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240" yWindow="120" windowWidth="14940" windowHeight="9225" tabRatio="406" activeTab="6"/>
  </bookViews>
  <sheets>
    <sheet name="Data" sheetId="2" r:id="rId1"/>
    <sheet name="Define" sheetId="3" r:id="rId2"/>
    <sheet name="DanhmucTK" sheetId="4" r:id="rId3"/>
    <sheet name="Template" sheetId="6" r:id="rId4"/>
    <sheet name="Cut_Text" sheetId="8" r:id="rId5"/>
    <sheet name="Vendor" sheetId="11" r:id="rId6"/>
    <sheet name="Check" sheetId="12" r:id="rId7"/>
  </sheets>
  <functionGroups builtInGroupCount="17"/>
  <definedNames>
    <definedName name="_xlnm._FilterDatabase" localSheetId="6" hidden="1">Check!$A$2:$BR$1894</definedName>
    <definedName name="_xlnm._FilterDatabase" localSheetId="4" hidden="1">Cut_Text!$A$2:$N$3534</definedName>
    <definedName name="_xlnm._FilterDatabase" localSheetId="2" hidden="1">DanhmucTK!$A$2:$H$418</definedName>
    <definedName name="_xlnm._FilterDatabase" localSheetId="0" hidden="1">Data!$A$8:$S$3540</definedName>
    <definedName name="_xlnm._FilterDatabase" localSheetId="1" hidden="1">Define!$A$3:$G$419</definedName>
    <definedName name="_xlnm._FilterDatabase" localSheetId="3" hidden="1">Template!$A$2:$BN$2000</definedName>
    <definedName name="_xlnm._FilterDatabase" localSheetId="5" hidden="1">Vendor!$A$1:$F$1203</definedName>
  </definedNames>
  <calcPr calcId="145621"/>
</workbook>
</file>

<file path=xl/calcChain.xml><?xml version="1.0" encoding="utf-8"?>
<calcChain xmlns="http://schemas.openxmlformats.org/spreadsheetml/2006/main">
  <c r="O22" i="8" l="1"/>
  <c r="W1476" i="6" l="1"/>
  <c r="W1477" i="6"/>
  <c r="W1478" i="6"/>
  <c r="W1479" i="6"/>
  <c r="W1480" i="6"/>
  <c r="W1481" i="6"/>
  <c r="W1482" i="6"/>
  <c r="W1483" i="6"/>
  <c r="W1484" i="6"/>
  <c r="W1485" i="6"/>
  <c r="W1486" i="6"/>
  <c r="W1487" i="6"/>
  <c r="W1488" i="6"/>
  <c r="W1489" i="6"/>
  <c r="W1490" i="6"/>
  <c r="W1491" i="6"/>
  <c r="W1492" i="6"/>
  <c r="W1493" i="6"/>
  <c r="W1494" i="6"/>
  <c r="W1495" i="6"/>
  <c r="W1496" i="6"/>
  <c r="W1497" i="6"/>
  <c r="W1498" i="6"/>
  <c r="W1499" i="6"/>
  <c r="W1500" i="6"/>
  <c r="W1501" i="6"/>
  <c r="W1502" i="6"/>
  <c r="W1503" i="6"/>
  <c r="W1504" i="6"/>
  <c r="W1505" i="6"/>
  <c r="W1506" i="6"/>
  <c r="W1507" i="6"/>
  <c r="W1508" i="6"/>
  <c r="W1509" i="6"/>
  <c r="W1510" i="6"/>
  <c r="W1511" i="6"/>
  <c r="W1512" i="6"/>
  <c r="W1513" i="6"/>
  <c r="W1514" i="6"/>
  <c r="W1515" i="6"/>
  <c r="W1516" i="6"/>
  <c r="W1517" i="6"/>
  <c r="W1518" i="6"/>
  <c r="W1519" i="6"/>
  <c r="W1520" i="6"/>
  <c r="W1521" i="6"/>
  <c r="W1522" i="6"/>
  <c r="W1523" i="6"/>
  <c r="W1524" i="6"/>
  <c r="W1525" i="6"/>
  <c r="W1526" i="6"/>
  <c r="W1527" i="6"/>
  <c r="W1528" i="6"/>
  <c r="W1529" i="6"/>
  <c r="W1530" i="6"/>
  <c r="W1531" i="6"/>
  <c r="W1532" i="6"/>
  <c r="W1533" i="6"/>
  <c r="W1534" i="6"/>
  <c r="W1535" i="6"/>
  <c r="W1536" i="6"/>
  <c r="W1537" i="6"/>
  <c r="W1538" i="6"/>
  <c r="W1539" i="6"/>
  <c r="W1540" i="6"/>
  <c r="W1541" i="6"/>
  <c r="W1542" i="6"/>
  <c r="W1543" i="6"/>
  <c r="W1544" i="6"/>
  <c r="W1545" i="6"/>
  <c r="W1546" i="6"/>
  <c r="W1547" i="6"/>
  <c r="W1548" i="6"/>
  <c r="W1549" i="6"/>
  <c r="W1550" i="6"/>
  <c r="W1551" i="6"/>
  <c r="W1552" i="6"/>
  <c r="W1553" i="6"/>
  <c r="W1554" i="6"/>
  <c r="W1555" i="6"/>
  <c r="W1556" i="6"/>
  <c r="W1557" i="6"/>
  <c r="W1558" i="6"/>
  <c r="W1559" i="6"/>
  <c r="W1560" i="6"/>
  <c r="W1561" i="6"/>
  <c r="W1562" i="6"/>
  <c r="W1563" i="6"/>
  <c r="W1564" i="6"/>
  <c r="W1565" i="6"/>
  <c r="W1566" i="6"/>
  <c r="W1567" i="6"/>
  <c r="W1568" i="6"/>
  <c r="W1569" i="6"/>
  <c r="W1570" i="6"/>
  <c r="W1571" i="6"/>
  <c r="W1572" i="6"/>
  <c r="W1573" i="6"/>
  <c r="W1574" i="6"/>
  <c r="W1575" i="6"/>
  <c r="W1576" i="6"/>
  <c r="W1577" i="6"/>
  <c r="W1578" i="6"/>
  <c r="W1579" i="6"/>
  <c r="W1580" i="6"/>
  <c r="W1581" i="6"/>
  <c r="W1582" i="6"/>
  <c r="W1583" i="6"/>
  <c r="W1584" i="6"/>
  <c r="W1585" i="6"/>
  <c r="W1586" i="6"/>
  <c r="W1587" i="6"/>
  <c r="W1588" i="6"/>
  <c r="W1589" i="6"/>
  <c r="W1590" i="6"/>
  <c r="W1591" i="6"/>
  <c r="W1592" i="6"/>
  <c r="W1593" i="6"/>
  <c r="W1594" i="6"/>
  <c r="W1595" i="6"/>
  <c r="W1596" i="6"/>
  <c r="W1597" i="6"/>
  <c r="W1598" i="6"/>
  <c r="W1599" i="6"/>
  <c r="W1600" i="6"/>
  <c r="W1601" i="6"/>
  <c r="W1602" i="6"/>
  <c r="W1603" i="6"/>
  <c r="W1604" i="6"/>
  <c r="W1605" i="6"/>
  <c r="W1606" i="6"/>
  <c r="W1607" i="6"/>
  <c r="W1608" i="6"/>
  <c r="W1609" i="6"/>
  <c r="W1610" i="6"/>
  <c r="W1611" i="6"/>
  <c r="W1612" i="6"/>
  <c r="W1613" i="6"/>
  <c r="W1614" i="6"/>
  <c r="W1615" i="6"/>
  <c r="W1616" i="6"/>
  <c r="W1617" i="6"/>
  <c r="W1618" i="6"/>
  <c r="W1619" i="6"/>
  <c r="W1620" i="6"/>
  <c r="W1621" i="6"/>
  <c r="W1622" i="6"/>
  <c r="W1623" i="6"/>
  <c r="W1624" i="6"/>
  <c r="W1625" i="6"/>
  <c r="W1626" i="6"/>
  <c r="W1627" i="6"/>
  <c r="W1628" i="6"/>
  <c r="W1629" i="6"/>
  <c r="W1630" i="6"/>
  <c r="W1631" i="6"/>
  <c r="W1632" i="6"/>
  <c r="W1633" i="6"/>
  <c r="W1634" i="6"/>
  <c r="W1635" i="6"/>
  <c r="W1636" i="6"/>
  <c r="W1637" i="6"/>
  <c r="W1638" i="6"/>
  <c r="W1639" i="6"/>
  <c r="W1640" i="6"/>
  <c r="W1641" i="6"/>
  <c r="W1642" i="6"/>
  <c r="W1643" i="6"/>
  <c r="W1644" i="6"/>
  <c r="W1645" i="6"/>
  <c r="W1646" i="6"/>
  <c r="W1647" i="6"/>
  <c r="W1648" i="6"/>
  <c r="W1649" i="6"/>
  <c r="W1650" i="6"/>
  <c r="W1651" i="6"/>
  <c r="W1652" i="6"/>
  <c r="W1653" i="6"/>
  <c r="W1654" i="6"/>
  <c r="W1655" i="6"/>
  <c r="W1656" i="6"/>
  <c r="W1657" i="6"/>
  <c r="W1658" i="6"/>
  <c r="W1659" i="6"/>
  <c r="W1660" i="6"/>
  <c r="W1661" i="6"/>
  <c r="W1662" i="6"/>
  <c r="W1663" i="6"/>
  <c r="W1664" i="6"/>
  <c r="W1665" i="6"/>
  <c r="W1666" i="6"/>
  <c r="W1667" i="6"/>
  <c r="W1668" i="6"/>
  <c r="W1669" i="6"/>
  <c r="W1670" i="6"/>
  <c r="W1671" i="6"/>
  <c r="W1672" i="6"/>
  <c r="W1673" i="6"/>
  <c r="W1674" i="6"/>
  <c r="W1675" i="6"/>
  <c r="W1676" i="6"/>
  <c r="W1677" i="6"/>
  <c r="W1678" i="6"/>
  <c r="W1679" i="6"/>
  <c r="W1680" i="6"/>
  <c r="W1681" i="6"/>
  <c r="W1682" i="6"/>
  <c r="W1683" i="6"/>
  <c r="W1684" i="6"/>
  <c r="W1685" i="6"/>
  <c r="W1686" i="6"/>
  <c r="W1687" i="6"/>
  <c r="W1688" i="6"/>
  <c r="W1689" i="6"/>
  <c r="W1690" i="6"/>
  <c r="W1691" i="6"/>
  <c r="W1692" i="6"/>
  <c r="W1693" i="6"/>
  <c r="W1694" i="6"/>
  <c r="W1695" i="6"/>
  <c r="W1696" i="6"/>
  <c r="W1697" i="6"/>
  <c r="W1698" i="6"/>
  <c r="W1699" i="6"/>
  <c r="W1700" i="6"/>
  <c r="W1701" i="6"/>
  <c r="W1702" i="6"/>
  <c r="W1703" i="6"/>
  <c r="W1704" i="6"/>
  <c r="W1705" i="6"/>
  <c r="W1706" i="6"/>
  <c r="W1707" i="6"/>
  <c r="W1708" i="6"/>
  <c r="W1709" i="6"/>
  <c r="W1710" i="6"/>
  <c r="W1711" i="6"/>
  <c r="W1712" i="6"/>
  <c r="W1713" i="6"/>
  <c r="W1714" i="6"/>
  <c r="W1715" i="6"/>
  <c r="W1716" i="6"/>
  <c r="W1717" i="6"/>
  <c r="W1718" i="6"/>
  <c r="W1719" i="6"/>
  <c r="W1720" i="6"/>
  <c r="W1721" i="6"/>
  <c r="W1722" i="6"/>
  <c r="W1723" i="6"/>
  <c r="W1724" i="6"/>
  <c r="W1725" i="6"/>
  <c r="W1726" i="6"/>
  <c r="W1727" i="6"/>
  <c r="W1728" i="6"/>
  <c r="W1729" i="6"/>
  <c r="W1730" i="6"/>
  <c r="W1731" i="6"/>
  <c r="W1732" i="6"/>
  <c r="W1733" i="6"/>
  <c r="W1734" i="6"/>
  <c r="W1735" i="6"/>
  <c r="W1736" i="6"/>
  <c r="W1737" i="6"/>
  <c r="W1738" i="6"/>
  <c r="W1739" i="6"/>
  <c r="W1740" i="6"/>
  <c r="W1741" i="6"/>
  <c r="W1742" i="6"/>
  <c r="W1743" i="6"/>
  <c r="W1744" i="6"/>
  <c r="W1745" i="6"/>
  <c r="W1746" i="6"/>
  <c r="W1747" i="6"/>
  <c r="W1748" i="6"/>
  <c r="W1749" i="6"/>
  <c r="W1750" i="6"/>
  <c r="W1751" i="6"/>
  <c r="W1752" i="6"/>
  <c r="W1753" i="6"/>
  <c r="W1754" i="6"/>
  <c r="W1755" i="6"/>
  <c r="W1756" i="6"/>
  <c r="W1757" i="6"/>
  <c r="W1758" i="6"/>
  <c r="W1759" i="6"/>
  <c r="W1760" i="6"/>
  <c r="W1761" i="6"/>
  <c r="W1762" i="6"/>
  <c r="W1763" i="6"/>
  <c r="W1764" i="6"/>
  <c r="W1765" i="6"/>
  <c r="W1766" i="6"/>
  <c r="W1767" i="6"/>
  <c r="W1768" i="6"/>
  <c r="W1769" i="6"/>
  <c r="W1770" i="6"/>
  <c r="W1771" i="6"/>
  <c r="W1772" i="6"/>
  <c r="W1773" i="6"/>
  <c r="W1774" i="6"/>
  <c r="W1775" i="6"/>
  <c r="W1776" i="6"/>
  <c r="W1777" i="6"/>
  <c r="W1778" i="6"/>
  <c r="W1779" i="6"/>
  <c r="W1780" i="6"/>
  <c r="W1781" i="6"/>
  <c r="W1782" i="6"/>
  <c r="W1783" i="6"/>
  <c r="W1784" i="6"/>
  <c r="W1785" i="6"/>
  <c r="W1786" i="6"/>
  <c r="W1787" i="6"/>
  <c r="W1788" i="6"/>
  <c r="W1789" i="6"/>
  <c r="W1790" i="6"/>
  <c r="W1791" i="6"/>
  <c r="W1792" i="6"/>
  <c r="W1793" i="6"/>
  <c r="W1794" i="6"/>
  <c r="W1795" i="6"/>
  <c r="W1796" i="6"/>
  <c r="W1797" i="6"/>
  <c r="W1798" i="6"/>
  <c r="W1799" i="6"/>
  <c r="W1800" i="6"/>
  <c r="W1801" i="6"/>
  <c r="W1802" i="6"/>
  <c r="W1803" i="6"/>
  <c r="W1804" i="6"/>
  <c r="W1805" i="6"/>
  <c r="W1806" i="6"/>
  <c r="W1807" i="6"/>
  <c r="W1808" i="6"/>
  <c r="W1809" i="6"/>
  <c r="W1810" i="6"/>
  <c r="W1811" i="6"/>
  <c r="W1812" i="6"/>
  <c r="W1813" i="6"/>
  <c r="W1814" i="6"/>
  <c r="W1815" i="6"/>
  <c r="W1816" i="6"/>
  <c r="W1817" i="6"/>
  <c r="W1818" i="6"/>
  <c r="W1819" i="6"/>
  <c r="W1820" i="6"/>
  <c r="W1821" i="6"/>
  <c r="W1822" i="6"/>
  <c r="W1823" i="6"/>
  <c r="W1824" i="6"/>
  <c r="W1825" i="6"/>
  <c r="W1826" i="6"/>
  <c r="W1827" i="6"/>
  <c r="W1828" i="6"/>
  <c r="W1829" i="6"/>
  <c r="W1830" i="6"/>
  <c r="W1831" i="6"/>
  <c r="W1832" i="6"/>
  <c r="W1833" i="6"/>
  <c r="W1834" i="6"/>
  <c r="W1835" i="6"/>
  <c r="W1836" i="6"/>
  <c r="W1837" i="6"/>
  <c r="W1838" i="6"/>
  <c r="W1839" i="6"/>
  <c r="W1840" i="6"/>
  <c r="W1841" i="6"/>
  <c r="W1842" i="6"/>
  <c r="W1843" i="6"/>
  <c r="W1844" i="6"/>
  <c r="W1845" i="6"/>
  <c r="W1846" i="6"/>
  <c r="W1847" i="6"/>
  <c r="W1848" i="6"/>
  <c r="W1849" i="6"/>
  <c r="W1850" i="6"/>
  <c r="W1851" i="6"/>
  <c r="W1852" i="6"/>
  <c r="W1853" i="6"/>
  <c r="W1854" i="6"/>
  <c r="W1855" i="6"/>
  <c r="W1856" i="6"/>
  <c r="W1857" i="6"/>
  <c r="W1858" i="6"/>
  <c r="W1859" i="6"/>
  <c r="W1860" i="6"/>
  <c r="W1861" i="6"/>
  <c r="W1862" i="6"/>
  <c r="W1863" i="6"/>
  <c r="W1864" i="6"/>
  <c r="W1865" i="6"/>
  <c r="W1866" i="6"/>
  <c r="W1867" i="6"/>
  <c r="W1868" i="6"/>
  <c r="W1869" i="6"/>
  <c r="W1870" i="6"/>
  <c r="W1871" i="6"/>
  <c r="W1872" i="6"/>
  <c r="W1873" i="6"/>
  <c r="W1874" i="6"/>
  <c r="W1875" i="6"/>
  <c r="W1876" i="6"/>
  <c r="W1877" i="6"/>
  <c r="W1878" i="6"/>
  <c r="W1879" i="6"/>
  <c r="W1880" i="6"/>
  <c r="W1881" i="6"/>
  <c r="W1882" i="6"/>
  <c r="W1883" i="6"/>
  <c r="W1884" i="6"/>
  <c r="W1885" i="6"/>
  <c r="W1886" i="6"/>
  <c r="W1887" i="6"/>
  <c r="W1888" i="6"/>
  <c r="W1889" i="6"/>
  <c r="W1890" i="6"/>
  <c r="W1891" i="6"/>
  <c r="W1892" i="6"/>
  <c r="W1893" i="6"/>
  <c r="W1894" i="6"/>
  <c r="W1895" i="6"/>
  <c r="W1896" i="6"/>
  <c r="W1897" i="6"/>
  <c r="W1898" i="6"/>
  <c r="W1899" i="6"/>
  <c r="W1900" i="6"/>
  <c r="W1901" i="6"/>
  <c r="W1902" i="6"/>
  <c r="W1903" i="6"/>
  <c r="W1904" i="6"/>
  <c r="W1905" i="6"/>
  <c r="W1906" i="6"/>
  <c r="W1907" i="6"/>
  <c r="W1908" i="6"/>
  <c r="W1909" i="6"/>
  <c r="W1910" i="6"/>
  <c r="W1911" i="6"/>
  <c r="W1912" i="6"/>
  <c r="W1913" i="6"/>
  <c r="W1914" i="6"/>
  <c r="W1915" i="6"/>
  <c r="W1916" i="6"/>
  <c r="W1917" i="6"/>
  <c r="W1918" i="6"/>
  <c r="W1919" i="6"/>
  <c r="W1920" i="6"/>
  <c r="W1921" i="6"/>
  <c r="W1922" i="6"/>
  <c r="W1923" i="6"/>
  <c r="W1924" i="6"/>
  <c r="W1925" i="6"/>
  <c r="W1926" i="6"/>
  <c r="W1927" i="6"/>
  <c r="W1928" i="6"/>
  <c r="W1929" i="6"/>
  <c r="W1930" i="6"/>
  <c r="W1931" i="6"/>
  <c r="W1932" i="6"/>
  <c r="W1933" i="6"/>
  <c r="W1934" i="6"/>
  <c r="W1935" i="6"/>
  <c r="W1936" i="6"/>
  <c r="W1937" i="6"/>
  <c r="W1938" i="6"/>
  <c r="W1939" i="6"/>
  <c r="W1940" i="6"/>
  <c r="W1941" i="6"/>
  <c r="W1942" i="6"/>
  <c r="W1943" i="6"/>
  <c r="W1944" i="6"/>
  <c r="W1945" i="6"/>
  <c r="W1946" i="6"/>
  <c r="W1947" i="6"/>
  <c r="W1948" i="6"/>
  <c r="W1949" i="6"/>
  <c r="W1950" i="6"/>
  <c r="W1951" i="6"/>
  <c r="W1952" i="6"/>
  <c r="W1953" i="6"/>
  <c r="W1954" i="6"/>
  <c r="W1955" i="6"/>
  <c r="W1956" i="6"/>
  <c r="W1957" i="6"/>
  <c r="W1958" i="6"/>
  <c r="W1959" i="6"/>
  <c r="W1960" i="6"/>
  <c r="W1961" i="6"/>
  <c r="W1962" i="6"/>
  <c r="W1963" i="6"/>
  <c r="W1964" i="6"/>
  <c r="W1965" i="6"/>
  <c r="W1966" i="6"/>
  <c r="W1967" i="6"/>
  <c r="W1968" i="6"/>
  <c r="W1969" i="6"/>
  <c r="W1970" i="6"/>
  <c r="W1971" i="6"/>
  <c r="W1972" i="6"/>
  <c r="W1973" i="6"/>
  <c r="W1974" i="6"/>
  <c r="W1975" i="6"/>
  <c r="W1976" i="6"/>
  <c r="W1977" i="6"/>
  <c r="W1978" i="6"/>
  <c r="W1979" i="6"/>
  <c r="W1980" i="6"/>
  <c r="W1981" i="6"/>
  <c r="W1982" i="6"/>
  <c r="W1983" i="6"/>
  <c r="W1984" i="6"/>
  <c r="W1985" i="6"/>
  <c r="W1986" i="6"/>
  <c r="W1987" i="6"/>
  <c r="W1988" i="6"/>
  <c r="W1989"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8" i="6"/>
  <c r="W39" i="6"/>
  <c r="W40" i="6"/>
  <c r="W41" i="6"/>
  <c r="W42" i="6"/>
  <c r="W43" i="6"/>
  <c r="W44" i="6"/>
  <c r="W45" i="6"/>
  <c r="W46" i="6"/>
  <c r="W47" i="6"/>
  <c r="W48" i="6"/>
  <c r="W49" i="6"/>
  <c r="W50" i="6"/>
  <c r="W51" i="6"/>
  <c r="W52" i="6"/>
  <c r="W53" i="6"/>
  <c r="W54" i="6"/>
  <c r="W55" i="6"/>
  <c r="W56" i="6"/>
  <c r="W57" i="6"/>
  <c r="W58" i="6"/>
  <c r="W59" i="6"/>
  <c r="W60" i="6"/>
  <c r="W61" i="6"/>
  <c r="W62" i="6"/>
  <c r="W63" i="6"/>
  <c r="W64" i="6"/>
  <c r="W65" i="6"/>
  <c r="W66" i="6"/>
  <c r="W67" i="6"/>
  <c r="W68" i="6"/>
  <c r="W69" i="6"/>
  <c r="W70" i="6"/>
  <c r="W71" i="6"/>
  <c r="W72" i="6"/>
  <c r="W73" i="6"/>
  <c r="W74" i="6"/>
  <c r="W75" i="6"/>
  <c r="W76" i="6"/>
  <c r="W77" i="6"/>
  <c r="W78" i="6"/>
  <c r="W79" i="6"/>
  <c r="W80" i="6"/>
  <c r="W81" i="6"/>
  <c r="W82" i="6"/>
  <c r="W83" i="6"/>
  <c r="W84" i="6"/>
  <c r="W85" i="6"/>
  <c r="W86" i="6"/>
  <c r="W87" i="6"/>
  <c r="W88" i="6"/>
  <c r="W89" i="6"/>
  <c r="W90" i="6"/>
  <c r="W91" i="6"/>
  <c r="W92" i="6"/>
  <c r="W93" i="6"/>
  <c r="W94" i="6"/>
  <c r="W95" i="6"/>
  <c r="W96" i="6"/>
  <c r="W97" i="6"/>
  <c r="W98" i="6"/>
  <c r="W99" i="6"/>
  <c r="W100" i="6"/>
  <c r="W101" i="6"/>
  <c r="W102" i="6"/>
  <c r="W103" i="6"/>
  <c r="W104" i="6"/>
  <c r="W105" i="6"/>
  <c r="W106" i="6"/>
  <c r="W107" i="6"/>
  <c r="W108" i="6"/>
  <c r="W109" i="6"/>
  <c r="W110" i="6"/>
  <c r="W111" i="6"/>
  <c r="W112" i="6"/>
  <c r="W113" i="6"/>
  <c r="W114" i="6"/>
  <c r="W115" i="6"/>
  <c r="W116" i="6"/>
  <c r="W117" i="6"/>
  <c r="W118" i="6"/>
  <c r="W119" i="6"/>
  <c r="W120" i="6"/>
  <c r="W121" i="6"/>
  <c r="W122" i="6"/>
  <c r="W123" i="6"/>
  <c r="W124" i="6"/>
  <c r="W125" i="6"/>
  <c r="W126" i="6"/>
  <c r="W127" i="6"/>
  <c r="W128" i="6"/>
  <c r="W129" i="6"/>
  <c r="W130" i="6"/>
  <c r="W131" i="6"/>
  <c r="W132" i="6"/>
  <c r="W133" i="6"/>
  <c r="W134" i="6"/>
  <c r="W135" i="6"/>
  <c r="W136" i="6"/>
  <c r="W137" i="6"/>
  <c r="W138" i="6"/>
  <c r="W139" i="6"/>
  <c r="W140" i="6"/>
  <c r="W141" i="6"/>
  <c r="W142" i="6"/>
  <c r="W143" i="6"/>
  <c r="W144" i="6"/>
  <c r="W145" i="6"/>
  <c r="W146" i="6"/>
  <c r="W147" i="6"/>
  <c r="W148" i="6"/>
  <c r="W149" i="6"/>
  <c r="W150" i="6"/>
  <c r="W151" i="6"/>
  <c r="W152" i="6"/>
  <c r="W153" i="6"/>
  <c r="W154" i="6"/>
  <c r="W155" i="6"/>
  <c r="W156" i="6"/>
  <c r="W157" i="6"/>
  <c r="W158" i="6"/>
  <c r="W159" i="6"/>
  <c r="W160" i="6"/>
  <c r="W161" i="6"/>
  <c r="W162" i="6"/>
  <c r="W163" i="6"/>
  <c r="W164" i="6"/>
  <c r="W165" i="6"/>
  <c r="W166" i="6"/>
  <c r="W167" i="6"/>
  <c r="W168" i="6"/>
  <c r="W169" i="6"/>
  <c r="W170" i="6"/>
  <c r="W171" i="6"/>
  <c r="W172" i="6"/>
  <c r="W173" i="6"/>
  <c r="W174" i="6"/>
  <c r="W175" i="6"/>
  <c r="W176" i="6"/>
  <c r="W177" i="6"/>
  <c r="W178" i="6"/>
  <c r="W179" i="6"/>
  <c r="W180" i="6"/>
  <c r="W181" i="6"/>
  <c r="W182" i="6"/>
  <c r="W183" i="6"/>
  <c r="W184" i="6"/>
  <c r="W185" i="6"/>
  <c r="W186" i="6"/>
  <c r="W187" i="6"/>
  <c r="W188" i="6"/>
  <c r="W189" i="6"/>
  <c r="W190" i="6"/>
  <c r="W191" i="6"/>
  <c r="W192" i="6"/>
  <c r="W193" i="6"/>
  <c r="W194" i="6"/>
  <c r="W195" i="6"/>
  <c r="W196" i="6"/>
  <c r="W197" i="6"/>
  <c r="W198" i="6"/>
  <c r="W199" i="6"/>
  <c r="W200" i="6"/>
  <c r="W201" i="6"/>
  <c r="W202" i="6"/>
  <c r="W203" i="6"/>
  <c r="W204" i="6"/>
  <c r="W205" i="6"/>
  <c r="W206" i="6"/>
  <c r="W207" i="6"/>
  <c r="W208" i="6"/>
  <c r="W209" i="6"/>
  <c r="W210" i="6"/>
  <c r="W211" i="6"/>
  <c r="W212" i="6"/>
  <c r="W213" i="6"/>
  <c r="W214" i="6"/>
  <c r="W215" i="6"/>
  <c r="W216" i="6"/>
  <c r="W217" i="6"/>
  <c r="W218" i="6"/>
  <c r="W219" i="6"/>
  <c r="W220" i="6"/>
  <c r="W221" i="6"/>
  <c r="W222" i="6"/>
  <c r="W223" i="6"/>
  <c r="W224" i="6"/>
  <c r="W225" i="6"/>
  <c r="W226" i="6"/>
  <c r="W227" i="6"/>
  <c r="W228" i="6"/>
  <c r="W229" i="6"/>
  <c r="W230" i="6"/>
  <c r="W231" i="6"/>
  <c r="W232" i="6"/>
  <c r="W233" i="6"/>
  <c r="W234" i="6"/>
  <c r="W235" i="6"/>
  <c r="W236" i="6"/>
  <c r="W237" i="6"/>
  <c r="W238" i="6"/>
  <c r="W239" i="6"/>
  <c r="W240" i="6"/>
  <c r="W241" i="6"/>
  <c r="W242" i="6"/>
  <c r="W243" i="6"/>
  <c r="W244" i="6"/>
  <c r="W245" i="6"/>
  <c r="W246" i="6"/>
  <c r="W247" i="6"/>
  <c r="W248" i="6"/>
  <c r="W249" i="6"/>
  <c r="W250" i="6"/>
  <c r="W251" i="6"/>
  <c r="W252" i="6"/>
  <c r="W253" i="6"/>
  <c r="W254" i="6"/>
  <c r="W255" i="6"/>
  <c r="W256" i="6"/>
  <c r="W257" i="6"/>
  <c r="W258" i="6"/>
  <c r="W259" i="6"/>
  <c r="W260" i="6"/>
  <c r="W261" i="6"/>
  <c r="W262" i="6"/>
  <c r="W263" i="6"/>
  <c r="W264" i="6"/>
  <c r="W265" i="6"/>
  <c r="W266" i="6"/>
  <c r="W267" i="6"/>
  <c r="W268" i="6"/>
  <c r="W269" i="6"/>
  <c r="W270" i="6"/>
  <c r="W271" i="6"/>
  <c r="W272" i="6"/>
  <c r="W273" i="6"/>
  <c r="W274" i="6"/>
  <c r="W275" i="6"/>
  <c r="W276" i="6"/>
  <c r="W277" i="6"/>
  <c r="W278" i="6"/>
  <c r="W279" i="6"/>
  <c r="W280" i="6"/>
  <c r="W281" i="6"/>
  <c r="W282" i="6"/>
  <c r="W283" i="6"/>
  <c r="W284" i="6"/>
  <c r="W285" i="6"/>
  <c r="W286" i="6"/>
  <c r="W287" i="6"/>
  <c r="W288" i="6"/>
  <c r="W289" i="6"/>
  <c r="W290" i="6"/>
  <c r="W291" i="6"/>
  <c r="W292" i="6"/>
  <c r="W293" i="6"/>
  <c r="W294" i="6"/>
  <c r="W295" i="6"/>
  <c r="W296" i="6"/>
  <c r="W297" i="6"/>
  <c r="W298" i="6"/>
  <c r="W299" i="6"/>
  <c r="W300" i="6"/>
  <c r="W301" i="6"/>
  <c r="W302" i="6"/>
  <c r="W303" i="6"/>
  <c r="W304" i="6"/>
  <c r="W305" i="6"/>
  <c r="W306" i="6"/>
  <c r="W307" i="6"/>
  <c r="W308" i="6"/>
  <c r="W309" i="6"/>
  <c r="W310" i="6"/>
  <c r="W311" i="6"/>
  <c r="W312" i="6"/>
  <c r="W313" i="6"/>
  <c r="W314" i="6"/>
  <c r="W315" i="6"/>
  <c r="W316" i="6"/>
  <c r="W317" i="6"/>
  <c r="W318" i="6"/>
  <c r="W319" i="6"/>
  <c r="W320" i="6"/>
  <c r="W321" i="6"/>
  <c r="W322" i="6"/>
  <c r="W323" i="6"/>
  <c r="W324" i="6"/>
  <c r="W325" i="6"/>
  <c r="W326" i="6"/>
  <c r="W327" i="6"/>
  <c r="W328" i="6"/>
  <c r="W329" i="6"/>
  <c r="W330" i="6"/>
  <c r="W331" i="6"/>
  <c r="W332" i="6"/>
  <c r="W333" i="6"/>
  <c r="W334" i="6"/>
  <c r="W335" i="6"/>
  <c r="W336" i="6"/>
  <c r="W337" i="6"/>
  <c r="W338" i="6"/>
  <c r="W339" i="6"/>
  <c r="W340" i="6"/>
  <c r="W341" i="6"/>
  <c r="W342" i="6"/>
  <c r="W343" i="6"/>
  <c r="W344" i="6"/>
  <c r="W345" i="6"/>
  <c r="W346" i="6"/>
  <c r="W347" i="6"/>
  <c r="W348" i="6"/>
  <c r="W349" i="6"/>
  <c r="W350" i="6"/>
  <c r="W351" i="6"/>
  <c r="W352" i="6"/>
  <c r="W353" i="6"/>
  <c r="W354" i="6"/>
  <c r="W355" i="6"/>
  <c r="W356" i="6"/>
  <c r="W357" i="6"/>
  <c r="W358" i="6"/>
  <c r="W359" i="6"/>
  <c r="W360" i="6"/>
  <c r="W361" i="6"/>
  <c r="W362" i="6"/>
  <c r="W363" i="6"/>
  <c r="W364" i="6"/>
  <c r="W365" i="6"/>
  <c r="W366" i="6"/>
  <c r="W367" i="6"/>
  <c r="W368" i="6"/>
  <c r="W369" i="6"/>
  <c r="W370" i="6"/>
  <c r="W371" i="6"/>
  <c r="W372" i="6"/>
  <c r="W373" i="6"/>
  <c r="W374" i="6"/>
  <c r="W375" i="6"/>
  <c r="W376" i="6"/>
  <c r="W377" i="6"/>
  <c r="W378" i="6"/>
  <c r="W379" i="6"/>
  <c r="W380" i="6"/>
  <c r="W381" i="6"/>
  <c r="W382" i="6"/>
  <c r="W383" i="6"/>
  <c r="W384" i="6"/>
  <c r="W385" i="6"/>
  <c r="W386" i="6"/>
  <c r="W387" i="6"/>
  <c r="W388" i="6"/>
  <c r="W389" i="6"/>
  <c r="W390" i="6"/>
  <c r="W391" i="6"/>
  <c r="W392" i="6"/>
  <c r="W393" i="6"/>
  <c r="W394" i="6"/>
  <c r="W395" i="6"/>
  <c r="W396" i="6"/>
  <c r="W397" i="6"/>
  <c r="W398" i="6"/>
  <c r="W399" i="6"/>
  <c r="W400" i="6"/>
  <c r="W401" i="6"/>
  <c r="W402" i="6"/>
  <c r="W403" i="6"/>
  <c r="W404" i="6"/>
  <c r="W405" i="6"/>
  <c r="W406" i="6"/>
  <c r="W407" i="6"/>
  <c r="W408" i="6"/>
  <c r="W409" i="6"/>
  <c r="W410" i="6"/>
  <c r="W411" i="6"/>
  <c r="W412" i="6"/>
  <c r="W413" i="6"/>
  <c r="W414" i="6"/>
  <c r="W415" i="6"/>
  <c r="W416" i="6"/>
  <c r="W417" i="6"/>
  <c r="W418" i="6"/>
  <c r="W419" i="6"/>
  <c r="W420" i="6"/>
  <c r="W421" i="6"/>
  <c r="W422" i="6"/>
  <c r="W423" i="6"/>
  <c r="W424" i="6"/>
  <c r="W425" i="6"/>
  <c r="W426" i="6"/>
  <c r="W427" i="6"/>
  <c r="W428" i="6"/>
  <c r="W429" i="6"/>
  <c r="W430" i="6"/>
  <c r="W431" i="6"/>
  <c r="W432" i="6"/>
  <c r="W433" i="6"/>
  <c r="W434" i="6"/>
  <c r="W435" i="6"/>
  <c r="W436" i="6"/>
  <c r="W437" i="6"/>
  <c r="W438" i="6"/>
  <c r="W439" i="6"/>
  <c r="W440" i="6"/>
  <c r="W441" i="6"/>
  <c r="W442" i="6"/>
  <c r="W443" i="6"/>
  <c r="W444" i="6"/>
  <c r="W445" i="6"/>
  <c r="W446" i="6"/>
  <c r="W447" i="6"/>
  <c r="W448" i="6"/>
  <c r="W449" i="6"/>
  <c r="W450" i="6"/>
  <c r="W451" i="6"/>
  <c r="W452" i="6"/>
  <c r="W453" i="6"/>
  <c r="W454" i="6"/>
  <c r="W455" i="6"/>
  <c r="W456" i="6"/>
  <c r="W457" i="6"/>
  <c r="W458" i="6"/>
  <c r="W459" i="6"/>
  <c r="W460" i="6"/>
  <c r="W461" i="6"/>
  <c r="W462" i="6"/>
  <c r="W463" i="6"/>
  <c r="W464" i="6"/>
  <c r="W465" i="6"/>
  <c r="W466" i="6"/>
  <c r="W467" i="6"/>
  <c r="W468" i="6"/>
  <c r="W469" i="6"/>
  <c r="W470" i="6"/>
  <c r="W471" i="6"/>
  <c r="W472" i="6"/>
  <c r="W473" i="6"/>
  <c r="W474" i="6"/>
  <c r="W475" i="6"/>
  <c r="W476" i="6"/>
  <c r="W477" i="6"/>
  <c r="W478" i="6"/>
  <c r="W479" i="6"/>
  <c r="W480" i="6"/>
  <c r="W481" i="6"/>
  <c r="W482" i="6"/>
  <c r="W483" i="6"/>
  <c r="W484" i="6"/>
  <c r="W485" i="6"/>
  <c r="W486" i="6"/>
  <c r="W487" i="6"/>
  <c r="W488" i="6"/>
  <c r="W489" i="6"/>
  <c r="W490" i="6"/>
  <c r="W491" i="6"/>
  <c r="W492" i="6"/>
  <c r="W493" i="6"/>
  <c r="W494" i="6"/>
  <c r="W495" i="6"/>
  <c r="W496" i="6"/>
  <c r="W497" i="6"/>
  <c r="W498" i="6"/>
  <c r="W499" i="6"/>
  <c r="W500" i="6"/>
  <c r="W501" i="6"/>
  <c r="W502" i="6"/>
  <c r="W503" i="6"/>
  <c r="W504" i="6"/>
  <c r="W505" i="6"/>
  <c r="W506" i="6"/>
  <c r="W507" i="6"/>
  <c r="W508" i="6"/>
  <c r="W509" i="6"/>
  <c r="W510" i="6"/>
  <c r="W511" i="6"/>
  <c r="W512" i="6"/>
  <c r="W513" i="6"/>
  <c r="W514" i="6"/>
  <c r="W515" i="6"/>
  <c r="W516" i="6"/>
  <c r="W517" i="6"/>
  <c r="W518" i="6"/>
  <c r="W519" i="6"/>
  <c r="W520" i="6"/>
  <c r="W521" i="6"/>
  <c r="W522" i="6"/>
  <c r="W523" i="6"/>
  <c r="W524" i="6"/>
  <c r="W525" i="6"/>
  <c r="W526" i="6"/>
  <c r="W527" i="6"/>
  <c r="W528" i="6"/>
  <c r="W529" i="6"/>
  <c r="W530" i="6"/>
  <c r="W531" i="6"/>
  <c r="W532" i="6"/>
  <c r="W533" i="6"/>
  <c r="W534" i="6"/>
  <c r="W535" i="6"/>
  <c r="W536" i="6"/>
  <c r="W537" i="6"/>
  <c r="W538" i="6"/>
  <c r="W539" i="6"/>
  <c r="W540" i="6"/>
  <c r="W541" i="6"/>
  <c r="W542" i="6"/>
  <c r="W543" i="6"/>
  <c r="W544" i="6"/>
  <c r="W545" i="6"/>
  <c r="W546" i="6"/>
  <c r="W547" i="6"/>
  <c r="W548" i="6"/>
  <c r="W549" i="6"/>
  <c r="W550" i="6"/>
  <c r="W551" i="6"/>
  <c r="W552" i="6"/>
  <c r="W553" i="6"/>
  <c r="W554" i="6"/>
  <c r="W555" i="6"/>
  <c r="W556" i="6"/>
  <c r="W557" i="6"/>
  <c r="W558" i="6"/>
  <c r="W559" i="6"/>
  <c r="W560" i="6"/>
  <c r="W561" i="6"/>
  <c r="W562" i="6"/>
  <c r="W563" i="6"/>
  <c r="W564" i="6"/>
  <c r="W565" i="6"/>
  <c r="W566" i="6"/>
  <c r="W567" i="6"/>
  <c r="W568" i="6"/>
  <c r="W569" i="6"/>
  <c r="W570" i="6"/>
  <c r="W571" i="6"/>
  <c r="W572" i="6"/>
  <c r="W573" i="6"/>
  <c r="W574" i="6"/>
  <c r="W575" i="6"/>
  <c r="W576" i="6"/>
  <c r="W577" i="6"/>
  <c r="W578" i="6"/>
  <c r="W579" i="6"/>
  <c r="W580" i="6"/>
  <c r="W581" i="6"/>
  <c r="W582" i="6"/>
  <c r="W583" i="6"/>
  <c r="W584" i="6"/>
  <c r="W585" i="6"/>
  <c r="W586" i="6"/>
  <c r="W587" i="6"/>
  <c r="W588" i="6"/>
  <c r="W589" i="6"/>
  <c r="W590" i="6"/>
  <c r="W591" i="6"/>
  <c r="W592" i="6"/>
  <c r="W593" i="6"/>
  <c r="W594" i="6"/>
  <c r="W595" i="6"/>
  <c r="W596" i="6"/>
  <c r="W597" i="6"/>
  <c r="W598" i="6"/>
  <c r="W599" i="6"/>
  <c r="W600" i="6"/>
  <c r="W601" i="6"/>
  <c r="W602" i="6"/>
  <c r="W603" i="6"/>
  <c r="W604" i="6"/>
  <c r="W605" i="6"/>
  <c r="W606" i="6"/>
  <c r="W607" i="6"/>
  <c r="W608" i="6"/>
  <c r="W609" i="6"/>
  <c r="W610" i="6"/>
  <c r="W611" i="6"/>
  <c r="W612" i="6"/>
  <c r="W613" i="6"/>
  <c r="W614" i="6"/>
  <c r="W615" i="6"/>
  <c r="W616" i="6"/>
  <c r="W617" i="6"/>
  <c r="W618" i="6"/>
  <c r="W619" i="6"/>
  <c r="W620" i="6"/>
  <c r="W621" i="6"/>
  <c r="W622" i="6"/>
  <c r="W623" i="6"/>
  <c r="W624" i="6"/>
  <c r="W625" i="6"/>
  <c r="W626" i="6"/>
  <c r="W627" i="6"/>
  <c r="W628" i="6"/>
  <c r="W629" i="6"/>
  <c r="W630" i="6"/>
  <c r="W631" i="6"/>
  <c r="W632" i="6"/>
  <c r="W633" i="6"/>
  <c r="W634" i="6"/>
  <c r="W635" i="6"/>
  <c r="W636" i="6"/>
  <c r="W637" i="6"/>
  <c r="W638" i="6"/>
  <c r="W639" i="6"/>
  <c r="W640" i="6"/>
  <c r="W641" i="6"/>
  <c r="W642" i="6"/>
  <c r="W643" i="6"/>
  <c r="W644" i="6"/>
  <c r="W645" i="6"/>
  <c r="W646" i="6"/>
  <c r="W647" i="6"/>
  <c r="W648" i="6"/>
  <c r="W649" i="6"/>
  <c r="W650" i="6"/>
  <c r="W651" i="6"/>
  <c r="W652" i="6"/>
  <c r="W653" i="6"/>
  <c r="W654" i="6"/>
  <c r="W655" i="6"/>
  <c r="W656" i="6"/>
  <c r="W657" i="6"/>
  <c r="W658" i="6"/>
  <c r="W659" i="6"/>
  <c r="W660" i="6"/>
  <c r="W661" i="6"/>
  <c r="W662" i="6"/>
  <c r="W663" i="6"/>
  <c r="W664" i="6"/>
  <c r="W665" i="6"/>
  <c r="W666" i="6"/>
  <c r="W667" i="6"/>
  <c r="W668" i="6"/>
  <c r="W669" i="6"/>
  <c r="W670" i="6"/>
  <c r="W671" i="6"/>
  <c r="W672" i="6"/>
  <c r="W673" i="6"/>
  <c r="W674" i="6"/>
  <c r="W675" i="6"/>
  <c r="W676" i="6"/>
  <c r="W677" i="6"/>
  <c r="W678" i="6"/>
  <c r="W679" i="6"/>
  <c r="W680" i="6"/>
  <c r="W681" i="6"/>
  <c r="W682" i="6"/>
  <c r="W683" i="6"/>
  <c r="W684" i="6"/>
  <c r="W685" i="6"/>
  <c r="W686" i="6"/>
  <c r="W687" i="6"/>
  <c r="W688" i="6"/>
  <c r="W689" i="6"/>
  <c r="W690" i="6"/>
  <c r="W691" i="6"/>
  <c r="W692" i="6"/>
  <c r="W693" i="6"/>
  <c r="W694" i="6"/>
  <c r="W695" i="6"/>
  <c r="W696" i="6"/>
  <c r="W697" i="6"/>
  <c r="W698" i="6"/>
  <c r="W699" i="6"/>
  <c r="W700" i="6"/>
  <c r="W701" i="6"/>
  <c r="W702" i="6"/>
  <c r="W703" i="6"/>
  <c r="W704" i="6"/>
  <c r="W705" i="6"/>
  <c r="W706" i="6"/>
  <c r="W707" i="6"/>
  <c r="W708" i="6"/>
  <c r="W709" i="6"/>
  <c r="W710" i="6"/>
  <c r="W711" i="6"/>
  <c r="W712" i="6"/>
  <c r="W713" i="6"/>
  <c r="W714" i="6"/>
  <c r="W715" i="6"/>
  <c r="W716" i="6"/>
  <c r="W717" i="6"/>
  <c r="W718" i="6"/>
  <c r="W719" i="6"/>
  <c r="W720" i="6"/>
  <c r="W721" i="6"/>
  <c r="W722" i="6"/>
  <c r="W723" i="6"/>
  <c r="W724" i="6"/>
  <c r="W725" i="6"/>
  <c r="W726" i="6"/>
  <c r="W727" i="6"/>
  <c r="W728" i="6"/>
  <c r="W729" i="6"/>
  <c r="W730" i="6"/>
  <c r="W731" i="6"/>
  <c r="W732" i="6"/>
  <c r="W733" i="6"/>
  <c r="W734" i="6"/>
  <c r="W735" i="6"/>
  <c r="W736" i="6"/>
  <c r="W737" i="6"/>
  <c r="W738" i="6"/>
  <c r="W739" i="6"/>
  <c r="W740" i="6"/>
  <c r="W741" i="6"/>
  <c r="W742" i="6"/>
  <c r="W743" i="6"/>
  <c r="W744" i="6"/>
  <c r="W745" i="6"/>
  <c r="W746" i="6"/>
  <c r="W747" i="6"/>
  <c r="W748" i="6"/>
  <c r="W749" i="6"/>
  <c r="W750" i="6"/>
  <c r="W751" i="6"/>
  <c r="W752" i="6"/>
  <c r="W753" i="6"/>
  <c r="W754" i="6"/>
  <c r="W755" i="6"/>
  <c r="W756" i="6"/>
  <c r="W757" i="6"/>
  <c r="W758" i="6"/>
  <c r="W759" i="6"/>
  <c r="W760" i="6"/>
  <c r="W761" i="6"/>
  <c r="W762" i="6"/>
  <c r="W763" i="6"/>
  <c r="W764" i="6"/>
  <c r="W765" i="6"/>
  <c r="W766" i="6"/>
  <c r="W767" i="6"/>
  <c r="W768" i="6"/>
  <c r="W769" i="6"/>
  <c r="W770" i="6"/>
  <c r="W771" i="6"/>
  <c r="W772" i="6"/>
  <c r="W773" i="6"/>
  <c r="W774" i="6"/>
  <c r="W775" i="6"/>
  <c r="W776" i="6"/>
  <c r="W777" i="6"/>
  <c r="W778" i="6"/>
  <c r="W779" i="6"/>
  <c r="W780" i="6"/>
  <c r="W781" i="6"/>
  <c r="W782" i="6"/>
  <c r="W783" i="6"/>
  <c r="W784" i="6"/>
  <c r="W785" i="6"/>
  <c r="W786" i="6"/>
  <c r="W787" i="6"/>
  <c r="W788" i="6"/>
  <c r="W789" i="6"/>
  <c r="W790" i="6"/>
  <c r="W791" i="6"/>
  <c r="W792" i="6"/>
  <c r="W793" i="6"/>
  <c r="W794" i="6"/>
  <c r="W795" i="6"/>
  <c r="W796" i="6"/>
  <c r="W797" i="6"/>
  <c r="W798" i="6"/>
  <c r="W799" i="6"/>
  <c r="W800" i="6"/>
  <c r="W801" i="6"/>
  <c r="W802" i="6"/>
  <c r="W803" i="6"/>
  <c r="W804" i="6"/>
  <c r="W805" i="6"/>
  <c r="W806" i="6"/>
  <c r="W807" i="6"/>
  <c r="W808" i="6"/>
  <c r="W809" i="6"/>
  <c r="W810" i="6"/>
  <c r="W811" i="6"/>
  <c r="W812" i="6"/>
  <c r="W813" i="6"/>
  <c r="W814" i="6"/>
  <c r="W815" i="6"/>
  <c r="W816" i="6"/>
  <c r="W817" i="6"/>
  <c r="W818" i="6"/>
  <c r="W819" i="6"/>
  <c r="W820" i="6"/>
  <c r="W821" i="6"/>
  <c r="W822" i="6"/>
  <c r="W823" i="6"/>
  <c r="W824" i="6"/>
  <c r="W825" i="6"/>
  <c r="W826" i="6"/>
  <c r="W827" i="6"/>
  <c r="W828" i="6"/>
  <c r="W829" i="6"/>
  <c r="W830" i="6"/>
  <c r="W831" i="6"/>
  <c r="W832" i="6"/>
  <c r="W833" i="6"/>
  <c r="W834" i="6"/>
  <c r="W835" i="6"/>
  <c r="W836" i="6"/>
  <c r="W837" i="6"/>
  <c r="W838" i="6"/>
  <c r="W839" i="6"/>
  <c r="W840" i="6"/>
  <c r="W841" i="6"/>
  <c r="W842" i="6"/>
  <c r="W843" i="6"/>
  <c r="W844" i="6"/>
  <c r="W845" i="6"/>
  <c r="W846" i="6"/>
  <c r="W847" i="6"/>
  <c r="W848" i="6"/>
  <c r="W849" i="6"/>
  <c r="W850" i="6"/>
  <c r="W851" i="6"/>
  <c r="W852" i="6"/>
  <c r="W853" i="6"/>
  <c r="W854" i="6"/>
  <c r="W855" i="6"/>
  <c r="W856" i="6"/>
  <c r="W857" i="6"/>
  <c r="W858" i="6"/>
  <c r="W859" i="6"/>
  <c r="W860" i="6"/>
  <c r="W861" i="6"/>
  <c r="W862" i="6"/>
  <c r="W863" i="6"/>
  <c r="W864" i="6"/>
  <c r="W865" i="6"/>
  <c r="W866" i="6"/>
  <c r="W867" i="6"/>
  <c r="W868" i="6"/>
  <c r="W869" i="6"/>
  <c r="W870" i="6"/>
  <c r="W871" i="6"/>
  <c r="W872" i="6"/>
  <c r="W873" i="6"/>
  <c r="W874" i="6"/>
  <c r="W875" i="6"/>
  <c r="W876" i="6"/>
  <c r="W877" i="6"/>
  <c r="W878" i="6"/>
  <c r="W879" i="6"/>
  <c r="W880" i="6"/>
  <c r="W881" i="6"/>
  <c r="W882" i="6"/>
  <c r="W883" i="6"/>
  <c r="W884" i="6"/>
  <c r="W885" i="6"/>
  <c r="W886" i="6"/>
  <c r="W887" i="6"/>
  <c r="W888" i="6"/>
  <c r="W889" i="6"/>
  <c r="W890" i="6"/>
  <c r="W891" i="6"/>
  <c r="W892" i="6"/>
  <c r="W893" i="6"/>
  <c r="W894" i="6"/>
  <c r="W895" i="6"/>
  <c r="W896" i="6"/>
  <c r="W897" i="6"/>
  <c r="W898" i="6"/>
  <c r="W899" i="6"/>
  <c r="W900" i="6"/>
  <c r="W901" i="6"/>
  <c r="W902" i="6"/>
  <c r="W903" i="6"/>
  <c r="W904" i="6"/>
  <c r="W905" i="6"/>
  <c r="W906" i="6"/>
  <c r="W907" i="6"/>
  <c r="W908" i="6"/>
  <c r="W909" i="6"/>
  <c r="W910" i="6"/>
  <c r="W911" i="6"/>
  <c r="W912" i="6"/>
  <c r="W913" i="6"/>
  <c r="W914" i="6"/>
  <c r="W915" i="6"/>
  <c r="W916" i="6"/>
  <c r="W917" i="6"/>
  <c r="W918" i="6"/>
  <c r="W919" i="6"/>
  <c r="W920" i="6"/>
  <c r="W921" i="6"/>
  <c r="W922" i="6"/>
  <c r="W923" i="6"/>
  <c r="W924" i="6"/>
  <c r="W925" i="6"/>
  <c r="W926" i="6"/>
  <c r="W927" i="6"/>
  <c r="W928" i="6"/>
  <c r="W929" i="6"/>
  <c r="W930" i="6"/>
  <c r="W931" i="6"/>
  <c r="W932" i="6"/>
  <c r="W933" i="6"/>
  <c r="W934" i="6"/>
  <c r="W935" i="6"/>
  <c r="W936" i="6"/>
  <c r="W937" i="6"/>
  <c r="W938" i="6"/>
  <c r="W939" i="6"/>
  <c r="W940" i="6"/>
  <c r="W941" i="6"/>
  <c r="W942" i="6"/>
  <c r="W943" i="6"/>
  <c r="W944" i="6"/>
  <c r="W945" i="6"/>
  <c r="W946" i="6"/>
  <c r="W947" i="6"/>
  <c r="W948" i="6"/>
  <c r="W949" i="6"/>
  <c r="W950" i="6"/>
  <c r="W951" i="6"/>
  <c r="W952" i="6"/>
  <c r="W953" i="6"/>
  <c r="W954" i="6"/>
  <c r="W955" i="6"/>
  <c r="W956" i="6"/>
  <c r="W957" i="6"/>
  <c r="W958" i="6"/>
  <c r="W959" i="6"/>
  <c r="W960" i="6"/>
  <c r="W961" i="6"/>
  <c r="W962" i="6"/>
  <c r="W963" i="6"/>
  <c r="W964" i="6"/>
  <c r="W965" i="6"/>
  <c r="W966" i="6"/>
  <c r="W967" i="6"/>
  <c r="W968" i="6"/>
  <c r="W969" i="6"/>
  <c r="W970" i="6"/>
  <c r="W971" i="6"/>
  <c r="W972" i="6"/>
  <c r="W973" i="6"/>
  <c r="W974" i="6"/>
  <c r="W975" i="6"/>
  <c r="W976" i="6"/>
  <c r="W977" i="6"/>
  <c r="W978" i="6"/>
  <c r="W979" i="6"/>
  <c r="W980" i="6"/>
  <c r="W981" i="6"/>
  <c r="W982" i="6"/>
  <c r="W983" i="6"/>
  <c r="W984" i="6"/>
  <c r="W985" i="6"/>
  <c r="W986" i="6"/>
  <c r="W987" i="6"/>
  <c r="W988" i="6"/>
  <c r="W989" i="6"/>
  <c r="W990" i="6"/>
  <c r="W991" i="6"/>
  <c r="W992" i="6"/>
  <c r="W993" i="6"/>
  <c r="W994" i="6"/>
  <c r="W995" i="6"/>
  <c r="W996" i="6"/>
  <c r="W997" i="6"/>
  <c r="W998" i="6"/>
  <c r="W999" i="6"/>
  <c r="W1000" i="6"/>
  <c r="W1001" i="6"/>
  <c r="W1002" i="6"/>
  <c r="W1003" i="6"/>
  <c r="W1004" i="6"/>
  <c r="W1005" i="6"/>
  <c r="W1006" i="6"/>
  <c r="W1007" i="6"/>
  <c r="W1008" i="6"/>
  <c r="W1009" i="6"/>
  <c r="W1010" i="6"/>
  <c r="W1011" i="6"/>
  <c r="W1012" i="6"/>
  <c r="W1013" i="6"/>
  <c r="W1014" i="6"/>
  <c r="W1015" i="6"/>
  <c r="W1016" i="6"/>
  <c r="W1017" i="6"/>
  <c r="W1018" i="6"/>
  <c r="W1019" i="6"/>
  <c r="W1020" i="6"/>
  <c r="W1021" i="6"/>
  <c r="W1022" i="6"/>
  <c r="W1023" i="6"/>
  <c r="W1024" i="6"/>
  <c r="W1025" i="6"/>
  <c r="W1026" i="6"/>
  <c r="W1027" i="6"/>
  <c r="W1028" i="6"/>
  <c r="W1029" i="6"/>
  <c r="W1030" i="6"/>
  <c r="W1031" i="6"/>
  <c r="W1032" i="6"/>
  <c r="W1033" i="6"/>
  <c r="W1034" i="6"/>
  <c r="W1035" i="6"/>
  <c r="W1036" i="6"/>
  <c r="W1037" i="6"/>
  <c r="W1038" i="6"/>
  <c r="W1039" i="6"/>
  <c r="W1040" i="6"/>
  <c r="W1041" i="6"/>
  <c r="W1042" i="6"/>
  <c r="W1043" i="6"/>
  <c r="W1044" i="6"/>
  <c r="W1045" i="6"/>
  <c r="W1046" i="6"/>
  <c r="W1047" i="6"/>
  <c r="W1048" i="6"/>
  <c r="W1049" i="6"/>
  <c r="W1050" i="6"/>
  <c r="W1051" i="6"/>
  <c r="W1052" i="6"/>
  <c r="W1053" i="6"/>
  <c r="W1054" i="6"/>
  <c r="W1055" i="6"/>
  <c r="W1056" i="6"/>
  <c r="W1057" i="6"/>
  <c r="W1058" i="6"/>
  <c r="W1059" i="6"/>
  <c r="W1060" i="6"/>
  <c r="W1061" i="6"/>
  <c r="W1062" i="6"/>
  <c r="W1063" i="6"/>
  <c r="W1064" i="6"/>
  <c r="W1065" i="6"/>
  <c r="W1066" i="6"/>
  <c r="W1067" i="6"/>
  <c r="W1068" i="6"/>
  <c r="W1069" i="6"/>
  <c r="W1070" i="6"/>
  <c r="W1071" i="6"/>
  <c r="W1072" i="6"/>
  <c r="W1073" i="6"/>
  <c r="W1074" i="6"/>
  <c r="W1075" i="6"/>
  <c r="W1076" i="6"/>
  <c r="W1077" i="6"/>
  <c r="W1078" i="6"/>
  <c r="W1079" i="6"/>
  <c r="W1080" i="6"/>
  <c r="W1081" i="6"/>
  <c r="W1082" i="6"/>
  <c r="W1083" i="6"/>
  <c r="W1084" i="6"/>
  <c r="W1085" i="6"/>
  <c r="W1086" i="6"/>
  <c r="W1087" i="6"/>
  <c r="W1088" i="6"/>
  <c r="W1089" i="6"/>
  <c r="W1090" i="6"/>
  <c r="W1091" i="6"/>
  <c r="W1092" i="6"/>
  <c r="W1093" i="6"/>
  <c r="W1094" i="6"/>
  <c r="W1095" i="6"/>
  <c r="W1096" i="6"/>
  <c r="W1097" i="6"/>
  <c r="W1098" i="6"/>
  <c r="W1099" i="6"/>
  <c r="W1100" i="6"/>
  <c r="W1101" i="6"/>
  <c r="W1102" i="6"/>
  <c r="W1103" i="6"/>
  <c r="W1104" i="6"/>
  <c r="W1105" i="6"/>
  <c r="W1106" i="6"/>
  <c r="W1107" i="6"/>
  <c r="W1108" i="6"/>
  <c r="W1109" i="6"/>
  <c r="W1110" i="6"/>
  <c r="W1111" i="6"/>
  <c r="W1112" i="6"/>
  <c r="W1113" i="6"/>
  <c r="W1114" i="6"/>
  <c r="W1115" i="6"/>
  <c r="W1116" i="6"/>
  <c r="W1117" i="6"/>
  <c r="W1118" i="6"/>
  <c r="W1119" i="6"/>
  <c r="W1120" i="6"/>
  <c r="W1121" i="6"/>
  <c r="W1122" i="6"/>
  <c r="W1123" i="6"/>
  <c r="W1124" i="6"/>
  <c r="W1125" i="6"/>
  <c r="W1126" i="6"/>
  <c r="W1127" i="6"/>
  <c r="W1128" i="6"/>
  <c r="W1129" i="6"/>
  <c r="W1130" i="6"/>
  <c r="W1131" i="6"/>
  <c r="W1132" i="6"/>
  <c r="W1133" i="6"/>
  <c r="W1134" i="6"/>
  <c r="W1135" i="6"/>
  <c r="W1136" i="6"/>
  <c r="W1137" i="6"/>
  <c r="W1138" i="6"/>
  <c r="W1139" i="6"/>
  <c r="W1140" i="6"/>
  <c r="W1141" i="6"/>
  <c r="W1142" i="6"/>
  <c r="W1143" i="6"/>
  <c r="W1144" i="6"/>
  <c r="W1145" i="6"/>
  <c r="W1146" i="6"/>
  <c r="W1147" i="6"/>
  <c r="W1148" i="6"/>
  <c r="W1149" i="6"/>
  <c r="W1150" i="6"/>
  <c r="W1151" i="6"/>
  <c r="W1152" i="6"/>
  <c r="W1153" i="6"/>
  <c r="W1154" i="6"/>
  <c r="W1155" i="6"/>
  <c r="W1156" i="6"/>
  <c r="W1157" i="6"/>
  <c r="W1158" i="6"/>
  <c r="W1159" i="6"/>
  <c r="W1160" i="6"/>
  <c r="W1161" i="6"/>
  <c r="W1162" i="6"/>
  <c r="W1163" i="6"/>
  <c r="W1164" i="6"/>
  <c r="W1165" i="6"/>
  <c r="W1166" i="6"/>
  <c r="W1167" i="6"/>
  <c r="W1168" i="6"/>
  <c r="W1169" i="6"/>
  <c r="W1170" i="6"/>
  <c r="W1171" i="6"/>
  <c r="W1172" i="6"/>
  <c r="W1173" i="6"/>
  <c r="W1174" i="6"/>
  <c r="W1175" i="6"/>
  <c r="W1176" i="6"/>
  <c r="W1177" i="6"/>
  <c r="W1178" i="6"/>
  <c r="W1179" i="6"/>
  <c r="W1180" i="6"/>
  <c r="W1181" i="6"/>
  <c r="W1182" i="6"/>
  <c r="W1183" i="6"/>
  <c r="W1184" i="6"/>
  <c r="W1185" i="6"/>
  <c r="W1186" i="6"/>
  <c r="W1187" i="6"/>
  <c r="W1188" i="6"/>
  <c r="W1189" i="6"/>
  <c r="W1190" i="6"/>
  <c r="W1191" i="6"/>
  <c r="W1192" i="6"/>
  <c r="W1193" i="6"/>
  <c r="W1194" i="6"/>
  <c r="W1195" i="6"/>
  <c r="W1196" i="6"/>
  <c r="W1197" i="6"/>
  <c r="W1198" i="6"/>
  <c r="W1199" i="6"/>
  <c r="W1200" i="6"/>
  <c r="W1201" i="6"/>
  <c r="W1202" i="6"/>
  <c r="W1203" i="6"/>
  <c r="W1204" i="6"/>
  <c r="W1205" i="6"/>
  <c r="W1206" i="6"/>
  <c r="W1207" i="6"/>
  <c r="W1208" i="6"/>
  <c r="W1209" i="6"/>
  <c r="W1210" i="6"/>
  <c r="W1211" i="6"/>
  <c r="W1212" i="6"/>
  <c r="W1213" i="6"/>
  <c r="W1214" i="6"/>
  <c r="W1215" i="6"/>
  <c r="W1216" i="6"/>
  <c r="W1217" i="6"/>
  <c r="W1218" i="6"/>
  <c r="W1219" i="6"/>
  <c r="W1220" i="6"/>
  <c r="W1221" i="6"/>
  <c r="W1222" i="6"/>
  <c r="W1223" i="6"/>
  <c r="W1224" i="6"/>
  <c r="W1225" i="6"/>
  <c r="W1226" i="6"/>
  <c r="W1227" i="6"/>
  <c r="W1228" i="6"/>
  <c r="W1229" i="6"/>
  <c r="W1230" i="6"/>
  <c r="W1231" i="6"/>
  <c r="W1232" i="6"/>
  <c r="W1233" i="6"/>
  <c r="W1234" i="6"/>
  <c r="W1235" i="6"/>
  <c r="W1236" i="6"/>
  <c r="W1237" i="6"/>
  <c r="W1238" i="6"/>
  <c r="W1239" i="6"/>
  <c r="W1240" i="6"/>
  <c r="W1241" i="6"/>
  <c r="W1242" i="6"/>
  <c r="W1243" i="6"/>
  <c r="W1244" i="6"/>
  <c r="W1245" i="6"/>
  <c r="W1246" i="6"/>
  <c r="W1247" i="6"/>
  <c r="W1248" i="6"/>
  <c r="W1249" i="6"/>
  <c r="W1250" i="6"/>
  <c r="W1251" i="6"/>
  <c r="W1252" i="6"/>
  <c r="W1253" i="6"/>
  <c r="W1254" i="6"/>
  <c r="W1255" i="6"/>
  <c r="W1256" i="6"/>
  <c r="W1257" i="6"/>
  <c r="W1258" i="6"/>
  <c r="W1259" i="6"/>
  <c r="W1260" i="6"/>
  <c r="W1261" i="6"/>
  <c r="W1262" i="6"/>
  <c r="W1263" i="6"/>
  <c r="W1264" i="6"/>
  <c r="W1265" i="6"/>
  <c r="W1266" i="6"/>
  <c r="W1267" i="6"/>
  <c r="W1268" i="6"/>
  <c r="W1269" i="6"/>
  <c r="W1270" i="6"/>
  <c r="W1271" i="6"/>
  <c r="W1272" i="6"/>
  <c r="W1273" i="6"/>
  <c r="W1274" i="6"/>
  <c r="W1275" i="6"/>
  <c r="W1276" i="6"/>
  <c r="W1277" i="6"/>
  <c r="W1278" i="6"/>
  <c r="W1279" i="6"/>
  <c r="W1280" i="6"/>
  <c r="W1281" i="6"/>
  <c r="W1282" i="6"/>
  <c r="W1283" i="6"/>
  <c r="W1284" i="6"/>
  <c r="W1285" i="6"/>
  <c r="W1286" i="6"/>
  <c r="W1287" i="6"/>
  <c r="W1288" i="6"/>
  <c r="W1289" i="6"/>
  <c r="W1290" i="6"/>
  <c r="W1291" i="6"/>
  <c r="W1292" i="6"/>
  <c r="W1293" i="6"/>
  <c r="W1294" i="6"/>
  <c r="W1295" i="6"/>
  <c r="W1296" i="6"/>
  <c r="W1297" i="6"/>
  <c r="W1298" i="6"/>
  <c r="W1299" i="6"/>
  <c r="W1300" i="6"/>
  <c r="W1301" i="6"/>
  <c r="W1302" i="6"/>
  <c r="W1303" i="6"/>
  <c r="W1304" i="6"/>
  <c r="W1305" i="6"/>
  <c r="W1306" i="6"/>
  <c r="W1307" i="6"/>
  <c r="W1308" i="6"/>
  <c r="W1309" i="6"/>
  <c r="W1310" i="6"/>
  <c r="W1311" i="6"/>
  <c r="W1312" i="6"/>
  <c r="W1313" i="6"/>
  <c r="W1314" i="6"/>
  <c r="W1315" i="6"/>
  <c r="W1316" i="6"/>
  <c r="W1317" i="6"/>
  <c r="W1318" i="6"/>
  <c r="W1319" i="6"/>
  <c r="W1320" i="6"/>
  <c r="W1321" i="6"/>
  <c r="W1322" i="6"/>
  <c r="W1323" i="6"/>
  <c r="W1324" i="6"/>
  <c r="W1325" i="6"/>
  <c r="W1326" i="6"/>
  <c r="W1327" i="6"/>
  <c r="W1328" i="6"/>
  <c r="W1329" i="6"/>
  <c r="W1330" i="6"/>
  <c r="W1331" i="6"/>
  <c r="W1332" i="6"/>
  <c r="W1333" i="6"/>
  <c r="W1334" i="6"/>
  <c r="W1335" i="6"/>
  <c r="W1336" i="6"/>
  <c r="W1337" i="6"/>
  <c r="W1338" i="6"/>
  <c r="W1339" i="6"/>
  <c r="W1340" i="6"/>
  <c r="W1341" i="6"/>
  <c r="W1342" i="6"/>
  <c r="W1343" i="6"/>
  <c r="W1344" i="6"/>
  <c r="W1345" i="6"/>
  <c r="W1346" i="6"/>
  <c r="W1347" i="6"/>
  <c r="W1348" i="6"/>
  <c r="W1349" i="6"/>
  <c r="W1350" i="6"/>
  <c r="W1351" i="6"/>
  <c r="W1352" i="6"/>
  <c r="W1353" i="6"/>
  <c r="W1354" i="6"/>
  <c r="W1355" i="6"/>
  <c r="W1356" i="6"/>
  <c r="W1357" i="6"/>
  <c r="W1358" i="6"/>
  <c r="W1359" i="6"/>
  <c r="W1360" i="6"/>
  <c r="W1361" i="6"/>
  <c r="W1362" i="6"/>
  <c r="W1363" i="6"/>
  <c r="W1364" i="6"/>
  <c r="W1365" i="6"/>
  <c r="W1366" i="6"/>
  <c r="W1367" i="6"/>
  <c r="W1368" i="6"/>
  <c r="W1369" i="6"/>
  <c r="W1370" i="6"/>
  <c r="W1371" i="6"/>
  <c r="W1372" i="6"/>
  <c r="W1373" i="6"/>
  <c r="W1374" i="6"/>
  <c r="W1375" i="6"/>
  <c r="W1376" i="6"/>
  <c r="W1377" i="6"/>
  <c r="W1378" i="6"/>
  <c r="W1379" i="6"/>
  <c r="W1380" i="6"/>
  <c r="W1381" i="6"/>
  <c r="W1382" i="6"/>
  <c r="W1383" i="6"/>
  <c r="W1384" i="6"/>
  <c r="W1385" i="6"/>
  <c r="W1386" i="6"/>
  <c r="W1387" i="6"/>
  <c r="W1388" i="6"/>
  <c r="W1389" i="6"/>
  <c r="W1390" i="6"/>
  <c r="W1391" i="6"/>
  <c r="W1392" i="6"/>
  <c r="W1393" i="6"/>
  <c r="W1394" i="6"/>
  <c r="W1395" i="6"/>
  <c r="W1396" i="6"/>
  <c r="W1397" i="6"/>
  <c r="W1398" i="6"/>
  <c r="W1399" i="6"/>
  <c r="W1400" i="6"/>
  <c r="W1401" i="6"/>
  <c r="W1402" i="6"/>
  <c r="W1403" i="6"/>
  <c r="W1404" i="6"/>
  <c r="W1405" i="6"/>
  <c r="W1406" i="6"/>
  <c r="W1407" i="6"/>
  <c r="W1408" i="6"/>
  <c r="W1409" i="6"/>
  <c r="W1410" i="6"/>
  <c r="W1411" i="6"/>
  <c r="W1412" i="6"/>
  <c r="W1413" i="6"/>
  <c r="W1414" i="6"/>
  <c r="W1415" i="6"/>
  <c r="W1416" i="6"/>
  <c r="W1417" i="6"/>
  <c r="W1418" i="6"/>
  <c r="W1419" i="6"/>
  <c r="W1420" i="6"/>
  <c r="W1421" i="6"/>
  <c r="W1422" i="6"/>
  <c r="W1423" i="6"/>
  <c r="W1424" i="6"/>
  <c r="W1425" i="6"/>
  <c r="W1426" i="6"/>
  <c r="W1427" i="6"/>
  <c r="W1428" i="6"/>
  <c r="W1429" i="6"/>
  <c r="W1430" i="6"/>
  <c r="W1431" i="6"/>
  <c r="W1432" i="6"/>
  <c r="W1433" i="6"/>
  <c r="W1434" i="6"/>
  <c r="W1435" i="6"/>
  <c r="W1436" i="6"/>
  <c r="W1437" i="6"/>
  <c r="W1438" i="6"/>
  <c r="W1439" i="6"/>
  <c r="W1440" i="6"/>
  <c r="W1441" i="6"/>
  <c r="W1442" i="6"/>
  <c r="W1443" i="6"/>
  <c r="W1444" i="6"/>
  <c r="W1445" i="6"/>
  <c r="W1446" i="6"/>
  <c r="W1447" i="6"/>
  <c r="W1448" i="6"/>
  <c r="W1449" i="6"/>
  <c r="W1450" i="6"/>
  <c r="W1451" i="6"/>
  <c r="W1452" i="6"/>
  <c r="W1453" i="6"/>
  <c r="W1454" i="6"/>
  <c r="W1455" i="6"/>
  <c r="W1456" i="6"/>
  <c r="W1457" i="6"/>
  <c r="W1458" i="6"/>
  <c r="W1459" i="6"/>
  <c r="W1460" i="6"/>
  <c r="W1461" i="6"/>
  <c r="W1462" i="6"/>
  <c r="W1463" i="6"/>
  <c r="W1464" i="6"/>
  <c r="W1465" i="6"/>
  <c r="W1466" i="6"/>
  <c r="W1467" i="6"/>
  <c r="W1468" i="6"/>
  <c r="W1469" i="6"/>
  <c r="W1470" i="6"/>
  <c r="W1471" i="6"/>
  <c r="W1472" i="6"/>
  <c r="W1473" i="6"/>
  <c r="W1474" i="6"/>
  <c r="W1475" i="6"/>
  <c r="W3" i="6"/>
  <c r="P10" i="2" l="1"/>
  <c r="Q10" i="2"/>
  <c r="R10" i="2"/>
  <c r="S10" i="2"/>
  <c r="P11" i="2"/>
  <c r="Q11" i="2"/>
  <c r="R11" i="2"/>
  <c r="S11" i="2"/>
  <c r="P12" i="2"/>
  <c r="Q12" i="2"/>
  <c r="R12" i="2"/>
  <c r="S12" i="2"/>
  <c r="P13" i="2"/>
  <c r="Q13" i="2"/>
  <c r="R13" i="2"/>
  <c r="S13" i="2"/>
  <c r="P14" i="2"/>
  <c r="Q14" i="2"/>
  <c r="R14" i="2"/>
  <c r="S14" i="2"/>
  <c r="P15" i="2"/>
  <c r="Q15" i="2"/>
  <c r="R15" i="2"/>
  <c r="S15" i="2"/>
  <c r="P16" i="2"/>
  <c r="Q16" i="2"/>
  <c r="R16" i="2"/>
  <c r="S16" i="2"/>
  <c r="P17" i="2"/>
  <c r="Q17" i="2"/>
  <c r="R17" i="2"/>
  <c r="S17" i="2"/>
  <c r="P18" i="2"/>
  <c r="Q18" i="2"/>
  <c r="R18" i="2"/>
  <c r="S18" i="2"/>
  <c r="P19" i="2"/>
  <c r="Q19" i="2"/>
  <c r="R19" i="2"/>
  <c r="S19" i="2"/>
  <c r="P20" i="2"/>
  <c r="Q20" i="2"/>
  <c r="R20" i="2"/>
  <c r="S20" i="2"/>
  <c r="P21" i="2"/>
  <c r="Q21" i="2"/>
  <c r="R21" i="2"/>
  <c r="S21" i="2"/>
  <c r="P22" i="2"/>
  <c r="Q22" i="2"/>
  <c r="R22" i="2"/>
  <c r="S22" i="2"/>
  <c r="P23" i="2"/>
  <c r="Q23" i="2"/>
  <c r="R23" i="2"/>
  <c r="S23" i="2"/>
  <c r="P24" i="2"/>
  <c r="Q24" i="2"/>
  <c r="R24" i="2"/>
  <c r="S24" i="2"/>
  <c r="P25" i="2"/>
  <c r="Q25" i="2"/>
  <c r="R25" i="2"/>
  <c r="S25" i="2"/>
  <c r="P26" i="2"/>
  <c r="Q26" i="2"/>
  <c r="R26" i="2"/>
  <c r="S26" i="2"/>
  <c r="P27" i="2"/>
  <c r="Q27" i="2"/>
  <c r="R27" i="2"/>
  <c r="S27" i="2"/>
  <c r="P28" i="2"/>
  <c r="Q28" i="2"/>
  <c r="R28" i="2"/>
  <c r="S28" i="2"/>
  <c r="P29" i="2"/>
  <c r="Q29" i="2"/>
  <c r="R29" i="2"/>
  <c r="S29" i="2"/>
  <c r="P30" i="2"/>
  <c r="Q30" i="2"/>
  <c r="R30" i="2"/>
  <c r="S30" i="2"/>
  <c r="P31" i="2"/>
  <c r="Q31" i="2"/>
  <c r="R31" i="2"/>
  <c r="S31" i="2"/>
  <c r="P32" i="2"/>
  <c r="Q32" i="2"/>
  <c r="R32" i="2"/>
  <c r="S32" i="2"/>
  <c r="P33" i="2"/>
  <c r="Q33" i="2"/>
  <c r="R33" i="2"/>
  <c r="S33" i="2"/>
  <c r="P34" i="2"/>
  <c r="Q34" i="2"/>
  <c r="R34" i="2"/>
  <c r="S34" i="2"/>
  <c r="P35" i="2"/>
  <c r="Q35" i="2"/>
  <c r="R35" i="2"/>
  <c r="S35" i="2"/>
  <c r="P36" i="2"/>
  <c r="Q36" i="2"/>
  <c r="R36" i="2"/>
  <c r="S36" i="2"/>
  <c r="P37" i="2"/>
  <c r="Q37" i="2"/>
  <c r="R37" i="2"/>
  <c r="S37" i="2"/>
  <c r="P38" i="2"/>
  <c r="Q38" i="2"/>
  <c r="R38" i="2"/>
  <c r="S38" i="2"/>
  <c r="P39" i="2"/>
  <c r="Q39" i="2"/>
  <c r="R39" i="2"/>
  <c r="S39" i="2"/>
  <c r="P40" i="2"/>
  <c r="Q40" i="2"/>
  <c r="R40" i="2"/>
  <c r="S40" i="2"/>
  <c r="P41" i="2"/>
  <c r="Q41" i="2"/>
  <c r="R41" i="2"/>
  <c r="S41" i="2"/>
  <c r="P42" i="2"/>
  <c r="Q42" i="2"/>
  <c r="R42" i="2"/>
  <c r="S42" i="2"/>
  <c r="P43" i="2"/>
  <c r="Q43" i="2"/>
  <c r="R43" i="2"/>
  <c r="S43" i="2"/>
  <c r="P44" i="2"/>
  <c r="Q44" i="2"/>
  <c r="R44" i="2"/>
  <c r="S44" i="2"/>
  <c r="P45" i="2"/>
  <c r="Q45" i="2"/>
  <c r="R45" i="2"/>
  <c r="S45" i="2"/>
  <c r="P46" i="2"/>
  <c r="Q46" i="2"/>
  <c r="R46" i="2"/>
  <c r="S46" i="2"/>
  <c r="P47" i="2"/>
  <c r="Q47" i="2"/>
  <c r="R47" i="2"/>
  <c r="S47" i="2"/>
  <c r="P48" i="2"/>
  <c r="Q48" i="2"/>
  <c r="R48" i="2"/>
  <c r="S48" i="2"/>
  <c r="P49" i="2"/>
  <c r="Q49" i="2"/>
  <c r="R49" i="2"/>
  <c r="S49" i="2"/>
  <c r="P50" i="2"/>
  <c r="Q50" i="2"/>
  <c r="R50" i="2"/>
  <c r="S50" i="2"/>
  <c r="P51" i="2"/>
  <c r="Q51" i="2"/>
  <c r="R51" i="2"/>
  <c r="S51" i="2"/>
  <c r="P52" i="2"/>
  <c r="Q52" i="2"/>
  <c r="R52" i="2"/>
  <c r="S52" i="2"/>
  <c r="P53" i="2"/>
  <c r="Q53" i="2"/>
  <c r="R53" i="2"/>
  <c r="S53" i="2"/>
  <c r="P54" i="2"/>
  <c r="Q54" i="2"/>
  <c r="R54" i="2"/>
  <c r="S54" i="2"/>
  <c r="P55" i="2"/>
  <c r="Q55" i="2"/>
  <c r="R55" i="2"/>
  <c r="S55" i="2"/>
  <c r="P56" i="2"/>
  <c r="Q56" i="2"/>
  <c r="R56" i="2"/>
  <c r="S56" i="2"/>
  <c r="P57" i="2"/>
  <c r="Q57" i="2"/>
  <c r="R57" i="2"/>
  <c r="S57" i="2"/>
  <c r="P58" i="2"/>
  <c r="Q58" i="2"/>
  <c r="R58" i="2"/>
  <c r="S58" i="2"/>
  <c r="P59" i="2"/>
  <c r="Q59" i="2"/>
  <c r="R59" i="2"/>
  <c r="S59" i="2"/>
  <c r="P60" i="2"/>
  <c r="Q60" i="2"/>
  <c r="R60" i="2"/>
  <c r="S60" i="2"/>
  <c r="P61" i="2"/>
  <c r="Q61" i="2"/>
  <c r="R61" i="2"/>
  <c r="S61" i="2"/>
  <c r="P62" i="2"/>
  <c r="Q62" i="2"/>
  <c r="R62" i="2"/>
  <c r="S62" i="2"/>
  <c r="P63" i="2"/>
  <c r="Q63" i="2"/>
  <c r="R63" i="2"/>
  <c r="S63" i="2"/>
  <c r="P64" i="2"/>
  <c r="Q64" i="2"/>
  <c r="R64" i="2"/>
  <c r="S64" i="2"/>
  <c r="P65" i="2"/>
  <c r="Q65" i="2"/>
  <c r="R65" i="2"/>
  <c r="S65" i="2"/>
  <c r="P66" i="2"/>
  <c r="Q66" i="2"/>
  <c r="R66" i="2"/>
  <c r="S66" i="2"/>
  <c r="P67" i="2"/>
  <c r="Q67" i="2"/>
  <c r="R67" i="2"/>
  <c r="S67" i="2"/>
  <c r="P68" i="2"/>
  <c r="Q68" i="2"/>
  <c r="R68" i="2"/>
  <c r="S68" i="2"/>
  <c r="P69" i="2"/>
  <c r="Q69" i="2"/>
  <c r="R69" i="2"/>
  <c r="S69" i="2"/>
  <c r="P70" i="2"/>
  <c r="Q70" i="2"/>
  <c r="R70" i="2"/>
  <c r="S70" i="2"/>
  <c r="P71" i="2"/>
  <c r="Q71" i="2"/>
  <c r="R71" i="2"/>
  <c r="S71" i="2"/>
  <c r="P72" i="2"/>
  <c r="Q72" i="2"/>
  <c r="R72" i="2"/>
  <c r="S72" i="2"/>
  <c r="P73" i="2"/>
  <c r="Q73" i="2"/>
  <c r="R73" i="2"/>
  <c r="S73" i="2"/>
  <c r="P74" i="2"/>
  <c r="Q74" i="2"/>
  <c r="R74" i="2"/>
  <c r="S74" i="2"/>
  <c r="P75" i="2"/>
  <c r="Q75" i="2"/>
  <c r="R75" i="2"/>
  <c r="S75" i="2"/>
  <c r="P76" i="2"/>
  <c r="Q76" i="2"/>
  <c r="R76" i="2"/>
  <c r="S76" i="2"/>
  <c r="P77" i="2"/>
  <c r="Q77" i="2"/>
  <c r="R77" i="2"/>
  <c r="S77" i="2"/>
  <c r="P78" i="2"/>
  <c r="Q78" i="2"/>
  <c r="R78" i="2"/>
  <c r="S78" i="2"/>
  <c r="P79" i="2"/>
  <c r="Q79" i="2"/>
  <c r="R79" i="2"/>
  <c r="S79" i="2"/>
  <c r="P80" i="2"/>
  <c r="Q80" i="2"/>
  <c r="R80" i="2"/>
  <c r="S80" i="2"/>
  <c r="P81" i="2"/>
  <c r="Q81" i="2"/>
  <c r="R81" i="2"/>
  <c r="S81" i="2"/>
  <c r="P82" i="2"/>
  <c r="Q82" i="2"/>
  <c r="R82" i="2"/>
  <c r="S82" i="2"/>
  <c r="P83" i="2"/>
  <c r="Q83" i="2"/>
  <c r="R83" i="2"/>
  <c r="S83" i="2"/>
  <c r="P84" i="2"/>
  <c r="Q84" i="2"/>
  <c r="R84" i="2"/>
  <c r="S84" i="2"/>
  <c r="P85" i="2"/>
  <c r="Q85" i="2"/>
  <c r="R85" i="2"/>
  <c r="S85" i="2"/>
  <c r="P86" i="2"/>
  <c r="Q86" i="2"/>
  <c r="R86" i="2"/>
  <c r="S86" i="2"/>
  <c r="P87" i="2"/>
  <c r="Q87" i="2"/>
  <c r="R87" i="2"/>
  <c r="S87" i="2"/>
  <c r="P88" i="2"/>
  <c r="Q88" i="2"/>
  <c r="R88" i="2"/>
  <c r="S88" i="2"/>
  <c r="P89" i="2"/>
  <c r="Q89" i="2"/>
  <c r="R89" i="2"/>
  <c r="S89" i="2"/>
  <c r="P90" i="2"/>
  <c r="Q90" i="2"/>
  <c r="R90" i="2"/>
  <c r="S90" i="2"/>
  <c r="P91" i="2"/>
  <c r="Q91" i="2"/>
  <c r="R91" i="2"/>
  <c r="S91" i="2"/>
  <c r="P92" i="2"/>
  <c r="Q92" i="2"/>
  <c r="R92" i="2"/>
  <c r="S92" i="2"/>
  <c r="P93" i="2"/>
  <c r="Q93" i="2"/>
  <c r="R93" i="2"/>
  <c r="S93" i="2"/>
  <c r="P94" i="2"/>
  <c r="Q94" i="2"/>
  <c r="R94" i="2"/>
  <c r="S94" i="2"/>
  <c r="P95" i="2"/>
  <c r="Q95" i="2"/>
  <c r="R95" i="2"/>
  <c r="S95" i="2"/>
  <c r="P96" i="2"/>
  <c r="Q96" i="2"/>
  <c r="R96" i="2"/>
  <c r="S96" i="2"/>
  <c r="P97" i="2"/>
  <c r="Q97" i="2"/>
  <c r="R97" i="2"/>
  <c r="S97" i="2"/>
  <c r="P98" i="2"/>
  <c r="Q98" i="2"/>
  <c r="R98" i="2"/>
  <c r="S98" i="2"/>
  <c r="P99" i="2"/>
  <c r="Q99" i="2"/>
  <c r="R99" i="2"/>
  <c r="S99" i="2"/>
  <c r="P100" i="2"/>
  <c r="Q100" i="2"/>
  <c r="R100" i="2"/>
  <c r="S100" i="2"/>
  <c r="P101" i="2"/>
  <c r="Q101" i="2"/>
  <c r="R101" i="2"/>
  <c r="S101" i="2"/>
  <c r="P102" i="2"/>
  <c r="Q102" i="2"/>
  <c r="R102" i="2"/>
  <c r="S102" i="2"/>
  <c r="P103" i="2"/>
  <c r="Q103" i="2"/>
  <c r="R103" i="2"/>
  <c r="S103" i="2"/>
  <c r="P104" i="2"/>
  <c r="Q104" i="2"/>
  <c r="R104" i="2"/>
  <c r="S104" i="2"/>
  <c r="P105" i="2"/>
  <c r="Q105" i="2"/>
  <c r="R105" i="2"/>
  <c r="S105" i="2"/>
  <c r="P106" i="2"/>
  <c r="Q106" i="2"/>
  <c r="R106" i="2"/>
  <c r="S106" i="2"/>
  <c r="P107" i="2"/>
  <c r="Q107" i="2"/>
  <c r="R107" i="2"/>
  <c r="S107" i="2"/>
  <c r="P108" i="2"/>
  <c r="Q108" i="2"/>
  <c r="R108" i="2"/>
  <c r="S108" i="2"/>
  <c r="P109" i="2"/>
  <c r="Q109" i="2"/>
  <c r="R109" i="2"/>
  <c r="S109" i="2"/>
  <c r="P110" i="2"/>
  <c r="Q110" i="2"/>
  <c r="R110" i="2"/>
  <c r="S110" i="2"/>
  <c r="P111" i="2"/>
  <c r="Q111" i="2"/>
  <c r="R111" i="2"/>
  <c r="S111" i="2"/>
  <c r="P112" i="2"/>
  <c r="Q112" i="2"/>
  <c r="R112" i="2"/>
  <c r="S112" i="2"/>
  <c r="P113" i="2"/>
  <c r="Q113" i="2"/>
  <c r="R113" i="2"/>
  <c r="S113" i="2"/>
  <c r="P114" i="2"/>
  <c r="Q114" i="2"/>
  <c r="R114" i="2"/>
  <c r="S114" i="2"/>
  <c r="P115" i="2"/>
  <c r="Q115" i="2"/>
  <c r="R115" i="2"/>
  <c r="S115" i="2"/>
  <c r="P116" i="2"/>
  <c r="Q116" i="2"/>
  <c r="R116" i="2"/>
  <c r="S116" i="2"/>
  <c r="P117" i="2"/>
  <c r="Q117" i="2"/>
  <c r="R117" i="2"/>
  <c r="S117" i="2"/>
  <c r="P118" i="2"/>
  <c r="Q118" i="2"/>
  <c r="R118" i="2"/>
  <c r="S118" i="2"/>
  <c r="P119" i="2"/>
  <c r="Q119" i="2"/>
  <c r="R119" i="2"/>
  <c r="S119" i="2"/>
  <c r="P120" i="2"/>
  <c r="Q120" i="2"/>
  <c r="R120" i="2"/>
  <c r="S120" i="2"/>
  <c r="P121" i="2"/>
  <c r="Q121" i="2"/>
  <c r="R121" i="2"/>
  <c r="S121" i="2"/>
  <c r="P122" i="2"/>
  <c r="Q122" i="2"/>
  <c r="R122" i="2"/>
  <c r="S122" i="2"/>
  <c r="P123" i="2"/>
  <c r="Q123" i="2"/>
  <c r="R123" i="2"/>
  <c r="S123" i="2"/>
  <c r="P124" i="2"/>
  <c r="Q124" i="2"/>
  <c r="R124" i="2"/>
  <c r="S124" i="2"/>
  <c r="P125" i="2"/>
  <c r="Q125" i="2"/>
  <c r="R125" i="2"/>
  <c r="S125" i="2"/>
  <c r="P126" i="2"/>
  <c r="Q126" i="2"/>
  <c r="R126" i="2"/>
  <c r="S126" i="2"/>
  <c r="P127" i="2"/>
  <c r="Q127" i="2"/>
  <c r="R127" i="2"/>
  <c r="S127" i="2"/>
  <c r="P128" i="2"/>
  <c r="Q128" i="2"/>
  <c r="R128" i="2"/>
  <c r="S128" i="2"/>
  <c r="P129" i="2"/>
  <c r="Q129" i="2"/>
  <c r="R129" i="2"/>
  <c r="S129" i="2"/>
  <c r="P130" i="2"/>
  <c r="Q130" i="2"/>
  <c r="R130" i="2"/>
  <c r="S130" i="2"/>
  <c r="P131" i="2"/>
  <c r="Q131" i="2"/>
  <c r="R131" i="2"/>
  <c r="S131" i="2"/>
  <c r="P132" i="2"/>
  <c r="Q132" i="2"/>
  <c r="R132" i="2"/>
  <c r="S132" i="2"/>
  <c r="P133" i="2"/>
  <c r="Q133" i="2"/>
  <c r="R133" i="2"/>
  <c r="S133" i="2"/>
  <c r="P134" i="2"/>
  <c r="Q134" i="2"/>
  <c r="R134" i="2"/>
  <c r="S134" i="2"/>
  <c r="P135" i="2"/>
  <c r="Q135" i="2"/>
  <c r="R135" i="2"/>
  <c r="S135" i="2"/>
  <c r="P136" i="2"/>
  <c r="Q136" i="2"/>
  <c r="R136" i="2"/>
  <c r="S136" i="2"/>
  <c r="P137" i="2"/>
  <c r="Q137" i="2"/>
  <c r="R137" i="2"/>
  <c r="S137" i="2"/>
  <c r="P138" i="2"/>
  <c r="Q138" i="2"/>
  <c r="R138" i="2"/>
  <c r="S138" i="2"/>
  <c r="P139" i="2"/>
  <c r="Q139" i="2"/>
  <c r="R139" i="2"/>
  <c r="S139" i="2"/>
  <c r="P140" i="2"/>
  <c r="Q140" i="2"/>
  <c r="R140" i="2"/>
  <c r="S140" i="2"/>
  <c r="P141" i="2"/>
  <c r="Q141" i="2"/>
  <c r="R141" i="2"/>
  <c r="S141" i="2"/>
  <c r="P142" i="2"/>
  <c r="Q142" i="2"/>
  <c r="R142" i="2"/>
  <c r="S142" i="2"/>
  <c r="P143" i="2"/>
  <c r="Q143" i="2"/>
  <c r="R143" i="2"/>
  <c r="S143" i="2"/>
  <c r="P144" i="2"/>
  <c r="Q144" i="2"/>
  <c r="R144" i="2"/>
  <c r="S144" i="2"/>
  <c r="P145" i="2"/>
  <c r="Q145" i="2"/>
  <c r="R145" i="2"/>
  <c r="S145" i="2"/>
  <c r="P146" i="2"/>
  <c r="Q146" i="2"/>
  <c r="R146" i="2"/>
  <c r="S146" i="2"/>
  <c r="P147" i="2"/>
  <c r="Q147" i="2"/>
  <c r="R147" i="2"/>
  <c r="S147" i="2"/>
  <c r="P148" i="2"/>
  <c r="Q148" i="2"/>
  <c r="R148" i="2"/>
  <c r="S148" i="2"/>
  <c r="P149" i="2"/>
  <c r="Q149" i="2"/>
  <c r="R149" i="2"/>
  <c r="S149" i="2"/>
  <c r="P150" i="2"/>
  <c r="Q150" i="2"/>
  <c r="R150" i="2"/>
  <c r="S150" i="2"/>
  <c r="P151" i="2"/>
  <c r="Q151" i="2"/>
  <c r="R151" i="2"/>
  <c r="S151" i="2"/>
  <c r="P152" i="2"/>
  <c r="Q152" i="2"/>
  <c r="R152" i="2"/>
  <c r="S152" i="2"/>
  <c r="P153" i="2"/>
  <c r="Q153" i="2"/>
  <c r="R153" i="2"/>
  <c r="S153" i="2"/>
  <c r="P154" i="2"/>
  <c r="Q154" i="2"/>
  <c r="R154" i="2"/>
  <c r="S154" i="2"/>
  <c r="P155" i="2"/>
  <c r="Q155" i="2"/>
  <c r="R155" i="2"/>
  <c r="S155" i="2"/>
  <c r="P156" i="2"/>
  <c r="Q156" i="2"/>
  <c r="R156" i="2"/>
  <c r="S156" i="2"/>
  <c r="P157" i="2"/>
  <c r="Q157" i="2"/>
  <c r="R157" i="2"/>
  <c r="S157" i="2"/>
  <c r="P158" i="2"/>
  <c r="Q158" i="2"/>
  <c r="R158" i="2"/>
  <c r="S158" i="2"/>
  <c r="P159" i="2"/>
  <c r="Q159" i="2"/>
  <c r="R159" i="2"/>
  <c r="S159" i="2"/>
  <c r="P160" i="2"/>
  <c r="Q160" i="2"/>
  <c r="R160" i="2"/>
  <c r="S160" i="2"/>
  <c r="P161" i="2"/>
  <c r="Q161" i="2"/>
  <c r="R161" i="2"/>
  <c r="S161" i="2"/>
  <c r="P162" i="2"/>
  <c r="Q162" i="2"/>
  <c r="R162" i="2"/>
  <c r="S162" i="2"/>
  <c r="P163" i="2"/>
  <c r="Q163" i="2"/>
  <c r="R163" i="2"/>
  <c r="S163" i="2"/>
  <c r="P164" i="2"/>
  <c r="Q164" i="2"/>
  <c r="R164" i="2"/>
  <c r="S164" i="2"/>
  <c r="P165" i="2"/>
  <c r="Q165" i="2"/>
  <c r="R165" i="2"/>
  <c r="S165" i="2"/>
  <c r="P166" i="2"/>
  <c r="Q166" i="2"/>
  <c r="R166" i="2"/>
  <c r="S166" i="2"/>
  <c r="P167" i="2"/>
  <c r="Q167" i="2"/>
  <c r="R167" i="2"/>
  <c r="S167" i="2"/>
  <c r="P168" i="2"/>
  <c r="Q168" i="2"/>
  <c r="R168" i="2"/>
  <c r="S168" i="2"/>
  <c r="P169" i="2"/>
  <c r="Q169" i="2"/>
  <c r="R169" i="2"/>
  <c r="S169" i="2"/>
  <c r="P170" i="2"/>
  <c r="Q170" i="2"/>
  <c r="R170" i="2"/>
  <c r="S170" i="2"/>
  <c r="P171" i="2"/>
  <c r="Q171" i="2"/>
  <c r="R171" i="2"/>
  <c r="S171" i="2"/>
  <c r="P172" i="2"/>
  <c r="Q172" i="2"/>
  <c r="R172" i="2"/>
  <c r="S172" i="2"/>
  <c r="P173" i="2"/>
  <c r="Q173" i="2"/>
  <c r="R173" i="2"/>
  <c r="S173" i="2"/>
  <c r="P174" i="2"/>
  <c r="Q174" i="2"/>
  <c r="R174" i="2"/>
  <c r="S174" i="2"/>
  <c r="P175" i="2"/>
  <c r="Q175" i="2"/>
  <c r="R175" i="2"/>
  <c r="S175" i="2"/>
  <c r="P176" i="2"/>
  <c r="Q176" i="2"/>
  <c r="R176" i="2"/>
  <c r="S176" i="2"/>
  <c r="P177" i="2"/>
  <c r="Q177" i="2"/>
  <c r="R177" i="2"/>
  <c r="S177" i="2"/>
  <c r="P178" i="2"/>
  <c r="Q178" i="2"/>
  <c r="R178" i="2"/>
  <c r="S178" i="2"/>
  <c r="P179" i="2"/>
  <c r="Q179" i="2"/>
  <c r="R179" i="2"/>
  <c r="S179" i="2"/>
  <c r="P180" i="2"/>
  <c r="Q180" i="2"/>
  <c r="R180" i="2"/>
  <c r="S180" i="2"/>
  <c r="P181" i="2"/>
  <c r="Q181" i="2"/>
  <c r="R181" i="2"/>
  <c r="S181" i="2"/>
  <c r="P182" i="2"/>
  <c r="Q182" i="2"/>
  <c r="R182" i="2"/>
  <c r="S182" i="2"/>
  <c r="P183" i="2"/>
  <c r="Q183" i="2"/>
  <c r="R183" i="2"/>
  <c r="S183" i="2"/>
  <c r="P184" i="2"/>
  <c r="Q184" i="2"/>
  <c r="R184" i="2"/>
  <c r="S184" i="2"/>
  <c r="P185" i="2"/>
  <c r="Q185" i="2"/>
  <c r="R185" i="2"/>
  <c r="S185" i="2"/>
  <c r="P186" i="2"/>
  <c r="Q186" i="2"/>
  <c r="R186" i="2"/>
  <c r="S186" i="2"/>
  <c r="P187" i="2"/>
  <c r="Q187" i="2"/>
  <c r="R187" i="2"/>
  <c r="S187" i="2"/>
  <c r="P188" i="2"/>
  <c r="Q188" i="2"/>
  <c r="R188" i="2"/>
  <c r="S188" i="2"/>
  <c r="P189" i="2"/>
  <c r="Q189" i="2"/>
  <c r="R189" i="2"/>
  <c r="S189" i="2"/>
  <c r="P190" i="2"/>
  <c r="Q190" i="2"/>
  <c r="R190" i="2"/>
  <c r="S190" i="2"/>
  <c r="P191" i="2"/>
  <c r="Q191" i="2"/>
  <c r="R191" i="2"/>
  <c r="S191" i="2"/>
  <c r="P192" i="2"/>
  <c r="Q192" i="2"/>
  <c r="R192" i="2"/>
  <c r="S192" i="2"/>
  <c r="P193" i="2"/>
  <c r="Q193" i="2"/>
  <c r="R193" i="2"/>
  <c r="S193" i="2"/>
  <c r="P194" i="2"/>
  <c r="Q194" i="2"/>
  <c r="R194" i="2"/>
  <c r="S194" i="2"/>
  <c r="P195" i="2"/>
  <c r="Q195" i="2"/>
  <c r="R195" i="2"/>
  <c r="S195" i="2"/>
  <c r="P196" i="2"/>
  <c r="Q196" i="2"/>
  <c r="R196" i="2"/>
  <c r="S196" i="2"/>
  <c r="P197" i="2"/>
  <c r="Q197" i="2"/>
  <c r="R197" i="2"/>
  <c r="S197" i="2"/>
  <c r="P198" i="2"/>
  <c r="Q198" i="2"/>
  <c r="R198" i="2"/>
  <c r="S198" i="2"/>
  <c r="P199" i="2"/>
  <c r="Q199" i="2"/>
  <c r="R199" i="2"/>
  <c r="S199" i="2"/>
  <c r="P200" i="2"/>
  <c r="Q200" i="2"/>
  <c r="R200" i="2"/>
  <c r="S200" i="2"/>
  <c r="P201" i="2"/>
  <c r="Q201" i="2"/>
  <c r="R201" i="2"/>
  <c r="S201" i="2"/>
  <c r="P202" i="2"/>
  <c r="Q202" i="2"/>
  <c r="R202" i="2"/>
  <c r="S202" i="2"/>
  <c r="P203" i="2"/>
  <c r="Q203" i="2"/>
  <c r="R203" i="2"/>
  <c r="S203" i="2"/>
  <c r="P204" i="2"/>
  <c r="Q204" i="2"/>
  <c r="R204" i="2"/>
  <c r="S204" i="2"/>
  <c r="P205" i="2"/>
  <c r="Q205" i="2"/>
  <c r="R205" i="2"/>
  <c r="S205" i="2"/>
  <c r="P206" i="2"/>
  <c r="Q206" i="2"/>
  <c r="R206" i="2"/>
  <c r="S206" i="2"/>
  <c r="P207" i="2"/>
  <c r="Q207" i="2"/>
  <c r="R207" i="2"/>
  <c r="S207" i="2"/>
  <c r="P208" i="2"/>
  <c r="Q208" i="2"/>
  <c r="R208" i="2"/>
  <c r="S208" i="2"/>
  <c r="P209" i="2"/>
  <c r="Q209" i="2"/>
  <c r="R209" i="2"/>
  <c r="S209" i="2"/>
  <c r="P210" i="2"/>
  <c r="Q210" i="2"/>
  <c r="R210" i="2"/>
  <c r="S210" i="2"/>
  <c r="P211" i="2"/>
  <c r="Q211" i="2"/>
  <c r="R211" i="2"/>
  <c r="S211" i="2"/>
  <c r="P212" i="2"/>
  <c r="Q212" i="2"/>
  <c r="R212" i="2"/>
  <c r="S212" i="2"/>
  <c r="P213" i="2"/>
  <c r="Q213" i="2"/>
  <c r="R213" i="2"/>
  <c r="S213" i="2"/>
  <c r="P214" i="2"/>
  <c r="Q214" i="2"/>
  <c r="R214" i="2"/>
  <c r="S214" i="2"/>
  <c r="P215" i="2"/>
  <c r="Q215" i="2"/>
  <c r="R215" i="2"/>
  <c r="S215" i="2"/>
  <c r="P216" i="2"/>
  <c r="Q216" i="2"/>
  <c r="R216" i="2"/>
  <c r="S216" i="2"/>
  <c r="P217" i="2"/>
  <c r="Q217" i="2"/>
  <c r="R217" i="2"/>
  <c r="S217" i="2"/>
  <c r="P218" i="2"/>
  <c r="Q218" i="2"/>
  <c r="R218" i="2"/>
  <c r="S218" i="2"/>
  <c r="P219" i="2"/>
  <c r="Q219" i="2"/>
  <c r="R219" i="2"/>
  <c r="S219" i="2"/>
  <c r="P220" i="2"/>
  <c r="Q220" i="2"/>
  <c r="R220" i="2"/>
  <c r="S220" i="2"/>
  <c r="P221" i="2"/>
  <c r="Q221" i="2"/>
  <c r="R221" i="2"/>
  <c r="S221" i="2"/>
  <c r="P222" i="2"/>
  <c r="Q222" i="2"/>
  <c r="R222" i="2"/>
  <c r="S222" i="2"/>
  <c r="P223" i="2"/>
  <c r="Q223" i="2"/>
  <c r="R223" i="2"/>
  <c r="S223" i="2"/>
  <c r="P224" i="2"/>
  <c r="Q224" i="2"/>
  <c r="R224" i="2"/>
  <c r="S224" i="2"/>
  <c r="P225" i="2"/>
  <c r="Q225" i="2"/>
  <c r="R225" i="2"/>
  <c r="S225" i="2"/>
  <c r="P226" i="2"/>
  <c r="Q226" i="2"/>
  <c r="R226" i="2"/>
  <c r="S226" i="2"/>
  <c r="P227" i="2"/>
  <c r="Q227" i="2"/>
  <c r="R227" i="2"/>
  <c r="S227" i="2"/>
  <c r="P228" i="2"/>
  <c r="Q228" i="2"/>
  <c r="R228" i="2"/>
  <c r="S228" i="2"/>
  <c r="P229" i="2"/>
  <c r="Q229" i="2"/>
  <c r="R229" i="2"/>
  <c r="S229" i="2"/>
  <c r="P230" i="2"/>
  <c r="Q230" i="2"/>
  <c r="R230" i="2"/>
  <c r="S230" i="2"/>
  <c r="P231" i="2"/>
  <c r="Q231" i="2"/>
  <c r="R231" i="2"/>
  <c r="S231" i="2"/>
  <c r="P232" i="2"/>
  <c r="Q232" i="2"/>
  <c r="R232" i="2"/>
  <c r="S232" i="2"/>
  <c r="P233" i="2"/>
  <c r="Q233" i="2"/>
  <c r="R233" i="2"/>
  <c r="S233" i="2"/>
  <c r="P234" i="2"/>
  <c r="Q234" i="2"/>
  <c r="R234" i="2"/>
  <c r="S234" i="2"/>
  <c r="P235" i="2"/>
  <c r="Q235" i="2"/>
  <c r="R235" i="2"/>
  <c r="S235" i="2"/>
  <c r="P236" i="2"/>
  <c r="Q236" i="2"/>
  <c r="R236" i="2"/>
  <c r="S236" i="2"/>
  <c r="P237" i="2"/>
  <c r="Q237" i="2"/>
  <c r="R237" i="2"/>
  <c r="S237" i="2"/>
  <c r="P238" i="2"/>
  <c r="Q238" i="2"/>
  <c r="R238" i="2"/>
  <c r="S238" i="2"/>
  <c r="P239" i="2"/>
  <c r="Q239" i="2"/>
  <c r="R239" i="2"/>
  <c r="S239" i="2"/>
  <c r="P240" i="2"/>
  <c r="Q240" i="2"/>
  <c r="R240" i="2"/>
  <c r="S240" i="2"/>
  <c r="P241" i="2"/>
  <c r="Q241" i="2"/>
  <c r="R241" i="2"/>
  <c r="S241" i="2"/>
  <c r="P242" i="2"/>
  <c r="Q242" i="2"/>
  <c r="R242" i="2"/>
  <c r="S242" i="2"/>
  <c r="P243" i="2"/>
  <c r="Q243" i="2"/>
  <c r="R243" i="2"/>
  <c r="S243" i="2"/>
  <c r="P244" i="2"/>
  <c r="Q244" i="2"/>
  <c r="R244" i="2"/>
  <c r="S244" i="2"/>
  <c r="P245" i="2"/>
  <c r="Q245" i="2"/>
  <c r="R245" i="2"/>
  <c r="S245" i="2"/>
  <c r="P246" i="2"/>
  <c r="Q246" i="2"/>
  <c r="R246" i="2"/>
  <c r="S246" i="2"/>
  <c r="P247" i="2"/>
  <c r="Q247" i="2"/>
  <c r="R247" i="2"/>
  <c r="S247" i="2"/>
  <c r="P248" i="2"/>
  <c r="Q248" i="2"/>
  <c r="R248" i="2"/>
  <c r="S248" i="2"/>
  <c r="P249" i="2"/>
  <c r="Q249" i="2"/>
  <c r="R249" i="2"/>
  <c r="S249" i="2"/>
  <c r="P250" i="2"/>
  <c r="Q250" i="2"/>
  <c r="R250" i="2"/>
  <c r="S250" i="2"/>
  <c r="P251" i="2"/>
  <c r="Q251" i="2"/>
  <c r="R251" i="2"/>
  <c r="S251" i="2"/>
  <c r="P252" i="2"/>
  <c r="Q252" i="2"/>
  <c r="R252" i="2"/>
  <c r="S252" i="2"/>
  <c r="P253" i="2"/>
  <c r="Q253" i="2"/>
  <c r="R253" i="2"/>
  <c r="S253" i="2"/>
  <c r="P254" i="2"/>
  <c r="Q254" i="2"/>
  <c r="R254" i="2"/>
  <c r="S254" i="2"/>
  <c r="P255" i="2"/>
  <c r="Q255" i="2"/>
  <c r="R255" i="2"/>
  <c r="S255" i="2"/>
  <c r="P256" i="2"/>
  <c r="Q256" i="2"/>
  <c r="R256" i="2"/>
  <c r="S256" i="2"/>
  <c r="P257" i="2"/>
  <c r="Q257" i="2"/>
  <c r="R257" i="2"/>
  <c r="S257" i="2"/>
  <c r="P258" i="2"/>
  <c r="Q258" i="2"/>
  <c r="R258" i="2"/>
  <c r="S258" i="2"/>
  <c r="P259" i="2"/>
  <c r="Q259" i="2"/>
  <c r="R259" i="2"/>
  <c r="S259" i="2"/>
  <c r="P260" i="2"/>
  <c r="Q260" i="2"/>
  <c r="R260" i="2"/>
  <c r="S260" i="2"/>
  <c r="P261" i="2"/>
  <c r="Q261" i="2"/>
  <c r="R261" i="2"/>
  <c r="S261" i="2"/>
  <c r="P262" i="2"/>
  <c r="Q262" i="2"/>
  <c r="R262" i="2"/>
  <c r="S262" i="2"/>
  <c r="P263" i="2"/>
  <c r="Q263" i="2"/>
  <c r="R263" i="2"/>
  <c r="S263" i="2"/>
  <c r="P264" i="2"/>
  <c r="Q264" i="2"/>
  <c r="R264" i="2"/>
  <c r="S264" i="2"/>
  <c r="P265" i="2"/>
  <c r="Q265" i="2"/>
  <c r="R265" i="2"/>
  <c r="S265" i="2"/>
  <c r="P266" i="2"/>
  <c r="Q266" i="2"/>
  <c r="R266" i="2"/>
  <c r="S266" i="2"/>
  <c r="P267" i="2"/>
  <c r="Q267" i="2"/>
  <c r="R267" i="2"/>
  <c r="S267" i="2"/>
  <c r="P268" i="2"/>
  <c r="Q268" i="2"/>
  <c r="R268" i="2"/>
  <c r="S268" i="2"/>
  <c r="P269" i="2"/>
  <c r="Q269" i="2"/>
  <c r="R269" i="2"/>
  <c r="S269" i="2"/>
  <c r="P270" i="2"/>
  <c r="Q270" i="2"/>
  <c r="R270" i="2"/>
  <c r="S270" i="2"/>
  <c r="P271" i="2"/>
  <c r="Q271" i="2"/>
  <c r="R271" i="2"/>
  <c r="S271" i="2"/>
  <c r="P272" i="2"/>
  <c r="Q272" i="2"/>
  <c r="R272" i="2"/>
  <c r="S272" i="2"/>
  <c r="P273" i="2"/>
  <c r="Q273" i="2"/>
  <c r="R273" i="2"/>
  <c r="S273" i="2"/>
  <c r="P274" i="2"/>
  <c r="Q274" i="2"/>
  <c r="R274" i="2"/>
  <c r="S274" i="2"/>
  <c r="P275" i="2"/>
  <c r="Q275" i="2"/>
  <c r="R275" i="2"/>
  <c r="S275" i="2"/>
  <c r="P276" i="2"/>
  <c r="Q276" i="2"/>
  <c r="R276" i="2"/>
  <c r="S276" i="2"/>
  <c r="P277" i="2"/>
  <c r="Q277" i="2"/>
  <c r="R277" i="2"/>
  <c r="S277" i="2"/>
  <c r="P278" i="2"/>
  <c r="Q278" i="2"/>
  <c r="R278" i="2"/>
  <c r="S278" i="2"/>
  <c r="P279" i="2"/>
  <c r="Q279" i="2"/>
  <c r="R279" i="2"/>
  <c r="S279" i="2"/>
  <c r="P280" i="2"/>
  <c r="Q280" i="2"/>
  <c r="R280" i="2"/>
  <c r="S280" i="2"/>
  <c r="P281" i="2"/>
  <c r="Q281" i="2"/>
  <c r="R281" i="2"/>
  <c r="S281" i="2"/>
  <c r="P282" i="2"/>
  <c r="Q282" i="2"/>
  <c r="R282" i="2"/>
  <c r="S282" i="2"/>
  <c r="P283" i="2"/>
  <c r="Q283" i="2"/>
  <c r="R283" i="2"/>
  <c r="S283" i="2"/>
  <c r="P284" i="2"/>
  <c r="Q284" i="2"/>
  <c r="R284" i="2"/>
  <c r="S284" i="2"/>
  <c r="P285" i="2"/>
  <c r="Q285" i="2"/>
  <c r="R285" i="2"/>
  <c r="S285" i="2"/>
  <c r="P286" i="2"/>
  <c r="Q286" i="2"/>
  <c r="R286" i="2"/>
  <c r="S286" i="2"/>
  <c r="P287" i="2"/>
  <c r="Q287" i="2"/>
  <c r="R287" i="2"/>
  <c r="S287" i="2"/>
  <c r="P288" i="2"/>
  <c r="Q288" i="2"/>
  <c r="R288" i="2"/>
  <c r="S288" i="2"/>
  <c r="P289" i="2"/>
  <c r="Q289" i="2"/>
  <c r="R289" i="2"/>
  <c r="S289" i="2"/>
  <c r="P290" i="2"/>
  <c r="Q290" i="2"/>
  <c r="R290" i="2"/>
  <c r="S290" i="2"/>
  <c r="P291" i="2"/>
  <c r="Q291" i="2"/>
  <c r="R291" i="2"/>
  <c r="S291" i="2"/>
  <c r="P292" i="2"/>
  <c r="Q292" i="2"/>
  <c r="R292" i="2"/>
  <c r="S292" i="2"/>
  <c r="P293" i="2"/>
  <c r="Q293" i="2"/>
  <c r="R293" i="2"/>
  <c r="S293" i="2"/>
  <c r="P294" i="2"/>
  <c r="Q294" i="2"/>
  <c r="R294" i="2"/>
  <c r="S294" i="2"/>
  <c r="P295" i="2"/>
  <c r="Q295" i="2"/>
  <c r="R295" i="2"/>
  <c r="S295" i="2"/>
  <c r="P296" i="2"/>
  <c r="Q296" i="2"/>
  <c r="R296" i="2"/>
  <c r="S296" i="2"/>
  <c r="P297" i="2"/>
  <c r="Q297" i="2"/>
  <c r="R297" i="2"/>
  <c r="S297" i="2"/>
  <c r="P298" i="2"/>
  <c r="Q298" i="2"/>
  <c r="R298" i="2"/>
  <c r="S298" i="2"/>
  <c r="P299" i="2"/>
  <c r="Q299" i="2"/>
  <c r="R299" i="2"/>
  <c r="S299" i="2"/>
  <c r="P300" i="2"/>
  <c r="Q300" i="2"/>
  <c r="R300" i="2"/>
  <c r="S300" i="2"/>
  <c r="P301" i="2"/>
  <c r="Q301" i="2"/>
  <c r="R301" i="2"/>
  <c r="S301" i="2"/>
  <c r="P302" i="2"/>
  <c r="Q302" i="2"/>
  <c r="R302" i="2"/>
  <c r="S302" i="2"/>
  <c r="P303" i="2"/>
  <c r="Q303" i="2"/>
  <c r="R303" i="2"/>
  <c r="S303" i="2"/>
  <c r="P304" i="2"/>
  <c r="Q304" i="2"/>
  <c r="R304" i="2"/>
  <c r="S304" i="2"/>
  <c r="P305" i="2"/>
  <c r="Q305" i="2"/>
  <c r="R305" i="2"/>
  <c r="S305" i="2"/>
  <c r="P306" i="2"/>
  <c r="Q306" i="2"/>
  <c r="R306" i="2"/>
  <c r="S306" i="2"/>
  <c r="P307" i="2"/>
  <c r="Q307" i="2"/>
  <c r="R307" i="2"/>
  <c r="S307" i="2"/>
  <c r="P308" i="2"/>
  <c r="Q308" i="2"/>
  <c r="R308" i="2"/>
  <c r="S308" i="2"/>
  <c r="P309" i="2"/>
  <c r="Q309" i="2"/>
  <c r="R309" i="2"/>
  <c r="S309" i="2"/>
  <c r="P310" i="2"/>
  <c r="Q310" i="2"/>
  <c r="R310" i="2"/>
  <c r="S310" i="2"/>
  <c r="P311" i="2"/>
  <c r="Q311" i="2"/>
  <c r="R311" i="2"/>
  <c r="S311" i="2"/>
  <c r="P312" i="2"/>
  <c r="Q312" i="2"/>
  <c r="R312" i="2"/>
  <c r="S312" i="2"/>
  <c r="P313" i="2"/>
  <c r="Q313" i="2"/>
  <c r="R313" i="2"/>
  <c r="S313" i="2"/>
  <c r="P314" i="2"/>
  <c r="Q314" i="2"/>
  <c r="R314" i="2"/>
  <c r="S314" i="2"/>
  <c r="P315" i="2"/>
  <c r="Q315" i="2"/>
  <c r="R315" i="2"/>
  <c r="S315" i="2"/>
  <c r="P316" i="2"/>
  <c r="Q316" i="2"/>
  <c r="R316" i="2"/>
  <c r="S316" i="2"/>
  <c r="P317" i="2"/>
  <c r="Q317" i="2"/>
  <c r="R317" i="2"/>
  <c r="S317" i="2"/>
  <c r="P318" i="2"/>
  <c r="Q318" i="2"/>
  <c r="R318" i="2"/>
  <c r="S318" i="2"/>
  <c r="P319" i="2"/>
  <c r="Q319" i="2"/>
  <c r="R319" i="2"/>
  <c r="S319" i="2"/>
  <c r="P320" i="2"/>
  <c r="Q320" i="2"/>
  <c r="R320" i="2"/>
  <c r="S320" i="2"/>
  <c r="P321" i="2"/>
  <c r="Q321" i="2"/>
  <c r="R321" i="2"/>
  <c r="S321" i="2"/>
  <c r="P322" i="2"/>
  <c r="Q322" i="2"/>
  <c r="R322" i="2"/>
  <c r="S322" i="2"/>
  <c r="P323" i="2"/>
  <c r="Q323" i="2"/>
  <c r="R323" i="2"/>
  <c r="S323" i="2"/>
  <c r="P324" i="2"/>
  <c r="Q324" i="2"/>
  <c r="R324" i="2"/>
  <c r="S324" i="2"/>
  <c r="P325" i="2"/>
  <c r="Q325" i="2"/>
  <c r="R325" i="2"/>
  <c r="S325" i="2"/>
  <c r="P326" i="2"/>
  <c r="Q326" i="2"/>
  <c r="R326" i="2"/>
  <c r="S326" i="2"/>
  <c r="P327" i="2"/>
  <c r="Q327" i="2"/>
  <c r="R327" i="2"/>
  <c r="S327" i="2"/>
  <c r="P328" i="2"/>
  <c r="Q328" i="2"/>
  <c r="R328" i="2"/>
  <c r="S328" i="2"/>
  <c r="P329" i="2"/>
  <c r="Q329" i="2"/>
  <c r="R329" i="2"/>
  <c r="S329" i="2"/>
  <c r="P330" i="2"/>
  <c r="Q330" i="2"/>
  <c r="R330" i="2"/>
  <c r="S330" i="2"/>
  <c r="P331" i="2"/>
  <c r="Q331" i="2"/>
  <c r="R331" i="2"/>
  <c r="S331" i="2"/>
  <c r="P332" i="2"/>
  <c r="Q332" i="2"/>
  <c r="R332" i="2"/>
  <c r="S332" i="2"/>
  <c r="P333" i="2"/>
  <c r="Q333" i="2"/>
  <c r="R333" i="2"/>
  <c r="S333" i="2"/>
  <c r="P334" i="2"/>
  <c r="Q334" i="2"/>
  <c r="R334" i="2"/>
  <c r="S334" i="2"/>
  <c r="P335" i="2"/>
  <c r="Q335" i="2"/>
  <c r="R335" i="2"/>
  <c r="S335" i="2"/>
  <c r="P336" i="2"/>
  <c r="Q336" i="2"/>
  <c r="R336" i="2"/>
  <c r="S336" i="2"/>
  <c r="P337" i="2"/>
  <c r="Q337" i="2"/>
  <c r="R337" i="2"/>
  <c r="S337" i="2"/>
  <c r="P338" i="2"/>
  <c r="Q338" i="2"/>
  <c r="R338" i="2"/>
  <c r="S338" i="2"/>
  <c r="P339" i="2"/>
  <c r="Q339" i="2"/>
  <c r="R339" i="2"/>
  <c r="S339" i="2"/>
  <c r="P340" i="2"/>
  <c r="Q340" i="2"/>
  <c r="R340" i="2"/>
  <c r="S340" i="2"/>
  <c r="P341" i="2"/>
  <c r="Q341" i="2"/>
  <c r="R341" i="2"/>
  <c r="S341" i="2"/>
  <c r="P342" i="2"/>
  <c r="Q342" i="2"/>
  <c r="R342" i="2"/>
  <c r="S342" i="2"/>
  <c r="P343" i="2"/>
  <c r="Q343" i="2"/>
  <c r="R343" i="2"/>
  <c r="S343" i="2"/>
  <c r="P344" i="2"/>
  <c r="Q344" i="2"/>
  <c r="R344" i="2"/>
  <c r="S344" i="2"/>
  <c r="P345" i="2"/>
  <c r="Q345" i="2"/>
  <c r="R345" i="2"/>
  <c r="S345" i="2"/>
  <c r="P346" i="2"/>
  <c r="Q346" i="2"/>
  <c r="R346" i="2"/>
  <c r="S346" i="2"/>
  <c r="P347" i="2"/>
  <c r="Q347" i="2"/>
  <c r="R347" i="2"/>
  <c r="S347" i="2"/>
  <c r="P348" i="2"/>
  <c r="Q348" i="2"/>
  <c r="R348" i="2"/>
  <c r="S348" i="2"/>
  <c r="P349" i="2"/>
  <c r="Q349" i="2"/>
  <c r="R349" i="2"/>
  <c r="S349" i="2"/>
  <c r="P350" i="2"/>
  <c r="Q350" i="2"/>
  <c r="R350" i="2"/>
  <c r="S350" i="2"/>
  <c r="P351" i="2"/>
  <c r="Q351" i="2"/>
  <c r="R351" i="2"/>
  <c r="S351" i="2"/>
  <c r="P352" i="2"/>
  <c r="Q352" i="2"/>
  <c r="R352" i="2"/>
  <c r="S352" i="2"/>
  <c r="P353" i="2"/>
  <c r="Q353" i="2"/>
  <c r="R353" i="2"/>
  <c r="S353" i="2"/>
  <c r="P354" i="2"/>
  <c r="Q354" i="2"/>
  <c r="R354" i="2"/>
  <c r="S354" i="2"/>
  <c r="P355" i="2"/>
  <c r="Q355" i="2"/>
  <c r="R355" i="2"/>
  <c r="S355" i="2"/>
  <c r="P356" i="2"/>
  <c r="Q356" i="2"/>
  <c r="R356" i="2"/>
  <c r="S356" i="2"/>
  <c r="P357" i="2"/>
  <c r="Q357" i="2"/>
  <c r="R357" i="2"/>
  <c r="S357" i="2"/>
  <c r="P358" i="2"/>
  <c r="Q358" i="2"/>
  <c r="R358" i="2"/>
  <c r="S358" i="2"/>
  <c r="P359" i="2"/>
  <c r="Q359" i="2"/>
  <c r="R359" i="2"/>
  <c r="S359" i="2"/>
  <c r="P360" i="2"/>
  <c r="Q360" i="2"/>
  <c r="R360" i="2"/>
  <c r="S360" i="2"/>
  <c r="P361" i="2"/>
  <c r="Q361" i="2"/>
  <c r="R361" i="2"/>
  <c r="S361" i="2"/>
  <c r="P362" i="2"/>
  <c r="Q362" i="2"/>
  <c r="R362" i="2"/>
  <c r="S362" i="2"/>
  <c r="P363" i="2"/>
  <c r="Q363" i="2"/>
  <c r="R363" i="2"/>
  <c r="S363" i="2"/>
  <c r="P364" i="2"/>
  <c r="Q364" i="2"/>
  <c r="R364" i="2"/>
  <c r="S364" i="2"/>
  <c r="P365" i="2"/>
  <c r="Q365" i="2"/>
  <c r="R365" i="2"/>
  <c r="S365" i="2"/>
  <c r="P366" i="2"/>
  <c r="Q366" i="2"/>
  <c r="R366" i="2"/>
  <c r="S366" i="2"/>
  <c r="P367" i="2"/>
  <c r="Q367" i="2"/>
  <c r="R367" i="2"/>
  <c r="S367" i="2"/>
  <c r="P368" i="2"/>
  <c r="Q368" i="2"/>
  <c r="R368" i="2"/>
  <c r="S368" i="2"/>
  <c r="P369" i="2"/>
  <c r="Q369" i="2"/>
  <c r="R369" i="2"/>
  <c r="S369" i="2"/>
  <c r="P370" i="2"/>
  <c r="Q370" i="2"/>
  <c r="R370" i="2"/>
  <c r="S370" i="2"/>
  <c r="P371" i="2"/>
  <c r="Q371" i="2"/>
  <c r="R371" i="2"/>
  <c r="S371" i="2"/>
  <c r="P372" i="2"/>
  <c r="Q372" i="2"/>
  <c r="R372" i="2"/>
  <c r="S372" i="2"/>
  <c r="P373" i="2"/>
  <c r="Q373" i="2"/>
  <c r="R373" i="2"/>
  <c r="S373" i="2"/>
  <c r="P374" i="2"/>
  <c r="Q374" i="2"/>
  <c r="R374" i="2"/>
  <c r="S374" i="2"/>
  <c r="P375" i="2"/>
  <c r="Q375" i="2"/>
  <c r="R375" i="2"/>
  <c r="S375" i="2"/>
  <c r="P376" i="2"/>
  <c r="Q376" i="2"/>
  <c r="R376" i="2"/>
  <c r="S376" i="2"/>
  <c r="P377" i="2"/>
  <c r="Q377" i="2"/>
  <c r="R377" i="2"/>
  <c r="S377" i="2"/>
  <c r="P378" i="2"/>
  <c r="Q378" i="2"/>
  <c r="R378" i="2"/>
  <c r="S378" i="2"/>
  <c r="P379" i="2"/>
  <c r="Q379" i="2"/>
  <c r="R379" i="2"/>
  <c r="S379" i="2"/>
  <c r="P380" i="2"/>
  <c r="Q380" i="2"/>
  <c r="R380" i="2"/>
  <c r="S380" i="2"/>
  <c r="P381" i="2"/>
  <c r="Q381" i="2"/>
  <c r="R381" i="2"/>
  <c r="S381" i="2"/>
  <c r="P382" i="2"/>
  <c r="Q382" i="2"/>
  <c r="R382" i="2"/>
  <c r="S382" i="2"/>
  <c r="P383" i="2"/>
  <c r="Q383" i="2"/>
  <c r="R383" i="2"/>
  <c r="S383" i="2"/>
  <c r="P384" i="2"/>
  <c r="Q384" i="2"/>
  <c r="R384" i="2"/>
  <c r="S384" i="2"/>
  <c r="P385" i="2"/>
  <c r="Q385" i="2"/>
  <c r="R385" i="2"/>
  <c r="S385" i="2"/>
  <c r="P386" i="2"/>
  <c r="Q386" i="2"/>
  <c r="R386" i="2"/>
  <c r="S386" i="2"/>
  <c r="P387" i="2"/>
  <c r="Q387" i="2"/>
  <c r="R387" i="2"/>
  <c r="S387" i="2"/>
  <c r="P388" i="2"/>
  <c r="Q388" i="2"/>
  <c r="R388" i="2"/>
  <c r="S388" i="2"/>
  <c r="P389" i="2"/>
  <c r="Q389" i="2"/>
  <c r="R389" i="2"/>
  <c r="S389" i="2"/>
  <c r="P390" i="2"/>
  <c r="Q390" i="2"/>
  <c r="R390" i="2"/>
  <c r="S390" i="2"/>
  <c r="P391" i="2"/>
  <c r="Q391" i="2"/>
  <c r="R391" i="2"/>
  <c r="S391" i="2"/>
  <c r="P392" i="2"/>
  <c r="Q392" i="2"/>
  <c r="R392" i="2"/>
  <c r="S392" i="2"/>
  <c r="P393" i="2"/>
  <c r="Q393" i="2"/>
  <c r="R393" i="2"/>
  <c r="S393" i="2"/>
  <c r="P394" i="2"/>
  <c r="Q394" i="2"/>
  <c r="R394" i="2"/>
  <c r="S394" i="2"/>
  <c r="P395" i="2"/>
  <c r="Q395" i="2"/>
  <c r="R395" i="2"/>
  <c r="S395" i="2"/>
  <c r="P396" i="2"/>
  <c r="Q396" i="2"/>
  <c r="R396" i="2"/>
  <c r="S396" i="2"/>
  <c r="P397" i="2"/>
  <c r="Q397" i="2"/>
  <c r="R397" i="2"/>
  <c r="S397" i="2"/>
  <c r="P398" i="2"/>
  <c r="Q398" i="2"/>
  <c r="R398" i="2"/>
  <c r="S398" i="2"/>
  <c r="P399" i="2"/>
  <c r="Q399" i="2"/>
  <c r="R399" i="2"/>
  <c r="S399" i="2"/>
  <c r="P400" i="2"/>
  <c r="Q400" i="2"/>
  <c r="R400" i="2"/>
  <c r="S400" i="2"/>
  <c r="P401" i="2"/>
  <c r="Q401" i="2"/>
  <c r="R401" i="2"/>
  <c r="S401" i="2"/>
  <c r="P402" i="2"/>
  <c r="Q402" i="2"/>
  <c r="R402" i="2"/>
  <c r="S402" i="2"/>
  <c r="P403" i="2"/>
  <c r="Q403" i="2"/>
  <c r="R403" i="2"/>
  <c r="S403" i="2"/>
  <c r="P404" i="2"/>
  <c r="Q404" i="2"/>
  <c r="R404" i="2"/>
  <c r="S404" i="2"/>
  <c r="P405" i="2"/>
  <c r="Q405" i="2"/>
  <c r="R405" i="2"/>
  <c r="S405" i="2"/>
  <c r="P406" i="2"/>
  <c r="Q406" i="2"/>
  <c r="R406" i="2"/>
  <c r="S406" i="2"/>
  <c r="P407" i="2"/>
  <c r="Q407" i="2"/>
  <c r="R407" i="2"/>
  <c r="S407" i="2"/>
  <c r="P408" i="2"/>
  <c r="Q408" i="2"/>
  <c r="R408" i="2"/>
  <c r="S408" i="2"/>
  <c r="P409" i="2"/>
  <c r="Q409" i="2"/>
  <c r="R409" i="2"/>
  <c r="S409" i="2"/>
  <c r="P410" i="2"/>
  <c r="Q410" i="2"/>
  <c r="R410" i="2"/>
  <c r="S410" i="2"/>
  <c r="P411" i="2"/>
  <c r="Q411" i="2"/>
  <c r="R411" i="2"/>
  <c r="S411" i="2"/>
  <c r="P412" i="2"/>
  <c r="Q412" i="2"/>
  <c r="R412" i="2"/>
  <c r="S412" i="2"/>
  <c r="P413" i="2"/>
  <c r="Q413" i="2"/>
  <c r="R413" i="2"/>
  <c r="S413" i="2"/>
  <c r="P414" i="2"/>
  <c r="Q414" i="2"/>
  <c r="R414" i="2"/>
  <c r="S414" i="2"/>
  <c r="P415" i="2"/>
  <c r="Q415" i="2"/>
  <c r="R415" i="2"/>
  <c r="S415" i="2"/>
  <c r="P416" i="2"/>
  <c r="Q416" i="2"/>
  <c r="R416" i="2"/>
  <c r="S416" i="2"/>
  <c r="P417" i="2"/>
  <c r="Q417" i="2"/>
  <c r="R417" i="2"/>
  <c r="S417" i="2"/>
  <c r="P418" i="2"/>
  <c r="Q418" i="2"/>
  <c r="R418" i="2"/>
  <c r="S418" i="2"/>
  <c r="P419" i="2"/>
  <c r="Q419" i="2"/>
  <c r="R419" i="2"/>
  <c r="S419" i="2"/>
  <c r="P420" i="2"/>
  <c r="Q420" i="2"/>
  <c r="R420" i="2"/>
  <c r="S420" i="2"/>
  <c r="P421" i="2"/>
  <c r="Q421" i="2"/>
  <c r="R421" i="2"/>
  <c r="S421" i="2"/>
  <c r="P422" i="2"/>
  <c r="Q422" i="2"/>
  <c r="R422" i="2"/>
  <c r="S422" i="2"/>
  <c r="P423" i="2"/>
  <c r="Q423" i="2"/>
  <c r="R423" i="2"/>
  <c r="S423" i="2"/>
  <c r="P424" i="2"/>
  <c r="Q424" i="2"/>
  <c r="R424" i="2"/>
  <c r="S424" i="2"/>
  <c r="P425" i="2"/>
  <c r="Q425" i="2"/>
  <c r="R425" i="2"/>
  <c r="S425" i="2"/>
  <c r="P426" i="2"/>
  <c r="Q426" i="2"/>
  <c r="R426" i="2"/>
  <c r="S426" i="2"/>
  <c r="P427" i="2"/>
  <c r="Q427" i="2"/>
  <c r="R427" i="2"/>
  <c r="S427" i="2"/>
  <c r="P428" i="2"/>
  <c r="Q428" i="2"/>
  <c r="R428" i="2"/>
  <c r="S428" i="2"/>
  <c r="P429" i="2"/>
  <c r="Q429" i="2"/>
  <c r="R429" i="2"/>
  <c r="S429" i="2"/>
  <c r="P430" i="2"/>
  <c r="Q430" i="2"/>
  <c r="R430" i="2"/>
  <c r="S430" i="2"/>
  <c r="P431" i="2"/>
  <c r="Q431" i="2"/>
  <c r="R431" i="2"/>
  <c r="S431" i="2"/>
  <c r="P432" i="2"/>
  <c r="Q432" i="2"/>
  <c r="R432" i="2"/>
  <c r="S432" i="2"/>
  <c r="P433" i="2"/>
  <c r="Q433" i="2"/>
  <c r="R433" i="2"/>
  <c r="S433" i="2"/>
  <c r="P434" i="2"/>
  <c r="Q434" i="2"/>
  <c r="R434" i="2"/>
  <c r="S434" i="2"/>
  <c r="P435" i="2"/>
  <c r="Q435" i="2"/>
  <c r="R435" i="2"/>
  <c r="S435" i="2"/>
  <c r="P436" i="2"/>
  <c r="Q436" i="2"/>
  <c r="R436" i="2"/>
  <c r="S436" i="2"/>
  <c r="P437" i="2"/>
  <c r="Q437" i="2"/>
  <c r="R437" i="2"/>
  <c r="S437" i="2"/>
  <c r="P438" i="2"/>
  <c r="Q438" i="2"/>
  <c r="R438" i="2"/>
  <c r="S438" i="2"/>
  <c r="P439" i="2"/>
  <c r="Q439" i="2"/>
  <c r="R439" i="2"/>
  <c r="S439" i="2"/>
  <c r="P440" i="2"/>
  <c r="Q440" i="2"/>
  <c r="R440" i="2"/>
  <c r="S440" i="2"/>
  <c r="P441" i="2"/>
  <c r="Q441" i="2"/>
  <c r="R441" i="2"/>
  <c r="S441" i="2"/>
  <c r="P442" i="2"/>
  <c r="Q442" i="2"/>
  <c r="R442" i="2"/>
  <c r="S442" i="2"/>
  <c r="P443" i="2"/>
  <c r="Q443" i="2"/>
  <c r="R443" i="2"/>
  <c r="S443" i="2"/>
  <c r="P444" i="2"/>
  <c r="Q444" i="2"/>
  <c r="R444" i="2"/>
  <c r="S444" i="2"/>
  <c r="P445" i="2"/>
  <c r="Q445" i="2"/>
  <c r="R445" i="2"/>
  <c r="S445" i="2"/>
  <c r="P446" i="2"/>
  <c r="Q446" i="2"/>
  <c r="R446" i="2"/>
  <c r="S446" i="2"/>
  <c r="P447" i="2"/>
  <c r="Q447" i="2"/>
  <c r="R447" i="2"/>
  <c r="S447" i="2"/>
  <c r="P448" i="2"/>
  <c r="Q448" i="2"/>
  <c r="R448" i="2"/>
  <c r="S448" i="2"/>
  <c r="P449" i="2"/>
  <c r="Q449" i="2"/>
  <c r="R449" i="2"/>
  <c r="S449" i="2"/>
  <c r="P450" i="2"/>
  <c r="Q450" i="2"/>
  <c r="R450" i="2"/>
  <c r="S450" i="2"/>
  <c r="P451" i="2"/>
  <c r="Q451" i="2"/>
  <c r="R451" i="2"/>
  <c r="S451" i="2"/>
  <c r="P452" i="2"/>
  <c r="Q452" i="2"/>
  <c r="R452" i="2"/>
  <c r="S452" i="2"/>
  <c r="P453" i="2"/>
  <c r="Q453" i="2"/>
  <c r="R453" i="2"/>
  <c r="S453" i="2"/>
  <c r="P454" i="2"/>
  <c r="Q454" i="2"/>
  <c r="R454" i="2"/>
  <c r="S454" i="2"/>
  <c r="P455" i="2"/>
  <c r="Q455" i="2"/>
  <c r="R455" i="2"/>
  <c r="S455" i="2"/>
  <c r="P456" i="2"/>
  <c r="Q456" i="2"/>
  <c r="R456" i="2"/>
  <c r="S456" i="2"/>
  <c r="P457" i="2"/>
  <c r="Q457" i="2"/>
  <c r="R457" i="2"/>
  <c r="S457" i="2"/>
  <c r="P458" i="2"/>
  <c r="Q458" i="2"/>
  <c r="R458" i="2"/>
  <c r="S458" i="2"/>
  <c r="P459" i="2"/>
  <c r="Q459" i="2"/>
  <c r="R459" i="2"/>
  <c r="S459" i="2"/>
  <c r="P460" i="2"/>
  <c r="Q460" i="2"/>
  <c r="R460" i="2"/>
  <c r="S460" i="2"/>
  <c r="P461" i="2"/>
  <c r="Q461" i="2"/>
  <c r="R461" i="2"/>
  <c r="S461" i="2"/>
  <c r="P462" i="2"/>
  <c r="Q462" i="2"/>
  <c r="R462" i="2"/>
  <c r="S462" i="2"/>
  <c r="P463" i="2"/>
  <c r="Q463" i="2"/>
  <c r="R463" i="2"/>
  <c r="S463" i="2"/>
  <c r="P464" i="2"/>
  <c r="Q464" i="2"/>
  <c r="R464" i="2"/>
  <c r="S464" i="2"/>
  <c r="P465" i="2"/>
  <c r="Q465" i="2"/>
  <c r="R465" i="2"/>
  <c r="S465" i="2"/>
  <c r="P466" i="2"/>
  <c r="Q466" i="2"/>
  <c r="R466" i="2"/>
  <c r="S466" i="2"/>
  <c r="P467" i="2"/>
  <c r="Q467" i="2"/>
  <c r="R467" i="2"/>
  <c r="S467" i="2"/>
  <c r="P468" i="2"/>
  <c r="Q468" i="2"/>
  <c r="R468" i="2"/>
  <c r="S468" i="2"/>
  <c r="P469" i="2"/>
  <c r="Q469" i="2"/>
  <c r="R469" i="2"/>
  <c r="S469" i="2"/>
  <c r="P470" i="2"/>
  <c r="Q470" i="2"/>
  <c r="R470" i="2"/>
  <c r="S470" i="2"/>
  <c r="P471" i="2"/>
  <c r="Q471" i="2"/>
  <c r="R471" i="2"/>
  <c r="S471" i="2"/>
  <c r="P472" i="2"/>
  <c r="Q472" i="2"/>
  <c r="R472" i="2"/>
  <c r="S472" i="2"/>
  <c r="P473" i="2"/>
  <c r="Q473" i="2"/>
  <c r="R473" i="2"/>
  <c r="S473" i="2"/>
  <c r="P474" i="2"/>
  <c r="Q474" i="2"/>
  <c r="R474" i="2"/>
  <c r="S474" i="2"/>
  <c r="P475" i="2"/>
  <c r="Q475" i="2"/>
  <c r="R475" i="2"/>
  <c r="S475" i="2"/>
  <c r="P476" i="2"/>
  <c r="Q476" i="2"/>
  <c r="R476" i="2"/>
  <c r="S476" i="2"/>
  <c r="P477" i="2"/>
  <c r="Q477" i="2"/>
  <c r="R477" i="2"/>
  <c r="S477" i="2"/>
  <c r="P478" i="2"/>
  <c r="Q478" i="2"/>
  <c r="R478" i="2"/>
  <c r="S478" i="2"/>
  <c r="P479" i="2"/>
  <c r="Q479" i="2"/>
  <c r="R479" i="2"/>
  <c r="S479" i="2"/>
  <c r="P480" i="2"/>
  <c r="Q480" i="2"/>
  <c r="R480" i="2"/>
  <c r="S480" i="2"/>
  <c r="P481" i="2"/>
  <c r="Q481" i="2"/>
  <c r="R481" i="2"/>
  <c r="S481" i="2"/>
  <c r="P482" i="2"/>
  <c r="Q482" i="2"/>
  <c r="R482" i="2"/>
  <c r="S482" i="2"/>
  <c r="P483" i="2"/>
  <c r="Q483" i="2"/>
  <c r="R483" i="2"/>
  <c r="S483" i="2"/>
  <c r="P484" i="2"/>
  <c r="Q484" i="2"/>
  <c r="R484" i="2"/>
  <c r="S484" i="2"/>
  <c r="P485" i="2"/>
  <c r="Q485" i="2"/>
  <c r="R485" i="2"/>
  <c r="S485" i="2"/>
  <c r="P486" i="2"/>
  <c r="Q486" i="2"/>
  <c r="R486" i="2"/>
  <c r="S486" i="2"/>
  <c r="P487" i="2"/>
  <c r="Q487" i="2"/>
  <c r="R487" i="2"/>
  <c r="S487" i="2"/>
  <c r="P488" i="2"/>
  <c r="Q488" i="2"/>
  <c r="R488" i="2"/>
  <c r="S488" i="2"/>
  <c r="P489" i="2"/>
  <c r="Q489" i="2"/>
  <c r="R489" i="2"/>
  <c r="S489" i="2"/>
  <c r="P490" i="2"/>
  <c r="Q490" i="2"/>
  <c r="R490" i="2"/>
  <c r="S490" i="2"/>
  <c r="P491" i="2"/>
  <c r="Q491" i="2"/>
  <c r="R491" i="2"/>
  <c r="S491" i="2"/>
  <c r="P492" i="2"/>
  <c r="Q492" i="2"/>
  <c r="R492" i="2"/>
  <c r="S492" i="2"/>
  <c r="P493" i="2"/>
  <c r="Q493" i="2"/>
  <c r="R493" i="2"/>
  <c r="S493" i="2"/>
  <c r="P494" i="2"/>
  <c r="Q494" i="2"/>
  <c r="R494" i="2"/>
  <c r="S494" i="2"/>
  <c r="P495" i="2"/>
  <c r="Q495" i="2"/>
  <c r="R495" i="2"/>
  <c r="S495" i="2"/>
  <c r="P496" i="2"/>
  <c r="Q496" i="2"/>
  <c r="R496" i="2"/>
  <c r="S496" i="2"/>
  <c r="P497" i="2"/>
  <c r="Q497" i="2"/>
  <c r="R497" i="2"/>
  <c r="S497" i="2"/>
  <c r="P498" i="2"/>
  <c r="Q498" i="2"/>
  <c r="R498" i="2"/>
  <c r="S498" i="2"/>
  <c r="P499" i="2"/>
  <c r="Q499" i="2"/>
  <c r="R499" i="2"/>
  <c r="S499" i="2"/>
  <c r="P500" i="2"/>
  <c r="Q500" i="2"/>
  <c r="R500" i="2"/>
  <c r="S500" i="2"/>
  <c r="P501" i="2"/>
  <c r="Q501" i="2"/>
  <c r="R501" i="2"/>
  <c r="S501" i="2"/>
  <c r="P502" i="2"/>
  <c r="Q502" i="2"/>
  <c r="R502" i="2"/>
  <c r="S502" i="2"/>
  <c r="P503" i="2"/>
  <c r="Q503" i="2"/>
  <c r="R503" i="2"/>
  <c r="S503" i="2"/>
  <c r="P504" i="2"/>
  <c r="Q504" i="2"/>
  <c r="R504" i="2"/>
  <c r="S504" i="2"/>
  <c r="P505" i="2"/>
  <c r="Q505" i="2"/>
  <c r="R505" i="2"/>
  <c r="S505" i="2"/>
  <c r="P506" i="2"/>
  <c r="Q506" i="2"/>
  <c r="R506" i="2"/>
  <c r="S506" i="2"/>
  <c r="P507" i="2"/>
  <c r="Q507" i="2"/>
  <c r="R507" i="2"/>
  <c r="S507" i="2"/>
  <c r="P508" i="2"/>
  <c r="Q508" i="2"/>
  <c r="R508" i="2"/>
  <c r="S508" i="2"/>
  <c r="P509" i="2"/>
  <c r="Q509" i="2"/>
  <c r="R509" i="2"/>
  <c r="S509" i="2"/>
  <c r="P510" i="2"/>
  <c r="Q510" i="2"/>
  <c r="R510" i="2"/>
  <c r="S510" i="2"/>
  <c r="P511" i="2"/>
  <c r="Q511" i="2"/>
  <c r="R511" i="2"/>
  <c r="S511" i="2"/>
  <c r="P512" i="2"/>
  <c r="Q512" i="2"/>
  <c r="R512" i="2"/>
  <c r="S512" i="2"/>
  <c r="P513" i="2"/>
  <c r="Q513" i="2"/>
  <c r="R513" i="2"/>
  <c r="S513" i="2"/>
  <c r="P514" i="2"/>
  <c r="Q514" i="2"/>
  <c r="R514" i="2"/>
  <c r="S514" i="2"/>
  <c r="P515" i="2"/>
  <c r="Q515" i="2"/>
  <c r="R515" i="2"/>
  <c r="S515" i="2"/>
  <c r="P516" i="2"/>
  <c r="Q516" i="2"/>
  <c r="R516" i="2"/>
  <c r="S516" i="2"/>
  <c r="P517" i="2"/>
  <c r="Q517" i="2"/>
  <c r="R517" i="2"/>
  <c r="S517" i="2"/>
  <c r="P518" i="2"/>
  <c r="Q518" i="2"/>
  <c r="R518" i="2"/>
  <c r="S518" i="2"/>
  <c r="P519" i="2"/>
  <c r="Q519" i="2"/>
  <c r="R519" i="2"/>
  <c r="S519" i="2"/>
  <c r="P520" i="2"/>
  <c r="Q520" i="2"/>
  <c r="R520" i="2"/>
  <c r="S520" i="2"/>
  <c r="P521" i="2"/>
  <c r="Q521" i="2"/>
  <c r="R521" i="2"/>
  <c r="S521" i="2"/>
  <c r="P522" i="2"/>
  <c r="Q522" i="2"/>
  <c r="R522" i="2"/>
  <c r="S522" i="2"/>
  <c r="P523" i="2"/>
  <c r="Q523" i="2"/>
  <c r="R523" i="2"/>
  <c r="S523" i="2"/>
  <c r="P524" i="2"/>
  <c r="Q524" i="2"/>
  <c r="R524" i="2"/>
  <c r="S524" i="2"/>
  <c r="P525" i="2"/>
  <c r="Q525" i="2"/>
  <c r="R525" i="2"/>
  <c r="S525" i="2"/>
  <c r="P526" i="2"/>
  <c r="Q526" i="2"/>
  <c r="R526" i="2"/>
  <c r="S526" i="2"/>
  <c r="P527" i="2"/>
  <c r="Q527" i="2"/>
  <c r="R527" i="2"/>
  <c r="S527" i="2"/>
  <c r="P528" i="2"/>
  <c r="Q528" i="2"/>
  <c r="R528" i="2"/>
  <c r="S528" i="2"/>
  <c r="P529" i="2"/>
  <c r="Q529" i="2"/>
  <c r="R529" i="2"/>
  <c r="S529" i="2"/>
  <c r="P530" i="2"/>
  <c r="Q530" i="2"/>
  <c r="R530" i="2"/>
  <c r="S530" i="2"/>
  <c r="P531" i="2"/>
  <c r="Q531" i="2"/>
  <c r="R531" i="2"/>
  <c r="S531" i="2"/>
  <c r="P532" i="2"/>
  <c r="Q532" i="2"/>
  <c r="R532" i="2"/>
  <c r="S532" i="2"/>
  <c r="P533" i="2"/>
  <c r="Q533" i="2"/>
  <c r="R533" i="2"/>
  <c r="S533" i="2"/>
  <c r="P534" i="2"/>
  <c r="Q534" i="2"/>
  <c r="R534" i="2"/>
  <c r="S534" i="2"/>
  <c r="P535" i="2"/>
  <c r="Q535" i="2"/>
  <c r="R535" i="2"/>
  <c r="S535" i="2"/>
  <c r="P536" i="2"/>
  <c r="Q536" i="2"/>
  <c r="R536" i="2"/>
  <c r="S536" i="2"/>
  <c r="P537" i="2"/>
  <c r="Q537" i="2"/>
  <c r="R537" i="2"/>
  <c r="S537" i="2"/>
  <c r="P538" i="2"/>
  <c r="Q538" i="2"/>
  <c r="R538" i="2"/>
  <c r="S538" i="2"/>
  <c r="P539" i="2"/>
  <c r="Q539" i="2"/>
  <c r="R539" i="2"/>
  <c r="S539" i="2"/>
  <c r="P540" i="2"/>
  <c r="Q540" i="2"/>
  <c r="R540" i="2"/>
  <c r="S540" i="2"/>
  <c r="P541" i="2"/>
  <c r="Q541" i="2"/>
  <c r="R541" i="2"/>
  <c r="S541" i="2"/>
  <c r="P542" i="2"/>
  <c r="Q542" i="2"/>
  <c r="R542" i="2"/>
  <c r="S542" i="2"/>
  <c r="P543" i="2"/>
  <c r="Q543" i="2"/>
  <c r="R543" i="2"/>
  <c r="S543" i="2"/>
  <c r="P544" i="2"/>
  <c r="Q544" i="2"/>
  <c r="R544" i="2"/>
  <c r="S544" i="2"/>
  <c r="P545" i="2"/>
  <c r="Q545" i="2"/>
  <c r="R545" i="2"/>
  <c r="S545" i="2"/>
  <c r="P546" i="2"/>
  <c r="Q546" i="2"/>
  <c r="R546" i="2"/>
  <c r="S546" i="2"/>
  <c r="P547" i="2"/>
  <c r="Q547" i="2"/>
  <c r="R547" i="2"/>
  <c r="S547" i="2"/>
  <c r="P548" i="2"/>
  <c r="Q548" i="2"/>
  <c r="R548" i="2"/>
  <c r="S548" i="2"/>
  <c r="P549" i="2"/>
  <c r="Q549" i="2"/>
  <c r="R549" i="2"/>
  <c r="S549" i="2"/>
  <c r="P550" i="2"/>
  <c r="Q550" i="2"/>
  <c r="R550" i="2"/>
  <c r="S550" i="2"/>
  <c r="P551" i="2"/>
  <c r="Q551" i="2"/>
  <c r="R551" i="2"/>
  <c r="S551" i="2"/>
  <c r="P552" i="2"/>
  <c r="Q552" i="2"/>
  <c r="R552" i="2"/>
  <c r="S552" i="2"/>
  <c r="P553" i="2"/>
  <c r="Q553" i="2"/>
  <c r="R553" i="2"/>
  <c r="S553" i="2"/>
  <c r="P554" i="2"/>
  <c r="Q554" i="2"/>
  <c r="R554" i="2"/>
  <c r="S554" i="2"/>
  <c r="P555" i="2"/>
  <c r="Q555" i="2"/>
  <c r="R555" i="2"/>
  <c r="S555" i="2"/>
  <c r="P556" i="2"/>
  <c r="Q556" i="2"/>
  <c r="R556" i="2"/>
  <c r="S556" i="2"/>
  <c r="P557" i="2"/>
  <c r="Q557" i="2"/>
  <c r="R557" i="2"/>
  <c r="S557" i="2"/>
  <c r="P558" i="2"/>
  <c r="Q558" i="2"/>
  <c r="R558" i="2"/>
  <c r="S558" i="2"/>
  <c r="P559" i="2"/>
  <c r="Q559" i="2"/>
  <c r="R559" i="2"/>
  <c r="S559" i="2"/>
  <c r="P560" i="2"/>
  <c r="Q560" i="2"/>
  <c r="R560" i="2"/>
  <c r="S560" i="2"/>
  <c r="P561" i="2"/>
  <c r="Q561" i="2"/>
  <c r="R561" i="2"/>
  <c r="S561" i="2"/>
  <c r="P562" i="2"/>
  <c r="Q562" i="2"/>
  <c r="R562" i="2"/>
  <c r="S562" i="2"/>
  <c r="P563" i="2"/>
  <c r="Q563" i="2"/>
  <c r="R563" i="2"/>
  <c r="S563" i="2"/>
  <c r="P564" i="2"/>
  <c r="Q564" i="2"/>
  <c r="R564" i="2"/>
  <c r="S564" i="2"/>
  <c r="P565" i="2"/>
  <c r="Q565" i="2"/>
  <c r="R565" i="2"/>
  <c r="S565" i="2"/>
  <c r="P566" i="2"/>
  <c r="Q566" i="2"/>
  <c r="R566" i="2"/>
  <c r="S566" i="2"/>
  <c r="P567" i="2"/>
  <c r="Q567" i="2"/>
  <c r="R567" i="2"/>
  <c r="S567" i="2"/>
  <c r="P568" i="2"/>
  <c r="Q568" i="2"/>
  <c r="R568" i="2"/>
  <c r="S568" i="2"/>
  <c r="P569" i="2"/>
  <c r="Q569" i="2"/>
  <c r="R569" i="2"/>
  <c r="S569" i="2"/>
  <c r="P570" i="2"/>
  <c r="Q570" i="2"/>
  <c r="R570" i="2"/>
  <c r="S570" i="2"/>
  <c r="P571" i="2"/>
  <c r="Q571" i="2"/>
  <c r="R571" i="2"/>
  <c r="S571" i="2"/>
  <c r="P572" i="2"/>
  <c r="Q572" i="2"/>
  <c r="R572" i="2"/>
  <c r="S572" i="2"/>
  <c r="P573" i="2"/>
  <c r="Q573" i="2"/>
  <c r="R573" i="2"/>
  <c r="S573" i="2"/>
  <c r="P574" i="2"/>
  <c r="Q574" i="2"/>
  <c r="R574" i="2"/>
  <c r="S574" i="2"/>
  <c r="P575" i="2"/>
  <c r="Q575" i="2"/>
  <c r="R575" i="2"/>
  <c r="S575" i="2"/>
  <c r="P576" i="2"/>
  <c r="Q576" i="2"/>
  <c r="R576" i="2"/>
  <c r="S576" i="2"/>
  <c r="P577" i="2"/>
  <c r="Q577" i="2"/>
  <c r="R577" i="2"/>
  <c r="S577" i="2"/>
  <c r="P578" i="2"/>
  <c r="Q578" i="2"/>
  <c r="R578" i="2"/>
  <c r="S578" i="2"/>
  <c r="P579" i="2"/>
  <c r="Q579" i="2"/>
  <c r="R579" i="2"/>
  <c r="S579" i="2"/>
  <c r="P580" i="2"/>
  <c r="Q580" i="2"/>
  <c r="R580" i="2"/>
  <c r="S580" i="2"/>
  <c r="P581" i="2"/>
  <c r="Q581" i="2"/>
  <c r="R581" i="2"/>
  <c r="S581" i="2"/>
  <c r="P582" i="2"/>
  <c r="Q582" i="2"/>
  <c r="R582" i="2"/>
  <c r="S582" i="2"/>
  <c r="P583" i="2"/>
  <c r="Q583" i="2"/>
  <c r="R583" i="2"/>
  <c r="S583" i="2"/>
  <c r="P584" i="2"/>
  <c r="Q584" i="2"/>
  <c r="R584" i="2"/>
  <c r="S584" i="2"/>
  <c r="P585" i="2"/>
  <c r="Q585" i="2"/>
  <c r="R585" i="2"/>
  <c r="S585" i="2"/>
  <c r="P586" i="2"/>
  <c r="Q586" i="2"/>
  <c r="R586" i="2"/>
  <c r="S586" i="2"/>
  <c r="P587" i="2"/>
  <c r="Q587" i="2"/>
  <c r="R587" i="2"/>
  <c r="S587" i="2"/>
  <c r="P588" i="2"/>
  <c r="Q588" i="2"/>
  <c r="R588" i="2"/>
  <c r="S588" i="2"/>
  <c r="P589" i="2"/>
  <c r="Q589" i="2"/>
  <c r="R589" i="2"/>
  <c r="S589" i="2"/>
  <c r="P590" i="2"/>
  <c r="Q590" i="2"/>
  <c r="R590" i="2"/>
  <c r="S590" i="2"/>
  <c r="P591" i="2"/>
  <c r="Q591" i="2"/>
  <c r="R591" i="2"/>
  <c r="S591" i="2"/>
  <c r="P592" i="2"/>
  <c r="Q592" i="2"/>
  <c r="R592" i="2"/>
  <c r="S592" i="2"/>
  <c r="P593" i="2"/>
  <c r="Q593" i="2"/>
  <c r="R593" i="2"/>
  <c r="S593" i="2"/>
  <c r="P594" i="2"/>
  <c r="Q594" i="2"/>
  <c r="R594" i="2"/>
  <c r="S594" i="2"/>
  <c r="P595" i="2"/>
  <c r="Q595" i="2"/>
  <c r="R595" i="2"/>
  <c r="S595" i="2"/>
  <c r="P596" i="2"/>
  <c r="Q596" i="2"/>
  <c r="R596" i="2"/>
  <c r="S596" i="2"/>
  <c r="P597" i="2"/>
  <c r="Q597" i="2"/>
  <c r="R597" i="2"/>
  <c r="S597" i="2"/>
  <c r="P598" i="2"/>
  <c r="Q598" i="2"/>
  <c r="R598" i="2"/>
  <c r="S598" i="2"/>
  <c r="P599" i="2"/>
  <c r="Q599" i="2"/>
  <c r="R599" i="2"/>
  <c r="S599" i="2"/>
  <c r="P600" i="2"/>
  <c r="Q600" i="2"/>
  <c r="R600" i="2"/>
  <c r="S600" i="2"/>
  <c r="P601" i="2"/>
  <c r="Q601" i="2"/>
  <c r="R601" i="2"/>
  <c r="S601" i="2"/>
  <c r="P602" i="2"/>
  <c r="Q602" i="2"/>
  <c r="R602" i="2"/>
  <c r="S602" i="2"/>
  <c r="P603" i="2"/>
  <c r="Q603" i="2"/>
  <c r="R603" i="2"/>
  <c r="S603" i="2"/>
  <c r="P604" i="2"/>
  <c r="Q604" i="2"/>
  <c r="R604" i="2"/>
  <c r="S604" i="2"/>
  <c r="P605" i="2"/>
  <c r="Q605" i="2"/>
  <c r="R605" i="2"/>
  <c r="S605" i="2"/>
  <c r="P606" i="2"/>
  <c r="Q606" i="2"/>
  <c r="R606" i="2"/>
  <c r="S606" i="2"/>
  <c r="P607" i="2"/>
  <c r="Q607" i="2"/>
  <c r="R607" i="2"/>
  <c r="S607" i="2"/>
  <c r="P608" i="2"/>
  <c r="Q608" i="2"/>
  <c r="R608" i="2"/>
  <c r="S608" i="2"/>
  <c r="P609" i="2"/>
  <c r="Q609" i="2"/>
  <c r="R609" i="2"/>
  <c r="S609" i="2"/>
  <c r="P610" i="2"/>
  <c r="Q610" i="2"/>
  <c r="R610" i="2"/>
  <c r="S610" i="2"/>
  <c r="P611" i="2"/>
  <c r="Q611" i="2"/>
  <c r="R611" i="2"/>
  <c r="S611" i="2"/>
  <c r="P612" i="2"/>
  <c r="Q612" i="2"/>
  <c r="R612" i="2"/>
  <c r="S612" i="2"/>
  <c r="P613" i="2"/>
  <c r="Q613" i="2"/>
  <c r="R613" i="2"/>
  <c r="S613" i="2"/>
  <c r="P614" i="2"/>
  <c r="Q614" i="2"/>
  <c r="R614" i="2"/>
  <c r="S614" i="2"/>
  <c r="P615" i="2"/>
  <c r="Q615" i="2"/>
  <c r="R615" i="2"/>
  <c r="S615" i="2"/>
  <c r="P616" i="2"/>
  <c r="Q616" i="2"/>
  <c r="R616" i="2"/>
  <c r="S616" i="2"/>
  <c r="P617" i="2"/>
  <c r="Q617" i="2"/>
  <c r="R617" i="2"/>
  <c r="S617" i="2"/>
  <c r="P618" i="2"/>
  <c r="Q618" i="2"/>
  <c r="R618" i="2"/>
  <c r="S618" i="2"/>
  <c r="P619" i="2"/>
  <c r="Q619" i="2"/>
  <c r="R619" i="2"/>
  <c r="S619" i="2"/>
  <c r="P620" i="2"/>
  <c r="Q620" i="2"/>
  <c r="R620" i="2"/>
  <c r="S620" i="2"/>
  <c r="P621" i="2"/>
  <c r="Q621" i="2"/>
  <c r="R621" i="2"/>
  <c r="S621" i="2"/>
  <c r="P622" i="2"/>
  <c r="Q622" i="2"/>
  <c r="R622" i="2"/>
  <c r="S622" i="2"/>
  <c r="P623" i="2"/>
  <c r="Q623" i="2"/>
  <c r="R623" i="2"/>
  <c r="S623" i="2"/>
  <c r="P624" i="2"/>
  <c r="Q624" i="2"/>
  <c r="R624" i="2"/>
  <c r="S624" i="2"/>
  <c r="P625" i="2"/>
  <c r="Q625" i="2"/>
  <c r="R625" i="2"/>
  <c r="S625" i="2"/>
  <c r="P626" i="2"/>
  <c r="Q626" i="2"/>
  <c r="R626" i="2"/>
  <c r="S626" i="2"/>
  <c r="P627" i="2"/>
  <c r="Q627" i="2"/>
  <c r="R627" i="2"/>
  <c r="S627" i="2"/>
  <c r="P628" i="2"/>
  <c r="Q628" i="2"/>
  <c r="R628" i="2"/>
  <c r="S628" i="2"/>
  <c r="P629" i="2"/>
  <c r="Q629" i="2"/>
  <c r="R629" i="2"/>
  <c r="S629" i="2"/>
  <c r="P630" i="2"/>
  <c r="Q630" i="2"/>
  <c r="R630" i="2"/>
  <c r="S630" i="2"/>
  <c r="P631" i="2"/>
  <c r="Q631" i="2"/>
  <c r="R631" i="2"/>
  <c r="S631" i="2"/>
  <c r="P632" i="2"/>
  <c r="Q632" i="2"/>
  <c r="R632" i="2"/>
  <c r="S632" i="2"/>
  <c r="P633" i="2"/>
  <c r="Q633" i="2"/>
  <c r="R633" i="2"/>
  <c r="S633" i="2"/>
  <c r="P634" i="2"/>
  <c r="Q634" i="2"/>
  <c r="R634" i="2"/>
  <c r="S634" i="2"/>
  <c r="P635" i="2"/>
  <c r="Q635" i="2"/>
  <c r="R635" i="2"/>
  <c r="S635" i="2"/>
  <c r="P636" i="2"/>
  <c r="Q636" i="2"/>
  <c r="R636" i="2"/>
  <c r="S636" i="2"/>
  <c r="P637" i="2"/>
  <c r="Q637" i="2"/>
  <c r="R637" i="2"/>
  <c r="S637" i="2"/>
  <c r="P638" i="2"/>
  <c r="Q638" i="2"/>
  <c r="R638" i="2"/>
  <c r="S638" i="2"/>
  <c r="P639" i="2"/>
  <c r="Q639" i="2"/>
  <c r="R639" i="2"/>
  <c r="S639" i="2"/>
  <c r="P640" i="2"/>
  <c r="Q640" i="2"/>
  <c r="R640" i="2"/>
  <c r="S640" i="2"/>
  <c r="P641" i="2"/>
  <c r="Q641" i="2"/>
  <c r="R641" i="2"/>
  <c r="S641" i="2"/>
  <c r="P642" i="2"/>
  <c r="Q642" i="2"/>
  <c r="R642" i="2"/>
  <c r="S642" i="2"/>
  <c r="P643" i="2"/>
  <c r="Q643" i="2"/>
  <c r="R643" i="2"/>
  <c r="S643" i="2"/>
  <c r="P644" i="2"/>
  <c r="Q644" i="2"/>
  <c r="R644" i="2"/>
  <c r="S644" i="2"/>
  <c r="P645" i="2"/>
  <c r="Q645" i="2"/>
  <c r="R645" i="2"/>
  <c r="S645" i="2"/>
  <c r="P646" i="2"/>
  <c r="Q646" i="2"/>
  <c r="R646" i="2"/>
  <c r="S646" i="2"/>
  <c r="P647" i="2"/>
  <c r="Q647" i="2"/>
  <c r="R647" i="2"/>
  <c r="S647" i="2"/>
  <c r="P648" i="2"/>
  <c r="Q648" i="2"/>
  <c r="R648" i="2"/>
  <c r="S648" i="2"/>
  <c r="P649" i="2"/>
  <c r="Q649" i="2"/>
  <c r="R649" i="2"/>
  <c r="S649" i="2"/>
  <c r="P650" i="2"/>
  <c r="Q650" i="2"/>
  <c r="R650" i="2"/>
  <c r="S650" i="2"/>
  <c r="P651" i="2"/>
  <c r="Q651" i="2"/>
  <c r="R651" i="2"/>
  <c r="S651" i="2"/>
  <c r="P652" i="2"/>
  <c r="Q652" i="2"/>
  <c r="R652" i="2"/>
  <c r="S652" i="2"/>
  <c r="P653" i="2"/>
  <c r="Q653" i="2"/>
  <c r="R653" i="2"/>
  <c r="S653" i="2"/>
  <c r="P654" i="2"/>
  <c r="Q654" i="2"/>
  <c r="R654" i="2"/>
  <c r="S654" i="2"/>
  <c r="P655" i="2"/>
  <c r="Q655" i="2"/>
  <c r="R655" i="2"/>
  <c r="S655" i="2"/>
  <c r="P656" i="2"/>
  <c r="Q656" i="2"/>
  <c r="R656" i="2"/>
  <c r="S656" i="2"/>
  <c r="P657" i="2"/>
  <c r="Q657" i="2"/>
  <c r="R657" i="2"/>
  <c r="S657" i="2"/>
  <c r="P658" i="2"/>
  <c r="Q658" i="2"/>
  <c r="R658" i="2"/>
  <c r="S658" i="2"/>
  <c r="P659" i="2"/>
  <c r="Q659" i="2"/>
  <c r="R659" i="2"/>
  <c r="S659" i="2"/>
  <c r="P660" i="2"/>
  <c r="Q660" i="2"/>
  <c r="R660" i="2"/>
  <c r="S660" i="2"/>
  <c r="P661" i="2"/>
  <c r="Q661" i="2"/>
  <c r="R661" i="2"/>
  <c r="S661" i="2"/>
  <c r="P662" i="2"/>
  <c r="Q662" i="2"/>
  <c r="R662" i="2"/>
  <c r="S662" i="2"/>
  <c r="P663" i="2"/>
  <c r="Q663" i="2"/>
  <c r="R663" i="2"/>
  <c r="S663" i="2"/>
  <c r="P664" i="2"/>
  <c r="Q664" i="2"/>
  <c r="R664" i="2"/>
  <c r="S664" i="2"/>
  <c r="P665" i="2"/>
  <c r="Q665" i="2"/>
  <c r="R665" i="2"/>
  <c r="S665" i="2"/>
  <c r="P666" i="2"/>
  <c r="Q666" i="2"/>
  <c r="R666" i="2"/>
  <c r="S666" i="2"/>
  <c r="P667" i="2"/>
  <c r="Q667" i="2"/>
  <c r="R667" i="2"/>
  <c r="S667" i="2"/>
  <c r="P668" i="2"/>
  <c r="Q668" i="2"/>
  <c r="R668" i="2"/>
  <c r="S668" i="2"/>
  <c r="P669" i="2"/>
  <c r="Q669" i="2"/>
  <c r="R669" i="2"/>
  <c r="S669" i="2"/>
  <c r="P670" i="2"/>
  <c r="Q670" i="2"/>
  <c r="R670" i="2"/>
  <c r="S670" i="2"/>
  <c r="P671" i="2"/>
  <c r="Q671" i="2"/>
  <c r="R671" i="2"/>
  <c r="S671" i="2"/>
  <c r="P672" i="2"/>
  <c r="Q672" i="2"/>
  <c r="R672" i="2"/>
  <c r="S672" i="2"/>
  <c r="P673" i="2"/>
  <c r="Q673" i="2"/>
  <c r="R673" i="2"/>
  <c r="S673" i="2"/>
  <c r="P674" i="2"/>
  <c r="Q674" i="2"/>
  <c r="R674" i="2"/>
  <c r="S674" i="2"/>
  <c r="P675" i="2"/>
  <c r="Q675" i="2"/>
  <c r="R675" i="2"/>
  <c r="S675" i="2"/>
  <c r="P676" i="2"/>
  <c r="Q676" i="2"/>
  <c r="R676" i="2"/>
  <c r="S676" i="2"/>
  <c r="P677" i="2"/>
  <c r="Q677" i="2"/>
  <c r="R677" i="2"/>
  <c r="S677" i="2"/>
  <c r="P678" i="2"/>
  <c r="Q678" i="2"/>
  <c r="R678" i="2"/>
  <c r="S678" i="2"/>
  <c r="P679" i="2"/>
  <c r="Q679" i="2"/>
  <c r="R679" i="2"/>
  <c r="S679" i="2"/>
  <c r="P680" i="2"/>
  <c r="Q680" i="2"/>
  <c r="R680" i="2"/>
  <c r="S680" i="2"/>
  <c r="P681" i="2"/>
  <c r="Q681" i="2"/>
  <c r="R681" i="2"/>
  <c r="S681" i="2"/>
  <c r="P682" i="2"/>
  <c r="Q682" i="2"/>
  <c r="R682" i="2"/>
  <c r="S682" i="2"/>
  <c r="P683" i="2"/>
  <c r="Q683" i="2"/>
  <c r="R683" i="2"/>
  <c r="S683" i="2"/>
  <c r="P684" i="2"/>
  <c r="Q684" i="2"/>
  <c r="R684" i="2"/>
  <c r="S684" i="2"/>
  <c r="P685" i="2"/>
  <c r="Q685" i="2"/>
  <c r="R685" i="2"/>
  <c r="S685" i="2"/>
  <c r="P686" i="2"/>
  <c r="Q686" i="2"/>
  <c r="R686" i="2"/>
  <c r="S686" i="2"/>
  <c r="P687" i="2"/>
  <c r="Q687" i="2"/>
  <c r="R687" i="2"/>
  <c r="S687" i="2"/>
  <c r="P688" i="2"/>
  <c r="Q688" i="2"/>
  <c r="R688" i="2"/>
  <c r="S688" i="2"/>
  <c r="P689" i="2"/>
  <c r="Q689" i="2"/>
  <c r="R689" i="2"/>
  <c r="S689" i="2"/>
  <c r="P690" i="2"/>
  <c r="Q690" i="2"/>
  <c r="R690" i="2"/>
  <c r="S690" i="2"/>
  <c r="P691" i="2"/>
  <c r="Q691" i="2"/>
  <c r="R691" i="2"/>
  <c r="S691" i="2"/>
  <c r="P692" i="2"/>
  <c r="Q692" i="2"/>
  <c r="R692" i="2"/>
  <c r="S692" i="2"/>
  <c r="P693" i="2"/>
  <c r="Q693" i="2"/>
  <c r="R693" i="2"/>
  <c r="S693" i="2"/>
  <c r="P694" i="2"/>
  <c r="Q694" i="2"/>
  <c r="R694" i="2"/>
  <c r="S694" i="2"/>
  <c r="P695" i="2"/>
  <c r="Q695" i="2"/>
  <c r="R695" i="2"/>
  <c r="S695" i="2"/>
  <c r="P696" i="2"/>
  <c r="Q696" i="2"/>
  <c r="R696" i="2"/>
  <c r="S696" i="2"/>
  <c r="P697" i="2"/>
  <c r="Q697" i="2"/>
  <c r="R697" i="2"/>
  <c r="S697" i="2"/>
  <c r="P698" i="2"/>
  <c r="Q698" i="2"/>
  <c r="R698" i="2"/>
  <c r="S698" i="2"/>
  <c r="P699" i="2"/>
  <c r="Q699" i="2"/>
  <c r="R699" i="2"/>
  <c r="S699" i="2"/>
  <c r="P700" i="2"/>
  <c r="Q700" i="2"/>
  <c r="R700" i="2"/>
  <c r="S700" i="2"/>
  <c r="P701" i="2"/>
  <c r="Q701" i="2"/>
  <c r="R701" i="2"/>
  <c r="S701" i="2"/>
  <c r="P702" i="2"/>
  <c r="Q702" i="2"/>
  <c r="R702" i="2"/>
  <c r="S702" i="2"/>
  <c r="P703" i="2"/>
  <c r="Q703" i="2"/>
  <c r="R703" i="2"/>
  <c r="S703" i="2"/>
  <c r="P704" i="2"/>
  <c r="Q704" i="2"/>
  <c r="R704" i="2"/>
  <c r="S704" i="2"/>
  <c r="P705" i="2"/>
  <c r="Q705" i="2"/>
  <c r="R705" i="2"/>
  <c r="S705" i="2"/>
  <c r="P706" i="2"/>
  <c r="Q706" i="2"/>
  <c r="R706" i="2"/>
  <c r="S706" i="2"/>
  <c r="P707" i="2"/>
  <c r="Q707" i="2"/>
  <c r="R707" i="2"/>
  <c r="S707" i="2"/>
  <c r="P708" i="2"/>
  <c r="Q708" i="2"/>
  <c r="R708" i="2"/>
  <c r="S708" i="2"/>
  <c r="P709" i="2"/>
  <c r="Q709" i="2"/>
  <c r="R709" i="2"/>
  <c r="S709" i="2"/>
  <c r="P710" i="2"/>
  <c r="Q710" i="2"/>
  <c r="R710" i="2"/>
  <c r="S710" i="2"/>
  <c r="P711" i="2"/>
  <c r="Q711" i="2"/>
  <c r="R711" i="2"/>
  <c r="S711" i="2"/>
  <c r="P712" i="2"/>
  <c r="Q712" i="2"/>
  <c r="R712" i="2"/>
  <c r="S712" i="2"/>
  <c r="P713" i="2"/>
  <c r="Q713" i="2"/>
  <c r="R713" i="2"/>
  <c r="S713" i="2"/>
  <c r="P714" i="2"/>
  <c r="Q714" i="2"/>
  <c r="R714" i="2"/>
  <c r="S714" i="2"/>
  <c r="P715" i="2"/>
  <c r="Q715" i="2"/>
  <c r="R715" i="2"/>
  <c r="S715" i="2"/>
  <c r="P716" i="2"/>
  <c r="Q716" i="2"/>
  <c r="R716" i="2"/>
  <c r="S716" i="2"/>
  <c r="P717" i="2"/>
  <c r="Q717" i="2"/>
  <c r="R717" i="2"/>
  <c r="S717" i="2"/>
  <c r="P718" i="2"/>
  <c r="Q718" i="2"/>
  <c r="R718" i="2"/>
  <c r="S718" i="2"/>
  <c r="P719" i="2"/>
  <c r="Q719" i="2"/>
  <c r="R719" i="2"/>
  <c r="S719" i="2"/>
  <c r="P720" i="2"/>
  <c r="Q720" i="2"/>
  <c r="R720" i="2"/>
  <c r="S720" i="2"/>
  <c r="P721" i="2"/>
  <c r="Q721" i="2"/>
  <c r="R721" i="2"/>
  <c r="S721" i="2"/>
  <c r="P722" i="2"/>
  <c r="Q722" i="2"/>
  <c r="R722" i="2"/>
  <c r="S722" i="2"/>
  <c r="P723" i="2"/>
  <c r="Q723" i="2"/>
  <c r="R723" i="2"/>
  <c r="S723" i="2"/>
  <c r="P724" i="2"/>
  <c r="Q724" i="2"/>
  <c r="R724" i="2"/>
  <c r="S724" i="2"/>
  <c r="P725" i="2"/>
  <c r="Q725" i="2"/>
  <c r="R725" i="2"/>
  <c r="S725" i="2"/>
  <c r="P726" i="2"/>
  <c r="Q726" i="2"/>
  <c r="R726" i="2"/>
  <c r="S726" i="2"/>
  <c r="P727" i="2"/>
  <c r="Q727" i="2"/>
  <c r="R727" i="2"/>
  <c r="S727" i="2"/>
  <c r="P728" i="2"/>
  <c r="Q728" i="2"/>
  <c r="R728" i="2"/>
  <c r="S728" i="2"/>
  <c r="P729" i="2"/>
  <c r="Q729" i="2"/>
  <c r="R729" i="2"/>
  <c r="S729" i="2"/>
  <c r="P730" i="2"/>
  <c r="Q730" i="2"/>
  <c r="R730" i="2"/>
  <c r="S730" i="2"/>
  <c r="P731" i="2"/>
  <c r="Q731" i="2"/>
  <c r="R731" i="2"/>
  <c r="S731" i="2"/>
  <c r="P732" i="2"/>
  <c r="Q732" i="2"/>
  <c r="R732" i="2"/>
  <c r="S732" i="2"/>
  <c r="P733" i="2"/>
  <c r="Q733" i="2"/>
  <c r="R733" i="2"/>
  <c r="S733" i="2"/>
  <c r="P734" i="2"/>
  <c r="Q734" i="2"/>
  <c r="R734" i="2"/>
  <c r="S734" i="2"/>
  <c r="P735" i="2"/>
  <c r="Q735" i="2"/>
  <c r="R735" i="2"/>
  <c r="S735" i="2"/>
  <c r="P736" i="2"/>
  <c r="Q736" i="2"/>
  <c r="R736" i="2"/>
  <c r="S736" i="2"/>
  <c r="P737" i="2"/>
  <c r="Q737" i="2"/>
  <c r="R737" i="2"/>
  <c r="S737" i="2"/>
  <c r="P738" i="2"/>
  <c r="Q738" i="2"/>
  <c r="R738" i="2"/>
  <c r="S738" i="2"/>
  <c r="P739" i="2"/>
  <c r="Q739" i="2"/>
  <c r="R739" i="2"/>
  <c r="S739" i="2"/>
  <c r="P740" i="2"/>
  <c r="Q740" i="2"/>
  <c r="R740" i="2"/>
  <c r="S740" i="2"/>
  <c r="P741" i="2"/>
  <c r="Q741" i="2"/>
  <c r="R741" i="2"/>
  <c r="S741" i="2"/>
  <c r="P742" i="2"/>
  <c r="Q742" i="2"/>
  <c r="R742" i="2"/>
  <c r="S742" i="2"/>
  <c r="P743" i="2"/>
  <c r="Q743" i="2"/>
  <c r="R743" i="2"/>
  <c r="S743" i="2"/>
  <c r="P744" i="2"/>
  <c r="Q744" i="2"/>
  <c r="R744" i="2"/>
  <c r="S744" i="2"/>
  <c r="P745" i="2"/>
  <c r="Q745" i="2"/>
  <c r="R745" i="2"/>
  <c r="S745" i="2"/>
  <c r="P746" i="2"/>
  <c r="Q746" i="2"/>
  <c r="R746" i="2"/>
  <c r="S746" i="2"/>
  <c r="P747" i="2"/>
  <c r="Q747" i="2"/>
  <c r="R747" i="2"/>
  <c r="S747" i="2"/>
  <c r="P748" i="2"/>
  <c r="Q748" i="2"/>
  <c r="R748" i="2"/>
  <c r="S748" i="2"/>
  <c r="P749" i="2"/>
  <c r="Q749" i="2"/>
  <c r="R749" i="2"/>
  <c r="S749" i="2"/>
  <c r="P750" i="2"/>
  <c r="Q750" i="2"/>
  <c r="R750" i="2"/>
  <c r="S750" i="2"/>
  <c r="P751" i="2"/>
  <c r="Q751" i="2"/>
  <c r="R751" i="2"/>
  <c r="S751" i="2"/>
  <c r="P752" i="2"/>
  <c r="Q752" i="2"/>
  <c r="R752" i="2"/>
  <c r="S752" i="2"/>
  <c r="P753" i="2"/>
  <c r="Q753" i="2"/>
  <c r="R753" i="2"/>
  <c r="S753" i="2"/>
  <c r="P754" i="2"/>
  <c r="Q754" i="2"/>
  <c r="R754" i="2"/>
  <c r="S754" i="2"/>
  <c r="P755" i="2"/>
  <c r="Q755" i="2"/>
  <c r="R755" i="2"/>
  <c r="S755" i="2"/>
  <c r="P756" i="2"/>
  <c r="Q756" i="2"/>
  <c r="R756" i="2"/>
  <c r="S756" i="2"/>
  <c r="P757" i="2"/>
  <c r="Q757" i="2"/>
  <c r="R757" i="2"/>
  <c r="S757" i="2"/>
  <c r="P758" i="2"/>
  <c r="Q758" i="2"/>
  <c r="R758" i="2"/>
  <c r="S758" i="2"/>
  <c r="P759" i="2"/>
  <c r="Q759" i="2"/>
  <c r="R759" i="2"/>
  <c r="S759" i="2"/>
  <c r="P760" i="2"/>
  <c r="Q760" i="2"/>
  <c r="R760" i="2"/>
  <c r="S760" i="2"/>
  <c r="P761" i="2"/>
  <c r="Q761" i="2"/>
  <c r="R761" i="2"/>
  <c r="S761" i="2"/>
  <c r="P762" i="2"/>
  <c r="Q762" i="2"/>
  <c r="R762" i="2"/>
  <c r="S762" i="2"/>
  <c r="P763" i="2"/>
  <c r="Q763" i="2"/>
  <c r="R763" i="2"/>
  <c r="S763" i="2"/>
  <c r="P764" i="2"/>
  <c r="Q764" i="2"/>
  <c r="R764" i="2"/>
  <c r="S764" i="2"/>
  <c r="P765" i="2"/>
  <c r="Q765" i="2"/>
  <c r="R765" i="2"/>
  <c r="S765" i="2"/>
  <c r="P766" i="2"/>
  <c r="Q766" i="2"/>
  <c r="R766" i="2"/>
  <c r="S766" i="2"/>
  <c r="P767" i="2"/>
  <c r="Q767" i="2"/>
  <c r="R767" i="2"/>
  <c r="S767" i="2"/>
  <c r="P768" i="2"/>
  <c r="Q768" i="2"/>
  <c r="R768" i="2"/>
  <c r="S768" i="2"/>
  <c r="P769" i="2"/>
  <c r="Q769" i="2"/>
  <c r="R769" i="2"/>
  <c r="S769" i="2"/>
  <c r="P770" i="2"/>
  <c r="Q770" i="2"/>
  <c r="R770" i="2"/>
  <c r="S770" i="2"/>
  <c r="P771" i="2"/>
  <c r="Q771" i="2"/>
  <c r="R771" i="2"/>
  <c r="S771" i="2"/>
  <c r="P772" i="2"/>
  <c r="Q772" i="2"/>
  <c r="R772" i="2"/>
  <c r="S772" i="2"/>
  <c r="P773" i="2"/>
  <c r="Q773" i="2"/>
  <c r="R773" i="2"/>
  <c r="S773" i="2"/>
  <c r="P774" i="2"/>
  <c r="Q774" i="2"/>
  <c r="R774" i="2"/>
  <c r="S774" i="2"/>
  <c r="P775" i="2"/>
  <c r="Q775" i="2"/>
  <c r="R775" i="2"/>
  <c r="S775" i="2"/>
  <c r="P776" i="2"/>
  <c r="Q776" i="2"/>
  <c r="R776" i="2"/>
  <c r="S776" i="2"/>
  <c r="P777" i="2"/>
  <c r="Q777" i="2"/>
  <c r="R777" i="2"/>
  <c r="S777" i="2"/>
  <c r="P778" i="2"/>
  <c r="Q778" i="2"/>
  <c r="R778" i="2"/>
  <c r="S778" i="2"/>
  <c r="P779" i="2"/>
  <c r="Q779" i="2"/>
  <c r="R779" i="2"/>
  <c r="S779" i="2"/>
  <c r="P780" i="2"/>
  <c r="Q780" i="2"/>
  <c r="R780" i="2"/>
  <c r="S780" i="2"/>
  <c r="P781" i="2"/>
  <c r="Q781" i="2"/>
  <c r="R781" i="2"/>
  <c r="S781" i="2"/>
  <c r="P782" i="2"/>
  <c r="Q782" i="2"/>
  <c r="R782" i="2"/>
  <c r="S782" i="2"/>
  <c r="P783" i="2"/>
  <c r="Q783" i="2"/>
  <c r="R783" i="2"/>
  <c r="S783" i="2"/>
  <c r="P784" i="2"/>
  <c r="Q784" i="2"/>
  <c r="R784" i="2"/>
  <c r="S784" i="2"/>
  <c r="P785" i="2"/>
  <c r="Q785" i="2"/>
  <c r="R785" i="2"/>
  <c r="S785" i="2"/>
  <c r="P786" i="2"/>
  <c r="Q786" i="2"/>
  <c r="R786" i="2"/>
  <c r="S786" i="2"/>
  <c r="P787" i="2"/>
  <c r="Q787" i="2"/>
  <c r="R787" i="2"/>
  <c r="S787" i="2"/>
  <c r="P788" i="2"/>
  <c r="Q788" i="2"/>
  <c r="R788" i="2"/>
  <c r="S788" i="2"/>
  <c r="P789" i="2"/>
  <c r="Q789" i="2"/>
  <c r="R789" i="2"/>
  <c r="S789" i="2"/>
  <c r="P790" i="2"/>
  <c r="Q790" i="2"/>
  <c r="R790" i="2"/>
  <c r="S790" i="2"/>
  <c r="P791" i="2"/>
  <c r="Q791" i="2"/>
  <c r="R791" i="2"/>
  <c r="S791" i="2"/>
  <c r="P792" i="2"/>
  <c r="Q792" i="2"/>
  <c r="R792" i="2"/>
  <c r="S792" i="2"/>
  <c r="P793" i="2"/>
  <c r="Q793" i="2"/>
  <c r="R793" i="2"/>
  <c r="S793" i="2"/>
  <c r="P794" i="2"/>
  <c r="Q794" i="2"/>
  <c r="R794" i="2"/>
  <c r="S794" i="2"/>
  <c r="P795" i="2"/>
  <c r="Q795" i="2"/>
  <c r="R795" i="2"/>
  <c r="S795" i="2"/>
  <c r="P796" i="2"/>
  <c r="Q796" i="2"/>
  <c r="R796" i="2"/>
  <c r="S796" i="2"/>
  <c r="P797" i="2"/>
  <c r="Q797" i="2"/>
  <c r="R797" i="2"/>
  <c r="S797" i="2"/>
  <c r="P798" i="2"/>
  <c r="Q798" i="2"/>
  <c r="R798" i="2"/>
  <c r="S798" i="2"/>
  <c r="P799" i="2"/>
  <c r="Q799" i="2"/>
  <c r="R799" i="2"/>
  <c r="S799" i="2"/>
  <c r="P800" i="2"/>
  <c r="Q800" i="2"/>
  <c r="R800" i="2"/>
  <c r="S800" i="2"/>
  <c r="P801" i="2"/>
  <c r="Q801" i="2"/>
  <c r="R801" i="2"/>
  <c r="S801" i="2"/>
  <c r="P802" i="2"/>
  <c r="Q802" i="2"/>
  <c r="R802" i="2"/>
  <c r="S802" i="2"/>
  <c r="P803" i="2"/>
  <c r="Q803" i="2"/>
  <c r="R803" i="2"/>
  <c r="S803" i="2"/>
  <c r="P804" i="2"/>
  <c r="Q804" i="2"/>
  <c r="R804" i="2"/>
  <c r="S804" i="2"/>
  <c r="P805" i="2"/>
  <c r="Q805" i="2"/>
  <c r="R805" i="2"/>
  <c r="S805" i="2"/>
  <c r="P806" i="2"/>
  <c r="Q806" i="2"/>
  <c r="R806" i="2"/>
  <c r="S806" i="2"/>
  <c r="P807" i="2"/>
  <c r="Q807" i="2"/>
  <c r="R807" i="2"/>
  <c r="S807" i="2"/>
  <c r="P808" i="2"/>
  <c r="Q808" i="2"/>
  <c r="R808" i="2"/>
  <c r="S808" i="2"/>
  <c r="P809" i="2"/>
  <c r="Q809" i="2"/>
  <c r="R809" i="2"/>
  <c r="S809" i="2"/>
  <c r="P810" i="2"/>
  <c r="Q810" i="2"/>
  <c r="R810" i="2"/>
  <c r="S810" i="2"/>
  <c r="P811" i="2"/>
  <c r="Q811" i="2"/>
  <c r="R811" i="2"/>
  <c r="S811" i="2"/>
  <c r="P812" i="2"/>
  <c r="Q812" i="2"/>
  <c r="R812" i="2"/>
  <c r="S812" i="2"/>
  <c r="P813" i="2"/>
  <c r="Q813" i="2"/>
  <c r="R813" i="2"/>
  <c r="S813" i="2"/>
  <c r="P814" i="2"/>
  <c r="Q814" i="2"/>
  <c r="R814" i="2"/>
  <c r="S814" i="2"/>
  <c r="P815" i="2"/>
  <c r="Q815" i="2"/>
  <c r="R815" i="2"/>
  <c r="S815" i="2"/>
  <c r="P816" i="2"/>
  <c r="Q816" i="2"/>
  <c r="R816" i="2"/>
  <c r="S816" i="2"/>
  <c r="P817" i="2"/>
  <c r="Q817" i="2"/>
  <c r="R817" i="2"/>
  <c r="S817" i="2"/>
  <c r="P818" i="2"/>
  <c r="Q818" i="2"/>
  <c r="R818" i="2"/>
  <c r="S818" i="2"/>
  <c r="P819" i="2"/>
  <c r="Q819" i="2"/>
  <c r="R819" i="2"/>
  <c r="S819" i="2"/>
  <c r="P820" i="2"/>
  <c r="Q820" i="2"/>
  <c r="R820" i="2"/>
  <c r="S820" i="2"/>
  <c r="P821" i="2"/>
  <c r="Q821" i="2"/>
  <c r="R821" i="2"/>
  <c r="S821" i="2"/>
  <c r="P822" i="2"/>
  <c r="Q822" i="2"/>
  <c r="R822" i="2"/>
  <c r="S822" i="2"/>
  <c r="P823" i="2"/>
  <c r="Q823" i="2"/>
  <c r="R823" i="2"/>
  <c r="S823" i="2"/>
  <c r="P824" i="2"/>
  <c r="Q824" i="2"/>
  <c r="R824" i="2"/>
  <c r="S824" i="2"/>
  <c r="P825" i="2"/>
  <c r="Q825" i="2"/>
  <c r="R825" i="2"/>
  <c r="S825" i="2"/>
  <c r="P826" i="2"/>
  <c r="Q826" i="2"/>
  <c r="R826" i="2"/>
  <c r="S826" i="2"/>
  <c r="P827" i="2"/>
  <c r="Q827" i="2"/>
  <c r="R827" i="2"/>
  <c r="S827" i="2"/>
  <c r="P828" i="2"/>
  <c r="Q828" i="2"/>
  <c r="R828" i="2"/>
  <c r="S828" i="2"/>
  <c r="P829" i="2"/>
  <c r="Q829" i="2"/>
  <c r="R829" i="2"/>
  <c r="S829" i="2"/>
  <c r="P830" i="2"/>
  <c r="Q830" i="2"/>
  <c r="R830" i="2"/>
  <c r="S830" i="2"/>
  <c r="P831" i="2"/>
  <c r="Q831" i="2"/>
  <c r="R831" i="2"/>
  <c r="S831" i="2"/>
  <c r="P832" i="2"/>
  <c r="Q832" i="2"/>
  <c r="R832" i="2"/>
  <c r="S832" i="2"/>
  <c r="P833" i="2"/>
  <c r="Q833" i="2"/>
  <c r="R833" i="2"/>
  <c r="S833" i="2"/>
  <c r="P834" i="2"/>
  <c r="Q834" i="2"/>
  <c r="R834" i="2"/>
  <c r="S834" i="2"/>
  <c r="P835" i="2"/>
  <c r="Q835" i="2"/>
  <c r="R835" i="2"/>
  <c r="S835" i="2"/>
  <c r="P836" i="2"/>
  <c r="Q836" i="2"/>
  <c r="R836" i="2"/>
  <c r="S836" i="2"/>
  <c r="P837" i="2"/>
  <c r="Q837" i="2"/>
  <c r="R837" i="2"/>
  <c r="S837" i="2"/>
  <c r="P838" i="2"/>
  <c r="Q838" i="2"/>
  <c r="R838" i="2"/>
  <c r="S838" i="2"/>
  <c r="P839" i="2"/>
  <c r="Q839" i="2"/>
  <c r="R839" i="2"/>
  <c r="S839" i="2"/>
  <c r="P840" i="2"/>
  <c r="Q840" i="2"/>
  <c r="R840" i="2"/>
  <c r="S840" i="2"/>
  <c r="P841" i="2"/>
  <c r="Q841" i="2"/>
  <c r="R841" i="2"/>
  <c r="S841" i="2"/>
  <c r="P842" i="2"/>
  <c r="Q842" i="2"/>
  <c r="R842" i="2"/>
  <c r="S842" i="2"/>
  <c r="P843" i="2"/>
  <c r="Q843" i="2"/>
  <c r="R843" i="2"/>
  <c r="S843" i="2"/>
  <c r="P844" i="2"/>
  <c r="Q844" i="2"/>
  <c r="R844" i="2"/>
  <c r="S844" i="2"/>
  <c r="P845" i="2"/>
  <c r="Q845" i="2"/>
  <c r="R845" i="2"/>
  <c r="S845" i="2"/>
  <c r="P846" i="2"/>
  <c r="Q846" i="2"/>
  <c r="R846" i="2"/>
  <c r="S846" i="2"/>
  <c r="P847" i="2"/>
  <c r="Q847" i="2"/>
  <c r="R847" i="2"/>
  <c r="S847" i="2"/>
  <c r="P848" i="2"/>
  <c r="Q848" i="2"/>
  <c r="R848" i="2"/>
  <c r="S848" i="2"/>
  <c r="P849" i="2"/>
  <c r="Q849" i="2"/>
  <c r="R849" i="2"/>
  <c r="S849" i="2"/>
  <c r="P850" i="2"/>
  <c r="Q850" i="2"/>
  <c r="R850" i="2"/>
  <c r="S850" i="2"/>
  <c r="P851" i="2"/>
  <c r="Q851" i="2"/>
  <c r="R851" i="2"/>
  <c r="S851" i="2"/>
  <c r="P852" i="2"/>
  <c r="Q852" i="2"/>
  <c r="R852" i="2"/>
  <c r="S852" i="2"/>
  <c r="P853" i="2"/>
  <c r="Q853" i="2"/>
  <c r="R853" i="2"/>
  <c r="S853" i="2"/>
  <c r="P854" i="2"/>
  <c r="Q854" i="2"/>
  <c r="R854" i="2"/>
  <c r="S854" i="2"/>
  <c r="P855" i="2"/>
  <c r="Q855" i="2"/>
  <c r="R855" i="2"/>
  <c r="S855" i="2"/>
  <c r="P856" i="2"/>
  <c r="Q856" i="2"/>
  <c r="R856" i="2"/>
  <c r="S856" i="2"/>
  <c r="P857" i="2"/>
  <c r="Q857" i="2"/>
  <c r="R857" i="2"/>
  <c r="S857" i="2"/>
  <c r="P858" i="2"/>
  <c r="Q858" i="2"/>
  <c r="R858" i="2"/>
  <c r="S858" i="2"/>
  <c r="P859" i="2"/>
  <c r="Q859" i="2"/>
  <c r="R859" i="2"/>
  <c r="S859" i="2"/>
  <c r="P860" i="2"/>
  <c r="Q860" i="2"/>
  <c r="R860" i="2"/>
  <c r="S860" i="2"/>
  <c r="P861" i="2"/>
  <c r="Q861" i="2"/>
  <c r="R861" i="2"/>
  <c r="S861" i="2"/>
  <c r="P862" i="2"/>
  <c r="Q862" i="2"/>
  <c r="R862" i="2"/>
  <c r="S862" i="2"/>
  <c r="P863" i="2"/>
  <c r="Q863" i="2"/>
  <c r="R863" i="2"/>
  <c r="S863" i="2"/>
  <c r="P864" i="2"/>
  <c r="Q864" i="2"/>
  <c r="R864" i="2"/>
  <c r="S864" i="2"/>
  <c r="P865" i="2"/>
  <c r="Q865" i="2"/>
  <c r="R865" i="2"/>
  <c r="S865" i="2"/>
  <c r="P866" i="2"/>
  <c r="Q866" i="2"/>
  <c r="R866" i="2"/>
  <c r="S866" i="2"/>
  <c r="P867" i="2"/>
  <c r="Q867" i="2"/>
  <c r="R867" i="2"/>
  <c r="S867" i="2"/>
  <c r="P868" i="2"/>
  <c r="Q868" i="2"/>
  <c r="R868" i="2"/>
  <c r="S868" i="2"/>
  <c r="P869" i="2"/>
  <c r="Q869" i="2"/>
  <c r="R869" i="2"/>
  <c r="S869" i="2"/>
  <c r="P870" i="2"/>
  <c r="Q870" i="2"/>
  <c r="R870" i="2"/>
  <c r="S870" i="2"/>
  <c r="P871" i="2"/>
  <c r="Q871" i="2"/>
  <c r="R871" i="2"/>
  <c r="S871" i="2"/>
  <c r="P872" i="2"/>
  <c r="Q872" i="2"/>
  <c r="R872" i="2"/>
  <c r="S872" i="2"/>
  <c r="P873" i="2"/>
  <c r="Q873" i="2"/>
  <c r="R873" i="2"/>
  <c r="S873" i="2"/>
  <c r="P874" i="2"/>
  <c r="Q874" i="2"/>
  <c r="R874" i="2"/>
  <c r="S874" i="2"/>
  <c r="P875" i="2"/>
  <c r="Q875" i="2"/>
  <c r="R875" i="2"/>
  <c r="S875" i="2"/>
  <c r="P876" i="2"/>
  <c r="Q876" i="2"/>
  <c r="R876" i="2"/>
  <c r="S876" i="2"/>
  <c r="P877" i="2"/>
  <c r="Q877" i="2"/>
  <c r="R877" i="2"/>
  <c r="S877" i="2"/>
  <c r="P878" i="2"/>
  <c r="Q878" i="2"/>
  <c r="R878" i="2"/>
  <c r="S878" i="2"/>
  <c r="P879" i="2"/>
  <c r="Q879" i="2"/>
  <c r="R879" i="2"/>
  <c r="S879" i="2"/>
  <c r="P880" i="2"/>
  <c r="Q880" i="2"/>
  <c r="R880" i="2"/>
  <c r="S880" i="2"/>
  <c r="P881" i="2"/>
  <c r="Q881" i="2"/>
  <c r="R881" i="2"/>
  <c r="S881" i="2"/>
  <c r="P882" i="2"/>
  <c r="Q882" i="2"/>
  <c r="R882" i="2"/>
  <c r="S882" i="2"/>
  <c r="P883" i="2"/>
  <c r="Q883" i="2"/>
  <c r="R883" i="2"/>
  <c r="S883" i="2"/>
  <c r="P884" i="2"/>
  <c r="Q884" i="2"/>
  <c r="R884" i="2"/>
  <c r="S884" i="2"/>
  <c r="P885" i="2"/>
  <c r="Q885" i="2"/>
  <c r="R885" i="2"/>
  <c r="S885" i="2"/>
  <c r="P886" i="2"/>
  <c r="Q886" i="2"/>
  <c r="R886" i="2"/>
  <c r="S886" i="2"/>
  <c r="P887" i="2"/>
  <c r="Q887" i="2"/>
  <c r="R887" i="2"/>
  <c r="S887" i="2"/>
  <c r="P888" i="2"/>
  <c r="Q888" i="2"/>
  <c r="R888" i="2"/>
  <c r="S888" i="2"/>
  <c r="P889" i="2"/>
  <c r="Q889" i="2"/>
  <c r="R889" i="2"/>
  <c r="S889" i="2"/>
  <c r="P890" i="2"/>
  <c r="Q890" i="2"/>
  <c r="R890" i="2"/>
  <c r="S890" i="2"/>
  <c r="P891" i="2"/>
  <c r="Q891" i="2"/>
  <c r="R891" i="2"/>
  <c r="S891" i="2"/>
  <c r="P892" i="2"/>
  <c r="Q892" i="2"/>
  <c r="R892" i="2"/>
  <c r="S892" i="2"/>
  <c r="P893" i="2"/>
  <c r="Q893" i="2"/>
  <c r="R893" i="2"/>
  <c r="S893" i="2"/>
  <c r="P894" i="2"/>
  <c r="Q894" i="2"/>
  <c r="R894" i="2"/>
  <c r="S894" i="2"/>
  <c r="P895" i="2"/>
  <c r="Q895" i="2"/>
  <c r="R895" i="2"/>
  <c r="S895" i="2"/>
  <c r="P896" i="2"/>
  <c r="Q896" i="2"/>
  <c r="R896" i="2"/>
  <c r="S896" i="2"/>
  <c r="P897" i="2"/>
  <c r="Q897" i="2"/>
  <c r="R897" i="2"/>
  <c r="S897" i="2"/>
  <c r="P898" i="2"/>
  <c r="Q898" i="2"/>
  <c r="R898" i="2"/>
  <c r="S898" i="2"/>
  <c r="P899" i="2"/>
  <c r="Q899" i="2"/>
  <c r="R899" i="2"/>
  <c r="S899" i="2"/>
  <c r="P900" i="2"/>
  <c r="Q900" i="2"/>
  <c r="R900" i="2"/>
  <c r="S900" i="2"/>
  <c r="P901" i="2"/>
  <c r="Q901" i="2"/>
  <c r="R901" i="2"/>
  <c r="S901" i="2"/>
  <c r="P902" i="2"/>
  <c r="Q902" i="2"/>
  <c r="R902" i="2"/>
  <c r="S902" i="2"/>
  <c r="P903" i="2"/>
  <c r="Q903" i="2"/>
  <c r="R903" i="2"/>
  <c r="S903" i="2"/>
  <c r="P904" i="2"/>
  <c r="Q904" i="2"/>
  <c r="R904" i="2"/>
  <c r="S904" i="2"/>
  <c r="P905" i="2"/>
  <c r="Q905" i="2"/>
  <c r="R905" i="2"/>
  <c r="S905" i="2"/>
  <c r="P906" i="2"/>
  <c r="Q906" i="2"/>
  <c r="R906" i="2"/>
  <c r="S906" i="2"/>
  <c r="P907" i="2"/>
  <c r="Q907" i="2"/>
  <c r="R907" i="2"/>
  <c r="S907" i="2"/>
  <c r="P908" i="2"/>
  <c r="Q908" i="2"/>
  <c r="R908" i="2"/>
  <c r="S908" i="2"/>
  <c r="P909" i="2"/>
  <c r="Q909" i="2"/>
  <c r="R909" i="2"/>
  <c r="S909" i="2"/>
  <c r="P910" i="2"/>
  <c r="Q910" i="2"/>
  <c r="R910" i="2"/>
  <c r="S910" i="2"/>
  <c r="P911" i="2"/>
  <c r="Q911" i="2"/>
  <c r="R911" i="2"/>
  <c r="S911" i="2"/>
  <c r="P912" i="2"/>
  <c r="Q912" i="2"/>
  <c r="R912" i="2"/>
  <c r="S912" i="2"/>
  <c r="P913" i="2"/>
  <c r="Q913" i="2"/>
  <c r="R913" i="2"/>
  <c r="S913" i="2"/>
  <c r="P914" i="2"/>
  <c r="Q914" i="2"/>
  <c r="R914" i="2"/>
  <c r="S914" i="2"/>
  <c r="P915" i="2"/>
  <c r="Q915" i="2"/>
  <c r="R915" i="2"/>
  <c r="S915" i="2"/>
  <c r="P916" i="2"/>
  <c r="Q916" i="2"/>
  <c r="R916" i="2"/>
  <c r="S916" i="2"/>
  <c r="P917" i="2"/>
  <c r="Q917" i="2"/>
  <c r="R917" i="2"/>
  <c r="S917" i="2"/>
  <c r="P918" i="2"/>
  <c r="Q918" i="2"/>
  <c r="R918" i="2"/>
  <c r="S918" i="2"/>
  <c r="P919" i="2"/>
  <c r="Q919" i="2"/>
  <c r="R919" i="2"/>
  <c r="S919" i="2"/>
  <c r="P920" i="2"/>
  <c r="Q920" i="2"/>
  <c r="R920" i="2"/>
  <c r="S920" i="2"/>
  <c r="P921" i="2"/>
  <c r="Q921" i="2"/>
  <c r="R921" i="2"/>
  <c r="S921" i="2"/>
  <c r="P922" i="2"/>
  <c r="Q922" i="2"/>
  <c r="R922" i="2"/>
  <c r="S922" i="2"/>
  <c r="P923" i="2"/>
  <c r="Q923" i="2"/>
  <c r="R923" i="2"/>
  <c r="S923" i="2"/>
  <c r="P924" i="2"/>
  <c r="Q924" i="2"/>
  <c r="R924" i="2"/>
  <c r="S924" i="2"/>
  <c r="P925" i="2"/>
  <c r="Q925" i="2"/>
  <c r="R925" i="2"/>
  <c r="S925" i="2"/>
  <c r="P926" i="2"/>
  <c r="Q926" i="2"/>
  <c r="R926" i="2"/>
  <c r="S926" i="2"/>
  <c r="P927" i="2"/>
  <c r="Q927" i="2"/>
  <c r="R927" i="2"/>
  <c r="S927" i="2"/>
  <c r="P928" i="2"/>
  <c r="Q928" i="2"/>
  <c r="R928" i="2"/>
  <c r="S928" i="2"/>
  <c r="P929" i="2"/>
  <c r="Q929" i="2"/>
  <c r="R929" i="2"/>
  <c r="S929" i="2"/>
  <c r="P930" i="2"/>
  <c r="Q930" i="2"/>
  <c r="R930" i="2"/>
  <c r="S930" i="2"/>
  <c r="P931" i="2"/>
  <c r="Q931" i="2"/>
  <c r="R931" i="2"/>
  <c r="S931" i="2"/>
  <c r="P932" i="2"/>
  <c r="Q932" i="2"/>
  <c r="R932" i="2"/>
  <c r="S932" i="2"/>
  <c r="P933" i="2"/>
  <c r="Q933" i="2"/>
  <c r="R933" i="2"/>
  <c r="S933" i="2"/>
  <c r="P934" i="2"/>
  <c r="Q934" i="2"/>
  <c r="R934" i="2"/>
  <c r="S934" i="2"/>
  <c r="P935" i="2"/>
  <c r="Q935" i="2"/>
  <c r="R935" i="2"/>
  <c r="S935" i="2"/>
  <c r="P936" i="2"/>
  <c r="Q936" i="2"/>
  <c r="R936" i="2"/>
  <c r="S936" i="2"/>
  <c r="P937" i="2"/>
  <c r="Q937" i="2"/>
  <c r="R937" i="2"/>
  <c r="S937" i="2"/>
  <c r="P938" i="2"/>
  <c r="Q938" i="2"/>
  <c r="R938" i="2"/>
  <c r="S938" i="2"/>
  <c r="P939" i="2"/>
  <c r="Q939" i="2"/>
  <c r="R939" i="2"/>
  <c r="S939" i="2"/>
  <c r="P940" i="2"/>
  <c r="Q940" i="2"/>
  <c r="R940" i="2"/>
  <c r="S940" i="2"/>
  <c r="P941" i="2"/>
  <c r="Q941" i="2"/>
  <c r="R941" i="2"/>
  <c r="S941" i="2"/>
  <c r="P942" i="2"/>
  <c r="Q942" i="2"/>
  <c r="R942" i="2"/>
  <c r="S942" i="2"/>
  <c r="P943" i="2"/>
  <c r="Q943" i="2"/>
  <c r="R943" i="2"/>
  <c r="S943" i="2"/>
  <c r="P944" i="2"/>
  <c r="Q944" i="2"/>
  <c r="R944" i="2"/>
  <c r="S944" i="2"/>
  <c r="P945" i="2"/>
  <c r="Q945" i="2"/>
  <c r="R945" i="2"/>
  <c r="S945" i="2"/>
  <c r="P946" i="2"/>
  <c r="Q946" i="2"/>
  <c r="R946" i="2"/>
  <c r="S946" i="2"/>
  <c r="P947" i="2"/>
  <c r="Q947" i="2"/>
  <c r="R947" i="2"/>
  <c r="S947" i="2"/>
  <c r="P948" i="2"/>
  <c r="Q948" i="2"/>
  <c r="R948" i="2"/>
  <c r="S948" i="2"/>
  <c r="P949" i="2"/>
  <c r="Q949" i="2"/>
  <c r="R949" i="2"/>
  <c r="S949" i="2"/>
  <c r="P950" i="2"/>
  <c r="Q950" i="2"/>
  <c r="R950" i="2"/>
  <c r="S950" i="2"/>
  <c r="P951" i="2"/>
  <c r="Q951" i="2"/>
  <c r="R951" i="2"/>
  <c r="S951" i="2"/>
  <c r="P952" i="2"/>
  <c r="Q952" i="2"/>
  <c r="R952" i="2"/>
  <c r="S952" i="2"/>
  <c r="P953" i="2"/>
  <c r="Q953" i="2"/>
  <c r="R953" i="2"/>
  <c r="S953" i="2"/>
  <c r="P954" i="2"/>
  <c r="Q954" i="2"/>
  <c r="R954" i="2"/>
  <c r="S954" i="2"/>
  <c r="P955" i="2"/>
  <c r="Q955" i="2"/>
  <c r="R955" i="2"/>
  <c r="S955" i="2"/>
  <c r="P956" i="2"/>
  <c r="Q956" i="2"/>
  <c r="R956" i="2"/>
  <c r="S956" i="2"/>
  <c r="P957" i="2"/>
  <c r="Q957" i="2"/>
  <c r="R957" i="2"/>
  <c r="S957" i="2"/>
  <c r="P958" i="2"/>
  <c r="Q958" i="2"/>
  <c r="R958" i="2"/>
  <c r="S958" i="2"/>
  <c r="P959" i="2"/>
  <c r="Q959" i="2"/>
  <c r="R959" i="2"/>
  <c r="S959" i="2"/>
  <c r="P960" i="2"/>
  <c r="Q960" i="2"/>
  <c r="R960" i="2"/>
  <c r="S960" i="2"/>
  <c r="P961" i="2"/>
  <c r="Q961" i="2"/>
  <c r="R961" i="2"/>
  <c r="S961" i="2"/>
  <c r="P962" i="2"/>
  <c r="Q962" i="2"/>
  <c r="R962" i="2"/>
  <c r="S962" i="2"/>
  <c r="P963" i="2"/>
  <c r="Q963" i="2"/>
  <c r="R963" i="2"/>
  <c r="S963" i="2"/>
  <c r="P964" i="2"/>
  <c r="Q964" i="2"/>
  <c r="R964" i="2"/>
  <c r="S964" i="2"/>
  <c r="P965" i="2"/>
  <c r="Q965" i="2"/>
  <c r="R965" i="2"/>
  <c r="S965" i="2"/>
  <c r="P966" i="2"/>
  <c r="Q966" i="2"/>
  <c r="R966" i="2"/>
  <c r="S966" i="2"/>
  <c r="P967" i="2"/>
  <c r="Q967" i="2"/>
  <c r="R967" i="2"/>
  <c r="S967" i="2"/>
  <c r="P968" i="2"/>
  <c r="Q968" i="2"/>
  <c r="R968" i="2"/>
  <c r="S968" i="2"/>
  <c r="P969" i="2"/>
  <c r="Q969" i="2"/>
  <c r="R969" i="2"/>
  <c r="S969" i="2"/>
  <c r="P970" i="2"/>
  <c r="Q970" i="2"/>
  <c r="R970" i="2"/>
  <c r="S970" i="2"/>
  <c r="P971" i="2"/>
  <c r="Q971" i="2"/>
  <c r="R971" i="2"/>
  <c r="S971" i="2"/>
  <c r="P972" i="2"/>
  <c r="Q972" i="2"/>
  <c r="R972" i="2"/>
  <c r="S972" i="2"/>
  <c r="P973" i="2"/>
  <c r="Q973" i="2"/>
  <c r="R973" i="2"/>
  <c r="S973" i="2"/>
  <c r="P974" i="2"/>
  <c r="Q974" i="2"/>
  <c r="R974" i="2"/>
  <c r="S974" i="2"/>
  <c r="P975" i="2"/>
  <c r="Q975" i="2"/>
  <c r="R975" i="2"/>
  <c r="S975" i="2"/>
  <c r="P976" i="2"/>
  <c r="Q976" i="2"/>
  <c r="R976" i="2"/>
  <c r="S976" i="2"/>
  <c r="P977" i="2"/>
  <c r="Q977" i="2"/>
  <c r="R977" i="2"/>
  <c r="S977" i="2"/>
  <c r="P978" i="2"/>
  <c r="Q978" i="2"/>
  <c r="R978" i="2"/>
  <c r="S978" i="2"/>
  <c r="P979" i="2"/>
  <c r="Q979" i="2"/>
  <c r="R979" i="2"/>
  <c r="S979" i="2"/>
  <c r="P980" i="2"/>
  <c r="Q980" i="2"/>
  <c r="R980" i="2"/>
  <c r="S980" i="2"/>
  <c r="P981" i="2"/>
  <c r="Q981" i="2"/>
  <c r="R981" i="2"/>
  <c r="S981" i="2"/>
  <c r="P982" i="2"/>
  <c r="Q982" i="2"/>
  <c r="R982" i="2"/>
  <c r="S982" i="2"/>
  <c r="P983" i="2"/>
  <c r="Q983" i="2"/>
  <c r="R983" i="2"/>
  <c r="S983" i="2"/>
  <c r="P984" i="2"/>
  <c r="Q984" i="2"/>
  <c r="R984" i="2"/>
  <c r="S984" i="2"/>
  <c r="P985" i="2"/>
  <c r="Q985" i="2"/>
  <c r="R985" i="2"/>
  <c r="S985" i="2"/>
  <c r="P986" i="2"/>
  <c r="Q986" i="2"/>
  <c r="R986" i="2"/>
  <c r="S986" i="2"/>
  <c r="P987" i="2"/>
  <c r="Q987" i="2"/>
  <c r="R987" i="2"/>
  <c r="S987" i="2"/>
  <c r="P988" i="2"/>
  <c r="Q988" i="2"/>
  <c r="R988" i="2"/>
  <c r="S988" i="2"/>
  <c r="P989" i="2"/>
  <c r="Q989" i="2"/>
  <c r="R989" i="2"/>
  <c r="S989" i="2"/>
  <c r="P990" i="2"/>
  <c r="Q990" i="2"/>
  <c r="R990" i="2"/>
  <c r="S990" i="2"/>
  <c r="P991" i="2"/>
  <c r="Q991" i="2"/>
  <c r="R991" i="2"/>
  <c r="S991" i="2"/>
  <c r="P992" i="2"/>
  <c r="Q992" i="2"/>
  <c r="R992" i="2"/>
  <c r="S992" i="2"/>
  <c r="P993" i="2"/>
  <c r="Q993" i="2"/>
  <c r="R993" i="2"/>
  <c r="S993" i="2"/>
  <c r="P994" i="2"/>
  <c r="Q994" i="2"/>
  <c r="R994" i="2"/>
  <c r="S994" i="2"/>
  <c r="P995" i="2"/>
  <c r="Q995" i="2"/>
  <c r="R995" i="2"/>
  <c r="S995" i="2"/>
  <c r="P996" i="2"/>
  <c r="Q996" i="2"/>
  <c r="R996" i="2"/>
  <c r="S996" i="2"/>
  <c r="P997" i="2"/>
  <c r="Q997" i="2"/>
  <c r="R997" i="2"/>
  <c r="S997" i="2"/>
  <c r="P998" i="2"/>
  <c r="Q998" i="2"/>
  <c r="R998" i="2"/>
  <c r="S998" i="2"/>
  <c r="P999" i="2"/>
  <c r="Q999" i="2"/>
  <c r="R999" i="2"/>
  <c r="S999" i="2"/>
  <c r="P1000" i="2"/>
  <c r="Q1000" i="2"/>
  <c r="R1000" i="2"/>
  <c r="S1000" i="2"/>
  <c r="P1001" i="2"/>
  <c r="Q1001" i="2"/>
  <c r="R1001" i="2"/>
  <c r="S1001" i="2"/>
  <c r="P1002" i="2"/>
  <c r="Q1002" i="2"/>
  <c r="R1002" i="2"/>
  <c r="S1002" i="2"/>
  <c r="P1003" i="2"/>
  <c r="Q1003" i="2"/>
  <c r="R1003" i="2"/>
  <c r="S1003" i="2"/>
  <c r="P1004" i="2"/>
  <c r="Q1004" i="2"/>
  <c r="R1004" i="2"/>
  <c r="S1004" i="2"/>
  <c r="P1005" i="2"/>
  <c r="Q1005" i="2"/>
  <c r="R1005" i="2"/>
  <c r="S1005" i="2"/>
  <c r="P1006" i="2"/>
  <c r="Q1006" i="2"/>
  <c r="R1006" i="2"/>
  <c r="S1006" i="2"/>
  <c r="P1007" i="2"/>
  <c r="Q1007" i="2"/>
  <c r="R1007" i="2"/>
  <c r="S1007" i="2"/>
  <c r="P1008" i="2"/>
  <c r="Q1008" i="2"/>
  <c r="R1008" i="2"/>
  <c r="S1008" i="2"/>
  <c r="P1009" i="2"/>
  <c r="Q1009" i="2"/>
  <c r="R1009" i="2"/>
  <c r="S1009" i="2"/>
  <c r="P1010" i="2"/>
  <c r="Q1010" i="2"/>
  <c r="R1010" i="2"/>
  <c r="S1010" i="2"/>
  <c r="P1011" i="2"/>
  <c r="Q1011" i="2"/>
  <c r="R1011" i="2"/>
  <c r="S1011" i="2"/>
  <c r="P1012" i="2"/>
  <c r="Q1012" i="2"/>
  <c r="R1012" i="2"/>
  <c r="S1012" i="2"/>
  <c r="P1013" i="2"/>
  <c r="Q1013" i="2"/>
  <c r="R1013" i="2"/>
  <c r="S1013" i="2"/>
  <c r="P1014" i="2"/>
  <c r="Q1014" i="2"/>
  <c r="R1014" i="2"/>
  <c r="S1014" i="2"/>
  <c r="P1015" i="2"/>
  <c r="Q1015" i="2"/>
  <c r="R1015" i="2"/>
  <c r="S1015" i="2"/>
  <c r="P1016" i="2"/>
  <c r="Q1016" i="2"/>
  <c r="R1016" i="2"/>
  <c r="S1016" i="2"/>
  <c r="P1017" i="2"/>
  <c r="Q1017" i="2"/>
  <c r="R1017" i="2"/>
  <c r="S1017" i="2"/>
  <c r="P1018" i="2"/>
  <c r="Q1018" i="2"/>
  <c r="R1018" i="2"/>
  <c r="S1018" i="2"/>
  <c r="P1019" i="2"/>
  <c r="Q1019" i="2"/>
  <c r="R1019" i="2"/>
  <c r="S1019" i="2"/>
  <c r="P1020" i="2"/>
  <c r="Q1020" i="2"/>
  <c r="R1020" i="2"/>
  <c r="S1020" i="2"/>
  <c r="P1021" i="2"/>
  <c r="Q1021" i="2"/>
  <c r="R1021" i="2"/>
  <c r="S1021" i="2"/>
  <c r="P1022" i="2"/>
  <c r="Q1022" i="2"/>
  <c r="R1022" i="2"/>
  <c r="S1022" i="2"/>
  <c r="P1023" i="2"/>
  <c r="Q1023" i="2"/>
  <c r="R1023" i="2"/>
  <c r="S1023" i="2"/>
  <c r="P1024" i="2"/>
  <c r="Q1024" i="2"/>
  <c r="R1024" i="2"/>
  <c r="S1024" i="2"/>
  <c r="P1025" i="2"/>
  <c r="Q1025" i="2"/>
  <c r="R1025" i="2"/>
  <c r="S1025" i="2"/>
  <c r="P1026" i="2"/>
  <c r="Q1026" i="2"/>
  <c r="R1026" i="2"/>
  <c r="S1026" i="2"/>
  <c r="P1027" i="2"/>
  <c r="Q1027" i="2"/>
  <c r="R1027" i="2"/>
  <c r="S1027" i="2"/>
  <c r="P1028" i="2"/>
  <c r="Q1028" i="2"/>
  <c r="R1028" i="2"/>
  <c r="S1028" i="2"/>
  <c r="P1029" i="2"/>
  <c r="Q1029" i="2"/>
  <c r="R1029" i="2"/>
  <c r="S1029" i="2"/>
  <c r="P1030" i="2"/>
  <c r="Q1030" i="2"/>
  <c r="R1030" i="2"/>
  <c r="S1030" i="2"/>
  <c r="P1031" i="2"/>
  <c r="Q1031" i="2"/>
  <c r="R1031" i="2"/>
  <c r="S1031" i="2"/>
  <c r="P1032" i="2"/>
  <c r="Q1032" i="2"/>
  <c r="R1032" i="2"/>
  <c r="S1032" i="2"/>
  <c r="P1033" i="2"/>
  <c r="Q1033" i="2"/>
  <c r="R1033" i="2"/>
  <c r="S1033" i="2"/>
  <c r="P1034" i="2"/>
  <c r="Q1034" i="2"/>
  <c r="R1034" i="2"/>
  <c r="S1034" i="2"/>
  <c r="P1035" i="2"/>
  <c r="Q1035" i="2"/>
  <c r="R1035" i="2"/>
  <c r="S1035" i="2"/>
  <c r="P1036" i="2"/>
  <c r="Q1036" i="2"/>
  <c r="R1036" i="2"/>
  <c r="S1036" i="2"/>
  <c r="P1037" i="2"/>
  <c r="Q1037" i="2"/>
  <c r="R1037" i="2"/>
  <c r="S1037" i="2"/>
  <c r="P1038" i="2"/>
  <c r="Q1038" i="2"/>
  <c r="R1038" i="2"/>
  <c r="S1038" i="2"/>
  <c r="P1039" i="2"/>
  <c r="Q1039" i="2"/>
  <c r="R1039" i="2"/>
  <c r="S1039" i="2"/>
  <c r="P1040" i="2"/>
  <c r="Q1040" i="2"/>
  <c r="R1040" i="2"/>
  <c r="S1040" i="2"/>
  <c r="P1041" i="2"/>
  <c r="Q1041" i="2"/>
  <c r="R1041" i="2"/>
  <c r="S1041" i="2"/>
  <c r="P1042" i="2"/>
  <c r="Q1042" i="2"/>
  <c r="R1042" i="2"/>
  <c r="S1042" i="2"/>
  <c r="P1043" i="2"/>
  <c r="Q1043" i="2"/>
  <c r="R1043" i="2"/>
  <c r="S1043" i="2"/>
  <c r="P1044" i="2"/>
  <c r="Q1044" i="2"/>
  <c r="R1044" i="2"/>
  <c r="S1044" i="2"/>
  <c r="P1045" i="2"/>
  <c r="Q1045" i="2"/>
  <c r="R1045" i="2"/>
  <c r="S1045" i="2"/>
  <c r="P1046" i="2"/>
  <c r="Q1046" i="2"/>
  <c r="R1046" i="2"/>
  <c r="S1046" i="2"/>
  <c r="P1047" i="2"/>
  <c r="Q1047" i="2"/>
  <c r="R1047" i="2"/>
  <c r="S1047" i="2"/>
  <c r="P1048" i="2"/>
  <c r="Q1048" i="2"/>
  <c r="R1048" i="2"/>
  <c r="S1048" i="2"/>
  <c r="P1049" i="2"/>
  <c r="Q1049" i="2"/>
  <c r="R1049" i="2"/>
  <c r="S1049" i="2"/>
  <c r="P1050" i="2"/>
  <c r="Q1050" i="2"/>
  <c r="R1050" i="2"/>
  <c r="S1050" i="2"/>
  <c r="P1051" i="2"/>
  <c r="Q1051" i="2"/>
  <c r="R1051" i="2"/>
  <c r="S1051" i="2"/>
  <c r="P1052" i="2"/>
  <c r="Q1052" i="2"/>
  <c r="R1052" i="2"/>
  <c r="S1052" i="2"/>
  <c r="P1053" i="2"/>
  <c r="Q1053" i="2"/>
  <c r="R1053" i="2"/>
  <c r="S1053" i="2"/>
  <c r="P1054" i="2"/>
  <c r="Q1054" i="2"/>
  <c r="R1054" i="2"/>
  <c r="S1054" i="2"/>
  <c r="P1055" i="2"/>
  <c r="Q1055" i="2"/>
  <c r="R1055" i="2"/>
  <c r="S1055" i="2"/>
  <c r="P1056" i="2"/>
  <c r="Q1056" i="2"/>
  <c r="R1056" i="2"/>
  <c r="S1056" i="2"/>
  <c r="P1057" i="2"/>
  <c r="Q1057" i="2"/>
  <c r="R1057" i="2"/>
  <c r="S1057" i="2"/>
  <c r="P1058" i="2"/>
  <c r="Q1058" i="2"/>
  <c r="R1058" i="2"/>
  <c r="S1058" i="2"/>
  <c r="P1059" i="2"/>
  <c r="Q1059" i="2"/>
  <c r="R1059" i="2"/>
  <c r="S1059" i="2"/>
  <c r="P1060" i="2"/>
  <c r="Q1060" i="2"/>
  <c r="R1060" i="2"/>
  <c r="S1060" i="2"/>
  <c r="P1061" i="2"/>
  <c r="Q1061" i="2"/>
  <c r="R1061" i="2"/>
  <c r="S1061" i="2"/>
  <c r="P1062" i="2"/>
  <c r="Q1062" i="2"/>
  <c r="R1062" i="2"/>
  <c r="S1062" i="2"/>
  <c r="P1063" i="2"/>
  <c r="Q1063" i="2"/>
  <c r="R1063" i="2"/>
  <c r="S1063" i="2"/>
  <c r="P1064" i="2"/>
  <c r="Q1064" i="2"/>
  <c r="R1064" i="2"/>
  <c r="S1064" i="2"/>
  <c r="P1065" i="2"/>
  <c r="Q1065" i="2"/>
  <c r="R1065" i="2"/>
  <c r="S1065" i="2"/>
  <c r="P1066" i="2"/>
  <c r="Q1066" i="2"/>
  <c r="R1066" i="2"/>
  <c r="S1066" i="2"/>
  <c r="P1067" i="2"/>
  <c r="Q1067" i="2"/>
  <c r="R1067" i="2"/>
  <c r="S1067" i="2"/>
  <c r="P1068" i="2"/>
  <c r="Q1068" i="2"/>
  <c r="R1068" i="2"/>
  <c r="S1068" i="2"/>
  <c r="P1069" i="2"/>
  <c r="Q1069" i="2"/>
  <c r="R1069" i="2"/>
  <c r="S1069" i="2"/>
  <c r="P1070" i="2"/>
  <c r="Q1070" i="2"/>
  <c r="R1070" i="2"/>
  <c r="S1070" i="2"/>
  <c r="P1071" i="2"/>
  <c r="Q1071" i="2"/>
  <c r="R1071" i="2"/>
  <c r="S1071" i="2"/>
  <c r="P1072" i="2"/>
  <c r="Q1072" i="2"/>
  <c r="R1072" i="2"/>
  <c r="S1072" i="2"/>
  <c r="P1073" i="2"/>
  <c r="Q1073" i="2"/>
  <c r="R1073" i="2"/>
  <c r="S1073" i="2"/>
  <c r="P1074" i="2"/>
  <c r="Q1074" i="2"/>
  <c r="R1074" i="2"/>
  <c r="S1074" i="2"/>
  <c r="P1075" i="2"/>
  <c r="Q1075" i="2"/>
  <c r="R1075" i="2"/>
  <c r="S1075" i="2"/>
  <c r="P1076" i="2"/>
  <c r="Q1076" i="2"/>
  <c r="R1076" i="2"/>
  <c r="S1076" i="2"/>
  <c r="P1077" i="2"/>
  <c r="Q1077" i="2"/>
  <c r="R1077" i="2"/>
  <c r="S1077" i="2"/>
  <c r="P1078" i="2"/>
  <c r="Q1078" i="2"/>
  <c r="R1078" i="2"/>
  <c r="S1078" i="2"/>
  <c r="P1079" i="2"/>
  <c r="Q1079" i="2"/>
  <c r="R1079" i="2"/>
  <c r="S1079" i="2"/>
  <c r="P1080" i="2"/>
  <c r="Q1080" i="2"/>
  <c r="R1080" i="2"/>
  <c r="S1080" i="2"/>
  <c r="P1081" i="2"/>
  <c r="Q1081" i="2"/>
  <c r="R1081" i="2"/>
  <c r="S1081" i="2"/>
  <c r="P1082" i="2"/>
  <c r="Q1082" i="2"/>
  <c r="R1082" i="2"/>
  <c r="S1082" i="2"/>
  <c r="P1083" i="2"/>
  <c r="Q1083" i="2"/>
  <c r="R1083" i="2"/>
  <c r="S1083" i="2"/>
  <c r="P1084" i="2"/>
  <c r="Q1084" i="2"/>
  <c r="R1084" i="2"/>
  <c r="S1084" i="2"/>
  <c r="P1085" i="2"/>
  <c r="Q1085" i="2"/>
  <c r="R1085" i="2"/>
  <c r="S1085" i="2"/>
  <c r="P1086" i="2"/>
  <c r="Q1086" i="2"/>
  <c r="R1086" i="2"/>
  <c r="S1086" i="2"/>
  <c r="P1087" i="2"/>
  <c r="Q1087" i="2"/>
  <c r="R1087" i="2"/>
  <c r="S1087" i="2"/>
  <c r="P1088" i="2"/>
  <c r="Q1088" i="2"/>
  <c r="R1088" i="2"/>
  <c r="S1088" i="2"/>
  <c r="P1089" i="2"/>
  <c r="Q1089" i="2"/>
  <c r="R1089" i="2"/>
  <c r="S1089" i="2"/>
  <c r="P1090" i="2"/>
  <c r="Q1090" i="2"/>
  <c r="R1090" i="2"/>
  <c r="S1090" i="2"/>
  <c r="P1091" i="2"/>
  <c r="Q1091" i="2"/>
  <c r="R1091" i="2"/>
  <c r="S1091" i="2"/>
  <c r="P1092" i="2"/>
  <c r="Q1092" i="2"/>
  <c r="R1092" i="2"/>
  <c r="S1092" i="2"/>
  <c r="P1093" i="2"/>
  <c r="Q1093" i="2"/>
  <c r="R1093" i="2"/>
  <c r="S1093" i="2"/>
  <c r="P1094" i="2"/>
  <c r="Q1094" i="2"/>
  <c r="R1094" i="2"/>
  <c r="S1094" i="2"/>
  <c r="P1095" i="2"/>
  <c r="Q1095" i="2"/>
  <c r="R1095" i="2"/>
  <c r="S1095" i="2"/>
  <c r="P1096" i="2"/>
  <c r="Q1096" i="2"/>
  <c r="R1096" i="2"/>
  <c r="S1096" i="2"/>
  <c r="P1097" i="2"/>
  <c r="Q1097" i="2"/>
  <c r="R1097" i="2"/>
  <c r="S1097" i="2"/>
  <c r="P1098" i="2"/>
  <c r="Q1098" i="2"/>
  <c r="R1098" i="2"/>
  <c r="S1098" i="2"/>
  <c r="P1099" i="2"/>
  <c r="Q1099" i="2"/>
  <c r="R1099" i="2"/>
  <c r="S1099" i="2"/>
  <c r="P1100" i="2"/>
  <c r="Q1100" i="2"/>
  <c r="R1100" i="2"/>
  <c r="S1100" i="2"/>
  <c r="P1101" i="2"/>
  <c r="Q1101" i="2"/>
  <c r="R1101" i="2"/>
  <c r="S1101" i="2"/>
  <c r="P1102" i="2"/>
  <c r="Q1102" i="2"/>
  <c r="R1102" i="2"/>
  <c r="S1102" i="2"/>
  <c r="P1103" i="2"/>
  <c r="Q1103" i="2"/>
  <c r="R1103" i="2"/>
  <c r="S1103" i="2"/>
  <c r="P1104" i="2"/>
  <c r="Q1104" i="2"/>
  <c r="R1104" i="2"/>
  <c r="S1104" i="2"/>
  <c r="P1105" i="2"/>
  <c r="Q1105" i="2"/>
  <c r="R1105" i="2"/>
  <c r="S1105" i="2"/>
  <c r="P1106" i="2"/>
  <c r="Q1106" i="2"/>
  <c r="R1106" i="2"/>
  <c r="S1106" i="2"/>
  <c r="P1107" i="2"/>
  <c r="Q1107" i="2"/>
  <c r="R1107" i="2"/>
  <c r="S1107" i="2"/>
  <c r="P1108" i="2"/>
  <c r="Q1108" i="2"/>
  <c r="R1108" i="2"/>
  <c r="S1108" i="2"/>
  <c r="P1109" i="2"/>
  <c r="Q1109" i="2"/>
  <c r="R1109" i="2"/>
  <c r="S1109" i="2"/>
  <c r="P1110" i="2"/>
  <c r="Q1110" i="2"/>
  <c r="R1110" i="2"/>
  <c r="S1110" i="2"/>
  <c r="P1111" i="2"/>
  <c r="Q1111" i="2"/>
  <c r="R1111" i="2"/>
  <c r="S1111" i="2"/>
  <c r="P1112" i="2"/>
  <c r="Q1112" i="2"/>
  <c r="R1112" i="2"/>
  <c r="S1112" i="2"/>
  <c r="P1113" i="2"/>
  <c r="Q1113" i="2"/>
  <c r="R1113" i="2"/>
  <c r="S1113" i="2"/>
  <c r="P1114" i="2"/>
  <c r="Q1114" i="2"/>
  <c r="R1114" i="2"/>
  <c r="S1114" i="2"/>
  <c r="P1115" i="2"/>
  <c r="Q1115" i="2"/>
  <c r="R1115" i="2"/>
  <c r="S1115" i="2"/>
  <c r="P1116" i="2"/>
  <c r="Q1116" i="2"/>
  <c r="R1116" i="2"/>
  <c r="S1116" i="2"/>
  <c r="P1117" i="2"/>
  <c r="Q1117" i="2"/>
  <c r="R1117" i="2"/>
  <c r="S1117" i="2"/>
  <c r="P1118" i="2"/>
  <c r="Q1118" i="2"/>
  <c r="R1118" i="2"/>
  <c r="S1118" i="2"/>
  <c r="P1119" i="2"/>
  <c r="Q1119" i="2"/>
  <c r="R1119" i="2"/>
  <c r="S1119" i="2"/>
  <c r="P1120" i="2"/>
  <c r="Q1120" i="2"/>
  <c r="R1120" i="2"/>
  <c r="S1120" i="2"/>
  <c r="P1121" i="2"/>
  <c r="Q1121" i="2"/>
  <c r="R1121" i="2"/>
  <c r="S1121" i="2"/>
  <c r="P1122" i="2"/>
  <c r="Q1122" i="2"/>
  <c r="R1122" i="2"/>
  <c r="S1122" i="2"/>
  <c r="P1123" i="2"/>
  <c r="Q1123" i="2"/>
  <c r="R1123" i="2"/>
  <c r="S1123" i="2"/>
  <c r="P1124" i="2"/>
  <c r="Q1124" i="2"/>
  <c r="R1124" i="2"/>
  <c r="S1124" i="2"/>
  <c r="P1125" i="2"/>
  <c r="Q1125" i="2"/>
  <c r="R1125" i="2"/>
  <c r="S1125" i="2"/>
  <c r="P1126" i="2"/>
  <c r="Q1126" i="2"/>
  <c r="R1126" i="2"/>
  <c r="S1126" i="2"/>
  <c r="P1127" i="2"/>
  <c r="Q1127" i="2"/>
  <c r="R1127" i="2"/>
  <c r="S1127" i="2"/>
  <c r="P1128" i="2"/>
  <c r="Q1128" i="2"/>
  <c r="R1128" i="2"/>
  <c r="S1128" i="2"/>
  <c r="P1129" i="2"/>
  <c r="Q1129" i="2"/>
  <c r="R1129" i="2"/>
  <c r="S1129" i="2"/>
  <c r="P1130" i="2"/>
  <c r="Q1130" i="2"/>
  <c r="R1130" i="2"/>
  <c r="S1130" i="2"/>
  <c r="P1131" i="2"/>
  <c r="Q1131" i="2"/>
  <c r="R1131" i="2"/>
  <c r="S1131" i="2"/>
  <c r="P1132" i="2"/>
  <c r="Q1132" i="2"/>
  <c r="R1132" i="2"/>
  <c r="S1132" i="2"/>
  <c r="P1133" i="2"/>
  <c r="Q1133" i="2"/>
  <c r="R1133" i="2"/>
  <c r="S1133" i="2"/>
  <c r="P1134" i="2"/>
  <c r="Q1134" i="2"/>
  <c r="R1134" i="2"/>
  <c r="S1134" i="2"/>
  <c r="P1135" i="2"/>
  <c r="Q1135" i="2"/>
  <c r="R1135" i="2"/>
  <c r="S1135" i="2"/>
  <c r="P1136" i="2"/>
  <c r="Q1136" i="2"/>
  <c r="R1136" i="2"/>
  <c r="S1136" i="2"/>
  <c r="P1137" i="2"/>
  <c r="Q1137" i="2"/>
  <c r="R1137" i="2"/>
  <c r="S1137" i="2"/>
  <c r="P1138" i="2"/>
  <c r="Q1138" i="2"/>
  <c r="R1138" i="2"/>
  <c r="S1138" i="2"/>
  <c r="P1139" i="2"/>
  <c r="Q1139" i="2"/>
  <c r="R1139" i="2"/>
  <c r="S1139" i="2"/>
  <c r="P1140" i="2"/>
  <c r="Q1140" i="2"/>
  <c r="R1140" i="2"/>
  <c r="S1140" i="2"/>
  <c r="P1141" i="2"/>
  <c r="Q1141" i="2"/>
  <c r="R1141" i="2"/>
  <c r="S1141" i="2"/>
  <c r="P1142" i="2"/>
  <c r="Q1142" i="2"/>
  <c r="R1142" i="2"/>
  <c r="S1142" i="2"/>
  <c r="P1143" i="2"/>
  <c r="Q1143" i="2"/>
  <c r="R1143" i="2"/>
  <c r="S1143" i="2"/>
  <c r="P1144" i="2"/>
  <c r="Q1144" i="2"/>
  <c r="R1144" i="2"/>
  <c r="S1144" i="2"/>
  <c r="P1145" i="2"/>
  <c r="Q1145" i="2"/>
  <c r="R1145" i="2"/>
  <c r="S1145" i="2"/>
  <c r="P1146" i="2"/>
  <c r="Q1146" i="2"/>
  <c r="R1146" i="2"/>
  <c r="S1146" i="2"/>
  <c r="P1147" i="2"/>
  <c r="Q1147" i="2"/>
  <c r="R1147" i="2"/>
  <c r="S1147" i="2"/>
  <c r="P1148" i="2"/>
  <c r="Q1148" i="2"/>
  <c r="R1148" i="2"/>
  <c r="S1148" i="2"/>
  <c r="P1149" i="2"/>
  <c r="Q1149" i="2"/>
  <c r="R1149" i="2"/>
  <c r="S1149" i="2"/>
  <c r="P1150" i="2"/>
  <c r="Q1150" i="2"/>
  <c r="R1150" i="2"/>
  <c r="S1150" i="2"/>
  <c r="P1151" i="2"/>
  <c r="Q1151" i="2"/>
  <c r="R1151" i="2"/>
  <c r="S1151" i="2"/>
  <c r="P1152" i="2"/>
  <c r="Q1152" i="2"/>
  <c r="R1152" i="2"/>
  <c r="S1152" i="2"/>
  <c r="P1153" i="2"/>
  <c r="Q1153" i="2"/>
  <c r="R1153" i="2"/>
  <c r="S1153" i="2"/>
  <c r="P1154" i="2"/>
  <c r="Q1154" i="2"/>
  <c r="R1154" i="2"/>
  <c r="S1154" i="2"/>
  <c r="P1155" i="2"/>
  <c r="Q1155" i="2"/>
  <c r="R1155" i="2"/>
  <c r="S1155" i="2"/>
  <c r="P1156" i="2"/>
  <c r="Q1156" i="2"/>
  <c r="R1156" i="2"/>
  <c r="S1156" i="2"/>
  <c r="P1157" i="2"/>
  <c r="Q1157" i="2"/>
  <c r="R1157" i="2"/>
  <c r="S1157" i="2"/>
  <c r="P1158" i="2"/>
  <c r="Q1158" i="2"/>
  <c r="R1158" i="2"/>
  <c r="S1158" i="2"/>
  <c r="P1159" i="2"/>
  <c r="Q1159" i="2"/>
  <c r="R1159" i="2"/>
  <c r="S1159" i="2"/>
  <c r="P1160" i="2"/>
  <c r="Q1160" i="2"/>
  <c r="R1160" i="2"/>
  <c r="S1160" i="2"/>
  <c r="P1161" i="2"/>
  <c r="Q1161" i="2"/>
  <c r="R1161" i="2"/>
  <c r="S1161" i="2"/>
  <c r="P1162" i="2"/>
  <c r="Q1162" i="2"/>
  <c r="R1162" i="2"/>
  <c r="S1162" i="2"/>
  <c r="P1163" i="2"/>
  <c r="Q1163" i="2"/>
  <c r="R1163" i="2"/>
  <c r="S1163" i="2"/>
  <c r="P1164" i="2"/>
  <c r="Q1164" i="2"/>
  <c r="R1164" i="2"/>
  <c r="S1164" i="2"/>
  <c r="P1165" i="2"/>
  <c r="Q1165" i="2"/>
  <c r="R1165" i="2"/>
  <c r="S1165" i="2"/>
  <c r="P1166" i="2"/>
  <c r="Q1166" i="2"/>
  <c r="R1166" i="2"/>
  <c r="S1166" i="2"/>
  <c r="P1167" i="2"/>
  <c r="Q1167" i="2"/>
  <c r="R1167" i="2"/>
  <c r="S1167" i="2"/>
  <c r="P1168" i="2"/>
  <c r="Q1168" i="2"/>
  <c r="R1168" i="2"/>
  <c r="S1168" i="2"/>
  <c r="P1169" i="2"/>
  <c r="Q1169" i="2"/>
  <c r="R1169" i="2"/>
  <c r="S1169" i="2"/>
  <c r="P1170" i="2"/>
  <c r="Q1170" i="2"/>
  <c r="R1170" i="2"/>
  <c r="S1170" i="2"/>
  <c r="P1171" i="2"/>
  <c r="Q1171" i="2"/>
  <c r="R1171" i="2"/>
  <c r="S1171" i="2"/>
  <c r="P1172" i="2"/>
  <c r="Q1172" i="2"/>
  <c r="R1172" i="2"/>
  <c r="S1172" i="2"/>
  <c r="P1173" i="2"/>
  <c r="Q1173" i="2"/>
  <c r="R1173" i="2"/>
  <c r="S1173" i="2"/>
  <c r="P1174" i="2"/>
  <c r="Q1174" i="2"/>
  <c r="R1174" i="2"/>
  <c r="S1174" i="2"/>
  <c r="P1175" i="2"/>
  <c r="Q1175" i="2"/>
  <c r="R1175" i="2"/>
  <c r="S1175" i="2"/>
  <c r="P1176" i="2"/>
  <c r="Q1176" i="2"/>
  <c r="R1176" i="2"/>
  <c r="S1176" i="2"/>
  <c r="P1177" i="2"/>
  <c r="Q1177" i="2"/>
  <c r="R1177" i="2"/>
  <c r="S1177" i="2"/>
  <c r="P1178" i="2"/>
  <c r="Q1178" i="2"/>
  <c r="R1178" i="2"/>
  <c r="S1178" i="2"/>
  <c r="P1179" i="2"/>
  <c r="Q1179" i="2"/>
  <c r="R1179" i="2"/>
  <c r="S1179" i="2"/>
  <c r="P1180" i="2"/>
  <c r="Q1180" i="2"/>
  <c r="R1180" i="2"/>
  <c r="S1180" i="2"/>
  <c r="P1181" i="2"/>
  <c r="Q1181" i="2"/>
  <c r="R1181" i="2"/>
  <c r="S1181" i="2"/>
  <c r="P1182" i="2"/>
  <c r="Q1182" i="2"/>
  <c r="R1182" i="2"/>
  <c r="S1182" i="2"/>
  <c r="P1183" i="2"/>
  <c r="Q1183" i="2"/>
  <c r="R1183" i="2"/>
  <c r="S1183" i="2"/>
  <c r="P1184" i="2"/>
  <c r="Q1184" i="2"/>
  <c r="R1184" i="2"/>
  <c r="S1184" i="2"/>
  <c r="P1185" i="2"/>
  <c r="Q1185" i="2"/>
  <c r="R1185" i="2"/>
  <c r="S1185" i="2"/>
  <c r="P1186" i="2"/>
  <c r="Q1186" i="2"/>
  <c r="R1186" i="2"/>
  <c r="S1186" i="2"/>
  <c r="P1187" i="2"/>
  <c r="Q1187" i="2"/>
  <c r="R1187" i="2"/>
  <c r="S1187" i="2"/>
  <c r="P1188" i="2"/>
  <c r="Q1188" i="2"/>
  <c r="R1188" i="2"/>
  <c r="S1188" i="2"/>
  <c r="P1189" i="2"/>
  <c r="Q1189" i="2"/>
  <c r="R1189" i="2"/>
  <c r="S1189" i="2"/>
  <c r="P1190" i="2"/>
  <c r="Q1190" i="2"/>
  <c r="R1190" i="2"/>
  <c r="S1190" i="2"/>
  <c r="P1191" i="2"/>
  <c r="Q1191" i="2"/>
  <c r="R1191" i="2"/>
  <c r="S1191" i="2"/>
  <c r="P1192" i="2"/>
  <c r="Q1192" i="2"/>
  <c r="R1192" i="2"/>
  <c r="S1192" i="2"/>
  <c r="P1193" i="2"/>
  <c r="Q1193" i="2"/>
  <c r="R1193" i="2"/>
  <c r="S1193" i="2"/>
  <c r="P1194" i="2"/>
  <c r="Q1194" i="2"/>
  <c r="R1194" i="2"/>
  <c r="S1194" i="2"/>
  <c r="P1195" i="2"/>
  <c r="Q1195" i="2"/>
  <c r="R1195" i="2"/>
  <c r="S1195" i="2"/>
  <c r="P1196" i="2"/>
  <c r="Q1196" i="2"/>
  <c r="R1196" i="2"/>
  <c r="S1196" i="2"/>
  <c r="P1197" i="2"/>
  <c r="Q1197" i="2"/>
  <c r="R1197" i="2"/>
  <c r="S1197" i="2"/>
  <c r="P1198" i="2"/>
  <c r="Q1198" i="2"/>
  <c r="R1198" i="2"/>
  <c r="S1198" i="2"/>
  <c r="P1199" i="2"/>
  <c r="Q1199" i="2"/>
  <c r="R1199" i="2"/>
  <c r="S1199" i="2"/>
  <c r="P1200" i="2"/>
  <c r="Q1200" i="2"/>
  <c r="R1200" i="2"/>
  <c r="S1200" i="2"/>
  <c r="P1201" i="2"/>
  <c r="Q1201" i="2"/>
  <c r="R1201" i="2"/>
  <c r="S1201" i="2"/>
  <c r="P1202" i="2"/>
  <c r="Q1202" i="2"/>
  <c r="R1202" i="2"/>
  <c r="S1202" i="2"/>
  <c r="P1203" i="2"/>
  <c r="Q1203" i="2"/>
  <c r="R1203" i="2"/>
  <c r="S1203" i="2"/>
  <c r="P1204" i="2"/>
  <c r="Q1204" i="2"/>
  <c r="R1204" i="2"/>
  <c r="S1204" i="2"/>
  <c r="P1205" i="2"/>
  <c r="Q1205" i="2"/>
  <c r="R1205" i="2"/>
  <c r="S1205" i="2"/>
  <c r="P1206" i="2"/>
  <c r="Q1206" i="2"/>
  <c r="R1206" i="2"/>
  <c r="S1206" i="2"/>
  <c r="P1207" i="2"/>
  <c r="Q1207" i="2"/>
  <c r="R1207" i="2"/>
  <c r="S1207" i="2"/>
  <c r="P1208" i="2"/>
  <c r="Q1208" i="2"/>
  <c r="R1208" i="2"/>
  <c r="S1208" i="2"/>
  <c r="P1209" i="2"/>
  <c r="Q1209" i="2"/>
  <c r="R1209" i="2"/>
  <c r="S1209" i="2"/>
  <c r="P1210" i="2"/>
  <c r="Q1210" i="2"/>
  <c r="R1210" i="2"/>
  <c r="S1210" i="2"/>
  <c r="P1211" i="2"/>
  <c r="Q1211" i="2"/>
  <c r="R1211" i="2"/>
  <c r="S1211" i="2"/>
  <c r="P1212" i="2"/>
  <c r="Q1212" i="2"/>
  <c r="R1212" i="2"/>
  <c r="S1212" i="2"/>
  <c r="P1213" i="2"/>
  <c r="Q1213" i="2"/>
  <c r="R1213" i="2"/>
  <c r="S1213" i="2"/>
  <c r="P1214" i="2"/>
  <c r="Q1214" i="2"/>
  <c r="R1214" i="2"/>
  <c r="S1214" i="2"/>
  <c r="P1215" i="2"/>
  <c r="Q1215" i="2"/>
  <c r="R1215" i="2"/>
  <c r="S1215" i="2"/>
  <c r="P1216" i="2"/>
  <c r="Q1216" i="2"/>
  <c r="R1216" i="2"/>
  <c r="S1216" i="2"/>
  <c r="P1217" i="2"/>
  <c r="Q1217" i="2"/>
  <c r="R1217" i="2"/>
  <c r="S1217" i="2"/>
  <c r="P1218" i="2"/>
  <c r="Q1218" i="2"/>
  <c r="R1218" i="2"/>
  <c r="S1218" i="2"/>
  <c r="P1219" i="2"/>
  <c r="Q1219" i="2"/>
  <c r="R1219" i="2"/>
  <c r="S1219" i="2"/>
  <c r="P1220" i="2"/>
  <c r="Q1220" i="2"/>
  <c r="R1220" i="2"/>
  <c r="S1220" i="2"/>
  <c r="P1221" i="2"/>
  <c r="Q1221" i="2"/>
  <c r="R1221" i="2"/>
  <c r="S1221" i="2"/>
  <c r="P1222" i="2"/>
  <c r="Q1222" i="2"/>
  <c r="R1222" i="2"/>
  <c r="S1222" i="2"/>
  <c r="P1223" i="2"/>
  <c r="Q1223" i="2"/>
  <c r="R1223" i="2"/>
  <c r="S1223" i="2"/>
  <c r="P1224" i="2"/>
  <c r="Q1224" i="2"/>
  <c r="R1224" i="2"/>
  <c r="S1224" i="2"/>
  <c r="P1225" i="2"/>
  <c r="Q1225" i="2"/>
  <c r="R1225" i="2"/>
  <c r="S1225" i="2"/>
  <c r="P1226" i="2"/>
  <c r="Q1226" i="2"/>
  <c r="R1226" i="2"/>
  <c r="S1226" i="2"/>
  <c r="P1227" i="2"/>
  <c r="Q1227" i="2"/>
  <c r="R1227" i="2"/>
  <c r="S1227" i="2"/>
  <c r="P1228" i="2"/>
  <c r="Q1228" i="2"/>
  <c r="R1228" i="2"/>
  <c r="S1228" i="2"/>
  <c r="P1229" i="2"/>
  <c r="Q1229" i="2"/>
  <c r="R1229" i="2"/>
  <c r="S1229" i="2"/>
  <c r="P1230" i="2"/>
  <c r="Q1230" i="2"/>
  <c r="R1230" i="2"/>
  <c r="S1230" i="2"/>
  <c r="P1231" i="2"/>
  <c r="Q1231" i="2"/>
  <c r="R1231" i="2"/>
  <c r="S1231" i="2"/>
  <c r="P1232" i="2"/>
  <c r="Q1232" i="2"/>
  <c r="R1232" i="2"/>
  <c r="S1232" i="2"/>
  <c r="P1233" i="2"/>
  <c r="Q1233" i="2"/>
  <c r="R1233" i="2"/>
  <c r="S1233" i="2"/>
  <c r="P1234" i="2"/>
  <c r="Q1234" i="2"/>
  <c r="R1234" i="2"/>
  <c r="S1234" i="2"/>
  <c r="P1235" i="2"/>
  <c r="Q1235" i="2"/>
  <c r="R1235" i="2"/>
  <c r="S1235" i="2"/>
  <c r="P1236" i="2"/>
  <c r="Q1236" i="2"/>
  <c r="R1236" i="2"/>
  <c r="S1236" i="2"/>
  <c r="P1237" i="2"/>
  <c r="Q1237" i="2"/>
  <c r="R1237" i="2"/>
  <c r="S1237" i="2"/>
  <c r="P1238" i="2"/>
  <c r="Q1238" i="2"/>
  <c r="R1238" i="2"/>
  <c r="S1238" i="2"/>
  <c r="P1239" i="2"/>
  <c r="Q1239" i="2"/>
  <c r="R1239" i="2"/>
  <c r="S1239" i="2"/>
  <c r="P1240" i="2"/>
  <c r="Q1240" i="2"/>
  <c r="R1240" i="2"/>
  <c r="S1240" i="2"/>
  <c r="P1241" i="2"/>
  <c r="Q1241" i="2"/>
  <c r="R1241" i="2"/>
  <c r="S1241" i="2"/>
  <c r="P1242" i="2"/>
  <c r="Q1242" i="2"/>
  <c r="R1242" i="2"/>
  <c r="S1242" i="2"/>
  <c r="P1243" i="2"/>
  <c r="Q1243" i="2"/>
  <c r="R1243" i="2"/>
  <c r="S1243" i="2"/>
  <c r="P1244" i="2"/>
  <c r="Q1244" i="2"/>
  <c r="R1244" i="2"/>
  <c r="S1244" i="2"/>
  <c r="P1245" i="2"/>
  <c r="Q1245" i="2"/>
  <c r="R1245" i="2"/>
  <c r="S1245" i="2"/>
  <c r="P1246" i="2"/>
  <c r="Q1246" i="2"/>
  <c r="R1246" i="2"/>
  <c r="S1246" i="2"/>
  <c r="P1247" i="2"/>
  <c r="Q1247" i="2"/>
  <c r="R1247" i="2"/>
  <c r="S1247" i="2"/>
  <c r="P1248" i="2"/>
  <c r="Q1248" i="2"/>
  <c r="R1248" i="2"/>
  <c r="S1248" i="2"/>
  <c r="P1249" i="2"/>
  <c r="Q1249" i="2"/>
  <c r="R1249" i="2"/>
  <c r="S1249" i="2"/>
  <c r="P1250" i="2"/>
  <c r="Q1250" i="2"/>
  <c r="R1250" i="2"/>
  <c r="S1250" i="2"/>
  <c r="P1251" i="2"/>
  <c r="Q1251" i="2"/>
  <c r="R1251" i="2"/>
  <c r="S1251" i="2"/>
  <c r="P1252" i="2"/>
  <c r="Q1252" i="2"/>
  <c r="R1252" i="2"/>
  <c r="S1252" i="2"/>
  <c r="P1253" i="2"/>
  <c r="Q1253" i="2"/>
  <c r="R1253" i="2"/>
  <c r="S1253" i="2"/>
  <c r="P1254" i="2"/>
  <c r="Q1254" i="2"/>
  <c r="R1254" i="2"/>
  <c r="S1254" i="2"/>
  <c r="P1255" i="2"/>
  <c r="Q1255" i="2"/>
  <c r="R1255" i="2"/>
  <c r="S1255" i="2"/>
  <c r="P1256" i="2"/>
  <c r="Q1256" i="2"/>
  <c r="R1256" i="2"/>
  <c r="S1256" i="2"/>
  <c r="P1257" i="2"/>
  <c r="Q1257" i="2"/>
  <c r="R1257" i="2"/>
  <c r="S1257" i="2"/>
  <c r="P1258" i="2"/>
  <c r="Q1258" i="2"/>
  <c r="R1258" i="2"/>
  <c r="S1258" i="2"/>
  <c r="P1259" i="2"/>
  <c r="Q1259" i="2"/>
  <c r="R1259" i="2"/>
  <c r="S1259" i="2"/>
  <c r="P1260" i="2"/>
  <c r="Q1260" i="2"/>
  <c r="R1260" i="2"/>
  <c r="S1260" i="2"/>
  <c r="P1261" i="2"/>
  <c r="Q1261" i="2"/>
  <c r="R1261" i="2"/>
  <c r="S1261" i="2"/>
  <c r="P1262" i="2"/>
  <c r="Q1262" i="2"/>
  <c r="R1262" i="2"/>
  <c r="S1262" i="2"/>
  <c r="P1263" i="2"/>
  <c r="Q1263" i="2"/>
  <c r="R1263" i="2"/>
  <c r="S1263" i="2"/>
  <c r="P1264" i="2"/>
  <c r="Q1264" i="2"/>
  <c r="R1264" i="2"/>
  <c r="S1264" i="2"/>
  <c r="P1265" i="2"/>
  <c r="Q1265" i="2"/>
  <c r="R1265" i="2"/>
  <c r="S1265" i="2"/>
  <c r="P1266" i="2"/>
  <c r="Q1266" i="2"/>
  <c r="R1266" i="2"/>
  <c r="S1266" i="2"/>
  <c r="P1267" i="2"/>
  <c r="Q1267" i="2"/>
  <c r="R1267" i="2"/>
  <c r="S1267" i="2"/>
  <c r="P1268" i="2"/>
  <c r="Q1268" i="2"/>
  <c r="R1268" i="2"/>
  <c r="S1268" i="2"/>
  <c r="P1269" i="2"/>
  <c r="Q1269" i="2"/>
  <c r="R1269" i="2"/>
  <c r="S1269" i="2"/>
  <c r="P1270" i="2"/>
  <c r="Q1270" i="2"/>
  <c r="R1270" i="2"/>
  <c r="S1270" i="2"/>
  <c r="P1271" i="2"/>
  <c r="Q1271" i="2"/>
  <c r="R1271" i="2"/>
  <c r="S1271" i="2"/>
  <c r="P1272" i="2"/>
  <c r="Q1272" i="2"/>
  <c r="R1272" i="2"/>
  <c r="S1272" i="2"/>
  <c r="P1273" i="2"/>
  <c r="Q1273" i="2"/>
  <c r="R1273" i="2"/>
  <c r="S1273" i="2"/>
  <c r="P1274" i="2"/>
  <c r="Q1274" i="2"/>
  <c r="R1274" i="2"/>
  <c r="S1274" i="2"/>
  <c r="P1275" i="2"/>
  <c r="Q1275" i="2"/>
  <c r="R1275" i="2"/>
  <c r="S1275" i="2"/>
  <c r="P1276" i="2"/>
  <c r="Q1276" i="2"/>
  <c r="R1276" i="2"/>
  <c r="S1276" i="2"/>
  <c r="P1277" i="2"/>
  <c r="Q1277" i="2"/>
  <c r="R1277" i="2"/>
  <c r="S1277" i="2"/>
  <c r="P1278" i="2"/>
  <c r="Q1278" i="2"/>
  <c r="R1278" i="2"/>
  <c r="S1278" i="2"/>
  <c r="P1279" i="2"/>
  <c r="Q1279" i="2"/>
  <c r="R1279" i="2"/>
  <c r="S1279" i="2"/>
  <c r="P1280" i="2"/>
  <c r="Q1280" i="2"/>
  <c r="R1280" i="2"/>
  <c r="S1280" i="2"/>
  <c r="P1281" i="2"/>
  <c r="Q1281" i="2"/>
  <c r="R1281" i="2"/>
  <c r="S1281" i="2"/>
  <c r="P1282" i="2"/>
  <c r="Q1282" i="2"/>
  <c r="R1282" i="2"/>
  <c r="S1282" i="2"/>
  <c r="P1283" i="2"/>
  <c r="Q1283" i="2"/>
  <c r="R1283" i="2"/>
  <c r="S1283" i="2"/>
  <c r="P1284" i="2"/>
  <c r="Q1284" i="2"/>
  <c r="R1284" i="2"/>
  <c r="S1284" i="2"/>
  <c r="P1285" i="2"/>
  <c r="Q1285" i="2"/>
  <c r="R1285" i="2"/>
  <c r="S1285" i="2"/>
  <c r="P1286" i="2"/>
  <c r="Q1286" i="2"/>
  <c r="R1286" i="2"/>
  <c r="S1286" i="2"/>
  <c r="P1287" i="2"/>
  <c r="Q1287" i="2"/>
  <c r="R1287" i="2"/>
  <c r="S1287" i="2"/>
  <c r="P1288" i="2"/>
  <c r="Q1288" i="2"/>
  <c r="R1288" i="2"/>
  <c r="S1288" i="2"/>
  <c r="P1289" i="2"/>
  <c r="Q1289" i="2"/>
  <c r="R1289" i="2"/>
  <c r="S1289" i="2"/>
  <c r="P1290" i="2"/>
  <c r="Q1290" i="2"/>
  <c r="R1290" i="2"/>
  <c r="S1290" i="2"/>
  <c r="P1291" i="2"/>
  <c r="Q1291" i="2"/>
  <c r="R1291" i="2"/>
  <c r="S1291" i="2"/>
  <c r="P1292" i="2"/>
  <c r="Q1292" i="2"/>
  <c r="R1292" i="2"/>
  <c r="S1292" i="2"/>
  <c r="P1293" i="2"/>
  <c r="Q1293" i="2"/>
  <c r="R1293" i="2"/>
  <c r="S1293" i="2"/>
  <c r="P1294" i="2"/>
  <c r="Q1294" i="2"/>
  <c r="R1294" i="2"/>
  <c r="S1294" i="2"/>
  <c r="P1295" i="2"/>
  <c r="Q1295" i="2"/>
  <c r="R1295" i="2"/>
  <c r="S1295" i="2"/>
  <c r="P1296" i="2"/>
  <c r="Q1296" i="2"/>
  <c r="R1296" i="2"/>
  <c r="S1296" i="2"/>
  <c r="P1297" i="2"/>
  <c r="Q1297" i="2"/>
  <c r="R1297" i="2"/>
  <c r="S1297" i="2"/>
  <c r="P1298" i="2"/>
  <c r="Q1298" i="2"/>
  <c r="R1298" i="2"/>
  <c r="S1298" i="2"/>
  <c r="P1299" i="2"/>
  <c r="Q1299" i="2"/>
  <c r="R1299" i="2"/>
  <c r="S1299" i="2"/>
  <c r="P1300" i="2"/>
  <c r="Q1300" i="2"/>
  <c r="R1300" i="2"/>
  <c r="S1300" i="2"/>
  <c r="P1301" i="2"/>
  <c r="Q1301" i="2"/>
  <c r="R1301" i="2"/>
  <c r="S1301" i="2"/>
  <c r="P1302" i="2"/>
  <c r="Q1302" i="2"/>
  <c r="R1302" i="2"/>
  <c r="S1302" i="2"/>
  <c r="P1303" i="2"/>
  <c r="Q1303" i="2"/>
  <c r="R1303" i="2"/>
  <c r="S1303" i="2"/>
  <c r="P1304" i="2"/>
  <c r="Q1304" i="2"/>
  <c r="R1304" i="2"/>
  <c r="S1304" i="2"/>
  <c r="P1305" i="2"/>
  <c r="Q1305" i="2"/>
  <c r="R1305" i="2"/>
  <c r="S1305" i="2"/>
  <c r="P1306" i="2"/>
  <c r="Q1306" i="2"/>
  <c r="R1306" i="2"/>
  <c r="S1306" i="2"/>
  <c r="P1307" i="2"/>
  <c r="Q1307" i="2"/>
  <c r="R1307" i="2"/>
  <c r="S1307" i="2"/>
  <c r="P1308" i="2"/>
  <c r="Q1308" i="2"/>
  <c r="R1308" i="2"/>
  <c r="S1308" i="2"/>
  <c r="P1309" i="2"/>
  <c r="Q1309" i="2"/>
  <c r="R1309" i="2"/>
  <c r="S1309" i="2"/>
  <c r="P1310" i="2"/>
  <c r="Q1310" i="2"/>
  <c r="R1310" i="2"/>
  <c r="S1310" i="2"/>
  <c r="P1311" i="2"/>
  <c r="Q1311" i="2"/>
  <c r="R1311" i="2"/>
  <c r="S1311" i="2"/>
  <c r="P1312" i="2"/>
  <c r="Q1312" i="2"/>
  <c r="R1312" i="2"/>
  <c r="S1312" i="2"/>
  <c r="P1313" i="2"/>
  <c r="Q1313" i="2"/>
  <c r="R1313" i="2"/>
  <c r="S1313" i="2"/>
  <c r="P1314" i="2"/>
  <c r="Q1314" i="2"/>
  <c r="R1314" i="2"/>
  <c r="S1314" i="2"/>
  <c r="P1315" i="2"/>
  <c r="Q1315" i="2"/>
  <c r="R1315" i="2"/>
  <c r="S1315" i="2"/>
  <c r="P1316" i="2"/>
  <c r="Q1316" i="2"/>
  <c r="R1316" i="2"/>
  <c r="S1316" i="2"/>
  <c r="P1317" i="2"/>
  <c r="Q1317" i="2"/>
  <c r="R1317" i="2"/>
  <c r="S1317" i="2"/>
  <c r="P1318" i="2"/>
  <c r="Q1318" i="2"/>
  <c r="R1318" i="2"/>
  <c r="S1318" i="2"/>
  <c r="P1319" i="2"/>
  <c r="Q1319" i="2"/>
  <c r="R1319" i="2"/>
  <c r="S1319" i="2"/>
  <c r="P1320" i="2"/>
  <c r="Q1320" i="2"/>
  <c r="R1320" i="2"/>
  <c r="S1320" i="2"/>
  <c r="P1321" i="2"/>
  <c r="Q1321" i="2"/>
  <c r="R1321" i="2"/>
  <c r="S1321" i="2"/>
  <c r="P1322" i="2"/>
  <c r="Q1322" i="2"/>
  <c r="R1322" i="2"/>
  <c r="S1322" i="2"/>
  <c r="P1323" i="2"/>
  <c r="Q1323" i="2"/>
  <c r="R1323" i="2"/>
  <c r="S1323" i="2"/>
  <c r="P1324" i="2"/>
  <c r="Q1324" i="2"/>
  <c r="R1324" i="2"/>
  <c r="S1324" i="2"/>
  <c r="P1325" i="2"/>
  <c r="Q1325" i="2"/>
  <c r="R1325" i="2"/>
  <c r="S1325" i="2"/>
  <c r="P1326" i="2"/>
  <c r="Q1326" i="2"/>
  <c r="R1326" i="2"/>
  <c r="S1326" i="2"/>
  <c r="P1327" i="2"/>
  <c r="Q1327" i="2"/>
  <c r="R1327" i="2"/>
  <c r="S1327" i="2"/>
  <c r="P1328" i="2"/>
  <c r="Q1328" i="2"/>
  <c r="R1328" i="2"/>
  <c r="S1328" i="2"/>
  <c r="P1329" i="2"/>
  <c r="Q1329" i="2"/>
  <c r="R1329" i="2"/>
  <c r="S1329" i="2"/>
  <c r="P1330" i="2"/>
  <c r="Q1330" i="2"/>
  <c r="R1330" i="2"/>
  <c r="S1330" i="2"/>
  <c r="P1331" i="2"/>
  <c r="Q1331" i="2"/>
  <c r="R1331" i="2"/>
  <c r="S1331" i="2"/>
  <c r="P1332" i="2"/>
  <c r="Q1332" i="2"/>
  <c r="R1332" i="2"/>
  <c r="S1332" i="2"/>
  <c r="P1333" i="2"/>
  <c r="Q1333" i="2"/>
  <c r="R1333" i="2"/>
  <c r="S1333" i="2"/>
  <c r="P1334" i="2"/>
  <c r="Q1334" i="2"/>
  <c r="R1334" i="2"/>
  <c r="S1334" i="2"/>
  <c r="P1335" i="2"/>
  <c r="Q1335" i="2"/>
  <c r="R1335" i="2"/>
  <c r="S1335" i="2"/>
  <c r="P1336" i="2"/>
  <c r="Q1336" i="2"/>
  <c r="R1336" i="2"/>
  <c r="S1336" i="2"/>
  <c r="P1337" i="2"/>
  <c r="Q1337" i="2"/>
  <c r="R1337" i="2"/>
  <c r="S1337" i="2"/>
  <c r="P1338" i="2"/>
  <c r="Q1338" i="2"/>
  <c r="R1338" i="2"/>
  <c r="S1338" i="2"/>
  <c r="P1339" i="2"/>
  <c r="Q1339" i="2"/>
  <c r="R1339" i="2"/>
  <c r="S1339" i="2"/>
  <c r="P1340" i="2"/>
  <c r="Q1340" i="2"/>
  <c r="R1340" i="2"/>
  <c r="S1340" i="2"/>
  <c r="P1341" i="2"/>
  <c r="Q1341" i="2"/>
  <c r="R1341" i="2"/>
  <c r="S1341" i="2"/>
  <c r="P1342" i="2"/>
  <c r="Q1342" i="2"/>
  <c r="R1342" i="2"/>
  <c r="S1342" i="2"/>
  <c r="P1343" i="2"/>
  <c r="Q1343" i="2"/>
  <c r="R1343" i="2"/>
  <c r="S1343" i="2"/>
  <c r="P1344" i="2"/>
  <c r="Q1344" i="2"/>
  <c r="R1344" i="2"/>
  <c r="S1344" i="2"/>
  <c r="P1345" i="2"/>
  <c r="Q1345" i="2"/>
  <c r="R1345" i="2"/>
  <c r="S1345" i="2"/>
  <c r="P1346" i="2"/>
  <c r="Q1346" i="2"/>
  <c r="R1346" i="2"/>
  <c r="S1346" i="2"/>
  <c r="P1347" i="2"/>
  <c r="Q1347" i="2"/>
  <c r="R1347" i="2"/>
  <c r="S1347" i="2"/>
  <c r="P1348" i="2"/>
  <c r="Q1348" i="2"/>
  <c r="R1348" i="2"/>
  <c r="S1348" i="2"/>
  <c r="P1349" i="2"/>
  <c r="Q1349" i="2"/>
  <c r="R1349" i="2"/>
  <c r="S1349" i="2"/>
  <c r="P1350" i="2"/>
  <c r="Q1350" i="2"/>
  <c r="R1350" i="2"/>
  <c r="S1350" i="2"/>
  <c r="P1351" i="2"/>
  <c r="Q1351" i="2"/>
  <c r="R1351" i="2"/>
  <c r="S1351" i="2"/>
  <c r="P1352" i="2"/>
  <c r="Q1352" i="2"/>
  <c r="R1352" i="2"/>
  <c r="S1352" i="2"/>
  <c r="P1353" i="2"/>
  <c r="Q1353" i="2"/>
  <c r="R1353" i="2"/>
  <c r="S1353" i="2"/>
  <c r="P1354" i="2"/>
  <c r="Q1354" i="2"/>
  <c r="R1354" i="2"/>
  <c r="S1354" i="2"/>
  <c r="P1355" i="2"/>
  <c r="Q1355" i="2"/>
  <c r="R1355" i="2"/>
  <c r="S1355" i="2"/>
  <c r="P1356" i="2"/>
  <c r="Q1356" i="2"/>
  <c r="R1356" i="2"/>
  <c r="S1356" i="2"/>
  <c r="P1357" i="2"/>
  <c r="Q1357" i="2"/>
  <c r="R1357" i="2"/>
  <c r="S1357" i="2"/>
  <c r="P1358" i="2"/>
  <c r="Q1358" i="2"/>
  <c r="R1358" i="2"/>
  <c r="S1358" i="2"/>
  <c r="P1359" i="2"/>
  <c r="Q1359" i="2"/>
  <c r="R1359" i="2"/>
  <c r="S1359" i="2"/>
  <c r="P1360" i="2"/>
  <c r="Q1360" i="2"/>
  <c r="R1360" i="2"/>
  <c r="S1360" i="2"/>
  <c r="P1361" i="2"/>
  <c r="Q1361" i="2"/>
  <c r="R1361" i="2"/>
  <c r="S1361" i="2"/>
  <c r="P1362" i="2"/>
  <c r="Q1362" i="2"/>
  <c r="R1362" i="2"/>
  <c r="S1362" i="2"/>
  <c r="P1363" i="2"/>
  <c r="Q1363" i="2"/>
  <c r="R1363" i="2"/>
  <c r="S1363" i="2"/>
  <c r="P1364" i="2"/>
  <c r="Q1364" i="2"/>
  <c r="R1364" i="2"/>
  <c r="S1364" i="2"/>
  <c r="P1365" i="2"/>
  <c r="Q1365" i="2"/>
  <c r="R1365" i="2"/>
  <c r="S1365" i="2"/>
  <c r="P1366" i="2"/>
  <c r="Q1366" i="2"/>
  <c r="R1366" i="2"/>
  <c r="S1366" i="2"/>
  <c r="P1367" i="2"/>
  <c r="Q1367" i="2"/>
  <c r="R1367" i="2"/>
  <c r="S1367" i="2"/>
  <c r="P1368" i="2"/>
  <c r="Q1368" i="2"/>
  <c r="R1368" i="2"/>
  <c r="S1368" i="2"/>
  <c r="P1369" i="2"/>
  <c r="Q1369" i="2"/>
  <c r="R1369" i="2"/>
  <c r="S1369" i="2"/>
  <c r="P1370" i="2"/>
  <c r="Q1370" i="2"/>
  <c r="R1370" i="2"/>
  <c r="S1370" i="2"/>
  <c r="P1371" i="2"/>
  <c r="Q1371" i="2"/>
  <c r="R1371" i="2"/>
  <c r="S1371" i="2"/>
  <c r="P1372" i="2"/>
  <c r="Q1372" i="2"/>
  <c r="R1372" i="2"/>
  <c r="S1372" i="2"/>
  <c r="P1373" i="2"/>
  <c r="Q1373" i="2"/>
  <c r="R1373" i="2"/>
  <c r="S1373" i="2"/>
  <c r="P1374" i="2"/>
  <c r="Q1374" i="2"/>
  <c r="R1374" i="2"/>
  <c r="S1374" i="2"/>
  <c r="P1375" i="2"/>
  <c r="Q1375" i="2"/>
  <c r="R1375" i="2"/>
  <c r="S1375" i="2"/>
  <c r="P1376" i="2"/>
  <c r="Q1376" i="2"/>
  <c r="R1376" i="2"/>
  <c r="S1376" i="2"/>
  <c r="P1377" i="2"/>
  <c r="Q1377" i="2"/>
  <c r="R1377" i="2"/>
  <c r="S1377" i="2"/>
  <c r="P1378" i="2"/>
  <c r="Q1378" i="2"/>
  <c r="R1378" i="2"/>
  <c r="S1378" i="2"/>
  <c r="P1379" i="2"/>
  <c r="Q1379" i="2"/>
  <c r="R1379" i="2"/>
  <c r="S1379" i="2"/>
  <c r="P1380" i="2"/>
  <c r="Q1380" i="2"/>
  <c r="R1380" i="2"/>
  <c r="S1380" i="2"/>
  <c r="P1381" i="2"/>
  <c r="Q1381" i="2"/>
  <c r="R1381" i="2"/>
  <c r="S1381" i="2"/>
  <c r="P1382" i="2"/>
  <c r="Q1382" i="2"/>
  <c r="R1382" i="2"/>
  <c r="S1382" i="2"/>
  <c r="P1383" i="2"/>
  <c r="Q1383" i="2"/>
  <c r="R1383" i="2"/>
  <c r="S1383" i="2"/>
  <c r="P1384" i="2"/>
  <c r="Q1384" i="2"/>
  <c r="R1384" i="2"/>
  <c r="S1384" i="2"/>
  <c r="P1385" i="2"/>
  <c r="Q1385" i="2"/>
  <c r="R1385" i="2"/>
  <c r="S1385" i="2"/>
  <c r="P1386" i="2"/>
  <c r="Q1386" i="2"/>
  <c r="R1386" i="2"/>
  <c r="S1386" i="2"/>
  <c r="P1387" i="2"/>
  <c r="Q1387" i="2"/>
  <c r="R1387" i="2"/>
  <c r="S1387" i="2"/>
  <c r="P1388" i="2"/>
  <c r="Q1388" i="2"/>
  <c r="R1388" i="2"/>
  <c r="S1388" i="2"/>
  <c r="P1389" i="2"/>
  <c r="Q1389" i="2"/>
  <c r="R1389" i="2"/>
  <c r="S1389" i="2"/>
  <c r="P1390" i="2"/>
  <c r="Q1390" i="2"/>
  <c r="R1390" i="2"/>
  <c r="S1390" i="2"/>
  <c r="P1391" i="2"/>
  <c r="Q1391" i="2"/>
  <c r="R1391" i="2"/>
  <c r="S1391" i="2"/>
  <c r="P1392" i="2"/>
  <c r="Q1392" i="2"/>
  <c r="R1392" i="2"/>
  <c r="S1392" i="2"/>
  <c r="P1393" i="2"/>
  <c r="Q1393" i="2"/>
  <c r="R1393" i="2"/>
  <c r="S1393" i="2"/>
  <c r="P1394" i="2"/>
  <c r="Q1394" i="2"/>
  <c r="R1394" i="2"/>
  <c r="S1394" i="2"/>
  <c r="P1395" i="2"/>
  <c r="Q1395" i="2"/>
  <c r="R1395" i="2"/>
  <c r="S1395" i="2"/>
  <c r="P1396" i="2"/>
  <c r="Q1396" i="2"/>
  <c r="R1396" i="2"/>
  <c r="S1396" i="2"/>
  <c r="P1397" i="2"/>
  <c r="Q1397" i="2"/>
  <c r="R1397" i="2"/>
  <c r="S1397" i="2"/>
  <c r="P1398" i="2"/>
  <c r="Q1398" i="2"/>
  <c r="R1398" i="2"/>
  <c r="S1398" i="2"/>
  <c r="P1399" i="2"/>
  <c r="Q1399" i="2"/>
  <c r="R1399" i="2"/>
  <c r="S1399" i="2"/>
  <c r="P1400" i="2"/>
  <c r="Q1400" i="2"/>
  <c r="R1400" i="2"/>
  <c r="S1400" i="2"/>
  <c r="P1401" i="2"/>
  <c r="Q1401" i="2"/>
  <c r="R1401" i="2"/>
  <c r="S1401" i="2"/>
  <c r="P1402" i="2"/>
  <c r="Q1402" i="2"/>
  <c r="R1402" i="2"/>
  <c r="S1402" i="2"/>
  <c r="P1403" i="2"/>
  <c r="Q1403" i="2"/>
  <c r="R1403" i="2"/>
  <c r="S1403" i="2"/>
  <c r="P1404" i="2"/>
  <c r="Q1404" i="2"/>
  <c r="R1404" i="2"/>
  <c r="S1404" i="2"/>
  <c r="P1405" i="2"/>
  <c r="Q1405" i="2"/>
  <c r="R1405" i="2"/>
  <c r="S1405" i="2"/>
  <c r="P1406" i="2"/>
  <c r="Q1406" i="2"/>
  <c r="R1406" i="2"/>
  <c r="S1406" i="2"/>
  <c r="P1407" i="2"/>
  <c r="Q1407" i="2"/>
  <c r="R1407" i="2"/>
  <c r="S1407" i="2"/>
  <c r="P1408" i="2"/>
  <c r="Q1408" i="2"/>
  <c r="R1408" i="2"/>
  <c r="S1408" i="2"/>
  <c r="P1409" i="2"/>
  <c r="Q1409" i="2"/>
  <c r="R1409" i="2"/>
  <c r="S1409" i="2"/>
  <c r="P1410" i="2"/>
  <c r="Q1410" i="2"/>
  <c r="R1410" i="2"/>
  <c r="S1410" i="2"/>
  <c r="P1411" i="2"/>
  <c r="Q1411" i="2"/>
  <c r="R1411" i="2"/>
  <c r="S1411" i="2"/>
  <c r="P1412" i="2"/>
  <c r="Q1412" i="2"/>
  <c r="R1412" i="2"/>
  <c r="S1412" i="2"/>
  <c r="P1413" i="2"/>
  <c r="Q1413" i="2"/>
  <c r="R1413" i="2"/>
  <c r="S1413" i="2"/>
  <c r="P1414" i="2"/>
  <c r="Q1414" i="2"/>
  <c r="R1414" i="2"/>
  <c r="S1414" i="2"/>
  <c r="P1415" i="2"/>
  <c r="Q1415" i="2"/>
  <c r="R1415" i="2"/>
  <c r="S1415" i="2"/>
  <c r="P1416" i="2"/>
  <c r="Q1416" i="2"/>
  <c r="R1416" i="2"/>
  <c r="S1416" i="2"/>
  <c r="P1417" i="2"/>
  <c r="Q1417" i="2"/>
  <c r="R1417" i="2"/>
  <c r="S1417" i="2"/>
  <c r="P1418" i="2"/>
  <c r="Q1418" i="2"/>
  <c r="R1418" i="2"/>
  <c r="S1418" i="2"/>
  <c r="P1419" i="2"/>
  <c r="Q1419" i="2"/>
  <c r="R1419" i="2"/>
  <c r="S1419" i="2"/>
  <c r="P1420" i="2"/>
  <c r="Q1420" i="2"/>
  <c r="R1420" i="2"/>
  <c r="S1420" i="2"/>
  <c r="P1421" i="2"/>
  <c r="Q1421" i="2"/>
  <c r="R1421" i="2"/>
  <c r="S1421" i="2"/>
  <c r="P1422" i="2"/>
  <c r="Q1422" i="2"/>
  <c r="R1422" i="2"/>
  <c r="S1422" i="2"/>
  <c r="P1423" i="2"/>
  <c r="Q1423" i="2"/>
  <c r="R1423" i="2"/>
  <c r="S1423" i="2"/>
  <c r="P1424" i="2"/>
  <c r="Q1424" i="2"/>
  <c r="R1424" i="2"/>
  <c r="S1424" i="2"/>
  <c r="P1425" i="2"/>
  <c r="Q1425" i="2"/>
  <c r="R1425" i="2"/>
  <c r="S1425" i="2"/>
  <c r="P1426" i="2"/>
  <c r="Q1426" i="2"/>
  <c r="R1426" i="2"/>
  <c r="S1426" i="2"/>
  <c r="P1427" i="2"/>
  <c r="Q1427" i="2"/>
  <c r="R1427" i="2"/>
  <c r="S1427" i="2"/>
  <c r="P1428" i="2"/>
  <c r="Q1428" i="2"/>
  <c r="R1428" i="2"/>
  <c r="S1428" i="2"/>
  <c r="P1429" i="2"/>
  <c r="Q1429" i="2"/>
  <c r="R1429" i="2"/>
  <c r="S1429" i="2"/>
  <c r="P1430" i="2"/>
  <c r="Q1430" i="2"/>
  <c r="R1430" i="2"/>
  <c r="S1430" i="2"/>
  <c r="P1431" i="2"/>
  <c r="Q1431" i="2"/>
  <c r="R1431" i="2"/>
  <c r="S1431" i="2"/>
  <c r="P1432" i="2"/>
  <c r="Q1432" i="2"/>
  <c r="R1432" i="2"/>
  <c r="S1432" i="2"/>
  <c r="P1433" i="2"/>
  <c r="Q1433" i="2"/>
  <c r="R1433" i="2"/>
  <c r="S1433" i="2"/>
  <c r="P1434" i="2"/>
  <c r="Q1434" i="2"/>
  <c r="R1434" i="2"/>
  <c r="S1434" i="2"/>
  <c r="P1435" i="2"/>
  <c r="Q1435" i="2"/>
  <c r="R1435" i="2"/>
  <c r="S1435" i="2"/>
  <c r="P1436" i="2"/>
  <c r="Q1436" i="2"/>
  <c r="R1436" i="2"/>
  <c r="S1436" i="2"/>
  <c r="P1437" i="2"/>
  <c r="Q1437" i="2"/>
  <c r="R1437" i="2"/>
  <c r="S1437" i="2"/>
  <c r="P1438" i="2"/>
  <c r="Q1438" i="2"/>
  <c r="R1438" i="2"/>
  <c r="S1438" i="2"/>
  <c r="P1439" i="2"/>
  <c r="Q1439" i="2"/>
  <c r="R1439" i="2"/>
  <c r="S1439" i="2"/>
  <c r="P1440" i="2"/>
  <c r="Q1440" i="2"/>
  <c r="R1440" i="2"/>
  <c r="S1440" i="2"/>
  <c r="P1441" i="2"/>
  <c r="Q1441" i="2"/>
  <c r="R1441" i="2"/>
  <c r="S1441" i="2"/>
  <c r="P1442" i="2"/>
  <c r="Q1442" i="2"/>
  <c r="R1442" i="2"/>
  <c r="S1442" i="2"/>
  <c r="P1443" i="2"/>
  <c r="Q1443" i="2"/>
  <c r="R1443" i="2"/>
  <c r="S1443" i="2"/>
  <c r="P1444" i="2"/>
  <c r="Q1444" i="2"/>
  <c r="R1444" i="2"/>
  <c r="S1444" i="2"/>
  <c r="P1445" i="2"/>
  <c r="Q1445" i="2"/>
  <c r="R1445" i="2"/>
  <c r="S1445" i="2"/>
  <c r="P1446" i="2"/>
  <c r="Q1446" i="2"/>
  <c r="R1446" i="2"/>
  <c r="S1446" i="2"/>
  <c r="P1447" i="2"/>
  <c r="Q1447" i="2"/>
  <c r="R1447" i="2"/>
  <c r="S1447" i="2"/>
  <c r="P1448" i="2"/>
  <c r="Q1448" i="2"/>
  <c r="R1448" i="2"/>
  <c r="S1448" i="2"/>
  <c r="P1449" i="2"/>
  <c r="Q1449" i="2"/>
  <c r="R1449" i="2"/>
  <c r="S1449" i="2"/>
  <c r="P1450" i="2"/>
  <c r="Q1450" i="2"/>
  <c r="R1450" i="2"/>
  <c r="S1450" i="2"/>
  <c r="P1451" i="2"/>
  <c r="Q1451" i="2"/>
  <c r="R1451" i="2"/>
  <c r="S1451" i="2"/>
  <c r="P1452" i="2"/>
  <c r="Q1452" i="2"/>
  <c r="R1452" i="2"/>
  <c r="S1452" i="2"/>
  <c r="P1453" i="2"/>
  <c r="Q1453" i="2"/>
  <c r="R1453" i="2"/>
  <c r="S1453" i="2"/>
  <c r="P1454" i="2"/>
  <c r="Q1454" i="2"/>
  <c r="R1454" i="2"/>
  <c r="S1454" i="2"/>
  <c r="P1455" i="2"/>
  <c r="Q1455" i="2"/>
  <c r="R1455" i="2"/>
  <c r="S1455" i="2"/>
  <c r="P1456" i="2"/>
  <c r="Q1456" i="2"/>
  <c r="R1456" i="2"/>
  <c r="S1456" i="2"/>
  <c r="P1457" i="2"/>
  <c r="Q1457" i="2"/>
  <c r="R1457" i="2"/>
  <c r="S1457" i="2"/>
  <c r="P1458" i="2"/>
  <c r="Q1458" i="2"/>
  <c r="R1458" i="2"/>
  <c r="S1458" i="2"/>
  <c r="P1459" i="2"/>
  <c r="Q1459" i="2"/>
  <c r="R1459" i="2"/>
  <c r="S1459" i="2"/>
  <c r="P1460" i="2"/>
  <c r="Q1460" i="2"/>
  <c r="R1460" i="2"/>
  <c r="S1460" i="2"/>
  <c r="P1461" i="2"/>
  <c r="Q1461" i="2"/>
  <c r="R1461" i="2"/>
  <c r="S1461" i="2"/>
  <c r="P1462" i="2"/>
  <c r="Q1462" i="2"/>
  <c r="R1462" i="2"/>
  <c r="S1462" i="2"/>
  <c r="P1463" i="2"/>
  <c r="Q1463" i="2"/>
  <c r="R1463" i="2"/>
  <c r="S1463" i="2"/>
  <c r="P1464" i="2"/>
  <c r="Q1464" i="2"/>
  <c r="R1464" i="2"/>
  <c r="S1464" i="2"/>
  <c r="P1465" i="2"/>
  <c r="Q1465" i="2"/>
  <c r="R1465" i="2"/>
  <c r="S1465" i="2"/>
  <c r="P1466" i="2"/>
  <c r="Q1466" i="2"/>
  <c r="R1466" i="2"/>
  <c r="S1466" i="2"/>
  <c r="P1467" i="2"/>
  <c r="Q1467" i="2"/>
  <c r="R1467" i="2"/>
  <c r="S1467" i="2"/>
  <c r="P1468" i="2"/>
  <c r="Q1468" i="2"/>
  <c r="R1468" i="2"/>
  <c r="S1468" i="2"/>
  <c r="P1469" i="2"/>
  <c r="Q1469" i="2"/>
  <c r="R1469" i="2"/>
  <c r="S1469" i="2"/>
  <c r="P1470" i="2"/>
  <c r="Q1470" i="2"/>
  <c r="R1470" i="2"/>
  <c r="S1470" i="2"/>
  <c r="P1471" i="2"/>
  <c r="Q1471" i="2"/>
  <c r="R1471" i="2"/>
  <c r="S1471" i="2"/>
  <c r="P1472" i="2"/>
  <c r="Q1472" i="2"/>
  <c r="R1472" i="2"/>
  <c r="S1472" i="2"/>
  <c r="P1473" i="2"/>
  <c r="Q1473" i="2"/>
  <c r="R1473" i="2"/>
  <c r="S1473" i="2"/>
  <c r="P1474" i="2"/>
  <c r="Q1474" i="2"/>
  <c r="R1474" i="2"/>
  <c r="S1474" i="2"/>
  <c r="P1475" i="2"/>
  <c r="Q1475" i="2"/>
  <c r="R1475" i="2"/>
  <c r="S1475" i="2"/>
  <c r="P1476" i="2"/>
  <c r="Q1476" i="2"/>
  <c r="R1476" i="2"/>
  <c r="S1476" i="2"/>
  <c r="P1477" i="2"/>
  <c r="Q1477" i="2"/>
  <c r="R1477" i="2"/>
  <c r="S1477" i="2"/>
  <c r="P1478" i="2"/>
  <c r="Q1478" i="2"/>
  <c r="R1478" i="2"/>
  <c r="S1478" i="2"/>
  <c r="P1479" i="2"/>
  <c r="Q1479" i="2"/>
  <c r="R1479" i="2"/>
  <c r="S1479" i="2"/>
  <c r="P1480" i="2"/>
  <c r="Q1480" i="2"/>
  <c r="R1480" i="2"/>
  <c r="S1480" i="2"/>
  <c r="P1481" i="2"/>
  <c r="Q1481" i="2"/>
  <c r="R1481" i="2"/>
  <c r="S1481" i="2"/>
  <c r="P1482" i="2"/>
  <c r="Q1482" i="2"/>
  <c r="R1482" i="2"/>
  <c r="S1482" i="2"/>
  <c r="P1483" i="2"/>
  <c r="Q1483" i="2"/>
  <c r="R1483" i="2"/>
  <c r="S1483" i="2"/>
  <c r="P1484" i="2"/>
  <c r="Q1484" i="2"/>
  <c r="R1484" i="2"/>
  <c r="S1484" i="2"/>
  <c r="P1485" i="2"/>
  <c r="Q1485" i="2"/>
  <c r="R1485" i="2"/>
  <c r="S1485" i="2"/>
  <c r="P1486" i="2"/>
  <c r="Q1486" i="2"/>
  <c r="R1486" i="2"/>
  <c r="S1486" i="2"/>
  <c r="P1487" i="2"/>
  <c r="Q1487" i="2"/>
  <c r="R1487" i="2"/>
  <c r="S1487" i="2"/>
  <c r="P1488" i="2"/>
  <c r="Q1488" i="2"/>
  <c r="R1488" i="2"/>
  <c r="S1488" i="2"/>
  <c r="P1489" i="2"/>
  <c r="Q1489" i="2"/>
  <c r="R1489" i="2"/>
  <c r="S1489" i="2"/>
  <c r="P1490" i="2"/>
  <c r="Q1490" i="2"/>
  <c r="R1490" i="2"/>
  <c r="S1490" i="2"/>
  <c r="P1491" i="2"/>
  <c r="Q1491" i="2"/>
  <c r="R1491" i="2"/>
  <c r="S1491" i="2"/>
  <c r="P1492" i="2"/>
  <c r="Q1492" i="2"/>
  <c r="R1492" i="2"/>
  <c r="S1492" i="2"/>
  <c r="P1493" i="2"/>
  <c r="Q1493" i="2"/>
  <c r="R1493" i="2"/>
  <c r="S1493" i="2"/>
  <c r="P1494" i="2"/>
  <c r="Q1494" i="2"/>
  <c r="R1494" i="2"/>
  <c r="S1494" i="2"/>
  <c r="P1495" i="2"/>
  <c r="Q1495" i="2"/>
  <c r="R1495" i="2"/>
  <c r="S1495" i="2"/>
  <c r="P1496" i="2"/>
  <c r="Q1496" i="2"/>
  <c r="R1496" i="2"/>
  <c r="S1496" i="2"/>
  <c r="P1497" i="2"/>
  <c r="Q1497" i="2"/>
  <c r="R1497" i="2"/>
  <c r="S1497" i="2"/>
  <c r="P1498" i="2"/>
  <c r="Q1498" i="2"/>
  <c r="R1498" i="2"/>
  <c r="S1498" i="2"/>
  <c r="P1499" i="2"/>
  <c r="Q1499" i="2"/>
  <c r="R1499" i="2"/>
  <c r="S1499" i="2"/>
  <c r="P1500" i="2"/>
  <c r="Q1500" i="2"/>
  <c r="R1500" i="2"/>
  <c r="S1500" i="2"/>
  <c r="P1501" i="2"/>
  <c r="Q1501" i="2"/>
  <c r="R1501" i="2"/>
  <c r="S1501" i="2"/>
  <c r="P1502" i="2"/>
  <c r="Q1502" i="2"/>
  <c r="R1502" i="2"/>
  <c r="S1502" i="2"/>
  <c r="P1503" i="2"/>
  <c r="Q1503" i="2"/>
  <c r="R1503" i="2"/>
  <c r="S1503" i="2"/>
  <c r="P1504" i="2"/>
  <c r="Q1504" i="2"/>
  <c r="R1504" i="2"/>
  <c r="S1504" i="2"/>
  <c r="P1505" i="2"/>
  <c r="Q1505" i="2"/>
  <c r="R1505" i="2"/>
  <c r="S1505" i="2"/>
  <c r="P1506" i="2"/>
  <c r="Q1506" i="2"/>
  <c r="R1506" i="2"/>
  <c r="S1506" i="2"/>
  <c r="P1507" i="2"/>
  <c r="Q1507" i="2"/>
  <c r="R1507" i="2"/>
  <c r="S1507" i="2"/>
  <c r="P1508" i="2"/>
  <c r="Q1508" i="2"/>
  <c r="R1508" i="2"/>
  <c r="S1508" i="2"/>
  <c r="P1509" i="2"/>
  <c r="Q1509" i="2"/>
  <c r="R1509" i="2"/>
  <c r="S1509" i="2"/>
  <c r="P1510" i="2"/>
  <c r="Q1510" i="2"/>
  <c r="R1510" i="2"/>
  <c r="S1510" i="2"/>
  <c r="P1511" i="2"/>
  <c r="Q1511" i="2"/>
  <c r="R1511" i="2"/>
  <c r="S1511" i="2"/>
  <c r="P1512" i="2"/>
  <c r="Q1512" i="2"/>
  <c r="R1512" i="2"/>
  <c r="S1512" i="2"/>
  <c r="P1513" i="2"/>
  <c r="Q1513" i="2"/>
  <c r="R1513" i="2"/>
  <c r="S1513" i="2"/>
  <c r="P1514" i="2"/>
  <c r="Q1514" i="2"/>
  <c r="R1514" i="2"/>
  <c r="S1514" i="2"/>
  <c r="P1515" i="2"/>
  <c r="Q1515" i="2"/>
  <c r="R1515" i="2"/>
  <c r="S1515" i="2"/>
  <c r="P1516" i="2"/>
  <c r="Q1516" i="2"/>
  <c r="R1516" i="2"/>
  <c r="S1516" i="2"/>
  <c r="P1517" i="2"/>
  <c r="Q1517" i="2"/>
  <c r="R1517" i="2"/>
  <c r="S1517" i="2"/>
  <c r="P1518" i="2"/>
  <c r="Q1518" i="2"/>
  <c r="R1518" i="2"/>
  <c r="S1518" i="2"/>
  <c r="P1519" i="2"/>
  <c r="Q1519" i="2"/>
  <c r="R1519" i="2"/>
  <c r="S1519" i="2"/>
  <c r="P1520" i="2"/>
  <c r="Q1520" i="2"/>
  <c r="R1520" i="2"/>
  <c r="S1520" i="2"/>
  <c r="P1521" i="2"/>
  <c r="Q1521" i="2"/>
  <c r="R1521" i="2"/>
  <c r="S1521" i="2"/>
  <c r="P1522" i="2"/>
  <c r="Q1522" i="2"/>
  <c r="R1522" i="2"/>
  <c r="S1522" i="2"/>
  <c r="P1523" i="2"/>
  <c r="Q1523" i="2"/>
  <c r="R1523" i="2"/>
  <c r="S1523" i="2"/>
  <c r="P1524" i="2"/>
  <c r="Q1524" i="2"/>
  <c r="R1524" i="2"/>
  <c r="S1524" i="2"/>
  <c r="P1525" i="2"/>
  <c r="Q1525" i="2"/>
  <c r="R1525" i="2"/>
  <c r="S1525" i="2"/>
  <c r="P1526" i="2"/>
  <c r="Q1526" i="2"/>
  <c r="R1526" i="2"/>
  <c r="S1526" i="2"/>
  <c r="P1527" i="2"/>
  <c r="Q1527" i="2"/>
  <c r="R1527" i="2"/>
  <c r="S1527" i="2"/>
  <c r="P1528" i="2"/>
  <c r="Q1528" i="2"/>
  <c r="R1528" i="2"/>
  <c r="S1528" i="2"/>
  <c r="P1529" i="2"/>
  <c r="Q1529" i="2"/>
  <c r="R1529" i="2"/>
  <c r="S1529" i="2"/>
  <c r="P1530" i="2"/>
  <c r="Q1530" i="2"/>
  <c r="R1530" i="2"/>
  <c r="S1530" i="2"/>
  <c r="P1531" i="2"/>
  <c r="Q1531" i="2"/>
  <c r="R1531" i="2"/>
  <c r="S1531" i="2"/>
  <c r="P1532" i="2"/>
  <c r="Q1532" i="2"/>
  <c r="R1532" i="2"/>
  <c r="S1532" i="2"/>
  <c r="P1533" i="2"/>
  <c r="Q1533" i="2"/>
  <c r="R1533" i="2"/>
  <c r="S1533" i="2"/>
  <c r="P1534" i="2"/>
  <c r="Q1534" i="2"/>
  <c r="R1534" i="2"/>
  <c r="S1534" i="2"/>
  <c r="P1535" i="2"/>
  <c r="Q1535" i="2"/>
  <c r="R1535" i="2"/>
  <c r="S1535" i="2"/>
  <c r="P1536" i="2"/>
  <c r="Q1536" i="2"/>
  <c r="R1536" i="2"/>
  <c r="S1536" i="2"/>
  <c r="P1537" i="2"/>
  <c r="Q1537" i="2"/>
  <c r="R1537" i="2"/>
  <c r="S1537" i="2"/>
  <c r="P1538" i="2"/>
  <c r="Q1538" i="2"/>
  <c r="R1538" i="2"/>
  <c r="S1538" i="2"/>
  <c r="P1539" i="2"/>
  <c r="Q1539" i="2"/>
  <c r="R1539" i="2"/>
  <c r="S1539" i="2"/>
  <c r="P1540" i="2"/>
  <c r="Q1540" i="2"/>
  <c r="R1540" i="2"/>
  <c r="S1540" i="2"/>
  <c r="P1541" i="2"/>
  <c r="Q1541" i="2"/>
  <c r="R1541" i="2"/>
  <c r="S1541" i="2"/>
  <c r="P1542" i="2"/>
  <c r="Q1542" i="2"/>
  <c r="R1542" i="2"/>
  <c r="S1542" i="2"/>
  <c r="P1543" i="2"/>
  <c r="Q1543" i="2"/>
  <c r="R1543" i="2"/>
  <c r="S1543" i="2"/>
  <c r="P1544" i="2"/>
  <c r="Q1544" i="2"/>
  <c r="R1544" i="2"/>
  <c r="S1544" i="2"/>
  <c r="P1545" i="2"/>
  <c r="Q1545" i="2"/>
  <c r="R1545" i="2"/>
  <c r="S1545" i="2"/>
  <c r="P1546" i="2"/>
  <c r="Q1546" i="2"/>
  <c r="R1546" i="2"/>
  <c r="S1546" i="2"/>
  <c r="P1547" i="2"/>
  <c r="Q1547" i="2"/>
  <c r="R1547" i="2"/>
  <c r="S1547" i="2"/>
  <c r="P1548" i="2"/>
  <c r="Q1548" i="2"/>
  <c r="R1548" i="2"/>
  <c r="S1548" i="2"/>
  <c r="P1549" i="2"/>
  <c r="Q1549" i="2"/>
  <c r="R1549" i="2"/>
  <c r="S1549" i="2"/>
  <c r="P1550" i="2"/>
  <c r="Q1550" i="2"/>
  <c r="R1550" i="2"/>
  <c r="S1550" i="2"/>
  <c r="P1551" i="2"/>
  <c r="Q1551" i="2"/>
  <c r="R1551" i="2"/>
  <c r="S1551" i="2"/>
  <c r="P1552" i="2"/>
  <c r="Q1552" i="2"/>
  <c r="R1552" i="2"/>
  <c r="S1552" i="2"/>
  <c r="P1553" i="2"/>
  <c r="Q1553" i="2"/>
  <c r="R1553" i="2"/>
  <c r="S1553" i="2"/>
  <c r="P1554" i="2"/>
  <c r="Q1554" i="2"/>
  <c r="R1554" i="2"/>
  <c r="S1554" i="2"/>
  <c r="P1555" i="2"/>
  <c r="Q1555" i="2"/>
  <c r="R1555" i="2"/>
  <c r="S1555" i="2"/>
  <c r="P1556" i="2"/>
  <c r="Q1556" i="2"/>
  <c r="R1556" i="2"/>
  <c r="S1556" i="2"/>
  <c r="P1557" i="2"/>
  <c r="Q1557" i="2"/>
  <c r="R1557" i="2"/>
  <c r="S1557" i="2"/>
  <c r="P1558" i="2"/>
  <c r="Q1558" i="2"/>
  <c r="R1558" i="2"/>
  <c r="S1558" i="2"/>
  <c r="P1559" i="2"/>
  <c r="Q1559" i="2"/>
  <c r="R1559" i="2"/>
  <c r="S1559" i="2"/>
  <c r="P1560" i="2"/>
  <c r="Q1560" i="2"/>
  <c r="R1560" i="2"/>
  <c r="S1560" i="2"/>
  <c r="P1561" i="2"/>
  <c r="Q1561" i="2"/>
  <c r="R1561" i="2"/>
  <c r="S1561" i="2"/>
  <c r="P1562" i="2"/>
  <c r="Q1562" i="2"/>
  <c r="R1562" i="2"/>
  <c r="S1562" i="2"/>
  <c r="P1563" i="2"/>
  <c r="Q1563" i="2"/>
  <c r="R1563" i="2"/>
  <c r="S1563" i="2"/>
  <c r="P1564" i="2"/>
  <c r="Q1564" i="2"/>
  <c r="R1564" i="2"/>
  <c r="S1564" i="2"/>
  <c r="P1565" i="2"/>
  <c r="Q1565" i="2"/>
  <c r="R1565" i="2"/>
  <c r="S1565" i="2"/>
  <c r="P1566" i="2"/>
  <c r="Q1566" i="2"/>
  <c r="R1566" i="2"/>
  <c r="S1566" i="2"/>
  <c r="P1567" i="2"/>
  <c r="Q1567" i="2"/>
  <c r="R1567" i="2"/>
  <c r="S1567" i="2"/>
  <c r="P1568" i="2"/>
  <c r="Q1568" i="2"/>
  <c r="R1568" i="2"/>
  <c r="S1568" i="2"/>
  <c r="P1569" i="2"/>
  <c r="Q1569" i="2"/>
  <c r="R1569" i="2"/>
  <c r="S1569" i="2"/>
  <c r="P1570" i="2"/>
  <c r="Q1570" i="2"/>
  <c r="R1570" i="2"/>
  <c r="S1570" i="2"/>
  <c r="P1571" i="2"/>
  <c r="Q1571" i="2"/>
  <c r="R1571" i="2"/>
  <c r="S1571" i="2"/>
  <c r="P1572" i="2"/>
  <c r="Q1572" i="2"/>
  <c r="R1572" i="2"/>
  <c r="S1572" i="2"/>
  <c r="P1573" i="2"/>
  <c r="Q1573" i="2"/>
  <c r="R1573" i="2"/>
  <c r="S1573" i="2"/>
  <c r="P1574" i="2"/>
  <c r="Q1574" i="2"/>
  <c r="R1574" i="2"/>
  <c r="S1574" i="2"/>
  <c r="P1575" i="2"/>
  <c r="Q1575" i="2"/>
  <c r="R1575" i="2"/>
  <c r="S1575" i="2"/>
  <c r="P1576" i="2"/>
  <c r="Q1576" i="2"/>
  <c r="R1576" i="2"/>
  <c r="S1576" i="2"/>
  <c r="P1577" i="2"/>
  <c r="Q1577" i="2"/>
  <c r="R1577" i="2"/>
  <c r="S1577" i="2"/>
  <c r="P1578" i="2"/>
  <c r="Q1578" i="2"/>
  <c r="R1578" i="2"/>
  <c r="S1578" i="2"/>
  <c r="P1579" i="2"/>
  <c r="Q1579" i="2"/>
  <c r="R1579" i="2"/>
  <c r="S1579" i="2"/>
  <c r="P1580" i="2"/>
  <c r="Q1580" i="2"/>
  <c r="R1580" i="2"/>
  <c r="S1580" i="2"/>
  <c r="P1581" i="2"/>
  <c r="Q1581" i="2"/>
  <c r="R1581" i="2"/>
  <c r="S1581" i="2"/>
  <c r="P1582" i="2"/>
  <c r="Q1582" i="2"/>
  <c r="R1582" i="2"/>
  <c r="S1582" i="2"/>
  <c r="P1583" i="2"/>
  <c r="Q1583" i="2"/>
  <c r="R1583" i="2"/>
  <c r="S1583" i="2"/>
  <c r="P1584" i="2"/>
  <c r="Q1584" i="2"/>
  <c r="R1584" i="2"/>
  <c r="S1584" i="2"/>
  <c r="P1585" i="2"/>
  <c r="Q1585" i="2"/>
  <c r="R1585" i="2"/>
  <c r="S1585" i="2"/>
  <c r="P1586" i="2"/>
  <c r="Q1586" i="2"/>
  <c r="R1586" i="2"/>
  <c r="S1586" i="2"/>
  <c r="P1587" i="2"/>
  <c r="Q1587" i="2"/>
  <c r="R1587" i="2"/>
  <c r="S1587" i="2"/>
  <c r="P1588" i="2"/>
  <c r="Q1588" i="2"/>
  <c r="R1588" i="2"/>
  <c r="S1588" i="2"/>
  <c r="P1589" i="2"/>
  <c r="Q1589" i="2"/>
  <c r="R1589" i="2"/>
  <c r="S1589" i="2"/>
  <c r="P1590" i="2"/>
  <c r="Q1590" i="2"/>
  <c r="R1590" i="2"/>
  <c r="S1590" i="2"/>
  <c r="P1591" i="2"/>
  <c r="Q1591" i="2"/>
  <c r="R1591" i="2"/>
  <c r="S1591" i="2"/>
  <c r="P1592" i="2"/>
  <c r="Q1592" i="2"/>
  <c r="R1592" i="2"/>
  <c r="S1592" i="2"/>
  <c r="P1593" i="2"/>
  <c r="Q1593" i="2"/>
  <c r="R1593" i="2"/>
  <c r="S1593" i="2"/>
  <c r="P1594" i="2"/>
  <c r="Q1594" i="2"/>
  <c r="R1594" i="2"/>
  <c r="S1594" i="2"/>
  <c r="P1595" i="2"/>
  <c r="Q1595" i="2"/>
  <c r="R1595" i="2"/>
  <c r="S1595" i="2"/>
  <c r="P1596" i="2"/>
  <c r="Q1596" i="2"/>
  <c r="R1596" i="2"/>
  <c r="S1596" i="2"/>
  <c r="P1597" i="2"/>
  <c r="Q1597" i="2"/>
  <c r="R1597" i="2"/>
  <c r="S1597" i="2"/>
  <c r="P1598" i="2"/>
  <c r="Q1598" i="2"/>
  <c r="R1598" i="2"/>
  <c r="S1598" i="2"/>
  <c r="P1599" i="2"/>
  <c r="Q1599" i="2"/>
  <c r="R1599" i="2"/>
  <c r="S1599" i="2"/>
  <c r="P1600" i="2"/>
  <c r="Q1600" i="2"/>
  <c r="R1600" i="2"/>
  <c r="S1600" i="2"/>
  <c r="P1601" i="2"/>
  <c r="Q1601" i="2"/>
  <c r="R1601" i="2"/>
  <c r="S1601" i="2"/>
  <c r="P1602" i="2"/>
  <c r="Q1602" i="2"/>
  <c r="R1602" i="2"/>
  <c r="S1602" i="2"/>
  <c r="P1603" i="2"/>
  <c r="Q1603" i="2"/>
  <c r="R1603" i="2"/>
  <c r="S1603" i="2"/>
  <c r="P1604" i="2"/>
  <c r="Q1604" i="2"/>
  <c r="R1604" i="2"/>
  <c r="S1604" i="2"/>
  <c r="P1605" i="2"/>
  <c r="Q1605" i="2"/>
  <c r="R1605" i="2"/>
  <c r="S1605" i="2"/>
  <c r="P1606" i="2"/>
  <c r="Q1606" i="2"/>
  <c r="R1606" i="2"/>
  <c r="S1606" i="2"/>
  <c r="P1607" i="2"/>
  <c r="Q1607" i="2"/>
  <c r="R1607" i="2"/>
  <c r="S1607" i="2"/>
  <c r="P1608" i="2"/>
  <c r="Q1608" i="2"/>
  <c r="R1608" i="2"/>
  <c r="S1608" i="2"/>
  <c r="P1609" i="2"/>
  <c r="Q1609" i="2"/>
  <c r="R1609" i="2"/>
  <c r="S1609" i="2"/>
  <c r="P1610" i="2"/>
  <c r="Q1610" i="2"/>
  <c r="R1610" i="2"/>
  <c r="S1610" i="2"/>
  <c r="P1611" i="2"/>
  <c r="Q1611" i="2"/>
  <c r="R1611" i="2"/>
  <c r="S1611" i="2"/>
  <c r="P1612" i="2"/>
  <c r="Q1612" i="2"/>
  <c r="R1612" i="2"/>
  <c r="S1612" i="2"/>
  <c r="P1613" i="2"/>
  <c r="Q1613" i="2"/>
  <c r="R1613" i="2"/>
  <c r="S1613" i="2"/>
  <c r="P1614" i="2"/>
  <c r="Q1614" i="2"/>
  <c r="R1614" i="2"/>
  <c r="S1614" i="2"/>
  <c r="P1615" i="2"/>
  <c r="Q1615" i="2"/>
  <c r="R1615" i="2"/>
  <c r="S1615" i="2"/>
  <c r="P1616" i="2"/>
  <c r="Q1616" i="2"/>
  <c r="R1616" i="2"/>
  <c r="S1616" i="2"/>
  <c r="P1617" i="2"/>
  <c r="Q1617" i="2"/>
  <c r="R1617" i="2"/>
  <c r="S1617" i="2"/>
  <c r="P1618" i="2"/>
  <c r="Q1618" i="2"/>
  <c r="R1618" i="2"/>
  <c r="S1618" i="2"/>
  <c r="P1619" i="2"/>
  <c r="Q1619" i="2"/>
  <c r="R1619" i="2"/>
  <c r="S1619" i="2"/>
  <c r="P1620" i="2"/>
  <c r="Q1620" i="2"/>
  <c r="R1620" i="2"/>
  <c r="S1620" i="2"/>
  <c r="P1621" i="2"/>
  <c r="Q1621" i="2"/>
  <c r="R1621" i="2"/>
  <c r="S1621" i="2"/>
  <c r="P1622" i="2"/>
  <c r="Q1622" i="2"/>
  <c r="R1622" i="2"/>
  <c r="S1622" i="2"/>
  <c r="P1623" i="2"/>
  <c r="Q1623" i="2"/>
  <c r="R1623" i="2"/>
  <c r="S1623" i="2"/>
  <c r="P1624" i="2"/>
  <c r="Q1624" i="2"/>
  <c r="R1624" i="2"/>
  <c r="S1624" i="2"/>
  <c r="P1625" i="2"/>
  <c r="Q1625" i="2"/>
  <c r="R1625" i="2"/>
  <c r="S1625" i="2"/>
  <c r="P1626" i="2"/>
  <c r="Q1626" i="2"/>
  <c r="R1626" i="2"/>
  <c r="S1626" i="2"/>
  <c r="P1627" i="2"/>
  <c r="Q1627" i="2"/>
  <c r="R1627" i="2"/>
  <c r="S1627" i="2"/>
  <c r="P1628" i="2"/>
  <c r="Q1628" i="2"/>
  <c r="R1628" i="2"/>
  <c r="S1628" i="2"/>
  <c r="P1629" i="2"/>
  <c r="Q1629" i="2"/>
  <c r="R1629" i="2"/>
  <c r="S1629" i="2"/>
  <c r="P1630" i="2"/>
  <c r="Q1630" i="2"/>
  <c r="R1630" i="2"/>
  <c r="S1630" i="2"/>
  <c r="P1631" i="2"/>
  <c r="Q1631" i="2"/>
  <c r="R1631" i="2"/>
  <c r="S1631" i="2"/>
  <c r="P1632" i="2"/>
  <c r="Q1632" i="2"/>
  <c r="R1632" i="2"/>
  <c r="S1632" i="2"/>
  <c r="P1633" i="2"/>
  <c r="Q1633" i="2"/>
  <c r="R1633" i="2"/>
  <c r="S1633" i="2"/>
  <c r="P1634" i="2"/>
  <c r="Q1634" i="2"/>
  <c r="R1634" i="2"/>
  <c r="S1634" i="2"/>
  <c r="P1635" i="2"/>
  <c r="Q1635" i="2"/>
  <c r="R1635" i="2"/>
  <c r="S1635" i="2"/>
  <c r="P1636" i="2"/>
  <c r="Q1636" i="2"/>
  <c r="R1636" i="2"/>
  <c r="S1636" i="2"/>
  <c r="P1637" i="2"/>
  <c r="Q1637" i="2"/>
  <c r="R1637" i="2"/>
  <c r="S1637" i="2"/>
  <c r="P1638" i="2"/>
  <c r="Q1638" i="2"/>
  <c r="R1638" i="2"/>
  <c r="S1638" i="2"/>
  <c r="P1639" i="2"/>
  <c r="Q1639" i="2"/>
  <c r="R1639" i="2"/>
  <c r="S1639" i="2"/>
  <c r="P1640" i="2"/>
  <c r="Q1640" i="2"/>
  <c r="R1640" i="2"/>
  <c r="S1640" i="2"/>
  <c r="P1641" i="2"/>
  <c r="Q1641" i="2"/>
  <c r="R1641" i="2"/>
  <c r="S1641" i="2"/>
  <c r="P1642" i="2"/>
  <c r="Q1642" i="2"/>
  <c r="R1642" i="2"/>
  <c r="S1642" i="2"/>
  <c r="P1643" i="2"/>
  <c r="Q1643" i="2"/>
  <c r="R1643" i="2"/>
  <c r="S1643" i="2"/>
  <c r="P1644" i="2"/>
  <c r="Q1644" i="2"/>
  <c r="R1644" i="2"/>
  <c r="S1644" i="2"/>
  <c r="P1645" i="2"/>
  <c r="Q1645" i="2"/>
  <c r="R1645" i="2"/>
  <c r="S1645" i="2"/>
  <c r="P1646" i="2"/>
  <c r="Q1646" i="2"/>
  <c r="R1646" i="2"/>
  <c r="S1646" i="2"/>
  <c r="P1647" i="2"/>
  <c r="Q1647" i="2"/>
  <c r="R1647" i="2"/>
  <c r="S1647" i="2"/>
  <c r="P1648" i="2"/>
  <c r="Q1648" i="2"/>
  <c r="R1648" i="2"/>
  <c r="S1648" i="2"/>
  <c r="P1649" i="2"/>
  <c r="Q1649" i="2"/>
  <c r="R1649" i="2"/>
  <c r="S1649" i="2"/>
  <c r="P1650" i="2"/>
  <c r="Q1650" i="2"/>
  <c r="R1650" i="2"/>
  <c r="S1650" i="2"/>
  <c r="P1651" i="2"/>
  <c r="Q1651" i="2"/>
  <c r="R1651" i="2"/>
  <c r="S1651" i="2"/>
  <c r="P1652" i="2"/>
  <c r="Q1652" i="2"/>
  <c r="R1652" i="2"/>
  <c r="S1652" i="2"/>
  <c r="P1653" i="2"/>
  <c r="Q1653" i="2"/>
  <c r="R1653" i="2"/>
  <c r="S1653" i="2"/>
  <c r="P1654" i="2"/>
  <c r="Q1654" i="2"/>
  <c r="R1654" i="2"/>
  <c r="S1654" i="2"/>
  <c r="P1655" i="2"/>
  <c r="Q1655" i="2"/>
  <c r="R1655" i="2"/>
  <c r="S1655" i="2"/>
  <c r="P1656" i="2"/>
  <c r="Q1656" i="2"/>
  <c r="R1656" i="2"/>
  <c r="S1656" i="2"/>
  <c r="P1657" i="2"/>
  <c r="Q1657" i="2"/>
  <c r="R1657" i="2"/>
  <c r="S1657" i="2"/>
  <c r="P1658" i="2"/>
  <c r="Q1658" i="2"/>
  <c r="R1658" i="2"/>
  <c r="S1658" i="2"/>
  <c r="P1659" i="2"/>
  <c r="Q1659" i="2"/>
  <c r="R1659" i="2"/>
  <c r="S1659" i="2"/>
  <c r="P1660" i="2"/>
  <c r="Q1660" i="2"/>
  <c r="R1660" i="2"/>
  <c r="S1660" i="2"/>
  <c r="P1661" i="2"/>
  <c r="Q1661" i="2"/>
  <c r="R1661" i="2"/>
  <c r="S1661" i="2"/>
  <c r="P1662" i="2"/>
  <c r="Q1662" i="2"/>
  <c r="R1662" i="2"/>
  <c r="S1662" i="2"/>
  <c r="P1663" i="2"/>
  <c r="Q1663" i="2"/>
  <c r="R1663" i="2"/>
  <c r="S1663" i="2"/>
  <c r="P1664" i="2"/>
  <c r="Q1664" i="2"/>
  <c r="R1664" i="2"/>
  <c r="S1664" i="2"/>
  <c r="P1665" i="2"/>
  <c r="Q1665" i="2"/>
  <c r="R1665" i="2"/>
  <c r="S1665" i="2"/>
  <c r="P1666" i="2"/>
  <c r="Q1666" i="2"/>
  <c r="R1666" i="2"/>
  <c r="S1666" i="2"/>
  <c r="P1667" i="2"/>
  <c r="Q1667" i="2"/>
  <c r="R1667" i="2"/>
  <c r="S1667" i="2"/>
  <c r="P1668" i="2"/>
  <c r="Q1668" i="2"/>
  <c r="R1668" i="2"/>
  <c r="S1668" i="2"/>
  <c r="P1669" i="2"/>
  <c r="Q1669" i="2"/>
  <c r="R1669" i="2"/>
  <c r="S1669" i="2"/>
  <c r="P1670" i="2"/>
  <c r="Q1670" i="2"/>
  <c r="R1670" i="2"/>
  <c r="S1670" i="2"/>
  <c r="P1671" i="2"/>
  <c r="Q1671" i="2"/>
  <c r="R1671" i="2"/>
  <c r="S1671" i="2"/>
  <c r="P1672" i="2"/>
  <c r="Q1672" i="2"/>
  <c r="R1672" i="2"/>
  <c r="S1672" i="2"/>
  <c r="P1673" i="2"/>
  <c r="Q1673" i="2"/>
  <c r="R1673" i="2"/>
  <c r="S1673" i="2"/>
  <c r="P1674" i="2"/>
  <c r="Q1674" i="2"/>
  <c r="R1674" i="2"/>
  <c r="S1674" i="2"/>
  <c r="P1675" i="2"/>
  <c r="Q1675" i="2"/>
  <c r="R1675" i="2"/>
  <c r="S1675" i="2"/>
  <c r="P1676" i="2"/>
  <c r="Q1676" i="2"/>
  <c r="R1676" i="2"/>
  <c r="S1676" i="2"/>
  <c r="P1677" i="2"/>
  <c r="Q1677" i="2"/>
  <c r="R1677" i="2"/>
  <c r="S1677" i="2"/>
  <c r="P1678" i="2"/>
  <c r="Q1678" i="2"/>
  <c r="R1678" i="2"/>
  <c r="S1678" i="2"/>
  <c r="P1679" i="2"/>
  <c r="Q1679" i="2"/>
  <c r="R1679" i="2"/>
  <c r="S1679" i="2"/>
  <c r="P1680" i="2"/>
  <c r="Q1680" i="2"/>
  <c r="R1680" i="2"/>
  <c r="S1680" i="2"/>
  <c r="P1681" i="2"/>
  <c r="Q1681" i="2"/>
  <c r="R1681" i="2"/>
  <c r="S1681" i="2"/>
  <c r="P1682" i="2"/>
  <c r="Q1682" i="2"/>
  <c r="R1682" i="2"/>
  <c r="S1682" i="2"/>
  <c r="P1683" i="2"/>
  <c r="Q1683" i="2"/>
  <c r="R1683" i="2"/>
  <c r="S1683" i="2"/>
  <c r="P1684" i="2"/>
  <c r="Q1684" i="2"/>
  <c r="R1684" i="2"/>
  <c r="S1684" i="2"/>
  <c r="P1685" i="2"/>
  <c r="Q1685" i="2"/>
  <c r="R1685" i="2"/>
  <c r="S1685" i="2"/>
  <c r="P1686" i="2"/>
  <c r="Q1686" i="2"/>
  <c r="R1686" i="2"/>
  <c r="S1686" i="2"/>
  <c r="P1687" i="2"/>
  <c r="Q1687" i="2"/>
  <c r="R1687" i="2"/>
  <c r="S1687" i="2"/>
  <c r="P1688" i="2"/>
  <c r="Q1688" i="2"/>
  <c r="R1688" i="2"/>
  <c r="S1688" i="2"/>
  <c r="P1689" i="2"/>
  <c r="Q1689" i="2"/>
  <c r="R1689" i="2"/>
  <c r="S1689" i="2"/>
  <c r="P1690" i="2"/>
  <c r="Q1690" i="2"/>
  <c r="R1690" i="2"/>
  <c r="S1690" i="2"/>
  <c r="P1691" i="2"/>
  <c r="Q1691" i="2"/>
  <c r="R1691" i="2"/>
  <c r="S1691" i="2"/>
  <c r="P1692" i="2"/>
  <c r="Q1692" i="2"/>
  <c r="R1692" i="2"/>
  <c r="S1692" i="2"/>
  <c r="P1693" i="2"/>
  <c r="Q1693" i="2"/>
  <c r="R1693" i="2"/>
  <c r="S1693" i="2"/>
  <c r="P1694" i="2"/>
  <c r="Q1694" i="2"/>
  <c r="R1694" i="2"/>
  <c r="S1694" i="2"/>
  <c r="P1695" i="2"/>
  <c r="Q1695" i="2"/>
  <c r="R1695" i="2"/>
  <c r="S1695" i="2"/>
  <c r="P1696" i="2"/>
  <c r="Q1696" i="2"/>
  <c r="R1696" i="2"/>
  <c r="S1696" i="2"/>
  <c r="P1697" i="2"/>
  <c r="Q1697" i="2"/>
  <c r="R1697" i="2"/>
  <c r="S1697" i="2"/>
  <c r="P1698" i="2"/>
  <c r="Q1698" i="2"/>
  <c r="R1698" i="2"/>
  <c r="S1698" i="2"/>
  <c r="P1699" i="2"/>
  <c r="Q1699" i="2"/>
  <c r="R1699" i="2"/>
  <c r="S1699" i="2"/>
  <c r="P1700" i="2"/>
  <c r="Q1700" i="2"/>
  <c r="R1700" i="2"/>
  <c r="S1700" i="2"/>
  <c r="P1701" i="2"/>
  <c r="Q1701" i="2"/>
  <c r="R1701" i="2"/>
  <c r="S1701" i="2"/>
  <c r="P1702" i="2"/>
  <c r="Q1702" i="2"/>
  <c r="R1702" i="2"/>
  <c r="S1702" i="2"/>
  <c r="P1703" i="2"/>
  <c r="Q1703" i="2"/>
  <c r="R1703" i="2"/>
  <c r="S1703" i="2"/>
  <c r="P1704" i="2"/>
  <c r="Q1704" i="2"/>
  <c r="R1704" i="2"/>
  <c r="S1704" i="2"/>
  <c r="P1705" i="2"/>
  <c r="Q1705" i="2"/>
  <c r="R1705" i="2"/>
  <c r="S1705" i="2"/>
  <c r="P1706" i="2"/>
  <c r="Q1706" i="2"/>
  <c r="R1706" i="2"/>
  <c r="S1706" i="2"/>
  <c r="P1707" i="2"/>
  <c r="Q1707" i="2"/>
  <c r="R1707" i="2"/>
  <c r="S1707" i="2"/>
  <c r="P1708" i="2"/>
  <c r="Q1708" i="2"/>
  <c r="R1708" i="2"/>
  <c r="S1708" i="2"/>
  <c r="P1709" i="2"/>
  <c r="Q1709" i="2"/>
  <c r="R1709" i="2"/>
  <c r="S1709" i="2"/>
  <c r="P1710" i="2"/>
  <c r="Q1710" i="2"/>
  <c r="R1710" i="2"/>
  <c r="S1710" i="2"/>
  <c r="P1711" i="2"/>
  <c r="Q1711" i="2"/>
  <c r="R1711" i="2"/>
  <c r="S1711" i="2"/>
  <c r="P1712" i="2"/>
  <c r="Q1712" i="2"/>
  <c r="R1712" i="2"/>
  <c r="S1712" i="2"/>
  <c r="P1713" i="2"/>
  <c r="Q1713" i="2"/>
  <c r="R1713" i="2"/>
  <c r="S1713" i="2"/>
  <c r="P1714" i="2"/>
  <c r="Q1714" i="2"/>
  <c r="R1714" i="2"/>
  <c r="S1714" i="2"/>
  <c r="P1715" i="2"/>
  <c r="Q1715" i="2"/>
  <c r="R1715" i="2"/>
  <c r="S1715" i="2"/>
  <c r="P1716" i="2"/>
  <c r="Q1716" i="2"/>
  <c r="R1716" i="2"/>
  <c r="S1716" i="2"/>
  <c r="P1717" i="2"/>
  <c r="Q1717" i="2"/>
  <c r="R1717" i="2"/>
  <c r="S1717" i="2"/>
  <c r="P1718" i="2"/>
  <c r="Q1718" i="2"/>
  <c r="R1718" i="2"/>
  <c r="S1718" i="2"/>
  <c r="P1719" i="2"/>
  <c r="Q1719" i="2"/>
  <c r="R1719" i="2"/>
  <c r="S1719" i="2"/>
  <c r="P1720" i="2"/>
  <c r="Q1720" i="2"/>
  <c r="R1720" i="2"/>
  <c r="S1720" i="2"/>
  <c r="P1721" i="2"/>
  <c r="Q1721" i="2"/>
  <c r="R1721" i="2"/>
  <c r="S1721" i="2"/>
  <c r="P1722" i="2"/>
  <c r="Q1722" i="2"/>
  <c r="R1722" i="2"/>
  <c r="S1722" i="2"/>
  <c r="P1723" i="2"/>
  <c r="Q1723" i="2"/>
  <c r="R1723" i="2"/>
  <c r="S1723" i="2"/>
  <c r="P1724" i="2"/>
  <c r="Q1724" i="2"/>
  <c r="R1724" i="2"/>
  <c r="S1724" i="2"/>
  <c r="P1725" i="2"/>
  <c r="Q1725" i="2"/>
  <c r="R1725" i="2"/>
  <c r="S1725" i="2"/>
  <c r="P1726" i="2"/>
  <c r="Q1726" i="2"/>
  <c r="R1726" i="2"/>
  <c r="S1726" i="2"/>
  <c r="P1727" i="2"/>
  <c r="Q1727" i="2"/>
  <c r="R1727" i="2"/>
  <c r="S1727" i="2"/>
  <c r="P1728" i="2"/>
  <c r="Q1728" i="2"/>
  <c r="R1728" i="2"/>
  <c r="S1728" i="2"/>
  <c r="P1729" i="2"/>
  <c r="Q1729" i="2"/>
  <c r="R1729" i="2"/>
  <c r="S1729" i="2"/>
  <c r="P1730" i="2"/>
  <c r="Q1730" i="2"/>
  <c r="R1730" i="2"/>
  <c r="S1730" i="2"/>
  <c r="P1731" i="2"/>
  <c r="Q1731" i="2"/>
  <c r="R1731" i="2"/>
  <c r="S1731" i="2"/>
  <c r="P1732" i="2"/>
  <c r="Q1732" i="2"/>
  <c r="R1732" i="2"/>
  <c r="S1732" i="2"/>
  <c r="P1733" i="2"/>
  <c r="Q1733" i="2"/>
  <c r="R1733" i="2"/>
  <c r="S1733" i="2"/>
  <c r="P1734" i="2"/>
  <c r="Q1734" i="2"/>
  <c r="R1734" i="2"/>
  <c r="S1734" i="2"/>
  <c r="P1735" i="2"/>
  <c r="Q1735" i="2"/>
  <c r="R1735" i="2"/>
  <c r="S1735" i="2"/>
  <c r="P1736" i="2"/>
  <c r="Q1736" i="2"/>
  <c r="R1736" i="2"/>
  <c r="S1736" i="2"/>
  <c r="P1737" i="2"/>
  <c r="Q1737" i="2"/>
  <c r="R1737" i="2"/>
  <c r="S1737" i="2"/>
  <c r="P1738" i="2"/>
  <c r="Q1738" i="2"/>
  <c r="R1738" i="2"/>
  <c r="S1738" i="2"/>
  <c r="P1739" i="2"/>
  <c r="Q1739" i="2"/>
  <c r="R1739" i="2"/>
  <c r="S1739" i="2"/>
  <c r="P1740" i="2"/>
  <c r="Q1740" i="2"/>
  <c r="R1740" i="2"/>
  <c r="S1740" i="2"/>
  <c r="P1741" i="2"/>
  <c r="Q1741" i="2"/>
  <c r="R1741" i="2"/>
  <c r="S1741" i="2"/>
  <c r="P1742" i="2"/>
  <c r="Q1742" i="2"/>
  <c r="R1742" i="2"/>
  <c r="S1742" i="2"/>
  <c r="P1743" i="2"/>
  <c r="Q1743" i="2"/>
  <c r="R1743" i="2"/>
  <c r="S1743" i="2"/>
  <c r="P1744" i="2"/>
  <c r="Q1744" i="2"/>
  <c r="R1744" i="2"/>
  <c r="S1744" i="2"/>
  <c r="P1745" i="2"/>
  <c r="Q1745" i="2"/>
  <c r="R1745" i="2"/>
  <c r="S1745" i="2"/>
  <c r="P1746" i="2"/>
  <c r="Q1746" i="2"/>
  <c r="R1746" i="2"/>
  <c r="S1746" i="2"/>
  <c r="P1747" i="2"/>
  <c r="Q1747" i="2"/>
  <c r="R1747" i="2"/>
  <c r="S1747" i="2"/>
  <c r="P1748" i="2"/>
  <c r="Q1748" i="2"/>
  <c r="R1748" i="2"/>
  <c r="S1748" i="2"/>
  <c r="P1749" i="2"/>
  <c r="Q1749" i="2"/>
  <c r="R1749" i="2"/>
  <c r="S1749" i="2"/>
  <c r="P1750" i="2"/>
  <c r="Q1750" i="2"/>
  <c r="R1750" i="2"/>
  <c r="S1750" i="2"/>
  <c r="P1751" i="2"/>
  <c r="Q1751" i="2"/>
  <c r="R1751" i="2"/>
  <c r="S1751" i="2"/>
  <c r="P1752" i="2"/>
  <c r="Q1752" i="2"/>
  <c r="R1752" i="2"/>
  <c r="S1752" i="2"/>
  <c r="P1753" i="2"/>
  <c r="Q1753" i="2"/>
  <c r="R1753" i="2"/>
  <c r="S1753" i="2"/>
  <c r="P1754" i="2"/>
  <c r="Q1754" i="2"/>
  <c r="R1754" i="2"/>
  <c r="S1754" i="2"/>
  <c r="P1755" i="2"/>
  <c r="Q1755" i="2"/>
  <c r="R1755" i="2"/>
  <c r="S1755" i="2"/>
  <c r="P1756" i="2"/>
  <c r="Q1756" i="2"/>
  <c r="R1756" i="2"/>
  <c r="S1756" i="2"/>
  <c r="P1757" i="2"/>
  <c r="Q1757" i="2"/>
  <c r="R1757" i="2"/>
  <c r="S1757" i="2"/>
  <c r="P1758" i="2"/>
  <c r="Q1758" i="2"/>
  <c r="R1758" i="2"/>
  <c r="S1758" i="2"/>
  <c r="P1759" i="2"/>
  <c r="Q1759" i="2"/>
  <c r="R1759" i="2"/>
  <c r="S1759" i="2"/>
  <c r="P1760" i="2"/>
  <c r="Q1760" i="2"/>
  <c r="R1760" i="2"/>
  <c r="S1760" i="2"/>
  <c r="P1761" i="2"/>
  <c r="Q1761" i="2"/>
  <c r="R1761" i="2"/>
  <c r="S1761" i="2"/>
  <c r="P1762" i="2"/>
  <c r="Q1762" i="2"/>
  <c r="R1762" i="2"/>
  <c r="S1762" i="2"/>
  <c r="P1763" i="2"/>
  <c r="Q1763" i="2"/>
  <c r="R1763" i="2"/>
  <c r="S1763" i="2"/>
  <c r="P1764" i="2"/>
  <c r="Q1764" i="2"/>
  <c r="R1764" i="2"/>
  <c r="S1764" i="2"/>
  <c r="P1765" i="2"/>
  <c r="Q1765" i="2"/>
  <c r="R1765" i="2"/>
  <c r="S1765" i="2"/>
  <c r="P1766" i="2"/>
  <c r="Q1766" i="2"/>
  <c r="R1766" i="2"/>
  <c r="S1766" i="2"/>
  <c r="P1767" i="2"/>
  <c r="Q1767" i="2"/>
  <c r="R1767" i="2"/>
  <c r="S1767" i="2"/>
  <c r="P1768" i="2"/>
  <c r="Q1768" i="2"/>
  <c r="R1768" i="2"/>
  <c r="S1768" i="2"/>
  <c r="P1769" i="2"/>
  <c r="Q1769" i="2"/>
  <c r="R1769" i="2"/>
  <c r="S1769" i="2"/>
  <c r="P1770" i="2"/>
  <c r="Q1770" i="2"/>
  <c r="R1770" i="2"/>
  <c r="S1770" i="2"/>
  <c r="P1771" i="2"/>
  <c r="Q1771" i="2"/>
  <c r="R1771" i="2"/>
  <c r="S1771" i="2"/>
  <c r="P1772" i="2"/>
  <c r="Q1772" i="2"/>
  <c r="R1772" i="2"/>
  <c r="S1772" i="2"/>
  <c r="P1773" i="2"/>
  <c r="Q1773" i="2"/>
  <c r="R1773" i="2"/>
  <c r="S1773" i="2"/>
  <c r="P1774" i="2"/>
  <c r="Q1774" i="2"/>
  <c r="R1774" i="2"/>
  <c r="S1774" i="2"/>
  <c r="P1775" i="2"/>
  <c r="Q1775" i="2"/>
  <c r="R1775" i="2"/>
  <c r="S1775" i="2"/>
  <c r="P1776" i="2"/>
  <c r="Q1776" i="2"/>
  <c r="R1776" i="2"/>
  <c r="S1776" i="2"/>
  <c r="P1777" i="2"/>
  <c r="Q1777" i="2"/>
  <c r="R1777" i="2"/>
  <c r="S1777" i="2"/>
  <c r="P1778" i="2"/>
  <c r="Q1778" i="2"/>
  <c r="R1778" i="2"/>
  <c r="S1778" i="2"/>
  <c r="P1779" i="2"/>
  <c r="Q1779" i="2"/>
  <c r="R1779" i="2"/>
  <c r="S1779" i="2"/>
  <c r="P1780" i="2"/>
  <c r="Q1780" i="2"/>
  <c r="R1780" i="2"/>
  <c r="S1780" i="2"/>
  <c r="P1781" i="2"/>
  <c r="Q1781" i="2"/>
  <c r="R1781" i="2"/>
  <c r="S1781" i="2"/>
  <c r="P1782" i="2"/>
  <c r="Q1782" i="2"/>
  <c r="R1782" i="2"/>
  <c r="S1782" i="2"/>
  <c r="P1783" i="2"/>
  <c r="Q1783" i="2"/>
  <c r="R1783" i="2"/>
  <c r="S1783" i="2"/>
  <c r="P1784" i="2"/>
  <c r="Q1784" i="2"/>
  <c r="R1784" i="2"/>
  <c r="S1784" i="2"/>
  <c r="P1785" i="2"/>
  <c r="Q1785" i="2"/>
  <c r="R1785" i="2"/>
  <c r="S1785" i="2"/>
  <c r="P1786" i="2"/>
  <c r="Q1786" i="2"/>
  <c r="R1786" i="2"/>
  <c r="S1786" i="2"/>
  <c r="P1787" i="2"/>
  <c r="Q1787" i="2"/>
  <c r="R1787" i="2"/>
  <c r="S1787" i="2"/>
  <c r="P1788" i="2"/>
  <c r="Q1788" i="2"/>
  <c r="R1788" i="2"/>
  <c r="S1788" i="2"/>
  <c r="P1789" i="2"/>
  <c r="Q1789" i="2"/>
  <c r="R1789" i="2"/>
  <c r="S1789" i="2"/>
  <c r="P1790" i="2"/>
  <c r="Q1790" i="2"/>
  <c r="R1790" i="2"/>
  <c r="S1790" i="2"/>
  <c r="P1791" i="2"/>
  <c r="Q1791" i="2"/>
  <c r="R1791" i="2"/>
  <c r="S1791" i="2"/>
  <c r="P1792" i="2"/>
  <c r="Q1792" i="2"/>
  <c r="R1792" i="2"/>
  <c r="S1792" i="2"/>
  <c r="P1793" i="2"/>
  <c r="Q1793" i="2"/>
  <c r="R1793" i="2"/>
  <c r="S1793" i="2"/>
  <c r="P1794" i="2"/>
  <c r="Q1794" i="2"/>
  <c r="R1794" i="2"/>
  <c r="S1794" i="2"/>
  <c r="P1795" i="2"/>
  <c r="Q1795" i="2"/>
  <c r="R1795" i="2"/>
  <c r="S1795" i="2"/>
  <c r="P1796" i="2"/>
  <c r="Q1796" i="2"/>
  <c r="R1796" i="2"/>
  <c r="S1796" i="2"/>
  <c r="P1797" i="2"/>
  <c r="Q1797" i="2"/>
  <c r="R1797" i="2"/>
  <c r="S1797" i="2"/>
  <c r="P1798" i="2"/>
  <c r="Q1798" i="2"/>
  <c r="R1798" i="2"/>
  <c r="S1798" i="2"/>
  <c r="P1799" i="2"/>
  <c r="Q1799" i="2"/>
  <c r="R1799" i="2"/>
  <c r="S1799" i="2"/>
  <c r="P1800" i="2"/>
  <c r="Q1800" i="2"/>
  <c r="R1800" i="2"/>
  <c r="S1800" i="2"/>
  <c r="P1801" i="2"/>
  <c r="Q1801" i="2"/>
  <c r="R1801" i="2"/>
  <c r="S1801" i="2"/>
  <c r="P1802" i="2"/>
  <c r="Q1802" i="2"/>
  <c r="R1802" i="2"/>
  <c r="S1802" i="2"/>
  <c r="P1803" i="2"/>
  <c r="Q1803" i="2"/>
  <c r="R1803" i="2"/>
  <c r="S1803" i="2"/>
  <c r="P1804" i="2"/>
  <c r="Q1804" i="2"/>
  <c r="R1804" i="2"/>
  <c r="S1804" i="2"/>
  <c r="P1805" i="2"/>
  <c r="Q1805" i="2"/>
  <c r="R1805" i="2"/>
  <c r="S1805" i="2"/>
  <c r="P1806" i="2"/>
  <c r="Q1806" i="2"/>
  <c r="R1806" i="2"/>
  <c r="S1806" i="2"/>
  <c r="P1807" i="2"/>
  <c r="Q1807" i="2"/>
  <c r="R1807" i="2"/>
  <c r="S1807" i="2"/>
  <c r="P1808" i="2"/>
  <c r="Q1808" i="2"/>
  <c r="R1808" i="2"/>
  <c r="S1808" i="2"/>
  <c r="P1809" i="2"/>
  <c r="Q1809" i="2"/>
  <c r="R1809" i="2"/>
  <c r="S1809" i="2"/>
  <c r="P1810" i="2"/>
  <c r="Q1810" i="2"/>
  <c r="R1810" i="2"/>
  <c r="S1810" i="2"/>
  <c r="P1811" i="2"/>
  <c r="Q1811" i="2"/>
  <c r="R1811" i="2"/>
  <c r="S1811" i="2"/>
  <c r="P1812" i="2"/>
  <c r="Q1812" i="2"/>
  <c r="R1812" i="2"/>
  <c r="S1812" i="2"/>
  <c r="P1813" i="2"/>
  <c r="Q1813" i="2"/>
  <c r="R1813" i="2"/>
  <c r="S1813" i="2"/>
  <c r="P1814" i="2"/>
  <c r="Q1814" i="2"/>
  <c r="R1814" i="2"/>
  <c r="S1814" i="2"/>
  <c r="P1815" i="2"/>
  <c r="Q1815" i="2"/>
  <c r="R1815" i="2"/>
  <c r="S1815" i="2"/>
  <c r="P1816" i="2"/>
  <c r="Q1816" i="2"/>
  <c r="R1816" i="2"/>
  <c r="S1816" i="2"/>
  <c r="P1817" i="2"/>
  <c r="Q1817" i="2"/>
  <c r="R1817" i="2"/>
  <c r="S1817" i="2"/>
  <c r="P1818" i="2"/>
  <c r="Q1818" i="2"/>
  <c r="R1818" i="2"/>
  <c r="S1818" i="2"/>
  <c r="P1819" i="2"/>
  <c r="Q1819" i="2"/>
  <c r="R1819" i="2"/>
  <c r="S1819" i="2"/>
  <c r="P1820" i="2"/>
  <c r="Q1820" i="2"/>
  <c r="R1820" i="2"/>
  <c r="S1820" i="2"/>
  <c r="P1821" i="2"/>
  <c r="Q1821" i="2"/>
  <c r="R1821" i="2"/>
  <c r="S1821" i="2"/>
  <c r="P1822" i="2"/>
  <c r="Q1822" i="2"/>
  <c r="R1822" i="2"/>
  <c r="S1822" i="2"/>
  <c r="P1823" i="2"/>
  <c r="Q1823" i="2"/>
  <c r="R1823" i="2"/>
  <c r="S1823" i="2"/>
  <c r="P1824" i="2"/>
  <c r="Q1824" i="2"/>
  <c r="R1824" i="2"/>
  <c r="S1824" i="2"/>
  <c r="P1825" i="2"/>
  <c r="Q1825" i="2"/>
  <c r="R1825" i="2"/>
  <c r="S1825" i="2"/>
  <c r="P1826" i="2"/>
  <c r="Q1826" i="2"/>
  <c r="R1826" i="2"/>
  <c r="S1826" i="2"/>
  <c r="P1827" i="2"/>
  <c r="Q1827" i="2"/>
  <c r="R1827" i="2"/>
  <c r="S1827" i="2"/>
  <c r="P1828" i="2"/>
  <c r="Q1828" i="2"/>
  <c r="R1828" i="2"/>
  <c r="S1828" i="2"/>
  <c r="P1829" i="2"/>
  <c r="Q1829" i="2"/>
  <c r="R1829" i="2"/>
  <c r="S1829" i="2"/>
  <c r="P1830" i="2"/>
  <c r="Q1830" i="2"/>
  <c r="R1830" i="2"/>
  <c r="S1830" i="2"/>
  <c r="P1831" i="2"/>
  <c r="Q1831" i="2"/>
  <c r="R1831" i="2"/>
  <c r="S1831" i="2"/>
  <c r="P1832" i="2"/>
  <c r="Q1832" i="2"/>
  <c r="R1832" i="2"/>
  <c r="S1832" i="2"/>
  <c r="P1833" i="2"/>
  <c r="Q1833" i="2"/>
  <c r="R1833" i="2"/>
  <c r="S1833" i="2"/>
  <c r="P1834" i="2"/>
  <c r="Q1834" i="2"/>
  <c r="R1834" i="2"/>
  <c r="S1834" i="2"/>
  <c r="P1835" i="2"/>
  <c r="Q1835" i="2"/>
  <c r="R1835" i="2"/>
  <c r="S1835" i="2"/>
  <c r="P1836" i="2"/>
  <c r="Q1836" i="2"/>
  <c r="R1836" i="2"/>
  <c r="S1836" i="2"/>
  <c r="P1837" i="2"/>
  <c r="Q1837" i="2"/>
  <c r="R1837" i="2"/>
  <c r="S1837" i="2"/>
  <c r="P1838" i="2"/>
  <c r="Q1838" i="2"/>
  <c r="R1838" i="2"/>
  <c r="S1838" i="2"/>
  <c r="P1839" i="2"/>
  <c r="Q1839" i="2"/>
  <c r="R1839" i="2"/>
  <c r="S1839" i="2"/>
  <c r="P1840" i="2"/>
  <c r="Q1840" i="2"/>
  <c r="R1840" i="2"/>
  <c r="S1840" i="2"/>
  <c r="P1841" i="2"/>
  <c r="Q1841" i="2"/>
  <c r="R1841" i="2"/>
  <c r="S1841" i="2"/>
  <c r="P1842" i="2"/>
  <c r="Q1842" i="2"/>
  <c r="R1842" i="2"/>
  <c r="S1842" i="2"/>
  <c r="P1843" i="2"/>
  <c r="Q1843" i="2"/>
  <c r="R1843" i="2"/>
  <c r="S1843" i="2"/>
  <c r="P1844" i="2"/>
  <c r="Q1844" i="2"/>
  <c r="R1844" i="2"/>
  <c r="S1844" i="2"/>
  <c r="P1845" i="2"/>
  <c r="Q1845" i="2"/>
  <c r="R1845" i="2"/>
  <c r="S1845" i="2"/>
  <c r="P1846" i="2"/>
  <c r="Q1846" i="2"/>
  <c r="R1846" i="2"/>
  <c r="S1846" i="2"/>
  <c r="P1847" i="2"/>
  <c r="Q1847" i="2"/>
  <c r="R1847" i="2"/>
  <c r="S1847" i="2"/>
  <c r="P1848" i="2"/>
  <c r="Q1848" i="2"/>
  <c r="R1848" i="2"/>
  <c r="S1848" i="2"/>
  <c r="P1849" i="2"/>
  <c r="Q1849" i="2"/>
  <c r="R1849" i="2"/>
  <c r="S1849" i="2"/>
  <c r="P1850" i="2"/>
  <c r="Q1850" i="2"/>
  <c r="R1850" i="2"/>
  <c r="S1850" i="2"/>
  <c r="P1851" i="2"/>
  <c r="Q1851" i="2"/>
  <c r="R1851" i="2"/>
  <c r="S1851" i="2"/>
  <c r="P1852" i="2"/>
  <c r="Q1852" i="2"/>
  <c r="R1852" i="2"/>
  <c r="S1852" i="2"/>
  <c r="P1853" i="2"/>
  <c r="Q1853" i="2"/>
  <c r="R1853" i="2"/>
  <c r="S1853" i="2"/>
  <c r="P1854" i="2"/>
  <c r="Q1854" i="2"/>
  <c r="R1854" i="2"/>
  <c r="S1854" i="2"/>
  <c r="P1855" i="2"/>
  <c r="Q1855" i="2"/>
  <c r="R1855" i="2"/>
  <c r="S1855" i="2"/>
  <c r="P1856" i="2"/>
  <c r="Q1856" i="2"/>
  <c r="R1856" i="2"/>
  <c r="S1856" i="2"/>
  <c r="P1857" i="2"/>
  <c r="Q1857" i="2"/>
  <c r="R1857" i="2"/>
  <c r="S1857" i="2"/>
  <c r="P1858" i="2"/>
  <c r="Q1858" i="2"/>
  <c r="R1858" i="2"/>
  <c r="S1858" i="2"/>
  <c r="P1859" i="2"/>
  <c r="Q1859" i="2"/>
  <c r="R1859" i="2"/>
  <c r="S1859" i="2"/>
  <c r="P1860" i="2"/>
  <c r="Q1860" i="2"/>
  <c r="R1860" i="2"/>
  <c r="S1860" i="2"/>
  <c r="P1861" i="2"/>
  <c r="Q1861" i="2"/>
  <c r="R1861" i="2"/>
  <c r="S1861" i="2"/>
  <c r="P1862" i="2"/>
  <c r="Q1862" i="2"/>
  <c r="R1862" i="2"/>
  <c r="S1862" i="2"/>
  <c r="P1863" i="2"/>
  <c r="Q1863" i="2"/>
  <c r="R1863" i="2"/>
  <c r="S1863" i="2"/>
  <c r="P1864" i="2"/>
  <c r="Q1864" i="2"/>
  <c r="R1864" i="2"/>
  <c r="S1864" i="2"/>
  <c r="P1865" i="2"/>
  <c r="Q1865" i="2"/>
  <c r="R1865" i="2"/>
  <c r="S1865" i="2"/>
  <c r="P1866" i="2"/>
  <c r="Q1866" i="2"/>
  <c r="R1866" i="2"/>
  <c r="S1866" i="2"/>
  <c r="P1867" i="2"/>
  <c r="Q1867" i="2"/>
  <c r="R1867" i="2"/>
  <c r="S1867" i="2"/>
  <c r="P1868" i="2"/>
  <c r="Q1868" i="2"/>
  <c r="R1868" i="2"/>
  <c r="S1868" i="2"/>
  <c r="P1869" i="2"/>
  <c r="Q1869" i="2"/>
  <c r="R1869" i="2"/>
  <c r="S1869" i="2"/>
  <c r="P1870" i="2"/>
  <c r="Q1870" i="2"/>
  <c r="R1870" i="2"/>
  <c r="S1870" i="2"/>
  <c r="P1871" i="2"/>
  <c r="Q1871" i="2"/>
  <c r="R1871" i="2"/>
  <c r="S1871" i="2"/>
  <c r="P1872" i="2"/>
  <c r="Q1872" i="2"/>
  <c r="R1872" i="2"/>
  <c r="S1872" i="2"/>
  <c r="P1873" i="2"/>
  <c r="Q1873" i="2"/>
  <c r="R1873" i="2"/>
  <c r="S1873" i="2"/>
  <c r="P1874" i="2"/>
  <c r="Q1874" i="2"/>
  <c r="R1874" i="2"/>
  <c r="S1874" i="2"/>
  <c r="P1875" i="2"/>
  <c r="Q1875" i="2"/>
  <c r="R1875" i="2"/>
  <c r="S1875" i="2"/>
  <c r="P1876" i="2"/>
  <c r="Q1876" i="2"/>
  <c r="R1876" i="2"/>
  <c r="S1876" i="2"/>
  <c r="P1877" i="2"/>
  <c r="Q1877" i="2"/>
  <c r="R1877" i="2"/>
  <c r="S1877" i="2"/>
  <c r="P1878" i="2"/>
  <c r="Q1878" i="2"/>
  <c r="R1878" i="2"/>
  <c r="S1878" i="2"/>
  <c r="P1879" i="2"/>
  <c r="Q1879" i="2"/>
  <c r="R1879" i="2"/>
  <c r="S1879" i="2"/>
  <c r="P1880" i="2"/>
  <c r="Q1880" i="2"/>
  <c r="R1880" i="2"/>
  <c r="S1880" i="2"/>
  <c r="P1881" i="2"/>
  <c r="Q1881" i="2"/>
  <c r="R1881" i="2"/>
  <c r="S1881" i="2"/>
  <c r="P1882" i="2"/>
  <c r="Q1882" i="2"/>
  <c r="R1882" i="2"/>
  <c r="S1882" i="2"/>
  <c r="P1883" i="2"/>
  <c r="Q1883" i="2"/>
  <c r="R1883" i="2"/>
  <c r="S1883" i="2"/>
  <c r="P1884" i="2"/>
  <c r="Q1884" i="2"/>
  <c r="R1884" i="2"/>
  <c r="S1884" i="2"/>
  <c r="P1885" i="2"/>
  <c r="Q1885" i="2"/>
  <c r="R1885" i="2"/>
  <c r="S1885" i="2"/>
  <c r="P1886" i="2"/>
  <c r="Q1886" i="2"/>
  <c r="R1886" i="2"/>
  <c r="S1886" i="2"/>
  <c r="P1887" i="2"/>
  <c r="Q1887" i="2"/>
  <c r="R1887" i="2"/>
  <c r="S1887" i="2"/>
  <c r="P1888" i="2"/>
  <c r="Q1888" i="2"/>
  <c r="R1888" i="2"/>
  <c r="S1888" i="2"/>
  <c r="P1889" i="2"/>
  <c r="Q1889" i="2"/>
  <c r="R1889" i="2"/>
  <c r="S1889" i="2"/>
  <c r="P1890" i="2"/>
  <c r="Q1890" i="2"/>
  <c r="R1890" i="2"/>
  <c r="S1890" i="2"/>
  <c r="P1891" i="2"/>
  <c r="Q1891" i="2"/>
  <c r="R1891" i="2"/>
  <c r="S1891" i="2"/>
  <c r="P1892" i="2"/>
  <c r="Q1892" i="2"/>
  <c r="R1892" i="2"/>
  <c r="S1892" i="2"/>
  <c r="P1893" i="2"/>
  <c r="Q1893" i="2"/>
  <c r="R1893" i="2"/>
  <c r="S1893" i="2"/>
  <c r="P1894" i="2"/>
  <c r="Q1894" i="2"/>
  <c r="R1894" i="2"/>
  <c r="S1894" i="2"/>
  <c r="P1895" i="2"/>
  <c r="Q1895" i="2"/>
  <c r="R1895" i="2"/>
  <c r="S1895" i="2"/>
  <c r="P1896" i="2"/>
  <c r="Q1896" i="2"/>
  <c r="R1896" i="2"/>
  <c r="S1896" i="2"/>
  <c r="P1897" i="2"/>
  <c r="Q1897" i="2"/>
  <c r="R1897" i="2"/>
  <c r="S1897" i="2"/>
  <c r="P1898" i="2"/>
  <c r="Q1898" i="2"/>
  <c r="R1898" i="2"/>
  <c r="S1898" i="2"/>
  <c r="P1899" i="2"/>
  <c r="Q1899" i="2"/>
  <c r="R1899" i="2"/>
  <c r="S1899" i="2"/>
  <c r="P1900" i="2"/>
  <c r="Q1900" i="2"/>
  <c r="R1900" i="2"/>
  <c r="S1900" i="2"/>
  <c r="P1901" i="2"/>
  <c r="Q1901" i="2"/>
  <c r="R1901" i="2"/>
  <c r="S1901" i="2"/>
  <c r="P1902" i="2"/>
  <c r="Q1902" i="2"/>
  <c r="R1902" i="2"/>
  <c r="S1902" i="2"/>
  <c r="P1903" i="2"/>
  <c r="Q1903" i="2"/>
  <c r="R1903" i="2"/>
  <c r="S1903" i="2"/>
  <c r="P1904" i="2"/>
  <c r="Q1904" i="2"/>
  <c r="R1904" i="2"/>
  <c r="S1904" i="2"/>
  <c r="P1905" i="2"/>
  <c r="Q1905" i="2"/>
  <c r="R1905" i="2"/>
  <c r="S1905" i="2"/>
  <c r="P1906" i="2"/>
  <c r="Q1906" i="2"/>
  <c r="R1906" i="2"/>
  <c r="S1906" i="2"/>
  <c r="P1907" i="2"/>
  <c r="Q1907" i="2"/>
  <c r="R1907" i="2"/>
  <c r="S1907" i="2"/>
  <c r="P1908" i="2"/>
  <c r="Q1908" i="2"/>
  <c r="R1908" i="2"/>
  <c r="S1908" i="2"/>
  <c r="P1909" i="2"/>
  <c r="Q1909" i="2"/>
  <c r="R1909" i="2"/>
  <c r="S1909" i="2"/>
  <c r="P1910" i="2"/>
  <c r="Q1910" i="2"/>
  <c r="R1910" i="2"/>
  <c r="S1910" i="2"/>
  <c r="P1911" i="2"/>
  <c r="Q1911" i="2"/>
  <c r="R1911" i="2"/>
  <c r="S1911" i="2"/>
  <c r="P1912" i="2"/>
  <c r="Q1912" i="2"/>
  <c r="R1912" i="2"/>
  <c r="S1912" i="2"/>
  <c r="P1913" i="2"/>
  <c r="Q1913" i="2"/>
  <c r="R1913" i="2"/>
  <c r="S1913" i="2"/>
  <c r="P1914" i="2"/>
  <c r="Q1914" i="2"/>
  <c r="R1914" i="2"/>
  <c r="S1914" i="2"/>
  <c r="P1915" i="2"/>
  <c r="Q1915" i="2"/>
  <c r="R1915" i="2"/>
  <c r="S1915" i="2"/>
  <c r="P1916" i="2"/>
  <c r="Q1916" i="2"/>
  <c r="R1916" i="2"/>
  <c r="S1916" i="2"/>
  <c r="P1917" i="2"/>
  <c r="Q1917" i="2"/>
  <c r="R1917" i="2"/>
  <c r="S1917" i="2"/>
  <c r="P1918" i="2"/>
  <c r="Q1918" i="2"/>
  <c r="R1918" i="2"/>
  <c r="S1918" i="2"/>
  <c r="P1919" i="2"/>
  <c r="Q1919" i="2"/>
  <c r="R1919" i="2"/>
  <c r="S1919" i="2"/>
  <c r="P1920" i="2"/>
  <c r="Q1920" i="2"/>
  <c r="R1920" i="2"/>
  <c r="S1920" i="2"/>
  <c r="P1921" i="2"/>
  <c r="Q1921" i="2"/>
  <c r="R1921" i="2"/>
  <c r="S1921" i="2"/>
  <c r="P1922" i="2"/>
  <c r="Q1922" i="2"/>
  <c r="R1922" i="2"/>
  <c r="S1922" i="2"/>
  <c r="P1923" i="2"/>
  <c r="Q1923" i="2"/>
  <c r="R1923" i="2"/>
  <c r="S1923" i="2"/>
  <c r="P1924" i="2"/>
  <c r="Q1924" i="2"/>
  <c r="R1924" i="2"/>
  <c r="S1924" i="2"/>
  <c r="P1925" i="2"/>
  <c r="Q1925" i="2"/>
  <c r="R1925" i="2"/>
  <c r="S1925" i="2"/>
  <c r="P1926" i="2"/>
  <c r="Q1926" i="2"/>
  <c r="R1926" i="2"/>
  <c r="S1926" i="2"/>
  <c r="P1927" i="2"/>
  <c r="Q1927" i="2"/>
  <c r="R1927" i="2"/>
  <c r="S1927" i="2"/>
  <c r="P1928" i="2"/>
  <c r="Q1928" i="2"/>
  <c r="R1928" i="2"/>
  <c r="S1928" i="2"/>
  <c r="P1929" i="2"/>
  <c r="Q1929" i="2"/>
  <c r="R1929" i="2"/>
  <c r="S1929" i="2"/>
  <c r="P1930" i="2"/>
  <c r="Q1930" i="2"/>
  <c r="R1930" i="2"/>
  <c r="S1930" i="2"/>
  <c r="P1931" i="2"/>
  <c r="Q1931" i="2"/>
  <c r="R1931" i="2"/>
  <c r="S1931" i="2"/>
  <c r="P1932" i="2"/>
  <c r="Q1932" i="2"/>
  <c r="R1932" i="2"/>
  <c r="S1932" i="2"/>
  <c r="P1933" i="2"/>
  <c r="Q1933" i="2"/>
  <c r="R1933" i="2"/>
  <c r="S1933" i="2"/>
  <c r="P1934" i="2"/>
  <c r="Q1934" i="2"/>
  <c r="R1934" i="2"/>
  <c r="S1934" i="2"/>
  <c r="P1935" i="2"/>
  <c r="Q1935" i="2"/>
  <c r="R1935" i="2"/>
  <c r="S1935" i="2"/>
  <c r="P1936" i="2"/>
  <c r="Q1936" i="2"/>
  <c r="R1936" i="2"/>
  <c r="S1936" i="2"/>
  <c r="P1937" i="2"/>
  <c r="Q1937" i="2"/>
  <c r="R1937" i="2"/>
  <c r="S1937" i="2"/>
  <c r="P1938" i="2"/>
  <c r="Q1938" i="2"/>
  <c r="R1938" i="2"/>
  <c r="S1938" i="2"/>
  <c r="P1939" i="2"/>
  <c r="Q1939" i="2"/>
  <c r="R1939" i="2"/>
  <c r="S1939" i="2"/>
  <c r="P1940" i="2"/>
  <c r="Q1940" i="2"/>
  <c r="R1940" i="2"/>
  <c r="S1940" i="2"/>
  <c r="P1941" i="2"/>
  <c r="Q1941" i="2"/>
  <c r="R1941" i="2"/>
  <c r="S1941" i="2"/>
  <c r="P1942" i="2"/>
  <c r="Q1942" i="2"/>
  <c r="R1942" i="2"/>
  <c r="S1942" i="2"/>
  <c r="P1943" i="2"/>
  <c r="Q1943" i="2"/>
  <c r="R1943" i="2"/>
  <c r="S1943" i="2"/>
  <c r="P1944" i="2"/>
  <c r="Q1944" i="2"/>
  <c r="R1944" i="2"/>
  <c r="S1944" i="2"/>
  <c r="P1945" i="2"/>
  <c r="Q1945" i="2"/>
  <c r="R1945" i="2"/>
  <c r="S1945" i="2"/>
  <c r="P1946" i="2"/>
  <c r="Q1946" i="2"/>
  <c r="R1946" i="2"/>
  <c r="S1946" i="2"/>
  <c r="P1947" i="2"/>
  <c r="Q1947" i="2"/>
  <c r="R1947" i="2"/>
  <c r="S1947" i="2"/>
  <c r="P1948" i="2"/>
  <c r="Q1948" i="2"/>
  <c r="R1948" i="2"/>
  <c r="S1948" i="2"/>
  <c r="P1949" i="2"/>
  <c r="Q1949" i="2"/>
  <c r="R1949" i="2"/>
  <c r="S1949" i="2"/>
  <c r="P1950" i="2"/>
  <c r="Q1950" i="2"/>
  <c r="R1950" i="2"/>
  <c r="S1950" i="2"/>
  <c r="P1951" i="2"/>
  <c r="Q1951" i="2"/>
  <c r="R1951" i="2"/>
  <c r="S1951" i="2"/>
  <c r="P1952" i="2"/>
  <c r="Q1952" i="2"/>
  <c r="R1952" i="2"/>
  <c r="S1952" i="2"/>
  <c r="P1953" i="2"/>
  <c r="Q1953" i="2"/>
  <c r="R1953" i="2"/>
  <c r="S1953" i="2"/>
  <c r="P1954" i="2"/>
  <c r="Q1954" i="2"/>
  <c r="R1954" i="2"/>
  <c r="S1954" i="2"/>
  <c r="P1955" i="2"/>
  <c r="Q1955" i="2"/>
  <c r="R1955" i="2"/>
  <c r="S1955" i="2"/>
  <c r="P1956" i="2"/>
  <c r="Q1956" i="2"/>
  <c r="R1956" i="2"/>
  <c r="S1956" i="2"/>
  <c r="P1957" i="2"/>
  <c r="Q1957" i="2"/>
  <c r="R1957" i="2"/>
  <c r="S1957" i="2"/>
  <c r="P1958" i="2"/>
  <c r="Q1958" i="2"/>
  <c r="R1958" i="2"/>
  <c r="S1958" i="2"/>
  <c r="P1959" i="2"/>
  <c r="Q1959" i="2"/>
  <c r="R1959" i="2"/>
  <c r="S1959" i="2"/>
  <c r="P1960" i="2"/>
  <c r="Q1960" i="2"/>
  <c r="R1960" i="2"/>
  <c r="S1960" i="2"/>
  <c r="P1961" i="2"/>
  <c r="Q1961" i="2"/>
  <c r="R1961" i="2"/>
  <c r="S1961" i="2"/>
  <c r="P1962" i="2"/>
  <c r="Q1962" i="2"/>
  <c r="R1962" i="2"/>
  <c r="S1962" i="2"/>
  <c r="P1963" i="2"/>
  <c r="Q1963" i="2"/>
  <c r="R1963" i="2"/>
  <c r="S1963" i="2"/>
  <c r="P1964" i="2"/>
  <c r="Q1964" i="2"/>
  <c r="R1964" i="2"/>
  <c r="S1964" i="2"/>
  <c r="P1965" i="2"/>
  <c r="Q1965" i="2"/>
  <c r="R1965" i="2"/>
  <c r="S1965" i="2"/>
  <c r="P1966" i="2"/>
  <c r="Q1966" i="2"/>
  <c r="R1966" i="2"/>
  <c r="S1966" i="2"/>
  <c r="P1967" i="2"/>
  <c r="Q1967" i="2"/>
  <c r="R1967" i="2"/>
  <c r="S1967" i="2"/>
  <c r="P1968" i="2"/>
  <c r="Q1968" i="2"/>
  <c r="R1968" i="2"/>
  <c r="S1968" i="2"/>
  <c r="P1969" i="2"/>
  <c r="Q1969" i="2"/>
  <c r="R1969" i="2"/>
  <c r="S1969" i="2"/>
  <c r="P1970" i="2"/>
  <c r="Q1970" i="2"/>
  <c r="R1970" i="2"/>
  <c r="S1970" i="2"/>
  <c r="P1971" i="2"/>
  <c r="Q1971" i="2"/>
  <c r="R1971" i="2"/>
  <c r="S1971" i="2"/>
  <c r="P1972" i="2"/>
  <c r="Q1972" i="2"/>
  <c r="R1972" i="2"/>
  <c r="S1972" i="2"/>
  <c r="P1973" i="2"/>
  <c r="Q1973" i="2"/>
  <c r="R1973" i="2"/>
  <c r="S1973" i="2"/>
  <c r="P1974" i="2"/>
  <c r="Q1974" i="2"/>
  <c r="R1974" i="2"/>
  <c r="S1974" i="2"/>
  <c r="P1975" i="2"/>
  <c r="Q1975" i="2"/>
  <c r="R1975" i="2"/>
  <c r="S1975" i="2"/>
  <c r="P1976" i="2"/>
  <c r="Q1976" i="2"/>
  <c r="R1976" i="2"/>
  <c r="S1976" i="2"/>
  <c r="P1977" i="2"/>
  <c r="Q1977" i="2"/>
  <c r="R1977" i="2"/>
  <c r="S1977" i="2"/>
  <c r="P1978" i="2"/>
  <c r="Q1978" i="2"/>
  <c r="R1978" i="2"/>
  <c r="S1978" i="2"/>
  <c r="P1979" i="2"/>
  <c r="Q1979" i="2"/>
  <c r="R1979" i="2"/>
  <c r="S1979" i="2"/>
  <c r="P1980" i="2"/>
  <c r="Q1980" i="2"/>
  <c r="R1980" i="2"/>
  <c r="S1980" i="2"/>
  <c r="P1981" i="2"/>
  <c r="Q1981" i="2"/>
  <c r="R1981" i="2"/>
  <c r="S1981" i="2"/>
  <c r="P1982" i="2"/>
  <c r="Q1982" i="2"/>
  <c r="R1982" i="2"/>
  <c r="S1982" i="2"/>
  <c r="P1983" i="2"/>
  <c r="Q1983" i="2"/>
  <c r="R1983" i="2"/>
  <c r="S1983" i="2"/>
  <c r="P1984" i="2"/>
  <c r="Q1984" i="2"/>
  <c r="R1984" i="2"/>
  <c r="S1984" i="2"/>
  <c r="P1985" i="2"/>
  <c r="Q1985" i="2"/>
  <c r="R1985" i="2"/>
  <c r="S1985" i="2"/>
  <c r="P1986" i="2"/>
  <c r="Q1986" i="2"/>
  <c r="R1986" i="2"/>
  <c r="S1986" i="2"/>
  <c r="P1987" i="2"/>
  <c r="Q1987" i="2"/>
  <c r="R1987" i="2"/>
  <c r="S1987" i="2"/>
  <c r="P1988" i="2"/>
  <c r="Q1988" i="2"/>
  <c r="R1988" i="2"/>
  <c r="S1988" i="2"/>
  <c r="P1989" i="2"/>
  <c r="Q1989" i="2"/>
  <c r="R1989" i="2"/>
  <c r="S1989" i="2"/>
  <c r="P1990" i="2"/>
  <c r="Q1990" i="2"/>
  <c r="R1990" i="2"/>
  <c r="S1990" i="2"/>
  <c r="P1991" i="2"/>
  <c r="Q1991" i="2"/>
  <c r="R1991" i="2"/>
  <c r="S1991" i="2"/>
  <c r="P1992" i="2"/>
  <c r="Q1992" i="2"/>
  <c r="R1992" i="2"/>
  <c r="S1992" i="2"/>
  <c r="P1993" i="2"/>
  <c r="Q1993" i="2"/>
  <c r="R1993" i="2"/>
  <c r="S1993" i="2"/>
  <c r="P1994" i="2"/>
  <c r="Q1994" i="2"/>
  <c r="R1994" i="2"/>
  <c r="S1994" i="2"/>
  <c r="P1995" i="2"/>
  <c r="Q1995" i="2"/>
  <c r="R1995" i="2"/>
  <c r="S1995" i="2"/>
  <c r="P1996" i="2"/>
  <c r="Q1996" i="2"/>
  <c r="R1996" i="2"/>
  <c r="S1996" i="2"/>
  <c r="P1997" i="2"/>
  <c r="Q1997" i="2"/>
  <c r="R1997" i="2"/>
  <c r="S1997" i="2"/>
  <c r="P1998" i="2"/>
  <c r="Q1998" i="2"/>
  <c r="R1998" i="2"/>
  <c r="S1998" i="2"/>
  <c r="P1999" i="2"/>
  <c r="Q1999" i="2"/>
  <c r="R1999" i="2"/>
  <c r="S1999" i="2"/>
  <c r="P2000" i="2"/>
  <c r="Q2000" i="2"/>
  <c r="R2000" i="2"/>
  <c r="S2000" i="2"/>
  <c r="P2001" i="2"/>
  <c r="Q2001" i="2"/>
  <c r="R2001" i="2"/>
  <c r="S2001" i="2"/>
  <c r="P2002" i="2"/>
  <c r="Q2002" i="2"/>
  <c r="R2002" i="2"/>
  <c r="S2002" i="2"/>
  <c r="P2003" i="2"/>
  <c r="Q2003" i="2"/>
  <c r="R2003" i="2"/>
  <c r="S2003" i="2"/>
  <c r="P2004" i="2"/>
  <c r="Q2004" i="2"/>
  <c r="R2004" i="2"/>
  <c r="S2004" i="2"/>
  <c r="P2005" i="2"/>
  <c r="Q2005" i="2"/>
  <c r="R2005" i="2"/>
  <c r="S2005" i="2"/>
  <c r="P2006" i="2"/>
  <c r="Q2006" i="2"/>
  <c r="R2006" i="2"/>
  <c r="S2006" i="2"/>
  <c r="P2007" i="2"/>
  <c r="Q2007" i="2"/>
  <c r="R2007" i="2"/>
  <c r="S2007" i="2"/>
  <c r="P2008" i="2"/>
  <c r="Q2008" i="2"/>
  <c r="R2008" i="2"/>
  <c r="S2008" i="2"/>
  <c r="P2009" i="2"/>
  <c r="Q2009" i="2"/>
  <c r="R2009" i="2"/>
  <c r="S2009" i="2"/>
  <c r="P2010" i="2"/>
  <c r="Q2010" i="2"/>
  <c r="R2010" i="2"/>
  <c r="S2010" i="2"/>
  <c r="P2011" i="2"/>
  <c r="Q2011" i="2"/>
  <c r="R2011" i="2"/>
  <c r="S2011" i="2"/>
  <c r="P2012" i="2"/>
  <c r="Q2012" i="2"/>
  <c r="R2012" i="2"/>
  <c r="S2012" i="2"/>
  <c r="P2013" i="2"/>
  <c r="Q2013" i="2"/>
  <c r="R2013" i="2"/>
  <c r="S2013" i="2"/>
  <c r="P2014" i="2"/>
  <c r="Q2014" i="2"/>
  <c r="R2014" i="2"/>
  <c r="S2014" i="2"/>
  <c r="P2015" i="2"/>
  <c r="Q2015" i="2"/>
  <c r="R2015" i="2"/>
  <c r="S2015" i="2"/>
  <c r="P2016" i="2"/>
  <c r="Q2016" i="2"/>
  <c r="R2016" i="2"/>
  <c r="S2016" i="2"/>
  <c r="P2017" i="2"/>
  <c r="Q2017" i="2"/>
  <c r="R2017" i="2"/>
  <c r="S2017" i="2"/>
  <c r="P2018" i="2"/>
  <c r="Q2018" i="2"/>
  <c r="R2018" i="2"/>
  <c r="S2018" i="2"/>
  <c r="P2019" i="2"/>
  <c r="Q2019" i="2"/>
  <c r="R2019" i="2"/>
  <c r="S2019" i="2"/>
  <c r="P2020" i="2"/>
  <c r="Q2020" i="2"/>
  <c r="R2020" i="2"/>
  <c r="S2020" i="2"/>
  <c r="P2021" i="2"/>
  <c r="Q2021" i="2"/>
  <c r="R2021" i="2"/>
  <c r="S2021" i="2"/>
  <c r="P2022" i="2"/>
  <c r="Q2022" i="2"/>
  <c r="R2022" i="2"/>
  <c r="S2022" i="2"/>
  <c r="P2023" i="2"/>
  <c r="Q2023" i="2"/>
  <c r="R2023" i="2"/>
  <c r="S2023" i="2"/>
  <c r="P2024" i="2"/>
  <c r="Q2024" i="2"/>
  <c r="R2024" i="2"/>
  <c r="S2024" i="2"/>
  <c r="P2025" i="2"/>
  <c r="Q2025" i="2"/>
  <c r="R2025" i="2"/>
  <c r="S2025" i="2"/>
  <c r="P2026" i="2"/>
  <c r="Q2026" i="2"/>
  <c r="R2026" i="2"/>
  <c r="S2026" i="2"/>
  <c r="P2027" i="2"/>
  <c r="Q2027" i="2"/>
  <c r="R2027" i="2"/>
  <c r="S2027" i="2"/>
  <c r="P2028" i="2"/>
  <c r="Q2028" i="2"/>
  <c r="R2028" i="2"/>
  <c r="S2028" i="2"/>
  <c r="P2029" i="2"/>
  <c r="Q2029" i="2"/>
  <c r="R2029" i="2"/>
  <c r="S2029" i="2"/>
  <c r="P2030" i="2"/>
  <c r="Q2030" i="2"/>
  <c r="R2030" i="2"/>
  <c r="S2030" i="2"/>
  <c r="P2031" i="2"/>
  <c r="Q2031" i="2"/>
  <c r="R2031" i="2"/>
  <c r="S2031" i="2"/>
  <c r="P2032" i="2"/>
  <c r="Q2032" i="2"/>
  <c r="R2032" i="2"/>
  <c r="S2032" i="2"/>
  <c r="P2033" i="2"/>
  <c r="Q2033" i="2"/>
  <c r="R2033" i="2"/>
  <c r="S2033" i="2"/>
  <c r="P2034" i="2"/>
  <c r="Q2034" i="2"/>
  <c r="R2034" i="2"/>
  <c r="S2034" i="2"/>
  <c r="P2035" i="2"/>
  <c r="Q2035" i="2"/>
  <c r="R2035" i="2"/>
  <c r="S2035" i="2"/>
  <c r="P2036" i="2"/>
  <c r="Q2036" i="2"/>
  <c r="R2036" i="2"/>
  <c r="S2036" i="2"/>
  <c r="P2037" i="2"/>
  <c r="Q2037" i="2"/>
  <c r="R2037" i="2"/>
  <c r="S2037" i="2"/>
  <c r="P2038" i="2"/>
  <c r="Q2038" i="2"/>
  <c r="R2038" i="2"/>
  <c r="S2038" i="2"/>
  <c r="P2039" i="2"/>
  <c r="Q2039" i="2"/>
  <c r="R2039" i="2"/>
  <c r="S2039" i="2"/>
  <c r="P2040" i="2"/>
  <c r="Q2040" i="2"/>
  <c r="R2040" i="2"/>
  <c r="S2040" i="2"/>
  <c r="P2041" i="2"/>
  <c r="Q2041" i="2"/>
  <c r="R2041" i="2"/>
  <c r="S2041" i="2"/>
  <c r="P2042" i="2"/>
  <c r="Q2042" i="2"/>
  <c r="R2042" i="2"/>
  <c r="S2042" i="2"/>
  <c r="P2043" i="2"/>
  <c r="Q2043" i="2"/>
  <c r="R2043" i="2"/>
  <c r="S2043" i="2"/>
  <c r="P2044" i="2"/>
  <c r="Q2044" i="2"/>
  <c r="R2044" i="2"/>
  <c r="S2044" i="2"/>
  <c r="P2045" i="2"/>
  <c r="Q2045" i="2"/>
  <c r="R2045" i="2"/>
  <c r="S2045" i="2"/>
  <c r="P2046" i="2"/>
  <c r="Q2046" i="2"/>
  <c r="R2046" i="2"/>
  <c r="S2046" i="2"/>
  <c r="P2047" i="2"/>
  <c r="Q2047" i="2"/>
  <c r="R2047" i="2"/>
  <c r="S2047" i="2"/>
  <c r="P2048" i="2"/>
  <c r="Q2048" i="2"/>
  <c r="R2048" i="2"/>
  <c r="S2048" i="2"/>
  <c r="P2049" i="2"/>
  <c r="Q2049" i="2"/>
  <c r="R2049" i="2"/>
  <c r="S2049" i="2"/>
  <c r="P2050" i="2"/>
  <c r="Q2050" i="2"/>
  <c r="R2050" i="2"/>
  <c r="S2050" i="2"/>
  <c r="P2051" i="2"/>
  <c r="Q2051" i="2"/>
  <c r="R2051" i="2"/>
  <c r="S2051" i="2"/>
  <c r="P2052" i="2"/>
  <c r="Q2052" i="2"/>
  <c r="R2052" i="2"/>
  <c r="S2052" i="2"/>
  <c r="P2053" i="2"/>
  <c r="Q2053" i="2"/>
  <c r="R2053" i="2"/>
  <c r="S2053" i="2"/>
  <c r="P2054" i="2"/>
  <c r="Q2054" i="2"/>
  <c r="R2054" i="2"/>
  <c r="S2054" i="2"/>
  <c r="P2055" i="2"/>
  <c r="Q2055" i="2"/>
  <c r="R2055" i="2"/>
  <c r="S2055" i="2"/>
  <c r="P2056" i="2"/>
  <c r="Q2056" i="2"/>
  <c r="R2056" i="2"/>
  <c r="S2056" i="2"/>
  <c r="P2057" i="2"/>
  <c r="Q2057" i="2"/>
  <c r="R2057" i="2"/>
  <c r="S2057" i="2"/>
  <c r="P2058" i="2"/>
  <c r="Q2058" i="2"/>
  <c r="R2058" i="2"/>
  <c r="S2058" i="2"/>
  <c r="P2059" i="2"/>
  <c r="Q2059" i="2"/>
  <c r="R2059" i="2"/>
  <c r="S2059" i="2"/>
  <c r="P2060" i="2"/>
  <c r="Q2060" i="2"/>
  <c r="R2060" i="2"/>
  <c r="S2060" i="2"/>
  <c r="P2061" i="2"/>
  <c r="Q2061" i="2"/>
  <c r="R2061" i="2"/>
  <c r="S2061" i="2"/>
  <c r="P2062" i="2"/>
  <c r="Q2062" i="2"/>
  <c r="R2062" i="2"/>
  <c r="S2062" i="2"/>
  <c r="P2063" i="2"/>
  <c r="Q2063" i="2"/>
  <c r="R2063" i="2"/>
  <c r="S2063" i="2"/>
  <c r="P2064" i="2"/>
  <c r="Q2064" i="2"/>
  <c r="R2064" i="2"/>
  <c r="S2064" i="2"/>
  <c r="P2065" i="2"/>
  <c r="Q2065" i="2"/>
  <c r="R2065" i="2"/>
  <c r="S2065" i="2"/>
  <c r="P2066" i="2"/>
  <c r="Q2066" i="2"/>
  <c r="R2066" i="2"/>
  <c r="S2066" i="2"/>
  <c r="P2067" i="2"/>
  <c r="Q2067" i="2"/>
  <c r="R2067" i="2"/>
  <c r="S2067" i="2"/>
  <c r="P2068" i="2"/>
  <c r="Q2068" i="2"/>
  <c r="R2068" i="2"/>
  <c r="S2068" i="2"/>
  <c r="P2069" i="2"/>
  <c r="Q2069" i="2"/>
  <c r="R2069" i="2"/>
  <c r="S2069" i="2"/>
  <c r="P2070" i="2"/>
  <c r="Q2070" i="2"/>
  <c r="R2070" i="2"/>
  <c r="S2070" i="2"/>
  <c r="P2071" i="2"/>
  <c r="Q2071" i="2"/>
  <c r="R2071" i="2"/>
  <c r="S2071" i="2"/>
  <c r="P2072" i="2"/>
  <c r="Q2072" i="2"/>
  <c r="R2072" i="2"/>
  <c r="S2072" i="2"/>
  <c r="P2073" i="2"/>
  <c r="Q2073" i="2"/>
  <c r="R2073" i="2"/>
  <c r="S2073" i="2"/>
  <c r="P2074" i="2"/>
  <c r="Q2074" i="2"/>
  <c r="R2074" i="2"/>
  <c r="S2074" i="2"/>
  <c r="P2075" i="2"/>
  <c r="Q2075" i="2"/>
  <c r="R2075" i="2"/>
  <c r="S2075" i="2"/>
  <c r="P2076" i="2"/>
  <c r="Q2076" i="2"/>
  <c r="R2076" i="2"/>
  <c r="S2076" i="2"/>
  <c r="P2077" i="2"/>
  <c r="Q2077" i="2"/>
  <c r="R2077" i="2"/>
  <c r="S2077" i="2"/>
  <c r="P2078" i="2"/>
  <c r="Q2078" i="2"/>
  <c r="R2078" i="2"/>
  <c r="S2078" i="2"/>
  <c r="P2079" i="2"/>
  <c r="Q2079" i="2"/>
  <c r="R2079" i="2"/>
  <c r="S2079" i="2"/>
  <c r="P2080" i="2"/>
  <c r="Q2080" i="2"/>
  <c r="R2080" i="2"/>
  <c r="S2080" i="2"/>
  <c r="P2081" i="2"/>
  <c r="Q2081" i="2"/>
  <c r="R2081" i="2"/>
  <c r="S2081" i="2"/>
  <c r="P2082" i="2"/>
  <c r="Q2082" i="2"/>
  <c r="R2082" i="2"/>
  <c r="S2082" i="2"/>
  <c r="P2083" i="2"/>
  <c r="Q2083" i="2"/>
  <c r="R2083" i="2"/>
  <c r="S2083" i="2"/>
  <c r="P2084" i="2"/>
  <c r="Q2084" i="2"/>
  <c r="R2084" i="2"/>
  <c r="S2084" i="2"/>
  <c r="P2085" i="2"/>
  <c r="Q2085" i="2"/>
  <c r="R2085" i="2"/>
  <c r="S2085" i="2"/>
  <c r="P2086" i="2"/>
  <c r="Q2086" i="2"/>
  <c r="R2086" i="2"/>
  <c r="S2086" i="2"/>
  <c r="P2087" i="2"/>
  <c r="Q2087" i="2"/>
  <c r="R2087" i="2"/>
  <c r="S2087" i="2"/>
  <c r="P2088" i="2"/>
  <c r="Q2088" i="2"/>
  <c r="R2088" i="2"/>
  <c r="S2088" i="2"/>
  <c r="P2089" i="2"/>
  <c r="Q2089" i="2"/>
  <c r="R2089" i="2"/>
  <c r="S2089" i="2"/>
  <c r="P2090" i="2"/>
  <c r="Q2090" i="2"/>
  <c r="R2090" i="2"/>
  <c r="S2090" i="2"/>
  <c r="P2091" i="2"/>
  <c r="Q2091" i="2"/>
  <c r="R2091" i="2"/>
  <c r="S2091" i="2"/>
  <c r="P2092" i="2"/>
  <c r="Q2092" i="2"/>
  <c r="R2092" i="2"/>
  <c r="S2092" i="2"/>
  <c r="P2093" i="2"/>
  <c r="Q2093" i="2"/>
  <c r="R2093" i="2"/>
  <c r="S2093" i="2"/>
  <c r="P2094" i="2"/>
  <c r="Q2094" i="2"/>
  <c r="R2094" i="2"/>
  <c r="S2094" i="2"/>
  <c r="P2095" i="2"/>
  <c r="Q2095" i="2"/>
  <c r="R2095" i="2"/>
  <c r="S2095" i="2"/>
  <c r="P2096" i="2"/>
  <c r="Q2096" i="2"/>
  <c r="R2096" i="2"/>
  <c r="S2096" i="2"/>
  <c r="P2097" i="2"/>
  <c r="Q2097" i="2"/>
  <c r="R2097" i="2"/>
  <c r="S2097" i="2"/>
  <c r="P2098" i="2"/>
  <c r="Q2098" i="2"/>
  <c r="R2098" i="2"/>
  <c r="S2098" i="2"/>
  <c r="P2099" i="2"/>
  <c r="Q2099" i="2"/>
  <c r="R2099" i="2"/>
  <c r="S2099" i="2"/>
  <c r="P2100" i="2"/>
  <c r="Q2100" i="2"/>
  <c r="R2100" i="2"/>
  <c r="S2100" i="2"/>
  <c r="P2101" i="2"/>
  <c r="Q2101" i="2"/>
  <c r="R2101" i="2"/>
  <c r="S2101" i="2"/>
  <c r="P2102" i="2"/>
  <c r="Q2102" i="2"/>
  <c r="R2102" i="2"/>
  <c r="S2102" i="2"/>
  <c r="P2103" i="2"/>
  <c r="Q2103" i="2"/>
  <c r="R2103" i="2"/>
  <c r="S2103" i="2"/>
  <c r="P2104" i="2"/>
  <c r="Q2104" i="2"/>
  <c r="R2104" i="2"/>
  <c r="S2104" i="2"/>
  <c r="P2105" i="2"/>
  <c r="Q2105" i="2"/>
  <c r="R2105" i="2"/>
  <c r="S2105" i="2"/>
  <c r="P2106" i="2"/>
  <c r="Q2106" i="2"/>
  <c r="R2106" i="2"/>
  <c r="S2106" i="2"/>
  <c r="P2107" i="2"/>
  <c r="Q2107" i="2"/>
  <c r="R2107" i="2"/>
  <c r="S2107" i="2"/>
  <c r="P2108" i="2"/>
  <c r="Q2108" i="2"/>
  <c r="R2108" i="2"/>
  <c r="S2108" i="2"/>
  <c r="P2109" i="2"/>
  <c r="Q2109" i="2"/>
  <c r="R2109" i="2"/>
  <c r="S2109" i="2"/>
  <c r="P2110" i="2"/>
  <c r="Q2110" i="2"/>
  <c r="R2110" i="2"/>
  <c r="S2110" i="2"/>
  <c r="P2111" i="2"/>
  <c r="Q2111" i="2"/>
  <c r="R2111" i="2"/>
  <c r="S2111" i="2"/>
  <c r="P2112" i="2"/>
  <c r="Q2112" i="2"/>
  <c r="R2112" i="2"/>
  <c r="S2112" i="2"/>
  <c r="P2113" i="2"/>
  <c r="Q2113" i="2"/>
  <c r="R2113" i="2"/>
  <c r="S2113" i="2"/>
  <c r="P2114" i="2"/>
  <c r="Q2114" i="2"/>
  <c r="R2114" i="2"/>
  <c r="S2114" i="2"/>
  <c r="P2115" i="2"/>
  <c r="Q2115" i="2"/>
  <c r="R2115" i="2"/>
  <c r="S2115" i="2"/>
  <c r="P2116" i="2"/>
  <c r="Q2116" i="2"/>
  <c r="R2116" i="2"/>
  <c r="S2116" i="2"/>
  <c r="P2117" i="2"/>
  <c r="Q2117" i="2"/>
  <c r="R2117" i="2"/>
  <c r="S2117" i="2"/>
  <c r="P2118" i="2"/>
  <c r="Q2118" i="2"/>
  <c r="R2118" i="2"/>
  <c r="S2118" i="2"/>
  <c r="P2119" i="2"/>
  <c r="Q2119" i="2"/>
  <c r="R2119" i="2"/>
  <c r="S2119" i="2"/>
  <c r="P2120" i="2"/>
  <c r="Q2120" i="2"/>
  <c r="R2120" i="2"/>
  <c r="S2120" i="2"/>
  <c r="P2121" i="2"/>
  <c r="Q2121" i="2"/>
  <c r="R2121" i="2"/>
  <c r="S2121" i="2"/>
  <c r="P2122" i="2"/>
  <c r="Q2122" i="2"/>
  <c r="R2122" i="2"/>
  <c r="S2122" i="2"/>
  <c r="P2123" i="2"/>
  <c r="Q2123" i="2"/>
  <c r="R2123" i="2"/>
  <c r="S2123" i="2"/>
  <c r="P2124" i="2"/>
  <c r="Q2124" i="2"/>
  <c r="R2124" i="2"/>
  <c r="S2124" i="2"/>
  <c r="P2125" i="2"/>
  <c r="Q2125" i="2"/>
  <c r="R2125" i="2"/>
  <c r="S2125" i="2"/>
  <c r="P2126" i="2"/>
  <c r="Q2126" i="2"/>
  <c r="R2126" i="2"/>
  <c r="S2126" i="2"/>
  <c r="P2127" i="2"/>
  <c r="Q2127" i="2"/>
  <c r="R2127" i="2"/>
  <c r="S2127" i="2"/>
  <c r="P2128" i="2"/>
  <c r="Q2128" i="2"/>
  <c r="R2128" i="2"/>
  <c r="S2128" i="2"/>
  <c r="P2129" i="2"/>
  <c r="Q2129" i="2"/>
  <c r="R2129" i="2"/>
  <c r="S2129" i="2"/>
  <c r="P2130" i="2"/>
  <c r="Q2130" i="2"/>
  <c r="R2130" i="2"/>
  <c r="S2130" i="2"/>
  <c r="P2131" i="2"/>
  <c r="Q2131" i="2"/>
  <c r="R2131" i="2"/>
  <c r="S2131" i="2"/>
  <c r="P2132" i="2"/>
  <c r="Q2132" i="2"/>
  <c r="R2132" i="2"/>
  <c r="S2132" i="2"/>
  <c r="P2133" i="2"/>
  <c r="Q2133" i="2"/>
  <c r="R2133" i="2"/>
  <c r="S2133" i="2"/>
  <c r="P2134" i="2"/>
  <c r="Q2134" i="2"/>
  <c r="R2134" i="2"/>
  <c r="S2134" i="2"/>
  <c r="P2135" i="2"/>
  <c r="Q2135" i="2"/>
  <c r="R2135" i="2"/>
  <c r="S2135" i="2"/>
  <c r="P2136" i="2"/>
  <c r="Q2136" i="2"/>
  <c r="R2136" i="2"/>
  <c r="S2136" i="2"/>
  <c r="P2137" i="2"/>
  <c r="Q2137" i="2"/>
  <c r="R2137" i="2"/>
  <c r="S2137" i="2"/>
  <c r="P2138" i="2"/>
  <c r="Q2138" i="2"/>
  <c r="R2138" i="2"/>
  <c r="S2138" i="2"/>
  <c r="P2139" i="2"/>
  <c r="Q2139" i="2"/>
  <c r="R2139" i="2"/>
  <c r="S2139" i="2"/>
  <c r="P2140" i="2"/>
  <c r="Q2140" i="2"/>
  <c r="R2140" i="2"/>
  <c r="S2140" i="2"/>
  <c r="P2141" i="2"/>
  <c r="Q2141" i="2"/>
  <c r="R2141" i="2"/>
  <c r="S2141" i="2"/>
  <c r="P2142" i="2"/>
  <c r="Q2142" i="2"/>
  <c r="R2142" i="2"/>
  <c r="S2142" i="2"/>
  <c r="P2143" i="2"/>
  <c r="Q2143" i="2"/>
  <c r="R2143" i="2"/>
  <c r="S2143" i="2"/>
  <c r="P2144" i="2"/>
  <c r="Q2144" i="2"/>
  <c r="R2144" i="2"/>
  <c r="S2144" i="2"/>
  <c r="P2145" i="2"/>
  <c r="Q2145" i="2"/>
  <c r="R2145" i="2"/>
  <c r="S2145" i="2"/>
  <c r="P2146" i="2"/>
  <c r="Q2146" i="2"/>
  <c r="R2146" i="2"/>
  <c r="S2146" i="2"/>
  <c r="P2147" i="2"/>
  <c r="Q2147" i="2"/>
  <c r="R2147" i="2"/>
  <c r="S2147" i="2"/>
  <c r="P2148" i="2"/>
  <c r="Q2148" i="2"/>
  <c r="R2148" i="2"/>
  <c r="S2148" i="2"/>
  <c r="P2149" i="2"/>
  <c r="Q2149" i="2"/>
  <c r="R2149" i="2"/>
  <c r="S2149" i="2"/>
  <c r="P2150" i="2"/>
  <c r="Q2150" i="2"/>
  <c r="R2150" i="2"/>
  <c r="S2150" i="2"/>
  <c r="P2151" i="2"/>
  <c r="Q2151" i="2"/>
  <c r="R2151" i="2"/>
  <c r="S2151" i="2"/>
  <c r="P2152" i="2"/>
  <c r="Q2152" i="2"/>
  <c r="R2152" i="2"/>
  <c r="S2152" i="2"/>
  <c r="P2153" i="2"/>
  <c r="Q2153" i="2"/>
  <c r="R2153" i="2"/>
  <c r="S2153" i="2"/>
  <c r="P2154" i="2"/>
  <c r="Q2154" i="2"/>
  <c r="R2154" i="2"/>
  <c r="S2154" i="2"/>
  <c r="P2155" i="2"/>
  <c r="Q2155" i="2"/>
  <c r="R2155" i="2"/>
  <c r="S2155" i="2"/>
  <c r="P2156" i="2"/>
  <c r="Q2156" i="2"/>
  <c r="R2156" i="2"/>
  <c r="S2156" i="2"/>
  <c r="P2157" i="2"/>
  <c r="Q2157" i="2"/>
  <c r="R2157" i="2"/>
  <c r="S2157" i="2"/>
  <c r="P2158" i="2"/>
  <c r="Q2158" i="2"/>
  <c r="R2158" i="2"/>
  <c r="S2158" i="2"/>
  <c r="P2159" i="2"/>
  <c r="Q2159" i="2"/>
  <c r="R2159" i="2"/>
  <c r="S2159" i="2"/>
  <c r="P2160" i="2"/>
  <c r="Q2160" i="2"/>
  <c r="R2160" i="2"/>
  <c r="S2160" i="2"/>
  <c r="P2161" i="2"/>
  <c r="Q2161" i="2"/>
  <c r="R2161" i="2"/>
  <c r="S2161" i="2"/>
  <c r="P2162" i="2"/>
  <c r="Q2162" i="2"/>
  <c r="R2162" i="2"/>
  <c r="S2162" i="2"/>
  <c r="P2163" i="2"/>
  <c r="Q2163" i="2"/>
  <c r="R2163" i="2"/>
  <c r="S2163" i="2"/>
  <c r="P2164" i="2"/>
  <c r="Q2164" i="2"/>
  <c r="R2164" i="2"/>
  <c r="S2164" i="2"/>
  <c r="P2165" i="2"/>
  <c r="Q2165" i="2"/>
  <c r="R2165" i="2"/>
  <c r="S2165" i="2"/>
  <c r="P2166" i="2"/>
  <c r="Q2166" i="2"/>
  <c r="R2166" i="2"/>
  <c r="S2166" i="2"/>
  <c r="P2167" i="2"/>
  <c r="Q2167" i="2"/>
  <c r="R2167" i="2"/>
  <c r="S2167" i="2"/>
  <c r="P2168" i="2"/>
  <c r="Q2168" i="2"/>
  <c r="R2168" i="2"/>
  <c r="S2168" i="2"/>
  <c r="P2169" i="2"/>
  <c r="Q2169" i="2"/>
  <c r="R2169" i="2"/>
  <c r="S2169" i="2"/>
  <c r="P2170" i="2"/>
  <c r="Q2170" i="2"/>
  <c r="R2170" i="2"/>
  <c r="S2170" i="2"/>
  <c r="P2171" i="2"/>
  <c r="Q2171" i="2"/>
  <c r="R2171" i="2"/>
  <c r="S2171" i="2"/>
  <c r="P2172" i="2"/>
  <c r="Q2172" i="2"/>
  <c r="R2172" i="2"/>
  <c r="S2172" i="2"/>
  <c r="P2173" i="2"/>
  <c r="Q2173" i="2"/>
  <c r="R2173" i="2"/>
  <c r="S2173" i="2"/>
  <c r="P2174" i="2"/>
  <c r="Q2174" i="2"/>
  <c r="R2174" i="2"/>
  <c r="S2174" i="2"/>
  <c r="P2175" i="2"/>
  <c r="Q2175" i="2"/>
  <c r="R2175" i="2"/>
  <c r="S2175" i="2"/>
  <c r="P2176" i="2"/>
  <c r="Q2176" i="2"/>
  <c r="R2176" i="2"/>
  <c r="S2176" i="2"/>
  <c r="P2177" i="2"/>
  <c r="Q2177" i="2"/>
  <c r="R2177" i="2"/>
  <c r="S2177" i="2"/>
  <c r="P2178" i="2"/>
  <c r="Q2178" i="2"/>
  <c r="R2178" i="2"/>
  <c r="S2178" i="2"/>
  <c r="P2179" i="2"/>
  <c r="Q2179" i="2"/>
  <c r="R2179" i="2"/>
  <c r="S2179" i="2"/>
  <c r="P2180" i="2"/>
  <c r="Q2180" i="2"/>
  <c r="R2180" i="2"/>
  <c r="S2180" i="2"/>
  <c r="P2181" i="2"/>
  <c r="Q2181" i="2"/>
  <c r="R2181" i="2"/>
  <c r="S2181" i="2"/>
  <c r="P2182" i="2"/>
  <c r="Q2182" i="2"/>
  <c r="R2182" i="2"/>
  <c r="S2182" i="2"/>
  <c r="P2183" i="2"/>
  <c r="Q2183" i="2"/>
  <c r="R2183" i="2"/>
  <c r="S2183" i="2"/>
  <c r="P2184" i="2"/>
  <c r="Q2184" i="2"/>
  <c r="R2184" i="2"/>
  <c r="S2184" i="2"/>
  <c r="P2185" i="2"/>
  <c r="Q2185" i="2"/>
  <c r="R2185" i="2"/>
  <c r="S2185" i="2"/>
  <c r="P2186" i="2"/>
  <c r="Q2186" i="2"/>
  <c r="R2186" i="2"/>
  <c r="S2186" i="2"/>
  <c r="P2187" i="2"/>
  <c r="Q2187" i="2"/>
  <c r="R2187" i="2"/>
  <c r="S2187" i="2"/>
  <c r="P2188" i="2"/>
  <c r="Q2188" i="2"/>
  <c r="R2188" i="2"/>
  <c r="S2188" i="2"/>
  <c r="P2189" i="2"/>
  <c r="Q2189" i="2"/>
  <c r="R2189" i="2"/>
  <c r="S2189" i="2"/>
  <c r="P2190" i="2"/>
  <c r="Q2190" i="2"/>
  <c r="R2190" i="2"/>
  <c r="S2190" i="2"/>
  <c r="P2191" i="2"/>
  <c r="Q2191" i="2"/>
  <c r="R2191" i="2"/>
  <c r="S2191" i="2"/>
  <c r="P2192" i="2"/>
  <c r="Q2192" i="2"/>
  <c r="R2192" i="2"/>
  <c r="S2192" i="2"/>
  <c r="P2193" i="2"/>
  <c r="Q2193" i="2"/>
  <c r="R2193" i="2"/>
  <c r="S2193" i="2"/>
  <c r="P2194" i="2"/>
  <c r="Q2194" i="2"/>
  <c r="R2194" i="2"/>
  <c r="S2194" i="2"/>
  <c r="P2195" i="2"/>
  <c r="Q2195" i="2"/>
  <c r="R2195" i="2"/>
  <c r="S2195" i="2"/>
  <c r="P2196" i="2"/>
  <c r="Q2196" i="2"/>
  <c r="R2196" i="2"/>
  <c r="S2196" i="2"/>
  <c r="P2197" i="2"/>
  <c r="Q2197" i="2"/>
  <c r="R2197" i="2"/>
  <c r="S2197" i="2"/>
  <c r="P2198" i="2"/>
  <c r="Q2198" i="2"/>
  <c r="R2198" i="2"/>
  <c r="S2198" i="2"/>
  <c r="P2199" i="2"/>
  <c r="Q2199" i="2"/>
  <c r="R2199" i="2"/>
  <c r="S2199" i="2"/>
  <c r="P2200" i="2"/>
  <c r="Q2200" i="2"/>
  <c r="R2200" i="2"/>
  <c r="S2200" i="2"/>
  <c r="P2201" i="2"/>
  <c r="Q2201" i="2"/>
  <c r="R2201" i="2"/>
  <c r="S2201" i="2"/>
  <c r="P2202" i="2"/>
  <c r="Q2202" i="2"/>
  <c r="R2202" i="2"/>
  <c r="S2202" i="2"/>
  <c r="P2203" i="2"/>
  <c r="Q2203" i="2"/>
  <c r="R2203" i="2"/>
  <c r="S2203" i="2"/>
  <c r="P2204" i="2"/>
  <c r="Q2204" i="2"/>
  <c r="R2204" i="2"/>
  <c r="S2204" i="2"/>
  <c r="P2205" i="2"/>
  <c r="Q2205" i="2"/>
  <c r="R2205" i="2"/>
  <c r="S2205" i="2"/>
  <c r="P2206" i="2"/>
  <c r="Q2206" i="2"/>
  <c r="R2206" i="2"/>
  <c r="S2206" i="2"/>
  <c r="P2207" i="2"/>
  <c r="Q2207" i="2"/>
  <c r="R2207" i="2"/>
  <c r="S2207" i="2"/>
  <c r="P2208" i="2"/>
  <c r="Q2208" i="2"/>
  <c r="R2208" i="2"/>
  <c r="S2208" i="2"/>
  <c r="P2209" i="2"/>
  <c r="Q2209" i="2"/>
  <c r="R2209" i="2"/>
  <c r="S2209" i="2"/>
  <c r="P2210" i="2"/>
  <c r="Q2210" i="2"/>
  <c r="R2210" i="2"/>
  <c r="S2210" i="2"/>
  <c r="P2211" i="2"/>
  <c r="Q2211" i="2"/>
  <c r="R2211" i="2"/>
  <c r="S2211" i="2"/>
  <c r="P2212" i="2"/>
  <c r="Q2212" i="2"/>
  <c r="R2212" i="2"/>
  <c r="S2212" i="2"/>
  <c r="P2213" i="2"/>
  <c r="Q2213" i="2"/>
  <c r="R2213" i="2"/>
  <c r="S2213" i="2"/>
  <c r="P2214" i="2"/>
  <c r="Q2214" i="2"/>
  <c r="R2214" i="2"/>
  <c r="S2214" i="2"/>
  <c r="P2215" i="2"/>
  <c r="Q2215" i="2"/>
  <c r="R2215" i="2"/>
  <c r="S2215" i="2"/>
  <c r="P2216" i="2"/>
  <c r="Q2216" i="2"/>
  <c r="R2216" i="2"/>
  <c r="S2216" i="2"/>
  <c r="P2217" i="2"/>
  <c r="Q2217" i="2"/>
  <c r="R2217" i="2"/>
  <c r="S2217" i="2"/>
  <c r="P2218" i="2"/>
  <c r="Q2218" i="2"/>
  <c r="R2218" i="2"/>
  <c r="S2218" i="2"/>
  <c r="P2219" i="2"/>
  <c r="Q2219" i="2"/>
  <c r="R2219" i="2"/>
  <c r="S2219" i="2"/>
  <c r="P2220" i="2"/>
  <c r="Q2220" i="2"/>
  <c r="R2220" i="2"/>
  <c r="S2220" i="2"/>
  <c r="P2221" i="2"/>
  <c r="Q2221" i="2"/>
  <c r="R2221" i="2"/>
  <c r="S2221" i="2"/>
  <c r="P2222" i="2"/>
  <c r="Q2222" i="2"/>
  <c r="R2222" i="2"/>
  <c r="S2222" i="2"/>
  <c r="P2223" i="2"/>
  <c r="Q2223" i="2"/>
  <c r="R2223" i="2"/>
  <c r="S2223" i="2"/>
  <c r="P2224" i="2"/>
  <c r="Q2224" i="2"/>
  <c r="R2224" i="2"/>
  <c r="S2224" i="2"/>
  <c r="P2225" i="2"/>
  <c r="Q2225" i="2"/>
  <c r="R2225" i="2"/>
  <c r="S2225" i="2"/>
  <c r="P2226" i="2"/>
  <c r="Q2226" i="2"/>
  <c r="R2226" i="2"/>
  <c r="S2226" i="2"/>
  <c r="P2227" i="2"/>
  <c r="Q2227" i="2"/>
  <c r="R2227" i="2"/>
  <c r="S2227" i="2"/>
  <c r="P2228" i="2"/>
  <c r="Q2228" i="2"/>
  <c r="R2228" i="2"/>
  <c r="S2228" i="2"/>
  <c r="P2229" i="2"/>
  <c r="Q2229" i="2"/>
  <c r="R2229" i="2"/>
  <c r="S2229" i="2"/>
  <c r="P2230" i="2"/>
  <c r="Q2230" i="2"/>
  <c r="R2230" i="2"/>
  <c r="S2230" i="2"/>
  <c r="P2231" i="2"/>
  <c r="Q2231" i="2"/>
  <c r="R2231" i="2"/>
  <c r="S2231" i="2"/>
  <c r="P2232" i="2"/>
  <c r="Q2232" i="2"/>
  <c r="R2232" i="2"/>
  <c r="S2232" i="2"/>
  <c r="P2233" i="2"/>
  <c r="Q2233" i="2"/>
  <c r="R2233" i="2"/>
  <c r="S2233" i="2"/>
  <c r="P2234" i="2"/>
  <c r="Q2234" i="2"/>
  <c r="R2234" i="2"/>
  <c r="S2234" i="2"/>
  <c r="P2235" i="2"/>
  <c r="Q2235" i="2"/>
  <c r="R2235" i="2"/>
  <c r="S2235" i="2"/>
  <c r="P2236" i="2"/>
  <c r="Q2236" i="2"/>
  <c r="R2236" i="2"/>
  <c r="S2236" i="2"/>
  <c r="P2237" i="2"/>
  <c r="Q2237" i="2"/>
  <c r="R2237" i="2"/>
  <c r="S2237" i="2"/>
  <c r="P2238" i="2"/>
  <c r="Q2238" i="2"/>
  <c r="R2238" i="2"/>
  <c r="S2238" i="2"/>
  <c r="P2239" i="2"/>
  <c r="Q2239" i="2"/>
  <c r="R2239" i="2"/>
  <c r="S2239" i="2"/>
  <c r="P2240" i="2"/>
  <c r="Q2240" i="2"/>
  <c r="R2240" i="2"/>
  <c r="S2240" i="2"/>
  <c r="P2241" i="2"/>
  <c r="Q2241" i="2"/>
  <c r="R2241" i="2"/>
  <c r="S2241" i="2"/>
  <c r="P2242" i="2"/>
  <c r="Q2242" i="2"/>
  <c r="R2242" i="2"/>
  <c r="S2242" i="2"/>
  <c r="P2243" i="2"/>
  <c r="Q2243" i="2"/>
  <c r="R2243" i="2"/>
  <c r="S2243" i="2"/>
  <c r="P2244" i="2"/>
  <c r="Q2244" i="2"/>
  <c r="R2244" i="2"/>
  <c r="S2244" i="2"/>
  <c r="P2245" i="2"/>
  <c r="Q2245" i="2"/>
  <c r="R2245" i="2"/>
  <c r="S2245" i="2"/>
  <c r="P2246" i="2"/>
  <c r="Q2246" i="2"/>
  <c r="R2246" i="2"/>
  <c r="S2246" i="2"/>
  <c r="P2247" i="2"/>
  <c r="Q2247" i="2"/>
  <c r="R2247" i="2"/>
  <c r="S2247" i="2"/>
  <c r="P2248" i="2"/>
  <c r="Q2248" i="2"/>
  <c r="R2248" i="2"/>
  <c r="S2248" i="2"/>
  <c r="P2249" i="2"/>
  <c r="Q2249" i="2"/>
  <c r="R2249" i="2"/>
  <c r="S2249" i="2"/>
  <c r="P2250" i="2"/>
  <c r="Q2250" i="2"/>
  <c r="R2250" i="2"/>
  <c r="S2250" i="2"/>
  <c r="P2251" i="2"/>
  <c r="Q2251" i="2"/>
  <c r="R2251" i="2"/>
  <c r="S2251" i="2"/>
  <c r="P2252" i="2"/>
  <c r="Q2252" i="2"/>
  <c r="R2252" i="2"/>
  <c r="S2252" i="2"/>
  <c r="P2253" i="2"/>
  <c r="Q2253" i="2"/>
  <c r="R2253" i="2"/>
  <c r="S2253" i="2"/>
  <c r="P2254" i="2"/>
  <c r="Q2254" i="2"/>
  <c r="R2254" i="2"/>
  <c r="S2254" i="2"/>
  <c r="P2255" i="2"/>
  <c r="Q2255" i="2"/>
  <c r="R2255" i="2"/>
  <c r="S2255" i="2"/>
  <c r="P2256" i="2"/>
  <c r="Q2256" i="2"/>
  <c r="R2256" i="2"/>
  <c r="S2256" i="2"/>
  <c r="P2257" i="2"/>
  <c r="Q2257" i="2"/>
  <c r="R2257" i="2"/>
  <c r="S2257" i="2"/>
  <c r="P2258" i="2"/>
  <c r="Q2258" i="2"/>
  <c r="R2258" i="2"/>
  <c r="S2258" i="2"/>
  <c r="P2259" i="2"/>
  <c r="Q2259" i="2"/>
  <c r="R2259" i="2"/>
  <c r="S2259" i="2"/>
  <c r="P2260" i="2"/>
  <c r="Q2260" i="2"/>
  <c r="R2260" i="2"/>
  <c r="S2260" i="2"/>
  <c r="P2261" i="2"/>
  <c r="Q2261" i="2"/>
  <c r="R2261" i="2"/>
  <c r="S2261" i="2"/>
  <c r="P2262" i="2"/>
  <c r="Q2262" i="2"/>
  <c r="R2262" i="2"/>
  <c r="S2262" i="2"/>
  <c r="P2263" i="2"/>
  <c r="Q2263" i="2"/>
  <c r="R2263" i="2"/>
  <c r="S2263" i="2"/>
  <c r="P2264" i="2"/>
  <c r="Q2264" i="2"/>
  <c r="R2264" i="2"/>
  <c r="S2264" i="2"/>
  <c r="P2265" i="2"/>
  <c r="Q2265" i="2"/>
  <c r="R2265" i="2"/>
  <c r="S2265" i="2"/>
  <c r="P2266" i="2"/>
  <c r="Q2266" i="2"/>
  <c r="R2266" i="2"/>
  <c r="S2266" i="2"/>
  <c r="P2267" i="2"/>
  <c r="Q2267" i="2"/>
  <c r="R2267" i="2"/>
  <c r="S2267" i="2"/>
  <c r="P2268" i="2"/>
  <c r="Q2268" i="2"/>
  <c r="R2268" i="2"/>
  <c r="S2268" i="2"/>
  <c r="P2269" i="2"/>
  <c r="Q2269" i="2"/>
  <c r="R2269" i="2"/>
  <c r="S2269" i="2"/>
  <c r="P2270" i="2"/>
  <c r="Q2270" i="2"/>
  <c r="R2270" i="2"/>
  <c r="S2270" i="2"/>
  <c r="P2271" i="2"/>
  <c r="Q2271" i="2"/>
  <c r="R2271" i="2"/>
  <c r="S2271" i="2"/>
  <c r="P2272" i="2"/>
  <c r="Q2272" i="2"/>
  <c r="R2272" i="2"/>
  <c r="S2272" i="2"/>
  <c r="P2273" i="2"/>
  <c r="Q2273" i="2"/>
  <c r="R2273" i="2"/>
  <c r="S2273" i="2"/>
  <c r="P2274" i="2"/>
  <c r="Q2274" i="2"/>
  <c r="R2274" i="2"/>
  <c r="S2274" i="2"/>
  <c r="P2275" i="2"/>
  <c r="Q2275" i="2"/>
  <c r="R2275" i="2"/>
  <c r="S2275" i="2"/>
  <c r="P2276" i="2"/>
  <c r="Q2276" i="2"/>
  <c r="R2276" i="2"/>
  <c r="S2276" i="2"/>
  <c r="P2277" i="2"/>
  <c r="Q2277" i="2"/>
  <c r="R2277" i="2"/>
  <c r="S2277" i="2"/>
  <c r="P2278" i="2"/>
  <c r="Q2278" i="2"/>
  <c r="R2278" i="2"/>
  <c r="S2278" i="2"/>
  <c r="P2279" i="2"/>
  <c r="Q2279" i="2"/>
  <c r="R2279" i="2"/>
  <c r="S2279" i="2"/>
  <c r="P2280" i="2"/>
  <c r="Q2280" i="2"/>
  <c r="R2280" i="2"/>
  <c r="S2280" i="2"/>
  <c r="P2281" i="2"/>
  <c r="Q2281" i="2"/>
  <c r="R2281" i="2"/>
  <c r="S2281" i="2"/>
  <c r="P2282" i="2"/>
  <c r="Q2282" i="2"/>
  <c r="R2282" i="2"/>
  <c r="S2282" i="2"/>
  <c r="P2283" i="2"/>
  <c r="Q2283" i="2"/>
  <c r="R2283" i="2"/>
  <c r="S2283" i="2"/>
  <c r="P2284" i="2"/>
  <c r="Q2284" i="2"/>
  <c r="R2284" i="2"/>
  <c r="S2284" i="2"/>
  <c r="P2285" i="2"/>
  <c r="Q2285" i="2"/>
  <c r="R2285" i="2"/>
  <c r="S2285" i="2"/>
  <c r="P2286" i="2"/>
  <c r="Q2286" i="2"/>
  <c r="R2286" i="2"/>
  <c r="S2286" i="2"/>
  <c r="P2287" i="2"/>
  <c r="Q2287" i="2"/>
  <c r="R2287" i="2"/>
  <c r="S2287" i="2"/>
  <c r="P2288" i="2"/>
  <c r="Q2288" i="2"/>
  <c r="R2288" i="2"/>
  <c r="S2288" i="2"/>
  <c r="P2289" i="2"/>
  <c r="Q2289" i="2"/>
  <c r="R2289" i="2"/>
  <c r="S2289" i="2"/>
  <c r="P2290" i="2"/>
  <c r="Q2290" i="2"/>
  <c r="R2290" i="2"/>
  <c r="S2290" i="2"/>
  <c r="P2291" i="2"/>
  <c r="Q2291" i="2"/>
  <c r="R2291" i="2"/>
  <c r="S2291" i="2"/>
  <c r="P2292" i="2"/>
  <c r="Q2292" i="2"/>
  <c r="R2292" i="2"/>
  <c r="S2292" i="2"/>
  <c r="P2293" i="2"/>
  <c r="Q2293" i="2"/>
  <c r="R2293" i="2"/>
  <c r="S2293" i="2"/>
  <c r="P2294" i="2"/>
  <c r="Q2294" i="2"/>
  <c r="R2294" i="2"/>
  <c r="S2294" i="2"/>
  <c r="P2295" i="2"/>
  <c r="Q2295" i="2"/>
  <c r="R2295" i="2"/>
  <c r="S2295" i="2"/>
  <c r="P2296" i="2"/>
  <c r="Q2296" i="2"/>
  <c r="R2296" i="2"/>
  <c r="S2296" i="2"/>
  <c r="P2297" i="2"/>
  <c r="Q2297" i="2"/>
  <c r="R2297" i="2"/>
  <c r="S2297" i="2"/>
  <c r="P2298" i="2"/>
  <c r="Q2298" i="2"/>
  <c r="R2298" i="2"/>
  <c r="S2298" i="2"/>
  <c r="P2299" i="2"/>
  <c r="Q2299" i="2"/>
  <c r="R2299" i="2"/>
  <c r="S2299" i="2"/>
  <c r="P2300" i="2"/>
  <c r="Q2300" i="2"/>
  <c r="R2300" i="2"/>
  <c r="S2300" i="2"/>
  <c r="P2301" i="2"/>
  <c r="Q2301" i="2"/>
  <c r="R2301" i="2"/>
  <c r="S2301" i="2"/>
  <c r="P2302" i="2"/>
  <c r="Q2302" i="2"/>
  <c r="R2302" i="2"/>
  <c r="S2302" i="2"/>
  <c r="P2303" i="2"/>
  <c r="Q2303" i="2"/>
  <c r="R2303" i="2"/>
  <c r="S2303" i="2"/>
  <c r="P2304" i="2"/>
  <c r="Q2304" i="2"/>
  <c r="R2304" i="2"/>
  <c r="S2304" i="2"/>
  <c r="P2305" i="2"/>
  <c r="Q2305" i="2"/>
  <c r="R2305" i="2"/>
  <c r="S2305" i="2"/>
  <c r="P2306" i="2"/>
  <c r="Q2306" i="2"/>
  <c r="R2306" i="2"/>
  <c r="S2306" i="2"/>
  <c r="P2307" i="2"/>
  <c r="Q2307" i="2"/>
  <c r="R2307" i="2"/>
  <c r="S2307" i="2"/>
  <c r="P2308" i="2"/>
  <c r="Q2308" i="2"/>
  <c r="R2308" i="2"/>
  <c r="S2308" i="2"/>
  <c r="P2309" i="2"/>
  <c r="Q2309" i="2"/>
  <c r="R2309" i="2"/>
  <c r="S2309" i="2"/>
  <c r="P2310" i="2"/>
  <c r="Q2310" i="2"/>
  <c r="R2310" i="2"/>
  <c r="S2310" i="2"/>
  <c r="P2311" i="2"/>
  <c r="Q2311" i="2"/>
  <c r="R2311" i="2"/>
  <c r="S2311" i="2"/>
  <c r="P2312" i="2"/>
  <c r="Q2312" i="2"/>
  <c r="R2312" i="2"/>
  <c r="S2312" i="2"/>
  <c r="P2313" i="2"/>
  <c r="Q2313" i="2"/>
  <c r="R2313" i="2"/>
  <c r="S2313" i="2"/>
  <c r="P2314" i="2"/>
  <c r="Q2314" i="2"/>
  <c r="R2314" i="2"/>
  <c r="S2314" i="2"/>
  <c r="P2315" i="2"/>
  <c r="Q2315" i="2"/>
  <c r="R2315" i="2"/>
  <c r="S2315" i="2"/>
  <c r="P2316" i="2"/>
  <c r="Q2316" i="2"/>
  <c r="R2316" i="2"/>
  <c r="S2316" i="2"/>
  <c r="P2317" i="2"/>
  <c r="Q2317" i="2"/>
  <c r="R2317" i="2"/>
  <c r="S2317" i="2"/>
  <c r="P2318" i="2"/>
  <c r="Q2318" i="2"/>
  <c r="R2318" i="2"/>
  <c r="S2318" i="2"/>
  <c r="P2319" i="2"/>
  <c r="Q2319" i="2"/>
  <c r="R2319" i="2"/>
  <c r="S2319" i="2"/>
  <c r="P2320" i="2"/>
  <c r="Q2320" i="2"/>
  <c r="R2320" i="2"/>
  <c r="S2320" i="2"/>
  <c r="P2321" i="2"/>
  <c r="Q2321" i="2"/>
  <c r="R2321" i="2"/>
  <c r="S2321" i="2"/>
  <c r="P2322" i="2"/>
  <c r="Q2322" i="2"/>
  <c r="R2322" i="2"/>
  <c r="S2322" i="2"/>
  <c r="P2323" i="2"/>
  <c r="Q2323" i="2"/>
  <c r="R2323" i="2"/>
  <c r="S2323" i="2"/>
  <c r="P2324" i="2"/>
  <c r="Q2324" i="2"/>
  <c r="R2324" i="2"/>
  <c r="S2324" i="2"/>
  <c r="P2325" i="2"/>
  <c r="Q2325" i="2"/>
  <c r="R2325" i="2"/>
  <c r="S2325" i="2"/>
  <c r="P2326" i="2"/>
  <c r="Q2326" i="2"/>
  <c r="R2326" i="2"/>
  <c r="S2326" i="2"/>
  <c r="P2327" i="2"/>
  <c r="Q2327" i="2"/>
  <c r="R2327" i="2"/>
  <c r="S2327" i="2"/>
  <c r="P2328" i="2"/>
  <c r="Q2328" i="2"/>
  <c r="R2328" i="2"/>
  <c r="S2328" i="2"/>
  <c r="P2329" i="2"/>
  <c r="Q2329" i="2"/>
  <c r="R2329" i="2"/>
  <c r="S2329" i="2"/>
  <c r="P2330" i="2"/>
  <c r="Q2330" i="2"/>
  <c r="R2330" i="2"/>
  <c r="S2330" i="2"/>
  <c r="P2331" i="2"/>
  <c r="Q2331" i="2"/>
  <c r="R2331" i="2"/>
  <c r="S2331" i="2"/>
  <c r="P2332" i="2"/>
  <c r="Q2332" i="2"/>
  <c r="R2332" i="2"/>
  <c r="S2332" i="2"/>
  <c r="P2333" i="2"/>
  <c r="Q2333" i="2"/>
  <c r="R2333" i="2"/>
  <c r="S2333" i="2"/>
  <c r="P2334" i="2"/>
  <c r="Q2334" i="2"/>
  <c r="R2334" i="2"/>
  <c r="S2334" i="2"/>
  <c r="P2335" i="2"/>
  <c r="Q2335" i="2"/>
  <c r="R2335" i="2"/>
  <c r="S2335" i="2"/>
  <c r="P2336" i="2"/>
  <c r="Q2336" i="2"/>
  <c r="R2336" i="2"/>
  <c r="S2336" i="2"/>
  <c r="P2337" i="2"/>
  <c r="Q2337" i="2"/>
  <c r="R2337" i="2"/>
  <c r="S2337" i="2"/>
  <c r="P2338" i="2"/>
  <c r="Q2338" i="2"/>
  <c r="R2338" i="2"/>
  <c r="S2338" i="2"/>
  <c r="P2339" i="2"/>
  <c r="Q2339" i="2"/>
  <c r="R2339" i="2"/>
  <c r="S2339" i="2"/>
  <c r="P2340" i="2"/>
  <c r="Q2340" i="2"/>
  <c r="R2340" i="2"/>
  <c r="S2340" i="2"/>
  <c r="P2341" i="2"/>
  <c r="Q2341" i="2"/>
  <c r="R2341" i="2"/>
  <c r="S2341" i="2"/>
  <c r="P2342" i="2"/>
  <c r="Q2342" i="2"/>
  <c r="R2342" i="2"/>
  <c r="S2342" i="2"/>
  <c r="P2343" i="2"/>
  <c r="Q2343" i="2"/>
  <c r="R2343" i="2"/>
  <c r="S2343" i="2"/>
  <c r="P2344" i="2"/>
  <c r="Q2344" i="2"/>
  <c r="R2344" i="2"/>
  <c r="S2344" i="2"/>
  <c r="P2345" i="2"/>
  <c r="Q2345" i="2"/>
  <c r="R2345" i="2"/>
  <c r="S2345" i="2"/>
  <c r="P2346" i="2"/>
  <c r="Q2346" i="2"/>
  <c r="R2346" i="2"/>
  <c r="S2346" i="2"/>
  <c r="P2347" i="2"/>
  <c r="Q2347" i="2"/>
  <c r="R2347" i="2"/>
  <c r="S2347" i="2"/>
  <c r="P2348" i="2"/>
  <c r="Q2348" i="2"/>
  <c r="R2348" i="2"/>
  <c r="S2348" i="2"/>
  <c r="P2349" i="2"/>
  <c r="Q2349" i="2"/>
  <c r="R2349" i="2"/>
  <c r="S2349" i="2"/>
  <c r="P2350" i="2"/>
  <c r="Q2350" i="2"/>
  <c r="R2350" i="2"/>
  <c r="S2350" i="2"/>
  <c r="P2351" i="2"/>
  <c r="Q2351" i="2"/>
  <c r="R2351" i="2"/>
  <c r="S2351" i="2"/>
  <c r="P2352" i="2"/>
  <c r="Q2352" i="2"/>
  <c r="R2352" i="2"/>
  <c r="S2352" i="2"/>
  <c r="P2353" i="2"/>
  <c r="Q2353" i="2"/>
  <c r="R2353" i="2"/>
  <c r="S2353" i="2"/>
  <c r="P2354" i="2"/>
  <c r="Q2354" i="2"/>
  <c r="R2354" i="2"/>
  <c r="S2354" i="2"/>
  <c r="P2355" i="2"/>
  <c r="Q2355" i="2"/>
  <c r="R2355" i="2"/>
  <c r="S2355" i="2"/>
  <c r="P2356" i="2"/>
  <c r="Q2356" i="2"/>
  <c r="R2356" i="2"/>
  <c r="S2356" i="2"/>
  <c r="P2357" i="2"/>
  <c r="Q2357" i="2"/>
  <c r="R2357" i="2"/>
  <c r="S2357" i="2"/>
  <c r="P2358" i="2"/>
  <c r="Q2358" i="2"/>
  <c r="R2358" i="2"/>
  <c r="S2358" i="2"/>
  <c r="P2359" i="2"/>
  <c r="Q2359" i="2"/>
  <c r="R2359" i="2"/>
  <c r="S2359" i="2"/>
  <c r="P2360" i="2"/>
  <c r="Q2360" i="2"/>
  <c r="R2360" i="2"/>
  <c r="S2360" i="2"/>
  <c r="P2361" i="2"/>
  <c r="Q2361" i="2"/>
  <c r="R2361" i="2"/>
  <c r="S2361" i="2"/>
  <c r="P2362" i="2"/>
  <c r="Q2362" i="2"/>
  <c r="R2362" i="2"/>
  <c r="S2362" i="2"/>
  <c r="P2363" i="2"/>
  <c r="Q2363" i="2"/>
  <c r="R2363" i="2"/>
  <c r="S2363" i="2"/>
  <c r="P2364" i="2"/>
  <c r="Q2364" i="2"/>
  <c r="R2364" i="2"/>
  <c r="S2364" i="2"/>
  <c r="P2365" i="2"/>
  <c r="Q2365" i="2"/>
  <c r="R2365" i="2"/>
  <c r="S2365" i="2"/>
  <c r="P2366" i="2"/>
  <c r="Q2366" i="2"/>
  <c r="R2366" i="2"/>
  <c r="S2366" i="2"/>
  <c r="P2367" i="2"/>
  <c r="Q2367" i="2"/>
  <c r="R2367" i="2"/>
  <c r="S2367" i="2"/>
  <c r="P2368" i="2"/>
  <c r="Q2368" i="2"/>
  <c r="R2368" i="2"/>
  <c r="S2368" i="2"/>
  <c r="P2369" i="2"/>
  <c r="Q2369" i="2"/>
  <c r="R2369" i="2"/>
  <c r="S2369" i="2"/>
  <c r="P2370" i="2"/>
  <c r="Q2370" i="2"/>
  <c r="R2370" i="2"/>
  <c r="S2370" i="2"/>
  <c r="P2371" i="2"/>
  <c r="Q2371" i="2"/>
  <c r="R2371" i="2"/>
  <c r="S2371" i="2"/>
  <c r="P2372" i="2"/>
  <c r="Q2372" i="2"/>
  <c r="R2372" i="2"/>
  <c r="S2372" i="2"/>
  <c r="P2373" i="2"/>
  <c r="Q2373" i="2"/>
  <c r="R2373" i="2"/>
  <c r="S2373" i="2"/>
  <c r="P2374" i="2"/>
  <c r="Q2374" i="2"/>
  <c r="R2374" i="2"/>
  <c r="S2374" i="2"/>
  <c r="P2375" i="2"/>
  <c r="Q2375" i="2"/>
  <c r="R2375" i="2"/>
  <c r="S2375" i="2"/>
  <c r="P2376" i="2"/>
  <c r="Q2376" i="2"/>
  <c r="R2376" i="2"/>
  <c r="S2376" i="2"/>
  <c r="P2377" i="2"/>
  <c r="Q2377" i="2"/>
  <c r="R2377" i="2"/>
  <c r="S2377" i="2"/>
  <c r="P2378" i="2"/>
  <c r="Q2378" i="2"/>
  <c r="R2378" i="2"/>
  <c r="S2378" i="2"/>
  <c r="P2379" i="2"/>
  <c r="Q2379" i="2"/>
  <c r="R2379" i="2"/>
  <c r="S2379" i="2"/>
  <c r="P2380" i="2"/>
  <c r="Q2380" i="2"/>
  <c r="R2380" i="2"/>
  <c r="S2380" i="2"/>
  <c r="P2381" i="2"/>
  <c r="Q2381" i="2"/>
  <c r="R2381" i="2"/>
  <c r="S2381" i="2"/>
  <c r="P2382" i="2"/>
  <c r="Q2382" i="2"/>
  <c r="R2382" i="2"/>
  <c r="S2382" i="2"/>
  <c r="P2383" i="2"/>
  <c r="Q2383" i="2"/>
  <c r="R2383" i="2"/>
  <c r="S2383" i="2"/>
  <c r="P2384" i="2"/>
  <c r="Q2384" i="2"/>
  <c r="R2384" i="2"/>
  <c r="S2384" i="2"/>
  <c r="P2385" i="2"/>
  <c r="Q2385" i="2"/>
  <c r="R2385" i="2"/>
  <c r="S2385" i="2"/>
  <c r="P2386" i="2"/>
  <c r="Q2386" i="2"/>
  <c r="R2386" i="2"/>
  <c r="S2386" i="2"/>
  <c r="P2387" i="2"/>
  <c r="Q2387" i="2"/>
  <c r="R2387" i="2"/>
  <c r="S2387" i="2"/>
  <c r="P2388" i="2"/>
  <c r="Q2388" i="2"/>
  <c r="R2388" i="2"/>
  <c r="S2388" i="2"/>
  <c r="P2389" i="2"/>
  <c r="Q2389" i="2"/>
  <c r="R2389" i="2"/>
  <c r="S2389" i="2"/>
  <c r="P2390" i="2"/>
  <c r="Q2390" i="2"/>
  <c r="R2390" i="2"/>
  <c r="S2390" i="2"/>
  <c r="P2391" i="2"/>
  <c r="Q2391" i="2"/>
  <c r="R2391" i="2"/>
  <c r="S2391" i="2"/>
  <c r="P2392" i="2"/>
  <c r="Q2392" i="2"/>
  <c r="R2392" i="2"/>
  <c r="S2392" i="2"/>
  <c r="P2393" i="2"/>
  <c r="Q2393" i="2"/>
  <c r="R2393" i="2"/>
  <c r="S2393" i="2"/>
  <c r="P2394" i="2"/>
  <c r="Q2394" i="2"/>
  <c r="R2394" i="2"/>
  <c r="S2394" i="2"/>
  <c r="P2395" i="2"/>
  <c r="Q2395" i="2"/>
  <c r="R2395" i="2"/>
  <c r="S2395" i="2"/>
  <c r="P2396" i="2"/>
  <c r="Q2396" i="2"/>
  <c r="R2396" i="2"/>
  <c r="S2396" i="2"/>
  <c r="P2397" i="2"/>
  <c r="Q2397" i="2"/>
  <c r="R2397" i="2"/>
  <c r="S2397" i="2"/>
  <c r="P2398" i="2"/>
  <c r="Q2398" i="2"/>
  <c r="R2398" i="2"/>
  <c r="S2398" i="2"/>
  <c r="P2399" i="2"/>
  <c r="Q2399" i="2"/>
  <c r="R2399" i="2"/>
  <c r="S2399" i="2"/>
  <c r="P2400" i="2"/>
  <c r="Q2400" i="2"/>
  <c r="R2400" i="2"/>
  <c r="S2400" i="2"/>
  <c r="P2401" i="2"/>
  <c r="Q2401" i="2"/>
  <c r="R2401" i="2"/>
  <c r="S2401" i="2"/>
  <c r="P2402" i="2"/>
  <c r="Q2402" i="2"/>
  <c r="R2402" i="2"/>
  <c r="S2402" i="2"/>
  <c r="P2403" i="2"/>
  <c r="Q2403" i="2"/>
  <c r="R2403" i="2"/>
  <c r="S2403" i="2"/>
  <c r="P2404" i="2"/>
  <c r="Q2404" i="2"/>
  <c r="R2404" i="2"/>
  <c r="S2404" i="2"/>
  <c r="P2405" i="2"/>
  <c r="Q2405" i="2"/>
  <c r="R2405" i="2"/>
  <c r="S2405" i="2"/>
  <c r="P2406" i="2"/>
  <c r="Q2406" i="2"/>
  <c r="R2406" i="2"/>
  <c r="S2406" i="2"/>
  <c r="P2407" i="2"/>
  <c r="Q2407" i="2"/>
  <c r="R2407" i="2"/>
  <c r="S2407" i="2"/>
  <c r="P2408" i="2"/>
  <c r="Q2408" i="2"/>
  <c r="R2408" i="2"/>
  <c r="S2408" i="2"/>
  <c r="P2409" i="2"/>
  <c r="Q2409" i="2"/>
  <c r="R2409" i="2"/>
  <c r="S2409" i="2"/>
  <c r="P2410" i="2"/>
  <c r="Q2410" i="2"/>
  <c r="R2410" i="2"/>
  <c r="S2410" i="2"/>
  <c r="P2411" i="2"/>
  <c r="Q2411" i="2"/>
  <c r="R2411" i="2"/>
  <c r="S2411" i="2"/>
  <c r="P2412" i="2"/>
  <c r="Q2412" i="2"/>
  <c r="R2412" i="2"/>
  <c r="S2412" i="2"/>
  <c r="P2413" i="2"/>
  <c r="Q2413" i="2"/>
  <c r="R2413" i="2"/>
  <c r="S2413" i="2"/>
  <c r="P2414" i="2"/>
  <c r="Q2414" i="2"/>
  <c r="R2414" i="2"/>
  <c r="S2414" i="2"/>
  <c r="P2415" i="2"/>
  <c r="Q2415" i="2"/>
  <c r="R2415" i="2"/>
  <c r="S2415" i="2"/>
  <c r="P2416" i="2"/>
  <c r="Q2416" i="2"/>
  <c r="R2416" i="2"/>
  <c r="S2416" i="2"/>
  <c r="P2417" i="2"/>
  <c r="Q2417" i="2"/>
  <c r="R2417" i="2"/>
  <c r="S2417" i="2"/>
  <c r="P2418" i="2"/>
  <c r="Q2418" i="2"/>
  <c r="R2418" i="2"/>
  <c r="S2418" i="2"/>
  <c r="P2419" i="2"/>
  <c r="Q2419" i="2"/>
  <c r="R2419" i="2"/>
  <c r="S2419" i="2"/>
  <c r="P2420" i="2"/>
  <c r="Q2420" i="2"/>
  <c r="R2420" i="2"/>
  <c r="S2420" i="2"/>
  <c r="P2421" i="2"/>
  <c r="Q2421" i="2"/>
  <c r="R2421" i="2"/>
  <c r="S2421" i="2"/>
  <c r="P2422" i="2"/>
  <c r="Q2422" i="2"/>
  <c r="R2422" i="2"/>
  <c r="S2422" i="2"/>
  <c r="P2423" i="2"/>
  <c r="Q2423" i="2"/>
  <c r="R2423" i="2"/>
  <c r="S2423" i="2"/>
  <c r="P2424" i="2"/>
  <c r="Q2424" i="2"/>
  <c r="R2424" i="2"/>
  <c r="S2424" i="2"/>
  <c r="P2425" i="2"/>
  <c r="Q2425" i="2"/>
  <c r="R2425" i="2"/>
  <c r="S2425" i="2"/>
  <c r="P2426" i="2"/>
  <c r="Q2426" i="2"/>
  <c r="R2426" i="2"/>
  <c r="S2426" i="2"/>
  <c r="P2427" i="2"/>
  <c r="Q2427" i="2"/>
  <c r="R2427" i="2"/>
  <c r="S2427" i="2"/>
  <c r="P2428" i="2"/>
  <c r="Q2428" i="2"/>
  <c r="R2428" i="2"/>
  <c r="S2428" i="2"/>
  <c r="P2429" i="2"/>
  <c r="Q2429" i="2"/>
  <c r="R2429" i="2"/>
  <c r="S2429" i="2"/>
  <c r="P2430" i="2"/>
  <c r="Q2430" i="2"/>
  <c r="R2430" i="2"/>
  <c r="S2430" i="2"/>
  <c r="P2431" i="2"/>
  <c r="Q2431" i="2"/>
  <c r="R2431" i="2"/>
  <c r="S2431" i="2"/>
  <c r="P2432" i="2"/>
  <c r="Q2432" i="2"/>
  <c r="R2432" i="2"/>
  <c r="S2432" i="2"/>
  <c r="P2433" i="2"/>
  <c r="Q2433" i="2"/>
  <c r="R2433" i="2"/>
  <c r="S2433" i="2"/>
  <c r="P2434" i="2"/>
  <c r="Q2434" i="2"/>
  <c r="R2434" i="2"/>
  <c r="S2434" i="2"/>
  <c r="P2435" i="2"/>
  <c r="Q2435" i="2"/>
  <c r="R2435" i="2"/>
  <c r="S2435" i="2"/>
  <c r="P2436" i="2"/>
  <c r="Q2436" i="2"/>
  <c r="R2436" i="2"/>
  <c r="S2436" i="2"/>
  <c r="P2437" i="2"/>
  <c r="Q2437" i="2"/>
  <c r="R2437" i="2"/>
  <c r="S2437" i="2"/>
  <c r="P2438" i="2"/>
  <c r="Q2438" i="2"/>
  <c r="R2438" i="2"/>
  <c r="S2438" i="2"/>
  <c r="P2439" i="2"/>
  <c r="Q2439" i="2"/>
  <c r="R2439" i="2"/>
  <c r="S2439" i="2"/>
  <c r="P2440" i="2"/>
  <c r="Q2440" i="2"/>
  <c r="R2440" i="2"/>
  <c r="S2440" i="2"/>
  <c r="P2441" i="2"/>
  <c r="Q2441" i="2"/>
  <c r="R2441" i="2"/>
  <c r="S2441" i="2"/>
  <c r="P2442" i="2"/>
  <c r="Q2442" i="2"/>
  <c r="R2442" i="2"/>
  <c r="S2442" i="2"/>
  <c r="P2443" i="2"/>
  <c r="Q2443" i="2"/>
  <c r="R2443" i="2"/>
  <c r="S2443" i="2"/>
  <c r="P2444" i="2"/>
  <c r="Q2444" i="2"/>
  <c r="R2444" i="2"/>
  <c r="S2444" i="2"/>
  <c r="P2445" i="2"/>
  <c r="Q2445" i="2"/>
  <c r="R2445" i="2"/>
  <c r="S2445" i="2"/>
  <c r="P2446" i="2"/>
  <c r="Q2446" i="2"/>
  <c r="R2446" i="2"/>
  <c r="S2446" i="2"/>
  <c r="P2447" i="2"/>
  <c r="Q2447" i="2"/>
  <c r="R2447" i="2"/>
  <c r="S2447" i="2"/>
  <c r="P2448" i="2"/>
  <c r="Q2448" i="2"/>
  <c r="R2448" i="2"/>
  <c r="S2448" i="2"/>
  <c r="P2449" i="2"/>
  <c r="Q2449" i="2"/>
  <c r="R2449" i="2"/>
  <c r="S2449" i="2"/>
  <c r="P2450" i="2"/>
  <c r="Q2450" i="2"/>
  <c r="R2450" i="2"/>
  <c r="S2450" i="2"/>
  <c r="P2451" i="2"/>
  <c r="Q2451" i="2"/>
  <c r="R2451" i="2"/>
  <c r="S2451" i="2"/>
  <c r="P2452" i="2"/>
  <c r="Q2452" i="2"/>
  <c r="R2452" i="2"/>
  <c r="S2452" i="2"/>
  <c r="P2453" i="2"/>
  <c r="Q2453" i="2"/>
  <c r="R2453" i="2"/>
  <c r="S2453" i="2"/>
  <c r="P2454" i="2"/>
  <c r="Q2454" i="2"/>
  <c r="R2454" i="2"/>
  <c r="S2454" i="2"/>
  <c r="P2455" i="2"/>
  <c r="Q2455" i="2"/>
  <c r="R2455" i="2"/>
  <c r="S2455" i="2"/>
  <c r="P2456" i="2"/>
  <c r="Q2456" i="2"/>
  <c r="R2456" i="2"/>
  <c r="S2456" i="2"/>
  <c r="P2457" i="2"/>
  <c r="Q2457" i="2"/>
  <c r="R2457" i="2"/>
  <c r="S2457" i="2"/>
  <c r="P2458" i="2"/>
  <c r="Q2458" i="2"/>
  <c r="R2458" i="2"/>
  <c r="S2458" i="2"/>
  <c r="P2459" i="2"/>
  <c r="Q2459" i="2"/>
  <c r="R2459" i="2"/>
  <c r="S2459" i="2"/>
  <c r="P2460" i="2"/>
  <c r="Q2460" i="2"/>
  <c r="R2460" i="2"/>
  <c r="S2460" i="2"/>
  <c r="P2461" i="2"/>
  <c r="Q2461" i="2"/>
  <c r="R2461" i="2"/>
  <c r="S2461" i="2"/>
  <c r="P2462" i="2"/>
  <c r="Q2462" i="2"/>
  <c r="R2462" i="2"/>
  <c r="S2462" i="2"/>
  <c r="P2463" i="2"/>
  <c r="Q2463" i="2"/>
  <c r="R2463" i="2"/>
  <c r="S2463" i="2"/>
  <c r="P2464" i="2"/>
  <c r="Q2464" i="2"/>
  <c r="R2464" i="2"/>
  <c r="S2464" i="2"/>
  <c r="P2465" i="2"/>
  <c r="Q2465" i="2"/>
  <c r="R2465" i="2"/>
  <c r="S2465" i="2"/>
  <c r="P2466" i="2"/>
  <c r="Q2466" i="2"/>
  <c r="R2466" i="2"/>
  <c r="S2466" i="2"/>
  <c r="P2467" i="2"/>
  <c r="Q2467" i="2"/>
  <c r="R2467" i="2"/>
  <c r="S2467" i="2"/>
  <c r="P2468" i="2"/>
  <c r="Q2468" i="2"/>
  <c r="R2468" i="2"/>
  <c r="S2468" i="2"/>
  <c r="P2469" i="2"/>
  <c r="Q2469" i="2"/>
  <c r="R2469" i="2"/>
  <c r="S2469" i="2"/>
  <c r="P2470" i="2"/>
  <c r="Q2470" i="2"/>
  <c r="R2470" i="2"/>
  <c r="S2470" i="2"/>
  <c r="P2471" i="2"/>
  <c r="Q2471" i="2"/>
  <c r="R2471" i="2"/>
  <c r="S2471" i="2"/>
  <c r="P2472" i="2"/>
  <c r="Q2472" i="2"/>
  <c r="R2472" i="2"/>
  <c r="S2472" i="2"/>
  <c r="P2473" i="2"/>
  <c r="Q2473" i="2"/>
  <c r="R2473" i="2"/>
  <c r="S2473" i="2"/>
  <c r="P2474" i="2"/>
  <c r="Q2474" i="2"/>
  <c r="R2474" i="2"/>
  <c r="S2474" i="2"/>
  <c r="P2475" i="2"/>
  <c r="Q2475" i="2"/>
  <c r="R2475" i="2"/>
  <c r="S2475" i="2"/>
  <c r="P2476" i="2"/>
  <c r="Q2476" i="2"/>
  <c r="R2476" i="2"/>
  <c r="S2476" i="2"/>
  <c r="P2477" i="2"/>
  <c r="Q2477" i="2"/>
  <c r="R2477" i="2"/>
  <c r="S2477" i="2"/>
  <c r="P2478" i="2"/>
  <c r="Q2478" i="2"/>
  <c r="R2478" i="2"/>
  <c r="S2478" i="2"/>
  <c r="P2479" i="2"/>
  <c r="Q2479" i="2"/>
  <c r="R2479" i="2"/>
  <c r="S2479" i="2"/>
  <c r="P2480" i="2"/>
  <c r="Q2480" i="2"/>
  <c r="R2480" i="2"/>
  <c r="S2480" i="2"/>
  <c r="P2481" i="2"/>
  <c r="Q2481" i="2"/>
  <c r="R2481" i="2"/>
  <c r="S2481" i="2"/>
  <c r="P2482" i="2"/>
  <c r="Q2482" i="2"/>
  <c r="R2482" i="2"/>
  <c r="S2482" i="2"/>
  <c r="P2483" i="2"/>
  <c r="Q2483" i="2"/>
  <c r="R2483" i="2"/>
  <c r="S2483" i="2"/>
  <c r="P2484" i="2"/>
  <c r="Q2484" i="2"/>
  <c r="R2484" i="2"/>
  <c r="S2484" i="2"/>
  <c r="P2485" i="2"/>
  <c r="Q2485" i="2"/>
  <c r="R2485" i="2"/>
  <c r="S2485" i="2"/>
  <c r="P2486" i="2"/>
  <c r="Q2486" i="2"/>
  <c r="R2486" i="2"/>
  <c r="S2486" i="2"/>
  <c r="P2487" i="2"/>
  <c r="Q2487" i="2"/>
  <c r="R2487" i="2"/>
  <c r="S2487" i="2"/>
  <c r="P2488" i="2"/>
  <c r="Q2488" i="2"/>
  <c r="R2488" i="2"/>
  <c r="S2488" i="2"/>
  <c r="P2489" i="2"/>
  <c r="Q2489" i="2"/>
  <c r="R2489" i="2"/>
  <c r="S2489" i="2"/>
  <c r="P2490" i="2"/>
  <c r="Q2490" i="2"/>
  <c r="R2490" i="2"/>
  <c r="S2490" i="2"/>
  <c r="P2491" i="2"/>
  <c r="Q2491" i="2"/>
  <c r="R2491" i="2"/>
  <c r="S2491" i="2"/>
  <c r="P2492" i="2"/>
  <c r="Q2492" i="2"/>
  <c r="R2492" i="2"/>
  <c r="S2492" i="2"/>
  <c r="P2493" i="2"/>
  <c r="Q2493" i="2"/>
  <c r="R2493" i="2"/>
  <c r="S2493" i="2"/>
  <c r="P2494" i="2"/>
  <c r="Q2494" i="2"/>
  <c r="R2494" i="2"/>
  <c r="S2494" i="2"/>
  <c r="P2495" i="2"/>
  <c r="Q2495" i="2"/>
  <c r="R2495" i="2"/>
  <c r="S2495" i="2"/>
  <c r="P2496" i="2"/>
  <c r="Q2496" i="2"/>
  <c r="R2496" i="2"/>
  <c r="S2496" i="2"/>
  <c r="P2497" i="2"/>
  <c r="Q2497" i="2"/>
  <c r="R2497" i="2"/>
  <c r="S2497" i="2"/>
  <c r="P2498" i="2"/>
  <c r="Q2498" i="2"/>
  <c r="R2498" i="2"/>
  <c r="S2498" i="2"/>
  <c r="P2499" i="2"/>
  <c r="Q2499" i="2"/>
  <c r="R2499" i="2"/>
  <c r="S2499" i="2"/>
  <c r="P2500" i="2"/>
  <c r="Q2500" i="2"/>
  <c r="R2500" i="2"/>
  <c r="S2500" i="2"/>
  <c r="P2501" i="2"/>
  <c r="Q2501" i="2"/>
  <c r="R2501" i="2"/>
  <c r="S2501" i="2"/>
  <c r="P2502" i="2"/>
  <c r="Q2502" i="2"/>
  <c r="R2502" i="2"/>
  <c r="S2502" i="2"/>
  <c r="P2503" i="2"/>
  <c r="Q2503" i="2"/>
  <c r="R2503" i="2"/>
  <c r="S2503" i="2"/>
  <c r="P2504" i="2"/>
  <c r="Q2504" i="2"/>
  <c r="R2504" i="2"/>
  <c r="S2504" i="2"/>
  <c r="P2505" i="2"/>
  <c r="Q2505" i="2"/>
  <c r="R2505" i="2"/>
  <c r="S2505" i="2"/>
  <c r="P2506" i="2"/>
  <c r="Q2506" i="2"/>
  <c r="R2506" i="2"/>
  <c r="S2506" i="2"/>
  <c r="P2507" i="2"/>
  <c r="Q2507" i="2"/>
  <c r="R2507" i="2"/>
  <c r="S2507" i="2"/>
  <c r="P2508" i="2"/>
  <c r="Q2508" i="2"/>
  <c r="R2508" i="2"/>
  <c r="S2508" i="2"/>
  <c r="P2509" i="2"/>
  <c r="Q2509" i="2"/>
  <c r="R2509" i="2"/>
  <c r="S2509" i="2"/>
  <c r="P2510" i="2"/>
  <c r="Q2510" i="2"/>
  <c r="R2510" i="2"/>
  <c r="S2510" i="2"/>
  <c r="P2511" i="2"/>
  <c r="Q2511" i="2"/>
  <c r="R2511" i="2"/>
  <c r="S2511" i="2"/>
  <c r="P2512" i="2"/>
  <c r="Q2512" i="2"/>
  <c r="R2512" i="2"/>
  <c r="S2512" i="2"/>
  <c r="P2513" i="2"/>
  <c r="Q2513" i="2"/>
  <c r="R2513" i="2"/>
  <c r="S2513" i="2"/>
  <c r="P2514" i="2"/>
  <c r="Q2514" i="2"/>
  <c r="R2514" i="2"/>
  <c r="S2514" i="2"/>
  <c r="P2515" i="2"/>
  <c r="Q2515" i="2"/>
  <c r="R2515" i="2"/>
  <c r="S2515" i="2"/>
  <c r="P2516" i="2"/>
  <c r="Q2516" i="2"/>
  <c r="R2516" i="2"/>
  <c r="S2516" i="2"/>
  <c r="P2517" i="2"/>
  <c r="Q2517" i="2"/>
  <c r="R2517" i="2"/>
  <c r="S2517" i="2"/>
  <c r="P2518" i="2"/>
  <c r="Q2518" i="2"/>
  <c r="R2518" i="2"/>
  <c r="S2518" i="2"/>
  <c r="P2519" i="2"/>
  <c r="Q2519" i="2"/>
  <c r="R2519" i="2"/>
  <c r="S2519" i="2"/>
  <c r="P2520" i="2"/>
  <c r="Q2520" i="2"/>
  <c r="R2520" i="2"/>
  <c r="S2520" i="2"/>
  <c r="P2521" i="2"/>
  <c r="Q2521" i="2"/>
  <c r="R2521" i="2"/>
  <c r="S2521" i="2"/>
  <c r="P2522" i="2"/>
  <c r="Q2522" i="2"/>
  <c r="R2522" i="2"/>
  <c r="S2522" i="2"/>
  <c r="P2523" i="2"/>
  <c r="Q2523" i="2"/>
  <c r="R2523" i="2"/>
  <c r="S2523" i="2"/>
  <c r="P2524" i="2"/>
  <c r="Q2524" i="2"/>
  <c r="R2524" i="2"/>
  <c r="S2524" i="2"/>
  <c r="P2525" i="2"/>
  <c r="Q2525" i="2"/>
  <c r="R2525" i="2"/>
  <c r="S2525" i="2"/>
  <c r="P2526" i="2"/>
  <c r="Q2526" i="2"/>
  <c r="R2526" i="2"/>
  <c r="S2526" i="2"/>
  <c r="P2527" i="2"/>
  <c r="Q2527" i="2"/>
  <c r="R2527" i="2"/>
  <c r="S2527" i="2"/>
  <c r="P2528" i="2"/>
  <c r="Q2528" i="2"/>
  <c r="R2528" i="2"/>
  <c r="S2528" i="2"/>
  <c r="P2529" i="2"/>
  <c r="Q2529" i="2"/>
  <c r="R2529" i="2"/>
  <c r="S2529" i="2"/>
  <c r="P2530" i="2"/>
  <c r="Q2530" i="2"/>
  <c r="R2530" i="2"/>
  <c r="S2530" i="2"/>
  <c r="P2531" i="2"/>
  <c r="Q2531" i="2"/>
  <c r="R2531" i="2"/>
  <c r="S2531" i="2"/>
  <c r="P2532" i="2"/>
  <c r="Q2532" i="2"/>
  <c r="R2532" i="2"/>
  <c r="S2532" i="2"/>
  <c r="P2533" i="2"/>
  <c r="Q2533" i="2"/>
  <c r="R2533" i="2"/>
  <c r="S2533" i="2"/>
  <c r="P2534" i="2"/>
  <c r="Q2534" i="2"/>
  <c r="R2534" i="2"/>
  <c r="S2534" i="2"/>
  <c r="P2535" i="2"/>
  <c r="Q2535" i="2"/>
  <c r="R2535" i="2"/>
  <c r="S2535" i="2"/>
  <c r="P2536" i="2"/>
  <c r="Q2536" i="2"/>
  <c r="R2536" i="2"/>
  <c r="S2536" i="2"/>
  <c r="P2537" i="2"/>
  <c r="Q2537" i="2"/>
  <c r="R2537" i="2"/>
  <c r="S2537" i="2"/>
  <c r="P2538" i="2"/>
  <c r="Q2538" i="2"/>
  <c r="R2538" i="2"/>
  <c r="S2538" i="2"/>
  <c r="P2539" i="2"/>
  <c r="Q2539" i="2"/>
  <c r="R2539" i="2"/>
  <c r="S2539" i="2"/>
  <c r="P2540" i="2"/>
  <c r="Q2540" i="2"/>
  <c r="R2540" i="2"/>
  <c r="S2540" i="2"/>
  <c r="P2541" i="2"/>
  <c r="Q2541" i="2"/>
  <c r="R2541" i="2"/>
  <c r="S2541" i="2"/>
  <c r="P2542" i="2"/>
  <c r="Q2542" i="2"/>
  <c r="R2542" i="2"/>
  <c r="S2542" i="2"/>
  <c r="P2543" i="2"/>
  <c r="Q2543" i="2"/>
  <c r="R2543" i="2"/>
  <c r="S2543" i="2"/>
  <c r="P2544" i="2"/>
  <c r="Q2544" i="2"/>
  <c r="R2544" i="2"/>
  <c r="S2544" i="2"/>
  <c r="P2545" i="2"/>
  <c r="Q2545" i="2"/>
  <c r="R2545" i="2"/>
  <c r="S2545" i="2"/>
  <c r="P2546" i="2"/>
  <c r="Q2546" i="2"/>
  <c r="R2546" i="2"/>
  <c r="S2546" i="2"/>
  <c r="P2547" i="2"/>
  <c r="Q2547" i="2"/>
  <c r="R2547" i="2"/>
  <c r="S2547" i="2"/>
  <c r="P2548" i="2"/>
  <c r="Q2548" i="2"/>
  <c r="R2548" i="2"/>
  <c r="S2548" i="2"/>
  <c r="P2549" i="2"/>
  <c r="Q2549" i="2"/>
  <c r="R2549" i="2"/>
  <c r="S2549" i="2"/>
  <c r="P2550" i="2"/>
  <c r="Q2550" i="2"/>
  <c r="R2550" i="2"/>
  <c r="S2550" i="2"/>
  <c r="P2551" i="2"/>
  <c r="Q2551" i="2"/>
  <c r="R2551" i="2"/>
  <c r="S2551" i="2"/>
  <c r="P2552" i="2"/>
  <c r="Q2552" i="2"/>
  <c r="R2552" i="2"/>
  <c r="S2552" i="2"/>
  <c r="P2553" i="2"/>
  <c r="Q2553" i="2"/>
  <c r="R2553" i="2"/>
  <c r="S2553" i="2"/>
  <c r="P2554" i="2"/>
  <c r="Q2554" i="2"/>
  <c r="R2554" i="2"/>
  <c r="S2554" i="2"/>
  <c r="P2555" i="2"/>
  <c r="Q2555" i="2"/>
  <c r="R2555" i="2"/>
  <c r="S2555" i="2"/>
  <c r="P2556" i="2"/>
  <c r="Q2556" i="2"/>
  <c r="R2556" i="2"/>
  <c r="S2556" i="2"/>
  <c r="P2557" i="2"/>
  <c r="Q2557" i="2"/>
  <c r="R2557" i="2"/>
  <c r="S2557" i="2"/>
  <c r="P2558" i="2"/>
  <c r="Q2558" i="2"/>
  <c r="R2558" i="2"/>
  <c r="S2558" i="2"/>
  <c r="P2559" i="2"/>
  <c r="Q2559" i="2"/>
  <c r="R2559" i="2"/>
  <c r="S2559" i="2"/>
  <c r="P2560" i="2"/>
  <c r="Q2560" i="2"/>
  <c r="R2560" i="2"/>
  <c r="S2560" i="2"/>
  <c r="P2561" i="2"/>
  <c r="Q2561" i="2"/>
  <c r="R2561" i="2"/>
  <c r="S2561" i="2"/>
  <c r="P2562" i="2"/>
  <c r="Q2562" i="2"/>
  <c r="R2562" i="2"/>
  <c r="S2562" i="2"/>
  <c r="P2563" i="2"/>
  <c r="Q2563" i="2"/>
  <c r="R2563" i="2"/>
  <c r="S2563" i="2"/>
  <c r="P2564" i="2"/>
  <c r="Q2564" i="2"/>
  <c r="R2564" i="2"/>
  <c r="S2564" i="2"/>
  <c r="P2565" i="2"/>
  <c r="Q2565" i="2"/>
  <c r="R2565" i="2"/>
  <c r="S2565" i="2"/>
  <c r="P2566" i="2"/>
  <c r="Q2566" i="2"/>
  <c r="R2566" i="2"/>
  <c r="S2566" i="2"/>
  <c r="P2567" i="2"/>
  <c r="Q2567" i="2"/>
  <c r="R2567" i="2"/>
  <c r="S2567" i="2"/>
  <c r="P2568" i="2"/>
  <c r="Q2568" i="2"/>
  <c r="R2568" i="2"/>
  <c r="S2568" i="2"/>
  <c r="P2569" i="2"/>
  <c r="Q2569" i="2"/>
  <c r="R2569" i="2"/>
  <c r="S2569" i="2"/>
  <c r="P2570" i="2"/>
  <c r="Q2570" i="2"/>
  <c r="R2570" i="2"/>
  <c r="S2570" i="2"/>
  <c r="P2571" i="2"/>
  <c r="Q2571" i="2"/>
  <c r="R2571" i="2"/>
  <c r="S2571" i="2"/>
  <c r="P2572" i="2"/>
  <c r="Q2572" i="2"/>
  <c r="R2572" i="2"/>
  <c r="S2572" i="2"/>
  <c r="P2573" i="2"/>
  <c r="Q2573" i="2"/>
  <c r="R2573" i="2"/>
  <c r="S2573" i="2"/>
  <c r="P2574" i="2"/>
  <c r="Q2574" i="2"/>
  <c r="R2574" i="2"/>
  <c r="S2574" i="2"/>
  <c r="P2575" i="2"/>
  <c r="Q2575" i="2"/>
  <c r="R2575" i="2"/>
  <c r="S2575" i="2"/>
  <c r="P2576" i="2"/>
  <c r="Q2576" i="2"/>
  <c r="R2576" i="2"/>
  <c r="S2576" i="2"/>
  <c r="P2577" i="2"/>
  <c r="Q2577" i="2"/>
  <c r="R2577" i="2"/>
  <c r="S2577" i="2"/>
  <c r="P2578" i="2"/>
  <c r="Q2578" i="2"/>
  <c r="R2578" i="2"/>
  <c r="S2578" i="2"/>
  <c r="P2579" i="2"/>
  <c r="Q2579" i="2"/>
  <c r="R2579" i="2"/>
  <c r="S2579" i="2"/>
  <c r="P2580" i="2"/>
  <c r="Q2580" i="2"/>
  <c r="R2580" i="2"/>
  <c r="S2580" i="2"/>
  <c r="P2581" i="2"/>
  <c r="Q2581" i="2"/>
  <c r="R2581" i="2"/>
  <c r="S2581" i="2"/>
  <c r="P2582" i="2"/>
  <c r="Q2582" i="2"/>
  <c r="R2582" i="2"/>
  <c r="S2582" i="2"/>
  <c r="P2583" i="2"/>
  <c r="Q2583" i="2"/>
  <c r="R2583" i="2"/>
  <c r="S2583" i="2"/>
  <c r="P2584" i="2"/>
  <c r="Q2584" i="2"/>
  <c r="R2584" i="2"/>
  <c r="S2584" i="2"/>
  <c r="P2585" i="2"/>
  <c r="Q2585" i="2"/>
  <c r="R2585" i="2"/>
  <c r="S2585" i="2"/>
  <c r="P2586" i="2"/>
  <c r="Q2586" i="2"/>
  <c r="R2586" i="2"/>
  <c r="S2586" i="2"/>
  <c r="P2587" i="2"/>
  <c r="Q2587" i="2"/>
  <c r="R2587" i="2"/>
  <c r="S2587" i="2"/>
  <c r="P2588" i="2"/>
  <c r="Q2588" i="2"/>
  <c r="R2588" i="2"/>
  <c r="S2588" i="2"/>
  <c r="P2589" i="2"/>
  <c r="Q2589" i="2"/>
  <c r="R2589" i="2"/>
  <c r="S2589" i="2"/>
  <c r="P2590" i="2"/>
  <c r="Q2590" i="2"/>
  <c r="R2590" i="2"/>
  <c r="S2590" i="2"/>
  <c r="P2591" i="2"/>
  <c r="Q2591" i="2"/>
  <c r="R2591" i="2"/>
  <c r="S2591" i="2"/>
  <c r="P2592" i="2"/>
  <c r="Q2592" i="2"/>
  <c r="R2592" i="2"/>
  <c r="S2592" i="2"/>
  <c r="P2593" i="2"/>
  <c r="Q2593" i="2"/>
  <c r="R2593" i="2"/>
  <c r="S2593" i="2"/>
  <c r="P2594" i="2"/>
  <c r="Q2594" i="2"/>
  <c r="R2594" i="2"/>
  <c r="S2594" i="2"/>
  <c r="P2595" i="2"/>
  <c r="Q2595" i="2"/>
  <c r="R2595" i="2"/>
  <c r="S2595" i="2"/>
  <c r="P2596" i="2"/>
  <c r="Q2596" i="2"/>
  <c r="R2596" i="2"/>
  <c r="S2596" i="2"/>
  <c r="P2597" i="2"/>
  <c r="Q2597" i="2"/>
  <c r="R2597" i="2"/>
  <c r="S2597" i="2"/>
  <c r="P2598" i="2"/>
  <c r="Q2598" i="2"/>
  <c r="R2598" i="2"/>
  <c r="S2598" i="2"/>
  <c r="P2599" i="2"/>
  <c r="Q2599" i="2"/>
  <c r="R2599" i="2"/>
  <c r="S2599" i="2"/>
  <c r="P2600" i="2"/>
  <c r="Q2600" i="2"/>
  <c r="R2600" i="2"/>
  <c r="S2600" i="2"/>
  <c r="P2601" i="2"/>
  <c r="Q2601" i="2"/>
  <c r="R2601" i="2"/>
  <c r="S2601" i="2"/>
  <c r="P2602" i="2"/>
  <c r="Q2602" i="2"/>
  <c r="R2602" i="2"/>
  <c r="S2602" i="2"/>
  <c r="P2603" i="2"/>
  <c r="Q2603" i="2"/>
  <c r="R2603" i="2"/>
  <c r="S2603" i="2"/>
  <c r="P2604" i="2"/>
  <c r="Q2604" i="2"/>
  <c r="R2604" i="2"/>
  <c r="S2604" i="2"/>
  <c r="P2605" i="2"/>
  <c r="Q2605" i="2"/>
  <c r="R2605" i="2"/>
  <c r="S2605" i="2"/>
  <c r="P2606" i="2"/>
  <c r="Q2606" i="2"/>
  <c r="R2606" i="2"/>
  <c r="S2606" i="2"/>
  <c r="P2607" i="2"/>
  <c r="Q2607" i="2"/>
  <c r="R2607" i="2"/>
  <c r="S2607" i="2"/>
  <c r="P2608" i="2"/>
  <c r="Q2608" i="2"/>
  <c r="R2608" i="2"/>
  <c r="S2608" i="2"/>
  <c r="P2609" i="2"/>
  <c r="Q2609" i="2"/>
  <c r="R2609" i="2"/>
  <c r="S2609" i="2"/>
  <c r="P2610" i="2"/>
  <c r="Q2610" i="2"/>
  <c r="R2610" i="2"/>
  <c r="S2610" i="2"/>
  <c r="P2611" i="2"/>
  <c r="Q2611" i="2"/>
  <c r="R2611" i="2"/>
  <c r="S2611" i="2"/>
  <c r="P2612" i="2"/>
  <c r="Q2612" i="2"/>
  <c r="R2612" i="2"/>
  <c r="S2612" i="2"/>
  <c r="P2613" i="2"/>
  <c r="Q2613" i="2"/>
  <c r="R2613" i="2"/>
  <c r="S2613" i="2"/>
  <c r="P2614" i="2"/>
  <c r="Q2614" i="2"/>
  <c r="R2614" i="2"/>
  <c r="S2614" i="2"/>
  <c r="P2615" i="2"/>
  <c r="Q2615" i="2"/>
  <c r="R2615" i="2"/>
  <c r="S2615" i="2"/>
  <c r="P2616" i="2"/>
  <c r="Q2616" i="2"/>
  <c r="R2616" i="2"/>
  <c r="S2616" i="2"/>
  <c r="P2617" i="2"/>
  <c r="Q2617" i="2"/>
  <c r="R2617" i="2"/>
  <c r="S2617" i="2"/>
  <c r="P2618" i="2"/>
  <c r="Q2618" i="2"/>
  <c r="R2618" i="2"/>
  <c r="S2618" i="2"/>
  <c r="P2619" i="2"/>
  <c r="Q2619" i="2"/>
  <c r="R2619" i="2"/>
  <c r="S2619" i="2"/>
  <c r="P2620" i="2"/>
  <c r="Q2620" i="2"/>
  <c r="R2620" i="2"/>
  <c r="S2620" i="2"/>
  <c r="P2621" i="2"/>
  <c r="Q2621" i="2"/>
  <c r="R2621" i="2"/>
  <c r="S2621" i="2"/>
  <c r="P2622" i="2"/>
  <c r="Q2622" i="2"/>
  <c r="R2622" i="2"/>
  <c r="S2622" i="2"/>
  <c r="P2623" i="2"/>
  <c r="Q2623" i="2"/>
  <c r="R2623" i="2"/>
  <c r="S2623" i="2"/>
  <c r="P2624" i="2"/>
  <c r="Q2624" i="2"/>
  <c r="R2624" i="2"/>
  <c r="S2624" i="2"/>
  <c r="P2625" i="2"/>
  <c r="Q2625" i="2"/>
  <c r="R2625" i="2"/>
  <c r="S2625" i="2"/>
  <c r="P2626" i="2"/>
  <c r="Q2626" i="2"/>
  <c r="R2626" i="2"/>
  <c r="S2626" i="2"/>
  <c r="P2627" i="2"/>
  <c r="Q2627" i="2"/>
  <c r="R2627" i="2"/>
  <c r="S2627" i="2"/>
  <c r="P2628" i="2"/>
  <c r="Q2628" i="2"/>
  <c r="R2628" i="2"/>
  <c r="S2628" i="2"/>
  <c r="P2629" i="2"/>
  <c r="Q2629" i="2"/>
  <c r="R2629" i="2"/>
  <c r="S2629" i="2"/>
  <c r="P2630" i="2"/>
  <c r="Q2630" i="2"/>
  <c r="R2630" i="2"/>
  <c r="S2630" i="2"/>
  <c r="P2631" i="2"/>
  <c r="Q2631" i="2"/>
  <c r="R2631" i="2"/>
  <c r="S2631" i="2"/>
  <c r="P2632" i="2"/>
  <c r="Q2632" i="2"/>
  <c r="R2632" i="2"/>
  <c r="S2632" i="2"/>
  <c r="P2633" i="2"/>
  <c r="Q2633" i="2"/>
  <c r="R2633" i="2"/>
  <c r="S2633" i="2"/>
  <c r="P2634" i="2"/>
  <c r="Q2634" i="2"/>
  <c r="R2634" i="2"/>
  <c r="S2634" i="2"/>
  <c r="P2635" i="2"/>
  <c r="Q2635" i="2"/>
  <c r="R2635" i="2"/>
  <c r="S2635" i="2"/>
  <c r="P2636" i="2"/>
  <c r="Q2636" i="2"/>
  <c r="R2636" i="2"/>
  <c r="S2636" i="2"/>
  <c r="P2637" i="2"/>
  <c r="Q2637" i="2"/>
  <c r="R2637" i="2"/>
  <c r="S2637" i="2"/>
  <c r="P2638" i="2"/>
  <c r="Q2638" i="2"/>
  <c r="R2638" i="2"/>
  <c r="S2638" i="2"/>
  <c r="P2639" i="2"/>
  <c r="Q2639" i="2"/>
  <c r="R2639" i="2"/>
  <c r="S2639" i="2"/>
  <c r="P2640" i="2"/>
  <c r="Q2640" i="2"/>
  <c r="R2640" i="2"/>
  <c r="S2640" i="2"/>
  <c r="P2641" i="2"/>
  <c r="Q2641" i="2"/>
  <c r="R2641" i="2"/>
  <c r="S2641" i="2"/>
  <c r="P2642" i="2"/>
  <c r="Q2642" i="2"/>
  <c r="R2642" i="2"/>
  <c r="S2642" i="2"/>
  <c r="P2643" i="2"/>
  <c r="Q2643" i="2"/>
  <c r="R2643" i="2"/>
  <c r="S2643" i="2"/>
  <c r="P2644" i="2"/>
  <c r="Q2644" i="2"/>
  <c r="R2644" i="2"/>
  <c r="S2644" i="2"/>
  <c r="P2645" i="2"/>
  <c r="Q2645" i="2"/>
  <c r="R2645" i="2"/>
  <c r="S2645" i="2"/>
  <c r="P2646" i="2"/>
  <c r="Q2646" i="2"/>
  <c r="R2646" i="2"/>
  <c r="S2646" i="2"/>
  <c r="P2647" i="2"/>
  <c r="Q2647" i="2"/>
  <c r="R2647" i="2"/>
  <c r="S2647" i="2"/>
  <c r="P2648" i="2"/>
  <c r="Q2648" i="2"/>
  <c r="R2648" i="2"/>
  <c r="S2648" i="2"/>
  <c r="P2649" i="2"/>
  <c r="Q2649" i="2"/>
  <c r="R2649" i="2"/>
  <c r="S2649" i="2"/>
  <c r="P2650" i="2"/>
  <c r="Q2650" i="2"/>
  <c r="R2650" i="2"/>
  <c r="S2650" i="2"/>
  <c r="P2651" i="2"/>
  <c r="Q2651" i="2"/>
  <c r="R2651" i="2"/>
  <c r="S2651" i="2"/>
  <c r="P2652" i="2"/>
  <c r="Q2652" i="2"/>
  <c r="R2652" i="2"/>
  <c r="S2652" i="2"/>
  <c r="P2653" i="2"/>
  <c r="Q2653" i="2"/>
  <c r="R2653" i="2"/>
  <c r="S2653" i="2"/>
  <c r="P2654" i="2"/>
  <c r="Q2654" i="2"/>
  <c r="R2654" i="2"/>
  <c r="S2654" i="2"/>
  <c r="P2655" i="2"/>
  <c r="Q2655" i="2"/>
  <c r="R2655" i="2"/>
  <c r="S2655" i="2"/>
  <c r="P2656" i="2"/>
  <c r="Q2656" i="2"/>
  <c r="R2656" i="2"/>
  <c r="S2656" i="2"/>
  <c r="P2657" i="2"/>
  <c r="Q2657" i="2"/>
  <c r="R2657" i="2"/>
  <c r="S2657" i="2"/>
  <c r="P2658" i="2"/>
  <c r="Q2658" i="2"/>
  <c r="R2658" i="2"/>
  <c r="S2658" i="2"/>
  <c r="P2659" i="2"/>
  <c r="Q2659" i="2"/>
  <c r="R2659" i="2"/>
  <c r="S2659" i="2"/>
  <c r="P2660" i="2"/>
  <c r="Q2660" i="2"/>
  <c r="R2660" i="2"/>
  <c r="S2660" i="2"/>
  <c r="P2661" i="2"/>
  <c r="Q2661" i="2"/>
  <c r="R2661" i="2"/>
  <c r="S2661" i="2"/>
  <c r="P2662" i="2"/>
  <c r="Q2662" i="2"/>
  <c r="R2662" i="2"/>
  <c r="S2662" i="2"/>
  <c r="P2663" i="2"/>
  <c r="Q2663" i="2"/>
  <c r="R2663" i="2"/>
  <c r="S2663" i="2"/>
  <c r="P2664" i="2"/>
  <c r="Q2664" i="2"/>
  <c r="R2664" i="2"/>
  <c r="S2664" i="2"/>
  <c r="P2665" i="2"/>
  <c r="Q2665" i="2"/>
  <c r="R2665" i="2"/>
  <c r="S2665" i="2"/>
  <c r="P2666" i="2"/>
  <c r="Q2666" i="2"/>
  <c r="R2666" i="2"/>
  <c r="S2666" i="2"/>
  <c r="P2667" i="2"/>
  <c r="Q2667" i="2"/>
  <c r="R2667" i="2"/>
  <c r="S2667" i="2"/>
  <c r="P2668" i="2"/>
  <c r="Q2668" i="2"/>
  <c r="R2668" i="2"/>
  <c r="S2668" i="2"/>
  <c r="P2669" i="2"/>
  <c r="Q2669" i="2"/>
  <c r="R2669" i="2"/>
  <c r="S2669" i="2"/>
  <c r="P2670" i="2"/>
  <c r="Q2670" i="2"/>
  <c r="R2670" i="2"/>
  <c r="S2670" i="2"/>
  <c r="P2671" i="2"/>
  <c r="Q2671" i="2"/>
  <c r="R2671" i="2"/>
  <c r="S2671" i="2"/>
  <c r="P2672" i="2"/>
  <c r="Q2672" i="2"/>
  <c r="R2672" i="2"/>
  <c r="S2672" i="2"/>
  <c r="P2673" i="2"/>
  <c r="Q2673" i="2"/>
  <c r="R2673" i="2"/>
  <c r="S2673" i="2"/>
  <c r="P2674" i="2"/>
  <c r="Q2674" i="2"/>
  <c r="R2674" i="2"/>
  <c r="S2674" i="2"/>
  <c r="P2675" i="2"/>
  <c r="Q2675" i="2"/>
  <c r="R2675" i="2"/>
  <c r="S2675" i="2"/>
  <c r="P2676" i="2"/>
  <c r="Q2676" i="2"/>
  <c r="R2676" i="2"/>
  <c r="S2676" i="2"/>
  <c r="P2677" i="2"/>
  <c r="Q2677" i="2"/>
  <c r="R2677" i="2"/>
  <c r="S2677" i="2"/>
  <c r="P2678" i="2"/>
  <c r="Q2678" i="2"/>
  <c r="R2678" i="2"/>
  <c r="S2678" i="2"/>
  <c r="P2679" i="2"/>
  <c r="Q2679" i="2"/>
  <c r="R2679" i="2"/>
  <c r="S2679" i="2"/>
  <c r="P2680" i="2"/>
  <c r="Q2680" i="2"/>
  <c r="R2680" i="2"/>
  <c r="S2680" i="2"/>
  <c r="P2681" i="2"/>
  <c r="Q2681" i="2"/>
  <c r="R2681" i="2"/>
  <c r="S2681" i="2"/>
  <c r="P2682" i="2"/>
  <c r="Q2682" i="2"/>
  <c r="R2682" i="2"/>
  <c r="S2682" i="2"/>
  <c r="P2683" i="2"/>
  <c r="Q2683" i="2"/>
  <c r="R2683" i="2"/>
  <c r="S2683" i="2"/>
  <c r="P2684" i="2"/>
  <c r="Q2684" i="2"/>
  <c r="R2684" i="2"/>
  <c r="S2684" i="2"/>
  <c r="P2685" i="2"/>
  <c r="Q2685" i="2"/>
  <c r="R2685" i="2"/>
  <c r="S2685" i="2"/>
  <c r="P2686" i="2"/>
  <c r="Q2686" i="2"/>
  <c r="R2686" i="2"/>
  <c r="S2686" i="2"/>
  <c r="P2687" i="2"/>
  <c r="Q2687" i="2"/>
  <c r="R2687" i="2"/>
  <c r="S2687" i="2"/>
  <c r="P2688" i="2"/>
  <c r="Q2688" i="2"/>
  <c r="R2688" i="2"/>
  <c r="S2688" i="2"/>
  <c r="P2689" i="2"/>
  <c r="Q2689" i="2"/>
  <c r="R2689" i="2"/>
  <c r="S2689" i="2"/>
  <c r="P2690" i="2"/>
  <c r="Q2690" i="2"/>
  <c r="R2690" i="2"/>
  <c r="S2690" i="2"/>
  <c r="P2691" i="2"/>
  <c r="Q2691" i="2"/>
  <c r="R2691" i="2"/>
  <c r="S2691" i="2"/>
  <c r="P2692" i="2"/>
  <c r="Q2692" i="2"/>
  <c r="R2692" i="2"/>
  <c r="S2692" i="2"/>
  <c r="P2693" i="2"/>
  <c r="Q2693" i="2"/>
  <c r="R2693" i="2"/>
  <c r="S2693" i="2"/>
  <c r="P2694" i="2"/>
  <c r="Q2694" i="2"/>
  <c r="R2694" i="2"/>
  <c r="S2694" i="2"/>
  <c r="P2695" i="2"/>
  <c r="Q2695" i="2"/>
  <c r="R2695" i="2"/>
  <c r="S2695" i="2"/>
  <c r="P2696" i="2"/>
  <c r="Q2696" i="2"/>
  <c r="R2696" i="2"/>
  <c r="S2696" i="2"/>
  <c r="P2697" i="2"/>
  <c r="Q2697" i="2"/>
  <c r="R2697" i="2"/>
  <c r="S2697" i="2"/>
  <c r="P2698" i="2"/>
  <c r="Q2698" i="2"/>
  <c r="R2698" i="2"/>
  <c r="S2698" i="2"/>
  <c r="P2699" i="2"/>
  <c r="Q2699" i="2"/>
  <c r="R2699" i="2"/>
  <c r="S2699" i="2"/>
  <c r="P2700" i="2"/>
  <c r="Q2700" i="2"/>
  <c r="R2700" i="2"/>
  <c r="S2700" i="2"/>
  <c r="P2701" i="2"/>
  <c r="Q2701" i="2"/>
  <c r="R2701" i="2"/>
  <c r="S2701" i="2"/>
  <c r="P2702" i="2"/>
  <c r="Q2702" i="2"/>
  <c r="R2702" i="2"/>
  <c r="S2702" i="2"/>
  <c r="P2703" i="2"/>
  <c r="Q2703" i="2"/>
  <c r="R2703" i="2"/>
  <c r="S2703" i="2"/>
  <c r="P2704" i="2"/>
  <c r="Q2704" i="2"/>
  <c r="R2704" i="2"/>
  <c r="S2704" i="2"/>
  <c r="P2705" i="2"/>
  <c r="Q2705" i="2"/>
  <c r="R2705" i="2"/>
  <c r="S2705" i="2"/>
  <c r="P2706" i="2"/>
  <c r="Q2706" i="2"/>
  <c r="R2706" i="2"/>
  <c r="S2706" i="2"/>
  <c r="P2707" i="2"/>
  <c r="Q2707" i="2"/>
  <c r="R2707" i="2"/>
  <c r="S2707" i="2"/>
  <c r="P2708" i="2"/>
  <c r="Q2708" i="2"/>
  <c r="R2708" i="2"/>
  <c r="S2708" i="2"/>
  <c r="P2709" i="2"/>
  <c r="Q2709" i="2"/>
  <c r="R2709" i="2"/>
  <c r="S2709" i="2"/>
  <c r="P2710" i="2"/>
  <c r="Q2710" i="2"/>
  <c r="R2710" i="2"/>
  <c r="S2710" i="2"/>
  <c r="P2711" i="2"/>
  <c r="Q2711" i="2"/>
  <c r="R2711" i="2"/>
  <c r="S2711" i="2"/>
  <c r="P2712" i="2"/>
  <c r="Q2712" i="2"/>
  <c r="R2712" i="2"/>
  <c r="S2712" i="2"/>
  <c r="P2713" i="2"/>
  <c r="Q2713" i="2"/>
  <c r="R2713" i="2"/>
  <c r="S2713" i="2"/>
  <c r="P2714" i="2"/>
  <c r="Q2714" i="2"/>
  <c r="R2714" i="2"/>
  <c r="S2714" i="2"/>
  <c r="P2715" i="2"/>
  <c r="Q2715" i="2"/>
  <c r="R2715" i="2"/>
  <c r="S2715" i="2"/>
  <c r="P2716" i="2"/>
  <c r="Q2716" i="2"/>
  <c r="R2716" i="2"/>
  <c r="S2716" i="2"/>
  <c r="P2717" i="2"/>
  <c r="Q2717" i="2"/>
  <c r="R2717" i="2"/>
  <c r="S2717" i="2"/>
  <c r="P2718" i="2"/>
  <c r="Q2718" i="2"/>
  <c r="R2718" i="2"/>
  <c r="S2718" i="2"/>
  <c r="P2719" i="2"/>
  <c r="Q2719" i="2"/>
  <c r="R2719" i="2"/>
  <c r="S2719" i="2"/>
  <c r="P2720" i="2"/>
  <c r="Q2720" i="2"/>
  <c r="R2720" i="2"/>
  <c r="S2720" i="2"/>
  <c r="P2721" i="2"/>
  <c r="Q2721" i="2"/>
  <c r="R2721" i="2"/>
  <c r="S2721" i="2"/>
  <c r="P2722" i="2"/>
  <c r="Q2722" i="2"/>
  <c r="R2722" i="2"/>
  <c r="S2722" i="2"/>
  <c r="P2723" i="2"/>
  <c r="Q2723" i="2"/>
  <c r="R2723" i="2"/>
  <c r="S2723" i="2"/>
  <c r="P2724" i="2"/>
  <c r="Q2724" i="2"/>
  <c r="R2724" i="2"/>
  <c r="S2724" i="2"/>
  <c r="P2725" i="2"/>
  <c r="Q2725" i="2"/>
  <c r="R2725" i="2"/>
  <c r="S2725" i="2"/>
  <c r="P2726" i="2"/>
  <c r="Q2726" i="2"/>
  <c r="R2726" i="2"/>
  <c r="S2726" i="2"/>
  <c r="P2727" i="2"/>
  <c r="Q2727" i="2"/>
  <c r="R2727" i="2"/>
  <c r="S2727" i="2"/>
  <c r="P2728" i="2"/>
  <c r="Q2728" i="2"/>
  <c r="R2728" i="2"/>
  <c r="S2728" i="2"/>
  <c r="P2729" i="2"/>
  <c r="Q2729" i="2"/>
  <c r="R2729" i="2"/>
  <c r="S2729" i="2"/>
  <c r="P2730" i="2"/>
  <c r="Q2730" i="2"/>
  <c r="R2730" i="2"/>
  <c r="S2730" i="2"/>
  <c r="P2731" i="2"/>
  <c r="Q2731" i="2"/>
  <c r="R2731" i="2"/>
  <c r="S2731" i="2"/>
  <c r="P2732" i="2"/>
  <c r="Q2732" i="2"/>
  <c r="R2732" i="2"/>
  <c r="S2732" i="2"/>
  <c r="P2733" i="2"/>
  <c r="Q2733" i="2"/>
  <c r="R2733" i="2"/>
  <c r="S2733" i="2"/>
  <c r="P2734" i="2"/>
  <c r="Q2734" i="2"/>
  <c r="R2734" i="2"/>
  <c r="S2734" i="2"/>
  <c r="P2735" i="2"/>
  <c r="Q2735" i="2"/>
  <c r="R2735" i="2"/>
  <c r="S2735" i="2"/>
  <c r="P2736" i="2"/>
  <c r="Q2736" i="2"/>
  <c r="R2736" i="2"/>
  <c r="S2736" i="2"/>
  <c r="P2737" i="2"/>
  <c r="Q2737" i="2"/>
  <c r="R2737" i="2"/>
  <c r="S2737" i="2"/>
  <c r="P2738" i="2"/>
  <c r="Q2738" i="2"/>
  <c r="R2738" i="2"/>
  <c r="S2738" i="2"/>
  <c r="P2739" i="2"/>
  <c r="Q2739" i="2"/>
  <c r="R2739" i="2"/>
  <c r="S2739" i="2"/>
  <c r="P2740" i="2"/>
  <c r="Q2740" i="2"/>
  <c r="R2740" i="2"/>
  <c r="S2740" i="2"/>
  <c r="P2741" i="2"/>
  <c r="Q2741" i="2"/>
  <c r="R2741" i="2"/>
  <c r="S2741" i="2"/>
  <c r="P2742" i="2"/>
  <c r="Q2742" i="2"/>
  <c r="R2742" i="2"/>
  <c r="S2742" i="2"/>
  <c r="P2743" i="2"/>
  <c r="Q2743" i="2"/>
  <c r="R2743" i="2"/>
  <c r="S2743" i="2"/>
  <c r="P2744" i="2"/>
  <c r="Q2744" i="2"/>
  <c r="R2744" i="2"/>
  <c r="S2744" i="2"/>
  <c r="P2745" i="2"/>
  <c r="Q2745" i="2"/>
  <c r="R2745" i="2"/>
  <c r="S2745" i="2"/>
  <c r="P2746" i="2"/>
  <c r="Q2746" i="2"/>
  <c r="R2746" i="2"/>
  <c r="S2746" i="2"/>
  <c r="P2747" i="2"/>
  <c r="Q2747" i="2"/>
  <c r="R2747" i="2"/>
  <c r="S2747" i="2"/>
  <c r="P2748" i="2"/>
  <c r="Q2748" i="2"/>
  <c r="R2748" i="2"/>
  <c r="S2748" i="2"/>
  <c r="P2749" i="2"/>
  <c r="Q2749" i="2"/>
  <c r="R2749" i="2"/>
  <c r="S2749" i="2"/>
  <c r="P2750" i="2"/>
  <c r="Q2750" i="2"/>
  <c r="R2750" i="2"/>
  <c r="S2750" i="2"/>
  <c r="P2751" i="2"/>
  <c r="Q2751" i="2"/>
  <c r="R2751" i="2"/>
  <c r="S2751" i="2"/>
  <c r="P2752" i="2"/>
  <c r="Q2752" i="2"/>
  <c r="R2752" i="2"/>
  <c r="S2752" i="2"/>
  <c r="P2753" i="2"/>
  <c r="Q2753" i="2"/>
  <c r="R2753" i="2"/>
  <c r="S2753" i="2"/>
  <c r="P2754" i="2"/>
  <c r="Q2754" i="2"/>
  <c r="R2754" i="2"/>
  <c r="S2754" i="2"/>
  <c r="P2755" i="2"/>
  <c r="Q2755" i="2"/>
  <c r="R2755" i="2"/>
  <c r="S2755" i="2"/>
  <c r="P2756" i="2"/>
  <c r="Q2756" i="2"/>
  <c r="R2756" i="2"/>
  <c r="S2756" i="2"/>
  <c r="P2757" i="2"/>
  <c r="Q2757" i="2"/>
  <c r="R2757" i="2"/>
  <c r="S2757" i="2"/>
  <c r="P2758" i="2"/>
  <c r="Q2758" i="2"/>
  <c r="R2758" i="2"/>
  <c r="S2758" i="2"/>
  <c r="P2759" i="2"/>
  <c r="Q2759" i="2"/>
  <c r="R2759" i="2"/>
  <c r="S2759" i="2"/>
  <c r="P2760" i="2"/>
  <c r="Q2760" i="2"/>
  <c r="R2760" i="2"/>
  <c r="S2760" i="2"/>
  <c r="P2761" i="2"/>
  <c r="Q2761" i="2"/>
  <c r="R2761" i="2"/>
  <c r="S2761" i="2"/>
  <c r="P2762" i="2"/>
  <c r="Q2762" i="2"/>
  <c r="R2762" i="2"/>
  <c r="S2762" i="2"/>
  <c r="P2763" i="2"/>
  <c r="Q2763" i="2"/>
  <c r="R2763" i="2"/>
  <c r="S2763" i="2"/>
  <c r="P2764" i="2"/>
  <c r="Q2764" i="2"/>
  <c r="R2764" i="2"/>
  <c r="S2764" i="2"/>
  <c r="P2765" i="2"/>
  <c r="Q2765" i="2"/>
  <c r="R2765" i="2"/>
  <c r="S2765" i="2"/>
  <c r="P2766" i="2"/>
  <c r="Q2766" i="2"/>
  <c r="R2766" i="2"/>
  <c r="S2766" i="2"/>
  <c r="P2767" i="2"/>
  <c r="Q2767" i="2"/>
  <c r="R2767" i="2"/>
  <c r="S2767" i="2"/>
  <c r="P2768" i="2"/>
  <c r="Q2768" i="2"/>
  <c r="R2768" i="2"/>
  <c r="S2768" i="2"/>
  <c r="P2769" i="2"/>
  <c r="Q2769" i="2"/>
  <c r="R2769" i="2"/>
  <c r="S2769" i="2"/>
  <c r="P2770" i="2"/>
  <c r="Q2770" i="2"/>
  <c r="R2770" i="2"/>
  <c r="S2770" i="2"/>
  <c r="P2771" i="2"/>
  <c r="Q2771" i="2"/>
  <c r="R2771" i="2"/>
  <c r="S2771" i="2"/>
  <c r="P2772" i="2"/>
  <c r="Q2772" i="2"/>
  <c r="R2772" i="2"/>
  <c r="S2772" i="2"/>
  <c r="P2773" i="2"/>
  <c r="Q2773" i="2"/>
  <c r="R2773" i="2"/>
  <c r="S2773" i="2"/>
  <c r="P2774" i="2"/>
  <c r="Q2774" i="2"/>
  <c r="R2774" i="2"/>
  <c r="S2774" i="2"/>
  <c r="P2775" i="2"/>
  <c r="Q2775" i="2"/>
  <c r="R2775" i="2"/>
  <c r="S2775" i="2"/>
  <c r="P2776" i="2"/>
  <c r="Q2776" i="2"/>
  <c r="R2776" i="2"/>
  <c r="S2776" i="2"/>
  <c r="P2777" i="2"/>
  <c r="Q2777" i="2"/>
  <c r="R2777" i="2"/>
  <c r="S2777" i="2"/>
  <c r="P2778" i="2"/>
  <c r="Q2778" i="2"/>
  <c r="R2778" i="2"/>
  <c r="S2778" i="2"/>
  <c r="P2779" i="2"/>
  <c r="Q2779" i="2"/>
  <c r="R2779" i="2"/>
  <c r="S2779" i="2"/>
  <c r="P2780" i="2"/>
  <c r="Q2780" i="2"/>
  <c r="R2780" i="2"/>
  <c r="S2780" i="2"/>
  <c r="P2781" i="2"/>
  <c r="Q2781" i="2"/>
  <c r="R2781" i="2"/>
  <c r="S2781" i="2"/>
  <c r="P2782" i="2"/>
  <c r="Q2782" i="2"/>
  <c r="R2782" i="2"/>
  <c r="S2782" i="2"/>
  <c r="P2783" i="2"/>
  <c r="Q2783" i="2"/>
  <c r="R2783" i="2"/>
  <c r="S2783" i="2"/>
  <c r="P2784" i="2"/>
  <c r="Q2784" i="2"/>
  <c r="R2784" i="2"/>
  <c r="S2784" i="2"/>
  <c r="P2785" i="2"/>
  <c r="Q2785" i="2"/>
  <c r="R2785" i="2"/>
  <c r="S2785" i="2"/>
  <c r="P2786" i="2"/>
  <c r="Q2786" i="2"/>
  <c r="R2786" i="2"/>
  <c r="S2786" i="2"/>
  <c r="P2787" i="2"/>
  <c r="Q2787" i="2"/>
  <c r="R2787" i="2"/>
  <c r="S2787" i="2"/>
  <c r="P2788" i="2"/>
  <c r="Q2788" i="2"/>
  <c r="R2788" i="2"/>
  <c r="S2788" i="2"/>
  <c r="P2789" i="2"/>
  <c r="Q2789" i="2"/>
  <c r="R2789" i="2"/>
  <c r="S2789" i="2"/>
  <c r="P2790" i="2"/>
  <c r="Q2790" i="2"/>
  <c r="R2790" i="2"/>
  <c r="S2790" i="2"/>
  <c r="P2791" i="2"/>
  <c r="Q2791" i="2"/>
  <c r="R2791" i="2"/>
  <c r="S2791" i="2"/>
  <c r="P2792" i="2"/>
  <c r="Q2792" i="2"/>
  <c r="R2792" i="2"/>
  <c r="S2792" i="2"/>
  <c r="P2793" i="2"/>
  <c r="Q2793" i="2"/>
  <c r="R2793" i="2"/>
  <c r="S2793" i="2"/>
  <c r="P2794" i="2"/>
  <c r="Q2794" i="2"/>
  <c r="R2794" i="2"/>
  <c r="S2794" i="2"/>
  <c r="P2795" i="2"/>
  <c r="Q2795" i="2"/>
  <c r="R2795" i="2"/>
  <c r="S2795" i="2"/>
  <c r="P2796" i="2"/>
  <c r="Q2796" i="2"/>
  <c r="R2796" i="2"/>
  <c r="S2796" i="2"/>
  <c r="P2797" i="2"/>
  <c r="Q2797" i="2"/>
  <c r="R2797" i="2"/>
  <c r="S2797" i="2"/>
  <c r="P2798" i="2"/>
  <c r="Q2798" i="2"/>
  <c r="R2798" i="2"/>
  <c r="S2798" i="2"/>
  <c r="P2799" i="2"/>
  <c r="Q2799" i="2"/>
  <c r="R2799" i="2"/>
  <c r="S2799" i="2"/>
  <c r="P2800" i="2"/>
  <c r="Q2800" i="2"/>
  <c r="R2800" i="2"/>
  <c r="S2800" i="2"/>
  <c r="P2801" i="2"/>
  <c r="Q2801" i="2"/>
  <c r="R2801" i="2"/>
  <c r="S2801" i="2"/>
  <c r="P2802" i="2"/>
  <c r="Q2802" i="2"/>
  <c r="R2802" i="2"/>
  <c r="S2802" i="2"/>
  <c r="P2803" i="2"/>
  <c r="Q2803" i="2"/>
  <c r="R2803" i="2"/>
  <c r="S2803" i="2"/>
  <c r="P2804" i="2"/>
  <c r="Q2804" i="2"/>
  <c r="R2804" i="2"/>
  <c r="S2804" i="2"/>
  <c r="P2805" i="2"/>
  <c r="Q2805" i="2"/>
  <c r="R2805" i="2"/>
  <c r="S2805" i="2"/>
  <c r="P2806" i="2"/>
  <c r="Q2806" i="2"/>
  <c r="R2806" i="2"/>
  <c r="S2806" i="2"/>
  <c r="P2807" i="2"/>
  <c r="Q2807" i="2"/>
  <c r="R2807" i="2"/>
  <c r="S2807" i="2"/>
  <c r="P2808" i="2"/>
  <c r="Q2808" i="2"/>
  <c r="R2808" i="2"/>
  <c r="S2808" i="2"/>
  <c r="P2809" i="2"/>
  <c r="Q2809" i="2"/>
  <c r="R2809" i="2"/>
  <c r="S2809" i="2"/>
  <c r="P2810" i="2"/>
  <c r="Q2810" i="2"/>
  <c r="R2810" i="2"/>
  <c r="S2810" i="2"/>
  <c r="P2811" i="2"/>
  <c r="Q2811" i="2"/>
  <c r="R2811" i="2"/>
  <c r="S2811" i="2"/>
  <c r="P2812" i="2"/>
  <c r="Q2812" i="2"/>
  <c r="R2812" i="2"/>
  <c r="S2812" i="2"/>
  <c r="P2813" i="2"/>
  <c r="Q2813" i="2"/>
  <c r="R2813" i="2"/>
  <c r="S2813" i="2"/>
  <c r="P2814" i="2"/>
  <c r="Q2814" i="2"/>
  <c r="R2814" i="2"/>
  <c r="S2814" i="2"/>
  <c r="P2815" i="2"/>
  <c r="Q2815" i="2"/>
  <c r="R2815" i="2"/>
  <c r="S2815" i="2"/>
  <c r="P2816" i="2"/>
  <c r="Q2816" i="2"/>
  <c r="R2816" i="2"/>
  <c r="S2816" i="2"/>
  <c r="P2817" i="2"/>
  <c r="Q2817" i="2"/>
  <c r="R2817" i="2"/>
  <c r="S2817" i="2"/>
  <c r="P2818" i="2"/>
  <c r="Q2818" i="2"/>
  <c r="R2818" i="2"/>
  <c r="S2818" i="2"/>
  <c r="P2819" i="2"/>
  <c r="Q2819" i="2"/>
  <c r="R2819" i="2"/>
  <c r="S2819" i="2"/>
  <c r="P2820" i="2"/>
  <c r="Q2820" i="2"/>
  <c r="R2820" i="2"/>
  <c r="S2820" i="2"/>
  <c r="P2821" i="2"/>
  <c r="Q2821" i="2"/>
  <c r="R2821" i="2"/>
  <c r="S2821" i="2"/>
  <c r="P2822" i="2"/>
  <c r="Q2822" i="2"/>
  <c r="R2822" i="2"/>
  <c r="S2822" i="2"/>
  <c r="P2823" i="2"/>
  <c r="Q2823" i="2"/>
  <c r="R2823" i="2"/>
  <c r="S2823" i="2"/>
  <c r="P2824" i="2"/>
  <c r="Q2824" i="2"/>
  <c r="R2824" i="2"/>
  <c r="S2824" i="2"/>
  <c r="P2825" i="2"/>
  <c r="Q2825" i="2"/>
  <c r="R2825" i="2"/>
  <c r="S2825" i="2"/>
  <c r="P2826" i="2"/>
  <c r="Q2826" i="2"/>
  <c r="R2826" i="2"/>
  <c r="S2826" i="2"/>
  <c r="P2827" i="2"/>
  <c r="Q2827" i="2"/>
  <c r="R2827" i="2"/>
  <c r="S2827" i="2"/>
  <c r="P2828" i="2"/>
  <c r="Q2828" i="2"/>
  <c r="R2828" i="2"/>
  <c r="S2828" i="2"/>
  <c r="P2829" i="2"/>
  <c r="Q2829" i="2"/>
  <c r="R2829" i="2"/>
  <c r="S2829" i="2"/>
  <c r="P2830" i="2"/>
  <c r="Q2830" i="2"/>
  <c r="R2830" i="2"/>
  <c r="S2830" i="2"/>
  <c r="P2831" i="2"/>
  <c r="Q2831" i="2"/>
  <c r="R2831" i="2"/>
  <c r="S2831" i="2"/>
  <c r="P2832" i="2"/>
  <c r="Q2832" i="2"/>
  <c r="R2832" i="2"/>
  <c r="S2832" i="2"/>
  <c r="P2833" i="2"/>
  <c r="Q2833" i="2"/>
  <c r="R2833" i="2"/>
  <c r="S2833" i="2"/>
  <c r="P2834" i="2"/>
  <c r="Q2834" i="2"/>
  <c r="R2834" i="2"/>
  <c r="S2834" i="2"/>
  <c r="P2835" i="2"/>
  <c r="Q2835" i="2"/>
  <c r="R2835" i="2"/>
  <c r="S2835" i="2"/>
  <c r="P2836" i="2"/>
  <c r="Q2836" i="2"/>
  <c r="R2836" i="2"/>
  <c r="S2836" i="2"/>
  <c r="P2837" i="2"/>
  <c r="Q2837" i="2"/>
  <c r="R2837" i="2"/>
  <c r="S2837" i="2"/>
  <c r="P2838" i="2"/>
  <c r="Q2838" i="2"/>
  <c r="R2838" i="2"/>
  <c r="S2838" i="2"/>
  <c r="P2839" i="2"/>
  <c r="Q2839" i="2"/>
  <c r="R2839" i="2"/>
  <c r="S2839" i="2"/>
  <c r="P2840" i="2"/>
  <c r="Q2840" i="2"/>
  <c r="R2840" i="2"/>
  <c r="S2840" i="2"/>
  <c r="P2841" i="2"/>
  <c r="Q2841" i="2"/>
  <c r="R2841" i="2"/>
  <c r="S2841" i="2"/>
  <c r="P2842" i="2"/>
  <c r="Q2842" i="2"/>
  <c r="R2842" i="2"/>
  <c r="S2842" i="2"/>
  <c r="P2843" i="2"/>
  <c r="Q2843" i="2"/>
  <c r="R2843" i="2"/>
  <c r="S2843" i="2"/>
  <c r="P2844" i="2"/>
  <c r="Q2844" i="2"/>
  <c r="R2844" i="2"/>
  <c r="S2844" i="2"/>
  <c r="P2845" i="2"/>
  <c r="Q2845" i="2"/>
  <c r="R2845" i="2"/>
  <c r="S2845" i="2"/>
  <c r="P2846" i="2"/>
  <c r="Q2846" i="2"/>
  <c r="R2846" i="2"/>
  <c r="S2846" i="2"/>
  <c r="P2847" i="2"/>
  <c r="Q2847" i="2"/>
  <c r="R2847" i="2"/>
  <c r="S2847" i="2"/>
  <c r="P2848" i="2"/>
  <c r="Q2848" i="2"/>
  <c r="R2848" i="2"/>
  <c r="S2848" i="2"/>
  <c r="P2849" i="2"/>
  <c r="Q2849" i="2"/>
  <c r="R2849" i="2"/>
  <c r="S2849" i="2"/>
  <c r="P2850" i="2"/>
  <c r="Q2850" i="2"/>
  <c r="R2850" i="2"/>
  <c r="S2850" i="2"/>
  <c r="P2851" i="2"/>
  <c r="Q2851" i="2"/>
  <c r="R2851" i="2"/>
  <c r="S2851" i="2"/>
  <c r="P2852" i="2"/>
  <c r="Q2852" i="2"/>
  <c r="R2852" i="2"/>
  <c r="S2852" i="2"/>
  <c r="P2853" i="2"/>
  <c r="Q2853" i="2"/>
  <c r="R2853" i="2"/>
  <c r="S2853" i="2"/>
  <c r="P2854" i="2"/>
  <c r="Q2854" i="2"/>
  <c r="R2854" i="2"/>
  <c r="S2854" i="2"/>
  <c r="P2855" i="2"/>
  <c r="Q2855" i="2"/>
  <c r="R2855" i="2"/>
  <c r="S2855" i="2"/>
  <c r="P2856" i="2"/>
  <c r="Q2856" i="2"/>
  <c r="R2856" i="2"/>
  <c r="S2856" i="2"/>
  <c r="P2857" i="2"/>
  <c r="Q2857" i="2"/>
  <c r="R2857" i="2"/>
  <c r="S2857" i="2"/>
  <c r="P2858" i="2"/>
  <c r="Q2858" i="2"/>
  <c r="R2858" i="2"/>
  <c r="S2858" i="2"/>
  <c r="P2859" i="2"/>
  <c r="Q2859" i="2"/>
  <c r="R2859" i="2"/>
  <c r="S2859" i="2"/>
  <c r="P2860" i="2"/>
  <c r="Q2860" i="2"/>
  <c r="R2860" i="2"/>
  <c r="S2860" i="2"/>
  <c r="P2861" i="2"/>
  <c r="Q2861" i="2"/>
  <c r="R2861" i="2"/>
  <c r="S2861" i="2"/>
  <c r="P2862" i="2"/>
  <c r="Q2862" i="2"/>
  <c r="R2862" i="2"/>
  <c r="S2862" i="2"/>
  <c r="P2863" i="2"/>
  <c r="Q2863" i="2"/>
  <c r="R2863" i="2"/>
  <c r="S2863" i="2"/>
  <c r="P2864" i="2"/>
  <c r="Q2864" i="2"/>
  <c r="R2864" i="2"/>
  <c r="S2864" i="2"/>
  <c r="P2865" i="2"/>
  <c r="Q2865" i="2"/>
  <c r="R2865" i="2"/>
  <c r="S2865" i="2"/>
  <c r="P2866" i="2"/>
  <c r="Q2866" i="2"/>
  <c r="R2866" i="2"/>
  <c r="S2866" i="2"/>
  <c r="P2867" i="2"/>
  <c r="Q2867" i="2"/>
  <c r="R2867" i="2"/>
  <c r="S2867" i="2"/>
  <c r="P2868" i="2"/>
  <c r="Q2868" i="2"/>
  <c r="R2868" i="2"/>
  <c r="S2868" i="2"/>
  <c r="P2869" i="2"/>
  <c r="Q2869" i="2"/>
  <c r="R2869" i="2"/>
  <c r="S2869" i="2"/>
  <c r="P2870" i="2"/>
  <c r="Q2870" i="2"/>
  <c r="R2870" i="2"/>
  <c r="S2870" i="2"/>
  <c r="P2871" i="2"/>
  <c r="Q2871" i="2"/>
  <c r="R2871" i="2"/>
  <c r="S2871" i="2"/>
  <c r="P2872" i="2"/>
  <c r="Q2872" i="2"/>
  <c r="R2872" i="2"/>
  <c r="S2872" i="2"/>
  <c r="P2873" i="2"/>
  <c r="Q2873" i="2"/>
  <c r="R2873" i="2"/>
  <c r="S2873" i="2"/>
  <c r="P2874" i="2"/>
  <c r="Q2874" i="2"/>
  <c r="R2874" i="2"/>
  <c r="S2874" i="2"/>
  <c r="P2875" i="2"/>
  <c r="Q2875" i="2"/>
  <c r="R2875" i="2"/>
  <c r="S2875" i="2"/>
  <c r="P2876" i="2"/>
  <c r="Q2876" i="2"/>
  <c r="R2876" i="2"/>
  <c r="S2876" i="2"/>
  <c r="P2877" i="2"/>
  <c r="Q2877" i="2"/>
  <c r="R2877" i="2"/>
  <c r="S2877" i="2"/>
  <c r="P2878" i="2"/>
  <c r="Q2878" i="2"/>
  <c r="R2878" i="2"/>
  <c r="S2878" i="2"/>
  <c r="P2879" i="2"/>
  <c r="Q2879" i="2"/>
  <c r="R2879" i="2"/>
  <c r="S2879" i="2"/>
  <c r="P2880" i="2"/>
  <c r="Q2880" i="2"/>
  <c r="R2880" i="2"/>
  <c r="S2880" i="2"/>
  <c r="P2881" i="2"/>
  <c r="Q2881" i="2"/>
  <c r="R2881" i="2"/>
  <c r="S2881" i="2"/>
  <c r="P2882" i="2"/>
  <c r="Q2882" i="2"/>
  <c r="R2882" i="2"/>
  <c r="S2882" i="2"/>
  <c r="P2883" i="2"/>
  <c r="Q2883" i="2"/>
  <c r="R2883" i="2"/>
  <c r="S2883" i="2"/>
  <c r="P2884" i="2"/>
  <c r="Q2884" i="2"/>
  <c r="R2884" i="2"/>
  <c r="S2884" i="2"/>
  <c r="P2885" i="2"/>
  <c r="Q2885" i="2"/>
  <c r="R2885" i="2"/>
  <c r="S2885" i="2"/>
  <c r="P2886" i="2"/>
  <c r="Q2886" i="2"/>
  <c r="R2886" i="2"/>
  <c r="S2886" i="2"/>
  <c r="P2887" i="2"/>
  <c r="Q2887" i="2"/>
  <c r="R2887" i="2"/>
  <c r="S2887" i="2"/>
  <c r="P2888" i="2"/>
  <c r="Q2888" i="2"/>
  <c r="R2888" i="2"/>
  <c r="S2888" i="2"/>
  <c r="P2889" i="2"/>
  <c r="Q2889" i="2"/>
  <c r="R2889" i="2"/>
  <c r="S2889" i="2"/>
  <c r="P2890" i="2"/>
  <c r="Q2890" i="2"/>
  <c r="R2890" i="2"/>
  <c r="S2890" i="2"/>
  <c r="P2891" i="2"/>
  <c r="Q2891" i="2"/>
  <c r="R2891" i="2"/>
  <c r="S2891" i="2"/>
  <c r="P2892" i="2"/>
  <c r="Q2892" i="2"/>
  <c r="R2892" i="2"/>
  <c r="S2892" i="2"/>
  <c r="P2893" i="2"/>
  <c r="Q2893" i="2"/>
  <c r="R2893" i="2"/>
  <c r="S2893" i="2"/>
  <c r="P2894" i="2"/>
  <c r="Q2894" i="2"/>
  <c r="R2894" i="2"/>
  <c r="S2894" i="2"/>
  <c r="P2895" i="2"/>
  <c r="Q2895" i="2"/>
  <c r="R2895" i="2"/>
  <c r="S2895" i="2"/>
  <c r="P2896" i="2"/>
  <c r="Q2896" i="2"/>
  <c r="R2896" i="2"/>
  <c r="S2896" i="2"/>
  <c r="P2897" i="2"/>
  <c r="Q2897" i="2"/>
  <c r="R2897" i="2"/>
  <c r="S2897" i="2"/>
  <c r="P2898" i="2"/>
  <c r="Q2898" i="2"/>
  <c r="R2898" i="2"/>
  <c r="S2898" i="2"/>
  <c r="P2899" i="2"/>
  <c r="Q2899" i="2"/>
  <c r="R2899" i="2"/>
  <c r="S2899" i="2"/>
  <c r="P2900" i="2"/>
  <c r="Q2900" i="2"/>
  <c r="R2900" i="2"/>
  <c r="S2900" i="2"/>
  <c r="P2901" i="2"/>
  <c r="Q2901" i="2"/>
  <c r="R2901" i="2"/>
  <c r="S2901" i="2"/>
  <c r="P2902" i="2"/>
  <c r="Q2902" i="2"/>
  <c r="R2902" i="2"/>
  <c r="S2902" i="2"/>
  <c r="P2903" i="2"/>
  <c r="Q2903" i="2"/>
  <c r="R2903" i="2"/>
  <c r="S2903" i="2"/>
  <c r="P2904" i="2"/>
  <c r="Q2904" i="2"/>
  <c r="R2904" i="2"/>
  <c r="S2904" i="2"/>
  <c r="P2905" i="2"/>
  <c r="Q2905" i="2"/>
  <c r="R2905" i="2"/>
  <c r="S2905" i="2"/>
  <c r="P2906" i="2"/>
  <c r="Q2906" i="2"/>
  <c r="R2906" i="2"/>
  <c r="S2906" i="2"/>
  <c r="P2907" i="2"/>
  <c r="Q2907" i="2"/>
  <c r="R2907" i="2"/>
  <c r="S2907" i="2"/>
  <c r="P2908" i="2"/>
  <c r="Q2908" i="2"/>
  <c r="R2908" i="2"/>
  <c r="S2908" i="2"/>
  <c r="P2909" i="2"/>
  <c r="Q2909" i="2"/>
  <c r="R2909" i="2"/>
  <c r="S2909" i="2"/>
  <c r="P2910" i="2"/>
  <c r="Q2910" i="2"/>
  <c r="R2910" i="2"/>
  <c r="S2910" i="2"/>
  <c r="P2911" i="2"/>
  <c r="Q2911" i="2"/>
  <c r="R2911" i="2"/>
  <c r="S2911" i="2"/>
  <c r="P2912" i="2"/>
  <c r="Q2912" i="2"/>
  <c r="R2912" i="2"/>
  <c r="S2912" i="2"/>
  <c r="P2913" i="2"/>
  <c r="Q2913" i="2"/>
  <c r="R2913" i="2"/>
  <c r="S2913" i="2"/>
  <c r="P2914" i="2"/>
  <c r="Q2914" i="2"/>
  <c r="R2914" i="2"/>
  <c r="S2914" i="2"/>
  <c r="P2915" i="2"/>
  <c r="Q2915" i="2"/>
  <c r="R2915" i="2"/>
  <c r="S2915" i="2"/>
  <c r="P2916" i="2"/>
  <c r="Q2916" i="2"/>
  <c r="R2916" i="2"/>
  <c r="S2916" i="2"/>
  <c r="P2917" i="2"/>
  <c r="Q2917" i="2"/>
  <c r="R2917" i="2"/>
  <c r="S2917" i="2"/>
  <c r="P2918" i="2"/>
  <c r="Q2918" i="2"/>
  <c r="R2918" i="2"/>
  <c r="S2918" i="2"/>
  <c r="P2919" i="2"/>
  <c r="Q2919" i="2"/>
  <c r="R2919" i="2"/>
  <c r="S2919" i="2"/>
  <c r="P2920" i="2"/>
  <c r="Q2920" i="2"/>
  <c r="R2920" i="2"/>
  <c r="S2920" i="2"/>
  <c r="P2921" i="2"/>
  <c r="Q2921" i="2"/>
  <c r="R2921" i="2"/>
  <c r="S2921" i="2"/>
  <c r="P2922" i="2"/>
  <c r="Q2922" i="2"/>
  <c r="R2922" i="2"/>
  <c r="S2922" i="2"/>
  <c r="P2923" i="2"/>
  <c r="Q2923" i="2"/>
  <c r="R2923" i="2"/>
  <c r="S2923" i="2"/>
  <c r="P2924" i="2"/>
  <c r="Q2924" i="2"/>
  <c r="R2924" i="2"/>
  <c r="S2924" i="2"/>
  <c r="P2925" i="2"/>
  <c r="Q2925" i="2"/>
  <c r="R2925" i="2"/>
  <c r="S2925" i="2"/>
  <c r="P2926" i="2"/>
  <c r="Q2926" i="2"/>
  <c r="R2926" i="2"/>
  <c r="S2926" i="2"/>
  <c r="P2927" i="2"/>
  <c r="Q2927" i="2"/>
  <c r="R2927" i="2"/>
  <c r="S2927" i="2"/>
  <c r="P2928" i="2"/>
  <c r="Q2928" i="2"/>
  <c r="R2928" i="2"/>
  <c r="S2928" i="2"/>
  <c r="P2929" i="2"/>
  <c r="Q2929" i="2"/>
  <c r="R2929" i="2"/>
  <c r="S2929" i="2"/>
  <c r="P2930" i="2"/>
  <c r="Q2930" i="2"/>
  <c r="R2930" i="2"/>
  <c r="S2930" i="2"/>
  <c r="P2931" i="2"/>
  <c r="Q2931" i="2"/>
  <c r="R2931" i="2"/>
  <c r="S2931" i="2"/>
  <c r="P2932" i="2"/>
  <c r="Q2932" i="2"/>
  <c r="R2932" i="2"/>
  <c r="S2932" i="2"/>
  <c r="P2933" i="2"/>
  <c r="Q2933" i="2"/>
  <c r="R2933" i="2"/>
  <c r="S2933" i="2"/>
  <c r="P2934" i="2"/>
  <c r="Q2934" i="2"/>
  <c r="R2934" i="2"/>
  <c r="S2934" i="2"/>
  <c r="P2935" i="2"/>
  <c r="Q2935" i="2"/>
  <c r="R2935" i="2"/>
  <c r="S2935" i="2"/>
  <c r="P2936" i="2"/>
  <c r="Q2936" i="2"/>
  <c r="R2936" i="2"/>
  <c r="S2936" i="2"/>
  <c r="P2937" i="2"/>
  <c r="Q2937" i="2"/>
  <c r="R2937" i="2"/>
  <c r="S2937" i="2"/>
  <c r="P2938" i="2"/>
  <c r="Q2938" i="2"/>
  <c r="R2938" i="2"/>
  <c r="S2938" i="2"/>
  <c r="P2939" i="2"/>
  <c r="Q2939" i="2"/>
  <c r="R2939" i="2"/>
  <c r="S2939" i="2"/>
  <c r="P2940" i="2"/>
  <c r="Q2940" i="2"/>
  <c r="R2940" i="2"/>
  <c r="S2940" i="2"/>
  <c r="P2941" i="2"/>
  <c r="Q2941" i="2"/>
  <c r="R2941" i="2"/>
  <c r="S2941" i="2"/>
  <c r="P2942" i="2"/>
  <c r="Q2942" i="2"/>
  <c r="R2942" i="2"/>
  <c r="S2942" i="2"/>
  <c r="P2943" i="2"/>
  <c r="Q2943" i="2"/>
  <c r="R2943" i="2"/>
  <c r="S2943" i="2"/>
  <c r="P2944" i="2"/>
  <c r="Q2944" i="2"/>
  <c r="R2944" i="2"/>
  <c r="S2944" i="2"/>
  <c r="P2945" i="2"/>
  <c r="Q2945" i="2"/>
  <c r="R2945" i="2"/>
  <c r="S2945" i="2"/>
  <c r="P2946" i="2"/>
  <c r="Q2946" i="2"/>
  <c r="R2946" i="2"/>
  <c r="S2946" i="2"/>
  <c r="P2947" i="2"/>
  <c r="Q2947" i="2"/>
  <c r="R2947" i="2"/>
  <c r="S2947" i="2"/>
  <c r="P2948" i="2"/>
  <c r="Q2948" i="2"/>
  <c r="R2948" i="2"/>
  <c r="S2948" i="2"/>
  <c r="P2949" i="2"/>
  <c r="Q2949" i="2"/>
  <c r="R2949" i="2"/>
  <c r="S2949" i="2"/>
  <c r="P2950" i="2"/>
  <c r="Q2950" i="2"/>
  <c r="R2950" i="2"/>
  <c r="S2950" i="2"/>
  <c r="P2951" i="2"/>
  <c r="Q2951" i="2"/>
  <c r="R2951" i="2"/>
  <c r="S2951" i="2"/>
  <c r="P2952" i="2"/>
  <c r="Q2952" i="2"/>
  <c r="R2952" i="2"/>
  <c r="S2952" i="2"/>
  <c r="P2953" i="2"/>
  <c r="Q2953" i="2"/>
  <c r="R2953" i="2"/>
  <c r="S2953" i="2"/>
  <c r="P2954" i="2"/>
  <c r="Q2954" i="2"/>
  <c r="R2954" i="2"/>
  <c r="S2954" i="2"/>
  <c r="P2955" i="2"/>
  <c r="Q2955" i="2"/>
  <c r="R2955" i="2"/>
  <c r="S2955" i="2"/>
  <c r="P2956" i="2"/>
  <c r="Q2956" i="2"/>
  <c r="R2956" i="2"/>
  <c r="S2956" i="2"/>
  <c r="P2957" i="2"/>
  <c r="Q2957" i="2"/>
  <c r="R2957" i="2"/>
  <c r="S2957" i="2"/>
  <c r="P2958" i="2"/>
  <c r="Q2958" i="2"/>
  <c r="R2958" i="2"/>
  <c r="S2958" i="2"/>
  <c r="P2959" i="2"/>
  <c r="Q2959" i="2"/>
  <c r="R2959" i="2"/>
  <c r="S2959" i="2"/>
  <c r="P2960" i="2"/>
  <c r="Q2960" i="2"/>
  <c r="R2960" i="2"/>
  <c r="S2960" i="2"/>
  <c r="P2961" i="2"/>
  <c r="Q2961" i="2"/>
  <c r="R2961" i="2"/>
  <c r="S2961" i="2"/>
  <c r="P2962" i="2"/>
  <c r="Q2962" i="2"/>
  <c r="R2962" i="2"/>
  <c r="S2962" i="2"/>
  <c r="P2963" i="2"/>
  <c r="Q2963" i="2"/>
  <c r="R2963" i="2"/>
  <c r="S2963" i="2"/>
  <c r="P2964" i="2"/>
  <c r="Q2964" i="2"/>
  <c r="R2964" i="2"/>
  <c r="S2964" i="2"/>
  <c r="P2965" i="2"/>
  <c r="Q2965" i="2"/>
  <c r="R2965" i="2"/>
  <c r="S2965" i="2"/>
  <c r="P2966" i="2"/>
  <c r="Q2966" i="2"/>
  <c r="R2966" i="2"/>
  <c r="S2966" i="2"/>
  <c r="P2967" i="2"/>
  <c r="Q2967" i="2"/>
  <c r="R2967" i="2"/>
  <c r="S2967" i="2"/>
  <c r="P2968" i="2"/>
  <c r="Q2968" i="2"/>
  <c r="R2968" i="2"/>
  <c r="S2968" i="2"/>
  <c r="P2969" i="2"/>
  <c r="Q2969" i="2"/>
  <c r="R2969" i="2"/>
  <c r="S2969" i="2"/>
  <c r="P2970" i="2"/>
  <c r="Q2970" i="2"/>
  <c r="R2970" i="2"/>
  <c r="S2970" i="2"/>
  <c r="P2971" i="2"/>
  <c r="Q2971" i="2"/>
  <c r="R2971" i="2"/>
  <c r="S2971" i="2"/>
  <c r="P2972" i="2"/>
  <c r="Q2972" i="2"/>
  <c r="R2972" i="2"/>
  <c r="S2972" i="2"/>
  <c r="P2973" i="2"/>
  <c r="Q2973" i="2"/>
  <c r="R2973" i="2"/>
  <c r="S2973" i="2"/>
  <c r="P2974" i="2"/>
  <c r="Q2974" i="2"/>
  <c r="R2974" i="2"/>
  <c r="S2974" i="2"/>
  <c r="P2975" i="2"/>
  <c r="Q2975" i="2"/>
  <c r="R2975" i="2"/>
  <c r="S2975" i="2"/>
  <c r="P2976" i="2"/>
  <c r="Q2976" i="2"/>
  <c r="R2976" i="2"/>
  <c r="S2976" i="2"/>
  <c r="P2977" i="2"/>
  <c r="Q2977" i="2"/>
  <c r="R2977" i="2"/>
  <c r="S2977" i="2"/>
  <c r="P2978" i="2"/>
  <c r="Q2978" i="2"/>
  <c r="R2978" i="2"/>
  <c r="S2978" i="2"/>
  <c r="P2979" i="2"/>
  <c r="Q2979" i="2"/>
  <c r="R2979" i="2"/>
  <c r="S2979" i="2"/>
  <c r="P2980" i="2"/>
  <c r="Q2980" i="2"/>
  <c r="R2980" i="2"/>
  <c r="S2980" i="2"/>
  <c r="P2981" i="2"/>
  <c r="Q2981" i="2"/>
  <c r="R2981" i="2"/>
  <c r="S2981" i="2"/>
  <c r="P2982" i="2"/>
  <c r="Q2982" i="2"/>
  <c r="R2982" i="2"/>
  <c r="S2982" i="2"/>
  <c r="P2983" i="2"/>
  <c r="Q2983" i="2"/>
  <c r="R2983" i="2"/>
  <c r="S2983" i="2"/>
  <c r="P2984" i="2"/>
  <c r="Q2984" i="2"/>
  <c r="R2984" i="2"/>
  <c r="S2984" i="2"/>
  <c r="P2985" i="2"/>
  <c r="Q2985" i="2"/>
  <c r="R2985" i="2"/>
  <c r="S2985" i="2"/>
  <c r="P2986" i="2"/>
  <c r="Q2986" i="2"/>
  <c r="R2986" i="2"/>
  <c r="S2986" i="2"/>
  <c r="P2987" i="2"/>
  <c r="Q2987" i="2"/>
  <c r="R2987" i="2"/>
  <c r="S2987" i="2"/>
  <c r="P2988" i="2"/>
  <c r="Q2988" i="2"/>
  <c r="R2988" i="2"/>
  <c r="S2988" i="2"/>
  <c r="P2989" i="2"/>
  <c r="Q2989" i="2"/>
  <c r="R2989" i="2"/>
  <c r="S2989" i="2"/>
  <c r="P2990" i="2"/>
  <c r="Q2990" i="2"/>
  <c r="R2990" i="2"/>
  <c r="S2990" i="2"/>
  <c r="P2991" i="2"/>
  <c r="Q2991" i="2"/>
  <c r="R2991" i="2"/>
  <c r="S2991" i="2"/>
  <c r="P2992" i="2"/>
  <c r="Q2992" i="2"/>
  <c r="R2992" i="2"/>
  <c r="S2992" i="2"/>
  <c r="P2993" i="2"/>
  <c r="Q2993" i="2"/>
  <c r="R2993" i="2"/>
  <c r="S2993" i="2"/>
  <c r="P2994" i="2"/>
  <c r="Q2994" i="2"/>
  <c r="R2994" i="2"/>
  <c r="S2994" i="2"/>
  <c r="P2995" i="2"/>
  <c r="Q2995" i="2"/>
  <c r="R2995" i="2"/>
  <c r="S2995" i="2"/>
  <c r="P2996" i="2"/>
  <c r="Q2996" i="2"/>
  <c r="R2996" i="2"/>
  <c r="S2996" i="2"/>
  <c r="P2997" i="2"/>
  <c r="Q2997" i="2"/>
  <c r="R2997" i="2"/>
  <c r="S2997" i="2"/>
  <c r="P2998" i="2"/>
  <c r="Q2998" i="2"/>
  <c r="R2998" i="2"/>
  <c r="S2998" i="2"/>
  <c r="P2999" i="2"/>
  <c r="Q2999" i="2"/>
  <c r="R2999" i="2"/>
  <c r="S2999" i="2"/>
  <c r="P3000" i="2"/>
  <c r="Q3000" i="2"/>
  <c r="R3000" i="2"/>
  <c r="S3000" i="2"/>
  <c r="P3001" i="2"/>
  <c r="Q3001" i="2"/>
  <c r="R3001" i="2"/>
  <c r="S3001" i="2"/>
  <c r="P3002" i="2"/>
  <c r="Q3002" i="2"/>
  <c r="R3002" i="2"/>
  <c r="S3002" i="2"/>
  <c r="P3003" i="2"/>
  <c r="Q3003" i="2"/>
  <c r="R3003" i="2"/>
  <c r="S3003" i="2"/>
  <c r="P3004" i="2"/>
  <c r="Q3004" i="2"/>
  <c r="R3004" i="2"/>
  <c r="S3004" i="2"/>
  <c r="P3005" i="2"/>
  <c r="Q3005" i="2"/>
  <c r="R3005" i="2"/>
  <c r="S3005" i="2"/>
  <c r="P3006" i="2"/>
  <c r="Q3006" i="2"/>
  <c r="R3006" i="2"/>
  <c r="S3006" i="2"/>
  <c r="P3007" i="2"/>
  <c r="Q3007" i="2"/>
  <c r="R3007" i="2"/>
  <c r="S3007" i="2"/>
  <c r="P3008" i="2"/>
  <c r="Q3008" i="2"/>
  <c r="R3008" i="2"/>
  <c r="S3008" i="2"/>
  <c r="P3009" i="2"/>
  <c r="Q3009" i="2"/>
  <c r="R3009" i="2"/>
  <c r="S3009" i="2"/>
  <c r="P3010" i="2"/>
  <c r="Q3010" i="2"/>
  <c r="R3010" i="2"/>
  <c r="S3010" i="2"/>
  <c r="P3011" i="2"/>
  <c r="Q3011" i="2"/>
  <c r="R3011" i="2"/>
  <c r="S3011" i="2"/>
  <c r="P3012" i="2"/>
  <c r="Q3012" i="2"/>
  <c r="R3012" i="2"/>
  <c r="S3012" i="2"/>
  <c r="P3013" i="2"/>
  <c r="Q3013" i="2"/>
  <c r="R3013" i="2"/>
  <c r="S3013" i="2"/>
  <c r="P3014" i="2"/>
  <c r="Q3014" i="2"/>
  <c r="R3014" i="2"/>
  <c r="S3014" i="2"/>
  <c r="P3015" i="2"/>
  <c r="Q3015" i="2"/>
  <c r="R3015" i="2"/>
  <c r="S3015" i="2"/>
  <c r="P3016" i="2"/>
  <c r="Q3016" i="2"/>
  <c r="R3016" i="2"/>
  <c r="S3016" i="2"/>
  <c r="P3017" i="2"/>
  <c r="Q3017" i="2"/>
  <c r="R3017" i="2"/>
  <c r="S3017" i="2"/>
  <c r="P3018" i="2"/>
  <c r="Q3018" i="2"/>
  <c r="R3018" i="2"/>
  <c r="S3018" i="2"/>
  <c r="P3019" i="2"/>
  <c r="Q3019" i="2"/>
  <c r="R3019" i="2"/>
  <c r="S3019" i="2"/>
  <c r="P3020" i="2"/>
  <c r="Q3020" i="2"/>
  <c r="R3020" i="2"/>
  <c r="S3020" i="2"/>
  <c r="P3021" i="2"/>
  <c r="Q3021" i="2"/>
  <c r="R3021" i="2"/>
  <c r="S3021" i="2"/>
  <c r="P3022" i="2"/>
  <c r="Q3022" i="2"/>
  <c r="R3022" i="2"/>
  <c r="S3022" i="2"/>
  <c r="P3023" i="2"/>
  <c r="Q3023" i="2"/>
  <c r="R3023" i="2"/>
  <c r="S3023" i="2"/>
  <c r="P3024" i="2"/>
  <c r="Q3024" i="2"/>
  <c r="R3024" i="2"/>
  <c r="S3024" i="2"/>
  <c r="P3025" i="2"/>
  <c r="Q3025" i="2"/>
  <c r="R3025" i="2"/>
  <c r="S3025" i="2"/>
  <c r="P3026" i="2"/>
  <c r="Q3026" i="2"/>
  <c r="R3026" i="2"/>
  <c r="S3026" i="2"/>
  <c r="P3027" i="2"/>
  <c r="Q3027" i="2"/>
  <c r="R3027" i="2"/>
  <c r="S3027" i="2"/>
  <c r="P3028" i="2"/>
  <c r="Q3028" i="2"/>
  <c r="R3028" i="2"/>
  <c r="S3028" i="2"/>
  <c r="P3029" i="2"/>
  <c r="Q3029" i="2"/>
  <c r="R3029" i="2"/>
  <c r="S3029" i="2"/>
  <c r="P3030" i="2"/>
  <c r="Q3030" i="2"/>
  <c r="R3030" i="2"/>
  <c r="S3030" i="2"/>
  <c r="P3031" i="2"/>
  <c r="Q3031" i="2"/>
  <c r="R3031" i="2"/>
  <c r="S3031" i="2"/>
  <c r="P3032" i="2"/>
  <c r="Q3032" i="2"/>
  <c r="R3032" i="2"/>
  <c r="S3032" i="2"/>
  <c r="P3033" i="2"/>
  <c r="Q3033" i="2"/>
  <c r="R3033" i="2"/>
  <c r="S3033" i="2"/>
  <c r="P3034" i="2"/>
  <c r="Q3034" i="2"/>
  <c r="R3034" i="2"/>
  <c r="S3034" i="2"/>
  <c r="P3035" i="2"/>
  <c r="Q3035" i="2"/>
  <c r="R3035" i="2"/>
  <c r="S3035" i="2"/>
  <c r="P3036" i="2"/>
  <c r="Q3036" i="2"/>
  <c r="R3036" i="2"/>
  <c r="S3036" i="2"/>
  <c r="P3037" i="2"/>
  <c r="Q3037" i="2"/>
  <c r="R3037" i="2"/>
  <c r="S3037" i="2"/>
  <c r="P3038" i="2"/>
  <c r="Q3038" i="2"/>
  <c r="R3038" i="2"/>
  <c r="S3038" i="2"/>
  <c r="P3039" i="2"/>
  <c r="Q3039" i="2"/>
  <c r="R3039" i="2"/>
  <c r="S3039" i="2"/>
  <c r="P3040" i="2"/>
  <c r="Q3040" i="2"/>
  <c r="R3040" i="2"/>
  <c r="S3040" i="2"/>
  <c r="P3041" i="2"/>
  <c r="Q3041" i="2"/>
  <c r="R3041" i="2"/>
  <c r="S3041" i="2"/>
  <c r="P3042" i="2"/>
  <c r="Q3042" i="2"/>
  <c r="R3042" i="2"/>
  <c r="S3042" i="2"/>
  <c r="P3043" i="2"/>
  <c r="Q3043" i="2"/>
  <c r="R3043" i="2"/>
  <c r="S3043" i="2"/>
  <c r="P3044" i="2"/>
  <c r="Q3044" i="2"/>
  <c r="R3044" i="2"/>
  <c r="S3044" i="2"/>
  <c r="P3045" i="2"/>
  <c r="Q3045" i="2"/>
  <c r="R3045" i="2"/>
  <c r="S3045" i="2"/>
  <c r="P3046" i="2"/>
  <c r="Q3046" i="2"/>
  <c r="R3046" i="2"/>
  <c r="S3046" i="2"/>
  <c r="P3047" i="2"/>
  <c r="Q3047" i="2"/>
  <c r="R3047" i="2"/>
  <c r="S3047" i="2"/>
  <c r="P3048" i="2"/>
  <c r="Q3048" i="2"/>
  <c r="R3048" i="2"/>
  <c r="S3048" i="2"/>
  <c r="P3049" i="2"/>
  <c r="Q3049" i="2"/>
  <c r="R3049" i="2"/>
  <c r="S3049" i="2"/>
  <c r="P3050" i="2"/>
  <c r="Q3050" i="2"/>
  <c r="R3050" i="2"/>
  <c r="S3050" i="2"/>
  <c r="P3051" i="2"/>
  <c r="Q3051" i="2"/>
  <c r="R3051" i="2"/>
  <c r="S3051" i="2"/>
  <c r="P3052" i="2"/>
  <c r="Q3052" i="2"/>
  <c r="R3052" i="2"/>
  <c r="S3052" i="2"/>
  <c r="P3053" i="2"/>
  <c r="Q3053" i="2"/>
  <c r="R3053" i="2"/>
  <c r="S3053" i="2"/>
  <c r="P3054" i="2"/>
  <c r="Q3054" i="2"/>
  <c r="R3054" i="2"/>
  <c r="S3054" i="2"/>
  <c r="P3055" i="2"/>
  <c r="Q3055" i="2"/>
  <c r="R3055" i="2"/>
  <c r="S3055" i="2"/>
  <c r="P3056" i="2"/>
  <c r="Q3056" i="2"/>
  <c r="R3056" i="2"/>
  <c r="S3056" i="2"/>
  <c r="P3057" i="2"/>
  <c r="Q3057" i="2"/>
  <c r="R3057" i="2"/>
  <c r="S3057" i="2"/>
  <c r="P3058" i="2"/>
  <c r="Q3058" i="2"/>
  <c r="R3058" i="2"/>
  <c r="S3058" i="2"/>
  <c r="P3059" i="2"/>
  <c r="Q3059" i="2"/>
  <c r="R3059" i="2"/>
  <c r="S3059" i="2"/>
  <c r="P3060" i="2"/>
  <c r="Q3060" i="2"/>
  <c r="R3060" i="2"/>
  <c r="S3060" i="2"/>
  <c r="P3061" i="2"/>
  <c r="Q3061" i="2"/>
  <c r="R3061" i="2"/>
  <c r="S3061" i="2"/>
  <c r="P3062" i="2"/>
  <c r="Q3062" i="2"/>
  <c r="R3062" i="2"/>
  <c r="S3062" i="2"/>
  <c r="P3063" i="2"/>
  <c r="Q3063" i="2"/>
  <c r="R3063" i="2"/>
  <c r="S3063" i="2"/>
  <c r="P3064" i="2"/>
  <c r="Q3064" i="2"/>
  <c r="R3064" i="2"/>
  <c r="S3064" i="2"/>
  <c r="P3065" i="2"/>
  <c r="Q3065" i="2"/>
  <c r="R3065" i="2"/>
  <c r="S3065" i="2"/>
  <c r="P3066" i="2"/>
  <c r="Q3066" i="2"/>
  <c r="R3066" i="2"/>
  <c r="S3066" i="2"/>
  <c r="P3067" i="2"/>
  <c r="Q3067" i="2"/>
  <c r="R3067" i="2"/>
  <c r="S3067" i="2"/>
  <c r="P3068" i="2"/>
  <c r="Q3068" i="2"/>
  <c r="R3068" i="2"/>
  <c r="S3068" i="2"/>
  <c r="P3069" i="2"/>
  <c r="Q3069" i="2"/>
  <c r="R3069" i="2"/>
  <c r="S3069" i="2"/>
  <c r="P3070" i="2"/>
  <c r="Q3070" i="2"/>
  <c r="R3070" i="2"/>
  <c r="S3070" i="2"/>
  <c r="P3071" i="2"/>
  <c r="Q3071" i="2"/>
  <c r="R3071" i="2"/>
  <c r="S3071" i="2"/>
  <c r="P3072" i="2"/>
  <c r="Q3072" i="2"/>
  <c r="R3072" i="2"/>
  <c r="S3072" i="2"/>
  <c r="P3073" i="2"/>
  <c r="Q3073" i="2"/>
  <c r="R3073" i="2"/>
  <c r="S3073" i="2"/>
  <c r="P3074" i="2"/>
  <c r="Q3074" i="2"/>
  <c r="R3074" i="2"/>
  <c r="S3074" i="2"/>
  <c r="P3075" i="2"/>
  <c r="Q3075" i="2"/>
  <c r="R3075" i="2"/>
  <c r="S3075" i="2"/>
  <c r="P3076" i="2"/>
  <c r="Q3076" i="2"/>
  <c r="R3076" i="2"/>
  <c r="S3076" i="2"/>
  <c r="P3077" i="2"/>
  <c r="Q3077" i="2"/>
  <c r="R3077" i="2"/>
  <c r="S3077" i="2"/>
  <c r="P3078" i="2"/>
  <c r="Q3078" i="2"/>
  <c r="R3078" i="2"/>
  <c r="S3078" i="2"/>
  <c r="P3079" i="2"/>
  <c r="Q3079" i="2"/>
  <c r="R3079" i="2"/>
  <c r="S3079" i="2"/>
  <c r="P3080" i="2"/>
  <c r="Q3080" i="2"/>
  <c r="R3080" i="2"/>
  <c r="S3080" i="2"/>
  <c r="P3081" i="2"/>
  <c r="Q3081" i="2"/>
  <c r="R3081" i="2"/>
  <c r="S3081" i="2"/>
  <c r="P3082" i="2"/>
  <c r="Q3082" i="2"/>
  <c r="R3082" i="2"/>
  <c r="S3082" i="2"/>
  <c r="P3083" i="2"/>
  <c r="Q3083" i="2"/>
  <c r="R3083" i="2"/>
  <c r="S3083" i="2"/>
  <c r="P3084" i="2"/>
  <c r="Q3084" i="2"/>
  <c r="R3084" i="2"/>
  <c r="S3084" i="2"/>
  <c r="P3085" i="2"/>
  <c r="Q3085" i="2"/>
  <c r="R3085" i="2"/>
  <c r="S3085" i="2"/>
  <c r="P3086" i="2"/>
  <c r="Q3086" i="2"/>
  <c r="R3086" i="2"/>
  <c r="S3086" i="2"/>
  <c r="P3087" i="2"/>
  <c r="Q3087" i="2"/>
  <c r="R3087" i="2"/>
  <c r="S3087" i="2"/>
  <c r="P3088" i="2"/>
  <c r="Q3088" i="2"/>
  <c r="R3088" i="2"/>
  <c r="S3088" i="2"/>
  <c r="P3089" i="2"/>
  <c r="Q3089" i="2"/>
  <c r="R3089" i="2"/>
  <c r="S3089" i="2"/>
  <c r="P3090" i="2"/>
  <c r="Q3090" i="2"/>
  <c r="R3090" i="2"/>
  <c r="S3090" i="2"/>
  <c r="P3091" i="2"/>
  <c r="Q3091" i="2"/>
  <c r="R3091" i="2"/>
  <c r="S3091" i="2"/>
  <c r="P3092" i="2"/>
  <c r="Q3092" i="2"/>
  <c r="R3092" i="2"/>
  <c r="S3092" i="2"/>
  <c r="P3093" i="2"/>
  <c r="Q3093" i="2"/>
  <c r="R3093" i="2"/>
  <c r="S3093" i="2"/>
  <c r="P3094" i="2"/>
  <c r="Q3094" i="2"/>
  <c r="R3094" i="2"/>
  <c r="S3094" i="2"/>
  <c r="P3095" i="2"/>
  <c r="Q3095" i="2"/>
  <c r="R3095" i="2"/>
  <c r="S3095" i="2"/>
  <c r="P3096" i="2"/>
  <c r="Q3096" i="2"/>
  <c r="R3096" i="2"/>
  <c r="S3096" i="2"/>
  <c r="P3097" i="2"/>
  <c r="Q3097" i="2"/>
  <c r="R3097" i="2"/>
  <c r="S3097" i="2"/>
  <c r="P3098" i="2"/>
  <c r="Q3098" i="2"/>
  <c r="R3098" i="2"/>
  <c r="S3098" i="2"/>
  <c r="P3099" i="2"/>
  <c r="Q3099" i="2"/>
  <c r="R3099" i="2"/>
  <c r="S3099" i="2"/>
  <c r="P3100" i="2"/>
  <c r="Q3100" i="2"/>
  <c r="R3100" i="2"/>
  <c r="S3100" i="2"/>
  <c r="P3101" i="2"/>
  <c r="Q3101" i="2"/>
  <c r="R3101" i="2"/>
  <c r="S3101" i="2"/>
  <c r="P3102" i="2"/>
  <c r="Q3102" i="2"/>
  <c r="R3102" i="2"/>
  <c r="S3102" i="2"/>
  <c r="P3103" i="2"/>
  <c r="Q3103" i="2"/>
  <c r="R3103" i="2"/>
  <c r="S3103" i="2"/>
  <c r="P3104" i="2"/>
  <c r="Q3104" i="2"/>
  <c r="R3104" i="2"/>
  <c r="S3104" i="2"/>
  <c r="P3105" i="2"/>
  <c r="Q3105" i="2"/>
  <c r="R3105" i="2"/>
  <c r="S3105" i="2"/>
  <c r="P3106" i="2"/>
  <c r="Q3106" i="2"/>
  <c r="R3106" i="2"/>
  <c r="S3106" i="2"/>
  <c r="P3107" i="2"/>
  <c r="Q3107" i="2"/>
  <c r="R3107" i="2"/>
  <c r="S3107" i="2"/>
  <c r="P3108" i="2"/>
  <c r="Q3108" i="2"/>
  <c r="R3108" i="2"/>
  <c r="S3108" i="2"/>
  <c r="P3109" i="2"/>
  <c r="Q3109" i="2"/>
  <c r="R3109" i="2"/>
  <c r="S3109" i="2"/>
  <c r="P3110" i="2"/>
  <c r="Q3110" i="2"/>
  <c r="R3110" i="2"/>
  <c r="S3110" i="2"/>
  <c r="P3111" i="2"/>
  <c r="Q3111" i="2"/>
  <c r="R3111" i="2"/>
  <c r="S3111" i="2"/>
  <c r="P3112" i="2"/>
  <c r="Q3112" i="2"/>
  <c r="R3112" i="2"/>
  <c r="S3112" i="2"/>
  <c r="P3113" i="2"/>
  <c r="Q3113" i="2"/>
  <c r="R3113" i="2"/>
  <c r="S3113" i="2"/>
  <c r="P3114" i="2"/>
  <c r="Q3114" i="2"/>
  <c r="R3114" i="2"/>
  <c r="S3114" i="2"/>
  <c r="P3115" i="2"/>
  <c r="Q3115" i="2"/>
  <c r="R3115" i="2"/>
  <c r="S3115" i="2"/>
  <c r="P3116" i="2"/>
  <c r="Q3116" i="2"/>
  <c r="R3116" i="2"/>
  <c r="S3116" i="2"/>
  <c r="P3117" i="2"/>
  <c r="Q3117" i="2"/>
  <c r="R3117" i="2"/>
  <c r="S3117" i="2"/>
  <c r="P3118" i="2"/>
  <c r="Q3118" i="2"/>
  <c r="R3118" i="2"/>
  <c r="S3118" i="2"/>
  <c r="P3119" i="2"/>
  <c r="Q3119" i="2"/>
  <c r="R3119" i="2"/>
  <c r="S3119" i="2"/>
  <c r="P3120" i="2"/>
  <c r="Q3120" i="2"/>
  <c r="R3120" i="2"/>
  <c r="S3120" i="2"/>
  <c r="P3121" i="2"/>
  <c r="Q3121" i="2"/>
  <c r="R3121" i="2"/>
  <c r="S3121" i="2"/>
  <c r="P3122" i="2"/>
  <c r="Q3122" i="2"/>
  <c r="R3122" i="2"/>
  <c r="S3122" i="2"/>
  <c r="P3123" i="2"/>
  <c r="Q3123" i="2"/>
  <c r="R3123" i="2"/>
  <c r="S3123" i="2"/>
  <c r="P3124" i="2"/>
  <c r="Q3124" i="2"/>
  <c r="R3124" i="2"/>
  <c r="S3124" i="2"/>
  <c r="P3125" i="2"/>
  <c r="Q3125" i="2"/>
  <c r="R3125" i="2"/>
  <c r="S3125" i="2"/>
  <c r="P3126" i="2"/>
  <c r="Q3126" i="2"/>
  <c r="R3126" i="2"/>
  <c r="S3126" i="2"/>
  <c r="P3127" i="2"/>
  <c r="Q3127" i="2"/>
  <c r="R3127" i="2"/>
  <c r="S3127" i="2"/>
  <c r="P3128" i="2"/>
  <c r="Q3128" i="2"/>
  <c r="R3128" i="2"/>
  <c r="S3128" i="2"/>
  <c r="P3129" i="2"/>
  <c r="Q3129" i="2"/>
  <c r="R3129" i="2"/>
  <c r="S3129" i="2"/>
  <c r="P3130" i="2"/>
  <c r="Q3130" i="2"/>
  <c r="R3130" i="2"/>
  <c r="S3130" i="2"/>
  <c r="P3131" i="2"/>
  <c r="Q3131" i="2"/>
  <c r="R3131" i="2"/>
  <c r="S3131" i="2"/>
  <c r="P3132" i="2"/>
  <c r="Q3132" i="2"/>
  <c r="R3132" i="2"/>
  <c r="S3132" i="2"/>
  <c r="P3133" i="2"/>
  <c r="Q3133" i="2"/>
  <c r="R3133" i="2"/>
  <c r="S3133" i="2"/>
  <c r="P3134" i="2"/>
  <c r="Q3134" i="2"/>
  <c r="R3134" i="2"/>
  <c r="S3134" i="2"/>
  <c r="P3135" i="2"/>
  <c r="Q3135" i="2"/>
  <c r="R3135" i="2"/>
  <c r="S3135" i="2"/>
  <c r="P3136" i="2"/>
  <c r="Q3136" i="2"/>
  <c r="R3136" i="2"/>
  <c r="S3136" i="2"/>
  <c r="P3137" i="2"/>
  <c r="Q3137" i="2"/>
  <c r="R3137" i="2"/>
  <c r="S3137" i="2"/>
  <c r="P3138" i="2"/>
  <c r="Q3138" i="2"/>
  <c r="R3138" i="2"/>
  <c r="S3138" i="2"/>
  <c r="P3139" i="2"/>
  <c r="Q3139" i="2"/>
  <c r="R3139" i="2"/>
  <c r="S3139" i="2"/>
  <c r="P3140" i="2"/>
  <c r="Q3140" i="2"/>
  <c r="R3140" i="2"/>
  <c r="S3140" i="2"/>
  <c r="P3141" i="2"/>
  <c r="Q3141" i="2"/>
  <c r="R3141" i="2"/>
  <c r="S3141" i="2"/>
  <c r="P3142" i="2"/>
  <c r="Q3142" i="2"/>
  <c r="R3142" i="2"/>
  <c r="S3142" i="2"/>
  <c r="P3143" i="2"/>
  <c r="Q3143" i="2"/>
  <c r="R3143" i="2"/>
  <c r="S3143" i="2"/>
  <c r="P3144" i="2"/>
  <c r="Q3144" i="2"/>
  <c r="R3144" i="2"/>
  <c r="S3144" i="2"/>
  <c r="P3145" i="2"/>
  <c r="Q3145" i="2"/>
  <c r="R3145" i="2"/>
  <c r="S3145" i="2"/>
  <c r="P3146" i="2"/>
  <c r="Q3146" i="2"/>
  <c r="R3146" i="2"/>
  <c r="S3146" i="2"/>
  <c r="P3147" i="2"/>
  <c r="Q3147" i="2"/>
  <c r="R3147" i="2"/>
  <c r="S3147" i="2"/>
  <c r="P3148" i="2"/>
  <c r="Q3148" i="2"/>
  <c r="R3148" i="2"/>
  <c r="S3148" i="2"/>
  <c r="P3149" i="2"/>
  <c r="Q3149" i="2"/>
  <c r="R3149" i="2"/>
  <c r="S3149" i="2"/>
  <c r="P3150" i="2"/>
  <c r="Q3150" i="2"/>
  <c r="R3150" i="2"/>
  <c r="S3150" i="2"/>
  <c r="P3151" i="2"/>
  <c r="Q3151" i="2"/>
  <c r="R3151" i="2"/>
  <c r="S3151" i="2"/>
  <c r="P3152" i="2"/>
  <c r="Q3152" i="2"/>
  <c r="R3152" i="2"/>
  <c r="S3152" i="2"/>
  <c r="P3153" i="2"/>
  <c r="Q3153" i="2"/>
  <c r="R3153" i="2"/>
  <c r="S3153" i="2"/>
  <c r="P3154" i="2"/>
  <c r="Q3154" i="2"/>
  <c r="R3154" i="2"/>
  <c r="S3154" i="2"/>
  <c r="P3155" i="2"/>
  <c r="Q3155" i="2"/>
  <c r="R3155" i="2"/>
  <c r="S3155" i="2"/>
  <c r="P3156" i="2"/>
  <c r="Q3156" i="2"/>
  <c r="R3156" i="2"/>
  <c r="S3156" i="2"/>
  <c r="P3157" i="2"/>
  <c r="Q3157" i="2"/>
  <c r="R3157" i="2"/>
  <c r="S3157" i="2"/>
  <c r="P3158" i="2"/>
  <c r="Q3158" i="2"/>
  <c r="R3158" i="2"/>
  <c r="S3158" i="2"/>
  <c r="P3159" i="2"/>
  <c r="Q3159" i="2"/>
  <c r="R3159" i="2"/>
  <c r="S3159" i="2"/>
  <c r="P3160" i="2"/>
  <c r="Q3160" i="2"/>
  <c r="R3160" i="2"/>
  <c r="S3160" i="2"/>
  <c r="P3161" i="2"/>
  <c r="Q3161" i="2"/>
  <c r="R3161" i="2"/>
  <c r="S3161" i="2"/>
  <c r="P3162" i="2"/>
  <c r="Q3162" i="2"/>
  <c r="R3162" i="2"/>
  <c r="S3162" i="2"/>
  <c r="P3163" i="2"/>
  <c r="Q3163" i="2"/>
  <c r="R3163" i="2"/>
  <c r="S3163" i="2"/>
  <c r="P3164" i="2"/>
  <c r="Q3164" i="2"/>
  <c r="R3164" i="2"/>
  <c r="S3164" i="2"/>
  <c r="P3165" i="2"/>
  <c r="Q3165" i="2"/>
  <c r="R3165" i="2"/>
  <c r="S3165" i="2"/>
  <c r="P3166" i="2"/>
  <c r="Q3166" i="2"/>
  <c r="R3166" i="2"/>
  <c r="S3166" i="2"/>
  <c r="P3167" i="2"/>
  <c r="Q3167" i="2"/>
  <c r="R3167" i="2"/>
  <c r="S3167" i="2"/>
  <c r="P3168" i="2"/>
  <c r="Q3168" i="2"/>
  <c r="R3168" i="2"/>
  <c r="S3168" i="2"/>
  <c r="P3169" i="2"/>
  <c r="Q3169" i="2"/>
  <c r="R3169" i="2"/>
  <c r="S3169" i="2"/>
  <c r="P3170" i="2"/>
  <c r="Q3170" i="2"/>
  <c r="R3170" i="2"/>
  <c r="S3170" i="2"/>
  <c r="P3171" i="2"/>
  <c r="Q3171" i="2"/>
  <c r="R3171" i="2"/>
  <c r="S3171" i="2"/>
  <c r="P3172" i="2"/>
  <c r="Q3172" i="2"/>
  <c r="R3172" i="2"/>
  <c r="S3172" i="2"/>
  <c r="P3173" i="2"/>
  <c r="Q3173" i="2"/>
  <c r="R3173" i="2"/>
  <c r="S3173" i="2"/>
  <c r="P3174" i="2"/>
  <c r="Q3174" i="2"/>
  <c r="R3174" i="2"/>
  <c r="S3174" i="2"/>
  <c r="P3175" i="2"/>
  <c r="Q3175" i="2"/>
  <c r="R3175" i="2"/>
  <c r="S3175" i="2"/>
  <c r="P3176" i="2"/>
  <c r="Q3176" i="2"/>
  <c r="R3176" i="2"/>
  <c r="S3176" i="2"/>
  <c r="P3177" i="2"/>
  <c r="Q3177" i="2"/>
  <c r="R3177" i="2"/>
  <c r="S3177" i="2"/>
  <c r="P3178" i="2"/>
  <c r="Q3178" i="2"/>
  <c r="R3178" i="2"/>
  <c r="S3178" i="2"/>
  <c r="P3179" i="2"/>
  <c r="Q3179" i="2"/>
  <c r="R3179" i="2"/>
  <c r="S3179" i="2"/>
  <c r="P3180" i="2"/>
  <c r="Q3180" i="2"/>
  <c r="R3180" i="2"/>
  <c r="S3180" i="2"/>
  <c r="P3181" i="2"/>
  <c r="Q3181" i="2"/>
  <c r="R3181" i="2"/>
  <c r="S3181" i="2"/>
  <c r="P3182" i="2"/>
  <c r="Q3182" i="2"/>
  <c r="R3182" i="2"/>
  <c r="S3182" i="2"/>
  <c r="P3183" i="2"/>
  <c r="Q3183" i="2"/>
  <c r="R3183" i="2"/>
  <c r="S3183" i="2"/>
  <c r="P3184" i="2"/>
  <c r="Q3184" i="2"/>
  <c r="R3184" i="2"/>
  <c r="S3184" i="2"/>
  <c r="P3185" i="2"/>
  <c r="Q3185" i="2"/>
  <c r="R3185" i="2"/>
  <c r="S3185" i="2"/>
  <c r="P3186" i="2"/>
  <c r="Q3186" i="2"/>
  <c r="R3186" i="2"/>
  <c r="S3186" i="2"/>
  <c r="P3187" i="2"/>
  <c r="Q3187" i="2"/>
  <c r="R3187" i="2"/>
  <c r="S3187" i="2"/>
  <c r="P3188" i="2"/>
  <c r="Q3188" i="2"/>
  <c r="R3188" i="2"/>
  <c r="S3188" i="2"/>
  <c r="P3189" i="2"/>
  <c r="Q3189" i="2"/>
  <c r="R3189" i="2"/>
  <c r="S3189" i="2"/>
  <c r="P3190" i="2"/>
  <c r="Q3190" i="2"/>
  <c r="R3190" i="2"/>
  <c r="S3190" i="2"/>
  <c r="P3191" i="2"/>
  <c r="Q3191" i="2"/>
  <c r="R3191" i="2"/>
  <c r="S3191" i="2"/>
  <c r="P3192" i="2"/>
  <c r="Q3192" i="2"/>
  <c r="R3192" i="2"/>
  <c r="S3192" i="2"/>
  <c r="P3193" i="2"/>
  <c r="Q3193" i="2"/>
  <c r="R3193" i="2"/>
  <c r="S3193" i="2"/>
  <c r="P3194" i="2"/>
  <c r="Q3194" i="2"/>
  <c r="R3194" i="2"/>
  <c r="S3194" i="2"/>
  <c r="P3195" i="2"/>
  <c r="Q3195" i="2"/>
  <c r="R3195" i="2"/>
  <c r="S3195" i="2"/>
  <c r="P3196" i="2"/>
  <c r="Q3196" i="2"/>
  <c r="R3196" i="2"/>
  <c r="S3196" i="2"/>
  <c r="P3197" i="2"/>
  <c r="Q3197" i="2"/>
  <c r="R3197" i="2"/>
  <c r="S3197" i="2"/>
  <c r="P3198" i="2"/>
  <c r="Q3198" i="2"/>
  <c r="R3198" i="2"/>
  <c r="S3198" i="2"/>
  <c r="P3199" i="2"/>
  <c r="Q3199" i="2"/>
  <c r="R3199" i="2"/>
  <c r="S3199" i="2"/>
  <c r="P3200" i="2"/>
  <c r="Q3200" i="2"/>
  <c r="R3200" i="2"/>
  <c r="S3200" i="2"/>
  <c r="P3201" i="2"/>
  <c r="Q3201" i="2"/>
  <c r="R3201" i="2"/>
  <c r="S3201" i="2"/>
  <c r="P3202" i="2"/>
  <c r="Q3202" i="2"/>
  <c r="R3202" i="2"/>
  <c r="S3202" i="2"/>
  <c r="P3203" i="2"/>
  <c r="Q3203" i="2"/>
  <c r="R3203" i="2"/>
  <c r="S3203" i="2"/>
  <c r="P3204" i="2"/>
  <c r="Q3204" i="2"/>
  <c r="R3204" i="2"/>
  <c r="S3204" i="2"/>
  <c r="P3205" i="2"/>
  <c r="Q3205" i="2"/>
  <c r="R3205" i="2"/>
  <c r="S3205" i="2"/>
  <c r="P3206" i="2"/>
  <c r="Q3206" i="2"/>
  <c r="R3206" i="2"/>
  <c r="S3206" i="2"/>
  <c r="P3207" i="2"/>
  <c r="Q3207" i="2"/>
  <c r="R3207" i="2"/>
  <c r="S3207" i="2"/>
  <c r="P3208" i="2"/>
  <c r="Q3208" i="2"/>
  <c r="R3208" i="2"/>
  <c r="S3208" i="2"/>
  <c r="P3209" i="2"/>
  <c r="Q3209" i="2"/>
  <c r="R3209" i="2"/>
  <c r="S3209" i="2"/>
  <c r="P3210" i="2"/>
  <c r="Q3210" i="2"/>
  <c r="R3210" i="2"/>
  <c r="S3210" i="2"/>
  <c r="P3211" i="2"/>
  <c r="Q3211" i="2"/>
  <c r="R3211" i="2"/>
  <c r="S3211" i="2"/>
  <c r="P3212" i="2"/>
  <c r="Q3212" i="2"/>
  <c r="R3212" i="2"/>
  <c r="S3212" i="2"/>
  <c r="P3213" i="2"/>
  <c r="Q3213" i="2"/>
  <c r="R3213" i="2"/>
  <c r="S3213" i="2"/>
  <c r="P3214" i="2"/>
  <c r="Q3214" i="2"/>
  <c r="R3214" i="2"/>
  <c r="S3214" i="2"/>
  <c r="P3215" i="2"/>
  <c r="Q3215" i="2"/>
  <c r="R3215" i="2"/>
  <c r="S3215" i="2"/>
  <c r="P3216" i="2"/>
  <c r="Q3216" i="2"/>
  <c r="R3216" i="2"/>
  <c r="S3216" i="2"/>
  <c r="P3217" i="2"/>
  <c r="Q3217" i="2"/>
  <c r="R3217" i="2"/>
  <c r="S3217" i="2"/>
  <c r="P3218" i="2"/>
  <c r="Q3218" i="2"/>
  <c r="R3218" i="2"/>
  <c r="S3218" i="2"/>
  <c r="P3219" i="2"/>
  <c r="Q3219" i="2"/>
  <c r="R3219" i="2"/>
  <c r="S3219" i="2"/>
  <c r="P3220" i="2"/>
  <c r="Q3220" i="2"/>
  <c r="R3220" i="2"/>
  <c r="S3220" i="2"/>
  <c r="P3221" i="2"/>
  <c r="Q3221" i="2"/>
  <c r="R3221" i="2"/>
  <c r="S3221" i="2"/>
  <c r="P3222" i="2"/>
  <c r="Q3222" i="2"/>
  <c r="R3222" i="2"/>
  <c r="S3222" i="2"/>
  <c r="P3223" i="2"/>
  <c r="Q3223" i="2"/>
  <c r="R3223" i="2"/>
  <c r="S3223" i="2"/>
  <c r="P3224" i="2"/>
  <c r="Q3224" i="2"/>
  <c r="R3224" i="2"/>
  <c r="S3224" i="2"/>
  <c r="P3225" i="2"/>
  <c r="Q3225" i="2"/>
  <c r="R3225" i="2"/>
  <c r="S3225" i="2"/>
  <c r="P3226" i="2"/>
  <c r="Q3226" i="2"/>
  <c r="R3226" i="2"/>
  <c r="S3226" i="2"/>
  <c r="P3227" i="2"/>
  <c r="Q3227" i="2"/>
  <c r="R3227" i="2"/>
  <c r="S3227" i="2"/>
  <c r="P3228" i="2"/>
  <c r="Q3228" i="2"/>
  <c r="R3228" i="2"/>
  <c r="S3228" i="2"/>
  <c r="P3229" i="2"/>
  <c r="Q3229" i="2"/>
  <c r="R3229" i="2"/>
  <c r="S3229" i="2"/>
  <c r="P3230" i="2"/>
  <c r="Q3230" i="2"/>
  <c r="R3230" i="2"/>
  <c r="S3230" i="2"/>
  <c r="P3231" i="2"/>
  <c r="Q3231" i="2"/>
  <c r="R3231" i="2"/>
  <c r="S3231" i="2"/>
  <c r="P3232" i="2"/>
  <c r="Q3232" i="2"/>
  <c r="R3232" i="2"/>
  <c r="S3232" i="2"/>
  <c r="P3233" i="2"/>
  <c r="Q3233" i="2"/>
  <c r="R3233" i="2"/>
  <c r="S3233" i="2"/>
  <c r="P3234" i="2"/>
  <c r="Q3234" i="2"/>
  <c r="R3234" i="2"/>
  <c r="S3234" i="2"/>
  <c r="P3235" i="2"/>
  <c r="Q3235" i="2"/>
  <c r="R3235" i="2"/>
  <c r="S3235" i="2"/>
  <c r="P3236" i="2"/>
  <c r="Q3236" i="2"/>
  <c r="R3236" i="2"/>
  <c r="S3236" i="2"/>
  <c r="P3237" i="2"/>
  <c r="Q3237" i="2"/>
  <c r="R3237" i="2"/>
  <c r="S3237" i="2"/>
  <c r="P3238" i="2"/>
  <c r="Q3238" i="2"/>
  <c r="R3238" i="2"/>
  <c r="S3238" i="2"/>
  <c r="P3239" i="2"/>
  <c r="Q3239" i="2"/>
  <c r="R3239" i="2"/>
  <c r="S3239" i="2"/>
  <c r="P3240" i="2"/>
  <c r="Q3240" i="2"/>
  <c r="R3240" i="2"/>
  <c r="S3240" i="2"/>
  <c r="P3241" i="2"/>
  <c r="Q3241" i="2"/>
  <c r="R3241" i="2"/>
  <c r="S3241" i="2"/>
  <c r="P3242" i="2"/>
  <c r="Q3242" i="2"/>
  <c r="R3242" i="2"/>
  <c r="S3242" i="2"/>
  <c r="P3243" i="2"/>
  <c r="Q3243" i="2"/>
  <c r="R3243" i="2"/>
  <c r="S3243" i="2"/>
  <c r="P3244" i="2"/>
  <c r="Q3244" i="2"/>
  <c r="R3244" i="2"/>
  <c r="S3244" i="2"/>
  <c r="P3245" i="2"/>
  <c r="Q3245" i="2"/>
  <c r="R3245" i="2"/>
  <c r="S3245" i="2"/>
  <c r="P3246" i="2"/>
  <c r="Q3246" i="2"/>
  <c r="R3246" i="2"/>
  <c r="S3246" i="2"/>
  <c r="P3247" i="2"/>
  <c r="Q3247" i="2"/>
  <c r="R3247" i="2"/>
  <c r="S3247" i="2"/>
  <c r="P3248" i="2"/>
  <c r="Q3248" i="2"/>
  <c r="R3248" i="2"/>
  <c r="S3248" i="2"/>
  <c r="P3249" i="2"/>
  <c r="Q3249" i="2"/>
  <c r="R3249" i="2"/>
  <c r="S3249" i="2"/>
  <c r="P3250" i="2"/>
  <c r="Q3250" i="2"/>
  <c r="R3250" i="2"/>
  <c r="S3250" i="2"/>
  <c r="P3251" i="2"/>
  <c r="Q3251" i="2"/>
  <c r="R3251" i="2"/>
  <c r="S3251" i="2"/>
  <c r="P3252" i="2"/>
  <c r="Q3252" i="2"/>
  <c r="R3252" i="2"/>
  <c r="S3252" i="2"/>
  <c r="P3253" i="2"/>
  <c r="Q3253" i="2"/>
  <c r="R3253" i="2"/>
  <c r="S3253" i="2"/>
  <c r="P3254" i="2"/>
  <c r="Q3254" i="2"/>
  <c r="R3254" i="2"/>
  <c r="S3254" i="2"/>
  <c r="P3255" i="2"/>
  <c r="Q3255" i="2"/>
  <c r="R3255" i="2"/>
  <c r="S3255" i="2"/>
  <c r="P3256" i="2"/>
  <c r="Q3256" i="2"/>
  <c r="R3256" i="2"/>
  <c r="S3256" i="2"/>
  <c r="P3257" i="2"/>
  <c r="Q3257" i="2"/>
  <c r="R3257" i="2"/>
  <c r="S3257" i="2"/>
  <c r="P3258" i="2"/>
  <c r="Q3258" i="2"/>
  <c r="R3258" i="2"/>
  <c r="S3258" i="2"/>
  <c r="P3259" i="2"/>
  <c r="Q3259" i="2"/>
  <c r="R3259" i="2"/>
  <c r="S3259" i="2"/>
  <c r="P3260" i="2"/>
  <c r="Q3260" i="2"/>
  <c r="R3260" i="2"/>
  <c r="S3260" i="2"/>
  <c r="P3261" i="2"/>
  <c r="Q3261" i="2"/>
  <c r="R3261" i="2"/>
  <c r="S3261" i="2"/>
  <c r="P3262" i="2"/>
  <c r="Q3262" i="2"/>
  <c r="R3262" i="2"/>
  <c r="S3262" i="2"/>
  <c r="P3263" i="2"/>
  <c r="Q3263" i="2"/>
  <c r="R3263" i="2"/>
  <c r="S3263" i="2"/>
  <c r="P3264" i="2"/>
  <c r="Q3264" i="2"/>
  <c r="R3264" i="2"/>
  <c r="S3264" i="2"/>
  <c r="P3265" i="2"/>
  <c r="Q3265" i="2"/>
  <c r="R3265" i="2"/>
  <c r="S3265" i="2"/>
  <c r="P3266" i="2"/>
  <c r="Q3266" i="2"/>
  <c r="R3266" i="2"/>
  <c r="S3266" i="2"/>
  <c r="P3267" i="2"/>
  <c r="Q3267" i="2"/>
  <c r="R3267" i="2"/>
  <c r="S3267" i="2"/>
  <c r="P3268" i="2"/>
  <c r="Q3268" i="2"/>
  <c r="R3268" i="2"/>
  <c r="S3268" i="2"/>
  <c r="P3269" i="2"/>
  <c r="Q3269" i="2"/>
  <c r="R3269" i="2"/>
  <c r="S3269" i="2"/>
  <c r="P3270" i="2"/>
  <c r="Q3270" i="2"/>
  <c r="R3270" i="2"/>
  <c r="S3270" i="2"/>
  <c r="P3271" i="2"/>
  <c r="Q3271" i="2"/>
  <c r="R3271" i="2"/>
  <c r="S3271" i="2"/>
  <c r="P3272" i="2"/>
  <c r="Q3272" i="2"/>
  <c r="R3272" i="2"/>
  <c r="S3272" i="2"/>
  <c r="P3273" i="2"/>
  <c r="Q3273" i="2"/>
  <c r="R3273" i="2"/>
  <c r="S3273" i="2"/>
  <c r="P3274" i="2"/>
  <c r="Q3274" i="2"/>
  <c r="R3274" i="2"/>
  <c r="S3274" i="2"/>
  <c r="P3275" i="2"/>
  <c r="Q3275" i="2"/>
  <c r="R3275" i="2"/>
  <c r="S3275" i="2"/>
  <c r="P3276" i="2"/>
  <c r="Q3276" i="2"/>
  <c r="R3276" i="2"/>
  <c r="S3276" i="2"/>
  <c r="P3277" i="2"/>
  <c r="Q3277" i="2"/>
  <c r="R3277" i="2"/>
  <c r="S3277" i="2"/>
  <c r="P3278" i="2"/>
  <c r="Q3278" i="2"/>
  <c r="R3278" i="2"/>
  <c r="S3278" i="2"/>
  <c r="P3279" i="2"/>
  <c r="Q3279" i="2"/>
  <c r="R3279" i="2"/>
  <c r="S3279" i="2"/>
  <c r="P3280" i="2"/>
  <c r="Q3280" i="2"/>
  <c r="R3280" i="2"/>
  <c r="S3280" i="2"/>
  <c r="P3281" i="2"/>
  <c r="Q3281" i="2"/>
  <c r="R3281" i="2"/>
  <c r="S3281" i="2"/>
  <c r="P3282" i="2"/>
  <c r="Q3282" i="2"/>
  <c r="R3282" i="2"/>
  <c r="S3282" i="2"/>
  <c r="P3283" i="2"/>
  <c r="Q3283" i="2"/>
  <c r="R3283" i="2"/>
  <c r="S3283" i="2"/>
  <c r="P3284" i="2"/>
  <c r="Q3284" i="2"/>
  <c r="R3284" i="2"/>
  <c r="S3284" i="2"/>
  <c r="P3285" i="2"/>
  <c r="Q3285" i="2"/>
  <c r="R3285" i="2"/>
  <c r="S3285" i="2"/>
  <c r="P3286" i="2"/>
  <c r="Q3286" i="2"/>
  <c r="R3286" i="2"/>
  <c r="S3286" i="2"/>
  <c r="P3287" i="2"/>
  <c r="Q3287" i="2"/>
  <c r="R3287" i="2"/>
  <c r="S3287" i="2"/>
  <c r="P3288" i="2"/>
  <c r="Q3288" i="2"/>
  <c r="R3288" i="2"/>
  <c r="S3288" i="2"/>
  <c r="P3289" i="2"/>
  <c r="Q3289" i="2"/>
  <c r="R3289" i="2"/>
  <c r="S3289" i="2"/>
  <c r="P3290" i="2"/>
  <c r="Q3290" i="2"/>
  <c r="R3290" i="2"/>
  <c r="S3290" i="2"/>
  <c r="P3291" i="2"/>
  <c r="Q3291" i="2"/>
  <c r="R3291" i="2"/>
  <c r="S3291" i="2"/>
  <c r="P3292" i="2"/>
  <c r="Q3292" i="2"/>
  <c r="R3292" i="2"/>
  <c r="S3292" i="2"/>
  <c r="P3293" i="2"/>
  <c r="Q3293" i="2"/>
  <c r="R3293" i="2"/>
  <c r="S3293" i="2"/>
  <c r="P3294" i="2"/>
  <c r="Q3294" i="2"/>
  <c r="R3294" i="2"/>
  <c r="S3294" i="2"/>
  <c r="P3295" i="2"/>
  <c r="Q3295" i="2"/>
  <c r="R3295" i="2"/>
  <c r="S3295" i="2"/>
  <c r="P3296" i="2"/>
  <c r="Q3296" i="2"/>
  <c r="R3296" i="2"/>
  <c r="S3296" i="2"/>
  <c r="P3297" i="2"/>
  <c r="Q3297" i="2"/>
  <c r="R3297" i="2"/>
  <c r="S3297" i="2"/>
  <c r="P3298" i="2"/>
  <c r="Q3298" i="2"/>
  <c r="R3298" i="2"/>
  <c r="S3298" i="2"/>
  <c r="P3299" i="2"/>
  <c r="Q3299" i="2"/>
  <c r="R3299" i="2"/>
  <c r="S3299" i="2"/>
  <c r="P3300" i="2"/>
  <c r="Q3300" i="2"/>
  <c r="R3300" i="2"/>
  <c r="S3300" i="2"/>
  <c r="P3301" i="2"/>
  <c r="Q3301" i="2"/>
  <c r="R3301" i="2"/>
  <c r="S3301" i="2"/>
  <c r="P3302" i="2"/>
  <c r="Q3302" i="2"/>
  <c r="R3302" i="2"/>
  <c r="S3302" i="2"/>
  <c r="P3303" i="2"/>
  <c r="Q3303" i="2"/>
  <c r="R3303" i="2"/>
  <c r="S3303" i="2"/>
  <c r="P3304" i="2"/>
  <c r="Q3304" i="2"/>
  <c r="R3304" i="2"/>
  <c r="S3304" i="2"/>
  <c r="P3305" i="2"/>
  <c r="Q3305" i="2"/>
  <c r="R3305" i="2"/>
  <c r="S3305" i="2"/>
  <c r="P3306" i="2"/>
  <c r="Q3306" i="2"/>
  <c r="R3306" i="2"/>
  <c r="S3306" i="2"/>
  <c r="P3307" i="2"/>
  <c r="Q3307" i="2"/>
  <c r="R3307" i="2"/>
  <c r="S3307" i="2"/>
  <c r="P3308" i="2"/>
  <c r="Q3308" i="2"/>
  <c r="R3308" i="2"/>
  <c r="S3308" i="2"/>
  <c r="P3309" i="2"/>
  <c r="Q3309" i="2"/>
  <c r="R3309" i="2"/>
  <c r="S3309" i="2"/>
  <c r="P3310" i="2"/>
  <c r="Q3310" i="2"/>
  <c r="R3310" i="2"/>
  <c r="S3310" i="2"/>
  <c r="P3311" i="2"/>
  <c r="Q3311" i="2"/>
  <c r="R3311" i="2"/>
  <c r="S3311" i="2"/>
  <c r="P3312" i="2"/>
  <c r="Q3312" i="2"/>
  <c r="R3312" i="2"/>
  <c r="S3312" i="2"/>
  <c r="P3313" i="2"/>
  <c r="Q3313" i="2"/>
  <c r="R3313" i="2"/>
  <c r="S3313" i="2"/>
  <c r="P3314" i="2"/>
  <c r="Q3314" i="2"/>
  <c r="R3314" i="2"/>
  <c r="S3314" i="2"/>
  <c r="P3315" i="2"/>
  <c r="Q3315" i="2"/>
  <c r="R3315" i="2"/>
  <c r="S3315" i="2"/>
  <c r="P3316" i="2"/>
  <c r="Q3316" i="2"/>
  <c r="R3316" i="2"/>
  <c r="S3316" i="2"/>
  <c r="P3317" i="2"/>
  <c r="Q3317" i="2"/>
  <c r="R3317" i="2"/>
  <c r="S3317" i="2"/>
  <c r="P3318" i="2"/>
  <c r="Q3318" i="2"/>
  <c r="R3318" i="2"/>
  <c r="S3318" i="2"/>
  <c r="P3319" i="2"/>
  <c r="Q3319" i="2"/>
  <c r="R3319" i="2"/>
  <c r="S3319" i="2"/>
  <c r="P3320" i="2"/>
  <c r="Q3320" i="2"/>
  <c r="R3320" i="2"/>
  <c r="S3320" i="2"/>
  <c r="P3321" i="2"/>
  <c r="Q3321" i="2"/>
  <c r="R3321" i="2"/>
  <c r="S3321" i="2"/>
  <c r="P3322" i="2"/>
  <c r="Q3322" i="2"/>
  <c r="R3322" i="2"/>
  <c r="S3322" i="2"/>
  <c r="P3323" i="2"/>
  <c r="Q3323" i="2"/>
  <c r="R3323" i="2"/>
  <c r="S3323" i="2"/>
  <c r="P3324" i="2"/>
  <c r="Q3324" i="2"/>
  <c r="R3324" i="2"/>
  <c r="S3324" i="2"/>
  <c r="P3325" i="2"/>
  <c r="Q3325" i="2"/>
  <c r="R3325" i="2"/>
  <c r="S3325" i="2"/>
  <c r="P3326" i="2"/>
  <c r="Q3326" i="2"/>
  <c r="R3326" i="2"/>
  <c r="S3326" i="2"/>
  <c r="P3327" i="2"/>
  <c r="Q3327" i="2"/>
  <c r="R3327" i="2"/>
  <c r="S3327" i="2"/>
  <c r="P3328" i="2"/>
  <c r="Q3328" i="2"/>
  <c r="R3328" i="2"/>
  <c r="S3328" i="2"/>
  <c r="P3329" i="2"/>
  <c r="Q3329" i="2"/>
  <c r="R3329" i="2"/>
  <c r="S3329" i="2"/>
  <c r="P3330" i="2"/>
  <c r="Q3330" i="2"/>
  <c r="R3330" i="2"/>
  <c r="S3330" i="2"/>
  <c r="P3331" i="2"/>
  <c r="Q3331" i="2"/>
  <c r="R3331" i="2"/>
  <c r="S3331" i="2"/>
  <c r="P3332" i="2"/>
  <c r="Q3332" i="2"/>
  <c r="R3332" i="2"/>
  <c r="S3332" i="2"/>
  <c r="P3333" i="2"/>
  <c r="Q3333" i="2"/>
  <c r="R3333" i="2"/>
  <c r="S3333" i="2"/>
  <c r="P3334" i="2"/>
  <c r="Q3334" i="2"/>
  <c r="R3334" i="2"/>
  <c r="S3334" i="2"/>
  <c r="P3335" i="2"/>
  <c r="Q3335" i="2"/>
  <c r="R3335" i="2"/>
  <c r="S3335" i="2"/>
  <c r="P3336" i="2"/>
  <c r="Q3336" i="2"/>
  <c r="R3336" i="2"/>
  <c r="S3336" i="2"/>
  <c r="P3337" i="2"/>
  <c r="Q3337" i="2"/>
  <c r="R3337" i="2"/>
  <c r="S3337" i="2"/>
  <c r="P3338" i="2"/>
  <c r="Q3338" i="2"/>
  <c r="R3338" i="2"/>
  <c r="S3338" i="2"/>
  <c r="P3339" i="2"/>
  <c r="Q3339" i="2"/>
  <c r="R3339" i="2"/>
  <c r="S3339" i="2"/>
  <c r="P3340" i="2"/>
  <c r="Q3340" i="2"/>
  <c r="R3340" i="2"/>
  <c r="S3340" i="2"/>
  <c r="P3341" i="2"/>
  <c r="Q3341" i="2"/>
  <c r="R3341" i="2"/>
  <c r="S3341" i="2"/>
  <c r="P3342" i="2"/>
  <c r="Q3342" i="2"/>
  <c r="R3342" i="2"/>
  <c r="S3342" i="2"/>
  <c r="P3343" i="2"/>
  <c r="Q3343" i="2"/>
  <c r="R3343" i="2"/>
  <c r="S3343" i="2"/>
  <c r="P3344" i="2"/>
  <c r="Q3344" i="2"/>
  <c r="R3344" i="2"/>
  <c r="S3344" i="2"/>
  <c r="P3345" i="2"/>
  <c r="Q3345" i="2"/>
  <c r="R3345" i="2"/>
  <c r="S3345" i="2"/>
  <c r="P3346" i="2"/>
  <c r="Q3346" i="2"/>
  <c r="R3346" i="2"/>
  <c r="S3346" i="2"/>
  <c r="P3347" i="2"/>
  <c r="Q3347" i="2"/>
  <c r="R3347" i="2"/>
  <c r="S3347" i="2"/>
  <c r="P3348" i="2"/>
  <c r="Q3348" i="2"/>
  <c r="R3348" i="2"/>
  <c r="S3348" i="2"/>
  <c r="P3349" i="2"/>
  <c r="Q3349" i="2"/>
  <c r="R3349" i="2"/>
  <c r="S3349" i="2"/>
  <c r="P3350" i="2"/>
  <c r="Q3350" i="2"/>
  <c r="R3350" i="2"/>
  <c r="S3350" i="2"/>
  <c r="P3351" i="2"/>
  <c r="Q3351" i="2"/>
  <c r="R3351" i="2"/>
  <c r="S3351" i="2"/>
  <c r="P3352" i="2"/>
  <c r="Q3352" i="2"/>
  <c r="R3352" i="2"/>
  <c r="S3352" i="2"/>
  <c r="P3353" i="2"/>
  <c r="Q3353" i="2"/>
  <c r="R3353" i="2"/>
  <c r="S3353" i="2"/>
  <c r="P3354" i="2"/>
  <c r="Q3354" i="2"/>
  <c r="R3354" i="2"/>
  <c r="S3354" i="2"/>
  <c r="P3355" i="2"/>
  <c r="Q3355" i="2"/>
  <c r="R3355" i="2"/>
  <c r="S3355" i="2"/>
  <c r="P3356" i="2"/>
  <c r="Q3356" i="2"/>
  <c r="R3356" i="2"/>
  <c r="S3356" i="2"/>
  <c r="P3357" i="2"/>
  <c r="Q3357" i="2"/>
  <c r="R3357" i="2"/>
  <c r="S3357" i="2"/>
  <c r="P3358" i="2"/>
  <c r="Q3358" i="2"/>
  <c r="R3358" i="2"/>
  <c r="S3358" i="2"/>
  <c r="P3359" i="2"/>
  <c r="Q3359" i="2"/>
  <c r="R3359" i="2"/>
  <c r="S3359" i="2"/>
  <c r="P3360" i="2"/>
  <c r="Q3360" i="2"/>
  <c r="R3360" i="2"/>
  <c r="S3360" i="2"/>
  <c r="P3361" i="2"/>
  <c r="Q3361" i="2"/>
  <c r="R3361" i="2"/>
  <c r="S3361" i="2"/>
  <c r="P3362" i="2"/>
  <c r="Q3362" i="2"/>
  <c r="R3362" i="2"/>
  <c r="S3362" i="2"/>
  <c r="P3363" i="2"/>
  <c r="Q3363" i="2"/>
  <c r="R3363" i="2"/>
  <c r="S3363" i="2"/>
  <c r="P3364" i="2"/>
  <c r="Q3364" i="2"/>
  <c r="R3364" i="2"/>
  <c r="S3364" i="2"/>
  <c r="P3365" i="2"/>
  <c r="Q3365" i="2"/>
  <c r="R3365" i="2"/>
  <c r="S3365" i="2"/>
  <c r="P3366" i="2"/>
  <c r="Q3366" i="2"/>
  <c r="R3366" i="2"/>
  <c r="S3366" i="2"/>
  <c r="P3367" i="2"/>
  <c r="Q3367" i="2"/>
  <c r="R3367" i="2"/>
  <c r="S3367" i="2"/>
  <c r="P3368" i="2"/>
  <c r="Q3368" i="2"/>
  <c r="R3368" i="2"/>
  <c r="S3368" i="2"/>
  <c r="P3369" i="2"/>
  <c r="Q3369" i="2"/>
  <c r="R3369" i="2"/>
  <c r="S3369" i="2"/>
  <c r="P3370" i="2"/>
  <c r="Q3370" i="2"/>
  <c r="R3370" i="2"/>
  <c r="S3370" i="2"/>
  <c r="P3371" i="2"/>
  <c r="Q3371" i="2"/>
  <c r="R3371" i="2"/>
  <c r="S3371" i="2"/>
  <c r="P3372" i="2"/>
  <c r="Q3372" i="2"/>
  <c r="R3372" i="2"/>
  <c r="S3372" i="2"/>
  <c r="P3373" i="2"/>
  <c r="Q3373" i="2"/>
  <c r="R3373" i="2"/>
  <c r="S3373" i="2"/>
  <c r="P3374" i="2"/>
  <c r="Q3374" i="2"/>
  <c r="R3374" i="2"/>
  <c r="S3374" i="2"/>
  <c r="P3375" i="2"/>
  <c r="Q3375" i="2"/>
  <c r="R3375" i="2"/>
  <c r="S3375" i="2"/>
  <c r="P3376" i="2"/>
  <c r="Q3376" i="2"/>
  <c r="R3376" i="2"/>
  <c r="S3376" i="2"/>
  <c r="P3377" i="2"/>
  <c r="Q3377" i="2"/>
  <c r="R3377" i="2"/>
  <c r="S3377" i="2"/>
  <c r="P3378" i="2"/>
  <c r="Q3378" i="2"/>
  <c r="R3378" i="2"/>
  <c r="S3378" i="2"/>
  <c r="P3379" i="2"/>
  <c r="Q3379" i="2"/>
  <c r="R3379" i="2"/>
  <c r="S3379" i="2"/>
  <c r="P3380" i="2"/>
  <c r="Q3380" i="2"/>
  <c r="R3380" i="2"/>
  <c r="S3380" i="2"/>
  <c r="P3381" i="2"/>
  <c r="Q3381" i="2"/>
  <c r="R3381" i="2"/>
  <c r="S3381" i="2"/>
  <c r="P3382" i="2"/>
  <c r="Q3382" i="2"/>
  <c r="R3382" i="2"/>
  <c r="S3382" i="2"/>
  <c r="P3383" i="2"/>
  <c r="Q3383" i="2"/>
  <c r="R3383" i="2"/>
  <c r="S3383" i="2"/>
  <c r="P3384" i="2"/>
  <c r="Q3384" i="2"/>
  <c r="R3384" i="2"/>
  <c r="S3384" i="2"/>
  <c r="P3385" i="2"/>
  <c r="Q3385" i="2"/>
  <c r="R3385" i="2"/>
  <c r="S3385" i="2"/>
  <c r="P3386" i="2"/>
  <c r="Q3386" i="2"/>
  <c r="R3386" i="2"/>
  <c r="S3386" i="2"/>
  <c r="P3387" i="2"/>
  <c r="Q3387" i="2"/>
  <c r="R3387" i="2"/>
  <c r="S3387" i="2"/>
  <c r="P3388" i="2"/>
  <c r="Q3388" i="2"/>
  <c r="R3388" i="2"/>
  <c r="S3388" i="2"/>
  <c r="P3389" i="2"/>
  <c r="Q3389" i="2"/>
  <c r="R3389" i="2"/>
  <c r="S3389" i="2"/>
  <c r="P3390" i="2"/>
  <c r="Q3390" i="2"/>
  <c r="R3390" i="2"/>
  <c r="S3390" i="2"/>
  <c r="P3391" i="2"/>
  <c r="Q3391" i="2"/>
  <c r="R3391" i="2"/>
  <c r="S3391" i="2"/>
  <c r="P3392" i="2"/>
  <c r="Q3392" i="2"/>
  <c r="R3392" i="2"/>
  <c r="S3392" i="2"/>
  <c r="P3393" i="2"/>
  <c r="Q3393" i="2"/>
  <c r="R3393" i="2"/>
  <c r="S3393" i="2"/>
  <c r="P3394" i="2"/>
  <c r="Q3394" i="2"/>
  <c r="R3394" i="2"/>
  <c r="S3394" i="2"/>
  <c r="P3395" i="2"/>
  <c r="Q3395" i="2"/>
  <c r="R3395" i="2"/>
  <c r="S3395" i="2"/>
  <c r="P3396" i="2"/>
  <c r="Q3396" i="2"/>
  <c r="R3396" i="2"/>
  <c r="S3396" i="2"/>
  <c r="P3397" i="2"/>
  <c r="Q3397" i="2"/>
  <c r="R3397" i="2"/>
  <c r="S3397" i="2"/>
  <c r="P3398" i="2"/>
  <c r="Q3398" i="2"/>
  <c r="R3398" i="2"/>
  <c r="S3398" i="2"/>
  <c r="P3399" i="2"/>
  <c r="Q3399" i="2"/>
  <c r="R3399" i="2"/>
  <c r="S3399" i="2"/>
  <c r="P3400" i="2"/>
  <c r="Q3400" i="2"/>
  <c r="R3400" i="2"/>
  <c r="S3400" i="2"/>
  <c r="P3401" i="2"/>
  <c r="Q3401" i="2"/>
  <c r="R3401" i="2"/>
  <c r="S3401" i="2"/>
  <c r="P3402" i="2"/>
  <c r="Q3402" i="2"/>
  <c r="R3402" i="2"/>
  <c r="S3402" i="2"/>
  <c r="P3403" i="2"/>
  <c r="Q3403" i="2"/>
  <c r="R3403" i="2"/>
  <c r="S3403" i="2"/>
  <c r="P3404" i="2"/>
  <c r="Q3404" i="2"/>
  <c r="R3404" i="2"/>
  <c r="S3404" i="2"/>
  <c r="P3405" i="2"/>
  <c r="Q3405" i="2"/>
  <c r="R3405" i="2"/>
  <c r="S3405" i="2"/>
  <c r="P3406" i="2"/>
  <c r="Q3406" i="2"/>
  <c r="R3406" i="2"/>
  <c r="S3406" i="2"/>
  <c r="P3407" i="2"/>
  <c r="Q3407" i="2"/>
  <c r="R3407" i="2"/>
  <c r="S3407" i="2"/>
  <c r="P3408" i="2"/>
  <c r="Q3408" i="2"/>
  <c r="R3408" i="2"/>
  <c r="S3408" i="2"/>
  <c r="P3409" i="2"/>
  <c r="Q3409" i="2"/>
  <c r="R3409" i="2"/>
  <c r="S3409" i="2"/>
  <c r="P3410" i="2"/>
  <c r="Q3410" i="2"/>
  <c r="R3410" i="2"/>
  <c r="S3410" i="2"/>
  <c r="P3411" i="2"/>
  <c r="Q3411" i="2"/>
  <c r="R3411" i="2"/>
  <c r="S3411" i="2"/>
  <c r="P3412" i="2"/>
  <c r="Q3412" i="2"/>
  <c r="R3412" i="2"/>
  <c r="S3412" i="2"/>
  <c r="P3413" i="2"/>
  <c r="Q3413" i="2"/>
  <c r="R3413" i="2"/>
  <c r="S3413" i="2"/>
  <c r="P3414" i="2"/>
  <c r="Q3414" i="2"/>
  <c r="R3414" i="2"/>
  <c r="S3414" i="2"/>
  <c r="P3415" i="2"/>
  <c r="Q3415" i="2"/>
  <c r="R3415" i="2"/>
  <c r="S3415" i="2"/>
  <c r="P3416" i="2"/>
  <c r="Q3416" i="2"/>
  <c r="R3416" i="2"/>
  <c r="S3416" i="2"/>
  <c r="P3417" i="2"/>
  <c r="Q3417" i="2"/>
  <c r="R3417" i="2"/>
  <c r="S3417" i="2"/>
  <c r="P3418" i="2"/>
  <c r="Q3418" i="2"/>
  <c r="R3418" i="2"/>
  <c r="S3418" i="2"/>
  <c r="P3419" i="2"/>
  <c r="Q3419" i="2"/>
  <c r="R3419" i="2"/>
  <c r="S3419" i="2"/>
  <c r="P3420" i="2"/>
  <c r="Q3420" i="2"/>
  <c r="R3420" i="2"/>
  <c r="S3420" i="2"/>
  <c r="P3421" i="2"/>
  <c r="Q3421" i="2"/>
  <c r="R3421" i="2"/>
  <c r="S3421" i="2"/>
  <c r="P3422" i="2"/>
  <c r="Q3422" i="2"/>
  <c r="R3422" i="2"/>
  <c r="S3422" i="2"/>
  <c r="P3423" i="2"/>
  <c r="Q3423" i="2"/>
  <c r="R3423" i="2"/>
  <c r="S3423" i="2"/>
  <c r="P3424" i="2"/>
  <c r="Q3424" i="2"/>
  <c r="R3424" i="2"/>
  <c r="S3424" i="2"/>
  <c r="P3425" i="2"/>
  <c r="Q3425" i="2"/>
  <c r="R3425" i="2"/>
  <c r="S3425" i="2"/>
  <c r="P3426" i="2"/>
  <c r="Q3426" i="2"/>
  <c r="R3426" i="2"/>
  <c r="S3426" i="2"/>
  <c r="P3427" i="2"/>
  <c r="Q3427" i="2"/>
  <c r="R3427" i="2"/>
  <c r="S3427" i="2"/>
  <c r="P3428" i="2"/>
  <c r="Q3428" i="2"/>
  <c r="R3428" i="2"/>
  <c r="S3428" i="2"/>
  <c r="P3429" i="2"/>
  <c r="Q3429" i="2"/>
  <c r="R3429" i="2"/>
  <c r="S3429" i="2"/>
  <c r="P3430" i="2"/>
  <c r="Q3430" i="2"/>
  <c r="R3430" i="2"/>
  <c r="S3430" i="2"/>
  <c r="P3431" i="2"/>
  <c r="Q3431" i="2"/>
  <c r="R3431" i="2"/>
  <c r="S3431" i="2"/>
  <c r="P3432" i="2"/>
  <c r="Q3432" i="2"/>
  <c r="R3432" i="2"/>
  <c r="S3432" i="2"/>
  <c r="P3433" i="2"/>
  <c r="Q3433" i="2"/>
  <c r="R3433" i="2"/>
  <c r="S3433" i="2"/>
  <c r="P3434" i="2"/>
  <c r="Q3434" i="2"/>
  <c r="R3434" i="2"/>
  <c r="S3434" i="2"/>
  <c r="P3435" i="2"/>
  <c r="Q3435" i="2"/>
  <c r="R3435" i="2"/>
  <c r="S3435" i="2"/>
  <c r="P3436" i="2"/>
  <c r="Q3436" i="2"/>
  <c r="R3436" i="2"/>
  <c r="S3436" i="2"/>
  <c r="P3437" i="2"/>
  <c r="Q3437" i="2"/>
  <c r="R3437" i="2"/>
  <c r="S3437" i="2"/>
  <c r="P3438" i="2"/>
  <c r="Q3438" i="2"/>
  <c r="R3438" i="2"/>
  <c r="S3438" i="2"/>
  <c r="P3439" i="2"/>
  <c r="Q3439" i="2"/>
  <c r="R3439" i="2"/>
  <c r="S3439" i="2"/>
  <c r="P3440" i="2"/>
  <c r="Q3440" i="2"/>
  <c r="R3440" i="2"/>
  <c r="S3440" i="2"/>
  <c r="P3441" i="2"/>
  <c r="Q3441" i="2"/>
  <c r="R3441" i="2"/>
  <c r="S3441" i="2"/>
  <c r="P3442" i="2"/>
  <c r="Q3442" i="2"/>
  <c r="R3442" i="2"/>
  <c r="S3442" i="2"/>
  <c r="P3443" i="2"/>
  <c r="Q3443" i="2"/>
  <c r="R3443" i="2"/>
  <c r="S3443" i="2"/>
  <c r="P3444" i="2"/>
  <c r="Q3444" i="2"/>
  <c r="R3444" i="2"/>
  <c r="S3444" i="2"/>
  <c r="P3445" i="2"/>
  <c r="Q3445" i="2"/>
  <c r="R3445" i="2"/>
  <c r="S3445" i="2"/>
  <c r="P3446" i="2"/>
  <c r="Q3446" i="2"/>
  <c r="R3446" i="2"/>
  <c r="S3446" i="2"/>
  <c r="P3447" i="2"/>
  <c r="Q3447" i="2"/>
  <c r="R3447" i="2"/>
  <c r="S3447" i="2"/>
  <c r="P3448" i="2"/>
  <c r="Q3448" i="2"/>
  <c r="R3448" i="2"/>
  <c r="S3448" i="2"/>
  <c r="P3449" i="2"/>
  <c r="Q3449" i="2"/>
  <c r="R3449" i="2"/>
  <c r="S3449" i="2"/>
  <c r="P3450" i="2"/>
  <c r="Q3450" i="2"/>
  <c r="R3450" i="2"/>
  <c r="S3450" i="2"/>
  <c r="P3451" i="2"/>
  <c r="Q3451" i="2"/>
  <c r="R3451" i="2"/>
  <c r="S3451" i="2"/>
  <c r="P3452" i="2"/>
  <c r="Q3452" i="2"/>
  <c r="R3452" i="2"/>
  <c r="S3452" i="2"/>
  <c r="P3453" i="2"/>
  <c r="Q3453" i="2"/>
  <c r="R3453" i="2"/>
  <c r="S3453" i="2"/>
  <c r="P3454" i="2"/>
  <c r="Q3454" i="2"/>
  <c r="R3454" i="2"/>
  <c r="S3454" i="2"/>
  <c r="P3455" i="2"/>
  <c r="Q3455" i="2"/>
  <c r="R3455" i="2"/>
  <c r="S3455" i="2"/>
  <c r="P3456" i="2"/>
  <c r="Q3456" i="2"/>
  <c r="R3456" i="2"/>
  <c r="S3456" i="2"/>
  <c r="P3457" i="2"/>
  <c r="Q3457" i="2"/>
  <c r="R3457" i="2"/>
  <c r="S3457" i="2"/>
  <c r="P3458" i="2"/>
  <c r="Q3458" i="2"/>
  <c r="R3458" i="2"/>
  <c r="S3458" i="2"/>
  <c r="P3459" i="2"/>
  <c r="Q3459" i="2"/>
  <c r="R3459" i="2"/>
  <c r="S3459" i="2"/>
  <c r="P3460" i="2"/>
  <c r="Q3460" i="2"/>
  <c r="R3460" i="2"/>
  <c r="S3460" i="2"/>
  <c r="P3461" i="2"/>
  <c r="Q3461" i="2"/>
  <c r="R3461" i="2"/>
  <c r="S3461" i="2"/>
  <c r="P3462" i="2"/>
  <c r="Q3462" i="2"/>
  <c r="R3462" i="2"/>
  <c r="S3462" i="2"/>
  <c r="P3463" i="2"/>
  <c r="Q3463" i="2"/>
  <c r="R3463" i="2"/>
  <c r="S3463" i="2"/>
  <c r="P3464" i="2"/>
  <c r="Q3464" i="2"/>
  <c r="R3464" i="2"/>
  <c r="S3464" i="2"/>
  <c r="P3465" i="2"/>
  <c r="Q3465" i="2"/>
  <c r="R3465" i="2"/>
  <c r="S3465" i="2"/>
  <c r="P3466" i="2"/>
  <c r="Q3466" i="2"/>
  <c r="R3466" i="2"/>
  <c r="S3466" i="2"/>
  <c r="P3467" i="2"/>
  <c r="Q3467" i="2"/>
  <c r="R3467" i="2"/>
  <c r="S3467" i="2"/>
  <c r="P3468" i="2"/>
  <c r="Q3468" i="2"/>
  <c r="R3468" i="2"/>
  <c r="S3468" i="2"/>
  <c r="P3469" i="2"/>
  <c r="Q3469" i="2"/>
  <c r="R3469" i="2"/>
  <c r="S3469" i="2"/>
  <c r="P3470" i="2"/>
  <c r="Q3470" i="2"/>
  <c r="R3470" i="2"/>
  <c r="S3470" i="2"/>
  <c r="P3471" i="2"/>
  <c r="Q3471" i="2"/>
  <c r="R3471" i="2"/>
  <c r="S3471" i="2"/>
  <c r="P3472" i="2"/>
  <c r="Q3472" i="2"/>
  <c r="R3472" i="2"/>
  <c r="S3472" i="2"/>
  <c r="P3473" i="2"/>
  <c r="Q3473" i="2"/>
  <c r="R3473" i="2"/>
  <c r="S3473" i="2"/>
  <c r="P3474" i="2"/>
  <c r="Q3474" i="2"/>
  <c r="R3474" i="2"/>
  <c r="S3474" i="2"/>
  <c r="P3475" i="2"/>
  <c r="Q3475" i="2"/>
  <c r="R3475" i="2"/>
  <c r="S3475" i="2"/>
  <c r="P3476" i="2"/>
  <c r="Q3476" i="2"/>
  <c r="R3476" i="2"/>
  <c r="S3476" i="2"/>
  <c r="P3477" i="2"/>
  <c r="Q3477" i="2"/>
  <c r="R3477" i="2"/>
  <c r="S3477" i="2"/>
  <c r="P3478" i="2"/>
  <c r="Q3478" i="2"/>
  <c r="R3478" i="2"/>
  <c r="S3478" i="2"/>
  <c r="P3479" i="2"/>
  <c r="Q3479" i="2"/>
  <c r="R3479" i="2"/>
  <c r="S3479" i="2"/>
  <c r="P3480" i="2"/>
  <c r="Q3480" i="2"/>
  <c r="R3480" i="2"/>
  <c r="S3480" i="2"/>
  <c r="P3481" i="2"/>
  <c r="Q3481" i="2"/>
  <c r="R3481" i="2"/>
  <c r="S3481" i="2"/>
  <c r="P3482" i="2"/>
  <c r="Q3482" i="2"/>
  <c r="R3482" i="2"/>
  <c r="S3482" i="2"/>
  <c r="P3483" i="2"/>
  <c r="Q3483" i="2"/>
  <c r="R3483" i="2"/>
  <c r="S3483" i="2"/>
  <c r="P3484" i="2"/>
  <c r="Q3484" i="2"/>
  <c r="R3484" i="2"/>
  <c r="S3484" i="2"/>
  <c r="P3485" i="2"/>
  <c r="Q3485" i="2"/>
  <c r="R3485" i="2"/>
  <c r="S3485" i="2"/>
  <c r="P3486" i="2"/>
  <c r="Q3486" i="2"/>
  <c r="R3486" i="2"/>
  <c r="S3486" i="2"/>
  <c r="P3487" i="2"/>
  <c r="Q3487" i="2"/>
  <c r="R3487" i="2"/>
  <c r="S3487" i="2"/>
  <c r="P3488" i="2"/>
  <c r="Q3488" i="2"/>
  <c r="R3488" i="2"/>
  <c r="S3488" i="2"/>
  <c r="P3489" i="2"/>
  <c r="Q3489" i="2"/>
  <c r="R3489" i="2"/>
  <c r="S3489" i="2"/>
  <c r="P3490" i="2"/>
  <c r="Q3490" i="2"/>
  <c r="R3490" i="2"/>
  <c r="S3490" i="2"/>
  <c r="P3491" i="2"/>
  <c r="Q3491" i="2"/>
  <c r="R3491" i="2"/>
  <c r="S3491" i="2"/>
  <c r="P3492" i="2"/>
  <c r="Q3492" i="2"/>
  <c r="R3492" i="2"/>
  <c r="S3492" i="2"/>
  <c r="P3493" i="2"/>
  <c r="Q3493" i="2"/>
  <c r="R3493" i="2"/>
  <c r="S3493" i="2"/>
  <c r="P3494" i="2"/>
  <c r="Q3494" i="2"/>
  <c r="R3494" i="2"/>
  <c r="S3494" i="2"/>
  <c r="P3495" i="2"/>
  <c r="Q3495" i="2"/>
  <c r="R3495" i="2"/>
  <c r="S3495" i="2"/>
  <c r="P3496" i="2"/>
  <c r="Q3496" i="2"/>
  <c r="R3496" i="2"/>
  <c r="S3496" i="2"/>
  <c r="P3497" i="2"/>
  <c r="Q3497" i="2"/>
  <c r="R3497" i="2"/>
  <c r="S3497" i="2"/>
  <c r="P3498" i="2"/>
  <c r="Q3498" i="2"/>
  <c r="R3498" i="2"/>
  <c r="S3498" i="2"/>
  <c r="P3499" i="2"/>
  <c r="Q3499" i="2"/>
  <c r="R3499" i="2"/>
  <c r="S3499" i="2"/>
  <c r="P3500" i="2"/>
  <c r="Q3500" i="2"/>
  <c r="R3500" i="2"/>
  <c r="S3500" i="2"/>
  <c r="P3501" i="2"/>
  <c r="Q3501" i="2"/>
  <c r="R3501" i="2"/>
  <c r="S3501" i="2"/>
  <c r="P3502" i="2"/>
  <c r="Q3502" i="2"/>
  <c r="R3502" i="2"/>
  <c r="S3502" i="2"/>
  <c r="P3503" i="2"/>
  <c r="Q3503" i="2"/>
  <c r="R3503" i="2"/>
  <c r="S3503" i="2"/>
  <c r="P3504" i="2"/>
  <c r="Q3504" i="2"/>
  <c r="R3504" i="2"/>
  <c r="S3504" i="2"/>
  <c r="P3505" i="2"/>
  <c r="Q3505" i="2"/>
  <c r="R3505" i="2"/>
  <c r="S3505" i="2"/>
  <c r="P3506" i="2"/>
  <c r="Q3506" i="2"/>
  <c r="R3506" i="2"/>
  <c r="S3506" i="2"/>
  <c r="P3507" i="2"/>
  <c r="Q3507" i="2"/>
  <c r="R3507" i="2"/>
  <c r="S3507" i="2"/>
  <c r="P3508" i="2"/>
  <c r="Q3508" i="2"/>
  <c r="R3508" i="2"/>
  <c r="S3508" i="2"/>
  <c r="P3509" i="2"/>
  <c r="Q3509" i="2"/>
  <c r="R3509" i="2"/>
  <c r="S3509" i="2"/>
  <c r="P3510" i="2"/>
  <c r="Q3510" i="2"/>
  <c r="R3510" i="2"/>
  <c r="S3510" i="2"/>
  <c r="P3511" i="2"/>
  <c r="Q3511" i="2"/>
  <c r="R3511" i="2"/>
  <c r="S3511" i="2"/>
  <c r="P3512" i="2"/>
  <c r="Q3512" i="2"/>
  <c r="R3512" i="2"/>
  <c r="S3512" i="2"/>
  <c r="P3513" i="2"/>
  <c r="Q3513" i="2"/>
  <c r="R3513" i="2"/>
  <c r="S3513" i="2"/>
  <c r="P3514" i="2"/>
  <c r="Q3514" i="2"/>
  <c r="R3514" i="2"/>
  <c r="S3514" i="2"/>
  <c r="P3515" i="2"/>
  <c r="Q3515" i="2"/>
  <c r="R3515" i="2"/>
  <c r="S3515" i="2"/>
  <c r="P3516" i="2"/>
  <c r="Q3516" i="2"/>
  <c r="R3516" i="2"/>
  <c r="S3516" i="2"/>
  <c r="P3517" i="2"/>
  <c r="Q3517" i="2"/>
  <c r="R3517" i="2"/>
  <c r="S3517" i="2"/>
  <c r="P3518" i="2"/>
  <c r="Q3518" i="2"/>
  <c r="R3518" i="2"/>
  <c r="S3518" i="2"/>
  <c r="P3519" i="2"/>
  <c r="Q3519" i="2"/>
  <c r="R3519" i="2"/>
  <c r="S3519" i="2"/>
  <c r="P3520" i="2"/>
  <c r="Q3520" i="2"/>
  <c r="R3520" i="2"/>
  <c r="S3520" i="2"/>
  <c r="P3521" i="2"/>
  <c r="Q3521" i="2"/>
  <c r="R3521" i="2"/>
  <c r="S3521" i="2"/>
  <c r="P3522" i="2"/>
  <c r="Q3522" i="2"/>
  <c r="R3522" i="2"/>
  <c r="S3522" i="2"/>
  <c r="P3523" i="2"/>
  <c r="Q3523" i="2"/>
  <c r="R3523" i="2"/>
  <c r="S3523" i="2"/>
  <c r="P3524" i="2"/>
  <c r="Q3524" i="2"/>
  <c r="R3524" i="2"/>
  <c r="S3524" i="2"/>
  <c r="P3525" i="2"/>
  <c r="Q3525" i="2"/>
  <c r="R3525" i="2"/>
  <c r="S3525" i="2"/>
  <c r="P3526" i="2"/>
  <c r="Q3526" i="2"/>
  <c r="R3526" i="2"/>
  <c r="S3526" i="2"/>
  <c r="P3527" i="2"/>
  <c r="Q3527" i="2"/>
  <c r="R3527" i="2"/>
  <c r="S3527" i="2"/>
  <c r="P3528" i="2"/>
  <c r="Q3528" i="2"/>
  <c r="R3528" i="2"/>
  <c r="S3528" i="2"/>
  <c r="P3529" i="2"/>
  <c r="Q3529" i="2"/>
  <c r="R3529" i="2"/>
  <c r="S3529" i="2"/>
  <c r="P3530" i="2"/>
  <c r="Q3530" i="2"/>
  <c r="R3530" i="2"/>
  <c r="S3530" i="2"/>
  <c r="P3531" i="2"/>
  <c r="Q3531" i="2"/>
  <c r="R3531" i="2"/>
  <c r="S3531" i="2"/>
  <c r="P3532" i="2"/>
  <c r="Q3532" i="2"/>
  <c r="R3532" i="2"/>
  <c r="S3532" i="2"/>
  <c r="P3533" i="2"/>
  <c r="Q3533" i="2"/>
  <c r="R3533" i="2"/>
  <c r="S3533" i="2"/>
  <c r="P3534" i="2"/>
  <c r="Q3534" i="2"/>
  <c r="R3534" i="2"/>
  <c r="S3534" i="2"/>
  <c r="P3535" i="2"/>
  <c r="Q3535" i="2"/>
  <c r="R3535" i="2"/>
  <c r="S3535" i="2"/>
  <c r="P3536" i="2"/>
  <c r="Q3536" i="2"/>
  <c r="R3536" i="2"/>
  <c r="S3536" i="2"/>
  <c r="P3537" i="2"/>
  <c r="Q3537" i="2"/>
  <c r="R3537" i="2"/>
  <c r="S3537" i="2"/>
  <c r="P3538" i="2"/>
  <c r="Q3538" i="2"/>
  <c r="R3538" i="2"/>
  <c r="S3538" i="2"/>
  <c r="P3539" i="2"/>
  <c r="Q3539" i="2"/>
  <c r="R3539" i="2"/>
  <c r="S3539" i="2"/>
  <c r="P3540" i="2"/>
  <c r="Q3540" i="2"/>
  <c r="R3540" i="2"/>
  <c r="S3540" i="2"/>
  <c r="P9" i="2"/>
  <c r="S9" i="2"/>
  <c r="R9" i="2"/>
  <c r="Q9" i="2"/>
  <c r="N3534" i="8"/>
  <c r="N3533" i="8"/>
  <c r="N3532" i="8"/>
  <c r="N3531" i="8"/>
  <c r="N3530" i="8"/>
  <c r="N3529" i="8"/>
  <c r="N3528" i="8"/>
  <c r="N3527" i="8"/>
  <c r="N3526" i="8"/>
  <c r="N3525" i="8"/>
  <c r="N3524" i="8"/>
  <c r="N3523" i="8"/>
  <c r="N3522" i="8"/>
  <c r="N3521" i="8"/>
  <c r="N3520" i="8"/>
  <c r="N3519" i="8"/>
  <c r="N3518" i="8"/>
  <c r="N3517" i="8"/>
  <c r="N3516" i="8"/>
  <c r="N3515" i="8"/>
  <c r="N3514" i="8"/>
  <c r="N3513" i="8"/>
  <c r="N3512" i="8"/>
  <c r="N3511" i="8"/>
  <c r="N3510" i="8"/>
  <c r="N3509" i="8"/>
  <c r="N3508" i="8"/>
  <c r="N3507" i="8"/>
  <c r="N3506" i="8"/>
  <c r="N3505" i="8"/>
  <c r="N3504" i="8"/>
  <c r="N3503" i="8"/>
  <c r="N3502" i="8"/>
  <c r="N3501" i="8"/>
  <c r="N3500" i="8"/>
  <c r="N3499" i="8"/>
  <c r="N3498" i="8"/>
  <c r="N3497" i="8"/>
  <c r="N3496" i="8"/>
  <c r="N3495" i="8"/>
  <c r="N3494" i="8"/>
  <c r="N3493" i="8"/>
  <c r="N3492" i="8"/>
  <c r="N3491" i="8"/>
  <c r="N3490" i="8"/>
  <c r="N3489" i="8"/>
  <c r="N3488" i="8"/>
  <c r="N3487" i="8"/>
  <c r="N3486" i="8"/>
  <c r="N3485" i="8"/>
  <c r="N3484" i="8"/>
  <c r="N3483" i="8"/>
  <c r="N3482" i="8"/>
  <c r="N3481" i="8"/>
  <c r="N3480" i="8"/>
  <c r="N3479" i="8"/>
  <c r="N3478" i="8"/>
  <c r="N3477" i="8"/>
  <c r="N3476" i="8"/>
  <c r="N3475" i="8"/>
  <c r="N3474" i="8"/>
  <c r="N3473" i="8"/>
  <c r="N3472" i="8"/>
  <c r="N3471" i="8"/>
  <c r="N3470" i="8"/>
  <c r="N3469" i="8"/>
  <c r="N3468" i="8"/>
  <c r="N3467" i="8"/>
  <c r="N3466" i="8"/>
  <c r="N3465" i="8"/>
  <c r="N3464" i="8"/>
  <c r="N3463" i="8"/>
  <c r="N3462" i="8"/>
  <c r="N3461" i="8"/>
  <c r="N3460" i="8"/>
  <c r="N3459" i="8"/>
  <c r="N3458" i="8"/>
  <c r="N3457" i="8"/>
  <c r="N3456" i="8"/>
  <c r="N3455" i="8"/>
  <c r="N3454" i="8"/>
  <c r="N3453" i="8"/>
  <c r="N3452" i="8"/>
  <c r="N3451" i="8"/>
  <c r="N3450" i="8"/>
  <c r="N3449" i="8"/>
  <c r="N3448" i="8"/>
  <c r="N3447" i="8"/>
  <c r="N3446" i="8"/>
  <c r="N3445" i="8"/>
  <c r="N3444" i="8"/>
  <c r="N3443" i="8"/>
  <c r="N3442" i="8"/>
  <c r="N3441" i="8"/>
  <c r="N3440" i="8"/>
  <c r="N3439" i="8"/>
  <c r="N3438" i="8"/>
  <c r="N3437" i="8"/>
  <c r="N3436" i="8"/>
  <c r="N3435" i="8"/>
  <c r="N3434" i="8"/>
  <c r="N3433" i="8"/>
  <c r="N3432" i="8"/>
  <c r="N3431" i="8"/>
  <c r="N3430" i="8"/>
  <c r="N3429" i="8"/>
  <c r="N3428" i="8"/>
  <c r="N3427" i="8"/>
  <c r="N3426" i="8"/>
  <c r="N3425" i="8"/>
  <c r="N3424" i="8"/>
  <c r="N3423" i="8"/>
  <c r="N3422" i="8"/>
  <c r="N3421" i="8"/>
  <c r="N3420" i="8"/>
  <c r="N3419" i="8"/>
  <c r="N3418" i="8"/>
  <c r="N3417" i="8"/>
  <c r="N3416" i="8"/>
  <c r="N3415" i="8"/>
  <c r="N3414" i="8"/>
  <c r="N3413" i="8"/>
  <c r="N3412" i="8"/>
  <c r="N3411" i="8"/>
  <c r="N3410" i="8"/>
  <c r="N3409" i="8"/>
  <c r="N3408" i="8"/>
  <c r="N3407" i="8"/>
  <c r="N3406" i="8"/>
  <c r="N3405" i="8"/>
  <c r="N3404" i="8"/>
  <c r="N3403" i="8"/>
  <c r="N3402" i="8"/>
  <c r="N3401" i="8"/>
  <c r="N3400" i="8"/>
  <c r="N3399" i="8"/>
  <c r="N3398" i="8"/>
  <c r="N3397" i="8"/>
  <c r="N3396" i="8"/>
  <c r="N3395" i="8"/>
  <c r="N3394" i="8"/>
  <c r="N3393" i="8"/>
  <c r="N3392" i="8"/>
  <c r="N3391" i="8"/>
  <c r="N3390" i="8"/>
  <c r="N3389" i="8"/>
  <c r="N3388" i="8"/>
  <c r="N3387" i="8"/>
  <c r="N3386" i="8"/>
  <c r="N3385" i="8"/>
  <c r="N3384" i="8"/>
  <c r="N3383" i="8"/>
  <c r="N3382" i="8"/>
  <c r="N3381" i="8"/>
  <c r="N3380" i="8"/>
  <c r="N3379" i="8"/>
  <c r="N3378" i="8"/>
  <c r="N3377" i="8"/>
  <c r="N3376" i="8"/>
  <c r="N3375" i="8"/>
  <c r="N3374" i="8"/>
  <c r="N3373" i="8"/>
  <c r="N3372" i="8"/>
  <c r="N3371" i="8"/>
  <c r="N3370" i="8"/>
  <c r="N3369" i="8"/>
  <c r="N3368" i="8"/>
  <c r="N3367" i="8"/>
  <c r="N3366" i="8"/>
  <c r="N3365" i="8"/>
  <c r="N3364" i="8"/>
  <c r="N3363" i="8"/>
  <c r="N3362" i="8"/>
  <c r="N3361" i="8"/>
  <c r="N3360" i="8"/>
  <c r="N3359" i="8"/>
  <c r="N3358" i="8"/>
  <c r="N3357" i="8"/>
  <c r="N3356" i="8"/>
  <c r="N3355" i="8"/>
  <c r="N3354" i="8"/>
  <c r="N3353" i="8"/>
  <c r="N3352" i="8"/>
  <c r="N3351" i="8"/>
  <c r="N3350" i="8"/>
  <c r="N3349" i="8"/>
  <c r="N3348" i="8"/>
  <c r="N3347" i="8"/>
  <c r="N3346" i="8"/>
  <c r="N3345" i="8"/>
  <c r="N3344" i="8"/>
  <c r="N3343" i="8"/>
  <c r="N3342" i="8"/>
  <c r="N3341" i="8"/>
  <c r="N3340" i="8"/>
  <c r="N3339" i="8"/>
  <c r="N3338" i="8"/>
  <c r="N3337" i="8"/>
  <c r="N3336" i="8"/>
  <c r="N3335" i="8"/>
  <c r="N3334" i="8"/>
  <c r="N3333" i="8"/>
  <c r="N3332" i="8"/>
  <c r="N3331" i="8"/>
  <c r="N3330" i="8"/>
  <c r="N3329" i="8"/>
  <c r="N3328" i="8"/>
  <c r="N3327" i="8"/>
  <c r="N3326" i="8"/>
  <c r="N3325" i="8"/>
  <c r="N3324" i="8"/>
  <c r="N3323" i="8"/>
  <c r="N3322" i="8"/>
  <c r="N3321" i="8"/>
  <c r="N3320" i="8"/>
  <c r="N3319" i="8"/>
  <c r="N3318" i="8"/>
  <c r="N3317" i="8"/>
  <c r="N3316" i="8"/>
  <c r="N3315" i="8"/>
  <c r="N3314" i="8"/>
  <c r="N3313" i="8"/>
  <c r="N3312" i="8"/>
  <c r="N3311" i="8"/>
  <c r="N3310" i="8"/>
  <c r="N3309" i="8"/>
  <c r="N3308" i="8"/>
  <c r="N3307" i="8"/>
  <c r="N3306" i="8"/>
  <c r="N3305" i="8"/>
  <c r="N3304" i="8"/>
  <c r="N3303" i="8"/>
  <c r="N3302" i="8"/>
  <c r="N3301" i="8"/>
  <c r="N3300" i="8"/>
  <c r="N3299" i="8"/>
  <c r="N3298" i="8"/>
  <c r="N3297" i="8"/>
  <c r="N3296" i="8"/>
  <c r="N3295" i="8"/>
  <c r="N3294" i="8"/>
  <c r="N3293" i="8"/>
  <c r="N3292" i="8"/>
  <c r="N3291" i="8"/>
  <c r="N3290" i="8"/>
  <c r="N3289" i="8"/>
  <c r="N3288" i="8"/>
  <c r="N3287" i="8"/>
  <c r="N3286" i="8"/>
  <c r="N3285" i="8"/>
  <c r="N3284" i="8"/>
  <c r="N3283" i="8"/>
  <c r="N3282" i="8"/>
  <c r="N3281" i="8"/>
  <c r="N3280" i="8"/>
  <c r="N3279" i="8"/>
  <c r="N3278" i="8"/>
  <c r="N3277" i="8"/>
  <c r="N3276" i="8"/>
  <c r="N3275" i="8"/>
  <c r="N3274" i="8"/>
  <c r="N3273" i="8"/>
  <c r="N3272" i="8"/>
  <c r="N3271" i="8"/>
  <c r="N3270" i="8"/>
  <c r="N3269" i="8"/>
  <c r="N3268" i="8"/>
  <c r="N3267" i="8"/>
  <c r="N3266" i="8"/>
  <c r="N3265" i="8"/>
  <c r="N3264" i="8"/>
  <c r="N3263" i="8"/>
  <c r="N3262" i="8"/>
  <c r="N3261" i="8"/>
  <c r="N3260" i="8"/>
  <c r="N3259" i="8"/>
  <c r="N3258" i="8"/>
  <c r="N3257" i="8"/>
  <c r="N3256" i="8"/>
  <c r="N3255" i="8"/>
  <c r="N3254" i="8"/>
  <c r="N3253" i="8"/>
  <c r="N3252" i="8"/>
  <c r="N3251" i="8"/>
  <c r="N3250" i="8"/>
  <c r="N3249" i="8"/>
  <c r="N3248" i="8"/>
  <c r="N3247" i="8"/>
  <c r="N3246" i="8"/>
  <c r="N3245" i="8"/>
  <c r="N3244" i="8"/>
  <c r="N3243" i="8"/>
  <c r="N3242" i="8"/>
  <c r="N3241" i="8"/>
  <c r="N3240" i="8"/>
  <c r="N3239" i="8"/>
  <c r="N3238" i="8"/>
  <c r="N3237" i="8"/>
  <c r="N3236" i="8"/>
  <c r="N3235" i="8"/>
  <c r="N3234" i="8"/>
  <c r="N3233" i="8"/>
  <c r="N3232" i="8"/>
  <c r="N3231" i="8"/>
  <c r="N3230" i="8"/>
  <c r="N3229" i="8"/>
  <c r="N3228" i="8"/>
  <c r="N3227" i="8"/>
  <c r="N3226" i="8"/>
  <c r="N3225" i="8"/>
  <c r="N3224" i="8"/>
  <c r="N3223" i="8"/>
  <c r="N3222" i="8"/>
  <c r="N3221" i="8"/>
  <c r="N3220" i="8"/>
  <c r="N3219" i="8"/>
  <c r="N3218" i="8"/>
  <c r="N3217" i="8"/>
  <c r="N3216" i="8"/>
  <c r="N3215" i="8"/>
  <c r="N3214" i="8"/>
  <c r="N3213" i="8"/>
  <c r="N3212" i="8"/>
  <c r="N3211" i="8"/>
  <c r="N3210" i="8"/>
  <c r="N3209" i="8"/>
  <c r="N3208" i="8"/>
  <c r="N3207" i="8"/>
  <c r="N3206" i="8"/>
  <c r="N3205" i="8"/>
  <c r="N3204" i="8"/>
  <c r="N3203" i="8"/>
  <c r="N3202" i="8"/>
  <c r="N3201" i="8"/>
  <c r="N3200" i="8"/>
  <c r="N3199" i="8"/>
  <c r="N3198" i="8"/>
  <c r="N3197" i="8"/>
  <c r="N3196" i="8"/>
  <c r="N3195" i="8"/>
  <c r="N3194" i="8"/>
  <c r="N3193" i="8"/>
  <c r="N3192" i="8"/>
  <c r="N3191" i="8"/>
  <c r="N3190" i="8"/>
  <c r="N3189" i="8"/>
  <c r="N3188" i="8"/>
  <c r="N3187" i="8"/>
  <c r="N3186" i="8"/>
  <c r="N3185" i="8"/>
  <c r="N3184" i="8"/>
  <c r="N3183" i="8"/>
  <c r="N3182" i="8"/>
  <c r="N3181" i="8"/>
  <c r="N3180" i="8"/>
  <c r="N3179" i="8"/>
  <c r="N3178" i="8"/>
  <c r="N3177" i="8"/>
  <c r="N3176" i="8"/>
  <c r="N3175" i="8"/>
  <c r="N3174" i="8"/>
  <c r="N3173" i="8"/>
  <c r="N3172" i="8"/>
  <c r="N3171" i="8"/>
  <c r="N3170" i="8"/>
  <c r="N3169" i="8"/>
  <c r="N3168" i="8"/>
  <c r="N3167" i="8"/>
  <c r="N3166" i="8"/>
  <c r="N3165" i="8"/>
  <c r="N3164" i="8"/>
  <c r="N3163" i="8"/>
  <c r="N3162" i="8"/>
  <c r="N3161" i="8"/>
  <c r="N3160" i="8"/>
  <c r="N3159" i="8"/>
  <c r="N3158" i="8"/>
  <c r="N3157" i="8"/>
  <c r="N3156" i="8"/>
  <c r="N3155" i="8"/>
  <c r="N3154" i="8"/>
  <c r="N3153" i="8"/>
  <c r="N3152" i="8"/>
  <c r="N3151" i="8"/>
  <c r="N3150" i="8"/>
  <c r="N3149" i="8"/>
  <c r="N3148" i="8"/>
  <c r="N3147" i="8"/>
  <c r="N3146" i="8"/>
  <c r="N3145" i="8"/>
  <c r="N3144" i="8"/>
  <c r="N3143" i="8"/>
  <c r="N3142" i="8"/>
  <c r="N3141" i="8"/>
  <c r="N3140" i="8"/>
  <c r="N3139" i="8"/>
  <c r="N3138" i="8"/>
  <c r="N3137" i="8"/>
  <c r="N3136" i="8"/>
  <c r="N3135" i="8"/>
  <c r="N3134" i="8"/>
  <c r="N3133" i="8"/>
  <c r="N3132" i="8"/>
  <c r="N3131" i="8"/>
  <c r="N3130" i="8"/>
  <c r="N3129" i="8"/>
  <c r="N3128" i="8"/>
  <c r="N3127" i="8"/>
  <c r="N3126" i="8"/>
  <c r="N3125" i="8"/>
  <c r="N3124" i="8"/>
  <c r="N3123" i="8"/>
  <c r="N3122" i="8"/>
  <c r="N3121" i="8"/>
  <c r="N3120" i="8"/>
  <c r="N3119" i="8"/>
  <c r="N3118" i="8"/>
  <c r="N3117" i="8"/>
  <c r="N3116" i="8"/>
  <c r="N3115" i="8"/>
  <c r="N3114" i="8"/>
  <c r="N3113" i="8"/>
  <c r="N3112" i="8"/>
  <c r="N3111" i="8"/>
  <c r="N3110" i="8"/>
  <c r="N3109" i="8"/>
  <c r="N3108" i="8"/>
  <c r="N3107" i="8"/>
  <c r="N3106" i="8"/>
  <c r="N3105" i="8"/>
  <c r="N3104" i="8"/>
  <c r="N3103" i="8"/>
  <c r="N3102" i="8"/>
  <c r="N3101" i="8"/>
  <c r="N3100" i="8"/>
  <c r="N3099" i="8"/>
  <c r="N3098" i="8"/>
  <c r="N3097" i="8"/>
  <c r="N3096" i="8"/>
  <c r="N3095" i="8"/>
  <c r="N3094" i="8"/>
  <c r="N3093" i="8"/>
  <c r="N3092" i="8"/>
  <c r="N3091" i="8"/>
  <c r="N3090" i="8"/>
  <c r="N3089" i="8"/>
  <c r="N3088" i="8"/>
  <c r="N3087" i="8"/>
  <c r="N3086" i="8"/>
  <c r="N3085" i="8"/>
  <c r="N3084" i="8"/>
  <c r="N3083" i="8"/>
  <c r="N3082" i="8"/>
  <c r="N3081" i="8"/>
  <c r="N3080" i="8"/>
  <c r="N3079" i="8"/>
  <c r="N3078" i="8"/>
  <c r="N3077" i="8"/>
  <c r="N3076" i="8"/>
  <c r="N3075" i="8"/>
  <c r="N3074" i="8"/>
  <c r="N3073" i="8"/>
  <c r="N3072" i="8"/>
  <c r="N3071" i="8"/>
  <c r="N3070" i="8"/>
  <c r="N3069" i="8"/>
  <c r="N3068" i="8"/>
  <c r="N3067" i="8"/>
  <c r="N3066" i="8"/>
  <c r="N3065" i="8"/>
  <c r="N3064" i="8"/>
  <c r="N3063" i="8"/>
  <c r="N3062" i="8"/>
  <c r="N3061" i="8"/>
  <c r="N3060" i="8"/>
  <c r="N3059" i="8"/>
  <c r="N3058" i="8"/>
  <c r="N3057" i="8"/>
  <c r="N3056" i="8"/>
  <c r="N3055" i="8"/>
  <c r="N3054" i="8"/>
  <c r="N3053" i="8"/>
  <c r="N3052" i="8"/>
  <c r="N3051" i="8"/>
  <c r="N3050" i="8"/>
  <c r="N3049" i="8"/>
  <c r="N3048" i="8"/>
  <c r="N3047" i="8"/>
  <c r="N3046" i="8"/>
  <c r="N3045" i="8"/>
  <c r="N3044" i="8"/>
  <c r="N3043" i="8"/>
  <c r="N3042" i="8"/>
  <c r="N3041" i="8"/>
  <c r="N3040" i="8"/>
  <c r="N3039" i="8"/>
  <c r="N3038" i="8"/>
  <c r="N3037" i="8"/>
  <c r="N3036" i="8"/>
  <c r="N3035" i="8"/>
  <c r="N3034" i="8"/>
  <c r="N3033" i="8"/>
  <c r="N3032" i="8"/>
  <c r="N3031" i="8"/>
  <c r="N3030" i="8"/>
  <c r="N3029" i="8"/>
  <c r="N3028" i="8"/>
  <c r="N3027" i="8"/>
  <c r="N3026" i="8"/>
  <c r="N3025" i="8"/>
  <c r="N3024" i="8"/>
  <c r="N3023" i="8"/>
  <c r="N3022" i="8"/>
  <c r="N3021" i="8"/>
  <c r="N3020" i="8"/>
  <c r="N3019" i="8"/>
  <c r="N3018" i="8"/>
  <c r="N3017" i="8"/>
  <c r="N3016" i="8"/>
  <c r="N3015" i="8"/>
  <c r="N3014" i="8"/>
  <c r="N3013" i="8"/>
  <c r="N3012" i="8"/>
  <c r="N3011" i="8"/>
  <c r="N3010" i="8"/>
  <c r="N3009" i="8"/>
  <c r="N3008" i="8"/>
  <c r="N3007" i="8"/>
  <c r="N3006" i="8"/>
  <c r="N3005" i="8"/>
  <c r="N3004" i="8"/>
  <c r="N3003" i="8"/>
  <c r="N3002" i="8"/>
  <c r="N3001" i="8"/>
  <c r="N3000" i="8"/>
  <c r="N2999" i="8"/>
  <c r="N2998" i="8"/>
  <c r="N2997" i="8"/>
  <c r="N2996" i="8"/>
  <c r="N2995" i="8"/>
  <c r="N2994" i="8"/>
  <c r="N2993" i="8"/>
  <c r="N2992" i="8"/>
  <c r="N2991" i="8"/>
  <c r="N2990" i="8"/>
  <c r="N2989" i="8"/>
  <c r="N2988" i="8"/>
  <c r="N2987" i="8"/>
  <c r="N2986" i="8"/>
  <c r="N2985" i="8"/>
  <c r="N2984" i="8"/>
  <c r="N2983" i="8"/>
  <c r="N2982" i="8"/>
  <c r="N2981" i="8"/>
  <c r="N2980" i="8"/>
  <c r="N2979" i="8"/>
  <c r="N2978" i="8"/>
  <c r="N2977" i="8"/>
  <c r="N2976" i="8"/>
  <c r="N2975" i="8"/>
  <c r="N2974" i="8"/>
  <c r="N2973" i="8"/>
  <c r="N2972" i="8"/>
  <c r="N2971" i="8"/>
  <c r="N2970" i="8"/>
  <c r="N2969" i="8"/>
  <c r="N2968" i="8"/>
  <c r="N2967" i="8"/>
  <c r="N2966" i="8"/>
  <c r="N2965" i="8"/>
  <c r="N2964" i="8"/>
  <c r="N2963" i="8"/>
  <c r="N2962" i="8"/>
  <c r="N2961" i="8"/>
  <c r="N2960" i="8"/>
  <c r="N2959" i="8"/>
  <c r="N2958" i="8"/>
  <c r="N2957" i="8"/>
  <c r="N2956" i="8"/>
  <c r="N2955" i="8"/>
  <c r="N2954" i="8"/>
  <c r="N2953" i="8"/>
  <c r="N2952" i="8"/>
  <c r="N2951" i="8"/>
  <c r="N2950" i="8"/>
  <c r="N2949" i="8"/>
  <c r="N2948" i="8"/>
  <c r="N2947" i="8"/>
  <c r="N2946" i="8"/>
  <c r="N2945" i="8"/>
  <c r="N2944" i="8"/>
  <c r="N2943" i="8"/>
  <c r="N2942" i="8"/>
  <c r="N2941" i="8"/>
  <c r="N2940" i="8"/>
  <c r="N2939" i="8"/>
  <c r="N2938" i="8"/>
  <c r="N2937" i="8"/>
  <c r="N2936" i="8"/>
  <c r="N2935" i="8"/>
  <c r="N2934" i="8"/>
  <c r="N2933" i="8"/>
  <c r="N2932" i="8"/>
  <c r="N2931" i="8"/>
  <c r="N2930" i="8"/>
  <c r="N2929" i="8"/>
  <c r="N2928" i="8"/>
  <c r="N2927" i="8"/>
  <c r="N2926" i="8"/>
  <c r="N2925" i="8"/>
  <c r="N2924" i="8"/>
  <c r="N2923" i="8"/>
  <c r="N2922" i="8"/>
  <c r="N2921" i="8"/>
  <c r="N2920" i="8"/>
  <c r="N2919" i="8"/>
  <c r="N2918" i="8"/>
  <c r="N2917" i="8"/>
  <c r="N2916" i="8"/>
  <c r="N2915" i="8"/>
  <c r="N2914" i="8"/>
  <c r="N2913" i="8"/>
  <c r="N2912" i="8"/>
  <c r="N2911" i="8"/>
  <c r="N2910" i="8"/>
  <c r="N2909" i="8"/>
  <c r="N2908" i="8"/>
  <c r="N2907" i="8"/>
  <c r="N2906" i="8"/>
  <c r="N2905" i="8"/>
  <c r="N2904" i="8"/>
  <c r="N2903" i="8"/>
  <c r="N2902" i="8"/>
  <c r="N2901" i="8"/>
  <c r="N2900" i="8"/>
  <c r="N2899" i="8"/>
  <c r="N2898" i="8"/>
  <c r="N2897" i="8"/>
  <c r="N2896" i="8"/>
  <c r="N2895" i="8"/>
  <c r="N2894" i="8"/>
  <c r="N2893" i="8"/>
  <c r="N2892" i="8"/>
  <c r="N2891" i="8"/>
  <c r="N2890" i="8"/>
  <c r="N2889" i="8"/>
  <c r="N2888" i="8"/>
  <c r="N2887" i="8"/>
  <c r="N2886" i="8"/>
  <c r="N2885" i="8"/>
  <c r="N2884" i="8"/>
  <c r="N2883" i="8"/>
  <c r="N2882" i="8"/>
  <c r="N2881" i="8"/>
  <c r="N2880" i="8"/>
  <c r="N2879" i="8"/>
  <c r="N2878" i="8"/>
  <c r="N2877" i="8"/>
  <c r="N2876" i="8"/>
  <c r="N2875" i="8"/>
  <c r="N2874" i="8"/>
  <c r="N2873" i="8"/>
  <c r="N2872" i="8"/>
  <c r="N2871" i="8"/>
  <c r="N2870" i="8"/>
  <c r="N2869" i="8"/>
  <c r="N2868" i="8"/>
  <c r="N2867" i="8"/>
  <c r="N2866" i="8"/>
  <c r="N2865" i="8"/>
  <c r="N2864" i="8"/>
  <c r="N2863" i="8"/>
  <c r="N2862" i="8"/>
  <c r="N2861" i="8"/>
  <c r="N2860" i="8"/>
  <c r="N2859" i="8"/>
  <c r="N2858" i="8"/>
  <c r="N2857" i="8"/>
  <c r="N2856" i="8"/>
  <c r="N2855" i="8"/>
  <c r="N2854" i="8"/>
  <c r="N2853" i="8"/>
  <c r="N2852" i="8"/>
  <c r="N2851" i="8"/>
  <c r="N2850" i="8"/>
  <c r="N2849" i="8"/>
  <c r="N2848" i="8"/>
  <c r="N2847" i="8"/>
  <c r="N2846" i="8"/>
  <c r="N2845" i="8"/>
  <c r="N2844" i="8"/>
  <c r="N2843" i="8"/>
  <c r="N2842" i="8"/>
  <c r="N2841" i="8"/>
  <c r="N2840" i="8"/>
  <c r="N2839" i="8"/>
  <c r="N2838" i="8"/>
  <c r="N2837" i="8"/>
  <c r="N2836" i="8"/>
  <c r="N2835" i="8"/>
  <c r="N2834" i="8"/>
  <c r="N2833" i="8"/>
  <c r="N2832" i="8"/>
  <c r="N2831" i="8"/>
  <c r="N2830" i="8"/>
  <c r="N2829" i="8"/>
  <c r="N2828" i="8"/>
  <c r="N2827" i="8"/>
  <c r="N2826" i="8"/>
  <c r="N2825" i="8"/>
  <c r="N2824" i="8"/>
  <c r="N2823" i="8"/>
  <c r="N2822" i="8"/>
  <c r="N2821" i="8"/>
  <c r="N2820" i="8"/>
  <c r="N2819" i="8"/>
  <c r="N2818" i="8"/>
  <c r="N2817" i="8"/>
  <c r="N2816" i="8"/>
  <c r="N2815" i="8"/>
  <c r="N2814" i="8"/>
  <c r="N2813" i="8"/>
  <c r="N2812" i="8"/>
  <c r="N2811" i="8"/>
  <c r="N2810" i="8"/>
  <c r="N2809" i="8"/>
  <c r="N2808" i="8"/>
  <c r="N2807" i="8"/>
  <c r="N2806" i="8"/>
  <c r="N2805" i="8"/>
  <c r="N2804" i="8"/>
  <c r="N2803" i="8"/>
  <c r="N2802" i="8"/>
  <c r="N2801" i="8"/>
  <c r="N2800" i="8"/>
  <c r="N2799" i="8"/>
  <c r="N2798" i="8"/>
  <c r="N2797" i="8"/>
  <c r="N2796" i="8"/>
  <c r="N2795" i="8"/>
  <c r="N2794" i="8"/>
  <c r="N2793" i="8"/>
  <c r="N2792" i="8"/>
  <c r="N2791" i="8"/>
  <c r="N2790" i="8"/>
  <c r="N2789" i="8"/>
  <c r="N2788" i="8"/>
  <c r="N2787" i="8"/>
  <c r="N2786" i="8"/>
  <c r="N2785" i="8"/>
  <c r="N2784" i="8"/>
  <c r="N2783" i="8"/>
  <c r="N2782" i="8"/>
  <c r="N2781" i="8"/>
  <c r="N2780" i="8"/>
  <c r="N2779" i="8"/>
  <c r="N2778" i="8"/>
  <c r="N2777" i="8"/>
  <c r="N2776" i="8"/>
  <c r="N2775" i="8"/>
  <c r="N2774" i="8"/>
  <c r="N2773" i="8"/>
  <c r="N2772" i="8"/>
  <c r="N2771" i="8"/>
  <c r="N2770" i="8"/>
  <c r="N2769" i="8"/>
  <c r="N2768" i="8"/>
  <c r="N2767" i="8"/>
  <c r="N2766" i="8"/>
  <c r="N2765" i="8"/>
  <c r="N2764" i="8"/>
  <c r="N2763" i="8"/>
  <c r="N2762" i="8"/>
  <c r="N2761" i="8"/>
  <c r="N2760" i="8"/>
  <c r="N2759" i="8"/>
  <c r="N2758" i="8"/>
  <c r="N2757" i="8"/>
  <c r="N2756" i="8"/>
  <c r="N2755" i="8"/>
  <c r="N2754" i="8"/>
  <c r="N2753" i="8"/>
  <c r="N2752" i="8"/>
  <c r="N2751" i="8"/>
  <c r="N2750" i="8"/>
  <c r="N2749" i="8"/>
  <c r="N2748" i="8"/>
  <c r="N2747" i="8"/>
  <c r="N2746" i="8"/>
  <c r="N2745" i="8"/>
  <c r="N2744" i="8"/>
  <c r="N2743" i="8"/>
  <c r="N2742" i="8"/>
  <c r="N2741" i="8"/>
  <c r="N2740" i="8"/>
  <c r="N2739" i="8"/>
  <c r="N2738" i="8"/>
  <c r="N2737" i="8"/>
  <c r="N2736" i="8"/>
  <c r="N2735" i="8"/>
  <c r="N2734" i="8"/>
  <c r="N2733" i="8"/>
  <c r="N2732" i="8"/>
  <c r="N2731" i="8"/>
  <c r="N2730" i="8"/>
  <c r="N2729" i="8"/>
  <c r="N2728" i="8"/>
  <c r="N2727" i="8"/>
  <c r="N2726" i="8"/>
  <c r="N2725" i="8"/>
  <c r="N2724" i="8"/>
  <c r="N2723" i="8"/>
  <c r="N2722" i="8"/>
  <c r="N2721" i="8"/>
  <c r="N2720" i="8"/>
  <c r="N2719" i="8"/>
  <c r="N2718" i="8"/>
  <c r="N2717" i="8"/>
  <c r="N2716" i="8"/>
  <c r="N2715" i="8"/>
  <c r="N2714" i="8"/>
  <c r="N2713" i="8"/>
  <c r="N2712" i="8"/>
  <c r="N2711" i="8"/>
  <c r="N2710" i="8"/>
  <c r="N2709" i="8"/>
  <c r="N2708" i="8"/>
  <c r="N2707" i="8"/>
  <c r="N2706" i="8"/>
  <c r="N2705" i="8"/>
  <c r="N2704" i="8"/>
  <c r="N2703" i="8"/>
  <c r="N2702" i="8"/>
  <c r="N2701" i="8"/>
  <c r="N2700" i="8"/>
  <c r="N2699" i="8"/>
  <c r="N2698" i="8"/>
  <c r="N2697" i="8"/>
  <c r="N2696" i="8"/>
  <c r="N2695" i="8"/>
  <c r="N2694" i="8"/>
  <c r="N2693" i="8"/>
  <c r="N2692" i="8"/>
  <c r="N2691" i="8"/>
  <c r="N2690" i="8"/>
  <c r="N2689" i="8"/>
  <c r="N2688" i="8"/>
  <c r="N2687" i="8"/>
  <c r="N2686" i="8"/>
  <c r="N2685" i="8"/>
  <c r="N2684" i="8"/>
  <c r="N2683" i="8"/>
  <c r="N2682" i="8"/>
  <c r="N2681" i="8"/>
  <c r="N2680" i="8"/>
  <c r="N2679" i="8"/>
  <c r="N2678" i="8"/>
  <c r="N2677" i="8"/>
  <c r="N2676" i="8"/>
  <c r="N2675" i="8"/>
  <c r="N2674" i="8"/>
  <c r="N2673" i="8"/>
  <c r="N2672" i="8"/>
  <c r="N2671" i="8"/>
  <c r="N2670" i="8"/>
  <c r="N2669" i="8"/>
  <c r="N2668" i="8"/>
  <c r="N2667" i="8"/>
  <c r="N2666" i="8"/>
  <c r="N2665" i="8"/>
  <c r="N2664" i="8"/>
  <c r="N2663" i="8"/>
  <c r="N2662" i="8"/>
  <c r="N2661" i="8"/>
  <c r="N2660" i="8"/>
  <c r="N2659" i="8"/>
  <c r="N2658" i="8"/>
  <c r="N2657" i="8"/>
  <c r="N2656" i="8"/>
  <c r="N2655" i="8"/>
  <c r="N2654" i="8"/>
  <c r="N2653" i="8"/>
  <c r="N2652" i="8"/>
  <c r="N2651" i="8"/>
  <c r="N2650" i="8"/>
  <c r="N2649" i="8"/>
  <c r="N2648" i="8"/>
  <c r="N2647" i="8"/>
  <c r="N2646" i="8"/>
  <c r="N2645" i="8"/>
  <c r="N2644" i="8"/>
  <c r="N2643" i="8"/>
  <c r="N2642" i="8"/>
  <c r="N2641" i="8"/>
  <c r="N2640" i="8"/>
  <c r="N2639" i="8"/>
  <c r="N2638" i="8"/>
  <c r="N2637" i="8"/>
  <c r="N2636" i="8"/>
  <c r="N2635" i="8"/>
  <c r="N2634" i="8"/>
  <c r="N2633" i="8"/>
  <c r="N2632" i="8"/>
  <c r="N2631" i="8"/>
  <c r="N2630" i="8"/>
  <c r="N2629" i="8"/>
  <c r="N2628" i="8"/>
  <c r="N2627" i="8"/>
  <c r="N2626" i="8"/>
  <c r="N2625" i="8"/>
  <c r="N2624" i="8"/>
  <c r="N2623" i="8"/>
  <c r="N2622" i="8"/>
  <c r="N2621" i="8"/>
  <c r="N2620" i="8"/>
  <c r="N2619" i="8"/>
  <c r="N2618" i="8"/>
  <c r="N2617" i="8"/>
  <c r="N2616" i="8"/>
  <c r="N2615" i="8"/>
  <c r="N2614" i="8"/>
  <c r="N2613" i="8"/>
  <c r="N2612" i="8"/>
  <c r="N2611" i="8"/>
  <c r="N2610" i="8"/>
  <c r="N2609" i="8"/>
  <c r="N2608" i="8"/>
  <c r="N2607" i="8"/>
  <c r="N2606" i="8"/>
  <c r="N2605" i="8"/>
  <c r="N2604" i="8"/>
  <c r="N2603" i="8"/>
  <c r="N2602" i="8"/>
  <c r="N2601" i="8"/>
  <c r="N2600" i="8"/>
  <c r="N2599" i="8"/>
  <c r="N2598" i="8"/>
  <c r="N2597" i="8"/>
  <c r="N2596" i="8"/>
  <c r="N2595" i="8"/>
  <c r="N2594" i="8"/>
  <c r="N2593" i="8"/>
  <c r="N2592" i="8"/>
  <c r="N2591" i="8"/>
  <c r="N2590" i="8"/>
  <c r="N2589" i="8"/>
  <c r="N2588" i="8"/>
  <c r="N2587" i="8"/>
  <c r="N2586" i="8"/>
  <c r="N2585" i="8"/>
  <c r="N2584" i="8"/>
  <c r="N2583" i="8"/>
  <c r="N2582" i="8"/>
  <c r="N2581" i="8"/>
  <c r="N2580" i="8"/>
  <c r="N2579" i="8"/>
  <c r="N2578" i="8"/>
  <c r="N2577" i="8"/>
  <c r="N2576" i="8"/>
  <c r="N2575" i="8"/>
  <c r="N2574" i="8"/>
  <c r="N2573" i="8"/>
  <c r="N2572" i="8"/>
  <c r="N2571" i="8"/>
  <c r="N2570" i="8"/>
  <c r="N2569" i="8"/>
  <c r="N2568" i="8"/>
  <c r="N2567" i="8"/>
  <c r="N2566" i="8"/>
  <c r="N2565" i="8"/>
  <c r="N2564" i="8"/>
  <c r="N2563" i="8"/>
  <c r="N2562" i="8"/>
  <c r="N2561" i="8"/>
  <c r="N2560" i="8"/>
  <c r="N2559" i="8"/>
  <c r="N2558" i="8"/>
  <c r="N2557" i="8"/>
  <c r="N2556" i="8"/>
  <c r="N2555" i="8"/>
  <c r="N2554" i="8"/>
  <c r="N2553" i="8"/>
  <c r="N2552" i="8"/>
  <c r="N2551" i="8"/>
  <c r="N2550" i="8"/>
  <c r="N2549" i="8"/>
  <c r="N2548" i="8"/>
  <c r="N2547" i="8"/>
  <c r="N2546" i="8"/>
  <c r="N2545" i="8"/>
  <c r="N2544" i="8"/>
  <c r="N2543" i="8"/>
  <c r="N2542" i="8"/>
  <c r="N2541" i="8"/>
  <c r="N2540" i="8"/>
  <c r="N2539" i="8"/>
  <c r="N2538" i="8"/>
  <c r="N2537" i="8"/>
  <c r="N2536" i="8"/>
  <c r="N2535" i="8"/>
  <c r="N2534" i="8"/>
  <c r="N2533" i="8"/>
  <c r="N2532" i="8"/>
  <c r="N2531" i="8"/>
  <c r="N2530" i="8"/>
  <c r="N2529" i="8"/>
  <c r="N2528" i="8"/>
  <c r="N2527" i="8"/>
  <c r="N2526" i="8"/>
  <c r="N2525" i="8"/>
  <c r="N2524" i="8"/>
  <c r="N2523" i="8"/>
  <c r="N2522" i="8"/>
  <c r="N2521" i="8"/>
  <c r="N2520" i="8"/>
  <c r="N2519" i="8"/>
  <c r="N2518" i="8"/>
  <c r="N2517" i="8"/>
  <c r="N2516" i="8"/>
  <c r="N2515" i="8"/>
  <c r="N2514" i="8"/>
  <c r="N2513" i="8"/>
  <c r="N2512" i="8"/>
  <c r="N2511" i="8"/>
  <c r="N2510" i="8"/>
  <c r="N2509" i="8"/>
  <c r="N2508" i="8"/>
  <c r="N2507" i="8"/>
  <c r="N2506" i="8"/>
  <c r="N2505" i="8"/>
  <c r="N2504" i="8"/>
  <c r="N2503" i="8"/>
  <c r="N2502" i="8"/>
  <c r="N2501" i="8"/>
  <c r="N2500" i="8"/>
  <c r="N2499" i="8"/>
  <c r="N2498" i="8"/>
  <c r="N2497" i="8"/>
  <c r="N2496" i="8"/>
  <c r="N2495" i="8"/>
  <c r="N2494" i="8"/>
  <c r="N2493" i="8"/>
  <c r="N2492" i="8"/>
  <c r="N2491" i="8"/>
  <c r="N2490" i="8"/>
  <c r="N2489" i="8"/>
  <c r="N2488" i="8"/>
  <c r="N2487" i="8"/>
  <c r="N2486" i="8"/>
  <c r="N2485" i="8"/>
  <c r="N2484" i="8"/>
  <c r="N2483" i="8"/>
  <c r="N2482" i="8"/>
  <c r="N2481" i="8"/>
  <c r="N2480" i="8"/>
  <c r="N2479" i="8"/>
  <c r="N2478" i="8"/>
  <c r="N2477" i="8"/>
  <c r="N2476" i="8"/>
  <c r="N2475" i="8"/>
  <c r="N2474" i="8"/>
  <c r="N2473" i="8"/>
  <c r="N2472" i="8"/>
  <c r="N2471" i="8"/>
  <c r="N2470" i="8"/>
  <c r="N2469" i="8"/>
  <c r="N2468" i="8"/>
  <c r="N2467" i="8"/>
  <c r="N2466" i="8"/>
  <c r="N2465" i="8"/>
  <c r="N2464" i="8"/>
  <c r="N2463" i="8"/>
  <c r="N2462" i="8"/>
  <c r="N2461" i="8"/>
  <c r="N2460" i="8"/>
  <c r="N2459" i="8"/>
  <c r="N2458" i="8"/>
  <c r="N2457" i="8"/>
  <c r="N2456" i="8"/>
  <c r="N2455" i="8"/>
  <c r="N2454" i="8"/>
  <c r="N2453" i="8"/>
  <c r="N2452" i="8"/>
  <c r="N2451" i="8"/>
  <c r="N2450" i="8"/>
  <c r="N2449" i="8"/>
  <c r="N2448" i="8"/>
  <c r="N2447" i="8"/>
  <c r="N2446" i="8"/>
  <c r="N2445" i="8"/>
  <c r="N2444" i="8"/>
  <c r="N2443" i="8"/>
  <c r="N2442" i="8"/>
  <c r="N2441" i="8"/>
  <c r="N2440" i="8"/>
  <c r="N2439" i="8"/>
  <c r="N2438" i="8"/>
  <c r="N2437" i="8"/>
  <c r="N2436" i="8"/>
  <c r="N2435" i="8"/>
  <c r="N2434" i="8"/>
  <c r="N2433" i="8"/>
  <c r="N2432" i="8"/>
  <c r="N2431" i="8"/>
  <c r="N2430" i="8"/>
  <c r="N2429" i="8"/>
  <c r="N2428" i="8"/>
  <c r="N2427" i="8"/>
  <c r="N2426" i="8"/>
  <c r="N2425" i="8"/>
  <c r="N2424" i="8"/>
  <c r="N2423" i="8"/>
  <c r="N2422" i="8"/>
  <c r="N2421" i="8"/>
  <c r="N2420" i="8"/>
  <c r="N2419" i="8"/>
  <c r="N2418" i="8"/>
  <c r="N2417" i="8"/>
  <c r="N2416" i="8"/>
  <c r="N2415" i="8"/>
  <c r="N2414" i="8"/>
  <c r="N2413" i="8"/>
  <c r="N2412" i="8"/>
  <c r="N2411" i="8"/>
  <c r="N2410" i="8"/>
  <c r="N2409" i="8"/>
  <c r="N2408" i="8"/>
  <c r="N2407" i="8"/>
  <c r="N2406" i="8"/>
  <c r="N2405" i="8"/>
  <c r="N2404" i="8"/>
  <c r="N2403" i="8"/>
  <c r="N2402" i="8"/>
  <c r="N2401" i="8"/>
  <c r="N2400" i="8"/>
  <c r="N2399" i="8"/>
  <c r="N2398" i="8"/>
  <c r="N2397" i="8"/>
  <c r="N2396" i="8"/>
  <c r="N2395" i="8"/>
  <c r="N2394" i="8"/>
  <c r="N2393" i="8"/>
  <c r="N2392" i="8"/>
  <c r="N2391" i="8"/>
  <c r="N2390" i="8"/>
  <c r="N2389" i="8"/>
  <c r="N2388" i="8"/>
  <c r="N2387" i="8"/>
  <c r="N2386" i="8"/>
  <c r="N2385" i="8"/>
  <c r="N2384" i="8"/>
  <c r="N2383" i="8"/>
  <c r="N2382" i="8"/>
  <c r="N2381" i="8"/>
  <c r="N2380" i="8"/>
  <c r="N2379" i="8"/>
  <c r="N2378" i="8"/>
  <c r="N2377" i="8"/>
  <c r="N2376" i="8"/>
  <c r="N2375" i="8"/>
  <c r="N2374" i="8"/>
  <c r="N2373" i="8"/>
  <c r="N2372" i="8"/>
  <c r="N2371" i="8"/>
  <c r="N2370" i="8"/>
  <c r="N2369" i="8"/>
  <c r="N2368" i="8"/>
  <c r="N2367" i="8"/>
  <c r="N2366" i="8"/>
  <c r="N2365" i="8"/>
  <c r="N2364" i="8"/>
  <c r="N2363" i="8"/>
  <c r="N2362" i="8"/>
  <c r="N2361" i="8"/>
  <c r="N2360" i="8"/>
  <c r="N2359" i="8"/>
  <c r="N2358" i="8"/>
  <c r="N2357" i="8"/>
  <c r="N2356" i="8"/>
  <c r="N2355" i="8"/>
  <c r="N2354" i="8"/>
  <c r="N2353" i="8"/>
  <c r="N2352" i="8"/>
  <c r="N2351" i="8"/>
  <c r="N2350" i="8"/>
  <c r="N2349" i="8"/>
  <c r="N2348" i="8"/>
  <c r="N2347" i="8"/>
  <c r="N2346" i="8"/>
  <c r="N2345" i="8"/>
  <c r="N2344" i="8"/>
  <c r="N2343" i="8"/>
  <c r="N2342" i="8"/>
  <c r="N2341" i="8"/>
  <c r="N2340" i="8"/>
  <c r="N2339" i="8"/>
  <c r="N2338" i="8"/>
  <c r="N2337" i="8"/>
  <c r="N2336" i="8"/>
  <c r="N2335" i="8"/>
  <c r="N2334" i="8"/>
  <c r="N2333" i="8"/>
  <c r="N2332" i="8"/>
  <c r="N2331" i="8"/>
  <c r="N2330" i="8"/>
  <c r="N2329" i="8"/>
  <c r="N2328" i="8"/>
  <c r="N2327" i="8"/>
  <c r="N2326" i="8"/>
  <c r="N2325" i="8"/>
  <c r="N2324" i="8"/>
  <c r="N2323" i="8"/>
  <c r="N2322" i="8"/>
  <c r="N2321" i="8"/>
  <c r="N2320" i="8"/>
  <c r="N2319" i="8"/>
  <c r="N2318" i="8"/>
  <c r="N2317" i="8"/>
  <c r="N2316" i="8"/>
  <c r="N2315" i="8"/>
  <c r="N2314" i="8"/>
  <c r="N2313" i="8"/>
  <c r="N2312" i="8"/>
  <c r="N2311" i="8"/>
  <c r="N2310" i="8"/>
  <c r="N2309" i="8"/>
  <c r="N2308" i="8"/>
  <c r="N2307" i="8"/>
  <c r="N2306" i="8"/>
  <c r="N2305" i="8"/>
  <c r="N2304" i="8"/>
  <c r="N2303" i="8"/>
  <c r="N2302" i="8"/>
  <c r="N2301" i="8"/>
  <c r="N2300" i="8"/>
  <c r="N2299" i="8"/>
  <c r="N2298" i="8"/>
  <c r="N2297" i="8"/>
  <c r="N2296" i="8"/>
  <c r="N2295" i="8"/>
  <c r="N2294" i="8"/>
  <c r="N2293" i="8"/>
  <c r="N2292" i="8"/>
  <c r="N2291" i="8"/>
  <c r="N2290" i="8"/>
  <c r="N2289" i="8"/>
  <c r="N2288" i="8"/>
  <c r="N2287" i="8"/>
  <c r="N2286" i="8"/>
  <c r="N2285" i="8"/>
  <c r="N2284" i="8"/>
  <c r="N2283" i="8"/>
  <c r="N2282" i="8"/>
  <c r="N2281" i="8"/>
  <c r="N2280" i="8"/>
  <c r="N2279" i="8"/>
  <c r="N2278" i="8"/>
  <c r="N2277" i="8"/>
  <c r="N2276" i="8"/>
  <c r="N2275" i="8"/>
  <c r="N2274" i="8"/>
  <c r="N2273" i="8"/>
  <c r="N2272" i="8"/>
  <c r="N2271" i="8"/>
  <c r="N2270" i="8"/>
  <c r="N2269" i="8"/>
  <c r="N2268" i="8"/>
  <c r="N2267" i="8"/>
  <c r="N2266" i="8"/>
  <c r="N2265" i="8"/>
  <c r="N2264" i="8"/>
  <c r="N2263" i="8"/>
  <c r="N2262" i="8"/>
  <c r="N2261" i="8"/>
  <c r="N2260" i="8"/>
  <c r="N2259" i="8"/>
  <c r="N2258" i="8"/>
  <c r="N2257" i="8"/>
  <c r="N2256" i="8"/>
  <c r="N2255" i="8"/>
  <c r="N2254" i="8"/>
  <c r="N2253" i="8"/>
  <c r="N2252" i="8"/>
  <c r="N2251" i="8"/>
  <c r="N2250" i="8"/>
  <c r="N2249" i="8"/>
  <c r="N2248" i="8"/>
  <c r="N2247" i="8"/>
  <c r="N2246" i="8"/>
  <c r="N2245" i="8"/>
  <c r="N2244" i="8"/>
  <c r="N2243" i="8"/>
  <c r="N2242" i="8"/>
  <c r="N2241" i="8"/>
  <c r="N2240" i="8"/>
  <c r="N2239" i="8"/>
  <c r="N2238" i="8"/>
  <c r="N2237" i="8"/>
  <c r="N2236" i="8"/>
  <c r="N2235" i="8"/>
  <c r="N2234" i="8"/>
  <c r="N2233" i="8"/>
  <c r="N2232" i="8"/>
  <c r="N2231" i="8"/>
  <c r="N2230" i="8"/>
  <c r="N2229" i="8"/>
  <c r="N2228" i="8"/>
  <c r="N2227" i="8"/>
  <c r="N2226" i="8"/>
  <c r="N2225" i="8"/>
  <c r="N2224" i="8"/>
  <c r="N2223" i="8"/>
  <c r="N2222" i="8"/>
  <c r="N2221" i="8"/>
  <c r="N2220" i="8"/>
  <c r="N2219" i="8"/>
  <c r="N2218" i="8"/>
  <c r="N2217" i="8"/>
  <c r="N2216" i="8"/>
  <c r="N2215" i="8"/>
  <c r="N2214" i="8"/>
  <c r="N2213" i="8"/>
  <c r="N2212" i="8"/>
  <c r="N2211" i="8"/>
  <c r="N2210" i="8"/>
  <c r="N2209" i="8"/>
  <c r="N2208" i="8"/>
  <c r="N2207" i="8"/>
  <c r="N2206" i="8"/>
  <c r="N2205" i="8"/>
  <c r="N2204" i="8"/>
  <c r="N2203" i="8"/>
  <c r="N2202" i="8"/>
  <c r="N2201" i="8"/>
  <c r="N2200" i="8"/>
  <c r="N2199" i="8"/>
  <c r="N2198" i="8"/>
  <c r="N2197" i="8"/>
  <c r="N2196" i="8"/>
  <c r="N2195" i="8"/>
  <c r="N2194" i="8"/>
  <c r="N2193" i="8"/>
  <c r="N2192" i="8"/>
  <c r="N2191" i="8"/>
  <c r="N2190" i="8"/>
  <c r="N2189" i="8"/>
  <c r="N2188" i="8"/>
  <c r="N2187" i="8"/>
  <c r="N2186" i="8"/>
  <c r="N2185" i="8"/>
  <c r="N2184" i="8"/>
  <c r="N2183" i="8"/>
  <c r="N2182" i="8"/>
  <c r="N2181" i="8"/>
  <c r="N2180" i="8"/>
  <c r="N2179" i="8"/>
  <c r="N2178" i="8"/>
  <c r="N2177" i="8"/>
  <c r="N2176" i="8"/>
  <c r="N2175" i="8"/>
  <c r="N2174" i="8"/>
  <c r="N2173" i="8"/>
  <c r="N2172" i="8"/>
  <c r="N2171" i="8"/>
  <c r="N2170" i="8"/>
  <c r="N2169" i="8"/>
  <c r="N2168" i="8"/>
  <c r="N2167" i="8"/>
  <c r="N2166" i="8"/>
  <c r="N2165" i="8"/>
  <c r="N2164" i="8"/>
  <c r="N2163" i="8"/>
  <c r="N2162" i="8"/>
  <c r="N2161" i="8"/>
  <c r="N2160" i="8"/>
  <c r="N2159" i="8"/>
  <c r="N2158" i="8"/>
  <c r="N2157" i="8"/>
  <c r="N2156" i="8"/>
  <c r="N2155" i="8"/>
  <c r="N2154" i="8"/>
  <c r="N2153" i="8"/>
  <c r="N2152" i="8"/>
  <c r="N2151" i="8"/>
  <c r="N2150" i="8"/>
  <c r="N2149" i="8"/>
  <c r="N2148" i="8"/>
  <c r="N2147" i="8"/>
  <c r="N2146" i="8"/>
  <c r="N2145" i="8"/>
  <c r="N2144" i="8"/>
  <c r="N2143" i="8"/>
  <c r="N2142" i="8"/>
  <c r="N2141" i="8"/>
  <c r="N2140" i="8"/>
  <c r="N2139" i="8"/>
  <c r="N2138" i="8"/>
  <c r="N2137" i="8"/>
  <c r="N2136" i="8"/>
  <c r="N2135" i="8"/>
  <c r="N2134" i="8"/>
  <c r="N2133" i="8"/>
  <c r="N2132" i="8"/>
  <c r="N2131" i="8"/>
  <c r="N2130" i="8"/>
  <c r="N2129" i="8"/>
  <c r="N2128" i="8"/>
  <c r="N2127" i="8"/>
  <c r="N2126" i="8"/>
  <c r="N2125" i="8"/>
  <c r="N2124" i="8"/>
  <c r="N2123" i="8"/>
  <c r="N2122" i="8"/>
  <c r="N2121" i="8"/>
  <c r="N2120" i="8"/>
  <c r="N2119" i="8"/>
  <c r="N2118" i="8"/>
  <c r="N2117" i="8"/>
  <c r="N2116" i="8"/>
  <c r="N2115" i="8"/>
  <c r="N2114" i="8"/>
  <c r="N2113" i="8"/>
  <c r="N2112" i="8"/>
  <c r="N2111" i="8"/>
  <c r="N2110" i="8"/>
  <c r="N2109" i="8"/>
  <c r="N2108" i="8"/>
  <c r="N2107" i="8"/>
  <c r="N2106" i="8"/>
  <c r="N2105" i="8"/>
  <c r="N2104" i="8"/>
  <c r="N2103" i="8"/>
  <c r="N2102" i="8"/>
  <c r="N2101" i="8"/>
  <c r="N2100" i="8"/>
  <c r="N2099" i="8"/>
  <c r="N2098" i="8"/>
  <c r="N2097" i="8"/>
  <c r="N2096" i="8"/>
  <c r="N2095" i="8"/>
  <c r="N2094" i="8"/>
  <c r="N2093" i="8"/>
  <c r="N2092" i="8"/>
  <c r="N2091" i="8"/>
  <c r="N2090" i="8"/>
  <c r="N2089" i="8"/>
  <c r="N2088" i="8"/>
  <c r="N2087" i="8"/>
  <c r="N2086" i="8"/>
  <c r="N2085" i="8"/>
  <c r="N2084" i="8"/>
  <c r="N2083" i="8"/>
  <c r="N2082" i="8"/>
  <c r="N2081" i="8"/>
  <c r="N2080" i="8"/>
  <c r="N2079" i="8"/>
  <c r="N2078" i="8"/>
  <c r="N2077" i="8"/>
  <c r="N2076" i="8"/>
  <c r="N2075" i="8"/>
  <c r="N2074" i="8"/>
  <c r="N2073" i="8"/>
  <c r="N2072" i="8"/>
  <c r="N2071" i="8"/>
  <c r="N2070" i="8"/>
  <c r="N2069" i="8"/>
  <c r="N2068" i="8"/>
  <c r="N2067" i="8"/>
  <c r="N2066" i="8"/>
  <c r="N2065" i="8"/>
  <c r="N2064" i="8"/>
  <c r="N2063" i="8"/>
  <c r="N2062" i="8"/>
  <c r="N2061" i="8"/>
  <c r="N2060" i="8"/>
  <c r="N2059" i="8"/>
  <c r="N2058" i="8"/>
  <c r="N2057" i="8"/>
  <c r="N2056" i="8"/>
  <c r="N2055" i="8"/>
  <c r="N2054" i="8"/>
  <c r="N2053" i="8"/>
  <c r="N2052" i="8"/>
  <c r="N2051" i="8"/>
  <c r="N2050" i="8"/>
  <c r="N2049" i="8"/>
  <c r="N2048" i="8"/>
  <c r="N2047" i="8"/>
  <c r="N2046" i="8"/>
  <c r="N2045" i="8"/>
  <c r="N2044" i="8"/>
  <c r="N2043" i="8"/>
  <c r="N2042" i="8"/>
  <c r="N2041" i="8"/>
  <c r="N2040" i="8"/>
  <c r="N2039" i="8"/>
  <c r="N2038" i="8"/>
  <c r="N2037" i="8"/>
  <c r="N2036" i="8"/>
  <c r="N2035" i="8"/>
  <c r="N2034" i="8"/>
  <c r="N2033" i="8"/>
  <c r="N2032" i="8"/>
  <c r="N2031" i="8"/>
  <c r="N2030" i="8"/>
  <c r="N2029" i="8"/>
  <c r="N2028" i="8"/>
  <c r="N2027" i="8"/>
  <c r="N2026" i="8"/>
  <c r="N2025" i="8"/>
  <c r="N2024" i="8"/>
  <c r="N2023" i="8"/>
  <c r="N2022" i="8"/>
  <c r="N2021" i="8"/>
  <c r="N2020" i="8"/>
  <c r="N2019" i="8"/>
  <c r="N2018" i="8"/>
  <c r="N2017" i="8"/>
  <c r="N2016" i="8"/>
  <c r="N2015" i="8"/>
  <c r="N2014" i="8"/>
  <c r="N2013" i="8"/>
  <c r="N2012" i="8"/>
  <c r="N2011" i="8"/>
  <c r="N2010" i="8"/>
  <c r="N2009" i="8"/>
  <c r="N2008" i="8"/>
  <c r="N2007" i="8"/>
  <c r="N2006" i="8"/>
  <c r="N2005" i="8"/>
  <c r="N2004" i="8"/>
  <c r="N2003" i="8"/>
  <c r="N2002" i="8"/>
  <c r="N2001" i="8"/>
  <c r="N2000" i="8"/>
  <c r="N1999" i="8"/>
  <c r="N1998" i="8"/>
  <c r="N1997" i="8"/>
  <c r="N1996" i="8"/>
  <c r="N1995" i="8"/>
  <c r="N1994" i="8"/>
  <c r="N1993" i="8"/>
  <c r="N1992" i="8"/>
  <c r="N1991" i="8"/>
  <c r="N1990" i="8"/>
  <c r="N1989" i="8"/>
  <c r="N1988" i="8"/>
  <c r="N1987" i="8"/>
  <c r="N1986" i="8"/>
  <c r="N1985" i="8"/>
  <c r="N1984" i="8"/>
  <c r="N1983" i="8"/>
  <c r="N1982" i="8"/>
  <c r="N1981" i="8"/>
  <c r="N1980" i="8"/>
  <c r="N1979" i="8"/>
  <c r="N1978" i="8"/>
  <c r="N1977" i="8"/>
  <c r="N1976" i="8"/>
  <c r="N1975" i="8"/>
  <c r="N1974" i="8"/>
  <c r="N1973" i="8"/>
  <c r="N1972" i="8"/>
  <c r="N1971" i="8"/>
  <c r="N1970" i="8"/>
  <c r="N1969" i="8"/>
  <c r="N1968" i="8"/>
  <c r="N1967" i="8"/>
  <c r="N1966" i="8"/>
  <c r="N1965" i="8"/>
  <c r="N1964" i="8"/>
  <c r="N1963" i="8"/>
  <c r="N1962" i="8"/>
  <c r="N1961" i="8"/>
  <c r="N1960" i="8"/>
  <c r="N1959" i="8"/>
  <c r="N1958" i="8"/>
  <c r="N1957" i="8"/>
  <c r="N1956" i="8"/>
  <c r="N1955" i="8"/>
  <c r="N1954" i="8"/>
  <c r="N1953" i="8"/>
  <c r="N1952" i="8"/>
  <c r="N1951" i="8"/>
  <c r="N1950" i="8"/>
  <c r="N1949" i="8"/>
  <c r="N1948" i="8"/>
  <c r="N1947" i="8"/>
  <c r="N1946" i="8"/>
  <c r="N1945" i="8"/>
  <c r="N1944" i="8"/>
  <c r="N1943" i="8"/>
  <c r="N1942" i="8"/>
  <c r="N1941" i="8"/>
  <c r="N1940" i="8"/>
  <c r="N1939" i="8"/>
  <c r="N1938" i="8"/>
  <c r="N1937" i="8"/>
  <c r="N1936" i="8"/>
  <c r="N1935" i="8"/>
  <c r="N1934" i="8"/>
  <c r="N1933" i="8"/>
  <c r="N1932" i="8"/>
  <c r="N1931" i="8"/>
  <c r="N1930" i="8"/>
  <c r="N1929" i="8"/>
  <c r="N1928" i="8"/>
  <c r="N1927" i="8"/>
  <c r="N1926" i="8"/>
  <c r="N1925" i="8"/>
  <c r="N1924" i="8"/>
  <c r="N1923" i="8"/>
  <c r="N1922" i="8"/>
  <c r="N1921" i="8"/>
  <c r="N1920" i="8"/>
  <c r="N1919" i="8"/>
  <c r="N1918" i="8"/>
  <c r="N1917" i="8"/>
  <c r="N1916" i="8"/>
  <c r="N1915" i="8"/>
  <c r="N1914" i="8"/>
  <c r="N1913" i="8"/>
  <c r="N1912" i="8"/>
  <c r="N1911" i="8"/>
  <c r="N1910" i="8"/>
  <c r="N1909" i="8"/>
  <c r="N1908" i="8"/>
  <c r="N1907" i="8"/>
  <c r="N1906" i="8"/>
  <c r="N1905" i="8"/>
  <c r="N1904" i="8"/>
  <c r="N1903" i="8"/>
  <c r="N1902" i="8"/>
  <c r="N1901" i="8"/>
  <c r="N1900" i="8"/>
  <c r="N1899" i="8"/>
  <c r="N1898" i="8"/>
  <c r="N1897" i="8"/>
  <c r="N1896" i="8"/>
  <c r="N1895" i="8"/>
  <c r="N1894" i="8"/>
  <c r="N1893" i="8"/>
  <c r="N1892" i="8"/>
  <c r="N1891" i="8"/>
  <c r="N1890" i="8"/>
  <c r="N1889" i="8"/>
  <c r="N1888" i="8"/>
  <c r="N1887" i="8"/>
  <c r="N1886" i="8"/>
  <c r="N1885" i="8"/>
  <c r="N1884" i="8"/>
  <c r="N1883" i="8"/>
  <c r="N1882" i="8"/>
  <c r="N1881" i="8"/>
  <c r="N1880" i="8"/>
  <c r="N1879" i="8"/>
  <c r="N1878" i="8"/>
  <c r="N1877" i="8"/>
  <c r="N1876" i="8"/>
  <c r="N1875" i="8"/>
  <c r="N1874" i="8"/>
  <c r="N1873" i="8"/>
  <c r="N1872" i="8"/>
  <c r="N1871" i="8"/>
  <c r="N1870" i="8"/>
  <c r="N1869" i="8"/>
  <c r="N1868" i="8"/>
  <c r="N1867" i="8"/>
  <c r="N1866" i="8"/>
  <c r="N1865" i="8"/>
  <c r="N1864" i="8"/>
  <c r="N1863" i="8"/>
  <c r="N1862" i="8"/>
  <c r="N1861" i="8"/>
  <c r="N1860" i="8"/>
  <c r="N1859" i="8"/>
  <c r="N1858" i="8"/>
  <c r="N1857" i="8"/>
  <c r="N1856" i="8"/>
  <c r="N1855" i="8"/>
  <c r="N1854" i="8"/>
  <c r="N1853" i="8"/>
  <c r="N1852" i="8"/>
  <c r="N1851" i="8"/>
  <c r="N1850" i="8"/>
  <c r="N1849" i="8"/>
  <c r="N1848" i="8"/>
  <c r="N1847" i="8"/>
  <c r="N1846" i="8"/>
  <c r="N1845" i="8"/>
  <c r="N1844" i="8"/>
  <c r="N1843" i="8"/>
  <c r="N1842" i="8"/>
  <c r="N1841" i="8"/>
  <c r="N1840" i="8"/>
  <c r="N1839" i="8"/>
  <c r="N1838" i="8"/>
  <c r="N1837" i="8"/>
  <c r="N1836" i="8"/>
  <c r="N1835" i="8"/>
  <c r="N1834" i="8"/>
  <c r="N1833" i="8"/>
  <c r="N1832" i="8"/>
  <c r="N1831" i="8"/>
  <c r="N1830" i="8"/>
  <c r="N1829" i="8"/>
  <c r="N1828" i="8"/>
  <c r="N1827" i="8"/>
  <c r="N1826" i="8"/>
  <c r="N1825" i="8"/>
  <c r="N1824" i="8"/>
  <c r="N1823" i="8"/>
  <c r="N1822" i="8"/>
  <c r="N1821" i="8"/>
  <c r="N1820" i="8"/>
  <c r="N1819" i="8"/>
  <c r="N1818" i="8"/>
  <c r="N1817" i="8"/>
  <c r="N1816" i="8"/>
  <c r="N1815" i="8"/>
  <c r="N1814" i="8"/>
  <c r="N1813" i="8"/>
  <c r="N1812" i="8"/>
  <c r="N1811" i="8"/>
  <c r="N1810" i="8"/>
  <c r="N1809" i="8"/>
  <c r="N1808" i="8"/>
  <c r="N1807" i="8"/>
  <c r="N1806" i="8"/>
  <c r="N1805" i="8"/>
  <c r="N1804" i="8"/>
  <c r="N1803" i="8"/>
  <c r="N1802" i="8"/>
  <c r="N1801" i="8"/>
  <c r="N1800" i="8"/>
  <c r="N1799" i="8"/>
  <c r="N1798" i="8"/>
  <c r="N1797" i="8"/>
  <c r="N1796" i="8"/>
  <c r="N1795" i="8"/>
  <c r="N1794" i="8"/>
  <c r="N1793" i="8"/>
  <c r="N1792" i="8"/>
  <c r="N1791" i="8"/>
  <c r="N1790" i="8"/>
  <c r="N1789" i="8"/>
  <c r="N1788" i="8"/>
  <c r="N1787" i="8"/>
  <c r="N1786" i="8"/>
  <c r="N1785" i="8"/>
  <c r="N1784" i="8"/>
  <c r="N1783" i="8"/>
  <c r="N1782" i="8"/>
  <c r="N1781" i="8"/>
  <c r="N1780" i="8"/>
  <c r="N1779" i="8"/>
  <c r="N1778" i="8"/>
  <c r="N1777" i="8"/>
  <c r="N1776" i="8"/>
  <c r="N1775" i="8"/>
  <c r="N1774" i="8"/>
  <c r="N1773" i="8"/>
  <c r="N1772" i="8"/>
  <c r="N1771" i="8"/>
  <c r="N1770" i="8"/>
  <c r="N1769" i="8"/>
  <c r="N1768" i="8"/>
  <c r="N1767" i="8"/>
  <c r="N1766" i="8"/>
  <c r="N1765" i="8"/>
  <c r="N1764" i="8"/>
  <c r="N1763" i="8"/>
  <c r="N1762" i="8"/>
  <c r="N1761" i="8"/>
  <c r="N1760" i="8"/>
  <c r="N1759" i="8"/>
  <c r="N1758" i="8"/>
  <c r="N1757" i="8"/>
  <c r="N1756" i="8"/>
  <c r="N1755" i="8"/>
  <c r="N1754" i="8"/>
  <c r="N1753" i="8"/>
  <c r="N1752" i="8"/>
  <c r="N1751" i="8"/>
  <c r="N1750" i="8"/>
  <c r="N1749" i="8"/>
  <c r="N1748" i="8"/>
  <c r="N1747" i="8"/>
  <c r="N1746" i="8"/>
  <c r="N1745" i="8"/>
  <c r="N1744" i="8"/>
  <c r="N1743" i="8"/>
  <c r="N1742" i="8"/>
  <c r="N1741" i="8"/>
  <c r="N1740" i="8"/>
  <c r="N1739" i="8"/>
  <c r="N1738" i="8"/>
  <c r="N1737" i="8"/>
  <c r="N1736" i="8"/>
  <c r="N1735" i="8"/>
  <c r="N1734" i="8"/>
  <c r="N1733" i="8"/>
  <c r="N1732" i="8"/>
  <c r="N1731" i="8"/>
  <c r="N1730" i="8"/>
  <c r="N1729" i="8"/>
  <c r="N1728" i="8"/>
  <c r="N1727" i="8"/>
  <c r="N1726" i="8"/>
  <c r="N1725" i="8"/>
  <c r="N1724" i="8"/>
  <c r="N1723" i="8"/>
  <c r="N1722" i="8"/>
  <c r="N1721" i="8"/>
  <c r="N1720" i="8"/>
  <c r="N1719" i="8"/>
  <c r="N1718" i="8"/>
  <c r="N1717" i="8"/>
  <c r="N1716" i="8"/>
  <c r="N1715" i="8"/>
  <c r="N1714" i="8"/>
  <c r="N1713" i="8"/>
  <c r="N1712" i="8"/>
  <c r="N1711" i="8"/>
  <c r="N1710" i="8"/>
  <c r="N1709" i="8"/>
  <c r="N1708" i="8"/>
  <c r="N1707" i="8"/>
  <c r="N1706" i="8"/>
  <c r="N1705" i="8"/>
  <c r="N1704" i="8"/>
  <c r="N1703" i="8"/>
  <c r="N1702" i="8"/>
  <c r="N1701" i="8"/>
  <c r="N1700" i="8"/>
  <c r="N1699" i="8"/>
  <c r="N1698" i="8"/>
  <c r="N1697" i="8"/>
  <c r="N1696" i="8"/>
  <c r="N1695" i="8"/>
  <c r="N1694" i="8"/>
  <c r="N1693" i="8"/>
  <c r="N1692" i="8"/>
  <c r="N1691" i="8"/>
  <c r="N1690" i="8"/>
  <c r="N1689" i="8"/>
  <c r="N1688" i="8"/>
  <c r="N1687" i="8"/>
  <c r="N1686" i="8"/>
  <c r="N1685" i="8"/>
  <c r="N1684" i="8"/>
  <c r="N1683" i="8"/>
  <c r="N1682" i="8"/>
  <c r="N1681" i="8"/>
  <c r="N1680" i="8"/>
  <c r="N1679" i="8"/>
  <c r="N1678" i="8"/>
  <c r="N1677" i="8"/>
  <c r="N1676" i="8"/>
  <c r="N1675" i="8"/>
  <c r="N1674" i="8"/>
  <c r="N1673" i="8"/>
  <c r="N1672" i="8"/>
  <c r="N1671" i="8"/>
  <c r="N1670" i="8"/>
  <c r="N1669" i="8"/>
  <c r="N1668" i="8"/>
  <c r="N1667" i="8"/>
  <c r="N1666" i="8"/>
  <c r="N1665" i="8"/>
  <c r="N1664" i="8"/>
  <c r="N1663" i="8"/>
  <c r="N1662" i="8"/>
  <c r="N1661" i="8"/>
  <c r="N1660" i="8"/>
  <c r="N1659" i="8"/>
  <c r="N1658" i="8"/>
  <c r="N1657" i="8"/>
  <c r="N1656" i="8"/>
  <c r="N1655" i="8"/>
  <c r="N1654" i="8"/>
  <c r="N1653" i="8"/>
  <c r="N1652" i="8"/>
  <c r="N1651" i="8"/>
  <c r="N1650" i="8"/>
  <c r="N1649" i="8"/>
  <c r="N1648" i="8"/>
  <c r="N1647" i="8"/>
  <c r="N1646" i="8"/>
  <c r="N1645" i="8"/>
  <c r="N1644" i="8"/>
  <c r="N1643" i="8"/>
  <c r="N1642" i="8"/>
  <c r="N1641" i="8"/>
  <c r="N1640" i="8"/>
  <c r="N1639" i="8"/>
  <c r="N1638" i="8"/>
  <c r="N1637" i="8"/>
  <c r="N1636" i="8"/>
  <c r="N1635" i="8"/>
  <c r="N1634" i="8"/>
  <c r="N1633" i="8"/>
  <c r="N1632" i="8"/>
  <c r="N1631" i="8"/>
  <c r="N1630" i="8"/>
  <c r="N1629" i="8"/>
  <c r="N1628" i="8"/>
  <c r="N1627" i="8"/>
  <c r="N1626" i="8"/>
  <c r="N1625" i="8"/>
  <c r="N1624" i="8"/>
  <c r="N1623" i="8"/>
  <c r="N1622" i="8"/>
  <c r="N1621" i="8"/>
  <c r="N1620" i="8"/>
  <c r="N1619" i="8"/>
  <c r="N1618" i="8"/>
  <c r="N1617" i="8"/>
  <c r="N1616" i="8"/>
  <c r="N1615" i="8"/>
  <c r="N1614" i="8"/>
  <c r="N1613" i="8"/>
  <c r="N1612" i="8"/>
  <c r="N1611" i="8"/>
  <c r="N1610" i="8"/>
  <c r="N1609" i="8"/>
  <c r="N1608" i="8"/>
  <c r="N1607" i="8"/>
  <c r="N1606" i="8"/>
  <c r="N1605" i="8"/>
  <c r="N1604" i="8"/>
  <c r="N1603" i="8"/>
  <c r="N1602" i="8"/>
  <c r="N1601" i="8"/>
  <c r="N1600" i="8"/>
  <c r="N1599" i="8"/>
  <c r="N1598" i="8"/>
  <c r="N1597" i="8"/>
  <c r="N1596" i="8"/>
  <c r="N1595" i="8"/>
  <c r="N1594" i="8"/>
  <c r="N1593" i="8"/>
  <c r="N1592" i="8"/>
  <c r="N1591" i="8"/>
  <c r="N1590" i="8"/>
  <c r="N1589" i="8"/>
  <c r="N1588" i="8"/>
  <c r="N1587" i="8"/>
  <c r="N1586" i="8"/>
  <c r="N1585" i="8"/>
  <c r="N1584" i="8"/>
  <c r="N1583" i="8"/>
  <c r="N1582" i="8"/>
  <c r="N1581" i="8"/>
  <c r="N1580" i="8"/>
  <c r="N1579" i="8"/>
  <c r="N1578" i="8"/>
  <c r="N1577" i="8"/>
  <c r="N1576" i="8"/>
  <c r="N1575" i="8"/>
  <c r="N1574" i="8"/>
  <c r="N1573" i="8"/>
  <c r="N1572" i="8"/>
  <c r="N1571" i="8"/>
  <c r="N1570" i="8"/>
  <c r="N1569" i="8"/>
  <c r="N1568" i="8"/>
  <c r="N1567" i="8"/>
  <c r="N1566" i="8"/>
  <c r="N1565" i="8"/>
  <c r="N1564" i="8"/>
  <c r="N1563" i="8"/>
  <c r="N1562" i="8"/>
  <c r="N1561" i="8"/>
  <c r="N1560" i="8"/>
  <c r="N1559" i="8"/>
  <c r="N1558" i="8"/>
  <c r="N1557" i="8"/>
  <c r="N1556" i="8"/>
  <c r="N1555" i="8"/>
  <c r="N1554" i="8"/>
  <c r="N1553" i="8"/>
  <c r="N1552" i="8"/>
  <c r="N1551" i="8"/>
  <c r="N1550" i="8"/>
  <c r="N1549" i="8"/>
  <c r="N1548" i="8"/>
  <c r="N1547" i="8"/>
  <c r="N1546" i="8"/>
  <c r="N1545" i="8"/>
  <c r="N1544" i="8"/>
  <c r="N1543" i="8"/>
  <c r="N1542" i="8"/>
  <c r="N1541" i="8"/>
  <c r="N1540" i="8"/>
  <c r="N1539" i="8"/>
  <c r="N1538" i="8"/>
  <c r="N1537" i="8"/>
  <c r="N1536" i="8"/>
  <c r="N1535" i="8"/>
  <c r="N1534" i="8"/>
  <c r="N1533" i="8"/>
  <c r="N1532" i="8"/>
  <c r="N1531" i="8"/>
  <c r="N1530" i="8"/>
  <c r="N1529" i="8"/>
  <c r="N1528" i="8"/>
  <c r="N1527" i="8"/>
  <c r="N1526" i="8"/>
  <c r="N1525" i="8"/>
  <c r="N1524" i="8"/>
  <c r="N1523" i="8"/>
  <c r="N1522" i="8"/>
  <c r="N1521" i="8"/>
  <c r="N1520" i="8"/>
  <c r="N1519" i="8"/>
  <c r="N1518" i="8"/>
  <c r="N1517" i="8"/>
  <c r="N1516" i="8"/>
  <c r="N1515" i="8"/>
  <c r="N1514" i="8"/>
  <c r="N1513" i="8"/>
  <c r="N1512" i="8"/>
  <c r="N1511" i="8"/>
  <c r="N1510" i="8"/>
  <c r="N1509" i="8"/>
  <c r="N1508" i="8"/>
  <c r="N1507" i="8"/>
  <c r="N1506" i="8"/>
  <c r="N1505" i="8"/>
  <c r="N1504" i="8"/>
  <c r="N1503" i="8"/>
  <c r="N1502" i="8"/>
  <c r="N1501" i="8"/>
  <c r="N1500" i="8"/>
  <c r="N1499" i="8"/>
  <c r="N1498" i="8"/>
  <c r="N1497" i="8"/>
  <c r="N1496" i="8"/>
  <c r="N1495" i="8"/>
  <c r="N1494" i="8"/>
  <c r="N1493" i="8"/>
  <c r="N1492" i="8"/>
  <c r="N1491" i="8"/>
  <c r="N1490" i="8"/>
  <c r="N1489" i="8"/>
  <c r="N1488" i="8"/>
  <c r="N1487" i="8"/>
  <c r="N1486" i="8"/>
  <c r="N1485" i="8"/>
  <c r="N1484" i="8"/>
  <c r="N1483" i="8"/>
  <c r="N1482" i="8"/>
  <c r="N1481" i="8"/>
  <c r="N1480" i="8"/>
  <c r="N1479" i="8"/>
  <c r="N1478" i="8"/>
  <c r="N1477" i="8"/>
  <c r="N1476" i="8"/>
  <c r="N1475" i="8"/>
  <c r="N1474" i="8"/>
  <c r="N1473" i="8"/>
  <c r="N1472" i="8"/>
  <c r="N1471" i="8"/>
  <c r="N1470" i="8"/>
  <c r="N1469" i="8"/>
  <c r="N1468" i="8"/>
  <c r="N1467" i="8"/>
  <c r="N1466" i="8"/>
  <c r="N1465" i="8"/>
  <c r="N1464" i="8"/>
  <c r="N1463" i="8"/>
  <c r="N1462" i="8"/>
  <c r="N1461" i="8"/>
  <c r="N1460" i="8"/>
  <c r="N1459" i="8"/>
  <c r="N1458" i="8"/>
  <c r="N1457" i="8"/>
  <c r="N1456" i="8"/>
  <c r="N1455" i="8"/>
  <c r="N1454" i="8"/>
  <c r="N1453" i="8"/>
  <c r="N1452" i="8"/>
  <c r="N1451" i="8"/>
  <c r="N1450" i="8"/>
  <c r="N1449" i="8"/>
  <c r="N1448" i="8"/>
  <c r="N1447" i="8"/>
  <c r="N1446" i="8"/>
  <c r="N1445" i="8"/>
  <c r="N1444" i="8"/>
  <c r="N1443" i="8"/>
  <c r="N1442" i="8"/>
  <c r="N1441" i="8"/>
  <c r="N1440" i="8"/>
  <c r="N1439" i="8"/>
  <c r="N1438" i="8"/>
  <c r="N1437" i="8"/>
  <c r="N1436" i="8"/>
  <c r="N1435" i="8"/>
  <c r="N1434" i="8"/>
  <c r="N1433" i="8"/>
  <c r="N1432" i="8"/>
  <c r="N1431" i="8"/>
  <c r="N1430" i="8"/>
  <c r="N1429" i="8"/>
  <c r="N1428" i="8"/>
  <c r="N1427" i="8"/>
  <c r="N1426" i="8"/>
  <c r="N1425" i="8"/>
  <c r="N1424" i="8"/>
  <c r="N1423" i="8"/>
  <c r="N1422" i="8"/>
  <c r="N1421" i="8"/>
  <c r="N1420" i="8"/>
  <c r="N1419" i="8"/>
  <c r="N1418" i="8"/>
  <c r="N1417" i="8"/>
  <c r="N1416" i="8"/>
  <c r="N1415" i="8"/>
  <c r="N1414" i="8"/>
  <c r="N1413" i="8"/>
  <c r="N1412" i="8"/>
  <c r="N1411" i="8"/>
  <c r="N1410" i="8"/>
  <c r="N1409" i="8"/>
  <c r="N1408" i="8"/>
  <c r="N1407" i="8"/>
  <c r="N1406" i="8"/>
  <c r="N1405" i="8"/>
  <c r="N1404" i="8"/>
  <c r="N1403" i="8"/>
  <c r="N1402" i="8"/>
  <c r="N1401" i="8"/>
  <c r="N1400" i="8"/>
  <c r="N1399" i="8"/>
  <c r="N1398" i="8"/>
  <c r="N1397" i="8"/>
  <c r="N1396" i="8"/>
  <c r="N1395" i="8"/>
  <c r="N1394" i="8"/>
  <c r="N1393" i="8"/>
  <c r="N1392" i="8"/>
  <c r="N1391" i="8"/>
  <c r="N1390" i="8"/>
  <c r="N1389" i="8"/>
  <c r="N1388" i="8"/>
  <c r="N1387" i="8"/>
  <c r="N1386" i="8"/>
  <c r="N1385" i="8"/>
  <c r="N1384" i="8"/>
  <c r="N1383" i="8"/>
  <c r="N1382" i="8"/>
  <c r="N1381" i="8"/>
  <c r="N1380" i="8"/>
  <c r="N1379" i="8"/>
  <c r="N1378" i="8"/>
  <c r="N1377" i="8"/>
  <c r="N1376" i="8"/>
  <c r="N1375" i="8"/>
  <c r="N1374" i="8"/>
  <c r="N1373" i="8"/>
  <c r="N1372" i="8"/>
  <c r="N1371" i="8"/>
  <c r="N1370" i="8"/>
  <c r="N1369" i="8"/>
  <c r="N1368" i="8"/>
  <c r="N1367" i="8"/>
  <c r="N1366" i="8"/>
  <c r="N1365" i="8"/>
  <c r="N1364" i="8"/>
  <c r="N1363" i="8"/>
  <c r="N1362" i="8"/>
  <c r="N1361" i="8"/>
  <c r="N1360" i="8"/>
  <c r="N1359" i="8"/>
  <c r="N1358" i="8"/>
  <c r="N1357" i="8"/>
  <c r="N1356" i="8"/>
  <c r="N1355" i="8"/>
  <c r="N1354" i="8"/>
  <c r="N1353" i="8"/>
  <c r="N1352" i="8"/>
  <c r="N1351" i="8"/>
  <c r="N1350" i="8"/>
  <c r="N1349" i="8"/>
  <c r="N1348" i="8"/>
  <c r="N1347" i="8"/>
  <c r="N1346" i="8"/>
  <c r="N1345" i="8"/>
  <c r="N1344" i="8"/>
  <c r="N1343" i="8"/>
  <c r="N1342" i="8"/>
  <c r="N1341" i="8"/>
  <c r="N1340" i="8"/>
  <c r="N1339" i="8"/>
  <c r="N1338" i="8"/>
  <c r="N1337" i="8"/>
  <c r="N1336" i="8"/>
  <c r="N1335" i="8"/>
  <c r="N1334" i="8"/>
  <c r="N1333" i="8"/>
  <c r="N1332" i="8"/>
  <c r="N1331" i="8"/>
  <c r="N1330" i="8"/>
  <c r="N1329" i="8"/>
  <c r="N1328" i="8"/>
  <c r="N1327" i="8"/>
  <c r="N1326" i="8"/>
  <c r="N1325" i="8"/>
  <c r="N1324" i="8"/>
  <c r="N1323" i="8"/>
  <c r="N1322" i="8"/>
  <c r="N1321" i="8"/>
  <c r="N1320" i="8"/>
  <c r="N1319" i="8"/>
  <c r="N1318" i="8"/>
  <c r="N1317" i="8"/>
  <c r="N1316" i="8"/>
  <c r="N1315" i="8"/>
  <c r="N1314" i="8"/>
  <c r="N1313" i="8"/>
  <c r="N1312" i="8"/>
  <c r="N1311" i="8"/>
  <c r="N1310" i="8"/>
  <c r="N1309" i="8"/>
  <c r="N1308" i="8"/>
  <c r="N1307" i="8"/>
  <c r="N1306" i="8"/>
  <c r="N1305" i="8"/>
  <c r="N1304" i="8"/>
  <c r="N1303" i="8"/>
  <c r="N1302" i="8"/>
  <c r="N1301" i="8"/>
  <c r="N1300" i="8"/>
  <c r="N1299" i="8"/>
  <c r="N1298" i="8"/>
  <c r="N1297" i="8"/>
  <c r="N1296" i="8"/>
  <c r="N1295" i="8"/>
  <c r="N1294" i="8"/>
  <c r="N1293" i="8"/>
  <c r="N1292" i="8"/>
  <c r="N1291" i="8"/>
  <c r="N1290" i="8"/>
  <c r="N1289" i="8"/>
  <c r="N1288" i="8"/>
  <c r="N1287" i="8"/>
  <c r="N1286" i="8"/>
  <c r="N1285" i="8"/>
  <c r="N1284" i="8"/>
  <c r="N1283" i="8"/>
  <c r="N1282" i="8"/>
  <c r="N1281" i="8"/>
  <c r="N1280" i="8"/>
  <c r="N1279" i="8"/>
  <c r="N1278" i="8"/>
  <c r="N1277" i="8"/>
  <c r="N1276" i="8"/>
  <c r="N1275" i="8"/>
  <c r="N1274" i="8"/>
  <c r="N1273" i="8"/>
  <c r="N1272" i="8"/>
  <c r="N1271" i="8"/>
  <c r="N1270" i="8"/>
  <c r="N1269" i="8"/>
  <c r="N1268" i="8"/>
  <c r="N1267" i="8"/>
  <c r="N1266" i="8"/>
  <c r="N1265" i="8"/>
  <c r="N1264" i="8"/>
  <c r="N1263" i="8"/>
  <c r="N1262" i="8"/>
  <c r="N1261" i="8"/>
  <c r="N1260" i="8"/>
  <c r="N1259" i="8"/>
  <c r="N1258" i="8"/>
  <c r="N1257" i="8"/>
  <c r="N1256" i="8"/>
  <c r="N1255" i="8"/>
  <c r="N1254" i="8"/>
  <c r="N1253" i="8"/>
  <c r="N1252" i="8"/>
  <c r="N1251" i="8"/>
  <c r="N1250" i="8"/>
  <c r="N1249" i="8"/>
  <c r="N1248" i="8"/>
  <c r="N1247" i="8"/>
  <c r="N1246" i="8"/>
  <c r="N1245" i="8"/>
  <c r="N1244" i="8"/>
  <c r="N1243" i="8"/>
  <c r="N1242" i="8"/>
  <c r="N1241" i="8"/>
  <c r="N1240" i="8"/>
  <c r="N1239" i="8"/>
  <c r="N1238" i="8"/>
  <c r="N1237" i="8"/>
  <c r="N1236" i="8"/>
  <c r="N1235" i="8"/>
  <c r="N1234" i="8"/>
  <c r="N1233" i="8"/>
  <c r="N1232" i="8"/>
  <c r="N1231" i="8"/>
  <c r="N1230" i="8"/>
  <c r="N1229" i="8"/>
  <c r="N1228" i="8"/>
  <c r="N1227" i="8"/>
  <c r="N1226" i="8"/>
  <c r="N1225" i="8"/>
  <c r="N1224" i="8"/>
  <c r="N1223" i="8"/>
  <c r="N1222" i="8"/>
  <c r="N1221" i="8"/>
  <c r="N1220" i="8"/>
  <c r="N1219" i="8"/>
  <c r="N1218" i="8"/>
  <c r="N1217" i="8"/>
  <c r="N1216" i="8"/>
  <c r="N1215" i="8"/>
  <c r="N1214" i="8"/>
  <c r="N1213" i="8"/>
  <c r="N1212" i="8"/>
  <c r="N1211" i="8"/>
  <c r="N1210" i="8"/>
  <c r="N1209" i="8"/>
  <c r="N1208" i="8"/>
  <c r="N1207" i="8"/>
  <c r="N1206" i="8"/>
  <c r="N1205" i="8"/>
  <c r="N1204" i="8"/>
  <c r="N1203" i="8"/>
  <c r="N1202" i="8"/>
  <c r="N1201" i="8"/>
  <c r="N1200" i="8"/>
  <c r="N1199" i="8"/>
  <c r="N1198" i="8"/>
  <c r="N1197" i="8"/>
  <c r="N1196" i="8"/>
  <c r="N1195" i="8"/>
  <c r="N1194" i="8"/>
  <c r="N1193" i="8"/>
  <c r="N1192" i="8"/>
  <c r="N1191" i="8"/>
  <c r="N1190" i="8"/>
  <c r="N1189" i="8"/>
  <c r="N1188" i="8"/>
  <c r="N1187" i="8"/>
  <c r="N1186" i="8"/>
  <c r="N1185" i="8"/>
  <c r="N1184" i="8"/>
  <c r="N1183" i="8"/>
  <c r="N1182" i="8"/>
  <c r="N1181" i="8"/>
  <c r="N1180" i="8"/>
  <c r="N1179" i="8"/>
  <c r="N1178" i="8"/>
  <c r="N1177" i="8"/>
  <c r="N1176" i="8"/>
  <c r="N1175" i="8"/>
  <c r="N1174" i="8"/>
  <c r="N1173" i="8"/>
  <c r="N1172" i="8"/>
  <c r="N1171" i="8"/>
  <c r="N1170" i="8"/>
  <c r="N1169" i="8"/>
  <c r="N1168" i="8"/>
  <c r="N1167" i="8"/>
  <c r="N1166" i="8"/>
  <c r="N1165" i="8"/>
  <c r="N1164" i="8"/>
  <c r="N1163" i="8"/>
  <c r="N1162" i="8"/>
  <c r="N1161" i="8"/>
  <c r="N1160" i="8"/>
  <c r="N1159" i="8"/>
  <c r="N1158" i="8"/>
  <c r="N1157" i="8"/>
  <c r="N1156" i="8"/>
  <c r="N1155" i="8"/>
  <c r="N1154" i="8"/>
  <c r="N1153" i="8"/>
  <c r="N1152" i="8"/>
  <c r="N1151" i="8"/>
  <c r="N1150" i="8"/>
  <c r="N1149" i="8"/>
  <c r="N1148" i="8"/>
  <c r="N1147" i="8"/>
  <c r="N1146" i="8"/>
  <c r="N1145" i="8"/>
  <c r="N1144" i="8"/>
  <c r="N1143" i="8"/>
  <c r="N1142" i="8"/>
  <c r="N1141" i="8"/>
  <c r="N1140" i="8"/>
  <c r="N1139" i="8"/>
  <c r="N1138" i="8"/>
  <c r="N1137" i="8"/>
  <c r="N1136" i="8"/>
  <c r="N1135" i="8"/>
  <c r="N1134" i="8"/>
  <c r="N1133" i="8"/>
  <c r="N1132" i="8"/>
  <c r="N1131" i="8"/>
  <c r="N1130" i="8"/>
  <c r="N1129" i="8"/>
  <c r="N1128" i="8"/>
  <c r="N1127" i="8"/>
  <c r="N1126" i="8"/>
  <c r="N1125" i="8"/>
  <c r="N1124" i="8"/>
  <c r="N1123" i="8"/>
  <c r="N1122" i="8"/>
  <c r="N1121" i="8"/>
  <c r="N1120" i="8"/>
  <c r="N1119" i="8"/>
  <c r="N1118" i="8"/>
  <c r="N1117" i="8"/>
  <c r="N1116" i="8"/>
  <c r="N1115" i="8"/>
  <c r="N1114" i="8"/>
  <c r="N1113" i="8"/>
  <c r="N1112" i="8"/>
  <c r="N1111" i="8"/>
  <c r="N1110" i="8"/>
  <c r="N1109" i="8"/>
  <c r="N1108" i="8"/>
  <c r="N1107" i="8"/>
  <c r="N1106" i="8"/>
  <c r="N1105" i="8"/>
  <c r="N1104" i="8"/>
  <c r="N1103" i="8"/>
  <c r="N1102" i="8"/>
  <c r="N1101" i="8"/>
  <c r="N1100" i="8"/>
  <c r="N1099" i="8"/>
  <c r="N1098" i="8"/>
  <c r="N1097" i="8"/>
  <c r="N1096" i="8"/>
  <c r="N1095" i="8"/>
  <c r="N1094" i="8"/>
  <c r="N1093" i="8"/>
  <c r="N1092" i="8"/>
  <c r="N1091" i="8"/>
  <c r="N1090" i="8"/>
  <c r="N1089" i="8"/>
  <c r="N1088" i="8"/>
  <c r="N1087" i="8"/>
  <c r="N1086" i="8"/>
  <c r="N1085" i="8"/>
  <c r="N1084" i="8"/>
  <c r="N1083" i="8"/>
  <c r="N1082" i="8"/>
  <c r="N1081" i="8"/>
  <c r="N1080" i="8"/>
  <c r="N1079" i="8"/>
  <c r="N1078" i="8"/>
  <c r="N1077" i="8"/>
  <c r="N1076" i="8"/>
  <c r="N1075" i="8"/>
  <c r="N1074" i="8"/>
  <c r="N1073" i="8"/>
  <c r="N1072" i="8"/>
  <c r="N1071" i="8"/>
  <c r="N1070" i="8"/>
  <c r="N1069" i="8"/>
  <c r="N1068" i="8"/>
  <c r="N1067" i="8"/>
  <c r="N1066" i="8"/>
  <c r="N1065" i="8"/>
  <c r="N1064" i="8"/>
  <c r="N1063" i="8"/>
  <c r="N1062" i="8"/>
  <c r="N1061" i="8"/>
  <c r="N1060" i="8"/>
  <c r="N1059" i="8"/>
  <c r="N1058" i="8"/>
  <c r="N1057" i="8"/>
  <c r="N1056" i="8"/>
  <c r="N1055" i="8"/>
  <c r="N1054" i="8"/>
  <c r="N1053" i="8"/>
  <c r="N1052" i="8"/>
  <c r="N1051" i="8"/>
  <c r="N1050" i="8"/>
  <c r="N1049" i="8"/>
  <c r="N1048" i="8"/>
  <c r="N1047" i="8"/>
  <c r="N1046" i="8"/>
  <c r="N1045" i="8"/>
  <c r="N1044" i="8"/>
  <c r="N1043" i="8"/>
  <c r="N1042" i="8"/>
  <c r="N1041" i="8"/>
  <c r="N1040" i="8"/>
  <c r="N1039" i="8"/>
  <c r="N1038" i="8"/>
  <c r="N1037" i="8"/>
  <c r="N1036" i="8"/>
  <c r="N1035" i="8"/>
  <c r="N1034" i="8"/>
  <c r="N1033" i="8"/>
  <c r="N1032" i="8"/>
  <c r="N1031" i="8"/>
  <c r="N1030" i="8"/>
  <c r="N1029" i="8"/>
  <c r="N1028" i="8"/>
  <c r="N1027" i="8"/>
  <c r="N1026" i="8"/>
  <c r="N1025" i="8"/>
  <c r="N1024" i="8"/>
  <c r="N1023" i="8"/>
  <c r="N1022" i="8"/>
  <c r="N1021" i="8"/>
  <c r="N1020" i="8"/>
  <c r="N1019" i="8"/>
  <c r="N1018" i="8"/>
  <c r="N1017" i="8"/>
  <c r="N1016" i="8"/>
  <c r="N1015" i="8"/>
  <c r="N1014" i="8"/>
  <c r="N1013" i="8"/>
  <c r="N1012" i="8"/>
  <c r="N1011" i="8"/>
  <c r="N1010" i="8"/>
  <c r="N1009" i="8"/>
  <c r="N1008" i="8"/>
  <c r="N1007" i="8"/>
  <c r="N1006" i="8"/>
  <c r="N1005" i="8"/>
  <c r="N1004" i="8"/>
  <c r="N1003" i="8"/>
  <c r="N1002" i="8"/>
  <c r="N1001" i="8"/>
  <c r="N1000" i="8"/>
  <c r="N999" i="8"/>
  <c r="N998" i="8"/>
  <c r="N997" i="8"/>
  <c r="N996" i="8"/>
  <c r="N995" i="8"/>
  <c r="N994" i="8"/>
  <c r="N993" i="8"/>
  <c r="N992" i="8"/>
  <c r="N991" i="8"/>
  <c r="N990" i="8"/>
  <c r="N989" i="8"/>
  <c r="N988" i="8"/>
  <c r="N987" i="8"/>
  <c r="N986" i="8"/>
  <c r="N985" i="8"/>
  <c r="N984" i="8"/>
  <c r="N983" i="8"/>
  <c r="N982" i="8"/>
  <c r="N981" i="8"/>
  <c r="N980" i="8"/>
  <c r="N979" i="8"/>
  <c r="N978" i="8"/>
  <c r="N977" i="8"/>
  <c r="N976" i="8"/>
  <c r="N975" i="8"/>
  <c r="N974" i="8"/>
  <c r="N973" i="8"/>
  <c r="N972" i="8"/>
  <c r="N971" i="8"/>
  <c r="N970" i="8"/>
  <c r="N969" i="8"/>
  <c r="N968" i="8"/>
  <c r="N967" i="8"/>
  <c r="N966" i="8"/>
  <c r="N965" i="8"/>
  <c r="N964" i="8"/>
  <c r="N963" i="8"/>
  <c r="N962" i="8"/>
  <c r="N961" i="8"/>
  <c r="N960" i="8"/>
  <c r="N959" i="8"/>
  <c r="N958" i="8"/>
  <c r="N957" i="8"/>
  <c r="N956" i="8"/>
  <c r="N955" i="8"/>
  <c r="N954" i="8"/>
  <c r="N953" i="8"/>
  <c r="N952" i="8"/>
  <c r="N951" i="8"/>
  <c r="N950" i="8"/>
  <c r="N949" i="8"/>
  <c r="N948" i="8"/>
  <c r="N947" i="8"/>
  <c r="N946" i="8"/>
  <c r="N945" i="8"/>
  <c r="N944" i="8"/>
  <c r="N943" i="8"/>
  <c r="N942" i="8"/>
  <c r="N941" i="8"/>
  <c r="N940" i="8"/>
  <c r="N939" i="8"/>
  <c r="N938" i="8"/>
  <c r="N937" i="8"/>
  <c r="N936" i="8"/>
  <c r="N935" i="8"/>
  <c r="N934" i="8"/>
  <c r="N933" i="8"/>
  <c r="N932" i="8"/>
  <c r="N931" i="8"/>
  <c r="N930" i="8"/>
  <c r="N929" i="8"/>
  <c r="N928" i="8"/>
  <c r="N927" i="8"/>
  <c r="N926" i="8"/>
  <c r="N925" i="8"/>
  <c r="N924" i="8"/>
  <c r="N923" i="8"/>
  <c r="N922" i="8"/>
  <c r="N921" i="8"/>
  <c r="N920" i="8"/>
  <c r="N919" i="8"/>
  <c r="N918" i="8"/>
  <c r="N917" i="8"/>
  <c r="N916" i="8"/>
  <c r="N915" i="8"/>
  <c r="N914" i="8"/>
  <c r="N913" i="8"/>
  <c r="N912" i="8"/>
  <c r="N911" i="8"/>
  <c r="N910" i="8"/>
  <c r="N909" i="8"/>
  <c r="N908" i="8"/>
  <c r="N907" i="8"/>
  <c r="N906" i="8"/>
  <c r="N905" i="8"/>
  <c r="N904" i="8"/>
  <c r="N903" i="8"/>
  <c r="N902" i="8"/>
  <c r="N901" i="8"/>
  <c r="N900" i="8"/>
  <c r="N899" i="8"/>
  <c r="N898" i="8"/>
  <c r="N897" i="8"/>
  <c r="N896" i="8"/>
  <c r="N895" i="8"/>
  <c r="N894" i="8"/>
  <c r="N893" i="8"/>
  <c r="N892" i="8"/>
  <c r="N891" i="8"/>
  <c r="N890" i="8"/>
  <c r="N889" i="8"/>
  <c r="N888" i="8"/>
  <c r="N887" i="8"/>
  <c r="N886" i="8"/>
  <c r="N885" i="8"/>
  <c r="N884" i="8"/>
  <c r="N883" i="8"/>
  <c r="N882" i="8"/>
  <c r="N881" i="8"/>
  <c r="N880" i="8"/>
  <c r="N879" i="8"/>
  <c r="N878" i="8"/>
  <c r="N877" i="8"/>
  <c r="N876" i="8"/>
  <c r="N875" i="8"/>
  <c r="N874" i="8"/>
  <c r="N873" i="8"/>
  <c r="N872" i="8"/>
  <c r="N871" i="8"/>
  <c r="N870" i="8"/>
  <c r="N869" i="8"/>
  <c r="N868" i="8"/>
  <c r="N867" i="8"/>
  <c r="N866" i="8"/>
  <c r="N865" i="8"/>
  <c r="N864" i="8"/>
  <c r="N863" i="8"/>
  <c r="N862" i="8"/>
  <c r="N861" i="8"/>
  <c r="N860" i="8"/>
  <c r="N859" i="8"/>
  <c r="N858" i="8"/>
  <c r="N857" i="8"/>
  <c r="N856" i="8"/>
  <c r="N855" i="8"/>
  <c r="N854" i="8"/>
  <c r="N853" i="8"/>
  <c r="N852" i="8"/>
  <c r="N851" i="8"/>
  <c r="N850" i="8"/>
  <c r="N849" i="8"/>
  <c r="N848" i="8"/>
  <c r="N847" i="8"/>
  <c r="N846" i="8"/>
  <c r="N845" i="8"/>
  <c r="N844" i="8"/>
  <c r="N843" i="8"/>
  <c r="N842" i="8"/>
  <c r="N841" i="8"/>
  <c r="N840" i="8"/>
  <c r="N839" i="8"/>
  <c r="N838" i="8"/>
  <c r="N837" i="8"/>
  <c r="N836" i="8"/>
  <c r="N835" i="8"/>
  <c r="N834" i="8"/>
  <c r="N833" i="8"/>
  <c r="N832" i="8"/>
  <c r="N831" i="8"/>
  <c r="N830" i="8"/>
  <c r="N829" i="8"/>
  <c r="N828" i="8"/>
  <c r="N827" i="8"/>
  <c r="N826" i="8"/>
  <c r="N825" i="8"/>
  <c r="N824" i="8"/>
  <c r="N823" i="8"/>
  <c r="N822" i="8"/>
  <c r="N821" i="8"/>
  <c r="N820" i="8"/>
  <c r="N819" i="8"/>
  <c r="N818" i="8"/>
  <c r="N817" i="8"/>
  <c r="N816" i="8"/>
  <c r="N815" i="8"/>
  <c r="N814" i="8"/>
  <c r="N813" i="8"/>
  <c r="N812" i="8"/>
  <c r="N811" i="8"/>
  <c r="N810" i="8"/>
  <c r="N809" i="8"/>
  <c r="N808" i="8"/>
  <c r="N807" i="8"/>
  <c r="N806" i="8"/>
  <c r="N805" i="8"/>
  <c r="N804" i="8"/>
  <c r="N803" i="8"/>
  <c r="N802" i="8"/>
  <c r="N801" i="8"/>
  <c r="N800" i="8"/>
  <c r="N799" i="8"/>
  <c r="N798" i="8"/>
  <c r="N797" i="8"/>
  <c r="N796" i="8"/>
  <c r="N795" i="8"/>
  <c r="N794" i="8"/>
  <c r="N793" i="8"/>
  <c r="N792" i="8"/>
  <c r="N791" i="8"/>
  <c r="N790" i="8"/>
  <c r="N789" i="8"/>
  <c r="N788" i="8"/>
  <c r="N787" i="8"/>
  <c r="N786" i="8"/>
  <c r="N785" i="8"/>
  <c r="N784" i="8"/>
  <c r="N783" i="8"/>
  <c r="N782" i="8"/>
  <c r="N781" i="8"/>
  <c r="N780" i="8"/>
  <c r="N779" i="8"/>
  <c r="N778" i="8"/>
  <c r="N777" i="8"/>
  <c r="N776" i="8"/>
  <c r="N775" i="8"/>
  <c r="N774" i="8"/>
  <c r="N773" i="8"/>
  <c r="N772" i="8"/>
  <c r="N771" i="8"/>
  <c r="N770" i="8"/>
  <c r="N769" i="8"/>
  <c r="N768" i="8"/>
  <c r="N767" i="8"/>
  <c r="N766" i="8"/>
  <c r="N765" i="8"/>
  <c r="N764" i="8"/>
  <c r="N763" i="8"/>
  <c r="N762" i="8"/>
  <c r="N761" i="8"/>
  <c r="N760" i="8"/>
  <c r="N759" i="8"/>
  <c r="N758" i="8"/>
  <c r="N757" i="8"/>
  <c r="N756" i="8"/>
  <c r="N755" i="8"/>
  <c r="N754" i="8"/>
  <c r="N753" i="8"/>
  <c r="N752" i="8"/>
  <c r="N751" i="8"/>
  <c r="N750" i="8"/>
  <c r="N749" i="8"/>
  <c r="N748" i="8"/>
  <c r="N747" i="8"/>
  <c r="N746" i="8"/>
  <c r="N745" i="8"/>
  <c r="N744" i="8"/>
  <c r="N743" i="8"/>
  <c r="N742" i="8"/>
  <c r="N741" i="8"/>
  <c r="N740" i="8"/>
  <c r="N739" i="8"/>
  <c r="N738" i="8"/>
  <c r="N737" i="8"/>
  <c r="N736" i="8"/>
  <c r="N735" i="8"/>
  <c r="N734" i="8"/>
  <c r="N733" i="8"/>
  <c r="N732" i="8"/>
  <c r="N731" i="8"/>
  <c r="N730" i="8"/>
  <c r="N729" i="8"/>
  <c r="N728" i="8"/>
  <c r="N727" i="8"/>
  <c r="N726" i="8"/>
  <c r="N725" i="8"/>
  <c r="N724" i="8"/>
  <c r="N723" i="8"/>
  <c r="N722" i="8"/>
  <c r="N721" i="8"/>
  <c r="N720" i="8"/>
  <c r="N719" i="8"/>
  <c r="N718" i="8"/>
  <c r="N717" i="8"/>
  <c r="N716" i="8"/>
  <c r="N715" i="8"/>
  <c r="N714" i="8"/>
  <c r="N713" i="8"/>
  <c r="N712" i="8"/>
  <c r="N711" i="8"/>
  <c r="N710" i="8"/>
  <c r="N709" i="8"/>
  <c r="N708" i="8"/>
  <c r="N707" i="8"/>
  <c r="N706" i="8"/>
  <c r="N705" i="8"/>
  <c r="N704" i="8"/>
  <c r="N703" i="8"/>
  <c r="N702" i="8"/>
  <c r="N701" i="8"/>
  <c r="N700" i="8"/>
  <c r="N699" i="8"/>
  <c r="N698" i="8"/>
  <c r="N697" i="8"/>
  <c r="N696" i="8"/>
  <c r="N695" i="8"/>
  <c r="N694" i="8"/>
  <c r="N693" i="8"/>
  <c r="N692" i="8"/>
  <c r="N691" i="8"/>
  <c r="N690" i="8"/>
  <c r="N689" i="8"/>
  <c r="N688" i="8"/>
  <c r="N687" i="8"/>
  <c r="N686" i="8"/>
  <c r="N685" i="8"/>
  <c r="N684" i="8"/>
  <c r="N683" i="8"/>
  <c r="N682" i="8"/>
  <c r="N681" i="8"/>
  <c r="N680" i="8"/>
  <c r="N679" i="8"/>
  <c r="N678" i="8"/>
  <c r="N677" i="8"/>
  <c r="N676" i="8"/>
  <c r="N675" i="8"/>
  <c r="N674" i="8"/>
  <c r="N673" i="8"/>
  <c r="N672" i="8"/>
  <c r="N671" i="8"/>
  <c r="N670" i="8"/>
  <c r="N669" i="8"/>
  <c r="N668" i="8"/>
  <c r="N667" i="8"/>
  <c r="N666" i="8"/>
  <c r="N665" i="8"/>
  <c r="N664" i="8"/>
  <c r="N663" i="8"/>
  <c r="N662" i="8"/>
  <c r="N661" i="8"/>
  <c r="N660" i="8"/>
  <c r="N659" i="8"/>
  <c r="N658" i="8"/>
  <c r="N657" i="8"/>
  <c r="N656" i="8"/>
  <c r="N655" i="8"/>
  <c r="N654" i="8"/>
  <c r="N653" i="8"/>
  <c r="N652" i="8"/>
  <c r="N651" i="8"/>
  <c r="N650" i="8"/>
  <c r="N649" i="8"/>
  <c r="N648" i="8"/>
  <c r="N647" i="8"/>
  <c r="N646" i="8"/>
  <c r="N645" i="8"/>
  <c r="N644" i="8"/>
  <c r="N643" i="8"/>
  <c r="N642" i="8"/>
  <c r="N641" i="8"/>
  <c r="N640" i="8"/>
  <c r="N639" i="8"/>
  <c r="N638" i="8"/>
  <c r="N637" i="8"/>
  <c r="N636" i="8"/>
  <c r="N635" i="8"/>
  <c r="N634" i="8"/>
  <c r="N633" i="8"/>
  <c r="N632" i="8"/>
  <c r="N631" i="8"/>
  <c r="N630" i="8"/>
  <c r="N629" i="8"/>
  <c r="N628" i="8"/>
  <c r="N627" i="8"/>
  <c r="N626" i="8"/>
  <c r="N625" i="8"/>
  <c r="N624" i="8"/>
  <c r="N623" i="8"/>
  <c r="N622" i="8"/>
  <c r="N621" i="8"/>
  <c r="N620" i="8"/>
  <c r="N619" i="8"/>
  <c r="N618" i="8"/>
  <c r="N617" i="8"/>
  <c r="N616" i="8"/>
  <c r="N615" i="8"/>
  <c r="N614" i="8"/>
  <c r="N613" i="8"/>
  <c r="N612" i="8"/>
  <c r="N611" i="8"/>
  <c r="N610" i="8"/>
  <c r="N609" i="8"/>
  <c r="N608" i="8"/>
  <c r="N607" i="8"/>
  <c r="N606" i="8"/>
  <c r="N605" i="8"/>
  <c r="N604" i="8"/>
  <c r="N603" i="8"/>
  <c r="N602" i="8"/>
  <c r="N601" i="8"/>
  <c r="N600" i="8"/>
  <c r="N599" i="8"/>
  <c r="N598" i="8"/>
  <c r="N597" i="8"/>
  <c r="N596" i="8"/>
  <c r="N595" i="8"/>
  <c r="N594" i="8"/>
  <c r="N593" i="8"/>
  <c r="N592" i="8"/>
  <c r="N591" i="8"/>
  <c r="N590" i="8"/>
  <c r="N589" i="8"/>
  <c r="N588" i="8"/>
  <c r="N587" i="8"/>
  <c r="N586" i="8"/>
  <c r="N585" i="8"/>
  <c r="N584" i="8"/>
  <c r="N583" i="8"/>
  <c r="N582" i="8"/>
  <c r="N581" i="8"/>
  <c r="N580" i="8"/>
  <c r="N579" i="8"/>
  <c r="N578" i="8"/>
  <c r="N577" i="8"/>
  <c r="N576" i="8"/>
  <c r="N575" i="8"/>
  <c r="N574" i="8"/>
  <c r="N573" i="8"/>
  <c r="N572" i="8"/>
  <c r="N571" i="8"/>
  <c r="N570" i="8"/>
  <c r="N569" i="8"/>
  <c r="N568" i="8"/>
  <c r="N567" i="8"/>
  <c r="N566" i="8"/>
  <c r="N565" i="8"/>
  <c r="N564" i="8"/>
  <c r="N563" i="8"/>
  <c r="N562" i="8"/>
  <c r="N561" i="8"/>
  <c r="N560" i="8"/>
  <c r="N559" i="8"/>
  <c r="N558" i="8"/>
  <c r="N557" i="8"/>
  <c r="N556" i="8"/>
  <c r="N555" i="8"/>
  <c r="N554" i="8"/>
  <c r="N553" i="8"/>
  <c r="N552" i="8"/>
  <c r="N551" i="8"/>
  <c r="N550" i="8"/>
  <c r="N549" i="8"/>
  <c r="N548" i="8"/>
  <c r="N547" i="8"/>
  <c r="N546" i="8"/>
  <c r="N545" i="8"/>
  <c r="N544" i="8"/>
  <c r="N543" i="8"/>
  <c r="N542" i="8"/>
  <c r="N541" i="8"/>
  <c r="N540" i="8"/>
  <c r="N539" i="8"/>
  <c r="N538" i="8"/>
  <c r="N537" i="8"/>
  <c r="N536" i="8"/>
  <c r="N535" i="8"/>
  <c r="N534" i="8"/>
  <c r="N533" i="8"/>
  <c r="N532" i="8"/>
  <c r="N531" i="8"/>
  <c r="N530" i="8"/>
  <c r="N529" i="8"/>
  <c r="N528" i="8"/>
  <c r="N527" i="8"/>
  <c r="N526" i="8"/>
  <c r="N525" i="8"/>
  <c r="N524" i="8"/>
  <c r="N523" i="8"/>
  <c r="N522" i="8"/>
  <c r="N521" i="8"/>
  <c r="N520" i="8"/>
  <c r="N519" i="8"/>
  <c r="N518" i="8"/>
  <c r="N517" i="8"/>
  <c r="N516" i="8"/>
  <c r="N515" i="8"/>
  <c r="N514" i="8"/>
  <c r="N513" i="8"/>
  <c r="N512" i="8"/>
  <c r="N511" i="8"/>
  <c r="N510" i="8"/>
  <c r="N509" i="8"/>
  <c r="N508" i="8"/>
  <c r="N507" i="8"/>
  <c r="N506" i="8"/>
  <c r="N505" i="8"/>
  <c r="N504" i="8"/>
  <c r="N503" i="8"/>
  <c r="N502" i="8"/>
  <c r="N501" i="8"/>
  <c r="N500" i="8"/>
  <c r="N499" i="8"/>
  <c r="N498" i="8"/>
  <c r="N497" i="8"/>
  <c r="N496" i="8"/>
  <c r="N495" i="8"/>
  <c r="N494" i="8"/>
  <c r="N493" i="8"/>
  <c r="N492" i="8"/>
  <c r="N491" i="8"/>
  <c r="N490" i="8"/>
  <c r="N489" i="8"/>
  <c r="N488" i="8"/>
  <c r="N487" i="8"/>
  <c r="N486" i="8"/>
  <c r="N485" i="8"/>
  <c r="N484" i="8"/>
  <c r="N483" i="8"/>
  <c r="N482" i="8"/>
  <c r="N481" i="8"/>
  <c r="N480" i="8"/>
  <c r="N479" i="8"/>
  <c r="N478" i="8"/>
  <c r="N477" i="8"/>
  <c r="N476" i="8"/>
  <c r="N475" i="8"/>
  <c r="N474" i="8"/>
  <c r="N473" i="8"/>
  <c r="N472" i="8"/>
  <c r="N471" i="8"/>
  <c r="N470" i="8"/>
  <c r="N469" i="8"/>
  <c r="N468" i="8"/>
  <c r="N467" i="8"/>
  <c r="N466" i="8"/>
  <c r="N465" i="8"/>
  <c r="N464" i="8"/>
  <c r="N463" i="8"/>
  <c r="N462" i="8"/>
  <c r="N461" i="8"/>
  <c r="N460" i="8"/>
  <c r="N459" i="8"/>
  <c r="N458" i="8"/>
  <c r="N457" i="8"/>
  <c r="N456" i="8"/>
  <c r="N455" i="8"/>
  <c r="N454" i="8"/>
  <c r="N453" i="8"/>
  <c r="N452" i="8"/>
  <c r="N451" i="8"/>
  <c r="N450" i="8"/>
  <c r="N449" i="8"/>
  <c r="N448" i="8"/>
  <c r="N447" i="8"/>
  <c r="N446" i="8"/>
  <c r="N445" i="8"/>
  <c r="N444" i="8"/>
  <c r="N443" i="8"/>
  <c r="N442" i="8"/>
  <c r="N441" i="8"/>
  <c r="N440" i="8"/>
  <c r="N439" i="8"/>
  <c r="N438" i="8"/>
  <c r="N437" i="8"/>
  <c r="N436" i="8"/>
  <c r="N435" i="8"/>
  <c r="N434" i="8"/>
  <c r="N433" i="8"/>
  <c r="N432" i="8"/>
  <c r="N431" i="8"/>
  <c r="N430" i="8"/>
  <c r="N429" i="8"/>
  <c r="N428" i="8"/>
  <c r="N427" i="8"/>
  <c r="N426" i="8"/>
  <c r="N425" i="8"/>
  <c r="N424" i="8"/>
  <c r="N423" i="8"/>
  <c r="N422" i="8"/>
  <c r="N421" i="8"/>
  <c r="N420" i="8"/>
  <c r="N419" i="8"/>
  <c r="N418" i="8"/>
  <c r="N417" i="8"/>
  <c r="N416" i="8"/>
  <c r="N415" i="8"/>
  <c r="N414" i="8"/>
  <c r="N413" i="8"/>
  <c r="N412" i="8"/>
  <c r="N411" i="8"/>
  <c r="N410" i="8"/>
  <c r="N409" i="8"/>
  <c r="N408" i="8"/>
  <c r="N407" i="8"/>
  <c r="N406" i="8"/>
  <c r="N405" i="8"/>
  <c r="N404" i="8"/>
  <c r="N403" i="8"/>
  <c r="N402" i="8"/>
  <c r="N401" i="8"/>
  <c r="N400" i="8"/>
  <c r="N399" i="8"/>
  <c r="N398" i="8"/>
  <c r="N397" i="8"/>
  <c r="N396" i="8"/>
  <c r="N395" i="8"/>
  <c r="N394" i="8"/>
  <c r="N393" i="8"/>
  <c r="N392" i="8"/>
  <c r="N391" i="8"/>
  <c r="N390" i="8"/>
  <c r="N389" i="8"/>
  <c r="N388" i="8"/>
  <c r="N387" i="8"/>
  <c r="N386" i="8"/>
  <c r="N385" i="8"/>
  <c r="N384" i="8"/>
  <c r="N383" i="8"/>
  <c r="N382" i="8"/>
  <c r="N381" i="8"/>
  <c r="N380" i="8"/>
  <c r="N379" i="8"/>
  <c r="N378" i="8"/>
  <c r="N377" i="8"/>
  <c r="N376" i="8"/>
  <c r="N375" i="8"/>
  <c r="N374" i="8"/>
  <c r="N373" i="8"/>
  <c r="N372" i="8"/>
  <c r="N371" i="8"/>
  <c r="N370" i="8"/>
  <c r="N369" i="8"/>
  <c r="N368" i="8"/>
  <c r="N367" i="8"/>
  <c r="N366" i="8"/>
  <c r="N365" i="8"/>
  <c r="N364" i="8"/>
  <c r="N363" i="8"/>
  <c r="N362" i="8"/>
  <c r="N361" i="8"/>
  <c r="N360" i="8"/>
  <c r="N359" i="8"/>
  <c r="N358" i="8"/>
  <c r="N357" i="8"/>
  <c r="N356" i="8"/>
  <c r="N355" i="8"/>
  <c r="N354" i="8"/>
  <c r="N353" i="8"/>
  <c r="N352" i="8"/>
  <c r="N351" i="8"/>
  <c r="N350" i="8"/>
  <c r="N349" i="8"/>
  <c r="N348" i="8"/>
  <c r="N347" i="8"/>
  <c r="N346" i="8"/>
  <c r="N345" i="8"/>
  <c r="N344" i="8"/>
  <c r="N343" i="8"/>
  <c r="N342" i="8"/>
  <c r="N341" i="8"/>
  <c r="N340" i="8"/>
  <c r="N339" i="8"/>
  <c r="N338" i="8"/>
  <c r="N337" i="8"/>
  <c r="N336" i="8"/>
  <c r="N335" i="8"/>
  <c r="N334" i="8"/>
  <c r="N333" i="8"/>
  <c r="N332" i="8"/>
  <c r="N331" i="8"/>
  <c r="N330" i="8"/>
  <c r="N329" i="8"/>
  <c r="N328" i="8"/>
  <c r="N327" i="8"/>
  <c r="N326" i="8"/>
  <c r="N325" i="8"/>
  <c r="N324" i="8"/>
  <c r="N323" i="8"/>
  <c r="N322" i="8"/>
  <c r="N321" i="8"/>
  <c r="N320" i="8"/>
  <c r="N319" i="8"/>
  <c r="N318" i="8"/>
  <c r="N317" i="8"/>
  <c r="N316" i="8"/>
  <c r="N315" i="8"/>
  <c r="N314" i="8"/>
  <c r="N313" i="8"/>
  <c r="N312" i="8"/>
  <c r="N311" i="8"/>
  <c r="N310" i="8"/>
  <c r="N309" i="8"/>
  <c r="N308" i="8"/>
  <c r="N307" i="8"/>
  <c r="N306" i="8"/>
  <c r="N305" i="8"/>
  <c r="N304" i="8"/>
  <c r="N303" i="8"/>
  <c r="N302" i="8"/>
  <c r="N301" i="8"/>
  <c r="N300" i="8"/>
  <c r="N299" i="8"/>
  <c r="N298" i="8"/>
  <c r="N297" i="8"/>
  <c r="N296" i="8"/>
  <c r="N295" i="8"/>
  <c r="N294" i="8"/>
  <c r="N293" i="8"/>
  <c r="N292" i="8"/>
  <c r="N291" i="8"/>
  <c r="N290" i="8"/>
  <c r="N289" i="8"/>
  <c r="N288" i="8"/>
  <c r="N287" i="8"/>
  <c r="N286" i="8"/>
  <c r="N285" i="8"/>
  <c r="N284" i="8"/>
  <c r="N283" i="8"/>
  <c r="N282" i="8"/>
  <c r="N281" i="8"/>
  <c r="N280" i="8"/>
  <c r="N279" i="8"/>
  <c r="N278" i="8"/>
  <c r="N277" i="8"/>
  <c r="N276" i="8"/>
  <c r="N275" i="8"/>
  <c r="N274" i="8"/>
  <c r="N273" i="8"/>
  <c r="N272" i="8"/>
  <c r="N271" i="8"/>
  <c r="N270" i="8"/>
  <c r="N269" i="8"/>
  <c r="N268" i="8"/>
  <c r="N267" i="8"/>
  <c r="N266" i="8"/>
  <c r="N265" i="8"/>
  <c r="N264" i="8"/>
  <c r="N263" i="8"/>
  <c r="N262" i="8"/>
  <c r="N261" i="8"/>
  <c r="N260" i="8"/>
  <c r="N259" i="8"/>
  <c r="N258" i="8"/>
  <c r="N257" i="8"/>
  <c r="N256" i="8"/>
  <c r="N255" i="8"/>
  <c r="N254" i="8"/>
  <c r="N253" i="8"/>
  <c r="N252" i="8"/>
  <c r="N251" i="8"/>
  <c r="N250" i="8"/>
  <c r="N249" i="8"/>
  <c r="N248" i="8"/>
  <c r="N247" i="8"/>
  <c r="N246" i="8"/>
  <c r="N245" i="8"/>
  <c r="N244" i="8"/>
  <c r="N243" i="8"/>
  <c r="N242" i="8"/>
  <c r="N241" i="8"/>
  <c r="N240" i="8"/>
  <c r="N239" i="8"/>
  <c r="N238" i="8"/>
  <c r="N237" i="8"/>
  <c r="N236" i="8"/>
  <c r="N235" i="8"/>
  <c r="N234" i="8"/>
  <c r="N233" i="8"/>
  <c r="N232" i="8"/>
  <c r="N231" i="8"/>
  <c r="N230" i="8"/>
  <c r="N229" i="8"/>
  <c r="N228" i="8"/>
  <c r="N227" i="8"/>
  <c r="N226" i="8"/>
  <c r="N225" i="8"/>
  <c r="N224" i="8"/>
  <c r="N223" i="8"/>
  <c r="N222" i="8"/>
  <c r="N221" i="8"/>
  <c r="N220" i="8"/>
  <c r="N219" i="8"/>
  <c r="N218" i="8"/>
  <c r="N217" i="8"/>
  <c r="N216" i="8"/>
  <c r="N215" i="8"/>
  <c r="N214" i="8"/>
  <c r="N213" i="8"/>
  <c r="N212" i="8"/>
  <c r="N211" i="8"/>
  <c r="N210" i="8"/>
  <c r="N209" i="8"/>
  <c r="N208" i="8"/>
  <c r="N207" i="8"/>
  <c r="N206" i="8"/>
  <c r="N205" i="8"/>
  <c r="N204" i="8"/>
  <c r="N203" i="8"/>
  <c r="N202" i="8"/>
  <c r="N201" i="8"/>
  <c r="N200" i="8"/>
  <c r="N199" i="8"/>
  <c r="N198" i="8"/>
  <c r="N197" i="8"/>
  <c r="N196" i="8"/>
  <c r="N195" i="8"/>
  <c r="N194" i="8"/>
  <c r="N193" i="8"/>
  <c r="N192" i="8"/>
  <c r="N191" i="8"/>
  <c r="N190" i="8"/>
  <c r="N189" i="8"/>
  <c r="N188" i="8"/>
  <c r="N187" i="8"/>
  <c r="N186" i="8"/>
  <c r="N185" i="8"/>
  <c r="N184" i="8"/>
  <c r="N183" i="8"/>
  <c r="N182" i="8"/>
  <c r="N181" i="8"/>
  <c r="N180" i="8"/>
  <c r="N179" i="8"/>
  <c r="N178" i="8"/>
  <c r="N177" i="8"/>
  <c r="N176" i="8"/>
  <c r="N175" i="8"/>
  <c r="N174" i="8"/>
  <c r="N173" i="8"/>
  <c r="N172" i="8"/>
  <c r="N171" i="8"/>
  <c r="N170" i="8"/>
  <c r="N169" i="8"/>
  <c r="N168" i="8"/>
  <c r="N167" i="8"/>
  <c r="N166" i="8"/>
  <c r="N165" i="8"/>
  <c r="N164" i="8"/>
  <c r="N163" i="8"/>
  <c r="N162" i="8"/>
  <c r="N161" i="8"/>
  <c r="N160" i="8"/>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2" i="8"/>
  <c r="N121" i="8"/>
  <c r="N120" i="8"/>
  <c r="N119" i="8"/>
  <c r="N114" i="8"/>
  <c r="N113" i="8"/>
  <c r="N112" i="8"/>
  <c r="N110" i="8"/>
  <c r="N108" i="8"/>
  <c r="N106" i="8"/>
  <c r="N105" i="8"/>
  <c r="N104" i="8"/>
  <c r="N100" i="8"/>
  <c r="N99" i="8"/>
  <c r="N98" i="8"/>
  <c r="N97" i="8"/>
  <c r="N96" i="8"/>
  <c r="N95" i="8"/>
  <c r="N94" i="8"/>
  <c r="N93" i="8"/>
  <c r="N92" i="8"/>
  <c r="N91" i="8"/>
  <c r="N90" i="8"/>
  <c r="N89" i="8"/>
  <c r="N86" i="8"/>
  <c r="N81" i="8"/>
  <c r="N80" i="8"/>
  <c r="N79" i="8"/>
  <c r="N78" i="8"/>
  <c r="N77" i="8"/>
  <c r="N76" i="8"/>
  <c r="N75" i="8"/>
  <c r="N74" i="8"/>
  <c r="N73" i="8"/>
  <c r="N72" i="8"/>
  <c r="N69" i="8"/>
  <c r="N68" i="8"/>
  <c r="N67" i="8"/>
  <c r="N66" i="8"/>
  <c r="N65" i="8"/>
  <c r="N64" i="8"/>
  <c r="N63" i="8"/>
  <c r="N62" i="8"/>
  <c r="N61" i="8"/>
  <c r="N60" i="8"/>
  <c r="N59" i="8"/>
  <c r="N58" i="8"/>
  <c r="N57" i="8"/>
  <c r="N56" i="8"/>
  <c r="N55"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1" i="8"/>
  <c r="N20" i="8"/>
  <c r="N19" i="8"/>
  <c r="N18" i="8"/>
  <c r="N17" i="8"/>
  <c r="N16" i="8"/>
  <c r="N15" i="8"/>
  <c r="N14" i="8"/>
  <c r="N4" i="8"/>
  <c r="N3" i="8"/>
  <c r="N5" i="8" l="1"/>
  <c r="N6" i="8"/>
  <c r="N7" i="8"/>
  <c r="N8" i="8"/>
  <c r="N9" i="8"/>
  <c r="N10" i="8"/>
  <c r="N11" i="8"/>
  <c r="N12" i="8"/>
  <c r="N13" i="8"/>
  <c r="N22" i="8"/>
  <c r="N54" i="8"/>
  <c r="N70" i="8"/>
  <c r="N71" i="8"/>
  <c r="N82" i="8"/>
  <c r="N83" i="8"/>
  <c r="N84" i="8"/>
  <c r="N85" i="8"/>
  <c r="N87" i="8"/>
  <c r="N88" i="8"/>
  <c r="N101" i="8"/>
  <c r="N102" i="8"/>
  <c r="N103" i="8"/>
  <c r="N107" i="8"/>
  <c r="N109" i="8"/>
  <c r="N111" i="8"/>
  <c r="N115" i="8"/>
  <c r="N116" i="8"/>
  <c r="N117" i="8"/>
  <c r="N118" i="8"/>
  <c r="N123" i="8"/>
  <c r="N124" i="8"/>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4" i="3"/>
  <c r="M1955" i="6" l="1"/>
  <c r="M1956" i="6"/>
  <c r="M1957" i="6"/>
  <c r="M1958" i="6"/>
  <c r="M1959" i="6"/>
  <c r="M1960" i="6"/>
  <c r="M1961" i="6"/>
  <c r="M1962" i="6"/>
  <c r="M1963" i="6"/>
  <c r="M1964" i="6"/>
  <c r="M1965" i="6"/>
  <c r="M1966" i="6"/>
  <c r="M1967" i="6"/>
  <c r="M1968" i="6"/>
  <c r="M1969" i="6"/>
  <c r="M1970" i="6"/>
  <c r="M1971" i="6"/>
  <c r="M1972" i="6"/>
  <c r="M1973" i="6"/>
  <c r="M1974" i="6"/>
  <c r="M1975" i="6"/>
  <c r="M1976" i="6"/>
  <c r="M1977" i="6"/>
  <c r="M1978" i="6"/>
  <c r="M1979" i="6"/>
  <c r="M1980" i="6"/>
  <c r="M1981" i="6"/>
  <c r="M1982" i="6"/>
  <c r="M1983" i="6"/>
  <c r="M1984" i="6"/>
  <c r="M1985" i="6"/>
  <c r="M1986" i="6"/>
  <c r="M1987" i="6"/>
  <c r="M1988" i="6"/>
  <c r="M1989" i="6"/>
  <c r="M1990" i="6"/>
  <c r="M1991" i="6"/>
  <c r="M1992" i="6"/>
  <c r="M1993" i="6"/>
  <c r="M1994" i="6"/>
  <c r="M1995" i="6"/>
  <c r="M1996" i="6"/>
  <c r="M1997" i="6"/>
  <c r="M1998" i="6"/>
  <c r="M1999" i="6"/>
  <c r="M2000" i="6"/>
  <c r="L1955" i="6"/>
  <c r="L1956" i="6"/>
  <c r="L1957" i="6"/>
  <c r="R1957" i="6" s="1"/>
  <c r="L1958" i="6"/>
  <c r="R1958" i="6" s="1"/>
  <c r="L1959" i="6"/>
  <c r="L1960" i="6"/>
  <c r="L1961" i="6"/>
  <c r="R1961" i="6" s="1"/>
  <c r="L1962" i="6"/>
  <c r="R1962" i="6" s="1"/>
  <c r="L1963" i="6"/>
  <c r="L1964" i="6"/>
  <c r="L1965" i="6"/>
  <c r="R1965" i="6" s="1"/>
  <c r="L1966" i="6"/>
  <c r="R1966" i="6" s="1"/>
  <c r="L1967" i="6"/>
  <c r="L1968" i="6"/>
  <c r="L1969" i="6"/>
  <c r="R1969" i="6" s="1"/>
  <c r="L1970" i="6"/>
  <c r="R1970" i="6" s="1"/>
  <c r="L1971" i="6"/>
  <c r="L1972" i="6"/>
  <c r="L1973" i="6"/>
  <c r="R1973" i="6" s="1"/>
  <c r="L1974" i="6"/>
  <c r="R1974" i="6" s="1"/>
  <c r="L1975" i="6"/>
  <c r="L1976" i="6"/>
  <c r="L1977" i="6"/>
  <c r="R1977" i="6" s="1"/>
  <c r="L1978" i="6"/>
  <c r="R1978" i="6" s="1"/>
  <c r="L1979" i="6"/>
  <c r="L1980" i="6"/>
  <c r="L1981" i="6"/>
  <c r="R1981" i="6" s="1"/>
  <c r="L1982" i="6"/>
  <c r="R1982" i="6" s="1"/>
  <c r="L1983" i="6"/>
  <c r="L1984" i="6"/>
  <c r="L1985" i="6"/>
  <c r="R1985" i="6" s="1"/>
  <c r="L1986" i="6"/>
  <c r="R1986" i="6" s="1"/>
  <c r="L1987" i="6"/>
  <c r="L1988" i="6"/>
  <c r="L1989" i="6"/>
  <c r="R1989" i="6" s="1"/>
  <c r="L1990" i="6"/>
  <c r="R1990" i="6" s="1"/>
  <c r="L1991" i="6"/>
  <c r="L1992" i="6"/>
  <c r="L1993" i="6"/>
  <c r="R1993" i="6" s="1"/>
  <c r="L1994" i="6"/>
  <c r="R1994" i="6" s="1"/>
  <c r="L1995" i="6"/>
  <c r="L1996" i="6"/>
  <c r="L1997" i="6"/>
  <c r="R1997" i="6" s="1"/>
  <c r="L1998" i="6"/>
  <c r="R1998" i="6" s="1"/>
  <c r="L1999" i="6"/>
  <c r="L2000" i="6"/>
  <c r="B1011" i="8"/>
  <c r="C1011" i="8" s="1"/>
  <c r="E1011" i="8" s="1"/>
  <c r="B1012" i="8"/>
  <c r="C1012" i="8" s="1"/>
  <c r="E1012" i="8" s="1"/>
  <c r="B1013" i="8"/>
  <c r="C1013" i="8" s="1"/>
  <c r="E1013" i="8" s="1"/>
  <c r="B1014" i="8"/>
  <c r="C1014" i="8" s="1"/>
  <c r="E1014" i="8" s="1"/>
  <c r="B1015" i="8"/>
  <c r="C1015" i="8" s="1"/>
  <c r="E1015" i="8" s="1"/>
  <c r="B1016" i="8"/>
  <c r="C1016" i="8" s="1"/>
  <c r="E1016" i="8" s="1"/>
  <c r="B1017" i="8"/>
  <c r="C1017" i="8" s="1"/>
  <c r="E1017" i="8" s="1"/>
  <c r="B1018" i="8"/>
  <c r="C1018" i="8" s="1"/>
  <c r="E1018" i="8" s="1"/>
  <c r="B1019" i="8"/>
  <c r="C1019" i="8" s="1"/>
  <c r="E1019" i="8" s="1"/>
  <c r="B1020" i="8"/>
  <c r="B1021" i="8"/>
  <c r="C1021" i="8" s="1"/>
  <c r="E1021" i="8" s="1"/>
  <c r="B1022" i="8"/>
  <c r="C1022" i="8" s="1"/>
  <c r="E1022" i="8" s="1"/>
  <c r="B1023" i="8"/>
  <c r="C1023" i="8" s="1"/>
  <c r="E1023" i="8" s="1"/>
  <c r="B1024" i="8"/>
  <c r="C1024" i="8" s="1"/>
  <c r="E1024" i="8" s="1"/>
  <c r="B1025" i="8"/>
  <c r="C1025" i="8" s="1"/>
  <c r="E1025" i="8" s="1"/>
  <c r="B1026" i="8"/>
  <c r="C1026" i="8" s="1"/>
  <c r="E1026" i="8" s="1"/>
  <c r="B1027" i="8"/>
  <c r="C1027" i="8" s="1"/>
  <c r="E1027" i="8" s="1"/>
  <c r="B1028" i="8"/>
  <c r="C1028" i="8" s="1"/>
  <c r="E1028" i="8" s="1"/>
  <c r="B1029" i="8"/>
  <c r="C1029" i="8" s="1"/>
  <c r="E1029" i="8" s="1"/>
  <c r="B1030" i="8"/>
  <c r="B1031" i="8"/>
  <c r="C1031" i="8" s="1"/>
  <c r="E1031" i="8" s="1"/>
  <c r="B1032" i="8"/>
  <c r="C1032" i="8" s="1"/>
  <c r="E1032" i="8" s="1"/>
  <c r="B1033" i="8"/>
  <c r="C1033" i="8" s="1"/>
  <c r="E1033" i="8" s="1"/>
  <c r="B1034" i="8"/>
  <c r="C1034" i="8" s="1"/>
  <c r="E1034" i="8" s="1"/>
  <c r="B1035" i="8"/>
  <c r="C1035" i="8" s="1"/>
  <c r="E1035" i="8" s="1"/>
  <c r="B1036" i="8"/>
  <c r="C1036" i="8" s="1"/>
  <c r="E1036" i="8" s="1"/>
  <c r="B1037" i="8"/>
  <c r="C1037" i="8" s="1"/>
  <c r="E1037" i="8" s="1"/>
  <c r="B1038" i="8"/>
  <c r="C1038" i="8" s="1"/>
  <c r="E1038" i="8" s="1"/>
  <c r="B1039" i="8"/>
  <c r="C1039" i="8" s="1"/>
  <c r="E1039" i="8" s="1"/>
  <c r="B1040" i="8"/>
  <c r="C1040" i="8" s="1"/>
  <c r="E1040" i="8" s="1"/>
  <c r="B1041" i="8"/>
  <c r="C1041" i="8" s="1"/>
  <c r="E1041" i="8" s="1"/>
  <c r="B1042" i="8"/>
  <c r="C1042" i="8" s="1"/>
  <c r="E1042" i="8" s="1"/>
  <c r="B1043" i="8"/>
  <c r="C1043" i="8" s="1"/>
  <c r="E1043" i="8" s="1"/>
  <c r="B1044" i="8"/>
  <c r="B1045" i="8"/>
  <c r="C1045" i="8" s="1"/>
  <c r="E1045" i="8" s="1"/>
  <c r="B1046" i="8"/>
  <c r="C1046" i="8" s="1"/>
  <c r="E1046" i="8" s="1"/>
  <c r="B1047" i="8"/>
  <c r="C1047" i="8" s="1"/>
  <c r="E1047" i="8" s="1"/>
  <c r="B1048" i="8"/>
  <c r="B1049" i="8"/>
  <c r="C1049" i="8" s="1"/>
  <c r="E1049" i="8" s="1"/>
  <c r="B1050" i="8"/>
  <c r="C1050" i="8" s="1"/>
  <c r="E1050" i="8" s="1"/>
  <c r="B1051" i="8"/>
  <c r="C1051" i="8" s="1"/>
  <c r="E1051" i="8" s="1"/>
  <c r="B1052" i="8"/>
  <c r="C1052" i="8" s="1"/>
  <c r="E1052" i="8" s="1"/>
  <c r="B1053" i="8"/>
  <c r="C1053" i="8" s="1"/>
  <c r="E1053" i="8" s="1"/>
  <c r="B1054" i="8"/>
  <c r="C1054" i="8" s="1"/>
  <c r="E1054" i="8" s="1"/>
  <c r="B1055" i="8"/>
  <c r="C1055" i="8" s="1"/>
  <c r="E1055" i="8" s="1"/>
  <c r="B1056" i="8"/>
  <c r="C1056" i="8" s="1"/>
  <c r="E1056" i="8" s="1"/>
  <c r="B1057" i="8"/>
  <c r="C1057" i="8" s="1"/>
  <c r="E1057" i="8" s="1"/>
  <c r="B1058" i="8"/>
  <c r="C1058" i="8" s="1"/>
  <c r="E1058" i="8" s="1"/>
  <c r="B1059" i="8"/>
  <c r="C1059" i="8" s="1"/>
  <c r="E1059" i="8" s="1"/>
  <c r="B1060" i="8"/>
  <c r="C1060" i="8" s="1"/>
  <c r="E1060" i="8" s="1"/>
  <c r="B1061" i="8"/>
  <c r="C1061" i="8" s="1"/>
  <c r="E1061" i="8" s="1"/>
  <c r="B1062" i="8"/>
  <c r="C1062" i="8" s="1"/>
  <c r="E1062" i="8" s="1"/>
  <c r="B1063" i="8"/>
  <c r="C1063" i="8" s="1"/>
  <c r="E1063" i="8" s="1"/>
  <c r="B1064" i="8"/>
  <c r="C1064" i="8" s="1"/>
  <c r="E1064" i="8" s="1"/>
  <c r="B1065" i="8"/>
  <c r="C1065" i="8" s="1"/>
  <c r="E1065" i="8" s="1"/>
  <c r="B1066" i="8"/>
  <c r="C1066" i="8" s="1"/>
  <c r="E1066" i="8" s="1"/>
  <c r="B1067" i="8"/>
  <c r="C1067" i="8" s="1"/>
  <c r="E1067" i="8" s="1"/>
  <c r="B1068" i="8"/>
  <c r="C1068" i="8" s="1"/>
  <c r="E1068" i="8" s="1"/>
  <c r="B1069" i="8"/>
  <c r="C1069" i="8" s="1"/>
  <c r="E1069" i="8" s="1"/>
  <c r="B1070" i="8"/>
  <c r="C1070" i="8" s="1"/>
  <c r="E1070" i="8" s="1"/>
  <c r="B1071" i="8"/>
  <c r="C1071" i="8" s="1"/>
  <c r="E1071" i="8" s="1"/>
  <c r="B1072" i="8"/>
  <c r="C1072" i="8" s="1"/>
  <c r="E1072" i="8" s="1"/>
  <c r="B1073" i="8"/>
  <c r="C1073" i="8" s="1"/>
  <c r="E1073" i="8" s="1"/>
  <c r="B1074" i="8"/>
  <c r="B1075" i="8"/>
  <c r="B1076" i="8"/>
  <c r="C1076" i="8" s="1"/>
  <c r="E1076" i="8" s="1"/>
  <c r="B1077" i="8"/>
  <c r="C1077" i="8" s="1"/>
  <c r="E1077" i="8" s="1"/>
  <c r="B1078" i="8"/>
  <c r="C1078" i="8" s="1"/>
  <c r="E1078" i="8" s="1"/>
  <c r="B1079" i="8"/>
  <c r="C1079" i="8" s="1"/>
  <c r="E1079" i="8" s="1"/>
  <c r="B1080" i="8"/>
  <c r="C1080" i="8" s="1"/>
  <c r="E1080" i="8" s="1"/>
  <c r="B1081" i="8"/>
  <c r="B1082" i="8"/>
  <c r="B1083" i="8"/>
  <c r="B1084" i="8"/>
  <c r="C1084" i="8" s="1"/>
  <c r="E1084" i="8" s="1"/>
  <c r="B1085" i="8"/>
  <c r="B1086" i="8"/>
  <c r="C1086" i="8" s="1"/>
  <c r="E1086" i="8" s="1"/>
  <c r="B1087" i="8"/>
  <c r="B1088" i="8"/>
  <c r="C1088" i="8" s="1"/>
  <c r="E1088" i="8" s="1"/>
  <c r="B1089" i="8"/>
  <c r="B1090" i="8"/>
  <c r="C1090" i="8" s="1"/>
  <c r="E1090" i="8" s="1"/>
  <c r="B1091" i="8"/>
  <c r="C1091" i="8" s="1"/>
  <c r="E1091" i="8" s="1"/>
  <c r="B1092" i="8"/>
  <c r="C1092" i="8" s="1"/>
  <c r="E1092" i="8" s="1"/>
  <c r="B1093" i="8"/>
  <c r="C1093" i="8" s="1"/>
  <c r="E1093" i="8" s="1"/>
  <c r="B1094" i="8"/>
  <c r="C1094" i="8" s="1"/>
  <c r="E1094" i="8" s="1"/>
  <c r="B1095" i="8"/>
  <c r="C1095" i="8" s="1"/>
  <c r="E1095" i="8" s="1"/>
  <c r="B1096" i="8"/>
  <c r="C1096" i="8" s="1"/>
  <c r="E1096" i="8" s="1"/>
  <c r="B1097" i="8"/>
  <c r="C1097" i="8" s="1"/>
  <c r="E1097" i="8" s="1"/>
  <c r="B1098" i="8"/>
  <c r="C1098" i="8" s="1"/>
  <c r="E1098" i="8" s="1"/>
  <c r="B1099" i="8"/>
  <c r="C1099" i="8" s="1"/>
  <c r="E1099" i="8" s="1"/>
  <c r="B1100" i="8"/>
  <c r="C1100" i="8" s="1"/>
  <c r="E1100" i="8" s="1"/>
  <c r="B1101" i="8"/>
  <c r="C1101" i="8" s="1"/>
  <c r="E1101" i="8" s="1"/>
  <c r="B1102" i="8"/>
  <c r="C1102" i="8" s="1"/>
  <c r="E1102" i="8" s="1"/>
  <c r="B1103" i="8"/>
  <c r="C1103" i="8" s="1"/>
  <c r="E1103" i="8" s="1"/>
  <c r="B1104" i="8"/>
  <c r="C1104" i="8" s="1"/>
  <c r="E1104" i="8" s="1"/>
  <c r="B1105" i="8"/>
  <c r="C1105" i="8" s="1"/>
  <c r="E1105" i="8" s="1"/>
  <c r="B1106" i="8"/>
  <c r="C1106" i="8" s="1"/>
  <c r="E1106" i="8" s="1"/>
  <c r="B1107" i="8"/>
  <c r="C1107" i="8" s="1"/>
  <c r="E1107" i="8" s="1"/>
  <c r="B1108" i="8"/>
  <c r="B1109" i="8"/>
  <c r="C1109" i="8" s="1"/>
  <c r="E1109" i="8" s="1"/>
  <c r="B1110" i="8"/>
  <c r="C1110" i="8" s="1"/>
  <c r="E1110" i="8" s="1"/>
  <c r="B1111" i="8"/>
  <c r="C1111" i="8" s="1"/>
  <c r="E1111" i="8" s="1"/>
  <c r="B1112" i="8"/>
  <c r="B1113" i="8"/>
  <c r="C1113" i="8" s="1"/>
  <c r="E1113" i="8" s="1"/>
  <c r="B1114" i="8"/>
  <c r="C1114" i="8" s="1"/>
  <c r="E1114" i="8" s="1"/>
  <c r="B1115" i="8"/>
  <c r="C1115" i="8" s="1"/>
  <c r="E1115" i="8" s="1"/>
  <c r="B1116" i="8"/>
  <c r="B1117" i="8"/>
  <c r="C1117" i="8" s="1"/>
  <c r="E1117" i="8" s="1"/>
  <c r="B1118" i="8"/>
  <c r="C1118" i="8" s="1"/>
  <c r="E1118" i="8" s="1"/>
  <c r="B1119" i="8"/>
  <c r="B1120" i="8"/>
  <c r="C1120" i="8" s="1"/>
  <c r="E1120" i="8" s="1"/>
  <c r="B1121" i="8"/>
  <c r="C1121" i="8" s="1"/>
  <c r="E1121" i="8" s="1"/>
  <c r="B1122" i="8"/>
  <c r="C1122" i="8" s="1"/>
  <c r="E1122" i="8" s="1"/>
  <c r="B1123" i="8"/>
  <c r="C1123" i="8" s="1"/>
  <c r="E1123" i="8" s="1"/>
  <c r="B1124" i="8"/>
  <c r="B1125" i="8"/>
  <c r="C1125" i="8" s="1"/>
  <c r="E1125" i="8" s="1"/>
  <c r="B1126" i="8"/>
  <c r="C1126" i="8" s="1"/>
  <c r="E1126" i="8" s="1"/>
  <c r="B1127" i="8"/>
  <c r="C1127" i="8" s="1"/>
  <c r="E1127" i="8" s="1"/>
  <c r="B1128" i="8"/>
  <c r="C1128" i="8" s="1"/>
  <c r="E1128" i="8" s="1"/>
  <c r="B1129" i="8"/>
  <c r="C1129" i="8" s="1"/>
  <c r="E1129" i="8" s="1"/>
  <c r="B1130" i="8"/>
  <c r="C1130" i="8" s="1"/>
  <c r="E1130" i="8" s="1"/>
  <c r="B1131" i="8"/>
  <c r="C1131" i="8" s="1"/>
  <c r="E1131" i="8" s="1"/>
  <c r="B1132" i="8"/>
  <c r="C1132" i="8" s="1"/>
  <c r="E1132" i="8" s="1"/>
  <c r="B1133" i="8"/>
  <c r="C1133" i="8" s="1"/>
  <c r="E1133" i="8" s="1"/>
  <c r="B1134" i="8"/>
  <c r="C1134" i="8" s="1"/>
  <c r="E1134" i="8" s="1"/>
  <c r="B1135" i="8"/>
  <c r="C1135" i="8" s="1"/>
  <c r="E1135" i="8" s="1"/>
  <c r="B1136" i="8"/>
  <c r="B1137" i="8"/>
  <c r="C1137" i="8" s="1"/>
  <c r="E1137" i="8" s="1"/>
  <c r="B1138" i="8"/>
  <c r="C1138" i="8" s="1"/>
  <c r="E1138" i="8" s="1"/>
  <c r="B1139" i="8"/>
  <c r="C1139" i="8" s="1"/>
  <c r="E1139" i="8" s="1"/>
  <c r="B1140" i="8"/>
  <c r="B1141" i="8"/>
  <c r="C1141" i="8" s="1"/>
  <c r="E1141" i="8" s="1"/>
  <c r="B1142" i="8"/>
  <c r="B1143" i="8"/>
  <c r="C1143" i="8" s="1"/>
  <c r="E1143" i="8" s="1"/>
  <c r="B1144" i="8"/>
  <c r="C1144" i="8" s="1"/>
  <c r="E1144" i="8" s="1"/>
  <c r="B1145" i="8"/>
  <c r="C1145" i="8" s="1"/>
  <c r="E1145" i="8" s="1"/>
  <c r="B1146" i="8"/>
  <c r="B1147" i="8"/>
  <c r="C1147" i="8" s="1"/>
  <c r="E1147" i="8" s="1"/>
  <c r="B1148" i="8"/>
  <c r="C1148" i="8" s="1"/>
  <c r="E1148" i="8" s="1"/>
  <c r="B1149" i="8"/>
  <c r="C1149" i="8" s="1"/>
  <c r="E1149" i="8" s="1"/>
  <c r="B1150" i="8"/>
  <c r="C1150" i="8" s="1"/>
  <c r="E1150" i="8" s="1"/>
  <c r="B1151" i="8"/>
  <c r="C1151" i="8" s="1"/>
  <c r="E1151" i="8" s="1"/>
  <c r="B1152" i="8"/>
  <c r="C1152" i="8" s="1"/>
  <c r="E1152" i="8" s="1"/>
  <c r="B1153" i="8"/>
  <c r="C1153" i="8" s="1"/>
  <c r="E1153" i="8" s="1"/>
  <c r="B1154" i="8"/>
  <c r="C1154" i="8" s="1"/>
  <c r="E1154" i="8" s="1"/>
  <c r="B1155" i="8"/>
  <c r="C1155" i="8" s="1"/>
  <c r="E1155" i="8" s="1"/>
  <c r="B1156" i="8"/>
  <c r="C1156" i="8" s="1"/>
  <c r="E1156" i="8" s="1"/>
  <c r="B1157" i="8"/>
  <c r="B1158" i="8"/>
  <c r="C1158" i="8" s="1"/>
  <c r="E1158" i="8" s="1"/>
  <c r="B1159" i="8"/>
  <c r="C1159" i="8" s="1"/>
  <c r="E1159" i="8" s="1"/>
  <c r="B1160" i="8"/>
  <c r="C1160" i="8" s="1"/>
  <c r="E1160" i="8" s="1"/>
  <c r="B1161" i="8"/>
  <c r="B1162" i="8"/>
  <c r="C1162" i="8" s="1"/>
  <c r="E1162" i="8" s="1"/>
  <c r="B1163" i="8"/>
  <c r="C1163" i="8" s="1"/>
  <c r="E1163" i="8" s="1"/>
  <c r="B1164" i="8"/>
  <c r="C1164" i="8" s="1"/>
  <c r="E1164" i="8" s="1"/>
  <c r="B1165" i="8"/>
  <c r="B1166" i="8"/>
  <c r="C1166" i="8" s="1"/>
  <c r="E1166" i="8" s="1"/>
  <c r="B1167" i="8"/>
  <c r="B1168" i="8"/>
  <c r="C1168" i="8" s="1"/>
  <c r="E1168" i="8" s="1"/>
  <c r="B1169" i="8"/>
  <c r="C1169" i="8" s="1"/>
  <c r="E1169" i="8" s="1"/>
  <c r="B1170" i="8"/>
  <c r="C1170" i="8" s="1"/>
  <c r="E1170" i="8" s="1"/>
  <c r="B1171" i="8"/>
  <c r="C1171" i="8" s="1"/>
  <c r="E1171" i="8" s="1"/>
  <c r="B1172" i="8"/>
  <c r="C1172" i="8" s="1"/>
  <c r="E1172" i="8" s="1"/>
  <c r="B1173" i="8"/>
  <c r="B1174" i="8"/>
  <c r="C1174" i="8" s="1"/>
  <c r="E1174" i="8" s="1"/>
  <c r="B1175" i="8"/>
  <c r="C1175" i="8" s="1"/>
  <c r="E1175" i="8" s="1"/>
  <c r="B1176" i="8"/>
  <c r="C1176" i="8" s="1"/>
  <c r="E1176" i="8" s="1"/>
  <c r="B1177" i="8"/>
  <c r="C1177" i="8" s="1"/>
  <c r="E1177" i="8" s="1"/>
  <c r="B1178" i="8"/>
  <c r="C1178" i="8" s="1"/>
  <c r="E1178" i="8" s="1"/>
  <c r="B1179" i="8"/>
  <c r="B1180" i="8"/>
  <c r="C1180" i="8" s="1"/>
  <c r="E1180" i="8" s="1"/>
  <c r="B1181" i="8"/>
  <c r="C1181" i="8" s="1"/>
  <c r="E1181" i="8" s="1"/>
  <c r="B1182" i="8"/>
  <c r="C1182" i="8" s="1"/>
  <c r="E1182" i="8" s="1"/>
  <c r="B1183" i="8"/>
  <c r="B1184" i="8"/>
  <c r="C1184" i="8" s="1"/>
  <c r="E1184" i="8" s="1"/>
  <c r="B1185" i="8"/>
  <c r="B1186" i="8"/>
  <c r="C1186" i="8" s="1"/>
  <c r="E1186" i="8" s="1"/>
  <c r="B1187" i="8"/>
  <c r="C1187" i="8" s="1"/>
  <c r="E1187" i="8" s="1"/>
  <c r="B1188" i="8"/>
  <c r="C1188" i="8" s="1"/>
  <c r="E1188" i="8" s="1"/>
  <c r="B1189" i="8"/>
  <c r="B1190" i="8"/>
  <c r="C1190" i="8" s="1"/>
  <c r="E1190" i="8" s="1"/>
  <c r="B1191" i="8"/>
  <c r="B1192" i="8"/>
  <c r="C1192" i="8" s="1"/>
  <c r="E1192" i="8" s="1"/>
  <c r="B1193" i="8"/>
  <c r="B1194" i="8"/>
  <c r="C1194" i="8" s="1"/>
  <c r="E1194" i="8" s="1"/>
  <c r="B1195" i="8"/>
  <c r="B1196" i="8"/>
  <c r="C1196" i="8" s="1"/>
  <c r="E1196" i="8" s="1"/>
  <c r="B1197" i="8"/>
  <c r="B1198" i="8"/>
  <c r="C1198" i="8" s="1"/>
  <c r="E1198" i="8" s="1"/>
  <c r="B1199" i="8"/>
  <c r="B1200" i="8"/>
  <c r="C1200" i="8" s="1"/>
  <c r="E1200" i="8" s="1"/>
  <c r="B1201" i="8"/>
  <c r="B1202" i="8"/>
  <c r="C1202" i="8" s="1"/>
  <c r="E1202" i="8" s="1"/>
  <c r="B1203" i="8"/>
  <c r="C1203" i="8" s="1"/>
  <c r="E1203" i="8" s="1"/>
  <c r="B1204" i="8"/>
  <c r="C1204" i="8" s="1"/>
  <c r="E1204" i="8" s="1"/>
  <c r="B1205" i="8"/>
  <c r="B1206" i="8"/>
  <c r="C1206" i="8" s="1"/>
  <c r="E1206" i="8" s="1"/>
  <c r="B1207" i="8"/>
  <c r="B1208" i="8"/>
  <c r="C1208" i="8" s="1"/>
  <c r="E1208" i="8" s="1"/>
  <c r="B1209" i="8"/>
  <c r="B1210" i="8"/>
  <c r="C1210" i="8" s="1"/>
  <c r="E1210" i="8" s="1"/>
  <c r="B1211" i="8"/>
  <c r="C1211" i="8" s="1"/>
  <c r="E1211" i="8" s="1"/>
  <c r="B1212" i="8"/>
  <c r="C1212" i="8" s="1"/>
  <c r="E1212" i="8" s="1"/>
  <c r="B1213" i="8"/>
  <c r="B1214" i="8"/>
  <c r="C1214" i="8" s="1"/>
  <c r="E1214" i="8" s="1"/>
  <c r="B1215" i="8"/>
  <c r="B1216" i="8"/>
  <c r="C1216" i="8" s="1"/>
  <c r="E1216" i="8" s="1"/>
  <c r="B1217" i="8"/>
  <c r="B1218" i="8"/>
  <c r="C1218" i="8" s="1"/>
  <c r="E1218" i="8" s="1"/>
  <c r="B1219" i="8"/>
  <c r="C1219" i="8" s="1"/>
  <c r="E1219" i="8" s="1"/>
  <c r="B1220" i="8"/>
  <c r="C1220" i="8" s="1"/>
  <c r="E1220" i="8" s="1"/>
  <c r="B1221" i="8"/>
  <c r="B1222" i="8"/>
  <c r="C1222" i="8" s="1"/>
  <c r="E1222" i="8" s="1"/>
  <c r="B1223" i="8"/>
  <c r="B1224" i="8"/>
  <c r="C1224" i="8" s="1"/>
  <c r="E1224" i="8" s="1"/>
  <c r="B1225" i="8"/>
  <c r="B1226" i="8"/>
  <c r="C1226" i="8" s="1"/>
  <c r="E1226" i="8" s="1"/>
  <c r="B1227" i="8"/>
  <c r="C1227" i="8" s="1"/>
  <c r="E1227" i="8" s="1"/>
  <c r="B1228" i="8"/>
  <c r="C1228" i="8" s="1"/>
  <c r="E1228" i="8" s="1"/>
  <c r="B1229" i="8"/>
  <c r="C1229" i="8" s="1"/>
  <c r="E1229" i="8" s="1"/>
  <c r="B1230" i="8"/>
  <c r="C1230" i="8" s="1"/>
  <c r="E1230" i="8" s="1"/>
  <c r="B1231" i="8"/>
  <c r="C1231" i="8" s="1"/>
  <c r="E1231" i="8" s="1"/>
  <c r="B1232" i="8"/>
  <c r="C1232" i="8" s="1"/>
  <c r="E1232" i="8" s="1"/>
  <c r="B1233" i="8"/>
  <c r="B1234" i="8"/>
  <c r="C1234" i="8" s="1"/>
  <c r="E1234" i="8" s="1"/>
  <c r="B1235" i="8"/>
  <c r="C1235" i="8" s="1"/>
  <c r="E1235" i="8" s="1"/>
  <c r="B1236" i="8"/>
  <c r="C1236" i="8" s="1"/>
  <c r="E1236" i="8" s="1"/>
  <c r="B1237" i="8"/>
  <c r="C1237" i="8" s="1"/>
  <c r="E1237" i="8" s="1"/>
  <c r="B1238" i="8"/>
  <c r="C1238" i="8" s="1"/>
  <c r="E1238" i="8" s="1"/>
  <c r="B1239" i="8"/>
  <c r="C1239" i="8" s="1"/>
  <c r="E1239" i="8" s="1"/>
  <c r="B1240" i="8"/>
  <c r="C1240" i="8" s="1"/>
  <c r="E1240" i="8" s="1"/>
  <c r="B1241" i="8"/>
  <c r="C1241" i="8" s="1"/>
  <c r="E1241" i="8" s="1"/>
  <c r="B1242" i="8"/>
  <c r="C1242" i="8" s="1"/>
  <c r="E1242" i="8" s="1"/>
  <c r="B1243" i="8"/>
  <c r="B1244" i="8"/>
  <c r="C1244" i="8" s="1"/>
  <c r="E1244" i="8" s="1"/>
  <c r="B1245" i="8"/>
  <c r="C1245" i="8" s="1"/>
  <c r="E1245" i="8" s="1"/>
  <c r="B1246" i="8"/>
  <c r="C1246" i="8" s="1"/>
  <c r="E1246" i="8" s="1"/>
  <c r="B1247" i="8"/>
  <c r="B1248" i="8"/>
  <c r="C1248" i="8" s="1"/>
  <c r="E1248" i="8" s="1"/>
  <c r="B1249" i="8"/>
  <c r="C1249" i="8" s="1"/>
  <c r="E1249" i="8" s="1"/>
  <c r="B1250" i="8"/>
  <c r="C1250" i="8" s="1"/>
  <c r="E1250" i="8" s="1"/>
  <c r="B1251" i="8"/>
  <c r="B1252" i="8"/>
  <c r="C1252" i="8" s="1"/>
  <c r="E1252" i="8" s="1"/>
  <c r="B1253" i="8"/>
  <c r="C1253" i="8" s="1"/>
  <c r="E1253" i="8" s="1"/>
  <c r="B1254" i="8"/>
  <c r="C1254" i="8" s="1"/>
  <c r="E1254" i="8" s="1"/>
  <c r="B1255" i="8"/>
  <c r="C1255" i="8" s="1"/>
  <c r="E1255" i="8" s="1"/>
  <c r="B1256" i="8"/>
  <c r="C1256" i="8" s="1"/>
  <c r="E1256" i="8" s="1"/>
  <c r="B1257" i="8"/>
  <c r="C1257" i="8" s="1"/>
  <c r="E1257" i="8" s="1"/>
  <c r="B1258" i="8"/>
  <c r="C1258" i="8" s="1"/>
  <c r="E1258" i="8" s="1"/>
  <c r="B1259" i="8"/>
  <c r="C1259" i="8" s="1"/>
  <c r="E1259" i="8" s="1"/>
  <c r="B1260" i="8"/>
  <c r="C1260" i="8" s="1"/>
  <c r="E1260" i="8" s="1"/>
  <c r="B1261" i="8"/>
  <c r="C1261" i="8" s="1"/>
  <c r="E1261" i="8" s="1"/>
  <c r="B1262" i="8"/>
  <c r="C1262" i="8" s="1"/>
  <c r="E1262" i="8" s="1"/>
  <c r="B1263" i="8"/>
  <c r="C1263" i="8" s="1"/>
  <c r="E1263" i="8" s="1"/>
  <c r="B1264" i="8"/>
  <c r="C1264" i="8" s="1"/>
  <c r="E1264" i="8" s="1"/>
  <c r="B1265" i="8"/>
  <c r="C1265" i="8" s="1"/>
  <c r="E1265" i="8" s="1"/>
  <c r="B1266" i="8"/>
  <c r="C1266" i="8" s="1"/>
  <c r="E1266" i="8" s="1"/>
  <c r="B1267" i="8"/>
  <c r="C1267" i="8" s="1"/>
  <c r="E1267" i="8" s="1"/>
  <c r="B1268" i="8"/>
  <c r="B1269" i="8"/>
  <c r="C1269" i="8" s="1"/>
  <c r="E1269" i="8" s="1"/>
  <c r="B1270" i="8"/>
  <c r="C1270" i="8" s="1"/>
  <c r="E1270" i="8" s="1"/>
  <c r="B1271" i="8"/>
  <c r="C1271" i="8" s="1"/>
  <c r="E1271" i="8" s="1"/>
  <c r="B1272" i="8"/>
  <c r="B1273" i="8"/>
  <c r="C1273" i="8" s="1"/>
  <c r="E1273" i="8" s="1"/>
  <c r="B1274" i="8"/>
  <c r="C1274" i="8" s="1"/>
  <c r="E1274" i="8" s="1"/>
  <c r="B1275" i="8"/>
  <c r="C1275" i="8" s="1"/>
  <c r="E1275" i="8" s="1"/>
  <c r="B1276" i="8"/>
  <c r="C1276" i="8" s="1"/>
  <c r="E1276" i="8" s="1"/>
  <c r="B1277" i="8"/>
  <c r="C1277" i="8" s="1"/>
  <c r="E1277" i="8" s="1"/>
  <c r="B1278" i="8"/>
  <c r="C1278" i="8" s="1"/>
  <c r="E1278" i="8" s="1"/>
  <c r="B1279" i="8"/>
  <c r="C1279" i="8" s="1"/>
  <c r="E1279" i="8" s="1"/>
  <c r="B1280" i="8"/>
  <c r="B1281" i="8"/>
  <c r="C1281" i="8" s="1"/>
  <c r="E1281" i="8" s="1"/>
  <c r="B1282" i="8"/>
  <c r="C1282" i="8" s="1"/>
  <c r="E1282" i="8" s="1"/>
  <c r="B1283" i="8"/>
  <c r="C1283" i="8" s="1"/>
  <c r="E1283" i="8" s="1"/>
  <c r="B1284" i="8"/>
  <c r="C1284" i="8" s="1"/>
  <c r="E1284" i="8" s="1"/>
  <c r="B1285" i="8"/>
  <c r="C1285" i="8" s="1"/>
  <c r="E1285" i="8" s="1"/>
  <c r="B1286" i="8"/>
  <c r="C1286" i="8" s="1"/>
  <c r="E1286" i="8" s="1"/>
  <c r="B1287" i="8"/>
  <c r="C1287" i="8" s="1"/>
  <c r="E1287" i="8" s="1"/>
  <c r="B1288" i="8"/>
  <c r="C1288" i="8" s="1"/>
  <c r="E1288" i="8" s="1"/>
  <c r="B1289" i="8"/>
  <c r="C1289" i="8" s="1"/>
  <c r="E1289" i="8" s="1"/>
  <c r="B1290" i="8"/>
  <c r="C1290" i="8" s="1"/>
  <c r="E1290" i="8" s="1"/>
  <c r="B1291" i="8"/>
  <c r="C1291" i="8" s="1"/>
  <c r="E1291" i="8" s="1"/>
  <c r="B1292" i="8"/>
  <c r="C1292" i="8" s="1"/>
  <c r="E1292" i="8" s="1"/>
  <c r="B1293" i="8"/>
  <c r="C1293" i="8" s="1"/>
  <c r="E1293" i="8" s="1"/>
  <c r="B1294" i="8"/>
  <c r="C1294" i="8" s="1"/>
  <c r="E1294" i="8" s="1"/>
  <c r="B1295" i="8"/>
  <c r="C1295" i="8" s="1"/>
  <c r="E1295" i="8" s="1"/>
  <c r="B1296" i="8"/>
  <c r="C1296" i="8" s="1"/>
  <c r="E1296" i="8" s="1"/>
  <c r="B1297" i="8"/>
  <c r="C1297" i="8" s="1"/>
  <c r="E1297" i="8" s="1"/>
  <c r="B1298" i="8"/>
  <c r="C1298" i="8" s="1"/>
  <c r="E1298" i="8" s="1"/>
  <c r="B1299" i="8"/>
  <c r="C1299" i="8" s="1"/>
  <c r="E1299" i="8" s="1"/>
  <c r="B1300" i="8"/>
  <c r="C1300" i="8" s="1"/>
  <c r="E1300" i="8" s="1"/>
  <c r="B1301" i="8"/>
  <c r="C1301" i="8" s="1"/>
  <c r="E1301" i="8" s="1"/>
  <c r="B1302" i="8"/>
  <c r="C1302" i="8" s="1"/>
  <c r="E1302" i="8" s="1"/>
  <c r="B1303" i="8"/>
  <c r="C1303" i="8" s="1"/>
  <c r="E1303" i="8" s="1"/>
  <c r="B1304" i="8"/>
  <c r="C1304" i="8" s="1"/>
  <c r="E1304" i="8" s="1"/>
  <c r="B1305" i="8"/>
  <c r="C1305" i="8" s="1"/>
  <c r="E1305" i="8" s="1"/>
  <c r="B1306" i="8"/>
  <c r="C1306" i="8" s="1"/>
  <c r="E1306" i="8" s="1"/>
  <c r="B1307" i="8"/>
  <c r="C1307" i="8" s="1"/>
  <c r="E1307" i="8" s="1"/>
  <c r="B1308" i="8"/>
  <c r="C1308" i="8" s="1"/>
  <c r="E1308" i="8" s="1"/>
  <c r="B1309" i="8"/>
  <c r="C1309" i="8" s="1"/>
  <c r="E1309" i="8" s="1"/>
  <c r="B1310" i="8"/>
  <c r="C1310" i="8" s="1"/>
  <c r="E1310" i="8" s="1"/>
  <c r="B1311" i="8"/>
  <c r="C1311" i="8" s="1"/>
  <c r="E1311" i="8" s="1"/>
  <c r="B1312" i="8"/>
  <c r="C1312" i="8" s="1"/>
  <c r="E1312" i="8" s="1"/>
  <c r="B1313" i="8"/>
  <c r="C1313" i="8" s="1"/>
  <c r="E1313" i="8" s="1"/>
  <c r="B1314" i="8"/>
  <c r="C1314" i="8" s="1"/>
  <c r="E1314" i="8" s="1"/>
  <c r="B1315" i="8"/>
  <c r="C1315" i="8" s="1"/>
  <c r="E1315" i="8" s="1"/>
  <c r="B1316" i="8"/>
  <c r="C1316" i="8" s="1"/>
  <c r="E1316" i="8" s="1"/>
  <c r="B1317" i="8"/>
  <c r="C1317" i="8" s="1"/>
  <c r="E1317" i="8" s="1"/>
  <c r="B1318" i="8"/>
  <c r="C1318" i="8" s="1"/>
  <c r="E1318" i="8" s="1"/>
  <c r="B1319" i="8"/>
  <c r="C1319" i="8" s="1"/>
  <c r="E1319" i="8" s="1"/>
  <c r="B1320" i="8"/>
  <c r="C1320" i="8" s="1"/>
  <c r="E1320" i="8" s="1"/>
  <c r="B1321" i="8"/>
  <c r="B1322" i="8"/>
  <c r="C1322" i="8" s="1"/>
  <c r="E1322" i="8" s="1"/>
  <c r="B1323" i="8"/>
  <c r="C1323" i="8" s="1"/>
  <c r="E1323" i="8" s="1"/>
  <c r="B1324" i="8"/>
  <c r="C1324" i="8" s="1"/>
  <c r="E1324" i="8" s="1"/>
  <c r="B1325" i="8"/>
  <c r="B1326" i="8"/>
  <c r="C1326" i="8" s="1"/>
  <c r="E1326" i="8" s="1"/>
  <c r="B1327" i="8"/>
  <c r="C1327" i="8" s="1"/>
  <c r="E1327" i="8" s="1"/>
  <c r="B1328" i="8"/>
  <c r="C1328" i="8" s="1"/>
  <c r="E1328" i="8" s="1"/>
  <c r="B1329" i="8"/>
  <c r="B1330" i="8"/>
  <c r="C1330" i="8" s="1"/>
  <c r="E1330" i="8" s="1"/>
  <c r="B1331" i="8"/>
  <c r="C1331" i="8" s="1"/>
  <c r="E1331" i="8" s="1"/>
  <c r="B1332" i="8"/>
  <c r="B1333" i="8"/>
  <c r="B1334" i="8"/>
  <c r="C1334" i="8" s="1"/>
  <c r="E1334" i="8" s="1"/>
  <c r="B1335" i="8"/>
  <c r="B1336" i="8"/>
  <c r="C1336" i="8" s="1"/>
  <c r="E1336" i="8" s="1"/>
  <c r="B1337" i="8"/>
  <c r="B1338" i="8"/>
  <c r="C1338" i="8" s="1"/>
  <c r="E1338" i="8" s="1"/>
  <c r="B1339" i="8"/>
  <c r="C1339" i="8" s="1"/>
  <c r="E1339" i="8" s="1"/>
  <c r="B1340" i="8"/>
  <c r="C1340" i="8" s="1"/>
  <c r="E1340" i="8" s="1"/>
  <c r="B1341" i="8"/>
  <c r="B1342" i="8"/>
  <c r="C1342" i="8" s="1"/>
  <c r="E1342" i="8" s="1"/>
  <c r="B1343" i="8"/>
  <c r="B1344" i="8"/>
  <c r="C1344" i="8" s="1"/>
  <c r="E1344" i="8" s="1"/>
  <c r="B1345" i="8"/>
  <c r="C1345" i="8" s="1"/>
  <c r="E1345" i="8" s="1"/>
  <c r="B1346" i="8"/>
  <c r="C1346" i="8" s="1"/>
  <c r="E1346" i="8" s="1"/>
  <c r="B1347" i="8"/>
  <c r="C1347" i="8" s="1"/>
  <c r="E1347" i="8" s="1"/>
  <c r="B1348" i="8"/>
  <c r="C1348" i="8" s="1"/>
  <c r="E1348" i="8" s="1"/>
  <c r="B1349" i="8"/>
  <c r="C1349" i="8" s="1"/>
  <c r="E1349" i="8" s="1"/>
  <c r="B1350" i="8"/>
  <c r="C1350" i="8" s="1"/>
  <c r="E1350" i="8" s="1"/>
  <c r="B1351" i="8"/>
  <c r="C1351" i="8" s="1"/>
  <c r="E1351" i="8" s="1"/>
  <c r="B1352" i="8"/>
  <c r="C1352" i="8" s="1"/>
  <c r="E1352" i="8" s="1"/>
  <c r="B1353" i="8"/>
  <c r="B1354" i="8"/>
  <c r="C1354" i="8" s="1"/>
  <c r="E1354" i="8" s="1"/>
  <c r="B1355" i="8"/>
  <c r="B1356" i="8"/>
  <c r="C1356" i="8" s="1"/>
  <c r="E1356" i="8" s="1"/>
  <c r="B1357" i="8"/>
  <c r="C1357" i="8" s="1"/>
  <c r="E1357" i="8" s="1"/>
  <c r="B1358" i="8"/>
  <c r="C1358" i="8" s="1"/>
  <c r="E1358" i="8" s="1"/>
  <c r="B1359" i="8"/>
  <c r="B1360" i="8"/>
  <c r="C1360" i="8" s="1"/>
  <c r="E1360" i="8" s="1"/>
  <c r="B1361" i="8"/>
  <c r="C1361" i="8" s="1"/>
  <c r="E1361" i="8" s="1"/>
  <c r="B1362" i="8"/>
  <c r="C1362" i="8" s="1"/>
  <c r="E1362" i="8" s="1"/>
  <c r="B1363" i="8"/>
  <c r="C1363" i="8" s="1"/>
  <c r="E1363" i="8" s="1"/>
  <c r="B1364" i="8"/>
  <c r="C1364" i="8" s="1"/>
  <c r="E1364" i="8" s="1"/>
  <c r="B1365" i="8"/>
  <c r="B1366" i="8"/>
  <c r="C1366" i="8" s="1"/>
  <c r="E1366" i="8" s="1"/>
  <c r="B1367" i="8"/>
  <c r="B1368" i="8"/>
  <c r="C1368" i="8" s="1"/>
  <c r="E1368" i="8" s="1"/>
  <c r="B1369" i="8"/>
  <c r="B1370" i="8"/>
  <c r="C1370" i="8" s="1"/>
  <c r="E1370" i="8" s="1"/>
  <c r="B1371" i="8"/>
  <c r="C1371" i="8" s="1"/>
  <c r="E1371" i="8" s="1"/>
  <c r="B1372" i="8"/>
  <c r="C1372" i="8" s="1"/>
  <c r="E1372" i="8" s="1"/>
  <c r="B1373" i="8"/>
  <c r="C1373" i="8" s="1"/>
  <c r="E1373" i="8" s="1"/>
  <c r="B1374" i="8"/>
  <c r="C1374" i="8" s="1"/>
  <c r="E1374" i="8" s="1"/>
  <c r="B1375" i="8"/>
  <c r="C1375" i="8" s="1"/>
  <c r="E1375" i="8" s="1"/>
  <c r="B1376" i="8"/>
  <c r="C1376" i="8" s="1"/>
  <c r="E1376" i="8" s="1"/>
  <c r="B1377" i="8"/>
  <c r="C1377" i="8" s="1"/>
  <c r="E1377" i="8" s="1"/>
  <c r="B1378" i="8"/>
  <c r="C1378" i="8" s="1"/>
  <c r="E1378" i="8" s="1"/>
  <c r="B1379" i="8"/>
  <c r="B1380" i="8"/>
  <c r="C1380" i="8" s="1"/>
  <c r="E1380" i="8" s="1"/>
  <c r="B1381" i="8"/>
  <c r="C1381" i="8" s="1"/>
  <c r="E1381" i="8" s="1"/>
  <c r="B1382" i="8"/>
  <c r="C1382" i="8" s="1"/>
  <c r="E1382" i="8" s="1"/>
  <c r="B1383" i="8"/>
  <c r="C1383" i="8" s="1"/>
  <c r="E1383" i="8" s="1"/>
  <c r="B1384" i="8"/>
  <c r="C1384" i="8" s="1"/>
  <c r="E1384" i="8" s="1"/>
  <c r="B1385" i="8"/>
  <c r="C1385" i="8" s="1"/>
  <c r="E1385" i="8" s="1"/>
  <c r="B1386" i="8"/>
  <c r="C1386" i="8" s="1"/>
  <c r="E1386" i="8" s="1"/>
  <c r="B1387" i="8"/>
  <c r="C1387" i="8" s="1"/>
  <c r="E1387" i="8" s="1"/>
  <c r="B1388" i="8"/>
  <c r="C1388" i="8" s="1"/>
  <c r="E1388" i="8" s="1"/>
  <c r="B1389" i="8"/>
  <c r="C1389" i="8" s="1"/>
  <c r="E1389" i="8" s="1"/>
  <c r="B1390" i="8"/>
  <c r="C1390" i="8" s="1"/>
  <c r="E1390" i="8" s="1"/>
  <c r="B1391" i="8"/>
  <c r="C1391" i="8" s="1"/>
  <c r="E1391" i="8" s="1"/>
  <c r="B1392" i="8"/>
  <c r="C1392" i="8" s="1"/>
  <c r="E1392" i="8" s="1"/>
  <c r="B1393" i="8"/>
  <c r="C1393" i="8" s="1"/>
  <c r="E1393" i="8" s="1"/>
  <c r="B1394" i="8"/>
  <c r="C1394" i="8" s="1"/>
  <c r="E1394" i="8" s="1"/>
  <c r="B1395" i="8"/>
  <c r="C1395" i="8" s="1"/>
  <c r="E1395" i="8" s="1"/>
  <c r="B1396" i="8"/>
  <c r="C1396" i="8" s="1"/>
  <c r="E1396" i="8" s="1"/>
  <c r="B1397" i="8"/>
  <c r="C1397" i="8" s="1"/>
  <c r="E1397" i="8" s="1"/>
  <c r="B1398" i="8"/>
  <c r="C1398" i="8" s="1"/>
  <c r="E1398" i="8" s="1"/>
  <c r="B1399" i="8"/>
  <c r="C1399" i="8" s="1"/>
  <c r="E1399" i="8" s="1"/>
  <c r="B1400" i="8"/>
  <c r="C1400" i="8" s="1"/>
  <c r="E1400" i="8" s="1"/>
  <c r="B1401" i="8"/>
  <c r="C1401" i="8" s="1"/>
  <c r="E1401" i="8" s="1"/>
  <c r="B1402" i="8"/>
  <c r="C1402" i="8" s="1"/>
  <c r="E1402" i="8" s="1"/>
  <c r="B1403" i="8"/>
  <c r="C1403" i="8" s="1"/>
  <c r="E1403" i="8" s="1"/>
  <c r="B1404" i="8"/>
  <c r="C1404" i="8" s="1"/>
  <c r="E1404" i="8" s="1"/>
  <c r="B1405" i="8"/>
  <c r="C1405" i="8" s="1"/>
  <c r="E1405" i="8" s="1"/>
  <c r="B1406" i="8"/>
  <c r="C1406" i="8" s="1"/>
  <c r="E1406" i="8" s="1"/>
  <c r="B1407" i="8"/>
  <c r="C1407" i="8" s="1"/>
  <c r="E1407" i="8" s="1"/>
  <c r="B1408" i="8"/>
  <c r="C1408" i="8" s="1"/>
  <c r="E1408" i="8" s="1"/>
  <c r="B1409" i="8"/>
  <c r="C1409" i="8" s="1"/>
  <c r="E1409" i="8" s="1"/>
  <c r="B1410" i="8"/>
  <c r="C1410" i="8" s="1"/>
  <c r="E1410" i="8" s="1"/>
  <c r="B1411" i="8"/>
  <c r="C1411" i="8" s="1"/>
  <c r="E1411" i="8" s="1"/>
  <c r="B1412" i="8"/>
  <c r="C1412" i="8" s="1"/>
  <c r="E1412" i="8" s="1"/>
  <c r="B1413" i="8"/>
  <c r="C1413" i="8" s="1"/>
  <c r="E1413" i="8" s="1"/>
  <c r="B1414" i="8"/>
  <c r="C1414" i="8" s="1"/>
  <c r="E1414" i="8" s="1"/>
  <c r="B1415" i="8"/>
  <c r="B1416" i="8"/>
  <c r="C1416" i="8" s="1"/>
  <c r="E1416" i="8" s="1"/>
  <c r="B1417" i="8"/>
  <c r="B1418" i="8"/>
  <c r="C1418" i="8" s="1"/>
  <c r="E1418" i="8" s="1"/>
  <c r="B1419" i="8"/>
  <c r="B1420" i="8"/>
  <c r="B1421" i="8"/>
  <c r="B1422" i="8"/>
  <c r="C1422" i="8" s="1"/>
  <c r="E1422" i="8" s="1"/>
  <c r="B1423" i="8"/>
  <c r="B1424" i="8"/>
  <c r="B1425" i="8"/>
  <c r="B1426" i="8"/>
  <c r="C1426" i="8" s="1"/>
  <c r="E1426" i="8" s="1"/>
  <c r="B1427" i="8"/>
  <c r="B1428" i="8"/>
  <c r="C1428" i="8" s="1"/>
  <c r="E1428" i="8" s="1"/>
  <c r="B1429" i="8"/>
  <c r="B1430" i="8"/>
  <c r="C1430" i="8" s="1"/>
  <c r="E1430" i="8" s="1"/>
  <c r="B1431" i="8"/>
  <c r="B1432" i="8"/>
  <c r="C1432" i="8" s="1"/>
  <c r="E1432" i="8" s="1"/>
  <c r="B1433" i="8"/>
  <c r="B1434" i="8"/>
  <c r="C1434" i="8" s="1"/>
  <c r="E1434" i="8" s="1"/>
  <c r="B1435" i="8"/>
  <c r="B1436" i="8"/>
  <c r="B1437" i="8"/>
  <c r="C1437" i="8" s="1"/>
  <c r="E1437" i="8" s="1"/>
  <c r="B1438" i="8"/>
  <c r="B1439" i="8"/>
  <c r="C1439" i="8" s="1"/>
  <c r="E1439" i="8" s="1"/>
  <c r="B1440" i="8"/>
  <c r="C1440" i="8" s="1"/>
  <c r="E1440" i="8" s="1"/>
  <c r="B1441" i="8"/>
  <c r="C1441" i="8" s="1"/>
  <c r="E1441" i="8" s="1"/>
  <c r="B1442" i="8"/>
  <c r="B1443" i="8"/>
  <c r="C1443" i="8" s="1"/>
  <c r="E1443" i="8" s="1"/>
  <c r="B1444" i="8"/>
  <c r="B1445" i="8"/>
  <c r="C1445" i="8" s="1"/>
  <c r="E1445" i="8" s="1"/>
  <c r="B1446" i="8"/>
  <c r="B1447" i="8"/>
  <c r="C1447" i="8" s="1"/>
  <c r="E1447" i="8" s="1"/>
  <c r="B1448" i="8"/>
  <c r="B1449" i="8"/>
  <c r="C1449" i="8" s="1"/>
  <c r="E1449" i="8" s="1"/>
  <c r="B1450" i="8"/>
  <c r="C1450" i="8" s="1"/>
  <c r="E1450" i="8" s="1"/>
  <c r="B1451" i="8"/>
  <c r="C1451" i="8" s="1"/>
  <c r="E1451" i="8" s="1"/>
  <c r="B1452" i="8"/>
  <c r="C1452" i="8" s="1"/>
  <c r="E1452" i="8" s="1"/>
  <c r="B1453" i="8"/>
  <c r="C1453" i="8" s="1"/>
  <c r="E1453" i="8" s="1"/>
  <c r="B1454" i="8"/>
  <c r="C1454" i="8" s="1"/>
  <c r="E1454" i="8" s="1"/>
  <c r="B1455" i="8"/>
  <c r="C1455" i="8" s="1"/>
  <c r="E1455" i="8" s="1"/>
  <c r="B1456" i="8"/>
  <c r="C1456" i="8" s="1"/>
  <c r="E1456" i="8" s="1"/>
  <c r="B1457" i="8"/>
  <c r="C1457" i="8" s="1"/>
  <c r="E1457" i="8" s="1"/>
  <c r="B1458" i="8"/>
  <c r="C1458" i="8" s="1"/>
  <c r="E1458" i="8" s="1"/>
  <c r="B1459" i="8"/>
  <c r="C1459" i="8" s="1"/>
  <c r="E1459" i="8" s="1"/>
  <c r="B1460" i="8"/>
  <c r="C1460" i="8" s="1"/>
  <c r="E1460" i="8" s="1"/>
  <c r="B1461" i="8"/>
  <c r="C1461" i="8" s="1"/>
  <c r="E1461" i="8" s="1"/>
  <c r="B1462" i="8"/>
  <c r="C1462" i="8" s="1"/>
  <c r="E1462" i="8" s="1"/>
  <c r="B1463" i="8"/>
  <c r="C1463" i="8" s="1"/>
  <c r="E1463" i="8" s="1"/>
  <c r="B1464" i="8"/>
  <c r="C1464" i="8" s="1"/>
  <c r="E1464" i="8" s="1"/>
  <c r="B1465" i="8"/>
  <c r="C1465" i="8" s="1"/>
  <c r="E1465" i="8" s="1"/>
  <c r="B1466" i="8"/>
  <c r="C1466" i="8" s="1"/>
  <c r="E1466" i="8" s="1"/>
  <c r="B1467" i="8"/>
  <c r="C1467" i="8" s="1"/>
  <c r="E1467" i="8" s="1"/>
  <c r="B1468" i="8"/>
  <c r="C1468" i="8" s="1"/>
  <c r="E1468" i="8" s="1"/>
  <c r="B1469" i="8"/>
  <c r="C1469" i="8" s="1"/>
  <c r="E1469" i="8" s="1"/>
  <c r="B1470" i="8"/>
  <c r="C1470" i="8" s="1"/>
  <c r="E1470" i="8" s="1"/>
  <c r="B1471" i="8"/>
  <c r="C1471" i="8" s="1"/>
  <c r="E1471" i="8" s="1"/>
  <c r="B1472" i="8"/>
  <c r="C1472" i="8" s="1"/>
  <c r="E1472" i="8" s="1"/>
  <c r="B1473" i="8"/>
  <c r="C1473" i="8" s="1"/>
  <c r="E1473" i="8" s="1"/>
  <c r="B1474" i="8"/>
  <c r="C1474" i="8" s="1"/>
  <c r="E1474" i="8" s="1"/>
  <c r="B1475" i="8"/>
  <c r="C1475" i="8" s="1"/>
  <c r="E1475" i="8" s="1"/>
  <c r="B1476" i="8"/>
  <c r="C1476" i="8" s="1"/>
  <c r="E1476" i="8" s="1"/>
  <c r="B1477" i="8"/>
  <c r="C1477" i="8" s="1"/>
  <c r="E1477" i="8" s="1"/>
  <c r="B1478" i="8"/>
  <c r="C1478" i="8" s="1"/>
  <c r="E1478" i="8" s="1"/>
  <c r="B1479" i="8"/>
  <c r="C1479" i="8" s="1"/>
  <c r="E1479" i="8" s="1"/>
  <c r="B1480" i="8"/>
  <c r="C1480" i="8" s="1"/>
  <c r="E1480" i="8" s="1"/>
  <c r="B1481" i="8"/>
  <c r="C1481" i="8" s="1"/>
  <c r="E1481" i="8" s="1"/>
  <c r="B1482" i="8"/>
  <c r="C1482" i="8" s="1"/>
  <c r="E1482" i="8" s="1"/>
  <c r="B1483" i="8"/>
  <c r="C1483" i="8" s="1"/>
  <c r="E1483" i="8" s="1"/>
  <c r="B1484" i="8"/>
  <c r="C1484" i="8" s="1"/>
  <c r="E1484" i="8" s="1"/>
  <c r="B1485" i="8"/>
  <c r="C1485" i="8" s="1"/>
  <c r="E1485" i="8" s="1"/>
  <c r="B1486" i="8"/>
  <c r="C1486" i="8" s="1"/>
  <c r="E1486" i="8" s="1"/>
  <c r="B1487" i="8"/>
  <c r="C1487" i="8" s="1"/>
  <c r="E1487" i="8" s="1"/>
  <c r="B1488" i="8"/>
  <c r="C1488" i="8" s="1"/>
  <c r="E1488" i="8" s="1"/>
  <c r="B1489" i="8"/>
  <c r="C1489" i="8" s="1"/>
  <c r="E1489" i="8" s="1"/>
  <c r="B1490" i="8"/>
  <c r="C1490" i="8" s="1"/>
  <c r="E1490" i="8" s="1"/>
  <c r="B1491" i="8"/>
  <c r="C1491" i="8" s="1"/>
  <c r="E1491" i="8" s="1"/>
  <c r="B1492" i="8"/>
  <c r="C1492" i="8" s="1"/>
  <c r="E1492" i="8" s="1"/>
  <c r="B1493" i="8"/>
  <c r="C1493" i="8" s="1"/>
  <c r="E1493" i="8" s="1"/>
  <c r="B1494" i="8"/>
  <c r="C1494" i="8" s="1"/>
  <c r="E1494" i="8" s="1"/>
  <c r="B1495" i="8"/>
  <c r="C1495" i="8" s="1"/>
  <c r="E1495" i="8" s="1"/>
  <c r="B1496" i="8"/>
  <c r="C1496" i="8" s="1"/>
  <c r="E1496" i="8" s="1"/>
  <c r="B1497" i="8"/>
  <c r="C1497" i="8" s="1"/>
  <c r="E1497" i="8" s="1"/>
  <c r="B1498" i="8"/>
  <c r="C1498" i="8" s="1"/>
  <c r="E1498" i="8" s="1"/>
  <c r="B1499" i="8"/>
  <c r="C1499" i="8" s="1"/>
  <c r="E1499" i="8" s="1"/>
  <c r="B1500" i="8"/>
  <c r="C1500" i="8" s="1"/>
  <c r="E1500" i="8" s="1"/>
  <c r="B1501" i="8"/>
  <c r="C1501" i="8" s="1"/>
  <c r="E1501" i="8" s="1"/>
  <c r="B1502" i="8"/>
  <c r="C1502" i="8" s="1"/>
  <c r="E1502" i="8" s="1"/>
  <c r="B1503" i="8"/>
  <c r="C1503" i="8" s="1"/>
  <c r="E1503" i="8" s="1"/>
  <c r="B1504" i="8"/>
  <c r="C1504" i="8" s="1"/>
  <c r="E1504" i="8" s="1"/>
  <c r="B1505" i="8"/>
  <c r="C1505" i="8" s="1"/>
  <c r="E1505" i="8" s="1"/>
  <c r="B1506" i="8"/>
  <c r="C1506" i="8" s="1"/>
  <c r="E1506" i="8" s="1"/>
  <c r="B1507" i="8"/>
  <c r="C1507" i="8" s="1"/>
  <c r="E1507" i="8" s="1"/>
  <c r="B1508" i="8"/>
  <c r="C1508" i="8" s="1"/>
  <c r="E1508" i="8" s="1"/>
  <c r="B1509" i="8"/>
  <c r="C1509" i="8" s="1"/>
  <c r="E1509" i="8" s="1"/>
  <c r="B1510" i="8"/>
  <c r="C1510" i="8" s="1"/>
  <c r="E1510" i="8" s="1"/>
  <c r="B1511" i="8"/>
  <c r="C1511" i="8" s="1"/>
  <c r="E1511" i="8" s="1"/>
  <c r="B1512" i="8"/>
  <c r="C1512" i="8" s="1"/>
  <c r="E1512" i="8" s="1"/>
  <c r="B1513" i="8"/>
  <c r="C1513" i="8" s="1"/>
  <c r="E1513" i="8" s="1"/>
  <c r="B1514" i="8"/>
  <c r="C1514" i="8" s="1"/>
  <c r="E1514" i="8" s="1"/>
  <c r="B1515" i="8"/>
  <c r="C1515" i="8" s="1"/>
  <c r="E1515" i="8" s="1"/>
  <c r="B1516" i="8"/>
  <c r="C1516" i="8" s="1"/>
  <c r="E1516" i="8" s="1"/>
  <c r="B1517" i="8"/>
  <c r="C1517" i="8" s="1"/>
  <c r="E1517" i="8" s="1"/>
  <c r="B1518" i="8"/>
  <c r="C1518" i="8" s="1"/>
  <c r="E1518" i="8" s="1"/>
  <c r="B1519" i="8"/>
  <c r="C1519" i="8" s="1"/>
  <c r="E1519" i="8" s="1"/>
  <c r="B1520" i="8"/>
  <c r="C1520" i="8" s="1"/>
  <c r="E1520" i="8" s="1"/>
  <c r="B1521" i="8"/>
  <c r="C1521" i="8" s="1"/>
  <c r="E1521" i="8" s="1"/>
  <c r="B1522" i="8"/>
  <c r="C1522" i="8" s="1"/>
  <c r="E1522" i="8" s="1"/>
  <c r="B1523" i="8"/>
  <c r="C1523" i="8" s="1"/>
  <c r="E1523" i="8" s="1"/>
  <c r="B1524" i="8"/>
  <c r="C1524" i="8" s="1"/>
  <c r="E1524" i="8" s="1"/>
  <c r="B1525" i="8"/>
  <c r="C1525" i="8" s="1"/>
  <c r="E1525" i="8" s="1"/>
  <c r="B1526" i="8"/>
  <c r="C1526" i="8" s="1"/>
  <c r="E1526" i="8" s="1"/>
  <c r="B1527" i="8"/>
  <c r="C1527" i="8" s="1"/>
  <c r="E1527" i="8" s="1"/>
  <c r="B1528" i="8"/>
  <c r="C1528" i="8" s="1"/>
  <c r="E1528" i="8" s="1"/>
  <c r="B1529" i="8"/>
  <c r="C1529" i="8" s="1"/>
  <c r="E1529" i="8" s="1"/>
  <c r="B1530" i="8"/>
  <c r="C1530" i="8" s="1"/>
  <c r="E1530" i="8" s="1"/>
  <c r="B1531" i="8"/>
  <c r="C1531" i="8" s="1"/>
  <c r="E1531" i="8" s="1"/>
  <c r="B1532" i="8"/>
  <c r="C1532" i="8" s="1"/>
  <c r="E1532" i="8" s="1"/>
  <c r="B1533" i="8"/>
  <c r="C1533" i="8" s="1"/>
  <c r="E1533" i="8" s="1"/>
  <c r="B1534" i="8"/>
  <c r="C1534" i="8" s="1"/>
  <c r="E1534" i="8" s="1"/>
  <c r="B1535" i="8"/>
  <c r="C1535" i="8" s="1"/>
  <c r="E1535" i="8" s="1"/>
  <c r="B1536" i="8"/>
  <c r="C1536" i="8" s="1"/>
  <c r="E1536" i="8" s="1"/>
  <c r="B1537" i="8"/>
  <c r="C1537" i="8" s="1"/>
  <c r="E1537" i="8" s="1"/>
  <c r="B1538" i="8"/>
  <c r="C1538" i="8" s="1"/>
  <c r="E1538" i="8" s="1"/>
  <c r="B1539" i="8"/>
  <c r="C1539" i="8" s="1"/>
  <c r="E1539" i="8" s="1"/>
  <c r="B1540" i="8"/>
  <c r="C1540" i="8" s="1"/>
  <c r="E1540" i="8" s="1"/>
  <c r="B1541" i="8"/>
  <c r="C1541" i="8" s="1"/>
  <c r="E1541" i="8" s="1"/>
  <c r="B1542" i="8"/>
  <c r="C1542" i="8" s="1"/>
  <c r="E1542" i="8" s="1"/>
  <c r="B1543" i="8"/>
  <c r="C1543" i="8" s="1"/>
  <c r="E1543" i="8" s="1"/>
  <c r="B1544" i="8"/>
  <c r="C1544" i="8" s="1"/>
  <c r="E1544" i="8" s="1"/>
  <c r="B1545" i="8"/>
  <c r="C1545" i="8" s="1"/>
  <c r="E1545" i="8" s="1"/>
  <c r="B1546" i="8"/>
  <c r="C1546" i="8" s="1"/>
  <c r="E1546" i="8" s="1"/>
  <c r="B1547" i="8"/>
  <c r="C1547" i="8" s="1"/>
  <c r="E1547" i="8" s="1"/>
  <c r="B1548" i="8"/>
  <c r="C1548" i="8" s="1"/>
  <c r="E1548" i="8" s="1"/>
  <c r="B1549" i="8"/>
  <c r="C1549" i="8" s="1"/>
  <c r="E1549" i="8" s="1"/>
  <c r="B1550" i="8"/>
  <c r="C1550" i="8" s="1"/>
  <c r="E1550" i="8" s="1"/>
  <c r="B1551" i="8"/>
  <c r="C1551" i="8" s="1"/>
  <c r="E1551" i="8" s="1"/>
  <c r="B1552" i="8"/>
  <c r="C1552" i="8" s="1"/>
  <c r="E1552" i="8" s="1"/>
  <c r="B1553" i="8"/>
  <c r="C1553" i="8" s="1"/>
  <c r="E1553" i="8" s="1"/>
  <c r="B1554" i="8"/>
  <c r="C1554" i="8" s="1"/>
  <c r="E1554" i="8" s="1"/>
  <c r="B1555" i="8"/>
  <c r="C1555" i="8" s="1"/>
  <c r="E1555" i="8" s="1"/>
  <c r="B1556" i="8"/>
  <c r="C1556" i="8" s="1"/>
  <c r="E1556" i="8" s="1"/>
  <c r="B1557" i="8"/>
  <c r="C1557" i="8" s="1"/>
  <c r="E1557" i="8" s="1"/>
  <c r="B1558" i="8"/>
  <c r="C1558" i="8" s="1"/>
  <c r="E1558" i="8" s="1"/>
  <c r="B1559" i="8"/>
  <c r="C1559" i="8" s="1"/>
  <c r="E1559" i="8" s="1"/>
  <c r="B1560" i="8"/>
  <c r="C1560" i="8" s="1"/>
  <c r="E1560" i="8" s="1"/>
  <c r="B1561" i="8"/>
  <c r="C1561" i="8" s="1"/>
  <c r="E1561" i="8" s="1"/>
  <c r="B1562" i="8"/>
  <c r="C1562" i="8" s="1"/>
  <c r="E1562" i="8" s="1"/>
  <c r="B1563" i="8"/>
  <c r="B1564" i="8"/>
  <c r="C1564" i="8" s="1"/>
  <c r="E1564" i="8" s="1"/>
  <c r="B1565" i="8"/>
  <c r="C1565" i="8" s="1"/>
  <c r="E1565" i="8" s="1"/>
  <c r="B1566" i="8"/>
  <c r="C1566" i="8" s="1"/>
  <c r="E1566" i="8" s="1"/>
  <c r="B1567" i="8"/>
  <c r="C1567" i="8" s="1"/>
  <c r="E1567" i="8" s="1"/>
  <c r="B1568" i="8"/>
  <c r="C1568" i="8" s="1"/>
  <c r="E1568" i="8" s="1"/>
  <c r="B1569" i="8"/>
  <c r="C1569" i="8" s="1"/>
  <c r="E1569" i="8" s="1"/>
  <c r="B1570" i="8"/>
  <c r="C1570" i="8" s="1"/>
  <c r="E1570" i="8" s="1"/>
  <c r="B1571" i="8"/>
  <c r="C1571" i="8" s="1"/>
  <c r="E1571" i="8" s="1"/>
  <c r="B1572" i="8"/>
  <c r="C1572" i="8" s="1"/>
  <c r="E1572" i="8" s="1"/>
  <c r="B1573" i="8"/>
  <c r="C1573" i="8" s="1"/>
  <c r="E1573" i="8" s="1"/>
  <c r="B1574" i="8"/>
  <c r="C1574" i="8" s="1"/>
  <c r="E1574" i="8" s="1"/>
  <c r="B1575" i="8"/>
  <c r="C1575" i="8" s="1"/>
  <c r="E1575" i="8" s="1"/>
  <c r="B1576" i="8"/>
  <c r="C1576" i="8" s="1"/>
  <c r="E1576" i="8" s="1"/>
  <c r="B1577" i="8"/>
  <c r="C1577" i="8" s="1"/>
  <c r="E1577" i="8" s="1"/>
  <c r="B1578" i="8"/>
  <c r="C1578" i="8" s="1"/>
  <c r="E1578" i="8" s="1"/>
  <c r="B1579" i="8"/>
  <c r="C1579" i="8" s="1"/>
  <c r="E1579" i="8" s="1"/>
  <c r="B1580" i="8"/>
  <c r="C1580" i="8" s="1"/>
  <c r="E1580" i="8" s="1"/>
  <c r="B1581" i="8"/>
  <c r="C1581" i="8" s="1"/>
  <c r="E1581" i="8" s="1"/>
  <c r="B1582" i="8"/>
  <c r="C1582" i="8" s="1"/>
  <c r="E1582" i="8" s="1"/>
  <c r="B1583" i="8"/>
  <c r="C1583" i="8" s="1"/>
  <c r="E1583" i="8" s="1"/>
  <c r="B1584" i="8"/>
  <c r="C1584" i="8" s="1"/>
  <c r="E1584" i="8" s="1"/>
  <c r="B1585" i="8"/>
  <c r="C1585" i="8" s="1"/>
  <c r="E1585" i="8" s="1"/>
  <c r="B1586" i="8"/>
  <c r="C1586" i="8" s="1"/>
  <c r="E1586" i="8" s="1"/>
  <c r="B1587" i="8"/>
  <c r="C1587" i="8" s="1"/>
  <c r="E1587" i="8" s="1"/>
  <c r="B1588" i="8"/>
  <c r="C1588" i="8" s="1"/>
  <c r="E1588" i="8" s="1"/>
  <c r="B1589" i="8"/>
  <c r="C1589" i="8" s="1"/>
  <c r="E1589" i="8" s="1"/>
  <c r="B1590" i="8"/>
  <c r="C1590" i="8" s="1"/>
  <c r="E1590" i="8" s="1"/>
  <c r="B1591" i="8"/>
  <c r="C1591" i="8" s="1"/>
  <c r="E1591" i="8" s="1"/>
  <c r="B1592" i="8"/>
  <c r="C1592" i="8" s="1"/>
  <c r="E1592" i="8" s="1"/>
  <c r="B1593" i="8"/>
  <c r="C1593" i="8" s="1"/>
  <c r="E1593" i="8" s="1"/>
  <c r="B1594" i="8"/>
  <c r="C1594" i="8" s="1"/>
  <c r="E1594" i="8" s="1"/>
  <c r="B1595" i="8"/>
  <c r="C1595" i="8" s="1"/>
  <c r="E1595" i="8" s="1"/>
  <c r="B1596" i="8"/>
  <c r="C1596" i="8" s="1"/>
  <c r="E1596" i="8" s="1"/>
  <c r="B1597" i="8"/>
  <c r="C1597" i="8" s="1"/>
  <c r="E1597" i="8" s="1"/>
  <c r="B1598" i="8"/>
  <c r="C1598" i="8" s="1"/>
  <c r="E1598" i="8" s="1"/>
  <c r="B1599" i="8"/>
  <c r="C1599" i="8" s="1"/>
  <c r="E1599" i="8" s="1"/>
  <c r="B1600" i="8"/>
  <c r="C1600" i="8" s="1"/>
  <c r="E1600" i="8" s="1"/>
  <c r="B1601" i="8"/>
  <c r="C1601" i="8" s="1"/>
  <c r="E1601" i="8" s="1"/>
  <c r="B1602" i="8"/>
  <c r="C1602" i="8" s="1"/>
  <c r="E1602" i="8" s="1"/>
  <c r="B1603" i="8"/>
  <c r="C1603" i="8" s="1"/>
  <c r="E1603" i="8" s="1"/>
  <c r="B1604" i="8"/>
  <c r="C1604" i="8" s="1"/>
  <c r="E1604" i="8" s="1"/>
  <c r="B1605" i="8"/>
  <c r="C1605" i="8" s="1"/>
  <c r="E1605" i="8" s="1"/>
  <c r="B1606" i="8"/>
  <c r="C1606" i="8" s="1"/>
  <c r="E1606" i="8" s="1"/>
  <c r="B1607" i="8"/>
  <c r="C1607" i="8" s="1"/>
  <c r="E1607" i="8" s="1"/>
  <c r="B1608" i="8"/>
  <c r="C1608" i="8" s="1"/>
  <c r="E1608" i="8" s="1"/>
  <c r="B1609" i="8"/>
  <c r="C1609" i="8" s="1"/>
  <c r="E1609" i="8" s="1"/>
  <c r="B1610" i="8"/>
  <c r="C1610" i="8" s="1"/>
  <c r="E1610" i="8" s="1"/>
  <c r="B1611" i="8"/>
  <c r="C1611" i="8" s="1"/>
  <c r="E1611" i="8" s="1"/>
  <c r="B1612" i="8"/>
  <c r="C1612" i="8" s="1"/>
  <c r="E1612" i="8" s="1"/>
  <c r="B1613" i="8"/>
  <c r="C1613" i="8" s="1"/>
  <c r="E1613" i="8" s="1"/>
  <c r="B1614" i="8"/>
  <c r="C1614" i="8" s="1"/>
  <c r="E1614" i="8" s="1"/>
  <c r="B1615" i="8"/>
  <c r="C1615" i="8" s="1"/>
  <c r="E1615" i="8" s="1"/>
  <c r="B1616" i="8"/>
  <c r="C1616" i="8" s="1"/>
  <c r="E1616" i="8" s="1"/>
  <c r="B1617" i="8"/>
  <c r="C1617" i="8" s="1"/>
  <c r="E1617" i="8" s="1"/>
  <c r="B1618" i="8"/>
  <c r="C1618" i="8" s="1"/>
  <c r="E1618" i="8" s="1"/>
  <c r="B1619" i="8"/>
  <c r="C1619" i="8" s="1"/>
  <c r="E1619" i="8" s="1"/>
  <c r="B1620" i="8"/>
  <c r="C1620" i="8" s="1"/>
  <c r="E1620" i="8" s="1"/>
  <c r="B1621" i="8"/>
  <c r="C1621" i="8" s="1"/>
  <c r="E1621" i="8" s="1"/>
  <c r="B1622" i="8"/>
  <c r="C1622" i="8" s="1"/>
  <c r="E1622" i="8" s="1"/>
  <c r="B1623" i="8"/>
  <c r="C1623" i="8" s="1"/>
  <c r="E1623" i="8" s="1"/>
  <c r="B1624" i="8"/>
  <c r="C1624" i="8" s="1"/>
  <c r="E1624" i="8" s="1"/>
  <c r="B1625" i="8"/>
  <c r="C1625" i="8" s="1"/>
  <c r="E1625" i="8" s="1"/>
  <c r="B1626" i="8"/>
  <c r="C1626" i="8" s="1"/>
  <c r="E1626" i="8" s="1"/>
  <c r="B1627" i="8"/>
  <c r="C1627" i="8" s="1"/>
  <c r="E1627" i="8" s="1"/>
  <c r="B1628" i="8"/>
  <c r="C1628" i="8" s="1"/>
  <c r="E1628" i="8" s="1"/>
  <c r="B1629" i="8"/>
  <c r="C1629" i="8" s="1"/>
  <c r="E1629" i="8" s="1"/>
  <c r="B1630" i="8"/>
  <c r="C1630" i="8" s="1"/>
  <c r="E1630" i="8" s="1"/>
  <c r="B1631" i="8"/>
  <c r="C1631" i="8" s="1"/>
  <c r="E1631" i="8" s="1"/>
  <c r="B1632" i="8"/>
  <c r="C1632" i="8" s="1"/>
  <c r="E1632" i="8" s="1"/>
  <c r="B1633" i="8"/>
  <c r="C1633" i="8" s="1"/>
  <c r="E1633" i="8" s="1"/>
  <c r="B1634" i="8"/>
  <c r="C1634" i="8" s="1"/>
  <c r="E1634" i="8" s="1"/>
  <c r="B1635" i="8"/>
  <c r="C1635" i="8" s="1"/>
  <c r="E1635" i="8" s="1"/>
  <c r="B1636" i="8"/>
  <c r="C1636" i="8" s="1"/>
  <c r="E1636" i="8" s="1"/>
  <c r="B1637" i="8"/>
  <c r="C1637" i="8" s="1"/>
  <c r="E1637" i="8" s="1"/>
  <c r="B1638" i="8"/>
  <c r="C1638" i="8" s="1"/>
  <c r="E1638" i="8" s="1"/>
  <c r="B1639" i="8"/>
  <c r="C1639" i="8" s="1"/>
  <c r="E1639" i="8" s="1"/>
  <c r="B1640" i="8"/>
  <c r="C1640" i="8" s="1"/>
  <c r="E1640" i="8" s="1"/>
  <c r="B1641" i="8"/>
  <c r="C1641" i="8" s="1"/>
  <c r="E1641" i="8" s="1"/>
  <c r="B1642" i="8"/>
  <c r="C1642" i="8" s="1"/>
  <c r="E1642" i="8" s="1"/>
  <c r="B1643" i="8"/>
  <c r="C1643" i="8" s="1"/>
  <c r="E1643" i="8" s="1"/>
  <c r="B1644" i="8"/>
  <c r="C1644" i="8" s="1"/>
  <c r="E1644" i="8" s="1"/>
  <c r="B1645" i="8"/>
  <c r="C1645" i="8" s="1"/>
  <c r="E1645" i="8" s="1"/>
  <c r="B1646" i="8"/>
  <c r="C1646" i="8" s="1"/>
  <c r="E1646" i="8" s="1"/>
  <c r="B1647" i="8"/>
  <c r="C1647" i="8" s="1"/>
  <c r="E1647" i="8" s="1"/>
  <c r="B1648" i="8"/>
  <c r="C1648" i="8" s="1"/>
  <c r="E1648" i="8" s="1"/>
  <c r="B1649" i="8"/>
  <c r="C1649" i="8" s="1"/>
  <c r="E1649" i="8" s="1"/>
  <c r="B1650" i="8"/>
  <c r="C1650" i="8" s="1"/>
  <c r="E1650" i="8" s="1"/>
  <c r="B1651" i="8"/>
  <c r="C1651" i="8" s="1"/>
  <c r="E1651" i="8" s="1"/>
  <c r="B1652" i="8"/>
  <c r="C1652" i="8" s="1"/>
  <c r="E1652" i="8" s="1"/>
  <c r="B1653" i="8"/>
  <c r="C1653" i="8" s="1"/>
  <c r="E1653" i="8" s="1"/>
  <c r="B1654" i="8"/>
  <c r="C1654" i="8" s="1"/>
  <c r="E1654" i="8" s="1"/>
  <c r="B1655" i="8"/>
  <c r="C1655" i="8" s="1"/>
  <c r="E1655" i="8" s="1"/>
  <c r="B1656" i="8"/>
  <c r="C1656" i="8" s="1"/>
  <c r="E1656" i="8" s="1"/>
  <c r="B1657" i="8"/>
  <c r="C1657" i="8" s="1"/>
  <c r="E1657" i="8" s="1"/>
  <c r="B1658" i="8"/>
  <c r="C1658" i="8" s="1"/>
  <c r="E1658" i="8" s="1"/>
  <c r="B1659" i="8"/>
  <c r="C1659" i="8" s="1"/>
  <c r="E1659" i="8" s="1"/>
  <c r="B1660" i="8"/>
  <c r="C1660" i="8" s="1"/>
  <c r="E1660" i="8" s="1"/>
  <c r="B1661" i="8"/>
  <c r="C1661" i="8" s="1"/>
  <c r="E1661" i="8" s="1"/>
  <c r="B1662" i="8"/>
  <c r="C1662" i="8" s="1"/>
  <c r="E1662" i="8" s="1"/>
  <c r="B1663" i="8"/>
  <c r="C1663" i="8" s="1"/>
  <c r="E1663" i="8" s="1"/>
  <c r="B1664" i="8"/>
  <c r="C1664" i="8" s="1"/>
  <c r="E1664" i="8" s="1"/>
  <c r="B1665" i="8"/>
  <c r="C1665" i="8" s="1"/>
  <c r="E1665" i="8" s="1"/>
  <c r="B1666" i="8"/>
  <c r="C1666" i="8" s="1"/>
  <c r="E1666" i="8" s="1"/>
  <c r="B1667" i="8"/>
  <c r="C1667" i="8" s="1"/>
  <c r="E1667" i="8" s="1"/>
  <c r="B1668" i="8"/>
  <c r="C1668" i="8" s="1"/>
  <c r="E1668" i="8" s="1"/>
  <c r="B1669" i="8"/>
  <c r="C1669" i="8" s="1"/>
  <c r="E1669" i="8" s="1"/>
  <c r="B1670" i="8"/>
  <c r="C1670" i="8" s="1"/>
  <c r="E1670" i="8" s="1"/>
  <c r="B1671" i="8"/>
  <c r="C1671" i="8" s="1"/>
  <c r="E1671" i="8" s="1"/>
  <c r="B1672" i="8"/>
  <c r="C1672" i="8" s="1"/>
  <c r="E1672" i="8" s="1"/>
  <c r="B1673" i="8"/>
  <c r="C1673" i="8" s="1"/>
  <c r="E1673" i="8" s="1"/>
  <c r="B1674" i="8"/>
  <c r="C1674" i="8" s="1"/>
  <c r="E1674" i="8" s="1"/>
  <c r="B1675" i="8"/>
  <c r="C1675" i="8" s="1"/>
  <c r="E1675" i="8" s="1"/>
  <c r="B1676" i="8"/>
  <c r="C1676" i="8" s="1"/>
  <c r="E1676" i="8" s="1"/>
  <c r="B1677" i="8"/>
  <c r="C1677" i="8" s="1"/>
  <c r="E1677" i="8" s="1"/>
  <c r="B1678" i="8"/>
  <c r="C1678" i="8" s="1"/>
  <c r="E1678" i="8" s="1"/>
  <c r="B1679" i="8"/>
  <c r="C1679" i="8" s="1"/>
  <c r="E1679" i="8" s="1"/>
  <c r="B1680" i="8"/>
  <c r="C1680" i="8" s="1"/>
  <c r="E1680" i="8" s="1"/>
  <c r="B1681" i="8"/>
  <c r="C1681" i="8" s="1"/>
  <c r="E1681" i="8" s="1"/>
  <c r="B1682" i="8"/>
  <c r="C1682" i="8" s="1"/>
  <c r="E1682" i="8" s="1"/>
  <c r="B1683" i="8"/>
  <c r="C1683" i="8" s="1"/>
  <c r="E1683" i="8" s="1"/>
  <c r="B1684" i="8"/>
  <c r="C1684" i="8" s="1"/>
  <c r="E1684" i="8" s="1"/>
  <c r="B1685" i="8"/>
  <c r="C1685" i="8" s="1"/>
  <c r="E1685" i="8" s="1"/>
  <c r="B1686" i="8"/>
  <c r="C1686" i="8" s="1"/>
  <c r="E1686" i="8" s="1"/>
  <c r="B1687" i="8"/>
  <c r="C1687" i="8" s="1"/>
  <c r="E1687" i="8" s="1"/>
  <c r="B1688" i="8"/>
  <c r="C1688" i="8" s="1"/>
  <c r="E1688" i="8" s="1"/>
  <c r="B1689" i="8"/>
  <c r="C1689" i="8" s="1"/>
  <c r="E1689" i="8" s="1"/>
  <c r="B1690" i="8"/>
  <c r="C1690" i="8" s="1"/>
  <c r="E1690" i="8" s="1"/>
  <c r="B1691" i="8"/>
  <c r="C1691" i="8" s="1"/>
  <c r="E1691" i="8" s="1"/>
  <c r="B1692" i="8"/>
  <c r="C1692" i="8" s="1"/>
  <c r="E1692" i="8" s="1"/>
  <c r="B1693" i="8"/>
  <c r="C1693" i="8" s="1"/>
  <c r="E1693" i="8" s="1"/>
  <c r="B1694" i="8"/>
  <c r="C1694" i="8" s="1"/>
  <c r="E1694" i="8" s="1"/>
  <c r="B1695" i="8"/>
  <c r="C1695" i="8" s="1"/>
  <c r="E1695" i="8" s="1"/>
  <c r="B1696" i="8"/>
  <c r="C1696" i="8" s="1"/>
  <c r="E1696" i="8" s="1"/>
  <c r="B1697" i="8"/>
  <c r="C1697" i="8" s="1"/>
  <c r="E1697" i="8" s="1"/>
  <c r="B1698" i="8"/>
  <c r="C1698" i="8" s="1"/>
  <c r="E1698" i="8" s="1"/>
  <c r="B1699" i="8"/>
  <c r="C1699" i="8" s="1"/>
  <c r="E1699" i="8" s="1"/>
  <c r="B1700" i="8"/>
  <c r="C1700" i="8" s="1"/>
  <c r="E1700" i="8" s="1"/>
  <c r="B1701" i="8"/>
  <c r="C1701" i="8" s="1"/>
  <c r="E1701" i="8" s="1"/>
  <c r="B1702" i="8"/>
  <c r="C1702" i="8" s="1"/>
  <c r="E1702" i="8" s="1"/>
  <c r="B1703" i="8"/>
  <c r="C1703" i="8" s="1"/>
  <c r="E1703" i="8" s="1"/>
  <c r="B1704" i="8"/>
  <c r="C1704" i="8" s="1"/>
  <c r="E1704" i="8" s="1"/>
  <c r="B1705" i="8"/>
  <c r="C1705" i="8" s="1"/>
  <c r="E1705" i="8" s="1"/>
  <c r="B1706" i="8"/>
  <c r="C1706" i="8" s="1"/>
  <c r="E1706" i="8" s="1"/>
  <c r="B1707" i="8"/>
  <c r="C1707" i="8" s="1"/>
  <c r="E1707" i="8" s="1"/>
  <c r="B1708" i="8"/>
  <c r="C1708" i="8" s="1"/>
  <c r="E1708" i="8" s="1"/>
  <c r="B1709" i="8"/>
  <c r="C1709" i="8" s="1"/>
  <c r="E1709" i="8" s="1"/>
  <c r="B1710" i="8"/>
  <c r="C1710" i="8" s="1"/>
  <c r="E1710" i="8" s="1"/>
  <c r="B1711" i="8"/>
  <c r="C1711" i="8" s="1"/>
  <c r="E1711" i="8" s="1"/>
  <c r="B1712" i="8"/>
  <c r="C1712" i="8" s="1"/>
  <c r="E1712" i="8" s="1"/>
  <c r="B1713" i="8"/>
  <c r="C1713" i="8" s="1"/>
  <c r="E1713" i="8" s="1"/>
  <c r="B1714" i="8"/>
  <c r="C1714" i="8" s="1"/>
  <c r="E1714" i="8" s="1"/>
  <c r="B1715" i="8"/>
  <c r="C1715" i="8" s="1"/>
  <c r="E1715" i="8" s="1"/>
  <c r="B1716" i="8"/>
  <c r="C1716" i="8" s="1"/>
  <c r="E1716" i="8" s="1"/>
  <c r="B1717" i="8"/>
  <c r="C1717" i="8" s="1"/>
  <c r="E1717" i="8" s="1"/>
  <c r="B1718" i="8"/>
  <c r="C1718" i="8" s="1"/>
  <c r="E1718" i="8" s="1"/>
  <c r="B1719" i="8"/>
  <c r="C1719" i="8" s="1"/>
  <c r="E1719" i="8" s="1"/>
  <c r="B1720" i="8"/>
  <c r="C1720" i="8" s="1"/>
  <c r="E1720" i="8" s="1"/>
  <c r="B1721" i="8"/>
  <c r="C1721" i="8" s="1"/>
  <c r="E1721" i="8" s="1"/>
  <c r="B1722" i="8"/>
  <c r="C1722" i="8" s="1"/>
  <c r="E1722" i="8" s="1"/>
  <c r="B1723" i="8"/>
  <c r="C1723" i="8" s="1"/>
  <c r="E1723" i="8" s="1"/>
  <c r="B1724" i="8"/>
  <c r="C1724" i="8" s="1"/>
  <c r="E1724" i="8" s="1"/>
  <c r="B1725" i="8"/>
  <c r="C1725" i="8" s="1"/>
  <c r="E1725" i="8" s="1"/>
  <c r="B1726" i="8"/>
  <c r="C1726" i="8" s="1"/>
  <c r="E1726" i="8" s="1"/>
  <c r="B1727" i="8"/>
  <c r="C1727" i="8" s="1"/>
  <c r="E1727" i="8" s="1"/>
  <c r="B1728" i="8"/>
  <c r="C1728" i="8" s="1"/>
  <c r="E1728" i="8" s="1"/>
  <c r="B1729" i="8"/>
  <c r="C1729" i="8" s="1"/>
  <c r="E1729" i="8" s="1"/>
  <c r="B1730" i="8"/>
  <c r="C1730" i="8" s="1"/>
  <c r="E1730" i="8" s="1"/>
  <c r="B1731" i="8"/>
  <c r="C1731" i="8" s="1"/>
  <c r="E1731" i="8" s="1"/>
  <c r="B1732" i="8"/>
  <c r="C1732" i="8" s="1"/>
  <c r="E1732" i="8" s="1"/>
  <c r="B1733" i="8"/>
  <c r="C1733" i="8" s="1"/>
  <c r="E1733" i="8" s="1"/>
  <c r="B1734" i="8"/>
  <c r="C1734" i="8" s="1"/>
  <c r="E1734" i="8" s="1"/>
  <c r="B1735" i="8"/>
  <c r="C1735" i="8" s="1"/>
  <c r="E1735" i="8" s="1"/>
  <c r="B1736" i="8"/>
  <c r="C1736" i="8" s="1"/>
  <c r="E1736" i="8" s="1"/>
  <c r="B1737" i="8"/>
  <c r="C1737" i="8" s="1"/>
  <c r="E1737" i="8" s="1"/>
  <c r="B1738" i="8"/>
  <c r="C1738" i="8" s="1"/>
  <c r="E1738" i="8" s="1"/>
  <c r="B1739" i="8"/>
  <c r="C1739" i="8" s="1"/>
  <c r="E1739" i="8" s="1"/>
  <c r="B1740" i="8"/>
  <c r="C1740" i="8" s="1"/>
  <c r="E1740" i="8" s="1"/>
  <c r="B1741" i="8"/>
  <c r="C1741" i="8" s="1"/>
  <c r="E1741" i="8" s="1"/>
  <c r="B1742" i="8"/>
  <c r="C1742" i="8" s="1"/>
  <c r="E1742" i="8" s="1"/>
  <c r="B1743" i="8"/>
  <c r="C1743" i="8" s="1"/>
  <c r="E1743" i="8" s="1"/>
  <c r="B1744" i="8"/>
  <c r="C1744" i="8" s="1"/>
  <c r="E1744" i="8" s="1"/>
  <c r="B1745" i="8"/>
  <c r="C1745" i="8" s="1"/>
  <c r="E1745" i="8" s="1"/>
  <c r="B1746" i="8"/>
  <c r="C1746" i="8" s="1"/>
  <c r="E1746" i="8" s="1"/>
  <c r="B1747" i="8"/>
  <c r="C1747" i="8" s="1"/>
  <c r="E1747" i="8" s="1"/>
  <c r="B1748" i="8"/>
  <c r="C1748" i="8" s="1"/>
  <c r="E1748" i="8" s="1"/>
  <c r="B1749" i="8"/>
  <c r="C1749" i="8" s="1"/>
  <c r="E1749" i="8" s="1"/>
  <c r="B1750" i="8"/>
  <c r="C1750" i="8" s="1"/>
  <c r="E1750" i="8" s="1"/>
  <c r="B1751" i="8"/>
  <c r="C1751" i="8" s="1"/>
  <c r="E1751" i="8" s="1"/>
  <c r="B1752" i="8"/>
  <c r="C1752" i="8" s="1"/>
  <c r="E1752" i="8" s="1"/>
  <c r="B1753" i="8"/>
  <c r="C1753" i="8" s="1"/>
  <c r="E1753" i="8" s="1"/>
  <c r="B1754" i="8"/>
  <c r="C1754" i="8" s="1"/>
  <c r="E1754" i="8" s="1"/>
  <c r="B1755" i="8"/>
  <c r="C1755" i="8" s="1"/>
  <c r="E1755" i="8" s="1"/>
  <c r="B1756" i="8"/>
  <c r="C1756" i="8" s="1"/>
  <c r="E1756" i="8" s="1"/>
  <c r="B1757" i="8"/>
  <c r="C1757" i="8" s="1"/>
  <c r="E1757" i="8" s="1"/>
  <c r="B1758" i="8"/>
  <c r="C1758" i="8" s="1"/>
  <c r="E1758" i="8" s="1"/>
  <c r="B1759" i="8"/>
  <c r="C1759" i="8" s="1"/>
  <c r="E1759" i="8" s="1"/>
  <c r="B1760" i="8"/>
  <c r="C1760" i="8" s="1"/>
  <c r="E1760" i="8" s="1"/>
  <c r="B1761" i="8"/>
  <c r="C1761" i="8" s="1"/>
  <c r="E1761" i="8" s="1"/>
  <c r="B1762" i="8"/>
  <c r="C1762" i="8" s="1"/>
  <c r="E1762" i="8" s="1"/>
  <c r="B1763" i="8"/>
  <c r="C1763" i="8" s="1"/>
  <c r="E1763" i="8" s="1"/>
  <c r="B1764" i="8"/>
  <c r="C1764" i="8" s="1"/>
  <c r="E1764" i="8" s="1"/>
  <c r="B1765" i="8"/>
  <c r="C1765" i="8" s="1"/>
  <c r="E1765" i="8" s="1"/>
  <c r="B1766" i="8"/>
  <c r="C1766" i="8" s="1"/>
  <c r="E1766" i="8" s="1"/>
  <c r="B1767" i="8"/>
  <c r="C1767" i="8" s="1"/>
  <c r="E1767" i="8" s="1"/>
  <c r="B1768" i="8"/>
  <c r="C1768" i="8" s="1"/>
  <c r="E1768" i="8" s="1"/>
  <c r="B1769" i="8"/>
  <c r="C1769" i="8" s="1"/>
  <c r="E1769" i="8" s="1"/>
  <c r="B1770" i="8"/>
  <c r="C1770" i="8" s="1"/>
  <c r="E1770" i="8" s="1"/>
  <c r="B1771" i="8"/>
  <c r="C1771" i="8" s="1"/>
  <c r="E1771" i="8" s="1"/>
  <c r="B1772" i="8"/>
  <c r="C1772" i="8" s="1"/>
  <c r="E1772" i="8" s="1"/>
  <c r="B1773" i="8"/>
  <c r="C1773" i="8" s="1"/>
  <c r="E1773" i="8" s="1"/>
  <c r="B1774" i="8"/>
  <c r="C1774" i="8" s="1"/>
  <c r="E1774" i="8" s="1"/>
  <c r="B1775" i="8"/>
  <c r="C1775" i="8" s="1"/>
  <c r="E1775" i="8" s="1"/>
  <c r="B1776" i="8"/>
  <c r="C1776" i="8" s="1"/>
  <c r="E1776" i="8" s="1"/>
  <c r="B1777" i="8"/>
  <c r="C1777" i="8" s="1"/>
  <c r="E1777" i="8" s="1"/>
  <c r="B1778" i="8"/>
  <c r="C1778" i="8" s="1"/>
  <c r="E1778" i="8" s="1"/>
  <c r="B1779" i="8"/>
  <c r="C1779" i="8" s="1"/>
  <c r="E1779" i="8" s="1"/>
  <c r="B1780" i="8"/>
  <c r="C1780" i="8" s="1"/>
  <c r="E1780" i="8" s="1"/>
  <c r="B1781" i="8"/>
  <c r="C1781" i="8" s="1"/>
  <c r="E1781" i="8" s="1"/>
  <c r="B1782" i="8"/>
  <c r="C1782" i="8" s="1"/>
  <c r="E1782" i="8" s="1"/>
  <c r="B1783" i="8"/>
  <c r="C1783" i="8" s="1"/>
  <c r="E1783" i="8" s="1"/>
  <c r="B1784" i="8"/>
  <c r="C1784" i="8" s="1"/>
  <c r="E1784" i="8" s="1"/>
  <c r="B1785" i="8"/>
  <c r="C1785" i="8" s="1"/>
  <c r="E1785" i="8" s="1"/>
  <c r="B1786" i="8"/>
  <c r="C1786" i="8" s="1"/>
  <c r="E1786" i="8" s="1"/>
  <c r="B1787" i="8"/>
  <c r="C1787" i="8" s="1"/>
  <c r="E1787" i="8" s="1"/>
  <c r="B1788" i="8"/>
  <c r="C1788" i="8" s="1"/>
  <c r="E1788" i="8" s="1"/>
  <c r="B1789" i="8"/>
  <c r="C1789" i="8" s="1"/>
  <c r="E1789" i="8" s="1"/>
  <c r="B1790" i="8"/>
  <c r="C1790" i="8" s="1"/>
  <c r="E1790" i="8" s="1"/>
  <c r="B1791" i="8"/>
  <c r="C1791" i="8" s="1"/>
  <c r="E1791" i="8" s="1"/>
  <c r="B1792" i="8"/>
  <c r="C1792" i="8" s="1"/>
  <c r="E1792" i="8" s="1"/>
  <c r="B1793" i="8"/>
  <c r="C1793" i="8" s="1"/>
  <c r="E1793" i="8" s="1"/>
  <c r="B1794" i="8"/>
  <c r="C1794" i="8" s="1"/>
  <c r="E1794" i="8" s="1"/>
  <c r="B1795" i="8"/>
  <c r="C1795" i="8" s="1"/>
  <c r="E1795" i="8" s="1"/>
  <c r="B1796" i="8"/>
  <c r="C1796" i="8" s="1"/>
  <c r="E1796" i="8" s="1"/>
  <c r="B1797" i="8"/>
  <c r="C1797" i="8" s="1"/>
  <c r="E1797" i="8" s="1"/>
  <c r="B1798" i="8"/>
  <c r="C1798" i="8" s="1"/>
  <c r="E1798" i="8" s="1"/>
  <c r="B1799" i="8"/>
  <c r="C1799" i="8" s="1"/>
  <c r="E1799" i="8" s="1"/>
  <c r="B1800" i="8"/>
  <c r="C1800" i="8" s="1"/>
  <c r="E1800" i="8" s="1"/>
  <c r="B1801" i="8"/>
  <c r="C1801" i="8" s="1"/>
  <c r="E1801" i="8" s="1"/>
  <c r="B1802" i="8"/>
  <c r="C1802" i="8" s="1"/>
  <c r="E1802" i="8" s="1"/>
  <c r="B1803" i="8"/>
  <c r="C1803" i="8" s="1"/>
  <c r="E1803" i="8" s="1"/>
  <c r="B1804" i="8"/>
  <c r="C1804" i="8" s="1"/>
  <c r="E1804" i="8" s="1"/>
  <c r="B1805" i="8"/>
  <c r="C1805" i="8" s="1"/>
  <c r="E1805" i="8" s="1"/>
  <c r="B1806" i="8"/>
  <c r="C1806" i="8" s="1"/>
  <c r="E1806" i="8" s="1"/>
  <c r="B1807" i="8"/>
  <c r="C1807" i="8" s="1"/>
  <c r="E1807" i="8" s="1"/>
  <c r="B1808" i="8"/>
  <c r="C1808" i="8" s="1"/>
  <c r="E1808" i="8" s="1"/>
  <c r="B1809" i="8"/>
  <c r="C1809" i="8" s="1"/>
  <c r="E1809" i="8" s="1"/>
  <c r="B1810" i="8"/>
  <c r="C1810" i="8" s="1"/>
  <c r="E1810" i="8" s="1"/>
  <c r="B1811" i="8"/>
  <c r="C1811" i="8" s="1"/>
  <c r="E1811" i="8" s="1"/>
  <c r="B1812" i="8"/>
  <c r="C1812" i="8" s="1"/>
  <c r="E1812" i="8" s="1"/>
  <c r="B1813" i="8"/>
  <c r="C1813" i="8" s="1"/>
  <c r="E1813" i="8" s="1"/>
  <c r="B1814" i="8"/>
  <c r="C1814" i="8" s="1"/>
  <c r="E1814" i="8" s="1"/>
  <c r="B1815" i="8"/>
  <c r="C1815" i="8" s="1"/>
  <c r="E1815" i="8" s="1"/>
  <c r="B1816" i="8"/>
  <c r="C1816" i="8" s="1"/>
  <c r="E1816" i="8" s="1"/>
  <c r="B1817" i="8"/>
  <c r="C1817" i="8" s="1"/>
  <c r="E1817" i="8" s="1"/>
  <c r="B1818" i="8"/>
  <c r="C1818" i="8" s="1"/>
  <c r="E1818" i="8" s="1"/>
  <c r="B1819" i="8"/>
  <c r="C1819" i="8" s="1"/>
  <c r="E1819" i="8" s="1"/>
  <c r="B1820" i="8"/>
  <c r="C1820" i="8" s="1"/>
  <c r="E1820" i="8" s="1"/>
  <c r="B1821" i="8"/>
  <c r="C1821" i="8" s="1"/>
  <c r="E1821" i="8" s="1"/>
  <c r="B1822" i="8"/>
  <c r="C1822" i="8" s="1"/>
  <c r="E1822" i="8" s="1"/>
  <c r="B1823" i="8"/>
  <c r="C1823" i="8" s="1"/>
  <c r="E1823" i="8" s="1"/>
  <c r="B1824" i="8"/>
  <c r="C1824" i="8" s="1"/>
  <c r="E1824" i="8" s="1"/>
  <c r="B1825" i="8"/>
  <c r="C1825" i="8" s="1"/>
  <c r="E1825" i="8" s="1"/>
  <c r="B1826" i="8"/>
  <c r="C1826" i="8" s="1"/>
  <c r="E1826" i="8" s="1"/>
  <c r="B1827" i="8"/>
  <c r="C1827" i="8" s="1"/>
  <c r="E1827" i="8" s="1"/>
  <c r="B1828" i="8"/>
  <c r="C1828" i="8" s="1"/>
  <c r="E1828" i="8" s="1"/>
  <c r="B1829" i="8"/>
  <c r="C1829" i="8" s="1"/>
  <c r="E1829" i="8" s="1"/>
  <c r="B1830" i="8"/>
  <c r="C1830" i="8" s="1"/>
  <c r="E1830" i="8" s="1"/>
  <c r="B1831" i="8"/>
  <c r="C1831" i="8" s="1"/>
  <c r="E1831" i="8" s="1"/>
  <c r="B1832" i="8"/>
  <c r="C1832" i="8" s="1"/>
  <c r="E1832" i="8" s="1"/>
  <c r="B1833" i="8"/>
  <c r="C1833" i="8" s="1"/>
  <c r="E1833" i="8" s="1"/>
  <c r="B1834" i="8"/>
  <c r="C1834" i="8" s="1"/>
  <c r="E1834" i="8" s="1"/>
  <c r="B1835" i="8"/>
  <c r="C1835" i="8" s="1"/>
  <c r="E1835" i="8" s="1"/>
  <c r="B1836" i="8"/>
  <c r="C1836" i="8" s="1"/>
  <c r="E1836" i="8" s="1"/>
  <c r="B1837" i="8"/>
  <c r="C1837" i="8" s="1"/>
  <c r="E1837" i="8" s="1"/>
  <c r="B1838" i="8"/>
  <c r="C1838" i="8" s="1"/>
  <c r="E1838" i="8" s="1"/>
  <c r="B1839" i="8"/>
  <c r="C1839" i="8" s="1"/>
  <c r="E1839" i="8" s="1"/>
  <c r="B1840" i="8"/>
  <c r="C1840" i="8" s="1"/>
  <c r="E1840" i="8" s="1"/>
  <c r="B1841" i="8"/>
  <c r="C1841" i="8" s="1"/>
  <c r="E1841" i="8" s="1"/>
  <c r="B1842" i="8"/>
  <c r="C1842" i="8" s="1"/>
  <c r="E1842" i="8" s="1"/>
  <c r="B1843" i="8"/>
  <c r="C1843" i="8" s="1"/>
  <c r="E1843" i="8" s="1"/>
  <c r="B1844" i="8"/>
  <c r="C1844" i="8" s="1"/>
  <c r="E1844" i="8" s="1"/>
  <c r="B1845" i="8"/>
  <c r="C1845" i="8" s="1"/>
  <c r="E1845" i="8" s="1"/>
  <c r="B1846" i="8"/>
  <c r="C1846" i="8" s="1"/>
  <c r="E1846" i="8" s="1"/>
  <c r="B1847" i="8"/>
  <c r="C1847" i="8" s="1"/>
  <c r="E1847" i="8" s="1"/>
  <c r="B1848" i="8"/>
  <c r="C1848" i="8" s="1"/>
  <c r="E1848" i="8" s="1"/>
  <c r="B1849" i="8"/>
  <c r="C1849" i="8" s="1"/>
  <c r="E1849" i="8" s="1"/>
  <c r="B1850" i="8"/>
  <c r="C1850" i="8" s="1"/>
  <c r="E1850" i="8" s="1"/>
  <c r="B1851" i="8"/>
  <c r="C1851" i="8" s="1"/>
  <c r="E1851" i="8" s="1"/>
  <c r="B1852" i="8"/>
  <c r="C1852" i="8" s="1"/>
  <c r="E1852" i="8" s="1"/>
  <c r="B1853" i="8"/>
  <c r="C1853" i="8" s="1"/>
  <c r="E1853" i="8" s="1"/>
  <c r="B1854" i="8"/>
  <c r="C1854" i="8" s="1"/>
  <c r="E1854" i="8" s="1"/>
  <c r="B1855" i="8"/>
  <c r="C1855" i="8" s="1"/>
  <c r="E1855" i="8" s="1"/>
  <c r="B1856" i="8"/>
  <c r="C1856" i="8" s="1"/>
  <c r="E1856" i="8" s="1"/>
  <c r="B1857" i="8"/>
  <c r="C1857" i="8" s="1"/>
  <c r="E1857" i="8" s="1"/>
  <c r="B1858" i="8"/>
  <c r="C1858" i="8" s="1"/>
  <c r="E1858" i="8" s="1"/>
  <c r="B1859" i="8"/>
  <c r="C1859" i="8" s="1"/>
  <c r="E1859" i="8" s="1"/>
  <c r="B1860" i="8"/>
  <c r="C1860" i="8" s="1"/>
  <c r="E1860" i="8" s="1"/>
  <c r="B1861" i="8"/>
  <c r="C1861" i="8" s="1"/>
  <c r="E1861" i="8" s="1"/>
  <c r="B1862" i="8"/>
  <c r="C1862" i="8" s="1"/>
  <c r="E1862" i="8" s="1"/>
  <c r="B1863" i="8"/>
  <c r="C1863" i="8" s="1"/>
  <c r="E1863" i="8" s="1"/>
  <c r="B1864" i="8"/>
  <c r="C1864" i="8" s="1"/>
  <c r="E1864" i="8" s="1"/>
  <c r="B1865" i="8"/>
  <c r="C1865" i="8" s="1"/>
  <c r="E1865" i="8" s="1"/>
  <c r="B1866" i="8"/>
  <c r="C1866" i="8" s="1"/>
  <c r="E1866" i="8" s="1"/>
  <c r="B1867" i="8"/>
  <c r="C1867" i="8" s="1"/>
  <c r="E1867" i="8" s="1"/>
  <c r="B1868" i="8"/>
  <c r="C1868" i="8" s="1"/>
  <c r="E1868" i="8" s="1"/>
  <c r="B1869" i="8"/>
  <c r="C1869" i="8" s="1"/>
  <c r="E1869" i="8" s="1"/>
  <c r="B1870" i="8"/>
  <c r="C1870" i="8" s="1"/>
  <c r="E1870" i="8" s="1"/>
  <c r="B1871" i="8"/>
  <c r="C1871" i="8" s="1"/>
  <c r="E1871" i="8" s="1"/>
  <c r="B1872" i="8"/>
  <c r="C1872" i="8" s="1"/>
  <c r="E1872" i="8" s="1"/>
  <c r="B1873" i="8"/>
  <c r="C1873" i="8" s="1"/>
  <c r="E1873" i="8" s="1"/>
  <c r="B1874" i="8"/>
  <c r="C1874" i="8" s="1"/>
  <c r="E1874" i="8" s="1"/>
  <c r="B1875" i="8"/>
  <c r="C1875" i="8" s="1"/>
  <c r="E1875" i="8" s="1"/>
  <c r="B1876" i="8"/>
  <c r="C1876" i="8" s="1"/>
  <c r="E1876" i="8" s="1"/>
  <c r="B1877" i="8"/>
  <c r="C1877" i="8" s="1"/>
  <c r="E1877" i="8" s="1"/>
  <c r="B1878" i="8"/>
  <c r="C1878" i="8" s="1"/>
  <c r="E1878" i="8" s="1"/>
  <c r="B1879" i="8"/>
  <c r="C1879" i="8" s="1"/>
  <c r="E1879" i="8" s="1"/>
  <c r="B1880" i="8"/>
  <c r="C1880" i="8" s="1"/>
  <c r="E1880" i="8" s="1"/>
  <c r="B1881" i="8"/>
  <c r="C1881" i="8" s="1"/>
  <c r="E1881" i="8" s="1"/>
  <c r="B1882" i="8"/>
  <c r="C1882" i="8" s="1"/>
  <c r="E1882" i="8" s="1"/>
  <c r="B1883" i="8"/>
  <c r="C1883" i="8" s="1"/>
  <c r="E1883" i="8" s="1"/>
  <c r="B1884" i="8"/>
  <c r="C1884" i="8" s="1"/>
  <c r="E1884" i="8" s="1"/>
  <c r="B1885" i="8"/>
  <c r="C1885" i="8" s="1"/>
  <c r="E1885" i="8" s="1"/>
  <c r="B1886" i="8"/>
  <c r="C1886" i="8" s="1"/>
  <c r="E1886" i="8" s="1"/>
  <c r="B1887" i="8"/>
  <c r="C1887" i="8" s="1"/>
  <c r="E1887" i="8" s="1"/>
  <c r="B1888" i="8"/>
  <c r="C1888" i="8" s="1"/>
  <c r="E1888" i="8" s="1"/>
  <c r="B1889" i="8"/>
  <c r="C1889" i="8" s="1"/>
  <c r="E1889" i="8" s="1"/>
  <c r="B1890" i="8"/>
  <c r="C1890" i="8" s="1"/>
  <c r="E1890" i="8" s="1"/>
  <c r="B1891" i="8"/>
  <c r="C1891" i="8" s="1"/>
  <c r="E1891" i="8" s="1"/>
  <c r="B1892" i="8"/>
  <c r="C1892" i="8" s="1"/>
  <c r="E1892" i="8" s="1"/>
  <c r="B1893" i="8"/>
  <c r="C1893" i="8" s="1"/>
  <c r="E1893" i="8" s="1"/>
  <c r="B1894" i="8"/>
  <c r="C1894" i="8" s="1"/>
  <c r="E1894" i="8" s="1"/>
  <c r="B1895" i="8"/>
  <c r="C1895" i="8" s="1"/>
  <c r="E1895" i="8" s="1"/>
  <c r="B1896" i="8"/>
  <c r="C1896" i="8" s="1"/>
  <c r="E1896" i="8" s="1"/>
  <c r="B1897" i="8"/>
  <c r="C1897" i="8" s="1"/>
  <c r="E1897" i="8" s="1"/>
  <c r="B1898" i="8"/>
  <c r="C1898" i="8" s="1"/>
  <c r="E1898" i="8" s="1"/>
  <c r="B1899" i="8"/>
  <c r="C1899" i="8" s="1"/>
  <c r="E1899" i="8" s="1"/>
  <c r="B1900" i="8"/>
  <c r="C1900" i="8" s="1"/>
  <c r="E1900" i="8" s="1"/>
  <c r="B1901" i="8"/>
  <c r="C1901" i="8" s="1"/>
  <c r="E1901" i="8" s="1"/>
  <c r="B1902" i="8"/>
  <c r="C1902" i="8" s="1"/>
  <c r="E1902" i="8" s="1"/>
  <c r="B1903" i="8"/>
  <c r="C1903" i="8" s="1"/>
  <c r="E1903" i="8" s="1"/>
  <c r="B1904" i="8"/>
  <c r="C1904" i="8" s="1"/>
  <c r="E1904" i="8" s="1"/>
  <c r="B1905" i="8"/>
  <c r="C1905" i="8" s="1"/>
  <c r="E1905" i="8" s="1"/>
  <c r="B1906" i="8"/>
  <c r="C1906" i="8" s="1"/>
  <c r="E1906" i="8" s="1"/>
  <c r="B1907" i="8"/>
  <c r="C1907" i="8" s="1"/>
  <c r="E1907" i="8" s="1"/>
  <c r="B1908" i="8"/>
  <c r="C1908" i="8" s="1"/>
  <c r="E1908" i="8" s="1"/>
  <c r="B1909" i="8"/>
  <c r="C1909" i="8" s="1"/>
  <c r="E1909" i="8" s="1"/>
  <c r="B1910" i="8"/>
  <c r="C1910" i="8" s="1"/>
  <c r="E1910" i="8" s="1"/>
  <c r="B1911" i="8"/>
  <c r="C1911" i="8" s="1"/>
  <c r="E1911" i="8" s="1"/>
  <c r="B1912" i="8"/>
  <c r="C1912" i="8" s="1"/>
  <c r="E1912" i="8" s="1"/>
  <c r="B1913" i="8"/>
  <c r="C1913" i="8" s="1"/>
  <c r="E1913" i="8" s="1"/>
  <c r="B1914" i="8"/>
  <c r="C1914" i="8" s="1"/>
  <c r="E1914" i="8" s="1"/>
  <c r="B1915" i="8"/>
  <c r="C1915" i="8" s="1"/>
  <c r="E1915" i="8" s="1"/>
  <c r="B1916" i="8"/>
  <c r="C1916" i="8" s="1"/>
  <c r="E1916" i="8" s="1"/>
  <c r="B1917" i="8"/>
  <c r="C1917" i="8" s="1"/>
  <c r="E1917" i="8" s="1"/>
  <c r="B1918" i="8"/>
  <c r="C1918" i="8" s="1"/>
  <c r="E1918" i="8" s="1"/>
  <c r="B1919" i="8"/>
  <c r="C1919" i="8" s="1"/>
  <c r="E1919" i="8" s="1"/>
  <c r="B1920" i="8"/>
  <c r="C1920" i="8" s="1"/>
  <c r="E1920" i="8" s="1"/>
  <c r="B1921" i="8"/>
  <c r="C1921" i="8" s="1"/>
  <c r="E1921" i="8" s="1"/>
  <c r="B1922" i="8"/>
  <c r="C1922" i="8" s="1"/>
  <c r="E1922" i="8" s="1"/>
  <c r="B1923" i="8"/>
  <c r="C1923" i="8" s="1"/>
  <c r="E1923" i="8" s="1"/>
  <c r="B1924" i="8"/>
  <c r="C1924" i="8" s="1"/>
  <c r="E1924" i="8" s="1"/>
  <c r="B1925" i="8"/>
  <c r="C1925" i="8" s="1"/>
  <c r="E1925" i="8" s="1"/>
  <c r="B1926" i="8"/>
  <c r="C1926" i="8" s="1"/>
  <c r="E1926" i="8" s="1"/>
  <c r="B1927" i="8"/>
  <c r="C1927" i="8" s="1"/>
  <c r="E1927" i="8" s="1"/>
  <c r="B1928" i="8"/>
  <c r="C1928" i="8" s="1"/>
  <c r="E1928" i="8" s="1"/>
  <c r="B1929" i="8"/>
  <c r="C1929" i="8" s="1"/>
  <c r="E1929" i="8" s="1"/>
  <c r="B1930" i="8"/>
  <c r="C1930" i="8" s="1"/>
  <c r="E1930" i="8" s="1"/>
  <c r="B1931" i="8"/>
  <c r="C1931" i="8" s="1"/>
  <c r="E1931" i="8" s="1"/>
  <c r="B1932" i="8"/>
  <c r="C1932" i="8" s="1"/>
  <c r="E1932" i="8" s="1"/>
  <c r="B1933" i="8"/>
  <c r="C1933" i="8" s="1"/>
  <c r="E1933" i="8" s="1"/>
  <c r="B1934" i="8"/>
  <c r="C1934" i="8" s="1"/>
  <c r="E1934" i="8" s="1"/>
  <c r="B1935" i="8"/>
  <c r="C1935" i="8" s="1"/>
  <c r="E1935" i="8" s="1"/>
  <c r="B1936" i="8"/>
  <c r="C1936" i="8" s="1"/>
  <c r="E1936" i="8" s="1"/>
  <c r="B1937" i="8"/>
  <c r="C1937" i="8" s="1"/>
  <c r="E1937" i="8" s="1"/>
  <c r="B1938" i="8"/>
  <c r="C1938" i="8" s="1"/>
  <c r="E1938" i="8" s="1"/>
  <c r="B1939" i="8"/>
  <c r="C1939" i="8" s="1"/>
  <c r="E1939" i="8" s="1"/>
  <c r="B1940" i="8"/>
  <c r="C1940" i="8" s="1"/>
  <c r="E1940" i="8" s="1"/>
  <c r="B1941" i="8"/>
  <c r="C1941" i="8" s="1"/>
  <c r="E1941" i="8" s="1"/>
  <c r="B1942" i="8"/>
  <c r="C1942" i="8" s="1"/>
  <c r="E1942" i="8" s="1"/>
  <c r="B1943" i="8"/>
  <c r="C1943" i="8" s="1"/>
  <c r="E1943" i="8" s="1"/>
  <c r="B1944" i="8"/>
  <c r="C1944" i="8" s="1"/>
  <c r="E1944" i="8" s="1"/>
  <c r="B1945" i="8"/>
  <c r="C1945" i="8" s="1"/>
  <c r="E1945" i="8" s="1"/>
  <c r="B1946" i="8"/>
  <c r="C1946" i="8" s="1"/>
  <c r="E1946" i="8" s="1"/>
  <c r="B1947" i="8"/>
  <c r="C1947" i="8" s="1"/>
  <c r="E1947" i="8" s="1"/>
  <c r="B1948" i="8"/>
  <c r="C1948" i="8" s="1"/>
  <c r="E1948" i="8" s="1"/>
  <c r="B1949" i="8"/>
  <c r="C1949" i="8" s="1"/>
  <c r="E1949" i="8" s="1"/>
  <c r="B1950" i="8"/>
  <c r="C1950" i="8" s="1"/>
  <c r="E1950" i="8" s="1"/>
  <c r="B1951" i="8"/>
  <c r="C1951" i="8" s="1"/>
  <c r="E1951" i="8" s="1"/>
  <c r="B1952" i="8"/>
  <c r="C1952" i="8" s="1"/>
  <c r="E1952" i="8" s="1"/>
  <c r="B1953" i="8"/>
  <c r="C1953" i="8" s="1"/>
  <c r="E1953" i="8" s="1"/>
  <c r="B1954" i="8"/>
  <c r="C1954" i="8" s="1"/>
  <c r="E1954" i="8" s="1"/>
  <c r="B1955" i="8"/>
  <c r="C1955" i="8" s="1"/>
  <c r="E1955" i="8" s="1"/>
  <c r="B1956" i="8"/>
  <c r="C1956" i="8" s="1"/>
  <c r="E1956" i="8" s="1"/>
  <c r="B1957" i="8"/>
  <c r="C1957" i="8" s="1"/>
  <c r="E1957" i="8" s="1"/>
  <c r="B1958" i="8"/>
  <c r="C1958" i="8" s="1"/>
  <c r="E1958" i="8" s="1"/>
  <c r="B1959" i="8"/>
  <c r="C1959" i="8" s="1"/>
  <c r="E1959" i="8" s="1"/>
  <c r="B1960" i="8"/>
  <c r="C1960" i="8" s="1"/>
  <c r="E1960" i="8" s="1"/>
  <c r="B1961" i="8"/>
  <c r="C1961" i="8" s="1"/>
  <c r="E1961" i="8" s="1"/>
  <c r="B1962" i="8"/>
  <c r="C1962" i="8" s="1"/>
  <c r="E1962" i="8" s="1"/>
  <c r="B1963" i="8"/>
  <c r="C1963" i="8" s="1"/>
  <c r="E1963" i="8" s="1"/>
  <c r="B1964" i="8"/>
  <c r="C1964" i="8" s="1"/>
  <c r="E1964" i="8" s="1"/>
  <c r="B1965" i="8"/>
  <c r="C1965" i="8" s="1"/>
  <c r="E1965" i="8" s="1"/>
  <c r="B1966" i="8"/>
  <c r="C1966" i="8" s="1"/>
  <c r="E1966" i="8" s="1"/>
  <c r="B1967" i="8"/>
  <c r="C1967" i="8" s="1"/>
  <c r="E1967" i="8" s="1"/>
  <c r="B1968" i="8"/>
  <c r="C1968" i="8" s="1"/>
  <c r="E1968" i="8" s="1"/>
  <c r="B1969" i="8"/>
  <c r="C1969" i="8" s="1"/>
  <c r="E1969" i="8" s="1"/>
  <c r="B1970" i="8"/>
  <c r="C1970" i="8" s="1"/>
  <c r="E1970" i="8" s="1"/>
  <c r="B1971" i="8"/>
  <c r="C1971" i="8" s="1"/>
  <c r="E1971" i="8" s="1"/>
  <c r="B1972" i="8"/>
  <c r="C1972" i="8" s="1"/>
  <c r="E1972" i="8" s="1"/>
  <c r="B1973" i="8"/>
  <c r="C1973" i="8" s="1"/>
  <c r="E1973" i="8" s="1"/>
  <c r="B1974" i="8"/>
  <c r="C1974" i="8" s="1"/>
  <c r="E1974" i="8" s="1"/>
  <c r="B1975" i="8"/>
  <c r="C1975" i="8" s="1"/>
  <c r="E1975" i="8" s="1"/>
  <c r="B1976" i="8"/>
  <c r="C1976" i="8" s="1"/>
  <c r="E1976" i="8" s="1"/>
  <c r="B1977" i="8"/>
  <c r="C1977" i="8" s="1"/>
  <c r="E1977" i="8" s="1"/>
  <c r="B1978" i="8"/>
  <c r="C1978" i="8" s="1"/>
  <c r="E1978" i="8" s="1"/>
  <c r="B1979" i="8"/>
  <c r="C1979" i="8" s="1"/>
  <c r="E1979" i="8" s="1"/>
  <c r="B1980" i="8"/>
  <c r="C1980" i="8" s="1"/>
  <c r="E1980" i="8" s="1"/>
  <c r="B1981" i="8"/>
  <c r="C1981" i="8" s="1"/>
  <c r="E1981" i="8" s="1"/>
  <c r="B1982" i="8"/>
  <c r="C1982" i="8" s="1"/>
  <c r="E1982" i="8" s="1"/>
  <c r="B1983" i="8"/>
  <c r="C1983" i="8" s="1"/>
  <c r="E1983" i="8" s="1"/>
  <c r="B1984" i="8"/>
  <c r="C1984" i="8" s="1"/>
  <c r="E1984" i="8" s="1"/>
  <c r="B1985" i="8"/>
  <c r="C1985" i="8" s="1"/>
  <c r="E1985" i="8" s="1"/>
  <c r="B1986" i="8"/>
  <c r="C1986" i="8" s="1"/>
  <c r="E1986" i="8" s="1"/>
  <c r="B1987" i="8"/>
  <c r="C1987" i="8" s="1"/>
  <c r="E1987" i="8" s="1"/>
  <c r="B1988" i="8"/>
  <c r="C1988" i="8" s="1"/>
  <c r="E1988" i="8" s="1"/>
  <c r="B1989" i="8"/>
  <c r="C1989" i="8" s="1"/>
  <c r="E1989" i="8" s="1"/>
  <c r="B1990" i="8"/>
  <c r="C1990" i="8" s="1"/>
  <c r="E1990" i="8" s="1"/>
  <c r="B1991" i="8"/>
  <c r="C1991" i="8" s="1"/>
  <c r="E1991" i="8" s="1"/>
  <c r="B1992" i="8"/>
  <c r="C1992" i="8" s="1"/>
  <c r="E1992" i="8" s="1"/>
  <c r="B1993" i="8"/>
  <c r="C1993" i="8" s="1"/>
  <c r="E1993" i="8" s="1"/>
  <c r="B1994" i="8"/>
  <c r="C1994" i="8" s="1"/>
  <c r="E1994" i="8" s="1"/>
  <c r="B1995" i="8"/>
  <c r="C1995" i="8" s="1"/>
  <c r="E1995" i="8" s="1"/>
  <c r="B1996" i="8"/>
  <c r="C1996" i="8" s="1"/>
  <c r="E1996" i="8" s="1"/>
  <c r="B1997" i="8"/>
  <c r="C1997" i="8" s="1"/>
  <c r="E1997" i="8" s="1"/>
  <c r="B1998" i="8"/>
  <c r="C1998" i="8" s="1"/>
  <c r="E1998" i="8" s="1"/>
  <c r="B1999" i="8"/>
  <c r="C1999" i="8" s="1"/>
  <c r="E1999" i="8" s="1"/>
  <c r="B2000" i="8"/>
  <c r="C2000" i="8" s="1"/>
  <c r="E2000" i="8" s="1"/>
  <c r="B2001" i="8"/>
  <c r="C2001" i="8" s="1"/>
  <c r="E2001" i="8" s="1"/>
  <c r="B2002" i="8"/>
  <c r="C2002" i="8" s="1"/>
  <c r="E2002" i="8" s="1"/>
  <c r="B2003" i="8"/>
  <c r="C2003" i="8" s="1"/>
  <c r="E2003" i="8" s="1"/>
  <c r="B2004" i="8"/>
  <c r="C2004" i="8" s="1"/>
  <c r="E2004" i="8" s="1"/>
  <c r="B2005" i="8"/>
  <c r="C2005" i="8" s="1"/>
  <c r="E2005" i="8" s="1"/>
  <c r="B2006" i="8"/>
  <c r="C2006" i="8" s="1"/>
  <c r="E2006" i="8" s="1"/>
  <c r="B2007" i="8"/>
  <c r="C2007" i="8" s="1"/>
  <c r="E2007" i="8" s="1"/>
  <c r="B2008" i="8"/>
  <c r="C2008" i="8" s="1"/>
  <c r="E2008" i="8" s="1"/>
  <c r="B2009" i="8"/>
  <c r="C2009" i="8" s="1"/>
  <c r="E2009" i="8" s="1"/>
  <c r="B2010" i="8"/>
  <c r="C2010" i="8" s="1"/>
  <c r="E2010" i="8" s="1"/>
  <c r="B2011" i="8"/>
  <c r="C2011" i="8" s="1"/>
  <c r="E2011" i="8" s="1"/>
  <c r="B2012" i="8"/>
  <c r="C2012" i="8" s="1"/>
  <c r="E2012" i="8" s="1"/>
  <c r="B2013" i="8"/>
  <c r="C2013" i="8" s="1"/>
  <c r="E2013" i="8" s="1"/>
  <c r="B2014" i="8"/>
  <c r="C2014" i="8" s="1"/>
  <c r="E2014" i="8" s="1"/>
  <c r="B2015" i="8"/>
  <c r="C2015" i="8" s="1"/>
  <c r="E2015" i="8" s="1"/>
  <c r="B2016" i="8"/>
  <c r="C2016" i="8" s="1"/>
  <c r="E2016" i="8" s="1"/>
  <c r="B2017" i="8"/>
  <c r="C2017" i="8" s="1"/>
  <c r="E2017" i="8" s="1"/>
  <c r="B2018" i="8"/>
  <c r="C2018" i="8" s="1"/>
  <c r="E2018" i="8" s="1"/>
  <c r="B2019" i="8"/>
  <c r="C2019" i="8" s="1"/>
  <c r="E2019" i="8" s="1"/>
  <c r="B2020" i="8"/>
  <c r="C2020" i="8" s="1"/>
  <c r="E2020" i="8" s="1"/>
  <c r="B2021" i="8"/>
  <c r="C2021" i="8" s="1"/>
  <c r="E2021" i="8" s="1"/>
  <c r="B2022" i="8"/>
  <c r="C2022" i="8" s="1"/>
  <c r="E2022" i="8" s="1"/>
  <c r="B2023" i="8"/>
  <c r="C2023" i="8" s="1"/>
  <c r="E2023" i="8" s="1"/>
  <c r="B2024" i="8"/>
  <c r="C2024" i="8" s="1"/>
  <c r="E2024" i="8" s="1"/>
  <c r="B2025" i="8"/>
  <c r="C2025" i="8" s="1"/>
  <c r="E2025" i="8" s="1"/>
  <c r="B2026" i="8"/>
  <c r="C2026" i="8" s="1"/>
  <c r="E2026" i="8" s="1"/>
  <c r="B2027" i="8"/>
  <c r="C2027" i="8" s="1"/>
  <c r="E2027" i="8" s="1"/>
  <c r="B2028" i="8"/>
  <c r="C2028" i="8" s="1"/>
  <c r="E2028" i="8" s="1"/>
  <c r="B2029" i="8"/>
  <c r="C2029" i="8" s="1"/>
  <c r="E2029" i="8" s="1"/>
  <c r="B2030" i="8"/>
  <c r="C2030" i="8" s="1"/>
  <c r="E2030" i="8" s="1"/>
  <c r="B2031" i="8"/>
  <c r="C2031" i="8" s="1"/>
  <c r="E2031" i="8" s="1"/>
  <c r="B2032" i="8"/>
  <c r="C2032" i="8" s="1"/>
  <c r="E2032" i="8" s="1"/>
  <c r="B2033" i="8"/>
  <c r="C2033" i="8" s="1"/>
  <c r="E2033" i="8" s="1"/>
  <c r="B2034" i="8"/>
  <c r="C2034" i="8" s="1"/>
  <c r="E2034" i="8" s="1"/>
  <c r="B2035" i="8"/>
  <c r="C2035" i="8" s="1"/>
  <c r="E2035" i="8" s="1"/>
  <c r="B2036" i="8"/>
  <c r="C2036" i="8" s="1"/>
  <c r="E2036" i="8" s="1"/>
  <c r="B2037" i="8"/>
  <c r="C2037" i="8" s="1"/>
  <c r="E2037" i="8" s="1"/>
  <c r="B2038" i="8"/>
  <c r="C2038" i="8" s="1"/>
  <c r="E2038" i="8" s="1"/>
  <c r="B2039" i="8"/>
  <c r="C2039" i="8" s="1"/>
  <c r="E2039" i="8" s="1"/>
  <c r="B2040" i="8"/>
  <c r="C2040" i="8" s="1"/>
  <c r="E2040" i="8" s="1"/>
  <c r="B2041" i="8"/>
  <c r="C2041" i="8" s="1"/>
  <c r="E2041" i="8" s="1"/>
  <c r="B2042" i="8"/>
  <c r="C2042" i="8" s="1"/>
  <c r="E2042" i="8" s="1"/>
  <c r="B2043" i="8"/>
  <c r="C2043" i="8" s="1"/>
  <c r="E2043" i="8" s="1"/>
  <c r="B2044" i="8"/>
  <c r="C2044" i="8" s="1"/>
  <c r="E2044" i="8" s="1"/>
  <c r="B2045" i="8"/>
  <c r="C2045" i="8" s="1"/>
  <c r="E2045" i="8" s="1"/>
  <c r="B2046" i="8"/>
  <c r="C2046" i="8" s="1"/>
  <c r="E2046" i="8" s="1"/>
  <c r="B2047" i="8"/>
  <c r="C2047" i="8" s="1"/>
  <c r="E2047" i="8" s="1"/>
  <c r="B2048" i="8"/>
  <c r="C2048" i="8" s="1"/>
  <c r="E2048" i="8" s="1"/>
  <c r="B2049" i="8"/>
  <c r="C2049" i="8" s="1"/>
  <c r="E2049" i="8" s="1"/>
  <c r="B2050" i="8"/>
  <c r="C2050" i="8" s="1"/>
  <c r="E2050" i="8" s="1"/>
  <c r="B2051" i="8"/>
  <c r="C2051" i="8" s="1"/>
  <c r="E2051" i="8" s="1"/>
  <c r="B2052" i="8"/>
  <c r="C2052" i="8" s="1"/>
  <c r="E2052" i="8" s="1"/>
  <c r="B2053" i="8"/>
  <c r="C2053" i="8" s="1"/>
  <c r="E2053" i="8" s="1"/>
  <c r="B2054" i="8"/>
  <c r="C2054" i="8" s="1"/>
  <c r="E2054" i="8" s="1"/>
  <c r="B2055" i="8"/>
  <c r="C2055" i="8" s="1"/>
  <c r="E2055" i="8" s="1"/>
  <c r="B2056" i="8"/>
  <c r="C2056" i="8" s="1"/>
  <c r="E2056" i="8" s="1"/>
  <c r="B2057" i="8"/>
  <c r="C2057" i="8" s="1"/>
  <c r="E2057" i="8" s="1"/>
  <c r="B2058" i="8"/>
  <c r="C2058" i="8" s="1"/>
  <c r="E2058" i="8" s="1"/>
  <c r="B2059" i="8"/>
  <c r="C2059" i="8" s="1"/>
  <c r="E2059" i="8" s="1"/>
  <c r="B2060" i="8"/>
  <c r="C2060" i="8" s="1"/>
  <c r="E2060" i="8" s="1"/>
  <c r="B2061" i="8"/>
  <c r="C2061" i="8" s="1"/>
  <c r="E2061" i="8" s="1"/>
  <c r="B2062" i="8"/>
  <c r="C2062" i="8" s="1"/>
  <c r="E2062" i="8" s="1"/>
  <c r="B2063" i="8"/>
  <c r="C2063" i="8" s="1"/>
  <c r="E2063" i="8" s="1"/>
  <c r="B2064" i="8"/>
  <c r="C2064" i="8" s="1"/>
  <c r="E2064" i="8" s="1"/>
  <c r="B2065" i="8"/>
  <c r="C2065" i="8" s="1"/>
  <c r="E2065" i="8" s="1"/>
  <c r="B2066" i="8"/>
  <c r="C2066" i="8" s="1"/>
  <c r="E2066" i="8" s="1"/>
  <c r="B2067" i="8"/>
  <c r="C2067" i="8" s="1"/>
  <c r="E2067" i="8" s="1"/>
  <c r="B2068" i="8"/>
  <c r="C2068" i="8" s="1"/>
  <c r="E2068" i="8" s="1"/>
  <c r="B2069" i="8"/>
  <c r="C2069" i="8" s="1"/>
  <c r="E2069" i="8" s="1"/>
  <c r="B2070" i="8"/>
  <c r="C2070" i="8" s="1"/>
  <c r="E2070" i="8" s="1"/>
  <c r="B2071" i="8"/>
  <c r="C2071" i="8" s="1"/>
  <c r="E2071" i="8" s="1"/>
  <c r="B2072" i="8"/>
  <c r="C2072" i="8" s="1"/>
  <c r="E2072" i="8" s="1"/>
  <c r="B2073" i="8"/>
  <c r="C2073" i="8" s="1"/>
  <c r="E2073" i="8" s="1"/>
  <c r="B2074" i="8"/>
  <c r="C2074" i="8" s="1"/>
  <c r="E2074" i="8" s="1"/>
  <c r="B2075" i="8"/>
  <c r="B2076" i="8"/>
  <c r="C2076" i="8" s="1"/>
  <c r="E2076" i="8" s="1"/>
  <c r="B2077" i="8"/>
  <c r="B2078" i="8"/>
  <c r="C2078" i="8" s="1"/>
  <c r="E2078" i="8" s="1"/>
  <c r="B2079" i="8"/>
  <c r="B2080" i="8"/>
  <c r="C2080" i="8" s="1"/>
  <c r="E2080" i="8" s="1"/>
  <c r="B2081" i="8"/>
  <c r="C2081" i="8" s="1"/>
  <c r="E2081" i="8" s="1"/>
  <c r="B2082" i="8"/>
  <c r="C2082" i="8" s="1"/>
  <c r="E2082" i="8" s="1"/>
  <c r="B2083" i="8"/>
  <c r="B2084" i="8"/>
  <c r="C2084" i="8" s="1"/>
  <c r="E2084" i="8" s="1"/>
  <c r="B2085" i="8"/>
  <c r="B2086" i="8"/>
  <c r="C2086" i="8" s="1"/>
  <c r="E2086" i="8" s="1"/>
  <c r="B2087" i="8"/>
  <c r="B2088" i="8"/>
  <c r="C2088" i="8" s="1"/>
  <c r="E2088" i="8" s="1"/>
  <c r="B2089" i="8"/>
  <c r="B2090" i="8"/>
  <c r="C2090" i="8" s="1"/>
  <c r="E2090" i="8" s="1"/>
  <c r="B2091" i="8"/>
  <c r="B2092" i="8"/>
  <c r="C2092" i="8" s="1"/>
  <c r="E2092" i="8" s="1"/>
  <c r="B2093" i="8"/>
  <c r="B2094" i="8"/>
  <c r="C2094" i="8" s="1"/>
  <c r="E2094" i="8" s="1"/>
  <c r="B2095" i="8"/>
  <c r="B2096" i="8"/>
  <c r="C2096" i="8" s="1"/>
  <c r="E2096" i="8" s="1"/>
  <c r="B2097" i="8"/>
  <c r="B2098" i="8"/>
  <c r="C2098" i="8" s="1"/>
  <c r="E2098" i="8" s="1"/>
  <c r="B2099" i="8"/>
  <c r="B2100" i="8"/>
  <c r="C2100" i="8" s="1"/>
  <c r="E2100" i="8" s="1"/>
  <c r="B2101" i="8"/>
  <c r="C2101" i="8" s="1"/>
  <c r="E2101" i="8" s="1"/>
  <c r="B2102" i="8"/>
  <c r="C2102" i="8" s="1"/>
  <c r="E2102" i="8" s="1"/>
  <c r="B2103" i="8"/>
  <c r="C2103" i="8" s="1"/>
  <c r="E2103" i="8" s="1"/>
  <c r="B2104" i="8"/>
  <c r="C2104" i="8" s="1"/>
  <c r="E2104" i="8" s="1"/>
  <c r="B2105" i="8"/>
  <c r="B2106" i="8"/>
  <c r="C2106" i="8" s="1"/>
  <c r="E2106" i="8" s="1"/>
  <c r="B2107" i="8"/>
  <c r="B2108" i="8"/>
  <c r="C2108" i="8" s="1"/>
  <c r="E2108" i="8" s="1"/>
  <c r="B2109" i="8"/>
  <c r="C2109" i="8" s="1"/>
  <c r="E2109" i="8" s="1"/>
  <c r="B2110" i="8"/>
  <c r="C2110" i="8" s="1"/>
  <c r="E2110" i="8" s="1"/>
  <c r="B2111" i="8"/>
  <c r="C2111" i="8" s="1"/>
  <c r="E2111" i="8" s="1"/>
  <c r="B2112" i="8"/>
  <c r="C2112" i="8" s="1"/>
  <c r="E2112" i="8" s="1"/>
  <c r="B2113" i="8"/>
  <c r="B2114" i="8"/>
  <c r="C2114" i="8" s="1"/>
  <c r="E2114" i="8" s="1"/>
  <c r="B2115" i="8"/>
  <c r="B2116" i="8"/>
  <c r="C2116" i="8" s="1"/>
  <c r="E2116" i="8" s="1"/>
  <c r="B2117" i="8"/>
  <c r="C2117" i="8" s="1"/>
  <c r="E2117" i="8" s="1"/>
  <c r="B2118" i="8"/>
  <c r="C2118" i="8" s="1"/>
  <c r="E2118" i="8" s="1"/>
  <c r="B2119" i="8"/>
  <c r="C2119" i="8" s="1"/>
  <c r="E2119" i="8" s="1"/>
  <c r="B2120" i="8"/>
  <c r="C2120" i="8" s="1"/>
  <c r="E2120" i="8" s="1"/>
  <c r="B2121" i="8"/>
  <c r="C2121" i="8" s="1"/>
  <c r="E2121" i="8" s="1"/>
  <c r="B2122" i="8"/>
  <c r="C2122" i="8" s="1"/>
  <c r="E2122" i="8" s="1"/>
  <c r="B2123" i="8"/>
  <c r="C2123" i="8" s="1"/>
  <c r="E2123" i="8" s="1"/>
  <c r="B2124" i="8"/>
  <c r="C2124" i="8" s="1"/>
  <c r="E2124" i="8" s="1"/>
  <c r="B2125" i="8"/>
  <c r="C2125" i="8" s="1"/>
  <c r="E2125" i="8" s="1"/>
  <c r="B2126" i="8"/>
  <c r="C2126" i="8" s="1"/>
  <c r="E2126" i="8" s="1"/>
  <c r="B2127" i="8"/>
  <c r="C2127" i="8" s="1"/>
  <c r="E2127" i="8" s="1"/>
  <c r="B2128" i="8"/>
  <c r="C2128" i="8" s="1"/>
  <c r="E2128" i="8" s="1"/>
  <c r="B2129" i="8"/>
  <c r="B2130" i="8"/>
  <c r="C2130" i="8" s="1"/>
  <c r="E2130" i="8" s="1"/>
  <c r="B2131" i="8"/>
  <c r="C2131" i="8" s="1"/>
  <c r="E2131" i="8" s="1"/>
  <c r="B2132" i="8"/>
  <c r="C2132" i="8" s="1"/>
  <c r="E2132" i="8" s="1"/>
  <c r="B2133" i="8"/>
  <c r="C2133" i="8" s="1"/>
  <c r="E2133" i="8" s="1"/>
  <c r="B2134" i="8"/>
  <c r="C2134" i="8" s="1"/>
  <c r="E2134" i="8" s="1"/>
  <c r="B2135" i="8"/>
  <c r="C2135" i="8" s="1"/>
  <c r="E2135" i="8" s="1"/>
  <c r="B2136" i="8"/>
  <c r="C2136" i="8" s="1"/>
  <c r="E2136" i="8" s="1"/>
  <c r="B2137" i="8"/>
  <c r="C2137" i="8" s="1"/>
  <c r="E2137" i="8" s="1"/>
  <c r="B2138" i="8"/>
  <c r="C2138" i="8" s="1"/>
  <c r="E2138" i="8" s="1"/>
  <c r="B2139" i="8"/>
  <c r="C2139" i="8" s="1"/>
  <c r="E2139" i="8" s="1"/>
  <c r="B2140" i="8"/>
  <c r="C2140" i="8" s="1"/>
  <c r="E2140" i="8" s="1"/>
  <c r="B2141" i="8"/>
  <c r="C2141" i="8" s="1"/>
  <c r="E2141" i="8" s="1"/>
  <c r="B2142" i="8"/>
  <c r="C2142" i="8" s="1"/>
  <c r="E2142" i="8" s="1"/>
  <c r="B2143" i="8"/>
  <c r="C2143" i="8" s="1"/>
  <c r="E2143" i="8" s="1"/>
  <c r="B2144" i="8"/>
  <c r="C2144" i="8" s="1"/>
  <c r="E2144" i="8" s="1"/>
  <c r="B2145" i="8"/>
  <c r="C2145" i="8" s="1"/>
  <c r="E2145" i="8" s="1"/>
  <c r="B2146" i="8"/>
  <c r="C2146" i="8" s="1"/>
  <c r="E2146" i="8" s="1"/>
  <c r="B2147" i="8"/>
  <c r="C2147" i="8" s="1"/>
  <c r="E2147" i="8" s="1"/>
  <c r="B2148" i="8"/>
  <c r="C2148" i="8" s="1"/>
  <c r="E2148" i="8" s="1"/>
  <c r="B2149" i="8"/>
  <c r="C2149" i="8" s="1"/>
  <c r="E2149" i="8" s="1"/>
  <c r="B2150" i="8"/>
  <c r="C2150" i="8" s="1"/>
  <c r="E2150" i="8" s="1"/>
  <c r="B2151" i="8"/>
  <c r="C2151" i="8" s="1"/>
  <c r="E2151" i="8" s="1"/>
  <c r="B2152" i="8"/>
  <c r="C2152" i="8" s="1"/>
  <c r="E2152" i="8" s="1"/>
  <c r="B2153" i="8"/>
  <c r="C2153" i="8" s="1"/>
  <c r="E2153" i="8" s="1"/>
  <c r="B2154" i="8"/>
  <c r="C2154" i="8" s="1"/>
  <c r="E2154" i="8" s="1"/>
  <c r="B2155" i="8"/>
  <c r="C2155" i="8" s="1"/>
  <c r="E2155" i="8" s="1"/>
  <c r="B2156" i="8"/>
  <c r="C2156" i="8" s="1"/>
  <c r="E2156" i="8" s="1"/>
  <c r="B2157" i="8"/>
  <c r="C2157" i="8" s="1"/>
  <c r="E2157" i="8" s="1"/>
  <c r="B2158" i="8"/>
  <c r="C2158" i="8" s="1"/>
  <c r="E2158" i="8" s="1"/>
  <c r="B2159" i="8"/>
  <c r="C2159" i="8" s="1"/>
  <c r="E2159" i="8" s="1"/>
  <c r="B2160" i="8"/>
  <c r="C2160" i="8" s="1"/>
  <c r="E2160" i="8" s="1"/>
  <c r="B2161" i="8"/>
  <c r="B2162" i="8"/>
  <c r="C2162" i="8" s="1"/>
  <c r="E2162" i="8" s="1"/>
  <c r="B2163" i="8"/>
  <c r="B2164" i="8"/>
  <c r="C2164" i="8" s="1"/>
  <c r="E2164" i="8" s="1"/>
  <c r="B2165" i="8"/>
  <c r="B2166" i="8"/>
  <c r="C2166" i="8" s="1"/>
  <c r="E2166" i="8" s="1"/>
  <c r="B2167" i="8"/>
  <c r="B2168" i="8"/>
  <c r="C2168" i="8" s="1"/>
  <c r="E2168" i="8" s="1"/>
  <c r="B2169" i="8"/>
  <c r="B2170" i="8"/>
  <c r="C2170" i="8" s="1"/>
  <c r="E2170" i="8" s="1"/>
  <c r="B2171" i="8"/>
  <c r="C2171" i="8" s="1"/>
  <c r="E2171" i="8" s="1"/>
  <c r="B2172" i="8"/>
  <c r="C2172" i="8" s="1"/>
  <c r="E2172" i="8" s="1"/>
  <c r="B2173" i="8"/>
  <c r="C2173" i="8" s="1"/>
  <c r="E2173" i="8" s="1"/>
  <c r="B2174" i="8"/>
  <c r="C2174" i="8" s="1"/>
  <c r="E2174" i="8" s="1"/>
  <c r="B2175" i="8"/>
  <c r="C2175" i="8" s="1"/>
  <c r="E2175" i="8" s="1"/>
  <c r="B2176" i="8"/>
  <c r="C2176" i="8" s="1"/>
  <c r="E2176" i="8" s="1"/>
  <c r="B2177" i="8"/>
  <c r="C2177" i="8" s="1"/>
  <c r="E2177" i="8" s="1"/>
  <c r="B2178" i="8"/>
  <c r="C2178" i="8" s="1"/>
  <c r="E2178" i="8" s="1"/>
  <c r="B2179" i="8"/>
  <c r="C2179" i="8" s="1"/>
  <c r="E2179" i="8" s="1"/>
  <c r="B2180" i="8"/>
  <c r="C2180" i="8" s="1"/>
  <c r="E2180" i="8" s="1"/>
  <c r="B2181" i="8"/>
  <c r="C2181" i="8" s="1"/>
  <c r="E2181" i="8" s="1"/>
  <c r="B2182" i="8"/>
  <c r="C2182" i="8" s="1"/>
  <c r="E2182" i="8" s="1"/>
  <c r="B2183" i="8"/>
  <c r="C2183" i="8" s="1"/>
  <c r="E2183" i="8" s="1"/>
  <c r="B2184" i="8"/>
  <c r="C2184" i="8" s="1"/>
  <c r="E2184" i="8" s="1"/>
  <c r="B2185" i="8"/>
  <c r="C2185" i="8" s="1"/>
  <c r="E2185" i="8" s="1"/>
  <c r="B2186" i="8"/>
  <c r="C2186" i="8" s="1"/>
  <c r="E2186" i="8" s="1"/>
  <c r="B2187" i="8"/>
  <c r="C2187" i="8" s="1"/>
  <c r="E2187" i="8" s="1"/>
  <c r="B2188" i="8"/>
  <c r="C2188" i="8" s="1"/>
  <c r="E2188" i="8" s="1"/>
  <c r="B2189" i="8"/>
  <c r="C2189" i="8" s="1"/>
  <c r="E2189" i="8" s="1"/>
  <c r="B2190" i="8"/>
  <c r="C2190" i="8" s="1"/>
  <c r="E2190" i="8" s="1"/>
  <c r="B2191" i="8"/>
  <c r="C2191" i="8" s="1"/>
  <c r="E2191" i="8" s="1"/>
  <c r="B2192" i="8"/>
  <c r="C2192" i="8" s="1"/>
  <c r="E2192" i="8" s="1"/>
  <c r="B2193" i="8"/>
  <c r="C2193" i="8" s="1"/>
  <c r="E2193" i="8" s="1"/>
  <c r="B2194" i="8"/>
  <c r="C2194" i="8" s="1"/>
  <c r="E2194" i="8" s="1"/>
  <c r="B2195" i="8"/>
  <c r="C2195" i="8" s="1"/>
  <c r="E2195" i="8" s="1"/>
  <c r="B2196" i="8"/>
  <c r="C2196" i="8" s="1"/>
  <c r="E2196" i="8" s="1"/>
  <c r="B2197" i="8"/>
  <c r="C2197" i="8" s="1"/>
  <c r="E2197" i="8" s="1"/>
  <c r="B2198" i="8"/>
  <c r="C2198" i="8" s="1"/>
  <c r="E2198" i="8" s="1"/>
  <c r="B2199" i="8"/>
  <c r="C2199" i="8" s="1"/>
  <c r="E2199" i="8" s="1"/>
  <c r="B2200" i="8"/>
  <c r="C2200" i="8" s="1"/>
  <c r="E2200" i="8" s="1"/>
  <c r="B2201" i="8"/>
  <c r="C2201" i="8" s="1"/>
  <c r="E2201" i="8" s="1"/>
  <c r="B2202" i="8"/>
  <c r="C2202" i="8" s="1"/>
  <c r="E2202" i="8" s="1"/>
  <c r="B2203" i="8"/>
  <c r="C2203" i="8" s="1"/>
  <c r="E2203" i="8" s="1"/>
  <c r="B2204" i="8"/>
  <c r="C2204" i="8" s="1"/>
  <c r="E2204" i="8" s="1"/>
  <c r="B2205" i="8"/>
  <c r="C2205" i="8" s="1"/>
  <c r="E2205" i="8" s="1"/>
  <c r="B2206" i="8"/>
  <c r="C2206" i="8" s="1"/>
  <c r="E2206" i="8" s="1"/>
  <c r="B2207" i="8"/>
  <c r="C2207" i="8" s="1"/>
  <c r="E2207" i="8" s="1"/>
  <c r="B2208" i="8"/>
  <c r="C2208" i="8" s="1"/>
  <c r="E2208" i="8" s="1"/>
  <c r="B2209" i="8"/>
  <c r="C2209" i="8" s="1"/>
  <c r="E2209" i="8" s="1"/>
  <c r="B2210" i="8"/>
  <c r="C2210" i="8" s="1"/>
  <c r="E2210" i="8" s="1"/>
  <c r="B2211" i="8"/>
  <c r="C2211" i="8" s="1"/>
  <c r="E2211" i="8" s="1"/>
  <c r="B2212" i="8"/>
  <c r="C2212" i="8" s="1"/>
  <c r="E2212" i="8" s="1"/>
  <c r="B2213" i="8"/>
  <c r="C2213" i="8" s="1"/>
  <c r="E2213" i="8" s="1"/>
  <c r="B2214" i="8"/>
  <c r="C2214" i="8" s="1"/>
  <c r="E2214" i="8" s="1"/>
  <c r="B2215" i="8"/>
  <c r="C2215" i="8" s="1"/>
  <c r="E2215" i="8" s="1"/>
  <c r="B2216" i="8"/>
  <c r="C2216" i="8" s="1"/>
  <c r="E2216" i="8" s="1"/>
  <c r="B2217" i="8"/>
  <c r="C2217" i="8" s="1"/>
  <c r="E2217" i="8" s="1"/>
  <c r="B2218" i="8"/>
  <c r="C2218" i="8" s="1"/>
  <c r="E2218" i="8" s="1"/>
  <c r="B2219" i="8"/>
  <c r="C2219" i="8" s="1"/>
  <c r="E2219" i="8" s="1"/>
  <c r="B2220" i="8"/>
  <c r="C2220" i="8" s="1"/>
  <c r="E2220" i="8" s="1"/>
  <c r="B2221" i="8"/>
  <c r="C2221" i="8" s="1"/>
  <c r="E2221" i="8" s="1"/>
  <c r="B2222" i="8"/>
  <c r="C2222" i="8" s="1"/>
  <c r="E2222" i="8" s="1"/>
  <c r="B2223" i="8"/>
  <c r="C2223" i="8" s="1"/>
  <c r="E2223" i="8" s="1"/>
  <c r="B2224" i="8"/>
  <c r="C2224" i="8" s="1"/>
  <c r="E2224" i="8" s="1"/>
  <c r="B2225" i="8"/>
  <c r="C2225" i="8" s="1"/>
  <c r="E2225" i="8" s="1"/>
  <c r="B2226" i="8"/>
  <c r="C2226" i="8" s="1"/>
  <c r="E2226" i="8" s="1"/>
  <c r="B2227" i="8"/>
  <c r="C2227" i="8" s="1"/>
  <c r="E2227" i="8" s="1"/>
  <c r="B2228" i="8"/>
  <c r="C2228" i="8" s="1"/>
  <c r="E2228" i="8" s="1"/>
  <c r="B2229" i="8"/>
  <c r="C2229" i="8" s="1"/>
  <c r="E2229" i="8" s="1"/>
  <c r="B2230" i="8"/>
  <c r="C2230" i="8" s="1"/>
  <c r="E2230" i="8" s="1"/>
  <c r="B2231" i="8"/>
  <c r="C2231" i="8" s="1"/>
  <c r="E2231" i="8" s="1"/>
  <c r="B2232" i="8"/>
  <c r="C2232" i="8" s="1"/>
  <c r="E2232" i="8" s="1"/>
  <c r="B2233" i="8"/>
  <c r="C2233" i="8" s="1"/>
  <c r="E2233" i="8" s="1"/>
  <c r="B2234" i="8"/>
  <c r="C2234" i="8" s="1"/>
  <c r="E2234" i="8" s="1"/>
  <c r="B2235" i="8"/>
  <c r="C2235" i="8" s="1"/>
  <c r="E2235" i="8" s="1"/>
  <c r="B2236" i="8"/>
  <c r="C2236" i="8" s="1"/>
  <c r="E2236" i="8" s="1"/>
  <c r="B2237" i="8"/>
  <c r="C2237" i="8" s="1"/>
  <c r="E2237" i="8" s="1"/>
  <c r="B2238" i="8"/>
  <c r="C2238" i="8" s="1"/>
  <c r="E2238" i="8" s="1"/>
  <c r="B2239" i="8"/>
  <c r="C2239" i="8" s="1"/>
  <c r="E2239" i="8" s="1"/>
  <c r="B2240" i="8"/>
  <c r="C2240" i="8" s="1"/>
  <c r="E2240" i="8" s="1"/>
  <c r="B2241" i="8"/>
  <c r="C2241" i="8" s="1"/>
  <c r="E2241" i="8" s="1"/>
  <c r="B2242" i="8"/>
  <c r="C2242" i="8" s="1"/>
  <c r="E2242" i="8" s="1"/>
  <c r="B2243" i="8"/>
  <c r="C2243" i="8" s="1"/>
  <c r="E2243" i="8" s="1"/>
  <c r="B2244" i="8"/>
  <c r="C2244" i="8" s="1"/>
  <c r="E2244" i="8" s="1"/>
  <c r="B2245" i="8"/>
  <c r="C2245" i="8" s="1"/>
  <c r="E2245" i="8" s="1"/>
  <c r="B2246" i="8"/>
  <c r="C2246" i="8" s="1"/>
  <c r="E2246" i="8" s="1"/>
  <c r="B2247" i="8"/>
  <c r="C2247" i="8" s="1"/>
  <c r="E2247" i="8" s="1"/>
  <c r="B2248" i="8"/>
  <c r="C2248" i="8" s="1"/>
  <c r="E2248" i="8" s="1"/>
  <c r="B2249" i="8"/>
  <c r="C2249" i="8" s="1"/>
  <c r="E2249" i="8" s="1"/>
  <c r="B2250" i="8"/>
  <c r="C2250" i="8" s="1"/>
  <c r="E2250" i="8" s="1"/>
  <c r="B2251" i="8"/>
  <c r="C2251" i="8" s="1"/>
  <c r="E2251" i="8" s="1"/>
  <c r="B2252" i="8"/>
  <c r="C2252" i="8" s="1"/>
  <c r="E2252" i="8" s="1"/>
  <c r="B2253" i="8"/>
  <c r="C2253" i="8" s="1"/>
  <c r="E2253" i="8" s="1"/>
  <c r="B2254" i="8"/>
  <c r="C2254" i="8" s="1"/>
  <c r="E2254" i="8" s="1"/>
  <c r="B2255" i="8"/>
  <c r="C2255" i="8" s="1"/>
  <c r="E2255" i="8" s="1"/>
  <c r="B2256" i="8"/>
  <c r="C2256" i="8" s="1"/>
  <c r="E2256" i="8" s="1"/>
  <c r="B2257" i="8"/>
  <c r="C2257" i="8" s="1"/>
  <c r="E2257" i="8" s="1"/>
  <c r="B2258" i="8"/>
  <c r="C2258" i="8" s="1"/>
  <c r="E2258" i="8" s="1"/>
  <c r="B2259" i="8"/>
  <c r="B2260" i="8"/>
  <c r="C2260" i="8" s="1"/>
  <c r="E2260" i="8" s="1"/>
  <c r="B2261" i="8"/>
  <c r="C2261" i="8" s="1"/>
  <c r="E2261" i="8" s="1"/>
  <c r="B2262" i="8"/>
  <c r="C2262" i="8" s="1"/>
  <c r="E2262" i="8" s="1"/>
  <c r="B2263" i="8"/>
  <c r="B2264" i="8"/>
  <c r="C2264" i="8" s="1"/>
  <c r="E2264" i="8" s="1"/>
  <c r="B2265" i="8"/>
  <c r="C2265" i="8" s="1"/>
  <c r="E2265" i="8" s="1"/>
  <c r="B2266" i="8"/>
  <c r="C2266" i="8" s="1"/>
  <c r="E2266" i="8" s="1"/>
  <c r="B2267" i="8"/>
  <c r="C2267" i="8" s="1"/>
  <c r="E2267" i="8" s="1"/>
  <c r="B2268" i="8"/>
  <c r="C2268" i="8" s="1"/>
  <c r="E2268" i="8" s="1"/>
  <c r="B2269" i="8"/>
  <c r="C2269" i="8" s="1"/>
  <c r="E2269" i="8" s="1"/>
  <c r="B2270" i="8"/>
  <c r="C2270" i="8" s="1"/>
  <c r="E2270" i="8" s="1"/>
  <c r="B2271" i="8"/>
  <c r="B2272" i="8"/>
  <c r="C2272" i="8" s="1"/>
  <c r="E2272" i="8" s="1"/>
  <c r="B2273" i="8"/>
  <c r="C2273" i="8" s="1"/>
  <c r="E2273" i="8" s="1"/>
  <c r="B2274" i="8"/>
  <c r="C2274" i="8" s="1"/>
  <c r="E2274" i="8" s="1"/>
  <c r="B2275" i="8"/>
  <c r="C2275" i="8" s="1"/>
  <c r="E2275" i="8" s="1"/>
  <c r="B2276" i="8"/>
  <c r="C2276" i="8" s="1"/>
  <c r="E2276" i="8" s="1"/>
  <c r="B2277" i="8"/>
  <c r="C2277" i="8" s="1"/>
  <c r="E2277" i="8" s="1"/>
  <c r="B2278" i="8"/>
  <c r="C2278" i="8" s="1"/>
  <c r="E2278" i="8" s="1"/>
  <c r="B2279" i="8"/>
  <c r="C2279" i="8" s="1"/>
  <c r="E2279" i="8" s="1"/>
  <c r="B2280" i="8"/>
  <c r="C2280" i="8" s="1"/>
  <c r="E2280" i="8" s="1"/>
  <c r="B2281" i="8"/>
  <c r="C2281" i="8" s="1"/>
  <c r="E2281" i="8" s="1"/>
  <c r="B2282" i="8"/>
  <c r="C2282" i="8" s="1"/>
  <c r="E2282" i="8" s="1"/>
  <c r="B2283" i="8"/>
  <c r="C2283" i="8" s="1"/>
  <c r="E2283" i="8" s="1"/>
  <c r="B2284" i="8"/>
  <c r="C2284" i="8" s="1"/>
  <c r="E2284" i="8" s="1"/>
  <c r="B2285" i="8"/>
  <c r="C2285" i="8" s="1"/>
  <c r="E2285" i="8" s="1"/>
  <c r="B2286" i="8"/>
  <c r="C2286" i="8" s="1"/>
  <c r="E2286" i="8" s="1"/>
  <c r="B2287" i="8"/>
  <c r="B2288" i="8"/>
  <c r="C2288" i="8" s="1"/>
  <c r="E2288" i="8" s="1"/>
  <c r="B2289" i="8"/>
  <c r="C2289" i="8" s="1"/>
  <c r="E2289" i="8" s="1"/>
  <c r="B2290" i="8"/>
  <c r="C2290" i="8" s="1"/>
  <c r="E2290" i="8" s="1"/>
  <c r="B2291" i="8"/>
  <c r="B2292" i="8"/>
  <c r="C2292" i="8" s="1"/>
  <c r="E2292" i="8" s="1"/>
  <c r="B2293" i="8"/>
  <c r="C2293" i="8" s="1"/>
  <c r="E2293" i="8" s="1"/>
  <c r="B2294" i="8"/>
  <c r="C2294" i="8" s="1"/>
  <c r="E2294" i="8" s="1"/>
  <c r="B2295" i="8"/>
  <c r="C2295" i="8" s="1"/>
  <c r="E2295" i="8" s="1"/>
  <c r="B2296" i="8"/>
  <c r="C2296" i="8" s="1"/>
  <c r="E2296" i="8" s="1"/>
  <c r="B2297" i="8"/>
  <c r="C2297" i="8" s="1"/>
  <c r="E2297" i="8" s="1"/>
  <c r="B2298" i="8"/>
  <c r="C2298" i="8" s="1"/>
  <c r="E2298" i="8" s="1"/>
  <c r="B2299" i="8"/>
  <c r="C2299" i="8" s="1"/>
  <c r="E2299" i="8" s="1"/>
  <c r="B2300" i="8"/>
  <c r="C2300" i="8" s="1"/>
  <c r="E2300" i="8" s="1"/>
  <c r="B2301" i="8"/>
  <c r="C2301" i="8" s="1"/>
  <c r="E2301" i="8" s="1"/>
  <c r="B2302" i="8"/>
  <c r="C2302" i="8" s="1"/>
  <c r="E2302" i="8" s="1"/>
  <c r="B2303" i="8"/>
  <c r="C2303" i="8" s="1"/>
  <c r="E2303" i="8" s="1"/>
  <c r="B2304" i="8"/>
  <c r="C2304" i="8" s="1"/>
  <c r="E2304" i="8" s="1"/>
  <c r="B2305" i="8"/>
  <c r="C2305" i="8" s="1"/>
  <c r="E2305" i="8" s="1"/>
  <c r="B2306" i="8"/>
  <c r="C2306" i="8" s="1"/>
  <c r="E2306" i="8" s="1"/>
  <c r="B2307" i="8"/>
  <c r="C2307" i="8" s="1"/>
  <c r="E2307" i="8" s="1"/>
  <c r="B2308" i="8"/>
  <c r="C2308" i="8" s="1"/>
  <c r="E2308" i="8" s="1"/>
  <c r="B2309" i="8"/>
  <c r="C2309" i="8" s="1"/>
  <c r="E2309" i="8" s="1"/>
  <c r="B2310" i="8"/>
  <c r="C2310" i="8" s="1"/>
  <c r="E2310" i="8" s="1"/>
  <c r="B2311" i="8"/>
  <c r="C2311" i="8" s="1"/>
  <c r="E2311" i="8" s="1"/>
  <c r="B2312" i="8"/>
  <c r="C2312" i="8" s="1"/>
  <c r="E2312" i="8" s="1"/>
  <c r="B2313" i="8"/>
  <c r="C2313" i="8" s="1"/>
  <c r="E2313" i="8" s="1"/>
  <c r="B2314" i="8"/>
  <c r="C2314" i="8" s="1"/>
  <c r="E2314" i="8" s="1"/>
  <c r="B2315" i="8"/>
  <c r="B2316" i="8"/>
  <c r="C2316" i="8" s="1"/>
  <c r="E2316" i="8" s="1"/>
  <c r="B2317" i="8"/>
  <c r="C2317" i="8" s="1"/>
  <c r="E2317" i="8" s="1"/>
  <c r="B2318" i="8"/>
  <c r="C2318" i="8" s="1"/>
  <c r="E2318" i="8" s="1"/>
  <c r="B2319" i="8"/>
  <c r="B2320" i="8"/>
  <c r="C2320" i="8" s="1"/>
  <c r="E2320" i="8" s="1"/>
  <c r="B2321" i="8"/>
  <c r="C2321" i="8" s="1"/>
  <c r="E2321" i="8" s="1"/>
  <c r="B2322" i="8"/>
  <c r="C2322" i="8" s="1"/>
  <c r="E2322" i="8" s="1"/>
  <c r="B2323" i="8"/>
  <c r="B2324" i="8"/>
  <c r="C2324" i="8" s="1"/>
  <c r="E2324" i="8" s="1"/>
  <c r="B2325" i="8"/>
  <c r="C2325" i="8" s="1"/>
  <c r="E2325" i="8" s="1"/>
  <c r="B2326" i="8"/>
  <c r="C2326" i="8" s="1"/>
  <c r="E2326" i="8" s="1"/>
  <c r="B2327" i="8"/>
  <c r="B2328" i="8"/>
  <c r="C2328" i="8" s="1"/>
  <c r="E2328" i="8" s="1"/>
  <c r="B2329" i="8"/>
  <c r="C2329" i="8" s="1"/>
  <c r="E2329" i="8" s="1"/>
  <c r="B2330" i="8"/>
  <c r="C2330" i="8" s="1"/>
  <c r="E2330" i="8" s="1"/>
  <c r="B2331" i="8"/>
  <c r="B2332" i="8"/>
  <c r="C2332" i="8" s="1"/>
  <c r="E2332" i="8" s="1"/>
  <c r="B2333" i="8"/>
  <c r="C2333" i="8" s="1"/>
  <c r="E2333" i="8" s="1"/>
  <c r="B2334" i="8"/>
  <c r="C2334" i="8" s="1"/>
  <c r="E2334" i="8" s="1"/>
  <c r="B2335" i="8"/>
  <c r="C2335" i="8" s="1"/>
  <c r="E2335" i="8" s="1"/>
  <c r="B2336" i="8"/>
  <c r="C2336" i="8" s="1"/>
  <c r="E2336" i="8" s="1"/>
  <c r="B2337" i="8"/>
  <c r="C2337" i="8" s="1"/>
  <c r="E2337" i="8" s="1"/>
  <c r="B2338" i="8"/>
  <c r="C2338" i="8" s="1"/>
  <c r="E2338" i="8" s="1"/>
  <c r="B2339" i="8"/>
  <c r="C2339" i="8" s="1"/>
  <c r="E2339" i="8" s="1"/>
  <c r="B2340" i="8"/>
  <c r="C2340" i="8" s="1"/>
  <c r="E2340" i="8" s="1"/>
  <c r="B2341" i="8"/>
  <c r="C2341" i="8" s="1"/>
  <c r="E2341" i="8" s="1"/>
  <c r="B2342" i="8"/>
  <c r="C2342" i="8" s="1"/>
  <c r="E2342" i="8" s="1"/>
  <c r="B2343" i="8"/>
  <c r="C2343" i="8" s="1"/>
  <c r="E2343" i="8" s="1"/>
  <c r="B2344" i="8"/>
  <c r="C2344" i="8" s="1"/>
  <c r="E2344" i="8" s="1"/>
  <c r="B2345" i="8"/>
  <c r="C2345" i="8" s="1"/>
  <c r="E2345" i="8" s="1"/>
  <c r="B2346" i="8"/>
  <c r="C2346" i="8" s="1"/>
  <c r="E2346" i="8" s="1"/>
  <c r="B2347" i="8"/>
  <c r="B2348" i="8"/>
  <c r="C2348" i="8" s="1"/>
  <c r="E2348" i="8" s="1"/>
  <c r="B2349" i="8"/>
  <c r="C2349" i="8" s="1"/>
  <c r="E2349" i="8" s="1"/>
  <c r="B2350" i="8"/>
  <c r="C2350" i="8" s="1"/>
  <c r="E2350" i="8" s="1"/>
  <c r="B2351" i="8"/>
  <c r="C2351" i="8" s="1"/>
  <c r="E2351" i="8" s="1"/>
  <c r="B2352" i="8"/>
  <c r="C2352" i="8" s="1"/>
  <c r="E2352" i="8" s="1"/>
  <c r="B2353" i="8"/>
  <c r="C2353" i="8" s="1"/>
  <c r="E2353" i="8" s="1"/>
  <c r="B2354" i="8"/>
  <c r="C2354" i="8" s="1"/>
  <c r="E2354" i="8" s="1"/>
  <c r="B2355" i="8"/>
  <c r="C2355" i="8" s="1"/>
  <c r="E2355" i="8" s="1"/>
  <c r="B2356" i="8"/>
  <c r="C2356" i="8" s="1"/>
  <c r="E2356" i="8" s="1"/>
  <c r="B2357" i="8"/>
  <c r="C2357" i="8" s="1"/>
  <c r="E2357" i="8" s="1"/>
  <c r="B2358" i="8"/>
  <c r="C2358" i="8" s="1"/>
  <c r="E2358" i="8" s="1"/>
  <c r="B2359" i="8"/>
  <c r="C2359" i="8" s="1"/>
  <c r="E2359" i="8" s="1"/>
  <c r="B2360" i="8"/>
  <c r="C2360" i="8" s="1"/>
  <c r="E2360" i="8" s="1"/>
  <c r="B2361" i="8"/>
  <c r="C2361" i="8" s="1"/>
  <c r="E2361" i="8" s="1"/>
  <c r="B2362" i="8"/>
  <c r="C2362" i="8" s="1"/>
  <c r="E2362" i="8" s="1"/>
  <c r="B2363" i="8"/>
  <c r="C2363" i="8" s="1"/>
  <c r="E2363" i="8" s="1"/>
  <c r="B2364" i="8"/>
  <c r="C2364" i="8" s="1"/>
  <c r="E2364" i="8" s="1"/>
  <c r="B2365" i="8"/>
  <c r="C2365" i="8" s="1"/>
  <c r="E2365" i="8" s="1"/>
  <c r="B2366" i="8"/>
  <c r="C2366" i="8" s="1"/>
  <c r="E2366" i="8" s="1"/>
  <c r="B2367" i="8"/>
  <c r="C2367" i="8" s="1"/>
  <c r="E2367" i="8" s="1"/>
  <c r="B2368" i="8"/>
  <c r="C2368" i="8" s="1"/>
  <c r="E2368" i="8" s="1"/>
  <c r="B2369" i="8"/>
  <c r="C2369" i="8" s="1"/>
  <c r="E2369" i="8" s="1"/>
  <c r="B2370" i="8"/>
  <c r="C2370" i="8" s="1"/>
  <c r="E2370" i="8" s="1"/>
  <c r="B2371" i="8"/>
  <c r="B2372" i="8"/>
  <c r="C2372" i="8" s="1"/>
  <c r="E2372" i="8" s="1"/>
  <c r="B2373" i="8"/>
  <c r="C2373" i="8" s="1"/>
  <c r="E2373" i="8" s="1"/>
  <c r="B2374" i="8"/>
  <c r="C2374" i="8" s="1"/>
  <c r="E2374" i="8" s="1"/>
  <c r="B2375" i="8"/>
  <c r="B2376" i="8"/>
  <c r="B2377" i="8"/>
  <c r="B2378" i="8"/>
  <c r="C2378" i="8" s="1"/>
  <c r="E2378" i="8" s="1"/>
  <c r="B2379" i="8"/>
  <c r="C2379" i="8" s="1"/>
  <c r="E2379" i="8" s="1"/>
  <c r="B2380" i="8"/>
  <c r="C2380" i="8" s="1"/>
  <c r="E2380" i="8" s="1"/>
  <c r="B2381" i="8"/>
  <c r="C2381" i="8" s="1"/>
  <c r="E2381" i="8" s="1"/>
  <c r="B2382" i="8"/>
  <c r="C2382" i="8" s="1"/>
  <c r="E2382" i="8" s="1"/>
  <c r="B2383" i="8"/>
  <c r="C2383" i="8" s="1"/>
  <c r="E2383" i="8" s="1"/>
  <c r="B2384" i="8"/>
  <c r="C2384" i="8" s="1"/>
  <c r="E2384" i="8" s="1"/>
  <c r="B2385" i="8"/>
  <c r="C2385" i="8" s="1"/>
  <c r="E2385" i="8" s="1"/>
  <c r="B2386" i="8"/>
  <c r="C2386" i="8" s="1"/>
  <c r="E2386" i="8" s="1"/>
  <c r="B2387" i="8"/>
  <c r="C2387" i="8" s="1"/>
  <c r="E2387" i="8" s="1"/>
  <c r="B2388" i="8"/>
  <c r="C2388" i="8" s="1"/>
  <c r="E2388" i="8" s="1"/>
  <c r="B2389" i="8"/>
  <c r="C2389" i="8" s="1"/>
  <c r="E2389" i="8" s="1"/>
  <c r="B2390" i="8"/>
  <c r="C2390" i="8" s="1"/>
  <c r="E2390" i="8" s="1"/>
  <c r="B2391" i="8"/>
  <c r="C2391" i="8" s="1"/>
  <c r="E2391" i="8" s="1"/>
  <c r="B2392" i="8"/>
  <c r="C2392" i="8" s="1"/>
  <c r="E2392" i="8" s="1"/>
  <c r="B2393" i="8"/>
  <c r="C2393" i="8" s="1"/>
  <c r="E2393" i="8" s="1"/>
  <c r="B2394" i="8"/>
  <c r="C2394" i="8" s="1"/>
  <c r="E2394" i="8" s="1"/>
  <c r="B2395" i="8"/>
  <c r="C2395" i="8" s="1"/>
  <c r="E2395" i="8" s="1"/>
  <c r="B2396" i="8"/>
  <c r="C2396" i="8" s="1"/>
  <c r="E2396" i="8" s="1"/>
  <c r="B2397" i="8"/>
  <c r="C2397" i="8" s="1"/>
  <c r="E2397" i="8" s="1"/>
  <c r="B2398" i="8"/>
  <c r="C2398" i="8" s="1"/>
  <c r="E2398" i="8" s="1"/>
  <c r="B2399" i="8"/>
  <c r="C2399" i="8" s="1"/>
  <c r="E2399" i="8" s="1"/>
  <c r="B2400" i="8"/>
  <c r="C2400" i="8" s="1"/>
  <c r="E2400" i="8" s="1"/>
  <c r="B2401" i="8"/>
  <c r="C2401" i="8" s="1"/>
  <c r="E2401" i="8" s="1"/>
  <c r="B2402" i="8"/>
  <c r="C2402" i="8" s="1"/>
  <c r="E2402" i="8" s="1"/>
  <c r="B2403" i="8"/>
  <c r="C2403" i="8" s="1"/>
  <c r="E2403" i="8" s="1"/>
  <c r="B2404" i="8"/>
  <c r="C2404" i="8" s="1"/>
  <c r="E2404" i="8" s="1"/>
  <c r="B2405" i="8"/>
  <c r="C2405" i="8" s="1"/>
  <c r="E2405" i="8" s="1"/>
  <c r="B2406" i="8"/>
  <c r="C2406" i="8" s="1"/>
  <c r="E2406" i="8" s="1"/>
  <c r="B2407" i="8"/>
  <c r="C2407" i="8" s="1"/>
  <c r="E2407" i="8" s="1"/>
  <c r="B2408" i="8"/>
  <c r="C2408" i="8" s="1"/>
  <c r="E2408" i="8" s="1"/>
  <c r="B2409" i="8"/>
  <c r="C2409" i="8" s="1"/>
  <c r="E2409" i="8" s="1"/>
  <c r="B2410" i="8"/>
  <c r="C2410" i="8" s="1"/>
  <c r="E2410" i="8" s="1"/>
  <c r="B2411" i="8"/>
  <c r="C2411" i="8" s="1"/>
  <c r="E2411" i="8" s="1"/>
  <c r="B2412" i="8"/>
  <c r="C2412" i="8" s="1"/>
  <c r="E2412" i="8" s="1"/>
  <c r="B2413" i="8"/>
  <c r="C2413" i="8" s="1"/>
  <c r="E2413" i="8" s="1"/>
  <c r="B2414" i="8"/>
  <c r="C2414" i="8" s="1"/>
  <c r="E2414" i="8" s="1"/>
  <c r="B2415" i="8"/>
  <c r="C2415" i="8" s="1"/>
  <c r="E2415" i="8" s="1"/>
  <c r="B2416" i="8"/>
  <c r="C2416" i="8" s="1"/>
  <c r="E2416" i="8" s="1"/>
  <c r="B2417" i="8"/>
  <c r="C2417" i="8" s="1"/>
  <c r="E2417" i="8" s="1"/>
  <c r="B2418" i="8"/>
  <c r="C2418" i="8" s="1"/>
  <c r="E2418" i="8" s="1"/>
  <c r="B2419" i="8"/>
  <c r="C2419" i="8" s="1"/>
  <c r="E2419" i="8" s="1"/>
  <c r="B2420" i="8"/>
  <c r="C2420" i="8" s="1"/>
  <c r="E2420" i="8" s="1"/>
  <c r="B2421" i="8"/>
  <c r="C2421" i="8" s="1"/>
  <c r="E2421" i="8" s="1"/>
  <c r="B2422" i="8"/>
  <c r="C2422" i="8" s="1"/>
  <c r="E2422" i="8" s="1"/>
  <c r="B2423" i="8"/>
  <c r="C2423" i="8" s="1"/>
  <c r="E2423" i="8" s="1"/>
  <c r="B2424" i="8"/>
  <c r="C2424" i="8" s="1"/>
  <c r="E2424" i="8" s="1"/>
  <c r="B2425" i="8"/>
  <c r="C2425" i="8" s="1"/>
  <c r="E2425" i="8" s="1"/>
  <c r="B2426" i="8"/>
  <c r="C2426" i="8" s="1"/>
  <c r="E2426" i="8" s="1"/>
  <c r="B2427" i="8"/>
  <c r="C2427" i="8" s="1"/>
  <c r="E2427" i="8" s="1"/>
  <c r="B2428" i="8"/>
  <c r="C2428" i="8" s="1"/>
  <c r="E2428" i="8" s="1"/>
  <c r="B2429" i="8"/>
  <c r="C2429" i="8" s="1"/>
  <c r="E2429" i="8" s="1"/>
  <c r="B2430" i="8"/>
  <c r="C2430" i="8" s="1"/>
  <c r="E2430" i="8" s="1"/>
  <c r="B2431" i="8"/>
  <c r="C2431" i="8" s="1"/>
  <c r="E2431" i="8" s="1"/>
  <c r="B2432" i="8"/>
  <c r="C2432" i="8" s="1"/>
  <c r="E2432" i="8" s="1"/>
  <c r="B2433" i="8"/>
  <c r="C2433" i="8" s="1"/>
  <c r="E2433" i="8" s="1"/>
  <c r="B2434" i="8"/>
  <c r="C2434" i="8" s="1"/>
  <c r="E2434" i="8" s="1"/>
  <c r="B2435" i="8"/>
  <c r="C2435" i="8" s="1"/>
  <c r="E2435" i="8" s="1"/>
  <c r="B2436" i="8"/>
  <c r="C2436" i="8" s="1"/>
  <c r="E2436" i="8" s="1"/>
  <c r="B2437" i="8"/>
  <c r="C2437" i="8" s="1"/>
  <c r="E2437" i="8" s="1"/>
  <c r="B2438" i="8"/>
  <c r="C2438" i="8" s="1"/>
  <c r="E2438" i="8" s="1"/>
  <c r="B2439" i="8"/>
  <c r="C2439" i="8" s="1"/>
  <c r="E2439" i="8" s="1"/>
  <c r="B2440" i="8"/>
  <c r="C2440" i="8" s="1"/>
  <c r="E2440" i="8" s="1"/>
  <c r="B2441" i="8"/>
  <c r="C2441" i="8" s="1"/>
  <c r="E2441" i="8" s="1"/>
  <c r="B2442" i="8"/>
  <c r="C2442" i="8" s="1"/>
  <c r="E2442" i="8" s="1"/>
  <c r="B2443" i="8"/>
  <c r="C2443" i="8" s="1"/>
  <c r="E2443" i="8" s="1"/>
  <c r="B2444" i="8"/>
  <c r="C2444" i="8" s="1"/>
  <c r="E2444" i="8" s="1"/>
  <c r="B2445" i="8"/>
  <c r="C2445" i="8" s="1"/>
  <c r="E2445" i="8" s="1"/>
  <c r="B2446" i="8"/>
  <c r="C2446" i="8" s="1"/>
  <c r="E2446" i="8" s="1"/>
  <c r="B2447" i="8"/>
  <c r="C2447" i="8" s="1"/>
  <c r="E2447" i="8" s="1"/>
  <c r="B2448" i="8"/>
  <c r="C2448" i="8" s="1"/>
  <c r="E2448" i="8" s="1"/>
  <c r="B2449" i="8"/>
  <c r="C2449" i="8" s="1"/>
  <c r="E2449" i="8" s="1"/>
  <c r="B2450" i="8"/>
  <c r="C2450" i="8" s="1"/>
  <c r="E2450" i="8" s="1"/>
  <c r="B2451" i="8"/>
  <c r="C2451" i="8" s="1"/>
  <c r="E2451" i="8" s="1"/>
  <c r="B2452" i="8"/>
  <c r="C2452" i="8" s="1"/>
  <c r="E2452" i="8" s="1"/>
  <c r="B2453" i="8"/>
  <c r="C2453" i="8" s="1"/>
  <c r="E2453" i="8" s="1"/>
  <c r="B2454" i="8"/>
  <c r="C2454" i="8" s="1"/>
  <c r="E2454" i="8" s="1"/>
  <c r="B2455" i="8"/>
  <c r="C2455" i="8" s="1"/>
  <c r="E2455" i="8" s="1"/>
  <c r="B2456" i="8"/>
  <c r="C2456" i="8" s="1"/>
  <c r="E2456" i="8" s="1"/>
  <c r="B2457" i="8"/>
  <c r="C2457" i="8" s="1"/>
  <c r="E2457" i="8" s="1"/>
  <c r="B2458" i="8"/>
  <c r="C2458" i="8" s="1"/>
  <c r="E2458" i="8" s="1"/>
  <c r="B2459" i="8"/>
  <c r="C2459" i="8" s="1"/>
  <c r="E2459" i="8" s="1"/>
  <c r="B2460" i="8"/>
  <c r="C2460" i="8" s="1"/>
  <c r="E2460" i="8" s="1"/>
  <c r="B2461" i="8"/>
  <c r="C2461" i="8" s="1"/>
  <c r="E2461" i="8" s="1"/>
  <c r="B2462" i="8"/>
  <c r="C2462" i="8" s="1"/>
  <c r="E2462" i="8" s="1"/>
  <c r="B2463" i="8"/>
  <c r="C2463" i="8" s="1"/>
  <c r="E2463" i="8" s="1"/>
  <c r="B2464" i="8"/>
  <c r="C2464" i="8" s="1"/>
  <c r="E2464" i="8" s="1"/>
  <c r="B2465" i="8"/>
  <c r="C2465" i="8" s="1"/>
  <c r="E2465" i="8" s="1"/>
  <c r="B2466" i="8"/>
  <c r="C2466" i="8" s="1"/>
  <c r="E2466" i="8" s="1"/>
  <c r="B2467" i="8"/>
  <c r="C2467" i="8" s="1"/>
  <c r="E2467" i="8" s="1"/>
  <c r="B2468" i="8"/>
  <c r="C2468" i="8" s="1"/>
  <c r="E2468" i="8" s="1"/>
  <c r="B2469" i="8"/>
  <c r="C2469" i="8" s="1"/>
  <c r="E2469" i="8" s="1"/>
  <c r="B2470" i="8"/>
  <c r="C2470" i="8" s="1"/>
  <c r="E2470" i="8" s="1"/>
  <c r="B2471" i="8"/>
  <c r="C2471" i="8" s="1"/>
  <c r="E2471" i="8" s="1"/>
  <c r="B2472" i="8"/>
  <c r="C2472" i="8" s="1"/>
  <c r="E2472" i="8" s="1"/>
  <c r="B2473" i="8"/>
  <c r="C2473" i="8" s="1"/>
  <c r="E2473" i="8" s="1"/>
  <c r="B2474" i="8"/>
  <c r="C2474" i="8" s="1"/>
  <c r="E2474" i="8" s="1"/>
  <c r="B2475" i="8"/>
  <c r="C2475" i="8" s="1"/>
  <c r="E2475" i="8" s="1"/>
  <c r="B2476" i="8"/>
  <c r="C2476" i="8" s="1"/>
  <c r="E2476" i="8" s="1"/>
  <c r="B2477" i="8"/>
  <c r="C2477" i="8" s="1"/>
  <c r="E2477" i="8" s="1"/>
  <c r="B2478" i="8"/>
  <c r="C2478" i="8" s="1"/>
  <c r="E2478" i="8" s="1"/>
  <c r="B2479" i="8"/>
  <c r="C2479" i="8" s="1"/>
  <c r="E2479" i="8" s="1"/>
  <c r="B2480" i="8"/>
  <c r="C2480" i="8" s="1"/>
  <c r="E2480" i="8" s="1"/>
  <c r="B2481" i="8"/>
  <c r="C2481" i="8" s="1"/>
  <c r="E2481" i="8" s="1"/>
  <c r="B2482" i="8"/>
  <c r="C2482" i="8" s="1"/>
  <c r="E2482" i="8" s="1"/>
  <c r="B2483" i="8"/>
  <c r="C2483" i="8" s="1"/>
  <c r="E2483" i="8" s="1"/>
  <c r="B2484" i="8"/>
  <c r="C2484" i="8" s="1"/>
  <c r="E2484" i="8" s="1"/>
  <c r="B2485" i="8"/>
  <c r="C2485" i="8" s="1"/>
  <c r="E2485" i="8" s="1"/>
  <c r="B2486" i="8"/>
  <c r="C2486" i="8" s="1"/>
  <c r="E2486" i="8" s="1"/>
  <c r="B2487" i="8"/>
  <c r="C2487" i="8" s="1"/>
  <c r="E2487" i="8" s="1"/>
  <c r="B2488" i="8"/>
  <c r="C2488" i="8" s="1"/>
  <c r="E2488" i="8" s="1"/>
  <c r="B2489" i="8"/>
  <c r="C2489" i="8" s="1"/>
  <c r="E2489" i="8" s="1"/>
  <c r="B2490" i="8"/>
  <c r="C2490" i="8" s="1"/>
  <c r="E2490" i="8" s="1"/>
  <c r="B2491" i="8"/>
  <c r="C2491" i="8" s="1"/>
  <c r="E2491" i="8" s="1"/>
  <c r="B2492" i="8"/>
  <c r="C2492" i="8" s="1"/>
  <c r="E2492" i="8" s="1"/>
  <c r="B2493" i="8"/>
  <c r="C2493" i="8" s="1"/>
  <c r="E2493" i="8" s="1"/>
  <c r="B2494" i="8"/>
  <c r="C2494" i="8" s="1"/>
  <c r="E2494" i="8" s="1"/>
  <c r="B2495" i="8"/>
  <c r="C2495" i="8" s="1"/>
  <c r="E2495" i="8" s="1"/>
  <c r="B2496" i="8"/>
  <c r="C2496" i="8" s="1"/>
  <c r="E2496" i="8" s="1"/>
  <c r="B2497" i="8"/>
  <c r="C2497" i="8" s="1"/>
  <c r="E2497" i="8" s="1"/>
  <c r="B2498" i="8"/>
  <c r="C2498" i="8" s="1"/>
  <c r="E2498" i="8" s="1"/>
  <c r="B2499" i="8"/>
  <c r="C2499" i="8" s="1"/>
  <c r="E2499" i="8" s="1"/>
  <c r="B2500" i="8"/>
  <c r="C2500" i="8" s="1"/>
  <c r="E2500" i="8" s="1"/>
  <c r="B2501" i="8"/>
  <c r="C2501" i="8" s="1"/>
  <c r="E2501" i="8" s="1"/>
  <c r="B2502" i="8"/>
  <c r="C2502" i="8" s="1"/>
  <c r="E2502" i="8" s="1"/>
  <c r="B2503" i="8"/>
  <c r="C2503" i="8" s="1"/>
  <c r="E2503" i="8" s="1"/>
  <c r="B2504" i="8"/>
  <c r="C2504" i="8" s="1"/>
  <c r="E2504" i="8" s="1"/>
  <c r="B2505" i="8"/>
  <c r="C2505" i="8" s="1"/>
  <c r="E2505" i="8" s="1"/>
  <c r="B2506" i="8"/>
  <c r="C2506" i="8" s="1"/>
  <c r="E2506" i="8" s="1"/>
  <c r="B2507" i="8"/>
  <c r="C2507" i="8" s="1"/>
  <c r="E2507" i="8" s="1"/>
  <c r="B2508" i="8"/>
  <c r="C2508" i="8" s="1"/>
  <c r="E2508" i="8" s="1"/>
  <c r="B2509" i="8"/>
  <c r="C2509" i="8" s="1"/>
  <c r="E2509" i="8" s="1"/>
  <c r="B2510" i="8"/>
  <c r="C2510" i="8" s="1"/>
  <c r="E2510" i="8" s="1"/>
  <c r="B2511" i="8"/>
  <c r="C2511" i="8" s="1"/>
  <c r="E2511" i="8" s="1"/>
  <c r="B2512" i="8"/>
  <c r="C2512" i="8" s="1"/>
  <c r="E2512" i="8" s="1"/>
  <c r="B2513" i="8"/>
  <c r="C2513" i="8" s="1"/>
  <c r="E2513" i="8" s="1"/>
  <c r="B2514" i="8"/>
  <c r="C2514" i="8" s="1"/>
  <c r="E2514" i="8" s="1"/>
  <c r="B2515" i="8"/>
  <c r="C2515" i="8" s="1"/>
  <c r="E2515" i="8" s="1"/>
  <c r="B2516" i="8"/>
  <c r="C2516" i="8" s="1"/>
  <c r="E2516" i="8" s="1"/>
  <c r="B2517" i="8"/>
  <c r="C2517" i="8" s="1"/>
  <c r="E2517" i="8" s="1"/>
  <c r="B2518" i="8"/>
  <c r="C2518" i="8" s="1"/>
  <c r="E2518" i="8" s="1"/>
  <c r="B2519" i="8"/>
  <c r="C2519" i="8" s="1"/>
  <c r="E2519" i="8" s="1"/>
  <c r="B2520" i="8"/>
  <c r="C2520" i="8" s="1"/>
  <c r="E2520" i="8" s="1"/>
  <c r="B2521" i="8"/>
  <c r="C2521" i="8" s="1"/>
  <c r="E2521" i="8" s="1"/>
  <c r="B2522" i="8"/>
  <c r="C2522" i="8" s="1"/>
  <c r="E2522" i="8" s="1"/>
  <c r="B2523" i="8"/>
  <c r="C2523" i="8" s="1"/>
  <c r="E2523" i="8" s="1"/>
  <c r="B2524" i="8"/>
  <c r="C2524" i="8" s="1"/>
  <c r="E2524" i="8" s="1"/>
  <c r="B2525" i="8"/>
  <c r="C2525" i="8" s="1"/>
  <c r="E2525" i="8" s="1"/>
  <c r="B2526" i="8"/>
  <c r="C2526" i="8" s="1"/>
  <c r="E2526" i="8" s="1"/>
  <c r="B2527" i="8"/>
  <c r="C2527" i="8" s="1"/>
  <c r="E2527" i="8" s="1"/>
  <c r="B2528" i="8"/>
  <c r="C2528" i="8" s="1"/>
  <c r="E2528" i="8" s="1"/>
  <c r="B2529" i="8"/>
  <c r="C2529" i="8" s="1"/>
  <c r="E2529" i="8" s="1"/>
  <c r="B2530" i="8"/>
  <c r="C2530" i="8" s="1"/>
  <c r="E2530" i="8" s="1"/>
  <c r="B2531" i="8"/>
  <c r="C2531" i="8" s="1"/>
  <c r="E2531" i="8" s="1"/>
  <c r="B2532" i="8"/>
  <c r="C2532" i="8" s="1"/>
  <c r="E2532" i="8" s="1"/>
  <c r="B2533" i="8"/>
  <c r="C2533" i="8" s="1"/>
  <c r="E2533" i="8" s="1"/>
  <c r="B2534" i="8"/>
  <c r="C2534" i="8" s="1"/>
  <c r="E2534" i="8" s="1"/>
  <c r="B2535" i="8"/>
  <c r="C2535" i="8" s="1"/>
  <c r="E2535" i="8" s="1"/>
  <c r="B2536" i="8"/>
  <c r="C2536" i="8" s="1"/>
  <c r="E2536" i="8" s="1"/>
  <c r="B2537" i="8"/>
  <c r="C2537" i="8" s="1"/>
  <c r="E2537" i="8" s="1"/>
  <c r="B2538" i="8"/>
  <c r="C2538" i="8" s="1"/>
  <c r="E2538" i="8" s="1"/>
  <c r="B2539" i="8"/>
  <c r="C2539" i="8" s="1"/>
  <c r="E2539" i="8" s="1"/>
  <c r="B2540" i="8"/>
  <c r="C2540" i="8" s="1"/>
  <c r="E2540" i="8" s="1"/>
  <c r="B2541" i="8"/>
  <c r="C2541" i="8" s="1"/>
  <c r="E2541" i="8" s="1"/>
  <c r="B2542" i="8"/>
  <c r="C2542" i="8" s="1"/>
  <c r="E2542" i="8" s="1"/>
  <c r="B2543" i="8"/>
  <c r="C2543" i="8" s="1"/>
  <c r="E2543" i="8" s="1"/>
  <c r="B2544" i="8"/>
  <c r="C2544" i="8" s="1"/>
  <c r="E2544" i="8" s="1"/>
  <c r="B2545" i="8"/>
  <c r="C2545" i="8" s="1"/>
  <c r="E2545" i="8" s="1"/>
  <c r="B2546" i="8"/>
  <c r="C2546" i="8" s="1"/>
  <c r="E2546" i="8" s="1"/>
  <c r="B2547" i="8"/>
  <c r="C2547" i="8" s="1"/>
  <c r="E2547" i="8" s="1"/>
  <c r="B2548" i="8"/>
  <c r="C2548" i="8" s="1"/>
  <c r="E2548" i="8" s="1"/>
  <c r="B2549" i="8"/>
  <c r="C2549" i="8" s="1"/>
  <c r="E2549" i="8" s="1"/>
  <c r="B2550" i="8"/>
  <c r="C2550" i="8" s="1"/>
  <c r="E2550" i="8" s="1"/>
  <c r="B2551" i="8"/>
  <c r="C2551" i="8" s="1"/>
  <c r="E2551" i="8" s="1"/>
  <c r="B2552" i="8"/>
  <c r="C2552" i="8" s="1"/>
  <c r="E2552" i="8" s="1"/>
  <c r="B2553" i="8"/>
  <c r="C2553" i="8" s="1"/>
  <c r="E2553" i="8" s="1"/>
  <c r="B2554" i="8"/>
  <c r="C2554" i="8" s="1"/>
  <c r="E2554" i="8" s="1"/>
  <c r="B2555" i="8"/>
  <c r="C2555" i="8" s="1"/>
  <c r="E2555" i="8" s="1"/>
  <c r="B2556" i="8"/>
  <c r="C2556" i="8" s="1"/>
  <c r="E2556" i="8" s="1"/>
  <c r="B2557" i="8"/>
  <c r="C2557" i="8" s="1"/>
  <c r="E2557" i="8" s="1"/>
  <c r="B2558" i="8"/>
  <c r="C2558" i="8" s="1"/>
  <c r="E2558" i="8" s="1"/>
  <c r="B2559" i="8"/>
  <c r="C2559" i="8" s="1"/>
  <c r="E2559" i="8" s="1"/>
  <c r="B2560" i="8"/>
  <c r="C2560" i="8" s="1"/>
  <c r="E2560" i="8" s="1"/>
  <c r="B2561" i="8"/>
  <c r="C2561" i="8" s="1"/>
  <c r="E2561" i="8" s="1"/>
  <c r="B2562" i="8"/>
  <c r="C2562" i="8" s="1"/>
  <c r="E2562" i="8" s="1"/>
  <c r="B2563" i="8"/>
  <c r="C2563" i="8" s="1"/>
  <c r="E2563" i="8" s="1"/>
  <c r="B2564" i="8"/>
  <c r="C2564" i="8" s="1"/>
  <c r="E2564" i="8" s="1"/>
  <c r="B2565" i="8"/>
  <c r="C2565" i="8" s="1"/>
  <c r="E2565" i="8" s="1"/>
  <c r="B2566" i="8"/>
  <c r="C2566" i="8" s="1"/>
  <c r="E2566" i="8" s="1"/>
  <c r="B2567" i="8"/>
  <c r="C2567" i="8" s="1"/>
  <c r="E2567" i="8" s="1"/>
  <c r="B2568" i="8"/>
  <c r="C2568" i="8" s="1"/>
  <c r="E2568" i="8" s="1"/>
  <c r="B2569" i="8"/>
  <c r="C2569" i="8" s="1"/>
  <c r="E2569" i="8" s="1"/>
  <c r="B2570" i="8"/>
  <c r="C2570" i="8" s="1"/>
  <c r="E2570" i="8" s="1"/>
  <c r="B2571" i="8"/>
  <c r="C2571" i="8" s="1"/>
  <c r="E2571" i="8" s="1"/>
  <c r="B2572" i="8"/>
  <c r="C2572" i="8" s="1"/>
  <c r="E2572" i="8" s="1"/>
  <c r="B2573" i="8"/>
  <c r="C2573" i="8" s="1"/>
  <c r="E2573" i="8" s="1"/>
  <c r="B2574" i="8"/>
  <c r="C2574" i="8" s="1"/>
  <c r="E2574" i="8" s="1"/>
  <c r="B2575" i="8"/>
  <c r="C2575" i="8" s="1"/>
  <c r="E2575" i="8" s="1"/>
  <c r="B2576" i="8"/>
  <c r="C2576" i="8" s="1"/>
  <c r="E2576" i="8" s="1"/>
  <c r="B2577" i="8"/>
  <c r="C2577" i="8" s="1"/>
  <c r="E2577" i="8" s="1"/>
  <c r="B2578" i="8"/>
  <c r="C2578" i="8" s="1"/>
  <c r="E2578" i="8" s="1"/>
  <c r="B2579" i="8"/>
  <c r="C2579" i="8" s="1"/>
  <c r="E2579" i="8" s="1"/>
  <c r="B2580" i="8"/>
  <c r="C2580" i="8" s="1"/>
  <c r="E2580" i="8" s="1"/>
  <c r="B2581" i="8"/>
  <c r="C2581" i="8" s="1"/>
  <c r="E2581" i="8" s="1"/>
  <c r="B2582" i="8"/>
  <c r="C2582" i="8" s="1"/>
  <c r="E2582" i="8" s="1"/>
  <c r="B2583" i="8"/>
  <c r="C2583" i="8" s="1"/>
  <c r="E2583" i="8" s="1"/>
  <c r="B2584" i="8"/>
  <c r="C2584" i="8" s="1"/>
  <c r="E2584" i="8" s="1"/>
  <c r="B2585" i="8"/>
  <c r="C2585" i="8" s="1"/>
  <c r="E2585" i="8" s="1"/>
  <c r="B2586" i="8"/>
  <c r="C2586" i="8" s="1"/>
  <c r="E2586" i="8" s="1"/>
  <c r="B2587" i="8"/>
  <c r="C2587" i="8" s="1"/>
  <c r="E2587" i="8" s="1"/>
  <c r="B2588" i="8"/>
  <c r="C2588" i="8" s="1"/>
  <c r="E2588" i="8" s="1"/>
  <c r="B2589" i="8"/>
  <c r="C2589" i="8" s="1"/>
  <c r="E2589" i="8" s="1"/>
  <c r="B2590" i="8"/>
  <c r="C2590" i="8" s="1"/>
  <c r="E2590" i="8" s="1"/>
  <c r="B2591" i="8"/>
  <c r="C2591" i="8" s="1"/>
  <c r="E2591" i="8" s="1"/>
  <c r="B2592" i="8"/>
  <c r="C2592" i="8" s="1"/>
  <c r="E2592" i="8" s="1"/>
  <c r="B2593" i="8"/>
  <c r="C2593" i="8" s="1"/>
  <c r="E2593" i="8" s="1"/>
  <c r="B2594" i="8"/>
  <c r="C2594" i="8" s="1"/>
  <c r="E2594" i="8" s="1"/>
  <c r="B2595" i="8"/>
  <c r="C2595" i="8" s="1"/>
  <c r="E2595" i="8" s="1"/>
  <c r="B2596" i="8"/>
  <c r="C2596" i="8" s="1"/>
  <c r="E2596" i="8" s="1"/>
  <c r="B2597" i="8"/>
  <c r="C2597" i="8" s="1"/>
  <c r="E2597" i="8" s="1"/>
  <c r="B2598" i="8"/>
  <c r="C2598" i="8" s="1"/>
  <c r="E2598" i="8" s="1"/>
  <c r="B2599" i="8"/>
  <c r="C2599" i="8" s="1"/>
  <c r="E2599" i="8" s="1"/>
  <c r="B2600" i="8"/>
  <c r="C2600" i="8" s="1"/>
  <c r="E2600" i="8" s="1"/>
  <c r="B2601" i="8"/>
  <c r="C2601" i="8" s="1"/>
  <c r="E2601" i="8" s="1"/>
  <c r="B2602" i="8"/>
  <c r="C2602" i="8" s="1"/>
  <c r="E2602" i="8" s="1"/>
  <c r="B2603" i="8"/>
  <c r="C2603" i="8" s="1"/>
  <c r="E2603" i="8" s="1"/>
  <c r="B2604" i="8"/>
  <c r="C2604" i="8" s="1"/>
  <c r="E2604" i="8" s="1"/>
  <c r="B2605" i="8"/>
  <c r="C2605" i="8" s="1"/>
  <c r="E2605" i="8" s="1"/>
  <c r="B2606" i="8"/>
  <c r="C2606" i="8" s="1"/>
  <c r="E2606" i="8" s="1"/>
  <c r="B2607" i="8"/>
  <c r="C2607" i="8" s="1"/>
  <c r="E2607" i="8" s="1"/>
  <c r="B2608" i="8"/>
  <c r="C2608" i="8" s="1"/>
  <c r="E2608" i="8" s="1"/>
  <c r="B2609" i="8"/>
  <c r="C2609" i="8" s="1"/>
  <c r="E2609" i="8" s="1"/>
  <c r="B2610" i="8"/>
  <c r="C2610" i="8" s="1"/>
  <c r="E2610" i="8" s="1"/>
  <c r="B2611" i="8"/>
  <c r="C2611" i="8" s="1"/>
  <c r="E2611" i="8" s="1"/>
  <c r="B2612" i="8"/>
  <c r="C2612" i="8" s="1"/>
  <c r="E2612" i="8" s="1"/>
  <c r="B2613" i="8"/>
  <c r="C2613" i="8" s="1"/>
  <c r="E2613" i="8" s="1"/>
  <c r="B2614" i="8"/>
  <c r="B2615" i="8"/>
  <c r="C2615" i="8" s="1"/>
  <c r="E2615" i="8" s="1"/>
  <c r="B2616" i="8"/>
  <c r="C2616" i="8" s="1"/>
  <c r="E2616" i="8" s="1"/>
  <c r="B2617" i="8"/>
  <c r="C2617" i="8" s="1"/>
  <c r="E2617" i="8" s="1"/>
  <c r="B2618" i="8"/>
  <c r="B2619" i="8"/>
  <c r="C2619" i="8" s="1"/>
  <c r="E2619" i="8" s="1"/>
  <c r="B2620" i="8"/>
  <c r="C2620" i="8" s="1"/>
  <c r="E2620" i="8" s="1"/>
  <c r="B2621" i="8"/>
  <c r="C2621" i="8" s="1"/>
  <c r="E2621" i="8" s="1"/>
  <c r="B2622" i="8"/>
  <c r="B2623" i="8"/>
  <c r="C2623" i="8" s="1"/>
  <c r="E2623" i="8" s="1"/>
  <c r="B2624" i="8"/>
  <c r="C2624" i="8" s="1"/>
  <c r="E2624" i="8" s="1"/>
  <c r="B2625" i="8"/>
  <c r="C2625" i="8" s="1"/>
  <c r="E2625" i="8" s="1"/>
  <c r="B2626" i="8"/>
  <c r="C2626" i="8" s="1"/>
  <c r="E2626" i="8" s="1"/>
  <c r="B2627" i="8"/>
  <c r="C2627" i="8" s="1"/>
  <c r="E2627" i="8" s="1"/>
  <c r="B2628" i="8"/>
  <c r="C2628" i="8" s="1"/>
  <c r="E2628" i="8" s="1"/>
  <c r="B2629" i="8"/>
  <c r="C2629" i="8" s="1"/>
  <c r="E2629" i="8" s="1"/>
  <c r="B2630" i="8"/>
  <c r="C2630" i="8" s="1"/>
  <c r="E2630" i="8" s="1"/>
  <c r="B2631" i="8"/>
  <c r="C2631" i="8" s="1"/>
  <c r="E2631" i="8" s="1"/>
  <c r="B2632" i="8"/>
  <c r="C2632" i="8" s="1"/>
  <c r="E2632" i="8" s="1"/>
  <c r="B2633" i="8"/>
  <c r="C2633" i="8" s="1"/>
  <c r="E2633" i="8" s="1"/>
  <c r="B2634" i="8"/>
  <c r="B2635" i="8"/>
  <c r="C2635" i="8" s="1"/>
  <c r="E2635" i="8" s="1"/>
  <c r="B2636" i="8"/>
  <c r="C2636" i="8" s="1"/>
  <c r="E2636" i="8" s="1"/>
  <c r="B2637" i="8"/>
  <c r="C2637" i="8" s="1"/>
  <c r="E2637" i="8" s="1"/>
  <c r="B2638" i="8"/>
  <c r="C2638" i="8" s="1"/>
  <c r="E2638" i="8" s="1"/>
  <c r="B2639" i="8"/>
  <c r="C2639" i="8" s="1"/>
  <c r="E2639" i="8" s="1"/>
  <c r="B2640" i="8"/>
  <c r="C2640" i="8" s="1"/>
  <c r="E2640" i="8" s="1"/>
  <c r="B2641" i="8"/>
  <c r="C2641" i="8" s="1"/>
  <c r="E2641" i="8" s="1"/>
  <c r="B2642" i="8"/>
  <c r="B2643" i="8"/>
  <c r="C2643" i="8" s="1"/>
  <c r="E2643" i="8" s="1"/>
  <c r="B2644" i="8"/>
  <c r="C2644" i="8" s="1"/>
  <c r="E2644" i="8" s="1"/>
  <c r="B2645" i="8"/>
  <c r="C2645" i="8" s="1"/>
  <c r="E2645" i="8" s="1"/>
  <c r="B2646" i="8"/>
  <c r="C2646" i="8" s="1"/>
  <c r="E2646" i="8" s="1"/>
  <c r="B2647" i="8"/>
  <c r="C2647" i="8" s="1"/>
  <c r="E2647" i="8" s="1"/>
  <c r="B2648" i="8"/>
  <c r="C2648" i="8" s="1"/>
  <c r="E2648" i="8" s="1"/>
  <c r="B2649" i="8"/>
  <c r="C2649" i="8" s="1"/>
  <c r="E2649" i="8" s="1"/>
  <c r="B2650" i="8"/>
  <c r="B2651" i="8"/>
  <c r="C2651" i="8" s="1"/>
  <c r="E2651" i="8" s="1"/>
  <c r="B2652" i="8"/>
  <c r="C2652" i="8" s="1"/>
  <c r="E2652" i="8" s="1"/>
  <c r="B2653" i="8"/>
  <c r="C2653" i="8" s="1"/>
  <c r="E2653" i="8" s="1"/>
  <c r="B2654" i="8"/>
  <c r="C2654" i="8" s="1"/>
  <c r="E2654" i="8" s="1"/>
  <c r="B2655" i="8"/>
  <c r="C2655" i="8" s="1"/>
  <c r="E2655" i="8" s="1"/>
  <c r="B2656" i="8"/>
  <c r="C2656" i="8" s="1"/>
  <c r="E2656" i="8" s="1"/>
  <c r="B2657" i="8"/>
  <c r="C2657" i="8" s="1"/>
  <c r="E2657" i="8" s="1"/>
  <c r="B2658" i="8"/>
  <c r="C2658" i="8" s="1"/>
  <c r="E2658" i="8" s="1"/>
  <c r="B2659" i="8"/>
  <c r="C2659" i="8" s="1"/>
  <c r="E2659" i="8" s="1"/>
  <c r="B2660" i="8"/>
  <c r="C2660" i="8" s="1"/>
  <c r="E2660" i="8" s="1"/>
  <c r="B2661" i="8"/>
  <c r="C2661" i="8" s="1"/>
  <c r="E2661" i="8" s="1"/>
  <c r="B2662" i="8"/>
  <c r="C2662" i="8" s="1"/>
  <c r="E2662" i="8" s="1"/>
  <c r="B2663" i="8"/>
  <c r="C2663" i="8" s="1"/>
  <c r="E2663" i="8" s="1"/>
  <c r="B2664" i="8"/>
  <c r="C2664" i="8" s="1"/>
  <c r="E2664" i="8" s="1"/>
  <c r="B2665" i="8"/>
  <c r="C2665" i="8" s="1"/>
  <c r="E2665" i="8" s="1"/>
  <c r="B2666" i="8"/>
  <c r="C2666" i="8" s="1"/>
  <c r="E2666" i="8" s="1"/>
  <c r="B2667" i="8"/>
  <c r="C2667" i="8" s="1"/>
  <c r="E2667" i="8" s="1"/>
  <c r="B2668" i="8"/>
  <c r="C2668" i="8" s="1"/>
  <c r="E2668" i="8" s="1"/>
  <c r="B2669" i="8"/>
  <c r="C2669" i="8" s="1"/>
  <c r="E2669" i="8" s="1"/>
  <c r="B2670" i="8"/>
  <c r="C2670" i="8" s="1"/>
  <c r="E2670" i="8" s="1"/>
  <c r="B2671" i="8"/>
  <c r="C2671" i="8" s="1"/>
  <c r="E2671" i="8" s="1"/>
  <c r="B2672" i="8"/>
  <c r="C2672" i="8" s="1"/>
  <c r="E2672" i="8" s="1"/>
  <c r="B2673" i="8"/>
  <c r="C2673" i="8" s="1"/>
  <c r="E2673" i="8" s="1"/>
  <c r="B2674" i="8"/>
  <c r="B2675" i="8"/>
  <c r="C2675" i="8" s="1"/>
  <c r="E2675" i="8" s="1"/>
  <c r="B2676" i="8"/>
  <c r="C2676" i="8" s="1"/>
  <c r="E2676" i="8" s="1"/>
  <c r="B2677" i="8"/>
  <c r="C2677" i="8" s="1"/>
  <c r="E2677" i="8" s="1"/>
  <c r="B2678" i="8"/>
  <c r="C2678" i="8" s="1"/>
  <c r="E2678" i="8" s="1"/>
  <c r="B2679" i="8"/>
  <c r="C2679" i="8" s="1"/>
  <c r="E2679" i="8" s="1"/>
  <c r="B2680" i="8"/>
  <c r="C2680" i="8" s="1"/>
  <c r="E2680" i="8" s="1"/>
  <c r="B2681" i="8"/>
  <c r="C2681" i="8" s="1"/>
  <c r="E2681" i="8" s="1"/>
  <c r="B2682" i="8"/>
  <c r="B2683" i="8"/>
  <c r="C2683" i="8" s="1"/>
  <c r="E2683" i="8" s="1"/>
  <c r="B2684" i="8"/>
  <c r="C2684" i="8" s="1"/>
  <c r="E2684" i="8" s="1"/>
  <c r="B2685" i="8"/>
  <c r="C2685" i="8" s="1"/>
  <c r="E2685" i="8" s="1"/>
  <c r="B2686" i="8"/>
  <c r="B2687" i="8"/>
  <c r="C2687" i="8" s="1"/>
  <c r="E2687" i="8" s="1"/>
  <c r="B2688" i="8"/>
  <c r="C2688" i="8" s="1"/>
  <c r="E2688" i="8" s="1"/>
  <c r="B2689" i="8"/>
  <c r="C2689" i="8" s="1"/>
  <c r="E2689" i="8" s="1"/>
  <c r="B2690" i="8"/>
  <c r="B2691" i="8"/>
  <c r="C2691" i="8" s="1"/>
  <c r="E2691" i="8" s="1"/>
  <c r="B2692" i="8"/>
  <c r="C2692" i="8" s="1"/>
  <c r="E2692" i="8" s="1"/>
  <c r="B2693" i="8"/>
  <c r="C2693" i="8" s="1"/>
  <c r="E2693" i="8" s="1"/>
  <c r="B2694" i="8"/>
  <c r="B2695" i="8"/>
  <c r="C2695" i="8" s="1"/>
  <c r="E2695" i="8" s="1"/>
  <c r="B2696" i="8"/>
  <c r="C2696" i="8" s="1"/>
  <c r="E2696" i="8" s="1"/>
  <c r="B2697" i="8"/>
  <c r="C2697" i="8" s="1"/>
  <c r="E2697" i="8" s="1"/>
  <c r="B2698" i="8"/>
  <c r="B2699" i="8"/>
  <c r="C2699" i="8" s="1"/>
  <c r="E2699" i="8" s="1"/>
  <c r="B2700" i="8"/>
  <c r="C2700" i="8" s="1"/>
  <c r="E2700" i="8" s="1"/>
  <c r="B2701" i="8"/>
  <c r="C2701" i="8" s="1"/>
  <c r="E2701" i="8" s="1"/>
  <c r="B2702" i="8"/>
  <c r="B2703" i="8"/>
  <c r="C2703" i="8" s="1"/>
  <c r="E2703" i="8" s="1"/>
  <c r="B2704" i="8"/>
  <c r="C2704" i="8" s="1"/>
  <c r="E2704" i="8" s="1"/>
  <c r="B2705" i="8"/>
  <c r="C2705" i="8" s="1"/>
  <c r="E2705" i="8" s="1"/>
  <c r="B2706" i="8"/>
  <c r="C2706" i="8" s="1"/>
  <c r="E2706" i="8" s="1"/>
  <c r="B2707" i="8"/>
  <c r="C2707" i="8" s="1"/>
  <c r="E2707" i="8" s="1"/>
  <c r="B2708" i="8"/>
  <c r="C2708" i="8" s="1"/>
  <c r="E2708" i="8" s="1"/>
  <c r="B2709" i="8"/>
  <c r="C2709" i="8" s="1"/>
  <c r="E2709" i="8" s="1"/>
  <c r="B2710" i="8"/>
  <c r="C2710" i="8" s="1"/>
  <c r="E2710" i="8" s="1"/>
  <c r="B2711" i="8"/>
  <c r="C2711" i="8" s="1"/>
  <c r="E2711" i="8" s="1"/>
  <c r="B2712" i="8"/>
  <c r="C2712" i="8" s="1"/>
  <c r="E2712" i="8" s="1"/>
  <c r="B2713" i="8"/>
  <c r="C2713" i="8" s="1"/>
  <c r="E2713" i="8" s="1"/>
  <c r="B2714" i="8"/>
  <c r="B2715" i="8"/>
  <c r="C2715" i="8" s="1"/>
  <c r="E2715" i="8" s="1"/>
  <c r="B2716" i="8"/>
  <c r="C2716" i="8" s="1"/>
  <c r="E2716" i="8" s="1"/>
  <c r="B2717" i="8"/>
  <c r="C2717" i="8" s="1"/>
  <c r="E2717" i="8" s="1"/>
  <c r="B2718" i="8"/>
  <c r="C2718" i="8" s="1"/>
  <c r="E2718" i="8" s="1"/>
  <c r="B2719" i="8"/>
  <c r="C2719" i="8" s="1"/>
  <c r="E2719" i="8" s="1"/>
  <c r="B2720" i="8"/>
  <c r="C2720" i="8" s="1"/>
  <c r="E2720" i="8" s="1"/>
  <c r="B2721" i="8"/>
  <c r="C2721" i="8" s="1"/>
  <c r="E2721" i="8" s="1"/>
  <c r="B2722" i="8"/>
  <c r="C2722" i="8" s="1"/>
  <c r="E2722" i="8" s="1"/>
  <c r="B2723" i="8"/>
  <c r="C2723" i="8" s="1"/>
  <c r="E2723" i="8" s="1"/>
  <c r="B2724" i="8"/>
  <c r="C2724" i="8" s="1"/>
  <c r="E2724" i="8" s="1"/>
  <c r="B2725" i="8"/>
  <c r="C2725" i="8" s="1"/>
  <c r="E2725" i="8" s="1"/>
  <c r="B2726" i="8"/>
  <c r="C2726" i="8" s="1"/>
  <c r="E2726" i="8" s="1"/>
  <c r="B2727" i="8"/>
  <c r="C2727" i="8" s="1"/>
  <c r="E2727" i="8" s="1"/>
  <c r="B2728" i="8"/>
  <c r="C2728" i="8" s="1"/>
  <c r="E2728" i="8" s="1"/>
  <c r="B2729" i="8"/>
  <c r="C2729" i="8" s="1"/>
  <c r="E2729" i="8" s="1"/>
  <c r="B2730" i="8"/>
  <c r="C2730" i="8" s="1"/>
  <c r="E2730" i="8" s="1"/>
  <c r="B2731" i="8"/>
  <c r="C2731" i="8" s="1"/>
  <c r="E2731" i="8" s="1"/>
  <c r="B2732" i="8"/>
  <c r="C2732" i="8" s="1"/>
  <c r="E2732" i="8" s="1"/>
  <c r="B2733" i="8"/>
  <c r="C2733" i="8" s="1"/>
  <c r="E2733" i="8" s="1"/>
  <c r="B2734" i="8"/>
  <c r="C2734" i="8" s="1"/>
  <c r="E2734" i="8" s="1"/>
  <c r="B2735" i="8"/>
  <c r="C2735" i="8" s="1"/>
  <c r="E2735" i="8" s="1"/>
  <c r="B2736" i="8"/>
  <c r="C2736" i="8" s="1"/>
  <c r="E2736" i="8" s="1"/>
  <c r="B2737" i="8"/>
  <c r="C2737" i="8" s="1"/>
  <c r="E2737" i="8" s="1"/>
  <c r="B2738" i="8"/>
  <c r="C2738" i="8" s="1"/>
  <c r="E2738" i="8" s="1"/>
  <c r="B2739" i="8"/>
  <c r="C2739" i="8" s="1"/>
  <c r="E2739" i="8" s="1"/>
  <c r="B2740" i="8"/>
  <c r="C2740" i="8" s="1"/>
  <c r="E2740" i="8" s="1"/>
  <c r="B2741" i="8"/>
  <c r="C2741" i="8" s="1"/>
  <c r="E2741" i="8" s="1"/>
  <c r="B2742" i="8"/>
  <c r="C2742" i="8" s="1"/>
  <c r="E2742" i="8" s="1"/>
  <c r="B2743" i="8"/>
  <c r="C2743" i="8" s="1"/>
  <c r="E2743" i="8" s="1"/>
  <c r="B2744" i="8"/>
  <c r="C2744" i="8" s="1"/>
  <c r="E2744" i="8" s="1"/>
  <c r="B2745" i="8"/>
  <c r="C2745" i="8" s="1"/>
  <c r="E2745" i="8" s="1"/>
  <c r="B2746" i="8"/>
  <c r="C2746" i="8" s="1"/>
  <c r="E2746" i="8" s="1"/>
  <c r="B2747" i="8"/>
  <c r="C2747" i="8" s="1"/>
  <c r="E2747" i="8" s="1"/>
  <c r="B2748" i="8"/>
  <c r="C2748" i="8" s="1"/>
  <c r="E2748" i="8" s="1"/>
  <c r="B2749" i="8"/>
  <c r="C2749" i="8" s="1"/>
  <c r="E2749" i="8" s="1"/>
  <c r="B2750" i="8"/>
  <c r="C2750" i="8" s="1"/>
  <c r="E2750" i="8" s="1"/>
  <c r="B2751" i="8"/>
  <c r="C2751" i="8" s="1"/>
  <c r="E2751" i="8" s="1"/>
  <c r="B2752" i="8"/>
  <c r="C2752" i="8" s="1"/>
  <c r="E2752" i="8" s="1"/>
  <c r="B2753" i="8"/>
  <c r="C2753" i="8" s="1"/>
  <c r="E2753" i="8" s="1"/>
  <c r="B2754" i="8"/>
  <c r="C2754" i="8" s="1"/>
  <c r="E2754" i="8" s="1"/>
  <c r="B2755" i="8"/>
  <c r="C2755" i="8" s="1"/>
  <c r="E2755" i="8" s="1"/>
  <c r="B2756" i="8"/>
  <c r="C2756" i="8" s="1"/>
  <c r="E2756" i="8" s="1"/>
  <c r="B2757" i="8"/>
  <c r="C2757" i="8" s="1"/>
  <c r="E2757" i="8" s="1"/>
  <c r="B2758" i="8"/>
  <c r="C2758" i="8" s="1"/>
  <c r="E2758" i="8" s="1"/>
  <c r="B2759" i="8"/>
  <c r="C2759" i="8" s="1"/>
  <c r="E2759" i="8" s="1"/>
  <c r="B2760" i="8"/>
  <c r="C2760" i="8" s="1"/>
  <c r="E2760" i="8" s="1"/>
  <c r="B2761" i="8"/>
  <c r="C2761" i="8" s="1"/>
  <c r="E2761" i="8" s="1"/>
  <c r="B2762" i="8"/>
  <c r="C2762" i="8" s="1"/>
  <c r="E2762" i="8" s="1"/>
  <c r="B2763" i="8"/>
  <c r="C2763" i="8" s="1"/>
  <c r="E2763" i="8" s="1"/>
  <c r="B2764" i="8"/>
  <c r="C2764" i="8" s="1"/>
  <c r="E2764" i="8" s="1"/>
  <c r="B2765" i="8"/>
  <c r="C2765" i="8" s="1"/>
  <c r="E2765" i="8" s="1"/>
  <c r="B2766" i="8"/>
  <c r="C2766" i="8" s="1"/>
  <c r="E2766" i="8" s="1"/>
  <c r="B2767" i="8"/>
  <c r="C2767" i="8" s="1"/>
  <c r="E2767" i="8" s="1"/>
  <c r="B2768" i="8"/>
  <c r="C2768" i="8" s="1"/>
  <c r="E2768" i="8" s="1"/>
  <c r="B2769" i="8"/>
  <c r="C2769" i="8" s="1"/>
  <c r="E2769" i="8" s="1"/>
  <c r="B2770" i="8"/>
  <c r="C2770" i="8" s="1"/>
  <c r="E2770" i="8" s="1"/>
  <c r="B2771" i="8"/>
  <c r="C2771" i="8" s="1"/>
  <c r="E2771" i="8" s="1"/>
  <c r="B2772" i="8"/>
  <c r="C2772" i="8" s="1"/>
  <c r="E2772" i="8" s="1"/>
  <c r="B2773" i="8"/>
  <c r="C2773" i="8" s="1"/>
  <c r="E2773" i="8" s="1"/>
  <c r="B2774" i="8"/>
  <c r="C2774" i="8" s="1"/>
  <c r="E2774" i="8" s="1"/>
  <c r="B2775" i="8"/>
  <c r="C2775" i="8" s="1"/>
  <c r="E2775" i="8" s="1"/>
  <c r="B2776" i="8"/>
  <c r="C2776" i="8" s="1"/>
  <c r="E2776" i="8" s="1"/>
  <c r="B2777" i="8"/>
  <c r="C2777" i="8" s="1"/>
  <c r="E2777" i="8" s="1"/>
  <c r="B2778" i="8"/>
  <c r="C2778" i="8" s="1"/>
  <c r="E2778" i="8" s="1"/>
  <c r="B2779" i="8"/>
  <c r="C2779" i="8" s="1"/>
  <c r="E2779" i="8" s="1"/>
  <c r="B2780" i="8"/>
  <c r="C2780" i="8" s="1"/>
  <c r="E2780" i="8" s="1"/>
  <c r="B2781" i="8"/>
  <c r="C2781" i="8" s="1"/>
  <c r="E2781" i="8" s="1"/>
  <c r="B2782" i="8"/>
  <c r="C2782" i="8" s="1"/>
  <c r="E2782" i="8" s="1"/>
  <c r="B2783" i="8"/>
  <c r="C2783" i="8" s="1"/>
  <c r="E2783" i="8" s="1"/>
  <c r="B2784" i="8"/>
  <c r="C2784" i="8" s="1"/>
  <c r="E2784" i="8" s="1"/>
  <c r="B2785" i="8"/>
  <c r="C2785" i="8" s="1"/>
  <c r="E2785" i="8" s="1"/>
  <c r="B2786" i="8"/>
  <c r="C2786" i="8" s="1"/>
  <c r="E2786" i="8" s="1"/>
  <c r="B2787" i="8"/>
  <c r="C2787" i="8" s="1"/>
  <c r="E2787" i="8" s="1"/>
  <c r="B2788" i="8"/>
  <c r="C2788" i="8" s="1"/>
  <c r="E2788" i="8" s="1"/>
  <c r="B2789" i="8"/>
  <c r="C2789" i="8" s="1"/>
  <c r="E2789" i="8" s="1"/>
  <c r="B2790" i="8"/>
  <c r="C2790" i="8" s="1"/>
  <c r="E2790" i="8" s="1"/>
  <c r="B2791" i="8"/>
  <c r="C2791" i="8" s="1"/>
  <c r="E2791" i="8" s="1"/>
  <c r="B2792" i="8"/>
  <c r="C2792" i="8" s="1"/>
  <c r="E2792" i="8" s="1"/>
  <c r="B2793" i="8"/>
  <c r="C2793" i="8" s="1"/>
  <c r="E2793" i="8" s="1"/>
  <c r="B2794" i="8"/>
  <c r="C2794" i="8" s="1"/>
  <c r="E2794" i="8" s="1"/>
  <c r="B2795" i="8"/>
  <c r="C2795" i="8" s="1"/>
  <c r="E2795" i="8" s="1"/>
  <c r="B2796" i="8"/>
  <c r="C2796" i="8" s="1"/>
  <c r="E2796" i="8" s="1"/>
  <c r="B2797" i="8"/>
  <c r="C2797" i="8" s="1"/>
  <c r="E2797" i="8" s="1"/>
  <c r="B2798" i="8"/>
  <c r="C2798" i="8" s="1"/>
  <c r="E2798" i="8" s="1"/>
  <c r="B2799" i="8"/>
  <c r="C2799" i="8" s="1"/>
  <c r="E2799" i="8" s="1"/>
  <c r="B2800" i="8"/>
  <c r="C2800" i="8" s="1"/>
  <c r="E2800" i="8" s="1"/>
  <c r="B2801" i="8"/>
  <c r="C2801" i="8" s="1"/>
  <c r="E2801" i="8" s="1"/>
  <c r="B2802" i="8"/>
  <c r="B2803" i="8"/>
  <c r="C2803" i="8" s="1"/>
  <c r="E2803" i="8" s="1"/>
  <c r="B2804" i="8"/>
  <c r="C2804" i="8" s="1"/>
  <c r="E2804" i="8" s="1"/>
  <c r="B2805" i="8"/>
  <c r="C2805" i="8" s="1"/>
  <c r="E2805" i="8" s="1"/>
  <c r="B2806" i="8"/>
  <c r="B2807" i="8"/>
  <c r="C2807" i="8" s="1"/>
  <c r="E2807" i="8" s="1"/>
  <c r="B2808" i="8"/>
  <c r="C2808" i="8" s="1"/>
  <c r="E2808" i="8" s="1"/>
  <c r="B2809" i="8"/>
  <c r="C2809" i="8" s="1"/>
  <c r="E2809" i="8" s="1"/>
  <c r="B2810" i="8"/>
  <c r="B2811" i="8"/>
  <c r="C2811" i="8" s="1"/>
  <c r="E2811" i="8" s="1"/>
  <c r="B2812" i="8"/>
  <c r="C2812" i="8" s="1"/>
  <c r="E2812" i="8" s="1"/>
  <c r="B2813" i="8"/>
  <c r="C2813" i="8" s="1"/>
  <c r="E2813" i="8" s="1"/>
  <c r="B2814" i="8"/>
  <c r="B2815" i="8"/>
  <c r="C2815" i="8" s="1"/>
  <c r="E2815" i="8" s="1"/>
  <c r="B2816" i="8"/>
  <c r="C2816" i="8" s="1"/>
  <c r="E2816" i="8" s="1"/>
  <c r="B2817" i="8"/>
  <c r="C2817" i="8" s="1"/>
  <c r="E2817" i="8" s="1"/>
  <c r="B2818" i="8"/>
  <c r="B2819" i="8"/>
  <c r="C2819" i="8" s="1"/>
  <c r="E2819" i="8" s="1"/>
  <c r="B2820" i="8"/>
  <c r="C2820" i="8" s="1"/>
  <c r="E2820" i="8" s="1"/>
  <c r="B2821" i="8"/>
  <c r="C2821" i="8" s="1"/>
  <c r="E2821" i="8" s="1"/>
  <c r="B2822" i="8"/>
  <c r="C2822" i="8" s="1"/>
  <c r="E2822" i="8" s="1"/>
  <c r="B2823" i="8"/>
  <c r="C2823" i="8" s="1"/>
  <c r="E2823" i="8" s="1"/>
  <c r="B2824" i="8"/>
  <c r="C2824" i="8" s="1"/>
  <c r="E2824" i="8" s="1"/>
  <c r="B2825" i="8"/>
  <c r="C2825" i="8" s="1"/>
  <c r="E2825" i="8" s="1"/>
  <c r="B2826" i="8"/>
  <c r="B2827" i="8"/>
  <c r="C2827" i="8" s="1"/>
  <c r="E2827" i="8" s="1"/>
  <c r="B2828" i="8"/>
  <c r="C2828" i="8" s="1"/>
  <c r="E2828" i="8" s="1"/>
  <c r="B2829" i="8"/>
  <c r="C2829" i="8" s="1"/>
  <c r="E2829" i="8" s="1"/>
  <c r="B2830" i="8"/>
  <c r="B2831" i="8"/>
  <c r="C2831" i="8" s="1"/>
  <c r="E2831" i="8" s="1"/>
  <c r="B2832" i="8"/>
  <c r="C2832" i="8" s="1"/>
  <c r="E2832" i="8" s="1"/>
  <c r="B2833" i="8"/>
  <c r="C2833" i="8" s="1"/>
  <c r="E2833" i="8" s="1"/>
  <c r="B2834" i="8"/>
  <c r="B2835" i="8"/>
  <c r="C2835" i="8" s="1"/>
  <c r="E2835" i="8" s="1"/>
  <c r="B2836" i="8"/>
  <c r="C2836" i="8" s="1"/>
  <c r="E2836" i="8" s="1"/>
  <c r="B2837" i="8"/>
  <c r="C2837" i="8" s="1"/>
  <c r="E2837" i="8" s="1"/>
  <c r="B2838" i="8"/>
  <c r="B2839" i="8"/>
  <c r="C2839" i="8" s="1"/>
  <c r="E2839" i="8" s="1"/>
  <c r="B2840" i="8"/>
  <c r="C2840" i="8" s="1"/>
  <c r="E2840" i="8" s="1"/>
  <c r="B2841" i="8"/>
  <c r="C2841" i="8" s="1"/>
  <c r="E2841" i="8" s="1"/>
  <c r="B2842" i="8"/>
  <c r="B2843" i="8"/>
  <c r="C2843" i="8" s="1"/>
  <c r="E2843" i="8" s="1"/>
  <c r="B2844" i="8"/>
  <c r="C2844" i="8" s="1"/>
  <c r="E2844" i="8" s="1"/>
  <c r="B2845" i="8"/>
  <c r="C2845" i="8" s="1"/>
  <c r="E2845" i="8" s="1"/>
  <c r="B2846" i="8"/>
  <c r="B2847" i="8"/>
  <c r="C2847" i="8" s="1"/>
  <c r="E2847" i="8" s="1"/>
  <c r="B2848" i="8"/>
  <c r="C2848" i="8" s="1"/>
  <c r="E2848" i="8" s="1"/>
  <c r="B2849" i="8"/>
  <c r="C2849" i="8" s="1"/>
  <c r="E2849" i="8" s="1"/>
  <c r="B2850" i="8"/>
  <c r="C2850" i="8" s="1"/>
  <c r="E2850" i="8" s="1"/>
  <c r="B2851" i="8"/>
  <c r="C2851" i="8" s="1"/>
  <c r="E2851" i="8" s="1"/>
  <c r="B2852" i="8"/>
  <c r="C2852" i="8" s="1"/>
  <c r="E2852" i="8" s="1"/>
  <c r="B2853" i="8"/>
  <c r="C2853" i="8" s="1"/>
  <c r="E2853" i="8" s="1"/>
  <c r="B2854" i="8"/>
  <c r="B2855" i="8"/>
  <c r="C2855" i="8" s="1"/>
  <c r="E2855" i="8" s="1"/>
  <c r="B2856" i="8"/>
  <c r="C2856" i="8" s="1"/>
  <c r="E2856" i="8" s="1"/>
  <c r="B2857" i="8"/>
  <c r="C2857" i="8" s="1"/>
  <c r="E2857" i="8" s="1"/>
  <c r="B2858" i="8"/>
  <c r="B2859" i="8"/>
  <c r="C2859" i="8" s="1"/>
  <c r="E2859" i="8" s="1"/>
  <c r="B2860" i="8"/>
  <c r="C2860" i="8" s="1"/>
  <c r="E2860" i="8" s="1"/>
  <c r="B2861" i="8"/>
  <c r="C2861" i="8" s="1"/>
  <c r="E2861" i="8" s="1"/>
  <c r="B2862" i="8"/>
  <c r="B2863" i="8"/>
  <c r="C2863" i="8" s="1"/>
  <c r="E2863" i="8" s="1"/>
  <c r="B2864" i="8"/>
  <c r="C2864" i="8" s="1"/>
  <c r="E2864" i="8" s="1"/>
  <c r="B2865" i="8"/>
  <c r="C2865" i="8" s="1"/>
  <c r="E2865" i="8" s="1"/>
  <c r="B2866" i="8"/>
  <c r="B2867" i="8"/>
  <c r="C2867" i="8" s="1"/>
  <c r="E2867" i="8" s="1"/>
  <c r="B2868" i="8"/>
  <c r="C2868" i="8" s="1"/>
  <c r="E2868" i="8" s="1"/>
  <c r="B2869" i="8"/>
  <c r="C2869" i="8" s="1"/>
  <c r="E2869" i="8" s="1"/>
  <c r="B2870" i="8"/>
  <c r="B2871" i="8"/>
  <c r="C2871" i="8" s="1"/>
  <c r="E2871" i="8" s="1"/>
  <c r="B2872" i="8"/>
  <c r="C2872" i="8" s="1"/>
  <c r="E2872" i="8" s="1"/>
  <c r="B2873" i="8"/>
  <c r="C2873" i="8" s="1"/>
  <c r="E2873" i="8" s="1"/>
  <c r="B2874" i="8"/>
  <c r="B2875" i="8"/>
  <c r="C2875" i="8" s="1"/>
  <c r="E2875" i="8" s="1"/>
  <c r="B2876" i="8"/>
  <c r="C2876" i="8" s="1"/>
  <c r="E2876" i="8" s="1"/>
  <c r="B2877" i="8"/>
  <c r="C2877" i="8" s="1"/>
  <c r="E2877" i="8" s="1"/>
  <c r="B2878" i="8"/>
  <c r="B2879" i="8"/>
  <c r="C2879" i="8" s="1"/>
  <c r="E2879" i="8" s="1"/>
  <c r="B2880" i="8"/>
  <c r="C2880" i="8" s="1"/>
  <c r="E2880" i="8" s="1"/>
  <c r="B2881" i="8"/>
  <c r="C2881" i="8" s="1"/>
  <c r="E2881" i="8" s="1"/>
  <c r="B2882" i="8"/>
  <c r="B2883" i="8"/>
  <c r="C2883" i="8" s="1"/>
  <c r="E2883" i="8" s="1"/>
  <c r="B2884" i="8"/>
  <c r="C2884" i="8" s="1"/>
  <c r="E2884" i="8" s="1"/>
  <c r="B2885" i="8"/>
  <c r="C2885" i="8" s="1"/>
  <c r="E2885" i="8" s="1"/>
  <c r="B2886" i="8"/>
  <c r="B2887" i="8"/>
  <c r="C2887" i="8" s="1"/>
  <c r="E2887" i="8" s="1"/>
  <c r="B2888" i="8"/>
  <c r="C2888" i="8" s="1"/>
  <c r="E2888" i="8" s="1"/>
  <c r="B2889" i="8"/>
  <c r="C2889" i="8" s="1"/>
  <c r="E2889" i="8" s="1"/>
  <c r="B2890" i="8"/>
  <c r="B2891" i="8"/>
  <c r="C2891" i="8" s="1"/>
  <c r="E2891" i="8" s="1"/>
  <c r="B2892" i="8"/>
  <c r="C2892" i="8" s="1"/>
  <c r="E2892" i="8" s="1"/>
  <c r="B2893" i="8"/>
  <c r="C2893" i="8" s="1"/>
  <c r="E2893" i="8" s="1"/>
  <c r="B2894" i="8"/>
  <c r="B2895" i="8"/>
  <c r="C2895" i="8" s="1"/>
  <c r="E2895" i="8" s="1"/>
  <c r="B2896" i="8"/>
  <c r="C2896" i="8" s="1"/>
  <c r="E2896" i="8" s="1"/>
  <c r="B2897" i="8"/>
  <c r="C2897" i="8" s="1"/>
  <c r="E2897" i="8" s="1"/>
  <c r="B2898" i="8"/>
  <c r="B2899" i="8"/>
  <c r="C2899" i="8" s="1"/>
  <c r="E2899" i="8" s="1"/>
  <c r="B2900" i="8"/>
  <c r="C2900" i="8" s="1"/>
  <c r="E2900" i="8" s="1"/>
  <c r="B2901" i="8"/>
  <c r="C2901" i="8" s="1"/>
  <c r="E2901" i="8" s="1"/>
  <c r="B2902" i="8"/>
  <c r="B2903" i="8"/>
  <c r="C2903" i="8" s="1"/>
  <c r="E2903" i="8" s="1"/>
  <c r="B2904" i="8"/>
  <c r="C2904" i="8" s="1"/>
  <c r="E2904" i="8" s="1"/>
  <c r="B2905" i="8"/>
  <c r="C2905" i="8" s="1"/>
  <c r="E2905" i="8" s="1"/>
  <c r="B2906" i="8"/>
  <c r="B2907" i="8"/>
  <c r="C2907" i="8" s="1"/>
  <c r="E2907" i="8" s="1"/>
  <c r="B2908" i="8"/>
  <c r="C2908" i="8" s="1"/>
  <c r="E2908" i="8" s="1"/>
  <c r="B2909" i="8"/>
  <c r="C2909" i="8" s="1"/>
  <c r="E2909" i="8" s="1"/>
  <c r="B2910" i="8"/>
  <c r="B2911" i="8"/>
  <c r="C2911" i="8" s="1"/>
  <c r="E2911" i="8" s="1"/>
  <c r="B2912" i="8"/>
  <c r="C2912" i="8" s="1"/>
  <c r="E2912" i="8" s="1"/>
  <c r="B2913" i="8"/>
  <c r="C2913" i="8" s="1"/>
  <c r="E2913" i="8" s="1"/>
  <c r="B2914" i="8"/>
  <c r="B2915" i="8"/>
  <c r="C2915" i="8" s="1"/>
  <c r="E2915" i="8" s="1"/>
  <c r="B2916" i="8"/>
  <c r="C2916" i="8" s="1"/>
  <c r="E2916" i="8" s="1"/>
  <c r="B2917" i="8"/>
  <c r="C2917" i="8" s="1"/>
  <c r="E2917" i="8" s="1"/>
  <c r="B2918" i="8"/>
  <c r="B2919" i="8"/>
  <c r="C2919" i="8" s="1"/>
  <c r="E2919" i="8" s="1"/>
  <c r="B2920" i="8"/>
  <c r="C2920" i="8" s="1"/>
  <c r="E2920" i="8" s="1"/>
  <c r="B2921" i="8"/>
  <c r="C2921" i="8" s="1"/>
  <c r="E2921" i="8" s="1"/>
  <c r="B2922" i="8"/>
  <c r="C2922" i="8" s="1"/>
  <c r="E2922" i="8" s="1"/>
  <c r="B2923" i="8"/>
  <c r="C2923" i="8" s="1"/>
  <c r="E2923" i="8" s="1"/>
  <c r="B2924" i="8"/>
  <c r="C2924" i="8" s="1"/>
  <c r="E2924" i="8" s="1"/>
  <c r="B2925" i="8"/>
  <c r="C2925" i="8" s="1"/>
  <c r="E2925" i="8" s="1"/>
  <c r="B2926" i="8"/>
  <c r="B2927" i="8"/>
  <c r="C2927" i="8" s="1"/>
  <c r="E2927" i="8" s="1"/>
  <c r="B2928" i="8"/>
  <c r="C2928" i="8" s="1"/>
  <c r="E2928" i="8" s="1"/>
  <c r="B2929" i="8"/>
  <c r="C2929" i="8" s="1"/>
  <c r="E2929" i="8" s="1"/>
  <c r="B2930" i="8"/>
  <c r="B2931" i="8"/>
  <c r="C2931" i="8" s="1"/>
  <c r="E2931" i="8" s="1"/>
  <c r="B2932" i="8"/>
  <c r="C2932" i="8" s="1"/>
  <c r="E2932" i="8" s="1"/>
  <c r="B2933" i="8"/>
  <c r="C2933" i="8" s="1"/>
  <c r="E2933" i="8" s="1"/>
  <c r="B2934" i="8"/>
  <c r="B2935" i="8"/>
  <c r="C2935" i="8" s="1"/>
  <c r="E2935" i="8" s="1"/>
  <c r="B2936" i="8"/>
  <c r="C2936" i="8" s="1"/>
  <c r="E2936" i="8" s="1"/>
  <c r="B2937" i="8"/>
  <c r="C2937" i="8" s="1"/>
  <c r="E2937" i="8" s="1"/>
  <c r="B2938" i="8"/>
  <c r="B2939" i="8"/>
  <c r="C2939" i="8" s="1"/>
  <c r="E2939" i="8" s="1"/>
  <c r="B2940" i="8"/>
  <c r="C2940" i="8" s="1"/>
  <c r="E2940" i="8" s="1"/>
  <c r="B2941" i="8"/>
  <c r="C2941" i="8" s="1"/>
  <c r="E2941" i="8" s="1"/>
  <c r="B2942" i="8"/>
  <c r="B2943" i="8"/>
  <c r="C2943" i="8" s="1"/>
  <c r="E2943" i="8" s="1"/>
  <c r="B2944" i="8"/>
  <c r="C2944" i="8" s="1"/>
  <c r="E2944" i="8" s="1"/>
  <c r="B2945" i="8"/>
  <c r="C2945" i="8" s="1"/>
  <c r="E2945" i="8" s="1"/>
  <c r="B2946" i="8"/>
  <c r="B2947" i="8"/>
  <c r="C2947" i="8" s="1"/>
  <c r="E2947" i="8" s="1"/>
  <c r="B2948" i="8"/>
  <c r="C2948" i="8" s="1"/>
  <c r="E2948" i="8" s="1"/>
  <c r="B2949" i="8"/>
  <c r="C2949" i="8" s="1"/>
  <c r="E2949" i="8" s="1"/>
  <c r="B2950" i="8"/>
  <c r="B2951" i="8"/>
  <c r="C2951" i="8" s="1"/>
  <c r="E2951" i="8" s="1"/>
  <c r="B2952" i="8"/>
  <c r="C2952" i="8" s="1"/>
  <c r="E2952" i="8" s="1"/>
  <c r="B2953" i="8"/>
  <c r="C2953" i="8" s="1"/>
  <c r="E2953" i="8" s="1"/>
  <c r="B2954" i="8"/>
  <c r="B2955" i="8"/>
  <c r="C2955" i="8" s="1"/>
  <c r="E2955" i="8" s="1"/>
  <c r="B2956" i="8"/>
  <c r="C2956" i="8" s="1"/>
  <c r="E2956" i="8" s="1"/>
  <c r="B2957" i="8"/>
  <c r="C2957" i="8" s="1"/>
  <c r="E2957" i="8" s="1"/>
  <c r="B2958" i="8"/>
  <c r="B2959" i="8"/>
  <c r="C2959" i="8" s="1"/>
  <c r="E2959" i="8" s="1"/>
  <c r="B2960" i="8"/>
  <c r="C2960" i="8" s="1"/>
  <c r="E2960" i="8" s="1"/>
  <c r="B2961" i="8"/>
  <c r="C2961" i="8" s="1"/>
  <c r="E2961" i="8" s="1"/>
  <c r="B2962" i="8"/>
  <c r="B2963" i="8"/>
  <c r="C2963" i="8" s="1"/>
  <c r="E2963" i="8" s="1"/>
  <c r="B2964" i="8"/>
  <c r="C2964" i="8" s="1"/>
  <c r="E2964" i="8" s="1"/>
  <c r="B2965" i="8"/>
  <c r="C2965" i="8" s="1"/>
  <c r="E2965" i="8" s="1"/>
  <c r="B2966" i="8"/>
  <c r="B2967" i="8"/>
  <c r="C2967" i="8" s="1"/>
  <c r="E2967" i="8" s="1"/>
  <c r="B2968" i="8"/>
  <c r="C2968" i="8" s="1"/>
  <c r="E2968" i="8" s="1"/>
  <c r="B2969" i="8"/>
  <c r="C2969" i="8" s="1"/>
  <c r="E2969" i="8" s="1"/>
  <c r="B2970" i="8"/>
  <c r="B2971" i="8"/>
  <c r="C2971" i="8" s="1"/>
  <c r="E2971" i="8" s="1"/>
  <c r="B2972" i="8"/>
  <c r="C2972" i="8" s="1"/>
  <c r="E2972" i="8" s="1"/>
  <c r="B2973" i="8"/>
  <c r="C2973" i="8" s="1"/>
  <c r="E2973" i="8" s="1"/>
  <c r="B2974" i="8"/>
  <c r="B2975" i="8"/>
  <c r="C2975" i="8" s="1"/>
  <c r="E2975" i="8" s="1"/>
  <c r="B2976" i="8"/>
  <c r="C2976" i="8" s="1"/>
  <c r="E2976" i="8" s="1"/>
  <c r="B2977" i="8"/>
  <c r="C2977" i="8" s="1"/>
  <c r="E2977" i="8" s="1"/>
  <c r="B2978" i="8"/>
  <c r="C2978" i="8" s="1"/>
  <c r="E2978" i="8" s="1"/>
  <c r="B2979" i="8"/>
  <c r="C2979" i="8" s="1"/>
  <c r="E2979" i="8" s="1"/>
  <c r="B2980" i="8"/>
  <c r="C2980" i="8" s="1"/>
  <c r="E2980" i="8" s="1"/>
  <c r="B2981" i="8"/>
  <c r="C2981" i="8" s="1"/>
  <c r="E2981" i="8" s="1"/>
  <c r="B2982" i="8"/>
  <c r="B2983" i="8"/>
  <c r="C2983" i="8" s="1"/>
  <c r="E2983" i="8" s="1"/>
  <c r="B2984" i="8"/>
  <c r="C2984" i="8" s="1"/>
  <c r="E2984" i="8" s="1"/>
  <c r="B2985" i="8"/>
  <c r="C2985" i="8" s="1"/>
  <c r="E2985" i="8" s="1"/>
  <c r="B2986" i="8"/>
  <c r="B2987" i="8"/>
  <c r="C2987" i="8" s="1"/>
  <c r="E2987" i="8" s="1"/>
  <c r="B2988" i="8"/>
  <c r="C2988" i="8" s="1"/>
  <c r="E2988" i="8" s="1"/>
  <c r="B2989" i="8"/>
  <c r="C2989" i="8" s="1"/>
  <c r="E2989" i="8" s="1"/>
  <c r="B2990" i="8"/>
  <c r="B2991" i="8"/>
  <c r="C2991" i="8" s="1"/>
  <c r="E2991" i="8" s="1"/>
  <c r="B2992" i="8"/>
  <c r="C2992" i="8" s="1"/>
  <c r="E2992" i="8" s="1"/>
  <c r="B2993" i="8"/>
  <c r="C2993" i="8" s="1"/>
  <c r="E2993" i="8" s="1"/>
  <c r="B2994" i="8"/>
  <c r="B2995" i="8"/>
  <c r="C2995" i="8" s="1"/>
  <c r="E2995" i="8" s="1"/>
  <c r="B2996" i="8"/>
  <c r="C2996" i="8" s="1"/>
  <c r="E2996" i="8" s="1"/>
  <c r="B2997" i="8"/>
  <c r="C2997" i="8" s="1"/>
  <c r="E2997" i="8" s="1"/>
  <c r="B2998" i="8"/>
  <c r="B2999" i="8"/>
  <c r="C2999" i="8" s="1"/>
  <c r="E2999" i="8" s="1"/>
  <c r="B3000" i="8"/>
  <c r="C3000" i="8" s="1"/>
  <c r="E3000" i="8" s="1"/>
  <c r="B3001" i="8"/>
  <c r="C3001" i="8" s="1"/>
  <c r="E3001" i="8" s="1"/>
  <c r="B3002" i="8"/>
  <c r="B3003" i="8"/>
  <c r="C3003" i="8" s="1"/>
  <c r="E3003" i="8" s="1"/>
  <c r="B3004" i="8"/>
  <c r="C3004" i="8" s="1"/>
  <c r="E3004" i="8" s="1"/>
  <c r="B3005" i="8"/>
  <c r="C3005" i="8" s="1"/>
  <c r="E3005" i="8" s="1"/>
  <c r="B3006" i="8"/>
  <c r="B3007" i="8"/>
  <c r="C3007" i="8" s="1"/>
  <c r="E3007" i="8" s="1"/>
  <c r="B3008" i="8"/>
  <c r="B3009" i="8"/>
  <c r="C3009" i="8" s="1"/>
  <c r="E3009" i="8" s="1"/>
  <c r="B3010" i="8"/>
  <c r="C3010" i="8" s="1"/>
  <c r="E3010" i="8" s="1"/>
  <c r="B3011" i="8"/>
  <c r="C3011" i="8" s="1"/>
  <c r="E3011" i="8" s="1"/>
  <c r="B3012" i="8"/>
  <c r="B3013" i="8"/>
  <c r="C3013" i="8" s="1"/>
  <c r="E3013" i="8" s="1"/>
  <c r="B3014" i="8"/>
  <c r="C3014" i="8" s="1"/>
  <c r="E3014" i="8" s="1"/>
  <c r="B3015" i="8"/>
  <c r="C3015" i="8" s="1"/>
  <c r="E3015" i="8" s="1"/>
  <c r="B3016" i="8"/>
  <c r="C3016" i="8" s="1"/>
  <c r="E3016" i="8" s="1"/>
  <c r="B3017" i="8"/>
  <c r="C3017" i="8" s="1"/>
  <c r="E3017" i="8" s="1"/>
  <c r="B3018" i="8"/>
  <c r="C3018" i="8" s="1"/>
  <c r="E3018" i="8" s="1"/>
  <c r="B3019" i="8"/>
  <c r="C3019" i="8" s="1"/>
  <c r="E3019" i="8" s="1"/>
  <c r="B3020" i="8"/>
  <c r="C3020" i="8" s="1"/>
  <c r="E3020" i="8" s="1"/>
  <c r="B3021" i="8"/>
  <c r="C3021" i="8" s="1"/>
  <c r="E3021" i="8" s="1"/>
  <c r="B3022" i="8"/>
  <c r="C3022" i="8" s="1"/>
  <c r="E3022" i="8" s="1"/>
  <c r="B3023" i="8"/>
  <c r="C3023" i="8" s="1"/>
  <c r="E3023" i="8" s="1"/>
  <c r="B3024" i="8"/>
  <c r="C3024" i="8" s="1"/>
  <c r="E3024" i="8" s="1"/>
  <c r="B3025" i="8"/>
  <c r="C3025" i="8" s="1"/>
  <c r="E3025" i="8" s="1"/>
  <c r="B3026" i="8"/>
  <c r="C3026" i="8" s="1"/>
  <c r="E3026" i="8" s="1"/>
  <c r="B3027" i="8"/>
  <c r="C3027" i="8" s="1"/>
  <c r="E3027" i="8" s="1"/>
  <c r="B3028" i="8"/>
  <c r="C3028" i="8" s="1"/>
  <c r="E3028" i="8" s="1"/>
  <c r="B3029" i="8"/>
  <c r="C3029" i="8" s="1"/>
  <c r="E3029" i="8" s="1"/>
  <c r="B3030" i="8"/>
  <c r="C3030" i="8" s="1"/>
  <c r="E3030" i="8" s="1"/>
  <c r="B3031" i="8"/>
  <c r="C3031" i="8" s="1"/>
  <c r="E3031" i="8" s="1"/>
  <c r="B3032" i="8"/>
  <c r="B3033" i="8"/>
  <c r="C3033" i="8" s="1"/>
  <c r="E3033" i="8" s="1"/>
  <c r="B3034" i="8"/>
  <c r="C3034" i="8" s="1"/>
  <c r="E3034" i="8" s="1"/>
  <c r="B3035" i="8"/>
  <c r="C3035" i="8" s="1"/>
  <c r="E3035" i="8" s="1"/>
  <c r="B3036" i="8"/>
  <c r="C3036" i="8" s="1"/>
  <c r="E3036" i="8" s="1"/>
  <c r="B3037" i="8"/>
  <c r="C3037" i="8" s="1"/>
  <c r="E3037" i="8" s="1"/>
  <c r="B3038" i="8"/>
  <c r="C3038" i="8" s="1"/>
  <c r="E3038" i="8" s="1"/>
  <c r="B3039" i="8"/>
  <c r="C3039" i="8" s="1"/>
  <c r="E3039" i="8" s="1"/>
  <c r="B3040" i="8"/>
  <c r="C3040" i="8" s="1"/>
  <c r="E3040" i="8" s="1"/>
  <c r="B3041" i="8"/>
  <c r="C3041" i="8" s="1"/>
  <c r="E3041" i="8" s="1"/>
  <c r="B3042" i="8"/>
  <c r="C3042" i="8" s="1"/>
  <c r="E3042" i="8" s="1"/>
  <c r="B3043" i="8"/>
  <c r="C3043" i="8" s="1"/>
  <c r="E3043" i="8" s="1"/>
  <c r="B3044" i="8"/>
  <c r="C3044" i="8" s="1"/>
  <c r="E3044" i="8" s="1"/>
  <c r="B3045" i="8"/>
  <c r="C3045" i="8" s="1"/>
  <c r="E3045" i="8" s="1"/>
  <c r="B3046" i="8"/>
  <c r="C3046" i="8" s="1"/>
  <c r="E3046" i="8" s="1"/>
  <c r="B3047" i="8"/>
  <c r="C3047" i="8" s="1"/>
  <c r="E3047" i="8" s="1"/>
  <c r="B3048" i="8"/>
  <c r="B3049" i="8"/>
  <c r="C3049" i="8" s="1"/>
  <c r="E3049" i="8" s="1"/>
  <c r="B3050" i="8"/>
  <c r="C3050" i="8" s="1"/>
  <c r="E3050" i="8" s="1"/>
  <c r="B3051" i="8"/>
  <c r="C3051" i="8" s="1"/>
  <c r="E3051" i="8" s="1"/>
  <c r="B3052" i="8"/>
  <c r="B3053" i="8"/>
  <c r="C3053" i="8" s="1"/>
  <c r="E3053" i="8" s="1"/>
  <c r="B3054" i="8"/>
  <c r="C3054" i="8" s="1"/>
  <c r="E3054" i="8" s="1"/>
  <c r="B3055" i="8"/>
  <c r="C3055" i="8" s="1"/>
  <c r="E3055" i="8" s="1"/>
  <c r="B3056" i="8"/>
  <c r="B3057" i="8"/>
  <c r="C3057" i="8" s="1"/>
  <c r="E3057" i="8" s="1"/>
  <c r="B3058" i="8"/>
  <c r="C3058" i="8" s="1"/>
  <c r="E3058" i="8" s="1"/>
  <c r="B3059" i="8"/>
  <c r="C3059" i="8" s="1"/>
  <c r="E3059" i="8" s="1"/>
  <c r="B3060" i="8"/>
  <c r="C3060" i="8" s="1"/>
  <c r="E3060" i="8" s="1"/>
  <c r="B3061" i="8"/>
  <c r="C3061" i="8" s="1"/>
  <c r="E3061" i="8" s="1"/>
  <c r="B3062" i="8"/>
  <c r="C3062" i="8" s="1"/>
  <c r="E3062" i="8" s="1"/>
  <c r="B3063" i="8"/>
  <c r="C3063" i="8" s="1"/>
  <c r="E3063" i="8" s="1"/>
  <c r="B3064" i="8"/>
  <c r="C3064" i="8" s="1"/>
  <c r="E3064" i="8" s="1"/>
  <c r="B3065" i="8"/>
  <c r="C3065" i="8" s="1"/>
  <c r="E3065" i="8" s="1"/>
  <c r="B3066" i="8"/>
  <c r="C3066" i="8" s="1"/>
  <c r="E3066" i="8" s="1"/>
  <c r="B3067" i="8"/>
  <c r="C3067" i="8" s="1"/>
  <c r="E3067" i="8" s="1"/>
  <c r="B3068" i="8"/>
  <c r="C3068" i="8" s="1"/>
  <c r="E3068" i="8" s="1"/>
  <c r="B3069" i="8"/>
  <c r="C3069" i="8" s="1"/>
  <c r="E3069" i="8" s="1"/>
  <c r="B3070" i="8"/>
  <c r="C3070" i="8" s="1"/>
  <c r="E3070" i="8" s="1"/>
  <c r="B3071" i="8"/>
  <c r="C3071" i="8" s="1"/>
  <c r="E3071" i="8" s="1"/>
  <c r="B3072" i="8"/>
  <c r="C3072" i="8" s="1"/>
  <c r="E3072" i="8" s="1"/>
  <c r="B3073" i="8"/>
  <c r="C3073" i="8" s="1"/>
  <c r="E3073" i="8" s="1"/>
  <c r="B3074" i="8"/>
  <c r="C3074" i="8" s="1"/>
  <c r="E3074" i="8" s="1"/>
  <c r="B3075" i="8"/>
  <c r="C3075" i="8" s="1"/>
  <c r="E3075" i="8" s="1"/>
  <c r="B3076" i="8"/>
  <c r="C3076" i="8" s="1"/>
  <c r="E3076" i="8" s="1"/>
  <c r="B3077" i="8"/>
  <c r="C3077" i="8" s="1"/>
  <c r="E3077" i="8" s="1"/>
  <c r="B3078" i="8"/>
  <c r="C3078" i="8" s="1"/>
  <c r="E3078" i="8" s="1"/>
  <c r="B3079" i="8"/>
  <c r="C3079" i="8" s="1"/>
  <c r="E3079" i="8" s="1"/>
  <c r="B3080" i="8"/>
  <c r="C3080" i="8" s="1"/>
  <c r="E3080" i="8" s="1"/>
  <c r="B3081" i="8"/>
  <c r="C3081" i="8" s="1"/>
  <c r="E3081" i="8" s="1"/>
  <c r="B3082" i="8"/>
  <c r="C3082" i="8" s="1"/>
  <c r="E3082" i="8" s="1"/>
  <c r="B3083" i="8"/>
  <c r="C3083" i="8" s="1"/>
  <c r="E3083" i="8" s="1"/>
  <c r="B3084" i="8"/>
  <c r="C3084" i="8" s="1"/>
  <c r="E3084" i="8" s="1"/>
  <c r="B3085" i="8"/>
  <c r="C3085" i="8" s="1"/>
  <c r="E3085" i="8" s="1"/>
  <c r="B3086" i="8"/>
  <c r="C3086" i="8" s="1"/>
  <c r="E3086" i="8" s="1"/>
  <c r="B3087" i="8"/>
  <c r="C3087" i="8" s="1"/>
  <c r="E3087" i="8" s="1"/>
  <c r="B3088" i="8"/>
  <c r="C3088" i="8" s="1"/>
  <c r="E3088" i="8" s="1"/>
  <c r="B3089" i="8"/>
  <c r="C3089" i="8" s="1"/>
  <c r="E3089" i="8" s="1"/>
  <c r="B3090" i="8"/>
  <c r="C3090" i="8" s="1"/>
  <c r="E3090" i="8" s="1"/>
  <c r="B3091" i="8"/>
  <c r="C3091" i="8" s="1"/>
  <c r="E3091" i="8" s="1"/>
  <c r="B3092" i="8"/>
  <c r="C3092" i="8" s="1"/>
  <c r="E3092" i="8" s="1"/>
  <c r="B3093" i="8"/>
  <c r="C3093" i="8" s="1"/>
  <c r="E3093" i="8" s="1"/>
  <c r="B3094" i="8"/>
  <c r="C3094" i="8" s="1"/>
  <c r="E3094" i="8" s="1"/>
  <c r="B3095" i="8"/>
  <c r="C3095" i="8" s="1"/>
  <c r="E3095" i="8" s="1"/>
  <c r="B3096" i="8"/>
  <c r="C3096" i="8" s="1"/>
  <c r="E3096" i="8" s="1"/>
  <c r="B3097" i="8"/>
  <c r="C3097" i="8" s="1"/>
  <c r="E3097" i="8" s="1"/>
  <c r="B3098" i="8"/>
  <c r="C3098" i="8" s="1"/>
  <c r="E3098" i="8" s="1"/>
  <c r="B3099" i="8"/>
  <c r="C3099" i="8" s="1"/>
  <c r="E3099" i="8" s="1"/>
  <c r="B3100" i="8"/>
  <c r="C3100" i="8" s="1"/>
  <c r="E3100" i="8" s="1"/>
  <c r="B3101" i="8"/>
  <c r="C3101" i="8" s="1"/>
  <c r="E3101" i="8" s="1"/>
  <c r="B3102" i="8"/>
  <c r="C3102" i="8" s="1"/>
  <c r="E3102" i="8" s="1"/>
  <c r="B3103" i="8"/>
  <c r="C3103" i="8" s="1"/>
  <c r="E3103" i="8" s="1"/>
  <c r="B3104" i="8"/>
  <c r="C3104" i="8" s="1"/>
  <c r="E3104" i="8" s="1"/>
  <c r="B3105" i="8"/>
  <c r="C3105" i="8" s="1"/>
  <c r="E3105" i="8" s="1"/>
  <c r="B3106" i="8"/>
  <c r="C3106" i="8" s="1"/>
  <c r="E3106" i="8" s="1"/>
  <c r="B3107" i="8"/>
  <c r="C3107" i="8" s="1"/>
  <c r="E3107" i="8" s="1"/>
  <c r="B3108" i="8"/>
  <c r="C3108" i="8" s="1"/>
  <c r="E3108" i="8" s="1"/>
  <c r="B3109" i="8"/>
  <c r="C3109" i="8" s="1"/>
  <c r="E3109" i="8" s="1"/>
  <c r="B3110" i="8"/>
  <c r="C3110" i="8" s="1"/>
  <c r="E3110" i="8" s="1"/>
  <c r="B3111" i="8"/>
  <c r="C3111" i="8" s="1"/>
  <c r="E3111" i="8" s="1"/>
  <c r="B3112" i="8"/>
  <c r="C3112" i="8" s="1"/>
  <c r="E3112" i="8" s="1"/>
  <c r="B3113" i="8"/>
  <c r="C3113" i="8" s="1"/>
  <c r="E3113" i="8" s="1"/>
  <c r="B3114" i="8"/>
  <c r="C3114" i="8" s="1"/>
  <c r="E3114" i="8" s="1"/>
  <c r="B3115" i="8"/>
  <c r="C3115" i="8" s="1"/>
  <c r="E3115" i="8" s="1"/>
  <c r="B3116" i="8"/>
  <c r="C3116" i="8" s="1"/>
  <c r="E3116" i="8" s="1"/>
  <c r="B3117" i="8"/>
  <c r="C3117" i="8" s="1"/>
  <c r="E3117" i="8" s="1"/>
  <c r="B3118" i="8"/>
  <c r="C3118" i="8" s="1"/>
  <c r="E3118" i="8" s="1"/>
  <c r="B3119" i="8"/>
  <c r="C3119" i="8" s="1"/>
  <c r="E3119" i="8" s="1"/>
  <c r="B3120" i="8"/>
  <c r="C3120" i="8" s="1"/>
  <c r="E3120" i="8" s="1"/>
  <c r="B3121" i="8"/>
  <c r="C3121" i="8" s="1"/>
  <c r="E3121" i="8" s="1"/>
  <c r="B3122" i="8"/>
  <c r="C3122" i="8" s="1"/>
  <c r="E3122" i="8" s="1"/>
  <c r="B3123" i="8"/>
  <c r="C3123" i="8" s="1"/>
  <c r="E3123" i="8" s="1"/>
  <c r="B3124" i="8"/>
  <c r="C3124" i="8" s="1"/>
  <c r="E3124" i="8" s="1"/>
  <c r="B3125" i="8"/>
  <c r="C3125" i="8" s="1"/>
  <c r="E3125" i="8" s="1"/>
  <c r="B3126" i="8"/>
  <c r="C3126" i="8" s="1"/>
  <c r="E3126" i="8" s="1"/>
  <c r="B3127" i="8"/>
  <c r="C3127" i="8" s="1"/>
  <c r="E3127" i="8" s="1"/>
  <c r="B3128" i="8"/>
  <c r="C3128" i="8" s="1"/>
  <c r="E3128" i="8" s="1"/>
  <c r="B3129" i="8"/>
  <c r="C3129" i="8" s="1"/>
  <c r="E3129" i="8" s="1"/>
  <c r="B3130" i="8"/>
  <c r="C3130" i="8" s="1"/>
  <c r="E3130" i="8" s="1"/>
  <c r="B3131" i="8"/>
  <c r="C3131" i="8" s="1"/>
  <c r="E3131" i="8" s="1"/>
  <c r="B3132" i="8"/>
  <c r="C3132" i="8" s="1"/>
  <c r="E3132" i="8" s="1"/>
  <c r="B3133" i="8"/>
  <c r="C3133" i="8" s="1"/>
  <c r="E3133" i="8" s="1"/>
  <c r="B3134" i="8"/>
  <c r="C3134" i="8" s="1"/>
  <c r="E3134" i="8" s="1"/>
  <c r="B3135" i="8"/>
  <c r="C3135" i="8" s="1"/>
  <c r="E3135" i="8" s="1"/>
  <c r="B3136" i="8"/>
  <c r="C3136" i="8" s="1"/>
  <c r="E3136" i="8" s="1"/>
  <c r="B3137" i="8"/>
  <c r="C3137" i="8" s="1"/>
  <c r="E3137" i="8" s="1"/>
  <c r="B3138" i="8"/>
  <c r="C3138" i="8" s="1"/>
  <c r="E3138" i="8" s="1"/>
  <c r="B3139" i="8"/>
  <c r="C3139" i="8" s="1"/>
  <c r="E3139" i="8" s="1"/>
  <c r="B3140" i="8"/>
  <c r="C3140" i="8" s="1"/>
  <c r="E3140" i="8" s="1"/>
  <c r="B3141" i="8"/>
  <c r="C3141" i="8" s="1"/>
  <c r="E3141" i="8" s="1"/>
  <c r="B3142" i="8"/>
  <c r="C3142" i="8" s="1"/>
  <c r="E3142" i="8" s="1"/>
  <c r="B3143" i="8"/>
  <c r="C3143" i="8" s="1"/>
  <c r="E3143" i="8" s="1"/>
  <c r="B3144" i="8"/>
  <c r="C3144" i="8" s="1"/>
  <c r="E3144" i="8" s="1"/>
  <c r="B3145" i="8"/>
  <c r="C3145" i="8" s="1"/>
  <c r="E3145" i="8" s="1"/>
  <c r="B3146" i="8"/>
  <c r="C3146" i="8" s="1"/>
  <c r="E3146" i="8" s="1"/>
  <c r="B3147" i="8"/>
  <c r="C3147" i="8" s="1"/>
  <c r="E3147" i="8" s="1"/>
  <c r="B3148" i="8"/>
  <c r="C3148" i="8" s="1"/>
  <c r="E3148" i="8" s="1"/>
  <c r="B3149" i="8"/>
  <c r="C3149" i="8" s="1"/>
  <c r="E3149" i="8" s="1"/>
  <c r="B3150" i="8"/>
  <c r="C3150" i="8" s="1"/>
  <c r="E3150" i="8" s="1"/>
  <c r="B3151" i="8"/>
  <c r="C3151" i="8" s="1"/>
  <c r="E3151" i="8" s="1"/>
  <c r="B3152" i="8"/>
  <c r="B3153" i="8"/>
  <c r="C3153" i="8" s="1"/>
  <c r="E3153" i="8" s="1"/>
  <c r="B3154" i="8"/>
  <c r="C3154" i="8" s="1"/>
  <c r="E3154" i="8" s="1"/>
  <c r="B3155" i="8"/>
  <c r="C3155" i="8" s="1"/>
  <c r="E3155" i="8" s="1"/>
  <c r="B3156" i="8"/>
  <c r="B3157" i="8"/>
  <c r="C3157" i="8" s="1"/>
  <c r="E3157" i="8" s="1"/>
  <c r="B3158" i="8"/>
  <c r="C3158" i="8" s="1"/>
  <c r="E3158" i="8" s="1"/>
  <c r="B3159" i="8"/>
  <c r="C3159" i="8" s="1"/>
  <c r="E3159" i="8" s="1"/>
  <c r="B3160" i="8"/>
  <c r="C3160" i="8" s="1"/>
  <c r="E3160" i="8" s="1"/>
  <c r="B3161" i="8"/>
  <c r="C3161" i="8" s="1"/>
  <c r="E3161" i="8" s="1"/>
  <c r="B3162" i="8"/>
  <c r="C3162" i="8" s="1"/>
  <c r="E3162" i="8" s="1"/>
  <c r="B3163" i="8"/>
  <c r="C3163" i="8" s="1"/>
  <c r="E3163" i="8" s="1"/>
  <c r="B3164" i="8"/>
  <c r="B3165" i="8"/>
  <c r="C3165" i="8" s="1"/>
  <c r="E3165" i="8" s="1"/>
  <c r="B3166" i="8"/>
  <c r="C3166" i="8" s="1"/>
  <c r="E3166" i="8" s="1"/>
  <c r="B3167" i="8"/>
  <c r="C3167" i="8" s="1"/>
  <c r="E3167" i="8" s="1"/>
  <c r="B3168" i="8"/>
  <c r="C3168" i="8" s="1"/>
  <c r="E3168" i="8" s="1"/>
  <c r="B3169" i="8"/>
  <c r="C3169" i="8" s="1"/>
  <c r="E3169" i="8" s="1"/>
  <c r="B3170" i="8"/>
  <c r="C3170" i="8" s="1"/>
  <c r="E3170" i="8" s="1"/>
  <c r="B3171" i="8"/>
  <c r="C3171" i="8" s="1"/>
  <c r="E3171" i="8" s="1"/>
  <c r="B3172" i="8"/>
  <c r="B3173" i="8"/>
  <c r="C3173" i="8" s="1"/>
  <c r="E3173" i="8" s="1"/>
  <c r="B3174" i="8"/>
  <c r="C3174" i="8" s="1"/>
  <c r="E3174" i="8" s="1"/>
  <c r="B3175" i="8"/>
  <c r="C3175" i="8" s="1"/>
  <c r="E3175" i="8" s="1"/>
  <c r="B3176" i="8"/>
  <c r="B3177" i="8"/>
  <c r="C3177" i="8" s="1"/>
  <c r="E3177" i="8" s="1"/>
  <c r="B3178" i="8"/>
  <c r="C3178" i="8" s="1"/>
  <c r="E3178" i="8" s="1"/>
  <c r="B3179" i="8"/>
  <c r="C3179" i="8" s="1"/>
  <c r="E3179" i="8" s="1"/>
  <c r="B3180" i="8"/>
  <c r="C3180" i="8" s="1"/>
  <c r="E3180" i="8" s="1"/>
  <c r="B3181" i="8"/>
  <c r="C3181" i="8" s="1"/>
  <c r="E3181" i="8" s="1"/>
  <c r="B3182" i="8"/>
  <c r="C3182" i="8" s="1"/>
  <c r="E3182" i="8" s="1"/>
  <c r="B3183" i="8"/>
  <c r="C3183" i="8" s="1"/>
  <c r="E3183" i="8" s="1"/>
  <c r="B3184" i="8"/>
  <c r="C3184" i="8" s="1"/>
  <c r="E3184" i="8" s="1"/>
  <c r="B3185" i="8"/>
  <c r="C3185" i="8" s="1"/>
  <c r="E3185" i="8" s="1"/>
  <c r="B3186" i="8"/>
  <c r="C3186" i="8" s="1"/>
  <c r="E3186" i="8" s="1"/>
  <c r="B3187" i="8"/>
  <c r="C3187" i="8" s="1"/>
  <c r="E3187" i="8" s="1"/>
  <c r="B3188" i="8"/>
  <c r="C3188" i="8" s="1"/>
  <c r="E3188" i="8" s="1"/>
  <c r="B3189" i="8"/>
  <c r="C3189" i="8" s="1"/>
  <c r="E3189" i="8" s="1"/>
  <c r="B3190" i="8"/>
  <c r="C3190" i="8" s="1"/>
  <c r="E3190" i="8" s="1"/>
  <c r="B3191" i="8"/>
  <c r="C3191" i="8" s="1"/>
  <c r="E3191" i="8" s="1"/>
  <c r="B3192" i="8"/>
  <c r="B3193" i="8"/>
  <c r="C3193" i="8" s="1"/>
  <c r="E3193" i="8" s="1"/>
  <c r="B3194" i="8"/>
  <c r="C3194" i="8" s="1"/>
  <c r="E3194" i="8" s="1"/>
  <c r="B3195" i="8"/>
  <c r="C3195" i="8" s="1"/>
  <c r="E3195" i="8" s="1"/>
  <c r="B3196" i="8"/>
  <c r="B3197" i="8"/>
  <c r="C3197" i="8" s="1"/>
  <c r="E3197" i="8" s="1"/>
  <c r="B3198" i="8"/>
  <c r="C3198" i="8" s="1"/>
  <c r="E3198" i="8" s="1"/>
  <c r="B3199" i="8"/>
  <c r="C3199" i="8" s="1"/>
  <c r="E3199" i="8" s="1"/>
  <c r="B3200" i="8"/>
  <c r="C3200" i="8" s="1"/>
  <c r="E3200" i="8" s="1"/>
  <c r="B3201" i="8"/>
  <c r="C3201" i="8" s="1"/>
  <c r="E3201" i="8" s="1"/>
  <c r="B3202" i="8"/>
  <c r="C3202" i="8" s="1"/>
  <c r="E3202" i="8" s="1"/>
  <c r="B3203" i="8"/>
  <c r="C3203" i="8" s="1"/>
  <c r="E3203" i="8" s="1"/>
  <c r="B3204" i="8"/>
  <c r="B3205" i="8"/>
  <c r="C3205" i="8" s="1"/>
  <c r="E3205" i="8" s="1"/>
  <c r="B3206" i="8"/>
  <c r="C3206" i="8" s="1"/>
  <c r="E3206" i="8" s="1"/>
  <c r="B3207" i="8"/>
  <c r="C3207" i="8" s="1"/>
  <c r="E3207" i="8" s="1"/>
  <c r="B3208" i="8"/>
  <c r="B3209" i="8"/>
  <c r="C3209" i="8" s="1"/>
  <c r="E3209" i="8" s="1"/>
  <c r="B3210" i="8"/>
  <c r="C3210" i="8" s="1"/>
  <c r="E3210" i="8" s="1"/>
  <c r="B3211" i="8"/>
  <c r="C3211" i="8" s="1"/>
  <c r="E3211" i="8" s="1"/>
  <c r="B3212" i="8"/>
  <c r="C3212" i="8" s="1"/>
  <c r="E3212" i="8" s="1"/>
  <c r="B3213" i="8"/>
  <c r="C3213" i="8" s="1"/>
  <c r="E3213" i="8" s="1"/>
  <c r="B3214" i="8"/>
  <c r="C3214" i="8" s="1"/>
  <c r="E3214" i="8" s="1"/>
  <c r="B3215" i="8"/>
  <c r="C3215" i="8" s="1"/>
  <c r="E3215" i="8" s="1"/>
  <c r="B3216" i="8"/>
  <c r="C3216" i="8" s="1"/>
  <c r="E3216" i="8" s="1"/>
  <c r="B3217" i="8"/>
  <c r="C3217" i="8" s="1"/>
  <c r="E3217" i="8" s="1"/>
  <c r="B3218" i="8"/>
  <c r="C3218" i="8" s="1"/>
  <c r="E3218" i="8" s="1"/>
  <c r="B3219" i="8"/>
  <c r="C3219" i="8" s="1"/>
  <c r="E3219" i="8" s="1"/>
  <c r="B3220" i="8"/>
  <c r="B3221" i="8"/>
  <c r="C3221" i="8" s="1"/>
  <c r="E3221" i="8" s="1"/>
  <c r="B3222" i="8"/>
  <c r="C3222" i="8" s="1"/>
  <c r="E3222" i="8" s="1"/>
  <c r="B3223" i="8"/>
  <c r="C3223" i="8" s="1"/>
  <c r="E3223" i="8" s="1"/>
  <c r="B3224" i="8"/>
  <c r="B3225" i="8"/>
  <c r="C3225" i="8" s="1"/>
  <c r="E3225" i="8" s="1"/>
  <c r="B3226" i="8"/>
  <c r="C3226" i="8" s="1"/>
  <c r="E3226" i="8" s="1"/>
  <c r="B3227" i="8"/>
  <c r="C3227" i="8" s="1"/>
  <c r="E3227" i="8" s="1"/>
  <c r="B3228" i="8"/>
  <c r="B3229" i="8"/>
  <c r="C3229" i="8" s="1"/>
  <c r="E3229" i="8" s="1"/>
  <c r="B3230" i="8"/>
  <c r="C3230" i="8" s="1"/>
  <c r="E3230" i="8" s="1"/>
  <c r="B3231" i="8"/>
  <c r="C3231" i="8" s="1"/>
  <c r="E3231" i="8" s="1"/>
  <c r="B3232" i="8"/>
  <c r="B3233" i="8"/>
  <c r="C3233" i="8" s="1"/>
  <c r="E3233" i="8" s="1"/>
  <c r="B3234" i="8"/>
  <c r="C3234" i="8" s="1"/>
  <c r="E3234" i="8" s="1"/>
  <c r="B3235" i="8"/>
  <c r="C3235" i="8" s="1"/>
  <c r="E3235" i="8" s="1"/>
  <c r="B3236" i="8"/>
  <c r="B3237" i="8"/>
  <c r="C3237" i="8" s="1"/>
  <c r="E3237" i="8" s="1"/>
  <c r="B3238" i="8"/>
  <c r="C3238" i="8" s="1"/>
  <c r="E3238" i="8" s="1"/>
  <c r="B3239" i="8"/>
  <c r="C3239" i="8" s="1"/>
  <c r="E3239" i="8" s="1"/>
  <c r="B3240" i="8"/>
  <c r="B3241" i="8"/>
  <c r="C3241" i="8" s="1"/>
  <c r="E3241" i="8" s="1"/>
  <c r="B3242" i="8"/>
  <c r="C3242" i="8" s="1"/>
  <c r="E3242" i="8" s="1"/>
  <c r="B3243" i="8"/>
  <c r="C3243" i="8" s="1"/>
  <c r="E3243" i="8" s="1"/>
  <c r="B3244" i="8"/>
  <c r="B3245" i="8"/>
  <c r="C3245" i="8" s="1"/>
  <c r="E3245" i="8" s="1"/>
  <c r="B3246" i="8"/>
  <c r="C3246" i="8" s="1"/>
  <c r="E3246" i="8" s="1"/>
  <c r="B3247" i="8"/>
  <c r="C3247" i="8" s="1"/>
  <c r="E3247" i="8" s="1"/>
  <c r="B3248" i="8"/>
  <c r="B3249" i="8"/>
  <c r="C3249" i="8" s="1"/>
  <c r="E3249" i="8" s="1"/>
  <c r="B3250" i="8"/>
  <c r="C3250" i="8" s="1"/>
  <c r="E3250" i="8" s="1"/>
  <c r="B3251" i="8"/>
  <c r="C3251" i="8" s="1"/>
  <c r="E3251" i="8" s="1"/>
  <c r="B3252" i="8"/>
  <c r="B3253" i="8"/>
  <c r="B3254" i="8"/>
  <c r="C3254" i="8" s="1"/>
  <c r="E3254" i="8" s="1"/>
  <c r="B3255" i="8"/>
  <c r="C3255" i="8" s="1"/>
  <c r="E3255" i="8" s="1"/>
  <c r="B3256" i="8"/>
  <c r="B3257" i="8"/>
  <c r="B3258" i="8"/>
  <c r="C3258" i="8" s="1"/>
  <c r="E3258" i="8" s="1"/>
  <c r="B3259" i="8"/>
  <c r="C3259" i="8" s="1"/>
  <c r="E3259" i="8" s="1"/>
  <c r="B3260" i="8"/>
  <c r="B3261" i="8"/>
  <c r="B3262" i="8"/>
  <c r="C3262" i="8" s="1"/>
  <c r="E3262" i="8" s="1"/>
  <c r="B3263" i="8"/>
  <c r="C3263" i="8" s="1"/>
  <c r="E3263" i="8" s="1"/>
  <c r="B3264" i="8"/>
  <c r="B3265" i="8"/>
  <c r="B3266" i="8"/>
  <c r="C3266" i="8" s="1"/>
  <c r="E3266" i="8" s="1"/>
  <c r="B3267" i="8"/>
  <c r="C3267" i="8" s="1"/>
  <c r="E3267" i="8" s="1"/>
  <c r="B3268" i="8"/>
  <c r="B3269" i="8"/>
  <c r="B3270" i="8"/>
  <c r="C3270" i="8" s="1"/>
  <c r="E3270" i="8" s="1"/>
  <c r="B3271" i="8"/>
  <c r="C3271" i="8" s="1"/>
  <c r="E3271" i="8" s="1"/>
  <c r="B3272" i="8"/>
  <c r="B3273" i="8"/>
  <c r="B3274" i="8"/>
  <c r="C3274" i="8" s="1"/>
  <c r="E3274" i="8" s="1"/>
  <c r="B3275" i="8"/>
  <c r="C3275" i="8" s="1"/>
  <c r="E3275" i="8" s="1"/>
  <c r="B3276" i="8"/>
  <c r="B3277" i="8"/>
  <c r="B3278" i="8"/>
  <c r="C3278" i="8" s="1"/>
  <c r="E3278" i="8" s="1"/>
  <c r="B3279" i="8"/>
  <c r="C3279" i="8" s="1"/>
  <c r="E3279" i="8" s="1"/>
  <c r="B3280" i="8"/>
  <c r="B3281" i="8"/>
  <c r="B3282" i="8"/>
  <c r="C3282" i="8" s="1"/>
  <c r="E3282" i="8" s="1"/>
  <c r="B3283" i="8"/>
  <c r="C3283" i="8" s="1"/>
  <c r="E3283" i="8" s="1"/>
  <c r="B3284" i="8"/>
  <c r="B3285" i="8"/>
  <c r="B3286" i="8"/>
  <c r="C3286" i="8" s="1"/>
  <c r="E3286" i="8" s="1"/>
  <c r="B3287" i="8"/>
  <c r="C3287" i="8" s="1"/>
  <c r="E3287" i="8" s="1"/>
  <c r="B3288" i="8"/>
  <c r="B3289" i="8"/>
  <c r="B3290" i="8"/>
  <c r="C3290" i="8" s="1"/>
  <c r="E3290" i="8" s="1"/>
  <c r="B3291" i="8"/>
  <c r="C3291" i="8" s="1"/>
  <c r="E3291" i="8" s="1"/>
  <c r="B3292" i="8"/>
  <c r="B3293" i="8"/>
  <c r="B3294" i="8"/>
  <c r="C3294" i="8" s="1"/>
  <c r="E3294" i="8" s="1"/>
  <c r="B3295" i="8"/>
  <c r="C3295" i="8" s="1"/>
  <c r="E3295" i="8" s="1"/>
  <c r="B3296" i="8"/>
  <c r="B3297" i="8"/>
  <c r="B3298" i="8"/>
  <c r="C3298" i="8" s="1"/>
  <c r="E3298" i="8" s="1"/>
  <c r="B3299" i="8"/>
  <c r="C3299" i="8" s="1"/>
  <c r="E3299" i="8" s="1"/>
  <c r="B3300" i="8"/>
  <c r="B3301" i="8"/>
  <c r="B3302" i="8"/>
  <c r="C3302" i="8" s="1"/>
  <c r="E3302" i="8" s="1"/>
  <c r="B3303" i="8"/>
  <c r="C3303" i="8" s="1"/>
  <c r="E3303" i="8" s="1"/>
  <c r="B3304" i="8"/>
  <c r="B3305" i="8"/>
  <c r="B3306" i="8"/>
  <c r="C3306" i="8" s="1"/>
  <c r="E3306" i="8" s="1"/>
  <c r="B3307" i="8"/>
  <c r="C3307" i="8" s="1"/>
  <c r="E3307" i="8" s="1"/>
  <c r="B3308" i="8"/>
  <c r="B3309" i="8"/>
  <c r="B3310" i="8"/>
  <c r="C3310" i="8" s="1"/>
  <c r="E3310" i="8" s="1"/>
  <c r="B3311" i="8"/>
  <c r="C3311" i="8" s="1"/>
  <c r="E3311" i="8" s="1"/>
  <c r="B3312" i="8"/>
  <c r="B3313" i="8"/>
  <c r="B3314" i="8"/>
  <c r="C3314" i="8" s="1"/>
  <c r="E3314" i="8" s="1"/>
  <c r="B3315" i="8"/>
  <c r="C3315" i="8" s="1"/>
  <c r="E3315" i="8" s="1"/>
  <c r="B3316" i="8"/>
  <c r="B3317" i="8"/>
  <c r="B3318" i="8"/>
  <c r="C3318" i="8" s="1"/>
  <c r="E3318" i="8" s="1"/>
  <c r="B3319" i="8"/>
  <c r="C3319" i="8" s="1"/>
  <c r="E3319" i="8" s="1"/>
  <c r="B3320" i="8"/>
  <c r="B3321" i="8"/>
  <c r="B3322" i="8"/>
  <c r="C3322" i="8" s="1"/>
  <c r="E3322" i="8" s="1"/>
  <c r="B3323" i="8"/>
  <c r="C3323" i="8" s="1"/>
  <c r="E3323" i="8" s="1"/>
  <c r="B3324" i="8"/>
  <c r="B3325" i="8"/>
  <c r="B3326" i="8"/>
  <c r="C3326" i="8" s="1"/>
  <c r="E3326" i="8" s="1"/>
  <c r="B3327" i="8"/>
  <c r="C3327" i="8" s="1"/>
  <c r="E3327" i="8" s="1"/>
  <c r="B3328" i="8"/>
  <c r="B3329" i="8"/>
  <c r="B3330" i="8"/>
  <c r="C3330" i="8" s="1"/>
  <c r="E3330" i="8" s="1"/>
  <c r="B3331" i="8"/>
  <c r="C3331" i="8" s="1"/>
  <c r="E3331" i="8" s="1"/>
  <c r="B3332" i="8"/>
  <c r="B3333" i="8"/>
  <c r="B3334" i="8"/>
  <c r="C3334" i="8" s="1"/>
  <c r="E3334" i="8" s="1"/>
  <c r="B3335" i="8"/>
  <c r="C3335" i="8" s="1"/>
  <c r="E3335" i="8" s="1"/>
  <c r="B3336" i="8"/>
  <c r="B3337" i="8"/>
  <c r="B3338" i="8"/>
  <c r="C3338" i="8" s="1"/>
  <c r="E3338" i="8" s="1"/>
  <c r="B3339" i="8"/>
  <c r="C3339" i="8" s="1"/>
  <c r="E3339" i="8" s="1"/>
  <c r="B3340" i="8"/>
  <c r="B3341" i="8"/>
  <c r="B3342" i="8"/>
  <c r="C3342" i="8" s="1"/>
  <c r="E3342" i="8" s="1"/>
  <c r="B3343" i="8"/>
  <c r="C3343" i="8" s="1"/>
  <c r="E3343" i="8" s="1"/>
  <c r="B3344" i="8"/>
  <c r="B3345" i="8"/>
  <c r="B3346" i="8"/>
  <c r="C3346" i="8" s="1"/>
  <c r="E3346" i="8" s="1"/>
  <c r="B3347" i="8"/>
  <c r="C3347" i="8" s="1"/>
  <c r="E3347" i="8" s="1"/>
  <c r="B3348" i="8"/>
  <c r="B3349" i="8"/>
  <c r="B3350" i="8"/>
  <c r="C3350" i="8" s="1"/>
  <c r="E3350" i="8" s="1"/>
  <c r="B3351" i="8"/>
  <c r="C3351" i="8" s="1"/>
  <c r="E3351" i="8" s="1"/>
  <c r="B3352" i="8"/>
  <c r="B3353" i="8"/>
  <c r="B3354" i="8"/>
  <c r="C3354" i="8" s="1"/>
  <c r="E3354" i="8" s="1"/>
  <c r="B3355" i="8"/>
  <c r="C3355" i="8" s="1"/>
  <c r="E3355" i="8" s="1"/>
  <c r="B3356" i="8"/>
  <c r="B3357" i="8"/>
  <c r="B3358" i="8"/>
  <c r="C3358" i="8" s="1"/>
  <c r="E3358" i="8" s="1"/>
  <c r="B3359" i="8"/>
  <c r="C3359" i="8" s="1"/>
  <c r="E3359" i="8" s="1"/>
  <c r="B3360" i="8"/>
  <c r="C3360" i="8" s="1"/>
  <c r="E3360" i="8" s="1"/>
  <c r="B3361" i="8"/>
  <c r="B3362" i="8"/>
  <c r="C3362" i="8" s="1"/>
  <c r="E3362" i="8" s="1"/>
  <c r="B3363" i="8"/>
  <c r="C3363" i="8" s="1"/>
  <c r="E3363" i="8" s="1"/>
  <c r="B3364" i="8"/>
  <c r="C3364" i="8" s="1"/>
  <c r="E3364" i="8" s="1"/>
  <c r="B3365" i="8"/>
  <c r="C3365" i="8" s="1"/>
  <c r="E3365" i="8" s="1"/>
  <c r="B3366" i="8"/>
  <c r="C3366" i="8" s="1"/>
  <c r="E3366" i="8" s="1"/>
  <c r="B3367" i="8"/>
  <c r="C3367" i="8" s="1"/>
  <c r="E3367" i="8" s="1"/>
  <c r="B3368" i="8"/>
  <c r="C3368" i="8" s="1"/>
  <c r="E3368" i="8" s="1"/>
  <c r="B3369" i="8"/>
  <c r="B3370" i="8"/>
  <c r="C3370" i="8" s="1"/>
  <c r="E3370" i="8" s="1"/>
  <c r="B3371" i="8"/>
  <c r="C3371" i="8" s="1"/>
  <c r="E3371" i="8" s="1"/>
  <c r="B3372" i="8"/>
  <c r="C3372" i="8" s="1"/>
  <c r="E3372" i="8" s="1"/>
  <c r="B3373" i="8"/>
  <c r="B3374" i="8"/>
  <c r="C3374" i="8" s="1"/>
  <c r="E3374" i="8" s="1"/>
  <c r="B3375" i="8"/>
  <c r="C3375" i="8" s="1"/>
  <c r="E3375" i="8" s="1"/>
  <c r="B3376" i="8"/>
  <c r="C3376" i="8" s="1"/>
  <c r="E3376" i="8" s="1"/>
  <c r="B3377" i="8"/>
  <c r="B3378" i="8"/>
  <c r="C3378" i="8" s="1"/>
  <c r="E3378" i="8" s="1"/>
  <c r="B3379" i="8"/>
  <c r="C3379" i="8" s="1"/>
  <c r="E3379" i="8" s="1"/>
  <c r="B3380" i="8"/>
  <c r="C3380" i="8" s="1"/>
  <c r="E3380" i="8" s="1"/>
  <c r="B3381" i="8"/>
  <c r="B3382" i="8"/>
  <c r="C3382" i="8" s="1"/>
  <c r="E3382" i="8" s="1"/>
  <c r="B3383" i="8"/>
  <c r="C3383" i="8" s="1"/>
  <c r="E3383" i="8" s="1"/>
  <c r="B3384" i="8"/>
  <c r="C3384" i="8" s="1"/>
  <c r="E3384" i="8" s="1"/>
  <c r="B3385" i="8"/>
  <c r="B3386" i="8"/>
  <c r="C3386" i="8" s="1"/>
  <c r="E3386" i="8" s="1"/>
  <c r="B3387" i="8"/>
  <c r="C3387" i="8" s="1"/>
  <c r="E3387" i="8" s="1"/>
  <c r="B3388" i="8"/>
  <c r="C3388" i="8" s="1"/>
  <c r="E3388" i="8" s="1"/>
  <c r="B3389" i="8"/>
  <c r="B3390" i="8"/>
  <c r="C3390" i="8" s="1"/>
  <c r="E3390" i="8" s="1"/>
  <c r="B3391" i="8"/>
  <c r="C3391" i="8" s="1"/>
  <c r="E3391" i="8" s="1"/>
  <c r="B3392" i="8"/>
  <c r="C3392" i="8" s="1"/>
  <c r="E3392" i="8" s="1"/>
  <c r="B3393" i="8"/>
  <c r="B3394" i="8"/>
  <c r="C3394" i="8" s="1"/>
  <c r="E3394" i="8" s="1"/>
  <c r="B3395" i="8"/>
  <c r="C3395" i="8" s="1"/>
  <c r="E3395" i="8" s="1"/>
  <c r="B3396" i="8"/>
  <c r="C3396" i="8" s="1"/>
  <c r="E3396" i="8" s="1"/>
  <c r="B3397" i="8"/>
  <c r="B3398" i="8"/>
  <c r="C3398" i="8" s="1"/>
  <c r="E3398" i="8" s="1"/>
  <c r="B3399" i="8"/>
  <c r="C3399" i="8" s="1"/>
  <c r="E3399" i="8" s="1"/>
  <c r="B3400" i="8"/>
  <c r="C3400" i="8" s="1"/>
  <c r="E3400" i="8" s="1"/>
  <c r="B3401" i="8"/>
  <c r="B3402" i="8"/>
  <c r="C3402" i="8" s="1"/>
  <c r="E3402" i="8" s="1"/>
  <c r="B3403" i="8"/>
  <c r="C3403" i="8" s="1"/>
  <c r="E3403" i="8" s="1"/>
  <c r="B3404" i="8"/>
  <c r="C3404" i="8" s="1"/>
  <c r="E3404" i="8" s="1"/>
  <c r="B3405" i="8"/>
  <c r="B3406" i="8"/>
  <c r="C3406" i="8" s="1"/>
  <c r="E3406" i="8" s="1"/>
  <c r="B3407" i="8"/>
  <c r="C3407" i="8" s="1"/>
  <c r="E3407" i="8" s="1"/>
  <c r="B3408" i="8"/>
  <c r="C3408" i="8" s="1"/>
  <c r="E3408" i="8" s="1"/>
  <c r="B3409" i="8"/>
  <c r="B3410" i="8"/>
  <c r="C3410" i="8" s="1"/>
  <c r="E3410" i="8" s="1"/>
  <c r="B3411" i="8"/>
  <c r="C3411" i="8" s="1"/>
  <c r="E3411" i="8" s="1"/>
  <c r="B3412" i="8"/>
  <c r="C3412" i="8" s="1"/>
  <c r="E3412" i="8" s="1"/>
  <c r="B3413" i="8"/>
  <c r="B3414" i="8"/>
  <c r="C3414" i="8" s="1"/>
  <c r="E3414" i="8" s="1"/>
  <c r="B3415" i="8"/>
  <c r="C3415" i="8" s="1"/>
  <c r="E3415" i="8" s="1"/>
  <c r="B3416" i="8"/>
  <c r="C3416" i="8" s="1"/>
  <c r="E3416" i="8" s="1"/>
  <c r="B3417" i="8"/>
  <c r="B3418" i="8"/>
  <c r="C3418" i="8" s="1"/>
  <c r="E3418" i="8" s="1"/>
  <c r="B3419" i="8"/>
  <c r="C3419" i="8" s="1"/>
  <c r="E3419" i="8" s="1"/>
  <c r="B3420" i="8"/>
  <c r="C3420" i="8" s="1"/>
  <c r="E3420" i="8" s="1"/>
  <c r="B3421" i="8"/>
  <c r="B3422" i="8"/>
  <c r="C3422" i="8" s="1"/>
  <c r="E3422" i="8" s="1"/>
  <c r="B3423" i="8"/>
  <c r="C3423" i="8" s="1"/>
  <c r="E3423" i="8" s="1"/>
  <c r="B3424" i="8"/>
  <c r="C3424" i="8" s="1"/>
  <c r="E3424" i="8" s="1"/>
  <c r="B3425" i="8"/>
  <c r="B3426" i="8"/>
  <c r="C3426" i="8" s="1"/>
  <c r="E3426" i="8" s="1"/>
  <c r="B3427" i="8"/>
  <c r="C3427" i="8" s="1"/>
  <c r="E3427" i="8" s="1"/>
  <c r="B3428" i="8"/>
  <c r="C3428" i="8" s="1"/>
  <c r="E3428" i="8" s="1"/>
  <c r="B3429" i="8"/>
  <c r="B3430" i="8"/>
  <c r="C3430" i="8" s="1"/>
  <c r="E3430" i="8" s="1"/>
  <c r="B3431" i="8"/>
  <c r="C3431" i="8" s="1"/>
  <c r="E3431" i="8" s="1"/>
  <c r="B3432" i="8"/>
  <c r="C3432" i="8" s="1"/>
  <c r="E3432" i="8" s="1"/>
  <c r="B3433" i="8"/>
  <c r="B3434" i="8"/>
  <c r="C3434" i="8" s="1"/>
  <c r="E3434" i="8" s="1"/>
  <c r="B3435" i="8"/>
  <c r="C3435" i="8" s="1"/>
  <c r="E3435" i="8" s="1"/>
  <c r="B3436" i="8"/>
  <c r="C3436" i="8" s="1"/>
  <c r="E3436" i="8" s="1"/>
  <c r="B3437" i="8"/>
  <c r="B3438" i="8"/>
  <c r="C3438" i="8" s="1"/>
  <c r="E3438" i="8" s="1"/>
  <c r="B3439" i="8"/>
  <c r="C3439" i="8" s="1"/>
  <c r="E3439" i="8" s="1"/>
  <c r="B3440" i="8"/>
  <c r="C3440" i="8" s="1"/>
  <c r="E3440" i="8" s="1"/>
  <c r="B3441" i="8"/>
  <c r="B3442" i="8"/>
  <c r="C3442" i="8" s="1"/>
  <c r="E3442" i="8" s="1"/>
  <c r="B3443" i="8"/>
  <c r="C3443" i="8" s="1"/>
  <c r="E3443" i="8" s="1"/>
  <c r="B3444" i="8"/>
  <c r="C3444" i="8" s="1"/>
  <c r="E3444" i="8" s="1"/>
  <c r="B3445" i="8"/>
  <c r="B3446" i="8"/>
  <c r="C3446" i="8" s="1"/>
  <c r="E3446" i="8" s="1"/>
  <c r="B3447" i="8"/>
  <c r="C3447" i="8" s="1"/>
  <c r="E3447" i="8" s="1"/>
  <c r="B3448" i="8"/>
  <c r="C3448" i="8" s="1"/>
  <c r="E3448" i="8" s="1"/>
  <c r="B3449" i="8"/>
  <c r="B3450" i="8"/>
  <c r="C3450" i="8" s="1"/>
  <c r="E3450" i="8" s="1"/>
  <c r="B3451" i="8"/>
  <c r="C3451" i="8" s="1"/>
  <c r="E3451" i="8" s="1"/>
  <c r="B3452" i="8"/>
  <c r="C3452" i="8" s="1"/>
  <c r="E3452" i="8" s="1"/>
  <c r="B3453" i="8"/>
  <c r="B3454" i="8"/>
  <c r="C3454" i="8" s="1"/>
  <c r="E3454" i="8" s="1"/>
  <c r="B3455" i="8"/>
  <c r="C3455" i="8" s="1"/>
  <c r="E3455" i="8" s="1"/>
  <c r="B3456" i="8"/>
  <c r="C3456" i="8" s="1"/>
  <c r="E3456" i="8" s="1"/>
  <c r="B3457" i="8"/>
  <c r="B3458" i="8"/>
  <c r="C3458" i="8" s="1"/>
  <c r="E3458" i="8" s="1"/>
  <c r="B3459" i="8"/>
  <c r="C3459" i="8" s="1"/>
  <c r="E3459" i="8" s="1"/>
  <c r="B3460" i="8"/>
  <c r="C3460" i="8" s="1"/>
  <c r="E3460" i="8" s="1"/>
  <c r="B3461" i="8"/>
  <c r="B3462" i="8"/>
  <c r="C3462" i="8" s="1"/>
  <c r="E3462" i="8" s="1"/>
  <c r="B3463" i="8"/>
  <c r="C3463" i="8" s="1"/>
  <c r="E3463" i="8" s="1"/>
  <c r="B3464" i="8"/>
  <c r="C3464" i="8" s="1"/>
  <c r="E3464" i="8" s="1"/>
  <c r="B3465" i="8"/>
  <c r="B3466" i="8"/>
  <c r="C3466" i="8" s="1"/>
  <c r="E3466" i="8" s="1"/>
  <c r="B3467" i="8"/>
  <c r="C3467" i="8" s="1"/>
  <c r="E3467" i="8" s="1"/>
  <c r="B3468" i="8"/>
  <c r="C3468" i="8" s="1"/>
  <c r="E3468" i="8" s="1"/>
  <c r="B3469" i="8"/>
  <c r="B3470" i="8"/>
  <c r="C3470" i="8" s="1"/>
  <c r="E3470" i="8" s="1"/>
  <c r="B3471" i="8"/>
  <c r="C3471" i="8" s="1"/>
  <c r="E3471" i="8" s="1"/>
  <c r="B3472" i="8"/>
  <c r="C3472" i="8" s="1"/>
  <c r="E3472" i="8" s="1"/>
  <c r="B3473" i="8"/>
  <c r="B3474" i="8"/>
  <c r="C3474" i="8" s="1"/>
  <c r="E3474" i="8" s="1"/>
  <c r="B3475" i="8"/>
  <c r="C3475" i="8" s="1"/>
  <c r="E3475" i="8" s="1"/>
  <c r="B3476" i="8"/>
  <c r="C3476" i="8" s="1"/>
  <c r="E3476" i="8" s="1"/>
  <c r="B3477" i="8"/>
  <c r="B3478" i="8"/>
  <c r="C3478" i="8" s="1"/>
  <c r="E3478" i="8" s="1"/>
  <c r="B3479" i="8"/>
  <c r="C3479" i="8" s="1"/>
  <c r="E3479" i="8" s="1"/>
  <c r="B3480" i="8"/>
  <c r="C3480" i="8" s="1"/>
  <c r="E3480" i="8" s="1"/>
  <c r="B3481" i="8"/>
  <c r="B3482" i="8"/>
  <c r="C3482" i="8" s="1"/>
  <c r="E3482" i="8" s="1"/>
  <c r="B3483" i="8"/>
  <c r="C3483" i="8" s="1"/>
  <c r="E3483" i="8" s="1"/>
  <c r="B3484" i="8"/>
  <c r="C3484" i="8" s="1"/>
  <c r="E3484" i="8" s="1"/>
  <c r="B3485" i="8"/>
  <c r="B3486" i="8"/>
  <c r="C3486" i="8" s="1"/>
  <c r="E3486" i="8" s="1"/>
  <c r="B3487" i="8"/>
  <c r="C3487" i="8" s="1"/>
  <c r="E3487" i="8" s="1"/>
  <c r="B3488" i="8"/>
  <c r="C3488" i="8" s="1"/>
  <c r="E3488" i="8" s="1"/>
  <c r="B3489" i="8"/>
  <c r="B3490" i="8"/>
  <c r="C3490" i="8" s="1"/>
  <c r="E3490" i="8" s="1"/>
  <c r="B3491" i="8"/>
  <c r="C3491" i="8" s="1"/>
  <c r="E3491" i="8" s="1"/>
  <c r="B3492" i="8"/>
  <c r="C3492" i="8" s="1"/>
  <c r="E3492" i="8" s="1"/>
  <c r="B3493" i="8"/>
  <c r="B3494" i="8"/>
  <c r="C3494" i="8" s="1"/>
  <c r="E3494" i="8" s="1"/>
  <c r="B3495" i="8"/>
  <c r="C3495" i="8" s="1"/>
  <c r="E3495" i="8" s="1"/>
  <c r="B3496" i="8"/>
  <c r="C3496" i="8" s="1"/>
  <c r="E3496" i="8" s="1"/>
  <c r="B3497" i="8"/>
  <c r="B3498" i="8"/>
  <c r="C3498" i="8" s="1"/>
  <c r="E3498" i="8" s="1"/>
  <c r="B3499" i="8"/>
  <c r="C3499" i="8" s="1"/>
  <c r="E3499" i="8" s="1"/>
  <c r="B3500" i="8"/>
  <c r="C3500" i="8" s="1"/>
  <c r="E3500" i="8" s="1"/>
  <c r="B3501" i="8"/>
  <c r="B3502" i="8"/>
  <c r="C3502" i="8" s="1"/>
  <c r="E3502" i="8" s="1"/>
  <c r="B3503" i="8"/>
  <c r="C3503" i="8" s="1"/>
  <c r="E3503" i="8" s="1"/>
  <c r="B3504" i="8"/>
  <c r="C3504" i="8" s="1"/>
  <c r="E3504" i="8" s="1"/>
  <c r="B3505" i="8"/>
  <c r="B3506" i="8"/>
  <c r="C3506" i="8" s="1"/>
  <c r="E3506" i="8" s="1"/>
  <c r="B3507" i="8"/>
  <c r="C3507" i="8" s="1"/>
  <c r="E3507" i="8" s="1"/>
  <c r="B3508" i="8"/>
  <c r="C3508" i="8" s="1"/>
  <c r="E3508" i="8" s="1"/>
  <c r="B3509" i="8"/>
  <c r="B3510" i="8"/>
  <c r="C3510" i="8" s="1"/>
  <c r="E3510" i="8" s="1"/>
  <c r="B3511" i="8"/>
  <c r="C3511" i="8" s="1"/>
  <c r="E3511" i="8" s="1"/>
  <c r="B3512" i="8"/>
  <c r="C3512" i="8" s="1"/>
  <c r="E3512" i="8" s="1"/>
  <c r="B3513" i="8"/>
  <c r="B3514" i="8"/>
  <c r="C3514" i="8" s="1"/>
  <c r="E3514" i="8" s="1"/>
  <c r="B3515" i="8"/>
  <c r="C3515" i="8" s="1"/>
  <c r="E3515" i="8" s="1"/>
  <c r="B3516" i="8"/>
  <c r="C3516" i="8" s="1"/>
  <c r="E3516" i="8" s="1"/>
  <c r="B3517" i="8"/>
  <c r="B3518" i="8"/>
  <c r="C3518" i="8" s="1"/>
  <c r="E3518" i="8" s="1"/>
  <c r="B3519" i="8"/>
  <c r="C3519" i="8" s="1"/>
  <c r="E3519" i="8" s="1"/>
  <c r="B3520" i="8"/>
  <c r="C3520" i="8" s="1"/>
  <c r="E3520" i="8" s="1"/>
  <c r="B3521" i="8"/>
  <c r="B3522" i="8"/>
  <c r="C3522" i="8" s="1"/>
  <c r="E3522" i="8" s="1"/>
  <c r="B3523" i="8"/>
  <c r="C3523" i="8" s="1"/>
  <c r="E3523" i="8" s="1"/>
  <c r="B3524" i="8"/>
  <c r="C3524" i="8" s="1"/>
  <c r="E3524" i="8" s="1"/>
  <c r="B3525" i="8"/>
  <c r="B3526" i="8"/>
  <c r="C3526" i="8" s="1"/>
  <c r="E3526" i="8" s="1"/>
  <c r="B3527" i="8"/>
  <c r="C3527" i="8" s="1"/>
  <c r="E3527" i="8" s="1"/>
  <c r="B3528" i="8"/>
  <c r="C3528" i="8" s="1"/>
  <c r="E3528" i="8" s="1"/>
  <c r="B3529" i="8"/>
  <c r="B3530" i="8"/>
  <c r="C3530" i="8" s="1"/>
  <c r="E3530" i="8" s="1"/>
  <c r="B3531" i="8"/>
  <c r="C3531" i="8" s="1"/>
  <c r="E3531" i="8" s="1"/>
  <c r="B3532" i="8"/>
  <c r="C3532" i="8" s="1"/>
  <c r="E3532" i="8" s="1"/>
  <c r="B3533" i="8"/>
  <c r="B3534" i="8"/>
  <c r="C3534" i="8" s="1"/>
  <c r="E3534" i="8" s="1"/>
  <c r="M6" i="6"/>
  <c r="M8" i="6"/>
  <c r="M10" i="6"/>
  <c r="M12" i="6"/>
  <c r="M14" i="6"/>
  <c r="M16" i="6"/>
  <c r="M18" i="6"/>
  <c r="M20" i="6"/>
  <c r="M22" i="6"/>
  <c r="M24" i="6"/>
  <c r="M26" i="6"/>
  <c r="M28" i="6"/>
  <c r="M30" i="6"/>
  <c r="M32" i="6"/>
  <c r="M34" i="6"/>
  <c r="M36" i="6"/>
  <c r="M38" i="6"/>
  <c r="M40" i="6"/>
  <c r="M42" i="6"/>
  <c r="M44" i="6"/>
  <c r="M46" i="6"/>
  <c r="M48" i="6"/>
  <c r="M50" i="6"/>
  <c r="M52" i="6"/>
  <c r="M54" i="6"/>
  <c r="M56" i="6"/>
  <c r="M58" i="6"/>
  <c r="M60" i="6"/>
  <c r="M62" i="6"/>
  <c r="M64" i="6"/>
  <c r="M66" i="6"/>
  <c r="M68" i="6"/>
  <c r="M70" i="6"/>
  <c r="M72" i="6"/>
  <c r="M74" i="6"/>
  <c r="M76" i="6"/>
  <c r="M78" i="6"/>
  <c r="M80" i="6"/>
  <c r="M82" i="6"/>
  <c r="M84" i="6"/>
  <c r="M86" i="6"/>
  <c r="M88" i="6"/>
  <c r="M90" i="6"/>
  <c r="M92" i="6"/>
  <c r="M94" i="6"/>
  <c r="M96" i="6"/>
  <c r="M98" i="6"/>
  <c r="M100" i="6"/>
  <c r="M102" i="6"/>
  <c r="M104" i="6"/>
  <c r="M106" i="6"/>
  <c r="M108" i="6"/>
  <c r="M110" i="6"/>
  <c r="M112" i="6"/>
  <c r="M114" i="6"/>
  <c r="M116" i="6"/>
  <c r="M118" i="6"/>
  <c r="M120" i="6"/>
  <c r="M122" i="6"/>
  <c r="M124" i="6"/>
  <c r="M126" i="6"/>
  <c r="M128" i="6"/>
  <c r="M130" i="6"/>
  <c r="M132" i="6"/>
  <c r="M134" i="6"/>
  <c r="M136" i="6"/>
  <c r="M138" i="6"/>
  <c r="M140" i="6"/>
  <c r="M142" i="6"/>
  <c r="M144" i="6"/>
  <c r="M146" i="6"/>
  <c r="M148" i="6"/>
  <c r="M150" i="6"/>
  <c r="M152" i="6"/>
  <c r="M154" i="6"/>
  <c r="M156" i="6"/>
  <c r="M158" i="6"/>
  <c r="M160" i="6"/>
  <c r="M162" i="6"/>
  <c r="M164" i="6"/>
  <c r="M166" i="6"/>
  <c r="M168" i="6"/>
  <c r="M170" i="6"/>
  <c r="M172" i="6"/>
  <c r="M174" i="6"/>
  <c r="M176" i="6"/>
  <c r="M178" i="6"/>
  <c r="M180" i="6"/>
  <c r="M182" i="6"/>
  <c r="M184" i="6"/>
  <c r="M186" i="6"/>
  <c r="M188" i="6"/>
  <c r="M190" i="6"/>
  <c r="M192" i="6"/>
  <c r="M194" i="6"/>
  <c r="M196" i="6"/>
  <c r="M198" i="6"/>
  <c r="M200" i="6"/>
  <c r="M202" i="6"/>
  <c r="M204" i="6"/>
  <c r="M206" i="6"/>
  <c r="M208" i="6"/>
  <c r="M210" i="6"/>
  <c r="M212" i="6"/>
  <c r="M214" i="6"/>
  <c r="M216" i="6"/>
  <c r="M218" i="6"/>
  <c r="M220" i="6"/>
  <c r="M222" i="6"/>
  <c r="M224" i="6"/>
  <c r="M226" i="6"/>
  <c r="M228" i="6"/>
  <c r="M230" i="6"/>
  <c r="M232" i="6"/>
  <c r="M234" i="6"/>
  <c r="M236" i="6"/>
  <c r="M238" i="6"/>
  <c r="M240" i="6"/>
  <c r="M242" i="6"/>
  <c r="M244" i="6"/>
  <c r="M246" i="6"/>
  <c r="M248" i="6"/>
  <c r="M250" i="6"/>
  <c r="M252" i="6"/>
  <c r="M254" i="6"/>
  <c r="M256" i="6"/>
  <c r="M258" i="6"/>
  <c r="M260" i="6"/>
  <c r="M262" i="6"/>
  <c r="M264" i="6"/>
  <c r="M266" i="6"/>
  <c r="M268" i="6"/>
  <c r="M270" i="6"/>
  <c r="M272" i="6"/>
  <c r="M274" i="6"/>
  <c r="M276" i="6"/>
  <c r="M278" i="6"/>
  <c r="M280" i="6"/>
  <c r="M282" i="6"/>
  <c r="M284" i="6"/>
  <c r="M286" i="6"/>
  <c r="M288" i="6"/>
  <c r="M290" i="6"/>
  <c r="M292" i="6"/>
  <c r="M294" i="6"/>
  <c r="M296" i="6"/>
  <c r="M298" i="6"/>
  <c r="M300" i="6"/>
  <c r="M302" i="6"/>
  <c r="M304" i="6"/>
  <c r="M306" i="6"/>
  <c r="M308" i="6"/>
  <c r="M310" i="6"/>
  <c r="M312" i="6"/>
  <c r="M314" i="6"/>
  <c r="M316" i="6"/>
  <c r="M318" i="6"/>
  <c r="M320" i="6"/>
  <c r="M322" i="6"/>
  <c r="M324" i="6"/>
  <c r="M326" i="6"/>
  <c r="M328" i="6"/>
  <c r="M330" i="6"/>
  <c r="M332" i="6"/>
  <c r="M334" i="6"/>
  <c r="M336" i="6"/>
  <c r="M338" i="6"/>
  <c r="M340" i="6"/>
  <c r="M342" i="6"/>
  <c r="M344" i="6"/>
  <c r="M346" i="6"/>
  <c r="M348" i="6"/>
  <c r="M350" i="6"/>
  <c r="M352" i="6"/>
  <c r="M354" i="6"/>
  <c r="M356" i="6"/>
  <c r="M358" i="6"/>
  <c r="M360" i="6"/>
  <c r="M362" i="6"/>
  <c r="M364" i="6"/>
  <c r="M366" i="6"/>
  <c r="M368" i="6"/>
  <c r="M370" i="6"/>
  <c r="M372" i="6"/>
  <c r="M374" i="6"/>
  <c r="M376" i="6"/>
  <c r="M378" i="6"/>
  <c r="M380" i="6"/>
  <c r="M382" i="6"/>
  <c r="M384" i="6"/>
  <c r="M386" i="6"/>
  <c r="M388" i="6"/>
  <c r="M390" i="6"/>
  <c r="M392" i="6"/>
  <c r="M394" i="6"/>
  <c r="M396" i="6"/>
  <c r="M398" i="6"/>
  <c r="M400" i="6"/>
  <c r="M402" i="6"/>
  <c r="M404" i="6"/>
  <c r="M406" i="6"/>
  <c r="M408" i="6"/>
  <c r="M410" i="6"/>
  <c r="M412" i="6"/>
  <c r="M414" i="6"/>
  <c r="M416" i="6"/>
  <c r="M418" i="6"/>
  <c r="M420" i="6"/>
  <c r="M422" i="6"/>
  <c r="M424" i="6"/>
  <c r="M426" i="6"/>
  <c r="M428" i="6"/>
  <c r="M430" i="6"/>
  <c r="M432" i="6"/>
  <c r="M434" i="6"/>
  <c r="M436" i="6"/>
  <c r="M438" i="6"/>
  <c r="M440" i="6"/>
  <c r="M442" i="6"/>
  <c r="M444" i="6"/>
  <c r="M446" i="6"/>
  <c r="M448" i="6"/>
  <c r="M450" i="6"/>
  <c r="M452" i="6"/>
  <c r="M454" i="6"/>
  <c r="M456" i="6"/>
  <c r="M458" i="6"/>
  <c r="M460" i="6"/>
  <c r="M462" i="6"/>
  <c r="M464" i="6"/>
  <c r="M466" i="6"/>
  <c r="M468" i="6"/>
  <c r="M470" i="6"/>
  <c r="M472" i="6"/>
  <c r="M474" i="6"/>
  <c r="M476" i="6"/>
  <c r="M478" i="6"/>
  <c r="M480" i="6"/>
  <c r="M482" i="6"/>
  <c r="M484" i="6"/>
  <c r="M486" i="6"/>
  <c r="M488" i="6"/>
  <c r="M490" i="6"/>
  <c r="M492" i="6"/>
  <c r="M494" i="6"/>
  <c r="M496" i="6"/>
  <c r="M498" i="6"/>
  <c r="M500" i="6"/>
  <c r="M502" i="6"/>
  <c r="M504" i="6"/>
  <c r="M506" i="6"/>
  <c r="M508" i="6"/>
  <c r="M510" i="6"/>
  <c r="M512" i="6"/>
  <c r="M514" i="6"/>
  <c r="M516" i="6"/>
  <c r="M518" i="6"/>
  <c r="M520" i="6"/>
  <c r="M522" i="6"/>
  <c r="M524" i="6"/>
  <c r="M526" i="6"/>
  <c r="M528" i="6"/>
  <c r="M530" i="6"/>
  <c r="M532" i="6"/>
  <c r="M534" i="6"/>
  <c r="M536" i="6"/>
  <c r="M538" i="6"/>
  <c r="M540" i="6"/>
  <c r="M542" i="6"/>
  <c r="M544" i="6"/>
  <c r="M546" i="6"/>
  <c r="M548" i="6"/>
  <c r="M550" i="6"/>
  <c r="M552" i="6"/>
  <c r="M554" i="6"/>
  <c r="M556" i="6"/>
  <c r="M558" i="6"/>
  <c r="M560" i="6"/>
  <c r="M562" i="6"/>
  <c r="M564" i="6"/>
  <c r="M566" i="6"/>
  <c r="M568" i="6"/>
  <c r="M570" i="6"/>
  <c r="M572" i="6"/>
  <c r="M574" i="6"/>
  <c r="M576" i="6"/>
  <c r="M578" i="6"/>
  <c r="M580" i="6"/>
  <c r="M582" i="6"/>
  <c r="M584" i="6"/>
  <c r="M586" i="6"/>
  <c r="M588" i="6"/>
  <c r="M590" i="6"/>
  <c r="M592" i="6"/>
  <c r="M594" i="6"/>
  <c r="M596" i="6"/>
  <c r="M598" i="6"/>
  <c r="M600" i="6"/>
  <c r="M602" i="6"/>
  <c r="M604" i="6"/>
  <c r="M606" i="6"/>
  <c r="M608" i="6"/>
  <c r="M610" i="6"/>
  <c r="M612" i="6"/>
  <c r="M614" i="6"/>
  <c r="M616" i="6"/>
  <c r="M618" i="6"/>
  <c r="M620" i="6"/>
  <c r="M622" i="6"/>
  <c r="M624" i="6"/>
  <c r="M626" i="6"/>
  <c r="M628" i="6"/>
  <c r="M630" i="6"/>
  <c r="M632" i="6"/>
  <c r="M634" i="6"/>
  <c r="M636" i="6"/>
  <c r="M638" i="6"/>
  <c r="M640" i="6"/>
  <c r="M642" i="6"/>
  <c r="M644" i="6"/>
  <c r="M646" i="6"/>
  <c r="M648" i="6"/>
  <c r="M650" i="6"/>
  <c r="M652" i="6"/>
  <c r="M654" i="6"/>
  <c r="M656" i="6"/>
  <c r="M658" i="6"/>
  <c r="M660" i="6"/>
  <c r="M662" i="6"/>
  <c r="M664" i="6"/>
  <c r="M666" i="6"/>
  <c r="M668" i="6"/>
  <c r="M670" i="6"/>
  <c r="M672" i="6"/>
  <c r="M674" i="6"/>
  <c r="M676" i="6"/>
  <c r="M678" i="6"/>
  <c r="M680" i="6"/>
  <c r="M682" i="6"/>
  <c r="M684" i="6"/>
  <c r="M686" i="6"/>
  <c r="M688" i="6"/>
  <c r="M690" i="6"/>
  <c r="M692" i="6"/>
  <c r="M694" i="6"/>
  <c r="M696" i="6"/>
  <c r="M698" i="6"/>
  <c r="M700" i="6"/>
  <c r="M702" i="6"/>
  <c r="M704" i="6"/>
  <c r="M706" i="6"/>
  <c r="M708" i="6"/>
  <c r="M710" i="6"/>
  <c r="M712" i="6"/>
  <c r="M714" i="6"/>
  <c r="M716" i="6"/>
  <c r="M718" i="6"/>
  <c r="M720" i="6"/>
  <c r="M722" i="6"/>
  <c r="M724" i="6"/>
  <c r="M726" i="6"/>
  <c r="M728" i="6"/>
  <c r="M730" i="6"/>
  <c r="M732" i="6"/>
  <c r="M734" i="6"/>
  <c r="M736" i="6"/>
  <c r="M738" i="6"/>
  <c r="M740" i="6"/>
  <c r="M742" i="6"/>
  <c r="M744" i="6"/>
  <c r="M746" i="6"/>
  <c r="M748" i="6"/>
  <c r="M750" i="6"/>
  <c r="M752" i="6"/>
  <c r="M754" i="6"/>
  <c r="M756" i="6"/>
  <c r="M758" i="6"/>
  <c r="M760" i="6"/>
  <c r="M762" i="6"/>
  <c r="M764" i="6"/>
  <c r="M766" i="6"/>
  <c r="M768" i="6"/>
  <c r="M770" i="6"/>
  <c r="M772" i="6"/>
  <c r="M774" i="6"/>
  <c r="M776" i="6"/>
  <c r="M778" i="6"/>
  <c r="M780" i="6"/>
  <c r="M782" i="6"/>
  <c r="M784" i="6"/>
  <c r="M786" i="6"/>
  <c r="M788" i="6"/>
  <c r="M790" i="6"/>
  <c r="M792" i="6"/>
  <c r="M794" i="6"/>
  <c r="M796" i="6"/>
  <c r="M798" i="6"/>
  <c r="M800" i="6"/>
  <c r="M802" i="6"/>
  <c r="M804" i="6"/>
  <c r="M806" i="6"/>
  <c r="M808" i="6"/>
  <c r="M810" i="6"/>
  <c r="M812" i="6"/>
  <c r="M814" i="6"/>
  <c r="M816" i="6"/>
  <c r="M818" i="6"/>
  <c r="M820" i="6"/>
  <c r="M822" i="6"/>
  <c r="M824" i="6"/>
  <c r="M826" i="6"/>
  <c r="M828" i="6"/>
  <c r="M830" i="6"/>
  <c r="M832" i="6"/>
  <c r="M834" i="6"/>
  <c r="M836" i="6"/>
  <c r="M838" i="6"/>
  <c r="M840" i="6"/>
  <c r="M842" i="6"/>
  <c r="M844" i="6"/>
  <c r="M846" i="6"/>
  <c r="M848" i="6"/>
  <c r="M850" i="6"/>
  <c r="M852" i="6"/>
  <c r="M854" i="6"/>
  <c r="M856" i="6"/>
  <c r="M858" i="6"/>
  <c r="M860" i="6"/>
  <c r="M862" i="6"/>
  <c r="M864" i="6"/>
  <c r="M866" i="6"/>
  <c r="M868" i="6"/>
  <c r="M870" i="6"/>
  <c r="M872" i="6"/>
  <c r="M874" i="6"/>
  <c r="M876" i="6"/>
  <c r="M878" i="6"/>
  <c r="M880" i="6"/>
  <c r="M882" i="6"/>
  <c r="M884" i="6"/>
  <c r="M886" i="6"/>
  <c r="M888" i="6"/>
  <c r="M890" i="6"/>
  <c r="M892" i="6"/>
  <c r="M894" i="6"/>
  <c r="M896" i="6"/>
  <c r="M898" i="6"/>
  <c r="M900" i="6"/>
  <c r="M902" i="6"/>
  <c r="M904" i="6"/>
  <c r="M906" i="6"/>
  <c r="M908" i="6"/>
  <c r="M910" i="6"/>
  <c r="M912" i="6"/>
  <c r="M914" i="6"/>
  <c r="M916" i="6"/>
  <c r="M918" i="6"/>
  <c r="M920" i="6"/>
  <c r="M922" i="6"/>
  <c r="M924" i="6"/>
  <c r="M926" i="6"/>
  <c r="M928" i="6"/>
  <c r="M930" i="6"/>
  <c r="M932" i="6"/>
  <c r="M934" i="6"/>
  <c r="M936" i="6"/>
  <c r="M938" i="6"/>
  <c r="M940" i="6"/>
  <c r="M942" i="6"/>
  <c r="M944" i="6"/>
  <c r="M946" i="6"/>
  <c r="M948" i="6"/>
  <c r="M950" i="6"/>
  <c r="M952" i="6"/>
  <c r="M954" i="6"/>
  <c r="M956" i="6"/>
  <c r="M958" i="6"/>
  <c r="M960" i="6"/>
  <c r="M962" i="6"/>
  <c r="M964" i="6"/>
  <c r="M966" i="6"/>
  <c r="M968" i="6"/>
  <c r="M970" i="6"/>
  <c r="M972" i="6"/>
  <c r="M974" i="6"/>
  <c r="M976" i="6"/>
  <c r="M978" i="6"/>
  <c r="M980" i="6"/>
  <c r="M982" i="6"/>
  <c r="M984" i="6"/>
  <c r="M986" i="6"/>
  <c r="M988" i="6"/>
  <c r="M990" i="6"/>
  <c r="M992" i="6"/>
  <c r="M994" i="6"/>
  <c r="M996" i="6"/>
  <c r="M998" i="6"/>
  <c r="M1000" i="6"/>
  <c r="M1002" i="6"/>
  <c r="M1004" i="6"/>
  <c r="M1006" i="6"/>
  <c r="M1008" i="6"/>
  <c r="M1010" i="6"/>
  <c r="M1012" i="6"/>
  <c r="M1014" i="6"/>
  <c r="M1016" i="6"/>
  <c r="M1018" i="6"/>
  <c r="M1020" i="6"/>
  <c r="M1022" i="6"/>
  <c r="M1024" i="6"/>
  <c r="M1026" i="6"/>
  <c r="M1028" i="6"/>
  <c r="M1030" i="6"/>
  <c r="M1032" i="6"/>
  <c r="M1034" i="6"/>
  <c r="M1036" i="6"/>
  <c r="M1038" i="6"/>
  <c r="M1040" i="6"/>
  <c r="M1042" i="6"/>
  <c r="M1044" i="6"/>
  <c r="M1046" i="6"/>
  <c r="M1048" i="6"/>
  <c r="M1050" i="6"/>
  <c r="M1052" i="6"/>
  <c r="M1054" i="6"/>
  <c r="M1056" i="6"/>
  <c r="M1058" i="6"/>
  <c r="M1060" i="6"/>
  <c r="M1062" i="6"/>
  <c r="M1064" i="6"/>
  <c r="M1066" i="6"/>
  <c r="M1068" i="6"/>
  <c r="M1070" i="6"/>
  <c r="M1072" i="6"/>
  <c r="M1074" i="6"/>
  <c r="M1076" i="6"/>
  <c r="M1078" i="6"/>
  <c r="M1080" i="6"/>
  <c r="M1082" i="6"/>
  <c r="M1084" i="6"/>
  <c r="M1086" i="6"/>
  <c r="M1088" i="6"/>
  <c r="M1090" i="6"/>
  <c r="M1092" i="6"/>
  <c r="M1094" i="6"/>
  <c r="M1096" i="6"/>
  <c r="M1098" i="6"/>
  <c r="M1100" i="6"/>
  <c r="M1102" i="6"/>
  <c r="M1104" i="6"/>
  <c r="M1106" i="6"/>
  <c r="M1108" i="6"/>
  <c r="M1110" i="6"/>
  <c r="M1112" i="6"/>
  <c r="M1114" i="6"/>
  <c r="M1116" i="6"/>
  <c r="M1118" i="6"/>
  <c r="M1120" i="6"/>
  <c r="M1122" i="6"/>
  <c r="M1124" i="6"/>
  <c r="M1126" i="6"/>
  <c r="M1128" i="6"/>
  <c r="M1130" i="6"/>
  <c r="M1132" i="6"/>
  <c r="M1134" i="6"/>
  <c r="M1136" i="6"/>
  <c r="M1138" i="6"/>
  <c r="M1140" i="6"/>
  <c r="M1142" i="6"/>
  <c r="M1144" i="6"/>
  <c r="M1146" i="6"/>
  <c r="M1148" i="6"/>
  <c r="M1150" i="6"/>
  <c r="M1152" i="6"/>
  <c r="M1154" i="6"/>
  <c r="M1156" i="6"/>
  <c r="M1158" i="6"/>
  <c r="M1160" i="6"/>
  <c r="M1162" i="6"/>
  <c r="M1164" i="6"/>
  <c r="M1166" i="6"/>
  <c r="M1168" i="6"/>
  <c r="M1170" i="6"/>
  <c r="M1172" i="6"/>
  <c r="M1174" i="6"/>
  <c r="M1176" i="6"/>
  <c r="M1178" i="6"/>
  <c r="M1180" i="6"/>
  <c r="M1182" i="6"/>
  <c r="M1184" i="6"/>
  <c r="M1186" i="6"/>
  <c r="M1188" i="6"/>
  <c r="M1190" i="6"/>
  <c r="M1192" i="6"/>
  <c r="M1194" i="6"/>
  <c r="M1196" i="6"/>
  <c r="M1198" i="6"/>
  <c r="M1200" i="6"/>
  <c r="M1202" i="6"/>
  <c r="M1204" i="6"/>
  <c r="M1206" i="6"/>
  <c r="M1208" i="6"/>
  <c r="M1210" i="6"/>
  <c r="M1212" i="6"/>
  <c r="M1214" i="6"/>
  <c r="M1216" i="6"/>
  <c r="M1218" i="6"/>
  <c r="M1220" i="6"/>
  <c r="M1222" i="6"/>
  <c r="M1224" i="6"/>
  <c r="M1226" i="6"/>
  <c r="M1228" i="6"/>
  <c r="M1230" i="6"/>
  <c r="M1232" i="6"/>
  <c r="M1234" i="6"/>
  <c r="M1236" i="6"/>
  <c r="M1238" i="6"/>
  <c r="M1240" i="6"/>
  <c r="M1242" i="6"/>
  <c r="M1244" i="6"/>
  <c r="M1246" i="6"/>
  <c r="M1248" i="6"/>
  <c r="M1250" i="6"/>
  <c r="M1252" i="6"/>
  <c r="M1254" i="6"/>
  <c r="M1256" i="6"/>
  <c r="M1258" i="6"/>
  <c r="M1260" i="6"/>
  <c r="M1262" i="6"/>
  <c r="M1264" i="6"/>
  <c r="M1266" i="6"/>
  <c r="M1268" i="6"/>
  <c r="M1270" i="6"/>
  <c r="M1272" i="6"/>
  <c r="M1274" i="6"/>
  <c r="M1276" i="6"/>
  <c r="M1278" i="6"/>
  <c r="M1280" i="6"/>
  <c r="M1282" i="6"/>
  <c r="M1284" i="6"/>
  <c r="M1286" i="6"/>
  <c r="M1288" i="6"/>
  <c r="M1290" i="6"/>
  <c r="M1292" i="6"/>
  <c r="M1294" i="6"/>
  <c r="M1296" i="6"/>
  <c r="M1298" i="6"/>
  <c r="M1300" i="6"/>
  <c r="M1302" i="6"/>
  <c r="M1304" i="6"/>
  <c r="M1306" i="6"/>
  <c r="M1308" i="6"/>
  <c r="M1310" i="6"/>
  <c r="M1312" i="6"/>
  <c r="M1314" i="6"/>
  <c r="M1316" i="6"/>
  <c r="M1318" i="6"/>
  <c r="M1320" i="6"/>
  <c r="M1322" i="6"/>
  <c r="M1324" i="6"/>
  <c r="M1326" i="6"/>
  <c r="M1328" i="6"/>
  <c r="M1330" i="6"/>
  <c r="M1332" i="6"/>
  <c r="M1334" i="6"/>
  <c r="M1336" i="6"/>
  <c r="M1338" i="6"/>
  <c r="M1340" i="6"/>
  <c r="M1342" i="6"/>
  <c r="M1344" i="6"/>
  <c r="M1346" i="6"/>
  <c r="M1348" i="6"/>
  <c r="M1350" i="6"/>
  <c r="M1352" i="6"/>
  <c r="M1354" i="6"/>
  <c r="M1356" i="6"/>
  <c r="M1358" i="6"/>
  <c r="M1360" i="6"/>
  <c r="M1362" i="6"/>
  <c r="M1364" i="6"/>
  <c r="M1366" i="6"/>
  <c r="M1368" i="6"/>
  <c r="M1370" i="6"/>
  <c r="M1372" i="6"/>
  <c r="M1374" i="6"/>
  <c r="M1376" i="6"/>
  <c r="M1378" i="6"/>
  <c r="M1380" i="6"/>
  <c r="M1382" i="6"/>
  <c r="M1384" i="6"/>
  <c r="M1386" i="6"/>
  <c r="M1388" i="6"/>
  <c r="M1390" i="6"/>
  <c r="M1392" i="6"/>
  <c r="M1394" i="6"/>
  <c r="M1396" i="6"/>
  <c r="M1398" i="6"/>
  <c r="M1400" i="6"/>
  <c r="M1402" i="6"/>
  <c r="M1404" i="6"/>
  <c r="M1406" i="6"/>
  <c r="M1408" i="6"/>
  <c r="M1410" i="6"/>
  <c r="M1412" i="6"/>
  <c r="M1414" i="6"/>
  <c r="M1416" i="6"/>
  <c r="M1418" i="6"/>
  <c r="M1420" i="6"/>
  <c r="M1422" i="6"/>
  <c r="M1424" i="6"/>
  <c r="M1426" i="6"/>
  <c r="M1428" i="6"/>
  <c r="M1430" i="6"/>
  <c r="M1432" i="6"/>
  <c r="M1434" i="6"/>
  <c r="M1436" i="6"/>
  <c r="M1438" i="6"/>
  <c r="M1440" i="6"/>
  <c r="M1442" i="6"/>
  <c r="M1444" i="6"/>
  <c r="M1446" i="6"/>
  <c r="M1448" i="6"/>
  <c r="M1450" i="6"/>
  <c r="M1452" i="6"/>
  <c r="M1454" i="6"/>
  <c r="M1456" i="6"/>
  <c r="M1458" i="6"/>
  <c r="M1460" i="6"/>
  <c r="M1462" i="6"/>
  <c r="M1464" i="6"/>
  <c r="M1466" i="6"/>
  <c r="M1468" i="6"/>
  <c r="M1470" i="6"/>
  <c r="M1472" i="6"/>
  <c r="M1474" i="6"/>
  <c r="M1476" i="6"/>
  <c r="M1478" i="6"/>
  <c r="M1480" i="6"/>
  <c r="M1482" i="6"/>
  <c r="M1484" i="6"/>
  <c r="M1486" i="6"/>
  <c r="M1488" i="6"/>
  <c r="M1490" i="6"/>
  <c r="M1492" i="6"/>
  <c r="M1494" i="6"/>
  <c r="M1496" i="6"/>
  <c r="M1498" i="6"/>
  <c r="M1500" i="6"/>
  <c r="M1502" i="6"/>
  <c r="M1504" i="6"/>
  <c r="M1506" i="6"/>
  <c r="M1508" i="6"/>
  <c r="M1510" i="6"/>
  <c r="M1512" i="6"/>
  <c r="M1514" i="6"/>
  <c r="M1516" i="6"/>
  <c r="M1518" i="6"/>
  <c r="M1520" i="6"/>
  <c r="M1522" i="6"/>
  <c r="M1524" i="6"/>
  <c r="M1526" i="6"/>
  <c r="M1528" i="6"/>
  <c r="M1530" i="6"/>
  <c r="M1532" i="6"/>
  <c r="M1534" i="6"/>
  <c r="M1536" i="6"/>
  <c r="M1538" i="6"/>
  <c r="M1540" i="6"/>
  <c r="M1542" i="6"/>
  <c r="M1544" i="6"/>
  <c r="M1546" i="6"/>
  <c r="M1548" i="6"/>
  <c r="M1550" i="6"/>
  <c r="M1552" i="6"/>
  <c r="M1554" i="6"/>
  <c r="M1556" i="6"/>
  <c r="M1558" i="6"/>
  <c r="M1560" i="6"/>
  <c r="M1562" i="6"/>
  <c r="M1564" i="6"/>
  <c r="M1566" i="6"/>
  <c r="M1568" i="6"/>
  <c r="M1570" i="6"/>
  <c r="M1572" i="6"/>
  <c r="M1574" i="6"/>
  <c r="M1576" i="6"/>
  <c r="M1578" i="6"/>
  <c r="M1580" i="6"/>
  <c r="M1582" i="6"/>
  <c r="M1584" i="6"/>
  <c r="M1586" i="6"/>
  <c r="M1588" i="6"/>
  <c r="M1590" i="6"/>
  <c r="M1592" i="6"/>
  <c r="M1594" i="6"/>
  <c r="M1596" i="6"/>
  <c r="M1598" i="6"/>
  <c r="M1600" i="6"/>
  <c r="M1602" i="6"/>
  <c r="M1604" i="6"/>
  <c r="M1606" i="6"/>
  <c r="M1608" i="6"/>
  <c r="M1610" i="6"/>
  <c r="M1612" i="6"/>
  <c r="M1614" i="6"/>
  <c r="M1616" i="6"/>
  <c r="M1618" i="6"/>
  <c r="M1620" i="6"/>
  <c r="M1622" i="6"/>
  <c r="M1624" i="6"/>
  <c r="M1626" i="6"/>
  <c r="M1628" i="6"/>
  <c r="M1630" i="6"/>
  <c r="M1632" i="6"/>
  <c r="M1634" i="6"/>
  <c r="M1636" i="6"/>
  <c r="M1638" i="6"/>
  <c r="M1640" i="6"/>
  <c r="M1642" i="6"/>
  <c r="M1644" i="6"/>
  <c r="M1646" i="6"/>
  <c r="M1648" i="6"/>
  <c r="M1650" i="6"/>
  <c r="M1652" i="6"/>
  <c r="M1654" i="6"/>
  <c r="M1656" i="6"/>
  <c r="M1658" i="6"/>
  <c r="M1660" i="6"/>
  <c r="M1662" i="6"/>
  <c r="M1664" i="6"/>
  <c r="M1666" i="6"/>
  <c r="M1668" i="6"/>
  <c r="M1670" i="6"/>
  <c r="M1672" i="6"/>
  <c r="M1674" i="6"/>
  <c r="M1676" i="6"/>
  <c r="M1678" i="6"/>
  <c r="M1680" i="6"/>
  <c r="M1682" i="6"/>
  <c r="M1684" i="6"/>
  <c r="M1686" i="6"/>
  <c r="M1688" i="6"/>
  <c r="M1690" i="6"/>
  <c r="M1692" i="6"/>
  <c r="M1694" i="6"/>
  <c r="M1696" i="6"/>
  <c r="M1698" i="6"/>
  <c r="M1700" i="6"/>
  <c r="M1702" i="6"/>
  <c r="M1704" i="6"/>
  <c r="M1706" i="6"/>
  <c r="M1708" i="6"/>
  <c r="M1710" i="6"/>
  <c r="M1712" i="6"/>
  <c r="M1714" i="6"/>
  <c r="M1716" i="6"/>
  <c r="M1718" i="6"/>
  <c r="M1720" i="6"/>
  <c r="M1722" i="6"/>
  <c r="M1724" i="6"/>
  <c r="M1726" i="6"/>
  <c r="M1728" i="6"/>
  <c r="M1730" i="6"/>
  <c r="M1732" i="6"/>
  <c r="M1734" i="6"/>
  <c r="M1736" i="6"/>
  <c r="M1738" i="6"/>
  <c r="M1740" i="6"/>
  <c r="M1742" i="6"/>
  <c r="M1744" i="6"/>
  <c r="M1746" i="6"/>
  <c r="M1748" i="6"/>
  <c r="M1750" i="6"/>
  <c r="M1752" i="6"/>
  <c r="M1754" i="6"/>
  <c r="M1756" i="6"/>
  <c r="M1758" i="6"/>
  <c r="M1760" i="6"/>
  <c r="M1762" i="6"/>
  <c r="M1764" i="6"/>
  <c r="M1766" i="6"/>
  <c r="M1768" i="6"/>
  <c r="M1770" i="6"/>
  <c r="M1772" i="6"/>
  <c r="M1774" i="6"/>
  <c r="M1776" i="6"/>
  <c r="M1778" i="6"/>
  <c r="M1780" i="6"/>
  <c r="M1782" i="6"/>
  <c r="M1784" i="6"/>
  <c r="M1786" i="6"/>
  <c r="M1788" i="6"/>
  <c r="M1790" i="6"/>
  <c r="M1792" i="6"/>
  <c r="M1794" i="6"/>
  <c r="M1796" i="6"/>
  <c r="M1798" i="6"/>
  <c r="M1800" i="6"/>
  <c r="M1802" i="6"/>
  <c r="M1804" i="6"/>
  <c r="M1806" i="6"/>
  <c r="M1808" i="6"/>
  <c r="M1810" i="6"/>
  <c r="M1812" i="6"/>
  <c r="M1814" i="6"/>
  <c r="M1816" i="6"/>
  <c r="M1818" i="6"/>
  <c r="M1820" i="6"/>
  <c r="M1822" i="6"/>
  <c r="M1824" i="6"/>
  <c r="M1826" i="6"/>
  <c r="M1828" i="6"/>
  <c r="M1830" i="6"/>
  <c r="M1832" i="6"/>
  <c r="M1834" i="6"/>
  <c r="M1836" i="6"/>
  <c r="M1838" i="6"/>
  <c r="M1840" i="6"/>
  <c r="M1842" i="6"/>
  <c r="M1844" i="6"/>
  <c r="M1846" i="6"/>
  <c r="M1848" i="6"/>
  <c r="M1850" i="6"/>
  <c r="M1852" i="6"/>
  <c r="M1854" i="6"/>
  <c r="M1856" i="6"/>
  <c r="M1858" i="6"/>
  <c r="M1860" i="6"/>
  <c r="M1862" i="6"/>
  <c r="M1864" i="6"/>
  <c r="M1866" i="6"/>
  <c r="M1868" i="6"/>
  <c r="M1870" i="6"/>
  <c r="M1872" i="6"/>
  <c r="M1874" i="6"/>
  <c r="M1876" i="6"/>
  <c r="M1878" i="6"/>
  <c r="M1880" i="6"/>
  <c r="M1882" i="6"/>
  <c r="M1884" i="6"/>
  <c r="M1886" i="6"/>
  <c r="M1888" i="6"/>
  <c r="M1890" i="6"/>
  <c r="M1892" i="6"/>
  <c r="M1894" i="6"/>
  <c r="M1896" i="6"/>
  <c r="M1898" i="6"/>
  <c r="M1900" i="6"/>
  <c r="M1902" i="6"/>
  <c r="M1904" i="6"/>
  <c r="M1906" i="6"/>
  <c r="M1908" i="6"/>
  <c r="M1910" i="6"/>
  <c r="M1912" i="6"/>
  <c r="M1914" i="6"/>
  <c r="M1916" i="6"/>
  <c r="M1918" i="6"/>
  <c r="M1920" i="6"/>
  <c r="M1922" i="6"/>
  <c r="M1924" i="6"/>
  <c r="M1926" i="6"/>
  <c r="M1928" i="6"/>
  <c r="M1930" i="6"/>
  <c r="M1932" i="6"/>
  <c r="M1934" i="6"/>
  <c r="M1936" i="6"/>
  <c r="M1938" i="6"/>
  <c r="M1940" i="6"/>
  <c r="M1942" i="6"/>
  <c r="M1944" i="6"/>
  <c r="M1946" i="6"/>
  <c r="M1948" i="6"/>
  <c r="M1950" i="6"/>
  <c r="M1952" i="6"/>
  <c r="M1954" i="6"/>
  <c r="M4" i="6"/>
  <c r="M5" i="6"/>
  <c r="M7" i="6"/>
  <c r="M9" i="6"/>
  <c r="M11" i="6"/>
  <c r="M13" i="6"/>
  <c r="M15" i="6"/>
  <c r="M17" i="6"/>
  <c r="M19" i="6"/>
  <c r="M21" i="6"/>
  <c r="M23" i="6"/>
  <c r="M25" i="6"/>
  <c r="M27" i="6"/>
  <c r="M29" i="6"/>
  <c r="M31" i="6"/>
  <c r="M33" i="6"/>
  <c r="M35" i="6"/>
  <c r="M37" i="6"/>
  <c r="M39" i="6"/>
  <c r="M41" i="6"/>
  <c r="M43" i="6"/>
  <c r="M45" i="6"/>
  <c r="M47" i="6"/>
  <c r="M49" i="6"/>
  <c r="M51" i="6"/>
  <c r="M53" i="6"/>
  <c r="M55" i="6"/>
  <c r="M57" i="6"/>
  <c r="M59" i="6"/>
  <c r="M61" i="6"/>
  <c r="M63" i="6"/>
  <c r="M65" i="6"/>
  <c r="M67" i="6"/>
  <c r="M69" i="6"/>
  <c r="M71" i="6"/>
  <c r="M73" i="6"/>
  <c r="M75" i="6"/>
  <c r="M77" i="6"/>
  <c r="M79" i="6"/>
  <c r="M81" i="6"/>
  <c r="M83" i="6"/>
  <c r="M85" i="6"/>
  <c r="M87" i="6"/>
  <c r="M89" i="6"/>
  <c r="M91" i="6"/>
  <c r="M93" i="6"/>
  <c r="M95" i="6"/>
  <c r="M97" i="6"/>
  <c r="M99" i="6"/>
  <c r="M101" i="6"/>
  <c r="M103" i="6"/>
  <c r="M105" i="6"/>
  <c r="M107" i="6"/>
  <c r="M109" i="6"/>
  <c r="M111" i="6"/>
  <c r="M113" i="6"/>
  <c r="M115" i="6"/>
  <c r="M117" i="6"/>
  <c r="M119" i="6"/>
  <c r="M121" i="6"/>
  <c r="M123" i="6"/>
  <c r="M125" i="6"/>
  <c r="M127" i="6"/>
  <c r="M129" i="6"/>
  <c r="M131" i="6"/>
  <c r="M133" i="6"/>
  <c r="M135" i="6"/>
  <c r="M137" i="6"/>
  <c r="M139" i="6"/>
  <c r="M141" i="6"/>
  <c r="M143" i="6"/>
  <c r="M145" i="6"/>
  <c r="M147" i="6"/>
  <c r="M149" i="6"/>
  <c r="M151" i="6"/>
  <c r="M153" i="6"/>
  <c r="M155" i="6"/>
  <c r="M157" i="6"/>
  <c r="M159" i="6"/>
  <c r="M161" i="6"/>
  <c r="M163" i="6"/>
  <c r="M165" i="6"/>
  <c r="M167" i="6"/>
  <c r="M169" i="6"/>
  <c r="M171" i="6"/>
  <c r="M173" i="6"/>
  <c r="M175" i="6"/>
  <c r="M177" i="6"/>
  <c r="M179" i="6"/>
  <c r="M181" i="6"/>
  <c r="M183" i="6"/>
  <c r="M185" i="6"/>
  <c r="M187" i="6"/>
  <c r="M189" i="6"/>
  <c r="M191" i="6"/>
  <c r="M193" i="6"/>
  <c r="M195" i="6"/>
  <c r="M197" i="6"/>
  <c r="M199" i="6"/>
  <c r="M201" i="6"/>
  <c r="M203" i="6"/>
  <c r="M205" i="6"/>
  <c r="M207" i="6"/>
  <c r="M209" i="6"/>
  <c r="M211" i="6"/>
  <c r="M213" i="6"/>
  <c r="M215" i="6"/>
  <c r="M217" i="6"/>
  <c r="M219" i="6"/>
  <c r="M221" i="6"/>
  <c r="M223" i="6"/>
  <c r="M225" i="6"/>
  <c r="M227" i="6"/>
  <c r="M229" i="6"/>
  <c r="M231" i="6"/>
  <c r="M233" i="6"/>
  <c r="M235" i="6"/>
  <c r="M237" i="6"/>
  <c r="M239" i="6"/>
  <c r="M241" i="6"/>
  <c r="M243" i="6"/>
  <c r="M245" i="6"/>
  <c r="M247" i="6"/>
  <c r="M249" i="6"/>
  <c r="M251" i="6"/>
  <c r="M253" i="6"/>
  <c r="M255" i="6"/>
  <c r="M257" i="6"/>
  <c r="M259" i="6"/>
  <c r="M261" i="6"/>
  <c r="M263" i="6"/>
  <c r="M265" i="6"/>
  <c r="M267" i="6"/>
  <c r="M269" i="6"/>
  <c r="M271" i="6"/>
  <c r="M273" i="6"/>
  <c r="M275" i="6"/>
  <c r="M277" i="6"/>
  <c r="M279" i="6"/>
  <c r="M281" i="6"/>
  <c r="M283" i="6"/>
  <c r="M285" i="6"/>
  <c r="M287" i="6"/>
  <c r="M289" i="6"/>
  <c r="M291" i="6"/>
  <c r="M293" i="6"/>
  <c r="M295" i="6"/>
  <c r="M297" i="6"/>
  <c r="M299" i="6"/>
  <c r="M301" i="6"/>
  <c r="M303" i="6"/>
  <c r="M305" i="6"/>
  <c r="M307" i="6"/>
  <c r="M309" i="6"/>
  <c r="M311" i="6"/>
  <c r="M313" i="6"/>
  <c r="M315" i="6"/>
  <c r="M317" i="6"/>
  <c r="M319" i="6"/>
  <c r="M321" i="6"/>
  <c r="M323" i="6"/>
  <c r="M325" i="6"/>
  <c r="M327" i="6"/>
  <c r="M329" i="6"/>
  <c r="M331" i="6"/>
  <c r="M333" i="6"/>
  <c r="M335" i="6"/>
  <c r="M337" i="6"/>
  <c r="M339" i="6"/>
  <c r="M341" i="6"/>
  <c r="M343" i="6"/>
  <c r="M345" i="6"/>
  <c r="M347" i="6"/>
  <c r="M349" i="6"/>
  <c r="M351" i="6"/>
  <c r="M353" i="6"/>
  <c r="M355" i="6"/>
  <c r="M357" i="6"/>
  <c r="M359" i="6"/>
  <c r="M361" i="6"/>
  <c r="M363" i="6"/>
  <c r="M365" i="6"/>
  <c r="M367" i="6"/>
  <c r="M369" i="6"/>
  <c r="M371" i="6"/>
  <c r="M373" i="6"/>
  <c r="M375" i="6"/>
  <c r="M377" i="6"/>
  <c r="M379" i="6"/>
  <c r="M381" i="6"/>
  <c r="M383" i="6"/>
  <c r="M385" i="6"/>
  <c r="M387" i="6"/>
  <c r="M389" i="6"/>
  <c r="M391" i="6"/>
  <c r="M393" i="6"/>
  <c r="M395" i="6"/>
  <c r="M397" i="6"/>
  <c r="M399" i="6"/>
  <c r="M401" i="6"/>
  <c r="M403" i="6"/>
  <c r="M405" i="6"/>
  <c r="M407" i="6"/>
  <c r="M409" i="6"/>
  <c r="M411" i="6"/>
  <c r="M413" i="6"/>
  <c r="M415" i="6"/>
  <c r="M417" i="6"/>
  <c r="M419" i="6"/>
  <c r="M421" i="6"/>
  <c r="M423" i="6"/>
  <c r="M425" i="6"/>
  <c r="M427" i="6"/>
  <c r="M429" i="6"/>
  <c r="M431" i="6"/>
  <c r="M433" i="6"/>
  <c r="M435" i="6"/>
  <c r="M437" i="6"/>
  <c r="M439" i="6"/>
  <c r="M441" i="6"/>
  <c r="M443" i="6"/>
  <c r="M445" i="6"/>
  <c r="M447" i="6"/>
  <c r="M449" i="6"/>
  <c r="M451" i="6"/>
  <c r="M453" i="6"/>
  <c r="M455" i="6"/>
  <c r="M457" i="6"/>
  <c r="M459" i="6"/>
  <c r="M461" i="6"/>
  <c r="M463" i="6"/>
  <c r="M465" i="6"/>
  <c r="M467" i="6"/>
  <c r="M469" i="6"/>
  <c r="M471" i="6"/>
  <c r="M473" i="6"/>
  <c r="M475" i="6"/>
  <c r="M477" i="6"/>
  <c r="M479" i="6"/>
  <c r="M481" i="6"/>
  <c r="M483" i="6"/>
  <c r="M485" i="6"/>
  <c r="M487" i="6"/>
  <c r="M489" i="6"/>
  <c r="M491" i="6"/>
  <c r="M493" i="6"/>
  <c r="M495" i="6"/>
  <c r="M497" i="6"/>
  <c r="M499" i="6"/>
  <c r="M501" i="6"/>
  <c r="M503" i="6"/>
  <c r="M505" i="6"/>
  <c r="M507" i="6"/>
  <c r="M509" i="6"/>
  <c r="M511" i="6"/>
  <c r="M513" i="6"/>
  <c r="M515" i="6"/>
  <c r="M517" i="6"/>
  <c r="M519" i="6"/>
  <c r="M521" i="6"/>
  <c r="M523" i="6"/>
  <c r="M525" i="6"/>
  <c r="M527" i="6"/>
  <c r="M529" i="6"/>
  <c r="M531" i="6"/>
  <c r="M533" i="6"/>
  <c r="M535" i="6"/>
  <c r="M537" i="6"/>
  <c r="M539" i="6"/>
  <c r="M541" i="6"/>
  <c r="M543" i="6"/>
  <c r="M545" i="6"/>
  <c r="M547" i="6"/>
  <c r="M549" i="6"/>
  <c r="M551" i="6"/>
  <c r="M553" i="6"/>
  <c r="M555" i="6"/>
  <c r="M557" i="6"/>
  <c r="M559" i="6"/>
  <c r="M561" i="6"/>
  <c r="M563" i="6"/>
  <c r="M565" i="6"/>
  <c r="M567" i="6"/>
  <c r="M569" i="6"/>
  <c r="M571" i="6"/>
  <c r="M573" i="6"/>
  <c r="M575" i="6"/>
  <c r="M577" i="6"/>
  <c r="M579" i="6"/>
  <c r="M581" i="6"/>
  <c r="M583" i="6"/>
  <c r="M585" i="6"/>
  <c r="M587" i="6"/>
  <c r="M589" i="6"/>
  <c r="M591" i="6"/>
  <c r="M593" i="6"/>
  <c r="M595" i="6"/>
  <c r="M597" i="6"/>
  <c r="M599" i="6"/>
  <c r="M601" i="6"/>
  <c r="M603" i="6"/>
  <c r="M605" i="6"/>
  <c r="M607" i="6"/>
  <c r="M609" i="6"/>
  <c r="M611" i="6"/>
  <c r="M613" i="6"/>
  <c r="M615" i="6"/>
  <c r="M617" i="6"/>
  <c r="M619" i="6"/>
  <c r="M621" i="6"/>
  <c r="M623" i="6"/>
  <c r="M625" i="6"/>
  <c r="M627" i="6"/>
  <c r="M629" i="6"/>
  <c r="M631" i="6"/>
  <c r="M633" i="6"/>
  <c r="M635" i="6"/>
  <c r="M637" i="6"/>
  <c r="M639" i="6"/>
  <c r="M641" i="6"/>
  <c r="M643" i="6"/>
  <c r="M645" i="6"/>
  <c r="M647" i="6"/>
  <c r="M649" i="6"/>
  <c r="M651" i="6"/>
  <c r="M653" i="6"/>
  <c r="M655" i="6"/>
  <c r="M657" i="6"/>
  <c r="M659" i="6"/>
  <c r="M661" i="6"/>
  <c r="M663" i="6"/>
  <c r="M665" i="6"/>
  <c r="M667" i="6"/>
  <c r="M669" i="6"/>
  <c r="M671" i="6"/>
  <c r="M673" i="6"/>
  <c r="M675" i="6"/>
  <c r="M677" i="6"/>
  <c r="M679" i="6"/>
  <c r="M681" i="6"/>
  <c r="M683" i="6"/>
  <c r="M685" i="6"/>
  <c r="M687" i="6"/>
  <c r="M689" i="6"/>
  <c r="M691" i="6"/>
  <c r="M693" i="6"/>
  <c r="M695" i="6"/>
  <c r="M697" i="6"/>
  <c r="M699" i="6"/>
  <c r="M701" i="6"/>
  <c r="M703" i="6"/>
  <c r="M705" i="6"/>
  <c r="M707" i="6"/>
  <c r="M709" i="6"/>
  <c r="M711" i="6"/>
  <c r="M713" i="6"/>
  <c r="M715" i="6"/>
  <c r="M717" i="6"/>
  <c r="M719" i="6"/>
  <c r="M721" i="6"/>
  <c r="M723" i="6"/>
  <c r="M725" i="6"/>
  <c r="M727" i="6"/>
  <c r="M729" i="6"/>
  <c r="M731" i="6"/>
  <c r="M733" i="6"/>
  <c r="M735" i="6"/>
  <c r="M737" i="6"/>
  <c r="M739" i="6"/>
  <c r="M741" i="6"/>
  <c r="M743" i="6"/>
  <c r="M745" i="6"/>
  <c r="M747" i="6"/>
  <c r="M749" i="6"/>
  <c r="M751" i="6"/>
  <c r="M753" i="6"/>
  <c r="M755" i="6"/>
  <c r="M757" i="6"/>
  <c r="M759" i="6"/>
  <c r="M761" i="6"/>
  <c r="M763" i="6"/>
  <c r="M765" i="6"/>
  <c r="M767" i="6"/>
  <c r="M769" i="6"/>
  <c r="M771" i="6"/>
  <c r="M773" i="6"/>
  <c r="M775" i="6"/>
  <c r="M777" i="6"/>
  <c r="M779" i="6"/>
  <c r="M781" i="6"/>
  <c r="M783" i="6"/>
  <c r="M785" i="6"/>
  <c r="M787" i="6"/>
  <c r="M789" i="6"/>
  <c r="M791" i="6"/>
  <c r="M793" i="6"/>
  <c r="M795" i="6"/>
  <c r="M797" i="6"/>
  <c r="M799" i="6"/>
  <c r="M801" i="6"/>
  <c r="M803" i="6"/>
  <c r="M805" i="6"/>
  <c r="M807" i="6"/>
  <c r="M809" i="6"/>
  <c r="M811" i="6"/>
  <c r="M813" i="6"/>
  <c r="M815" i="6"/>
  <c r="M817" i="6"/>
  <c r="M819" i="6"/>
  <c r="M821" i="6"/>
  <c r="M823" i="6"/>
  <c r="M825" i="6"/>
  <c r="M827" i="6"/>
  <c r="M829" i="6"/>
  <c r="M831" i="6"/>
  <c r="M833" i="6"/>
  <c r="M835" i="6"/>
  <c r="M837" i="6"/>
  <c r="M839" i="6"/>
  <c r="M841" i="6"/>
  <c r="M843" i="6"/>
  <c r="M845" i="6"/>
  <c r="M847" i="6"/>
  <c r="M849" i="6"/>
  <c r="M851" i="6"/>
  <c r="M853" i="6"/>
  <c r="M855" i="6"/>
  <c r="M857" i="6"/>
  <c r="M859" i="6"/>
  <c r="M861" i="6"/>
  <c r="M863" i="6"/>
  <c r="M865" i="6"/>
  <c r="M867" i="6"/>
  <c r="M869" i="6"/>
  <c r="M871" i="6"/>
  <c r="M873" i="6"/>
  <c r="M875" i="6"/>
  <c r="M877" i="6"/>
  <c r="M879" i="6"/>
  <c r="M881" i="6"/>
  <c r="M883" i="6"/>
  <c r="M885" i="6"/>
  <c r="M887" i="6"/>
  <c r="M889" i="6"/>
  <c r="M891" i="6"/>
  <c r="M893" i="6"/>
  <c r="M895" i="6"/>
  <c r="M897" i="6"/>
  <c r="M899" i="6"/>
  <c r="M901" i="6"/>
  <c r="M903" i="6"/>
  <c r="M905" i="6"/>
  <c r="M907" i="6"/>
  <c r="M909" i="6"/>
  <c r="M911" i="6"/>
  <c r="M913" i="6"/>
  <c r="M915" i="6"/>
  <c r="M917" i="6"/>
  <c r="M919" i="6"/>
  <c r="M921" i="6"/>
  <c r="M923" i="6"/>
  <c r="M925" i="6"/>
  <c r="M927" i="6"/>
  <c r="M929" i="6"/>
  <c r="M931" i="6"/>
  <c r="M933" i="6"/>
  <c r="M935" i="6"/>
  <c r="M937" i="6"/>
  <c r="M939" i="6"/>
  <c r="M941" i="6"/>
  <c r="M943" i="6"/>
  <c r="M945" i="6"/>
  <c r="M947" i="6"/>
  <c r="M949" i="6"/>
  <c r="M951" i="6"/>
  <c r="M953" i="6"/>
  <c r="M955" i="6"/>
  <c r="M957" i="6"/>
  <c r="M959" i="6"/>
  <c r="M961" i="6"/>
  <c r="M963" i="6"/>
  <c r="M965" i="6"/>
  <c r="M967" i="6"/>
  <c r="M969" i="6"/>
  <c r="M971" i="6"/>
  <c r="M973" i="6"/>
  <c r="M975" i="6"/>
  <c r="M977" i="6"/>
  <c r="M979" i="6"/>
  <c r="M981" i="6"/>
  <c r="M983" i="6"/>
  <c r="M985" i="6"/>
  <c r="M987" i="6"/>
  <c r="M989" i="6"/>
  <c r="M991" i="6"/>
  <c r="M993" i="6"/>
  <c r="M995" i="6"/>
  <c r="M997" i="6"/>
  <c r="M999" i="6"/>
  <c r="M1001" i="6"/>
  <c r="M1003" i="6"/>
  <c r="M1005" i="6"/>
  <c r="M1007" i="6"/>
  <c r="M1009" i="6"/>
  <c r="M1011" i="6"/>
  <c r="M1013" i="6"/>
  <c r="M1015" i="6"/>
  <c r="M1017" i="6"/>
  <c r="M1019" i="6"/>
  <c r="M1021" i="6"/>
  <c r="M1023" i="6"/>
  <c r="M1025" i="6"/>
  <c r="M1027" i="6"/>
  <c r="M1029" i="6"/>
  <c r="M1031" i="6"/>
  <c r="M1033" i="6"/>
  <c r="M1035" i="6"/>
  <c r="M1037" i="6"/>
  <c r="M1039" i="6"/>
  <c r="M1041" i="6"/>
  <c r="M1043" i="6"/>
  <c r="M1045" i="6"/>
  <c r="M1047" i="6"/>
  <c r="M1049" i="6"/>
  <c r="M1051" i="6"/>
  <c r="M1053" i="6"/>
  <c r="M1055" i="6"/>
  <c r="M1057" i="6"/>
  <c r="M1059" i="6"/>
  <c r="M1061" i="6"/>
  <c r="M1063" i="6"/>
  <c r="M1065" i="6"/>
  <c r="M1067" i="6"/>
  <c r="M1069" i="6"/>
  <c r="M1071" i="6"/>
  <c r="M1073" i="6"/>
  <c r="M1075" i="6"/>
  <c r="M1077" i="6"/>
  <c r="M1079" i="6"/>
  <c r="M1081" i="6"/>
  <c r="M1083" i="6"/>
  <c r="M1085" i="6"/>
  <c r="M1087" i="6"/>
  <c r="M1089" i="6"/>
  <c r="M1091" i="6"/>
  <c r="M1093" i="6"/>
  <c r="M1095" i="6"/>
  <c r="M1097" i="6"/>
  <c r="M1099" i="6"/>
  <c r="M1101" i="6"/>
  <c r="M1103" i="6"/>
  <c r="M1105" i="6"/>
  <c r="M1107" i="6"/>
  <c r="M1109" i="6"/>
  <c r="M1111" i="6"/>
  <c r="M1113" i="6"/>
  <c r="M1115" i="6"/>
  <c r="M1117" i="6"/>
  <c r="M1119" i="6"/>
  <c r="M1121" i="6"/>
  <c r="M1123" i="6"/>
  <c r="M1125" i="6"/>
  <c r="M1127" i="6"/>
  <c r="M1129" i="6"/>
  <c r="M1131" i="6"/>
  <c r="M1133" i="6"/>
  <c r="M1135" i="6"/>
  <c r="M1137" i="6"/>
  <c r="M1139" i="6"/>
  <c r="M1141" i="6"/>
  <c r="M1143" i="6"/>
  <c r="M1145" i="6"/>
  <c r="M1147" i="6"/>
  <c r="M1149" i="6"/>
  <c r="M1151" i="6"/>
  <c r="M1153" i="6"/>
  <c r="M1155" i="6"/>
  <c r="M1157" i="6"/>
  <c r="M1159" i="6"/>
  <c r="M1161" i="6"/>
  <c r="M1163" i="6"/>
  <c r="M1165" i="6"/>
  <c r="M1167" i="6"/>
  <c r="M1169" i="6"/>
  <c r="M1171" i="6"/>
  <c r="M1173" i="6"/>
  <c r="M1175" i="6"/>
  <c r="M1177" i="6"/>
  <c r="M1179" i="6"/>
  <c r="M1181" i="6"/>
  <c r="M1183" i="6"/>
  <c r="M1185" i="6"/>
  <c r="M1187" i="6"/>
  <c r="M1189" i="6"/>
  <c r="M1191" i="6"/>
  <c r="M1193" i="6"/>
  <c r="M1195" i="6"/>
  <c r="M1197" i="6"/>
  <c r="M1199" i="6"/>
  <c r="M1201" i="6"/>
  <c r="M1203" i="6"/>
  <c r="M1205" i="6"/>
  <c r="M1207" i="6"/>
  <c r="M1209" i="6"/>
  <c r="M1211" i="6"/>
  <c r="M1213" i="6"/>
  <c r="M1215" i="6"/>
  <c r="M1217" i="6"/>
  <c r="M1219" i="6"/>
  <c r="M1221" i="6"/>
  <c r="M1223" i="6"/>
  <c r="M1225" i="6"/>
  <c r="M1227" i="6"/>
  <c r="M1229" i="6"/>
  <c r="M1231" i="6"/>
  <c r="M1233" i="6"/>
  <c r="M1235" i="6"/>
  <c r="M1237" i="6"/>
  <c r="M1239" i="6"/>
  <c r="M1241" i="6"/>
  <c r="M1243" i="6"/>
  <c r="M1245" i="6"/>
  <c r="M1247" i="6"/>
  <c r="M1249" i="6"/>
  <c r="M1251" i="6"/>
  <c r="M1253" i="6"/>
  <c r="M1255" i="6"/>
  <c r="M1257" i="6"/>
  <c r="M1259" i="6"/>
  <c r="M1261" i="6"/>
  <c r="M1263" i="6"/>
  <c r="M1265" i="6"/>
  <c r="M1267" i="6"/>
  <c r="M1269" i="6"/>
  <c r="M1271" i="6"/>
  <c r="M1273" i="6"/>
  <c r="M1275" i="6"/>
  <c r="M1277" i="6"/>
  <c r="M1279" i="6"/>
  <c r="M1281" i="6"/>
  <c r="M1283" i="6"/>
  <c r="M1285" i="6"/>
  <c r="M1287" i="6"/>
  <c r="M1289" i="6"/>
  <c r="M1291" i="6"/>
  <c r="M1293" i="6"/>
  <c r="M1295" i="6"/>
  <c r="M1297" i="6"/>
  <c r="M1299" i="6"/>
  <c r="M1301" i="6"/>
  <c r="M1303" i="6"/>
  <c r="M1305" i="6"/>
  <c r="M1307" i="6"/>
  <c r="M1309" i="6"/>
  <c r="M1311" i="6"/>
  <c r="M1313" i="6"/>
  <c r="M1315" i="6"/>
  <c r="M1317" i="6"/>
  <c r="M1319" i="6"/>
  <c r="M1321" i="6"/>
  <c r="M1323" i="6"/>
  <c r="M1325" i="6"/>
  <c r="M1327" i="6"/>
  <c r="M1329" i="6"/>
  <c r="M1331" i="6"/>
  <c r="M1333" i="6"/>
  <c r="M1335" i="6"/>
  <c r="M1337" i="6"/>
  <c r="M1339" i="6"/>
  <c r="M1341" i="6"/>
  <c r="M1343" i="6"/>
  <c r="M1345" i="6"/>
  <c r="M1347" i="6"/>
  <c r="M1349" i="6"/>
  <c r="M1351" i="6"/>
  <c r="M1353" i="6"/>
  <c r="M1355" i="6"/>
  <c r="M1357" i="6"/>
  <c r="M1359" i="6"/>
  <c r="M1361" i="6"/>
  <c r="M1363" i="6"/>
  <c r="M1365" i="6"/>
  <c r="M1367" i="6"/>
  <c r="M1369" i="6"/>
  <c r="M1371" i="6"/>
  <c r="M1373" i="6"/>
  <c r="M1375" i="6"/>
  <c r="M1377" i="6"/>
  <c r="M1379" i="6"/>
  <c r="M1381" i="6"/>
  <c r="M1383" i="6"/>
  <c r="M1385" i="6"/>
  <c r="M1387" i="6"/>
  <c r="M1389" i="6"/>
  <c r="M1391" i="6"/>
  <c r="M1393" i="6"/>
  <c r="M1395" i="6"/>
  <c r="M1397" i="6"/>
  <c r="M1399" i="6"/>
  <c r="M1401" i="6"/>
  <c r="M1403" i="6"/>
  <c r="M1405" i="6"/>
  <c r="M1407" i="6"/>
  <c r="M1409" i="6"/>
  <c r="M1411" i="6"/>
  <c r="M1413" i="6"/>
  <c r="M1415" i="6"/>
  <c r="M1417" i="6"/>
  <c r="M1419" i="6"/>
  <c r="M1421" i="6"/>
  <c r="M1423" i="6"/>
  <c r="M1425" i="6"/>
  <c r="M1427" i="6"/>
  <c r="M1429" i="6"/>
  <c r="M1431" i="6"/>
  <c r="M1433" i="6"/>
  <c r="M1435" i="6"/>
  <c r="M1437" i="6"/>
  <c r="M1439" i="6"/>
  <c r="M1441" i="6"/>
  <c r="M1443" i="6"/>
  <c r="M1445" i="6"/>
  <c r="M1447" i="6"/>
  <c r="M1449" i="6"/>
  <c r="M1451" i="6"/>
  <c r="M1453" i="6"/>
  <c r="M1455" i="6"/>
  <c r="M1457" i="6"/>
  <c r="M1459" i="6"/>
  <c r="M1461" i="6"/>
  <c r="M1463" i="6"/>
  <c r="M1465" i="6"/>
  <c r="M1467" i="6"/>
  <c r="M1469" i="6"/>
  <c r="M1471" i="6"/>
  <c r="M1473" i="6"/>
  <c r="M1475" i="6"/>
  <c r="M1477" i="6"/>
  <c r="M1479" i="6"/>
  <c r="M1481" i="6"/>
  <c r="M1483" i="6"/>
  <c r="M1485" i="6"/>
  <c r="M1487" i="6"/>
  <c r="M1489" i="6"/>
  <c r="M1491" i="6"/>
  <c r="M1493" i="6"/>
  <c r="M1495" i="6"/>
  <c r="M1497" i="6"/>
  <c r="M1499" i="6"/>
  <c r="M1501" i="6"/>
  <c r="M1503" i="6"/>
  <c r="M1505" i="6"/>
  <c r="M1507" i="6"/>
  <c r="M1509" i="6"/>
  <c r="M1511" i="6"/>
  <c r="M1513" i="6"/>
  <c r="M1515" i="6"/>
  <c r="M1517" i="6"/>
  <c r="M1519" i="6"/>
  <c r="M1521" i="6"/>
  <c r="M1523" i="6"/>
  <c r="M1525" i="6"/>
  <c r="M1527" i="6"/>
  <c r="M1529" i="6"/>
  <c r="M1531" i="6"/>
  <c r="M1533" i="6"/>
  <c r="M1535" i="6"/>
  <c r="M1537" i="6"/>
  <c r="M1539" i="6"/>
  <c r="M1541" i="6"/>
  <c r="M1543" i="6"/>
  <c r="M1545" i="6"/>
  <c r="M1547" i="6"/>
  <c r="M1549" i="6"/>
  <c r="M1551" i="6"/>
  <c r="M1553" i="6"/>
  <c r="M1555" i="6"/>
  <c r="M1557" i="6"/>
  <c r="M1559" i="6"/>
  <c r="M1561" i="6"/>
  <c r="M1563" i="6"/>
  <c r="M1565" i="6"/>
  <c r="M1567" i="6"/>
  <c r="M1569" i="6"/>
  <c r="M1571" i="6"/>
  <c r="M1573" i="6"/>
  <c r="M1575" i="6"/>
  <c r="M1577" i="6"/>
  <c r="M1579" i="6"/>
  <c r="M1581" i="6"/>
  <c r="M1583" i="6"/>
  <c r="M1585" i="6"/>
  <c r="M1587" i="6"/>
  <c r="M1589" i="6"/>
  <c r="M1591" i="6"/>
  <c r="M1593" i="6"/>
  <c r="M1595" i="6"/>
  <c r="M1597" i="6"/>
  <c r="M1599" i="6"/>
  <c r="M1601" i="6"/>
  <c r="M1603" i="6"/>
  <c r="M1605" i="6"/>
  <c r="M1607" i="6"/>
  <c r="M1609" i="6"/>
  <c r="M1611" i="6"/>
  <c r="M1613" i="6"/>
  <c r="M1615" i="6"/>
  <c r="M1617" i="6"/>
  <c r="M1619" i="6"/>
  <c r="M1621" i="6"/>
  <c r="M1623" i="6"/>
  <c r="M1625" i="6"/>
  <c r="M1627" i="6"/>
  <c r="M1629" i="6"/>
  <c r="M1631" i="6"/>
  <c r="M1633" i="6"/>
  <c r="M1635" i="6"/>
  <c r="M1637" i="6"/>
  <c r="M1639" i="6"/>
  <c r="M1641" i="6"/>
  <c r="M1643" i="6"/>
  <c r="M1645" i="6"/>
  <c r="M1647" i="6"/>
  <c r="M1649" i="6"/>
  <c r="M1651" i="6"/>
  <c r="M1653" i="6"/>
  <c r="M1655" i="6"/>
  <c r="M1657" i="6"/>
  <c r="M1659" i="6"/>
  <c r="M1661" i="6"/>
  <c r="M1663" i="6"/>
  <c r="M1665" i="6"/>
  <c r="M1667" i="6"/>
  <c r="M1669" i="6"/>
  <c r="M1671" i="6"/>
  <c r="M1673" i="6"/>
  <c r="M1675" i="6"/>
  <c r="M1677" i="6"/>
  <c r="M1679" i="6"/>
  <c r="M1681" i="6"/>
  <c r="M1683" i="6"/>
  <c r="M1685" i="6"/>
  <c r="M1687" i="6"/>
  <c r="M1689" i="6"/>
  <c r="M1691" i="6"/>
  <c r="M1693" i="6"/>
  <c r="M1695" i="6"/>
  <c r="M1697" i="6"/>
  <c r="M1699" i="6"/>
  <c r="M1701" i="6"/>
  <c r="M1703" i="6"/>
  <c r="M1705" i="6"/>
  <c r="M1707" i="6"/>
  <c r="M1709" i="6"/>
  <c r="M1711" i="6"/>
  <c r="M1713" i="6"/>
  <c r="M1715" i="6"/>
  <c r="M1717" i="6"/>
  <c r="M1719" i="6"/>
  <c r="M1721" i="6"/>
  <c r="M1723" i="6"/>
  <c r="M1725" i="6"/>
  <c r="M1727" i="6"/>
  <c r="M1729" i="6"/>
  <c r="M1731" i="6"/>
  <c r="M1733" i="6"/>
  <c r="M1735" i="6"/>
  <c r="M1737" i="6"/>
  <c r="M1739" i="6"/>
  <c r="M1741" i="6"/>
  <c r="M1743" i="6"/>
  <c r="M1745" i="6"/>
  <c r="M1747" i="6"/>
  <c r="M1749" i="6"/>
  <c r="M1751" i="6"/>
  <c r="M1753" i="6"/>
  <c r="M1755" i="6"/>
  <c r="M1757" i="6"/>
  <c r="M1759" i="6"/>
  <c r="M1761" i="6"/>
  <c r="M1763" i="6"/>
  <c r="M1765" i="6"/>
  <c r="M1767" i="6"/>
  <c r="M1769" i="6"/>
  <c r="M1771" i="6"/>
  <c r="M1773" i="6"/>
  <c r="M1775" i="6"/>
  <c r="M1777" i="6"/>
  <c r="M1779" i="6"/>
  <c r="M1781" i="6"/>
  <c r="M1783" i="6"/>
  <c r="M1785" i="6"/>
  <c r="M1787" i="6"/>
  <c r="M1789" i="6"/>
  <c r="M1791" i="6"/>
  <c r="M1793" i="6"/>
  <c r="M1795" i="6"/>
  <c r="M1797" i="6"/>
  <c r="M1799" i="6"/>
  <c r="M1801" i="6"/>
  <c r="M1803" i="6"/>
  <c r="M1805" i="6"/>
  <c r="M1807" i="6"/>
  <c r="M1809" i="6"/>
  <c r="M1811" i="6"/>
  <c r="M1813" i="6"/>
  <c r="M1815" i="6"/>
  <c r="M1817" i="6"/>
  <c r="M1819" i="6"/>
  <c r="M1821" i="6"/>
  <c r="M1823" i="6"/>
  <c r="M1825" i="6"/>
  <c r="M1827" i="6"/>
  <c r="M1829" i="6"/>
  <c r="M1831" i="6"/>
  <c r="M1833" i="6"/>
  <c r="M1835" i="6"/>
  <c r="M1837" i="6"/>
  <c r="M1839" i="6"/>
  <c r="M1841" i="6"/>
  <c r="M1843" i="6"/>
  <c r="M1845" i="6"/>
  <c r="M1847" i="6"/>
  <c r="M1849" i="6"/>
  <c r="M1851" i="6"/>
  <c r="M1853" i="6"/>
  <c r="M1855" i="6"/>
  <c r="M1857" i="6"/>
  <c r="M1859" i="6"/>
  <c r="M1861" i="6"/>
  <c r="M1863" i="6"/>
  <c r="M1865" i="6"/>
  <c r="M1867" i="6"/>
  <c r="M1869" i="6"/>
  <c r="M1871" i="6"/>
  <c r="M1873" i="6"/>
  <c r="M1875" i="6"/>
  <c r="M1877" i="6"/>
  <c r="M1879" i="6"/>
  <c r="M1881" i="6"/>
  <c r="M1883" i="6"/>
  <c r="M1885" i="6"/>
  <c r="M1887" i="6"/>
  <c r="M1889" i="6"/>
  <c r="M1891" i="6"/>
  <c r="M1893" i="6"/>
  <c r="M1895" i="6"/>
  <c r="M1897" i="6"/>
  <c r="M1899" i="6"/>
  <c r="M1901" i="6"/>
  <c r="M1903" i="6"/>
  <c r="M1905" i="6"/>
  <c r="M1907" i="6"/>
  <c r="M1909" i="6"/>
  <c r="M1911" i="6"/>
  <c r="M1913" i="6"/>
  <c r="M1915" i="6"/>
  <c r="M1917" i="6"/>
  <c r="M1919" i="6"/>
  <c r="M1921" i="6"/>
  <c r="M1923" i="6"/>
  <c r="M1925" i="6"/>
  <c r="M1927" i="6"/>
  <c r="M1929" i="6"/>
  <c r="M1931" i="6"/>
  <c r="M1933" i="6"/>
  <c r="M1935" i="6"/>
  <c r="M1937" i="6"/>
  <c r="M1939" i="6"/>
  <c r="M1941" i="6"/>
  <c r="M1943" i="6"/>
  <c r="M1945" i="6"/>
  <c r="M1947" i="6"/>
  <c r="M1949" i="6"/>
  <c r="M1951" i="6"/>
  <c r="M1953" i="6"/>
  <c r="M3" i="6"/>
  <c r="L5" i="6"/>
  <c r="L6" i="6"/>
  <c r="R6" i="6" s="1"/>
  <c r="L7" i="6"/>
  <c r="L8" i="6"/>
  <c r="L9" i="6"/>
  <c r="L10" i="6"/>
  <c r="R10" i="6" s="1"/>
  <c r="L11" i="6"/>
  <c r="L12" i="6"/>
  <c r="L13" i="6"/>
  <c r="L14" i="6"/>
  <c r="R14" i="6" s="1"/>
  <c r="L15" i="6"/>
  <c r="L16" i="6"/>
  <c r="L17" i="6"/>
  <c r="R17" i="6" s="1"/>
  <c r="L18" i="6"/>
  <c r="R18" i="6" s="1"/>
  <c r="L19" i="6"/>
  <c r="R19" i="6" s="1"/>
  <c r="L20" i="6"/>
  <c r="L21" i="6"/>
  <c r="L22" i="6"/>
  <c r="R22" i="6" s="1"/>
  <c r="L23" i="6"/>
  <c r="R23" i="6" s="1"/>
  <c r="L24" i="6"/>
  <c r="L25" i="6"/>
  <c r="L26" i="6"/>
  <c r="R26" i="6" s="1"/>
  <c r="L27" i="6"/>
  <c r="R27" i="6" s="1"/>
  <c r="L28" i="6"/>
  <c r="L29" i="6"/>
  <c r="L30" i="6"/>
  <c r="R30" i="6" s="1"/>
  <c r="L31" i="6"/>
  <c r="L32" i="6"/>
  <c r="L33" i="6"/>
  <c r="L34" i="6"/>
  <c r="R34" i="6" s="1"/>
  <c r="L35" i="6"/>
  <c r="L36" i="6"/>
  <c r="L37" i="6"/>
  <c r="L38" i="6"/>
  <c r="R38" i="6" s="1"/>
  <c r="L39" i="6"/>
  <c r="L40" i="6"/>
  <c r="L41" i="6"/>
  <c r="L42" i="6"/>
  <c r="R42" i="6" s="1"/>
  <c r="L43" i="6"/>
  <c r="L44" i="6"/>
  <c r="L45" i="6"/>
  <c r="L46" i="6"/>
  <c r="R46" i="6" s="1"/>
  <c r="L47" i="6"/>
  <c r="L48" i="6"/>
  <c r="L49" i="6"/>
  <c r="L50" i="6"/>
  <c r="R50" i="6" s="1"/>
  <c r="L51" i="6"/>
  <c r="L52" i="6"/>
  <c r="L53" i="6"/>
  <c r="L54" i="6"/>
  <c r="R54" i="6" s="1"/>
  <c r="L55" i="6"/>
  <c r="L56" i="6"/>
  <c r="L57" i="6"/>
  <c r="L58" i="6"/>
  <c r="R58" i="6" s="1"/>
  <c r="L59" i="6"/>
  <c r="L60" i="6"/>
  <c r="L61" i="6"/>
  <c r="L62" i="6"/>
  <c r="R62" i="6" s="1"/>
  <c r="L63" i="6"/>
  <c r="L64" i="6"/>
  <c r="R64" i="6" s="1"/>
  <c r="L65" i="6"/>
  <c r="L66" i="6"/>
  <c r="R66" i="6" s="1"/>
  <c r="L67" i="6"/>
  <c r="L68" i="6"/>
  <c r="L69" i="6"/>
  <c r="L70" i="6"/>
  <c r="R70" i="6" s="1"/>
  <c r="L71" i="6"/>
  <c r="L72" i="6"/>
  <c r="L73" i="6"/>
  <c r="L74" i="6"/>
  <c r="R74" i="6" s="1"/>
  <c r="L75" i="6"/>
  <c r="L76" i="6"/>
  <c r="L77" i="6"/>
  <c r="L78" i="6"/>
  <c r="R78" i="6" s="1"/>
  <c r="L79" i="6"/>
  <c r="L80" i="6"/>
  <c r="L81" i="6"/>
  <c r="L82" i="6"/>
  <c r="R82" i="6" s="1"/>
  <c r="L83" i="6"/>
  <c r="L84" i="6"/>
  <c r="L85" i="6"/>
  <c r="L86" i="6"/>
  <c r="R86" i="6" s="1"/>
  <c r="L87" i="6"/>
  <c r="L88" i="6"/>
  <c r="L89" i="6"/>
  <c r="L90" i="6"/>
  <c r="R90" i="6" s="1"/>
  <c r="L91" i="6"/>
  <c r="L92" i="6"/>
  <c r="L93" i="6"/>
  <c r="L94" i="6"/>
  <c r="R94" i="6" s="1"/>
  <c r="L95" i="6"/>
  <c r="L96" i="6"/>
  <c r="L97" i="6"/>
  <c r="L98" i="6"/>
  <c r="R98" i="6" s="1"/>
  <c r="L99" i="6"/>
  <c r="L100" i="6"/>
  <c r="L101" i="6"/>
  <c r="L102" i="6"/>
  <c r="R102" i="6" s="1"/>
  <c r="L103" i="6"/>
  <c r="L104" i="6"/>
  <c r="L105" i="6"/>
  <c r="L106" i="6"/>
  <c r="R106" i="6" s="1"/>
  <c r="L107" i="6"/>
  <c r="L108" i="6"/>
  <c r="L109" i="6"/>
  <c r="L110" i="6"/>
  <c r="R110" i="6" s="1"/>
  <c r="L111" i="6"/>
  <c r="L112" i="6"/>
  <c r="L113" i="6"/>
  <c r="L114" i="6"/>
  <c r="R114" i="6" s="1"/>
  <c r="L115" i="6"/>
  <c r="L116" i="6"/>
  <c r="L117" i="6"/>
  <c r="L118" i="6"/>
  <c r="R118" i="6" s="1"/>
  <c r="L119" i="6"/>
  <c r="L120" i="6"/>
  <c r="R120" i="6" s="1"/>
  <c r="L121" i="6"/>
  <c r="L122" i="6"/>
  <c r="R122" i="6" s="1"/>
  <c r="L123" i="6"/>
  <c r="R123" i="6" s="1"/>
  <c r="L124" i="6"/>
  <c r="L125" i="6"/>
  <c r="L126" i="6"/>
  <c r="R126" i="6" s="1"/>
  <c r="L127" i="6"/>
  <c r="R127" i="6" s="1"/>
  <c r="L128" i="6"/>
  <c r="L129" i="6"/>
  <c r="L130" i="6"/>
  <c r="R130" i="6" s="1"/>
  <c r="L131" i="6"/>
  <c r="R131" i="6" s="1"/>
  <c r="L132" i="6"/>
  <c r="L133" i="6"/>
  <c r="L134" i="6"/>
  <c r="R134" i="6" s="1"/>
  <c r="L135" i="6"/>
  <c r="L136" i="6"/>
  <c r="L137" i="6"/>
  <c r="L138" i="6"/>
  <c r="R138" i="6" s="1"/>
  <c r="L139" i="6"/>
  <c r="L140" i="6"/>
  <c r="L141" i="6"/>
  <c r="L142" i="6"/>
  <c r="R142" i="6" s="1"/>
  <c r="L143" i="6"/>
  <c r="L144" i="6"/>
  <c r="L145" i="6"/>
  <c r="L146" i="6"/>
  <c r="R146" i="6" s="1"/>
  <c r="L147" i="6"/>
  <c r="L148" i="6"/>
  <c r="L149" i="6"/>
  <c r="L150" i="6"/>
  <c r="R150" i="6" s="1"/>
  <c r="L151" i="6"/>
  <c r="L152" i="6"/>
  <c r="L153" i="6"/>
  <c r="L154" i="6"/>
  <c r="R154" i="6" s="1"/>
  <c r="L155" i="6"/>
  <c r="L156" i="6"/>
  <c r="L157" i="6"/>
  <c r="L158" i="6"/>
  <c r="R158" i="6" s="1"/>
  <c r="L159" i="6"/>
  <c r="L160" i="6"/>
  <c r="L161" i="6"/>
  <c r="L162" i="6"/>
  <c r="R162" i="6" s="1"/>
  <c r="L163" i="6"/>
  <c r="L164" i="6"/>
  <c r="L165" i="6"/>
  <c r="L166" i="6"/>
  <c r="R166" i="6" s="1"/>
  <c r="L167" i="6"/>
  <c r="L168" i="6"/>
  <c r="L169" i="6"/>
  <c r="L170" i="6"/>
  <c r="R170" i="6" s="1"/>
  <c r="L171" i="6"/>
  <c r="L172" i="6"/>
  <c r="L173" i="6"/>
  <c r="L174" i="6"/>
  <c r="R174" i="6" s="1"/>
  <c r="L175" i="6"/>
  <c r="L176" i="6"/>
  <c r="L177" i="6"/>
  <c r="L178" i="6"/>
  <c r="R178" i="6" s="1"/>
  <c r="L179" i="6"/>
  <c r="L180" i="6"/>
  <c r="L181" i="6"/>
  <c r="L182" i="6"/>
  <c r="R182" i="6" s="1"/>
  <c r="L183" i="6"/>
  <c r="L184" i="6"/>
  <c r="L185" i="6"/>
  <c r="L186" i="6"/>
  <c r="R186" i="6" s="1"/>
  <c r="L187" i="6"/>
  <c r="L188" i="6"/>
  <c r="L189" i="6"/>
  <c r="L190" i="6"/>
  <c r="R190" i="6" s="1"/>
  <c r="L191" i="6"/>
  <c r="L192" i="6"/>
  <c r="L193" i="6"/>
  <c r="L194" i="6"/>
  <c r="R194" i="6" s="1"/>
  <c r="L195" i="6"/>
  <c r="L196" i="6"/>
  <c r="L197" i="6"/>
  <c r="L198" i="6"/>
  <c r="R198" i="6" s="1"/>
  <c r="L199" i="6"/>
  <c r="L200" i="6"/>
  <c r="L201" i="6"/>
  <c r="L202" i="6"/>
  <c r="R202" i="6" s="1"/>
  <c r="L203" i="6"/>
  <c r="L204" i="6"/>
  <c r="L205" i="6"/>
  <c r="L206" i="6"/>
  <c r="R206" i="6" s="1"/>
  <c r="L207" i="6"/>
  <c r="L208" i="6"/>
  <c r="R208" i="6" s="1"/>
  <c r="L209" i="6"/>
  <c r="L210" i="6"/>
  <c r="R210" i="6" s="1"/>
  <c r="L211" i="6"/>
  <c r="L212" i="6"/>
  <c r="L213" i="6"/>
  <c r="L214" i="6"/>
  <c r="R214" i="6" s="1"/>
  <c r="L215" i="6"/>
  <c r="L216" i="6"/>
  <c r="L217" i="6"/>
  <c r="L218" i="6"/>
  <c r="R218" i="6" s="1"/>
  <c r="L219" i="6"/>
  <c r="L220" i="6"/>
  <c r="L221" i="6"/>
  <c r="L222" i="6"/>
  <c r="R222" i="6" s="1"/>
  <c r="L223" i="6"/>
  <c r="L224" i="6"/>
  <c r="L225" i="6"/>
  <c r="L226" i="6"/>
  <c r="R226" i="6" s="1"/>
  <c r="L227" i="6"/>
  <c r="L228" i="6"/>
  <c r="L229" i="6"/>
  <c r="L230" i="6"/>
  <c r="R230" i="6" s="1"/>
  <c r="L231" i="6"/>
  <c r="L232" i="6"/>
  <c r="L233" i="6"/>
  <c r="L234" i="6"/>
  <c r="R234" i="6" s="1"/>
  <c r="L235" i="6"/>
  <c r="L236" i="6"/>
  <c r="L237" i="6"/>
  <c r="L238" i="6"/>
  <c r="R238" i="6" s="1"/>
  <c r="L239" i="6"/>
  <c r="L240" i="6"/>
  <c r="L241" i="6"/>
  <c r="L242" i="6"/>
  <c r="R242" i="6" s="1"/>
  <c r="L243" i="6"/>
  <c r="L244" i="6"/>
  <c r="L245" i="6"/>
  <c r="L246" i="6"/>
  <c r="R246" i="6" s="1"/>
  <c r="L247" i="6"/>
  <c r="L248" i="6"/>
  <c r="L249" i="6"/>
  <c r="R249" i="6" s="1"/>
  <c r="L250" i="6"/>
  <c r="R250" i="6" s="1"/>
  <c r="L251" i="6"/>
  <c r="R251" i="6" s="1"/>
  <c r="L252" i="6"/>
  <c r="L253" i="6"/>
  <c r="L254" i="6"/>
  <c r="R254" i="6" s="1"/>
  <c r="L255" i="6"/>
  <c r="R255" i="6" s="1"/>
  <c r="L256" i="6"/>
  <c r="L257" i="6"/>
  <c r="L258" i="6"/>
  <c r="R258" i="6" s="1"/>
  <c r="L259" i="6"/>
  <c r="L260" i="6"/>
  <c r="L261" i="6"/>
  <c r="L262" i="6"/>
  <c r="R262" i="6" s="1"/>
  <c r="L263" i="6"/>
  <c r="L264" i="6"/>
  <c r="L265" i="6"/>
  <c r="L266" i="6"/>
  <c r="R266" i="6" s="1"/>
  <c r="L267" i="6"/>
  <c r="L268" i="6"/>
  <c r="L269" i="6"/>
  <c r="L270" i="6"/>
  <c r="R270" i="6" s="1"/>
  <c r="L271" i="6"/>
  <c r="L272" i="6"/>
  <c r="L273" i="6"/>
  <c r="L274" i="6"/>
  <c r="R274" i="6" s="1"/>
  <c r="L275" i="6"/>
  <c r="L276" i="6"/>
  <c r="L277" i="6"/>
  <c r="L278" i="6"/>
  <c r="R278" i="6" s="1"/>
  <c r="L279" i="6"/>
  <c r="L280" i="6"/>
  <c r="L281" i="6"/>
  <c r="L282" i="6"/>
  <c r="R282" i="6" s="1"/>
  <c r="L283" i="6"/>
  <c r="L284" i="6"/>
  <c r="L285" i="6"/>
  <c r="L286" i="6"/>
  <c r="R286" i="6" s="1"/>
  <c r="L287" i="6"/>
  <c r="L288" i="6"/>
  <c r="L289" i="6"/>
  <c r="L290" i="6"/>
  <c r="R290" i="6" s="1"/>
  <c r="L291" i="6"/>
  <c r="L292" i="6"/>
  <c r="L293" i="6"/>
  <c r="L294" i="6"/>
  <c r="R294" i="6" s="1"/>
  <c r="L295" i="6"/>
  <c r="L296" i="6"/>
  <c r="L297" i="6"/>
  <c r="L298" i="6"/>
  <c r="R298" i="6" s="1"/>
  <c r="L299" i="6"/>
  <c r="L300" i="6"/>
  <c r="L301" i="6"/>
  <c r="L302" i="6"/>
  <c r="R302" i="6" s="1"/>
  <c r="L303" i="6"/>
  <c r="L304" i="6"/>
  <c r="L305" i="6"/>
  <c r="L306" i="6"/>
  <c r="R306" i="6" s="1"/>
  <c r="L307" i="6"/>
  <c r="L308" i="6"/>
  <c r="L309" i="6"/>
  <c r="L310" i="6"/>
  <c r="R310" i="6" s="1"/>
  <c r="L311" i="6"/>
  <c r="L312" i="6"/>
  <c r="L313" i="6"/>
  <c r="L314" i="6"/>
  <c r="R314" i="6" s="1"/>
  <c r="L315" i="6"/>
  <c r="L316" i="6"/>
  <c r="L317" i="6"/>
  <c r="L318" i="6"/>
  <c r="R318" i="6" s="1"/>
  <c r="L319" i="6"/>
  <c r="L320" i="6"/>
  <c r="L321" i="6"/>
  <c r="L322" i="6"/>
  <c r="R322" i="6" s="1"/>
  <c r="L323" i="6"/>
  <c r="R323" i="6" s="1"/>
  <c r="L324" i="6"/>
  <c r="L325" i="6"/>
  <c r="L326" i="6"/>
  <c r="R326" i="6" s="1"/>
  <c r="L327" i="6"/>
  <c r="R327" i="6" s="1"/>
  <c r="L328" i="6"/>
  <c r="L329" i="6"/>
  <c r="L330" i="6"/>
  <c r="R330" i="6" s="1"/>
  <c r="L331" i="6"/>
  <c r="R331" i="6" s="1"/>
  <c r="L332" i="6"/>
  <c r="L333" i="6"/>
  <c r="L334" i="6"/>
  <c r="R334" i="6" s="1"/>
  <c r="L335" i="6"/>
  <c r="R335" i="6" s="1"/>
  <c r="L336" i="6"/>
  <c r="L337" i="6"/>
  <c r="L338" i="6"/>
  <c r="R338" i="6" s="1"/>
  <c r="L339" i="6"/>
  <c r="R339" i="6" s="1"/>
  <c r="L340" i="6"/>
  <c r="L341" i="6"/>
  <c r="L342" i="6"/>
  <c r="R342" i="6" s="1"/>
  <c r="L343" i="6"/>
  <c r="R343" i="6" s="1"/>
  <c r="L344" i="6"/>
  <c r="L345" i="6"/>
  <c r="L346" i="6"/>
  <c r="R346" i="6" s="1"/>
  <c r="L347" i="6"/>
  <c r="R347" i="6" s="1"/>
  <c r="L348" i="6"/>
  <c r="L349" i="6"/>
  <c r="L350" i="6"/>
  <c r="R350" i="6" s="1"/>
  <c r="L351" i="6"/>
  <c r="R351" i="6" s="1"/>
  <c r="L352" i="6"/>
  <c r="L353" i="6"/>
  <c r="L354" i="6"/>
  <c r="R354" i="6" s="1"/>
  <c r="L355" i="6"/>
  <c r="L356" i="6"/>
  <c r="L357" i="6"/>
  <c r="L358" i="6"/>
  <c r="R358" i="6" s="1"/>
  <c r="L359" i="6"/>
  <c r="L360" i="6"/>
  <c r="L361" i="6"/>
  <c r="L362" i="6"/>
  <c r="R362" i="6" s="1"/>
  <c r="L363" i="6"/>
  <c r="L364" i="6"/>
  <c r="L365" i="6"/>
  <c r="L366" i="6"/>
  <c r="R366" i="6" s="1"/>
  <c r="L367" i="6"/>
  <c r="L368" i="6"/>
  <c r="L369" i="6"/>
  <c r="L370" i="6"/>
  <c r="R370" i="6" s="1"/>
  <c r="L371" i="6"/>
  <c r="R371" i="6" s="1"/>
  <c r="L372" i="6"/>
  <c r="L373" i="6"/>
  <c r="L374" i="6"/>
  <c r="R374" i="6" s="1"/>
  <c r="L375" i="6"/>
  <c r="L376" i="6"/>
  <c r="L377" i="6"/>
  <c r="L378" i="6"/>
  <c r="R378" i="6" s="1"/>
  <c r="L379" i="6"/>
  <c r="L380" i="6"/>
  <c r="L381" i="6"/>
  <c r="L382" i="6"/>
  <c r="R382" i="6" s="1"/>
  <c r="L383" i="6"/>
  <c r="L384" i="6"/>
  <c r="L385" i="6"/>
  <c r="L386" i="6"/>
  <c r="R386" i="6" s="1"/>
  <c r="L387" i="6"/>
  <c r="L388" i="6"/>
  <c r="L389" i="6"/>
  <c r="L390" i="6"/>
  <c r="R390" i="6" s="1"/>
  <c r="L391" i="6"/>
  <c r="L392" i="6"/>
  <c r="L393" i="6"/>
  <c r="L394" i="6"/>
  <c r="R394" i="6" s="1"/>
  <c r="L395" i="6"/>
  <c r="L396" i="6"/>
  <c r="L397" i="6"/>
  <c r="L398" i="6"/>
  <c r="R398" i="6" s="1"/>
  <c r="L399" i="6"/>
  <c r="L400" i="6"/>
  <c r="L401" i="6"/>
  <c r="L402" i="6"/>
  <c r="R402" i="6" s="1"/>
  <c r="L403" i="6"/>
  <c r="L404" i="6"/>
  <c r="L405" i="6"/>
  <c r="L406" i="6"/>
  <c r="R406" i="6" s="1"/>
  <c r="L407" i="6"/>
  <c r="L408" i="6"/>
  <c r="L409" i="6"/>
  <c r="L410" i="6"/>
  <c r="R410" i="6" s="1"/>
  <c r="L411" i="6"/>
  <c r="L412" i="6"/>
  <c r="L413" i="6"/>
  <c r="L414" i="6"/>
  <c r="R414" i="6" s="1"/>
  <c r="L415" i="6"/>
  <c r="L416" i="6"/>
  <c r="L417" i="6"/>
  <c r="L418" i="6"/>
  <c r="R418" i="6" s="1"/>
  <c r="L419" i="6"/>
  <c r="L420" i="6"/>
  <c r="L421" i="6"/>
  <c r="L422" i="6"/>
  <c r="R422" i="6" s="1"/>
  <c r="L423" i="6"/>
  <c r="L424" i="6"/>
  <c r="R424" i="6" s="1"/>
  <c r="L425" i="6"/>
  <c r="L426" i="6"/>
  <c r="R426" i="6" s="1"/>
  <c r="L427" i="6"/>
  <c r="L428" i="6"/>
  <c r="L429" i="6"/>
  <c r="L430" i="6"/>
  <c r="R430" i="6" s="1"/>
  <c r="L431" i="6"/>
  <c r="L432" i="6"/>
  <c r="R432" i="6" s="1"/>
  <c r="L433" i="6"/>
  <c r="L434" i="6"/>
  <c r="R434" i="6" s="1"/>
  <c r="L435" i="6"/>
  <c r="L436" i="6"/>
  <c r="L437" i="6"/>
  <c r="L438" i="6"/>
  <c r="R438" i="6" s="1"/>
  <c r="L439" i="6"/>
  <c r="L440" i="6"/>
  <c r="R440" i="6" s="1"/>
  <c r="L441" i="6"/>
  <c r="L442" i="6"/>
  <c r="R442" i="6" s="1"/>
  <c r="L443" i="6"/>
  <c r="L444" i="6"/>
  <c r="L445" i="6"/>
  <c r="L446" i="6"/>
  <c r="R446" i="6" s="1"/>
  <c r="L447" i="6"/>
  <c r="L448" i="6"/>
  <c r="R448" i="6" s="1"/>
  <c r="L449" i="6"/>
  <c r="L450" i="6"/>
  <c r="R450" i="6" s="1"/>
  <c r="L451" i="6"/>
  <c r="L452" i="6"/>
  <c r="L453" i="6"/>
  <c r="L454" i="6"/>
  <c r="R454" i="6" s="1"/>
  <c r="L455" i="6"/>
  <c r="L456" i="6"/>
  <c r="R456" i="6" s="1"/>
  <c r="L457" i="6"/>
  <c r="L458" i="6"/>
  <c r="R458" i="6" s="1"/>
  <c r="L459" i="6"/>
  <c r="L460" i="6"/>
  <c r="L461" i="6"/>
  <c r="L462" i="6"/>
  <c r="R462" i="6" s="1"/>
  <c r="L463" i="6"/>
  <c r="L464" i="6"/>
  <c r="R464" i="6" s="1"/>
  <c r="L465" i="6"/>
  <c r="L466" i="6"/>
  <c r="R466" i="6" s="1"/>
  <c r="L467" i="6"/>
  <c r="L468" i="6"/>
  <c r="L469" i="6"/>
  <c r="L470" i="6"/>
  <c r="R470" i="6" s="1"/>
  <c r="L471" i="6"/>
  <c r="L472" i="6"/>
  <c r="R472" i="6" s="1"/>
  <c r="L473" i="6"/>
  <c r="L474" i="6"/>
  <c r="R474" i="6" s="1"/>
  <c r="L475" i="6"/>
  <c r="L476" i="6"/>
  <c r="L477" i="6"/>
  <c r="L478" i="6"/>
  <c r="R478" i="6" s="1"/>
  <c r="L479" i="6"/>
  <c r="L480" i="6"/>
  <c r="R480" i="6" s="1"/>
  <c r="L481" i="6"/>
  <c r="L482" i="6"/>
  <c r="R482" i="6" s="1"/>
  <c r="L483" i="6"/>
  <c r="R483" i="6" s="1"/>
  <c r="L484" i="6"/>
  <c r="L485" i="6"/>
  <c r="L486" i="6"/>
  <c r="R486" i="6" s="1"/>
  <c r="L487" i="6"/>
  <c r="L488" i="6"/>
  <c r="R488" i="6" s="1"/>
  <c r="L489" i="6"/>
  <c r="L490" i="6"/>
  <c r="R490" i="6" s="1"/>
  <c r="L491" i="6"/>
  <c r="R491" i="6" s="1"/>
  <c r="L492" i="6"/>
  <c r="L493" i="6"/>
  <c r="L494" i="6"/>
  <c r="R494" i="6" s="1"/>
  <c r="L495" i="6"/>
  <c r="R495" i="6" s="1"/>
  <c r="L496" i="6"/>
  <c r="L497" i="6"/>
  <c r="L498" i="6"/>
  <c r="R498" i="6" s="1"/>
  <c r="L499" i="6"/>
  <c r="L500" i="6"/>
  <c r="L501" i="6"/>
  <c r="L502" i="6"/>
  <c r="R502" i="6" s="1"/>
  <c r="L503" i="6"/>
  <c r="L504" i="6"/>
  <c r="L505" i="6"/>
  <c r="L506" i="6"/>
  <c r="R506" i="6" s="1"/>
  <c r="L507" i="6"/>
  <c r="L508" i="6"/>
  <c r="L509" i="6"/>
  <c r="L510" i="6"/>
  <c r="R510" i="6" s="1"/>
  <c r="L511" i="6"/>
  <c r="L512" i="6"/>
  <c r="L513" i="6"/>
  <c r="L514" i="6"/>
  <c r="R514" i="6" s="1"/>
  <c r="L515" i="6"/>
  <c r="L516" i="6"/>
  <c r="L517" i="6"/>
  <c r="L518" i="6"/>
  <c r="R518" i="6" s="1"/>
  <c r="L519" i="6"/>
  <c r="L520" i="6"/>
  <c r="L521" i="6"/>
  <c r="L522" i="6"/>
  <c r="R522" i="6" s="1"/>
  <c r="L523" i="6"/>
  <c r="L524" i="6"/>
  <c r="L525" i="6"/>
  <c r="L526" i="6"/>
  <c r="R526" i="6" s="1"/>
  <c r="L527" i="6"/>
  <c r="L528" i="6"/>
  <c r="L529" i="6"/>
  <c r="L530" i="6"/>
  <c r="R530" i="6" s="1"/>
  <c r="L531" i="6"/>
  <c r="L532" i="6"/>
  <c r="L533" i="6"/>
  <c r="L534" i="6"/>
  <c r="R534" i="6" s="1"/>
  <c r="L535" i="6"/>
  <c r="L536" i="6"/>
  <c r="L537" i="6"/>
  <c r="L538" i="6"/>
  <c r="R538" i="6" s="1"/>
  <c r="L539" i="6"/>
  <c r="L540" i="6"/>
  <c r="L541" i="6"/>
  <c r="L542" i="6"/>
  <c r="R542" i="6" s="1"/>
  <c r="L543" i="6"/>
  <c r="L544" i="6"/>
  <c r="L545" i="6"/>
  <c r="L546" i="6"/>
  <c r="R546" i="6" s="1"/>
  <c r="L547" i="6"/>
  <c r="L548" i="6"/>
  <c r="L549" i="6"/>
  <c r="L550" i="6"/>
  <c r="R550" i="6" s="1"/>
  <c r="L551" i="6"/>
  <c r="L552" i="6"/>
  <c r="L553" i="6"/>
  <c r="L554" i="6"/>
  <c r="R554" i="6" s="1"/>
  <c r="L555" i="6"/>
  <c r="L556" i="6"/>
  <c r="L557" i="6"/>
  <c r="L558" i="6"/>
  <c r="R558" i="6" s="1"/>
  <c r="L559" i="6"/>
  <c r="L560" i="6"/>
  <c r="L561" i="6"/>
  <c r="R561" i="6" s="1"/>
  <c r="L562" i="6"/>
  <c r="R562" i="6" s="1"/>
  <c r="L563" i="6"/>
  <c r="R563" i="6" s="1"/>
  <c r="L564" i="6"/>
  <c r="L565" i="6"/>
  <c r="L566" i="6"/>
  <c r="R566" i="6" s="1"/>
  <c r="L567" i="6"/>
  <c r="R567" i="6" s="1"/>
  <c r="L568" i="6"/>
  <c r="L569" i="6"/>
  <c r="L570" i="6"/>
  <c r="R570" i="6" s="1"/>
  <c r="L571" i="6"/>
  <c r="R571" i="6" s="1"/>
  <c r="L572" i="6"/>
  <c r="L573" i="6"/>
  <c r="L574" i="6"/>
  <c r="R574" i="6" s="1"/>
  <c r="L575" i="6"/>
  <c r="L576" i="6"/>
  <c r="L577" i="6"/>
  <c r="L578" i="6"/>
  <c r="R578" i="6" s="1"/>
  <c r="L579" i="6"/>
  <c r="L580" i="6"/>
  <c r="L581" i="6"/>
  <c r="L582" i="6"/>
  <c r="R582" i="6" s="1"/>
  <c r="L583" i="6"/>
  <c r="L584" i="6"/>
  <c r="L585" i="6"/>
  <c r="L586" i="6"/>
  <c r="R586" i="6" s="1"/>
  <c r="L587" i="6"/>
  <c r="L588" i="6"/>
  <c r="L589" i="6"/>
  <c r="L590" i="6"/>
  <c r="R590" i="6" s="1"/>
  <c r="L591" i="6"/>
  <c r="L592" i="6"/>
  <c r="L593" i="6"/>
  <c r="L594" i="6"/>
  <c r="R594" i="6" s="1"/>
  <c r="L595" i="6"/>
  <c r="L596" i="6"/>
  <c r="L597" i="6"/>
  <c r="L598" i="6"/>
  <c r="R598" i="6" s="1"/>
  <c r="L599" i="6"/>
  <c r="L600" i="6"/>
  <c r="L601" i="6"/>
  <c r="L602" i="6"/>
  <c r="R602" i="6" s="1"/>
  <c r="L603" i="6"/>
  <c r="L604" i="6"/>
  <c r="L605" i="6"/>
  <c r="L606" i="6"/>
  <c r="R606" i="6" s="1"/>
  <c r="L607" i="6"/>
  <c r="L608" i="6"/>
  <c r="L609" i="6"/>
  <c r="L610" i="6"/>
  <c r="R610" i="6" s="1"/>
  <c r="L611" i="6"/>
  <c r="L612" i="6"/>
  <c r="L613" i="6"/>
  <c r="L614" i="6"/>
  <c r="R614" i="6" s="1"/>
  <c r="L615" i="6"/>
  <c r="L616" i="6"/>
  <c r="L617" i="6"/>
  <c r="L618" i="6"/>
  <c r="R618" i="6" s="1"/>
  <c r="L619" i="6"/>
  <c r="L620" i="6"/>
  <c r="L621" i="6"/>
  <c r="L622" i="6"/>
  <c r="R622" i="6" s="1"/>
  <c r="L623" i="6"/>
  <c r="L624" i="6"/>
  <c r="L625" i="6"/>
  <c r="L626" i="6"/>
  <c r="R626" i="6" s="1"/>
  <c r="L627" i="6"/>
  <c r="R627" i="6" s="1"/>
  <c r="L628" i="6"/>
  <c r="L629" i="6"/>
  <c r="L630" i="6"/>
  <c r="R630" i="6" s="1"/>
  <c r="L631" i="6"/>
  <c r="R631" i="6" s="1"/>
  <c r="L632" i="6"/>
  <c r="L633" i="6"/>
  <c r="L634" i="6"/>
  <c r="R634" i="6" s="1"/>
  <c r="L635" i="6"/>
  <c r="R635" i="6" s="1"/>
  <c r="L636" i="6"/>
  <c r="L637" i="6"/>
  <c r="L638" i="6"/>
  <c r="R638" i="6" s="1"/>
  <c r="L639" i="6"/>
  <c r="R639" i="6" s="1"/>
  <c r="L640" i="6"/>
  <c r="L641" i="6"/>
  <c r="L642" i="6"/>
  <c r="R642" i="6" s="1"/>
  <c r="L643" i="6"/>
  <c r="R643" i="6" s="1"/>
  <c r="L644" i="6"/>
  <c r="L645" i="6"/>
  <c r="L646" i="6"/>
  <c r="R646" i="6" s="1"/>
  <c r="L647" i="6"/>
  <c r="R647" i="6" s="1"/>
  <c r="L648" i="6"/>
  <c r="L649" i="6"/>
  <c r="L650" i="6"/>
  <c r="R650" i="6" s="1"/>
  <c r="L651" i="6"/>
  <c r="R651" i="6" s="1"/>
  <c r="L652" i="6"/>
  <c r="L653" i="6"/>
  <c r="L654" i="6"/>
  <c r="R654" i="6" s="1"/>
  <c r="L655" i="6"/>
  <c r="L656" i="6"/>
  <c r="R656" i="6" s="1"/>
  <c r="L657" i="6"/>
  <c r="R657" i="6" s="1"/>
  <c r="L658" i="6"/>
  <c r="R658" i="6" s="1"/>
  <c r="L659" i="6"/>
  <c r="R659" i="6" s="1"/>
  <c r="L660" i="6"/>
  <c r="L661" i="6"/>
  <c r="L662" i="6"/>
  <c r="R662" i="6" s="1"/>
  <c r="L663" i="6"/>
  <c r="R663" i="6" s="1"/>
  <c r="L664" i="6"/>
  <c r="L665" i="6"/>
  <c r="R665" i="6" s="1"/>
  <c r="L666" i="6"/>
  <c r="R666" i="6" s="1"/>
  <c r="L667" i="6"/>
  <c r="R667" i="6" s="1"/>
  <c r="L668" i="6"/>
  <c r="L669" i="6"/>
  <c r="L670" i="6"/>
  <c r="R670" i="6" s="1"/>
  <c r="L671" i="6"/>
  <c r="R671" i="6" s="1"/>
  <c r="L672" i="6"/>
  <c r="L673" i="6"/>
  <c r="R673" i="6" s="1"/>
  <c r="L674" i="6"/>
  <c r="R674" i="6" s="1"/>
  <c r="L675" i="6"/>
  <c r="R675" i="6" s="1"/>
  <c r="L676" i="6"/>
  <c r="L677" i="6"/>
  <c r="L678" i="6"/>
  <c r="R678" i="6" s="1"/>
  <c r="L679" i="6"/>
  <c r="R679" i="6" s="1"/>
  <c r="L680" i="6"/>
  <c r="L681" i="6"/>
  <c r="R681" i="6" s="1"/>
  <c r="L682" i="6"/>
  <c r="R682" i="6" s="1"/>
  <c r="L683" i="6"/>
  <c r="R683" i="6" s="1"/>
  <c r="L684" i="6"/>
  <c r="L685" i="6"/>
  <c r="L686" i="6"/>
  <c r="R686" i="6" s="1"/>
  <c r="L687" i="6"/>
  <c r="L688" i="6"/>
  <c r="L689" i="6"/>
  <c r="L690" i="6"/>
  <c r="R690" i="6" s="1"/>
  <c r="L691" i="6"/>
  <c r="R691" i="6" s="1"/>
  <c r="L692" i="6"/>
  <c r="L693" i="6"/>
  <c r="L694" i="6"/>
  <c r="R694" i="6" s="1"/>
  <c r="L695" i="6"/>
  <c r="L696" i="6"/>
  <c r="L697" i="6"/>
  <c r="L698" i="6"/>
  <c r="R698" i="6" s="1"/>
  <c r="L699" i="6"/>
  <c r="R699" i="6" s="1"/>
  <c r="L700" i="6"/>
  <c r="L701" i="6"/>
  <c r="L702" i="6"/>
  <c r="R702" i="6" s="1"/>
  <c r="L703" i="6"/>
  <c r="R703" i="6" s="1"/>
  <c r="L704" i="6"/>
  <c r="L705" i="6"/>
  <c r="R705" i="6" s="1"/>
  <c r="L706" i="6"/>
  <c r="R706" i="6" s="1"/>
  <c r="L707" i="6"/>
  <c r="L708" i="6"/>
  <c r="L709" i="6"/>
  <c r="L710" i="6"/>
  <c r="R710" i="6" s="1"/>
  <c r="L711" i="6"/>
  <c r="L712" i="6"/>
  <c r="L713" i="6"/>
  <c r="L714" i="6"/>
  <c r="R714" i="6" s="1"/>
  <c r="L715" i="6"/>
  <c r="L716" i="6"/>
  <c r="L717" i="6"/>
  <c r="L718" i="6"/>
  <c r="R718" i="6" s="1"/>
  <c r="L719" i="6"/>
  <c r="L720" i="6"/>
  <c r="L721" i="6"/>
  <c r="L722" i="6"/>
  <c r="R722" i="6" s="1"/>
  <c r="L723" i="6"/>
  <c r="L724" i="6"/>
  <c r="L725" i="6"/>
  <c r="L726" i="6"/>
  <c r="R726" i="6" s="1"/>
  <c r="L727" i="6"/>
  <c r="L728" i="6"/>
  <c r="L729" i="6"/>
  <c r="L730" i="6"/>
  <c r="R730" i="6" s="1"/>
  <c r="L731" i="6"/>
  <c r="L732" i="6"/>
  <c r="L733" i="6"/>
  <c r="L734" i="6"/>
  <c r="R734" i="6" s="1"/>
  <c r="L735" i="6"/>
  <c r="L736" i="6"/>
  <c r="L737" i="6"/>
  <c r="L738" i="6"/>
  <c r="R738" i="6" s="1"/>
  <c r="L739" i="6"/>
  <c r="L740" i="6"/>
  <c r="L741" i="6"/>
  <c r="L742" i="6"/>
  <c r="R742" i="6" s="1"/>
  <c r="L743" i="6"/>
  <c r="L744" i="6"/>
  <c r="L745" i="6"/>
  <c r="L746" i="6"/>
  <c r="R746" i="6" s="1"/>
  <c r="L747" i="6"/>
  <c r="L748" i="6"/>
  <c r="L749" i="6"/>
  <c r="L750" i="6"/>
  <c r="R750" i="6" s="1"/>
  <c r="L751" i="6"/>
  <c r="R751" i="6" s="1"/>
  <c r="L752" i="6"/>
  <c r="L753" i="6"/>
  <c r="R753" i="6" s="1"/>
  <c r="L754" i="6"/>
  <c r="R754" i="6" s="1"/>
  <c r="L755" i="6"/>
  <c r="L756" i="6"/>
  <c r="L757" i="6"/>
  <c r="L758" i="6"/>
  <c r="R758" i="6" s="1"/>
  <c r="L759" i="6"/>
  <c r="L760" i="6"/>
  <c r="L761" i="6"/>
  <c r="L762" i="6"/>
  <c r="R762" i="6" s="1"/>
  <c r="L763" i="6"/>
  <c r="L764" i="6"/>
  <c r="L765" i="6"/>
  <c r="L766" i="6"/>
  <c r="R766" i="6" s="1"/>
  <c r="L767" i="6"/>
  <c r="L768" i="6"/>
  <c r="L769" i="6"/>
  <c r="L770" i="6"/>
  <c r="R770" i="6" s="1"/>
  <c r="L771" i="6"/>
  <c r="L772" i="6"/>
  <c r="L773" i="6"/>
  <c r="L774" i="6"/>
  <c r="R774" i="6" s="1"/>
  <c r="L775" i="6"/>
  <c r="L776" i="6"/>
  <c r="L777" i="6"/>
  <c r="L778" i="6"/>
  <c r="R778" i="6" s="1"/>
  <c r="L779" i="6"/>
  <c r="L780" i="6"/>
  <c r="L781" i="6"/>
  <c r="L782" i="6"/>
  <c r="R782" i="6" s="1"/>
  <c r="L783" i="6"/>
  <c r="L784" i="6"/>
  <c r="L785" i="6"/>
  <c r="L786" i="6"/>
  <c r="R786" i="6" s="1"/>
  <c r="L787" i="6"/>
  <c r="L788" i="6"/>
  <c r="L789" i="6"/>
  <c r="L790" i="6"/>
  <c r="R790" i="6" s="1"/>
  <c r="L791" i="6"/>
  <c r="L792" i="6"/>
  <c r="L793" i="6"/>
  <c r="L794" i="6"/>
  <c r="R794" i="6" s="1"/>
  <c r="L795" i="6"/>
  <c r="L796" i="6"/>
  <c r="L797" i="6"/>
  <c r="L798" i="6"/>
  <c r="R798" i="6" s="1"/>
  <c r="L799" i="6"/>
  <c r="L800" i="6"/>
  <c r="L801" i="6"/>
  <c r="L802" i="6"/>
  <c r="R802" i="6" s="1"/>
  <c r="L803" i="6"/>
  <c r="L804" i="6"/>
  <c r="L805" i="6"/>
  <c r="L806" i="6"/>
  <c r="R806" i="6" s="1"/>
  <c r="L807" i="6"/>
  <c r="L808" i="6"/>
  <c r="L809" i="6"/>
  <c r="L810" i="6"/>
  <c r="R810" i="6" s="1"/>
  <c r="L811" i="6"/>
  <c r="L812" i="6"/>
  <c r="L813" i="6"/>
  <c r="L814" i="6"/>
  <c r="R814" i="6" s="1"/>
  <c r="L815" i="6"/>
  <c r="L816" i="6"/>
  <c r="L817" i="6"/>
  <c r="L818" i="6"/>
  <c r="R818" i="6" s="1"/>
  <c r="L819" i="6"/>
  <c r="L820" i="6"/>
  <c r="L821" i="6"/>
  <c r="L822" i="6"/>
  <c r="R822" i="6" s="1"/>
  <c r="L823" i="6"/>
  <c r="L824" i="6"/>
  <c r="L825" i="6"/>
  <c r="L826" i="6"/>
  <c r="R826" i="6" s="1"/>
  <c r="L827" i="6"/>
  <c r="L828" i="6"/>
  <c r="L829" i="6"/>
  <c r="L830" i="6"/>
  <c r="R830" i="6" s="1"/>
  <c r="L831" i="6"/>
  <c r="L832" i="6"/>
  <c r="L833" i="6"/>
  <c r="L834" i="6"/>
  <c r="R834" i="6" s="1"/>
  <c r="L835" i="6"/>
  <c r="L836" i="6"/>
  <c r="L837" i="6"/>
  <c r="L838" i="6"/>
  <c r="R838" i="6" s="1"/>
  <c r="L839" i="6"/>
  <c r="L840" i="6"/>
  <c r="L841" i="6"/>
  <c r="L842" i="6"/>
  <c r="R842" i="6" s="1"/>
  <c r="L843" i="6"/>
  <c r="L844" i="6"/>
  <c r="L845" i="6"/>
  <c r="L846" i="6"/>
  <c r="R846" i="6" s="1"/>
  <c r="L847" i="6"/>
  <c r="L848" i="6"/>
  <c r="L849" i="6"/>
  <c r="L850" i="6"/>
  <c r="R850" i="6" s="1"/>
  <c r="L851" i="6"/>
  <c r="L852" i="6"/>
  <c r="L853" i="6"/>
  <c r="L854" i="6"/>
  <c r="R854" i="6" s="1"/>
  <c r="L855" i="6"/>
  <c r="L856" i="6"/>
  <c r="L857" i="6"/>
  <c r="L858" i="6"/>
  <c r="R858" i="6" s="1"/>
  <c r="L859" i="6"/>
  <c r="L860" i="6"/>
  <c r="L861" i="6"/>
  <c r="L862" i="6"/>
  <c r="R862" i="6" s="1"/>
  <c r="L863" i="6"/>
  <c r="L864" i="6"/>
  <c r="L865" i="6"/>
  <c r="R865" i="6" s="1"/>
  <c r="L866" i="6"/>
  <c r="R866" i="6" s="1"/>
  <c r="L867" i="6"/>
  <c r="L868" i="6"/>
  <c r="L869" i="6"/>
  <c r="L870" i="6"/>
  <c r="R870" i="6" s="1"/>
  <c r="L871" i="6"/>
  <c r="L872" i="6"/>
  <c r="L873" i="6"/>
  <c r="R873" i="6" s="1"/>
  <c r="L874" i="6"/>
  <c r="R874" i="6" s="1"/>
  <c r="L875" i="6"/>
  <c r="L876" i="6"/>
  <c r="L877" i="6"/>
  <c r="L878" i="6"/>
  <c r="R878" i="6" s="1"/>
  <c r="L879" i="6"/>
  <c r="L880" i="6"/>
  <c r="L881" i="6"/>
  <c r="R881" i="6" s="1"/>
  <c r="L882" i="6"/>
  <c r="R882" i="6" s="1"/>
  <c r="L883" i="6"/>
  <c r="L884" i="6"/>
  <c r="L885" i="6"/>
  <c r="L886" i="6"/>
  <c r="R886" i="6" s="1"/>
  <c r="L887" i="6"/>
  <c r="L888" i="6"/>
  <c r="L889" i="6"/>
  <c r="R889" i="6" s="1"/>
  <c r="L890" i="6"/>
  <c r="R890" i="6" s="1"/>
  <c r="L891" i="6"/>
  <c r="L892" i="6"/>
  <c r="L893" i="6"/>
  <c r="L894" i="6"/>
  <c r="R894" i="6" s="1"/>
  <c r="L895" i="6"/>
  <c r="L896" i="6"/>
  <c r="L897" i="6"/>
  <c r="R897" i="6" s="1"/>
  <c r="L898" i="6"/>
  <c r="R898" i="6" s="1"/>
  <c r="L899" i="6"/>
  <c r="L900" i="6"/>
  <c r="L901" i="6"/>
  <c r="L902" i="6"/>
  <c r="R902" i="6" s="1"/>
  <c r="L903" i="6"/>
  <c r="L904" i="6"/>
  <c r="L905" i="6"/>
  <c r="R905" i="6" s="1"/>
  <c r="L906" i="6"/>
  <c r="R906" i="6" s="1"/>
  <c r="L907" i="6"/>
  <c r="L908" i="6"/>
  <c r="L909" i="6"/>
  <c r="L910" i="6"/>
  <c r="R910" i="6" s="1"/>
  <c r="L911" i="6"/>
  <c r="L912" i="6"/>
  <c r="L913" i="6"/>
  <c r="R913" i="6" s="1"/>
  <c r="L914" i="6"/>
  <c r="R914" i="6" s="1"/>
  <c r="L915" i="6"/>
  <c r="L916" i="6"/>
  <c r="L917" i="6"/>
  <c r="L918" i="6"/>
  <c r="R918" i="6" s="1"/>
  <c r="L919" i="6"/>
  <c r="L920" i="6"/>
  <c r="L921" i="6"/>
  <c r="L922" i="6"/>
  <c r="R922" i="6" s="1"/>
  <c r="L923" i="6"/>
  <c r="L924" i="6"/>
  <c r="L925" i="6"/>
  <c r="L926" i="6"/>
  <c r="R926" i="6" s="1"/>
  <c r="L927" i="6"/>
  <c r="L928" i="6"/>
  <c r="L929" i="6"/>
  <c r="L930" i="6"/>
  <c r="R930" i="6" s="1"/>
  <c r="L931" i="6"/>
  <c r="L932" i="6"/>
  <c r="L933" i="6"/>
  <c r="L934" i="6"/>
  <c r="R934" i="6" s="1"/>
  <c r="L935" i="6"/>
  <c r="L936" i="6"/>
  <c r="L937" i="6"/>
  <c r="L938" i="6"/>
  <c r="R938" i="6" s="1"/>
  <c r="L939" i="6"/>
  <c r="L940" i="6"/>
  <c r="L941" i="6"/>
  <c r="L942" i="6"/>
  <c r="R942" i="6" s="1"/>
  <c r="L943" i="6"/>
  <c r="L944" i="6"/>
  <c r="L945" i="6"/>
  <c r="R945" i="6" s="1"/>
  <c r="L946" i="6"/>
  <c r="R946" i="6" s="1"/>
  <c r="L947" i="6"/>
  <c r="L948" i="6"/>
  <c r="L949" i="6"/>
  <c r="L950" i="6"/>
  <c r="R950" i="6" s="1"/>
  <c r="L951" i="6"/>
  <c r="R951" i="6" s="1"/>
  <c r="L952" i="6"/>
  <c r="L953" i="6"/>
  <c r="L954" i="6"/>
  <c r="R954" i="6" s="1"/>
  <c r="L955" i="6"/>
  <c r="R955" i="6" s="1"/>
  <c r="L956" i="6"/>
  <c r="L957" i="6"/>
  <c r="L958" i="6"/>
  <c r="R958" i="6" s="1"/>
  <c r="L959" i="6"/>
  <c r="L960" i="6"/>
  <c r="L961" i="6"/>
  <c r="L962" i="6"/>
  <c r="R962" i="6" s="1"/>
  <c r="L963" i="6"/>
  <c r="L964" i="6"/>
  <c r="L965" i="6"/>
  <c r="L966" i="6"/>
  <c r="R966" i="6" s="1"/>
  <c r="L967" i="6"/>
  <c r="L968" i="6"/>
  <c r="L969" i="6"/>
  <c r="L970" i="6"/>
  <c r="R970" i="6" s="1"/>
  <c r="L971" i="6"/>
  <c r="L972" i="6"/>
  <c r="L973" i="6"/>
  <c r="L974" i="6"/>
  <c r="R974" i="6" s="1"/>
  <c r="L975" i="6"/>
  <c r="L976" i="6"/>
  <c r="L977" i="6"/>
  <c r="L978" i="6"/>
  <c r="R978" i="6" s="1"/>
  <c r="L979" i="6"/>
  <c r="L980" i="6"/>
  <c r="L981" i="6"/>
  <c r="L982" i="6"/>
  <c r="R982" i="6" s="1"/>
  <c r="L983" i="6"/>
  <c r="L984" i="6"/>
  <c r="L985" i="6"/>
  <c r="L986" i="6"/>
  <c r="R986" i="6" s="1"/>
  <c r="L987" i="6"/>
  <c r="L988" i="6"/>
  <c r="L989" i="6"/>
  <c r="L990" i="6"/>
  <c r="R990" i="6" s="1"/>
  <c r="L991" i="6"/>
  <c r="L992" i="6"/>
  <c r="L993" i="6"/>
  <c r="L994" i="6"/>
  <c r="R994" i="6" s="1"/>
  <c r="L995" i="6"/>
  <c r="L996" i="6"/>
  <c r="L997" i="6"/>
  <c r="L998" i="6"/>
  <c r="R998" i="6" s="1"/>
  <c r="L999" i="6"/>
  <c r="L1000" i="6"/>
  <c r="L1001" i="6"/>
  <c r="L1002" i="6"/>
  <c r="R1002" i="6" s="1"/>
  <c r="L1003" i="6"/>
  <c r="L1004" i="6"/>
  <c r="L1005" i="6"/>
  <c r="L1006" i="6"/>
  <c r="R1006" i="6" s="1"/>
  <c r="L1007" i="6"/>
  <c r="L1008" i="6"/>
  <c r="L1009" i="6"/>
  <c r="L1010" i="6"/>
  <c r="R1010" i="6" s="1"/>
  <c r="L1011" i="6"/>
  <c r="L1012" i="6"/>
  <c r="L1013" i="6"/>
  <c r="L1014" i="6"/>
  <c r="R1014" i="6" s="1"/>
  <c r="L1015" i="6"/>
  <c r="L1016" i="6"/>
  <c r="L1017" i="6"/>
  <c r="L1018" i="6"/>
  <c r="R1018" i="6" s="1"/>
  <c r="L1019" i="6"/>
  <c r="L1020" i="6"/>
  <c r="L1021" i="6"/>
  <c r="L1022" i="6"/>
  <c r="R1022" i="6" s="1"/>
  <c r="L1023" i="6"/>
  <c r="L1024" i="6"/>
  <c r="L1025" i="6"/>
  <c r="L1026" i="6"/>
  <c r="R1026" i="6" s="1"/>
  <c r="L1027" i="6"/>
  <c r="L1028" i="6"/>
  <c r="L1029" i="6"/>
  <c r="L1030" i="6"/>
  <c r="R1030" i="6" s="1"/>
  <c r="L1031" i="6"/>
  <c r="R1031" i="6" s="1"/>
  <c r="L1032" i="6"/>
  <c r="L1033" i="6"/>
  <c r="R1033" i="6" s="1"/>
  <c r="L1034" i="6"/>
  <c r="R1034" i="6" s="1"/>
  <c r="L1035" i="6"/>
  <c r="R1035" i="6" s="1"/>
  <c r="L1036" i="6"/>
  <c r="L1037" i="6"/>
  <c r="L1038" i="6"/>
  <c r="R1038" i="6" s="1"/>
  <c r="L1039" i="6"/>
  <c r="L1040" i="6"/>
  <c r="L1041" i="6"/>
  <c r="L1042" i="6"/>
  <c r="R1042" i="6" s="1"/>
  <c r="L1043" i="6"/>
  <c r="L1044" i="6"/>
  <c r="L1045" i="6"/>
  <c r="L1046" i="6"/>
  <c r="R1046" i="6" s="1"/>
  <c r="L1047" i="6"/>
  <c r="L1048" i="6"/>
  <c r="L1049" i="6"/>
  <c r="L1050" i="6"/>
  <c r="R1050" i="6" s="1"/>
  <c r="L1051" i="6"/>
  <c r="L1052" i="6"/>
  <c r="L1053" i="6"/>
  <c r="L1054" i="6"/>
  <c r="R1054" i="6" s="1"/>
  <c r="L1055" i="6"/>
  <c r="L1056" i="6"/>
  <c r="L1057" i="6"/>
  <c r="L1058" i="6"/>
  <c r="R1058" i="6" s="1"/>
  <c r="L1059" i="6"/>
  <c r="L1060" i="6"/>
  <c r="L1061" i="6"/>
  <c r="L1062" i="6"/>
  <c r="R1062" i="6" s="1"/>
  <c r="L1063" i="6"/>
  <c r="L1064" i="6"/>
  <c r="L1065" i="6"/>
  <c r="L1066" i="6"/>
  <c r="R1066" i="6" s="1"/>
  <c r="L1067" i="6"/>
  <c r="L1068" i="6"/>
  <c r="L1069" i="6"/>
  <c r="L1070" i="6"/>
  <c r="R1070" i="6" s="1"/>
  <c r="L1071" i="6"/>
  <c r="L1072" i="6"/>
  <c r="R1072" i="6" s="1"/>
  <c r="L1073" i="6"/>
  <c r="L1074" i="6"/>
  <c r="R1074" i="6" s="1"/>
  <c r="L1075" i="6"/>
  <c r="L1076" i="6"/>
  <c r="L1077" i="6"/>
  <c r="L1078" i="6"/>
  <c r="R1078" i="6" s="1"/>
  <c r="L1079" i="6"/>
  <c r="R1079" i="6" s="1"/>
  <c r="L1080" i="6"/>
  <c r="L1081" i="6"/>
  <c r="R1081" i="6" s="1"/>
  <c r="L1082" i="6"/>
  <c r="R1082" i="6" s="1"/>
  <c r="L1083" i="6"/>
  <c r="R1083" i="6" s="1"/>
  <c r="L1084" i="6"/>
  <c r="L1085" i="6"/>
  <c r="L1086" i="6"/>
  <c r="R1086" i="6" s="1"/>
  <c r="L1087" i="6"/>
  <c r="R1087" i="6" s="1"/>
  <c r="L1088" i="6"/>
  <c r="L1089" i="6"/>
  <c r="R1089" i="6" s="1"/>
  <c r="L1090" i="6"/>
  <c r="R1090" i="6" s="1"/>
  <c r="L1091" i="6"/>
  <c r="R1091" i="6" s="1"/>
  <c r="L1092" i="6"/>
  <c r="L1093" i="6"/>
  <c r="L1094" i="6"/>
  <c r="R1094" i="6" s="1"/>
  <c r="L1095" i="6"/>
  <c r="R1095" i="6" s="1"/>
  <c r="L1096" i="6"/>
  <c r="L1097" i="6"/>
  <c r="R1097" i="6" s="1"/>
  <c r="L1098" i="6"/>
  <c r="R1098" i="6" s="1"/>
  <c r="L1099" i="6"/>
  <c r="R1099" i="6" s="1"/>
  <c r="L1100" i="6"/>
  <c r="L1101" i="6"/>
  <c r="L1102" i="6"/>
  <c r="R1102" i="6" s="1"/>
  <c r="L1103" i="6"/>
  <c r="L1104" i="6"/>
  <c r="L1105" i="6"/>
  <c r="L1106" i="6"/>
  <c r="R1106" i="6" s="1"/>
  <c r="L1107" i="6"/>
  <c r="R1107" i="6" s="1"/>
  <c r="L1108" i="6"/>
  <c r="L1109" i="6"/>
  <c r="L1110" i="6"/>
  <c r="R1110" i="6" s="1"/>
  <c r="L1111" i="6"/>
  <c r="L1112" i="6"/>
  <c r="L1113" i="6"/>
  <c r="L1114" i="6"/>
  <c r="R1114" i="6" s="1"/>
  <c r="L1115" i="6"/>
  <c r="L1116" i="6"/>
  <c r="L1117" i="6"/>
  <c r="L1118" i="6"/>
  <c r="R1118" i="6" s="1"/>
  <c r="L1119" i="6"/>
  <c r="L1120" i="6"/>
  <c r="L1121" i="6"/>
  <c r="L1122" i="6"/>
  <c r="R1122" i="6" s="1"/>
  <c r="L1123" i="6"/>
  <c r="L1124" i="6"/>
  <c r="L1125" i="6"/>
  <c r="L1126" i="6"/>
  <c r="R1126" i="6" s="1"/>
  <c r="L1127" i="6"/>
  <c r="L1128" i="6"/>
  <c r="L1129" i="6"/>
  <c r="L1130" i="6"/>
  <c r="R1130" i="6" s="1"/>
  <c r="L1131" i="6"/>
  <c r="L1132" i="6"/>
  <c r="L1133" i="6"/>
  <c r="L1134" i="6"/>
  <c r="R1134" i="6" s="1"/>
  <c r="L1135" i="6"/>
  <c r="L1136" i="6"/>
  <c r="L1137" i="6"/>
  <c r="L1138" i="6"/>
  <c r="R1138" i="6" s="1"/>
  <c r="L1139" i="6"/>
  <c r="L1140" i="6"/>
  <c r="L1141" i="6"/>
  <c r="L1142" i="6"/>
  <c r="R1142" i="6" s="1"/>
  <c r="L1143" i="6"/>
  <c r="L1144" i="6"/>
  <c r="L1145" i="6"/>
  <c r="L1146" i="6"/>
  <c r="R1146" i="6" s="1"/>
  <c r="L1147" i="6"/>
  <c r="L1148" i="6"/>
  <c r="L1149" i="6"/>
  <c r="L1150" i="6"/>
  <c r="R1150" i="6" s="1"/>
  <c r="L1151" i="6"/>
  <c r="L1152" i="6"/>
  <c r="L1153" i="6"/>
  <c r="L1154" i="6"/>
  <c r="R1154" i="6" s="1"/>
  <c r="L1155" i="6"/>
  <c r="L1156" i="6"/>
  <c r="L1157" i="6"/>
  <c r="L1158" i="6"/>
  <c r="R1158" i="6" s="1"/>
  <c r="L1159" i="6"/>
  <c r="R1159" i="6" s="1"/>
  <c r="L1160" i="6"/>
  <c r="L1161" i="6"/>
  <c r="L1162" i="6"/>
  <c r="R1162" i="6" s="1"/>
  <c r="L1163" i="6"/>
  <c r="R1163" i="6" s="1"/>
  <c r="L1164" i="6"/>
  <c r="L1165" i="6"/>
  <c r="L1166" i="6"/>
  <c r="R1166" i="6" s="1"/>
  <c r="L1167" i="6"/>
  <c r="R1167" i="6" s="1"/>
  <c r="L1168" i="6"/>
  <c r="L1169" i="6"/>
  <c r="L1170" i="6"/>
  <c r="R1170" i="6" s="1"/>
  <c r="L1171" i="6"/>
  <c r="R1171" i="6" s="1"/>
  <c r="L1172" i="6"/>
  <c r="L1173" i="6"/>
  <c r="L1174" i="6"/>
  <c r="R1174" i="6" s="1"/>
  <c r="L1175" i="6"/>
  <c r="R1175" i="6" s="1"/>
  <c r="L1176" i="6"/>
  <c r="L1177" i="6"/>
  <c r="L1178" i="6"/>
  <c r="R1178" i="6" s="1"/>
  <c r="L1179" i="6"/>
  <c r="R1179" i="6" s="1"/>
  <c r="L1180" i="6"/>
  <c r="L1181" i="6"/>
  <c r="L1182" i="6"/>
  <c r="R1182" i="6" s="1"/>
  <c r="L1183" i="6"/>
  <c r="R1183" i="6" s="1"/>
  <c r="L1184" i="6"/>
  <c r="L1185" i="6"/>
  <c r="L1186" i="6"/>
  <c r="R1186" i="6" s="1"/>
  <c r="L1187" i="6"/>
  <c r="R1187" i="6" s="1"/>
  <c r="L1188" i="6"/>
  <c r="L1189" i="6"/>
  <c r="L1190" i="6"/>
  <c r="R1190" i="6" s="1"/>
  <c r="L1191" i="6"/>
  <c r="R1191" i="6" s="1"/>
  <c r="L1192" i="6"/>
  <c r="L1193" i="6"/>
  <c r="L1194" i="6"/>
  <c r="R1194" i="6" s="1"/>
  <c r="L1195" i="6"/>
  <c r="R1195" i="6" s="1"/>
  <c r="L1196" i="6"/>
  <c r="L1197" i="6"/>
  <c r="L1198" i="6"/>
  <c r="R1198" i="6" s="1"/>
  <c r="L1199" i="6"/>
  <c r="R1199" i="6" s="1"/>
  <c r="L1200" i="6"/>
  <c r="L1201" i="6"/>
  <c r="L1202" i="6"/>
  <c r="R1202" i="6" s="1"/>
  <c r="L1203" i="6"/>
  <c r="R1203" i="6" s="1"/>
  <c r="L1204" i="6"/>
  <c r="L1205" i="6"/>
  <c r="L1206" i="6"/>
  <c r="R1206" i="6" s="1"/>
  <c r="L1207" i="6"/>
  <c r="R1207" i="6" s="1"/>
  <c r="L1208" i="6"/>
  <c r="L1209" i="6"/>
  <c r="L1210" i="6"/>
  <c r="R1210" i="6" s="1"/>
  <c r="L1211" i="6"/>
  <c r="R1211" i="6" s="1"/>
  <c r="L1212" i="6"/>
  <c r="L1213" i="6"/>
  <c r="L1214" i="6"/>
  <c r="R1214" i="6" s="1"/>
  <c r="L1215" i="6"/>
  <c r="R1215" i="6" s="1"/>
  <c r="L1216" i="6"/>
  <c r="L1217" i="6"/>
  <c r="L1218" i="6"/>
  <c r="R1218" i="6" s="1"/>
  <c r="L1219" i="6"/>
  <c r="R1219" i="6" s="1"/>
  <c r="L1220" i="6"/>
  <c r="L1221" i="6"/>
  <c r="L1222" i="6"/>
  <c r="R1222" i="6" s="1"/>
  <c r="L1223" i="6"/>
  <c r="L1224" i="6"/>
  <c r="L1225" i="6"/>
  <c r="L1226" i="6"/>
  <c r="R1226" i="6" s="1"/>
  <c r="L1227" i="6"/>
  <c r="L1228" i="6"/>
  <c r="L1229" i="6"/>
  <c r="L1230" i="6"/>
  <c r="R1230" i="6" s="1"/>
  <c r="L1231" i="6"/>
  <c r="L1232" i="6"/>
  <c r="L1233" i="6"/>
  <c r="L1234" i="6"/>
  <c r="R1234" i="6" s="1"/>
  <c r="L1235" i="6"/>
  <c r="L1236" i="6"/>
  <c r="L1237" i="6"/>
  <c r="L1238" i="6"/>
  <c r="R1238" i="6" s="1"/>
  <c r="L1239" i="6"/>
  <c r="L1240" i="6"/>
  <c r="L1241" i="6"/>
  <c r="L1242" i="6"/>
  <c r="R1242" i="6" s="1"/>
  <c r="L1243" i="6"/>
  <c r="L1244" i="6"/>
  <c r="L1245" i="6"/>
  <c r="L1246" i="6"/>
  <c r="R1246" i="6" s="1"/>
  <c r="L1247" i="6"/>
  <c r="L1248" i="6"/>
  <c r="L1249" i="6"/>
  <c r="L1250" i="6"/>
  <c r="R1250" i="6" s="1"/>
  <c r="L1251" i="6"/>
  <c r="L1252" i="6"/>
  <c r="L1253" i="6"/>
  <c r="L1254" i="6"/>
  <c r="R1254" i="6" s="1"/>
  <c r="L1255" i="6"/>
  <c r="L1256" i="6"/>
  <c r="L1257" i="6"/>
  <c r="L1258" i="6"/>
  <c r="R1258" i="6" s="1"/>
  <c r="L1259" i="6"/>
  <c r="L1260" i="6"/>
  <c r="L1261" i="6"/>
  <c r="L1262" i="6"/>
  <c r="R1262" i="6" s="1"/>
  <c r="L1263" i="6"/>
  <c r="L1264" i="6"/>
  <c r="L1265" i="6"/>
  <c r="R1265" i="6" s="1"/>
  <c r="L1266" i="6"/>
  <c r="R1266" i="6" s="1"/>
  <c r="L1267" i="6"/>
  <c r="L1268" i="6"/>
  <c r="L1269" i="6"/>
  <c r="L1270" i="6"/>
  <c r="R1270" i="6" s="1"/>
  <c r="L1271" i="6"/>
  <c r="L1272" i="6"/>
  <c r="L1273" i="6"/>
  <c r="R1273" i="6" s="1"/>
  <c r="L1274" i="6"/>
  <c r="R1274" i="6" s="1"/>
  <c r="L1275" i="6"/>
  <c r="L1276" i="6"/>
  <c r="L1277" i="6"/>
  <c r="L1278" i="6"/>
  <c r="R1278" i="6" s="1"/>
  <c r="L1279" i="6"/>
  <c r="L1280" i="6"/>
  <c r="R1280" i="6" s="1"/>
  <c r="L1281" i="6"/>
  <c r="L1282" i="6"/>
  <c r="R1282" i="6" s="1"/>
  <c r="L1283" i="6"/>
  <c r="R1283" i="6" s="1"/>
  <c r="L1284" i="6"/>
  <c r="L1285" i="6"/>
  <c r="L1286" i="6"/>
  <c r="R1286" i="6" s="1"/>
  <c r="L1287" i="6"/>
  <c r="L1288" i="6"/>
  <c r="L1289" i="6"/>
  <c r="L1290" i="6"/>
  <c r="R1290" i="6" s="1"/>
  <c r="L1291" i="6"/>
  <c r="L1292" i="6"/>
  <c r="L1293" i="6"/>
  <c r="L1294" i="6"/>
  <c r="R1294" i="6" s="1"/>
  <c r="L1295" i="6"/>
  <c r="L1296" i="6"/>
  <c r="L1297" i="6"/>
  <c r="L1298" i="6"/>
  <c r="R1298" i="6" s="1"/>
  <c r="L1299" i="6"/>
  <c r="L1300" i="6"/>
  <c r="L1301" i="6"/>
  <c r="L1302" i="6"/>
  <c r="R1302" i="6" s="1"/>
  <c r="L1303" i="6"/>
  <c r="L1304" i="6"/>
  <c r="L1305" i="6"/>
  <c r="L1306" i="6"/>
  <c r="R1306" i="6" s="1"/>
  <c r="L1307" i="6"/>
  <c r="L1308" i="6"/>
  <c r="L1309" i="6"/>
  <c r="L1310" i="6"/>
  <c r="R1310" i="6" s="1"/>
  <c r="L1311" i="6"/>
  <c r="L1312" i="6"/>
  <c r="L1313" i="6"/>
  <c r="L1314" i="6"/>
  <c r="R1314" i="6" s="1"/>
  <c r="L1315" i="6"/>
  <c r="L1316" i="6"/>
  <c r="L1317" i="6"/>
  <c r="L1318" i="6"/>
  <c r="R1318" i="6" s="1"/>
  <c r="L1319" i="6"/>
  <c r="L1320" i="6"/>
  <c r="L1321" i="6"/>
  <c r="L1322" i="6"/>
  <c r="R1322" i="6" s="1"/>
  <c r="L1323" i="6"/>
  <c r="L1324" i="6"/>
  <c r="L1325" i="6"/>
  <c r="L1326" i="6"/>
  <c r="R1326" i="6" s="1"/>
  <c r="L1327" i="6"/>
  <c r="L1328" i="6"/>
  <c r="L1329" i="6"/>
  <c r="L1330" i="6"/>
  <c r="R1330" i="6" s="1"/>
  <c r="L1331" i="6"/>
  <c r="L1332" i="6"/>
  <c r="L1333" i="6"/>
  <c r="L1334" i="6"/>
  <c r="R1334" i="6" s="1"/>
  <c r="L1335" i="6"/>
  <c r="L1336" i="6"/>
  <c r="R1336" i="6" s="1"/>
  <c r="L1337" i="6"/>
  <c r="L1338" i="6"/>
  <c r="R1338" i="6" s="1"/>
  <c r="L1339" i="6"/>
  <c r="L1340" i="6"/>
  <c r="L1341" i="6"/>
  <c r="L1342" i="6"/>
  <c r="R1342" i="6" s="1"/>
  <c r="L1343" i="6"/>
  <c r="L1344" i="6"/>
  <c r="R1344" i="6" s="1"/>
  <c r="L1345" i="6"/>
  <c r="L1346" i="6"/>
  <c r="R1346" i="6" s="1"/>
  <c r="L1347" i="6"/>
  <c r="L1348" i="6"/>
  <c r="L1349" i="6"/>
  <c r="L1350" i="6"/>
  <c r="R1350" i="6" s="1"/>
  <c r="L1351" i="6"/>
  <c r="L1352" i="6"/>
  <c r="L1353" i="6"/>
  <c r="L1354" i="6"/>
  <c r="R1354" i="6" s="1"/>
  <c r="L1355" i="6"/>
  <c r="L1356" i="6"/>
  <c r="L1357" i="6"/>
  <c r="L1358" i="6"/>
  <c r="R1358" i="6" s="1"/>
  <c r="L1359" i="6"/>
  <c r="L1360" i="6"/>
  <c r="L1361" i="6"/>
  <c r="L1362" i="6"/>
  <c r="R1362" i="6" s="1"/>
  <c r="L1363" i="6"/>
  <c r="L1364" i="6"/>
  <c r="L1365" i="6"/>
  <c r="L1366" i="6"/>
  <c r="R1366" i="6" s="1"/>
  <c r="L1367" i="6"/>
  <c r="L1368" i="6"/>
  <c r="L1369" i="6"/>
  <c r="L1370" i="6"/>
  <c r="R1370" i="6" s="1"/>
  <c r="L1371" i="6"/>
  <c r="L1372" i="6"/>
  <c r="L1373" i="6"/>
  <c r="L1374" i="6"/>
  <c r="R1374" i="6" s="1"/>
  <c r="L1375" i="6"/>
  <c r="L1376" i="6"/>
  <c r="L1377" i="6"/>
  <c r="L1378" i="6"/>
  <c r="R1378" i="6" s="1"/>
  <c r="L1379" i="6"/>
  <c r="L1380" i="6"/>
  <c r="L1381" i="6"/>
  <c r="L1382" i="6"/>
  <c r="R1382" i="6" s="1"/>
  <c r="L1383" i="6"/>
  <c r="L1384" i="6"/>
  <c r="L1385" i="6"/>
  <c r="L1386" i="6"/>
  <c r="R1386" i="6" s="1"/>
  <c r="L1387" i="6"/>
  <c r="L1388" i="6"/>
  <c r="L1389" i="6"/>
  <c r="L1390" i="6"/>
  <c r="R1390" i="6" s="1"/>
  <c r="L1391" i="6"/>
  <c r="L1392" i="6"/>
  <c r="L1393" i="6"/>
  <c r="L1394" i="6"/>
  <c r="R1394" i="6" s="1"/>
  <c r="L1395" i="6"/>
  <c r="L1396" i="6"/>
  <c r="L1397" i="6"/>
  <c r="L1398" i="6"/>
  <c r="R1398" i="6" s="1"/>
  <c r="L1399" i="6"/>
  <c r="L1400" i="6"/>
  <c r="L1401" i="6"/>
  <c r="L1402" i="6"/>
  <c r="R1402" i="6" s="1"/>
  <c r="L1403" i="6"/>
  <c r="L1404" i="6"/>
  <c r="L1405" i="6"/>
  <c r="L1406" i="6"/>
  <c r="R1406" i="6" s="1"/>
  <c r="L1407" i="6"/>
  <c r="L1408" i="6"/>
  <c r="L1409" i="6"/>
  <c r="R1409" i="6" s="1"/>
  <c r="L1410" i="6"/>
  <c r="R1410" i="6" s="1"/>
  <c r="L1411" i="6"/>
  <c r="L1412" i="6"/>
  <c r="L1413" i="6"/>
  <c r="L1414" i="6"/>
  <c r="R1414" i="6" s="1"/>
  <c r="L1415" i="6"/>
  <c r="L1416" i="6"/>
  <c r="L1417" i="6"/>
  <c r="R1417" i="6" s="1"/>
  <c r="L1418" i="6"/>
  <c r="R1418" i="6" s="1"/>
  <c r="L1419" i="6"/>
  <c r="L1420" i="6"/>
  <c r="L1421" i="6"/>
  <c r="L1422" i="6"/>
  <c r="R1422" i="6" s="1"/>
  <c r="L1423" i="6"/>
  <c r="L1424" i="6"/>
  <c r="L1425" i="6"/>
  <c r="R1425" i="6" s="1"/>
  <c r="L1426" i="6"/>
  <c r="R1426" i="6" s="1"/>
  <c r="L1427" i="6"/>
  <c r="L1428" i="6"/>
  <c r="L1429" i="6"/>
  <c r="L1430" i="6"/>
  <c r="R1430" i="6" s="1"/>
  <c r="L1431" i="6"/>
  <c r="L1432" i="6"/>
  <c r="L1433" i="6"/>
  <c r="L1434" i="6"/>
  <c r="R1434" i="6" s="1"/>
  <c r="L1435" i="6"/>
  <c r="L1436" i="6"/>
  <c r="L1437" i="6"/>
  <c r="L1438" i="6"/>
  <c r="R1438" i="6" s="1"/>
  <c r="L1439" i="6"/>
  <c r="L1440" i="6"/>
  <c r="L1441" i="6"/>
  <c r="L1442" i="6"/>
  <c r="R1442" i="6" s="1"/>
  <c r="L1443" i="6"/>
  <c r="L1444" i="6"/>
  <c r="L1445" i="6"/>
  <c r="L1446" i="6"/>
  <c r="R1446" i="6" s="1"/>
  <c r="L1447" i="6"/>
  <c r="L1448" i="6"/>
  <c r="L1449" i="6"/>
  <c r="L1450" i="6"/>
  <c r="R1450" i="6" s="1"/>
  <c r="L1451" i="6"/>
  <c r="L1452" i="6"/>
  <c r="L1453" i="6"/>
  <c r="L1454" i="6"/>
  <c r="R1454" i="6" s="1"/>
  <c r="L1455" i="6"/>
  <c r="L1456" i="6"/>
  <c r="L1457" i="6"/>
  <c r="L1458" i="6"/>
  <c r="R1458" i="6" s="1"/>
  <c r="L1459" i="6"/>
  <c r="L1460" i="6"/>
  <c r="L1461" i="6"/>
  <c r="L1462" i="6"/>
  <c r="R1462" i="6" s="1"/>
  <c r="L1463" i="6"/>
  <c r="L1464" i="6"/>
  <c r="L1465" i="6"/>
  <c r="L1466" i="6"/>
  <c r="R1466" i="6" s="1"/>
  <c r="L1467" i="6"/>
  <c r="L1468" i="6"/>
  <c r="L1469" i="6"/>
  <c r="L1470" i="6"/>
  <c r="R1470" i="6" s="1"/>
  <c r="L1471" i="6"/>
  <c r="R1471" i="6" s="1"/>
  <c r="L1472" i="6"/>
  <c r="L1473" i="6"/>
  <c r="L1474" i="6"/>
  <c r="R1474" i="6" s="1"/>
  <c r="L1475" i="6"/>
  <c r="R1475" i="6" s="1"/>
  <c r="L1476" i="6"/>
  <c r="L1477" i="6"/>
  <c r="L1478" i="6"/>
  <c r="R1478" i="6" s="1"/>
  <c r="L1479" i="6"/>
  <c r="L1480" i="6"/>
  <c r="L1481" i="6"/>
  <c r="R1481" i="6" s="1"/>
  <c r="L1482" i="6"/>
  <c r="R1482" i="6" s="1"/>
  <c r="L1483" i="6"/>
  <c r="L1484" i="6"/>
  <c r="L1485" i="6"/>
  <c r="L1486" i="6"/>
  <c r="R1486" i="6" s="1"/>
  <c r="L1487" i="6"/>
  <c r="L1488" i="6"/>
  <c r="L1489" i="6"/>
  <c r="L1490" i="6"/>
  <c r="R1490" i="6" s="1"/>
  <c r="L1491" i="6"/>
  <c r="L1492" i="6"/>
  <c r="L1493" i="6"/>
  <c r="L1494" i="6"/>
  <c r="R1494" i="6" s="1"/>
  <c r="L1495" i="6"/>
  <c r="L1496" i="6"/>
  <c r="L1497" i="6"/>
  <c r="L1498" i="6"/>
  <c r="R1498" i="6" s="1"/>
  <c r="L1499" i="6"/>
  <c r="L1500" i="6"/>
  <c r="L1501" i="6"/>
  <c r="L1502" i="6"/>
  <c r="R1502" i="6" s="1"/>
  <c r="L1503" i="6"/>
  <c r="L1504" i="6"/>
  <c r="L1505" i="6"/>
  <c r="L1506" i="6"/>
  <c r="R1506" i="6" s="1"/>
  <c r="L1507" i="6"/>
  <c r="L1508" i="6"/>
  <c r="L1509" i="6"/>
  <c r="L1510" i="6"/>
  <c r="R1510" i="6" s="1"/>
  <c r="L1511" i="6"/>
  <c r="L1512" i="6"/>
  <c r="L1513" i="6"/>
  <c r="L1514" i="6"/>
  <c r="R1514" i="6" s="1"/>
  <c r="L1515" i="6"/>
  <c r="L1516" i="6"/>
  <c r="L1517" i="6"/>
  <c r="L1518" i="6"/>
  <c r="R1518" i="6" s="1"/>
  <c r="L1519" i="6"/>
  <c r="L1520" i="6"/>
  <c r="L1521" i="6"/>
  <c r="L1522" i="6"/>
  <c r="R1522" i="6" s="1"/>
  <c r="L1523" i="6"/>
  <c r="L1524" i="6"/>
  <c r="L1525" i="6"/>
  <c r="L1526" i="6"/>
  <c r="R1526" i="6" s="1"/>
  <c r="L1527" i="6"/>
  <c r="L1528" i="6"/>
  <c r="L1529" i="6"/>
  <c r="L1530" i="6"/>
  <c r="R1530" i="6" s="1"/>
  <c r="L1531" i="6"/>
  <c r="L1532" i="6"/>
  <c r="L1533" i="6"/>
  <c r="L1534" i="6"/>
  <c r="R1534" i="6" s="1"/>
  <c r="L1535" i="6"/>
  <c r="L1536" i="6"/>
  <c r="L1537" i="6"/>
  <c r="L1538" i="6"/>
  <c r="R1538" i="6" s="1"/>
  <c r="L1539" i="6"/>
  <c r="L1540" i="6"/>
  <c r="L1541" i="6"/>
  <c r="L1542" i="6"/>
  <c r="R1542" i="6" s="1"/>
  <c r="L1543" i="6"/>
  <c r="L1544" i="6"/>
  <c r="L1545" i="6"/>
  <c r="L1546" i="6"/>
  <c r="R1546" i="6" s="1"/>
  <c r="L1547" i="6"/>
  <c r="L1548" i="6"/>
  <c r="L1549" i="6"/>
  <c r="L1550" i="6"/>
  <c r="R1550" i="6" s="1"/>
  <c r="L1551" i="6"/>
  <c r="L1552" i="6"/>
  <c r="L1553" i="6"/>
  <c r="L1554" i="6"/>
  <c r="R1554" i="6" s="1"/>
  <c r="L1555" i="6"/>
  <c r="L1556" i="6"/>
  <c r="L1557" i="6"/>
  <c r="L1558" i="6"/>
  <c r="R1558" i="6" s="1"/>
  <c r="L1559" i="6"/>
  <c r="L1560" i="6"/>
  <c r="L1561" i="6"/>
  <c r="L1562" i="6"/>
  <c r="R1562" i="6" s="1"/>
  <c r="L1563" i="6"/>
  <c r="L1564" i="6"/>
  <c r="L1565" i="6"/>
  <c r="L1566" i="6"/>
  <c r="R1566" i="6" s="1"/>
  <c r="L1567" i="6"/>
  <c r="L1568" i="6"/>
  <c r="L1569" i="6"/>
  <c r="L1570" i="6"/>
  <c r="R1570" i="6" s="1"/>
  <c r="L1571" i="6"/>
  <c r="L1572" i="6"/>
  <c r="L1573" i="6"/>
  <c r="L1574" i="6"/>
  <c r="R1574" i="6" s="1"/>
  <c r="L1575" i="6"/>
  <c r="L1576" i="6"/>
  <c r="R1576" i="6" s="1"/>
  <c r="L1577" i="6"/>
  <c r="L1578" i="6"/>
  <c r="R1578" i="6" s="1"/>
  <c r="L1579" i="6"/>
  <c r="L1580" i="6"/>
  <c r="L1581" i="6"/>
  <c r="L1582" i="6"/>
  <c r="R1582" i="6" s="1"/>
  <c r="L1583" i="6"/>
  <c r="L1584" i="6"/>
  <c r="R1584" i="6" s="1"/>
  <c r="L1585" i="6"/>
  <c r="R1585" i="6" s="1"/>
  <c r="L1586" i="6"/>
  <c r="R1586" i="6" s="1"/>
  <c r="L1587" i="6"/>
  <c r="R1587" i="6" s="1"/>
  <c r="L1588" i="6"/>
  <c r="L1589" i="6"/>
  <c r="L1590" i="6"/>
  <c r="R1590" i="6" s="1"/>
  <c r="L1591" i="6"/>
  <c r="L1592" i="6"/>
  <c r="L1593" i="6"/>
  <c r="L1594" i="6"/>
  <c r="R1594" i="6" s="1"/>
  <c r="L1595" i="6"/>
  <c r="L1596" i="6"/>
  <c r="L1597" i="6"/>
  <c r="L1598" i="6"/>
  <c r="R1598" i="6" s="1"/>
  <c r="L1599" i="6"/>
  <c r="L1600" i="6"/>
  <c r="L1601" i="6"/>
  <c r="L1602" i="6"/>
  <c r="R1602" i="6" s="1"/>
  <c r="L1603" i="6"/>
  <c r="L1604" i="6"/>
  <c r="L1605" i="6"/>
  <c r="L1606" i="6"/>
  <c r="R1606" i="6" s="1"/>
  <c r="L1607" i="6"/>
  <c r="L1608" i="6"/>
  <c r="L1609" i="6"/>
  <c r="R1609" i="6" s="1"/>
  <c r="L1610" i="6"/>
  <c r="R1610" i="6" s="1"/>
  <c r="L1611" i="6"/>
  <c r="L1612" i="6"/>
  <c r="L1613" i="6"/>
  <c r="L1614" i="6"/>
  <c r="R1614" i="6" s="1"/>
  <c r="L1615" i="6"/>
  <c r="L1616" i="6"/>
  <c r="L1617" i="6"/>
  <c r="R1617" i="6" s="1"/>
  <c r="L1618" i="6"/>
  <c r="R1618" i="6" s="1"/>
  <c r="L1619" i="6"/>
  <c r="L1620" i="6"/>
  <c r="L1621" i="6"/>
  <c r="L1622" i="6"/>
  <c r="R1622" i="6" s="1"/>
  <c r="L1623" i="6"/>
  <c r="L1624" i="6"/>
  <c r="L1625" i="6"/>
  <c r="R1625" i="6" s="1"/>
  <c r="L1626" i="6"/>
  <c r="R1626" i="6" s="1"/>
  <c r="L1627" i="6"/>
  <c r="L1628" i="6"/>
  <c r="L1629" i="6"/>
  <c r="L1630" i="6"/>
  <c r="R1630" i="6" s="1"/>
  <c r="L1631" i="6"/>
  <c r="L1632" i="6"/>
  <c r="L1633" i="6"/>
  <c r="R1633" i="6" s="1"/>
  <c r="L1634" i="6"/>
  <c r="R1634" i="6" s="1"/>
  <c r="L1635" i="6"/>
  <c r="L1636" i="6"/>
  <c r="L1637" i="6"/>
  <c r="L1638" i="6"/>
  <c r="R1638" i="6" s="1"/>
  <c r="L1639" i="6"/>
  <c r="L1640" i="6"/>
  <c r="L1641" i="6"/>
  <c r="R1641" i="6" s="1"/>
  <c r="L1642" i="6"/>
  <c r="R1642" i="6" s="1"/>
  <c r="L1643" i="6"/>
  <c r="L1644" i="6"/>
  <c r="L1645" i="6"/>
  <c r="L1646" i="6"/>
  <c r="R1646" i="6" s="1"/>
  <c r="L1647" i="6"/>
  <c r="L1648" i="6"/>
  <c r="L1649" i="6"/>
  <c r="R1649" i="6" s="1"/>
  <c r="L1650" i="6"/>
  <c r="R1650" i="6" s="1"/>
  <c r="L1651" i="6"/>
  <c r="L1652" i="6"/>
  <c r="L1653" i="6"/>
  <c r="L1654" i="6"/>
  <c r="R1654" i="6" s="1"/>
  <c r="L1655" i="6"/>
  <c r="L1656" i="6"/>
  <c r="L1657" i="6"/>
  <c r="R1657" i="6" s="1"/>
  <c r="L1658" i="6"/>
  <c r="R1658" i="6" s="1"/>
  <c r="L1659" i="6"/>
  <c r="L1660" i="6"/>
  <c r="L1661" i="6"/>
  <c r="L1662" i="6"/>
  <c r="R1662" i="6" s="1"/>
  <c r="L1663" i="6"/>
  <c r="L1664" i="6"/>
  <c r="R1664" i="6" s="1"/>
  <c r="L1665" i="6"/>
  <c r="L1666" i="6"/>
  <c r="R1666" i="6" s="1"/>
  <c r="L1667" i="6"/>
  <c r="L1668" i="6"/>
  <c r="L1669" i="6"/>
  <c r="L1670" i="6"/>
  <c r="R1670" i="6" s="1"/>
  <c r="L1671" i="6"/>
  <c r="R1671" i="6" s="1"/>
  <c r="L1672" i="6"/>
  <c r="L1673" i="6"/>
  <c r="R1673" i="6" s="1"/>
  <c r="L1674" i="6"/>
  <c r="R1674" i="6" s="1"/>
  <c r="L1675" i="6"/>
  <c r="L1676" i="6"/>
  <c r="L1677" i="6"/>
  <c r="L1678" i="6"/>
  <c r="R1678" i="6" s="1"/>
  <c r="L1679" i="6"/>
  <c r="R1679" i="6" s="1"/>
  <c r="L1680" i="6"/>
  <c r="L1681" i="6"/>
  <c r="R1681" i="6" s="1"/>
  <c r="L1682" i="6"/>
  <c r="R1682" i="6" s="1"/>
  <c r="L1683" i="6"/>
  <c r="L1684" i="6"/>
  <c r="L1685" i="6"/>
  <c r="L1686" i="6"/>
  <c r="R1686" i="6" s="1"/>
  <c r="L1687" i="6"/>
  <c r="R1687" i="6" s="1"/>
  <c r="L1688" i="6"/>
  <c r="L1689" i="6"/>
  <c r="R1689" i="6" s="1"/>
  <c r="L1690" i="6"/>
  <c r="R1690" i="6" s="1"/>
  <c r="L1691" i="6"/>
  <c r="L1692" i="6"/>
  <c r="L1693" i="6"/>
  <c r="L1694" i="6"/>
  <c r="R1694" i="6" s="1"/>
  <c r="L1695" i="6"/>
  <c r="R1695" i="6" s="1"/>
  <c r="L1696" i="6"/>
  <c r="L1697" i="6"/>
  <c r="R1697" i="6" s="1"/>
  <c r="L1698" i="6"/>
  <c r="R1698" i="6" s="1"/>
  <c r="L1699" i="6"/>
  <c r="L1700" i="6"/>
  <c r="L1701" i="6"/>
  <c r="L1702" i="6"/>
  <c r="R1702" i="6" s="1"/>
  <c r="L1703" i="6"/>
  <c r="R1703" i="6" s="1"/>
  <c r="L1704" i="6"/>
  <c r="L1705" i="6"/>
  <c r="R1705" i="6" s="1"/>
  <c r="L1706" i="6"/>
  <c r="R1706" i="6" s="1"/>
  <c r="L1707" i="6"/>
  <c r="L1708" i="6"/>
  <c r="L1709" i="6"/>
  <c r="L1710" i="6"/>
  <c r="R1710" i="6" s="1"/>
  <c r="L1711" i="6"/>
  <c r="R1711" i="6" s="1"/>
  <c r="L1712" i="6"/>
  <c r="L1713" i="6"/>
  <c r="R1713" i="6" s="1"/>
  <c r="L1714" i="6"/>
  <c r="R1714" i="6" s="1"/>
  <c r="L1715" i="6"/>
  <c r="L1716" i="6"/>
  <c r="L1717" i="6"/>
  <c r="L1718" i="6"/>
  <c r="R1718" i="6" s="1"/>
  <c r="L1719" i="6"/>
  <c r="R1719" i="6" s="1"/>
  <c r="L1720" i="6"/>
  <c r="L1721" i="6"/>
  <c r="L1722" i="6"/>
  <c r="R1722" i="6" s="1"/>
  <c r="L1723" i="6"/>
  <c r="L1724" i="6"/>
  <c r="L1725" i="6"/>
  <c r="L1726" i="6"/>
  <c r="R1726" i="6" s="1"/>
  <c r="L1727" i="6"/>
  <c r="L1728" i="6"/>
  <c r="L1729" i="6"/>
  <c r="L1730" i="6"/>
  <c r="R1730" i="6" s="1"/>
  <c r="L1731" i="6"/>
  <c r="L1732" i="6"/>
  <c r="L1733" i="6"/>
  <c r="L1734" i="6"/>
  <c r="R1734" i="6" s="1"/>
  <c r="L1735" i="6"/>
  <c r="L1736" i="6"/>
  <c r="L1737" i="6"/>
  <c r="L1738" i="6"/>
  <c r="R1738" i="6" s="1"/>
  <c r="L1739" i="6"/>
  <c r="L1740" i="6"/>
  <c r="L1741" i="6"/>
  <c r="L1742" i="6"/>
  <c r="R1742" i="6" s="1"/>
  <c r="L1743" i="6"/>
  <c r="L1744" i="6"/>
  <c r="L1745" i="6"/>
  <c r="L1746" i="6"/>
  <c r="R1746" i="6" s="1"/>
  <c r="L1747" i="6"/>
  <c r="L1748" i="6"/>
  <c r="L1749" i="6"/>
  <c r="L1750" i="6"/>
  <c r="R1750" i="6" s="1"/>
  <c r="L1751" i="6"/>
  <c r="L1752" i="6"/>
  <c r="L1753" i="6"/>
  <c r="L1754" i="6"/>
  <c r="R1754" i="6" s="1"/>
  <c r="L1755" i="6"/>
  <c r="L1756" i="6"/>
  <c r="L1757" i="6"/>
  <c r="L1758" i="6"/>
  <c r="R1758" i="6" s="1"/>
  <c r="L1759" i="6"/>
  <c r="L1760" i="6"/>
  <c r="L1761" i="6"/>
  <c r="L1762" i="6"/>
  <c r="R1762" i="6" s="1"/>
  <c r="L1763" i="6"/>
  <c r="L1764" i="6"/>
  <c r="L1765" i="6"/>
  <c r="L1766" i="6"/>
  <c r="R1766" i="6" s="1"/>
  <c r="L1767" i="6"/>
  <c r="L1768" i="6"/>
  <c r="L1769" i="6"/>
  <c r="R1769" i="6" s="1"/>
  <c r="L1770" i="6"/>
  <c r="R1770" i="6" s="1"/>
  <c r="L1771" i="6"/>
  <c r="L1772" i="6"/>
  <c r="L1773" i="6"/>
  <c r="L1774" i="6"/>
  <c r="R1774" i="6" s="1"/>
  <c r="L1775" i="6"/>
  <c r="L1776" i="6"/>
  <c r="L1777" i="6"/>
  <c r="R1777" i="6" s="1"/>
  <c r="L1778" i="6"/>
  <c r="R1778" i="6" s="1"/>
  <c r="L1779" i="6"/>
  <c r="L1780" i="6"/>
  <c r="L1781" i="6"/>
  <c r="L1782" i="6"/>
  <c r="R1782" i="6" s="1"/>
  <c r="L1783" i="6"/>
  <c r="L1784" i="6"/>
  <c r="L1785" i="6"/>
  <c r="R1785" i="6" s="1"/>
  <c r="L1786" i="6"/>
  <c r="R1786" i="6" s="1"/>
  <c r="L1787" i="6"/>
  <c r="L1788" i="6"/>
  <c r="L1789" i="6"/>
  <c r="L1790" i="6"/>
  <c r="R1790" i="6" s="1"/>
  <c r="L1791" i="6"/>
  <c r="L1792" i="6"/>
  <c r="L1793" i="6"/>
  <c r="R1793" i="6" s="1"/>
  <c r="L1794" i="6"/>
  <c r="R1794" i="6" s="1"/>
  <c r="L1795" i="6"/>
  <c r="L1796" i="6"/>
  <c r="L1797" i="6"/>
  <c r="L1798" i="6"/>
  <c r="R1798" i="6" s="1"/>
  <c r="L1799" i="6"/>
  <c r="L1800" i="6"/>
  <c r="L1801" i="6"/>
  <c r="R1801" i="6" s="1"/>
  <c r="L1802" i="6"/>
  <c r="R1802" i="6" s="1"/>
  <c r="L1803" i="6"/>
  <c r="L1804" i="6"/>
  <c r="L1805" i="6"/>
  <c r="L1806" i="6"/>
  <c r="R1806" i="6" s="1"/>
  <c r="L1807" i="6"/>
  <c r="L1808" i="6"/>
  <c r="L1809" i="6"/>
  <c r="R1809" i="6" s="1"/>
  <c r="L1810" i="6"/>
  <c r="R1810" i="6" s="1"/>
  <c r="L1811" i="6"/>
  <c r="L1812" i="6"/>
  <c r="L1813" i="6"/>
  <c r="L1814" i="6"/>
  <c r="R1814" i="6" s="1"/>
  <c r="L1815" i="6"/>
  <c r="L1816" i="6"/>
  <c r="L1817" i="6"/>
  <c r="R1817" i="6" s="1"/>
  <c r="L1818" i="6"/>
  <c r="R1818" i="6" s="1"/>
  <c r="L1819" i="6"/>
  <c r="L1820" i="6"/>
  <c r="L1821" i="6"/>
  <c r="L1822" i="6"/>
  <c r="R1822" i="6" s="1"/>
  <c r="L1823" i="6"/>
  <c r="L1824" i="6"/>
  <c r="L1825" i="6"/>
  <c r="R1825" i="6" s="1"/>
  <c r="L1826" i="6"/>
  <c r="R1826" i="6" s="1"/>
  <c r="L1827" i="6"/>
  <c r="L1828" i="6"/>
  <c r="L1829" i="6"/>
  <c r="L1830" i="6"/>
  <c r="R1830" i="6" s="1"/>
  <c r="L1831" i="6"/>
  <c r="L1832" i="6"/>
  <c r="L1833" i="6"/>
  <c r="R1833" i="6" s="1"/>
  <c r="L1834" i="6"/>
  <c r="R1834" i="6" s="1"/>
  <c r="L1835" i="6"/>
  <c r="L1836" i="6"/>
  <c r="L1837" i="6"/>
  <c r="L1838" i="6"/>
  <c r="R1838" i="6" s="1"/>
  <c r="L1839" i="6"/>
  <c r="L1840" i="6"/>
  <c r="L1841" i="6"/>
  <c r="R1841" i="6" s="1"/>
  <c r="L1842" i="6"/>
  <c r="R1842" i="6" s="1"/>
  <c r="L1843" i="6"/>
  <c r="L1844" i="6"/>
  <c r="L1845" i="6"/>
  <c r="L1846" i="6"/>
  <c r="R1846" i="6" s="1"/>
  <c r="L1847" i="6"/>
  <c r="L1848" i="6"/>
  <c r="L1849" i="6"/>
  <c r="R1849" i="6" s="1"/>
  <c r="L1850" i="6"/>
  <c r="R1850" i="6" s="1"/>
  <c r="L1851" i="6"/>
  <c r="L1852" i="6"/>
  <c r="L1853" i="6"/>
  <c r="L1854" i="6"/>
  <c r="R1854" i="6" s="1"/>
  <c r="L1855" i="6"/>
  <c r="L1856" i="6"/>
  <c r="L1857" i="6"/>
  <c r="R1857" i="6" s="1"/>
  <c r="L1858" i="6"/>
  <c r="R1858" i="6" s="1"/>
  <c r="L1859" i="6"/>
  <c r="L1860" i="6"/>
  <c r="L1861" i="6"/>
  <c r="L1862" i="6"/>
  <c r="R1862" i="6" s="1"/>
  <c r="L1863" i="6"/>
  <c r="L1864" i="6"/>
  <c r="L1865" i="6"/>
  <c r="L1866" i="6"/>
  <c r="R1866" i="6" s="1"/>
  <c r="L1867" i="6"/>
  <c r="L1868" i="6"/>
  <c r="L1869" i="6"/>
  <c r="L1870" i="6"/>
  <c r="R1870" i="6" s="1"/>
  <c r="L1871" i="6"/>
  <c r="L1872" i="6"/>
  <c r="L1873" i="6"/>
  <c r="L1874" i="6"/>
  <c r="R1874" i="6" s="1"/>
  <c r="L1875" i="6"/>
  <c r="L1876" i="6"/>
  <c r="L1877" i="6"/>
  <c r="L1878" i="6"/>
  <c r="R1878" i="6" s="1"/>
  <c r="L1879" i="6"/>
  <c r="L1880" i="6"/>
  <c r="L1881" i="6"/>
  <c r="L1882" i="6"/>
  <c r="R1882" i="6" s="1"/>
  <c r="L1883" i="6"/>
  <c r="L1884" i="6"/>
  <c r="L1885" i="6"/>
  <c r="L1886" i="6"/>
  <c r="R1886" i="6" s="1"/>
  <c r="L1887" i="6"/>
  <c r="L1888" i="6"/>
  <c r="L1889" i="6"/>
  <c r="L1890" i="6"/>
  <c r="R1890" i="6" s="1"/>
  <c r="L1891" i="6"/>
  <c r="L1892" i="6"/>
  <c r="L1893" i="6"/>
  <c r="L1894" i="6"/>
  <c r="R1894" i="6" s="1"/>
  <c r="L1895" i="6"/>
  <c r="L1896" i="6"/>
  <c r="L1897" i="6"/>
  <c r="L1898" i="6"/>
  <c r="R1898" i="6" s="1"/>
  <c r="L1899" i="6"/>
  <c r="L1900" i="6"/>
  <c r="L1901" i="6"/>
  <c r="L1902" i="6"/>
  <c r="R1902" i="6" s="1"/>
  <c r="L1903" i="6"/>
  <c r="L1904" i="6"/>
  <c r="L1905" i="6"/>
  <c r="L1906" i="6"/>
  <c r="R1906" i="6" s="1"/>
  <c r="L1907" i="6"/>
  <c r="L1908" i="6"/>
  <c r="L1909" i="6"/>
  <c r="L1910" i="6"/>
  <c r="R1910" i="6" s="1"/>
  <c r="L1911" i="6"/>
  <c r="L1912" i="6"/>
  <c r="L1913" i="6"/>
  <c r="L1914" i="6"/>
  <c r="R1914" i="6" s="1"/>
  <c r="L1915" i="6"/>
  <c r="L1916" i="6"/>
  <c r="L1917" i="6"/>
  <c r="L1918" i="6"/>
  <c r="R1918" i="6" s="1"/>
  <c r="L1919" i="6"/>
  <c r="L1920" i="6"/>
  <c r="R1920" i="6" s="1"/>
  <c r="L1921" i="6"/>
  <c r="L1922" i="6"/>
  <c r="R1922" i="6" s="1"/>
  <c r="L1923" i="6"/>
  <c r="L1924" i="6"/>
  <c r="L1925" i="6"/>
  <c r="L1926" i="6"/>
  <c r="R1926" i="6" s="1"/>
  <c r="L1927" i="6"/>
  <c r="L1928" i="6"/>
  <c r="R1928" i="6" s="1"/>
  <c r="L1929" i="6"/>
  <c r="L1930" i="6"/>
  <c r="R1930" i="6" s="1"/>
  <c r="L1931" i="6"/>
  <c r="L1932" i="6"/>
  <c r="L1933" i="6"/>
  <c r="L1934" i="6"/>
  <c r="R1934" i="6" s="1"/>
  <c r="L1935" i="6"/>
  <c r="L1936" i="6"/>
  <c r="R1936" i="6" s="1"/>
  <c r="L1937" i="6"/>
  <c r="L1938" i="6"/>
  <c r="R1938" i="6" s="1"/>
  <c r="L1939" i="6"/>
  <c r="L1940" i="6"/>
  <c r="L1941" i="6"/>
  <c r="L1942" i="6"/>
  <c r="R1942" i="6" s="1"/>
  <c r="L1943" i="6"/>
  <c r="L1944" i="6"/>
  <c r="R1944" i="6" s="1"/>
  <c r="L1945" i="6"/>
  <c r="L1946" i="6"/>
  <c r="R1946" i="6" s="1"/>
  <c r="L1947" i="6"/>
  <c r="L1948" i="6"/>
  <c r="L1949" i="6"/>
  <c r="L1950" i="6"/>
  <c r="R1950" i="6" s="1"/>
  <c r="L1951" i="6"/>
  <c r="L1952" i="6"/>
  <c r="L1953" i="6"/>
  <c r="L1954" i="6"/>
  <c r="R1954" i="6" s="1"/>
  <c r="L4" i="6"/>
  <c r="L3" i="6"/>
  <c r="B916" i="8"/>
  <c r="C916" i="8" s="1"/>
  <c r="E916" i="8" s="1"/>
  <c r="B917" i="8"/>
  <c r="C917" i="8" s="1"/>
  <c r="E917" i="8" s="1"/>
  <c r="B918" i="8"/>
  <c r="C918" i="8" s="1"/>
  <c r="E918" i="8" s="1"/>
  <c r="B919" i="8"/>
  <c r="C919" i="8" s="1"/>
  <c r="E919" i="8" s="1"/>
  <c r="B920" i="8"/>
  <c r="C920" i="8" s="1"/>
  <c r="E920" i="8" s="1"/>
  <c r="B921" i="8"/>
  <c r="C921" i="8" s="1"/>
  <c r="E921" i="8" s="1"/>
  <c r="B922" i="8"/>
  <c r="C922" i="8" s="1"/>
  <c r="E922" i="8" s="1"/>
  <c r="B923" i="8"/>
  <c r="C923" i="8" s="1"/>
  <c r="E923" i="8" s="1"/>
  <c r="B924" i="8"/>
  <c r="C924" i="8" s="1"/>
  <c r="E924" i="8" s="1"/>
  <c r="B925" i="8"/>
  <c r="C925" i="8" s="1"/>
  <c r="E925" i="8" s="1"/>
  <c r="B926" i="8"/>
  <c r="C926" i="8" s="1"/>
  <c r="E926" i="8" s="1"/>
  <c r="B927" i="8"/>
  <c r="C927" i="8" s="1"/>
  <c r="E927" i="8" s="1"/>
  <c r="B928" i="8"/>
  <c r="C928" i="8" s="1"/>
  <c r="E928" i="8" s="1"/>
  <c r="B929" i="8"/>
  <c r="B930" i="8"/>
  <c r="C930" i="8" s="1"/>
  <c r="E930" i="8" s="1"/>
  <c r="B931" i="8"/>
  <c r="C931" i="8" s="1"/>
  <c r="E931" i="8" s="1"/>
  <c r="B932" i="8"/>
  <c r="B933" i="8"/>
  <c r="B934" i="8"/>
  <c r="C934" i="8" s="1"/>
  <c r="E934" i="8" s="1"/>
  <c r="B935" i="8"/>
  <c r="C935" i="8" s="1"/>
  <c r="E935" i="8" s="1"/>
  <c r="B936" i="8"/>
  <c r="C936" i="8" s="1"/>
  <c r="E936" i="8" s="1"/>
  <c r="B937" i="8"/>
  <c r="B938" i="8"/>
  <c r="C938" i="8" s="1"/>
  <c r="E938" i="8" s="1"/>
  <c r="B939" i="8"/>
  <c r="C939" i="8" s="1"/>
  <c r="E939" i="8" s="1"/>
  <c r="B940" i="8"/>
  <c r="C940" i="8" s="1"/>
  <c r="E940" i="8" s="1"/>
  <c r="B941" i="8"/>
  <c r="B942" i="8"/>
  <c r="C942" i="8" s="1"/>
  <c r="E942" i="8" s="1"/>
  <c r="B943" i="8"/>
  <c r="C943" i="8" s="1"/>
  <c r="E943" i="8" s="1"/>
  <c r="B944" i="8"/>
  <c r="C944" i="8" s="1"/>
  <c r="E944" i="8" s="1"/>
  <c r="B945" i="8"/>
  <c r="B946" i="8"/>
  <c r="C946" i="8" s="1"/>
  <c r="E946" i="8" s="1"/>
  <c r="B947" i="8"/>
  <c r="C947" i="8" s="1"/>
  <c r="E947" i="8" s="1"/>
  <c r="B948" i="8"/>
  <c r="B949" i="8"/>
  <c r="B950" i="8"/>
  <c r="C950" i="8" s="1"/>
  <c r="E950" i="8" s="1"/>
  <c r="B951" i="8"/>
  <c r="C951" i="8" s="1"/>
  <c r="E951" i="8" s="1"/>
  <c r="B952" i="8"/>
  <c r="C952" i="8" s="1"/>
  <c r="E952" i="8" s="1"/>
  <c r="B953" i="8"/>
  <c r="B954" i="8"/>
  <c r="C954" i="8" s="1"/>
  <c r="E954" i="8" s="1"/>
  <c r="B955" i="8"/>
  <c r="C955" i="8" s="1"/>
  <c r="E955" i="8" s="1"/>
  <c r="B956" i="8"/>
  <c r="B957" i="8"/>
  <c r="B958" i="8"/>
  <c r="C958" i="8" s="1"/>
  <c r="E958" i="8" s="1"/>
  <c r="B959" i="8"/>
  <c r="C959" i="8" s="1"/>
  <c r="E959" i="8" s="1"/>
  <c r="B960" i="8"/>
  <c r="C960" i="8" s="1"/>
  <c r="E960" i="8" s="1"/>
  <c r="B961" i="8"/>
  <c r="C961" i="8" s="1"/>
  <c r="E961" i="8" s="1"/>
  <c r="B962" i="8"/>
  <c r="C962" i="8" s="1"/>
  <c r="E962" i="8" s="1"/>
  <c r="B963" i="8"/>
  <c r="C963" i="8" s="1"/>
  <c r="E963" i="8" s="1"/>
  <c r="B964" i="8"/>
  <c r="B965" i="8"/>
  <c r="C965" i="8" s="1"/>
  <c r="E965" i="8" s="1"/>
  <c r="B966" i="8"/>
  <c r="C966" i="8" s="1"/>
  <c r="E966" i="8" s="1"/>
  <c r="B967" i="8"/>
  <c r="C967" i="8" s="1"/>
  <c r="E967" i="8" s="1"/>
  <c r="B968" i="8"/>
  <c r="C968" i="8" s="1"/>
  <c r="E968" i="8" s="1"/>
  <c r="B969" i="8"/>
  <c r="B970" i="8"/>
  <c r="C970" i="8" s="1"/>
  <c r="E970" i="8" s="1"/>
  <c r="B971" i="8"/>
  <c r="C971" i="8" s="1"/>
  <c r="E971" i="8" s="1"/>
  <c r="B972" i="8"/>
  <c r="B973" i="8"/>
  <c r="B974" i="8"/>
  <c r="C974" i="8" s="1"/>
  <c r="E974" i="8" s="1"/>
  <c r="B975" i="8"/>
  <c r="C975" i="8" s="1"/>
  <c r="E975" i="8" s="1"/>
  <c r="B976" i="8"/>
  <c r="C976" i="8" s="1"/>
  <c r="E976" i="8" s="1"/>
  <c r="B977" i="8"/>
  <c r="B978" i="8"/>
  <c r="C978" i="8" s="1"/>
  <c r="E978" i="8" s="1"/>
  <c r="B979" i="8"/>
  <c r="C979" i="8" s="1"/>
  <c r="E979" i="8" s="1"/>
  <c r="B980" i="8"/>
  <c r="C980" i="8" s="1"/>
  <c r="E980" i="8" s="1"/>
  <c r="B981" i="8"/>
  <c r="C981" i="8" s="1"/>
  <c r="E981" i="8" s="1"/>
  <c r="F981" i="8"/>
  <c r="G981" i="8" s="1"/>
  <c r="H981" i="8" s="1"/>
  <c r="I981" i="8" s="1"/>
  <c r="J981" i="8" s="1"/>
  <c r="K981" i="8" s="1"/>
  <c r="L981" i="8" s="1"/>
  <c r="B982" i="8"/>
  <c r="C982" i="8" s="1"/>
  <c r="E982" i="8" s="1"/>
  <c r="B983" i="8"/>
  <c r="C983" i="8" s="1"/>
  <c r="E983" i="8" s="1"/>
  <c r="B984" i="8"/>
  <c r="C984" i="8" s="1"/>
  <c r="E984" i="8" s="1"/>
  <c r="B985" i="8"/>
  <c r="B986" i="8"/>
  <c r="C986" i="8" s="1"/>
  <c r="E986" i="8" s="1"/>
  <c r="B987" i="8"/>
  <c r="C987" i="8" s="1"/>
  <c r="E987" i="8" s="1"/>
  <c r="B988" i="8"/>
  <c r="B989" i="8"/>
  <c r="B990" i="8"/>
  <c r="C990" i="8" s="1"/>
  <c r="E990" i="8" s="1"/>
  <c r="B991" i="8"/>
  <c r="C991" i="8" s="1"/>
  <c r="E991" i="8" s="1"/>
  <c r="B992" i="8"/>
  <c r="C992" i="8" s="1"/>
  <c r="E992" i="8" s="1"/>
  <c r="B993" i="8"/>
  <c r="B994" i="8"/>
  <c r="C994" i="8" s="1"/>
  <c r="E994" i="8" s="1"/>
  <c r="B995" i="8"/>
  <c r="C995" i="8" s="1"/>
  <c r="E995" i="8" s="1"/>
  <c r="B996" i="8"/>
  <c r="B997" i="8"/>
  <c r="B998" i="8"/>
  <c r="C998" i="8" s="1"/>
  <c r="E998" i="8" s="1"/>
  <c r="B999" i="8"/>
  <c r="C999" i="8" s="1"/>
  <c r="E999" i="8" s="1"/>
  <c r="B1000" i="8"/>
  <c r="C1000" i="8" s="1"/>
  <c r="E1000" i="8" s="1"/>
  <c r="B1001" i="8"/>
  <c r="B1002" i="8"/>
  <c r="C1002" i="8" s="1"/>
  <c r="E1002" i="8" s="1"/>
  <c r="B1003" i="8"/>
  <c r="C1003" i="8" s="1"/>
  <c r="E1003" i="8" s="1"/>
  <c r="B1004" i="8"/>
  <c r="C1004" i="8" s="1"/>
  <c r="E1004" i="8" s="1"/>
  <c r="B1005" i="8"/>
  <c r="C1005" i="8" s="1"/>
  <c r="E1005" i="8" s="1"/>
  <c r="B1006" i="8"/>
  <c r="C1006" i="8" s="1"/>
  <c r="E1006" i="8" s="1"/>
  <c r="B1007" i="8"/>
  <c r="C1007" i="8" s="1"/>
  <c r="E1007" i="8" s="1"/>
  <c r="B1008" i="8"/>
  <c r="C1008" i="8" s="1"/>
  <c r="E1008" i="8" s="1"/>
  <c r="B1009" i="8"/>
  <c r="B1010" i="8"/>
  <c r="C1010" i="8" s="1"/>
  <c r="E1010" i="8" s="1"/>
  <c r="B772" i="8"/>
  <c r="C772" i="8" s="1"/>
  <c r="E772" i="8" s="1"/>
  <c r="B773" i="8"/>
  <c r="C773" i="8" s="1"/>
  <c r="E773" i="8" s="1"/>
  <c r="B774" i="8"/>
  <c r="B775" i="8"/>
  <c r="C775" i="8" s="1"/>
  <c r="E775" i="8" s="1"/>
  <c r="B776" i="8"/>
  <c r="B777" i="8"/>
  <c r="C777" i="8" s="1"/>
  <c r="E777" i="8" s="1"/>
  <c r="B778" i="8"/>
  <c r="B779" i="8"/>
  <c r="C779" i="8" s="1"/>
  <c r="E779" i="8" s="1"/>
  <c r="B780" i="8"/>
  <c r="B781" i="8"/>
  <c r="C781" i="8" s="1"/>
  <c r="E781" i="8" s="1"/>
  <c r="B782" i="8"/>
  <c r="B783" i="8"/>
  <c r="C783" i="8" s="1"/>
  <c r="E783" i="8" s="1"/>
  <c r="B784" i="8"/>
  <c r="B785" i="8"/>
  <c r="C785" i="8" s="1"/>
  <c r="E785" i="8" s="1"/>
  <c r="B786" i="8"/>
  <c r="B787" i="8"/>
  <c r="C787" i="8" s="1"/>
  <c r="E787" i="8" s="1"/>
  <c r="B788" i="8"/>
  <c r="C788" i="8" s="1"/>
  <c r="E788" i="8" s="1"/>
  <c r="B789" i="8"/>
  <c r="C789" i="8" s="1"/>
  <c r="E789" i="8" s="1"/>
  <c r="B790" i="8"/>
  <c r="C790" i="8" s="1"/>
  <c r="E790" i="8" s="1"/>
  <c r="B791" i="8"/>
  <c r="C791" i="8" s="1"/>
  <c r="E791" i="8" s="1"/>
  <c r="B792" i="8"/>
  <c r="C792" i="8" s="1"/>
  <c r="E792" i="8" s="1"/>
  <c r="B793" i="8"/>
  <c r="C793" i="8" s="1"/>
  <c r="E793" i="8" s="1"/>
  <c r="B794" i="8"/>
  <c r="B795" i="8"/>
  <c r="C795" i="8" s="1"/>
  <c r="E795" i="8" s="1"/>
  <c r="B796" i="8"/>
  <c r="B797" i="8"/>
  <c r="C797" i="8" s="1"/>
  <c r="E797" i="8" s="1"/>
  <c r="B798" i="8"/>
  <c r="B799" i="8"/>
  <c r="C799" i="8" s="1"/>
  <c r="E799" i="8" s="1"/>
  <c r="B800" i="8"/>
  <c r="B801" i="8"/>
  <c r="C801" i="8" s="1"/>
  <c r="E801" i="8" s="1"/>
  <c r="B802" i="8"/>
  <c r="C802" i="8" s="1"/>
  <c r="E802" i="8" s="1"/>
  <c r="B803" i="8"/>
  <c r="C803" i="8" s="1"/>
  <c r="E803" i="8" s="1"/>
  <c r="B804" i="8"/>
  <c r="C804" i="8" s="1"/>
  <c r="E804" i="8" s="1"/>
  <c r="B805" i="8"/>
  <c r="C805" i="8" s="1"/>
  <c r="E805" i="8" s="1"/>
  <c r="B806" i="8"/>
  <c r="C806" i="8" s="1"/>
  <c r="E806" i="8" s="1"/>
  <c r="B807" i="8"/>
  <c r="C807" i="8" s="1"/>
  <c r="E807" i="8" s="1"/>
  <c r="B808" i="8"/>
  <c r="B809" i="8"/>
  <c r="C809" i="8" s="1"/>
  <c r="E809" i="8" s="1"/>
  <c r="B810" i="8"/>
  <c r="C810" i="8" s="1"/>
  <c r="E810" i="8" s="1"/>
  <c r="B811" i="8"/>
  <c r="C811" i="8" s="1"/>
  <c r="E811" i="8" s="1"/>
  <c r="B812" i="8"/>
  <c r="C812" i="8" s="1"/>
  <c r="E812" i="8" s="1"/>
  <c r="B813" i="8"/>
  <c r="C813" i="8" s="1"/>
  <c r="E813" i="8" s="1"/>
  <c r="B814" i="8"/>
  <c r="C814" i="8" s="1"/>
  <c r="E814" i="8" s="1"/>
  <c r="B815" i="8"/>
  <c r="C815" i="8" s="1"/>
  <c r="E815" i="8" s="1"/>
  <c r="B816" i="8"/>
  <c r="C816" i="8" s="1"/>
  <c r="E816" i="8" s="1"/>
  <c r="B817" i="8"/>
  <c r="C817" i="8" s="1"/>
  <c r="E817" i="8" s="1"/>
  <c r="B818" i="8"/>
  <c r="C818" i="8" s="1"/>
  <c r="E818" i="8" s="1"/>
  <c r="B819" i="8"/>
  <c r="C819" i="8" s="1"/>
  <c r="E819" i="8" s="1"/>
  <c r="B820" i="8"/>
  <c r="C820" i="8" s="1"/>
  <c r="E820" i="8" s="1"/>
  <c r="B821" i="8"/>
  <c r="C821" i="8" s="1"/>
  <c r="E821" i="8" s="1"/>
  <c r="B822" i="8"/>
  <c r="C822" i="8" s="1"/>
  <c r="E822" i="8" s="1"/>
  <c r="B823" i="8"/>
  <c r="C823" i="8" s="1"/>
  <c r="E823" i="8" s="1"/>
  <c r="B824" i="8"/>
  <c r="C824" i="8" s="1"/>
  <c r="E824" i="8" s="1"/>
  <c r="B825" i="8"/>
  <c r="C825" i="8" s="1"/>
  <c r="E825" i="8" s="1"/>
  <c r="B826" i="8"/>
  <c r="B827" i="8"/>
  <c r="C827" i="8" s="1"/>
  <c r="E827" i="8" s="1"/>
  <c r="B828" i="8"/>
  <c r="C828" i="8" s="1"/>
  <c r="E828" i="8" s="1"/>
  <c r="B829" i="8"/>
  <c r="C829" i="8" s="1"/>
  <c r="E829" i="8" s="1"/>
  <c r="B830" i="8"/>
  <c r="C830" i="8" s="1"/>
  <c r="E830" i="8" s="1"/>
  <c r="B831" i="8"/>
  <c r="C831" i="8" s="1"/>
  <c r="E831" i="8" s="1"/>
  <c r="B832" i="8"/>
  <c r="C832" i="8" s="1"/>
  <c r="E832" i="8" s="1"/>
  <c r="B833" i="8"/>
  <c r="C833" i="8" s="1"/>
  <c r="E833" i="8" s="1"/>
  <c r="B834" i="8"/>
  <c r="C834" i="8" s="1"/>
  <c r="E834" i="8" s="1"/>
  <c r="B835" i="8"/>
  <c r="C835" i="8" s="1"/>
  <c r="E835" i="8" s="1"/>
  <c r="B836" i="8"/>
  <c r="C836" i="8" s="1"/>
  <c r="E836" i="8" s="1"/>
  <c r="B837" i="8"/>
  <c r="C837" i="8" s="1"/>
  <c r="E837" i="8" s="1"/>
  <c r="B838" i="8"/>
  <c r="C838" i="8" s="1"/>
  <c r="E838" i="8" s="1"/>
  <c r="B839" i="8"/>
  <c r="C839" i="8" s="1"/>
  <c r="E839" i="8" s="1"/>
  <c r="B840" i="8"/>
  <c r="C840" i="8" s="1"/>
  <c r="E840" i="8" s="1"/>
  <c r="B841" i="8"/>
  <c r="C841" i="8" s="1"/>
  <c r="E841" i="8" s="1"/>
  <c r="B842" i="8"/>
  <c r="C842" i="8" s="1"/>
  <c r="E842" i="8" s="1"/>
  <c r="B843" i="8"/>
  <c r="C843" i="8" s="1"/>
  <c r="E843" i="8" s="1"/>
  <c r="B844" i="8"/>
  <c r="C844" i="8" s="1"/>
  <c r="E844" i="8" s="1"/>
  <c r="B845" i="8"/>
  <c r="C845" i="8" s="1"/>
  <c r="E845" i="8" s="1"/>
  <c r="B846" i="8"/>
  <c r="C846" i="8" s="1"/>
  <c r="E846" i="8" s="1"/>
  <c r="B847" i="8"/>
  <c r="C847" i="8" s="1"/>
  <c r="E847" i="8" s="1"/>
  <c r="B848" i="8"/>
  <c r="C848" i="8" s="1"/>
  <c r="E848" i="8" s="1"/>
  <c r="B849" i="8"/>
  <c r="C849" i="8" s="1"/>
  <c r="E849" i="8" s="1"/>
  <c r="B850" i="8"/>
  <c r="C850" i="8" s="1"/>
  <c r="E850" i="8" s="1"/>
  <c r="B851" i="8"/>
  <c r="C851" i="8" s="1"/>
  <c r="E851" i="8" s="1"/>
  <c r="B852" i="8"/>
  <c r="C852" i="8" s="1"/>
  <c r="E852" i="8" s="1"/>
  <c r="B853" i="8"/>
  <c r="C853" i="8" s="1"/>
  <c r="E853" i="8" s="1"/>
  <c r="B854" i="8"/>
  <c r="C854" i="8" s="1"/>
  <c r="E854" i="8" s="1"/>
  <c r="B855" i="8"/>
  <c r="C855" i="8" s="1"/>
  <c r="E855" i="8" s="1"/>
  <c r="B856" i="8"/>
  <c r="C856" i="8" s="1"/>
  <c r="E856" i="8" s="1"/>
  <c r="B857" i="8"/>
  <c r="C857" i="8" s="1"/>
  <c r="E857" i="8" s="1"/>
  <c r="B858" i="8"/>
  <c r="C858" i="8" s="1"/>
  <c r="E858" i="8" s="1"/>
  <c r="B859" i="8"/>
  <c r="C859" i="8" s="1"/>
  <c r="E859" i="8" s="1"/>
  <c r="B860" i="8"/>
  <c r="C860" i="8" s="1"/>
  <c r="E860" i="8" s="1"/>
  <c r="B861" i="8"/>
  <c r="C861" i="8" s="1"/>
  <c r="E861" i="8" s="1"/>
  <c r="B862" i="8"/>
  <c r="C862" i="8" s="1"/>
  <c r="E862" i="8" s="1"/>
  <c r="B863" i="8"/>
  <c r="C863" i="8" s="1"/>
  <c r="E863" i="8" s="1"/>
  <c r="B864" i="8"/>
  <c r="C864" i="8" s="1"/>
  <c r="E864" i="8" s="1"/>
  <c r="B865" i="8"/>
  <c r="C865" i="8" s="1"/>
  <c r="E865" i="8" s="1"/>
  <c r="B866" i="8"/>
  <c r="C866" i="8" s="1"/>
  <c r="E866" i="8" s="1"/>
  <c r="B867" i="8"/>
  <c r="C867" i="8" s="1"/>
  <c r="E867" i="8" s="1"/>
  <c r="B868" i="8"/>
  <c r="C868" i="8" s="1"/>
  <c r="E868" i="8" s="1"/>
  <c r="B869" i="8"/>
  <c r="C869" i="8" s="1"/>
  <c r="E869" i="8" s="1"/>
  <c r="B870" i="8"/>
  <c r="C870" i="8" s="1"/>
  <c r="E870" i="8" s="1"/>
  <c r="B871" i="8"/>
  <c r="C871" i="8" s="1"/>
  <c r="E871" i="8" s="1"/>
  <c r="B872" i="8"/>
  <c r="C872" i="8" s="1"/>
  <c r="E872" i="8" s="1"/>
  <c r="B873" i="8"/>
  <c r="C873" i="8" s="1"/>
  <c r="E873" i="8" s="1"/>
  <c r="B874" i="8"/>
  <c r="C874" i="8" s="1"/>
  <c r="E874" i="8" s="1"/>
  <c r="B875" i="8"/>
  <c r="C875" i="8" s="1"/>
  <c r="E875" i="8" s="1"/>
  <c r="B876" i="8"/>
  <c r="C876" i="8" s="1"/>
  <c r="E876" i="8" s="1"/>
  <c r="B877" i="8"/>
  <c r="C877" i="8" s="1"/>
  <c r="E877" i="8" s="1"/>
  <c r="B878" i="8"/>
  <c r="C878" i="8" s="1"/>
  <c r="E878" i="8" s="1"/>
  <c r="B879" i="8"/>
  <c r="C879" i="8" s="1"/>
  <c r="E879" i="8" s="1"/>
  <c r="B880" i="8"/>
  <c r="C880" i="8" s="1"/>
  <c r="E880" i="8" s="1"/>
  <c r="B881" i="8"/>
  <c r="C881" i="8" s="1"/>
  <c r="E881" i="8" s="1"/>
  <c r="B882" i="8"/>
  <c r="C882" i="8" s="1"/>
  <c r="E882" i="8" s="1"/>
  <c r="B883" i="8"/>
  <c r="C883" i="8" s="1"/>
  <c r="E883" i="8" s="1"/>
  <c r="B884" i="8"/>
  <c r="B885" i="8"/>
  <c r="C885" i="8" s="1"/>
  <c r="E885" i="8" s="1"/>
  <c r="B886" i="8"/>
  <c r="C886" i="8" s="1"/>
  <c r="E886" i="8" s="1"/>
  <c r="B887" i="8"/>
  <c r="C887" i="8" s="1"/>
  <c r="E887" i="8" s="1"/>
  <c r="B888" i="8"/>
  <c r="C888" i="8" s="1"/>
  <c r="E888" i="8" s="1"/>
  <c r="B889" i="8"/>
  <c r="C889" i="8" s="1"/>
  <c r="E889" i="8" s="1"/>
  <c r="B890" i="8"/>
  <c r="C890" i="8" s="1"/>
  <c r="E890" i="8" s="1"/>
  <c r="B891" i="8"/>
  <c r="C891" i="8" s="1"/>
  <c r="E891" i="8" s="1"/>
  <c r="B892" i="8"/>
  <c r="B893" i="8"/>
  <c r="C893" i="8" s="1"/>
  <c r="E893" i="8" s="1"/>
  <c r="B894" i="8"/>
  <c r="C894" i="8" s="1"/>
  <c r="E894" i="8" s="1"/>
  <c r="B895" i="8"/>
  <c r="C895" i="8" s="1"/>
  <c r="E895" i="8" s="1"/>
  <c r="B896" i="8"/>
  <c r="C896" i="8" s="1"/>
  <c r="E896" i="8" s="1"/>
  <c r="B897" i="8"/>
  <c r="C897" i="8" s="1"/>
  <c r="E897" i="8" s="1"/>
  <c r="B898" i="8"/>
  <c r="C898" i="8" s="1"/>
  <c r="E898" i="8" s="1"/>
  <c r="B899" i="8"/>
  <c r="C899" i="8" s="1"/>
  <c r="E899" i="8" s="1"/>
  <c r="B900" i="8"/>
  <c r="C900" i="8" s="1"/>
  <c r="E900" i="8" s="1"/>
  <c r="B901" i="8"/>
  <c r="C901" i="8" s="1"/>
  <c r="E901" i="8" s="1"/>
  <c r="B902" i="8"/>
  <c r="C902" i="8" s="1"/>
  <c r="E902" i="8" s="1"/>
  <c r="B903" i="8"/>
  <c r="C903" i="8" s="1"/>
  <c r="E903" i="8" s="1"/>
  <c r="B904" i="8"/>
  <c r="C904" i="8" s="1"/>
  <c r="E904" i="8" s="1"/>
  <c r="B905" i="8"/>
  <c r="C905" i="8" s="1"/>
  <c r="E905" i="8" s="1"/>
  <c r="B906" i="8"/>
  <c r="C906" i="8" s="1"/>
  <c r="E906" i="8" s="1"/>
  <c r="B907" i="8"/>
  <c r="C907" i="8" s="1"/>
  <c r="E907" i="8" s="1"/>
  <c r="B908" i="8"/>
  <c r="B909" i="8"/>
  <c r="C909" i="8" s="1"/>
  <c r="E909" i="8" s="1"/>
  <c r="B910" i="8"/>
  <c r="C910" i="8" s="1"/>
  <c r="E910" i="8" s="1"/>
  <c r="B911" i="8"/>
  <c r="C911" i="8" s="1"/>
  <c r="E911" i="8" s="1"/>
  <c r="B912" i="8"/>
  <c r="C912" i="8" s="1"/>
  <c r="E912" i="8" s="1"/>
  <c r="B913" i="8"/>
  <c r="C913" i="8" s="1"/>
  <c r="E913" i="8" s="1"/>
  <c r="B914" i="8"/>
  <c r="C914" i="8" s="1"/>
  <c r="E914" i="8" s="1"/>
  <c r="B915" i="8"/>
  <c r="C915" i="8" s="1"/>
  <c r="E915" i="8" s="1"/>
  <c r="B4" i="8"/>
  <c r="B5" i="8"/>
  <c r="B6" i="8"/>
  <c r="B7" i="8"/>
  <c r="B8" i="8"/>
  <c r="B9" i="8"/>
  <c r="B10" i="8"/>
  <c r="B11" i="8"/>
  <c r="B12" i="8"/>
  <c r="B13" i="8"/>
  <c r="C13" i="8" s="1"/>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C163" i="8" s="1"/>
  <c r="B164" i="8"/>
  <c r="C164" i="8" s="1"/>
  <c r="B165" i="8"/>
  <c r="C165" i="8" s="1"/>
  <c r="B166" i="8"/>
  <c r="C166" i="8" s="1"/>
  <c r="B167" i="8"/>
  <c r="C167" i="8" s="1"/>
  <c r="B168" i="8"/>
  <c r="C168" i="8" s="1"/>
  <c r="B169" i="8"/>
  <c r="C169" i="8" s="1"/>
  <c r="B170" i="8"/>
  <c r="C170" i="8" s="1"/>
  <c r="B171" i="8"/>
  <c r="C171" i="8" s="1"/>
  <c r="B172" i="8"/>
  <c r="C172" i="8" s="1"/>
  <c r="B173" i="8"/>
  <c r="C173" i="8" s="1"/>
  <c r="B174" i="8"/>
  <c r="C174" i="8" s="1"/>
  <c r="B175" i="8"/>
  <c r="C175" i="8" s="1"/>
  <c r="B176" i="8"/>
  <c r="C176" i="8" s="1"/>
  <c r="B177" i="8"/>
  <c r="C177" i="8" s="1"/>
  <c r="B178" i="8"/>
  <c r="B179" i="8"/>
  <c r="B180" i="8"/>
  <c r="C180" i="8" s="1"/>
  <c r="B181" i="8"/>
  <c r="B182" i="8"/>
  <c r="B183" i="8"/>
  <c r="B184" i="8"/>
  <c r="C184" i="8" s="1"/>
  <c r="B185" i="8"/>
  <c r="B186" i="8"/>
  <c r="B187" i="8"/>
  <c r="B188" i="8"/>
  <c r="C188" i="8" s="1"/>
  <c r="B189" i="8"/>
  <c r="B190" i="8"/>
  <c r="B191" i="8"/>
  <c r="B192" i="8"/>
  <c r="C192" i="8" s="1"/>
  <c r="B193" i="8"/>
  <c r="B194" i="8"/>
  <c r="B195" i="8"/>
  <c r="B196" i="8"/>
  <c r="C196" i="8" s="1"/>
  <c r="B197" i="8"/>
  <c r="B198" i="8"/>
  <c r="B199" i="8"/>
  <c r="B200" i="8"/>
  <c r="C200" i="8" s="1"/>
  <c r="B201" i="8"/>
  <c r="B202" i="8"/>
  <c r="B203" i="8"/>
  <c r="B204" i="8"/>
  <c r="C204" i="8" s="1"/>
  <c r="B205" i="8"/>
  <c r="B206" i="8"/>
  <c r="B207" i="8"/>
  <c r="B208" i="8"/>
  <c r="C208" i="8" s="1"/>
  <c r="B209" i="8"/>
  <c r="B210" i="8"/>
  <c r="B211" i="8"/>
  <c r="B212" i="8"/>
  <c r="C212" i="8" s="1"/>
  <c r="B213" i="8"/>
  <c r="C213" i="8" s="1"/>
  <c r="B214" i="8"/>
  <c r="C214" i="8" s="1"/>
  <c r="B215" i="8"/>
  <c r="C215" i="8" s="1"/>
  <c r="B216" i="8"/>
  <c r="C216" i="8" s="1"/>
  <c r="B217" i="8"/>
  <c r="C217" i="8" s="1"/>
  <c r="B218" i="8"/>
  <c r="C218" i="8" s="1"/>
  <c r="B219" i="8"/>
  <c r="C219" i="8" s="1"/>
  <c r="B220" i="8"/>
  <c r="C220" i="8" s="1"/>
  <c r="B221" i="8"/>
  <c r="C221" i="8" s="1"/>
  <c r="B222" i="8"/>
  <c r="C222" i="8" s="1"/>
  <c r="B223" i="8"/>
  <c r="C223" i="8" s="1"/>
  <c r="B224" i="8"/>
  <c r="C224" i="8" s="1"/>
  <c r="B225" i="8"/>
  <c r="C225" i="8" s="1"/>
  <c r="B226" i="8"/>
  <c r="C226" i="8" s="1"/>
  <c r="B227" i="8"/>
  <c r="C227" i="8" s="1"/>
  <c r="B228" i="8"/>
  <c r="C228" i="8" s="1"/>
  <c r="B229" i="8"/>
  <c r="C229" i="8" s="1"/>
  <c r="B230" i="8"/>
  <c r="C230" i="8" s="1"/>
  <c r="B231" i="8"/>
  <c r="C231" i="8" s="1"/>
  <c r="B232" i="8"/>
  <c r="C232" i="8" s="1"/>
  <c r="B233" i="8"/>
  <c r="C233" i="8" s="1"/>
  <c r="B234" i="8"/>
  <c r="C234" i="8" s="1"/>
  <c r="B235" i="8"/>
  <c r="C235" i="8" s="1"/>
  <c r="B236" i="8"/>
  <c r="C236" i="8" s="1"/>
  <c r="B237" i="8"/>
  <c r="C237" i="8" s="1"/>
  <c r="B238" i="8"/>
  <c r="C238" i="8" s="1"/>
  <c r="B239" i="8"/>
  <c r="C239" i="8" s="1"/>
  <c r="B240" i="8"/>
  <c r="C240" i="8" s="1"/>
  <c r="E240" i="8" s="1"/>
  <c r="B241" i="8"/>
  <c r="C241" i="8" s="1"/>
  <c r="E241" i="8" s="1"/>
  <c r="B242" i="8"/>
  <c r="C242" i="8" s="1"/>
  <c r="E242" i="8" s="1"/>
  <c r="B243" i="8"/>
  <c r="C243" i="8" s="1"/>
  <c r="E243" i="8" s="1"/>
  <c r="B244" i="8"/>
  <c r="C244" i="8" s="1"/>
  <c r="E244" i="8" s="1"/>
  <c r="B245" i="8"/>
  <c r="C245" i="8" s="1"/>
  <c r="E245" i="8" s="1"/>
  <c r="B246" i="8"/>
  <c r="C246" i="8" s="1"/>
  <c r="E246" i="8" s="1"/>
  <c r="B247" i="8"/>
  <c r="C247" i="8" s="1"/>
  <c r="E247" i="8" s="1"/>
  <c r="B248" i="8"/>
  <c r="C248" i="8" s="1"/>
  <c r="E248" i="8" s="1"/>
  <c r="B249" i="8"/>
  <c r="C249" i="8" s="1"/>
  <c r="E249" i="8" s="1"/>
  <c r="B250" i="8"/>
  <c r="C250" i="8" s="1"/>
  <c r="E250" i="8" s="1"/>
  <c r="B251" i="8"/>
  <c r="C251" i="8" s="1"/>
  <c r="E251" i="8" s="1"/>
  <c r="B252" i="8"/>
  <c r="C252" i="8" s="1"/>
  <c r="E252" i="8" s="1"/>
  <c r="B253" i="8"/>
  <c r="C253" i="8" s="1"/>
  <c r="E253" i="8" s="1"/>
  <c r="B254" i="8"/>
  <c r="C254" i="8" s="1"/>
  <c r="E254" i="8" s="1"/>
  <c r="B255" i="8"/>
  <c r="C255" i="8" s="1"/>
  <c r="E255" i="8" s="1"/>
  <c r="B256" i="8"/>
  <c r="C256" i="8" s="1"/>
  <c r="E256" i="8" s="1"/>
  <c r="B257" i="8"/>
  <c r="C257" i="8" s="1"/>
  <c r="E257" i="8" s="1"/>
  <c r="B258" i="8"/>
  <c r="C258" i="8" s="1"/>
  <c r="E258" i="8" s="1"/>
  <c r="B259" i="8"/>
  <c r="C259" i="8" s="1"/>
  <c r="E259" i="8" s="1"/>
  <c r="B260" i="8"/>
  <c r="C260" i="8" s="1"/>
  <c r="E260" i="8" s="1"/>
  <c r="B261" i="8"/>
  <c r="C261" i="8" s="1"/>
  <c r="E261" i="8" s="1"/>
  <c r="B262" i="8"/>
  <c r="C262" i="8" s="1"/>
  <c r="E262" i="8" s="1"/>
  <c r="B263" i="8"/>
  <c r="C263" i="8" s="1"/>
  <c r="E263" i="8" s="1"/>
  <c r="B264" i="8"/>
  <c r="C264" i="8" s="1"/>
  <c r="E264" i="8" s="1"/>
  <c r="B265" i="8"/>
  <c r="C265" i="8" s="1"/>
  <c r="E265" i="8" s="1"/>
  <c r="B266" i="8"/>
  <c r="C266" i="8" s="1"/>
  <c r="E266" i="8" s="1"/>
  <c r="B267" i="8"/>
  <c r="C267" i="8" s="1"/>
  <c r="E267" i="8" s="1"/>
  <c r="B268" i="8"/>
  <c r="C268" i="8" s="1"/>
  <c r="E268" i="8" s="1"/>
  <c r="B269" i="8"/>
  <c r="C269" i="8" s="1"/>
  <c r="E269" i="8" s="1"/>
  <c r="B270" i="8"/>
  <c r="C270" i="8" s="1"/>
  <c r="E270" i="8" s="1"/>
  <c r="B271" i="8"/>
  <c r="C271" i="8" s="1"/>
  <c r="E271" i="8" s="1"/>
  <c r="B272" i="8"/>
  <c r="C272" i="8" s="1"/>
  <c r="E272" i="8" s="1"/>
  <c r="B273" i="8"/>
  <c r="C273" i="8" s="1"/>
  <c r="E273" i="8" s="1"/>
  <c r="B274" i="8"/>
  <c r="C274" i="8" s="1"/>
  <c r="E274" i="8" s="1"/>
  <c r="B275" i="8"/>
  <c r="C275" i="8" s="1"/>
  <c r="E275" i="8" s="1"/>
  <c r="B276" i="8"/>
  <c r="C276" i="8" s="1"/>
  <c r="E276" i="8" s="1"/>
  <c r="B277" i="8"/>
  <c r="C277" i="8" s="1"/>
  <c r="E277" i="8" s="1"/>
  <c r="B278" i="8"/>
  <c r="C278" i="8" s="1"/>
  <c r="E278" i="8" s="1"/>
  <c r="B279" i="8"/>
  <c r="C279" i="8" s="1"/>
  <c r="E279" i="8" s="1"/>
  <c r="B280" i="8"/>
  <c r="C280" i="8" s="1"/>
  <c r="E280" i="8" s="1"/>
  <c r="B281" i="8"/>
  <c r="C281" i="8" s="1"/>
  <c r="E281" i="8" s="1"/>
  <c r="B282" i="8"/>
  <c r="C282" i="8" s="1"/>
  <c r="E282" i="8" s="1"/>
  <c r="B283" i="8"/>
  <c r="C283" i="8" s="1"/>
  <c r="E283" i="8" s="1"/>
  <c r="B284" i="8"/>
  <c r="C284" i="8" s="1"/>
  <c r="E284" i="8" s="1"/>
  <c r="B285" i="8"/>
  <c r="C285" i="8" s="1"/>
  <c r="E285" i="8" s="1"/>
  <c r="B286" i="8"/>
  <c r="C286" i="8" s="1"/>
  <c r="E286" i="8" s="1"/>
  <c r="B287" i="8"/>
  <c r="C287" i="8" s="1"/>
  <c r="E287" i="8" s="1"/>
  <c r="B288" i="8"/>
  <c r="C288" i="8" s="1"/>
  <c r="E288" i="8" s="1"/>
  <c r="B289" i="8"/>
  <c r="C289" i="8" s="1"/>
  <c r="E289" i="8" s="1"/>
  <c r="B290" i="8"/>
  <c r="C290" i="8" s="1"/>
  <c r="E290" i="8" s="1"/>
  <c r="B291" i="8"/>
  <c r="C291" i="8" s="1"/>
  <c r="E291" i="8" s="1"/>
  <c r="B292" i="8"/>
  <c r="C292" i="8" s="1"/>
  <c r="E292" i="8" s="1"/>
  <c r="B293" i="8"/>
  <c r="C293" i="8" s="1"/>
  <c r="E293" i="8" s="1"/>
  <c r="B294" i="8"/>
  <c r="C294" i="8" s="1"/>
  <c r="E294" i="8" s="1"/>
  <c r="B295" i="8"/>
  <c r="C295" i="8" s="1"/>
  <c r="E295" i="8" s="1"/>
  <c r="B296" i="8"/>
  <c r="C296" i="8" s="1"/>
  <c r="E296" i="8" s="1"/>
  <c r="B297" i="8"/>
  <c r="C297" i="8" s="1"/>
  <c r="E297" i="8" s="1"/>
  <c r="B298" i="8"/>
  <c r="C298" i="8" s="1"/>
  <c r="E298" i="8" s="1"/>
  <c r="B299" i="8"/>
  <c r="C299" i="8" s="1"/>
  <c r="E299" i="8" s="1"/>
  <c r="B300" i="8"/>
  <c r="C300" i="8" s="1"/>
  <c r="E300" i="8" s="1"/>
  <c r="B301" i="8"/>
  <c r="C301" i="8" s="1"/>
  <c r="E301" i="8" s="1"/>
  <c r="B302" i="8"/>
  <c r="C302" i="8" s="1"/>
  <c r="E302" i="8" s="1"/>
  <c r="B303" i="8"/>
  <c r="C303" i="8" s="1"/>
  <c r="E303" i="8" s="1"/>
  <c r="B304" i="8"/>
  <c r="C304" i="8" s="1"/>
  <c r="E304" i="8" s="1"/>
  <c r="B305" i="8"/>
  <c r="C305" i="8" s="1"/>
  <c r="E305" i="8" s="1"/>
  <c r="B306" i="8"/>
  <c r="C306" i="8" s="1"/>
  <c r="E306" i="8" s="1"/>
  <c r="B307" i="8"/>
  <c r="C307" i="8" s="1"/>
  <c r="E307" i="8" s="1"/>
  <c r="B308" i="8"/>
  <c r="C308" i="8" s="1"/>
  <c r="E308" i="8" s="1"/>
  <c r="B309" i="8"/>
  <c r="C309" i="8" s="1"/>
  <c r="E309" i="8" s="1"/>
  <c r="B310" i="8"/>
  <c r="C310" i="8" s="1"/>
  <c r="E310" i="8" s="1"/>
  <c r="B311" i="8"/>
  <c r="C311" i="8" s="1"/>
  <c r="E311" i="8" s="1"/>
  <c r="B312" i="8"/>
  <c r="C312" i="8" s="1"/>
  <c r="E312" i="8" s="1"/>
  <c r="B313" i="8"/>
  <c r="C313" i="8" s="1"/>
  <c r="E313" i="8" s="1"/>
  <c r="B314" i="8"/>
  <c r="C314" i="8" s="1"/>
  <c r="E314" i="8" s="1"/>
  <c r="B315" i="8"/>
  <c r="C315" i="8" s="1"/>
  <c r="E315" i="8" s="1"/>
  <c r="B316" i="8"/>
  <c r="C316" i="8" s="1"/>
  <c r="E316" i="8" s="1"/>
  <c r="B317" i="8"/>
  <c r="C317" i="8" s="1"/>
  <c r="E317" i="8" s="1"/>
  <c r="B318" i="8"/>
  <c r="C318" i="8" s="1"/>
  <c r="E318" i="8" s="1"/>
  <c r="B319" i="8"/>
  <c r="C319" i="8" s="1"/>
  <c r="E319" i="8" s="1"/>
  <c r="B320" i="8"/>
  <c r="C320" i="8" s="1"/>
  <c r="E320" i="8" s="1"/>
  <c r="B321" i="8"/>
  <c r="C321" i="8" s="1"/>
  <c r="E321" i="8" s="1"/>
  <c r="B322" i="8"/>
  <c r="C322" i="8" s="1"/>
  <c r="E322" i="8" s="1"/>
  <c r="B323" i="8"/>
  <c r="C323" i="8" s="1"/>
  <c r="E323" i="8" s="1"/>
  <c r="B324" i="8"/>
  <c r="C324" i="8" s="1"/>
  <c r="E324" i="8" s="1"/>
  <c r="B325" i="8"/>
  <c r="C325" i="8" s="1"/>
  <c r="E325" i="8" s="1"/>
  <c r="B326" i="8"/>
  <c r="C326" i="8" s="1"/>
  <c r="E326" i="8" s="1"/>
  <c r="B327" i="8"/>
  <c r="C327" i="8" s="1"/>
  <c r="E327" i="8" s="1"/>
  <c r="B328" i="8"/>
  <c r="C328" i="8" s="1"/>
  <c r="E328" i="8" s="1"/>
  <c r="B329" i="8"/>
  <c r="C329" i="8" s="1"/>
  <c r="E329" i="8" s="1"/>
  <c r="B330" i="8"/>
  <c r="C330" i="8" s="1"/>
  <c r="E330" i="8" s="1"/>
  <c r="B331" i="8"/>
  <c r="C331" i="8" s="1"/>
  <c r="E331" i="8" s="1"/>
  <c r="B332" i="8"/>
  <c r="C332" i="8" s="1"/>
  <c r="E332" i="8" s="1"/>
  <c r="B333" i="8"/>
  <c r="C333" i="8" s="1"/>
  <c r="E333" i="8" s="1"/>
  <c r="B334" i="8"/>
  <c r="C334" i="8" s="1"/>
  <c r="E334" i="8" s="1"/>
  <c r="B335" i="8"/>
  <c r="C335" i="8" s="1"/>
  <c r="E335" i="8" s="1"/>
  <c r="B336" i="8"/>
  <c r="C336" i="8" s="1"/>
  <c r="E336" i="8" s="1"/>
  <c r="B337" i="8"/>
  <c r="C337" i="8" s="1"/>
  <c r="E337" i="8" s="1"/>
  <c r="B338" i="8"/>
  <c r="C338" i="8" s="1"/>
  <c r="E338" i="8" s="1"/>
  <c r="B339" i="8"/>
  <c r="C339" i="8" s="1"/>
  <c r="E339" i="8" s="1"/>
  <c r="B340" i="8"/>
  <c r="C340" i="8" s="1"/>
  <c r="E340" i="8" s="1"/>
  <c r="B341" i="8"/>
  <c r="C341" i="8" s="1"/>
  <c r="E341" i="8" s="1"/>
  <c r="B342" i="8"/>
  <c r="C342" i="8" s="1"/>
  <c r="E342" i="8" s="1"/>
  <c r="B343" i="8"/>
  <c r="C343" i="8" s="1"/>
  <c r="E343" i="8" s="1"/>
  <c r="B344" i="8"/>
  <c r="C344" i="8" s="1"/>
  <c r="E344" i="8" s="1"/>
  <c r="B345" i="8"/>
  <c r="C345" i="8" s="1"/>
  <c r="E345" i="8" s="1"/>
  <c r="B346" i="8"/>
  <c r="C346" i="8" s="1"/>
  <c r="E346" i="8" s="1"/>
  <c r="B347" i="8"/>
  <c r="C347" i="8" s="1"/>
  <c r="E347" i="8" s="1"/>
  <c r="B348" i="8"/>
  <c r="C348" i="8" s="1"/>
  <c r="E348" i="8" s="1"/>
  <c r="B349" i="8"/>
  <c r="C349" i="8" s="1"/>
  <c r="E349" i="8" s="1"/>
  <c r="B350" i="8"/>
  <c r="C350" i="8" s="1"/>
  <c r="E350" i="8" s="1"/>
  <c r="B351" i="8"/>
  <c r="C351" i="8" s="1"/>
  <c r="E351" i="8" s="1"/>
  <c r="B352" i="8"/>
  <c r="C352" i="8" s="1"/>
  <c r="E352" i="8" s="1"/>
  <c r="B353" i="8"/>
  <c r="C353" i="8" s="1"/>
  <c r="E353" i="8" s="1"/>
  <c r="B354" i="8"/>
  <c r="C354" i="8" s="1"/>
  <c r="E354" i="8" s="1"/>
  <c r="B355" i="8"/>
  <c r="C355" i="8" s="1"/>
  <c r="E355" i="8" s="1"/>
  <c r="B356" i="8"/>
  <c r="C356" i="8" s="1"/>
  <c r="E356" i="8" s="1"/>
  <c r="B357" i="8"/>
  <c r="C357" i="8" s="1"/>
  <c r="E357" i="8" s="1"/>
  <c r="B358" i="8"/>
  <c r="C358" i="8" s="1"/>
  <c r="E358" i="8" s="1"/>
  <c r="B359" i="8"/>
  <c r="C359" i="8" s="1"/>
  <c r="E359" i="8" s="1"/>
  <c r="B360" i="8"/>
  <c r="C360" i="8" s="1"/>
  <c r="E360" i="8" s="1"/>
  <c r="B361" i="8"/>
  <c r="C361" i="8" s="1"/>
  <c r="E361" i="8" s="1"/>
  <c r="B362" i="8"/>
  <c r="C362" i="8" s="1"/>
  <c r="E362" i="8" s="1"/>
  <c r="B363" i="8"/>
  <c r="C363" i="8" s="1"/>
  <c r="E363" i="8" s="1"/>
  <c r="B364" i="8"/>
  <c r="C364" i="8" s="1"/>
  <c r="E364" i="8" s="1"/>
  <c r="B365" i="8"/>
  <c r="C365" i="8" s="1"/>
  <c r="E365" i="8" s="1"/>
  <c r="B366" i="8"/>
  <c r="C366" i="8" s="1"/>
  <c r="E366" i="8" s="1"/>
  <c r="B367" i="8"/>
  <c r="C367" i="8" s="1"/>
  <c r="E367" i="8" s="1"/>
  <c r="B368" i="8"/>
  <c r="C368" i="8" s="1"/>
  <c r="E368" i="8" s="1"/>
  <c r="B369" i="8"/>
  <c r="C369" i="8" s="1"/>
  <c r="E369" i="8" s="1"/>
  <c r="B370" i="8"/>
  <c r="C370" i="8" s="1"/>
  <c r="E370" i="8" s="1"/>
  <c r="B371" i="8"/>
  <c r="C371" i="8" s="1"/>
  <c r="E371" i="8" s="1"/>
  <c r="B372" i="8"/>
  <c r="C372" i="8" s="1"/>
  <c r="E372" i="8" s="1"/>
  <c r="B373" i="8"/>
  <c r="C373" i="8" s="1"/>
  <c r="E373" i="8" s="1"/>
  <c r="B374" i="8"/>
  <c r="C374" i="8" s="1"/>
  <c r="E374" i="8" s="1"/>
  <c r="B375" i="8"/>
  <c r="C375" i="8" s="1"/>
  <c r="E375" i="8" s="1"/>
  <c r="B376" i="8"/>
  <c r="C376" i="8" s="1"/>
  <c r="E376" i="8" s="1"/>
  <c r="B377" i="8"/>
  <c r="C377" i="8" s="1"/>
  <c r="E377" i="8" s="1"/>
  <c r="B378" i="8"/>
  <c r="C378" i="8" s="1"/>
  <c r="E378" i="8" s="1"/>
  <c r="B379" i="8"/>
  <c r="C379" i="8" s="1"/>
  <c r="E379" i="8" s="1"/>
  <c r="B380" i="8"/>
  <c r="C380" i="8" s="1"/>
  <c r="E380" i="8" s="1"/>
  <c r="B381" i="8"/>
  <c r="C381" i="8" s="1"/>
  <c r="E381" i="8" s="1"/>
  <c r="B382" i="8"/>
  <c r="C382" i="8" s="1"/>
  <c r="E382" i="8" s="1"/>
  <c r="B383" i="8"/>
  <c r="C383" i="8" s="1"/>
  <c r="E383" i="8" s="1"/>
  <c r="B384" i="8"/>
  <c r="C384" i="8" s="1"/>
  <c r="E384" i="8" s="1"/>
  <c r="B385" i="8"/>
  <c r="C385" i="8" s="1"/>
  <c r="E385" i="8" s="1"/>
  <c r="B386" i="8"/>
  <c r="C386" i="8" s="1"/>
  <c r="E386" i="8" s="1"/>
  <c r="B387" i="8"/>
  <c r="C387" i="8" s="1"/>
  <c r="E387" i="8" s="1"/>
  <c r="B388" i="8"/>
  <c r="C388" i="8" s="1"/>
  <c r="E388" i="8" s="1"/>
  <c r="B389" i="8"/>
  <c r="C389" i="8" s="1"/>
  <c r="E389" i="8" s="1"/>
  <c r="B390" i="8"/>
  <c r="C390" i="8" s="1"/>
  <c r="E390" i="8" s="1"/>
  <c r="B391" i="8"/>
  <c r="C391" i="8" s="1"/>
  <c r="E391" i="8" s="1"/>
  <c r="B392" i="8"/>
  <c r="C392" i="8" s="1"/>
  <c r="E392" i="8" s="1"/>
  <c r="B393" i="8"/>
  <c r="C393" i="8" s="1"/>
  <c r="E393" i="8" s="1"/>
  <c r="B394" i="8"/>
  <c r="C394" i="8" s="1"/>
  <c r="E394" i="8" s="1"/>
  <c r="B395" i="8"/>
  <c r="C395" i="8" s="1"/>
  <c r="E395" i="8" s="1"/>
  <c r="B396" i="8"/>
  <c r="C396" i="8" s="1"/>
  <c r="E396" i="8" s="1"/>
  <c r="B397" i="8"/>
  <c r="C397" i="8" s="1"/>
  <c r="E397" i="8" s="1"/>
  <c r="B398" i="8"/>
  <c r="C398" i="8" s="1"/>
  <c r="E398" i="8" s="1"/>
  <c r="B399" i="8"/>
  <c r="C399" i="8" s="1"/>
  <c r="E399" i="8" s="1"/>
  <c r="B400" i="8"/>
  <c r="C400" i="8" s="1"/>
  <c r="E400" i="8" s="1"/>
  <c r="B401" i="8"/>
  <c r="C401" i="8" s="1"/>
  <c r="E401" i="8" s="1"/>
  <c r="B402" i="8"/>
  <c r="C402" i="8" s="1"/>
  <c r="E402" i="8" s="1"/>
  <c r="B403" i="8"/>
  <c r="C403" i="8" s="1"/>
  <c r="E403" i="8" s="1"/>
  <c r="B404" i="8"/>
  <c r="C404" i="8" s="1"/>
  <c r="E404" i="8" s="1"/>
  <c r="B405" i="8"/>
  <c r="C405" i="8" s="1"/>
  <c r="E405" i="8" s="1"/>
  <c r="B406" i="8"/>
  <c r="C406" i="8" s="1"/>
  <c r="E406" i="8" s="1"/>
  <c r="B407" i="8"/>
  <c r="C407" i="8" s="1"/>
  <c r="E407" i="8" s="1"/>
  <c r="B408" i="8"/>
  <c r="C408" i="8" s="1"/>
  <c r="E408" i="8" s="1"/>
  <c r="B409" i="8"/>
  <c r="C409" i="8" s="1"/>
  <c r="E409" i="8" s="1"/>
  <c r="B410" i="8"/>
  <c r="C410" i="8" s="1"/>
  <c r="E410" i="8" s="1"/>
  <c r="B411" i="8"/>
  <c r="C411" i="8" s="1"/>
  <c r="E411" i="8" s="1"/>
  <c r="B412" i="8"/>
  <c r="C412" i="8" s="1"/>
  <c r="E412" i="8" s="1"/>
  <c r="B413" i="8"/>
  <c r="C413" i="8" s="1"/>
  <c r="E413" i="8" s="1"/>
  <c r="B414" i="8"/>
  <c r="C414" i="8" s="1"/>
  <c r="E414" i="8" s="1"/>
  <c r="B415" i="8"/>
  <c r="C415" i="8" s="1"/>
  <c r="E415" i="8" s="1"/>
  <c r="B416" i="8"/>
  <c r="C416" i="8" s="1"/>
  <c r="E416" i="8" s="1"/>
  <c r="B417" i="8"/>
  <c r="C417" i="8" s="1"/>
  <c r="E417" i="8" s="1"/>
  <c r="B418" i="8"/>
  <c r="C418" i="8" s="1"/>
  <c r="E418" i="8" s="1"/>
  <c r="B419" i="8"/>
  <c r="C419" i="8" s="1"/>
  <c r="E419" i="8" s="1"/>
  <c r="B420" i="8"/>
  <c r="C420" i="8" s="1"/>
  <c r="E420" i="8" s="1"/>
  <c r="B421" i="8"/>
  <c r="C421" i="8" s="1"/>
  <c r="E421" i="8" s="1"/>
  <c r="B422" i="8"/>
  <c r="C422" i="8" s="1"/>
  <c r="E422" i="8" s="1"/>
  <c r="B423" i="8"/>
  <c r="C423" i="8" s="1"/>
  <c r="E423" i="8" s="1"/>
  <c r="B424" i="8"/>
  <c r="C424" i="8" s="1"/>
  <c r="E424" i="8" s="1"/>
  <c r="B425" i="8"/>
  <c r="C425" i="8" s="1"/>
  <c r="E425" i="8" s="1"/>
  <c r="B426" i="8"/>
  <c r="C426" i="8" s="1"/>
  <c r="E426" i="8" s="1"/>
  <c r="B427" i="8"/>
  <c r="C427" i="8" s="1"/>
  <c r="E427" i="8" s="1"/>
  <c r="B428" i="8"/>
  <c r="C428" i="8" s="1"/>
  <c r="E428" i="8" s="1"/>
  <c r="B429" i="8"/>
  <c r="C429" i="8" s="1"/>
  <c r="E429" i="8" s="1"/>
  <c r="B430" i="8"/>
  <c r="C430" i="8" s="1"/>
  <c r="E430" i="8" s="1"/>
  <c r="B431" i="8"/>
  <c r="C431" i="8" s="1"/>
  <c r="E431" i="8" s="1"/>
  <c r="B432" i="8"/>
  <c r="C432" i="8" s="1"/>
  <c r="E432" i="8" s="1"/>
  <c r="B433" i="8"/>
  <c r="C433" i="8" s="1"/>
  <c r="E433" i="8" s="1"/>
  <c r="B434" i="8"/>
  <c r="C434" i="8" s="1"/>
  <c r="E434" i="8" s="1"/>
  <c r="B435" i="8"/>
  <c r="C435" i="8" s="1"/>
  <c r="E435" i="8" s="1"/>
  <c r="B436" i="8"/>
  <c r="C436" i="8" s="1"/>
  <c r="E436" i="8" s="1"/>
  <c r="B437" i="8"/>
  <c r="C437" i="8" s="1"/>
  <c r="E437" i="8" s="1"/>
  <c r="B438" i="8"/>
  <c r="C438" i="8" s="1"/>
  <c r="E438" i="8" s="1"/>
  <c r="B439" i="8"/>
  <c r="C439" i="8" s="1"/>
  <c r="E439" i="8" s="1"/>
  <c r="B440" i="8"/>
  <c r="C440" i="8" s="1"/>
  <c r="E440" i="8" s="1"/>
  <c r="B441" i="8"/>
  <c r="C441" i="8" s="1"/>
  <c r="E441" i="8" s="1"/>
  <c r="B442" i="8"/>
  <c r="C442" i="8" s="1"/>
  <c r="E442" i="8" s="1"/>
  <c r="B443" i="8"/>
  <c r="C443" i="8" s="1"/>
  <c r="E443" i="8" s="1"/>
  <c r="B444" i="8"/>
  <c r="C444" i="8" s="1"/>
  <c r="E444" i="8" s="1"/>
  <c r="B445" i="8"/>
  <c r="C445" i="8" s="1"/>
  <c r="E445" i="8" s="1"/>
  <c r="B446" i="8"/>
  <c r="C446" i="8" s="1"/>
  <c r="E446" i="8" s="1"/>
  <c r="B447" i="8"/>
  <c r="C447" i="8" s="1"/>
  <c r="E447" i="8" s="1"/>
  <c r="B448" i="8"/>
  <c r="C448" i="8" s="1"/>
  <c r="E448" i="8" s="1"/>
  <c r="B449" i="8"/>
  <c r="C449" i="8" s="1"/>
  <c r="E449" i="8" s="1"/>
  <c r="B450" i="8"/>
  <c r="C450" i="8" s="1"/>
  <c r="E450" i="8" s="1"/>
  <c r="B451" i="8"/>
  <c r="C451" i="8" s="1"/>
  <c r="E451" i="8" s="1"/>
  <c r="B452" i="8"/>
  <c r="C452" i="8" s="1"/>
  <c r="E452" i="8" s="1"/>
  <c r="B453" i="8"/>
  <c r="C453" i="8" s="1"/>
  <c r="E453" i="8" s="1"/>
  <c r="B454" i="8"/>
  <c r="C454" i="8" s="1"/>
  <c r="E454" i="8" s="1"/>
  <c r="B455" i="8"/>
  <c r="C455" i="8" s="1"/>
  <c r="E455" i="8" s="1"/>
  <c r="B456" i="8"/>
  <c r="C456" i="8" s="1"/>
  <c r="E456" i="8" s="1"/>
  <c r="B457" i="8"/>
  <c r="C457" i="8" s="1"/>
  <c r="E457" i="8" s="1"/>
  <c r="B458" i="8"/>
  <c r="C458" i="8" s="1"/>
  <c r="E458" i="8" s="1"/>
  <c r="B459" i="8"/>
  <c r="C459" i="8" s="1"/>
  <c r="E459" i="8" s="1"/>
  <c r="B460" i="8"/>
  <c r="C460" i="8" s="1"/>
  <c r="E460" i="8" s="1"/>
  <c r="B461" i="8"/>
  <c r="C461" i="8" s="1"/>
  <c r="E461" i="8" s="1"/>
  <c r="B462" i="8"/>
  <c r="C462" i="8" s="1"/>
  <c r="E462" i="8" s="1"/>
  <c r="B463" i="8"/>
  <c r="C463" i="8" s="1"/>
  <c r="E463" i="8" s="1"/>
  <c r="B464" i="8"/>
  <c r="C464" i="8" s="1"/>
  <c r="E464" i="8" s="1"/>
  <c r="B465" i="8"/>
  <c r="C465" i="8" s="1"/>
  <c r="E465" i="8" s="1"/>
  <c r="B466" i="8"/>
  <c r="C466" i="8" s="1"/>
  <c r="E466" i="8" s="1"/>
  <c r="B467" i="8"/>
  <c r="C467" i="8" s="1"/>
  <c r="E467" i="8" s="1"/>
  <c r="B468" i="8"/>
  <c r="C468" i="8" s="1"/>
  <c r="E468" i="8" s="1"/>
  <c r="B469" i="8"/>
  <c r="C469" i="8" s="1"/>
  <c r="E469" i="8" s="1"/>
  <c r="B470" i="8"/>
  <c r="C470" i="8" s="1"/>
  <c r="E470" i="8" s="1"/>
  <c r="B471" i="8"/>
  <c r="C471" i="8" s="1"/>
  <c r="E471" i="8" s="1"/>
  <c r="B472" i="8"/>
  <c r="C472" i="8" s="1"/>
  <c r="E472" i="8" s="1"/>
  <c r="B473" i="8"/>
  <c r="C473" i="8" s="1"/>
  <c r="E473" i="8" s="1"/>
  <c r="B474" i="8"/>
  <c r="C474" i="8" s="1"/>
  <c r="E474" i="8" s="1"/>
  <c r="B475" i="8"/>
  <c r="C475" i="8" s="1"/>
  <c r="E475" i="8" s="1"/>
  <c r="B476" i="8"/>
  <c r="C476" i="8" s="1"/>
  <c r="E476" i="8" s="1"/>
  <c r="B477" i="8"/>
  <c r="C477" i="8" s="1"/>
  <c r="E477" i="8" s="1"/>
  <c r="B478" i="8"/>
  <c r="C478" i="8" s="1"/>
  <c r="E478" i="8" s="1"/>
  <c r="B479" i="8"/>
  <c r="C479" i="8" s="1"/>
  <c r="E479" i="8" s="1"/>
  <c r="B480" i="8"/>
  <c r="C480" i="8" s="1"/>
  <c r="E480" i="8" s="1"/>
  <c r="B481" i="8"/>
  <c r="C481" i="8" s="1"/>
  <c r="E481" i="8" s="1"/>
  <c r="B482" i="8"/>
  <c r="C482" i="8" s="1"/>
  <c r="E482" i="8" s="1"/>
  <c r="B483" i="8"/>
  <c r="C483" i="8" s="1"/>
  <c r="E483" i="8" s="1"/>
  <c r="B484" i="8"/>
  <c r="C484" i="8" s="1"/>
  <c r="E484" i="8" s="1"/>
  <c r="B485" i="8"/>
  <c r="C485" i="8" s="1"/>
  <c r="E485" i="8" s="1"/>
  <c r="B486" i="8"/>
  <c r="C486" i="8" s="1"/>
  <c r="E486" i="8" s="1"/>
  <c r="B487" i="8"/>
  <c r="C487" i="8" s="1"/>
  <c r="E487" i="8" s="1"/>
  <c r="B488" i="8"/>
  <c r="C488" i="8" s="1"/>
  <c r="E488" i="8" s="1"/>
  <c r="B489" i="8"/>
  <c r="C489" i="8" s="1"/>
  <c r="E489" i="8" s="1"/>
  <c r="B490" i="8"/>
  <c r="C490" i="8" s="1"/>
  <c r="E490" i="8" s="1"/>
  <c r="B491" i="8"/>
  <c r="C491" i="8" s="1"/>
  <c r="E491" i="8" s="1"/>
  <c r="B492" i="8"/>
  <c r="C492" i="8" s="1"/>
  <c r="E492" i="8" s="1"/>
  <c r="B493" i="8"/>
  <c r="C493" i="8" s="1"/>
  <c r="E493" i="8" s="1"/>
  <c r="B494" i="8"/>
  <c r="C494" i="8" s="1"/>
  <c r="E494" i="8" s="1"/>
  <c r="B495" i="8"/>
  <c r="C495" i="8" s="1"/>
  <c r="E495" i="8" s="1"/>
  <c r="B496" i="8"/>
  <c r="C496" i="8" s="1"/>
  <c r="E496" i="8" s="1"/>
  <c r="B497" i="8"/>
  <c r="C497" i="8" s="1"/>
  <c r="E497" i="8" s="1"/>
  <c r="B498" i="8"/>
  <c r="C498" i="8" s="1"/>
  <c r="E498" i="8" s="1"/>
  <c r="B499" i="8"/>
  <c r="C499" i="8" s="1"/>
  <c r="E499" i="8" s="1"/>
  <c r="B500" i="8"/>
  <c r="C500" i="8" s="1"/>
  <c r="E500" i="8" s="1"/>
  <c r="B501" i="8"/>
  <c r="C501" i="8" s="1"/>
  <c r="E501" i="8" s="1"/>
  <c r="B502" i="8"/>
  <c r="C502" i="8" s="1"/>
  <c r="E502" i="8" s="1"/>
  <c r="B503" i="8"/>
  <c r="C503" i="8" s="1"/>
  <c r="E503" i="8" s="1"/>
  <c r="B504" i="8"/>
  <c r="C504" i="8" s="1"/>
  <c r="E504" i="8" s="1"/>
  <c r="B505" i="8"/>
  <c r="C505" i="8" s="1"/>
  <c r="E505" i="8" s="1"/>
  <c r="B506" i="8"/>
  <c r="C506" i="8" s="1"/>
  <c r="E506" i="8" s="1"/>
  <c r="B507" i="8"/>
  <c r="C507" i="8" s="1"/>
  <c r="E507" i="8" s="1"/>
  <c r="B508" i="8"/>
  <c r="C508" i="8" s="1"/>
  <c r="E508" i="8" s="1"/>
  <c r="B509" i="8"/>
  <c r="C509" i="8" s="1"/>
  <c r="E509" i="8" s="1"/>
  <c r="B510" i="8"/>
  <c r="C510" i="8" s="1"/>
  <c r="E510" i="8" s="1"/>
  <c r="B511" i="8"/>
  <c r="C511" i="8" s="1"/>
  <c r="E511" i="8" s="1"/>
  <c r="B512" i="8"/>
  <c r="C512" i="8" s="1"/>
  <c r="E512" i="8" s="1"/>
  <c r="B513" i="8"/>
  <c r="C513" i="8" s="1"/>
  <c r="E513" i="8" s="1"/>
  <c r="B514" i="8"/>
  <c r="C514" i="8" s="1"/>
  <c r="E514" i="8" s="1"/>
  <c r="B515" i="8"/>
  <c r="C515" i="8" s="1"/>
  <c r="E515" i="8" s="1"/>
  <c r="B516" i="8"/>
  <c r="C516" i="8" s="1"/>
  <c r="E516" i="8" s="1"/>
  <c r="B517" i="8"/>
  <c r="C517" i="8" s="1"/>
  <c r="E517" i="8" s="1"/>
  <c r="B518" i="8"/>
  <c r="C518" i="8" s="1"/>
  <c r="E518" i="8" s="1"/>
  <c r="B519" i="8"/>
  <c r="C519" i="8" s="1"/>
  <c r="E519" i="8" s="1"/>
  <c r="B520" i="8"/>
  <c r="C520" i="8" s="1"/>
  <c r="E520" i="8" s="1"/>
  <c r="B521" i="8"/>
  <c r="C521" i="8" s="1"/>
  <c r="E521" i="8" s="1"/>
  <c r="B522" i="8"/>
  <c r="C522" i="8" s="1"/>
  <c r="E522" i="8" s="1"/>
  <c r="B523" i="8"/>
  <c r="C523" i="8" s="1"/>
  <c r="E523" i="8" s="1"/>
  <c r="B524" i="8"/>
  <c r="C524" i="8" s="1"/>
  <c r="E524" i="8" s="1"/>
  <c r="B525" i="8"/>
  <c r="C525" i="8" s="1"/>
  <c r="E525" i="8" s="1"/>
  <c r="B526" i="8"/>
  <c r="C526" i="8" s="1"/>
  <c r="E526" i="8" s="1"/>
  <c r="B527" i="8"/>
  <c r="C527" i="8" s="1"/>
  <c r="E527" i="8" s="1"/>
  <c r="B528" i="8"/>
  <c r="C528" i="8" s="1"/>
  <c r="E528" i="8" s="1"/>
  <c r="B529" i="8"/>
  <c r="C529" i="8" s="1"/>
  <c r="E529" i="8" s="1"/>
  <c r="B530" i="8"/>
  <c r="C530" i="8" s="1"/>
  <c r="E530" i="8" s="1"/>
  <c r="B531" i="8"/>
  <c r="B532" i="8"/>
  <c r="C532" i="8" s="1"/>
  <c r="E532" i="8" s="1"/>
  <c r="B533" i="8"/>
  <c r="C533" i="8" s="1"/>
  <c r="E533" i="8" s="1"/>
  <c r="B534" i="8"/>
  <c r="C534" i="8" s="1"/>
  <c r="E534" i="8" s="1"/>
  <c r="B535" i="8"/>
  <c r="B536" i="8"/>
  <c r="C536" i="8" s="1"/>
  <c r="E536" i="8" s="1"/>
  <c r="B537" i="8"/>
  <c r="C537" i="8" s="1"/>
  <c r="E537" i="8" s="1"/>
  <c r="B538" i="8"/>
  <c r="C538" i="8" s="1"/>
  <c r="E538" i="8" s="1"/>
  <c r="B539" i="8"/>
  <c r="B540" i="8"/>
  <c r="C540" i="8" s="1"/>
  <c r="E540" i="8" s="1"/>
  <c r="B541" i="8"/>
  <c r="C541" i="8" s="1"/>
  <c r="E541" i="8" s="1"/>
  <c r="B542" i="8"/>
  <c r="C542" i="8" s="1"/>
  <c r="E542" i="8" s="1"/>
  <c r="B543" i="8"/>
  <c r="C543" i="8" s="1"/>
  <c r="E543" i="8" s="1"/>
  <c r="B544" i="8"/>
  <c r="C544" i="8" s="1"/>
  <c r="E544" i="8" s="1"/>
  <c r="B545" i="8"/>
  <c r="C545" i="8" s="1"/>
  <c r="E545" i="8" s="1"/>
  <c r="B546" i="8"/>
  <c r="C546" i="8" s="1"/>
  <c r="E546" i="8" s="1"/>
  <c r="B547" i="8"/>
  <c r="B548" i="8"/>
  <c r="C548" i="8" s="1"/>
  <c r="E548" i="8" s="1"/>
  <c r="B549" i="8"/>
  <c r="C549" i="8" s="1"/>
  <c r="E549" i="8" s="1"/>
  <c r="B550" i="8"/>
  <c r="C550" i="8" s="1"/>
  <c r="E550" i="8" s="1"/>
  <c r="B551" i="8"/>
  <c r="C551" i="8" s="1"/>
  <c r="E551" i="8" s="1"/>
  <c r="B552" i="8"/>
  <c r="C552" i="8" s="1"/>
  <c r="E552" i="8" s="1"/>
  <c r="B553" i="8"/>
  <c r="C553" i="8" s="1"/>
  <c r="E553" i="8" s="1"/>
  <c r="B554" i="8"/>
  <c r="C554" i="8" s="1"/>
  <c r="E554" i="8" s="1"/>
  <c r="B555" i="8"/>
  <c r="B556" i="8"/>
  <c r="C556" i="8" s="1"/>
  <c r="E556" i="8" s="1"/>
  <c r="B557" i="8"/>
  <c r="C557" i="8" s="1"/>
  <c r="E557" i="8" s="1"/>
  <c r="B558" i="8"/>
  <c r="C558" i="8" s="1"/>
  <c r="E558" i="8" s="1"/>
  <c r="B559" i="8"/>
  <c r="C559" i="8" s="1"/>
  <c r="E559" i="8" s="1"/>
  <c r="B560" i="8"/>
  <c r="C560" i="8" s="1"/>
  <c r="E560" i="8" s="1"/>
  <c r="B561" i="8"/>
  <c r="C561" i="8" s="1"/>
  <c r="E561" i="8" s="1"/>
  <c r="B562" i="8"/>
  <c r="C562" i="8" s="1"/>
  <c r="E562" i="8" s="1"/>
  <c r="B563" i="8"/>
  <c r="B564" i="8"/>
  <c r="C564" i="8" s="1"/>
  <c r="E564" i="8" s="1"/>
  <c r="B565" i="8"/>
  <c r="C565" i="8" s="1"/>
  <c r="E565" i="8" s="1"/>
  <c r="B566" i="8"/>
  <c r="C566" i="8" s="1"/>
  <c r="E566" i="8" s="1"/>
  <c r="B567" i="8"/>
  <c r="B568" i="8"/>
  <c r="C568" i="8" s="1"/>
  <c r="E568" i="8" s="1"/>
  <c r="B569" i="8"/>
  <c r="C569" i="8" s="1"/>
  <c r="E569" i="8" s="1"/>
  <c r="B570" i="8"/>
  <c r="C570" i="8" s="1"/>
  <c r="E570" i="8" s="1"/>
  <c r="B571" i="8"/>
  <c r="B572" i="8"/>
  <c r="C572" i="8" s="1"/>
  <c r="E572" i="8" s="1"/>
  <c r="B573" i="8"/>
  <c r="C573" i="8" s="1"/>
  <c r="E573" i="8" s="1"/>
  <c r="B574" i="8"/>
  <c r="C574" i="8" s="1"/>
  <c r="E574" i="8" s="1"/>
  <c r="B575" i="8"/>
  <c r="C575" i="8" s="1"/>
  <c r="E575" i="8" s="1"/>
  <c r="B576" i="8"/>
  <c r="C576" i="8" s="1"/>
  <c r="E576" i="8" s="1"/>
  <c r="B577" i="8"/>
  <c r="C577" i="8" s="1"/>
  <c r="E577" i="8" s="1"/>
  <c r="B578" i="8"/>
  <c r="C578" i="8" s="1"/>
  <c r="E578" i="8" s="1"/>
  <c r="B579" i="8"/>
  <c r="B580" i="8"/>
  <c r="C580" i="8" s="1"/>
  <c r="E580" i="8" s="1"/>
  <c r="B581" i="8"/>
  <c r="C581" i="8" s="1"/>
  <c r="E581" i="8" s="1"/>
  <c r="B582" i="8"/>
  <c r="C582" i="8" s="1"/>
  <c r="E582" i="8" s="1"/>
  <c r="B583" i="8"/>
  <c r="B584" i="8"/>
  <c r="C584" i="8" s="1"/>
  <c r="E584" i="8" s="1"/>
  <c r="B585" i="8"/>
  <c r="C585" i="8" s="1"/>
  <c r="E585" i="8" s="1"/>
  <c r="B586" i="8"/>
  <c r="C586" i="8" s="1"/>
  <c r="E586" i="8" s="1"/>
  <c r="B587" i="8"/>
  <c r="C587" i="8" s="1"/>
  <c r="E587" i="8" s="1"/>
  <c r="B588" i="8"/>
  <c r="C588" i="8" s="1"/>
  <c r="E588" i="8" s="1"/>
  <c r="B589" i="8"/>
  <c r="C589" i="8" s="1"/>
  <c r="E589" i="8" s="1"/>
  <c r="B590" i="8"/>
  <c r="C590" i="8" s="1"/>
  <c r="E590" i="8" s="1"/>
  <c r="B591" i="8"/>
  <c r="C591" i="8" s="1"/>
  <c r="E591" i="8" s="1"/>
  <c r="B592" i="8"/>
  <c r="C592" i="8" s="1"/>
  <c r="E592" i="8" s="1"/>
  <c r="B593" i="8"/>
  <c r="C593" i="8" s="1"/>
  <c r="E593" i="8" s="1"/>
  <c r="B594" i="8"/>
  <c r="C594" i="8" s="1"/>
  <c r="E594" i="8" s="1"/>
  <c r="B595" i="8"/>
  <c r="C595" i="8" s="1"/>
  <c r="E595" i="8" s="1"/>
  <c r="B596" i="8"/>
  <c r="C596" i="8" s="1"/>
  <c r="E596" i="8" s="1"/>
  <c r="B597" i="8"/>
  <c r="C597" i="8" s="1"/>
  <c r="E597" i="8" s="1"/>
  <c r="B598" i="8"/>
  <c r="C598" i="8" s="1"/>
  <c r="E598" i="8" s="1"/>
  <c r="B599" i="8"/>
  <c r="C599" i="8" s="1"/>
  <c r="E599" i="8" s="1"/>
  <c r="B600" i="8"/>
  <c r="C600" i="8" s="1"/>
  <c r="E600" i="8" s="1"/>
  <c r="B601" i="8"/>
  <c r="C601" i="8" s="1"/>
  <c r="E601" i="8" s="1"/>
  <c r="B602" i="8"/>
  <c r="C602" i="8" s="1"/>
  <c r="E602" i="8" s="1"/>
  <c r="B603" i="8"/>
  <c r="B604" i="8"/>
  <c r="C604" i="8" s="1"/>
  <c r="E604" i="8" s="1"/>
  <c r="B605" i="8"/>
  <c r="C605" i="8" s="1"/>
  <c r="E605" i="8" s="1"/>
  <c r="B606" i="8"/>
  <c r="C606" i="8" s="1"/>
  <c r="E606" i="8" s="1"/>
  <c r="B607" i="8"/>
  <c r="C607" i="8" s="1"/>
  <c r="E607" i="8" s="1"/>
  <c r="B608" i="8"/>
  <c r="C608" i="8" s="1"/>
  <c r="E608" i="8" s="1"/>
  <c r="B609" i="8"/>
  <c r="C609" i="8" s="1"/>
  <c r="E609" i="8" s="1"/>
  <c r="B610" i="8"/>
  <c r="C610" i="8" s="1"/>
  <c r="E610" i="8" s="1"/>
  <c r="B611" i="8"/>
  <c r="B612" i="8"/>
  <c r="C612" i="8" s="1"/>
  <c r="E612" i="8" s="1"/>
  <c r="B613" i="8"/>
  <c r="C613" i="8" s="1"/>
  <c r="E613" i="8" s="1"/>
  <c r="B614" i="8"/>
  <c r="C614" i="8" s="1"/>
  <c r="E614" i="8" s="1"/>
  <c r="B615" i="8"/>
  <c r="C615" i="8" s="1"/>
  <c r="E615" i="8" s="1"/>
  <c r="B616" i="8"/>
  <c r="C616" i="8" s="1"/>
  <c r="E616" i="8" s="1"/>
  <c r="B617" i="8"/>
  <c r="C617" i="8" s="1"/>
  <c r="E617" i="8" s="1"/>
  <c r="B618" i="8"/>
  <c r="C618" i="8" s="1"/>
  <c r="E618" i="8" s="1"/>
  <c r="B619" i="8"/>
  <c r="B620" i="8"/>
  <c r="C620" i="8" s="1"/>
  <c r="E620" i="8" s="1"/>
  <c r="B621" i="8"/>
  <c r="C621" i="8" s="1"/>
  <c r="E621" i="8" s="1"/>
  <c r="B622" i="8"/>
  <c r="C622" i="8" s="1"/>
  <c r="E622" i="8" s="1"/>
  <c r="B623" i="8"/>
  <c r="B624" i="8"/>
  <c r="C624" i="8" s="1"/>
  <c r="E624" i="8" s="1"/>
  <c r="B625" i="8"/>
  <c r="C625" i="8" s="1"/>
  <c r="E625" i="8" s="1"/>
  <c r="B626" i="8"/>
  <c r="C626" i="8" s="1"/>
  <c r="E626" i="8" s="1"/>
  <c r="B627" i="8"/>
  <c r="B628" i="8"/>
  <c r="C628" i="8" s="1"/>
  <c r="E628" i="8" s="1"/>
  <c r="B629" i="8"/>
  <c r="C629" i="8" s="1"/>
  <c r="E629" i="8" s="1"/>
  <c r="B630" i="8"/>
  <c r="C630" i="8" s="1"/>
  <c r="E630" i="8" s="1"/>
  <c r="B631" i="8"/>
  <c r="C631" i="8" s="1"/>
  <c r="E631" i="8" s="1"/>
  <c r="B632" i="8"/>
  <c r="C632" i="8" s="1"/>
  <c r="E632" i="8" s="1"/>
  <c r="B633" i="8"/>
  <c r="C633" i="8" s="1"/>
  <c r="E633" i="8" s="1"/>
  <c r="B634" i="8"/>
  <c r="C634" i="8" s="1"/>
  <c r="E634" i="8" s="1"/>
  <c r="B635" i="8"/>
  <c r="B636" i="8"/>
  <c r="C636" i="8" s="1"/>
  <c r="E636" i="8" s="1"/>
  <c r="B637" i="8"/>
  <c r="C637" i="8" s="1"/>
  <c r="E637" i="8" s="1"/>
  <c r="B638" i="8"/>
  <c r="C638" i="8" s="1"/>
  <c r="E638" i="8" s="1"/>
  <c r="B639" i="8"/>
  <c r="B640" i="8"/>
  <c r="C640" i="8" s="1"/>
  <c r="E640" i="8" s="1"/>
  <c r="B641" i="8"/>
  <c r="C641" i="8" s="1"/>
  <c r="E641" i="8" s="1"/>
  <c r="B642" i="8"/>
  <c r="C642" i="8" s="1"/>
  <c r="E642" i="8" s="1"/>
  <c r="B643" i="8"/>
  <c r="B644" i="8"/>
  <c r="C644" i="8" s="1"/>
  <c r="E644" i="8" s="1"/>
  <c r="B645" i="8"/>
  <c r="C645" i="8" s="1"/>
  <c r="E645" i="8" s="1"/>
  <c r="B646" i="8"/>
  <c r="C646" i="8" s="1"/>
  <c r="E646" i="8" s="1"/>
  <c r="B647" i="8"/>
  <c r="B648" i="8"/>
  <c r="C648" i="8" s="1"/>
  <c r="E648" i="8" s="1"/>
  <c r="B649" i="8"/>
  <c r="C649" i="8" s="1"/>
  <c r="E649" i="8" s="1"/>
  <c r="B650" i="8"/>
  <c r="C650" i="8" s="1"/>
  <c r="E650" i="8" s="1"/>
  <c r="B651" i="8"/>
  <c r="B652" i="8"/>
  <c r="C652" i="8" s="1"/>
  <c r="E652" i="8" s="1"/>
  <c r="B653" i="8"/>
  <c r="C653" i="8" s="1"/>
  <c r="E653" i="8" s="1"/>
  <c r="B654" i="8"/>
  <c r="C654" i="8" s="1"/>
  <c r="E654" i="8" s="1"/>
  <c r="B655" i="8"/>
  <c r="B656" i="8"/>
  <c r="C656" i="8" s="1"/>
  <c r="E656" i="8" s="1"/>
  <c r="B657" i="8"/>
  <c r="C657" i="8" s="1"/>
  <c r="E657" i="8" s="1"/>
  <c r="B658" i="8"/>
  <c r="C658" i="8" s="1"/>
  <c r="E658" i="8" s="1"/>
  <c r="B659" i="8"/>
  <c r="B660" i="8"/>
  <c r="C660" i="8" s="1"/>
  <c r="E660" i="8" s="1"/>
  <c r="B661" i="8"/>
  <c r="C661" i="8" s="1"/>
  <c r="E661" i="8" s="1"/>
  <c r="B662" i="8"/>
  <c r="C662" i="8" s="1"/>
  <c r="E662" i="8" s="1"/>
  <c r="B663" i="8"/>
  <c r="B664" i="8"/>
  <c r="C664" i="8" s="1"/>
  <c r="E664" i="8" s="1"/>
  <c r="B665" i="8"/>
  <c r="C665" i="8" s="1"/>
  <c r="E665" i="8" s="1"/>
  <c r="B666" i="8"/>
  <c r="C666" i="8" s="1"/>
  <c r="E666" i="8" s="1"/>
  <c r="B667" i="8"/>
  <c r="B668" i="8"/>
  <c r="C668" i="8" s="1"/>
  <c r="E668" i="8" s="1"/>
  <c r="B669" i="8"/>
  <c r="C669" i="8" s="1"/>
  <c r="E669" i="8" s="1"/>
  <c r="B670" i="8"/>
  <c r="C670" i="8" s="1"/>
  <c r="E670" i="8" s="1"/>
  <c r="B671" i="8"/>
  <c r="C671" i="8" s="1"/>
  <c r="E671" i="8" s="1"/>
  <c r="B672" i="8"/>
  <c r="C672" i="8" s="1"/>
  <c r="E672" i="8" s="1"/>
  <c r="B673" i="8"/>
  <c r="C673" i="8" s="1"/>
  <c r="E673" i="8" s="1"/>
  <c r="B674" i="8"/>
  <c r="C674" i="8" s="1"/>
  <c r="E674" i="8" s="1"/>
  <c r="B675" i="8"/>
  <c r="B676" i="8"/>
  <c r="C676" i="8" s="1"/>
  <c r="E676" i="8" s="1"/>
  <c r="B677" i="8"/>
  <c r="C677" i="8" s="1"/>
  <c r="E677" i="8" s="1"/>
  <c r="B678" i="8"/>
  <c r="C678" i="8" s="1"/>
  <c r="E678" i="8" s="1"/>
  <c r="B679" i="8"/>
  <c r="B680" i="8"/>
  <c r="C680" i="8" s="1"/>
  <c r="E680" i="8" s="1"/>
  <c r="B681" i="8"/>
  <c r="C681" i="8" s="1"/>
  <c r="E681" i="8" s="1"/>
  <c r="B682" i="8"/>
  <c r="C682" i="8" s="1"/>
  <c r="E682" i="8" s="1"/>
  <c r="B683" i="8"/>
  <c r="B684" i="8"/>
  <c r="C684" i="8" s="1"/>
  <c r="E684" i="8" s="1"/>
  <c r="B685" i="8"/>
  <c r="C685" i="8" s="1"/>
  <c r="E685" i="8" s="1"/>
  <c r="B686" i="8"/>
  <c r="C686" i="8" s="1"/>
  <c r="E686" i="8" s="1"/>
  <c r="B687" i="8"/>
  <c r="B688" i="8"/>
  <c r="C688" i="8" s="1"/>
  <c r="E688" i="8" s="1"/>
  <c r="B689" i="8"/>
  <c r="C689" i="8" s="1"/>
  <c r="E689" i="8" s="1"/>
  <c r="B690" i="8"/>
  <c r="C690" i="8" s="1"/>
  <c r="E690" i="8" s="1"/>
  <c r="B691" i="8"/>
  <c r="B692" i="8"/>
  <c r="C692" i="8" s="1"/>
  <c r="E692" i="8" s="1"/>
  <c r="B693" i="8"/>
  <c r="C693" i="8" s="1"/>
  <c r="E693" i="8" s="1"/>
  <c r="B694" i="8"/>
  <c r="C694" i="8" s="1"/>
  <c r="E694" i="8" s="1"/>
  <c r="B695" i="8"/>
  <c r="B696" i="8"/>
  <c r="C696" i="8" s="1"/>
  <c r="E696" i="8" s="1"/>
  <c r="B697" i="8"/>
  <c r="C697" i="8" s="1"/>
  <c r="E697" i="8" s="1"/>
  <c r="B698" i="8"/>
  <c r="C698" i="8" s="1"/>
  <c r="E698" i="8" s="1"/>
  <c r="B699" i="8"/>
  <c r="B700" i="8"/>
  <c r="C700" i="8" s="1"/>
  <c r="E700" i="8" s="1"/>
  <c r="B701" i="8"/>
  <c r="C701" i="8" s="1"/>
  <c r="E701" i="8" s="1"/>
  <c r="B702" i="8"/>
  <c r="C702" i="8" s="1"/>
  <c r="E702" i="8" s="1"/>
  <c r="B703" i="8"/>
  <c r="B704" i="8"/>
  <c r="C704" i="8" s="1"/>
  <c r="E704" i="8" s="1"/>
  <c r="B705" i="8"/>
  <c r="C705" i="8" s="1"/>
  <c r="E705" i="8" s="1"/>
  <c r="B706" i="8"/>
  <c r="C706" i="8" s="1"/>
  <c r="E706" i="8" s="1"/>
  <c r="B707" i="8"/>
  <c r="B708" i="8"/>
  <c r="C708" i="8" s="1"/>
  <c r="E708" i="8" s="1"/>
  <c r="B709" i="8"/>
  <c r="C709" i="8" s="1"/>
  <c r="E709" i="8" s="1"/>
  <c r="B710" i="8"/>
  <c r="C710" i="8" s="1"/>
  <c r="E710" i="8" s="1"/>
  <c r="B711" i="8"/>
  <c r="B712" i="8"/>
  <c r="C712" i="8" s="1"/>
  <c r="E712" i="8" s="1"/>
  <c r="B713" i="8"/>
  <c r="C713" i="8" s="1"/>
  <c r="E713" i="8" s="1"/>
  <c r="B714" i="8"/>
  <c r="C714" i="8" s="1"/>
  <c r="E714" i="8" s="1"/>
  <c r="B715" i="8"/>
  <c r="B716" i="8"/>
  <c r="C716" i="8" s="1"/>
  <c r="E716" i="8" s="1"/>
  <c r="B717" i="8"/>
  <c r="C717" i="8" s="1"/>
  <c r="E717" i="8" s="1"/>
  <c r="B718" i="8"/>
  <c r="C718" i="8" s="1"/>
  <c r="E718" i="8" s="1"/>
  <c r="B719" i="8"/>
  <c r="B720" i="8"/>
  <c r="C720" i="8" s="1"/>
  <c r="E720" i="8" s="1"/>
  <c r="B721" i="8"/>
  <c r="C721" i="8" s="1"/>
  <c r="E721" i="8" s="1"/>
  <c r="B722" i="8"/>
  <c r="C722" i="8" s="1"/>
  <c r="E722" i="8" s="1"/>
  <c r="B723" i="8"/>
  <c r="B724" i="8"/>
  <c r="C724" i="8" s="1"/>
  <c r="E724" i="8" s="1"/>
  <c r="B725" i="8"/>
  <c r="C725" i="8" s="1"/>
  <c r="E725" i="8" s="1"/>
  <c r="B726" i="8"/>
  <c r="C726" i="8" s="1"/>
  <c r="E726" i="8" s="1"/>
  <c r="B727" i="8"/>
  <c r="B728" i="8"/>
  <c r="C728" i="8" s="1"/>
  <c r="E728" i="8" s="1"/>
  <c r="B729" i="8"/>
  <c r="C729" i="8" s="1"/>
  <c r="E729" i="8" s="1"/>
  <c r="B730" i="8"/>
  <c r="C730" i="8" s="1"/>
  <c r="E730" i="8" s="1"/>
  <c r="B731" i="8"/>
  <c r="B732" i="8"/>
  <c r="C732" i="8" s="1"/>
  <c r="E732" i="8" s="1"/>
  <c r="B733" i="8"/>
  <c r="C733" i="8" s="1"/>
  <c r="E733" i="8" s="1"/>
  <c r="B734" i="8"/>
  <c r="C734" i="8" s="1"/>
  <c r="E734" i="8" s="1"/>
  <c r="B735" i="8"/>
  <c r="B736" i="8"/>
  <c r="C736" i="8" s="1"/>
  <c r="E736" i="8" s="1"/>
  <c r="B737" i="8"/>
  <c r="C737" i="8" s="1"/>
  <c r="E737" i="8" s="1"/>
  <c r="B738" i="8"/>
  <c r="C738" i="8" s="1"/>
  <c r="E738" i="8" s="1"/>
  <c r="B739" i="8"/>
  <c r="B740" i="8"/>
  <c r="C740" i="8" s="1"/>
  <c r="E740" i="8" s="1"/>
  <c r="B741" i="8"/>
  <c r="C741" i="8" s="1"/>
  <c r="E741" i="8" s="1"/>
  <c r="B742" i="8"/>
  <c r="C742" i="8" s="1"/>
  <c r="E742" i="8" s="1"/>
  <c r="B743" i="8"/>
  <c r="B744" i="8"/>
  <c r="C744" i="8" s="1"/>
  <c r="E744" i="8" s="1"/>
  <c r="B745" i="8"/>
  <c r="C745" i="8" s="1"/>
  <c r="E745" i="8" s="1"/>
  <c r="B746" i="8"/>
  <c r="C746" i="8" s="1"/>
  <c r="E746" i="8" s="1"/>
  <c r="B747" i="8"/>
  <c r="B748" i="8"/>
  <c r="C748" i="8" s="1"/>
  <c r="E748" i="8" s="1"/>
  <c r="B749" i="8"/>
  <c r="C749" i="8" s="1"/>
  <c r="E749" i="8" s="1"/>
  <c r="B750" i="8"/>
  <c r="C750" i="8" s="1"/>
  <c r="E750" i="8" s="1"/>
  <c r="B751" i="8"/>
  <c r="B752" i="8"/>
  <c r="C752" i="8" s="1"/>
  <c r="E752" i="8" s="1"/>
  <c r="B753" i="8"/>
  <c r="C753" i="8" s="1"/>
  <c r="E753" i="8" s="1"/>
  <c r="B754" i="8"/>
  <c r="C754" i="8" s="1"/>
  <c r="E754" i="8" s="1"/>
  <c r="B755" i="8"/>
  <c r="B756" i="8"/>
  <c r="C756" i="8" s="1"/>
  <c r="E756" i="8" s="1"/>
  <c r="B757" i="8"/>
  <c r="C757" i="8" s="1"/>
  <c r="E757" i="8" s="1"/>
  <c r="B758" i="8"/>
  <c r="C758" i="8" s="1"/>
  <c r="E758" i="8" s="1"/>
  <c r="B759" i="8"/>
  <c r="B760" i="8"/>
  <c r="C760" i="8" s="1"/>
  <c r="E760" i="8" s="1"/>
  <c r="B761" i="8"/>
  <c r="C761" i="8" s="1"/>
  <c r="E761" i="8" s="1"/>
  <c r="B762" i="8"/>
  <c r="C762" i="8" s="1"/>
  <c r="E762" i="8" s="1"/>
  <c r="B763" i="8"/>
  <c r="B764" i="8"/>
  <c r="C764" i="8" s="1"/>
  <c r="E764" i="8" s="1"/>
  <c r="B765" i="8"/>
  <c r="C765" i="8" s="1"/>
  <c r="E765" i="8" s="1"/>
  <c r="B766" i="8"/>
  <c r="C766" i="8" s="1"/>
  <c r="E766" i="8" s="1"/>
  <c r="B767" i="8"/>
  <c r="B768" i="8"/>
  <c r="C768" i="8" s="1"/>
  <c r="E768" i="8" s="1"/>
  <c r="B769" i="8"/>
  <c r="C769" i="8" s="1"/>
  <c r="E769" i="8" s="1"/>
  <c r="B770" i="8"/>
  <c r="C770" i="8" s="1"/>
  <c r="E770" i="8" s="1"/>
  <c r="B771" i="8"/>
  <c r="B3" i="8"/>
  <c r="C3" i="8" s="1"/>
  <c r="C31" i="8"/>
  <c r="C33" i="8"/>
  <c r="C35" i="8"/>
  <c r="C55" i="8"/>
  <c r="C57" i="8"/>
  <c r="C115" i="8"/>
  <c r="C117" i="8"/>
  <c r="C119" i="8"/>
  <c r="C121" i="8"/>
  <c r="C123" i="8"/>
  <c r="C125" i="8"/>
  <c r="C127" i="8"/>
  <c r="C129" i="8"/>
  <c r="C131" i="8"/>
  <c r="C133" i="8"/>
  <c r="C135" i="8"/>
  <c r="C137" i="8"/>
  <c r="C139" i="8"/>
  <c r="C141" i="8"/>
  <c r="C143" i="8"/>
  <c r="C145" i="8"/>
  <c r="C147" i="8"/>
  <c r="C149" i="8"/>
  <c r="C151" i="8"/>
  <c r="C153" i="8"/>
  <c r="C155" i="8"/>
  <c r="C157" i="8"/>
  <c r="C159" i="8"/>
  <c r="C161" i="8"/>
  <c r="C34" i="8"/>
  <c r="C36" i="8"/>
  <c r="C40" i="8"/>
  <c r="C52" i="8"/>
  <c r="C54" i="8"/>
  <c r="C114" i="8"/>
  <c r="C116" i="8"/>
  <c r="C118" i="8"/>
  <c r="C120" i="8"/>
  <c r="C122" i="8"/>
  <c r="C124" i="8"/>
  <c r="C126" i="8"/>
  <c r="C128" i="8"/>
  <c r="C130" i="8"/>
  <c r="C132" i="8"/>
  <c r="C134" i="8"/>
  <c r="C136" i="8"/>
  <c r="C138" i="8"/>
  <c r="C140" i="8"/>
  <c r="C142" i="8"/>
  <c r="C144" i="8"/>
  <c r="C146" i="8"/>
  <c r="C148" i="8"/>
  <c r="C150" i="8"/>
  <c r="C152" i="8"/>
  <c r="C154" i="8"/>
  <c r="C156" i="8"/>
  <c r="C158" i="8"/>
  <c r="C160" i="8"/>
  <c r="C162" i="8"/>
  <c r="C4" i="8"/>
  <c r="C8" i="8"/>
  <c r="C12" i="8"/>
  <c r="C16" i="8"/>
  <c r="C20" i="8"/>
  <c r="C29" i="8"/>
  <c r="C41" i="8"/>
  <c r="C49" i="8"/>
  <c r="C61" i="8"/>
  <c r="C69" i="8"/>
  <c r="C77" i="8"/>
  <c r="C85" i="8"/>
  <c r="C93" i="8"/>
  <c r="C101" i="8"/>
  <c r="C109" i="8"/>
  <c r="C30" i="8"/>
  <c r="C42" i="8"/>
  <c r="C50" i="8"/>
  <c r="C62" i="8"/>
  <c r="C70" i="8"/>
  <c r="C78" i="8"/>
  <c r="C86" i="8"/>
  <c r="C94" i="8"/>
  <c r="C102" i="8"/>
  <c r="C110" i="8"/>
  <c r="C7" i="8"/>
  <c r="C11" i="8"/>
  <c r="C17" i="8"/>
  <c r="C25" i="8"/>
  <c r="C39" i="8"/>
  <c r="C47" i="8"/>
  <c r="C59" i="8"/>
  <c r="C67" i="8"/>
  <c r="C75" i="8"/>
  <c r="C83" i="8"/>
  <c r="C91" i="8"/>
  <c r="C99" i="8"/>
  <c r="C107" i="8"/>
  <c r="C28" i="8"/>
  <c r="C44" i="8"/>
  <c r="C56" i="8"/>
  <c r="C64" i="8"/>
  <c r="C72" i="8"/>
  <c r="C88" i="8"/>
  <c r="C104" i="8"/>
  <c r="C21" i="8"/>
  <c r="C6" i="8"/>
  <c r="C10" i="8"/>
  <c r="C14" i="8"/>
  <c r="C18" i="8"/>
  <c r="C26" i="8"/>
  <c r="C37" i="8"/>
  <c r="C45" i="8"/>
  <c r="C53" i="8"/>
  <c r="C65" i="8"/>
  <c r="C73" i="8"/>
  <c r="C81" i="8"/>
  <c r="C89" i="8"/>
  <c r="C97" i="8"/>
  <c r="C105" i="8"/>
  <c r="C113" i="8"/>
  <c r="C38" i="8"/>
  <c r="C46" i="8"/>
  <c r="C58" i="8"/>
  <c r="C66" i="8"/>
  <c r="C74" i="8"/>
  <c r="C82" i="8"/>
  <c r="C90" i="8"/>
  <c r="C98" i="8"/>
  <c r="C106" i="8"/>
  <c r="C5" i="8"/>
  <c r="C9" i="8"/>
  <c r="C15" i="8"/>
  <c r="C19" i="8"/>
  <c r="C27" i="8"/>
  <c r="C43" i="8"/>
  <c r="C51" i="8"/>
  <c r="C63" i="8"/>
  <c r="C71" i="8"/>
  <c r="C79" i="8"/>
  <c r="C87" i="8"/>
  <c r="C95" i="8"/>
  <c r="C103" i="8"/>
  <c r="C111" i="8"/>
  <c r="C32" i="8"/>
  <c r="C48" i="8"/>
  <c r="C60" i="8"/>
  <c r="C68" i="8"/>
  <c r="C76" i="8"/>
  <c r="C84" i="8"/>
  <c r="C92" i="8"/>
  <c r="C100" i="8"/>
  <c r="C108" i="8"/>
  <c r="C24" i="8"/>
  <c r="C80" i="8"/>
  <c r="C96" i="8"/>
  <c r="C112" i="8"/>
  <c r="C22" i="8"/>
  <c r="C23" i="8"/>
  <c r="K1952" i="6" l="1"/>
  <c r="R1952" i="6"/>
  <c r="K1940" i="6"/>
  <c r="R1940" i="6"/>
  <c r="K1924" i="6"/>
  <c r="R1924" i="6"/>
  <c r="K1912" i="6"/>
  <c r="R1912" i="6"/>
  <c r="K1904" i="6"/>
  <c r="R1904" i="6"/>
  <c r="K1896" i="6"/>
  <c r="R1896" i="6"/>
  <c r="K1888" i="6"/>
  <c r="R1888" i="6"/>
  <c r="K1880" i="6"/>
  <c r="R1880" i="6"/>
  <c r="K1872" i="6"/>
  <c r="R1872" i="6"/>
  <c r="K1864" i="6"/>
  <c r="R1864" i="6"/>
  <c r="K1856" i="6"/>
  <c r="R1856" i="6"/>
  <c r="K1848" i="6"/>
  <c r="R1848" i="6"/>
  <c r="K1840" i="6"/>
  <c r="R1840" i="6"/>
  <c r="K1832" i="6"/>
  <c r="R1832" i="6"/>
  <c r="K1824" i="6"/>
  <c r="R1824" i="6"/>
  <c r="K1816" i="6"/>
  <c r="R1816" i="6"/>
  <c r="K1808" i="6"/>
  <c r="R1808" i="6"/>
  <c r="K1800" i="6"/>
  <c r="R1800" i="6"/>
  <c r="K1792" i="6"/>
  <c r="R1792" i="6"/>
  <c r="K1784" i="6"/>
  <c r="R1784" i="6"/>
  <c r="K1776" i="6"/>
  <c r="R1776" i="6"/>
  <c r="K1768" i="6"/>
  <c r="R1768" i="6"/>
  <c r="K1760" i="6"/>
  <c r="R1760" i="6"/>
  <c r="K1752" i="6"/>
  <c r="R1752" i="6"/>
  <c r="K1744" i="6"/>
  <c r="R1744" i="6"/>
  <c r="K1736" i="6"/>
  <c r="R1736" i="6"/>
  <c r="K1728" i="6"/>
  <c r="R1728" i="6"/>
  <c r="K1720" i="6"/>
  <c r="R1720" i="6"/>
  <c r="K1712" i="6"/>
  <c r="R1712" i="6"/>
  <c r="K1704" i="6"/>
  <c r="R1704" i="6"/>
  <c r="K1696" i="6"/>
  <c r="R1696" i="6"/>
  <c r="K1688" i="6"/>
  <c r="R1688" i="6"/>
  <c r="K1680" i="6"/>
  <c r="R1680" i="6"/>
  <c r="K1672" i="6"/>
  <c r="R1672" i="6"/>
  <c r="K1660" i="6"/>
  <c r="R1660" i="6"/>
  <c r="K1652" i="6"/>
  <c r="R1652" i="6"/>
  <c r="K1644" i="6"/>
  <c r="R1644" i="6"/>
  <c r="K1640" i="6"/>
  <c r="R1640" i="6"/>
  <c r="K1628" i="6"/>
  <c r="R1628" i="6"/>
  <c r="K1620" i="6"/>
  <c r="R1620" i="6"/>
  <c r="K1612" i="6"/>
  <c r="R1612" i="6"/>
  <c r="K1604" i="6"/>
  <c r="R1604" i="6"/>
  <c r="K1596" i="6"/>
  <c r="R1596" i="6"/>
  <c r="K1592" i="6"/>
  <c r="R1592" i="6"/>
  <c r="K1524" i="6"/>
  <c r="R1524" i="6"/>
  <c r="K1516" i="6"/>
  <c r="R1516" i="6"/>
  <c r="K1508" i="6"/>
  <c r="R1508" i="6"/>
  <c r="K1500" i="6"/>
  <c r="R1500" i="6"/>
  <c r="K1492" i="6"/>
  <c r="R1492" i="6"/>
  <c r="K1484" i="6"/>
  <c r="R1484" i="6"/>
  <c r="K1476" i="6"/>
  <c r="R1476" i="6"/>
  <c r="K1468" i="6"/>
  <c r="R1468" i="6"/>
  <c r="K1460" i="6"/>
  <c r="R1460" i="6"/>
  <c r="K1448" i="6"/>
  <c r="R1448" i="6"/>
  <c r="K1440" i="6"/>
  <c r="R1440" i="6"/>
  <c r="K1432" i="6"/>
  <c r="R1432" i="6"/>
  <c r="K1424" i="6"/>
  <c r="R1424" i="6"/>
  <c r="K1416" i="6"/>
  <c r="R1416" i="6"/>
  <c r="K1408" i="6"/>
  <c r="R1408" i="6"/>
  <c r="K1400" i="6"/>
  <c r="R1400" i="6"/>
  <c r="K1392" i="6"/>
  <c r="R1392" i="6"/>
  <c r="K1384" i="6"/>
  <c r="R1384" i="6"/>
  <c r="K1376" i="6"/>
  <c r="R1376" i="6"/>
  <c r="K1368" i="6"/>
  <c r="R1368" i="6"/>
  <c r="K1360" i="6"/>
  <c r="R1360" i="6"/>
  <c r="K1352" i="6"/>
  <c r="R1352" i="6"/>
  <c r="K1340" i="6"/>
  <c r="R1340" i="6"/>
  <c r="K1328" i="6"/>
  <c r="R1328" i="6"/>
  <c r="K1320" i="6"/>
  <c r="R1320" i="6"/>
  <c r="K1312" i="6"/>
  <c r="R1312" i="6"/>
  <c r="K1304" i="6"/>
  <c r="R1304" i="6"/>
  <c r="K1296" i="6"/>
  <c r="R1296" i="6"/>
  <c r="K1288" i="6"/>
  <c r="R1288" i="6"/>
  <c r="K1276" i="6"/>
  <c r="R1276" i="6"/>
  <c r="K1268" i="6"/>
  <c r="R1268" i="6"/>
  <c r="K1260" i="6"/>
  <c r="R1260" i="6"/>
  <c r="K1252" i="6"/>
  <c r="R1252" i="6"/>
  <c r="K1244" i="6"/>
  <c r="R1244" i="6"/>
  <c r="K1236" i="6"/>
  <c r="R1236" i="6"/>
  <c r="K1228" i="6"/>
  <c r="R1228" i="6"/>
  <c r="K1220" i="6"/>
  <c r="R1220" i="6"/>
  <c r="K1212" i="6"/>
  <c r="R1212" i="6"/>
  <c r="K1204" i="6"/>
  <c r="R1204" i="6"/>
  <c r="K1196" i="6"/>
  <c r="R1196" i="6"/>
  <c r="K1188" i="6"/>
  <c r="R1188" i="6"/>
  <c r="K1180" i="6"/>
  <c r="R1180" i="6"/>
  <c r="K1172" i="6"/>
  <c r="R1172" i="6"/>
  <c r="K1164" i="6"/>
  <c r="R1164" i="6"/>
  <c r="K1156" i="6"/>
  <c r="R1156" i="6"/>
  <c r="K1148" i="6"/>
  <c r="R1148" i="6"/>
  <c r="K1140" i="6"/>
  <c r="R1140" i="6"/>
  <c r="K1132" i="6"/>
  <c r="R1132" i="6"/>
  <c r="K1124" i="6"/>
  <c r="R1124" i="6"/>
  <c r="K1116" i="6"/>
  <c r="R1116" i="6"/>
  <c r="K1112" i="6"/>
  <c r="R1112" i="6"/>
  <c r="K1104" i="6"/>
  <c r="R1104" i="6"/>
  <c r="K1100" i="6"/>
  <c r="R1100" i="6"/>
  <c r="K1096" i="6"/>
  <c r="R1096" i="6"/>
  <c r="K1092" i="6"/>
  <c r="R1092" i="6"/>
  <c r="K1088" i="6"/>
  <c r="R1088" i="6"/>
  <c r="K1084" i="6"/>
  <c r="R1084" i="6"/>
  <c r="K1080" i="6"/>
  <c r="R1080" i="6"/>
  <c r="K1076" i="6"/>
  <c r="R1076" i="6"/>
  <c r="K1068" i="6"/>
  <c r="R1068" i="6"/>
  <c r="K1064" i="6"/>
  <c r="R1064" i="6"/>
  <c r="K1060" i="6"/>
  <c r="R1060" i="6"/>
  <c r="K1056" i="6"/>
  <c r="R1056" i="6"/>
  <c r="K1052" i="6"/>
  <c r="R1052" i="6"/>
  <c r="K1048" i="6"/>
  <c r="R1048" i="6"/>
  <c r="K1044" i="6"/>
  <c r="R1044" i="6"/>
  <c r="K1040" i="6"/>
  <c r="R1040" i="6"/>
  <c r="K1036" i="6"/>
  <c r="R1036" i="6"/>
  <c r="K1032" i="6"/>
  <c r="R1032" i="6"/>
  <c r="K1028" i="6"/>
  <c r="R1028" i="6"/>
  <c r="K1024" i="6"/>
  <c r="R1024" i="6"/>
  <c r="K1020" i="6"/>
  <c r="R1020" i="6"/>
  <c r="K1016" i="6"/>
  <c r="R1016" i="6"/>
  <c r="K1012" i="6"/>
  <c r="R1012" i="6"/>
  <c r="K1008" i="6"/>
  <c r="R1008" i="6"/>
  <c r="K1004" i="6"/>
  <c r="R1004" i="6"/>
  <c r="K1000" i="6"/>
  <c r="R1000" i="6"/>
  <c r="K996" i="6"/>
  <c r="R996" i="6"/>
  <c r="K992" i="6"/>
  <c r="R992" i="6"/>
  <c r="K988" i="6"/>
  <c r="R988" i="6"/>
  <c r="K984" i="6"/>
  <c r="R984" i="6"/>
  <c r="K980" i="6"/>
  <c r="R980" i="6"/>
  <c r="K976" i="6"/>
  <c r="R976" i="6"/>
  <c r="K972" i="6"/>
  <c r="R972" i="6"/>
  <c r="K968" i="6"/>
  <c r="R968" i="6"/>
  <c r="K964" i="6"/>
  <c r="R964" i="6"/>
  <c r="K960" i="6"/>
  <c r="R960" i="6"/>
  <c r="K956" i="6"/>
  <c r="R956" i="6"/>
  <c r="K952" i="6"/>
  <c r="R952" i="6"/>
  <c r="K948" i="6"/>
  <c r="R948" i="6"/>
  <c r="K944" i="6"/>
  <c r="R944" i="6"/>
  <c r="K940" i="6"/>
  <c r="R940" i="6"/>
  <c r="K936" i="6"/>
  <c r="R936" i="6"/>
  <c r="K932" i="6"/>
  <c r="R932" i="6"/>
  <c r="K928" i="6"/>
  <c r="R928" i="6"/>
  <c r="K924" i="6"/>
  <c r="R924" i="6"/>
  <c r="K920" i="6"/>
  <c r="R920" i="6"/>
  <c r="K916" i="6"/>
  <c r="R916" i="6"/>
  <c r="K912" i="6"/>
  <c r="R912" i="6"/>
  <c r="K908" i="6"/>
  <c r="R908" i="6"/>
  <c r="K904" i="6"/>
  <c r="R904" i="6"/>
  <c r="K900" i="6"/>
  <c r="R900" i="6"/>
  <c r="K896" i="6"/>
  <c r="R896" i="6"/>
  <c r="K892" i="6"/>
  <c r="R892" i="6"/>
  <c r="K888" i="6"/>
  <c r="R888" i="6"/>
  <c r="K884" i="6"/>
  <c r="R884" i="6"/>
  <c r="K880" i="6"/>
  <c r="R880" i="6"/>
  <c r="K876" i="6"/>
  <c r="R876" i="6"/>
  <c r="K872" i="6"/>
  <c r="R872" i="6"/>
  <c r="K868" i="6"/>
  <c r="R868" i="6"/>
  <c r="K864" i="6"/>
  <c r="R864" i="6"/>
  <c r="K860" i="6"/>
  <c r="R860" i="6"/>
  <c r="K856" i="6"/>
  <c r="R856" i="6"/>
  <c r="K852" i="6"/>
  <c r="R852" i="6"/>
  <c r="K848" i="6"/>
  <c r="R848" i="6"/>
  <c r="K844" i="6"/>
  <c r="R844" i="6"/>
  <c r="K840" i="6"/>
  <c r="R840" i="6"/>
  <c r="K836" i="6"/>
  <c r="R836" i="6"/>
  <c r="K832" i="6"/>
  <c r="R832" i="6"/>
  <c r="K828" i="6"/>
  <c r="R828" i="6"/>
  <c r="K824" i="6"/>
  <c r="R824" i="6"/>
  <c r="K820" i="6"/>
  <c r="R820" i="6"/>
  <c r="K816" i="6"/>
  <c r="R816" i="6"/>
  <c r="K812" i="6"/>
  <c r="R812" i="6"/>
  <c r="K808" i="6"/>
  <c r="R808" i="6"/>
  <c r="K804" i="6"/>
  <c r="R804" i="6"/>
  <c r="K800" i="6"/>
  <c r="R800" i="6"/>
  <c r="K796" i="6"/>
  <c r="R796" i="6"/>
  <c r="K792" i="6"/>
  <c r="R792" i="6"/>
  <c r="K788" i="6"/>
  <c r="R788" i="6"/>
  <c r="K784" i="6"/>
  <c r="R784" i="6"/>
  <c r="K780" i="6"/>
  <c r="R780" i="6"/>
  <c r="K776" i="6"/>
  <c r="R776" i="6"/>
  <c r="K772" i="6"/>
  <c r="R772" i="6"/>
  <c r="K768" i="6"/>
  <c r="R768" i="6"/>
  <c r="K764" i="6"/>
  <c r="R764" i="6"/>
  <c r="K760" i="6"/>
  <c r="R760" i="6"/>
  <c r="K756" i="6"/>
  <c r="R756" i="6"/>
  <c r="K752" i="6"/>
  <c r="R752" i="6"/>
  <c r="K748" i="6"/>
  <c r="R748" i="6"/>
  <c r="K744" i="6"/>
  <c r="R744" i="6"/>
  <c r="K740" i="6"/>
  <c r="R740" i="6"/>
  <c r="K736" i="6"/>
  <c r="R736" i="6"/>
  <c r="K732" i="6"/>
  <c r="R732" i="6"/>
  <c r="K728" i="6"/>
  <c r="R728" i="6"/>
  <c r="K724" i="6"/>
  <c r="R724" i="6"/>
  <c r="K720" i="6"/>
  <c r="R720" i="6"/>
  <c r="K716" i="6"/>
  <c r="R716" i="6"/>
  <c r="K712" i="6"/>
  <c r="R712" i="6"/>
  <c r="K708" i="6"/>
  <c r="R708" i="6"/>
  <c r="K704" i="6"/>
  <c r="R704" i="6"/>
  <c r="K700" i="6"/>
  <c r="R700" i="6"/>
  <c r="K696" i="6"/>
  <c r="R696" i="6"/>
  <c r="K692" i="6"/>
  <c r="R692" i="6"/>
  <c r="K688" i="6"/>
  <c r="R688" i="6"/>
  <c r="K684" i="6"/>
  <c r="R684" i="6"/>
  <c r="K680" i="6"/>
  <c r="R680" i="6"/>
  <c r="K676" i="6"/>
  <c r="R676" i="6"/>
  <c r="K672" i="6"/>
  <c r="R672" i="6"/>
  <c r="K668" i="6"/>
  <c r="R668" i="6"/>
  <c r="K664" i="6"/>
  <c r="R664" i="6"/>
  <c r="K660" i="6"/>
  <c r="R660" i="6"/>
  <c r="K652" i="6"/>
  <c r="R652" i="6"/>
  <c r="K648" i="6"/>
  <c r="R648" i="6"/>
  <c r="K644" i="6"/>
  <c r="R644" i="6"/>
  <c r="K640" i="6"/>
  <c r="R640" i="6"/>
  <c r="K636" i="6"/>
  <c r="R636" i="6"/>
  <c r="K632" i="6"/>
  <c r="R632" i="6"/>
  <c r="K628" i="6"/>
  <c r="R628" i="6"/>
  <c r="K624" i="6"/>
  <c r="R624" i="6"/>
  <c r="K620" i="6"/>
  <c r="R620" i="6"/>
  <c r="K616" i="6"/>
  <c r="R616" i="6"/>
  <c r="K612" i="6"/>
  <c r="R612" i="6"/>
  <c r="K608" i="6"/>
  <c r="R608" i="6"/>
  <c r="K604" i="6"/>
  <c r="R604" i="6"/>
  <c r="K600" i="6"/>
  <c r="R600" i="6"/>
  <c r="K596" i="6"/>
  <c r="R596" i="6"/>
  <c r="K592" i="6"/>
  <c r="R592" i="6"/>
  <c r="K588" i="6"/>
  <c r="R588" i="6"/>
  <c r="K584" i="6"/>
  <c r="R584" i="6"/>
  <c r="K580" i="6"/>
  <c r="R580" i="6"/>
  <c r="K576" i="6"/>
  <c r="R576" i="6"/>
  <c r="K572" i="6"/>
  <c r="R572" i="6"/>
  <c r="K568" i="6"/>
  <c r="R568" i="6"/>
  <c r="K564" i="6"/>
  <c r="R564" i="6"/>
  <c r="K560" i="6"/>
  <c r="R560" i="6"/>
  <c r="K556" i="6"/>
  <c r="R556" i="6"/>
  <c r="K552" i="6"/>
  <c r="R552" i="6"/>
  <c r="K548" i="6"/>
  <c r="R548" i="6"/>
  <c r="K544" i="6"/>
  <c r="R544" i="6"/>
  <c r="K540" i="6"/>
  <c r="R540" i="6"/>
  <c r="K536" i="6"/>
  <c r="R536" i="6"/>
  <c r="K532" i="6"/>
  <c r="R532" i="6"/>
  <c r="K528" i="6"/>
  <c r="R528" i="6"/>
  <c r="K524" i="6"/>
  <c r="R524" i="6"/>
  <c r="K520" i="6"/>
  <c r="R520" i="6"/>
  <c r="K516" i="6"/>
  <c r="R516" i="6"/>
  <c r="K512" i="6"/>
  <c r="R512" i="6"/>
  <c r="K508" i="6"/>
  <c r="R508" i="6"/>
  <c r="K504" i="6"/>
  <c r="R504" i="6"/>
  <c r="K500" i="6"/>
  <c r="R500" i="6"/>
  <c r="K496" i="6"/>
  <c r="R496" i="6"/>
  <c r="K492" i="6"/>
  <c r="R492" i="6"/>
  <c r="K484" i="6"/>
  <c r="R484" i="6"/>
  <c r="K476" i="6"/>
  <c r="R476" i="6"/>
  <c r="K468" i="6"/>
  <c r="R468" i="6"/>
  <c r="K460" i="6"/>
  <c r="R460" i="6"/>
  <c r="K452" i="6"/>
  <c r="R452" i="6"/>
  <c r="K444" i="6"/>
  <c r="R444" i="6"/>
  <c r="K436" i="6"/>
  <c r="R436" i="6"/>
  <c r="K428" i="6"/>
  <c r="R428" i="6"/>
  <c r="K420" i="6"/>
  <c r="R420" i="6"/>
  <c r="K416" i="6"/>
  <c r="R416" i="6"/>
  <c r="K412" i="6"/>
  <c r="R412" i="6"/>
  <c r="K408" i="6"/>
  <c r="R408" i="6"/>
  <c r="K404" i="6"/>
  <c r="R404" i="6"/>
  <c r="K400" i="6"/>
  <c r="R400" i="6"/>
  <c r="K396" i="6"/>
  <c r="R396" i="6"/>
  <c r="K392" i="6"/>
  <c r="R392" i="6"/>
  <c r="K388" i="6"/>
  <c r="R388" i="6"/>
  <c r="K384" i="6"/>
  <c r="R384" i="6"/>
  <c r="K380" i="6"/>
  <c r="R380" i="6"/>
  <c r="K376" i="6"/>
  <c r="R376" i="6"/>
  <c r="K372" i="6"/>
  <c r="R372" i="6"/>
  <c r="K368" i="6"/>
  <c r="R368" i="6"/>
  <c r="K364" i="6"/>
  <c r="R364" i="6"/>
  <c r="K360" i="6"/>
  <c r="R360" i="6"/>
  <c r="K356" i="6"/>
  <c r="R356" i="6"/>
  <c r="K352" i="6"/>
  <c r="R352" i="6"/>
  <c r="K348" i="6"/>
  <c r="R348" i="6"/>
  <c r="K344" i="6"/>
  <c r="R344" i="6"/>
  <c r="K340" i="6"/>
  <c r="R340" i="6"/>
  <c r="K336" i="6"/>
  <c r="R336" i="6"/>
  <c r="K332" i="6"/>
  <c r="R332" i="6"/>
  <c r="K328" i="6"/>
  <c r="R328" i="6"/>
  <c r="K324" i="6"/>
  <c r="R324" i="6"/>
  <c r="K320" i="6"/>
  <c r="R320" i="6"/>
  <c r="K316" i="6"/>
  <c r="R316" i="6"/>
  <c r="K312" i="6"/>
  <c r="R312" i="6"/>
  <c r="K308" i="6"/>
  <c r="R308" i="6"/>
  <c r="K304" i="6"/>
  <c r="R304" i="6"/>
  <c r="K300" i="6"/>
  <c r="R300" i="6"/>
  <c r="K296" i="6"/>
  <c r="R296" i="6"/>
  <c r="K292" i="6"/>
  <c r="R292" i="6"/>
  <c r="K288" i="6"/>
  <c r="R288" i="6"/>
  <c r="K284" i="6"/>
  <c r="R284" i="6"/>
  <c r="K280" i="6"/>
  <c r="R280" i="6"/>
  <c r="K276" i="6"/>
  <c r="R276" i="6"/>
  <c r="K272" i="6"/>
  <c r="R272" i="6"/>
  <c r="K268" i="6"/>
  <c r="R268" i="6"/>
  <c r="K264" i="6"/>
  <c r="R264" i="6"/>
  <c r="K260" i="6"/>
  <c r="R260" i="6"/>
  <c r="K256" i="6"/>
  <c r="R256" i="6"/>
  <c r="K252" i="6"/>
  <c r="R252" i="6"/>
  <c r="K248" i="6"/>
  <c r="R248" i="6"/>
  <c r="K244" i="6"/>
  <c r="R244" i="6"/>
  <c r="K240" i="6"/>
  <c r="R240" i="6"/>
  <c r="K236" i="6"/>
  <c r="R236" i="6"/>
  <c r="K232" i="6"/>
  <c r="R232" i="6"/>
  <c r="K228" i="6"/>
  <c r="R228" i="6"/>
  <c r="K224" i="6"/>
  <c r="R224" i="6"/>
  <c r="K220" i="6"/>
  <c r="R220" i="6"/>
  <c r="K216" i="6"/>
  <c r="R216" i="6"/>
  <c r="K212" i="6"/>
  <c r="R212" i="6"/>
  <c r="K204" i="6"/>
  <c r="R204" i="6"/>
  <c r="K200" i="6"/>
  <c r="R200" i="6"/>
  <c r="K196" i="6"/>
  <c r="R196" i="6"/>
  <c r="K192" i="6"/>
  <c r="R192" i="6"/>
  <c r="K188" i="6"/>
  <c r="R188" i="6"/>
  <c r="K184" i="6"/>
  <c r="R184" i="6"/>
  <c r="K180" i="6"/>
  <c r="R180" i="6"/>
  <c r="K176" i="6"/>
  <c r="R176" i="6"/>
  <c r="K172" i="6"/>
  <c r="R172" i="6"/>
  <c r="K168" i="6"/>
  <c r="R168" i="6"/>
  <c r="K164" i="6"/>
  <c r="R164" i="6"/>
  <c r="K160" i="6"/>
  <c r="R160" i="6"/>
  <c r="K156" i="6"/>
  <c r="R156" i="6"/>
  <c r="K152" i="6"/>
  <c r="R152" i="6"/>
  <c r="K148" i="6"/>
  <c r="R148" i="6"/>
  <c r="K144" i="6"/>
  <c r="R144" i="6"/>
  <c r="K140" i="6"/>
  <c r="R140" i="6"/>
  <c r="K136" i="6"/>
  <c r="R136" i="6"/>
  <c r="K132" i="6"/>
  <c r="R132" i="6"/>
  <c r="K128" i="6"/>
  <c r="R128" i="6"/>
  <c r="K124" i="6"/>
  <c r="R124" i="6"/>
  <c r="K116" i="6"/>
  <c r="R116" i="6"/>
  <c r="K112" i="6"/>
  <c r="R112" i="6"/>
  <c r="K108" i="6"/>
  <c r="R108" i="6"/>
  <c r="K104" i="6"/>
  <c r="R104" i="6"/>
  <c r="K100" i="6"/>
  <c r="R100" i="6"/>
  <c r="K96" i="6"/>
  <c r="R96" i="6"/>
  <c r="K92" i="6"/>
  <c r="R92" i="6"/>
  <c r="K88" i="6"/>
  <c r="R88" i="6"/>
  <c r="K84" i="6"/>
  <c r="R84" i="6"/>
  <c r="K80" i="6"/>
  <c r="R80" i="6"/>
  <c r="K76" i="6"/>
  <c r="R76" i="6"/>
  <c r="K72" i="6"/>
  <c r="R72" i="6"/>
  <c r="K68" i="6"/>
  <c r="R68" i="6"/>
  <c r="K60" i="6"/>
  <c r="R60" i="6"/>
  <c r="K56" i="6"/>
  <c r="R56" i="6"/>
  <c r="K52" i="6"/>
  <c r="R52" i="6"/>
  <c r="K48" i="6"/>
  <c r="R48" i="6"/>
  <c r="K44" i="6"/>
  <c r="R44" i="6"/>
  <c r="K40" i="6"/>
  <c r="R40" i="6"/>
  <c r="K36" i="6"/>
  <c r="R36" i="6"/>
  <c r="K32" i="6"/>
  <c r="R32" i="6"/>
  <c r="K28" i="6"/>
  <c r="R28" i="6"/>
  <c r="K24" i="6"/>
  <c r="R24" i="6"/>
  <c r="K20" i="6"/>
  <c r="R20" i="6"/>
  <c r="K16" i="6"/>
  <c r="R16" i="6"/>
  <c r="K12" i="6"/>
  <c r="R12" i="6"/>
  <c r="K8" i="6"/>
  <c r="R8" i="6"/>
  <c r="K2000" i="6"/>
  <c r="R2000" i="6"/>
  <c r="K1996" i="6"/>
  <c r="R1996" i="6"/>
  <c r="K1992" i="6"/>
  <c r="R1992" i="6"/>
  <c r="K1988" i="6"/>
  <c r="R1988" i="6"/>
  <c r="K1984" i="6"/>
  <c r="R1984" i="6"/>
  <c r="K1980" i="6"/>
  <c r="R1980" i="6"/>
  <c r="K1976" i="6"/>
  <c r="R1976" i="6"/>
  <c r="K1972" i="6"/>
  <c r="R1972" i="6"/>
  <c r="K1968" i="6"/>
  <c r="R1968" i="6"/>
  <c r="K1964" i="6"/>
  <c r="R1964" i="6"/>
  <c r="K1960" i="6"/>
  <c r="R1960" i="6"/>
  <c r="K1956" i="6"/>
  <c r="R1956" i="6"/>
  <c r="K3" i="6"/>
  <c r="R3" i="6"/>
  <c r="K1948" i="6"/>
  <c r="R1948" i="6"/>
  <c r="K1932" i="6"/>
  <c r="R1932" i="6"/>
  <c r="K1916" i="6"/>
  <c r="R1916" i="6"/>
  <c r="K1908" i="6"/>
  <c r="R1908" i="6"/>
  <c r="K1900" i="6"/>
  <c r="R1900" i="6"/>
  <c r="K1892" i="6"/>
  <c r="R1892" i="6"/>
  <c r="K1884" i="6"/>
  <c r="R1884" i="6"/>
  <c r="K1876" i="6"/>
  <c r="R1876" i="6"/>
  <c r="K1868" i="6"/>
  <c r="R1868" i="6"/>
  <c r="K1860" i="6"/>
  <c r="R1860" i="6"/>
  <c r="K1852" i="6"/>
  <c r="R1852" i="6"/>
  <c r="K1844" i="6"/>
  <c r="R1844" i="6"/>
  <c r="K1836" i="6"/>
  <c r="R1836" i="6"/>
  <c r="K1828" i="6"/>
  <c r="R1828" i="6"/>
  <c r="K1820" i="6"/>
  <c r="R1820" i="6"/>
  <c r="K1812" i="6"/>
  <c r="R1812" i="6"/>
  <c r="K1804" i="6"/>
  <c r="R1804" i="6"/>
  <c r="K1796" i="6"/>
  <c r="R1796" i="6"/>
  <c r="K1788" i="6"/>
  <c r="R1788" i="6"/>
  <c r="K1780" i="6"/>
  <c r="R1780" i="6"/>
  <c r="K1772" i="6"/>
  <c r="R1772" i="6"/>
  <c r="K1764" i="6"/>
  <c r="R1764" i="6"/>
  <c r="K1756" i="6"/>
  <c r="R1756" i="6"/>
  <c r="K1748" i="6"/>
  <c r="R1748" i="6"/>
  <c r="K1740" i="6"/>
  <c r="R1740" i="6"/>
  <c r="K1732" i="6"/>
  <c r="R1732" i="6"/>
  <c r="K1724" i="6"/>
  <c r="R1724" i="6"/>
  <c r="K1716" i="6"/>
  <c r="R1716" i="6"/>
  <c r="K1708" i="6"/>
  <c r="R1708" i="6"/>
  <c r="K1700" i="6"/>
  <c r="R1700" i="6"/>
  <c r="K1692" i="6"/>
  <c r="R1692" i="6"/>
  <c r="K1684" i="6"/>
  <c r="R1684" i="6"/>
  <c r="K1676" i="6"/>
  <c r="R1676" i="6"/>
  <c r="K1668" i="6"/>
  <c r="R1668" i="6"/>
  <c r="K1656" i="6"/>
  <c r="R1656" i="6"/>
  <c r="K1648" i="6"/>
  <c r="R1648" i="6"/>
  <c r="K1636" i="6"/>
  <c r="R1636" i="6"/>
  <c r="K1632" i="6"/>
  <c r="R1632" i="6"/>
  <c r="K1624" i="6"/>
  <c r="R1624" i="6"/>
  <c r="K1616" i="6"/>
  <c r="R1616" i="6"/>
  <c r="K1608" i="6"/>
  <c r="R1608" i="6"/>
  <c r="K1600" i="6"/>
  <c r="R1600" i="6"/>
  <c r="K1588" i="6"/>
  <c r="R1588" i="6"/>
  <c r="K1580" i="6"/>
  <c r="R1580" i="6"/>
  <c r="K1572" i="6"/>
  <c r="R1572" i="6"/>
  <c r="K1568" i="6"/>
  <c r="R1568" i="6"/>
  <c r="K1564" i="6"/>
  <c r="R1564" i="6"/>
  <c r="K1560" i="6"/>
  <c r="R1560" i="6"/>
  <c r="K1556" i="6"/>
  <c r="R1556" i="6"/>
  <c r="K1552" i="6"/>
  <c r="R1552" i="6"/>
  <c r="K1548" i="6"/>
  <c r="R1548" i="6"/>
  <c r="K1544" i="6"/>
  <c r="R1544" i="6"/>
  <c r="K1540" i="6"/>
  <c r="R1540" i="6"/>
  <c r="K1536" i="6"/>
  <c r="R1536" i="6"/>
  <c r="K1532" i="6"/>
  <c r="R1532" i="6"/>
  <c r="K1528" i="6"/>
  <c r="R1528" i="6"/>
  <c r="K1520" i="6"/>
  <c r="R1520" i="6"/>
  <c r="K1512" i="6"/>
  <c r="R1512" i="6"/>
  <c r="K1504" i="6"/>
  <c r="R1504" i="6"/>
  <c r="K1496" i="6"/>
  <c r="R1496" i="6"/>
  <c r="K1488" i="6"/>
  <c r="R1488" i="6"/>
  <c r="K1480" i="6"/>
  <c r="R1480" i="6"/>
  <c r="K1472" i="6"/>
  <c r="R1472" i="6"/>
  <c r="K1464" i="6"/>
  <c r="R1464" i="6"/>
  <c r="K1456" i="6"/>
  <c r="R1456" i="6"/>
  <c r="K1452" i="6"/>
  <c r="R1452" i="6"/>
  <c r="K1444" i="6"/>
  <c r="R1444" i="6"/>
  <c r="K1436" i="6"/>
  <c r="R1436" i="6"/>
  <c r="K1428" i="6"/>
  <c r="R1428" i="6"/>
  <c r="K1420" i="6"/>
  <c r="R1420" i="6"/>
  <c r="K1412" i="6"/>
  <c r="R1412" i="6"/>
  <c r="K1404" i="6"/>
  <c r="R1404" i="6"/>
  <c r="K1396" i="6"/>
  <c r="R1396" i="6"/>
  <c r="K1388" i="6"/>
  <c r="R1388" i="6"/>
  <c r="K1380" i="6"/>
  <c r="R1380" i="6"/>
  <c r="K1372" i="6"/>
  <c r="R1372" i="6"/>
  <c r="K1364" i="6"/>
  <c r="R1364" i="6"/>
  <c r="K1356" i="6"/>
  <c r="R1356" i="6"/>
  <c r="K1348" i="6"/>
  <c r="R1348" i="6"/>
  <c r="K1332" i="6"/>
  <c r="R1332" i="6"/>
  <c r="K1324" i="6"/>
  <c r="R1324" i="6"/>
  <c r="K1316" i="6"/>
  <c r="R1316" i="6"/>
  <c r="K1308" i="6"/>
  <c r="R1308" i="6"/>
  <c r="K1300" i="6"/>
  <c r="R1300" i="6"/>
  <c r="K1292" i="6"/>
  <c r="R1292" i="6"/>
  <c r="K1284" i="6"/>
  <c r="R1284" i="6"/>
  <c r="K1272" i="6"/>
  <c r="R1272" i="6"/>
  <c r="K1264" i="6"/>
  <c r="R1264" i="6"/>
  <c r="K1256" i="6"/>
  <c r="R1256" i="6"/>
  <c r="K1248" i="6"/>
  <c r="R1248" i="6"/>
  <c r="K1240" i="6"/>
  <c r="R1240" i="6"/>
  <c r="K1232" i="6"/>
  <c r="R1232" i="6"/>
  <c r="K1224" i="6"/>
  <c r="R1224" i="6"/>
  <c r="K1216" i="6"/>
  <c r="R1216" i="6"/>
  <c r="K1208" i="6"/>
  <c r="R1208" i="6"/>
  <c r="K1200" i="6"/>
  <c r="R1200" i="6"/>
  <c r="K1192" i="6"/>
  <c r="R1192" i="6"/>
  <c r="K1184" i="6"/>
  <c r="R1184" i="6"/>
  <c r="K1176" i="6"/>
  <c r="R1176" i="6"/>
  <c r="K1168" i="6"/>
  <c r="R1168" i="6"/>
  <c r="K1160" i="6"/>
  <c r="R1160" i="6"/>
  <c r="K1152" i="6"/>
  <c r="R1152" i="6"/>
  <c r="K1144" i="6"/>
  <c r="R1144" i="6"/>
  <c r="K1136" i="6"/>
  <c r="R1136" i="6"/>
  <c r="K1128" i="6"/>
  <c r="R1128" i="6"/>
  <c r="K1120" i="6"/>
  <c r="R1120" i="6"/>
  <c r="K1108" i="6"/>
  <c r="R1108" i="6"/>
  <c r="K4" i="6"/>
  <c r="R4" i="6"/>
  <c r="K1953" i="6"/>
  <c r="R1953" i="6"/>
  <c r="K1951" i="6"/>
  <c r="R1951" i="6"/>
  <c r="K1949" i="6"/>
  <c r="R1949" i="6"/>
  <c r="K1947" i="6"/>
  <c r="R1947" i="6"/>
  <c r="K1945" i="6"/>
  <c r="R1945" i="6"/>
  <c r="K1943" i="6"/>
  <c r="R1943" i="6"/>
  <c r="K1941" i="6"/>
  <c r="R1941" i="6"/>
  <c r="K1939" i="6"/>
  <c r="R1939" i="6"/>
  <c r="K1937" i="6"/>
  <c r="R1937" i="6"/>
  <c r="K1935" i="6"/>
  <c r="R1935" i="6"/>
  <c r="K1933" i="6"/>
  <c r="R1933" i="6"/>
  <c r="K1931" i="6"/>
  <c r="R1931" i="6"/>
  <c r="K1929" i="6"/>
  <c r="R1929" i="6"/>
  <c r="K1927" i="6"/>
  <c r="R1927" i="6"/>
  <c r="K1925" i="6"/>
  <c r="R1925" i="6"/>
  <c r="K1923" i="6"/>
  <c r="R1923" i="6"/>
  <c r="K1921" i="6"/>
  <c r="R1921" i="6"/>
  <c r="K1919" i="6"/>
  <c r="R1919" i="6"/>
  <c r="K1917" i="6"/>
  <c r="R1917" i="6"/>
  <c r="K1915" i="6"/>
  <c r="R1915" i="6"/>
  <c r="K1913" i="6"/>
  <c r="R1913" i="6"/>
  <c r="K1911" i="6"/>
  <c r="R1911" i="6"/>
  <c r="K1909" i="6"/>
  <c r="R1909" i="6"/>
  <c r="K1907" i="6"/>
  <c r="R1907" i="6"/>
  <c r="K1905" i="6"/>
  <c r="R1905" i="6"/>
  <c r="K1903" i="6"/>
  <c r="R1903" i="6"/>
  <c r="K1901" i="6"/>
  <c r="R1901" i="6"/>
  <c r="K1899" i="6"/>
  <c r="R1899" i="6"/>
  <c r="K1897" i="6"/>
  <c r="R1897" i="6"/>
  <c r="K1895" i="6"/>
  <c r="R1895" i="6"/>
  <c r="K1893" i="6"/>
  <c r="R1893" i="6"/>
  <c r="K1891" i="6"/>
  <c r="R1891" i="6"/>
  <c r="K1889" i="6"/>
  <c r="R1889" i="6"/>
  <c r="K1887" i="6"/>
  <c r="R1887" i="6"/>
  <c r="K1885" i="6"/>
  <c r="R1885" i="6"/>
  <c r="K1883" i="6"/>
  <c r="R1883" i="6"/>
  <c r="K1881" i="6"/>
  <c r="R1881" i="6"/>
  <c r="K1879" i="6"/>
  <c r="R1879" i="6"/>
  <c r="K1877" i="6"/>
  <c r="R1877" i="6"/>
  <c r="K1875" i="6"/>
  <c r="R1875" i="6"/>
  <c r="K1873" i="6"/>
  <c r="R1873" i="6"/>
  <c r="K1871" i="6"/>
  <c r="R1871" i="6"/>
  <c r="K1869" i="6"/>
  <c r="R1869" i="6"/>
  <c r="K1867" i="6"/>
  <c r="R1867" i="6"/>
  <c r="K1865" i="6"/>
  <c r="R1865" i="6"/>
  <c r="K1863" i="6"/>
  <c r="R1863" i="6"/>
  <c r="K1861" i="6"/>
  <c r="R1861" i="6"/>
  <c r="K1859" i="6"/>
  <c r="R1859" i="6"/>
  <c r="K1855" i="6"/>
  <c r="R1855" i="6"/>
  <c r="K1853" i="6"/>
  <c r="R1853" i="6"/>
  <c r="K1851" i="6"/>
  <c r="R1851" i="6"/>
  <c r="K1847" i="6"/>
  <c r="R1847" i="6"/>
  <c r="K1845" i="6"/>
  <c r="R1845" i="6"/>
  <c r="K1843" i="6"/>
  <c r="R1843" i="6"/>
  <c r="K1839" i="6"/>
  <c r="R1839" i="6"/>
  <c r="K1837" i="6"/>
  <c r="R1837" i="6"/>
  <c r="K1835" i="6"/>
  <c r="R1835" i="6"/>
  <c r="K1831" i="6"/>
  <c r="R1831" i="6"/>
  <c r="K1829" i="6"/>
  <c r="R1829" i="6"/>
  <c r="K1827" i="6"/>
  <c r="R1827" i="6"/>
  <c r="K1823" i="6"/>
  <c r="R1823" i="6"/>
  <c r="K1821" i="6"/>
  <c r="R1821" i="6"/>
  <c r="K1819" i="6"/>
  <c r="R1819" i="6"/>
  <c r="K1815" i="6"/>
  <c r="R1815" i="6"/>
  <c r="K1813" i="6"/>
  <c r="R1813" i="6"/>
  <c r="K1811" i="6"/>
  <c r="R1811" i="6"/>
  <c r="K1807" i="6"/>
  <c r="R1807" i="6"/>
  <c r="K1805" i="6"/>
  <c r="R1805" i="6"/>
  <c r="K1803" i="6"/>
  <c r="R1803" i="6"/>
  <c r="K1799" i="6"/>
  <c r="R1799" i="6"/>
  <c r="K1797" i="6"/>
  <c r="R1797" i="6"/>
  <c r="K1795" i="6"/>
  <c r="R1795" i="6"/>
  <c r="K1791" i="6"/>
  <c r="R1791" i="6"/>
  <c r="K1789" i="6"/>
  <c r="R1789" i="6"/>
  <c r="K1787" i="6"/>
  <c r="R1787" i="6"/>
  <c r="K1783" i="6"/>
  <c r="R1783" i="6"/>
  <c r="K1781" i="6"/>
  <c r="R1781" i="6"/>
  <c r="K1779" i="6"/>
  <c r="R1779" i="6"/>
  <c r="K1775" i="6"/>
  <c r="R1775" i="6"/>
  <c r="K1773" i="6"/>
  <c r="R1773" i="6"/>
  <c r="K1771" i="6"/>
  <c r="R1771" i="6"/>
  <c r="K1767" i="6"/>
  <c r="R1767" i="6"/>
  <c r="K1765" i="6"/>
  <c r="R1765" i="6"/>
  <c r="K1763" i="6"/>
  <c r="R1763" i="6"/>
  <c r="K1761" i="6"/>
  <c r="R1761" i="6"/>
  <c r="K1759" i="6"/>
  <c r="R1759" i="6"/>
  <c r="K1757" i="6"/>
  <c r="R1757" i="6"/>
  <c r="K1755" i="6"/>
  <c r="R1755" i="6"/>
  <c r="K1753" i="6"/>
  <c r="R1753" i="6"/>
  <c r="K1751" i="6"/>
  <c r="R1751" i="6"/>
  <c r="K1749" i="6"/>
  <c r="R1749" i="6"/>
  <c r="K1747" i="6"/>
  <c r="R1747" i="6"/>
  <c r="K1745" i="6"/>
  <c r="R1745" i="6"/>
  <c r="K1743" i="6"/>
  <c r="R1743" i="6"/>
  <c r="K1741" i="6"/>
  <c r="R1741" i="6"/>
  <c r="K1739" i="6"/>
  <c r="R1739" i="6"/>
  <c r="K1737" i="6"/>
  <c r="R1737" i="6"/>
  <c r="K1735" i="6"/>
  <c r="R1735" i="6"/>
  <c r="K1733" i="6"/>
  <c r="R1733" i="6"/>
  <c r="K1731" i="6"/>
  <c r="R1731" i="6"/>
  <c r="K1729" i="6"/>
  <c r="R1729" i="6"/>
  <c r="K1727" i="6"/>
  <c r="R1727" i="6"/>
  <c r="K1725" i="6"/>
  <c r="R1725" i="6"/>
  <c r="K1723" i="6"/>
  <c r="R1723" i="6"/>
  <c r="K1721" i="6"/>
  <c r="R1721" i="6"/>
  <c r="K1717" i="6"/>
  <c r="R1717" i="6"/>
  <c r="K1715" i="6"/>
  <c r="R1715" i="6"/>
  <c r="K1709" i="6"/>
  <c r="R1709" i="6"/>
  <c r="K1707" i="6"/>
  <c r="R1707" i="6"/>
  <c r="K1701" i="6"/>
  <c r="R1701" i="6"/>
  <c r="K1699" i="6"/>
  <c r="R1699" i="6"/>
  <c r="K1693" i="6"/>
  <c r="R1693" i="6"/>
  <c r="K1691" i="6"/>
  <c r="R1691" i="6"/>
  <c r="K1685" i="6"/>
  <c r="R1685" i="6"/>
  <c r="K1683" i="6"/>
  <c r="R1683" i="6"/>
  <c r="K1677" i="6"/>
  <c r="R1677" i="6"/>
  <c r="K1675" i="6"/>
  <c r="R1675" i="6"/>
  <c r="K1669" i="6"/>
  <c r="R1669" i="6"/>
  <c r="K1667" i="6"/>
  <c r="R1667" i="6"/>
  <c r="K1665" i="6"/>
  <c r="R1665" i="6"/>
  <c r="K1663" i="6"/>
  <c r="R1663" i="6"/>
  <c r="K1661" i="6"/>
  <c r="R1661" i="6"/>
  <c r="K1659" i="6"/>
  <c r="R1659" i="6"/>
  <c r="K1655" i="6"/>
  <c r="R1655" i="6"/>
  <c r="K1653" i="6"/>
  <c r="R1653" i="6"/>
  <c r="K1651" i="6"/>
  <c r="R1651" i="6"/>
  <c r="K1647" i="6"/>
  <c r="R1647" i="6"/>
  <c r="K1645" i="6"/>
  <c r="R1645" i="6"/>
  <c r="K1643" i="6"/>
  <c r="R1643" i="6"/>
  <c r="K1639" i="6"/>
  <c r="R1639" i="6"/>
  <c r="K1637" i="6"/>
  <c r="R1637" i="6"/>
  <c r="K1635" i="6"/>
  <c r="R1635" i="6"/>
  <c r="K1631" i="6"/>
  <c r="R1631" i="6"/>
  <c r="K1629" i="6"/>
  <c r="R1629" i="6"/>
  <c r="K1627" i="6"/>
  <c r="R1627" i="6"/>
  <c r="K1623" i="6"/>
  <c r="R1623" i="6"/>
  <c r="K1621" i="6"/>
  <c r="R1621" i="6"/>
  <c r="K1619" i="6"/>
  <c r="R1619" i="6"/>
  <c r="K1615" i="6"/>
  <c r="R1615" i="6"/>
  <c r="K1613" i="6"/>
  <c r="R1613" i="6"/>
  <c r="K1611" i="6"/>
  <c r="R1611" i="6"/>
  <c r="K1607" i="6"/>
  <c r="R1607" i="6"/>
  <c r="K1605" i="6"/>
  <c r="R1605" i="6"/>
  <c r="K1603" i="6"/>
  <c r="R1603" i="6"/>
  <c r="K1601" i="6"/>
  <c r="R1601" i="6"/>
  <c r="K1599" i="6"/>
  <c r="R1599" i="6"/>
  <c r="K1597" i="6"/>
  <c r="R1597" i="6"/>
  <c r="K1595" i="6"/>
  <c r="R1595" i="6"/>
  <c r="K1593" i="6"/>
  <c r="R1593" i="6"/>
  <c r="K1591" i="6"/>
  <c r="R1591" i="6"/>
  <c r="K1589" i="6"/>
  <c r="R1589" i="6"/>
  <c r="K1583" i="6"/>
  <c r="R1583" i="6"/>
  <c r="K1581" i="6"/>
  <c r="R1581" i="6"/>
  <c r="K1579" i="6"/>
  <c r="R1579" i="6"/>
  <c r="K1577" i="6"/>
  <c r="R1577" i="6"/>
  <c r="K1575" i="6"/>
  <c r="R1575" i="6"/>
  <c r="K1573" i="6"/>
  <c r="R1573" i="6"/>
  <c r="K1571" i="6"/>
  <c r="R1571" i="6"/>
  <c r="K1569" i="6"/>
  <c r="R1569" i="6"/>
  <c r="K1567" i="6"/>
  <c r="R1567" i="6"/>
  <c r="K1565" i="6"/>
  <c r="R1565" i="6"/>
  <c r="K1563" i="6"/>
  <c r="R1563" i="6"/>
  <c r="K1561" i="6"/>
  <c r="R1561" i="6"/>
  <c r="K1559" i="6"/>
  <c r="R1559" i="6"/>
  <c r="K1557" i="6"/>
  <c r="R1557" i="6"/>
  <c r="K1555" i="6"/>
  <c r="R1555" i="6"/>
  <c r="K1553" i="6"/>
  <c r="R1553" i="6"/>
  <c r="K1551" i="6"/>
  <c r="R1551" i="6"/>
  <c r="K1549" i="6"/>
  <c r="R1549" i="6"/>
  <c r="K1547" i="6"/>
  <c r="R1547" i="6"/>
  <c r="K1545" i="6"/>
  <c r="R1545" i="6"/>
  <c r="K1543" i="6"/>
  <c r="R1543" i="6"/>
  <c r="K1541" i="6"/>
  <c r="R1541" i="6"/>
  <c r="K1539" i="6"/>
  <c r="R1539" i="6"/>
  <c r="K1537" i="6"/>
  <c r="R1537" i="6"/>
  <c r="K1535" i="6"/>
  <c r="R1535" i="6"/>
  <c r="K1533" i="6"/>
  <c r="R1533" i="6"/>
  <c r="K1531" i="6"/>
  <c r="R1531" i="6"/>
  <c r="K1529" i="6"/>
  <c r="R1529" i="6"/>
  <c r="K1527" i="6"/>
  <c r="R1527" i="6"/>
  <c r="K1525" i="6"/>
  <c r="R1525" i="6"/>
  <c r="K1523" i="6"/>
  <c r="R1523" i="6"/>
  <c r="K1521" i="6"/>
  <c r="R1521" i="6"/>
  <c r="K1519" i="6"/>
  <c r="R1519" i="6"/>
  <c r="K1517" i="6"/>
  <c r="R1517" i="6"/>
  <c r="K1515" i="6"/>
  <c r="R1515" i="6"/>
  <c r="K1513" i="6"/>
  <c r="R1513" i="6"/>
  <c r="K1511" i="6"/>
  <c r="R1511" i="6"/>
  <c r="K1509" i="6"/>
  <c r="R1509" i="6"/>
  <c r="K1507" i="6"/>
  <c r="R1507" i="6"/>
  <c r="K1505" i="6"/>
  <c r="R1505" i="6"/>
  <c r="K1503" i="6"/>
  <c r="R1503" i="6"/>
  <c r="K1501" i="6"/>
  <c r="R1501" i="6"/>
  <c r="K1499" i="6"/>
  <c r="R1499" i="6"/>
  <c r="K1497" i="6"/>
  <c r="R1497" i="6"/>
  <c r="K1495" i="6"/>
  <c r="R1495" i="6"/>
  <c r="K1493" i="6"/>
  <c r="R1493" i="6"/>
  <c r="K1491" i="6"/>
  <c r="R1491" i="6"/>
  <c r="K1489" i="6"/>
  <c r="R1489" i="6"/>
  <c r="K1487" i="6"/>
  <c r="R1487" i="6"/>
  <c r="K1485" i="6"/>
  <c r="R1485" i="6"/>
  <c r="K1483" i="6"/>
  <c r="R1483" i="6"/>
  <c r="K1479" i="6"/>
  <c r="R1479" i="6"/>
  <c r="K1477" i="6"/>
  <c r="R1477" i="6"/>
  <c r="K1473" i="6"/>
  <c r="R1473" i="6"/>
  <c r="K1469" i="6"/>
  <c r="R1469" i="6"/>
  <c r="K1467" i="6"/>
  <c r="R1467" i="6"/>
  <c r="K1465" i="6"/>
  <c r="R1465" i="6"/>
  <c r="K1463" i="6"/>
  <c r="R1463" i="6"/>
  <c r="K1461" i="6"/>
  <c r="R1461" i="6"/>
  <c r="K1459" i="6"/>
  <c r="R1459" i="6"/>
  <c r="K1457" i="6"/>
  <c r="R1457" i="6"/>
  <c r="K1455" i="6"/>
  <c r="R1455" i="6"/>
  <c r="K1453" i="6"/>
  <c r="R1453" i="6"/>
  <c r="K1451" i="6"/>
  <c r="R1451" i="6"/>
  <c r="K1449" i="6"/>
  <c r="R1449" i="6"/>
  <c r="K1447" i="6"/>
  <c r="R1447" i="6"/>
  <c r="K1445" i="6"/>
  <c r="R1445" i="6"/>
  <c r="K1443" i="6"/>
  <c r="R1443" i="6"/>
  <c r="K1441" i="6"/>
  <c r="R1441" i="6"/>
  <c r="K1439" i="6"/>
  <c r="R1439" i="6"/>
  <c r="K1437" i="6"/>
  <c r="R1437" i="6"/>
  <c r="K1435" i="6"/>
  <c r="R1435" i="6"/>
  <c r="K1433" i="6"/>
  <c r="R1433" i="6"/>
  <c r="K1431" i="6"/>
  <c r="R1431" i="6"/>
  <c r="K1429" i="6"/>
  <c r="R1429" i="6"/>
  <c r="K1427" i="6"/>
  <c r="R1427" i="6"/>
  <c r="K1423" i="6"/>
  <c r="R1423" i="6"/>
  <c r="K1421" i="6"/>
  <c r="R1421" i="6"/>
  <c r="K1419" i="6"/>
  <c r="R1419" i="6"/>
  <c r="K1415" i="6"/>
  <c r="R1415" i="6"/>
  <c r="K1413" i="6"/>
  <c r="R1413" i="6"/>
  <c r="K1411" i="6"/>
  <c r="R1411" i="6"/>
  <c r="K1407" i="6"/>
  <c r="R1407" i="6"/>
  <c r="K1405" i="6"/>
  <c r="R1405" i="6"/>
  <c r="K1403" i="6"/>
  <c r="R1403" i="6"/>
  <c r="K1401" i="6"/>
  <c r="R1401" i="6"/>
  <c r="K1399" i="6"/>
  <c r="R1399" i="6"/>
  <c r="K1397" i="6"/>
  <c r="R1397" i="6"/>
  <c r="K1395" i="6"/>
  <c r="R1395" i="6"/>
  <c r="K1393" i="6"/>
  <c r="R1393" i="6"/>
  <c r="K1391" i="6"/>
  <c r="R1391" i="6"/>
  <c r="K1389" i="6"/>
  <c r="R1389" i="6"/>
  <c r="K1387" i="6"/>
  <c r="R1387" i="6"/>
  <c r="K1385" i="6"/>
  <c r="R1385" i="6"/>
  <c r="K1383" i="6"/>
  <c r="R1383" i="6"/>
  <c r="K1381" i="6"/>
  <c r="R1381" i="6"/>
  <c r="K1379" i="6"/>
  <c r="R1379" i="6"/>
  <c r="K1377" i="6"/>
  <c r="R1377" i="6"/>
  <c r="K1375" i="6"/>
  <c r="R1375" i="6"/>
  <c r="K1373" i="6"/>
  <c r="R1373" i="6"/>
  <c r="K1371" i="6"/>
  <c r="R1371" i="6"/>
  <c r="K1369" i="6"/>
  <c r="R1369" i="6"/>
  <c r="K1367" i="6"/>
  <c r="R1367" i="6"/>
  <c r="K1365" i="6"/>
  <c r="R1365" i="6"/>
  <c r="K1363" i="6"/>
  <c r="R1363" i="6"/>
  <c r="K1361" i="6"/>
  <c r="R1361" i="6"/>
  <c r="K1359" i="6"/>
  <c r="R1359" i="6"/>
  <c r="K1357" i="6"/>
  <c r="R1357" i="6"/>
  <c r="K1355" i="6"/>
  <c r="R1355" i="6"/>
  <c r="K1353" i="6"/>
  <c r="R1353" i="6"/>
  <c r="K1351" i="6"/>
  <c r="R1351" i="6"/>
  <c r="K1349" i="6"/>
  <c r="R1349" i="6"/>
  <c r="K1347" i="6"/>
  <c r="R1347" i="6"/>
  <c r="K1345" i="6"/>
  <c r="R1345" i="6"/>
  <c r="K1343" i="6"/>
  <c r="R1343" i="6"/>
  <c r="K1341" i="6"/>
  <c r="R1341" i="6"/>
  <c r="K1339" i="6"/>
  <c r="R1339" i="6"/>
  <c r="K1337" i="6"/>
  <c r="R1337" i="6"/>
  <c r="K1335" i="6"/>
  <c r="R1335" i="6"/>
  <c r="K1333" i="6"/>
  <c r="R1333" i="6"/>
  <c r="K1331" i="6"/>
  <c r="R1331" i="6"/>
  <c r="K1329" i="6"/>
  <c r="R1329" i="6"/>
  <c r="K1327" i="6"/>
  <c r="R1327" i="6"/>
  <c r="K1325" i="6"/>
  <c r="R1325" i="6"/>
  <c r="K1323" i="6"/>
  <c r="R1323" i="6"/>
  <c r="K1321" i="6"/>
  <c r="R1321" i="6"/>
  <c r="K1319" i="6"/>
  <c r="R1319" i="6"/>
  <c r="K1317" i="6"/>
  <c r="R1317" i="6"/>
  <c r="K1315" i="6"/>
  <c r="R1315" i="6"/>
  <c r="K1313" i="6"/>
  <c r="R1313" i="6"/>
  <c r="K1311" i="6"/>
  <c r="R1311" i="6"/>
  <c r="K1309" i="6"/>
  <c r="R1309" i="6"/>
  <c r="K1307" i="6"/>
  <c r="R1307" i="6"/>
  <c r="K1305" i="6"/>
  <c r="R1305" i="6"/>
  <c r="K1303" i="6"/>
  <c r="R1303" i="6"/>
  <c r="K1301" i="6"/>
  <c r="R1301" i="6"/>
  <c r="K1299" i="6"/>
  <c r="R1299" i="6"/>
  <c r="K1297" i="6"/>
  <c r="R1297" i="6"/>
  <c r="K1295" i="6"/>
  <c r="R1295" i="6"/>
  <c r="K1293" i="6"/>
  <c r="R1293" i="6"/>
  <c r="K1291" i="6"/>
  <c r="R1291" i="6"/>
  <c r="K1289" i="6"/>
  <c r="R1289" i="6"/>
  <c r="K1287" i="6"/>
  <c r="R1287" i="6"/>
  <c r="K1285" i="6"/>
  <c r="R1285" i="6"/>
  <c r="K1281" i="6"/>
  <c r="R1281" i="6"/>
  <c r="K1279" i="6"/>
  <c r="R1279" i="6"/>
  <c r="K1277" i="6"/>
  <c r="R1277" i="6"/>
  <c r="K1275" i="6"/>
  <c r="R1275" i="6"/>
  <c r="K1271" i="6"/>
  <c r="R1271" i="6"/>
  <c r="K1269" i="6"/>
  <c r="R1269" i="6"/>
  <c r="K1267" i="6"/>
  <c r="R1267" i="6"/>
  <c r="K1263" i="6"/>
  <c r="R1263" i="6"/>
  <c r="K1261" i="6"/>
  <c r="R1261" i="6"/>
  <c r="K1259" i="6"/>
  <c r="R1259" i="6"/>
  <c r="K1257" i="6"/>
  <c r="R1257" i="6"/>
  <c r="K1255" i="6"/>
  <c r="R1255" i="6"/>
  <c r="K1253" i="6"/>
  <c r="R1253" i="6"/>
  <c r="K1251" i="6"/>
  <c r="R1251" i="6"/>
  <c r="K1249" i="6"/>
  <c r="R1249" i="6"/>
  <c r="K1247" i="6"/>
  <c r="R1247" i="6"/>
  <c r="K1245" i="6"/>
  <c r="R1245" i="6"/>
  <c r="K1243" i="6"/>
  <c r="R1243" i="6"/>
  <c r="K1241" i="6"/>
  <c r="R1241" i="6"/>
  <c r="K1239" i="6"/>
  <c r="R1239" i="6"/>
  <c r="K1237" i="6"/>
  <c r="R1237" i="6"/>
  <c r="K1235" i="6"/>
  <c r="R1235" i="6"/>
  <c r="K1233" i="6"/>
  <c r="R1233" i="6"/>
  <c r="K1231" i="6"/>
  <c r="R1231" i="6"/>
  <c r="K1229" i="6"/>
  <c r="R1229" i="6"/>
  <c r="K1227" i="6"/>
  <c r="R1227" i="6"/>
  <c r="K1225" i="6"/>
  <c r="R1225" i="6"/>
  <c r="K1223" i="6"/>
  <c r="R1223" i="6"/>
  <c r="K1221" i="6"/>
  <c r="R1221" i="6"/>
  <c r="K1217" i="6"/>
  <c r="R1217" i="6"/>
  <c r="K1213" i="6"/>
  <c r="R1213" i="6"/>
  <c r="K1209" i="6"/>
  <c r="R1209" i="6"/>
  <c r="K1205" i="6"/>
  <c r="R1205" i="6"/>
  <c r="K1201" i="6"/>
  <c r="R1201" i="6"/>
  <c r="K1197" i="6"/>
  <c r="R1197" i="6"/>
  <c r="K1193" i="6"/>
  <c r="R1193" i="6"/>
  <c r="K1189" i="6"/>
  <c r="R1189" i="6"/>
  <c r="K1185" i="6"/>
  <c r="R1185" i="6"/>
  <c r="K1181" i="6"/>
  <c r="R1181" i="6"/>
  <c r="K1177" i="6"/>
  <c r="R1177" i="6"/>
  <c r="K1173" i="6"/>
  <c r="R1173" i="6"/>
  <c r="K1169" i="6"/>
  <c r="R1169" i="6"/>
  <c r="K1165" i="6"/>
  <c r="R1165" i="6"/>
  <c r="K1161" i="6"/>
  <c r="R1161" i="6"/>
  <c r="K1157" i="6"/>
  <c r="R1157" i="6"/>
  <c r="K1155" i="6"/>
  <c r="R1155" i="6"/>
  <c r="K1153" i="6"/>
  <c r="R1153" i="6"/>
  <c r="K1151" i="6"/>
  <c r="R1151" i="6"/>
  <c r="K1149" i="6"/>
  <c r="R1149" i="6"/>
  <c r="K1147" i="6"/>
  <c r="R1147" i="6"/>
  <c r="K1145" i="6"/>
  <c r="R1145" i="6"/>
  <c r="K1143" i="6"/>
  <c r="R1143" i="6"/>
  <c r="K1141" i="6"/>
  <c r="R1141" i="6"/>
  <c r="K1139" i="6"/>
  <c r="R1139" i="6"/>
  <c r="K1137" i="6"/>
  <c r="R1137" i="6"/>
  <c r="K1135" i="6"/>
  <c r="R1135" i="6"/>
  <c r="K1133" i="6"/>
  <c r="R1133" i="6"/>
  <c r="K1131" i="6"/>
  <c r="R1131" i="6"/>
  <c r="K1129" i="6"/>
  <c r="R1129" i="6"/>
  <c r="K1127" i="6"/>
  <c r="R1127" i="6"/>
  <c r="K1125" i="6"/>
  <c r="R1125" i="6"/>
  <c r="K1123" i="6"/>
  <c r="R1123" i="6"/>
  <c r="K1121" i="6"/>
  <c r="R1121" i="6"/>
  <c r="K1119" i="6"/>
  <c r="R1119" i="6"/>
  <c r="K1117" i="6"/>
  <c r="R1117" i="6"/>
  <c r="K1115" i="6"/>
  <c r="R1115" i="6"/>
  <c r="K1113" i="6"/>
  <c r="R1113" i="6"/>
  <c r="K1111" i="6"/>
  <c r="R1111" i="6"/>
  <c r="K1109" i="6"/>
  <c r="R1109" i="6"/>
  <c r="K1105" i="6"/>
  <c r="R1105" i="6"/>
  <c r="K1103" i="6"/>
  <c r="R1103" i="6"/>
  <c r="K1101" i="6"/>
  <c r="R1101" i="6"/>
  <c r="K1093" i="6"/>
  <c r="R1093" i="6"/>
  <c r="K1085" i="6"/>
  <c r="R1085" i="6"/>
  <c r="K1077" i="6"/>
  <c r="R1077" i="6"/>
  <c r="K1075" i="6"/>
  <c r="R1075" i="6"/>
  <c r="K1073" i="6"/>
  <c r="R1073" i="6"/>
  <c r="K1071" i="6"/>
  <c r="R1071" i="6"/>
  <c r="K1069" i="6"/>
  <c r="R1069" i="6"/>
  <c r="K1067" i="6"/>
  <c r="R1067" i="6"/>
  <c r="K1065" i="6"/>
  <c r="R1065" i="6"/>
  <c r="K1063" i="6"/>
  <c r="R1063" i="6"/>
  <c r="K1061" i="6"/>
  <c r="R1061" i="6"/>
  <c r="K1059" i="6"/>
  <c r="R1059" i="6"/>
  <c r="K1057" i="6"/>
  <c r="R1057" i="6"/>
  <c r="K1055" i="6"/>
  <c r="R1055" i="6"/>
  <c r="K1053" i="6"/>
  <c r="R1053" i="6"/>
  <c r="K1051" i="6"/>
  <c r="R1051" i="6"/>
  <c r="K1049" i="6"/>
  <c r="R1049" i="6"/>
  <c r="K1047" i="6"/>
  <c r="R1047" i="6"/>
  <c r="K1045" i="6"/>
  <c r="R1045" i="6"/>
  <c r="K1043" i="6"/>
  <c r="R1043" i="6"/>
  <c r="K1041" i="6"/>
  <c r="R1041" i="6"/>
  <c r="K1039" i="6"/>
  <c r="R1039" i="6"/>
  <c r="K1037" i="6"/>
  <c r="R1037" i="6"/>
  <c r="K1029" i="6"/>
  <c r="R1029" i="6"/>
  <c r="K1027" i="6"/>
  <c r="R1027" i="6"/>
  <c r="K1025" i="6"/>
  <c r="R1025" i="6"/>
  <c r="K1023" i="6"/>
  <c r="R1023" i="6"/>
  <c r="K1021" i="6"/>
  <c r="R1021" i="6"/>
  <c r="K1019" i="6"/>
  <c r="R1019" i="6"/>
  <c r="K1017" i="6"/>
  <c r="R1017" i="6"/>
  <c r="K1015" i="6"/>
  <c r="R1015" i="6"/>
  <c r="K1013" i="6"/>
  <c r="R1013" i="6"/>
  <c r="K1011" i="6"/>
  <c r="R1011" i="6"/>
  <c r="K1009" i="6"/>
  <c r="R1009" i="6"/>
  <c r="K1007" i="6"/>
  <c r="R1007" i="6"/>
  <c r="K1005" i="6"/>
  <c r="R1005" i="6"/>
  <c r="K1003" i="6"/>
  <c r="R1003" i="6"/>
  <c r="K1001" i="6"/>
  <c r="R1001" i="6"/>
  <c r="K999" i="6"/>
  <c r="R999" i="6"/>
  <c r="K997" i="6"/>
  <c r="R997" i="6"/>
  <c r="K995" i="6"/>
  <c r="R995" i="6"/>
  <c r="K993" i="6"/>
  <c r="R993" i="6"/>
  <c r="K991" i="6"/>
  <c r="R991" i="6"/>
  <c r="K989" i="6"/>
  <c r="R989" i="6"/>
  <c r="K987" i="6"/>
  <c r="R987" i="6"/>
  <c r="K985" i="6"/>
  <c r="R985" i="6"/>
  <c r="K983" i="6"/>
  <c r="R983" i="6"/>
  <c r="K981" i="6"/>
  <c r="R981" i="6"/>
  <c r="K979" i="6"/>
  <c r="R979" i="6"/>
  <c r="K977" i="6"/>
  <c r="R977" i="6"/>
  <c r="K975" i="6"/>
  <c r="R975" i="6"/>
  <c r="K973" i="6"/>
  <c r="R973" i="6"/>
  <c r="K971" i="6"/>
  <c r="R971" i="6"/>
  <c r="K969" i="6"/>
  <c r="R969" i="6"/>
  <c r="K967" i="6"/>
  <c r="R967" i="6"/>
  <c r="K965" i="6"/>
  <c r="R965" i="6"/>
  <c r="K963" i="6"/>
  <c r="R963" i="6"/>
  <c r="K961" i="6"/>
  <c r="R961" i="6"/>
  <c r="K959" i="6"/>
  <c r="R959" i="6"/>
  <c r="K957" i="6"/>
  <c r="R957" i="6"/>
  <c r="K953" i="6"/>
  <c r="R953" i="6"/>
  <c r="K949" i="6"/>
  <c r="R949" i="6"/>
  <c r="K947" i="6"/>
  <c r="R947" i="6"/>
  <c r="K943" i="6"/>
  <c r="R943" i="6"/>
  <c r="K941" i="6"/>
  <c r="R941" i="6"/>
  <c r="K939" i="6"/>
  <c r="R939" i="6"/>
  <c r="K937" i="6"/>
  <c r="R937" i="6"/>
  <c r="K935" i="6"/>
  <c r="R935" i="6"/>
  <c r="K933" i="6"/>
  <c r="R933" i="6"/>
  <c r="K931" i="6"/>
  <c r="R931" i="6"/>
  <c r="K929" i="6"/>
  <c r="R929" i="6"/>
  <c r="K927" i="6"/>
  <c r="R927" i="6"/>
  <c r="K925" i="6"/>
  <c r="R925" i="6"/>
  <c r="K923" i="6"/>
  <c r="R923" i="6"/>
  <c r="K921" i="6"/>
  <c r="R921" i="6"/>
  <c r="K919" i="6"/>
  <c r="R919" i="6"/>
  <c r="K917" i="6"/>
  <c r="R917" i="6"/>
  <c r="K915" i="6"/>
  <c r="R915" i="6"/>
  <c r="K911" i="6"/>
  <c r="R911" i="6"/>
  <c r="K909" i="6"/>
  <c r="R909" i="6"/>
  <c r="K907" i="6"/>
  <c r="R907" i="6"/>
  <c r="K903" i="6"/>
  <c r="R903" i="6"/>
  <c r="K901" i="6"/>
  <c r="R901" i="6"/>
  <c r="K899" i="6"/>
  <c r="R899" i="6"/>
  <c r="K895" i="6"/>
  <c r="R895" i="6"/>
  <c r="K893" i="6"/>
  <c r="R893" i="6"/>
  <c r="K891" i="6"/>
  <c r="R891" i="6"/>
  <c r="K887" i="6"/>
  <c r="R887" i="6"/>
  <c r="K885" i="6"/>
  <c r="R885" i="6"/>
  <c r="K883" i="6"/>
  <c r="R883" i="6"/>
  <c r="K879" i="6"/>
  <c r="R879" i="6"/>
  <c r="K877" i="6"/>
  <c r="R877" i="6"/>
  <c r="K875" i="6"/>
  <c r="R875" i="6"/>
  <c r="K871" i="6"/>
  <c r="R871" i="6"/>
  <c r="K869" i="6"/>
  <c r="R869" i="6"/>
  <c r="K867" i="6"/>
  <c r="R867" i="6"/>
  <c r="K863" i="6"/>
  <c r="R863" i="6"/>
  <c r="K861" i="6"/>
  <c r="R861" i="6"/>
  <c r="K859" i="6"/>
  <c r="R859" i="6"/>
  <c r="K857" i="6"/>
  <c r="R857" i="6"/>
  <c r="K855" i="6"/>
  <c r="R855" i="6"/>
  <c r="K853" i="6"/>
  <c r="R853" i="6"/>
  <c r="K851" i="6"/>
  <c r="R851" i="6"/>
  <c r="K849" i="6"/>
  <c r="R849" i="6"/>
  <c r="K847" i="6"/>
  <c r="R847" i="6"/>
  <c r="K845" i="6"/>
  <c r="R845" i="6"/>
  <c r="K843" i="6"/>
  <c r="R843" i="6"/>
  <c r="K841" i="6"/>
  <c r="R841" i="6"/>
  <c r="K839" i="6"/>
  <c r="R839" i="6"/>
  <c r="K837" i="6"/>
  <c r="R837" i="6"/>
  <c r="K835" i="6"/>
  <c r="R835" i="6"/>
  <c r="K833" i="6"/>
  <c r="R833" i="6"/>
  <c r="K831" i="6"/>
  <c r="R831" i="6"/>
  <c r="K829" i="6"/>
  <c r="R829" i="6"/>
  <c r="K827" i="6"/>
  <c r="R827" i="6"/>
  <c r="K825" i="6"/>
  <c r="R825" i="6"/>
  <c r="K823" i="6"/>
  <c r="R823" i="6"/>
  <c r="K821" i="6"/>
  <c r="R821" i="6"/>
  <c r="K819" i="6"/>
  <c r="R819" i="6"/>
  <c r="K817" i="6"/>
  <c r="R817" i="6"/>
  <c r="K815" i="6"/>
  <c r="R815" i="6"/>
  <c r="K813" i="6"/>
  <c r="R813" i="6"/>
  <c r="K811" i="6"/>
  <c r="R811" i="6"/>
  <c r="K809" i="6"/>
  <c r="R809" i="6"/>
  <c r="K807" i="6"/>
  <c r="R807" i="6"/>
  <c r="K805" i="6"/>
  <c r="R805" i="6"/>
  <c r="K803" i="6"/>
  <c r="R803" i="6"/>
  <c r="K801" i="6"/>
  <c r="R801" i="6"/>
  <c r="K799" i="6"/>
  <c r="R799" i="6"/>
  <c r="K797" i="6"/>
  <c r="R797" i="6"/>
  <c r="K795" i="6"/>
  <c r="R795" i="6"/>
  <c r="K793" i="6"/>
  <c r="R793" i="6"/>
  <c r="K791" i="6"/>
  <c r="R791" i="6"/>
  <c r="K789" i="6"/>
  <c r="R789" i="6"/>
  <c r="K787" i="6"/>
  <c r="R787" i="6"/>
  <c r="K785" i="6"/>
  <c r="R785" i="6"/>
  <c r="K783" i="6"/>
  <c r="R783" i="6"/>
  <c r="K781" i="6"/>
  <c r="R781" i="6"/>
  <c r="K779" i="6"/>
  <c r="R779" i="6"/>
  <c r="K777" i="6"/>
  <c r="R777" i="6"/>
  <c r="K775" i="6"/>
  <c r="R775" i="6"/>
  <c r="K773" i="6"/>
  <c r="R773" i="6"/>
  <c r="K771" i="6"/>
  <c r="R771" i="6"/>
  <c r="K769" i="6"/>
  <c r="R769" i="6"/>
  <c r="K767" i="6"/>
  <c r="R767" i="6"/>
  <c r="K765" i="6"/>
  <c r="R765" i="6"/>
  <c r="K763" i="6"/>
  <c r="R763" i="6"/>
  <c r="K761" i="6"/>
  <c r="R761" i="6"/>
  <c r="K759" i="6"/>
  <c r="R759" i="6"/>
  <c r="K757" i="6"/>
  <c r="R757" i="6"/>
  <c r="K755" i="6"/>
  <c r="R755" i="6"/>
  <c r="K749" i="6"/>
  <c r="R749" i="6"/>
  <c r="K747" i="6"/>
  <c r="R747" i="6"/>
  <c r="K745" i="6"/>
  <c r="R745" i="6"/>
  <c r="K743" i="6"/>
  <c r="R743" i="6"/>
  <c r="K741" i="6"/>
  <c r="R741" i="6"/>
  <c r="K739" i="6"/>
  <c r="R739" i="6"/>
  <c r="K737" i="6"/>
  <c r="R737" i="6"/>
  <c r="K735" i="6"/>
  <c r="R735" i="6"/>
  <c r="K733" i="6"/>
  <c r="R733" i="6"/>
  <c r="K731" i="6"/>
  <c r="R731" i="6"/>
  <c r="K729" i="6"/>
  <c r="R729" i="6"/>
  <c r="K727" i="6"/>
  <c r="R727" i="6"/>
  <c r="K725" i="6"/>
  <c r="R725" i="6"/>
  <c r="K723" i="6"/>
  <c r="R723" i="6"/>
  <c r="K721" i="6"/>
  <c r="R721" i="6"/>
  <c r="K719" i="6"/>
  <c r="R719" i="6"/>
  <c r="K717" i="6"/>
  <c r="R717" i="6"/>
  <c r="K715" i="6"/>
  <c r="R715" i="6"/>
  <c r="K713" i="6"/>
  <c r="R713" i="6"/>
  <c r="K711" i="6"/>
  <c r="R711" i="6"/>
  <c r="K709" i="6"/>
  <c r="R709" i="6"/>
  <c r="K707" i="6"/>
  <c r="R707" i="6"/>
  <c r="K701" i="6"/>
  <c r="R701" i="6"/>
  <c r="K697" i="6"/>
  <c r="R697" i="6"/>
  <c r="K695" i="6"/>
  <c r="R695" i="6"/>
  <c r="K693" i="6"/>
  <c r="R693" i="6"/>
  <c r="K689" i="6"/>
  <c r="R689" i="6"/>
  <c r="K687" i="6"/>
  <c r="R687" i="6"/>
  <c r="K685" i="6"/>
  <c r="R685" i="6"/>
  <c r="K677" i="6"/>
  <c r="R677" i="6"/>
  <c r="K669" i="6"/>
  <c r="R669" i="6"/>
  <c r="K661" i="6"/>
  <c r="R661" i="6"/>
  <c r="K655" i="6"/>
  <c r="R655" i="6"/>
  <c r="K653" i="6"/>
  <c r="R653" i="6"/>
  <c r="K649" i="6"/>
  <c r="R649" i="6"/>
  <c r="K645" i="6"/>
  <c r="R645" i="6"/>
  <c r="K641" i="6"/>
  <c r="R641" i="6"/>
  <c r="K637" i="6"/>
  <c r="R637" i="6"/>
  <c r="K633" i="6"/>
  <c r="R633" i="6"/>
  <c r="K629" i="6"/>
  <c r="R629" i="6"/>
  <c r="K625" i="6"/>
  <c r="R625" i="6"/>
  <c r="K623" i="6"/>
  <c r="R623" i="6"/>
  <c r="K621" i="6"/>
  <c r="R621" i="6"/>
  <c r="K619" i="6"/>
  <c r="R619" i="6"/>
  <c r="K617" i="6"/>
  <c r="R617" i="6"/>
  <c r="K615" i="6"/>
  <c r="R615" i="6"/>
  <c r="K613" i="6"/>
  <c r="R613" i="6"/>
  <c r="K611" i="6"/>
  <c r="R611" i="6"/>
  <c r="K609" i="6"/>
  <c r="R609" i="6"/>
  <c r="K607" i="6"/>
  <c r="R607" i="6"/>
  <c r="K605" i="6"/>
  <c r="R605" i="6"/>
  <c r="K603" i="6"/>
  <c r="R603" i="6"/>
  <c r="K601" i="6"/>
  <c r="R601" i="6"/>
  <c r="K599" i="6"/>
  <c r="R599" i="6"/>
  <c r="K597" i="6"/>
  <c r="R597" i="6"/>
  <c r="K595" i="6"/>
  <c r="R595" i="6"/>
  <c r="K593" i="6"/>
  <c r="R593" i="6"/>
  <c r="K591" i="6"/>
  <c r="R591" i="6"/>
  <c r="K589" i="6"/>
  <c r="R589" i="6"/>
  <c r="K587" i="6"/>
  <c r="R587" i="6"/>
  <c r="K585" i="6"/>
  <c r="R585" i="6"/>
  <c r="K583" i="6"/>
  <c r="R583" i="6"/>
  <c r="K581" i="6"/>
  <c r="R581" i="6"/>
  <c r="K579" i="6"/>
  <c r="R579" i="6"/>
  <c r="K577" i="6"/>
  <c r="R577" i="6"/>
  <c r="K575" i="6"/>
  <c r="R575" i="6"/>
  <c r="K573" i="6"/>
  <c r="R573" i="6"/>
  <c r="K569" i="6"/>
  <c r="R569" i="6"/>
  <c r="K565" i="6"/>
  <c r="R565" i="6"/>
  <c r="K559" i="6"/>
  <c r="R559" i="6"/>
  <c r="K557" i="6"/>
  <c r="R557" i="6"/>
  <c r="K555" i="6"/>
  <c r="R555" i="6"/>
  <c r="K553" i="6"/>
  <c r="R553" i="6"/>
  <c r="K551" i="6"/>
  <c r="R551" i="6"/>
  <c r="K549" i="6"/>
  <c r="R549" i="6"/>
  <c r="K547" i="6"/>
  <c r="R547" i="6"/>
  <c r="K545" i="6"/>
  <c r="R545" i="6"/>
  <c r="K543" i="6"/>
  <c r="R543" i="6"/>
  <c r="K541" i="6"/>
  <c r="R541" i="6"/>
  <c r="K539" i="6"/>
  <c r="R539" i="6"/>
  <c r="K537" i="6"/>
  <c r="R537" i="6"/>
  <c r="K535" i="6"/>
  <c r="R535" i="6"/>
  <c r="K533" i="6"/>
  <c r="R533" i="6"/>
  <c r="K531" i="6"/>
  <c r="R531" i="6"/>
  <c r="K529" i="6"/>
  <c r="R529" i="6"/>
  <c r="K527" i="6"/>
  <c r="R527" i="6"/>
  <c r="K525" i="6"/>
  <c r="R525" i="6"/>
  <c r="K523" i="6"/>
  <c r="R523" i="6"/>
  <c r="K521" i="6"/>
  <c r="R521" i="6"/>
  <c r="K519" i="6"/>
  <c r="R519" i="6"/>
  <c r="K517" i="6"/>
  <c r="R517" i="6"/>
  <c r="K515" i="6"/>
  <c r="R515" i="6"/>
  <c r="K513" i="6"/>
  <c r="R513" i="6"/>
  <c r="K511" i="6"/>
  <c r="R511" i="6"/>
  <c r="K509" i="6"/>
  <c r="R509" i="6"/>
  <c r="K507" i="6"/>
  <c r="R507" i="6"/>
  <c r="K505" i="6"/>
  <c r="R505" i="6"/>
  <c r="K503" i="6"/>
  <c r="R503" i="6"/>
  <c r="K501" i="6"/>
  <c r="R501" i="6"/>
  <c r="K499" i="6"/>
  <c r="R499" i="6"/>
  <c r="K497" i="6"/>
  <c r="R497" i="6"/>
  <c r="K493" i="6"/>
  <c r="R493" i="6"/>
  <c r="K489" i="6"/>
  <c r="R489" i="6"/>
  <c r="K487" i="6"/>
  <c r="R487" i="6"/>
  <c r="K485" i="6"/>
  <c r="R485" i="6"/>
  <c r="K481" i="6"/>
  <c r="R481" i="6"/>
  <c r="K479" i="6"/>
  <c r="R479" i="6"/>
  <c r="K477" i="6"/>
  <c r="R477" i="6"/>
  <c r="K475" i="6"/>
  <c r="R475" i="6"/>
  <c r="K473" i="6"/>
  <c r="R473" i="6"/>
  <c r="K471" i="6"/>
  <c r="R471" i="6"/>
  <c r="K469" i="6"/>
  <c r="R469" i="6"/>
  <c r="K467" i="6"/>
  <c r="R467" i="6"/>
  <c r="K465" i="6"/>
  <c r="R465" i="6"/>
  <c r="K463" i="6"/>
  <c r="R463" i="6"/>
  <c r="K461" i="6"/>
  <c r="R461" i="6"/>
  <c r="K459" i="6"/>
  <c r="R459" i="6"/>
  <c r="K457" i="6"/>
  <c r="R457" i="6"/>
  <c r="K455" i="6"/>
  <c r="R455" i="6"/>
  <c r="K453" i="6"/>
  <c r="R453" i="6"/>
  <c r="K451" i="6"/>
  <c r="R451" i="6"/>
  <c r="K449" i="6"/>
  <c r="R449" i="6"/>
  <c r="K447" i="6"/>
  <c r="R447" i="6"/>
  <c r="K445" i="6"/>
  <c r="R445" i="6"/>
  <c r="K443" i="6"/>
  <c r="R443" i="6"/>
  <c r="K441" i="6"/>
  <c r="R441" i="6"/>
  <c r="K439" i="6"/>
  <c r="R439" i="6"/>
  <c r="K437" i="6"/>
  <c r="R437" i="6"/>
  <c r="K435" i="6"/>
  <c r="R435" i="6"/>
  <c r="K433" i="6"/>
  <c r="R433" i="6"/>
  <c r="K431" i="6"/>
  <c r="R431" i="6"/>
  <c r="K429" i="6"/>
  <c r="R429" i="6"/>
  <c r="K427" i="6"/>
  <c r="R427" i="6"/>
  <c r="K425" i="6"/>
  <c r="R425" i="6"/>
  <c r="K423" i="6"/>
  <c r="R423" i="6"/>
  <c r="K421" i="6"/>
  <c r="R421" i="6"/>
  <c r="K419" i="6"/>
  <c r="R419" i="6"/>
  <c r="K417" i="6"/>
  <c r="R417" i="6"/>
  <c r="K415" i="6"/>
  <c r="R415" i="6"/>
  <c r="K413" i="6"/>
  <c r="R413" i="6"/>
  <c r="K411" i="6"/>
  <c r="R411" i="6"/>
  <c r="K409" i="6"/>
  <c r="R409" i="6"/>
  <c r="K407" i="6"/>
  <c r="R407" i="6"/>
  <c r="K405" i="6"/>
  <c r="R405" i="6"/>
  <c r="K403" i="6"/>
  <c r="R403" i="6"/>
  <c r="K401" i="6"/>
  <c r="R401" i="6"/>
  <c r="K399" i="6"/>
  <c r="R399" i="6"/>
  <c r="K397" i="6"/>
  <c r="R397" i="6"/>
  <c r="K395" i="6"/>
  <c r="R395" i="6"/>
  <c r="K393" i="6"/>
  <c r="R393" i="6"/>
  <c r="K391" i="6"/>
  <c r="R391" i="6"/>
  <c r="K389" i="6"/>
  <c r="R389" i="6"/>
  <c r="K387" i="6"/>
  <c r="R387" i="6"/>
  <c r="K385" i="6"/>
  <c r="R385" i="6"/>
  <c r="K383" i="6"/>
  <c r="R383" i="6"/>
  <c r="K381" i="6"/>
  <c r="R381" i="6"/>
  <c r="K379" i="6"/>
  <c r="R379" i="6"/>
  <c r="K377" i="6"/>
  <c r="R377" i="6"/>
  <c r="K375" i="6"/>
  <c r="R375" i="6"/>
  <c r="K373" i="6"/>
  <c r="R373" i="6"/>
  <c r="K369" i="6"/>
  <c r="R369" i="6"/>
  <c r="K367" i="6"/>
  <c r="R367" i="6"/>
  <c r="K365" i="6"/>
  <c r="R365" i="6"/>
  <c r="K363" i="6"/>
  <c r="R363" i="6"/>
  <c r="K361" i="6"/>
  <c r="R361" i="6"/>
  <c r="K359" i="6"/>
  <c r="R359" i="6"/>
  <c r="K357" i="6"/>
  <c r="R357" i="6"/>
  <c r="K355" i="6"/>
  <c r="R355" i="6"/>
  <c r="K353" i="6"/>
  <c r="R353" i="6"/>
  <c r="K349" i="6"/>
  <c r="R349" i="6"/>
  <c r="K345" i="6"/>
  <c r="R345" i="6"/>
  <c r="K341" i="6"/>
  <c r="R341" i="6"/>
  <c r="K337" i="6"/>
  <c r="R337" i="6"/>
  <c r="K333" i="6"/>
  <c r="R333" i="6"/>
  <c r="K329" i="6"/>
  <c r="R329" i="6"/>
  <c r="K325" i="6"/>
  <c r="R325" i="6"/>
  <c r="K321" i="6"/>
  <c r="R321" i="6"/>
  <c r="K319" i="6"/>
  <c r="R319" i="6"/>
  <c r="K317" i="6"/>
  <c r="R317" i="6"/>
  <c r="K315" i="6"/>
  <c r="R315" i="6"/>
  <c r="K313" i="6"/>
  <c r="R313" i="6"/>
  <c r="K311" i="6"/>
  <c r="R311" i="6"/>
  <c r="K309" i="6"/>
  <c r="R309" i="6"/>
  <c r="K307" i="6"/>
  <c r="R307" i="6"/>
  <c r="K305" i="6"/>
  <c r="R305" i="6"/>
  <c r="K303" i="6"/>
  <c r="R303" i="6"/>
  <c r="K301" i="6"/>
  <c r="R301" i="6"/>
  <c r="K299" i="6"/>
  <c r="R299" i="6"/>
  <c r="K297" i="6"/>
  <c r="R297" i="6"/>
  <c r="K295" i="6"/>
  <c r="R295" i="6"/>
  <c r="K293" i="6"/>
  <c r="R293" i="6"/>
  <c r="K291" i="6"/>
  <c r="R291" i="6"/>
  <c r="K289" i="6"/>
  <c r="R289" i="6"/>
  <c r="K287" i="6"/>
  <c r="R287" i="6"/>
  <c r="K285" i="6"/>
  <c r="R285" i="6"/>
  <c r="K283" i="6"/>
  <c r="R283" i="6"/>
  <c r="K281" i="6"/>
  <c r="R281" i="6"/>
  <c r="K279" i="6"/>
  <c r="R279" i="6"/>
  <c r="K277" i="6"/>
  <c r="R277" i="6"/>
  <c r="K275" i="6"/>
  <c r="R275" i="6"/>
  <c r="K273" i="6"/>
  <c r="R273" i="6"/>
  <c r="K271" i="6"/>
  <c r="R271" i="6"/>
  <c r="K269" i="6"/>
  <c r="R269" i="6"/>
  <c r="K267" i="6"/>
  <c r="R267" i="6"/>
  <c r="K265" i="6"/>
  <c r="R265" i="6"/>
  <c r="K263" i="6"/>
  <c r="R263" i="6"/>
  <c r="K261" i="6"/>
  <c r="R261" i="6"/>
  <c r="K259" i="6"/>
  <c r="R259" i="6"/>
  <c r="K257" i="6"/>
  <c r="R257" i="6"/>
  <c r="K253" i="6"/>
  <c r="R253" i="6"/>
  <c r="K247" i="6"/>
  <c r="R247" i="6"/>
  <c r="K245" i="6"/>
  <c r="R245" i="6"/>
  <c r="K243" i="6"/>
  <c r="R243" i="6"/>
  <c r="K241" i="6"/>
  <c r="R241" i="6"/>
  <c r="K239" i="6"/>
  <c r="R239" i="6"/>
  <c r="K237" i="6"/>
  <c r="R237" i="6"/>
  <c r="K235" i="6"/>
  <c r="R235" i="6"/>
  <c r="K233" i="6"/>
  <c r="R233" i="6"/>
  <c r="K231" i="6"/>
  <c r="R231" i="6"/>
  <c r="K229" i="6"/>
  <c r="R229" i="6"/>
  <c r="K227" i="6"/>
  <c r="R227" i="6"/>
  <c r="K225" i="6"/>
  <c r="R225" i="6"/>
  <c r="K223" i="6"/>
  <c r="R223" i="6"/>
  <c r="K221" i="6"/>
  <c r="R221" i="6"/>
  <c r="K219" i="6"/>
  <c r="R219" i="6"/>
  <c r="K217" i="6"/>
  <c r="R217" i="6"/>
  <c r="K215" i="6"/>
  <c r="R215" i="6"/>
  <c r="K213" i="6"/>
  <c r="R213" i="6"/>
  <c r="K211" i="6"/>
  <c r="R211" i="6"/>
  <c r="K209" i="6"/>
  <c r="R209" i="6"/>
  <c r="K207" i="6"/>
  <c r="R207" i="6"/>
  <c r="K205" i="6"/>
  <c r="R205" i="6"/>
  <c r="K203" i="6"/>
  <c r="R203" i="6"/>
  <c r="K201" i="6"/>
  <c r="R201" i="6"/>
  <c r="K199" i="6"/>
  <c r="R199" i="6"/>
  <c r="K197" i="6"/>
  <c r="R197" i="6"/>
  <c r="K195" i="6"/>
  <c r="R195" i="6"/>
  <c r="K193" i="6"/>
  <c r="R193" i="6"/>
  <c r="K191" i="6"/>
  <c r="R191" i="6"/>
  <c r="K189" i="6"/>
  <c r="R189" i="6"/>
  <c r="K187" i="6"/>
  <c r="R187" i="6"/>
  <c r="K185" i="6"/>
  <c r="R185" i="6"/>
  <c r="K183" i="6"/>
  <c r="R183" i="6"/>
  <c r="K181" i="6"/>
  <c r="R181" i="6"/>
  <c r="K179" i="6"/>
  <c r="R179" i="6"/>
  <c r="K177" i="6"/>
  <c r="R177" i="6"/>
  <c r="K175" i="6"/>
  <c r="R175" i="6"/>
  <c r="K173" i="6"/>
  <c r="R173" i="6"/>
  <c r="K171" i="6"/>
  <c r="R171" i="6"/>
  <c r="K169" i="6"/>
  <c r="R169" i="6"/>
  <c r="K167" i="6"/>
  <c r="R167" i="6"/>
  <c r="K165" i="6"/>
  <c r="R165" i="6"/>
  <c r="K163" i="6"/>
  <c r="R163" i="6"/>
  <c r="K161" i="6"/>
  <c r="R161" i="6"/>
  <c r="K159" i="6"/>
  <c r="R159" i="6"/>
  <c r="K157" i="6"/>
  <c r="R157" i="6"/>
  <c r="K155" i="6"/>
  <c r="R155" i="6"/>
  <c r="K153" i="6"/>
  <c r="R153" i="6"/>
  <c r="K151" i="6"/>
  <c r="R151" i="6"/>
  <c r="K149" i="6"/>
  <c r="R149" i="6"/>
  <c r="K147" i="6"/>
  <c r="R147" i="6"/>
  <c r="K145" i="6"/>
  <c r="R145" i="6"/>
  <c r="K143" i="6"/>
  <c r="R143" i="6"/>
  <c r="K141" i="6"/>
  <c r="R141" i="6"/>
  <c r="K139" i="6"/>
  <c r="R139" i="6"/>
  <c r="K137" i="6"/>
  <c r="R137" i="6"/>
  <c r="K135" i="6"/>
  <c r="R135" i="6"/>
  <c r="K133" i="6"/>
  <c r="R133" i="6"/>
  <c r="K129" i="6"/>
  <c r="R129" i="6"/>
  <c r="K125" i="6"/>
  <c r="R125" i="6"/>
  <c r="K121" i="6"/>
  <c r="R121" i="6"/>
  <c r="K119" i="6"/>
  <c r="R119" i="6"/>
  <c r="K117" i="6"/>
  <c r="R117" i="6"/>
  <c r="K115" i="6"/>
  <c r="R115" i="6"/>
  <c r="K113" i="6"/>
  <c r="R113" i="6"/>
  <c r="K111" i="6"/>
  <c r="R111" i="6"/>
  <c r="K109" i="6"/>
  <c r="R109" i="6"/>
  <c r="K107" i="6"/>
  <c r="R107" i="6"/>
  <c r="K105" i="6"/>
  <c r="R105" i="6"/>
  <c r="K103" i="6"/>
  <c r="R103" i="6"/>
  <c r="K101" i="6"/>
  <c r="R101" i="6"/>
  <c r="K99" i="6"/>
  <c r="R99" i="6"/>
  <c r="K97" i="6"/>
  <c r="R97" i="6"/>
  <c r="K95" i="6"/>
  <c r="R95" i="6"/>
  <c r="K93" i="6"/>
  <c r="R93" i="6"/>
  <c r="K91" i="6"/>
  <c r="R91" i="6"/>
  <c r="K89" i="6"/>
  <c r="R89" i="6"/>
  <c r="K87" i="6"/>
  <c r="R87" i="6"/>
  <c r="K85" i="6"/>
  <c r="R85" i="6"/>
  <c r="K83" i="6"/>
  <c r="R83" i="6"/>
  <c r="K81" i="6"/>
  <c r="R81" i="6"/>
  <c r="K79" i="6"/>
  <c r="R79" i="6"/>
  <c r="K77" i="6"/>
  <c r="R77" i="6"/>
  <c r="K75" i="6"/>
  <c r="R75" i="6"/>
  <c r="K73" i="6"/>
  <c r="R73" i="6"/>
  <c r="K71" i="6"/>
  <c r="R71" i="6"/>
  <c r="K69" i="6"/>
  <c r="R69" i="6"/>
  <c r="K67" i="6"/>
  <c r="R67" i="6"/>
  <c r="K65" i="6"/>
  <c r="R65" i="6"/>
  <c r="K63" i="6"/>
  <c r="R63" i="6"/>
  <c r="K61" i="6"/>
  <c r="R61" i="6"/>
  <c r="K59" i="6"/>
  <c r="R59" i="6"/>
  <c r="K57" i="6"/>
  <c r="R57" i="6"/>
  <c r="K55" i="6"/>
  <c r="R55" i="6"/>
  <c r="K53" i="6"/>
  <c r="R53" i="6"/>
  <c r="K51" i="6"/>
  <c r="R51" i="6"/>
  <c r="K49" i="6"/>
  <c r="R49" i="6"/>
  <c r="K47" i="6"/>
  <c r="R47" i="6"/>
  <c r="K45" i="6"/>
  <c r="R45" i="6"/>
  <c r="K43" i="6"/>
  <c r="R43" i="6"/>
  <c r="K41" i="6"/>
  <c r="R41" i="6"/>
  <c r="K39" i="6"/>
  <c r="R39" i="6"/>
  <c r="K37" i="6"/>
  <c r="R37" i="6"/>
  <c r="K35" i="6"/>
  <c r="R35" i="6"/>
  <c r="K33" i="6"/>
  <c r="R33" i="6"/>
  <c r="K31" i="6"/>
  <c r="R31" i="6"/>
  <c r="K29" i="6"/>
  <c r="R29" i="6"/>
  <c r="K25" i="6"/>
  <c r="R25" i="6"/>
  <c r="K21" i="6"/>
  <c r="R21" i="6"/>
  <c r="K15" i="6"/>
  <c r="R15" i="6"/>
  <c r="K13" i="6"/>
  <c r="R13" i="6"/>
  <c r="K11" i="6"/>
  <c r="R11" i="6"/>
  <c r="K9" i="6"/>
  <c r="R9" i="6"/>
  <c r="K7" i="6"/>
  <c r="R7" i="6"/>
  <c r="K5" i="6"/>
  <c r="R5" i="6"/>
  <c r="K1999" i="6"/>
  <c r="R1999" i="6"/>
  <c r="K1995" i="6"/>
  <c r="R1995" i="6"/>
  <c r="K1991" i="6"/>
  <c r="R1991" i="6"/>
  <c r="K1987" i="6"/>
  <c r="R1987" i="6"/>
  <c r="K1983" i="6"/>
  <c r="R1983" i="6"/>
  <c r="K1979" i="6"/>
  <c r="R1979" i="6"/>
  <c r="K1975" i="6"/>
  <c r="R1975" i="6"/>
  <c r="K1971" i="6"/>
  <c r="R1971" i="6"/>
  <c r="K1967" i="6"/>
  <c r="R1967" i="6"/>
  <c r="K1963" i="6"/>
  <c r="R1963" i="6"/>
  <c r="K1959" i="6"/>
  <c r="R1959" i="6"/>
  <c r="K1955" i="6"/>
  <c r="R1955" i="6"/>
  <c r="C210" i="8"/>
  <c r="D210" i="8" s="1"/>
  <c r="E210" i="8" s="1"/>
  <c r="C206" i="8"/>
  <c r="D206" i="8" s="1"/>
  <c r="E206" i="8" s="1"/>
  <c r="C202" i="8"/>
  <c r="D202" i="8" s="1"/>
  <c r="E202" i="8" s="1"/>
  <c r="C198" i="8"/>
  <c r="D198" i="8" s="1"/>
  <c r="E198" i="8" s="1"/>
  <c r="C194" i="8"/>
  <c r="D194" i="8" s="1"/>
  <c r="E194" i="8" s="1"/>
  <c r="C190" i="8"/>
  <c r="D190" i="8" s="1"/>
  <c r="E190" i="8" s="1"/>
  <c r="C186" i="8"/>
  <c r="D186" i="8" s="1"/>
  <c r="E186" i="8" s="1"/>
  <c r="C182" i="8"/>
  <c r="D182" i="8" s="1"/>
  <c r="E182" i="8" s="1"/>
  <c r="C178" i="8"/>
  <c r="D178" i="8" s="1"/>
  <c r="E178" i="8" s="1"/>
  <c r="C996" i="8"/>
  <c r="E996" i="8" s="1"/>
  <c r="F996" i="8" s="1"/>
  <c r="G996" i="8" s="1"/>
  <c r="H996" i="8" s="1"/>
  <c r="I996" i="8" s="1"/>
  <c r="J996" i="8" s="1"/>
  <c r="K996" i="8" s="1"/>
  <c r="L996" i="8" s="1"/>
  <c r="C988" i="8"/>
  <c r="E988" i="8" s="1"/>
  <c r="F988" i="8" s="1"/>
  <c r="G988" i="8" s="1"/>
  <c r="H988" i="8" s="1"/>
  <c r="I988" i="8" s="1"/>
  <c r="J988" i="8" s="1"/>
  <c r="K988" i="8" s="1"/>
  <c r="L988" i="8" s="1"/>
  <c r="C977" i="8"/>
  <c r="E977" i="8" s="1"/>
  <c r="F977" i="8" s="1"/>
  <c r="G977" i="8" s="1"/>
  <c r="H977" i="8" s="1"/>
  <c r="I977" i="8" s="1"/>
  <c r="J977" i="8" s="1"/>
  <c r="K977" i="8" s="1"/>
  <c r="L977" i="8" s="1"/>
  <c r="C973" i="8"/>
  <c r="E973" i="8" s="1"/>
  <c r="F973" i="8" s="1"/>
  <c r="G973" i="8" s="1"/>
  <c r="H973" i="8" s="1"/>
  <c r="I973" i="8" s="1"/>
  <c r="J973" i="8" s="1"/>
  <c r="K973" i="8" s="1"/>
  <c r="L973" i="8" s="1"/>
  <c r="C969" i="8"/>
  <c r="E969" i="8" s="1"/>
  <c r="F969" i="8" s="1"/>
  <c r="G969" i="8" s="1"/>
  <c r="H969" i="8" s="1"/>
  <c r="I969" i="8" s="1"/>
  <c r="J969" i="8" s="1"/>
  <c r="K969" i="8" s="1"/>
  <c r="L969" i="8" s="1"/>
  <c r="C957" i="8"/>
  <c r="E957" i="8" s="1"/>
  <c r="F957" i="8" s="1"/>
  <c r="G957" i="8" s="1"/>
  <c r="H957" i="8" s="1"/>
  <c r="I957" i="8" s="1"/>
  <c r="J957" i="8" s="1"/>
  <c r="K957" i="8" s="1"/>
  <c r="L957" i="8" s="1"/>
  <c r="C953" i="8"/>
  <c r="E953" i="8" s="1"/>
  <c r="F953" i="8" s="1"/>
  <c r="G953" i="8" s="1"/>
  <c r="H953" i="8" s="1"/>
  <c r="I953" i="8" s="1"/>
  <c r="J953" i="8" s="1"/>
  <c r="K953" i="8" s="1"/>
  <c r="L953" i="8" s="1"/>
  <c r="C949" i="8"/>
  <c r="E949" i="8" s="1"/>
  <c r="F949" i="8" s="1"/>
  <c r="G949" i="8" s="1"/>
  <c r="H949" i="8" s="1"/>
  <c r="I949" i="8" s="1"/>
  <c r="J949" i="8" s="1"/>
  <c r="K949" i="8" s="1"/>
  <c r="L949" i="8" s="1"/>
  <c r="C945" i="8"/>
  <c r="E945" i="8" s="1"/>
  <c r="F945" i="8" s="1"/>
  <c r="G945" i="8" s="1"/>
  <c r="H945" i="8" s="1"/>
  <c r="I945" i="8" s="1"/>
  <c r="J945" i="8" s="1"/>
  <c r="K945" i="8" s="1"/>
  <c r="L945" i="8" s="1"/>
  <c r="C941" i="8"/>
  <c r="E941" i="8" s="1"/>
  <c r="F941" i="8" s="1"/>
  <c r="G941" i="8" s="1"/>
  <c r="H941" i="8" s="1"/>
  <c r="I941" i="8" s="1"/>
  <c r="J941" i="8" s="1"/>
  <c r="K941" i="8" s="1"/>
  <c r="L941" i="8" s="1"/>
  <c r="C937" i="8"/>
  <c r="E937" i="8" s="1"/>
  <c r="F937" i="8" s="1"/>
  <c r="G937" i="8" s="1"/>
  <c r="H937" i="8" s="1"/>
  <c r="I937" i="8" s="1"/>
  <c r="J937" i="8" s="1"/>
  <c r="K937" i="8" s="1"/>
  <c r="L937" i="8" s="1"/>
  <c r="C933" i="8"/>
  <c r="E933" i="8" s="1"/>
  <c r="F933" i="8" s="1"/>
  <c r="G933" i="8" s="1"/>
  <c r="H933" i="8" s="1"/>
  <c r="I933" i="8" s="1"/>
  <c r="J933" i="8" s="1"/>
  <c r="K933" i="8" s="1"/>
  <c r="L933" i="8" s="1"/>
  <c r="C929" i="8"/>
  <c r="E929" i="8" s="1"/>
  <c r="F929" i="8" s="1"/>
  <c r="G929" i="8" s="1"/>
  <c r="H929" i="8" s="1"/>
  <c r="I929" i="8" s="1"/>
  <c r="J929" i="8" s="1"/>
  <c r="K929" i="8" s="1"/>
  <c r="L929" i="8" s="1"/>
  <c r="C3356" i="8"/>
  <c r="E3356" i="8" s="1"/>
  <c r="F3356" i="8" s="1"/>
  <c r="G3356" i="8" s="1"/>
  <c r="H3356" i="8" s="1"/>
  <c r="I3356" i="8" s="1"/>
  <c r="J3356" i="8" s="1"/>
  <c r="K3356" i="8" s="1"/>
  <c r="L3356" i="8" s="1"/>
  <c r="C3352" i="8"/>
  <c r="E3352" i="8" s="1"/>
  <c r="F3352" i="8" s="1"/>
  <c r="G3352" i="8" s="1"/>
  <c r="H3352" i="8" s="1"/>
  <c r="I3352" i="8" s="1"/>
  <c r="J3352" i="8" s="1"/>
  <c r="K3352" i="8" s="1"/>
  <c r="L3352" i="8" s="1"/>
  <c r="C3348" i="8"/>
  <c r="E3348" i="8" s="1"/>
  <c r="F3348" i="8" s="1"/>
  <c r="G3348" i="8" s="1"/>
  <c r="H3348" i="8" s="1"/>
  <c r="I3348" i="8" s="1"/>
  <c r="J3348" i="8" s="1"/>
  <c r="K3348" i="8" s="1"/>
  <c r="L3348" i="8" s="1"/>
  <c r="C3344" i="8"/>
  <c r="E3344" i="8" s="1"/>
  <c r="F3344" i="8" s="1"/>
  <c r="G3344" i="8" s="1"/>
  <c r="H3344" i="8" s="1"/>
  <c r="I3344" i="8" s="1"/>
  <c r="J3344" i="8" s="1"/>
  <c r="K3344" i="8" s="1"/>
  <c r="L3344" i="8" s="1"/>
  <c r="C3340" i="8"/>
  <c r="E3340" i="8" s="1"/>
  <c r="F3340" i="8" s="1"/>
  <c r="G3340" i="8" s="1"/>
  <c r="H3340" i="8" s="1"/>
  <c r="I3340" i="8" s="1"/>
  <c r="J3340" i="8" s="1"/>
  <c r="K3340" i="8" s="1"/>
  <c r="L3340" i="8" s="1"/>
  <c r="C3336" i="8"/>
  <c r="E3336" i="8" s="1"/>
  <c r="F3336" i="8" s="1"/>
  <c r="G3336" i="8" s="1"/>
  <c r="H3336" i="8" s="1"/>
  <c r="I3336" i="8" s="1"/>
  <c r="J3336" i="8" s="1"/>
  <c r="K3336" i="8" s="1"/>
  <c r="L3336" i="8" s="1"/>
  <c r="C3332" i="8"/>
  <c r="E3332" i="8" s="1"/>
  <c r="F3332" i="8" s="1"/>
  <c r="G3332" i="8" s="1"/>
  <c r="H3332" i="8" s="1"/>
  <c r="I3332" i="8" s="1"/>
  <c r="J3332" i="8" s="1"/>
  <c r="K3332" i="8" s="1"/>
  <c r="L3332" i="8" s="1"/>
  <c r="C3328" i="8"/>
  <c r="E3328" i="8" s="1"/>
  <c r="F3328" i="8" s="1"/>
  <c r="G3328" i="8" s="1"/>
  <c r="H3328" i="8" s="1"/>
  <c r="I3328" i="8" s="1"/>
  <c r="J3328" i="8" s="1"/>
  <c r="K3328" i="8" s="1"/>
  <c r="L3328" i="8" s="1"/>
  <c r="C3324" i="8"/>
  <c r="E3324" i="8" s="1"/>
  <c r="F3324" i="8" s="1"/>
  <c r="G3324" i="8" s="1"/>
  <c r="H3324" i="8" s="1"/>
  <c r="I3324" i="8" s="1"/>
  <c r="J3324" i="8" s="1"/>
  <c r="K3324" i="8" s="1"/>
  <c r="L3324" i="8" s="1"/>
  <c r="C3320" i="8"/>
  <c r="E3320" i="8" s="1"/>
  <c r="F3320" i="8" s="1"/>
  <c r="G3320" i="8" s="1"/>
  <c r="H3320" i="8" s="1"/>
  <c r="I3320" i="8" s="1"/>
  <c r="J3320" i="8" s="1"/>
  <c r="K3320" i="8" s="1"/>
  <c r="L3320" i="8" s="1"/>
  <c r="C3316" i="8"/>
  <c r="E3316" i="8" s="1"/>
  <c r="F3316" i="8" s="1"/>
  <c r="G3316" i="8" s="1"/>
  <c r="H3316" i="8" s="1"/>
  <c r="I3316" i="8" s="1"/>
  <c r="J3316" i="8" s="1"/>
  <c r="K3316" i="8" s="1"/>
  <c r="L3316" i="8" s="1"/>
  <c r="C3312" i="8"/>
  <c r="E3312" i="8" s="1"/>
  <c r="F3312" i="8" s="1"/>
  <c r="G3312" i="8" s="1"/>
  <c r="H3312" i="8" s="1"/>
  <c r="I3312" i="8" s="1"/>
  <c r="J3312" i="8" s="1"/>
  <c r="K3312" i="8" s="1"/>
  <c r="L3312" i="8" s="1"/>
  <c r="C3308" i="8"/>
  <c r="E3308" i="8" s="1"/>
  <c r="F3308" i="8" s="1"/>
  <c r="G3308" i="8" s="1"/>
  <c r="H3308" i="8" s="1"/>
  <c r="I3308" i="8" s="1"/>
  <c r="J3308" i="8" s="1"/>
  <c r="K3308" i="8" s="1"/>
  <c r="L3308" i="8" s="1"/>
  <c r="C3304" i="8"/>
  <c r="E3304" i="8" s="1"/>
  <c r="F3304" i="8" s="1"/>
  <c r="G3304" i="8" s="1"/>
  <c r="H3304" i="8" s="1"/>
  <c r="I3304" i="8" s="1"/>
  <c r="J3304" i="8" s="1"/>
  <c r="K3304" i="8" s="1"/>
  <c r="L3304" i="8" s="1"/>
  <c r="C3300" i="8"/>
  <c r="E3300" i="8" s="1"/>
  <c r="F3300" i="8" s="1"/>
  <c r="G3300" i="8" s="1"/>
  <c r="H3300" i="8" s="1"/>
  <c r="I3300" i="8" s="1"/>
  <c r="J3300" i="8" s="1"/>
  <c r="K3300" i="8" s="1"/>
  <c r="L3300" i="8" s="1"/>
  <c r="C3296" i="8"/>
  <c r="E3296" i="8" s="1"/>
  <c r="F3296" i="8" s="1"/>
  <c r="G3296" i="8" s="1"/>
  <c r="H3296" i="8" s="1"/>
  <c r="I3296" i="8" s="1"/>
  <c r="J3296" i="8" s="1"/>
  <c r="K3296" i="8" s="1"/>
  <c r="L3296" i="8" s="1"/>
  <c r="C3292" i="8"/>
  <c r="E3292" i="8" s="1"/>
  <c r="F3292" i="8" s="1"/>
  <c r="G3292" i="8" s="1"/>
  <c r="H3292" i="8" s="1"/>
  <c r="I3292" i="8" s="1"/>
  <c r="J3292" i="8" s="1"/>
  <c r="K3292" i="8" s="1"/>
  <c r="L3292" i="8" s="1"/>
  <c r="C3288" i="8"/>
  <c r="E3288" i="8" s="1"/>
  <c r="F3288" i="8" s="1"/>
  <c r="G3288" i="8" s="1"/>
  <c r="H3288" i="8" s="1"/>
  <c r="I3288" i="8" s="1"/>
  <c r="J3288" i="8" s="1"/>
  <c r="K3288" i="8" s="1"/>
  <c r="L3288" i="8" s="1"/>
  <c r="C3284" i="8"/>
  <c r="E3284" i="8" s="1"/>
  <c r="F3284" i="8" s="1"/>
  <c r="G3284" i="8" s="1"/>
  <c r="H3284" i="8" s="1"/>
  <c r="I3284" i="8" s="1"/>
  <c r="J3284" i="8" s="1"/>
  <c r="K3284" i="8" s="1"/>
  <c r="L3284" i="8" s="1"/>
  <c r="C3280" i="8"/>
  <c r="E3280" i="8" s="1"/>
  <c r="F3280" i="8" s="1"/>
  <c r="G3280" i="8" s="1"/>
  <c r="H3280" i="8" s="1"/>
  <c r="I3280" i="8" s="1"/>
  <c r="J3280" i="8" s="1"/>
  <c r="K3280" i="8" s="1"/>
  <c r="L3280" i="8" s="1"/>
  <c r="C3276" i="8"/>
  <c r="E3276" i="8" s="1"/>
  <c r="F3276" i="8" s="1"/>
  <c r="G3276" i="8" s="1"/>
  <c r="H3276" i="8" s="1"/>
  <c r="I3276" i="8" s="1"/>
  <c r="J3276" i="8" s="1"/>
  <c r="K3276" i="8" s="1"/>
  <c r="L3276" i="8" s="1"/>
  <c r="C3272" i="8"/>
  <c r="E3272" i="8" s="1"/>
  <c r="F3272" i="8" s="1"/>
  <c r="G3272" i="8" s="1"/>
  <c r="H3272" i="8" s="1"/>
  <c r="I3272" i="8" s="1"/>
  <c r="J3272" i="8" s="1"/>
  <c r="K3272" i="8" s="1"/>
  <c r="L3272" i="8" s="1"/>
  <c r="C3268" i="8"/>
  <c r="E3268" i="8" s="1"/>
  <c r="F3268" i="8" s="1"/>
  <c r="G3268" i="8" s="1"/>
  <c r="H3268" i="8" s="1"/>
  <c r="I3268" i="8" s="1"/>
  <c r="J3268" i="8" s="1"/>
  <c r="K3268" i="8" s="1"/>
  <c r="L3268" i="8" s="1"/>
  <c r="C3264" i="8"/>
  <c r="E3264" i="8" s="1"/>
  <c r="F3264" i="8" s="1"/>
  <c r="G3264" i="8" s="1"/>
  <c r="H3264" i="8" s="1"/>
  <c r="I3264" i="8" s="1"/>
  <c r="J3264" i="8" s="1"/>
  <c r="K3264" i="8" s="1"/>
  <c r="L3264" i="8" s="1"/>
  <c r="C3260" i="8"/>
  <c r="E3260" i="8" s="1"/>
  <c r="F3260" i="8" s="1"/>
  <c r="G3260" i="8" s="1"/>
  <c r="H3260" i="8" s="1"/>
  <c r="I3260" i="8" s="1"/>
  <c r="J3260" i="8" s="1"/>
  <c r="K3260" i="8" s="1"/>
  <c r="L3260" i="8" s="1"/>
  <c r="C3256" i="8"/>
  <c r="E3256" i="8" s="1"/>
  <c r="F3256" i="8" s="1"/>
  <c r="G3256" i="8" s="1"/>
  <c r="H3256" i="8" s="1"/>
  <c r="I3256" i="8" s="1"/>
  <c r="J3256" i="8" s="1"/>
  <c r="K3256" i="8" s="1"/>
  <c r="L3256" i="8" s="1"/>
  <c r="C3252" i="8"/>
  <c r="E3252" i="8" s="1"/>
  <c r="F3252" i="8" s="1"/>
  <c r="G3252" i="8" s="1"/>
  <c r="H3252" i="8" s="1"/>
  <c r="I3252" i="8" s="1"/>
  <c r="J3252" i="8" s="1"/>
  <c r="K3252" i="8" s="1"/>
  <c r="L3252" i="8" s="1"/>
  <c r="C3248" i="8"/>
  <c r="E3248" i="8" s="1"/>
  <c r="F3248" i="8" s="1"/>
  <c r="G3248" i="8" s="1"/>
  <c r="H3248" i="8" s="1"/>
  <c r="I3248" i="8" s="1"/>
  <c r="J3248" i="8" s="1"/>
  <c r="K3248" i="8" s="1"/>
  <c r="L3248" i="8" s="1"/>
  <c r="C3244" i="8"/>
  <c r="E3244" i="8" s="1"/>
  <c r="F3244" i="8" s="1"/>
  <c r="G3244" i="8" s="1"/>
  <c r="H3244" i="8" s="1"/>
  <c r="I3244" i="8" s="1"/>
  <c r="J3244" i="8" s="1"/>
  <c r="K3244" i="8" s="1"/>
  <c r="L3244" i="8" s="1"/>
  <c r="C3240" i="8"/>
  <c r="E3240" i="8" s="1"/>
  <c r="F3240" i="8" s="1"/>
  <c r="G3240" i="8" s="1"/>
  <c r="H3240" i="8" s="1"/>
  <c r="I3240" i="8" s="1"/>
  <c r="J3240" i="8" s="1"/>
  <c r="K3240" i="8" s="1"/>
  <c r="L3240" i="8" s="1"/>
  <c r="C3236" i="8"/>
  <c r="E3236" i="8" s="1"/>
  <c r="F3236" i="8" s="1"/>
  <c r="G3236" i="8" s="1"/>
  <c r="H3236" i="8" s="1"/>
  <c r="I3236" i="8" s="1"/>
  <c r="J3236" i="8" s="1"/>
  <c r="K3236" i="8" s="1"/>
  <c r="L3236" i="8" s="1"/>
  <c r="C3232" i="8"/>
  <c r="E3232" i="8" s="1"/>
  <c r="F3232" i="8" s="1"/>
  <c r="G3232" i="8" s="1"/>
  <c r="H3232" i="8" s="1"/>
  <c r="I3232" i="8" s="1"/>
  <c r="J3232" i="8" s="1"/>
  <c r="K3232" i="8" s="1"/>
  <c r="L3232" i="8" s="1"/>
  <c r="C3228" i="8"/>
  <c r="E3228" i="8" s="1"/>
  <c r="F3228" i="8" s="1"/>
  <c r="G3228" i="8" s="1"/>
  <c r="H3228" i="8" s="1"/>
  <c r="I3228" i="8" s="1"/>
  <c r="J3228" i="8" s="1"/>
  <c r="K3228" i="8" s="1"/>
  <c r="L3228" i="8" s="1"/>
  <c r="C3224" i="8"/>
  <c r="E3224" i="8" s="1"/>
  <c r="F3224" i="8" s="1"/>
  <c r="G3224" i="8" s="1"/>
  <c r="H3224" i="8" s="1"/>
  <c r="I3224" i="8" s="1"/>
  <c r="J3224" i="8" s="1"/>
  <c r="K3224" i="8" s="1"/>
  <c r="L3224" i="8" s="1"/>
  <c r="C3220" i="8"/>
  <c r="E3220" i="8" s="1"/>
  <c r="F3220" i="8" s="1"/>
  <c r="G3220" i="8" s="1"/>
  <c r="H3220" i="8" s="1"/>
  <c r="I3220" i="8" s="1"/>
  <c r="J3220" i="8" s="1"/>
  <c r="K3220" i="8" s="1"/>
  <c r="L3220" i="8" s="1"/>
  <c r="C3208" i="8"/>
  <c r="E3208" i="8" s="1"/>
  <c r="F3208" i="8" s="1"/>
  <c r="G3208" i="8" s="1"/>
  <c r="H3208" i="8" s="1"/>
  <c r="I3208" i="8" s="1"/>
  <c r="J3208" i="8" s="1"/>
  <c r="K3208" i="8" s="1"/>
  <c r="L3208" i="8" s="1"/>
  <c r="C3204" i="8"/>
  <c r="E3204" i="8" s="1"/>
  <c r="F3204" i="8" s="1"/>
  <c r="G3204" i="8" s="1"/>
  <c r="H3204" i="8" s="1"/>
  <c r="I3204" i="8" s="1"/>
  <c r="J3204" i="8" s="1"/>
  <c r="K3204" i="8" s="1"/>
  <c r="L3204" i="8" s="1"/>
  <c r="C3196" i="8"/>
  <c r="E3196" i="8" s="1"/>
  <c r="F3196" i="8" s="1"/>
  <c r="G3196" i="8" s="1"/>
  <c r="H3196" i="8" s="1"/>
  <c r="I3196" i="8" s="1"/>
  <c r="J3196" i="8" s="1"/>
  <c r="K3196" i="8" s="1"/>
  <c r="L3196" i="8" s="1"/>
  <c r="C3192" i="8"/>
  <c r="E3192" i="8" s="1"/>
  <c r="F3192" i="8" s="1"/>
  <c r="G3192" i="8" s="1"/>
  <c r="H3192" i="8" s="1"/>
  <c r="I3192" i="8" s="1"/>
  <c r="J3192" i="8" s="1"/>
  <c r="K3192" i="8" s="1"/>
  <c r="L3192" i="8" s="1"/>
  <c r="C3176" i="8"/>
  <c r="E3176" i="8" s="1"/>
  <c r="F3176" i="8" s="1"/>
  <c r="G3176" i="8" s="1"/>
  <c r="H3176" i="8" s="1"/>
  <c r="I3176" i="8" s="1"/>
  <c r="J3176" i="8" s="1"/>
  <c r="K3176" i="8" s="1"/>
  <c r="L3176" i="8" s="1"/>
  <c r="C3172" i="8"/>
  <c r="E3172" i="8" s="1"/>
  <c r="F3172" i="8" s="1"/>
  <c r="G3172" i="8" s="1"/>
  <c r="H3172" i="8" s="1"/>
  <c r="I3172" i="8" s="1"/>
  <c r="J3172" i="8" s="1"/>
  <c r="K3172" i="8" s="1"/>
  <c r="L3172" i="8" s="1"/>
  <c r="C3164" i="8"/>
  <c r="E3164" i="8" s="1"/>
  <c r="F3164" i="8" s="1"/>
  <c r="G3164" i="8" s="1"/>
  <c r="H3164" i="8" s="1"/>
  <c r="I3164" i="8" s="1"/>
  <c r="J3164" i="8" s="1"/>
  <c r="K3164" i="8" s="1"/>
  <c r="L3164" i="8" s="1"/>
  <c r="C3156" i="8"/>
  <c r="E3156" i="8" s="1"/>
  <c r="F3156" i="8" s="1"/>
  <c r="G3156" i="8" s="1"/>
  <c r="H3156" i="8" s="1"/>
  <c r="I3156" i="8" s="1"/>
  <c r="J3156" i="8" s="1"/>
  <c r="K3156" i="8" s="1"/>
  <c r="L3156" i="8" s="1"/>
  <c r="C3152" i="8"/>
  <c r="E3152" i="8" s="1"/>
  <c r="F3152" i="8" s="1"/>
  <c r="G3152" i="8" s="1"/>
  <c r="H3152" i="8" s="1"/>
  <c r="I3152" i="8" s="1"/>
  <c r="J3152" i="8" s="1"/>
  <c r="K3152" i="8" s="1"/>
  <c r="L3152" i="8" s="1"/>
  <c r="C3056" i="8"/>
  <c r="E3056" i="8" s="1"/>
  <c r="F3056" i="8" s="1"/>
  <c r="G3056" i="8" s="1"/>
  <c r="H3056" i="8" s="1"/>
  <c r="I3056" i="8" s="1"/>
  <c r="J3056" i="8" s="1"/>
  <c r="K3056" i="8" s="1"/>
  <c r="L3056" i="8" s="1"/>
  <c r="C3052" i="8"/>
  <c r="E3052" i="8" s="1"/>
  <c r="F3052" i="8" s="1"/>
  <c r="G3052" i="8" s="1"/>
  <c r="H3052" i="8" s="1"/>
  <c r="I3052" i="8" s="1"/>
  <c r="J3052" i="8" s="1"/>
  <c r="K3052" i="8" s="1"/>
  <c r="L3052" i="8" s="1"/>
  <c r="C3048" i="8"/>
  <c r="E3048" i="8" s="1"/>
  <c r="F3048" i="8" s="1"/>
  <c r="G3048" i="8" s="1"/>
  <c r="H3048" i="8" s="1"/>
  <c r="I3048" i="8" s="1"/>
  <c r="J3048" i="8" s="1"/>
  <c r="K3048" i="8" s="1"/>
  <c r="L3048" i="8" s="1"/>
  <c r="C3032" i="8"/>
  <c r="E3032" i="8" s="1"/>
  <c r="F3032" i="8" s="1"/>
  <c r="G3032" i="8" s="1"/>
  <c r="H3032" i="8" s="1"/>
  <c r="I3032" i="8" s="1"/>
  <c r="J3032" i="8" s="1"/>
  <c r="K3032" i="8" s="1"/>
  <c r="L3032" i="8" s="1"/>
  <c r="C3012" i="8"/>
  <c r="E3012" i="8" s="1"/>
  <c r="F3012" i="8" s="1"/>
  <c r="G3012" i="8" s="1"/>
  <c r="H3012" i="8" s="1"/>
  <c r="I3012" i="8" s="1"/>
  <c r="J3012" i="8" s="1"/>
  <c r="K3012" i="8" s="1"/>
  <c r="L3012" i="8" s="1"/>
  <c r="C3008" i="8"/>
  <c r="E3008" i="8" s="1"/>
  <c r="F3008" i="8" s="1"/>
  <c r="G3008" i="8" s="1"/>
  <c r="H3008" i="8" s="1"/>
  <c r="I3008" i="8" s="1"/>
  <c r="J3008" i="8" s="1"/>
  <c r="K3008" i="8" s="1"/>
  <c r="L3008" i="8" s="1"/>
  <c r="C3006" i="8"/>
  <c r="E3006" i="8" s="1"/>
  <c r="F3006" i="8" s="1"/>
  <c r="G3006" i="8" s="1"/>
  <c r="H3006" i="8" s="1"/>
  <c r="I3006" i="8" s="1"/>
  <c r="J3006" i="8" s="1"/>
  <c r="K3006" i="8" s="1"/>
  <c r="L3006" i="8" s="1"/>
  <c r="C3002" i="8"/>
  <c r="E3002" i="8" s="1"/>
  <c r="F3002" i="8" s="1"/>
  <c r="G3002" i="8" s="1"/>
  <c r="H3002" i="8" s="1"/>
  <c r="I3002" i="8" s="1"/>
  <c r="J3002" i="8" s="1"/>
  <c r="K3002" i="8" s="1"/>
  <c r="L3002" i="8" s="1"/>
  <c r="C2998" i="8"/>
  <c r="E2998" i="8" s="1"/>
  <c r="F2998" i="8" s="1"/>
  <c r="G2998" i="8" s="1"/>
  <c r="H2998" i="8" s="1"/>
  <c r="I2998" i="8" s="1"/>
  <c r="J2998" i="8" s="1"/>
  <c r="K2998" i="8" s="1"/>
  <c r="L2998" i="8" s="1"/>
  <c r="C2994" i="8"/>
  <c r="E2994" i="8" s="1"/>
  <c r="F2994" i="8" s="1"/>
  <c r="G2994" i="8" s="1"/>
  <c r="H2994" i="8" s="1"/>
  <c r="I2994" i="8" s="1"/>
  <c r="J2994" i="8" s="1"/>
  <c r="K2994" i="8" s="1"/>
  <c r="L2994" i="8" s="1"/>
  <c r="C2990" i="8"/>
  <c r="E2990" i="8" s="1"/>
  <c r="F2990" i="8" s="1"/>
  <c r="G2990" i="8" s="1"/>
  <c r="H2990" i="8" s="1"/>
  <c r="I2990" i="8" s="1"/>
  <c r="J2990" i="8" s="1"/>
  <c r="K2990" i="8" s="1"/>
  <c r="L2990" i="8" s="1"/>
  <c r="C2986" i="8"/>
  <c r="E2986" i="8" s="1"/>
  <c r="F2986" i="8" s="1"/>
  <c r="G2986" i="8" s="1"/>
  <c r="H2986" i="8" s="1"/>
  <c r="I2986" i="8" s="1"/>
  <c r="J2986" i="8" s="1"/>
  <c r="K2986" i="8" s="1"/>
  <c r="L2986" i="8" s="1"/>
  <c r="C2982" i="8"/>
  <c r="E2982" i="8" s="1"/>
  <c r="F2982" i="8" s="1"/>
  <c r="G2982" i="8" s="1"/>
  <c r="H2982" i="8" s="1"/>
  <c r="I2982" i="8" s="1"/>
  <c r="J2982" i="8" s="1"/>
  <c r="K2982" i="8" s="1"/>
  <c r="L2982" i="8" s="1"/>
  <c r="C2974" i="8"/>
  <c r="E2974" i="8" s="1"/>
  <c r="F2974" i="8" s="1"/>
  <c r="G2974" i="8" s="1"/>
  <c r="H2974" i="8" s="1"/>
  <c r="I2974" i="8" s="1"/>
  <c r="J2974" i="8" s="1"/>
  <c r="K2974" i="8" s="1"/>
  <c r="L2974" i="8" s="1"/>
  <c r="C2970" i="8"/>
  <c r="E2970" i="8" s="1"/>
  <c r="F2970" i="8" s="1"/>
  <c r="G2970" i="8" s="1"/>
  <c r="H2970" i="8" s="1"/>
  <c r="I2970" i="8" s="1"/>
  <c r="J2970" i="8" s="1"/>
  <c r="K2970" i="8" s="1"/>
  <c r="L2970" i="8" s="1"/>
  <c r="C2966" i="8"/>
  <c r="E2966" i="8" s="1"/>
  <c r="F2966" i="8" s="1"/>
  <c r="G2966" i="8" s="1"/>
  <c r="H2966" i="8" s="1"/>
  <c r="I2966" i="8" s="1"/>
  <c r="J2966" i="8" s="1"/>
  <c r="K2966" i="8" s="1"/>
  <c r="L2966" i="8" s="1"/>
  <c r="C2962" i="8"/>
  <c r="E2962" i="8" s="1"/>
  <c r="F2962" i="8" s="1"/>
  <c r="G2962" i="8" s="1"/>
  <c r="H2962" i="8" s="1"/>
  <c r="I2962" i="8" s="1"/>
  <c r="J2962" i="8" s="1"/>
  <c r="K2962" i="8" s="1"/>
  <c r="L2962" i="8" s="1"/>
  <c r="C2958" i="8"/>
  <c r="E2958" i="8" s="1"/>
  <c r="F2958" i="8" s="1"/>
  <c r="G2958" i="8" s="1"/>
  <c r="H2958" i="8" s="1"/>
  <c r="I2958" i="8" s="1"/>
  <c r="J2958" i="8" s="1"/>
  <c r="K2958" i="8" s="1"/>
  <c r="L2958" i="8" s="1"/>
  <c r="C2954" i="8"/>
  <c r="E2954" i="8" s="1"/>
  <c r="F2954" i="8" s="1"/>
  <c r="G2954" i="8" s="1"/>
  <c r="H2954" i="8" s="1"/>
  <c r="I2954" i="8" s="1"/>
  <c r="J2954" i="8" s="1"/>
  <c r="K2954" i="8" s="1"/>
  <c r="L2954" i="8" s="1"/>
  <c r="C2950" i="8"/>
  <c r="E2950" i="8" s="1"/>
  <c r="F2950" i="8" s="1"/>
  <c r="G2950" i="8" s="1"/>
  <c r="H2950" i="8" s="1"/>
  <c r="I2950" i="8" s="1"/>
  <c r="J2950" i="8" s="1"/>
  <c r="K2950" i="8" s="1"/>
  <c r="L2950" i="8" s="1"/>
  <c r="C2946" i="8"/>
  <c r="E2946" i="8" s="1"/>
  <c r="F2946" i="8" s="1"/>
  <c r="G2946" i="8" s="1"/>
  <c r="H2946" i="8" s="1"/>
  <c r="I2946" i="8" s="1"/>
  <c r="J2946" i="8" s="1"/>
  <c r="K2946" i="8" s="1"/>
  <c r="L2946" i="8" s="1"/>
  <c r="C2942" i="8"/>
  <c r="E2942" i="8" s="1"/>
  <c r="F2942" i="8" s="1"/>
  <c r="G2942" i="8" s="1"/>
  <c r="H2942" i="8" s="1"/>
  <c r="I2942" i="8" s="1"/>
  <c r="J2942" i="8" s="1"/>
  <c r="K2942" i="8" s="1"/>
  <c r="L2942" i="8" s="1"/>
  <c r="C2938" i="8"/>
  <c r="E2938" i="8" s="1"/>
  <c r="F2938" i="8" s="1"/>
  <c r="G2938" i="8" s="1"/>
  <c r="H2938" i="8" s="1"/>
  <c r="I2938" i="8" s="1"/>
  <c r="J2938" i="8" s="1"/>
  <c r="K2938" i="8" s="1"/>
  <c r="L2938" i="8" s="1"/>
  <c r="C2934" i="8"/>
  <c r="E2934" i="8" s="1"/>
  <c r="F2934" i="8" s="1"/>
  <c r="G2934" i="8" s="1"/>
  <c r="H2934" i="8" s="1"/>
  <c r="I2934" i="8" s="1"/>
  <c r="J2934" i="8" s="1"/>
  <c r="K2934" i="8" s="1"/>
  <c r="L2934" i="8" s="1"/>
  <c r="C2930" i="8"/>
  <c r="E2930" i="8" s="1"/>
  <c r="F2930" i="8" s="1"/>
  <c r="G2930" i="8" s="1"/>
  <c r="H2930" i="8" s="1"/>
  <c r="I2930" i="8" s="1"/>
  <c r="J2930" i="8" s="1"/>
  <c r="K2930" i="8" s="1"/>
  <c r="L2930" i="8" s="1"/>
  <c r="C2926" i="8"/>
  <c r="E2926" i="8" s="1"/>
  <c r="F2926" i="8" s="1"/>
  <c r="G2926" i="8" s="1"/>
  <c r="H2926" i="8" s="1"/>
  <c r="I2926" i="8" s="1"/>
  <c r="J2926" i="8" s="1"/>
  <c r="K2926" i="8" s="1"/>
  <c r="L2926" i="8" s="1"/>
  <c r="C2918" i="8"/>
  <c r="E2918" i="8" s="1"/>
  <c r="F2918" i="8" s="1"/>
  <c r="G2918" i="8" s="1"/>
  <c r="H2918" i="8" s="1"/>
  <c r="I2918" i="8" s="1"/>
  <c r="J2918" i="8" s="1"/>
  <c r="K2918" i="8" s="1"/>
  <c r="L2918" i="8" s="1"/>
  <c r="C2914" i="8"/>
  <c r="E2914" i="8" s="1"/>
  <c r="F2914" i="8" s="1"/>
  <c r="G2914" i="8" s="1"/>
  <c r="H2914" i="8" s="1"/>
  <c r="I2914" i="8" s="1"/>
  <c r="J2914" i="8" s="1"/>
  <c r="K2914" i="8" s="1"/>
  <c r="L2914" i="8" s="1"/>
  <c r="C2910" i="8"/>
  <c r="E2910" i="8" s="1"/>
  <c r="F2910" i="8" s="1"/>
  <c r="G2910" i="8" s="1"/>
  <c r="H2910" i="8" s="1"/>
  <c r="I2910" i="8" s="1"/>
  <c r="J2910" i="8" s="1"/>
  <c r="K2910" i="8" s="1"/>
  <c r="L2910" i="8" s="1"/>
  <c r="C2906" i="8"/>
  <c r="E2906" i="8" s="1"/>
  <c r="F2906" i="8" s="1"/>
  <c r="G2906" i="8" s="1"/>
  <c r="H2906" i="8" s="1"/>
  <c r="I2906" i="8" s="1"/>
  <c r="J2906" i="8" s="1"/>
  <c r="K2906" i="8" s="1"/>
  <c r="L2906" i="8" s="1"/>
  <c r="C2902" i="8"/>
  <c r="E2902" i="8" s="1"/>
  <c r="F2902" i="8" s="1"/>
  <c r="G2902" i="8" s="1"/>
  <c r="H2902" i="8" s="1"/>
  <c r="I2902" i="8" s="1"/>
  <c r="J2902" i="8" s="1"/>
  <c r="K2902" i="8" s="1"/>
  <c r="L2902" i="8" s="1"/>
  <c r="C2898" i="8"/>
  <c r="E2898" i="8" s="1"/>
  <c r="F2898" i="8" s="1"/>
  <c r="G2898" i="8" s="1"/>
  <c r="H2898" i="8" s="1"/>
  <c r="I2898" i="8" s="1"/>
  <c r="J2898" i="8" s="1"/>
  <c r="K2898" i="8" s="1"/>
  <c r="L2898" i="8" s="1"/>
  <c r="C2894" i="8"/>
  <c r="E2894" i="8" s="1"/>
  <c r="F2894" i="8" s="1"/>
  <c r="G2894" i="8" s="1"/>
  <c r="H2894" i="8" s="1"/>
  <c r="I2894" i="8" s="1"/>
  <c r="J2894" i="8" s="1"/>
  <c r="K2894" i="8" s="1"/>
  <c r="L2894" i="8" s="1"/>
  <c r="C2890" i="8"/>
  <c r="E2890" i="8" s="1"/>
  <c r="F2890" i="8" s="1"/>
  <c r="G2890" i="8" s="1"/>
  <c r="H2890" i="8" s="1"/>
  <c r="I2890" i="8" s="1"/>
  <c r="J2890" i="8" s="1"/>
  <c r="K2890" i="8" s="1"/>
  <c r="L2890" i="8" s="1"/>
  <c r="C2886" i="8"/>
  <c r="E2886" i="8" s="1"/>
  <c r="F2886" i="8" s="1"/>
  <c r="G2886" i="8" s="1"/>
  <c r="H2886" i="8" s="1"/>
  <c r="I2886" i="8" s="1"/>
  <c r="J2886" i="8" s="1"/>
  <c r="K2886" i="8" s="1"/>
  <c r="L2886" i="8" s="1"/>
  <c r="C2882" i="8"/>
  <c r="E2882" i="8" s="1"/>
  <c r="F2882" i="8" s="1"/>
  <c r="G2882" i="8" s="1"/>
  <c r="H2882" i="8" s="1"/>
  <c r="I2882" i="8" s="1"/>
  <c r="J2882" i="8" s="1"/>
  <c r="K2882" i="8" s="1"/>
  <c r="L2882" i="8" s="1"/>
  <c r="C2878" i="8"/>
  <c r="E2878" i="8" s="1"/>
  <c r="F2878" i="8" s="1"/>
  <c r="G2878" i="8" s="1"/>
  <c r="H2878" i="8" s="1"/>
  <c r="I2878" i="8" s="1"/>
  <c r="J2878" i="8" s="1"/>
  <c r="K2878" i="8" s="1"/>
  <c r="L2878" i="8" s="1"/>
  <c r="C2874" i="8"/>
  <c r="E2874" i="8" s="1"/>
  <c r="F2874" i="8" s="1"/>
  <c r="G2874" i="8" s="1"/>
  <c r="H2874" i="8" s="1"/>
  <c r="I2874" i="8" s="1"/>
  <c r="J2874" i="8" s="1"/>
  <c r="K2874" i="8" s="1"/>
  <c r="L2874" i="8" s="1"/>
  <c r="C2870" i="8"/>
  <c r="E2870" i="8" s="1"/>
  <c r="F2870" i="8" s="1"/>
  <c r="G2870" i="8" s="1"/>
  <c r="H2870" i="8" s="1"/>
  <c r="I2870" i="8" s="1"/>
  <c r="J2870" i="8" s="1"/>
  <c r="K2870" i="8" s="1"/>
  <c r="L2870" i="8" s="1"/>
  <c r="C2866" i="8"/>
  <c r="E2866" i="8" s="1"/>
  <c r="F2866" i="8" s="1"/>
  <c r="G2866" i="8" s="1"/>
  <c r="H2866" i="8" s="1"/>
  <c r="I2866" i="8" s="1"/>
  <c r="J2866" i="8" s="1"/>
  <c r="K2866" i="8" s="1"/>
  <c r="L2866" i="8" s="1"/>
  <c r="C2862" i="8"/>
  <c r="E2862" i="8" s="1"/>
  <c r="F2862" i="8" s="1"/>
  <c r="G2862" i="8" s="1"/>
  <c r="H2862" i="8" s="1"/>
  <c r="I2862" i="8" s="1"/>
  <c r="J2862" i="8" s="1"/>
  <c r="K2862" i="8" s="1"/>
  <c r="L2862" i="8" s="1"/>
  <c r="C2858" i="8"/>
  <c r="E2858" i="8" s="1"/>
  <c r="F2858" i="8" s="1"/>
  <c r="G2858" i="8" s="1"/>
  <c r="H2858" i="8" s="1"/>
  <c r="I2858" i="8" s="1"/>
  <c r="J2858" i="8" s="1"/>
  <c r="K2858" i="8" s="1"/>
  <c r="L2858" i="8" s="1"/>
  <c r="C2854" i="8"/>
  <c r="E2854" i="8" s="1"/>
  <c r="F2854" i="8" s="1"/>
  <c r="G2854" i="8" s="1"/>
  <c r="H2854" i="8" s="1"/>
  <c r="I2854" i="8" s="1"/>
  <c r="J2854" i="8" s="1"/>
  <c r="K2854" i="8" s="1"/>
  <c r="L2854" i="8" s="1"/>
  <c r="C2846" i="8"/>
  <c r="E2846" i="8" s="1"/>
  <c r="F2846" i="8" s="1"/>
  <c r="G2846" i="8" s="1"/>
  <c r="H2846" i="8" s="1"/>
  <c r="I2846" i="8" s="1"/>
  <c r="J2846" i="8" s="1"/>
  <c r="K2846" i="8" s="1"/>
  <c r="L2846" i="8" s="1"/>
  <c r="C2842" i="8"/>
  <c r="E2842" i="8" s="1"/>
  <c r="F2842" i="8" s="1"/>
  <c r="G2842" i="8" s="1"/>
  <c r="H2842" i="8" s="1"/>
  <c r="I2842" i="8" s="1"/>
  <c r="J2842" i="8" s="1"/>
  <c r="K2842" i="8" s="1"/>
  <c r="L2842" i="8" s="1"/>
  <c r="C2838" i="8"/>
  <c r="E2838" i="8" s="1"/>
  <c r="F2838" i="8" s="1"/>
  <c r="G2838" i="8" s="1"/>
  <c r="H2838" i="8" s="1"/>
  <c r="I2838" i="8" s="1"/>
  <c r="J2838" i="8" s="1"/>
  <c r="K2838" i="8" s="1"/>
  <c r="L2838" i="8" s="1"/>
  <c r="C2834" i="8"/>
  <c r="E2834" i="8" s="1"/>
  <c r="F2834" i="8" s="1"/>
  <c r="G2834" i="8" s="1"/>
  <c r="H2834" i="8" s="1"/>
  <c r="I2834" i="8" s="1"/>
  <c r="J2834" i="8" s="1"/>
  <c r="K2834" i="8" s="1"/>
  <c r="L2834" i="8" s="1"/>
  <c r="C2830" i="8"/>
  <c r="E2830" i="8" s="1"/>
  <c r="F2830" i="8" s="1"/>
  <c r="G2830" i="8" s="1"/>
  <c r="H2830" i="8" s="1"/>
  <c r="I2830" i="8" s="1"/>
  <c r="J2830" i="8" s="1"/>
  <c r="K2830" i="8" s="1"/>
  <c r="L2830" i="8" s="1"/>
  <c r="C2826" i="8"/>
  <c r="E2826" i="8" s="1"/>
  <c r="F2826" i="8" s="1"/>
  <c r="G2826" i="8" s="1"/>
  <c r="H2826" i="8" s="1"/>
  <c r="I2826" i="8" s="1"/>
  <c r="J2826" i="8" s="1"/>
  <c r="K2826" i="8" s="1"/>
  <c r="L2826" i="8" s="1"/>
  <c r="C2818" i="8"/>
  <c r="E2818" i="8" s="1"/>
  <c r="F2818" i="8" s="1"/>
  <c r="G2818" i="8" s="1"/>
  <c r="H2818" i="8" s="1"/>
  <c r="I2818" i="8" s="1"/>
  <c r="J2818" i="8" s="1"/>
  <c r="K2818" i="8" s="1"/>
  <c r="L2818" i="8" s="1"/>
  <c r="C2814" i="8"/>
  <c r="E2814" i="8" s="1"/>
  <c r="F2814" i="8" s="1"/>
  <c r="G2814" i="8" s="1"/>
  <c r="H2814" i="8" s="1"/>
  <c r="I2814" i="8" s="1"/>
  <c r="J2814" i="8" s="1"/>
  <c r="K2814" i="8" s="1"/>
  <c r="L2814" i="8" s="1"/>
  <c r="C2810" i="8"/>
  <c r="E2810" i="8" s="1"/>
  <c r="F2810" i="8" s="1"/>
  <c r="G2810" i="8" s="1"/>
  <c r="H2810" i="8" s="1"/>
  <c r="I2810" i="8" s="1"/>
  <c r="J2810" i="8" s="1"/>
  <c r="K2810" i="8" s="1"/>
  <c r="L2810" i="8" s="1"/>
  <c r="C2806" i="8"/>
  <c r="E2806" i="8" s="1"/>
  <c r="F2806" i="8" s="1"/>
  <c r="G2806" i="8" s="1"/>
  <c r="H2806" i="8" s="1"/>
  <c r="I2806" i="8" s="1"/>
  <c r="J2806" i="8" s="1"/>
  <c r="K2806" i="8" s="1"/>
  <c r="L2806" i="8" s="1"/>
  <c r="C2802" i="8"/>
  <c r="E2802" i="8" s="1"/>
  <c r="F2802" i="8" s="1"/>
  <c r="G2802" i="8" s="1"/>
  <c r="H2802" i="8" s="1"/>
  <c r="I2802" i="8" s="1"/>
  <c r="J2802" i="8" s="1"/>
  <c r="K2802" i="8" s="1"/>
  <c r="L2802" i="8" s="1"/>
  <c r="C2714" i="8"/>
  <c r="E2714" i="8" s="1"/>
  <c r="F2714" i="8" s="1"/>
  <c r="G2714" i="8" s="1"/>
  <c r="H2714" i="8" s="1"/>
  <c r="I2714" i="8" s="1"/>
  <c r="J2714" i="8" s="1"/>
  <c r="K2714" i="8" s="1"/>
  <c r="L2714" i="8" s="1"/>
  <c r="C2702" i="8"/>
  <c r="E2702" i="8" s="1"/>
  <c r="F2702" i="8" s="1"/>
  <c r="G2702" i="8" s="1"/>
  <c r="H2702" i="8" s="1"/>
  <c r="I2702" i="8" s="1"/>
  <c r="J2702" i="8" s="1"/>
  <c r="K2702" i="8" s="1"/>
  <c r="L2702" i="8" s="1"/>
  <c r="C2698" i="8"/>
  <c r="E2698" i="8" s="1"/>
  <c r="F2698" i="8" s="1"/>
  <c r="G2698" i="8" s="1"/>
  <c r="H2698" i="8" s="1"/>
  <c r="I2698" i="8" s="1"/>
  <c r="J2698" i="8" s="1"/>
  <c r="K2698" i="8" s="1"/>
  <c r="L2698" i="8" s="1"/>
  <c r="C2694" i="8"/>
  <c r="E2694" i="8" s="1"/>
  <c r="F2694" i="8" s="1"/>
  <c r="G2694" i="8" s="1"/>
  <c r="H2694" i="8" s="1"/>
  <c r="I2694" i="8" s="1"/>
  <c r="J2694" i="8" s="1"/>
  <c r="K2694" i="8" s="1"/>
  <c r="L2694" i="8" s="1"/>
  <c r="C2690" i="8"/>
  <c r="E2690" i="8" s="1"/>
  <c r="F2690" i="8" s="1"/>
  <c r="G2690" i="8" s="1"/>
  <c r="H2690" i="8" s="1"/>
  <c r="I2690" i="8" s="1"/>
  <c r="J2690" i="8" s="1"/>
  <c r="K2690" i="8" s="1"/>
  <c r="L2690" i="8" s="1"/>
  <c r="C2686" i="8"/>
  <c r="E2686" i="8" s="1"/>
  <c r="F2686" i="8" s="1"/>
  <c r="G2686" i="8" s="1"/>
  <c r="H2686" i="8" s="1"/>
  <c r="I2686" i="8" s="1"/>
  <c r="J2686" i="8" s="1"/>
  <c r="K2686" i="8" s="1"/>
  <c r="L2686" i="8" s="1"/>
  <c r="C2682" i="8"/>
  <c r="E2682" i="8" s="1"/>
  <c r="F2682" i="8" s="1"/>
  <c r="G2682" i="8" s="1"/>
  <c r="H2682" i="8" s="1"/>
  <c r="I2682" i="8" s="1"/>
  <c r="J2682" i="8" s="1"/>
  <c r="K2682" i="8" s="1"/>
  <c r="L2682" i="8" s="1"/>
  <c r="C2674" i="8"/>
  <c r="E2674" i="8" s="1"/>
  <c r="F2674" i="8" s="1"/>
  <c r="G2674" i="8" s="1"/>
  <c r="H2674" i="8" s="1"/>
  <c r="I2674" i="8" s="1"/>
  <c r="J2674" i="8" s="1"/>
  <c r="K2674" i="8" s="1"/>
  <c r="L2674" i="8" s="1"/>
  <c r="C2650" i="8"/>
  <c r="E2650" i="8" s="1"/>
  <c r="F2650" i="8" s="1"/>
  <c r="G2650" i="8" s="1"/>
  <c r="H2650" i="8" s="1"/>
  <c r="I2650" i="8" s="1"/>
  <c r="J2650" i="8" s="1"/>
  <c r="K2650" i="8" s="1"/>
  <c r="L2650" i="8" s="1"/>
  <c r="C2642" i="8"/>
  <c r="E2642" i="8" s="1"/>
  <c r="F2642" i="8" s="1"/>
  <c r="G2642" i="8" s="1"/>
  <c r="H2642" i="8" s="1"/>
  <c r="I2642" i="8" s="1"/>
  <c r="J2642" i="8" s="1"/>
  <c r="K2642" i="8" s="1"/>
  <c r="L2642" i="8" s="1"/>
  <c r="C2634" i="8"/>
  <c r="E2634" i="8" s="1"/>
  <c r="F2634" i="8" s="1"/>
  <c r="G2634" i="8" s="1"/>
  <c r="H2634" i="8" s="1"/>
  <c r="I2634" i="8" s="1"/>
  <c r="J2634" i="8" s="1"/>
  <c r="K2634" i="8" s="1"/>
  <c r="L2634" i="8" s="1"/>
  <c r="C2622" i="8"/>
  <c r="E2622" i="8" s="1"/>
  <c r="F2622" i="8" s="1"/>
  <c r="G2622" i="8" s="1"/>
  <c r="H2622" i="8" s="1"/>
  <c r="I2622" i="8" s="1"/>
  <c r="J2622" i="8" s="1"/>
  <c r="K2622" i="8" s="1"/>
  <c r="L2622" i="8" s="1"/>
  <c r="C2618" i="8"/>
  <c r="E2618" i="8" s="1"/>
  <c r="F2618" i="8" s="1"/>
  <c r="G2618" i="8" s="1"/>
  <c r="H2618" i="8" s="1"/>
  <c r="I2618" i="8" s="1"/>
  <c r="J2618" i="8" s="1"/>
  <c r="K2618" i="8" s="1"/>
  <c r="L2618" i="8" s="1"/>
  <c r="C2614" i="8"/>
  <c r="E2614" i="8" s="1"/>
  <c r="F2614" i="8" s="1"/>
  <c r="G2614" i="8" s="1"/>
  <c r="H2614" i="8" s="1"/>
  <c r="I2614" i="8" s="1"/>
  <c r="J2614" i="8" s="1"/>
  <c r="K2614" i="8" s="1"/>
  <c r="L2614" i="8" s="1"/>
  <c r="C2376" i="8"/>
  <c r="E2376" i="8" s="1"/>
  <c r="F2376" i="8" s="1"/>
  <c r="G2376" i="8" s="1"/>
  <c r="H2376" i="8" s="1"/>
  <c r="I2376" i="8" s="1"/>
  <c r="J2376" i="8" s="1"/>
  <c r="K2376" i="8" s="1"/>
  <c r="L2376" i="8" s="1"/>
  <c r="C1448" i="8"/>
  <c r="E1448" i="8" s="1"/>
  <c r="C1446" i="8"/>
  <c r="E1446" i="8" s="1"/>
  <c r="C1444" i="8"/>
  <c r="E1444" i="8" s="1"/>
  <c r="C1442" i="8"/>
  <c r="E1442" i="8" s="1"/>
  <c r="C1438" i="8"/>
  <c r="E1438" i="8" s="1"/>
  <c r="C1436" i="8"/>
  <c r="E1436" i="8" s="1"/>
  <c r="C1424" i="8"/>
  <c r="E1424" i="8" s="1"/>
  <c r="C1420" i="8"/>
  <c r="E1420" i="8" s="1"/>
  <c r="C1332" i="8"/>
  <c r="E1332" i="8" s="1"/>
  <c r="C1280" i="8"/>
  <c r="E1280" i="8" s="1"/>
  <c r="C1272" i="8"/>
  <c r="E1272" i="8" s="1"/>
  <c r="C1268" i="8"/>
  <c r="E1268" i="8" s="1"/>
  <c r="C1146" i="8"/>
  <c r="E1146" i="8" s="1"/>
  <c r="C1142" i="8"/>
  <c r="E1142" i="8" s="1"/>
  <c r="C1140" i="8"/>
  <c r="E1140" i="8" s="1"/>
  <c r="C1136" i="8"/>
  <c r="E1136" i="8" s="1"/>
  <c r="C1124" i="8"/>
  <c r="E1124" i="8" s="1"/>
  <c r="C1116" i="8"/>
  <c r="E1116" i="8" s="1"/>
  <c r="C1112" i="8"/>
  <c r="E1112" i="8" s="1"/>
  <c r="C1108" i="8"/>
  <c r="E1108" i="8" s="1"/>
  <c r="C1082" i="8"/>
  <c r="E1082" i="8" s="1"/>
  <c r="C1074" i="8"/>
  <c r="E1074" i="8" s="1"/>
  <c r="C1048" i="8"/>
  <c r="E1048" i="8" s="1"/>
  <c r="C1044" i="8"/>
  <c r="E1044" i="8" s="1"/>
  <c r="C1030" i="8"/>
  <c r="E1030" i="8" s="1"/>
  <c r="C1020" i="8"/>
  <c r="E1020" i="8" s="1"/>
  <c r="C771" i="8"/>
  <c r="E771" i="8" s="1"/>
  <c r="F771" i="8" s="1"/>
  <c r="G771" i="8" s="1"/>
  <c r="H771" i="8" s="1"/>
  <c r="I771" i="8" s="1"/>
  <c r="J771" i="8" s="1"/>
  <c r="K771" i="8" s="1"/>
  <c r="L771" i="8" s="1"/>
  <c r="C767" i="8"/>
  <c r="E767" i="8" s="1"/>
  <c r="F767" i="8" s="1"/>
  <c r="G767" i="8" s="1"/>
  <c r="H767" i="8" s="1"/>
  <c r="I767" i="8" s="1"/>
  <c r="J767" i="8" s="1"/>
  <c r="K767" i="8" s="1"/>
  <c r="L767" i="8" s="1"/>
  <c r="C763" i="8"/>
  <c r="E763" i="8" s="1"/>
  <c r="F763" i="8" s="1"/>
  <c r="G763" i="8" s="1"/>
  <c r="H763" i="8" s="1"/>
  <c r="I763" i="8" s="1"/>
  <c r="J763" i="8" s="1"/>
  <c r="K763" i="8" s="1"/>
  <c r="L763" i="8" s="1"/>
  <c r="C759" i="8"/>
  <c r="E759" i="8" s="1"/>
  <c r="F759" i="8" s="1"/>
  <c r="G759" i="8" s="1"/>
  <c r="H759" i="8" s="1"/>
  <c r="I759" i="8" s="1"/>
  <c r="J759" i="8" s="1"/>
  <c r="K759" i="8" s="1"/>
  <c r="L759" i="8" s="1"/>
  <c r="C755" i="8"/>
  <c r="E755" i="8" s="1"/>
  <c r="F755" i="8" s="1"/>
  <c r="G755" i="8" s="1"/>
  <c r="H755" i="8" s="1"/>
  <c r="I755" i="8" s="1"/>
  <c r="J755" i="8" s="1"/>
  <c r="K755" i="8" s="1"/>
  <c r="L755" i="8" s="1"/>
  <c r="C751" i="8"/>
  <c r="E751" i="8" s="1"/>
  <c r="F751" i="8" s="1"/>
  <c r="G751" i="8" s="1"/>
  <c r="H751" i="8" s="1"/>
  <c r="I751" i="8" s="1"/>
  <c r="J751" i="8" s="1"/>
  <c r="K751" i="8" s="1"/>
  <c r="L751" i="8" s="1"/>
  <c r="C747" i="8"/>
  <c r="E747" i="8" s="1"/>
  <c r="F747" i="8" s="1"/>
  <c r="G747" i="8" s="1"/>
  <c r="H747" i="8" s="1"/>
  <c r="I747" i="8" s="1"/>
  <c r="J747" i="8" s="1"/>
  <c r="K747" i="8" s="1"/>
  <c r="L747" i="8" s="1"/>
  <c r="C743" i="8"/>
  <c r="E743" i="8" s="1"/>
  <c r="F743" i="8" s="1"/>
  <c r="G743" i="8" s="1"/>
  <c r="H743" i="8" s="1"/>
  <c r="I743" i="8" s="1"/>
  <c r="J743" i="8" s="1"/>
  <c r="K743" i="8" s="1"/>
  <c r="L743" i="8" s="1"/>
  <c r="C739" i="8"/>
  <c r="E739" i="8" s="1"/>
  <c r="F739" i="8" s="1"/>
  <c r="G739" i="8" s="1"/>
  <c r="H739" i="8" s="1"/>
  <c r="I739" i="8" s="1"/>
  <c r="J739" i="8" s="1"/>
  <c r="K739" i="8" s="1"/>
  <c r="L739" i="8" s="1"/>
  <c r="C735" i="8"/>
  <c r="E735" i="8" s="1"/>
  <c r="F735" i="8" s="1"/>
  <c r="G735" i="8" s="1"/>
  <c r="H735" i="8" s="1"/>
  <c r="I735" i="8" s="1"/>
  <c r="J735" i="8" s="1"/>
  <c r="K735" i="8" s="1"/>
  <c r="L735" i="8" s="1"/>
  <c r="C731" i="8"/>
  <c r="E731" i="8" s="1"/>
  <c r="F731" i="8" s="1"/>
  <c r="G731" i="8" s="1"/>
  <c r="H731" i="8" s="1"/>
  <c r="I731" i="8" s="1"/>
  <c r="J731" i="8" s="1"/>
  <c r="K731" i="8" s="1"/>
  <c r="L731" i="8" s="1"/>
  <c r="C727" i="8"/>
  <c r="E727" i="8" s="1"/>
  <c r="F727" i="8" s="1"/>
  <c r="G727" i="8" s="1"/>
  <c r="H727" i="8" s="1"/>
  <c r="I727" i="8" s="1"/>
  <c r="J727" i="8" s="1"/>
  <c r="K727" i="8" s="1"/>
  <c r="L727" i="8" s="1"/>
  <c r="C723" i="8"/>
  <c r="E723" i="8" s="1"/>
  <c r="F723" i="8" s="1"/>
  <c r="G723" i="8" s="1"/>
  <c r="H723" i="8" s="1"/>
  <c r="I723" i="8" s="1"/>
  <c r="J723" i="8" s="1"/>
  <c r="K723" i="8" s="1"/>
  <c r="L723" i="8" s="1"/>
  <c r="C719" i="8"/>
  <c r="E719" i="8" s="1"/>
  <c r="F719" i="8" s="1"/>
  <c r="G719" i="8" s="1"/>
  <c r="H719" i="8" s="1"/>
  <c r="I719" i="8" s="1"/>
  <c r="J719" i="8" s="1"/>
  <c r="K719" i="8" s="1"/>
  <c r="L719" i="8" s="1"/>
  <c r="C715" i="8"/>
  <c r="E715" i="8" s="1"/>
  <c r="F715" i="8" s="1"/>
  <c r="G715" i="8" s="1"/>
  <c r="H715" i="8" s="1"/>
  <c r="I715" i="8" s="1"/>
  <c r="J715" i="8" s="1"/>
  <c r="K715" i="8" s="1"/>
  <c r="L715" i="8" s="1"/>
  <c r="C711" i="8"/>
  <c r="E711" i="8" s="1"/>
  <c r="F711" i="8" s="1"/>
  <c r="G711" i="8" s="1"/>
  <c r="H711" i="8" s="1"/>
  <c r="I711" i="8" s="1"/>
  <c r="J711" i="8" s="1"/>
  <c r="K711" i="8" s="1"/>
  <c r="L711" i="8" s="1"/>
  <c r="C707" i="8"/>
  <c r="E707" i="8" s="1"/>
  <c r="F707" i="8" s="1"/>
  <c r="G707" i="8" s="1"/>
  <c r="H707" i="8" s="1"/>
  <c r="I707" i="8" s="1"/>
  <c r="J707" i="8" s="1"/>
  <c r="K707" i="8" s="1"/>
  <c r="L707" i="8" s="1"/>
  <c r="C703" i="8"/>
  <c r="E703" i="8" s="1"/>
  <c r="F703" i="8" s="1"/>
  <c r="G703" i="8" s="1"/>
  <c r="H703" i="8" s="1"/>
  <c r="I703" i="8" s="1"/>
  <c r="J703" i="8" s="1"/>
  <c r="K703" i="8" s="1"/>
  <c r="L703" i="8" s="1"/>
  <c r="C699" i="8"/>
  <c r="E699" i="8" s="1"/>
  <c r="F699" i="8" s="1"/>
  <c r="G699" i="8" s="1"/>
  <c r="H699" i="8" s="1"/>
  <c r="I699" i="8" s="1"/>
  <c r="J699" i="8" s="1"/>
  <c r="K699" i="8" s="1"/>
  <c r="L699" i="8" s="1"/>
  <c r="C695" i="8"/>
  <c r="E695" i="8" s="1"/>
  <c r="F695" i="8" s="1"/>
  <c r="G695" i="8" s="1"/>
  <c r="H695" i="8" s="1"/>
  <c r="I695" i="8" s="1"/>
  <c r="J695" i="8" s="1"/>
  <c r="K695" i="8" s="1"/>
  <c r="L695" i="8" s="1"/>
  <c r="C691" i="8"/>
  <c r="E691" i="8" s="1"/>
  <c r="F691" i="8" s="1"/>
  <c r="G691" i="8" s="1"/>
  <c r="H691" i="8" s="1"/>
  <c r="I691" i="8" s="1"/>
  <c r="J691" i="8" s="1"/>
  <c r="K691" i="8" s="1"/>
  <c r="L691" i="8" s="1"/>
  <c r="C687" i="8"/>
  <c r="E687" i="8" s="1"/>
  <c r="F687" i="8" s="1"/>
  <c r="G687" i="8" s="1"/>
  <c r="H687" i="8" s="1"/>
  <c r="I687" i="8" s="1"/>
  <c r="J687" i="8" s="1"/>
  <c r="K687" i="8" s="1"/>
  <c r="L687" i="8" s="1"/>
  <c r="C683" i="8"/>
  <c r="E683" i="8" s="1"/>
  <c r="F683" i="8" s="1"/>
  <c r="G683" i="8" s="1"/>
  <c r="H683" i="8" s="1"/>
  <c r="I683" i="8" s="1"/>
  <c r="J683" i="8" s="1"/>
  <c r="K683" i="8" s="1"/>
  <c r="L683" i="8" s="1"/>
  <c r="C679" i="8"/>
  <c r="E679" i="8" s="1"/>
  <c r="F679" i="8" s="1"/>
  <c r="G679" i="8" s="1"/>
  <c r="H679" i="8" s="1"/>
  <c r="I679" i="8" s="1"/>
  <c r="J679" i="8" s="1"/>
  <c r="K679" i="8" s="1"/>
  <c r="L679" i="8" s="1"/>
  <c r="C675" i="8"/>
  <c r="E675" i="8" s="1"/>
  <c r="F675" i="8" s="1"/>
  <c r="G675" i="8" s="1"/>
  <c r="H675" i="8" s="1"/>
  <c r="I675" i="8" s="1"/>
  <c r="J675" i="8" s="1"/>
  <c r="K675" i="8" s="1"/>
  <c r="L675" i="8" s="1"/>
  <c r="C667" i="8"/>
  <c r="E667" i="8" s="1"/>
  <c r="F667" i="8" s="1"/>
  <c r="G667" i="8" s="1"/>
  <c r="H667" i="8" s="1"/>
  <c r="I667" i="8" s="1"/>
  <c r="J667" i="8" s="1"/>
  <c r="K667" i="8" s="1"/>
  <c r="L667" i="8" s="1"/>
  <c r="C663" i="8"/>
  <c r="E663" i="8" s="1"/>
  <c r="F663" i="8" s="1"/>
  <c r="G663" i="8" s="1"/>
  <c r="H663" i="8" s="1"/>
  <c r="I663" i="8" s="1"/>
  <c r="J663" i="8" s="1"/>
  <c r="K663" i="8" s="1"/>
  <c r="L663" i="8" s="1"/>
  <c r="C659" i="8"/>
  <c r="E659" i="8" s="1"/>
  <c r="F659" i="8" s="1"/>
  <c r="G659" i="8" s="1"/>
  <c r="H659" i="8" s="1"/>
  <c r="I659" i="8" s="1"/>
  <c r="J659" i="8" s="1"/>
  <c r="K659" i="8" s="1"/>
  <c r="L659" i="8" s="1"/>
  <c r="C655" i="8"/>
  <c r="E655" i="8" s="1"/>
  <c r="F655" i="8" s="1"/>
  <c r="G655" i="8" s="1"/>
  <c r="H655" i="8" s="1"/>
  <c r="I655" i="8" s="1"/>
  <c r="J655" i="8" s="1"/>
  <c r="K655" i="8" s="1"/>
  <c r="L655" i="8" s="1"/>
  <c r="C651" i="8"/>
  <c r="E651" i="8" s="1"/>
  <c r="F651" i="8" s="1"/>
  <c r="G651" i="8" s="1"/>
  <c r="H651" i="8" s="1"/>
  <c r="I651" i="8" s="1"/>
  <c r="J651" i="8" s="1"/>
  <c r="K651" i="8" s="1"/>
  <c r="L651" i="8" s="1"/>
  <c r="C647" i="8"/>
  <c r="E647" i="8" s="1"/>
  <c r="F647" i="8" s="1"/>
  <c r="G647" i="8" s="1"/>
  <c r="H647" i="8" s="1"/>
  <c r="I647" i="8" s="1"/>
  <c r="J647" i="8" s="1"/>
  <c r="K647" i="8" s="1"/>
  <c r="L647" i="8" s="1"/>
  <c r="C643" i="8"/>
  <c r="E643" i="8" s="1"/>
  <c r="F643" i="8" s="1"/>
  <c r="G643" i="8" s="1"/>
  <c r="H643" i="8" s="1"/>
  <c r="I643" i="8" s="1"/>
  <c r="J643" i="8" s="1"/>
  <c r="K643" i="8" s="1"/>
  <c r="L643" i="8" s="1"/>
  <c r="C639" i="8"/>
  <c r="E639" i="8" s="1"/>
  <c r="F639" i="8" s="1"/>
  <c r="G639" i="8" s="1"/>
  <c r="H639" i="8" s="1"/>
  <c r="I639" i="8" s="1"/>
  <c r="J639" i="8" s="1"/>
  <c r="K639" i="8" s="1"/>
  <c r="L639" i="8" s="1"/>
  <c r="C635" i="8"/>
  <c r="E635" i="8" s="1"/>
  <c r="F635" i="8" s="1"/>
  <c r="G635" i="8" s="1"/>
  <c r="H635" i="8" s="1"/>
  <c r="I635" i="8" s="1"/>
  <c r="J635" i="8" s="1"/>
  <c r="K635" i="8" s="1"/>
  <c r="L635" i="8" s="1"/>
  <c r="C627" i="8"/>
  <c r="E627" i="8" s="1"/>
  <c r="F627" i="8" s="1"/>
  <c r="G627" i="8" s="1"/>
  <c r="H627" i="8" s="1"/>
  <c r="I627" i="8" s="1"/>
  <c r="J627" i="8" s="1"/>
  <c r="K627" i="8" s="1"/>
  <c r="L627" i="8" s="1"/>
  <c r="C623" i="8"/>
  <c r="E623" i="8" s="1"/>
  <c r="F623" i="8" s="1"/>
  <c r="G623" i="8" s="1"/>
  <c r="H623" i="8" s="1"/>
  <c r="I623" i="8" s="1"/>
  <c r="J623" i="8" s="1"/>
  <c r="K623" i="8" s="1"/>
  <c r="L623" i="8" s="1"/>
  <c r="C619" i="8"/>
  <c r="E619" i="8" s="1"/>
  <c r="F619" i="8" s="1"/>
  <c r="G619" i="8" s="1"/>
  <c r="H619" i="8" s="1"/>
  <c r="I619" i="8" s="1"/>
  <c r="J619" i="8" s="1"/>
  <c r="K619" i="8" s="1"/>
  <c r="L619" i="8" s="1"/>
  <c r="C611" i="8"/>
  <c r="E611" i="8" s="1"/>
  <c r="F611" i="8" s="1"/>
  <c r="G611" i="8" s="1"/>
  <c r="H611" i="8" s="1"/>
  <c r="I611" i="8" s="1"/>
  <c r="J611" i="8" s="1"/>
  <c r="K611" i="8" s="1"/>
  <c r="L611" i="8" s="1"/>
  <c r="C603" i="8"/>
  <c r="E603" i="8" s="1"/>
  <c r="F603" i="8" s="1"/>
  <c r="G603" i="8" s="1"/>
  <c r="H603" i="8" s="1"/>
  <c r="I603" i="8" s="1"/>
  <c r="J603" i="8" s="1"/>
  <c r="K603" i="8" s="1"/>
  <c r="L603" i="8" s="1"/>
  <c r="C583" i="8"/>
  <c r="E583" i="8" s="1"/>
  <c r="F583" i="8" s="1"/>
  <c r="G583" i="8" s="1"/>
  <c r="H583" i="8" s="1"/>
  <c r="I583" i="8" s="1"/>
  <c r="J583" i="8" s="1"/>
  <c r="K583" i="8" s="1"/>
  <c r="L583" i="8" s="1"/>
  <c r="C579" i="8"/>
  <c r="E579" i="8" s="1"/>
  <c r="F579" i="8" s="1"/>
  <c r="G579" i="8" s="1"/>
  <c r="H579" i="8" s="1"/>
  <c r="I579" i="8" s="1"/>
  <c r="J579" i="8" s="1"/>
  <c r="K579" i="8" s="1"/>
  <c r="L579" i="8" s="1"/>
  <c r="C571" i="8"/>
  <c r="E571" i="8" s="1"/>
  <c r="F571" i="8" s="1"/>
  <c r="G571" i="8" s="1"/>
  <c r="H571" i="8" s="1"/>
  <c r="I571" i="8" s="1"/>
  <c r="J571" i="8" s="1"/>
  <c r="K571" i="8" s="1"/>
  <c r="L571" i="8" s="1"/>
  <c r="C567" i="8"/>
  <c r="E567" i="8" s="1"/>
  <c r="F567" i="8" s="1"/>
  <c r="G567" i="8" s="1"/>
  <c r="H567" i="8" s="1"/>
  <c r="I567" i="8" s="1"/>
  <c r="J567" i="8" s="1"/>
  <c r="K567" i="8" s="1"/>
  <c r="L567" i="8" s="1"/>
  <c r="C563" i="8"/>
  <c r="E563" i="8" s="1"/>
  <c r="F563" i="8" s="1"/>
  <c r="G563" i="8" s="1"/>
  <c r="H563" i="8" s="1"/>
  <c r="I563" i="8" s="1"/>
  <c r="J563" i="8" s="1"/>
  <c r="K563" i="8" s="1"/>
  <c r="L563" i="8" s="1"/>
  <c r="C555" i="8"/>
  <c r="E555" i="8" s="1"/>
  <c r="F555" i="8" s="1"/>
  <c r="G555" i="8" s="1"/>
  <c r="H555" i="8" s="1"/>
  <c r="I555" i="8" s="1"/>
  <c r="J555" i="8" s="1"/>
  <c r="K555" i="8" s="1"/>
  <c r="L555" i="8" s="1"/>
  <c r="C547" i="8"/>
  <c r="E547" i="8" s="1"/>
  <c r="F547" i="8" s="1"/>
  <c r="G547" i="8" s="1"/>
  <c r="H547" i="8" s="1"/>
  <c r="I547" i="8" s="1"/>
  <c r="J547" i="8" s="1"/>
  <c r="K547" i="8" s="1"/>
  <c r="L547" i="8" s="1"/>
  <c r="C539" i="8"/>
  <c r="E539" i="8" s="1"/>
  <c r="F539" i="8" s="1"/>
  <c r="G539" i="8" s="1"/>
  <c r="H539" i="8" s="1"/>
  <c r="I539" i="8" s="1"/>
  <c r="J539" i="8" s="1"/>
  <c r="K539" i="8" s="1"/>
  <c r="L539" i="8" s="1"/>
  <c r="C535" i="8"/>
  <c r="E535" i="8" s="1"/>
  <c r="F535" i="8" s="1"/>
  <c r="G535" i="8" s="1"/>
  <c r="H535" i="8" s="1"/>
  <c r="I535" i="8" s="1"/>
  <c r="J535" i="8" s="1"/>
  <c r="K535" i="8" s="1"/>
  <c r="L535" i="8" s="1"/>
  <c r="C531" i="8"/>
  <c r="E531" i="8" s="1"/>
  <c r="F531" i="8" s="1"/>
  <c r="G531" i="8" s="1"/>
  <c r="H531" i="8" s="1"/>
  <c r="I531" i="8" s="1"/>
  <c r="J531" i="8" s="1"/>
  <c r="K531" i="8" s="1"/>
  <c r="L531" i="8" s="1"/>
  <c r="C211" i="8"/>
  <c r="D211" i="8" s="1"/>
  <c r="E211" i="8" s="1"/>
  <c r="C209" i="8"/>
  <c r="D209" i="8" s="1"/>
  <c r="E209" i="8" s="1"/>
  <c r="C207" i="8"/>
  <c r="D207" i="8" s="1"/>
  <c r="E207" i="8" s="1"/>
  <c r="C205" i="8"/>
  <c r="D205" i="8" s="1"/>
  <c r="E205" i="8" s="1"/>
  <c r="C203" i="8"/>
  <c r="D203" i="8" s="1"/>
  <c r="E203" i="8" s="1"/>
  <c r="C201" i="8"/>
  <c r="D201" i="8" s="1"/>
  <c r="E201" i="8" s="1"/>
  <c r="C199" i="8"/>
  <c r="D199" i="8" s="1"/>
  <c r="E199" i="8" s="1"/>
  <c r="C197" i="8"/>
  <c r="D197" i="8" s="1"/>
  <c r="E197" i="8" s="1"/>
  <c r="C195" i="8"/>
  <c r="D195" i="8" s="1"/>
  <c r="E195" i="8" s="1"/>
  <c r="C193" i="8"/>
  <c r="D193" i="8" s="1"/>
  <c r="E193" i="8" s="1"/>
  <c r="C191" i="8"/>
  <c r="D191" i="8" s="1"/>
  <c r="E191" i="8" s="1"/>
  <c r="C189" i="8"/>
  <c r="D189" i="8" s="1"/>
  <c r="E189" i="8" s="1"/>
  <c r="C187" i="8"/>
  <c r="D187" i="8" s="1"/>
  <c r="E187" i="8" s="1"/>
  <c r="C185" i="8"/>
  <c r="D185" i="8" s="1"/>
  <c r="E185" i="8" s="1"/>
  <c r="C183" i="8"/>
  <c r="D183" i="8" s="1"/>
  <c r="E183" i="8" s="1"/>
  <c r="C181" i="8"/>
  <c r="D181" i="8" s="1"/>
  <c r="E181" i="8" s="1"/>
  <c r="C179" i="8"/>
  <c r="D179" i="8" s="1"/>
  <c r="E179" i="8" s="1"/>
  <c r="C908" i="8"/>
  <c r="E908" i="8" s="1"/>
  <c r="F908" i="8" s="1"/>
  <c r="G908" i="8" s="1"/>
  <c r="H908" i="8" s="1"/>
  <c r="I908" i="8" s="1"/>
  <c r="J908" i="8" s="1"/>
  <c r="K908" i="8" s="1"/>
  <c r="L908" i="8" s="1"/>
  <c r="C892" i="8"/>
  <c r="E892" i="8" s="1"/>
  <c r="F892" i="8" s="1"/>
  <c r="G892" i="8" s="1"/>
  <c r="H892" i="8" s="1"/>
  <c r="I892" i="8" s="1"/>
  <c r="J892" i="8" s="1"/>
  <c r="K892" i="8" s="1"/>
  <c r="L892" i="8" s="1"/>
  <c r="C884" i="8"/>
  <c r="E884" i="8" s="1"/>
  <c r="F884" i="8" s="1"/>
  <c r="G884" i="8" s="1"/>
  <c r="H884" i="8" s="1"/>
  <c r="I884" i="8" s="1"/>
  <c r="J884" i="8" s="1"/>
  <c r="K884" i="8" s="1"/>
  <c r="L884" i="8" s="1"/>
  <c r="C826" i="8"/>
  <c r="E826" i="8" s="1"/>
  <c r="C808" i="8"/>
  <c r="E808" i="8" s="1"/>
  <c r="C800" i="8"/>
  <c r="E800" i="8" s="1"/>
  <c r="C798" i="8"/>
  <c r="E798" i="8" s="1"/>
  <c r="C796" i="8"/>
  <c r="E796" i="8" s="1"/>
  <c r="C794" i="8"/>
  <c r="E794" i="8" s="1"/>
  <c r="C786" i="8"/>
  <c r="E786" i="8" s="1"/>
  <c r="C784" i="8"/>
  <c r="E784" i="8" s="1"/>
  <c r="C782" i="8"/>
  <c r="E782" i="8" s="1"/>
  <c r="C780" i="8"/>
  <c r="E780" i="8" s="1"/>
  <c r="C778" i="8"/>
  <c r="E778" i="8" s="1"/>
  <c r="C776" i="8"/>
  <c r="E776" i="8" s="1"/>
  <c r="C774" i="8"/>
  <c r="E774" i="8" s="1"/>
  <c r="C1009" i="8"/>
  <c r="E1009" i="8" s="1"/>
  <c r="F1009" i="8" s="1"/>
  <c r="G1009" i="8" s="1"/>
  <c r="H1009" i="8" s="1"/>
  <c r="I1009" i="8" s="1"/>
  <c r="J1009" i="8" s="1"/>
  <c r="K1009" i="8" s="1"/>
  <c r="L1009" i="8" s="1"/>
  <c r="C1001" i="8"/>
  <c r="E1001" i="8" s="1"/>
  <c r="F1001" i="8" s="1"/>
  <c r="G1001" i="8" s="1"/>
  <c r="H1001" i="8" s="1"/>
  <c r="I1001" i="8" s="1"/>
  <c r="J1001" i="8" s="1"/>
  <c r="K1001" i="8" s="1"/>
  <c r="L1001" i="8" s="1"/>
  <c r="C997" i="8"/>
  <c r="E997" i="8" s="1"/>
  <c r="F997" i="8" s="1"/>
  <c r="G997" i="8" s="1"/>
  <c r="H997" i="8" s="1"/>
  <c r="I997" i="8" s="1"/>
  <c r="J997" i="8" s="1"/>
  <c r="K997" i="8" s="1"/>
  <c r="L997" i="8" s="1"/>
  <c r="C993" i="8"/>
  <c r="E993" i="8" s="1"/>
  <c r="F993" i="8" s="1"/>
  <c r="G993" i="8" s="1"/>
  <c r="H993" i="8" s="1"/>
  <c r="I993" i="8" s="1"/>
  <c r="J993" i="8" s="1"/>
  <c r="K993" i="8" s="1"/>
  <c r="L993" i="8" s="1"/>
  <c r="C989" i="8"/>
  <c r="E989" i="8" s="1"/>
  <c r="F989" i="8" s="1"/>
  <c r="G989" i="8" s="1"/>
  <c r="H989" i="8" s="1"/>
  <c r="I989" i="8" s="1"/>
  <c r="J989" i="8" s="1"/>
  <c r="K989" i="8" s="1"/>
  <c r="L989" i="8" s="1"/>
  <c r="C985" i="8"/>
  <c r="E985" i="8" s="1"/>
  <c r="F985" i="8" s="1"/>
  <c r="G985" i="8" s="1"/>
  <c r="H985" i="8" s="1"/>
  <c r="I985" i="8" s="1"/>
  <c r="J985" i="8" s="1"/>
  <c r="K985" i="8" s="1"/>
  <c r="L985" i="8" s="1"/>
  <c r="C972" i="8"/>
  <c r="E972" i="8" s="1"/>
  <c r="F972" i="8" s="1"/>
  <c r="G972" i="8" s="1"/>
  <c r="H972" i="8" s="1"/>
  <c r="I972" i="8" s="1"/>
  <c r="J972" i="8" s="1"/>
  <c r="K972" i="8" s="1"/>
  <c r="L972" i="8" s="1"/>
  <c r="C964" i="8"/>
  <c r="E964" i="8" s="1"/>
  <c r="F964" i="8" s="1"/>
  <c r="G964" i="8" s="1"/>
  <c r="H964" i="8" s="1"/>
  <c r="I964" i="8" s="1"/>
  <c r="J964" i="8" s="1"/>
  <c r="K964" i="8" s="1"/>
  <c r="L964" i="8" s="1"/>
  <c r="C956" i="8"/>
  <c r="E956" i="8" s="1"/>
  <c r="F956" i="8" s="1"/>
  <c r="G956" i="8" s="1"/>
  <c r="H956" i="8" s="1"/>
  <c r="I956" i="8" s="1"/>
  <c r="J956" i="8" s="1"/>
  <c r="K956" i="8" s="1"/>
  <c r="L956" i="8" s="1"/>
  <c r="C948" i="8"/>
  <c r="E948" i="8" s="1"/>
  <c r="F948" i="8" s="1"/>
  <c r="G948" i="8" s="1"/>
  <c r="H948" i="8" s="1"/>
  <c r="I948" i="8" s="1"/>
  <c r="J948" i="8" s="1"/>
  <c r="K948" i="8" s="1"/>
  <c r="L948" i="8" s="1"/>
  <c r="C932" i="8"/>
  <c r="E932" i="8" s="1"/>
  <c r="F932" i="8" s="1"/>
  <c r="G932" i="8" s="1"/>
  <c r="H932" i="8" s="1"/>
  <c r="I932" i="8" s="1"/>
  <c r="J932" i="8" s="1"/>
  <c r="K932" i="8" s="1"/>
  <c r="L932" i="8" s="1"/>
  <c r="C3533" i="8"/>
  <c r="E3533" i="8" s="1"/>
  <c r="F3533" i="8" s="1"/>
  <c r="G3533" i="8" s="1"/>
  <c r="H3533" i="8" s="1"/>
  <c r="I3533" i="8" s="1"/>
  <c r="J3533" i="8" s="1"/>
  <c r="K3533" i="8" s="1"/>
  <c r="L3533" i="8" s="1"/>
  <c r="C3529" i="8"/>
  <c r="E3529" i="8" s="1"/>
  <c r="F3529" i="8" s="1"/>
  <c r="G3529" i="8" s="1"/>
  <c r="H3529" i="8" s="1"/>
  <c r="I3529" i="8" s="1"/>
  <c r="J3529" i="8" s="1"/>
  <c r="K3529" i="8" s="1"/>
  <c r="L3529" i="8" s="1"/>
  <c r="C3525" i="8"/>
  <c r="E3525" i="8" s="1"/>
  <c r="F3525" i="8" s="1"/>
  <c r="G3525" i="8" s="1"/>
  <c r="H3525" i="8" s="1"/>
  <c r="I3525" i="8" s="1"/>
  <c r="J3525" i="8" s="1"/>
  <c r="K3525" i="8" s="1"/>
  <c r="L3525" i="8" s="1"/>
  <c r="C3521" i="8"/>
  <c r="E3521" i="8" s="1"/>
  <c r="F3521" i="8" s="1"/>
  <c r="G3521" i="8" s="1"/>
  <c r="H3521" i="8" s="1"/>
  <c r="I3521" i="8" s="1"/>
  <c r="J3521" i="8" s="1"/>
  <c r="K3521" i="8" s="1"/>
  <c r="L3521" i="8" s="1"/>
  <c r="C3517" i="8"/>
  <c r="E3517" i="8" s="1"/>
  <c r="F3517" i="8" s="1"/>
  <c r="G3517" i="8" s="1"/>
  <c r="H3517" i="8" s="1"/>
  <c r="I3517" i="8" s="1"/>
  <c r="J3517" i="8" s="1"/>
  <c r="K3517" i="8" s="1"/>
  <c r="L3517" i="8" s="1"/>
  <c r="C3513" i="8"/>
  <c r="E3513" i="8" s="1"/>
  <c r="F3513" i="8" s="1"/>
  <c r="G3513" i="8" s="1"/>
  <c r="H3513" i="8" s="1"/>
  <c r="I3513" i="8" s="1"/>
  <c r="J3513" i="8" s="1"/>
  <c r="K3513" i="8" s="1"/>
  <c r="L3513" i="8" s="1"/>
  <c r="C3509" i="8"/>
  <c r="E3509" i="8" s="1"/>
  <c r="F3509" i="8" s="1"/>
  <c r="G3509" i="8" s="1"/>
  <c r="H3509" i="8" s="1"/>
  <c r="I3509" i="8" s="1"/>
  <c r="J3509" i="8" s="1"/>
  <c r="K3509" i="8" s="1"/>
  <c r="L3509" i="8" s="1"/>
  <c r="C3505" i="8"/>
  <c r="E3505" i="8" s="1"/>
  <c r="F3505" i="8" s="1"/>
  <c r="G3505" i="8" s="1"/>
  <c r="H3505" i="8" s="1"/>
  <c r="I3505" i="8" s="1"/>
  <c r="J3505" i="8" s="1"/>
  <c r="K3505" i="8" s="1"/>
  <c r="L3505" i="8" s="1"/>
  <c r="C3501" i="8"/>
  <c r="E3501" i="8" s="1"/>
  <c r="F3501" i="8" s="1"/>
  <c r="G3501" i="8" s="1"/>
  <c r="H3501" i="8" s="1"/>
  <c r="I3501" i="8" s="1"/>
  <c r="J3501" i="8" s="1"/>
  <c r="K3501" i="8" s="1"/>
  <c r="L3501" i="8" s="1"/>
  <c r="C3497" i="8"/>
  <c r="E3497" i="8" s="1"/>
  <c r="F3497" i="8" s="1"/>
  <c r="G3497" i="8" s="1"/>
  <c r="H3497" i="8" s="1"/>
  <c r="I3497" i="8" s="1"/>
  <c r="J3497" i="8" s="1"/>
  <c r="K3497" i="8" s="1"/>
  <c r="L3497" i="8" s="1"/>
  <c r="C3493" i="8"/>
  <c r="E3493" i="8" s="1"/>
  <c r="F3493" i="8" s="1"/>
  <c r="G3493" i="8" s="1"/>
  <c r="H3493" i="8" s="1"/>
  <c r="I3493" i="8" s="1"/>
  <c r="J3493" i="8" s="1"/>
  <c r="K3493" i="8" s="1"/>
  <c r="L3493" i="8" s="1"/>
  <c r="C3489" i="8"/>
  <c r="E3489" i="8" s="1"/>
  <c r="F3489" i="8" s="1"/>
  <c r="G3489" i="8" s="1"/>
  <c r="H3489" i="8" s="1"/>
  <c r="I3489" i="8" s="1"/>
  <c r="J3489" i="8" s="1"/>
  <c r="K3489" i="8" s="1"/>
  <c r="L3489" i="8" s="1"/>
  <c r="C3485" i="8"/>
  <c r="E3485" i="8" s="1"/>
  <c r="F3485" i="8" s="1"/>
  <c r="G3485" i="8" s="1"/>
  <c r="H3485" i="8" s="1"/>
  <c r="I3485" i="8" s="1"/>
  <c r="J3485" i="8" s="1"/>
  <c r="K3485" i="8" s="1"/>
  <c r="L3485" i="8" s="1"/>
  <c r="C3481" i="8"/>
  <c r="E3481" i="8" s="1"/>
  <c r="F3481" i="8" s="1"/>
  <c r="G3481" i="8" s="1"/>
  <c r="H3481" i="8" s="1"/>
  <c r="I3481" i="8" s="1"/>
  <c r="J3481" i="8" s="1"/>
  <c r="K3481" i="8" s="1"/>
  <c r="L3481" i="8" s="1"/>
  <c r="C3477" i="8"/>
  <c r="E3477" i="8" s="1"/>
  <c r="F3477" i="8" s="1"/>
  <c r="G3477" i="8" s="1"/>
  <c r="H3477" i="8" s="1"/>
  <c r="I3477" i="8" s="1"/>
  <c r="J3477" i="8" s="1"/>
  <c r="K3477" i="8" s="1"/>
  <c r="L3477" i="8" s="1"/>
  <c r="C3473" i="8"/>
  <c r="E3473" i="8" s="1"/>
  <c r="F3473" i="8" s="1"/>
  <c r="G3473" i="8" s="1"/>
  <c r="H3473" i="8" s="1"/>
  <c r="I3473" i="8" s="1"/>
  <c r="J3473" i="8" s="1"/>
  <c r="K3473" i="8" s="1"/>
  <c r="L3473" i="8" s="1"/>
  <c r="C3469" i="8"/>
  <c r="E3469" i="8" s="1"/>
  <c r="F3469" i="8" s="1"/>
  <c r="G3469" i="8" s="1"/>
  <c r="H3469" i="8" s="1"/>
  <c r="I3469" i="8" s="1"/>
  <c r="J3469" i="8" s="1"/>
  <c r="K3469" i="8" s="1"/>
  <c r="L3469" i="8" s="1"/>
  <c r="C3465" i="8"/>
  <c r="E3465" i="8" s="1"/>
  <c r="F3465" i="8" s="1"/>
  <c r="G3465" i="8" s="1"/>
  <c r="H3465" i="8" s="1"/>
  <c r="I3465" i="8" s="1"/>
  <c r="J3465" i="8" s="1"/>
  <c r="K3465" i="8" s="1"/>
  <c r="L3465" i="8" s="1"/>
  <c r="C3461" i="8"/>
  <c r="E3461" i="8" s="1"/>
  <c r="F3461" i="8" s="1"/>
  <c r="G3461" i="8" s="1"/>
  <c r="H3461" i="8" s="1"/>
  <c r="I3461" i="8" s="1"/>
  <c r="J3461" i="8" s="1"/>
  <c r="K3461" i="8" s="1"/>
  <c r="L3461" i="8" s="1"/>
  <c r="C3457" i="8"/>
  <c r="E3457" i="8" s="1"/>
  <c r="F3457" i="8" s="1"/>
  <c r="G3457" i="8" s="1"/>
  <c r="H3457" i="8" s="1"/>
  <c r="I3457" i="8" s="1"/>
  <c r="J3457" i="8" s="1"/>
  <c r="K3457" i="8" s="1"/>
  <c r="L3457" i="8" s="1"/>
  <c r="C3453" i="8"/>
  <c r="E3453" i="8" s="1"/>
  <c r="F3453" i="8" s="1"/>
  <c r="G3453" i="8" s="1"/>
  <c r="H3453" i="8" s="1"/>
  <c r="I3453" i="8" s="1"/>
  <c r="J3453" i="8" s="1"/>
  <c r="K3453" i="8" s="1"/>
  <c r="L3453" i="8" s="1"/>
  <c r="C3449" i="8"/>
  <c r="E3449" i="8" s="1"/>
  <c r="F3449" i="8" s="1"/>
  <c r="G3449" i="8" s="1"/>
  <c r="H3449" i="8" s="1"/>
  <c r="I3449" i="8" s="1"/>
  <c r="J3449" i="8" s="1"/>
  <c r="K3449" i="8" s="1"/>
  <c r="L3449" i="8" s="1"/>
  <c r="C3445" i="8"/>
  <c r="E3445" i="8" s="1"/>
  <c r="F3445" i="8" s="1"/>
  <c r="G3445" i="8" s="1"/>
  <c r="H3445" i="8" s="1"/>
  <c r="I3445" i="8" s="1"/>
  <c r="J3445" i="8" s="1"/>
  <c r="K3445" i="8" s="1"/>
  <c r="L3445" i="8" s="1"/>
  <c r="C3441" i="8"/>
  <c r="E3441" i="8" s="1"/>
  <c r="F3441" i="8" s="1"/>
  <c r="G3441" i="8" s="1"/>
  <c r="H3441" i="8" s="1"/>
  <c r="I3441" i="8" s="1"/>
  <c r="J3441" i="8" s="1"/>
  <c r="K3441" i="8" s="1"/>
  <c r="L3441" i="8" s="1"/>
  <c r="C3437" i="8"/>
  <c r="E3437" i="8" s="1"/>
  <c r="F3437" i="8" s="1"/>
  <c r="G3437" i="8" s="1"/>
  <c r="H3437" i="8" s="1"/>
  <c r="I3437" i="8" s="1"/>
  <c r="J3437" i="8" s="1"/>
  <c r="K3437" i="8" s="1"/>
  <c r="L3437" i="8" s="1"/>
  <c r="C3433" i="8"/>
  <c r="E3433" i="8" s="1"/>
  <c r="F3433" i="8" s="1"/>
  <c r="G3433" i="8" s="1"/>
  <c r="H3433" i="8" s="1"/>
  <c r="I3433" i="8" s="1"/>
  <c r="J3433" i="8" s="1"/>
  <c r="K3433" i="8" s="1"/>
  <c r="L3433" i="8" s="1"/>
  <c r="C3429" i="8"/>
  <c r="E3429" i="8" s="1"/>
  <c r="F3429" i="8" s="1"/>
  <c r="G3429" i="8" s="1"/>
  <c r="H3429" i="8" s="1"/>
  <c r="I3429" i="8" s="1"/>
  <c r="J3429" i="8" s="1"/>
  <c r="K3429" i="8" s="1"/>
  <c r="L3429" i="8" s="1"/>
  <c r="C3425" i="8"/>
  <c r="E3425" i="8" s="1"/>
  <c r="F3425" i="8" s="1"/>
  <c r="G3425" i="8" s="1"/>
  <c r="H3425" i="8" s="1"/>
  <c r="I3425" i="8" s="1"/>
  <c r="J3425" i="8" s="1"/>
  <c r="K3425" i="8" s="1"/>
  <c r="L3425" i="8" s="1"/>
  <c r="C3421" i="8"/>
  <c r="E3421" i="8" s="1"/>
  <c r="F3421" i="8" s="1"/>
  <c r="G3421" i="8" s="1"/>
  <c r="H3421" i="8" s="1"/>
  <c r="I3421" i="8" s="1"/>
  <c r="J3421" i="8" s="1"/>
  <c r="K3421" i="8" s="1"/>
  <c r="L3421" i="8" s="1"/>
  <c r="C3417" i="8"/>
  <c r="E3417" i="8" s="1"/>
  <c r="F3417" i="8" s="1"/>
  <c r="G3417" i="8" s="1"/>
  <c r="H3417" i="8" s="1"/>
  <c r="I3417" i="8" s="1"/>
  <c r="J3417" i="8" s="1"/>
  <c r="K3417" i="8" s="1"/>
  <c r="L3417" i="8" s="1"/>
  <c r="C3413" i="8"/>
  <c r="E3413" i="8" s="1"/>
  <c r="F3413" i="8" s="1"/>
  <c r="G3413" i="8" s="1"/>
  <c r="H3413" i="8" s="1"/>
  <c r="I3413" i="8" s="1"/>
  <c r="J3413" i="8" s="1"/>
  <c r="K3413" i="8" s="1"/>
  <c r="L3413" i="8" s="1"/>
  <c r="C3409" i="8"/>
  <c r="E3409" i="8" s="1"/>
  <c r="F3409" i="8" s="1"/>
  <c r="G3409" i="8" s="1"/>
  <c r="H3409" i="8" s="1"/>
  <c r="I3409" i="8" s="1"/>
  <c r="J3409" i="8" s="1"/>
  <c r="K3409" i="8" s="1"/>
  <c r="L3409" i="8" s="1"/>
  <c r="C3405" i="8"/>
  <c r="E3405" i="8" s="1"/>
  <c r="F3405" i="8" s="1"/>
  <c r="G3405" i="8" s="1"/>
  <c r="H3405" i="8" s="1"/>
  <c r="I3405" i="8" s="1"/>
  <c r="J3405" i="8" s="1"/>
  <c r="K3405" i="8" s="1"/>
  <c r="L3405" i="8" s="1"/>
  <c r="C3401" i="8"/>
  <c r="E3401" i="8" s="1"/>
  <c r="F3401" i="8" s="1"/>
  <c r="G3401" i="8" s="1"/>
  <c r="H3401" i="8" s="1"/>
  <c r="I3401" i="8" s="1"/>
  <c r="J3401" i="8" s="1"/>
  <c r="K3401" i="8" s="1"/>
  <c r="L3401" i="8" s="1"/>
  <c r="C3397" i="8"/>
  <c r="E3397" i="8" s="1"/>
  <c r="F3397" i="8" s="1"/>
  <c r="G3397" i="8" s="1"/>
  <c r="H3397" i="8" s="1"/>
  <c r="I3397" i="8" s="1"/>
  <c r="J3397" i="8" s="1"/>
  <c r="K3397" i="8" s="1"/>
  <c r="L3397" i="8" s="1"/>
  <c r="C3393" i="8"/>
  <c r="E3393" i="8" s="1"/>
  <c r="F3393" i="8" s="1"/>
  <c r="G3393" i="8" s="1"/>
  <c r="H3393" i="8" s="1"/>
  <c r="I3393" i="8" s="1"/>
  <c r="J3393" i="8" s="1"/>
  <c r="K3393" i="8" s="1"/>
  <c r="L3393" i="8" s="1"/>
  <c r="C3389" i="8"/>
  <c r="E3389" i="8" s="1"/>
  <c r="F3389" i="8" s="1"/>
  <c r="G3389" i="8" s="1"/>
  <c r="H3389" i="8" s="1"/>
  <c r="I3389" i="8" s="1"/>
  <c r="J3389" i="8" s="1"/>
  <c r="K3389" i="8" s="1"/>
  <c r="L3389" i="8" s="1"/>
  <c r="C3385" i="8"/>
  <c r="E3385" i="8" s="1"/>
  <c r="F3385" i="8" s="1"/>
  <c r="G3385" i="8" s="1"/>
  <c r="H3385" i="8" s="1"/>
  <c r="I3385" i="8" s="1"/>
  <c r="J3385" i="8" s="1"/>
  <c r="K3385" i="8" s="1"/>
  <c r="L3385" i="8" s="1"/>
  <c r="C3381" i="8"/>
  <c r="E3381" i="8" s="1"/>
  <c r="F3381" i="8" s="1"/>
  <c r="G3381" i="8" s="1"/>
  <c r="H3381" i="8" s="1"/>
  <c r="I3381" i="8" s="1"/>
  <c r="J3381" i="8" s="1"/>
  <c r="K3381" i="8" s="1"/>
  <c r="L3381" i="8" s="1"/>
  <c r="C3377" i="8"/>
  <c r="E3377" i="8" s="1"/>
  <c r="F3377" i="8" s="1"/>
  <c r="G3377" i="8" s="1"/>
  <c r="H3377" i="8" s="1"/>
  <c r="I3377" i="8" s="1"/>
  <c r="J3377" i="8" s="1"/>
  <c r="K3377" i="8" s="1"/>
  <c r="L3377" i="8" s="1"/>
  <c r="C3373" i="8"/>
  <c r="E3373" i="8" s="1"/>
  <c r="F3373" i="8" s="1"/>
  <c r="G3373" i="8" s="1"/>
  <c r="H3373" i="8" s="1"/>
  <c r="I3373" i="8" s="1"/>
  <c r="J3373" i="8" s="1"/>
  <c r="K3373" i="8" s="1"/>
  <c r="L3373" i="8" s="1"/>
  <c r="C3369" i="8"/>
  <c r="E3369" i="8" s="1"/>
  <c r="F3369" i="8" s="1"/>
  <c r="G3369" i="8" s="1"/>
  <c r="H3369" i="8" s="1"/>
  <c r="I3369" i="8" s="1"/>
  <c r="J3369" i="8" s="1"/>
  <c r="K3369" i="8" s="1"/>
  <c r="L3369" i="8" s="1"/>
  <c r="C3361" i="8"/>
  <c r="E3361" i="8" s="1"/>
  <c r="F3361" i="8" s="1"/>
  <c r="G3361" i="8" s="1"/>
  <c r="H3361" i="8" s="1"/>
  <c r="I3361" i="8" s="1"/>
  <c r="J3361" i="8" s="1"/>
  <c r="K3361" i="8" s="1"/>
  <c r="L3361" i="8" s="1"/>
  <c r="C3357" i="8"/>
  <c r="E3357" i="8" s="1"/>
  <c r="F3357" i="8" s="1"/>
  <c r="G3357" i="8" s="1"/>
  <c r="H3357" i="8" s="1"/>
  <c r="I3357" i="8" s="1"/>
  <c r="J3357" i="8" s="1"/>
  <c r="K3357" i="8" s="1"/>
  <c r="L3357" i="8" s="1"/>
  <c r="C3353" i="8"/>
  <c r="E3353" i="8" s="1"/>
  <c r="F3353" i="8" s="1"/>
  <c r="G3353" i="8" s="1"/>
  <c r="H3353" i="8" s="1"/>
  <c r="I3353" i="8" s="1"/>
  <c r="J3353" i="8" s="1"/>
  <c r="K3353" i="8" s="1"/>
  <c r="L3353" i="8" s="1"/>
  <c r="C3349" i="8"/>
  <c r="E3349" i="8" s="1"/>
  <c r="F3349" i="8" s="1"/>
  <c r="G3349" i="8" s="1"/>
  <c r="H3349" i="8" s="1"/>
  <c r="I3349" i="8" s="1"/>
  <c r="J3349" i="8" s="1"/>
  <c r="K3349" i="8" s="1"/>
  <c r="L3349" i="8" s="1"/>
  <c r="C3345" i="8"/>
  <c r="E3345" i="8" s="1"/>
  <c r="F3345" i="8" s="1"/>
  <c r="G3345" i="8" s="1"/>
  <c r="H3345" i="8" s="1"/>
  <c r="I3345" i="8" s="1"/>
  <c r="J3345" i="8" s="1"/>
  <c r="K3345" i="8" s="1"/>
  <c r="L3345" i="8" s="1"/>
  <c r="C3341" i="8"/>
  <c r="E3341" i="8" s="1"/>
  <c r="F3341" i="8" s="1"/>
  <c r="G3341" i="8" s="1"/>
  <c r="H3341" i="8" s="1"/>
  <c r="I3341" i="8" s="1"/>
  <c r="J3341" i="8" s="1"/>
  <c r="K3341" i="8" s="1"/>
  <c r="L3341" i="8" s="1"/>
  <c r="C3337" i="8"/>
  <c r="E3337" i="8" s="1"/>
  <c r="F3337" i="8" s="1"/>
  <c r="G3337" i="8" s="1"/>
  <c r="H3337" i="8" s="1"/>
  <c r="I3337" i="8" s="1"/>
  <c r="J3337" i="8" s="1"/>
  <c r="K3337" i="8" s="1"/>
  <c r="L3337" i="8" s="1"/>
  <c r="C3333" i="8"/>
  <c r="E3333" i="8" s="1"/>
  <c r="F3333" i="8" s="1"/>
  <c r="G3333" i="8" s="1"/>
  <c r="H3333" i="8" s="1"/>
  <c r="I3333" i="8" s="1"/>
  <c r="J3333" i="8" s="1"/>
  <c r="K3333" i="8" s="1"/>
  <c r="L3333" i="8" s="1"/>
  <c r="C3329" i="8"/>
  <c r="E3329" i="8" s="1"/>
  <c r="F3329" i="8" s="1"/>
  <c r="G3329" i="8" s="1"/>
  <c r="H3329" i="8" s="1"/>
  <c r="I3329" i="8" s="1"/>
  <c r="J3329" i="8" s="1"/>
  <c r="K3329" i="8" s="1"/>
  <c r="L3329" i="8" s="1"/>
  <c r="C3325" i="8"/>
  <c r="E3325" i="8" s="1"/>
  <c r="F3325" i="8" s="1"/>
  <c r="G3325" i="8" s="1"/>
  <c r="H3325" i="8" s="1"/>
  <c r="I3325" i="8" s="1"/>
  <c r="J3325" i="8" s="1"/>
  <c r="K3325" i="8" s="1"/>
  <c r="L3325" i="8" s="1"/>
  <c r="C3321" i="8"/>
  <c r="E3321" i="8" s="1"/>
  <c r="F3321" i="8" s="1"/>
  <c r="G3321" i="8" s="1"/>
  <c r="H3321" i="8" s="1"/>
  <c r="I3321" i="8" s="1"/>
  <c r="J3321" i="8" s="1"/>
  <c r="K3321" i="8" s="1"/>
  <c r="L3321" i="8" s="1"/>
  <c r="C3317" i="8"/>
  <c r="E3317" i="8" s="1"/>
  <c r="F3317" i="8" s="1"/>
  <c r="G3317" i="8" s="1"/>
  <c r="H3317" i="8" s="1"/>
  <c r="I3317" i="8" s="1"/>
  <c r="J3317" i="8" s="1"/>
  <c r="K3317" i="8" s="1"/>
  <c r="L3317" i="8" s="1"/>
  <c r="C3313" i="8"/>
  <c r="E3313" i="8" s="1"/>
  <c r="F3313" i="8" s="1"/>
  <c r="G3313" i="8" s="1"/>
  <c r="H3313" i="8" s="1"/>
  <c r="I3313" i="8" s="1"/>
  <c r="J3313" i="8" s="1"/>
  <c r="K3313" i="8" s="1"/>
  <c r="L3313" i="8" s="1"/>
  <c r="C3309" i="8"/>
  <c r="E3309" i="8" s="1"/>
  <c r="F3309" i="8" s="1"/>
  <c r="G3309" i="8" s="1"/>
  <c r="H3309" i="8" s="1"/>
  <c r="I3309" i="8" s="1"/>
  <c r="J3309" i="8" s="1"/>
  <c r="K3309" i="8" s="1"/>
  <c r="L3309" i="8" s="1"/>
  <c r="C3305" i="8"/>
  <c r="E3305" i="8" s="1"/>
  <c r="F3305" i="8" s="1"/>
  <c r="G3305" i="8" s="1"/>
  <c r="H3305" i="8" s="1"/>
  <c r="I3305" i="8" s="1"/>
  <c r="J3305" i="8" s="1"/>
  <c r="K3305" i="8" s="1"/>
  <c r="L3305" i="8" s="1"/>
  <c r="C3301" i="8"/>
  <c r="E3301" i="8" s="1"/>
  <c r="F3301" i="8" s="1"/>
  <c r="G3301" i="8" s="1"/>
  <c r="H3301" i="8" s="1"/>
  <c r="I3301" i="8" s="1"/>
  <c r="J3301" i="8" s="1"/>
  <c r="K3301" i="8" s="1"/>
  <c r="L3301" i="8" s="1"/>
  <c r="C3297" i="8"/>
  <c r="E3297" i="8" s="1"/>
  <c r="F3297" i="8" s="1"/>
  <c r="G3297" i="8" s="1"/>
  <c r="H3297" i="8" s="1"/>
  <c r="I3297" i="8" s="1"/>
  <c r="J3297" i="8" s="1"/>
  <c r="K3297" i="8" s="1"/>
  <c r="L3297" i="8" s="1"/>
  <c r="C3293" i="8"/>
  <c r="E3293" i="8" s="1"/>
  <c r="F3293" i="8" s="1"/>
  <c r="G3293" i="8" s="1"/>
  <c r="H3293" i="8" s="1"/>
  <c r="I3293" i="8" s="1"/>
  <c r="J3293" i="8" s="1"/>
  <c r="K3293" i="8" s="1"/>
  <c r="L3293" i="8" s="1"/>
  <c r="C3289" i="8"/>
  <c r="E3289" i="8" s="1"/>
  <c r="F3289" i="8" s="1"/>
  <c r="G3289" i="8" s="1"/>
  <c r="H3289" i="8" s="1"/>
  <c r="I3289" i="8" s="1"/>
  <c r="J3289" i="8" s="1"/>
  <c r="K3289" i="8" s="1"/>
  <c r="L3289" i="8" s="1"/>
  <c r="C3285" i="8"/>
  <c r="E3285" i="8" s="1"/>
  <c r="F3285" i="8" s="1"/>
  <c r="G3285" i="8" s="1"/>
  <c r="H3285" i="8" s="1"/>
  <c r="I3285" i="8" s="1"/>
  <c r="J3285" i="8" s="1"/>
  <c r="K3285" i="8" s="1"/>
  <c r="L3285" i="8" s="1"/>
  <c r="C3281" i="8"/>
  <c r="E3281" i="8" s="1"/>
  <c r="F3281" i="8" s="1"/>
  <c r="G3281" i="8" s="1"/>
  <c r="H3281" i="8" s="1"/>
  <c r="I3281" i="8" s="1"/>
  <c r="J3281" i="8" s="1"/>
  <c r="K3281" i="8" s="1"/>
  <c r="L3281" i="8" s="1"/>
  <c r="C3277" i="8"/>
  <c r="E3277" i="8" s="1"/>
  <c r="F3277" i="8" s="1"/>
  <c r="G3277" i="8" s="1"/>
  <c r="H3277" i="8" s="1"/>
  <c r="I3277" i="8" s="1"/>
  <c r="J3277" i="8" s="1"/>
  <c r="K3277" i="8" s="1"/>
  <c r="L3277" i="8" s="1"/>
  <c r="C3273" i="8"/>
  <c r="E3273" i="8" s="1"/>
  <c r="F3273" i="8" s="1"/>
  <c r="G3273" i="8" s="1"/>
  <c r="H3273" i="8" s="1"/>
  <c r="I3273" i="8" s="1"/>
  <c r="J3273" i="8" s="1"/>
  <c r="K3273" i="8" s="1"/>
  <c r="L3273" i="8" s="1"/>
  <c r="C3269" i="8"/>
  <c r="E3269" i="8" s="1"/>
  <c r="F3269" i="8" s="1"/>
  <c r="G3269" i="8" s="1"/>
  <c r="H3269" i="8" s="1"/>
  <c r="I3269" i="8" s="1"/>
  <c r="J3269" i="8" s="1"/>
  <c r="K3269" i="8" s="1"/>
  <c r="L3269" i="8" s="1"/>
  <c r="C3265" i="8"/>
  <c r="E3265" i="8" s="1"/>
  <c r="F3265" i="8" s="1"/>
  <c r="G3265" i="8" s="1"/>
  <c r="H3265" i="8" s="1"/>
  <c r="I3265" i="8" s="1"/>
  <c r="J3265" i="8" s="1"/>
  <c r="K3265" i="8" s="1"/>
  <c r="L3265" i="8" s="1"/>
  <c r="C3261" i="8"/>
  <c r="E3261" i="8" s="1"/>
  <c r="F3261" i="8" s="1"/>
  <c r="G3261" i="8" s="1"/>
  <c r="H3261" i="8" s="1"/>
  <c r="I3261" i="8" s="1"/>
  <c r="J3261" i="8" s="1"/>
  <c r="K3261" i="8" s="1"/>
  <c r="L3261" i="8" s="1"/>
  <c r="C3257" i="8"/>
  <c r="E3257" i="8" s="1"/>
  <c r="F3257" i="8" s="1"/>
  <c r="G3257" i="8" s="1"/>
  <c r="H3257" i="8" s="1"/>
  <c r="I3257" i="8" s="1"/>
  <c r="J3257" i="8" s="1"/>
  <c r="K3257" i="8" s="1"/>
  <c r="L3257" i="8" s="1"/>
  <c r="C3253" i="8"/>
  <c r="E3253" i="8" s="1"/>
  <c r="F3253" i="8" s="1"/>
  <c r="G3253" i="8" s="1"/>
  <c r="H3253" i="8" s="1"/>
  <c r="I3253" i="8" s="1"/>
  <c r="J3253" i="8" s="1"/>
  <c r="K3253" i="8" s="1"/>
  <c r="L3253" i="8" s="1"/>
  <c r="C2377" i="8"/>
  <c r="E2377" i="8" s="1"/>
  <c r="F2377" i="8" s="1"/>
  <c r="G2377" i="8" s="1"/>
  <c r="H2377" i="8" s="1"/>
  <c r="I2377" i="8" s="1"/>
  <c r="J2377" i="8" s="1"/>
  <c r="K2377" i="8" s="1"/>
  <c r="L2377" i="8" s="1"/>
  <c r="C2375" i="8"/>
  <c r="E2375" i="8" s="1"/>
  <c r="F2375" i="8" s="1"/>
  <c r="G2375" i="8" s="1"/>
  <c r="H2375" i="8" s="1"/>
  <c r="I2375" i="8" s="1"/>
  <c r="J2375" i="8" s="1"/>
  <c r="K2375" i="8" s="1"/>
  <c r="L2375" i="8" s="1"/>
  <c r="C2371" i="8"/>
  <c r="E2371" i="8" s="1"/>
  <c r="F2371" i="8" s="1"/>
  <c r="G2371" i="8" s="1"/>
  <c r="H2371" i="8" s="1"/>
  <c r="I2371" i="8" s="1"/>
  <c r="J2371" i="8" s="1"/>
  <c r="K2371" i="8" s="1"/>
  <c r="L2371" i="8" s="1"/>
  <c r="C2347" i="8"/>
  <c r="E2347" i="8" s="1"/>
  <c r="F2347" i="8" s="1"/>
  <c r="G2347" i="8" s="1"/>
  <c r="H2347" i="8" s="1"/>
  <c r="I2347" i="8" s="1"/>
  <c r="J2347" i="8" s="1"/>
  <c r="K2347" i="8" s="1"/>
  <c r="L2347" i="8" s="1"/>
  <c r="C2331" i="8"/>
  <c r="E2331" i="8" s="1"/>
  <c r="F2331" i="8" s="1"/>
  <c r="G2331" i="8" s="1"/>
  <c r="H2331" i="8" s="1"/>
  <c r="I2331" i="8" s="1"/>
  <c r="J2331" i="8" s="1"/>
  <c r="K2331" i="8" s="1"/>
  <c r="L2331" i="8" s="1"/>
  <c r="C2327" i="8"/>
  <c r="E2327" i="8" s="1"/>
  <c r="F2327" i="8" s="1"/>
  <c r="G2327" i="8" s="1"/>
  <c r="H2327" i="8" s="1"/>
  <c r="I2327" i="8" s="1"/>
  <c r="J2327" i="8" s="1"/>
  <c r="K2327" i="8" s="1"/>
  <c r="L2327" i="8" s="1"/>
  <c r="C2323" i="8"/>
  <c r="E2323" i="8" s="1"/>
  <c r="F2323" i="8" s="1"/>
  <c r="G2323" i="8" s="1"/>
  <c r="H2323" i="8" s="1"/>
  <c r="I2323" i="8" s="1"/>
  <c r="J2323" i="8" s="1"/>
  <c r="K2323" i="8" s="1"/>
  <c r="L2323" i="8" s="1"/>
  <c r="C2319" i="8"/>
  <c r="E2319" i="8" s="1"/>
  <c r="F2319" i="8" s="1"/>
  <c r="G2319" i="8" s="1"/>
  <c r="H2319" i="8" s="1"/>
  <c r="I2319" i="8" s="1"/>
  <c r="J2319" i="8" s="1"/>
  <c r="K2319" i="8" s="1"/>
  <c r="L2319" i="8" s="1"/>
  <c r="C2315" i="8"/>
  <c r="E2315" i="8" s="1"/>
  <c r="F2315" i="8" s="1"/>
  <c r="G2315" i="8" s="1"/>
  <c r="H2315" i="8" s="1"/>
  <c r="I2315" i="8" s="1"/>
  <c r="J2315" i="8" s="1"/>
  <c r="K2315" i="8" s="1"/>
  <c r="L2315" i="8" s="1"/>
  <c r="C2291" i="8"/>
  <c r="E2291" i="8" s="1"/>
  <c r="F2291" i="8" s="1"/>
  <c r="G2291" i="8" s="1"/>
  <c r="H2291" i="8" s="1"/>
  <c r="I2291" i="8" s="1"/>
  <c r="J2291" i="8" s="1"/>
  <c r="K2291" i="8" s="1"/>
  <c r="L2291" i="8" s="1"/>
  <c r="C2287" i="8"/>
  <c r="E2287" i="8" s="1"/>
  <c r="F2287" i="8" s="1"/>
  <c r="G2287" i="8" s="1"/>
  <c r="H2287" i="8" s="1"/>
  <c r="I2287" i="8" s="1"/>
  <c r="J2287" i="8" s="1"/>
  <c r="K2287" i="8" s="1"/>
  <c r="L2287" i="8" s="1"/>
  <c r="C2271" i="8"/>
  <c r="E2271" i="8" s="1"/>
  <c r="F2271" i="8" s="1"/>
  <c r="G2271" i="8" s="1"/>
  <c r="H2271" i="8" s="1"/>
  <c r="I2271" i="8" s="1"/>
  <c r="J2271" i="8" s="1"/>
  <c r="K2271" i="8" s="1"/>
  <c r="L2271" i="8" s="1"/>
  <c r="C2263" i="8"/>
  <c r="E2263" i="8" s="1"/>
  <c r="F2263" i="8" s="1"/>
  <c r="G2263" i="8" s="1"/>
  <c r="H2263" i="8" s="1"/>
  <c r="I2263" i="8" s="1"/>
  <c r="J2263" i="8" s="1"/>
  <c r="K2263" i="8" s="1"/>
  <c r="L2263" i="8" s="1"/>
  <c r="C2259" i="8"/>
  <c r="E2259" i="8" s="1"/>
  <c r="F2259" i="8" s="1"/>
  <c r="G2259" i="8" s="1"/>
  <c r="H2259" i="8" s="1"/>
  <c r="I2259" i="8" s="1"/>
  <c r="J2259" i="8" s="1"/>
  <c r="K2259" i="8" s="1"/>
  <c r="L2259" i="8" s="1"/>
  <c r="C2169" i="8"/>
  <c r="E2169" i="8" s="1"/>
  <c r="F2169" i="8" s="1"/>
  <c r="G2169" i="8" s="1"/>
  <c r="H2169" i="8" s="1"/>
  <c r="I2169" i="8" s="1"/>
  <c r="J2169" i="8" s="1"/>
  <c r="K2169" i="8" s="1"/>
  <c r="L2169" i="8" s="1"/>
  <c r="C2167" i="8"/>
  <c r="E2167" i="8" s="1"/>
  <c r="F2167" i="8" s="1"/>
  <c r="G2167" i="8" s="1"/>
  <c r="H2167" i="8" s="1"/>
  <c r="I2167" i="8" s="1"/>
  <c r="J2167" i="8" s="1"/>
  <c r="K2167" i="8" s="1"/>
  <c r="L2167" i="8" s="1"/>
  <c r="C2165" i="8"/>
  <c r="E2165" i="8" s="1"/>
  <c r="F2165" i="8" s="1"/>
  <c r="G2165" i="8" s="1"/>
  <c r="H2165" i="8" s="1"/>
  <c r="I2165" i="8" s="1"/>
  <c r="J2165" i="8" s="1"/>
  <c r="K2165" i="8" s="1"/>
  <c r="L2165" i="8" s="1"/>
  <c r="C2163" i="8"/>
  <c r="E2163" i="8" s="1"/>
  <c r="F2163" i="8" s="1"/>
  <c r="G2163" i="8" s="1"/>
  <c r="H2163" i="8" s="1"/>
  <c r="I2163" i="8" s="1"/>
  <c r="J2163" i="8" s="1"/>
  <c r="K2163" i="8" s="1"/>
  <c r="L2163" i="8" s="1"/>
  <c r="C2161" i="8"/>
  <c r="E2161" i="8" s="1"/>
  <c r="F2161" i="8" s="1"/>
  <c r="G2161" i="8" s="1"/>
  <c r="H2161" i="8" s="1"/>
  <c r="I2161" i="8" s="1"/>
  <c r="J2161" i="8" s="1"/>
  <c r="K2161" i="8" s="1"/>
  <c r="L2161" i="8" s="1"/>
  <c r="C2129" i="8"/>
  <c r="E2129" i="8" s="1"/>
  <c r="F2129" i="8" s="1"/>
  <c r="G2129" i="8" s="1"/>
  <c r="H2129" i="8" s="1"/>
  <c r="I2129" i="8" s="1"/>
  <c r="J2129" i="8" s="1"/>
  <c r="K2129" i="8" s="1"/>
  <c r="L2129" i="8" s="1"/>
  <c r="C2115" i="8"/>
  <c r="E2115" i="8" s="1"/>
  <c r="F2115" i="8" s="1"/>
  <c r="G2115" i="8" s="1"/>
  <c r="H2115" i="8" s="1"/>
  <c r="I2115" i="8" s="1"/>
  <c r="J2115" i="8" s="1"/>
  <c r="K2115" i="8" s="1"/>
  <c r="L2115" i="8" s="1"/>
  <c r="C2113" i="8"/>
  <c r="E2113" i="8" s="1"/>
  <c r="F2113" i="8" s="1"/>
  <c r="G2113" i="8" s="1"/>
  <c r="H2113" i="8" s="1"/>
  <c r="I2113" i="8" s="1"/>
  <c r="J2113" i="8" s="1"/>
  <c r="K2113" i="8" s="1"/>
  <c r="L2113" i="8" s="1"/>
  <c r="C2107" i="8"/>
  <c r="E2107" i="8" s="1"/>
  <c r="F2107" i="8" s="1"/>
  <c r="G2107" i="8" s="1"/>
  <c r="H2107" i="8" s="1"/>
  <c r="I2107" i="8" s="1"/>
  <c r="J2107" i="8" s="1"/>
  <c r="K2107" i="8" s="1"/>
  <c r="L2107" i="8" s="1"/>
  <c r="C2105" i="8"/>
  <c r="E2105" i="8" s="1"/>
  <c r="F2105" i="8" s="1"/>
  <c r="G2105" i="8" s="1"/>
  <c r="H2105" i="8" s="1"/>
  <c r="I2105" i="8" s="1"/>
  <c r="J2105" i="8" s="1"/>
  <c r="K2105" i="8" s="1"/>
  <c r="L2105" i="8" s="1"/>
  <c r="C2099" i="8"/>
  <c r="E2099" i="8" s="1"/>
  <c r="F2099" i="8" s="1"/>
  <c r="G2099" i="8" s="1"/>
  <c r="H2099" i="8" s="1"/>
  <c r="I2099" i="8" s="1"/>
  <c r="J2099" i="8" s="1"/>
  <c r="K2099" i="8" s="1"/>
  <c r="L2099" i="8" s="1"/>
  <c r="C2097" i="8"/>
  <c r="E2097" i="8" s="1"/>
  <c r="F2097" i="8" s="1"/>
  <c r="G2097" i="8" s="1"/>
  <c r="H2097" i="8" s="1"/>
  <c r="I2097" i="8" s="1"/>
  <c r="J2097" i="8" s="1"/>
  <c r="K2097" i="8" s="1"/>
  <c r="L2097" i="8" s="1"/>
  <c r="C2095" i="8"/>
  <c r="E2095" i="8" s="1"/>
  <c r="F2095" i="8" s="1"/>
  <c r="G2095" i="8" s="1"/>
  <c r="H2095" i="8" s="1"/>
  <c r="I2095" i="8" s="1"/>
  <c r="J2095" i="8" s="1"/>
  <c r="K2095" i="8" s="1"/>
  <c r="L2095" i="8" s="1"/>
  <c r="C2093" i="8"/>
  <c r="E2093" i="8" s="1"/>
  <c r="F2093" i="8" s="1"/>
  <c r="G2093" i="8" s="1"/>
  <c r="H2093" i="8" s="1"/>
  <c r="I2093" i="8" s="1"/>
  <c r="J2093" i="8" s="1"/>
  <c r="K2093" i="8" s="1"/>
  <c r="L2093" i="8" s="1"/>
  <c r="C2091" i="8"/>
  <c r="E2091" i="8" s="1"/>
  <c r="F2091" i="8" s="1"/>
  <c r="G2091" i="8" s="1"/>
  <c r="H2091" i="8" s="1"/>
  <c r="I2091" i="8" s="1"/>
  <c r="J2091" i="8" s="1"/>
  <c r="K2091" i="8" s="1"/>
  <c r="L2091" i="8" s="1"/>
  <c r="C2089" i="8"/>
  <c r="E2089" i="8" s="1"/>
  <c r="F2089" i="8" s="1"/>
  <c r="G2089" i="8" s="1"/>
  <c r="H2089" i="8" s="1"/>
  <c r="I2089" i="8" s="1"/>
  <c r="J2089" i="8" s="1"/>
  <c r="K2089" i="8" s="1"/>
  <c r="L2089" i="8" s="1"/>
  <c r="C2087" i="8"/>
  <c r="E2087" i="8" s="1"/>
  <c r="F2087" i="8" s="1"/>
  <c r="G2087" i="8" s="1"/>
  <c r="H2087" i="8" s="1"/>
  <c r="I2087" i="8" s="1"/>
  <c r="J2087" i="8" s="1"/>
  <c r="K2087" i="8" s="1"/>
  <c r="L2087" i="8" s="1"/>
  <c r="C2085" i="8"/>
  <c r="E2085" i="8" s="1"/>
  <c r="F2085" i="8" s="1"/>
  <c r="G2085" i="8" s="1"/>
  <c r="H2085" i="8" s="1"/>
  <c r="I2085" i="8" s="1"/>
  <c r="J2085" i="8" s="1"/>
  <c r="K2085" i="8" s="1"/>
  <c r="L2085" i="8" s="1"/>
  <c r="C2083" i="8"/>
  <c r="E2083" i="8" s="1"/>
  <c r="F2083" i="8" s="1"/>
  <c r="G2083" i="8" s="1"/>
  <c r="H2083" i="8" s="1"/>
  <c r="I2083" i="8" s="1"/>
  <c r="J2083" i="8" s="1"/>
  <c r="K2083" i="8" s="1"/>
  <c r="L2083" i="8" s="1"/>
  <c r="C2079" i="8"/>
  <c r="E2079" i="8" s="1"/>
  <c r="F2079" i="8" s="1"/>
  <c r="G2079" i="8" s="1"/>
  <c r="H2079" i="8" s="1"/>
  <c r="I2079" i="8" s="1"/>
  <c r="J2079" i="8" s="1"/>
  <c r="K2079" i="8" s="1"/>
  <c r="L2079" i="8" s="1"/>
  <c r="C2077" i="8"/>
  <c r="E2077" i="8" s="1"/>
  <c r="F2077" i="8" s="1"/>
  <c r="G2077" i="8" s="1"/>
  <c r="H2077" i="8" s="1"/>
  <c r="I2077" i="8" s="1"/>
  <c r="J2077" i="8" s="1"/>
  <c r="K2077" i="8" s="1"/>
  <c r="L2077" i="8" s="1"/>
  <c r="C2075" i="8"/>
  <c r="E2075" i="8" s="1"/>
  <c r="F2075" i="8" s="1"/>
  <c r="G2075" i="8" s="1"/>
  <c r="H2075" i="8" s="1"/>
  <c r="I2075" i="8" s="1"/>
  <c r="J2075" i="8" s="1"/>
  <c r="K2075" i="8" s="1"/>
  <c r="L2075" i="8" s="1"/>
  <c r="C1563" i="8"/>
  <c r="E1563" i="8" s="1"/>
  <c r="F1563" i="8" s="1"/>
  <c r="G1563" i="8" s="1"/>
  <c r="H1563" i="8" s="1"/>
  <c r="I1563" i="8" s="1"/>
  <c r="J1563" i="8" s="1"/>
  <c r="K1563" i="8" s="1"/>
  <c r="L1563" i="8" s="1"/>
  <c r="C1435" i="8"/>
  <c r="E1435" i="8" s="1"/>
  <c r="F1435" i="8" s="1"/>
  <c r="G1435" i="8" s="1"/>
  <c r="H1435" i="8" s="1"/>
  <c r="I1435" i="8" s="1"/>
  <c r="J1435" i="8" s="1"/>
  <c r="K1435" i="8" s="1"/>
  <c r="L1435" i="8" s="1"/>
  <c r="C1433" i="8"/>
  <c r="E1433" i="8" s="1"/>
  <c r="F1433" i="8" s="1"/>
  <c r="G1433" i="8" s="1"/>
  <c r="H1433" i="8" s="1"/>
  <c r="I1433" i="8" s="1"/>
  <c r="J1433" i="8" s="1"/>
  <c r="K1433" i="8" s="1"/>
  <c r="L1433" i="8" s="1"/>
  <c r="C1431" i="8"/>
  <c r="E1431" i="8" s="1"/>
  <c r="F1431" i="8" s="1"/>
  <c r="G1431" i="8" s="1"/>
  <c r="H1431" i="8" s="1"/>
  <c r="I1431" i="8" s="1"/>
  <c r="J1431" i="8" s="1"/>
  <c r="K1431" i="8" s="1"/>
  <c r="L1431" i="8" s="1"/>
  <c r="C1429" i="8"/>
  <c r="E1429" i="8" s="1"/>
  <c r="F1429" i="8" s="1"/>
  <c r="G1429" i="8" s="1"/>
  <c r="H1429" i="8" s="1"/>
  <c r="I1429" i="8" s="1"/>
  <c r="J1429" i="8" s="1"/>
  <c r="K1429" i="8" s="1"/>
  <c r="L1429" i="8" s="1"/>
  <c r="C1427" i="8"/>
  <c r="E1427" i="8" s="1"/>
  <c r="F1427" i="8" s="1"/>
  <c r="G1427" i="8" s="1"/>
  <c r="H1427" i="8" s="1"/>
  <c r="I1427" i="8" s="1"/>
  <c r="J1427" i="8" s="1"/>
  <c r="K1427" i="8" s="1"/>
  <c r="L1427" i="8" s="1"/>
  <c r="C1425" i="8"/>
  <c r="E1425" i="8" s="1"/>
  <c r="F1425" i="8" s="1"/>
  <c r="G1425" i="8" s="1"/>
  <c r="H1425" i="8" s="1"/>
  <c r="I1425" i="8" s="1"/>
  <c r="J1425" i="8" s="1"/>
  <c r="K1425" i="8" s="1"/>
  <c r="L1425" i="8" s="1"/>
  <c r="C1423" i="8"/>
  <c r="E1423" i="8" s="1"/>
  <c r="F1423" i="8" s="1"/>
  <c r="G1423" i="8" s="1"/>
  <c r="H1423" i="8" s="1"/>
  <c r="I1423" i="8" s="1"/>
  <c r="J1423" i="8" s="1"/>
  <c r="K1423" i="8" s="1"/>
  <c r="L1423" i="8" s="1"/>
  <c r="C1421" i="8"/>
  <c r="E1421" i="8" s="1"/>
  <c r="F1421" i="8" s="1"/>
  <c r="G1421" i="8" s="1"/>
  <c r="H1421" i="8" s="1"/>
  <c r="I1421" i="8" s="1"/>
  <c r="J1421" i="8" s="1"/>
  <c r="K1421" i="8" s="1"/>
  <c r="L1421" i="8" s="1"/>
  <c r="C1419" i="8"/>
  <c r="E1419" i="8" s="1"/>
  <c r="F1419" i="8" s="1"/>
  <c r="G1419" i="8" s="1"/>
  <c r="H1419" i="8" s="1"/>
  <c r="I1419" i="8" s="1"/>
  <c r="J1419" i="8" s="1"/>
  <c r="K1419" i="8" s="1"/>
  <c r="L1419" i="8" s="1"/>
  <c r="C1417" i="8"/>
  <c r="E1417" i="8" s="1"/>
  <c r="F1417" i="8" s="1"/>
  <c r="G1417" i="8" s="1"/>
  <c r="H1417" i="8" s="1"/>
  <c r="I1417" i="8" s="1"/>
  <c r="J1417" i="8" s="1"/>
  <c r="K1417" i="8" s="1"/>
  <c r="L1417" i="8" s="1"/>
  <c r="C1415" i="8"/>
  <c r="E1415" i="8" s="1"/>
  <c r="F1415" i="8" s="1"/>
  <c r="G1415" i="8" s="1"/>
  <c r="H1415" i="8" s="1"/>
  <c r="I1415" i="8" s="1"/>
  <c r="J1415" i="8" s="1"/>
  <c r="K1415" i="8" s="1"/>
  <c r="L1415" i="8" s="1"/>
  <c r="C1379" i="8"/>
  <c r="E1379" i="8" s="1"/>
  <c r="F1379" i="8" s="1"/>
  <c r="G1379" i="8" s="1"/>
  <c r="H1379" i="8" s="1"/>
  <c r="I1379" i="8" s="1"/>
  <c r="J1379" i="8" s="1"/>
  <c r="K1379" i="8" s="1"/>
  <c r="L1379" i="8" s="1"/>
  <c r="C1369" i="8"/>
  <c r="E1369" i="8" s="1"/>
  <c r="F1369" i="8" s="1"/>
  <c r="G1369" i="8" s="1"/>
  <c r="H1369" i="8" s="1"/>
  <c r="I1369" i="8" s="1"/>
  <c r="J1369" i="8" s="1"/>
  <c r="K1369" i="8" s="1"/>
  <c r="L1369" i="8" s="1"/>
  <c r="C1367" i="8"/>
  <c r="E1367" i="8" s="1"/>
  <c r="F1367" i="8" s="1"/>
  <c r="G1367" i="8" s="1"/>
  <c r="H1367" i="8" s="1"/>
  <c r="I1367" i="8" s="1"/>
  <c r="J1367" i="8" s="1"/>
  <c r="K1367" i="8" s="1"/>
  <c r="L1367" i="8" s="1"/>
  <c r="C1365" i="8"/>
  <c r="E1365" i="8" s="1"/>
  <c r="F1365" i="8" s="1"/>
  <c r="G1365" i="8" s="1"/>
  <c r="H1365" i="8" s="1"/>
  <c r="I1365" i="8" s="1"/>
  <c r="J1365" i="8" s="1"/>
  <c r="K1365" i="8" s="1"/>
  <c r="L1365" i="8" s="1"/>
  <c r="C1359" i="8"/>
  <c r="E1359" i="8" s="1"/>
  <c r="F1359" i="8" s="1"/>
  <c r="G1359" i="8" s="1"/>
  <c r="H1359" i="8" s="1"/>
  <c r="I1359" i="8" s="1"/>
  <c r="J1359" i="8" s="1"/>
  <c r="K1359" i="8" s="1"/>
  <c r="L1359" i="8" s="1"/>
  <c r="C1355" i="8"/>
  <c r="E1355" i="8" s="1"/>
  <c r="F1355" i="8" s="1"/>
  <c r="G1355" i="8" s="1"/>
  <c r="H1355" i="8" s="1"/>
  <c r="I1355" i="8" s="1"/>
  <c r="J1355" i="8" s="1"/>
  <c r="K1355" i="8" s="1"/>
  <c r="L1355" i="8" s="1"/>
  <c r="C1353" i="8"/>
  <c r="E1353" i="8" s="1"/>
  <c r="F1353" i="8" s="1"/>
  <c r="G1353" i="8" s="1"/>
  <c r="H1353" i="8" s="1"/>
  <c r="I1353" i="8" s="1"/>
  <c r="J1353" i="8" s="1"/>
  <c r="K1353" i="8" s="1"/>
  <c r="L1353" i="8" s="1"/>
  <c r="C1343" i="8"/>
  <c r="E1343" i="8" s="1"/>
  <c r="F1343" i="8" s="1"/>
  <c r="G1343" i="8" s="1"/>
  <c r="H1343" i="8" s="1"/>
  <c r="I1343" i="8" s="1"/>
  <c r="J1343" i="8" s="1"/>
  <c r="K1343" i="8" s="1"/>
  <c r="L1343" i="8" s="1"/>
  <c r="C1341" i="8"/>
  <c r="E1341" i="8" s="1"/>
  <c r="F1341" i="8" s="1"/>
  <c r="G1341" i="8" s="1"/>
  <c r="H1341" i="8" s="1"/>
  <c r="I1341" i="8" s="1"/>
  <c r="J1341" i="8" s="1"/>
  <c r="K1341" i="8" s="1"/>
  <c r="L1341" i="8" s="1"/>
  <c r="C1337" i="8"/>
  <c r="E1337" i="8" s="1"/>
  <c r="F1337" i="8" s="1"/>
  <c r="G1337" i="8" s="1"/>
  <c r="H1337" i="8" s="1"/>
  <c r="I1337" i="8" s="1"/>
  <c r="J1337" i="8" s="1"/>
  <c r="K1337" i="8" s="1"/>
  <c r="L1337" i="8" s="1"/>
  <c r="C1335" i="8"/>
  <c r="E1335" i="8" s="1"/>
  <c r="C1333" i="8"/>
  <c r="E1333" i="8" s="1"/>
  <c r="F1333" i="8" s="1"/>
  <c r="G1333" i="8" s="1"/>
  <c r="H1333" i="8" s="1"/>
  <c r="I1333" i="8" s="1"/>
  <c r="J1333" i="8" s="1"/>
  <c r="K1333" i="8" s="1"/>
  <c r="L1333" i="8" s="1"/>
  <c r="C1329" i="8"/>
  <c r="E1329" i="8" s="1"/>
  <c r="F1329" i="8" s="1"/>
  <c r="G1329" i="8" s="1"/>
  <c r="H1329" i="8" s="1"/>
  <c r="I1329" i="8" s="1"/>
  <c r="J1329" i="8" s="1"/>
  <c r="K1329" i="8" s="1"/>
  <c r="L1329" i="8" s="1"/>
  <c r="C1325" i="8"/>
  <c r="E1325" i="8" s="1"/>
  <c r="F1325" i="8" s="1"/>
  <c r="G1325" i="8" s="1"/>
  <c r="H1325" i="8" s="1"/>
  <c r="I1325" i="8" s="1"/>
  <c r="J1325" i="8" s="1"/>
  <c r="K1325" i="8" s="1"/>
  <c r="L1325" i="8" s="1"/>
  <c r="C1321" i="8"/>
  <c r="E1321" i="8" s="1"/>
  <c r="F1321" i="8" s="1"/>
  <c r="G1321" i="8" s="1"/>
  <c r="H1321" i="8" s="1"/>
  <c r="I1321" i="8" s="1"/>
  <c r="J1321" i="8" s="1"/>
  <c r="K1321" i="8" s="1"/>
  <c r="L1321" i="8" s="1"/>
  <c r="C1251" i="8"/>
  <c r="E1251" i="8" s="1"/>
  <c r="F1251" i="8" s="1"/>
  <c r="G1251" i="8" s="1"/>
  <c r="H1251" i="8" s="1"/>
  <c r="I1251" i="8" s="1"/>
  <c r="J1251" i="8" s="1"/>
  <c r="K1251" i="8" s="1"/>
  <c r="L1251" i="8" s="1"/>
  <c r="C1247" i="8"/>
  <c r="E1247" i="8" s="1"/>
  <c r="F1247" i="8" s="1"/>
  <c r="G1247" i="8" s="1"/>
  <c r="H1247" i="8" s="1"/>
  <c r="I1247" i="8" s="1"/>
  <c r="J1247" i="8" s="1"/>
  <c r="K1247" i="8" s="1"/>
  <c r="L1247" i="8" s="1"/>
  <c r="C1243" i="8"/>
  <c r="E1243" i="8" s="1"/>
  <c r="F1243" i="8" s="1"/>
  <c r="G1243" i="8" s="1"/>
  <c r="H1243" i="8" s="1"/>
  <c r="I1243" i="8" s="1"/>
  <c r="J1243" i="8" s="1"/>
  <c r="K1243" i="8" s="1"/>
  <c r="L1243" i="8" s="1"/>
  <c r="C1233" i="8"/>
  <c r="E1233" i="8" s="1"/>
  <c r="C1225" i="8"/>
  <c r="E1225" i="8" s="1"/>
  <c r="F1225" i="8" s="1"/>
  <c r="G1225" i="8" s="1"/>
  <c r="H1225" i="8" s="1"/>
  <c r="I1225" i="8" s="1"/>
  <c r="J1225" i="8" s="1"/>
  <c r="K1225" i="8" s="1"/>
  <c r="L1225" i="8" s="1"/>
  <c r="C1223" i="8"/>
  <c r="E1223" i="8" s="1"/>
  <c r="F1223" i="8" s="1"/>
  <c r="G1223" i="8" s="1"/>
  <c r="H1223" i="8" s="1"/>
  <c r="I1223" i="8" s="1"/>
  <c r="J1223" i="8" s="1"/>
  <c r="K1223" i="8" s="1"/>
  <c r="L1223" i="8" s="1"/>
  <c r="C1221" i="8"/>
  <c r="E1221" i="8" s="1"/>
  <c r="F1221" i="8" s="1"/>
  <c r="G1221" i="8" s="1"/>
  <c r="H1221" i="8" s="1"/>
  <c r="I1221" i="8" s="1"/>
  <c r="J1221" i="8" s="1"/>
  <c r="K1221" i="8" s="1"/>
  <c r="L1221" i="8" s="1"/>
  <c r="C1217" i="8"/>
  <c r="E1217" i="8" s="1"/>
  <c r="F1217" i="8" s="1"/>
  <c r="G1217" i="8" s="1"/>
  <c r="H1217" i="8" s="1"/>
  <c r="I1217" i="8" s="1"/>
  <c r="J1217" i="8" s="1"/>
  <c r="K1217" i="8" s="1"/>
  <c r="L1217" i="8" s="1"/>
  <c r="C1215" i="8"/>
  <c r="E1215" i="8" s="1"/>
  <c r="F1215" i="8" s="1"/>
  <c r="G1215" i="8" s="1"/>
  <c r="H1215" i="8" s="1"/>
  <c r="I1215" i="8" s="1"/>
  <c r="J1215" i="8" s="1"/>
  <c r="K1215" i="8" s="1"/>
  <c r="L1215" i="8" s="1"/>
  <c r="C1213" i="8"/>
  <c r="E1213" i="8" s="1"/>
  <c r="F1213" i="8" s="1"/>
  <c r="G1213" i="8" s="1"/>
  <c r="H1213" i="8" s="1"/>
  <c r="I1213" i="8" s="1"/>
  <c r="J1213" i="8" s="1"/>
  <c r="K1213" i="8" s="1"/>
  <c r="L1213" i="8" s="1"/>
  <c r="C1209" i="8"/>
  <c r="E1209" i="8" s="1"/>
  <c r="F1209" i="8" s="1"/>
  <c r="G1209" i="8" s="1"/>
  <c r="H1209" i="8" s="1"/>
  <c r="I1209" i="8" s="1"/>
  <c r="J1209" i="8" s="1"/>
  <c r="K1209" i="8" s="1"/>
  <c r="L1209" i="8" s="1"/>
  <c r="C1207" i="8"/>
  <c r="E1207" i="8" s="1"/>
  <c r="F1207" i="8" s="1"/>
  <c r="G1207" i="8" s="1"/>
  <c r="H1207" i="8" s="1"/>
  <c r="I1207" i="8" s="1"/>
  <c r="J1207" i="8" s="1"/>
  <c r="K1207" i="8" s="1"/>
  <c r="L1207" i="8" s="1"/>
  <c r="C1205" i="8"/>
  <c r="E1205" i="8" s="1"/>
  <c r="F1205" i="8" s="1"/>
  <c r="G1205" i="8" s="1"/>
  <c r="H1205" i="8" s="1"/>
  <c r="I1205" i="8" s="1"/>
  <c r="J1205" i="8" s="1"/>
  <c r="K1205" i="8" s="1"/>
  <c r="L1205" i="8" s="1"/>
  <c r="C1201" i="8"/>
  <c r="E1201" i="8" s="1"/>
  <c r="F1201" i="8" s="1"/>
  <c r="G1201" i="8" s="1"/>
  <c r="H1201" i="8" s="1"/>
  <c r="I1201" i="8" s="1"/>
  <c r="J1201" i="8" s="1"/>
  <c r="K1201" i="8" s="1"/>
  <c r="L1201" i="8" s="1"/>
  <c r="C1199" i="8"/>
  <c r="E1199" i="8" s="1"/>
  <c r="F1199" i="8" s="1"/>
  <c r="G1199" i="8" s="1"/>
  <c r="H1199" i="8" s="1"/>
  <c r="I1199" i="8" s="1"/>
  <c r="J1199" i="8" s="1"/>
  <c r="K1199" i="8" s="1"/>
  <c r="L1199" i="8" s="1"/>
  <c r="C1197" i="8"/>
  <c r="E1197" i="8" s="1"/>
  <c r="F1197" i="8" s="1"/>
  <c r="G1197" i="8" s="1"/>
  <c r="H1197" i="8" s="1"/>
  <c r="I1197" i="8" s="1"/>
  <c r="J1197" i="8" s="1"/>
  <c r="K1197" i="8" s="1"/>
  <c r="L1197" i="8" s="1"/>
  <c r="C1195" i="8"/>
  <c r="E1195" i="8" s="1"/>
  <c r="F1195" i="8" s="1"/>
  <c r="G1195" i="8" s="1"/>
  <c r="H1195" i="8" s="1"/>
  <c r="I1195" i="8" s="1"/>
  <c r="J1195" i="8" s="1"/>
  <c r="K1195" i="8" s="1"/>
  <c r="L1195" i="8" s="1"/>
  <c r="C1193" i="8"/>
  <c r="E1193" i="8" s="1"/>
  <c r="F1193" i="8" s="1"/>
  <c r="G1193" i="8" s="1"/>
  <c r="H1193" i="8" s="1"/>
  <c r="I1193" i="8" s="1"/>
  <c r="J1193" i="8" s="1"/>
  <c r="K1193" i="8" s="1"/>
  <c r="L1193" i="8" s="1"/>
  <c r="C1191" i="8"/>
  <c r="E1191" i="8" s="1"/>
  <c r="F1191" i="8" s="1"/>
  <c r="G1191" i="8" s="1"/>
  <c r="H1191" i="8" s="1"/>
  <c r="I1191" i="8" s="1"/>
  <c r="J1191" i="8" s="1"/>
  <c r="K1191" i="8" s="1"/>
  <c r="L1191" i="8" s="1"/>
  <c r="C1189" i="8"/>
  <c r="E1189" i="8" s="1"/>
  <c r="F1189" i="8" s="1"/>
  <c r="G1189" i="8" s="1"/>
  <c r="H1189" i="8" s="1"/>
  <c r="I1189" i="8" s="1"/>
  <c r="J1189" i="8" s="1"/>
  <c r="K1189" i="8" s="1"/>
  <c r="L1189" i="8" s="1"/>
  <c r="C1185" i="8"/>
  <c r="E1185" i="8" s="1"/>
  <c r="F1185" i="8" s="1"/>
  <c r="G1185" i="8" s="1"/>
  <c r="H1185" i="8" s="1"/>
  <c r="I1185" i="8" s="1"/>
  <c r="J1185" i="8" s="1"/>
  <c r="K1185" i="8" s="1"/>
  <c r="L1185" i="8" s="1"/>
  <c r="C1183" i="8"/>
  <c r="E1183" i="8" s="1"/>
  <c r="F1183" i="8" s="1"/>
  <c r="G1183" i="8" s="1"/>
  <c r="H1183" i="8" s="1"/>
  <c r="I1183" i="8" s="1"/>
  <c r="J1183" i="8" s="1"/>
  <c r="K1183" i="8" s="1"/>
  <c r="L1183" i="8" s="1"/>
  <c r="C1179" i="8"/>
  <c r="E1179" i="8" s="1"/>
  <c r="F1179" i="8" s="1"/>
  <c r="G1179" i="8" s="1"/>
  <c r="H1179" i="8" s="1"/>
  <c r="I1179" i="8" s="1"/>
  <c r="J1179" i="8" s="1"/>
  <c r="K1179" i="8" s="1"/>
  <c r="L1179" i="8" s="1"/>
  <c r="C1173" i="8"/>
  <c r="E1173" i="8" s="1"/>
  <c r="F1173" i="8" s="1"/>
  <c r="G1173" i="8" s="1"/>
  <c r="H1173" i="8" s="1"/>
  <c r="I1173" i="8" s="1"/>
  <c r="J1173" i="8" s="1"/>
  <c r="K1173" i="8" s="1"/>
  <c r="L1173" i="8" s="1"/>
  <c r="C1167" i="8"/>
  <c r="E1167" i="8" s="1"/>
  <c r="F1167" i="8" s="1"/>
  <c r="G1167" i="8" s="1"/>
  <c r="H1167" i="8" s="1"/>
  <c r="I1167" i="8" s="1"/>
  <c r="J1167" i="8" s="1"/>
  <c r="K1167" i="8" s="1"/>
  <c r="L1167" i="8" s="1"/>
  <c r="C1165" i="8"/>
  <c r="E1165" i="8" s="1"/>
  <c r="F1165" i="8" s="1"/>
  <c r="G1165" i="8" s="1"/>
  <c r="H1165" i="8" s="1"/>
  <c r="I1165" i="8" s="1"/>
  <c r="J1165" i="8" s="1"/>
  <c r="K1165" i="8" s="1"/>
  <c r="L1165" i="8" s="1"/>
  <c r="C1161" i="8"/>
  <c r="E1161" i="8" s="1"/>
  <c r="F1161" i="8" s="1"/>
  <c r="G1161" i="8" s="1"/>
  <c r="H1161" i="8" s="1"/>
  <c r="I1161" i="8" s="1"/>
  <c r="J1161" i="8" s="1"/>
  <c r="K1161" i="8" s="1"/>
  <c r="L1161" i="8" s="1"/>
  <c r="C1157" i="8"/>
  <c r="E1157" i="8" s="1"/>
  <c r="F1157" i="8" s="1"/>
  <c r="G1157" i="8" s="1"/>
  <c r="H1157" i="8" s="1"/>
  <c r="I1157" i="8" s="1"/>
  <c r="J1157" i="8" s="1"/>
  <c r="K1157" i="8" s="1"/>
  <c r="L1157" i="8" s="1"/>
  <c r="C1119" i="8"/>
  <c r="E1119" i="8" s="1"/>
  <c r="C1089" i="8"/>
  <c r="E1089" i="8" s="1"/>
  <c r="F1089" i="8" s="1"/>
  <c r="G1089" i="8" s="1"/>
  <c r="H1089" i="8" s="1"/>
  <c r="I1089" i="8" s="1"/>
  <c r="J1089" i="8" s="1"/>
  <c r="K1089" i="8" s="1"/>
  <c r="L1089" i="8" s="1"/>
  <c r="C1087" i="8"/>
  <c r="E1087" i="8" s="1"/>
  <c r="F1087" i="8" s="1"/>
  <c r="G1087" i="8" s="1"/>
  <c r="H1087" i="8" s="1"/>
  <c r="I1087" i="8" s="1"/>
  <c r="J1087" i="8" s="1"/>
  <c r="K1087" i="8" s="1"/>
  <c r="L1087" i="8" s="1"/>
  <c r="C1085" i="8"/>
  <c r="E1085" i="8" s="1"/>
  <c r="F1085" i="8" s="1"/>
  <c r="G1085" i="8" s="1"/>
  <c r="H1085" i="8" s="1"/>
  <c r="I1085" i="8" s="1"/>
  <c r="J1085" i="8" s="1"/>
  <c r="K1085" i="8" s="1"/>
  <c r="L1085" i="8" s="1"/>
  <c r="C1083" i="8"/>
  <c r="E1083" i="8" s="1"/>
  <c r="F1083" i="8" s="1"/>
  <c r="G1083" i="8" s="1"/>
  <c r="H1083" i="8" s="1"/>
  <c r="I1083" i="8" s="1"/>
  <c r="J1083" i="8" s="1"/>
  <c r="K1083" i="8" s="1"/>
  <c r="L1083" i="8" s="1"/>
  <c r="C1081" i="8"/>
  <c r="E1081" i="8" s="1"/>
  <c r="F1081" i="8" s="1"/>
  <c r="G1081" i="8" s="1"/>
  <c r="H1081" i="8" s="1"/>
  <c r="I1081" i="8" s="1"/>
  <c r="J1081" i="8" s="1"/>
  <c r="K1081" i="8" s="1"/>
  <c r="L1081" i="8" s="1"/>
  <c r="C1075" i="8"/>
  <c r="E1075" i="8" s="1"/>
  <c r="F1075" i="8" s="1"/>
  <c r="G1075" i="8" s="1"/>
  <c r="H1075" i="8" s="1"/>
  <c r="I1075" i="8" s="1"/>
  <c r="J1075" i="8" s="1"/>
  <c r="K1075" i="8" s="1"/>
  <c r="L1075" i="8" s="1"/>
  <c r="F1264" i="8"/>
  <c r="G1264" i="8" s="1"/>
  <c r="H1264" i="8" s="1"/>
  <c r="I1264" i="8" s="1"/>
  <c r="J1264" i="8" s="1"/>
  <c r="K1264" i="8" s="1"/>
  <c r="L1264" i="8" s="1"/>
  <c r="D23" i="8"/>
  <c r="D19" i="8"/>
  <c r="D15" i="8"/>
  <c r="D11" i="8"/>
  <c r="D3" i="8"/>
  <c r="D161" i="8"/>
  <c r="D159" i="8"/>
  <c r="D157" i="8"/>
  <c r="D155" i="8"/>
  <c r="D153" i="8"/>
  <c r="D151" i="8"/>
  <c r="D149" i="8"/>
  <c r="D147" i="8"/>
  <c r="D145" i="8"/>
  <c r="D143" i="8"/>
  <c r="D141" i="8"/>
  <c r="D139" i="8"/>
  <c r="D137" i="8"/>
  <c r="D135" i="8"/>
  <c r="D133" i="8"/>
  <c r="D131" i="8"/>
  <c r="D129" i="8"/>
  <c r="D127" i="8"/>
  <c r="D125" i="8"/>
  <c r="D123" i="8"/>
  <c r="D121" i="8"/>
  <c r="D119" i="8"/>
  <c r="D117" i="8"/>
  <c r="D115" i="8"/>
  <c r="D113" i="8"/>
  <c r="D111" i="8"/>
  <c r="D109" i="8"/>
  <c r="D107" i="8"/>
  <c r="D105" i="8"/>
  <c r="D103" i="8"/>
  <c r="D101" i="8"/>
  <c r="D99" i="8"/>
  <c r="D97" i="8"/>
  <c r="D95" i="8"/>
  <c r="D93" i="8"/>
  <c r="D91" i="8"/>
  <c r="D89" i="8"/>
  <c r="D87" i="8"/>
  <c r="D85" i="8"/>
  <c r="D83" i="8"/>
  <c r="D81" i="8"/>
  <c r="D25" i="8"/>
  <c r="D21" i="8"/>
  <c r="D17" i="8"/>
  <c r="D13" i="8"/>
  <c r="D9" i="8"/>
  <c r="D158" i="8"/>
  <c r="D154" i="8"/>
  <c r="D152" i="8"/>
  <c r="D150" i="8"/>
  <c r="D146" i="8"/>
  <c r="D142" i="8"/>
  <c r="D138" i="8"/>
  <c r="D134" i="8"/>
  <c r="D130" i="8"/>
  <c r="D126" i="8"/>
  <c r="D122" i="8"/>
  <c r="D118" i="8"/>
  <c r="D114" i="8"/>
  <c r="D110" i="8"/>
  <c r="D106" i="8"/>
  <c r="D102" i="8"/>
  <c r="D98" i="8"/>
  <c r="D94" i="8"/>
  <c r="D90" i="8"/>
  <c r="D88" i="8"/>
  <c r="D86" i="8"/>
  <c r="D82" i="8"/>
  <c r="D24" i="8"/>
  <c r="D22" i="8"/>
  <c r="D20" i="8"/>
  <c r="D18" i="8"/>
  <c r="D16" i="8"/>
  <c r="D14" i="8"/>
  <c r="D12" i="8"/>
  <c r="D10" i="8"/>
  <c r="D4" i="8"/>
  <c r="K1954" i="6"/>
  <c r="K1950" i="6"/>
  <c r="K1918" i="6"/>
  <c r="K1914" i="6"/>
  <c r="K1910" i="6"/>
  <c r="K1906" i="6"/>
  <c r="K1902" i="6"/>
  <c r="K1898" i="6"/>
  <c r="K1894" i="6"/>
  <c r="K1890" i="6"/>
  <c r="K1886" i="6"/>
  <c r="K1882" i="6"/>
  <c r="K1878" i="6"/>
  <c r="K1874" i="6"/>
  <c r="K1870" i="6"/>
  <c r="K1866" i="6"/>
  <c r="K1862" i="6"/>
  <c r="K1858" i="6"/>
  <c r="K1854" i="6"/>
  <c r="K1850" i="6"/>
  <c r="K1846" i="6"/>
  <c r="K1842" i="6"/>
  <c r="K1838" i="6"/>
  <c r="K1834" i="6"/>
  <c r="K1830" i="6"/>
  <c r="K1826" i="6"/>
  <c r="K1822" i="6"/>
  <c r="K1818" i="6"/>
  <c r="K1814" i="6"/>
  <c r="K1810" i="6"/>
  <c r="K1806" i="6"/>
  <c r="K1802" i="6"/>
  <c r="K1798" i="6"/>
  <c r="K1794" i="6"/>
  <c r="K1790" i="6"/>
  <c r="K1786" i="6"/>
  <c r="K1782" i="6"/>
  <c r="K1778" i="6"/>
  <c r="K1774" i="6"/>
  <c r="K1770" i="6"/>
  <c r="K1766" i="6"/>
  <c r="K1762" i="6"/>
  <c r="K1758" i="6"/>
  <c r="K1754" i="6"/>
  <c r="K1750" i="6"/>
  <c r="K1746" i="6"/>
  <c r="K1742" i="6"/>
  <c r="K1738" i="6"/>
  <c r="K1734" i="6"/>
  <c r="K1730" i="6"/>
  <c r="K1726" i="6"/>
  <c r="K1722" i="6"/>
  <c r="K1718" i="6"/>
  <c r="K1714" i="6"/>
  <c r="K1710" i="6"/>
  <c r="K1706" i="6"/>
  <c r="K1702" i="6"/>
  <c r="K1698" i="6"/>
  <c r="K1694" i="6"/>
  <c r="K1690" i="6"/>
  <c r="K1686" i="6"/>
  <c r="K1682" i="6"/>
  <c r="K1678" i="6"/>
  <c r="K1674" i="6"/>
  <c r="K1670" i="6"/>
  <c r="K1658" i="6"/>
  <c r="K1654" i="6"/>
  <c r="K1650" i="6"/>
  <c r="K1646" i="6"/>
  <c r="K1642" i="6"/>
  <c r="K1638" i="6"/>
  <c r="K1634" i="6"/>
  <c r="K1630" i="6"/>
  <c r="K1626" i="6"/>
  <c r="K1622" i="6"/>
  <c r="K1618" i="6"/>
  <c r="K1614" i="6"/>
  <c r="K1610" i="6"/>
  <c r="K1606" i="6"/>
  <c r="K1602" i="6"/>
  <c r="K1598" i="6"/>
  <c r="K1594" i="6"/>
  <c r="K1590" i="6"/>
  <c r="K1586" i="6"/>
  <c r="K1582" i="6"/>
  <c r="K1570" i="6"/>
  <c r="K1566" i="6"/>
  <c r="K1562" i="6"/>
  <c r="K1558" i="6"/>
  <c r="K1554" i="6"/>
  <c r="K1550" i="6"/>
  <c r="K1546" i="6"/>
  <c r="K1542" i="6"/>
  <c r="K1538" i="6"/>
  <c r="K1534" i="6"/>
  <c r="K1530" i="6"/>
  <c r="K1526" i="6"/>
  <c r="K1522" i="6"/>
  <c r="K1518" i="6"/>
  <c r="K1514" i="6"/>
  <c r="K1510" i="6"/>
  <c r="K1506" i="6"/>
  <c r="K1502" i="6"/>
  <c r="K1498" i="6"/>
  <c r="K1494" i="6"/>
  <c r="K1490" i="6"/>
  <c r="K1486" i="6"/>
  <c r="K1482" i="6"/>
  <c r="K1478" i="6"/>
  <c r="K1470" i="6"/>
  <c r="K1466" i="6"/>
  <c r="K1462" i="6"/>
  <c r="K1458" i="6"/>
  <c r="K1454" i="6"/>
  <c r="K1450" i="6"/>
  <c r="K1446" i="6"/>
  <c r="K1442" i="6"/>
  <c r="K1438" i="6"/>
  <c r="K1434" i="6"/>
  <c r="K1430" i="6"/>
  <c r="K1426" i="6"/>
  <c r="K1422" i="6"/>
  <c r="K1418" i="6"/>
  <c r="K1414" i="6"/>
  <c r="K1410" i="6"/>
  <c r="K1406" i="6"/>
  <c r="K1402" i="6"/>
  <c r="K1398" i="6"/>
  <c r="K1394" i="6"/>
  <c r="K1390" i="6"/>
  <c r="K1386" i="6"/>
  <c r="K1382" i="6"/>
  <c r="K1378" i="6"/>
  <c r="K1374" i="6"/>
  <c r="K1370" i="6"/>
  <c r="K1366" i="6"/>
  <c r="K1362" i="6"/>
  <c r="K1358" i="6"/>
  <c r="K1354" i="6"/>
  <c r="K1350" i="6"/>
  <c r="K1346" i="6"/>
  <c r="K1330" i="6"/>
  <c r="K1326" i="6"/>
  <c r="K1322" i="6"/>
  <c r="K1318" i="6"/>
  <c r="K1314" i="6"/>
  <c r="K1310" i="6"/>
  <c r="K1306" i="6"/>
  <c r="K1302" i="6"/>
  <c r="K1298" i="6"/>
  <c r="K1294" i="6"/>
  <c r="K1290" i="6"/>
  <c r="K1286" i="6"/>
  <c r="K1274" i="6"/>
  <c r="K1270" i="6"/>
  <c r="K1266" i="6"/>
  <c r="K1262" i="6"/>
  <c r="K1258" i="6"/>
  <c r="K1254" i="6"/>
  <c r="K1250" i="6"/>
  <c r="K1246" i="6"/>
  <c r="K1242" i="6"/>
  <c r="K1238" i="6"/>
  <c r="K1234" i="6"/>
  <c r="K1230" i="6"/>
  <c r="K1226" i="6"/>
  <c r="K1222" i="6"/>
  <c r="K1218" i="6"/>
  <c r="K1214" i="6"/>
  <c r="K1210" i="6"/>
  <c r="K1206" i="6"/>
  <c r="K1202" i="6"/>
  <c r="K1198" i="6"/>
  <c r="K1194" i="6"/>
  <c r="K1190" i="6"/>
  <c r="K1186" i="6"/>
  <c r="K1182" i="6"/>
  <c r="K1178" i="6"/>
  <c r="K1174" i="6"/>
  <c r="K1170" i="6"/>
  <c r="K1166" i="6"/>
  <c r="K1162" i="6"/>
  <c r="K1158" i="6"/>
  <c r="K1154" i="6"/>
  <c r="K1150" i="6"/>
  <c r="K1146" i="6"/>
  <c r="K1142" i="6"/>
  <c r="K1138" i="6"/>
  <c r="K1134" i="6"/>
  <c r="K1130" i="6"/>
  <c r="K1126" i="6"/>
  <c r="K1122" i="6"/>
  <c r="K1118" i="6"/>
  <c r="K1114" i="6"/>
  <c r="K1110" i="6"/>
  <c r="K1106" i="6"/>
  <c r="K1102" i="6"/>
  <c r="K1098" i="6"/>
  <c r="K1094" i="6"/>
  <c r="K1090" i="6"/>
  <c r="K1086" i="6"/>
  <c r="K1082" i="6"/>
  <c r="K1078" i="6"/>
  <c r="K1066" i="6"/>
  <c r="K1062" i="6"/>
  <c r="K1058" i="6"/>
  <c r="K1054" i="6"/>
  <c r="K1050" i="6"/>
  <c r="K1046" i="6"/>
  <c r="K1042" i="6"/>
  <c r="K1034" i="6"/>
  <c r="K1030" i="6"/>
  <c r="K1026" i="6"/>
  <c r="K1022" i="6"/>
  <c r="K1018" i="6"/>
  <c r="K1014" i="6"/>
  <c r="K1010" i="6"/>
  <c r="K1006" i="6"/>
  <c r="K1002" i="6"/>
  <c r="K998" i="6"/>
  <c r="K994" i="6"/>
  <c r="K990" i="6"/>
  <c r="K986" i="6"/>
  <c r="K982" i="6"/>
  <c r="K978" i="6"/>
  <c r="K974" i="6"/>
  <c r="K970" i="6"/>
  <c r="K966" i="6"/>
  <c r="K962" i="6"/>
  <c r="K958" i="6"/>
  <c r="K954" i="6"/>
  <c r="K950" i="6"/>
  <c r="K946" i="6"/>
  <c r="K942" i="6"/>
  <c r="K938" i="6"/>
  <c r="K934" i="6"/>
  <c r="K930" i="6"/>
  <c r="K926" i="6"/>
  <c r="K922" i="6"/>
  <c r="K918" i="6"/>
  <c r="K914" i="6"/>
  <c r="K910" i="6"/>
  <c r="K906" i="6"/>
  <c r="K902" i="6"/>
  <c r="K898" i="6"/>
  <c r="K894" i="6"/>
  <c r="K890" i="6"/>
  <c r="K886" i="6"/>
  <c r="K882" i="6"/>
  <c r="K878" i="6"/>
  <c r="K874" i="6"/>
  <c r="K870" i="6"/>
  <c r="K866" i="6"/>
  <c r="K862" i="6"/>
  <c r="K858" i="6"/>
  <c r="K854" i="6"/>
  <c r="K850" i="6"/>
  <c r="K846" i="6"/>
  <c r="K842" i="6"/>
  <c r="K838" i="6"/>
  <c r="K834" i="6"/>
  <c r="K830" i="6"/>
  <c r="K826" i="6"/>
  <c r="K822" i="6"/>
  <c r="K818" i="6"/>
  <c r="K814" i="6"/>
  <c r="K810" i="6"/>
  <c r="K806" i="6"/>
  <c r="K802" i="6"/>
  <c r="K798" i="6"/>
  <c r="K794" i="6"/>
  <c r="K790" i="6"/>
  <c r="K786" i="6"/>
  <c r="K782" i="6"/>
  <c r="K778" i="6"/>
  <c r="K774" i="6"/>
  <c r="K770" i="6"/>
  <c r="K766" i="6"/>
  <c r="K762" i="6"/>
  <c r="K758" i="6"/>
  <c r="K754" i="6"/>
  <c r="K750" i="6"/>
  <c r="K742" i="6"/>
  <c r="K738" i="6"/>
  <c r="K734" i="6"/>
  <c r="K730" i="6"/>
  <c r="K726" i="6"/>
  <c r="K722" i="6"/>
  <c r="K718" i="6"/>
  <c r="K714" i="6"/>
  <c r="K710" i="6"/>
  <c r="K706" i="6"/>
  <c r="K702" i="6"/>
  <c r="K698" i="6"/>
  <c r="K694" i="6"/>
  <c r="K690" i="6"/>
  <c r="K686" i="6"/>
  <c r="K682" i="6"/>
  <c r="K674" i="6"/>
  <c r="K670" i="6"/>
  <c r="K666" i="6"/>
  <c r="K662" i="6"/>
  <c r="K658" i="6"/>
  <c r="K654" i="6"/>
  <c r="K646" i="6"/>
  <c r="K642" i="6"/>
  <c r="K638" i="6"/>
  <c r="K634" i="6"/>
  <c r="K630" i="6"/>
  <c r="K626" i="6"/>
  <c r="K622" i="6"/>
  <c r="K618" i="6"/>
  <c r="K614" i="6"/>
  <c r="K610" i="6"/>
  <c r="K606" i="6"/>
  <c r="K602" i="6"/>
  <c r="K598" i="6"/>
  <c r="K594" i="6"/>
  <c r="K590" i="6"/>
  <c r="K586" i="6"/>
  <c r="K582" i="6"/>
  <c r="K578" i="6"/>
  <c r="K574" i="6"/>
  <c r="K570" i="6"/>
  <c r="K566" i="6"/>
  <c r="K562" i="6"/>
  <c r="K558" i="6"/>
  <c r="K554" i="6"/>
  <c r="K550" i="6"/>
  <c r="K546" i="6"/>
  <c r="K542" i="6"/>
  <c r="K538" i="6"/>
  <c r="K534" i="6"/>
  <c r="K530" i="6"/>
  <c r="K526" i="6"/>
  <c r="K522" i="6"/>
  <c r="K518" i="6"/>
  <c r="K514" i="6"/>
  <c r="K510" i="6"/>
  <c r="K506" i="6"/>
  <c r="K502" i="6"/>
  <c r="K498" i="6"/>
  <c r="K494" i="6"/>
  <c r="K486" i="6"/>
  <c r="K422" i="6"/>
  <c r="K418" i="6"/>
  <c r="K414" i="6"/>
  <c r="K410" i="6"/>
  <c r="K406" i="6"/>
  <c r="K402" i="6"/>
  <c r="K398" i="6"/>
  <c r="K394" i="6"/>
  <c r="K390" i="6"/>
  <c r="K386" i="6"/>
  <c r="K382" i="6"/>
  <c r="K378" i="6"/>
  <c r="K374" i="6"/>
  <c r="K366" i="6"/>
  <c r="K362" i="6"/>
  <c r="K358" i="6"/>
  <c r="K354" i="6"/>
  <c r="K350" i="6"/>
  <c r="K346" i="6"/>
  <c r="K342" i="6"/>
  <c r="K338" i="6"/>
  <c r="K334" i="6"/>
  <c r="K330" i="6"/>
  <c r="K326" i="6"/>
  <c r="K322" i="6"/>
  <c r="K318" i="6"/>
  <c r="K314" i="6"/>
  <c r="K310" i="6"/>
  <c r="K306" i="6"/>
  <c r="K302" i="6"/>
  <c r="K298" i="6"/>
  <c r="K294" i="6"/>
  <c r="K290" i="6"/>
  <c r="K286" i="6"/>
  <c r="K282" i="6"/>
  <c r="K278" i="6"/>
  <c r="K274" i="6"/>
  <c r="K270" i="6"/>
  <c r="K266" i="6"/>
  <c r="K262" i="6"/>
  <c r="K258" i="6"/>
  <c r="K254" i="6"/>
  <c r="K250" i="6"/>
  <c r="K246" i="6"/>
  <c r="K242" i="6"/>
  <c r="K238" i="6"/>
  <c r="K234" i="6"/>
  <c r="K230" i="6"/>
  <c r="K226" i="6"/>
  <c r="K222" i="6"/>
  <c r="K218" i="6"/>
  <c r="K214" i="6"/>
  <c r="K206" i="6"/>
  <c r="K202" i="6"/>
  <c r="K198" i="6"/>
  <c r="K194" i="6"/>
  <c r="K190" i="6"/>
  <c r="K186" i="6"/>
  <c r="K182" i="6"/>
  <c r="K178" i="6"/>
  <c r="K174" i="6"/>
  <c r="K170" i="6"/>
  <c r="K166" i="6"/>
  <c r="K162" i="6"/>
  <c r="K158" i="6"/>
  <c r="K154" i="6"/>
  <c r="K150" i="6"/>
  <c r="K146" i="6"/>
  <c r="K142" i="6"/>
  <c r="K138" i="6"/>
  <c r="K130" i="6"/>
  <c r="K126" i="6"/>
  <c r="K118" i="6"/>
  <c r="K114" i="6"/>
  <c r="K110" i="6"/>
  <c r="K106" i="6"/>
  <c r="K102" i="6"/>
  <c r="K98" i="6"/>
  <c r="K94" i="6"/>
  <c r="K90" i="6"/>
  <c r="K86" i="6"/>
  <c r="K82" i="6"/>
  <c r="K78" i="6"/>
  <c r="K74" i="6"/>
  <c r="K62" i="6"/>
  <c r="K58" i="6"/>
  <c r="K54" i="6"/>
  <c r="K50" i="6"/>
  <c r="K46" i="6"/>
  <c r="K42" i="6"/>
  <c r="K38" i="6"/>
  <c r="K34" i="6"/>
  <c r="K30" i="6"/>
  <c r="K26" i="6"/>
  <c r="K22" i="6"/>
  <c r="K18" i="6"/>
  <c r="K14" i="6"/>
  <c r="K10" i="6"/>
  <c r="K6" i="6"/>
  <c r="D212" i="8"/>
  <c r="E212" i="8" s="1"/>
  <c r="D204" i="8"/>
  <c r="E204" i="8" s="1"/>
  <c r="D196" i="8"/>
  <c r="E196" i="8" s="1"/>
  <c r="D188" i="8"/>
  <c r="E188" i="8" s="1"/>
  <c r="D184" i="8"/>
  <c r="E184" i="8" s="1"/>
  <c r="D160" i="8"/>
  <c r="D148" i="8"/>
  <c r="D140" i="8"/>
  <c r="D132" i="8"/>
  <c r="D116" i="8"/>
  <c r="D108" i="8"/>
  <c r="D100" i="8"/>
  <c r="D84" i="8"/>
  <c r="D208" i="8"/>
  <c r="E208" i="8" s="1"/>
  <c r="D200" i="8"/>
  <c r="E200" i="8" s="1"/>
  <c r="D192" i="8"/>
  <c r="E192" i="8" s="1"/>
  <c r="D180" i="8"/>
  <c r="E180" i="8" s="1"/>
  <c r="D156" i="8"/>
  <c r="D144" i="8"/>
  <c r="D136" i="8"/>
  <c r="D128" i="8"/>
  <c r="D124" i="8"/>
  <c r="D120" i="8"/>
  <c r="D112" i="8"/>
  <c r="D104" i="8"/>
  <c r="D96" i="8"/>
  <c r="D92" i="8"/>
  <c r="F1357" i="8"/>
  <c r="G1357" i="8" s="1"/>
  <c r="H1357" i="8" s="1"/>
  <c r="I1357" i="8" s="1"/>
  <c r="J1357" i="8" s="1"/>
  <c r="K1357" i="8" s="1"/>
  <c r="L1357" i="8" s="1"/>
  <c r="F1229" i="8"/>
  <c r="G1229" i="8" s="1"/>
  <c r="H1229" i="8" s="1"/>
  <c r="I1229" i="8" s="1"/>
  <c r="J1229" i="8" s="1"/>
  <c r="K1229" i="8" s="1"/>
  <c r="L1229" i="8" s="1"/>
  <c r="K1587" i="6"/>
  <c r="K1997" i="6"/>
  <c r="K1993" i="6"/>
  <c r="K1989" i="6"/>
  <c r="K1985" i="6"/>
  <c r="K1981" i="6"/>
  <c r="K1977" i="6"/>
  <c r="K1973" i="6"/>
  <c r="K1969" i="6"/>
  <c r="K1965" i="6"/>
  <c r="K1961" i="6"/>
  <c r="K1957" i="6"/>
  <c r="K1719" i="6"/>
  <c r="K1711" i="6"/>
  <c r="K1703" i="6"/>
  <c r="K1695" i="6"/>
  <c r="K1687" i="6"/>
  <c r="K1679" i="6"/>
  <c r="K1671" i="6"/>
  <c r="K1471" i="6"/>
  <c r="K1215" i="6"/>
  <c r="K1207" i="6"/>
  <c r="K1199" i="6"/>
  <c r="K1191" i="6"/>
  <c r="K1183" i="6"/>
  <c r="K1175" i="6"/>
  <c r="K1167" i="6"/>
  <c r="K1159" i="6"/>
  <c r="K1095" i="6"/>
  <c r="K1087" i="6"/>
  <c r="K1079" i="6"/>
  <c r="K1031" i="6"/>
  <c r="K951" i="6"/>
  <c r="K751" i="6"/>
  <c r="K703" i="6"/>
  <c r="K679" i="6"/>
  <c r="K671" i="6"/>
  <c r="K663" i="6"/>
  <c r="K647" i="6"/>
  <c r="K639" i="6"/>
  <c r="K631" i="6"/>
  <c r="K567" i="6"/>
  <c r="K495" i="6"/>
  <c r="K351" i="6"/>
  <c r="K343" i="6"/>
  <c r="K335" i="6"/>
  <c r="K327" i="6"/>
  <c r="K255" i="6"/>
  <c r="K127" i="6"/>
  <c r="K23" i="6"/>
  <c r="K1998" i="6"/>
  <c r="K1994" i="6"/>
  <c r="K1990" i="6"/>
  <c r="K1986" i="6"/>
  <c r="K1982" i="6"/>
  <c r="K1978" i="6"/>
  <c r="K1974" i="6"/>
  <c r="K1970" i="6"/>
  <c r="K1966" i="6"/>
  <c r="K1962" i="6"/>
  <c r="K1958" i="6"/>
  <c r="F1175" i="8"/>
  <c r="G1175" i="8" s="1"/>
  <c r="H1175" i="8" s="1"/>
  <c r="I1175" i="8" s="1"/>
  <c r="J1175" i="8" s="1"/>
  <c r="K1175" i="8" s="1"/>
  <c r="L1175" i="8" s="1"/>
  <c r="F1181" i="8"/>
  <c r="G1181" i="8" s="1"/>
  <c r="H1181" i="8" s="1"/>
  <c r="I1181" i="8" s="1"/>
  <c r="J1181" i="8" s="1"/>
  <c r="K1181" i="8" s="1"/>
  <c r="L1181" i="8" s="1"/>
  <c r="F3157" i="8"/>
  <c r="G3157" i="8" s="1"/>
  <c r="H3157" i="8" s="1"/>
  <c r="I3157" i="8" s="1"/>
  <c r="J3157" i="8" s="1"/>
  <c r="K3157" i="8" s="1"/>
  <c r="L3157" i="8" s="1"/>
  <c r="F2639" i="8"/>
  <c r="G2639" i="8" s="1"/>
  <c r="H2639" i="8" s="1"/>
  <c r="I2639" i="8" s="1"/>
  <c r="J2639" i="8" s="1"/>
  <c r="K2639" i="8" s="1"/>
  <c r="L2639" i="8" s="1"/>
  <c r="F1371" i="8"/>
  <c r="G1371" i="8" s="1"/>
  <c r="H1371" i="8" s="1"/>
  <c r="I1371" i="8" s="1"/>
  <c r="J1371" i="8" s="1"/>
  <c r="K1371" i="8" s="1"/>
  <c r="L1371" i="8" s="1"/>
  <c r="F1363" i="8"/>
  <c r="G1363" i="8" s="1"/>
  <c r="H1363" i="8" s="1"/>
  <c r="I1363" i="8" s="1"/>
  <c r="J1363" i="8" s="1"/>
  <c r="K1363" i="8" s="1"/>
  <c r="L1363" i="8" s="1"/>
  <c r="F1276" i="8"/>
  <c r="G1276" i="8" s="1"/>
  <c r="H1276" i="8" s="1"/>
  <c r="I1276" i="8" s="1"/>
  <c r="J1276" i="8" s="1"/>
  <c r="K1276" i="8" s="1"/>
  <c r="L1276" i="8" s="1"/>
  <c r="F1163" i="8"/>
  <c r="G1163" i="8" s="1"/>
  <c r="H1163" i="8" s="1"/>
  <c r="I1163" i="8" s="1"/>
  <c r="J1163" i="8" s="1"/>
  <c r="K1163" i="8" s="1"/>
  <c r="L1163" i="8" s="1"/>
  <c r="F2706" i="8"/>
  <c r="G2706" i="8" s="1"/>
  <c r="H2706" i="8" s="1"/>
  <c r="I2706" i="8" s="1"/>
  <c r="J2706" i="8" s="1"/>
  <c r="K2706" i="8" s="1"/>
  <c r="L2706" i="8" s="1"/>
  <c r="F2699" i="8"/>
  <c r="G2699" i="8" s="1"/>
  <c r="H2699" i="8" s="1"/>
  <c r="I2699" i="8" s="1"/>
  <c r="J2699" i="8" s="1"/>
  <c r="K2699" i="8" s="1"/>
  <c r="L2699" i="8" s="1"/>
  <c r="K1219" i="6"/>
  <c r="K1107" i="6"/>
  <c r="K1475" i="6"/>
  <c r="K1283" i="6"/>
  <c r="K1211" i="6"/>
  <c r="K1203" i="6"/>
  <c r="K1195" i="6"/>
  <c r="K1187" i="6"/>
  <c r="K1179" i="6"/>
  <c r="K1171" i="6"/>
  <c r="K1163" i="6"/>
  <c r="K1099" i="6"/>
  <c r="K1091" i="6"/>
  <c r="K1083" i="6"/>
  <c r="K1035" i="6"/>
  <c r="K955" i="6"/>
  <c r="K699" i="6"/>
  <c r="K683" i="6"/>
  <c r="K675" i="6"/>
  <c r="K651" i="6"/>
  <c r="K643" i="6"/>
  <c r="K635" i="6"/>
  <c r="K627" i="6"/>
  <c r="K347" i="6"/>
  <c r="K339" i="6"/>
  <c r="K331" i="6"/>
  <c r="K131" i="6"/>
  <c r="K123" i="6"/>
  <c r="K27" i="6"/>
  <c r="K1942" i="6"/>
  <c r="K1934" i="6"/>
  <c r="K1926" i="6"/>
  <c r="K1662" i="6"/>
  <c r="K1574" i="6"/>
  <c r="K1342" i="6"/>
  <c r="K1334" i="6"/>
  <c r="K1278" i="6"/>
  <c r="K1070" i="6"/>
  <c r="K1038" i="6"/>
  <c r="K678" i="6"/>
  <c r="K478" i="6"/>
  <c r="K470" i="6"/>
  <c r="K462" i="6"/>
  <c r="K454" i="6"/>
  <c r="K446" i="6"/>
  <c r="K438" i="6"/>
  <c r="K430" i="6"/>
  <c r="K134" i="6"/>
  <c r="K70" i="6"/>
  <c r="K691" i="6"/>
  <c r="K667" i="6"/>
  <c r="K659" i="6"/>
  <c r="K571" i="6"/>
  <c r="K563" i="6"/>
  <c r="K491" i="6"/>
  <c r="K483" i="6"/>
  <c r="K371" i="6"/>
  <c r="K323" i="6"/>
  <c r="K251" i="6"/>
  <c r="K19" i="6"/>
  <c r="K1946" i="6"/>
  <c r="K1930" i="6"/>
  <c r="K1666" i="6"/>
  <c r="K1857" i="6"/>
  <c r="K1841" i="6"/>
  <c r="K1825" i="6"/>
  <c r="K1809" i="6"/>
  <c r="K1801" i="6"/>
  <c r="K1793" i="6"/>
  <c r="K1697" i="6"/>
  <c r="K1689" i="6"/>
  <c r="K1681" i="6"/>
  <c r="K1673" i="6"/>
  <c r="K1657" i="6"/>
  <c r="K1641" i="6"/>
  <c r="K1625" i="6"/>
  <c r="K1609" i="6"/>
  <c r="K1425" i="6"/>
  <c r="K1417" i="6"/>
  <c r="K1409" i="6"/>
  <c r="K1097" i="6"/>
  <c r="K1089" i="6"/>
  <c r="K1081" i="6"/>
  <c r="K945" i="6"/>
  <c r="K753" i="6"/>
  <c r="K705" i="6"/>
  <c r="K657" i="6"/>
  <c r="K1938" i="6"/>
  <c r="K1922" i="6"/>
  <c r="K1474" i="6"/>
  <c r="K1074" i="6"/>
  <c r="K650" i="6"/>
  <c r="K1849" i="6"/>
  <c r="K1833" i="6"/>
  <c r="K1817" i="6"/>
  <c r="K1785" i="6"/>
  <c r="K1777" i="6"/>
  <c r="K1769" i="6"/>
  <c r="K1713" i="6"/>
  <c r="K1705" i="6"/>
  <c r="K1649" i="6"/>
  <c r="K1633" i="6"/>
  <c r="K1617" i="6"/>
  <c r="K1585" i="6"/>
  <c r="K1481" i="6"/>
  <c r="K1273" i="6"/>
  <c r="K1265" i="6"/>
  <c r="K1033" i="6"/>
  <c r="K913" i="6"/>
  <c r="K905" i="6"/>
  <c r="K897" i="6"/>
  <c r="K889" i="6"/>
  <c r="K881" i="6"/>
  <c r="K873" i="6"/>
  <c r="K865" i="6"/>
  <c r="K681" i="6"/>
  <c r="K673" i="6"/>
  <c r="K665" i="6"/>
  <c r="K561" i="6"/>
  <c r="K249" i="6"/>
  <c r="K17" i="6"/>
  <c r="K1944" i="6"/>
  <c r="K1936" i="6"/>
  <c r="K1928" i="6"/>
  <c r="K1920" i="6"/>
  <c r="K1664" i="6"/>
  <c r="K1584" i="6"/>
  <c r="K1576" i="6"/>
  <c r="K1344" i="6"/>
  <c r="K1336" i="6"/>
  <c r="K1280" i="6"/>
  <c r="K1072" i="6"/>
  <c r="K656" i="6"/>
  <c r="K488" i="6"/>
  <c r="K480" i="6"/>
  <c r="K472" i="6"/>
  <c r="K464" i="6"/>
  <c r="K456" i="6"/>
  <c r="K448" i="6"/>
  <c r="K440" i="6"/>
  <c r="K432" i="6"/>
  <c r="K424" i="6"/>
  <c r="K208" i="6"/>
  <c r="K120" i="6"/>
  <c r="K64" i="6"/>
  <c r="K1578" i="6"/>
  <c r="K1338" i="6"/>
  <c r="K1282" i="6"/>
  <c r="K746" i="6"/>
  <c r="K490" i="6"/>
  <c r="K482" i="6"/>
  <c r="K474" i="6"/>
  <c r="K466" i="6"/>
  <c r="K458" i="6"/>
  <c r="K450" i="6"/>
  <c r="K442" i="6"/>
  <c r="K434" i="6"/>
  <c r="K426" i="6"/>
  <c r="K370" i="6"/>
  <c r="K210" i="6"/>
  <c r="K122" i="6"/>
  <c r="K66" i="6"/>
  <c r="F3165" i="8"/>
  <c r="G3165" i="8" s="1"/>
  <c r="H3165" i="8" s="1"/>
  <c r="I3165" i="8" s="1"/>
  <c r="J3165" i="8" s="1"/>
  <c r="K3165" i="8" s="1"/>
  <c r="L3165" i="8" s="1"/>
  <c r="F2695" i="8"/>
  <c r="G2695" i="8" s="1"/>
  <c r="H2695" i="8" s="1"/>
  <c r="I2695" i="8" s="1"/>
  <c r="J2695" i="8" s="1"/>
  <c r="K2695" i="8" s="1"/>
  <c r="L2695" i="8" s="1"/>
  <c r="F2683" i="8"/>
  <c r="G2683" i="8" s="1"/>
  <c r="H2683" i="8" s="1"/>
  <c r="I2683" i="8" s="1"/>
  <c r="J2683" i="8" s="1"/>
  <c r="K2683" i="8" s="1"/>
  <c r="L2683" i="8" s="1"/>
  <c r="F3185" i="8"/>
  <c r="G3185" i="8" s="1"/>
  <c r="H3185" i="8" s="1"/>
  <c r="I3185" i="8" s="1"/>
  <c r="J3185" i="8" s="1"/>
  <c r="K3185" i="8" s="1"/>
  <c r="L3185" i="8" s="1"/>
  <c r="F2710" i="8"/>
  <c r="G2710" i="8" s="1"/>
  <c r="H2710" i="8" s="1"/>
  <c r="I2710" i="8" s="1"/>
  <c r="J2710" i="8" s="1"/>
  <c r="K2710" i="8" s="1"/>
  <c r="L2710" i="8" s="1"/>
  <c r="F2643" i="8"/>
  <c r="G2643" i="8" s="1"/>
  <c r="H2643" i="8" s="1"/>
  <c r="I2643" i="8" s="1"/>
  <c r="J2643" i="8" s="1"/>
  <c r="K2643" i="8" s="1"/>
  <c r="L2643" i="8" s="1"/>
  <c r="F3193" i="8"/>
  <c r="G3193" i="8" s="1"/>
  <c r="H3193" i="8" s="1"/>
  <c r="I3193" i="8" s="1"/>
  <c r="J3193" i="8" s="1"/>
  <c r="K3193" i="8" s="1"/>
  <c r="L3193" i="8" s="1"/>
  <c r="F3153" i="8"/>
  <c r="G3153" i="8" s="1"/>
  <c r="H3153" i="8" s="1"/>
  <c r="I3153" i="8" s="1"/>
  <c r="J3153" i="8" s="1"/>
  <c r="K3153" i="8" s="1"/>
  <c r="L3153" i="8" s="1"/>
  <c r="F3009" i="8"/>
  <c r="G3009" i="8" s="1"/>
  <c r="H3009" i="8" s="1"/>
  <c r="I3009" i="8" s="1"/>
  <c r="J3009" i="8" s="1"/>
  <c r="K3009" i="8" s="1"/>
  <c r="L3009" i="8" s="1"/>
  <c r="F2703" i="8"/>
  <c r="G2703" i="8" s="1"/>
  <c r="H2703" i="8" s="1"/>
  <c r="I2703" i="8" s="1"/>
  <c r="J2703" i="8" s="1"/>
  <c r="K2703" i="8" s="1"/>
  <c r="L2703" i="8" s="1"/>
  <c r="F2378" i="8"/>
  <c r="G2378" i="8" s="1"/>
  <c r="H2378" i="8" s="1"/>
  <c r="I2378" i="8" s="1"/>
  <c r="J2378" i="8" s="1"/>
  <c r="K2378" i="8" s="1"/>
  <c r="L2378" i="8" s="1"/>
  <c r="F2711" i="8"/>
  <c r="G2711" i="8" s="1"/>
  <c r="H2711" i="8" s="1"/>
  <c r="I2711" i="8" s="1"/>
  <c r="J2711" i="8" s="1"/>
  <c r="K2711" i="8" s="1"/>
  <c r="L2711" i="8" s="1"/>
  <c r="F2715" i="8"/>
  <c r="G2715" i="8" s="1"/>
  <c r="H2715" i="8" s="1"/>
  <c r="I2715" i="8" s="1"/>
  <c r="J2715" i="8" s="1"/>
  <c r="K2715" i="8" s="1"/>
  <c r="L2715" i="8" s="1"/>
  <c r="F2707" i="8"/>
  <c r="G2707" i="8" s="1"/>
  <c r="H2707" i="8" s="1"/>
  <c r="I2707" i="8" s="1"/>
  <c r="J2707" i="8" s="1"/>
  <c r="K2707" i="8" s="1"/>
  <c r="L2707" i="8" s="1"/>
  <c r="F2675" i="8"/>
  <c r="G2675" i="8" s="1"/>
  <c r="H2675" i="8" s="1"/>
  <c r="I2675" i="8" s="1"/>
  <c r="J2675" i="8" s="1"/>
  <c r="K2675" i="8" s="1"/>
  <c r="L2675" i="8" s="1"/>
  <c r="F2651" i="8"/>
  <c r="G2651" i="8" s="1"/>
  <c r="H2651" i="8" s="1"/>
  <c r="I2651" i="8" s="1"/>
  <c r="J2651" i="8" s="1"/>
  <c r="K2651" i="8" s="1"/>
  <c r="L2651" i="8" s="1"/>
  <c r="F2615" i="8"/>
  <c r="G2615" i="8" s="1"/>
  <c r="H2615" i="8" s="1"/>
  <c r="I2615" i="8" s="1"/>
  <c r="J2615" i="8" s="1"/>
  <c r="K2615" i="8" s="1"/>
  <c r="L2615" i="8" s="1"/>
  <c r="F2330" i="8"/>
  <c r="G2330" i="8" s="1"/>
  <c r="H2330" i="8" s="1"/>
  <c r="I2330" i="8" s="1"/>
  <c r="J2330" i="8" s="1"/>
  <c r="K2330" i="8" s="1"/>
  <c r="L2330" i="8" s="1"/>
  <c r="F1572" i="8"/>
  <c r="G1572" i="8" s="1"/>
  <c r="H1572" i="8" s="1"/>
  <c r="I1572" i="8" s="1"/>
  <c r="J1572" i="8" s="1"/>
  <c r="K1572" i="8" s="1"/>
  <c r="L1572" i="8" s="1"/>
  <c r="F1447" i="8"/>
  <c r="G1447" i="8" s="1"/>
  <c r="H1447" i="8" s="1"/>
  <c r="I1447" i="8" s="1"/>
  <c r="J1447" i="8" s="1"/>
  <c r="K1447" i="8" s="1"/>
  <c r="L1447" i="8" s="1"/>
  <c r="F1445" i="8"/>
  <c r="G1445" i="8" s="1"/>
  <c r="H1445" i="8" s="1"/>
  <c r="I1445" i="8" s="1"/>
  <c r="J1445" i="8" s="1"/>
  <c r="K1445" i="8" s="1"/>
  <c r="L1445" i="8" s="1"/>
  <c r="F1224" i="8"/>
  <c r="G1224" i="8" s="1"/>
  <c r="H1224" i="8" s="1"/>
  <c r="I1224" i="8" s="1"/>
  <c r="J1224" i="8" s="1"/>
  <c r="K1224" i="8" s="1"/>
  <c r="L1224" i="8" s="1"/>
  <c r="F1216" i="8"/>
  <c r="G1216" i="8" s="1"/>
  <c r="H1216" i="8" s="1"/>
  <c r="I1216" i="8" s="1"/>
  <c r="J1216" i="8" s="1"/>
  <c r="K1216" i="8" s="1"/>
  <c r="L1216" i="8" s="1"/>
  <c r="F1208" i="8"/>
  <c r="G1208" i="8" s="1"/>
  <c r="H1208" i="8" s="1"/>
  <c r="I1208" i="8" s="1"/>
  <c r="J1208" i="8" s="1"/>
  <c r="K1208" i="8" s="1"/>
  <c r="L1208" i="8" s="1"/>
  <c r="F1200" i="8"/>
  <c r="G1200" i="8" s="1"/>
  <c r="H1200" i="8" s="1"/>
  <c r="I1200" i="8" s="1"/>
  <c r="J1200" i="8" s="1"/>
  <c r="K1200" i="8" s="1"/>
  <c r="L1200" i="8" s="1"/>
  <c r="F1184" i="8"/>
  <c r="G1184" i="8" s="1"/>
  <c r="H1184" i="8" s="1"/>
  <c r="I1184" i="8" s="1"/>
  <c r="J1184" i="8" s="1"/>
  <c r="K1184" i="8" s="1"/>
  <c r="L1184" i="8" s="1"/>
  <c r="F1166" i="8"/>
  <c r="G1166" i="8" s="1"/>
  <c r="H1166" i="8" s="1"/>
  <c r="I1166" i="8" s="1"/>
  <c r="J1166" i="8" s="1"/>
  <c r="K1166" i="8" s="1"/>
  <c r="L1166" i="8" s="1"/>
  <c r="F1591" i="8"/>
  <c r="G1591" i="8" s="1"/>
  <c r="H1591" i="8" s="1"/>
  <c r="I1591" i="8" s="1"/>
  <c r="J1591" i="8" s="1"/>
  <c r="K1591" i="8" s="1"/>
  <c r="L1591" i="8" s="1"/>
  <c r="F1571" i="8"/>
  <c r="G1571" i="8" s="1"/>
  <c r="H1571" i="8" s="1"/>
  <c r="I1571" i="8" s="1"/>
  <c r="J1571" i="8" s="1"/>
  <c r="K1571" i="8" s="1"/>
  <c r="L1571" i="8" s="1"/>
  <c r="F1370" i="8"/>
  <c r="G1370" i="8" s="1"/>
  <c r="H1370" i="8" s="1"/>
  <c r="I1370" i="8" s="1"/>
  <c r="J1370" i="8" s="1"/>
  <c r="K1370" i="8" s="1"/>
  <c r="L1370" i="8" s="1"/>
  <c r="F1362" i="8"/>
  <c r="G1362" i="8" s="1"/>
  <c r="H1362" i="8" s="1"/>
  <c r="I1362" i="8" s="1"/>
  <c r="J1362" i="8" s="1"/>
  <c r="K1362" i="8" s="1"/>
  <c r="L1362" i="8" s="1"/>
  <c r="F1356" i="8"/>
  <c r="G1356" i="8" s="1"/>
  <c r="H1356" i="8" s="1"/>
  <c r="I1356" i="8" s="1"/>
  <c r="J1356" i="8" s="1"/>
  <c r="K1356" i="8" s="1"/>
  <c r="L1356" i="8" s="1"/>
  <c r="F1194" i="8"/>
  <c r="G1194" i="8" s="1"/>
  <c r="H1194" i="8" s="1"/>
  <c r="I1194" i="8" s="1"/>
  <c r="J1194" i="8" s="1"/>
  <c r="K1194" i="8" s="1"/>
  <c r="L1194" i="8" s="1"/>
  <c r="F2635" i="8"/>
  <c r="G2635" i="8" s="1"/>
  <c r="H2635" i="8" s="1"/>
  <c r="I2635" i="8" s="1"/>
  <c r="J2635" i="8" s="1"/>
  <c r="K2635" i="8" s="1"/>
  <c r="L2635" i="8" s="1"/>
  <c r="F1334" i="8"/>
  <c r="G1334" i="8" s="1"/>
  <c r="H1334" i="8" s="1"/>
  <c r="I1334" i="8" s="1"/>
  <c r="J1334" i="8" s="1"/>
  <c r="K1334" i="8" s="1"/>
  <c r="L1334" i="8" s="1"/>
  <c r="F1180" i="8"/>
  <c r="G1180" i="8" s="1"/>
  <c r="H1180" i="8" s="1"/>
  <c r="I1180" i="8" s="1"/>
  <c r="J1180" i="8" s="1"/>
  <c r="K1180" i="8" s="1"/>
  <c r="L1180" i="8" s="1"/>
  <c r="F1174" i="8"/>
  <c r="G1174" i="8" s="1"/>
  <c r="H1174" i="8" s="1"/>
  <c r="I1174" i="8" s="1"/>
  <c r="J1174" i="8" s="1"/>
  <c r="K1174" i="8" s="1"/>
  <c r="L1174" i="8" s="1"/>
  <c r="F1162" i="8"/>
  <c r="G1162" i="8" s="1"/>
  <c r="H1162" i="8" s="1"/>
  <c r="I1162" i="8" s="1"/>
  <c r="J1162" i="8" s="1"/>
  <c r="K1162" i="8" s="1"/>
  <c r="L1162" i="8" s="1"/>
  <c r="F1443" i="8"/>
  <c r="G1443" i="8" s="1"/>
  <c r="H1443" i="8" s="1"/>
  <c r="I1443" i="8" s="1"/>
  <c r="J1443" i="8" s="1"/>
  <c r="K1443" i="8" s="1"/>
  <c r="L1443" i="8" s="1"/>
  <c r="F1440" i="8"/>
  <c r="G1440" i="8" s="1"/>
  <c r="H1440" i="8" s="1"/>
  <c r="I1440" i="8" s="1"/>
  <c r="J1440" i="8" s="1"/>
  <c r="K1440" i="8" s="1"/>
  <c r="L1440" i="8" s="1"/>
  <c r="F1366" i="8"/>
  <c r="G1366" i="8" s="1"/>
  <c r="H1366" i="8" s="1"/>
  <c r="I1366" i="8" s="1"/>
  <c r="J1366" i="8" s="1"/>
  <c r="K1366" i="8" s="1"/>
  <c r="L1366" i="8" s="1"/>
  <c r="F1360" i="8"/>
  <c r="G1360" i="8" s="1"/>
  <c r="H1360" i="8" s="1"/>
  <c r="I1360" i="8" s="1"/>
  <c r="J1360" i="8" s="1"/>
  <c r="K1360" i="8" s="1"/>
  <c r="L1360" i="8" s="1"/>
  <c r="F1352" i="8"/>
  <c r="G1352" i="8" s="1"/>
  <c r="H1352" i="8" s="1"/>
  <c r="I1352" i="8" s="1"/>
  <c r="J1352" i="8" s="1"/>
  <c r="K1352" i="8" s="1"/>
  <c r="L1352" i="8" s="1"/>
  <c r="F1344" i="8"/>
  <c r="G1344" i="8" s="1"/>
  <c r="H1344" i="8" s="1"/>
  <c r="I1344" i="8" s="1"/>
  <c r="J1344" i="8" s="1"/>
  <c r="K1344" i="8" s="1"/>
  <c r="L1344" i="8" s="1"/>
  <c r="F1250" i="8"/>
  <c r="G1250" i="8" s="1"/>
  <c r="H1250" i="8" s="1"/>
  <c r="I1250" i="8" s="1"/>
  <c r="J1250" i="8" s="1"/>
  <c r="K1250" i="8" s="1"/>
  <c r="L1250" i="8" s="1"/>
  <c r="F1222" i="8"/>
  <c r="G1222" i="8" s="1"/>
  <c r="H1222" i="8" s="1"/>
  <c r="I1222" i="8" s="1"/>
  <c r="J1222" i="8" s="1"/>
  <c r="K1222" i="8" s="1"/>
  <c r="L1222" i="8" s="1"/>
  <c r="F1219" i="8"/>
  <c r="G1219" i="8" s="1"/>
  <c r="H1219" i="8" s="1"/>
  <c r="I1219" i="8" s="1"/>
  <c r="J1219" i="8" s="1"/>
  <c r="K1219" i="8" s="1"/>
  <c r="L1219" i="8" s="1"/>
  <c r="F1214" i="8"/>
  <c r="G1214" i="8" s="1"/>
  <c r="H1214" i="8" s="1"/>
  <c r="I1214" i="8" s="1"/>
  <c r="J1214" i="8" s="1"/>
  <c r="K1214" i="8" s="1"/>
  <c r="L1214" i="8" s="1"/>
  <c r="F1211" i="8"/>
  <c r="G1211" i="8" s="1"/>
  <c r="H1211" i="8" s="1"/>
  <c r="I1211" i="8" s="1"/>
  <c r="J1211" i="8" s="1"/>
  <c r="K1211" i="8" s="1"/>
  <c r="L1211" i="8" s="1"/>
  <c r="F1206" i="8"/>
  <c r="G1206" i="8" s="1"/>
  <c r="H1206" i="8" s="1"/>
  <c r="I1206" i="8" s="1"/>
  <c r="J1206" i="8" s="1"/>
  <c r="K1206" i="8" s="1"/>
  <c r="L1206" i="8" s="1"/>
  <c r="F1203" i="8"/>
  <c r="G1203" i="8" s="1"/>
  <c r="H1203" i="8" s="1"/>
  <c r="I1203" i="8" s="1"/>
  <c r="J1203" i="8" s="1"/>
  <c r="K1203" i="8" s="1"/>
  <c r="L1203" i="8" s="1"/>
  <c r="F1198" i="8"/>
  <c r="G1198" i="8" s="1"/>
  <c r="H1198" i="8" s="1"/>
  <c r="I1198" i="8" s="1"/>
  <c r="J1198" i="8" s="1"/>
  <c r="K1198" i="8" s="1"/>
  <c r="L1198" i="8" s="1"/>
  <c r="F1190" i="8"/>
  <c r="G1190" i="8" s="1"/>
  <c r="H1190" i="8" s="1"/>
  <c r="I1190" i="8" s="1"/>
  <c r="J1190" i="8" s="1"/>
  <c r="K1190" i="8" s="1"/>
  <c r="L1190" i="8" s="1"/>
  <c r="F1441" i="8"/>
  <c r="G1441" i="8" s="1"/>
  <c r="H1441" i="8" s="1"/>
  <c r="I1441" i="8" s="1"/>
  <c r="J1441" i="8" s="1"/>
  <c r="K1441" i="8" s="1"/>
  <c r="L1441" i="8" s="1"/>
  <c r="F1372" i="8"/>
  <c r="G1372" i="8" s="1"/>
  <c r="H1372" i="8" s="1"/>
  <c r="I1372" i="8" s="1"/>
  <c r="J1372" i="8" s="1"/>
  <c r="K1372" i="8" s="1"/>
  <c r="L1372" i="8" s="1"/>
  <c r="F1364" i="8"/>
  <c r="G1364" i="8" s="1"/>
  <c r="H1364" i="8" s="1"/>
  <c r="I1364" i="8" s="1"/>
  <c r="J1364" i="8" s="1"/>
  <c r="K1364" i="8" s="1"/>
  <c r="L1364" i="8" s="1"/>
  <c r="F1354" i="8"/>
  <c r="G1354" i="8" s="1"/>
  <c r="H1354" i="8" s="1"/>
  <c r="I1354" i="8" s="1"/>
  <c r="J1354" i="8" s="1"/>
  <c r="K1354" i="8" s="1"/>
  <c r="L1354" i="8" s="1"/>
  <c r="F1342" i="8"/>
  <c r="G1342" i="8" s="1"/>
  <c r="H1342" i="8" s="1"/>
  <c r="I1342" i="8" s="1"/>
  <c r="J1342" i="8" s="1"/>
  <c r="K1342" i="8" s="1"/>
  <c r="L1342" i="8" s="1"/>
  <c r="F1318" i="8"/>
  <c r="G1318" i="8" s="1"/>
  <c r="H1318" i="8" s="1"/>
  <c r="I1318" i="8" s="1"/>
  <c r="J1318" i="8" s="1"/>
  <c r="K1318" i="8" s="1"/>
  <c r="L1318" i="8" s="1"/>
  <c r="F1238" i="8"/>
  <c r="G1238" i="8" s="1"/>
  <c r="H1238" i="8" s="1"/>
  <c r="I1238" i="8" s="1"/>
  <c r="J1238" i="8" s="1"/>
  <c r="K1238" i="8" s="1"/>
  <c r="L1238" i="8" s="1"/>
  <c r="F1234" i="8"/>
  <c r="G1234" i="8" s="1"/>
  <c r="H1234" i="8" s="1"/>
  <c r="I1234" i="8" s="1"/>
  <c r="J1234" i="8" s="1"/>
  <c r="K1234" i="8" s="1"/>
  <c r="L1234" i="8" s="1"/>
  <c r="F1230" i="8"/>
  <c r="G1230" i="8" s="1"/>
  <c r="H1230" i="8" s="1"/>
  <c r="I1230" i="8" s="1"/>
  <c r="J1230" i="8" s="1"/>
  <c r="K1230" i="8" s="1"/>
  <c r="L1230" i="8" s="1"/>
  <c r="F1226" i="8"/>
  <c r="G1226" i="8" s="1"/>
  <c r="H1226" i="8" s="1"/>
  <c r="I1226" i="8" s="1"/>
  <c r="J1226" i="8" s="1"/>
  <c r="K1226" i="8" s="1"/>
  <c r="L1226" i="8" s="1"/>
  <c r="F1220" i="8"/>
  <c r="G1220" i="8" s="1"/>
  <c r="H1220" i="8" s="1"/>
  <c r="I1220" i="8" s="1"/>
  <c r="J1220" i="8" s="1"/>
  <c r="K1220" i="8" s="1"/>
  <c r="L1220" i="8" s="1"/>
  <c r="F1210" i="8"/>
  <c r="G1210" i="8" s="1"/>
  <c r="H1210" i="8" s="1"/>
  <c r="I1210" i="8" s="1"/>
  <c r="J1210" i="8" s="1"/>
  <c r="K1210" i="8" s="1"/>
  <c r="L1210" i="8" s="1"/>
  <c r="F1204" i="8"/>
  <c r="G1204" i="8" s="1"/>
  <c r="H1204" i="8" s="1"/>
  <c r="I1204" i="8" s="1"/>
  <c r="J1204" i="8" s="1"/>
  <c r="K1204" i="8" s="1"/>
  <c r="L1204" i="8" s="1"/>
  <c r="F1192" i="8"/>
  <c r="G1192" i="8" s="1"/>
  <c r="H1192" i="8" s="1"/>
  <c r="I1192" i="8" s="1"/>
  <c r="J1192" i="8" s="1"/>
  <c r="K1192" i="8" s="1"/>
  <c r="L1192" i="8" s="1"/>
  <c r="F1182" i="8"/>
  <c r="G1182" i="8" s="1"/>
  <c r="H1182" i="8" s="1"/>
  <c r="I1182" i="8" s="1"/>
  <c r="J1182" i="8" s="1"/>
  <c r="K1182" i="8" s="1"/>
  <c r="L1182" i="8" s="1"/>
  <c r="F1164" i="8"/>
  <c r="G1164" i="8" s="1"/>
  <c r="H1164" i="8" s="1"/>
  <c r="I1164" i="8" s="1"/>
  <c r="J1164" i="8" s="1"/>
  <c r="K1164" i="8" s="1"/>
  <c r="L1164" i="8" s="1"/>
  <c r="F1439" i="8"/>
  <c r="G1439" i="8" s="1"/>
  <c r="H1439" i="8" s="1"/>
  <c r="I1439" i="8" s="1"/>
  <c r="J1439" i="8" s="1"/>
  <c r="K1439" i="8" s="1"/>
  <c r="L1439" i="8" s="1"/>
  <c r="F1368" i="8"/>
  <c r="G1368" i="8" s="1"/>
  <c r="H1368" i="8" s="1"/>
  <c r="I1368" i="8" s="1"/>
  <c r="J1368" i="8" s="1"/>
  <c r="K1368" i="8" s="1"/>
  <c r="L1368" i="8" s="1"/>
  <c r="F1358" i="8"/>
  <c r="G1358" i="8" s="1"/>
  <c r="H1358" i="8" s="1"/>
  <c r="I1358" i="8" s="1"/>
  <c r="J1358" i="8" s="1"/>
  <c r="K1358" i="8" s="1"/>
  <c r="L1358" i="8" s="1"/>
  <c r="F1326" i="8"/>
  <c r="G1326" i="8" s="1"/>
  <c r="H1326" i="8" s="1"/>
  <c r="I1326" i="8" s="1"/>
  <c r="J1326" i="8" s="1"/>
  <c r="K1326" i="8" s="1"/>
  <c r="L1326" i="8" s="1"/>
  <c r="F1246" i="8"/>
  <c r="G1246" i="8" s="1"/>
  <c r="H1246" i="8" s="1"/>
  <c r="I1246" i="8" s="1"/>
  <c r="J1246" i="8" s="1"/>
  <c r="K1246" i="8" s="1"/>
  <c r="L1246" i="8" s="1"/>
  <c r="F1218" i="8"/>
  <c r="G1218" i="8" s="1"/>
  <c r="H1218" i="8" s="1"/>
  <c r="I1218" i="8" s="1"/>
  <c r="J1218" i="8" s="1"/>
  <c r="K1218" i="8" s="1"/>
  <c r="L1218" i="8" s="1"/>
  <c r="F1212" i="8"/>
  <c r="G1212" i="8" s="1"/>
  <c r="H1212" i="8" s="1"/>
  <c r="I1212" i="8" s="1"/>
  <c r="J1212" i="8" s="1"/>
  <c r="K1212" i="8" s="1"/>
  <c r="L1212" i="8" s="1"/>
  <c r="F1202" i="8"/>
  <c r="G1202" i="8" s="1"/>
  <c r="H1202" i="8" s="1"/>
  <c r="I1202" i="8" s="1"/>
  <c r="J1202" i="8" s="1"/>
  <c r="K1202" i="8" s="1"/>
  <c r="L1202" i="8" s="1"/>
  <c r="F1196" i="8"/>
  <c r="G1196" i="8" s="1"/>
  <c r="H1196" i="8" s="1"/>
  <c r="I1196" i="8" s="1"/>
  <c r="J1196" i="8" s="1"/>
  <c r="K1196" i="8" s="1"/>
  <c r="L1196" i="8" s="1"/>
  <c r="F1188" i="8"/>
  <c r="G1188" i="8" s="1"/>
  <c r="H1188" i="8" s="1"/>
  <c r="I1188" i="8" s="1"/>
  <c r="J1188" i="8" s="1"/>
  <c r="K1188" i="8" s="1"/>
  <c r="L1188" i="8" s="1"/>
  <c r="F1186" i="8"/>
  <c r="G1186" i="8" s="1"/>
  <c r="H1186" i="8" s="1"/>
  <c r="I1186" i="8" s="1"/>
  <c r="J1186" i="8" s="1"/>
  <c r="K1186" i="8" s="1"/>
  <c r="L1186" i="8" s="1"/>
  <c r="F1178" i="8"/>
  <c r="G1178" i="8" s="1"/>
  <c r="H1178" i="8" s="1"/>
  <c r="I1178" i="8" s="1"/>
  <c r="J1178" i="8" s="1"/>
  <c r="K1178" i="8" s="1"/>
  <c r="L1178" i="8" s="1"/>
  <c r="F1172" i="8"/>
  <c r="G1172" i="8" s="1"/>
  <c r="H1172" i="8" s="1"/>
  <c r="I1172" i="8" s="1"/>
  <c r="J1172" i="8" s="1"/>
  <c r="K1172" i="8" s="1"/>
  <c r="L1172" i="8" s="1"/>
  <c r="F1160" i="8"/>
  <c r="G1160" i="8" s="1"/>
  <c r="H1160" i="8" s="1"/>
  <c r="I1160" i="8" s="1"/>
  <c r="J1160" i="8" s="1"/>
  <c r="K1160" i="8" s="1"/>
  <c r="L1160" i="8" s="1"/>
  <c r="F3530" i="8"/>
  <c r="G3530" i="8" s="1"/>
  <c r="H3530" i="8" s="1"/>
  <c r="I3530" i="8" s="1"/>
  <c r="J3530" i="8" s="1"/>
  <c r="K3530" i="8" s="1"/>
  <c r="L3530" i="8" s="1"/>
  <c r="F3524" i="8"/>
  <c r="G3524" i="8" s="1"/>
  <c r="H3524" i="8" s="1"/>
  <c r="I3524" i="8" s="1"/>
  <c r="J3524" i="8" s="1"/>
  <c r="K3524" i="8" s="1"/>
  <c r="L3524" i="8" s="1"/>
  <c r="F3519" i="8"/>
  <c r="G3519" i="8" s="1"/>
  <c r="H3519" i="8" s="1"/>
  <c r="I3519" i="8" s="1"/>
  <c r="J3519" i="8" s="1"/>
  <c r="K3519" i="8" s="1"/>
  <c r="L3519" i="8" s="1"/>
  <c r="F3514" i="8"/>
  <c r="G3514" i="8" s="1"/>
  <c r="H3514" i="8" s="1"/>
  <c r="I3514" i="8" s="1"/>
  <c r="J3514" i="8" s="1"/>
  <c r="K3514" i="8" s="1"/>
  <c r="L3514" i="8" s="1"/>
  <c r="F3508" i="8"/>
  <c r="G3508" i="8" s="1"/>
  <c r="H3508" i="8" s="1"/>
  <c r="I3508" i="8" s="1"/>
  <c r="J3508" i="8" s="1"/>
  <c r="K3508" i="8" s="1"/>
  <c r="L3508" i="8" s="1"/>
  <c r="F3498" i="8"/>
  <c r="G3498" i="8" s="1"/>
  <c r="H3498" i="8" s="1"/>
  <c r="I3498" i="8" s="1"/>
  <c r="J3498" i="8" s="1"/>
  <c r="K3498" i="8" s="1"/>
  <c r="L3498" i="8" s="1"/>
  <c r="F3492" i="8"/>
  <c r="G3492" i="8" s="1"/>
  <c r="H3492" i="8" s="1"/>
  <c r="I3492" i="8" s="1"/>
  <c r="J3492" i="8" s="1"/>
  <c r="K3492" i="8" s="1"/>
  <c r="L3492" i="8" s="1"/>
  <c r="F3487" i="8"/>
  <c r="G3487" i="8" s="1"/>
  <c r="H3487" i="8" s="1"/>
  <c r="I3487" i="8" s="1"/>
  <c r="J3487" i="8" s="1"/>
  <c r="K3487" i="8" s="1"/>
  <c r="L3487" i="8" s="1"/>
  <c r="F3482" i="8"/>
  <c r="G3482" i="8" s="1"/>
  <c r="H3482" i="8" s="1"/>
  <c r="I3482" i="8" s="1"/>
  <c r="J3482" i="8" s="1"/>
  <c r="K3482" i="8" s="1"/>
  <c r="L3482" i="8" s="1"/>
  <c r="F3476" i="8"/>
  <c r="G3476" i="8" s="1"/>
  <c r="H3476" i="8" s="1"/>
  <c r="I3476" i="8" s="1"/>
  <c r="J3476" i="8" s="1"/>
  <c r="K3476" i="8" s="1"/>
  <c r="L3476" i="8" s="1"/>
  <c r="F3471" i="8"/>
  <c r="G3471" i="8" s="1"/>
  <c r="H3471" i="8" s="1"/>
  <c r="I3471" i="8" s="1"/>
  <c r="J3471" i="8" s="1"/>
  <c r="K3471" i="8" s="1"/>
  <c r="L3471" i="8" s="1"/>
  <c r="F3466" i="8"/>
  <c r="G3466" i="8" s="1"/>
  <c r="H3466" i="8" s="1"/>
  <c r="I3466" i="8" s="1"/>
  <c r="J3466" i="8" s="1"/>
  <c r="K3466" i="8" s="1"/>
  <c r="L3466" i="8" s="1"/>
  <c r="F3460" i="8"/>
  <c r="G3460" i="8" s="1"/>
  <c r="H3460" i="8" s="1"/>
  <c r="I3460" i="8" s="1"/>
  <c r="J3460" i="8" s="1"/>
  <c r="K3460" i="8" s="1"/>
  <c r="L3460" i="8" s="1"/>
  <c r="F3455" i="8"/>
  <c r="G3455" i="8" s="1"/>
  <c r="H3455" i="8" s="1"/>
  <c r="I3455" i="8" s="1"/>
  <c r="J3455" i="8" s="1"/>
  <c r="K3455" i="8" s="1"/>
  <c r="L3455" i="8" s="1"/>
  <c r="F3450" i="8"/>
  <c r="G3450" i="8" s="1"/>
  <c r="H3450" i="8" s="1"/>
  <c r="I3450" i="8" s="1"/>
  <c r="J3450" i="8" s="1"/>
  <c r="K3450" i="8" s="1"/>
  <c r="L3450" i="8" s="1"/>
  <c r="F3439" i="8"/>
  <c r="G3439" i="8" s="1"/>
  <c r="H3439" i="8" s="1"/>
  <c r="I3439" i="8" s="1"/>
  <c r="J3439" i="8" s="1"/>
  <c r="K3439" i="8" s="1"/>
  <c r="L3439" i="8" s="1"/>
  <c r="F3432" i="8"/>
  <c r="G3432" i="8" s="1"/>
  <c r="H3432" i="8" s="1"/>
  <c r="I3432" i="8" s="1"/>
  <c r="J3432" i="8" s="1"/>
  <c r="K3432" i="8" s="1"/>
  <c r="L3432" i="8" s="1"/>
  <c r="F3427" i="8"/>
  <c r="G3427" i="8" s="1"/>
  <c r="H3427" i="8" s="1"/>
  <c r="I3427" i="8" s="1"/>
  <c r="J3427" i="8" s="1"/>
  <c r="K3427" i="8" s="1"/>
  <c r="L3427" i="8" s="1"/>
  <c r="F3422" i="8"/>
  <c r="G3422" i="8" s="1"/>
  <c r="H3422" i="8" s="1"/>
  <c r="I3422" i="8" s="1"/>
  <c r="J3422" i="8" s="1"/>
  <c r="K3422" i="8" s="1"/>
  <c r="L3422" i="8" s="1"/>
  <c r="F3416" i="8"/>
  <c r="G3416" i="8" s="1"/>
  <c r="H3416" i="8" s="1"/>
  <c r="I3416" i="8" s="1"/>
  <c r="J3416" i="8" s="1"/>
  <c r="K3416" i="8" s="1"/>
  <c r="L3416" i="8" s="1"/>
  <c r="F3411" i="8"/>
  <c r="G3411" i="8" s="1"/>
  <c r="H3411" i="8" s="1"/>
  <c r="I3411" i="8" s="1"/>
  <c r="J3411" i="8" s="1"/>
  <c r="K3411" i="8" s="1"/>
  <c r="L3411" i="8" s="1"/>
  <c r="F3406" i="8"/>
  <c r="G3406" i="8" s="1"/>
  <c r="H3406" i="8" s="1"/>
  <c r="I3406" i="8" s="1"/>
  <c r="J3406" i="8" s="1"/>
  <c r="K3406" i="8" s="1"/>
  <c r="L3406" i="8" s="1"/>
  <c r="F3400" i="8"/>
  <c r="G3400" i="8" s="1"/>
  <c r="H3400" i="8" s="1"/>
  <c r="I3400" i="8" s="1"/>
  <c r="J3400" i="8" s="1"/>
  <c r="K3400" i="8" s="1"/>
  <c r="L3400" i="8" s="1"/>
  <c r="F3395" i="8"/>
  <c r="G3395" i="8" s="1"/>
  <c r="H3395" i="8" s="1"/>
  <c r="I3395" i="8" s="1"/>
  <c r="J3395" i="8" s="1"/>
  <c r="K3395" i="8" s="1"/>
  <c r="L3395" i="8" s="1"/>
  <c r="F3388" i="8"/>
  <c r="G3388" i="8" s="1"/>
  <c r="H3388" i="8" s="1"/>
  <c r="I3388" i="8" s="1"/>
  <c r="J3388" i="8" s="1"/>
  <c r="K3388" i="8" s="1"/>
  <c r="L3388" i="8" s="1"/>
  <c r="F3383" i="8"/>
  <c r="G3383" i="8" s="1"/>
  <c r="H3383" i="8" s="1"/>
  <c r="I3383" i="8" s="1"/>
  <c r="J3383" i="8" s="1"/>
  <c r="K3383" i="8" s="1"/>
  <c r="L3383" i="8" s="1"/>
  <c r="F3378" i="8"/>
  <c r="G3378" i="8" s="1"/>
  <c r="H3378" i="8" s="1"/>
  <c r="I3378" i="8" s="1"/>
  <c r="J3378" i="8" s="1"/>
  <c r="K3378" i="8" s="1"/>
  <c r="L3378" i="8" s="1"/>
  <c r="F3372" i="8"/>
  <c r="G3372" i="8" s="1"/>
  <c r="H3372" i="8" s="1"/>
  <c r="I3372" i="8" s="1"/>
  <c r="J3372" i="8" s="1"/>
  <c r="K3372" i="8" s="1"/>
  <c r="L3372" i="8" s="1"/>
  <c r="F3367" i="8"/>
  <c r="G3367" i="8" s="1"/>
  <c r="H3367" i="8" s="1"/>
  <c r="I3367" i="8" s="1"/>
  <c r="J3367" i="8" s="1"/>
  <c r="K3367" i="8" s="1"/>
  <c r="L3367" i="8" s="1"/>
  <c r="F3364" i="8"/>
  <c r="G3364" i="8" s="1"/>
  <c r="H3364" i="8" s="1"/>
  <c r="I3364" i="8" s="1"/>
  <c r="J3364" i="8" s="1"/>
  <c r="K3364" i="8" s="1"/>
  <c r="L3364" i="8" s="1"/>
  <c r="F3359" i="8"/>
  <c r="G3359" i="8" s="1"/>
  <c r="H3359" i="8" s="1"/>
  <c r="I3359" i="8" s="1"/>
  <c r="J3359" i="8" s="1"/>
  <c r="K3359" i="8" s="1"/>
  <c r="L3359" i="8" s="1"/>
  <c r="F3326" i="8"/>
  <c r="G3326" i="8" s="1"/>
  <c r="H3326" i="8" s="1"/>
  <c r="I3326" i="8" s="1"/>
  <c r="J3326" i="8" s="1"/>
  <c r="K3326" i="8" s="1"/>
  <c r="L3326" i="8" s="1"/>
  <c r="F3322" i="8"/>
  <c r="G3322" i="8" s="1"/>
  <c r="H3322" i="8" s="1"/>
  <c r="I3322" i="8" s="1"/>
  <c r="J3322" i="8" s="1"/>
  <c r="K3322" i="8" s="1"/>
  <c r="L3322" i="8" s="1"/>
  <c r="F3318" i="8"/>
  <c r="G3318" i="8" s="1"/>
  <c r="H3318" i="8" s="1"/>
  <c r="I3318" i="8" s="1"/>
  <c r="J3318" i="8" s="1"/>
  <c r="K3318" i="8" s="1"/>
  <c r="L3318" i="8" s="1"/>
  <c r="F3314" i="8"/>
  <c r="G3314" i="8" s="1"/>
  <c r="H3314" i="8" s="1"/>
  <c r="I3314" i="8" s="1"/>
  <c r="J3314" i="8" s="1"/>
  <c r="K3314" i="8" s="1"/>
  <c r="L3314" i="8" s="1"/>
  <c r="F3310" i="8"/>
  <c r="G3310" i="8" s="1"/>
  <c r="H3310" i="8" s="1"/>
  <c r="I3310" i="8" s="1"/>
  <c r="J3310" i="8" s="1"/>
  <c r="K3310" i="8" s="1"/>
  <c r="L3310" i="8" s="1"/>
  <c r="F3306" i="8"/>
  <c r="G3306" i="8" s="1"/>
  <c r="H3306" i="8" s="1"/>
  <c r="I3306" i="8" s="1"/>
  <c r="J3306" i="8" s="1"/>
  <c r="K3306" i="8" s="1"/>
  <c r="L3306" i="8" s="1"/>
  <c r="F3302" i="8"/>
  <c r="G3302" i="8" s="1"/>
  <c r="H3302" i="8" s="1"/>
  <c r="I3302" i="8" s="1"/>
  <c r="J3302" i="8" s="1"/>
  <c r="K3302" i="8" s="1"/>
  <c r="L3302" i="8" s="1"/>
  <c r="F3298" i="8"/>
  <c r="G3298" i="8" s="1"/>
  <c r="H3298" i="8" s="1"/>
  <c r="I3298" i="8" s="1"/>
  <c r="J3298" i="8" s="1"/>
  <c r="K3298" i="8" s="1"/>
  <c r="L3298" i="8" s="1"/>
  <c r="F3294" i="8"/>
  <c r="G3294" i="8" s="1"/>
  <c r="H3294" i="8" s="1"/>
  <c r="I3294" i="8" s="1"/>
  <c r="J3294" i="8" s="1"/>
  <c r="K3294" i="8" s="1"/>
  <c r="L3294" i="8" s="1"/>
  <c r="F3290" i="8"/>
  <c r="G3290" i="8" s="1"/>
  <c r="H3290" i="8" s="1"/>
  <c r="I3290" i="8" s="1"/>
  <c r="J3290" i="8" s="1"/>
  <c r="K3290" i="8" s="1"/>
  <c r="L3290" i="8" s="1"/>
  <c r="F3286" i="8"/>
  <c r="G3286" i="8" s="1"/>
  <c r="H3286" i="8" s="1"/>
  <c r="I3286" i="8" s="1"/>
  <c r="J3286" i="8" s="1"/>
  <c r="K3286" i="8" s="1"/>
  <c r="L3286" i="8" s="1"/>
  <c r="F3282" i="8"/>
  <c r="G3282" i="8" s="1"/>
  <c r="H3282" i="8" s="1"/>
  <c r="I3282" i="8" s="1"/>
  <c r="J3282" i="8" s="1"/>
  <c r="K3282" i="8" s="1"/>
  <c r="L3282" i="8" s="1"/>
  <c r="F3278" i="8"/>
  <c r="G3278" i="8" s="1"/>
  <c r="H3278" i="8" s="1"/>
  <c r="I3278" i="8" s="1"/>
  <c r="J3278" i="8" s="1"/>
  <c r="K3278" i="8" s="1"/>
  <c r="L3278" i="8" s="1"/>
  <c r="F3274" i="8"/>
  <c r="G3274" i="8" s="1"/>
  <c r="H3274" i="8" s="1"/>
  <c r="I3274" i="8" s="1"/>
  <c r="J3274" i="8" s="1"/>
  <c r="K3274" i="8" s="1"/>
  <c r="L3274" i="8" s="1"/>
  <c r="F3270" i="8"/>
  <c r="G3270" i="8" s="1"/>
  <c r="H3270" i="8" s="1"/>
  <c r="I3270" i="8" s="1"/>
  <c r="J3270" i="8" s="1"/>
  <c r="K3270" i="8" s="1"/>
  <c r="L3270" i="8" s="1"/>
  <c r="F3266" i="8"/>
  <c r="G3266" i="8" s="1"/>
  <c r="H3266" i="8" s="1"/>
  <c r="I3266" i="8" s="1"/>
  <c r="J3266" i="8" s="1"/>
  <c r="K3266" i="8" s="1"/>
  <c r="L3266" i="8" s="1"/>
  <c r="F3262" i="8"/>
  <c r="G3262" i="8" s="1"/>
  <c r="H3262" i="8" s="1"/>
  <c r="I3262" i="8" s="1"/>
  <c r="J3262" i="8" s="1"/>
  <c r="K3262" i="8" s="1"/>
  <c r="L3262" i="8" s="1"/>
  <c r="F3258" i="8"/>
  <c r="G3258" i="8" s="1"/>
  <c r="H3258" i="8" s="1"/>
  <c r="I3258" i="8" s="1"/>
  <c r="J3258" i="8" s="1"/>
  <c r="K3258" i="8" s="1"/>
  <c r="L3258" i="8" s="1"/>
  <c r="F3254" i="8"/>
  <c r="G3254" i="8" s="1"/>
  <c r="H3254" i="8" s="1"/>
  <c r="I3254" i="8" s="1"/>
  <c r="J3254" i="8" s="1"/>
  <c r="K3254" i="8" s="1"/>
  <c r="L3254" i="8" s="1"/>
  <c r="F3247" i="8"/>
  <c r="G3247" i="8" s="1"/>
  <c r="H3247" i="8" s="1"/>
  <c r="I3247" i="8" s="1"/>
  <c r="J3247" i="8" s="1"/>
  <c r="K3247" i="8" s="1"/>
  <c r="L3247" i="8" s="1"/>
  <c r="F3223" i="8"/>
  <c r="G3223" i="8" s="1"/>
  <c r="H3223" i="8" s="1"/>
  <c r="I3223" i="8" s="1"/>
  <c r="J3223" i="8" s="1"/>
  <c r="K3223" i="8" s="1"/>
  <c r="L3223" i="8" s="1"/>
  <c r="F3207" i="8"/>
  <c r="G3207" i="8" s="1"/>
  <c r="H3207" i="8" s="1"/>
  <c r="I3207" i="8" s="1"/>
  <c r="J3207" i="8" s="1"/>
  <c r="K3207" i="8" s="1"/>
  <c r="L3207" i="8" s="1"/>
  <c r="F3534" i="8"/>
  <c r="G3534" i="8" s="1"/>
  <c r="H3534" i="8" s="1"/>
  <c r="I3534" i="8" s="1"/>
  <c r="J3534" i="8" s="1"/>
  <c r="K3534" i="8" s="1"/>
  <c r="L3534" i="8" s="1"/>
  <c r="F3528" i="8"/>
  <c r="G3528" i="8" s="1"/>
  <c r="H3528" i="8" s="1"/>
  <c r="I3528" i="8" s="1"/>
  <c r="J3528" i="8" s="1"/>
  <c r="K3528" i="8" s="1"/>
  <c r="L3528" i="8" s="1"/>
  <c r="F3518" i="8"/>
  <c r="G3518" i="8" s="1"/>
  <c r="H3518" i="8" s="1"/>
  <c r="I3518" i="8" s="1"/>
  <c r="J3518" i="8" s="1"/>
  <c r="K3518" i="8" s="1"/>
  <c r="L3518" i="8" s="1"/>
  <c r="F3512" i="8"/>
  <c r="G3512" i="8" s="1"/>
  <c r="H3512" i="8" s="1"/>
  <c r="I3512" i="8" s="1"/>
  <c r="J3512" i="8" s="1"/>
  <c r="K3512" i="8" s="1"/>
  <c r="L3512" i="8" s="1"/>
  <c r="F3507" i="8"/>
  <c r="G3507" i="8" s="1"/>
  <c r="H3507" i="8" s="1"/>
  <c r="I3507" i="8" s="1"/>
  <c r="J3507" i="8" s="1"/>
  <c r="K3507" i="8" s="1"/>
  <c r="L3507" i="8" s="1"/>
  <c r="F3502" i="8"/>
  <c r="G3502" i="8" s="1"/>
  <c r="H3502" i="8" s="1"/>
  <c r="I3502" i="8" s="1"/>
  <c r="J3502" i="8" s="1"/>
  <c r="K3502" i="8" s="1"/>
  <c r="L3502" i="8" s="1"/>
  <c r="F3496" i="8"/>
  <c r="G3496" i="8" s="1"/>
  <c r="H3496" i="8" s="1"/>
  <c r="I3496" i="8" s="1"/>
  <c r="J3496" i="8" s="1"/>
  <c r="K3496" i="8" s="1"/>
  <c r="L3496" i="8" s="1"/>
  <c r="F3491" i="8"/>
  <c r="G3491" i="8" s="1"/>
  <c r="H3491" i="8" s="1"/>
  <c r="I3491" i="8" s="1"/>
  <c r="J3491" i="8" s="1"/>
  <c r="K3491" i="8" s="1"/>
  <c r="L3491" i="8" s="1"/>
  <c r="F3486" i="8"/>
  <c r="G3486" i="8" s="1"/>
  <c r="H3486" i="8" s="1"/>
  <c r="I3486" i="8" s="1"/>
  <c r="J3486" i="8" s="1"/>
  <c r="K3486" i="8" s="1"/>
  <c r="L3486" i="8" s="1"/>
  <c r="F3480" i="8"/>
  <c r="G3480" i="8" s="1"/>
  <c r="H3480" i="8" s="1"/>
  <c r="I3480" i="8" s="1"/>
  <c r="J3480" i="8" s="1"/>
  <c r="K3480" i="8" s="1"/>
  <c r="L3480" i="8" s="1"/>
  <c r="F3475" i="8"/>
  <c r="G3475" i="8" s="1"/>
  <c r="H3475" i="8" s="1"/>
  <c r="I3475" i="8" s="1"/>
  <c r="J3475" i="8" s="1"/>
  <c r="K3475" i="8" s="1"/>
  <c r="L3475" i="8" s="1"/>
  <c r="F3470" i="8"/>
  <c r="G3470" i="8" s="1"/>
  <c r="H3470" i="8" s="1"/>
  <c r="I3470" i="8" s="1"/>
  <c r="J3470" i="8" s="1"/>
  <c r="K3470" i="8" s="1"/>
  <c r="L3470" i="8" s="1"/>
  <c r="F3464" i="8"/>
  <c r="G3464" i="8" s="1"/>
  <c r="H3464" i="8" s="1"/>
  <c r="I3464" i="8" s="1"/>
  <c r="J3464" i="8" s="1"/>
  <c r="K3464" i="8" s="1"/>
  <c r="L3464" i="8" s="1"/>
  <c r="F3459" i="8"/>
  <c r="G3459" i="8" s="1"/>
  <c r="H3459" i="8" s="1"/>
  <c r="I3459" i="8" s="1"/>
  <c r="J3459" i="8" s="1"/>
  <c r="K3459" i="8" s="1"/>
  <c r="L3459" i="8" s="1"/>
  <c r="F3454" i="8"/>
  <c r="G3454" i="8" s="1"/>
  <c r="H3454" i="8" s="1"/>
  <c r="I3454" i="8" s="1"/>
  <c r="J3454" i="8" s="1"/>
  <c r="K3454" i="8" s="1"/>
  <c r="L3454" i="8" s="1"/>
  <c r="F3448" i="8"/>
  <c r="G3448" i="8" s="1"/>
  <c r="H3448" i="8" s="1"/>
  <c r="I3448" i="8" s="1"/>
  <c r="J3448" i="8" s="1"/>
  <c r="K3448" i="8" s="1"/>
  <c r="L3448" i="8" s="1"/>
  <c r="F3443" i="8"/>
  <c r="G3443" i="8" s="1"/>
  <c r="H3443" i="8" s="1"/>
  <c r="I3443" i="8" s="1"/>
  <c r="J3443" i="8" s="1"/>
  <c r="K3443" i="8" s="1"/>
  <c r="L3443" i="8" s="1"/>
  <c r="F3438" i="8"/>
  <c r="G3438" i="8" s="1"/>
  <c r="H3438" i="8" s="1"/>
  <c r="I3438" i="8" s="1"/>
  <c r="J3438" i="8" s="1"/>
  <c r="K3438" i="8" s="1"/>
  <c r="L3438" i="8" s="1"/>
  <c r="F3431" i="8"/>
  <c r="G3431" i="8" s="1"/>
  <c r="H3431" i="8" s="1"/>
  <c r="I3431" i="8" s="1"/>
  <c r="J3431" i="8" s="1"/>
  <c r="K3431" i="8" s="1"/>
  <c r="L3431" i="8" s="1"/>
  <c r="F3426" i="8"/>
  <c r="G3426" i="8" s="1"/>
  <c r="H3426" i="8" s="1"/>
  <c r="I3426" i="8" s="1"/>
  <c r="J3426" i="8" s="1"/>
  <c r="K3426" i="8" s="1"/>
  <c r="L3426" i="8" s="1"/>
  <c r="F3420" i="8"/>
  <c r="G3420" i="8" s="1"/>
  <c r="H3420" i="8" s="1"/>
  <c r="I3420" i="8" s="1"/>
  <c r="J3420" i="8" s="1"/>
  <c r="K3420" i="8" s="1"/>
  <c r="L3420" i="8" s="1"/>
  <c r="F3415" i="8"/>
  <c r="G3415" i="8" s="1"/>
  <c r="H3415" i="8" s="1"/>
  <c r="I3415" i="8" s="1"/>
  <c r="J3415" i="8" s="1"/>
  <c r="K3415" i="8" s="1"/>
  <c r="L3415" i="8" s="1"/>
  <c r="F3410" i="8"/>
  <c r="G3410" i="8" s="1"/>
  <c r="H3410" i="8" s="1"/>
  <c r="I3410" i="8" s="1"/>
  <c r="J3410" i="8" s="1"/>
  <c r="K3410" i="8" s="1"/>
  <c r="L3410" i="8" s="1"/>
  <c r="F3404" i="8"/>
  <c r="G3404" i="8" s="1"/>
  <c r="H3404" i="8" s="1"/>
  <c r="I3404" i="8" s="1"/>
  <c r="J3404" i="8" s="1"/>
  <c r="K3404" i="8" s="1"/>
  <c r="L3404" i="8" s="1"/>
  <c r="F3399" i="8"/>
  <c r="G3399" i="8" s="1"/>
  <c r="H3399" i="8" s="1"/>
  <c r="I3399" i="8" s="1"/>
  <c r="J3399" i="8" s="1"/>
  <c r="K3399" i="8" s="1"/>
  <c r="L3399" i="8" s="1"/>
  <c r="F3392" i="8"/>
  <c r="G3392" i="8" s="1"/>
  <c r="H3392" i="8" s="1"/>
  <c r="I3392" i="8" s="1"/>
  <c r="J3392" i="8" s="1"/>
  <c r="K3392" i="8" s="1"/>
  <c r="L3392" i="8" s="1"/>
  <c r="F3387" i="8"/>
  <c r="G3387" i="8" s="1"/>
  <c r="H3387" i="8" s="1"/>
  <c r="I3387" i="8" s="1"/>
  <c r="J3387" i="8" s="1"/>
  <c r="K3387" i="8" s="1"/>
  <c r="L3387" i="8" s="1"/>
  <c r="F3382" i="8"/>
  <c r="G3382" i="8" s="1"/>
  <c r="H3382" i="8" s="1"/>
  <c r="I3382" i="8" s="1"/>
  <c r="J3382" i="8" s="1"/>
  <c r="K3382" i="8" s="1"/>
  <c r="L3382" i="8" s="1"/>
  <c r="F3376" i="8"/>
  <c r="G3376" i="8" s="1"/>
  <c r="H3376" i="8" s="1"/>
  <c r="I3376" i="8" s="1"/>
  <c r="J3376" i="8" s="1"/>
  <c r="K3376" i="8" s="1"/>
  <c r="L3376" i="8" s="1"/>
  <c r="F3371" i="8"/>
  <c r="G3371" i="8" s="1"/>
  <c r="H3371" i="8" s="1"/>
  <c r="I3371" i="8" s="1"/>
  <c r="J3371" i="8" s="1"/>
  <c r="K3371" i="8" s="1"/>
  <c r="L3371" i="8" s="1"/>
  <c r="F3366" i="8"/>
  <c r="G3366" i="8" s="1"/>
  <c r="H3366" i="8" s="1"/>
  <c r="I3366" i="8" s="1"/>
  <c r="J3366" i="8" s="1"/>
  <c r="K3366" i="8" s="1"/>
  <c r="L3366" i="8" s="1"/>
  <c r="F3363" i="8"/>
  <c r="G3363" i="8" s="1"/>
  <c r="H3363" i="8" s="1"/>
  <c r="I3363" i="8" s="1"/>
  <c r="J3363" i="8" s="1"/>
  <c r="K3363" i="8" s="1"/>
  <c r="L3363" i="8" s="1"/>
  <c r="F3358" i="8"/>
  <c r="G3358" i="8" s="1"/>
  <c r="H3358" i="8" s="1"/>
  <c r="I3358" i="8" s="1"/>
  <c r="J3358" i="8" s="1"/>
  <c r="K3358" i="8" s="1"/>
  <c r="L3358" i="8" s="1"/>
  <c r="F3354" i="8"/>
  <c r="G3354" i="8" s="1"/>
  <c r="H3354" i="8" s="1"/>
  <c r="I3354" i="8" s="1"/>
  <c r="J3354" i="8" s="1"/>
  <c r="K3354" i="8" s="1"/>
  <c r="L3354" i="8" s="1"/>
  <c r="F3350" i="8"/>
  <c r="G3350" i="8" s="1"/>
  <c r="H3350" i="8" s="1"/>
  <c r="I3350" i="8" s="1"/>
  <c r="J3350" i="8" s="1"/>
  <c r="K3350" i="8" s="1"/>
  <c r="L3350" i="8" s="1"/>
  <c r="F3346" i="8"/>
  <c r="G3346" i="8" s="1"/>
  <c r="H3346" i="8" s="1"/>
  <c r="I3346" i="8" s="1"/>
  <c r="J3346" i="8" s="1"/>
  <c r="K3346" i="8" s="1"/>
  <c r="L3346" i="8" s="1"/>
  <c r="F3342" i="8"/>
  <c r="G3342" i="8" s="1"/>
  <c r="H3342" i="8" s="1"/>
  <c r="I3342" i="8" s="1"/>
  <c r="J3342" i="8" s="1"/>
  <c r="K3342" i="8" s="1"/>
  <c r="L3342" i="8" s="1"/>
  <c r="F3338" i="8"/>
  <c r="G3338" i="8" s="1"/>
  <c r="H3338" i="8" s="1"/>
  <c r="I3338" i="8" s="1"/>
  <c r="J3338" i="8" s="1"/>
  <c r="K3338" i="8" s="1"/>
  <c r="L3338" i="8" s="1"/>
  <c r="F3334" i="8"/>
  <c r="G3334" i="8" s="1"/>
  <c r="H3334" i="8" s="1"/>
  <c r="I3334" i="8" s="1"/>
  <c r="J3334" i="8" s="1"/>
  <c r="K3334" i="8" s="1"/>
  <c r="L3334" i="8" s="1"/>
  <c r="F3251" i="8"/>
  <c r="G3251" i="8" s="1"/>
  <c r="H3251" i="8" s="1"/>
  <c r="I3251" i="8" s="1"/>
  <c r="J3251" i="8" s="1"/>
  <c r="K3251" i="8" s="1"/>
  <c r="L3251" i="8" s="1"/>
  <c r="F3235" i="8"/>
  <c r="G3235" i="8" s="1"/>
  <c r="H3235" i="8" s="1"/>
  <c r="I3235" i="8" s="1"/>
  <c r="J3235" i="8" s="1"/>
  <c r="K3235" i="8" s="1"/>
  <c r="L3235" i="8" s="1"/>
  <c r="F3231" i="8"/>
  <c r="G3231" i="8" s="1"/>
  <c r="H3231" i="8" s="1"/>
  <c r="I3231" i="8" s="1"/>
  <c r="J3231" i="8" s="1"/>
  <c r="K3231" i="8" s="1"/>
  <c r="L3231" i="8" s="1"/>
  <c r="F3211" i="8"/>
  <c r="G3211" i="8" s="1"/>
  <c r="H3211" i="8" s="1"/>
  <c r="I3211" i="8" s="1"/>
  <c r="J3211" i="8" s="1"/>
  <c r="K3211" i="8" s="1"/>
  <c r="L3211" i="8" s="1"/>
  <c r="F3532" i="8"/>
  <c r="G3532" i="8" s="1"/>
  <c r="H3532" i="8" s="1"/>
  <c r="I3532" i="8" s="1"/>
  <c r="J3532" i="8" s="1"/>
  <c r="K3532" i="8" s="1"/>
  <c r="L3532" i="8" s="1"/>
  <c r="F3527" i="8"/>
  <c r="G3527" i="8" s="1"/>
  <c r="H3527" i="8" s="1"/>
  <c r="I3527" i="8" s="1"/>
  <c r="J3527" i="8" s="1"/>
  <c r="K3527" i="8" s="1"/>
  <c r="L3527" i="8" s="1"/>
  <c r="F3522" i="8"/>
  <c r="G3522" i="8" s="1"/>
  <c r="H3522" i="8" s="1"/>
  <c r="I3522" i="8" s="1"/>
  <c r="J3522" i="8" s="1"/>
  <c r="K3522" i="8" s="1"/>
  <c r="L3522" i="8" s="1"/>
  <c r="F3516" i="8"/>
  <c r="G3516" i="8" s="1"/>
  <c r="H3516" i="8" s="1"/>
  <c r="I3516" i="8" s="1"/>
  <c r="J3516" i="8" s="1"/>
  <c r="K3516" i="8" s="1"/>
  <c r="L3516" i="8" s="1"/>
  <c r="F3511" i="8"/>
  <c r="G3511" i="8" s="1"/>
  <c r="H3511" i="8" s="1"/>
  <c r="I3511" i="8" s="1"/>
  <c r="J3511" i="8" s="1"/>
  <c r="K3511" i="8" s="1"/>
  <c r="L3511" i="8" s="1"/>
  <c r="F3506" i="8"/>
  <c r="G3506" i="8" s="1"/>
  <c r="H3506" i="8" s="1"/>
  <c r="I3506" i="8" s="1"/>
  <c r="J3506" i="8" s="1"/>
  <c r="K3506" i="8" s="1"/>
  <c r="L3506" i="8" s="1"/>
  <c r="F3500" i="8"/>
  <c r="G3500" i="8" s="1"/>
  <c r="H3500" i="8" s="1"/>
  <c r="I3500" i="8" s="1"/>
  <c r="J3500" i="8" s="1"/>
  <c r="K3500" i="8" s="1"/>
  <c r="L3500" i="8" s="1"/>
  <c r="F3495" i="8"/>
  <c r="G3495" i="8" s="1"/>
  <c r="H3495" i="8" s="1"/>
  <c r="I3495" i="8" s="1"/>
  <c r="J3495" i="8" s="1"/>
  <c r="K3495" i="8" s="1"/>
  <c r="L3495" i="8" s="1"/>
  <c r="F3490" i="8"/>
  <c r="G3490" i="8" s="1"/>
  <c r="H3490" i="8" s="1"/>
  <c r="I3490" i="8" s="1"/>
  <c r="J3490" i="8" s="1"/>
  <c r="K3490" i="8" s="1"/>
  <c r="L3490" i="8" s="1"/>
  <c r="F3484" i="8"/>
  <c r="G3484" i="8" s="1"/>
  <c r="H3484" i="8" s="1"/>
  <c r="I3484" i="8" s="1"/>
  <c r="J3484" i="8" s="1"/>
  <c r="K3484" i="8" s="1"/>
  <c r="L3484" i="8" s="1"/>
  <c r="F3479" i="8"/>
  <c r="G3479" i="8" s="1"/>
  <c r="H3479" i="8" s="1"/>
  <c r="I3479" i="8" s="1"/>
  <c r="J3479" i="8" s="1"/>
  <c r="K3479" i="8" s="1"/>
  <c r="L3479" i="8" s="1"/>
  <c r="F3474" i="8"/>
  <c r="G3474" i="8" s="1"/>
  <c r="H3474" i="8" s="1"/>
  <c r="I3474" i="8" s="1"/>
  <c r="J3474" i="8" s="1"/>
  <c r="K3474" i="8" s="1"/>
  <c r="L3474" i="8" s="1"/>
  <c r="F3468" i="8"/>
  <c r="G3468" i="8" s="1"/>
  <c r="H3468" i="8" s="1"/>
  <c r="I3468" i="8" s="1"/>
  <c r="J3468" i="8" s="1"/>
  <c r="K3468" i="8" s="1"/>
  <c r="L3468" i="8" s="1"/>
  <c r="F3463" i="8"/>
  <c r="G3463" i="8" s="1"/>
  <c r="H3463" i="8" s="1"/>
  <c r="I3463" i="8" s="1"/>
  <c r="J3463" i="8" s="1"/>
  <c r="K3463" i="8" s="1"/>
  <c r="L3463" i="8" s="1"/>
  <c r="F3458" i="8"/>
  <c r="G3458" i="8" s="1"/>
  <c r="H3458" i="8" s="1"/>
  <c r="I3458" i="8" s="1"/>
  <c r="J3458" i="8" s="1"/>
  <c r="K3458" i="8" s="1"/>
  <c r="L3458" i="8" s="1"/>
  <c r="F3452" i="8"/>
  <c r="G3452" i="8" s="1"/>
  <c r="H3452" i="8" s="1"/>
  <c r="I3452" i="8" s="1"/>
  <c r="J3452" i="8" s="1"/>
  <c r="K3452" i="8" s="1"/>
  <c r="L3452" i="8" s="1"/>
  <c r="F3447" i="8"/>
  <c r="G3447" i="8" s="1"/>
  <c r="H3447" i="8" s="1"/>
  <c r="I3447" i="8" s="1"/>
  <c r="J3447" i="8" s="1"/>
  <c r="K3447" i="8" s="1"/>
  <c r="L3447" i="8" s="1"/>
  <c r="F3442" i="8"/>
  <c r="G3442" i="8" s="1"/>
  <c r="H3442" i="8" s="1"/>
  <c r="I3442" i="8" s="1"/>
  <c r="J3442" i="8" s="1"/>
  <c r="K3442" i="8" s="1"/>
  <c r="L3442" i="8" s="1"/>
  <c r="F3436" i="8"/>
  <c r="G3436" i="8" s="1"/>
  <c r="H3436" i="8" s="1"/>
  <c r="I3436" i="8" s="1"/>
  <c r="J3436" i="8" s="1"/>
  <c r="K3436" i="8" s="1"/>
  <c r="L3436" i="8" s="1"/>
  <c r="F3430" i="8"/>
  <c r="G3430" i="8" s="1"/>
  <c r="H3430" i="8" s="1"/>
  <c r="I3430" i="8" s="1"/>
  <c r="J3430" i="8" s="1"/>
  <c r="K3430" i="8" s="1"/>
  <c r="L3430" i="8" s="1"/>
  <c r="F3424" i="8"/>
  <c r="G3424" i="8" s="1"/>
  <c r="H3424" i="8" s="1"/>
  <c r="I3424" i="8" s="1"/>
  <c r="J3424" i="8" s="1"/>
  <c r="K3424" i="8" s="1"/>
  <c r="L3424" i="8" s="1"/>
  <c r="F3419" i="8"/>
  <c r="G3419" i="8" s="1"/>
  <c r="H3419" i="8" s="1"/>
  <c r="I3419" i="8" s="1"/>
  <c r="J3419" i="8" s="1"/>
  <c r="K3419" i="8" s="1"/>
  <c r="L3419" i="8" s="1"/>
  <c r="F3414" i="8"/>
  <c r="G3414" i="8" s="1"/>
  <c r="H3414" i="8" s="1"/>
  <c r="I3414" i="8" s="1"/>
  <c r="J3414" i="8" s="1"/>
  <c r="K3414" i="8" s="1"/>
  <c r="L3414" i="8" s="1"/>
  <c r="F3408" i="8"/>
  <c r="G3408" i="8" s="1"/>
  <c r="H3408" i="8" s="1"/>
  <c r="I3408" i="8" s="1"/>
  <c r="J3408" i="8" s="1"/>
  <c r="K3408" i="8" s="1"/>
  <c r="L3408" i="8" s="1"/>
  <c r="F3403" i="8"/>
  <c r="G3403" i="8" s="1"/>
  <c r="H3403" i="8" s="1"/>
  <c r="I3403" i="8" s="1"/>
  <c r="J3403" i="8" s="1"/>
  <c r="K3403" i="8" s="1"/>
  <c r="L3403" i="8" s="1"/>
  <c r="F3398" i="8"/>
  <c r="G3398" i="8" s="1"/>
  <c r="H3398" i="8" s="1"/>
  <c r="I3398" i="8" s="1"/>
  <c r="J3398" i="8" s="1"/>
  <c r="K3398" i="8" s="1"/>
  <c r="L3398" i="8" s="1"/>
  <c r="F3391" i="8"/>
  <c r="G3391" i="8" s="1"/>
  <c r="H3391" i="8" s="1"/>
  <c r="I3391" i="8" s="1"/>
  <c r="J3391" i="8" s="1"/>
  <c r="K3391" i="8" s="1"/>
  <c r="L3391" i="8" s="1"/>
  <c r="F3386" i="8"/>
  <c r="G3386" i="8" s="1"/>
  <c r="H3386" i="8" s="1"/>
  <c r="I3386" i="8" s="1"/>
  <c r="J3386" i="8" s="1"/>
  <c r="K3386" i="8" s="1"/>
  <c r="L3386" i="8" s="1"/>
  <c r="F3380" i="8"/>
  <c r="G3380" i="8" s="1"/>
  <c r="H3380" i="8" s="1"/>
  <c r="I3380" i="8" s="1"/>
  <c r="J3380" i="8" s="1"/>
  <c r="K3380" i="8" s="1"/>
  <c r="L3380" i="8" s="1"/>
  <c r="F3375" i="8"/>
  <c r="G3375" i="8" s="1"/>
  <c r="H3375" i="8" s="1"/>
  <c r="I3375" i="8" s="1"/>
  <c r="J3375" i="8" s="1"/>
  <c r="K3375" i="8" s="1"/>
  <c r="L3375" i="8" s="1"/>
  <c r="F3370" i="8"/>
  <c r="G3370" i="8" s="1"/>
  <c r="H3370" i="8" s="1"/>
  <c r="I3370" i="8" s="1"/>
  <c r="J3370" i="8" s="1"/>
  <c r="K3370" i="8" s="1"/>
  <c r="L3370" i="8" s="1"/>
  <c r="F3362" i="8"/>
  <c r="G3362" i="8" s="1"/>
  <c r="H3362" i="8" s="1"/>
  <c r="I3362" i="8" s="1"/>
  <c r="J3362" i="8" s="1"/>
  <c r="K3362" i="8" s="1"/>
  <c r="L3362" i="8" s="1"/>
  <c r="F3327" i="8"/>
  <c r="G3327" i="8" s="1"/>
  <c r="H3327" i="8" s="1"/>
  <c r="I3327" i="8" s="1"/>
  <c r="J3327" i="8" s="1"/>
  <c r="K3327" i="8" s="1"/>
  <c r="L3327" i="8" s="1"/>
  <c r="F3323" i="8"/>
  <c r="G3323" i="8" s="1"/>
  <c r="H3323" i="8" s="1"/>
  <c r="I3323" i="8" s="1"/>
  <c r="J3323" i="8" s="1"/>
  <c r="K3323" i="8" s="1"/>
  <c r="L3323" i="8" s="1"/>
  <c r="F3319" i="8"/>
  <c r="G3319" i="8" s="1"/>
  <c r="H3319" i="8" s="1"/>
  <c r="I3319" i="8" s="1"/>
  <c r="J3319" i="8" s="1"/>
  <c r="K3319" i="8" s="1"/>
  <c r="L3319" i="8" s="1"/>
  <c r="F3315" i="8"/>
  <c r="G3315" i="8" s="1"/>
  <c r="H3315" i="8" s="1"/>
  <c r="I3315" i="8" s="1"/>
  <c r="J3315" i="8" s="1"/>
  <c r="K3315" i="8" s="1"/>
  <c r="L3315" i="8" s="1"/>
  <c r="F3311" i="8"/>
  <c r="G3311" i="8" s="1"/>
  <c r="H3311" i="8" s="1"/>
  <c r="I3311" i="8" s="1"/>
  <c r="J3311" i="8" s="1"/>
  <c r="K3311" i="8" s="1"/>
  <c r="L3311" i="8" s="1"/>
  <c r="F3307" i="8"/>
  <c r="G3307" i="8" s="1"/>
  <c r="H3307" i="8" s="1"/>
  <c r="I3307" i="8" s="1"/>
  <c r="J3307" i="8" s="1"/>
  <c r="K3307" i="8" s="1"/>
  <c r="L3307" i="8" s="1"/>
  <c r="F3303" i="8"/>
  <c r="G3303" i="8" s="1"/>
  <c r="H3303" i="8" s="1"/>
  <c r="I3303" i="8" s="1"/>
  <c r="J3303" i="8" s="1"/>
  <c r="K3303" i="8" s="1"/>
  <c r="L3303" i="8" s="1"/>
  <c r="F3299" i="8"/>
  <c r="G3299" i="8" s="1"/>
  <c r="H3299" i="8" s="1"/>
  <c r="I3299" i="8" s="1"/>
  <c r="J3299" i="8" s="1"/>
  <c r="K3299" i="8" s="1"/>
  <c r="L3299" i="8" s="1"/>
  <c r="F3295" i="8"/>
  <c r="G3295" i="8" s="1"/>
  <c r="H3295" i="8" s="1"/>
  <c r="I3295" i="8" s="1"/>
  <c r="J3295" i="8" s="1"/>
  <c r="K3295" i="8" s="1"/>
  <c r="L3295" i="8" s="1"/>
  <c r="F3291" i="8"/>
  <c r="G3291" i="8" s="1"/>
  <c r="H3291" i="8" s="1"/>
  <c r="I3291" i="8" s="1"/>
  <c r="J3291" i="8" s="1"/>
  <c r="K3291" i="8" s="1"/>
  <c r="L3291" i="8" s="1"/>
  <c r="F3287" i="8"/>
  <c r="G3287" i="8" s="1"/>
  <c r="H3287" i="8" s="1"/>
  <c r="I3287" i="8" s="1"/>
  <c r="J3287" i="8" s="1"/>
  <c r="K3287" i="8" s="1"/>
  <c r="L3287" i="8" s="1"/>
  <c r="F3283" i="8"/>
  <c r="G3283" i="8" s="1"/>
  <c r="H3283" i="8" s="1"/>
  <c r="I3283" i="8" s="1"/>
  <c r="J3283" i="8" s="1"/>
  <c r="K3283" i="8" s="1"/>
  <c r="L3283" i="8" s="1"/>
  <c r="F3279" i="8"/>
  <c r="G3279" i="8" s="1"/>
  <c r="H3279" i="8" s="1"/>
  <c r="I3279" i="8" s="1"/>
  <c r="J3279" i="8" s="1"/>
  <c r="K3279" i="8" s="1"/>
  <c r="L3279" i="8" s="1"/>
  <c r="F3275" i="8"/>
  <c r="G3275" i="8" s="1"/>
  <c r="H3275" i="8" s="1"/>
  <c r="I3275" i="8" s="1"/>
  <c r="J3275" i="8" s="1"/>
  <c r="K3275" i="8" s="1"/>
  <c r="L3275" i="8" s="1"/>
  <c r="F3271" i="8"/>
  <c r="G3271" i="8" s="1"/>
  <c r="H3271" i="8" s="1"/>
  <c r="I3271" i="8" s="1"/>
  <c r="J3271" i="8" s="1"/>
  <c r="K3271" i="8" s="1"/>
  <c r="L3271" i="8" s="1"/>
  <c r="F3267" i="8"/>
  <c r="G3267" i="8" s="1"/>
  <c r="H3267" i="8" s="1"/>
  <c r="I3267" i="8" s="1"/>
  <c r="J3267" i="8" s="1"/>
  <c r="K3267" i="8" s="1"/>
  <c r="L3267" i="8" s="1"/>
  <c r="F3263" i="8"/>
  <c r="G3263" i="8" s="1"/>
  <c r="H3263" i="8" s="1"/>
  <c r="I3263" i="8" s="1"/>
  <c r="J3263" i="8" s="1"/>
  <c r="K3263" i="8" s="1"/>
  <c r="L3263" i="8" s="1"/>
  <c r="F3259" i="8"/>
  <c r="G3259" i="8" s="1"/>
  <c r="H3259" i="8" s="1"/>
  <c r="I3259" i="8" s="1"/>
  <c r="J3259" i="8" s="1"/>
  <c r="K3259" i="8" s="1"/>
  <c r="L3259" i="8" s="1"/>
  <c r="F3255" i="8"/>
  <c r="G3255" i="8" s="1"/>
  <c r="H3255" i="8" s="1"/>
  <c r="I3255" i="8" s="1"/>
  <c r="J3255" i="8" s="1"/>
  <c r="K3255" i="8" s="1"/>
  <c r="L3255" i="8" s="1"/>
  <c r="F3239" i="8"/>
  <c r="G3239" i="8" s="1"/>
  <c r="H3239" i="8" s="1"/>
  <c r="I3239" i="8" s="1"/>
  <c r="J3239" i="8" s="1"/>
  <c r="K3239" i="8" s="1"/>
  <c r="L3239" i="8" s="1"/>
  <c r="F3531" i="8"/>
  <c r="G3531" i="8" s="1"/>
  <c r="H3531" i="8" s="1"/>
  <c r="I3531" i="8" s="1"/>
  <c r="J3531" i="8" s="1"/>
  <c r="K3531" i="8" s="1"/>
  <c r="L3531" i="8" s="1"/>
  <c r="F3526" i="8"/>
  <c r="G3526" i="8" s="1"/>
  <c r="H3526" i="8" s="1"/>
  <c r="I3526" i="8" s="1"/>
  <c r="J3526" i="8" s="1"/>
  <c r="K3526" i="8" s="1"/>
  <c r="L3526" i="8" s="1"/>
  <c r="F3520" i="8"/>
  <c r="G3520" i="8" s="1"/>
  <c r="H3520" i="8" s="1"/>
  <c r="I3520" i="8" s="1"/>
  <c r="J3520" i="8" s="1"/>
  <c r="K3520" i="8" s="1"/>
  <c r="L3520" i="8" s="1"/>
  <c r="F3515" i="8"/>
  <c r="G3515" i="8" s="1"/>
  <c r="H3515" i="8" s="1"/>
  <c r="I3515" i="8" s="1"/>
  <c r="J3515" i="8" s="1"/>
  <c r="K3515" i="8" s="1"/>
  <c r="L3515" i="8" s="1"/>
  <c r="F3510" i="8"/>
  <c r="G3510" i="8" s="1"/>
  <c r="H3510" i="8" s="1"/>
  <c r="I3510" i="8" s="1"/>
  <c r="J3510" i="8" s="1"/>
  <c r="K3510" i="8" s="1"/>
  <c r="L3510" i="8" s="1"/>
  <c r="F3504" i="8"/>
  <c r="G3504" i="8" s="1"/>
  <c r="H3504" i="8" s="1"/>
  <c r="I3504" i="8" s="1"/>
  <c r="J3504" i="8" s="1"/>
  <c r="K3504" i="8" s="1"/>
  <c r="L3504" i="8" s="1"/>
  <c r="F3499" i="8"/>
  <c r="G3499" i="8" s="1"/>
  <c r="H3499" i="8" s="1"/>
  <c r="I3499" i="8" s="1"/>
  <c r="J3499" i="8" s="1"/>
  <c r="K3499" i="8" s="1"/>
  <c r="L3499" i="8" s="1"/>
  <c r="F3494" i="8"/>
  <c r="G3494" i="8" s="1"/>
  <c r="H3494" i="8" s="1"/>
  <c r="I3494" i="8" s="1"/>
  <c r="J3494" i="8" s="1"/>
  <c r="K3494" i="8" s="1"/>
  <c r="L3494" i="8" s="1"/>
  <c r="F3488" i="8"/>
  <c r="G3488" i="8" s="1"/>
  <c r="H3488" i="8" s="1"/>
  <c r="I3488" i="8" s="1"/>
  <c r="J3488" i="8" s="1"/>
  <c r="K3488" i="8" s="1"/>
  <c r="L3488" i="8" s="1"/>
  <c r="F3483" i="8"/>
  <c r="G3483" i="8" s="1"/>
  <c r="H3483" i="8" s="1"/>
  <c r="I3483" i="8" s="1"/>
  <c r="J3483" i="8" s="1"/>
  <c r="K3483" i="8" s="1"/>
  <c r="L3483" i="8" s="1"/>
  <c r="F3478" i="8"/>
  <c r="G3478" i="8" s="1"/>
  <c r="H3478" i="8" s="1"/>
  <c r="I3478" i="8" s="1"/>
  <c r="J3478" i="8" s="1"/>
  <c r="K3478" i="8" s="1"/>
  <c r="L3478" i="8" s="1"/>
  <c r="F3467" i="8"/>
  <c r="G3467" i="8" s="1"/>
  <c r="H3467" i="8" s="1"/>
  <c r="I3467" i="8" s="1"/>
  <c r="J3467" i="8" s="1"/>
  <c r="K3467" i="8" s="1"/>
  <c r="L3467" i="8" s="1"/>
  <c r="F3462" i="8"/>
  <c r="G3462" i="8" s="1"/>
  <c r="H3462" i="8" s="1"/>
  <c r="I3462" i="8" s="1"/>
  <c r="J3462" i="8" s="1"/>
  <c r="K3462" i="8" s="1"/>
  <c r="L3462" i="8" s="1"/>
  <c r="F3456" i="8"/>
  <c r="G3456" i="8" s="1"/>
  <c r="H3456" i="8" s="1"/>
  <c r="I3456" i="8" s="1"/>
  <c r="J3456" i="8" s="1"/>
  <c r="K3456" i="8" s="1"/>
  <c r="L3456" i="8" s="1"/>
  <c r="F3451" i="8"/>
  <c r="G3451" i="8" s="1"/>
  <c r="H3451" i="8" s="1"/>
  <c r="I3451" i="8" s="1"/>
  <c r="J3451" i="8" s="1"/>
  <c r="K3451" i="8" s="1"/>
  <c r="L3451" i="8" s="1"/>
  <c r="F3446" i="8"/>
  <c r="G3446" i="8" s="1"/>
  <c r="H3446" i="8" s="1"/>
  <c r="I3446" i="8" s="1"/>
  <c r="J3446" i="8" s="1"/>
  <c r="K3446" i="8" s="1"/>
  <c r="L3446" i="8" s="1"/>
  <c r="F3440" i="8"/>
  <c r="G3440" i="8" s="1"/>
  <c r="H3440" i="8" s="1"/>
  <c r="I3440" i="8" s="1"/>
  <c r="J3440" i="8" s="1"/>
  <c r="K3440" i="8" s="1"/>
  <c r="L3440" i="8" s="1"/>
  <c r="F3435" i="8"/>
  <c r="G3435" i="8" s="1"/>
  <c r="H3435" i="8" s="1"/>
  <c r="I3435" i="8" s="1"/>
  <c r="J3435" i="8" s="1"/>
  <c r="K3435" i="8" s="1"/>
  <c r="L3435" i="8" s="1"/>
  <c r="F3428" i="8"/>
  <c r="G3428" i="8" s="1"/>
  <c r="H3428" i="8" s="1"/>
  <c r="I3428" i="8" s="1"/>
  <c r="J3428" i="8" s="1"/>
  <c r="K3428" i="8" s="1"/>
  <c r="L3428" i="8" s="1"/>
  <c r="F3423" i="8"/>
  <c r="G3423" i="8" s="1"/>
  <c r="H3423" i="8" s="1"/>
  <c r="I3423" i="8" s="1"/>
  <c r="J3423" i="8" s="1"/>
  <c r="K3423" i="8" s="1"/>
  <c r="L3423" i="8" s="1"/>
  <c r="F3418" i="8"/>
  <c r="G3418" i="8" s="1"/>
  <c r="H3418" i="8" s="1"/>
  <c r="I3418" i="8" s="1"/>
  <c r="J3418" i="8" s="1"/>
  <c r="K3418" i="8" s="1"/>
  <c r="L3418" i="8" s="1"/>
  <c r="F3412" i="8"/>
  <c r="G3412" i="8" s="1"/>
  <c r="H3412" i="8" s="1"/>
  <c r="I3412" i="8" s="1"/>
  <c r="J3412" i="8" s="1"/>
  <c r="K3412" i="8" s="1"/>
  <c r="L3412" i="8" s="1"/>
  <c r="F3407" i="8"/>
  <c r="G3407" i="8" s="1"/>
  <c r="H3407" i="8" s="1"/>
  <c r="I3407" i="8" s="1"/>
  <c r="J3407" i="8" s="1"/>
  <c r="K3407" i="8" s="1"/>
  <c r="L3407" i="8" s="1"/>
  <c r="F3402" i="8"/>
  <c r="G3402" i="8" s="1"/>
  <c r="H3402" i="8" s="1"/>
  <c r="I3402" i="8" s="1"/>
  <c r="J3402" i="8" s="1"/>
  <c r="K3402" i="8" s="1"/>
  <c r="L3402" i="8" s="1"/>
  <c r="F3396" i="8"/>
  <c r="G3396" i="8" s="1"/>
  <c r="H3396" i="8" s="1"/>
  <c r="I3396" i="8" s="1"/>
  <c r="J3396" i="8" s="1"/>
  <c r="K3396" i="8" s="1"/>
  <c r="L3396" i="8" s="1"/>
  <c r="F3390" i="8"/>
  <c r="G3390" i="8" s="1"/>
  <c r="H3390" i="8" s="1"/>
  <c r="I3390" i="8" s="1"/>
  <c r="J3390" i="8" s="1"/>
  <c r="K3390" i="8" s="1"/>
  <c r="L3390" i="8" s="1"/>
  <c r="F3384" i="8"/>
  <c r="G3384" i="8" s="1"/>
  <c r="H3384" i="8" s="1"/>
  <c r="I3384" i="8" s="1"/>
  <c r="J3384" i="8" s="1"/>
  <c r="K3384" i="8" s="1"/>
  <c r="L3384" i="8" s="1"/>
  <c r="F3379" i="8"/>
  <c r="G3379" i="8" s="1"/>
  <c r="H3379" i="8" s="1"/>
  <c r="I3379" i="8" s="1"/>
  <c r="J3379" i="8" s="1"/>
  <c r="K3379" i="8" s="1"/>
  <c r="L3379" i="8" s="1"/>
  <c r="F3374" i="8"/>
  <c r="G3374" i="8" s="1"/>
  <c r="H3374" i="8" s="1"/>
  <c r="I3374" i="8" s="1"/>
  <c r="J3374" i="8" s="1"/>
  <c r="K3374" i="8" s="1"/>
  <c r="L3374" i="8" s="1"/>
  <c r="F3368" i="8"/>
  <c r="G3368" i="8" s="1"/>
  <c r="H3368" i="8" s="1"/>
  <c r="I3368" i="8" s="1"/>
  <c r="J3368" i="8" s="1"/>
  <c r="K3368" i="8" s="1"/>
  <c r="L3368" i="8" s="1"/>
  <c r="F3360" i="8"/>
  <c r="G3360" i="8" s="1"/>
  <c r="H3360" i="8" s="1"/>
  <c r="I3360" i="8" s="1"/>
  <c r="J3360" i="8" s="1"/>
  <c r="K3360" i="8" s="1"/>
  <c r="L3360" i="8" s="1"/>
  <c r="F3355" i="8"/>
  <c r="G3355" i="8" s="1"/>
  <c r="H3355" i="8" s="1"/>
  <c r="I3355" i="8" s="1"/>
  <c r="J3355" i="8" s="1"/>
  <c r="K3355" i="8" s="1"/>
  <c r="L3355" i="8" s="1"/>
  <c r="F3351" i="8"/>
  <c r="G3351" i="8" s="1"/>
  <c r="H3351" i="8" s="1"/>
  <c r="I3351" i="8" s="1"/>
  <c r="J3351" i="8" s="1"/>
  <c r="K3351" i="8" s="1"/>
  <c r="L3351" i="8" s="1"/>
  <c r="F3347" i="8"/>
  <c r="G3347" i="8" s="1"/>
  <c r="H3347" i="8" s="1"/>
  <c r="I3347" i="8" s="1"/>
  <c r="J3347" i="8" s="1"/>
  <c r="K3347" i="8" s="1"/>
  <c r="L3347" i="8" s="1"/>
  <c r="F3343" i="8"/>
  <c r="G3343" i="8" s="1"/>
  <c r="H3343" i="8" s="1"/>
  <c r="I3343" i="8" s="1"/>
  <c r="J3343" i="8" s="1"/>
  <c r="K3343" i="8" s="1"/>
  <c r="L3343" i="8" s="1"/>
  <c r="F3339" i="8"/>
  <c r="G3339" i="8" s="1"/>
  <c r="H3339" i="8" s="1"/>
  <c r="I3339" i="8" s="1"/>
  <c r="J3339" i="8" s="1"/>
  <c r="K3339" i="8" s="1"/>
  <c r="L3339" i="8" s="1"/>
  <c r="F3335" i="8"/>
  <c r="G3335" i="8" s="1"/>
  <c r="H3335" i="8" s="1"/>
  <c r="I3335" i="8" s="1"/>
  <c r="J3335" i="8" s="1"/>
  <c r="K3335" i="8" s="1"/>
  <c r="L3335" i="8" s="1"/>
  <c r="F3331" i="8"/>
  <c r="G3331" i="8" s="1"/>
  <c r="H3331" i="8" s="1"/>
  <c r="I3331" i="8" s="1"/>
  <c r="J3331" i="8" s="1"/>
  <c r="K3331" i="8" s="1"/>
  <c r="L3331" i="8" s="1"/>
  <c r="F3243" i="8"/>
  <c r="G3243" i="8" s="1"/>
  <c r="H3243" i="8" s="1"/>
  <c r="I3243" i="8" s="1"/>
  <c r="J3243" i="8" s="1"/>
  <c r="K3243" i="8" s="1"/>
  <c r="L3243" i="8" s="1"/>
  <c r="F3227" i="8"/>
  <c r="G3227" i="8" s="1"/>
  <c r="H3227" i="8" s="1"/>
  <c r="I3227" i="8" s="1"/>
  <c r="J3227" i="8" s="1"/>
  <c r="K3227" i="8" s="1"/>
  <c r="L3227" i="8" s="1"/>
  <c r="F3219" i="8"/>
  <c r="G3219" i="8" s="1"/>
  <c r="H3219" i="8" s="1"/>
  <c r="I3219" i="8" s="1"/>
  <c r="J3219" i="8" s="1"/>
  <c r="K3219" i="8" s="1"/>
  <c r="L3219" i="8" s="1"/>
  <c r="F3203" i="8"/>
  <c r="G3203" i="8" s="1"/>
  <c r="H3203" i="8" s="1"/>
  <c r="I3203" i="8" s="1"/>
  <c r="J3203" i="8" s="1"/>
  <c r="K3203" i="8" s="1"/>
  <c r="L3203" i="8" s="1"/>
  <c r="F3194" i="8"/>
  <c r="G3194" i="8" s="1"/>
  <c r="H3194" i="8" s="1"/>
  <c r="I3194" i="8" s="1"/>
  <c r="J3194" i="8" s="1"/>
  <c r="K3194" i="8" s="1"/>
  <c r="L3194" i="8" s="1"/>
  <c r="F3177" i="8"/>
  <c r="G3177" i="8" s="1"/>
  <c r="H3177" i="8" s="1"/>
  <c r="I3177" i="8" s="1"/>
  <c r="J3177" i="8" s="1"/>
  <c r="K3177" i="8" s="1"/>
  <c r="L3177" i="8" s="1"/>
  <c r="F3175" i="8"/>
  <c r="G3175" i="8" s="1"/>
  <c r="H3175" i="8" s="1"/>
  <c r="I3175" i="8" s="1"/>
  <c r="J3175" i="8" s="1"/>
  <c r="K3175" i="8" s="1"/>
  <c r="L3175" i="8" s="1"/>
  <c r="F3173" i="8"/>
  <c r="G3173" i="8" s="1"/>
  <c r="H3173" i="8" s="1"/>
  <c r="I3173" i="8" s="1"/>
  <c r="J3173" i="8" s="1"/>
  <c r="K3173" i="8" s="1"/>
  <c r="L3173" i="8" s="1"/>
  <c r="F3171" i="8"/>
  <c r="G3171" i="8" s="1"/>
  <c r="H3171" i="8" s="1"/>
  <c r="I3171" i="8" s="1"/>
  <c r="J3171" i="8" s="1"/>
  <c r="K3171" i="8" s="1"/>
  <c r="L3171" i="8" s="1"/>
  <c r="F3162" i="8"/>
  <c r="G3162" i="8" s="1"/>
  <c r="H3162" i="8" s="1"/>
  <c r="I3162" i="8" s="1"/>
  <c r="J3162" i="8" s="1"/>
  <c r="K3162" i="8" s="1"/>
  <c r="L3162" i="8" s="1"/>
  <c r="F3057" i="8"/>
  <c r="G3057" i="8" s="1"/>
  <c r="H3057" i="8" s="1"/>
  <c r="I3057" i="8" s="1"/>
  <c r="J3057" i="8" s="1"/>
  <c r="K3057" i="8" s="1"/>
  <c r="L3057" i="8" s="1"/>
  <c r="F3055" i="8"/>
  <c r="G3055" i="8" s="1"/>
  <c r="H3055" i="8" s="1"/>
  <c r="I3055" i="8" s="1"/>
  <c r="J3055" i="8" s="1"/>
  <c r="K3055" i="8" s="1"/>
  <c r="L3055" i="8" s="1"/>
  <c r="F3010" i="8"/>
  <c r="G3010" i="8" s="1"/>
  <c r="H3010" i="8" s="1"/>
  <c r="I3010" i="8" s="1"/>
  <c r="J3010" i="8" s="1"/>
  <c r="K3010" i="8" s="1"/>
  <c r="L3010" i="8" s="1"/>
  <c r="F3005" i="8"/>
  <c r="G3005" i="8" s="1"/>
  <c r="H3005" i="8" s="1"/>
  <c r="I3005" i="8" s="1"/>
  <c r="J3005" i="8" s="1"/>
  <c r="K3005" i="8" s="1"/>
  <c r="L3005" i="8" s="1"/>
  <c r="F3000" i="8"/>
  <c r="G3000" i="8" s="1"/>
  <c r="H3000" i="8" s="1"/>
  <c r="I3000" i="8" s="1"/>
  <c r="J3000" i="8" s="1"/>
  <c r="K3000" i="8" s="1"/>
  <c r="L3000" i="8" s="1"/>
  <c r="F2995" i="8"/>
  <c r="G2995" i="8" s="1"/>
  <c r="H2995" i="8" s="1"/>
  <c r="I2995" i="8" s="1"/>
  <c r="J2995" i="8" s="1"/>
  <c r="K2995" i="8" s="1"/>
  <c r="L2995" i="8" s="1"/>
  <c r="F2989" i="8"/>
  <c r="G2989" i="8" s="1"/>
  <c r="H2989" i="8" s="1"/>
  <c r="I2989" i="8" s="1"/>
  <c r="J2989" i="8" s="1"/>
  <c r="K2989" i="8" s="1"/>
  <c r="L2989" i="8" s="1"/>
  <c r="F2984" i="8"/>
  <c r="G2984" i="8" s="1"/>
  <c r="H2984" i="8" s="1"/>
  <c r="I2984" i="8" s="1"/>
  <c r="J2984" i="8" s="1"/>
  <c r="K2984" i="8" s="1"/>
  <c r="L2984" i="8" s="1"/>
  <c r="F2979" i="8"/>
  <c r="G2979" i="8" s="1"/>
  <c r="H2979" i="8" s="1"/>
  <c r="I2979" i="8" s="1"/>
  <c r="J2979" i="8" s="1"/>
  <c r="K2979" i="8" s="1"/>
  <c r="L2979" i="8" s="1"/>
  <c r="F2976" i="8"/>
  <c r="G2976" i="8" s="1"/>
  <c r="H2976" i="8" s="1"/>
  <c r="I2976" i="8" s="1"/>
  <c r="J2976" i="8" s="1"/>
  <c r="K2976" i="8" s="1"/>
  <c r="L2976" i="8" s="1"/>
  <c r="F2971" i="8"/>
  <c r="G2971" i="8" s="1"/>
  <c r="H2971" i="8" s="1"/>
  <c r="I2971" i="8" s="1"/>
  <c r="J2971" i="8" s="1"/>
  <c r="K2971" i="8" s="1"/>
  <c r="L2971" i="8" s="1"/>
  <c r="F2965" i="8"/>
  <c r="G2965" i="8" s="1"/>
  <c r="H2965" i="8" s="1"/>
  <c r="I2965" i="8" s="1"/>
  <c r="J2965" i="8" s="1"/>
  <c r="K2965" i="8" s="1"/>
  <c r="L2965" i="8" s="1"/>
  <c r="F2960" i="8"/>
  <c r="G2960" i="8" s="1"/>
  <c r="H2960" i="8" s="1"/>
  <c r="I2960" i="8" s="1"/>
  <c r="J2960" i="8" s="1"/>
  <c r="K2960" i="8" s="1"/>
  <c r="L2960" i="8" s="1"/>
  <c r="F2953" i="8"/>
  <c r="G2953" i="8" s="1"/>
  <c r="H2953" i="8" s="1"/>
  <c r="I2953" i="8" s="1"/>
  <c r="J2953" i="8" s="1"/>
  <c r="K2953" i="8" s="1"/>
  <c r="L2953" i="8" s="1"/>
  <c r="F2948" i="8"/>
  <c r="G2948" i="8" s="1"/>
  <c r="H2948" i="8" s="1"/>
  <c r="I2948" i="8" s="1"/>
  <c r="J2948" i="8" s="1"/>
  <c r="K2948" i="8" s="1"/>
  <c r="L2948" i="8" s="1"/>
  <c r="F2943" i="8"/>
  <c r="G2943" i="8" s="1"/>
  <c r="H2943" i="8" s="1"/>
  <c r="I2943" i="8" s="1"/>
  <c r="J2943" i="8" s="1"/>
  <c r="K2943" i="8" s="1"/>
  <c r="L2943" i="8" s="1"/>
  <c r="F2937" i="8"/>
  <c r="G2937" i="8" s="1"/>
  <c r="H2937" i="8" s="1"/>
  <c r="I2937" i="8" s="1"/>
  <c r="J2937" i="8" s="1"/>
  <c r="K2937" i="8" s="1"/>
  <c r="L2937" i="8" s="1"/>
  <c r="F2932" i="8"/>
  <c r="G2932" i="8" s="1"/>
  <c r="H2932" i="8" s="1"/>
  <c r="I2932" i="8" s="1"/>
  <c r="J2932" i="8" s="1"/>
  <c r="K2932" i="8" s="1"/>
  <c r="L2932" i="8" s="1"/>
  <c r="F2927" i="8"/>
  <c r="G2927" i="8" s="1"/>
  <c r="H2927" i="8" s="1"/>
  <c r="I2927" i="8" s="1"/>
  <c r="J2927" i="8" s="1"/>
  <c r="K2927" i="8" s="1"/>
  <c r="L2927" i="8" s="1"/>
  <c r="F2919" i="8"/>
  <c r="G2919" i="8" s="1"/>
  <c r="H2919" i="8" s="1"/>
  <c r="I2919" i="8" s="1"/>
  <c r="J2919" i="8" s="1"/>
  <c r="K2919" i="8" s="1"/>
  <c r="L2919" i="8" s="1"/>
  <c r="F2913" i="8"/>
  <c r="G2913" i="8" s="1"/>
  <c r="H2913" i="8" s="1"/>
  <c r="I2913" i="8" s="1"/>
  <c r="J2913" i="8" s="1"/>
  <c r="K2913" i="8" s="1"/>
  <c r="L2913" i="8" s="1"/>
  <c r="F2908" i="8"/>
  <c r="G2908" i="8" s="1"/>
  <c r="H2908" i="8" s="1"/>
  <c r="I2908" i="8" s="1"/>
  <c r="J2908" i="8" s="1"/>
  <c r="K2908" i="8" s="1"/>
  <c r="L2908" i="8" s="1"/>
  <c r="F2903" i="8"/>
  <c r="G2903" i="8" s="1"/>
  <c r="H2903" i="8" s="1"/>
  <c r="I2903" i="8" s="1"/>
  <c r="J2903" i="8" s="1"/>
  <c r="K2903" i="8" s="1"/>
  <c r="L2903" i="8" s="1"/>
  <c r="F2897" i="8"/>
  <c r="G2897" i="8" s="1"/>
  <c r="H2897" i="8" s="1"/>
  <c r="I2897" i="8" s="1"/>
  <c r="J2897" i="8" s="1"/>
  <c r="K2897" i="8" s="1"/>
  <c r="L2897" i="8" s="1"/>
  <c r="F2892" i="8"/>
  <c r="G2892" i="8" s="1"/>
  <c r="H2892" i="8" s="1"/>
  <c r="I2892" i="8" s="1"/>
  <c r="J2892" i="8" s="1"/>
  <c r="K2892" i="8" s="1"/>
  <c r="L2892" i="8" s="1"/>
  <c r="F2887" i="8"/>
  <c r="G2887" i="8" s="1"/>
  <c r="H2887" i="8" s="1"/>
  <c r="I2887" i="8" s="1"/>
  <c r="J2887" i="8" s="1"/>
  <c r="K2887" i="8" s="1"/>
  <c r="L2887" i="8" s="1"/>
  <c r="F2881" i="8"/>
  <c r="G2881" i="8" s="1"/>
  <c r="H2881" i="8" s="1"/>
  <c r="I2881" i="8" s="1"/>
  <c r="J2881" i="8" s="1"/>
  <c r="K2881" i="8" s="1"/>
  <c r="L2881" i="8" s="1"/>
  <c r="F2876" i="8"/>
  <c r="G2876" i="8" s="1"/>
  <c r="H2876" i="8" s="1"/>
  <c r="I2876" i="8" s="1"/>
  <c r="J2876" i="8" s="1"/>
  <c r="K2876" i="8" s="1"/>
  <c r="L2876" i="8" s="1"/>
  <c r="F2871" i="8"/>
  <c r="G2871" i="8" s="1"/>
  <c r="H2871" i="8" s="1"/>
  <c r="I2871" i="8" s="1"/>
  <c r="J2871" i="8" s="1"/>
  <c r="K2871" i="8" s="1"/>
  <c r="L2871" i="8" s="1"/>
  <c r="F2865" i="8"/>
  <c r="G2865" i="8" s="1"/>
  <c r="H2865" i="8" s="1"/>
  <c r="I2865" i="8" s="1"/>
  <c r="J2865" i="8" s="1"/>
  <c r="K2865" i="8" s="1"/>
  <c r="L2865" i="8" s="1"/>
  <c r="F2855" i="8"/>
  <c r="G2855" i="8" s="1"/>
  <c r="H2855" i="8" s="1"/>
  <c r="I2855" i="8" s="1"/>
  <c r="J2855" i="8" s="1"/>
  <c r="K2855" i="8" s="1"/>
  <c r="L2855" i="8" s="1"/>
  <c r="F2847" i="8"/>
  <c r="G2847" i="8" s="1"/>
  <c r="H2847" i="8" s="1"/>
  <c r="I2847" i="8" s="1"/>
  <c r="J2847" i="8" s="1"/>
  <c r="K2847" i="8" s="1"/>
  <c r="L2847" i="8" s="1"/>
  <c r="F2841" i="8"/>
  <c r="G2841" i="8" s="1"/>
  <c r="H2841" i="8" s="1"/>
  <c r="I2841" i="8" s="1"/>
  <c r="J2841" i="8" s="1"/>
  <c r="K2841" i="8" s="1"/>
  <c r="L2841" i="8" s="1"/>
  <c r="F2836" i="8"/>
  <c r="G2836" i="8" s="1"/>
  <c r="H2836" i="8" s="1"/>
  <c r="I2836" i="8" s="1"/>
  <c r="J2836" i="8" s="1"/>
  <c r="K2836" i="8" s="1"/>
  <c r="L2836" i="8" s="1"/>
  <c r="F2831" i="8"/>
  <c r="G2831" i="8" s="1"/>
  <c r="H2831" i="8" s="1"/>
  <c r="I2831" i="8" s="1"/>
  <c r="J2831" i="8" s="1"/>
  <c r="K2831" i="8" s="1"/>
  <c r="L2831" i="8" s="1"/>
  <c r="F2824" i="8"/>
  <c r="G2824" i="8" s="1"/>
  <c r="H2824" i="8" s="1"/>
  <c r="I2824" i="8" s="1"/>
  <c r="J2824" i="8" s="1"/>
  <c r="K2824" i="8" s="1"/>
  <c r="L2824" i="8" s="1"/>
  <c r="F2821" i="8"/>
  <c r="G2821" i="8" s="1"/>
  <c r="H2821" i="8" s="1"/>
  <c r="I2821" i="8" s="1"/>
  <c r="J2821" i="8" s="1"/>
  <c r="K2821" i="8" s="1"/>
  <c r="L2821" i="8" s="1"/>
  <c r="F2816" i="8"/>
  <c r="G2816" i="8" s="1"/>
  <c r="H2816" i="8" s="1"/>
  <c r="I2816" i="8" s="1"/>
  <c r="J2816" i="8" s="1"/>
  <c r="K2816" i="8" s="1"/>
  <c r="L2816" i="8" s="1"/>
  <c r="F2809" i="8"/>
  <c r="G2809" i="8" s="1"/>
  <c r="H2809" i="8" s="1"/>
  <c r="I2809" i="8" s="1"/>
  <c r="J2809" i="8" s="1"/>
  <c r="K2809" i="8" s="1"/>
  <c r="L2809" i="8" s="1"/>
  <c r="F2798" i="8"/>
  <c r="G2798" i="8" s="1"/>
  <c r="H2798" i="8" s="1"/>
  <c r="I2798" i="8" s="1"/>
  <c r="J2798" i="8" s="1"/>
  <c r="K2798" i="8" s="1"/>
  <c r="L2798" i="8" s="1"/>
  <c r="F2795" i="8"/>
  <c r="G2795" i="8" s="1"/>
  <c r="H2795" i="8" s="1"/>
  <c r="I2795" i="8" s="1"/>
  <c r="J2795" i="8" s="1"/>
  <c r="K2795" i="8" s="1"/>
  <c r="L2795" i="8" s="1"/>
  <c r="F2788" i="8"/>
  <c r="G2788" i="8" s="1"/>
  <c r="H2788" i="8" s="1"/>
  <c r="I2788" i="8" s="1"/>
  <c r="J2788" i="8" s="1"/>
  <c r="K2788" i="8" s="1"/>
  <c r="L2788" i="8" s="1"/>
  <c r="F2785" i="8"/>
  <c r="G2785" i="8" s="1"/>
  <c r="H2785" i="8" s="1"/>
  <c r="I2785" i="8" s="1"/>
  <c r="J2785" i="8" s="1"/>
  <c r="K2785" i="8" s="1"/>
  <c r="L2785" i="8" s="1"/>
  <c r="F2782" i="8"/>
  <c r="G2782" i="8" s="1"/>
  <c r="H2782" i="8" s="1"/>
  <c r="I2782" i="8" s="1"/>
  <c r="J2782" i="8" s="1"/>
  <c r="K2782" i="8" s="1"/>
  <c r="L2782" i="8" s="1"/>
  <c r="F2779" i="8"/>
  <c r="G2779" i="8" s="1"/>
  <c r="H2779" i="8" s="1"/>
  <c r="I2779" i="8" s="1"/>
  <c r="J2779" i="8" s="1"/>
  <c r="K2779" i="8" s="1"/>
  <c r="L2779" i="8" s="1"/>
  <c r="F2772" i="8"/>
  <c r="G2772" i="8" s="1"/>
  <c r="H2772" i="8" s="1"/>
  <c r="I2772" i="8" s="1"/>
  <c r="J2772" i="8" s="1"/>
  <c r="K2772" i="8" s="1"/>
  <c r="L2772" i="8" s="1"/>
  <c r="F2769" i="8"/>
  <c r="G2769" i="8" s="1"/>
  <c r="H2769" i="8" s="1"/>
  <c r="I2769" i="8" s="1"/>
  <c r="J2769" i="8" s="1"/>
  <c r="K2769" i="8" s="1"/>
  <c r="L2769" i="8" s="1"/>
  <c r="F2766" i="8"/>
  <c r="G2766" i="8" s="1"/>
  <c r="H2766" i="8" s="1"/>
  <c r="I2766" i="8" s="1"/>
  <c r="J2766" i="8" s="1"/>
  <c r="K2766" i="8" s="1"/>
  <c r="L2766" i="8" s="1"/>
  <c r="F2763" i="8"/>
  <c r="G2763" i="8" s="1"/>
  <c r="H2763" i="8" s="1"/>
  <c r="I2763" i="8" s="1"/>
  <c r="J2763" i="8" s="1"/>
  <c r="K2763" i="8" s="1"/>
  <c r="L2763" i="8" s="1"/>
  <c r="F2756" i="8"/>
  <c r="G2756" i="8" s="1"/>
  <c r="H2756" i="8" s="1"/>
  <c r="I2756" i="8" s="1"/>
  <c r="J2756" i="8" s="1"/>
  <c r="K2756" i="8" s="1"/>
  <c r="L2756" i="8" s="1"/>
  <c r="F2753" i="8"/>
  <c r="G2753" i="8" s="1"/>
  <c r="H2753" i="8" s="1"/>
  <c r="I2753" i="8" s="1"/>
  <c r="J2753" i="8" s="1"/>
  <c r="K2753" i="8" s="1"/>
  <c r="L2753" i="8" s="1"/>
  <c r="F2750" i="8"/>
  <c r="G2750" i="8" s="1"/>
  <c r="H2750" i="8" s="1"/>
  <c r="I2750" i="8" s="1"/>
  <c r="J2750" i="8" s="1"/>
  <c r="K2750" i="8" s="1"/>
  <c r="L2750" i="8" s="1"/>
  <c r="F2747" i="8"/>
  <c r="G2747" i="8" s="1"/>
  <c r="H2747" i="8" s="1"/>
  <c r="I2747" i="8" s="1"/>
  <c r="J2747" i="8" s="1"/>
  <c r="K2747" i="8" s="1"/>
  <c r="L2747" i="8" s="1"/>
  <c r="F2740" i="8"/>
  <c r="G2740" i="8" s="1"/>
  <c r="H2740" i="8" s="1"/>
  <c r="I2740" i="8" s="1"/>
  <c r="J2740" i="8" s="1"/>
  <c r="K2740" i="8" s="1"/>
  <c r="L2740" i="8" s="1"/>
  <c r="F2737" i="8"/>
  <c r="G2737" i="8" s="1"/>
  <c r="H2737" i="8" s="1"/>
  <c r="I2737" i="8" s="1"/>
  <c r="J2737" i="8" s="1"/>
  <c r="K2737" i="8" s="1"/>
  <c r="L2737" i="8" s="1"/>
  <c r="F2734" i="8"/>
  <c r="G2734" i="8" s="1"/>
  <c r="H2734" i="8" s="1"/>
  <c r="I2734" i="8" s="1"/>
  <c r="J2734" i="8" s="1"/>
  <c r="K2734" i="8" s="1"/>
  <c r="L2734" i="8" s="1"/>
  <c r="F2731" i="8"/>
  <c r="G2731" i="8" s="1"/>
  <c r="H2731" i="8" s="1"/>
  <c r="I2731" i="8" s="1"/>
  <c r="J2731" i="8" s="1"/>
  <c r="K2731" i="8" s="1"/>
  <c r="L2731" i="8" s="1"/>
  <c r="F2724" i="8"/>
  <c r="G2724" i="8" s="1"/>
  <c r="H2724" i="8" s="1"/>
  <c r="I2724" i="8" s="1"/>
  <c r="J2724" i="8" s="1"/>
  <c r="K2724" i="8" s="1"/>
  <c r="L2724" i="8" s="1"/>
  <c r="F2721" i="8"/>
  <c r="G2721" i="8" s="1"/>
  <c r="H2721" i="8" s="1"/>
  <c r="I2721" i="8" s="1"/>
  <c r="J2721" i="8" s="1"/>
  <c r="K2721" i="8" s="1"/>
  <c r="L2721" i="8" s="1"/>
  <c r="F2718" i="8"/>
  <c r="G2718" i="8" s="1"/>
  <c r="H2718" i="8" s="1"/>
  <c r="I2718" i="8" s="1"/>
  <c r="J2718" i="8" s="1"/>
  <c r="K2718" i="8" s="1"/>
  <c r="L2718" i="8" s="1"/>
  <c r="F3249" i="8"/>
  <c r="G3249" i="8" s="1"/>
  <c r="H3249" i="8" s="1"/>
  <c r="I3249" i="8" s="1"/>
  <c r="J3249" i="8" s="1"/>
  <c r="K3249" i="8" s="1"/>
  <c r="L3249" i="8" s="1"/>
  <c r="F3245" i="8"/>
  <c r="G3245" i="8" s="1"/>
  <c r="H3245" i="8" s="1"/>
  <c r="I3245" i="8" s="1"/>
  <c r="J3245" i="8" s="1"/>
  <c r="K3245" i="8" s="1"/>
  <c r="L3245" i="8" s="1"/>
  <c r="F3241" i="8"/>
  <c r="G3241" i="8" s="1"/>
  <c r="H3241" i="8" s="1"/>
  <c r="I3241" i="8" s="1"/>
  <c r="J3241" i="8" s="1"/>
  <c r="K3241" i="8" s="1"/>
  <c r="L3241" i="8" s="1"/>
  <c r="F3237" i="8"/>
  <c r="G3237" i="8" s="1"/>
  <c r="H3237" i="8" s="1"/>
  <c r="I3237" i="8" s="1"/>
  <c r="J3237" i="8" s="1"/>
  <c r="K3237" i="8" s="1"/>
  <c r="L3237" i="8" s="1"/>
  <c r="F3225" i="8"/>
  <c r="G3225" i="8" s="1"/>
  <c r="H3225" i="8" s="1"/>
  <c r="I3225" i="8" s="1"/>
  <c r="J3225" i="8" s="1"/>
  <c r="K3225" i="8" s="1"/>
  <c r="L3225" i="8" s="1"/>
  <c r="F3221" i="8"/>
  <c r="G3221" i="8" s="1"/>
  <c r="H3221" i="8" s="1"/>
  <c r="I3221" i="8" s="1"/>
  <c r="J3221" i="8" s="1"/>
  <c r="K3221" i="8" s="1"/>
  <c r="L3221" i="8" s="1"/>
  <c r="F3217" i="8"/>
  <c r="G3217" i="8" s="1"/>
  <c r="H3217" i="8" s="1"/>
  <c r="I3217" i="8" s="1"/>
  <c r="J3217" i="8" s="1"/>
  <c r="K3217" i="8" s="1"/>
  <c r="L3217" i="8" s="1"/>
  <c r="F3213" i="8"/>
  <c r="G3213" i="8" s="1"/>
  <c r="H3213" i="8" s="1"/>
  <c r="I3213" i="8" s="1"/>
  <c r="J3213" i="8" s="1"/>
  <c r="K3213" i="8" s="1"/>
  <c r="L3213" i="8" s="1"/>
  <c r="F3209" i="8"/>
  <c r="G3209" i="8" s="1"/>
  <c r="H3209" i="8" s="1"/>
  <c r="I3209" i="8" s="1"/>
  <c r="J3209" i="8" s="1"/>
  <c r="K3209" i="8" s="1"/>
  <c r="L3209" i="8" s="1"/>
  <c r="F3205" i="8"/>
  <c r="G3205" i="8" s="1"/>
  <c r="H3205" i="8" s="1"/>
  <c r="I3205" i="8" s="1"/>
  <c r="J3205" i="8" s="1"/>
  <c r="K3205" i="8" s="1"/>
  <c r="L3205" i="8" s="1"/>
  <c r="F3201" i="8"/>
  <c r="G3201" i="8" s="1"/>
  <c r="H3201" i="8" s="1"/>
  <c r="I3201" i="8" s="1"/>
  <c r="J3201" i="8" s="1"/>
  <c r="K3201" i="8" s="1"/>
  <c r="L3201" i="8" s="1"/>
  <c r="F3178" i="8"/>
  <c r="G3178" i="8" s="1"/>
  <c r="H3178" i="8" s="1"/>
  <c r="I3178" i="8" s="1"/>
  <c r="J3178" i="8" s="1"/>
  <c r="K3178" i="8" s="1"/>
  <c r="L3178" i="8" s="1"/>
  <c r="F3169" i="8"/>
  <c r="G3169" i="8" s="1"/>
  <c r="H3169" i="8" s="1"/>
  <c r="I3169" i="8" s="1"/>
  <c r="J3169" i="8" s="1"/>
  <c r="K3169" i="8" s="1"/>
  <c r="L3169" i="8" s="1"/>
  <c r="F3167" i="8"/>
  <c r="G3167" i="8" s="1"/>
  <c r="H3167" i="8" s="1"/>
  <c r="I3167" i="8" s="1"/>
  <c r="J3167" i="8" s="1"/>
  <c r="K3167" i="8" s="1"/>
  <c r="L3167" i="8" s="1"/>
  <c r="F3058" i="8"/>
  <c r="G3058" i="8" s="1"/>
  <c r="H3058" i="8" s="1"/>
  <c r="I3058" i="8" s="1"/>
  <c r="J3058" i="8" s="1"/>
  <c r="K3058" i="8" s="1"/>
  <c r="L3058" i="8" s="1"/>
  <c r="F3049" i="8"/>
  <c r="G3049" i="8" s="1"/>
  <c r="H3049" i="8" s="1"/>
  <c r="I3049" i="8" s="1"/>
  <c r="J3049" i="8" s="1"/>
  <c r="K3049" i="8" s="1"/>
  <c r="L3049" i="8" s="1"/>
  <c r="F3047" i="8"/>
  <c r="G3047" i="8" s="1"/>
  <c r="H3047" i="8" s="1"/>
  <c r="I3047" i="8" s="1"/>
  <c r="J3047" i="8" s="1"/>
  <c r="K3047" i="8" s="1"/>
  <c r="L3047" i="8" s="1"/>
  <c r="F3004" i="8"/>
  <c r="G3004" i="8" s="1"/>
  <c r="H3004" i="8" s="1"/>
  <c r="I3004" i="8" s="1"/>
  <c r="J3004" i="8" s="1"/>
  <c r="K3004" i="8" s="1"/>
  <c r="L3004" i="8" s="1"/>
  <c r="F2999" i="8"/>
  <c r="G2999" i="8" s="1"/>
  <c r="H2999" i="8" s="1"/>
  <c r="I2999" i="8" s="1"/>
  <c r="J2999" i="8" s="1"/>
  <c r="K2999" i="8" s="1"/>
  <c r="L2999" i="8" s="1"/>
  <c r="F2993" i="8"/>
  <c r="G2993" i="8" s="1"/>
  <c r="H2993" i="8" s="1"/>
  <c r="I2993" i="8" s="1"/>
  <c r="J2993" i="8" s="1"/>
  <c r="K2993" i="8" s="1"/>
  <c r="L2993" i="8" s="1"/>
  <c r="F2988" i="8"/>
  <c r="G2988" i="8" s="1"/>
  <c r="H2988" i="8" s="1"/>
  <c r="I2988" i="8" s="1"/>
  <c r="J2988" i="8" s="1"/>
  <c r="K2988" i="8" s="1"/>
  <c r="L2988" i="8" s="1"/>
  <c r="F2983" i="8"/>
  <c r="G2983" i="8" s="1"/>
  <c r="H2983" i="8" s="1"/>
  <c r="I2983" i="8" s="1"/>
  <c r="J2983" i="8" s="1"/>
  <c r="K2983" i="8" s="1"/>
  <c r="L2983" i="8" s="1"/>
  <c r="F2975" i="8"/>
  <c r="G2975" i="8" s="1"/>
  <c r="H2975" i="8" s="1"/>
  <c r="I2975" i="8" s="1"/>
  <c r="J2975" i="8" s="1"/>
  <c r="K2975" i="8" s="1"/>
  <c r="L2975" i="8" s="1"/>
  <c r="F2964" i="8"/>
  <c r="G2964" i="8" s="1"/>
  <c r="H2964" i="8" s="1"/>
  <c r="I2964" i="8" s="1"/>
  <c r="J2964" i="8" s="1"/>
  <c r="K2964" i="8" s="1"/>
  <c r="L2964" i="8" s="1"/>
  <c r="F2959" i="8"/>
  <c r="G2959" i="8" s="1"/>
  <c r="H2959" i="8" s="1"/>
  <c r="I2959" i="8" s="1"/>
  <c r="J2959" i="8" s="1"/>
  <c r="K2959" i="8" s="1"/>
  <c r="L2959" i="8" s="1"/>
  <c r="F2952" i="8"/>
  <c r="G2952" i="8" s="1"/>
  <c r="H2952" i="8" s="1"/>
  <c r="I2952" i="8" s="1"/>
  <c r="J2952" i="8" s="1"/>
  <c r="K2952" i="8" s="1"/>
  <c r="L2952" i="8" s="1"/>
  <c r="F2947" i="8"/>
  <c r="G2947" i="8" s="1"/>
  <c r="H2947" i="8" s="1"/>
  <c r="I2947" i="8" s="1"/>
  <c r="J2947" i="8" s="1"/>
  <c r="K2947" i="8" s="1"/>
  <c r="L2947" i="8" s="1"/>
  <c r="F2941" i="8"/>
  <c r="G2941" i="8" s="1"/>
  <c r="H2941" i="8" s="1"/>
  <c r="I2941" i="8" s="1"/>
  <c r="J2941" i="8" s="1"/>
  <c r="K2941" i="8" s="1"/>
  <c r="L2941" i="8" s="1"/>
  <c r="F2936" i="8"/>
  <c r="G2936" i="8" s="1"/>
  <c r="H2936" i="8" s="1"/>
  <c r="I2936" i="8" s="1"/>
  <c r="J2936" i="8" s="1"/>
  <c r="K2936" i="8" s="1"/>
  <c r="L2936" i="8" s="1"/>
  <c r="F2931" i="8"/>
  <c r="G2931" i="8" s="1"/>
  <c r="H2931" i="8" s="1"/>
  <c r="I2931" i="8" s="1"/>
  <c r="J2931" i="8" s="1"/>
  <c r="K2931" i="8" s="1"/>
  <c r="L2931" i="8" s="1"/>
  <c r="F2925" i="8"/>
  <c r="G2925" i="8" s="1"/>
  <c r="H2925" i="8" s="1"/>
  <c r="I2925" i="8" s="1"/>
  <c r="J2925" i="8" s="1"/>
  <c r="K2925" i="8" s="1"/>
  <c r="L2925" i="8" s="1"/>
  <c r="F2917" i="8"/>
  <c r="G2917" i="8" s="1"/>
  <c r="H2917" i="8" s="1"/>
  <c r="I2917" i="8" s="1"/>
  <c r="J2917" i="8" s="1"/>
  <c r="K2917" i="8" s="1"/>
  <c r="L2917" i="8" s="1"/>
  <c r="F2907" i="8"/>
  <c r="G2907" i="8" s="1"/>
  <c r="H2907" i="8" s="1"/>
  <c r="I2907" i="8" s="1"/>
  <c r="J2907" i="8" s="1"/>
  <c r="K2907" i="8" s="1"/>
  <c r="L2907" i="8" s="1"/>
  <c r="F2901" i="8"/>
  <c r="G2901" i="8" s="1"/>
  <c r="H2901" i="8" s="1"/>
  <c r="I2901" i="8" s="1"/>
  <c r="J2901" i="8" s="1"/>
  <c r="K2901" i="8" s="1"/>
  <c r="L2901" i="8" s="1"/>
  <c r="F2896" i="8"/>
  <c r="G2896" i="8" s="1"/>
  <c r="H2896" i="8" s="1"/>
  <c r="I2896" i="8" s="1"/>
  <c r="J2896" i="8" s="1"/>
  <c r="K2896" i="8" s="1"/>
  <c r="L2896" i="8" s="1"/>
  <c r="F2891" i="8"/>
  <c r="G2891" i="8" s="1"/>
  <c r="H2891" i="8" s="1"/>
  <c r="I2891" i="8" s="1"/>
  <c r="J2891" i="8" s="1"/>
  <c r="K2891" i="8" s="1"/>
  <c r="L2891" i="8" s="1"/>
  <c r="F2885" i="8"/>
  <c r="G2885" i="8" s="1"/>
  <c r="H2885" i="8" s="1"/>
  <c r="I2885" i="8" s="1"/>
  <c r="J2885" i="8" s="1"/>
  <c r="K2885" i="8" s="1"/>
  <c r="L2885" i="8" s="1"/>
  <c r="F2880" i="8"/>
  <c r="G2880" i="8" s="1"/>
  <c r="H2880" i="8" s="1"/>
  <c r="I2880" i="8" s="1"/>
  <c r="J2880" i="8" s="1"/>
  <c r="K2880" i="8" s="1"/>
  <c r="L2880" i="8" s="1"/>
  <c r="F2875" i="8"/>
  <c r="G2875" i="8" s="1"/>
  <c r="H2875" i="8" s="1"/>
  <c r="I2875" i="8" s="1"/>
  <c r="J2875" i="8" s="1"/>
  <c r="K2875" i="8" s="1"/>
  <c r="L2875" i="8" s="1"/>
  <c r="F2869" i="8"/>
  <c r="G2869" i="8" s="1"/>
  <c r="H2869" i="8" s="1"/>
  <c r="I2869" i="8" s="1"/>
  <c r="J2869" i="8" s="1"/>
  <c r="K2869" i="8" s="1"/>
  <c r="L2869" i="8" s="1"/>
  <c r="F2864" i="8"/>
  <c r="G2864" i="8" s="1"/>
  <c r="H2864" i="8" s="1"/>
  <c r="I2864" i="8" s="1"/>
  <c r="J2864" i="8" s="1"/>
  <c r="K2864" i="8" s="1"/>
  <c r="L2864" i="8" s="1"/>
  <c r="F2859" i="8"/>
  <c r="G2859" i="8" s="1"/>
  <c r="H2859" i="8" s="1"/>
  <c r="I2859" i="8" s="1"/>
  <c r="J2859" i="8" s="1"/>
  <c r="K2859" i="8" s="1"/>
  <c r="L2859" i="8" s="1"/>
  <c r="F2853" i="8"/>
  <c r="G2853" i="8" s="1"/>
  <c r="H2853" i="8" s="1"/>
  <c r="I2853" i="8" s="1"/>
  <c r="J2853" i="8" s="1"/>
  <c r="K2853" i="8" s="1"/>
  <c r="L2853" i="8" s="1"/>
  <c r="F2845" i="8"/>
  <c r="G2845" i="8" s="1"/>
  <c r="H2845" i="8" s="1"/>
  <c r="I2845" i="8" s="1"/>
  <c r="J2845" i="8" s="1"/>
  <c r="K2845" i="8" s="1"/>
  <c r="L2845" i="8" s="1"/>
  <c r="F2840" i="8"/>
  <c r="G2840" i="8" s="1"/>
  <c r="H2840" i="8" s="1"/>
  <c r="I2840" i="8" s="1"/>
  <c r="J2840" i="8" s="1"/>
  <c r="K2840" i="8" s="1"/>
  <c r="L2840" i="8" s="1"/>
  <c r="F2835" i="8"/>
  <c r="G2835" i="8" s="1"/>
  <c r="H2835" i="8" s="1"/>
  <c r="I2835" i="8" s="1"/>
  <c r="J2835" i="8" s="1"/>
  <c r="K2835" i="8" s="1"/>
  <c r="L2835" i="8" s="1"/>
  <c r="F2829" i="8"/>
  <c r="G2829" i="8" s="1"/>
  <c r="H2829" i="8" s="1"/>
  <c r="I2829" i="8" s="1"/>
  <c r="J2829" i="8" s="1"/>
  <c r="K2829" i="8" s="1"/>
  <c r="L2829" i="8" s="1"/>
  <c r="F2823" i="8"/>
  <c r="G2823" i="8" s="1"/>
  <c r="H2823" i="8" s="1"/>
  <c r="I2823" i="8" s="1"/>
  <c r="J2823" i="8" s="1"/>
  <c r="K2823" i="8" s="1"/>
  <c r="L2823" i="8" s="1"/>
  <c r="F2820" i="8"/>
  <c r="G2820" i="8" s="1"/>
  <c r="H2820" i="8" s="1"/>
  <c r="I2820" i="8" s="1"/>
  <c r="J2820" i="8" s="1"/>
  <c r="K2820" i="8" s="1"/>
  <c r="L2820" i="8" s="1"/>
  <c r="F2815" i="8"/>
  <c r="G2815" i="8" s="1"/>
  <c r="H2815" i="8" s="1"/>
  <c r="I2815" i="8" s="1"/>
  <c r="J2815" i="8" s="1"/>
  <c r="K2815" i="8" s="1"/>
  <c r="L2815" i="8" s="1"/>
  <c r="F2808" i="8"/>
  <c r="G2808" i="8" s="1"/>
  <c r="H2808" i="8" s="1"/>
  <c r="I2808" i="8" s="1"/>
  <c r="J2808" i="8" s="1"/>
  <c r="K2808" i="8" s="1"/>
  <c r="L2808" i="8" s="1"/>
  <c r="F2801" i="8"/>
  <c r="G2801" i="8" s="1"/>
  <c r="H2801" i="8" s="1"/>
  <c r="I2801" i="8" s="1"/>
  <c r="J2801" i="8" s="1"/>
  <c r="K2801" i="8" s="1"/>
  <c r="L2801" i="8" s="1"/>
  <c r="F2797" i="8"/>
  <c r="G2797" i="8" s="1"/>
  <c r="H2797" i="8" s="1"/>
  <c r="I2797" i="8" s="1"/>
  <c r="J2797" i="8" s="1"/>
  <c r="K2797" i="8" s="1"/>
  <c r="L2797" i="8" s="1"/>
  <c r="F2794" i="8"/>
  <c r="G2794" i="8" s="1"/>
  <c r="H2794" i="8" s="1"/>
  <c r="I2794" i="8" s="1"/>
  <c r="J2794" i="8" s="1"/>
  <c r="K2794" i="8" s="1"/>
  <c r="L2794" i="8" s="1"/>
  <c r="F2791" i="8"/>
  <c r="G2791" i="8" s="1"/>
  <c r="H2791" i="8" s="1"/>
  <c r="I2791" i="8" s="1"/>
  <c r="J2791" i="8" s="1"/>
  <c r="K2791" i="8" s="1"/>
  <c r="L2791" i="8" s="1"/>
  <c r="F2784" i="8"/>
  <c r="G2784" i="8" s="1"/>
  <c r="H2784" i="8" s="1"/>
  <c r="I2784" i="8" s="1"/>
  <c r="J2784" i="8" s="1"/>
  <c r="K2784" i="8" s="1"/>
  <c r="L2784" i="8" s="1"/>
  <c r="F2781" i="8"/>
  <c r="G2781" i="8" s="1"/>
  <c r="H2781" i="8" s="1"/>
  <c r="I2781" i="8" s="1"/>
  <c r="J2781" i="8" s="1"/>
  <c r="K2781" i="8" s="1"/>
  <c r="L2781" i="8" s="1"/>
  <c r="F2778" i="8"/>
  <c r="G2778" i="8" s="1"/>
  <c r="H2778" i="8" s="1"/>
  <c r="I2778" i="8" s="1"/>
  <c r="J2778" i="8" s="1"/>
  <c r="K2778" i="8" s="1"/>
  <c r="L2778" i="8" s="1"/>
  <c r="F2775" i="8"/>
  <c r="G2775" i="8" s="1"/>
  <c r="H2775" i="8" s="1"/>
  <c r="I2775" i="8" s="1"/>
  <c r="J2775" i="8" s="1"/>
  <c r="K2775" i="8" s="1"/>
  <c r="L2775" i="8" s="1"/>
  <c r="F2768" i="8"/>
  <c r="G2768" i="8" s="1"/>
  <c r="H2768" i="8" s="1"/>
  <c r="I2768" i="8" s="1"/>
  <c r="J2768" i="8" s="1"/>
  <c r="K2768" i="8" s="1"/>
  <c r="L2768" i="8" s="1"/>
  <c r="F2765" i="8"/>
  <c r="G2765" i="8" s="1"/>
  <c r="H2765" i="8" s="1"/>
  <c r="I2765" i="8" s="1"/>
  <c r="J2765" i="8" s="1"/>
  <c r="K2765" i="8" s="1"/>
  <c r="L2765" i="8" s="1"/>
  <c r="F2762" i="8"/>
  <c r="G2762" i="8" s="1"/>
  <c r="H2762" i="8" s="1"/>
  <c r="I2762" i="8" s="1"/>
  <c r="J2762" i="8" s="1"/>
  <c r="K2762" i="8" s="1"/>
  <c r="L2762" i="8" s="1"/>
  <c r="F2759" i="8"/>
  <c r="G2759" i="8" s="1"/>
  <c r="H2759" i="8" s="1"/>
  <c r="I2759" i="8" s="1"/>
  <c r="J2759" i="8" s="1"/>
  <c r="K2759" i="8" s="1"/>
  <c r="L2759" i="8" s="1"/>
  <c r="F2752" i="8"/>
  <c r="G2752" i="8" s="1"/>
  <c r="H2752" i="8" s="1"/>
  <c r="I2752" i="8" s="1"/>
  <c r="J2752" i="8" s="1"/>
  <c r="K2752" i="8" s="1"/>
  <c r="L2752" i="8" s="1"/>
  <c r="F2749" i="8"/>
  <c r="G2749" i="8" s="1"/>
  <c r="H2749" i="8" s="1"/>
  <c r="I2749" i="8" s="1"/>
  <c r="J2749" i="8" s="1"/>
  <c r="K2749" i="8" s="1"/>
  <c r="L2749" i="8" s="1"/>
  <c r="F2746" i="8"/>
  <c r="G2746" i="8" s="1"/>
  <c r="H2746" i="8" s="1"/>
  <c r="I2746" i="8" s="1"/>
  <c r="J2746" i="8" s="1"/>
  <c r="K2746" i="8" s="1"/>
  <c r="L2746" i="8" s="1"/>
  <c r="F2743" i="8"/>
  <c r="G2743" i="8" s="1"/>
  <c r="H2743" i="8" s="1"/>
  <c r="I2743" i="8" s="1"/>
  <c r="J2743" i="8" s="1"/>
  <c r="K2743" i="8" s="1"/>
  <c r="L2743" i="8" s="1"/>
  <c r="F2736" i="8"/>
  <c r="G2736" i="8" s="1"/>
  <c r="H2736" i="8" s="1"/>
  <c r="I2736" i="8" s="1"/>
  <c r="J2736" i="8" s="1"/>
  <c r="K2736" i="8" s="1"/>
  <c r="L2736" i="8" s="1"/>
  <c r="F2733" i="8"/>
  <c r="G2733" i="8" s="1"/>
  <c r="H2733" i="8" s="1"/>
  <c r="I2733" i="8" s="1"/>
  <c r="J2733" i="8" s="1"/>
  <c r="K2733" i="8" s="1"/>
  <c r="L2733" i="8" s="1"/>
  <c r="F2730" i="8"/>
  <c r="G2730" i="8" s="1"/>
  <c r="H2730" i="8" s="1"/>
  <c r="I2730" i="8" s="1"/>
  <c r="J2730" i="8" s="1"/>
  <c r="K2730" i="8" s="1"/>
  <c r="L2730" i="8" s="1"/>
  <c r="F2727" i="8"/>
  <c r="G2727" i="8" s="1"/>
  <c r="H2727" i="8" s="1"/>
  <c r="I2727" i="8" s="1"/>
  <c r="J2727" i="8" s="1"/>
  <c r="K2727" i="8" s="1"/>
  <c r="L2727" i="8" s="1"/>
  <c r="F2720" i="8"/>
  <c r="G2720" i="8" s="1"/>
  <c r="H2720" i="8" s="1"/>
  <c r="I2720" i="8" s="1"/>
  <c r="J2720" i="8" s="1"/>
  <c r="K2720" i="8" s="1"/>
  <c r="L2720" i="8" s="1"/>
  <c r="F2717" i="8"/>
  <c r="G2717" i="8" s="1"/>
  <c r="H2717" i="8" s="1"/>
  <c r="I2717" i="8" s="1"/>
  <c r="J2717" i="8" s="1"/>
  <c r="K2717" i="8" s="1"/>
  <c r="L2717" i="8" s="1"/>
  <c r="F2709" i="8"/>
  <c r="G2709" i="8" s="1"/>
  <c r="H2709" i="8" s="1"/>
  <c r="I2709" i="8" s="1"/>
  <c r="J2709" i="8" s="1"/>
  <c r="K2709" i="8" s="1"/>
  <c r="L2709" i="8" s="1"/>
  <c r="F2705" i="8"/>
  <c r="G2705" i="8" s="1"/>
  <c r="H2705" i="8" s="1"/>
  <c r="I2705" i="8" s="1"/>
  <c r="J2705" i="8" s="1"/>
  <c r="K2705" i="8" s="1"/>
  <c r="L2705" i="8" s="1"/>
  <c r="F3250" i="8"/>
  <c r="G3250" i="8" s="1"/>
  <c r="H3250" i="8" s="1"/>
  <c r="I3250" i="8" s="1"/>
  <c r="J3250" i="8" s="1"/>
  <c r="K3250" i="8" s="1"/>
  <c r="L3250" i="8" s="1"/>
  <c r="F3246" i="8"/>
  <c r="G3246" i="8" s="1"/>
  <c r="H3246" i="8" s="1"/>
  <c r="I3246" i="8" s="1"/>
  <c r="J3246" i="8" s="1"/>
  <c r="K3246" i="8" s="1"/>
  <c r="L3246" i="8" s="1"/>
  <c r="F3242" i="8"/>
  <c r="G3242" i="8" s="1"/>
  <c r="H3242" i="8" s="1"/>
  <c r="I3242" i="8" s="1"/>
  <c r="J3242" i="8" s="1"/>
  <c r="K3242" i="8" s="1"/>
  <c r="L3242" i="8" s="1"/>
  <c r="F3238" i="8"/>
  <c r="G3238" i="8" s="1"/>
  <c r="H3238" i="8" s="1"/>
  <c r="I3238" i="8" s="1"/>
  <c r="J3238" i="8" s="1"/>
  <c r="K3238" i="8" s="1"/>
  <c r="L3238" i="8" s="1"/>
  <c r="F3230" i="8"/>
  <c r="G3230" i="8" s="1"/>
  <c r="H3230" i="8" s="1"/>
  <c r="I3230" i="8" s="1"/>
  <c r="J3230" i="8" s="1"/>
  <c r="K3230" i="8" s="1"/>
  <c r="L3230" i="8" s="1"/>
  <c r="F3222" i="8"/>
  <c r="G3222" i="8" s="1"/>
  <c r="H3222" i="8" s="1"/>
  <c r="I3222" i="8" s="1"/>
  <c r="J3222" i="8" s="1"/>
  <c r="K3222" i="8" s="1"/>
  <c r="L3222" i="8" s="1"/>
  <c r="F3218" i="8"/>
  <c r="G3218" i="8" s="1"/>
  <c r="H3218" i="8" s="1"/>
  <c r="I3218" i="8" s="1"/>
  <c r="J3218" i="8" s="1"/>
  <c r="K3218" i="8" s="1"/>
  <c r="L3218" i="8" s="1"/>
  <c r="F3214" i="8"/>
  <c r="G3214" i="8" s="1"/>
  <c r="H3214" i="8" s="1"/>
  <c r="I3214" i="8" s="1"/>
  <c r="J3214" i="8" s="1"/>
  <c r="K3214" i="8" s="1"/>
  <c r="L3214" i="8" s="1"/>
  <c r="F3210" i="8"/>
  <c r="G3210" i="8" s="1"/>
  <c r="H3210" i="8" s="1"/>
  <c r="I3210" i="8" s="1"/>
  <c r="J3210" i="8" s="1"/>
  <c r="K3210" i="8" s="1"/>
  <c r="L3210" i="8" s="1"/>
  <c r="F3206" i="8"/>
  <c r="G3206" i="8" s="1"/>
  <c r="H3206" i="8" s="1"/>
  <c r="I3206" i="8" s="1"/>
  <c r="J3206" i="8" s="1"/>
  <c r="K3206" i="8" s="1"/>
  <c r="L3206" i="8" s="1"/>
  <c r="F3202" i="8"/>
  <c r="G3202" i="8" s="1"/>
  <c r="H3202" i="8" s="1"/>
  <c r="I3202" i="8" s="1"/>
  <c r="J3202" i="8" s="1"/>
  <c r="K3202" i="8" s="1"/>
  <c r="L3202" i="8" s="1"/>
  <c r="F3195" i="8"/>
  <c r="G3195" i="8" s="1"/>
  <c r="H3195" i="8" s="1"/>
  <c r="I3195" i="8" s="1"/>
  <c r="J3195" i="8" s="1"/>
  <c r="K3195" i="8" s="1"/>
  <c r="L3195" i="8" s="1"/>
  <c r="F3170" i="8"/>
  <c r="G3170" i="8" s="1"/>
  <c r="H3170" i="8" s="1"/>
  <c r="I3170" i="8" s="1"/>
  <c r="J3170" i="8" s="1"/>
  <c r="K3170" i="8" s="1"/>
  <c r="L3170" i="8" s="1"/>
  <c r="F3163" i="8"/>
  <c r="G3163" i="8" s="1"/>
  <c r="H3163" i="8" s="1"/>
  <c r="I3163" i="8" s="1"/>
  <c r="J3163" i="8" s="1"/>
  <c r="K3163" i="8" s="1"/>
  <c r="L3163" i="8" s="1"/>
  <c r="F3054" i="8"/>
  <c r="G3054" i="8" s="1"/>
  <c r="H3054" i="8" s="1"/>
  <c r="I3054" i="8" s="1"/>
  <c r="J3054" i="8" s="1"/>
  <c r="K3054" i="8" s="1"/>
  <c r="L3054" i="8" s="1"/>
  <c r="F3045" i="8"/>
  <c r="G3045" i="8" s="1"/>
  <c r="H3045" i="8" s="1"/>
  <c r="I3045" i="8" s="1"/>
  <c r="J3045" i="8" s="1"/>
  <c r="K3045" i="8" s="1"/>
  <c r="L3045" i="8" s="1"/>
  <c r="F3041" i="8"/>
  <c r="G3041" i="8" s="1"/>
  <c r="H3041" i="8" s="1"/>
  <c r="I3041" i="8" s="1"/>
  <c r="J3041" i="8" s="1"/>
  <c r="K3041" i="8" s="1"/>
  <c r="L3041" i="8" s="1"/>
  <c r="F3035" i="8"/>
  <c r="G3035" i="8" s="1"/>
  <c r="H3035" i="8" s="1"/>
  <c r="I3035" i="8" s="1"/>
  <c r="J3035" i="8" s="1"/>
  <c r="K3035" i="8" s="1"/>
  <c r="L3035" i="8" s="1"/>
  <c r="F3033" i="8"/>
  <c r="G3033" i="8" s="1"/>
  <c r="H3033" i="8" s="1"/>
  <c r="I3033" i="8" s="1"/>
  <c r="J3033" i="8" s="1"/>
  <c r="K3033" i="8" s="1"/>
  <c r="L3033" i="8" s="1"/>
  <c r="F3013" i="8"/>
  <c r="G3013" i="8" s="1"/>
  <c r="H3013" i="8" s="1"/>
  <c r="I3013" i="8" s="1"/>
  <c r="J3013" i="8" s="1"/>
  <c r="K3013" i="8" s="1"/>
  <c r="L3013" i="8" s="1"/>
  <c r="F3011" i="8"/>
  <c r="G3011" i="8" s="1"/>
  <c r="H3011" i="8" s="1"/>
  <c r="I3011" i="8" s="1"/>
  <c r="J3011" i="8" s="1"/>
  <c r="K3011" i="8" s="1"/>
  <c r="L3011" i="8" s="1"/>
  <c r="F3003" i="8"/>
  <c r="G3003" i="8" s="1"/>
  <c r="H3003" i="8" s="1"/>
  <c r="I3003" i="8" s="1"/>
  <c r="J3003" i="8" s="1"/>
  <c r="K3003" i="8" s="1"/>
  <c r="L3003" i="8" s="1"/>
  <c r="F2997" i="8"/>
  <c r="G2997" i="8" s="1"/>
  <c r="H2997" i="8" s="1"/>
  <c r="I2997" i="8" s="1"/>
  <c r="J2997" i="8" s="1"/>
  <c r="K2997" i="8" s="1"/>
  <c r="L2997" i="8" s="1"/>
  <c r="F2992" i="8"/>
  <c r="G2992" i="8" s="1"/>
  <c r="H2992" i="8" s="1"/>
  <c r="I2992" i="8" s="1"/>
  <c r="J2992" i="8" s="1"/>
  <c r="K2992" i="8" s="1"/>
  <c r="L2992" i="8" s="1"/>
  <c r="F2987" i="8"/>
  <c r="G2987" i="8" s="1"/>
  <c r="H2987" i="8" s="1"/>
  <c r="I2987" i="8" s="1"/>
  <c r="J2987" i="8" s="1"/>
  <c r="K2987" i="8" s="1"/>
  <c r="L2987" i="8" s="1"/>
  <c r="F2981" i="8"/>
  <c r="G2981" i="8" s="1"/>
  <c r="H2981" i="8" s="1"/>
  <c r="I2981" i="8" s="1"/>
  <c r="J2981" i="8" s="1"/>
  <c r="K2981" i="8" s="1"/>
  <c r="L2981" i="8" s="1"/>
  <c r="F2973" i="8"/>
  <c r="G2973" i="8" s="1"/>
  <c r="H2973" i="8" s="1"/>
  <c r="I2973" i="8" s="1"/>
  <c r="J2973" i="8" s="1"/>
  <c r="K2973" i="8" s="1"/>
  <c r="L2973" i="8" s="1"/>
  <c r="F2968" i="8"/>
  <c r="G2968" i="8" s="1"/>
  <c r="H2968" i="8" s="1"/>
  <c r="I2968" i="8" s="1"/>
  <c r="J2968" i="8" s="1"/>
  <c r="K2968" i="8" s="1"/>
  <c r="L2968" i="8" s="1"/>
  <c r="F2963" i="8"/>
  <c r="G2963" i="8" s="1"/>
  <c r="H2963" i="8" s="1"/>
  <c r="I2963" i="8" s="1"/>
  <c r="J2963" i="8" s="1"/>
  <c r="K2963" i="8" s="1"/>
  <c r="L2963" i="8" s="1"/>
  <c r="F2957" i="8"/>
  <c r="G2957" i="8" s="1"/>
  <c r="H2957" i="8" s="1"/>
  <c r="I2957" i="8" s="1"/>
  <c r="J2957" i="8" s="1"/>
  <c r="K2957" i="8" s="1"/>
  <c r="L2957" i="8" s="1"/>
  <c r="F2951" i="8"/>
  <c r="G2951" i="8" s="1"/>
  <c r="H2951" i="8" s="1"/>
  <c r="I2951" i="8" s="1"/>
  <c r="J2951" i="8" s="1"/>
  <c r="K2951" i="8" s="1"/>
  <c r="L2951" i="8" s="1"/>
  <c r="F2940" i="8"/>
  <c r="G2940" i="8" s="1"/>
  <c r="H2940" i="8" s="1"/>
  <c r="I2940" i="8" s="1"/>
  <c r="J2940" i="8" s="1"/>
  <c r="K2940" i="8" s="1"/>
  <c r="L2940" i="8" s="1"/>
  <c r="F2935" i="8"/>
  <c r="G2935" i="8" s="1"/>
  <c r="H2935" i="8" s="1"/>
  <c r="I2935" i="8" s="1"/>
  <c r="J2935" i="8" s="1"/>
  <c r="K2935" i="8" s="1"/>
  <c r="L2935" i="8" s="1"/>
  <c r="F2929" i="8"/>
  <c r="G2929" i="8" s="1"/>
  <c r="H2929" i="8" s="1"/>
  <c r="I2929" i="8" s="1"/>
  <c r="J2929" i="8" s="1"/>
  <c r="K2929" i="8" s="1"/>
  <c r="L2929" i="8" s="1"/>
  <c r="F2924" i="8"/>
  <c r="G2924" i="8" s="1"/>
  <c r="H2924" i="8" s="1"/>
  <c r="I2924" i="8" s="1"/>
  <c r="J2924" i="8" s="1"/>
  <c r="K2924" i="8" s="1"/>
  <c r="L2924" i="8" s="1"/>
  <c r="F2921" i="8"/>
  <c r="G2921" i="8" s="1"/>
  <c r="H2921" i="8" s="1"/>
  <c r="I2921" i="8" s="1"/>
  <c r="J2921" i="8" s="1"/>
  <c r="K2921" i="8" s="1"/>
  <c r="L2921" i="8" s="1"/>
  <c r="F2916" i="8"/>
  <c r="G2916" i="8" s="1"/>
  <c r="H2916" i="8" s="1"/>
  <c r="I2916" i="8" s="1"/>
  <c r="J2916" i="8" s="1"/>
  <c r="K2916" i="8" s="1"/>
  <c r="L2916" i="8" s="1"/>
  <c r="F2911" i="8"/>
  <c r="G2911" i="8" s="1"/>
  <c r="H2911" i="8" s="1"/>
  <c r="I2911" i="8" s="1"/>
  <c r="J2911" i="8" s="1"/>
  <c r="K2911" i="8" s="1"/>
  <c r="L2911" i="8" s="1"/>
  <c r="F2905" i="8"/>
  <c r="G2905" i="8" s="1"/>
  <c r="H2905" i="8" s="1"/>
  <c r="I2905" i="8" s="1"/>
  <c r="J2905" i="8" s="1"/>
  <c r="K2905" i="8" s="1"/>
  <c r="L2905" i="8" s="1"/>
  <c r="F2900" i="8"/>
  <c r="G2900" i="8" s="1"/>
  <c r="H2900" i="8" s="1"/>
  <c r="I2900" i="8" s="1"/>
  <c r="J2900" i="8" s="1"/>
  <c r="K2900" i="8" s="1"/>
  <c r="L2900" i="8" s="1"/>
  <c r="F2895" i="8"/>
  <c r="G2895" i="8" s="1"/>
  <c r="H2895" i="8" s="1"/>
  <c r="I2895" i="8" s="1"/>
  <c r="J2895" i="8" s="1"/>
  <c r="K2895" i="8" s="1"/>
  <c r="L2895" i="8" s="1"/>
  <c r="F2889" i="8"/>
  <c r="G2889" i="8" s="1"/>
  <c r="H2889" i="8" s="1"/>
  <c r="I2889" i="8" s="1"/>
  <c r="J2889" i="8" s="1"/>
  <c r="K2889" i="8" s="1"/>
  <c r="L2889" i="8" s="1"/>
  <c r="F2884" i="8"/>
  <c r="G2884" i="8" s="1"/>
  <c r="H2884" i="8" s="1"/>
  <c r="I2884" i="8" s="1"/>
  <c r="J2884" i="8" s="1"/>
  <c r="K2884" i="8" s="1"/>
  <c r="L2884" i="8" s="1"/>
  <c r="F2879" i="8"/>
  <c r="G2879" i="8" s="1"/>
  <c r="H2879" i="8" s="1"/>
  <c r="I2879" i="8" s="1"/>
  <c r="J2879" i="8" s="1"/>
  <c r="K2879" i="8" s="1"/>
  <c r="L2879" i="8" s="1"/>
  <c r="F2873" i="8"/>
  <c r="G2873" i="8" s="1"/>
  <c r="H2873" i="8" s="1"/>
  <c r="I2873" i="8" s="1"/>
  <c r="J2873" i="8" s="1"/>
  <c r="K2873" i="8" s="1"/>
  <c r="L2873" i="8" s="1"/>
  <c r="F2868" i="8"/>
  <c r="G2868" i="8" s="1"/>
  <c r="H2868" i="8" s="1"/>
  <c r="I2868" i="8" s="1"/>
  <c r="J2868" i="8" s="1"/>
  <c r="K2868" i="8" s="1"/>
  <c r="L2868" i="8" s="1"/>
  <c r="F2863" i="8"/>
  <c r="G2863" i="8" s="1"/>
  <c r="H2863" i="8" s="1"/>
  <c r="I2863" i="8" s="1"/>
  <c r="J2863" i="8" s="1"/>
  <c r="K2863" i="8" s="1"/>
  <c r="L2863" i="8" s="1"/>
  <c r="F2857" i="8"/>
  <c r="G2857" i="8" s="1"/>
  <c r="H2857" i="8" s="1"/>
  <c r="I2857" i="8" s="1"/>
  <c r="J2857" i="8" s="1"/>
  <c r="K2857" i="8" s="1"/>
  <c r="L2857" i="8" s="1"/>
  <c r="F2852" i="8"/>
  <c r="G2852" i="8" s="1"/>
  <c r="H2852" i="8" s="1"/>
  <c r="I2852" i="8" s="1"/>
  <c r="J2852" i="8" s="1"/>
  <c r="K2852" i="8" s="1"/>
  <c r="L2852" i="8" s="1"/>
  <c r="F2849" i="8"/>
  <c r="G2849" i="8" s="1"/>
  <c r="H2849" i="8" s="1"/>
  <c r="I2849" i="8" s="1"/>
  <c r="J2849" i="8" s="1"/>
  <c r="K2849" i="8" s="1"/>
  <c r="L2849" i="8" s="1"/>
  <c r="F2844" i="8"/>
  <c r="G2844" i="8" s="1"/>
  <c r="H2844" i="8" s="1"/>
  <c r="I2844" i="8" s="1"/>
  <c r="J2844" i="8" s="1"/>
  <c r="K2844" i="8" s="1"/>
  <c r="L2844" i="8" s="1"/>
  <c r="F2839" i="8"/>
  <c r="G2839" i="8" s="1"/>
  <c r="H2839" i="8" s="1"/>
  <c r="I2839" i="8" s="1"/>
  <c r="J2839" i="8" s="1"/>
  <c r="K2839" i="8" s="1"/>
  <c r="L2839" i="8" s="1"/>
  <c r="F2833" i="8"/>
  <c r="G2833" i="8" s="1"/>
  <c r="H2833" i="8" s="1"/>
  <c r="I2833" i="8" s="1"/>
  <c r="J2833" i="8" s="1"/>
  <c r="K2833" i="8" s="1"/>
  <c r="L2833" i="8" s="1"/>
  <c r="F2828" i="8"/>
  <c r="G2828" i="8" s="1"/>
  <c r="H2828" i="8" s="1"/>
  <c r="I2828" i="8" s="1"/>
  <c r="J2828" i="8" s="1"/>
  <c r="K2828" i="8" s="1"/>
  <c r="L2828" i="8" s="1"/>
  <c r="F2819" i="8"/>
  <c r="G2819" i="8" s="1"/>
  <c r="H2819" i="8" s="1"/>
  <c r="I2819" i="8" s="1"/>
  <c r="J2819" i="8" s="1"/>
  <c r="K2819" i="8" s="1"/>
  <c r="L2819" i="8" s="1"/>
  <c r="F2813" i="8"/>
  <c r="G2813" i="8" s="1"/>
  <c r="H2813" i="8" s="1"/>
  <c r="I2813" i="8" s="1"/>
  <c r="J2813" i="8" s="1"/>
  <c r="K2813" i="8" s="1"/>
  <c r="L2813" i="8" s="1"/>
  <c r="F2807" i="8"/>
  <c r="G2807" i="8" s="1"/>
  <c r="H2807" i="8" s="1"/>
  <c r="I2807" i="8" s="1"/>
  <c r="J2807" i="8" s="1"/>
  <c r="K2807" i="8" s="1"/>
  <c r="L2807" i="8" s="1"/>
  <c r="F2800" i="8"/>
  <c r="G2800" i="8" s="1"/>
  <c r="H2800" i="8" s="1"/>
  <c r="I2800" i="8" s="1"/>
  <c r="J2800" i="8" s="1"/>
  <c r="K2800" i="8" s="1"/>
  <c r="L2800" i="8" s="1"/>
  <c r="F2796" i="8"/>
  <c r="G2796" i="8" s="1"/>
  <c r="H2796" i="8" s="1"/>
  <c r="I2796" i="8" s="1"/>
  <c r="J2796" i="8" s="1"/>
  <c r="K2796" i="8" s="1"/>
  <c r="L2796" i="8" s="1"/>
  <c r="F2790" i="8"/>
  <c r="G2790" i="8" s="1"/>
  <c r="H2790" i="8" s="1"/>
  <c r="I2790" i="8" s="1"/>
  <c r="J2790" i="8" s="1"/>
  <c r="K2790" i="8" s="1"/>
  <c r="L2790" i="8" s="1"/>
  <c r="F2780" i="8"/>
  <c r="G2780" i="8" s="1"/>
  <c r="H2780" i="8" s="1"/>
  <c r="I2780" i="8" s="1"/>
  <c r="J2780" i="8" s="1"/>
  <c r="K2780" i="8" s="1"/>
  <c r="L2780" i="8" s="1"/>
  <c r="F2774" i="8"/>
  <c r="G2774" i="8" s="1"/>
  <c r="H2774" i="8" s="1"/>
  <c r="I2774" i="8" s="1"/>
  <c r="J2774" i="8" s="1"/>
  <c r="K2774" i="8" s="1"/>
  <c r="L2774" i="8" s="1"/>
  <c r="F2771" i="8"/>
  <c r="G2771" i="8" s="1"/>
  <c r="H2771" i="8" s="1"/>
  <c r="I2771" i="8" s="1"/>
  <c r="J2771" i="8" s="1"/>
  <c r="K2771" i="8" s="1"/>
  <c r="L2771" i="8" s="1"/>
  <c r="F2764" i="8"/>
  <c r="G2764" i="8" s="1"/>
  <c r="H2764" i="8" s="1"/>
  <c r="I2764" i="8" s="1"/>
  <c r="J2764" i="8" s="1"/>
  <c r="K2764" i="8" s="1"/>
  <c r="L2764" i="8" s="1"/>
  <c r="F2761" i="8"/>
  <c r="G2761" i="8" s="1"/>
  <c r="H2761" i="8" s="1"/>
  <c r="I2761" i="8" s="1"/>
  <c r="J2761" i="8" s="1"/>
  <c r="K2761" i="8" s="1"/>
  <c r="L2761" i="8" s="1"/>
  <c r="F2758" i="8"/>
  <c r="G2758" i="8" s="1"/>
  <c r="H2758" i="8" s="1"/>
  <c r="I2758" i="8" s="1"/>
  <c r="J2758" i="8" s="1"/>
  <c r="K2758" i="8" s="1"/>
  <c r="L2758" i="8" s="1"/>
  <c r="F2755" i="8"/>
  <c r="G2755" i="8" s="1"/>
  <c r="H2755" i="8" s="1"/>
  <c r="I2755" i="8" s="1"/>
  <c r="J2755" i="8" s="1"/>
  <c r="K2755" i="8" s="1"/>
  <c r="L2755" i="8" s="1"/>
  <c r="F2748" i="8"/>
  <c r="G2748" i="8" s="1"/>
  <c r="H2748" i="8" s="1"/>
  <c r="I2748" i="8" s="1"/>
  <c r="J2748" i="8" s="1"/>
  <c r="K2748" i="8" s="1"/>
  <c r="L2748" i="8" s="1"/>
  <c r="F2745" i="8"/>
  <c r="G2745" i="8" s="1"/>
  <c r="H2745" i="8" s="1"/>
  <c r="I2745" i="8" s="1"/>
  <c r="J2745" i="8" s="1"/>
  <c r="K2745" i="8" s="1"/>
  <c r="L2745" i="8" s="1"/>
  <c r="F2742" i="8"/>
  <c r="G2742" i="8" s="1"/>
  <c r="H2742" i="8" s="1"/>
  <c r="I2742" i="8" s="1"/>
  <c r="J2742" i="8" s="1"/>
  <c r="K2742" i="8" s="1"/>
  <c r="L2742" i="8" s="1"/>
  <c r="F2739" i="8"/>
  <c r="G2739" i="8" s="1"/>
  <c r="H2739" i="8" s="1"/>
  <c r="I2739" i="8" s="1"/>
  <c r="J2739" i="8" s="1"/>
  <c r="K2739" i="8" s="1"/>
  <c r="L2739" i="8" s="1"/>
  <c r="F2732" i="8"/>
  <c r="G2732" i="8" s="1"/>
  <c r="H2732" i="8" s="1"/>
  <c r="I2732" i="8" s="1"/>
  <c r="J2732" i="8" s="1"/>
  <c r="K2732" i="8" s="1"/>
  <c r="L2732" i="8" s="1"/>
  <c r="F2729" i="8"/>
  <c r="G2729" i="8" s="1"/>
  <c r="H2729" i="8" s="1"/>
  <c r="I2729" i="8" s="1"/>
  <c r="J2729" i="8" s="1"/>
  <c r="K2729" i="8" s="1"/>
  <c r="L2729" i="8" s="1"/>
  <c r="F2726" i="8"/>
  <c r="G2726" i="8" s="1"/>
  <c r="H2726" i="8" s="1"/>
  <c r="I2726" i="8" s="1"/>
  <c r="J2726" i="8" s="1"/>
  <c r="K2726" i="8" s="1"/>
  <c r="L2726" i="8" s="1"/>
  <c r="F2723" i="8"/>
  <c r="G2723" i="8" s="1"/>
  <c r="H2723" i="8" s="1"/>
  <c r="I2723" i="8" s="1"/>
  <c r="J2723" i="8" s="1"/>
  <c r="K2723" i="8" s="1"/>
  <c r="L2723" i="8" s="1"/>
  <c r="F3191" i="8"/>
  <c r="G3191" i="8" s="1"/>
  <c r="H3191" i="8" s="1"/>
  <c r="I3191" i="8" s="1"/>
  <c r="J3191" i="8" s="1"/>
  <c r="K3191" i="8" s="1"/>
  <c r="L3191" i="8" s="1"/>
  <c r="F3187" i="8"/>
  <c r="G3187" i="8" s="1"/>
  <c r="H3187" i="8" s="1"/>
  <c r="I3187" i="8" s="1"/>
  <c r="J3187" i="8" s="1"/>
  <c r="K3187" i="8" s="1"/>
  <c r="L3187" i="8" s="1"/>
  <c r="F3166" i="8"/>
  <c r="G3166" i="8" s="1"/>
  <c r="H3166" i="8" s="1"/>
  <c r="I3166" i="8" s="1"/>
  <c r="J3166" i="8" s="1"/>
  <c r="K3166" i="8" s="1"/>
  <c r="L3166" i="8" s="1"/>
  <c r="F3151" i="8"/>
  <c r="G3151" i="8" s="1"/>
  <c r="H3151" i="8" s="1"/>
  <c r="I3151" i="8" s="1"/>
  <c r="J3151" i="8" s="1"/>
  <c r="K3151" i="8" s="1"/>
  <c r="L3151" i="8" s="1"/>
  <c r="F3059" i="8"/>
  <c r="G3059" i="8" s="1"/>
  <c r="H3059" i="8" s="1"/>
  <c r="I3059" i="8" s="1"/>
  <c r="J3059" i="8" s="1"/>
  <c r="K3059" i="8" s="1"/>
  <c r="L3059" i="8" s="1"/>
  <c r="F3046" i="8"/>
  <c r="G3046" i="8" s="1"/>
  <c r="H3046" i="8" s="1"/>
  <c r="I3046" i="8" s="1"/>
  <c r="J3046" i="8" s="1"/>
  <c r="K3046" i="8" s="1"/>
  <c r="L3046" i="8" s="1"/>
  <c r="F3007" i="8"/>
  <c r="G3007" i="8" s="1"/>
  <c r="H3007" i="8" s="1"/>
  <c r="I3007" i="8" s="1"/>
  <c r="J3007" i="8" s="1"/>
  <c r="K3007" i="8" s="1"/>
  <c r="L3007" i="8" s="1"/>
  <c r="F3001" i="8"/>
  <c r="G3001" i="8" s="1"/>
  <c r="H3001" i="8" s="1"/>
  <c r="I3001" i="8" s="1"/>
  <c r="J3001" i="8" s="1"/>
  <c r="K3001" i="8" s="1"/>
  <c r="L3001" i="8" s="1"/>
  <c r="F2996" i="8"/>
  <c r="G2996" i="8" s="1"/>
  <c r="H2996" i="8" s="1"/>
  <c r="I2996" i="8" s="1"/>
  <c r="J2996" i="8" s="1"/>
  <c r="K2996" i="8" s="1"/>
  <c r="L2996" i="8" s="1"/>
  <c r="F2991" i="8"/>
  <c r="G2991" i="8" s="1"/>
  <c r="H2991" i="8" s="1"/>
  <c r="I2991" i="8" s="1"/>
  <c r="J2991" i="8" s="1"/>
  <c r="K2991" i="8" s="1"/>
  <c r="L2991" i="8" s="1"/>
  <c r="F2985" i="8"/>
  <c r="G2985" i="8" s="1"/>
  <c r="H2985" i="8" s="1"/>
  <c r="I2985" i="8" s="1"/>
  <c r="J2985" i="8" s="1"/>
  <c r="K2985" i="8" s="1"/>
  <c r="L2985" i="8" s="1"/>
  <c r="F2980" i="8"/>
  <c r="G2980" i="8" s="1"/>
  <c r="H2980" i="8" s="1"/>
  <c r="I2980" i="8" s="1"/>
  <c r="J2980" i="8" s="1"/>
  <c r="K2980" i="8" s="1"/>
  <c r="L2980" i="8" s="1"/>
  <c r="F2977" i="8"/>
  <c r="G2977" i="8" s="1"/>
  <c r="H2977" i="8" s="1"/>
  <c r="I2977" i="8" s="1"/>
  <c r="J2977" i="8" s="1"/>
  <c r="K2977" i="8" s="1"/>
  <c r="L2977" i="8" s="1"/>
  <c r="F2972" i="8"/>
  <c r="G2972" i="8" s="1"/>
  <c r="H2972" i="8" s="1"/>
  <c r="I2972" i="8" s="1"/>
  <c r="J2972" i="8" s="1"/>
  <c r="K2972" i="8" s="1"/>
  <c r="L2972" i="8" s="1"/>
  <c r="F2967" i="8"/>
  <c r="G2967" i="8" s="1"/>
  <c r="H2967" i="8" s="1"/>
  <c r="I2967" i="8" s="1"/>
  <c r="J2967" i="8" s="1"/>
  <c r="K2967" i="8" s="1"/>
  <c r="L2967" i="8" s="1"/>
  <c r="F2961" i="8"/>
  <c r="G2961" i="8" s="1"/>
  <c r="H2961" i="8" s="1"/>
  <c r="I2961" i="8" s="1"/>
  <c r="J2961" i="8" s="1"/>
  <c r="K2961" i="8" s="1"/>
  <c r="L2961" i="8" s="1"/>
  <c r="F2956" i="8"/>
  <c r="G2956" i="8" s="1"/>
  <c r="H2956" i="8" s="1"/>
  <c r="I2956" i="8" s="1"/>
  <c r="J2956" i="8" s="1"/>
  <c r="K2956" i="8" s="1"/>
  <c r="L2956" i="8" s="1"/>
  <c r="F2949" i="8"/>
  <c r="G2949" i="8" s="1"/>
  <c r="H2949" i="8" s="1"/>
  <c r="I2949" i="8" s="1"/>
  <c r="J2949" i="8" s="1"/>
  <c r="K2949" i="8" s="1"/>
  <c r="L2949" i="8" s="1"/>
  <c r="F2944" i="8"/>
  <c r="G2944" i="8" s="1"/>
  <c r="H2944" i="8" s="1"/>
  <c r="I2944" i="8" s="1"/>
  <c r="J2944" i="8" s="1"/>
  <c r="K2944" i="8" s="1"/>
  <c r="L2944" i="8" s="1"/>
  <c r="F2939" i="8"/>
  <c r="G2939" i="8" s="1"/>
  <c r="H2939" i="8" s="1"/>
  <c r="I2939" i="8" s="1"/>
  <c r="J2939" i="8" s="1"/>
  <c r="K2939" i="8" s="1"/>
  <c r="L2939" i="8" s="1"/>
  <c r="F2933" i="8"/>
  <c r="G2933" i="8" s="1"/>
  <c r="H2933" i="8" s="1"/>
  <c r="I2933" i="8" s="1"/>
  <c r="J2933" i="8" s="1"/>
  <c r="K2933" i="8" s="1"/>
  <c r="L2933" i="8" s="1"/>
  <c r="F2928" i="8"/>
  <c r="G2928" i="8" s="1"/>
  <c r="H2928" i="8" s="1"/>
  <c r="I2928" i="8" s="1"/>
  <c r="J2928" i="8" s="1"/>
  <c r="K2928" i="8" s="1"/>
  <c r="L2928" i="8" s="1"/>
  <c r="F2923" i="8"/>
  <c r="G2923" i="8" s="1"/>
  <c r="H2923" i="8" s="1"/>
  <c r="I2923" i="8" s="1"/>
  <c r="J2923" i="8" s="1"/>
  <c r="K2923" i="8" s="1"/>
  <c r="L2923" i="8" s="1"/>
  <c r="F2920" i="8"/>
  <c r="G2920" i="8" s="1"/>
  <c r="H2920" i="8" s="1"/>
  <c r="I2920" i="8" s="1"/>
  <c r="J2920" i="8" s="1"/>
  <c r="K2920" i="8" s="1"/>
  <c r="L2920" i="8" s="1"/>
  <c r="F2915" i="8"/>
  <c r="G2915" i="8" s="1"/>
  <c r="H2915" i="8" s="1"/>
  <c r="I2915" i="8" s="1"/>
  <c r="J2915" i="8" s="1"/>
  <c r="K2915" i="8" s="1"/>
  <c r="L2915" i="8" s="1"/>
  <c r="F2909" i="8"/>
  <c r="G2909" i="8" s="1"/>
  <c r="H2909" i="8" s="1"/>
  <c r="I2909" i="8" s="1"/>
  <c r="J2909" i="8" s="1"/>
  <c r="K2909" i="8" s="1"/>
  <c r="L2909" i="8" s="1"/>
  <c r="F2904" i="8"/>
  <c r="G2904" i="8" s="1"/>
  <c r="H2904" i="8" s="1"/>
  <c r="I2904" i="8" s="1"/>
  <c r="J2904" i="8" s="1"/>
  <c r="K2904" i="8" s="1"/>
  <c r="L2904" i="8" s="1"/>
  <c r="F2899" i="8"/>
  <c r="G2899" i="8" s="1"/>
  <c r="H2899" i="8" s="1"/>
  <c r="I2899" i="8" s="1"/>
  <c r="J2899" i="8" s="1"/>
  <c r="K2899" i="8" s="1"/>
  <c r="L2899" i="8" s="1"/>
  <c r="F2893" i="8"/>
  <c r="G2893" i="8" s="1"/>
  <c r="H2893" i="8" s="1"/>
  <c r="I2893" i="8" s="1"/>
  <c r="J2893" i="8" s="1"/>
  <c r="K2893" i="8" s="1"/>
  <c r="L2893" i="8" s="1"/>
  <c r="F2888" i="8"/>
  <c r="G2888" i="8" s="1"/>
  <c r="H2888" i="8" s="1"/>
  <c r="I2888" i="8" s="1"/>
  <c r="J2888" i="8" s="1"/>
  <c r="K2888" i="8" s="1"/>
  <c r="L2888" i="8" s="1"/>
  <c r="F2883" i="8"/>
  <c r="G2883" i="8" s="1"/>
  <c r="H2883" i="8" s="1"/>
  <c r="I2883" i="8" s="1"/>
  <c r="J2883" i="8" s="1"/>
  <c r="K2883" i="8" s="1"/>
  <c r="L2883" i="8" s="1"/>
  <c r="F2877" i="8"/>
  <c r="G2877" i="8" s="1"/>
  <c r="H2877" i="8" s="1"/>
  <c r="I2877" i="8" s="1"/>
  <c r="J2877" i="8" s="1"/>
  <c r="K2877" i="8" s="1"/>
  <c r="L2877" i="8" s="1"/>
  <c r="F2872" i="8"/>
  <c r="G2872" i="8" s="1"/>
  <c r="H2872" i="8" s="1"/>
  <c r="I2872" i="8" s="1"/>
  <c r="J2872" i="8" s="1"/>
  <c r="K2872" i="8" s="1"/>
  <c r="L2872" i="8" s="1"/>
  <c r="F2867" i="8"/>
  <c r="G2867" i="8" s="1"/>
  <c r="H2867" i="8" s="1"/>
  <c r="I2867" i="8" s="1"/>
  <c r="J2867" i="8" s="1"/>
  <c r="K2867" i="8" s="1"/>
  <c r="L2867" i="8" s="1"/>
  <c r="F2861" i="8"/>
  <c r="G2861" i="8" s="1"/>
  <c r="H2861" i="8" s="1"/>
  <c r="I2861" i="8" s="1"/>
  <c r="J2861" i="8" s="1"/>
  <c r="K2861" i="8" s="1"/>
  <c r="L2861" i="8" s="1"/>
  <c r="F2856" i="8"/>
  <c r="G2856" i="8" s="1"/>
  <c r="H2856" i="8" s="1"/>
  <c r="I2856" i="8" s="1"/>
  <c r="J2856" i="8" s="1"/>
  <c r="K2856" i="8" s="1"/>
  <c r="L2856" i="8" s="1"/>
  <c r="F2851" i="8"/>
  <c r="G2851" i="8" s="1"/>
  <c r="H2851" i="8" s="1"/>
  <c r="I2851" i="8" s="1"/>
  <c r="J2851" i="8" s="1"/>
  <c r="K2851" i="8" s="1"/>
  <c r="L2851" i="8" s="1"/>
  <c r="F2848" i="8"/>
  <c r="G2848" i="8" s="1"/>
  <c r="H2848" i="8" s="1"/>
  <c r="I2848" i="8" s="1"/>
  <c r="J2848" i="8" s="1"/>
  <c r="K2848" i="8" s="1"/>
  <c r="L2848" i="8" s="1"/>
  <c r="F2843" i="8"/>
  <c r="G2843" i="8" s="1"/>
  <c r="H2843" i="8" s="1"/>
  <c r="I2843" i="8" s="1"/>
  <c r="J2843" i="8" s="1"/>
  <c r="K2843" i="8" s="1"/>
  <c r="L2843" i="8" s="1"/>
  <c r="F2837" i="8"/>
  <c r="G2837" i="8" s="1"/>
  <c r="H2837" i="8" s="1"/>
  <c r="I2837" i="8" s="1"/>
  <c r="J2837" i="8" s="1"/>
  <c r="K2837" i="8" s="1"/>
  <c r="L2837" i="8" s="1"/>
  <c r="F2832" i="8"/>
  <c r="G2832" i="8" s="1"/>
  <c r="H2832" i="8" s="1"/>
  <c r="I2832" i="8" s="1"/>
  <c r="J2832" i="8" s="1"/>
  <c r="K2832" i="8" s="1"/>
  <c r="L2832" i="8" s="1"/>
  <c r="F2825" i="8"/>
  <c r="G2825" i="8" s="1"/>
  <c r="H2825" i="8" s="1"/>
  <c r="I2825" i="8" s="1"/>
  <c r="J2825" i="8" s="1"/>
  <c r="K2825" i="8" s="1"/>
  <c r="L2825" i="8" s="1"/>
  <c r="F2817" i="8"/>
  <c r="G2817" i="8" s="1"/>
  <c r="H2817" i="8" s="1"/>
  <c r="I2817" i="8" s="1"/>
  <c r="J2817" i="8" s="1"/>
  <c r="K2817" i="8" s="1"/>
  <c r="L2817" i="8" s="1"/>
  <c r="F2812" i="8"/>
  <c r="G2812" i="8" s="1"/>
  <c r="H2812" i="8" s="1"/>
  <c r="I2812" i="8" s="1"/>
  <c r="J2812" i="8" s="1"/>
  <c r="K2812" i="8" s="1"/>
  <c r="L2812" i="8" s="1"/>
  <c r="F2805" i="8"/>
  <c r="G2805" i="8" s="1"/>
  <c r="H2805" i="8" s="1"/>
  <c r="I2805" i="8" s="1"/>
  <c r="J2805" i="8" s="1"/>
  <c r="K2805" i="8" s="1"/>
  <c r="L2805" i="8" s="1"/>
  <c r="F2799" i="8"/>
  <c r="G2799" i="8" s="1"/>
  <c r="H2799" i="8" s="1"/>
  <c r="I2799" i="8" s="1"/>
  <c r="J2799" i="8" s="1"/>
  <c r="K2799" i="8" s="1"/>
  <c r="L2799" i="8" s="1"/>
  <c r="F2792" i="8"/>
  <c r="G2792" i="8" s="1"/>
  <c r="H2792" i="8" s="1"/>
  <c r="I2792" i="8" s="1"/>
  <c r="J2792" i="8" s="1"/>
  <c r="K2792" i="8" s="1"/>
  <c r="L2792" i="8" s="1"/>
  <c r="F2789" i="8"/>
  <c r="G2789" i="8" s="1"/>
  <c r="H2789" i="8" s="1"/>
  <c r="I2789" i="8" s="1"/>
  <c r="J2789" i="8" s="1"/>
  <c r="K2789" i="8" s="1"/>
  <c r="L2789" i="8" s="1"/>
  <c r="F2786" i="8"/>
  <c r="G2786" i="8" s="1"/>
  <c r="H2786" i="8" s="1"/>
  <c r="I2786" i="8" s="1"/>
  <c r="J2786" i="8" s="1"/>
  <c r="K2786" i="8" s="1"/>
  <c r="L2786" i="8" s="1"/>
  <c r="F2783" i="8"/>
  <c r="G2783" i="8" s="1"/>
  <c r="H2783" i="8" s="1"/>
  <c r="I2783" i="8" s="1"/>
  <c r="J2783" i="8" s="1"/>
  <c r="K2783" i="8" s="1"/>
  <c r="L2783" i="8" s="1"/>
  <c r="F2776" i="8"/>
  <c r="G2776" i="8" s="1"/>
  <c r="H2776" i="8" s="1"/>
  <c r="I2776" i="8" s="1"/>
  <c r="J2776" i="8" s="1"/>
  <c r="K2776" i="8" s="1"/>
  <c r="L2776" i="8" s="1"/>
  <c r="F2773" i="8"/>
  <c r="G2773" i="8" s="1"/>
  <c r="H2773" i="8" s="1"/>
  <c r="I2773" i="8" s="1"/>
  <c r="J2773" i="8" s="1"/>
  <c r="K2773" i="8" s="1"/>
  <c r="L2773" i="8" s="1"/>
  <c r="F2770" i="8"/>
  <c r="G2770" i="8" s="1"/>
  <c r="H2770" i="8" s="1"/>
  <c r="I2770" i="8" s="1"/>
  <c r="J2770" i="8" s="1"/>
  <c r="K2770" i="8" s="1"/>
  <c r="L2770" i="8" s="1"/>
  <c r="F2767" i="8"/>
  <c r="G2767" i="8" s="1"/>
  <c r="H2767" i="8" s="1"/>
  <c r="I2767" i="8" s="1"/>
  <c r="J2767" i="8" s="1"/>
  <c r="K2767" i="8" s="1"/>
  <c r="L2767" i="8" s="1"/>
  <c r="F2760" i="8"/>
  <c r="G2760" i="8" s="1"/>
  <c r="H2760" i="8" s="1"/>
  <c r="I2760" i="8" s="1"/>
  <c r="J2760" i="8" s="1"/>
  <c r="K2760" i="8" s="1"/>
  <c r="L2760" i="8" s="1"/>
  <c r="F2757" i="8"/>
  <c r="G2757" i="8" s="1"/>
  <c r="H2757" i="8" s="1"/>
  <c r="I2757" i="8" s="1"/>
  <c r="J2757" i="8" s="1"/>
  <c r="K2757" i="8" s="1"/>
  <c r="L2757" i="8" s="1"/>
  <c r="F2754" i="8"/>
  <c r="G2754" i="8" s="1"/>
  <c r="H2754" i="8" s="1"/>
  <c r="I2754" i="8" s="1"/>
  <c r="J2754" i="8" s="1"/>
  <c r="K2754" i="8" s="1"/>
  <c r="L2754" i="8" s="1"/>
  <c r="F2744" i="8"/>
  <c r="G2744" i="8" s="1"/>
  <c r="H2744" i="8" s="1"/>
  <c r="I2744" i="8" s="1"/>
  <c r="J2744" i="8" s="1"/>
  <c r="K2744" i="8" s="1"/>
  <c r="L2744" i="8" s="1"/>
  <c r="F2738" i="8"/>
  <c r="G2738" i="8" s="1"/>
  <c r="H2738" i="8" s="1"/>
  <c r="I2738" i="8" s="1"/>
  <c r="J2738" i="8" s="1"/>
  <c r="K2738" i="8" s="1"/>
  <c r="L2738" i="8" s="1"/>
  <c r="F2735" i="8"/>
  <c r="G2735" i="8" s="1"/>
  <c r="H2735" i="8" s="1"/>
  <c r="I2735" i="8" s="1"/>
  <c r="J2735" i="8" s="1"/>
  <c r="K2735" i="8" s="1"/>
  <c r="L2735" i="8" s="1"/>
  <c r="F2728" i="8"/>
  <c r="G2728" i="8" s="1"/>
  <c r="H2728" i="8" s="1"/>
  <c r="I2728" i="8" s="1"/>
  <c r="J2728" i="8" s="1"/>
  <c r="K2728" i="8" s="1"/>
  <c r="L2728" i="8" s="1"/>
  <c r="F2725" i="8"/>
  <c r="G2725" i="8" s="1"/>
  <c r="H2725" i="8" s="1"/>
  <c r="I2725" i="8" s="1"/>
  <c r="J2725" i="8" s="1"/>
  <c r="K2725" i="8" s="1"/>
  <c r="L2725" i="8" s="1"/>
  <c r="F2722" i="8"/>
  <c r="G2722" i="8" s="1"/>
  <c r="H2722" i="8" s="1"/>
  <c r="I2722" i="8" s="1"/>
  <c r="J2722" i="8" s="1"/>
  <c r="K2722" i="8" s="1"/>
  <c r="L2722" i="8" s="1"/>
  <c r="F2719" i="8"/>
  <c r="G2719" i="8" s="1"/>
  <c r="H2719" i="8" s="1"/>
  <c r="I2719" i="8" s="1"/>
  <c r="J2719" i="8" s="1"/>
  <c r="K2719" i="8" s="1"/>
  <c r="L2719" i="8" s="1"/>
  <c r="F2713" i="8"/>
  <c r="G2713" i="8" s="1"/>
  <c r="H2713" i="8" s="1"/>
  <c r="I2713" i="8" s="1"/>
  <c r="J2713" i="8" s="1"/>
  <c r="K2713" i="8" s="1"/>
  <c r="L2713" i="8" s="1"/>
  <c r="F2701" i="8"/>
  <c r="G2701" i="8" s="1"/>
  <c r="H2701" i="8" s="1"/>
  <c r="I2701" i="8" s="1"/>
  <c r="J2701" i="8" s="1"/>
  <c r="K2701" i="8" s="1"/>
  <c r="L2701" i="8" s="1"/>
  <c r="F2716" i="8"/>
  <c r="G2716" i="8" s="1"/>
  <c r="H2716" i="8" s="1"/>
  <c r="I2716" i="8" s="1"/>
  <c r="J2716" i="8" s="1"/>
  <c r="K2716" i="8" s="1"/>
  <c r="L2716" i="8" s="1"/>
  <c r="F2712" i="8"/>
  <c r="G2712" i="8" s="1"/>
  <c r="H2712" i="8" s="1"/>
  <c r="I2712" i="8" s="1"/>
  <c r="J2712" i="8" s="1"/>
  <c r="K2712" i="8" s="1"/>
  <c r="L2712" i="8" s="1"/>
  <c r="F2704" i="8"/>
  <c r="G2704" i="8" s="1"/>
  <c r="H2704" i="8" s="1"/>
  <c r="I2704" i="8" s="1"/>
  <c r="J2704" i="8" s="1"/>
  <c r="K2704" i="8" s="1"/>
  <c r="L2704" i="8" s="1"/>
  <c r="F2700" i="8"/>
  <c r="G2700" i="8" s="1"/>
  <c r="H2700" i="8" s="1"/>
  <c r="I2700" i="8" s="1"/>
  <c r="J2700" i="8" s="1"/>
  <c r="K2700" i="8" s="1"/>
  <c r="L2700" i="8" s="1"/>
  <c r="F2693" i="8"/>
  <c r="G2693" i="8" s="1"/>
  <c r="H2693" i="8" s="1"/>
  <c r="I2693" i="8" s="1"/>
  <c r="J2693" i="8" s="1"/>
  <c r="K2693" i="8" s="1"/>
  <c r="L2693" i="8" s="1"/>
  <c r="F2684" i="8"/>
  <c r="G2684" i="8" s="1"/>
  <c r="H2684" i="8" s="1"/>
  <c r="I2684" i="8" s="1"/>
  <c r="J2684" i="8" s="1"/>
  <c r="K2684" i="8" s="1"/>
  <c r="L2684" i="8" s="1"/>
  <c r="F2673" i="8"/>
  <c r="G2673" i="8" s="1"/>
  <c r="H2673" i="8" s="1"/>
  <c r="I2673" i="8" s="1"/>
  <c r="J2673" i="8" s="1"/>
  <c r="K2673" i="8" s="1"/>
  <c r="L2673" i="8" s="1"/>
  <c r="F2657" i="8"/>
  <c r="G2657" i="8" s="1"/>
  <c r="H2657" i="8" s="1"/>
  <c r="I2657" i="8" s="1"/>
  <c r="J2657" i="8" s="1"/>
  <c r="K2657" i="8" s="1"/>
  <c r="L2657" i="8" s="1"/>
  <c r="F2648" i="8"/>
  <c r="G2648" i="8" s="1"/>
  <c r="H2648" i="8" s="1"/>
  <c r="I2648" i="8" s="1"/>
  <c r="J2648" i="8" s="1"/>
  <c r="K2648" i="8" s="1"/>
  <c r="L2648" i="8" s="1"/>
  <c r="F2633" i="8"/>
  <c r="G2633" i="8" s="1"/>
  <c r="H2633" i="8" s="1"/>
  <c r="I2633" i="8" s="1"/>
  <c r="J2633" i="8" s="1"/>
  <c r="K2633" i="8" s="1"/>
  <c r="L2633" i="8" s="1"/>
  <c r="F2621" i="8"/>
  <c r="G2621" i="8" s="1"/>
  <c r="H2621" i="8" s="1"/>
  <c r="I2621" i="8" s="1"/>
  <c r="J2621" i="8" s="1"/>
  <c r="K2621" i="8" s="1"/>
  <c r="L2621" i="8" s="1"/>
  <c r="F2608" i="8"/>
  <c r="G2608" i="8" s="1"/>
  <c r="H2608" i="8" s="1"/>
  <c r="I2608" i="8" s="1"/>
  <c r="J2608" i="8" s="1"/>
  <c r="K2608" i="8" s="1"/>
  <c r="L2608" i="8" s="1"/>
  <c r="F2585" i="8"/>
  <c r="G2585" i="8" s="1"/>
  <c r="H2585" i="8" s="1"/>
  <c r="I2585" i="8" s="1"/>
  <c r="J2585" i="8" s="1"/>
  <c r="K2585" i="8" s="1"/>
  <c r="L2585" i="8" s="1"/>
  <c r="F2534" i="8"/>
  <c r="G2534" i="8" s="1"/>
  <c r="H2534" i="8" s="1"/>
  <c r="I2534" i="8" s="1"/>
  <c r="J2534" i="8" s="1"/>
  <c r="K2534" i="8" s="1"/>
  <c r="L2534" i="8" s="1"/>
  <c r="F2522" i="8"/>
  <c r="G2522" i="8" s="1"/>
  <c r="H2522" i="8" s="1"/>
  <c r="I2522" i="8" s="1"/>
  <c r="J2522" i="8" s="1"/>
  <c r="K2522" i="8" s="1"/>
  <c r="L2522" i="8" s="1"/>
  <c r="F2487" i="8"/>
  <c r="G2487" i="8" s="1"/>
  <c r="H2487" i="8" s="1"/>
  <c r="I2487" i="8" s="1"/>
  <c r="J2487" i="8" s="1"/>
  <c r="K2487" i="8" s="1"/>
  <c r="L2487" i="8" s="1"/>
  <c r="F2483" i="8"/>
  <c r="G2483" i="8" s="1"/>
  <c r="H2483" i="8" s="1"/>
  <c r="I2483" i="8" s="1"/>
  <c r="J2483" i="8" s="1"/>
  <c r="K2483" i="8" s="1"/>
  <c r="L2483" i="8" s="1"/>
  <c r="F2476" i="8"/>
  <c r="G2476" i="8" s="1"/>
  <c r="H2476" i="8" s="1"/>
  <c r="I2476" i="8" s="1"/>
  <c r="J2476" i="8" s="1"/>
  <c r="K2476" i="8" s="1"/>
  <c r="L2476" i="8" s="1"/>
  <c r="F2449" i="8"/>
  <c r="G2449" i="8" s="1"/>
  <c r="H2449" i="8" s="1"/>
  <c r="I2449" i="8" s="1"/>
  <c r="J2449" i="8" s="1"/>
  <c r="K2449" i="8" s="1"/>
  <c r="L2449" i="8" s="1"/>
  <c r="F2446" i="8"/>
  <c r="G2446" i="8" s="1"/>
  <c r="H2446" i="8" s="1"/>
  <c r="I2446" i="8" s="1"/>
  <c r="J2446" i="8" s="1"/>
  <c r="K2446" i="8" s="1"/>
  <c r="L2446" i="8" s="1"/>
  <c r="F2443" i="8"/>
  <c r="G2443" i="8" s="1"/>
  <c r="H2443" i="8" s="1"/>
  <c r="I2443" i="8" s="1"/>
  <c r="J2443" i="8" s="1"/>
  <c r="K2443" i="8" s="1"/>
  <c r="L2443" i="8" s="1"/>
  <c r="F2440" i="8"/>
  <c r="G2440" i="8" s="1"/>
  <c r="H2440" i="8" s="1"/>
  <c r="I2440" i="8" s="1"/>
  <c r="J2440" i="8" s="1"/>
  <c r="K2440" i="8" s="1"/>
  <c r="L2440" i="8" s="1"/>
  <c r="F2436" i="8"/>
  <c r="G2436" i="8" s="1"/>
  <c r="H2436" i="8" s="1"/>
  <c r="I2436" i="8" s="1"/>
  <c r="J2436" i="8" s="1"/>
  <c r="K2436" i="8" s="1"/>
  <c r="L2436" i="8" s="1"/>
  <c r="F2696" i="8"/>
  <c r="G2696" i="8" s="1"/>
  <c r="H2696" i="8" s="1"/>
  <c r="I2696" i="8" s="1"/>
  <c r="J2696" i="8" s="1"/>
  <c r="K2696" i="8" s="1"/>
  <c r="L2696" i="8" s="1"/>
  <c r="F2691" i="8"/>
  <c r="G2691" i="8" s="1"/>
  <c r="H2691" i="8" s="1"/>
  <c r="I2691" i="8" s="1"/>
  <c r="J2691" i="8" s="1"/>
  <c r="K2691" i="8" s="1"/>
  <c r="L2691" i="8" s="1"/>
  <c r="F2689" i="8"/>
  <c r="G2689" i="8" s="1"/>
  <c r="H2689" i="8" s="1"/>
  <c r="I2689" i="8" s="1"/>
  <c r="J2689" i="8" s="1"/>
  <c r="K2689" i="8" s="1"/>
  <c r="L2689" i="8" s="1"/>
  <c r="F2676" i="8"/>
  <c r="G2676" i="8" s="1"/>
  <c r="H2676" i="8" s="1"/>
  <c r="I2676" i="8" s="1"/>
  <c r="J2676" i="8" s="1"/>
  <c r="K2676" i="8" s="1"/>
  <c r="L2676" i="8" s="1"/>
  <c r="F2655" i="8"/>
  <c r="G2655" i="8" s="1"/>
  <c r="H2655" i="8" s="1"/>
  <c r="I2655" i="8" s="1"/>
  <c r="J2655" i="8" s="1"/>
  <c r="K2655" i="8" s="1"/>
  <c r="L2655" i="8" s="1"/>
  <c r="F2653" i="8"/>
  <c r="G2653" i="8" s="1"/>
  <c r="H2653" i="8" s="1"/>
  <c r="I2653" i="8" s="1"/>
  <c r="J2653" i="8" s="1"/>
  <c r="K2653" i="8" s="1"/>
  <c r="L2653" i="8" s="1"/>
  <c r="F2640" i="8"/>
  <c r="G2640" i="8" s="1"/>
  <c r="H2640" i="8" s="1"/>
  <c r="I2640" i="8" s="1"/>
  <c r="J2640" i="8" s="1"/>
  <c r="K2640" i="8" s="1"/>
  <c r="L2640" i="8" s="1"/>
  <c r="F2619" i="8"/>
  <c r="G2619" i="8" s="1"/>
  <c r="H2619" i="8" s="1"/>
  <c r="I2619" i="8" s="1"/>
  <c r="J2619" i="8" s="1"/>
  <c r="K2619" i="8" s="1"/>
  <c r="L2619" i="8" s="1"/>
  <c r="F2617" i="8"/>
  <c r="G2617" i="8" s="1"/>
  <c r="H2617" i="8" s="1"/>
  <c r="I2617" i="8" s="1"/>
  <c r="J2617" i="8" s="1"/>
  <c r="K2617" i="8" s="1"/>
  <c r="L2617" i="8" s="1"/>
  <c r="F2521" i="8"/>
  <c r="G2521" i="8" s="1"/>
  <c r="H2521" i="8" s="1"/>
  <c r="I2521" i="8" s="1"/>
  <c r="J2521" i="8" s="1"/>
  <c r="K2521" i="8" s="1"/>
  <c r="L2521" i="8" s="1"/>
  <c r="F2478" i="8"/>
  <c r="G2478" i="8" s="1"/>
  <c r="H2478" i="8" s="1"/>
  <c r="I2478" i="8" s="1"/>
  <c r="J2478" i="8" s="1"/>
  <c r="K2478" i="8" s="1"/>
  <c r="L2478" i="8" s="1"/>
  <c r="F2475" i="8"/>
  <c r="G2475" i="8" s="1"/>
  <c r="H2475" i="8" s="1"/>
  <c r="I2475" i="8" s="1"/>
  <c r="J2475" i="8" s="1"/>
  <c r="K2475" i="8" s="1"/>
  <c r="L2475" i="8" s="1"/>
  <c r="F2445" i="8"/>
  <c r="G2445" i="8" s="1"/>
  <c r="H2445" i="8" s="1"/>
  <c r="I2445" i="8" s="1"/>
  <c r="J2445" i="8" s="1"/>
  <c r="K2445" i="8" s="1"/>
  <c r="L2445" i="8" s="1"/>
  <c r="F2442" i="8"/>
  <c r="G2442" i="8" s="1"/>
  <c r="H2442" i="8" s="1"/>
  <c r="I2442" i="8" s="1"/>
  <c r="J2442" i="8" s="1"/>
  <c r="K2442" i="8" s="1"/>
  <c r="L2442" i="8" s="1"/>
  <c r="F2439" i="8"/>
  <c r="G2439" i="8" s="1"/>
  <c r="H2439" i="8" s="1"/>
  <c r="I2439" i="8" s="1"/>
  <c r="J2439" i="8" s="1"/>
  <c r="K2439" i="8" s="1"/>
  <c r="L2439" i="8" s="1"/>
  <c r="F2400" i="8"/>
  <c r="G2400" i="8" s="1"/>
  <c r="H2400" i="8" s="1"/>
  <c r="I2400" i="8" s="1"/>
  <c r="J2400" i="8" s="1"/>
  <c r="K2400" i="8" s="1"/>
  <c r="L2400" i="8" s="1"/>
  <c r="F2329" i="8"/>
  <c r="G2329" i="8" s="1"/>
  <c r="H2329" i="8" s="1"/>
  <c r="I2329" i="8" s="1"/>
  <c r="J2329" i="8" s="1"/>
  <c r="K2329" i="8" s="1"/>
  <c r="L2329" i="8" s="1"/>
  <c r="F2317" i="8"/>
  <c r="G2317" i="8" s="1"/>
  <c r="H2317" i="8" s="1"/>
  <c r="I2317" i="8" s="1"/>
  <c r="J2317" i="8" s="1"/>
  <c r="K2317" i="8" s="1"/>
  <c r="L2317" i="8" s="1"/>
  <c r="F2692" i="8"/>
  <c r="G2692" i="8" s="1"/>
  <c r="H2692" i="8" s="1"/>
  <c r="I2692" i="8" s="1"/>
  <c r="J2692" i="8" s="1"/>
  <c r="K2692" i="8" s="1"/>
  <c r="L2692" i="8" s="1"/>
  <c r="F2687" i="8"/>
  <c r="G2687" i="8" s="1"/>
  <c r="H2687" i="8" s="1"/>
  <c r="I2687" i="8" s="1"/>
  <c r="J2687" i="8" s="1"/>
  <c r="K2687" i="8" s="1"/>
  <c r="L2687" i="8" s="1"/>
  <c r="F2685" i="8"/>
  <c r="G2685" i="8" s="1"/>
  <c r="H2685" i="8" s="1"/>
  <c r="I2685" i="8" s="1"/>
  <c r="J2685" i="8" s="1"/>
  <c r="K2685" i="8" s="1"/>
  <c r="L2685" i="8" s="1"/>
  <c r="F2656" i="8"/>
  <c r="G2656" i="8" s="1"/>
  <c r="H2656" i="8" s="1"/>
  <c r="I2656" i="8" s="1"/>
  <c r="J2656" i="8" s="1"/>
  <c r="K2656" i="8" s="1"/>
  <c r="L2656" i="8" s="1"/>
  <c r="F2649" i="8"/>
  <c r="G2649" i="8" s="1"/>
  <c r="H2649" i="8" s="1"/>
  <c r="I2649" i="8" s="1"/>
  <c r="J2649" i="8" s="1"/>
  <c r="K2649" i="8" s="1"/>
  <c r="L2649" i="8" s="1"/>
  <c r="F2620" i="8"/>
  <c r="G2620" i="8" s="1"/>
  <c r="H2620" i="8" s="1"/>
  <c r="I2620" i="8" s="1"/>
  <c r="J2620" i="8" s="1"/>
  <c r="K2620" i="8" s="1"/>
  <c r="L2620" i="8" s="1"/>
  <c r="F2613" i="8"/>
  <c r="G2613" i="8" s="1"/>
  <c r="H2613" i="8" s="1"/>
  <c r="I2613" i="8" s="1"/>
  <c r="J2613" i="8" s="1"/>
  <c r="K2613" i="8" s="1"/>
  <c r="L2613" i="8" s="1"/>
  <c r="F2599" i="8"/>
  <c r="G2599" i="8" s="1"/>
  <c r="H2599" i="8" s="1"/>
  <c r="I2599" i="8" s="1"/>
  <c r="J2599" i="8" s="1"/>
  <c r="K2599" i="8" s="1"/>
  <c r="L2599" i="8" s="1"/>
  <c r="F2477" i="8"/>
  <c r="G2477" i="8" s="1"/>
  <c r="H2477" i="8" s="1"/>
  <c r="I2477" i="8" s="1"/>
  <c r="J2477" i="8" s="1"/>
  <c r="K2477" i="8" s="1"/>
  <c r="L2477" i="8" s="1"/>
  <c r="F2454" i="8"/>
  <c r="G2454" i="8" s="1"/>
  <c r="H2454" i="8" s="1"/>
  <c r="I2454" i="8" s="1"/>
  <c r="J2454" i="8" s="1"/>
  <c r="K2454" i="8" s="1"/>
  <c r="L2454" i="8" s="1"/>
  <c r="F2448" i="8"/>
  <c r="G2448" i="8" s="1"/>
  <c r="H2448" i="8" s="1"/>
  <c r="I2448" i="8" s="1"/>
  <c r="J2448" i="8" s="1"/>
  <c r="K2448" i="8" s="1"/>
  <c r="L2448" i="8" s="1"/>
  <c r="F2441" i="8"/>
  <c r="G2441" i="8" s="1"/>
  <c r="H2441" i="8" s="1"/>
  <c r="I2441" i="8" s="1"/>
  <c r="J2441" i="8" s="1"/>
  <c r="K2441" i="8" s="1"/>
  <c r="L2441" i="8" s="1"/>
  <c r="F2399" i="8"/>
  <c r="G2399" i="8" s="1"/>
  <c r="H2399" i="8" s="1"/>
  <c r="I2399" i="8" s="1"/>
  <c r="J2399" i="8" s="1"/>
  <c r="K2399" i="8" s="1"/>
  <c r="L2399" i="8" s="1"/>
  <c r="F2353" i="8"/>
  <c r="G2353" i="8" s="1"/>
  <c r="H2353" i="8" s="1"/>
  <c r="I2353" i="8" s="1"/>
  <c r="J2353" i="8" s="1"/>
  <c r="K2353" i="8" s="1"/>
  <c r="L2353" i="8" s="1"/>
  <c r="F2333" i="8"/>
  <c r="G2333" i="8" s="1"/>
  <c r="H2333" i="8" s="1"/>
  <c r="I2333" i="8" s="1"/>
  <c r="J2333" i="8" s="1"/>
  <c r="K2333" i="8" s="1"/>
  <c r="L2333" i="8" s="1"/>
  <c r="F2697" i="8"/>
  <c r="G2697" i="8" s="1"/>
  <c r="H2697" i="8" s="1"/>
  <c r="I2697" i="8" s="1"/>
  <c r="J2697" i="8" s="1"/>
  <c r="K2697" i="8" s="1"/>
  <c r="L2697" i="8" s="1"/>
  <c r="F2688" i="8"/>
  <c r="G2688" i="8" s="1"/>
  <c r="H2688" i="8" s="1"/>
  <c r="I2688" i="8" s="1"/>
  <c r="J2688" i="8" s="1"/>
  <c r="K2688" i="8" s="1"/>
  <c r="L2688" i="8" s="1"/>
  <c r="F2652" i="8"/>
  <c r="G2652" i="8" s="1"/>
  <c r="H2652" i="8" s="1"/>
  <c r="I2652" i="8" s="1"/>
  <c r="J2652" i="8" s="1"/>
  <c r="K2652" i="8" s="1"/>
  <c r="L2652" i="8" s="1"/>
  <c r="F2641" i="8"/>
  <c r="G2641" i="8" s="1"/>
  <c r="H2641" i="8" s="1"/>
  <c r="I2641" i="8" s="1"/>
  <c r="J2641" i="8" s="1"/>
  <c r="K2641" i="8" s="1"/>
  <c r="L2641" i="8" s="1"/>
  <c r="F2616" i="8"/>
  <c r="G2616" i="8" s="1"/>
  <c r="H2616" i="8" s="1"/>
  <c r="I2616" i="8" s="1"/>
  <c r="J2616" i="8" s="1"/>
  <c r="K2616" i="8" s="1"/>
  <c r="L2616" i="8" s="1"/>
  <c r="F2601" i="8"/>
  <c r="G2601" i="8" s="1"/>
  <c r="H2601" i="8" s="1"/>
  <c r="I2601" i="8" s="1"/>
  <c r="J2601" i="8" s="1"/>
  <c r="K2601" i="8" s="1"/>
  <c r="L2601" i="8" s="1"/>
  <c r="F2598" i="8"/>
  <c r="G2598" i="8" s="1"/>
  <c r="H2598" i="8" s="1"/>
  <c r="I2598" i="8" s="1"/>
  <c r="J2598" i="8" s="1"/>
  <c r="K2598" i="8" s="1"/>
  <c r="L2598" i="8" s="1"/>
  <c r="F2590" i="8"/>
  <c r="G2590" i="8" s="1"/>
  <c r="H2590" i="8" s="1"/>
  <c r="I2590" i="8" s="1"/>
  <c r="J2590" i="8" s="1"/>
  <c r="K2590" i="8" s="1"/>
  <c r="L2590" i="8" s="1"/>
  <c r="F2586" i="8"/>
  <c r="G2586" i="8" s="1"/>
  <c r="H2586" i="8" s="1"/>
  <c r="I2586" i="8" s="1"/>
  <c r="J2586" i="8" s="1"/>
  <c r="K2586" i="8" s="1"/>
  <c r="L2586" i="8" s="1"/>
  <c r="F2520" i="8"/>
  <c r="G2520" i="8" s="1"/>
  <c r="H2520" i="8" s="1"/>
  <c r="I2520" i="8" s="1"/>
  <c r="J2520" i="8" s="1"/>
  <c r="K2520" i="8" s="1"/>
  <c r="L2520" i="8" s="1"/>
  <c r="F2492" i="8"/>
  <c r="G2492" i="8" s="1"/>
  <c r="H2492" i="8" s="1"/>
  <c r="I2492" i="8" s="1"/>
  <c r="J2492" i="8" s="1"/>
  <c r="K2492" i="8" s="1"/>
  <c r="L2492" i="8" s="1"/>
  <c r="F2480" i="8"/>
  <c r="G2480" i="8" s="1"/>
  <c r="H2480" i="8" s="1"/>
  <c r="I2480" i="8" s="1"/>
  <c r="J2480" i="8" s="1"/>
  <c r="K2480" i="8" s="1"/>
  <c r="L2480" i="8" s="1"/>
  <c r="F2453" i="8"/>
  <c r="G2453" i="8" s="1"/>
  <c r="H2453" i="8" s="1"/>
  <c r="I2453" i="8" s="1"/>
  <c r="J2453" i="8" s="1"/>
  <c r="K2453" i="8" s="1"/>
  <c r="L2453" i="8" s="1"/>
  <c r="F2444" i="8"/>
  <c r="G2444" i="8" s="1"/>
  <c r="H2444" i="8" s="1"/>
  <c r="I2444" i="8" s="1"/>
  <c r="J2444" i="8" s="1"/>
  <c r="K2444" i="8" s="1"/>
  <c r="L2444" i="8" s="1"/>
  <c r="F2421" i="8"/>
  <c r="G2421" i="8" s="1"/>
  <c r="H2421" i="8" s="1"/>
  <c r="I2421" i="8" s="1"/>
  <c r="J2421" i="8" s="1"/>
  <c r="K2421" i="8" s="1"/>
  <c r="L2421" i="8" s="1"/>
  <c r="F2398" i="8"/>
  <c r="G2398" i="8" s="1"/>
  <c r="H2398" i="8" s="1"/>
  <c r="I2398" i="8" s="1"/>
  <c r="J2398" i="8" s="1"/>
  <c r="K2398" i="8" s="1"/>
  <c r="L2398" i="8" s="1"/>
  <c r="F2309" i="8"/>
  <c r="G2309" i="8" s="1"/>
  <c r="H2309" i="8" s="1"/>
  <c r="I2309" i="8" s="1"/>
  <c r="J2309" i="8" s="1"/>
  <c r="K2309" i="8" s="1"/>
  <c r="L2309" i="8" s="1"/>
  <c r="F2348" i="8"/>
  <c r="G2348" i="8" s="1"/>
  <c r="H2348" i="8" s="1"/>
  <c r="I2348" i="8" s="1"/>
  <c r="J2348" i="8" s="1"/>
  <c r="K2348" i="8" s="1"/>
  <c r="L2348" i="8" s="1"/>
  <c r="F2346" i="8"/>
  <c r="G2346" i="8" s="1"/>
  <c r="H2346" i="8" s="1"/>
  <c r="I2346" i="8" s="1"/>
  <c r="J2346" i="8" s="1"/>
  <c r="K2346" i="8" s="1"/>
  <c r="L2346" i="8" s="1"/>
  <c r="F2326" i="8"/>
  <c r="G2326" i="8" s="1"/>
  <c r="H2326" i="8" s="1"/>
  <c r="I2326" i="8" s="1"/>
  <c r="J2326" i="8" s="1"/>
  <c r="K2326" i="8" s="1"/>
  <c r="L2326" i="8" s="1"/>
  <c r="F2322" i="8"/>
  <c r="G2322" i="8" s="1"/>
  <c r="H2322" i="8" s="1"/>
  <c r="I2322" i="8" s="1"/>
  <c r="J2322" i="8" s="1"/>
  <c r="K2322" i="8" s="1"/>
  <c r="L2322" i="8" s="1"/>
  <c r="F2247" i="8"/>
  <c r="G2247" i="8" s="1"/>
  <c r="H2247" i="8" s="1"/>
  <c r="I2247" i="8" s="1"/>
  <c r="J2247" i="8" s="1"/>
  <c r="K2247" i="8" s="1"/>
  <c r="L2247" i="8" s="1"/>
  <c r="F2318" i="8"/>
  <c r="G2318" i="8" s="1"/>
  <c r="H2318" i="8" s="1"/>
  <c r="I2318" i="8" s="1"/>
  <c r="J2318" i="8" s="1"/>
  <c r="K2318" i="8" s="1"/>
  <c r="L2318" i="8" s="1"/>
  <c r="F2290" i="8"/>
  <c r="G2290" i="8" s="1"/>
  <c r="H2290" i="8" s="1"/>
  <c r="I2290" i="8" s="1"/>
  <c r="J2290" i="8" s="1"/>
  <c r="K2290" i="8" s="1"/>
  <c r="L2290" i="8" s="1"/>
  <c r="F2265" i="8"/>
  <c r="G2265" i="8" s="1"/>
  <c r="H2265" i="8" s="1"/>
  <c r="I2265" i="8" s="1"/>
  <c r="J2265" i="8" s="1"/>
  <c r="K2265" i="8" s="1"/>
  <c r="L2265" i="8" s="1"/>
  <c r="F2262" i="8"/>
  <c r="G2262" i="8" s="1"/>
  <c r="H2262" i="8" s="1"/>
  <c r="I2262" i="8" s="1"/>
  <c r="J2262" i="8" s="1"/>
  <c r="K2262" i="8" s="1"/>
  <c r="L2262" i="8" s="1"/>
  <c r="F2249" i="8"/>
  <c r="G2249" i="8" s="1"/>
  <c r="H2249" i="8" s="1"/>
  <c r="I2249" i="8" s="1"/>
  <c r="J2249" i="8" s="1"/>
  <c r="K2249" i="8" s="1"/>
  <c r="L2249" i="8" s="1"/>
  <c r="F2243" i="8"/>
  <c r="G2243" i="8" s="1"/>
  <c r="H2243" i="8" s="1"/>
  <c r="I2243" i="8" s="1"/>
  <c r="J2243" i="8" s="1"/>
  <c r="K2243" i="8" s="1"/>
  <c r="L2243" i="8" s="1"/>
  <c r="F2374" i="8"/>
  <c r="G2374" i="8" s="1"/>
  <c r="H2374" i="8" s="1"/>
  <c r="I2374" i="8" s="1"/>
  <c r="J2374" i="8" s="1"/>
  <c r="K2374" i="8" s="1"/>
  <c r="L2374" i="8" s="1"/>
  <c r="F2352" i="8"/>
  <c r="G2352" i="8" s="1"/>
  <c r="H2352" i="8" s="1"/>
  <c r="I2352" i="8" s="1"/>
  <c r="J2352" i="8" s="1"/>
  <c r="K2352" i="8" s="1"/>
  <c r="L2352" i="8" s="1"/>
  <c r="F2334" i="8"/>
  <c r="G2334" i="8" s="1"/>
  <c r="H2334" i="8" s="1"/>
  <c r="I2334" i="8" s="1"/>
  <c r="J2334" i="8" s="1"/>
  <c r="K2334" i="8" s="1"/>
  <c r="L2334" i="8" s="1"/>
  <c r="F2314" i="8"/>
  <c r="G2314" i="8" s="1"/>
  <c r="H2314" i="8" s="1"/>
  <c r="I2314" i="8" s="1"/>
  <c r="J2314" i="8" s="1"/>
  <c r="K2314" i="8" s="1"/>
  <c r="L2314" i="8" s="1"/>
  <c r="F2277" i="8"/>
  <c r="G2277" i="8" s="1"/>
  <c r="H2277" i="8" s="1"/>
  <c r="I2277" i="8" s="1"/>
  <c r="J2277" i="8" s="1"/>
  <c r="K2277" i="8" s="1"/>
  <c r="L2277" i="8" s="1"/>
  <c r="F2325" i="8"/>
  <c r="G2325" i="8" s="1"/>
  <c r="H2325" i="8" s="1"/>
  <c r="I2325" i="8" s="1"/>
  <c r="J2325" i="8" s="1"/>
  <c r="K2325" i="8" s="1"/>
  <c r="L2325" i="8" s="1"/>
  <c r="F2321" i="8"/>
  <c r="G2321" i="8" s="1"/>
  <c r="H2321" i="8" s="1"/>
  <c r="I2321" i="8" s="1"/>
  <c r="J2321" i="8" s="1"/>
  <c r="K2321" i="8" s="1"/>
  <c r="L2321" i="8" s="1"/>
  <c r="F2294" i="8"/>
  <c r="G2294" i="8" s="1"/>
  <c r="H2294" i="8" s="1"/>
  <c r="I2294" i="8" s="1"/>
  <c r="J2294" i="8" s="1"/>
  <c r="K2294" i="8" s="1"/>
  <c r="L2294" i="8" s="1"/>
  <c r="F2266" i="8"/>
  <c r="G2266" i="8" s="1"/>
  <c r="H2266" i="8" s="1"/>
  <c r="I2266" i="8" s="1"/>
  <c r="J2266" i="8" s="1"/>
  <c r="K2266" i="8" s="1"/>
  <c r="L2266" i="8" s="1"/>
  <c r="F2261" i="8"/>
  <c r="G2261" i="8" s="1"/>
  <c r="H2261" i="8" s="1"/>
  <c r="I2261" i="8" s="1"/>
  <c r="J2261" i="8" s="1"/>
  <c r="K2261" i="8" s="1"/>
  <c r="L2261" i="8" s="1"/>
  <c r="F2246" i="8"/>
  <c r="G2246" i="8" s="1"/>
  <c r="H2246" i="8" s="1"/>
  <c r="I2246" i="8" s="1"/>
  <c r="J2246" i="8" s="1"/>
  <c r="K2246" i="8" s="1"/>
  <c r="L2246" i="8" s="1"/>
  <c r="F2168" i="8"/>
  <c r="G2168" i="8" s="1"/>
  <c r="H2168" i="8" s="1"/>
  <c r="I2168" i="8" s="1"/>
  <c r="J2168" i="8" s="1"/>
  <c r="K2168" i="8" s="1"/>
  <c r="L2168" i="8" s="1"/>
  <c r="F2166" i="8"/>
  <c r="G2166" i="8" s="1"/>
  <c r="H2166" i="8" s="1"/>
  <c r="I2166" i="8" s="1"/>
  <c r="J2166" i="8" s="1"/>
  <c r="K2166" i="8" s="1"/>
  <c r="L2166" i="8" s="1"/>
  <c r="F2164" i="8"/>
  <c r="G2164" i="8" s="1"/>
  <c r="H2164" i="8" s="1"/>
  <c r="I2164" i="8" s="1"/>
  <c r="J2164" i="8" s="1"/>
  <c r="K2164" i="8" s="1"/>
  <c r="L2164" i="8" s="1"/>
  <c r="F2162" i="8"/>
  <c r="G2162" i="8" s="1"/>
  <c r="H2162" i="8" s="1"/>
  <c r="I2162" i="8" s="1"/>
  <c r="J2162" i="8" s="1"/>
  <c r="K2162" i="8" s="1"/>
  <c r="L2162" i="8" s="1"/>
  <c r="F2130" i="8"/>
  <c r="G2130" i="8" s="1"/>
  <c r="H2130" i="8" s="1"/>
  <c r="I2130" i="8" s="1"/>
  <c r="J2130" i="8" s="1"/>
  <c r="K2130" i="8" s="1"/>
  <c r="L2130" i="8" s="1"/>
  <c r="F2114" i="8"/>
  <c r="G2114" i="8" s="1"/>
  <c r="H2114" i="8" s="1"/>
  <c r="I2114" i="8" s="1"/>
  <c r="J2114" i="8" s="1"/>
  <c r="K2114" i="8" s="1"/>
  <c r="L2114" i="8" s="1"/>
  <c r="F2112" i="8"/>
  <c r="G2112" i="8" s="1"/>
  <c r="H2112" i="8" s="1"/>
  <c r="I2112" i="8" s="1"/>
  <c r="J2112" i="8" s="1"/>
  <c r="K2112" i="8" s="1"/>
  <c r="L2112" i="8" s="1"/>
  <c r="F2108" i="8"/>
  <c r="G2108" i="8" s="1"/>
  <c r="H2108" i="8" s="1"/>
  <c r="I2108" i="8" s="1"/>
  <c r="J2108" i="8" s="1"/>
  <c r="K2108" i="8" s="1"/>
  <c r="L2108" i="8" s="1"/>
  <c r="F2106" i="8"/>
  <c r="G2106" i="8" s="1"/>
  <c r="H2106" i="8" s="1"/>
  <c r="I2106" i="8" s="1"/>
  <c r="J2106" i="8" s="1"/>
  <c r="K2106" i="8" s="1"/>
  <c r="L2106" i="8" s="1"/>
  <c r="F2102" i="8"/>
  <c r="G2102" i="8" s="1"/>
  <c r="H2102" i="8" s="1"/>
  <c r="I2102" i="8" s="1"/>
  <c r="J2102" i="8" s="1"/>
  <c r="K2102" i="8" s="1"/>
  <c r="L2102" i="8" s="1"/>
  <c r="F2100" i="8"/>
  <c r="G2100" i="8" s="1"/>
  <c r="H2100" i="8" s="1"/>
  <c r="I2100" i="8" s="1"/>
  <c r="J2100" i="8" s="1"/>
  <c r="K2100" i="8" s="1"/>
  <c r="L2100" i="8" s="1"/>
  <c r="F2098" i="8"/>
  <c r="G2098" i="8" s="1"/>
  <c r="H2098" i="8" s="1"/>
  <c r="I2098" i="8" s="1"/>
  <c r="J2098" i="8" s="1"/>
  <c r="K2098" i="8" s="1"/>
  <c r="L2098" i="8" s="1"/>
  <c r="F2096" i="8"/>
  <c r="G2096" i="8" s="1"/>
  <c r="H2096" i="8" s="1"/>
  <c r="I2096" i="8" s="1"/>
  <c r="J2096" i="8" s="1"/>
  <c r="K2096" i="8" s="1"/>
  <c r="L2096" i="8" s="1"/>
  <c r="F2094" i="8"/>
  <c r="G2094" i="8" s="1"/>
  <c r="H2094" i="8" s="1"/>
  <c r="I2094" i="8" s="1"/>
  <c r="J2094" i="8" s="1"/>
  <c r="K2094" i="8" s="1"/>
  <c r="L2094" i="8" s="1"/>
  <c r="F2092" i="8"/>
  <c r="G2092" i="8" s="1"/>
  <c r="H2092" i="8" s="1"/>
  <c r="I2092" i="8" s="1"/>
  <c r="J2092" i="8" s="1"/>
  <c r="K2092" i="8" s="1"/>
  <c r="L2092" i="8" s="1"/>
  <c r="F2090" i="8"/>
  <c r="G2090" i="8" s="1"/>
  <c r="H2090" i="8" s="1"/>
  <c r="I2090" i="8" s="1"/>
  <c r="J2090" i="8" s="1"/>
  <c r="K2090" i="8" s="1"/>
  <c r="L2090" i="8" s="1"/>
  <c r="F2088" i="8"/>
  <c r="G2088" i="8" s="1"/>
  <c r="H2088" i="8" s="1"/>
  <c r="I2088" i="8" s="1"/>
  <c r="J2088" i="8" s="1"/>
  <c r="K2088" i="8" s="1"/>
  <c r="L2088" i="8" s="1"/>
  <c r="F2086" i="8"/>
  <c r="G2086" i="8" s="1"/>
  <c r="H2086" i="8" s="1"/>
  <c r="I2086" i="8" s="1"/>
  <c r="J2086" i="8" s="1"/>
  <c r="K2086" i="8" s="1"/>
  <c r="L2086" i="8" s="1"/>
  <c r="F2084" i="8"/>
  <c r="G2084" i="8" s="1"/>
  <c r="H2084" i="8" s="1"/>
  <c r="I2084" i="8" s="1"/>
  <c r="J2084" i="8" s="1"/>
  <c r="K2084" i="8" s="1"/>
  <c r="L2084" i="8" s="1"/>
  <c r="F2082" i="8"/>
  <c r="G2082" i="8" s="1"/>
  <c r="H2082" i="8" s="1"/>
  <c r="I2082" i="8" s="1"/>
  <c r="J2082" i="8" s="1"/>
  <c r="K2082" i="8" s="1"/>
  <c r="L2082" i="8" s="1"/>
  <c r="F2080" i="8"/>
  <c r="G2080" i="8" s="1"/>
  <c r="H2080" i="8" s="1"/>
  <c r="I2080" i="8" s="1"/>
  <c r="J2080" i="8" s="1"/>
  <c r="K2080" i="8" s="1"/>
  <c r="L2080" i="8" s="1"/>
  <c r="F2078" i="8"/>
  <c r="G2078" i="8" s="1"/>
  <c r="H2078" i="8" s="1"/>
  <c r="I2078" i="8" s="1"/>
  <c r="J2078" i="8" s="1"/>
  <c r="K2078" i="8" s="1"/>
  <c r="L2078" i="8" s="1"/>
  <c r="F2074" i="8"/>
  <c r="G2074" i="8" s="1"/>
  <c r="H2074" i="8" s="1"/>
  <c r="I2074" i="8" s="1"/>
  <c r="J2074" i="8" s="1"/>
  <c r="K2074" i="8" s="1"/>
  <c r="L2074" i="8" s="1"/>
  <c r="F2332" i="8"/>
  <c r="G2332" i="8" s="1"/>
  <c r="H2332" i="8" s="1"/>
  <c r="I2332" i="8" s="1"/>
  <c r="J2332" i="8" s="1"/>
  <c r="K2332" i="8" s="1"/>
  <c r="L2332" i="8" s="1"/>
  <c r="F2328" i="8"/>
  <c r="G2328" i="8" s="1"/>
  <c r="H2328" i="8" s="1"/>
  <c r="I2328" i="8" s="1"/>
  <c r="J2328" i="8" s="1"/>
  <c r="K2328" i="8" s="1"/>
  <c r="L2328" i="8" s="1"/>
  <c r="F2320" i="8"/>
  <c r="G2320" i="8" s="1"/>
  <c r="H2320" i="8" s="1"/>
  <c r="I2320" i="8" s="1"/>
  <c r="J2320" i="8" s="1"/>
  <c r="K2320" i="8" s="1"/>
  <c r="L2320" i="8" s="1"/>
  <c r="F2316" i="8"/>
  <c r="G2316" i="8" s="1"/>
  <c r="H2316" i="8" s="1"/>
  <c r="I2316" i="8" s="1"/>
  <c r="J2316" i="8" s="1"/>
  <c r="K2316" i="8" s="1"/>
  <c r="L2316" i="8" s="1"/>
  <c r="F2308" i="8"/>
  <c r="G2308" i="8" s="1"/>
  <c r="H2308" i="8" s="1"/>
  <c r="I2308" i="8" s="1"/>
  <c r="J2308" i="8" s="1"/>
  <c r="K2308" i="8" s="1"/>
  <c r="L2308" i="8" s="1"/>
  <c r="F2288" i="8"/>
  <c r="G2288" i="8" s="1"/>
  <c r="H2288" i="8" s="1"/>
  <c r="I2288" i="8" s="1"/>
  <c r="J2288" i="8" s="1"/>
  <c r="K2288" i="8" s="1"/>
  <c r="L2288" i="8" s="1"/>
  <c r="F2272" i="8"/>
  <c r="G2272" i="8" s="1"/>
  <c r="H2272" i="8" s="1"/>
  <c r="I2272" i="8" s="1"/>
  <c r="J2272" i="8" s="1"/>
  <c r="K2272" i="8" s="1"/>
  <c r="L2272" i="8" s="1"/>
  <c r="F2248" i="8"/>
  <c r="G2248" i="8" s="1"/>
  <c r="H2248" i="8" s="1"/>
  <c r="I2248" i="8" s="1"/>
  <c r="J2248" i="8" s="1"/>
  <c r="K2248" i="8" s="1"/>
  <c r="L2248" i="8" s="1"/>
  <c r="F1830" i="8"/>
  <c r="G1830" i="8" s="1"/>
  <c r="H1830" i="8" s="1"/>
  <c r="I1830" i="8" s="1"/>
  <c r="J1830" i="8" s="1"/>
  <c r="K1830" i="8" s="1"/>
  <c r="L1830" i="8" s="1"/>
  <c r="F1816" i="8"/>
  <c r="G1816" i="8" s="1"/>
  <c r="H1816" i="8" s="1"/>
  <c r="I1816" i="8" s="1"/>
  <c r="J1816" i="8" s="1"/>
  <c r="K1816" i="8" s="1"/>
  <c r="L1816" i="8" s="1"/>
  <c r="F1804" i="8"/>
  <c r="G1804" i="8" s="1"/>
  <c r="H1804" i="8" s="1"/>
  <c r="I1804" i="8" s="1"/>
  <c r="J1804" i="8" s="1"/>
  <c r="K1804" i="8" s="1"/>
  <c r="L1804" i="8" s="1"/>
  <c r="F1856" i="8"/>
  <c r="G1856" i="8" s="1"/>
  <c r="H1856" i="8" s="1"/>
  <c r="I1856" i="8" s="1"/>
  <c r="J1856" i="8" s="1"/>
  <c r="K1856" i="8" s="1"/>
  <c r="L1856" i="8" s="1"/>
  <c r="F1848" i="8"/>
  <c r="G1848" i="8" s="1"/>
  <c r="H1848" i="8" s="1"/>
  <c r="I1848" i="8" s="1"/>
  <c r="J1848" i="8" s="1"/>
  <c r="K1848" i="8" s="1"/>
  <c r="L1848" i="8" s="1"/>
  <c r="F1822" i="8"/>
  <c r="G1822" i="8" s="1"/>
  <c r="H1822" i="8" s="1"/>
  <c r="I1822" i="8" s="1"/>
  <c r="J1822" i="8" s="1"/>
  <c r="K1822" i="8" s="1"/>
  <c r="L1822" i="8" s="1"/>
  <c r="F2076" i="8"/>
  <c r="G2076" i="8" s="1"/>
  <c r="H2076" i="8" s="1"/>
  <c r="I2076" i="8" s="1"/>
  <c r="J2076" i="8" s="1"/>
  <c r="K2076" i="8" s="1"/>
  <c r="L2076" i="8" s="1"/>
  <c r="F1850" i="8"/>
  <c r="G1850" i="8" s="1"/>
  <c r="H1850" i="8" s="1"/>
  <c r="I1850" i="8" s="1"/>
  <c r="J1850" i="8" s="1"/>
  <c r="K1850" i="8" s="1"/>
  <c r="L1850" i="8" s="1"/>
  <c r="F1844" i="8"/>
  <c r="G1844" i="8" s="1"/>
  <c r="H1844" i="8" s="1"/>
  <c r="I1844" i="8" s="1"/>
  <c r="J1844" i="8" s="1"/>
  <c r="K1844" i="8" s="1"/>
  <c r="L1844" i="8" s="1"/>
  <c r="F1810" i="8"/>
  <c r="G1810" i="8" s="1"/>
  <c r="H1810" i="8" s="1"/>
  <c r="I1810" i="8" s="1"/>
  <c r="J1810" i="8" s="1"/>
  <c r="K1810" i="8" s="1"/>
  <c r="L1810" i="8" s="1"/>
  <c r="F1800" i="8"/>
  <c r="G1800" i="8" s="1"/>
  <c r="H1800" i="8" s="1"/>
  <c r="I1800" i="8" s="1"/>
  <c r="J1800" i="8" s="1"/>
  <c r="K1800" i="8" s="1"/>
  <c r="L1800" i="8" s="1"/>
  <c r="F1862" i="8"/>
  <c r="G1862" i="8" s="1"/>
  <c r="H1862" i="8" s="1"/>
  <c r="I1862" i="8" s="1"/>
  <c r="J1862" i="8" s="1"/>
  <c r="K1862" i="8" s="1"/>
  <c r="L1862" i="8" s="1"/>
  <c r="F1858" i="8"/>
  <c r="G1858" i="8" s="1"/>
  <c r="H1858" i="8" s="1"/>
  <c r="I1858" i="8" s="1"/>
  <c r="J1858" i="8" s="1"/>
  <c r="K1858" i="8" s="1"/>
  <c r="L1858" i="8" s="1"/>
  <c r="F1852" i="8"/>
  <c r="G1852" i="8" s="1"/>
  <c r="H1852" i="8" s="1"/>
  <c r="I1852" i="8" s="1"/>
  <c r="J1852" i="8" s="1"/>
  <c r="K1852" i="8" s="1"/>
  <c r="L1852" i="8" s="1"/>
  <c r="F1840" i="8"/>
  <c r="G1840" i="8" s="1"/>
  <c r="H1840" i="8" s="1"/>
  <c r="I1840" i="8" s="1"/>
  <c r="J1840" i="8" s="1"/>
  <c r="K1840" i="8" s="1"/>
  <c r="L1840" i="8" s="1"/>
  <c r="F1853" i="8"/>
  <c r="G1853" i="8" s="1"/>
  <c r="H1853" i="8" s="1"/>
  <c r="I1853" i="8" s="1"/>
  <c r="J1853" i="8" s="1"/>
  <c r="K1853" i="8" s="1"/>
  <c r="L1853" i="8" s="1"/>
  <c r="F1849" i="8"/>
  <c r="G1849" i="8" s="1"/>
  <c r="H1849" i="8" s="1"/>
  <c r="I1849" i="8" s="1"/>
  <c r="J1849" i="8" s="1"/>
  <c r="K1849" i="8" s="1"/>
  <c r="L1849" i="8" s="1"/>
  <c r="F1845" i="8"/>
  <c r="G1845" i="8" s="1"/>
  <c r="H1845" i="8" s="1"/>
  <c r="I1845" i="8" s="1"/>
  <c r="J1845" i="8" s="1"/>
  <c r="K1845" i="8" s="1"/>
  <c r="L1845" i="8" s="1"/>
  <c r="F1841" i="8"/>
  <c r="G1841" i="8" s="1"/>
  <c r="H1841" i="8" s="1"/>
  <c r="I1841" i="8" s="1"/>
  <c r="J1841" i="8" s="1"/>
  <c r="K1841" i="8" s="1"/>
  <c r="L1841" i="8" s="1"/>
  <c r="F1833" i="8"/>
  <c r="G1833" i="8" s="1"/>
  <c r="H1833" i="8" s="1"/>
  <c r="I1833" i="8" s="1"/>
  <c r="J1833" i="8" s="1"/>
  <c r="K1833" i="8" s="1"/>
  <c r="L1833" i="8" s="1"/>
  <c r="F1829" i="8"/>
  <c r="G1829" i="8" s="1"/>
  <c r="H1829" i="8" s="1"/>
  <c r="I1829" i="8" s="1"/>
  <c r="J1829" i="8" s="1"/>
  <c r="K1829" i="8" s="1"/>
  <c r="L1829" i="8" s="1"/>
  <c r="F1821" i="8"/>
  <c r="G1821" i="8" s="1"/>
  <c r="H1821" i="8" s="1"/>
  <c r="I1821" i="8" s="1"/>
  <c r="J1821" i="8" s="1"/>
  <c r="K1821" i="8" s="1"/>
  <c r="L1821" i="8" s="1"/>
  <c r="F1801" i="8"/>
  <c r="G1801" i="8" s="1"/>
  <c r="H1801" i="8" s="1"/>
  <c r="I1801" i="8" s="1"/>
  <c r="J1801" i="8" s="1"/>
  <c r="K1801" i="8" s="1"/>
  <c r="L1801" i="8" s="1"/>
  <c r="F1727" i="8"/>
  <c r="G1727" i="8" s="1"/>
  <c r="H1727" i="8" s="1"/>
  <c r="I1727" i="8" s="1"/>
  <c r="J1727" i="8" s="1"/>
  <c r="K1727" i="8" s="1"/>
  <c r="L1727" i="8" s="1"/>
  <c r="F1713" i="8"/>
  <c r="G1713" i="8" s="1"/>
  <c r="H1713" i="8" s="1"/>
  <c r="I1713" i="8" s="1"/>
  <c r="J1713" i="8" s="1"/>
  <c r="K1713" i="8" s="1"/>
  <c r="L1713" i="8" s="1"/>
  <c r="F1708" i="8"/>
  <c r="G1708" i="8" s="1"/>
  <c r="H1708" i="8" s="1"/>
  <c r="I1708" i="8" s="1"/>
  <c r="J1708" i="8" s="1"/>
  <c r="K1708" i="8" s="1"/>
  <c r="L1708" i="8" s="1"/>
  <c r="F1705" i="8"/>
  <c r="G1705" i="8" s="1"/>
  <c r="H1705" i="8" s="1"/>
  <c r="I1705" i="8" s="1"/>
  <c r="J1705" i="8" s="1"/>
  <c r="K1705" i="8" s="1"/>
  <c r="L1705" i="8" s="1"/>
  <c r="F1700" i="8"/>
  <c r="G1700" i="8" s="1"/>
  <c r="H1700" i="8" s="1"/>
  <c r="I1700" i="8" s="1"/>
  <c r="J1700" i="8" s="1"/>
  <c r="K1700" i="8" s="1"/>
  <c r="L1700" i="8" s="1"/>
  <c r="F1697" i="8"/>
  <c r="G1697" i="8" s="1"/>
  <c r="H1697" i="8" s="1"/>
  <c r="I1697" i="8" s="1"/>
  <c r="J1697" i="8" s="1"/>
  <c r="K1697" i="8" s="1"/>
  <c r="L1697" i="8" s="1"/>
  <c r="F1710" i="8"/>
  <c r="G1710" i="8" s="1"/>
  <c r="H1710" i="8" s="1"/>
  <c r="I1710" i="8" s="1"/>
  <c r="J1710" i="8" s="1"/>
  <c r="K1710" i="8" s="1"/>
  <c r="L1710" i="8" s="1"/>
  <c r="F1707" i="8"/>
  <c r="G1707" i="8" s="1"/>
  <c r="H1707" i="8" s="1"/>
  <c r="I1707" i="8" s="1"/>
  <c r="J1707" i="8" s="1"/>
  <c r="K1707" i="8" s="1"/>
  <c r="L1707" i="8" s="1"/>
  <c r="F1702" i="8"/>
  <c r="G1702" i="8" s="1"/>
  <c r="H1702" i="8" s="1"/>
  <c r="I1702" i="8" s="1"/>
  <c r="J1702" i="8" s="1"/>
  <c r="K1702" i="8" s="1"/>
  <c r="L1702" i="8" s="1"/>
  <c r="F1699" i="8"/>
  <c r="G1699" i="8" s="1"/>
  <c r="H1699" i="8" s="1"/>
  <c r="I1699" i="8" s="1"/>
  <c r="J1699" i="8" s="1"/>
  <c r="K1699" i="8" s="1"/>
  <c r="L1699" i="8" s="1"/>
  <c r="F1694" i="8"/>
  <c r="G1694" i="8" s="1"/>
  <c r="H1694" i="8" s="1"/>
  <c r="I1694" i="8" s="1"/>
  <c r="J1694" i="8" s="1"/>
  <c r="K1694" i="8" s="1"/>
  <c r="L1694" i="8" s="1"/>
  <c r="F1643" i="8"/>
  <c r="G1643" i="8" s="1"/>
  <c r="H1643" i="8" s="1"/>
  <c r="I1643" i="8" s="1"/>
  <c r="J1643" i="8" s="1"/>
  <c r="K1643" i="8" s="1"/>
  <c r="L1643" i="8" s="1"/>
  <c r="F1855" i="8"/>
  <c r="G1855" i="8" s="1"/>
  <c r="H1855" i="8" s="1"/>
  <c r="I1855" i="8" s="1"/>
  <c r="J1855" i="8" s="1"/>
  <c r="K1855" i="8" s="1"/>
  <c r="L1855" i="8" s="1"/>
  <c r="F1851" i="8"/>
  <c r="G1851" i="8" s="1"/>
  <c r="H1851" i="8" s="1"/>
  <c r="I1851" i="8" s="1"/>
  <c r="J1851" i="8" s="1"/>
  <c r="K1851" i="8" s="1"/>
  <c r="L1851" i="8" s="1"/>
  <c r="F1839" i="8"/>
  <c r="G1839" i="8" s="1"/>
  <c r="H1839" i="8" s="1"/>
  <c r="I1839" i="8" s="1"/>
  <c r="J1839" i="8" s="1"/>
  <c r="K1839" i="8" s="1"/>
  <c r="L1839" i="8" s="1"/>
  <c r="F1831" i="8"/>
  <c r="G1831" i="8" s="1"/>
  <c r="H1831" i="8" s="1"/>
  <c r="I1831" i="8" s="1"/>
  <c r="J1831" i="8" s="1"/>
  <c r="K1831" i="8" s="1"/>
  <c r="L1831" i="8" s="1"/>
  <c r="F1803" i="8"/>
  <c r="G1803" i="8" s="1"/>
  <c r="H1803" i="8" s="1"/>
  <c r="I1803" i="8" s="1"/>
  <c r="J1803" i="8" s="1"/>
  <c r="K1803" i="8" s="1"/>
  <c r="L1803" i="8" s="1"/>
  <c r="F1799" i="8"/>
  <c r="G1799" i="8" s="1"/>
  <c r="H1799" i="8" s="1"/>
  <c r="I1799" i="8" s="1"/>
  <c r="J1799" i="8" s="1"/>
  <c r="K1799" i="8" s="1"/>
  <c r="L1799" i="8" s="1"/>
  <c r="F1712" i="8"/>
  <c r="G1712" i="8" s="1"/>
  <c r="H1712" i="8" s="1"/>
  <c r="I1712" i="8" s="1"/>
  <c r="J1712" i="8" s="1"/>
  <c r="K1712" i="8" s="1"/>
  <c r="L1712" i="8" s="1"/>
  <c r="F1709" i="8"/>
  <c r="G1709" i="8" s="1"/>
  <c r="H1709" i="8" s="1"/>
  <c r="I1709" i="8" s="1"/>
  <c r="J1709" i="8" s="1"/>
  <c r="K1709" i="8" s="1"/>
  <c r="L1709" i="8" s="1"/>
  <c r="F1704" i="8"/>
  <c r="G1704" i="8" s="1"/>
  <c r="H1704" i="8" s="1"/>
  <c r="I1704" i="8" s="1"/>
  <c r="J1704" i="8" s="1"/>
  <c r="K1704" i="8" s="1"/>
  <c r="L1704" i="8" s="1"/>
  <c r="F1701" i="8"/>
  <c r="G1701" i="8" s="1"/>
  <c r="H1701" i="8" s="1"/>
  <c r="I1701" i="8" s="1"/>
  <c r="J1701" i="8" s="1"/>
  <c r="K1701" i="8" s="1"/>
  <c r="L1701" i="8" s="1"/>
  <c r="F1696" i="8"/>
  <c r="G1696" i="8" s="1"/>
  <c r="H1696" i="8" s="1"/>
  <c r="I1696" i="8" s="1"/>
  <c r="J1696" i="8" s="1"/>
  <c r="K1696" i="8" s="1"/>
  <c r="L1696" i="8" s="1"/>
  <c r="F1693" i="8"/>
  <c r="G1693" i="8" s="1"/>
  <c r="H1693" i="8" s="1"/>
  <c r="I1693" i="8" s="1"/>
  <c r="J1693" i="8" s="1"/>
  <c r="K1693" i="8" s="1"/>
  <c r="L1693" i="8" s="1"/>
  <c r="F1639" i="8"/>
  <c r="G1639" i="8" s="1"/>
  <c r="H1639" i="8" s="1"/>
  <c r="I1639" i="8" s="1"/>
  <c r="J1639" i="8" s="1"/>
  <c r="K1639" i="8" s="1"/>
  <c r="L1639" i="8" s="1"/>
  <c r="F1725" i="8"/>
  <c r="G1725" i="8" s="1"/>
  <c r="H1725" i="8" s="1"/>
  <c r="I1725" i="8" s="1"/>
  <c r="J1725" i="8" s="1"/>
  <c r="K1725" i="8" s="1"/>
  <c r="L1725" i="8" s="1"/>
  <c r="F1711" i="8"/>
  <c r="G1711" i="8" s="1"/>
  <c r="H1711" i="8" s="1"/>
  <c r="I1711" i="8" s="1"/>
  <c r="J1711" i="8" s="1"/>
  <c r="K1711" i="8" s="1"/>
  <c r="L1711" i="8" s="1"/>
  <c r="F1706" i="8"/>
  <c r="G1706" i="8" s="1"/>
  <c r="H1706" i="8" s="1"/>
  <c r="I1706" i="8" s="1"/>
  <c r="J1706" i="8" s="1"/>
  <c r="K1706" i="8" s="1"/>
  <c r="L1706" i="8" s="1"/>
  <c r="F1703" i="8"/>
  <c r="G1703" i="8" s="1"/>
  <c r="H1703" i="8" s="1"/>
  <c r="I1703" i="8" s="1"/>
  <c r="J1703" i="8" s="1"/>
  <c r="K1703" i="8" s="1"/>
  <c r="L1703" i="8" s="1"/>
  <c r="F1698" i="8"/>
  <c r="G1698" i="8" s="1"/>
  <c r="H1698" i="8" s="1"/>
  <c r="I1698" i="8" s="1"/>
  <c r="J1698" i="8" s="1"/>
  <c r="K1698" i="8" s="1"/>
  <c r="L1698" i="8" s="1"/>
  <c r="F1695" i="8"/>
  <c r="G1695" i="8" s="1"/>
  <c r="H1695" i="8" s="1"/>
  <c r="I1695" i="8" s="1"/>
  <c r="J1695" i="8" s="1"/>
  <c r="K1695" i="8" s="1"/>
  <c r="L1695" i="8" s="1"/>
  <c r="F1499" i="8"/>
  <c r="G1499" i="8" s="1"/>
  <c r="H1499" i="8" s="1"/>
  <c r="I1499" i="8" s="1"/>
  <c r="J1499" i="8" s="1"/>
  <c r="K1499" i="8" s="1"/>
  <c r="L1499" i="8" s="1"/>
  <c r="F1494" i="8"/>
  <c r="G1494" i="8" s="1"/>
  <c r="H1494" i="8" s="1"/>
  <c r="I1494" i="8" s="1"/>
  <c r="J1494" i="8" s="1"/>
  <c r="K1494" i="8" s="1"/>
  <c r="L1494" i="8" s="1"/>
  <c r="F1566" i="8"/>
  <c r="G1566" i="8" s="1"/>
  <c r="H1566" i="8" s="1"/>
  <c r="I1566" i="8" s="1"/>
  <c r="J1566" i="8" s="1"/>
  <c r="K1566" i="8" s="1"/>
  <c r="L1566" i="8" s="1"/>
  <c r="F1498" i="8"/>
  <c r="G1498" i="8" s="1"/>
  <c r="H1498" i="8" s="1"/>
  <c r="I1498" i="8" s="1"/>
  <c r="J1498" i="8" s="1"/>
  <c r="K1498" i="8" s="1"/>
  <c r="L1498" i="8" s="1"/>
  <c r="F1592" i="8"/>
  <c r="G1592" i="8" s="1"/>
  <c r="H1592" i="8" s="1"/>
  <c r="I1592" i="8" s="1"/>
  <c r="J1592" i="8" s="1"/>
  <c r="K1592" i="8" s="1"/>
  <c r="L1592" i="8" s="1"/>
  <c r="F1564" i="8"/>
  <c r="G1564" i="8" s="1"/>
  <c r="H1564" i="8" s="1"/>
  <c r="I1564" i="8" s="1"/>
  <c r="J1564" i="8" s="1"/>
  <c r="K1564" i="8" s="1"/>
  <c r="L1564" i="8" s="1"/>
  <c r="F1562" i="8"/>
  <c r="G1562" i="8" s="1"/>
  <c r="H1562" i="8" s="1"/>
  <c r="I1562" i="8" s="1"/>
  <c r="J1562" i="8" s="1"/>
  <c r="K1562" i="8" s="1"/>
  <c r="L1562" i="8" s="1"/>
  <c r="F1502" i="8"/>
  <c r="G1502" i="8" s="1"/>
  <c r="H1502" i="8" s="1"/>
  <c r="I1502" i="8" s="1"/>
  <c r="J1502" i="8" s="1"/>
  <c r="K1502" i="8" s="1"/>
  <c r="L1502" i="8" s="1"/>
  <c r="F1496" i="8"/>
  <c r="G1496" i="8" s="1"/>
  <c r="H1496" i="8" s="1"/>
  <c r="I1496" i="8" s="1"/>
  <c r="J1496" i="8" s="1"/>
  <c r="K1496" i="8" s="1"/>
  <c r="L1496" i="8" s="1"/>
  <c r="F1593" i="8"/>
  <c r="G1593" i="8" s="1"/>
  <c r="H1593" i="8" s="1"/>
  <c r="I1593" i="8" s="1"/>
  <c r="J1593" i="8" s="1"/>
  <c r="K1593" i="8" s="1"/>
  <c r="L1593" i="8" s="1"/>
  <c r="F1565" i="8"/>
  <c r="G1565" i="8" s="1"/>
  <c r="H1565" i="8" s="1"/>
  <c r="I1565" i="8" s="1"/>
  <c r="J1565" i="8" s="1"/>
  <c r="K1565" i="8" s="1"/>
  <c r="L1565" i="8" s="1"/>
  <c r="F1500" i="8"/>
  <c r="G1500" i="8" s="1"/>
  <c r="H1500" i="8" s="1"/>
  <c r="I1500" i="8" s="1"/>
  <c r="J1500" i="8" s="1"/>
  <c r="K1500" i="8" s="1"/>
  <c r="L1500" i="8" s="1"/>
  <c r="F1495" i="8"/>
  <c r="G1495" i="8" s="1"/>
  <c r="H1495" i="8" s="1"/>
  <c r="I1495" i="8" s="1"/>
  <c r="J1495" i="8" s="1"/>
  <c r="K1495" i="8" s="1"/>
  <c r="L1495" i="8" s="1"/>
  <c r="F1501" i="8"/>
  <c r="G1501" i="8" s="1"/>
  <c r="H1501" i="8" s="1"/>
  <c r="I1501" i="8" s="1"/>
  <c r="J1501" i="8" s="1"/>
  <c r="K1501" i="8" s="1"/>
  <c r="L1501" i="8" s="1"/>
  <c r="F1497" i="8"/>
  <c r="G1497" i="8" s="1"/>
  <c r="H1497" i="8" s="1"/>
  <c r="I1497" i="8" s="1"/>
  <c r="J1497" i="8" s="1"/>
  <c r="K1497" i="8" s="1"/>
  <c r="L1497" i="8" s="1"/>
  <c r="F1493" i="8"/>
  <c r="G1493" i="8" s="1"/>
  <c r="H1493" i="8" s="1"/>
  <c r="I1493" i="8" s="1"/>
  <c r="J1493" i="8" s="1"/>
  <c r="K1493" i="8" s="1"/>
  <c r="L1493" i="8" s="1"/>
  <c r="F1437" i="8"/>
  <c r="G1437" i="8" s="1"/>
  <c r="H1437" i="8" s="1"/>
  <c r="I1437" i="8" s="1"/>
  <c r="J1437" i="8" s="1"/>
  <c r="K1437" i="8" s="1"/>
  <c r="L1437" i="8" s="1"/>
  <c r="F1413" i="8"/>
  <c r="G1413" i="8" s="1"/>
  <c r="H1413" i="8" s="1"/>
  <c r="I1413" i="8" s="1"/>
  <c r="J1413" i="8" s="1"/>
  <c r="K1413" i="8" s="1"/>
  <c r="L1413" i="8" s="1"/>
  <c r="F1405" i="8"/>
  <c r="G1405" i="8" s="1"/>
  <c r="H1405" i="8" s="1"/>
  <c r="I1405" i="8" s="1"/>
  <c r="J1405" i="8" s="1"/>
  <c r="K1405" i="8" s="1"/>
  <c r="L1405" i="8" s="1"/>
  <c r="F1391" i="8"/>
  <c r="G1391" i="8" s="1"/>
  <c r="H1391" i="8" s="1"/>
  <c r="I1391" i="8" s="1"/>
  <c r="J1391" i="8" s="1"/>
  <c r="K1391" i="8" s="1"/>
  <c r="L1391" i="8" s="1"/>
  <c r="F1407" i="8"/>
  <c r="G1407" i="8" s="1"/>
  <c r="H1407" i="8" s="1"/>
  <c r="I1407" i="8" s="1"/>
  <c r="J1407" i="8" s="1"/>
  <c r="K1407" i="8" s="1"/>
  <c r="L1407" i="8" s="1"/>
  <c r="F1393" i="8"/>
  <c r="G1393" i="8" s="1"/>
  <c r="H1393" i="8" s="1"/>
  <c r="I1393" i="8" s="1"/>
  <c r="J1393" i="8" s="1"/>
  <c r="K1393" i="8" s="1"/>
  <c r="L1393" i="8" s="1"/>
  <c r="F1331" i="8"/>
  <c r="G1331" i="8" s="1"/>
  <c r="H1331" i="8" s="1"/>
  <c r="I1331" i="8" s="1"/>
  <c r="J1331" i="8" s="1"/>
  <c r="K1331" i="8" s="1"/>
  <c r="L1331" i="8" s="1"/>
  <c r="F1436" i="8"/>
  <c r="G1436" i="8" s="1"/>
  <c r="H1436" i="8" s="1"/>
  <c r="I1436" i="8" s="1"/>
  <c r="J1436" i="8" s="1"/>
  <c r="K1436" i="8" s="1"/>
  <c r="L1436" i="8" s="1"/>
  <c r="F1434" i="8"/>
  <c r="G1434" i="8" s="1"/>
  <c r="H1434" i="8" s="1"/>
  <c r="I1434" i="8" s="1"/>
  <c r="J1434" i="8" s="1"/>
  <c r="K1434" i="8" s="1"/>
  <c r="L1434" i="8" s="1"/>
  <c r="F1432" i="8"/>
  <c r="G1432" i="8" s="1"/>
  <c r="H1432" i="8" s="1"/>
  <c r="I1432" i="8" s="1"/>
  <c r="J1432" i="8" s="1"/>
  <c r="K1432" i="8" s="1"/>
  <c r="L1432" i="8" s="1"/>
  <c r="F1430" i="8"/>
  <c r="G1430" i="8" s="1"/>
  <c r="H1430" i="8" s="1"/>
  <c r="I1430" i="8" s="1"/>
  <c r="J1430" i="8" s="1"/>
  <c r="K1430" i="8" s="1"/>
  <c r="L1430" i="8" s="1"/>
  <c r="F1428" i="8"/>
  <c r="G1428" i="8" s="1"/>
  <c r="H1428" i="8" s="1"/>
  <c r="I1428" i="8" s="1"/>
  <c r="J1428" i="8" s="1"/>
  <c r="K1428" i="8" s="1"/>
  <c r="L1428" i="8" s="1"/>
  <c r="F1426" i="8"/>
  <c r="G1426" i="8" s="1"/>
  <c r="H1426" i="8" s="1"/>
  <c r="I1426" i="8" s="1"/>
  <c r="J1426" i="8" s="1"/>
  <c r="K1426" i="8" s="1"/>
  <c r="L1426" i="8" s="1"/>
  <c r="F1424" i="8"/>
  <c r="G1424" i="8" s="1"/>
  <c r="H1424" i="8" s="1"/>
  <c r="I1424" i="8" s="1"/>
  <c r="J1424" i="8" s="1"/>
  <c r="K1424" i="8" s="1"/>
  <c r="L1424" i="8" s="1"/>
  <c r="F1422" i="8"/>
  <c r="G1422" i="8" s="1"/>
  <c r="H1422" i="8" s="1"/>
  <c r="I1422" i="8" s="1"/>
  <c r="J1422" i="8" s="1"/>
  <c r="K1422" i="8" s="1"/>
  <c r="L1422" i="8" s="1"/>
  <c r="F1420" i="8"/>
  <c r="G1420" i="8" s="1"/>
  <c r="H1420" i="8" s="1"/>
  <c r="I1420" i="8" s="1"/>
  <c r="J1420" i="8" s="1"/>
  <c r="K1420" i="8" s="1"/>
  <c r="L1420" i="8" s="1"/>
  <c r="F1418" i="8"/>
  <c r="G1418" i="8" s="1"/>
  <c r="H1418" i="8" s="1"/>
  <c r="I1418" i="8" s="1"/>
  <c r="J1418" i="8" s="1"/>
  <c r="K1418" i="8" s="1"/>
  <c r="L1418" i="8" s="1"/>
  <c r="F1416" i="8"/>
  <c r="G1416" i="8" s="1"/>
  <c r="H1416" i="8" s="1"/>
  <c r="I1416" i="8" s="1"/>
  <c r="J1416" i="8" s="1"/>
  <c r="K1416" i="8" s="1"/>
  <c r="L1416" i="8" s="1"/>
  <c r="F1414" i="8"/>
  <c r="G1414" i="8" s="1"/>
  <c r="H1414" i="8" s="1"/>
  <c r="I1414" i="8" s="1"/>
  <c r="J1414" i="8" s="1"/>
  <c r="K1414" i="8" s="1"/>
  <c r="L1414" i="8" s="1"/>
  <c r="F1409" i="8"/>
  <c r="G1409" i="8" s="1"/>
  <c r="H1409" i="8" s="1"/>
  <c r="I1409" i="8" s="1"/>
  <c r="J1409" i="8" s="1"/>
  <c r="K1409" i="8" s="1"/>
  <c r="L1409" i="8" s="1"/>
  <c r="F1395" i="8"/>
  <c r="G1395" i="8" s="1"/>
  <c r="H1395" i="8" s="1"/>
  <c r="I1395" i="8" s="1"/>
  <c r="J1395" i="8" s="1"/>
  <c r="K1395" i="8" s="1"/>
  <c r="L1395" i="8" s="1"/>
  <c r="F1387" i="8"/>
  <c r="G1387" i="8" s="1"/>
  <c r="H1387" i="8" s="1"/>
  <c r="I1387" i="8" s="1"/>
  <c r="J1387" i="8" s="1"/>
  <c r="K1387" i="8" s="1"/>
  <c r="L1387" i="8" s="1"/>
  <c r="F1381" i="8"/>
  <c r="G1381" i="8" s="1"/>
  <c r="H1381" i="8" s="1"/>
  <c r="I1381" i="8" s="1"/>
  <c r="J1381" i="8" s="1"/>
  <c r="K1381" i="8" s="1"/>
  <c r="L1381" i="8" s="1"/>
  <c r="F1339" i="8"/>
  <c r="G1339" i="8" s="1"/>
  <c r="H1339" i="8" s="1"/>
  <c r="I1339" i="8" s="1"/>
  <c r="J1339" i="8" s="1"/>
  <c r="K1339" i="8" s="1"/>
  <c r="L1339" i="8" s="1"/>
  <c r="F1411" i="8"/>
  <c r="G1411" i="8" s="1"/>
  <c r="H1411" i="8" s="1"/>
  <c r="I1411" i="8" s="1"/>
  <c r="J1411" i="8" s="1"/>
  <c r="K1411" i="8" s="1"/>
  <c r="L1411" i="8" s="1"/>
  <c r="F1403" i="8"/>
  <c r="G1403" i="8" s="1"/>
  <c r="H1403" i="8" s="1"/>
  <c r="I1403" i="8" s="1"/>
  <c r="J1403" i="8" s="1"/>
  <c r="K1403" i="8" s="1"/>
  <c r="L1403" i="8" s="1"/>
  <c r="F1389" i="8"/>
  <c r="G1389" i="8" s="1"/>
  <c r="H1389" i="8" s="1"/>
  <c r="I1389" i="8" s="1"/>
  <c r="J1389" i="8" s="1"/>
  <c r="K1389" i="8" s="1"/>
  <c r="L1389" i="8" s="1"/>
  <c r="F1332" i="8"/>
  <c r="G1332" i="8" s="1"/>
  <c r="H1332" i="8" s="1"/>
  <c r="I1332" i="8" s="1"/>
  <c r="J1332" i="8" s="1"/>
  <c r="K1332" i="8" s="1"/>
  <c r="L1332" i="8" s="1"/>
  <c r="F1330" i="8"/>
  <c r="G1330" i="8" s="1"/>
  <c r="H1330" i="8" s="1"/>
  <c r="I1330" i="8" s="1"/>
  <c r="J1330" i="8" s="1"/>
  <c r="K1330" i="8" s="1"/>
  <c r="L1330" i="8" s="1"/>
  <c r="F1310" i="8"/>
  <c r="G1310" i="8" s="1"/>
  <c r="H1310" i="8" s="1"/>
  <c r="I1310" i="8" s="1"/>
  <c r="J1310" i="8" s="1"/>
  <c r="K1310" i="8" s="1"/>
  <c r="L1310" i="8" s="1"/>
  <c r="F1308" i="8"/>
  <c r="G1308" i="8" s="1"/>
  <c r="H1308" i="8" s="1"/>
  <c r="I1308" i="8" s="1"/>
  <c r="J1308" i="8" s="1"/>
  <c r="K1308" i="8" s="1"/>
  <c r="L1308" i="8" s="1"/>
  <c r="F1302" i="8"/>
  <c r="G1302" i="8" s="1"/>
  <c r="H1302" i="8" s="1"/>
  <c r="I1302" i="8" s="1"/>
  <c r="J1302" i="8" s="1"/>
  <c r="K1302" i="8" s="1"/>
  <c r="L1302" i="8" s="1"/>
  <c r="F1298" i="8"/>
  <c r="G1298" i="8" s="1"/>
  <c r="H1298" i="8" s="1"/>
  <c r="I1298" i="8" s="1"/>
  <c r="J1298" i="8" s="1"/>
  <c r="K1298" i="8" s="1"/>
  <c r="L1298" i="8" s="1"/>
  <c r="F1296" i="8"/>
  <c r="G1296" i="8" s="1"/>
  <c r="H1296" i="8" s="1"/>
  <c r="I1296" i="8" s="1"/>
  <c r="J1296" i="8" s="1"/>
  <c r="K1296" i="8" s="1"/>
  <c r="L1296" i="8" s="1"/>
  <c r="F1290" i="8"/>
  <c r="G1290" i="8" s="1"/>
  <c r="H1290" i="8" s="1"/>
  <c r="I1290" i="8" s="1"/>
  <c r="J1290" i="8" s="1"/>
  <c r="K1290" i="8" s="1"/>
  <c r="L1290" i="8" s="1"/>
  <c r="F1277" i="8"/>
  <c r="G1277" i="8" s="1"/>
  <c r="H1277" i="8" s="1"/>
  <c r="I1277" i="8" s="1"/>
  <c r="J1277" i="8" s="1"/>
  <c r="K1277" i="8" s="1"/>
  <c r="L1277" i="8" s="1"/>
  <c r="F1269" i="8"/>
  <c r="G1269" i="8" s="1"/>
  <c r="H1269" i="8" s="1"/>
  <c r="I1269" i="8" s="1"/>
  <c r="J1269" i="8" s="1"/>
  <c r="K1269" i="8" s="1"/>
  <c r="L1269" i="8" s="1"/>
  <c r="F1410" i="8"/>
  <c r="G1410" i="8" s="1"/>
  <c r="H1410" i="8" s="1"/>
  <c r="I1410" i="8" s="1"/>
  <c r="J1410" i="8" s="1"/>
  <c r="K1410" i="8" s="1"/>
  <c r="L1410" i="8" s="1"/>
  <c r="F1406" i="8"/>
  <c r="G1406" i="8" s="1"/>
  <c r="H1406" i="8" s="1"/>
  <c r="I1406" i="8" s="1"/>
  <c r="J1406" i="8" s="1"/>
  <c r="K1406" i="8" s="1"/>
  <c r="L1406" i="8" s="1"/>
  <c r="F1402" i="8"/>
  <c r="G1402" i="8" s="1"/>
  <c r="H1402" i="8" s="1"/>
  <c r="I1402" i="8" s="1"/>
  <c r="J1402" i="8" s="1"/>
  <c r="K1402" i="8" s="1"/>
  <c r="L1402" i="8" s="1"/>
  <c r="F1398" i="8"/>
  <c r="G1398" i="8" s="1"/>
  <c r="H1398" i="8" s="1"/>
  <c r="I1398" i="8" s="1"/>
  <c r="J1398" i="8" s="1"/>
  <c r="K1398" i="8" s="1"/>
  <c r="L1398" i="8" s="1"/>
  <c r="F1394" i="8"/>
  <c r="G1394" i="8" s="1"/>
  <c r="H1394" i="8" s="1"/>
  <c r="I1394" i="8" s="1"/>
  <c r="J1394" i="8" s="1"/>
  <c r="K1394" i="8" s="1"/>
  <c r="L1394" i="8" s="1"/>
  <c r="F1390" i="8"/>
  <c r="G1390" i="8" s="1"/>
  <c r="H1390" i="8" s="1"/>
  <c r="I1390" i="8" s="1"/>
  <c r="J1390" i="8" s="1"/>
  <c r="K1390" i="8" s="1"/>
  <c r="L1390" i="8" s="1"/>
  <c r="F1386" i="8"/>
  <c r="G1386" i="8" s="1"/>
  <c r="H1386" i="8" s="1"/>
  <c r="I1386" i="8" s="1"/>
  <c r="J1386" i="8" s="1"/>
  <c r="K1386" i="8" s="1"/>
  <c r="L1386" i="8" s="1"/>
  <c r="F1382" i="8"/>
  <c r="G1382" i="8" s="1"/>
  <c r="H1382" i="8" s="1"/>
  <c r="I1382" i="8" s="1"/>
  <c r="J1382" i="8" s="1"/>
  <c r="K1382" i="8" s="1"/>
  <c r="L1382" i="8" s="1"/>
  <c r="F1335" i="8"/>
  <c r="G1335" i="8" s="1"/>
  <c r="H1335" i="8" s="1"/>
  <c r="I1335" i="8" s="1"/>
  <c r="J1335" i="8" s="1"/>
  <c r="K1335" i="8" s="1"/>
  <c r="L1335" i="8" s="1"/>
  <c r="F1328" i="8"/>
  <c r="G1328" i="8" s="1"/>
  <c r="H1328" i="8" s="1"/>
  <c r="I1328" i="8" s="1"/>
  <c r="J1328" i="8" s="1"/>
  <c r="K1328" i="8" s="1"/>
  <c r="L1328" i="8" s="1"/>
  <c r="F1319" i="8"/>
  <c r="G1319" i="8" s="1"/>
  <c r="H1319" i="8" s="1"/>
  <c r="I1319" i="8" s="1"/>
  <c r="J1319" i="8" s="1"/>
  <c r="K1319" i="8" s="1"/>
  <c r="L1319" i="8" s="1"/>
  <c r="F1315" i="8"/>
  <c r="G1315" i="8" s="1"/>
  <c r="H1315" i="8" s="1"/>
  <c r="I1315" i="8" s="1"/>
  <c r="J1315" i="8" s="1"/>
  <c r="K1315" i="8" s="1"/>
  <c r="L1315" i="8" s="1"/>
  <c r="F1307" i="8"/>
  <c r="G1307" i="8" s="1"/>
  <c r="H1307" i="8" s="1"/>
  <c r="I1307" i="8" s="1"/>
  <c r="J1307" i="8" s="1"/>
  <c r="K1307" i="8" s="1"/>
  <c r="L1307" i="8" s="1"/>
  <c r="F1295" i="8"/>
  <c r="G1295" i="8" s="1"/>
  <c r="H1295" i="8" s="1"/>
  <c r="I1295" i="8" s="1"/>
  <c r="J1295" i="8" s="1"/>
  <c r="K1295" i="8" s="1"/>
  <c r="L1295" i="8" s="1"/>
  <c r="F1279" i="8"/>
  <c r="G1279" i="8" s="1"/>
  <c r="H1279" i="8" s="1"/>
  <c r="I1279" i="8" s="1"/>
  <c r="J1279" i="8" s="1"/>
  <c r="K1279" i="8" s="1"/>
  <c r="L1279" i="8" s="1"/>
  <c r="F1271" i="8"/>
  <c r="G1271" i="8" s="1"/>
  <c r="H1271" i="8" s="1"/>
  <c r="I1271" i="8" s="1"/>
  <c r="J1271" i="8" s="1"/>
  <c r="K1271" i="8" s="1"/>
  <c r="L1271" i="8" s="1"/>
  <c r="F1245" i="8"/>
  <c r="G1245" i="8" s="1"/>
  <c r="H1245" i="8" s="1"/>
  <c r="I1245" i="8" s="1"/>
  <c r="J1245" i="8" s="1"/>
  <c r="K1245" i="8" s="1"/>
  <c r="L1245" i="8" s="1"/>
  <c r="F1340" i="8"/>
  <c r="G1340" i="8" s="1"/>
  <c r="H1340" i="8" s="1"/>
  <c r="I1340" i="8" s="1"/>
  <c r="J1340" i="8" s="1"/>
  <c r="K1340" i="8" s="1"/>
  <c r="L1340" i="8" s="1"/>
  <c r="F1338" i="8"/>
  <c r="G1338" i="8" s="1"/>
  <c r="H1338" i="8" s="1"/>
  <c r="I1338" i="8" s="1"/>
  <c r="J1338" i="8" s="1"/>
  <c r="K1338" i="8" s="1"/>
  <c r="L1338" i="8" s="1"/>
  <c r="F1322" i="8"/>
  <c r="G1322" i="8" s="1"/>
  <c r="H1322" i="8" s="1"/>
  <c r="I1322" i="8" s="1"/>
  <c r="J1322" i="8" s="1"/>
  <c r="K1322" i="8" s="1"/>
  <c r="L1322" i="8" s="1"/>
  <c r="F1314" i="8"/>
  <c r="G1314" i="8" s="1"/>
  <c r="H1314" i="8" s="1"/>
  <c r="I1314" i="8" s="1"/>
  <c r="J1314" i="8" s="1"/>
  <c r="K1314" i="8" s="1"/>
  <c r="L1314" i="8" s="1"/>
  <c r="F1312" i="8"/>
  <c r="G1312" i="8" s="1"/>
  <c r="H1312" i="8" s="1"/>
  <c r="I1312" i="8" s="1"/>
  <c r="J1312" i="8" s="1"/>
  <c r="K1312" i="8" s="1"/>
  <c r="L1312" i="8" s="1"/>
  <c r="F1306" i="8"/>
  <c r="G1306" i="8" s="1"/>
  <c r="H1306" i="8" s="1"/>
  <c r="I1306" i="8" s="1"/>
  <c r="J1306" i="8" s="1"/>
  <c r="K1306" i="8" s="1"/>
  <c r="L1306" i="8" s="1"/>
  <c r="F1304" i="8"/>
  <c r="G1304" i="8" s="1"/>
  <c r="H1304" i="8" s="1"/>
  <c r="I1304" i="8" s="1"/>
  <c r="J1304" i="8" s="1"/>
  <c r="K1304" i="8" s="1"/>
  <c r="L1304" i="8" s="1"/>
  <c r="F1300" i="8"/>
  <c r="G1300" i="8" s="1"/>
  <c r="H1300" i="8" s="1"/>
  <c r="I1300" i="8" s="1"/>
  <c r="J1300" i="8" s="1"/>
  <c r="K1300" i="8" s="1"/>
  <c r="L1300" i="8" s="1"/>
  <c r="F1294" i="8"/>
  <c r="G1294" i="8" s="1"/>
  <c r="H1294" i="8" s="1"/>
  <c r="I1294" i="8" s="1"/>
  <c r="J1294" i="8" s="1"/>
  <c r="K1294" i="8" s="1"/>
  <c r="L1294" i="8" s="1"/>
  <c r="F1292" i="8"/>
  <c r="G1292" i="8" s="1"/>
  <c r="H1292" i="8" s="1"/>
  <c r="I1292" i="8" s="1"/>
  <c r="J1292" i="8" s="1"/>
  <c r="K1292" i="8" s="1"/>
  <c r="L1292" i="8" s="1"/>
  <c r="F1284" i="8"/>
  <c r="G1284" i="8" s="1"/>
  <c r="H1284" i="8" s="1"/>
  <c r="I1284" i="8" s="1"/>
  <c r="J1284" i="8" s="1"/>
  <c r="K1284" i="8" s="1"/>
  <c r="L1284" i="8" s="1"/>
  <c r="F1281" i="8"/>
  <c r="G1281" i="8" s="1"/>
  <c r="H1281" i="8" s="1"/>
  <c r="I1281" i="8" s="1"/>
  <c r="J1281" i="8" s="1"/>
  <c r="K1281" i="8" s="1"/>
  <c r="L1281" i="8" s="1"/>
  <c r="F1273" i="8"/>
  <c r="G1273" i="8" s="1"/>
  <c r="H1273" i="8" s="1"/>
  <c r="I1273" i="8" s="1"/>
  <c r="J1273" i="8" s="1"/>
  <c r="K1273" i="8" s="1"/>
  <c r="L1273" i="8" s="1"/>
  <c r="F1265" i="8"/>
  <c r="G1265" i="8" s="1"/>
  <c r="H1265" i="8" s="1"/>
  <c r="I1265" i="8" s="1"/>
  <c r="J1265" i="8" s="1"/>
  <c r="K1265" i="8" s="1"/>
  <c r="L1265" i="8" s="1"/>
  <c r="F1412" i="8"/>
  <c r="G1412" i="8" s="1"/>
  <c r="H1412" i="8" s="1"/>
  <c r="I1412" i="8" s="1"/>
  <c r="J1412" i="8" s="1"/>
  <c r="K1412" i="8" s="1"/>
  <c r="L1412" i="8" s="1"/>
  <c r="F1408" i="8"/>
  <c r="G1408" i="8" s="1"/>
  <c r="H1408" i="8" s="1"/>
  <c r="I1408" i="8" s="1"/>
  <c r="J1408" i="8" s="1"/>
  <c r="K1408" i="8" s="1"/>
  <c r="L1408" i="8" s="1"/>
  <c r="F1404" i="8"/>
  <c r="G1404" i="8" s="1"/>
  <c r="H1404" i="8" s="1"/>
  <c r="I1404" i="8" s="1"/>
  <c r="J1404" i="8" s="1"/>
  <c r="K1404" i="8" s="1"/>
  <c r="L1404" i="8" s="1"/>
  <c r="F1396" i="8"/>
  <c r="G1396" i="8" s="1"/>
  <c r="H1396" i="8" s="1"/>
  <c r="I1396" i="8" s="1"/>
  <c r="J1396" i="8" s="1"/>
  <c r="K1396" i="8" s="1"/>
  <c r="L1396" i="8" s="1"/>
  <c r="F1392" i="8"/>
  <c r="G1392" i="8" s="1"/>
  <c r="H1392" i="8" s="1"/>
  <c r="I1392" i="8" s="1"/>
  <c r="J1392" i="8" s="1"/>
  <c r="K1392" i="8" s="1"/>
  <c r="L1392" i="8" s="1"/>
  <c r="F1388" i="8"/>
  <c r="G1388" i="8" s="1"/>
  <c r="H1388" i="8" s="1"/>
  <c r="I1388" i="8" s="1"/>
  <c r="J1388" i="8" s="1"/>
  <c r="K1388" i="8" s="1"/>
  <c r="L1388" i="8" s="1"/>
  <c r="F1336" i="8"/>
  <c r="G1336" i="8" s="1"/>
  <c r="H1336" i="8" s="1"/>
  <c r="I1336" i="8" s="1"/>
  <c r="J1336" i="8" s="1"/>
  <c r="K1336" i="8" s="1"/>
  <c r="L1336" i="8" s="1"/>
  <c r="F1327" i="8"/>
  <c r="G1327" i="8" s="1"/>
  <c r="H1327" i="8" s="1"/>
  <c r="I1327" i="8" s="1"/>
  <c r="J1327" i="8" s="1"/>
  <c r="K1327" i="8" s="1"/>
  <c r="L1327" i="8" s="1"/>
  <c r="F1320" i="8"/>
  <c r="G1320" i="8" s="1"/>
  <c r="H1320" i="8" s="1"/>
  <c r="I1320" i="8" s="1"/>
  <c r="J1320" i="8" s="1"/>
  <c r="K1320" i="8" s="1"/>
  <c r="L1320" i="8" s="1"/>
  <c r="F1311" i="8"/>
  <c r="G1311" i="8" s="1"/>
  <c r="H1311" i="8" s="1"/>
  <c r="I1311" i="8" s="1"/>
  <c r="J1311" i="8" s="1"/>
  <c r="K1311" i="8" s="1"/>
  <c r="L1311" i="8" s="1"/>
  <c r="F1303" i="8"/>
  <c r="G1303" i="8" s="1"/>
  <c r="H1303" i="8" s="1"/>
  <c r="I1303" i="8" s="1"/>
  <c r="J1303" i="8" s="1"/>
  <c r="K1303" i="8" s="1"/>
  <c r="L1303" i="8" s="1"/>
  <c r="F1299" i="8"/>
  <c r="G1299" i="8" s="1"/>
  <c r="H1299" i="8" s="1"/>
  <c r="I1299" i="8" s="1"/>
  <c r="J1299" i="8" s="1"/>
  <c r="K1299" i="8" s="1"/>
  <c r="L1299" i="8" s="1"/>
  <c r="F1291" i="8"/>
  <c r="G1291" i="8" s="1"/>
  <c r="H1291" i="8" s="1"/>
  <c r="I1291" i="8" s="1"/>
  <c r="J1291" i="8" s="1"/>
  <c r="K1291" i="8" s="1"/>
  <c r="L1291" i="8" s="1"/>
  <c r="F1283" i="8"/>
  <c r="G1283" i="8" s="1"/>
  <c r="H1283" i="8" s="1"/>
  <c r="I1283" i="8" s="1"/>
  <c r="J1283" i="8" s="1"/>
  <c r="K1283" i="8" s="1"/>
  <c r="L1283" i="8" s="1"/>
  <c r="F1275" i="8"/>
  <c r="G1275" i="8" s="1"/>
  <c r="H1275" i="8" s="1"/>
  <c r="I1275" i="8" s="1"/>
  <c r="J1275" i="8" s="1"/>
  <c r="K1275" i="8" s="1"/>
  <c r="L1275" i="8" s="1"/>
  <c r="F1267" i="8"/>
  <c r="G1267" i="8" s="1"/>
  <c r="H1267" i="8" s="1"/>
  <c r="I1267" i="8" s="1"/>
  <c r="J1267" i="8" s="1"/>
  <c r="K1267" i="8" s="1"/>
  <c r="L1267" i="8" s="1"/>
  <c r="F1313" i="8"/>
  <c r="G1313" i="8" s="1"/>
  <c r="H1313" i="8" s="1"/>
  <c r="I1313" i="8" s="1"/>
  <c r="J1313" i="8" s="1"/>
  <c r="K1313" i="8" s="1"/>
  <c r="L1313" i="8" s="1"/>
  <c r="F1309" i="8"/>
  <c r="G1309" i="8" s="1"/>
  <c r="H1309" i="8" s="1"/>
  <c r="I1309" i="8" s="1"/>
  <c r="J1309" i="8" s="1"/>
  <c r="K1309" i="8" s="1"/>
  <c r="L1309" i="8" s="1"/>
  <c r="F1305" i="8"/>
  <c r="G1305" i="8" s="1"/>
  <c r="H1305" i="8" s="1"/>
  <c r="I1305" i="8" s="1"/>
  <c r="J1305" i="8" s="1"/>
  <c r="K1305" i="8" s="1"/>
  <c r="L1305" i="8" s="1"/>
  <c r="F1297" i="8"/>
  <c r="G1297" i="8" s="1"/>
  <c r="H1297" i="8" s="1"/>
  <c r="I1297" i="8" s="1"/>
  <c r="J1297" i="8" s="1"/>
  <c r="K1297" i="8" s="1"/>
  <c r="L1297" i="8" s="1"/>
  <c r="F1293" i="8"/>
  <c r="G1293" i="8" s="1"/>
  <c r="H1293" i="8" s="1"/>
  <c r="I1293" i="8" s="1"/>
  <c r="J1293" i="8" s="1"/>
  <c r="K1293" i="8" s="1"/>
  <c r="L1293" i="8" s="1"/>
  <c r="F1282" i="8"/>
  <c r="G1282" i="8" s="1"/>
  <c r="H1282" i="8" s="1"/>
  <c r="I1282" i="8" s="1"/>
  <c r="J1282" i="8" s="1"/>
  <c r="K1282" i="8" s="1"/>
  <c r="L1282" i="8" s="1"/>
  <c r="F1278" i="8"/>
  <c r="G1278" i="8" s="1"/>
  <c r="H1278" i="8" s="1"/>
  <c r="I1278" i="8" s="1"/>
  <c r="J1278" i="8" s="1"/>
  <c r="K1278" i="8" s="1"/>
  <c r="L1278" i="8" s="1"/>
  <c r="F1274" i="8"/>
  <c r="G1274" i="8" s="1"/>
  <c r="H1274" i="8" s="1"/>
  <c r="I1274" i="8" s="1"/>
  <c r="J1274" i="8" s="1"/>
  <c r="K1274" i="8" s="1"/>
  <c r="L1274" i="8" s="1"/>
  <c r="F1270" i="8"/>
  <c r="G1270" i="8" s="1"/>
  <c r="H1270" i="8" s="1"/>
  <c r="I1270" i="8" s="1"/>
  <c r="J1270" i="8" s="1"/>
  <c r="K1270" i="8" s="1"/>
  <c r="L1270" i="8" s="1"/>
  <c r="F1266" i="8"/>
  <c r="G1266" i="8" s="1"/>
  <c r="H1266" i="8" s="1"/>
  <c r="I1266" i="8" s="1"/>
  <c r="J1266" i="8" s="1"/>
  <c r="K1266" i="8" s="1"/>
  <c r="L1266" i="8" s="1"/>
  <c r="F1242" i="8"/>
  <c r="G1242" i="8" s="1"/>
  <c r="H1242" i="8" s="1"/>
  <c r="I1242" i="8" s="1"/>
  <c r="J1242" i="8" s="1"/>
  <c r="K1242" i="8" s="1"/>
  <c r="L1242" i="8" s="1"/>
  <c r="F1241" i="8"/>
  <c r="G1241" i="8" s="1"/>
  <c r="H1241" i="8" s="1"/>
  <c r="I1241" i="8" s="1"/>
  <c r="J1241" i="8" s="1"/>
  <c r="K1241" i="8" s="1"/>
  <c r="L1241" i="8" s="1"/>
  <c r="F1239" i="8"/>
  <c r="G1239" i="8" s="1"/>
  <c r="H1239" i="8" s="1"/>
  <c r="I1239" i="8" s="1"/>
  <c r="J1239" i="8" s="1"/>
  <c r="K1239" i="8" s="1"/>
  <c r="L1239" i="8" s="1"/>
  <c r="F1237" i="8"/>
  <c r="G1237" i="8" s="1"/>
  <c r="H1237" i="8" s="1"/>
  <c r="I1237" i="8" s="1"/>
  <c r="J1237" i="8" s="1"/>
  <c r="K1237" i="8" s="1"/>
  <c r="L1237" i="8" s="1"/>
  <c r="F1235" i="8"/>
  <c r="G1235" i="8" s="1"/>
  <c r="H1235" i="8" s="1"/>
  <c r="I1235" i="8" s="1"/>
  <c r="J1235" i="8" s="1"/>
  <c r="K1235" i="8" s="1"/>
  <c r="L1235" i="8" s="1"/>
  <c r="F1233" i="8"/>
  <c r="G1233" i="8" s="1"/>
  <c r="H1233" i="8" s="1"/>
  <c r="I1233" i="8" s="1"/>
  <c r="J1233" i="8" s="1"/>
  <c r="K1233" i="8" s="1"/>
  <c r="L1233" i="8" s="1"/>
  <c r="F1231" i="8"/>
  <c r="G1231" i="8" s="1"/>
  <c r="H1231" i="8" s="1"/>
  <c r="I1231" i="8" s="1"/>
  <c r="J1231" i="8" s="1"/>
  <c r="K1231" i="8" s="1"/>
  <c r="L1231" i="8" s="1"/>
  <c r="F1227" i="8"/>
  <c r="G1227" i="8" s="1"/>
  <c r="H1227" i="8" s="1"/>
  <c r="I1227" i="8" s="1"/>
  <c r="J1227" i="8" s="1"/>
  <c r="K1227" i="8" s="1"/>
  <c r="L1227" i="8" s="1"/>
  <c r="F1156" i="8"/>
  <c r="G1156" i="8" s="1"/>
  <c r="H1156" i="8" s="1"/>
  <c r="I1156" i="8" s="1"/>
  <c r="J1156" i="8" s="1"/>
  <c r="K1156" i="8" s="1"/>
  <c r="L1156" i="8" s="1"/>
  <c r="F1118" i="8"/>
  <c r="G1118" i="8" s="1"/>
  <c r="H1118" i="8" s="1"/>
  <c r="I1118" i="8" s="1"/>
  <c r="J1118" i="8" s="1"/>
  <c r="K1118" i="8" s="1"/>
  <c r="L1118" i="8" s="1"/>
  <c r="F1111" i="8"/>
  <c r="G1111" i="8" s="1"/>
  <c r="H1111" i="8" s="1"/>
  <c r="I1111" i="8" s="1"/>
  <c r="J1111" i="8" s="1"/>
  <c r="K1111" i="8" s="1"/>
  <c r="L1111" i="8" s="1"/>
  <c r="F1096" i="8"/>
  <c r="G1096" i="8" s="1"/>
  <c r="H1096" i="8" s="1"/>
  <c r="I1096" i="8" s="1"/>
  <c r="J1096" i="8" s="1"/>
  <c r="K1096" i="8" s="1"/>
  <c r="L1096" i="8" s="1"/>
  <c r="F1106" i="8"/>
  <c r="G1106" i="8" s="1"/>
  <c r="H1106" i="8" s="1"/>
  <c r="I1106" i="8" s="1"/>
  <c r="J1106" i="8" s="1"/>
  <c r="K1106" i="8" s="1"/>
  <c r="L1106" i="8" s="1"/>
  <c r="F1098" i="8"/>
  <c r="G1098" i="8" s="1"/>
  <c r="H1098" i="8" s="1"/>
  <c r="I1098" i="8" s="1"/>
  <c r="J1098" i="8" s="1"/>
  <c r="K1098" i="8" s="1"/>
  <c r="L1098" i="8" s="1"/>
  <c r="F1147" i="8"/>
  <c r="G1147" i="8" s="1"/>
  <c r="H1147" i="8" s="1"/>
  <c r="I1147" i="8" s="1"/>
  <c r="J1147" i="8" s="1"/>
  <c r="K1147" i="8" s="1"/>
  <c r="L1147" i="8" s="1"/>
  <c r="F1143" i="8"/>
  <c r="G1143" i="8" s="1"/>
  <c r="H1143" i="8" s="1"/>
  <c r="I1143" i="8" s="1"/>
  <c r="J1143" i="8" s="1"/>
  <c r="K1143" i="8" s="1"/>
  <c r="L1143" i="8" s="1"/>
  <c r="F1141" i="8"/>
  <c r="G1141" i="8" s="1"/>
  <c r="H1141" i="8" s="1"/>
  <c r="I1141" i="8" s="1"/>
  <c r="J1141" i="8" s="1"/>
  <c r="K1141" i="8" s="1"/>
  <c r="L1141" i="8" s="1"/>
  <c r="F1119" i="8"/>
  <c r="G1119" i="8" s="1"/>
  <c r="H1119" i="8" s="1"/>
  <c r="I1119" i="8" s="1"/>
  <c r="J1119" i="8" s="1"/>
  <c r="K1119" i="8" s="1"/>
  <c r="L1119" i="8" s="1"/>
  <c r="F1110" i="8"/>
  <c r="G1110" i="8" s="1"/>
  <c r="H1110" i="8" s="1"/>
  <c r="I1110" i="8" s="1"/>
  <c r="J1110" i="8" s="1"/>
  <c r="K1110" i="8" s="1"/>
  <c r="L1110" i="8" s="1"/>
  <c r="F1100" i="8"/>
  <c r="G1100" i="8" s="1"/>
  <c r="H1100" i="8" s="1"/>
  <c r="I1100" i="8" s="1"/>
  <c r="J1100" i="8" s="1"/>
  <c r="K1100" i="8" s="1"/>
  <c r="L1100" i="8" s="1"/>
  <c r="F1244" i="8"/>
  <c r="G1244" i="8" s="1"/>
  <c r="H1244" i="8" s="1"/>
  <c r="I1244" i="8" s="1"/>
  <c r="J1244" i="8" s="1"/>
  <c r="K1244" i="8" s="1"/>
  <c r="L1244" i="8" s="1"/>
  <c r="F1240" i="8"/>
  <c r="G1240" i="8" s="1"/>
  <c r="H1240" i="8" s="1"/>
  <c r="I1240" i="8" s="1"/>
  <c r="J1240" i="8" s="1"/>
  <c r="K1240" i="8" s="1"/>
  <c r="L1240" i="8" s="1"/>
  <c r="F1236" i="8"/>
  <c r="G1236" i="8" s="1"/>
  <c r="H1236" i="8" s="1"/>
  <c r="I1236" i="8" s="1"/>
  <c r="J1236" i="8" s="1"/>
  <c r="K1236" i="8" s="1"/>
  <c r="L1236" i="8" s="1"/>
  <c r="F1232" i="8"/>
  <c r="G1232" i="8" s="1"/>
  <c r="H1232" i="8" s="1"/>
  <c r="I1232" i="8" s="1"/>
  <c r="J1232" i="8" s="1"/>
  <c r="K1232" i="8" s="1"/>
  <c r="L1232" i="8" s="1"/>
  <c r="F1228" i="8"/>
  <c r="G1228" i="8" s="1"/>
  <c r="H1228" i="8" s="1"/>
  <c r="I1228" i="8" s="1"/>
  <c r="J1228" i="8" s="1"/>
  <c r="K1228" i="8" s="1"/>
  <c r="L1228" i="8" s="1"/>
  <c r="F1107" i="8"/>
  <c r="G1107" i="8" s="1"/>
  <c r="H1107" i="8" s="1"/>
  <c r="I1107" i="8" s="1"/>
  <c r="J1107" i="8" s="1"/>
  <c r="K1107" i="8" s="1"/>
  <c r="L1107" i="8" s="1"/>
  <c r="F1102" i="8"/>
  <c r="G1102" i="8" s="1"/>
  <c r="H1102" i="8" s="1"/>
  <c r="I1102" i="8" s="1"/>
  <c r="J1102" i="8" s="1"/>
  <c r="K1102" i="8" s="1"/>
  <c r="L1102" i="8" s="1"/>
  <c r="F1137" i="8"/>
  <c r="G1137" i="8" s="1"/>
  <c r="H1137" i="8" s="1"/>
  <c r="I1137" i="8" s="1"/>
  <c r="J1137" i="8" s="1"/>
  <c r="K1137" i="8" s="1"/>
  <c r="L1137" i="8" s="1"/>
  <c r="F1125" i="8"/>
  <c r="G1125" i="8" s="1"/>
  <c r="H1125" i="8" s="1"/>
  <c r="I1125" i="8" s="1"/>
  <c r="J1125" i="8" s="1"/>
  <c r="K1125" i="8" s="1"/>
  <c r="L1125" i="8" s="1"/>
  <c r="F1117" i="8"/>
  <c r="G1117" i="8" s="1"/>
  <c r="H1117" i="8" s="1"/>
  <c r="I1117" i="8" s="1"/>
  <c r="J1117" i="8" s="1"/>
  <c r="K1117" i="8" s="1"/>
  <c r="L1117" i="8" s="1"/>
  <c r="F1113" i="8"/>
  <c r="G1113" i="8" s="1"/>
  <c r="H1113" i="8" s="1"/>
  <c r="I1113" i="8" s="1"/>
  <c r="J1113" i="8" s="1"/>
  <c r="K1113" i="8" s="1"/>
  <c r="L1113" i="8" s="1"/>
  <c r="F1109" i="8"/>
  <c r="G1109" i="8" s="1"/>
  <c r="H1109" i="8" s="1"/>
  <c r="I1109" i="8" s="1"/>
  <c r="J1109" i="8" s="1"/>
  <c r="K1109" i="8" s="1"/>
  <c r="L1109" i="8" s="1"/>
  <c r="F1101" i="8"/>
  <c r="G1101" i="8" s="1"/>
  <c r="H1101" i="8" s="1"/>
  <c r="I1101" i="8" s="1"/>
  <c r="J1101" i="8" s="1"/>
  <c r="K1101" i="8" s="1"/>
  <c r="L1101" i="8" s="1"/>
  <c r="F1097" i="8"/>
  <c r="G1097" i="8" s="1"/>
  <c r="H1097" i="8" s="1"/>
  <c r="I1097" i="8" s="1"/>
  <c r="J1097" i="8" s="1"/>
  <c r="K1097" i="8" s="1"/>
  <c r="L1097" i="8" s="1"/>
  <c r="F1094" i="8"/>
  <c r="G1094" i="8" s="1"/>
  <c r="H1094" i="8" s="1"/>
  <c r="I1094" i="8" s="1"/>
  <c r="J1094" i="8" s="1"/>
  <c r="K1094" i="8" s="1"/>
  <c r="L1094" i="8" s="1"/>
  <c r="F1090" i="8"/>
  <c r="G1090" i="8" s="1"/>
  <c r="H1090" i="8" s="1"/>
  <c r="I1090" i="8" s="1"/>
  <c r="J1090" i="8" s="1"/>
  <c r="K1090" i="8" s="1"/>
  <c r="L1090" i="8" s="1"/>
  <c r="F1088" i="8"/>
  <c r="G1088" i="8" s="1"/>
  <c r="H1088" i="8" s="1"/>
  <c r="I1088" i="8" s="1"/>
  <c r="J1088" i="8" s="1"/>
  <c r="K1088" i="8" s="1"/>
  <c r="L1088" i="8" s="1"/>
  <c r="F1086" i="8"/>
  <c r="G1086" i="8" s="1"/>
  <c r="H1086" i="8" s="1"/>
  <c r="I1086" i="8" s="1"/>
  <c r="J1086" i="8" s="1"/>
  <c r="K1086" i="8" s="1"/>
  <c r="L1086" i="8" s="1"/>
  <c r="F1084" i="8"/>
  <c r="G1084" i="8" s="1"/>
  <c r="H1084" i="8" s="1"/>
  <c r="I1084" i="8" s="1"/>
  <c r="J1084" i="8" s="1"/>
  <c r="K1084" i="8" s="1"/>
  <c r="L1084" i="8" s="1"/>
  <c r="F1082" i="8"/>
  <c r="G1082" i="8" s="1"/>
  <c r="H1082" i="8" s="1"/>
  <c r="I1082" i="8" s="1"/>
  <c r="J1082" i="8" s="1"/>
  <c r="K1082" i="8" s="1"/>
  <c r="L1082" i="8" s="1"/>
  <c r="F1080" i="8"/>
  <c r="G1080" i="8" s="1"/>
  <c r="H1080" i="8" s="1"/>
  <c r="I1080" i="8" s="1"/>
  <c r="J1080" i="8" s="1"/>
  <c r="K1080" i="8" s="1"/>
  <c r="L1080" i="8" s="1"/>
  <c r="F1074" i="8"/>
  <c r="G1074" i="8" s="1"/>
  <c r="H1074" i="8" s="1"/>
  <c r="I1074" i="8" s="1"/>
  <c r="J1074" i="8" s="1"/>
  <c r="K1074" i="8" s="1"/>
  <c r="L1074" i="8" s="1"/>
  <c r="F1070" i="8"/>
  <c r="G1070" i="8" s="1"/>
  <c r="H1070" i="8" s="1"/>
  <c r="I1070" i="8" s="1"/>
  <c r="J1070" i="8" s="1"/>
  <c r="K1070" i="8" s="1"/>
  <c r="L1070" i="8" s="1"/>
  <c r="F1057" i="8"/>
  <c r="G1057" i="8" s="1"/>
  <c r="H1057" i="8" s="1"/>
  <c r="I1057" i="8" s="1"/>
  <c r="J1057" i="8" s="1"/>
  <c r="K1057" i="8" s="1"/>
  <c r="L1057" i="8" s="1"/>
  <c r="F1065" i="8"/>
  <c r="G1065" i="8" s="1"/>
  <c r="H1065" i="8" s="1"/>
  <c r="I1065" i="8" s="1"/>
  <c r="J1065" i="8" s="1"/>
  <c r="K1065" i="8" s="1"/>
  <c r="L1065" i="8" s="1"/>
  <c r="F1059" i="8"/>
  <c r="G1059" i="8" s="1"/>
  <c r="H1059" i="8" s="1"/>
  <c r="I1059" i="8" s="1"/>
  <c r="J1059" i="8" s="1"/>
  <c r="K1059" i="8" s="1"/>
  <c r="L1059" i="8" s="1"/>
  <c r="F1051" i="8"/>
  <c r="G1051" i="8" s="1"/>
  <c r="H1051" i="8" s="1"/>
  <c r="I1051" i="8" s="1"/>
  <c r="J1051" i="8" s="1"/>
  <c r="K1051" i="8" s="1"/>
  <c r="L1051" i="8" s="1"/>
  <c r="F1103" i="8"/>
  <c r="G1103" i="8" s="1"/>
  <c r="H1103" i="8" s="1"/>
  <c r="I1103" i="8" s="1"/>
  <c r="J1103" i="8" s="1"/>
  <c r="K1103" i="8" s="1"/>
  <c r="L1103" i="8" s="1"/>
  <c r="F1099" i="8"/>
  <c r="G1099" i="8" s="1"/>
  <c r="H1099" i="8" s="1"/>
  <c r="I1099" i="8" s="1"/>
  <c r="J1099" i="8" s="1"/>
  <c r="K1099" i="8" s="1"/>
  <c r="L1099" i="8" s="1"/>
  <c r="F1095" i="8"/>
  <c r="G1095" i="8" s="1"/>
  <c r="H1095" i="8" s="1"/>
  <c r="I1095" i="8" s="1"/>
  <c r="J1095" i="8" s="1"/>
  <c r="K1095" i="8" s="1"/>
  <c r="L1095" i="8" s="1"/>
  <c r="F1067" i="8"/>
  <c r="G1067" i="8" s="1"/>
  <c r="H1067" i="8" s="1"/>
  <c r="I1067" i="8" s="1"/>
  <c r="J1067" i="8" s="1"/>
  <c r="K1067" i="8" s="1"/>
  <c r="L1067" i="8" s="1"/>
  <c r="F1061" i="8"/>
  <c r="G1061" i="8" s="1"/>
  <c r="H1061" i="8" s="1"/>
  <c r="I1061" i="8" s="1"/>
  <c r="J1061" i="8" s="1"/>
  <c r="K1061" i="8" s="1"/>
  <c r="L1061" i="8" s="1"/>
  <c r="F1055" i="8"/>
  <c r="G1055" i="8" s="1"/>
  <c r="H1055" i="8" s="1"/>
  <c r="I1055" i="8" s="1"/>
  <c r="J1055" i="8" s="1"/>
  <c r="K1055" i="8" s="1"/>
  <c r="L1055" i="8" s="1"/>
  <c r="F1066" i="8"/>
  <c r="G1066" i="8" s="1"/>
  <c r="H1066" i="8" s="1"/>
  <c r="I1066" i="8" s="1"/>
  <c r="J1066" i="8" s="1"/>
  <c r="K1066" i="8" s="1"/>
  <c r="L1066" i="8" s="1"/>
  <c r="F1058" i="8"/>
  <c r="G1058" i="8" s="1"/>
  <c r="H1058" i="8" s="1"/>
  <c r="I1058" i="8" s="1"/>
  <c r="J1058" i="8" s="1"/>
  <c r="K1058" i="8" s="1"/>
  <c r="L1058" i="8" s="1"/>
  <c r="F1054" i="8"/>
  <c r="G1054" i="8" s="1"/>
  <c r="H1054" i="8" s="1"/>
  <c r="I1054" i="8" s="1"/>
  <c r="J1054" i="8" s="1"/>
  <c r="K1054" i="8" s="1"/>
  <c r="L1054" i="8" s="1"/>
  <c r="F1050" i="8"/>
  <c r="G1050" i="8" s="1"/>
  <c r="H1050" i="8" s="1"/>
  <c r="I1050" i="8" s="1"/>
  <c r="J1050" i="8" s="1"/>
  <c r="K1050" i="8" s="1"/>
  <c r="L1050" i="8" s="1"/>
  <c r="F1046" i="8"/>
  <c r="G1046" i="8" s="1"/>
  <c r="H1046" i="8" s="1"/>
  <c r="I1046" i="8" s="1"/>
  <c r="J1046" i="8" s="1"/>
  <c r="K1046" i="8" s="1"/>
  <c r="L1046" i="8" s="1"/>
  <c r="F1037" i="8"/>
  <c r="G1037" i="8" s="1"/>
  <c r="H1037" i="8" s="1"/>
  <c r="I1037" i="8" s="1"/>
  <c r="J1037" i="8" s="1"/>
  <c r="K1037" i="8" s="1"/>
  <c r="L1037" i="8" s="1"/>
  <c r="F1031" i="8"/>
  <c r="G1031" i="8" s="1"/>
  <c r="H1031" i="8" s="1"/>
  <c r="I1031" i="8" s="1"/>
  <c r="J1031" i="8" s="1"/>
  <c r="K1031" i="8" s="1"/>
  <c r="L1031" i="8" s="1"/>
  <c r="F1028" i="8"/>
  <c r="G1028" i="8" s="1"/>
  <c r="H1028" i="8" s="1"/>
  <c r="I1028" i="8" s="1"/>
  <c r="J1028" i="8" s="1"/>
  <c r="K1028" i="8" s="1"/>
  <c r="L1028" i="8" s="1"/>
  <c r="F1022" i="8"/>
  <c r="G1022" i="8" s="1"/>
  <c r="H1022" i="8" s="1"/>
  <c r="I1022" i="8" s="1"/>
  <c r="J1022" i="8" s="1"/>
  <c r="K1022" i="8" s="1"/>
  <c r="L1022" i="8" s="1"/>
  <c r="F1013" i="8"/>
  <c r="G1013" i="8" s="1"/>
  <c r="H1013" i="8" s="1"/>
  <c r="I1013" i="8" s="1"/>
  <c r="J1013" i="8" s="1"/>
  <c r="K1013" i="8" s="1"/>
  <c r="L1013" i="8" s="1"/>
  <c r="F1048" i="8"/>
  <c r="G1048" i="8" s="1"/>
  <c r="H1048" i="8" s="1"/>
  <c r="I1048" i="8" s="1"/>
  <c r="J1048" i="8" s="1"/>
  <c r="K1048" i="8" s="1"/>
  <c r="L1048" i="8" s="1"/>
  <c r="F1033" i="8"/>
  <c r="G1033" i="8" s="1"/>
  <c r="H1033" i="8" s="1"/>
  <c r="I1033" i="8" s="1"/>
  <c r="J1033" i="8" s="1"/>
  <c r="K1033" i="8" s="1"/>
  <c r="L1033" i="8" s="1"/>
  <c r="F1030" i="8"/>
  <c r="G1030" i="8" s="1"/>
  <c r="H1030" i="8" s="1"/>
  <c r="I1030" i="8" s="1"/>
  <c r="J1030" i="8" s="1"/>
  <c r="K1030" i="8" s="1"/>
  <c r="L1030" i="8" s="1"/>
  <c r="F1025" i="8"/>
  <c r="G1025" i="8" s="1"/>
  <c r="H1025" i="8" s="1"/>
  <c r="I1025" i="8" s="1"/>
  <c r="J1025" i="8" s="1"/>
  <c r="K1025" i="8" s="1"/>
  <c r="L1025" i="8" s="1"/>
  <c r="F1019" i="8"/>
  <c r="G1019" i="8" s="1"/>
  <c r="H1019" i="8" s="1"/>
  <c r="I1019" i="8" s="1"/>
  <c r="J1019" i="8" s="1"/>
  <c r="K1019" i="8" s="1"/>
  <c r="L1019" i="8" s="1"/>
  <c r="F1012" i="8"/>
  <c r="G1012" i="8" s="1"/>
  <c r="H1012" i="8" s="1"/>
  <c r="I1012" i="8" s="1"/>
  <c r="J1012" i="8" s="1"/>
  <c r="K1012" i="8" s="1"/>
  <c r="L1012" i="8" s="1"/>
  <c r="F1064" i="8"/>
  <c r="G1064" i="8" s="1"/>
  <c r="H1064" i="8" s="1"/>
  <c r="I1064" i="8" s="1"/>
  <c r="J1064" i="8" s="1"/>
  <c r="K1064" i="8" s="1"/>
  <c r="L1064" i="8" s="1"/>
  <c r="F1060" i="8"/>
  <c r="G1060" i="8" s="1"/>
  <c r="H1060" i="8" s="1"/>
  <c r="I1060" i="8" s="1"/>
  <c r="J1060" i="8" s="1"/>
  <c r="K1060" i="8" s="1"/>
  <c r="L1060" i="8" s="1"/>
  <c r="F1056" i="8"/>
  <c r="G1056" i="8" s="1"/>
  <c r="H1056" i="8" s="1"/>
  <c r="I1056" i="8" s="1"/>
  <c r="J1056" i="8" s="1"/>
  <c r="K1056" i="8" s="1"/>
  <c r="L1056" i="8" s="1"/>
  <c r="F1052" i="8"/>
  <c r="G1052" i="8" s="1"/>
  <c r="H1052" i="8" s="1"/>
  <c r="I1052" i="8" s="1"/>
  <c r="J1052" i="8" s="1"/>
  <c r="K1052" i="8" s="1"/>
  <c r="L1052" i="8" s="1"/>
  <c r="F1045" i="8"/>
  <c r="G1045" i="8" s="1"/>
  <c r="H1045" i="8" s="1"/>
  <c r="I1045" i="8" s="1"/>
  <c r="J1045" i="8" s="1"/>
  <c r="K1045" i="8" s="1"/>
  <c r="L1045" i="8" s="1"/>
  <c r="F1038" i="8"/>
  <c r="G1038" i="8" s="1"/>
  <c r="H1038" i="8" s="1"/>
  <c r="I1038" i="8" s="1"/>
  <c r="J1038" i="8" s="1"/>
  <c r="K1038" i="8" s="1"/>
  <c r="L1038" i="8" s="1"/>
  <c r="F1032" i="8"/>
  <c r="G1032" i="8" s="1"/>
  <c r="H1032" i="8" s="1"/>
  <c r="I1032" i="8" s="1"/>
  <c r="J1032" i="8" s="1"/>
  <c r="K1032" i="8" s="1"/>
  <c r="L1032" i="8" s="1"/>
  <c r="F1027" i="8"/>
  <c r="G1027" i="8" s="1"/>
  <c r="H1027" i="8" s="1"/>
  <c r="I1027" i="8" s="1"/>
  <c r="J1027" i="8" s="1"/>
  <c r="K1027" i="8" s="1"/>
  <c r="L1027" i="8" s="1"/>
  <c r="F1021" i="8"/>
  <c r="G1021" i="8" s="1"/>
  <c r="H1021" i="8" s="1"/>
  <c r="I1021" i="8" s="1"/>
  <c r="J1021" i="8" s="1"/>
  <c r="K1021" i="8" s="1"/>
  <c r="L1021" i="8" s="1"/>
  <c r="F1014" i="8"/>
  <c r="G1014" i="8" s="1"/>
  <c r="H1014" i="8" s="1"/>
  <c r="I1014" i="8" s="1"/>
  <c r="J1014" i="8" s="1"/>
  <c r="K1014" i="8" s="1"/>
  <c r="L1014" i="8" s="1"/>
  <c r="F1047" i="8"/>
  <c r="G1047" i="8" s="1"/>
  <c r="H1047" i="8" s="1"/>
  <c r="I1047" i="8" s="1"/>
  <c r="J1047" i="8" s="1"/>
  <c r="K1047" i="8" s="1"/>
  <c r="L1047" i="8" s="1"/>
  <c r="F1044" i="8"/>
  <c r="G1044" i="8" s="1"/>
  <c r="H1044" i="8" s="1"/>
  <c r="I1044" i="8" s="1"/>
  <c r="J1044" i="8" s="1"/>
  <c r="K1044" i="8" s="1"/>
  <c r="L1044" i="8" s="1"/>
  <c r="F1034" i="8"/>
  <c r="G1034" i="8" s="1"/>
  <c r="H1034" i="8" s="1"/>
  <c r="I1034" i="8" s="1"/>
  <c r="J1034" i="8" s="1"/>
  <c r="K1034" i="8" s="1"/>
  <c r="L1034" i="8" s="1"/>
  <c r="F1029" i="8"/>
  <c r="G1029" i="8" s="1"/>
  <c r="H1029" i="8" s="1"/>
  <c r="I1029" i="8" s="1"/>
  <c r="J1029" i="8" s="1"/>
  <c r="K1029" i="8" s="1"/>
  <c r="L1029" i="8" s="1"/>
  <c r="F1026" i="8"/>
  <c r="G1026" i="8" s="1"/>
  <c r="H1026" i="8" s="1"/>
  <c r="I1026" i="8" s="1"/>
  <c r="J1026" i="8" s="1"/>
  <c r="K1026" i="8" s="1"/>
  <c r="L1026" i="8" s="1"/>
  <c r="F1020" i="8"/>
  <c r="G1020" i="8" s="1"/>
  <c r="H1020" i="8" s="1"/>
  <c r="I1020" i="8" s="1"/>
  <c r="J1020" i="8" s="1"/>
  <c r="K1020" i="8" s="1"/>
  <c r="L1020" i="8" s="1"/>
  <c r="F1011" i="8"/>
  <c r="G1011" i="8" s="1"/>
  <c r="H1011" i="8" s="1"/>
  <c r="I1011" i="8" s="1"/>
  <c r="J1011" i="8" s="1"/>
  <c r="K1011" i="8" s="1"/>
  <c r="L1011" i="8" s="1"/>
  <c r="F921" i="8"/>
  <c r="G921" i="8" s="1"/>
  <c r="H921" i="8" s="1"/>
  <c r="I921" i="8" s="1"/>
  <c r="J921" i="8" s="1"/>
  <c r="K921" i="8" s="1"/>
  <c r="L921" i="8" s="1"/>
  <c r="F444" i="8"/>
  <c r="G444" i="8" s="1"/>
  <c r="H444" i="8" s="1"/>
  <c r="I444" i="8" s="1"/>
  <c r="J444" i="8" s="1"/>
  <c r="K444" i="8" s="1"/>
  <c r="L444" i="8" s="1"/>
  <c r="D236" i="8"/>
  <c r="E236" i="8" s="1"/>
  <c r="D232" i="8"/>
  <c r="E232" i="8" s="1"/>
  <c r="D228" i="8"/>
  <c r="E228" i="8" s="1"/>
  <c r="F228" i="8" s="1"/>
  <c r="G228" i="8" s="1"/>
  <c r="H228" i="8" s="1"/>
  <c r="I228" i="8" s="1"/>
  <c r="J228" i="8" s="1"/>
  <c r="K228" i="8" s="1"/>
  <c r="L228" i="8" s="1"/>
  <c r="D224" i="8"/>
  <c r="E224" i="8" s="1"/>
  <c r="F224" i="8" s="1"/>
  <c r="G224" i="8" s="1"/>
  <c r="H224" i="8" s="1"/>
  <c r="I224" i="8" s="1"/>
  <c r="J224" i="8" s="1"/>
  <c r="K224" i="8" s="1"/>
  <c r="L224" i="8" s="1"/>
  <c r="D220" i="8"/>
  <c r="E220" i="8" s="1"/>
  <c r="D216" i="8"/>
  <c r="E216" i="8" s="1"/>
  <c r="D176" i="8"/>
  <c r="E176" i="8" s="1"/>
  <c r="D172" i="8"/>
  <c r="E172" i="8" s="1"/>
  <c r="D168" i="8"/>
  <c r="E168" i="8" s="1"/>
  <c r="D164" i="8"/>
  <c r="E164" i="8" s="1"/>
  <c r="F164" i="8" s="1"/>
  <c r="G164" i="8" s="1"/>
  <c r="H164" i="8" s="1"/>
  <c r="I164" i="8" s="1"/>
  <c r="J164" i="8" s="1"/>
  <c r="K164" i="8" s="1"/>
  <c r="L164" i="8" s="1"/>
  <c r="F899" i="8"/>
  <c r="G899" i="8" s="1"/>
  <c r="H899" i="8" s="1"/>
  <c r="I899" i="8" s="1"/>
  <c r="J899" i="8" s="1"/>
  <c r="K899" i="8" s="1"/>
  <c r="L899" i="8" s="1"/>
  <c r="F938" i="8"/>
  <c r="G938" i="8" s="1"/>
  <c r="H938" i="8" s="1"/>
  <c r="I938" i="8" s="1"/>
  <c r="J938" i="8" s="1"/>
  <c r="K938" i="8" s="1"/>
  <c r="L938" i="8" s="1"/>
  <c r="F923" i="8"/>
  <c r="G923" i="8" s="1"/>
  <c r="H923" i="8" s="1"/>
  <c r="I923" i="8" s="1"/>
  <c r="J923" i="8" s="1"/>
  <c r="K923" i="8" s="1"/>
  <c r="L923" i="8" s="1"/>
  <c r="F916" i="8"/>
  <c r="G916" i="8" s="1"/>
  <c r="H916" i="8" s="1"/>
  <c r="I916" i="8" s="1"/>
  <c r="J916" i="8" s="1"/>
  <c r="K916" i="8" s="1"/>
  <c r="L916" i="8" s="1"/>
  <c r="F671" i="8"/>
  <c r="G671" i="8" s="1"/>
  <c r="H671" i="8" s="1"/>
  <c r="I671" i="8" s="1"/>
  <c r="J671" i="8" s="1"/>
  <c r="K671" i="8" s="1"/>
  <c r="L671" i="8" s="1"/>
  <c r="F631" i="8"/>
  <c r="G631" i="8" s="1"/>
  <c r="H631" i="8" s="1"/>
  <c r="I631" i="8" s="1"/>
  <c r="J631" i="8" s="1"/>
  <c r="K631" i="8" s="1"/>
  <c r="L631" i="8" s="1"/>
  <c r="F615" i="8"/>
  <c r="G615" i="8" s="1"/>
  <c r="H615" i="8" s="1"/>
  <c r="I615" i="8" s="1"/>
  <c r="J615" i="8" s="1"/>
  <c r="K615" i="8" s="1"/>
  <c r="L615" i="8" s="1"/>
  <c r="F599" i="8"/>
  <c r="G599" i="8" s="1"/>
  <c r="H599" i="8" s="1"/>
  <c r="I599" i="8" s="1"/>
  <c r="J599" i="8" s="1"/>
  <c r="K599" i="8" s="1"/>
  <c r="L599" i="8" s="1"/>
  <c r="F595" i="8"/>
  <c r="G595" i="8" s="1"/>
  <c r="H595" i="8" s="1"/>
  <c r="I595" i="8" s="1"/>
  <c r="J595" i="8" s="1"/>
  <c r="K595" i="8" s="1"/>
  <c r="L595" i="8" s="1"/>
  <c r="F587" i="8"/>
  <c r="G587" i="8" s="1"/>
  <c r="H587" i="8" s="1"/>
  <c r="I587" i="8" s="1"/>
  <c r="J587" i="8" s="1"/>
  <c r="K587" i="8" s="1"/>
  <c r="L587" i="8" s="1"/>
  <c r="F551" i="8"/>
  <c r="G551" i="8" s="1"/>
  <c r="H551" i="8" s="1"/>
  <c r="I551" i="8" s="1"/>
  <c r="J551" i="8" s="1"/>
  <c r="K551" i="8" s="1"/>
  <c r="L551" i="8" s="1"/>
  <c r="D239" i="8"/>
  <c r="E239" i="8" s="1"/>
  <c r="D235" i="8"/>
  <c r="E235" i="8" s="1"/>
  <c r="D231" i="8"/>
  <c r="E231" i="8" s="1"/>
  <c r="D227" i="8"/>
  <c r="E227" i="8" s="1"/>
  <c r="F227" i="8" s="1"/>
  <c r="G227" i="8" s="1"/>
  <c r="H227" i="8" s="1"/>
  <c r="I227" i="8" s="1"/>
  <c r="J227" i="8" s="1"/>
  <c r="K227" i="8" s="1"/>
  <c r="L227" i="8" s="1"/>
  <c r="D223" i="8"/>
  <c r="E223" i="8" s="1"/>
  <c r="D219" i="8"/>
  <c r="E219" i="8" s="1"/>
  <c r="D215" i="8"/>
  <c r="E215" i="8" s="1"/>
  <c r="D175" i="8"/>
  <c r="E175" i="8" s="1"/>
  <c r="D171" i="8"/>
  <c r="E171" i="8" s="1"/>
  <c r="D167" i="8"/>
  <c r="E167" i="8" s="1"/>
  <c r="D163" i="8"/>
  <c r="E163" i="8" s="1"/>
  <c r="F895" i="8"/>
  <c r="G895" i="8" s="1"/>
  <c r="H895" i="8" s="1"/>
  <c r="I895" i="8" s="1"/>
  <c r="J895" i="8" s="1"/>
  <c r="K895" i="8" s="1"/>
  <c r="L895" i="8" s="1"/>
  <c r="F849" i="8"/>
  <c r="G849" i="8" s="1"/>
  <c r="H849" i="8" s="1"/>
  <c r="I849" i="8" s="1"/>
  <c r="J849" i="8" s="1"/>
  <c r="K849" i="8" s="1"/>
  <c r="L849" i="8" s="1"/>
  <c r="F829" i="8"/>
  <c r="G829" i="8" s="1"/>
  <c r="H829" i="8" s="1"/>
  <c r="I829" i="8" s="1"/>
  <c r="J829" i="8" s="1"/>
  <c r="K829" i="8" s="1"/>
  <c r="L829" i="8" s="1"/>
  <c r="F1005" i="8"/>
  <c r="G1005" i="8" s="1"/>
  <c r="H1005" i="8" s="1"/>
  <c r="I1005" i="8" s="1"/>
  <c r="J1005" i="8" s="1"/>
  <c r="K1005" i="8" s="1"/>
  <c r="L1005" i="8" s="1"/>
  <c r="F930" i="8"/>
  <c r="G930" i="8" s="1"/>
  <c r="H930" i="8" s="1"/>
  <c r="I930" i="8" s="1"/>
  <c r="J930" i="8" s="1"/>
  <c r="K930" i="8" s="1"/>
  <c r="L930" i="8" s="1"/>
  <c r="F926" i="8"/>
  <c r="G926" i="8" s="1"/>
  <c r="H926" i="8" s="1"/>
  <c r="I926" i="8" s="1"/>
  <c r="J926" i="8" s="1"/>
  <c r="K926" i="8" s="1"/>
  <c r="L926" i="8" s="1"/>
  <c r="F922" i="8"/>
  <c r="G922" i="8" s="1"/>
  <c r="H922" i="8" s="1"/>
  <c r="I922" i="8" s="1"/>
  <c r="J922" i="8" s="1"/>
  <c r="K922" i="8" s="1"/>
  <c r="L922" i="8" s="1"/>
  <c r="F734" i="8"/>
  <c r="G734" i="8" s="1"/>
  <c r="H734" i="8" s="1"/>
  <c r="I734" i="8" s="1"/>
  <c r="J734" i="8" s="1"/>
  <c r="K734" i="8" s="1"/>
  <c r="L734" i="8" s="1"/>
  <c r="F458" i="8"/>
  <c r="G458" i="8" s="1"/>
  <c r="H458" i="8" s="1"/>
  <c r="I458" i="8" s="1"/>
  <c r="J458" i="8" s="1"/>
  <c r="K458" i="8" s="1"/>
  <c r="L458" i="8" s="1"/>
  <c r="F434" i="8"/>
  <c r="G434" i="8" s="1"/>
  <c r="H434" i="8" s="1"/>
  <c r="I434" i="8" s="1"/>
  <c r="J434" i="8" s="1"/>
  <c r="K434" i="8" s="1"/>
  <c r="L434" i="8" s="1"/>
  <c r="F242" i="8"/>
  <c r="G242" i="8" s="1"/>
  <c r="H242" i="8" s="1"/>
  <c r="I242" i="8" s="1"/>
  <c r="J242" i="8" s="1"/>
  <c r="K242" i="8" s="1"/>
  <c r="L242" i="8" s="1"/>
  <c r="D238" i="8"/>
  <c r="E238" i="8" s="1"/>
  <c r="D234" i="8"/>
  <c r="E234" i="8" s="1"/>
  <c r="D230" i="8"/>
  <c r="E230" i="8" s="1"/>
  <c r="D226" i="8"/>
  <c r="E226" i="8" s="1"/>
  <c r="D222" i="8"/>
  <c r="E222" i="8" s="1"/>
  <c r="D218" i="8"/>
  <c r="E218" i="8" s="1"/>
  <c r="D214" i="8"/>
  <c r="E214" i="8" s="1"/>
  <c r="D174" i="8"/>
  <c r="E174" i="8" s="1"/>
  <c r="D170" i="8"/>
  <c r="E170" i="8" s="1"/>
  <c r="D166" i="8"/>
  <c r="E166" i="8" s="1"/>
  <c r="D162" i="8"/>
  <c r="F915" i="8"/>
  <c r="G915" i="8" s="1"/>
  <c r="H915" i="8" s="1"/>
  <c r="I915" i="8" s="1"/>
  <c r="J915" i="8" s="1"/>
  <c r="K915" i="8" s="1"/>
  <c r="L915" i="8" s="1"/>
  <c r="F1004" i="8"/>
  <c r="G1004" i="8" s="1"/>
  <c r="H1004" i="8" s="1"/>
  <c r="I1004" i="8" s="1"/>
  <c r="J1004" i="8" s="1"/>
  <c r="K1004" i="8" s="1"/>
  <c r="L1004" i="8" s="1"/>
  <c r="F980" i="8"/>
  <c r="G980" i="8" s="1"/>
  <c r="H980" i="8" s="1"/>
  <c r="I980" i="8" s="1"/>
  <c r="J980" i="8" s="1"/>
  <c r="K980" i="8" s="1"/>
  <c r="L980" i="8" s="1"/>
  <c r="F965" i="8"/>
  <c r="G965" i="8" s="1"/>
  <c r="H965" i="8" s="1"/>
  <c r="I965" i="8" s="1"/>
  <c r="J965" i="8" s="1"/>
  <c r="K965" i="8" s="1"/>
  <c r="L965" i="8" s="1"/>
  <c r="F940" i="8"/>
  <c r="G940" i="8" s="1"/>
  <c r="H940" i="8" s="1"/>
  <c r="I940" i="8" s="1"/>
  <c r="J940" i="8" s="1"/>
  <c r="K940" i="8" s="1"/>
  <c r="L940" i="8" s="1"/>
  <c r="F925" i="8"/>
  <c r="G925" i="8" s="1"/>
  <c r="H925" i="8" s="1"/>
  <c r="I925" i="8" s="1"/>
  <c r="J925" i="8" s="1"/>
  <c r="K925" i="8" s="1"/>
  <c r="L925" i="8" s="1"/>
  <c r="F918" i="8"/>
  <c r="G918" i="8" s="1"/>
  <c r="H918" i="8" s="1"/>
  <c r="I918" i="8" s="1"/>
  <c r="J918" i="8" s="1"/>
  <c r="K918" i="8" s="1"/>
  <c r="L918" i="8" s="1"/>
  <c r="F593" i="8"/>
  <c r="G593" i="8" s="1"/>
  <c r="H593" i="8" s="1"/>
  <c r="I593" i="8" s="1"/>
  <c r="J593" i="8" s="1"/>
  <c r="K593" i="8" s="1"/>
  <c r="L593" i="8" s="1"/>
  <c r="F589" i="8"/>
  <c r="G589" i="8" s="1"/>
  <c r="H589" i="8" s="1"/>
  <c r="I589" i="8" s="1"/>
  <c r="J589" i="8" s="1"/>
  <c r="K589" i="8" s="1"/>
  <c r="L589" i="8" s="1"/>
  <c r="F441" i="8"/>
  <c r="G441" i="8" s="1"/>
  <c r="H441" i="8" s="1"/>
  <c r="I441" i="8" s="1"/>
  <c r="J441" i="8" s="1"/>
  <c r="K441" i="8" s="1"/>
  <c r="L441" i="8" s="1"/>
  <c r="F317" i="8"/>
  <c r="G317" i="8" s="1"/>
  <c r="H317" i="8" s="1"/>
  <c r="I317" i="8" s="1"/>
  <c r="J317" i="8" s="1"/>
  <c r="K317" i="8" s="1"/>
  <c r="L317" i="8" s="1"/>
  <c r="D237" i="8"/>
  <c r="E237" i="8" s="1"/>
  <c r="D233" i="8"/>
  <c r="E233" i="8" s="1"/>
  <c r="D229" i="8"/>
  <c r="E229" i="8" s="1"/>
  <c r="D225" i="8"/>
  <c r="E225" i="8" s="1"/>
  <c r="D221" i="8"/>
  <c r="E221" i="8" s="1"/>
  <c r="D217" i="8"/>
  <c r="E217" i="8" s="1"/>
  <c r="D213" i="8"/>
  <c r="E213" i="8" s="1"/>
  <c r="D177" i="8"/>
  <c r="E177" i="8" s="1"/>
  <c r="F177" i="8" s="1"/>
  <c r="G177" i="8" s="1"/>
  <c r="H177" i="8" s="1"/>
  <c r="I177" i="8" s="1"/>
  <c r="J177" i="8" s="1"/>
  <c r="K177" i="8" s="1"/>
  <c r="L177" i="8" s="1"/>
  <c r="D173" i="8"/>
  <c r="E173" i="8" s="1"/>
  <c r="D169" i="8"/>
  <c r="E169" i="8" s="1"/>
  <c r="D165" i="8"/>
  <c r="E165" i="8" s="1"/>
  <c r="F900" i="8"/>
  <c r="G900" i="8" s="1"/>
  <c r="H900" i="8" s="1"/>
  <c r="I900" i="8" s="1"/>
  <c r="J900" i="8" s="1"/>
  <c r="K900" i="8" s="1"/>
  <c r="L900" i="8" s="1"/>
  <c r="F847" i="8"/>
  <c r="G847" i="8" s="1"/>
  <c r="H847" i="8" s="1"/>
  <c r="I847" i="8" s="1"/>
  <c r="J847" i="8" s="1"/>
  <c r="K847" i="8" s="1"/>
  <c r="L847" i="8" s="1"/>
  <c r="F961" i="8"/>
  <c r="G961" i="8" s="1"/>
  <c r="H961" i="8" s="1"/>
  <c r="I961" i="8" s="1"/>
  <c r="J961" i="8" s="1"/>
  <c r="K961" i="8" s="1"/>
  <c r="L961" i="8" s="1"/>
  <c r="F928" i="8"/>
  <c r="G928" i="8" s="1"/>
  <c r="H928" i="8" s="1"/>
  <c r="I928" i="8" s="1"/>
  <c r="J928" i="8" s="1"/>
  <c r="K928" i="8" s="1"/>
  <c r="L928" i="8" s="1"/>
  <c r="F924" i="8"/>
  <c r="G924" i="8" s="1"/>
  <c r="H924" i="8" s="1"/>
  <c r="I924" i="8" s="1"/>
  <c r="J924" i="8" s="1"/>
  <c r="K924" i="8" s="1"/>
  <c r="L924" i="8" s="1"/>
  <c r="F917" i="8"/>
  <c r="G917" i="8" s="1"/>
  <c r="H917" i="8" s="1"/>
  <c r="I917" i="8" s="1"/>
  <c r="J917" i="8" s="1"/>
  <c r="K917" i="8" s="1"/>
  <c r="L917" i="8" s="1"/>
  <c r="F211" i="8"/>
  <c r="G211" i="8" s="1"/>
  <c r="H211" i="8" s="1"/>
  <c r="I211" i="8" s="1"/>
  <c r="J211" i="8" s="1"/>
  <c r="K211" i="8" s="1"/>
  <c r="L211" i="8" s="1"/>
  <c r="F205" i="8"/>
  <c r="G205" i="8" s="1"/>
  <c r="H205" i="8" s="1"/>
  <c r="I205" i="8" s="1"/>
  <c r="J205" i="8" s="1"/>
  <c r="K205" i="8" s="1"/>
  <c r="L205" i="8" s="1"/>
  <c r="F195" i="8"/>
  <c r="G195" i="8" s="1"/>
  <c r="H195" i="8" s="1"/>
  <c r="I195" i="8" s="1"/>
  <c r="J195" i="8" s="1"/>
  <c r="K195" i="8" s="1"/>
  <c r="L195" i="8" s="1"/>
  <c r="F887" i="8"/>
  <c r="G887" i="8" s="1"/>
  <c r="H887" i="8" s="1"/>
  <c r="I887" i="8" s="1"/>
  <c r="J887" i="8" s="1"/>
  <c r="K887" i="8" s="1"/>
  <c r="L887" i="8" s="1"/>
  <c r="F839" i="8"/>
  <c r="G839" i="8" s="1"/>
  <c r="H839" i="8" s="1"/>
  <c r="I839" i="8" s="1"/>
  <c r="J839" i="8" s="1"/>
  <c r="K839" i="8" s="1"/>
  <c r="L839" i="8" s="1"/>
  <c r="F835" i="8"/>
  <c r="G835" i="8" s="1"/>
  <c r="H835" i="8" s="1"/>
  <c r="I835" i="8" s="1"/>
  <c r="J835" i="8" s="1"/>
  <c r="K835" i="8" s="1"/>
  <c r="L835" i="8" s="1"/>
  <c r="F823" i="8"/>
  <c r="G823" i="8" s="1"/>
  <c r="H823" i="8" s="1"/>
  <c r="I823" i="8" s="1"/>
  <c r="J823" i="8" s="1"/>
  <c r="K823" i="8" s="1"/>
  <c r="L823" i="8" s="1"/>
  <c r="F807" i="8"/>
  <c r="G807" i="8" s="1"/>
  <c r="H807" i="8" s="1"/>
  <c r="I807" i="8" s="1"/>
  <c r="J807" i="8" s="1"/>
  <c r="K807" i="8" s="1"/>
  <c r="L807" i="8" s="1"/>
  <c r="F781" i="8"/>
  <c r="G781" i="8" s="1"/>
  <c r="H781" i="8" s="1"/>
  <c r="I781" i="8" s="1"/>
  <c r="J781" i="8" s="1"/>
  <c r="K781" i="8" s="1"/>
  <c r="L781" i="8" s="1"/>
  <c r="F991" i="8"/>
  <c r="G991" i="8" s="1"/>
  <c r="H991" i="8" s="1"/>
  <c r="I991" i="8" s="1"/>
  <c r="J991" i="8" s="1"/>
  <c r="K991" i="8" s="1"/>
  <c r="L991" i="8" s="1"/>
  <c r="F975" i="8"/>
  <c r="G975" i="8" s="1"/>
  <c r="H975" i="8" s="1"/>
  <c r="I975" i="8" s="1"/>
  <c r="J975" i="8" s="1"/>
  <c r="K975" i="8" s="1"/>
  <c r="L975" i="8" s="1"/>
  <c r="F959" i="8"/>
  <c r="G959" i="8" s="1"/>
  <c r="H959" i="8" s="1"/>
  <c r="I959" i="8" s="1"/>
  <c r="J959" i="8" s="1"/>
  <c r="K959" i="8" s="1"/>
  <c r="L959" i="8" s="1"/>
  <c r="F943" i="8"/>
  <c r="G943" i="8" s="1"/>
  <c r="H943" i="8" s="1"/>
  <c r="I943" i="8" s="1"/>
  <c r="J943" i="8" s="1"/>
  <c r="K943" i="8" s="1"/>
  <c r="L943" i="8" s="1"/>
  <c r="F216" i="8"/>
  <c r="G216" i="8" s="1"/>
  <c r="H216" i="8" s="1"/>
  <c r="I216" i="8" s="1"/>
  <c r="J216" i="8" s="1"/>
  <c r="K216" i="8" s="1"/>
  <c r="L216" i="8" s="1"/>
  <c r="F200" i="8"/>
  <c r="G200" i="8" s="1"/>
  <c r="H200" i="8" s="1"/>
  <c r="I200" i="8" s="1"/>
  <c r="J200" i="8" s="1"/>
  <c r="K200" i="8" s="1"/>
  <c r="L200" i="8" s="1"/>
  <c r="F189" i="8"/>
  <c r="G189" i="8" s="1"/>
  <c r="H189" i="8" s="1"/>
  <c r="I189" i="8" s="1"/>
  <c r="J189" i="8" s="1"/>
  <c r="K189" i="8" s="1"/>
  <c r="L189" i="8" s="1"/>
  <c r="F883" i="8"/>
  <c r="G883" i="8" s="1"/>
  <c r="H883" i="8" s="1"/>
  <c r="I883" i="8" s="1"/>
  <c r="J883" i="8" s="1"/>
  <c r="K883" i="8" s="1"/>
  <c r="L883" i="8" s="1"/>
  <c r="F846" i="8"/>
  <c r="G846" i="8" s="1"/>
  <c r="H846" i="8" s="1"/>
  <c r="I846" i="8" s="1"/>
  <c r="J846" i="8" s="1"/>
  <c r="K846" i="8" s="1"/>
  <c r="L846" i="8" s="1"/>
  <c r="F831" i="8"/>
  <c r="G831" i="8" s="1"/>
  <c r="H831" i="8" s="1"/>
  <c r="I831" i="8" s="1"/>
  <c r="J831" i="8" s="1"/>
  <c r="K831" i="8" s="1"/>
  <c r="L831" i="8" s="1"/>
  <c r="F819" i="8"/>
  <c r="G819" i="8" s="1"/>
  <c r="H819" i="8" s="1"/>
  <c r="I819" i="8" s="1"/>
  <c r="J819" i="8" s="1"/>
  <c r="K819" i="8" s="1"/>
  <c r="L819" i="8" s="1"/>
  <c r="F803" i="8"/>
  <c r="G803" i="8" s="1"/>
  <c r="H803" i="8" s="1"/>
  <c r="I803" i="8" s="1"/>
  <c r="J803" i="8" s="1"/>
  <c r="K803" i="8" s="1"/>
  <c r="L803" i="8" s="1"/>
  <c r="F777" i="8"/>
  <c r="G777" i="8" s="1"/>
  <c r="H777" i="8" s="1"/>
  <c r="I777" i="8" s="1"/>
  <c r="J777" i="8" s="1"/>
  <c r="K777" i="8" s="1"/>
  <c r="L777" i="8" s="1"/>
  <c r="F987" i="8"/>
  <c r="G987" i="8" s="1"/>
  <c r="H987" i="8" s="1"/>
  <c r="I987" i="8" s="1"/>
  <c r="J987" i="8" s="1"/>
  <c r="K987" i="8" s="1"/>
  <c r="L987" i="8" s="1"/>
  <c r="F971" i="8"/>
  <c r="G971" i="8" s="1"/>
  <c r="H971" i="8" s="1"/>
  <c r="I971" i="8" s="1"/>
  <c r="J971" i="8" s="1"/>
  <c r="K971" i="8" s="1"/>
  <c r="L971" i="8" s="1"/>
  <c r="F955" i="8"/>
  <c r="G955" i="8" s="1"/>
  <c r="H955" i="8" s="1"/>
  <c r="I955" i="8" s="1"/>
  <c r="J955" i="8" s="1"/>
  <c r="K955" i="8" s="1"/>
  <c r="L955" i="8" s="1"/>
  <c r="F939" i="8"/>
  <c r="G939" i="8" s="1"/>
  <c r="H939" i="8" s="1"/>
  <c r="I939" i="8" s="1"/>
  <c r="J939" i="8" s="1"/>
  <c r="K939" i="8" s="1"/>
  <c r="L939" i="8" s="1"/>
  <c r="F219" i="8"/>
  <c r="G219" i="8" s="1"/>
  <c r="H219" i="8" s="1"/>
  <c r="I219" i="8" s="1"/>
  <c r="J219" i="8" s="1"/>
  <c r="K219" i="8" s="1"/>
  <c r="L219" i="8" s="1"/>
  <c r="F208" i="8"/>
  <c r="G208" i="8" s="1"/>
  <c r="H208" i="8" s="1"/>
  <c r="I208" i="8" s="1"/>
  <c r="J208" i="8" s="1"/>
  <c r="K208" i="8" s="1"/>
  <c r="L208" i="8" s="1"/>
  <c r="F197" i="8"/>
  <c r="G197" i="8" s="1"/>
  <c r="H197" i="8" s="1"/>
  <c r="I197" i="8" s="1"/>
  <c r="J197" i="8" s="1"/>
  <c r="K197" i="8" s="1"/>
  <c r="L197" i="8" s="1"/>
  <c r="F187" i="8"/>
  <c r="G187" i="8" s="1"/>
  <c r="H187" i="8" s="1"/>
  <c r="I187" i="8" s="1"/>
  <c r="J187" i="8" s="1"/>
  <c r="K187" i="8" s="1"/>
  <c r="L187" i="8" s="1"/>
  <c r="F911" i="8"/>
  <c r="G911" i="8" s="1"/>
  <c r="H911" i="8" s="1"/>
  <c r="I911" i="8" s="1"/>
  <c r="J911" i="8" s="1"/>
  <c r="K911" i="8" s="1"/>
  <c r="L911" i="8" s="1"/>
  <c r="F879" i="8"/>
  <c r="G879" i="8" s="1"/>
  <c r="H879" i="8" s="1"/>
  <c r="I879" i="8" s="1"/>
  <c r="J879" i="8" s="1"/>
  <c r="K879" i="8" s="1"/>
  <c r="L879" i="8" s="1"/>
  <c r="F853" i="8"/>
  <c r="G853" i="8" s="1"/>
  <c r="H853" i="8" s="1"/>
  <c r="I853" i="8" s="1"/>
  <c r="J853" i="8" s="1"/>
  <c r="K853" i="8" s="1"/>
  <c r="L853" i="8" s="1"/>
  <c r="F837" i="8"/>
  <c r="G837" i="8" s="1"/>
  <c r="H837" i="8" s="1"/>
  <c r="I837" i="8" s="1"/>
  <c r="J837" i="8" s="1"/>
  <c r="K837" i="8" s="1"/>
  <c r="L837" i="8" s="1"/>
  <c r="F815" i="8"/>
  <c r="G815" i="8" s="1"/>
  <c r="H815" i="8" s="1"/>
  <c r="I815" i="8" s="1"/>
  <c r="J815" i="8" s="1"/>
  <c r="K815" i="8" s="1"/>
  <c r="L815" i="8" s="1"/>
  <c r="F799" i="8"/>
  <c r="G799" i="8" s="1"/>
  <c r="H799" i="8" s="1"/>
  <c r="I799" i="8" s="1"/>
  <c r="J799" i="8" s="1"/>
  <c r="K799" i="8" s="1"/>
  <c r="L799" i="8" s="1"/>
  <c r="F999" i="8"/>
  <c r="G999" i="8" s="1"/>
  <c r="H999" i="8" s="1"/>
  <c r="I999" i="8" s="1"/>
  <c r="J999" i="8" s="1"/>
  <c r="K999" i="8" s="1"/>
  <c r="L999" i="8" s="1"/>
  <c r="F983" i="8"/>
  <c r="G983" i="8" s="1"/>
  <c r="H983" i="8" s="1"/>
  <c r="I983" i="8" s="1"/>
  <c r="J983" i="8" s="1"/>
  <c r="K983" i="8" s="1"/>
  <c r="L983" i="8" s="1"/>
  <c r="F967" i="8"/>
  <c r="G967" i="8" s="1"/>
  <c r="H967" i="8" s="1"/>
  <c r="I967" i="8" s="1"/>
  <c r="J967" i="8" s="1"/>
  <c r="K967" i="8" s="1"/>
  <c r="L967" i="8" s="1"/>
  <c r="F951" i="8"/>
  <c r="G951" i="8" s="1"/>
  <c r="H951" i="8" s="1"/>
  <c r="I951" i="8" s="1"/>
  <c r="J951" i="8" s="1"/>
  <c r="K951" i="8" s="1"/>
  <c r="L951" i="8" s="1"/>
  <c r="F935" i="8"/>
  <c r="G935" i="8" s="1"/>
  <c r="H935" i="8" s="1"/>
  <c r="I935" i="8" s="1"/>
  <c r="J935" i="8" s="1"/>
  <c r="K935" i="8" s="1"/>
  <c r="L935" i="8" s="1"/>
  <c r="F235" i="8"/>
  <c r="G235" i="8" s="1"/>
  <c r="H235" i="8" s="1"/>
  <c r="I235" i="8" s="1"/>
  <c r="J235" i="8" s="1"/>
  <c r="K235" i="8" s="1"/>
  <c r="L235" i="8" s="1"/>
  <c r="F203" i="8"/>
  <c r="G203" i="8" s="1"/>
  <c r="H203" i="8" s="1"/>
  <c r="I203" i="8" s="1"/>
  <c r="J203" i="8" s="1"/>
  <c r="K203" i="8" s="1"/>
  <c r="L203" i="8" s="1"/>
  <c r="F192" i="8"/>
  <c r="G192" i="8" s="1"/>
  <c r="H192" i="8" s="1"/>
  <c r="I192" i="8" s="1"/>
  <c r="J192" i="8" s="1"/>
  <c r="K192" i="8" s="1"/>
  <c r="L192" i="8" s="1"/>
  <c r="F181" i="8"/>
  <c r="G181" i="8" s="1"/>
  <c r="H181" i="8" s="1"/>
  <c r="I181" i="8" s="1"/>
  <c r="J181" i="8" s="1"/>
  <c r="K181" i="8" s="1"/>
  <c r="L181" i="8" s="1"/>
  <c r="F212" i="8"/>
  <c r="G212" i="8" s="1"/>
  <c r="H212" i="8" s="1"/>
  <c r="I212" i="8" s="1"/>
  <c r="J212" i="8" s="1"/>
  <c r="K212" i="8" s="1"/>
  <c r="L212" i="8" s="1"/>
  <c r="F207" i="8"/>
  <c r="G207" i="8" s="1"/>
  <c r="H207" i="8" s="1"/>
  <c r="I207" i="8" s="1"/>
  <c r="J207" i="8" s="1"/>
  <c r="K207" i="8" s="1"/>
  <c r="L207" i="8" s="1"/>
  <c r="F201" i="8"/>
  <c r="G201" i="8" s="1"/>
  <c r="H201" i="8" s="1"/>
  <c r="I201" i="8" s="1"/>
  <c r="J201" i="8" s="1"/>
  <c r="K201" i="8" s="1"/>
  <c r="L201" i="8" s="1"/>
  <c r="F196" i="8"/>
  <c r="G196" i="8" s="1"/>
  <c r="H196" i="8" s="1"/>
  <c r="I196" i="8" s="1"/>
  <c r="J196" i="8" s="1"/>
  <c r="K196" i="8" s="1"/>
  <c r="L196" i="8" s="1"/>
  <c r="F191" i="8"/>
  <c r="G191" i="8" s="1"/>
  <c r="H191" i="8" s="1"/>
  <c r="I191" i="8" s="1"/>
  <c r="J191" i="8" s="1"/>
  <c r="K191" i="8" s="1"/>
  <c r="L191" i="8" s="1"/>
  <c r="F185" i="8"/>
  <c r="G185" i="8" s="1"/>
  <c r="H185" i="8" s="1"/>
  <c r="I185" i="8" s="1"/>
  <c r="J185" i="8" s="1"/>
  <c r="K185" i="8" s="1"/>
  <c r="L185" i="8" s="1"/>
  <c r="F180" i="8"/>
  <c r="G180" i="8" s="1"/>
  <c r="H180" i="8" s="1"/>
  <c r="I180" i="8" s="1"/>
  <c r="J180" i="8" s="1"/>
  <c r="K180" i="8" s="1"/>
  <c r="L180" i="8" s="1"/>
  <c r="F175" i="8"/>
  <c r="G175" i="8" s="1"/>
  <c r="H175" i="8" s="1"/>
  <c r="I175" i="8" s="1"/>
  <c r="J175" i="8" s="1"/>
  <c r="K175" i="8" s="1"/>
  <c r="L175" i="8" s="1"/>
  <c r="F907" i="8"/>
  <c r="G907" i="8" s="1"/>
  <c r="H907" i="8" s="1"/>
  <c r="I907" i="8" s="1"/>
  <c r="J907" i="8" s="1"/>
  <c r="K907" i="8" s="1"/>
  <c r="L907" i="8" s="1"/>
  <c r="F891" i="8"/>
  <c r="G891" i="8" s="1"/>
  <c r="H891" i="8" s="1"/>
  <c r="I891" i="8" s="1"/>
  <c r="J891" i="8" s="1"/>
  <c r="K891" i="8" s="1"/>
  <c r="L891" i="8" s="1"/>
  <c r="F848" i="8"/>
  <c r="G848" i="8" s="1"/>
  <c r="H848" i="8" s="1"/>
  <c r="I848" i="8" s="1"/>
  <c r="J848" i="8" s="1"/>
  <c r="K848" i="8" s="1"/>
  <c r="L848" i="8" s="1"/>
  <c r="F844" i="8"/>
  <c r="G844" i="8" s="1"/>
  <c r="H844" i="8" s="1"/>
  <c r="I844" i="8" s="1"/>
  <c r="J844" i="8" s="1"/>
  <c r="K844" i="8" s="1"/>
  <c r="L844" i="8" s="1"/>
  <c r="F836" i="8"/>
  <c r="G836" i="8" s="1"/>
  <c r="H836" i="8" s="1"/>
  <c r="I836" i="8" s="1"/>
  <c r="J836" i="8" s="1"/>
  <c r="K836" i="8" s="1"/>
  <c r="L836" i="8" s="1"/>
  <c r="F811" i="8"/>
  <c r="G811" i="8" s="1"/>
  <c r="H811" i="8" s="1"/>
  <c r="I811" i="8" s="1"/>
  <c r="J811" i="8" s="1"/>
  <c r="K811" i="8" s="1"/>
  <c r="L811" i="8" s="1"/>
  <c r="F795" i="8"/>
  <c r="G795" i="8" s="1"/>
  <c r="H795" i="8" s="1"/>
  <c r="I795" i="8" s="1"/>
  <c r="J795" i="8" s="1"/>
  <c r="K795" i="8" s="1"/>
  <c r="L795" i="8" s="1"/>
  <c r="F785" i="8"/>
  <c r="G785" i="8" s="1"/>
  <c r="H785" i="8" s="1"/>
  <c r="I785" i="8" s="1"/>
  <c r="J785" i="8" s="1"/>
  <c r="K785" i="8" s="1"/>
  <c r="L785" i="8" s="1"/>
  <c r="F995" i="8"/>
  <c r="G995" i="8" s="1"/>
  <c r="H995" i="8" s="1"/>
  <c r="I995" i="8" s="1"/>
  <c r="J995" i="8" s="1"/>
  <c r="K995" i="8" s="1"/>
  <c r="L995" i="8" s="1"/>
  <c r="F963" i="8"/>
  <c r="G963" i="8" s="1"/>
  <c r="H963" i="8" s="1"/>
  <c r="I963" i="8" s="1"/>
  <c r="J963" i="8" s="1"/>
  <c r="K963" i="8" s="1"/>
  <c r="L963" i="8" s="1"/>
  <c r="F947" i="8"/>
  <c r="G947" i="8" s="1"/>
  <c r="H947" i="8" s="1"/>
  <c r="I947" i="8" s="1"/>
  <c r="J947" i="8" s="1"/>
  <c r="K947" i="8" s="1"/>
  <c r="L947" i="8" s="1"/>
  <c r="F931" i="8"/>
  <c r="G931" i="8" s="1"/>
  <c r="H931" i="8" s="1"/>
  <c r="I931" i="8" s="1"/>
  <c r="J931" i="8" s="1"/>
  <c r="K931" i="8" s="1"/>
  <c r="L931" i="8" s="1"/>
  <c r="F770" i="8"/>
  <c r="G770" i="8" s="1"/>
  <c r="H770" i="8" s="1"/>
  <c r="I770" i="8" s="1"/>
  <c r="J770" i="8" s="1"/>
  <c r="K770" i="8" s="1"/>
  <c r="L770" i="8" s="1"/>
  <c r="F766" i="8"/>
  <c r="G766" i="8" s="1"/>
  <c r="H766" i="8" s="1"/>
  <c r="I766" i="8" s="1"/>
  <c r="J766" i="8" s="1"/>
  <c r="K766" i="8" s="1"/>
  <c r="L766" i="8" s="1"/>
  <c r="F762" i="8"/>
  <c r="G762" i="8" s="1"/>
  <c r="H762" i="8" s="1"/>
  <c r="I762" i="8" s="1"/>
  <c r="J762" i="8" s="1"/>
  <c r="K762" i="8" s="1"/>
  <c r="L762" i="8" s="1"/>
  <c r="F758" i="8"/>
  <c r="G758" i="8" s="1"/>
  <c r="H758" i="8" s="1"/>
  <c r="I758" i="8" s="1"/>
  <c r="J758" i="8" s="1"/>
  <c r="K758" i="8" s="1"/>
  <c r="L758" i="8" s="1"/>
  <c r="F754" i="8"/>
  <c r="G754" i="8" s="1"/>
  <c r="H754" i="8" s="1"/>
  <c r="I754" i="8" s="1"/>
  <c r="J754" i="8" s="1"/>
  <c r="K754" i="8" s="1"/>
  <c r="L754" i="8" s="1"/>
  <c r="F750" i="8"/>
  <c r="G750" i="8" s="1"/>
  <c r="H750" i="8" s="1"/>
  <c r="I750" i="8" s="1"/>
  <c r="J750" i="8" s="1"/>
  <c r="K750" i="8" s="1"/>
  <c r="L750" i="8" s="1"/>
  <c r="F746" i="8"/>
  <c r="G746" i="8" s="1"/>
  <c r="H746" i="8" s="1"/>
  <c r="I746" i="8" s="1"/>
  <c r="J746" i="8" s="1"/>
  <c r="K746" i="8" s="1"/>
  <c r="L746" i="8" s="1"/>
  <c r="F742" i="8"/>
  <c r="G742" i="8" s="1"/>
  <c r="H742" i="8" s="1"/>
  <c r="I742" i="8" s="1"/>
  <c r="J742" i="8" s="1"/>
  <c r="K742" i="8" s="1"/>
  <c r="L742" i="8" s="1"/>
  <c r="F738" i="8"/>
  <c r="G738" i="8" s="1"/>
  <c r="H738" i="8" s="1"/>
  <c r="I738" i="8" s="1"/>
  <c r="J738" i="8" s="1"/>
  <c r="K738" i="8" s="1"/>
  <c r="L738" i="8" s="1"/>
  <c r="F730" i="8"/>
  <c r="G730" i="8" s="1"/>
  <c r="H730" i="8" s="1"/>
  <c r="I730" i="8" s="1"/>
  <c r="J730" i="8" s="1"/>
  <c r="K730" i="8" s="1"/>
  <c r="L730" i="8" s="1"/>
  <c r="F726" i="8"/>
  <c r="G726" i="8" s="1"/>
  <c r="H726" i="8" s="1"/>
  <c r="I726" i="8" s="1"/>
  <c r="J726" i="8" s="1"/>
  <c r="K726" i="8" s="1"/>
  <c r="L726" i="8" s="1"/>
  <c r="F722" i="8"/>
  <c r="G722" i="8" s="1"/>
  <c r="H722" i="8" s="1"/>
  <c r="I722" i="8" s="1"/>
  <c r="J722" i="8" s="1"/>
  <c r="K722" i="8" s="1"/>
  <c r="L722" i="8" s="1"/>
  <c r="F718" i="8"/>
  <c r="G718" i="8" s="1"/>
  <c r="H718" i="8" s="1"/>
  <c r="I718" i="8" s="1"/>
  <c r="J718" i="8" s="1"/>
  <c r="K718" i="8" s="1"/>
  <c r="L718" i="8" s="1"/>
  <c r="F714" i="8"/>
  <c r="G714" i="8" s="1"/>
  <c r="H714" i="8" s="1"/>
  <c r="I714" i="8" s="1"/>
  <c r="J714" i="8" s="1"/>
  <c r="K714" i="8" s="1"/>
  <c r="L714" i="8" s="1"/>
  <c r="F710" i="8"/>
  <c r="G710" i="8" s="1"/>
  <c r="H710" i="8" s="1"/>
  <c r="I710" i="8" s="1"/>
  <c r="J710" i="8" s="1"/>
  <c r="K710" i="8" s="1"/>
  <c r="L710" i="8" s="1"/>
  <c r="F706" i="8"/>
  <c r="G706" i="8" s="1"/>
  <c r="H706" i="8" s="1"/>
  <c r="I706" i="8" s="1"/>
  <c r="J706" i="8" s="1"/>
  <c r="K706" i="8" s="1"/>
  <c r="L706" i="8" s="1"/>
  <c r="F702" i="8"/>
  <c r="G702" i="8" s="1"/>
  <c r="H702" i="8" s="1"/>
  <c r="I702" i="8" s="1"/>
  <c r="J702" i="8" s="1"/>
  <c r="K702" i="8" s="1"/>
  <c r="L702" i="8" s="1"/>
  <c r="F698" i="8"/>
  <c r="G698" i="8" s="1"/>
  <c r="H698" i="8" s="1"/>
  <c r="I698" i="8" s="1"/>
  <c r="J698" i="8" s="1"/>
  <c r="K698" i="8" s="1"/>
  <c r="L698" i="8" s="1"/>
  <c r="F694" i="8"/>
  <c r="G694" i="8" s="1"/>
  <c r="H694" i="8" s="1"/>
  <c r="I694" i="8" s="1"/>
  <c r="J694" i="8" s="1"/>
  <c r="K694" i="8" s="1"/>
  <c r="L694" i="8" s="1"/>
  <c r="F690" i="8"/>
  <c r="G690" i="8" s="1"/>
  <c r="H690" i="8" s="1"/>
  <c r="I690" i="8" s="1"/>
  <c r="J690" i="8" s="1"/>
  <c r="K690" i="8" s="1"/>
  <c r="L690" i="8" s="1"/>
  <c r="F686" i="8"/>
  <c r="G686" i="8" s="1"/>
  <c r="H686" i="8" s="1"/>
  <c r="I686" i="8" s="1"/>
  <c r="J686" i="8" s="1"/>
  <c r="K686" i="8" s="1"/>
  <c r="L686" i="8" s="1"/>
  <c r="F682" i="8"/>
  <c r="G682" i="8" s="1"/>
  <c r="H682" i="8" s="1"/>
  <c r="I682" i="8" s="1"/>
  <c r="J682" i="8" s="1"/>
  <c r="K682" i="8" s="1"/>
  <c r="L682" i="8" s="1"/>
  <c r="F678" i="8"/>
  <c r="G678" i="8" s="1"/>
  <c r="H678" i="8" s="1"/>
  <c r="I678" i="8" s="1"/>
  <c r="J678" i="8" s="1"/>
  <c r="K678" i="8" s="1"/>
  <c r="L678" i="8" s="1"/>
  <c r="F674" i="8"/>
  <c r="G674" i="8" s="1"/>
  <c r="H674" i="8" s="1"/>
  <c r="I674" i="8" s="1"/>
  <c r="J674" i="8" s="1"/>
  <c r="K674" i="8" s="1"/>
  <c r="L674" i="8" s="1"/>
  <c r="F666" i="8"/>
  <c r="G666" i="8" s="1"/>
  <c r="H666" i="8" s="1"/>
  <c r="I666" i="8" s="1"/>
  <c r="J666" i="8" s="1"/>
  <c r="K666" i="8" s="1"/>
  <c r="L666" i="8" s="1"/>
  <c r="F662" i="8"/>
  <c r="G662" i="8" s="1"/>
  <c r="H662" i="8" s="1"/>
  <c r="I662" i="8" s="1"/>
  <c r="J662" i="8" s="1"/>
  <c r="K662" i="8" s="1"/>
  <c r="L662" i="8" s="1"/>
  <c r="F658" i="8"/>
  <c r="G658" i="8" s="1"/>
  <c r="H658" i="8" s="1"/>
  <c r="I658" i="8" s="1"/>
  <c r="J658" i="8" s="1"/>
  <c r="K658" i="8" s="1"/>
  <c r="L658" i="8" s="1"/>
  <c r="F654" i="8"/>
  <c r="G654" i="8" s="1"/>
  <c r="H654" i="8" s="1"/>
  <c r="I654" i="8" s="1"/>
  <c r="J654" i="8" s="1"/>
  <c r="K654" i="8" s="1"/>
  <c r="L654" i="8" s="1"/>
  <c r="F650" i="8"/>
  <c r="G650" i="8" s="1"/>
  <c r="H650" i="8" s="1"/>
  <c r="I650" i="8" s="1"/>
  <c r="J650" i="8" s="1"/>
  <c r="K650" i="8" s="1"/>
  <c r="L650" i="8" s="1"/>
  <c r="F646" i="8"/>
  <c r="G646" i="8" s="1"/>
  <c r="H646" i="8" s="1"/>
  <c r="I646" i="8" s="1"/>
  <c r="J646" i="8" s="1"/>
  <c r="K646" i="8" s="1"/>
  <c r="L646" i="8" s="1"/>
  <c r="F642" i="8"/>
  <c r="G642" i="8" s="1"/>
  <c r="H642" i="8" s="1"/>
  <c r="I642" i="8" s="1"/>
  <c r="J642" i="8" s="1"/>
  <c r="K642" i="8" s="1"/>
  <c r="L642" i="8" s="1"/>
  <c r="F634" i="8"/>
  <c r="G634" i="8" s="1"/>
  <c r="H634" i="8" s="1"/>
  <c r="I634" i="8" s="1"/>
  <c r="J634" i="8" s="1"/>
  <c r="K634" i="8" s="1"/>
  <c r="L634" i="8" s="1"/>
  <c r="F630" i="8"/>
  <c r="G630" i="8" s="1"/>
  <c r="H630" i="8" s="1"/>
  <c r="I630" i="8" s="1"/>
  <c r="J630" i="8" s="1"/>
  <c r="K630" i="8" s="1"/>
  <c r="L630" i="8" s="1"/>
  <c r="F626" i="8"/>
  <c r="G626" i="8" s="1"/>
  <c r="H626" i="8" s="1"/>
  <c r="I626" i="8" s="1"/>
  <c r="J626" i="8" s="1"/>
  <c r="K626" i="8" s="1"/>
  <c r="L626" i="8" s="1"/>
  <c r="F622" i="8"/>
  <c r="G622" i="8" s="1"/>
  <c r="H622" i="8" s="1"/>
  <c r="I622" i="8" s="1"/>
  <c r="J622" i="8" s="1"/>
  <c r="K622" i="8" s="1"/>
  <c r="L622" i="8" s="1"/>
  <c r="F618" i="8"/>
  <c r="G618" i="8" s="1"/>
  <c r="H618" i="8" s="1"/>
  <c r="I618" i="8" s="1"/>
  <c r="J618" i="8" s="1"/>
  <c r="K618" i="8" s="1"/>
  <c r="L618" i="8" s="1"/>
  <c r="F610" i="8"/>
  <c r="G610" i="8" s="1"/>
  <c r="H610" i="8" s="1"/>
  <c r="I610" i="8" s="1"/>
  <c r="J610" i="8" s="1"/>
  <c r="K610" i="8" s="1"/>
  <c r="L610" i="8" s="1"/>
  <c r="F606" i="8"/>
  <c r="G606" i="8" s="1"/>
  <c r="H606" i="8" s="1"/>
  <c r="I606" i="8" s="1"/>
  <c r="J606" i="8" s="1"/>
  <c r="K606" i="8" s="1"/>
  <c r="L606" i="8" s="1"/>
  <c r="F602" i="8"/>
  <c r="G602" i="8" s="1"/>
  <c r="H602" i="8" s="1"/>
  <c r="I602" i="8" s="1"/>
  <c r="J602" i="8" s="1"/>
  <c r="K602" i="8" s="1"/>
  <c r="L602" i="8" s="1"/>
  <c r="F594" i="8"/>
  <c r="G594" i="8" s="1"/>
  <c r="H594" i="8" s="1"/>
  <c r="I594" i="8" s="1"/>
  <c r="J594" i="8" s="1"/>
  <c r="K594" i="8" s="1"/>
  <c r="L594" i="8" s="1"/>
  <c r="F590" i="8"/>
  <c r="G590" i="8" s="1"/>
  <c r="H590" i="8" s="1"/>
  <c r="I590" i="8" s="1"/>
  <c r="J590" i="8" s="1"/>
  <c r="K590" i="8" s="1"/>
  <c r="L590" i="8" s="1"/>
  <c r="F582" i="8"/>
  <c r="G582" i="8" s="1"/>
  <c r="H582" i="8" s="1"/>
  <c r="I582" i="8" s="1"/>
  <c r="J582" i="8" s="1"/>
  <c r="K582" i="8" s="1"/>
  <c r="L582" i="8" s="1"/>
  <c r="F578" i="8"/>
  <c r="G578" i="8" s="1"/>
  <c r="H578" i="8" s="1"/>
  <c r="I578" i="8" s="1"/>
  <c r="J578" i="8" s="1"/>
  <c r="K578" i="8" s="1"/>
  <c r="L578" i="8" s="1"/>
  <c r="F574" i="8"/>
  <c r="G574" i="8" s="1"/>
  <c r="H574" i="8" s="1"/>
  <c r="I574" i="8" s="1"/>
  <c r="J574" i="8" s="1"/>
  <c r="K574" i="8" s="1"/>
  <c r="L574" i="8" s="1"/>
  <c r="F570" i="8"/>
  <c r="G570" i="8" s="1"/>
  <c r="H570" i="8" s="1"/>
  <c r="I570" i="8" s="1"/>
  <c r="J570" i="8" s="1"/>
  <c r="K570" i="8" s="1"/>
  <c r="L570" i="8" s="1"/>
  <c r="F566" i="8"/>
  <c r="G566" i="8" s="1"/>
  <c r="H566" i="8" s="1"/>
  <c r="I566" i="8" s="1"/>
  <c r="J566" i="8" s="1"/>
  <c r="K566" i="8" s="1"/>
  <c r="L566" i="8" s="1"/>
  <c r="F562" i="8"/>
  <c r="G562" i="8" s="1"/>
  <c r="H562" i="8" s="1"/>
  <c r="I562" i="8" s="1"/>
  <c r="J562" i="8" s="1"/>
  <c r="K562" i="8" s="1"/>
  <c r="L562" i="8" s="1"/>
  <c r="F558" i="8"/>
  <c r="G558" i="8" s="1"/>
  <c r="H558" i="8" s="1"/>
  <c r="I558" i="8" s="1"/>
  <c r="J558" i="8" s="1"/>
  <c r="K558" i="8" s="1"/>
  <c r="L558" i="8" s="1"/>
  <c r="F554" i="8"/>
  <c r="G554" i="8" s="1"/>
  <c r="H554" i="8" s="1"/>
  <c r="I554" i="8" s="1"/>
  <c r="J554" i="8" s="1"/>
  <c r="K554" i="8" s="1"/>
  <c r="L554" i="8" s="1"/>
  <c r="F546" i="8"/>
  <c r="G546" i="8" s="1"/>
  <c r="H546" i="8" s="1"/>
  <c r="I546" i="8" s="1"/>
  <c r="J546" i="8" s="1"/>
  <c r="K546" i="8" s="1"/>
  <c r="L546" i="8" s="1"/>
  <c r="F542" i="8"/>
  <c r="G542" i="8" s="1"/>
  <c r="H542" i="8" s="1"/>
  <c r="I542" i="8" s="1"/>
  <c r="J542" i="8" s="1"/>
  <c r="K542" i="8" s="1"/>
  <c r="L542" i="8" s="1"/>
  <c r="F538" i="8"/>
  <c r="G538" i="8" s="1"/>
  <c r="H538" i="8" s="1"/>
  <c r="I538" i="8" s="1"/>
  <c r="J538" i="8" s="1"/>
  <c r="K538" i="8" s="1"/>
  <c r="L538" i="8" s="1"/>
  <c r="F534" i="8"/>
  <c r="G534" i="8" s="1"/>
  <c r="H534" i="8" s="1"/>
  <c r="I534" i="8" s="1"/>
  <c r="J534" i="8" s="1"/>
  <c r="K534" i="8" s="1"/>
  <c r="L534" i="8" s="1"/>
  <c r="F530" i="8"/>
  <c r="G530" i="8" s="1"/>
  <c r="H530" i="8" s="1"/>
  <c r="I530" i="8" s="1"/>
  <c r="J530" i="8" s="1"/>
  <c r="K530" i="8" s="1"/>
  <c r="L530" i="8" s="1"/>
  <c r="F526" i="8"/>
  <c r="G526" i="8" s="1"/>
  <c r="H526" i="8" s="1"/>
  <c r="I526" i="8" s="1"/>
  <c r="J526" i="8" s="1"/>
  <c r="K526" i="8" s="1"/>
  <c r="L526" i="8" s="1"/>
  <c r="F522" i="8"/>
  <c r="G522" i="8" s="1"/>
  <c r="H522" i="8" s="1"/>
  <c r="I522" i="8" s="1"/>
  <c r="J522" i="8" s="1"/>
  <c r="K522" i="8" s="1"/>
  <c r="L522" i="8" s="1"/>
  <c r="F518" i="8"/>
  <c r="G518" i="8" s="1"/>
  <c r="H518" i="8" s="1"/>
  <c r="I518" i="8" s="1"/>
  <c r="J518" i="8" s="1"/>
  <c r="K518" i="8" s="1"/>
  <c r="L518" i="8" s="1"/>
  <c r="F514" i="8"/>
  <c r="G514" i="8" s="1"/>
  <c r="H514" i="8" s="1"/>
  <c r="I514" i="8" s="1"/>
  <c r="J514" i="8" s="1"/>
  <c r="K514" i="8" s="1"/>
  <c r="L514" i="8" s="1"/>
  <c r="F510" i="8"/>
  <c r="G510" i="8" s="1"/>
  <c r="H510" i="8" s="1"/>
  <c r="I510" i="8" s="1"/>
  <c r="J510" i="8" s="1"/>
  <c r="K510" i="8" s="1"/>
  <c r="L510" i="8" s="1"/>
  <c r="F506" i="8"/>
  <c r="G506" i="8" s="1"/>
  <c r="H506" i="8" s="1"/>
  <c r="I506" i="8" s="1"/>
  <c r="J506" i="8" s="1"/>
  <c r="K506" i="8" s="1"/>
  <c r="L506" i="8" s="1"/>
  <c r="F502" i="8"/>
  <c r="G502" i="8" s="1"/>
  <c r="H502" i="8" s="1"/>
  <c r="I502" i="8" s="1"/>
  <c r="J502" i="8" s="1"/>
  <c r="K502" i="8" s="1"/>
  <c r="L502" i="8" s="1"/>
  <c r="F498" i="8"/>
  <c r="G498" i="8" s="1"/>
  <c r="H498" i="8" s="1"/>
  <c r="I498" i="8" s="1"/>
  <c r="J498" i="8" s="1"/>
  <c r="K498" i="8" s="1"/>
  <c r="L498" i="8" s="1"/>
  <c r="F494" i="8"/>
  <c r="G494" i="8" s="1"/>
  <c r="H494" i="8" s="1"/>
  <c r="I494" i="8" s="1"/>
  <c r="J494" i="8" s="1"/>
  <c r="K494" i="8" s="1"/>
  <c r="L494" i="8" s="1"/>
  <c r="F490" i="8"/>
  <c r="G490" i="8" s="1"/>
  <c r="H490" i="8" s="1"/>
  <c r="I490" i="8" s="1"/>
  <c r="J490" i="8" s="1"/>
  <c r="K490" i="8" s="1"/>
  <c r="L490" i="8" s="1"/>
  <c r="F486" i="8"/>
  <c r="G486" i="8" s="1"/>
  <c r="H486" i="8" s="1"/>
  <c r="I486" i="8" s="1"/>
  <c r="J486" i="8" s="1"/>
  <c r="K486" i="8" s="1"/>
  <c r="L486" i="8" s="1"/>
  <c r="F482" i="8"/>
  <c r="G482" i="8" s="1"/>
  <c r="H482" i="8" s="1"/>
  <c r="I482" i="8" s="1"/>
  <c r="J482" i="8" s="1"/>
  <c r="K482" i="8" s="1"/>
  <c r="L482" i="8" s="1"/>
  <c r="F478" i="8"/>
  <c r="G478" i="8" s="1"/>
  <c r="H478" i="8" s="1"/>
  <c r="I478" i="8" s="1"/>
  <c r="J478" i="8" s="1"/>
  <c r="K478" i="8" s="1"/>
  <c r="L478" i="8" s="1"/>
  <c r="F474" i="8"/>
  <c r="G474" i="8" s="1"/>
  <c r="H474" i="8" s="1"/>
  <c r="I474" i="8" s="1"/>
  <c r="J474" i="8" s="1"/>
  <c r="K474" i="8" s="1"/>
  <c r="L474" i="8" s="1"/>
  <c r="F470" i="8"/>
  <c r="G470" i="8" s="1"/>
  <c r="H470" i="8" s="1"/>
  <c r="I470" i="8" s="1"/>
  <c r="J470" i="8" s="1"/>
  <c r="K470" i="8" s="1"/>
  <c r="L470" i="8" s="1"/>
  <c r="F466" i="8"/>
  <c r="G466" i="8" s="1"/>
  <c r="H466" i="8" s="1"/>
  <c r="I466" i="8" s="1"/>
  <c r="J466" i="8" s="1"/>
  <c r="K466" i="8" s="1"/>
  <c r="L466" i="8" s="1"/>
  <c r="F462" i="8"/>
  <c r="G462" i="8" s="1"/>
  <c r="H462" i="8" s="1"/>
  <c r="I462" i="8" s="1"/>
  <c r="J462" i="8" s="1"/>
  <c r="K462" i="8" s="1"/>
  <c r="L462" i="8" s="1"/>
  <c r="F450" i="8"/>
  <c r="G450" i="8" s="1"/>
  <c r="H450" i="8" s="1"/>
  <c r="I450" i="8" s="1"/>
  <c r="J450" i="8" s="1"/>
  <c r="K450" i="8" s="1"/>
  <c r="L450" i="8" s="1"/>
  <c r="F446" i="8"/>
  <c r="G446" i="8" s="1"/>
  <c r="H446" i="8" s="1"/>
  <c r="I446" i="8" s="1"/>
  <c r="J446" i="8" s="1"/>
  <c r="K446" i="8" s="1"/>
  <c r="L446" i="8" s="1"/>
  <c r="F430" i="8"/>
  <c r="G430" i="8" s="1"/>
  <c r="H430" i="8" s="1"/>
  <c r="I430" i="8" s="1"/>
  <c r="J430" i="8" s="1"/>
  <c r="K430" i="8" s="1"/>
  <c r="L430" i="8" s="1"/>
  <c r="F426" i="8"/>
  <c r="G426" i="8" s="1"/>
  <c r="H426" i="8" s="1"/>
  <c r="I426" i="8" s="1"/>
  <c r="J426" i="8" s="1"/>
  <c r="K426" i="8" s="1"/>
  <c r="L426" i="8" s="1"/>
  <c r="F422" i="8"/>
  <c r="G422" i="8" s="1"/>
  <c r="H422" i="8" s="1"/>
  <c r="I422" i="8" s="1"/>
  <c r="J422" i="8" s="1"/>
  <c r="K422" i="8" s="1"/>
  <c r="L422" i="8" s="1"/>
  <c r="F418" i="8"/>
  <c r="G418" i="8" s="1"/>
  <c r="H418" i="8" s="1"/>
  <c r="I418" i="8" s="1"/>
  <c r="J418" i="8" s="1"/>
  <c r="K418" i="8" s="1"/>
  <c r="L418" i="8" s="1"/>
  <c r="F414" i="8"/>
  <c r="G414" i="8" s="1"/>
  <c r="H414" i="8" s="1"/>
  <c r="I414" i="8" s="1"/>
  <c r="J414" i="8" s="1"/>
  <c r="K414" i="8" s="1"/>
  <c r="L414" i="8" s="1"/>
  <c r="F410" i="8"/>
  <c r="G410" i="8" s="1"/>
  <c r="H410" i="8" s="1"/>
  <c r="I410" i="8" s="1"/>
  <c r="J410" i="8" s="1"/>
  <c r="K410" i="8" s="1"/>
  <c r="L410" i="8" s="1"/>
  <c r="F406" i="8"/>
  <c r="G406" i="8" s="1"/>
  <c r="H406" i="8" s="1"/>
  <c r="I406" i="8" s="1"/>
  <c r="J406" i="8" s="1"/>
  <c r="K406" i="8" s="1"/>
  <c r="L406" i="8" s="1"/>
  <c r="F402" i="8"/>
  <c r="G402" i="8" s="1"/>
  <c r="H402" i="8" s="1"/>
  <c r="I402" i="8" s="1"/>
  <c r="J402" i="8" s="1"/>
  <c r="K402" i="8" s="1"/>
  <c r="L402" i="8" s="1"/>
  <c r="F398" i="8"/>
  <c r="G398" i="8" s="1"/>
  <c r="H398" i="8" s="1"/>
  <c r="I398" i="8" s="1"/>
  <c r="J398" i="8" s="1"/>
  <c r="K398" i="8" s="1"/>
  <c r="L398" i="8" s="1"/>
  <c r="F394" i="8"/>
  <c r="G394" i="8" s="1"/>
  <c r="H394" i="8" s="1"/>
  <c r="I394" i="8" s="1"/>
  <c r="J394" i="8" s="1"/>
  <c r="K394" i="8" s="1"/>
  <c r="L394" i="8" s="1"/>
  <c r="F390" i="8"/>
  <c r="G390" i="8" s="1"/>
  <c r="H390" i="8" s="1"/>
  <c r="I390" i="8" s="1"/>
  <c r="J390" i="8" s="1"/>
  <c r="K390" i="8" s="1"/>
  <c r="L390" i="8" s="1"/>
  <c r="F382" i="8"/>
  <c r="G382" i="8" s="1"/>
  <c r="H382" i="8" s="1"/>
  <c r="I382" i="8" s="1"/>
  <c r="J382" i="8" s="1"/>
  <c r="K382" i="8" s="1"/>
  <c r="L382" i="8" s="1"/>
  <c r="F378" i="8"/>
  <c r="G378" i="8" s="1"/>
  <c r="H378" i="8" s="1"/>
  <c r="I378" i="8" s="1"/>
  <c r="J378" i="8" s="1"/>
  <c r="K378" i="8" s="1"/>
  <c r="L378" i="8" s="1"/>
  <c r="F374" i="8"/>
  <c r="G374" i="8" s="1"/>
  <c r="H374" i="8" s="1"/>
  <c r="I374" i="8" s="1"/>
  <c r="J374" i="8" s="1"/>
  <c r="K374" i="8" s="1"/>
  <c r="L374" i="8" s="1"/>
  <c r="F370" i="8"/>
  <c r="G370" i="8" s="1"/>
  <c r="H370" i="8" s="1"/>
  <c r="I370" i="8" s="1"/>
  <c r="J370" i="8" s="1"/>
  <c r="K370" i="8" s="1"/>
  <c r="L370" i="8" s="1"/>
  <c r="F366" i="8"/>
  <c r="G366" i="8" s="1"/>
  <c r="H366" i="8" s="1"/>
  <c r="I366" i="8" s="1"/>
  <c r="J366" i="8" s="1"/>
  <c r="K366" i="8" s="1"/>
  <c r="L366" i="8" s="1"/>
  <c r="F362" i="8"/>
  <c r="G362" i="8" s="1"/>
  <c r="H362" i="8" s="1"/>
  <c r="I362" i="8" s="1"/>
  <c r="J362" i="8" s="1"/>
  <c r="K362" i="8" s="1"/>
  <c r="L362" i="8" s="1"/>
  <c r="F358" i="8"/>
  <c r="G358" i="8" s="1"/>
  <c r="H358" i="8" s="1"/>
  <c r="I358" i="8" s="1"/>
  <c r="J358" i="8" s="1"/>
  <c r="K358" i="8" s="1"/>
  <c r="L358" i="8" s="1"/>
  <c r="F354" i="8"/>
  <c r="G354" i="8" s="1"/>
  <c r="H354" i="8" s="1"/>
  <c r="I354" i="8" s="1"/>
  <c r="J354" i="8" s="1"/>
  <c r="K354" i="8" s="1"/>
  <c r="L354" i="8" s="1"/>
  <c r="F350" i="8"/>
  <c r="G350" i="8" s="1"/>
  <c r="H350" i="8" s="1"/>
  <c r="I350" i="8" s="1"/>
  <c r="J350" i="8" s="1"/>
  <c r="K350" i="8" s="1"/>
  <c r="L350" i="8" s="1"/>
  <c r="F346" i="8"/>
  <c r="G346" i="8" s="1"/>
  <c r="H346" i="8" s="1"/>
  <c r="I346" i="8" s="1"/>
  <c r="J346" i="8" s="1"/>
  <c r="K346" i="8" s="1"/>
  <c r="L346" i="8" s="1"/>
  <c r="F342" i="8"/>
  <c r="G342" i="8" s="1"/>
  <c r="H342" i="8" s="1"/>
  <c r="I342" i="8" s="1"/>
  <c r="J342" i="8" s="1"/>
  <c r="K342" i="8" s="1"/>
  <c r="L342" i="8" s="1"/>
  <c r="F338" i="8"/>
  <c r="G338" i="8" s="1"/>
  <c r="H338" i="8" s="1"/>
  <c r="I338" i="8" s="1"/>
  <c r="J338" i="8" s="1"/>
  <c r="K338" i="8" s="1"/>
  <c r="L338" i="8" s="1"/>
  <c r="F334" i="8"/>
  <c r="G334" i="8" s="1"/>
  <c r="H334" i="8" s="1"/>
  <c r="I334" i="8" s="1"/>
  <c r="J334" i="8" s="1"/>
  <c r="K334" i="8" s="1"/>
  <c r="L334" i="8" s="1"/>
  <c r="F330" i="8"/>
  <c r="G330" i="8" s="1"/>
  <c r="H330" i="8" s="1"/>
  <c r="I330" i="8" s="1"/>
  <c r="J330" i="8" s="1"/>
  <c r="K330" i="8" s="1"/>
  <c r="L330" i="8" s="1"/>
  <c r="F326" i="8"/>
  <c r="G326" i="8" s="1"/>
  <c r="H326" i="8" s="1"/>
  <c r="I326" i="8" s="1"/>
  <c r="J326" i="8" s="1"/>
  <c r="K326" i="8" s="1"/>
  <c r="L326" i="8" s="1"/>
  <c r="F310" i="8"/>
  <c r="G310" i="8" s="1"/>
  <c r="H310" i="8" s="1"/>
  <c r="I310" i="8" s="1"/>
  <c r="J310" i="8" s="1"/>
  <c r="K310" i="8" s="1"/>
  <c r="L310" i="8" s="1"/>
  <c r="F306" i="8"/>
  <c r="G306" i="8" s="1"/>
  <c r="H306" i="8" s="1"/>
  <c r="I306" i="8" s="1"/>
  <c r="J306" i="8" s="1"/>
  <c r="K306" i="8" s="1"/>
  <c r="L306" i="8" s="1"/>
  <c r="F302" i="8"/>
  <c r="G302" i="8" s="1"/>
  <c r="H302" i="8" s="1"/>
  <c r="I302" i="8" s="1"/>
  <c r="J302" i="8" s="1"/>
  <c r="K302" i="8" s="1"/>
  <c r="L302" i="8" s="1"/>
  <c r="F298" i="8"/>
  <c r="G298" i="8" s="1"/>
  <c r="H298" i="8" s="1"/>
  <c r="I298" i="8" s="1"/>
  <c r="J298" i="8" s="1"/>
  <c r="K298" i="8" s="1"/>
  <c r="L298" i="8" s="1"/>
  <c r="F294" i="8"/>
  <c r="G294" i="8" s="1"/>
  <c r="H294" i="8" s="1"/>
  <c r="I294" i="8" s="1"/>
  <c r="J294" i="8" s="1"/>
  <c r="K294" i="8" s="1"/>
  <c r="L294" i="8" s="1"/>
  <c r="F290" i="8"/>
  <c r="G290" i="8" s="1"/>
  <c r="H290" i="8" s="1"/>
  <c r="I290" i="8" s="1"/>
  <c r="J290" i="8" s="1"/>
  <c r="K290" i="8" s="1"/>
  <c r="L290" i="8" s="1"/>
  <c r="F286" i="8"/>
  <c r="G286" i="8" s="1"/>
  <c r="H286" i="8" s="1"/>
  <c r="I286" i="8" s="1"/>
  <c r="J286" i="8" s="1"/>
  <c r="K286" i="8" s="1"/>
  <c r="L286" i="8" s="1"/>
  <c r="F282" i="8"/>
  <c r="G282" i="8" s="1"/>
  <c r="H282" i="8" s="1"/>
  <c r="I282" i="8" s="1"/>
  <c r="J282" i="8" s="1"/>
  <c r="K282" i="8" s="1"/>
  <c r="L282" i="8" s="1"/>
  <c r="F278" i="8"/>
  <c r="G278" i="8" s="1"/>
  <c r="H278" i="8" s="1"/>
  <c r="I278" i="8" s="1"/>
  <c r="J278" i="8" s="1"/>
  <c r="K278" i="8" s="1"/>
  <c r="L278" i="8" s="1"/>
  <c r="F274" i="8"/>
  <c r="G274" i="8" s="1"/>
  <c r="H274" i="8" s="1"/>
  <c r="I274" i="8" s="1"/>
  <c r="J274" i="8" s="1"/>
  <c r="K274" i="8" s="1"/>
  <c r="L274" i="8" s="1"/>
  <c r="F270" i="8"/>
  <c r="G270" i="8" s="1"/>
  <c r="H270" i="8" s="1"/>
  <c r="I270" i="8" s="1"/>
  <c r="J270" i="8" s="1"/>
  <c r="K270" i="8" s="1"/>
  <c r="L270" i="8" s="1"/>
  <c r="F266" i="8"/>
  <c r="G266" i="8" s="1"/>
  <c r="H266" i="8" s="1"/>
  <c r="I266" i="8" s="1"/>
  <c r="J266" i="8" s="1"/>
  <c r="K266" i="8" s="1"/>
  <c r="L266" i="8" s="1"/>
  <c r="F262" i="8"/>
  <c r="G262" i="8" s="1"/>
  <c r="H262" i="8" s="1"/>
  <c r="I262" i="8" s="1"/>
  <c r="J262" i="8" s="1"/>
  <c r="K262" i="8" s="1"/>
  <c r="L262" i="8" s="1"/>
  <c r="F258" i="8"/>
  <c r="G258" i="8" s="1"/>
  <c r="H258" i="8" s="1"/>
  <c r="I258" i="8" s="1"/>
  <c r="J258" i="8" s="1"/>
  <c r="K258" i="8" s="1"/>
  <c r="L258" i="8" s="1"/>
  <c r="F254" i="8"/>
  <c r="G254" i="8" s="1"/>
  <c r="H254" i="8" s="1"/>
  <c r="I254" i="8" s="1"/>
  <c r="J254" i="8" s="1"/>
  <c r="K254" i="8" s="1"/>
  <c r="L254" i="8" s="1"/>
  <c r="F250" i="8"/>
  <c r="G250" i="8" s="1"/>
  <c r="H250" i="8" s="1"/>
  <c r="I250" i="8" s="1"/>
  <c r="J250" i="8" s="1"/>
  <c r="K250" i="8" s="1"/>
  <c r="L250" i="8" s="1"/>
  <c r="F246" i="8"/>
  <c r="G246" i="8" s="1"/>
  <c r="H246" i="8" s="1"/>
  <c r="I246" i="8" s="1"/>
  <c r="J246" i="8" s="1"/>
  <c r="K246" i="8" s="1"/>
  <c r="L246" i="8" s="1"/>
  <c r="F822" i="8"/>
  <c r="G822" i="8" s="1"/>
  <c r="H822" i="8" s="1"/>
  <c r="I822" i="8" s="1"/>
  <c r="J822" i="8" s="1"/>
  <c r="K822" i="8" s="1"/>
  <c r="L822" i="8" s="1"/>
  <c r="F814" i="8"/>
  <c r="G814" i="8" s="1"/>
  <c r="H814" i="8" s="1"/>
  <c r="I814" i="8" s="1"/>
  <c r="J814" i="8" s="1"/>
  <c r="K814" i="8" s="1"/>
  <c r="L814" i="8" s="1"/>
  <c r="F806" i="8"/>
  <c r="G806" i="8" s="1"/>
  <c r="H806" i="8" s="1"/>
  <c r="I806" i="8" s="1"/>
  <c r="J806" i="8" s="1"/>
  <c r="K806" i="8" s="1"/>
  <c r="L806" i="8" s="1"/>
  <c r="F798" i="8"/>
  <c r="G798" i="8" s="1"/>
  <c r="H798" i="8" s="1"/>
  <c r="I798" i="8" s="1"/>
  <c r="J798" i="8" s="1"/>
  <c r="K798" i="8" s="1"/>
  <c r="L798" i="8" s="1"/>
  <c r="F790" i="8"/>
  <c r="G790" i="8" s="1"/>
  <c r="H790" i="8" s="1"/>
  <c r="I790" i="8" s="1"/>
  <c r="J790" i="8" s="1"/>
  <c r="K790" i="8" s="1"/>
  <c r="L790" i="8" s="1"/>
  <c r="F784" i="8"/>
  <c r="G784" i="8" s="1"/>
  <c r="H784" i="8" s="1"/>
  <c r="I784" i="8" s="1"/>
  <c r="J784" i="8" s="1"/>
  <c r="K784" i="8" s="1"/>
  <c r="L784" i="8" s="1"/>
  <c r="F776" i="8"/>
  <c r="G776" i="8" s="1"/>
  <c r="H776" i="8" s="1"/>
  <c r="I776" i="8" s="1"/>
  <c r="J776" i="8" s="1"/>
  <c r="K776" i="8" s="1"/>
  <c r="L776" i="8" s="1"/>
  <c r="F913" i="8"/>
  <c r="G913" i="8" s="1"/>
  <c r="H913" i="8" s="1"/>
  <c r="I913" i="8" s="1"/>
  <c r="J913" i="8" s="1"/>
  <c r="K913" i="8" s="1"/>
  <c r="L913" i="8" s="1"/>
  <c r="F909" i="8"/>
  <c r="G909" i="8" s="1"/>
  <c r="H909" i="8" s="1"/>
  <c r="I909" i="8" s="1"/>
  <c r="J909" i="8" s="1"/>
  <c r="K909" i="8" s="1"/>
  <c r="L909" i="8" s="1"/>
  <c r="F893" i="8"/>
  <c r="G893" i="8" s="1"/>
  <c r="H893" i="8" s="1"/>
  <c r="I893" i="8" s="1"/>
  <c r="J893" i="8" s="1"/>
  <c r="K893" i="8" s="1"/>
  <c r="L893" i="8" s="1"/>
  <c r="F889" i="8"/>
  <c r="G889" i="8" s="1"/>
  <c r="H889" i="8" s="1"/>
  <c r="I889" i="8" s="1"/>
  <c r="J889" i="8" s="1"/>
  <c r="K889" i="8" s="1"/>
  <c r="L889" i="8" s="1"/>
  <c r="F885" i="8"/>
  <c r="G885" i="8" s="1"/>
  <c r="H885" i="8" s="1"/>
  <c r="I885" i="8" s="1"/>
  <c r="J885" i="8" s="1"/>
  <c r="K885" i="8" s="1"/>
  <c r="L885" i="8" s="1"/>
  <c r="F881" i="8"/>
  <c r="G881" i="8" s="1"/>
  <c r="H881" i="8" s="1"/>
  <c r="I881" i="8" s="1"/>
  <c r="J881" i="8" s="1"/>
  <c r="K881" i="8" s="1"/>
  <c r="L881" i="8" s="1"/>
  <c r="F877" i="8"/>
  <c r="G877" i="8" s="1"/>
  <c r="H877" i="8" s="1"/>
  <c r="I877" i="8" s="1"/>
  <c r="J877" i="8" s="1"/>
  <c r="K877" i="8" s="1"/>
  <c r="L877" i="8" s="1"/>
  <c r="F873" i="8"/>
  <c r="G873" i="8" s="1"/>
  <c r="H873" i="8" s="1"/>
  <c r="I873" i="8" s="1"/>
  <c r="J873" i="8" s="1"/>
  <c r="K873" i="8" s="1"/>
  <c r="L873" i="8" s="1"/>
  <c r="F869" i="8"/>
  <c r="G869" i="8" s="1"/>
  <c r="H869" i="8" s="1"/>
  <c r="I869" i="8" s="1"/>
  <c r="J869" i="8" s="1"/>
  <c r="K869" i="8" s="1"/>
  <c r="L869" i="8" s="1"/>
  <c r="F865" i="8"/>
  <c r="G865" i="8" s="1"/>
  <c r="H865" i="8" s="1"/>
  <c r="I865" i="8" s="1"/>
  <c r="J865" i="8" s="1"/>
  <c r="K865" i="8" s="1"/>
  <c r="L865" i="8" s="1"/>
  <c r="F783" i="8"/>
  <c r="G783" i="8" s="1"/>
  <c r="H783" i="8" s="1"/>
  <c r="I783" i="8" s="1"/>
  <c r="J783" i="8" s="1"/>
  <c r="K783" i="8" s="1"/>
  <c r="L783" i="8" s="1"/>
  <c r="F775" i="8"/>
  <c r="G775" i="8" s="1"/>
  <c r="H775" i="8" s="1"/>
  <c r="I775" i="8" s="1"/>
  <c r="J775" i="8" s="1"/>
  <c r="K775" i="8" s="1"/>
  <c r="L775" i="8" s="1"/>
  <c r="F184" i="8"/>
  <c r="G184" i="8" s="1"/>
  <c r="H184" i="8" s="1"/>
  <c r="I184" i="8" s="1"/>
  <c r="J184" i="8" s="1"/>
  <c r="K184" i="8" s="1"/>
  <c r="L184" i="8" s="1"/>
  <c r="F609" i="8"/>
  <c r="G609" i="8" s="1"/>
  <c r="H609" i="8" s="1"/>
  <c r="I609" i="8" s="1"/>
  <c r="J609" i="8" s="1"/>
  <c r="K609" i="8" s="1"/>
  <c r="L609" i="8" s="1"/>
  <c r="F605" i="8"/>
  <c r="G605" i="8" s="1"/>
  <c r="H605" i="8" s="1"/>
  <c r="I605" i="8" s="1"/>
  <c r="J605" i="8" s="1"/>
  <c r="K605" i="8" s="1"/>
  <c r="L605" i="8" s="1"/>
  <c r="F601" i="8"/>
  <c r="G601" i="8" s="1"/>
  <c r="H601" i="8" s="1"/>
  <c r="I601" i="8" s="1"/>
  <c r="J601" i="8" s="1"/>
  <c r="K601" i="8" s="1"/>
  <c r="L601" i="8" s="1"/>
  <c r="F597" i="8"/>
  <c r="G597" i="8" s="1"/>
  <c r="H597" i="8" s="1"/>
  <c r="I597" i="8" s="1"/>
  <c r="J597" i="8" s="1"/>
  <c r="K597" i="8" s="1"/>
  <c r="L597" i="8" s="1"/>
  <c r="F585" i="8"/>
  <c r="G585" i="8" s="1"/>
  <c r="H585" i="8" s="1"/>
  <c r="I585" i="8" s="1"/>
  <c r="J585" i="8" s="1"/>
  <c r="K585" i="8" s="1"/>
  <c r="L585" i="8" s="1"/>
  <c r="F581" i="8"/>
  <c r="G581" i="8" s="1"/>
  <c r="H581" i="8" s="1"/>
  <c r="I581" i="8" s="1"/>
  <c r="J581" i="8" s="1"/>
  <c r="K581" i="8" s="1"/>
  <c r="L581" i="8" s="1"/>
  <c r="F577" i="8"/>
  <c r="G577" i="8" s="1"/>
  <c r="H577" i="8" s="1"/>
  <c r="I577" i="8" s="1"/>
  <c r="J577" i="8" s="1"/>
  <c r="K577" i="8" s="1"/>
  <c r="L577" i="8" s="1"/>
  <c r="F573" i="8"/>
  <c r="G573" i="8" s="1"/>
  <c r="H573" i="8" s="1"/>
  <c r="I573" i="8" s="1"/>
  <c r="J573" i="8" s="1"/>
  <c r="K573" i="8" s="1"/>
  <c r="L573" i="8" s="1"/>
  <c r="F569" i="8"/>
  <c r="G569" i="8" s="1"/>
  <c r="H569" i="8" s="1"/>
  <c r="I569" i="8" s="1"/>
  <c r="J569" i="8" s="1"/>
  <c r="K569" i="8" s="1"/>
  <c r="L569" i="8" s="1"/>
  <c r="F565" i="8"/>
  <c r="G565" i="8" s="1"/>
  <c r="H565" i="8" s="1"/>
  <c r="I565" i="8" s="1"/>
  <c r="J565" i="8" s="1"/>
  <c r="K565" i="8" s="1"/>
  <c r="L565" i="8" s="1"/>
  <c r="F561" i="8"/>
  <c r="G561" i="8" s="1"/>
  <c r="H561" i="8" s="1"/>
  <c r="I561" i="8" s="1"/>
  <c r="J561" i="8" s="1"/>
  <c r="K561" i="8" s="1"/>
  <c r="L561" i="8" s="1"/>
  <c r="F557" i="8"/>
  <c r="G557" i="8" s="1"/>
  <c r="H557" i="8" s="1"/>
  <c r="I557" i="8" s="1"/>
  <c r="J557" i="8" s="1"/>
  <c r="K557" i="8" s="1"/>
  <c r="L557" i="8" s="1"/>
  <c r="F553" i="8"/>
  <c r="G553" i="8" s="1"/>
  <c r="H553" i="8" s="1"/>
  <c r="I553" i="8" s="1"/>
  <c r="J553" i="8" s="1"/>
  <c r="K553" i="8" s="1"/>
  <c r="L553" i="8" s="1"/>
  <c r="F549" i="8"/>
  <c r="G549" i="8" s="1"/>
  <c r="H549" i="8" s="1"/>
  <c r="I549" i="8" s="1"/>
  <c r="J549" i="8" s="1"/>
  <c r="K549" i="8" s="1"/>
  <c r="L549" i="8" s="1"/>
  <c r="F541" i="8"/>
  <c r="G541" i="8" s="1"/>
  <c r="H541" i="8" s="1"/>
  <c r="I541" i="8" s="1"/>
  <c r="J541" i="8" s="1"/>
  <c r="K541" i="8" s="1"/>
  <c r="L541" i="8" s="1"/>
  <c r="F537" i="8"/>
  <c r="G537" i="8" s="1"/>
  <c r="H537" i="8" s="1"/>
  <c r="I537" i="8" s="1"/>
  <c r="J537" i="8" s="1"/>
  <c r="K537" i="8" s="1"/>
  <c r="L537" i="8" s="1"/>
  <c r="F533" i="8"/>
  <c r="G533" i="8" s="1"/>
  <c r="H533" i="8" s="1"/>
  <c r="I533" i="8" s="1"/>
  <c r="J533" i="8" s="1"/>
  <c r="K533" i="8" s="1"/>
  <c r="L533" i="8" s="1"/>
  <c r="F529" i="8"/>
  <c r="G529" i="8" s="1"/>
  <c r="H529" i="8" s="1"/>
  <c r="I529" i="8" s="1"/>
  <c r="J529" i="8" s="1"/>
  <c r="K529" i="8" s="1"/>
  <c r="L529" i="8" s="1"/>
  <c r="F525" i="8"/>
  <c r="G525" i="8" s="1"/>
  <c r="H525" i="8" s="1"/>
  <c r="I525" i="8" s="1"/>
  <c r="J525" i="8" s="1"/>
  <c r="K525" i="8" s="1"/>
  <c r="L525" i="8" s="1"/>
  <c r="F521" i="8"/>
  <c r="G521" i="8" s="1"/>
  <c r="H521" i="8" s="1"/>
  <c r="I521" i="8" s="1"/>
  <c r="J521" i="8" s="1"/>
  <c r="K521" i="8" s="1"/>
  <c r="L521" i="8" s="1"/>
  <c r="F517" i="8"/>
  <c r="G517" i="8" s="1"/>
  <c r="H517" i="8" s="1"/>
  <c r="I517" i="8" s="1"/>
  <c r="J517" i="8" s="1"/>
  <c r="K517" i="8" s="1"/>
  <c r="L517" i="8" s="1"/>
  <c r="F513" i="8"/>
  <c r="G513" i="8" s="1"/>
  <c r="H513" i="8" s="1"/>
  <c r="I513" i="8" s="1"/>
  <c r="J513" i="8" s="1"/>
  <c r="K513" i="8" s="1"/>
  <c r="L513" i="8" s="1"/>
  <c r="F509" i="8"/>
  <c r="G509" i="8" s="1"/>
  <c r="H509" i="8" s="1"/>
  <c r="I509" i="8" s="1"/>
  <c r="J509" i="8" s="1"/>
  <c r="K509" i="8" s="1"/>
  <c r="L509" i="8" s="1"/>
  <c r="F505" i="8"/>
  <c r="G505" i="8" s="1"/>
  <c r="H505" i="8" s="1"/>
  <c r="I505" i="8" s="1"/>
  <c r="J505" i="8" s="1"/>
  <c r="K505" i="8" s="1"/>
  <c r="L505" i="8" s="1"/>
  <c r="F501" i="8"/>
  <c r="G501" i="8" s="1"/>
  <c r="H501" i="8" s="1"/>
  <c r="I501" i="8" s="1"/>
  <c r="J501" i="8" s="1"/>
  <c r="K501" i="8" s="1"/>
  <c r="L501" i="8" s="1"/>
  <c r="F497" i="8"/>
  <c r="G497" i="8" s="1"/>
  <c r="H497" i="8" s="1"/>
  <c r="I497" i="8" s="1"/>
  <c r="J497" i="8" s="1"/>
  <c r="K497" i="8" s="1"/>
  <c r="L497" i="8" s="1"/>
  <c r="F493" i="8"/>
  <c r="G493" i="8" s="1"/>
  <c r="H493" i="8" s="1"/>
  <c r="I493" i="8" s="1"/>
  <c r="J493" i="8" s="1"/>
  <c r="K493" i="8" s="1"/>
  <c r="L493" i="8" s="1"/>
  <c r="F489" i="8"/>
  <c r="G489" i="8" s="1"/>
  <c r="H489" i="8" s="1"/>
  <c r="I489" i="8" s="1"/>
  <c r="J489" i="8" s="1"/>
  <c r="K489" i="8" s="1"/>
  <c r="L489" i="8" s="1"/>
  <c r="F485" i="8"/>
  <c r="G485" i="8" s="1"/>
  <c r="H485" i="8" s="1"/>
  <c r="I485" i="8" s="1"/>
  <c r="J485" i="8" s="1"/>
  <c r="K485" i="8" s="1"/>
  <c r="L485" i="8" s="1"/>
  <c r="F481" i="8"/>
  <c r="G481" i="8" s="1"/>
  <c r="H481" i="8" s="1"/>
  <c r="I481" i="8" s="1"/>
  <c r="J481" i="8" s="1"/>
  <c r="K481" i="8" s="1"/>
  <c r="L481" i="8" s="1"/>
  <c r="F477" i="8"/>
  <c r="G477" i="8" s="1"/>
  <c r="H477" i="8" s="1"/>
  <c r="I477" i="8" s="1"/>
  <c r="J477" i="8" s="1"/>
  <c r="K477" i="8" s="1"/>
  <c r="L477" i="8" s="1"/>
  <c r="F473" i="8"/>
  <c r="G473" i="8" s="1"/>
  <c r="H473" i="8" s="1"/>
  <c r="I473" i="8" s="1"/>
  <c r="J473" i="8" s="1"/>
  <c r="K473" i="8" s="1"/>
  <c r="L473" i="8" s="1"/>
  <c r="F469" i="8"/>
  <c r="G469" i="8" s="1"/>
  <c r="H469" i="8" s="1"/>
  <c r="I469" i="8" s="1"/>
  <c r="J469" i="8" s="1"/>
  <c r="K469" i="8" s="1"/>
  <c r="L469" i="8" s="1"/>
  <c r="F465" i="8"/>
  <c r="G465" i="8" s="1"/>
  <c r="H465" i="8" s="1"/>
  <c r="I465" i="8" s="1"/>
  <c r="J465" i="8" s="1"/>
  <c r="K465" i="8" s="1"/>
  <c r="L465" i="8" s="1"/>
  <c r="F461" i="8"/>
  <c r="G461" i="8" s="1"/>
  <c r="H461" i="8" s="1"/>
  <c r="I461" i="8" s="1"/>
  <c r="J461" i="8" s="1"/>
  <c r="K461" i="8" s="1"/>
  <c r="L461" i="8" s="1"/>
  <c r="F457" i="8"/>
  <c r="G457" i="8" s="1"/>
  <c r="H457" i="8" s="1"/>
  <c r="I457" i="8" s="1"/>
  <c r="J457" i="8" s="1"/>
  <c r="K457" i="8" s="1"/>
  <c r="L457" i="8" s="1"/>
  <c r="F445" i="8"/>
  <c r="G445" i="8" s="1"/>
  <c r="H445" i="8" s="1"/>
  <c r="I445" i="8" s="1"/>
  <c r="J445" i="8" s="1"/>
  <c r="K445" i="8" s="1"/>
  <c r="L445" i="8" s="1"/>
  <c r="F433" i="8"/>
  <c r="G433" i="8" s="1"/>
  <c r="H433" i="8" s="1"/>
  <c r="I433" i="8" s="1"/>
  <c r="J433" i="8" s="1"/>
  <c r="K433" i="8" s="1"/>
  <c r="L433" i="8" s="1"/>
  <c r="F429" i="8"/>
  <c r="G429" i="8" s="1"/>
  <c r="H429" i="8" s="1"/>
  <c r="I429" i="8" s="1"/>
  <c r="J429" i="8" s="1"/>
  <c r="K429" i="8" s="1"/>
  <c r="L429" i="8" s="1"/>
  <c r="F425" i="8"/>
  <c r="G425" i="8" s="1"/>
  <c r="H425" i="8" s="1"/>
  <c r="I425" i="8" s="1"/>
  <c r="J425" i="8" s="1"/>
  <c r="K425" i="8" s="1"/>
  <c r="L425" i="8" s="1"/>
  <c r="F421" i="8"/>
  <c r="G421" i="8" s="1"/>
  <c r="H421" i="8" s="1"/>
  <c r="I421" i="8" s="1"/>
  <c r="J421" i="8" s="1"/>
  <c r="K421" i="8" s="1"/>
  <c r="L421" i="8" s="1"/>
  <c r="F417" i="8"/>
  <c r="G417" i="8" s="1"/>
  <c r="H417" i="8" s="1"/>
  <c r="I417" i="8" s="1"/>
  <c r="J417" i="8" s="1"/>
  <c r="K417" i="8" s="1"/>
  <c r="L417" i="8" s="1"/>
  <c r="F413" i="8"/>
  <c r="G413" i="8" s="1"/>
  <c r="H413" i="8" s="1"/>
  <c r="I413" i="8" s="1"/>
  <c r="J413" i="8" s="1"/>
  <c r="K413" i="8" s="1"/>
  <c r="L413" i="8" s="1"/>
  <c r="F409" i="8"/>
  <c r="G409" i="8" s="1"/>
  <c r="H409" i="8" s="1"/>
  <c r="I409" i="8" s="1"/>
  <c r="J409" i="8" s="1"/>
  <c r="K409" i="8" s="1"/>
  <c r="L409" i="8" s="1"/>
  <c r="F405" i="8"/>
  <c r="G405" i="8" s="1"/>
  <c r="H405" i="8" s="1"/>
  <c r="I405" i="8" s="1"/>
  <c r="J405" i="8" s="1"/>
  <c r="K405" i="8" s="1"/>
  <c r="L405" i="8" s="1"/>
  <c r="F401" i="8"/>
  <c r="G401" i="8" s="1"/>
  <c r="H401" i="8" s="1"/>
  <c r="I401" i="8" s="1"/>
  <c r="J401" i="8" s="1"/>
  <c r="K401" i="8" s="1"/>
  <c r="L401" i="8" s="1"/>
  <c r="F397" i="8"/>
  <c r="G397" i="8" s="1"/>
  <c r="H397" i="8" s="1"/>
  <c r="I397" i="8" s="1"/>
  <c r="J397" i="8" s="1"/>
  <c r="K397" i="8" s="1"/>
  <c r="L397" i="8" s="1"/>
  <c r="F393" i="8"/>
  <c r="G393" i="8" s="1"/>
  <c r="H393" i="8" s="1"/>
  <c r="I393" i="8" s="1"/>
  <c r="J393" i="8" s="1"/>
  <c r="K393" i="8" s="1"/>
  <c r="L393" i="8" s="1"/>
  <c r="F389" i="8"/>
  <c r="G389" i="8" s="1"/>
  <c r="H389" i="8" s="1"/>
  <c r="I389" i="8" s="1"/>
  <c r="J389" i="8" s="1"/>
  <c r="K389" i="8" s="1"/>
  <c r="L389" i="8" s="1"/>
  <c r="F381" i="8"/>
  <c r="G381" i="8" s="1"/>
  <c r="H381" i="8" s="1"/>
  <c r="I381" i="8" s="1"/>
  <c r="J381" i="8" s="1"/>
  <c r="K381" i="8" s="1"/>
  <c r="L381" i="8" s="1"/>
  <c r="F377" i="8"/>
  <c r="G377" i="8" s="1"/>
  <c r="H377" i="8" s="1"/>
  <c r="I377" i="8" s="1"/>
  <c r="J377" i="8" s="1"/>
  <c r="K377" i="8" s="1"/>
  <c r="L377" i="8" s="1"/>
  <c r="F373" i="8"/>
  <c r="G373" i="8" s="1"/>
  <c r="H373" i="8" s="1"/>
  <c r="I373" i="8" s="1"/>
  <c r="J373" i="8" s="1"/>
  <c r="K373" i="8" s="1"/>
  <c r="L373" i="8" s="1"/>
  <c r="F369" i="8"/>
  <c r="G369" i="8" s="1"/>
  <c r="H369" i="8" s="1"/>
  <c r="I369" i="8" s="1"/>
  <c r="J369" i="8" s="1"/>
  <c r="K369" i="8" s="1"/>
  <c r="L369" i="8" s="1"/>
  <c r="F365" i="8"/>
  <c r="G365" i="8" s="1"/>
  <c r="H365" i="8" s="1"/>
  <c r="I365" i="8" s="1"/>
  <c r="J365" i="8" s="1"/>
  <c r="K365" i="8" s="1"/>
  <c r="L365" i="8" s="1"/>
  <c r="F361" i="8"/>
  <c r="G361" i="8" s="1"/>
  <c r="H361" i="8" s="1"/>
  <c r="I361" i="8" s="1"/>
  <c r="J361" i="8" s="1"/>
  <c r="K361" i="8" s="1"/>
  <c r="L361" i="8" s="1"/>
  <c r="F357" i="8"/>
  <c r="G357" i="8" s="1"/>
  <c r="H357" i="8" s="1"/>
  <c r="I357" i="8" s="1"/>
  <c r="J357" i="8" s="1"/>
  <c r="K357" i="8" s="1"/>
  <c r="L357" i="8" s="1"/>
  <c r="F353" i="8"/>
  <c r="G353" i="8" s="1"/>
  <c r="H353" i="8" s="1"/>
  <c r="I353" i="8" s="1"/>
  <c r="J353" i="8" s="1"/>
  <c r="K353" i="8" s="1"/>
  <c r="L353" i="8" s="1"/>
  <c r="F349" i="8"/>
  <c r="G349" i="8" s="1"/>
  <c r="H349" i="8" s="1"/>
  <c r="I349" i="8" s="1"/>
  <c r="J349" i="8" s="1"/>
  <c r="K349" i="8" s="1"/>
  <c r="L349" i="8" s="1"/>
  <c r="F345" i="8"/>
  <c r="G345" i="8" s="1"/>
  <c r="H345" i="8" s="1"/>
  <c r="I345" i="8" s="1"/>
  <c r="J345" i="8" s="1"/>
  <c r="K345" i="8" s="1"/>
  <c r="L345" i="8" s="1"/>
  <c r="F341" i="8"/>
  <c r="G341" i="8" s="1"/>
  <c r="H341" i="8" s="1"/>
  <c r="I341" i="8" s="1"/>
  <c r="J341" i="8" s="1"/>
  <c r="K341" i="8" s="1"/>
  <c r="L341" i="8" s="1"/>
  <c r="F337" i="8"/>
  <c r="G337" i="8" s="1"/>
  <c r="H337" i="8" s="1"/>
  <c r="I337" i="8" s="1"/>
  <c r="J337" i="8" s="1"/>
  <c r="K337" i="8" s="1"/>
  <c r="L337" i="8" s="1"/>
  <c r="F333" i="8"/>
  <c r="G333" i="8" s="1"/>
  <c r="H333" i="8" s="1"/>
  <c r="I333" i="8" s="1"/>
  <c r="J333" i="8" s="1"/>
  <c r="K333" i="8" s="1"/>
  <c r="L333" i="8" s="1"/>
  <c r="F329" i="8"/>
  <c r="G329" i="8" s="1"/>
  <c r="H329" i="8" s="1"/>
  <c r="I329" i="8" s="1"/>
  <c r="J329" i="8" s="1"/>
  <c r="K329" i="8" s="1"/>
  <c r="L329" i="8" s="1"/>
  <c r="F325" i="8"/>
  <c r="G325" i="8" s="1"/>
  <c r="H325" i="8" s="1"/>
  <c r="I325" i="8" s="1"/>
  <c r="J325" i="8" s="1"/>
  <c r="K325" i="8" s="1"/>
  <c r="L325" i="8" s="1"/>
  <c r="F313" i="8"/>
  <c r="G313" i="8" s="1"/>
  <c r="H313" i="8" s="1"/>
  <c r="I313" i="8" s="1"/>
  <c r="J313" i="8" s="1"/>
  <c r="K313" i="8" s="1"/>
  <c r="L313" i="8" s="1"/>
  <c r="F309" i="8"/>
  <c r="G309" i="8" s="1"/>
  <c r="H309" i="8" s="1"/>
  <c r="I309" i="8" s="1"/>
  <c r="J309" i="8" s="1"/>
  <c r="K309" i="8" s="1"/>
  <c r="L309" i="8" s="1"/>
  <c r="F305" i="8"/>
  <c r="G305" i="8" s="1"/>
  <c r="H305" i="8" s="1"/>
  <c r="I305" i="8" s="1"/>
  <c r="J305" i="8" s="1"/>
  <c r="K305" i="8" s="1"/>
  <c r="L305" i="8" s="1"/>
  <c r="F301" i="8"/>
  <c r="G301" i="8" s="1"/>
  <c r="H301" i="8" s="1"/>
  <c r="I301" i="8" s="1"/>
  <c r="J301" i="8" s="1"/>
  <c r="K301" i="8" s="1"/>
  <c r="L301" i="8" s="1"/>
  <c r="F297" i="8"/>
  <c r="G297" i="8" s="1"/>
  <c r="H297" i="8" s="1"/>
  <c r="I297" i="8" s="1"/>
  <c r="J297" i="8" s="1"/>
  <c r="K297" i="8" s="1"/>
  <c r="L297" i="8" s="1"/>
  <c r="F293" i="8"/>
  <c r="G293" i="8" s="1"/>
  <c r="H293" i="8" s="1"/>
  <c r="I293" i="8" s="1"/>
  <c r="J293" i="8" s="1"/>
  <c r="K293" i="8" s="1"/>
  <c r="L293" i="8" s="1"/>
  <c r="F289" i="8"/>
  <c r="G289" i="8" s="1"/>
  <c r="H289" i="8" s="1"/>
  <c r="I289" i="8" s="1"/>
  <c r="J289" i="8" s="1"/>
  <c r="K289" i="8" s="1"/>
  <c r="L289" i="8" s="1"/>
  <c r="F285" i="8"/>
  <c r="G285" i="8" s="1"/>
  <c r="H285" i="8" s="1"/>
  <c r="I285" i="8" s="1"/>
  <c r="J285" i="8" s="1"/>
  <c r="K285" i="8" s="1"/>
  <c r="L285" i="8" s="1"/>
  <c r="F281" i="8"/>
  <c r="G281" i="8" s="1"/>
  <c r="H281" i="8" s="1"/>
  <c r="I281" i="8" s="1"/>
  <c r="J281" i="8" s="1"/>
  <c r="K281" i="8" s="1"/>
  <c r="L281" i="8" s="1"/>
  <c r="F277" i="8"/>
  <c r="G277" i="8" s="1"/>
  <c r="H277" i="8" s="1"/>
  <c r="I277" i="8" s="1"/>
  <c r="J277" i="8" s="1"/>
  <c r="K277" i="8" s="1"/>
  <c r="L277" i="8" s="1"/>
  <c r="F273" i="8"/>
  <c r="G273" i="8" s="1"/>
  <c r="H273" i="8" s="1"/>
  <c r="I273" i="8" s="1"/>
  <c r="J273" i="8" s="1"/>
  <c r="K273" i="8" s="1"/>
  <c r="L273" i="8" s="1"/>
  <c r="F269" i="8"/>
  <c r="G269" i="8" s="1"/>
  <c r="H269" i="8" s="1"/>
  <c r="I269" i="8" s="1"/>
  <c r="J269" i="8" s="1"/>
  <c r="K269" i="8" s="1"/>
  <c r="L269" i="8" s="1"/>
  <c r="F265" i="8"/>
  <c r="G265" i="8" s="1"/>
  <c r="H265" i="8" s="1"/>
  <c r="I265" i="8" s="1"/>
  <c r="J265" i="8" s="1"/>
  <c r="K265" i="8" s="1"/>
  <c r="L265" i="8" s="1"/>
  <c r="F261" i="8"/>
  <c r="G261" i="8" s="1"/>
  <c r="H261" i="8" s="1"/>
  <c r="I261" i="8" s="1"/>
  <c r="J261" i="8" s="1"/>
  <c r="K261" i="8" s="1"/>
  <c r="L261" i="8" s="1"/>
  <c r="F257" i="8"/>
  <c r="G257" i="8" s="1"/>
  <c r="H257" i="8" s="1"/>
  <c r="I257" i="8" s="1"/>
  <c r="J257" i="8" s="1"/>
  <c r="K257" i="8" s="1"/>
  <c r="L257" i="8" s="1"/>
  <c r="F253" i="8"/>
  <c r="G253" i="8" s="1"/>
  <c r="H253" i="8" s="1"/>
  <c r="I253" i="8" s="1"/>
  <c r="J253" i="8" s="1"/>
  <c r="K253" i="8" s="1"/>
  <c r="L253" i="8" s="1"/>
  <c r="F249" i="8"/>
  <c r="G249" i="8" s="1"/>
  <c r="H249" i="8" s="1"/>
  <c r="I249" i="8" s="1"/>
  <c r="J249" i="8" s="1"/>
  <c r="K249" i="8" s="1"/>
  <c r="L249" i="8" s="1"/>
  <c r="F245" i="8"/>
  <c r="G245" i="8" s="1"/>
  <c r="H245" i="8" s="1"/>
  <c r="I245" i="8" s="1"/>
  <c r="J245" i="8" s="1"/>
  <c r="K245" i="8" s="1"/>
  <c r="L245" i="8" s="1"/>
  <c r="F241" i="8"/>
  <c r="G241" i="8" s="1"/>
  <c r="H241" i="8" s="1"/>
  <c r="I241" i="8" s="1"/>
  <c r="J241" i="8" s="1"/>
  <c r="K241" i="8" s="1"/>
  <c r="L241" i="8" s="1"/>
  <c r="F832" i="8"/>
  <c r="G832" i="8" s="1"/>
  <c r="H832" i="8" s="1"/>
  <c r="I832" i="8" s="1"/>
  <c r="J832" i="8" s="1"/>
  <c r="K832" i="8" s="1"/>
  <c r="L832" i="8" s="1"/>
  <c r="F824" i="8"/>
  <c r="G824" i="8" s="1"/>
  <c r="H824" i="8" s="1"/>
  <c r="I824" i="8" s="1"/>
  <c r="J824" i="8" s="1"/>
  <c r="K824" i="8" s="1"/>
  <c r="L824" i="8" s="1"/>
  <c r="F816" i="8"/>
  <c r="G816" i="8" s="1"/>
  <c r="H816" i="8" s="1"/>
  <c r="I816" i="8" s="1"/>
  <c r="J816" i="8" s="1"/>
  <c r="K816" i="8" s="1"/>
  <c r="L816" i="8" s="1"/>
  <c r="F808" i="8"/>
  <c r="G808" i="8" s="1"/>
  <c r="H808" i="8" s="1"/>
  <c r="I808" i="8" s="1"/>
  <c r="J808" i="8" s="1"/>
  <c r="K808" i="8" s="1"/>
  <c r="L808" i="8" s="1"/>
  <c r="F800" i="8"/>
  <c r="G800" i="8" s="1"/>
  <c r="H800" i="8" s="1"/>
  <c r="I800" i="8" s="1"/>
  <c r="J800" i="8" s="1"/>
  <c r="K800" i="8" s="1"/>
  <c r="L800" i="8" s="1"/>
  <c r="F786" i="8"/>
  <c r="G786" i="8" s="1"/>
  <c r="H786" i="8" s="1"/>
  <c r="I786" i="8" s="1"/>
  <c r="J786" i="8" s="1"/>
  <c r="K786" i="8" s="1"/>
  <c r="L786" i="8" s="1"/>
  <c r="F778" i="8"/>
  <c r="G778" i="8" s="1"/>
  <c r="H778" i="8" s="1"/>
  <c r="I778" i="8" s="1"/>
  <c r="J778" i="8" s="1"/>
  <c r="K778" i="8" s="1"/>
  <c r="L778" i="8" s="1"/>
  <c r="F772" i="8"/>
  <c r="G772" i="8" s="1"/>
  <c r="H772" i="8" s="1"/>
  <c r="I772" i="8" s="1"/>
  <c r="J772" i="8" s="1"/>
  <c r="K772" i="8" s="1"/>
  <c r="L772" i="8" s="1"/>
  <c r="F1000" i="8"/>
  <c r="G1000" i="8" s="1"/>
  <c r="H1000" i="8" s="1"/>
  <c r="I1000" i="8" s="1"/>
  <c r="J1000" i="8" s="1"/>
  <c r="K1000" i="8" s="1"/>
  <c r="L1000" i="8" s="1"/>
  <c r="F992" i="8"/>
  <c r="G992" i="8" s="1"/>
  <c r="H992" i="8" s="1"/>
  <c r="I992" i="8" s="1"/>
  <c r="J992" i="8" s="1"/>
  <c r="K992" i="8" s="1"/>
  <c r="L992" i="8" s="1"/>
  <c r="F984" i="8"/>
  <c r="G984" i="8" s="1"/>
  <c r="H984" i="8" s="1"/>
  <c r="I984" i="8" s="1"/>
  <c r="J984" i="8" s="1"/>
  <c r="K984" i="8" s="1"/>
  <c r="L984" i="8" s="1"/>
  <c r="F976" i="8"/>
  <c r="G976" i="8" s="1"/>
  <c r="H976" i="8" s="1"/>
  <c r="I976" i="8" s="1"/>
  <c r="J976" i="8" s="1"/>
  <c r="K976" i="8" s="1"/>
  <c r="L976" i="8" s="1"/>
  <c r="F968" i="8"/>
  <c r="G968" i="8" s="1"/>
  <c r="H968" i="8" s="1"/>
  <c r="I968" i="8" s="1"/>
  <c r="J968" i="8" s="1"/>
  <c r="K968" i="8" s="1"/>
  <c r="L968" i="8" s="1"/>
  <c r="F960" i="8"/>
  <c r="G960" i="8" s="1"/>
  <c r="H960" i="8" s="1"/>
  <c r="I960" i="8" s="1"/>
  <c r="J960" i="8" s="1"/>
  <c r="K960" i="8" s="1"/>
  <c r="L960" i="8" s="1"/>
  <c r="F952" i="8"/>
  <c r="G952" i="8" s="1"/>
  <c r="H952" i="8" s="1"/>
  <c r="I952" i="8" s="1"/>
  <c r="J952" i="8" s="1"/>
  <c r="K952" i="8" s="1"/>
  <c r="L952" i="8" s="1"/>
  <c r="F944" i="8"/>
  <c r="G944" i="8" s="1"/>
  <c r="H944" i="8" s="1"/>
  <c r="I944" i="8" s="1"/>
  <c r="J944" i="8" s="1"/>
  <c r="K944" i="8" s="1"/>
  <c r="L944" i="8" s="1"/>
  <c r="F936" i="8"/>
  <c r="G936" i="8" s="1"/>
  <c r="H936" i="8" s="1"/>
  <c r="I936" i="8" s="1"/>
  <c r="J936" i="8" s="1"/>
  <c r="K936" i="8" s="1"/>
  <c r="L936" i="8" s="1"/>
  <c r="F920" i="8"/>
  <c r="G920" i="8" s="1"/>
  <c r="H920" i="8" s="1"/>
  <c r="I920" i="8" s="1"/>
  <c r="J920" i="8" s="1"/>
  <c r="K920" i="8" s="1"/>
  <c r="L920" i="8" s="1"/>
  <c r="F912" i="8"/>
  <c r="G912" i="8" s="1"/>
  <c r="H912" i="8" s="1"/>
  <c r="I912" i="8" s="1"/>
  <c r="J912" i="8" s="1"/>
  <c r="K912" i="8" s="1"/>
  <c r="L912" i="8" s="1"/>
  <c r="F904" i="8"/>
  <c r="G904" i="8" s="1"/>
  <c r="H904" i="8" s="1"/>
  <c r="I904" i="8" s="1"/>
  <c r="J904" i="8" s="1"/>
  <c r="K904" i="8" s="1"/>
  <c r="L904" i="8" s="1"/>
  <c r="F896" i="8"/>
  <c r="G896" i="8" s="1"/>
  <c r="H896" i="8" s="1"/>
  <c r="I896" i="8" s="1"/>
  <c r="J896" i="8" s="1"/>
  <c r="K896" i="8" s="1"/>
  <c r="L896" i="8" s="1"/>
  <c r="F888" i="8"/>
  <c r="G888" i="8" s="1"/>
  <c r="H888" i="8" s="1"/>
  <c r="I888" i="8" s="1"/>
  <c r="J888" i="8" s="1"/>
  <c r="K888" i="8" s="1"/>
  <c r="L888" i="8" s="1"/>
  <c r="F880" i="8"/>
  <c r="G880" i="8" s="1"/>
  <c r="H880" i="8" s="1"/>
  <c r="I880" i="8" s="1"/>
  <c r="J880" i="8" s="1"/>
  <c r="K880" i="8" s="1"/>
  <c r="L880" i="8" s="1"/>
  <c r="F876" i="8"/>
  <c r="G876" i="8" s="1"/>
  <c r="H876" i="8" s="1"/>
  <c r="I876" i="8" s="1"/>
  <c r="J876" i="8" s="1"/>
  <c r="K876" i="8" s="1"/>
  <c r="L876" i="8" s="1"/>
  <c r="F872" i="8"/>
  <c r="G872" i="8" s="1"/>
  <c r="H872" i="8" s="1"/>
  <c r="I872" i="8" s="1"/>
  <c r="J872" i="8" s="1"/>
  <c r="K872" i="8" s="1"/>
  <c r="L872" i="8" s="1"/>
  <c r="F868" i="8"/>
  <c r="G868" i="8" s="1"/>
  <c r="H868" i="8" s="1"/>
  <c r="I868" i="8" s="1"/>
  <c r="J868" i="8" s="1"/>
  <c r="K868" i="8" s="1"/>
  <c r="L868" i="8" s="1"/>
  <c r="F864" i="8"/>
  <c r="G864" i="8" s="1"/>
  <c r="H864" i="8" s="1"/>
  <c r="I864" i="8" s="1"/>
  <c r="J864" i="8" s="1"/>
  <c r="K864" i="8" s="1"/>
  <c r="L864" i="8" s="1"/>
  <c r="F860" i="8"/>
  <c r="G860" i="8" s="1"/>
  <c r="H860" i="8" s="1"/>
  <c r="I860" i="8" s="1"/>
  <c r="J860" i="8" s="1"/>
  <c r="K860" i="8" s="1"/>
  <c r="L860" i="8" s="1"/>
  <c r="F856" i="8"/>
  <c r="G856" i="8" s="1"/>
  <c r="H856" i="8" s="1"/>
  <c r="I856" i="8" s="1"/>
  <c r="J856" i="8" s="1"/>
  <c r="K856" i="8" s="1"/>
  <c r="L856" i="8" s="1"/>
  <c r="F821" i="8"/>
  <c r="G821" i="8" s="1"/>
  <c r="H821" i="8" s="1"/>
  <c r="I821" i="8" s="1"/>
  <c r="J821" i="8" s="1"/>
  <c r="K821" i="8" s="1"/>
  <c r="L821" i="8" s="1"/>
  <c r="F813" i="8"/>
  <c r="G813" i="8" s="1"/>
  <c r="H813" i="8" s="1"/>
  <c r="I813" i="8" s="1"/>
  <c r="J813" i="8" s="1"/>
  <c r="K813" i="8" s="1"/>
  <c r="L813" i="8" s="1"/>
  <c r="F805" i="8"/>
  <c r="G805" i="8" s="1"/>
  <c r="H805" i="8" s="1"/>
  <c r="I805" i="8" s="1"/>
  <c r="J805" i="8" s="1"/>
  <c r="K805" i="8" s="1"/>
  <c r="L805" i="8" s="1"/>
  <c r="F797" i="8"/>
  <c r="G797" i="8" s="1"/>
  <c r="H797" i="8" s="1"/>
  <c r="I797" i="8" s="1"/>
  <c r="J797" i="8" s="1"/>
  <c r="K797" i="8" s="1"/>
  <c r="L797" i="8" s="1"/>
  <c r="F765" i="8"/>
  <c r="G765" i="8" s="1"/>
  <c r="H765" i="8" s="1"/>
  <c r="I765" i="8" s="1"/>
  <c r="J765" i="8" s="1"/>
  <c r="K765" i="8" s="1"/>
  <c r="L765" i="8" s="1"/>
  <c r="F757" i="8"/>
  <c r="G757" i="8" s="1"/>
  <c r="H757" i="8" s="1"/>
  <c r="I757" i="8" s="1"/>
  <c r="J757" i="8" s="1"/>
  <c r="K757" i="8" s="1"/>
  <c r="L757" i="8" s="1"/>
  <c r="F749" i="8"/>
  <c r="G749" i="8" s="1"/>
  <c r="H749" i="8" s="1"/>
  <c r="I749" i="8" s="1"/>
  <c r="J749" i="8" s="1"/>
  <c r="K749" i="8" s="1"/>
  <c r="L749" i="8" s="1"/>
  <c r="F741" i="8"/>
  <c r="G741" i="8" s="1"/>
  <c r="H741" i="8" s="1"/>
  <c r="I741" i="8" s="1"/>
  <c r="J741" i="8" s="1"/>
  <c r="K741" i="8" s="1"/>
  <c r="L741" i="8" s="1"/>
  <c r="F733" i="8"/>
  <c r="G733" i="8" s="1"/>
  <c r="H733" i="8" s="1"/>
  <c r="I733" i="8" s="1"/>
  <c r="J733" i="8" s="1"/>
  <c r="K733" i="8" s="1"/>
  <c r="L733" i="8" s="1"/>
  <c r="F725" i="8"/>
  <c r="G725" i="8" s="1"/>
  <c r="H725" i="8" s="1"/>
  <c r="I725" i="8" s="1"/>
  <c r="J725" i="8" s="1"/>
  <c r="K725" i="8" s="1"/>
  <c r="L725" i="8" s="1"/>
  <c r="F717" i="8"/>
  <c r="G717" i="8" s="1"/>
  <c r="H717" i="8" s="1"/>
  <c r="I717" i="8" s="1"/>
  <c r="J717" i="8" s="1"/>
  <c r="K717" i="8" s="1"/>
  <c r="L717" i="8" s="1"/>
  <c r="F709" i="8"/>
  <c r="G709" i="8" s="1"/>
  <c r="H709" i="8" s="1"/>
  <c r="I709" i="8" s="1"/>
  <c r="J709" i="8" s="1"/>
  <c r="K709" i="8" s="1"/>
  <c r="L709" i="8" s="1"/>
  <c r="F701" i="8"/>
  <c r="G701" i="8" s="1"/>
  <c r="H701" i="8" s="1"/>
  <c r="I701" i="8" s="1"/>
  <c r="J701" i="8" s="1"/>
  <c r="K701" i="8" s="1"/>
  <c r="L701" i="8" s="1"/>
  <c r="F693" i="8"/>
  <c r="G693" i="8" s="1"/>
  <c r="H693" i="8" s="1"/>
  <c r="I693" i="8" s="1"/>
  <c r="J693" i="8" s="1"/>
  <c r="K693" i="8" s="1"/>
  <c r="L693" i="8" s="1"/>
  <c r="F685" i="8"/>
  <c r="G685" i="8" s="1"/>
  <c r="H685" i="8" s="1"/>
  <c r="I685" i="8" s="1"/>
  <c r="J685" i="8" s="1"/>
  <c r="K685" i="8" s="1"/>
  <c r="L685" i="8" s="1"/>
  <c r="F677" i="8"/>
  <c r="G677" i="8" s="1"/>
  <c r="H677" i="8" s="1"/>
  <c r="I677" i="8" s="1"/>
  <c r="J677" i="8" s="1"/>
  <c r="K677" i="8" s="1"/>
  <c r="L677" i="8" s="1"/>
  <c r="F661" i="8"/>
  <c r="G661" i="8" s="1"/>
  <c r="H661" i="8" s="1"/>
  <c r="I661" i="8" s="1"/>
  <c r="J661" i="8" s="1"/>
  <c r="K661" i="8" s="1"/>
  <c r="L661" i="8" s="1"/>
  <c r="F653" i="8"/>
  <c r="G653" i="8" s="1"/>
  <c r="H653" i="8" s="1"/>
  <c r="I653" i="8" s="1"/>
  <c r="J653" i="8" s="1"/>
  <c r="K653" i="8" s="1"/>
  <c r="L653" i="8" s="1"/>
  <c r="F645" i="8"/>
  <c r="G645" i="8" s="1"/>
  <c r="H645" i="8" s="1"/>
  <c r="I645" i="8" s="1"/>
  <c r="J645" i="8" s="1"/>
  <c r="K645" i="8" s="1"/>
  <c r="L645" i="8" s="1"/>
  <c r="F629" i="8"/>
  <c r="G629" i="8" s="1"/>
  <c r="H629" i="8" s="1"/>
  <c r="I629" i="8" s="1"/>
  <c r="J629" i="8" s="1"/>
  <c r="K629" i="8" s="1"/>
  <c r="L629" i="8" s="1"/>
  <c r="F621" i="8"/>
  <c r="G621" i="8" s="1"/>
  <c r="H621" i="8" s="1"/>
  <c r="I621" i="8" s="1"/>
  <c r="J621" i="8" s="1"/>
  <c r="K621" i="8" s="1"/>
  <c r="L621" i="8" s="1"/>
  <c r="F613" i="8"/>
  <c r="G613" i="8" s="1"/>
  <c r="H613" i="8" s="1"/>
  <c r="I613" i="8" s="1"/>
  <c r="J613" i="8" s="1"/>
  <c r="K613" i="8" s="1"/>
  <c r="L613" i="8" s="1"/>
  <c r="F179" i="8"/>
  <c r="G179" i="8" s="1"/>
  <c r="H179" i="8" s="1"/>
  <c r="I179" i="8" s="1"/>
  <c r="J179" i="8" s="1"/>
  <c r="K179" i="8" s="1"/>
  <c r="L179" i="8" s="1"/>
  <c r="F225" i="8"/>
  <c r="G225" i="8" s="1"/>
  <c r="H225" i="8" s="1"/>
  <c r="I225" i="8" s="1"/>
  <c r="J225" i="8" s="1"/>
  <c r="K225" i="8" s="1"/>
  <c r="L225" i="8" s="1"/>
  <c r="F209" i="8"/>
  <c r="G209" i="8" s="1"/>
  <c r="H209" i="8" s="1"/>
  <c r="I209" i="8" s="1"/>
  <c r="J209" i="8" s="1"/>
  <c r="K209" i="8" s="1"/>
  <c r="L209" i="8" s="1"/>
  <c r="F204" i="8"/>
  <c r="G204" i="8" s="1"/>
  <c r="H204" i="8" s="1"/>
  <c r="I204" i="8" s="1"/>
  <c r="J204" i="8" s="1"/>
  <c r="K204" i="8" s="1"/>
  <c r="L204" i="8" s="1"/>
  <c r="F199" i="8"/>
  <c r="G199" i="8" s="1"/>
  <c r="H199" i="8" s="1"/>
  <c r="I199" i="8" s="1"/>
  <c r="J199" i="8" s="1"/>
  <c r="K199" i="8" s="1"/>
  <c r="L199" i="8" s="1"/>
  <c r="F193" i="8"/>
  <c r="G193" i="8" s="1"/>
  <c r="H193" i="8" s="1"/>
  <c r="I193" i="8" s="1"/>
  <c r="J193" i="8" s="1"/>
  <c r="K193" i="8" s="1"/>
  <c r="L193" i="8" s="1"/>
  <c r="F188" i="8"/>
  <c r="G188" i="8" s="1"/>
  <c r="H188" i="8" s="1"/>
  <c r="I188" i="8" s="1"/>
  <c r="J188" i="8" s="1"/>
  <c r="K188" i="8" s="1"/>
  <c r="L188" i="8" s="1"/>
  <c r="F183" i="8"/>
  <c r="G183" i="8" s="1"/>
  <c r="H183" i="8" s="1"/>
  <c r="I183" i="8" s="1"/>
  <c r="J183" i="8" s="1"/>
  <c r="K183" i="8" s="1"/>
  <c r="L183" i="8" s="1"/>
  <c r="F172" i="8"/>
  <c r="G172" i="8" s="1"/>
  <c r="H172" i="8" s="1"/>
  <c r="I172" i="8" s="1"/>
  <c r="J172" i="8" s="1"/>
  <c r="K172" i="8" s="1"/>
  <c r="L172" i="8" s="1"/>
  <c r="F167" i="8"/>
  <c r="G167" i="8" s="1"/>
  <c r="H167" i="8" s="1"/>
  <c r="I167" i="8" s="1"/>
  <c r="J167" i="8" s="1"/>
  <c r="K167" i="8" s="1"/>
  <c r="L167" i="8" s="1"/>
  <c r="F768" i="8"/>
  <c r="G768" i="8" s="1"/>
  <c r="H768" i="8" s="1"/>
  <c r="I768" i="8" s="1"/>
  <c r="J768" i="8" s="1"/>
  <c r="K768" i="8" s="1"/>
  <c r="L768" i="8" s="1"/>
  <c r="F764" i="8"/>
  <c r="G764" i="8" s="1"/>
  <c r="H764" i="8" s="1"/>
  <c r="I764" i="8" s="1"/>
  <c r="J764" i="8" s="1"/>
  <c r="K764" i="8" s="1"/>
  <c r="L764" i="8" s="1"/>
  <c r="F760" i="8"/>
  <c r="G760" i="8" s="1"/>
  <c r="H760" i="8" s="1"/>
  <c r="I760" i="8" s="1"/>
  <c r="J760" i="8" s="1"/>
  <c r="K760" i="8" s="1"/>
  <c r="L760" i="8" s="1"/>
  <c r="F756" i="8"/>
  <c r="G756" i="8" s="1"/>
  <c r="H756" i="8" s="1"/>
  <c r="I756" i="8" s="1"/>
  <c r="J756" i="8" s="1"/>
  <c r="K756" i="8" s="1"/>
  <c r="L756" i="8" s="1"/>
  <c r="F748" i="8"/>
  <c r="G748" i="8" s="1"/>
  <c r="H748" i="8" s="1"/>
  <c r="I748" i="8" s="1"/>
  <c r="J748" i="8" s="1"/>
  <c r="K748" i="8" s="1"/>
  <c r="L748" i="8" s="1"/>
  <c r="F744" i="8"/>
  <c r="G744" i="8" s="1"/>
  <c r="H744" i="8" s="1"/>
  <c r="I744" i="8" s="1"/>
  <c r="J744" i="8" s="1"/>
  <c r="K744" i="8" s="1"/>
  <c r="L744" i="8" s="1"/>
  <c r="F740" i="8"/>
  <c r="G740" i="8" s="1"/>
  <c r="H740" i="8" s="1"/>
  <c r="I740" i="8" s="1"/>
  <c r="J740" i="8" s="1"/>
  <c r="K740" i="8" s="1"/>
  <c r="L740" i="8" s="1"/>
  <c r="F736" i="8"/>
  <c r="G736" i="8" s="1"/>
  <c r="H736" i="8" s="1"/>
  <c r="I736" i="8" s="1"/>
  <c r="J736" i="8" s="1"/>
  <c r="K736" i="8" s="1"/>
  <c r="L736" i="8" s="1"/>
  <c r="F732" i="8"/>
  <c r="G732" i="8" s="1"/>
  <c r="H732" i="8" s="1"/>
  <c r="I732" i="8" s="1"/>
  <c r="J732" i="8" s="1"/>
  <c r="K732" i="8" s="1"/>
  <c r="L732" i="8" s="1"/>
  <c r="F728" i="8"/>
  <c r="G728" i="8" s="1"/>
  <c r="H728" i="8" s="1"/>
  <c r="I728" i="8" s="1"/>
  <c r="J728" i="8" s="1"/>
  <c r="K728" i="8" s="1"/>
  <c r="L728" i="8" s="1"/>
  <c r="F724" i="8"/>
  <c r="G724" i="8" s="1"/>
  <c r="H724" i="8" s="1"/>
  <c r="I724" i="8" s="1"/>
  <c r="J724" i="8" s="1"/>
  <c r="K724" i="8" s="1"/>
  <c r="L724" i="8" s="1"/>
  <c r="F720" i="8"/>
  <c r="G720" i="8" s="1"/>
  <c r="H720" i="8" s="1"/>
  <c r="I720" i="8" s="1"/>
  <c r="J720" i="8" s="1"/>
  <c r="K720" i="8" s="1"/>
  <c r="L720" i="8" s="1"/>
  <c r="F716" i="8"/>
  <c r="G716" i="8" s="1"/>
  <c r="H716" i="8" s="1"/>
  <c r="I716" i="8" s="1"/>
  <c r="J716" i="8" s="1"/>
  <c r="K716" i="8" s="1"/>
  <c r="L716" i="8" s="1"/>
  <c r="F712" i="8"/>
  <c r="G712" i="8" s="1"/>
  <c r="H712" i="8" s="1"/>
  <c r="I712" i="8" s="1"/>
  <c r="J712" i="8" s="1"/>
  <c r="K712" i="8" s="1"/>
  <c r="L712" i="8" s="1"/>
  <c r="F708" i="8"/>
  <c r="G708" i="8" s="1"/>
  <c r="H708" i="8" s="1"/>
  <c r="I708" i="8" s="1"/>
  <c r="J708" i="8" s="1"/>
  <c r="K708" i="8" s="1"/>
  <c r="L708" i="8" s="1"/>
  <c r="F704" i="8"/>
  <c r="G704" i="8" s="1"/>
  <c r="H704" i="8" s="1"/>
  <c r="I704" i="8" s="1"/>
  <c r="J704" i="8" s="1"/>
  <c r="K704" i="8" s="1"/>
  <c r="L704" i="8" s="1"/>
  <c r="F700" i="8"/>
  <c r="G700" i="8" s="1"/>
  <c r="H700" i="8" s="1"/>
  <c r="I700" i="8" s="1"/>
  <c r="J700" i="8" s="1"/>
  <c r="K700" i="8" s="1"/>
  <c r="L700" i="8" s="1"/>
  <c r="F696" i="8"/>
  <c r="G696" i="8" s="1"/>
  <c r="H696" i="8" s="1"/>
  <c r="I696" i="8" s="1"/>
  <c r="J696" i="8" s="1"/>
  <c r="K696" i="8" s="1"/>
  <c r="L696" i="8" s="1"/>
  <c r="F692" i="8"/>
  <c r="G692" i="8" s="1"/>
  <c r="H692" i="8" s="1"/>
  <c r="I692" i="8" s="1"/>
  <c r="J692" i="8" s="1"/>
  <c r="K692" i="8" s="1"/>
  <c r="L692" i="8" s="1"/>
  <c r="F688" i="8"/>
  <c r="G688" i="8" s="1"/>
  <c r="H688" i="8" s="1"/>
  <c r="I688" i="8" s="1"/>
  <c r="J688" i="8" s="1"/>
  <c r="K688" i="8" s="1"/>
  <c r="L688" i="8" s="1"/>
  <c r="F684" i="8"/>
  <c r="G684" i="8" s="1"/>
  <c r="H684" i="8" s="1"/>
  <c r="I684" i="8" s="1"/>
  <c r="J684" i="8" s="1"/>
  <c r="K684" i="8" s="1"/>
  <c r="L684" i="8" s="1"/>
  <c r="F680" i="8"/>
  <c r="G680" i="8" s="1"/>
  <c r="H680" i="8" s="1"/>
  <c r="I680" i="8" s="1"/>
  <c r="J680" i="8" s="1"/>
  <c r="K680" i="8" s="1"/>
  <c r="L680" i="8" s="1"/>
  <c r="F672" i="8"/>
  <c r="G672" i="8" s="1"/>
  <c r="H672" i="8" s="1"/>
  <c r="I672" i="8" s="1"/>
  <c r="J672" i="8" s="1"/>
  <c r="K672" i="8" s="1"/>
  <c r="L672" i="8" s="1"/>
  <c r="F668" i="8"/>
  <c r="G668" i="8" s="1"/>
  <c r="H668" i="8" s="1"/>
  <c r="I668" i="8" s="1"/>
  <c r="J668" i="8" s="1"/>
  <c r="K668" i="8" s="1"/>
  <c r="L668" i="8" s="1"/>
  <c r="F664" i="8"/>
  <c r="G664" i="8" s="1"/>
  <c r="H664" i="8" s="1"/>
  <c r="I664" i="8" s="1"/>
  <c r="J664" i="8" s="1"/>
  <c r="K664" i="8" s="1"/>
  <c r="L664" i="8" s="1"/>
  <c r="F660" i="8"/>
  <c r="G660" i="8" s="1"/>
  <c r="H660" i="8" s="1"/>
  <c r="I660" i="8" s="1"/>
  <c r="J660" i="8" s="1"/>
  <c r="K660" i="8" s="1"/>
  <c r="L660" i="8" s="1"/>
  <c r="F656" i="8"/>
  <c r="G656" i="8" s="1"/>
  <c r="H656" i="8" s="1"/>
  <c r="I656" i="8" s="1"/>
  <c r="J656" i="8" s="1"/>
  <c r="K656" i="8" s="1"/>
  <c r="L656" i="8" s="1"/>
  <c r="F652" i="8"/>
  <c r="G652" i="8" s="1"/>
  <c r="H652" i="8" s="1"/>
  <c r="I652" i="8" s="1"/>
  <c r="J652" i="8" s="1"/>
  <c r="K652" i="8" s="1"/>
  <c r="L652" i="8" s="1"/>
  <c r="F648" i="8"/>
  <c r="G648" i="8" s="1"/>
  <c r="H648" i="8" s="1"/>
  <c r="I648" i="8" s="1"/>
  <c r="J648" i="8" s="1"/>
  <c r="K648" i="8" s="1"/>
  <c r="L648" i="8" s="1"/>
  <c r="F644" i="8"/>
  <c r="G644" i="8" s="1"/>
  <c r="H644" i="8" s="1"/>
  <c r="I644" i="8" s="1"/>
  <c r="J644" i="8" s="1"/>
  <c r="K644" i="8" s="1"/>
  <c r="L644" i="8" s="1"/>
  <c r="F640" i="8"/>
  <c r="G640" i="8" s="1"/>
  <c r="H640" i="8" s="1"/>
  <c r="I640" i="8" s="1"/>
  <c r="J640" i="8" s="1"/>
  <c r="K640" i="8" s="1"/>
  <c r="L640" i="8" s="1"/>
  <c r="F636" i="8"/>
  <c r="G636" i="8" s="1"/>
  <c r="H636" i="8" s="1"/>
  <c r="I636" i="8" s="1"/>
  <c r="J636" i="8" s="1"/>
  <c r="K636" i="8" s="1"/>
  <c r="L636" i="8" s="1"/>
  <c r="F632" i="8"/>
  <c r="G632" i="8" s="1"/>
  <c r="H632" i="8" s="1"/>
  <c r="I632" i="8" s="1"/>
  <c r="J632" i="8" s="1"/>
  <c r="K632" i="8" s="1"/>
  <c r="L632" i="8" s="1"/>
  <c r="F628" i="8"/>
  <c r="G628" i="8" s="1"/>
  <c r="H628" i="8" s="1"/>
  <c r="I628" i="8" s="1"/>
  <c r="J628" i="8" s="1"/>
  <c r="K628" i="8" s="1"/>
  <c r="L628" i="8" s="1"/>
  <c r="F624" i="8"/>
  <c r="G624" i="8" s="1"/>
  <c r="H624" i="8" s="1"/>
  <c r="I624" i="8" s="1"/>
  <c r="J624" i="8" s="1"/>
  <c r="K624" i="8" s="1"/>
  <c r="L624" i="8" s="1"/>
  <c r="F620" i="8"/>
  <c r="G620" i="8" s="1"/>
  <c r="H620" i="8" s="1"/>
  <c r="I620" i="8" s="1"/>
  <c r="J620" i="8" s="1"/>
  <c r="K620" i="8" s="1"/>
  <c r="L620" i="8" s="1"/>
  <c r="F616" i="8"/>
  <c r="G616" i="8" s="1"/>
  <c r="H616" i="8" s="1"/>
  <c r="I616" i="8" s="1"/>
  <c r="J616" i="8" s="1"/>
  <c r="K616" i="8" s="1"/>
  <c r="L616" i="8" s="1"/>
  <c r="F612" i="8"/>
  <c r="G612" i="8" s="1"/>
  <c r="H612" i="8" s="1"/>
  <c r="I612" i="8" s="1"/>
  <c r="J612" i="8" s="1"/>
  <c r="K612" i="8" s="1"/>
  <c r="L612" i="8" s="1"/>
  <c r="F608" i="8"/>
  <c r="G608" i="8" s="1"/>
  <c r="H608" i="8" s="1"/>
  <c r="I608" i="8" s="1"/>
  <c r="J608" i="8" s="1"/>
  <c r="K608" i="8" s="1"/>
  <c r="L608" i="8" s="1"/>
  <c r="F604" i="8"/>
  <c r="G604" i="8" s="1"/>
  <c r="H604" i="8" s="1"/>
  <c r="I604" i="8" s="1"/>
  <c r="J604" i="8" s="1"/>
  <c r="K604" i="8" s="1"/>
  <c r="L604" i="8" s="1"/>
  <c r="F600" i="8"/>
  <c r="G600" i="8" s="1"/>
  <c r="H600" i="8" s="1"/>
  <c r="I600" i="8" s="1"/>
  <c r="J600" i="8" s="1"/>
  <c r="K600" i="8" s="1"/>
  <c r="L600" i="8" s="1"/>
  <c r="F592" i="8"/>
  <c r="G592" i="8" s="1"/>
  <c r="H592" i="8" s="1"/>
  <c r="I592" i="8" s="1"/>
  <c r="J592" i="8" s="1"/>
  <c r="K592" i="8" s="1"/>
  <c r="L592" i="8" s="1"/>
  <c r="F588" i="8"/>
  <c r="G588" i="8" s="1"/>
  <c r="H588" i="8" s="1"/>
  <c r="I588" i="8" s="1"/>
  <c r="J588" i="8" s="1"/>
  <c r="K588" i="8" s="1"/>
  <c r="L588" i="8" s="1"/>
  <c r="F584" i="8"/>
  <c r="G584" i="8" s="1"/>
  <c r="H584" i="8" s="1"/>
  <c r="I584" i="8" s="1"/>
  <c r="J584" i="8" s="1"/>
  <c r="K584" i="8" s="1"/>
  <c r="L584" i="8" s="1"/>
  <c r="F580" i="8"/>
  <c r="G580" i="8" s="1"/>
  <c r="H580" i="8" s="1"/>
  <c r="I580" i="8" s="1"/>
  <c r="J580" i="8" s="1"/>
  <c r="K580" i="8" s="1"/>
  <c r="L580" i="8" s="1"/>
  <c r="F576" i="8"/>
  <c r="G576" i="8" s="1"/>
  <c r="H576" i="8" s="1"/>
  <c r="I576" i="8" s="1"/>
  <c r="J576" i="8" s="1"/>
  <c r="K576" i="8" s="1"/>
  <c r="L576" i="8" s="1"/>
  <c r="F572" i="8"/>
  <c r="G572" i="8" s="1"/>
  <c r="H572" i="8" s="1"/>
  <c r="I572" i="8" s="1"/>
  <c r="J572" i="8" s="1"/>
  <c r="K572" i="8" s="1"/>
  <c r="L572" i="8" s="1"/>
  <c r="F568" i="8"/>
  <c r="G568" i="8" s="1"/>
  <c r="H568" i="8" s="1"/>
  <c r="I568" i="8" s="1"/>
  <c r="J568" i="8" s="1"/>
  <c r="K568" i="8" s="1"/>
  <c r="L568" i="8" s="1"/>
  <c r="F564" i="8"/>
  <c r="G564" i="8" s="1"/>
  <c r="H564" i="8" s="1"/>
  <c r="I564" i="8" s="1"/>
  <c r="J564" i="8" s="1"/>
  <c r="K564" i="8" s="1"/>
  <c r="L564" i="8" s="1"/>
  <c r="F560" i="8"/>
  <c r="G560" i="8" s="1"/>
  <c r="H560" i="8" s="1"/>
  <c r="I560" i="8" s="1"/>
  <c r="J560" i="8" s="1"/>
  <c r="K560" i="8" s="1"/>
  <c r="L560" i="8" s="1"/>
  <c r="F556" i="8"/>
  <c r="G556" i="8" s="1"/>
  <c r="H556" i="8" s="1"/>
  <c r="I556" i="8" s="1"/>
  <c r="J556" i="8" s="1"/>
  <c r="K556" i="8" s="1"/>
  <c r="L556" i="8" s="1"/>
  <c r="F552" i="8"/>
  <c r="G552" i="8" s="1"/>
  <c r="H552" i="8" s="1"/>
  <c r="I552" i="8" s="1"/>
  <c r="J552" i="8" s="1"/>
  <c r="K552" i="8" s="1"/>
  <c r="L552" i="8" s="1"/>
  <c r="F548" i="8"/>
  <c r="G548" i="8" s="1"/>
  <c r="H548" i="8" s="1"/>
  <c r="I548" i="8" s="1"/>
  <c r="J548" i="8" s="1"/>
  <c r="K548" i="8" s="1"/>
  <c r="L548" i="8" s="1"/>
  <c r="F544" i="8"/>
  <c r="G544" i="8" s="1"/>
  <c r="H544" i="8" s="1"/>
  <c r="I544" i="8" s="1"/>
  <c r="J544" i="8" s="1"/>
  <c r="K544" i="8" s="1"/>
  <c r="L544" i="8" s="1"/>
  <c r="F540" i="8"/>
  <c r="G540" i="8" s="1"/>
  <c r="H540" i="8" s="1"/>
  <c r="I540" i="8" s="1"/>
  <c r="J540" i="8" s="1"/>
  <c r="K540" i="8" s="1"/>
  <c r="L540" i="8" s="1"/>
  <c r="F536" i="8"/>
  <c r="G536" i="8" s="1"/>
  <c r="H536" i="8" s="1"/>
  <c r="I536" i="8" s="1"/>
  <c r="J536" i="8" s="1"/>
  <c r="K536" i="8" s="1"/>
  <c r="L536" i="8" s="1"/>
  <c r="F532" i="8"/>
  <c r="G532" i="8" s="1"/>
  <c r="H532" i="8" s="1"/>
  <c r="I532" i="8" s="1"/>
  <c r="J532" i="8" s="1"/>
  <c r="K532" i="8" s="1"/>
  <c r="L532" i="8" s="1"/>
  <c r="F528" i="8"/>
  <c r="G528" i="8" s="1"/>
  <c r="H528" i="8" s="1"/>
  <c r="I528" i="8" s="1"/>
  <c r="J528" i="8" s="1"/>
  <c r="K528" i="8" s="1"/>
  <c r="L528" i="8" s="1"/>
  <c r="F524" i="8"/>
  <c r="G524" i="8" s="1"/>
  <c r="H524" i="8" s="1"/>
  <c r="I524" i="8" s="1"/>
  <c r="J524" i="8" s="1"/>
  <c r="K524" i="8" s="1"/>
  <c r="L524" i="8" s="1"/>
  <c r="F520" i="8"/>
  <c r="G520" i="8" s="1"/>
  <c r="H520" i="8" s="1"/>
  <c r="I520" i="8" s="1"/>
  <c r="J520" i="8" s="1"/>
  <c r="K520" i="8" s="1"/>
  <c r="L520" i="8" s="1"/>
  <c r="F516" i="8"/>
  <c r="G516" i="8" s="1"/>
  <c r="H516" i="8" s="1"/>
  <c r="I516" i="8" s="1"/>
  <c r="J516" i="8" s="1"/>
  <c r="K516" i="8" s="1"/>
  <c r="L516" i="8" s="1"/>
  <c r="F512" i="8"/>
  <c r="G512" i="8" s="1"/>
  <c r="H512" i="8" s="1"/>
  <c r="I512" i="8" s="1"/>
  <c r="J512" i="8" s="1"/>
  <c r="K512" i="8" s="1"/>
  <c r="L512" i="8" s="1"/>
  <c r="F508" i="8"/>
  <c r="G508" i="8" s="1"/>
  <c r="H508" i="8" s="1"/>
  <c r="I508" i="8" s="1"/>
  <c r="J508" i="8" s="1"/>
  <c r="K508" i="8" s="1"/>
  <c r="L508" i="8" s="1"/>
  <c r="F504" i="8"/>
  <c r="G504" i="8" s="1"/>
  <c r="H504" i="8" s="1"/>
  <c r="I504" i="8" s="1"/>
  <c r="J504" i="8" s="1"/>
  <c r="K504" i="8" s="1"/>
  <c r="L504" i="8" s="1"/>
  <c r="F500" i="8"/>
  <c r="G500" i="8" s="1"/>
  <c r="H500" i="8" s="1"/>
  <c r="I500" i="8" s="1"/>
  <c r="J500" i="8" s="1"/>
  <c r="K500" i="8" s="1"/>
  <c r="L500" i="8" s="1"/>
  <c r="F496" i="8"/>
  <c r="G496" i="8" s="1"/>
  <c r="H496" i="8" s="1"/>
  <c r="I496" i="8" s="1"/>
  <c r="J496" i="8" s="1"/>
  <c r="K496" i="8" s="1"/>
  <c r="L496" i="8" s="1"/>
  <c r="F492" i="8"/>
  <c r="G492" i="8" s="1"/>
  <c r="H492" i="8" s="1"/>
  <c r="I492" i="8" s="1"/>
  <c r="J492" i="8" s="1"/>
  <c r="K492" i="8" s="1"/>
  <c r="L492" i="8" s="1"/>
  <c r="F488" i="8"/>
  <c r="G488" i="8" s="1"/>
  <c r="H488" i="8" s="1"/>
  <c r="I488" i="8" s="1"/>
  <c r="J488" i="8" s="1"/>
  <c r="K488" i="8" s="1"/>
  <c r="L488" i="8" s="1"/>
  <c r="F484" i="8"/>
  <c r="G484" i="8" s="1"/>
  <c r="H484" i="8" s="1"/>
  <c r="I484" i="8" s="1"/>
  <c r="J484" i="8" s="1"/>
  <c r="K484" i="8" s="1"/>
  <c r="L484" i="8" s="1"/>
  <c r="F480" i="8"/>
  <c r="G480" i="8" s="1"/>
  <c r="H480" i="8" s="1"/>
  <c r="I480" i="8" s="1"/>
  <c r="J480" i="8" s="1"/>
  <c r="K480" i="8" s="1"/>
  <c r="L480" i="8" s="1"/>
  <c r="F476" i="8"/>
  <c r="G476" i="8" s="1"/>
  <c r="H476" i="8" s="1"/>
  <c r="I476" i="8" s="1"/>
  <c r="J476" i="8" s="1"/>
  <c r="K476" i="8" s="1"/>
  <c r="L476" i="8" s="1"/>
  <c r="F472" i="8"/>
  <c r="G472" i="8" s="1"/>
  <c r="H472" i="8" s="1"/>
  <c r="I472" i="8" s="1"/>
  <c r="J472" i="8" s="1"/>
  <c r="K472" i="8" s="1"/>
  <c r="L472" i="8" s="1"/>
  <c r="F468" i="8"/>
  <c r="G468" i="8" s="1"/>
  <c r="H468" i="8" s="1"/>
  <c r="I468" i="8" s="1"/>
  <c r="J468" i="8" s="1"/>
  <c r="K468" i="8" s="1"/>
  <c r="L468" i="8" s="1"/>
  <c r="F464" i="8"/>
  <c r="G464" i="8" s="1"/>
  <c r="H464" i="8" s="1"/>
  <c r="I464" i="8" s="1"/>
  <c r="J464" i="8" s="1"/>
  <c r="K464" i="8" s="1"/>
  <c r="L464" i="8" s="1"/>
  <c r="F460" i="8"/>
  <c r="G460" i="8" s="1"/>
  <c r="H460" i="8" s="1"/>
  <c r="I460" i="8" s="1"/>
  <c r="J460" i="8" s="1"/>
  <c r="K460" i="8" s="1"/>
  <c r="L460" i="8" s="1"/>
  <c r="F452" i="8"/>
  <c r="G452" i="8" s="1"/>
  <c r="H452" i="8" s="1"/>
  <c r="I452" i="8" s="1"/>
  <c r="J452" i="8" s="1"/>
  <c r="K452" i="8" s="1"/>
  <c r="L452" i="8" s="1"/>
  <c r="F448" i="8"/>
  <c r="G448" i="8" s="1"/>
  <c r="H448" i="8" s="1"/>
  <c r="I448" i="8" s="1"/>
  <c r="J448" i="8" s="1"/>
  <c r="K448" i="8" s="1"/>
  <c r="L448" i="8" s="1"/>
  <c r="F436" i="8"/>
  <c r="G436" i="8" s="1"/>
  <c r="H436" i="8" s="1"/>
  <c r="I436" i="8" s="1"/>
  <c r="J436" i="8" s="1"/>
  <c r="K436" i="8" s="1"/>
  <c r="L436" i="8" s="1"/>
  <c r="F432" i="8"/>
  <c r="G432" i="8" s="1"/>
  <c r="H432" i="8" s="1"/>
  <c r="I432" i="8" s="1"/>
  <c r="J432" i="8" s="1"/>
  <c r="K432" i="8" s="1"/>
  <c r="L432" i="8" s="1"/>
  <c r="F428" i="8"/>
  <c r="G428" i="8" s="1"/>
  <c r="H428" i="8" s="1"/>
  <c r="I428" i="8" s="1"/>
  <c r="J428" i="8" s="1"/>
  <c r="K428" i="8" s="1"/>
  <c r="L428" i="8" s="1"/>
  <c r="F424" i="8"/>
  <c r="G424" i="8" s="1"/>
  <c r="H424" i="8" s="1"/>
  <c r="I424" i="8" s="1"/>
  <c r="J424" i="8" s="1"/>
  <c r="K424" i="8" s="1"/>
  <c r="L424" i="8" s="1"/>
  <c r="F420" i="8"/>
  <c r="G420" i="8" s="1"/>
  <c r="H420" i="8" s="1"/>
  <c r="I420" i="8" s="1"/>
  <c r="J420" i="8" s="1"/>
  <c r="K420" i="8" s="1"/>
  <c r="L420" i="8" s="1"/>
  <c r="F416" i="8"/>
  <c r="G416" i="8" s="1"/>
  <c r="H416" i="8" s="1"/>
  <c r="I416" i="8" s="1"/>
  <c r="J416" i="8" s="1"/>
  <c r="K416" i="8" s="1"/>
  <c r="L416" i="8" s="1"/>
  <c r="F412" i="8"/>
  <c r="G412" i="8" s="1"/>
  <c r="H412" i="8" s="1"/>
  <c r="I412" i="8" s="1"/>
  <c r="J412" i="8" s="1"/>
  <c r="K412" i="8" s="1"/>
  <c r="L412" i="8" s="1"/>
  <c r="F408" i="8"/>
  <c r="G408" i="8" s="1"/>
  <c r="H408" i="8" s="1"/>
  <c r="I408" i="8" s="1"/>
  <c r="J408" i="8" s="1"/>
  <c r="K408" i="8" s="1"/>
  <c r="L408" i="8" s="1"/>
  <c r="F404" i="8"/>
  <c r="G404" i="8" s="1"/>
  <c r="H404" i="8" s="1"/>
  <c r="I404" i="8" s="1"/>
  <c r="J404" i="8" s="1"/>
  <c r="K404" i="8" s="1"/>
  <c r="L404" i="8" s="1"/>
  <c r="F400" i="8"/>
  <c r="G400" i="8" s="1"/>
  <c r="H400" i="8" s="1"/>
  <c r="I400" i="8" s="1"/>
  <c r="J400" i="8" s="1"/>
  <c r="K400" i="8" s="1"/>
  <c r="L400" i="8" s="1"/>
  <c r="F396" i="8"/>
  <c r="G396" i="8" s="1"/>
  <c r="H396" i="8" s="1"/>
  <c r="I396" i="8" s="1"/>
  <c r="J396" i="8" s="1"/>
  <c r="K396" i="8" s="1"/>
  <c r="L396" i="8" s="1"/>
  <c r="F392" i="8"/>
  <c r="G392" i="8" s="1"/>
  <c r="H392" i="8" s="1"/>
  <c r="I392" i="8" s="1"/>
  <c r="J392" i="8" s="1"/>
  <c r="K392" i="8" s="1"/>
  <c r="L392" i="8" s="1"/>
  <c r="F388" i="8"/>
  <c r="G388" i="8" s="1"/>
  <c r="H388" i="8" s="1"/>
  <c r="I388" i="8" s="1"/>
  <c r="J388" i="8" s="1"/>
  <c r="K388" i="8" s="1"/>
  <c r="L388" i="8" s="1"/>
  <c r="F384" i="8"/>
  <c r="G384" i="8" s="1"/>
  <c r="H384" i="8" s="1"/>
  <c r="I384" i="8" s="1"/>
  <c r="J384" i="8" s="1"/>
  <c r="K384" i="8" s="1"/>
  <c r="L384" i="8" s="1"/>
  <c r="F380" i="8"/>
  <c r="G380" i="8" s="1"/>
  <c r="H380" i="8" s="1"/>
  <c r="I380" i="8" s="1"/>
  <c r="J380" i="8" s="1"/>
  <c r="K380" i="8" s="1"/>
  <c r="L380" i="8" s="1"/>
  <c r="F376" i="8"/>
  <c r="G376" i="8" s="1"/>
  <c r="H376" i="8" s="1"/>
  <c r="I376" i="8" s="1"/>
  <c r="J376" i="8" s="1"/>
  <c r="K376" i="8" s="1"/>
  <c r="L376" i="8" s="1"/>
  <c r="F372" i="8"/>
  <c r="G372" i="8" s="1"/>
  <c r="H372" i="8" s="1"/>
  <c r="I372" i="8" s="1"/>
  <c r="J372" i="8" s="1"/>
  <c r="K372" i="8" s="1"/>
  <c r="L372" i="8" s="1"/>
  <c r="F368" i="8"/>
  <c r="G368" i="8" s="1"/>
  <c r="H368" i="8" s="1"/>
  <c r="I368" i="8" s="1"/>
  <c r="J368" i="8" s="1"/>
  <c r="K368" i="8" s="1"/>
  <c r="L368" i="8" s="1"/>
  <c r="F364" i="8"/>
  <c r="G364" i="8" s="1"/>
  <c r="H364" i="8" s="1"/>
  <c r="I364" i="8" s="1"/>
  <c r="J364" i="8" s="1"/>
  <c r="K364" i="8" s="1"/>
  <c r="L364" i="8" s="1"/>
  <c r="F360" i="8"/>
  <c r="G360" i="8" s="1"/>
  <c r="H360" i="8" s="1"/>
  <c r="I360" i="8" s="1"/>
  <c r="J360" i="8" s="1"/>
  <c r="K360" i="8" s="1"/>
  <c r="L360" i="8" s="1"/>
  <c r="F356" i="8"/>
  <c r="G356" i="8" s="1"/>
  <c r="H356" i="8" s="1"/>
  <c r="I356" i="8" s="1"/>
  <c r="J356" i="8" s="1"/>
  <c r="K356" i="8" s="1"/>
  <c r="L356" i="8" s="1"/>
  <c r="F352" i="8"/>
  <c r="G352" i="8" s="1"/>
  <c r="H352" i="8" s="1"/>
  <c r="I352" i="8" s="1"/>
  <c r="J352" i="8" s="1"/>
  <c r="K352" i="8" s="1"/>
  <c r="L352" i="8" s="1"/>
  <c r="F348" i="8"/>
  <c r="G348" i="8" s="1"/>
  <c r="H348" i="8" s="1"/>
  <c r="I348" i="8" s="1"/>
  <c r="J348" i="8" s="1"/>
  <c r="K348" i="8" s="1"/>
  <c r="L348" i="8" s="1"/>
  <c r="F344" i="8"/>
  <c r="G344" i="8" s="1"/>
  <c r="H344" i="8" s="1"/>
  <c r="I344" i="8" s="1"/>
  <c r="J344" i="8" s="1"/>
  <c r="K344" i="8" s="1"/>
  <c r="L344" i="8" s="1"/>
  <c r="F340" i="8"/>
  <c r="G340" i="8" s="1"/>
  <c r="H340" i="8" s="1"/>
  <c r="I340" i="8" s="1"/>
  <c r="J340" i="8" s="1"/>
  <c r="K340" i="8" s="1"/>
  <c r="L340" i="8" s="1"/>
  <c r="F336" i="8"/>
  <c r="G336" i="8" s="1"/>
  <c r="H336" i="8" s="1"/>
  <c r="I336" i="8" s="1"/>
  <c r="J336" i="8" s="1"/>
  <c r="K336" i="8" s="1"/>
  <c r="L336" i="8" s="1"/>
  <c r="F332" i="8"/>
  <c r="G332" i="8" s="1"/>
  <c r="H332" i="8" s="1"/>
  <c r="I332" i="8" s="1"/>
  <c r="J332" i="8" s="1"/>
  <c r="K332" i="8" s="1"/>
  <c r="L332" i="8" s="1"/>
  <c r="F328" i="8"/>
  <c r="G328" i="8" s="1"/>
  <c r="H328" i="8" s="1"/>
  <c r="I328" i="8" s="1"/>
  <c r="J328" i="8" s="1"/>
  <c r="K328" i="8" s="1"/>
  <c r="L328" i="8" s="1"/>
  <c r="F324" i="8"/>
  <c r="G324" i="8" s="1"/>
  <c r="H324" i="8" s="1"/>
  <c r="I324" i="8" s="1"/>
  <c r="J324" i="8" s="1"/>
  <c r="K324" i="8" s="1"/>
  <c r="L324" i="8" s="1"/>
  <c r="F316" i="8"/>
  <c r="G316" i="8" s="1"/>
  <c r="H316" i="8" s="1"/>
  <c r="I316" i="8" s="1"/>
  <c r="J316" i="8" s="1"/>
  <c r="K316" i="8" s="1"/>
  <c r="L316" i="8" s="1"/>
  <c r="F312" i="8"/>
  <c r="G312" i="8" s="1"/>
  <c r="H312" i="8" s="1"/>
  <c r="I312" i="8" s="1"/>
  <c r="J312" i="8" s="1"/>
  <c r="K312" i="8" s="1"/>
  <c r="L312" i="8" s="1"/>
  <c r="F308" i="8"/>
  <c r="G308" i="8" s="1"/>
  <c r="H308" i="8" s="1"/>
  <c r="I308" i="8" s="1"/>
  <c r="J308" i="8" s="1"/>
  <c r="K308" i="8" s="1"/>
  <c r="L308" i="8" s="1"/>
  <c r="F304" i="8"/>
  <c r="G304" i="8" s="1"/>
  <c r="H304" i="8" s="1"/>
  <c r="I304" i="8" s="1"/>
  <c r="J304" i="8" s="1"/>
  <c r="K304" i="8" s="1"/>
  <c r="L304" i="8" s="1"/>
  <c r="F300" i="8"/>
  <c r="G300" i="8" s="1"/>
  <c r="H300" i="8" s="1"/>
  <c r="I300" i="8" s="1"/>
  <c r="J300" i="8" s="1"/>
  <c r="K300" i="8" s="1"/>
  <c r="L300" i="8" s="1"/>
  <c r="F296" i="8"/>
  <c r="G296" i="8" s="1"/>
  <c r="H296" i="8" s="1"/>
  <c r="I296" i="8" s="1"/>
  <c r="J296" i="8" s="1"/>
  <c r="K296" i="8" s="1"/>
  <c r="L296" i="8" s="1"/>
  <c r="F292" i="8"/>
  <c r="G292" i="8" s="1"/>
  <c r="H292" i="8" s="1"/>
  <c r="I292" i="8" s="1"/>
  <c r="J292" i="8" s="1"/>
  <c r="K292" i="8" s="1"/>
  <c r="L292" i="8" s="1"/>
  <c r="F288" i="8"/>
  <c r="G288" i="8" s="1"/>
  <c r="H288" i="8" s="1"/>
  <c r="I288" i="8" s="1"/>
  <c r="J288" i="8" s="1"/>
  <c r="K288" i="8" s="1"/>
  <c r="L288" i="8" s="1"/>
  <c r="F284" i="8"/>
  <c r="G284" i="8" s="1"/>
  <c r="H284" i="8" s="1"/>
  <c r="I284" i="8" s="1"/>
  <c r="J284" i="8" s="1"/>
  <c r="K284" i="8" s="1"/>
  <c r="L284" i="8" s="1"/>
  <c r="F280" i="8"/>
  <c r="G280" i="8" s="1"/>
  <c r="H280" i="8" s="1"/>
  <c r="I280" i="8" s="1"/>
  <c r="J280" i="8" s="1"/>
  <c r="K280" i="8" s="1"/>
  <c r="L280" i="8" s="1"/>
  <c r="F276" i="8"/>
  <c r="G276" i="8" s="1"/>
  <c r="H276" i="8" s="1"/>
  <c r="I276" i="8" s="1"/>
  <c r="J276" i="8" s="1"/>
  <c r="K276" i="8" s="1"/>
  <c r="L276" i="8" s="1"/>
  <c r="F272" i="8"/>
  <c r="G272" i="8" s="1"/>
  <c r="H272" i="8" s="1"/>
  <c r="I272" i="8" s="1"/>
  <c r="J272" i="8" s="1"/>
  <c r="K272" i="8" s="1"/>
  <c r="L272" i="8" s="1"/>
  <c r="F268" i="8"/>
  <c r="G268" i="8" s="1"/>
  <c r="H268" i="8" s="1"/>
  <c r="I268" i="8" s="1"/>
  <c r="J268" i="8" s="1"/>
  <c r="K268" i="8" s="1"/>
  <c r="L268" i="8" s="1"/>
  <c r="F264" i="8"/>
  <c r="G264" i="8" s="1"/>
  <c r="H264" i="8" s="1"/>
  <c r="I264" i="8" s="1"/>
  <c r="J264" i="8" s="1"/>
  <c r="K264" i="8" s="1"/>
  <c r="L264" i="8" s="1"/>
  <c r="F260" i="8"/>
  <c r="G260" i="8" s="1"/>
  <c r="H260" i="8" s="1"/>
  <c r="I260" i="8" s="1"/>
  <c r="J260" i="8" s="1"/>
  <c r="K260" i="8" s="1"/>
  <c r="L260" i="8" s="1"/>
  <c r="F256" i="8"/>
  <c r="G256" i="8" s="1"/>
  <c r="H256" i="8" s="1"/>
  <c r="I256" i="8" s="1"/>
  <c r="J256" i="8" s="1"/>
  <c r="K256" i="8" s="1"/>
  <c r="L256" i="8" s="1"/>
  <c r="F252" i="8"/>
  <c r="G252" i="8" s="1"/>
  <c r="H252" i="8" s="1"/>
  <c r="I252" i="8" s="1"/>
  <c r="J252" i="8" s="1"/>
  <c r="K252" i="8" s="1"/>
  <c r="L252" i="8" s="1"/>
  <c r="F248" i="8"/>
  <c r="G248" i="8" s="1"/>
  <c r="H248" i="8" s="1"/>
  <c r="I248" i="8" s="1"/>
  <c r="J248" i="8" s="1"/>
  <c r="K248" i="8" s="1"/>
  <c r="L248" i="8" s="1"/>
  <c r="F244" i="8"/>
  <c r="G244" i="8" s="1"/>
  <c r="H244" i="8" s="1"/>
  <c r="I244" i="8" s="1"/>
  <c r="J244" i="8" s="1"/>
  <c r="K244" i="8" s="1"/>
  <c r="L244" i="8" s="1"/>
  <c r="F240" i="8"/>
  <c r="G240" i="8" s="1"/>
  <c r="H240" i="8" s="1"/>
  <c r="I240" i="8" s="1"/>
  <c r="J240" i="8" s="1"/>
  <c r="K240" i="8" s="1"/>
  <c r="L240" i="8" s="1"/>
  <c r="F834" i="8"/>
  <c r="G834" i="8" s="1"/>
  <c r="H834" i="8" s="1"/>
  <c r="I834" i="8" s="1"/>
  <c r="J834" i="8" s="1"/>
  <c r="K834" i="8" s="1"/>
  <c r="L834" i="8" s="1"/>
  <c r="F826" i="8"/>
  <c r="G826" i="8" s="1"/>
  <c r="H826" i="8" s="1"/>
  <c r="I826" i="8" s="1"/>
  <c r="J826" i="8" s="1"/>
  <c r="K826" i="8" s="1"/>
  <c r="L826" i="8" s="1"/>
  <c r="F818" i="8"/>
  <c r="G818" i="8" s="1"/>
  <c r="H818" i="8" s="1"/>
  <c r="I818" i="8" s="1"/>
  <c r="J818" i="8" s="1"/>
  <c r="K818" i="8" s="1"/>
  <c r="L818" i="8" s="1"/>
  <c r="F810" i="8"/>
  <c r="G810" i="8" s="1"/>
  <c r="H810" i="8" s="1"/>
  <c r="I810" i="8" s="1"/>
  <c r="J810" i="8" s="1"/>
  <c r="K810" i="8" s="1"/>
  <c r="L810" i="8" s="1"/>
  <c r="F802" i="8"/>
  <c r="G802" i="8" s="1"/>
  <c r="H802" i="8" s="1"/>
  <c r="I802" i="8" s="1"/>
  <c r="J802" i="8" s="1"/>
  <c r="K802" i="8" s="1"/>
  <c r="L802" i="8" s="1"/>
  <c r="F794" i="8"/>
  <c r="G794" i="8" s="1"/>
  <c r="H794" i="8" s="1"/>
  <c r="I794" i="8" s="1"/>
  <c r="J794" i="8" s="1"/>
  <c r="K794" i="8" s="1"/>
  <c r="L794" i="8" s="1"/>
  <c r="F788" i="8"/>
  <c r="G788" i="8" s="1"/>
  <c r="H788" i="8" s="1"/>
  <c r="I788" i="8" s="1"/>
  <c r="J788" i="8" s="1"/>
  <c r="K788" i="8" s="1"/>
  <c r="L788" i="8" s="1"/>
  <c r="F780" i="8"/>
  <c r="G780" i="8" s="1"/>
  <c r="H780" i="8" s="1"/>
  <c r="I780" i="8" s="1"/>
  <c r="J780" i="8" s="1"/>
  <c r="K780" i="8" s="1"/>
  <c r="L780" i="8" s="1"/>
  <c r="F875" i="8"/>
  <c r="G875" i="8" s="1"/>
  <c r="H875" i="8" s="1"/>
  <c r="I875" i="8" s="1"/>
  <c r="J875" i="8" s="1"/>
  <c r="K875" i="8" s="1"/>
  <c r="L875" i="8" s="1"/>
  <c r="F871" i="8"/>
  <c r="G871" i="8" s="1"/>
  <c r="H871" i="8" s="1"/>
  <c r="I871" i="8" s="1"/>
  <c r="J871" i="8" s="1"/>
  <c r="K871" i="8" s="1"/>
  <c r="L871" i="8" s="1"/>
  <c r="F867" i="8"/>
  <c r="G867" i="8" s="1"/>
  <c r="H867" i="8" s="1"/>
  <c r="I867" i="8" s="1"/>
  <c r="J867" i="8" s="1"/>
  <c r="K867" i="8" s="1"/>
  <c r="L867" i="8" s="1"/>
  <c r="F863" i="8"/>
  <c r="G863" i="8" s="1"/>
  <c r="H863" i="8" s="1"/>
  <c r="I863" i="8" s="1"/>
  <c r="J863" i="8" s="1"/>
  <c r="K863" i="8" s="1"/>
  <c r="L863" i="8" s="1"/>
  <c r="F859" i="8"/>
  <c r="G859" i="8" s="1"/>
  <c r="H859" i="8" s="1"/>
  <c r="I859" i="8" s="1"/>
  <c r="J859" i="8" s="1"/>
  <c r="K859" i="8" s="1"/>
  <c r="L859" i="8" s="1"/>
  <c r="F787" i="8"/>
  <c r="G787" i="8" s="1"/>
  <c r="H787" i="8" s="1"/>
  <c r="I787" i="8" s="1"/>
  <c r="J787" i="8" s="1"/>
  <c r="K787" i="8" s="1"/>
  <c r="L787" i="8" s="1"/>
  <c r="F779" i="8"/>
  <c r="G779" i="8" s="1"/>
  <c r="H779" i="8" s="1"/>
  <c r="I779" i="8" s="1"/>
  <c r="J779" i="8" s="1"/>
  <c r="K779" i="8" s="1"/>
  <c r="L779" i="8" s="1"/>
  <c r="F523" i="8"/>
  <c r="G523" i="8" s="1"/>
  <c r="H523" i="8" s="1"/>
  <c r="I523" i="8" s="1"/>
  <c r="J523" i="8" s="1"/>
  <c r="K523" i="8" s="1"/>
  <c r="L523" i="8" s="1"/>
  <c r="F519" i="8"/>
  <c r="G519" i="8" s="1"/>
  <c r="H519" i="8" s="1"/>
  <c r="I519" i="8" s="1"/>
  <c r="J519" i="8" s="1"/>
  <c r="K519" i="8" s="1"/>
  <c r="L519" i="8" s="1"/>
  <c r="F515" i="8"/>
  <c r="G515" i="8" s="1"/>
  <c r="H515" i="8" s="1"/>
  <c r="I515" i="8" s="1"/>
  <c r="J515" i="8" s="1"/>
  <c r="K515" i="8" s="1"/>
  <c r="L515" i="8" s="1"/>
  <c r="F511" i="8"/>
  <c r="G511" i="8" s="1"/>
  <c r="H511" i="8" s="1"/>
  <c r="I511" i="8" s="1"/>
  <c r="J511" i="8" s="1"/>
  <c r="K511" i="8" s="1"/>
  <c r="L511" i="8" s="1"/>
  <c r="F507" i="8"/>
  <c r="G507" i="8" s="1"/>
  <c r="H507" i="8" s="1"/>
  <c r="I507" i="8" s="1"/>
  <c r="J507" i="8" s="1"/>
  <c r="K507" i="8" s="1"/>
  <c r="L507" i="8" s="1"/>
  <c r="F503" i="8"/>
  <c r="G503" i="8" s="1"/>
  <c r="H503" i="8" s="1"/>
  <c r="I503" i="8" s="1"/>
  <c r="J503" i="8" s="1"/>
  <c r="K503" i="8" s="1"/>
  <c r="L503" i="8" s="1"/>
  <c r="F499" i="8"/>
  <c r="G499" i="8" s="1"/>
  <c r="H499" i="8" s="1"/>
  <c r="I499" i="8" s="1"/>
  <c r="J499" i="8" s="1"/>
  <c r="K499" i="8" s="1"/>
  <c r="L499" i="8" s="1"/>
  <c r="F495" i="8"/>
  <c r="G495" i="8" s="1"/>
  <c r="H495" i="8" s="1"/>
  <c r="I495" i="8" s="1"/>
  <c r="J495" i="8" s="1"/>
  <c r="K495" i="8" s="1"/>
  <c r="L495" i="8" s="1"/>
  <c r="F491" i="8"/>
  <c r="G491" i="8" s="1"/>
  <c r="H491" i="8" s="1"/>
  <c r="I491" i="8" s="1"/>
  <c r="J491" i="8" s="1"/>
  <c r="K491" i="8" s="1"/>
  <c r="L491" i="8" s="1"/>
  <c r="F487" i="8"/>
  <c r="G487" i="8" s="1"/>
  <c r="H487" i="8" s="1"/>
  <c r="I487" i="8" s="1"/>
  <c r="J487" i="8" s="1"/>
  <c r="K487" i="8" s="1"/>
  <c r="L487" i="8" s="1"/>
  <c r="F483" i="8"/>
  <c r="G483" i="8" s="1"/>
  <c r="H483" i="8" s="1"/>
  <c r="I483" i="8" s="1"/>
  <c r="J483" i="8" s="1"/>
  <c r="K483" i="8" s="1"/>
  <c r="L483" i="8" s="1"/>
  <c r="F479" i="8"/>
  <c r="G479" i="8" s="1"/>
  <c r="H479" i="8" s="1"/>
  <c r="I479" i="8" s="1"/>
  <c r="J479" i="8" s="1"/>
  <c r="K479" i="8" s="1"/>
  <c r="L479" i="8" s="1"/>
  <c r="F475" i="8"/>
  <c r="G475" i="8" s="1"/>
  <c r="H475" i="8" s="1"/>
  <c r="I475" i="8" s="1"/>
  <c r="J475" i="8" s="1"/>
  <c r="K475" i="8" s="1"/>
  <c r="L475" i="8" s="1"/>
  <c r="F471" i="8"/>
  <c r="G471" i="8" s="1"/>
  <c r="H471" i="8" s="1"/>
  <c r="I471" i="8" s="1"/>
  <c r="J471" i="8" s="1"/>
  <c r="K471" i="8" s="1"/>
  <c r="L471" i="8" s="1"/>
  <c r="F467" i="8"/>
  <c r="G467" i="8" s="1"/>
  <c r="H467" i="8" s="1"/>
  <c r="I467" i="8" s="1"/>
  <c r="J467" i="8" s="1"/>
  <c r="K467" i="8" s="1"/>
  <c r="L467" i="8" s="1"/>
  <c r="F463" i="8"/>
  <c r="G463" i="8" s="1"/>
  <c r="H463" i="8" s="1"/>
  <c r="I463" i="8" s="1"/>
  <c r="J463" i="8" s="1"/>
  <c r="K463" i="8" s="1"/>
  <c r="L463" i="8" s="1"/>
  <c r="F459" i="8"/>
  <c r="G459" i="8" s="1"/>
  <c r="H459" i="8" s="1"/>
  <c r="I459" i="8" s="1"/>
  <c r="J459" i="8" s="1"/>
  <c r="K459" i="8" s="1"/>
  <c r="L459" i="8" s="1"/>
  <c r="F451" i="8"/>
  <c r="G451" i="8" s="1"/>
  <c r="H451" i="8" s="1"/>
  <c r="I451" i="8" s="1"/>
  <c r="J451" i="8" s="1"/>
  <c r="K451" i="8" s="1"/>
  <c r="L451" i="8" s="1"/>
  <c r="F447" i="8"/>
  <c r="G447" i="8" s="1"/>
  <c r="H447" i="8" s="1"/>
  <c r="I447" i="8" s="1"/>
  <c r="J447" i="8" s="1"/>
  <c r="K447" i="8" s="1"/>
  <c r="L447" i="8" s="1"/>
  <c r="F443" i="8"/>
  <c r="G443" i="8" s="1"/>
  <c r="H443" i="8" s="1"/>
  <c r="I443" i="8" s="1"/>
  <c r="J443" i="8" s="1"/>
  <c r="K443" i="8" s="1"/>
  <c r="L443" i="8" s="1"/>
  <c r="F435" i="8"/>
  <c r="G435" i="8" s="1"/>
  <c r="H435" i="8" s="1"/>
  <c r="I435" i="8" s="1"/>
  <c r="J435" i="8" s="1"/>
  <c r="K435" i="8" s="1"/>
  <c r="L435" i="8" s="1"/>
  <c r="F431" i="8"/>
  <c r="G431" i="8" s="1"/>
  <c r="H431" i="8" s="1"/>
  <c r="I431" i="8" s="1"/>
  <c r="J431" i="8" s="1"/>
  <c r="K431" i="8" s="1"/>
  <c r="L431" i="8" s="1"/>
  <c r="F427" i="8"/>
  <c r="G427" i="8" s="1"/>
  <c r="H427" i="8" s="1"/>
  <c r="I427" i="8" s="1"/>
  <c r="J427" i="8" s="1"/>
  <c r="K427" i="8" s="1"/>
  <c r="L427" i="8" s="1"/>
  <c r="F423" i="8"/>
  <c r="G423" i="8" s="1"/>
  <c r="H423" i="8" s="1"/>
  <c r="I423" i="8" s="1"/>
  <c r="J423" i="8" s="1"/>
  <c r="K423" i="8" s="1"/>
  <c r="L423" i="8" s="1"/>
  <c r="F419" i="8"/>
  <c r="G419" i="8" s="1"/>
  <c r="H419" i="8" s="1"/>
  <c r="I419" i="8" s="1"/>
  <c r="J419" i="8" s="1"/>
  <c r="K419" i="8" s="1"/>
  <c r="L419" i="8" s="1"/>
  <c r="F415" i="8"/>
  <c r="G415" i="8" s="1"/>
  <c r="H415" i="8" s="1"/>
  <c r="I415" i="8" s="1"/>
  <c r="J415" i="8" s="1"/>
  <c r="K415" i="8" s="1"/>
  <c r="L415" i="8" s="1"/>
  <c r="F411" i="8"/>
  <c r="G411" i="8" s="1"/>
  <c r="H411" i="8" s="1"/>
  <c r="I411" i="8" s="1"/>
  <c r="J411" i="8" s="1"/>
  <c r="K411" i="8" s="1"/>
  <c r="L411" i="8" s="1"/>
  <c r="F407" i="8"/>
  <c r="G407" i="8" s="1"/>
  <c r="H407" i="8" s="1"/>
  <c r="I407" i="8" s="1"/>
  <c r="J407" i="8" s="1"/>
  <c r="K407" i="8" s="1"/>
  <c r="L407" i="8" s="1"/>
  <c r="F403" i="8"/>
  <c r="G403" i="8" s="1"/>
  <c r="H403" i="8" s="1"/>
  <c r="I403" i="8" s="1"/>
  <c r="J403" i="8" s="1"/>
  <c r="K403" i="8" s="1"/>
  <c r="L403" i="8" s="1"/>
  <c r="F399" i="8"/>
  <c r="G399" i="8" s="1"/>
  <c r="H399" i="8" s="1"/>
  <c r="I399" i="8" s="1"/>
  <c r="J399" i="8" s="1"/>
  <c r="K399" i="8" s="1"/>
  <c r="L399" i="8" s="1"/>
  <c r="F395" i="8"/>
  <c r="G395" i="8" s="1"/>
  <c r="H395" i="8" s="1"/>
  <c r="I395" i="8" s="1"/>
  <c r="J395" i="8" s="1"/>
  <c r="K395" i="8" s="1"/>
  <c r="L395" i="8" s="1"/>
  <c r="F391" i="8"/>
  <c r="G391" i="8" s="1"/>
  <c r="H391" i="8" s="1"/>
  <c r="I391" i="8" s="1"/>
  <c r="J391" i="8" s="1"/>
  <c r="K391" i="8" s="1"/>
  <c r="L391" i="8" s="1"/>
  <c r="F383" i="8"/>
  <c r="G383" i="8" s="1"/>
  <c r="H383" i="8" s="1"/>
  <c r="I383" i="8" s="1"/>
  <c r="J383" i="8" s="1"/>
  <c r="K383" i="8" s="1"/>
  <c r="L383" i="8" s="1"/>
  <c r="F379" i="8"/>
  <c r="G379" i="8" s="1"/>
  <c r="H379" i="8" s="1"/>
  <c r="I379" i="8" s="1"/>
  <c r="J379" i="8" s="1"/>
  <c r="K379" i="8" s="1"/>
  <c r="L379" i="8" s="1"/>
  <c r="F375" i="8"/>
  <c r="G375" i="8" s="1"/>
  <c r="H375" i="8" s="1"/>
  <c r="I375" i="8" s="1"/>
  <c r="J375" i="8" s="1"/>
  <c r="K375" i="8" s="1"/>
  <c r="L375" i="8" s="1"/>
  <c r="F371" i="8"/>
  <c r="G371" i="8" s="1"/>
  <c r="H371" i="8" s="1"/>
  <c r="I371" i="8" s="1"/>
  <c r="J371" i="8" s="1"/>
  <c r="K371" i="8" s="1"/>
  <c r="L371" i="8" s="1"/>
  <c r="F367" i="8"/>
  <c r="G367" i="8" s="1"/>
  <c r="H367" i="8" s="1"/>
  <c r="I367" i="8" s="1"/>
  <c r="J367" i="8" s="1"/>
  <c r="K367" i="8" s="1"/>
  <c r="L367" i="8" s="1"/>
  <c r="F363" i="8"/>
  <c r="G363" i="8" s="1"/>
  <c r="H363" i="8" s="1"/>
  <c r="I363" i="8" s="1"/>
  <c r="J363" i="8" s="1"/>
  <c r="K363" i="8" s="1"/>
  <c r="L363" i="8" s="1"/>
  <c r="F359" i="8"/>
  <c r="G359" i="8" s="1"/>
  <c r="H359" i="8" s="1"/>
  <c r="I359" i="8" s="1"/>
  <c r="J359" i="8" s="1"/>
  <c r="K359" i="8" s="1"/>
  <c r="L359" i="8" s="1"/>
  <c r="F355" i="8"/>
  <c r="G355" i="8" s="1"/>
  <c r="H355" i="8" s="1"/>
  <c r="I355" i="8" s="1"/>
  <c r="J355" i="8" s="1"/>
  <c r="K355" i="8" s="1"/>
  <c r="L355" i="8" s="1"/>
  <c r="F351" i="8"/>
  <c r="G351" i="8" s="1"/>
  <c r="H351" i="8" s="1"/>
  <c r="I351" i="8" s="1"/>
  <c r="J351" i="8" s="1"/>
  <c r="K351" i="8" s="1"/>
  <c r="L351" i="8" s="1"/>
  <c r="F347" i="8"/>
  <c r="G347" i="8" s="1"/>
  <c r="H347" i="8" s="1"/>
  <c r="I347" i="8" s="1"/>
  <c r="J347" i="8" s="1"/>
  <c r="K347" i="8" s="1"/>
  <c r="L347" i="8" s="1"/>
  <c r="F343" i="8"/>
  <c r="G343" i="8" s="1"/>
  <c r="H343" i="8" s="1"/>
  <c r="I343" i="8" s="1"/>
  <c r="J343" i="8" s="1"/>
  <c r="K343" i="8" s="1"/>
  <c r="L343" i="8" s="1"/>
  <c r="F339" i="8"/>
  <c r="G339" i="8" s="1"/>
  <c r="H339" i="8" s="1"/>
  <c r="I339" i="8" s="1"/>
  <c r="J339" i="8" s="1"/>
  <c r="K339" i="8" s="1"/>
  <c r="L339" i="8" s="1"/>
  <c r="F335" i="8"/>
  <c r="G335" i="8" s="1"/>
  <c r="H335" i="8" s="1"/>
  <c r="I335" i="8" s="1"/>
  <c r="J335" i="8" s="1"/>
  <c r="K335" i="8" s="1"/>
  <c r="L335" i="8" s="1"/>
  <c r="F331" i="8"/>
  <c r="G331" i="8" s="1"/>
  <c r="H331" i="8" s="1"/>
  <c r="I331" i="8" s="1"/>
  <c r="J331" i="8" s="1"/>
  <c r="K331" i="8" s="1"/>
  <c r="L331" i="8" s="1"/>
  <c r="F327" i="8"/>
  <c r="G327" i="8" s="1"/>
  <c r="H327" i="8" s="1"/>
  <c r="I327" i="8" s="1"/>
  <c r="J327" i="8" s="1"/>
  <c r="K327" i="8" s="1"/>
  <c r="L327" i="8" s="1"/>
  <c r="F323" i="8"/>
  <c r="G323" i="8" s="1"/>
  <c r="H323" i="8" s="1"/>
  <c r="I323" i="8" s="1"/>
  <c r="J323" i="8" s="1"/>
  <c r="K323" i="8" s="1"/>
  <c r="L323" i="8" s="1"/>
  <c r="F315" i="8"/>
  <c r="G315" i="8" s="1"/>
  <c r="H315" i="8" s="1"/>
  <c r="I315" i="8" s="1"/>
  <c r="J315" i="8" s="1"/>
  <c r="K315" i="8" s="1"/>
  <c r="L315" i="8" s="1"/>
  <c r="F311" i="8"/>
  <c r="G311" i="8" s="1"/>
  <c r="H311" i="8" s="1"/>
  <c r="I311" i="8" s="1"/>
  <c r="J311" i="8" s="1"/>
  <c r="K311" i="8" s="1"/>
  <c r="L311" i="8" s="1"/>
  <c r="F307" i="8"/>
  <c r="G307" i="8" s="1"/>
  <c r="H307" i="8" s="1"/>
  <c r="I307" i="8" s="1"/>
  <c r="J307" i="8" s="1"/>
  <c r="K307" i="8" s="1"/>
  <c r="L307" i="8" s="1"/>
  <c r="F303" i="8"/>
  <c r="G303" i="8" s="1"/>
  <c r="H303" i="8" s="1"/>
  <c r="I303" i="8" s="1"/>
  <c r="J303" i="8" s="1"/>
  <c r="K303" i="8" s="1"/>
  <c r="L303" i="8" s="1"/>
  <c r="F299" i="8"/>
  <c r="G299" i="8" s="1"/>
  <c r="H299" i="8" s="1"/>
  <c r="I299" i="8" s="1"/>
  <c r="J299" i="8" s="1"/>
  <c r="K299" i="8" s="1"/>
  <c r="L299" i="8" s="1"/>
  <c r="F295" i="8"/>
  <c r="G295" i="8" s="1"/>
  <c r="H295" i="8" s="1"/>
  <c r="I295" i="8" s="1"/>
  <c r="J295" i="8" s="1"/>
  <c r="K295" i="8" s="1"/>
  <c r="L295" i="8" s="1"/>
  <c r="F291" i="8"/>
  <c r="G291" i="8" s="1"/>
  <c r="H291" i="8" s="1"/>
  <c r="I291" i="8" s="1"/>
  <c r="J291" i="8" s="1"/>
  <c r="K291" i="8" s="1"/>
  <c r="L291" i="8" s="1"/>
  <c r="F287" i="8"/>
  <c r="G287" i="8" s="1"/>
  <c r="H287" i="8" s="1"/>
  <c r="I287" i="8" s="1"/>
  <c r="J287" i="8" s="1"/>
  <c r="K287" i="8" s="1"/>
  <c r="L287" i="8" s="1"/>
  <c r="F283" i="8"/>
  <c r="G283" i="8" s="1"/>
  <c r="H283" i="8" s="1"/>
  <c r="I283" i="8" s="1"/>
  <c r="J283" i="8" s="1"/>
  <c r="K283" i="8" s="1"/>
  <c r="L283" i="8" s="1"/>
  <c r="F279" i="8"/>
  <c r="G279" i="8" s="1"/>
  <c r="H279" i="8" s="1"/>
  <c r="I279" i="8" s="1"/>
  <c r="J279" i="8" s="1"/>
  <c r="K279" i="8" s="1"/>
  <c r="L279" i="8" s="1"/>
  <c r="F275" i="8"/>
  <c r="G275" i="8" s="1"/>
  <c r="H275" i="8" s="1"/>
  <c r="I275" i="8" s="1"/>
  <c r="J275" i="8" s="1"/>
  <c r="K275" i="8" s="1"/>
  <c r="L275" i="8" s="1"/>
  <c r="F271" i="8"/>
  <c r="G271" i="8" s="1"/>
  <c r="H271" i="8" s="1"/>
  <c r="I271" i="8" s="1"/>
  <c r="J271" i="8" s="1"/>
  <c r="K271" i="8" s="1"/>
  <c r="L271" i="8" s="1"/>
  <c r="F267" i="8"/>
  <c r="G267" i="8" s="1"/>
  <c r="H267" i="8" s="1"/>
  <c r="I267" i="8" s="1"/>
  <c r="J267" i="8" s="1"/>
  <c r="K267" i="8" s="1"/>
  <c r="L267" i="8" s="1"/>
  <c r="F263" i="8"/>
  <c r="G263" i="8" s="1"/>
  <c r="H263" i="8" s="1"/>
  <c r="I263" i="8" s="1"/>
  <c r="J263" i="8" s="1"/>
  <c r="K263" i="8" s="1"/>
  <c r="L263" i="8" s="1"/>
  <c r="F259" i="8"/>
  <c r="G259" i="8" s="1"/>
  <c r="H259" i="8" s="1"/>
  <c r="I259" i="8" s="1"/>
  <c r="J259" i="8" s="1"/>
  <c r="K259" i="8" s="1"/>
  <c r="L259" i="8" s="1"/>
  <c r="F255" i="8"/>
  <c r="G255" i="8" s="1"/>
  <c r="H255" i="8" s="1"/>
  <c r="I255" i="8" s="1"/>
  <c r="J255" i="8" s="1"/>
  <c r="K255" i="8" s="1"/>
  <c r="L255" i="8" s="1"/>
  <c r="F251" i="8"/>
  <c r="G251" i="8" s="1"/>
  <c r="H251" i="8" s="1"/>
  <c r="I251" i="8" s="1"/>
  <c r="J251" i="8" s="1"/>
  <c r="K251" i="8" s="1"/>
  <c r="L251" i="8" s="1"/>
  <c r="F247" i="8"/>
  <c r="G247" i="8" s="1"/>
  <c r="H247" i="8" s="1"/>
  <c r="I247" i="8" s="1"/>
  <c r="J247" i="8" s="1"/>
  <c r="K247" i="8" s="1"/>
  <c r="L247" i="8" s="1"/>
  <c r="F243" i="8"/>
  <c r="G243" i="8" s="1"/>
  <c r="H243" i="8" s="1"/>
  <c r="I243" i="8" s="1"/>
  <c r="J243" i="8" s="1"/>
  <c r="K243" i="8" s="1"/>
  <c r="L243" i="8" s="1"/>
  <c r="F828" i="8"/>
  <c r="G828" i="8" s="1"/>
  <c r="H828" i="8" s="1"/>
  <c r="I828" i="8" s="1"/>
  <c r="J828" i="8" s="1"/>
  <c r="K828" i="8" s="1"/>
  <c r="L828" i="8" s="1"/>
  <c r="F820" i="8"/>
  <c r="G820" i="8" s="1"/>
  <c r="H820" i="8" s="1"/>
  <c r="I820" i="8" s="1"/>
  <c r="J820" i="8" s="1"/>
  <c r="K820" i="8" s="1"/>
  <c r="L820" i="8" s="1"/>
  <c r="F812" i="8"/>
  <c r="G812" i="8" s="1"/>
  <c r="H812" i="8" s="1"/>
  <c r="I812" i="8" s="1"/>
  <c r="J812" i="8" s="1"/>
  <c r="K812" i="8" s="1"/>
  <c r="L812" i="8" s="1"/>
  <c r="F804" i="8"/>
  <c r="G804" i="8" s="1"/>
  <c r="H804" i="8" s="1"/>
  <c r="I804" i="8" s="1"/>
  <c r="J804" i="8" s="1"/>
  <c r="K804" i="8" s="1"/>
  <c r="L804" i="8" s="1"/>
  <c r="F796" i="8"/>
  <c r="G796" i="8" s="1"/>
  <c r="H796" i="8" s="1"/>
  <c r="I796" i="8" s="1"/>
  <c r="J796" i="8" s="1"/>
  <c r="K796" i="8" s="1"/>
  <c r="L796" i="8" s="1"/>
  <c r="F782" i="8"/>
  <c r="G782" i="8" s="1"/>
  <c r="H782" i="8" s="1"/>
  <c r="I782" i="8" s="1"/>
  <c r="J782" i="8" s="1"/>
  <c r="K782" i="8" s="1"/>
  <c r="L782" i="8" s="1"/>
  <c r="F774" i="8"/>
  <c r="G774" i="8" s="1"/>
  <c r="H774" i="8" s="1"/>
  <c r="I774" i="8" s="1"/>
  <c r="J774" i="8" s="1"/>
  <c r="K774" i="8" s="1"/>
  <c r="L774" i="8" s="1"/>
  <c r="F1010" i="8"/>
  <c r="G1010" i="8" s="1"/>
  <c r="H1010" i="8" s="1"/>
  <c r="I1010" i="8" s="1"/>
  <c r="J1010" i="8" s="1"/>
  <c r="K1010" i="8" s="1"/>
  <c r="L1010" i="8" s="1"/>
  <c r="F1006" i="8"/>
  <c r="G1006" i="8" s="1"/>
  <c r="H1006" i="8" s="1"/>
  <c r="I1006" i="8" s="1"/>
  <c r="J1006" i="8" s="1"/>
  <c r="K1006" i="8" s="1"/>
  <c r="L1006" i="8" s="1"/>
  <c r="F998" i="8"/>
  <c r="G998" i="8" s="1"/>
  <c r="H998" i="8" s="1"/>
  <c r="I998" i="8" s="1"/>
  <c r="J998" i="8" s="1"/>
  <c r="K998" i="8" s="1"/>
  <c r="L998" i="8" s="1"/>
  <c r="F994" i="8"/>
  <c r="G994" i="8" s="1"/>
  <c r="H994" i="8" s="1"/>
  <c r="I994" i="8" s="1"/>
  <c r="J994" i="8" s="1"/>
  <c r="K994" i="8" s="1"/>
  <c r="L994" i="8" s="1"/>
  <c r="F990" i="8"/>
  <c r="G990" i="8" s="1"/>
  <c r="H990" i="8" s="1"/>
  <c r="I990" i="8" s="1"/>
  <c r="J990" i="8" s="1"/>
  <c r="K990" i="8" s="1"/>
  <c r="L990" i="8" s="1"/>
  <c r="F986" i="8"/>
  <c r="G986" i="8" s="1"/>
  <c r="H986" i="8" s="1"/>
  <c r="I986" i="8" s="1"/>
  <c r="J986" i="8" s="1"/>
  <c r="K986" i="8" s="1"/>
  <c r="L986" i="8" s="1"/>
  <c r="F982" i="8"/>
  <c r="G982" i="8" s="1"/>
  <c r="H982" i="8" s="1"/>
  <c r="I982" i="8" s="1"/>
  <c r="J982" i="8" s="1"/>
  <c r="K982" i="8" s="1"/>
  <c r="L982" i="8" s="1"/>
  <c r="F978" i="8"/>
  <c r="G978" i="8" s="1"/>
  <c r="H978" i="8" s="1"/>
  <c r="I978" i="8" s="1"/>
  <c r="J978" i="8" s="1"/>
  <c r="K978" i="8" s="1"/>
  <c r="L978" i="8" s="1"/>
  <c r="F974" i="8"/>
  <c r="G974" i="8" s="1"/>
  <c r="H974" i="8" s="1"/>
  <c r="I974" i="8" s="1"/>
  <c r="J974" i="8" s="1"/>
  <c r="K974" i="8" s="1"/>
  <c r="L974" i="8" s="1"/>
  <c r="F970" i="8"/>
  <c r="G970" i="8" s="1"/>
  <c r="H970" i="8" s="1"/>
  <c r="I970" i="8" s="1"/>
  <c r="J970" i="8" s="1"/>
  <c r="K970" i="8" s="1"/>
  <c r="L970" i="8" s="1"/>
  <c r="F966" i="8"/>
  <c r="G966" i="8" s="1"/>
  <c r="H966" i="8" s="1"/>
  <c r="I966" i="8" s="1"/>
  <c r="J966" i="8" s="1"/>
  <c r="K966" i="8" s="1"/>
  <c r="L966" i="8" s="1"/>
  <c r="F962" i="8"/>
  <c r="G962" i="8" s="1"/>
  <c r="H962" i="8" s="1"/>
  <c r="I962" i="8" s="1"/>
  <c r="J962" i="8" s="1"/>
  <c r="K962" i="8" s="1"/>
  <c r="L962" i="8" s="1"/>
  <c r="F958" i="8"/>
  <c r="G958" i="8" s="1"/>
  <c r="H958" i="8" s="1"/>
  <c r="I958" i="8" s="1"/>
  <c r="J958" i="8" s="1"/>
  <c r="K958" i="8" s="1"/>
  <c r="L958" i="8" s="1"/>
  <c r="F954" i="8"/>
  <c r="G954" i="8" s="1"/>
  <c r="H954" i="8" s="1"/>
  <c r="I954" i="8" s="1"/>
  <c r="J954" i="8" s="1"/>
  <c r="K954" i="8" s="1"/>
  <c r="L954" i="8" s="1"/>
  <c r="F950" i="8"/>
  <c r="G950" i="8" s="1"/>
  <c r="H950" i="8" s="1"/>
  <c r="I950" i="8" s="1"/>
  <c r="J950" i="8" s="1"/>
  <c r="K950" i="8" s="1"/>
  <c r="L950" i="8" s="1"/>
  <c r="F946" i="8"/>
  <c r="G946" i="8" s="1"/>
  <c r="H946" i="8" s="1"/>
  <c r="I946" i="8" s="1"/>
  <c r="J946" i="8" s="1"/>
  <c r="K946" i="8" s="1"/>
  <c r="L946" i="8" s="1"/>
  <c r="F942" i="8"/>
  <c r="G942" i="8" s="1"/>
  <c r="H942" i="8" s="1"/>
  <c r="I942" i="8" s="1"/>
  <c r="J942" i="8" s="1"/>
  <c r="K942" i="8" s="1"/>
  <c r="L942" i="8" s="1"/>
  <c r="F934" i="8"/>
  <c r="G934" i="8" s="1"/>
  <c r="H934" i="8" s="1"/>
  <c r="I934" i="8" s="1"/>
  <c r="J934" i="8" s="1"/>
  <c r="K934" i="8" s="1"/>
  <c r="L934" i="8" s="1"/>
  <c r="F914" i="8"/>
  <c r="G914" i="8" s="1"/>
  <c r="H914" i="8" s="1"/>
  <c r="I914" i="8" s="1"/>
  <c r="J914" i="8" s="1"/>
  <c r="K914" i="8" s="1"/>
  <c r="L914" i="8" s="1"/>
  <c r="F910" i="8"/>
  <c r="G910" i="8" s="1"/>
  <c r="H910" i="8" s="1"/>
  <c r="I910" i="8" s="1"/>
  <c r="J910" i="8" s="1"/>
  <c r="K910" i="8" s="1"/>
  <c r="L910" i="8" s="1"/>
  <c r="F906" i="8"/>
  <c r="G906" i="8" s="1"/>
  <c r="H906" i="8" s="1"/>
  <c r="I906" i="8" s="1"/>
  <c r="J906" i="8" s="1"/>
  <c r="K906" i="8" s="1"/>
  <c r="L906" i="8" s="1"/>
  <c r="F902" i="8"/>
  <c r="G902" i="8" s="1"/>
  <c r="H902" i="8" s="1"/>
  <c r="I902" i="8" s="1"/>
  <c r="J902" i="8" s="1"/>
  <c r="K902" i="8" s="1"/>
  <c r="L902" i="8" s="1"/>
  <c r="F898" i="8"/>
  <c r="G898" i="8" s="1"/>
  <c r="H898" i="8" s="1"/>
  <c r="I898" i="8" s="1"/>
  <c r="J898" i="8" s="1"/>
  <c r="K898" i="8" s="1"/>
  <c r="L898" i="8" s="1"/>
  <c r="F894" i="8"/>
  <c r="G894" i="8" s="1"/>
  <c r="H894" i="8" s="1"/>
  <c r="I894" i="8" s="1"/>
  <c r="J894" i="8" s="1"/>
  <c r="K894" i="8" s="1"/>
  <c r="L894" i="8" s="1"/>
  <c r="F890" i="8"/>
  <c r="G890" i="8" s="1"/>
  <c r="H890" i="8" s="1"/>
  <c r="I890" i="8" s="1"/>
  <c r="J890" i="8" s="1"/>
  <c r="K890" i="8" s="1"/>
  <c r="L890" i="8" s="1"/>
  <c r="F882" i="8"/>
  <c r="G882" i="8" s="1"/>
  <c r="H882" i="8" s="1"/>
  <c r="I882" i="8" s="1"/>
  <c r="J882" i="8" s="1"/>
  <c r="K882" i="8" s="1"/>
  <c r="L882" i="8" s="1"/>
  <c r="F878" i="8"/>
  <c r="G878" i="8" s="1"/>
  <c r="H878" i="8" s="1"/>
  <c r="I878" i="8" s="1"/>
  <c r="J878" i="8" s="1"/>
  <c r="K878" i="8" s="1"/>
  <c r="L878" i="8" s="1"/>
  <c r="F874" i="8"/>
  <c r="G874" i="8" s="1"/>
  <c r="H874" i="8" s="1"/>
  <c r="I874" i="8" s="1"/>
  <c r="J874" i="8" s="1"/>
  <c r="K874" i="8" s="1"/>
  <c r="L874" i="8" s="1"/>
  <c r="F870" i="8"/>
  <c r="G870" i="8" s="1"/>
  <c r="H870" i="8" s="1"/>
  <c r="I870" i="8" s="1"/>
  <c r="J870" i="8" s="1"/>
  <c r="K870" i="8" s="1"/>
  <c r="L870" i="8" s="1"/>
  <c r="F866" i="8"/>
  <c r="G866" i="8" s="1"/>
  <c r="H866" i="8" s="1"/>
  <c r="I866" i="8" s="1"/>
  <c r="J866" i="8" s="1"/>
  <c r="K866" i="8" s="1"/>
  <c r="L866" i="8" s="1"/>
  <c r="F862" i="8"/>
  <c r="G862" i="8" s="1"/>
  <c r="H862" i="8" s="1"/>
  <c r="I862" i="8" s="1"/>
  <c r="J862" i="8" s="1"/>
  <c r="K862" i="8" s="1"/>
  <c r="L862" i="8" s="1"/>
  <c r="F858" i="8"/>
  <c r="G858" i="8" s="1"/>
  <c r="H858" i="8" s="1"/>
  <c r="I858" i="8" s="1"/>
  <c r="J858" i="8" s="1"/>
  <c r="K858" i="8" s="1"/>
  <c r="L858" i="8" s="1"/>
  <c r="F833" i="8"/>
  <c r="G833" i="8" s="1"/>
  <c r="H833" i="8" s="1"/>
  <c r="I833" i="8" s="1"/>
  <c r="J833" i="8" s="1"/>
  <c r="K833" i="8" s="1"/>
  <c r="L833" i="8" s="1"/>
  <c r="F825" i="8"/>
  <c r="G825" i="8" s="1"/>
  <c r="H825" i="8" s="1"/>
  <c r="I825" i="8" s="1"/>
  <c r="J825" i="8" s="1"/>
  <c r="K825" i="8" s="1"/>
  <c r="L825" i="8" s="1"/>
  <c r="F817" i="8"/>
  <c r="G817" i="8" s="1"/>
  <c r="H817" i="8" s="1"/>
  <c r="I817" i="8" s="1"/>
  <c r="J817" i="8" s="1"/>
  <c r="K817" i="8" s="1"/>
  <c r="L817" i="8" s="1"/>
  <c r="F809" i="8"/>
  <c r="G809" i="8" s="1"/>
  <c r="H809" i="8" s="1"/>
  <c r="I809" i="8" s="1"/>
  <c r="J809" i="8" s="1"/>
  <c r="K809" i="8" s="1"/>
  <c r="L809" i="8" s="1"/>
  <c r="F801" i="8"/>
  <c r="G801" i="8" s="1"/>
  <c r="H801" i="8" s="1"/>
  <c r="I801" i="8" s="1"/>
  <c r="J801" i="8" s="1"/>
  <c r="K801" i="8" s="1"/>
  <c r="L801" i="8" s="1"/>
  <c r="F793" i="8"/>
  <c r="G793" i="8" s="1"/>
  <c r="H793" i="8" s="1"/>
  <c r="I793" i="8" s="1"/>
  <c r="J793" i="8" s="1"/>
  <c r="K793" i="8" s="1"/>
  <c r="L793" i="8" s="1"/>
  <c r="F769" i="8"/>
  <c r="G769" i="8" s="1"/>
  <c r="H769" i="8" s="1"/>
  <c r="I769" i="8" s="1"/>
  <c r="J769" i="8" s="1"/>
  <c r="K769" i="8" s="1"/>
  <c r="L769" i="8" s="1"/>
  <c r="F761" i="8"/>
  <c r="G761" i="8" s="1"/>
  <c r="H761" i="8" s="1"/>
  <c r="I761" i="8" s="1"/>
  <c r="J761" i="8" s="1"/>
  <c r="K761" i="8" s="1"/>
  <c r="L761" i="8" s="1"/>
  <c r="F753" i="8"/>
  <c r="G753" i="8" s="1"/>
  <c r="H753" i="8" s="1"/>
  <c r="I753" i="8" s="1"/>
  <c r="J753" i="8" s="1"/>
  <c r="K753" i="8" s="1"/>
  <c r="L753" i="8" s="1"/>
  <c r="F745" i="8"/>
  <c r="G745" i="8" s="1"/>
  <c r="H745" i="8" s="1"/>
  <c r="I745" i="8" s="1"/>
  <c r="J745" i="8" s="1"/>
  <c r="K745" i="8" s="1"/>
  <c r="L745" i="8" s="1"/>
  <c r="F737" i="8"/>
  <c r="G737" i="8" s="1"/>
  <c r="H737" i="8" s="1"/>
  <c r="I737" i="8" s="1"/>
  <c r="J737" i="8" s="1"/>
  <c r="K737" i="8" s="1"/>
  <c r="L737" i="8" s="1"/>
  <c r="F729" i="8"/>
  <c r="G729" i="8" s="1"/>
  <c r="H729" i="8" s="1"/>
  <c r="I729" i="8" s="1"/>
  <c r="J729" i="8" s="1"/>
  <c r="K729" i="8" s="1"/>
  <c r="L729" i="8" s="1"/>
  <c r="F721" i="8"/>
  <c r="G721" i="8" s="1"/>
  <c r="H721" i="8" s="1"/>
  <c r="I721" i="8" s="1"/>
  <c r="J721" i="8" s="1"/>
  <c r="K721" i="8" s="1"/>
  <c r="L721" i="8" s="1"/>
  <c r="F713" i="8"/>
  <c r="G713" i="8" s="1"/>
  <c r="H713" i="8" s="1"/>
  <c r="I713" i="8" s="1"/>
  <c r="J713" i="8" s="1"/>
  <c r="K713" i="8" s="1"/>
  <c r="L713" i="8" s="1"/>
  <c r="F705" i="8"/>
  <c r="G705" i="8" s="1"/>
  <c r="H705" i="8" s="1"/>
  <c r="I705" i="8" s="1"/>
  <c r="J705" i="8" s="1"/>
  <c r="K705" i="8" s="1"/>
  <c r="L705" i="8" s="1"/>
  <c r="F697" i="8"/>
  <c r="G697" i="8" s="1"/>
  <c r="H697" i="8" s="1"/>
  <c r="I697" i="8" s="1"/>
  <c r="J697" i="8" s="1"/>
  <c r="K697" i="8" s="1"/>
  <c r="L697" i="8" s="1"/>
  <c r="F689" i="8"/>
  <c r="G689" i="8" s="1"/>
  <c r="H689" i="8" s="1"/>
  <c r="I689" i="8" s="1"/>
  <c r="J689" i="8" s="1"/>
  <c r="K689" i="8" s="1"/>
  <c r="L689" i="8" s="1"/>
  <c r="F681" i="8"/>
  <c r="G681" i="8" s="1"/>
  <c r="H681" i="8" s="1"/>
  <c r="I681" i="8" s="1"/>
  <c r="J681" i="8" s="1"/>
  <c r="K681" i="8" s="1"/>
  <c r="L681" i="8" s="1"/>
  <c r="F673" i="8"/>
  <c r="G673" i="8" s="1"/>
  <c r="H673" i="8" s="1"/>
  <c r="I673" i="8" s="1"/>
  <c r="J673" i="8" s="1"/>
  <c r="K673" i="8" s="1"/>
  <c r="L673" i="8" s="1"/>
  <c r="F665" i="8"/>
  <c r="G665" i="8" s="1"/>
  <c r="H665" i="8" s="1"/>
  <c r="I665" i="8" s="1"/>
  <c r="J665" i="8" s="1"/>
  <c r="K665" i="8" s="1"/>
  <c r="L665" i="8" s="1"/>
  <c r="F657" i="8"/>
  <c r="G657" i="8" s="1"/>
  <c r="H657" i="8" s="1"/>
  <c r="I657" i="8" s="1"/>
  <c r="J657" i="8" s="1"/>
  <c r="K657" i="8" s="1"/>
  <c r="L657" i="8" s="1"/>
  <c r="F649" i="8"/>
  <c r="G649" i="8" s="1"/>
  <c r="H649" i="8" s="1"/>
  <c r="I649" i="8" s="1"/>
  <c r="J649" i="8" s="1"/>
  <c r="K649" i="8" s="1"/>
  <c r="L649" i="8" s="1"/>
  <c r="F641" i="8"/>
  <c r="G641" i="8" s="1"/>
  <c r="H641" i="8" s="1"/>
  <c r="I641" i="8" s="1"/>
  <c r="J641" i="8" s="1"/>
  <c r="K641" i="8" s="1"/>
  <c r="L641" i="8" s="1"/>
  <c r="F633" i="8"/>
  <c r="G633" i="8" s="1"/>
  <c r="H633" i="8" s="1"/>
  <c r="I633" i="8" s="1"/>
  <c r="J633" i="8" s="1"/>
  <c r="K633" i="8" s="1"/>
  <c r="L633" i="8" s="1"/>
  <c r="F625" i="8"/>
  <c r="G625" i="8" s="1"/>
  <c r="H625" i="8" s="1"/>
  <c r="I625" i="8" s="1"/>
  <c r="J625" i="8" s="1"/>
  <c r="K625" i="8" s="1"/>
  <c r="L625" i="8" s="1"/>
  <c r="F617" i="8"/>
  <c r="G617" i="8" s="1"/>
  <c r="H617" i="8" s="1"/>
  <c r="I617" i="8" s="1"/>
  <c r="J617" i="8" s="1"/>
  <c r="K617" i="8" s="1"/>
  <c r="L617" i="8" s="1"/>
  <c r="F607" i="8"/>
  <c r="G607" i="8" s="1"/>
  <c r="H607" i="8" s="1"/>
  <c r="I607" i="8" s="1"/>
  <c r="J607" i="8" s="1"/>
  <c r="K607" i="8" s="1"/>
  <c r="L607" i="8" s="1"/>
  <c r="F575" i="8"/>
  <c r="G575" i="8" s="1"/>
  <c r="H575" i="8" s="1"/>
  <c r="I575" i="8" s="1"/>
  <c r="J575" i="8" s="1"/>
  <c r="K575" i="8" s="1"/>
  <c r="L575" i="8" s="1"/>
  <c r="F559" i="8"/>
  <c r="G559" i="8" s="1"/>
  <c r="H559" i="8" s="1"/>
  <c r="I559" i="8" s="1"/>
  <c r="J559" i="8" s="1"/>
  <c r="K559" i="8" s="1"/>
  <c r="L559" i="8" s="1"/>
  <c r="F543" i="8"/>
  <c r="G543" i="8" s="1"/>
  <c r="H543" i="8" s="1"/>
  <c r="I543" i="8" s="1"/>
  <c r="J543" i="8" s="1"/>
  <c r="K543" i="8" s="1"/>
  <c r="L543" i="8" s="1"/>
  <c r="F527" i="8"/>
  <c r="G527" i="8" s="1"/>
  <c r="H527" i="8" s="1"/>
  <c r="I527" i="8" s="1"/>
  <c r="J527" i="8" s="1"/>
  <c r="K527" i="8" s="1"/>
  <c r="L527" i="8" s="1"/>
  <c r="D7" i="8"/>
  <c r="E7" i="8" s="1"/>
  <c r="D6" i="8"/>
  <c r="D5" i="8"/>
  <c r="D8" i="8"/>
  <c r="D72" i="8"/>
  <c r="D60" i="8"/>
  <c r="D36" i="8"/>
  <c r="E36" i="8" s="1"/>
  <c r="D79" i="8"/>
  <c r="D71" i="8"/>
  <c r="D67" i="8"/>
  <c r="D63" i="8"/>
  <c r="D59" i="8"/>
  <c r="D55" i="8"/>
  <c r="D78" i="8"/>
  <c r="D74" i="8"/>
  <c r="D70" i="8"/>
  <c r="D66" i="8"/>
  <c r="D62" i="8"/>
  <c r="D58" i="8"/>
  <c r="D54" i="8"/>
  <c r="D50" i="8"/>
  <c r="D46" i="8"/>
  <c r="D42" i="8"/>
  <c r="E42" i="8" s="1"/>
  <c r="D38" i="8"/>
  <c r="D34" i="8"/>
  <c r="D30" i="8"/>
  <c r="D26" i="8"/>
  <c r="E26" i="8" s="1"/>
  <c r="D77" i="8"/>
  <c r="D73" i="8"/>
  <c r="D69" i="8"/>
  <c r="D65" i="8"/>
  <c r="D61" i="8"/>
  <c r="D57" i="8"/>
  <c r="D53" i="8"/>
  <c r="D49" i="8"/>
  <c r="E49" i="8" s="1"/>
  <c r="D45" i="8"/>
  <c r="D41" i="8"/>
  <c r="D37" i="8"/>
  <c r="D33" i="8"/>
  <c r="E33" i="8" s="1"/>
  <c r="D29" i="8"/>
  <c r="D80" i="8"/>
  <c r="D68" i="8"/>
  <c r="D56" i="8"/>
  <c r="E56" i="8" s="1"/>
  <c r="D52" i="8"/>
  <c r="E52" i="8" s="1"/>
  <c r="D48" i="8"/>
  <c r="D44" i="8"/>
  <c r="D40" i="8"/>
  <c r="E40" i="8" s="1"/>
  <c r="D32" i="8"/>
  <c r="D76" i="8"/>
  <c r="D64" i="8"/>
  <c r="D28" i="8"/>
  <c r="E28" i="8" s="1"/>
  <c r="D75" i="8"/>
  <c r="D51" i="8"/>
  <c r="D47" i="8"/>
  <c r="D43" i="8"/>
  <c r="E43" i="8" s="1"/>
  <c r="D39" i="8"/>
  <c r="D35" i="8"/>
  <c r="D31" i="8"/>
  <c r="D27" i="8"/>
  <c r="E27" i="8" s="1"/>
  <c r="E11" i="8"/>
  <c r="E161" i="8"/>
  <c r="E157" i="8"/>
  <c r="E153" i="8"/>
  <c r="E149" i="8"/>
  <c r="E145" i="8"/>
  <c r="E141" i="8"/>
  <c r="E137" i="8"/>
  <c r="E133" i="8"/>
  <c r="E129" i="8"/>
  <c r="E125" i="8"/>
  <c r="E121" i="8"/>
  <c r="E117" i="8"/>
  <c r="E109" i="8"/>
  <c r="E97" i="8"/>
  <c r="E21" i="8"/>
  <c r="E13" i="8"/>
  <c r="E158" i="8"/>
  <c r="E152" i="8"/>
  <c r="E150" i="8"/>
  <c r="E142" i="8"/>
  <c r="E134" i="8"/>
  <c r="E126" i="8"/>
  <c r="E118" i="8"/>
  <c r="E10" i="8"/>
  <c r="E160" i="8"/>
  <c r="E140" i="8"/>
  <c r="E116" i="8"/>
  <c r="E128" i="8"/>
  <c r="E124" i="8"/>
  <c r="E120" i="8"/>
  <c r="E6" i="8"/>
  <c r="E54" i="8"/>
  <c r="E46" i="8"/>
  <c r="E38" i="8"/>
  <c r="E53" i="8"/>
  <c r="E45" i="8"/>
  <c r="E37" i="8"/>
  <c r="E29" i="8"/>
  <c r="E44" i="8"/>
  <c r="E32" i="8"/>
  <c r="E39" i="8"/>
  <c r="E15" i="8"/>
  <c r="E159" i="8"/>
  <c r="E155" i="8"/>
  <c r="E151" i="8"/>
  <c r="E147" i="8"/>
  <c r="E143" i="8"/>
  <c r="E139" i="8"/>
  <c r="E135" i="8"/>
  <c r="E131" i="8"/>
  <c r="E127" i="8"/>
  <c r="E123" i="8"/>
  <c r="E119" i="8"/>
  <c r="E115" i="8"/>
  <c r="E25" i="8"/>
  <c r="E9" i="8"/>
  <c r="E154" i="8"/>
  <c r="E146" i="8"/>
  <c r="E138" i="8"/>
  <c r="E130" i="8"/>
  <c r="E122" i="8"/>
  <c r="E114" i="8"/>
  <c r="E98" i="8"/>
  <c r="E24" i="8"/>
  <c r="E12" i="8"/>
  <c r="E148" i="8"/>
  <c r="E132" i="8"/>
  <c r="E156" i="8"/>
  <c r="E144" i="8"/>
  <c r="E136" i="8"/>
  <c r="E162" i="8"/>
  <c r="E55" i="8"/>
  <c r="E50" i="8"/>
  <c r="E34" i="8"/>
  <c r="E57" i="8"/>
  <c r="E48" i="8"/>
  <c r="E51" i="8"/>
  <c r="E35" i="8"/>
  <c r="E47" i="8"/>
  <c r="E31" i="8"/>
  <c r="E8" i="8"/>
  <c r="E3" i="8"/>
  <c r="E63" i="8"/>
  <c r="E58" i="8"/>
  <c r="E101" i="8"/>
  <c r="E85" i="8"/>
  <c r="E88" i="8"/>
  <c r="E96" i="8"/>
  <c r="E59" i="8"/>
  <c r="E77" i="8"/>
  <c r="E75" i="8"/>
  <c r="E95" i="8"/>
  <c r="E86" i="8"/>
  <c r="E108" i="8"/>
  <c r="E19" i="8"/>
  <c r="E81" i="8"/>
  <c r="E18" i="8"/>
  <c r="E60" i="8"/>
  <c r="E30" i="8"/>
  <c r="E107" i="8"/>
  <c r="E17" i="8"/>
  <c r="E4" i="8"/>
  <c r="E73" i="8"/>
  <c r="E76" i="8"/>
  <c r="E5" i="8"/>
  <c r="E74" i="8"/>
  <c r="E65" i="8"/>
  <c r="E93" i="8"/>
  <c r="E102" i="8"/>
  <c r="E14" i="8"/>
  <c r="E79" i="8"/>
  <c r="E70" i="8"/>
  <c r="E61" i="8"/>
  <c r="E103" i="8"/>
  <c r="E87" i="8"/>
  <c r="E20" i="8"/>
  <c r="E66" i="8"/>
  <c r="E113" i="8"/>
  <c r="E89" i="8"/>
  <c r="E110" i="8"/>
  <c r="E82" i="8"/>
  <c r="E100" i="8"/>
  <c r="E92" i="8"/>
  <c r="E67" i="8"/>
  <c r="E62" i="8"/>
  <c r="E69" i="8"/>
  <c r="E64" i="8"/>
  <c r="E99" i="8"/>
  <c r="E83" i="8"/>
  <c r="E106" i="8"/>
  <c r="E16" i="8"/>
  <c r="E84" i="8"/>
  <c r="E72" i="8"/>
  <c r="E41" i="8"/>
  <c r="E80" i="8"/>
  <c r="E111" i="8"/>
  <c r="E105" i="8"/>
  <c r="E94" i="8"/>
  <c r="E112" i="8"/>
  <c r="E78" i="8"/>
  <c r="E68" i="8"/>
  <c r="E91" i="8"/>
  <c r="E90" i="8"/>
  <c r="E104" i="8"/>
  <c r="E71" i="8"/>
  <c r="E23" i="8"/>
  <c r="E22" i="8"/>
  <c r="F217" i="8" l="1"/>
  <c r="G217" i="8" s="1"/>
  <c r="H217" i="8" s="1"/>
  <c r="I217" i="8" s="1"/>
  <c r="J217" i="8" s="1"/>
  <c r="K217" i="8" s="1"/>
  <c r="L217" i="8" s="1"/>
  <c r="F232" i="8"/>
  <c r="G232" i="8" s="1"/>
  <c r="H232" i="8" s="1"/>
  <c r="I232" i="8" s="1"/>
  <c r="J232" i="8" s="1"/>
  <c r="K232" i="8" s="1"/>
  <c r="L232" i="8" s="1"/>
  <c r="F1112" i="8"/>
  <c r="G1112" i="8" s="1"/>
  <c r="H1112" i="8" s="1"/>
  <c r="I1112" i="8" s="1"/>
  <c r="J1112" i="8" s="1"/>
  <c r="K1112" i="8" s="1"/>
  <c r="L1112" i="8" s="1"/>
  <c r="F1124" i="8"/>
  <c r="G1124" i="8" s="1"/>
  <c r="H1124" i="8" s="1"/>
  <c r="I1124" i="8" s="1"/>
  <c r="J1124" i="8" s="1"/>
  <c r="K1124" i="8" s="1"/>
  <c r="L1124" i="8" s="1"/>
  <c r="F1140" i="8"/>
  <c r="G1140" i="8" s="1"/>
  <c r="H1140" i="8" s="1"/>
  <c r="I1140" i="8" s="1"/>
  <c r="J1140" i="8" s="1"/>
  <c r="K1140" i="8" s="1"/>
  <c r="L1140" i="8" s="1"/>
  <c r="F1146" i="8"/>
  <c r="G1146" i="8" s="1"/>
  <c r="H1146" i="8" s="1"/>
  <c r="I1146" i="8" s="1"/>
  <c r="J1146" i="8" s="1"/>
  <c r="K1146" i="8" s="1"/>
  <c r="L1146" i="8" s="1"/>
  <c r="F1272" i="8"/>
  <c r="G1272" i="8" s="1"/>
  <c r="H1272" i="8" s="1"/>
  <c r="I1272" i="8" s="1"/>
  <c r="J1272" i="8" s="1"/>
  <c r="K1272" i="8" s="1"/>
  <c r="L1272" i="8" s="1"/>
  <c r="F1438" i="8"/>
  <c r="G1438" i="8" s="1"/>
  <c r="H1438" i="8" s="1"/>
  <c r="I1438" i="8" s="1"/>
  <c r="J1438" i="8" s="1"/>
  <c r="K1438" i="8" s="1"/>
  <c r="L1438" i="8" s="1"/>
  <c r="F1444" i="8"/>
  <c r="G1444" i="8" s="1"/>
  <c r="H1444" i="8" s="1"/>
  <c r="I1444" i="8" s="1"/>
  <c r="J1444" i="8" s="1"/>
  <c r="K1444" i="8" s="1"/>
  <c r="L1444" i="8" s="1"/>
  <c r="F1448" i="8"/>
  <c r="G1448" i="8" s="1"/>
  <c r="H1448" i="8" s="1"/>
  <c r="I1448" i="8" s="1"/>
  <c r="J1448" i="8" s="1"/>
  <c r="K1448" i="8" s="1"/>
  <c r="L1448" i="8" s="1"/>
  <c r="F1108" i="8"/>
  <c r="G1108" i="8" s="1"/>
  <c r="H1108" i="8" s="1"/>
  <c r="I1108" i="8" s="1"/>
  <c r="J1108" i="8" s="1"/>
  <c r="K1108" i="8" s="1"/>
  <c r="L1108" i="8" s="1"/>
  <c r="F1116" i="8"/>
  <c r="G1116" i="8" s="1"/>
  <c r="H1116" i="8" s="1"/>
  <c r="I1116" i="8" s="1"/>
  <c r="J1116" i="8" s="1"/>
  <c r="K1116" i="8" s="1"/>
  <c r="L1116" i="8" s="1"/>
  <c r="F1136" i="8"/>
  <c r="G1136" i="8" s="1"/>
  <c r="H1136" i="8" s="1"/>
  <c r="I1136" i="8" s="1"/>
  <c r="J1136" i="8" s="1"/>
  <c r="K1136" i="8" s="1"/>
  <c r="L1136" i="8" s="1"/>
  <c r="F1142" i="8"/>
  <c r="G1142" i="8" s="1"/>
  <c r="H1142" i="8" s="1"/>
  <c r="I1142" i="8" s="1"/>
  <c r="J1142" i="8" s="1"/>
  <c r="K1142" i="8" s="1"/>
  <c r="L1142" i="8" s="1"/>
  <c r="F1268" i="8"/>
  <c r="G1268" i="8" s="1"/>
  <c r="H1268" i="8" s="1"/>
  <c r="I1268" i="8" s="1"/>
  <c r="J1268" i="8" s="1"/>
  <c r="K1268" i="8" s="1"/>
  <c r="L1268" i="8" s="1"/>
  <c r="F1280" i="8"/>
  <c r="G1280" i="8" s="1"/>
  <c r="H1280" i="8" s="1"/>
  <c r="I1280" i="8" s="1"/>
  <c r="J1280" i="8" s="1"/>
  <c r="K1280" i="8" s="1"/>
  <c r="L1280" i="8" s="1"/>
  <c r="F1442" i="8"/>
  <c r="G1442" i="8" s="1"/>
  <c r="H1442" i="8" s="1"/>
  <c r="I1442" i="8" s="1"/>
  <c r="J1442" i="8" s="1"/>
  <c r="K1442" i="8" s="1"/>
  <c r="L1442" i="8" s="1"/>
  <c r="F1446" i="8"/>
  <c r="G1446" i="8" s="1"/>
  <c r="H1446" i="8" s="1"/>
  <c r="I1446" i="8" s="1"/>
  <c r="J1446" i="8" s="1"/>
  <c r="K1446" i="8" s="1"/>
  <c r="L1446" i="8" s="1"/>
  <c r="F104" i="8"/>
  <c r="F136" i="8"/>
  <c r="F84" i="8"/>
  <c r="F108" i="8"/>
  <c r="F132" i="8"/>
  <c r="F148" i="8"/>
  <c r="F83" i="8"/>
  <c r="F87" i="8"/>
  <c r="F91" i="8"/>
  <c r="F95" i="8"/>
  <c r="F99" i="8"/>
  <c r="F103" i="8"/>
  <c r="F107" i="8"/>
  <c r="F111" i="8"/>
  <c r="F115" i="8"/>
  <c r="F119" i="8"/>
  <c r="F123" i="8"/>
  <c r="F127" i="8"/>
  <c r="F131" i="8"/>
  <c r="F135" i="8"/>
  <c r="F139" i="8"/>
  <c r="F143" i="8"/>
  <c r="F147" i="8"/>
  <c r="F151" i="8"/>
  <c r="F155" i="8"/>
  <c r="F159" i="8"/>
  <c r="F112" i="8"/>
  <c r="F100" i="8"/>
  <c r="F116" i="8"/>
  <c r="F140" i="8"/>
  <c r="F160" i="8"/>
  <c r="F81" i="8"/>
  <c r="F85" i="8"/>
  <c r="F89" i="8"/>
  <c r="F93" i="8"/>
  <c r="F97" i="8"/>
  <c r="F101" i="8"/>
  <c r="F105" i="8"/>
  <c r="F109" i="8"/>
  <c r="F113" i="8"/>
  <c r="F117" i="8"/>
  <c r="F121" i="8"/>
  <c r="F125" i="8"/>
  <c r="F129" i="8"/>
  <c r="F133" i="8"/>
  <c r="F137" i="8"/>
  <c r="F141" i="8"/>
  <c r="F145" i="8"/>
  <c r="F149" i="8"/>
  <c r="F153" i="8"/>
  <c r="F157" i="8"/>
  <c r="F161" i="8"/>
  <c r="F442" i="8"/>
  <c r="G442" i="8" s="1"/>
  <c r="H442" i="8" s="1"/>
  <c r="I442" i="8" s="1"/>
  <c r="J442" i="8" s="1"/>
  <c r="K442" i="8" s="1"/>
  <c r="L442" i="8" s="1"/>
  <c r="F550" i="8"/>
  <c r="G550" i="8" s="1"/>
  <c r="H550" i="8" s="1"/>
  <c r="I550" i="8" s="1"/>
  <c r="J550" i="8" s="1"/>
  <c r="K550" i="8" s="1"/>
  <c r="L550" i="8" s="1"/>
  <c r="F638" i="8"/>
  <c r="G638" i="8" s="1"/>
  <c r="H638" i="8" s="1"/>
  <c r="I638" i="8" s="1"/>
  <c r="J638" i="8" s="1"/>
  <c r="K638" i="8" s="1"/>
  <c r="L638" i="8" s="1"/>
  <c r="F233" i="8"/>
  <c r="G233" i="8" s="1"/>
  <c r="H233" i="8" s="1"/>
  <c r="I233" i="8" s="1"/>
  <c r="J233" i="8" s="1"/>
  <c r="K233" i="8" s="1"/>
  <c r="L233" i="8" s="1"/>
  <c r="F165" i="8"/>
  <c r="G165" i="8" s="1"/>
  <c r="H165" i="8" s="1"/>
  <c r="I165" i="8" s="1"/>
  <c r="J165" i="8" s="1"/>
  <c r="K165" i="8" s="1"/>
  <c r="L165" i="8" s="1"/>
  <c r="F213" i="8"/>
  <c r="G213" i="8" s="1"/>
  <c r="H213" i="8" s="1"/>
  <c r="I213" i="8" s="1"/>
  <c r="J213" i="8" s="1"/>
  <c r="K213" i="8" s="1"/>
  <c r="L213" i="8" s="1"/>
  <c r="F841" i="8"/>
  <c r="G841" i="8" s="1"/>
  <c r="H841" i="8" s="1"/>
  <c r="I841" i="8" s="1"/>
  <c r="J841" i="8" s="1"/>
  <c r="K841" i="8" s="1"/>
  <c r="L841" i="8" s="1"/>
  <c r="F1007" i="8"/>
  <c r="G1007" i="8" s="1"/>
  <c r="H1007" i="8" s="1"/>
  <c r="I1007" i="8" s="1"/>
  <c r="J1007" i="8" s="1"/>
  <c r="K1007" i="8" s="1"/>
  <c r="L1007" i="8" s="1"/>
  <c r="F843" i="8"/>
  <c r="G843" i="8" s="1"/>
  <c r="H843" i="8" s="1"/>
  <c r="I843" i="8" s="1"/>
  <c r="J843" i="8" s="1"/>
  <c r="K843" i="8" s="1"/>
  <c r="L843" i="8" s="1"/>
  <c r="F92" i="8"/>
  <c r="F124" i="8"/>
  <c r="F156" i="8"/>
  <c r="F88" i="8"/>
  <c r="F152" i="8"/>
  <c r="F120" i="8"/>
  <c r="F96" i="8"/>
  <c r="F128" i="8"/>
  <c r="F144" i="8"/>
  <c r="F220" i="8"/>
  <c r="G220" i="8" s="1"/>
  <c r="H220" i="8" s="1"/>
  <c r="I220" i="8" s="1"/>
  <c r="J220" i="8" s="1"/>
  <c r="K220" i="8" s="1"/>
  <c r="L220" i="8" s="1"/>
  <c r="F903" i="8"/>
  <c r="G903" i="8" s="1"/>
  <c r="H903" i="8" s="1"/>
  <c r="I903" i="8" s="1"/>
  <c r="J903" i="8" s="1"/>
  <c r="K903" i="8" s="1"/>
  <c r="L903" i="8" s="1"/>
  <c r="F322" i="8"/>
  <c r="G322" i="8" s="1"/>
  <c r="H322" i="8" s="1"/>
  <c r="I322" i="8" s="1"/>
  <c r="J322" i="8" s="1"/>
  <c r="K322" i="8" s="1"/>
  <c r="L322" i="8" s="1"/>
  <c r="F169" i="8"/>
  <c r="G169" i="8" s="1"/>
  <c r="H169" i="8" s="1"/>
  <c r="I169" i="8" s="1"/>
  <c r="J169" i="8" s="1"/>
  <c r="K169" i="8" s="1"/>
  <c r="L169" i="8" s="1"/>
  <c r="F919" i="8"/>
  <c r="G919" i="8" s="1"/>
  <c r="H919" i="8" s="1"/>
  <c r="I919" i="8" s="1"/>
  <c r="J919" i="8" s="1"/>
  <c r="K919" i="8" s="1"/>
  <c r="L919" i="8" s="1"/>
  <c r="F842" i="8"/>
  <c r="G842" i="8" s="1"/>
  <c r="H842" i="8" s="1"/>
  <c r="I842" i="8" s="1"/>
  <c r="J842" i="8" s="1"/>
  <c r="K842" i="8" s="1"/>
  <c r="L842" i="8" s="1"/>
  <c r="F927" i="8"/>
  <c r="G927" i="8" s="1"/>
  <c r="H927" i="8" s="1"/>
  <c r="I927" i="8" s="1"/>
  <c r="J927" i="8" s="1"/>
  <c r="K927" i="8" s="1"/>
  <c r="L927" i="8" s="1"/>
  <c r="F791" i="8"/>
  <c r="G791" i="8" s="1"/>
  <c r="H791" i="8" s="1"/>
  <c r="I791" i="8" s="1"/>
  <c r="J791" i="8" s="1"/>
  <c r="K791" i="8" s="1"/>
  <c r="L791" i="8" s="1"/>
  <c r="F851" i="8"/>
  <c r="G851" i="8" s="1"/>
  <c r="H851" i="8" s="1"/>
  <c r="I851" i="8" s="1"/>
  <c r="J851" i="8" s="1"/>
  <c r="K851" i="8" s="1"/>
  <c r="L851" i="8" s="1"/>
  <c r="F221" i="8"/>
  <c r="G221" i="8" s="1"/>
  <c r="H221" i="8" s="1"/>
  <c r="I221" i="8" s="1"/>
  <c r="J221" i="8" s="1"/>
  <c r="K221" i="8" s="1"/>
  <c r="L221" i="8" s="1"/>
  <c r="F901" i="8"/>
  <c r="G901" i="8" s="1"/>
  <c r="H901" i="8" s="1"/>
  <c r="I901" i="8" s="1"/>
  <c r="J901" i="8" s="1"/>
  <c r="K901" i="8" s="1"/>
  <c r="L901" i="8" s="1"/>
  <c r="F586" i="8"/>
  <c r="G586" i="8" s="1"/>
  <c r="H586" i="8" s="1"/>
  <c r="I586" i="8" s="1"/>
  <c r="J586" i="8" s="1"/>
  <c r="K586" i="8" s="1"/>
  <c r="L586" i="8" s="1"/>
  <c r="F591" i="8"/>
  <c r="G591" i="8" s="1"/>
  <c r="H591" i="8" s="1"/>
  <c r="I591" i="8" s="1"/>
  <c r="J591" i="8" s="1"/>
  <c r="K591" i="8" s="1"/>
  <c r="L591" i="8" s="1"/>
  <c r="F223" i="8"/>
  <c r="G223" i="8" s="1"/>
  <c r="H223" i="8" s="1"/>
  <c r="I223" i="8" s="1"/>
  <c r="J223" i="8" s="1"/>
  <c r="K223" i="8" s="1"/>
  <c r="L223" i="8" s="1"/>
  <c r="F845" i="8"/>
  <c r="G845" i="8" s="1"/>
  <c r="H845" i="8" s="1"/>
  <c r="I845" i="8" s="1"/>
  <c r="J845" i="8" s="1"/>
  <c r="K845" i="8" s="1"/>
  <c r="L845" i="8" s="1"/>
  <c r="F319" i="8"/>
  <c r="G319" i="8" s="1"/>
  <c r="H319" i="8" s="1"/>
  <c r="I319" i="8" s="1"/>
  <c r="J319" i="8" s="1"/>
  <c r="K319" i="8" s="1"/>
  <c r="L319" i="8" s="1"/>
  <c r="F440" i="8"/>
  <c r="G440" i="8" s="1"/>
  <c r="H440" i="8" s="1"/>
  <c r="I440" i="8" s="1"/>
  <c r="J440" i="8" s="1"/>
  <c r="K440" i="8" s="1"/>
  <c r="L440" i="8" s="1"/>
  <c r="F1002" i="8"/>
  <c r="G1002" i="8" s="1"/>
  <c r="H1002" i="8" s="1"/>
  <c r="I1002" i="8" s="1"/>
  <c r="J1002" i="8" s="1"/>
  <c r="K1002" i="8" s="1"/>
  <c r="L1002" i="8" s="1"/>
  <c r="F456" i="8"/>
  <c r="G456" i="8" s="1"/>
  <c r="H456" i="8" s="1"/>
  <c r="I456" i="8" s="1"/>
  <c r="J456" i="8" s="1"/>
  <c r="K456" i="8" s="1"/>
  <c r="L456" i="8" s="1"/>
  <c r="F449" i="8"/>
  <c r="G449" i="8" s="1"/>
  <c r="H449" i="8" s="1"/>
  <c r="I449" i="8" s="1"/>
  <c r="J449" i="8" s="1"/>
  <c r="K449" i="8" s="1"/>
  <c r="L449" i="8" s="1"/>
  <c r="F905" i="8"/>
  <c r="G905" i="8" s="1"/>
  <c r="H905" i="8" s="1"/>
  <c r="I905" i="8" s="1"/>
  <c r="J905" i="8" s="1"/>
  <c r="K905" i="8" s="1"/>
  <c r="L905" i="8" s="1"/>
  <c r="F830" i="8"/>
  <c r="G830" i="8" s="1"/>
  <c r="H830" i="8" s="1"/>
  <c r="I830" i="8" s="1"/>
  <c r="J830" i="8" s="1"/>
  <c r="K830" i="8" s="1"/>
  <c r="L830" i="8" s="1"/>
  <c r="F670" i="8"/>
  <c r="G670" i="8" s="1"/>
  <c r="H670" i="8" s="1"/>
  <c r="I670" i="8" s="1"/>
  <c r="J670" i="8" s="1"/>
  <c r="K670" i="8" s="1"/>
  <c r="L670" i="8" s="1"/>
  <c r="F840" i="8"/>
  <c r="G840" i="8" s="1"/>
  <c r="H840" i="8" s="1"/>
  <c r="I840" i="8" s="1"/>
  <c r="J840" i="8" s="1"/>
  <c r="K840" i="8" s="1"/>
  <c r="L840" i="8" s="1"/>
  <c r="F850" i="8"/>
  <c r="G850" i="8" s="1"/>
  <c r="H850" i="8" s="1"/>
  <c r="I850" i="8" s="1"/>
  <c r="J850" i="8" s="1"/>
  <c r="K850" i="8" s="1"/>
  <c r="L850" i="8" s="1"/>
  <c r="F237" i="8"/>
  <c r="G237" i="8" s="1"/>
  <c r="H237" i="8" s="1"/>
  <c r="I237" i="8" s="1"/>
  <c r="J237" i="8" s="1"/>
  <c r="K237" i="8" s="1"/>
  <c r="L237" i="8" s="1"/>
  <c r="F173" i="8"/>
  <c r="G173" i="8" s="1"/>
  <c r="H173" i="8" s="1"/>
  <c r="I173" i="8" s="1"/>
  <c r="J173" i="8" s="1"/>
  <c r="K173" i="8" s="1"/>
  <c r="L173" i="8" s="1"/>
  <c r="F792" i="8"/>
  <c r="G792" i="8" s="1"/>
  <c r="H792" i="8" s="1"/>
  <c r="I792" i="8" s="1"/>
  <c r="J792" i="8" s="1"/>
  <c r="K792" i="8" s="1"/>
  <c r="L792" i="8" s="1"/>
  <c r="F545" i="8"/>
  <c r="G545" i="8" s="1"/>
  <c r="H545" i="8" s="1"/>
  <c r="I545" i="8" s="1"/>
  <c r="J545" i="8" s="1"/>
  <c r="K545" i="8" s="1"/>
  <c r="L545" i="8" s="1"/>
  <c r="F857" i="8"/>
  <c r="G857" i="8" s="1"/>
  <c r="H857" i="8" s="1"/>
  <c r="I857" i="8" s="1"/>
  <c r="J857" i="8" s="1"/>
  <c r="K857" i="8" s="1"/>
  <c r="L857" i="8" s="1"/>
  <c r="F314" i="8"/>
  <c r="G314" i="8" s="1"/>
  <c r="H314" i="8" s="1"/>
  <c r="I314" i="8" s="1"/>
  <c r="J314" i="8" s="1"/>
  <c r="K314" i="8" s="1"/>
  <c r="L314" i="8" s="1"/>
  <c r="F598" i="8"/>
  <c r="G598" i="8" s="1"/>
  <c r="H598" i="8" s="1"/>
  <c r="I598" i="8" s="1"/>
  <c r="J598" i="8" s="1"/>
  <c r="K598" i="8" s="1"/>
  <c r="L598" i="8" s="1"/>
  <c r="F979" i="8"/>
  <c r="G979" i="8" s="1"/>
  <c r="H979" i="8" s="1"/>
  <c r="I979" i="8" s="1"/>
  <c r="J979" i="8" s="1"/>
  <c r="K979" i="8" s="1"/>
  <c r="L979" i="8" s="1"/>
  <c r="F229" i="8"/>
  <c r="G229" i="8" s="1"/>
  <c r="H229" i="8" s="1"/>
  <c r="I229" i="8" s="1"/>
  <c r="J229" i="8" s="1"/>
  <c r="K229" i="8" s="1"/>
  <c r="L229" i="8" s="1"/>
  <c r="F637" i="8"/>
  <c r="G637" i="8" s="1"/>
  <c r="H637" i="8" s="1"/>
  <c r="I637" i="8" s="1"/>
  <c r="J637" i="8" s="1"/>
  <c r="K637" i="8" s="1"/>
  <c r="L637" i="8" s="1"/>
  <c r="F897" i="8"/>
  <c r="G897" i="8" s="1"/>
  <c r="H897" i="8" s="1"/>
  <c r="I897" i="8" s="1"/>
  <c r="J897" i="8" s="1"/>
  <c r="K897" i="8" s="1"/>
  <c r="L897" i="8" s="1"/>
  <c r="F1016" i="8"/>
  <c r="G1016" i="8" s="1"/>
  <c r="H1016" i="8" s="1"/>
  <c r="I1016" i="8" s="1"/>
  <c r="J1016" i="8" s="1"/>
  <c r="K1016" i="8" s="1"/>
  <c r="L1016" i="8" s="1"/>
  <c r="F1017" i="8"/>
  <c r="G1017" i="8" s="1"/>
  <c r="H1017" i="8" s="1"/>
  <c r="I1017" i="8" s="1"/>
  <c r="J1017" i="8" s="1"/>
  <c r="K1017" i="8" s="1"/>
  <c r="L1017" i="8" s="1"/>
  <c r="F1035" i="8"/>
  <c r="G1035" i="8" s="1"/>
  <c r="H1035" i="8" s="1"/>
  <c r="I1035" i="8" s="1"/>
  <c r="J1035" i="8" s="1"/>
  <c r="K1035" i="8" s="1"/>
  <c r="L1035" i="8" s="1"/>
  <c r="F1053" i="8"/>
  <c r="G1053" i="8" s="1"/>
  <c r="H1053" i="8" s="1"/>
  <c r="I1053" i="8" s="1"/>
  <c r="J1053" i="8" s="1"/>
  <c r="K1053" i="8" s="1"/>
  <c r="L1053" i="8" s="1"/>
  <c r="F1071" i="8"/>
  <c r="G1071" i="8" s="1"/>
  <c r="H1071" i="8" s="1"/>
  <c r="I1071" i="8" s="1"/>
  <c r="J1071" i="8" s="1"/>
  <c r="K1071" i="8" s="1"/>
  <c r="L1071" i="8" s="1"/>
  <c r="F1091" i="8"/>
  <c r="G1091" i="8" s="1"/>
  <c r="H1091" i="8" s="1"/>
  <c r="I1091" i="8" s="1"/>
  <c r="J1091" i="8" s="1"/>
  <c r="K1091" i="8" s="1"/>
  <c r="L1091" i="8" s="1"/>
  <c r="F1120" i="8"/>
  <c r="G1120" i="8" s="1"/>
  <c r="H1120" i="8" s="1"/>
  <c r="I1120" i="8" s="1"/>
  <c r="J1120" i="8" s="1"/>
  <c r="K1120" i="8" s="1"/>
  <c r="L1120" i="8" s="1"/>
  <c r="F1132" i="8"/>
  <c r="G1132" i="8" s="1"/>
  <c r="H1132" i="8" s="1"/>
  <c r="I1132" i="8" s="1"/>
  <c r="J1132" i="8" s="1"/>
  <c r="K1132" i="8" s="1"/>
  <c r="L1132" i="8" s="1"/>
  <c r="F1076" i="8"/>
  <c r="G1076" i="8" s="1"/>
  <c r="H1076" i="8" s="1"/>
  <c r="I1076" i="8" s="1"/>
  <c r="J1076" i="8" s="1"/>
  <c r="K1076" i="8" s="1"/>
  <c r="L1076" i="8" s="1"/>
  <c r="F1126" i="8"/>
  <c r="G1126" i="8" s="1"/>
  <c r="H1126" i="8" s="1"/>
  <c r="I1126" i="8" s="1"/>
  <c r="J1126" i="8" s="1"/>
  <c r="K1126" i="8" s="1"/>
  <c r="L1126" i="8" s="1"/>
  <c r="F1122" i="8"/>
  <c r="G1122" i="8" s="1"/>
  <c r="H1122" i="8" s="1"/>
  <c r="I1122" i="8" s="1"/>
  <c r="J1122" i="8" s="1"/>
  <c r="K1122" i="8" s="1"/>
  <c r="L1122" i="8" s="1"/>
  <c r="F1151" i="8"/>
  <c r="G1151" i="8" s="1"/>
  <c r="H1151" i="8" s="1"/>
  <c r="I1151" i="8" s="1"/>
  <c r="J1151" i="8" s="1"/>
  <c r="K1151" i="8" s="1"/>
  <c r="L1151" i="8" s="1"/>
  <c r="F1170" i="8"/>
  <c r="G1170" i="8" s="1"/>
  <c r="H1170" i="8" s="1"/>
  <c r="I1170" i="8" s="1"/>
  <c r="J1170" i="8" s="1"/>
  <c r="K1170" i="8" s="1"/>
  <c r="L1170" i="8" s="1"/>
  <c r="F1130" i="8"/>
  <c r="G1130" i="8" s="1"/>
  <c r="H1130" i="8" s="1"/>
  <c r="I1130" i="8" s="1"/>
  <c r="J1130" i="8" s="1"/>
  <c r="K1130" i="8" s="1"/>
  <c r="L1130" i="8" s="1"/>
  <c r="F1150" i="8"/>
  <c r="G1150" i="8" s="1"/>
  <c r="H1150" i="8" s="1"/>
  <c r="I1150" i="8" s="1"/>
  <c r="J1150" i="8" s="1"/>
  <c r="K1150" i="8" s="1"/>
  <c r="L1150" i="8" s="1"/>
  <c r="F1138" i="8"/>
  <c r="G1138" i="8" s="1"/>
  <c r="H1138" i="8" s="1"/>
  <c r="I1138" i="8" s="1"/>
  <c r="J1138" i="8" s="1"/>
  <c r="K1138" i="8" s="1"/>
  <c r="L1138" i="8" s="1"/>
  <c r="F1176" i="8"/>
  <c r="G1176" i="8" s="1"/>
  <c r="H1176" i="8" s="1"/>
  <c r="I1176" i="8" s="1"/>
  <c r="J1176" i="8" s="1"/>
  <c r="K1176" i="8" s="1"/>
  <c r="L1176" i="8" s="1"/>
  <c r="F1252" i="8"/>
  <c r="G1252" i="8" s="1"/>
  <c r="H1252" i="8" s="1"/>
  <c r="I1252" i="8" s="1"/>
  <c r="J1252" i="8" s="1"/>
  <c r="K1252" i="8" s="1"/>
  <c r="L1252" i="8" s="1"/>
  <c r="F1254" i="8"/>
  <c r="G1254" i="8" s="1"/>
  <c r="H1254" i="8" s="1"/>
  <c r="I1254" i="8" s="1"/>
  <c r="J1254" i="8" s="1"/>
  <c r="K1254" i="8" s="1"/>
  <c r="L1254" i="8" s="1"/>
  <c r="F1301" i="8"/>
  <c r="G1301" i="8" s="1"/>
  <c r="H1301" i="8" s="1"/>
  <c r="I1301" i="8" s="1"/>
  <c r="J1301" i="8" s="1"/>
  <c r="K1301" i="8" s="1"/>
  <c r="L1301" i="8" s="1"/>
  <c r="F1255" i="8"/>
  <c r="G1255" i="8" s="1"/>
  <c r="H1255" i="8" s="1"/>
  <c r="I1255" i="8" s="1"/>
  <c r="J1255" i="8" s="1"/>
  <c r="K1255" i="8" s="1"/>
  <c r="L1255" i="8" s="1"/>
  <c r="F1317" i="8"/>
  <c r="G1317" i="8" s="1"/>
  <c r="H1317" i="8" s="1"/>
  <c r="I1317" i="8" s="1"/>
  <c r="J1317" i="8" s="1"/>
  <c r="K1317" i="8" s="1"/>
  <c r="L1317" i="8" s="1"/>
  <c r="F1349" i="8"/>
  <c r="G1349" i="8" s="1"/>
  <c r="H1349" i="8" s="1"/>
  <c r="I1349" i="8" s="1"/>
  <c r="J1349" i="8" s="1"/>
  <c r="K1349" i="8" s="1"/>
  <c r="L1349" i="8" s="1"/>
  <c r="F1374" i="8"/>
  <c r="G1374" i="8" s="1"/>
  <c r="H1374" i="8" s="1"/>
  <c r="I1374" i="8" s="1"/>
  <c r="J1374" i="8" s="1"/>
  <c r="K1374" i="8" s="1"/>
  <c r="L1374" i="8" s="1"/>
  <c r="F1397" i="8"/>
  <c r="G1397" i="8" s="1"/>
  <c r="H1397" i="8" s="1"/>
  <c r="I1397" i="8" s="1"/>
  <c r="J1397" i="8" s="1"/>
  <c r="K1397" i="8" s="1"/>
  <c r="L1397" i="8" s="1"/>
  <c r="F1286" i="8"/>
  <c r="G1286" i="8" s="1"/>
  <c r="H1286" i="8" s="1"/>
  <c r="I1286" i="8" s="1"/>
  <c r="J1286" i="8" s="1"/>
  <c r="K1286" i="8" s="1"/>
  <c r="L1286" i="8" s="1"/>
  <c r="F1351" i="8"/>
  <c r="G1351" i="8" s="1"/>
  <c r="H1351" i="8" s="1"/>
  <c r="I1351" i="8" s="1"/>
  <c r="J1351" i="8" s="1"/>
  <c r="K1351" i="8" s="1"/>
  <c r="L1351" i="8" s="1"/>
  <c r="F1383" i="8"/>
  <c r="G1383" i="8" s="1"/>
  <c r="H1383" i="8" s="1"/>
  <c r="I1383" i="8" s="1"/>
  <c r="J1383" i="8" s="1"/>
  <c r="K1383" i="8" s="1"/>
  <c r="L1383" i="8" s="1"/>
  <c r="F1450" i="8"/>
  <c r="G1450" i="8" s="1"/>
  <c r="H1450" i="8" s="1"/>
  <c r="I1450" i="8" s="1"/>
  <c r="J1450" i="8" s="1"/>
  <c r="K1450" i="8" s="1"/>
  <c r="L1450" i="8" s="1"/>
  <c r="F1458" i="8"/>
  <c r="G1458" i="8" s="1"/>
  <c r="H1458" i="8" s="1"/>
  <c r="I1458" i="8" s="1"/>
  <c r="J1458" i="8" s="1"/>
  <c r="K1458" i="8" s="1"/>
  <c r="L1458" i="8" s="1"/>
  <c r="F1466" i="8"/>
  <c r="G1466" i="8" s="1"/>
  <c r="H1466" i="8" s="1"/>
  <c r="I1466" i="8" s="1"/>
  <c r="J1466" i="8" s="1"/>
  <c r="K1466" i="8" s="1"/>
  <c r="L1466" i="8" s="1"/>
  <c r="F1474" i="8"/>
  <c r="G1474" i="8" s="1"/>
  <c r="H1474" i="8" s="1"/>
  <c r="I1474" i="8" s="1"/>
  <c r="J1474" i="8" s="1"/>
  <c r="K1474" i="8" s="1"/>
  <c r="L1474" i="8" s="1"/>
  <c r="F1485" i="8"/>
  <c r="G1485" i="8" s="1"/>
  <c r="H1485" i="8" s="1"/>
  <c r="I1485" i="8" s="1"/>
  <c r="J1485" i="8" s="1"/>
  <c r="K1485" i="8" s="1"/>
  <c r="L1485" i="8" s="1"/>
  <c r="F1513" i="8"/>
  <c r="G1513" i="8" s="1"/>
  <c r="H1513" i="8" s="1"/>
  <c r="I1513" i="8" s="1"/>
  <c r="J1513" i="8" s="1"/>
  <c r="K1513" i="8" s="1"/>
  <c r="L1513" i="8" s="1"/>
  <c r="F1529" i="8"/>
  <c r="G1529" i="8" s="1"/>
  <c r="H1529" i="8" s="1"/>
  <c r="I1529" i="8" s="1"/>
  <c r="J1529" i="8" s="1"/>
  <c r="K1529" i="8" s="1"/>
  <c r="L1529" i="8" s="1"/>
  <c r="F1545" i="8"/>
  <c r="G1545" i="8" s="1"/>
  <c r="H1545" i="8" s="1"/>
  <c r="I1545" i="8" s="1"/>
  <c r="J1545" i="8" s="1"/>
  <c r="K1545" i="8" s="1"/>
  <c r="L1545" i="8" s="1"/>
  <c r="F1561" i="8"/>
  <c r="G1561" i="8" s="1"/>
  <c r="H1561" i="8" s="1"/>
  <c r="I1561" i="8" s="1"/>
  <c r="J1561" i="8" s="1"/>
  <c r="K1561" i="8" s="1"/>
  <c r="L1561" i="8" s="1"/>
  <c r="F1581" i="8"/>
  <c r="G1581" i="8" s="1"/>
  <c r="H1581" i="8" s="1"/>
  <c r="I1581" i="8" s="1"/>
  <c r="J1581" i="8" s="1"/>
  <c r="K1581" i="8" s="1"/>
  <c r="L1581" i="8" s="1"/>
  <c r="F1506" i="8"/>
  <c r="G1506" i="8" s="1"/>
  <c r="H1506" i="8" s="1"/>
  <c r="I1506" i="8" s="1"/>
  <c r="J1506" i="8" s="1"/>
  <c r="K1506" i="8" s="1"/>
  <c r="L1506" i="8" s="1"/>
  <c r="F1522" i="8"/>
  <c r="G1522" i="8" s="1"/>
  <c r="H1522" i="8" s="1"/>
  <c r="I1522" i="8" s="1"/>
  <c r="J1522" i="8" s="1"/>
  <c r="K1522" i="8" s="1"/>
  <c r="L1522" i="8" s="1"/>
  <c r="F1453" i="8"/>
  <c r="G1453" i="8" s="1"/>
  <c r="H1453" i="8" s="1"/>
  <c r="I1453" i="8" s="1"/>
  <c r="J1453" i="8" s="1"/>
  <c r="K1453" i="8" s="1"/>
  <c r="L1453" i="8" s="1"/>
  <c r="F1461" i="8"/>
  <c r="G1461" i="8" s="1"/>
  <c r="H1461" i="8" s="1"/>
  <c r="I1461" i="8" s="1"/>
  <c r="J1461" i="8" s="1"/>
  <c r="K1461" i="8" s="1"/>
  <c r="L1461" i="8" s="1"/>
  <c r="F1469" i="8"/>
  <c r="G1469" i="8" s="1"/>
  <c r="H1469" i="8" s="1"/>
  <c r="I1469" i="8" s="1"/>
  <c r="J1469" i="8" s="1"/>
  <c r="K1469" i="8" s="1"/>
  <c r="L1469" i="8" s="1"/>
  <c r="F1477" i="8"/>
  <c r="G1477" i="8" s="1"/>
  <c r="H1477" i="8" s="1"/>
  <c r="I1477" i="8" s="1"/>
  <c r="J1477" i="8" s="1"/>
  <c r="K1477" i="8" s="1"/>
  <c r="L1477" i="8" s="1"/>
  <c r="F1532" i="8"/>
  <c r="G1532" i="8" s="1"/>
  <c r="H1532" i="8" s="1"/>
  <c r="I1532" i="8" s="1"/>
  <c r="J1532" i="8" s="1"/>
  <c r="K1532" i="8" s="1"/>
  <c r="L1532" i="8" s="1"/>
  <c r="F1548" i="8"/>
  <c r="G1548" i="8" s="1"/>
  <c r="H1548" i="8" s="1"/>
  <c r="I1548" i="8" s="1"/>
  <c r="J1548" i="8" s="1"/>
  <c r="K1548" i="8" s="1"/>
  <c r="L1548" i="8" s="1"/>
  <c r="F1583" i="8"/>
  <c r="G1583" i="8" s="1"/>
  <c r="H1583" i="8" s="1"/>
  <c r="I1583" i="8" s="1"/>
  <c r="J1583" i="8" s="1"/>
  <c r="K1583" i="8" s="1"/>
  <c r="L1583" i="8" s="1"/>
  <c r="F1603" i="8"/>
  <c r="G1603" i="8" s="1"/>
  <c r="H1603" i="8" s="1"/>
  <c r="I1603" i="8" s="1"/>
  <c r="J1603" i="8" s="1"/>
  <c r="K1603" i="8" s="1"/>
  <c r="L1603" i="8" s="1"/>
  <c r="F1619" i="8"/>
  <c r="G1619" i="8" s="1"/>
  <c r="H1619" i="8" s="1"/>
  <c r="I1619" i="8" s="1"/>
  <c r="J1619" i="8" s="1"/>
  <c r="K1619" i="8" s="1"/>
  <c r="L1619" i="8" s="1"/>
  <c r="F1637" i="8"/>
  <c r="G1637" i="8" s="1"/>
  <c r="H1637" i="8" s="1"/>
  <c r="I1637" i="8" s="1"/>
  <c r="J1637" i="8" s="1"/>
  <c r="K1637" i="8" s="1"/>
  <c r="L1637" i="8" s="1"/>
  <c r="F1653" i="8"/>
  <c r="G1653" i="8" s="1"/>
  <c r="H1653" i="8" s="1"/>
  <c r="I1653" i="8" s="1"/>
  <c r="J1653" i="8" s="1"/>
  <c r="K1653" i="8" s="1"/>
  <c r="L1653" i="8" s="1"/>
  <c r="F1669" i="8"/>
  <c r="G1669" i="8" s="1"/>
  <c r="H1669" i="8" s="1"/>
  <c r="I1669" i="8" s="1"/>
  <c r="J1669" i="8" s="1"/>
  <c r="K1669" i="8" s="1"/>
  <c r="L1669" i="8" s="1"/>
  <c r="F1685" i="8"/>
  <c r="G1685" i="8" s="1"/>
  <c r="H1685" i="8" s="1"/>
  <c r="I1685" i="8" s="1"/>
  <c r="J1685" i="8" s="1"/>
  <c r="K1685" i="8" s="1"/>
  <c r="L1685" i="8" s="1"/>
  <c r="F1729" i="8"/>
  <c r="G1729" i="8" s="1"/>
  <c r="H1729" i="8" s="1"/>
  <c r="I1729" i="8" s="1"/>
  <c r="J1729" i="8" s="1"/>
  <c r="K1729" i="8" s="1"/>
  <c r="L1729" i="8" s="1"/>
  <c r="F1745" i="8"/>
  <c r="G1745" i="8" s="1"/>
  <c r="H1745" i="8" s="1"/>
  <c r="I1745" i="8" s="1"/>
  <c r="J1745" i="8" s="1"/>
  <c r="K1745" i="8" s="1"/>
  <c r="L1745" i="8" s="1"/>
  <c r="F1761" i="8"/>
  <c r="G1761" i="8" s="1"/>
  <c r="H1761" i="8" s="1"/>
  <c r="I1761" i="8" s="1"/>
  <c r="J1761" i="8" s="1"/>
  <c r="K1761" i="8" s="1"/>
  <c r="L1761" i="8" s="1"/>
  <c r="F1777" i="8"/>
  <c r="G1777" i="8" s="1"/>
  <c r="H1777" i="8" s="1"/>
  <c r="I1777" i="8" s="1"/>
  <c r="J1777" i="8" s="1"/>
  <c r="K1777" i="8" s="1"/>
  <c r="L1777" i="8" s="1"/>
  <c r="F1487" i="8"/>
  <c r="G1487" i="8" s="1"/>
  <c r="H1487" i="8" s="1"/>
  <c r="I1487" i="8" s="1"/>
  <c r="J1487" i="8" s="1"/>
  <c r="K1487" i="8" s="1"/>
  <c r="L1487" i="8" s="1"/>
  <c r="F1538" i="8"/>
  <c r="G1538" i="8" s="1"/>
  <c r="H1538" i="8" s="1"/>
  <c r="I1538" i="8" s="1"/>
  <c r="J1538" i="8" s="1"/>
  <c r="K1538" i="8" s="1"/>
  <c r="L1538" i="8" s="1"/>
  <c r="F1554" i="8"/>
  <c r="G1554" i="8" s="1"/>
  <c r="H1554" i="8" s="1"/>
  <c r="I1554" i="8" s="1"/>
  <c r="J1554" i="8" s="1"/>
  <c r="K1554" i="8" s="1"/>
  <c r="L1554" i="8" s="1"/>
  <c r="F1580" i="8"/>
  <c r="G1580" i="8" s="1"/>
  <c r="H1580" i="8" s="1"/>
  <c r="I1580" i="8" s="1"/>
  <c r="J1580" i="8" s="1"/>
  <c r="K1580" i="8" s="1"/>
  <c r="L1580" i="8" s="1"/>
  <c r="F1503" i="8"/>
  <c r="G1503" i="8" s="1"/>
  <c r="H1503" i="8" s="1"/>
  <c r="I1503" i="8" s="1"/>
  <c r="J1503" i="8" s="1"/>
  <c r="K1503" i="8" s="1"/>
  <c r="L1503" i="8" s="1"/>
  <c r="F1519" i="8"/>
  <c r="G1519" i="8" s="1"/>
  <c r="H1519" i="8" s="1"/>
  <c r="I1519" i="8" s="1"/>
  <c r="J1519" i="8" s="1"/>
  <c r="K1519" i="8" s="1"/>
  <c r="L1519" i="8" s="1"/>
  <c r="F1535" i="8"/>
  <c r="G1535" i="8" s="1"/>
  <c r="H1535" i="8" s="1"/>
  <c r="I1535" i="8" s="1"/>
  <c r="J1535" i="8" s="1"/>
  <c r="K1535" i="8" s="1"/>
  <c r="L1535" i="8" s="1"/>
  <c r="F1551" i="8"/>
  <c r="G1551" i="8" s="1"/>
  <c r="H1551" i="8" s="1"/>
  <c r="I1551" i="8" s="1"/>
  <c r="J1551" i="8" s="1"/>
  <c r="K1551" i="8" s="1"/>
  <c r="L1551" i="8" s="1"/>
  <c r="F1574" i="8"/>
  <c r="G1574" i="8" s="1"/>
  <c r="H1574" i="8" s="1"/>
  <c r="I1574" i="8" s="1"/>
  <c r="J1574" i="8" s="1"/>
  <c r="K1574" i="8" s="1"/>
  <c r="L1574" i="8" s="1"/>
  <c r="F1590" i="8"/>
  <c r="G1590" i="8" s="1"/>
  <c r="H1590" i="8" s="1"/>
  <c r="I1590" i="8" s="1"/>
  <c r="J1590" i="8" s="1"/>
  <c r="K1590" i="8" s="1"/>
  <c r="L1590" i="8" s="1"/>
  <c r="F1606" i="8"/>
  <c r="G1606" i="8" s="1"/>
  <c r="H1606" i="8" s="1"/>
  <c r="I1606" i="8" s="1"/>
  <c r="J1606" i="8" s="1"/>
  <c r="K1606" i="8" s="1"/>
  <c r="L1606" i="8" s="1"/>
  <c r="F1622" i="8"/>
  <c r="G1622" i="8" s="1"/>
  <c r="H1622" i="8" s="1"/>
  <c r="I1622" i="8" s="1"/>
  <c r="J1622" i="8" s="1"/>
  <c r="K1622" i="8" s="1"/>
  <c r="L1622" i="8" s="1"/>
  <c r="F1635" i="8"/>
  <c r="G1635" i="8" s="1"/>
  <c r="H1635" i="8" s="1"/>
  <c r="I1635" i="8" s="1"/>
  <c r="J1635" i="8" s="1"/>
  <c r="K1635" i="8" s="1"/>
  <c r="L1635" i="8" s="1"/>
  <c r="F1659" i="8"/>
  <c r="G1659" i="8" s="1"/>
  <c r="H1659" i="8" s="1"/>
  <c r="I1659" i="8" s="1"/>
  <c r="J1659" i="8" s="1"/>
  <c r="K1659" i="8" s="1"/>
  <c r="L1659" i="8" s="1"/>
  <c r="F1675" i="8"/>
  <c r="G1675" i="8" s="1"/>
  <c r="H1675" i="8" s="1"/>
  <c r="I1675" i="8" s="1"/>
  <c r="J1675" i="8" s="1"/>
  <c r="K1675" i="8" s="1"/>
  <c r="L1675" i="8" s="1"/>
  <c r="F1691" i="8"/>
  <c r="G1691" i="8" s="1"/>
  <c r="H1691" i="8" s="1"/>
  <c r="I1691" i="8" s="1"/>
  <c r="J1691" i="8" s="1"/>
  <c r="K1691" i="8" s="1"/>
  <c r="L1691" i="8" s="1"/>
  <c r="F1731" i="8"/>
  <c r="G1731" i="8" s="1"/>
  <c r="H1731" i="8" s="1"/>
  <c r="I1731" i="8" s="1"/>
  <c r="J1731" i="8" s="1"/>
  <c r="K1731" i="8" s="1"/>
  <c r="L1731" i="8" s="1"/>
  <c r="F1747" i="8"/>
  <c r="G1747" i="8" s="1"/>
  <c r="H1747" i="8" s="1"/>
  <c r="I1747" i="8" s="1"/>
  <c r="J1747" i="8" s="1"/>
  <c r="K1747" i="8" s="1"/>
  <c r="L1747" i="8" s="1"/>
  <c r="F1763" i="8"/>
  <c r="G1763" i="8" s="1"/>
  <c r="H1763" i="8" s="1"/>
  <c r="I1763" i="8" s="1"/>
  <c r="J1763" i="8" s="1"/>
  <c r="K1763" i="8" s="1"/>
  <c r="L1763" i="8" s="1"/>
  <c r="F1779" i="8"/>
  <c r="G1779" i="8" s="1"/>
  <c r="H1779" i="8" s="1"/>
  <c r="I1779" i="8" s="1"/>
  <c r="J1779" i="8" s="1"/>
  <c r="K1779" i="8" s="1"/>
  <c r="L1779" i="8" s="1"/>
  <c r="F1512" i="8"/>
  <c r="G1512" i="8" s="1"/>
  <c r="H1512" i="8" s="1"/>
  <c r="I1512" i="8" s="1"/>
  <c r="J1512" i="8" s="1"/>
  <c r="K1512" i="8" s="1"/>
  <c r="L1512" i="8" s="1"/>
  <c r="F1567" i="8"/>
  <c r="G1567" i="8" s="1"/>
  <c r="H1567" i="8" s="1"/>
  <c r="I1567" i="8" s="1"/>
  <c r="J1567" i="8" s="1"/>
  <c r="K1567" i="8" s="1"/>
  <c r="L1567" i="8" s="1"/>
  <c r="F1585" i="8"/>
  <c r="G1585" i="8" s="1"/>
  <c r="H1585" i="8" s="1"/>
  <c r="I1585" i="8" s="1"/>
  <c r="J1585" i="8" s="1"/>
  <c r="K1585" i="8" s="1"/>
  <c r="L1585" i="8" s="1"/>
  <c r="F1597" i="8"/>
  <c r="G1597" i="8" s="1"/>
  <c r="H1597" i="8" s="1"/>
  <c r="I1597" i="8" s="1"/>
  <c r="J1597" i="8" s="1"/>
  <c r="K1597" i="8" s="1"/>
  <c r="L1597" i="8" s="1"/>
  <c r="F1605" i="8"/>
  <c r="G1605" i="8" s="1"/>
  <c r="H1605" i="8" s="1"/>
  <c r="I1605" i="8" s="1"/>
  <c r="J1605" i="8" s="1"/>
  <c r="K1605" i="8" s="1"/>
  <c r="L1605" i="8" s="1"/>
  <c r="F1613" i="8"/>
  <c r="G1613" i="8" s="1"/>
  <c r="H1613" i="8" s="1"/>
  <c r="I1613" i="8" s="1"/>
  <c r="J1613" i="8" s="1"/>
  <c r="K1613" i="8" s="1"/>
  <c r="L1613" i="8" s="1"/>
  <c r="F1621" i="8"/>
  <c r="G1621" i="8" s="1"/>
  <c r="H1621" i="8" s="1"/>
  <c r="I1621" i="8" s="1"/>
  <c r="J1621" i="8" s="1"/>
  <c r="K1621" i="8" s="1"/>
  <c r="L1621" i="8" s="1"/>
  <c r="F1629" i="8"/>
  <c r="G1629" i="8" s="1"/>
  <c r="H1629" i="8" s="1"/>
  <c r="I1629" i="8" s="1"/>
  <c r="J1629" i="8" s="1"/>
  <c r="K1629" i="8" s="1"/>
  <c r="L1629" i="8" s="1"/>
  <c r="F1714" i="8"/>
  <c r="G1714" i="8" s="1"/>
  <c r="H1714" i="8" s="1"/>
  <c r="I1714" i="8" s="1"/>
  <c r="J1714" i="8" s="1"/>
  <c r="K1714" i="8" s="1"/>
  <c r="L1714" i="8" s="1"/>
  <c r="F1732" i="8"/>
  <c r="G1732" i="8" s="1"/>
  <c r="H1732" i="8" s="1"/>
  <c r="I1732" i="8" s="1"/>
  <c r="J1732" i="8" s="1"/>
  <c r="K1732" i="8" s="1"/>
  <c r="L1732" i="8" s="1"/>
  <c r="F1748" i="8"/>
  <c r="G1748" i="8" s="1"/>
  <c r="H1748" i="8" s="1"/>
  <c r="I1748" i="8" s="1"/>
  <c r="J1748" i="8" s="1"/>
  <c r="K1748" i="8" s="1"/>
  <c r="L1748" i="8" s="1"/>
  <c r="F1764" i="8"/>
  <c r="G1764" i="8" s="1"/>
  <c r="H1764" i="8" s="1"/>
  <c r="I1764" i="8" s="1"/>
  <c r="J1764" i="8" s="1"/>
  <c r="K1764" i="8" s="1"/>
  <c r="L1764" i="8" s="1"/>
  <c r="F1780" i="8"/>
  <c r="G1780" i="8" s="1"/>
  <c r="H1780" i="8" s="1"/>
  <c r="I1780" i="8" s="1"/>
  <c r="J1780" i="8" s="1"/>
  <c r="K1780" i="8" s="1"/>
  <c r="L1780" i="8" s="1"/>
  <c r="F1790" i="8"/>
  <c r="G1790" i="8" s="1"/>
  <c r="H1790" i="8" s="1"/>
  <c r="I1790" i="8" s="1"/>
  <c r="J1790" i="8" s="1"/>
  <c r="K1790" i="8" s="1"/>
  <c r="L1790" i="8" s="1"/>
  <c r="F1798" i="8"/>
  <c r="G1798" i="8" s="1"/>
  <c r="H1798" i="8" s="1"/>
  <c r="I1798" i="8" s="1"/>
  <c r="J1798" i="8" s="1"/>
  <c r="K1798" i="8" s="1"/>
  <c r="L1798" i="8" s="1"/>
  <c r="F1811" i="8"/>
  <c r="G1811" i="8" s="1"/>
  <c r="H1811" i="8" s="1"/>
  <c r="I1811" i="8" s="1"/>
  <c r="J1811" i="8" s="1"/>
  <c r="K1811" i="8" s="1"/>
  <c r="L1811" i="8" s="1"/>
  <c r="F1819" i="8"/>
  <c r="G1819" i="8" s="1"/>
  <c r="H1819" i="8" s="1"/>
  <c r="I1819" i="8" s="1"/>
  <c r="J1819" i="8" s="1"/>
  <c r="K1819" i="8" s="1"/>
  <c r="L1819" i="8" s="1"/>
  <c r="F1834" i="8"/>
  <c r="G1834" i="8" s="1"/>
  <c r="H1834" i="8" s="1"/>
  <c r="I1834" i="8" s="1"/>
  <c r="J1834" i="8" s="1"/>
  <c r="K1834" i="8" s="1"/>
  <c r="L1834" i="8" s="1"/>
  <c r="F1843" i="8"/>
  <c r="G1843" i="8" s="1"/>
  <c r="H1843" i="8" s="1"/>
  <c r="I1843" i="8" s="1"/>
  <c r="J1843" i="8" s="1"/>
  <c r="K1843" i="8" s="1"/>
  <c r="L1843" i="8" s="1"/>
  <c r="F1859" i="8"/>
  <c r="G1859" i="8" s="1"/>
  <c r="H1859" i="8" s="1"/>
  <c r="I1859" i="8" s="1"/>
  <c r="J1859" i="8" s="1"/>
  <c r="K1859" i="8" s="1"/>
  <c r="L1859" i="8" s="1"/>
  <c r="F1870" i="8"/>
  <c r="G1870" i="8" s="1"/>
  <c r="H1870" i="8" s="1"/>
  <c r="I1870" i="8" s="1"/>
  <c r="J1870" i="8" s="1"/>
  <c r="K1870" i="8" s="1"/>
  <c r="L1870" i="8" s="1"/>
  <c r="F1878" i="8"/>
  <c r="G1878" i="8" s="1"/>
  <c r="H1878" i="8" s="1"/>
  <c r="I1878" i="8" s="1"/>
  <c r="J1878" i="8" s="1"/>
  <c r="K1878" i="8" s="1"/>
  <c r="L1878" i="8" s="1"/>
  <c r="F1886" i="8"/>
  <c r="G1886" i="8" s="1"/>
  <c r="H1886" i="8" s="1"/>
  <c r="I1886" i="8" s="1"/>
  <c r="J1886" i="8" s="1"/>
  <c r="K1886" i="8" s="1"/>
  <c r="L1886" i="8" s="1"/>
  <c r="F1894" i="8"/>
  <c r="G1894" i="8" s="1"/>
  <c r="H1894" i="8" s="1"/>
  <c r="I1894" i="8" s="1"/>
  <c r="J1894" i="8" s="1"/>
  <c r="K1894" i="8" s="1"/>
  <c r="L1894" i="8" s="1"/>
  <c r="F1902" i="8"/>
  <c r="G1902" i="8" s="1"/>
  <c r="H1902" i="8" s="1"/>
  <c r="I1902" i="8" s="1"/>
  <c r="J1902" i="8" s="1"/>
  <c r="K1902" i="8" s="1"/>
  <c r="L1902" i="8" s="1"/>
  <c r="F1906" i="8"/>
  <c r="G1906" i="8" s="1"/>
  <c r="H1906" i="8" s="1"/>
  <c r="I1906" i="8" s="1"/>
  <c r="J1906" i="8" s="1"/>
  <c r="K1906" i="8" s="1"/>
  <c r="L1906" i="8" s="1"/>
  <c r="F1654" i="8"/>
  <c r="G1654" i="8" s="1"/>
  <c r="H1654" i="8" s="1"/>
  <c r="I1654" i="8" s="1"/>
  <c r="J1654" i="8" s="1"/>
  <c r="K1654" i="8" s="1"/>
  <c r="L1654" i="8" s="1"/>
  <c r="F1670" i="8"/>
  <c r="G1670" i="8" s="1"/>
  <c r="H1670" i="8" s="1"/>
  <c r="I1670" i="8" s="1"/>
  <c r="J1670" i="8" s="1"/>
  <c r="K1670" i="8" s="1"/>
  <c r="L1670" i="8" s="1"/>
  <c r="F1686" i="8"/>
  <c r="G1686" i="8" s="1"/>
  <c r="H1686" i="8" s="1"/>
  <c r="I1686" i="8" s="1"/>
  <c r="J1686" i="8" s="1"/>
  <c r="K1686" i="8" s="1"/>
  <c r="L1686" i="8" s="1"/>
  <c r="F1716" i="8"/>
  <c r="G1716" i="8" s="1"/>
  <c r="H1716" i="8" s="1"/>
  <c r="I1716" i="8" s="1"/>
  <c r="J1716" i="8" s="1"/>
  <c r="K1716" i="8" s="1"/>
  <c r="L1716" i="8" s="1"/>
  <c r="F1734" i="8"/>
  <c r="G1734" i="8" s="1"/>
  <c r="H1734" i="8" s="1"/>
  <c r="I1734" i="8" s="1"/>
  <c r="J1734" i="8" s="1"/>
  <c r="K1734" i="8" s="1"/>
  <c r="L1734" i="8" s="1"/>
  <c r="F1750" i="8"/>
  <c r="G1750" i="8" s="1"/>
  <c r="H1750" i="8" s="1"/>
  <c r="I1750" i="8" s="1"/>
  <c r="J1750" i="8" s="1"/>
  <c r="K1750" i="8" s="1"/>
  <c r="L1750" i="8" s="1"/>
  <c r="F1766" i="8"/>
  <c r="G1766" i="8" s="1"/>
  <c r="H1766" i="8" s="1"/>
  <c r="I1766" i="8" s="1"/>
  <c r="J1766" i="8" s="1"/>
  <c r="K1766" i="8" s="1"/>
  <c r="L1766" i="8" s="1"/>
  <c r="F1782" i="8"/>
  <c r="G1782" i="8" s="1"/>
  <c r="H1782" i="8" s="1"/>
  <c r="I1782" i="8" s="1"/>
  <c r="J1782" i="8" s="1"/>
  <c r="K1782" i="8" s="1"/>
  <c r="L1782" i="8" s="1"/>
  <c r="F1793" i="8"/>
  <c r="G1793" i="8" s="1"/>
  <c r="H1793" i="8" s="1"/>
  <c r="I1793" i="8" s="1"/>
  <c r="J1793" i="8" s="1"/>
  <c r="K1793" i="8" s="1"/>
  <c r="L1793" i="8" s="1"/>
  <c r="F1808" i="8"/>
  <c r="G1808" i="8" s="1"/>
  <c r="H1808" i="8" s="1"/>
  <c r="I1808" i="8" s="1"/>
  <c r="J1808" i="8" s="1"/>
  <c r="K1808" i="8" s="1"/>
  <c r="L1808" i="8" s="1"/>
  <c r="F1817" i="8"/>
  <c r="G1817" i="8" s="1"/>
  <c r="H1817" i="8" s="1"/>
  <c r="I1817" i="8" s="1"/>
  <c r="J1817" i="8" s="1"/>
  <c r="K1817" i="8" s="1"/>
  <c r="L1817" i="8" s="1"/>
  <c r="F1828" i="8"/>
  <c r="G1828" i="8" s="1"/>
  <c r="H1828" i="8" s="1"/>
  <c r="I1828" i="8" s="1"/>
  <c r="J1828" i="8" s="1"/>
  <c r="K1828" i="8" s="1"/>
  <c r="L1828" i="8" s="1"/>
  <c r="F1857" i="8"/>
  <c r="G1857" i="8" s="1"/>
  <c r="H1857" i="8" s="1"/>
  <c r="I1857" i="8" s="1"/>
  <c r="J1857" i="8" s="1"/>
  <c r="K1857" i="8" s="1"/>
  <c r="L1857" i="8" s="1"/>
  <c r="F1865" i="8"/>
  <c r="G1865" i="8" s="1"/>
  <c r="H1865" i="8" s="1"/>
  <c r="I1865" i="8" s="1"/>
  <c r="J1865" i="8" s="1"/>
  <c r="K1865" i="8" s="1"/>
  <c r="L1865" i="8" s="1"/>
  <c r="F1873" i="8"/>
  <c r="G1873" i="8" s="1"/>
  <c r="H1873" i="8" s="1"/>
  <c r="I1873" i="8" s="1"/>
  <c r="J1873" i="8" s="1"/>
  <c r="K1873" i="8" s="1"/>
  <c r="L1873" i="8" s="1"/>
  <c r="F1881" i="8"/>
  <c r="G1881" i="8" s="1"/>
  <c r="H1881" i="8" s="1"/>
  <c r="I1881" i="8" s="1"/>
  <c r="J1881" i="8" s="1"/>
  <c r="K1881" i="8" s="1"/>
  <c r="L1881" i="8" s="1"/>
  <c r="F1889" i="8"/>
  <c r="G1889" i="8" s="1"/>
  <c r="H1889" i="8" s="1"/>
  <c r="I1889" i="8" s="1"/>
  <c r="J1889" i="8" s="1"/>
  <c r="K1889" i="8" s="1"/>
  <c r="L1889" i="8" s="1"/>
  <c r="F1897" i="8"/>
  <c r="G1897" i="8" s="1"/>
  <c r="H1897" i="8" s="1"/>
  <c r="I1897" i="8" s="1"/>
  <c r="J1897" i="8" s="1"/>
  <c r="K1897" i="8" s="1"/>
  <c r="L1897" i="8" s="1"/>
  <c r="F1912" i="8"/>
  <c r="G1912" i="8" s="1"/>
  <c r="H1912" i="8" s="1"/>
  <c r="I1912" i="8" s="1"/>
  <c r="J1912" i="8" s="1"/>
  <c r="K1912" i="8" s="1"/>
  <c r="L1912" i="8" s="1"/>
  <c r="F1652" i="8"/>
  <c r="G1652" i="8" s="1"/>
  <c r="H1652" i="8" s="1"/>
  <c r="I1652" i="8" s="1"/>
  <c r="J1652" i="8" s="1"/>
  <c r="K1652" i="8" s="1"/>
  <c r="L1652" i="8" s="1"/>
  <c r="F1668" i="8"/>
  <c r="G1668" i="8" s="1"/>
  <c r="H1668" i="8" s="1"/>
  <c r="I1668" i="8" s="1"/>
  <c r="J1668" i="8" s="1"/>
  <c r="K1668" i="8" s="1"/>
  <c r="L1668" i="8" s="1"/>
  <c r="F1684" i="8"/>
  <c r="G1684" i="8" s="1"/>
  <c r="H1684" i="8" s="1"/>
  <c r="I1684" i="8" s="1"/>
  <c r="J1684" i="8" s="1"/>
  <c r="K1684" i="8" s="1"/>
  <c r="L1684" i="8" s="1"/>
  <c r="F1916" i="8"/>
  <c r="G1916" i="8" s="1"/>
  <c r="H1916" i="8" s="1"/>
  <c r="I1916" i="8" s="1"/>
  <c r="J1916" i="8" s="1"/>
  <c r="K1916" i="8" s="1"/>
  <c r="L1916" i="8" s="1"/>
  <c r="F1924" i="8"/>
  <c r="G1924" i="8" s="1"/>
  <c r="H1924" i="8" s="1"/>
  <c r="I1924" i="8" s="1"/>
  <c r="J1924" i="8" s="1"/>
  <c r="K1924" i="8" s="1"/>
  <c r="L1924" i="8" s="1"/>
  <c r="F1932" i="8"/>
  <c r="G1932" i="8" s="1"/>
  <c r="H1932" i="8" s="1"/>
  <c r="I1932" i="8" s="1"/>
  <c r="J1932" i="8" s="1"/>
  <c r="K1932" i="8" s="1"/>
  <c r="L1932" i="8" s="1"/>
  <c r="F1940" i="8"/>
  <c r="G1940" i="8" s="1"/>
  <c r="H1940" i="8" s="1"/>
  <c r="I1940" i="8" s="1"/>
  <c r="J1940" i="8" s="1"/>
  <c r="K1940" i="8" s="1"/>
  <c r="L1940" i="8" s="1"/>
  <c r="F1948" i="8"/>
  <c r="G1948" i="8" s="1"/>
  <c r="H1948" i="8" s="1"/>
  <c r="I1948" i="8" s="1"/>
  <c r="J1948" i="8" s="1"/>
  <c r="K1948" i="8" s="1"/>
  <c r="L1948" i="8" s="1"/>
  <c r="F1956" i="8"/>
  <c r="G1956" i="8" s="1"/>
  <c r="H1956" i="8" s="1"/>
  <c r="I1956" i="8" s="1"/>
  <c r="J1956" i="8" s="1"/>
  <c r="K1956" i="8" s="1"/>
  <c r="L1956" i="8" s="1"/>
  <c r="F1964" i="8"/>
  <c r="G1964" i="8" s="1"/>
  <c r="H1964" i="8" s="1"/>
  <c r="I1964" i="8" s="1"/>
  <c r="J1964" i="8" s="1"/>
  <c r="K1964" i="8" s="1"/>
  <c r="L1964" i="8" s="1"/>
  <c r="F1972" i="8"/>
  <c r="G1972" i="8" s="1"/>
  <c r="H1972" i="8" s="1"/>
  <c r="I1972" i="8" s="1"/>
  <c r="J1972" i="8" s="1"/>
  <c r="K1972" i="8" s="1"/>
  <c r="L1972" i="8" s="1"/>
  <c r="F1980" i="8"/>
  <c r="G1980" i="8" s="1"/>
  <c r="H1980" i="8" s="1"/>
  <c r="I1980" i="8" s="1"/>
  <c r="J1980" i="8" s="1"/>
  <c r="K1980" i="8" s="1"/>
  <c r="L1980" i="8" s="1"/>
  <c r="F1988" i="8"/>
  <c r="G1988" i="8" s="1"/>
  <c r="H1988" i="8" s="1"/>
  <c r="I1988" i="8" s="1"/>
  <c r="J1988" i="8" s="1"/>
  <c r="K1988" i="8" s="1"/>
  <c r="L1988" i="8" s="1"/>
  <c r="F1996" i="8"/>
  <c r="G1996" i="8" s="1"/>
  <c r="H1996" i="8" s="1"/>
  <c r="I1996" i="8" s="1"/>
  <c r="J1996" i="8" s="1"/>
  <c r="K1996" i="8" s="1"/>
  <c r="L1996" i="8" s="1"/>
  <c r="F2004" i="8"/>
  <c r="G2004" i="8" s="1"/>
  <c r="H2004" i="8" s="1"/>
  <c r="I2004" i="8" s="1"/>
  <c r="J2004" i="8" s="1"/>
  <c r="K2004" i="8" s="1"/>
  <c r="L2004" i="8" s="1"/>
  <c r="F2012" i="8"/>
  <c r="G2012" i="8" s="1"/>
  <c r="H2012" i="8" s="1"/>
  <c r="I2012" i="8" s="1"/>
  <c r="J2012" i="8" s="1"/>
  <c r="K2012" i="8" s="1"/>
  <c r="L2012" i="8" s="1"/>
  <c r="F2020" i="8"/>
  <c r="G2020" i="8" s="1"/>
  <c r="H2020" i="8" s="1"/>
  <c r="I2020" i="8" s="1"/>
  <c r="J2020" i="8" s="1"/>
  <c r="K2020" i="8" s="1"/>
  <c r="L2020" i="8" s="1"/>
  <c r="F2028" i="8"/>
  <c r="G2028" i="8" s="1"/>
  <c r="H2028" i="8" s="1"/>
  <c r="I2028" i="8" s="1"/>
  <c r="J2028" i="8" s="1"/>
  <c r="K2028" i="8" s="1"/>
  <c r="L2028" i="8" s="1"/>
  <c r="F2036" i="8"/>
  <c r="G2036" i="8" s="1"/>
  <c r="H2036" i="8" s="1"/>
  <c r="I2036" i="8" s="1"/>
  <c r="J2036" i="8" s="1"/>
  <c r="K2036" i="8" s="1"/>
  <c r="L2036" i="8" s="1"/>
  <c r="F2044" i="8"/>
  <c r="G2044" i="8" s="1"/>
  <c r="H2044" i="8" s="1"/>
  <c r="I2044" i="8" s="1"/>
  <c r="J2044" i="8" s="1"/>
  <c r="K2044" i="8" s="1"/>
  <c r="L2044" i="8" s="1"/>
  <c r="F2052" i="8"/>
  <c r="G2052" i="8" s="1"/>
  <c r="H2052" i="8" s="1"/>
  <c r="I2052" i="8" s="1"/>
  <c r="J2052" i="8" s="1"/>
  <c r="K2052" i="8" s="1"/>
  <c r="L2052" i="8" s="1"/>
  <c r="F2060" i="8"/>
  <c r="G2060" i="8" s="1"/>
  <c r="H2060" i="8" s="1"/>
  <c r="I2060" i="8" s="1"/>
  <c r="J2060" i="8" s="1"/>
  <c r="K2060" i="8" s="1"/>
  <c r="L2060" i="8" s="1"/>
  <c r="F2068" i="8"/>
  <c r="G2068" i="8" s="1"/>
  <c r="H2068" i="8" s="1"/>
  <c r="I2068" i="8" s="1"/>
  <c r="J2068" i="8" s="1"/>
  <c r="K2068" i="8" s="1"/>
  <c r="L2068" i="8" s="1"/>
  <c r="F1910" i="8"/>
  <c r="G1910" i="8" s="1"/>
  <c r="H1910" i="8" s="1"/>
  <c r="I1910" i="8" s="1"/>
  <c r="J1910" i="8" s="1"/>
  <c r="K1910" i="8" s="1"/>
  <c r="L1910" i="8" s="1"/>
  <c r="F1914" i="8"/>
  <c r="G1914" i="8" s="1"/>
  <c r="H1914" i="8" s="1"/>
  <c r="I1914" i="8" s="1"/>
  <c r="J1914" i="8" s="1"/>
  <c r="K1914" i="8" s="1"/>
  <c r="L1914" i="8" s="1"/>
  <c r="F1922" i="8"/>
  <c r="G1922" i="8" s="1"/>
  <c r="H1922" i="8" s="1"/>
  <c r="I1922" i="8" s="1"/>
  <c r="J1922" i="8" s="1"/>
  <c r="K1922" i="8" s="1"/>
  <c r="L1922" i="8" s="1"/>
  <c r="F1930" i="8"/>
  <c r="G1930" i="8" s="1"/>
  <c r="H1930" i="8" s="1"/>
  <c r="I1930" i="8" s="1"/>
  <c r="J1930" i="8" s="1"/>
  <c r="K1930" i="8" s="1"/>
  <c r="L1930" i="8" s="1"/>
  <c r="F1938" i="8"/>
  <c r="G1938" i="8" s="1"/>
  <c r="H1938" i="8" s="1"/>
  <c r="I1938" i="8" s="1"/>
  <c r="J1938" i="8" s="1"/>
  <c r="K1938" i="8" s="1"/>
  <c r="L1938" i="8" s="1"/>
  <c r="F1946" i="8"/>
  <c r="G1946" i="8" s="1"/>
  <c r="H1946" i="8" s="1"/>
  <c r="I1946" i="8" s="1"/>
  <c r="J1946" i="8" s="1"/>
  <c r="K1946" i="8" s="1"/>
  <c r="L1946" i="8" s="1"/>
  <c r="F1954" i="8"/>
  <c r="G1954" i="8" s="1"/>
  <c r="H1954" i="8" s="1"/>
  <c r="I1954" i="8" s="1"/>
  <c r="J1954" i="8" s="1"/>
  <c r="K1954" i="8" s="1"/>
  <c r="L1954" i="8" s="1"/>
  <c r="F1962" i="8"/>
  <c r="G1962" i="8" s="1"/>
  <c r="H1962" i="8" s="1"/>
  <c r="I1962" i="8" s="1"/>
  <c r="J1962" i="8" s="1"/>
  <c r="K1962" i="8" s="1"/>
  <c r="L1962" i="8" s="1"/>
  <c r="F1970" i="8"/>
  <c r="G1970" i="8" s="1"/>
  <c r="H1970" i="8" s="1"/>
  <c r="I1970" i="8" s="1"/>
  <c r="J1970" i="8" s="1"/>
  <c r="K1970" i="8" s="1"/>
  <c r="L1970" i="8" s="1"/>
  <c r="F1978" i="8"/>
  <c r="G1978" i="8" s="1"/>
  <c r="H1978" i="8" s="1"/>
  <c r="I1978" i="8" s="1"/>
  <c r="J1978" i="8" s="1"/>
  <c r="K1978" i="8" s="1"/>
  <c r="L1978" i="8" s="1"/>
  <c r="F1986" i="8"/>
  <c r="G1986" i="8" s="1"/>
  <c r="H1986" i="8" s="1"/>
  <c r="I1986" i="8" s="1"/>
  <c r="J1986" i="8" s="1"/>
  <c r="K1986" i="8" s="1"/>
  <c r="L1986" i="8" s="1"/>
  <c r="F1994" i="8"/>
  <c r="G1994" i="8" s="1"/>
  <c r="H1994" i="8" s="1"/>
  <c r="I1994" i="8" s="1"/>
  <c r="J1994" i="8" s="1"/>
  <c r="K1994" i="8" s="1"/>
  <c r="L1994" i="8" s="1"/>
  <c r="F2002" i="8"/>
  <c r="G2002" i="8" s="1"/>
  <c r="H2002" i="8" s="1"/>
  <c r="I2002" i="8" s="1"/>
  <c r="J2002" i="8" s="1"/>
  <c r="K2002" i="8" s="1"/>
  <c r="L2002" i="8" s="1"/>
  <c r="F2010" i="8"/>
  <c r="G2010" i="8" s="1"/>
  <c r="H2010" i="8" s="1"/>
  <c r="I2010" i="8" s="1"/>
  <c r="J2010" i="8" s="1"/>
  <c r="K2010" i="8" s="1"/>
  <c r="L2010" i="8" s="1"/>
  <c r="F2018" i="8"/>
  <c r="G2018" i="8" s="1"/>
  <c r="H2018" i="8" s="1"/>
  <c r="I2018" i="8" s="1"/>
  <c r="J2018" i="8" s="1"/>
  <c r="K2018" i="8" s="1"/>
  <c r="L2018" i="8" s="1"/>
  <c r="F2026" i="8"/>
  <c r="G2026" i="8" s="1"/>
  <c r="H2026" i="8" s="1"/>
  <c r="I2026" i="8" s="1"/>
  <c r="J2026" i="8" s="1"/>
  <c r="K2026" i="8" s="1"/>
  <c r="L2026" i="8" s="1"/>
  <c r="F2034" i="8"/>
  <c r="G2034" i="8" s="1"/>
  <c r="H2034" i="8" s="1"/>
  <c r="I2034" i="8" s="1"/>
  <c r="J2034" i="8" s="1"/>
  <c r="K2034" i="8" s="1"/>
  <c r="L2034" i="8" s="1"/>
  <c r="F2042" i="8"/>
  <c r="G2042" i="8" s="1"/>
  <c r="H2042" i="8" s="1"/>
  <c r="I2042" i="8" s="1"/>
  <c r="J2042" i="8" s="1"/>
  <c r="K2042" i="8" s="1"/>
  <c r="L2042" i="8" s="1"/>
  <c r="F2050" i="8"/>
  <c r="G2050" i="8" s="1"/>
  <c r="H2050" i="8" s="1"/>
  <c r="I2050" i="8" s="1"/>
  <c r="J2050" i="8" s="1"/>
  <c r="K2050" i="8" s="1"/>
  <c r="L2050" i="8" s="1"/>
  <c r="F2058" i="8"/>
  <c r="G2058" i="8" s="1"/>
  <c r="H2058" i="8" s="1"/>
  <c r="I2058" i="8" s="1"/>
  <c r="J2058" i="8" s="1"/>
  <c r="K2058" i="8" s="1"/>
  <c r="L2058" i="8" s="1"/>
  <c r="F1909" i="8"/>
  <c r="G1909" i="8" s="1"/>
  <c r="H1909" i="8" s="1"/>
  <c r="I1909" i="8" s="1"/>
  <c r="J1909" i="8" s="1"/>
  <c r="K1909" i="8" s="1"/>
  <c r="L1909" i="8" s="1"/>
  <c r="F2110" i="8"/>
  <c r="G2110" i="8" s="1"/>
  <c r="H2110" i="8" s="1"/>
  <c r="I2110" i="8" s="1"/>
  <c r="J2110" i="8" s="1"/>
  <c r="K2110" i="8" s="1"/>
  <c r="L2110" i="8" s="1"/>
  <c r="F2122" i="8"/>
  <c r="G2122" i="8" s="1"/>
  <c r="H2122" i="8" s="1"/>
  <c r="I2122" i="8" s="1"/>
  <c r="J2122" i="8" s="1"/>
  <c r="K2122" i="8" s="1"/>
  <c r="L2122" i="8" s="1"/>
  <c r="F2132" i="8"/>
  <c r="G2132" i="8" s="1"/>
  <c r="H2132" i="8" s="1"/>
  <c r="I2132" i="8" s="1"/>
  <c r="J2132" i="8" s="1"/>
  <c r="K2132" i="8" s="1"/>
  <c r="L2132" i="8" s="1"/>
  <c r="F2140" i="8"/>
  <c r="G2140" i="8" s="1"/>
  <c r="H2140" i="8" s="1"/>
  <c r="I2140" i="8" s="1"/>
  <c r="J2140" i="8" s="1"/>
  <c r="K2140" i="8" s="1"/>
  <c r="L2140" i="8" s="1"/>
  <c r="F2148" i="8"/>
  <c r="G2148" i="8" s="1"/>
  <c r="H2148" i="8" s="1"/>
  <c r="I2148" i="8" s="1"/>
  <c r="J2148" i="8" s="1"/>
  <c r="K2148" i="8" s="1"/>
  <c r="L2148" i="8" s="1"/>
  <c r="F2156" i="8"/>
  <c r="G2156" i="8" s="1"/>
  <c r="H2156" i="8" s="1"/>
  <c r="I2156" i="8" s="1"/>
  <c r="J2156" i="8" s="1"/>
  <c r="K2156" i="8" s="1"/>
  <c r="L2156" i="8" s="1"/>
  <c r="F2173" i="8"/>
  <c r="G2173" i="8" s="1"/>
  <c r="H2173" i="8" s="1"/>
  <c r="I2173" i="8" s="1"/>
  <c r="J2173" i="8" s="1"/>
  <c r="K2173" i="8" s="1"/>
  <c r="L2173" i="8" s="1"/>
  <c r="F2181" i="8"/>
  <c r="G2181" i="8" s="1"/>
  <c r="H2181" i="8" s="1"/>
  <c r="I2181" i="8" s="1"/>
  <c r="J2181" i="8" s="1"/>
  <c r="K2181" i="8" s="1"/>
  <c r="L2181" i="8" s="1"/>
  <c r="F2189" i="8"/>
  <c r="G2189" i="8" s="1"/>
  <c r="H2189" i="8" s="1"/>
  <c r="I2189" i="8" s="1"/>
  <c r="J2189" i="8" s="1"/>
  <c r="K2189" i="8" s="1"/>
  <c r="L2189" i="8" s="1"/>
  <c r="F2197" i="8"/>
  <c r="G2197" i="8" s="1"/>
  <c r="H2197" i="8" s="1"/>
  <c r="I2197" i="8" s="1"/>
  <c r="J2197" i="8" s="1"/>
  <c r="K2197" i="8" s="1"/>
  <c r="L2197" i="8" s="1"/>
  <c r="F2205" i="8"/>
  <c r="G2205" i="8" s="1"/>
  <c r="H2205" i="8" s="1"/>
  <c r="I2205" i="8" s="1"/>
  <c r="J2205" i="8" s="1"/>
  <c r="K2205" i="8" s="1"/>
  <c r="L2205" i="8" s="1"/>
  <c r="F2213" i="8"/>
  <c r="G2213" i="8" s="1"/>
  <c r="H2213" i="8" s="1"/>
  <c r="I2213" i="8" s="1"/>
  <c r="J2213" i="8" s="1"/>
  <c r="K2213" i="8" s="1"/>
  <c r="L2213" i="8" s="1"/>
  <c r="F2221" i="8"/>
  <c r="G2221" i="8" s="1"/>
  <c r="H2221" i="8" s="1"/>
  <c r="I2221" i="8" s="1"/>
  <c r="J2221" i="8" s="1"/>
  <c r="K2221" i="8" s="1"/>
  <c r="L2221" i="8" s="1"/>
  <c r="F2229" i="8"/>
  <c r="G2229" i="8" s="1"/>
  <c r="H2229" i="8" s="1"/>
  <c r="I2229" i="8" s="1"/>
  <c r="J2229" i="8" s="1"/>
  <c r="K2229" i="8" s="1"/>
  <c r="L2229" i="8" s="1"/>
  <c r="F2237" i="8"/>
  <c r="G2237" i="8" s="1"/>
  <c r="H2237" i="8" s="1"/>
  <c r="I2237" i="8" s="1"/>
  <c r="J2237" i="8" s="1"/>
  <c r="K2237" i="8" s="1"/>
  <c r="L2237" i="8" s="1"/>
  <c r="F2245" i="8"/>
  <c r="G2245" i="8" s="1"/>
  <c r="H2245" i="8" s="1"/>
  <c r="I2245" i="8" s="1"/>
  <c r="J2245" i="8" s="1"/>
  <c r="K2245" i="8" s="1"/>
  <c r="L2245" i="8" s="1"/>
  <c r="F2109" i="8"/>
  <c r="G2109" i="8" s="1"/>
  <c r="H2109" i="8" s="1"/>
  <c r="I2109" i="8" s="1"/>
  <c r="J2109" i="8" s="1"/>
  <c r="K2109" i="8" s="1"/>
  <c r="L2109" i="8" s="1"/>
  <c r="F2121" i="8"/>
  <c r="G2121" i="8" s="1"/>
  <c r="H2121" i="8" s="1"/>
  <c r="I2121" i="8" s="1"/>
  <c r="J2121" i="8" s="1"/>
  <c r="K2121" i="8" s="1"/>
  <c r="L2121" i="8" s="1"/>
  <c r="F2131" i="8"/>
  <c r="G2131" i="8" s="1"/>
  <c r="H2131" i="8" s="1"/>
  <c r="I2131" i="8" s="1"/>
  <c r="J2131" i="8" s="1"/>
  <c r="K2131" i="8" s="1"/>
  <c r="L2131" i="8" s="1"/>
  <c r="F2139" i="8"/>
  <c r="G2139" i="8" s="1"/>
  <c r="H2139" i="8" s="1"/>
  <c r="I2139" i="8" s="1"/>
  <c r="J2139" i="8" s="1"/>
  <c r="K2139" i="8" s="1"/>
  <c r="L2139" i="8" s="1"/>
  <c r="F2147" i="8"/>
  <c r="G2147" i="8" s="1"/>
  <c r="H2147" i="8" s="1"/>
  <c r="I2147" i="8" s="1"/>
  <c r="J2147" i="8" s="1"/>
  <c r="K2147" i="8" s="1"/>
  <c r="L2147" i="8" s="1"/>
  <c r="F2155" i="8"/>
  <c r="G2155" i="8" s="1"/>
  <c r="H2155" i="8" s="1"/>
  <c r="I2155" i="8" s="1"/>
  <c r="J2155" i="8" s="1"/>
  <c r="K2155" i="8" s="1"/>
  <c r="L2155" i="8" s="1"/>
  <c r="F2073" i="8"/>
  <c r="G2073" i="8" s="1"/>
  <c r="H2073" i="8" s="1"/>
  <c r="I2073" i="8" s="1"/>
  <c r="J2073" i="8" s="1"/>
  <c r="K2073" i="8" s="1"/>
  <c r="L2073" i="8" s="1"/>
  <c r="F2179" i="8"/>
  <c r="G2179" i="8" s="1"/>
  <c r="H2179" i="8" s="1"/>
  <c r="I2179" i="8" s="1"/>
  <c r="J2179" i="8" s="1"/>
  <c r="K2179" i="8" s="1"/>
  <c r="L2179" i="8" s="1"/>
  <c r="F2187" i="8"/>
  <c r="G2187" i="8" s="1"/>
  <c r="H2187" i="8" s="1"/>
  <c r="I2187" i="8" s="1"/>
  <c r="J2187" i="8" s="1"/>
  <c r="K2187" i="8" s="1"/>
  <c r="L2187" i="8" s="1"/>
  <c r="F2195" i="8"/>
  <c r="G2195" i="8" s="1"/>
  <c r="H2195" i="8" s="1"/>
  <c r="I2195" i="8" s="1"/>
  <c r="J2195" i="8" s="1"/>
  <c r="K2195" i="8" s="1"/>
  <c r="L2195" i="8" s="1"/>
  <c r="F2203" i="8"/>
  <c r="G2203" i="8" s="1"/>
  <c r="H2203" i="8" s="1"/>
  <c r="I2203" i="8" s="1"/>
  <c r="J2203" i="8" s="1"/>
  <c r="K2203" i="8" s="1"/>
  <c r="L2203" i="8" s="1"/>
  <c r="F2211" i="8"/>
  <c r="G2211" i="8" s="1"/>
  <c r="H2211" i="8" s="1"/>
  <c r="I2211" i="8" s="1"/>
  <c r="J2211" i="8" s="1"/>
  <c r="K2211" i="8" s="1"/>
  <c r="L2211" i="8" s="1"/>
  <c r="F2219" i="8"/>
  <c r="G2219" i="8" s="1"/>
  <c r="H2219" i="8" s="1"/>
  <c r="I2219" i="8" s="1"/>
  <c r="J2219" i="8" s="1"/>
  <c r="K2219" i="8" s="1"/>
  <c r="L2219" i="8" s="1"/>
  <c r="F2227" i="8"/>
  <c r="G2227" i="8" s="1"/>
  <c r="H2227" i="8" s="1"/>
  <c r="I2227" i="8" s="1"/>
  <c r="J2227" i="8" s="1"/>
  <c r="K2227" i="8" s="1"/>
  <c r="L2227" i="8" s="1"/>
  <c r="F2235" i="8"/>
  <c r="G2235" i="8" s="1"/>
  <c r="H2235" i="8" s="1"/>
  <c r="I2235" i="8" s="1"/>
  <c r="J2235" i="8" s="1"/>
  <c r="K2235" i="8" s="1"/>
  <c r="L2235" i="8" s="1"/>
  <c r="F2244" i="8"/>
  <c r="G2244" i="8" s="1"/>
  <c r="H2244" i="8" s="1"/>
  <c r="I2244" i="8" s="1"/>
  <c r="J2244" i="8" s="1"/>
  <c r="K2244" i="8" s="1"/>
  <c r="L2244" i="8" s="1"/>
  <c r="F2256" i="8"/>
  <c r="G2256" i="8" s="1"/>
  <c r="H2256" i="8" s="1"/>
  <c r="I2256" i="8" s="1"/>
  <c r="J2256" i="8" s="1"/>
  <c r="K2256" i="8" s="1"/>
  <c r="L2256" i="8" s="1"/>
  <c r="F2268" i="8"/>
  <c r="G2268" i="8" s="1"/>
  <c r="H2268" i="8" s="1"/>
  <c r="I2268" i="8" s="1"/>
  <c r="J2268" i="8" s="1"/>
  <c r="K2268" i="8" s="1"/>
  <c r="L2268" i="8" s="1"/>
  <c r="F2280" i="8"/>
  <c r="G2280" i="8" s="1"/>
  <c r="H2280" i="8" s="1"/>
  <c r="I2280" i="8" s="1"/>
  <c r="J2280" i="8" s="1"/>
  <c r="K2280" i="8" s="1"/>
  <c r="L2280" i="8" s="1"/>
  <c r="F2295" i="8"/>
  <c r="G2295" i="8" s="1"/>
  <c r="H2295" i="8" s="1"/>
  <c r="I2295" i="8" s="1"/>
  <c r="J2295" i="8" s="1"/>
  <c r="K2295" i="8" s="1"/>
  <c r="L2295" i="8" s="1"/>
  <c r="F2303" i="8"/>
  <c r="G2303" i="8" s="1"/>
  <c r="H2303" i="8" s="1"/>
  <c r="I2303" i="8" s="1"/>
  <c r="J2303" i="8" s="1"/>
  <c r="K2303" i="8" s="1"/>
  <c r="L2303" i="8" s="1"/>
  <c r="F2312" i="8"/>
  <c r="G2312" i="8" s="1"/>
  <c r="H2312" i="8" s="1"/>
  <c r="I2312" i="8" s="1"/>
  <c r="J2312" i="8" s="1"/>
  <c r="K2312" i="8" s="1"/>
  <c r="L2312" i="8" s="1"/>
  <c r="F2253" i="8"/>
  <c r="G2253" i="8" s="1"/>
  <c r="H2253" i="8" s="1"/>
  <c r="I2253" i="8" s="1"/>
  <c r="J2253" i="8" s="1"/>
  <c r="K2253" i="8" s="1"/>
  <c r="L2253" i="8" s="1"/>
  <c r="F2297" i="8"/>
  <c r="G2297" i="8" s="1"/>
  <c r="H2297" i="8" s="1"/>
  <c r="I2297" i="8" s="1"/>
  <c r="J2297" i="8" s="1"/>
  <c r="K2297" i="8" s="1"/>
  <c r="L2297" i="8" s="1"/>
  <c r="F2339" i="8"/>
  <c r="G2339" i="8" s="1"/>
  <c r="H2339" i="8" s="1"/>
  <c r="I2339" i="8" s="1"/>
  <c r="J2339" i="8" s="1"/>
  <c r="K2339" i="8" s="1"/>
  <c r="L2339" i="8" s="1"/>
  <c r="F2350" i="8"/>
  <c r="G2350" i="8" s="1"/>
  <c r="H2350" i="8" s="1"/>
  <c r="I2350" i="8" s="1"/>
  <c r="J2350" i="8" s="1"/>
  <c r="K2350" i="8" s="1"/>
  <c r="L2350" i="8" s="1"/>
  <c r="F2363" i="8"/>
  <c r="G2363" i="8" s="1"/>
  <c r="H2363" i="8" s="1"/>
  <c r="I2363" i="8" s="1"/>
  <c r="J2363" i="8" s="1"/>
  <c r="K2363" i="8" s="1"/>
  <c r="L2363" i="8" s="1"/>
  <c r="F2624" i="8"/>
  <c r="G2624" i="8" s="1"/>
  <c r="H2624" i="8" s="1"/>
  <c r="I2624" i="8" s="1"/>
  <c r="J2624" i="8" s="1"/>
  <c r="K2624" i="8" s="1"/>
  <c r="L2624" i="8" s="1"/>
  <c r="F2644" i="8"/>
  <c r="G2644" i="8" s="1"/>
  <c r="H2644" i="8" s="1"/>
  <c r="I2644" i="8" s="1"/>
  <c r="J2644" i="8" s="1"/>
  <c r="K2644" i="8" s="1"/>
  <c r="L2644" i="8" s="1"/>
  <c r="F2672" i="8"/>
  <c r="G2672" i="8" s="1"/>
  <c r="H2672" i="8" s="1"/>
  <c r="I2672" i="8" s="1"/>
  <c r="J2672" i="8" s="1"/>
  <c r="K2672" i="8" s="1"/>
  <c r="L2672" i="8" s="1"/>
  <c r="F2285" i="8"/>
  <c r="G2285" i="8" s="1"/>
  <c r="H2285" i="8" s="1"/>
  <c r="I2285" i="8" s="1"/>
  <c r="J2285" i="8" s="1"/>
  <c r="K2285" i="8" s="1"/>
  <c r="L2285" i="8" s="1"/>
  <c r="F2360" i="8"/>
  <c r="G2360" i="8" s="1"/>
  <c r="H2360" i="8" s="1"/>
  <c r="I2360" i="8" s="1"/>
  <c r="J2360" i="8" s="1"/>
  <c r="K2360" i="8" s="1"/>
  <c r="L2360" i="8" s="1"/>
  <c r="F2388" i="8"/>
  <c r="G2388" i="8" s="1"/>
  <c r="H2388" i="8" s="1"/>
  <c r="I2388" i="8" s="1"/>
  <c r="J2388" i="8" s="1"/>
  <c r="K2388" i="8" s="1"/>
  <c r="L2388" i="8" s="1"/>
  <c r="F2408" i="8"/>
  <c r="G2408" i="8" s="1"/>
  <c r="H2408" i="8" s="1"/>
  <c r="I2408" i="8" s="1"/>
  <c r="J2408" i="8" s="1"/>
  <c r="K2408" i="8" s="1"/>
  <c r="L2408" i="8" s="1"/>
  <c r="F2424" i="8"/>
  <c r="G2424" i="8" s="1"/>
  <c r="H2424" i="8" s="1"/>
  <c r="I2424" i="8" s="1"/>
  <c r="J2424" i="8" s="1"/>
  <c r="K2424" i="8" s="1"/>
  <c r="L2424" i="8" s="1"/>
  <c r="F2456" i="8"/>
  <c r="G2456" i="8" s="1"/>
  <c r="H2456" i="8" s="1"/>
  <c r="I2456" i="8" s="1"/>
  <c r="J2456" i="8" s="1"/>
  <c r="K2456" i="8" s="1"/>
  <c r="L2456" i="8" s="1"/>
  <c r="F2472" i="8"/>
  <c r="G2472" i="8" s="1"/>
  <c r="H2472" i="8" s="1"/>
  <c r="I2472" i="8" s="1"/>
  <c r="J2472" i="8" s="1"/>
  <c r="K2472" i="8" s="1"/>
  <c r="L2472" i="8" s="1"/>
  <c r="F2254" i="8"/>
  <c r="G2254" i="8" s="1"/>
  <c r="H2254" i="8" s="1"/>
  <c r="I2254" i="8" s="1"/>
  <c r="J2254" i="8" s="1"/>
  <c r="K2254" i="8" s="1"/>
  <c r="L2254" i="8" s="1"/>
  <c r="F2298" i="8"/>
  <c r="G2298" i="8" s="1"/>
  <c r="H2298" i="8" s="1"/>
  <c r="I2298" i="8" s="1"/>
  <c r="J2298" i="8" s="1"/>
  <c r="K2298" i="8" s="1"/>
  <c r="L2298" i="8" s="1"/>
  <c r="F2343" i="8"/>
  <c r="G2343" i="8" s="1"/>
  <c r="H2343" i="8" s="1"/>
  <c r="I2343" i="8" s="1"/>
  <c r="J2343" i="8" s="1"/>
  <c r="K2343" i="8" s="1"/>
  <c r="L2343" i="8" s="1"/>
  <c r="F2359" i="8"/>
  <c r="G2359" i="8" s="1"/>
  <c r="H2359" i="8" s="1"/>
  <c r="I2359" i="8" s="1"/>
  <c r="J2359" i="8" s="1"/>
  <c r="K2359" i="8" s="1"/>
  <c r="L2359" i="8" s="1"/>
  <c r="F2369" i="8"/>
  <c r="G2369" i="8" s="1"/>
  <c r="H2369" i="8" s="1"/>
  <c r="I2369" i="8" s="1"/>
  <c r="J2369" i="8" s="1"/>
  <c r="K2369" i="8" s="1"/>
  <c r="L2369" i="8" s="1"/>
  <c r="F2389" i="8"/>
  <c r="G2389" i="8" s="1"/>
  <c r="H2389" i="8" s="1"/>
  <c r="I2389" i="8" s="1"/>
  <c r="J2389" i="8" s="1"/>
  <c r="K2389" i="8" s="1"/>
  <c r="L2389" i="8" s="1"/>
  <c r="F2405" i="8"/>
  <c r="G2405" i="8" s="1"/>
  <c r="H2405" i="8" s="1"/>
  <c r="I2405" i="8" s="1"/>
  <c r="J2405" i="8" s="1"/>
  <c r="K2405" i="8" s="1"/>
  <c r="L2405" i="8" s="1"/>
  <c r="F2425" i="8"/>
  <c r="G2425" i="8" s="1"/>
  <c r="H2425" i="8" s="1"/>
  <c r="I2425" i="8" s="1"/>
  <c r="J2425" i="8" s="1"/>
  <c r="K2425" i="8" s="1"/>
  <c r="L2425" i="8" s="1"/>
  <c r="F2457" i="8"/>
  <c r="G2457" i="8" s="1"/>
  <c r="H2457" i="8" s="1"/>
  <c r="I2457" i="8" s="1"/>
  <c r="J2457" i="8" s="1"/>
  <c r="K2457" i="8" s="1"/>
  <c r="L2457" i="8" s="1"/>
  <c r="F2473" i="8"/>
  <c r="G2473" i="8" s="1"/>
  <c r="H2473" i="8" s="1"/>
  <c r="I2473" i="8" s="1"/>
  <c r="J2473" i="8" s="1"/>
  <c r="K2473" i="8" s="1"/>
  <c r="L2473" i="8" s="1"/>
  <c r="F2493" i="8"/>
  <c r="G2493" i="8" s="1"/>
  <c r="H2493" i="8" s="1"/>
  <c r="I2493" i="8" s="1"/>
  <c r="J2493" i="8" s="1"/>
  <c r="K2493" i="8" s="1"/>
  <c r="L2493" i="8" s="1"/>
  <c r="F2509" i="8"/>
  <c r="G2509" i="8" s="1"/>
  <c r="H2509" i="8" s="1"/>
  <c r="I2509" i="8" s="1"/>
  <c r="J2509" i="8" s="1"/>
  <c r="K2509" i="8" s="1"/>
  <c r="L2509" i="8" s="1"/>
  <c r="F2529" i="8"/>
  <c r="G2529" i="8" s="1"/>
  <c r="H2529" i="8" s="1"/>
  <c r="I2529" i="8" s="1"/>
  <c r="J2529" i="8" s="1"/>
  <c r="K2529" i="8" s="1"/>
  <c r="L2529" i="8" s="1"/>
  <c r="F2545" i="8"/>
  <c r="G2545" i="8" s="1"/>
  <c r="H2545" i="8" s="1"/>
  <c r="I2545" i="8" s="1"/>
  <c r="J2545" i="8" s="1"/>
  <c r="K2545" i="8" s="1"/>
  <c r="L2545" i="8" s="1"/>
  <c r="F2561" i="8"/>
  <c r="G2561" i="8" s="1"/>
  <c r="H2561" i="8" s="1"/>
  <c r="I2561" i="8" s="1"/>
  <c r="J2561" i="8" s="1"/>
  <c r="K2561" i="8" s="1"/>
  <c r="L2561" i="8" s="1"/>
  <c r="F2577" i="8"/>
  <c r="G2577" i="8" s="1"/>
  <c r="H2577" i="8" s="1"/>
  <c r="I2577" i="8" s="1"/>
  <c r="J2577" i="8" s="1"/>
  <c r="K2577" i="8" s="1"/>
  <c r="L2577" i="8" s="1"/>
  <c r="F2597" i="8"/>
  <c r="G2597" i="8" s="1"/>
  <c r="H2597" i="8" s="1"/>
  <c r="I2597" i="8" s="1"/>
  <c r="J2597" i="8" s="1"/>
  <c r="K2597" i="8" s="1"/>
  <c r="L2597" i="8" s="1"/>
  <c r="F2278" i="8"/>
  <c r="G2278" i="8" s="1"/>
  <c r="H2278" i="8" s="1"/>
  <c r="I2278" i="8" s="1"/>
  <c r="J2278" i="8" s="1"/>
  <c r="K2278" i="8" s="1"/>
  <c r="L2278" i="8" s="1"/>
  <c r="F2340" i="8"/>
  <c r="G2340" i="8" s="1"/>
  <c r="H2340" i="8" s="1"/>
  <c r="I2340" i="8" s="1"/>
  <c r="J2340" i="8" s="1"/>
  <c r="K2340" i="8" s="1"/>
  <c r="L2340" i="8" s="1"/>
  <c r="F2382" i="8"/>
  <c r="G2382" i="8" s="1"/>
  <c r="H2382" i="8" s="1"/>
  <c r="I2382" i="8" s="1"/>
  <c r="J2382" i="8" s="1"/>
  <c r="K2382" i="8" s="1"/>
  <c r="L2382" i="8" s="1"/>
  <c r="F2402" i="8"/>
  <c r="G2402" i="8" s="1"/>
  <c r="H2402" i="8" s="1"/>
  <c r="I2402" i="8" s="1"/>
  <c r="J2402" i="8" s="1"/>
  <c r="K2402" i="8" s="1"/>
  <c r="L2402" i="8" s="1"/>
  <c r="F2418" i="8"/>
  <c r="G2418" i="8" s="1"/>
  <c r="H2418" i="8" s="1"/>
  <c r="I2418" i="8" s="1"/>
  <c r="J2418" i="8" s="1"/>
  <c r="K2418" i="8" s="1"/>
  <c r="L2418" i="8" s="1"/>
  <c r="F2504" i="8"/>
  <c r="G2504" i="8" s="1"/>
  <c r="H2504" i="8" s="1"/>
  <c r="I2504" i="8" s="1"/>
  <c r="J2504" i="8" s="1"/>
  <c r="K2504" i="8" s="1"/>
  <c r="L2504" i="8" s="1"/>
  <c r="F2523" i="8"/>
  <c r="G2523" i="8" s="1"/>
  <c r="H2523" i="8" s="1"/>
  <c r="I2523" i="8" s="1"/>
  <c r="J2523" i="8" s="1"/>
  <c r="K2523" i="8" s="1"/>
  <c r="L2523" i="8" s="1"/>
  <c r="F2539" i="8"/>
  <c r="G2539" i="8" s="1"/>
  <c r="H2539" i="8" s="1"/>
  <c r="I2539" i="8" s="1"/>
  <c r="J2539" i="8" s="1"/>
  <c r="K2539" i="8" s="1"/>
  <c r="L2539" i="8" s="1"/>
  <c r="F2555" i="8"/>
  <c r="G2555" i="8" s="1"/>
  <c r="H2555" i="8" s="1"/>
  <c r="I2555" i="8" s="1"/>
  <c r="J2555" i="8" s="1"/>
  <c r="K2555" i="8" s="1"/>
  <c r="L2555" i="8" s="1"/>
  <c r="F2571" i="8"/>
  <c r="G2571" i="8" s="1"/>
  <c r="H2571" i="8" s="1"/>
  <c r="I2571" i="8" s="1"/>
  <c r="J2571" i="8" s="1"/>
  <c r="K2571" i="8" s="1"/>
  <c r="L2571" i="8" s="1"/>
  <c r="F2594" i="8"/>
  <c r="G2594" i="8" s="1"/>
  <c r="H2594" i="8" s="1"/>
  <c r="I2594" i="8" s="1"/>
  <c r="J2594" i="8" s="1"/>
  <c r="K2594" i="8" s="1"/>
  <c r="L2594" i="8" s="1"/>
  <c r="F2645" i="8"/>
  <c r="G2645" i="8" s="1"/>
  <c r="H2645" i="8" s="1"/>
  <c r="I2645" i="8" s="1"/>
  <c r="J2645" i="8" s="1"/>
  <c r="K2645" i="8" s="1"/>
  <c r="L2645" i="8" s="1"/>
  <c r="F2670" i="8"/>
  <c r="G2670" i="8" s="1"/>
  <c r="H2670" i="8" s="1"/>
  <c r="I2670" i="8" s="1"/>
  <c r="J2670" i="8" s="1"/>
  <c r="K2670" i="8" s="1"/>
  <c r="L2670" i="8" s="1"/>
  <c r="F2787" i="8"/>
  <c r="G2787" i="8" s="1"/>
  <c r="H2787" i="8" s="1"/>
  <c r="I2787" i="8" s="1"/>
  <c r="J2787" i="8" s="1"/>
  <c r="K2787" i="8" s="1"/>
  <c r="L2787" i="8" s="1"/>
  <c r="F2955" i="8"/>
  <c r="G2955" i="8" s="1"/>
  <c r="H2955" i="8" s="1"/>
  <c r="I2955" i="8" s="1"/>
  <c r="J2955" i="8" s="1"/>
  <c r="K2955" i="8" s="1"/>
  <c r="L2955" i="8" s="1"/>
  <c r="F2391" i="8"/>
  <c r="G2391" i="8" s="1"/>
  <c r="H2391" i="8" s="1"/>
  <c r="I2391" i="8" s="1"/>
  <c r="J2391" i="8" s="1"/>
  <c r="K2391" i="8" s="1"/>
  <c r="L2391" i="8" s="1"/>
  <c r="F2411" i="8"/>
  <c r="G2411" i="8" s="1"/>
  <c r="H2411" i="8" s="1"/>
  <c r="I2411" i="8" s="1"/>
  <c r="J2411" i="8" s="1"/>
  <c r="K2411" i="8" s="1"/>
  <c r="L2411" i="8" s="1"/>
  <c r="F2426" i="8"/>
  <c r="G2426" i="8" s="1"/>
  <c r="H2426" i="8" s="1"/>
  <c r="I2426" i="8" s="1"/>
  <c r="J2426" i="8" s="1"/>
  <c r="K2426" i="8" s="1"/>
  <c r="L2426" i="8" s="1"/>
  <c r="F2451" i="8"/>
  <c r="G2451" i="8" s="1"/>
  <c r="H2451" i="8" s="1"/>
  <c r="I2451" i="8" s="1"/>
  <c r="J2451" i="8" s="1"/>
  <c r="K2451" i="8" s="1"/>
  <c r="L2451" i="8" s="1"/>
  <c r="F2470" i="8"/>
  <c r="G2470" i="8" s="1"/>
  <c r="H2470" i="8" s="1"/>
  <c r="I2470" i="8" s="1"/>
  <c r="J2470" i="8" s="1"/>
  <c r="K2470" i="8" s="1"/>
  <c r="L2470" i="8" s="1"/>
  <c r="F2532" i="8"/>
  <c r="G2532" i="8" s="1"/>
  <c r="H2532" i="8" s="1"/>
  <c r="I2532" i="8" s="1"/>
  <c r="J2532" i="8" s="1"/>
  <c r="K2532" i="8" s="1"/>
  <c r="L2532" i="8" s="1"/>
  <c r="F2548" i="8"/>
  <c r="G2548" i="8" s="1"/>
  <c r="H2548" i="8" s="1"/>
  <c r="I2548" i="8" s="1"/>
  <c r="J2548" i="8" s="1"/>
  <c r="K2548" i="8" s="1"/>
  <c r="L2548" i="8" s="1"/>
  <c r="F2564" i="8"/>
  <c r="G2564" i="8" s="1"/>
  <c r="H2564" i="8" s="1"/>
  <c r="I2564" i="8" s="1"/>
  <c r="J2564" i="8" s="1"/>
  <c r="K2564" i="8" s="1"/>
  <c r="L2564" i="8" s="1"/>
  <c r="F2580" i="8"/>
  <c r="G2580" i="8" s="1"/>
  <c r="H2580" i="8" s="1"/>
  <c r="I2580" i="8" s="1"/>
  <c r="J2580" i="8" s="1"/>
  <c r="K2580" i="8" s="1"/>
  <c r="L2580" i="8" s="1"/>
  <c r="F2595" i="8"/>
  <c r="G2595" i="8" s="1"/>
  <c r="H2595" i="8" s="1"/>
  <c r="I2595" i="8" s="1"/>
  <c r="J2595" i="8" s="1"/>
  <c r="K2595" i="8" s="1"/>
  <c r="L2595" i="8" s="1"/>
  <c r="F2646" i="8"/>
  <c r="G2646" i="8" s="1"/>
  <c r="H2646" i="8" s="1"/>
  <c r="I2646" i="8" s="1"/>
  <c r="J2646" i="8" s="1"/>
  <c r="K2646" i="8" s="1"/>
  <c r="L2646" i="8" s="1"/>
  <c r="F2431" i="8"/>
  <c r="G2431" i="8" s="1"/>
  <c r="H2431" i="8" s="1"/>
  <c r="I2431" i="8" s="1"/>
  <c r="J2431" i="8" s="1"/>
  <c r="K2431" i="8" s="1"/>
  <c r="L2431" i="8" s="1"/>
  <c r="F2463" i="8"/>
  <c r="G2463" i="8" s="1"/>
  <c r="H2463" i="8" s="1"/>
  <c r="I2463" i="8" s="1"/>
  <c r="J2463" i="8" s="1"/>
  <c r="K2463" i="8" s="1"/>
  <c r="L2463" i="8" s="1"/>
  <c r="F2486" i="8"/>
  <c r="G2486" i="8" s="1"/>
  <c r="H2486" i="8" s="1"/>
  <c r="I2486" i="8" s="1"/>
  <c r="J2486" i="8" s="1"/>
  <c r="K2486" i="8" s="1"/>
  <c r="L2486" i="8" s="1"/>
  <c r="F2502" i="8"/>
  <c r="G2502" i="8" s="1"/>
  <c r="H2502" i="8" s="1"/>
  <c r="I2502" i="8" s="1"/>
  <c r="J2502" i="8" s="1"/>
  <c r="K2502" i="8" s="1"/>
  <c r="L2502" i="8" s="1"/>
  <c r="F2518" i="8"/>
  <c r="G2518" i="8" s="1"/>
  <c r="H2518" i="8" s="1"/>
  <c r="I2518" i="8" s="1"/>
  <c r="J2518" i="8" s="1"/>
  <c r="K2518" i="8" s="1"/>
  <c r="L2518" i="8" s="1"/>
  <c r="F2600" i="8"/>
  <c r="G2600" i="8" s="1"/>
  <c r="H2600" i="8" s="1"/>
  <c r="I2600" i="8" s="1"/>
  <c r="J2600" i="8" s="1"/>
  <c r="K2600" i="8" s="1"/>
  <c r="L2600" i="8" s="1"/>
  <c r="F2623" i="8"/>
  <c r="G2623" i="8" s="1"/>
  <c r="H2623" i="8" s="1"/>
  <c r="I2623" i="8" s="1"/>
  <c r="J2623" i="8" s="1"/>
  <c r="K2623" i="8" s="1"/>
  <c r="L2623" i="8" s="1"/>
  <c r="F2663" i="8"/>
  <c r="G2663" i="8" s="1"/>
  <c r="H2663" i="8" s="1"/>
  <c r="I2663" i="8" s="1"/>
  <c r="J2663" i="8" s="1"/>
  <c r="K2663" i="8" s="1"/>
  <c r="L2663" i="8" s="1"/>
  <c r="F2479" i="8"/>
  <c r="G2479" i="8" s="1"/>
  <c r="H2479" i="8" s="1"/>
  <c r="I2479" i="8" s="1"/>
  <c r="J2479" i="8" s="1"/>
  <c r="K2479" i="8" s="1"/>
  <c r="L2479" i="8" s="1"/>
  <c r="F2503" i="8"/>
  <c r="G2503" i="8" s="1"/>
  <c r="H2503" i="8" s="1"/>
  <c r="I2503" i="8" s="1"/>
  <c r="J2503" i="8" s="1"/>
  <c r="K2503" i="8" s="1"/>
  <c r="L2503" i="8" s="1"/>
  <c r="F2519" i="8"/>
  <c r="G2519" i="8" s="1"/>
  <c r="H2519" i="8" s="1"/>
  <c r="I2519" i="8" s="1"/>
  <c r="J2519" i="8" s="1"/>
  <c r="K2519" i="8" s="1"/>
  <c r="L2519" i="8" s="1"/>
  <c r="F2542" i="8"/>
  <c r="G2542" i="8" s="1"/>
  <c r="H2542" i="8" s="1"/>
  <c r="I2542" i="8" s="1"/>
  <c r="J2542" i="8" s="1"/>
  <c r="K2542" i="8" s="1"/>
  <c r="L2542" i="8" s="1"/>
  <c r="F2558" i="8"/>
  <c r="G2558" i="8" s="1"/>
  <c r="H2558" i="8" s="1"/>
  <c r="I2558" i="8" s="1"/>
  <c r="J2558" i="8" s="1"/>
  <c r="K2558" i="8" s="1"/>
  <c r="L2558" i="8" s="1"/>
  <c r="F2574" i="8"/>
  <c r="G2574" i="8" s="1"/>
  <c r="H2574" i="8" s="1"/>
  <c r="I2574" i="8" s="1"/>
  <c r="J2574" i="8" s="1"/>
  <c r="K2574" i="8" s="1"/>
  <c r="L2574" i="8" s="1"/>
  <c r="F2612" i="8"/>
  <c r="G2612" i="8" s="1"/>
  <c r="H2612" i="8" s="1"/>
  <c r="I2612" i="8" s="1"/>
  <c r="J2612" i="8" s="1"/>
  <c r="K2612" i="8" s="1"/>
  <c r="L2612" i="8" s="1"/>
  <c r="F2647" i="8"/>
  <c r="G2647" i="8" s="1"/>
  <c r="H2647" i="8" s="1"/>
  <c r="I2647" i="8" s="1"/>
  <c r="J2647" i="8" s="1"/>
  <c r="K2647" i="8" s="1"/>
  <c r="L2647" i="8" s="1"/>
  <c r="F2669" i="8"/>
  <c r="G2669" i="8" s="1"/>
  <c r="H2669" i="8" s="1"/>
  <c r="I2669" i="8" s="1"/>
  <c r="J2669" i="8" s="1"/>
  <c r="K2669" i="8" s="1"/>
  <c r="L2669" i="8" s="1"/>
  <c r="F2922" i="8"/>
  <c r="G2922" i="8" s="1"/>
  <c r="H2922" i="8" s="1"/>
  <c r="I2922" i="8" s="1"/>
  <c r="J2922" i="8" s="1"/>
  <c r="K2922" i="8" s="1"/>
  <c r="L2922" i="8" s="1"/>
  <c r="F3022" i="8"/>
  <c r="G3022" i="8" s="1"/>
  <c r="H3022" i="8" s="1"/>
  <c r="I3022" i="8" s="1"/>
  <c r="J3022" i="8" s="1"/>
  <c r="K3022" i="8" s="1"/>
  <c r="L3022" i="8" s="1"/>
  <c r="F3038" i="8"/>
  <c r="G3038" i="8" s="1"/>
  <c r="H3038" i="8" s="1"/>
  <c r="I3038" i="8" s="1"/>
  <c r="J3038" i="8" s="1"/>
  <c r="K3038" i="8" s="1"/>
  <c r="L3038" i="8" s="1"/>
  <c r="F3066" i="8"/>
  <c r="G3066" i="8" s="1"/>
  <c r="H3066" i="8" s="1"/>
  <c r="I3066" i="8" s="1"/>
  <c r="J3066" i="8" s="1"/>
  <c r="K3066" i="8" s="1"/>
  <c r="L3066" i="8" s="1"/>
  <c r="F3082" i="8"/>
  <c r="G3082" i="8" s="1"/>
  <c r="H3082" i="8" s="1"/>
  <c r="I3082" i="8" s="1"/>
  <c r="J3082" i="8" s="1"/>
  <c r="K3082" i="8" s="1"/>
  <c r="L3082" i="8" s="1"/>
  <c r="F3098" i="8"/>
  <c r="G3098" i="8" s="1"/>
  <c r="H3098" i="8" s="1"/>
  <c r="I3098" i="8" s="1"/>
  <c r="J3098" i="8" s="1"/>
  <c r="K3098" i="8" s="1"/>
  <c r="L3098" i="8" s="1"/>
  <c r="F3114" i="8"/>
  <c r="G3114" i="8" s="1"/>
  <c r="H3114" i="8" s="1"/>
  <c r="I3114" i="8" s="1"/>
  <c r="J3114" i="8" s="1"/>
  <c r="K3114" i="8" s="1"/>
  <c r="L3114" i="8" s="1"/>
  <c r="F3130" i="8"/>
  <c r="G3130" i="8" s="1"/>
  <c r="H3130" i="8" s="1"/>
  <c r="I3130" i="8" s="1"/>
  <c r="J3130" i="8" s="1"/>
  <c r="K3130" i="8" s="1"/>
  <c r="L3130" i="8" s="1"/>
  <c r="F3146" i="8"/>
  <c r="G3146" i="8" s="1"/>
  <c r="H3146" i="8" s="1"/>
  <c r="I3146" i="8" s="1"/>
  <c r="J3146" i="8" s="1"/>
  <c r="K3146" i="8" s="1"/>
  <c r="L3146" i="8" s="1"/>
  <c r="F3174" i="8"/>
  <c r="G3174" i="8" s="1"/>
  <c r="H3174" i="8" s="1"/>
  <c r="I3174" i="8" s="1"/>
  <c r="J3174" i="8" s="1"/>
  <c r="K3174" i="8" s="1"/>
  <c r="L3174" i="8" s="1"/>
  <c r="F2741" i="8"/>
  <c r="G2741" i="8" s="1"/>
  <c r="H2741" i="8" s="1"/>
  <c r="I2741" i="8" s="1"/>
  <c r="J2741" i="8" s="1"/>
  <c r="K2741" i="8" s="1"/>
  <c r="L2741" i="8" s="1"/>
  <c r="F3029" i="8"/>
  <c r="G3029" i="8" s="1"/>
  <c r="H3029" i="8" s="1"/>
  <c r="I3029" i="8" s="1"/>
  <c r="J3029" i="8" s="1"/>
  <c r="K3029" i="8" s="1"/>
  <c r="L3029" i="8" s="1"/>
  <c r="F3071" i="8"/>
  <c r="G3071" i="8" s="1"/>
  <c r="H3071" i="8" s="1"/>
  <c r="I3071" i="8" s="1"/>
  <c r="J3071" i="8" s="1"/>
  <c r="K3071" i="8" s="1"/>
  <c r="L3071" i="8" s="1"/>
  <c r="F3087" i="8"/>
  <c r="G3087" i="8" s="1"/>
  <c r="H3087" i="8" s="1"/>
  <c r="I3087" i="8" s="1"/>
  <c r="J3087" i="8" s="1"/>
  <c r="K3087" i="8" s="1"/>
  <c r="L3087" i="8" s="1"/>
  <c r="F3103" i="8"/>
  <c r="G3103" i="8" s="1"/>
  <c r="H3103" i="8" s="1"/>
  <c r="I3103" i="8" s="1"/>
  <c r="J3103" i="8" s="1"/>
  <c r="K3103" i="8" s="1"/>
  <c r="L3103" i="8" s="1"/>
  <c r="F3119" i="8"/>
  <c r="G3119" i="8" s="1"/>
  <c r="H3119" i="8" s="1"/>
  <c r="I3119" i="8" s="1"/>
  <c r="J3119" i="8" s="1"/>
  <c r="K3119" i="8" s="1"/>
  <c r="L3119" i="8" s="1"/>
  <c r="F3135" i="8"/>
  <c r="G3135" i="8" s="1"/>
  <c r="H3135" i="8" s="1"/>
  <c r="I3135" i="8" s="1"/>
  <c r="J3135" i="8" s="1"/>
  <c r="K3135" i="8" s="1"/>
  <c r="L3135" i="8" s="1"/>
  <c r="F3155" i="8"/>
  <c r="G3155" i="8" s="1"/>
  <c r="H3155" i="8" s="1"/>
  <c r="I3155" i="8" s="1"/>
  <c r="J3155" i="8" s="1"/>
  <c r="K3155" i="8" s="1"/>
  <c r="L3155" i="8" s="1"/>
  <c r="F3197" i="8"/>
  <c r="G3197" i="8" s="1"/>
  <c r="H3197" i="8" s="1"/>
  <c r="I3197" i="8" s="1"/>
  <c r="J3197" i="8" s="1"/>
  <c r="K3197" i="8" s="1"/>
  <c r="L3197" i="8" s="1"/>
  <c r="F3233" i="8"/>
  <c r="G3233" i="8" s="1"/>
  <c r="H3233" i="8" s="1"/>
  <c r="I3233" i="8" s="1"/>
  <c r="J3233" i="8" s="1"/>
  <c r="K3233" i="8" s="1"/>
  <c r="L3233" i="8" s="1"/>
  <c r="F2793" i="8"/>
  <c r="G2793" i="8" s="1"/>
  <c r="H2793" i="8" s="1"/>
  <c r="I2793" i="8" s="1"/>
  <c r="J2793" i="8" s="1"/>
  <c r="K2793" i="8" s="1"/>
  <c r="L2793" i="8" s="1"/>
  <c r="F3023" i="8"/>
  <c r="G3023" i="8" s="1"/>
  <c r="H3023" i="8" s="1"/>
  <c r="I3023" i="8" s="1"/>
  <c r="J3023" i="8" s="1"/>
  <c r="K3023" i="8" s="1"/>
  <c r="L3023" i="8" s="1"/>
  <c r="F3043" i="8"/>
  <c r="G3043" i="8" s="1"/>
  <c r="H3043" i="8" s="1"/>
  <c r="I3043" i="8" s="1"/>
  <c r="J3043" i="8" s="1"/>
  <c r="K3043" i="8" s="1"/>
  <c r="L3043" i="8" s="1"/>
  <c r="F3068" i="8"/>
  <c r="G3068" i="8" s="1"/>
  <c r="H3068" i="8" s="1"/>
  <c r="I3068" i="8" s="1"/>
  <c r="J3068" i="8" s="1"/>
  <c r="K3068" i="8" s="1"/>
  <c r="L3068" i="8" s="1"/>
  <c r="F3084" i="8"/>
  <c r="G3084" i="8" s="1"/>
  <c r="H3084" i="8" s="1"/>
  <c r="I3084" i="8" s="1"/>
  <c r="J3084" i="8" s="1"/>
  <c r="K3084" i="8" s="1"/>
  <c r="L3084" i="8" s="1"/>
  <c r="F3100" i="8"/>
  <c r="G3100" i="8" s="1"/>
  <c r="H3100" i="8" s="1"/>
  <c r="I3100" i="8" s="1"/>
  <c r="J3100" i="8" s="1"/>
  <c r="K3100" i="8" s="1"/>
  <c r="L3100" i="8" s="1"/>
  <c r="F3116" i="8"/>
  <c r="G3116" i="8" s="1"/>
  <c r="H3116" i="8" s="1"/>
  <c r="I3116" i="8" s="1"/>
  <c r="J3116" i="8" s="1"/>
  <c r="K3116" i="8" s="1"/>
  <c r="L3116" i="8" s="1"/>
  <c r="F3132" i="8"/>
  <c r="G3132" i="8" s="1"/>
  <c r="H3132" i="8" s="1"/>
  <c r="I3132" i="8" s="1"/>
  <c r="J3132" i="8" s="1"/>
  <c r="K3132" i="8" s="1"/>
  <c r="L3132" i="8" s="1"/>
  <c r="F3148" i="8"/>
  <c r="G3148" i="8" s="1"/>
  <c r="H3148" i="8" s="1"/>
  <c r="I3148" i="8" s="1"/>
  <c r="J3148" i="8" s="1"/>
  <c r="K3148" i="8" s="1"/>
  <c r="L3148" i="8" s="1"/>
  <c r="F3188" i="8"/>
  <c r="G3188" i="8" s="1"/>
  <c r="H3188" i="8" s="1"/>
  <c r="I3188" i="8" s="1"/>
  <c r="J3188" i="8" s="1"/>
  <c r="K3188" i="8" s="1"/>
  <c r="L3188" i="8" s="1"/>
  <c r="F3330" i="8"/>
  <c r="G3330" i="8" s="1"/>
  <c r="H3330" i="8" s="1"/>
  <c r="I3330" i="8" s="1"/>
  <c r="J3330" i="8" s="1"/>
  <c r="K3330" i="8" s="1"/>
  <c r="L3330" i="8" s="1"/>
  <c r="F2969" i="8"/>
  <c r="G2969" i="8" s="1"/>
  <c r="H2969" i="8" s="1"/>
  <c r="I2969" i="8" s="1"/>
  <c r="J2969" i="8" s="1"/>
  <c r="K2969" i="8" s="1"/>
  <c r="L2969" i="8" s="1"/>
  <c r="F3028" i="8"/>
  <c r="G3028" i="8" s="1"/>
  <c r="H3028" i="8" s="1"/>
  <c r="I3028" i="8" s="1"/>
  <c r="J3028" i="8" s="1"/>
  <c r="K3028" i="8" s="1"/>
  <c r="L3028" i="8" s="1"/>
  <c r="F3051" i="8"/>
  <c r="G3051" i="8" s="1"/>
  <c r="H3051" i="8" s="1"/>
  <c r="I3051" i="8" s="1"/>
  <c r="J3051" i="8" s="1"/>
  <c r="K3051" i="8" s="1"/>
  <c r="L3051" i="8" s="1"/>
  <c r="F3065" i="8"/>
  <c r="G3065" i="8" s="1"/>
  <c r="H3065" i="8" s="1"/>
  <c r="I3065" i="8" s="1"/>
  <c r="J3065" i="8" s="1"/>
  <c r="K3065" i="8" s="1"/>
  <c r="L3065" i="8" s="1"/>
  <c r="F3081" i="8"/>
  <c r="G3081" i="8" s="1"/>
  <c r="H3081" i="8" s="1"/>
  <c r="I3081" i="8" s="1"/>
  <c r="J3081" i="8" s="1"/>
  <c r="K3081" i="8" s="1"/>
  <c r="L3081" i="8" s="1"/>
  <c r="F3097" i="8"/>
  <c r="G3097" i="8" s="1"/>
  <c r="H3097" i="8" s="1"/>
  <c r="I3097" i="8" s="1"/>
  <c r="J3097" i="8" s="1"/>
  <c r="K3097" i="8" s="1"/>
  <c r="L3097" i="8" s="1"/>
  <c r="F3113" i="8"/>
  <c r="G3113" i="8" s="1"/>
  <c r="H3113" i="8" s="1"/>
  <c r="I3113" i="8" s="1"/>
  <c r="J3113" i="8" s="1"/>
  <c r="K3113" i="8" s="1"/>
  <c r="L3113" i="8" s="1"/>
  <c r="F3129" i="8"/>
  <c r="G3129" i="8" s="1"/>
  <c r="H3129" i="8" s="1"/>
  <c r="I3129" i="8" s="1"/>
  <c r="J3129" i="8" s="1"/>
  <c r="K3129" i="8" s="1"/>
  <c r="L3129" i="8" s="1"/>
  <c r="F3145" i="8"/>
  <c r="G3145" i="8" s="1"/>
  <c r="H3145" i="8" s="1"/>
  <c r="I3145" i="8" s="1"/>
  <c r="J3145" i="8" s="1"/>
  <c r="K3145" i="8" s="1"/>
  <c r="L3145" i="8" s="1"/>
  <c r="F3181" i="8"/>
  <c r="G3181" i="8" s="1"/>
  <c r="H3181" i="8" s="1"/>
  <c r="I3181" i="8" s="1"/>
  <c r="J3181" i="8" s="1"/>
  <c r="K3181" i="8" s="1"/>
  <c r="L3181" i="8" s="1"/>
  <c r="F3215" i="8"/>
  <c r="G3215" i="8" s="1"/>
  <c r="H3215" i="8" s="1"/>
  <c r="I3215" i="8" s="1"/>
  <c r="J3215" i="8" s="1"/>
  <c r="K3215" i="8" s="1"/>
  <c r="L3215" i="8" s="1"/>
  <c r="F1024" i="8"/>
  <c r="G1024" i="8" s="1"/>
  <c r="H1024" i="8" s="1"/>
  <c r="I1024" i="8" s="1"/>
  <c r="J1024" i="8" s="1"/>
  <c r="K1024" i="8" s="1"/>
  <c r="L1024" i="8" s="1"/>
  <c r="F1023" i="8"/>
  <c r="G1023" i="8" s="1"/>
  <c r="H1023" i="8" s="1"/>
  <c r="I1023" i="8" s="1"/>
  <c r="J1023" i="8" s="1"/>
  <c r="K1023" i="8" s="1"/>
  <c r="L1023" i="8" s="1"/>
  <c r="F1015" i="8"/>
  <c r="G1015" i="8" s="1"/>
  <c r="H1015" i="8" s="1"/>
  <c r="I1015" i="8" s="1"/>
  <c r="J1015" i="8" s="1"/>
  <c r="K1015" i="8" s="1"/>
  <c r="L1015" i="8" s="1"/>
  <c r="F1062" i="8"/>
  <c r="G1062" i="8" s="1"/>
  <c r="H1062" i="8" s="1"/>
  <c r="I1062" i="8" s="1"/>
  <c r="J1062" i="8" s="1"/>
  <c r="K1062" i="8" s="1"/>
  <c r="L1062" i="8" s="1"/>
  <c r="F1073" i="8"/>
  <c r="G1073" i="8" s="1"/>
  <c r="H1073" i="8" s="1"/>
  <c r="I1073" i="8" s="1"/>
  <c r="J1073" i="8" s="1"/>
  <c r="K1073" i="8" s="1"/>
  <c r="L1073" i="8" s="1"/>
  <c r="F1093" i="8"/>
  <c r="G1093" i="8" s="1"/>
  <c r="H1093" i="8" s="1"/>
  <c r="I1093" i="8" s="1"/>
  <c r="J1093" i="8" s="1"/>
  <c r="K1093" i="8" s="1"/>
  <c r="L1093" i="8" s="1"/>
  <c r="F1121" i="8"/>
  <c r="G1121" i="8" s="1"/>
  <c r="H1121" i="8" s="1"/>
  <c r="I1121" i="8" s="1"/>
  <c r="J1121" i="8" s="1"/>
  <c r="K1121" i="8" s="1"/>
  <c r="L1121" i="8" s="1"/>
  <c r="F1133" i="8"/>
  <c r="G1133" i="8" s="1"/>
  <c r="H1133" i="8" s="1"/>
  <c r="I1133" i="8" s="1"/>
  <c r="J1133" i="8" s="1"/>
  <c r="K1133" i="8" s="1"/>
  <c r="L1133" i="8" s="1"/>
  <c r="F1078" i="8"/>
  <c r="G1078" i="8" s="1"/>
  <c r="H1078" i="8" s="1"/>
  <c r="I1078" i="8" s="1"/>
  <c r="J1078" i="8" s="1"/>
  <c r="K1078" i="8" s="1"/>
  <c r="L1078" i="8" s="1"/>
  <c r="F1131" i="8"/>
  <c r="G1131" i="8" s="1"/>
  <c r="H1131" i="8" s="1"/>
  <c r="I1131" i="8" s="1"/>
  <c r="J1131" i="8" s="1"/>
  <c r="K1131" i="8" s="1"/>
  <c r="L1131" i="8" s="1"/>
  <c r="F1139" i="8"/>
  <c r="G1139" i="8" s="1"/>
  <c r="H1139" i="8" s="1"/>
  <c r="I1139" i="8" s="1"/>
  <c r="J1139" i="8" s="1"/>
  <c r="K1139" i="8" s="1"/>
  <c r="L1139" i="8" s="1"/>
  <c r="F1153" i="8"/>
  <c r="G1153" i="8" s="1"/>
  <c r="H1153" i="8" s="1"/>
  <c r="I1153" i="8" s="1"/>
  <c r="J1153" i="8" s="1"/>
  <c r="K1153" i="8" s="1"/>
  <c r="L1153" i="8" s="1"/>
  <c r="F1177" i="8"/>
  <c r="G1177" i="8" s="1"/>
  <c r="H1177" i="8" s="1"/>
  <c r="I1177" i="8" s="1"/>
  <c r="J1177" i="8" s="1"/>
  <c r="K1177" i="8" s="1"/>
  <c r="L1177" i="8" s="1"/>
  <c r="F1135" i="8"/>
  <c r="G1135" i="8" s="1"/>
  <c r="H1135" i="8" s="1"/>
  <c r="I1135" i="8" s="1"/>
  <c r="J1135" i="8" s="1"/>
  <c r="K1135" i="8" s="1"/>
  <c r="L1135" i="8" s="1"/>
  <c r="F1152" i="8"/>
  <c r="G1152" i="8" s="1"/>
  <c r="H1152" i="8" s="1"/>
  <c r="I1152" i="8" s="1"/>
  <c r="J1152" i="8" s="1"/>
  <c r="K1152" i="8" s="1"/>
  <c r="L1152" i="8" s="1"/>
  <c r="F1159" i="8"/>
  <c r="G1159" i="8" s="1"/>
  <c r="H1159" i="8" s="1"/>
  <c r="I1159" i="8" s="1"/>
  <c r="J1159" i="8" s="1"/>
  <c r="K1159" i="8" s="1"/>
  <c r="L1159" i="8" s="1"/>
  <c r="F1187" i="8"/>
  <c r="G1187" i="8" s="1"/>
  <c r="H1187" i="8" s="1"/>
  <c r="I1187" i="8" s="1"/>
  <c r="J1187" i="8" s="1"/>
  <c r="K1187" i="8" s="1"/>
  <c r="L1187" i="8" s="1"/>
  <c r="F1260" i="8"/>
  <c r="G1260" i="8" s="1"/>
  <c r="H1260" i="8" s="1"/>
  <c r="I1260" i="8" s="1"/>
  <c r="J1260" i="8" s="1"/>
  <c r="K1260" i="8" s="1"/>
  <c r="L1260" i="8" s="1"/>
  <c r="F1259" i="8"/>
  <c r="G1259" i="8" s="1"/>
  <c r="H1259" i="8" s="1"/>
  <c r="I1259" i="8" s="1"/>
  <c r="J1259" i="8" s="1"/>
  <c r="K1259" i="8" s="1"/>
  <c r="L1259" i="8" s="1"/>
  <c r="F1256" i="8"/>
  <c r="G1256" i="8" s="1"/>
  <c r="H1256" i="8" s="1"/>
  <c r="I1256" i="8" s="1"/>
  <c r="J1256" i="8" s="1"/>
  <c r="K1256" i="8" s="1"/>
  <c r="L1256" i="8" s="1"/>
  <c r="F1257" i="8"/>
  <c r="G1257" i="8" s="1"/>
  <c r="H1257" i="8" s="1"/>
  <c r="I1257" i="8" s="1"/>
  <c r="J1257" i="8" s="1"/>
  <c r="K1257" i="8" s="1"/>
  <c r="L1257" i="8" s="1"/>
  <c r="F1324" i="8"/>
  <c r="G1324" i="8" s="1"/>
  <c r="H1324" i="8" s="1"/>
  <c r="I1324" i="8" s="1"/>
  <c r="J1324" i="8" s="1"/>
  <c r="K1324" i="8" s="1"/>
  <c r="L1324" i="8" s="1"/>
  <c r="F1350" i="8"/>
  <c r="G1350" i="8" s="1"/>
  <c r="H1350" i="8" s="1"/>
  <c r="I1350" i="8" s="1"/>
  <c r="J1350" i="8" s="1"/>
  <c r="K1350" i="8" s="1"/>
  <c r="L1350" i="8" s="1"/>
  <c r="F1377" i="8"/>
  <c r="G1377" i="8" s="1"/>
  <c r="H1377" i="8" s="1"/>
  <c r="I1377" i="8" s="1"/>
  <c r="J1377" i="8" s="1"/>
  <c r="K1377" i="8" s="1"/>
  <c r="L1377" i="8" s="1"/>
  <c r="F1401" i="8"/>
  <c r="G1401" i="8" s="1"/>
  <c r="H1401" i="8" s="1"/>
  <c r="I1401" i="8" s="1"/>
  <c r="J1401" i="8" s="1"/>
  <c r="K1401" i="8" s="1"/>
  <c r="L1401" i="8" s="1"/>
  <c r="F1316" i="8"/>
  <c r="G1316" i="8" s="1"/>
  <c r="H1316" i="8" s="1"/>
  <c r="I1316" i="8" s="1"/>
  <c r="J1316" i="8" s="1"/>
  <c r="K1316" i="8" s="1"/>
  <c r="L1316" i="8" s="1"/>
  <c r="F1375" i="8"/>
  <c r="G1375" i="8" s="1"/>
  <c r="H1375" i="8" s="1"/>
  <c r="I1375" i="8" s="1"/>
  <c r="J1375" i="8" s="1"/>
  <c r="K1375" i="8" s="1"/>
  <c r="L1375" i="8" s="1"/>
  <c r="F1384" i="8"/>
  <c r="G1384" i="8" s="1"/>
  <c r="H1384" i="8" s="1"/>
  <c r="I1384" i="8" s="1"/>
  <c r="J1384" i="8" s="1"/>
  <c r="K1384" i="8" s="1"/>
  <c r="L1384" i="8" s="1"/>
  <c r="F1451" i="8"/>
  <c r="G1451" i="8" s="1"/>
  <c r="H1451" i="8" s="1"/>
  <c r="I1451" i="8" s="1"/>
  <c r="J1451" i="8" s="1"/>
  <c r="K1451" i="8" s="1"/>
  <c r="L1451" i="8" s="1"/>
  <c r="F1459" i="8"/>
  <c r="G1459" i="8" s="1"/>
  <c r="H1459" i="8" s="1"/>
  <c r="I1459" i="8" s="1"/>
  <c r="J1459" i="8" s="1"/>
  <c r="K1459" i="8" s="1"/>
  <c r="L1459" i="8" s="1"/>
  <c r="F1467" i="8"/>
  <c r="G1467" i="8" s="1"/>
  <c r="H1467" i="8" s="1"/>
  <c r="I1467" i="8" s="1"/>
  <c r="J1467" i="8" s="1"/>
  <c r="K1467" i="8" s="1"/>
  <c r="L1467" i="8" s="1"/>
  <c r="F1475" i="8"/>
  <c r="G1475" i="8" s="1"/>
  <c r="H1475" i="8" s="1"/>
  <c r="I1475" i="8" s="1"/>
  <c r="J1475" i="8" s="1"/>
  <c r="K1475" i="8" s="1"/>
  <c r="L1475" i="8" s="1"/>
  <c r="F1489" i="8"/>
  <c r="G1489" i="8" s="1"/>
  <c r="H1489" i="8" s="1"/>
  <c r="I1489" i="8" s="1"/>
  <c r="J1489" i="8" s="1"/>
  <c r="K1489" i="8" s="1"/>
  <c r="L1489" i="8" s="1"/>
  <c r="F1517" i="8"/>
  <c r="G1517" i="8" s="1"/>
  <c r="H1517" i="8" s="1"/>
  <c r="I1517" i="8" s="1"/>
  <c r="J1517" i="8" s="1"/>
  <c r="K1517" i="8" s="1"/>
  <c r="L1517" i="8" s="1"/>
  <c r="F1533" i="8"/>
  <c r="G1533" i="8" s="1"/>
  <c r="H1533" i="8" s="1"/>
  <c r="I1533" i="8" s="1"/>
  <c r="J1533" i="8" s="1"/>
  <c r="K1533" i="8" s="1"/>
  <c r="L1533" i="8" s="1"/>
  <c r="F1549" i="8"/>
  <c r="G1549" i="8" s="1"/>
  <c r="H1549" i="8" s="1"/>
  <c r="I1549" i="8" s="1"/>
  <c r="J1549" i="8" s="1"/>
  <c r="K1549" i="8" s="1"/>
  <c r="L1549" i="8" s="1"/>
  <c r="F1569" i="8"/>
  <c r="G1569" i="8" s="1"/>
  <c r="H1569" i="8" s="1"/>
  <c r="I1569" i="8" s="1"/>
  <c r="J1569" i="8" s="1"/>
  <c r="K1569" i="8" s="1"/>
  <c r="L1569" i="8" s="1"/>
  <c r="F1482" i="8"/>
  <c r="G1482" i="8" s="1"/>
  <c r="H1482" i="8" s="1"/>
  <c r="I1482" i="8" s="1"/>
  <c r="J1482" i="8" s="1"/>
  <c r="K1482" i="8" s="1"/>
  <c r="L1482" i="8" s="1"/>
  <c r="F1510" i="8"/>
  <c r="G1510" i="8" s="1"/>
  <c r="H1510" i="8" s="1"/>
  <c r="I1510" i="8" s="1"/>
  <c r="J1510" i="8" s="1"/>
  <c r="K1510" i="8" s="1"/>
  <c r="L1510" i="8" s="1"/>
  <c r="F1526" i="8"/>
  <c r="G1526" i="8" s="1"/>
  <c r="H1526" i="8" s="1"/>
  <c r="I1526" i="8" s="1"/>
  <c r="J1526" i="8" s="1"/>
  <c r="K1526" i="8" s="1"/>
  <c r="L1526" i="8" s="1"/>
  <c r="F1456" i="8"/>
  <c r="G1456" i="8" s="1"/>
  <c r="H1456" i="8" s="1"/>
  <c r="I1456" i="8" s="1"/>
  <c r="J1456" i="8" s="1"/>
  <c r="K1456" i="8" s="1"/>
  <c r="L1456" i="8" s="1"/>
  <c r="F1464" i="8"/>
  <c r="G1464" i="8" s="1"/>
  <c r="H1464" i="8" s="1"/>
  <c r="I1464" i="8" s="1"/>
  <c r="J1464" i="8" s="1"/>
  <c r="K1464" i="8" s="1"/>
  <c r="L1464" i="8" s="1"/>
  <c r="F1472" i="8"/>
  <c r="G1472" i="8" s="1"/>
  <c r="H1472" i="8" s="1"/>
  <c r="I1472" i="8" s="1"/>
  <c r="J1472" i="8" s="1"/>
  <c r="K1472" i="8" s="1"/>
  <c r="L1472" i="8" s="1"/>
  <c r="F1480" i="8"/>
  <c r="G1480" i="8" s="1"/>
  <c r="H1480" i="8" s="1"/>
  <c r="I1480" i="8" s="1"/>
  <c r="J1480" i="8" s="1"/>
  <c r="K1480" i="8" s="1"/>
  <c r="L1480" i="8" s="1"/>
  <c r="F1536" i="8"/>
  <c r="G1536" i="8" s="1"/>
  <c r="H1536" i="8" s="1"/>
  <c r="I1536" i="8" s="1"/>
  <c r="J1536" i="8" s="1"/>
  <c r="K1536" i="8" s="1"/>
  <c r="L1536" i="8" s="1"/>
  <c r="F1552" i="8"/>
  <c r="G1552" i="8" s="1"/>
  <c r="H1552" i="8" s="1"/>
  <c r="I1552" i="8" s="1"/>
  <c r="J1552" i="8" s="1"/>
  <c r="K1552" i="8" s="1"/>
  <c r="L1552" i="8" s="1"/>
  <c r="F1587" i="8"/>
  <c r="G1587" i="8" s="1"/>
  <c r="H1587" i="8" s="1"/>
  <c r="I1587" i="8" s="1"/>
  <c r="J1587" i="8" s="1"/>
  <c r="K1587" i="8" s="1"/>
  <c r="L1587" i="8" s="1"/>
  <c r="F1607" i="8"/>
  <c r="G1607" i="8" s="1"/>
  <c r="H1607" i="8" s="1"/>
  <c r="I1607" i="8" s="1"/>
  <c r="J1607" i="8" s="1"/>
  <c r="K1607" i="8" s="1"/>
  <c r="L1607" i="8" s="1"/>
  <c r="F1623" i="8"/>
  <c r="G1623" i="8" s="1"/>
  <c r="H1623" i="8" s="1"/>
  <c r="I1623" i="8" s="1"/>
  <c r="J1623" i="8" s="1"/>
  <c r="K1623" i="8" s="1"/>
  <c r="L1623" i="8" s="1"/>
  <c r="F1641" i="8"/>
  <c r="G1641" i="8" s="1"/>
  <c r="H1641" i="8" s="1"/>
  <c r="I1641" i="8" s="1"/>
  <c r="J1641" i="8" s="1"/>
  <c r="K1641" i="8" s="1"/>
  <c r="L1641" i="8" s="1"/>
  <c r="F1657" i="8"/>
  <c r="G1657" i="8" s="1"/>
  <c r="H1657" i="8" s="1"/>
  <c r="I1657" i="8" s="1"/>
  <c r="J1657" i="8" s="1"/>
  <c r="K1657" i="8" s="1"/>
  <c r="L1657" i="8" s="1"/>
  <c r="F1673" i="8"/>
  <c r="G1673" i="8" s="1"/>
  <c r="H1673" i="8" s="1"/>
  <c r="I1673" i="8" s="1"/>
  <c r="J1673" i="8" s="1"/>
  <c r="K1673" i="8" s="1"/>
  <c r="L1673" i="8" s="1"/>
  <c r="F1689" i="8"/>
  <c r="G1689" i="8" s="1"/>
  <c r="H1689" i="8" s="1"/>
  <c r="I1689" i="8" s="1"/>
  <c r="J1689" i="8" s="1"/>
  <c r="K1689" i="8" s="1"/>
  <c r="L1689" i="8" s="1"/>
  <c r="F1733" i="8"/>
  <c r="G1733" i="8" s="1"/>
  <c r="H1733" i="8" s="1"/>
  <c r="I1733" i="8" s="1"/>
  <c r="J1733" i="8" s="1"/>
  <c r="K1733" i="8" s="1"/>
  <c r="L1733" i="8" s="1"/>
  <c r="F1749" i="8"/>
  <c r="G1749" i="8" s="1"/>
  <c r="H1749" i="8" s="1"/>
  <c r="I1749" i="8" s="1"/>
  <c r="J1749" i="8" s="1"/>
  <c r="K1749" i="8" s="1"/>
  <c r="L1749" i="8" s="1"/>
  <c r="F1765" i="8"/>
  <c r="G1765" i="8" s="1"/>
  <c r="H1765" i="8" s="1"/>
  <c r="I1765" i="8" s="1"/>
  <c r="J1765" i="8" s="1"/>
  <c r="K1765" i="8" s="1"/>
  <c r="L1765" i="8" s="1"/>
  <c r="F1781" i="8"/>
  <c r="G1781" i="8" s="1"/>
  <c r="H1781" i="8" s="1"/>
  <c r="I1781" i="8" s="1"/>
  <c r="J1781" i="8" s="1"/>
  <c r="K1781" i="8" s="1"/>
  <c r="L1781" i="8" s="1"/>
  <c r="F1491" i="8"/>
  <c r="G1491" i="8" s="1"/>
  <c r="H1491" i="8" s="1"/>
  <c r="I1491" i="8" s="1"/>
  <c r="J1491" i="8" s="1"/>
  <c r="K1491" i="8" s="1"/>
  <c r="L1491" i="8" s="1"/>
  <c r="F1542" i="8"/>
  <c r="G1542" i="8" s="1"/>
  <c r="H1542" i="8" s="1"/>
  <c r="I1542" i="8" s="1"/>
  <c r="J1542" i="8" s="1"/>
  <c r="K1542" i="8" s="1"/>
  <c r="L1542" i="8" s="1"/>
  <c r="F1558" i="8"/>
  <c r="G1558" i="8" s="1"/>
  <c r="H1558" i="8" s="1"/>
  <c r="I1558" i="8" s="1"/>
  <c r="J1558" i="8" s="1"/>
  <c r="K1558" i="8" s="1"/>
  <c r="L1558" i="8" s="1"/>
  <c r="F1484" i="8"/>
  <c r="G1484" i="8" s="1"/>
  <c r="H1484" i="8" s="1"/>
  <c r="I1484" i="8" s="1"/>
  <c r="J1484" i="8" s="1"/>
  <c r="K1484" i="8" s="1"/>
  <c r="L1484" i="8" s="1"/>
  <c r="F1507" i="8"/>
  <c r="G1507" i="8" s="1"/>
  <c r="H1507" i="8" s="1"/>
  <c r="I1507" i="8" s="1"/>
  <c r="J1507" i="8" s="1"/>
  <c r="K1507" i="8" s="1"/>
  <c r="L1507" i="8" s="1"/>
  <c r="F1523" i="8"/>
  <c r="G1523" i="8" s="1"/>
  <c r="H1523" i="8" s="1"/>
  <c r="I1523" i="8" s="1"/>
  <c r="J1523" i="8" s="1"/>
  <c r="K1523" i="8" s="1"/>
  <c r="L1523" i="8" s="1"/>
  <c r="F1539" i="8"/>
  <c r="G1539" i="8" s="1"/>
  <c r="H1539" i="8" s="1"/>
  <c r="I1539" i="8" s="1"/>
  <c r="J1539" i="8" s="1"/>
  <c r="K1539" i="8" s="1"/>
  <c r="L1539" i="8" s="1"/>
  <c r="F1555" i="8"/>
  <c r="G1555" i="8" s="1"/>
  <c r="H1555" i="8" s="1"/>
  <c r="I1555" i="8" s="1"/>
  <c r="J1555" i="8" s="1"/>
  <c r="K1555" i="8" s="1"/>
  <c r="L1555" i="8" s="1"/>
  <c r="F1578" i="8"/>
  <c r="G1578" i="8" s="1"/>
  <c r="H1578" i="8" s="1"/>
  <c r="I1578" i="8" s="1"/>
  <c r="J1578" i="8" s="1"/>
  <c r="K1578" i="8" s="1"/>
  <c r="L1578" i="8" s="1"/>
  <c r="F1594" i="8"/>
  <c r="G1594" i="8" s="1"/>
  <c r="H1594" i="8" s="1"/>
  <c r="I1594" i="8" s="1"/>
  <c r="J1594" i="8" s="1"/>
  <c r="K1594" i="8" s="1"/>
  <c r="L1594" i="8" s="1"/>
  <c r="F1610" i="8"/>
  <c r="G1610" i="8" s="1"/>
  <c r="H1610" i="8" s="1"/>
  <c r="I1610" i="8" s="1"/>
  <c r="J1610" i="8" s="1"/>
  <c r="K1610" i="8" s="1"/>
  <c r="L1610" i="8" s="1"/>
  <c r="F1626" i="8"/>
  <c r="G1626" i="8" s="1"/>
  <c r="H1626" i="8" s="1"/>
  <c r="I1626" i="8" s="1"/>
  <c r="J1626" i="8" s="1"/>
  <c r="K1626" i="8" s="1"/>
  <c r="L1626" i="8" s="1"/>
  <c r="F1647" i="8"/>
  <c r="G1647" i="8" s="1"/>
  <c r="H1647" i="8" s="1"/>
  <c r="I1647" i="8" s="1"/>
  <c r="J1647" i="8" s="1"/>
  <c r="K1647" i="8" s="1"/>
  <c r="L1647" i="8" s="1"/>
  <c r="F1663" i="8"/>
  <c r="G1663" i="8" s="1"/>
  <c r="H1663" i="8" s="1"/>
  <c r="I1663" i="8" s="1"/>
  <c r="J1663" i="8" s="1"/>
  <c r="K1663" i="8" s="1"/>
  <c r="L1663" i="8" s="1"/>
  <c r="F1679" i="8"/>
  <c r="G1679" i="8" s="1"/>
  <c r="H1679" i="8" s="1"/>
  <c r="I1679" i="8" s="1"/>
  <c r="J1679" i="8" s="1"/>
  <c r="K1679" i="8" s="1"/>
  <c r="L1679" i="8" s="1"/>
  <c r="F1715" i="8"/>
  <c r="G1715" i="8" s="1"/>
  <c r="H1715" i="8" s="1"/>
  <c r="I1715" i="8" s="1"/>
  <c r="J1715" i="8" s="1"/>
  <c r="K1715" i="8" s="1"/>
  <c r="L1715" i="8" s="1"/>
  <c r="F1735" i="8"/>
  <c r="G1735" i="8" s="1"/>
  <c r="H1735" i="8" s="1"/>
  <c r="I1735" i="8" s="1"/>
  <c r="J1735" i="8" s="1"/>
  <c r="K1735" i="8" s="1"/>
  <c r="L1735" i="8" s="1"/>
  <c r="F1751" i="8"/>
  <c r="G1751" i="8" s="1"/>
  <c r="H1751" i="8" s="1"/>
  <c r="I1751" i="8" s="1"/>
  <c r="J1751" i="8" s="1"/>
  <c r="K1751" i="8" s="1"/>
  <c r="L1751" i="8" s="1"/>
  <c r="F1767" i="8"/>
  <c r="G1767" i="8" s="1"/>
  <c r="H1767" i="8" s="1"/>
  <c r="I1767" i="8" s="1"/>
  <c r="J1767" i="8" s="1"/>
  <c r="K1767" i="8" s="1"/>
  <c r="L1767" i="8" s="1"/>
  <c r="F1783" i="8"/>
  <c r="G1783" i="8" s="1"/>
  <c r="H1783" i="8" s="1"/>
  <c r="I1783" i="8" s="1"/>
  <c r="J1783" i="8" s="1"/>
  <c r="K1783" i="8" s="1"/>
  <c r="L1783" i="8" s="1"/>
  <c r="F1516" i="8"/>
  <c r="G1516" i="8" s="1"/>
  <c r="H1516" i="8" s="1"/>
  <c r="I1516" i="8" s="1"/>
  <c r="J1516" i="8" s="1"/>
  <c r="K1516" i="8" s="1"/>
  <c r="L1516" i="8" s="1"/>
  <c r="F1575" i="8"/>
  <c r="G1575" i="8" s="1"/>
  <c r="H1575" i="8" s="1"/>
  <c r="I1575" i="8" s="1"/>
  <c r="J1575" i="8" s="1"/>
  <c r="K1575" i="8" s="1"/>
  <c r="L1575" i="8" s="1"/>
  <c r="F1588" i="8"/>
  <c r="G1588" i="8" s="1"/>
  <c r="H1588" i="8" s="1"/>
  <c r="I1588" i="8" s="1"/>
  <c r="J1588" i="8" s="1"/>
  <c r="K1588" i="8" s="1"/>
  <c r="L1588" i="8" s="1"/>
  <c r="F1600" i="8"/>
  <c r="G1600" i="8" s="1"/>
  <c r="H1600" i="8" s="1"/>
  <c r="I1600" i="8" s="1"/>
  <c r="J1600" i="8" s="1"/>
  <c r="K1600" i="8" s="1"/>
  <c r="L1600" i="8" s="1"/>
  <c r="F1608" i="8"/>
  <c r="G1608" i="8" s="1"/>
  <c r="H1608" i="8" s="1"/>
  <c r="I1608" i="8" s="1"/>
  <c r="J1608" i="8" s="1"/>
  <c r="K1608" i="8" s="1"/>
  <c r="L1608" i="8" s="1"/>
  <c r="F1616" i="8"/>
  <c r="G1616" i="8" s="1"/>
  <c r="H1616" i="8" s="1"/>
  <c r="I1616" i="8" s="1"/>
  <c r="J1616" i="8" s="1"/>
  <c r="K1616" i="8" s="1"/>
  <c r="L1616" i="8" s="1"/>
  <c r="F1624" i="8"/>
  <c r="G1624" i="8" s="1"/>
  <c r="H1624" i="8" s="1"/>
  <c r="I1624" i="8" s="1"/>
  <c r="J1624" i="8" s="1"/>
  <c r="K1624" i="8" s="1"/>
  <c r="L1624" i="8" s="1"/>
  <c r="F1632" i="8"/>
  <c r="G1632" i="8" s="1"/>
  <c r="H1632" i="8" s="1"/>
  <c r="I1632" i="8" s="1"/>
  <c r="J1632" i="8" s="1"/>
  <c r="K1632" i="8" s="1"/>
  <c r="L1632" i="8" s="1"/>
  <c r="F1718" i="8"/>
  <c r="G1718" i="8" s="1"/>
  <c r="H1718" i="8" s="1"/>
  <c r="I1718" i="8" s="1"/>
  <c r="J1718" i="8" s="1"/>
  <c r="K1718" i="8" s="1"/>
  <c r="L1718" i="8" s="1"/>
  <c r="F1736" i="8"/>
  <c r="G1736" i="8" s="1"/>
  <c r="H1736" i="8" s="1"/>
  <c r="I1736" i="8" s="1"/>
  <c r="J1736" i="8" s="1"/>
  <c r="K1736" i="8" s="1"/>
  <c r="L1736" i="8" s="1"/>
  <c r="F1752" i="8"/>
  <c r="G1752" i="8" s="1"/>
  <c r="H1752" i="8" s="1"/>
  <c r="I1752" i="8" s="1"/>
  <c r="J1752" i="8" s="1"/>
  <c r="K1752" i="8" s="1"/>
  <c r="L1752" i="8" s="1"/>
  <c r="F1768" i="8"/>
  <c r="G1768" i="8" s="1"/>
  <c r="H1768" i="8" s="1"/>
  <c r="I1768" i="8" s="1"/>
  <c r="J1768" i="8" s="1"/>
  <c r="K1768" i="8" s="1"/>
  <c r="L1768" i="8" s="1"/>
  <c r="F1784" i="8"/>
  <c r="G1784" i="8" s="1"/>
  <c r="H1784" i="8" s="1"/>
  <c r="I1784" i="8" s="1"/>
  <c r="J1784" i="8" s="1"/>
  <c r="K1784" i="8" s="1"/>
  <c r="L1784" i="8" s="1"/>
  <c r="F1791" i="8"/>
  <c r="G1791" i="8" s="1"/>
  <c r="H1791" i="8" s="1"/>
  <c r="I1791" i="8" s="1"/>
  <c r="J1791" i="8" s="1"/>
  <c r="K1791" i="8" s="1"/>
  <c r="L1791" i="8" s="1"/>
  <c r="F1802" i="8"/>
  <c r="G1802" i="8" s="1"/>
  <c r="H1802" i="8" s="1"/>
  <c r="I1802" i="8" s="1"/>
  <c r="J1802" i="8" s="1"/>
  <c r="K1802" i="8" s="1"/>
  <c r="L1802" i="8" s="1"/>
  <c r="F1814" i="8"/>
  <c r="G1814" i="8" s="1"/>
  <c r="H1814" i="8" s="1"/>
  <c r="I1814" i="8" s="1"/>
  <c r="J1814" i="8" s="1"/>
  <c r="K1814" i="8" s="1"/>
  <c r="L1814" i="8" s="1"/>
  <c r="F1823" i="8"/>
  <c r="G1823" i="8" s="1"/>
  <c r="H1823" i="8" s="1"/>
  <c r="I1823" i="8" s="1"/>
  <c r="J1823" i="8" s="1"/>
  <c r="K1823" i="8" s="1"/>
  <c r="L1823" i="8" s="1"/>
  <c r="F1835" i="8"/>
  <c r="G1835" i="8" s="1"/>
  <c r="H1835" i="8" s="1"/>
  <c r="I1835" i="8" s="1"/>
  <c r="J1835" i="8" s="1"/>
  <c r="K1835" i="8" s="1"/>
  <c r="L1835" i="8" s="1"/>
  <c r="F1846" i="8"/>
  <c r="G1846" i="8" s="1"/>
  <c r="H1846" i="8" s="1"/>
  <c r="I1846" i="8" s="1"/>
  <c r="J1846" i="8" s="1"/>
  <c r="K1846" i="8" s="1"/>
  <c r="L1846" i="8" s="1"/>
  <c r="F1863" i="8"/>
  <c r="G1863" i="8" s="1"/>
  <c r="H1863" i="8" s="1"/>
  <c r="I1863" i="8" s="1"/>
  <c r="J1863" i="8" s="1"/>
  <c r="K1863" i="8" s="1"/>
  <c r="L1863" i="8" s="1"/>
  <c r="F1871" i="8"/>
  <c r="G1871" i="8" s="1"/>
  <c r="H1871" i="8" s="1"/>
  <c r="I1871" i="8" s="1"/>
  <c r="J1871" i="8" s="1"/>
  <c r="K1871" i="8" s="1"/>
  <c r="L1871" i="8" s="1"/>
  <c r="F1879" i="8"/>
  <c r="G1879" i="8" s="1"/>
  <c r="H1879" i="8" s="1"/>
  <c r="I1879" i="8" s="1"/>
  <c r="J1879" i="8" s="1"/>
  <c r="K1879" i="8" s="1"/>
  <c r="L1879" i="8" s="1"/>
  <c r="F1887" i="8"/>
  <c r="G1887" i="8" s="1"/>
  <c r="H1887" i="8" s="1"/>
  <c r="I1887" i="8" s="1"/>
  <c r="J1887" i="8" s="1"/>
  <c r="K1887" i="8" s="1"/>
  <c r="L1887" i="8" s="1"/>
  <c r="F1895" i="8"/>
  <c r="G1895" i="8" s="1"/>
  <c r="H1895" i="8" s="1"/>
  <c r="I1895" i="8" s="1"/>
  <c r="J1895" i="8" s="1"/>
  <c r="K1895" i="8" s="1"/>
  <c r="L1895" i="8" s="1"/>
  <c r="F1903" i="8"/>
  <c r="G1903" i="8" s="1"/>
  <c r="H1903" i="8" s="1"/>
  <c r="I1903" i="8" s="1"/>
  <c r="J1903" i="8" s="1"/>
  <c r="K1903" i="8" s="1"/>
  <c r="L1903" i="8" s="1"/>
  <c r="F1636" i="8"/>
  <c r="G1636" i="8" s="1"/>
  <c r="H1636" i="8" s="1"/>
  <c r="I1636" i="8" s="1"/>
  <c r="J1636" i="8" s="1"/>
  <c r="K1636" i="8" s="1"/>
  <c r="L1636" i="8" s="1"/>
  <c r="F1658" i="8"/>
  <c r="G1658" i="8" s="1"/>
  <c r="H1658" i="8" s="1"/>
  <c r="I1658" i="8" s="1"/>
  <c r="J1658" i="8" s="1"/>
  <c r="K1658" i="8" s="1"/>
  <c r="L1658" i="8" s="1"/>
  <c r="F1674" i="8"/>
  <c r="G1674" i="8" s="1"/>
  <c r="H1674" i="8" s="1"/>
  <c r="I1674" i="8" s="1"/>
  <c r="J1674" i="8" s="1"/>
  <c r="K1674" i="8" s="1"/>
  <c r="L1674" i="8" s="1"/>
  <c r="F1690" i="8"/>
  <c r="G1690" i="8" s="1"/>
  <c r="H1690" i="8" s="1"/>
  <c r="I1690" i="8" s="1"/>
  <c r="J1690" i="8" s="1"/>
  <c r="K1690" i="8" s="1"/>
  <c r="L1690" i="8" s="1"/>
  <c r="F1720" i="8"/>
  <c r="G1720" i="8" s="1"/>
  <c r="H1720" i="8" s="1"/>
  <c r="I1720" i="8" s="1"/>
  <c r="J1720" i="8" s="1"/>
  <c r="K1720" i="8" s="1"/>
  <c r="L1720" i="8" s="1"/>
  <c r="F1738" i="8"/>
  <c r="G1738" i="8" s="1"/>
  <c r="H1738" i="8" s="1"/>
  <c r="I1738" i="8" s="1"/>
  <c r="J1738" i="8" s="1"/>
  <c r="K1738" i="8" s="1"/>
  <c r="L1738" i="8" s="1"/>
  <c r="F1754" i="8"/>
  <c r="G1754" i="8" s="1"/>
  <c r="H1754" i="8" s="1"/>
  <c r="I1754" i="8" s="1"/>
  <c r="J1754" i="8" s="1"/>
  <c r="K1754" i="8" s="1"/>
  <c r="L1754" i="8" s="1"/>
  <c r="F1770" i="8"/>
  <c r="G1770" i="8" s="1"/>
  <c r="H1770" i="8" s="1"/>
  <c r="I1770" i="8" s="1"/>
  <c r="J1770" i="8" s="1"/>
  <c r="K1770" i="8" s="1"/>
  <c r="L1770" i="8" s="1"/>
  <c r="F1788" i="8"/>
  <c r="G1788" i="8" s="1"/>
  <c r="H1788" i="8" s="1"/>
  <c r="I1788" i="8" s="1"/>
  <c r="J1788" i="8" s="1"/>
  <c r="K1788" i="8" s="1"/>
  <c r="L1788" i="8" s="1"/>
  <c r="F1796" i="8"/>
  <c r="G1796" i="8" s="1"/>
  <c r="H1796" i="8" s="1"/>
  <c r="I1796" i="8" s="1"/>
  <c r="J1796" i="8" s="1"/>
  <c r="K1796" i="8" s="1"/>
  <c r="L1796" i="8" s="1"/>
  <c r="F1809" i="8"/>
  <c r="G1809" i="8" s="1"/>
  <c r="H1809" i="8" s="1"/>
  <c r="I1809" i="8" s="1"/>
  <c r="J1809" i="8" s="1"/>
  <c r="K1809" i="8" s="1"/>
  <c r="L1809" i="8" s="1"/>
  <c r="F1820" i="8"/>
  <c r="G1820" i="8" s="1"/>
  <c r="H1820" i="8" s="1"/>
  <c r="I1820" i="8" s="1"/>
  <c r="J1820" i="8" s="1"/>
  <c r="K1820" i="8" s="1"/>
  <c r="L1820" i="8" s="1"/>
  <c r="F1832" i="8"/>
  <c r="G1832" i="8" s="1"/>
  <c r="H1832" i="8" s="1"/>
  <c r="I1832" i="8" s="1"/>
  <c r="J1832" i="8" s="1"/>
  <c r="K1832" i="8" s="1"/>
  <c r="L1832" i="8" s="1"/>
  <c r="F1860" i="8"/>
  <c r="G1860" i="8" s="1"/>
  <c r="H1860" i="8" s="1"/>
  <c r="I1860" i="8" s="1"/>
  <c r="J1860" i="8" s="1"/>
  <c r="K1860" i="8" s="1"/>
  <c r="L1860" i="8" s="1"/>
  <c r="F1868" i="8"/>
  <c r="G1868" i="8" s="1"/>
  <c r="H1868" i="8" s="1"/>
  <c r="I1868" i="8" s="1"/>
  <c r="J1868" i="8" s="1"/>
  <c r="K1868" i="8" s="1"/>
  <c r="L1868" i="8" s="1"/>
  <c r="F1876" i="8"/>
  <c r="G1876" i="8" s="1"/>
  <c r="H1876" i="8" s="1"/>
  <c r="I1876" i="8" s="1"/>
  <c r="J1876" i="8" s="1"/>
  <c r="K1876" i="8" s="1"/>
  <c r="L1876" i="8" s="1"/>
  <c r="F1884" i="8"/>
  <c r="G1884" i="8" s="1"/>
  <c r="H1884" i="8" s="1"/>
  <c r="I1884" i="8" s="1"/>
  <c r="J1884" i="8" s="1"/>
  <c r="K1884" i="8" s="1"/>
  <c r="L1884" i="8" s="1"/>
  <c r="F1892" i="8"/>
  <c r="G1892" i="8" s="1"/>
  <c r="H1892" i="8" s="1"/>
  <c r="I1892" i="8" s="1"/>
  <c r="J1892" i="8" s="1"/>
  <c r="K1892" i="8" s="1"/>
  <c r="L1892" i="8" s="1"/>
  <c r="F1900" i="8"/>
  <c r="G1900" i="8" s="1"/>
  <c r="H1900" i="8" s="1"/>
  <c r="I1900" i="8" s="1"/>
  <c r="J1900" i="8" s="1"/>
  <c r="K1900" i="8" s="1"/>
  <c r="L1900" i="8" s="1"/>
  <c r="F1638" i="8"/>
  <c r="G1638" i="8" s="1"/>
  <c r="H1638" i="8" s="1"/>
  <c r="I1638" i="8" s="1"/>
  <c r="J1638" i="8" s="1"/>
  <c r="K1638" i="8" s="1"/>
  <c r="L1638" i="8" s="1"/>
  <c r="F1656" i="8"/>
  <c r="G1656" i="8" s="1"/>
  <c r="H1656" i="8" s="1"/>
  <c r="I1656" i="8" s="1"/>
  <c r="J1656" i="8" s="1"/>
  <c r="K1656" i="8" s="1"/>
  <c r="L1656" i="8" s="1"/>
  <c r="F1672" i="8"/>
  <c r="G1672" i="8" s="1"/>
  <c r="H1672" i="8" s="1"/>
  <c r="I1672" i="8" s="1"/>
  <c r="J1672" i="8" s="1"/>
  <c r="K1672" i="8" s="1"/>
  <c r="L1672" i="8" s="1"/>
  <c r="F1688" i="8"/>
  <c r="G1688" i="8" s="1"/>
  <c r="H1688" i="8" s="1"/>
  <c r="I1688" i="8" s="1"/>
  <c r="J1688" i="8" s="1"/>
  <c r="K1688" i="8" s="1"/>
  <c r="L1688" i="8" s="1"/>
  <c r="F1919" i="8"/>
  <c r="G1919" i="8" s="1"/>
  <c r="H1919" i="8" s="1"/>
  <c r="I1919" i="8" s="1"/>
  <c r="J1919" i="8" s="1"/>
  <c r="K1919" i="8" s="1"/>
  <c r="L1919" i="8" s="1"/>
  <c r="F1927" i="8"/>
  <c r="G1927" i="8" s="1"/>
  <c r="H1927" i="8" s="1"/>
  <c r="I1927" i="8" s="1"/>
  <c r="J1927" i="8" s="1"/>
  <c r="K1927" i="8" s="1"/>
  <c r="L1927" i="8" s="1"/>
  <c r="F1935" i="8"/>
  <c r="G1935" i="8" s="1"/>
  <c r="H1935" i="8" s="1"/>
  <c r="I1935" i="8" s="1"/>
  <c r="J1935" i="8" s="1"/>
  <c r="K1935" i="8" s="1"/>
  <c r="L1935" i="8" s="1"/>
  <c r="F1943" i="8"/>
  <c r="G1943" i="8" s="1"/>
  <c r="H1943" i="8" s="1"/>
  <c r="I1943" i="8" s="1"/>
  <c r="J1943" i="8" s="1"/>
  <c r="K1943" i="8" s="1"/>
  <c r="L1943" i="8" s="1"/>
  <c r="F1951" i="8"/>
  <c r="G1951" i="8" s="1"/>
  <c r="H1951" i="8" s="1"/>
  <c r="I1951" i="8" s="1"/>
  <c r="J1951" i="8" s="1"/>
  <c r="K1951" i="8" s="1"/>
  <c r="L1951" i="8" s="1"/>
  <c r="F1959" i="8"/>
  <c r="G1959" i="8" s="1"/>
  <c r="H1959" i="8" s="1"/>
  <c r="I1959" i="8" s="1"/>
  <c r="J1959" i="8" s="1"/>
  <c r="K1959" i="8" s="1"/>
  <c r="L1959" i="8" s="1"/>
  <c r="F1967" i="8"/>
  <c r="G1967" i="8" s="1"/>
  <c r="H1967" i="8" s="1"/>
  <c r="I1967" i="8" s="1"/>
  <c r="J1967" i="8" s="1"/>
  <c r="K1967" i="8" s="1"/>
  <c r="L1967" i="8" s="1"/>
  <c r="F1975" i="8"/>
  <c r="G1975" i="8" s="1"/>
  <c r="H1975" i="8" s="1"/>
  <c r="I1975" i="8" s="1"/>
  <c r="J1975" i="8" s="1"/>
  <c r="K1975" i="8" s="1"/>
  <c r="L1975" i="8" s="1"/>
  <c r="F1983" i="8"/>
  <c r="G1983" i="8" s="1"/>
  <c r="H1983" i="8" s="1"/>
  <c r="I1983" i="8" s="1"/>
  <c r="J1983" i="8" s="1"/>
  <c r="K1983" i="8" s="1"/>
  <c r="L1983" i="8" s="1"/>
  <c r="F1991" i="8"/>
  <c r="G1991" i="8" s="1"/>
  <c r="H1991" i="8" s="1"/>
  <c r="I1991" i="8" s="1"/>
  <c r="J1991" i="8" s="1"/>
  <c r="K1991" i="8" s="1"/>
  <c r="L1991" i="8" s="1"/>
  <c r="F1999" i="8"/>
  <c r="G1999" i="8" s="1"/>
  <c r="H1999" i="8" s="1"/>
  <c r="I1999" i="8" s="1"/>
  <c r="J1999" i="8" s="1"/>
  <c r="K1999" i="8" s="1"/>
  <c r="L1999" i="8" s="1"/>
  <c r="F2007" i="8"/>
  <c r="G2007" i="8" s="1"/>
  <c r="H2007" i="8" s="1"/>
  <c r="I2007" i="8" s="1"/>
  <c r="J2007" i="8" s="1"/>
  <c r="K2007" i="8" s="1"/>
  <c r="L2007" i="8" s="1"/>
  <c r="F2015" i="8"/>
  <c r="G2015" i="8" s="1"/>
  <c r="H2015" i="8" s="1"/>
  <c r="I2015" i="8" s="1"/>
  <c r="J2015" i="8" s="1"/>
  <c r="K2015" i="8" s="1"/>
  <c r="L2015" i="8" s="1"/>
  <c r="F2023" i="8"/>
  <c r="G2023" i="8" s="1"/>
  <c r="H2023" i="8" s="1"/>
  <c r="I2023" i="8" s="1"/>
  <c r="J2023" i="8" s="1"/>
  <c r="K2023" i="8" s="1"/>
  <c r="L2023" i="8" s="1"/>
  <c r="F2031" i="8"/>
  <c r="G2031" i="8" s="1"/>
  <c r="H2031" i="8" s="1"/>
  <c r="I2031" i="8" s="1"/>
  <c r="J2031" i="8" s="1"/>
  <c r="K2031" i="8" s="1"/>
  <c r="L2031" i="8" s="1"/>
  <c r="F2039" i="8"/>
  <c r="G2039" i="8" s="1"/>
  <c r="H2039" i="8" s="1"/>
  <c r="I2039" i="8" s="1"/>
  <c r="J2039" i="8" s="1"/>
  <c r="K2039" i="8" s="1"/>
  <c r="L2039" i="8" s="1"/>
  <c r="F2047" i="8"/>
  <c r="G2047" i="8" s="1"/>
  <c r="H2047" i="8" s="1"/>
  <c r="I2047" i="8" s="1"/>
  <c r="J2047" i="8" s="1"/>
  <c r="K2047" i="8" s="1"/>
  <c r="L2047" i="8" s="1"/>
  <c r="F2055" i="8"/>
  <c r="G2055" i="8" s="1"/>
  <c r="H2055" i="8" s="1"/>
  <c r="I2055" i="8" s="1"/>
  <c r="J2055" i="8" s="1"/>
  <c r="K2055" i="8" s="1"/>
  <c r="L2055" i="8" s="1"/>
  <c r="F2063" i="8"/>
  <c r="G2063" i="8" s="1"/>
  <c r="H2063" i="8" s="1"/>
  <c r="I2063" i="8" s="1"/>
  <c r="J2063" i="8" s="1"/>
  <c r="K2063" i="8" s="1"/>
  <c r="L2063" i="8" s="1"/>
  <c r="F2071" i="8"/>
  <c r="G2071" i="8" s="1"/>
  <c r="H2071" i="8" s="1"/>
  <c r="I2071" i="8" s="1"/>
  <c r="J2071" i="8" s="1"/>
  <c r="K2071" i="8" s="1"/>
  <c r="L2071" i="8" s="1"/>
  <c r="F2171" i="8"/>
  <c r="G2171" i="8" s="1"/>
  <c r="H2171" i="8" s="1"/>
  <c r="I2171" i="8" s="1"/>
  <c r="J2171" i="8" s="1"/>
  <c r="K2171" i="8" s="1"/>
  <c r="L2171" i="8" s="1"/>
  <c r="F1917" i="8"/>
  <c r="G1917" i="8" s="1"/>
  <c r="H1917" i="8" s="1"/>
  <c r="I1917" i="8" s="1"/>
  <c r="J1917" i="8" s="1"/>
  <c r="K1917" i="8" s="1"/>
  <c r="L1917" i="8" s="1"/>
  <c r="F1925" i="8"/>
  <c r="G1925" i="8" s="1"/>
  <c r="H1925" i="8" s="1"/>
  <c r="I1925" i="8" s="1"/>
  <c r="J1925" i="8" s="1"/>
  <c r="K1925" i="8" s="1"/>
  <c r="L1925" i="8" s="1"/>
  <c r="F1933" i="8"/>
  <c r="G1933" i="8" s="1"/>
  <c r="H1933" i="8" s="1"/>
  <c r="I1933" i="8" s="1"/>
  <c r="J1933" i="8" s="1"/>
  <c r="K1933" i="8" s="1"/>
  <c r="L1933" i="8" s="1"/>
  <c r="F1941" i="8"/>
  <c r="G1941" i="8" s="1"/>
  <c r="H1941" i="8" s="1"/>
  <c r="I1941" i="8" s="1"/>
  <c r="J1941" i="8" s="1"/>
  <c r="K1941" i="8" s="1"/>
  <c r="L1941" i="8" s="1"/>
  <c r="F1949" i="8"/>
  <c r="G1949" i="8" s="1"/>
  <c r="H1949" i="8" s="1"/>
  <c r="I1949" i="8" s="1"/>
  <c r="J1949" i="8" s="1"/>
  <c r="K1949" i="8" s="1"/>
  <c r="L1949" i="8" s="1"/>
  <c r="F1957" i="8"/>
  <c r="G1957" i="8" s="1"/>
  <c r="H1957" i="8" s="1"/>
  <c r="I1957" i="8" s="1"/>
  <c r="J1957" i="8" s="1"/>
  <c r="K1957" i="8" s="1"/>
  <c r="L1957" i="8" s="1"/>
  <c r="F1965" i="8"/>
  <c r="G1965" i="8" s="1"/>
  <c r="H1965" i="8" s="1"/>
  <c r="I1965" i="8" s="1"/>
  <c r="J1965" i="8" s="1"/>
  <c r="K1965" i="8" s="1"/>
  <c r="L1965" i="8" s="1"/>
  <c r="F1973" i="8"/>
  <c r="G1973" i="8" s="1"/>
  <c r="H1973" i="8" s="1"/>
  <c r="I1973" i="8" s="1"/>
  <c r="J1973" i="8" s="1"/>
  <c r="K1973" i="8" s="1"/>
  <c r="L1973" i="8" s="1"/>
  <c r="F1981" i="8"/>
  <c r="G1981" i="8" s="1"/>
  <c r="H1981" i="8" s="1"/>
  <c r="I1981" i="8" s="1"/>
  <c r="J1981" i="8" s="1"/>
  <c r="K1981" i="8" s="1"/>
  <c r="L1981" i="8" s="1"/>
  <c r="F1989" i="8"/>
  <c r="G1989" i="8" s="1"/>
  <c r="H1989" i="8" s="1"/>
  <c r="I1989" i="8" s="1"/>
  <c r="J1989" i="8" s="1"/>
  <c r="K1989" i="8" s="1"/>
  <c r="L1989" i="8" s="1"/>
  <c r="F1997" i="8"/>
  <c r="G1997" i="8" s="1"/>
  <c r="H1997" i="8" s="1"/>
  <c r="I1997" i="8" s="1"/>
  <c r="J1997" i="8" s="1"/>
  <c r="K1997" i="8" s="1"/>
  <c r="L1997" i="8" s="1"/>
  <c r="F2005" i="8"/>
  <c r="G2005" i="8" s="1"/>
  <c r="H2005" i="8" s="1"/>
  <c r="I2005" i="8" s="1"/>
  <c r="J2005" i="8" s="1"/>
  <c r="K2005" i="8" s="1"/>
  <c r="L2005" i="8" s="1"/>
  <c r="F2013" i="8"/>
  <c r="G2013" i="8" s="1"/>
  <c r="H2013" i="8" s="1"/>
  <c r="I2013" i="8" s="1"/>
  <c r="J2013" i="8" s="1"/>
  <c r="K2013" i="8" s="1"/>
  <c r="L2013" i="8" s="1"/>
  <c r="F2021" i="8"/>
  <c r="G2021" i="8" s="1"/>
  <c r="H2021" i="8" s="1"/>
  <c r="I2021" i="8" s="1"/>
  <c r="J2021" i="8" s="1"/>
  <c r="K2021" i="8" s="1"/>
  <c r="L2021" i="8" s="1"/>
  <c r="F2029" i="8"/>
  <c r="G2029" i="8" s="1"/>
  <c r="H2029" i="8" s="1"/>
  <c r="I2029" i="8" s="1"/>
  <c r="J2029" i="8" s="1"/>
  <c r="K2029" i="8" s="1"/>
  <c r="L2029" i="8" s="1"/>
  <c r="F2037" i="8"/>
  <c r="G2037" i="8" s="1"/>
  <c r="H2037" i="8" s="1"/>
  <c r="I2037" i="8" s="1"/>
  <c r="J2037" i="8" s="1"/>
  <c r="K2037" i="8" s="1"/>
  <c r="L2037" i="8" s="1"/>
  <c r="F2045" i="8"/>
  <c r="G2045" i="8" s="1"/>
  <c r="H2045" i="8" s="1"/>
  <c r="I2045" i="8" s="1"/>
  <c r="J2045" i="8" s="1"/>
  <c r="K2045" i="8" s="1"/>
  <c r="L2045" i="8" s="1"/>
  <c r="F2053" i="8"/>
  <c r="G2053" i="8" s="1"/>
  <c r="H2053" i="8" s="1"/>
  <c r="I2053" i="8" s="1"/>
  <c r="J2053" i="8" s="1"/>
  <c r="K2053" i="8" s="1"/>
  <c r="L2053" i="8" s="1"/>
  <c r="F2061" i="8"/>
  <c r="G2061" i="8" s="1"/>
  <c r="H2061" i="8" s="1"/>
  <c r="I2061" i="8" s="1"/>
  <c r="J2061" i="8" s="1"/>
  <c r="K2061" i="8" s="1"/>
  <c r="L2061" i="8" s="1"/>
  <c r="F2066" i="8"/>
  <c r="G2066" i="8" s="1"/>
  <c r="H2066" i="8" s="1"/>
  <c r="I2066" i="8" s="1"/>
  <c r="J2066" i="8" s="1"/>
  <c r="K2066" i="8" s="1"/>
  <c r="L2066" i="8" s="1"/>
  <c r="F2116" i="8"/>
  <c r="G2116" i="8" s="1"/>
  <c r="H2116" i="8" s="1"/>
  <c r="I2116" i="8" s="1"/>
  <c r="J2116" i="8" s="1"/>
  <c r="K2116" i="8" s="1"/>
  <c r="L2116" i="8" s="1"/>
  <c r="F2124" i="8"/>
  <c r="G2124" i="8" s="1"/>
  <c r="H2124" i="8" s="1"/>
  <c r="I2124" i="8" s="1"/>
  <c r="J2124" i="8" s="1"/>
  <c r="K2124" i="8" s="1"/>
  <c r="L2124" i="8" s="1"/>
  <c r="F2134" i="8"/>
  <c r="G2134" i="8" s="1"/>
  <c r="H2134" i="8" s="1"/>
  <c r="I2134" i="8" s="1"/>
  <c r="J2134" i="8" s="1"/>
  <c r="K2134" i="8" s="1"/>
  <c r="L2134" i="8" s="1"/>
  <c r="F2142" i="8"/>
  <c r="G2142" i="8" s="1"/>
  <c r="H2142" i="8" s="1"/>
  <c r="I2142" i="8" s="1"/>
  <c r="J2142" i="8" s="1"/>
  <c r="K2142" i="8" s="1"/>
  <c r="L2142" i="8" s="1"/>
  <c r="F2150" i="8"/>
  <c r="G2150" i="8" s="1"/>
  <c r="H2150" i="8" s="1"/>
  <c r="I2150" i="8" s="1"/>
  <c r="J2150" i="8" s="1"/>
  <c r="K2150" i="8" s="1"/>
  <c r="L2150" i="8" s="1"/>
  <c r="F2158" i="8"/>
  <c r="G2158" i="8" s="1"/>
  <c r="H2158" i="8" s="1"/>
  <c r="I2158" i="8" s="1"/>
  <c r="J2158" i="8" s="1"/>
  <c r="K2158" i="8" s="1"/>
  <c r="L2158" i="8" s="1"/>
  <c r="F2174" i="8"/>
  <c r="G2174" i="8" s="1"/>
  <c r="H2174" i="8" s="1"/>
  <c r="I2174" i="8" s="1"/>
  <c r="J2174" i="8" s="1"/>
  <c r="K2174" i="8" s="1"/>
  <c r="L2174" i="8" s="1"/>
  <c r="F2182" i="8"/>
  <c r="G2182" i="8" s="1"/>
  <c r="H2182" i="8" s="1"/>
  <c r="I2182" i="8" s="1"/>
  <c r="J2182" i="8" s="1"/>
  <c r="K2182" i="8" s="1"/>
  <c r="L2182" i="8" s="1"/>
  <c r="F2190" i="8"/>
  <c r="G2190" i="8" s="1"/>
  <c r="H2190" i="8" s="1"/>
  <c r="I2190" i="8" s="1"/>
  <c r="J2190" i="8" s="1"/>
  <c r="K2190" i="8" s="1"/>
  <c r="L2190" i="8" s="1"/>
  <c r="F2198" i="8"/>
  <c r="G2198" i="8" s="1"/>
  <c r="H2198" i="8" s="1"/>
  <c r="I2198" i="8" s="1"/>
  <c r="J2198" i="8" s="1"/>
  <c r="K2198" i="8" s="1"/>
  <c r="L2198" i="8" s="1"/>
  <c r="F2206" i="8"/>
  <c r="G2206" i="8" s="1"/>
  <c r="H2206" i="8" s="1"/>
  <c r="I2206" i="8" s="1"/>
  <c r="J2206" i="8" s="1"/>
  <c r="K2206" i="8" s="1"/>
  <c r="L2206" i="8" s="1"/>
  <c r="F2214" i="8"/>
  <c r="G2214" i="8" s="1"/>
  <c r="H2214" i="8" s="1"/>
  <c r="I2214" i="8" s="1"/>
  <c r="J2214" i="8" s="1"/>
  <c r="K2214" i="8" s="1"/>
  <c r="L2214" i="8" s="1"/>
  <c r="F2222" i="8"/>
  <c r="G2222" i="8" s="1"/>
  <c r="H2222" i="8" s="1"/>
  <c r="I2222" i="8" s="1"/>
  <c r="J2222" i="8" s="1"/>
  <c r="K2222" i="8" s="1"/>
  <c r="L2222" i="8" s="1"/>
  <c r="F2230" i="8"/>
  <c r="G2230" i="8" s="1"/>
  <c r="H2230" i="8" s="1"/>
  <c r="I2230" i="8" s="1"/>
  <c r="J2230" i="8" s="1"/>
  <c r="K2230" i="8" s="1"/>
  <c r="L2230" i="8" s="1"/>
  <c r="F2238" i="8"/>
  <c r="G2238" i="8" s="1"/>
  <c r="H2238" i="8" s="1"/>
  <c r="I2238" i="8" s="1"/>
  <c r="J2238" i="8" s="1"/>
  <c r="K2238" i="8" s="1"/>
  <c r="L2238" i="8" s="1"/>
  <c r="F2081" i="8"/>
  <c r="G2081" i="8" s="1"/>
  <c r="H2081" i="8" s="1"/>
  <c r="I2081" i="8" s="1"/>
  <c r="J2081" i="8" s="1"/>
  <c r="K2081" i="8" s="1"/>
  <c r="L2081" i="8" s="1"/>
  <c r="F2111" i="8"/>
  <c r="G2111" i="8" s="1"/>
  <c r="H2111" i="8" s="1"/>
  <c r="I2111" i="8" s="1"/>
  <c r="J2111" i="8" s="1"/>
  <c r="K2111" i="8" s="1"/>
  <c r="L2111" i="8" s="1"/>
  <c r="F2123" i="8"/>
  <c r="G2123" i="8" s="1"/>
  <c r="H2123" i="8" s="1"/>
  <c r="I2123" i="8" s="1"/>
  <c r="J2123" i="8" s="1"/>
  <c r="K2123" i="8" s="1"/>
  <c r="L2123" i="8" s="1"/>
  <c r="F2133" i="8"/>
  <c r="G2133" i="8" s="1"/>
  <c r="H2133" i="8" s="1"/>
  <c r="I2133" i="8" s="1"/>
  <c r="J2133" i="8" s="1"/>
  <c r="K2133" i="8" s="1"/>
  <c r="L2133" i="8" s="1"/>
  <c r="F2141" i="8"/>
  <c r="G2141" i="8" s="1"/>
  <c r="H2141" i="8" s="1"/>
  <c r="I2141" i="8" s="1"/>
  <c r="J2141" i="8" s="1"/>
  <c r="K2141" i="8" s="1"/>
  <c r="L2141" i="8" s="1"/>
  <c r="F2149" i="8"/>
  <c r="G2149" i="8" s="1"/>
  <c r="H2149" i="8" s="1"/>
  <c r="I2149" i="8" s="1"/>
  <c r="J2149" i="8" s="1"/>
  <c r="K2149" i="8" s="1"/>
  <c r="L2149" i="8" s="1"/>
  <c r="F2157" i="8"/>
  <c r="G2157" i="8" s="1"/>
  <c r="H2157" i="8" s="1"/>
  <c r="I2157" i="8" s="1"/>
  <c r="J2157" i="8" s="1"/>
  <c r="K2157" i="8" s="1"/>
  <c r="L2157" i="8" s="1"/>
  <c r="F2172" i="8"/>
  <c r="G2172" i="8" s="1"/>
  <c r="H2172" i="8" s="1"/>
  <c r="I2172" i="8" s="1"/>
  <c r="J2172" i="8" s="1"/>
  <c r="K2172" i="8" s="1"/>
  <c r="L2172" i="8" s="1"/>
  <c r="F2180" i="8"/>
  <c r="G2180" i="8" s="1"/>
  <c r="H2180" i="8" s="1"/>
  <c r="I2180" i="8" s="1"/>
  <c r="J2180" i="8" s="1"/>
  <c r="K2180" i="8" s="1"/>
  <c r="L2180" i="8" s="1"/>
  <c r="F2188" i="8"/>
  <c r="G2188" i="8" s="1"/>
  <c r="H2188" i="8" s="1"/>
  <c r="I2188" i="8" s="1"/>
  <c r="J2188" i="8" s="1"/>
  <c r="K2188" i="8" s="1"/>
  <c r="L2188" i="8" s="1"/>
  <c r="F2196" i="8"/>
  <c r="G2196" i="8" s="1"/>
  <c r="H2196" i="8" s="1"/>
  <c r="I2196" i="8" s="1"/>
  <c r="J2196" i="8" s="1"/>
  <c r="K2196" i="8" s="1"/>
  <c r="L2196" i="8" s="1"/>
  <c r="F2204" i="8"/>
  <c r="G2204" i="8" s="1"/>
  <c r="H2204" i="8" s="1"/>
  <c r="I2204" i="8" s="1"/>
  <c r="J2204" i="8" s="1"/>
  <c r="K2204" i="8" s="1"/>
  <c r="L2204" i="8" s="1"/>
  <c r="F2212" i="8"/>
  <c r="G2212" i="8" s="1"/>
  <c r="H2212" i="8" s="1"/>
  <c r="I2212" i="8" s="1"/>
  <c r="J2212" i="8" s="1"/>
  <c r="K2212" i="8" s="1"/>
  <c r="L2212" i="8" s="1"/>
  <c r="F2220" i="8"/>
  <c r="G2220" i="8" s="1"/>
  <c r="H2220" i="8" s="1"/>
  <c r="I2220" i="8" s="1"/>
  <c r="J2220" i="8" s="1"/>
  <c r="K2220" i="8" s="1"/>
  <c r="L2220" i="8" s="1"/>
  <c r="F2228" i="8"/>
  <c r="G2228" i="8" s="1"/>
  <c r="H2228" i="8" s="1"/>
  <c r="I2228" i="8" s="1"/>
  <c r="J2228" i="8" s="1"/>
  <c r="K2228" i="8" s="1"/>
  <c r="L2228" i="8" s="1"/>
  <c r="F2236" i="8"/>
  <c r="G2236" i="8" s="1"/>
  <c r="H2236" i="8" s="1"/>
  <c r="I2236" i="8" s="1"/>
  <c r="J2236" i="8" s="1"/>
  <c r="K2236" i="8" s="1"/>
  <c r="L2236" i="8" s="1"/>
  <c r="F2251" i="8"/>
  <c r="G2251" i="8" s="1"/>
  <c r="H2251" i="8" s="1"/>
  <c r="I2251" i="8" s="1"/>
  <c r="J2251" i="8" s="1"/>
  <c r="K2251" i="8" s="1"/>
  <c r="L2251" i="8" s="1"/>
  <c r="F2260" i="8"/>
  <c r="G2260" i="8" s="1"/>
  <c r="H2260" i="8" s="1"/>
  <c r="I2260" i="8" s="1"/>
  <c r="J2260" i="8" s="1"/>
  <c r="K2260" i="8" s="1"/>
  <c r="L2260" i="8" s="1"/>
  <c r="F2275" i="8"/>
  <c r="G2275" i="8" s="1"/>
  <c r="H2275" i="8" s="1"/>
  <c r="I2275" i="8" s="1"/>
  <c r="J2275" i="8" s="1"/>
  <c r="K2275" i="8" s="1"/>
  <c r="L2275" i="8" s="1"/>
  <c r="F2283" i="8"/>
  <c r="G2283" i="8" s="1"/>
  <c r="H2283" i="8" s="1"/>
  <c r="I2283" i="8" s="1"/>
  <c r="J2283" i="8" s="1"/>
  <c r="K2283" i="8" s="1"/>
  <c r="L2283" i="8" s="1"/>
  <c r="F2296" i="8"/>
  <c r="G2296" i="8" s="1"/>
  <c r="H2296" i="8" s="1"/>
  <c r="I2296" i="8" s="1"/>
  <c r="J2296" i="8" s="1"/>
  <c r="K2296" i="8" s="1"/>
  <c r="L2296" i="8" s="1"/>
  <c r="F2304" i="8"/>
  <c r="G2304" i="8" s="1"/>
  <c r="H2304" i="8" s="1"/>
  <c r="I2304" i="8" s="1"/>
  <c r="J2304" i="8" s="1"/>
  <c r="K2304" i="8" s="1"/>
  <c r="L2304" i="8" s="1"/>
  <c r="F2324" i="8"/>
  <c r="G2324" i="8" s="1"/>
  <c r="H2324" i="8" s="1"/>
  <c r="I2324" i="8" s="1"/>
  <c r="J2324" i="8" s="1"/>
  <c r="K2324" i="8" s="1"/>
  <c r="L2324" i="8" s="1"/>
  <c r="F2258" i="8"/>
  <c r="G2258" i="8" s="1"/>
  <c r="H2258" i="8" s="1"/>
  <c r="I2258" i="8" s="1"/>
  <c r="J2258" i="8" s="1"/>
  <c r="K2258" i="8" s="1"/>
  <c r="L2258" i="8" s="1"/>
  <c r="F2302" i="8"/>
  <c r="G2302" i="8" s="1"/>
  <c r="H2302" i="8" s="1"/>
  <c r="I2302" i="8" s="1"/>
  <c r="J2302" i="8" s="1"/>
  <c r="K2302" i="8" s="1"/>
  <c r="L2302" i="8" s="1"/>
  <c r="F2341" i="8"/>
  <c r="G2341" i="8" s="1"/>
  <c r="H2341" i="8" s="1"/>
  <c r="I2341" i="8" s="1"/>
  <c r="J2341" i="8" s="1"/>
  <c r="K2341" i="8" s="1"/>
  <c r="L2341" i="8" s="1"/>
  <c r="F2355" i="8"/>
  <c r="G2355" i="8" s="1"/>
  <c r="H2355" i="8" s="1"/>
  <c r="I2355" i="8" s="1"/>
  <c r="J2355" i="8" s="1"/>
  <c r="K2355" i="8" s="1"/>
  <c r="L2355" i="8" s="1"/>
  <c r="F2365" i="8"/>
  <c r="G2365" i="8" s="1"/>
  <c r="H2365" i="8" s="1"/>
  <c r="I2365" i="8" s="1"/>
  <c r="J2365" i="8" s="1"/>
  <c r="K2365" i="8" s="1"/>
  <c r="L2365" i="8" s="1"/>
  <c r="F2628" i="8"/>
  <c r="G2628" i="8" s="1"/>
  <c r="H2628" i="8" s="1"/>
  <c r="I2628" i="8" s="1"/>
  <c r="J2628" i="8" s="1"/>
  <c r="K2628" i="8" s="1"/>
  <c r="L2628" i="8" s="1"/>
  <c r="F2660" i="8"/>
  <c r="G2660" i="8" s="1"/>
  <c r="H2660" i="8" s="1"/>
  <c r="I2660" i="8" s="1"/>
  <c r="J2660" i="8" s="1"/>
  <c r="K2660" i="8" s="1"/>
  <c r="L2660" i="8" s="1"/>
  <c r="F2680" i="8"/>
  <c r="G2680" i="8" s="1"/>
  <c r="H2680" i="8" s="1"/>
  <c r="I2680" i="8" s="1"/>
  <c r="J2680" i="8" s="1"/>
  <c r="K2680" i="8" s="1"/>
  <c r="L2680" i="8" s="1"/>
  <c r="F2313" i="8"/>
  <c r="G2313" i="8" s="1"/>
  <c r="H2313" i="8" s="1"/>
  <c r="I2313" i="8" s="1"/>
  <c r="J2313" i="8" s="1"/>
  <c r="K2313" i="8" s="1"/>
  <c r="L2313" i="8" s="1"/>
  <c r="F2368" i="8"/>
  <c r="G2368" i="8" s="1"/>
  <c r="H2368" i="8" s="1"/>
  <c r="I2368" i="8" s="1"/>
  <c r="J2368" i="8" s="1"/>
  <c r="K2368" i="8" s="1"/>
  <c r="L2368" i="8" s="1"/>
  <c r="F2392" i="8"/>
  <c r="G2392" i="8" s="1"/>
  <c r="H2392" i="8" s="1"/>
  <c r="I2392" i="8" s="1"/>
  <c r="J2392" i="8" s="1"/>
  <c r="K2392" i="8" s="1"/>
  <c r="L2392" i="8" s="1"/>
  <c r="F2412" i="8"/>
  <c r="G2412" i="8" s="1"/>
  <c r="H2412" i="8" s="1"/>
  <c r="I2412" i="8" s="1"/>
  <c r="J2412" i="8" s="1"/>
  <c r="K2412" i="8" s="1"/>
  <c r="L2412" i="8" s="1"/>
  <c r="F2428" i="8"/>
  <c r="G2428" i="8" s="1"/>
  <c r="H2428" i="8" s="1"/>
  <c r="I2428" i="8" s="1"/>
  <c r="J2428" i="8" s="1"/>
  <c r="K2428" i="8" s="1"/>
  <c r="L2428" i="8" s="1"/>
  <c r="F2460" i="8"/>
  <c r="G2460" i="8" s="1"/>
  <c r="H2460" i="8" s="1"/>
  <c r="I2460" i="8" s="1"/>
  <c r="J2460" i="8" s="1"/>
  <c r="K2460" i="8" s="1"/>
  <c r="L2460" i="8" s="1"/>
  <c r="F2484" i="8"/>
  <c r="G2484" i="8" s="1"/>
  <c r="H2484" i="8" s="1"/>
  <c r="I2484" i="8" s="1"/>
  <c r="J2484" i="8" s="1"/>
  <c r="K2484" i="8" s="1"/>
  <c r="L2484" i="8" s="1"/>
  <c r="F2257" i="8"/>
  <c r="G2257" i="8" s="1"/>
  <c r="H2257" i="8" s="1"/>
  <c r="I2257" i="8" s="1"/>
  <c r="J2257" i="8" s="1"/>
  <c r="K2257" i="8" s="1"/>
  <c r="L2257" i="8" s="1"/>
  <c r="F2301" i="8"/>
  <c r="G2301" i="8" s="1"/>
  <c r="H2301" i="8" s="1"/>
  <c r="I2301" i="8" s="1"/>
  <c r="J2301" i="8" s="1"/>
  <c r="K2301" i="8" s="1"/>
  <c r="L2301" i="8" s="1"/>
  <c r="F2345" i="8"/>
  <c r="G2345" i="8" s="1"/>
  <c r="H2345" i="8" s="1"/>
  <c r="I2345" i="8" s="1"/>
  <c r="J2345" i="8" s="1"/>
  <c r="K2345" i="8" s="1"/>
  <c r="L2345" i="8" s="1"/>
  <c r="F2361" i="8"/>
  <c r="G2361" i="8" s="1"/>
  <c r="H2361" i="8" s="1"/>
  <c r="I2361" i="8" s="1"/>
  <c r="J2361" i="8" s="1"/>
  <c r="K2361" i="8" s="1"/>
  <c r="L2361" i="8" s="1"/>
  <c r="F2370" i="8"/>
  <c r="G2370" i="8" s="1"/>
  <c r="H2370" i="8" s="1"/>
  <c r="I2370" i="8" s="1"/>
  <c r="J2370" i="8" s="1"/>
  <c r="K2370" i="8" s="1"/>
  <c r="L2370" i="8" s="1"/>
  <c r="F2393" i="8"/>
  <c r="G2393" i="8" s="1"/>
  <c r="H2393" i="8" s="1"/>
  <c r="I2393" i="8" s="1"/>
  <c r="J2393" i="8" s="1"/>
  <c r="K2393" i="8" s="1"/>
  <c r="L2393" i="8" s="1"/>
  <c r="F2409" i="8"/>
  <c r="G2409" i="8" s="1"/>
  <c r="H2409" i="8" s="1"/>
  <c r="I2409" i="8" s="1"/>
  <c r="J2409" i="8" s="1"/>
  <c r="K2409" i="8" s="1"/>
  <c r="L2409" i="8" s="1"/>
  <c r="F2429" i="8"/>
  <c r="G2429" i="8" s="1"/>
  <c r="H2429" i="8" s="1"/>
  <c r="I2429" i="8" s="1"/>
  <c r="J2429" i="8" s="1"/>
  <c r="K2429" i="8" s="1"/>
  <c r="L2429" i="8" s="1"/>
  <c r="F2461" i="8"/>
  <c r="G2461" i="8" s="1"/>
  <c r="H2461" i="8" s="1"/>
  <c r="I2461" i="8" s="1"/>
  <c r="J2461" i="8" s="1"/>
  <c r="K2461" i="8" s="1"/>
  <c r="L2461" i="8" s="1"/>
  <c r="F2481" i="8"/>
  <c r="G2481" i="8" s="1"/>
  <c r="H2481" i="8" s="1"/>
  <c r="I2481" i="8" s="1"/>
  <c r="J2481" i="8" s="1"/>
  <c r="K2481" i="8" s="1"/>
  <c r="L2481" i="8" s="1"/>
  <c r="F2497" i="8"/>
  <c r="G2497" i="8" s="1"/>
  <c r="H2497" i="8" s="1"/>
  <c r="I2497" i="8" s="1"/>
  <c r="J2497" i="8" s="1"/>
  <c r="K2497" i="8" s="1"/>
  <c r="L2497" i="8" s="1"/>
  <c r="F2513" i="8"/>
  <c r="G2513" i="8" s="1"/>
  <c r="H2513" i="8" s="1"/>
  <c r="I2513" i="8" s="1"/>
  <c r="J2513" i="8" s="1"/>
  <c r="K2513" i="8" s="1"/>
  <c r="L2513" i="8" s="1"/>
  <c r="F2533" i="8"/>
  <c r="G2533" i="8" s="1"/>
  <c r="H2533" i="8" s="1"/>
  <c r="I2533" i="8" s="1"/>
  <c r="J2533" i="8" s="1"/>
  <c r="K2533" i="8" s="1"/>
  <c r="L2533" i="8" s="1"/>
  <c r="F2549" i="8"/>
  <c r="G2549" i="8" s="1"/>
  <c r="H2549" i="8" s="1"/>
  <c r="I2549" i="8" s="1"/>
  <c r="J2549" i="8" s="1"/>
  <c r="K2549" i="8" s="1"/>
  <c r="L2549" i="8" s="1"/>
  <c r="F2565" i="8"/>
  <c r="G2565" i="8" s="1"/>
  <c r="H2565" i="8" s="1"/>
  <c r="I2565" i="8" s="1"/>
  <c r="J2565" i="8" s="1"/>
  <c r="K2565" i="8" s="1"/>
  <c r="L2565" i="8" s="1"/>
  <c r="F2581" i="8"/>
  <c r="G2581" i="8" s="1"/>
  <c r="H2581" i="8" s="1"/>
  <c r="I2581" i="8" s="1"/>
  <c r="J2581" i="8" s="1"/>
  <c r="K2581" i="8" s="1"/>
  <c r="L2581" i="8" s="1"/>
  <c r="F2605" i="8"/>
  <c r="G2605" i="8" s="1"/>
  <c r="H2605" i="8" s="1"/>
  <c r="I2605" i="8" s="1"/>
  <c r="J2605" i="8" s="1"/>
  <c r="K2605" i="8" s="1"/>
  <c r="L2605" i="8" s="1"/>
  <c r="F2281" i="8"/>
  <c r="G2281" i="8" s="1"/>
  <c r="H2281" i="8" s="1"/>
  <c r="I2281" i="8" s="1"/>
  <c r="J2281" i="8" s="1"/>
  <c r="K2281" i="8" s="1"/>
  <c r="L2281" i="8" s="1"/>
  <c r="F2356" i="8"/>
  <c r="G2356" i="8" s="1"/>
  <c r="H2356" i="8" s="1"/>
  <c r="I2356" i="8" s="1"/>
  <c r="J2356" i="8" s="1"/>
  <c r="K2356" i="8" s="1"/>
  <c r="L2356" i="8" s="1"/>
  <c r="F2386" i="8"/>
  <c r="G2386" i="8" s="1"/>
  <c r="H2386" i="8" s="1"/>
  <c r="I2386" i="8" s="1"/>
  <c r="J2386" i="8" s="1"/>
  <c r="K2386" i="8" s="1"/>
  <c r="L2386" i="8" s="1"/>
  <c r="F2406" i="8"/>
  <c r="G2406" i="8" s="1"/>
  <c r="H2406" i="8" s="1"/>
  <c r="I2406" i="8" s="1"/>
  <c r="J2406" i="8" s="1"/>
  <c r="K2406" i="8" s="1"/>
  <c r="L2406" i="8" s="1"/>
  <c r="F2447" i="8"/>
  <c r="G2447" i="8" s="1"/>
  <c r="H2447" i="8" s="1"/>
  <c r="I2447" i="8" s="1"/>
  <c r="J2447" i="8" s="1"/>
  <c r="K2447" i="8" s="1"/>
  <c r="L2447" i="8" s="1"/>
  <c r="F2508" i="8"/>
  <c r="G2508" i="8" s="1"/>
  <c r="H2508" i="8" s="1"/>
  <c r="I2508" i="8" s="1"/>
  <c r="J2508" i="8" s="1"/>
  <c r="K2508" i="8" s="1"/>
  <c r="L2508" i="8" s="1"/>
  <c r="F2527" i="8"/>
  <c r="G2527" i="8" s="1"/>
  <c r="H2527" i="8" s="1"/>
  <c r="I2527" i="8" s="1"/>
  <c r="J2527" i="8" s="1"/>
  <c r="K2527" i="8" s="1"/>
  <c r="L2527" i="8" s="1"/>
  <c r="F2543" i="8"/>
  <c r="G2543" i="8" s="1"/>
  <c r="H2543" i="8" s="1"/>
  <c r="I2543" i="8" s="1"/>
  <c r="J2543" i="8" s="1"/>
  <c r="K2543" i="8" s="1"/>
  <c r="L2543" i="8" s="1"/>
  <c r="F2559" i="8"/>
  <c r="G2559" i="8" s="1"/>
  <c r="H2559" i="8" s="1"/>
  <c r="I2559" i="8" s="1"/>
  <c r="J2559" i="8" s="1"/>
  <c r="K2559" i="8" s="1"/>
  <c r="L2559" i="8" s="1"/>
  <c r="F2575" i="8"/>
  <c r="G2575" i="8" s="1"/>
  <c r="H2575" i="8" s="1"/>
  <c r="I2575" i="8" s="1"/>
  <c r="J2575" i="8" s="1"/>
  <c r="K2575" i="8" s="1"/>
  <c r="L2575" i="8" s="1"/>
  <c r="F2626" i="8"/>
  <c r="G2626" i="8" s="1"/>
  <c r="H2626" i="8" s="1"/>
  <c r="I2626" i="8" s="1"/>
  <c r="J2626" i="8" s="1"/>
  <c r="K2626" i="8" s="1"/>
  <c r="L2626" i="8" s="1"/>
  <c r="F2658" i="8"/>
  <c r="G2658" i="8" s="1"/>
  <c r="H2658" i="8" s="1"/>
  <c r="I2658" i="8" s="1"/>
  <c r="J2658" i="8" s="1"/>
  <c r="K2658" i="8" s="1"/>
  <c r="L2658" i="8" s="1"/>
  <c r="F2677" i="8"/>
  <c r="G2677" i="8" s="1"/>
  <c r="H2677" i="8" s="1"/>
  <c r="I2677" i="8" s="1"/>
  <c r="J2677" i="8" s="1"/>
  <c r="K2677" i="8" s="1"/>
  <c r="L2677" i="8" s="1"/>
  <c r="F2803" i="8"/>
  <c r="G2803" i="8" s="1"/>
  <c r="H2803" i="8" s="1"/>
  <c r="I2803" i="8" s="1"/>
  <c r="J2803" i="8" s="1"/>
  <c r="K2803" i="8" s="1"/>
  <c r="L2803" i="8" s="1"/>
  <c r="F2379" i="8"/>
  <c r="G2379" i="8" s="1"/>
  <c r="H2379" i="8" s="1"/>
  <c r="I2379" i="8" s="1"/>
  <c r="J2379" i="8" s="1"/>
  <c r="K2379" i="8" s="1"/>
  <c r="L2379" i="8" s="1"/>
  <c r="F2395" i="8"/>
  <c r="G2395" i="8" s="1"/>
  <c r="H2395" i="8" s="1"/>
  <c r="I2395" i="8" s="1"/>
  <c r="J2395" i="8" s="1"/>
  <c r="K2395" i="8" s="1"/>
  <c r="L2395" i="8" s="1"/>
  <c r="F2415" i="8"/>
  <c r="G2415" i="8" s="1"/>
  <c r="H2415" i="8" s="1"/>
  <c r="I2415" i="8" s="1"/>
  <c r="J2415" i="8" s="1"/>
  <c r="K2415" i="8" s="1"/>
  <c r="L2415" i="8" s="1"/>
  <c r="F2430" i="8"/>
  <c r="G2430" i="8" s="1"/>
  <c r="H2430" i="8" s="1"/>
  <c r="I2430" i="8" s="1"/>
  <c r="J2430" i="8" s="1"/>
  <c r="K2430" i="8" s="1"/>
  <c r="L2430" i="8" s="1"/>
  <c r="F2458" i="8"/>
  <c r="G2458" i="8" s="1"/>
  <c r="H2458" i="8" s="1"/>
  <c r="I2458" i="8" s="1"/>
  <c r="J2458" i="8" s="1"/>
  <c r="K2458" i="8" s="1"/>
  <c r="L2458" i="8" s="1"/>
  <c r="F2474" i="8"/>
  <c r="G2474" i="8" s="1"/>
  <c r="H2474" i="8" s="1"/>
  <c r="I2474" i="8" s="1"/>
  <c r="J2474" i="8" s="1"/>
  <c r="K2474" i="8" s="1"/>
  <c r="L2474" i="8" s="1"/>
  <c r="F2536" i="8"/>
  <c r="G2536" i="8" s="1"/>
  <c r="H2536" i="8" s="1"/>
  <c r="I2536" i="8" s="1"/>
  <c r="J2536" i="8" s="1"/>
  <c r="K2536" i="8" s="1"/>
  <c r="L2536" i="8" s="1"/>
  <c r="F2552" i="8"/>
  <c r="G2552" i="8" s="1"/>
  <c r="H2552" i="8" s="1"/>
  <c r="I2552" i="8" s="1"/>
  <c r="J2552" i="8" s="1"/>
  <c r="K2552" i="8" s="1"/>
  <c r="L2552" i="8" s="1"/>
  <c r="F2568" i="8"/>
  <c r="G2568" i="8" s="1"/>
  <c r="H2568" i="8" s="1"/>
  <c r="I2568" i="8" s="1"/>
  <c r="J2568" i="8" s="1"/>
  <c r="K2568" i="8" s="1"/>
  <c r="L2568" i="8" s="1"/>
  <c r="F2584" i="8"/>
  <c r="G2584" i="8" s="1"/>
  <c r="H2584" i="8" s="1"/>
  <c r="I2584" i="8" s="1"/>
  <c r="J2584" i="8" s="1"/>
  <c r="K2584" i="8" s="1"/>
  <c r="L2584" i="8" s="1"/>
  <c r="F2602" i="8"/>
  <c r="G2602" i="8" s="1"/>
  <c r="H2602" i="8" s="1"/>
  <c r="I2602" i="8" s="1"/>
  <c r="J2602" i="8" s="1"/>
  <c r="K2602" i="8" s="1"/>
  <c r="L2602" i="8" s="1"/>
  <c r="F2678" i="8"/>
  <c r="G2678" i="8" s="1"/>
  <c r="H2678" i="8" s="1"/>
  <c r="I2678" i="8" s="1"/>
  <c r="J2678" i="8" s="1"/>
  <c r="K2678" i="8" s="1"/>
  <c r="L2678" i="8" s="1"/>
  <c r="F2435" i="8"/>
  <c r="G2435" i="8" s="1"/>
  <c r="H2435" i="8" s="1"/>
  <c r="I2435" i="8" s="1"/>
  <c r="J2435" i="8" s="1"/>
  <c r="K2435" i="8" s="1"/>
  <c r="L2435" i="8" s="1"/>
  <c r="F2467" i="8"/>
  <c r="G2467" i="8" s="1"/>
  <c r="H2467" i="8" s="1"/>
  <c r="I2467" i="8" s="1"/>
  <c r="J2467" i="8" s="1"/>
  <c r="K2467" i="8" s="1"/>
  <c r="L2467" i="8" s="1"/>
  <c r="F2490" i="8"/>
  <c r="G2490" i="8" s="1"/>
  <c r="H2490" i="8" s="1"/>
  <c r="I2490" i="8" s="1"/>
  <c r="J2490" i="8" s="1"/>
  <c r="K2490" i="8" s="1"/>
  <c r="L2490" i="8" s="1"/>
  <c r="F2506" i="8"/>
  <c r="G2506" i="8" s="1"/>
  <c r="H2506" i="8" s="1"/>
  <c r="I2506" i="8" s="1"/>
  <c r="J2506" i="8" s="1"/>
  <c r="K2506" i="8" s="1"/>
  <c r="L2506" i="8" s="1"/>
  <c r="F2588" i="8"/>
  <c r="G2588" i="8" s="1"/>
  <c r="H2588" i="8" s="1"/>
  <c r="I2588" i="8" s="1"/>
  <c r="J2588" i="8" s="1"/>
  <c r="K2588" i="8" s="1"/>
  <c r="L2588" i="8" s="1"/>
  <c r="F2603" i="8"/>
  <c r="G2603" i="8" s="1"/>
  <c r="H2603" i="8" s="1"/>
  <c r="I2603" i="8" s="1"/>
  <c r="J2603" i="8" s="1"/>
  <c r="K2603" i="8" s="1"/>
  <c r="L2603" i="8" s="1"/>
  <c r="F2627" i="8"/>
  <c r="G2627" i="8" s="1"/>
  <c r="H2627" i="8" s="1"/>
  <c r="I2627" i="8" s="1"/>
  <c r="J2627" i="8" s="1"/>
  <c r="K2627" i="8" s="1"/>
  <c r="L2627" i="8" s="1"/>
  <c r="F2667" i="8"/>
  <c r="G2667" i="8" s="1"/>
  <c r="H2667" i="8" s="1"/>
  <c r="I2667" i="8" s="1"/>
  <c r="J2667" i="8" s="1"/>
  <c r="K2667" i="8" s="1"/>
  <c r="L2667" i="8" s="1"/>
  <c r="F2491" i="8"/>
  <c r="G2491" i="8" s="1"/>
  <c r="H2491" i="8" s="1"/>
  <c r="I2491" i="8" s="1"/>
  <c r="J2491" i="8" s="1"/>
  <c r="K2491" i="8" s="1"/>
  <c r="L2491" i="8" s="1"/>
  <c r="F2507" i="8"/>
  <c r="G2507" i="8" s="1"/>
  <c r="H2507" i="8" s="1"/>
  <c r="I2507" i="8" s="1"/>
  <c r="J2507" i="8" s="1"/>
  <c r="K2507" i="8" s="1"/>
  <c r="L2507" i="8" s="1"/>
  <c r="F2526" i="8"/>
  <c r="G2526" i="8" s="1"/>
  <c r="H2526" i="8" s="1"/>
  <c r="I2526" i="8" s="1"/>
  <c r="J2526" i="8" s="1"/>
  <c r="K2526" i="8" s="1"/>
  <c r="L2526" i="8" s="1"/>
  <c r="F2546" i="8"/>
  <c r="G2546" i="8" s="1"/>
  <c r="H2546" i="8" s="1"/>
  <c r="I2546" i="8" s="1"/>
  <c r="J2546" i="8" s="1"/>
  <c r="K2546" i="8" s="1"/>
  <c r="L2546" i="8" s="1"/>
  <c r="F2562" i="8"/>
  <c r="G2562" i="8" s="1"/>
  <c r="H2562" i="8" s="1"/>
  <c r="I2562" i="8" s="1"/>
  <c r="J2562" i="8" s="1"/>
  <c r="K2562" i="8" s="1"/>
  <c r="L2562" i="8" s="1"/>
  <c r="F2578" i="8"/>
  <c r="G2578" i="8" s="1"/>
  <c r="H2578" i="8" s="1"/>
  <c r="I2578" i="8" s="1"/>
  <c r="J2578" i="8" s="1"/>
  <c r="K2578" i="8" s="1"/>
  <c r="L2578" i="8" s="1"/>
  <c r="F2625" i="8"/>
  <c r="G2625" i="8" s="1"/>
  <c r="H2625" i="8" s="1"/>
  <c r="I2625" i="8" s="1"/>
  <c r="J2625" i="8" s="1"/>
  <c r="K2625" i="8" s="1"/>
  <c r="L2625" i="8" s="1"/>
  <c r="F2654" i="8"/>
  <c r="G2654" i="8" s="1"/>
  <c r="H2654" i="8" s="1"/>
  <c r="I2654" i="8" s="1"/>
  <c r="J2654" i="8" s="1"/>
  <c r="K2654" i="8" s="1"/>
  <c r="L2654" i="8" s="1"/>
  <c r="F2679" i="8"/>
  <c r="G2679" i="8" s="1"/>
  <c r="H2679" i="8" s="1"/>
  <c r="I2679" i="8" s="1"/>
  <c r="J2679" i="8" s="1"/>
  <c r="K2679" i="8" s="1"/>
  <c r="L2679" i="8" s="1"/>
  <c r="F2978" i="8"/>
  <c r="G2978" i="8" s="1"/>
  <c r="H2978" i="8" s="1"/>
  <c r="I2978" i="8" s="1"/>
  <c r="J2978" i="8" s="1"/>
  <c r="K2978" i="8" s="1"/>
  <c r="L2978" i="8" s="1"/>
  <c r="F3026" i="8"/>
  <c r="G3026" i="8" s="1"/>
  <c r="H3026" i="8" s="1"/>
  <c r="I3026" i="8" s="1"/>
  <c r="J3026" i="8" s="1"/>
  <c r="K3026" i="8" s="1"/>
  <c r="L3026" i="8" s="1"/>
  <c r="F3042" i="8"/>
  <c r="G3042" i="8" s="1"/>
  <c r="H3042" i="8" s="1"/>
  <c r="I3042" i="8" s="1"/>
  <c r="J3042" i="8" s="1"/>
  <c r="K3042" i="8" s="1"/>
  <c r="L3042" i="8" s="1"/>
  <c r="F3070" i="8"/>
  <c r="G3070" i="8" s="1"/>
  <c r="H3070" i="8" s="1"/>
  <c r="I3070" i="8" s="1"/>
  <c r="J3070" i="8" s="1"/>
  <c r="K3070" i="8" s="1"/>
  <c r="L3070" i="8" s="1"/>
  <c r="F3086" i="8"/>
  <c r="G3086" i="8" s="1"/>
  <c r="H3086" i="8" s="1"/>
  <c r="I3086" i="8" s="1"/>
  <c r="J3086" i="8" s="1"/>
  <c r="K3086" i="8" s="1"/>
  <c r="L3086" i="8" s="1"/>
  <c r="F3102" i="8"/>
  <c r="G3102" i="8" s="1"/>
  <c r="H3102" i="8" s="1"/>
  <c r="I3102" i="8" s="1"/>
  <c r="J3102" i="8" s="1"/>
  <c r="K3102" i="8" s="1"/>
  <c r="L3102" i="8" s="1"/>
  <c r="F3118" i="8"/>
  <c r="G3118" i="8" s="1"/>
  <c r="H3118" i="8" s="1"/>
  <c r="I3118" i="8" s="1"/>
  <c r="J3118" i="8" s="1"/>
  <c r="K3118" i="8" s="1"/>
  <c r="L3118" i="8" s="1"/>
  <c r="F3134" i="8"/>
  <c r="G3134" i="8" s="1"/>
  <c r="H3134" i="8" s="1"/>
  <c r="I3134" i="8" s="1"/>
  <c r="J3134" i="8" s="1"/>
  <c r="K3134" i="8" s="1"/>
  <c r="L3134" i="8" s="1"/>
  <c r="F3150" i="8"/>
  <c r="G3150" i="8" s="1"/>
  <c r="H3150" i="8" s="1"/>
  <c r="I3150" i="8" s="1"/>
  <c r="J3150" i="8" s="1"/>
  <c r="K3150" i="8" s="1"/>
  <c r="L3150" i="8" s="1"/>
  <c r="F3182" i="8"/>
  <c r="G3182" i="8" s="1"/>
  <c r="H3182" i="8" s="1"/>
  <c r="I3182" i="8" s="1"/>
  <c r="J3182" i="8" s="1"/>
  <c r="K3182" i="8" s="1"/>
  <c r="L3182" i="8" s="1"/>
  <c r="F3017" i="8"/>
  <c r="G3017" i="8" s="1"/>
  <c r="H3017" i="8" s="1"/>
  <c r="I3017" i="8" s="1"/>
  <c r="J3017" i="8" s="1"/>
  <c r="K3017" i="8" s="1"/>
  <c r="L3017" i="8" s="1"/>
  <c r="F3037" i="8"/>
  <c r="G3037" i="8" s="1"/>
  <c r="H3037" i="8" s="1"/>
  <c r="I3037" i="8" s="1"/>
  <c r="J3037" i="8" s="1"/>
  <c r="K3037" i="8" s="1"/>
  <c r="L3037" i="8" s="1"/>
  <c r="F3075" i="8"/>
  <c r="G3075" i="8" s="1"/>
  <c r="H3075" i="8" s="1"/>
  <c r="I3075" i="8" s="1"/>
  <c r="J3075" i="8" s="1"/>
  <c r="K3075" i="8" s="1"/>
  <c r="L3075" i="8" s="1"/>
  <c r="F3091" i="8"/>
  <c r="G3091" i="8" s="1"/>
  <c r="H3091" i="8" s="1"/>
  <c r="I3091" i="8" s="1"/>
  <c r="J3091" i="8" s="1"/>
  <c r="K3091" i="8" s="1"/>
  <c r="L3091" i="8" s="1"/>
  <c r="F3107" i="8"/>
  <c r="G3107" i="8" s="1"/>
  <c r="H3107" i="8" s="1"/>
  <c r="I3107" i="8" s="1"/>
  <c r="J3107" i="8" s="1"/>
  <c r="K3107" i="8" s="1"/>
  <c r="L3107" i="8" s="1"/>
  <c r="F3123" i="8"/>
  <c r="G3123" i="8" s="1"/>
  <c r="H3123" i="8" s="1"/>
  <c r="I3123" i="8" s="1"/>
  <c r="J3123" i="8" s="1"/>
  <c r="K3123" i="8" s="1"/>
  <c r="L3123" i="8" s="1"/>
  <c r="F3139" i="8"/>
  <c r="G3139" i="8" s="1"/>
  <c r="H3139" i="8" s="1"/>
  <c r="I3139" i="8" s="1"/>
  <c r="J3139" i="8" s="1"/>
  <c r="K3139" i="8" s="1"/>
  <c r="L3139" i="8" s="1"/>
  <c r="F3159" i="8"/>
  <c r="G3159" i="8" s="1"/>
  <c r="H3159" i="8" s="1"/>
  <c r="I3159" i="8" s="1"/>
  <c r="J3159" i="8" s="1"/>
  <c r="K3159" i="8" s="1"/>
  <c r="L3159" i="8" s="1"/>
  <c r="F3198" i="8"/>
  <c r="G3198" i="8" s="1"/>
  <c r="H3198" i="8" s="1"/>
  <c r="I3198" i="8" s="1"/>
  <c r="J3198" i="8" s="1"/>
  <c r="K3198" i="8" s="1"/>
  <c r="L3198" i="8" s="1"/>
  <c r="F3234" i="8"/>
  <c r="G3234" i="8" s="1"/>
  <c r="H3234" i="8" s="1"/>
  <c r="I3234" i="8" s="1"/>
  <c r="J3234" i="8" s="1"/>
  <c r="K3234" i="8" s="1"/>
  <c r="L3234" i="8" s="1"/>
  <c r="F2945" i="8"/>
  <c r="G2945" i="8" s="1"/>
  <c r="H2945" i="8" s="1"/>
  <c r="I2945" i="8" s="1"/>
  <c r="J2945" i="8" s="1"/>
  <c r="K2945" i="8" s="1"/>
  <c r="L2945" i="8" s="1"/>
  <c r="F3027" i="8"/>
  <c r="G3027" i="8" s="1"/>
  <c r="H3027" i="8" s="1"/>
  <c r="I3027" i="8" s="1"/>
  <c r="J3027" i="8" s="1"/>
  <c r="K3027" i="8" s="1"/>
  <c r="L3027" i="8" s="1"/>
  <c r="F3053" i="8"/>
  <c r="G3053" i="8" s="1"/>
  <c r="H3053" i="8" s="1"/>
  <c r="I3053" i="8" s="1"/>
  <c r="J3053" i="8" s="1"/>
  <c r="K3053" i="8" s="1"/>
  <c r="L3053" i="8" s="1"/>
  <c r="F3072" i="8"/>
  <c r="G3072" i="8" s="1"/>
  <c r="H3072" i="8" s="1"/>
  <c r="I3072" i="8" s="1"/>
  <c r="J3072" i="8" s="1"/>
  <c r="K3072" i="8" s="1"/>
  <c r="L3072" i="8" s="1"/>
  <c r="F3088" i="8"/>
  <c r="G3088" i="8" s="1"/>
  <c r="H3088" i="8" s="1"/>
  <c r="I3088" i="8" s="1"/>
  <c r="J3088" i="8" s="1"/>
  <c r="K3088" i="8" s="1"/>
  <c r="L3088" i="8" s="1"/>
  <c r="F3104" i="8"/>
  <c r="G3104" i="8" s="1"/>
  <c r="H3104" i="8" s="1"/>
  <c r="I3104" i="8" s="1"/>
  <c r="J3104" i="8" s="1"/>
  <c r="K3104" i="8" s="1"/>
  <c r="L3104" i="8" s="1"/>
  <c r="F3120" i="8"/>
  <c r="G3120" i="8" s="1"/>
  <c r="H3120" i="8" s="1"/>
  <c r="I3120" i="8" s="1"/>
  <c r="J3120" i="8" s="1"/>
  <c r="K3120" i="8" s="1"/>
  <c r="L3120" i="8" s="1"/>
  <c r="F3136" i="8"/>
  <c r="G3136" i="8" s="1"/>
  <c r="H3136" i="8" s="1"/>
  <c r="I3136" i="8" s="1"/>
  <c r="J3136" i="8" s="1"/>
  <c r="K3136" i="8" s="1"/>
  <c r="L3136" i="8" s="1"/>
  <c r="F3160" i="8"/>
  <c r="G3160" i="8" s="1"/>
  <c r="H3160" i="8" s="1"/>
  <c r="I3160" i="8" s="1"/>
  <c r="J3160" i="8" s="1"/>
  <c r="K3160" i="8" s="1"/>
  <c r="L3160" i="8" s="1"/>
  <c r="F3200" i="8"/>
  <c r="G3200" i="8" s="1"/>
  <c r="H3200" i="8" s="1"/>
  <c r="I3200" i="8" s="1"/>
  <c r="J3200" i="8" s="1"/>
  <c r="K3200" i="8" s="1"/>
  <c r="L3200" i="8" s="1"/>
  <c r="F3394" i="8"/>
  <c r="G3394" i="8" s="1"/>
  <c r="H3394" i="8" s="1"/>
  <c r="I3394" i="8" s="1"/>
  <c r="J3394" i="8" s="1"/>
  <c r="K3394" i="8" s="1"/>
  <c r="L3394" i="8" s="1"/>
  <c r="F3016" i="8"/>
  <c r="G3016" i="8" s="1"/>
  <c r="H3016" i="8" s="1"/>
  <c r="I3016" i="8" s="1"/>
  <c r="J3016" i="8" s="1"/>
  <c r="K3016" i="8" s="1"/>
  <c r="L3016" i="8" s="1"/>
  <c r="F3036" i="8"/>
  <c r="G3036" i="8" s="1"/>
  <c r="H3036" i="8" s="1"/>
  <c r="I3036" i="8" s="1"/>
  <c r="J3036" i="8" s="1"/>
  <c r="K3036" i="8" s="1"/>
  <c r="L3036" i="8" s="1"/>
  <c r="F2804" i="8"/>
  <c r="G2804" i="8" s="1"/>
  <c r="H2804" i="8" s="1"/>
  <c r="I2804" i="8" s="1"/>
  <c r="J2804" i="8" s="1"/>
  <c r="K2804" i="8" s="1"/>
  <c r="L2804" i="8" s="1"/>
  <c r="F3069" i="8"/>
  <c r="G3069" i="8" s="1"/>
  <c r="H3069" i="8" s="1"/>
  <c r="I3069" i="8" s="1"/>
  <c r="J3069" i="8" s="1"/>
  <c r="K3069" i="8" s="1"/>
  <c r="L3069" i="8" s="1"/>
  <c r="F3085" i="8"/>
  <c r="G3085" i="8" s="1"/>
  <c r="H3085" i="8" s="1"/>
  <c r="I3085" i="8" s="1"/>
  <c r="J3085" i="8" s="1"/>
  <c r="K3085" i="8" s="1"/>
  <c r="L3085" i="8" s="1"/>
  <c r="F3101" i="8"/>
  <c r="G3101" i="8" s="1"/>
  <c r="H3101" i="8" s="1"/>
  <c r="I3101" i="8" s="1"/>
  <c r="J3101" i="8" s="1"/>
  <c r="K3101" i="8" s="1"/>
  <c r="L3101" i="8" s="1"/>
  <c r="F3117" i="8"/>
  <c r="G3117" i="8" s="1"/>
  <c r="H3117" i="8" s="1"/>
  <c r="I3117" i="8" s="1"/>
  <c r="J3117" i="8" s="1"/>
  <c r="K3117" i="8" s="1"/>
  <c r="L3117" i="8" s="1"/>
  <c r="F3133" i="8"/>
  <c r="G3133" i="8" s="1"/>
  <c r="H3133" i="8" s="1"/>
  <c r="I3133" i="8" s="1"/>
  <c r="J3133" i="8" s="1"/>
  <c r="K3133" i="8" s="1"/>
  <c r="L3133" i="8" s="1"/>
  <c r="F3149" i="8"/>
  <c r="G3149" i="8" s="1"/>
  <c r="H3149" i="8" s="1"/>
  <c r="I3149" i="8" s="1"/>
  <c r="J3149" i="8" s="1"/>
  <c r="K3149" i="8" s="1"/>
  <c r="L3149" i="8" s="1"/>
  <c r="F3189" i="8"/>
  <c r="G3189" i="8" s="1"/>
  <c r="H3189" i="8" s="1"/>
  <c r="I3189" i="8" s="1"/>
  <c r="J3189" i="8" s="1"/>
  <c r="K3189" i="8" s="1"/>
  <c r="L3189" i="8" s="1"/>
  <c r="F3523" i="8"/>
  <c r="G3523" i="8" s="1"/>
  <c r="H3523" i="8" s="1"/>
  <c r="I3523" i="8" s="1"/>
  <c r="J3523" i="8" s="1"/>
  <c r="K3523" i="8" s="1"/>
  <c r="L3523" i="8" s="1"/>
  <c r="F1018" i="8"/>
  <c r="G1018" i="8" s="1"/>
  <c r="H1018" i="8" s="1"/>
  <c r="I1018" i="8" s="1"/>
  <c r="J1018" i="8" s="1"/>
  <c r="K1018" i="8" s="1"/>
  <c r="L1018" i="8" s="1"/>
  <c r="F1036" i="8"/>
  <c r="G1036" i="8" s="1"/>
  <c r="H1036" i="8" s="1"/>
  <c r="I1036" i="8" s="1"/>
  <c r="J1036" i="8" s="1"/>
  <c r="K1036" i="8" s="1"/>
  <c r="L1036" i="8" s="1"/>
  <c r="F1041" i="8"/>
  <c r="G1041" i="8" s="1"/>
  <c r="H1041" i="8" s="1"/>
  <c r="I1041" i="8" s="1"/>
  <c r="J1041" i="8" s="1"/>
  <c r="K1041" i="8" s="1"/>
  <c r="L1041" i="8" s="1"/>
  <c r="F1039" i="8"/>
  <c r="G1039" i="8" s="1"/>
  <c r="H1039" i="8" s="1"/>
  <c r="I1039" i="8" s="1"/>
  <c r="J1039" i="8" s="1"/>
  <c r="K1039" i="8" s="1"/>
  <c r="L1039" i="8" s="1"/>
  <c r="F1049" i="8"/>
  <c r="G1049" i="8" s="1"/>
  <c r="H1049" i="8" s="1"/>
  <c r="I1049" i="8" s="1"/>
  <c r="J1049" i="8" s="1"/>
  <c r="K1049" i="8" s="1"/>
  <c r="L1049" i="8" s="1"/>
  <c r="F1077" i="8"/>
  <c r="G1077" i="8" s="1"/>
  <c r="H1077" i="8" s="1"/>
  <c r="I1077" i="8" s="1"/>
  <c r="J1077" i="8" s="1"/>
  <c r="K1077" i="8" s="1"/>
  <c r="L1077" i="8" s="1"/>
  <c r="F1104" i="8"/>
  <c r="G1104" i="8" s="1"/>
  <c r="H1104" i="8" s="1"/>
  <c r="I1104" i="8" s="1"/>
  <c r="J1104" i="8" s="1"/>
  <c r="K1104" i="8" s="1"/>
  <c r="L1104" i="8" s="1"/>
  <c r="F1128" i="8"/>
  <c r="G1128" i="8" s="1"/>
  <c r="H1128" i="8" s="1"/>
  <c r="I1128" i="8" s="1"/>
  <c r="J1128" i="8" s="1"/>
  <c r="K1128" i="8" s="1"/>
  <c r="L1128" i="8" s="1"/>
  <c r="F1068" i="8"/>
  <c r="G1068" i="8" s="1"/>
  <c r="H1068" i="8" s="1"/>
  <c r="I1068" i="8" s="1"/>
  <c r="J1068" i="8" s="1"/>
  <c r="K1068" i="8" s="1"/>
  <c r="L1068" i="8" s="1"/>
  <c r="F1092" i="8"/>
  <c r="G1092" i="8" s="1"/>
  <c r="H1092" i="8" s="1"/>
  <c r="I1092" i="8" s="1"/>
  <c r="J1092" i="8" s="1"/>
  <c r="K1092" i="8" s="1"/>
  <c r="L1092" i="8" s="1"/>
  <c r="F1134" i="8"/>
  <c r="G1134" i="8" s="1"/>
  <c r="H1134" i="8" s="1"/>
  <c r="I1134" i="8" s="1"/>
  <c r="J1134" i="8" s="1"/>
  <c r="K1134" i="8" s="1"/>
  <c r="L1134" i="8" s="1"/>
  <c r="F1145" i="8"/>
  <c r="G1145" i="8" s="1"/>
  <c r="H1145" i="8" s="1"/>
  <c r="I1145" i="8" s="1"/>
  <c r="J1145" i="8" s="1"/>
  <c r="K1145" i="8" s="1"/>
  <c r="L1145" i="8" s="1"/>
  <c r="F1158" i="8"/>
  <c r="G1158" i="8" s="1"/>
  <c r="H1158" i="8" s="1"/>
  <c r="I1158" i="8" s="1"/>
  <c r="J1158" i="8" s="1"/>
  <c r="K1158" i="8" s="1"/>
  <c r="L1158" i="8" s="1"/>
  <c r="F1115" i="8"/>
  <c r="G1115" i="8" s="1"/>
  <c r="H1115" i="8" s="1"/>
  <c r="I1115" i="8" s="1"/>
  <c r="J1115" i="8" s="1"/>
  <c r="K1115" i="8" s="1"/>
  <c r="L1115" i="8" s="1"/>
  <c r="F1144" i="8"/>
  <c r="G1144" i="8" s="1"/>
  <c r="H1144" i="8" s="1"/>
  <c r="I1144" i="8" s="1"/>
  <c r="J1144" i="8" s="1"/>
  <c r="K1144" i="8" s="1"/>
  <c r="L1144" i="8" s="1"/>
  <c r="F1154" i="8"/>
  <c r="G1154" i="8" s="1"/>
  <c r="H1154" i="8" s="1"/>
  <c r="I1154" i="8" s="1"/>
  <c r="J1154" i="8" s="1"/>
  <c r="K1154" i="8" s="1"/>
  <c r="L1154" i="8" s="1"/>
  <c r="F1168" i="8"/>
  <c r="G1168" i="8" s="1"/>
  <c r="H1168" i="8" s="1"/>
  <c r="I1168" i="8" s="1"/>
  <c r="J1168" i="8" s="1"/>
  <c r="K1168" i="8" s="1"/>
  <c r="L1168" i="8" s="1"/>
  <c r="F1248" i="8"/>
  <c r="G1248" i="8" s="1"/>
  <c r="H1248" i="8" s="1"/>
  <c r="I1248" i="8" s="1"/>
  <c r="J1248" i="8" s="1"/>
  <c r="K1248" i="8" s="1"/>
  <c r="L1248" i="8" s="1"/>
  <c r="F1288" i="8"/>
  <c r="G1288" i="8" s="1"/>
  <c r="H1288" i="8" s="1"/>
  <c r="I1288" i="8" s="1"/>
  <c r="J1288" i="8" s="1"/>
  <c r="K1288" i="8" s="1"/>
  <c r="L1288" i="8" s="1"/>
  <c r="F1285" i="8"/>
  <c r="G1285" i="8" s="1"/>
  <c r="H1285" i="8" s="1"/>
  <c r="I1285" i="8" s="1"/>
  <c r="J1285" i="8" s="1"/>
  <c r="K1285" i="8" s="1"/>
  <c r="L1285" i="8" s="1"/>
  <c r="F1261" i="8"/>
  <c r="G1261" i="8" s="1"/>
  <c r="H1261" i="8" s="1"/>
  <c r="I1261" i="8" s="1"/>
  <c r="J1261" i="8" s="1"/>
  <c r="K1261" i="8" s="1"/>
  <c r="L1261" i="8" s="1"/>
  <c r="F1258" i="8"/>
  <c r="G1258" i="8" s="1"/>
  <c r="H1258" i="8" s="1"/>
  <c r="I1258" i="8" s="1"/>
  <c r="J1258" i="8" s="1"/>
  <c r="K1258" i="8" s="1"/>
  <c r="L1258" i="8" s="1"/>
  <c r="F1345" i="8"/>
  <c r="G1345" i="8" s="1"/>
  <c r="H1345" i="8" s="1"/>
  <c r="I1345" i="8" s="1"/>
  <c r="J1345" i="8" s="1"/>
  <c r="K1345" i="8" s="1"/>
  <c r="L1345" i="8" s="1"/>
  <c r="F1361" i="8"/>
  <c r="G1361" i="8" s="1"/>
  <c r="H1361" i="8" s="1"/>
  <c r="I1361" i="8" s="1"/>
  <c r="J1361" i="8" s="1"/>
  <c r="K1361" i="8" s="1"/>
  <c r="L1361" i="8" s="1"/>
  <c r="F1378" i="8"/>
  <c r="G1378" i="8" s="1"/>
  <c r="H1378" i="8" s="1"/>
  <c r="I1378" i="8" s="1"/>
  <c r="J1378" i="8" s="1"/>
  <c r="K1378" i="8" s="1"/>
  <c r="L1378" i="8" s="1"/>
  <c r="F1263" i="8"/>
  <c r="G1263" i="8" s="1"/>
  <c r="H1263" i="8" s="1"/>
  <c r="I1263" i="8" s="1"/>
  <c r="J1263" i="8" s="1"/>
  <c r="K1263" i="8" s="1"/>
  <c r="L1263" i="8" s="1"/>
  <c r="F1347" i="8"/>
  <c r="G1347" i="8" s="1"/>
  <c r="H1347" i="8" s="1"/>
  <c r="I1347" i="8" s="1"/>
  <c r="J1347" i="8" s="1"/>
  <c r="K1347" i="8" s="1"/>
  <c r="L1347" i="8" s="1"/>
  <c r="F1376" i="8"/>
  <c r="G1376" i="8" s="1"/>
  <c r="H1376" i="8" s="1"/>
  <c r="I1376" i="8" s="1"/>
  <c r="J1376" i="8" s="1"/>
  <c r="K1376" i="8" s="1"/>
  <c r="L1376" i="8" s="1"/>
  <c r="F1399" i="8"/>
  <c r="G1399" i="8" s="1"/>
  <c r="H1399" i="8" s="1"/>
  <c r="I1399" i="8" s="1"/>
  <c r="J1399" i="8" s="1"/>
  <c r="K1399" i="8" s="1"/>
  <c r="L1399" i="8" s="1"/>
  <c r="F1454" i="8"/>
  <c r="G1454" i="8" s="1"/>
  <c r="H1454" i="8" s="1"/>
  <c r="I1454" i="8" s="1"/>
  <c r="J1454" i="8" s="1"/>
  <c r="K1454" i="8" s="1"/>
  <c r="L1454" i="8" s="1"/>
  <c r="F1462" i="8"/>
  <c r="G1462" i="8" s="1"/>
  <c r="H1462" i="8" s="1"/>
  <c r="I1462" i="8" s="1"/>
  <c r="J1462" i="8" s="1"/>
  <c r="K1462" i="8" s="1"/>
  <c r="L1462" i="8" s="1"/>
  <c r="F1470" i="8"/>
  <c r="G1470" i="8" s="1"/>
  <c r="H1470" i="8" s="1"/>
  <c r="I1470" i="8" s="1"/>
  <c r="J1470" i="8" s="1"/>
  <c r="K1470" i="8" s="1"/>
  <c r="L1470" i="8" s="1"/>
  <c r="F1478" i="8"/>
  <c r="G1478" i="8" s="1"/>
  <c r="H1478" i="8" s="1"/>
  <c r="I1478" i="8" s="1"/>
  <c r="J1478" i="8" s="1"/>
  <c r="K1478" i="8" s="1"/>
  <c r="L1478" i="8" s="1"/>
  <c r="F1505" i="8"/>
  <c r="G1505" i="8" s="1"/>
  <c r="H1505" i="8" s="1"/>
  <c r="I1505" i="8" s="1"/>
  <c r="J1505" i="8" s="1"/>
  <c r="K1505" i="8" s="1"/>
  <c r="L1505" i="8" s="1"/>
  <c r="F1521" i="8"/>
  <c r="G1521" i="8" s="1"/>
  <c r="H1521" i="8" s="1"/>
  <c r="I1521" i="8" s="1"/>
  <c r="J1521" i="8" s="1"/>
  <c r="K1521" i="8" s="1"/>
  <c r="L1521" i="8" s="1"/>
  <c r="F1537" i="8"/>
  <c r="G1537" i="8" s="1"/>
  <c r="H1537" i="8" s="1"/>
  <c r="I1537" i="8" s="1"/>
  <c r="J1537" i="8" s="1"/>
  <c r="K1537" i="8" s="1"/>
  <c r="L1537" i="8" s="1"/>
  <c r="F1553" i="8"/>
  <c r="G1553" i="8" s="1"/>
  <c r="H1553" i="8" s="1"/>
  <c r="I1553" i="8" s="1"/>
  <c r="J1553" i="8" s="1"/>
  <c r="K1553" i="8" s="1"/>
  <c r="L1553" i="8" s="1"/>
  <c r="F1573" i="8"/>
  <c r="G1573" i="8" s="1"/>
  <c r="H1573" i="8" s="1"/>
  <c r="I1573" i="8" s="1"/>
  <c r="J1573" i="8" s="1"/>
  <c r="K1573" i="8" s="1"/>
  <c r="L1573" i="8" s="1"/>
  <c r="F1486" i="8"/>
  <c r="G1486" i="8" s="1"/>
  <c r="H1486" i="8" s="1"/>
  <c r="I1486" i="8" s="1"/>
  <c r="J1486" i="8" s="1"/>
  <c r="K1486" i="8" s="1"/>
  <c r="L1486" i="8" s="1"/>
  <c r="F1514" i="8"/>
  <c r="G1514" i="8" s="1"/>
  <c r="H1514" i="8" s="1"/>
  <c r="I1514" i="8" s="1"/>
  <c r="J1514" i="8" s="1"/>
  <c r="K1514" i="8" s="1"/>
  <c r="L1514" i="8" s="1"/>
  <c r="F1449" i="8"/>
  <c r="G1449" i="8" s="1"/>
  <c r="H1449" i="8" s="1"/>
  <c r="I1449" i="8" s="1"/>
  <c r="J1449" i="8" s="1"/>
  <c r="K1449" i="8" s="1"/>
  <c r="L1449" i="8" s="1"/>
  <c r="F1457" i="8"/>
  <c r="G1457" i="8" s="1"/>
  <c r="H1457" i="8" s="1"/>
  <c r="I1457" i="8" s="1"/>
  <c r="J1457" i="8" s="1"/>
  <c r="K1457" i="8" s="1"/>
  <c r="L1457" i="8" s="1"/>
  <c r="F1465" i="8"/>
  <c r="G1465" i="8" s="1"/>
  <c r="H1465" i="8" s="1"/>
  <c r="I1465" i="8" s="1"/>
  <c r="J1465" i="8" s="1"/>
  <c r="K1465" i="8" s="1"/>
  <c r="L1465" i="8" s="1"/>
  <c r="F1473" i="8"/>
  <c r="G1473" i="8" s="1"/>
  <c r="H1473" i="8" s="1"/>
  <c r="I1473" i="8" s="1"/>
  <c r="J1473" i="8" s="1"/>
  <c r="K1473" i="8" s="1"/>
  <c r="L1473" i="8" s="1"/>
  <c r="F1481" i="8"/>
  <c r="G1481" i="8" s="1"/>
  <c r="H1481" i="8" s="1"/>
  <c r="I1481" i="8" s="1"/>
  <c r="J1481" i="8" s="1"/>
  <c r="K1481" i="8" s="1"/>
  <c r="L1481" i="8" s="1"/>
  <c r="F1540" i="8"/>
  <c r="G1540" i="8" s="1"/>
  <c r="H1540" i="8" s="1"/>
  <c r="I1540" i="8" s="1"/>
  <c r="J1540" i="8" s="1"/>
  <c r="K1540" i="8" s="1"/>
  <c r="L1540" i="8" s="1"/>
  <c r="F1556" i="8"/>
  <c r="G1556" i="8" s="1"/>
  <c r="H1556" i="8" s="1"/>
  <c r="I1556" i="8" s="1"/>
  <c r="J1556" i="8" s="1"/>
  <c r="K1556" i="8" s="1"/>
  <c r="L1556" i="8" s="1"/>
  <c r="F1595" i="8"/>
  <c r="G1595" i="8" s="1"/>
  <c r="H1595" i="8" s="1"/>
  <c r="I1595" i="8" s="1"/>
  <c r="J1595" i="8" s="1"/>
  <c r="K1595" i="8" s="1"/>
  <c r="L1595" i="8" s="1"/>
  <c r="F1611" i="8"/>
  <c r="G1611" i="8" s="1"/>
  <c r="H1611" i="8" s="1"/>
  <c r="I1611" i="8" s="1"/>
  <c r="J1611" i="8" s="1"/>
  <c r="K1611" i="8" s="1"/>
  <c r="L1611" i="8" s="1"/>
  <c r="F1627" i="8"/>
  <c r="G1627" i="8" s="1"/>
  <c r="H1627" i="8" s="1"/>
  <c r="I1627" i="8" s="1"/>
  <c r="J1627" i="8" s="1"/>
  <c r="K1627" i="8" s="1"/>
  <c r="L1627" i="8" s="1"/>
  <c r="F1645" i="8"/>
  <c r="G1645" i="8" s="1"/>
  <c r="H1645" i="8" s="1"/>
  <c r="I1645" i="8" s="1"/>
  <c r="J1645" i="8" s="1"/>
  <c r="K1645" i="8" s="1"/>
  <c r="L1645" i="8" s="1"/>
  <c r="F1661" i="8"/>
  <c r="G1661" i="8" s="1"/>
  <c r="H1661" i="8" s="1"/>
  <c r="I1661" i="8" s="1"/>
  <c r="J1661" i="8" s="1"/>
  <c r="K1661" i="8" s="1"/>
  <c r="L1661" i="8" s="1"/>
  <c r="F1677" i="8"/>
  <c r="G1677" i="8" s="1"/>
  <c r="H1677" i="8" s="1"/>
  <c r="I1677" i="8" s="1"/>
  <c r="J1677" i="8" s="1"/>
  <c r="K1677" i="8" s="1"/>
  <c r="L1677" i="8" s="1"/>
  <c r="F1717" i="8"/>
  <c r="G1717" i="8" s="1"/>
  <c r="H1717" i="8" s="1"/>
  <c r="I1717" i="8" s="1"/>
  <c r="J1717" i="8" s="1"/>
  <c r="K1717" i="8" s="1"/>
  <c r="L1717" i="8" s="1"/>
  <c r="F1737" i="8"/>
  <c r="G1737" i="8" s="1"/>
  <c r="H1737" i="8" s="1"/>
  <c r="I1737" i="8" s="1"/>
  <c r="J1737" i="8" s="1"/>
  <c r="K1737" i="8" s="1"/>
  <c r="L1737" i="8" s="1"/>
  <c r="F1753" i="8"/>
  <c r="G1753" i="8" s="1"/>
  <c r="H1753" i="8" s="1"/>
  <c r="I1753" i="8" s="1"/>
  <c r="J1753" i="8" s="1"/>
  <c r="K1753" i="8" s="1"/>
  <c r="L1753" i="8" s="1"/>
  <c r="F1769" i="8"/>
  <c r="G1769" i="8" s="1"/>
  <c r="H1769" i="8" s="1"/>
  <c r="I1769" i="8" s="1"/>
  <c r="J1769" i="8" s="1"/>
  <c r="K1769" i="8" s="1"/>
  <c r="L1769" i="8" s="1"/>
  <c r="F1785" i="8"/>
  <c r="G1785" i="8" s="1"/>
  <c r="H1785" i="8" s="1"/>
  <c r="I1785" i="8" s="1"/>
  <c r="J1785" i="8" s="1"/>
  <c r="K1785" i="8" s="1"/>
  <c r="L1785" i="8" s="1"/>
  <c r="F1530" i="8"/>
  <c r="G1530" i="8" s="1"/>
  <c r="H1530" i="8" s="1"/>
  <c r="I1530" i="8" s="1"/>
  <c r="J1530" i="8" s="1"/>
  <c r="K1530" i="8" s="1"/>
  <c r="L1530" i="8" s="1"/>
  <c r="F1546" i="8"/>
  <c r="G1546" i="8" s="1"/>
  <c r="H1546" i="8" s="1"/>
  <c r="I1546" i="8" s="1"/>
  <c r="J1546" i="8" s="1"/>
  <c r="K1546" i="8" s="1"/>
  <c r="L1546" i="8" s="1"/>
  <c r="F1568" i="8"/>
  <c r="G1568" i="8" s="1"/>
  <c r="H1568" i="8" s="1"/>
  <c r="I1568" i="8" s="1"/>
  <c r="J1568" i="8" s="1"/>
  <c r="K1568" i="8" s="1"/>
  <c r="L1568" i="8" s="1"/>
  <c r="F1488" i="8"/>
  <c r="G1488" i="8" s="1"/>
  <c r="H1488" i="8" s="1"/>
  <c r="I1488" i="8" s="1"/>
  <c r="J1488" i="8" s="1"/>
  <c r="K1488" i="8" s="1"/>
  <c r="L1488" i="8" s="1"/>
  <c r="F1511" i="8"/>
  <c r="G1511" i="8" s="1"/>
  <c r="H1511" i="8" s="1"/>
  <c r="I1511" i="8" s="1"/>
  <c r="J1511" i="8" s="1"/>
  <c r="K1511" i="8" s="1"/>
  <c r="L1511" i="8" s="1"/>
  <c r="F1527" i="8"/>
  <c r="G1527" i="8" s="1"/>
  <c r="H1527" i="8" s="1"/>
  <c r="I1527" i="8" s="1"/>
  <c r="J1527" i="8" s="1"/>
  <c r="K1527" i="8" s="1"/>
  <c r="L1527" i="8" s="1"/>
  <c r="F1543" i="8"/>
  <c r="G1543" i="8" s="1"/>
  <c r="H1543" i="8" s="1"/>
  <c r="I1543" i="8" s="1"/>
  <c r="J1543" i="8" s="1"/>
  <c r="K1543" i="8" s="1"/>
  <c r="L1543" i="8" s="1"/>
  <c r="F1559" i="8"/>
  <c r="G1559" i="8" s="1"/>
  <c r="H1559" i="8" s="1"/>
  <c r="I1559" i="8" s="1"/>
  <c r="J1559" i="8" s="1"/>
  <c r="K1559" i="8" s="1"/>
  <c r="L1559" i="8" s="1"/>
  <c r="F1582" i="8"/>
  <c r="G1582" i="8" s="1"/>
  <c r="H1582" i="8" s="1"/>
  <c r="I1582" i="8" s="1"/>
  <c r="J1582" i="8" s="1"/>
  <c r="K1582" i="8" s="1"/>
  <c r="L1582" i="8" s="1"/>
  <c r="F1598" i="8"/>
  <c r="G1598" i="8" s="1"/>
  <c r="H1598" i="8" s="1"/>
  <c r="I1598" i="8" s="1"/>
  <c r="J1598" i="8" s="1"/>
  <c r="K1598" i="8" s="1"/>
  <c r="L1598" i="8" s="1"/>
  <c r="F1614" i="8"/>
  <c r="G1614" i="8" s="1"/>
  <c r="H1614" i="8" s="1"/>
  <c r="I1614" i="8" s="1"/>
  <c r="J1614" i="8" s="1"/>
  <c r="K1614" i="8" s="1"/>
  <c r="L1614" i="8" s="1"/>
  <c r="F1630" i="8"/>
  <c r="G1630" i="8" s="1"/>
  <c r="H1630" i="8" s="1"/>
  <c r="I1630" i="8" s="1"/>
  <c r="J1630" i="8" s="1"/>
  <c r="K1630" i="8" s="1"/>
  <c r="L1630" i="8" s="1"/>
  <c r="F1651" i="8"/>
  <c r="G1651" i="8" s="1"/>
  <c r="H1651" i="8" s="1"/>
  <c r="I1651" i="8" s="1"/>
  <c r="J1651" i="8" s="1"/>
  <c r="K1651" i="8" s="1"/>
  <c r="L1651" i="8" s="1"/>
  <c r="F1667" i="8"/>
  <c r="G1667" i="8" s="1"/>
  <c r="H1667" i="8" s="1"/>
  <c r="I1667" i="8" s="1"/>
  <c r="J1667" i="8" s="1"/>
  <c r="K1667" i="8" s="1"/>
  <c r="L1667" i="8" s="1"/>
  <c r="F1683" i="8"/>
  <c r="G1683" i="8" s="1"/>
  <c r="H1683" i="8" s="1"/>
  <c r="I1683" i="8" s="1"/>
  <c r="J1683" i="8" s="1"/>
  <c r="K1683" i="8" s="1"/>
  <c r="L1683" i="8" s="1"/>
  <c r="F1719" i="8"/>
  <c r="G1719" i="8" s="1"/>
  <c r="H1719" i="8" s="1"/>
  <c r="I1719" i="8" s="1"/>
  <c r="J1719" i="8" s="1"/>
  <c r="K1719" i="8" s="1"/>
  <c r="L1719" i="8" s="1"/>
  <c r="F1739" i="8"/>
  <c r="G1739" i="8" s="1"/>
  <c r="H1739" i="8" s="1"/>
  <c r="I1739" i="8" s="1"/>
  <c r="J1739" i="8" s="1"/>
  <c r="K1739" i="8" s="1"/>
  <c r="L1739" i="8" s="1"/>
  <c r="F1755" i="8"/>
  <c r="G1755" i="8" s="1"/>
  <c r="H1755" i="8" s="1"/>
  <c r="I1755" i="8" s="1"/>
  <c r="J1755" i="8" s="1"/>
  <c r="K1755" i="8" s="1"/>
  <c r="L1755" i="8" s="1"/>
  <c r="F1771" i="8"/>
  <c r="G1771" i="8" s="1"/>
  <c r="H1771" i="8" s="1"/>
  <c r="I1771" i="8" s="1"/>
  <c r="J1771" i="8" s="1"/>
  <c r="K1771" i="8" s="1"/>
  <c r="L1771" i="8" s="1"/>
  <c r="F1504" i="8"/>
  <c r="G1504" i="8" s="1"/>
  <c r="H1504" i="8" s="1"/>
  <c r="I1504" i="8" s="1"/>
  <c r="J1504" i="8" s="1"/>
  <c r="K1504" i="8" s="1"/>
  <c r="L1504" i="8" s="1"/>
  <c r="F1520" i="8"/>
  <c r="G1520" i="8" s="1"/>
  <c r="H1520" i="8" s="1"/>
  <c r="I1520" i="8" s="1"/>
  <c r="J1520" i="8" s="1"/>
  <c r="K1520" i="8" s="1"/>
  <c r="L1520" i="8" s="1"/>
  <c r="F1579" i="8"/>
  <c r="G1579" i="8" s="1"/>
  <c r="H1579" i="8" s="1"/>
  <c r="I1579" i="8" s="1"/>
  <c r="J1579" i="8" s="1"/>
  <c r="K1579" i="8" s="1"/>
  <c r="L1579" i="8" s="1"/>
  <c r="F1589" i="8"/>
  <c r="G1589" i="8" s="1"/>
  <c r="H1589" i="8" s="1"/>
  <c r="I1589" i="8" s="1"/>
  <c r="J1589" i="8" s="1"/>
  <c r="K1589" i="8" s="1"/>
  <c r="L1589" i="8" s="1"/>
  <c r="F1601" i="8"/>
  <c r="G1601" i="8" s="1"/>
  <c r="H1601" i="8" s="1"/>
  <c r="I1601" i="8" s="1"/>
  <c r="J1601" i="8" s="1"/>
  <c r="K1601" i="8" s="1"/>
  <c r="L1601" i="8" s="1"/>
  <c r="F1609" i="8"/>
  <c r="G1609" i="8" s="1"/>
  <c r="H1609" i="8" s="1"/>
  <c r="I1609" i="8" s="1"/>
  <c r="J1609" i="8" s="1"/>
  <c r="K1609" i="8" s="1"/>
  <c r="L1609" i="8" s="1"/>
  <c r="F1617" i="8"/>
  <c r="G1617" i="8" s="1"/>
  <c r="H1617" i="8" s="1"/>
  <c r="I1617" i="8" s="1"/>
  <c r="J1617" i="8" s="1"/>
  <c r="K1617" i="8" s="1"/>
  <c r="L1617" i="8" s="1"/>
  <c r="F1625" i="8"/>
  <c r="G1625" i="8" s="1"/>
  <c r="H1625" i="8" s="1"/>
  <c r="I1625" i="8" s="1"/>
  <c r="J1625" i="8" s="1"/>
  <c r="K1625" i="8" s="1"/>
  <c r="L1625" i="8" s="1"/>
  <c r="F1633" i="8"/>
  <c r="G1633" i="8" s="1"/>
  <c r="H1633" i="8" s="1"/>
  <c r="I1633" i="8" s="1"/>
  <c r="J1633" i="8" s="1"/>
  <c r="K1633" i="8" s="1"/>
  <c r="L1633" i="8" s="1"/>
  <c r="F1722" i="8"/>
  <c r="G1722" i="8" s="1"/>
  <c r="H1722" i="8" s="1"/>
  <c r="I1722" i="8" s="1"/>
  <c r="J1722" i="8" s="1"/>
  <c r="K1722" i="8" s="1"/>
  <c r="L1722" i="8" s="1"/>
  <c r="F1740" i="8"/>
  <c r="G1740" i="8" s="1"/>
  <c r="H1740" i="8" s="1"/>
  <c r="I1740" i="8" s="1"/>
  <c r="J1740" i="8" s="1"/>
  <c r="K1740" i="8" s="1"/>
  <c r="L1740" i="8" s="1"/>
  <c r="F1756" i="8"/>
  <c r="G1756" i="8" s="1"/>
  <c r="H1756" i="8" s="1"/>
  <c r="I1756" i="8" s="1"/>
  <c r="J1756" i="8" s="1"/>
  <c r="K1756" i="8" s="1"/>
  <c r="L1756" i="8" s="1"/>
  <c r="F1772" i="8"/>
  <c r="G1772" i="8" s="1"/>
  <c r="H1772" i="8" s="1"/>
  <c r="I1772" i="8" s="1"/>
  <c r="J1772" i="8" s="1"/>
  <c r="K1772" i="8" s="1"/>
  <c r="L1772" i="8" s="1"/>
  <c r="F1786" i="8"/>
  <c r="G1786" i="8" s="1"/>
  <c r="H1786" i="8" s="1"/>
  <c r="I1786" i="8" s="1"/>
  <c r="J1786" i="8" s="1"/>
  <c r="K1786" i="8" s="1"/>
  <c r="L1786" i="8" s="1"/>
  <c r="F1794" i="8"/>
  <c r="G1794" i="8" s="1"/>
  <c r="H1794" i="8" s="1"/>
  <c r="I1794" i="8" s="1"/>
  <c r="J1794" i="8" s="1"/>
  <c r="K1794" i="8" s="1"/>
  <c r="L1794" i="8" s="1"/>
  <c r="F1806" i="8"/>
  <c r="G1806" i="8" s="1"/>
  <c r="H1806" i="8" s="1"/>
  <c r="I1806" i="8" s="1"/>
  <c r="J1806" i="8" s="1"/>
  <c r="K1806" i="8" s="1"/>
  <c r="L1806" i="8" s="1"/>
  <c r="F1815" i="8"/>
  <c r="G1815" i="8" s="1"/>
  <c r="H1815" i="8" s="1"/>
  <c r="I1815" i="8" s="1"/>
  <c r="J1815" i="8" s="1"/>
  <c r="K1815" i="8" s="1"/>
  <c r="L1815" i="8" s="1"/>
  <c r="F1826" i="8"/>
  <c r="G1826" i="8" s="1"/>
  <c r="H1826" i="8" s="1"/>
  <c r="I1826" i="8" s="1"/>
  <c r="J1826" i="8" s="1"/>
  <c r="K1826" i="8" s="1"/>
  <c r="L1826" i="8" s="1"/>
  <c r="F1838" i="8"/>
  <c r="G1838" i="8" s="1"/>
  <c r="H1838" i="8" s="1"/>
  <c r="I1838" i="8" s="1"/>
  <c r="J1838" i="8" s="1"/>
  <c r="K1838" i="8" s="1"/>
  <c r="L1838" i="8" s="1"/>
  <c r="F1847" i="8"/>
  <c r="G1847" i="8" s="1"/>
  <c r="H1847" i="8" s="1"/>
  <c r="I1847" i="8" s="1"/>
  <c r="J1847" i="8" s="1"/>
  <c r="K1847" i="8" s="1"/>
  <c r="L1847" i="8" s="1"/>
  <c r="F1866" i="8"/>
  <c r="G1866" i="8" s="1"/>
  <c r="H1866" i="8" s="1"/>
  <c r="I1866" i="8" s="1"/>
  <c r="J1866" i="8" s="1"/>
  <c r="K1866" i="8" s="1"/>
  <c r="L1866" i="8" s="1"/>
  <c r="F1874" i="8"/>
  <c r="G1874" i="8" s="1"/>
  <c r="H1874" i="8" s="1"/>
  <c r="I1874" i="8" s="1"/>
  <c r="J1874" i="8" s="1"/>
  <c r="K1874" i="8" s="1"/>
  <c r="L1874" i="8" s="1"/>
  <c r="F1882" i="8"/>
  <c r="G1882" i="8" s="1"/>
  <c r="H1882" i="8" s="1"/>
  <c r="I1882" i="8" s="1"/>
  <c r="J1882" i="8" s="1"/>
  <c r="K1882" i="8" s="1"/>
  <c r="L1882" i="8" s="1"/>
  <c r="F1890" i="8"/>
  <c r="G1890" i="8" s="1"/>
  <c r="H1890" i="8" s="1"/>
  <c r="I1890" i="8" s="1"/>
  <c r="J1890" i="8" s="1"/>
  <c r="K1890" i="8" s="1"/>
  <c r="L1890" i="8" s="1"/>
  <c r="F1898" i="8"/>
  <c r="G1898" i="8" s="1"/>
  <c r="H1898" i="8" s="1"/>
  <c r="I1898" i="8" s="1"/>
  <c r="J1898" i="8" s="1"/>
  <c r="K1898" i="8" s="1"/>
  <c r="L1898" i="8" s="1"/>
  <c r="F1904" i="8"/>
  <c r="G1904" i="8" s="1"/>
  <c r="H1904" i="8" s="1"/>
  <c r="I1904" i="8" s="1"/>
  <c r="J1904" i="8" s="1"/>
  <c r="K1904" i="8" s="1"/>
  <c r="L1904" i="8" s="1"/>
  <c r="F1646" i="8"/>
  <c r="G1646" i="8" s="1"/>
  <c r="H1646" i="8" s="1"/>
  <c r="I1646" i="8" s="1"/>
  <c r="J1646" i="8" s="1"/>
  <c r="K1646" i="8" s="1"/>
  <c r="L1646" i="8" s="1"/>
  <c r="F1662" i="8"/>
  <c r="G1662" i="8" s="1"/>
  <c r="H1662" i="8" s="1"/>
  <c r="I1662" i="8" s="1"/>
  <c r="J1662" i="8" s="1"/>
  <c r="K1662" i="8" s="1"/>
  <c r="L1662" i="8" s="1"/>
  <c r="F1678" i="8"/>
  <c r="G1678" i="8" s="1"/>
  <c r="H1678" i="8" s="1"/>
  <c r="I1678" i="8" s="1"/>
  <c r="J1678" i="8" s="1"/>
  <c r="K1678" i="8" s="1"/>
  <c r="L1678" i="8" s="1"/>
  <c r="F1726" i="8"/>
  <c r="G1726" i="8" s="1"/>
  <c r="H1726" i="8" s="1"/>
  <c r="I1726" i="8" s="1"/>
  <c r="J1726" i="8" s="1"/>
  <c r="K1726" i="8" s="1"/>
  <c r="L1726" i="8" s="1"/>
  <c r="F1724" i="8"/>
  <c r="G1724" i="8" s="1"/>
  <c r="H1724" i="8" s="1"/>
  <c r="I1724" i="8" s="1"/>
  <c r="J1724" i="8" s="1"/>
  <c r="K1724" i="8" s="1"/>
  <c r="L1724" i="8" s="1"/>
  <c r="F1742" i="8"/>
  <c r="G1742" i="8" s="1"/>
  <c r="H1742" i="8" s="1"/>
  <c r="I1742" i="8" s="1"/>
  <c r="J1742" i="8" s="1"/>
  <c r="K1742" i="8" s="1"/>
  <c r="L1742" i="8" s="1"/>
  <c r="F1758" i="8"/>
  <c r="G1758" i="8" s="1"/>
  <c r="H1758" i="8" s="1"/>
  <c r="I1758" i="8" s="1"/>
  <c r="J1758" i="8" s="1"/>
  <c r="K1758" i="8" s="1"/>
  <c r="L1758" i="8" s="1"/>
  <c r="F1774" i="8"/>
  <c r="G1774" i="8" s="1"/>
  <c r="H1774" i="8" s="1"/>
  <c r="I1774" i="8" s="1"/>
  <c r="J1774" i="8" s="1"/>
  <c r="K1774" i="8" s="1"/>
  <c r="L1774" i="8" s="1"/>
  <c r="F1789" i="8"/>
  <c r="G1789" i="8" s="1"/>
  <c r="H1789" i="8" s="1"/>
  <c r="I1789" i="8" s="1"/>
  <c r="J1789" i="8" s="1"/>
  <c r="K1789" i="8" s="1"/>
  <c r="L1789" i="8" s="1"/>
  <c r="F1797" i="8"/>
  <c r="G1797" i="8" s="1"/>
  <c r="H1797" i="8" s="1"/>
  <c r="I1797" i="8" s="1"/>
  <c r="J1797" i="8" s="1"/>
  <c r="K1797" i="8" s="1"/>
  <c r="L1797" i="8" s="1"/>
  <c r="F1812" i="8"/>
  <c r="G1812" i="8" s="1"/>
  <c r="H1812" i="8" s="1"/>
  <c r="I1812" i="8" s="1"/>
  <c r="J1812" i="8" s="1"/>
  <c r="K1812" i="8" s="1"/>
  <c r="L1812" i="8" s="1"/>
  <c r="F1824" i="8"/>
  <c r="G1824" i="8" s="1"/>
  <c r="H1824" i="8" s="1"/>
  <c r="I1824" i="8" s="1"/>
  <c r="J1824" i="8" s="1"/>
  <c r="K1824" i="8" s="1"/>
  <c r="L1824" i="8" s="1"/>
  <c r="F1836" i="8"/>
  <c r="G1836" i="8" s="1"/>
  <c r="H1836" i="8" s="1"/>
  <c r="I1836" i="8" s="1"/>
  <c r="J1836" i="8" s="1"/>
  <c r="K1836" i="8" s="1"/>
  <c r="L1836" i="8" s="1"/>
  <c r="F1861" i="8"/>
  <c r="G1861" i="8" s="1"/>
  <c r="H1861" i="8" s="1"/>
  <c r="I1861" i="8" s="1"/>
  <c r="J1861" i="8" s="1"/>
  <c r="K1861" i="8" s="1"/>
  <c r="L1861" i="8" s="1"/>
  <c r="F1869" i="8"/>
  <c r="G1869" i="8" s="1"/>
  <c r="H1869" i="8" s="1"/>
  <c r="I1869" i="8" s="1"/>
  <c r="J1869" i="8" s="1"/>
  <c r="K1869" i="8" s="1"/>
  <c r="L1869" i="8" s="1"/>
  <c r="F1877" i="8"/>
  <c r="G1877" i="8" s="1"/>
  <c r="H1877" i="8" s="1"/>
  <c r="I1877" i="8" s="1"/>
  <c r="J1877" i="8" s="1"/>
  <c r="K1877" i="8" s="1"/>
  <c r="L1877" i="8" s="1"/>
  <c r="F1885" i="8"/>
  <c r="G1885" i="8" s="1"/>
  <c r="H1885" i="8" s="1"/>
  <c r="I1885" i="8" s="1"/>
  <c r="J1885" i="8" s="1"/>
  <c r="K1885" i="8" s="1"/>
  <c r="L1885" i="8" s="1"/>
  <c r="F1893" i="8"/>
  <c r="G1893" i="8" s="1"/>
  <c r="H1893" i="8" s="1"/>
  <c r="I1893" i="8" s="1"/>
  <c r="J1893" i="8" s="1"/>
  <c r="K1893" i="8" s="1"/>
  <c r="L1893" i="8" s="1"/>
  <c r="F1901" i="8"/>
  <c r="G1901" i="8" s="1"/>
  <c r="H1901" i="8" s="1"/>
  <c r="I1901" i="8" s="1"/>
  <c r="J1901" i="8" s="1"/>
  <c r="K1901" i="8" s="1"/>
  <c r="L1901" i="8" s="1"/>
  <c r="F1644" i="8"/>
  <c r="G1644" i="8" s="1"/>
  <c r="H1644" i="8" s="1"/>
  <c r="I1644" i="8" s="1"/>
  <c r="J1644" i="8" s="1"/>
  <c r="K1644" i="8" s="1"/>
  <c r="L1644" i="8" s="1"/>
  <c r="F1660" i="8"/>
  <c r="G1660" i="8" s="1"/>
  <c r="H1660" i="8" s="1"/>
  <c r="I1660" i="8" s="1"/>
  <c r="J1660" i="8" s="1"/>
  <c r="K1660" i="8" s="1"/>
  <c r="L1660" i="8" s="1"/>
  <c r="F1676" i="8"/>
  <c r="G1676" i="8" s="1"/>
  <c r="H1676" i="8" s="1"/>
  <c r="I1676" i="8" s="1"/>
  <c r="J1676" i="8" s="1"/>
  <c r="K1676" i="8" s="1"/>
  <c r="L1676" i="8" s="1"/>
  <c r="F1692" i="8"/>
  <c r="G1692" i="8" s="1"/>
  <c r="H1692" i="8" s="1"/>
  <c r="I1692" i="8" s="1"/>
  <c r="J1692" i="8" s="1"/>
  <c r="K1692" i="8" s="1"/>
  <c r="L1692" i="8" s="1"/>
  <c r="F1920" i="8"/>
  <c r="G1920" i="8" s="1"/>
  <c r="H1920" i="8" s="1"/>
  <c r="I1920" i="8" s="1"/>
  <c r="J1920" i="8" s="1"/>
  <c r="K1920" i="8" s="1"/>
  <c r="L1920" i="8" s="1"/>
  <c r="F1928" i="8"/>
  <c r="G1928" i="8" s="1"/>
  <c r="H1928" i="8" s="1"/>
  <c r="I1928" i="8" s="1"/>
  <c r="J1928" i="8" s="1"/>
  <c r="K1928" i="8" s="1"/>
  <c r="L1928" i="8" s="1"/>
  <c r="F1936" i="8"/>
  <c r="G1936" i="8" s="1"/>
  <c r="H1936" i="8" s="1"/>
  <c r="I1936" i="8" s="1"/>
  <c r="J1936" i="8" s="1"/>
  <c r="K1936" i="8" s="1"/>
  <c r="L1936" i="8" s="1"/>
  <c r="F1944" i="8"/>
  <c r="G1944" i="8" s="1"/>
  <c r="H1944" i="8" s="1"/>
  <c r="I1944" i="8" s="1"/>
  <c r="J1944" i="8" s="1"/>
  <c r="K1944" i="8" s="1"/>
  <c r="L1944" i="8" s="1"/>
  <c r="F1952" i="8"/>
  <c r="G1952" i="8" s="1"/>
  <c r="H1952" i="8" s="1"/>
  <c r="I1952" i="8" s="1"/>
  <c r="J1952" i="8" s="1"/>
  <c r="K1952" i="8" s="1"/>
  <c r="L1952" i="8" s="1"/>
  <c r="F1960" i="8"/>
  <c r="G1960" i="8" s="1"/>
  <c r="H1960" i="8" s="1"/>
  <c r="I1960" i="8" s="1"/>
  <c r="J1960" i="8" s="1"/>
  <c r="K1960" i="8" s="1"/>
  <c r="L1960" i="8" s="1"/>
  <c r="F1968" i="8"/>
  <c r="G1968" i="8" s="1"/>
  <c r="H1968" i="8" s="1"/>
  <c r="I1968" i="8" s="1"/>
  <c r="J1968" i="8" s="1"/>
  <c r="K1968" i="8" s="1"/>
  <c r="L1968" i="8" s="1"/>
  <c r="F1976" i="8"/>
  <c r="G1976" i="8" s="1"/>
  <c r="H1976" i="8" s="1"/>
  <c r="I1976" i="8" s="1"/>
  <c r="J1976" i="8" s="1"/>
  <c r="K1976" i="8" s="1"/>
  <c r="L1976" i="8" s="1"/>
  <c r="F1984" i="8"/>
  <c r="G1984" i="8" s="1"/>
  <c r="H1984" i="8" s="1"/>
  <c r="I1984" i="8" s="1"/>
  <c r="J1984" i="8" s="1"/>
  <c r="K1984" i="8" s="1"/>
  <c r="L1984" i="8" s="1"/>
  <c r="F1992" i="8"/>
  <c r="G1992" i="8" s="1"/>
  <c r="H1992" i="8" s="1"/>
  <c r="I1992" i="8" s="1"/>
  <c r="J1992" i="8" s="1"/>
  <c r="K1992" i="8" s="1"/>
  <c r="L1992" i="8" s="1"/>
  <c r="F2000" i="8"/>
  <c r="G2000" i="8" s="1"/>
  <c r="H2000" i="8" s="1"/>
  <c r="I2000" i="8" s="1"/>
  <c r="J2000" i="8" s="1"/>
  <c r="K2000" i="8" s="1"/>
  <c r="L2000" i="8" s="1"/>
  <c r="F2008" i="8"/>
  <c r="G2008" i="8" s="1"/>
  <c r="H2008" i="8" s="1"/>
  <c r="I2008" i="8" s="1"/>
  <c r="J2008" i="8" s="1"/>
  <c r="K2008" i="8" s="1"/>
  <c r="L2008" i="8" s="1"/>
  <c r="F2016" i="8"/>
  <c r="G2016" i="8" s="1"/>
  <c r="H2016" i="8" s="1"/>
  <c r="I2016" i="8" s="1"/>
  <c r="J2016" i="8" s="1"/>
  <c r="K2016" i="8" s="1"/>
  <c r="L2016" i="8" s="1"/>
  <c r="F2024" i="8"/>
  <c r="G2024" i="8" s="1"/>
  <c r="H2024" i="8" s="1"/>
  <c r="I2024" i="8" s="1"/>
  <c r="J2024" i="8" s="1"/>
  <c r="K2024" i="8" s="1"/>
  <c r="L2024" i="8" s="1"/>
  <c r="F2032" i="8"/>
  <c r="G2032" i="8" s="1"/>
  <c r="H2032" i="8" s="1"/>
  <c r="I2032" i="8" s="1"/>
  <c r="J2032" i="8" s="1"/>
  <c r="K2032" i="8" s="1"/>
  <c r="L2032" i="8" s="1"/>
  <c r="F2040" i="8"/>
  <c r="G2040" i="8" s="1"/>
  <c r="H2040" i="8" s="1"/>
  <c r="I2040" i="8" s="1"/>
  <c r="J2040" i="8" s="1"/>
  <c r="K2040" i="8" s="1"/>
  <c r="L2040" i="8" s="1"/>
  <c r="F2048" i="8"/>
  <c r="G2048" i="8" s="1"/>
  <c r="H2048" i="8" s="1"/>
  <c r="I2048" i="8" s="1"/>
  <c r="J2048" i="8" s="1"/>
  <c r="K2048" i="8" s="1"/>
  <c r="L2048" i="8" s="1"/>
  <c r="F2056" i="8"/>
  <c r="G2056" i="8" s="1"/>
  <c r="H2056" i="8" s="1"/>
  <c r="I2056" i="8" s="1"/>
  <c r="J2056" i="8" s="1"/>
  <c r="K2056" i="8" s="1"/>
  <c r="L2056" i="8" s="1"/>
  <c r="F2064" i="8"/>
  <c r="G2064" i="8" s="1"/>
  <c r="H2064" i="8" s="1"/>
  <c r="I2064" i="8" s="1"/>
  <c r="J2064" i="8" s="1"/>
  <c r="K2064" i="8" s="1"/>
  <c r="L2064" i="8" s="1"/>
  <c r="F2072" i="8"/>
  <c r="G2072" i="8" s="1"/>
  <c r="H2072" i="8" s="1"/>
  <c r="I2072" i="8" s="1"/>
  <c r="J2072" i="8" s="1"/>
  <c r="K2072" i="8" s="1"/>
  <c r="L2072" i="8" s="1"/>
  <c r="F1911" i="8"/>
  <c r="G1911" i="8" s="1"/>
  <c r="H1911" i="8" s="1"/>
  <c r="I1911" i="8" s="1"/>
  <c r="J1911" i="8" s="1"/>
  <c r="K1911" i="8" s="1"/>
  <c r="L1911" i="8" s="1"/>
  <c r="F1918" i="8"/>
  <c r="G1918" i="8" s="1"/>
  <c r="H1918" i="8" s="1"/>
  <c r="I1918" i="8" s="1"/>
  <c r="J1918" i="8" s="1"/>
  <c r="K1918" i="8" s="1"/>
  <c r="L1918" i="8" s="1"/>
  <c r="F1926" i="8"/>
  <c r="G1926" i="8" s="1"/>
  <c r="H1926" i="8" s="1"/>
  <c r="I1926" i="8" s="1"/>
  <c r="J1926" i="8" s="1"/>
  <c r="K1926" i="8" s="1"/>
  <c r="L1926" i="8" s="1"/>
  <c r="F1934" i="8"/>
  <c r="G1934" i="8" s="1"/>
  <c r="H1934" i="8" s="1"/>
  <c r="I1934" i="8" s="1"/>
  <c r="J1934" i="8" s="1"/>
  <c r="K1934" i="8" s="1"/>
  <c r="L1934" i="8" s="1"/>
  <c r="F1942" i="8"/>
  <c r="G1942" i="8" s="1"/>
  <c r="H1942" i="8" s="1"/>
  <c r="I1942" i="8" s="1"/>
  <c r="J1942" i="8" s="1"/>
  <c r="K1942" i="8" s="1"/>
  <c r="L1942" i="8" s="1"/>
  <c r="F1950" i="8"/>
  <c r="G1950" i="8" s="1"/>
  <c r="H1950" i="8" s="1"/>
  <c r="I1950" i="8" s="1"/>
  <c r="J1950" i="8" s="1"/>
  <c r="K1950" i="8" s="1"/>
  <c r="L1950" i="8" s="1"/>
  <c r="F1958" i="8"/>
  <c r="G1958" i="8" s="1"/>
  <c r="H1958" i="8" s="1"/>
  <c r="I1958" i="8" s="1"/>
  <c r="J1958" i="8" s="1"/>
  <c r="K1958" i="8" s="1"/>
  <c r="L1958" i="8" s="1"/>
  <c r="F1966" i="8"/>
  <c r="G1966" i="8" s="1"/>
  <c r="H1966" i="8" s="1"/>
  <c r="I1966" i="8" s="1"/>
  <c r="J1966" i="8" s="1"/>
  <c r="K1966" i="8" s="1"/>
  <c r="L1966" i="8" s="1"/>
  <c r="F1974" i="8"/>
  <c r="G1974" i="8" s="1"/>
  <c r="H1974" i="8" s="1"/>
  <c r="I1974" i="8" s="1"/>
  <c r="J1974" i="8" s="1"/>
  <c r="K1974" i="8" s="1"/>
  <c r="L1974" i="8" s="1"/>
  <c r="F1982" i="8"/>
  <c r="G1982" i="8" s="1"/>
  <c r="H1982" i="8" s="1"/>
  <c r="I1982" i="8" s="1"/>
  <c r="J1982" i="8" s="1"/>
  <c r="K1982" i="8" s="1"/>
  <c r="L1982" i="8" s="1"/>
  <c r="F1990" i="8"/>
  <c r="G1990" i="8" s="1"/>
  <c r="H1990" i="8" s="1"/>
  <c r="I1990" i="8" s="1"/>
  <c r="J1990" i="8" s="1"/>
  <c r="K1990" i="8" s="1"/>
  <c r="L1990" i="8" s="1"/>
  <c r="F1998" i="8"/>
  <c r="G1998" i="8" s="1"/>
  <c r="H1998" i="8" s="1"/>
  <c r="I1998" i="8" s="1"/>
  <c r="J1998" i="8" s="1"/>
  <c r="K1998" i="8" s="1"/>
  <c r="L1998" i="8" s="1"/>
  <c r="F2006" i="8"/>
  <c r="G2006" i="8" s="1"/>
  <c r="H2006" i="8" s="1"/>
  <c r="I2006" i="8" s="1"/>
  <c r="J2006" i="8" s="1"/>
  <c r="K2006" i="8" s="1"/>
  <c r="L2006" i="8" s="1"/>
  <c r="F2014" i="8"/>
  <c r="G2014" i="8" s="1"/>
  <c r="H2014" i="8" s="1"/>
  <c r="I2014" i="8" s="1"/>
  <c r="J2014" i="8" s="1"/>
  <c r="K2014" i="8" s="1"/>
  <c r="L2014" i="8" s="1"/>
  <c r="F2022" i="8"/>
  <c r="G2022" i="8" s="1"/>
  <c r="H2022" i="8" s="1"/>
  <c r="I2022" i="8" s="1"/>
  <c r="J2022" i="8" s="1"/>
  <c r="K2022" i="8" s="1"/>
  <c r="L2022" i="8" s="1"/>
  <c r="F2030" i="8"/>
  <c r="G2030" i="8" s="1"/>
  <c r="H2030" i="8" s="1"/>
  <c r="I2030" i="8" s="1"/>
  <c r="J2030" i="8" s="1"/>
  <c r="K2030" i="8" s="1"/>
  <c r="L2030" i="8" s="1"/>
  <c r="F2038" i="8"/>
  <c r="G2038" i="8" s="1"/>
  <c r="H2038" i="8" s="1"/>
  <c r="I2038" i="8" s="1"/>
  <c r="J2038" i="8" s="1"/>
  <c r="K2038" i="8" s="1"/>
  <c r="L2038" i="8" s="1"/>
  <c r="F2046" i="8"/>
  <c r="G2046" i="8" s="1"/>
  <c r="H2046" i="8" s="1"/>
  <c r="I2046" i="8" s="1"/>
  <c r="J2046" i="8" s="1"/>
  <c r="K2046" i="8" s="1"/>
  <c r="L2046" i="8" s="1"/>
  <c r="F2054" i="8"/>
  <c r="G2054" i="8" s="1"/>
  <c r="H2054" i="8" s="1"/>
  <c r="I2054" i="8" s="1"/>
  <c r="J2054" i="8" s="1"/>
  <c r="K2054" i="8" s="1"/>
  <c r="L2054" i="8" s="1"/>
  <c r="F2062" i="8"/>
  <c r="G2062" i="8" s="1"/>
  <c r="H2062" i="8" s="1"/>
  <c r="I2062" i="8" s="1"/>
  <c r="J2062" i="8" s="1"/>
  <c r="K2062" i="8" s="1"/>
  <c r="L2062" i="8" s="1"/>
  <c r="F2069" i="8"/>
  <c r="G2069" i="8" s="1"/>
  <c r="H2069" i="8" s="1"/>
  <c r="I2069" i="8" s="1"/>
  <c r="J2069" i="8" s="1"/>
  <c r="K2069" i="8" s="1"/>
  <c r="L2069" i="8" s="1"/>
  <c r="F2118" i="8"/>
  <c r="G2118" i="8" s="1"/>
  <c r="H2118" i="8" s="1"/>
  <c r="I2118" i="8" s="1"/>
  <c r="J2118" i="8" s="1"/>
  <c r="K2118" i="8" s="1"/>
  <c r="L2118" i="8" s="1"/>
  <c r="F2126" i="8"/>
  <c r="G2126" i="8" s="1"/>
  <c r="H2126" i="8" s="1"/>
  <c r="I2126" i="8" s="1"/>
  <c r="J2126" i="8" s="1"/>
  <c r="K2126" i="8" s="1"/>
  <c r="L2126" i="8" s="1"/>
  <c r="F2136" i="8"/>
  <c r="G2136" i="8" s="1"/>
  <c r="H2136" i="8" s="1"/>
  <c r="I2136" i="8" s="1"/>
  <c r="J2136" i="8" s="1"/>
  <c r="K2136" i="8" s="1"/>
  <c r="L2136" i="8" s="1"/>
  <c r="F2144" i="8"/>
  <c r="G2144" i="8" s="1"/>
  <c r="H2144" i="8" s="1"/>
  <c r="I2144" i="8" s="1"/>
  <c r="J2144" i="8" s="1"/>
  <c r="K2144" i="8" s="1"/>
  <c r="L2144" i="8" s="1"/>
  <c r="F2152" i="8"/>
  <c r="G2152" i="8" s="1"/>
  <c r="H2152" i="8" s="1"/>
  <c r="I2152" i="8" s="1"/>
  <c r="J2152" i="8" s="1"/>
  <c r="K2152" i="8" s="1"/>
  <c r="L2152" i="8" s="1"/>
  <c r="F2160" i="8"/>
  <c r="G2160" i="8" s="1"/>
  <c r="H2160" i="8" s="1"/>
  <c r="I2160" i="8" s="1"/>
  <c r="J2160" i="8" s="1"/>
  <c r="K2160" i="8" s="1"/>
  <c r="L2160" i="8" s="1"/>
  <c r="F2177" i="8"/>
  <c r="G2177" i="8" s="1"/>
  <c r="H2177" i="8" s="1"/>
  <c r="I2177" i="8" s="1"/>
  <c r="J2177" i="8" s="1"/>
  <c r="K2177" i="8" s="1"/>
  <c r="L2177" i="8" s="1"/>
  <c r="F2185" i="8"/>
  <c r="G2185" i="8" s="1"/>
  <c r="H2185" i="8" s="1"/>
  <c r="I2185" i="8" s="1"/>
  <c r="J2185" i="8" s="1"/>
  <c r="K2185" i="8" s="1"/>
  <c r="L2185" i="8" s="1"/>
  <c r="F2193" i="8"/>
  <c r="G2193" i="8" s="1"/>
  <c r="H2193" i="8" s="1"/>
  <c r="I2193" i="8" s="1"/>
  <c r="J2193" i="8" s="1"/>
  <c r="K2193" i="8" s="1"/>
  <c r="L2193" i="8" s="1"/>
  <c r="F2201" i="8"/>
  <c r="G2201" i="8" s="1"/>
  <c r="H2201" i="8" s="1"/>
  <c r="I2201" i="8" s="1"/>
  <c r="J2201" i="8" s="1"/>
  <c r="K2201" i="8" s="1"/>
  <c r="L2201" i="8" s="1"/>
  <c r="F2209" i="8"/>
  <c r="G2209" i="8" s="1"/>
  <c r="H2209" i="8" s="1"/>
  <c r="I2209" i="8" s="1"/>
  <c r="J2209" i="8" s="1"/>
  <c r="K2209" i="8" s="1"/>
  <c r="L2209" i="8" s="1"/>
  <c r="F2217" i="8"/>
  <c r="G2217" i="8" s="1"/>
  <c r="H2217" i="8" s="1"/>
  <c r="I2217" i="8" s="1"/>
  <c r="J2217" i="8" s="1"/>
  <c r="K2217" i="8" s="1"/>
  <c r="L2217" i="8" s="1"/>
  <c r="F2225" i="8"/>
  <c r="G2225" i="8" s="1"/>
  <c r="H2225" i="8" s="1"/>
  <c r="I2225" i="8" s="1"/>
  <c r="J2225" i="8" s="1"/>
  <c r="K2225" i="8" s="1"/>
  <c r="L2225" i="8" s="1"/>
  <c r="F2233" i="8"/>
  <c r="G2233" i="8" s="1"/>
  <c r="H2233" i="8" s="1"/>
  <c r="I2233" i="8" s="1"/>
  <c r="J2233" i="8" s="1"/>
  <c r="K2233" i="8" s="1"/>
  <c r="L2233" i="8" s="1"/>
  <c r="F2241" i="8"/>
  <c r="G2241" i="8" s="1"/>
  <c r="H2241" i="8" s="1"/>
  <c r="I2241" i="8" s="1"/>
  <c r="J2241" i="8" s="1"/>
  <c r="K2241" i="8" s="1"/>
  <c r="L2241" i="8" s="1"/>
  <c r="F2101" i="8"/>
  <c r="G2101" i="8" s="1"/>
  <c r="H2101" i="8" s="1"/>
  <c r="I2101" i="8" s="1"/>
  <c r="J2101" i="8" s="1"/>
  <c r="K2101" i="8" s="1"/>
  <c r="L2101" i="8" s="1"/>
  <c r="F2117" i="8"/>
  <c r="G2117" i="8" s="1"/>
  <c r="H2117" i="8" s="1"/>
  <c r="I2117" i="8" s="1"/>
  <c r="J2117" i="8" s="1"/>
  <c r="K2117" i="8" s="1"/>
  <c r="L2117" i="8" s="1"/>
  <c r="F2125" i="8"/>
  <c r="G2125" i="8" s="1"/>
  <c r="H2125" i="8" s="1"/>
  <c r="I2125" i="8" s="1"/>
  <c r="J2125" i="8" s="1"/>
  <c r="K2125" i="8" s="1"/>
  <c r="L2125" i="8" s="1"/>
  <c r="F2135" i="8"/>
  <c r="G2135" i="8" s="1"/>
  <c r="H2135" i="8" s="1"/>
  <c r="I2135" i="8" s="1"/>
  <c r="J2135" i="8" s="1"/>
  <c r="K2135" i="8" s="1"/>
  <c r="L2135" i="8" s="1"/>
  <c r="F2143" i="8"/>
  <c r="G2143" i="8" s="1"/>
  <c r="H2143" i="8" s="1"/>
  <c r="I2143" i="8" s="1"/>
  <c r="J2143" i="8" s="1"/>
  <c r="K2143" i="8" s="1"/>
  <c r="L2143" i="8" s="1"/>
  <c r="F2151" i="8"/>
  <c r="G2151" i="8" s="1"/>
  <c r="H2151" i="8" s="1"/>
  <c r="I2151" i="8" s="1"/>
  <c r="J2151" i="8" s="1"/>
  <c r="K2151" i="8" s="1"/>
  <c r="L2151" i="8" s="1"/>
  <c r="F2159" i="8"/>
  <c r="G2159" i="8" s="1"/>
  <c r="H2159" i="8" s="1"/>
  <c r="I2159" i="8" s="1"/>
  <c r="J2159" i="8" s="1"/>
  <c r="K2159" i="8" s="1"/>
  <c r="L2159" i="8" s="1"/>
  <c r="F2175" i="8"/>
  <c r="G2175" i="8" s="1"/>
  <c r="H2175" i="8" s="1"/>
  <c r="I2175" i="8" s="1"/>
  <c r="J2175" i="8" s="1"/>
  <c r="K2175" i="8" s="1"/>
  <c r="L2175" i="8" s="1"/>
  <c r="F2183" i="8"/>
  <c r="G2183" i="8" s="1"/>
  <c r="H2183" i="8" s="1"/>
  <c r="I2183" i="8" s="1"/>
  <c r="J2183" i="8" s="1"/>
  <c r="K2183" i="8" s="1"/>
  <c r="L2183" i="8" s="1"/>
  <c r="F2191" i="8"/>
  <c r="G2191" i="8" s="1"/>
  <c r="H2191" i="8" s="1"/>
  <c r="I2191" i="8" s="1"/>
  <c r="J2191" i="8" s="1"/>
  <c r="K2191" i="8" s="1"/>
  <c r="L2191" i="8" s="1"/>
  <c r="F2199" i="8"/>
  <c r="G2199" i="8" s="1"/>
  <c r="H2199" i="8" s="1"/>
  <c r="I2199" i="8" s="1"/>
  <c r="J2199" i="8" s="1"/>
  <c r="K2199" i="8" s="1"/>
  <c r="L2199" i="8" s="1"/>
  <c r="F2207" i="8"/>
  <c r="G2207" i="8" s="1"/>
  <c r="H2207" i="8" s="1"/>
  <c r="I2207" i="8" s="1"/>
  <c r="J2207" i="8" s="1"/>
  <c r="K2207" i="8" s="1"/>
  <c r="L2207" i="8" s="1"/>
  <c r="F2215" i="8"/>
  <c r="G2215" i="8" s="1"/>
  <c r="H2215" i="8" s="1"/>
  <c r="I2215" i="8" s="1"/>
  <c r="J2215" i="8" s="1"/>
  <c r="K2215" i="8" s="1"/>
  <c r="L2215" i="8" s="1"/>
  <c r="F2223" i="8"/>
  <c r="G2223" i="8" s="1"/>
  <c r="H2223" i="8" s="1"/>
  <c r="I2223" i="8" s="1"/>
  <c r="J2223" i="8" s="1"/>
  <c r="K2223" i="8" s="1"/>
  <c r="L2223" i="8" s="1"/>
  <c r="F2231" i="8"/>
  <c r="G2231" i="8" s="1"/>
  <c r="H2231" i="8" s="1"/>
  <c r="I2231" i="8" s="1"/>
  <c r="J2231" i="8" s="1"/>
  <c r="K2231" i="8" s="1"/>
  <c r="L2231" i="8" s="1"/>
  <c r="F2239" i="8"/>
  <c r="G2239" i="8" s="1"/>
  <c r="H2239" i="8" s="1"/>
  <c r="I2239" i="8" s="1"/>
  <c r="J2239" i="8" s="1"/>
  <c r="K2239" i="8" s="1"/>
  <c r="L2239" i="8" s="1"/>
  <c r="F2252" i="8"/>
  <c r="G2252" i="8" s="1"/>
  <c r="H2252" i="8" s="1"/>
  <c r="I2252" i="8" s="1"/>
  <c r="J2252" i="8" s="1"/>
  <c r="K2252" i="8" s="1"/>
  <c r="L2252" i="8" s="1"/>
  <c r="F2264" i="8"/>
  <c r="G2264" i="8" s="1"/>
  <c r="H2264" i="8" s="1"/>
  <c r="I2264" i="8" s="1"/>
  <c r="J2264" i="8" s="1"/>
  <c r="K2264" i="8" s="1"/>
  <c r="L2264" i="8" s="1"/>
  <c r="F2276" i="8"/>
  <c r="G2276" i="8" s="1"/>
  <c r="H2276" i="8" s="1"/>
  <c r="I2276" i="8" s="1"/>
  <c r="J2276" i="8" s="1"/>
  <c r="K2276" i="8" s="1"/>
  <c r="L2276" i="8" s="1"/>
  <c r="F2284" i="8"/>
  <c r="G2284" i="8" s="1"/>
  <c r="H2284" i="8" s="1"/>
  <c r="I2284" i="8" s="1"/>
  <c r="J2284" i="8" s="1"/>
  <c r="K2284" i="8" s="1"/>
  <c r="L2284" i="8" s="1"/>
  <c r="F2299" i="8"/>
  <c r="G2299" i="8" s="1"/>
  <c r="H2299" i="8" s="1"/>
  <c r="I2299" i="8" s="1"/>
  <c r="J2299" i="8" s="1"/>
  <c r="K2299" i="8" s="1"/>
  <c r="L2299" i="8" s="1"/>
  <c r="F2307" i="8"/>
  <c r="G2307" i="8" s="1"/>
  <c r="H2307" i="8" s="1"/>
  <c r="I2307" i="8" s="1"/>
  <c r="J2307" i="8" s="1"/>
  <c r="K2307" i="8" s="1"/>
  <c r="L2307" i="8" s="1"/>
  <c r="F2335" i="8"/>
  <c r="G2335" i="8" s="1"/>
  <c r="H2335" i="8" s="1"/>
  <c r="I2335" i="8" s="1"/>
  <c r="J2335" i="8" s="1"/>
  <c r="K2335" i="8" s="1"/>
  <c r="L2335" i="8" s="1"/>
  <c r="F2269" i="8"/>
  <c r="G2269" i="8" s="1"/>
  <c r="H2269" i="8" s="1"/>
  <c r="I2269" i="8" s="1"/>
  <c r="J2269" i="8" s="1"/>
  <c r="K2269" i="8" s="1"/>
  <c r="L2269" i="8" s="1"/>
  <c r="F2305" i="8"/>
  <c r="G2305" i="8" s="1"/>
  <c r="H2305" i="8" s="1"/>
  <c r="I2305" i="8" s="1"/>
  <c r="J2305" i="8" s="1"/>
  <c r="K2305" i="8" s="1"/>
  <c r="L2305" i="8" s="1"/>
  <c r="F2342" i="8"/>
  <c r="G2342" i="8" s="1"/>
  <c r="H2342" i="8" s="1"/>
  <c r="I2342" i="8" s="1"/>
  <c r="J2342" i="8" s="1"/>
  <c r="K2342" i="8" s="1"/>
  <c r="L2342" i="8" s="1"/>
  <c r="F2357" i="8"/>
  <c r="G2357" i="8" s="1"/>
  <c r="H2357" i="8" s="1"/>
  <c r="I2357" i="8" s="1"/>
  <c r="J2357" i="8" s="1"/>
  <c r="K2357" i="8" s="1"/>
  <c r="L2357" i="8" s="1"/>
  <c r="F2366" i="8"/>
  <c r="G2366" i="8" s="1"/>
  <c r="H2366" i="8" s="1"/>
  <c r="I2366" i="8" s="1"/>
  <c r="J2366" i="8" s="1"/>
  <c r="K2366" i="8" s="1"/>
  <c r="L2366" i="8" s="1"/>
  <c r="F2632" i="8"/>
  <c r="G2632" i="8" s="1"/>
  <c r="H2632" i="8" s="1"/>
  <c r="I2632" i="8" s="1"/>
  <c r="J2632" i="8" s="1"/>
  <c r="K2632" i="8" s="1"/>
  <c r="L2632" i="8" s="1"/>
  <c r="F2664" i="8"/>
  <c r="G2664" i="8" s="1"/>
  <c r="H2664" i="8" s="1"/>
  <c r="I2664" i="8" s="1"/>
  <c r="J2664" i="8" s="1"/>
  <c r="K2664" i="8" s="1"/>
  <c r="L2664" i="8" s="1"/>
  <c r="F2274" i="8"/>
  <c r="G2274" i="8" s="1"/>
  <c r="H2274" i="8" s="1"/>
  <c r="I2274" i="8" s="1"/>
  <c r="J2274" i="8" s="1"/>
  <c r="K2274" i="8" s="1"/>
  <c r="L2274" i="8" s="1"/>
  <c r="F2336" i="8"/>
  <c r="G2336" i="8" s="1"/>
  <c r="H2336" i="8" s="1"/>
  <c r="I2336" i="8" s="1"/>
  <c r="J2336" i="8" s="1"/>
  <c r="K2336" i="8" s="1"/>
  <c r="L2336" i="8" s="1"/>
  <c r="F2380" i="8"/>
  <c r="G2380" i="8" s="1"/>
  <c r="H2380" i="8" s="1"/>
  <c r="I2380" i="8" s="1"/>
  <c r="J2380" i="8" s="1"/>
  <c r="K2380" i="8" s="1"/>
  <c r="L2380" i="8" s="1"/>
  <c r="F2396" i="8"/>
  <c r="G2396" i="8" s="1"/>
  <c r="H2396" i="8" s="1"/>
  <c r="I2396" i="8" s="1"/>
  <c r="J2396" i="8" s="1"/>
  <c r="K2396" i="8" s="1"/>
  <c r="L2396" i="8" s="1"/>
  <c r="F2416" i="8"/>
  <c r="G2416" i="8" s="1"/>
  <c r="H2416" i="8" s="1"/>
  <c r="I2416" i="8" s="1"/>
  <c r="J2416" i="8" s="1"/>
  <c r="K2416" i="8" s="1"/>
  <c r="L2416" i="8" s="1"/>
  <c r="F2432" i="8"/>
  <c r="G2432" i="8" s="1"/>
  <c r="H2432" i="8" s="1"/>
  <c r="I2432" i="8" s="1"/>
  <c r="J2432" i="8" s="1"/>
  <c r="K2432" i="8" s="1"/>
  <c r="L2432" i="8" s="1"/>
  <c r="F2464" i="8"/>
  <c r="G2464" i="8" s="1"/>
  <c r="H2464" i="8" s="1"/>
  <c r="I2464" i="8" s="1"/>
  <c r="J2464" i="8" s="1"/>
  <c r="K2464" i="8" s="1"/>
  <c r="L2464" i="8" s="1"/>
  <c r="F2488" i="8"/>
  <c r="G2488" i="8" s="1"/>
  <c r="H2488" i="8" s="1"/>
  <c r="I2488" i="8" s="1"/>
  <c r="J2488" i="8" s="1"/>
  <c r="K2488" i="8" s="1"/>
  <c r="L2488" i="8" s="1"/>
  <c r="F2270" i="8"/>
  <c r="G2270" i="8" s="1"/>
  <c r="H2270" i="8" s="1"/>
  <c r="I2270" i="8" s="1"/>
  <c r="J2270" i="8" s="1"/>
  <c r="K2270" i="8" s="1"/>
  <c r="L2270" i="8" s="1"/>
  <c r="F2337" i="8"/>
  <c r="G2337" i="8" s="1"/>
  <c r="H2337" i="8" s="1"/>
  <c r="I2337" i="8" s="1"/>
  <c r="J2337" i="8" s="1"/>
  <c r="K2337" i="8" s="1"/>
  <c r="L2337" i="8" s="1"/>
  <c r="F2351" i="8"/>
  <c r="G2351" i="8" s="1"/>
  <c r="H2351" i="8" s="1"/>
  <c r="I2351" i="8" s="1"/>
  <c r="J2351" i="8" s="1"/>
  <c r="K2351" i="8" s="1"/>
  <c r="L2351" i="8" s="1"/>
  <c r="F2362" i="8"/>
  <c r="G2362" i="8" s="1"/>
  <c r="H2362" i="8" s="1"/>
  <c r="I2362" i="8" s="1"/>
  <c r="J2362" i="8" s="1"/>
  <c r="K2362" i="8" s="1"/>
  <c r="L2362" i="8" s="1"/>
  <c r="F2381" i="8"/>
  <c r="G2381" i="8" s="1"/>
  <c r="H2381" i="8" s="1"/>
  <c r="I2381" i="8" s="1"/>
  <c r="J2381" i="8" s="1"/>
  <c r="K2381" i="8" s="1"/>
  <c r="L2381" i="8" s="1"/>
  <c r="F2397" i="8"/>
  <c r="G2397" i="8" s="1"/>
  <c r="H2397" i="8" s="1"/>
  <c r="I2397" i="8" s="1"/>
  <c r="J2397" i="8" s="1"/>
  <c r="K2397" i="8" s="1"/>
  <c r="L2397" i="8" s="1"/>
  <c r="F2413" i="8"/>
  <c r="G2413" i="8" s="1"/>
  <c r="H2413" i="8" s="1"/>
  <c r="I2413" i="8" s="1"/>
  <c r="J2413" i="8" s="1"/>
  <c r="K2413" i="8" s="1"/>
  <c r="L2413" i="8" s="1"/>
  <c r="F2433" i="8"/>
  <c r="G2433" i="8" s="1"/>
  <c r="H2433" i="8" s="1"/>
  <c r="I2433" i="8" s="1"/>
  <c r="J2433" i="8" s="1"/>
  <c r="K2433" i="8" s="1"/>
  <c r="L2433" i="8" s="1"/>
  <c r="F2465" i="8"/>
  <c r="G2465" i="8" s="1"/>
  <c r="H2465" i="8" s="1"/>
  <c r="I2465" i="8" s="1"/>
  <c r="J2465" i="8" s="1"/>
  <c r="K2465" i="8" s="1"/>
  <c r="L2465" i="8" s="1"/>
  <c r="F2485" i="8"/>
  <c r="G2485" i="8" s="1"/>
  <c r="H2485" i="8" s="1"/>
  <c r="I2485" i="8" s="1"/>
  <c r="J2485" i="8" s="1"/>
  <c r="K2485" i="8" s="1"/>
  <c r="L2485" i="8" s="1"/>
  <c r="F2501" i="8"/>
  <c r="G2501" i="8" s="1"/>
  <c r="H2501" i="8" s="1"/>
  <c r="I2501" i="8" s="1"/>
  <c r="J2501" i="8" s="1"/>
  <c r="K2501" i="8" s="1"/>
  <c r="L2501" i="8" s="1"/>
  <c r="F2517" i="8"/>
  <c r="G2517" i="8" s="1"/>
  <c r="H2517" i="8" s="1"/>
  <c r="I2517" i="8" s="1"/>
  <c r="J2517" i="8" s="1"/>
  <c r="K2517" i="8" s="1"/>
  <c r="L2517" i="8" s="1"/>
  <c r="F2537" i="8"/>
  <c r="G2537" i="8" s="1"/>
  <c r="H2537" i="8" s="1"/>
  <c r="I2537" i="8" s="1"/>
  <c r="J2537" i="8" s="1"/>
  <c r="K2537" i="8" s="1"/>
  <c r="L2537" i="8" s="1"/>
  <c r="F2553" i="8"/>
  <c r="G2553" i="8" s="1"/>
  <c r="H2553" i="8" s="1"/>
  <c r="I2553" i="8" s="1"/>
  <c r="J2553" i="8" s="1"/>
  <c r="K2553" i="8" s="1"/>
  <c r="L2553" i="8" s="1"/>
  <c r="F2569" i="8"/>
  <c r="G2569" i="8" s="1"/>
  <c r="H2569" i="8" s="1"/>
  <c r="I2569" i="8" s="1"/>
  <c r="J2569" i="8" s="1"/>
  <c r="K2569" i="8" s="1"/>
  <c r="L2569" i="8" s="1"/>
  <c r="F2589" i="8"/>
  <c r="G2589" i="8" s="1"/>
  <c r="H2589" i="8" s="1"/>
  <c r="I2589" i="8" s="1"/>
  <c r="J2589" i="8" s="1"/>
  <c r="K2589" i="8" s="1"/>
  <c r="L2589" i="8" s="1"/>
  <c r="F2609" i="8"/>
  <c r="G2609" i="8" s="1"/>
  <c r="H2609" i="8" s="1"/>
  <c r="I2609" i="8" s="1"/>
  <c r="J2609" i="8" s="1"/>
  <c r="K2609" i="8" s="1"/>
  <c r="L2609" i="8" s="1"/>
  <c r="F2286" i="8"/>
  <c r="G2286" i="8" s="1"/>
  <c r="H2286" i="8" s="1"/>
  <c r="I2286" i="8" s="1"/>
  <c r="J2286" i="8" s="1"/>
  <c r="K2286" i="8" s="1"/>
  <c r="L2286" i="8" s="1"/>
  <c r="F2364" i="8"/>
  <c r="G2364" i="8" s="1"/>
  <c r="H2364" i="8" s="1"/>
  <c r="I2364" i="8" s="1"/>
  <c r="J2364" i="8" s="1"/>
  <c r="K2364" i="8" s="1"/>
  <c r="L2364" i="8" s="1"/>
  <c r="F2390" i="8"/>
  <c r="G2390" i="8" s="1"/>
  <c r="H2390" i="8" s="1"/>
  <c r="I2390" i="8" s="1"/>
  <c r="J2390" i="8" s="1"/>
  <c r="K2390" i="8" s="1"/>
  <c r="L2390" i="8" s="1"/>
  <c r="F2410" i="8"/>
  <c r="G2410" i="8" s="1"/>
  <c r="H2410" i="8" s="1"/>
  <c r="I2410" i="8" s="1"/>
  <c r="J2410" i="8" s="1"/>
  <c r="K2410" i="8" s="1"/>
  <c r="L2410" i="8" s="1"/>
  <c r="F2450" i="8"/>
  <c r="G2450" i="8" s="1"/>
  <c r="H2450" i="8" s="1"/>
  <c r="I2450" i="8" s="1"/>
  <c r="J2450" i="8" s="1"/>
  <c r="K2450" i="8" s="1"/>
  <c r="L2450" i="8" s="1"/>
  <c r="F2512" i="8"/>
  <c r="G2512" i="8" s="1"/>
  <c r="H2512" i="8" s="1"/>
  <c r="I2512" i="8" s="1"/>
  <c r="J2512" i="8" s="1"/>
  <c r="K2512" i="8" s="1"/>
  <c r="L2512" i="8" s="1"/>
  <c r="F2531" i="8"/>
  <c r="G2531" i="8" s="1"/>
  <c r="H2531" i="8" s="1"/>
  <c r="I2531" i="8" s="1"/>
  <c r="J2531" i="8" s="1"/>
  <c r="K2531" i="8" s="1"/>
  <c r="L2531" i="8" s="1"/>
  <c r="F2547" i="8"/>
  <c r="G2547" i="8" s="1"/>
  <c r="H2547" i="8" s="1"/>
  <c r="I2547" i="8" s="1"/>
  <c r="J2547" i="8" s="1"/>
  <c r="K2547" i="8" s="1"/>
  <c r="L2547" i="8" s="1"/>
  <c r="F2563" i="8"/>
  <c r="G2563" i="8" s="1"/>
  <c r="H2563" i="8" s="1"/>
  <c r="I2563" i="8" s="1"/>
  <c r="J2563" i="8" s="1"/>
  <c r="K2563" i="8" s="1"/>
  <c r="L2563" i="8" s="1"/>
  <c r="F2579" i="8"/>
  <c r="G2579" i="8" s="1"/>
  <c r="H2579" i="8" s="1"/>
  <c r="I2579" i="8" s="1"/>
  <c r="J2579" i="8" s="1"/>
  <c r="K2579" i="8" s="1"/>
  <c r="L2579" i="8" s="1"/>
  <c r="F2630" i="8"/>
  <c r="G2630" i="8" s="1"/>
  <c r="H2630" i="8" s="1"/>
  <c r="I2630" i="8" s="1"/>
  <c r="J2630" i="8" s="1"/>
  <c r="K2630" i="8" s="1"/>
  <c r="L2630" i="8" s="1"/>
  <c r="F2662" i="8"/>
  <c r="G2662" i="8" s="1"/>
  <c r="H2662" i="8" s="1"/>
  <c r="I2662" i="8" s="1"/>
  <c r="J2662" i="8" s="1"/>
  <c r="K2662" i="8" s="1"/>
  <c r="L2662" i="8" s="1"/>
  <c r="F2681" i="8"/>
  <c r="G2681" i="8" s="1"/>
  <c r="H2681" i="8" s="1"/>
  <c r="I2681" i="8" s="1"/>
  <c r="J2681" i="8" s="1"/>
  <c r="K2681" i="8" s="1"/>
  <c r="L2681" i="8" s="1"/>
  <c r="F2811" i="8"/>
  <c r="G2811" i="8" s="1"/>
  <c r="H2811" i="8" s="1"/>
  <c r="I2811" i="8" s="1"/>
  <c r="J2811" i="8" s="1"/>
  <c r="K2811" i="8" s="1"/>
  <c r="L2811" i="8" s="1"/>
  <c r="F2383" i="8"/>
  <c r="G2383" i="8" s="1"/>
  <c r="H2383" i="8" s="1"/>
  <c r="I2383" i="8" s="1"/>
  <c r="J2383" i="8" s="1"/>
  <c r="K2383" i="8" s="1"/>
  <c r="L2383" i="8" s="1"/>
  <c r="F2403" i="8"/>
  <c r="G2403" i="8" s="1"/>
  <c r="H2403" i="8" s="1"/>
  <c r="I2403" i="8" s="1"/>
  <c r="J2403" i="8" s="1"/>
  <c r="K2403" i="8" s="1"/>
  <c r="L2403" i="8" s="1"/>
  <c r="F2419" i="8"/>
  <c r="G2419" i="8" s="1"/>
  <c r="H2419" i="8" s="1"/>
  <c r="I2419" i="8" s="1"/>
  <c r="J2419" i="8" s="1"/>
  <c r="K2419" i="8" s="1"/>
  <c r="L2419" i="8" s="1"/>
  <c r="F2434" i="8"/>
  <c r="G2434" i="8" s="1"/>
  <c r="H2434" i="8" s="1"/>
  <c r="I2434" i="8" s="1"/>
  <c r="J2434" i="8" s="1"/>
  <c r="K2434" i="8" s="1"/>
  <c r="L2434" i="8" s="1"/>
  <c r="F2462" i="8"/>
  <c r="G2462" i="8" s="1"/>
  <c r="H2462" i="8" s="1"/>
  <c r="I2462" i="8" s="1"/>
  <c r="J2462" i="8" s="1"/>
  <c r="K2462" i="8" s="1"/>
  <c r="L2462" i="8" s="1"/>
  <c r="F2524" i="8"/>
  <c r="G2524" i="8" s="1"/>
  <c r="H2524" i="8" s="1"/>
  <c r="I2524" i="8" s="1"/>
  <c r="J2524" i="8" s="1"/>
  <c r="K2524" i="8" s="1"/>
  <c r="L2524" i="8" s="1"/>
  <c r="F2540" i="8"/>
  <c r="G2540" i="8" s="1"/>
  <c r="H2540" i="8" s="1"/>
  <c r="I2540" i="8" s="1"/>
  <c r="J2540" i="8" s="1"/>
  <c r="K2540" i="8" s="1"/>
  <c r="L2540" i="8" s="1"/>
  <c r="F2556" i="8"/>
  <c r="G2556" i="8" s="1"/>
  <c r="H2556" i="8" s="1"/>
  <c r="I2556" i="8" s="1"/>
  <c r="J2556" i="8" s="1"/>
  <c r="K2556" i="8" s="1"/>
  <c r="L2556" i="8" s="1"/>
  <c r="F2572" i="8"/>
  <c r="G2572" i="8" s="1"/>
  <c r="H2572" i="8" s="1"/>
  <c r="I2572" i="8" s="1"/>
  <c r="J2572" i="8" s="1"/>
  <c r="K2572" i="8" s="1"/>
  <c r="L2572" i="8" s="1"/>
  <c r="F2587" i="8"/>
  <c r="G2587" i="8" s="1"/>
  <c r="H2587" i="8" s="1"/>
  <c r="I2587" i="8" s="1"/>
  <c r="J2587" i="8" s="1"/>
  <c r="K2587" i="8" s="1"/>
  <c r="L2587" i="8" s="1"/>
  <c r="F2606" i="8"/>
  <c r="G2606" i="8" s="1"/>
  <c r="H2606" i="8" s="1"/>
  <c r="I2606" i="8" s="1"/>
  <c r="J2606" i="8" s="1"/>
  <c r="K2606" i="8" s="1"/>
  <c r="L2606" i="8" s="1"/>
  <c r="F2423" i="8"/>
  <c r="G2423" i="8" s="1"/>
  <c r="H2423" i="8" s="1"/>
  <c r="I2423" i="8" s="1"/>
  <c r="J2423" i="8" s="1"/>
  <c r="K2423" i="8" s="1"/>
  <c r="L2423" i="8" s="1"/>
  <c r="F2455" i="8"/>
  <c r="G2455" i="8" s="1"/>
  <c r="H2455" i="8" s="1"/>
  <c r="I2455" i="8" s="1"/>
  <c r="J2455" i="8" s="1"/>
  <c r="K2455" i="8" s="1"/>
  <c r="L2455" i="8" s="1"/>
  <c r="F2471" i="8"/>
  <c r="G2471" i="8" s="1"/>
  <c r="H2471" i="8" s="1"/>
  <c r="I2471" i="8" s="1"/>
  <c r="J2471" i="8" s="1"/>
  <c r="K2471" i="8" s="1"/>
  <c r="L2471" i="8" s="1"/>
  <c r="F2494" i="8"/>
  <c r="G2494" i="8" s="1"/>
  <c r="H2494" i="8" s="1"/>
  <c r="I2494" i="8" s="1"/>
  <c r="J2494" i="8" s="1"/>
  <c r="K2494" i="8" s="1"/>
  <c r="L2494" i="8" s="1"/>
  <c r="F2510" i="8"/>
  <c r="G2510" i="8" s="1"/>
  <c r="H2510" i="8" s="1"/>
  <c r="I2510" i="8" s="1"/>
  <c r="J2510" i="8" s="1"/>
  <c r="K2510" i="8" s="1"/>
  <c r="L2510" i="8" s="1"/>
  <c r="F2592" i="8"/>
  <c r="G2592" i="8" s="1"/>
  <c r="H2592" i="8" s="1"/>
  <c r="I2592" i="8" s="1"/>
  <c r="J2592" i="8" s="1"/>
  <c r="K2592" i="8" s="1"/>
  <c r="L2592" i="8" s="1"/>
  <c r="F2607" i="8"/>
  <c r="G2607" i="8" s="1"/>
  <c r="H2607" i="8" s="1"/>
  <c r="I2607" i="8" s="1"/>
  <c r="J2607" i="8" s="1"/>
  <c r="K2607" i="8" s="1"/>
  <c r="L2607" i="8" s="1"/>
  <c r="F2631" i="8"/>
  <c r="G2631" i="8" s="1"/>
  <c r="H2631" i="8" s="1"/>
  <c r="I2631" i="8" s="1"/>
  <c r="J2631" i="8" s="1"/>
  <c r="K2631" i="8" s="1"/>
  <c r="L2631" i="8" s="1"/>
  <c r="F2671" i="8"/>
  <c r="G2671" i="8" s="1"/>
  <c r="H2671" i="8" s="1"/>
  <c r="I2671" i="8" s="1"/>
  <c r="J2671" i="8" s="1"/>
  <c r="K2671" i="8" s="1"/>
  <c r="L2671" i="8" s="1"/>
  <c r="F2495" i="8"/>
  <c r="G2495" i="8" s="1"/>
  <c r="H2495" i="8" s="1"/>
  <c r="I2495" i="8" s="1"/>
  <c r="J2495" i="8" s="1"/>
  <c r="K2495" i="8" s="1"/>
  <c r="L2495" i="8" s="1"/>
  <c r="F2511" i="8"/>
  <c r="G2511" i="8" s="1"/>
  <c r="H2511" i="8" s="1"/>
  <c r="I2511" i="8" s="1"/>
  <c r="J2511" i="8" s="1"/>
  <c r="K2511" i="8" s="1"/>
  <c r="L2511" i="8" s="1"/>
  <c r="F2530" i="8"/>
  <c r="G2530" i="8" s="1"/>
  <c r="H2530" i="8" s="1"/>
  <c r="I2530" i="8" s="1"/>
  <c r="J2530" i="8" s="1"/>
  <c r="K2530" i="8" s="1"/>
  <c r="L2530" i="8" s="1"/>
  <c r="F2550" i="8"/>
  <c r="G2550" i="8" s="1"/>
  <c r="H2550" i="8" s="1"/>
  <c r="I2550" i="8" s="1"/>
  <c r="J2550" i="8" s="1"/>
  <c r="K2550" i="8" s="1"/>
  <c r="L2550" i="8" s="1"/>
  <c r="F2566" i="8"/>
  <c r="G2566" i="8" s="1"/>
  <c r="H2566" i="8" s="1"/>
  <c r="I2566" i="8" s="1"/>
  <c r="J2566" i="8" s="1"/>
  <c r="K2566" i="8" s="1"/>
  <c r="L2566" i="8" s="1"/>
  <c r="F2582" i="8"/>
  <c r="G2582" i="8" s="1"/>
  <c r="H2582" i="8" s="1"/>
  <c r="I2582" i="8" s="1"/>
  <c r="J2582" i="8" s="1"/>
  <c r="K2582" i="8" s="1"/>
  <c r="L2582" i="8" s="1"/>
  <c r="F2629" i="8"/>
  <c r="G2629" i="8" s="1"/>
  <c r="H2629" i="8" s="1"/>
  <c r="I2629" i="8" s="1"/>
  <c r="J2629" i="8" s="1"/>
  <c r="K2629" i="8" s="1"/>
  <c r="L2629" i="8" s="1"/>
  <c r="F2661" i="8"/>
  <c r="G2661" i="8" s="1"/>
  <c r="H2661" i="8" s="1"/>
  <c r="I2661" i="8" s="1"/>
  <c r="J2661" i="8" s="1"/>
  <c r="K2661" i="8" s="1"/>
  <c r="L2661" i="8" s="1"/>
  <c r="F2822" i="8"/>
  <c r="G2822" i="8" s="1"/>
  <c r="H2822" i="8" s="1"/>
  <c r="I2822" i="8" s="1"/>
  <c r="J2822" i="8" s="1"/>
  <c r="K2822" i="8" s="1"/>
  <c r="L2822" i="8" s="1"/>
  <c r="F3014" i="8"/>
  <c r="G3014" i="8" s="1"/>
  <c r="H3014" i="8" s="1"/>
  <c r="I3014" i="8" s="1"/>
  <c r="J3014" i="8" s="1"/>
  <c r="K3014" i="8" s="1"/>
  <c r="L3014" i="8" s="1"/>
  <c r="F3030" i="8"/>
  <c r="G3030" i="8" s="1"/>
  <c r="H3030" i="8" s="1"/>
  <c r="I3030" i="8" s="1"/>
  <c r="J3030" i="8" s="1"/>
  <c r="K3030" i="8" s="1"/>
  <c r="L3030" i="8" s="1"/>
  <c r="F3050" i="8"/>
  <c r="G3050" i="8" s="1"/>
  <c r="H3050" i="8" s="1"/>
  <c r="I3050" i="8" s="1"/>
  <c r="J3050" i="8" s="1"/>
  <c r="K3050" i="8" s="1"/>
  <c r="L3050" i="8" s="1"/>
  <c r="F3074" i="8"/>
  <c r="G3074" i="8" s="1"/>
  <c r="H3074" i="8" s="1"/>
  <c r="I3074" i="8" s="1"/>
  <c r="J3074" i="8" s="1"/>
  <c r="K3074" i="8" s="1"/>
  <c r="L3074" i="8" s="1"/>
  <c r="F3090" i="8"/>
  <c r="G3090" i="8" s="1"/>
  <c r="H3090" i="8" s="1"/>
  <c r="I3090" i="8" s="1"/>
  <c r="J3090" i="8" s="1"/>
  <c r="K3090" i="8" s="1"/>
  <c r="L3090" i="8" s="1"/>
  <c r="F3106" i="8"/>
  <c r="G3106" i="8" s="1"/>
  <c r="H3106" i="8" s="1"/>
  <c r="I3106" i="8" s="1"/>
  <c r="J3106" i="8" s="1"/>
  <c r="K3106" i="8" s="1"/>
  <c r="L3106" i="8" s="1"/>
  <c r="F3122" i="8"/>
  <c r="G3122" i="8" s="1"/>
  <c r="H3122" i="8" s="1"/>
  <c r="I3122" i="8" s="1"/>
  <c r="J3122" i="8" s="1"/>
  <c r="K3122" i="8" s="1"/>
  <c r="L3122" i="8" s="1"/>
  <c r="F3138" i="8"/>
  <c r="G3138" i="8" s="1"/>
  <c r="H3138" i="8" s="1"/>
  <c r="I3138" i="8" s="1"/>
  <c r="J3138" i="8" s="1"/>
  <c r="K3138" i="8" s="1"/>
  <c r="L3138" i="8" s="1"/>
  <c r="F3154" i="8"/>
  <c r="G3154" i="8" s="1"/>
  <c r="H3154" i="8" s="1"/>
  <c r="I3154" i="8" s="1"/>
  <c r="J3154" i="8" s="1"/>
  <c r="K3154" i="8" s="1"/>
  <c r="L3154" i="8" s="1"/>
  <c r="F3186" i="8"/>
  <c r="G3186" i="8" s="1"/>
  <c r="H3186" i="8" s="1"/>
  <c r="I3186" i="8" s="1"/>
  <c r="J3186" i="8" s="1"/>
  <c r="K3186" i="8" s="1"/>
  <c r="L3186" i="8" s="1"/>
  <c r="F3021" i="8"/>
  <c r="G3021" i="8" s="1"/>
  <c r="H3021" i="8" s="1"/>
  <c r="I3021" i="8" s="1"/>
  <c r="J3021" i="8" s="1"/>
  <c r="K3021" i="8" s="1"/>
  <c r="L3021" i="8" s="1"/>
  <c r="F3063" i="8"/>
  <c r="G3063" i="8" s="1"/>
  <c r="H3063" i="8" s="1"/>
  <c r="I3063" i="8" s="1"/>
  <c r="J3063" i="8" s="1"/>
  <c r="K3063" i="8" s="1"/>
  <c r="L3063" i="8" s="1"/>
  <c r="F3079" i="8"/>
  <c r="G3079" i="8" s="1"/>
  <c r="H3079" i="8" s="1"/>
  <c r="I3079" i="8" s="1"/>
  <c r="J3079" i="8" s="1"/>
  <c r="K3079" i="8" s="1"/>
  <c r="L3079" i="8" s="1"/>
  <c r="F3095" i="8"/>
  <c r="G3095" i="8" s="1"/>
  <c r="H3095" i="8" s="1"/>
  <c r="I3095" i="8" s="1"/>
  <c r="J3095" i="8" s="1"/>
  <c r="K3095" i="8" s="1"/>
  <c r="L3095" i="8" s="1"/>
  <c r="F3111" i="8"/>
  <c r="G3111" i="8" s="1"/>
  <c r="H3111" i="8" s="1"/>
  <c r="I3111" i="8" s="1"/>
  <c r="J3111" i="8" s="1"/>
  <c r="K3111" i="8" s="1"/>
  <c r="L3111" i="8" s="1"/>
  <c r="F3127" i="8"/>
  <c r="G3127" i="8" s="1"/>
  <c r="H3127" i="8" s="1"/>
  <c r="I3127" i="8" s="1"/>
  <c r="J3127" i="8" s="1"/>
  <c r="K3127" i="8" s="1"/>
  <c r="L3127" i="8" s="1"/>
  <c r="F3143" i="8"/>
  <c r="G3143" i="8" s="1"/>
  <c r="H3143" i="8" s="1"/>
  <c r="I3143" i="8" s="1"/>
  <c r="J3143" i="8" s="1"/>
  <c r="K3143" i="8" s="1"/>
  <c r="L3143" i="8" s="1"/>
  <c r="F3179" i="8"/>
  <c r="G3179" i="8" s="1"/>
  <c r="H3179" i="8" s="1"/>
  <c r="I3179" i="8" s="1"/>
  <c r="J3179" i="8" s="1"/>
  <c r="K3179" i="8" s="1"/>
  <c r="L3179" i="8" s="1"/>
  <c r="F3226" i="8"/>
  <c r="G3226" i="8" s="1"/>
  <c r="H3226" i="8" s="1"/>
  <c r="I3226" i="8" s="1"/>
  <c r="J3226" i="8" s="1"/>
  <c r="K3226" i="8" s="1"/>
  <c r="L3226" i="8" s="1"/>
  <c r="F3365" i="8"/>
  <c r="G3365" i="8" s="1"/>
  <c r="H3365" i="8" s="1"/>
  <c r="I3365" i="8" s="1"/>
  <c r="J3365" i="8" s="1"/>
  <c r="K3365" i="8" s="1"/>
  <c r="L3365" i="8" s="1"/>
  <c r="F3015" i="8"/>
  <c r="G3015" i="8" s="1"/>
  <c r="H3015" i="8" s="1"/>
  <c r="I3015" i="8" s="1"/>
  <c r="J3015" i="8" s="1"/>
  <c r="K3015" i="8" s="1"/>
  <c r="L3015" i="8" s="1"/>
  <c r="F3031" i="8"/>
  <c r="G3031" i="8" s="1"/>
  <c r="H3031" i="8" s="1"/>
  <c r="I3031" i="8" s="1"/>
  <c r="J3031" i="8" s="1"/>
  <c r="K3031" i="8" s="1"/>
  <c r="L3031" i="8" s="1"/>
  <c r="F3060" i="8"/>
  <c r="G3060" i="8" s="1"/>
  <c r="H3060" i="8" s="1"/>
  <c r="I3060" i="8" s="1"/>
  <c r="J3060" i="8" s="1"/>
  <c r="K3060" i="8" s="1"/>
  <c r="L3060" i="8" s="1"/>
  <c r="F3076" i="8"/>
  <c r="G3076" i="8" s="1"/>
  <c r="H3076" i="8" s="1"/>
  <c r="I3076" i="8" s="1"/>
  <c r="J3076" i="8" s="1"/>
  <c r="K3076" i="8" s="1"/>
  <c r="L3076" i="8" s="1"/>
  <c r="F3092" i="8"/>
  <c r="G3092" i="8" s="1"/>
  <c r="H3092" i="8" s="1"/>
  <c r="I3092" i="8" s="1"/>
  <c r="J3092" i="8" s="1"/>
  <c r="K3092" i="8" s="1"/>
  <c r="L3092" i="8" s="1"/>
  <c r="F3108" i="8"/>
  <c r="G3108" i="8" s="1"/>
  <c r="H3108" i="8" s="1"/>
  <c r="I3108" i="8" s="1"/>
  <c r="J3108" i="8" s="1"/>
  <c r="K3108" i="8" s="1"/>
  <c r="L3108" i="8" s="1"/>
  <c r="F3124" i="8"/>
  <c r="G3124" i="8" s="1"/>
  <c r="H3124" i="8" s="1"/>
  <c r="I3124" i="8" s="1"/>
  <c r="J3124" i="8" s="1"/>
  <c r="K3124" i="8" s="1"/>
  <c r="L3124" i="8" s="1"/>
  <c r="F3140" i="8"/>
  <c r="G3140" i="8" s="1"/>
  <c r="H3140" i="8" s="1"/>
  <c r="I3140" i="8" s="1"/>
  <c r="J3140" i="8" s="1"/>
  <c r="K3140" i="8" s="1"/>
  <c r="L3140" i="8" s="1"/>
  <c r="F3180" i="8"/>
  <c r="G3180" i="8" s="1"/>
  <c r="H3180" i="8" s="1"/>
  <c r="I3180" i="8" s="1"/>
  <c r="J3180" i="8" s="1"/>
  <c r="K3180" i="8" s="1"/>
  <c r="L3180" i="8" s="1"/>
  <c r="F3212" i="8"/>
  <c r="G3212" i="8" s="1"/>
  <c r="H3212" i="8" s="1"/>
  <c r="I3212" i="8" s="1"/>
  <c r="J3212" i="8" s="1"/>
  <c r="K3212" i="8" s="1"/>
  <c r="L3212" i="8" s="1"/>
  <c r="F3434" i="8"/>
  <c r="G3434" i="8" s="1"/>
  <c r="H3434" i="8" s="1"/>
  <c r="I3434" i="8" s="1"/>
  <c r="J3434" i="8" s="1"/>
  <c r="K3434" i="8" s="1"/>
  <c r="L3434" i="8" s="1"/>
  <c r="F3020" i="8"/>
  <c r="G3020" i="8" s="1"/>
  <c r="H3020" i="8" s="1"/>
  <c r="I3020" i="8" s="1"/>
  <c r="J3020" i="8" s="1"/>
  <c r="K3020" i="8" s="1"/>
  <c r="L3020" i="8" s="1"/>
  <c r="F3040" i="8"/>
  <c r="G3040" i="8" s="1"/>
  <c r="H3040" i="8" s="1"/>
  <c r="I3040" i="8" s="1"/>
  <c r="J3040" i="8" s="1"/>
  <c r="K3040" i="8" s="1"/>
  <c r="L3040" i="8" s="1"/>
  <c r="F2860" i="8"/>
  <c r="G2860" i="8" s="1"/>
  <c r="H2860" i="8" s="1"/>
  <c r="I2860" i="8" s="1"/>
  <c r="J2860" i="8" s="1"/>
  <c r="K2860" i="8" s="1"/>
  <c r="L2860" i="8" s="1"/>
  <c r="F3073" i="8"/>
  <c r="G3073" i="8" s="1"/>
  <c r="H3073" i="8" s="1"/>
  <c r="I3073" i="8" s="1"/>
  <c r="J3073" i="8" s="1"/>
  <c r="K3073" i="8" s="1"/>
  <c r="L3073" i="8" s="1"/>
  <c r="F3089" i="8"/>
  <c r="G3089" i="8" s="1"/>
  <c r="H3089" i="8" s="1"/>
  <c r="I3089" i="8" s="1"/>
  <c r="J3089" i="8" s="1"/>
  <c r="K3089" i="8" s="1"/>
  <c r="L3089" i="8" s="1"/>
  <c r="F3105" i="8"/>
  <c r="G3105" i="8" s="1"/>
  <c r="H3105" i="8" s="1"/>
  <c r="I3105" i="8" s="1"/>
  <c r="J3105" i="8" s="1"/>
  <c r="K3105" i="8" s="1"/>
  <c r="L3105" i="8" s="1"/>
  <c r="F3121" i="8"/>
  <c r="G3121" i="8" s="1"/>
  <c r="H3121" i="8" s="1"/>
  <c r="I3121" i="8" s="1"/>
  <c r="J3121" i="8" s="1"/>
  <c r="K3121" i="8" s="1"/>
  <c r="L3121" i="8" s="1"/>
  <c r="F3137" i="8"/>
  <c r="G3137" i="8" s="1"/>
  <c r="H3137" i="8" s="1"/>
  <c r="I3137" i="8" s="1"/>
  <c r="J3137" i="8" s="1"/>
  <c r="K3137" i="8" s="1"/>
  <c r="L3137" i="8" s="1"/>
  <c r="F3161" i="8"/>
  <c r="G3161" i="8" s="1"/>
  <c r="H3161" i="8" s="1"/>
  <c r="I3161" i="8" s="1"/>
  <c r="J3161" i="8" s="1"/>
  <c r="K3161" i="8" s="1"/>
  <c r="L3161" i="8" s="1"/>
  <c r="F3472" i="8"/>
  <c r="G3472" i="8" s="1"/>
  <c r="H3472" i="8" s="1"/>
  <c r="I3472" i="8" s="1"/>
  <c r="J3472" i="8" s="1"/>
  <c r="K3472" i="8" s="1"/>
  <c r="L3472" i="8" s="1"/>
  <c r="F3444" i="8"/>
  <c r="G3444" i="8" s="1"/>
  <c r="H3444" i="8" s="1"/>
  <c r="I3444" i="8" s="1"/>
  <c r="J3444" i="8" s="1"/>
  <c r="K3444" i="8" s="1"/>
  <c r="L3444" i="8" s="1"/>
  <c r="F1042" i="8"/>
  <c r="G1042" i="8" s="1"/>
  <c r="H1042" i="8" s="1"/>
  <c r="I1042" i="8" s="1"/>
  <c r="J1042" i="8" s="1"/>
  <c r="K1042" i="8" s="1"/>
  <c r="L1042" i="8" s="1"/>
  <c r="F1040" i="8"/>
  <c r="G1040" i="8" s="1"/>
  <c r="H1040" i="8" s="1"/>
  <c r="I1040" i="8" s="1"/>
  <c r="J1040" i="8" s="1"/>
  <c r="K1040" i="8" s="1"/>
  <c r="L1040" i="8" s="1"/>
  <c r="F1063" i="8"/>
  <c r="G1063" i="8" s="1"/>
  <c r="H1063" i="8" s="1"/>
  <c r="I1063" i="8" s="1"/>
  <c r="J1063" i="8" s="1"/>
  <c r="K1063" i="8" s="1"/>
  <c r="L1063" i="8" s="1"/>
  <c r="F1043" i="8"/>
  <c r="G1043" i="8" s="1"/>
  <c r="H1043" i="8" s="1"/>
  <c r="I1043" i="8" s="1"/>
  <c r="J1043" i="8" s="1"/>
  <c r="K1043" i="8" s="1"/>
  <c r="L1043" i="8" s="1"/>
  <c r="F1069" i="8"/>
  <c r="G1069" i="8" s="1"/>
  <c r="H1069" i="8" s="1"/>
  <c r="I1069" i="8" s="1"/>
  <c r="J1069" i="8" s="1"/>
  <c r="K1069" i="8" s="1"/>
  <c r="L1069" i="8" s="1"/>
  <c r="F1079" i="8"/>
  <c r="G1079" i="8" s="1"/>
  <c r="H1079" i="8" s="1"/>
  <c r="I1079" i="8" s="1"/>
  <c r="J1079" i="8" s="1"/>
  <c r="K1079" i="8" s="1"/>
  <c r="L1079" i="8" s="1"/>
  <c r="F1105" i="8"/>
  <c r="G1105" i="8" s="1"/>
  <c r="H1105" i="8" s="1"/>
  <c r="I1105" i="8" s="1"/>
  <c r="J1105" i="8" s="1"/>
  <c r="K1105" i="8" s="1"/>
  <c r="L1105" i="8" s="1"/>
  <c r="F1129" i="8"/>
  <c r="G1129" i="8" s="1"/>
  <c r="H1129" i="8" s="1"/>
  <c r="I1129" i="8" s="1"/>
  <c r="J1129" i="8" s="1"/>
  <c r="K1129" i="8" s="1"/>
  <c r="L1129" i="8" s="1"/>
  <c r="F1072" i="8"/>
  <c r="G1072" i="8" s="1"/>
  <c r="H1072" i="8" s="1"/>
  <c r="I1072" i="8" s="1"/>
  <c r="J1072" i="8" s="1"/>
  <c r="K1072" i="8" s="1"/>
  <c r="L1072" i="8" s="1"/>
  <c r="F1114" i="8"/>
  <c r="G1114" i="8" s="1"/>
  <c r="H1114" i="8" s="1"/>
  <c r="I1114" i="8" s="1"/>
  <c r="J1114" i="8" s="1"/>
  <c r="K1114" i="8" s="1"/>
  <c r="L1114" i="8" s="1"/>
  <c r="F1155" i="8"/>
  <c r="G1155" i="8" s="1"/>
  <c r="H1155" i="8" s="1"/>
  <c r="I1155" i="8" s="1"/>
  <c r="J1155" i="8" s="1"/>
  <c r="K1155" i="8" s="1"/>
  <c r="L1155" i="8" s="1"/>
  <c r="F1149" i="8"/>
  <c r="G1149" i="8" s="1"/>
  <c r="H1149" i="8" s="1"/>
  <c r="I1149" i="8" s="1"/>
  <c r="J1149" i="8" s="1"/>
  <c r="K1149" i="8" s="1"/>
  <c r="L1149" i="8" s="1"/>
  <c r="F1169" i="8"/>
  <c r="G1169" i="8" s="1"/>
  <c r="H1169" i="8" s="1"/>
  <c r="I1169" i="8" s="1"/>
  <c r="J1169" i="8" s="1"/>
  <c r="K1169" i="8" s="1"/>
  <c r="L1169" i="8" s="1"/>
  <c r="F1127" i="8"/>
  <c r="G1127" i="8" s="1"/>
  <c r="H1127" i="8" s="1"/>
  <c r="I1127" i="8" s="1"/>
  <c r="J1127" i="8" s="1"/>
  <c r="K1127" i="8" s="1"/>
  <c r="L1127" i="8" s="1"/>
  <c r="F1148" i="8"/>
  <c r="G1148" i="8" s="1"/>
  <c r="H1148" i="8" s="1"/>
  <c r="I1148" i="8" s="1"/>
  <c r="J1148" i="8" s="1"/>
  <c r="K1148" i="8" s="1"/>
  <c r="L1148" i="8" s="1"/>
  <c r="F1123" i="8"/>
  <c r="G1123" i="8" s="1"/>
  <c r="H1123" i="8" s="1"/>
  <c r="I1123" i="8" s="1"/>
  <c r="J1123" i="8" s="1"/>
  <c r="K1123" i="8" s="1"/>
  <c r="L1123" i="8" s="1"/>
  <c r="F1171" i="8"/>
  <c r="G1171" i="8" s="1"/>
  <c r="H1171" i="8" s="1"/>
  <c r="I1171" i="8" s="1"/>
  <c r="J1171" i="8" s="1"/>
  <c r="K1171" i="8" s="1"/>
  <c r="L1171" i="8" s="1"/>
  <c r="F1249" i="8"/>
  <c r="G1249" i="8" s="1"/>
  <c r="H1249" i="8" s="1"/>
  <c r="I1249" i="8" s="1"/>
  <c r="J1249" i="8" s="1"/>
  <c r="K1249" i="8" s="1"/>
  <c r="L1249" i="8" s="1"/>
  <c r="F1253" i="8"/>
  <c r="G1253" i="8" s="1"/>
  <c r="H1253" i="8" s="1"/>
  <c r="I1253" i="8" s="1"/>
  <c r="J1253" i="8" s="1"/>
  <c r="K1253" i="8" s="1"/>
  <c r="L1253" i="8" s="1"/>
  <c r="F1289" i="8"/>
  <c r="G1289" i="8" s="1"/>
  <c r="H1289" i="8" s="1"/>
  <c r="I1289" i="8" s="1"/>
  <c r="J1289" i="8" s="1"/>
  <c r="K1289" i="8" s="1"/>
  <c r="L1289" i="8" s="1"/>
  <c r="F1262" i="8"/>
  <c r="G1262" i="8" s="1"/>
  <c r="H1262" i="8" s="1"/>
  <c r="I1262" i="8" s="1"/>
  <c r="J1262" i="8" s="1"/>
  <c r="K1262" i="8" s="1"/>
  <c r="L1262" i="8" s="1"/>
  <c r="F1287" i="8"/>
  <c r="G1287" i="8" s="1"/>
  <c r="H1287" i="8" s="1"/>
  <c r="I1287" i="8" s="1"/>
  <c r="J1287" i="8" s="1"/>
  <c r="K1287" i="8" s="1"/>
  <c r="L1287" i="8" s="1"/>
  <c r="F1346" i="8"/>
  <c r="G1346" i="8" s="1"/>
  <c r="H1346" i="8" s="1"/>
  <c r="I1346" i="8" s="1"/>
  <c r="J1346" i="8" s="1"/>
  <c r="K1346" i="8" s="1"/>
  <c r="L1346" i="8" s="1"/>
  <c r="F1373" i="8"/>
  <c r="G1373" i="8" s="1"/>
  <c r="H1373" i="8" s="1"/>
  <c r="I1373" i="8" s="1"/>
  <c r="J1373" i="8" s="1"/>
  <c r="K1373" i="8" s="1"/>
  <c r="L1373" i="8" s="1"/>
  <c r="F1385" i="8"/>
  <c r="G1385" i="8" s="1"/>
  <c r="H1385" i="8" s="1"/>
  <c r="I1385" i="8" s="1"/>
  <c r="J1385" i="8" s="1"/>
  <c r="K1385" i="8" s="1"/>
  <c r="L1385" i="8" s="1"/>
  <c r="F1323" i="8"/>
  <c r="G1323" i="8" s="1"/>
  <c r="H1323" i="8" s="1"/>
  <c r="I1323" i="8" s="1"/>
  <c r="J1323" i="8" s="1"/>
  <c r="K1323" i="8" s="1"/>
  <c r="L1323" i="8" s="1"/>
  <c r="F1348" i="8"/>
  <c r="G1348" i="8" s="1"/>
  <c r="H1348" i="8" s="1"/>
  <c r="I1348" i="8" s="1"/>
  <c r="J1348" i="8" s="1"/>
  <c r="K1348" i="8" s="1"/>
  <c r="L1348" i="8" s="1"/>
  <c r="F1380" i="8"/>
  <c r="G1380" i="8" s="1"/>
  <c r="H1380" i="8" s="1"/>
  <c r="I1380" i="8" s="1"/>
  <c r="J1380" i="8" s="1"/>
  <c r="K1380" i="8" s="1"/>
  <c r="L1380" i="8" s="1"/>
  <c r="F1400" i="8"/>
  <c r="G1400" i="8" s="1"/>
  <c r="H1400" i="8" s="1"/>
  <c r="I1400" i="8" s="1"/>
  <c r="J1400" i="8" s="1"/>
  <c r="K1400" i="8" s="1"/>
  <c r="L1400" i="8" s="1"/>
  <c r="F1455" i="8"/>
  <c r="G1455" i="8" s="1"/>
  <c r="H1455" i="8" s="1"/>
  <c r="I1455" i="8" s="1"/>
  <c r="J1455" i="8" s="1"/>
  <c r="K1455" i="8" s="1"/>
  <c r="L1455" i="8" s="1"/>
  <c r="F1463" i="8"/>
  <c r="G1463" i="8" s="1"/>
  <c r="H1463" i="8" s="1"/>
  <c r="I1463" i="8" s="1"/>
  <c r="J1463" i="8" s="1"/>
  <c r="K1463" i="8" s="1"/>
  <c r="L1463" i="8" s="1"/>
  <c r="F1471" i="8"/>
  <c r="G1471" i="8" s="1"/>
  <c r="H1471" i="8" s="1"/>
  <c r="I1471" i="8" s="1"/>
  <c r="J1471" i="8" s="1"/>
  <c r="K1471" i="8" s="1"/>
  <c r="L1471" i="8" s="1"/>
  <c r="F1479" i="8"/>
  <c r="G1479" i="8" s="1"/>
  <c r="H1479" i="8" s="1"/>
  <c r="I1479" i="8" s="1"/>
  <c r="J1479" i="8" s="1"/>
  <c r="K1479" i="8" s="1"/>
  <c r="L1479" i="8" s="1"/>
  <c r="F1509" i="8"/>
  <c r="G1509" i="8" s="1"/>
  <c r="H1509" i="8" s="1"/>
  <c r="I1509" i="8" s="1"/>
  <c r="J1509" i="8" s="1"/>
  <c r="K1509" i="8" s="1"/>
  <c r="L1509" i="8" s="1"/>
  <c r="F1525" i="8"/>
  <c r="G1525" i="8" s="1"/>
  <c r="H1525" i="8" s="1"/>
  <c r="I1525" i="8" s="1"/>
  <c r="J1525" i="8" s="1"/>
  <c r="K1525" i="8" s="1"/>
  <c r="L1525" i="8" s="1"/>
  <c r="F1541" i="8"/>
  <c r="G1541" i="8" s="1"/>
  <c r="H1541" i="8" s="1"/>
  <c r="I1541" i="8" s="1"/>
  <c r="J1541" i="8" s="1"/>
  <c r="K1541" i="8" s="1"/>
  <c r="L1541" i="8" s="1"/>
  <c r="F1557" i="8"/>
  <c r="G1557" i="8" s="1"/>
  <c r="H1557" i="8" s="1"/>
  <c r="I1557" i="8" s="1"/>
  <c r="J1557" i="8" s="1"/>
  <c r="K1557" i="8" s="1"/>
  <c r="L1557" i="8" s="1"/>
  <c r="F1577" i="8"/>
  <c r="G1577" i="8" s="1"/>
  <c r="H1577" i="8" s="1"/>
  <c r="I1577" i="8" s="1"/>
  <c r="J1577" i="8" s="1"/>
  <c r="K1577" i="8" s="1"/>
  <c r="L1577" i="8" s="1"/>
  <c r="F1490" i="8"/>
  <c r="G1490" i="8" s="1"/>
  <c r="H1490" i="8" s="1"/>
  <c r="I1490" i="8" s="1"/>
  <c r="J1490" i="8" s="1"/>
  <c r="K1490" i="8" s="1"/>
  <c r="L1490" i="8" s="1"/>
  <c r="F1518" i="8"/>
  <c r="G1518" i="8" s="1"/>
  <c r="H1518" i="8" s="1"/>
  <c r="I1518" i="8" s="1"/>
  <c r="J1518" i="8" s="1"/>
  <c r="K1518" i="8" s="1"/>
  <c r="L1518" i="8" s="1"/>
  <c r="F1452" i="8"/>
  <c r="G1452" i="8" s="1"/>
  <c r="H1452" i="8" s="1"/>
  <c r="I1452" i="8" s="1"/>
  <c r="J1452" i="8" s="1"/>
  <c r="K1452" i="8" s="1"/>
  <c r="L1452" i="8" s="1"/>
  <c r="F1460" i="8"/>
  <c r="G1460" i="8" s="1"/>
  <c r="H1460" i="8" s="1"/>
  <c r="I1460" i="8" s="1"/>
  <c r="J1460" i="8" s="1"/>
  <c r="K1460" i="8" s="1"/>
  <c r="L1460" i="8" s="1"/>
  <c r="F1468" i="8"/>
  <c r="G1468" i="8" s="1"/>
  <c r="H1468" i="8" s="1"/>
  <c r="I1468" i="8" s="1"/>
  <c r="J1468" i="8" s="1"/>
  <c r="K1468" i="8" s="1"/>
  <c r="L1468" i="8" s="1"/>
  <c r="F1476" i="8"/>
  <c r="G1476" i="8" s="1"/>
  <c r="H1476" i="8" s="1"/>
  <c r="I1476" i="8" s="1"/>
  <c r="J1476" i="8" s="1"/>
  <c r="K1476" i="8" s="1"/>
  <c r="L1476" i="8" s="1"/>
  <c r="F1528" i="8"/>
  <c r="G1528" i="8" s="1"/>
  <c r="H1528" i="8" s="1"/>
  <c r="I1528" i="8" s="1"/>
  <c r="J1528" i="8" s="1"/>
  <c r="K1528" i="8" s="1"/>
  <c r="L1528" i="8" s="1"/>
  <c r="F1544" i="8"/>
  <c r="G1544" i="8" s="1"/>
  <c r="H1544" i="8" s="1"/>
  <c r="I1544" i="8" s="1"/>
  <c r="J1544" i="8" s="1"/>
  <c r="K1544" i="8" s="1"/>
  <c r="L1544" i="8" s="1"/>
  <c r="F1560" i="8"/>
  <c r="G1560" i="8" s="1"/>
  <c r="H1560" i="8" s="1"/>
  <c r="I1560" i="8" s="1"/>
  <c r="J1560" i="8" s="1"/>
  <c r="K1560" i="8" s="1"/>
  <c r="L1560" i="8" s="1"/>
  <c r="F1599" i="8"/>
  <c r="G1599" i="8" s="1"/>
  <c r="H1599" i="8" s="1"/>
  <c r="I1599" i="8" s="1"/>
  <c r="J1599" i="8" s="1"/>
  <c r="K1599" i="8" s="1"/>
  <c r="L1599" i="8" s="1"/>
  <c r="F1615" i="8"/>
  <c r="G1615" i="8" s="1"/>
  <c r="H1615" i="8" s="1"/>
  <c r="I1615" i="8" s="1"/>
  <c r="J1615" i="8" s="1"/>
  <c r="K1615" i="8" s="1"/>
  <c r="L1615" i="8" s="1"/>
  <c r="F1631" i="8"/>
  <c r="G1631" i="8" s="1"/>
  <c r="H1631" i="8" s="1"/>
  <c r="I1631" i="8" s="1"/>
  <c r="J1631" i="8" s="1"/>
  <c r="K1631" i="8" s="1"/>
  <c r="L1631" i="8" s="1"/>
  <c r="F1649" i="8"/>
  <c r="G1649" i="8" s="1"/>
  <c r="H1649" i="8" s="1"/>
  <c r="I1649" i="8" s="1"/>
  <c r="J1649" i="8" s="1"/>
  <c r="K1649" i="8" s="1"/>
  <c r="L1649" i="8" s="1"/>
  <c r="F1665" i="8"/>
  <c r="G1665" i="8" s="1"/>
  <c r="H1665" i="8" s="1"/>
  <c r="I1665" i="8" s="1"/>
  <c r="J1665" i="8" s="1"/>
  <c r="K1665" i="8" s="1"/>
  <c r="L1665" i="8" s="1"/>
  <c r="F1681" i="8"/>
  <c r="G1681" i="8" s="1"/>
  <c r="H1681" i="8" s="1"/>
  <c r="I1681" i="8" s="1"/>
  <c r="J1681" i="8" s="1"/>
  <c r="K1681" i="8" s="1"/>
  <c r="L1681" i="8" s="1"/>
  <c r="F1721" i="8"/>
  <c r="G1721" i="8" s="1"/>
  <c r="H1721" i="8" s="1"/>
  <c r="I1721" i="8" s="1"/>
  <c r="J1721" i="8" s="1"/>
  <c r="K1721" i="8" s="1"/>
  <c r="L1721" i="8" s="1"/>
  <c r="F1741" i="8"/>
  <c r="G1741" i="8" s="1"/>
  <c r="H1741" i="8" s="1"/>
  <c r="I1741" i="8" s="1"/>
  <c r="J1741" i="8" s="1"/>
  <c r="K1741" i="8" s="1"/>
  <c r="L1741" i="8" s="1"/>
  <c r="F1757" i="8"/>
  <c r="G1757" i="8" s="1"/>
  <c r="H1757" i="8" s="1"/>
  <c r="I1757" i="8" s="1"/>
  <c r="J1757" i="8" s="1"/>
  <c r="K1757" i="8" s="1"/>
  <c r="L1757" i="8" s="1"/>
  <c r="F1773" i="8"/>
  <c r="G1773" i="8" s="1"/>
  <c r="H1773" i="8" s="1"/>
  <c r="I1773" i="8" s="1"/>
  <c r="J1773" i="8" s="1"/>
  <c r="K1773" i="8" s="1"/>
  <c r="L1773" i="8" s="1"/>
  <c r="F1483" i="8"/>
  <c r="G1483" i="8" s="1"/>
  <c r="H1483" i="8" s="1"/>
  <c r="I1483" i="8" s="1"/>
  <c r="J1483" i="8" s="1"/>
  <c r="K1483" i="8" s="1"/>
  <c r="L1483" i="8" s="1"/>
  <c r="F1534" i="8"/>
  <c r="G1534" i="8" s="1"/>
  <c r="H1534" i="8" s="1"/>
  <c r="I1534" i="8" s="1"/>
  <c r="J1534" i="8" s="1"/>
  <c r="K1534" i="8" s="1"/>
  <c r="L1534" i="8" s="1"/>
  <c r="F1550" i="8"/>
  <c r="G1550" i="8" s="1"/>
  <c r="H1550" i="8" s="1"/>
  <c r="I1550" i="8" s="1"/>
  <c r="J1550" i="8" s="1"/>
  <c r="K1550" i="8" s="1"/>
  <c r="L1550" i="8" s="1"/>
  <c r="F1576" i="8"/>
  <c r="G1576" i="8" s="1"/>
  <c r="H1576" i="8" s="1"/>
  <c r="I1576" i="8" s="1"/>
  <c r="J1576" i="8" s="1"/>
  <c r="K1576" i="8" s="1"/>
  <c r="L1576" i="8" s="1"/>
  <c r="F1492" i="8"/>
  <c r="G1492" i="8" s="1"/>
  <c r="H1492" i="8" s="1"/>
  <c r="I1492" i="8" s="1"/>
  <c r="J1492" i="8" s="1"/>
  <c r="K1492" i="8" s="1"/>
  <c r="L1492" i="8" s="1"/>
  <c r="F1515" i="8"/>
  <c r="G1515" i="8" s="1"/>
  <c r="H1515" i="8" s="1"/>
  <c r="I1515" i="8" s="1"/>
  <c r="J1515" i="8" s="1"/>
  <c r="K1515" i="8" s="1"/>
  <c r="L1515" i="8" s="1"/>
  <c r="F1531" i="8"/>
  <c r="G1531" i="8" s="1"/>
  <c r="H1531" i="8" s="1"/>
  <c r="I1531" i="8" s="1"/>
  <c r="J1531" i="8" s="1"/>
  <c r="K1531" i="8" s="1"/>
  <c r="L1531" i="8" s="1"/>
  <c r="F1547" i="8"/>
  <c r="G1547" i="8" s="1"/>
  <c r="H1547" i="8" s="1"/>
  <c r="I1547" i="8" s="1"/>
  <c r="J1547" i="8" s="1"/>
  <c r="K1547" i="8" s="1"/>
  <c r="L1547" i="8" s="1"/>
  <c r="F1570" i="8"/>
  <c r="G1570" i="8" s="1"/>
  <c r="H1570" i="8" s="1"/>
  <c r="I1570" i="8" s="1"/>
  <c r="J1570" i="8" s="1"/>
  <c r="K1570" i="8" s="1"/>
  <c r="L1570" i="8" s="1"/>
  <c r="F1586" i="8"/>
  <c r="G1586" i="8" s="1"/>
  <c r="H1586" i="8" s="1"/>
  <c r="I1586" i="8" s="1"/>
  <c r="J1586" i="8" s="1"/>
  <c r="K1586" i="8" s="1"/>
  <c r="L1586" i="8" s="1"/>
  <c r="F1602" i="8"/>
  <c r="G1602" i="8" s="1"/>
  <c r="H1602" i="8" s="1"/>
  <c r="I1602" i="8" s="1"/>
  <c r="J1602" i="8" s="1"/>
  <c r="K1602" i="8" s="1"/>
  <c r="L1602" i="8" s="1"/>
  <c r="F1618" i="8"/>
  <c r="G1618" i="8" s="1"/>
  <c r="H1618" i="8" s="1"/>
  <c r="I1618" i="8" s="1"/>
  <c r="J1618" i="8" s="1"/>
  <c r="K1618" i="8" s="1"/>
  <c r="L1618" i="8" s="1"/>
  <c r="F1634" i="8"/>
  <c r="G1634" i="8" s="1"/>
  <c r="H1634" i="8" s="1"/>
  <c r="I1634" i="8" s="1"/>
  <c r="J1634" i="8" s="1"/>
  <c r="K1634" i="8" s="1"/>
  <c r="L1634" i="8" s="1"/>
  <c r="F1655" i="8"/>
  <c r="G1655" i="8" s="1"/>
  <c r="H1655" i="8" s="1"/>
  <c r="I1655" i="8" s="1"/>
  <c r="J1655" i="8" s="1"/>
  <c r="K1655" i="8" s="1"/>
  <c r="L1655" i="8" s="1"/>
  <c r="F1671" i="8"/>
  <c r="G1671" i="8" s="1"/>
  <c r="H1671" i="8" s="1"/>
  <c r="I1671" i="8" s="1"/>
  <c r="J1671" i="8" s="1"/>
  <c r="K1671" i="8" s="1"/>
  <c r="L1671" i="8" s="1"/>
  <c r="F1687" i="8"/>
  <c r="G1687" i="8" s="1"/>
  <c r="H1687" i="8" s="1"/>
  <c r="I1687" i="8" s="1"/>
  <c r="J1687" i="8" s="1"/>
  <c r="K1687" i="8" s="1"/>
  <c r="L1687" i="8" s="1"/>
  <c r="F1723" i="8"/>
  <c r="G1723" i="8" s="1"/>
  <c r="H1723" i="8" s="1"/>
  <c r="I1723" i="8" s="1"/>
  <c r="J1723" i="8" s="1"/>
  <c r="K1723" i="8" s="1"/>
  <c r="L1723" i="8" s="1"/>
  <c r="F1743" i="8"/>
  <c r="G1743" i="8" s="1"/>
  <c r="H1743" i="8" s="1"/>
  <c r="I1743" i="8" s="1"/>
  <c r="J1743" i="8" s="1"/>
  <c r="K1743" i="8" s="1"/>
  <c r="L1743" i="8" s="1"/>
  <c r="F1759" i="8"/>
  <c r="G1759" i="8" s="1"/>
  <c r="H1759" i="8" s="1"/>
  <c r="I1759" i="8" s="1"/>
  <c r="J1759" i="8" s="1"/>
  <c r="K1759" i="8" s="1"/>
  <c r="L1759" i="8" s="1"/>
  <c r="F1775" i="8"/>
  <c r="G1775" i="8" s="1"/>
  <c r="H1775" i="8" s="1"/>
  <c r="I1775" i="8" s="1"/>
  <c r="J1775" i="8" s="1"/>
  <c r="K1775" i="8" s="1"/>
  <c r="L1775" i="8" s="1"/>
  <c r="F1508" i="8"/>
  <c r="G1508" i="8" s="1"/>
  <c r="H1508" i="8" s="1"/>
  <c r="I1508" i="8" s="1"/>
  <c r="J1508" i="8" s="1"/>
  <c r="K1508" i="8" s="1"/>
  <c r="L1508" i="8" s="1"/>
  <c r="F1524" i="8"/>
  <c r="G1524" i="8" s="1"/>
  <c r="H1524" i="8" s="1"/>
  <c r="I1524" i="8" s="1"/>
  <c r="J1524" i="8" s="1"/>
  <c r="K1524" i="8" s="1"/>
  <c r="L1524" i="8" s="1"/>
  <c r="F1584" i="8"/>
  <c r="G1584" i="8" s="1"/>
  <c r="H1584" i="8" s="1"/>
  <c r="I1584" i="8" s="1"/>
  <c r="J1584" i="8" s="1"/>
  <c r="K1584" i="8" s="1"/>
  <c r="L1584" i="8" s="1"/>
  <c r="F1596" i="8"/>
  <c r="G1596" i="8" s="1"/>
  <c r="H1596" i="8" s="1"/>
  <c r="I1596" i="8" s="1"/>
  <c r="J1596" i="8" s="1"/>
  <c r="K1596" i="8" s="1"/>
  <c r="L1596" i="8" s="1"/>
  <c r="F1604" i="8"/>
  <c r="G1604" i="8" s="1"/>
  <c r="H1604" i="8" s="1"/>
  <c r="I1604" i="8" s="1"/>
  <c r="J1604" i="8" s="1"/>
  <c r="K1604" i="8" s="1"/>
  <c r="L1604" i="8" s="1"/>
  <c r="F1612" i="8"/>
  <c r="G1612" i="8" s="1"/>
  <c r="H1612" i="8" s="1"/>
  <c r="I1612" i="8" s="1"/>
  <c r="J1612" i="8" s="1"/>
  <c r="K1612" i="8" s="1"/>
  <c r="L1612" i="8" s="1"/>
  <c r="F1620" i="8"/>
  <c r="G1620" i="8" s="1"/>
  <c r="H1620" i="8" s="1"/>
  <c r="I1620" i="8" s="1"/>
  <c r="J1620" i="8" s="1"/>
  <c r="K1620" i="8" s="1"/>
  <c r="L1620" i="8" s="1"/>
  <c r="F1628" i="8"/>
  <c r="G1628" i="8" s="1"/>
  <c r="H1628" i="8" s="1"/>
  <c r="I1628" i="8" s="1"/>
  <c r="J1628" i="8" s="1"/>
  <c r="K1628" i="8" s="1"/>
  <c r="L1628" i="8" s="1"/>
  <c r="F1642" i="8"/>
  <c r="G1642" i="8" s="1"/>
  <c r="H1642" i="8" s="1"/>
  <c r="I1642" i="8" s="1"/>
  <c r="J1642" i="8" s="1"/>
  <c r="K1642" i="8" s="1"/>
  <c r="L1642" i="8" s="1"/>
  <c r="F1728" i="8"/>
  <c r="G1728" i="8" s="1"/>
  <c r="H1728" i="8" s="1"/>
  <c r="I1728" i="8" s="1"/>
  <c r="J1728" i="8" s="1"/>
  <c r="K1728" i="8" s="1"/>
  <c r="L1728" i="8" s="1"/>
  <c r="F1744" i="8"/>
  <c r="G1744" i="8" s="1"/>
  <c r="H1744" i="8" s="1"/>
  <c r="I1744" i="8" s="1"/>
  <c r="J1744" i="8" s="1"/>
  <c r="K1744" i="8" s="1"/>
  <c r="L1744" i="8" s="1"/>
  <c r="F1760" i="8"/>
  <c r="G1760" i="8" s="1"/>
  <c r="H1760" i="8" s="1"/>
  <c r="I1760" i="8" s="1"/>
  <c r="J1760" i="8" s="1"/>
  <c r="K1760" i="8" s="1"/>
  <c r="L1760" i="8" s="1"/>
  <c r="F1776" i="8"/>
  <c r="G1776" i="8" s="1"/>
  <c r="H1776" i="8" s="1"/>
  <c r="I1776" i="8" s="1"/>
  <c r="J1776" i="8" s="1"/>
  <c r="K1776" i="8" s="1"/>
  <c r="L1776" i="8" s="1"/>
  <c r="F1787" i="8"/>
  <c r="G1787" i="8" s="1"/>
  <c r="H1787" i="8" s="1"/>
  <c r="I1787" i="8" s="1"/>
  <c r="J1787" i="8" s="1"/>
  <c r="K1787" i="8" s="1"/>
  <c r="L1787" i="8" s="1"/>
  <c r="F1795" i="8"/>
  <c r="G1795" i="8" s="1"/>
  <c r="H1795" i="8" s="1"/>
  <c r="I1795" i="8" s="1"/>
  <c r="J1795" i="8" s="1"/>
  <c r="K1795" i="8" s="1"/>
  <c r="L1795" i="8" s="1"/>
  <c r="F1807" i="8"/>
  <c r="G1807" i="8" s="1"/>
  <c r="H1807" i="8" s="1"/>
  <c r="I1807" i="8" s="1"/>
  <c r="J1807" i="8" s="1"/>
  <c r="K1807" i="8" s="1"/>
  <c r="L1807" i="8" s="1"/>
  <c r="F1818" i="8"/>
  <c r="G1818" i="8" s="1"/>
  <c r="H1818" i="8" s="1"/>
  <c r="I1818" i="8" s="1"/>
  <c r="J1818" i="8" s="1"/>
  <c r="K1818" i="8" s="1"/>
  <c r="L1818" i="8" s="1"/>
  <c r="F1827" i="8"/>
  <c r="G1827" i="8" s="1"/>
  <c r="H1827" i="8" s="1"/>
  <c r="I1827" i="8" s="1"/>
  <c r="J1827" i="8" s="1"/>
  <c r="K1827" i="8" s="1"/>
  <c r="L1827" i="8" s="1"/>
  <c r="F1842" i="8"/>
  <c r="G1842" i="8" s="1"/>
  <c r="H1842" i="8" s="1"/>
  <c r="I1842" i="8" s="1"/>
  <c r="J1842" i="8" s="1"/>
  <c r="K1842" i="8" s="1"/>
  <c r="L1842" i="8" s="1"/>
  <c r="F1854" i="8"/>
  <c r="G1854" i="8" s="1"/>
  <c r="H1854" i="8" s="1"/>
  <c r="I1854" i="8" s="1"/>
  <c r="J1854" i="8" s="1"/>
  <c r="K1854" i="8" s="1"/>
  <c r="L1854" i="8" s="1"/>
  <c r="F1867" i="8"/>
  <c r="G1867" i="8" s="1"/>
  <c r="H1867" i="8" s="1"/>
  <c r="I1867" i="8" s="1"/>
  <c r="J1867" i="8" s="1"/>
  <c r="K1867" i="8" s="1"/>
  <c r="L1867" i="8" s="1"/>
  <c r="F1875" i="8"/>
  <c r="G1875" i="8" s="1"/>
  <c r="H1875" i="8" s="1"/>
  <c r="I1875" i="8" s="1"/>
  <c r="J1875" i="8" s="1"/>
  <c r="K1875" i="8" s="1"/>
  <c r="L1875" i="8" s="1"/>
  <c r="F1883" i="8"/>
  <c r="G1883" i="8" s="1"/>
  <c r="H1883" i="8" s="1"/>
  <c r="I1883" i="8" s="1"/>
  <c r="J1883" i="8" s="1"/>
  <c r="K1883" i="8" s="1"/>
  <c r="L1883" i="8" s="1"/>
  <c r="F1891" i="8"/>
  <c r="G1891" i="8" s="1"/>
  <c r="H1891" i="8" s="1"/>
  <c r="I1891" i="8" s="1"/>
  <c r="J1891" i="8" s="1"/>
  <c r="K1891" i="8" s="1"/>
  <c r="L1891" i="8" s="1"/>
  <c r="F1899" i="8"/>
  <c r="G1899" i="8" s="1"/>
  <c r="H1899" i="8" s="1"/>
  <c r="I1899" i="8" s="1"/>
  <c r="J1899" i="8" s="1"/>
  <c r="K1899" i="8" s="1"/>
  <c r="L1899" i="8" s="1"/>
  <c r="F1905" i="8"/>
  <c r="G1905" i="8" s="1"/>
  <c r="H1905" i="8" s="1"/>
  <c r="I1905" i="8" s="1"/>
  <c r="J1905" i="8" s="1"/>
  <c r="K1905" i="8" s="1"/>
  <c r="L1905" i="8" s="1"/>
  <c r="F1650" i="8"/>
  <c r="G1650" i="8" s="1"/>
  <c r="H1650" i="8" s="1"/>
  <c r="I1650" i="8" s="1"/>
  <c r="J1650" i="8" s="1"/>
  <c r="K1650" i="8" s="1"/>
  <c r="L1650" i="8" s="1"/>
  <c r="F1666" i="8"/>
  <c r="G1666" i="8" s="1"/>
  <c r="H1666" i="8" s="1"/>
  <c r="I1666" i="8" s="1"/>
  <c r="J1666" i="8" s="1"/>
  <c r="K1666" i="8" s="1"/>
  <c r="L1666" i="8" s="1"/>
  <c r="F1682" i="8"/>
  <c r="G1682" i="8" s="1"/>
  <c r="H1682" i="8" s="1"/>
  <c r="I1682" i="8" s="1"/>
  <c r="J1682" i="8" s="1"/>
  <c r="K1682" i="8" s="1"/>
  <c r="L1682" i="8" s="1"/>
  <c r="F1640" i="8"/>
  <c r="G1640" i="8" s="1"/>
  <c r="H1640" i="8" s="1"/>
  <c r="I1640" i="8" s="1"/>
  <c r="J1640" i="8" s="1"/>
  <c r="K1640" i="8" s="1"/>
  <c r="L1640" i="8" s="1"/>
  <c r="F1730" i="8"/>
  <c r="G1730" i="8" s="1"/>
  <c r="H1730" i="8" s="1"/>
  <c r="I1730" i="8" s="1"/>
  <c r="J1730" i="8" s="1"/>
  <c r="K1730" i="8" s="1"/>
  <c r="L1730" i="8" s="1"/>
  <c r="F1746" i="8"/>
  <c r="G1746" i="8" s="1"/>
  <c r="H1746" i="8" s="1"/>
  <c r="I1746" i="8" s="1"/>
  <c r="J1746" i="8" s="1"/>
  <c r="K1746" i="8" s="1"/>
  <c r="L1746" i="8" s="1"/>
  <c r="F1762" i="8"/>
  <c r="G1762" i="8" s="1"/>
  <c r="H1762" i="8" s="1"/>
  <c r="I1762" i="8" s="1"/>
  <c r="J1762" i="8" s="1"/>
  <c r="K1762" i="8" s="1"/>
  <c r="L1762" i="8" s="1"/>
  <c r="F1778" i="8"/>
  <c r="G1778" i="8" s="1"/>
  <c r="H1778" i="8" s="1"/>
  <c r="I1778" i="8" s="1"/>
  <c r="J1778" i="8" s="1"/>
  <c r="K1778" i="8" s="1"/>
  <c r="L1778" i="8" s="1"/>
  <c r="F1792" i="8"/>
  <c r="G1792" i="8" s="1"/>
  <c r="H1792" i="8" s="1"/>
  <c r="I1792" i="8" s="1"/>
  <c r="J1792" i="8" s="1"/>
  <c r="K1792" i="8" s="1"/>
  <c r="L1792" i="8" s="1"/>
  <c r="F1805" i="8"/>
  <c r="G1805" i="8" s="1"/>
  <c r="H1805" i="8" s="1"/>
  <c r="I1805" i="8" s="1"/>
  <c r="J1805" i="8" s="1"/>
  <c r="K1805" i="8" s="1"/>
  <c r="L1805" i="8" s="1"/>
  <c r="F1813" i="8"/>
  <c r="G1813" i="8" s="1"/>
  <c r="H1813" i="8" s="1"/>
  <c r="I1813" i="8" s="1"/>
  <c r="J1813" i="8" s="1"/>
  <c r="K1813" i="8" s="1"/>
  <c r="L1813" i="8" s="1"/>
  <c r="F1825" i="8"/>
  <c r="G1825" i="8" s="1"/>
  <c r="H1825" i="8" s="1"/>
  <c r="I1825" i="8" s="1"/>
  <c r="J1825" i="8" s="1"/>
  <c r="K1825" i="8" s="1"/>
  <c r="L1825" i="8" s="1"/>
  <c r="F1837" i="8"/>
  <c r="G1837" i="8" s="1"/>
  <c r="H1837" i="8" s="1"/>
  <c r="I1837" i="8" s="1"/>
  <c r="J1837" i="8" s="1"/>
  <c r="K1837" i="8" s="1"/>
  <c r="L1837" i="8" s="1"/>
  <c r="F1864" i="8"/>
  <c r="G1864" i="8" s="1"/>
  <c r="H1864" i="8" s="1"/>
  <c r="I1864" i="8" s="1"/>
  <c r="J1864" i="8" s="1"/>
  <c r="K1864" i="8" s="1"/>
  <c r="L1864" i="8" s="1"/>
  <c r="F1872" i="8"/>
  <c r="G1872" i="8" s="1"/>
  <c r="H1872" i="8" s="1"/>
  <c r="I1872" i="8" s="1"/>
  <c r="J1872" i="8" s="1"/>
  <c r="K1872" i="8" s="1"/>
  <c r="L1872" i="8" s="1"/>
  <c r="F1880" i="8"/>
  <c r="G1880" i="8" s="1"/>
  <c r="H1880" i="8" s="1"/>
  <c r="I1880" i="8" s="1"/>
  <c r="J1880" i="8" s="1"/>
  <c r="K1880" i="8" s="1"/>
  <c r="L1880" i="8" s="1"/>
  <c r="F1888" i="8"/>
  <c r="G1888" i="8" s="1"/>
  <c r="H1888" i="8" s="1"/>
  <c r="I1888" i="8" s="1"/>
  <c r="J1888" i="8" s="1"/>
  <c r="K1888" i="8" s="1"/>
  <c r="L1888" i="8" s="1"/>
  <c r="F1896" i="8"/>
  <c r="G1896" i="8" s="1"/>
  <c r="H1896" i="8" s="1"/>
  <c r="I1896" i="8" s="1"/>
  <c r="J1896" i="8" s="1"/>
  <c r="K1896" i="8" s="1"/>
  <c r="L1896" i="8" s="1"/>
  <c r="F1908" i="8"/>
  <c r="G1908" i="8" s="1"/>
  <c r="H1908" i="8" s="1"/>
  <c r="I1908" i="8" s="1"/>
  <c r="J1908" i="8" s="1"/>
  <c r="K1908" i="8" s="1"/>
  <c r="L1908" i="8" s="1"/>
  <c r="F1648" i="8"/>
  <c r="G1648" i="8" s="1"/>
  <c r="H1648" i="8" s="1"/>
  <c r="I1648" i="8" s="1"/>
  <c r="J1648" i="8" s="1"/>
  <c r="K1648" i="8" s="1"/>
  <c r="L1648" i="8" s="1"/>
  <c r="F1664" i="8"/>
  <c r="G1664" i="8" s="1"/>
  <c r="H1664" i="8" s="1"/>
  <c r="I1664" i="8" s="1"/>
  <c r="J1664" i="8" s="1"/>
  <c r="K1664" i="8" s="1"/>
  <c r="L1664" i="8" s="1"/>
  <c r="F1680" i="8"/>
  <c r="G1680" i="8" s="1"/>
  <c r="H1680" i="8" s="1"/>
  <c r="I1680" i="8" s="1"/>
  <c r="J1680" i="8" s="1"/>
  <c r="K1680" i="8" s="1"/>
  <c r="L1680" i="8" s="1"/>
  <c r="F1915" i="8"/>
  <c r="G1915" i="8" s="1"/>
  <c r="H1915" i="8" s="1"/>
  <c r="I1915" i="8" s="1"/>
  <c r="J1915" i="8" s="1"/>
  <c r="K1915" i="8" s="1"/>
  <c r="L1915" i="8" s="1"/>
  <c r="F1923" i="8"/>
  <c r="G1923" i="8" s="1"/>
  <c r="H1923" i="8" s="1"/>
  <c r="I1923" i="8" s="1"/>
  <c r="J1923" i="8" s="1"/>
  <c r="K1923" i="8" s="1"/>
  <c r="L1923" i="8" s="1"/>
  <c r="F1931" i="8"/>
  <c r="G1931" i="8" s="1"/>
  <c r="H1931" i="8" s="1"/>
  <c r="I1931" i="8" s="1"/>
  <c r="J1931" i="8" s="1"/>
  <c r="K1931" i="8" s="1"/>
  <c r="L1931" i="8" s="1"/>
  <c r="F1939" i="8"/>
  <c r="G1939" i="8" s="1"/>
  <c r="H1939" i="8" s="1"/>
  <c r="I1939" i="8" s="1"/>
  <c r="J1939" i="8" s="1"/>
  <c r="K1939" i="8" s="1"/>
  <c r="L1939" i="8" s="1"/>
  <c r="F1947" i="8"/>
  <c r="G1947" i="8" s="1"/>
  <c r="H1947" i="8" s="1"/>
  <c r="I1947" i="8" s="1"/>
  <c r="J1947" i="8" s="1"/>
  <c r="K1947" i="8" s="1"/>
  <c r="L1947" i="8" s="1"/>
  <c r="F1955" i="8"/>
  <c r="G1955" i="8" s="1"/>
  <c r="H1955" i="8" s="1"/>
  <c r="I1955" i="8" s="1"/>
  <c r="J1955" i="8" s="1"/>
  <c r="K1955" i="8" s="1"/>
  <c r="L1955" i="8" s="1"/>
  <c r="F1963" i="8"/>
  <c r="G1963" i="8" s="1"/>
  <c r="H1963" i="8" s="1"/>
  <c r="I1963" i="8" s="1"/>
  <c r="J1963" i="8" s="1"/>
  <c r="K1963" i="8" s="1"/>
  <c r="L1963" i="8" s="1"/>
  <c r="F1971" i="8"/>
  <c r="G1971" i="8" s="1"/>
  <c r="H1971" i="8" s="1"/>
  <c r="I1971" i="8" s="1"/>
  <c r="J1971" i="8" s="1"/>
  <c r="K1971" i="8" s="1"/>
  <c r="L1971" i="8" s="1"/>
  <c r="F1979" i="8"/>
  <c r="G1979" i="8" s="1"/>
  <c r="H1979" i="8" s="1"/>
  <c r="I1979" i="8" s="1"/>
  <c r="J1979" i="8" s="1"/>
  <c r="K1979" i="8" s="1"/>
  <c r="L1979" i="8" s="1"/>
  <c r="F1987" i="8"/>
  <c r="G1987" i="8" s="1"/>
  <c r="H1987" i="8" s="1"/>
  <c r="I1987" i="8" s="1"/>
  <c r="J1987" i="8" s="1"/>
  <c r="K1987" i="8" s="1"/>
  <c r="L1987" i="8" s="1"/>
  <c r="F1995" i="8"/>
  <c r="G1995" i="8" s="1"/>
  <c r="H1995" i="8" s="1"/>
  <c r="I1995" i="8" s="1"/>
  <c r="J1995" i="8" s="1"/>
  <c r="K1995" i="8" s="1"/>
  <c r="L1995" i="8" s="1"/>
  <c r="F2003" i="8"/>
  <c r="G2003" i="8" s="1"/>
  <c r="H2003" i="8" s="1"/>
  <c r="I2003" i="8" s="1"/>
  <c r="J2003" i="8" s="1"/>
  <c r="K2003" i="8" s="1"/>
  <c r="L2003" i="8" s="1"/>
  <c r="F2011" i="8"/>
  <c r="G2011" i="8" s="1"/>
  <c r="H2011" i="8" s="1"/>
  <c r="I2011" i="8" s="1"/>
  <c r="J2011" i="8" s="1"/>
  <c r="K2011" i="8" s="1"/>
  <c r="L2011" i="8" s="1"/>
  <c r="F2019" i="8"/>
  <c r="G2019" i="8" s="1"/>
  <c r="H2019" i="8" s="1"/>
  <c r="I2019" i="8" s="1"/>
  <c r="J2019" i="8" s="1"/>
  <c r="K2019" i="8" s="1"/>
  <c r="L2019" i="8" s="1"/>
  <c r="F2027" i="8"/>
  <c r="G2027" i="8" s="1"/>
  <c r="H2027" i="8" s="1"/>
  <c r="I2027" i="8" s="1"/>
  <c r="J2027" i="8" s="1"/>
  <c r="K2027" i="8" s="1"/>
  <c r="L2027" i="8" s="1"/>
  <c r="F2035" i="8"/>
  <c r="G2035" i="8" s="1"/>
  <c r="H2035" i="8" s="1"/>
  <c r="I2035" i="8" s="1"/>
  <c r="J2035" i="8" s="1"/>
  <c r="K2035" i="8" s="1"/>
  <c r="L2035" i="8" s="1"/>
  <c r="F2043" i="8"/>
  <c r="G2043" i="8" s="1"/>
  <c r="H2043" i="8" s="1"/>
  <c r="I2043" i="8" s="1"/>
  <c r="J2043" i="8" s="1"/>
  <c r="K2043" i="8" s="1"/>
  <c r="L2043" i="8" s="1"/>
  <c r="F2051" i="8"/>
  <c r="G2051" i="8" s="1"/>
  <c r="H2051" i="8" s="1"/>
  <c r="I2051" i="8" s="1"/>
  <c r="J2051" i="8" s="1"/>
  <c r="K2051" i="8" s="1"/>
  <c r="L2051" i="8" s="1"/>
  <c r="F2059" i="8"/>
  <c r="G2059" i="8" s="1"/>
  <c r="H2059" i="8" s="1"/>
  <c r="I2059" i="8" s="1"/>
  <c r="J2059" i="8" s="1"/>
  <c r="K2059" i="8" s="1"/>
  <c r="L2059" i="8" s="1"/>
  <c r="F2067" i="8"/>
  <c r="G2067" i="8" s="1"/>
  <c r="H2067" i="8" s="1"/>
  <c r="I2067" i="8" s="1"/>
  <c r="J2067" i="8" s="1"/>
  <c r="K2067" i="8" s="1"/>
  <c r="L2067" i="8" s="1"/>
  <c r="F1907" i="8"/>
  <c r="G1907" i="8" s="1"/>
  <c r="H1907" i="8" s="1"/>
  <c r="I1907" i="8" s="1"/>
  <c r="J1907" i="8" s="1"/>
  <c r="K1907" i="8" s="1"/>
  <c r="L1907" i="8" s="1"/>
  <c r="F1913" i="8"/>
  <c r="G1913" i="8" s="1"/>
  <c r="H1913" i="8" s="1"/>
  <c r="I1913" i="8" s="1"/>
  <c r="J1913" i="8" s="1"/>
  <c r="K1913" i="8" s="1"/>
  <c r="L1913" i="8" s="1"/>
  <c r="F1921" i="8"/>
  <c r="G1921" i="8" s="1"/>
  <c r="H1921" i="8" s="1"/>
  <c r="I1921" i="8" s="1"/>
  <c r="J1921" i="8" s="1"/>
  <c r="K1921" i="8" s="1"/>
  <c r="L1921" i="8" s="1"/>
  <c r="F1929" i="8"/>
  <c r="G1929" i="8" s="1"/>
  <c r="H1929" i="8" s="1"/>
  <c r="I1929" i="8" s="1"/>
  <c r="J1929" i="8" s="1"/>
  <c r="K1929" i="8" s="1"/>
  <c r="L1929" i="8" s="1"/>
  <c r="F1937" i="8"/>
  <c r="G1937" i="8" s="1"/>
  <c r="H1937" i="8" s="1"/>
  <c r="I1937" i="8" s="1"/>
  <c r="J1937" i="8" s="1"/>
  <c r="K1937" i="8" s="1"/>
  <c r="L1937" i="8" s="1"/>
  <c r="F1945" i="8"/>
  <c r="G1945" i="8" s="1"/>
  <c r="H1945" i="8" s="1"/>
  <c r="I1945" i="8" s="1"/>
  <c r="J1945" i="8" s="1"/>
  <c r="K1945" i="8" s="1"/>
  <c r="L1945" i="8" s="1"/>
  <c r="F1953" i="8"/>
  <c r="G1953" i="8" s="1"/>
  <c r="H1953" i="8" s="1"/>
  <c r="I1953" i="8" s="1"/>
  <c r="J1953" i="8" s="1"/>
  <c r="K1953" i="8" s="1"/>
  <c r="L1953" i="8" s="1"/>
  <c r="F1961" i="8"/>
  <c r="G1961" i="8" s="1"/>
  <c r="H1961" i="8" s="1"/>
  <c r="I1961" i="8" s="1"/>
  <c r="J1961" i="8" s="1"/>
  <c r="K1961" i="8" s="1"/>
  <c r="L1961" i="8" s="1"/>
  <c r="F1969" i="8"/>
  <c r="G1969" i="8" s="1"/>
  <c r="H1969" i="8" s="1"/>
  <c r="I1969" i="8" s="1"/>
  <c r="J1969" i="8" s="1"/>
  <c r="K1969" i="8" s="1"/>
  <c r="L1969" i="8" s="1"/>
  <c r="F1977" i="8"/>
  <c r="G1977" i="8" s="1"/>
  <c r="H1977" i="8" s="1"/>
  <c r="I1977" i="8" s="1"/>
  <c r="J1977" i="8" s="1"/>
  <c r="K1977" i="8" s="1"/>
  <c r="L1977" i="8" s="1"/>
  <c r="F1985" i="8"/>
  <c r="G1985" i="8" s="1"/>
  <c r="H1985" i="8" s="1"/>
  <c r="I1985" i="8" s="1"/>
  <c r="J1985" i="8" s="1"/>
  <c r="K1985" i="8" s="1"/>
  <c r="L1985" i="8" s="1"/>
  <c r="F1993" i="8"/>
  <c r="G1993" i="8" s="1"/>
  <c r="H1993" i="8" s="1"/>
  <c r="I1993" i="8" s="1"/>
  <c r="J1993" i="8" s="1"/>
  <c r="K1993" i="8" s="1"/>
  <c r="L1993" i="8" s="1"/>
  <c r="F2001" i="8"/>
  <c r="G2001" i="8" s="1"/>
  <c r="H2001" i="8" s="1"/>
  <c r="I2001" i="8" s="1"/>
  <c r="J2001" i="8" s="1"/>
  <c r="K2001" i="8" s="1"/>
  <c r="L2001" i="8" s="1"/>
  <c r="F2009" i="8"/>
  <c r="G2009" i="8" s="1"/>
  <c r="H2009" i="8" s="1"/>
  <c r="I2009" i="8" s="1"/>
  <c r="J2009" i="8" s="1"/>
  <c r="K2009" i="8" s="1"/>
  <c r="L2009" i="8" s="1"/>
  <c r="F2017" i="8"/>
  <c r="G2017" i="8" s="1"/>
  <c r="H2017" i="8" s="1"/>
  <c r="I2017" i="8" s="1"/>
  <c r="J2017" i="8" s="1"/>
  <c r="K2017" i="8" s="1"/>
  <c r="L2017" i="8" s="1"/>
  <c r="F2025" i="8"/>
  <c r="G2025" i="8" s="1"/>
  <c r="H2025" i="8" s="1"/>
  <c r="I2025" i="8" s="1"/>
  <c r="J2025" i="8" s="1"/>
  <c r="K2025" i="8" s="1"/>
  <c r="L2025" i="8" s="1"/>
  <c r="F2033" i="8"/>
  <c r="G2033" i="8" s="1"/>
  <c r="H2033" i="8" s="1"/>
  <c r="I2033" i="8" s="1"/>
  <c r="J2033" i="8" s="1"/>
  <c r="K2033" i="8" s="1"/>
  <c r="L2033" i="8" s="1"/>
  <c r="F2041" i="8"/>
  <c r="G2041" i="8" s="1"/>
  <c r="H2041" i="8" s="1"/>
  <c r="I2041" i="8" s="1"/>
  <c r="J2041" i="8" s="1"/>
  <c r="K2041" i="8" s="1"/>
  <c r="L2041" i="8" s="1"/>
  <c r="F2049" i="8"/>
  <c r="G2049" i="8" s="1"/>
  <c r="H2049" i="8" s="1"/>
  <c r="I2049" i="8" s="1"/>
  <c r="J2049" i="8" s="1"/>
  <c r="K2049" i="8" s="1"/>
  <c r="L2049" i="8" s="1"/>
  <c r="F2057" i="8"/>
  <c r="G2057" i="8" s="1"/>
  <c r="H2057" i="8" s="1"/>
  <c r="I2057" i="8" s="1"/>
  <c r="J2057" i="8" s="1"/>
  <c r="K2057" i="8" s="1"/>
  <c r="L2057" i="8" s="1"/>
  <c r="F2065" i="8"/>
  <c r="G2065" i="8" s="1"/>
  <c r="H2065" i="8" s="1"/>
  <c r="I2065" i="8" s="1"/>
  <c r="J2065" i="8" s="1"/>
  <c r="K2065" i="8" s="1"/>
  <c r="L2065" i="8" s="1"/>
  <c r="F2104" i="8"/>
  <c r="G2104" i="8" s="1"/>
  <c r="H2104" i="8" s="1"/>
  <c r="I2104" i="8" s="1"/>
  <c r="J2104" i="8" s="1"/>
  <c r="K2104" i="8" s="1"/>
  <c r="L2104" i="8" s="1"/>
  <c r="F2120" i="8"/>
  <c r="G2120" i="8" s="1"/>
  <c r="H2120" i="8" s="1"/>
  <c r="I2120" i="8" s="1"/>
  <c r="J2120" i="8" s="1"/>
  <c r="K2120" i="8" s="1"/>
  <c r="L2120" i="8" s="1"/>
  <c r="F2128" i="8"/>
  <c r="G2128" i="8" s="1"/>
  <c r="H2128" i="8" s="1"/>
  <c r="I2128" i="8" s="1"/>
  <c r="J2128" i="8" s="1"/>
  <c r="K2128" i="8" s="1"/>
  <c r="L2128" i="8" s="1"/>
  <c r="F2138" i="8"/>
  <c r="G2138" i="8" s="1"/>
  <c r="H2138" i="8" s="1"/>
  <c r="I2138" i="8" s="1"/>
  <c r="J2138" i="8" s="1"/>
  <c r="K2138" i="8" s="1"/>
  <c r="L2138" i="8" s="1"/>
  <c r="F2146" i="8"/>
  <c r="G2146" i="8" s="1"/>
  <c r="H2146" i="8" s="1"/>
  <c r="I2146" i="8" s="1"/>
  <c r="J2146" i="8" s="1"/>
  <c r="K2146" i="8" s="1"/>
  <c r="L2146" i="8" s="1"/>
  <c r="F2154" i="8"/>
  <c r="G2154" i="8" s="1"/>
  <c r="H2154" i="8" s="1"/>
  <c r="I2154" i="8" s="1"/>
  <c r="J2154" i="8" s="1"/>
  <c r="K2154" i="8" s="1"/>
  <c r="L2154" i="8" s="1"/>
  <c r="F2170" i="8"/>
  <c r="G2170" i="8" s="1"/>
  <c r="H2170" i="8" s="1"/>
  <c r="I2170" i="8" s="1"/>
  <c r="J2170" i="8" s="1"/>
  <c r="K2170" i="8" s="1"/>
  <c r="L2170" i="8" s="1"/>
  <c r="F2178" i="8"/>
  <c r="G2178" i="8" s="1"/>
  <c r="H2178" i="8" s="1"/>
  <c r="I2178" i="8" s="1"/>
  <c r="J2178" i="8" s="1"/>
  <c r="K2178" i="8" s="1"/>
  <c r="L2178" i="8" s="1"/>
  <c r="F2186" i="8"/>
  <c r="G2186" i="8" s="1"/>
  <c r="H2186" i="8" s="1"/>
  <c r="I2186" i="8" s="1"/>
  <c r="J2186" i="8" s="1"/>
  <c r="K2186" i="8" s="1"/>
  <c r="L2186" i="8" s="1"/>
  <c r="F2194" i="8"/>
  <c r="G2194" i="8" s="1"/>
  <c r="H2194" i="8" s="1"/>
  <c r="I2194" i="8" s="1"/>
  <c r="J2194" i="8" s="1"/>
  <c r="K2194" i="8" s="1"/>
  <c r="L2194" i="8" s="1"/>
  <c r="F2202" i="8"/>
  <c r="G2202" i="8" s="1"/>
  <c r="H2202" i="8" s="1"/>
  <c r="I2202" i="8" s="1"/>
  <c r="J2202" i="8" s="1"/>
  <c r="K2202" i="8" s="1"/>
  <c r="L2202" i="8" s="1"/>
  <c r="F2210" i="8"/>
  <c r="G2210" i="8" s="1"/>
  <c r="H2210" i="8" s="1"/>
  <c r="I2210" i="8" s="1"/>
  <c r="J2210" i="8" s="1"/>
  <c r="K2210" i="8" s="1"/>
  <c r="L2210" i="8" s="1"/>
  <c r="F2218" i="8"/>
  <c r="G2218" i="8" s="1"/>
  <c r="H2218" i="8" s="1"/>
  <c r="I2218" i="8" s="1"/>
  <c r="J2218" i="8" s="1"/>
  <c r="K2218" i="8" s="1"/>
  <c r="L2218" i="8" s="1"/>
  <c r="F2226" i="8"/>
  <c r="G2226" i="8" s="1"/>
  <c r="H2226" i="8" s="1"/>
  <c r="I2226" i="8" s="1"/>
  <c r="J2226" i="8" s="1"/>
  <c r="K2226" i="8" s="1"/>
  <c r="L2226" i="8" s="1"/>
  <c r="F2234" i="8"/>
  <c r="G2234" i="8" s="1"/>
  <c r="H2234" i="8" s="1"/>
  <c r="I2234" i="8" s="1"/>
  <c r="J2234" i="8" s="1"/>
  <c r="K2234" i="8" s="1"/>
  <c r="L2234" i="8" s="1"/>
  <c r="F2242" i="8"/>
  <c r="G2242" i="8" s="1"/>
  <c r="H2242" i="8" s="1"/>
  <c r="I2242" i="8" s="1"/>
  <c r="J2242" i="8" s="1"/>
  <c r="K2242" i="8" s="1"/>
  <c r="L2242" i="8" s="1"/>
  <c r="F2103" i="8"/>
  <c r="G2103" i="8" s="1"/>
  <c r="H2103" i="8" s="1"/>
  <c r="I2103" i="8" s="1"/>
  <c r="J2103" i="8" s="1"/>
  <c r="K2103" i="8" s="1"/>
  <c r="L2103" i="8" s="1"/>
  <c r="F2119" i="8"/>
  <c r="G2119" i="8" s="1"/>
  <c r="H2119" i="8" s="1"/>
  <c r="I2119" i="8" s="1"/>
  <c r="J2119" i="8" s="1"/>
  <c r="K2119" i="8" s="1"/>
  <c r="L2119" i="8" s="1"/>
  <c r="F2127" i="8"/>
  <c r="G2127" i="8" s="1"/>
  <c r="H2127" i="8" s="1"/>
  <c r="I2127" i="8" s="1"/>
  <c r="J2127" i="8" s="1"/>
  <c r="K2127" i="8" s="1"/>
  <c r="L2127" i="8" s="1"/>
  <c r="F2137" i="8"/>
  <c r="G2137" i="8" s="1"/>
  <c r="H2137" i="8" s="1"/>
  <c r="I2137" i="8" s="1"/>
  <c r="J2137" i="8" s="1"/>
  <c r="K2137" i="8" s="1"/>
  <c r="L2137" i="8" s="1"/>
  <c r="F2145" i="8"/>
  <c r="G2145" i="8" s="1"/>
  <c r="H2145" i="8" s="1"/>
  <c r="I2145" i="8" s="1"/>
  <c r="J2145" i="8" s="1"/>
  <c r="K2145" i="8" s="1"/>
  <c r="L2145" i="8" s="1"/>
  <c r="F2153" i="8"/>
  <c r="G2153" i="8" s="1"/>
  <c r="H2153" i="8" s="1"/>
  <c r="I2153" i="8" s="1"/>
  <c r="J2153" i="8" s="1"/>
  <c r="K2153" i="8" s="1"/>
  <c r="L2153" i="8" s="1"/>
  <c r="F2070" i="8"/>
  <c r="G2070" i="8" s="1"/>
  <c r="H2070" i="8" s="1"/>
  <c r="I2070" i="8" s="1"/>
  <c r="J2070" i="8" s="1"/>
  <c r="K2070" i="8" s="1"/>
  <c r="L2070" i="8" s="1"/>
  <c r="F2176" i="8"/>
  <c r="G2176" i="8" s="1"/>
  <c r="H2176" i="8" s="1"/>
  <c r="I2176" i="8" s="1"/>
  <c r="J2176" i="8" s="1"/>
  <c r="K2176" i="8" s="1"/>
  <c r="L2176" i="8" s="1"/>
  <c r="F2184" i="8"/>
  <c r="G2184" i="8" s="1"/>
  <c r="H2184" i="8" s="1"/>
  <c r="I2184" i="8" s="1"/>
  <c r="J2184" i="8" s="1"/>
  <c r="K2184" i="8" s="1"/>
  <c r="L2184" i="8" s="1"/>
  <c r="F2192" i="8"/>
  <c r="G2192" i="8" s="1"/>
  <c r="H2192" i="8" s="1"/>
  <c r="I2192" i="8" s="1"/>
  <c r="J2192" i="8" s="1"/>
  <c r="K2192" i="8" s="1"/>
  <c r="L2192" i="8" s="1"/>
  <c r="F2200" i="8"/>
  <c r="G2200" i="8" s="1"/>
  <c r="H2200" i="8" s="1"/>
  <c r="I2200" i="8" s="1"/>
  <c r="J2200" i="8" s="1"/>
  <c r="K2200" i="8" s="1"/>
  <c r="L2200" i="8" s="1"/>
  <c r="F2208" i="8"/>
  <c r="G2208" i="8" s="1"/>
  <c r="H2208" i="8" s="1"/>
  <c r="I2208" i="8" s="1"/>
  <c r="J2208" i="8" s="1"/>
  <c r="K2208" i="8" s="1"/>
  <c r="L2208" i="8" s="1"/>
  <c r="F2216" i="8"/>
  <c r="G2216" i="8" s="1"/>
  <c r="H2216" i="8" s="1"/>
  <c r="I2216" i="8" s="1"/>
  <c r="J2216" i="8" s="1"/>
  <c r="K2216" i="8" s="1"/>
  <c r="L2216" i="8" s="1"/>
  <c r="F2224" i="8"/>
  <c r="G2224" i="8" s="1"/>
  <c r="H2224" i="8" s="1"/>
  <c r="I2224" i="8" s="1"/>
  <c r="J2224" i="8" s="1"/>
  <c r="K2224" i="8" s="1"/>
  <c r="L2224" i="8" s="1"/>
  <c r="F2232" i="8"/>
  <c r="G2232" i="8" s="1"/>
  <c r="H2232" i="8" s="1"/>
  <c r="I2232" i="8" s="1"/>
  <c r="J2232" i="8" s="1"/>
  <c r="K2232" i="8" s="1"/>
  <c r="L2232" i="8" s="1"/>
  <c r="F2240" i="8"/>
  <c r="G2240" i="8" s="1"/>
  <c r="H2240" i="8" s="1"/>
  <c r="I2240" i="8" s="1"/>
  <c r="J2240" i="8" s="1"/>
  <c r="K2240" i="8" s="1"/>
  <c r="L2240" i="8" s="1"/>
  <c r="F2255" i="8"/>
  <c r="G2255" i="8" s="1"/>
  <c r="H2255" i="8" s="1"/>
  <c r="I2255" i="8" s="1"/>
  <c r="J2255" i="8" s="1"/>
  <c r="K2255" i="8" s="1"/>
  <c r="L2255" i="8" s="1"/>
  <c r="F2267" i="8"/>
  <c r="G2267" i="8" s="1"/>
  <c r="H2267" i="8" s="1"/>
  <c r="I2267" i="8" s="1"/>
  <c r="J2267" i="8" s="1"/>
  <c r="K2267" i="8" s="1"/>
  <c r="L2267" i="8" s="1"/>
  <c r="F2279" i="8"/>
  <c r="G2279" i="8" s="1"/>
  <c r="H2279" i="8" s="1"/>
  <c r="I2279" i="8" s="1"/>
  <c r="J2279" i="8" s="1"/>
  <c r="K2279" i="8" s="1"/>
  <c r="L2279" i="8" s="1"/>
  <c r="F2292" i="8"/>
  <c r="G2292" i="8" s="1"/>
  <c r="H2292" i="8" s="1"/>
  <c r="I2292" i="8" s="1"/>
  <c r="J2292" i="8" s="1"/>
  <c r="K2292" i="8" s="1"/>
  <c r="L2292" i="8" s="1"/>
  <c r="F2300" i="8"/>
  <c r="G2300" i="8" s="1"/>
  <c r="H2300" i="8" s="1"/>
  <c r="I2300" i="8" s="1"/>
  <c r="J2300" i="8" s="1"/>
  <c r="K2300" i="8" s="1"/>
  <c r="L2300" i="8" s="1"/>
  <c r="F2311" i="8"/>
  <c r="G2311" i="8" s="1"/>
  <c r="H2311" i="8" s="1"/>
  <c r="I2311" i="8" s="1"/>
  <c r="J2311" i="8" s="1"/>
  <c r="K2311" i="8" s="1"/>
  <c r="L2311" i="8" s="1"/>
  <c r="F2250" i="8"/>
  <c r="G2250" i="8" s="1"/>
  <c r="H2250" i="8" s="1"/>
  <c r="I2250" i="8" s="1"/>
  <c r="J2250" i="8" s="1"/>
  <c r="K2250" i="8" s="1"/>
  <c r="L2250" i="8" s="1"/>
  <c r="F2289" i="8"/>
  <c r="G2289" i="8" s="1"/>
  <c r="H2289" i="8" s="1"/>
  <c r="I2289" i="8" s="1"/>
  <c r="J2289" i="8" s="1"/>
  <c r="K2289" i="8" s="1"/>
  <c r="L2289" i="8" s="1"/>
  <c r="F2310" i="8"/>
  <c r="G2310" i="8" s="1"/>
  <c r="H2310" i="8" s="1"/>
  <c r="I2310" i="8" s="1"/>
  <c r="J2310" i="8" s="1"/>
  <c r="K2310" i="8" s="1"/>
  <c r="L2310" i="8" s="1"/>
  <c r="F2349" i="8"/>
  <c r="G2349" i="8" s="1"/>
  <c r="H2349" i="8" s="1"/>
  <c r="I2349" i="8" s="1"/>
  <c r="J2349" i="8" s="1"/>
  <c r="K2349" i="8" s="1"/>
  <c r="L2349" i="8" s="1"/>
  <c r="F2358" i="8"/>
  <c r="G2358" i="8" s="1"/>
  <c r="H2358" i="8" s="1"/>
  <c r="I2358" i="8" s="1"/>
  <c r="J2358" i="8" s="1"/>
  <c r="K2358" i="8" s="1"/>
  <c r="L2358" i="8" s="1"/>
  <c r="F2373" i="8"/>
  <c r="G2373" i="8" s="1"/>
  <c r="H2373" i="8" s="1"/>
  <c r="I2373" i="8" s="1"/>
  <c r="J2373" i="8" s="1"/>
  <c r="K2373" i="8" s="1"/>
  <c r="L2373" i="8" s="1"/>
  <c r="F2636" i="8"/>
  <c r="G2636" i="8" s="1"/>
  <c r="H2636" i="8" s="1"/>
  <c r="I2636" i="8" s="1"/>
  <c r="J2636" i="8" s="1"/>
  <c r="K2636" i="8" s="1"/>
  <c r="L2636" i="8" s="1"/>
  <c r="F2668" i="8"/>
  <c r="G2668" i="8" s="1"/>
  <c r="H2668" i="8" s="1"/>
  <c r="I2668" i="8" s="1"/>
  <c r="J2668" i="8" s="1"/>
  <c r="K2668" i="8" s="1"/>
  <c r="L2668" i="8" s="1"/>
  <c r="F2282" i="8"/>
  <c r="G2282" i="8" s="1"/>
  <c r="H2282" i="8" s="1"/>
  <c r="I2282" i="8" s="1"/>
  <c r="J2282" i="8" s="1"/>
  <c r="K2282" i="8" s="1"/>
  <c r="L2282" i="8" s="1"/>
  <c r="F2344" i="8"/>
  <c r="G2344" i="8" s="1"/>
  <c r="H2344" i="8" s="1"/>
  <c r="I2344" i="8" s="1"/>
  <c r="J2344" i="8" s="1"/>
  <c r="K2344" i="8" s="1"/>
  <c r="L2344" i="8" s="1"/>
  <c r="F2384" i="8"/>
  <c r="G2384" i="8" s="1"/>
  <c r="H2384" i="8" s="1"/>
  <c r="I2384" i="8" s="1"/>
  <c r="J2384" i="8" s="1"/>
  <c r="K2384" i="8" s="1"/>
  <c r="L2384" i="8" s="1"/>
  <c r="F2404" i="8"/>
  <c r="G2404" i="8" s="1"/>
  <c r="H2404" i="8" s="1"/>
  <c r="I2404" i="8" s="1"/>
  <c r="J2404" i="8" s="1"/>
  <c r="K2404" i="8" s="1"/>
  <c r="L2404" i="8" s="1"/>
  <c r="F2420" i="8"/>
  <c r="G2420" i="8" s="1"/>
  <c r="H2420" i="8" s="1"/>
  <c r="I2420" i="8" s="1"/>
  <c r="J2420" i="8" s="1"/>
  <c r="K2420" i="8" s="1"/>
  <c r="L2420" i="8" s="1"/>
  <c r="F2452" i="8"/>
  <c r="G2452" i="8" s="1"/>
  <c r="H2452" i="8" s="1"/>
  <c r="I2452" i="8" s="1"/>
  <c r="J2452" i="8" s="1"/>
  <c r="K2452" i="8" s="1"/>
  <c r="L2452" i="8" s="1"/>
  <c r="F2468" i="8"/>
  <c r="G2468" i="8" s="1"/>
  <c r="H2468" i="8" s="1"/>
  <c r="I2468" i="8" s="1"/>
  <c r="J2468" i="8" s="1"/>
  <c r="K2468" i="8" s="1"/>
  <c r="L2468" i="8" s="1"/>
  <c r="F2496" i="8"/>
  <c r="G2496" i="8" s="1"/>
  <c r="H2496" i="8" s="1"/>
  <c r="I2496" i="8" s="1"/>
  <c r="J2496" i="8" s="1"/>
  <c r="K2496" i="8" s="1"/>
  <c r="L2496" i="8" s="1"/>
  <c r="F2293" i="8"/>
  <c r="G2293" i="8" s="1"/>
  <c r="H2293" i="8" s="1"/>
  <c r="I2293" i="8" s="1"/>
  <c r="J2293" i="8" s="1"/>
  <c r="K2293" i="8" s="1"/>
  <c r="L2293" i="8" s="1"/>
  <c r="F2338" i="8"/>
  <c r="G2338" i="8" s="1"/>
  <c r="H2338" i="8" s="1"/>
  <c r="I2338" i="8" s="1"/>
  <c r="J2338" i="8" s="1"/>
  <c r="K2338" i="8" s="1"/>
  <c r="L2338" i="8" s="1"/>
  <c r="F2354" i="8"/>
  <c r="G2354" i="8" s="1"/>
  <c r="H2354" i="8" s="1"/>
  <c r="I2354" i="8" s="1"/>
  <c r="J2354" i="8" s="1"/>
  <c r="K2354" i="8" s="1"/>
  <c r="L2354" i="8" s="1"/>
  <c r="F2367" i="8"/>
  <c r="G2367" i="8" s="1"/>
  <c r="H2367" i="8" s="1"/>
  <c r="I2367" i="8" s="1"/>
  <c r="J2367" i="8" s="1"/>
  <c r="K2367" i="8" s="1"/>
  <c r="L2367" i="8" s="1"/>
  <c r="F2385" i="8"/>
  <c r="G2385" i="8" s="1"/>
  <c r="H2385" i="8" s="1"/>
  <c r="I2385" i="8" s="1"/>
  <c r="J2385" i="8" s="1"/>
  <c r="K2385" i="8" s="1"/>
  <c r="L2385" i="8" s="1"/>
  <c r="F2401" i="8"/>
  <c r="G2401" i="8" s="1"/>
  <c r="H2401" i="8" s="1"/>
  <c r="I2401" i="8" s="1"/>
  <c r="J2401" i="8" s="1"/>
  <c r="K2401" i="8" s="1"/>
  <c r="L2401" i="8" s="1"/>
  <c r="F2417" i="8"/>
  <c r="G2417" i="8" s="1"/>
  <c r="H2417" i="8" s="1"/>
  <c r="I2417" i="8" s="1"/>
  <c r="J2417" i="8" s="1"/>
  <c r="K2417" i="8" s="1"/>
  <c r="L2417" i="8" s="1"/>
  <c r="F2437" i="8"/>
  <c r="G2437" i="8" s="1"/>
  <c r="H2437" i="8" s="1"/>
  <c r="I2437" i="8" s="1"/>
  <c r="J2437" i="8" s="1"/>
  <c r="K2437" i="8" s="1"/>
  <c r="L2437" i="8" s="1"/>
  <c r="F2469" i="8"/>
  <c r="G2469" i="8" s="1"/>
  <c r="H2469" i="8" s="1"/>
  <c r="I2469" i="8" s="1"/>
  <c r="J2469" i="8" s="1"/>
  <c r="K2469" i="8" s="1"/>
  <c r="L2469" i="8" s="1"/>
  <c r="F2489" i="8"/>
  <c r="G2489" i="8" s="1"/>
  <c r="H2489" i="8" s="1"/>
  <c r="I2489" i="8" s="1"/>
  <c r="J2489" i="8" s="1"/>
  <c r="K2489" i="8" s="1"/>
  <c r="L2489" i="8" s="1"/>
  <c r="F2505" i="8"/>
  <c r="G2505" i="8" s="1"/>
  <c r="H2505" i="8" s="1"/>
  <c r="I2505" i="8" s="1"/>
  <c r="J2505" i="8" s="1"/>
  <c r="K2505" i="8" s="1"/>
  <c r="L2505" i="8" s="1"/>
  <c r="F2525" i="8"/>
  <c r="G2525" i="8" s="1"/>
  <c r="H2525" i="8" s="1"/>
  <c r="I2525" i="8" s="1"/>
  <c r="J2525" i="8" s="1"/>
  <c r="K2525" i="8" s="1"/>
  <c r="L2525" i="8" s="1"/>
  <c r="F2541" i="8"/>
  <c r="G2541" i="8" s="1"/>
  <c r="H2541" i="8" s="1"/>
  <c r="I2541" i="8" s="1"/>
  <c r="J2541" i="8" s="1"/>
  <c r="K2541" i="8" s="1"/>
  <c r="L2541" i="8" s="1"/>
  <c r="F2557" i="8"/>
  <c r="G2557" i="8" s="1"/>
  <c r="H2557" i="8" s="1"/>
  <c r="I2557" i="8" s="1"/>
  <c r="J2557" i="8" s="1"/>
  <c r="K2557" i="8" s="1"/>
  <c r="L2557" i="8" s="1"/>
  <c r="F2573" i="8"/>
  <c r="G2573" i="8" s="1"/>
  <c r="H2573" i="8" s="1"/>
  <c r="I2573" i="8" s="1"/>
  <c r="J2573" i="8" s="1"/>
  <c r="K2573" i="8" s="1"/>
  <c r="L2573" i="8" s="1"/>
  <c r="F2593" i="8"/>
  <c r="G2593" i="8" s="1"/>
  <c r="H2593" i="8" s="1"/>
  <c r="I2593" i="8" s="1"/>
  <c r="J2593" i="8" s="1"/>
  <c r="K2593" i="8" s="1"/>
  <c r="L2593" i="8" s="1"/>
  <c r="F2273" i="8"/>
  <c r="G2273" i="8" s="1"/>
  <c r="H2273" i="8" s="1"/>
  <c r="I2273" i="8" s="1"/>
  <c r="J2273" i="8" s="1"/>
  <c r="K2273" i="8" s="1"/>
  <c r="L2273" i="8" s="1"/>
  <c r="F2306" i="8"/>
  <c r="G2306" i="8" s="1"/>
  <c r="H2306" i="8" s="1"/>
  <c r="I2306" i="8" s="1"/>
  <c r="J2306" i="8" s="1"/>
  <c r="K2306" i="8" s="1"/>
  <c r="L2306" i="8" s="1"/>
  <c r="F2372" i="8"/>
  <c r="G2372" i="8" s="1"/>
  <c r="H2372" i="8" s="1"/>
  <c r="I2372" i="8" s="1"/>
  <c r="J2372" i="8" s="1"/>
  <c r="K2372" i="8" s="1"/>
  <c r="L2372" i="8" s="1"/>
  <c r="F2394" i="8"/>
  <c r="G2394" i="8" s="1"/>
  <c r="H2394" i="8" s="1"/>
  <c r="I2394" i="8" s="1"/>
  <c r="J2394" i="8" s="1"/>
  <c r="K2394" i="8" s="1"/>
  <c r="L2394" i="8" s="1"/>
  <c r="F2414" i="8"/>
  <c r="G2414" i="8" s="1"/>
  <c r="H2414" i="8" s="1"/>
  <c r="I2414" i="8" s="1"/>
  <c r="J2414" i="8" s="1"/>
  <c r="K2414" i="8" s="1"/>
  <c r="L2414" i="8" s="1"/>
  <c r="F2500" i="8"/>
  <c r="G2500" i="8" s="1"/>
  <c r="H2500" i="8" s="1"/>
  <c r="I2500" i="8" s="1"/>
  <c r="J2500" i="8" s="1"/>
  <c r="K2500" i="8" s="1"/>
  <c r="L2500" i="8" s="1"/>
  <c r="F2516" i="8"/>
  <c r="G2516" i="8" s="1"/>
  <c r="H2516" i="8" s="1"/>
  <c r="I2516" i="8" s="1"/>
  <c r="J2516" i="8" s="1"/>
  <c r="K2516" i="8" s="1"/>
  <c r="L2516" i="8" s="1"/>
  <c r="F2535" i="8"/>
  <c r="G2535" i="8" s="1"/>
  <c r="H2535" i="8" s="1"/>
  <c r="I2535" i="8" s="1"/>
  <c r="J2535" i="8" s="1"/>
  <c r="K2535" i="8" s="1"/>
  <c r="L2535" i="8" s="1"/>
  <c r="F2551" i="8"/>
  <c r="G2551" i="8" s="1"/>
  <c r="H2551" i="8" s="1"/>
  <c r="I2551" i="8" s="1"/>
  <c r="J2551" i="8" s="1"/>
  <c r="K2551" i="8" s="1"/>
  <c r="L2551" i="8" s="1"/>
  <c r="F2567" i="8"/>
  <c r="G2567" i="8" s="1"/>
  <c r="H2567" i="8" s="1"/>
  <c r="I2567" i="8" s="1"/>
  <c r="J2567" i="8" s="1"/>
  <c r="K2567" i="8" s="1"/>
  <c r="L2567" i="8" s="1"/>
  <c r="F2583" i="8"/>
  <c r="G2583" i="8" s="1"/>
  <c r="H2583" i="8" s="1"/>
  <c r="I2583" i="8" s="1"/>
  <c r="J2583" i="8" s="1"/>
  <c r="K2583" i="8" s="1"/>
  <c r="L2583" i="8" s="1"/>
  <c r="F2638" i="8"/>
  <c r="G2638" i="8" s="1"/>
  <c r="H2638" i="8" s="1"/>
  <c r="I2638" i="8" s="1"/>
  <c r="J2638" i="8" s="1"/>
  <c r="K2638" i="8" s="1"/>
  <c r="L2638" i="8" s="1"/>
  <c r="F2666" i="8"/>
  <c r="G2666" i="8" s="1"/>
  <c r="H2666" i="8" s="1"/>
  <c r="I2666" i="8" s="1"/>
  <c r="J2666" i="8" s="1"/>
  <c r="K2666" i="8" s="1"/>
  <c r="L2666" i="8" s="1"/>
  <c r="F2751" i="8"/>
  <c r="G2751" i="8" s="1"/>
  <c r="H2751" i="8" s="1"/>
  <c r="I2751" i="8" s="1"/>
  <c r="J2751" i="8" s="1"/>
  <c r="K2751" i="8" s="1"/>
  <c r="L2751" i="8" s="1"/>
  <c r="F2827" i="8"/>
  <c r="G2827" i="8" s="1"/>
  <c r="H2827" i="8" s="1"/>
  <c r="I2827" i="8" s="1"/>
  <c r="J2827" i="8" s="1"/>
  <c r="K2827" i="8" s="1"/>
  <c r="L2827" i="8" s="1"/>
  <c r="F2387" i="8"/>
  <c r="G2387" i="8" s="1"/>
  <c r="H2387" i="8" s="1"/>
  <c r="I2387" i="8" s="1"/>
  <c r="J2387" i="8" s="1"/>
  <c r="K2387" i="8" s="1"/>
  <c r="L2387" i="8" s="1"/>
  <c r="F2407" i="8"/>
  <c r="G2407" i="8" s="1"/>
  <c r="H2407" i="8" s="1"/>
  <c r="I2407" i="8" s="1"/>
  <c r="J2407" i="8" s="1"/>
  <c r="K2407" i="8" s="1"/>
  <c r="L2407" i="8" s="1"/>
  <c r="F2422" i="8"/>
  <c r="G2422" i="8" s="1"/>
  <c r="H2422" i="8" s="1"/>
  <c r="I2422" i="8" s="1"/>
  <c r="J2422" i="8" s="1"/>
  <c r="K2422" i="8" s="1"/>
  <c r="L2422" i="8" s="1"/>
  <c r="F2438" i="8"/>
  <c r="G2438" i="8" s="1"/>
  <c r="H2438" i="8" s="1"/>
  <c r="I2438" i="8" s="1"/>
  <c r="J2438" i="8" s="1"/>
  <c r="K2438" i="8" s="1"/>
  <c r="L2438" i="8" s="1"/>
  <c r="F2466" i="8"/>
  <c r="G2466" i="8" s="1"/>
  <c r="H2466" i="8" s="1"/>
  <c r="I2466" i="8" s="1"/>
  <c r="J2466" i="8" s="1"/>
  <c r="K2466" i="8" s="1"/>
  <c r="L2466" i="8" s="1"/>
  <c r="F2528" i="8"/>
  <c r="G2528" i="8" s="1"/>
  <c r="H2528" i="8" s="1"/>
  <c r="I2528" i="8" s="1"/>
  <c r="J2528" i="8" s="1"/>
  <c r="K2528" i="8" s="1"/>
  <c r="L2528" i="8" s="1"/>
  <c r="F2544" i="8"/>
  <c r="G2544" i="8" s="1"/>
  <c r="H2544" i="8" s="1"/>
  <c r="I2544" i="8" s="1"/>
  <c r="J2544" i="8" s="1"/>
  <c r="K2544" i="8" s="1"/>
  <c r="L2544" i="8" s="1"/>
  <c r="F2560" i="8"/>
  <c r="G2560" i="8" s="1"/>
  <c r="H2560" i="8" s="1"/>
  <c r="I2560" i="8" s="1"/>
  <c r="J2560" i="8" s="1"/>
  <c r="K2560" i="8" s="1"/>
  <c r="L2560" i="8" s="1"/>
  <c r="F2576" i="8"/>
  <c r="G2576" i="8" s="1"/>
  <c r="H2576" i="8" s="1"/>
  <c r="I2576" i="8" s="1"/>
  <c r="J2576" i="8" s="1"/>
  <c r="K2576" i="8" s="1"/>
  <c r="L2576" i="8" s="1"/>
  <c r="F2591" i="8"/>
  <c r="G2591" i="8" s="1"/>
  <c r="H2591" i="8" s="1"/>
  <c r="I2591" i="8" s="1"/>
  <c r="J2591" i="8" s="1"/>
  <c r="K2591" i="8" s="1"/>
  <c r="L2591" i="8" s="1"/>
  <c r="F2610" i="8"/>
  <c r="G2610" i="8" s="1"/>
  <c r="H2610" i="8" s="1"/>
  <c r="I2610" i="8" s="1"/>
  <c r="J2610" i="8" s="1"/>
  <c r="K2610" i="8" s="1"/>
  <c r="L2610" i="8" s="1"/>
  <c r="F2427" i="8"/>
  <c r="G2427" i="8" s="1"/>
  <c r="H2427" i="8" s="1"/>
  <c r="I2427" i="8" s="1"/>
  <c r="J2427" i="8" s="1"/>
  <c r="K2427" i="8" s="1"/>
  <c r="L2427" i="8" s="1"/>
  <c r="F2459" i="8"/>
  <c r="G2459" i="8" s="1"/>
  <c r="H2459" i="8" s="1"/>
  <c r="I2459" i="8" s="1"/>
  <c r="J2459" i="8" s="1"/>
  <c r="K2459" i="8" s="1"/>
  <c r="L2459" i="8" s="1"/>
  <c r="F2482" i="8"/>
  <c r="G2482" i="8" s="1"/>
  <c r="H2482" i="8" s="1"/>
  <c r="I2482" i="8" s="1"/>
  <c r="J2482" i="8" s="1"/>
  <c r="K2482" i="8" s="1"/>
  <c r="L2482" i="8" s="1"/>
  <c r="F2498" i="8"/>
  <c r="G2498" i="8" s="1"/>
  <c r="H2498" i="8" s="1"/>
  <c r="I2498" i="8" s="1"/>
  <c r="J2498" i="8" s="1"/>
  <c r="K2498" i="8" s="1"/>
  <c r="L2498" i="8" s="1"/>
  <c r="F2514" i="8"/>
  <c r="G2514" i="8" s="1"/>
  <c r="H2514" i="8" s="1"/>
  <c r="I2514" i="8" s="1"/>
  <c r="J2514" i="8" s="1"/>
  <c r="K2514" i="8" s="1"/>
  <c r="L2514" i="8" s="1"/>
  <c r="F2596" i="8"/>
  <c r="G2596" i="8" s="1"/>
  <c r="H2596" i="8" s="1"/>
  <c r="I2596" i="8" s="1"/>
  <c r="J2596" i="8" s="1"/>
  <c r="K2596" i="8" s="1"/>
  <c r="L2596" i="8" s="1"/>
  <c r="F2611" i="8"/>
  <c r="G2611" i="8" s="1"/>
  <c r="H2611" i="8" s="1"/>
  <c r="I2611" i="8" s="1"/>
  <c r="J2611" i="8" s="1"/>
  <c r="K2611" i="8" s="1"/>
  <c r="L2611" i="8" s="1"/>
  <c r="F2659" i="8"/>
  <c r="G2659" i="8" s="1"/>
  <c r="H2659" i="8" s="1"/>
  <c r="I2659" i="8" s="1"/>
  <c r="J2659" i="8" s="1"/>
  <c r="K2659" i="8" s="1"/>
  <c r="L2659" i="8" s="1"/>
  <c r="F2708" i="8"/>
  <c r="G2708" i="8" s="1"/>
  <c r="H2708" i="8" s="1"/>
  <c r="I2708" i="8" s="1"/>
  <c r="J2708" i="8" s="1"/>
  <c r="K2708" i="8" s="1"/>
  <c r="L2708" i="8" s="1"/>
  <c r="F2499" i="8"/>
  <c r="G2499" i="8" s="1"/>
  <c r="H2499" i="8" s="1"/>
  <c r="I2499" i="8" s="1"/>
  <c r="J2499" i="8" s="1"/>
  <c r="K2499" i="8" s="1"/>
  <c r="L2499" i="8" s="1"/>
  <c r="F2515" i="8"/>
  <c r="G2515" i="8" s="1"/>
  <c r="H2515" i="8" s="1"/>
  <c r="I2515" i="8" s="1"/>
  <c r="J2515" i="8" s="1"/>
  <c r="K2515" i="8" s="1"/>
  <c r="L2515" i="8" s="1"/>
  <c r="F2538" i="8"/>
  <c r="G2538" i="8" s="1"/>
  <c r="H2538" i="8" s="1"/>
  <c r="I2538" i="8" s="1"/>
  <c r="J2538" i="8" s="1"/>
  <c r="K2538" i="8" s="1"/>
  <c r="L2538" i="8" s="1"/>
  <c r="F2554" i="8"/>
  <c r="G2554" i="8" s="1"/>
  <c r="H2554" i="8" s="1"/>
  <c r="I2554" i="8" s="1"/>
  <c r="J2554" i="8" s="1"/>
  <c r="K2554" i="8" s="1"/>
  <c r="L2554" i="8" s="1"/>
  <c r="F2570" i="8"/>
  <c r="G2570" i="8" s="1"/>
  <c r="H2570" i="8" s="1"/>
  <c r="I2570" i="8" s="1"/>
  <c r="J2570" i="8" s="1"/>
  <c r="K2570" i="8" s="1"/>
  <c r="L2570" i="8" s="1"/>
  <c r="F2604" i="8"/>
  <c r="G2604" i="8" s="1"/>
  <c r="H2604" i="8" s="1"/>
  <c r="I2604" i="8" s="1"/>
  <c r="J2604" i="8" s="1"/>
  <c r="K2604" i="8" s="1"/>
  <c r="L2604" i="8" s="1"/>
  <c r="F2637" i="8"/>
  <c r="G2637" i="8" s="1"/>
  <c r="H2637" i="8" s="1"/>
  <c r="I2637" i="8" s="1"/>
  <c r="J2637" i="8" s="1"/>
  <c r="K2637" i="8" s="1"/>
  <c r="L2637" i="8" s="1"/>
  <c r="F2665" i="8"/>
  <c r="G2665" i="8" s="1"/>
  <c r="H2665" i="8" s="1"/>
  <c r="I2665" i="8" s="1"/>
  <c r="J2665" i="8" s="1"/>
  <c r="K2665" i="8" s="1"/>
  <c r="L2665" i="8" s="1"/>
  <c r="F2850" i="8"/>
  <c r="G2850" i="8" s="1"/>
  <c r="H2850" i="8" s="1"/>
  <c r="I2850" i="8" s="1"/>
  <c r="J2850" i="8" s="1"/>
  <c r="K2850" i="8" s="1"/>
  <c r="L2850" i="8" s="1"/>
  <c r="F3018" i="8"/>
  <c r="G3018" i="8" s="1"/>
  <c r="H3018" i="8" s="1"/>
  <c r="I3018" i="8" s="1"/>
  <c r="J3018" i="8" s="1"/>
  <c r="K3018" i="8" s="1"/>
  <c r="L3018" i="8" s="1"/>
  <c r="F3034" i="8"/>
  <c r="G3034" i="8" s="1"/>
  <c r="H3034" i="8" s="1"/>
  <c r="I3034" i="8" s="1"/>
  <c r="J3034" i="8" s="1"/>
  <c r="K3034" i="8" s="1"/>
  <c r="L3034" i="8" s="1"/>
  <c r="F3062" i="8"/>
  <c r="G3062" i="8" s="1"/>
  <c r="H3062" i="8" s="1"/>
  <c r="I3062" i="8" s="1"/>
  <c r="J3062" i="8" s="1"/>
  <c r="K3062" i="8" s="1"/>
  <c r="L3062" i="8" s="1"/>
  <c r="F3078" i="8"/>
  <c r="G3078" i="8" s="1"/>
  <c r="H3078" i="8" s="1"/>
  <c r="I3078" i="8" s="1"/>
  <c r="J3078" i="8" s="1"/>
  <c r="K3078" i="8" s="1"/>
  <c r="L3078" i="8" s="1"/>
  <c r="F3094" i="8"/>
  <c r="G3094" i="8" s="1"/>
  <c r="H3094" i="8" s="1"/>
  <c r="I3094" i="8" s="1"/>
  <c r="J3094" i="8" s="1"/>
  <c r="K3094" i="8" s="1"/>
  <c r="L3094" i="8" s="1"/>
  <c r="F3110" i="8"/>
  <c r="G3110" i="8" s="1"/>
  <c r="H3110" i="8" s="1"/>
  <c r="I3110" i="8" s="1"/>
  <c r="J3110" i="8" s="1"/>
  <c r="K3110" i="8" s="1"/>
  <c r="L3110" i="8" s="1"/>
  <c r="F3126" i="8"/>
  <c r="G3126" i="8" s="1"/>
  <c r="H3126" i="8" s="1"/>
  <c r="I3126" i="8" s="1"/>
  <c r="J3126" i="8" s="1"/>
  <c r="K3126" i="8" s="1"/>
  <c r="L3126" i="8" s="1"/>
  <c r="F3142" i="8"/>
  <c r="G3142" i="8" s="1"/>
  <c r="H3142" i="8" s="1"/>
  <c r="I3142" i="8" s="1"/>
  <c r="J3142" i="8" s="1"/>
  <c r="K3142" i="8" s="1"/>
  <c r="L3142" i="8" s="1"/>
  <c r="F3158" i="8"/>
  <c r="G3158" i="8" s="1"/>
  <c r="H3158" i="8" s="1"/>
  <c r="I3158" i="8" s="1"/>
  <c r="J3158" i="8" s="1"/>
  <c r="K3158" i="8" s="1"/>
  <c r="L3158" i="8" s="1"/>
  <c r="F3190" i="8"/>
  <c r="G3190" i="8" s="1"/>
  <c r="H3190" i="8" s="1"/>
  <c r="I3190" i="8" s="1"/>
  <c r="J3190" i="8" s="1"/>
  <c r="K3190" i="8" s="1"/>
  <c r="L3190" i="8" s="1"/>
  <c r="F3025" i="8"/>
  <c r="G3025" i="8" s="1"/>
  <c r="H3025" i="8" s="1"/>
  <c r="I3025" i="8" s="1"/>
  <c r="J3025" i="8" s="1"/>
  <c r="K3025" i="8" s="1"/>
  <c r="L3025" i="8" s="1"/>
  <c r="F3067" i="8"/>
  <c r="G3067" i="8" s="1"/>
  <c r="H3067" i="8" s="1"/>
  <c r="I3067" i="8" s="1"/>
  <c r="J3067" i="8" s="1"/>
  <c r="K3067" i="8" s="1"/>
  <c r="L3067" i="8" s="1"/>
  <c r="F3083" i="8"/>
  <c r="G3083" i="8" s="1"/>
  <c r="H3083" i="8" s="1"/>
  <c r="I3083" i="8" s="1"/>
  <c r="J3083" i="8" s="1"/>
  <c r="K3083" i="8" s="1"/>
  <c r="L3083" i="8" s="1"/>
  <c r="F3099" i="8"/>
  <c r="G3099" i="8" s="1"/>
  <c r="H3099" i="8" s="1"/>
  <c r="I3099" i="8" s="1"/>
  <c r="J3099" i="8" s="1"/>
  <c r="K3099" i="8" s="1"/>
  <c r="L3099" i="8" s="1"/>
  <c r="F3115" i="8"/>
  <c r="G3115" i="8" s="1"/>
  <c r="H3115" i="8" s="1"/>
  <c r="I3115" i="8" s="1"/>
  <c r="J3115" i="8" s="1"/>
  <c r="K3115" i="8" s="1"/>
  <c r="L3115" i="8" s="1"/>
  <c r="F3131" i="8"/>
  <c r="G3131" i="8" s="1"/>
  <c r="H3131" i="8" s="1"/>
  <c r="I3131" i="8" s="1"/>
  <c r="J3131" i="8" s="1"/>
  <c r="K3131" i="8" s="1"/>
  <c r="L3131" i="8" s="1"/>
  <c r="F3147" i="8"/>
  <c r="G3147" i="8" s="1"/>
  <c r="H3147" i="8" s="1"/>
  <c r="I3147" i="8" s="1"/>
  <c r="J3147" i="8" s="1"/>
  <c r="K3147" i="8" s="1"/>
  <c r="L3147" i="8" s="1"/>
  <c r="F3183" i="8"/>
  <c r="G3183" i="8" s="1"/>
  <c r="H3183" i="8" s="1"/>
  <c r="I3183" i="8" s="1"/>
  <c r="J3183" i="8" s="1"/>
  <c r="K3183" i="8" s="1"/>
  <c r="L3183" i="8" s="1"/>
  <c r="F3229" i="8"/>
  <c r="G3229" i="8" s="1"/>
  <c r="H3229" i="8" s="1"/>
  <c r="I3229" i="8" s="1"/>
  <c r="J3229" i="8" s="1"/>
  <c r="K3229" i="8" s="1"/>
  <c r="L3229" i="8" s="1"/>
  <c r="F2777" i="8"/>
  <c r="G2777" i="8" s="1"/>
  <c r="H2777" i="8" s="1"/>
  <c r="I2777" i="8" s="1"/>
  <c r="J2777" i="8" s="1"/>
  <c r="K2777" i="8" s="1"/>
  <c r="L2777" i="8" s="1"/>
  <c r="F3019" i="8"/>
  <c r="G3019" i="8" s="1"/>
  <c r="H3019" i="8" s="1"/>
  <c r="I3019" i="8" s="1"/>
  <c r="J3019" i="8" s="1"/>
  <c r="K3019" i="8" s="1"/>
  <c r="L3019" i="8" s="1"/>
  <c r="F3039" i="8"/>
  <c r="G3039" i="8" s="1"/>
  <c r="H3039" i="8" s="1"/>
  <c r="I3039" i="8" s="1"/>
  <c r="J3039" i="8" s="1"/>
  <c r="K3039" i="8" s="1"/>
  <c r="L3039" i="8" s="1"/>
  <c r="F3064" i="8"/>
  <c r="G3064" i="8" s="1"/>
  <c r="H3064" i="8" s="1"/>
  <c r="I3064" i="8" s="1"/>
  <c r="J3064" i="8" s="1"/>
  <c r="K3064" i="8" s="1"/>
  <c r="L3064" i="8" s="1"/>
  <c r="F3080" i="8"/>
  <c r="G3080" i="8" s="1"/>
  <c r="H3080" i="8" s="1"/>
  <c r="I3080" i="8" s="1"/>
  <c r="J3080" i="8" s="1"/>
  <c r="K3080" i="8" s="1"/>
  <c r="L3080" i="8" s="1"/>
  <c r="F3096" i="8"/>
  <c r="G3096" i="8" s="1"/>
  <c r="H3096" i="8" s="1"/>
  <c r="I3096" i="8" s="1"/>
  <c r="J3096" i="8" s="1"/>
  <c r="K3096" i="8" s="1"/>
  <c r="L3096" i="8" s="1"/>
  <c r="F3112" i="8"/>
  <c r="G3112" i="8" s="1"/>
  <c r="H3112" i="8" s="1"/>
  <c r="I3112" i="8" s="1"/>
  <c r="J3112" i="8" s="1"/>
  <c r="K3112" i="8" s="1"/>
  <c r="L3112" i="8" s="1"/>
  <c r="F3128" i="8"/>
  <c r="G3128" i="8" s="1"/>
  <c r="H3128" i="8" s="1"/>
  <c r="I3128" i="8" s="1"/>
  <c r="J3128" i="8" s="1"/>
  <c r="K3128" i="8" s="1"/>
  <c r="L3128" i="8" s="1"/>
  <c r="F3144" i="8"/>
  <c r="G3144" i="8" s="1"/>
  <c r="H3144" i="8" s="1"/>
  <c r="I3144" i="8" s="1"/>
  <c r="J3144" i="8" s="1"/>
  <c r="K3144" i="8" s="1"/>
  <c r="L3144" i="8" s="1"/>
  <c r="F3184" i="8"/>
  <c r="G3184" i="8" s="1"/>
  <c r="H3184" i="8" s="1"/>
  <c r="I3184" i="8" s="1"/>
  <c r="J3184" i="8" s="1"/>
  <c r="K3184" i="8" s="1"/>
  <c r="L3184" i="8" s="1"/>
  <c r="F3216" i="8"/>
  <c r="G3216" i="8" s="1"/>
  <c r="H3216" i="8" s="1"/>
  <c r="I3216" i="8" s="1"/>
  <c r="J3216" i="8" s="1"/>
  <c r="K3216" i="8" s="1"/>
  <c r="L3216" i="8" s="1"/>
  <c r="F2912" i="8"/>
  <c r="G2912" i="8" s="1"/>
  <c r="H2912" i="8" s="1"/>
  <c r="I2912" i="8" s="1"/>
  <c r="J2912" i="8" s="1"/>
  <c r="K2912" i="8" s="1"/>
  <c r="L2912" i="8" s="1"/>
  <c r="F3024" i="8"/>
  <c r="G3024" i="8" s="1"/>
  <c r="H3024" i="8" s="1"/>
  <c r="I3024" i="8" s="1"/>
  <c r="J3024" i="8" s="1"/>
  <c r="K3024" i="8" s="1"/>
  <c r="L3024" i="8" s="1"/>
  <c r="F3044" i="8"/>
  <c r="G3044" i="8" s="1"/>
  <c r="H3044" i="8" s="1"/>
  <c r="I3044" i="8" s="1"/>
  <c r="J3044" i="8" s="1"/>
  <c r="K3044" i="8" s="1"/>
  <c r="L3044" i="8" s="1"/>
  <c r="F3061" i="8"/>
  <c r="G3061" i="8" s="1"/>
  <c r="H3061" i="8" s="1"/>
  <c r="I3061" i="8" s="1"/>
  <c r="J3061" i="8" s="1"/>
  <c r="K3061" i="8" s="1"/>
  <c r="L3061" i="8" s="1"/>
  <c r="F3077" i="8"/>
  <c r="G3077" i="8" s="1"/>
  <c r="H3077" i="8" s="1"/>
  <c r="I3077" i="8" s="1"/>
  <c r="J3077" i="8" s="1"/>
  <c r="K3077" i="8" s="1"/>
  <c r="L3077" i="8" s="1"/>
  <c r="F3093" i="8"/>
  <c r="G3093" i="8" s="1"/>
  <c r="H3093" i="8" s="1"/>
  <c r="I3093" i="8" s="1"/>
  <c r="J3093" i="8" s="1"/>
  <c r="K3093" i="8" s="1"/>
  <c r="L3093" i="8" s="1"/>
  <c r="F3109" i="8"/>
  <c r="G3109" i="8" s="1"/>
  <c r="H3109" i="8" s="1"/>
  <c r="I3109" i="8" s="1"/>
  <c r="J3109" i="8" s="1"/>
  <c r="K3109" i="8" s="1"/>
  <c r="L3109" i="8" s="1"/>
  <c r="F3125" i="8"/>
  <c r="G3125" i="8" s="1"/>
  <c r="H3125" i="8" s="1"/>
  <c r="I3125" i="8" s="1"/>
  <c r="J3125" i="8" s="1"/>
  <c r="K3125" i="8" s="1"/>
  <c r="L3125" i="8" s="1"/>
  <c r="F3141" i="8"/>
  <c r="G3141" i="8" s="1"/>
  <c r="H3141" i="8" s="1"/>
  <c r="I3141" i="8" s="1"/>
  <c r="J3141" i="8" s="1"/>
  <c r="K3141" i="8" s="1"/>
  <c r="L3141" i="8" s="1"/>
  <c r="F3168" i="8"/>
  <c r="G3168" i="8" s="1"/>
  <c r="H3168" i="8" s="1"/>
  <c r="I3168" i="8" s="1"/>
  <c r="J3168" i="8" s="1"/>
  <c r="K3168" i="8" s="1"/>
  <c r="L3168" i="8" s="1"/>
  <c r="F3199" i="8"/>
  <c r="G3199" i="8" s="1"/>
  <c r="H3199" i="8" s="1"/>
  <c r="I3199" i="8" s="1"/>
  <c r="J3199" i="8" s="1"/>
  <c r="K3199" i="8" s="1"/>
  <c r="L3199" i="8" s="1"/>
  <c r="F3503" i="8"/>
  <c r="G3503" i="8" s="1"/>
  <c r="H3503" i="8" s="1"/>
  <c r="I3503" i="8" s="1"/>
  <c r="J3503" i="8" s="1"/>
  <c r="K3503" i="8" s="1"/>
  <c r="L3503" i="8" s="1"/>
  <c r="F439" i="8"/>
  <c r="G439" i="8" s="1"/>
  <c r="H439" i="8" s="1"/>
  <c r="I439" i="8" s="1"/>
  <c r="J439" i="8" s="1"/>
  <c r="K439" i="8" s="1"/>
  <c r="L439" i="8" s="1"/>
  <c r="F455" i="8"/>
  <c r="G455" i="8" s="1"/>
  <c r="H455" i="8" s="1"/>
  <c r="I455" i="8" s="1"/>
  <c r="J455" i="8" s="1"/>
  <c r="K455" i="8" s="1"/>
  <c r="L455" i="8" s="1"/>
  <c r="F596" i="8"/>
  <c r="G596" i="8" s="1"/>
  <c r="H596" i="8" s="1"/>
  <c r="I596" i="8" s="1"/>
  <c r="J596" i="8" s="1"/>
  <c r="K596" i="8" s="1"/>
  <c r="L596" i="8" s="1"/>
  <c r="F676" i="8"/>
  <c r="G676" i="8" s="1"/>
  <c r="H676" i="8" s="1"/>
  <c r="I676" i="8" s="1"/>
  <c r="J676" i="8" s="1"/>
  <c r="K676" i="8" s="1"/>
  <c r="L676" i="8" s="1"/>
  <c r="F215" i="8"/>
  <c r="G215" i="8" s="1"/>
  <c r="H215" i="8" s="1"/>
  <c r="I215" i="8" s="1"/>
  <c r="J215" i="8" s="1"/>
  <c r="K215" i="8" s="1"/>
  <c r="L215" i="8" s="1"/>
  <c r="F236" i="8"/>
  <c r="G236" i="8" s="1"/>
  <c r="H236" i="8" s="1"/>
  <c r="I236" i="8" s="1"/>
  <c r="J236" i="8" s="1"/>
  <c r="K236" i="8" s="1"/>
  <c r="L236" i="8" s="1"/>
  <c r="F163" i="8"/>
  <c r="G163" i="8" s="1"/>
  <c r="H163" i="8" s="1"/>
  <c r="I163" i="8" s="1"/>
  <c r="J163" i="8" s="1"/>
  <c r="K163" i="8" s="1"/>
  <c r="L163" i="8" s="1"/>
  <c r="F669" i="8"/>
  <c r="G669" i="8" s="1"/>
  <c r="H669" i="8" s="1"/>
  <c r="I669" i="8" s="1"/>
  <c r="J669" i="8" s="1"/>
  <c r="K669" i="8" s="1"/>
  <c r="L669" i="8" s="1"/>
  <c r="F1008" i="8"/>
  <c r="G1008" i="8" s="1"/>
  <c r="H1008" i="8" s="1"/>
  <c r="I1008" i="8" s="1"/>
  <c r="J1008" i="8" s="1"/>
  <c r="K1008" i="8" s="1"/>
  <c r="L1008" i="8" s="1"/>
  <c r="F321" i="8"/>
  <c r="G321" i="8" s="1"/>
  <c r="H321" i="8" s="1"/>
  <c r="I321" i="8" s="1"/>
  <c r="J321" i="8" s="1"/>
  <c r="K321" i="8" s="1"/>
  <c r="L321" i="8" s="1"/>
  <c r="F437" i="8"/>
  <c r="G437" i="8" s="1"/>
  <c r="H437" i="8" s="1"/>
  <c r="I437" i="8" s="1"/>
  <c r="J437" i="8" s="1"/>
  <c r="K437" i="8" s="1"/>
  <c r="L437" i="8" s="1"/>
  <c r="F453" i="8"/>
  <c r="G453" i="8" s="1"/>
  <c r="H453" i="8" s="1"/>
  <c r="I453" i="8" s="1"/>
  <c r="J453" i="8" s="1"/>
  <c r="K453" i="8" s="1"/>
  <c r="L453" i="8" s="1"/>
  <c r="F168" i="8"/>
  <c r="G168" i="8" s="1"/>
  <c r="H168" i="8" s="1"/>
  <c r="I168" i="8" s="1"/>
  <c r="J168" i="8" s="1"/>
  <c r="K168" i="8" s="1"/>
  <c r="L168" i="8" s="1"/>
  <c r="F438" i="8"/>
  <c r="G438" i="8" s="1"/>
  <c r="H438" i="8" s="1"/>
  <c r="I438" i="8" s="1"/>
  <c r="J438" i="8" s="1"/>
  <c r="K438" i="8" s="1"/>
  <c r="L438" i="8" s="1"/>
  <c r="F454" i="8"/>
  <c r="G454" i="8" s="1"/>
  <c r="H454" i="8" s="1"/>
  <c r="I454" i="8" s="1"/>
  <c r="J454" i="8" s="1"/>
  <c r="K454" i="8" s="1"/>
  <c r="L454" i="8" s="1"/>
  <c r="F614" i="8"/>
  <c r="G614" i="8" s="1"/>
  <c r="H614" i="8" s="1"/>
  <c r="I614" i="8" s="1"/>
  <c r="J614" i="8" s="1"/>
  <c r="K614" i="8" s="1"/>
  <c r="L614" i="8" s="1"/>
  <c r="F239" i="8"/>
  <c r="G239" i="8" s="1"/>
  <c r="H239" i="8" s="1"/>
  <c r="I239" i="8" s="1"/>
  <c r="J239" i="8" s="1"/>
  <c r="K239" i="8" s="1"/>
  <c r="L239" i="8" s="1"/>
  <c r="F176" i="8"/>
  <c r="G176" i="8" s="1"/>
  <c r="H176" i="8" s="1"/>
  <c r="I176" i="8" s="1"/>
  <c r="J176" i="8" s="1"/>
  <c r="K176" i="8" s="1"/>
  <c r="L176" i="8" s="1"/>
  <c r="F171" i="8"/>
  <c r="G171" i="8" s="1"/>
  <c r="H171" i="8" s="1"/>
  <c r="I171" i="8" s="1"/>
  <c r="J171" i="8" s="1"/>
  <c r="K171" i="8" s="1"/>
  <c r="L171" i="8" s="1"/>
  <c r="F320" i="8"/>
  <c r="G320" i="8" s="1"/>
  <c r="H320" i="8" s="1"/>
  <c r="I320" i="8" s="1"/>
  <c r="J320" i="8" s="1"/>
  <c r="K320" i="8" s="1"/>
  <c r="L320" i="8" s="1"/>
  <c r="F231" i="8"/>
  <c r="G231" i="8" s="1"/>
  <c r="H231" i="8" s="1"/>
  <c r="I231" i="8" s="1"/>
  <c r="J231" i="8" s="1"/>
  <c r="K231" i="8" s="1"/>
  <c r="L231" i="8" s="1"/>
  <c r="F861" i="8"/>
  <c r="G861" i="8" s="1"/>
  <c r="H861" i="8" s="1"/>
  <c r="I861" i="8" s="1"/>
  <c r="J861" i="8" s="1"/>
  <c r="K861" i="8" s="1"/>
  <c r="L861" i="8" s="1"/>
  <c r="F318" i="8"/>
  <c r="G318" i="8" s="1"/>
  <c r="H318" i="8" s="1"/>
  <c r="I318" i="8" s="1"/>
  <c r="J318" i="8" s="1"/>
  <c r="K318" i="8" s="1"/>
  <c r="L318" i="8" s="1"/>
  <c r="F852" i="8"/>
  <c r="G852" i="8" s="1"/>
  <c r="H852" i="8" s="1"/>
  <c r="I852" i="8" s="1"/>
  <c r="J852" i="8" s="1"/>
  <c r="K852" i="8" s="1"/>
  <c r="L852" i="8" s="1"/>
  <c r="F1003" i="8"/>
  <c r="G1003" i="8" s="1"/>
  <c r="H1003" i="8" s="1"/>
  <c r="I1003" i="8" s="1"/>
  <c r="J1003" i="8" s="1"/>
  <c r="K1003" i="8" s="1"/>
  <c r="L1003" i="8" s="1"/>
  <c r="F838" i="8"/>
  <c r="G838" i="8" s="1"/>
  <c r="H838" i="8" s="1"/>
  <c r="I838" i="8" s="1"/>
  <c r="J838" i="8" s="1"/>
  <c r="K838" i="8" s="1"/>
  <c r="L838" i="8" s="1"/>
  <c r="F854" i="8"/>
  <c r="G854" i="8" s="1"/>
  <c r="H854" i="8" s="1"/>
  <c r="I854" i="8" s="1"/>
  <c r="J854" i="8" s="1"/>
  <c r="K854" i="8" s="1"/>
  <c r="L854" i="8" s="1"/>
  <c r="F21" i="8"/>
  <c r="F27" i="8"/>
  <c r="F76" i="8"/>
  <c r="F56" i="8"/>
  <c r="F49" i="8"/>
  <c r="F26" i="8"/>
  <c r="G26" i="8" s="1"/>
  <c r="F58" i="8"/>
  <c r="F230" i="8"/>
  <c r="G230" i="8" s="1"/>
  <c r="H230" i="8" s="1"/>
  <c r="I230" i="8" s="1"/>
  <c r="J230" i="8" s="1"/>
  <c r="K230" i="8" s="1"/>
  <c r="L230" i="8" s="1"/>
  <c r="F36" i="8"/>
  <c r="F4" i="8"/>
  <c r="G4" i="8" s="1"/>
  <c r="F5" i="8"/>
  <c r="F51" i="8"/>
  <c r="G51" i="8" s="1"/>
  <c r="F48" i="8"/>
  <c r="F41" i="8"/>
  <c r="F73" i="8"/>
  <c r="F50" i="8"/>
  <c r="G50" i="8" s="1"/>
  <c r="F74" i="8"/>
  <c r="F118" i="8"/>
  <c r="F150" i="8"/>
  <c r="F198" i="8"/>
  <c r="G198" i="8" s="1"/>
  <c r="H198" i="8" s="1"/>
  <c r="I198" i="8" s="1"/>
  <c r="J198" i="8" s="1"/>
  <c r="K198" i="8" s="1"/>
  <c r="L198" i="8" s="1"/>
  <c r="F63" i="8"/>
  <c r="F855" i="8"/>
  <c r="G855" i="8" s="1"/>
  <c r="H855" i="8" s="1"/>
  <c r="I855" i="8" s="1"/>
  <c r="J855" i="8" s="1"/>
  <c r="K855" i="8" s="1"/>
  <c r="L855" i="8" s="1"/>
  <c r="F18" i="8"/>
  <c r="F90" i="8"/>
  <c r="F106" i="8"/>
  <c r="F122" i="8"/>
  <c r="F138" i="8"/>
  <c r="F154" i="8"/>
  <c r="G154" i="8" s="1"/>
  <c r="F170" i="8"/>
  <c r="G170" i="8" s="1"/>
  <c r="H170" i="8" s="1"/>
  <c r="I170" i="8" s="1"/>
  <c r="J170" i="8" s="1"/>
  <c r="K170" i="8" s="1"/>
  <c r="L170" i="8" s="1"/>
  <c r="F186" i="8"/>
  <c r="G186" i="8" s="1"/>
  <c r="H186" i="8" s="1"/>
  <c r="I186" i="8" s="1"/>
  <c r="J186" i="8" s="1"/>
  <c r="K186" i="8" s="1"/>
  <c r="L186" i="8" s="1"/>
  <c r="F202" i="8"/>
  <c r="G202" i="8" s="1"/>
  <c r="H202" i="8" s="1"/>
  <c r="I202" i="8" s="1"/>
  <c r="J202" i="8" s="1"/>
  <c r="K202" i="8" s="1"/>
  <c r="L202" i="8" s="1"/>
  <c r="F218" i="8"/>
  <c r="G218" i="8" s="1"/>
  <c r="H218" i="8" s="1"/>
  <c r="I218" i="8" s="1"/>
  <c r="J218" i="8" s="1"/>
  <c r="K218" i="8" s="1"/>
  <c r="L218" i="8" s="1"/>
  <c r="F234" i="8"/>
  <c r="G234" i="8" s="1"/>
  <c r="H234" i="8" s="1"/>
  <c r="I234" i="8" s="1"/>
  <c r="J234" i="8" s="1"/>
  <c r="K234" i="8" s="1"/>
  <c r="L234" i="8" s="1"/>
  <c r="F385" i="8"/>
  <c r="G385" i="8" s="1"/>
  <c r="H385" i="8" s="1"/>
  <c r="I385" i="8" s="1"/>
  <c r="J385" i="8" s="1"/>
  <c r="K385" i="8" s="1"/>
  <c r="L385" i="8" s="1"/>
  <c r="F773" i="8"/>
  <c r="G773" i="8" s="1"/>
  <c r="H773" i="8" s="1"/>
  <c r="I773" i="8" s="1"/>
  <c r="J773" i="8" s="1"/>
  <c r="K773" i="8" s="1"/>
  <c r="L773" i="8" s="1"/>
  <c r="F886" i="8"/>
  <c r="G886" i="8" s="1"/>
  <c r="H886" i="8" s="1"/>
  <c r="I886" i="8" s="1"/>
  <c r="J886" i="8" s="1"/>
  <c r="K886" i="8" s="1"/>
  <c r="L886" i="8" s="1"/>
  <c r="F14" i="8"/>
  <c r="F35" i="8"/>
  <c r="G35" i="8" s="1"/>
  <c r="F28" i="8"/>
  <c r="F80" i="8"/>
  <c r="F57" i="8"/>
  <c r="F34" i="8"/>
  <c r="G34" i="8" s="1"/>
  <c r="F66" i="8"/>
  <c r="F134" i="8"/>
  <c r="G134" i="8" s="1"/>
  <c r="F182" i="8"/>
  <c r="G182" i="8" s="1"/>
  <c r="H182" i="8" s="1"/>
  <c r="I182" i="8" s="1"/>
  <c r="J182" i="8" s="1"/>
  <c r="K182" i="8" s="1"/>
  <c r="L182" i="8" s="1"/>
  <c r="F55" i="8"/>
  <c r="F386" i="8"/>
  <c r="G386" i="8" s="1"/>
  <c r="H386" i="8" s="1"/>
  <c r="I386" i="8" s="1"/>
  <c r="J386" i="8" s="1"/>
  <c r="K386" i="8" s="1"/>
  <c r="L386" i="8" s="1"/>
  <c r="F9" i="8"/>
  <c r="F19" i="8"/>
  <c r="F13" i="8"/>
  <c r="G13" i="8" s="1"/>
  <c r="F22" i="8"/>
  <c r="F7" i="8"/>
  <c r="F39" i="8"/>
  <c r="F64" i="8"/>
  <c r="G64" i="8" s="1"/>
  <c r="F44" i="8"/>
  <c r="F68" i="8"/>
  <c r="F37" i="8"/>
  <c r="F53" i="8"/>
  <c r="G53" i="8" s="1"/>
  <c r="F77" i="8"/>
  <c r="F38" i="8"/>
  <c r="F54" i="8"/>
  <c r="F70" i="8"/>
  <c r="G70" i="8" s="1"/>
  <c r="F78" i="8"/>
  <c r="F110" i="8"/>
  <c r="F126" i="8"/>
  <c r="F142" i="8"/>
  <c r="G142" i="8" s="1"/>
  <c r="F158" i="8"/>
  <c r="F174" i="8"/>
  <c r="G174" i="8" s="1"/>
  <c r="H174" i="8" s="1"/>
  <c r="I174" i="8" s="1"/>
  <c r="J174" i="8" s="1"/>
  <c r="K174" i="8" s="1"/>
  <c r="L174" i="8" s="1"/>
  <c r="F190" i="8"/>
  <c r="G190" i="8" s="1"/>
  <c r="H190" i="8" s="1"/>
  <c r="I190" i="8" s="1"/>
  <c r="J190" i="8" s="1"/>
  <c r="K190" i="8" s="1"/>
  <c r="L190" i="8" s="1"/>
  <c r="F206" i="8"/>
  <c r="G206" i="8" s="1"/>
  <c r="H206" i="8" s="1"/>
  <c r="I206" i="8" s="1"/>
  <c r="J206" i="8" s="1"/>
  <c r="K206" i="8" s="1"/>
  <c r="L206" i="8" s="1"/>
  <c r="F222" i="8"/>
  <c r="G222" i="8" s="1"/>
  <c r="H222" i="8" s="1"/>
  <c r="I222" i="8" s="1"/>
  <c r="J222" i="8" s="1"/>
  <c r="K222" i="8" s="1"/>
  <c r="L222" i="8" s="1"/>
  <c r="F238" i="8"/>
  <c r="G238" i="8" s="1"/>
  <c r="H238" i="8" s="1"/>
  <c r="I238" i="8" s="1"/>
  <c r="J238" i="8" s="1"/>
  <c r="K238" i="8" s="1"/>
  <c r="L238" i="8" s="1"/>
  <c r="F59" i="8"/>
  <c r="F67" i="8"/>
  <c r="G67" i="8" s="1"/>
  <c r="F79" i="8"/>
  <c r="F60" i="8"/>
  <c r="F387" i="8"/>
  <c r="G387" i="8" s="1"/>
  <c r="H387" i="8" s="1"/>
  <c r="I387" i="8" s="1"/>
  <c r="J387" i="8" s="1"/>
  <c r="K387" i="8" s="1"/>
  <c r="L387" i="8" s="1"/>
  <c r="F789" i="8"/>
  <c r="G789" i="8" s="1"/>
  <c r="H789" i="8" s="1"/>
  <c r="I789" i="8" s="1"/>
  <c r="J789" i="8" s="1"/>
  <c r="K789" i="8" s="1"/>
  <c r="L789" i="8" s="1"/>
  <c r="F24" i="8"/>
  <c r="F15" i="8"/>
  <c r="F43" i="8"/>
  <c r="F40" i="8"/>
  <c r="G40" i="8" s="1"/>
  <c r="F33" i="8"/>
  <c r="F65" i="8"/>
  <c r="G65" i="8" s="1"/>
  <c r="F42" i="8"/>
  <c r="F86" i="8"/>
  <c r="G86" i="8" s="1"/>
  <c r="F102" i="8"/>
  <c r="F166" i="8"/>
  <c r="G166" i="8" s="1"/>
  <c r="H166" i="8" s="1"/>
  <c r="I166" i="8" s="1"/>
  <c r="J166" i="8" s="1"/>
  <c r="K166" i="8" s="1"/>
  <c r="L166" i="8" s="1"/>
  <c r="F214" i="8"/>
  <c r="G214" i="8" s="1"/>
  <c r="H214" i="8" s="1"/>
  <c r="I214" i="8" s="1"/>
  <c r="J214" i="8" s="1"/>
  <c r="K214" i="8" s="1"/>
  <c r="L214" i="8" s="1"/>
  <c r="F71" i="8"/>
  <c r="G71" i="8" s="1"/>
  <c r="F72" i="8"/>
  <c r="F12" i="8"/>
  <c r="G12" i="8" s="1"/>
  <c r="F25" i="8"/>
  <c r="F6" i="8"/>
  <c r="G6" i="8" s="1"/>
  <c r="F16" i="8"/>
  <c r="F3" i="8"/>
  <c r="G3" i="8" s="1"/>
  <c r="F23" i="8"/>
  <c r="F31" i="8"/>
  <c r="G31" i="8" s="1"/>
  <c r="F47" i="8"/>
  <c r="F75" i="8"/>
  <c r="F32" i="8"/>
  <c r="F52" i="8"/>
  <c r="F29" i="8"/>
  <c r="F45" i="8"/>
  <c r="G45" i="8" s="1"/>
  <c r="F61" i="8"/>
  <c r="F69" i="8"/>
  <c r="G69" i="8" s="1"/>
  <c r="F30" i="8"/>
  <c r="F46" i="8"/>
  <c r="G46" i="8" s="1"/>
  <c r="F62" i="8"/>
  <c r="F94" i="8"/>
  <c r="F20" i="8"/>
  <c r="F17" i="8"/>
  <c r="G17" i="8" s="1"/>
  <c r="F10" i="8"/>
  <c r="F11" i="8"/>
  <c r="G11" i="8" s="1"/>
  <c r="F8" i="8"/>
  <c r="F82" i="8"/>
  <c r="G82" i="8" s="1"/>
  <c r="F98" i="8"/>
  <c r="F114" i="8"/>
  <c r="G114" i="8" s="1"/>
  <c r="F130" i="8"/>
  <c r="F146" i="8"/>
  <c r="G146" i="8" s="1"/>
  <c r="F162" i="8"/>
  <c r="F178" i="8"/>
  <c r="G178" i="8" s="1"/>
  <c r="H178" i="8" s="1"/>
  <c r="I178" i="8" s="1"/>
  <c r="J178" i="8" s="1"/>
  <c r="K178" i="8" s="1"/>
  <c r="L178" i="8" s="1"/>
  <c r="F194" i="8"/>
  <c r="G194" i="8" s="1"/>
  <c r="H194" i="8" s="1"/>
  <c r="I194" i="8" s="1"/>
  <c r="J194" i="8" s="1"/>
  <c r="K194" i="8" s="1"/>
  <c r="L194" i="8" s="1"/>
  <c r="F210" i="8"/>
  <c r="G210" i="8" s="1"/>
  <c r="H210" i="8" s="1"/>
  <c r="I210" i="8" s="1"/>
  <c r="J210" i="8" s="1"/>
  <c r="K210" i="8" s="1"/>
  <c r="L210" i="8" s="1"/>
  <c r="F226" i="8"/>
  <c r="G226" i="8" s="1"/>
  <c r="H226" i="8" s="1"/>
  <c r="I226" i="8" s="1"/>
  <c r="J226" i="8" s="1"/>
  <c r="K226" i="8" s="1"/>
  <c r="L226" i="8" s="1"/>
  <c r="F752" i="8"/>
  <c r="G752" i="8" s="1"/>
  <c r="H752" i="8" s="1"/>
  <c r="I752" i="8" s="1"/>
  <c r="J752" i="8" s="1"/>
  <c r="K752" i="8" s="1"/>
  <c r="L752" i="8" s="1"/>
  <c r="F827" i="8"/>
  <c r="G827" i="8" s="1"/>
  <c r="H827" i="8" s="1"/>
  <c r="I827" i="8" s="1"/>
  <c r="J827" i="8" s="1"/>
  <c r="K827" i="8" s="1"/>
  <c r="L827" i="8" s="1"/>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 i="3"/>
  <c r="G148" i="8"/>
  <c r="G131" i="8"/>
  <c r="G147" i="8"/>
  <c r="G159" i="8"/>
  <c r="G116" i="8"/>
  <c r="G140" i="8"/>
  <c r="G160" i="8"/>
  <c r="G81" i="8"/>
  <c r="G97" i="8"/>
  <c r="G109" i="8"/>
  <c r="G113" i="8"/>
  <c r="G117" i="8"/>
  <c r="G121" i="8"/>
  <c r="G125" i="8"/>
  <c r="G129" i="8"/>
  <c r="G133" i="8"/>
  <c r="G137" i="8"/>
  <c r="G145" i="8"/>
  <c r="G149" i="8"/>
  <c r="G161" i="8"/>
  <c r="G124" i="8"/>
  <c r="G120" i="8"/>
  <c r="G128" i="8"/>
  <c r="G21" i="8"/>
  <c r="G56" i="8"/>
  <c r="G5" i="8"/>
  <c r="G48" i="8"/>
  <c r="G73" i="8"/>
  <c r="G74" i="8"/>
  <c r="G150" i="8"/>
  <c r="G138" i="8"/>
  <c r="G14" i="8"/>
  <c r="G80" i="8"/>
  <c r="G9" i="8"/>
  <c r="G19" i="8"/>
  <c r="G39" i="8"/>
  <c r="G44" i="8"/>
  <c r="G37" i="8"/>
  <c r="G54" i="8"/>
  <c r="G126" i="8"/>
  <c r="G43" i="8"/>
  <c r="G33" i="8"/>
  <c r="G42" i="8"/>
  <c r="G52" i="8"/>
  <c r="G130" i="8"/>
  <c r="G162" i="8"/>
  <c r="G136" i="8"/>
  <c r="G108" i="8"/>
  <c r="G132" i="8"/>
  <c r="G95" i="8"/>
  <c r="G111" i="8"/>
  <c r="G115" i="8"/>
  <c r="G119" i="8"/>
  <c r="G123" i="8"/>
  <c r="G127" i="8"/>
  <c r="G135" i="8"/>
  <c r="G139" i="8"/>
  <c r="G143" i="8"/>
  <c r="G151" i="8"/>
  <c r="G155" i="8"/>
  <c r="G112" i="8"/>
  <c r="G141" i="8"/>
  <c r="G153" i="8"/>
  <c r="G157" i="8"/>
  <c r="G156" i="8"/>
  <c r="G152" i="8"/>
  <c r="G144" i="8"/>
  <c r="G27" i="8"/>
  <c r="G49" i="8"/>
  <c r="G36" i="8"/>
  <c r="G41" i="8"/>
  <c r="G118" i="8"/>
  <c r="G18" i="8"/>
  <c r="G122" i="8"/>
  <c r="G28" i="8"/>
  <c r="G57" i="8"/>
  <c r="G55" i="8"/>
  <c r="G7" i="8"/>
  <c r="G68" i="8"/>
  <c r="G38" i="8"/>
  <c r="G110" i="8"/>
  <c r="G158" i="8"/>
  <c r="G59" i="8"/>
  <c r="G24" i="8"/>
  <c r="G15" i="8"/>
  <c r="G25" i="8"/>
  <c r="G16" i="8"/>
  <c r="G47" i="8"/>
  <c r="G32" i="8"/>
  <c r="G29" i="8"/>
  <c r="G30" i="8"/>
  <c r="G62" i="8"/>
  <c r="G20" i="8"/>
  <c r="G10" i="8"/>
  <c r="G8" i="8"/>
  <c r="G98" i="8"/>
  <c r="G60" i="8"/>
  <c r="G93" i="8"/>
  <c r="G83" i="8"/>
  <c r="G77" i="8"/>
  <c r="G91" i="8"/>
  <c r="G66" i="8"/>
  <c r="G75" i="8"/>
  <c r="G99" i="8"/>
  <c r="G89" i="8"/>
  <c r="G88" i="8"/>
  <c r="G63" i="8"/>
  <c r="G107" i="8"/>
  <c r="G92" i="8"/>
  <c r="G79" i="8"/>
  <c r="G85" i="8"/>
  <c r="G106" i="8"/>
  <c r="G78" i="8"/>
  <c r="G94" i="8"/>
  <c r="G84" i="8"/>
  <c r="G103" i="8"/>
  <c r="G58" i="8"/>
  <c r="G61" i="8"/>
  <c r="G100" i="8"/>
  <c r="G101" i="8"/>
  <c r="G76" i="8"/>
  <c r="G87" i="8"/>
  <c r="G90" i="8"/>
  <c r="G105" i="8"/>
  <c r="G102" i="8"/>
  <c r="G104" i="8"/>
  <c r="G96" i="8"/>
  <c r="G72" i="8"/>
  <c r="G23" i="8"/>
  <c r="G22" i="8"/>
  <c r="H146" i="8" l="1"/>
  <c r="H114" i="8"/>
  <c r="H98" i="8"/>
  <c r="H8" i="8"/>
  <c r="H10" i="8"/>
  <c r="H20" i="8"/>
  <c r="I20" i="8" s="1"/>
  <c r="H62" i="8"/>
  <c r="H30" i="8"/>
  <c r="H61" i="8"/>
  <c r="H29" i="8"/>
  <c r="H32" i="8"/>
  <c r="H47" i="8"/>
  <c r="H23" i="8"/>
  <c r="H16" i="8"/>
  <c r="I16" i="8" s="1"/>
  <c r="H25" i="8"/>
  <c r="H72" i="8"/>
  <c r="H86" i="8"/>
  <c r="H65" i="8"/>
  <c r="H40" i="8"/>
  <c r="H15" i="8"/>
  <c r="H24" i="8"/>
  <c r="H79" i="8"/>
  <c r="H67" i="8"/>
  <c r="H59" i="8"/>
  <c r="H158" i="8"/>
  <c r="H110" i="8"/>
  <c r="H70" i="8"/>
  <c r="H38" i="8"/>
  <c r="I38" i="8" s="1"/>
  <c r="J38" i="8" s="1"/>
  <c r="K38" i="8" s="1"/>
  <c r="L38" i="8" s="1"/>
  <c r="H53" i="8"/>
  <c r="H68" i="8"/>
  <c r="H64" i="8"/>
  <c r="H7" i="8"/>
  <c r="I7" i="8" s="1"/>
  <c r="H13" i="8"/>
  <c r="H55" i="8"/>
  <c r="H66" i="8"/>
  <c r="H57" i="8"/>
  <c r="H28" i="8"/>
  <c r="H154" i="8"/>
  <c r="H122" i="8"/>
  <c r="H90" i="8"/>
  <c r="H18" i="8"/>
  <c r="H118" i="8"/>
  <c r="H50" i="8"/>
  <c r="H41" i="8"/>
  <c r="H51" i="8"/>
  <c r="H4" i="8"/>
  <c r="I4" i="8" s="1"/>
  <c r="H36" i="8"/>
  <c r="H58" i="8"/>
  <c r="H49" i="8"/>
  <c r="H27" i="8"/>
  <c r="I27" i="8" s="1"/>
  <c r="J27" i="8" s="1"/>
  <c r="K27" i="8" s="1"/>
  <c r="L27" i="8" s="1"/>
  <c r="H144" i="8"/>
  <c r="H96" i="8"/>
  <c r="H152" i="8"/>
  <c r="H156" i="8"/>
  <c r="H92" i="8"/>
  <c r="H157" i="8"/>
  <c r="H153" i="8"/>
  <c r="H141" i="8"/>
  <c r="H93" i="8"/>
  <c r="H112" i="8"/>
  <c r="H155" i="8"/>
  <c r="H151" i="8"/>
  <c r="H143" i="8"/>
  <c r="H139" i="8"/>
  <c r="H135" i="8"/>
  <c r="I135" i="8" s="1"/>
  <c r="J135" i="8" s="1"/>
  <c r="K135" i="8" s="1"/>
  <c r="L135" i="8" s="1"/>
  <c r="H127" i="8"/>
  <c r="H123" i="8"/>
  <c r="H119" i="8"/>
  <c r="H115" i="8"/>
  <c r="H111" i="8"/>
  <c r="H107" i="8"/>
  <c r="H103" i="8"/>
  <c r="H95" i="8"/>
  <c r="H91" i="8"/>
  <c r="H87" i="8"/>
  <c r="H132" i="8"/>
  <c r="H108" i="8"/>
  <c r="H84" i="8"/>
  <c r="H136" i="8"/>
  <c r="H104" i="8"/>
  <c r="H162" i="8"/>
  <c r="H130" i="8"/>
  <c r="H82" i="8"/>
  <c r="H11" i="8"/>
  <c r="I11" i="8" s="1"/>
  <c r="H17" i="8"/>
  <c r="H94" i="8"/>
  <c r="H46" i="8"/>
  <c r="H69" i="8"/>
  <c r="H45" i="8"/>
  <c r="H52" i="8"/>
  <c r="H75" i="8"/>
  <c r="H31" i="8"/>
  <c r="H3" i="8"/>
  <c r="H6" i="8"/>
  <c r="I6" i="8" s="1"/>
  <c r="H12" i="8"/>
  <c r="H71" i="8"/>
  <c r="H102" i="8"/>
  <c r="H42" i="8"/>
  <c r="H33" i="8"/>
  <c r="H43" i="8"/>
  <c r="H60" i="8"/>
  <c r="H142" i="8"/>
  <c r="H126" i="8"/>
  <c r="H78" i="8"/>
  <c r="H54" i="8"/>
  <c r="H77" i="8"/>
  <c r="H37" i="8"/>
  <c r="I37" i="8" s="1"/>
  <c r="J37" i="8" s="1"/>
  <c r="K37" i="8" s="1"/>
  <c r="L37" i="8" s="1"/>
  <c r="H44" i="8"/>
  <c r="H39" i="8"/>
  <c r="H22" i="8"/>
  <c r="H19" i="8"/>
  <c r="H9" i="8"/>
  <c r="H134" i="8"/>
  <c r="H34" i="8"/>
  <c r="H80" i="8"/>
  <c r="H35" i="8"/>
  <c r="I35" i="8" s="1"/>
  <c r="J35" i="8" s="1"/>
  <c r="K35" i="8" s="1"/>
  <c r="L35" i="8" s="1"/>
  <c r="H14" i="8"/>
  <c r="H138" i="8"/>
  <c r="H106" i="8"/>
  <c r="H63" i="8"/>
  <c r="H150" i="8"/>
  <c r="H74" i="8"/>
  <c r="H73" i="8"/>
  <c r="H48" i="8"/>
  <c r="H5" i="8"/>
  <c r="H26" i="8"/>
  <c r="I26" i="8" s="1"/>
  <c r="J26" i="8" s="1"/>
  <c r="K26" i="8" s="1"/>
  <c r="L26" i="8" s="1"/>
  <c r="H56" i="8"/>
  <c r="H76" i="8"/>
  <c r="H21" i="8"/>
  <c r="H128" i="8"/>
  <c r="I128" i="8" s="1"/>
  <c r="J128" i="8" s="1"/>
  <c r="K128" i="8" s="1"/>
  <c r="L128" i="8" s="1"/>
  <c r="H120" i="8"/>
  <c r="H88" i="8"/>
  <c r="H124" i="8"/>
  <c r="H161" i="8"/>
  <c r="H149" i="8"/>
  <c r="H145" i="8"/>
  <c r="H137" i="8"/>
  <c r="H133" i="8"/>
  <c r="H129" i="8"/>
  <c r="H125" i="8"/>
  <c r="H121" i="8"/>
  <c r="H117" i="8"/>
  <c r="H113" i="8"/>
  <c r="H109" i="8"/>
  <c r="H105" i="8"/>
  <c r="H101" i="8"/>
  <c r="H97" i="8"/>
  <c r="H89" i="8"/>
  <c r="H85" i="8"/>
  <c r="H81" i="8"/>
  <c r="H160" i="8"/>
  <c r="H140" i="8"/>
  <c r="H116" i="8"/>
  <c r="H100" i="8"/>
  <c r="H159" i="8"/>
  <c r="H147" i="8"/>
  <c r="H131" i="8"/>
  <c r="H99" i="8"/>
  <c r="H83" i="8"/>
  <c r="H148" i="8"/>
  <c r="AF2000" i="6"/>
  <c r="AF1383" i="6"/>
  <c r="AF1384" i="6"/>
  <c r="AF1385" i="6"/>
  <c r="AF1386" i="6"/>
  <c r="AF1387" i="6"/>
  <c r="AF1388" i="6"/>
  <c r="AF1389" i="6"/>
  <c r="AF1390" i="6"/>
  <c r="AF1391" i="6"/>
  <c r="AF1392" i="6"/>
  <c r="AF1393" i="6"/>
  <c r="AF1394" i="6"/>
  <c r="AF1395" i="6"/>
  <c r="AF1396" i="6"/>
  <c r="AF1397" i="6"/>
  <c r="AF1398" i="6"/>
  <c r="AF1399" i="6"/>
  <c r="AF1400" i="6"/>
  <c r="AF1401" i="6"/>
  <c r="AF1402" i="6"/>
  <c r="AF1403" i="6"/>
  <c r="AF1404" i="6"/>
  <c r="AF1405" i="6"/>
  <c r="AF1406" i="6"/>
  <c r="AF1407" i="6"/>
  <c r="AF1408" i="6"/>
  <c r="AF1409" i="6"/>
  <c r="AF1410" i="6"/>
  <c r="AF1411" i="6"/>
  <c r="AF1412" i="6"/>
  <c r="AF1413" i="6"/>
  <c r="AF1414" i="6"/>
  <c r="AF1415" i="6"/>
  <c r="AF1416" i="6"/>
  <c r="AF1417" i="6"/>
  <c r="AF1418" i="6"/>
  <c r="AF1419" i="6"/>
  <c r="AF1420" i="6"/>
  <c r="AF1421" i="6"/>
  <c r="AF1422" i="6"/>
  <c r="AF1423" i="6"/>
  <c r="AF1424" i="6"/>
  <c r="AF1425" i="6"/>
  <c r="AF1426" i="6"/>
  <c r="AF1427" i="6"/>
  <c r="AF1428" i="6"/>
  <c r="AF1429" i="6"/>
  <c r="AF1430" i="6"/>
  <c r="AF1431" i="6"/>
  <c r="AF1432" i="6"/>
  <c r="AF1433" i="6"/>
  <c r="AF1434" i="6"/>
  <c r="AF1435" i="6"/>
  <c r="AF1436" i="6"/>
  <c r="AF1437" i="6"/>
  <c r="AF1438" i="6"/>
  <c r="AF1439" i="6"/>
  <c r="AF1440" i="6"/>
  <c r="AF1441" i="6"/>
  <c r="AF1442" i="6"/>
  <c r="AF1443" i="6"/>
  <c r="AF1444" i="6"/>
  <c r="AF1445" i="6"/>
  <c r="AF1446" i="6"/>
  <c r="AF1447" i="6"/>
  <c r="AF1448" i="6"/>
  <c r="AF1449" i="6"/>
  <c r="AF1450" i="6"/>
  <c r="AF1451" i="6"/>
  <c r="AF1452" i="6"/>
  <c r="AF1453" i="6"/>
  <c r="AF1454" i="6"/>
  <c r="AF1455" i="6"/>
  <c r="AF1456" i="6"/>
  <c r="AF1457" i="6"/>
  <c r="AF1458" i="6"/>
  <c r="AF1459" i="6"/>
  <c r="AF1460" i="6"/>
  <c r="AF1461" i="6"/>
  <c r="AF1462" i="6"/>
  <c r="AF1463" i="6"/>
  <c r="AF1464" i="6"/>
  <c r="AF1465" i="6"/>
  <c r="AF1466" i="6"/>
  <c r="AF1467" i="6"/>
  <c r="AF1468" i="6"/>
  <c r="AF1469" i="6"/>
  <c r="AF1470" i="6"/>
  <c r="AF1471" i="6"/>
  <c r="AF1472" i="6"/>
  <c r="AF1473" i="6"/>
  <c r="AF1474" i="6"/>
  <c r="AF1475" i="6"/>
  <c r="AF1476" i="6"/>
  <c r="AF1477" i="6"/>
  <c r="AF1478" i="6"/>
  <c r="AF1479" i="6"/>
  <c r="AF1480" i="6"/>
  <c r="AF1481" i="6"/>
  <c r="AF1482" i="6"/>
  <c r="AF1483" i="6"/>
  <c r="AF1484" i="6"/>
  <c r="AF1485" i="6"/>
  <c r="AF1486" i="6"/>
  <c r="AF1487" i="6"/>
  <c r="AF1488" i="6"/>
  <c r="AF1489" i="6"/>
  <c r="AF1490" i="6"/>
  <c r="AF1491" i="6"/>
  <c r="AF1492" i="6"/>
  <c r="AF1493" i="6"/>
  <c r="AF1494" i="6"/>
  <c r="AF1495" i="6"/>
  <c r="AF1496" i="6"/>
  <c r="AF1497" i="6"/>
  <c r="AF1498" i="6"/>
  <c r="AF1499" i="6"/>
  <c r="AF1500" i="6"/>
  <c r="AF1501" i="6"/>
  <c r="AF1502" i="6"/>
  <c r="AF1503" i="6"/>
  <c r="AF1504" i="6"/>
  <c r="AF1505" i="6"/>
  <c r="AF1506" i="6"/>
  <c r="AF1507" i="6"/>
  <c r="AF1508" i="6"/>
  <c r="AF1509" i="6"/>
  <c r="AF1510" i="6"/>
  <c r="AF1511" i="6"/>
  <c r="AF1512" i="6"/>
  <c r="AF1513" i="6"/>
  <c r="AF1514" i="6"/>
  <c r="AF1515" i="6"/>
  <c r="AF1516" i="6"/>
  <c r="AF1517" i="6"/>
  <c r="AF1518" i="6"/>
  <c r="AF1519" i="6"/>
  <c r="AF1520" i="6"/>
  <c r="AF1521" i="6"/>
  <c r="AF1522" i="6"/>
  <c r="AF1523" i="6"/>
  <c r="AF1524" i="6"/>
  <c r="AF1525" i="6"/>
  <c r="AF1526" i="6"/>
  <c r="AF1527" i="6"/>
  <c r="AF1528" i="6"/>
  <c r="AF1529" i="6"/>
  <c r="AF1530" i="6"/>
  <c r="AF1531" i="6"/>
  <c r="AF1532" i="6"/>
  <c r="AF1533" i="6"/>
  <c r="AF1534" i="6"/>
  <c r="AF1535" i="6"/>
  <c r="AF1536" i="6"/>
  <c r="AF1537" i="6"/>
  <c r="AF1538" i="6"/>
  <c r="AF1539" i="6"/>
  <c r="AF1540" i="6"/>
  <c r="AF1541" i="6"/>
  <c r="AF1542" i="6"/>
  <c r="AF1543" i="6"/>
  <c r="AF1544" i="6"/>
  <c r="AF1545" i="6"/>
  <c r="AF1546" i="6"/>
  <c r="AF1547" i="6"/>
  <c r="AF1548" i="6"/>
  <c r="AF1549" i="6"/>
  <c r="AF1550" i="6"/>
  <c r="AF1551" i="6"/>
  <c r="AF1552" i="6"/>
  <c r="AF1553" i="6"/>
  <c r="AF1554" i="6"/>
  <c r="AF1555" i="6"/>
  <c r="AF1556" i="6"/>
  <c r="AF1557" i="6"/>
  <c r="AF1558" i="6"/>
  <c r="AF1559" i="6"/>
  <c r="AF1560" i="6"/>
  <c r="AF1561" i="6"/>
  <c r="AF1562" i="6"/>
  <c r="AF1563" i="6"/>
  <c r="AF1564" i="6"/>
  <c r="AF1565" i="6"/>
  <c r="AF1566" i="6"/>
  <c r="AF1567" i="6"/>
  <c r="AF1568" i="6"/>
  <c r="AF1569" i="6"/>
  <c r="AF1570" i="6"/>
  <c r="AF1571" i="6"/>
  <c r="AF1572" i="6"/>
  <c r="AF1573" i="6"/>
  <c r="AF1574" i="6"/>
  <c r="AF1575" i="6"/>
  <c r="AF1576" i="6"/>
  <c r="AF1577" i="6"/>
  <c r="AF1578" i="6"/>
  <c r="AF1579" i="6"/>
  <c r="AF1580" i="6"/>
  <c r="AF1581" i="6"/>
  <c r="AF1582" i="6"/>
  <c r="AF1583" i="6"/>
  <c r="AF1584" i="6"/>
  <c r="AF1585" i="6"/>
  <c r="AF1586" i="6"/>
  <c r="AF1587" i="6"/>
  <c r="AF1588" i="6"/>
  <c r="AF1589" i="6"/>
  <c r="AF1590" i="6"/>
  <c r="AF1591" i="6"/>
  <c r="AF1592" i="6"/>
  <c r="AF1593" i="6"/>
  <c r="AF1594" i="6"/>
  <c r="AF1595" i="6"/>
  <c r="AF1596" i="6"/>
  <c r="AF1597" i="6"/>
  <c r="AF1598" i="6"/>
  <c r="AF1599" i="6"/>
  <c r="AF1600" i="6"/>
  <c r="AF1601" i="6"/>
  <c r="AF1602" i="6"/>
  <c r="AF1603" i="6"/>
  <c r="AF1604" i="6"/>
  <c r="AF1605" i="6"/>
  <c r="AF1606" i="6"/>
  <c r="AF1607" i="6"/>
  <c r="AF1608" i="6"/>
  <c r="AF1609" i="6"/>
  <c r="AF1610" i="6"/>
  <c r="AF1611" i="6"/>
  <c r="AF1612" i="6"/>
  <c r="AF1613" i="6"/>
  <c r="AF1614" i="6"/>
  <c r="AF1615" i="6"/>
  <c r="AF1616" i="6"/>
  <c r="AF1617" i="6"/>
  <c r="AF1618" i="6"/>
  <c r="AF1619" i="6"/>
  <c r="AF1620" i="6"/>
  <c r="AF1621" i="6"/>
  <c r="AF1622" i="6"/>
  <c r="AF1623" i="6"/>
  <c r="AF1624" i="6"/>
  <c r="AF1625" i="6"/>
  <c r="AF1626" i="6"/>
  <c r="AF1627" i="6"/>
  <c r="AF1628" i="6"/>
  <c r="AF1629" i="6"/>
  <c r="AF1630" i="6"/>
  <c r="AF1631" i="6"/>
  <c r="AF1632" i="6"/>
  <c r="AF1633" i="6"/>
  <c r="AF1634" i="6"/>
  <c r="AF1635" i="6"/>
  <c r="AF1636" i="6"/>
  <c r="AF1637" i="6"/>
  <c r="AF1638" i="6"/>
  <c r="AF1639" i="6"/>
  <c r="AF1640" i="6"/>
  <c r="AF1641" i="6"/>
  <c r="AF1642" i="6"/>
  <c r="AF1643" i="6"/>
  <c r="AF1644" i="6"/>
  <c r="AF1645" i="6"/>
  <c r="AF1646" i="6"/>
  <c r="AF1647" i="6"/>
  <c r="AF1648" i="6"/>
  <c r="AF1649" i="6"/>
  <c r="AF1650" i="6"/>
  <c r="AF1651" i="6"/>
  <c r="AF1652" i="6"/>
  <c r="AF1653" i="6"/>
  <c r="AF1654" i="6"/>
  <c r="AF1655" i="6"/>
  <c r="AF1656" i="6"/>
  <c r="AF1657" i="6"/>
  <c r="AF1658" i="6"/>
  <c r="AF1659" i="6"/>
  <c r="AF1660" i="6"/>
  <c r="AF1661" i="6"/>
  <c r="AF1662" i="6"/>
  <c r="AF1663" i="6"/>
  <c r="AF1664" i="6"/>
  <c r="AF1665" i="6"/>
  <c r="AF1666" i="6"/>
  <c r="AF1667" i="6"/>
  <c r="AF1668" i="6"/>
  <c r="AF1669" i="6"/>
  <c r="AF1670" i="6"/>
  <c r="AF1671" i="6"/>
  <c r="AF1672" i="6"/>
  <c r="AF1673" i="6"/>
  <c r="AF1674" i="6"/>
  <c r="AF1675" i="6"/>
  <c r="AF1676" i="6"/>
  <c r="AF1677" i="6"/>
  <c r="AF1678" i="6"/>
  <c r="AF1679" i="6"/>
  <c r="AF1680" i="6"/>
  <c r="AF1681" i="6"/>
  <c r="AF1682" i="6"/>
  <c r="AF1683" i="6"/>
  <c r="AF1684" i="6"/>
  <c r="AF1685" i="6"/>
  <c r="AF1686" i="6"/>
  <c r="AF1687" i="6"/>
  <c r="AF1688" i="6"/>
  <c r="AF1689" i="6"/>
  <c r="AF1690" i="6"/>
  <c r="AF1691" i="6"/>
  <c r="AF1692" i="6"/>
  <c r="AF1693" i="6"/>
  <c r="AF1694" i="6"/>
  <c r="AF1695" i="6"/>
  <c r="AF1696" i="6"/>
  <c r="AF1697" i="6"/>
  <c r="AF1698" i="6"/>
  <c r="AF1699" i="6"/>
  <c r="AF1700" i="6"/>
  <c r="AF1701" i="6"/>
  <c r="AF1702" i="6"/>
  <c r="AF1703" i="6"/>
  <c r="AF1704" i="6"/>
  <c r="AF1705" i="6"/>
  <c r="AF1706" i="6"/>
  <c r="AF1707" i="6"/>
  <c r="AF1708" i="6"/>
  <c r="AF1709" i="6"/>
  <c r="AF1710" i="6"/>
  <c r="AF1711" i="6"/>
  <c r="AF1712" i="6"/>
  <c r="AF1713" i="6"/>
  <c r="AF1714" i="6"/>
  <c r="AF1715" i="6"/>
  <c r="AF1716" i="6"/>
  <c r="AF1717" i="6"/>
  <c r="AF1718" i="6"/>
  <c r="AF1719" i="6"/>
  <c r="AF1720" i="6"/>
  <c r="AF1721" i="6"/>
  <c r="AF1722" i="6"/>
  <c r="AF1723" i="6"/>
  <c r="AF1724" i="6"/>
  <c r="AF1725" i="6"/>
  <c r="AF1726" i="6"/>
  <c r="AF1727" i="6"/>
  <c r="AF1728" i="6"/>
  <c r="AF1729" i="6"/>
  <c r="AF1730" i="6"/>
  <c r="AF1731" i="6"/>
  <c r="AF1732" i="6"/>
  <c r="AF1733" i="6"/>
  <c r="AF1734" i="6"/>
  <c r="AF1735" i="6"/>
  <c r="AF1736" i="6"/>
  <c r="AF1737" i="6"/>
  <c r="AF1738" i="6"/>
  <c r="AF1739" i="6"/>
  <c r="AF1740" i="6"/>
  <c r="AF1741" i="6"/>
  <c r="AF1742" i="6"/>
  <c r="AF1743" i="6"/>
  <c r="AF1744" i="6"/>
  <c r="AF1745" i="6"/>
  <c r="AF1746" i="6"/>
  <c r="AF1747" i="6"/>
  <c r="AF1748" i="6"/>
  <c r="AF1749" i="6"/>
  <c r="AF1750" i="6"/>
  <c r="AF1751" i="6"/>
  <c r="AF1752" i="6"/>
  <c r="AF1753" i="6"/>
  <c r="AF1754" i="6"/>
  <c r="AF1755" i="6"/>
  <c r="AF1756" i="6"/>
  <c r="AF1757" i="6"/>
  <c r="AF1758" i="6"/>
  <c r="AF1759" i="6"/>
  <c r="AF1760" i="6"/>
  <c r="AF1761" i="6"/>
  <c r="AF1762" i="6"/>
  <c r="AF1763" i="6"/>
  <c r="AF1764" i="6"/>
  <c r="AF1765" i="6"/>
  <c r="AF1766" i="6"/>
  <c r="AF1767" i="6"/>
  <c r="AF1768" i="6"/>
  <c r="AF1769" i="6"/>
  <c r="AF1770" i="6"/>
  <c r="AF1771" i="6"/>
  <c r="AF1772" i="6"/>
  <c r="AF1773" i="6"/>
  <c r="AF1774" i="6"/>
  <c r="AF1775" i="6"/>
  <c r="AF1776" i="6"/>
  <c r="AF1777" i="6"/>
  <c r="AF1778" i="6"/>
  <c r="AF1779" i="6"/>
  <c r="AF1780" i="6"/>
  <c r="AF1781" i="6"/>
  <c r="AF1782" i="6"/>
  <c r="AF1783" i="6"/>
  <c r="AF1784" i="6"/>
  <c r="AF1785" i="6"/>
  <c r="AF1786" i="6"/>
  <c r="AF1787" i="6"/>
  <c r="AF1788" i="6"/>
  <c r="AF1789" i="6"/>
  <c r="AF1790" i="6"/>
  <c r="AF1791" i="6"/>
  <c r="AF1792" i="6"/>
  <c r="AF1793" i="6"/>
  <c r="AF1794" i="6"/>
  <c r="AF1795" i="6"/>
  <c r="AF1796" i="6"/>
  <c r="AF1797" i="6"/>
  <c r="AF1798" i="6"/>
  <c r="AF1799" i="6"/>
  <c r="AF1800" i="6"/>
  <c r="AF1801" i="6"/>
  <c r="AF1802" i="6"/>
  <c r="AF1803" i="6"/>
  <c r="AF1804" i="6"/>
  <c r="AF1805" i="6"/>
  <c r="AF1806" i="6"/>
  <c r="AF1807" i="6"/>
  <c r="AF1808" i="6"/>
  <c r="AF1809" i="6"/>
  <c r="AF1810" i="6"/>
  <c r="AF1811" i="6"/>
  <c r="AF1812" i="6"/>
  <c r="AF1813" i="6"/>
  <c r="AF1814" i="6"/>
  <c r="AF1815" i="6"/>
  <c r="AF1816" i="6"/>
  <c r="AF1817" i="6"/>
  <c r="AF1818" i="6"/>
  <c r="AF1819" i="6"/>
  <c r="AF1820" i="6"/>
  <c r="AF1821" i="6"/>
  <c r="AF1822" i="6"/>
  <c r="AF1823" i="6"/>
  <c r="AF1824" i="6"/>
  <c r="AF1825" i="6"/>
  <c r="AF1826" i="6"/>
  <c r="AF1827" i="6"/>
  <c r="AF1828" i="6"/>
  <c r="AF1829" i="6"/>
  <c r="AF1830" i="6"/>
  <c r="AF1831" i="6"/>
  <c r="AF1832" i="6"/>
  <c r="AF1833" i="6"/>
  <c r="AF1834" i="6"/>
  <c r="AF1835" i="6"/>
  <c r="AF1836" i="6"/>
  <c r="AF1837" i="6"/>
  <c r="AF1838" i="6"/>
  <c r="AF1839" i="6"/>
  <c r="AF1840" i="6"/>
  <c r="AF1841" i="6"/>
  <c r="AF1842" i="6"/>
  <c r="AF1843" i="6"/>
  <c r="AF1844" i="6"/>
  <c r="AF1845" i="6"/>
  <c r="AF1846" i="6"/>
  <c r="AF1847" i="6"/>
  <c r="AF1848" i="6"/>
  <c r="AF1849" i="6"/>
  <c r="AF1850" i="6"/>
  <c r="AF1851" i="6"/>
  <c r="AF1852" i="6"/>
  <c r="AF1853" i="6"/>
  <c r="AF1854" i="6"/>
  <c r="AF1855" i="6"/>
  <c r="AF1856" i="6"/>
  <c r="AF1857" i="6"/>
  <c r="AF1858" i="6"/>
  <c r="AF1859" i="6"/>
  <c r="AF1860" i="6"/>
  <c r="AF1861" i="6"/>
  <c r="AF1862" i="6"/>
  <c r="AF1863" i="6"/>
  <c r="AF1864" i="6"/>
  <c r="AF1865" i="6"/>
  <c r="AF1866" i="6"/>
  <c r="AF1867" i="6"/>
  <c r="AF1868" i="6"/>
  <c r="AF1869" i="6"/>
  <c r="AF1870" i="6"/>
  <c r="AF1871" i="6"/>
  <c r="AF1872" i="6"/>
  <c r="AF1873" i="6"/>
  <c r="AF1874" i="6"/>
  <c r="AF1875" i="6"/>
  <c r="AF1876" i="6"/>
  <c r="AF1877" i="6"/>
  <c r="AF1878" i="6"/>
  <c r="AF1879" i="6"/>
  <c r="AF1880" i="6"/>
  <c r="AF1881" i="6"/>
  <c r="AF1882" i="6"/>
  <c r="AF1883" i="6"/>
  <c r="AF1884" i="6"/>
  <c r="AF1885" i="6"/>
  <c r="AF1886" i="6"/>
  <c r="AF1887" i="6"/>
  <c r="AF1888" i="6"/>
  <c r="AF1889" i="6"/>
  <c r="AF1890" i="6"/>
  <c r="AF1891" i="6"/>
  <c r="AF1892" i="6"/>
  <c r="AF1893" i="6"/>
  <c r="AF1894" i="6"/>
  <c r="AF1895" i="6"/>
  <c r="AF1896" i="6"/>
  <c r="AF1897" i="6"/>
  <c r="AF1898" i="6"/>
  <c r="AF1899" i="6"/>
  <c r="AF1900" i="6"/>
  <c r="AF1901" i="6"/>
  <c r="AF1902" i="6"/>
  <c r="AF1903" i="6"/>
  <c r="AF1904" i="6"/>
  <c r="AF1905" i="6"/>
  <c r="AF1906" i="6"/>
  <c r="AF1907" i="6"/>
  <c r="AF1908" i="6"/>
  <c r="AF1909" i="6"/>
  <c r="AF1910" i="6"/>
  <c r="AF1911" i="6"/>
  <c r="AF1912" i="6"/>
  <c r="AF1913" i="6"/>
  <c r="AF1914" i="6"/>
  <c r="AF1915" i="6"/>
  <c r="AF1916" i="6"/>
  <c r="AF1917" i="6"/>
  <c r="AF1918" i="6"/>
  <c r="AF1919" i="6"/>
  <c r="AF1920" i="6"/>
  <c r="AF1921" i="6"/>
  <c r="AF1922" i="6"/>
  <c r="AF1923" i="6"/>
  <c r="AF1924" i="6"/>
  <c r="AF1925" i="6"/>
  <c r="AF1926" i="6"/>
  <c r="AF1927" i="6"/>
  <c r="AF1928" i="6"/>
  <c r="AF1929" i="6"/>
  <c r="AF1930" i="6"/>
  <c r="AF1931" i="6"/>
  <c r="AF1932" i="6"/>
  <c r="AF1933" i="6"/>
  <c r="AF1934" i="6"/>
  <c r="AF1935" i="6"/>
  <c r="AF1936" i="6"/>
  <c r="AF1937" i="6"/>
  <c r="AF1938" i="6"/>
  <c r="AF1939" i="6"/>
  <c r="AF1940" i="6"/>
  <c r="AF1941" i="6"/>
  <c r="AF1942" i="6"/>
  <c r="AF1943" i="6"/>
  <c r="AF1944" i="6"/>
  <c r="AF1945" i="6"/>
  <c r="AF1946" i="6"/>
  <c r="AF1947" i="6"/>
  <c r="AF1948" i="6"/>
  <c r="AF1949" i="6"/>
  <c r="AF1950" i="6"/>
  <c r="AF1951" i="6"/>
  <c r="AF1952" i="6"/>
  <c r="AF1953" i="6"/>
  <c r="AF1954" i="6"/>
  <c r="AF1955" i="6"/>
  <c r="AF1956" i="6"/>
  <c r="AF1957" i="6"/>
  <c r="AF1958" i="6"/>
  <c r="AF1959" i="6"/>
  <c r="AF1960" i="6"/>
  <c r="AF1961" i="6"/>
  <c r="AF1962" i="6"/>
  <c r="AF1963" i="6"/>
  <c r="AF1964" i="6"/>
  <c r="AF1965" i="6"/>
  <c r="AF1966" i="6"/>
  <c r="AF1967" i="6"/>
  <c r="AF1968" i="6"/>
  <c r="AF1969" i="6"/>
  <c r="AF1970" i="6"/>
  <c r="AF1971" i="6"/>
  <c r="AF1972" i="6"/>
  <c r="AF1973" i="6"/>
  <c r="AF1974" i="6"/>
  <c r="AF1975" i="6"/>
  <c r="AF1976" i="6"/>
  <c r="AF1977" i="6"/>
  <c r="AF1978" i="6"/>
  <c r="AF1979" i="6"/>
  <c r="AF1980" i="6"/>
  <c r="AF1981" i="6"/>
  <c r="AF1982" i="6"/>
  <c r="AF1983" i="6"/>
  <c r="AF1984" i="6"/>
  <c r="AF1985" i="6"/>
  <c r="AF1986" i="6"/>
  <c r="AF1987" i="6"/>
  <c r="AF1988" i="6"/>
  <c r="AF1989" i="6"/>
  <c r="AF1990" i="6"/>
  <c r="AF1991" i="6"/>
  <c r="AF1992" i="6"/>
  <c r="AF1993" i="6"/>
  <c r="AF1994" i="6"/>
  <c r="AF1995" i="6"/>
  <c r="AF1996" i="6"/>
  <c r="AF1997" i="6"/>
  <c r="AF1998" i="6"/>
  <c r="AF1999" i="6"/>
  <c r="AF182" i="6"/>
  <c r="AF183" i="6"/>
  <c r="AF184" i="6"/>
  <c r="AF185" i="6"/>
  <c r="AF186" i="6"/>
  <c r="AF187" i="6"/>
  <c r="AF188" i="6"/>
  <c r="AF189" i="6"/>
  <c r="AF190" i="6"/>
  <c r="AF191" i="6"/>
  <c r="AF192" i="6"/>
  <c r="AF193" i="6"/>
  <c r="AF194" i="6"/>
  <c r="AF195" i="6"/>
  <c r="AF196" i="6"/>
  <c r="AF197" i="6"/>
  <c r="AF198" i="6"/>
  <c r="AF199" i="6"/>
  <c r="AF200" i="6"/>
  <c r="AF201" i="6"/>
  <c r="AF202" i="6"/>
  <c r="AF203" i="6"/>
  <c r="AF204" i="6"/>
  <c r="AF205" i="6"/>
  <c r="AF206" i="6"/>
  <c r="AF207" i="6"/>
  <c r="AF208" i="6"/>
  <c r="AF209" i="6"/>
  <c r="AF210" i="6"/>
  <c r="AF211" i="6"/>
  <c r="AF212" i="6"/>
  <c r="AF213" i="6"/>
  <c r="AF214" i="6"/>
  <c r="AF215" i="6"/>
  <c r="AF216" i="6"/>
  <c r="AF217" i="6"/>
  <c r="AF218" i="6"/>
  <c r="AF219" i="6"/>
  <c r="AF220" i="6"/>
  <c r="AF221" i="6"/>
  <c r="AF222" i="6"/>
  <c r="AF223" i="6"/>
  <c r="AF224" i="6"/>
  <c r="AF225" i="6"/>
  <c r="AF226" i="6"/>
  <c r="AF227" i="6"/>
  <c r="AF228" i="6"/>
  <c r="AF229" i="6"/>
  <c r="AF230" i="6"/>
  <c r="AF231" i="6"/>
  <c r="AF232" i="6"/>
  <c r="AF233" i="6"/>
  <c r="AF234" i="6"/>
  <c r="AF235" i="6"/>
  <c r="AF236" i="6"/>
  <c r="AF237" i="6"/>
  <c r="AF238" i="6"/>
  <c r="AF239" i="6"/>
  <c r="AF240" i="6"/>
  <c r="AF241" i="6"/>
  <c r="AF242" i="6"/>
  <c r="AF243" i="6"/>
  <c r="AF244" i="6"/>
  <c r="AF245" i="6"/>
  <c r="AF246" i="6"/>
  <c r="AF247" i="6"/>
  <c r="AF248" i="6"/>
  <c r="AF249" i="6"/>
  <c r="AF250" i="6"/>
  <c r="AF251" i="6"/>
  <c r="AF252" i="6"/>
  <c r="AF253" i="6"/>
  <c r="AF254" i="6"/>
  <c r="AF255" i="6"/>
  <c r="AF256" i="6"/>
  <c r="AF257" i="6"/>
  <c r="AF258" i="6"/>
  <c r="AF259" i="6"/>
  <c r="AF260" i="6"/>
  <c r="AF261" i="6"/>
  <c r="AF262" i="6"/>
  <c r="AF263" i="6"/>
  <c r="AF264" i="6"/>
  <c r="AF265" i="6"/>
  <c r="AF266" i="6"/>
  <c r="AF267" i="6"/>
  <c r="AF268" i="6"/>
  <c r="AF269" i="6"/>
  <c r="AF270" i="6"/>
  <c r="AF271" i="6"/>
  <c r="AF272" i="6"/>
  <c r="AF273" i="6"/>
  <c r="AF274" i="6"/>
  <c r="AF275" i="6"/>
  <c r="AF276" i="6"/>
  <c r="AF277" i="6"/>
  <c r="AF278" i="6"/>
  <c r="AF279" i="6"/>
  <c r="AF280" i="6"/>
  <c r="AF281" i="6"/>
  <c r="AF282" i="6"/>
  <c r="AF283" i="6"/>
  <c r="AF284" i="6"/>
  <c r="AF285" i="6"/>
  <c r="AF286" i="6"/>
  <c r="AF287" i="6"/>
  <c r="AF288" i="6"/>
  <c r="AF289" i="6"/>
  <c r="AF290" i="6"/>
  <c r="AF291" i="6"/>
  <c r="AF292" i="6"/>
  <c r="AF293" i="6"/>
  <c r="AF294" i="6"/>
  <c r="AF295" i="6"/>
  <c r="AF296" i="6"/>
  <c r="AF297" i="6"/>
  <c r="AF298" i="6"/>
  <c r="AF299" i="6"/>
  <c r="AF300" i="6"/>
  <c r="AF301" i="6"/>
  <c r="AF302" i="6"/>
  <c r="AF303" i="6"/>
  <c r="AF304" i="6"/>
  <c r="AF305" i="6"/>
  <c r="AF306" i="6"/>
  <c r="AF307" i="6"/>
  <c r="AF308" i="6"/>
  <c r="AF309" i="6"/>
  <c r="AF310" i="6"/>
  <c r="AF311" i="6"/>
  <c r="AF312" i="6"/>
  <c r="AF313" i="6"/>
  <c r="AF314" i="6"/>
  <c r="AF315" i="6"/>
  <c r="AF316" i="6"/>
  <c r="AF317" i="6"/>
  <c r="AF318" i="6"/>
  <c r="AF319" i="6"/>
  <c r="AF320" i="6"/>
  <c r="AF321" i="6"/>
  <c r="AF322" i="6"/>
  <c r="AF323" i="6"/>
  <c r="AF324" i="6"/>
  <c r="AF325" i="6"/>
  <c r="AF326" i="6"/>
  <c r="AF327" i="6"/>
  <c r="AF328" i="6"/>
  <c r="AF329" i="6"/>
  <c r="AF330" i="6"/>
  <c r="AF331" i="6"/>
  <c r="AF332" i="6"/>
  <c r="AF333" i="6"/>
  <c r="AF334" i="6"/>
  <c r="AF335" i="6"/>
  <c r="AF336" i="6"/>
  <c r="AF337" i="6"/>
  <c r="AF338" i="6"/>
  <c r="AF339" i="6"/>
  <c r="AF340" i="6"/>
  <c r="AF341" i="6"/>
  <c r="AF342" i="6"/>
  <c r="AF343" i="6"/>
  <c r="AF344" i="6"/>
  <c r="AF345" i="6"/>
  <c r="AF346" i="6"/>
  <c r="AF347" i="6"/>
  <c r="AF348" i="6"/>
  <c r="AF349" i="6"/>
  <c r="AF350" i="6"/>
  <c r="AF351" i="6"/>
  <c r="AF352" i="6"/>
  <c r="AF353" i="6"/>
  <c r="AF354" i="6"/>
  <c r="AF355" i="6"/>
  <c r="AF356" i="6"/>
  <c r="AF357" i="6"/>
  <c r="AF358" i="6"/>
  <c r="AF359" i="6"/>
  <c r="AF360" i="6"/>
  <c r="AF361" i="6"/>
  <c r="AF362" i="6"/>
  <c r="AF363" i="6"/>
  <c r="AF364" i="6"/>
  <c r="AF365" i="6"/>
  <c r="AF366" i="6"/>
  <c r="AF367" i="6"/>
  <c r="AF368" i="6"/>
  <c r="AF369" i="6"/>
  <c r="AF370" i="6"/>
  <c r="AF371" i="6"/>
  <c r="AF372" i="6"/>
  <c r="AF373" i="6"/>
  <c r="AF374" i="6"/>
  <c r="AF375" i="6"/>
  <c r="AF376" i="6"/>
  <c r="AF377" i="6"/>
  <c r="AF378" i="6"/>
  <c r="AF379" i="6"/>
  <c r="AF380" i="6"/>
  <c r="AF381" i="6"/>
  <c r="AF382" i="6"/>
  <c r="AF383" i="6"/>
  <c r="AF384" i="6"/>
  <c r="AF385" i="6"/>
  <c r="AF386" i="6"/>
  <c r="AF387" i="6"/>
  <c r="AF388" i="6"/>
  <c r="AF389" i="6"/>
  <c r="AF390" i="6"/>
  <c r="AF391" i="6"/>
  <c r="AF392" i="6"/>
  <c r="AF393" i="6"/>
  <c r="AF394" i="6"/>
  <c r="AF395" i="6"/>
  <c r="AF396" i="6"/>
  <c r="AF397" i="6"/>
  <c r="AF398" i="6"/>
  <c r="AF399" i="6"/>
  <c r="AF400" i="6"/>
  <c r="AF401" i="6"/>
  <c r="AF402" i="6"/>
  <c r="AF403" i="6"/>
  <c r="AF404" i="6"/>
  <c r="AF405" i="6"/>
  <c r="AF406" i="6"/>
  <c r="AF407" i="6"/>
  <c r="AF408" i="6"/>
  <c r="AF409" i="6"/>
  <c r="AF410" i="6"/>
  <c r="AF411" i="6"/>
  <c r="AF412" i="6"/>
  <c r="AF413" i="6"/>
  <c r="AF414" i="6"/>
  <c r="AF415" i="6"/>
  <c r="AF416" i="6"/>
  <c r="AF417" i="6"/>
  <c r="AF418" i="6"/>
  <c r="AF419" i="6"/>
  <c r="AF420" i="6"/>
  <c r="AF421" i="6"/>
  <c r="AF422" i="6"/>
  <c r="AF423" i="6"/>
  <c r="AF424" i="6"/>
  <c r="AF425" i="6"/>
  <c r="AF426" i="6"/>
  <c r="AF427" i="6"/>
  <c r="AF428" i="6"/>
  <c r="AF429" i="6"/>
  <c r="AF430" i="6"/>
  <c r="AF431" i="6"/>
  <c r="AF432" i="6"/>
  <c r="AF433" i="6"/>
  <c r="AF434" i="6"/>
  <c r="AF435" i="6"/>
  <c r="AF436" i="6"/>
  <c r="AF437" i="6"/>
  <c r="AF438" i="6"/>
  <c r="AF439" i="6"/>
  <c r="AF440" i="6"/>
  <c r="AF441" i="6"/>
  <c r="AF442" i="6"/>
  <c r="AF443" i="6"/>
  <c r="AF444" i="6"/>
  <c r="AF445" i="6"/>
  <c r="AF446" i="6"/>
  <c r="AF447" i="6"/>
  <c r="AF448" i="6"/>
  <c r="AF449" i="6"/>
  <c r="AF450" i="6"/>
  <c r="AF451" i="6"/>
  <c r="AF452" i="6"/>
  <c r="AF453" i="6"/>
  <c r="AF454" i="6"/>
  <c r="AF455" i="6"/>
  <c r="AF456" i="6"/>
  <c r="AF457" i="6"/>
  <c r="AF458" i="6"/>
  <c r="AF459" i="6"/>
  <c r="AF460" i="6"/>
  <c r="AF461" i="6"/>
  <c r="AF462" i="6"/>
  <c r="AF463" i="6"/>
  <c r="AF464" i="6"/>
  <c r="AF465" i="6"/>
  <c r="AF466" i="6"/>
  <c r="AF467" i="6"/>
  <c r="AF468" i="6"/>
  <c r="AF469" i="6"/>
  <c r="AF470" i="6"/>
  <c r="AF471" i="6"/>
  <c r="AF472" i="6"/>
  <c r="AF473" i="6"/>
  <c r="AF474" i="6"/>
  <c r="AF475" i="6"/>
  <c r="AF476" i="6"/>
  <c r="AF477" i="6"/>
  <c r="AF478" i="6"/>
  <c r="AF479" i="6"/>
  <c r="AF480" i="6"/>
  <c r="AF481" i="6"/>
  <c r="AF482" i="6"/>
  <c r="AF483" i="6"/>
  <c r="AF484" i="6"/>
  <c r="AF485" i="6"/>
  <c r="AF486" i="6"/>
  <c r="AF487" i="6"/>
  <c r="AF488" i="6"/>
  <c r="AF489" i="6"/>
  <c r="AF490" i="6"/>
  <c r="AF491" i="6"/>
  <c r="AF492" i="6"/>
  <c r="AF493" i="6"/>
  <c r="AF494" i="6"/>
  <c r="AF495" i="6"/>
  <c r="AF496" i="6"/>
  <c r="AF497" i="6"/>
  <c r="AF498" i="6"/>
  <c r="AF499" i="6"/>
  <c r="AF500" i="6"/>
  <c r="AF501" i="6"/>
  <c r="AF502" i="6"/>
  <c r="AF503" i="6"/>
  <c r="AF504" i="6"/>
  <c r="AF505" i="6"/>
  <c r="AF506" i="6"/>
  <c r="AF507" i="6"/>
  <c r="AF508" i="6"/>
  <c r="AF509" i="6"/>
  <c r="AF510" i="6"/>
  <c r="AF511" i="6"/>
  <c r="AF512" i="6"/>
  <c r="AF513" i="6"/>
  <c r="AF514" i="6"/>
  <c r="AF515" i="6"/>
  <c r="AF516" i="6"/>
  <c r="AF517" i="6"/>
  <c r="AF518" i="6"/>
  <c r="AF519" i="6"/>
  <c r="AF520" i="6"/>
  <c r="AF521" i="6"/>
  <c r="AF522" i="6"/>
  <c r="AF523" i="6"/>
  <c r="AF524" i="6"/>
  <c r="AF525" i="6"/>
  <c r="AF526" i="6"/>
  <c r="AF527" i="6"/>
  <c r="AF528" i="6"/>
  <c r="AF529" i="6"/>
  <c r="AF530" i="6"/>
  <c r="AF531" i="6"/>
  <c r="AF532" i="6"/>
  <c r="AF533" i="6"/>
  <c r="AF534" i="6"/>
  <c r="AF535" i="6"/>
  <c r="AF536" i="6"/>
  <c r="AF537" i="6"/>
  <c r="AF538" i="6"/>
  <c r="AF539" i="6"/>
  <c r="AF540" i="6"/>
  <c r="AF541" i="6"/>
  <c r="AF542" i="6"/>
  <c r="AF543" i="6"/>
  <c r="AF544" i="6"/>
  <c r="AF545" i="6"/>
  <c r="AF546" i="6"/>
  <c r="AF547" i="6"/>
  <c r="AF548" i="6"/>
  <c r="AF549" i="6"/>
  <c r="AF550" i="6"/>
  <c r="AF551" i="6"/>
  <c r="AF552" i="6"/>
  <c r="AF553" i="6"/>
  <c r="AF554" i="6"/>
  <c r="AF555" i="6"/>
  <c r="AF556" i="6"/>
  <c r="AF557" i="6"/>
  <c r="AF558" i="6"/>
  <c r="AF559" i="6"/>
  <c r="AF560" i="6"/>
  <c r="AF561" i="6"/>
  <c r="AF562" i="6"/>
  <c r="AF563" i="6"/>
  <c r="AF564" i="6"/>
  <c r="AF565" i="6"/>
  <c r="AF566" i="6"/>
  <c r="AF567" i="6"/>
  <c r="AF568" i="6"/>
  <c r="AF569" i="6"/>
  <c r="AF570" i="6"/>
  <c r="AF571" i="6"/>
  <c r="AF572" i="6"/>
  <c r="AF573" i="6"/>
  <c r="AF574" i="6"/>
  <c r="AF575" i="6"/>
  <c r="AF576" i="6"/>
  <c r="AF577" i="6"/>
  <c r="AF578" i="6"/>
  <c r="AF579" i="6"/>
  <c r="AF580" i="6"/>
  <c r="AF581" i="6"/>
  <c r="AF582" i="6"/>
  <c r="AF583" i="6"/>
  <c r="AF584" i="6"/>
  <c r="AF585" i="6"/>
  <c r="AF586" i="6"/>
  <c r="AF587" i="6"/>
  <c r="AF588" i="6"/>
  <c r="AF589" i="6"/>
  <c r="AF590" i="6"/>
  <c r="AF591" i="6"/>
  <c r="AF592" i="6"/>
  <c r="AF593" i="6"/>
  <c r="AF594" i="6"/>
  <c r="AF595" i="6"/>
  <c r="AF596" i="6"/>
  <c r="AF597" i="6"/>
  <c r="AF598" i="6"/>
  <c r="AF599" i="6"/>
  <c r="AF600" i="6"/>
  <c r="AF601" i="6"/>
  <c r="AF602" i="6"/>
  <c r="AF603" i="6"/>
  <c r="AF604" i="6"/>
  <c r="AF605" i="6"/>
  <c r="AF606" i="6"/>
  <c r="AF607" i="6"/>
  <c r="AF608" i="6"/>
  <c r="AF609" i="6"/>
  <c r="AF610" i="6"/>
  <c r="AF611" i="6"/>
  <c r="AF612" i="6"/>
  <c r="AF613" i="6"/>
  <c r="AF614" i="6"/>
  <c r="AF615" i="6"/>
  <c r="AF616" i="6"/>
  <c r="AF617" i="6"/>
  <c r="AF618" i="6"/>
  <c r="AF619" i="6"/>
  <c r="AF620" i="6"/>
  <c r="AF621" i="6"/>
  <c r="AF622" i="6"/>
  <c r="AF623" i="6"/>
  <c r="AF624" i="6"/>
  <c r="AF625" i="6"/>
  <c r="AF626" i="6"/>
  <c r="AF627" i="6"/>
  <c r="AF628" i="6"/>
  <c r="AF629" i="6"/>
  <c r="AF630" i="6"/>
  <c r="AF631" i="6"/>
  <c r="AF632" i="6"/>
  <c r="AF633" i="6"/>
  <c r="AF634" i="6"/>
  <c r="AF635" i="6"/>
  <c r="AF636" i="6"/>
  <c r="AF637" i="6"/>
  <c r="AF638" i="6"/>
  <c r="AF639" i="6"/>
  <c r="AF640" i="6"/>
  <c r="AF641" i="6"/>
  <c r="AF642" i="6"/>
  <c r="AF643" i="6"/>
  <c r="AF644" i="6"/>
  <c r="AF645" i="6"/>
  <c r="AF646" i="6"/>
  <c r="AF647" i="6"/>
  <c r="AF648" i="6"/>
  <c r="AF649" i="6"/>
  <c r="AF650" i="6"/>
  <c r="AF651" i="6"/>
  <c r="AF652" i="6"/>
  <c r="AF653" i="6"/>
  <c r="AF654" i="6"/>
  <c r="AF655" i="6"/>
  <c r="AF656" i="6"/>
  <c r="AF657" i="6"/>
  <c r="AF658" i="6"/>
  <c r="AF659" i="6"/>
  <c r="AF660" i="6"/>
  <c r="AF661" i="6"/>
  <c r="AF662" i="6"/>
  <c r="AF663" i="6"/>
  <c r="AF664" i="6"/>
  <c r="AF665" i="6"/>
  <c r="AF666" i="6"/>
  <c r="AF667" i="6"/>
  <c r="AF668" i="6"/>
  <c r="AF669" i="6"/>
  <c r="AF670" i="6"/>
  <c r="AF671" i="6"/>
  <c r="AF672" i="6"/>
  <c r="AF673" i="6"/>
  <c r="AF674" i="6"/>
  <c r="AF675" i="6"/>
  <c r="AF676" i="6"/>
  <c r="AF677" i="6"/>
  <c r="AF678" i="6"/>
  <c r="AF679" i="6"/>
  <c r="AF680" i="6"/>
  <c r="AF681" i="6"/>
  <c r="AF682" i="6"/>
  <c r="AF683" i="6"/>
  <c r="AF684" i="6"/>
  <c r="AF685" i="6"/>
  <c r="AF686" i="6"/>
  <c r="AF687" i="6"/>
  <c r="AF688" i="6"/>
  <c r="AF689" i="6"/>
  <c r="AF690" i="6"/>
  <c r="AF691" i="6"/>
  <c r="AF692" i="6"/>
  <c r="AF693" i="6"/>
  <c r="AF694" i="6"/>
  <c r="AF695" i="6"/>
  <c r="AF696" i="6"/>
  <c r="AF697" i="6"/>
  <c r="AF698" i="6"/>
  <c r="AF699" i="6"/>
  <c r="AF700" i="6"/>
  <c r="AF701" i="6"/>
  <c r="AF702" i="6"/>
  <c r="AF703" i="6"/>
  <c r="AF704" i="6"/>
  <c r="AF705" i="6"/>
  <c r="AF706" i="6"/>
  <c r="AF707" i="6"/>
  <c r="AF708" i="6"/>
  <c r="AF709" i="6"/>
  <c r="AF710" i="6"/>
  <c r="AF711" i="6"/>
  <c r="AF712" i="6"/>
  <c r="AF713" i="6"/>
  <c r="AF714" i="6"/>
  <c r="AF715" i="6"/>
  <c r="AF716" i="6"/>
  <c r="AF717" i="6"/>
  <c r="AF718" i="6"/>
  <c r="AF719" i="6"/>
  <c r="AF720" i="6"/>
  <c r="AF721" i="6"/>
  <c r="AF722" i="6"/>
  <c r="AF723" i="6"/>
  <c r="AF724" i="6"/>
  <c r="AF725" i="6"/>
  <c r="AF726" i="6"/>
  <c r="AF727" i="6"/>
  <c r="AF728" i="6"/>
  <c r="AF729" i="6"/>
  <c r="AF730" i="6"/>
  <c r="AF731" i="6"/>
  <c r="AF732" i="6"/>
  <c r="AF733" i="6"/>
  <c r="AF734" i="6"/>
  <c r="AF735" i="6"/>
  <c r="AF736" i="6"/>
  <c r="AF737" i="6"/>
  <c r="AF738" i="6"/>
  <c r="AF739" i="6"/>
  <c r="AF740" i="6"/>
  <c r="AF741" i="6"/>
  <c r="AF742" i="6"/>
  <c r="AF743" i="6"/>
  <c r="AF744" i="6"/>
  <c r="AF745" i="6"/>
  <c r="AF746" i="6"/>
  <c r="AF747" i="6"/>
  <c r="AF748" i="6"/>
  <c r="AF749" i="6"/>
  <c r="AF750" i="6"/>
  <c r="AF751" i="6"/>
  <c r="AF752" i="6"/>
  <c r="AF753" i="6"/>
  <c r="AF754" i="6"/>
  <c r="AF755" i="6"/>
  <c r="AF756" i="6"/>
  <c r="AF757" i="6"/>
  <c r="AF758" i="6"/>
  <c r="AF759" i="6"/>
  <c r="AF760" i="6"/>
  <c r="AF761" i="6"/>
  <c r="AF762" i="6"/>
  <c r="AF763" i="6"/>
  <c r="AF764" i="6"/>
  <c r="AF765" i="6"/>
  <c r="AF766" i="6"/>
  <c r="AF767" i="6"/>
  <c r="AF768" i="6"/>
  <c r="AF769" i="6"/>
  <c r="AF770" i="6"/>
  <c r="AF771" i="6"/>
  <c r="AF772" i="6"/>
  <c r="AF773" i="6"/>
  <c r="AF774" i="6"/>
  <c r="AF775" i="6"/>
  <c r="AF776" i="6"/>
  <c r="AF777" i="6"/>
  <c r="AF778" i="6"/>
  <c r="AF779" i="6"/>
  <c r="AF780" i="6"/>
  <c r="AF781" i="6"/>
  <c r="AF782" i="6"/>
  <c r="AF783" i="6"/>
  <c r="AF784" i="6"/>
  <c r="AF785" i="6"/>
  <c r="AF786" i="6"/>
  <c r="AF787" i="6"/>
  <c r="AF788" i="6"/>
  <c r="AF789" i="6"/>
  <c r="AF790" i="6"/>
  <c r="AF791" i="6"/>
  <c r="AF792" i="6"/>
  <c r="AF793" i="6"/>
  <c r="AF794" i="6"/>
  <c r="AF795" i="6"/>
  <c r="AF796" i="6"/>
  <c r="AF797" i="6"/>
  <c r="AF798" i="6"/>
  <c r="AF799" i="6"/>
  <c r="AF800" i="6"/>
  <c r="AF801" i="6"/>
  <c r="AF802" i="6"/>
  <c r="AF803" i="6"/>
  <c r="AF804" i="6"/>
  <c r="AF805" i="6"/>
  <c r="AF806" i="6"/>
  <c r="AF807" i="6"/>
  <c r="AF808" i="6"/>
  <c r="AF809" i="6"/>
  <c r="AF810" i="6"/>
  <c r="AF811" i="6"/>
  <c r="AF812" i="6"/>
  <c r="AF813" i="6"/>
  <c r="AF814" i="6"/>
  <c r="AF815" i="6"/>
  <c r="AF816" i="6"/>
  <c r="AF817" i="6"/>
  <c r="AF818" i="6"/>
  <c r="AF819" i="6"/>
  <c r="AF820" i="6"/>
  <c r="AF821" i="6"/>
  <c r="AF822" i="6"/>
  <c r="AF823" i="6"/>
  <c r="AF824" i="6"/>
  <c r="AF825" i="6"/>
  <c r="AF826" i="6"/>
  <c r="AF827" i="6"/>
  <c r="AF828" i="6"/>
  <c r="AF829" i="6"/>
  <c r="AF830" i="6"/>
  <c r="AF831" i="6"/>
  <c r="AF832" i="6"/>
  <c r="AF833" i="6"/>
  <c r="AF834" i="6"/>
  <c r="AF835" i="6"/>
  <c r="AF836" i="6"/>
  <c r="AF837" i="6"/>
  <c r="AF838" i="6"/>
  <c r="AF839" i="6"/>
  <c r="AF840" i="6"/>
  <c r="AF841" i="6"/>
  <c r="AF842" i="6"/>
  <c r="AF843" i="6"/>
  <c r="AF844" i="6"/>
  <c r="AF845" i="6"/>
  <c r="AF846" i="6"/>
  <c r="AF847" i="6"/>
  <c r="AF848" i="6"/>
  <c r="AF849" i="6"/>
  <c r="AF850" i="6"/>
  <c r="AF851" i="6"/>
  <c r="AF852" i="6"/>
  <c r="AF853" i="6"/>
  <c r="AF854" i="6"/>
  <c r="AF855" i="6"/>
  <c r="AF856" i="6"/>
  <c r="AF857" i="6"/>
  <c r="AF858" i="6"/>
  <c r="AF859" i="6"/>
  <c r="AF860" i="6"/>
  <c r="AF861" i="6"/>
  <c r="AF862" i="6"/>
  <c r="AF863" i="6"/>
  <c r="AF864" i="6"/>
  <c r="AF865" i="6"/>
  <c r="AF866" i="6"/>
  <c r="AF867" i="6"/>
  <c r="AF868" i="6"/>
  <c r="AF869" i="6"/>
  <c r="AF870" i="6"/>
  <c r="AF871" i="6"/>
  <c r="AF872" i="6"/>
  <c r="AF873" i="6"/>
  <c r="AF874" i="6"/>
  <c r="AF875" i="6"/>
  <c r="AF876" i="6"/>
  <c r="AF877" i="6"/>
  <c r="AF878" i="6"/>
  <c r="AF879" i="6"/>
  <c r="AF880" i="6"/>
  <c r="AF881" i="6"/>
  <c r="AF882" i="6"/>
  <c r="AF883" i="6"/>
  <c r="AF884" i="6"/>
  <c r="AF885" i="6"/>
  <c r="AF886" i="6"/>
  <c r="AF887" i="6"/>
  <c r="AF888" i="6"/>
  <c r="AF889" i="6"/>
  <c r="AF890" i="6"/>
  <c r="AF891" i="6"/>
  <c r="AF892" i="6"/>
  <c r="AF893" i="6"/>
  <c r="AF894" i="6"/>
  <c r="AF895" i="6"/>
  <c r="AF896" i="6"/>
  <c r="AF897" i="6"/>
  <c r="AF898" i="6"/>
  <c r="AF899" i="6"/>
  <c r="AF900" i="6"/>
  <c r="AF901" i="6"/>
  <c r="AF902" i="6"/>
  <c r="AF903" i="6"/>
  <c r="AF904" i="6"/>
  <c r="AF905" i="6"/>
  <c r="AF906" i="6"/>
  <c r="AF907" i="6"/>
  <c r="AF908" i="6"/>
  <c r="AF909" i="6"/>
  <c r="AF910" i="6"/>
  <c r="AF911" i="6"/>
  <c r="AF912" i="6"/>
  <c r="AF913" i="6"/>
  <c r="AF914" i="6"/>
  <c r="AF915" i="6"/>
  <c r="AF916" i="6"/>
  <c r="AF917" i="6"/>
  <c r="AF918" i="6"/>
  <c r="AF919" i="6"/>
  <c r="AF920" i="6"/>
  <c r="AF921" i="6"/>
  <c r="AF922" i="6"/>
  <c r="AF923" i="6"/>
  <c r="AF924" i="6"/>
  <c r="AF925" i="6"/>
  <c r="AF926" i="6"/>
  <c r="AF927" i="6"/>
  <c r="AF928" i="6"/>
  <c r="AF929" i="6"/>
  <c r="AF930" i="6"/>
  <c r="AF931" i="6"/>
  <c r="AF932" i="6"/>
  <c r="AF933" i="6"/>
  <c r="AF934" i="6"/>
  <c r="AF935" i="6"/>
  <c r="AF936" i="6"/>
  <c r="AF937" i="6"/>
  <c r="AF938" i="6"/>
  <c r="AF939" i="6"/>
  <c r="AF940" i="6"/>
  <c r="AF941" i="6"/>
  <c r="AF942" i="6"/>
  <c r="AF943" i="6"/>
  <c r="AF944" i="6"/>
  <c r="AF945" i="6"/>
  <c r="AF946" i="6"/>
  <c r="AF947" i="6"/>
  <c r="AF948" i="6"/>
  <c r="AF949" i="6"/>
  <c r="AF950" i="6"/>
  <c r="AF951" i="6"/>
  <c r="AF952" i="6"/>
  <c r="AF953" i="6"/>
  <c r="AF954" i="6"/>
  <c r="AF955" i="6"/>
  <c r="AF956" i="6"/>
  <c r="AF957" i="6"/>
  <c r="AF958" i="6"/>
  <c r="AF959" i="6"/>
  <c r="AF960" i="6"/>
  <c r="AF961" i="6"/>
  <c r="AF962" i="6"/>
  <c r="AF963" i="6"/>
  <c r="AF964" i="6"/>
  <c r="AF965" i="6"/>
  <c r="AF966" i="6"/>
  <c r="AF967" i="6"/>
  <c r="AF968" i="6"/>
  <c r="AF969" i="6"/>
  <c r="AF970" i="6"/>
  <c r="AF971" i="6"/>
  <c r="AF972" i="6"/>
  <c r="AF973" i="6"/>
  <c r="AF974" i="6"/>
  <c r="AF975" i="6"/>
  <c r="AF976" i="6"/>
  <c r="AF977" i="6"/>
  <c r="AF978" i="6"/>
  <c r="AF979" i="6"/>
  <c r="AF980" i="6"/>
  <c r="AF981" i="6"/>
  <c r="AF982" i="6"/>
  <c r="AF983" i="6"/>
  <c r="AF984" i="6"/>
  <c r="AF985" i="6"/>
  <c r="AF986" i="6"/>
  <c r="AF987" i="6"/>
  <c r="AF988" i="6"/>
  <c r="AF989" i="6"/>
  <c r="AF990" i="6"/>
  <c r="AF991" i="6"/>
  <c r="AF992" i="6"/>
  <c r="AF993" i="6"/>
  <c r="AF994" i="6"/>
  <c r="AF995" i="6"/>
  <c r="AF996" i="6"/>
  <c r="AF997" i="6"/>
  <c r="AF998" i="6"/>
  <c r="AF999" i="6"/>
  <c r="AF1000" i="6"/>
  <c r="AF1001" i="6"/>
  <c r="AF1002" i="6"/>
  <c r="AF1003" i="6"/>
  <c r="AF1004" i="6"/>
  <c r="AF1005" i="6"/>
  <c r="AF1006" i="6"/>
  <c r="AF1007" i="6"/>
  <c r="AF1008" i="6"/>
  <c r="AF1009" i="6"/>
  <c r="AF1010" i="6"/>
  <c r="AF1011" i="6"/>
  <c r="AF1012" i="6"/>
  <c r="AF1013" i="6"/>
  <c r="AF1014" i="6"/>
  <c r="AF1015" i="6"/>
  <c r="AF1016" i="6"/>
  <c r="AF1017" i="6"/>
  <c r="AF1018" i="6"/>
  <c r="AF1019" i="6"/>
  <c r="AF1020" i="6"/>
  <c r="AF1021" i="6"/>
  <c r="AF1022" i="6"/>
  <c r="AF1023" i="6"/>
  <c r="AF1024" i="6"/>
  <c r="AF1025" i="6"/>
  <c r="AF1026" i="6"/>
  <c r="AF1027" i="6"/>
  <c r="AF1028" i="6"/>
  <c r="AF1029" i="6"/>
  <c r="AF1030" i="6"/>
  <c r="AF1031" i="6"/>
  <c r="AF1032" i="6"/>
  <c r="AF1033" i="6"/>
  <c r="AF1034" i="6"/>
  <c r="AF1035" i="6"/>
  <c r="AF1036" i="6"/>
  <c r="AF1037" i="6"/>
  <c r="AF1038" i="6"/>
  <c r="AF1039" i="6"/>
  <c r="AF1040" i="6"/>
  <c r="AF1041" i="6"/>
  <c r="AF1042" i="6"/>
  <c r="AF1043" i="6"/>
  <c r="AF1044" i="6"/>
  <c r="AF1045" i="6"/>
  <c r="AF1046" i="6"/>
  <c r="AF1047" i="6"/>
  <c r="AF1048" i="6"/>
  <c r="AF1049" i="6"/>
  <c r="AF1050" i="6"/>
  <c r="AF1051" i="6"/>
  <c r="AF1052" i="6"/>
  <c r="AF1053" i="6"/>
  <c r="AF1054" i="6"/>
  <c r="AF1055" i="6"/>
  <c r="AF1056" i="6"/>
  <c r="AF1057" i="6"/>
  <c r="AF1058" i="6"/>
  <c r="AF1059" i="6"/>
  <c r="AF1060" i="6"/>
  <c r="AF1061" i="6"/>
  <c r="AF1062" i="6"/>
  <c r="AF1063" i="6"/>
  <c r="AF1064" i="6"/>
  <c r="AF1065" i="6"/>
  <c r="AF1066" i="6"/>
  <c r="AF1067" i="6"/>
  <c r="AF1068" i="6"/>
  <c r="AF1069" i="6"/>
  <c r="AF1070" i="6"/>
  <c r="AF1071" i="6"/>
  <c r="AF1072" i="6"/>
  <c r="AF1073" i="6"/>
  <c r="AF1074" i="6"/>
  <c r="AF1075" i="6"/>
  <c r="AF1076" i="6"/>
  <c r="AF1077" i="6"/>
  <c r="AF1078" i="6"/>
  <c r="AF1079" i="6"/>
  <c r="AF1080" i="6"/>
  <c r="AF1081" i="6"/>
  <c r="AF1082" i="6"/>
  <c r="AF1083" i="6"/>
  <c r="AF1084" i="6"/>
  <c r="AF1085" i="6"/>
  <c r="AF1086" i="6"/>
  <c r="AF1087" i="6"/>
  <c r="AF1088" i="6"/>
  <c r="AF1089" i="6"/>
  <c r="AF1090" i="6"/>
  <c r="AF1091" i="6"/>
  <c r="AF1092" i="6"/>
  <c r="AF1093" i="6"/>
  <c r="AF1094" i="6"/>
  <c r="AF1095" i="6"/>
  <c r="AF1096" i="6"/>
  <c r="AF1097" i="6"/>
  <c r="AF1098" i="6"/>
  <c r="AF1099" i="6"/>
  <c r="AF1100" i="6"/>
  <c r="AF1101" i="6"/>
  <c r="AF1102" i="6"/>
  <c r="AF1103" i="6"/>
  <c r="AF1104" i="6"/>
  <c r="AF1105" i="6"/>
  <c r="AF1106" i="6"/>
  <c r="AF1107" i="6"/>
  <c r="AF1108" i="6"/>
  <c r="AF1109" i="6"/>
  <c r="AF1110" i="6"/>
  <c r="AF1111" i="6"/>
  <c r="AF1112" i="6"/>
  <c r="AF1113" i="6"/>
  <c r="AF1114" i="6"/>
  <c r="AF1115" i="6"/>
  <c r="AF1116" i="6"/>
  <c r="AF1117" i="6"/>
  <c r="AF1118" i="6"/>
  <c r="AF1119" i="6"/>
  <c r="AF1120" i="6"/>
  <c r="AF1121" i="6"/>
  <c r="AF1122" i="6"/>
  <c r="AF1123" i="6"/>
  <c r="AF1124" i="6"/>
  <c r="AF1125" i="6"/>
  <c r="AF1126" i="6"/>
  <c r="AF1127" i="6"/>
  <c r="AF1128" i="6"/>
  <c r="AF1129" i="6"/>
  <c r="AF1130" i="6"/>
  <c r="AF1131" i="6"/>
  <c r="AF1132" i="6"/>
  <c r="AF1133" i="6"/>
  <c r="AF1134" i="6"/>
  <c r="AF1135" i="6"/>
  <c r="AF1136" i="6"/>
  <c r="AF1137" i="6"/>
  <c r="AF1138" i="6"/>
  <c r="AF1139" i="6"/>
  <c r="AF1140" i="6"/>
  <c r="AF1141" i="6"/>
  <c r="AF1142" i="6"/>
  <c r="AF1143" i="6"/>
  <c r="AF1144" i="6"/>
  <c r="AF1145" i="6"/>
  <c r="AF1146" i="6"/>
  <c r="AF1147" i="6"/>
  <c r="AF1148" i="6"/>
  <c r="AF1149" i="6"/>
  <c r="AF1150" i="6"/>
  <c r="AF1151" i="6"/>
  <c r="AF1152" i="6"/>
  <c r="AF1153" i="6"/>
  <c r="AF1154" i="6"/>
  <c r="AF1155" i="6"/>
  <c r="AF1156" i="6"/>
  <c r="AF1157" i="6"/>
  <c r="AF1158" i="6"/>
  <c r="AF1159" i="6"/>
  <c r="AF1160" i="6"/>
  <c r="AF1161" i="6"/>
  <c r="AF1162" i="6"/>
  <c r="AF1163" i="6"/>
  <c r="AF1164" i="6"/>
  <c r="AF1165" i="6"/>
  <c r="AF1166" i="6"/>
  <c r="AF1167" i="6"/>
  <c r="AF1168" i="6"/>
  <c r="AF1169" i="6"/>
  <c r="AF1170" i="6"/>
  <c r="AF1171" i="6"/>
  <c r="AF1172" i="6"/>
  <c r="AF1173" i="6"/>
  <c r="AF1174" i="6"/>
  <c r="AF1175" i="6"/>
  <c r="AF1176" i="6"/>
  <c r="AF1177" i="6"/>
  <c r="AF1178" i="6"/>
  <c r="AF1179" i="6"/>
  <c r="AF1180" i="6"/>
  <c r="AF1181" i="6"/>
  <c r="AF1182" i="6"/>
  <c r="AF1183" i="6"/>
  <c r="AF1184" i="6"/>
  <c r="AF1185" i="6"/>
  <c r="AF1186" i="6"/>
  <c r="AF1187" i="6"/>
  <c r="AF1188" i="6"/>
  <c r="AF1189" i="6"/>
  <c r="AF1190" i="6"/>
  <c r="AF1191" i="6"/>
  <c r="AF1192" i="6"/>
  <c r="AF1193" i="6"/>
  <c r="AF1194" i="6"/>
  <c r="AF1195" i="6"/>
  <c r="AF1196" i="6"/>
  <c r="AF1197" i="6"/>
  <c r="AF1198" i="6"/>
  <c r="AF1199" i="6"/>
  <c r="AF1200" i="6"/>
  <c r="AF1201" i="6"/>
  <c r="AF1202" i="6"/>
  <c r="AF1203" i="6"/>
  <c r="AF1204" i="6"/>
  <c r="AF1205" i="6"/>
  <c r="AF1206" i="6"/>
  <c r="AF1207" i="6"/>
  <c r="AF1208" i="6"/>
  <c r="AF1209" i="6"/>
  <c r="AF1210" i="6"/>
  <c r="AF1211" i="6"/>
  <c r="AF1212" i="6"/>
  <c r="AF1213" i="6"/>
  <c r="AF1214" i="6"/>
  <c r="AF1215" i="6"/>
  <c r="AF1216" i="6"/>
  <c r="AF1217" i="6"/>
  <c r="AF1218" i="6"/>
  <c r="AF1219" i="6"/>
  <c r="AF1220" i="6"/>
  <c r="AF1221" i="6"/>
  <c r="AF1222" i="6"/>
  <c r="AF1223" i="6"/>
  <c r="AF1224" i="6"/>
  <c r="AF1225" i="6"/>
  <c r="AF1226" i="6"/>
  <c r="AF1227" i="6"/>
  <c r="AF1228" i="6"/>
  <c r="AF1229" i="6"/>
  <c r="AF1230" i="6"/>
  <c r="AF1231" i="6"/>
  <c r="AF1232" i="6"/>
  <c r="AF1233" i="6"/>
  <c r="AF1234" i="6"/>
  <c r="AF1235" i="6"/>
  <c r="AF1236" i="6"/>
  <c r="AF1237" i="6"/>
  <c r="AF1238" i="6"/>
  <c r="AF1239" i="6"/>
  <c r="AF1240" i="6"/>
  <c r="AF1241" i="6"/>
  <c r="AF1242" i="6"/>
  <c r="AF1243" i="6"/>
  <c r="AF1244" i="6"/>
  <c r="AF1245" i="6"/>
  <c r="AF1246" i="6"/>
  <c r="AF1247" i="6"/>
  <c r="AF1248" i="6"/>
  <c r="AF1249" i="6"/>
  <c r="AF1250" i="6"/>
  <c r="AF1251" i="6"/>
  <c r="AF1252" i="6"/>
  <c r="AF1253" i="6"/>
  <c r="AF1254" i="6"/>
  <c r="AF1255" i="6"/>
  <c r="AF1256" i="6"/>
  <c r="AF1257" i="6"/>
  <c r="AF1258" i="6"/>
  <c r="AF1259" i="6"/>
  <c r="AF1260" i="6"/>
  <c r="AF1261" i="6"/>
  <c r="AF1262" i="6"/>
  <c r="AF1263" i="6"/>
  <c r="AF1264" i="6"/>
  <c r="AF1265" i="6"/>
  <c r="AF1266" i="6"/>
  <c r="AF1267" i="6"/>
  <c r="AF1268" i="6"/>
  <c r="AF1269" i="6"/>
  <c r="AF1270" i="6"/>
  <c r="AF1271" i="6"/>
  <c r="AF1272" i="6"/>
  <c r="AF1273" i="6"/>
  <c r="AF1274" i="6"/>
  <c r="AF1275" i="6"/>
  <c r="AF1276" i="6"/>
  <c r="AF1277" i="6"/>
  <c r="AF1278" i="6"/>
  <c r="AF1279" i="6"/>
  <c r="AF1280" i="6"/>
  <c r="AF1281" i="6"/>
  <c r="AF1282" i="6"/>
  <c r="AF1283" i="6"/>
  <c r="AF1284" i="6"/>
  <c r="AF1285" i="6"/>
  <c r="AF1286" i="6"/>
  <c r="AF1287" i="6"/>
  <c r="AF1288" i="6"/>
  <c r="AF1289" i="6"/>
  <c r="AF1290" i="6"/>
  <c r="AF1291" i="6"/>
  <c r="AF1292" i="6"/>
  <c r="AF1293" i="6"/>
  <c r="AF1294" i="6"/>
  <c r="AF1295" i="6"/>
  <c r="AF1296" i="6"/>
  <c r="AF1297" i="6"/>
  <c r="AF1298" i="6"/>
  <c r="AF1299" i="6"/>
  <c r="AF1300" i="6"/>
  <c r="AF1301" i="6"/>
  <c r="AF1302" i="6"/>
  <c r="AF1303" i="6"/>
  <c r="AF1304" i="6"/>
  <c r="AF1305" i="6"/>
  <c r="AF1306" i="6"/>
  <c r="AF1307" i="6"/>
  <c r="AF1308" i="6"/>
  <c r="AF1309" i="6"/>
  <c r="AF1310" i="6"/>
  <c r="AF1311" i="6"/>
  <c r="AF1312" i="6"/>
  <c r="AF1313" i="6"/>
  <c r="AF1314" i="6"/>
  <c r="AF1315" i="6"/>
  <c r="AF1316" i="6"/>
  <c r="AF1317" i="6"/>
  <c r="AF1318" i="6"/>
  <c r="AF1319" i="6"/>
  <c r="AF1320" i="6"/>
  <c r="AF1321" i="6"/>
  <c r="AF1322" i="6"/>
  <c r="AF1323" i="6"/>
  <c r="AF1324" i="6"/>
  <c r="AF1325" i="6"/>
  <c r="AF1326" i="6"/>
  <c r="AF1327" i="6"/>
  <c r="AF1328" i="6"/>
  <c r="AF1329" i="6"/>
  <c r="AF1330" i="6"/>
  <c r="AF1331" i="6"/>
  <c r="AF1332" i="6"/>
  <c r="AF1333" i="6"/>
  <c r="AF1334" i="6"/>
  <c r="AF1335" i="6"/>
  <c r="AF1336" i="6"/>
  <c r="AF1337" i="6"/>
  <c r="AF1338" i="6"/>
  <c r="AF1339" i="6"/>
  <c r="AF1340" i="6"/>
  <c r="AF1341" i="6"/>
  <c r="AF1342" i="6"/>
  <c r="AF1343" i="6"/>
  <c r="AF1344" i="6"/>
  <c r="AF1345" i="6"/>
  <c r="AF1346" i="6"/>
  <c r="AF1347" i="6"/>
  <c r="AF1348" i="6"/>
  <c r="AF1349" i="6"/>
  <c r="AF1350" i="6"/>
  <c r="AF1351" i="6"/>
  <c r="AF1352" i="6"/>
  <c r="AF1353" i="6"/>
  <c r="AF1354" i="6"/>
  <c r="AF1355" i="6"/>
  <c r="AF1356" i="6"/>
  <c r="AF1357" i="6"/>
  <c r="AF1358" i="6"/>
  <c r="AF1359" i="6"/>
  <c r="AF1360" i="6"/>
  <c r="AF1361" i="6"/>
  <c r="AF1362" i="6"/>
  <c r="AF1363" i="6"/>
  <c r="AF1364" i="6"/>
  <c r="AF1365" i="6"/>
  <c r="AF1366" i="6"/>
  <c r="AF1367" i="6"/>
  <c r="AF1368" i="6"/>
  <c r="AF1369" i="6"/>
  <c r="AF1370" i="6"/>
  <c r="AF1371" i="6"/>
  <c r="AF1372" i="6"/>
  <c r="AF1373" i="6"/>
  <c r="AF1374" i="6"/>
  <c r="AF1375" i="6"/>
  <c r="AF1376" i="6"/>
  <c r="AF1377" i="6"/>
  <c r="AF1378" i="6"/>
  <c r="AF1379" i="6"/>
  <c r="AF1380" i="6"/>
  <c r="AF1381" i="6"/>
  <c r="AF1382" i="6"/>
  <c r="AF166" i="6"/>
  <c r="AF167" i="6"/>
  <c r="AF168" i="6"/>
  <c r="AF169" i="6"/>
  <c r="AF170" i="6"/>
  <c r="AF171" i="6"/>
  <c r="AF172" i="6"/>
  <c r="AF173" i="6"/>
  <c r="AF174" i="6"/>
  <c r="AF175" i="6"/>
  <c r="AF176" i="6"/>
  <c r="AF177" i="6"/>
  <c r="AF178" i="6"/>
  <c r="AF179" i="6"/>
  <c r="AF180" i="6"/>
  <c r="AF181" i="6"/>
  <c r="AF5" i="6"/>
  <c r="AF6" i="6"/>
  <c r="AF7" i="6"/>
  <c r="AF8" i="6"/>
  <c r="AF9" i="6"/>
  <c r="AF10" i="6"/>
  <c r="AF11" i="6"/>
  <c r="AF12" i="6"/>
  <c r="AF13" i="6"/>
  <c r="AF14" i="6"/>
  <c r="AF15" i="6"/>
  <c r="AF16" i="6"/>
  <c r="AF17" i="6"/>
  <c r="AF18" i="6"/>
  <c r="AF19" i="6"/>
  <c r="AF20" i="6"/>
  <c r="AF21" i="6"/>
  <c r="AF22" i="6"/>
  <c r="AF23" i="6"/>
  <c r="AF24" i="6"/>
  <c r="AF25" i="6"/>
  <c r="AF26" i="6"/>
  <c r="AF27" i="6"/>
  <c r="AF28" i="6"/>
  <c r="AF29" i="6"/>
  <c r="AF30" i="6"/>
  <c r="AF31" i="6"/>
  <c r="AF32" i="6"/>
  <c r="AF33" i="6"/>
  <c r="AF34" i="6"/>
  <c r="AF35" i="6"/>
  <c r="AF36" i="6"/>
  <c r="AF37" i="6"/>
  <c r="AF38" i="6"/>
  <c r="AF39" i="6"/>
  <c r="AF40" i="6"/>
  <c r="AF41" i="6"/>
  <c r="AF42" i="6"/>
  <c r="AF43" i="6"/>
  <c r="AF44" i="6"/>
  <c r="AF45" i="6"/>
  <c r="AF46" i="6"/>
  <c r="AF47" i="6"/>
  <c r="AF48" i="6"/>
  <c r="AF49" i="6"/>
  <c r="AF50" i="6"/>
  <c r="AF51" i="6"/>
  <c r="AF52" i="6"/>
  <c r="AF53" i="6"/>
  <c r="AF54" i="6"/>
  <c r="AF55" i="6"/>
  <c r="AF56" i="6"/>
  <c r="AF57" i="6"/>
  <c r="AF58" i="6"/>
  <c r="AF59" i="6"/>
  <c r="AF60" i="6"/>
  <c r="AF61" i="6"/>
  <c r="AF62" i="6"/>
  <c r="AF63" i="6"/>
  <c r="AF64" i="6"/>
  <c r="AF65" i="6"/>
  <c r="AF66" i="6"/>
  <c r="AF67" i="6"/>
  <c r="AF68" i="6"/>
  <c r="AF69" i="6"/>
  <c r="AF70" i="6"/>
  <c r="AF71" i="6"/>
  <c r="AF72" i="6"/>
  <c r="AF73" i="6"/>
  <c r="AF74" i="6"/>
  <c r="AF75" i="6"/>
  <c r="AF76" i="6"/>
  <c r="AF77" i="6"/>
  <c r="AF78" i="6"/>
  <c r="AF79" i="6"/>
  <c r="AF80" i="6"/>
  <c r="AF81" i="6"/>
  <c r="AF82" i="6"/>
  <c r="AF83" i="6"/>
  <c r="AF84" i="6"/>
  <c r="AF85" i="6"/>
  <c r="AF86" i="6"/>
  <c r="AF87" i="6"/>
  <c r="AF88" i="6"/>
  <c r="AF89" i="6"/>
  <c r="AF90" i="6"/>
  <c r="AF91" i="6"/>
  <c r="AF92" i="6"/>
  <c r="AF93" i="6"/>
  <c r="AF94" i="6"/>
  <c r="AF95" i="6"/>
  <c r="AF96" i="6"/>
  <c r="AF97" i="6"/>
  <c r="AF98" i="6"/>
  <c r="AF99" i="6"/>
  <c r="AF100" i="6"/>
  <c r="AF101" i="6"/>
  <c r="AF102" i="6"/>
  <c r="AF103" i="6"/>
  <c r="AF104" i="6"/>
  <c r="AF105" i="6"/>
  <c r="AF106" i="6"/>
  <c r="AF107" i="6"/>
  <c r="AF108" i="6"/>
  <c r="AF109" i="6"/>
  <c r="AF110" i="6"/>
  <c r="AF111" i="6"/>
  <c r="AF112" i="6"/>
  <c r="AF113" i="6"/>
  <c r="AF114" i="6"/>
  <c r="AF115" i="6"/>
  <c r="AF116" i="6"/>
  <c r="AF117" i="6"/>
  <c r="AF118" i="6"/>
  <c r="AF119" i="6"/>
  <c r="AF120" i="6"/>
  <c r="AF121" i="6"/>
  <c r="AF122" i="6"/>
  <c r="AF123" i="6"/>
  <c r="AF124" i="6"/>
  <c r="AF125" i="6"/>
  <c r="AF126" i="6"/>
  <c r="AF127" i="6"/>
  <c r="AF128" i="6"/>
  <c r="AF129" i="6"/>
  <c r="AF130" i="6"/>
  <c r="AF131" i="6"/>
  <c r="AF132" i="6"/>
  <c r="AF133" i="6"/>
  <c r="AF134" i="6"/>
  <c r="AF135" i="6"/>
  <c r="AF136" i="6"/>
  <c r="AF137" i="6"/>
  <c r="AF138" i="6"/>
  <c r="AF139" i="6"/>
  <c r="AF140" i="6"/>
  <c r="AF141" i="6"/>
  <c r="AF142" i="6"/>
  <c r="AF143" i="6"/>
  <c r="AF144" i="6"/>
  <c r="AF145" i="6"/>
  <c r="AF146" i="6"/>
  <c r="AF147" i="6"/>
  <c r="AF148" i="6"/>
  <c r="AF149" i="6"/>
  <c r="AF150" i="6"/>
  <c r="AF151" i="6"/>
  <c r="AF152" i="6"/>
  <c r="AF153" i="6"/>
  <c r="AF154" i="6"/>
  <c r="AF155" i="6"/>
  <c r="AF156" i="6"/>
  <c r="AF157" i="6"/>
  <c r="AF158" i="6"/>
  <c r="AF159" i="6"/>
  <c r="AF160" i="6"/>
  <c r="AF161" i="6"/>
  <c r="AF162" i="6"/>
  <c r="AF163" i="6"/>
  <c r="AF164" i="6"/>
  <c r="AF165" i="6"/>
  <c r="AF4" i="6"/>
  <c r="AF3" i="6"/>
  <c r="G69" i="4"/>
  <c r="G67" i="4"/>
  <c r="L21" i="3"/>
  <c r="L22" i="3"/>
  <c r="L23" i="3"/>
  <c r="L24" i="3"/>
  <c r="L25" i="3"/>
  <c r="L26" i="3"/>
  <c r="L27" i="3"/>
  <c r="L28" i="3"/>
  <c r="L29" i="3"/>
  <c r="L30" i="3"/>
  <c r="L31" i="3"/>
  <c r="L20" i="3"/>
  <c r="L5" i="3"/>
  <c r="L6" i="3"/>
  <c r="L7" i="3"/>
  <c r="L8" i="3"/>
  <c r="L9" i="3"/>
  <c r="L10" i="3"/>
  <c r="L11" i="3"/>
  <c r="L12" i="3"/>
  <c r="L13" i="3"/>
  <c r="L14" i="3"/>
  <c r="L15" i="3"/>
  <c r="L16" i="3"/>
  <c r="L17" i="3"/>
  <c r="L18" i="3"/>
  <c r="L19" i="3"/>
  <c r="L4" i="3"/>
  <c r="C4" i="6"/>
  <c r="D4" i="6"/>
  <c r="C5" i="6"/>
  <c r="D5" i="6"/>
  <c r="C6" i="6"/>
  <c r="D6" i="6"/>
  <c r="C7" i="6"/>
  <c r="D7" i="6"/>
  <c r="C8" i="6"/>
  <c r="D8" i="6"/>
  <c r="C9" i="6"/>
  <c r="D9" i="6"/>
  <c r="C10" i="6"/>
  <c r="D10" i="6"/>
  <c r="C11" i="6"/>
  <c r="D11" i="6"/>
  <c r="C12" i="6"/>
  <c r="D12" i="6"/>
  <c r="C13" i="6"/>
  <c r="D13" i="6"/>
  <c r="C14" i="6"/>
  <c r="D14" i="6"/>
  <c r="C15" i="6"/>
  <c r="D15" i="6"/>
  <c r="C16" i="6"/>
  <c r="D16" i="6"/>
  <c r="C17" i="6"/>
  <c r="D17" i="6"/>
  <c r="C18" i="6"/>
  <c r="D18" i="6"/>
  <c r="C19" i="6"/>
  <c r="D19" i="6"/>
  <c r="C20" i="6"/>
  <c r="D20" i="6"/>
  <c r="C21" i="6"/>
  <c r="D21" i="6"/>
  <c r="C22" i="6"/>
  <c r="D22" i="6"/>
  <c r="C23" i="6"/>
  <c r="D23" i="6"/>
  <c r="C24" i="6"/>
  <c r="D24" i="6"/>
  <c r="C25" i="6"/>
  <c r="D25" i="6"/>
  <c r="C26" i="6"/>
  <c r="D26" i="6"/>
  <c r="C27" i="6"/>
  <c r="D27" i="6"/>
  <c r="C28" i="6"/>
  <c r="D28" i="6"/>
  <c r="C29" i="6"/>
  <c r="D29" i="6"/>
  <c r="C30" i="6"/>
  <c r="D30" i="6"/>
  <c r="C31" i="6"/>
  <c r="D31" i="6"/>
  <c r="C32" i="6"/>
  <c r="D32" i="6"/>
  <c r="C33" i="6"/>
  <c r="D33" i="6"/>
  <c r="C34" i="6"/>
  <c r="D34" i="6"/>
  <c r="C35" i="6"/>
  <c r="D35" i="6"/>
  <c r="C36" i="6"/>
  <c r="D36" i="6"/>
  <c r="C37" i="6"/>
  <c r="D37" i="6"/>
  <c r="C38" i="6"/>
  <c r="D38" i="6"/>
  <c r="C39" i="6"/>
  <c r="D39" i="6"/>
  <c r="C40" i="6"/>
  <c r="D40" i="6"/>
  <c r="C41" i="6"/>
  <c r="D41" i="6"/>
  <c r="C42" i="6"/>
  <c r="D42" i="6"/>
  <c r="C43" i="6"/>
  <c r="D43" i="6"/>
  <c r="C44" i="6"/>
  <c r="D44" i="6"/>
  <c r="C45" i="6"/>
  <c r="D45" i="6"/>
  <c r="C46" i="6"/>
  <c r="D46" i="6"/>
  <c r="C47" i="6"/>
  <c r="D47" i="6"/>
  <c r="C48" i="6"/>
  <c r="D48" i="6"/>
  <c r="C49" i="6"/>
  <c r="D49" i="6"/>
  <c r="C50" i="6"/>
  <c r="D50" i="6"/>
  <c r="C51" i="6"/>
  <c r="D51" i="6"/>
  <c r="C52" i="6"/>
  <c r="D52" i="6"/>
  <c r="C53" i="6"/>
  <c r="D53" i="6"/>
  <c r="C54" i="6"/>
  <c r="D54" i="6"/>
  <c r="C55" i="6"/>
  <c r="D55" i="6"/>
  <c r="C56" i="6"/>
  <c r="D56" i="6"/>
  <c r="C57" i="6"/>
  <c r="D57" i="6"/>
  <c r="C58" i="6"/>
  <c r="D58" i="6"/>
  <c r="C59" i="6"/>
  <c r="D59" i="6"/>
  <c r="C60" i="6"/>
  <c r="D60" i="6"/>
  <c r="C61" i="6"/>
  <c r="D61" i="6"/>
  <c r="C62" i="6"/>
  <c r="D62" i="6"/>
  <c r="C63" i="6"/>
  <c r="D63" i="6"/>
  <c r="C64" i="6"/>
  <c r="D64" i="6"/>
  <c r="C65" i="6"/>
  <c r="D65" i="6"/>
  <c r="C66" i="6"/>
  <c r="D66" i="6"/>
  <c r="C67" i="6"/>
  <c r="D67" i="6"/>
  <c r="C68" i="6"/>
  <c r="D68" i="6"/>
  <c r="C69" i="6"/>
  <c r="D69" i="6"/>
  <c r="C70" i="6"/>
  <c r="D70" i="6"/>
  <c r="C71" i="6"/>
  <c r="D71" i="6"/>
  <c r="C72" i="6"/>
  <c r="D72" i="6"/>
  <c r="C73" i="6"/>
  <c r="D73" i="6"/>
  <c r="C74" i="6"/>
  <c r="D74" i="6"/>
  <c r="C75" i="6"/>
  <c r="D75" i="6"/>
  <c r="C76" i="6"/>
  <c r="D76" i="6"/>
  <c r="C77" i="6"/>
  <c r="D77" i="6"/>
  <c r="C78" i="6"/>
  <c r="D78" i="6"/>
  <c r="C79" i="6"/>
  <c r="D79" i="6"/>
  <c r="C80" i="6"/>
  <c r="D80" i="6"/>
  <c r="C81" i="6"/>
  <c r="D81" i="6"/>
  <c r="C82" i="6"/>
  <c r="D82" i="6"/>
  <c r="C83" i="6"/>
  <c r="D83" i="6"/>
  <c r="C84" i="6"/>
  <c r="D84" i="6"/>
  <c r="C85" i="6"/>
  <c r="D85" i="6"/>
  <c r="C86" i="6"/>
  <c r="D86" i="6"/>
  <c r="C87" i="6"/>
  <c r="D87" i="6"/>
  <c r="C88" i="6"/>
  <c r="D88" i="6"/>
  <c r="C89" i="6"/>
  <c r="D89" i="6"/>
  <c r="C90" i="6"/>
  <c r="D90" i="6"/>
  <c r="C91" i="6"/>
  <c r="D91" i="6"/>
  <c r="C92" i="6"/>
  <c r="D92" i="6"/>
  <c r="C93" i="6"/>
  <c r="D93" i="6"/>
  <c r="C94" i="6"/>
  <c r="D94" i="6"/>
  <c r="C95" i="6"/>
  <c r="D95" i="6"/>
  <c r="C96" i="6"/>
  <c r="D96" i="6"/>
  <c r="C97" i="6"/>
  <c r="D97" i="6"/>
  <c r="C98" i="6"/>
  <c r="D98" i="6"/>
  <c r="C99" i="6"/>
  <c r="D99" i="6"/>
  <c r="C100" i="6"/>
  <c r="D100" i="6"/>
  <c r="C101" i="6"/>
  <c r="D101" i="6"/>
  <c r="C102" i="6"/>
  <c r="D102" i="6"/>
  <c r="C103" i="6"/>
  <c r="D103" i="6"/>
  <c r="C104" i="6"/>
  <c r="D104" i="6"/>
  <c r="C105" i="6"/>
  <c r="D105" i="6"/>
  <c r="C106" i="6"/>
  <c r="D106" i="6"/>
  <c r="C107" i="6"/>
  <c r="D107" i="6"/>
  <c r="C108" i="6"/>
  <c r="D108" i="6"/>
  <c r="C109" i="6"/>
  <c r="D109" i="6"/>
  <c r="C110" i="6"/>
  <c r="D110" i="6"/>
  <c r="C111" i="6"/>
  <c r="D111" i="6"/>
  <c r="C112" i="6"/>
  <c r="D112" i="6"/>
  <c r="C113" i="6"/>
  <c r="D113" i="6"/>
  <c r="C114" i="6"/>
  <c r="D114" i="6"/>
  <c r="C115" i="6"/>
  <c r="D115" i="6"/>
  <c r="C116" i="6"/>
  <c r="D116" i="6"/>
  <c r="C117" i="6"/>
  <c r="D117" i="6"/>
  <c r="C118" i="6"/>
  <c r="D118" i="6"/>
  <c r="C119" i="6"/>
  <c r="D119" i="6"/>
  <c r="C120" i="6"/>
  <c r="D120" i="6"/>
  <c r="C121" i="6"/>
  <c r="D121" i="6"/>
  <c r="C122" i="6"/>
  <c r="D122" i="6"/>
  <c r="C123" i="6"/>
  <c r="D123" i="6"/>
  <c r="C124" i="6"/>
  <c r="D124" i="6"/>
  <c r="C125" i="6"/>
  <c r="D125" i="6"/>
  <c r="C126" i="6"/>
  <c r="D126" i="6"/>
  <c r="C127" i="6"/>
  <c r="D127" i="6"/>
  <c r="C128" i="6"/>
  <c r="D128" i="6"/>
  <c r="C129" i="6"/>
  <c r="D129" i="6"/>
  <c r="C130" i="6"/>
  <c r="D130" i="6"/>
  <c r="C131" i="6"/>
  <c r="D131" i="6"/>
  <c r="C132" i="6"/>
  <c r="D132" i="6"/>
  <c r="C133" i="6"/>
  <c r="D133" i="6"/>
  <c r="C134" i="6"/>
  <c r="D134" i="6"/>
  <c r="C135" i="6"/>
  <c r="D135" i="6"/>
  <c r="C136" i="6"/>
  <c r="D136" i="6"/>
  <c r="C137" i="6"/>
  <c r="D137" i="6"/>
  <c r="C138" i="6"/>
  <c r="D138" i="6"/>
  <c r="C139" i="6"/>
  <c r="D139" i="6"/>
  <c r="C140" i="6"/>
  <c r="D140" i="6"/>
  <c r="C141" i="6"/>
  <c r="D141" i="6"/>
  <c r="C142" i="6"/>
  <c r="D142" i="6"/>
  <c r="C143" i="6"/>
  <c r="D143" i="6"/>
  <c r="C144" i="6"/>
  <c r="D144" i="6"/>
  <c r="C145" i="6"/>
  <c r="D145" i="6"/>
  <c r="C146" i="6"/>
  <c r="D146" i="6"/>
  <c r="C147" i="6"/>
  <c r="D147" i="6"/>
  <c r="C148" i="6"/>
  <c r="D148" i="6"/>
  <c r="C149" i="6"/>
  <c r="D149" i="6"/>
  <c r="C150" i="6"/>
  <c r="D150" i="6"/>
  <c r="C151" i="6"/>
  <c r="D151" i="6"/>
  <c r="C152" i="6"/>
  <c r="D152" i="6"/>
  <c r="C153" i="6"/>
  <c r="D153" i="6"/>
  <c r="C154" i="6"/>
  <c r="D154" i="6"/>
  <c r="C155" i="6"/>
  <c r="D155" i="6"/>
  <c r="C156" i="6"/>
  <c r="D156" i="6"/>
  <c r="C157" i="6"/>
  <c r="D157" i="6"/>
  <c r="C158" i="6"/>
  <c r="D158" i="6"/>
  <c r="C159" i="6"/>
  <c r="D159" i="6"/>
  <c r="C160" i="6"/>
  <c r="D160" i="6"/>
  <c r="C161" i="6"/>
  <c r="D161" i="6"/>
  <c r="C162" i="6"/>
  <c r="D162" i="6"/>
  <c r="C163" i="6"/>
  <c r="D163" i="6"/>
  <c r="C164" i="6"/>
  <c r="D164" i="6"/>
  <c r="C165" i="6"/>
  <c r="D165" i="6"/>
  <c r="C166" i="6"/>
  <c r="D166" i="6"/>
  <c r="C167" i="6"/>
  <c r="D167" i="6"/>
  <c r="C168" i="6"/>
  <c r="D168" i="6"/>
  <c r="C169" i="6"/>
  <c r="D169" i="6"/>
  <c r="C170" i="6"/>
  <c r="D170" i="6"/>
  <c r="C171" i="6"/>
  <c r="D171" i="6"/>
  <c r="C172" i="6"/>
  <c r="D172" i="6"/>
  <c r="C173" i="6"/>
  <c r="D173" i="6"/>
  <c r="C174" i="6"/>
  <c r="D174" i="6"/>
  <c r="C175" i="6"/>
  <c r="D175" i="6"/>
  <c r="C176" i="6"/>
  <c r="D176" i="6"/>
  <c r="C177" i="6"/>
  <c r="D177" i="6"/>
  <c r="C178" i="6"/>
  <c r="D178" i="6"/>
  <c r="C179" i="6"/>
  <c r="D179" i="6"/>
  <c r="C180" i="6"/>
  <c r="D180" i="6"/>
  <c r="C181" i="6"/>
  <c r="D181" i="6"/>
  <c r="C182" i="6"/>
  <c r="D182" i="6"/>
  <c r="C183" i="6"/>
  <c r="D183" i="6"/>
  <c r="C184" i="6"/>
  <c r="D184" i="6"/>
  <c r="C185" i="6"/>
  <c r="D185" i="6"/>
  <c r="C186" i="6"/>
  <c r="D186" i="6"/>
  <c r="C187" i="6"/>
  <c r="D187" i="6"/>
  <c r="C188" i="6"/>
  <c r="D188" i="6"/>
  <c r="C189" i="6"/>
  <c r="D189" i="6"/>
  <c r="C190" i="6"/>
  <c r="D190" i="6"/>
  <c r="C191" i="6"/>
  <c r="D191" i="6"/>
  <c r="C192" i="6"/>
  <c r="D192" i="6"/>
  <c r="C193" i="6"/>
  <c r="D193" i="6"/>
  <c r="C194" i="6"/>
  <c r="D194" i="6"/>
  <c r="C195" i="6"/>
  <c r="D195" i="6"/>
  <c r="C196" i="6"/>
  <c r="D196" i="6"/>
  <c r="C197" i="6"/>
  <c r="D197" i="6"/>
  <c r="C198" i="6"/>
  <c r="D198" i="6"/>
  <c r="C199" i="6"/>
  <c r="D199" i="6"/>
  <c r="C200" i="6"/>
  <c r="D200" i="6"/>
  <c r="C201" i="6"/>
  <c r="D201" i="6"/>
  <c r="C202" i="6"/>
  <c r="D202" i="6"/>
  <c r="C203" i="6"/>
  <c r="D203" i="6"/>
  <c r="C204" i="6"/>
  <c r="D204" i="6"/>
  <c r="C205" i="6"/>
  <c r="D205" i="6"/>
  <c r="C206" i="6"/>
  <c r="D206" i="6"/>
  <c r="C207" i="6"/>
  <c r="D207" i="6"/>
  <c r="C208" i="6"/>
  <c r="D208" i="6"/>
  <c r="C209" i="6"/>
  <c r="D209" i="6"/>
  <c r="C210" i="6"/>
  <c r="D210" i="6"/>
  <c r="C211" i="6"/>
  <c r="D211" i="6"/>
  <c r="C212" i="6"/>
  <c r="D212" i="6"/>
  <c r="C213" i="6"/>
  <c r="D213" i="6"/>
  <c r="C214" i="6"/>
  <c r="D214" i="6"/>
  <c r="C215" i="6"/>
  <c r="D215" i="6"/>
  <c r="C216" i="6"/>
  <c r="D216" i="6"/>
  <c r="C217" i="6"/>
  <c r="D217" i="6"/>
  <c r="C218" i="6"/>
  <c r="D218" i="6"/>
  <c r="C219" i="6"/>
  <c r="D219" i="6"/>
  <c r="C220" i="6"/>
  <c r="D220" i="6"/>
  <c r="C221" i="6"/>
  <c r="D221" i="6"/>
  <c r="C222" i="6"/>
  <c r="D222" i="6"/>
  <c r="C223" i="6"/>
  <c r="D223" i="6"/>
  <c r="C224" i="6"/>
  <c r="D224" i="6"/>
  <c r="C225" i="6"/>
  <c r="D225" i="6"/>
  <c r="C226" i="6"/>
  <c r="D226" i="6"/>
  <c r="C227" i="6"/>
  <c r="D227" i="6"/>
  <c r="C228" i="6"/>
  <c r="D228" i="6"/>
  <c r="C229" i="6"/>
  <c r="D229" i="6"/>
  <c r="C230" i="6"/>
  <c r="D230" i="6"/>
  <c r="C231" i="6"/>
  <c r="D231" i="6"/>
  <c r="C232" i="6"/>
  <c r="D232" i="6"/>
  <c r="C233" i="6"/>
  <c r="D233" i="6"/>
  <c r="C234" i="6"/>
  <c r="D234" i="6"/>
  <c r="C235" i="6"/>
  <c r="D235" i="6"/>
  <c r="C236" i="6"/>
  <c r="D236" i="6"/>
  <c r="C237" i="6"/>
  <c r="D237" i="6"/>
  <c r="C238" i="6"/>
  <c r="D238" i="6"/>
  <c r="C239" i="6"/>
  <c r="D239" i="6"/>
  <c r="C240" i="6"/>
  <c r="D240" i="6"/>
  <c r="C241" i="6"/>
  <c r="D241" i="6"/>
  <c r="C242" i="6"/>
  <c r="D242" i="6"/>
  <c r="C243" i="6"/>
  <c r="D243" i="6"/>
  <c r="C244" i="6"/>
  <c r="D244" i="6"/>
  <c r="C245" i="6"/>
  <c r="D245" i="6"/>
  <c r="C246" i="6"/>
  <c r="D246" i="6"/>
  <c r="C247" i="6"/>
  <c r="D247" i="6"/>
  <c r="C248" i="6"/>
  <c r="D248" i="6"/>
  <c r="C249" i="6"/>
  <c r="D249" i="6"/>
  <c r="C250" i="6"/>
  <c r="D250" i="6"/>
  <c r="C251" i="6"/>
  <c r="D251" i="6"/>
  <c r="C252" i="6"/>
  <c r="D252" i="6"/>
  <c r="C253" i="6"/>
  <c r="D253" i="6"/>
  <c r="C254" i="6"/>
  <c r="D254" i="6"/>
  <c r="C255" i="6"/>
  <c r="D255" i="6"/>
  <c r="C256" i="6"/>
  <c r="D256" i="6"/>
  <c r="C257" i="6"/>
  <c r="D257" i="6"/>
  <c r="C258" i="6"/>
  <c r="D258" i="6"/>
  <c r="C259" i="6"/>
  <c r="D259" i="6"/>
  <c r="C260" i="6"/>
  <c r="D260" i="6"/>
  <c r="C261" i="6"/>
  <c r="D261" i="6"/>
  <c r="C262" i="6"/>
  <c r="D262" i="6"/>
  <c r="C263" i="6"/>
  <c r="D263" i="6"/>
  <c r="C264" i="6"/>
  <c r="D264" i="6"/>
  <c r="C265" i="6"/>
  <c r="D265" i="6"/>
  <c r="C266" i="6"/>
  <c r="D266" i="6"/>
  <c r="C267" i="6"/>
  <c r="D267" i="6"/>
  <c r="C268" i="6"/>
  <c r="D268" i="6"/>
  <c r="C269" i="6"/>
  <c r="D269" i="6"/>
  <c r="C270" i="6"/>
  <c r="D270" i="6"/>
  <c r="C271" i="6"/>
  <c r="D271" i="6"/>
  <c r="C272" i="6"/>
  <c r="D272" i="6"/>
  <c r="C273" i="6"/>
  <c r="D273" i="6"/>
  <c r="C274" i="6"/>
  <c r="D274" i="6"/>
  <c r="C275" i="6"/>
  <c r="D275" i="6"/>
  <c r="C276" i="6"/>
  <c r="D276" i="6"/>
  <c r="C277" i="6"/>
  <c r="D277" i="6"/>
  <c r="C278" i="6"/>
  <c r="D278" i="6"/>
  <c r="C279" i="6"/>
  <c r="D279" i="6"/>
  <c r="C280" i="6"/>
  <c r="D280" i="6"/>
  <c r="C281" i="6"/>
  <c r="D281" i="6"/>
  <c r="C282" i="6"/>
  <c r="D282" i="6"/>
  <c r="C283" i="6"/>
  <c r="D283" i="6"/>
  <c r="C284" i="6"/>
  <c r="D284" i="6"/>
  <c r="C285" i="6"/>
  <c r="D285" i="6"/>
  <c r="C286" i="6"/>
  <c r="D286" i="6"/>
  <c r="C287" i="6"/>
  <c r="D287" i="6"/>
  <c r="C288" i="6"/>
  <c r="D288" i="6"/>
  <c r="C289" i="6"/>
  <c r="D289" i="6"/>
  <c r="C290" i="6"/>
  <c r="D290" i="6"/>
  <c r="C291" i="6"/>
  <c r="D291" i="6"/>
  <c r="C292" i="6"/>
  <c r="D292" i="6"/>
  <c r="C293" i="6"/>
  <c r="D293" i="6"/>
  <c r="C294" i="6"/>
  <c r="D294" i="6"/>
  <c r="C295" i="6"/>
  <c r="D295" i="6"/>
  <c r="C296" i="6"/>
  <c r="D296" i="6"/>
  <c r="C297" i="6"/>
  <c r="D297" i="6"/>
  <c r="C298" i="6"/>
  <c r="D298" i="6"/>
  <c r="C299" i="6"/>
  <c r="D299" i="6"/>
  <c r="C300" i="6"/>
  <c r="D300" i="6"/>
  <c r="C301" i="6"/>
  <c r="D301" i="6"/>
  <c r="C302" i="6"/>
  <c r="D302" i="6"/>
  <c r="C303" i="6"/>
  <c r="D303" i="6"/>
  <c r="C304" i="6"/>
  <c r="D304" i="6"/>
  <c r="C305" i="6"/>
  <c r="D305" i="6"/>
  <c r="C306" i="6"/>
  <c r="D306" i="6"/>
  <c r="C307" i="6"/>
  <c r="D307" i="6"/>
  <c r="C308" i="6"/>
  <c r="D308" i="6"/>
  <c r="C309" i="6"/>
  <c r="D309" i="6"/>
  <c r="C310" i="6"/>
  <c r="D310" i="6"/>
  <c r="C311" i="6"/>
  <c r="D311" i="6"/>
  <c r="C312" i="6"/>
  <c r="D312" i="6"/>
  <c r="C313" i="6"/>
  <c r="D313" i="6"/>
  <c r="C314" i="6"/>
  <c r="D314" i="6"/>
  <c r="C315" i="6"/>
  <c r="D315" i="6"/>
  <c r="C316" i="6"/>
  <c r="D316" i="6"/>
  <c r="C317" i="6"/>
  <c r="D317" i="6"/>
  <c r="C318" i="6"/>
  <c r="D318" i="6"/>
  <c r="C319" i="6"/>
  <c r="D319" i="6"/>
  <c r="C320" i="6"/>
  <c r="D320" i="6"/>
  <c r="C321" i="6"/>
  <c r="D321" i="6"/>
  <c r="C322" i="6"/>
  <c r="D322" i="6"/>
  <c r="C323" i="6"/>
  <c r="D323" i="6"/>
  <c r="C324" i="6"/>
  <c r="D324" i="6"/>
  <c r="C325" i="6"/>
  <c r="D325" i="6"/>
  <c r="C326" i="6"/>
  <c r="D326" i="6"/>
  <c r="C327" i="6"/>
  <c r="D327" i="6"/>
  <c r="C328" i="6"/>
  <c r="D328" i="6"/>
  <c r="C329" i="6"/>
  <c r="D329" i="6"/>
  <c r="C330" i="6"/>
  <c r="D330" i="6"/>
  <c r="C331" i="6"/>
  <c r="D331" i="6"/>
  <c r="C332" i="6"/>
  <c r="D332" i="6"/>
  <c r="C333" i="6"/>
  <c r="D333" i="6"/>
  <c r="C334" i="6"/>
  <c r="D334" i="6"/>
  <c r="C335" i="6"/>
  <c r="D335" i="6"/>
  <c r="C336" i="6"/>
  <c r="D336" i="6"/>
  <c r="C337" i="6"/>
  <c r="D337" i="6"/>
  <c r="C338" i="6"/>
  <c r="D338" i="6"/>
  <c r="C339" i="6"/>
  <c r="D339" i="6"/>
  <c r="C340" i="6"/>
  <c r="D340" i="6"/>
  <c r="C341" i="6"/>
  <c r="D341" i="6"/>
  <c r="C342" i="6"/>
  <c r="D342" i="6"/>
  <c r="C343" i="6"/>
  <c r="D343" i="6"/>
  <c r="C344" i="6"/>
  <c r="D344" i="6"/>
  <c r="C345" i="6"/>
  <c r="D345" i="6"/>
  <c r="C346" i="6"/>
  <c r="D346" i="6"/>
  <c r="C347" i="6"/>
  <c r="D347" i="6"/>
  <c r="C348" i="6"/>
  <c r="D348" i="6"/>
  <c r="C349" i="6"/>
  <c r="D349" i="6"/>
  <c r="C350" i="6"/>
  <c r="D350" i="6"/>
  <c r="C351" i="6"/>
  <c r="D351" i="6"/>
  <c r="C352" i="6"/>
  <c r="D352" i="6"/>
  <c r="C353" i="6"/>
  <c r="D353" i="6"/>
  <c r="C354" i="6"/>
  <c r="D354" i="6"/>
  <c r="C355" i="6"/>
  <c r="D355" i="6"/>
  <c r="C356" i="6"/>
  <c r="D356" i="6"/>
  <c r="C357" i="6"/>
  <c r="D357" i="6"/>
  <c r="C358" i="6"/>
  <c r="D358" i="6"/>
  <c r="C359" i="6"/>
  <c r="D359" i="6"/>
  <c r="C360" i="6"/>
  <c r="D360" i="6"/>
  <c r="C361" i="6"/>
  <c r="D361" i="6"/>
  <c r="C362" i="6"/>
  <c r="D362" i="6"/>
  <c r="C363" i="6"/>
  <c r="D363" i="6"/>
  <c r="C364" i="6"/>
  <c r="D364" i="6"/>
  <c r="C365" i="6"/>
  <c r="D365" i="6"/>
  <c r="C366" i="6"/>
  <c r="D366" i="6"/>
  <c r="C367" i="6"/>
  <c r="D367" i="6"/>
  <c r="C368" i="6"/>
  <c r="D368" i="6"/>
  <c r="C369" i="6"/>
  <c r="D369" i="6"/>
  <c r="C370" i="6"/>
  <c r="D370" i="6"/>
  <c r="C371" i="6"/>
  <c r="D371" i="6"/>
  <c r="C372" i="6"/>
  <c r="D372" i="6"/>
  <c r="C373" i="6"/>
  <c r="D373" i="6"/>
  <c r="C374" i="6"/>
  <c r="D374" i="6"/>
  <c r="C375" i="6"/>
  <c r="D375" i="6"/>
  <c r="C376" i="6"/>
  <c r="D376" i="6"/>
  <c r="C377" i="6"/>
  <c r="D377" i="6"/>
  <c r="C378" i="6"/>
  <c r="D378" i="6"/>
  <c r="C379" i="6"/>
  <c r="D379" i="6"/>
  <c r="C380" i="6"/>
  <c r="D380" i="6"/>
  <c r="C381" i="6"/>
  <c r="D381" i="6"/>
  <c r="C382" i="6"/>
  <c r="D382" i="6"/>
  <c r="C383" i="6"/>
  <c r="D383" i="6"/>
  <c r="C384" i="6"/>
  <c r="D384" i="6"/>
  <c r="C385" i="6"/>
  <c r="D385" i="6"/>
  <c r="C386" i="6"/>
  <c r="D386" i="6"/>
  <c r="C387" i="6"/>
  <c r="D387" i="6"/>
  <c r="C388" i="6"/>
  <c r="D388" i="6"/>
  <c r="C389" i="6"/>
  <c r="D389" i="6"/>
  <c r="C390" i="6"/>
  <c r="D390" i="6"/>
  <c r="C391" i="6"/>
  <c r="D391" i="6"/>
  <c r="C392" i="6"/>
  <c r="D392" i="6"/>
  <c r="C393" i="6"/>
  <c r="D393" i="6"/>
  <c r="C394" i="6"/>
  <c r="D394" i="6"/>
  <c r="C395" i="6"/>
  <c r="D395" i="6"/>
  <c r="C396" i="6"/>
  <c r="D396" i="6"/>
  <c r="C397" i="6"/>
  <c r="D397" i="6"/>
  <c r="C398" i="6"/>
  <c r="D398" i="6"/>
  <c r="C399" i="6"/>
  <c r="D399" i="6"/>
  <c r="C400" i="6"/>
  <c r="D400" i="6"/>
  <c r="C401" i="6"/>
  <c r="D401" i="6"/>
  <c r="C402" i="6"/>
  <c r="D402" i="6"/>
  <c r="C403" i="6"/>
  <c r="D403" i="6"/>
  <c r="C404" i="6"/>
  <c r="D404" i="6"/>
  <c r="C405" i="6"/>
  <c r="D405" i="6"/>
  <c r="C406" i="6"/>
  <c r="D406" i="6"/>
  <c r="C407" i="6"/>
  <c r="D407" i="6"/>
  <c r="C408" i="6"/>
  <c r="D408" i="6"/>
  <c r="C409" i="6"/>
  <c r="D409" i="6"/>
  <c r="C410" i="6"/>
  <c r="D410" i="6"/>
  <c r="C411" i="6"/>
  <c r="D411" i="6"/>
  <c r="C412" i="6"/>
  <c r="D412" i="6"/>
  <c r="C413" i="6"/>
  <c r="D413" i="6"/>
  <c r="C414" i="6"/>
  <c r="D414" i="6"/>
  <c r="C415" i="6"/>
  <c r="D415" i="6"/>
  <c r="C416" i="6"/>
  <c r="D416" i="6"/>
  <c r="C417" i="6"/>
  <c r="D417" i="6"/>
  <c r="C418" i="6"/>
  <c r="D418" i="6"/>
  <c r="C419" i="6"/>
  <c r="D419" i="6"/>
  <c r="C420" i="6"/>
  <c r="D420" i="6"/>
  <c r="C421" i="6"/>
  <c r="D421" i="6"/>
  <c r="C422" i="6"/>
  <c r="D422" i="6"/>
  <c r="C423" i="6"/>
  <c r="D423" i="6"/>
  <c r="C424" i="6"/>
  <c r="D424" i="6"/>
  <c r="C425" i="6"/>
  <c r="D425" i="6"/>
  <c r="C426" i="6"/>
  <c r="D426" i="6"/>
  <c r="C427" i="6"/>
  <c r="D427" i="6"/>
  <c r="C428" i="6"/>
  <c r="D428" i="6"/>
  <c r="C429" i="6"/>
  <c r="D429" i="6"/>
  <c r="C430" i="6"/>
  <c r="D430" i="6"/>
  <c r="C431" i="6"/>
  <c r="D431" i="6"/>
  <c r="C432" i="6"/>
  <c r="D432" i="6"/>
  <c r="C433" i="6"/>
  <c r="D433" i="6"/>
  <c r="C434" i="6"/>
  <c r="D434" i="6"/>
  <c r="C435" i="6"/>
  <c r="D435" i="6"/>
  <c r="C436" i="6"/>
  <c r="D436" i="6"/>
  <c r="C437" i="6"/>
  <c r="D437" i="6"/>
  <c r="C438" i="6"/>
  <c r="D438" i="6"/>
  <c r="C439" i="6"/>
  <c r="D439" i="6"/>
  <c r="C440" i="6"/>
  <c r="D440" i="6"/>
  <c r="C441" i="6"/>
  <c r="D441" i="6"/>
  <c r="C442" i="6"/>
  <c r="D442" i="6"/>
  <c r="C443" i="6"/>
  <c r="D443" i="6"/>
  <c r="C444" i="6"/>
  <c r="D444" i="6"/>
  <c r="C445" i="6"/>
  <c r="D445" i="6"/>
  <c r="C446" i="6"/>
  <c r="D446" i="6"/>
  <c r="C447" i="6"/>
  <c r="D447" i="6"/>
  <c r="C448" i="6"/>
  <c r="D448" i="6"/>
  <c r="C449" i="6"/>
  <c r="D449" i="6"/>
  <c r="C450" i="6"/>
  <c r="D450" i="6"/>
  <c r="C451" i="6"/>
  <c r="D451" i="6"/>
  <c r="C452" i="6"/>
  <c r="D452" i="6"/>
  <c r="C453" i="6"/>
  <c r="D453" i="6"/>
  <c r="C454" i="6"/>
  <c r="D454" i="6"/>
  <c r="C455" i="6"/>
  <c r="D455" i="6"/>
  <c r="C456" i="6"/>
  <c r="D456" i="6"/>
  <c r="C457" i="6"/>
  <c r="D457" i="6"/>
  <c r="C458" i="6"/>
  <c r="D458" i="6"/>
  <c r="C459" i="6"/>
  <c r="D459" i="6"/>
  <c r="C460" i="6"/>
  <c r="D460" i="6"/>
  <c r="C461" i="6"/>
  <c r="D461" i="6"/>
  <c r="C462" i="6"/>
  <c r="D462" i="6"/>
  <c r="C463" i="6"/>
  <c r="D463" i="6"/>
  <c r="C464" i="6"/>
  <c r="D464" i="6"/>
  <c r="C465" i="6"/>
  <c r="D465" i="6"/>
  <c r="C466" i="6"/>
  <c r="D466" i="6"/>
  <c r="C467" i="6"/>
  <c r="D467" i="6"/>
  <c r="C468" i="6"/>
  <c r="D468" i="6"/>
  <c r="C469" i="6"/>
  <c r="D469" i="6"/>
  <c r="C470" i="6"/>
  <c r="D470" i="6"/>
  <c r="C471" i="6"/>
  <c r="D471" i="6"/>
  <c r="C472" i="6"/>
  <c r="D472" i="6"/>
  <c r="C473" i="6"/>
  <c r="D473" i="6"/>
  <c r="C474" i="6"/>
  <c r="D474" i="6"/>
  <c r="C475" i="6"/>
  <c r="D475" i="6"/>
  <c r="C476" i="6"/>
  <c r="D476" i="6"/>
  <c r="C477" i="6"/>
  <c r="D477" i="6"/>
  <c r="C478" i="6"/>
  <c r="D478" i="6"/>
  <c r="C479" i="6"/>
  <c r="D479" i="6"/>
  <c r="C480" i="6"/>
  <c r="D480" i="6"/>
  <c r="C481" i="6"/>
  <c r="D481" i="6"/>
  <c r="C482" i="6"/>
  <c r="D482" i="6"/>
  <c r="C483" i="6"/>
  <c r="D483" i="6"/>
  <c r="C484" i="6"/>
  <c r="D484" i="6"/>
  <c r="C485" i="6"/>
  <c r="D485" i="6"/>
  <c r="C486" i="6"/>
  <c r="D486" i="6"/>
  <c r="C487" i="6"/>
  <c r="D487" i="6"/>
  <c r="C488" i="6"/>
  <c r="D488" i="6"/>
  <c r="C489" i="6"/>
  <c r="D489" i="6"/>
  <c r="C490" i="6"/>
  <c r="D490" i="6"/>
  <c r="C491" i="6"/>
  <c r="D491" i="6"/>
  <c r="C492" i="6"/>
  <c r="D492" i="6"/>
  <c r="C493" i="6"/>
  <c r="D493" i="6"/>
  <c r="C494" i="6"/>
  <c r="D494" i="6"/>
  <c r="C495" i="6"/>
  <c r="D495" i="6"/>
  <c r="C496" i="6"/>
  <c r="D496" i="6"/>
  <c r="C497" i="6"/>
  <c r="D497" i="6"/>
  <c r="C498" i="6"/>
  <c r="D498" i="6"/>
  <c r="C499" i="6"/>
  <c r="D499" i="6"/>
  <c r="C500" i="6"/>
  <c r="D500" i="6"/>
  <c r="C501" i="6"/>
  <c r="D501" i="6"/>
  <c r="C502" i="6"/>
  <c r="D502" i="6"/>
  <c r="C503" i="6"/>
  <c r="D503" i="6"/>
  <c r="C504" i="6"/>
  <c r="D504" i="6"/>
  <c r="C505" i="6"/>
  <c r="D505" i="6"/>
  <c r="C506" i="6"/>
  <c r="D506" i="6"/>
  <c r="C507" i="6"/>
  <c r="D507" i="6"/>
  <c r="C508" i="6"/>
  <c r="D508" i="6"/>
  <c r="C509" i="6"/>
  <c r="D509" i="6"/>
  <c r="C510" i="6"/>
  <c r="D510" i="6"/>
  <c r="C511" i="6"/>
  <c r="D511" i="6"/>
  <c r="C512" i="6"/>
  <c r="D512" i="6"/>
  <c r="C513" i="6"/>
  <c r="D513" i="6"/>
  <c r="C514" i="6"/>
  <c r="D514" i="6"/>
  <c r="C515" i="6"/>
  <c r="D515" i="6"/>
  <c r="C516" i="6"/>
  <c r="D516" i="6"/>
  <c r="C517" i="6"/>
  <c r="D517" i="6"/>
  <c r="C518" i="6"/>
  <c r="D518" i="6"/>
  <c r="C519" i="6"/>
  <c r="D519" i="6"/>
  <c r="C520" i="6"/>
  <c r="D520" i="6"/>
  <c r="C521" i="6"/>
  <c r="D521" i="6"/>
  <c r="C522" i="6"/>
  <c r="D522" i="6"/>
  <c r="C523" i="6"/>
  <c r="D523" i="6"/>
  <c r="C524" i="6"/>
  <c r="D524" i="6"/>
  <c r="C525" i="6"/>
  <c r="D525" i="6"/>
  <c r="C526" i="6"/>
  <c r="D526" i="6"/>
  <c r="C527" i="6"/>
  <c r="D527" i="6"/>
  <c r="C528" i="6"/>
  <c r="D528" i="6"/>
  <c r="C529" i="6"/>
  <c r="D529" i="6"/>
  <c r="C530" i="6"/>
  <c r="D530" i="6"/>
  <c r="C531" i="6"/>
  <c r="D531" i="6"/>
  <c r="C532" i="6"/>
  <c r="D532" i="6"/>
  <c r="C533" i="6"/>
  <c r="D533" i="6"/>
  <c r="C534" i="6"/>
  <c r="D534" i="6"/>
  <c r="C535" i="6"/>
  <c r="D535" i="6"/>
  <c r="C536" i="6"/>
  <c r="D536" i="6"/>
  <c r="C537" i="6"/>
  <c r="D537" i="6"/>
  <c r="C538" i="6"/>
  <c r="D538" i="6"/>
  <c r="C539" i="6"/>
  <c r="D539" i="6"/>
  <c r="C540" i="6"/>
  <c r="D540" i="6"/>
  <c r="C541" i="6"/>
  <c r="D541" i="6"/>
  <c r="C542" i="6"/>
  <c r="D542" i="6"/>
  <c r="C543" i="6"/>
  <c r="D543" i="6"/>
  <c r="C544" i="6"/>
  <c r="D544" i="6"/>
  <c r="C545" i="6"/>
  <c r="D545" i="6"/>
  <c r="C546" i="6"/>
  <c r="D546" i="6"/>
  <c r="C547" i="6"/>
  <c r="D547" i="6"/>
  <c r="C548" i="6"/>
  <c r="D548" i="6"/>
  <c r="C549" i="6"/>
  <c r="D549" i="6"/>
  <c r="C550" i="6"/>
  <c r="D550" i="6"/>
  <c r="C551" i="6"/>
  <c r="D551" i="6"/>
  <c r="C552" i="6"/>
  <c r="D552" i="6"/>
  <c r="C553" i="6"/>
  <c r="D553" i="6"/>
  <c r="C554" i="6"/>
  <c r="D554" i="6"/>
  <c r="C555" i="6"/>
  <c r="D555" i="6"/>
  <c r="C556" i="6"/>
  <c r="D556" i="6"/>
  <c r="C557" i="6"/>
  <c r="D557" i="6"/>
  <c r="C558" i="6"/>
  <c r="D558" i="6"/>
  <c r="C559" i="6"/>
  <c r="D559" i="6"/>
  <c r="C560" i="6"/>
  <c r="D560" i="6"/>
  <c r="C561" i="6"/>
  <c r="D561" i="6"/>
  <c r="C562" i="6"/>
  <c r="D562" i="6"/>
  <c r="C563" i="6"/>
  <c r="D563" i="6"/>
  <c r="C564" i="6"/>
  <c r="D564" i="6"/>
  <c r="C565" i="6"/>
  <c r="D565" i="6"/>
  <c r="C566" i="6"/>
  <c r="D566" i="6"/>
  <c r="C567" i="6"/>
  <c r="D567" i="6"/>
  <c r="C568" i="6"/>
  <c r="D568" i="6"/>
  <c r="C569" i="6"/>
  <c r="D569" i="6"/>
  <c r="C570" i="6"/>
  <c r="D570" i="6"/>
  <c r="C571" i="6"/>
  <c r="D571" i="6"/>
  <c r="C572" i="6"/>
  <c r="D572" i="6"/>
  <c r="C573" i="6"/>
  <c r="D573" i="6"/>
  <c r="C574" i="6"/>
  <c r="D574" i="6"/>
  <c r="C575" i="6"/>
  <c r="D575" i="6"/>
  <c r="C576" i="6"/>
  <c r="D576" i="6"/>
  <c r="C577" i="6"/>
  <c r="D577" i="6"/>
  <c r="C578" i="6"/>
  <c r="D578" i="6"/>
  <c r="C579" i="6"/>
  <c r="D579" i="6"/>
  <c r="C580" i="6"/>
  <c r="D580" i="6"/>
  <c r="C581" i="6"/>
  <c r="D581" i="6"/>
  <c r="C582" i="6"/>
  <c r="D582" i="6"/>
  <c r="C583" i="6"/>
  <c r="D583" i="6"/>
  <c r="C584" i="6"/>
  <c r="D584" i="6"/>
  <c r="C585" i="6"/>
  <c r="D585" i="6"/>
  <c r="C586" i="6"/>
  <c r="D586" i="6"/>
  <c r="C587" i="6"/>
  <c r="D587" i="6"/>
  <c r="C588" i="6"/>
  <c r="D588" i="6"/>
  <c r="C589" i="6"/>
  <c r="D589" i="6"/>
  <c r="C590" i="6"/>
  <c r="D590" i="6"/>
  <c r="C591" i="6"/>
  <c r="D591" i="6"/>
  <c r="C592" i="6"/>
  <c r="D592" i="6"/>
  <c r="C593" i="6"/>
  <c r="D593" i="6"/>
  <c r="C594" i="6"/>
  <c r="D594" i="6"/>
  <c r="C595" i="6"/>
  <c r="D595" i="6"/>
  <c r="C596" i="6"/>
  <c r="D596" i="6"/>
  <c r="C597" i="6"/>
  <c r="D597" i="6"/>
  <c r="C598" i="6"/>
  <c r="D598" i="6"/>
  <c r="C599" i="6"/>
  <c r="D599" i="6"/>
  <c r="C600" i="6"/>
  <c r="D600" i="6"/>
  <c r="C601" i="6"/>
  <c r="D601" i="6"/>
  <c r="C602" i="6"/>
  <c r="D602" i="6"/>
  <c r="C603" i="6"/>
  <c r="D603" i="6"/>
  <c r="C604" i="6"/>
  <c r="D604" i="6"/>
  <c r="C605" i="6"/>
  <c r="D605" i="6"/>
  <c r="C606" i="6"/>
  <c r="D606" i="6"/>
  <c r="C607" i="6"/>
  <c r="D607" i="6"/>
  <c r="C608" i="6"/>
  <c r="D608" i="6"/>
  <c r="C609" i="6"/>
  <c r="D609" i="6"/>
  <c r="C610" i="6"/>
  <c r="D610" i="6"/>
  <c r="C611" i="6"/>
  <c r="D611" i="6"/>
  <c r="C612" i="6"/>
  <c r="D612" i="6"/>
  <c r="C613" i="6"/>
  <c r="D613" i="6"/>
  <c r="C614" i="6"/>
  <c r="D614" i="6"/>
  <c r="C615" i="6"/>
  <c r="D615" i="6"/>
  <c r="C616" i="6"/>
  <c r="D616" i="6"/>
  <c r="C617" i="6"/>
  <c r="D617" i="6"/>
  <c r="C618" i="6"/>
  <c r="D618" i="6"/>
  <c r="C619" i="6"/>
  <c r="D619" i="6"/>
  <c r="C620" i="6"/>
  <c r="D620" i="6"/>
  <c r="C621" i="6"/>
  <c r="D621" i="6"/>
  <c r="C622" i="6"/>
  <c r="D622" i="6"/>
  <c r="C623" i="6"/>
  <c r="D623" i="6"/>
  <c r="C624" i="6"/>
  <c r="D624" i="6"/>
  <c r="C625" i="6"/>
  <c r="D625" i="6"/>
  <c r="C626" i="6"/>
  <c r="D626" i="6"/>
  <c r="C627" i="6"/>
  <c r="D627" i="6"/>
  <c r="C628" i="6"/>
  <c r="D628" i="6"/>
  <c r="C629" i="6"/>
  <c r="D629" i="6"/>
  <c r="C630" i="6"/>
  <c r="D630" i="6"/>
  <c r="C631" i="6"/>
  <c r="D631" i="6"/>
  <c r="C632" i="6"/>
  <c r="D632" i="6"/>
  <c r="C633" i="6"/>
  <c r="D633" i="6"/>
  <c r="C634" i="6"/>
  <c r="D634" i="6"/>
  <c r="C635" i="6"/>
  <c r="D635" i="6"/>
  <c r="C636" i="6"/>
  <c r="D636" i="6"/>
  <c r="C637" i="6"/>
  <c r="D637" i="6"/>
  <c r="C638" i="6"/>
  <c r="D638" i="6"/>
  <c r="C639" i="6"/>
  <c r="D639" i="6"/>
  <c r="C640" i="6"/>
  <c r="D640" i="6"/>
  <c r="C641" i="6"/>
  <c r="D641" i="6"/>
  <c r="C642" i="6"/>
  <c r="D642" i="6"/>
  <c r="C643" i="6"/>
  <c r="D643" i="6"/>
  <c r="C644" i="6"/>
  <c r="D644" i="6"/>
  <c r="C645" i="6"/>
  <c r="D645" i="6"/>
  <c r="C646" i="6"/>
  <c r="D646" i="6"/>
  <c r="C647" i="6"/>
  <c r="D647" i="6"/>
  <c r="C648" i="6"/>
  <c r="D648" i="6"/>
  <c r="C649" i="6"/>
  <c r="D649" i="6"/>
  <c r="C650" i="6"/>
  <c r="D650" i="6"/>
  <c r="C651" i="6"/>
  <c r="D651" i="6"/>
  <c r="C652" i="6"/>
  <c r="D652" i="6"/>
  <c r="C653" i="6"/>
  <c r="D653" i="6"/>
  <c r="C654" i="6"/>
  <c r="D654" i="6"/>
  <c r="C655" i="6"/>
  <c r="D655" i="6"/>
  <c r="C656" i="6"/>
  <c r="D656" i="6"/>
  <c r="C657" i="6"/>
  <c r="D657" i="6"/>
  <c r="C658" i="6"/>
  <c r="D658" i="6"/>
  <c r="C659" i="6"/>
  <c r="D659" i="6"/>
  <c r="C660" i="6"/>
  <c r="D660" i="6"/>
  <c r="C661" i="6"/>
  <c r="D661" i="6"/>
  <c r="C662" i="6"/>
  <c r="D662" i="6"/>
  <c r="C663" i="6"/>
  <c r="D663" i="6"/>
  <c r="C664" i="6"/>
  <c r="D664" i="6"/>
  <c r="C665" i="6"/>
  <c r="D665" i="6"/>
  <c r="C666" i="6"/>
  <c r="D666" i="6"/>
  <c r="C667" i="6"/>
  <c r="D667" i="6"/>
  <c r="C668" i="6"/>
  <c r="D668" i="6"/>
  <c r="C669" i="6"/>
  <c r="D669" i="6"/>
  <c r="C670" i="6"/>
  <c r="D670" i="6"/>
  <c r="C671" i="6"/>
  <c r="D671" i="6"/>
  <c r="C672" i="6"/>
  <c r="D672" i="6"/>
  <c r="C673" i="6"/>
  <c r="D673" i="6"/>
  <c r="C674" i="6"/>
  <c r="D674" i="6"/>
  <c r="C675" i="6"/>
  <c r="D675" i="6"/>
  <c r="C676" i="6"/>
  <c r="D676" i="6"/>
  <c r="C677" i="6"/>
  <c r="D677" i="6"/>
  <c r="C678" i="6"/>
  <c r="D678" i="6"/>
  <c r="C679" i="6"/>
  <c r="D679" i="6"/>
  <c r="C680" i="6"/>
  <c r="D680" i="6"/>
  <c r="C681" i="6"/>
  <c r="D681" i="6"/>
  <c r="C682" i="6"/>
  <c r="D682" i="6"/>
  <c r="C683" i="6"/>
  <c r="D683" i="6"/>
  <c r="C684" i="6"/>
  <c r="D684" i="6"/>
  <c r="C685" i="6"/>
  <c r="D685" i="6"/>
  <c r="C686" i="6"/>
  <c r="D686" i="6"/>
  <c r="C687" i="6"/>
  <c r="D687" i="6"/>
  <c r="C688" i="6"/>
  <c r="D688" i="6"/>
  <c r="C689" i="6"/>
  <c r="D689" i="6"/>
  <c r="C690" i="6"/>
  <c r="D690" i="6"/>
  <c r="C691" i="6"/>
  <c r="D691" i="6"/>
  <c r="C692" i="6"/>
  <c r="D692" i="6"/>
  <c r="C693" i="6"/>
  <c r="D693" i="6"/>
  <c r="C694" i="6"/>
  <c r="D694" i="6"/>
  <c r="C695" i="6"/>
  <c r="D695" i="6"/>
  <c r="C696" i="6"/>
  <c r="D696" i="6"/>
  <c r="C697" i="6"/>
  <c r="D697" i="6"/>
  <c r="C698" i="6"/>
  <c r="D698" i="6"/>
  <c r="C699" i="6"/>
  <c r="D699" i="6"/>
  <c r="C700" i="6"/>
  <c r="D700" i="6"/>
  <c r="C701" i="6"/>
  <c r="D701" i="6"/>
  <c r="C702" i="6"/>
  <c r="D702" i="6"/>
  <c r="C703" i="6"/>
  <c r="D703" i="6"/>
  <c r="C704" i="6"/>
  <c r="D704" i="6"/>
  <c r="C705" i="6"/>
  <c r="D705" i="6"/>
  <c r="C706" i="6"/>
  <c r="D706" i="6"/>
  <c r="C707" i="6"/>
  <c r="D707" i="6"/>
  <c r="C708" i="6"/>
  <c r="D708" i="6"/>
  <c r="C709" i="6"/>
  <c r="D709" i="6"/>
  <c r="C710" i="6"/>
  <c r="D710" i="6"/>
  <c r="C711" i="6"/>
  <c r="D711" i="6"/>
  <c r="C712" i="6"/>
  <c r="D712" i="6"/>
  <c r="C713" i="6"/>
  <c r="D713" i="6"/>
  <c r="C714" i="6"/>
  <c r="D714" i="6"/>
  <c r="C715" i="6"/>
  <c r="D715" i="6"/>
  <c r="C716" i="6"/>
  <c r="D716" i="6"/>
  <c r="C717" i="6"/>
  <c r="D717" i="6"/>
  <c r="C718" i="6"/>
  <c r="D718" i="6"/>
  <c r="C719" i="6"/>
  <c r="D719" i="6"/>
  <c r="C720" i="6"/>
  <c r="D720" i="6"/>
  <c r="C721" i="6"/>
  <c r="D721" i="6"/>
  <c r="C722" i="6"/>
  <c r="D722" i="6"/>
  <c r="C723" i="6"/>
  <c r="D723" i="6"/>
  <c r="C724" i="6"/>
  <c r="D724" i="6"/>
  <c r="C725" i="6"/>
  <c r="D725" i="6"/>
  <c r="C726" i="6"/>
  <c r="D726" i="6"/>
  <c r="C727" i="6"/>
  <c r="D727" i="6"/>
  <c r="C728" i="6"/>
  <c r="D728" i="6"/>
  <c r="C729" i="6"/>
  <c r="D729" i="6"/>
  <c r="C730" i="6"/>
  <c r="D730" i="6"/>
  <c r="C731" i="6"/>
  <c r="D731" i="6"/>
  <c r="C732" i="6"/>
  <c r="D732" i="6"/>
  <c r="C733" i="6"/>
  <c r="D733" i="6"/>
  <c r="C734" i="6"/>
  <c r="D734" i="6"/>
  <c r="C735" i="6"/>
  <c r="D735" i="6"/>
  <c r="C736" i="6"/>
  <c r="D736" i="6"/>
  <c r="C737" i="6"/>
  <c r="D737" i="6"/>
  <c r="C738" i="6"/>
  <c r="D738" i="6"/>
  <c r="C739" i="6"/>
  <c r="D739" i="6"/>
  <c r="C740" i="6"/>
  <c r="D740" i="6"/>
  <c r="C741" i="6"/>
  <c r="D741" i="6"/>
  <c r="C742" i="6"/>
  <c r="D742" i="6"/>
  <c r="C743" i="6"/>
  <c r="D743" i="6"/>
  <c r="C744" i="6"/>
  <c r="D744" i="6"/>
  <c r="C745" i="6"/>
  <c r="D745" i="6"/>
  <c r="C746" i="6"/>
  <c r="D746" i="6"/>
  <c r="C747" i="6"/>
  <c r="D747" i="6"/>
  <c r="C748" i="6"/>
  <c r="D748" i="6"/>
  <c r="C749" i="6"/>
  <c r="D749" i="6"/>
  <c r="C750" i="6"/>
  <c r="D750" i="6"/>
  <c r="C751" i="6"/>
  <c r="D751" i="6"/>
  <c r="C752" i="6"/>
  <c r="D752" i="6"/>
  <c r="C753" i="6"/>
  <c r="D753" i="6"/>
  <c r="C754" i="6"/>
  <c r="D754" i="6"/>
  <c r="C755" i="6"/>
  <c r="D755" i="6"/>
  <c r="C756" i="6"/>
  <c r="D756" i="6"/>
  <c r="C757" i="6"/>
  <c r="D757" i="6"/>
  <c r="C758" i="6"/>
  <c r="D758" i="6"/>
  <c r="C759" i="6"/>
  <c r="D759" i="6"/>
  <c r="C760" i="6"/>
  <c r="D760" i="6"/>
  <c r="C761" i="6"/>
  <c r="D761" i="6"/>
  <c r="C762" i="6"/>
  <c r="D762" i="6"/>
  <c r="C763" i="6"/>
  <c r="D763" i="6"/>
  <c r="C764" i="6"/>
  <c r="D764" i="6"/>
  <c r="C765" i="6"/>
  <c r="D765" i="6"/>
  <c r="C766" i="6"/>
  <c r="D766" i="6"/>
  <c r="C767" i="6"/>
  <c r="D767" i="6"/>
  <c r="C768" i="6"/>
  <c r="D768" i="6"/>
  <c r="C769" i="6"/>
  <c r="D769" i="6"/>
  <c r="C770" i="6"/>
  <c r="D770" i="6"/>
  <c r="C771" i="6"/>
  <c r="D771" i="6"/>
  <c r="C772" i="6"/>
  <c r="D772" i="6"/>
  <c r="C773" i="6"/>
  <c r="D773" i="6"/>
  <c r="C774" i="6"/>
  <c r="D774" i="6"/>
  <c r="C775" i="6"/>
  <c r="D775" i="6"/>
  <c r="C776" i="6"/>
  <c r="D776" i="6"/>
  <c r="C777" i="6"/>
  <c r="D777" i="6"/>
  <c r="C778" i="6"/>
  <c r="D778" i="6"/>
  <c r="C779" i="6"/>
  <c r="D779" i="6"/>
  <c r="C780" i="6"/>
  <c r="D780" i="6"/>
  <c r="C781" i="6"/>
  <c r="D781" i="6"/>
  <c r="C782" i="6"/>
  <c r="D782" i="6"/>
  <c r="C783" i="6"/>
  <c r="D783" i="6"/>
  <c r="C784" i="6"/>
  <c r="D784" i="6"/>
  <c r="C785" i="6"/>
  <c r="D785" i="6"/>
  <c r="C786" i="6"/>
  <c r="D786" i="6"/>
  <c r="C787" i="6"/>
  <c r="D787" i="6"/>
  <c r="C788" i="6"/>
  <c r="D788" i="6"/>
  <c r="C789" i="6"/>
  <c r="D789" i="6"/>
  <c r="C790" i="6"/>
  <c r="D790" i="6"/>
  <c r="C791" i="6"/>
  <c r="D791" i="6"/>
  <c r="C792" i="6"/>
  <c r="D792" i="6"/>
  <c r="C793" i="6"/>
  <c r="D793" i="6"/>
  <c r="C794" i="6"/>
  <c r="D794" i="6"/>
  <c r="C795" i="6"/>
  <c r="D795" i="6"/>
  <c r="C796" i="6"/>
  <c r="D796" i="6"/>
  <c r="C797" i="6"/>
  <c r="D797" i="6"/>
  <c r="C798" i="6"/>
  <c r="D798" i="6"/>
  <c r="C799" i="6"/>
  <c r="D799" i="6"/>
  <c r="C800" i="6"/>
  <c r="D800" i="6"/>
  <c r="C801" i="6"/>
  <c r="D801" i="6"/>
  <c r="C802" i="6"/>
  <c r="D802" i="6"/>
  <c r="C803" i="6"/>
  <c r="D803" i="6"/>
  <c r="C804" i="6"/>
  <c r="D804" i="6"/>
  <c r="C805" i="6"/>
  <c r="D805" i="6"/>
  <c r="C806" i="6"/>
  <c r="D806" i="6"/>
  <c r="C807" i="6"/>
  <c r="D807" i="6"/>
  <c r="C808" i="6"/>
  <c r="D808" i="6"/>
  <c r="C809" i="6"/>
  <c r="D809" i="6"/>
  <c r="C810" i="6"/>
  <c r="D810" i="6"/>
  <c r="C811" i="6"/>
  <c r="D811" i="6"/>
  <c r="C812" i="6"/>
  <c r="D812" i="6"/>
  <c r="C813" i="6"/>
  <c r="D813" i="6"/>
  <c r="C814" i="6"/>
  <c r="D814" i="6"/>
  <c r="C815" i="6"/>
  <c r="D815" i="6"/>
  <c r="C816" i="6"/>
  <c r="D816" i="6"/>
  <c r="C817" i="6"/>
  <c r="D817" i="6"/>
  <c r="C818" i="6"/>
  <c r="D818" i="6"/>
  <c r="C819" i="6"/>
  <c r="D819" i="6"/>
  <c r="C820" i="6"/>
  <c r="D820" i="6"/>
  <c r="C821" i="6"/>
  <c r="D821" i="6"/>
  <c r="C822" i="6"/>
  <c r="D822" i="6"/>
  <c r="C823" i="6"/>
  <c r="D823" i="6"/>
  <c r="C824" i="6"/>
  <c r="D824" i="6"/>
  <c r="C825" i="6"/>
  <c r="D825" i="6"/>
  <c r="C826" i="6"/>
  <c r="D826" i="6"/>
  <c r="C827" i="6"/>
  <c r="D827" i="6"/>
  <c r="C828" i="6"/>
  <c r="D828" i="6"/>
  <c r="C829" i="6"/>
  <c r="D829" i="6"/>
  <c r="C830" i="6"/>
  <c r="D830" i="6"/>
  <c r="C831" i="6"/>
  <c r="D831" i="6"/>
  <c r="C832" i="6"/>
  <c r="D832" i="6"/>
  <c r="C833" i="6"/>
  <c r="D833" i="6"/>
  <c r="C834" i="6"/>
  <c r="D834" i="6"/>
  <c r="C835" i="6"/>
  <c r="D835" i="6"/>
  <c r="C836" i="6"/>
  <c r="D836" i="6"/>
  <c r="C837" i="6"/>
  <c r="D837" i="6"/>
  <c r="C838" i="6"/>
  <c r="D838" i="6"/>
  <c r="C839" i="6"/>
  <c r="D839" i="6"/>
  <c r="C840" i="6"/>
  <c r="D840" i="6"/>
  <c r="C841" i="6"/>
  <c r="D841" i="6"/>
  <c r="C842" i="6"/>
  <c r="D842" i="6"/>
  <c r="C843" i="6"/>
  <c r="D843" i="6"/>
  <c r="C844" i="6"/>
  <c r="D844" i="6"/>
  <c r="C845" i="6"/>
  <c r="D845" i="6"/>
  <c r="C846" i="6"/>
  <c r="D846" i="6"/>
  <c r="C847" i="6"/>
  <c r="D847" i="6"/>
  <c r="C848" i="6"/>
  <c r="D848" i="6"/>
  <c r="C849" i="6"/>
  <c r="D849" i="6"/>
  <c r="C850" i="6"/>
  <c r="D850" i="6"/>
  <c r="C851" i="6"/>
  <c r="D851" i="6"/>
  <c r="C852" i="6"/>
  <c r="D852" i="6"/>
  <c r="C853" i="6"/>
  <c r="D853" i="6"/>
  <c r="C854" i="6"/>
  <c r="D854" i="6"/>
  <c r="C855" i="6"/>
  <c r="D855" i="6"/>
  <c r="C856" i="6"/>
  <c r="D856" i="6"/>
  <c r="C857" i="6"/>
  <c r="D857" i="6"/>
  <c r="C858" i="6"/>
  <c r="D858" i="6"/>
  <c r="C859" i="6"/>
  <c r="D859" i="6"/>
  <c r="C860" i="6"/>
  <c r="D860" i="6"/>
  <c r="C861" i="6"/>
  <c r="D861" i="6"/>
  <c r="C862" i="6"/>
  <c r="D862" i="6"/>
  <c r="C863" i="6"/>
  <c r="D863" i="6"/>
  <c r="C864" i="6"/>
  <c r="D864" i="6"/>
  <c r="C865" i="6"/>
  <c r="D865" i="6"/>
  <c r="C866" i="6"/>
  <c r="D866" i="6"/>
  <c r="C867" i="6"/>
  <c r="D867" i="6"/>
  <c r="C868" i="6"/>
  <c r="D868" i="6"/>
  <c r="C869" i="6"/>
  <c r="D869" i="6"/>
  <c r="C870" i="6"/>
  <c r="D870" i="6"/>
  <c r="C871" i="6"/>
  <c r="D871" i="6"/>
  <c r="C872" i="6"/>
  <c r="D872" i="6"/>
  <c r="C873" i="6"/>
  <c r="D873" i="6"/>
  <c r="C874" i="6"/>
  <c r="D874" i="6"/>
  <c r="C875" i="6"/>
  <c r="D875" i="6"/>
  <c r="C876" i="6"/>
  <c r="D876" i="6"/>
  <c r="C877" i="6"/>
  <c r="D877" i="6"/>
  <c r="C878" i="6"/>
  <c r="D878" i="6"/>
  <c r="C879" i="6"/>
  <c r="D879" i="6"/>
  <c r="C880" i="6"/>
  <c r="D880" i="6"/>
  <c r="C881" i="6"/>
  <c r="D881" i="6"/>
  <c r="C882" i="6"/>
  <c r="D882" i="6"/>
  <c r="C883" i="6"/>
  <c r="D883" i="6"/>
  <c r="C884" i="6"/>
  <c r="D884" i="6"/>
  <c r="C885" i="6"/>
  <c r="D885" i="6"/>
  <c r="C886" i="6"/>
  <c r="D886" i="6"/>
  <c r="C887" i="6"/>
  <c r="D887" i="6"/>
  <c r="C888" i="6"/>
  <c r="D888" i="6"/>
  <c r="C889" i="6"/>
  <c r="D889" i="6"/>
  <c r="C890" i="6"/>
  <c r="D890" i="6"/>
  <c r="C891" i="6"/>
  <c r="D891" i="6"/>
  <c r="C892" i="6"/>
  <c r="D892" i="6"/>
  <c r="C893" i="6"/>
  <c r="D893" i="6"/>
  <c r="C894" i="6"/>
  <c r="D894" i="6"/>
  <c r="C895" i="6"/>
  <c r="D895" i="6"/>
  <c r="C896" i="6"/>
  <c r="D896" i="6"/>
  <c r="C897" i="6"/>
  <c r="D897" i="6"/>
  <c r="C898" i="6"/>
  <c r="D898" i="6"/>
  <c r="C899" i="6"/>
  <c r="D899" i="6"/>
  <c r="C900" i="6"/>
  <c r="D900" i="6"/>
  <c r="C901" i="6"/>
  <c r="D901" i="6"/>
  <c r="C902" i="6"/>
  <c r="D902" i="6"/>
  <c r="C903" i="6"/>
  <c r="D903" i="6"/>
  <c r="C904" i="6"/>
  <c r="D904" i="6"/>
  <c r="C905" i="6"/>
  <c r="D905" i="6"/>
  <c r="C906" i="6"/>
  <c r="D906" i="6"/>
  <c r="C907" i="6"/>
  <c r="D907" i="6"/>
  <c r="C908" i="6"/>
  <c r="D908" i="6"/>
  <c r="C909" i="6"/>
  <c r="D909" i="6"/>
  <c r="C910" i="6"/>
  <c r="D910" i="6"/>
  <c r="C911" i="6"/>
  <c r="D911" i="6"/>
  <c r="C912" i="6"/>
  <c r="D912" i="6"/>
  <c r="C913" i="6"/>
  <c r="D913" i="6"/>
  <c r="C914" i="6"/>
  <c r="D914" i="6"/>
  <c r="C915" i="6"/>
  <c r="D915" i="6"/>
  <c r="C916" i="6"/>
  <c r="D916" i="6"/>
  <c r="C917" i="6"/>
  <c r="D917" i="6"/>
  <c r="C918" i="6"/>
  <c r="D918" i="6"/>
  <c r="C919" i="6"/>
  <c r="D919" i="6"/>
  <c r="C920" i="6"/>
  <c r="D920" i="6"/>
  <c r="C921" i="6"/>
  <c r="D921" i="6"/>
  <c r="C922" i="6"/>
  <c r="D922" i="6"/>
  <c r="C923" i="6"/>
  <c r="D923" i="6"/>
  <c r="C924" i="6"/>
  <c r="D924" i="6"/>
  <c r="C925" i="6"/>
  <c r="D925" i="6"/>
  <c r="C926" i="6"/>
  <c r="D926" i="6"/>
  <c r="C927" i="6"/>
  <c r="D927" i="6"/>
  <c r="C928" i="6"/>
  <c r="D928" i="6"/>
  <c r="C929" i="6"/>
  <c r="D929" i="6"/>
  <c r="C930" i="6"/>
  <c r="D930" i="6"/>
  <c r="C931" i="6"/>
  <c r="D931" i="6"/>
  <c r="C932" i="6"/>
  <c r="D932" i="6"/>
  <c r="C933" i="6"/>
  <c r="D933" i="6"/>
  <c r="C934" i="6"/>
  <c r="D934" i="6"/>
  <c r="C935" i="6"/>
  <c r="D935" i="6"/>
  <c r="C936" i="6"/>
  <c r="D936" i="6"/>
  <c r="C937" i="6"/>
  <c r="D937" i="6"/>
  <c r="C938" i="6"/>
  <c r="D938" i="6"/>
  <c r="C939" i="6"/>
  <c r="D939" i="6"/>
  <c r="C940" i="6"/>
  <c r="D940" i="6"/>
  <c r="C941" i="6"/>
  <c r="D941" i="6"/>
  <c r="C942" i="6"/>
  <c r="D942" i="6"/>
  <c r="C943" i="6"/>
  <c r="D943" i="6"/>
  <c r="C944" i="6"/>
  <c r="D944" i="6"/>
  <c r="C945" i="6"/>
  <c r="D945" i="6"/>
  <c r="C946" i="6"/>
  <c r="D946" i="6"/>
  <c r="C947" i="6"/>
  <c r="D947" i="6"/>
  <c r="C948" i="6"/>
  <c r="D948" i="6"/>
  <c r="C949" i="6"/>
  <c r="D949" i="6"/>
  <c r="C950" i="6"/>
  <c r="D950" i="6"/>
  <c r="C951" i="6"/>
  <c r="D951" i="6"/>
  <c r="C952" i="6"/>
  <c r="D952" i="6"/>
  <c r="C953" i="6"/>
  <c r="D953" i="6"/>
  <c r="C954" i="6"/>
  <c r="D954" i="6"/>
  <c r="C955" i="6"/>
  <c r="D955" i="6"/>
  <c r="C956" i="6"/>
  <c r="D956" i="6"/>
  <c r="C957" i="6"/>
  <c r="D957" i="6"/>
  <c r="C958" i="6"/>
  <c r="D958" i="6"/>
  <c r="C959" i="6"/>
  <c r="D959" i="6"/>
  <c r="C960" i="6"/>
  <c r="D960" i="6"/>
  <c r="C961" i="6"/>
  <c r="D961" i="6"/>
  <c r="C962" i="6"/>
  <c r="D962" i="6"/>
  <c r="C963" i="6"/>
  <c r="D963" i="6"/>
  <c r="C964" i="6"/>
  <c r="D964" i="6"/>
  <c r="C965" i="6"/>
  <c r="D965" i="6"/>
  <c r="C966" i="6"/>
  <c r="D966" i="6"/>
  <c r="C967" i="6"/>
  <c r="D967" i="6"/>
  <c r="C968" i="6"/>
  <c r="D968" i="6"/>
  <c r="C969" i="6"/>
  <c r="D969" i="6"/>
  <c r="C970" i="6"/>
  <c r="D970" i="6"/>
  <c r="C971" i="6"/>
  <c r="D971" i="6"/>
  <c r="C972" i="6"/>
  <c r="D972" i="6"/>
  <c r="C973" i="6"/>
  <c r="D973" i="6"/>
  <c r="C974" i="6"/>
  <c r="D974" i="6"/>
  <c r="C975" i="6"/>
  <c r="D975" i="6"/>
  <c r="C976" i="6"/>
  <c r="D976" i="6"/>
  <c r="C977" i="6"/>
  <c r="D977" i="6"/>
  <c r="C978" i="6"/>
  <c r="D978" i="6"/>
  <c r="C979" i="6"/>
  <c r="D979" i="6"/>
  <c r="C980" i="6"/>
  <c r="D980" i="6"/>
  <c r="C981" i="6"/>
  <c r="D981" i="6"/>
  <c r="C982" i="6"/>
  <c r="D982" i="6"/>
  <c r="C983" i="6"/>
  <c r="D983" i="6"/>
  <c r="C984" i="6"/>
  <c r="D984" i="6"/>
  <c r="C985" i="6"/>
  <c r="D985" i="6"/>
  <c r="C986" i="6"/>
  <c r="D986" i="6"/>
  <c r="C987" i="6"/>
  <c r="D987" i="6"/>
  <c r="C988" i="6"/>
  <c r="D988" i="6"/>
  <c r="C989" i="6"/>
  <c r="D989" i="6"/>
  <c r="C990" i="6"/>
  <c r="D990" i="6"/>
  <c r="C991" i="6"/>
  <c r="D991" i="6"/>
  <c r="C992" i="6"/>
  <c r="D992" i="6"/>
  <c r="C993" i="6"/>
  <c r="D993" i="6"/>
  <c r="C994" i="6"/>
  <c r="D994" i="6"/>
  <c r="C995" i="6"/>
  <c r="D995" i="6"/>
  <c r="C996" i="6"/>
  <c r="D996" i="6"/>
  <c r="C997" i="6"/>
  <c r="D997" i="6"/>
  <c r="C998" i="6"/>
  <c r="D998" i="6"/>
  <c r="C999" i="6"/>
  <c r="D999" i="6"/>
  <c r="C1000" i="6"/>
  <c r="D1000" i="6"/>
  <c r="C1001" i="6"/>
  <c r="D1001" i="6"/>
  <c r="C1002" i="6"/>
  <c r="D1002" i="6"/>
  <c r="C1003" i="6"/>
  <c r="D1003" i="6"/>
  <c r="C1004" i="6"/>
  <c r="D1004" i="6"/>
  <c r="C1005" i="6"/>
  <c r="D1005" i="6"/>
  <c r="C1006" i="6"/>
  <c r="D1006" i="6"/>
  <c r="C1007" i="6"/>
  <c r="D1007" i="6"/>
  <c r="C1008" i="6"/>
  <c r="D1008" i="6"/>
  <c r="C1009" i="6"/>
  <c r="D1009" i="6"/>
  <c r="C1010" i="6"/>
  <c r="D1010" i="6"/>
  <c r="C1011" i="6"/>
  <c r="D1011" i="6"/>
  <c r="C1012" i="6"/>
  <c r="D1012" i="6"/>
  <c r="C1013" i="6"/>
  <c r="D1013" i="6"/>
  <c r="C1014" i="6"/>
  <c r="D1014" i="6"/>
  <c r="C1015" i="6"/>
  <c r="D1015" i="6"/>
  <c r="C1016" i="6"/>
  <c r="D1016" i="6"/>
  <c r="C1017" i="6"/>
  <c r="D1017" i="6"/>
  <c r="C1018" i="6"/>
  <c r="D1018" i="6"/>
  <c r="C1019" i="6"/>
  <c r="D1019" i="6"/>
  <c r="C1020" i="6"/>
  <c r="D1020" i="6"/>
  <c r="C1021" i="6"/>
  <c r="D1021" i="6"/>
  <c r="C1022" i="6"/>
  <c r="D1022" i="6"/>
  <c r="C1023" i="6"/>
  <c r="D1023" i="6"/>
  <c r="C1024" i="6"/>
  <c r="D1024" i="6"/>
  <c r="C1025" i="6"/>
  <c r="D1025" i="6"/>
  <c r="C1026" i="6"/>
  <c r="D1026" i="6"/>
  <c r="C1027" i="6"/>
  <c r="D1027" i="6"/>
  <c r="C1028" i="6"/>
  <c r="D1028" i="6"/>
  <c r="C1029" i="6"/>
  <c r="D1029" i="6"/>
  <c r="C1030" i="6"/>
  <c r="D1030" i="6"/>
  <c r="C1031" i="6"/>
  <c r="D1031" i="6"/>
  <c r="C1032" i="6"/>
  <c r="D1032" i="6"/>
  <c r="C1033" i="6"/>
  <c r="D1033" i="6"/>
  <c r="C1034" i="6"/>
  <c r="D1034" i="6"/>
  <c r="C1035" i="6"/>
  <c r="D1035" i="6"/>
  <c r="C1036" i="6"/>
  <c r="D1036" i="6"/>
  <c r="C1037" i="6"/>
  <c r="D1037" i="6"/>
  <c r="C1038" i="6"/>
  <c r="D1038" i="6"/>
  <c r="C1039" i="6"/>
  <c r="D1039" i="6"/>
  <c r="C1040" i="6"/>
  <c r="D1040" i="6"/>
  <c r="C1041" i="6"/>
  <c r="D1041" i="6"/>
  <c r="C1042" i="6"/>
  <c r="D1042" i="6"/>
  <c r="C1043" i="6"/>
  <c r="D1043" i="6"/>
  <c r="C1044" i="6"/>
  <c r="D1044" i="6"/>
  <c r="C1045" i="6"/>
  <c r="D1045" i="6"/>
  <c r="C1046" i="6"/>
  <c r="D1046" i="6"/>
  <c r="C1047" i="6"/>
  <c r="D1047" i="6"/>
  <c r="C1048" i="6"/>
  <c r="D1048" i="6"/>
  <c r="C1049" i="6"/>
  <c r="D1049" i="6"/>
  <c r="C1050" i="6"/>
  <c r="D1050" i="6"/>
  <c r="C1051" i="6"/>
  <c r="D1051" i="6"/>
  <c r="C1052" i="6"/>
  <c r="D1052" i="6"/>
  <c r="C1053" i="6"/>
  <c r="D1053" i="6"/>
  <c r="C1054" i="6"/>
  <c r="D1054" i="6"/>
  <c r="C1055" i="6"/>
  <c r="D1055" i="6"/>
  <c r="C1056" i="6"/>
  <c r="D1056" i="6"/>
  <c r="C1057" i="6"/>
  <c r="D1057" i="6"/>
  <c r="C1058" i="6"/>
  <c r="D1058" i="6"/>
  <c r="C1059" i="6"/>
  <c r="D1059" i="6"/>
  <c r="C1060" i="6"/>
  <c r="D1060" i="6"/>
  <c r="C1061" i="6"/>
  <c r="D1061" i="6"/>
  <c r="C1062" i="6"/>
  <c r="D1062" i="6"/>
  <c r="C1063" i="6"/>
  <c r="D1063" i="6"/>
  <c r="C1064" i="6"/>
  <c r="D1064" i="6"/>
  <c r="C1065" i="6"/>
  <c r="D1065" i="6"/>
  <c r="C1066" i="6"/>
  <c r="D1066" i="6"/>
  <c r="C1067" i="6"/>
  <c r="D1067" i="6"/>
  <c r="C1068" i="6"/>
  <c r="D1068" i="6"/>
  <c r="C1069" i="6"/>
  <c r="D1069" i="6"/>
  <c r="C1070" i="6"/>
  <c r="D1070" i="6"/>
  <c r="C1071" i="6"/>
  <c r="D1071" i="6"/>
  <c r="C1072" i="6"/>
  <c r="D1072" i="6"/>
  <c r="C1073" i="6"/>
  <c r="D1073" i="6"/>
  <c r="C1074" i="6"/>
  <c r="D1074" i="6"/>
  <c r="C1075" i="6"/>
  <c r="D1075" i="6"/>
  <c r="C1076" i="6"/>
  <c r="D1076" i="6"/>
  <c r="C1077" i="6"/>
  <c r="D1077" i="6"/>
  <c r="C1078" i="6"/>
  <c r="D1078" i="6"/>
  <c r="C1079" i="6"/>
  <c r="D1079" i="6"/>
  <c r="C1080" i="6"/>
  <c r="D1080" i="6"/>
  <c r="C1081" i="6"/>
  <c r="D1081" i="6"/>
  <c r="C1082" i="6"/>
  <c r="D1082" i="6"/>
  <c r="C1083" i="6"/>
  <c r="D1083" i="6"/>
  <c r="C1084" i="6"/>
  <c r="D1084" i="6"/>
  <c r="C1085" i="6"/>
  <c r="D1085" i="6"/>
  <c r="C1086" i="6"/>
  <c r="D1086" i="6"/>
  <c r="C1087" i="6"/>
  <c r="D1087" i="6"/>
  <c r="C1088" i="6"/>
  <c r="D1088" i="6"/>
  <c r="C1089" i="6"/>
  <c r="D1089" i="6"/>
  <c r="C1090" i="6"/>
  <c r="D1090" i="6"/>
  <c r="C1091" i="6"/>
  <c r="D1091" i="6"/>
  <c r="C1092" i="6"/>
  <c r="D1092" i="6"/>
  <c r="C1093" i="6"/>
  <c r="D1093" i="6"/>
  <c r="C1094" i="6"/>
  <c r="D1094" i="6"/>
  <c r="C1095" i="6"/>
  <c r="D1095" i="6"/>
  <c r="C1096" i="6"/>
  <c r="D1096" i="6"/>
  <c r="C1097" i="6"/>
  <c r="D1097" i="6"/>
  <c r="C1098" i="6"/>
  <c r="D1098" i="6"/>
  <c r="C1099" i="6"/>
  <c r="D1099" i="6"/>
  <c r="C1100" i="6"/>
  <c r="D1100" i="6"/>
  <c r="C1101" i="6"/>
  <c r="D1101" i="6"/>
  <c r="C1102" i="6"/>
  <c r="D1102" i="6"/>
  <c r="C1103" i="6"/>
  <c r="D1103" i="6"/>
  <c r="C1104" i="6"/>
  <c r="D1104" i="6"/>
  <c r="C1105" i="6"/>
  <c r="D1105" i="6"/>
  <c r="C1106" i="6"/>
  <c r="D1106" i="6"/>
  <c r="C1107" i="6"/>
  <c r="D1107" i="6"/>
  <c r="C1108" i="6"/>
  <c r="D1108" i="6"/>
  <c r="C1109" i="6"/>
  <c r="D1109" i="6"/>
  <c r="C1110" i="6"/>
  <c r="D1110" i="6"/>
  <c r="C1111" i="6"/>
  <c r="D1111" i="6"/>
  <c r="C1112" i="6"/>
  <c r="D1112" i="6"/>
  <c r="C1113" i="6"/>
  <c r="D1113" i="6"/>
  <c r="C1114" i="6"/>
  <c r="D1114" i="6"/>
  <c r="C1115" i="6"/>
  <c r="D1115" i="6"/>
  <c r="C1116" i="6"/>
  <c r="D1116" i="6"/>
  <c r="C1117" i="6"/>
  <c r="D1117" i="6"/>
  <c r="C1118" i="6"/>
  <c r="D1118" i="6"/>
  <c r="C1119" i="6"/>
  <c r="D1119" i="6"/>
  <c r="C1120" i="6"/>
  <c r="D1120" i="6"/>
  <c r="C1121" i="6"/>
  <c r="D1121" i="6"/>
  <c r="C1122" i="6"/>
  <c r="D1122" i="6"/>
  <c r="C1123" i="6"/>
  <c r="D1123" i="6"/>
  <c r="C1124" i="6"/>
  <c r="D1124" i="6"/>
  <c r="C1125" i="6"/>
  <c r="D1125" i="6"/>
  <c r="C1126" i="6"/>
  <c r="D1126" i="6"/>
  <c r="C1127" i="6"/>
  <c r="D1127" i="6"/>
  <c r="C1128" i="6"/>
  <c r="D1128" i="6"/>
  <c r="C1129" i="6"/>
  <c r="D1129" i="6"/>
  <c r="C1130" i="6"/>
  <c r="D1130" i="6"/>
  <c r="C1131" i="6"/>
  <c r="D1131" i="6"/>
  <c r="C1132" i="6"/>
  <c r="D1132" i="6"/>
  <c r="C1133" i="6"/>
  <c r="D1133" i="6"/>
  <c r="C1134" i="6"/>
  <c r="D1134" i="6"/>
  <c r="C1135" i="6"/>
  <c r="D1135" i="6"/>
  <c r="C1136" i="6"/>
  <c r="D1136" i="6"/>
  <c r="C1137" i="6"/>
  <c r="D1137" i="6"/>
  <c r="C1138" i="6"/>
  <c r="D1138" i="6"/>
  <c r="C1139" i="6"/>
  <c r="D1139" i="6"/>
  <c r="C1140" i="6"/>
  <c r="D1140" i="6"/>
  <c r="C1141" i="6"/>
  <c r="D1141" i="6"/>
  <c r="C1142" i="6"/>
  <c r="D1142" i="6"/>
  <c r="C1143" i="6"/>
  <c r="D1143" i="6"/>
  <c r="C1144" i="6"/>
  <c r="D1144" i="6"/>
  <c r="C1145" i="6"/>
  <c r="D1145" i="6"/>
  <c r="C1146" i="6"/>
  <c r="D1146" i="6"/>
  <c r="C1147" i="6"/>
  <c r="D1147" i="6"/>
  <c r="C1148" i="6"/>
  <c r="D1148" i="6"/>
  <c r="C1149" i="6"/>
  <c r="D1149" i="6"/>
  <c r="C1150" i="6"/>
  <c r="D1150" i="6"/>
  <c r="C1151" i="6"/>
  <c r="D1151" i="6"/>
  <c r="C1152" i="6"/>
  <c r="D1152" i="6"/>
  <c r="C1153" i="6"/>
  <c r="D1153" i="6"/>
  <c r="C1154" i="6"/>
  <c r="D1154" i="6"/>
  <c r="C1155" i="6"/>
  <c r="D1155" i="6"/>
  <c r="C1156" i="6"/>
  <c r="D1156" i="6"/>
  <c r="C1157" i="6"/>
  <c r="D1157" i="6"/>
  <c r="C1158" i="6"/>
  <c r="D1158" i="6"/>
  <c r="C1159" i="6"/>
  <c r="D1159" i="6"/>
  <c r="C1160" i="6"/>
  <c r="D1160" i="6"/>
  <c r="C1161" i="6"/>
  <c r="D1161" i="6"/>
  <c r="C1162" i="6"/>
  <c r="D1162" i="6"/>
  <c r="C1163" i="6"/>
  <c r="D1163" i="6"/>
  <c r="C1164" i="6"/>
  <c r="D1164" i="6"/>
  <c r="C1165" i="6"/>
  <c r="D1165" i="6"/>
  <c r="C1166" i="6"/>
  <c r="D1166" i="6"/>
  <c r="C1167" i="6"/>
  <c r="D1167" i="6"/>
  <c r="C1168" i="6"/>
  <c r="D1168" i="6"/>
  <c r="C1169" i="6"/>
  <c r="D1169" i="6"/>
  <c r="C1170" i="6"/>
  <c r="D1170" i="6"/>
  <c r="C1171" i="6"/>
  <c r="D1171" i="6"/>
  <c r="C1172" i="6"/>
  <c r="D1172" i="6"/>
  <c r="C1173" i="6"/>
  <c r="D1173" i="6"/>
  <c r="C1174" i="6"/>
  <c r="D1174" i="6"/>
  <c r="C1175" i="6"/>
  <c r="D1175" i="6"/>
  <c r="C1176" i="6"/>
  <c r="D1176" i="6"/>
  <c r="C1177" i="6"/>
  <c r="D1177" i="6"/>
  <c r="C1178" i="6"/>
  <c r="D1178" i="6"/>
  <c r="C1179" i="6"/>
  <c r="D1179" i="6"/>
  <c r="C1180" i="6"/>
  <c r="D1180" i="6"/>
  <c r="C1181" i="6"/>
  <c r="D1181" i="6"/>
  <c r="C1182" i="6"/>
  <c r="D1182" i="6"/>
  <c r="C1183" i="6"/>
  <c r="D1183" i="6"/>
  <c r="C1184" i="6"/>
  <c r="D1184" i="6"/>
  <c r="C1185" i="6"/>
  <c r="D1185" i="6"/>
  <c r="C1186" i="6"/>
  <c r="D1186" i="6"/>
  <c r="C1187" i="6"/>
  <c r="D1187" i="6"/>
  <c r="C1188" i="6"/>
  <c r="D1188" i="6"/>
  <c r="C1189" i="6"/>
  <c r="D1189" i="6"/>
  <c r="C1190" i="6"/>
  <c r="D1190" i="6"/>
  <c r="C1191" i="6"/>
  <c r="D1191" i="6"/>
  <c r="C1192" i="6"/>
  <c r="D1192" i="6"/>
  <c r="C1193" i="6"/>
  <c r="D1193" i="6"/>
  <c r="C1194" i="6"/>
  <c r="D1194" i="6"/>
  <c r="C1195" i="6"/>
  <c r="D1195" i="6"/>
  <c r="C1196" i="6"/>
  <c r="D1196" i="6"/>
  <c r="C1197" i="6"/>
  <c r="D1197" i="6"/>
  <c r="C1198" i="6"/>
  <c r="D1198" i="6"/>
  <c r="C1199" i="6"/>
  <c r="D1199" i="6"/>
  <c r="C1200" i="6"/>
  <c r="D1200" i="6"/>
  <c r="C1201" i="6"/>
  <c r="D1201" i="6"/>
  <c r="C1202" i="6"/>
  <c r="D1202" i="6"/>
  <c r="C1203" i="6"/>
  <c r="D1203" i="6"/>
  <c r="C1204" i="6"/>
  <c r="D1204" i="6"/>
  <c r="C1205" i="6"/>
  <c r="D1205" i="6"/>
  <c r="C1206" i="6"/>
  <c r="D1206" i="6"/>
  <c r="C1207" i="6"/>
  <c r="D1207" i="6"/>
  <c r="C1208" i="6"/>
  <c r="D1208" i="6"/>
  <c r="C1209" i="6"/>
  <c r="D1209" i="6"/>
  <c r="C1210" i="6"/>
  <c r="D1210" i="6"/>
  <c r="C1211" i="6"/>
  <c r="D1211" i="6"/>
  <c r="C1212" i="6"/>
  <c r="D1212" i="6"/>
  <c r="C1213" i="6"/>
  <c r="D1213" i="6"/>
  <c r="C1214" i="6"/>
  <c r="D1214" i="6"/>
  <c r="C1215" i="6"/>
  <c r="D1215" i="6"/>
  <c r="C1216" i="6"/>
  <c r="D1216" i="6"/>
  <c r="C1217" i="6"/>
  <c r="D1217" i="6"/>
  <c r="C1218" i="6"/>
  <c r="D1218" i="6"/>
  <c r="C1219" i="6"/>
  <c r="D1219" i="6"/>
  <c r="C1220" i="6"/>
  <c r="D1220" i="6"/>
  <c r="C1221" i="6"/>
  <c r="D1221" i="6"/>
  <c r="C1222" i="6"/>
  <c r="D1222" i="6"/>
  <c r="C1223" i="6"/>
  <c r="D1223" i="6"/>
  <c r="C1224" i="6"/>
  <c r="D1224" i="6"/>
  <c r="C1225" i="6"/>
  <c r="D1225" i="6"/>
  <c r="C1226" i="6"/>
  <c r="D1226" i="6"/>
  <c r="C1227" i="6"/>
  <c r="D1227" i="6"/>
  <c r="C1228" i="6"/>
  <c r="D1228" i="6"/>
  <c r="C1229" i="6"/>
  <c r="D1229" i="6"/>
  <c r="C1230" i="6"/>
  <c r="D1230" i="6"/>
  <c r="C1231" i="6"/>
  <c r="D1231" i="6"/>
  <c r="C1232" i="6"/>
  <c r="D1232" i="6"/>
  <c r="C1233" i="6"/>
  <c r="D1233" i="6"/>
  <c r="C1234" i="6"/>
  <c r="D1234" i="6"/>
  <c r="C1235" i="6"/>
  <c r="D1235" i="6"/>
  <c r="C1236" i="6"/>
  <c r="D1236" i="6"/>
  <c r="C1237" i="6"/>
  <c r="D1237" i="6"/>
  <c r="C1238" i="6"/>
  <c r="D1238" i="6"/>
  <c r="C1239" i="6"/>
  <c r="D1239" i="6"/>
  <c r="C1240" i="6"/>
  <c r="D1240" i="6"/>
  <c r="C1241" i="6"/>
  <c r="D1241" i="6"/>
  <c r="C1242" i="6"/>
  <c r="D1242" i="6"/>
  <c r="C1243" i="6"/>
  <c r="D1243" i="6"/>
  <c r="C1244" i="6"/>
  <c r="D1244" i="6"/>
  <c r="C1245" i="6"/>
  <c r="D1245" i="6"/>
  <c r="C1246" i="6"/>
  <c r="D1246" i="6"/>
  <c r="C1247" i="6"/>
  <c r="D1247" i="6"/>
  <c r="C1248" i="6"/>
  <c r="D1248" i="6"/>
  <c r="C1249" i="6"/>
  <c r="D1249" i="6"/>
  <c r="C1250" i="6"/>
  <c r="D1250" i="6"/>
  <c r="C1251" i="6"/>
  <c r="D1251" i="6"/>
  <c r="C1252" i="6"/>
  <c r="D1252" i="6"/>
  <c r="C1253" i="6"/>
  <c r="D1253" i="6"/>
  <c r="C1254" i="6"/>
  <c r="D1254" i="6"/>
  <c r="C1255" i="6"/>
  <c r="D1255" i="6"/>
  <c r="C1256" i="6"/>
  <c r="D1256" i="6"/>
  <c r="C1257" i="6"/>
  <c r="D1257" i="6"/>
  <c r="C1258" i="6"/>
  <c r="D1258" i="6"/>
  <c r="C1259" i="6"/>
  <c r="D1259" i="6"/>
  <c r="C1260" i="6"/>
  <c r="D1260" i="6"/>
  <c r="C1261" i="6"/>
  <c r="D1261" i="6"/>
  <c r="C1262" i="6"/>
  <c r="D1262" i="6"/>
  <c r="C1263" i="6"/>
  <c r="D1263" i="6"/>
  <c r="C1264" i="6"/>
  <c r="D1264" i="6"/>
  <c r="C1265" i="6"/>
  <c r="D1265" i="6"/>
  <c r="C1266" i="6"/>
  <c r="D1266" i="6"/>
  <c r="C1267" i="6"/>
  <c r="D1267" i="6"/>
  <c r="C1268" i="6"/>
  <c r="D1268" i="6"/>
  <c r="C1269" i="6"/>
  <c r="D1269" i="6"/>
  <c r="C1270" i="6"/>
  <c r="D1270" i="6"/>
  <c r="C1271" i="6"/>
  <c r="D1271" i="6"/>
  <c r="C1272" i="6"/>
  <c r="D1272" i="6"/>
  <c r="C1273" i="6"/>
  <c r="D1273" i="6"/>
  <c r="C1274" i="6"/>
  <c r="D1274" i="6"/>
  <c r="C1275" i="6"/>
  <c r="D1275" i="6"/>
  <c r="C1276" i="6"/>
  <c r="D1276" i="6"/>
  <c r="C1277" i="6"/>
  <c r="D1277" i="6"/>
  <c r="C1278" i="6"/>
  <c r="D1278" i="6"/>
  <c r="C1279" i="6"/>
  <c r="D1279" i="6"/>
  <c r="C1280" i="6"/>
  <c r="D1280" i="6"/>
  <c r="C1281" i="6"/>
  <c r="D1281" i="6"/>
  <c r="C1282" i="6"/>
  <c r="D1282" i="6"/>
  <c r="C1283" i="6"/>
  <c r="D1283" i="6"/>
  <c r="C1284" i="6"/>
  <c r="D1284" i="6"/>
  <c r="C1285" i="6"/>
  <c r="D1285" i="6"/>
  <c r="C1286" i="6"/>
  <c r="D1286" i="6"/>
  <c r="C1287" i="6"/>
  <c r="D1287" i="6"/>
  <c r="C1288" i="6"/>
  <c r="D1288" i="6"/>
  <c r="C1289" i="6"/>
  <c r="D1289" i="6"/>
  <c r="C1290" i="6"/>
  <c r="D1290" i="6"/>
  <c r="C1291" i="6"/>
  <c r="D1291" i="6"/>
  <c r="C1292" i="6"/>
  <c r="D1292" i="6"/>
  <c r="C1293" i="6"/>
  <c r="D1293" i="6"/>
  <c r="C1294" i="6"/>
  <c r="D1294" i="6"/>
  <c r="C1295" i="6"/>
  <c r="D1295" i="6"/>
  <c r="C1296" i="6"/>
  <c r="D1296" i="6"/>
  <c r="C1297" i="6"/>
  <c r="D1297" i="6"/>
  <c r="C1298" i="6"/>
  <c r="D1298" i="6"/>
  <c r="C1299" i="6"/>
  <c r="D1299" i="6"/>
  <c r="C1300" i="6"/>
  <c r="D1300" i="6"/>
  <c r="C1301" i="6"/>
  <c r="D1301" i="6"/>
  <c r="C1302" i="6"/>
  <c r="D1302" i="6"/>
  <c r="C1303" i="6"/>
  <c r="D1303" i="6"/>
  <c r="C1304" i="6"/>
  <c r="D1304" i="6"/>
  <c r="C1305" i="6"/>
  <c r="D1305" i="6"/>
  <c r="C1306" i="6"/>
  <c r="D1306" i="6"/>
  <c r="C1307" i="6"/>
  <c r="D1307" i="6"/>
  <c r="C1308" i="6"/>
  <c r="D1308" i="6"/>
  <c r="C1309" i="6"/>
  <c r="D1309" i="6"/>
  <c r="C1310" i="6"/>
  <c r="D1310" i="6"/>
  <c r="C1311" i="6"/>
  <c r="D1311" i="6"/>
  <c r="C1312" i="6"/>
  <c r="D1312" i="6"/>
  <c r="C1313" i="6"/>
  <c r="D1313" i="6"/>
  <c r="C1314" i="6"/>
  <c r="D1314" i="6"/>
  <c r="C1315" i="6"/>
  <c r="D1315" i="6"/>
  <c r="C1316" i="6"/>
  <c r="D1316" i="6"/>
  <c r="C1317" i="6"/>
  <c r="D1317" i="6"/>
  <c r="C1318" i="6"/>
  <c r="D1318" i="6"/>
  <c r="C1319" i="6"/>
  <c r="D1319" i="6"/>
  <c r="C1320" i="6"/>
  <c r="D1320" i="6"/>
  <c r="C1321" i="6"/>
  <c r="D1321" i="6"/>
  <c r="C1322" i="6"/>
  <c r="D1322" i="6"/>
  <c r="C1323" i="6"/>
  <c r="D1323" i="6"/>
  <c r="C1324" i="6"/>
  <c r="D1324" i="6"/>
  <c r="C1325" i="6"/>
  <c r="D1325" i="6"/>
  <c r="C1326" i="6"/>
  <c r="D1326" i="6"/>
  <c r="C1327" i="6"/>
  <c r="D1327" i="6"/>
  <c r="C1328" i="6"/>
  <c r="D1328" i="6"/>
  <c r="C1329" i="6"/>
  <c r="D1329" i="6"/>
  <c r="C1330" i="6"/>
  <c r="D1330" i="6"/>
  <c r="C1331" i="6"/>
  <c r="D1331" i="6"/>
  <c r="C1332" i="6"/>
  <c r="D1332" i="6"/>
  <c r="C1333" i="6"/>
  <c r="D1333" i="6"/>
  <c r="C1334" i="6"/>
  <c r="D1334" i="6"/>
  <c r="C1335" i="6"/>
  <c r="D1335" i="6"/>
  <c r="C1336" i="6"/>
  <c r="D1336" i="6"/>
  <c r="C1337" i="6"/>
  <c r="D1337" i="6"/>
  <c r="C1338" i="6"/>
  <c r="D1338" i="6"/>
  <c r="C1339" i="6"/>
  <c r="D1339" i="6"/>
  <c r="C1340" i="6"/>
  <c r="D1340" i="6"/>
  <c r="C1341" i="6"/>
  <c r="D1341" i="6"/>
  <c r="C1342" i="6"/>
  <c r="D1342" i="6"/>
  <c r="C1343" i="6"/>
  <c r="D1343" i="6"/>
  <c r="C1344" i="6"/>
  <c r="D1344" i="6"/>
  <c r="C1345" i="6"/>
  <c r="D1345" i="6"/>
  <c r="C1346" i="6"/>
  <c r="D1346" i="6"/>
  <c r="C1347" i="6"/>
  <c r="D1347" i="6"/>
  <c r="C1348" i="6"/>
  <c r="D1348" i="6"/>
  <c r="C1349" i="6"/>
  <c r="D1349" i="6"/>
  <c r="C1350" i="6"/>
  <c r="D1350" i="6"/>
  <c r="C1351" i="6"/>
  <c r="D1351" i="6"/>
  <c r="C1352" i="6"/>
  <c r="D1352" i="6"/>
  <c r="C1353" i="6"/>
  <c r="D1353" i="6"/>
  <c r="C1354" i="6"/>
  <c r="D1354" i="6"/>
  <c r="C1355" i="6"/>
  <c r="D1355" i="6"/>
  <c r="C1356" i="6"/>
  <c r="D1356" i="6"/>
  <c r="C1357" i="6"/>
  <c r="D1357" i="6"/>
  <c r="C1358" i="6"/>
  <c r="D1358" i="6"/>
  <c r="C1359" i="6"/>
  <c r="D1359" i="6"/>
  <c r="C1360" i="6"/>
  <c r="D1360" i="6"/>
  <c r="C1361" i="6"/>
  <c r="D1361" i="6"/>
  <c r="C1362" i="6"/>
  <c r="D1362" i="6"/>
  <c r="C1363" i="6"/>
  <c r="D1363" i="6"/>
  <c r="C1364" i="6"/>
  <c r="D1364" i="6"/>
  <c r="C1365" i="6"/>
  <c r="D1365" i="6"/>
  <c r="C1366" i="6"/>
  <c r="D1366" i="6"/>
  <c r="C1367" i="6"/>
  <c r="D1367" i="6"/>
  <c r="C1368" i="6"/>
  <c r="D1368" i="6"/>
  <c r="C1369" i="6"/>
  <c r="D1369" i="6"/>
  <c r="C1370" i="6"/>
  <c r="D1370" i="6"/>
  <c r="C1371" i="6"/>
  <c r="D1371" i="6"/>
  <c r="C1372" i="6"/>
  <c r="D1372" i="6"/>
  <c r="C1373" i="6"/>
  <c r="D1373" i="6"/>
  <c r="C1374" i="6"/>
  <c r="D1374" i="6"/>
  <c r="C1375" i="6"/>
  <c r="D1375" i="6"/>
  <c r="C1376" i="6"/>
  <c r="D1376" i="6"/>
  <c r="C1377" i="6"/>
  <c r="D1377" i="6"/>
  <c r="C1378" i="6"/>
  <c r="D1378" i="6"/>
  <c r="C1379" i="6"/>
  <c r="D1379" i="6"/>
  <c r="C1380" i="6"/>
  <c r="D1380" i="6"/>
  <c r="C1381" i="6"/>
  <c r="D1381" i="6"/>
  <c r="C1382" i="6"/>
  <c r="D1382" i="6"/>
  <c r="C1383" i="6"/>
  <c r="D1383" i="6"/>
  <c r="C1384" i="6"/>
  <c r="D1384" i="6"/>
  <c r="C1385" i="6"/>
  <c r="D1385" i="6"/>
  <c r="C1386" i="6"/>
  <c r="D1386" i="6"/>
  <c r="C1387" i="6"/>
  <c r="D1387" i="6"/>
  <c r="C1388" i="6"/>
  <c r="D1388" i="6"/>
  <c r="C1389" i="6"/>
  <c r="D1389" i="6"/>
  <c r="C1390" i="6"/>
  <c r="D1390" i="6"/>
  <c r="C1391" i="6"/>
  <c r="D1391" i="6"/>
  <c r="C1392" i="6"/>
  <c r="D1392" i="6"/>
  <c r="C1393" i="6"/>
  <c r="D1393" i="6"/>
  <c r="C1394" i="6"/>
  <c r="D1394" i="6"/>
  <c r="C1395" i="6"/>
  <c r="D1395" i="6"/>
  <c r="C1396" i="6"/>
  <c r="D1396" i="6"/>
  <c r="C1397" i="6"/>
  <c r="D1397" i="6"/>
  <c r="C1398" i="6"/>
  <c r="D1398" i="6"/>
  <c r="C1399" i="6"/>
  <c r="D1399" i="6"/>
  <c r="C1400" i="6"/>
  <c r="D1400" i="6"/>
  <c r="C1401" i="6"/>
  <c r="D1401" i="6"/>
  <c r="C1402" i="6"/>
  <c r="D1402" i="6"/>
  <c r="C1403" i="6"/>
  <c r="D1403" i="6"/>
  <c r="C1404" i="6"/>
  <c r="D1404" i="6"/>
  <c r="C1405" i="6"/>
  <c r="D1405" i="6"/>
  <c r="C1406" i="6"/>
  <c r="D1406" i="6"/>
  <c r="C1407" i="6"/>
  <c r="D1407" i="6"/>
  <c r="C1408" i="6"/>
  <c r="D1408" i="6"/>
  <c r="C1409" i="6"/>
  <c r="D1409" i="6"/>
  <c r="C1410" i="6"/>
  <c r="D1410" i="6"/>
  <c r="C1411" i="6"/>
  <c r="D1411" i="6"/>
  <c r="C1412" i="6"/>
  <c r="D1412" i="6"/>
  <c r="C1413" i="6"/>
  <c r="D1413" i="6"/>
  <c r="C1414" i="6"/>
  <c r="D1414" i="6"/>
  <c r="C1415" i="6"/>
  <c r="D1415" i="6"/>
  <c r="C1416" i="6"/>
  <c r="D1416" i="6"/>
  <c r="C1417" i="6"/>
  <c r="D1417" i="6"/>
  <c r="C1418" i="6"/>
  <c r="D1418" i="6"/>
  <c r="C1419" i="6"/>
  <c r="D1419" i="6"/>
  <c r="C1420" i="6"/>
  <c r="D1420" i="6"/>
  <c r="C1421" i="6"/>
  <c r="D1421" i="6"/>
  <c r="C1422" i="6"/>
  <c r="D1422" i="6"/>
  <c r="C1423" i="6"/>
  <c r="D1423" i="6"/>
  <c r="C1424" i="6"/>
  <c r="D1424" i="6"/>
  <c r="C1425" i="6"/>
  <c r="D1425" i="6"/>
  <c r="C1426" i="6"/>
  <c r="D1426" i="6"/>
  <c r="C1427" i="6"/>
  <c r="D1427" i="6"/>
  <c r="C1428" i="6"/>
  <c r="D1428" i="6"/>
  <c r="C1429" i="6"/>
  <c r="D1429" i="6"/>
  <c r="C1430" i="6"/>
  <c r="D1430" i="6"/>
  <c r="C1431" i="6"/>
  <c r="D1431" i="6"/>
  <c r="C1432" i="6"/>
  <c r="D1432" i="6"/>
  <c r="C1433" i="6"/>
  <c r="D1433" i="6"/>
  <c r="C1434" i="6"/>
  <c r="D1434" i="6"/>
  <c r="C1435" i="6"/>
  <c r="D1435" i="6"/>
  <c r="C1436" i="6"/>
  <c r="D1436" i="6"/>
  <c r="C1437" i="6"/>
  <c r="D1437" i="6"/>
  <c r="C1438" i="6"/>
  <c r="D1438" i="6"/>
  <c r="C1439" i="6"/>
  <c r="D1439" i="6"/>
  <c r="C1440" i="6"/>
  <c r="D1440" i="6"/>
  <c r="C1441" i="6"/>
  <c r="D1441" i="6"/>
  <c r="C1442" i="6"/>
  <c r="D1442" i="6"/>
  <c r="C1443" i="6"/>
  <c r="D1443" i="6"/>
  <c r="C1444" i="6"/>
  <c r="D1444" i="6"/>
  <c r="C1445" i="6"/>
  <c r="D1445" i="6"/>
  <c r="C1446" i="6"/>
  <c r="D1446" i="6"/>
  <c r="C1447" i="6"/>
  <c r="D1447" i="6"/>
  <c r="C1448" i="6"/>
  <c r="D1448" i="6"/>
  <c r="C1449" i="6"/>
  <c r="D1449" i="6"/>
  <c r="C1450" i="6"/>
  <c r="D1450" i="6"/>
  <c r="C1451" i="6"/>
  <c r="D1451" i="6"/>
  <c r="C1452" i="6"/>
  <c r="D1452" i="6"/>
  <c r="C1453" i="6"/>
  <c r="D1453" i="6"/>
  <c r="C1454" i="6"/>
  <c r="D1454" i="6"/>
  <c r="C1455" i="6"/>
  <c r="D1455" i="6"/>
  <c r="C1456" i="6"/>
  <c r="D1456" i="6"/>
  <c r="C1457" i="6"/>
  <c r="D1457" i="6"/>
  <c r="C1458" i="6"/>
  <c r="D1458" i="6"/>
  <c r="C1459" i="6"/>
  <c r="D1459" i="6"/>
  <c r="C1460" i="6"/>
  <c r="D1460" i="6"/>
  <c r="C1461" i="6"/>
  <c r="D1461" i="6"/>
  <c r="C1462" i="6"/>
  <c r="D1462" i="6"/>
  <c r="C1463" i="6"/>
  <c r="D1463" i="6"/>
  <c r="C1464" i="6"/>
  <c r="D1464" i="6"/>
  <c r="C1465" i="6"/>
  <c r="D1465" i="6"/>
  <c r="C1466" i="6"/>
  <c r="D1466" i="6"/>
  <c r="C1467" i="6"/>
  <c r="D1467" i="6"/>
  <c r="C1468" i="6"/>
  <c r="D1468" i="6"/>
  <c r="C1469" i="6"/>
  <c r="D1469" i="6"/>
  <c r="C1470" i="6"/>
  <c r="D1470" i="6"/>
  <c r="C1471" i="6"/>
  <c r="D1471" i="6"/>
  <c r="C1472" i="6"/>
  <c r="D1472" i="6"/>
  <c r="C1473" i="6"/>
  <c r="D1473" i="6"/>
  <c r="C1474" i="6"/>
  <c r="D1474" i="6"/>
  <c r="C1475" i="6"/>
  <c r="D1475" i="6"/>
  <c r="C1476" i="6"/>
  <c r="D1476" i="6"/>
  <c r="C1477" i="6"/>
  <c r="D1477" i="6"/>
  <c r="C1478" i="6"/>
  <c r="D1478" i="6"/>
  <c r="C1479" i="6"/>
  <c r="D1479" i="6"/>
  <c r="C1480" i="6"/>
  <c r="D1480" i="6"/>
  <c r="C1481" i="6"/>
  <c r="D1481" i="6"/>
  <c r="C1482" i="6"/>
  <c r="D1482" i="6"/>
  <c r="C1483" i="6"/>
  <c r="D1483" i="6"/>
  <c r="C1484" i="6"/>
  <c r="D1484" i="6"/>
  <c r="C1485" i="6"/>
  <c r="D1485" i="6"/>
  <c r="C1486" i="6"/>
  <c r="D1486" i="6"/>
  <c r="C1487" i="6"/>
  <c r="D1487" i="6"/>
  <c r="C1488" i="6"/>
  <c r="D1488" i="6"/>
  <c r="C1489" i="6"/>
  <c r="D1489" i="6"/>
  <c r="C1490" i="6"/>
  <c r="D1490" i="6"/>
  <c r="C1491" i="6"/>
  <c r="D1491" i="6"/>
  <c r="C1492" i="6"/>
  <c r="D1492" i="6"/>
  <c r="C1493" i="6"/>
  <c r="D1493" i="6"/>
  <c r="C1494" i="6"/>
  <c r="D1494" i="6"/>
  <c r="C1495" i="6"/>
  <c r="D1495" i="6"/>
  <c r="C1496" i="6"/>
  <c r="D1496" i="6"/>
  <c r="C1497" i="6"/>
  <c r="D1497" i="6"/>
  <c r="C1498" i="6"/>
  <c r="D1498" i="6"/>
  <c r="C1499" i="6"/>
  <c r="D1499" i="6"/>
  <c r="C1500" i="6"/>
  <c r="D1500" i="6"/>
  <c r="C1501" i="6"/>
  <c r="D1501" i="6"/>
  <c r="C1502" i="6"/>
  <c r="D1502" i="6"/>
  <c r="C1503" i="6"/>
  <c r="D1503" i="6"/>
  <c r="C1504" i="6"/>
  <c r="D1504" i="6"/>
  <c r="C1505" i="6"/>
  <c r="D1505" i="6"/>
  <c r="C1506" i="6"/>
  <c r="D1506" i="6"/>
  <c r="C1507" i="6"/>
  <c r="D1507" i="6"/>
  <c r="C1508" i="6"/>
  <c r="D1508" i="6"/>
  <c r="C1509" i="6"/>
  <c r="D1509" i="6"/>
  <c r="C1510" i="6"/>
  <c r="D1510" i="6"/>
  <c r="C1511" i="6"/>
  <c r="D1511" i="6"/>
  <c r="C1512" i="6"/>
  <c r="D1512" i="6"/>
  <c r="C1513" i="6"/>
  <c r="D1513" i="6"/>
  <c r="C1514" i="6"/>
  <c r="D1514" i="6"/>
  <c r="C1515" i="6"/>
  <c r="D1515" i="6"/>
  <c r="C1516" i="6"/>
  <c r="D1516" i="6"/>
  <c r="C1517" i="6"/>
  <c r="D1517" i="6"/>
  <c r="C1518" i="6"/>
  <c r="D1518" i="6"/>
  <c r="C1519" i="6"/>
  <c r="D1519" i="6"/>
  <c r="C1520" i="6"/>
  <c r="D1520" i="6"/>
  <c r="C1521" i="6"/>
  <c r="D1521" i="6"/>
  <c r="C1522" i="6"/>
  <c r="D1522" i="6"/>
  <c r="C1523" i="6"/>
  <c r="D1523" i="6"/>
  <c r="C1524" i="6"/>
  <c r="D1524" i="6"/>
  <c r="C1525" i="6"/>
  <c r="D1525" i="6"/>
  <c r="C1526" i="6"/>
  <c r="D1526" i="6"/>
  <c r="C1527" i="6"/>
  <c r="D1527" i="6"/>
  <c r="C1528" i="6"/>
  <c r="D1528" i="6"/>
  <c r="C1529" i="6"/>
  <c r="D1529" i="6"/>
  <c r="C1530" i="6"/>
  <c r="D1530" i="6"/>
  <c r="C1531" i="6"/>
  <c r="D1531" i="6"/>
  <c r="C1532" i="6"/>
  <c r="D1532" i="6"/>
  <c r="C1533" i="6"/>
  <c r="D1533" i="6"/>
  <c r="C1534" i="6"/>
  <c r="D1534" i="6"/>
  <c r="C1535" i="6"/>
  <c r="D1535" i="6"/>
  <c r="C1536" i="6"/>
  <c r="D1536" i="6"/>
  <c r="C1537" i="6"/>
  <c r="D1537" i="6"/>
  <c r="C1538" i="6"/>
  <c r="D1538" i="6"/>
  <c r="C1539" i="6"/>
  <c r="D1539" i="6"/>
  <c r="C1540" i="6"/>
  <c r="D1540" i="6"/>
  <c r="C1541" i="6"/>
  <c r="D1541" i="6"/>
  <c r="C1542" i="6"/>
  <c r="D1542" i="6"/>
  <c r="C1543" i="6"/>
  <c r="D1543" i="6"/>
  <c r="C1544" i="6"/>
  <c r="D1544" i="6"/>
  <c r="C1545" i="6"/>
  <c r="D1545" i="6"/>
  <c r="C1546" i="6"/>
  <c r="D1546" i="6"/>
  <c r="C1547" i="6"/>
  <c r="D1547" i="6"/>
  <c r="C1548" i="6"/>
  <c r="D1548" i="6"/>
  <c r="C1549" i="6"/>
  <c r="D1549" i="6"/>
  <c r="C1550" i="6"/>
  <c r="D1550" i="6"/>
  <c r="C1551" i="6"/>
  <c r="D1551" i="6"/>
  <c r="C1552" i="6"/>
  <c r="D1552" i="6"/>
  <c r="C1553" i="6"/>
  <c r="D1553" i="6"/>
  <c r="C1554" i="6"/>
  <c r="D1554" i="6"/>
  <c r="C1555" i="6"/>
  <c r="D1555" i="6"/>
  <c r="C1556" i="6"/>
  <c r="D1556" i="6"/>
  <c r="C1557" i="6"/>
  <c r="D1557" i="6"/>
  <c r="C1558" i="6"/>
  <c r="D1558" i="6"/>
  <c r="C1559" i="6"/>
  <c r="D1559" i="6"/>
  <c r="C1560" i="6"/>
  <c r="D1560" i="6"/>
  <c r="C1561" i="6"/>
  <c r="D1561" i="6"/>
  <c r="C1562" i="6"/>
  <c r="D1562" i="6"/>
  <c r="C1563" i="6"/>
  <c r="D1563" i="6"/>
  <c r="C1564" i="6"/>
  <c r="D1564" i="6"/>
  <c r="C1565" i="6"/>
  <c r="D1565" i="6"/>
  <c r="C1566" i="6"/>
  <c r="D1566" i="6"/>
  <c r="C1567" i="6"/>
  <c r="D1567" i="6"/>
  <c r="C1568" i="6"/>
  <c r="D1568" i="6"/>
  <c r="C1569" i="6"/>
  <c r="D1569" i="6"/>
  <c r="C1570" i="6"/>
  <c r="D1570" i="6"/>
  <c r="C1571" i="6"/>
  <c r="D1571" i="6"/>
  <c r="C1572" i="6"/>
  <c r="D1572" i="6"/>
  <c r="C1573" i="6"/>
  <c r="D1573" i="6"/>
  <c r="C1574" i="6"/>
  <c r="D1574" i="6"/>
  <c r="C1575" i="6"/>
  <c r="D1575" i="6"/>
  <c r="C1576" i="6"/>
  <c r="D1576" i="6"/>
  <c r="C1577" i="6"/>
  <c r="D1577" i="6"/>
  <c r="C1578" i="6"/>
  <c r="D1578" i="6"/>
  <c r="C1579" i="6"/>
  <c r="D1579" i="6"/>
  <c r="C1580" i="6"/>
  <c r="D1580" i="6"/>
  <c r="C1581" i="6"/>
  <c r="D1581" i="6"/>
  <c r="C1582" i="6"/>
  <c r="D1582" i="6"/>
  <c r="C1583" i="6"/>
  <c r="D1583" i="6"/>
  <c r="C1584" i="6"/>
  <c r="D1584" i="6"/>
  <c r="C1585" i="6"/>
  <c r="D1585" i="6"/>
  <c r="C1586" i="6"/>
  <c r="D1586" i="6"/>
  <c r="C1587" i="6"/>
  <c r="D1587" i="6"/>
  <c r="C1588" i="6"/>
  <c r="D1588" i="6"/>
  <c r="C1589" i="6"/>
  <c r="D1589" i="6"/>
  <c r="C1590" i="6"/>
  <c r="D1590" i="6"/>
  <c r="C1591" i="6"/>
  <c r="D1591" i="6"/>
  <c r="C1592" i="6"/>
  <c r="D1592" i="6"/>
  <c r="C1593" i="6"/>
  <c r="D1593" i="6"/>
  <c r="C1594" i="6"/>
  <c r="D1594" i="6"/>
  <c r="C1595" i="6"/>
  <c r="D1595" i="6"/>
  <c r="C1596" i="6"/>
  <c r="D1596" i="6"/>
  <c r="C1597" i="6"/>
  <c r="D1597" i="6"/>
  <c r="C1598" i="6"/>
  <c r="D1598" i="6"/>
  <c r="C1599" i="6"/>
  <c r="D1599" i="6"/>
  <c r="C1600" i="6"/>
  <c r="D1600" i="6"/>
  <c r="C1601" i="6"/>
  <c r="D1601" i="6"/>
  <c r="C1602" i="6"/>
  <c r="D1602" i="6"/>
  <c r="C1603" i="6"/>
  <c r="D1603" i="6"/>
  <c r="C1604" i="6"/>
  <c r="D1604" i="6"/>
  <c r="C1605" i="6"/>
  <c r="D1605" i="6"/>
  <c r="C1606" i="6"/>
  <c r="D1606" i="6"/>
  <c r="C1607" i="6"/>
  <c r="D1607" i="6"/>
  <c r="C1608" i="6"/>
  <c r="D1608" i="6"/>
  <c r="C1609" i="6"/>
  <c r="D1609" i="6"/>
  <c r="C1610" i="6"/>
  <c r="D1610" i="6"/>
  <c r="C1611" i="6"/>
  <c r="D1611" i="6"/>
  <c r="C1612" i="6"/>
  <c r="D1612" i="6"/>
  <c r="C1613" i="6"/>
  <c r="D1613" i="6"/>
  <c r="C1614" i="6"/>
  <c r="D1614" i="6"/>
  <c r="C1615" i="6"/>
  <c r="D1615" i="6"/>
  <c r="C1616" i="6"/>
  <c r="D1616" i="6"/>
  <c r="C1617" i="6"/>
  <c r="D1617" i="6"/>
  <c r="C1618" i="6"/>
  <c r="D1618" i="6"/>
  <c r="C1619" i="6"/>
  <c r="D1619" i="6"/>
  <c r="C1620" i="6"/>
  <c r="D1620" i="6"/>
  <c r="C1621" i="6"/>
  <c r="D1621" i="6"/>
  <c r="C1622" i="6"/>
  <c r="D1622" i="6"/>
  <c r="C1623" i="6"/>
  <c r="D1623" i="6"/>
  <c r="C1624" i="6"/>
  <c r="D1624" i="6"/>
  <c r="C1625" i="6"/>
  <c r="D1625" i="6"/>
  <c r="C1626" i="6"/>
  <c r="D1626" i="6"/>
  <c r="C1627" i="6"/>
  <c r="D1627" i="6"/>
  <c r="C1628" i="6"/>
  <c r="D1628" i="6"/>
  <c r="C1629" i="6"/>
  <c r="D1629" i="6"/>
  <c r="C1630" i="6"/>
  <c r="D1630" i="6"/>
  <c r="C1631" i="6"/>
  <c r="D1631" i="6"/>
  <c r="C1632" i="6"/>
  <c r="D1632" i="6"/>
  <c r="C1633" i="6"/>
  <c r="D1633" i="6"/>
  <c r="C1634" i="6"/>
  <c r="D1634" i="6"/>
  <c r="C1635" i="6"/>
  <c r="D1635" i="6"/>
  <c r="C1636" i="6"/>
  <c r="D1636" i="6"/>
  <c r="C1637" i="6"/>
  <c r="D1637" i="6"/>
  <c r="C1638" i="6"/>
  <c r="D1638" i="6"/>
  <c r="C1639" i="6"/>
  <c r="D1639" i="6"/>
  <c r="C1640" i="6"/>
  <c r="D1640" i="6"/>
  <c r="C1641" i="6"/>
  <c r="D1641" i="6"/>
  <c r="C1642" i="6"/>
  <c r="D1642" i="6"/>
  <c r="C1643" i="6"/>
  <c r="D1643" i="6"/>
  <c r="C1644" i="6"/>
  <c r="D1644" i="6"/>
  <c r="C1645" i="6"/>
  <c r="D1645" i="6"/>
  <c r="C1646" i="6"/>
  <c r="D1646" i="6"/>
  <c r="C1647" i="6"/>
  <c r="D1647" i="6"/>
  <c r="C1648" i="6"/>
  <c r="D1648" i="6"/>
  <c r="C1649" i="6"/>
  <c r="D1649" i="6"/>
  <c r="C1650" i="6"/>
  <c r="D1650" i="6"/>
  <c r="C1651" i="6"/>
  <c r="D1651" i="6"/>
  <c r="C1652" i="6"/>
  <c r="D1652" i="6"/>
  <c r="C1653" i="6"/>
  <c r="D1653" i="6"/>
  <c r="C1654" i="6"/>
  <c r="D1654" i="6"/>
  <c r="C1655" i="6"/>
  <c r="D1655" i="6"/>
  <c r="C1656" i="6"/>
  <c r="D1656" i="6"/>
  <c r="C1657" i="6"/>
  <c r="D1657" i="6"/>
  <c r="C1658" i="6"/>
  <c r="D1658" i="6"/>
  <c r="C1659" i="6"/>
  <c r="D1659" i="6"/>
  <c r="C1660" i="6"/>
  <c r="D1660" i="6"/>
  <c r="C1661" i="6"/>
  <c r="D1661" i="6"/>
  <c r="C1662" i="6"/>
  <c r="D1662" i="6"/>
  <c r="C1663" i="6"/>
  <c r="D1663" i="6"/>
  <c r="C1664" i="6"/>
  <c r="D1664" i="6"/>
  <c r="C1665" i="6"/>
  <c r="D1665" i="6"/>
  <c r="C1666" i="6"/>
  <c r="D1666" i="6"/>
  <c r="C1667" i="6"/>
  <c r="D1667" i="6"/>
  <c r="C1668" i="6"/>
  <c r="D1668" i="6"/>
  <c r="C1669" i="6"/>
  <c r="D1669" i="6"/>
  <c r="C1670" i="6"/>
  <c r="D1670" i="6"/>
  <c r="C1671" i="6"/>
  <c r="D1671" i="6"/>
  <c r="C1672" i="6"/>
  <c r="D1672" i="6"/>
  <c r="C1673" i="6"/>
  <c r="D1673" i="6"/>
  <c r="C1674" i="6"/>
  <c r="D1674" i="6"/>
  <c r="C1675" i="6"/>
  <c r="D1675" i="6"/>
  <c r="C1676" i="6"/>
  <c r="D1676" i="6"/>
  <c r="C1677" i="6"/>
  <c r="D1677" i="6"/>
  <c r="C1678" i="6"/>
  <c r="D1678" i="6"/>
  <c r="C1679" i="6"/>
  <c r="D1679" i="6"/>
  <c r="C1680" i="6"/>
  <c r="D1680" i="6"/>
  <c r="C1681" i="6"/>
  <c r="D1681" i="6"/>
  <c r="C1682" i="6"/>
  <c r="D1682" i="6"/>
  <c r="C1683" i="6"/>
  <c r="D1683" i="6"/>
  <c r="C1684" i="6"/>
  <c r="D1684" i="6"/>
  <c r="C1685" i="6"/>
  <c r="D1685" i="6"/>
  <c r="C1686" i="6"/>
  <c r="D1686" i="6"/>
  <c r="C1687" i="6"/>
  <c r="D1687" i="6"/>
  <c r="C1688" i="6"/>
  <c r="D1688" i="6"/>
  <c r="C1689" i="6"/>
  <c r="D1689" i="6"/>
  <c r="C1690" i="6"/>
  <c r="D1690" i="6"/>
  <c r="C1691" i="6"/>
  <c r="D1691" i="6"/>
  <c r="C1692" i="6"/>
  <c r="D1692" i="6"/>
  <c r="C1693" i="6"/>
  <c r="D1693" i="6"/>
  <c r="C1694" i="6"/>
  <c r="D1694" i="6"/>
  <c r="C1695" i="6"/>
  <c r="D1695" i="6"/>
  <c r="C1696" i="6"/>
  <c r="D1696" i="6"/>
  <c r="C1697" i="6"/>
  <c r="D1697" i="6"/>
  <c r="C1698" i="6"/>
  <c r="D1698" i="6"/>
  <c r="C1699" i="6"/>
  <c r="D1699" i="6"/>
  <c r="C1700" i="6"/>
  <c r="D1700" i="6"/>
  <c r="C1701" i="6"/>
  <c r="D1701" i="6"/>
  <c r="C1702" i="6"/>
  <c r="D1702" i="6"/>
  <c r="C1703" i="6"/>
  <c r="D1703" i="6"/>
  <c r="C1704" i="6"/>
  <c r="D1704" i="6"/>
  <c r="C1705" i="6"/>
  <c r="D1705" i="6"/>
  <c r="C1706" i="6"/>
  <c r="D1706" i="6"/>
  <c r="C1707" i="6"/>
  <c r="D1707" i="6"/>
  <c r="C1708" i="6"/>
  <c r="D1708" i="6"/>
  <c r="C1709" i="6"/>
  <c r="D1709" i="6"/>
  <c r="C1710" i="6"/>
  <c r="D1710" i="6"/>
  <c r="C1711" i="6"/>
  <c r="D1711" i="6"/>
  <c r="C1712" i="6"/>
  <c r="D1712" i="6"/>
  <c r="C1713" i="6"/>
  <c r="D1713" i="6"/>
  <c r="C1714" i="6"/>
  <c r="D1714" i="6"/>
  <c r="C1715" i="6"/>
  <c r="D1715" i="6"/>
  <c r="C1716" i="6"/>
  <c r="D1716" i="6"/>
  <c r="C1717" i="6"/>
  <c r="D1717" i="6"/>
  <c r="C1718" i="6"/>
  <c r="D1718" i="6"/>
  <c r="C1719" i="6"/>
  <c r="D1719" i="6"/>
  <c r="C1720" i="6"/>
  <c r="D1720" i="6"/>
  <c r="C1721" i="6"/>
  <c r="D1721" i="6"/>
  <c r="C1722" i="6"/>
  <c r="D1722" i="6"/>
  <c r="C1723" i="6"/>
  <c r="D1723" i="6"/>
  <c r="C1724" i="6"/>
  <c r="D1724" i="6"/>
  <c r="C1725" i="6"/>
  <c r="D1725" i="6"/>
  <c r="C1726" i="6"/>
  <c r="D1726" i="6"/>
  <c r="C1727" i="6"/>
  <c r="D1727" i="6"/>
  <c r="C1728" i="6"/>
  <c r="D1728" i="6"/>
  <c r="C1729" i="6"/>
  <c r="D1729" i="6"/>
  <c r="C1730" i="6"/>
  <c r="D1730" i="6"/>
  <c r="C1731" i="6"/>
  <c r="D1731" i="6"/>
  <c r="C1732" i="6"/>
  <c r="D1732" i="6"/>
  <c r="C1733" i="6"/>
  <c r="D1733" i="6"/>
  <c r="C1734" i="6"/>
  <c r="D1734" i="6"/>
  <c r="C1735" i="6"/>
  <c r="D1735" i="6"/>
  <c r="C1736" i="6"/>
  <c r="D1736" i="6"/>
  <c r="C1737" i="6"/>
  <c r="D1737" i="6"/>
  <c r="C1738" i="6"/>
  <c r="D1738" i="6"/>
  <c r="C1739" i="6"/>
  <c r="D1739" i="6"/>
  <c r="C1740" i="6"/>
  <c r="D1740" i="6"/>
  <c r="C1741" i="6"/>
  <c r="D1741" i="6"/>
  <c r="C1742" i="6"/>
  <c r="D1742" i="6"/>
  <c r="C1743" i="6"/>
  <c r="D1743" i="6"/>
  <c r="C1744" i="6"/>
  <c r="D1744" i="6"/>
  <c r="C1745" i="6"/>
  <c r="D1745" i="6"/>
  <c r="C1746" i="6"/>
  <c r="D1746" i="6"/>
  <c r="C1747" i="6"/>
  <c r="D1747" i="6"/>
  <c r="C1748" i="6"/>
  <c r="D1748" i="6"/>
  <c r="C1749" i="6"/>
  <c r="D1749" i="6"/>
  <c r="C1750" i="6"/>
  <c r="D1750" i="6"/>
  <c r="C1751" i="6"/>
  <c r="D1751" i="6"/>
  <c r="C1752" i="6"/>
  <c r="D1752" i="6"/>
  <c r="C1753" i="6"/>
  <c r="D1753" i="6"/>
  <c r="C1754" i="6"/>
  <c r="D1754" i="6"/>
  <c r="C1755" i="6"/>
  <c r="D1755" i="6"/>
  <c r="C1756" i="6"/>
  <c r="D1756" i="6"/>
  <c r="C1757" i="6"/>
  <c r="D1757" i="6"/>
  <c r="C1758" i="6"/>
  <c r="D1758" i="6"/>
  <c r="C1759" i="6"/>
  <c r="D1759" i="6"/>
  <c r="C1760" i="6"/>
  <c r="D1760" i="6"/>
  <c r="C1761" i="6"/>
  <c r="D1761" i="6"/>
  <c r="C1762" i="6"/>
  <c r="D1762" i="6"/>
  <c r="C1763" i="6"/>
  <c r="D1763" i="6"/>
  <c r="C1764" i="6"/>
  <c r="D1764" i="6"/>
  <c r="C1765" i="6"/>
  <c r="D1765" i="6"/>
  <c r="C1766" i="6"/>
  <c r="D1766" i="6"/>
  <c r="C1767" i="6"/>
  <c r="D1767" i="6"/>
  <c r="C1768" i="6"/>
  <c r="D1768" i="6"/>
  <c r="C1769" i="6"/>
  <c r="D1769" i="6"/>
  <c r="C1770" i="6"/>
  <c r="D1770" i="6"/>
  <c r="C1771" i="6"/>
  <c r="D1771" i="6"/>
  <c r="C1772" i="6"/>
  <c r="D1772" i="6"/>
  <c r="C1773" i="6"/>
  <c r="D1773" i="6"/>
  <c r="C1774" i="6"/>
  <c r="D1774" i="6"/>
  <c r="C1775" i="6"/>
  <c r="D1775" i="6"/>
  <c r="C1776" i="6"/>
  <c r="D1776" i="6"/>
  <c r="C1777" i="6"/>
  <c r="D1777" i="6"/>
  <c r="C1778" i="6"/>
  <c r="D1778" i="6"/>
  <c r="C1779" i="6"/>
  <c r="D1779" i="6"/>
  <c r="C1780" i="6"/>
  <c r="D1780" i="6"/>
  <c r="C1781" i="6"/>
  <c r="D1781" i="6"/>
  <c r="C1782" i="6"/>
  <c r="D1782" i="6"/>
  <c r="C1783" i="6"/>
  <c r="D1783" i="6"/>
  <c r="C1784" i="6"/>
  <c r="D1784" i="6"/>
  <c r="C1785" i="6"/>
  <c r="D1785" i="6"/>
  <c r="C1786" i="6"/>
  <c r="D1786" i="6"/>
  <c r="C1787" i="6"/>
  <c r="D1787" i="6"/>
  <c r="C1788" i="6"/>
  <c r="D1788" i="6"/>
  <c r="C1789" i="6"/>
  <c r="D1789" i="6"/>
  <c r="C1790" i="6"/>
  <c r="D1790" i="6"/>
  <c r="C1791" i="6"/>
  <c r="D1791" i="6"/>
  <c r="C1792" i="6"/>
  <c r="D1792" i="6"/>
  <c r="C1793" i="6"/>
  <c r="D1793" i="6"/>
  <c r="C1794" i="6"/>
  <c r="D1794" i="6"/>
  <c r="C1795" i="6"/>
  <c r="D1795" i="6"/>
  <c r="C1796" i="6"/>
  <c r="D1796" i="6"/>
  <c r="C1797" i="6"/>
  <c r="D1797" i="6"/>
  <c r="C1798" i="6"/>
  <c r="D1798" i="6"/>
  <c r="C1799" i="6"/>
  <c r="D1799" i="6"/>
  <c r="C1800" i="6"/>
  <c r="D1800" i="6"/>
  <c r="C1801" i="6"/>
  <c r="D1801" i="6"/>
  <c r="C1802" i="6"/>
  <c r="D1802" i="6"/>
  <c r="C1803" i="6"/>
  <c r="D1803" i="6"/>
  <c r="C1804" i="6"/>
  <c r="D1804" i="6"/>
  <c r="C1805" i="6"/>
  <c r="D1805" i="6"/>
  <c r="C1806" i="6"/>
  <c r="D1806" i="6"/>
  <c r="C1807" i="6"/>
  <c r="D1807" i="6"/>
  <c r="C1808" i="6"/>
  <c r="D1808" i="6"/>
  <c r="C1809" i="6"/>
  <c r="D1809" i="6"/>
  <c r="C1810" i="6"/>
  <c r="D1810" i="6"/>
  <c r="C1811" i="6"/>
  <c r="D1811" i="6"/>
  <c r="C1812" i="6"/>
  <c r="D1812" i="6"/>
  <c r="C1813" i="6"/>
  <c r="D1813" i="6"/>
  <c r="C1814" i="6"/>
  <c r="D1814" i="6"/>
  <c r="C1815" i="6"/>
  <c r="D1815" i="6"/>
  <c r="C1816" i="6"/>
  <c r="D1816" i="6"/>
  <c r="C1817" i="6"/>
  <c r="D1817" i="6"/>
  <c r="C1818" i="6"/>
  <c r="D1818" i="6"/>
  <c r="C1819" i="6"/>
  <c r="D1819" i="6"/>
  <c r="C1820" i="6"/>
  <c r="D1820" i="6"/>
  <c r="C1821" i="6"/>
  <c r="D1821" i="6"/>
  <c r="C1822" i="6"/>
  <c r="D1822" i="6"/>
  <c r="C1823" i="6"/>
  <c r="D1823" i="6"/>
  <c r="C1824" i="6"/>
  <c r="D1824" i="6"/>
  <c r="C1825" i="6"/>
  <c r="D1825" i="6"/>
  <c r="C1826" i="6"/>
  <c r="D1826" i="6"/>
  <c r="C1827" i="6"/>
  <c r="D1827" i="6"/>
  <c r="C1828" i="6"/>
  <c r="D1828" i="6"/>
  <c r="C1829" i="6"/>
  <c r="D1829" i="6"/>
  <c r="C1830" i="6"/>
  <c r="D1830" i="6"/>
  <c r="C1831" i="6"/>
  <c r="D1831" i="6"/>
  <c r="C1832" i="6"/>
  <c r="D1832" i="6"/>
  <c r="C1833" i="6"/>
  <c r="D1833" i="6"/>
  <c r="C1834" i="6"/>
  <c r="D1834" i="6"/>
  <c r="C1835" i="6"/>
  <c r="D1835" i="6"/>
  <c r="C1836" i="6"/>
  <c r="D1836" i="6"/>
  <c r="C1837" i="6"/>
  <c r="D1837" i="6"/>
  <c r="C1838" i="6"/>
  <c r="D1838" i="6"/>
  <c r="C1839" i="6"/>
  <c r="D1839" i="6"/>
  <c r="C1840" i="6"/>
  <c r="D1840" i="6"/>
  <c r="C1841" i="6"/>
  <c r="D1841" i="6"/>
  <c r="C1842" i="6"/>
  <c r="D1842" i="6"/>
  <c r="C1843" i="6"/>
  <c r="D1843" i="6"/>
  <c r="C1844" i="6"/>
  <c r="D1844" i="6"/>
  <c r="C1845" i="6"/>
  <c r="D1845" i="6"/>
  <c r="C1846" i="6"/>
  <c r="D1846" i="6"/>
  <c r="C1847" i="6"/>
  <c r="D1847" i="6"/>
  <c r="C1848" i="6"/>
  <c r="D1848" i="6"/>
  <c r="C1849" i="6"/>
  <c r="D1849" i="6"/>
  <c r="C1850" i="6"/>
  <c r="D1850" i="6"/>
  <c r="C1851" i="6"/>
  <c r="D1851" i="6"/>
  <c r="C1852" i="6"/>
  <c r="D1852" i="6"/>
  <c r="C1853" i="6"/>
  <c r="D1853" i="6"/>
  <c r="C1854" i="6"/>
  <c r="D1854" i="6"/>
  <c r="C1855" i="6"/>
  <c r="D1855" i="6"/>
  <c r="C1856" i="6"/>
  <c r="D1856" i="6"/>
  <c r="C1857" i="6"/>
  <c r="D1857" i="6"/>
  <c r="C1858" i="6"/>
  <c r="D1858" i="6"/>
  <c r="C1859" i="6"/>
  <c r="D1859" i="6"/>
  <c r="C1860" i="6"/>
  <c r="D1860" i="6"/>
  <c r="C1861" i="6"/>
  <c r="D1861" i="6"/>
  <c r="C1862" i="6"/>
  <c r="D1862" i="6"/>
  <c r="C1863" i="6"/>
  <c r="D1863" i="6"/>
  <c r="C1864" i="6"/>
  <c r="D1864" i="6"/>
  <c r="C1865" i="6"/>
  <c r="D1865" i="6"/>
  <c r="C1866" i="6"/>
  <c r="D1866" i="6"/>
  <c r="C1867" i="6"/>
  <c r="D1867" i="6"/>
  <c r="C1868" i="6"/>
  <c r="D1868" i="6"/>
  <c r="C1869" i="6"/>
  <c r="D1869" i="6"/>
  <c r="C1870" i="6"/>
  <c r="D1870" i="6"/>
  <c r="C1871" i="6"/>
  <c r="D1871" i="6"/>
  <c r="C1872" i="6"/>
  <c r="D1872" i="6"/>
  <c r="C1873" i="6"/>
  <c r="D1873" i="6"/>
  <c r="C1874" i="6"/>
  <c r="D1874" i="6"/>
  <c r="C1875" i="6"/>
  <c r="D1875" i="6"/>
  <c r="C1876" i="6"/>
  <c r="D1876" i="6"/>
  <c r="C1877" i="6"/>
  <c r="D1877" i="6"/>
  <c r="C1878" i="6"/>
  <c r="D1878" i="6"/>
  <c r="C1879" i="6"/>
  <c r="D1879" i="6"/>
  <c r="C1880" i="6"/>
  <c r="D1880" i="6"/>
  <c r="C1881" i="6"/>
  <c r="D1881" i="6"/>
  <c r="C1882" i="6"/>
  <c r="D1882" i="6"/>
  <c r="C1883" i="6"/>
  <c r="D1883" i="6"/>
  <c r="C1884" i="6"/>
  <c r="D1884" i="6"/>
  <c r="C1885" i="6"/>
  <c r="D1885" i="6"/>
  <c r="C1886" i="6"/>
  <c r="D1886" i="6"/>
  <c r="C1887" i="6"/>
  <c r="D1887" i="6"/>
  <c r="C1888" i="6"/>
  <c r="D1888" i="6"/>
  <c r="C1889" i="6"/>
  <c r="D1889" i="6"/>
  <c r="C1890" i="6"/>
  <c r="D1890" i="6"/>
  <c r="C1891" i="6"/>
  <c r="D1891" i="6"/>
  <c r="C1892" i="6"/>
  <c r="D1892" i="6"/>
  <c r="C1893" i="6"/>
  <c r="D1893" i="6"/>
  <c r="C1894" i="6"/>
  <c r="D1894" i="6"/>
  <c r="C1895" i="6"/>
  <c r="D1895" i="6"/>
  <c r="C1896" i="6"/>
  <c r="D1896" i="6"/>
  <c r="C1897" i="6"/>
  <c r="D1897" i="6"/>
  <c r="C1898" i="6"/>
  <c r="D1898" i="6"/>
  <c r="C1899" i="6"/>
  <c r="D1899" i="6"/>
  <c r="C1900" i="6"/>
  <c r="D1900" i="6"/>
  <c r="C1901" i="6"/>
  <c r="D1901" i="6"/>
  <c r="C1902" i="6"/>
  <c r="D1902" i="6"/>
  <c r="C1903" i="6"/>
  <c r="D1903" i="6"/>
  <c r="C1904" i="6"/>
  <c r="D1904" i="6"/>
  <c r="C1905" i="6"/>
  <c r="D1905" i="6"/>
  <c r="C1906" i="6"/>
  <c r="D1906" i="6"/>
  <c r="C1907" i="6"/>
  <c r="D1907" i="6"/>
  <c r="C1908" i="6"/>
  <c r="D1908" i="6"/>
  <c r="C1909" i="6"/>
  <c r="D1909" i="6"/>
  <c r="C1910" i="6"/>
  <c r="D1910" i="6"/>
  <c r="C1911" i="6"/>
  <c r="D1911" i="6"/>
  <c r="C1912" i="6"/>
  <c r="D1912" i="6"/>
  <c r="C1913" i="6"/>
  <c r="D1913" i="6"/>
  <c r="C1914" i="6"/>
  <c r="D1914" i="6"/>
  <c r="C1915" i="6"/>
  <c r="D1915" i="6"/>
  <c r="C1916" i="6"/>
  <c r="D1916" i="6"/>
  <c r="C1917" i="6"/>
  <c r="D1917" i="6"/>
  <c r="C1918" i="6"/>
  <c r="D1918" i="6"/>
  <c r="C1919" i="6"/>
  <c r="D1919" i="6"/>
  <c r="C1920" i="6"/>
  <c r="D1920" i="6"/>
  <c r="C1921" i="6"/>
  <c r="D1921" i="6"/>
  <c r="C1922" i="6"/>
  <c r="D1922" i="6"/>
  <c r="C1923" i="6"/>
  <c r="D1923" i="6"/>
  <c r="C1924" i="6"/>
  <c r="D1924" i="6"/>
  <c r="C1925" i="6"/>
  <c r="D1925" i="6"/>
  <c r="C1926" i="6"/>
  <c r="D1926" i="6"/>
  <c r="C1927" i="6"/>
  <c r="D1927" i="6"/>
  <c r="C1928" i="6"/>
  <c r="D1928" i="6"/>
  <c r="C1929" i="6"/>
  <c r="D1929" i="6"/>
  <c r="C1930" i="6"/>
  <c r="D1930" i="6"/>
  <c r="C1931" i="6"/>
  <c r="D1931" i="6"/>
  <c r="C1932" i="6"/>
  <c r="D1932" i="6"/>
  <c r="C1933" i="6"/>
  <c r="D1933" i="6"/>
  <c r="C1934" i="6"/>
  <c r="D1934" i="6"/>
  <c r="C1935" i="6"/>
  <c r="D1935" i="6"/>
  <c r="C1936" i="6"/>
  <c r="D1936" i="6"/>
  <c r="C1937" i="6"/>
  <c r="D1937" i="6"/>
  <c r="C1938" i="6"/>
  <c r="D1938" i="6"/>
  <c r="C1939" i="6"/>
  <c r="D1939" i="6"/>
  <c r="C1940" i="6"/>
  <c r="D1940" i="6"/>
  <c r="C1941" i="6"/>
  <c r="D1941" i="6"/>
  <c r="C1942" i="6"/>
  <c r="D1942" i="6"/>
  <c r="C1943" i="6"/>
  <c r="D1943" i="6"/>
  <c r="C1944" i="6"/>
  <c r="D1944" i="6"/>
  <c r="C1945" i="6"/>
  <c r="D1945" i="6"/>
  <c r="C1946" i="6"/>
  <c r="D1946" i="6"/>
  <c r="C1947" i="6"/>
  <c r="D1947" i="6"/>
  <c r="C1948" i="6"/>
  <c r="D1948" i="6"/>
  <c r="C1949" i="6"/>
  <c r="D1949" i="6"/>
  <c r="C1950" i="6"/>
  <c r="D1950" i="6"/>
  <c r="C1951" i="6"/>
  <c r="D1951" i="6"/>
  <c r="C1952" i="6"/>
  <c r="D1952" i="6"/>
  <c r="C1953" i="6"/>
  <c r="D1953" i="6"/>
  <c r="C1954" i="6"/>
  <c r="D1954" i="6"/>
  <c r="C1955" i="6"/>
  <c r="D1955" i="6"/>
  <c r="C1956" i="6"/>
  <c r="D1956" i="6"/>
  <c r="C1957" i="6"/>
  <c r="D1957" i="6"/>
  <c r="C1958" i="6"/>
  <c r="D1958" i="6"/>
  <c r="C1959" i="6"/>
  <c r="D1959" i="6"/>
  <c r="C1960" i="6"/>
  <c r="D1960" i="6"/>
  <c r="C1961" i="6"/>
  <c r="D1961" i="6"/>
  <c r="C1962" i="6"/>
  <c r="D1962" i="6"/>
  <c r="C1963" i="6"/>
  <c r="D1963" i="6"/>
  <c r="C1964" i="6"/>
  <c r="D1964" i="6"/>
  <c r="C1965" i="6"/>
  <c r="D1965" i="6"/>
  <c r="C1966" i="6"/>
  <c r="D1966" i="6"/>
  <c r="C1967" i="6"/>
  <c r="D1967" i="6"/>
  <c r="C1968" i="6"/>
  <c r="D1968" i="6"/>
  <c r="C1969" i="6"/>
  <c r="D1969" i="6"/>
  <c r="C1970" i="6"/>
  <c r="D1970" i="6"/>
  <c r="C1971" i="6"/>
  <c r="D1971" i="6"/>
  <c r="C1972" i="6"/>
  <c r="D1972" i="6"/>
  <c r="C1973" i="6"/>
  <c r="D1973" i="6"/>
  <c r="C1974" i="6"/>
  <c r="D1974" i="6"/>
  <c r="C1975" i="6"/>
  <c r="D1975" i="6"/>
  <c r="C1976" i="6"/>
  <c r="D1976" i="6"/>
  <c r="C1977" i="6"/>
  <c r="D1977" i="6"/>
  <c r="C1978" i="6"/>
  <c r="D1978" i="6"/>
  <c r="C1979" i="6"/>
  <c r="D1979" i="6"/>
  <c r="C1980" i="6"/>
  <c r="D1980" i="6"/>
  <c r="C1981" i="6"/>
  <c r="D1981" i="6"/>
  <c r="C1982" i="6"/>
  <c r="D1982" i="6"/>
  <c r="C1983" i="6"/>
  <c r="D1983" i="6"/>
  <c r="C1984" i="6"/>
  <c r="D1984" i="6"/>
  <c r="C1985" i="6"/>
  <c r="D1985" i="6"/>
  <c r="C1986" i="6"/>
  <c r="D1986" i="6"/>
  <c r="C1987" i="6"/>
  <c r="D1987" i="6"/>
  <c r="C1988" i="6"/>
  <c r="D1988" i="6"/>
  <c r="C1989" i="6"/>
  <c r="D1989" i="6"/>
  <c r="C1990" i="6"/>
  <c r="D1990" i="6"/>
  <c r="C1991" i="6"/>
  <c r="D1991" i="6"/>
  <c r="C1992" i="6"/>
  <c r="D1992" i="6"/>
  <c r="C1993" i="6"/>
  <c r="D1993" i="6"/>
  <c r="C1994" i="6"/>
  <c r="D1994" i="6"/>
  <c r="C1995" i="6"/>
  <c r="D1995" i="6"/>
  <c r="C1996" i="6"/>
  <c r="D1996" i="6"/>
  <c r="C1997" i="6"/>
  <c r="D1997" i="6"/>
  <c r="C1998" i="6"/>
  <c r="D1998" i="6"/>
  <c r="C1999" i="6"/>
  <c r="D1999" i="6"/>
  <c r="C2000" i="6"/>
  <c r="D2000" i="6"/>
  <c r="D3" i="6"/>
  <c r="C3" i="6"/>
  <c r="F4" i="6"/>
  <c r="G4" i="6" s="1"/>
  <c r="F5" i="6"/>
  <c r="G5" i="6" s="1"/>
  <c r="F6" i="6"/>
  <c r="G6" i="6" s="1"/>
  <c r="F7" i="6"/>
  <c r="G7" i="6" s="1"/>
  <c r="F8" i="6"/>
  <c r="G8" i="6" s="1"/>
  <c r="F9" i="6"/>
  <c r="G9" i="6" s="1"/>
  <c r="F10" i="6"/>
  <c r="G10" i="6" s="1"/>
  <c r="F11" i="6"/>
  <c r="G11" i="6" s="1"/>
  <c r="F12" i="6"/>
  <c r="G12" i="6" s="1"/>
  <c r="F13" i="6"/>
  <c r="G13" i="6" s="1"/>
  <c r="F14" i="6"/>
  <c r="G14" i="6" s="1"/>
  <c r="F15" i="6"/>
  <c r="G15" i="6" s="1"/>
  <c r="F16" i="6"/>
  <c r="G16" i="6" s="1"/>
  <c r="F17" i="6"/>
  <c r="G17" i="6" s="1"/>
  <c r="F18" i="6"/>
  <c r="G18" i="6" s="1"/>
  <c r="F19" i="6"/>
  <c r="G19" i="6" s="1"/>
  <c r="F20" i="6"/>
  <c r="G20" i="6" s="1"/>
  <c r="F21" i="6"/>
  <c r="G21" i="6" s="1"/>
  <c r="F22" i="6"/>
  <c r="G22" i="6" s="1"/>
  <c r="F23" i="6"/>
  <c r="G23" i="6" s="1"/>
  <c r="F24" i="6"/>
  <c r="G24" i="6" s="1"/>
  <c r="F25" i="6"/>
  <c r="G25" i="6" s="1"/>
  <c r="F26" i="6"/>
  <c r="G26" i="6" s="1"/>
  <c r="F27" i="6"/>
  <c r="G27" i="6" s="1"/>
  <c r="F28" i="6"/>
  <c r="G28" i="6" s="1"/>
  <c r="F29" i="6"/>
  <c r="G29" i="6" s="1"/>
  <c r="F30" i="6"/>
  <c r="G30" i="6" s="1"/>
  <c r="F31" i="6"/>
  <c r="G31" i="6" s="1"/>
  <c r="F32" i="6"/>
  <c r="G32" i="6" s="1"/>
  <c r="F33" i="6"/>
  <c r="G33" i="6" s="1"/>
  <c r="F34" i="6"/>
  <c r="G34" i="6" s="1"/>
  <c r="F35" i="6"/>
  <c r="G35" i="6" s="1"/>
  <c r="F36" i="6"/>
  <c r="G36" i="6" s="1"/>
  <c r="F37" i="6"/>
  <c r="G37" i="6" s="1"/>
  <c r="F38" i="6"/>
  <c r="G38" i="6" s="1"/>
  <c r="F39" i="6"/>
  <c r="G39" i="6" s="1"/>
  <c r="F40" i="6"/>
  <c r="G40" i="6" s="1"/>
  <c r="F41" i="6"/>
  <c r="G41" i="6" s="1"/>
  <c r="F42" i="6"/>
  <c r="G42" i="6" s="1"/>
  <c r="F43" i="6"/>
  <c r="G43" i="6" s="1"/>
  <c r="F44" i="6"/>
  <c r="G44" i="6" s="1"/>
  <c r="F45" i="6"/>
  <c r="G45" i="6" s="1"/>
  <c r="F46" i="6"/>
  <c r="G46" i="6" s="1"/>
  <c r="F47" i="6"/>
  <c r="G47" i="6" s="1"/>
  <c r="F48" i="6"/>
  <c r="G48" i="6" s="1"/>
  <c r="F49" i="6"/>
  <c r="G49" i="6" s="1"/>
  <c r="F50" i="6"/>
  <c r="G50" i="6" s="1"/>
  <c r="F51" i="6"/>
  <c r="G51" i="6" s="1"/>
  <c r="F52" i="6"/>
  <c r="G52" i="6" s="1"/>
  <c r="F53" i="6"/>
  <c r="G53" i="6" s="1"/>
  <c r="F54" i="6"/>
  <c r="G54" i="6" s="1"/>
  <c r="F55" i="6"/>
  <c r="G55" i="6" s="1"/>
  <c r="F56" i="6"/>
  <c r="G56" i="6" s="1"/>
  <c r="F57" i="6"/>
  <c r="G57" i="6" s="1"/>
  <c r="F58" i="6"/>
  <c r="G58" i="6" s="1"/>
  <c r="F59" i="6"/>
  <c r="G59" i="6" s="1"/>
  <c r="F60" i="6"/>
  <c r="G60" i="6" s="1"/>
  <c r="F61" i="6"/>
  <c r="G61" i="6" s="1"/>
  <c r="F62" i="6"/>
  <c r="G62" i="6" s="1"/>
  <c r="F63" i="6"/>
  <c r="G63" i="6" s="1"/>
  <c r="F64" i="6"/>
  <c r="G64" i="6" s="1"/>
  <c r="F65" i="6"/>
  <c r="G65" i="6" s="1"/>
  <c r="F66" i="6"/>
  <c r="G66" i="6" s="1"/>
  <c r="F67" i="6"/>
  <c r="G67" i="6" s="1"/>
  <c r="F68" i="6"/>
  <c r="G68" i="6" s="1"/>
  <c r="F69" i="6"/>
  <c r="G69" i="6" s="1"/>
  <c r="F70" i="6"/>
  <c r="G70" i="6" s="1"/>
  <c r="F71" i="6"/>
  <c r="G71" i="6" s="1"/>
  <c r="F72" i="6"/>
  <c r="G72" i="6" s="1"/>
  <c r="F73" i="6"/>
  <c r="G73" i="6" s="1"/>
  <c r="F74" i="6"/>
  <c r="G74" i="6" s="1"/>
  <c r="F75" i="6"/>
  <c r="G75" i="6" s="1"/>
  <c r="F76" i="6"/>
  <c r="G76" i="6" s="1"/>
  <c r="F77" i="6"/>
  <c r="G77" i="6" s="1"/>
  <c r="F78" i="6"/>
  <c r="G78" i="6" s="1"/>
  <c r="F79" i="6"/>
  <c r="G79" i="6" s="1"/>
  <c r="F80" i="6"/>
  <c r="G80" i="6" s="1"/>
  <c r="F81" i="6"/>
  <c r="G81" i="6" s="1"/>
  <c r="F82" i="6"/>
  <c r="G82" i="6" s="1"/>
  <c r="F83" i="6"/>
  <c r="G83" i="6" s="1"/>
  <c r="F84" i="6"/>
  <c r="G84" i="6" s="1"/>
  <c r="F85" i="6"/>
  <c r="G85" i="6" s="1"/>
  <c r="F86" i="6"/>
  <c r="G86" i="6" s="1"/>
  <c r="F87" i="6"/>
  <c r="G87" i="6" s="1"/>
  <c r="F88" i="6"/>
  <c r="G88" i="6" s="1"/>
  <c r="F89" i="6"/>
  <c r="G89" i="6" s="1"/>
  <c r="F90" i="6"/>
  <c r="G90" i="6" s="1"/>
  <c r="F91" i="6"/>
  <c r="G91" i="6" s="1"/>
  <c r="F92" i="6"/>
  <c r="G92" i="6" s="1"/>
  <c r="F93" i="6"/>
  <c r="G93" i="6" s="1"/>
  <c r="F94" i="6"/>
  <c r="G94" i="6" s="1"/>
  <c r="F95" i="6"/>
  <c r="G95" i="6" s="1"/>
  <c r="F96" i="6"/>
  <c r="G96" i="6" s="1"/>
  <c r="F97" i="6"/>
  <c r="G97" i="6" s="1"/>
  <c r="F98" i="6"/>
  <c r="G98" i="6" s="1"/>
  <c r="F99" i="6"/>
  <c r="G99" i="6" s="1"/>
  <c r="F100" i="6"/>
  <c r="G100" i="6" s="1"/>
  <c r="F101" i="6"/>
  <c r="G101" i="6" s="1"/>
  <c r="F102" i="6"/>
  <c r="G102" i="6" s="1"/>
  <c r="F103" i="6"/>
  <c r="G103" i="6" s="1"/>
  <c r="F104" i="6"/>
  <c r="G104" i="6" s="1"/>
  <c r="F105" i="6"/>
  <c r="G105" i="6" s="1"/>
  <c r="F106" i="6"/>
  <c r="G106" i="6" s="1"/>
  <c r="F107" i="6"/>
  <c r="G107" i="6" s="1"/>
  <c r="F108" i="6"/>
  <c r="G108" i="6" s="1"/>
  <c r="F109" i="6"/>
  <c r="G109" i="6" s="1"/>
  <c r="F110" i="6"/>
  <c r="G110" i="6" s="1"/>
  <c r="F111" i="6"/>
  <c r="G111" i="6" s="1"/>
  <c r="F112" i="6"/>
  <c r="G112" i="6" s="1"/>
  <c r="F113" i="6"/>
  <c r="G113" i="6" s="1"/>
  <c r="F114" i="6"/>
  <c r="G114" i="6" s="1"/>
  <c r="F115" i="6"/>
  <c r="G115" i="6" s="1"/>
  <c r="F116" i="6"/>
  <c r="G116" i="6" s="1"/>
  <c r="F117" i="6"/>
  <c r="G117" i="6" s="1"/>
  <c r="F118" i="6"/>
  <c r="G118" i="6" s="1"/>
  <c r="F119" i="6"/>
  <c r="G119" i="6" s="1"/>
  <c r="F120" i="6"/>
  <c r="G120" i="6" s="1"/>
  <c r="F121" i="6"/>
  <c r="G121" i="6" s="1"/>
  <c r="F122" i="6"/>
  <c r="G122" i="6" s="1"/>
  <c r="F123" i="6"/>
  <c r="G123" i="6" s="1"/>
  <c r="F124" i="6"/>
  <c r="G124" i="6" s="1"/>
  <c r="F125" i="6"/>
  <c r="G125" i="6" s="1"/>
  <c r="F126" i="6"/>
  <c r="G126" i="6" s="1"/>
  <c r="F127" i="6"/>
  <c r="G127" i="6" s="1"/>
  <c r="F128" i="6"/>
  <c r="G128" i="6" s="1"/>
  <c r="F129" i="6"/>
  <c r="G129" i="6" s="1"/>
  <c r="F130" i="6"/>
  <c r="G130" i="6" s="1"/>
  <c r="F131" i="6"/>
  <c r="G131" i="6" s="1"/>
  <c r="F132" i="6"/>
  <c r="G132" i="6" s="1"/>
  <c r="F133" i="6"/>
  <c r="G133" i="6" s="1"/>
  <c r="F134" i="6"/>
  <c r="G134" i="6" s="1"/>
  <c r="F135" i="6"/>
  <c r="G135" i="6" s="1"/>
  <c r="F136" i="6"/>
  <c r="G136" i="6" s="1"/>
  <c r="F137" i="6"/>
  <c r="G137" i="6" s="1"/>
  <c r="F138" i="6"/>
  <c r="G138" i="6" s="1"/>
  <c r="F139" i="6"/>
  <c r="G139" i="6" s="1"/>
  <c r="F140" i="6"/>
  <c r="G140" i="6" s="1"/>
  <c r="F141" i="6"/>
  <c r="G141" i="6" s="1"/>
  <c r="F142" i="6"/>
  <c r="G142" i="6" s="1"/>
  <c r="F143" i="6"/>
  <c r="G143" i="6" s="1"/>
  <c r="F144" i="6"/>
  <c r="G144" i="6" s="1"/>
  <c r="F145" i="6"/>
  <c r="G145" i="6" s="1"/>
  <c r="F146" i="6"/>
  <c r="G146" i="6" s="1"/>
  <c r="F147" i="6"/>
  <c r="G147" i="6" s="1"/>
  <c r="F148" i="6"/>
  <c r="G148" i="6" s="1"/>
  <c r="F149" i="6"/>
  <c r="G149" i="6" s="1"/>
  <c r="F150" i="6"/>
  <c r="G150" i="6" s="1"/>
  <c r="F151" i="6"/>
  <c r="G151" i="6" s="1"/>
  <c r="F152" i="6"/>
  <c r="G152" i="6" s="1"/>
  <c r="F153" i="6"/>
  <c r="G153" i="6" s="1"/>
  <c r="F154" i="6"/>
  <c r="G154" i="6" s="1"/>
  <c r="F155" i="6"/>
  <c r="G155" i="6" s="1"/>
  <c r="F156" i="6"/>
  <c r="G156" i="6" s="1"/>
  <c r="F157" i="6"/>
  <c r="G157" i="6" s="1"/>
  <c r="F158" i="6"/>
  <c r="G158" i="6" s="1"/>
  <c r="F159" i="6"/>
  <c r="G159" i="6" s="1"/>
  <c r="F160" i="6"/>
  <c r="G160" i="6" s="1"/>
  <c r="F161" i="6"/>
  <c r="G161" i="6" s="1"/>
  <c r="F162" i="6"/>
  <c r="G162" i="6" s="1"/>
  <c r="F163" i="6"/>
  <c r="G163" i="6" s="1"/>
  <c r="F164" i="6"/>
  <c r="G164" i="6" s="1"/>
  <c r="F165" i="6"/>
  <c r="G165" i="6" s="1"/>
  <c r="F166" i="6"/>
  <c r="G166" i="6" s="1"/>
  <c r="F167" i="6"/>
  <c r="G167" i="6" s="1"/>
  <c r="F168" i="6"/>
  <c r="G168" i="6" s="1"/>
  <c r="F169" i="6"/>
  <c r="G169" i="6" s="1"/>
  <c r="F170" i="6"/>
  <c r="G170" i="6" s="1"/>
  <c r="F171" i="6"/>
  <c r="G171" i="6" s="1"/>
  <c r="F172" i="6"/>
  <c r="G172" i="6" s="1"/>
  <c r="F173" i="6"/>
  <c r="G173" i="6" s="1"/>
  <c r="F174" i="6"/>
  <c r="G174" i="6" s="1"/>
  <c r="F175" i="6"/>
  <c r="G175" i="6" s="1"/>
  <c r="F176" i="6"/>
  <c r="G176" i="6" s="1"/>
  <c r="F177" i="6"/>
  <c r="G177" i="6" s="1"/>
  <c r="F178" i="6"/>
  <c r="G178" i="6" s="1"/>
  <c r="F179" i="6"/>
  <c r="G179" i="6" s="1"/>
  <c r="F180" i="6"/>
  <c r="G180" i="6" s="1"/>
  <c r="F181" i="6"/>
  <c r="G181" i="6" s="1"/>
  <c r="F182" i="6"/>
  <c r="G182" i="6" s="1"/>
  <c r="F183" i="6"/>
  <c r="G183" i="6" s="1"/>
  <c r="F184" i="6"/>
  <c r="G184" i="6" s="1"/>
  <c r="F185" i="6"/>
  <c r="G185" i="6" s="1"/>
  <c r="F186" i="6"/>
  <c r="G186" i="6" s="1"/>
  <c r="F187" i="6"/>
  <c r="G187" i="6" s="1"/>
  <c r="F188" i="6"/>
  <c r="G188" i="6" s="1"/>
  <c r="F189" i="6"/>
  <c r="G189" i="6" s="1"/>
  <c r="F190" i="6"/>
  <c r="G190" i="6" s="1"/>
  <c r="F191" i="6"/>
  <c r="G191" i="6" s="1"/>
  <c r="F192" i="6"/>
  <c r="G192" i="6" s="1"/>
  <c r="F193" i="6"/>
  <c r="G193" i="6" s="1"/>
  <c r="F194" i="6"/>
  <c r="G194" i="6" s="1"/>
  <c r="F195" i="6"/>
  <c r="G195" i="6" s="1"/>
  <c r="F196" i="6"/>
  <c r="G196" i="6" s="1"/>
  <c r="F197" i="6"/>
  <c r="G197" i="6" s="1"/>
  <c r="F198" i="6"/>
  <c r="G198" i="6" s="1"/>
  <c r="F199" i="6"/>
  <c r="G199" i="6" s="1"/>
  <c r="F200" i="6"/>
  <c r="G200" i="6" s="1"/>
  <c r="F201" i="6"/>
  <c r="G201" i="6" s="1"/>
  <c r="F202" i="6"/>
  <c r="G202" i="6" s="1"/>
  <c r="F203" i="6"/>
  <c r="G203" i="6" s="1"/>
  <c r="F204" i="6"/>
  <c r="G204" i="6" s="1"/>
  <c r="F205" i="6"/>
  <c r="G205" i="6" s="1"/>
  <c r="F206" i="6"/>
  <c r="G206" i="6" s="1"/>
  <c r="F207" i="6"/>
  <c r="G207" i="6" s="1"/>
  <c r="F208" i="6"/>
  <c r="G208" i="6" s="1"/>
  <c r="F209" i="6"/>
  <c r="G209" i="6" s="1"/>
  <c r="F210" i="6"/>
  <c r="G210" i="6" s="1"/>
  <c r="F211" i="6"/>
  <c r="G211" i="6" s="1"/>
  <c r="F212" i="6"/>
  <c r="G212" i="6" s="1"/>
  <c r="F213" i="6"/>
  <c r="G213" i="6" s="1"/>
  <c r="F214" i="6"/>
  <c r="G214" i="6" s="1"/>
  <c r="F215" i="6"/>
  <c r="G215" i="6" s="1"/>
  <c r="F216" i="6"/>
  <c r="G216" i="6" s="1"/>
  <c r="F217" i="6"/>
  <c r="G217" i="6" s="1"/>
  <c r="F218" i="6"/>
  <c r="G218" i="6" s="1"/>
  <c r="F219" i="6"/>
  <c r="G219" i="6" s="1"/>
  <c r="F220" i="6"/>
  <c r="G220" i="6" s="1"/>
  <c r="F221" i="6"/>
  <c r="G221" i="6" s="1"/>
  <c r="F222" i="6"/>
  <c r="G222" i="6" s="1"/>
  <c r="F223" i="6"/>
  <c r="G223" i="6" s="1"/>
  <c r="F224" i="6"/>
  <c r="G224" i="6" s="1"/>
  <c r="F225" i="6"/>
  <c r="G225" i="6" s="1"/>
  <c r="F226" i="6"/>
  <c r="G226" i="6" s="1"/>
  <c r="F227" i="6"/>
  <c r="G227" i="6" s="1"/>
  <c r="F228" i="6"/>
  <c r="G228" i="6" s="1"/>
  <c r="F229" i="6"/>
  <c r="G229" i="6" s="1"/>
  <c r="F230" i="6"/>
  <c r="G230" i="6" s="1"/>
  <c r="F231" i="6"/>
  <c r="G231" i="6" s="1"/>
  <c r="F232" i="6"/>
  <c r="G232" i="6" s="1"/>
  <c r="F233" i="6"/>
  <c r="G233" i="6" s="1"/>
  <c r="F234" i="6"/>
  <c r="G234" i="6" s="1"/>
  <c r="F235" i="6"/>
  <c r="G235" i="6" s="1"/>
  <c r="F236" i="6"/>
  <c r="G236" i="6" s="1"/>
  <c r="F237" i="6"/>
  <c r="G237" i="6" s="1"/>
  <c r="F238" i="6"/>
  <c r="G238" i="6" s="1"/>
  <c r="F239" i="6"/>
  <c r="G239" i="6" s="1"/>
  <c r="F240" i="6"/>
  <c r="G240" i="6" s="1"/>
  <c r="F241" i="6"/>
  <c r="G241" i="6" s="1"/>
  <c r="F242" i="6"/>
  <c r="G242" i="6" s="1"/>
  <c r="F243" i="6"/>
  <c r="G243" i="6" s="1"/>
  <c r="F244" i="6"/>
  <c r="G244" i="6" s="1"/>
  <c r="F245" i="6"/>
  <c r="G245" i="6" s="1"/>
  <c r="F246" i="6"/>
  <c r="G246" i="6" s="1"/>
  <c r="F247" i="6"/>
  <c r="G247" i="6" s="1"/>
  <c r="F248" i="6"/>
  <c r="G248" i="6" s="1"/>
  <c r="F249" i="6"/>
  <c r="G249" i="6" s="1"/>
  <c r="F250" i="6"/>
  <c r="G250" i="6" s="1"/>
  <c r="F251" i="6"/>
  <c r="G251" i="6" s="1"/>
  <c r="F252" i="6"/>
  <c r="G252" i="6" s="1"/>
  <c r="F253" i="6"/>
  <c r="G253" i="6" s="1"/>
  <c r="F254" i="6"/>
  <c r="G254" i="6" s="1"/>
  <c r="F255" i="6"/>
  <c r="G255" i="6" s="1"/>
  <c r="F256" i="6"/>
  <c r="G256" i="6" s="1"/>
  <c r="F257" i="6"/>
  <c r="G257" i="6" s="1"/>
  <c r="F258" i="6"/>
  <c r="G258" i="6" s="1"/>
  <c r="F259" i="6"/>
  <c r="G259" i="6" s="1"/>
  <c r="F260" i="6"/>
  <c r="G260" i="6" s="1"/>
  <c r="F261" i="6"/>
  <c r="G261" i="6" s="1"/>
  <c r="F262" i="6"/>
  <c r="G262" i="6" s="1"/>
  <c r="F263" i="6"/>
  <c r="G263" i="6" s="1"/>
  <c r="F264" i="6"/>
  <c r="G264" i="6" s="1"/>
  <c r="F265" i="6"/>
  <c r="G265" i="6" s="1"/>
  <c r="F266" i="6"/>
  <c r="G266" i="6" s="1"/>
  <c r="F267" i="6"/>
  <c r="G267" i="6" s="1"/>
  <c r="F268" i="6"/>
  <c r="G268" i="6" s="1"/>
  <c r="F269" i="6"/>
  <c r="G269" i="6" s="1"/>
  <c r="F270" i="6"/>
  <c r="G270" i="6" s="1"/>
  <c r="F271" i="6"/>
  <c r="G271" i="6" s="1"/>
  <c r="F272" i="6"/>
  <c r="G272" i="6" s="1"/>
  <c r="F273" i="6"/>
  <c r="G273" i="6" s="1"/>
  <c r="F274" i="6"/>
  <c r="G274" i="6" s="1"/>
  <c r="F275" i="6"/>
  <c r="G275" i="6" s="1"/>
  <c r="F276" i="6"/>
  <c r="G276" i="6" s="1"/>
  <c r="F277" i="6"/>
  <c r="G277" i="6" s="1"/>
  <c r="F278" i="6"/>
  <c r="G278" i="6" s="1"/>
  <c r="F279" i="6"/>
  <c r="G279" i="6" s="1"/>
  <c r="F280" i="6"/>
  <c r="G280" i="6" s="1"/>
  <c r="F281" i="6"/>
  <c r="G281" i="6" s="1"/>
  <c r="F282" i="6"/>
  <c r="G282" i="6" s="1"/>
  <c r="F283" i="6"/>
  <c r="G283" i="6" s="1"/>
  <c r="F284" i="6"/>
  <c r="G284" i="6" s="1"/>
  <c r="F285" i="6"/>
  <c r="G285" i="6" s="1"/>
  <c r="F286" i="6"/>
  <c r="G286" i="6" s="1"/>
  <c r="F287" i="6"/>
  <c r="G287" i="6" s="1"/>
  <c r="F288" i="6"/>
  <c r="G288" i="6" s="1"/>
  <c r="F289" i="6"/>
  <c r="G289" i="6" s="1"/>
  <c r="F290" i="6"/>
  <c r="G290" i="6" s="1"/>
  <c r="F291" i="6"/>
  <c r="G291" i="6" s="1"/>
  <c r="F292" i="6"/>
  <c r="G292" i="6" s="1"/>
  <c r="F293" i="6"/>
  <c r="G293" i="6" s="1"/>
  <c r="F294" i="6"/>
  <c r="G294" i="6" s="1"/>
  <c r="F295" i="6"/>
  <c r="G295" i="6" s="1"/>
  <c r="F296" i="6"/>
  <c r="G296" i="6" s="1"/>
  <c r="F297" i="6"/>
  <c r="G297" i="6" s="1"/>
  <c r="F298" i="6"/>
  <c r="G298" i="6" s="1"/>
  <c r="F299" i="6"/>
  <c r="G299" i="6" s="1"/>
  <c r="F300" i="6"/>
  <c r="G300" i="6" s="1"/>
  <c r="F301" i="6"/>
  <c r="G301" i="6" s="1"/>
  <c r="F302" i="6"/>
  <c r="G302" i="6" s="1"/>
  <c r="F303" i="6"/>
  <c r="G303" i="6" s="1"/>
  <c r="F304" i="6"/>
  <c r="G304" i="6" s="1"/>
  <c r="F305" i="6"/>
  <c r="G305" i="6" s="1"/>
  <c r="F306" i="6"/>
  <c r="G306" i="6" s="1"/>
  <c r="F307" i="6"/>
  <c r="G307" i="6" s="1"/>
  <c r="F308" i="6"/>
  <c r="G308" i="6" s="1"/>
  <c r="F309" i="6"/>
  <c r="G309" i="6" s="1"/>
  <c r="F310" i="6"/>
  <c r="G310" i="6" s="1"/>
  <c r="F311" i="6"/>
  <c r="G311" i="6" s="1"/>
  <c r="F312" i="6"/>
  <c r="G312" i="6" s="1"/>
  <c r="F313" i="6"/>
  <c r="G313" i="6" s="1"/>
  <c r="F314" i="6"/>
  <c r="G314" i="6" s="1"/>
  <c r="F315" i="6"/>
  <c r="G315" i="6" s="1"/>
  <c r="F316" i="6"/>
  <c r="G316" i="6" s="1"/>
  <c r="F317" i="6"/>
  <c r="G317" i="6" s="1"/>
  <c r="F318" i="6"/>
  <c r="G318" i="6" s="1"/>
  <c r="F319" i="6"/>
  <c r="G319" i="6" s="1"/>
  <c r="F320" i="6"/>
  <c r="G320" i="6" s="1"/>
  <c r="F321" i="6"/>
  <c r="G321" i="6" s="1"/>
  <c r="F322" i="6"/>
  <c r="G322" i="6" s="1"/>
  <c r="F323" i="6"/>
  <c r="G323" i="6" s="1"/>
  <c r="F324" i="6"/>
  <c r="G324" i="6" s="1"/>
  <c r="F325" i="6"/>
  <c r="G325" i="6" s="1"/>
  <c r="F326" i="6"/>
  <c r="G326" i="6" s="1"/>
  <c r="F327" i="6"/>
  <c r="G327" i="6" s="1"/>
  <c r="F328" i="6"/>
  <c r="G328" i="6" s="1"/>
  <c r="F329" i="6"/>
  <c r="G329" i="6" s="1"/>
  <c r="F330" i="6"/>
  <c r="G330" i="6" s="1"/>
  <c r="F331" i="6"/>
  <c r="G331" i="6" s="1"/>
  <c r="F332" i="6"/>
  <c r="G332" i="6" s="1"/>
  <c r="F333" i="6"/>
  <c r="G333" i="6" s="1"/>
  <c r="F334" i="6"/>
  <c r="G334" i="6" s="1"/>
  <c r="F335" i="6"/>
  <c r="G335" i="6" s="1"/>
  <c r="F336" i="6"/>
  <c r="G336" i="6" s="1"/>
  <c r="F337" i="6"/>
  <c r="G337" i="6" s="1"/>
  <c r="F338" i="6"/>
  <c r="G338" i="6" s="1"/>
  <c r="F339" i="6"/>
  <c r="G339" i="6" s="1"/>
  <c r="F340" i="6"/>
  <c r="G340" i="6" s="1"/>
  <c r="F341" i="6"/>
  <c r="G341" i="6" s="1"/>
  <c r="F342" i="6"/>
  <c r="G342" i="6" s="1"/>
  <c r="F343" i="6"/>
  <c r="G343" i="6" s="1"/>
  <c r="F344" i="6"/>
  <c r="G344" i="6" s="1"/>
  <c r="F345" i="6"/>
  <c r="G345" i="6" s="1"/>
  <c r="F346" i="6"/>
  <c r="G346" i="6" s="1"/>
  <c r="F347" i="6"/>
  <c r="G347" i="6" s="1"/>
  <c r="F348" i="6"/>
  <c r="G348" i="6" s="1"/>
  <c r="F349" i="6"/>
  <c r="G349" i="6" s="1"/>
  <c r="F350" i="6"/>
  <c r="G350" i="6" s="1"/>
  <c r="F351" i="6"/>
  <c r="G351" i="6" s="1"/>
  <c r="F352" i="6"/>
  <c r="G352" i="6" s="1"/>
  <c r="F353" i="6"/>
  <c r="G353" i="6" s="1"/>
  <c r="F354" i="6"/>
  <c r="G354" i="6" s="1"/>
  <c r="F355" i="6"/>
  <c r="G355" i="6" s="1"/>
  <c r="F356" i="6"/>
  <c r="G356" i="6" s="1"/>
  <c r="F357" i="6"/>
  <c r="G357" i="6" s="1"/>
  <c r="F358" i="6"/>
  <c r="G358" i="6" s="1"/>
  <c r="F359" i="6"/>
  <c r="G359" i="6" s="1"/>
  <c r="F360" i="6"/>
  <c r="G360" i="6" s="1"/>
  <c r="F361" i="6"/>
  <c r="G361" i="6" s="1"/>
  <c r="F362" i="6"/>
  <c r="G362" i="6" s="1"/>
  <c r="F363" i="6"/>
  <c r="G363" i="6" s="1"/>
  <c r="F364" i="6"/>
  <c r="G364" i="6" s="1"/>
  <c r="F365" i="6"/>
  <c r="G365" i="6" s="1"/>
  <c r="F366" i="6"/>
  <c r="G366" i="6" s="1"/>
  <c r="F367" i="6"/>
  <c r="G367" i="6" s="1"/>
  <c r="F368" i="6"/>
  <c r="G368" i="6" s="1"/>
  <c r="F369" i="6"/>
  <c r="G369" i="6" s="1"/>
  <c r="F370" i="6"/>
  <c r="G370" i="6" s="1"/>
  <c r="F371" i="6"/>
  <c r="G371" i="6" s="1"/>
  <c r="F372" i="6"/>
  <c r="G372" i="6" s="1"/>
  <c r="F373" i="6"/>
  <c r="G373" i="6" s="1"/>
  <c r="F374" i="6"/>
  <c r="G374" i="6" s="1"/>
  <c r="F375" i="6"/>
  <c r="G375" i="6" s="1"/>
  <c r="F376" i="6"/>
  <c r="G376" i="6" s="1"/>
  <c r="F377" i="6"/>
  <c r="G377" i="6" s="1"/>
  <c r="F378" i="6"/>
  <c r="G378" i="6" s="1"/>
  <c r="F379" i="6"/>
  <c r="G379" i="6" s="1"/>
  <c r="F380" i="6"/>
  <c r="G380" i="6" s="1"/>
  <c r="F381" i="6"/>
  <c r="G381" i="6" s="1"/>
  <c r="F382" i="6"/>
  <c r="G382" i="6" s="1"/>
  <c r="F383" i="6"/>
  <c r="G383" i="6" s="1"/>
  <c r="F384" i="6"/>
  <c r="G384" i="6" s="1"/>
  <c r="F385" i="6"/>
  <c r="G385" i="6" s="1"/>
  <c r="F386" i="6"/>
  <c r="G386" i="6" s="1"/>
  <c r="F387" i="6"/>
  <c r="G387" i="6" s="1"/>
  <c r="F388" i="6"/>
  <c r="G388" i="6" s="1"/>
  <c r="F389" i="6"/>
  <c r="G389" i="6" s="1"/>
  <c r="F390" i="6"/>
  <c r="G390" i="6" s="1"/>
  <c r="F391" i="6"/>
  <c r="G391" i="6" s="1"/>
  <c r="F392" i="6"/>
  <c r="G392" i="6" s="1"/>
  <c r="F393" i="6"/>
  <c r="G393" i="6" s="1"/>
  <c r="F394" i="6"/>
  <c r="G394" i="6" s="1"/>
  <c r="F395" i="6"/>
  <c r="G395" i="6" s="1"/>
  <c r="F396" i="6"/>
  <c r="G396" i="6" s="1"/>
  <c r="F397" i="6"/>
  <c r="G397" i="6" s="1"/>
  <c r="F398" i="6"/>
  <c r="G398" i="6" s="1"/>
  <c r="F399" i="6"/>
  <c r="G399" i="6" s="1"/>
  <c r="F400" i="6"/>
  <c r="G400" i="6" s="1"/>
  <c r="F401" i="6"/>
  <c r="G401" i="6" s="1"/>
  <c r="F402" i="6"/>
  <c r="G402" i="6" s="1"/>
  <c r="F403" i="6"/>
  <c r="G403" i="6" s="1"/>
  <c r="F404" i="6"/>
  <c r="G404" i="6" s="1"/>
  <c r="F405" i="6"/>
  <c r="G405" i="6" s="1"/>
  <c r="F406" i="6"/>
  <c r="G406" i="6" s="1"/>
  <c r="F407" i="6"/>
  <c r="G407" i="6" s="1"/>
  <c r="F408" i="6"/>
  <c r="G408" i="6" s="1"/>
  <c r="F409" i="6"/>
  <c r="G409" i="6" s="1"/>
  <c r="F410" i="6"/>
  <c r="G410" i="6" s="1"/>
  <c r="F411" i="6"/>
  <c r="G411" i="6" s="1"/>
  <c r="F412" i="6"/>
  <c r="G412" i="6" s="1"/>
  <c r="F413" i="6"/>
  <c r="G413" i="6" s="1"/>
  <c r="F414" i="6"/>
  <c r="G414" i="6" s="1"/>
  <c r="F415" i="6"/>
  <c r="G415" i="6" s="1"/>
  <c r="F416" i="6"/>
  <c r="G416" i="6" s="1"/>
  <c r="F417" i="6"/>
  <c r="G417" i="6" s="1"/>
  <c r="F418" i="6"/>
  <c r="G418" i="6" s="1"/>
  <c r="F419" i="6"/>
  <c r="G419" i="6" s="1"/>
  <c r="F420" i="6"/>
  <c r="G420" i="6" s="1"/>
  <c r="F421" i="6"/>
  <c r="G421" i="6" s="1"/>
  <c r="F422" i="6"/>
  <c r="G422" i="6" s="1"/>
  <c r="F423" i="6"/>
  <c r="G423" i="6" s="1"/>
  <c r="F424" i="6"/>
  <c r="G424" i="6" s="1"/>
  <c r="F425" i="6"/>
  <c r="G425" i="6" s="1"/>
  <c r="F426" i="6"/>
  <c r="G426" i="6" s="1"/>
  <c r="F427" i="6"/>
  <c r="G427" i="6" s="1"/>
  <c r="F428" i="6"/>
  <c r="G428" i="6" s="1"/>
  <c r="F429" i="6"/>
  <c r="G429" i="6" s="1"/>
  <c r="F430" i="6"/>
  <c r="G430" i="6" s="1"/>
  <c r="F431" i="6"/>
  <c r="G431" i="6" s="1"/>
  <c r="F432" i="6"/>
  <c r="G432" i="6" s="1"/>
  <c r="F433" i="6"/>
  <c r="G433" i="6" s="1"/>
  <c r="F434" i="6"/>
  <c r="G434" i="6" s="1"/>
  <c r="F435" i="6"/>
  <c r="G435" i="6" s="1"/>
  <c r="F436" i="6"/>
  <c r="G436" i="6" s="1"/>
  <c r="F437" i="6"/>
  <c r="G437" i="6" s="1"/>
  <c r="F438" i="6"/>
  <c r="G438" i="6" s="1"/>
  <c r="F439" i="6"/>
  <c r="G439" i="6" s="1"/>
  <c r="F440" i="6"/>
  <c r="G440" i="6" s="1"/>
  <c r="F441" i="6"/>
  <c r="G441" i="6" s="1"/>
  <c r="F442" i="6"/>
  <c r="G442" i="6" s="1"/>
  <c r="F443" i="6"/>
  <c r="G443" i="6" s="1"/>
  <c r="F444" i="6"/>
  <c r="G444" i="6" s="1"/>
  <c r="F445" i="6"/>
  <c r="G445" i="6" s="1"/>
  <c r="F446" i="6"/>
  <c r="G446" i="6" s="1"/>
  <c r="F447" i="6"/>
  <c r="G447" i="6" s="1"/>
  <c r="F448" i="6"/>
  <c r="G448" i="6" s="1"/>
  <c r="F449" i="6"/>
  <c r="G449" i="6" s="1"/>
  <c r="F450" i="6"/>
  <c r="G450" i="6" s="1"/>
  <c r="F451" i="6"/>
  <c r="G451" i="6" s="1"/>
  <c r="F452" i="6"/>
  <c r="G452" i="6" s="1"/>
  <c r="F453" i="6"/>
  <c r="G453" i="6" s="1"/>
  <c r="F454" i="6"/>
  <c r="G454" i="6" s="1"/>
  <c r="F455" i="6"/>
  <c r="G455" i="6" s="1"/>
  <c r="F456" i="6"/>
  <c r="G456" i="6" s="1"/>
  <c r="F457" i="6"/>
  <c r="G457" i="6" s="1"/>
  <c r="F458" i="6"/>
  <c r="G458" i="6" s="1"/>
  <c r="F459" i="6"/>
  <c r="G459" i="6" s="1"/>
  <c r="F460" i="6"/>
  <c r="G460" i="6" s="1"/>
  <c r="F461" i="6"/>
  <c r="G461" i="6" s="1"/>
  <c r="F462" i="6"/>
  <c r="G462" i="6" s="1"/>
  <c r="F463" i="6"/>
  <c r="G463" i="6" s="1"/>
  <c r="F464" i="6"/>
  <c r="G464" i="6" s="1"/>
  <c r="F465" i="6"/>
  <c r="G465" i="6" s="1"/>
  <c r="F466" i="6"/>
  <c r="G466" i="6" s="1"/>
  <c r="F467" i="6"/>
  <c r="G467" i="6" s="1"/>
  <c r="F468" i="6"/>
  <c r="G468" i="6" s="1"/>
  <c r="F469" i="6"/>
  <c r="G469" i="6" s="1"/>
  <c r="F470" i="6"/>
  <c r="G470" i="6" s="1"/>
  <c r="F471" i="6"/>
  <c r="G471" i="6" s="1"/>
  <c r="F472" i="6"/>
  <c r="G472" i="6" s="1"/>
  <c r="F473" i="6"/>
  <c r="G473" i="6" s="1"/>
  <c r="F474" i="6"/>
  <c r="G474" i="6" s="1"/>
  <c r="F475" i="6"/>
  <c r="G475" i="6" s="1"/>
  <c r="F476" i="6"/>
  <c r="G476" i="6" s="1"/>
  <c r="F477" i="6"/>
  <c r="G477" i="6" s="1"/>
  <c r="F478" i="6"/>
  <c r="G478" i="6" s="1"/>
  <c r="F479" i="6"/>
  <c r="G479" i="6" s="1"/>
  <c r="F480" i="6"/>
  <c r="G480" i="6" s="1"/>
  <c r="F481" i="6"/>
  <c r="G481" i="6" s="1"/>
  <c r="F482" i="6"/>
  <c r="G482" i="6" s="1"/>
  <c r="F483" i="6"/>
  <c r="G483" i="6" s="1"/>
  <c r="F484" i="6"/>
  <c r="G484" i="6" s="1"/>
  <c r="F485" i="6"/>
  <c r="G485" i="6" s="1"/>
  <c r="F486" i="6"/>
  <c r="G486" i="6" s="1"/>
  <c r="F487" i="6"/>
  <c r="G487" i="6" s="1"/>
  <c r="F488" i="6"/>
  <c r="G488" i="6" s="1"/>
  <c r="F489" i="6"/>
  <c r="G489" i="6" s="1"/>
  <c r="F490" i="6"/>
  <c r="G490" i="6" s="1"/>
  <c r="F491" i="6"/>
  <c r="G491" i="6" s="1"/>
  <c r="F492" i="6"/>
  <c r="G492" i="6" s="1"/>
  <c r="F493" i="6"/>
  <c r="G493" i="6" s="1"/>
  <c r="F494" i="6"/>
  <c r="G494" i="6" s="1"/>
  <c r="F495" i="6"/>
  <c r="G495" i="6" s="1"/>
  <c r="F496" i="6"/>
  <c r="G496" i="6" s="1"/>
  <c r="F497" i="6"/>
  <c r="G497" i="6" s="1"/>
  <c r="F498" i="6"/>
  <c r="G498" i="6" s="1"/>
  <c r="F499" i="6"/>
  <c r="G499" i="6" s="1"/>
  <c r="F500" i="6"/>
  <c r="G500" i="6" s="1"/>
  <c r="F501" i="6"/>
  <c r="G501" i="6" s="1"/>
  <c r="F502" i="6"/>
  <c r="G502" i="6" s="1"/>
  <c r="F503" i="6"/>
  <c r="G503" i="6" s="1"/>
  <c r="F504" i="6"/>
  <c r="G504" i="6" s="1"/>
  <c r="F505" i="6"/>
  <c r="G505" i="6" s="1"/>
  <c r="F506" i="6"/>
  <c r="G506" i="6" s="1"/>
  <c r="F507" i="6"/>
  <c r="G507" i="6" s="1"/>
  <c r="F508" i="6"/>
  <c r="G508" i="6" s="1"/>
  <c r="F509" i="6"/>
  <c r="G509" i="6" s="1"/>
  <c r="F510" i="6"/>
  <c r="G510" i="6" s="1"/>
  <c r="F511" i="6"/>
  <c r="G511" i="6" s="1"/>
  <c r="F512" i="6"/>
  <c r="G512" i="6" s="1"/>
  <c r="F513" i="6"/>
  <c r="G513" i="6" s="1"/>
  <c r="F514" i="6"/>
  <c r="G514" i="6" s="1"/>
  <c r="F515" i="6"/>
  <c r="G515" i="6" s="1"/>
  <c r="F516" i="6"/>
  <c r="G516" i="6" s="1"/>
  <c r="F517" i="6"/>
  <c r="G517" i="6" s="1"/>
  <c r="F518" i="6"/>
  <c r="G518" i="6" s="1"/>
  <c r="F519" i="6"/>
  <c r="G519" i="6" s="1"/>
  <c r="F520" i="6"/>
  <c r="G520" i="6" s="1"/>
  <c r="F521" i="6"/>
  <c r="G521" i="6" s="1"/>
  <c r="F522" i="6"/>
  <c r="G522" i="6" s="1"/>
  <c r="F523" i="6"/>
  <c r="G523" i="6" s="1"/>
  <c r="F524" i="6"/>
  <c r="G524" i="6" s="1"/>
  <c r="F525" i="6"/>
  <c r="G525" i="6" s="1"/>
  <c r="F526" i="6"/>
  <c r="G526" i="6" s="1"/>
  <c r="F527" i="6"/>
  <c r="G527" i="6" s="1"/>
  <c r="F528" i="6"/>
  <c r="G528" i="6" s="1"/>
  <c r="F529" i="6"/>
  <c r="G529" i="6" s="1"/>
  <c r="F530" i="6"/>
  <c r="G530" i="6" s="1"/>
  <c r="F531" i="6"/>
  <c r="G531" i="6" s="1"/>
  <c r="F532" i="6"/>
  <c r="G532" i="6" s="1"/>
  <c r="F533" i="6"/>
  <c r="G533" i="6" s="1"/>
  <c r="F534" i="6"/>
  <c r="G534" i="6" s="1"/>
  <c r="F535" i="6"/>
  <c r="G535" i="6" s="1"/>
  <c r="F536" i="6"/>
  <c r="G536" i="6" s="1"/>
  <c r="F537" i="6"/>
  <c r="G537" i="6" s="1"/>
  <c r="F538" i="6"/>
  <c r="G538" i="6" s="1"/>
  <c r="F539" i="6"/>
  <c r="G539" i="6" s="1"/>
  <c r="F540" i="6"/>
  <c r="G540" i="6" s="1"/>
  <c r="F541" i="6"/>
  <c r="G541" i="6" s="1"/>
  <c r="F542" i="6"/>
  <c r="G542" i="6" s="1"/>
  <c r="F543" i="6"/>
  <c r="G543" i="6" s="1"/>
  <c r="F544" i="6"/>
  <c r="G544" i="6" s="1"/>
  <c r="F545" i="6"/>
  <c r="G545" i="6" s="1"/>
  <c r="F546" i="6"/>
  <c r="G546" i="6" s="1"/>
  <c r="F547" i="6"/>
  <c r="G547" i="6" s="1"/>
  <c r="F548" i="6"/>
  <c r="G548" i="6" s="1"/>
  <c r="F549" i="6"/>
  <c r="G549" i="6" s="1"/>
  <c r="F550" i="6"/>
  <c r="G550" i="6" s="1"/>
  <c r="F551" i="6"/>
  <c r="G551" i="6" s="1"/>
  <c r="F552" i="6"/>
  <c r="G552" i="6" s="1"/>
  <c r="F553" i="6"/>
  <c r="G553" i="6" s="1"/>
  <c r="F554" i="6"/>
  <c r="G554" i="6" s="1"/>
  <c r="F555" i="6"/>
  <c r="G555" i="6" s="1"/>
  <c r="F556" i="6"/>
  <c r="G556" i="6" s="1"/>
  <c r="F557" i="6"/>
  <c r="G557" i="6" s="1"/>
  <c r="F558" i="6"/>
  <c r="G558" i="6" s="1"/>
  <c r="F559" i="6"/>
  <c r="G559" i="6" s="1"/>
  <c r="F560" i="6"/>
  <c r="G560" i="6" s="1"/>
  <c r="F561" i="6"/>
  <c r="G561" i="6" s="1"/>
  <c r="F562" i="6"/>
  <c r="G562" i="6" s="1"/>
  <c r="F563" i="6"/>
  <c r="G563" i="6" s="1"/>
  <c r="F564" i="6"/>
  <c r="G564" i="6" s="1"/>
  <c r="F565" i="6"/>
  <c r="G565" i="6" s="1"/>
  <c r="F566" i="6"/>
  <c r="G566" i="6" s="1"/>
  <c r="F567" i="6"/>
  <c r="G567" i="6" s="1"/>
  <c r="F568" i="6"/>
  <c r="G568" i="6" s="1"/>
  <c r="F569" i="6"/>
  <c r="G569" i="6" s="1"/>
  <c r="F570" i="6"/>
  <c r="G570" i="6" s="1"/>
  <c r="F571" i="6"/>
  <c r="G571" i="6" s="1"/>
  <c r="F572" i="6"/>
  <c r="G572" i="6" s="1"/>
  <c r="F573" i="6"/>
  <c r="G573" i="6" s="1"/>
  <c r="F574" i="6"/>
  <c r="G574" i="6" s="1"/>
  <c r="F575" i="6"/>
  <c r="G575" i="6" s="1"/>
  <c r="F576" i="6"/>
  <c r="G576" i="6" s="1"/>
  <c r="F577" i="6"/>
  <c r="G577" i="6" s="1"/>
  <c r="F578" i="6"/>
  <c r="G578" i="6" s="1"/>
  <c r="F579" i="6"/>
  <c r="G579" i="6" s="1"/>
  <c r="F580" i="6"/>
  <c r="G580" i="6" s="1"/>
  <c r="F581" i="6"/>
  <c r="G581" i="6" s="1"/>
  <c r="F582" i="6"/>
  <c r="G582" i="6" s="1"/>
  <c r="F583" i="6"/>
  <c r="G583" i="6" s="1"/>
  <c r="F584" i="6"/>
  <c r="G584" i="6" s="1"/>
  <c r="F585" i="6"/>
  <c r="G585" i="6" s="1"/>
  <c r="F586" i="6"/>
  <c r="G586" i="6" s="1"/>
  <c r="F587" i="6"/>
  <c r="G587" i="6" s="1"/>
  <c r="F588" i="6"/>
  <c r="G588" i="6" s="1"/>
  <c r="F589" i="6"/>
  <c r="G589" i="6" s="1"/>
  <c r="F590" i="6"/>
  <c r="G590" i="6" s="1"/>
  <c r="F591" i="6"/>
  <c r="G591" i="6" s="1"/>
  <c r="F592" i="6"/>
  <c r="G592" i="6" s="1"/>
  <c r="F593" i="6"/>
  <c r="G593" i="6" s="1"/>
  <c r="F594" i="6"/>
  <c r="G594" i="6" s="1"/>
  <c r="F595" i="6"/>
  <c r="G595" i="6" s="1"/>
  <c r="F596" i="6"/>
  <c r="G596" i="6" s="1"/>
  <c r="F597" i="6"/>
  <c r="G597" i="6" s="1"/>
  <c r="F598" i="6"/>
  <c r="G598" i="6" s="1"/>
  <c r="F599" i="6"/>
  <c r="G599" i="6" s="1"/>
  <c r="F600" i="6"/>
  <c r="G600" i="6" s="1"/>
  <c r="F601" i="6"/>
  <c r="G601" i="6" s="1"/>
  <c r="F602" i="6"/>
  <c r="G602" i="6" s="1"/>
  <c r="F603" i="6"/>
  <c r="G603" i="6" s="1"/>
  <c r="F604" i="6"/>
  <c r="G604" i="6" s="1"/>
  <c r="F605" i="6"/>
  <c r="G605" i="6" s="1"/>
  <c r="F606" i="6"/>
  <c r="G606" i="6" s="1"/>
  <c r="F607" i="6"/>
  <c r="G607" i="6" s="1"/>
  <c r="F608" i="6"/>
  <c r="G608" i="6" s="1"/>
  <c r="F609" i="6"/>
  <c r="G609" i="6" s="1"/>
  <c r="F610" i="6"/>
  <c r="G610" i="6" s="1"/>
  <c r="F611" i="6"/>
  <c r="G611" i="6" s="1"/>
  <c r="F612" i="6"/>
  <c r="G612" i="6" s="1"/>
  <c r="F613" i="6"/>
  <c r="G613" i="6" s="1"/>
  <c r="F614" i="6"/>
  <c r="G614" i="6" s="1"/>
  <c r="F615" i="6"/>
  <c r="G615" i="6" s="1"/>
  <c r="F616" i="6"/>
  <c r="G616" i="6" s="1"/>
  <c r="F617" i="6"/>
  <c r="G617" i="6" s="1"/>
  <c r="F618" i="6"/>
  <c r="G618" i="6" s="1"/>
  <c r="F619" i="6"/>
  <c r="G619" i="6" s="1"/>
  <c r="F620" i="6"/>
  <c r="G620" i="6" s="1"/>
  <c r="F621" i="6"/>
  <c r="G621" i="6" s="1"/>
  <c r="F622" i="6"/>
  <c r="G622" i="6" s="1"/>
  <c r="F623" i="6"/>
  <c r="G623" i="6" s="1"/>
  <c r="F624" i="6"/>
  <c r="G624" i="6" s="1"/>
  <c r="F625" i="6"/>
  <c r="G625" i="6" s="1"/>
  <c r="F626" i="6"/>
  <c r="G626" i="6" s="1"/>
  <c r="F627" i="6"/>
  <c r="G627" i="6" s="1"/>
  <c r="F628" i="6"/>
  <c r="G628" i="6" s="1"/>
  <c r="F629" i="6"/>
  <c r="G629" i="6" s="1"/>
  <c r="F630" i="6"/>
  <c r="G630" i="6" s="1"/>
  <c r="F631" i="6"/>
  <c r="G631" i="6" s="1"/>
  <c r="F632" i="6"/>
  <c r="G632" i="6" s="1"/>
  <c r="F633" i="6"/>
  <c r="G633" i="6" s="1"/>
  <c r="F634" i="6"/>
  <c r="G634" i="6" s="1"/>
  <c r="F635" i="6"/>
  <c r="G635" i="6" s="1"/>
  <c r="F636" i="6"/>
  <c r="G636" i="6" s="1"/>
  <c r="F637" i="6"/>
  <c r="G637" i="6" s="1"/>
  <c r="F638" i="6"/>
  <c r="G638" i="6" s="1"/>
  <c r="F639" i="6"/>
  <c r="G639" i="6" s="1"/>
  <c r="F640" i="6"/>
  <c r="G640" i="6" s="1"/>
  <c r="F641" i="6"/>
  <c r="G641" i="6" s="1"/>
  <c r="F642" i="6"/>
  <c r="G642" i="6" s="1"/>
  <c r="F643" i="6"/>
  <c r="G643" i="6" s="1"/>
  <c r="F644" i="6"/>
  <c r="G644" i="6" s="1"/>
  <c r="F645" i="6"/>
  <c r="G645" i="6" s="1"/>
  <c r="F646" i="6"/>
  <c r="G646" i="6" s="1"/>
  <c r="F647" i="6"/>
  <c r="G647" i="6" s="1"/>
  <c r="F648" i="6"/>
  <c r="G648" i="6" s="1"/>
  <c r="F649" i="6"/>
  <c r="G649" i="6" s="1"/>
  <c r="F650" i="6"/>
  <c r="G650" i="6" s="1"/>
  <c r="F651" i="6"/>
  <c r="G651" i="6" s="1"/>
  <c r="F652" i="6"/>
  <c r="G652" i="6" s="1"/>
  <c r="F653" i="6"/>
  <c r="G653" i="6" s="1"/>
  <c r="F654" i="6"/>
  <c r="G654" i="6" s="1"/>
  <c r="F655" i="6"/>
  <c r="G655" i="6" s="1"/>
  <c r="F656" i="6"/>
  <c r="G656" i="6" s="1"/>
  <c r="F657" i="6"/>
  <c r="G657" i="6" s="1"/>
  <c r="F658" i="6"/>
  <c r="G658" i="6" s="1"/>
  <c r="F659" i="6"/>
  <c r="G659" i="6" s="1"/>
  <c r="F660" i="6"/>
  <c r="G660" i="6" s="1"/>
  <c r="F661" i="6"/>
  <c r="G661" i="6" s="1"/>
  <c r="F662" i="6"/>
  <c r="G662" i="6" s="1"/>
  <c r="F663" i="6"/>
  <c r="G663" i="6" s="1"/>
  <c r="F664" i="6"/>
  <c r="G664" i="6" s="1"/>
  <c r="F665" i="6"/>
  <c r="G665" i="6" s="1"/>
  <c r="F666" i="6"/>
  <c r="G666" i="6" s="1"/>
  <c r="F667" i="6"/>
  <c r="G667" i="6" s="1"/>
  <c r="F668" i="6"/>
  <c r="G668" i="6" s="1"/>
  <c r="F669" i="6"/>
  <c r="G669" i="6" s="1"/>
  <c r="F670" i="6"/>
  <c r="G670" i="6" s="1"/>
  <c r="F671" i="6"/>
  <c r="G671" i="6" s="1"/>
  <c r="F672" i="6"/>
  <c r="G672" i="6" s="1"/>
  <c r="F673" i="6"/>
  <c r="G673" i="6" s="1"/>
  <c r="F674" i="6"/>
  <c r="G674" i="6" s="1"/>
  <c r="F675" i="6"/>
  <c r="G675" i="6" s="1"/>
  <c r="F676" i="6"/>
  <c r="G676" i="6" s="1"/>
  <c r="F677" i="6"/>
  <c r="G677" i="6" s="1"/>
  <c r="F678" i="6"/>
  <c r="G678" i="6" s="1"/>
  <c r="F679" i="6"/>
  <c r="G679" i="6" s="1"/>
  <c r="F680" i="6"/>
  <c r="G680" i="6" s="1"/>
  <c r="F681" i="6"/>
  <c r="G681" i="6" s="1"/>
  <c r="F682" i="6"/>
  <c r="G682" i="6" s="1"/>
  <c r="F683" i="6"/>
  <c r="G683" i="6" s="1"/>
  <c r="F684" i="6"/>
  <c r="G684" i="6" s="1"/>
  <c r="F685" i="6"/>
  <c r="G685" i="6" s="1"/>
  <c r="F686" i="6"/>
  <c r="G686" i="6" s="1"/>
  <c r="F687" i="6"/>
  <c r="G687" i="6" s="1"/>
  <c r="F688" i="6"/>
  <c r="G688" i="6" s="1"/>
  <c r="F689" i="6"/>
  <c r="G689" i="6" s="1"/>
  <c r="F690" i="6"/>
  <c r="G690" i="6" s="1"/>
  <c r="F691" i="6"/>
  <c r="G691" i="6" s="1"/>
  <c r="F692" i="6"/>
  <c r="G692" i="6" s="1"/>
  <c r="F693" i="6"/>
  <c r="G693" i="6" s="1"/>
  <c r="F694" i="6"/>
  <c r="G694" i="6" s="1"/>
  <c r="F695" i="6"/>
  <c r="G695" i="6" s="1"/>
  <c r="F696" i="6"/>
  <c r="G696" i="6" s="1"/>
  <c r="F697" i="6"/>
  <c r="G697" i="6" s="1"/>
  <c r="F698" i="6"/>
  <c r="G698" i="6" s="1"/>
  <c r="F699" i="6"/>
  <c r="G699" i="6" s="1"/>
  <c r="F700" i="6"/>
  <c r="G700" i="6" s="1"/>
  <c r="F701" i="6"/>
  <c r="G701" i="6" s="1"/>
  <c r="F702" i="6"/>
  <c r="G702" i="6" s="1"/>
  <c r="F703" i="6"/>
  <c r="G703" i="6" s="1"/>
  <c r="F704" i="6"/>
  <c r="G704" i="6" s="1"/>
  <c r="F705" i="6"/>
  <c r="G705" i="6" s="1"/>
  <c r="F706" i="6"/>
  <c r="G706" i="6" s="1"/>
  <c r="F707" i="6"/>
  <c r="G707" i="6" s="1"/>
  <c r="F708" i="6"/>
  <c r="G708" i="6" s="1"/>
  <c r="F709" i="6"/>
  <c r="G709" i="6" s="1"/>
  <c r="F710" i="6"/>
  <c r="G710" i="6" s="1"/>
  <c r="F711" i="6"/>
  <c r="G711" i="6" s="1"/>
  <c r="F712" i="6"/>
  <c r="G712" i="6" s="1"/>
  <c r="F713" i="6"/>
  <c r="G713" i="6" s="1"/>
  <c r="F714" i="6"/>
  <c r="G714" i="6" s="1"/>
  <c r="F715" i="6"/>
  <c r="G715" i="6" s="1"/>
  <c r="F716" i="6"/>
  <c r="G716" i="6" s="1"/>
  <c r="F717" i="6"/>
  <c r="G717" i="6" s="1"/>
  <c r="F718" i="6"/>
  <c r="G718" i="6" s="1"/>
  <c r="F719" i="6"/>
  <c r="G719" i="6" s="1"/>
  <c r="F720" i="6"/>
  <c r="G720" i="6" s="1"/>
  <c r="F721" i="6"/>
  <c r="G721" i="6" s="1"/>
  <c r="F722" i="6"/>
  <c r="G722" i="6" s="1"/>
  <c r="F723" i="6"/>
  <c r="G723" i="6" s="1"/>
  <c r="F724" i="6"/>
  <c r="G724" i="6" s="1"/>
  <c r="F725" i="6"/>
  <c r="G725" i="6" s="1"/>
  <c r="F726" i="6"/>
  <c r="G726" i="6" s="1"/>
  <c r="F727" i="6"/>
  <c r="G727" i="6" s="1"/>
  <c r="F728" i="6"/>
  <c r="G728" i="6" s="1"/>
  <c r="F729" i="6"/>
  <c r="G729" i="6" s="1"/>
  <c r="F730" i="6"/>
  <c r="G730" i="6" s="1"/>
  <c r="F731" i="6"/>
  <c r="G731" i="6" s="1"/>
  <c r="F732" i="6"/>
  <c r="G732" i="6" s="1"/>
  <c r="F733" i="6"/>
  <c r="G733" i="6" s="1"/>
  <c r="F734" i="6"/>
  <c r="G734" i="6" s="1"/>
  <c r="F735" i="6"/>
  <c r="G735" i="6" s="1"/>
  <c r="F736" i="6"/>
  <c r="G736" i="6" s="1"/>
  <c r="F737" i="6"/>
  <c r="G737" i="6" s="1"/>
  <c r="F738" i="6"/>
  <c r="G738" i="6" s="1"/>
  <c r="F739" i="6"/>
  <c r="G739" i="6" s="1"/>
  <c r="F740" i="6"/>
  <c r="G740" i="6" s="1"/>
  <c r="F741" i="6"/>
  <c r="G741" i="6" s="1"/>
  <c r="F742" i="6"/>
  <c r="G742" i="6" s="1"/>
  <c r="F743" i="6"/>
  <c r="G743" i="6" s="1"/>
  <c r="F744" i="6"/>
  <c r="G744" i="6" s="1"/>
  <c r="F745" i="6"/>
  <c r="G745" i="6" s="1"/>
  <c r="F746" i="6"/>
  <c r="G746" i="6" s="1"/>
  <c r="F747" i="6"/>
  <c r="G747" i="6" s="1"/>
  <c r="F748" i="6"/>
  <c r="G748" i="6" s="1"/>
  <c r="F749" i="6"/>
  <c r="G749" i="6" s="1"/>
  <c r="F750" i="6"/>
  <c r="G750" i="6" s="1"/>
  <c r="F751" i="6"/>
  <c r="G751" i="6" s="1"/>
  <c r="F752" i="6"/>
  <c r="G752" i="6" s="1"/>
  <c r="F753" i="6"/>
  <c r="G753" i="6" s="1"/>
  <c r="F754" i="6"/>
  <c r="G754" i="6" s="1"/>
  <c r="F755" i="6"/>
  <c r="G755" i="6" s="1"/>
  <c r="F756" i="6"/>
  <c r="G756" i="6" s="1"/>
  <c r="F757" i="6"/>
  <c r="G757" i="6" s="1"/>
  <c r="F758" i="6"/>
  <c r="G758" i="6" s="1"/>
  <c r="F759" i="6"/>
  <c r="G759" i="6" s="1"/>
  <c r="F760" i="6"/>
  <c r="G760" i="6" s="1"/>
  <c r="F761" i="6"/>
  <c r="G761" i="6" s="1"/>
  <c r="F762" i="6"/>
  <c r="G762" i="6" s="1"/>
  <c r="F763" i="6"/>
  <c r="G763" i="6" s="1"/>
  <c r="F764" i="6"/>
  <c r="G764" i="6" s="1"/>
  <c r="F765" i="6"/>
  <c r="G765" i="6" s="1"/>
  <c r="F766" i="6"/>
  <c r="G766" i="6" s="1"/>
  <c r="F767" i="6"/>
  <c r="G767" i="6" s="1"/>
  <c r="F768" i="6"/>
  <c r="G768" i="6" s="1"/>
  <c r="F769" i="6"/>
  <c r="G769" i="6" s="1"/>
  <c r="F770" i="6"/>
  <c r="G770" i="6" s="1"/>
  <c r="F771" i="6"/>
  <c r="G771" i="6" s="1"/>
  <c r="F772" i="6"/>
  <c r="G772" i="6" s="1"/>
  <c r="F773" i="6"/>
  <c r="G773" i="6" s="1"/>
  <c r="F774" i="6"/>
  <c r="G774" i="6" s="1"/>
  <c r="F775" i="6"/>
  <c r="G775" i="6" s="1"/>
  <c r="F776" i="6"/>
  <c r="G776" i="6" s="1"/>
  <c r="F777" i="6"/>
  <c r="G777" i="6" s="1"/>
  <c r="F778" i="6"/>
  <c r="G778" i="6" s="1"/>
  <c r="F779" i="6"/>
  <c r="G779" i="6" s="1"/>
  <c r="F780" i="6"/>
  <c r="G780" i="6" s="1"/>
  <c r="F781" i="6"/>
  <c r="G781" i="6" s="1"/>
  <c r="F782" i="6"/>
  <c r="G782" i="6" s="1"/>
  <c r="F783" i="6"/>
  <c r="G783" i="6" s="1"/>
  <c r="F784" i="6"/>
  <c r="G784" i="6" s="1"/>
  <c r="F785" i="6"/>
  <c r="G785" i="6" s="1"/>
  <c r="F786" i="6"/>
  <c r="G786" i="6" s="1"/>
  <c r="F787" i="6"/>
  <c r="G787" i="6" s="1"/>
  <c r="F788" i="6"/>
  <c r="G788" i="6" s="1"/>
  <c r="F789" i="6"/>
  <c r="G789" i="6" s="1"/>
  <c r="F790" i="6"/>
  <c r="G790" i="6" s="1"/>
  <c r="F791" i="6"/>
  <c r="G791" i="6" s="1"/>
  <c r="F792" i="6"/>
  <c r="G792" i="6" s="1"/>
  <c r="F793" i="6"/>
  <c r="G793" i="6" s="1"/>
  <c r="F794" i="6"/>
  <c r="G794" i="6" s="1"/>
  <c r="F795" i="6"/>
  <c r="G795" i="6" s="1"/>
  <c r="F796" i="6"/>
  <c r="G796" i="6" s="1"/>
  <c r="F797" i="6"/>
  <c r="G797" i="6" s="1"/>
  <c r="F798" i="6"/>
  <c r="G798" i="6" s="1"/>
  <c r="F799" i="6"/>
  <c r="G799" i="6" s="1"/>
  <c r="F800" i="6"/>
  <c r="G800" i="6" s="1"/>
  <c r="F801" i="6"/>
  <c r="G801" i="6" s="1"/>
  <c r="F802" i="6"/>
  <c r="G802" i="6" s="1"/>
  <c r="F803" i="6"/>
  <c r="G803" i="6" s="1"/>
  <c r="F804" i="6"/>
  <c r="G804" i="6" s="1"/>
  <c r="F805" i="6"/>
  <c r="G805" i="6" s="1"/>
  <c r="F806" i="6"/>
  <c r="G806" i="6" s="1"/>
  <c r="F807" i="6"/>
  <c r="G807" i="6" s="1"/>
  <c r="F808" i="6"/>
  <c r="G808" i="6" s="1"/>
  <c r="F809" i="6"/>
  <c r="G809" i="6" s="1"/>
  <c r="F810" i="6"/>
  <c r="G810" i="6" s="1"/>
  <c r="F811" i="6"/>
  <c r="G811" i="6" s="1"/>
  <c r="F812" i="6"/>
  <c r="G812" i="6" s="1"/>
  <c r="F813" i="6"/>
  <c r="G813" i="6" s="1"/>
  <c r="F814" i="6"/>
  <c r="G814" i="6" s="1"/>
  <c r="F815" i="6"/>
  <c r="G815" i="6" s="1"/>
  <c r="F816" i="6"/>
  <c r="G816" i="6" s="1"/>
  <c r="F817" i="6"/>
  <c r="G817" i="6" s="1"/>
  <c r="F818" i="6"/>
  <c r="G818" i="6" s="1"/>
  <c r="F819" i="6"/>
  <c r="G819" i="6" s="1"/>
  <c r="F820" i="6"/>
  <c r="G820" i="6" s="1"/>
  <c r="F821" i="6"/>
  <c r="G821" i="6" s="1"/>
  <c r="F822" i="6"/>
  <c r="G822" i="6" s="1"/>
  <c r="F823" i="6"/>
  <c r="G823" i="6" s="1"/>
  <c r="F824" i="6"/>
  <c r="G824" i="6" s="1"/>
  <c r="F825" i="6"/>
  <c r="G825" i="6" s="1"/>
  <c r="F826" i="6"/>
  <c r="G826" i="6" s="1"/>
  <c r="F827" i="6"/>
  <c r="G827" i="6" s="1"/>
  <c r="F828" i="6"/>
  <c r="G828" i="6" s="1"/>
  <c r="F829" i="6"/>
  <c r="G829" i="6" s="1"/>
  <c r="F830" i="6"/>
  <c r="G830" i="6" s="1"/>
  <c r="F831" i="6"/>
  <c r="G831" i="6" s="1"/>
  <c r="F832" i="6"/>
  <c r="G832" i="6" s="1"/>
  <c r="F833" i="6"/>
  <c r="G833" i="6" s="1"/>
  <c r="F834" i="6"/>
  <c r="G834" i="6" s="1"/>
  <c r="F835" i="6"/>
  <c r="G835" i="6" s="1"/>
  <c r="F836" i="6"/>
  <c r="G836" i="6" s="1"/>
  <c r="F837" i="6"/>
  <c r="G837" i="6" s="1"/>
  <c r="F838" i="6"/>
  <c r="G838" i="6" s="1"/>
  <c r="F839" i="6"/>
  <c r="G839" i="6" s="1"/>
  <c r="F840" i="6"/>
  <c r="G840" i="6" s="1"/>
  <c r="F841" i="6"/>
  <c r="G841" i="6" s="1"/>
  <c r="F842" i="6"/>
  <c r="G842" i="6" s="1"/>
  <c r="F843" i="6"/>
  <c r="G843" i="6" s="1"/>
  <c r="F844" i="6"/>
  <c r="G844" i="6" s="1"/>
  <c r="F845" i="6"/>
  <c r="G845" i="6" s="1"/>
  <c r="F846" i="6"/>
  <c r="G846" i="6" s="1"/>
  <c r="F847" i="6"/>
  <c r="G847" i="6" s="1"/>
  <c r="F848" i="6"/>
  <c r="G848" i="6" s="1"/>
  <c r="F849" i="6"/>
  <c r="G849" i="6" s="1"/>
  <c r="F850" i="6"/>
  <c r="G850" i="6" s="1"/>
  <c r="F851" i="6"/>
  <c r="G851" i="6" s="1"/>
  <c r="F852" i="6"/>
  <c r="G852" i="6" s="1"/>
  <c r="F853" i="6"/>
  <c r="G853" i="6" s="1"/>
  <c r="F854" i="6"/>
  <c r="G854" i="6" s="1"/>
  <c r="F855" i="6"/>
  <c r="G855" i="6" s="1"/>
  <c r="F856" i="6"/>
  <c r="G856" i="6" s="1"/>
  <c r="F857" i="6"/>
  <c r="G857" i="6" s="1"/>
  <c r="F858" i="6"/>
  <c r="G858" i="6" s="1"/>
  <c r="F859" i="6"/>
  <c r="G859" i="6" s="1"/>
  <c r="F860" i="6"/>
  <c r="G860" i="6" s="1"/>
  <c r="F861" i="6"/>
  <c r="G861" i="6" s="1"/>
  <c r="F862" i="6"/>
  <c r="G862" i="6" s="1"/>
  <c r="F863" i="6"/>
  <c r="G863" i="6" s="1"/>
  <c r="F864" i="6"/>
  <c r="G864" i="6" s="1"/>
  <c r="F865" i="6"/>
  <c r="G865" i="6" s="1"/>
  <c r="F866" i="6"/>
  <c r="G866" i="6" s="1"/>
  <c r="F867" i="6"/>
  <c r="G867" i="6" s="1"/>
  <c r="F868" i="6"/>
  <c r="G868" i="6" s="1"/>
  <c r="F869" i="6"/>
  <c r="G869" i="6" s="1"/>
  <c r="F870" i="6"/>
  <c r="G870" i="6" s="1"/>
  <c r="F871" i="6"/>
  <c r="G871" i="6" s="1"/>
  <c r="F872" i="6"/>
  <c r="G872" i="6" s="1"/>
  <c r="F873" i="6"/>
  <c r="G873" i="6" s="1"/>
  <c r="F874" i="6"/>
  <c r="G874" i="6" s="1"/>
  <c r="F875" i="6"/>
  <c r="G875" i="6" s="1"/>
  <c r="F876" i="6"/>
  <c r="G876" i="6" s="1"/>
  <c r="F877" i="6"/>
  <c r="G877" i="6" s="1"/>
  <c r="F878" i="6"/>
  <c r="G878" i="6" s="1"/>
  <c r="F879" i="6"/>
  <c r="G879" i="6" s="1"/>
  <c r="F880" i="6"/>
  <c r="G880" i="6" s="1"/>
  <c r="F881" i="6"/>
  <c r="G881" i="6" s="1"/>
  <c r="F882" i="6"/>
  <c r="G882" i="6" s="1"/>
  <c r="F883" i="6"/>
  <c r="G883" i="6" s="1"/>
  <c r="F884" i="6"/>
  <c r="G884" i="6" s="1"/>
  <c r="F885" i="6"/>
  <c r="G885" i="6" s="1"/>
  <c r="F886" i="6"/>
  <c r="G886" i="6" s="1"/>
  <c r="F887" i="6"/>
  <c r="G887" i="6" s="1"/>
  <c r="F888" i="6"/>
  <c r="G888" i="6" s="1"/>
  <c r="F889" i="6"/>
  <c r="G889" i="6" s="1"/>
  <c r="F890" i="6"/>
  <c r="G890" i="6" s="1"/>
  <c r="F891" i="6"/>
  <c r="G891" i="6" s="1"/>
  <c r="F892" i="6"/>
  <c r="G892" i="6" s="1"/>
  <c r="F893" i="6"/>
  <c r="G893" i="6" s="1"/>
  <c r="F894" i="6"/>
  <c r="G894" i="6" s="1"/>
  <c r="F895" i="6"/>
  <c r="G895" i="6" s="1"/>
  <c r="F896" i="6"/>
  <c r="G896" i="6" s="1"/>
  <c r="F897" i="6"/>
  <c r="G897" i="6" s="1"/>
  <c r="F898" i="6"/>
  <c r="G898" i="6" s="1"/>
  <c r="F899" i="6"/>
  <c r="G899" i="6" s="1"/>
  <c r="F900" i="6"/>
  <c r="G900" i="6" s="1"/>
  <c r="F901" i="6"/>
  <c r="G901" i="6" s="1"/>
  <c r="F902" i="6"/>
  <c r="G902" i="6" s="1"/>
  <c r="F903" i="6"/>
  <c r="G903" i="6" s="1"/>
  <c r="F904" i="6"/>
  <c r="G904" i="6" s="1"/>
  <c r="F905" i="6"/>
  <c r="G905" i="6" s="1"/>
  <c r="F906" i="6"/>
  <c r="G906" i="6" s="1"/>
  <c r="F907" i="6"/>
  <c r="G907" i="6" s="1"/>
  <c r="F908" i="6"/>
  <c r="G908" i="6" s="1"/>
  <c r="F909" i="6"/>
  <c r="G909" i="6" s="1"/>
  <c r="F910" i="6"/>
  <c r="G910" i="6" s="1"/>
  <c r="F911" i="6"/>
  <c r="G911" i="6" s="1"/>
  <c r="F912" i="6"/>
  <c r="G912" i="6" s="1"/>
  <c r="F913" i="6"/>
  <c r="G913" i="6" s="1"/>
  <c r="F914" i="6"/>
  <c r="G914" i="6" s="1"/>
  <c r="F915" i="6"/>
  <c r="G915" i="6" s="1"/>
  <c r="F916" i="6"/>
  <c r="G916" i="6" s="1"/>
  <c r="F917" i="6"/>
  <c r="G917" i="6" s="1"/>
  <c r="F918" i="6"/>
  <c r="G918" i="6" s="1"/>
  <c r="F919" i="6"/>
  <c r="G919" i="6" s="1"/>
  <c r="F920" i="6"/>
  <c r="G920" i="6" s="1"/>
  <c r="F921" i="6"/>
  <c r="G921" i="6" s="1"/>
  <c r="F922" i="6"/>
  <c r="G922" i="6" s="1"/>
  <c r="F923" i="6"/>
  <c r="G923" i="6" s="1"/>
  <c r="F924" i="6"/>
  <c r="G924" i="6" s="1"/>
  <c r="F925" i="6"/>
  <c r="G925" i="6" s="1"/>
  <c r="F926" i="6"/>
  <c r="G926" i="6" s="1"/>
  <c r="F927" i="6"/>
  <c r="G927" i="6" s="1"/>
  <c r="F928" i="6"/>
  <c r="G928" i="6" s="1"/>
  <c r="F929" i="6"/>
  <c r="G929" i="6" s="1"/>
  <c r="F930" i="6"/>
  <c r="G930" i="6" s="1"/>
  <c r="F931" i="6"/>
  <c r="G931" i="6" s="1"/>
  <c r="F932" i="6"/>
  <c r="G932" i="6" s="1"/>
  <c r="F933" i="6"/>
  <c r="G933" i="6" s="1"/>
  <c r="F934" i="6"/>
  <c r="G934" i="6" s="1"/>
  <c r="F935" i="6"/>
  <c r="G935" i="6" s="1"/>
  <c r="F936" i="6"/>
  <c r="G936" i="6" s="1"/>
  <c r="F937" i="6"/>
  <c r="G937" i="6" s="1"/>
  <c r="F938" i="6"/>
  <c r="G938" i="6" s="1"/>
  <c r="F939" i="6"/>
  <c r="G939" i="6" s="1"/>
  <c r="F940" i="6"/>
  <c r="G940" i="6" s="1"/>
  <c r="F941" i="6"/>
  <c r="G941" i="6" s="1"/>
  <c r="F942" i="6"/>
  <c r="G942" i="6" s="1"/>
  <c r="F943" i="6"/>
  <c r="G943" i="6" s="1"/>
  <c r="F944" i="6"/>
  <c r="G944" i="6" s="1"/>
  <c r="F945" i="6"/>
  <c r="G945" i="6" s="1"/>
  <c r="F946" i="6"/>
  <c r="G946" i="6" s="1"/>
  <c r="F947" i="6"/>
  <c r="G947" i="6" s="1"/>
  <c r="F948" i="6"/>
  <c r="G948" i="6" s="1"/>
  <c r="F949" i="6"/>
  <c r="G949" i="6" s="1"/>
  <c r="F950" i="6"/>
  <c r="G950" i="6" s="1"/>
  <c r="F951" i="6"/>
  <c r="G951" i="6" s="1"/>
  <c r="F952" i="6"/>
  <c r="G952" i="6" s="1"/>
  <c r="F953" i="6"/>
  <c r="G953" i="6" s="1"/>
  <c r="F954" i="6"/>
  <c r="G954" i="6" s="1"/>
  <c r="F955" i="6"/>
  <c r="G955" i="6" s="1"/>
  <c r="F956" i="6"/>
  <c r="G956" i="6" s="1"/>
  <c r="F957" i="6"/>
  <c r="G957" i="6" s="1"/>
  <c r="F958" i="6"/>
  <c r="G958" i="6" s="1"/>
  <c r="F959" i="6"/>
  <c r="G959" i="6" s="1"/>
  <c r="F960" i="6"/>
  <c r="G960" i="6" s="1"/>
  <c r="F961" i="6"/>
  <c r="G961" i="6" s="1"/>
  <c r="F962" i="6"/>
  <c r="G962" i="6" s="1"/>
  <c r="F963" i="6"/>
  <c r="G963" i="6" s="1"/>
  <c r="F964" i="6"/>
  <c r="G964" i="6" s="1"/>
  <c r="F965" i="6"/>
  <c r="G965" i="6" s="1"/>
  <c r="F966" i="6"/>
  <c r="G966" i="6" s="1"/>
  <c r="F967" i="6"/>
  <c r="G967" i="6" s="1"/>
  <c r="F968" i="6"/>
  <c r="G968" i="6" s="1"/>
  <c r="F969" i="6"/>
  <c r="G969" i="6" s="1"/>
  <c r="F970" i="6"/>
  <c r="G970" i="6" s="1"/>
  <c r="F971" i="6"/>
  <c r="G971" i="6" s="1"/>
  <c r="F972" i="6"/>
  <c r="G972" i="6" s="1"/>
  <c r="F973" i="6"/>
  <c r="G973" i="6" s="1"/>
  <c r="F974" i="6"/>
  <c r="G974" i="6" s="1"/>
  <c r="F975" i="6"/>
  <c r="G975" i="6" s="1"/>
  <c r="F976" i="6"/>
  <c r="G976" i="6" s="1"/>
  <c r="F977" i="6"/>
  <c r="G977" i="6" s="1"/>
  <c r="F978" i="6"/>
  <c r="G978" i="6" s="1"/>
  <c r="F979" i="6"/>
  <c r="G979" i="6" s="1"/>
  <c r="F980" i="6"/>
  <c r="G980" i="6" s="1"/>
  <c r="F981" i="6"/>
  <c r="G981" i="6" s="1"/>
  <c r="F982" i="6"/>
  <c r="G982" i="6" s="1"/>
  <c r="F983" i="6"/>
  <c r="G983" i="6" s="1"/>
  <c r="F984" i="6"/>
  <c r="G984" i="6" s="1"/>
  <c r="F985" i="6"/>
  <c r="G985" i="6" s="1"/>
  <c r="F986" i="6"/>
  <c r="G986" i="6" s="1"/>
  <c r="F987" i="6"/>
  <c r="G987" i="6" s="1"/>
  <c r="F988" i="6"/>
  <c r="G988" i="6" s="1"/>
  <c r="F989" i="6"/>
  <c r="G989" i="6" s="1"/>
  <c r="F990" i="6"/>
  <c r="G990" i="6" s="1"/>
  <c r="F991" i="6"/>
  <c r="G991" i="6" s="1"/>
  <c r="F992" i="6"/>
  <c r="G992" i="6" s="1"/>
  <c r="F993" i="6"/>
  <c r="G993" i="6" s="1"/>
  <c r="F994" i="6"/>
  <c r="G994" i="6" s="1"/>
  <c r="F995" i="6"/>
  <c r="G995" i="6" s="1"/>
  <c r="F996" i="6"/>
  <c r="G996" i="6" s="1"/>
  <c r="F997" i="6"/>
  <c r="G997" i="6" s="1"/>
  <c r="F998" i="6"/>
  <c r="G998" i="6" s="1"/>
  <c r="F999" i="6"/>
  <c r="G999" i="6" s="1"/>
  <c r="F1000" i="6"/>
  <c r="G1000" i="6" s="1"/>
  <c r="F1001" i="6"/>
  <c r="G1001" i="6" s="1"/>
  <c r="F1002" i="6"/>
  <c r="G1002" i="6" s="1"/>
  <c r="F1003" i="6"/>
  <c r="G1003" i="6" s="1"/>
  <c r="F1004" i="6"/>
  <c r="G1004" i="6" s="1"/>
  <c r="F1005" i="6"/>
  <c r="G1005" i="6" s="1"/>
  <c r="F1006" i="6"/>
  <c r="G1006" i="6" s="1"/>
  <c r="F1007" i="6"/>
  <c r="G1007" i="6" s="1"/>
  <c r="F1008" i="6"/>
  <c r="G1008" i="6" s="1"/>
  <c r="F1009" i="6"/>
  <c r="G1009" i="6" s="1"/>
  <c r="F1010" i="6"/>
  <c r="G1010" i="6" s="1"/>
  <c r="F1011" i="6"/>
  <c r="G1011" i="6" s="1"/>
  <c r="F1012" i="6"/>
  <c r="G1012" i="6" s="1"/>
  <c r="F1013" i="6"/>
  <c r="G1013" i="6" s="1"/>
  <c r="F1014" i="6"/>
  <c r="G1014" i="6" s="1"/>
  <c r="F1015" i="6"/>
  <c r="G1015" i="6" s="1"/>
  <c r="F1016" i="6"/>
  <c r="G1016" i="6" s="1"/>
  <c r="F1017" i="6"/>
  <c r="G1017" i="6" s="1"/>
  <c r="F1018" i="6"/>
  <c r="G1018" i="6" s="1"/>
  <c r="F1019" i="6"/>
  <c r="G1019" i="6" s="1"/>
  <c r="F1020" i="6"/>
  <c r="G1020" i="6" s="1"/>
  <c r="F1021" i="6"/>
  <c r="G1021" i="6" s="1"/>
  <c r="F1022" i="6"/>
  <c r="G1022" i="6" s="1"/>
  <c r="F1023" i="6"/>
  <c r="G1023" i="6" s="1"/>
  <c r="F1024" i="6"/>
  <c r="G1024" i="6" s="1"/>
  <c r="F1025" i="6"/>
  <c r="G1025" i="6" s="1"/>
  <c r="F1026" i="6"/>
  <c r="G1026" i="6" s="1"/>
  <c r="F1027" i="6"/>
  <c r="G1027" i="6" s="1"/>
  <c r="F1028" i="6"/>
  <c r="G1028" i="6" s="1"/>
  <c r="F1029" i="6"/>
  <c r="G1029" i="6" s="1"/>
  <c r="F1030" i="6"/>
  <c r="G1030" i="6" s="1"/>
  <c r="F1031" i="6"/>
  <c r="G1031" i="6" s="1"/>
  <c r="F1032" i="6"/>
  <c r="G1032" i="6" s="1"/>
  <c r="F1033" i="6"/>
  <c r="G1033" i="6" s="1"/>
  <c r="F1034" i="6"/>
  <c r="G1034" i="6" s="1"/>
  <c r="F1035" i="6"/>
  <c r="G1035" i="6" s="1"/>
  <c r="F1036" i="6"/>
  <c r="G1036" i="6" s="1"/>
  <c r="F1037" i="6"/>
  <c r="G1037" i="6" s="1"/>
  <c r="F1038" i="6"/>
  <c r="G1038" i="6" s="1"/>
  <c r="F1039" i="6"/>
  <c r="G1039" i="6" s="1"/>
  <c r="F1040" i="6"/>
  <c r="G1040" i="6" s="1"/>
  <c r="F1041" i="6"/>
  <c r="G1041" i="6" s="1"/>
  <c r="F1042" i="6"/>
  <c r="G1042" i="6" s="1"/>
  <c r="F1043" i="6"/>
  <c r="G1043" i="6" s="1"/>
  <c r="F1044" i="6"/>
  <c r="G1044" i="6" s="1"/>
  <c r="F1045" i="6"/>
  <c r="G1045" i="6" s="1"/>
  <c r="F1046" i="6"/>
  <c r="G1046" i="6" s="1"/>
  <c r="F1047" i="6"/>
  <c r="G1047" i="6" s="1"/>
  <c r="F1048" i="6"/>
  <c r="G1048" i="6" s="1"/>
  <c r="F1049" i="6"/>
  <c r="G1049" i="6" s="1"/>
  <c r="F1050" i="6"/>
  <c r="G1050" i="6" s="1"/>
  <c r="F1051" i="6"/>
  <c r="G1051" i="6" s="1"/>
  <c r="F1052" i="6"/>
  <c r="G1052" i="6" s="1"/>
  <c r="F1053" i="6"/>
  <c r="G1053" i="6" s="1"/>
  <c r="F1054" i="6"/>
  <c r="G1054" i="6" s="1"/>
  <c r="F1055" i="6"/>
  <c r="G1055" i="6" s="1"/>
  <c r="F1056" i="6"/>
  <c r="G1056" i="6" s="1"/>
  <c r="F1057" i="6"/>
  <c r="G1057" i="6" s="1"/>
  <c r="F1058" i="6"/>
  <c r="G1058" i="6" s="1"/>
  <c r="F1059" i="6"/>
  <c r="G1059" i="6" s="1"/>
  <c r="F1060" i="6"/>
  <c r="G1060" i="6" s="1"/>
  <c r="F1061" i="6"/>
  <c r="G1061" i="6" s="1"/>
  <c r="F1062" i="6"/>
  <c r="G1062" i="6" s="1"/>
  <c r="F1063" i="6"/>
  <c r="G1063" i="6" s="1"/>
  <c r="F1064" i="6"/>
  <c r="G1064" i="6" s="1"/>
  <c r="F1065" i="6"/>
  <c r="G1065" i="6" s="1"/>
  <c r="F1066" i="6"/>
  <c r="G1066" i="6" s="1"/>
  <c r="F1067" i="6"/>
  <c r="G1067" i="6" s="1"/>
  <c r="F1068" i="6"/>
  <c r="G1068" i="6" s="1"/>
  <c r="F1069" i="6"/>
  <c r="G1069" i="6" s="1"/>
  <c r="F1070" i="6"/>
  <c r="G1070" i="6" s="1"/>
  <c r="F1071" i="6"/>
  <c r="G1071" i="6" s="1"/>
  <c r="F1072" i="6"/>
  <c r="G1072" i="6" s="1"/>
  <c r="F1073" i="6"/>
  <c r="G1073" i="6" s="1"/>
  <c r="F1074" i="6"/>
  <c r="G1074" i="6" s="1"/>
  <c r="F1075" i="6"/>
  <c r="G1075" i="6" s="1"/>
  <c r="F1076" i="6"/>
  <c r="G1076" i="6" s="1"/>
  <c r="F1077" i="6"/>
  <c r="G1077" i="6" s="1"/>
  <c r="F1078" i="6"/>
  <c r="G1078" i="6" s="1"/>
  <c r="F1079" i="6"/>
  <c r="G1079" i="6" s="1"/>
  <c r="F1080" i="6"/>
  <c r="G1080" i="6" s="1"/>
  <c r="F1081" i="6"/>
  <c r="G1081" i="6" s="1"/>
  <c r="F1082" i="6"/>
  <c r="G1082" i="6" s="1"/>
  <c r="F1083" i="6"/>
  <c r="G1083" i="6" s="1"/>
  <c r="F1084" i="6"/>
  <c r="G1084" i="6" s="1"/>
  <c r="F1085" i="6"/>
  <c r="G1085" i="6" s="1"/>
  <c r="F1086" i="6"/>
  <c r="G1086" i="6" s="1"/>
  <c r="F1087" i="6"/>
  <c r="G1087" i="6" s="1"/>
  <c r="F1088" i="6"/>
  <c r="G1088" i="6" s="1"/>
  <c r="F1089" i="6"/>
  <c r="G1089" i="6" s="1"/>
  <c r="F1090" i="6"/>
  <c r="G1090" i="6" s="1"/>
  <c r="F1091" i="6"/>
  <c r="G1091" i="6" s="1"/>
  <c r="F1092" i="6"/>
  <c r="G1092" i="6" s="1"/>
  <c r="F1093" i="6"/>
  <c r="G1093" i="6" s="1"/>
  <c r="F1094" i="6"/>
  <c r="G1094" i="6" s="1"/>
  <c r="F1095" i="6"/>
  <c r="G1095" i="6" s="1"/>
  <c r="F1096" i="6"/>
  <c r="G1096" i="6" s="1"/>
  <c r="F1097" i="6"/>
  <c r="G1097" i="6" s="1"/>
  <c r="F1098" i="6"/>
  <c r="G1098" i="6" s="1"/>
  <c r="F1099" i="6"/>
  <c r="G1099" i="6" s="1"/>
  <c r="F1100" i="6"/>
  <c r="G1100" i="6" s="1"/>
  <c r="F1101" i="6"/>
  <c r="G1101" i="6" s="1"/>
  <c r="F1102" i="6"/>
  <c r="G1102" i="6" s="1"/>
  <c r="F1103" i="6"/>
  <c r="G1103" i="6" s="1"/>
  <c r="F1104" i="6"/>
  <c r="G1104" i="6" s="1"/>
  <c r="F1105" i="6"/>
  <c r="G1105" i="6" s="1"/>
  <c r="F1106" i="6"/>
  <c r="G1106" i="6" s="1"/>
  <c r="F1107" i="6"/>
  <c r="G1107" i="6" s="1"/>
  <c r="F1108" i="6"/>
  <c r="G1108" i="6" s="1"/>
  <c r="F1109" i="6"/>
  <c r="G1109" i="6" s="1"/>
  <c r="F1110" i="6"/>
  <c r="G1110" i="6" s="1"/>
  <c r="F1111" i="6"/>
  <c r="G1111" i="6" s="1"/>
  <c r="F1112" i="6"/>
  <c r="G1112" i="6" s="1"/>
  <c r="F1113" i="6"/>
  <c r="G1113" i="6" s="1"/>
  <c r="F1114" i="6"/>
  <c r="G1114" i="6" s="1"/>
  <c r="F1115" i="6"/>
  <c r="G1115" i="6" s="1"/>
  <c r="F1116" i="6"/>
  <c r="G1116" i="6" s="1"/>
  <c r="F1117" i="6"/>
  <c r="G1117" i="6" s="1"/>
  <c r="F1118" i="6"/>
  <c r="G1118" i="6" s="1"/>
  <c r="F1119" i="6"/>
  <c r="G1119" i="6" s="1"/>
  <c r="F1120" i="6"/>
  <c r="G1120" i="6" s="1"/>
  <c r="F1121" i="6"/>
  <c r="G1121" i="6" s="1"/>
  <c r="F1122" i="6"/>
  <c r="G1122" i="6" s="1"/>
  <c r="F1123" i="6"/>
  <c r="G1123" i="6" s="1"/>
  <c r="F1124" i="6"/>
  <c r="G1124" i="6" s="1"/>
  <c r="F1125" i="6"/>
  <c r="G1125" i="6" s="1"/>
  <c r="F1126" i="6"/>
  <c r="G1126" i="6" s="1"/>
  <c r="F1127" i="6"/>
  <c r="G1127" i="6" s="1"/>
  <c r="F1128" i="6"/>
  <c r="G1128" i="6" s="1"/>
  <c r="F1129" i="6"/>
  <c r="G1129" i="6" s="1"/>
  <c r="F1130" i="6"/>
  <c r="G1130" i="6" s="1"/>
  <c r="F1131" i="6"/>
  <c r="G1131" i="6" s="1"/>
  <c r="F1132" i="6"/>
  <c r="G1132" i="6" s="1"/>
  <c r="F1133" i="6"/>
  <c r="G1133" i="6" s="1"/>
  <c r="F1134" i="6"/>
  <c r="G1134" i="6" s="1"/>
  <c r="F1135" i="6"/>
  <c r="G1135" i="6" s="1"/>
  <c r="F1136" i="6"/>
  <c r="G1136" i="6" s="1"/>
  <c r="F1137" i="6"/>
  <c r="G1137" i="6" s="1"/>
  <c r="F1138" i="6"/>
  <c r="G1138" i="6" s="1"/>
  <c r="F1139" i="6"/>
  <c r="G1139" i="6" s="1"/>
  <c r="F1140" i="6"/>
  <c r="G1140" i="6" s="1"/>
  <c r="F1141" i="6"/>
  <c r="G1141" i="6" s="1"/>
  <c r="F1142" i="6"/>
  <c r="G1142" i="6" s="1"/>
  <c r="F1143" i="6"/>
  <c r="G1143" i="6" s="1"/>
  <c r="F1144" i="6"/>
  <c r="G1144" i="6" s="1"/>
  <c r="F1145" i="6"/>
  <c r="G1145" i="6" s="1"/>
  <c r="F1146" i="6"/>
  <c r="G1146" i="6" s="1"/>
  <c r="F1147" i="6"/>
  <c r="G1147" i="6" s="1"/>
  <c r="F1148" i="6"/>
  <c r="G1148" i="6" s="1"/>
  <c r="F1149" i="6"/>
  <c r="G1149" i="6" s="1"/>
  <c r="F1150" i="6"/>
  <c r="G1150" i="6" s="1"/>
  <c r="F1151" i="6"/>
  <c r="G1151" i="6" s="1"/>
  <c r="F1152" i="6"/>
  <c r="G1152" i="6" s="1"/>
  <c r="F1153" i="6"/>
  <c r="G1153" i="6" s="1"/>
  <c r="F1154" i="6"/>
  <c r="G1154" i="6" s="1"/>
  <c r="F1155" i="6"/>
  <c r="G1155" i="6" s="1"/>
  <c r="F1156" i="6"/>
  <c r="G1156" i="6" s="1"/>
  <c r="F1157" i="6"/>
  <c r="G1157" i="6" s="1"/>
  <c r="F1158" i="6"/>
  <c r="G1158" i="6" s="1"/>
  <c r="F1159" i="6"/>
  <c r="G1159" i="6" s="1"/>
  <c r="F1160" i="6"/>
  <c r="G1160" i="6" s="1"/>
  <c r="F1161" i="6"/>
  <c r="G1161" i="6" s="1"/>
  <c r="F1162" i="6"/>
  <c r="G1162" i="6" s="1"/>
  <c r="F1163" i="6"/>
  <c r="G1163" i="6" s="1"/>
  <c r="F1164" i="6"/>
  <c r="G1164" i="6" s="1"/>
  <c r="F1165" i="6"/>
  <c r="G1165" i="6" s="1"/>
  <c r="F1166" i="6"/>
  <c r="G1166" i="6" s="1"/>
  <c r="F1167" i="6"/>
  <c r="G1167" i="6" s="1"/>
  <c r="F1168" i="6"/>
  <c r="G1168" i="6" s="1"/>
  <c r="F1169" i="6"/>
  <c r="G1169" i="6" s="1"/>
  <c r="F1170" i="6"/>
  <c r="G1170" i="6" s="1"/>
  <c r="F1171" i="6"/>
  <c r="G1171" i="6" s="1"/>
  <c r="F1172" i="6"/>
  <c r="G1172" i="6" s="1"/>
  <c r="F1173" i="6"/>
  <c r="G1173" i="6" s="1"/>
  <c r="F1174" i="6"/>
  <c r="G1174" i="6" s="1"/>
  <c r="F1175" i="6"/>
  <c r="G1175" i="6" s="1"/>
  <c r="F1176" i="6"/>
  <c r="G1176" i="6" s="1"/>
  <c r="F1177" i="6"/>
  <c r="G1177" i="6" s="1"/>
  <c r="F1178" i="6"/>
  <c r="G1178" i="6" s="1"/>
  <c r="F1179" i="6"/>
  <c r="G1179" i="6" s="1"/>
  <c r="F1180" i="6"/>
  <c r="G1180" i="6" s="1"/>
  <c r="F1181" i="6"/>
  <c r="G1181" i="6" s="1"/>
  <c r="F1182" i="6"/>
  <c r="G1182" i="6" s="1"/>
  <c r="F1183" i="6"/>
  <c r="G1183" i="6" s="1"/>
  <c r="F1184" i="6"/>
  <c r="G1184" i="6" s="1"/>
  <c r="F1185" i="6"/>
  <c r="G1185" i="6" s="1"/>
  <c r="F1186" i="6"/>
  <c r="G1186" i="6" s="1"/>
  <c r="F1187" i="6"/>
  <c r="G1187" i="6" s="1"/>
  <c r="F1188" i="6"/>
  <c r="G1188" i="6" s="1"/>
  <c r="F1189" i="6"/>
  <c r="G1189" i="6" s="1"/>
  <c r="F1190" i="6"/>
  <c r="G1190" i="6" s="1"/>
  <c r="F1191" i="6"/>
  <c r="G1191" i="6" s="1"/>
  <c r="F1192" i="6"/>
  <c r="G1192" i="6" s="1"/>
  <c r="F1193" i="6"/>
  <c r="G1193" i="6" s="1"/>
  <c r="F1194" i="6"/>
  <c r="G1194" i="6" s="1"/>
  <c r="F1195" i="6"/>
  <c r="G1195" i="6" s="1"/>
  <c r="F1196" i="6"/>
  <c r="G1196" i="6" s="1"/>
  <c r="F1197" i="6"/>
  <c r="G1197" i="6" s="1"/>
  <c r="F1198" i="6"/>
  <c r="G1198" i="6" s="1"/>
  <c r="F1199" i="6"/>
  <c r="G1199" i="6" s="1"/>
  <c r="F1200" i="6"/>
  <c r="G1200" i="6" s="1"/>
  <c r="F1201" i="6"/>
  <c r="G1201" i="6" s="1"/>
  <c r="F1202" i="6"/>
  <c r="G1202" i="6" s="1"/>
  <c r="F1203" i="6"/>
  <c r="G1203" i="6" s="1"/>
  <c r="F1204" i="6"/>
  <c r="G1204" i="6" s="1"/>
  <c r="F1205" i="6"/>
  <c r="G1205" i="6" s="1"/>
  <c r="F1206" i="6"/>
  <c r="G1206" i="6" s="1"/>
  <c r="F1207" i="6"/>
  <c r="G1207" i="6" s="1"/>
  <c r="F1208" i="6"/>
  <c r="G1208" i="6" s="1"/>
  <c r="F1209" i="6"/>
  <c r="G1209" i="6" s="1"/>
  <c r="F1210" i="6"/>
  <c r="G1210" i="6" s="1"/>
  <c r="F1211" i="6"/>
  <c r="G1211" i="6" s="1"/>
  <c r="F1212" i="6"/>
  <c r="G1212" i="6" s="1"/>
  <c r="F1213" i="6"/>
  <c r="G1213" i="6" s="1"/>
  <c r="F1214" i="6"/>
  <c r="G1214" i="6" s="1"/>
  <c r="F1215" i="6"/>
  <c r="G1215" i="6" s="1"/>
  <c r="F1216" i="6"/>
  <c r="G1216" i="6" s="1"/>
  <c r="F1217" i="6"/>
  <c r="G1217" i="6" s="1"/>
  <c r="F1218" i="6"/>
  <c r="G1218" i="6" s="1"/>
  <c r="F1219" i="6"/>
  <c r="G1219" i="6" s="1"/>
  <c r="F1220" i="6"/>
  <c r="G1220" i="6" s="1"/>
  <c r="F1221" i="6"/>
  <c r="G1221" i="6" s="1"/>
  <c r="F1222" i="6"/>
  <c r="G1222" i="6" s="1"/>
  <c r="F1223" i="6"/>
  <c r="G1223" i="6" s="1"/>
  <c r="F1224" i="6"/>
  <c r="G1224" i="6" s="1"/>
  <c r="F1225" i="6"/>
  <c r="G1225" i="6" s="1"/>
  <c r="F1226" i="6"/>
  <c r="G1226" i="6" s="1"/>
  <c r="F1227" i="6"/>
  <c r="G1227" i="6" s="1"/>
  <c r="F1228" i="6"/>
  <c r="G1228" i="6" s="1"/>
  <c r="F1229" i="6"/>
  <c r="G1229" i="6" s="1"/>
  <c r="F1230" i="6"/>
  <c r="G1230" i="6" s="1"/>
  <c r="F1231" i="6"/>
  <c r="G1231" i="6" s="1"/>
  <c r="F1232" i="6"/>
  <c r="G1232" i="6" s="1"/>
  <c r="F1233" i="6"/>
  <c r="G1233" i="6" s="1"/>
  <c r="F1234" i="6"/>
  <c r="G1234" i="6" s="1"/>
  <c r="F1235" i="6"/>
  <c r="G1235" i="6" s="1"/>
  <c r="F1236" i="6"/>
  <c r="G1236" i="6" s="1"/>
  <c r="F1237" i="6"/>
  <c r="G1237" i="6" s="1"/>
  <c r="F1238" i="6"/>
  <c r="G1238" i="6" s="1"/>
  <c r="F1239" i="6"/>
  <c r="G1239" i="6" s="1"/>
  <c r="F1240" i="6"/>
  <c r="G1240" i="6" s="1"/>
  <c r="F1241" i="6"/>
  <c r="G1241" i="6" s="1"/>
  <c r="F1242" i="6"/>
  <c r="G1242" i="6" s="1"/>
  <c r="F1243" i="6"/>
  <c r="G1243" i="6" s="1"/>
  <c r="F1244" i="6"/>
  <c r="G1244" i="6" s="1"/>
  <c r="F1245" i="6"/>
  <c r="G1245" i="6" s="1"/>
  <c r="F1246" i="6"/>
  <c r="G1246" i="6" s="1"/>
  <c r="F1247" i="6"/>
  <c r="G1247" i="6" s="1"/>
  <c r="F1248" i="6"/>
  <c r="G1248" i="6" s="1"/>
  <c r="F1249" i="6"/>
  <c r="G1249" i="6" s="1"/>
  <c r="F1250" i="6"/>
  <c r="G1250" i="6" s="1"/>
  <c r="F1251" i="6"/>
  <c r="G1251" i="6" s="1"/>
  <c r="F1252" i="6"/>
  <c r="G1252" i="6" s="1"/>
  <c r="F1253" i="6"/>
  <c r="G1253" i="6" s="1"/>
  <c r="F1254" i="6"/>
  <c r="G1254" i="6" s="1"/>
  <c r="F1255" i="6"/>
  <c r="G1255" i="6" s="1"/>
  <c r="F1256" i="6"/>
  <c r="G1256" i="6" s="1"/>
  <c r="F1257" i="6"/>
  <c r="G1257" i="6" s="1"/>
  <c r="F1258" i="6"/>
  <c r="G1258" i="6" s="1"/>
  <c r="F1259" i="6"/>
  <c r="G1259" i="6" s="1"/>
  <c r="F1260" i="6"/>
  <c r="G1260" i="6" s="1"/>
  <c r="F1261" i="6"/>
  <c r="G1261" i="6" s="1"/>
  <c r="F1262" i="6"/>
  <c r="G1262" i="6" s="1"/>
  <c r="F1263" i="6"/>
  <c r="G1263" i="6" s="1"/>
  <c r="F1264" i="6"/>
  <c r="G1264" i="6" s="1"/>
  <c r="F1265" i="6"/>
  <c r="G1265" i="6" s="1"/>
  <c r="F1266" i="6"/>
  <c r="G1266" i="6" s="1"/>
  <c r="F1267" i="6"/>
  <c r="G1267" i="6" s="1"/>
  <c r="F1268" i="6"/>
  <c r="G1268" i="6" s="1"/>
  <c r="F1269" i="6"/>
  <c r="G1269" i="6" s="1"/>
  <c r="F1270" i="6"/>
  <c r="G1270" i="6" s="1"/>
  <c r="F1271" i="6"/>
  <c r="G1271" i="6" s="1"/>
  <c r="F1272" i="6"/>
  <c r="G1272" i="6" s="1"/>
  <c r="F1273" i="6"/>
  <c r="G1273" i="6" s="1"/>
  <c r="F1274" i="6"/>
  <c r="G1274" i="6" s="1"/>
  <c r="F1275" i="6"/>
  <c r="G1275" i="6" s="1"/>
  <c r="F1276" i="6"/>
  <c r="G1276" i="6" s="1"/>
  <c r="F1277" i="6"/>
  <c r="G1277" i="6" s="1"/>
  <c r="F1278" i="6"/>
  <c r="G1278" i="6" s="1"/>
  <c r="F1279" i="6"/>
  <c r="G1279" i="6" s="1"/>
  <c r="F1280" i="6"/>
  <c r="G1280" i="6" s="1"/>
  <c r="F1281" i="6"/>
  <c r="G1281" i="6" s="1"/>
  <c r="F1282" i="6"/>
  <c r="G1282" i="6" s="1"/>
  <c r="F1283" i="6"/>
  <c r="G1283" i="6" s="1"/>
  <c r="F1284" i="6"/>
  <c r="G1284" i="6" s="1"/>
  <c r="F1285" i="6"/>
  <c r="G1285" i="6" s="1"/>
  <c r="F1286" i="6"/>
  <c r="G1286" i="6" s="1"/>
  <c r="F1287" i="6"/>
  <c r="G1287" i="6" s="1"/>
  <c r="F1288" i="6"/>
  <c r="G1288" i="6" s="1"/>
  <c r="F1289" i="6"/>
  <c r="G1289" i="6" s="1"/>
  <c r="F1290" i="6"/>
  <c r="G1290" i="6" s="1"/>
  <c r="F1291" i="6"/>
  <c r="G1291" i="6" s="1"/>
  <c r="F1292" i="6"/>
  <c r="G1292" i="6" s="1"/>
  <c r="F1293" i="6"/>
  <c r="G1293" i="6" s="1"/>
  <c r="F1294" i="6"/>
  <c r="G1294" i="6" s="1"/>
  <c r="F1295" i="6"/>
  <c r="G1295" i="6" s="1"/>
  <c r="F1296" i="6"/>
  <c r="G1296" i="6" s="1"/>
  <c r="F1297" i="6"/>
  <c r="G1297" i="6" s="1"/>
  <c r="F1298" i="6"/>
  <c r="G1298" i="6" s="1"/>
  <c r="F1299" i="6"/>
  <c r="G1299" i="6" s="1"/>
  <c r="F1300" i="6"/>
  <c r="G1300" i="6" s="1"/>
  <c r="F1301" i="6"/>
  <c r="G1301" i="6" s="1"/>
  <c r="F1302" i="6"/>
  <c r="G1302" i="6" s="1"/>
  <c r="F1303" i="6"/>
  <c r="G1303" i="6" s="1"/>
  <c r="F1304" i="6"/>
  <c r="G1304" i="6" s="1"/>
  <c r="F1305" i="6"/>
  <c r="G1305" i="6" s="1"/>
  <c r="F1306" i="6"/>
  <c r="G1306" i="6" s="1"/>
  <c r="F1307" i="6"/>
  <c r="G1307" i="6" s="1"/>
  <c r="F1308" i="6"/>
  <c r="G1308" i="6" s="1"/>
  <c r="F1309" i="6"/>
  <c r="G1309" i="6" s="1"/>
  <c r="F1310" i="6"/>
  <c r="G1310" i="6" s="1"/>
  <c r="F1311" i="6"/>
  <c r="G1311" i="6" s="1"/>
  <c r="F1312" i="6"/>
  <c r="G1312" i="6" s="1"/>
  <c r="F1313" i="6"/>
  <c r="G1313" i="6" s="1"/>
  <c r="F1314" i="6"/>
  <c r="G1314" i="6" s="1"/>
  <c r="F1315" i="6"/>
  <c r="G1315" i="6" s="1"/>
  <c r="F1316" i="6"/>
  <c r="G1316" i="6" s="1"/>
  <c r="F1317" i="6"/>
  <c r="G1317" i="6" s="1"/>
  <c r="F1318" i="6"/>
  <c r="G1318" i="6" s="1"/>
  <c r="F1319" i="6"/>
  <c r="G1319" i="6" s="1"/>
  <c r="F1320" i="6"/>
  <c r="G1320" i="6" s="1"/>
  <c r="F1321" i="6"/>
  <c r="G1321" i="6" s="1"/>
  <c r="F1322" i="6"/>
  <c r="G1322" i="6" s="1"/>
  <c r="F1323" i="6"/>
  <c r="G1323" i="6" s="1"/>
  <c r="F1324" i="6"/>
  <c r="G1324" i="6" s="1"/>
  <c r="F1325" i="6"/>
  <c r="G1325" i="6" s="1"/>
  <c r="F1326" i="6"/>
  <c r="G1326" i="6" s="1"/>
  <c r="F1327" i="6"/>
  <c r="G1327" i="6" s="1"/>
  <c r="F1328" i="6"/>
  <c r="G1328" i="6" s="1"/>
  <c r="F1329" i="6"/>
  <c r="G1329" i="6" s="1"/>
  <c r="F1330" i="6"/>
  <c r="G1330" i="6" s="1"/>
  <c r="F1331" i="6"/>
  <c r="G1331" i="6" s="1"/>
  <c r="F1332" i="6"/>
  <c r="G1332" i="6" s="1"/>
  <c r="F1333" i="6"/>
  <c r="G1333" i="6" s="1"/>
  <c r="F1334" i="6"/>
  <c r="G1334" i="6" s="1"/>
  <c r="F1335" i="6"/>
  <c r="G1335" i="6" s="1"/>
  <c r="F1336" i="6"/>
  <c r="G1336" i="6" s="1"/>
  <c r="F1337" i="6"/>
  <c r="G1337" i="6" s="1"/>
  <c r="F1338" i="6"/>
  <c r="G1338" i="6" s="1"/>
  <c r="F1339" i="6"/>
  <c r="G1339" i="6" s="1"/>
  <c r="F1340" i="6"/>
  <c r="G1340" i="6" s="1"/>
  <c r="F1341" i="6"/>
  <c r="G1341" i="6" s="1"/>
  <c r="F1342" i="6"/>
  <c r="G1342" i="6" s="1"/>
  <c r="F1343" i="6"/>
  <c r="G1343" i="6" s="1"/>
  <c r="F1344" i="6"/>
  <c r="G1344" i="6" s="1"/>
  <c r="F1345" i="6"/>
  <c r="G1345" i="6" s="1"/>
  <c r="F1346" i="6"/>
  <c r="G1346" i="6" s="1"/>
  <c r="F1347" i="6"/>
  <c r="G1347" i="6" s="1"/>
  <c r="F1348" i="6"/>
  <c r="G1348" i="6" s="1"/>
  <c r="F1349" i="6"/>
  <c r="G1349" i="6" s="1"/>
  <c r="F1350" i="6"/>
  <c r="G1350" i="6" s="1"/>
  <c r="F1351" i="6"/>
  <c r="G1351" i="6" s="1"/>
  <c r="F1352" i="6"/>
  <c r="G1352" i="6" s="1"/>
  <c r="F1353" i="6"/>
  <c r="G1353" i="6" s="1"/>
  <c r="F1354" i="6"/>
  <c r="G1354" i="6" s="1"/>
  <c r="F1355" i="6"/>
  <c r="G1355" i="6" s="1"/>
  <c r="F1356" i="6"/>
  <c r="G1356" i="6" s="1"/>
  <c r="F1357" i="6"/>
  <c r="G1357" i="6" s="1"/>
  <c r="F1358" i="6"/>
  <c r="G1358" i="6" s="1"/>
  <c r="F1359" i="6"/>
  <c r="G1359" i="6" s="1"/>
  <c r="F1360" i="6"/>
  <c r="G1360" i="6" s="1"/>
  <c r="F1361" i="6"/>
  <c r="G1361" i="6" s="1"/>
  <c r="F1362" i="6"/>
  <c r="G1362" i="6" s="1"/>
  <c r="F1363" i="6"/>
  <c r="G1363" i="6" s="1"/>
  <c r="F1364" i="6"/>
  <c r="G1364" i="6" s="1"/>
  <c r="F1365" i="6"/>
  <c r="G1365" i="6" s="1"/>
  <c r="F1366" i="6"/>
  <c r="G1366" i="6" s="1"/>
  <c r="F1367" i="6"/>
  <c r="G1367" i="6" s="1"/>
  <c r="F1368" i="6"/>
  <c r="G1368" i="6" s="1"/>
  <c r="F1369" i="6"/>
  <c r="G1369" i="6" s="1"/>
  <c r="F1370" i="6"/>
  <c r="G1370" i="6" s="1"/>
  <c r="F1371" i="6"/>
  <c r="G1371" i="6" s="1"/>
  <c r="F1372" i="6"/>
  <c r="G1372" i="6" s="1"/>
  <c r="F1373" i="6"/>
  <c r="G1373" i="6" s="1"/>
  <c r="F1374" i="6"/>
  <c r="G1374" i="6" s="1"/>
  <c r="F1375" i="6"/>
  <c r="G1375" i="6" s="1"/>
  <c r="F1376" i="6"/>
  <c r="G1376" i="6" s="1"/>
  <c r="F1377" i="6"/>
  <c r="G1377" i="6" s="1"/>
  <c r="F1378" i="6"/>
  <c r="G1378" i="6" s="1"/>
  <c r="F1379" i="6"/>
  <c r="G1379" i="6" s="1"/>
  <c r="F1380" i="6"/>
  <c r="G1380" i="6" s="1"/>
  <c r="F1381" i="6"/>
  <c r="G1381" i="6" s="1"/>
  <c r="F1382" i="6"/>
  <c r="G1382" i="6" s="1"/>
  <c r="F1383" i="6"/>
  <c r="G1383" i="6" s="1"/>
  <c r="F1384" i="6"/>
  <c r="G1384" i="6" s="1"/>
  <c r="F1385" i="6"/>
  <c r="G1385" i="6" s="1"/>
  <c r="F1386" i="6"/>
  <c r="G1386" i="6" s="1"/>
  <c r="F1387" i="6"/>
  <c r="G1387" i="6" s="1"/>
  <c r="F1388" i="6"/>
  <c r="G1388" i="6" s="1"/>
  <c r="F1389" i="6"/>
  <c r="G1389" i="6" s="1"/>
  <c r="F1390" i="6"/>
  <c r="G1390" i="6" s="1"/>
  <c r="F1391" i="6"/>
  <c r="G1391" i="6" s="1"/>
  <c r="F1392" i="6"/>
  <c r="G1392" i="6" s="1"/>
  <c r="F1393" i="6"/>
  <c r="G1393" i="6" s="1"/>
  <c r="F1394" i="6"/>
  <c r="G1394" i="6" s="1"/>
  <c r="F1395" i="6"/>
  <c r="G1395" i="6" s="1"/>
  <c r="F1396" i="6"/>
  <c r="G1396" i="6" s="1"/>
  <c r="F1397" i="6"/>
  <c r="G1397" i="6" s="1"/>
  <c r="F1398" i="6"/>
  <c r="G1398" i="6" s="1"/>
  <c r="F1399" i="6"/>
  <c r="G1399" i="6" s="1"/>
  <c r="F1400" i="6"/>
  <c r="G1400" i="6" s="1"/>
  <c r="F1401" i="6"/>
  <c r="G1401" i="6" s="1"/>
  <c r="F1402" i="6"/>
  <c r="G1402" i="6" s="1"/>
  <c r="F1403" i="6"/>
  <c r="G1403" i="6" s="1"/>
  <c r="F1404" i="6"/>
  <c r="G1404" i="6" s="1"/>
  <c r="F1405" i="6"/>
  <c r="G1405" i="6" s="1"/>
  <c r="F1406" i="6"/>
  <c r="G1406" i="6" s="1"/>
  <c r="F1407" i="6"/>
  <c r="G1407" i="6" s="1"/>
  <c r="F1408" i="6"/>
  <c r="G1408" i="6" s="1"/>
  <c r="F1409" i="6"/>
  <c r="G1409" i="6" s="1"/>
  <c r="F1410" i="6"/>
  <c r="G1410" i="6" s="1"/>
  <c r="F1411" i="6"/>
  <c r="G1411" i="6" s="1"/>
  <c r="F1412" i="6"/>
  <c r="G1412" i="6" s="1"/>
  <c r="F1413" i="6"/>
  <c r="G1413" i="6" s="1"/>
  <c r="F1414" i="6"/>
  <c r="G1414" i="6" s="1"/>
  <c r="F1415" i="6"/>
  <c r="G1415" i="6" s="1"/>
  <c r="F1416" i="6"/>
  <c r="G1416" i="6" s="1"/>
  <c r="F1417" i="6"/>
  <c r="G1417" i="6" s="1"/>
  <c r="F1418" i="6"/>
  <c r="G1418" i="6" s="1"/>
  <c r="F1419" i="6"/>
  <c r="G1419" i="6" s="1"/>
  <c r="F1420" i="6"/>
  <c r="G1420" i="6" s="1"/>
  <c r="F1421" i="6"/>
  <c r="G1421" i="6" s="1"/>
  <c r="F1422" i="6"/>
  <c r="G1422" i="6" s="1"/>
  <c r="F1423" i="6"/>
  <c r="G1423" i="6" s="1"/>
  <c r="F1424" i="6"/>
  <c r="G1424" i="6" s="1"/>
  <c r="F1425" i="6"/>
  <c r="G1425" i="6" s="1"/>
  <c r="F1426" i="6"/>
  <c r="G1426" i="6" s="1"/>
  <c r="F1427" i="6"/>
  <c r="G1427" i="6" s="1"/>
  <c r="F1428" i="6"/>
  <c r="G1428" i="6" s="1"/>
  <c r="F1429" i="6"/>
  <c r="G1429" i="6" s="1"/>
  <c r="F1430" i="6"/>
  <c r="G1430" i="6" s="1"/>
  <c r="F1431" i="6"/>
  <c r="G1431" i="6" s="1"/>
  <c r="F1432" i="6"/>
  <c r="G1432" i="6" s="1"/>
  <c r="F1433" i="6"/>
  <c r="G1433" i="6" s="1"/>
  <c r="F1434" i="6"/>
  <c r="G1434" i="6" s="1"/>
  <c r="F1435" i="6"/>
  <c r="G1435" i="6" s="1"/>
  <c r="F1436" i="6"/>
  <c r="G1436" i="6" s="1"/>
  <c r="F1437" i="6"/>
  <c r="G1437" i="6" s="1"/>
  <c r="F1438" i="6"/>
  <c r="G1438" i="6" s="1"/>
  <c r="F1439" i="6"/>
  <c r="G1439" i="6" s="1"/>
  <c r="F1440" i="6"/>
  <c r="G1440" i="6" s="1"/>
  <c r="F1441" i="6"/>
  <c r="G1441" i="6" s="1"/>
  <c r="F1442" i="6"/>
  <c r="G1442" i="6" s="1"/>
  <c r="F1443" i="6"/>
  <c r="G1443" i="6" s="1"/>
  <c r="F1444" i="6"/>
  <c r="G1444" i="6" s="1"/>
  <c r="F1445" i="6"/>
  <c r="G1445" i="6" s="1"/>
  <c r="F1446" i="6"/>
  <c r="G1446" i="6" s="1"/>
  <c r="F1447" i="6"/>
  <c r="G1447" i="6" s="1"/>
  <c r="F1448" i="6"/>
  <c r="G1448" i="6" s="1"/>
  <c r="F1449" i="6"/>
  <c r="G1449" i="6" s="1"/>
  <c r="F1450" i="6"/>
  <c r="G1450" i="6" s="1"/>
  <c r="F1451" i="6"/>
  <c r="G1451" i="6" s="1"/>
  <c r="F1452" i="6"/>
  <c r="G1452" i="6" s="1"/>
  <c r="F1453" i="6"/>
  <c r="G1453" i="6" s="1"/>
  <c r="F1454" i="6"/>
  <c r="G1454" i="6" s="1"/>
  <c r="F1455" i="6"/>
  <c r="G1455" i="6" s="1"/>
  <c r="F1456" i="6"/>
  <c r="G1456" i="6" s="1"/>
  <c r="F1457" i="6"/>
  <c r="G1457" i="6" s="1"/>
  <c r="F1458" i="6"/>
  <c r="G1458" i="6" s="1"/>
  <c r="F1459" i="6"/>
  <c r="G1459" i="6" s="1"/>
  <c r="F1460" i="6"/>
  <c r="G1460" i="6" s="1"/>
  <c r="F1461" i="6"/>
  <c r="G1461" i="6" s="1"/>
  <c r="F1462" i="6"/>
  <c r="G1462" i="6" s="1"/>
  <c r="F1463" i="6"/>
  <c r="G1463" i="6" s="1"/>
  <c r="F1464" i="6"/>
  <c r="G1464" i="6" s="1"/>
  <c r="F1465" i="6"/>
  <c r="G1465" i="6" s="1"/>
  <c r="F1466" i="6"/>
  <c r="G1466" i="6" s="1"/>
  <c r="F1467" i="6"/>
  <c r="G1467" i="6" s="1"/>
  <c r="F1468" i="6"/>
  <c r="G1468" i="6" s="1"/>
  <c r="F1469" i="6"/>
  <c r="G1469" i="6" s="1"/>
  <c r="F1470" i="6"/>
  <c r="G1470" i="6" s="1"/>
  <c r="F1471" i="6"/>
  <c r="G1471" i="6" s="1"/>
  <c r="F1472" i="6"/>
  <c r="G1472" i="6" s="1"/>
  <c r="F1473" i="6"/>
  <c r="G1473" i="6" s="1"/>
  <c r="F1474" i="6"/>
  <c r="G1474" i="6" s="1"/>
  <c r="F1475" i="6"/>
  <c r="G1475" i="6" s="1"/>
  <c r="F1476" i="6"/>
  <c r="G1476" i="6" s="1"/>
  <c r="F1477" i="6"/>
  <c r="G1477" i="6" s="1"/>
  <c r="F1478" i="6"/>
  <c r="G1478" i="6" s="1"/>
  <c r="F1479" i="6"/>
  <c r="G1479" i="6" s="1"/>
  <c r="F1480" i="6"/>
  <c r="G1480" i="6" s="1"/>
  <c r="F1481" i="6"/>
  <c r="G1481" i="6" s="1"/>
  <c r="F1482" i="6"/>
  <c r="G1482" i="6" s="1"/>
  <c r="F1483" i="6"/>
  <c r="G1483" i="6" s="1"/>
  <c r="F1484" i="6"/>
  <c r="G1484" i="6" s="1"/>
  <c r="F1485" i="6"/>
  <c r="G1485" i="6" s="1"/>
  <c r="F1486" i="6"/>
  <c r="G1486" i="6" s="1"/>
  <c r="F1487" i="6"/>
  <c r="G1487" i="6" s="1"/>
  <c r="F1488" i="6"/>
  <c r="G1488" i="6" s="1"/>
  <c r="F1489" i="6"/>
  <c r="G1489" i="6" s="1"/>
  <c r="F1490" i="6"/>
  <c r="G1490" i="6" s="1"/>
  <c r="F1491" i="6"/>
  <c r="G1491" i="6" s="1"/>
  <c r="F1492" i="6"/>
  <c r="G1492" i="6" s="1"/>
  <c r="F1493" i="6"/>
  <c r="G1493" i="6" s="1"/>
  <c r="F1494" i="6"/>
  <c r="G1494" i="6" s="1"/>
  <c r="F1495" i="6"/>
  <c r="G1495" i="6" s="1"/>
  <c r="F1496" i="6"/>
  <c r="G1496" i="6" s="1"/>
  <c r="F1497" i="6"/>
  <c r="G1497" i="6" s="1"/>
  <c r="F1498" i="6"/>
  <c r="G1498" i="6" s="1"/>
  <c r="F1499" i="6"/>
  <c r="G1499" i="6" s="1"/>
  <c r="F1500" i="6"/>
  <c r="G1500" i="6" s="1"/>
  <c r="F1501" i="6"/>
  <c r="G1501" i="6" s="1"/>
  <c r="F1502" i="6"/>
  <c r="G1502" i="6" s="1"/>
  <c r="F1503" i="6"/>
  <c r="G1503" i="6" s="1"/>
  <c r="F1504" i="6"/>
  <c r="G1504" i="6" s="1"/>
  <c r="F1505" i="6"/>
  <c r="G1505" i="6" s="1"/>
  <c r="F1506" i="6"/>
  <c r="G1506" i="6" s="1"/>
  <c r="F1507" i="6"/>
  <c r="G1507" i="6" s="1"/>
  <c r="F1508" i="6"/>
  <c r="G1508" i="6" s="1"/>
  <c r="F1509" i="6"/>
  <c r="G1509" i="6" s="1"/>
  <c r="F1510" i="6"/>
  <c r="G1510" i="6" s="1"/>
  <c r="F1511" i="6"/>
  <c r="G1511" i="6" s="1"/>
  <c r="F1512" i="6"/>
  <c r="G1512" i="6" s="1"/>
  <c r="F1513" i="6"/>
  <c r="G1513" i="6" s="1"/>
  <c r="F1514" i="6"/>
  <c r="G1514" i="6" s="1"/>
  <c r="F1515" i="6"/>
  <c r="G1515" i="6" s="1"/>
  <c r="F1516" i="6"/>
  <c r="G1516" i="6" s="1"/>
  <c r="F1517" i="6"/>
  <c r="G1517" i="6" s="1"/>
  <c r="F1518" i="6"/>
  <c r="G1518" i="6" s="1"/>
  <c r="F1519" i="6"/>
  <c r="G1519" i="6" s="1"/>
  <c r="F1520" i="6"/>
  <c r="G1520" i="6" s="1"/>
  <c r="F1521" i="6"/>
  <c r="G1521" i="6" s="1"/>
  <c r="F1522" i="6"/>
  <c r="G1522" i="6" s="1"/>
  <c r="F1523" i="6"/>
  <c r="G1523" i="6" s="1"/>
  <c r="F1524" i="6"/>
  <c r="G1524" i="6" s="1"/>
  <c r="F1525" i="6"/>
  <c r="G1525" i="6" s="1"/>
  <c r="F1526" i="6"/>
  <c r="G1526" i="6" s="1"/>
  <c r="F1527" i="6"/>
  <c r="G1527" i="6" s="1"/>
  <c r="F1528" i="6"/>
  <c r="G1528" i="6" s="1"/>
  <c r="F1529" i="6"/>
  <c r="G1529" i="6" s="1"/>
  <c r="F1530" i="6"/>
  <c r="G1530" i="6" s="1"/>
  <c r="F1531" i="6"/>
  <c r="G1531" i="6" s="1"/>
  <c r="F1532" i="6"/>
  <c r="G1532" i="6" s="1"/>
  <c r="F1533" i="6"/>
  <c r="G1533" i="6" s="1"/>
  <c r="F1534" i="6"/>
  <c r="G1534" i="6" s="1"/>
  <c r="F1535" i="6"/>
  <c r="G1535" i="6" s="1"/>
  <c r="F1536" i="6"/>
  <c r="G1536" i="6" s="1"/>
  <c r="F1537" i="6"/>
  <c r="G1537" i="6" s="1"/>
  <c r="F1538" i="6"/>
  <c r="G1538" i="6" s="1"/>
  <c r="F1539" i="6"/>
  <c r="G1539" i="6" s="1"/>
  <c r="F1540" i="6"/>
  <c r="G1540" i="6" s="1"/>
  <c r="F1541" i="6"/>
  <c r="G1541" i="6" s="1"/>
  <c r="F1542" i="6"/>
  <c r="G1542" i="6" s="1"/>
  <c r="F1543" i="6"/>
  <c r="G1543" i="6" s="1"/>
  <c r="F1544" i="6"/>
  <c r="G1544" i="6" s="1"/>
  <c r="F1545" i="6"/>
  <c r="G1545" i="6" s="1"/>
  <c r="F1546" i="6"/>
  <c r="G1546" i="6" s="1"/>
  <c r="F1547" i="6"/>
  <c r="G1547" i="6" s="1"/>
  <c r="F1548" i="6"/>
  <c r="G1548" i="6" s="1"/>
  <c r="F1549" i="6"/>
  <c r="G1549" i="6" s="1"/>
  <c r="F1550" i="6"/>
  <c r="G1550" i="6" s="1"/>
  <c r="F1551" i="6"/>
  <c r="G1551" i="6" s="1"/>
  <c r="F1552" i="6"/>
  <c r="G1552" i="6" s="1"/>
  <c r="F1553" i="6"/>
  <c r="G1553" i="6" s="1"/>
  <c r="F1554" i="6"/>
  <c r="G1554" i="6" s="1"/>
  <c r="F1555" i="6"/>
  <c r="G1555" i="6" s="1"/>
  <c r="F1556" i="6"/>
  <c r="G1556" i="6" s="1"/>
  <c r="F1557" i="6"/>
  <c r="G1557" i="6" s="1"/>
  <c r="F1558" i="6"/>
  <c r="G1558" i="6" s="1"/>
  <c r="F1559" i="6"/>
  <c r="G1559" i="6" s="1"/>
  <c r="F1560" i="6"/>
  <c r="G1560" i="6" s="1"/>
  <c r="F1561" i="6"/>
  <c r="G1561" i="6" s="1"/>
  <c r="F1562" i="6"/>
  <c r="G1562" i="6" s="1"/>
  <c r="F1563" i="6"/>
  <c r="G1563" i="6" s="1"/>
  <c r="F1564" i="6"/>
  <c r="G1564" i="6" s="1"/>
  <c r="F1565" i="6"/>
  <c r="G1565" i="6" s="1"/>
  <c r="F1566" i="6"/>
  <c r="G1566" i="6" s="1"/>
  <c r="F1567" i="6"/>
  <c r="G1567" i="6" s="1"/>
  <c r="F1568" i="6"/>
  <c r="G1568" i="6" s="1"/>
  <c r="F1569" i="6"/>
  <c r="G1569" i="6" s="1"/>
  <c r="F1570" i="6"/>
  <c r="G1570" i="6" s="1"/>
  <c r="F1571" i="6"/>
  <c r="G1571" i="6" s="1"/>
  <c r="F1572" i="6"/>
  <c r="G1572" i="6" s="1"/>
  <c r="F1573" i="6"/>
  <c r="G1573" i="6" s="1"/>
  <c r="F1574" i="6"/>
  <c r="G1574" i="6" s="1"/>
  <c r="F1575" i="6"/>
  <c r="G1575" i="6" s="1"/>
  <c r="F1576" i="6"/>
  <c r="G1576" i="6" s="1"/>
  <c r="F1577" i="6"/>
  <c r="G1577" i="6" s="1"/>
  <c r="F1578" i="6"/>
  <c r="G1578" i="6" s="1"/>
  <c r="F1579" i="6"/>
  <c r="G1579" i="6" s="1"/>
  <c r="F1580" i="6"/>
  <c r="G1580" i="6" s="1"/>
  <c r="F1581" i="6"/>
  <c r="G1581" i="6" s="1"/>
  <c r="F1582" i="6"/>
  <c r="G1582" i="6" s="1"/>
  <c r="F1583" i="6"/>
  <c r="G1583" i="6" s="1"/>
  <c r="F1584" i="6"/>
  <c r="G1584" i="6" s="1"/>
  <c r="F1585" i="6"/>
  <c r="G1585" i="6" s="1"/>
  <c r="F1586" i="6"/>
  <c r="G1586" i="6" s="1"/>
  <c r="F1587" i="6"/>
  <c r="G1587" i="6" s="1"/>
  <c r="F1588" i="6"/>
  <c r="G1588" i="6" s="1"/>
  <c r="F1589" i="6"/>
  <c r="G1589" i="6" s="1"/>
  <c r="F1590" i="6"/>
  <c r="G1590" i="6" s="1"/>
  <c r="F1591" i="6"/>
  <c r="G1591" i="6" s="1"/>
  <c r="F1592" i="6"/>
  <c r="G1592" i="6" s="1"/>
  <c r="F1593" i="6"/>
  <c r="G1593" i="6" s="1"/>
  <c r="F1594" i="6"/>
  <c r="G1594" i="6" s="1"/>
  <c r="F1595" i="6"/>
  <c r="G1595" i="6" s="1"/>
  <c r="F1596" i="6"/>
  <c r="G1596" i="6" s="1"/>
  <c r="F1597" i="6"/>
  <c r="G1597" i="6" s="1"/>
  <c r="F1598" i="6"/>
  <c r="G1598" i="6" s="1"/>
  <c r="F1599" i="6"/>
  <c r="G1599" i="6" s="1"/>
  <c r="F1600" i="6"/>
  <c r="G1600" i="6" s="1"/>
  <c r="F1601" i="6"/>
  <c r="G1601" i="6" s="1"/>
  <c r="F1602" i="6"/>
  <c r="G1602" i="6" s="1"/>
  <c r="F1603" i="6"/>
  <c r="G1603" i="6" s="1"/>
  <c r="F1604" i="6"/>
  <c r="G1604" i="6" s="1"/>
  <c r="F1605" i="6"/>
  <c r="G1605" i="6" s="1"/>
  <c r="F1606" i="6"/>
  <c r="G1606" i="6" s="1"/>
  <c r="F1607" i="6"/>
  <c r="G1607" i="6" s="1"/>
  <c r="F1608" i="6"/>
  <c r="G1608" i="6" s="1"/>
  <c r="F1609" i="6"/>
  <c r="G1609" i="6" s="1"/>
  <c r="F1610" i="6"/>
  <c r="G1610" i="6" s="1"/>
  <c r="F1611" i="6"/>
  <c r="G1611" i="6" s="1"/>
  <c r="F1612" i="6"/>
  <c r="G1612" i="6" s="1"/>
  <c r="F1613" i="6"/>
  <c r="G1613" i="6" s="1"/>
  <c r="F1614" i="6"/>
  <c r="G1614" i="6" s="1"/>
  <c r="F1615" i="6"/>
  <c r="G1615" i="6" s="1"/>
  <c r="F1616" i="6"/>
  <c r="G1616" i="6" s="1"/>
  <c r="F1617" i="6"/>
  <c r="G1617" i="6" s="1"/>
  <c r="F1618" i="6"/>
  <c r="G1618" i="6" s="1"/>
  <c r="F1619" i="6"/>
  <c r="G1619" i="6" s="1"/>
  <c r="F1620" i="6"/>
  <c r="G1620" i="6" s="1"/>
  <c r="F1621" i="6"/>
  <c r="G1621" i="6" s="1"/>
  <c r="F1622" i="6"/>
  <c r="G1622" i="6" s="1"/>
  <c r="F1623" i="6"/>
  <c r="G1623" i="6" s="1"/>
  <c r="F1624" i="6"/>
  <c r="G1624" i="6" s="1"/>
  <c r="F1625" i="6"/>
  <c r="G1625" i="6" s="1"/>
  <c r="F1626" i="6"/>
  <c r="G1626" i="6" s="1"/>
  <c r="F1627" i="6"/>
  <c r="G1627" i="6" s="1"/>
  <c r="F1628" i="6"/>
  <c r="G1628" i="6" s="1"/>
  <c r="F1629" i="6"/>
  <c r="G1629" i="6" s="1"/>
  <c r="F1630" i="6"/>
  <c r="G1630" i="6" s="1"/>
  <c r="F1631" i="6"/>
  <c r="G1631" i="6" s="1"/>
  <c r="F1632" i="6"/>
  <c r="G1632" i="6" s="1"/>
  <c r="F1633" i="6"/>
  <c r="G1633" i="6" s="1"/>
  <c r="F1634" i="6"/>
  <c r="G1634" i="6" s="1"/>
  <c r="F1635" i="6"/>
  <c r="G1635" i="6" s="1"/>
  <c r="F1636" i="6"/>
  <c r="G1636" i="6" s="1"/>
  <c r="F1637" i="6"/>
  <c r="G1637" i="6" s="1"/>
  <c r="F1638" i="6"/>
  <c r="G1638" i="6" s="1"/>
  <c r="F1639" i="6"/>
  <c r="G1639" i="6" s="1"/>
  <c r="F1640" i="6"/>
  <c r="G1640" i="6" s="1"/>
  <c r="F1641" i="6"/>
  <c r="G1641" i="6" s="1"/>
  <c r="F1642" i="6"/>
  <c r="G1642" i="6" s="1"/>
  <c r="F1643" i="6"/>
  <c r="G1643" i="6" s="1"/>
  <c r="F1644" i="6"/>
  <c r="G1644" i="6" s="1"/>
  <c r="F1645" i="6"/>
  <c r="G1645" i="6" s="1"/>
  <c r="F1646" i="6"/>
  <c r="G1646" i="6" s="1"/>
  <c r="F1647" i="6"/>
  <c r="G1647" i="6" s="1"/>
  <c r="F1648" i="6"/>
  <c r="G1648" i="6" s="1"/>
  <c r="F1649" i="6"/>
  <c r="G1649" i="6" s="1"/>
  <c r="F1650" i="6"/>
  <c r="G1650" i="6" s="1"/>
  <c r="F1651" i="6"/>
  <c r="G1651" i="6" s="1"/>
  <c r="F1652" i="6"/>
  <c r="G1652" i="6" s="1"/>
  <c r="F1653" i="6"/>
  <c r="G1653" i="6" s="1"/>
  <c r="F1654" i="6"/>
  <c r="G1654" i="6" s="1"/>
  <c r="F1655" i="6"/>
  <c r="G1655" i="6" s="1"/>
  <c r="F1656" i="6"/>
  <c r="G1656" i="6" s="1"/>
  <c r="F1657" i="6"/>
  <c r="G1657" i="6" s="1"/>
  <c r="F1658" i="6"/>
  <c r="G1658" i="6" s="1"/>
  <c r="F1659" i="6"/>
  <c r="G1659" i="6" s="1"/>
  <c r="F1660" i="6"/>
  <c r="G1660" i="6" s="1"/>
  <c r="F1661" i="6"/>
  <c r="G1661" i="6" s="1"/>
  <c r="F1662" i="6"/>
  <c r="G1662" i="6" s="1"/>
  <c r="F1663" i="6"/>
  <c r="G1663" i="6" s="1"/>
  <c r="F1664" i="6"/>
  <c r="G1664" i="6" s="1"/>
  <c r="F1665" i="6"/>
  <c r="G1665" i="6" s="1"/>
  <c r="F1666" i="6"/>
  <c r="G1666" i="6" s="1"/>
  <c r="F1667" i="6"/>
  <c r="G1667" i="6" s="1"/>
  <c r="F1668" i="6"/>
  <c r="G1668" i="6" s="1"/>
  <c r="F1669" i="6"/>
  <c r="G1669" i="6" s="1"/>
  <c r="F1670" i="6"/>
  <c r="G1670" i="6" s="1"/>
  <c r="F1671" i="6"/>
  <c r="G1671" i="6" s="1"/>
  <c r="F1672" i="6"/>
  <c r="G1672" i="6" s="1"/>
  <c r="F1673" i="6"/>
  <c r="G1673" i="6" s="1"/>
  <c r="F1674" i="6"/>
  <c r="G1674" i="6" s="1"/>
  <c r="F1675" i="6"/>
  <c r="G1675" i="6" s="1"/>
  <c r="F1676" i="6"/>
  <c r="G1676" i="6" s="1"/>
  <c r="F1677" i="6"/>
  <c r="G1677" i="6" s="1"/>
  <c r="F1678" i="6"/>
  <c r="G1678" i="6" s="1"/>
  <c r="F1679" i="6"/>
  <c r="G1679" i="6" s="1"/>
  <c r="F1680" i="6"/>
  <c r="G1680" i="6" s="1"/>
  <c r="F1681" i="6"/>
  <c r="G1681" i="6" s="1"/>
  <c r="F1682" i="6"/>
  <c r="G1682" i="6" s="1"/>
  <c r="F1683" i="6"/>
  <c r="G1683" i="6" s="1"/>
  <c r="F1684" i="6"/>
  <c r="G1684" i="6" s="1"/>
  <c r="F1685" i="6"/>
  <c r="G1685" i="6" s="1"/>
  <c r="F1686" i="6"/>
  <c r="G1686" i="6" s="1"/>
  <c r="F1687" i="6"/>
  <c r="G1687" i="6" s="1"/>
  <c r="F1688" i="6"/>
  <c r="G1688" i="6" s="1"/>
  <c r="F1689" i="6"/>
  <c r="G1689" i="6" s="1"/>
  <c r="F1690" i="6"/>
  <c r="G1690" i="6" s="1"/>
  <c r="F1691" i="6"/>
  <c r="G1691" i="6" s="1"/>
  <c r="F1692" i="6"/>
  <c r="G1692" i="6" s="1"/>
  <c r="F1693" i="6"/>
  <c r="G1693" i="6" s="1"/>
  <c r="F1694" i="6"/>
  <c r="G1694" i="6" s="1"/>
  <c r="F1695" i="6"/>
  <c r="G1695" i="6" s="1"/>
  <c r="F1696" i="6"/>
  <c r="G1696" i="6" s="1"/>
  <c r="F1697" i="6"/>
  <c r="G1697" i="6" s="1"/>
  <c r="F1698" i="6"/>
  <c r="G1698" i="6" s="1"/>
  <c r="F1699" i="6"/>
  <c r="G1699" i="6" s="1"/>
  <c r="F1700" i="6"/>
  <c r="G1700" i="6" s="1"/>
  <c r="F1701" i="6"/>
  <c r="G1701" i="6" s="1"/>
  <c r="F1702" i="6"/>
  <c r="G1702" i="6" s="1"/>
  <c r="F1703" i="6"/>
  <c r="G1703" i="6" s="1"/>
  <c r="F1704" i="6"/>
  <c r="G1704" i="6" s="1"/>
  <c r="F1705" i="6"/>
  <c r="G1705" i="6" s="1"/>
  <c r="F1706" i="6"/>
  <c r="G1706" i="6" s="1"/>
  <c r="F1707" i="6"/>
  <c r="G1707" i="6" s="1"/>
  <c r="F1708" i="6"/>
  <c r="G1708" i="6" s="1"/>
  <c r="F1709" i="6"/>
  <c r="G1709" i="6" s="1"/>
  <c r="F1710" i="6"/>
  <c r="G1710" i="6" s="1"/>
  <c r="F1711" i="6"/>
  <c r="G1711" i="6" s="1"/>
  <c r="F1712" i="6"/>
  <c r="G1712" i="6" s="1"/>
  <c r="F1713" i="6"/>
  <c r="G1713" i="6" s="1"/>
  <c r="F1714" i="6"/>
  <c r="G1714" i="6" s="1"/>
  <c r="F1715" i="6"/>
  <c r="G1715" i="6" s="1"/>
  <c r="F1716" i="6"/>
  <c r="G1716" i="6" s="1"/>
  <c r="F1717" i="6"/>
  <c r="G1717" i="6" s="1"/>
  <c r="F1718" i="6"/>
  <c r="G1718" i="6" s="1"/>
  <c r="F1719" i="6"/>
  <c r="G1719" i="6" s="1"/>
  <c r="F1720" i="6"/>
  <c r="G1720" i="6" s="1"/>
  <c r="F1721" i="6"/>
  <c r="G1721" i="6" s="1"/>
  <c r="F1722" i="6"/>
  <c r="G1722" i="6" s="1"/>
  <c r="F1723" i="6"/>
  <c r="G1723" i="6" s="1"/>
  <c r="F1724" i="6"/>
  <c r="G1724" i="6" s="1"/>
  <c r="F1725" i="6"/>
  <c r="G1725" i="6" s="1"/>
  <c r="F1726" i="6"/>
  <c r="G1726" i="6" s="1"/>
  <c r="F1727" i="6"/>
  <c r="G1727" i="6" s="1"/>
  <c r="F1728" i="6"/>
  <c r="G1728" i="6" s="1"/>
  <c r="F1729" i="6"/>
  <c r="G1729" i="6" s="1"/>
  <c r="F1730" i="6"/>
  <c r="G1730" i="6" s="1"/>
  <c r="F1731" i="6"/>
  <c r="G1731" i="6" s="1"/>
  <c r="F1732" i="6"/>
  <c r="G1732" i="6" s="1"/>
  <c r="F1733" i="6"/>
  <c r="G1733" i="6" s="1"/>
  <c r="F1734" i="6"/>
  <c r="G1734" i="6" s="1"/>
  <c r="F1735" i="6"/>
  <c r="G1735" i="6" s="1"/>
  <c r="F1736" i="6"/>
  <c r="G1736" i="6" s="1"/>
  <c r="F1737" i="6"/>
  <c r="G1737" i="6" s="1"/>
  <c r="F1738" i="6"/>
  <c r="G1738" i="6" s="1"/>
  <c r="F1739" i="6"/>
  <c r="G1739" i="6" s="1"/>
  <c r="F1740" i="6"/>
  <c r="G1740" i="6" s="1"/>
  <c r="F1741" i="6"/>
  <c r="G1741" i="6" s="1"/>
  <c r="F1742" i="6"/>
  <c r="G1742" i="6" s="1"/>
  <c r="F1743" i="6"/>
  <c r="G1743" i="6" s="1"/>
  <c r="F1744" i="6"/>
  <c r="G1744" i="6" s="1"/>
  <c r="F1745" i="6"/>
  <c r="G1745" i="6" s="1"/>
  <c r="F1746" i="6"/>
  <c r="G1746" i="6" s="1"/>
  <c r="F1747" i="6"/>
  <c r="G1747" i="6" s="1"/>
  <c r="F1748" i="6"/>
  <c r="G1748" i="6" s="1"/>
  <c r="F1749" i="6"/>
  <c r="G1749" i="6" s="1"/>
  <c r="F1750" i="6"/>
  <c r="G1750" i="6" s="1"/>
  <c r="F1751" i="6"/>
  <c r="G1751" i="6" s="1"/>
  <c r="F1752" i="6"/>
  <c r="G1752" i="6" s="1"/>
  <c r="F1753" i="6"/>
  <c r="G1753" i="6" s="1"/>
  <c r="F1754" i="6"/>
  <c r="G1754" i="6" s="1"/>
  <c r="F1755" i="6"/>
  <c r="G1755" i="6" s="1"/>
  <c r="F1756" i="6"/>
  <c r="G1756" i="6" s="1"/>
  <c r="F1757" i="6"/>
  <c r="G1757" i="6" s="1"/>
  <c r="F1758" i="6"/>
  <c r="G1758" i="6" s="1"/>
  <c r="F1759" i="6"/>
  <c r="G1759" i="6" s="1"/>
  <c r="F1760" i="6"/>
  <c r="G1760" i="6" s="1"/>
  <c r="F1761" i="6"/>
  <c r="G1761" i="6" s="1"/>
  <c r="F1762" i="6"/>
  <c r="G1762" i="6" s="1"/>
  <c r="F1763" i="6"/>
  <c r="G1763" i="6" s="1"/>
  <c r="F1764" i="6"/>
  <c r="G1764" i="6" s="1"/>
  <c r="F1765" i="6"/>
  <c r="G1765" i="6" s="1"/>
  <c r="F1766" i="6"/>
  <c r="G1766" i="6" s="1"/>
  <c r="F1767" i="6"/>
  <c r="G1767" i="6" s="1"/>
  <c r="F1768" i="6"/>
  <c r="G1768" i="6" s="1"/>
  <c r="F1769" i="6"/>
  <c r="G1769" i="6" s="1"/>
  <c r="F1770" i="6"/>
  <c r="G1770" i="6" s="1"/>
  <c r="F1771" i="6"/>
  <c r="G1771" i="6" s="1"/>
  <c r="F1772" i="6"/>
  <c r="G1772" i="6" s="1"/>
  <c r="F1773" i="6"/>
  <c r="G1773" i="6" s="1"/>
  <c r="F1774" i="6"/>
  <c r="G1774" i="6" s="1"/>
  <c r="F1775" i="6"/>
  <c r="G1775" i="6" s="1"/>
  <c r="F1776" i="6"/>
  <c r="G1776" i="6" s="1"/>
  <c r="F1777" i="6"/>
  <c r="G1777" i="6" s="1"/>
  <c r="F1778" i="6"/>
  <c r="G1778" i="6" s="1"/>
  <c r="F1779" i="6"/>
  <c r="G1779" i="6" s="1"/>
  <c r="F1780" i="6"/>
  <c r="G1780" i="6" s="1"/>
  <c r="F1781" i="6"/>
  <c r="G1781" i="6" s="1"/>
  <c r="F1782" i="6"/>
  <c r="G1782" i="6" s="1"/>
  <c r="F1783" i="6"/>
  <c r="G1783" i="6" s="1"/>
  <c r="F1784" i="6"/>
  <c r="G1784" i="6" s="1"/>
  <c r="F1785" i="6"/>
  <c r="G1785" i="6" s="1"/>
  <c r="F1786" i="6"/>
  <c r="G1786" i="6" s="1"/>
  <c r="F1787" i="6"/>
  <c r="G1787" i="6" s="1"/>
  <c r="F1788" i="6"/>
  <c r="G1788" i="6" s="1"/>
  <c r="F1789" i="6"/>
  <c r="G1789" i="6" s="1"/>
  <c r="F1790" i="6"/>
  <c r="G1790" i="6" s="1"/>
  <c r="F1791" i="6"/>
  <c r="G1791" i="6" s="1"/>
  <c r="F1792" i="6"/>
  <c r="G1792" i="6" s="1"/>
  <c r="F1793" i="6"/>
  <c r="G1793" i="6" s="1"/>
  <c r="F1794" i="6"/>
  <c r="G1794" i="6" s="1"/>
  <c r="F1795" i="6"/>
  <c r="G1795" i="6" s="1"/>
  <c r="F1796" i="6"/>
  <c r="G1796" i="6" s="1"/>
  <c r="F1797" i="6"/>
  <c r="G1797" i="6" s="1"/>
  <c r="F1798" i="6"/>
  <c r="G1798" i="6" s="1"/>
  <c r="F1799" i="6"/>
  <c r="G1799" i="6" s="1"/>
  <c r="F1800" i="6"/>
  <c r="G1800" i="6" s="1"/>
  <c r="F1801" i="6"/>
  <c r="G1801" i="6" s="1"/>
  <c r="F1802" i="6"/>
  <c r="G1802" i="6" s="1"/>
  <c r="F1803" i="6"/>
  <c r="G1803" i="6" s="1"/>
  <c r="F1804" i="6"/>
  <c r="G1804" i="6" s="1"/>
  <c r="F1805" i="6"/>
  <c r="G1805" i="6" s="1"/>
  <c r="F1806" i="6"/>
  <c r="G1806" i="6" s="1"/>
  <c r="F1807" i="6"/>
  <c r="G1807" i="6" s="1"/>
  <c r="F1808" i="6"/>
  <c r="G1808" i="6" s="1"/>
  <c r="F1809" i="6"/>
  <c r="G1809" i="6" s="1"/>
  <c r="F1810" i="6"/>
  <c r="G1810" i="6" s="1"/>
  <c r="F1811" i="6"/>
  <c r="G1811" i="6" s="1"/>
  <c r="F1812" i="6"/>
  <c r="G1812" i="6" s="1"/>
  <c r="F1813" i="6"/>
  <c r="G1813" i="6" s="1"/>
  <c r="F1814" i="6"/>
  <c r="G1814" i="6" s="1"/>
  <c r="F1815" i="6"/>
  <c r="G1815" i="6" s="1"/>
  <c r="F1816" i="6"/>
  <c r="G1816" i="6" s="1"/>
  <c r="F1817" i="6"/>
  <c r="G1817" i="6" s="1"/>
  <c r="F1818" i="6"/>
  <c r="G1818" i="6" s="1"/>
  <c r="F1819" i="6"/>
  <c r="G1819" i="6" s="1"/>
  <c r="F1820" i="6"/>
  <c r="G1820" i="6" s="1"/>
  <c r="F1821" i="6"/>
  <c r="G1821" i="6" s="1"/>
  <c r="F1822" i="6"/>
  <c r="G1822" i="6" s="1"/>
  <c r="F1823" i="6"/>
  <c r="G1823" i="6" s="1"/>
  <c r="F1824" i="6"/>
  <c r="G1824" i="6" s="1"/>
  <c r="F1825" i="6"/>
  <c r="G1825" i="6" s="1"/>
  <c r="F1826" i="6"/>
  <c r="G1826" i="6" s="1"/>
  <c r="F1827" i="6"/>
  <c r="G1827" i="6" s="1"/>
  <c r="F1828" i="6"/>
  <c r="G1828" i="6" s="1"/>
  <c r="F1829" i="6"/>
  <c r="G1829" i="6" s="1"/>
  <c r="F1830" i="6"/>
  <c r="G1830" i="6" s="1"/>
  <c r="F1831" i="6"/>
  <c r="G1831" i="6" s="1"/>
  <c r="F1832" i="6"/>
  <c r="G1832" i="6" s="1"/>
  <c r="F1833" i="6"/>
  <c r="G1833" i="6" s="1"/>
  <c r="F1834" i="6"/>
  <c r="G1834" i="6" s="1"/>
  <c r="F1835" i="6"/>
  <c r="G1835" i="6" s="1"/>
  <c r="F1836" i="6"/>
  <c r="G1836" i="6" s="1"/>
  <c r="F1837" i="6"/>
  <c r="G1837" i="6" s="1"/>
  <c r="F1838" i="6"/>
  <c r="G1838" i="6" s="1"/>
  <c r="F1839" i="6"/>
  <c r="G1839" i="6" s="1"/>
  <c r="F1840" i="6"/>
  <c r="G1840" i="6" s="1"/>
  <c r="F1841" i="6"/>
  <c r="G1841" i="6" s="1"/>
  <c r="F1842" i="6"/>
  <c r="G1842" i="6" s="1"/>
  <c r="F1843" i="6"/>
  <c r="G1843" i="6" s="1"/>
  <c r="F1844" i="6"/>
  <c r="G1844" i="6" s="1"/>
  <c r="F1845" i="6"/>
  <c r="G1845" i="6" s="1"/>
  <c r="F1846" i="6"/>
  <c r="G1846" i="6" s="1"/>
  <c r="F1847" i="6"/>
  <c r="G1847" i="6" s="1"/>
  <c r="F1848" i="6"/>
  <c r="G1848" i="6" s="1"/>
  <c r="F1849" i="6"/>
  <c r="G1849" i="6" s="1"/>
  <c r="F1850" i="6"/>
  <c r="G1850" i="6" s="1"/>
  <c r="F1851" i="6"/>
  <c r="G1851" i="6" s="1"/>
  <c r="F1852" i="6"/>
  <c r="G1852" i="6" s="1"/>
  <c r="F1853" i="6"/>
  <c r="G1853" i="6" s="1"/>
  <c r="F1854" i="6"/>
  <c r="G1854" i="6" s="1"/>
  <c r="F1855" i="6"/>
  <c r="G1855" i="6" s="1"/>
  <c r="F1856" i="6"/>
  <c r="G1856" i="6" s="1"/>
  <c r="F1857" i="6"/>
  <c r="G1857" i="6" s="1"/>
  <c r="F1858" i="6"/>
  <c r="G1858" i="6" s="1"/>
  <c r="F1859" i="6"/>
  <c r="G1859" i="6" s="1"/>
  <c r="F1860" i="6"/>
  <c r="G1860" i="6" s="1"/>
  <c r="F1861" i="6"/>
  <c r="G1861" i="6" s="1"/>
  <c r="F1862" i="6"/>
  <c r="G1862" i="6" s="1"/>
  <c r="F1863" i="6"/>
  <c r="G1863" i="6" s="1"/>
  <c r="F1864" i="6"/>
  <c r="G1864" i="6" s="1"/>
  <c r="F1865" i="6"/>
  <c r="G1865" i="6" s="1"/>
  <c r="F1866" i="6"/>
  <c r="G1866" i="6" s="1"/>
  <c r="F1867" i="6"/>
  <c r="G1867" i="6" s="1"/>
  <c r="F1868" i="6"/>
  <c r="G1868" i="6" s="1"/>
  <c r="F1869" i="6"/>
  <c r="G1869" i="6" s="1"/>
  <c r="F1870" i="6"/>
  <c r="G1870" i="6" s="1"/>
  <c r="F1871" i="6"/>
  <c r="G1871" i="6" s="1"/>
  <c r="F1872" i="6"/>
  <c r="G1872" i="6" s="1"/>
  <c r="F1873" i="6"/>
  <c r="G1873" i="6" s="1"/>
  <c r="F1874" i="6"/>
  <c r="G1874" i="6" s="1"/>
  <c r="F1875" i="6"/>
  <c r="G1875" i="6" s="1"/>
  <c r="F1876" i="6"/>
  <c r="G1876" i="6" s="1"/>
  <c r="F1877" i="6"/>
  <c r="G1877" i="6" s="1"/>
  <c r="F1878" i="6"/>
  <c r="G1878" i="6" s="1"/>
  <c r="F1879" i="6"/>
  <c r="G1879" i="6" s="1"/>
  <c r="F1880" i="6"/>
  <c r="G1880" i="6" s="1"/>
  <c r="F1881" i="6"/>
  <c r="G1881" i="6" s="1"/>
  <c r="F1882" i="6"/>
  <c r="G1882" i="6" s="1"/>
  <c r="F1883" i="6"/>
  <c r="G1883" i="6" s="1"/>
  <c r="F1884" i="6"/>
  <c r="G1884" i="6" s="1"/>
  <c r="F1885" i="6"/>
  <c r="G1885" i="6" s="1"/>
  <c r="F1886" i="6"/>
  <c r="G1886" i="6" s="1"/>
  <c r="F1887" i="6"/>
  <c r="G1887" i="6" s="1"/>
  <c r="F1888" i="6"/>
  <c r="G1888" i="6" s="1"/>
  <c r="F1889" i="6"/>
  <c r="G1889" i="6" s="1"/>
  <c r="F1890" i="6"/>
  <c r="G1890" i="6" s="1"/>
  <c r="F1891" i="6"/>
  <c r="G1891" i="6" s="1"/>
  <c r="F1892" i="6"/>
  <c r="G1892" i="6" s="1"/>
  <c r="F1893" i="6"/>
  <c r="G1893" i="6" s="1"/>
  <c r="F1894" i="6"/>
  <c r="G1894" i="6" s="1"/>
  <c r="F1895" i="6"/>
  <c r="G1895" i="6" s="1"/>
  <c r="F1896" i="6"/>
  <c r="G1896" i="6" s="1"/>
  <c r="F1897" i="6"/>
  <c r="G1897" i="6" s="1"/>
  <c r="F1898" i="6"/>
  <c r="G1898" i="6" s="1"/>
  <c r="F1899" i="6"/>
  <c r="G1899" i="6" s="1"/>
  <c r="F1900" i="6"/>
  <c r="G1900" i="6" s="1"/>
  <c r="F1901" i="6"/>
  <c r="G1901" i="6" s="1"/>
  <c r="F1902" i="6"/>
  <c r="G1902" i="6" s="1"/>
  <c r="F1903" i="6"/>
  <c r="G1903" i="6" s="1"/>
  <c r="F1904" i="6"/>
  <c r="G1904" i="6" s="1"/>
  <c r="F1905" i="6"/>
  <c r="G1905" i="6" s="1"/>
  <c r="F1906" i="6"/>
  <c r="G1906" i="6" s="1"/>
  <c r="F1907" i="6"/>
  <c r="G1907" i="6" s="1"/>
  <c r="F1908" i="6"/>
  <c r="G1908" i="6" s="1"/>
  <c r="F1909" i="6"/>
  <c r="G1909" i="6" s="1"/>
  <c r="F1910" i="6"/>
  <c r="G1910" i="6" s="1"/>
  <c r="F1911" i="6"/>
  <c r="G1911" i="6" s="1"/>
  <c r="F1912" i="6"/>
  <c r="G1912" i="6" s="1"/>
  <c r="F1913" i="6"/>
  <c r="G1913" i="6" s="1"/>
  <c r="F1914" i="6"/>
  <c r="G1914" i="6" s="1"/>
  <c r="F1915" i="6"/>
  <c r="G1915" i="6" s="1"/>
  <c r="F1916" i="6"/>
  <c r="G1916" i="6" s="1"/>
  <c r="F1917" i="6"/>
  <c r="G1917" i="6" s="1"/>
  <c r="F1918" i="6"/>
  <c r="G1918" i="6" s="1"/>
  <c r="F1919" i="6"/>
  <c r="G1919" i="6" s="1"/>
  <c r="F1920" i="6"/>
  <c r="G1920" i="6" s="1"/>
  <c r="F1921" i="6"/>
  <c r="G1921" i="6" s="1"/>
  <c r="F1922" i="6"/>
  <c r="G1922" i="6" s="1"/>
  <c r="F1923" i="6"/>
  <c r="G1923" i="6" s="1"/>
  <c r="F1924" i="6"/>
  <c r="G1924" i="6" s="1"/>
  <c r="F1925" i="6"/>
  <c r="G1925" i="6" s="1"/>
  <c r="F1926" i="6"/>
  <c r="G1926" i="6" s="1"/>
  <c r="F1927" i="6"/>
  <c r="G1927" i="6" s="1"/>
  <c r="F1928" i="6"/>
  <c r="G1928" i="6" s="1"/>
  <c r="F1929" i="6"/>
  <c r="G1929" i="6" s="1"/>
  <c r="F1930" i="6"/>
  <c r="G1930" i="6" s="1"/>
  <c r="F1931" i="6"/>
  <c r="G1931" i="6" s="1"/>
  <c r="F1932" i="6"/>
  <c r="G1932" i="6" s="1"/>
  <c r="F1933" i="6"/>
  <c r="G1933" i="6" s="1"/>
  <c r="F1934" i="6"/>
  <c r="G1934" i="6" s="1"/>
  <c r="F1935" i="6"/>
  <c r="G1935" i="6" s="1"/>
  <c r="F1936" i="6"/>
  <c r="G1936" i="6" s="1"/>
  <c r="F1937" i="6"/>
  <c r="G1937" i="6" s="1"/>
  <c r="F1938" i="6"/>
  <c r="G1938" i="6" s="1"/>
  <c r="F1939" i="6"/>
  <c r="G1939" i="6" s="1"/>
  <c r="F1940" i="6"/>
  <c r="G1940" i="6" s="1"/>
  <c r="F1941" i="6"/>
  <c r="G1941" i="6" s="1"/>
  <c r="F1942" i="6"/>
  <c r="G1942" i="6" s="1"/>
  <c r="F1943" i="6"/>
  <c r="G1943" i="6" s="1"/>
  <c r="F1944" i="6"/>
  <c r="G1944" i="6" s="1"/>
  <c r="F1945" i="6"/>
  <c r="G1945" i="6" s="1"/>
  <c r="F1946" i="6"/>
  <c r="G1946" i="6" s="1"/>
  <c r="F1947" i="6"/>
  <c r="G1947" i="6" s="1"/>
  <c r="F1948" i="6"/>
  <c r="G1948" i="6" s="1"/>
  <c r="F1949" i="6"/>
  <c r="G1949" i="6" s="1"/>
  <c r="F1950" i="6"/>
  <c r="G1950" i="6" s="1"/>
  <c r="F1951" i="6"/>
  <c r="G1951" i="6" s="1"/>
  <c r="F1952" i="6"/>
  <c r="G1952" i="6" s="1"/>
  <c r="F1953" i="6"/>
  <c r="G1953" i="6" s="1"/>
  <c r="F1954" i="6"/>
  <c r="G1954" i="6" s="1"/>
  <c r="F1955" i="6"/>
  <c r="G1955" i="6" s="1"/>
  <c r="F1956" i="6"/>
  <c r="G1956" i="6" s="1"/>
  <c r="F1957" i="6"/>
  <c r="G1957" i="6" s="1"/>
  <c r="F1958" i="6"/>
  <c r="G1958" i="6" s="1"/>
  <c r="F1959" i="6"/>
  <c r="G1959" i="6" s="1"/>
  <c r="F1960" i="6"/>
  <c r="G1960" i="6" s="1"/>
  <c r="F1961" i="6"/>
  <c r="G1961" i="6" s="1"/>
  <c r="F1962" i="6"/>
  <c r="G1962" i="6" s="1"/>
  <c r="F1963" i="6"/>
  <c r="G1963" i="6" s="1"/>
  <c r="F1964" i="6"/>
  <c r="G1964" i="6" s="1"/>
  <c r="F1965" i="6"/>
  <c r="G1965" i="6" s="1"/>
  <c r="F1966" i="6"/>
  <c r="G1966" i="6" s="1"/>
  <c r="F1967" i="6"/>
  <c r="G1967" i="6" s="1"/>
  <c r="F1968" i="6"/>
  <c r="G1968" i="6" s="1"/>
  <c r="F1969" i="6"/>
  <c r="G1969" i="6" s="1"/>
  <c r="F1970" i="6"/>
  <c r="G1970" i="6" s="1"/>
  <c r="F1971" i="6"/>
  <c r="G1971" i="6" s="1"/>
  <c r="F1972" i="6"/>
  <c r="G1972" i="6" s="1"/>
  <c r="F1973" i="6"/>
  <c r="G1973" i="6" s="1"/>
  <c r="F1974" i="6"/>
  <c r="G1974" i="6" s="1"/>
  <c r="F1975" i="6"/>
  <c r="G1975" i="6" s="1"/>
  <c r="F1976" i="6"/>
  <c r="G1976" i="6" s="1"/>
  <c r="F1977" i="6"/>
  <c r="G1977" i="6" s="1"/>
  <c r="F1978" i="6"/>
  <c r="G1978" i="6" s="1"/>
  <c r="F1979" i="6"/>
  <c r="G1979" i="6" s="1"/>
  <c r="F1980" i="6"/>
  <c r="G1980" i="6" s="1"/>
  <c r="F1981" i="6"/>
  <c r="G1981" i="6" s="1"/>
  <c r="F1982" i="6"/>
  <c r="G1982" i="6" s="1"/>
  <c r="F1983" i="6"/>
  <c r="G1983" i="6" s="1"/>
  <c r="F1984" i="6"/>
  <c r="G1984" i="6" s="1"/>
  <c r="F1985" i="6"/>
  <c r="G1985" i="6" s="1"/>
  <c r="F1986" i="6"/>
  <c r="G1986" i="6" s="1"/>
  <c r="F1987" i="6"/>
  <c r="G1987" i="6" s="1"/>
  <c r="F1988" i="6"/>
  <c r="G1988" i="6" s="1"/>
  <c r="F1989" i="6"/>
  <c r="G1989" i="6" s="1"/>
  <c r="F1990" i="6"/>
  <c r="G1990" i="6" s="1"/>
  <c r="F1991" i="6"/>
  <c r="G1991" i="6" s="1"/>
  <c r="F1992" i="6"/>
  <c r="G1992" i="6" s="1"/>
  <c r="F1993" i="6"/>
  <c r="G1993" i="6" s="1"/>
  <c r="F1994" i="6"/>
  <c r="G1994" i="6" s="1"/>
  <c r="F1995" i="6"/>
  <c r="G1995" i="6" s="1"/>
  <c r="F1996" i="6"/>
  <c r="G1996" i="6" s="1"/>
  <c r="F1997" i="6"/>
  <c r="G1997" i="6" s="1"/>
  <c r="F1998" i="6"/>
  <c r="G1998" i="6" s="1"/>
  <c r="F1999" i="6"/>
  <c r="G1999" i="6" s="1"/>
  <c r="F2000" i="6"/>
  <c r="G2000" i="6" s="1"/>
  <c r="F3" i="6"/>
  <c r="G3" i="6" s="1"/>
  <c r="H4" i="6"/>
  <c r="H5" i="6"/>
  <c r="H6" i="6"/>
  <c r="O6" i="6" s="1"/>
  <c r="H7" i="6"/>
  <c r="O7" i="6" s="1"/>
  <c r="H8" i="6"/>
  <c r="H9" i="6"/>
  <c r="O9" i="6" s="1"/>
  <c r="H10" i="6"/>
  <c r="O10" i="6" s="1"/>
  <c r="H11" i="6"/>
  <c r="H12" i="6"/>
  <c r="H13" i="6"/>
  <c r="H14" i="6"/>
  <c r="O14" i="6" s="1"/>
  <c r="H15" i="6"/>
  <c r="O15" i="6" s="1"/>
  <c r="H16" i="6"/>
  <c r="H17" i="6"/>
  <c r="O17" i="6" s="1"/>
  <c r="H18" i="6"/>
  <c r="O18" i="6" s="1"/>
  <c r="H19" i="6"/>
  <c r="H20" i="6"/>
  <c r="H21" i="6"/>
  <c r="H22" i="6"/>
  <c r="O22" i="6" s="1"/>
  <c r="H23" i="6"/>
  <c r="O23" i="6" s="1"/>
  <c r="H24" i="6"/>
  <c r="O24" i="6" s="1"/>
  <c r="H25" i="6"/>
  <c r="O25" i="6" s="1"/>
  <c r="H26" i="6"/>
  <c r="O26" i="6" s="1"/>
  <c r="H27" i="6"/>
  <c r="H28" i="6"/>
  <c r="O28" i="6" s="1"/>
  <c r="H29" i="6"/>
  <c r="O29" i="6" s="1"/>
  <c r="H30" i="6"/>
  <c r="H31" i="6"/>
  <c r="O31" i="6" s="1"/>
  <c r="H32" i="6"/>
  <c r="O32" i="6" s="1"/>
  <c r="H33" i="6"/>
  <c r="H34" i="6"/>
  <c r="O34" i="6" s="1"/>
  <c r="H35" i="6"/>
  <c r="O35" i="6" s="1"/>
  <c r="H36" i="6"/>
  <c r="O36" i="6" s="1"/>
  <c r="H37" i="6"/>
  <c r="O37" i="6" s="1"/>
  <c r="H38" i="6"/>
  <c r="H39" i="6"/>
  <c r="O39" i="6" s="1"/>
  <c r="H40" i="6"/>
  <c r="O40" i="6" s="1"/>
  <c r="H41" i="6"/>
  <c r="H42" i="6"/>
  <c r="O42" i="6" s="1"/>
  <c r="H43" i="6"/>
  <c r="O43" i="6" s="1"/>
  <c r="H44" i="6"/>
  <c r="O44" i="6" s="1"/>
  <c r="H45" i="6"/>
  <c r="O45" i="6" s="1"/>
  <c r="H46" i="6"/>
  <c r="H47" i="6"/>
  <c r="O47" i="6" s="1"/>
  <c r="H48" i="6"/>
  <c r="O48" i="6" s="1"/>
  <c r="H49" i="6"/>
  <c r="H50" i="6"/>
  <c r="O50" i="6" s="1"/>
  <c r="H51" i="6"/>
  <c r="O51" i="6" s="1"/>
  <c r="H52" i="6"/>
  <c r="O52" i="6" s="1"/>
  <c r="H53" i="6"/>
  <c r="O53" i="6" s="1"/>
  <c r="H54" i="6"/>
  <c r="H55" i="6"/>
  <c r="O55" i="6" s="1"/>
  <c r="H56" i="6"/>
  <c r="O56" i="6" s="1"/>
  <c r="H57" i="6"/>
  <c r="H58" i="6"/>
  <c r="O58" i="6" s="1"/>
  <c r="H59" i="6"/>
  <c r="O59" i="6" s="1"/>
  <c r="H60" i="6"/>
  <c r="O60" i="6" s="1"/>
  <c r="H61" i="6"/>
  <c r="O61" i="6" s="1"/>
  <c r="H62" i="6"/>
  <c r="H63" i="6"/>
  <c r="O63" i="6" s="1"/>
  <c r="H64" i="6"/>
  <c r="O64" i="6" s="1"/>
  <c r="H65" i="6"/>
  <c r="H66" i="6"/>
  <c r="O66" i="6" s="1"/>
  <c r="H67" i="6"/>
  <c r="O67" i="6" s="1"/>
  <c r="H68" i="6"/>
  <c r="O68" i="6" s="1"/>
  <c r="H69" i="6"/>
  <c r="O69" i="6" s="1"/>
  <c r="H70" i="6"/>
  <c r="H71" i="6"/>
  <c r="O71" i="6" s="1"/>
  <c r="H72" i="6"/>
  <c r="O72" i="6" s="1"/>
  <c r="H73" i="6"/>
  <c r="H74" i="6"/>
  <c r="O74" i="6" s="1"/>
  <c r="H75" i="6"/>
  <c r="O75" i="6" s="1"/>
  <c r="H76" i="6"/>
  <c r="O76" i="6" s="1"/>
  <c r="H77" i="6"/>
  <c r="O77" i="6" s="1"/>
  <c r="H78" i="6"/>
  <c r="H79" i="6"/>
  <c r="O79" i="6" s="1"/>
  <c r="H80" i="6"/>
  <c r="O80" i="6" s="1"/>
  <c r="H81" i="6"/>
  <c r="H82" i="6"/>
  <c r="O82" i="6" s="1"/>
  <c r="H83" i="6"/>
  <c r="O83" i="6" s="1"/>
  <c r="H84" i="6"/>
  <c r="H85" i="6"/>
  <c r="O85" i="6" s="1"/>
  <c r="H86" i="6"/>
  <c r="H87" i="6"/>
  <c r="O87" i="6" s="1"/>
  <c r="H88" i="6"/>
  <c r="H89" i="6"/>
  <c r="H90" i="6"/>
  <c r="O90" i="6" s="1"/>
  <c r="H91" i="6"/>
  <c r="O91" i="6" s="1"/>
  <c r="H92" i="6"/>
  <c r="H93" i="6"/>
  <c r="O93" i="6" s="1"/>
  <c r="H94" i="6"/>
  <c r="H95" i="6"/>
  <c r="O95" i="6" s="1"/>
  <c r="H96" i="6"/>
  <c r="N96" i="6" s="1"/>
  <c r="H97" i="6"/>
  <c r="H98" i="6"/>
  <c r="O98" i="6" s="1"/>
  <c r="H99" i="6"/>
  <c r="O99" i="6" s="1"/>
  <c r="H100" i="6"/>
  <c r="H101" i="6"/>
  <c r="O101" i="6" s="1"/>
  <c r="H102" i="6"/>
  <c r="H103" i="6"/>
  <c r="O103" i="6" s="1"/>
  <c r="H104" i="6"/>
  <c r="N104" i="6" s="1"/>
  <c r="H105" i="6"/>
  <c r="H106" i="6"/>
  <c r="O106" i="6" s="1"/>
  <c r="H107" i="6"/>
  <c r="O107" i="6" s="1"/>
  <c r="H108" i="6"/>
  <c r="H109" i="6"/>
  <c r="O109" i="6" s="1"/>
  <c r="H110" i="6"/>
  <c r="H111" i="6"/>
  <c r="O111" i="6" s="1"/>
  <c r="H112" i="6"/>
  <c r="N112" i="6" s="1"/>
  <c r="H113" i="6"/>
  <c r="H114" i="6"/>
  <c r="O114" i="6" s="1"/>
  <c r="H115" i="6"/>
  <c r="O115" i="6" s="1"/>
  <c r="H116" i="6"/>
  <c r="H117" i="6"/>
  <c r="O117" i="6" s="1"/>
  <c r="H118" i="6"/>
  <c r="H119" i="6"/>
  <c r="O119" i="6" s="1"/>
  <c r="H120" i="6"/>
  <c r="N120" i="6" s="1"/>
  <c r="H121" i="6"/>
  <c r="H122" i="6"/>
  <c r="O122" i="6" s="1"/>
  <c r="H123" i="6"/>
  <c r="O123" i="6" s="1"/>
  <c r="H124" i="6"/>
  <c r="N124" i="6" s="1"/>
  <c r="H125" i="6"/>
  <c r="O125" i="6" s="1"/>
  <c r="H126" i="6"/>
  <c r="H127" i="6"/>
  <c r="O127" i="6" s="1"/>
  <c r="H128" i="6"/>
  <c r="N128" i="6" s="1"/>
  <c r="H129" i="6"/>
  <c r="H130" i="6"/>
  <c r="O130" i="6" s="1"/>
  <c r="H131" i="6"/>
  <c r="O131" i="6" s="1"/>
  <c r="H132" i="6"/>
  <c r="H133" i="6"/>
  <c r="O133" i="6" s="1"/>
  <c r="H134" i="6"/>
  <c r="H135" i="6"/>
  <c r="O135" i="6" s="1"/>
  <c r="H136" i="6"/>
  <c r="N136" i="6" s="1"/>
  <c r="H137" i="6"/>
  <c r="H138" i="6"/>
  <c r="O138" i="6" s="1"/>
  <c r="H139" i="6"/>
  <c r="O139" i="6" s="1"/>
  <c r="H140" i="6"/>
  <c r="H141" i="6"/>
  <c r="O141" i="6" s="1"/>
  <c r="H142" i="6"/>
  <c r="O142" i="6" s="1"/>
  <c r="H143" i="6"/>
  <c r="O143" i="6" s="1"/>
  <c r="H144" i="6"/>
  <c r="N144" i="6" s="1"/>
  <c r="H145" i="6"/>
  <c r="H146" i="6"/>
  <c r="O146" i="6" s="1"/>
  <c r="H147" i="6"/>
  <c r="O147" i="6" s="1"/>
  <c r="H148" i="6"/>
  <c r="H149" i="6"/>
  <c r="O149" i="6" s="1"/>
  <c r="H150" i="6"/>
  <c r="H151" i="6"/>
  <c r="O151" i="6" s="1"/>
  <c r="H152" i="6"/>
  <c r="N152" i="6" s="1"/>
  <c r="H153" i="6"/>
  <c r="H154" i="6"/>
  <c r="O154" i="6" s="1"/>
  <c r="H155" i="6"/>
  <c r="O155" i="6" s="1"/>
  <c r="H156" i="6"/>
  <c r="N156" i="6" s="1"/>
  <c r="H157" i="6"/>
  <c r="O157" i="6" s="1"/>
  <c r="H158" i="6"/>
  <c r="O158" i="6" s="1"/>
  <c r="H159" i="6"/>
  <c r="H160" i="6"/>
  <c r="N160" i="6" s="1"/>
  <c r="H161" i="6"/>
  <c r="H162" i="6"/>
  <c r="O162" i="6" s="1"/>
  <c r="H163" i="6"/>
  <c r="O163" i="6" s="1"/>
  <c r="H164" i="6"/>
  <c r="H165" i="6"/>
  <c r="O165" i="6" s="1"/>
  <c r="H166" i="6"/>
  <c r="H167" i="6"/>
  <c r="H168" i="6"/>
  <c r="N168" i="6" s="1"/>
  <c r="H169" i="6"/>
  <c r="H170" i="6"/>
  <c r="O170" i="6" s="1"/>
  <c r="H171" i="6"/>
  <c r="O171" i="6" s="1"/>
  <c r="H172" i="6"/>
  <c r="H173" i="6"/>
  <c r="O173" i="6" s="1"/>
  <c r="H174" i="6"/>
  <c r="O174" i="6" s="1"/>
  <c r="H175" i="6"/>
  <c r="H176" i="6"/>
  <c r="N176" i="6" s="1"/>
  <c r="H177" i="6"/>
  <c r="H178" i="6"/>
  <c r="O178" i="6" s="1"/>
  <c r="H179" i="6"/>
  <c r="O179" i="6" s="1"/>
  <c r="H180" i="6"/>
  <c r="H181" i="6"/>
  <c r="O181" i="6" s="1"/>
  <c r="H182" i="6"/>
  <c r="H183" i="6"/>
  <c r="H184" i="6"/>
  <c r="N184" i="6" s="1"/>
  <c r="H185" i="6"/>
  <c r="H186" i="6"/>
  <c r="O186" i="6" s="1"/>
  <c r="H187" i="6"/>
  <c r="O187" i="6" s="1"/>
  <c r="H188" i="6"/>
  <c r="N188" i="6" s="1"/>
  <c r="H189" i="6"/>
  <c r="O189" i="6" s="1"/>
  <c r="H190" i="6"/>
  <c r="O190" i="6" s="1"/>
  <c r="H191" i="6"/>
  <c r="H192" i="6"/>
  <c r="N192" i="6" s="1"/>
  <c r="H193" i="6"/>
  <c r="H194" i="6"/>
  <c r="O194" i="6" s="1"/>
  <c r="H195" i="6"/>
  <c r="O195" i="6" s="1"/>
  <c r="H196" i="6"/>
  <c r="H197" i="6"/>
  <c r="O197" i="6" s="1"/>
  <c r="H198" i="6"/>
  <c r="H199" i="6"/>
  <c r="H200" i="6"/>
  <c r="N200" i="6" s="1"/>
  <c r="H201" i="6"/>
  <c r="H202" i="6"/>
  <c r="O202" i="6" s="1"/>
  <c r="H203" i="6"/>
  <c r="O203" i="6" s="1"/>
  <c r="H204" i="6"/>
  <c r="H205" i="6"/>
  <c r="O205" i="6" s="1"/>
  <c r="H206" i="6"/>
  <c r="O206" i="6" s="1"/>
  <c r="H207" i="6"/>
  <c r="H208" i="6"/>
  <c r="N208" i="6" s="1"/>
  <c r="H209" i="6"/>
  <c r="H210" i="6"/>
  <c r="O210" i="6" s="1"/>
  <c r="H211" i="6"/>
  <c r="O211" i="6" s="1"/>
  <c r="H212" i="6"/>
  <c r="H213" i="6"/>
  <c r="O213" i="6" s="1"/>
  <c r="H214" i="6"/>
  <c r="H215" i="6"/>
  <c r="H216" i="6"/>
  <c r="N216" i="6" s="1"/>
  <c r="H217" i="6"/>
  <c r="H218" i="6"/>
  <c r="O218" i="6" s="1"/>
  <c r="H219" i="6"/>
  <c r="O219" i="6" s="1"/>
  <c r="H220" i="6"/>
  <c r="N220" i="6" s="1"/>
  <c r="H221" i="6"/>
  <c r="O221" i="6" s="1"/>
  <c r="H222" i="6"/>
  <c r="O222" i="6" s="1"/>
  <c r="H223" i="6"/>
  <c r="H224" i="6"/>
  <c r="N224" i="6" s="1"/>
  <c r="H225" i="6"/>
  <c r="H226" i="6"/>
  <c r="O226" i="6" s="1"/>
  <c r="H227" i="6"/>
  <c r="O227" i="6" s="1"/>
  <c r="H228" i="6"/>
  <c r="H229" i="6"/>
  <c r="O229" i="6" s="1"/>
  <c r="H230" i="6"/>
  <c r="H231" i="6"/>
  <c r="H232" i="6"/>
  <c r="N232" i="6" s="1"/>
  <c r="H233" i="6"/>
  <c r="H234" i="6"/>
  <c r="O234" i="6" s="1"/>
  <c r="H235" i="6"/>
  <c r="O235" i="6" s="1"/>
  <c r="H236" i="6"/>
  <c r="H237" i="6"/>
  <c r="O237" i="6" s="1"/>
  <c r="H238" i="6"/>
  <c r="O238" i="6" s="1"/>
  <c r="H239" i="6"/>
  <c r="H240" i="6"/>
  <c r="N240" i="6" s="1"/>
  <c r="H241" i="6"/>
  <c r="H242" i="6"/>
  <c r="O242" i="6" s="1"/>
  <c r="H243" i="6"/>
  <c r="O243" i="6" s="1"/>
  <c r="H244" i="6"/>
  <c r="H245" i="6"/>
  <c r="O245" i="6" s="1"/>
  <c r="H246" i="6"/>
  <c r="H247" i="6"/>
  <c r="H248" i="6"/>
  <c r="N248" i="6" s="1"/>
  <c r="H249" i="6"/>
  <c r="H250" i="6"/>
  <c r="O250" i="6" s="1"/>
  <c r="H251" i="6"/>
  <c r="O251" i="6" s="1"/>
  <c r="H252" i="6"/>
  <c r="N252" i="6" s="1"/>
  <c r="H253" i="6"/>
  <c r="O253" i="6" s="1"/>
  <c r="H254" i="6"/>
  <c r="O254" i="6" s="1"/>
  <c r="H255" i="6"/>
  <c r="H256" i="6"/>
  <c r="N256" i="6" s="1"/>
  <c r="H257" i="6"/>
  <c r="H258" i="6"/>
  <c r="O258" i="6" s="1"/>
  <c r="H259" i="6"/>
  <c r="O259" i="6" s="1"/>
  <c r="H260" i="6"/>
  <c r="H261" i="6"/>
  <c r="O261" i="6" s="1"/>
  <c r="H262" i="6"/>
  <c r="H263" i="6"/>
  <c r="H264" i="6"/>
  <c r="N264" i="6" s="1"/>
  <c r="H265" i="6"/>
  <c r="H266" i="6"/>
  <c r="O266" i="6" s="1"/>
  <c r="H267" i="6"/>
  <c r="O267" i="6" s="1"/>
  <c r="H268" i="6"/>
  <c r="H269" i="6"/>
  <c r="O269" i="6" s="1"/>
  <c r="H270" i="6"/>
  <c r="O270" i="6" s="1"/>
  <c r="H271" i="6"/>
  <c r="H272" i="6"/>
  <c r="N272" i="6" s="1"/>
  <c r="H273" i="6"/>
  <c r="H274" i="6"/>
  <c r="O274" i="6" s="1"/>
  <c r="H275" i="6"/>
  <c r="O275" i="6" s="1"/>
  <c r="H276" i="6"/>
  <c r="H277" i="6"/>
  <c r="O277" i="6" s="1"/>
  <c r="H278" i="6"/>
  <c r="H279" i="6"/>
  <c r="H280" i="6"/>
  <c r="N280" i="6" s="1"/>
  <c r="H281" i="6"/>
  <c r="H282" i="6"/>
  <c r="O282" i="6" s="1"/>
  <c r="H283" i="6"/>
  <c r="O283" i="6" s="1"/>
  <c r="H284" i="6"/>
  <c r="N284" i="6" s="1"/>
  <c r="H285" i="6"/>
  <c r="O285" i="6" s="1"/>
  <c r="H286" i="6"/>
  <c r="O286" i="6" s="1"/>
  <c r="H287" i="6"/>
  <c r="H288" i="6"/>
  <c r="N288" i="6" s="1"/>
  <c r="H289" i="6"/>
  <c r="H290" i="6"/>
  <c r="O290" i="6" s="1"/>
  <c r="H291" i="6"/>
  <c r="O291" i="6" s="1"/>
  <c r="H292" i="6"/>
  <c r="H293" i="6"/>
  <c r="O293" i="6" s="1"/>
  <c r="H294" i="6"/>
  <c r="H295" i="6"/>
  <c r="H296" i="6"/>
  <c r="N296" i="6" s="1"/>
  <c r="H297" i="6"/>
  <c r="H298" i="6"/>
  <c r="O298" i="6" s="1"/>
  <c r="H299" i="6"/>
  <c r="O299" i="6" s="1"/>
  <c r="H300" i="6"/>
  <c r="H301" i="6"/>
  <c r="O301" i="6" s="1"/>
  <c r="H302" i="6"/>
  <c r="O302" i="6" s="1"/>
  <c r="H303" i="6"/>
  <c r="H304" i="6"/>
  <c r="N304" i="6" s="1"/>
  <c r="H305" i="6"/>
  <c r="H306" i="6"/>
  <c r="O306" i="6" s="1"/>
  <c r="H307" i="6"/>
  <c r="O307" i="6" s="1"/>
  <c r="H308" i="6"/>
  <c r="H309" i="6"/>
  <c r="O309" i="6" s="1"/>
  <c r="H310" i="6"/>
  <c r="H311" i="6"/>
  <c r="H312" i="6"/>
  <c r="N312" i="6" s="1"/>
  <c r="H313" i="6"/>
  <c r="H314" i="6"/>
  <c r="O314" i="6" s="1"/>
  <c r="H315" i="6"/>
  <c r="O315" i="6" s="1"/>
  <c r="H316" i="6"/>
  <c r="N316" i="6" s="1"/>
  <c r="H317" i="6"/>
  <c r="O317" i="6" s="1"/>
  <c r="H318" i="6"/>
  <c r="O318" i="6" s="1"/>
  <c r="H319" i="6"/>
  <c r="H320" i="6"/>
  <c r="N320" i="6" s="1"/>
  <c r="H321" i="6"/>
  <c r="H322" i="6"/>
  <c r="O322" i="6" s="1"/>
  <c r="H323" i="6"/>
  <c r="O323" i="6" s="1"/>
  <c r="H324" i="6"/>
  <c r="H325" i="6"/>
  <c r="O325" i="6" s="1"/>
  <c r="H326" i="6"/>
  <c r="H327" i="6"/>
  <c r="H328" i="6"/>
  <c r="N328" i="6" s="1"/>
  <c r="H329" i="6"/>
  <c r="H330" i="6"/>
  <c r="O330" i="6" s="1"/>
  <c r="H331" i="6"/>
  <c r="O331" i="6" s="1"/>
  <c r="H332" i="6"/>
  <c r="H333" i="6"/>
  <c r="O333" i="6" s="1"/>
  <c r="H334" i="6"/>
  <c r="O334" i="6" s="1"/>
  <c r="H335" i="6"/>
  <c r="H336" i="6"/>
  <c r="N336" i="6" s="1"/>
  <c r="H337" i="6"/>
  <c r="H338" i="6"/>
  <c r="O338" i="6" s="1"/>
  <c r="H339" i="6"/>
  <c r="O339" i="6" s="1"/>
  <c r="H340" i="6"/>
  <c r="H341" i="6"/>
  <c r="O341" i="6" s="1"/>
  <c r="H342" i="6"/>
  <c r="H343" i="6"/>
  <c r="H344" i="6"/>
  <c r="N344" i="6" s="1"/>
  <c r="H345" i="6"/>
  <c r="H346" i="6"/>
  <c r="O346" i="6" s="1"/>
  <c r="H347" i="6"/>
  <c r="O347" i="6" s="1"/>
  <c r="H348" i="6"/>
  <c r="N348" i="6" s="1"/>
  <c r="H349" i="6"/>
  <c r="O349" i="6" s="1"/>
  <c r="H350" i="6"/>
  <c r="O350" i="6" s="1"/>
  <c r="H351" i="6"/>
  <c r="H352" i="6"/>
  <c r="N352" i="6" s="1"/>
  <c r="H353" i="6"/>
  <c r="H354" i="6"/>
  <c r="O354" i="6" s="1"/>
  <c r="H355" i="6"/>
  <c r="O355" i="6" s="1"/>
  <c r="H356" i="6"/>
  <c r="H357" i="6"/>
  <c r="O357" i="6" s="1"/>
  <c r="H358" i="6"/>
  <c r="H359" i="6"/>
  <c r="H360" i="6"/>
  <c r="N360" i="6" s="1"/>
  <c r="H361" i="6"/>
  <c r="H362" i="6"/>
  <c r="O362" i="6" s="1"/>
  <c r="H363" i="6"/>
  <c r="O363" i="6" s="1"/>
  <c r="H364" i="6"/>
  <c r="H365" i="6"/>
  <c r="O365" i="6" s="1"/>
  <c r="H366" i="6"/>
  <c r="O366" i="6" s="1"/>
  <c r="H367" i="6"/>
  <c r="H368" i="6"/>
  <c r="N368" i="6" s="1"/>
  <c r="H369" i="6"/>
  <c r="H370" i="6"/>
  <c r="O370" i="6" s="1"/>
  <c r="H371" i="6"/>
  <c r="O371" i="6" s="1"/>
  <c r="H372" i="6"/>
  <c r="H373" i="6"/>
  <c r="O373" i="6" s="1"/>
  <c r="H374" i="6"/>
  <c r="H375" i="6"/>
  <c r="H376" i="6"/>
  <c r="N376" i="6" s="1"/>
  <c r="H377" i="6"/>
  <c r="O377" i="6" s="1"/>
  <c r="H378" i="6"/>
  <c r="O378" i="6" s="1"/>
  <c r="H379" i="6"/>
  <c r="O379" i="6" s="1"/>
  <c r="H380" i="6"/>
  <c r="N380" i="6" s="1"/>
  <c r="H381" i="6"/>
  <c r="O381" i="6" s="1"/>
  <c r="H382" i="6"/>
  <c r="O382" i="6" s="1"/>
  <c r="H383" i="6"/>
  <c r="H384" i="6"/>
  <c r="N384" i="6" s="1"/>
  <c r="H385" i="6"/>
  <c r="O385" i="6" s="1"/>
  <c r="H386" i="6"/>
  <c r="O386" i="6" s="1"/>
  <c r="H387" i="6"/>
  <c r="O387" i="6" s="1"/>
  <c r="H388" i="6"/>
  <c r="H389" i="6"/>
  <c r="O389" i="6" s="1"/>
  <c r="H390" i="6"/>
  <c r="H391" i="6"/>
  <c r="H392" i="6"/>
  <c r="N392" i="6" s="1"/>
  <c r="H393" i="6"/>
  <c r="O393" i="6" s="1"/>
  <c r="H394" i="6"/>
  <c r="O394" i="6" s="1"/>
  <c r="H395" i="6"/>
  <c r="O395" i="6" s="1"/>
  <c r="H396" i="6"/>
  <c r="H397" i="6"/>
  <c r="H398" i="6"/>
  <c r="O398" i="6" s="1"/>
  <c r="H399" i="6"/>
  <c r="H400" i="6"/>
  <c r="N400" i="6" s="1"/>
  <c r="H401" i="6"/>
  <c r="O401" i="6" s="1"/>
  <c r="H402" i="6"/>
  <c r="O402" i="6" s="1"/>
  <c r="H403" i="6"/>
  <c r="O403" i="6" s="1"/>
  <c r="H404" i="6"/>
  <c r="H405" i="6"/>
  <c r="O405" i="6" s="1"/>
  <c r="H406" i="6"/>
  <c r="H407" i="6"/>
  <c r="H408" i="6"/>
  <c r="N408" i="6" s="1"/>
  <c r="H409" i="6"/>
  <c r="O409" i="6" s="1"/>
  <c r="H410" i="6"/>
  <c r="O410" i="6" s="1"/>
  <c r="H411" i="6"/>
  <c r="O411" i="6" s="1"/>
  <c r="H412" i="6"/>
  <c r="N412" i="6" s="1"/>
  <c r="H413" i="6"/>
  <c r="O413" i="6" s="1"/>
  <c r="H414" i="6"/>
  <c r="O414" i="6" s="1"/>
  <c r="H415" i="6"/>
  <c r="H416" i="6"/>
  <c r="N416" i="6" s="1"/>
  <c r="H417" i="6"/>
  <c r="O417" i="6" s="1"/>
  <c r="H418" i="6"/>
  <c r="O418" i="6" s="1"/>
  <c r="H419" i="6"/>
  <c r="O419" i="6" s="1"/>
  <c r="H420" i="6"/>
  <c r="H421" i="6"/>
  <c r="O421" i="6" s="1"/>
  <c r="H422" i="6"/>
  <c r="H423" i="6"/>
  <c r="H424" i="6"/>
  <c r="N424" i="6" s="1"/>
  <c r="H425" i="6"/>
  <c r="O425" i="6" s="1"/>
  <c r="H426" i="6"/>
  <c r="O426" i="6" s="1"/>
  <c r="H427" i="6"/>
  <c r="O427" i="6" s="1"/>
  <c r="H428" i="6"/>
  <c r="H429" i="6"/>
  <c r="O429" i="6" s="1"/>
  <c r="H430" i="6"/>
  <c r="O430" i="6" s="1"/>
  <c r="H431" i="6"/>
  <c r="H432" i="6"/>
  <c r="N432" i="6" s="1"/>
  <c r="H433" i="6"/>
  <c r="O433" i="6" s="1"/>
  <c r="H434" i="6"/>
  <c r="O434" i="6" s="1"/>
  <c r="H435" i="6"/>
  <c r="O435" i="6" s="1"/>
  <c r="H436" i="6"/>
  <c r="H437" i="6"/>
  <c r="O437" i="6" s="1"/>
  <c r="H438" i="6"/>
  <c r="H439" i="6"/>
  <c r="H440" i="6"/>
  <c r="N440" i="6" s="1"/>
  <c r="H441" i="6"/>
  <c r="O441" i="6" s="1"/>
  <c r="H442" i="6"/>
  <c r="O442" i="6" s="1"/>
  <c r="H443" i="6"/>
  <c r="O443" i="6" s="1"/>
  <c r="H444" i="6"/>
  <c r="N444" i="6" s="1"/>
  <c r="H445" i="6"/>
  <c r="O445" i="6" s="1"/>
  <c r="H446" i="6"/>
  <c r="O446" i="6" s="1"/>
  <c r="H447" i="6"/>
  <c r="H448" i="6"/>
  <c r="N448" i="6" s="1"/>
  <c r="H449" i="6"/>
  <c r="O449" i="6" s="1"/>
  <c r="H450" i="6"/>
  <c r="O450" i="6" s="1"/>
  <c r="H451" i="6"/>
  <c r="O451" i="6" s="1"/>
  <c r="H452" i="6"/>
  <c r="H453" i="6"/>
  <c r="O453" i="6" s="1"/>
  <c r="H454" i="6"/>
  <c r="H455" i="6"/>
  <c r="H456" i="6"/>
  <c r="N456" i="6" s="1"/>
  <c r="H457" i="6"/>
  <c r="O457" i="6" s="1"/>
  <c r="H458" i="6"/>
  <c r="O458" i="6" s="1"/>
  <c r="H459" i="6"/>
  <c r="O459" i="6" s="1"/>
  <c r="H460" i="6"/>
  <c r="H461" i="6"/>
  <c r="H462" i="6"/>
  <c r="O462" i="6" s="1"/>
  <c r="H463" i="6"/>
  <c r="H464" i="6"/>
  <c r="N464" i="6" s="1"/>
  <c r="H465" i="6"/>
  <c r="O465" i="6" s="1"/>
  <c r="H466" i="6"/>
  <c r="O466" i="6" s="1"/>
  <c r="H467" i="6"/>
  <c r="O467" i="6" s="1"/>
  <c r="H468" i="6"/>
  <c r="H469" i="6"/>
  <c r="O469" i="6" s="1"/>
  <c r="H470" i="6"/>
  <c r="H471" i="6"/>
  <c r="H472" i="6"/>
  <c r="N472" i="6" s="1"/>
  <c r="H473" i="6"/>
  <c r="O473" i="6" s="1"/>
  <c r="H474" i="6"/>
  <c r="O474" i="6" s="1"/>
  <c r="H475" i="6"/>
  <c r="O475" i="6" s="1"/>
  <c r="H476" i="6"/>
  <c r="N476" i="6" s="1"/>
  <c r="H477" i="6"/>
  <c r="O477" i="6" s="1"/>
  <c r="H478" i="6"/>
  <c r="O478" i="6" s="1"/>
  <c r="H479" i="6"/>
  <c r="H480" i="6"/>
  <c r="N480" i="6" s="1"/>
  <c r="H481" i="6"/>
  <c r="O481" i="6" s="1"/>
  <c r="H482" i="6"/>
  <c r="O482" i="6" s="1"/>
  <c r="H483" i="6"/>
  <c r="O483" i="6" s="1"/>
  <c r="H484" i="6"/>
  <c r="H485" i="6"/>
  <c r="O485" i="6" s="1"/>
  <c r="H486" i="6"/>
  <c r="H487" i="6"/>
  <c r="H488" i="6"/>
  <c r="N488" i="6" s="1"/>
  <c r="H489" i="6"/>
  <c r="O489" i="6" s="1"/>
  <c r="H490" i="6"/>
  <c r="O490" i="6" s="1"/>
  <c r="H491" i="6"/>
  <c r="O491" i="6" s="1"/>
  <c r="H492" i="6"/>
  <c r="H493" i="6"/>
  <c r="O493" i="6" s="1"/>
  <c r="H494" i="6"/>
  <c r="O494" i="6" s="1"/>
  <c r="H495" i="6"/>
  <c r="H496" i="6"/>
  <c r="N496" i="6" s="1"/>
  <c r="H497" i="6"/>
  <c r="O497" i="6" s="1"/>
  <c r="H498" i="6"/>
  <c r="O498" i="6" s="1"/>
  <c r="H499" i="6"/>
  <c r="O499" i="6" s="1"/>
  <c r="H500" i="6"/>
  <c r="H501" i="6"/>
  <c r="O501" i="6" s="1"/>
  <c r="H502" i="6"/>
  <c r="H503" i="6"/>
  <c r="H504" i="6"/>
  <c r="N504" i="6" s="1"/>
  <c r="H505" i="6"/>
  <c r="O505" i="6" s="1"/>
  <c r="H506" i="6"/>
  <c r="O506" i="6" s="1"/>
  <c r="H507" i="6"/>
  <c r="O507" i="6" s="1"/>
  <c r="H508" i="6"/>
  <c r="N508" i="6" s="1"/>
  <c r="H509" i="6"/>
  <c r="O509" i="6" s="1"/>
  <c r="H510" i="6"/>
  <c r="O510" i="6" s="1"/>
  <c r="H511" i="6"/>
  <c r="H512" i="6"/>
  <c r="N512" i="6" s="1"/>
  <c r="H513" i="6"/>
  <c r="O513" i="6" s="1"/>
  <c r="H514" i="6"/>
  <c r="O514" i="6" s="1"/>
  <c r="H515" i="6"/>
  <c r="O515" i="6" s="1"/>
  <c r="H516" i="6"/>
  <c r="H517" i="6"/>
  <c r="O517" i="6" s="1"/>
  <c r="H518" i="6"/>
  <c r="H519" i="6"/>
  <c r="H520" i="6"/>
  <c r="N520" i="6" s="1"/>
  <c r="H521" i="6"/>
  <c r="O521" i="6" s="1"/>
  <c r="H522" i="6"/>
  <c r="O522" i="6" s="1"/>
  <c r="H523" i="6"/>
  <c r="O523" i="6" s="1"/>
  <c r="H524" i="6"/>
  <c r="H525" i="6"/>
  <c r="H526" i="6"/>
  <c r="O526" i="6" s="1"/>
  <c r="H527" i="6"/>
  <c r="H528" i="6"/>
  <c r="N528" i="6" s="1"/>
  <c r="H529" i="6"/>
  <c r="O529" i="6" s="1"/>
  <c r="H530" i="6"/>
  <c r="O530" i="6" s="1"/>
  <c r="H531" i="6"/>
  <c r="O531" i="6" s="1"/>
  <c r="H532" i="6"/>
  <c r="H533" i="6"/>
  <c r="O533" i="6" s="1"/>
  <c r="H534" i="6"/>
  <c r="H535" i="6"/>
  <c r="H536" i="6"/>
  <c r="N536" i="6" s="1"/>
  <c r="H537" i="6"/>
  <c r="O537" i="6" s="1"/>
  <c r="H538" i="6"/>
  <c r="H539" i="6"/>
  <c r="O539" i="6" s="1"/>
  <c r="H540" i="6"/>
  <c r="N540" i="6" s="1"/>
  <c r="H541" i="6"/>
  <c r="O541" i="6" s="1"/>
  <c r="H542" i="6"/>
  <c r="H543" i="6"/>
  <c r="H544" i="6"/>
  <c r="N544" i="6" s="1"/>
  <c r="H545" i="6"/>
  <c r="O545" i="6" s="1"/>
  <c r="H546" i="6"/>
  <c r="O546" i="6" s="1"/>
  <c r="H547" i="6"/>
  <c r="O547" i="6" s="1"/>
  <c r="H548" i="6"/>
  <c r="H549" i="6"/>
  <c r="O549" i="6" s="1"/>
  <c r="H550" i="6"/>
  <c r="H551" i="6"/>
  <c r="H552" i="6"/>
  <c r="N552" i="6" s="1"/>
  <c r="H553" i="6"/>
  <c r="O553" i="6" s="1"/>
  <c r="H554" i="6"/>
  <c r="O554" i="6" s="1"/>
  <c r="H555" i="6"/>
  <c r="O555" i="6" s="1"/>
  <c r="H556" i="6"/>
  <c r="H557" i="6"/>
  <c r="O557" i="6" s="1"/>
  <c r="H558" i="6"/>
  <c r="H559" i="6"/>
  <c r="H560" i="6"/>
  <c r="N560" i="6" s="1"/>
  <c r="H561" i="6"/>
  <c r="O561" i="6" s="1"/>
  <c r="H562" i="6"/>
  <c r="O562" i="6" s="1"/>
  <c r="H563" i="6"/>
  <c r="O563" i="6" s="1"/>
  <c r="H564" i="6"/>
  <c r="H565" i="6"/>
  <c r="O565" i="6" s="1"/>
  <c r="H566" i="6"/>
  <c r="H567" i="6"/>
  <c r="H568" i="6"/>
  <c r="N568" i="6" s="1"/>
  <c r="H569" i="6"/>
  <c r="O569" i="6" s="1"/>
  <c r="H570" i="6"/>
  <c r="H571" i="6"/>
  <c r="O571" i="6" s="1"/>
  <c r="H572" i="6"/>
  <c r="N572" i="6" s="1"/>
  <c r="H573" i="6"/>
  <c r="O573" i="6" s="1"/>
  <c r="H574" i="6"/>
  <c r="H575" i="6"/>
  <c r="H576" i="6"/>
  <c r="N576" i="6" s="1"/>
  <c r="H577" i="6"/>
  <c r="O577" i="6" s="1"/>
  <c r="H578" i="6"/>
  <c r="O578" i="6" s="1"/>
  <c r="H579" i="6"/>
  <c r="O579" i="6" s="1"/>
  <c r="H580" i="6"/>
  <c r="H581" i="6"/>
  <c r="O581" i="6" s="1"/>
  <c r="H582" i="6"/>
  <c r="H583" i="6"/>
  <c r="H584" i="6"/>
  <c r="N584" i="6" s="1"/>
  <c r="H585" i="6"/>
  <c r="O585" i="6" s="1"/>
  <c r="H586" i="6"/>
  <c r="O586" i="6" s="1"/>
  <c r="H587" i="6"/>
  <c r="O587" i="6" s="1"/>
  <c r="H588" i="6"/>
  <c r="H589" i="6"/>
  <c r="H590" i="6"/>
  <c r="H591" i="6"/>
  <c r="H592" i="6"/>
  <c r="N592" i="6" s="1"/>
  <c r="H593" i="6"/>
  <c r="O593" i="6" s="1"/>
  <c r="H594" i="6"/>
  <c r="O594" i="6" s="1"/>
  <c r="H595" i="6"/>
  <c r="O595" i="6" s="1"/>
  <c r="H596" i="6"/>
  <c r="H597" i="6"/>
  <c r="O597" i="6" s="1"/>
  <c r="H598" i="6"/>
  <c r="H599" i="6"/>
  <c r="H600" i="6"/>
  <c r="N600" i="6" s="1"/>
  <c r="H601" i="6"/>
  <c r="O601" i="6" s="1"/>
  <c r="H602" i="6"/>
  <c r="H603" i="6"/>
  <c r="O603" i="6" s="1"/>
  <c r="H604" i="6"/>
  <c r="N604" i="6" s="1"/>
  <c r="H605" i="6"/>
  <c r="O605" i="6" s="1"/>
  <c r="H606" i="6"/>
  <c r="H607" i="6"/>
  <c r="H608" i="6"/>
  <c r="N608" i="6" s="1"/>
  <c r="H609" i="6"/>
  <c r="O609" i="6" s="1"/>
  <c r="H610" i="6"/>
  <c r="O610" i="6" s="1"/>
  <c r="H611" i="6"/>
  <c r="O611" i="6" s="1"/>
  <c r="H612" i="6"/>
  <c r="H613" i="6"/>
  <c r="O613" i="6" s="1"/>
  <c r="H614" i="6"/>
  <c r="H615" i="6"/>
  <c r="H616" i="6"/>
  <c r="N616" i="6" s="1"/>
  <c r="H617" i="6"/>
  <c r="O617" i="6" s="1"/>
  <c r="H618" i="6"/>
  <c r="H619" i="6"/>
  <c r="O619" i="6" s="1"/>
  <c r="H620" i="6"/>
  <c r="H621" i="6"/>
  <c r="O621" i="6" s="1"/>
  <c r="H622" i="6"/>
  <c r="H623" i="6"/>
  <c r="H624" i="6"/>
  <c r="N624" i="6" s="1"/>
  <c r="H625" i="6"/>
  <c r="O625" i="6" s="1"/>
  <c r="H626" i="6"/>
  <c r="O626" i="6" s="1"/>
  <c r="H627" i="6"/>
  <c r="O627" i="6" s="1"/>
  <c r="H628" i="6"/>
  <c r="H629" i="6"/>
  <c r="O629" i="6" s="1"/>
  <c r="H630" i="6"/>
  <c r="H631" i="6"/>
  <c r="H632" i="6"/>
  <c r="N632" i="6" s="1"/>
  <c r="H633" i="6"/>
  <c r="O633" i="6" s="1"/>
  <c r="H634" i="6"/>
  <c r="O634" i="6" s="1"/>
  <c r="H635" i="6"/>
  <c r="O635" i="6" s="1"/>
  <c r="H636" i="6"/>
  <c r="N636" i="6" s="1"/>
  <c r="H637" i="6"/>
  <c r="O637" i="6" s="1"/>
  <c r="H638" i="6"/>
  <c r="H639" i="6"/>
  <c r="H640" i="6"/>
  <c r="N640" i="6" s="1"/>
  <c r="H641" i="6"/>
  <c r="O641" i="6" s="1"/>
  <c r="H642" i="6"/>
  <c r="O642" i="6" s="1"/>
  <c r="H643" i="6"/>
  <c r="O643" i="6" s="1"/>
  <c r="H644" i="6"/>
  <c r="H645" i="6"/>
  <c r="O645" i="6" s="1"/>
  <c r="H646" i="6"/>
  <c r="H647" i="6"/>
  <c r="H648" i="6"/>
  <c r="N648" i="6" s="1"/>
  <c r="H649" i="6"/>
  <c r="O649" i="6" s="1"/>
  <c r="H650" i="6"/>
  <c r="H651" i="6"/>
  <c r="O651" i="6" s="1"/>
  <c r="H652" i="6"/>
  <c r="H653" i="6"/>
  <c r="O653" i="6" s="1"/>
  <c r="H654" i="6"/>
  <c r="H655" i="6"/>
  <c r="H656" i="6"/>
  <c r="N656" i="6" s="1"/>
  <c r="H657" i="6"/>
  <c r="O657" i="6" s="1"/>
  <c r="H658" i="6"/>
  <c r="O658" i="6" s="1"/>
  <c r="H659" i="6"/>
  <c r="O659" i="6" s="1"/>
  <c r="H660" i="6"/>
  <c r="H661" i="6"/>
  <c r="O661" i="6" s="1"/>
  <c r="H662" i="6"/>
  <c r="H663" i="6"/>
  <c r="O663" i="6" s="1"/>
  <c r="H664" i="6"/>
  <c r="N664" i="6" s="1"/>
  <c r="H665" i="6"/>
  <c r="O665" i="6" s="1"/>
  <c r="H666" i="6"/>
  <c r="H667" i="6"/>
  <c r="H668" i="6"/>
  <c r="N668" i="6" s="1"/>
  <c r="H669" i="6"/>
  <c r="O669" i="6" s="1"/>
  <c r="H670" i="6"/>
  <c r="H671" i="6"/>
  <c r="O671" i="6" s="1"/>
  <c r="H672" i="6"/>
  <c r="N672" i="6" s="1"/>
  <c r="H673" i="6"/>
  <c r="O673" i="6" s="1"/>
  <c r="H674" i="6"/>
  <c r="O674" i="6" s="1"/>
  <c r="H675" i="6"/>
  <c r="O675" i="6" s="1"/>
  <c r="H676" i="6"/>
  <c r="H677" i="6"/>
  <c r="O677" i="6" s="1"/>
  <c r="H678" i="6"/>
  <c r="H679" i="6"/>
  <c r="O679" i="6" s="1"/>
  <c r="H680" i="6"/>
  <c r="N680" i="6" s="1"/>
  <c r="H681" i="6"/>
  <c r="O681" i="6" s="1"/>
  <c r="H682" i="6"/>
  <c r="H683" i="6"/>
  <c r="H684" i="6"/>
  <c r="H685" i="6"/>
  <c r="O685" i="6" s="1"/>
  <c r="H686" i="6"/>
  <c r="H687" i="6"/>
  <c r="O687" i="6" s="1"/>
  <c r="H688" i="6"/>
  <c r="N688" i="6" s="1"/>
  <c r="H689" i="6"/>
  <c r="O689" i="6" s="1"/>
  <c r="H690" i="6"/>
  <c r="O690" i="6" s="1"/>
  <c r="H691" i="6"/>
  <c r="O691" i="6" s="1"/>
  <c r="H692" i="6"/>
  <c r="H693" i="6"/>
  <c r="O693" i="6" s="1"/>
  <c r="H694" i="6"/>
  <c r="H695" i="6"/>
  <c r="O695" i="6" s="1"/>
  <c r="H696" i="6"/>
  <c r="N696" i="6" s="1"/>
  <c r="H697" i="6"/>
  <c r="O697" i="6" s="1"/>
  <c r="H698" i="6"/>
  <c r="O698" i="6" s="1"/>
  <c r="H699" i="6"/>
  <c r="H700" i="6"/>
  <c r="N700" i="6" s="1"/>
  <c r="H701" i="6"/>
  <c r="O701" i="6" s="1"/>
  <c r="H702" i="6"/>
  <c r="H703" i="6"/>
  <c r="O703" i="6" s="1"/>
  <c r="H704" i="6"/>
  <c r="N704" i="6" s="1"/>
  <c r="H705" i="6"/>
  <c r="O705" i="6" s="1"/>
  <c r="H706" i="6"/>
  <c r="O706" i="6" s="1"/>
  <c r="H707" i="6"/>
  <c r="O707" i="6" s="1"/>
  <c r="H708" i="6"/>
  <c r="H709" i="6"/>
  <c r="O709" i="6" s="1"/>
  <c r="H710" i="6"/>
  <c r="H711" i="6"/>
  <c r="O711" i="6" s="1"/>
  <c r="H712" i="6"/>
  <c r="N712" i="6" s="1"/>
  <c r="H713" i="6"/>
  <c r="H714" i="6"/>
  <c r="H715" i="6"/>
  <c r="H716" i="6"/>
  <c r="H717" i="6"/>
  <c r="O717" i="6" s="1"/>
  <c r="H718" i="6"/>
  <c r="H719" i="6"/>
  <c r="O719" i="6" s="1"/>
  <c r="H720" i="6"/>
  <c r="N720" i="6" s="1"/>
  <c r="H721" i="6"/>
  <c r="O721" i="6" s="1"/>
  <c r="H722" i="6"/>
  <c r="O722" i="6" s="1"/>
  <c r="H723" i="6"/>
  <c r="O723" i="6" s="1"/>
  <c r="H724" i="6"/>
  <c r="H725" i="6"/>
  <c r="O725" i="6" s="1"/>
  <c r="H726" i="6"/>
  <c r="H727" i="6"/>
  <c r="O727" i="6" s="1"/>
  <c r="H728" i="6"/>
  <c r="N728" i="6" s="1"/>
  <c r="H729" i="6"/>
  <c r="O729" i="6" s="1"/>
  <c r="H730" i="6"/>
  <c r="H731" i="6"/>
  <c r="H732" i="6"/>
  <c r="N732" i="6" s="1"/>
  <c r="H733" i="6"/>
  <c r="O733" i="6" s="1"/>
  <c r="H734" i="6"/>
  <c r="H735" i="6"/>
  <c r="O735" i="6" s="1"/>
  <c r="H736" i="6"/>
  <c r="N736" i="6" s="1"/>
  <c r="H737" i="6"/>
  <c r="O737" i="6" s="1"/>
  <c r="H738" i="6"/>
  <c r="O738" i="6" s="1"/>
  <c r="H739" i="6"/>
  <c r="O739" i="6" s="1"/>
  <c r="H740" i="6"/>
  <c r="H741" i="6"/>
  <c r="O741" i="6" s="1"/>
  <c r="H742" i="6"/>
  <c r="H743" i="6"/>
  <c r="O743" i="6" s="1"/>
  <c r="H744" i="6"/>
  <c r="N744" i="6" s="1"/>
  <c r="H745" i="6"/>
  <c r="O745" i="6" s="1"/>
  <c r="H746" i="6"/>
  <c r="H747" i="6"/>
  <c r="H748" i="6"/>
  <c r="H749" i="6"/>
  <c r="O749" i="6" s="1"/>
  <c r="H750" i="6"/>
  <c r="H751" i="6"/>
  <c r="O751" i="6" s="1"/>
  <c r="H752" i="6"/>
  <c r="N752" i="6" s="1"/>
  <c r="H753" i="6"/>
  <c r="O753" i="6" s="1"/>
  <c r="H754" i="6"/>
  <c r="O754" i="6" s="1"/>
  <c r="H755" i="6"/>
  <c r="O755" i="6" s="1"/>
  <c r="H756" i="6"/>
  <c r="H757" i="6"/>
  <c r="O757" i="6" s="1"/>
  <c r="H758" i="6"/>
  <c r="H759" i="6"/>
  <c r="O759" i="6" s="1"/>
  <c r="H760" i="6"/>
  <c r="N760" i="6" s="1"/>
  <c r="H761" i="6"/>
  <c r="O761" i="6" s="1"/>
  <c r="H762" i="6"/>
  <c r="O762" i="6" s="1"/>
  <c r="H763" i="6"/>
  <c r="H764" i="6"/>
  <c r="N764" i="6" s="1"/>
  <c r="H765" i="6"/>
  <c r="O765" i="6" s="1"/>
  <c r="H766" i="6"/>
  <c r="H767" i="6"/>
  <c r="N767" i="6" s="1"/>
  <c r="H768" i="6"/>
  <c r="N768" i="6" s="1"/>
  <c r="H769" i="6"/>
  <c r="O769" i="6" s="1"/>
  <c r="H770" i="6"/>
  <c r="O770" i="6" s="1"/>
  <c r="H771" i="6"/>
  <c r="H772" i="6"/>
  <c r="H773" i="6"/>
  <c r="O773" i="6" s="1"/>
  <c r="H774" i="6"/>
  <c r="H775" i="6"/>
  <c r="H776" i="6"/>
  <c r="N776" i="6" s="1"/>
  <c r="H777" i="6"/>
  <c r="O777" i="6" s="1"/>
  <c r="H778" i="6"/>
  <c r="H779" i="6"/>
  <c r="H780" i="6"/>
  <c r="H781" i="6"/>
  <c r="O781" i="6" s="1"/>
  <c r="H782" i="6"/>
  <c r="O782" i="6" s="1"/>
  <c r="H783" i="6"/>
  <c r="O783" i="6" s="1"/>
  <c r="H784" i="6"/>
  <c r="N784" i="6" s="1"/>
  <c r="H785" i="6"/>
  <c r="O785" i="6" s="1"/>
  <c r="H786" i="6"/>
  <c r="O786" i="6" s="1"/>
  <c r="H787" i="6"/>
  <c r="N787" i="6" s="1"/>
  <c r="H788" i="6"/>
  <c r="H789" i="6"/>
  <c r="O789" i="6" s="1"/>
  <c r="H790" i="6"/>
  <c r="O790" i="6" s="1"/>
  <c r="H791" i="6"/>
  <c r="H792" i="6"/>
  <c r="N792" i="6" s="1"/>
  <c r="H793" i="6"/>
  <c r="O793" i="6" s="1"/>
  <c r="H794" i="6"/>
  <c r="O794" i="6" s="1"/>
  <c r="H795" i="6"/>
  <c r="H796" i="6"/>
  <c r="N796" i="6" s="1"/>
  <c r="H797" i="6"/>
  <c r="O797" i="6" s="1"/>
  <c r="H798" i="6"/>
  <c r="O798" i="6" s="1"/>
  <c r="H799" i="6"/>
  <c r="H800" i="6"/>
  <c r="N800" i="6" s="1"/>
  <c r="H801" i="6"/>
  <c r="O801" i="6" s="1"/>
  <c r="H802" i="6"/>
  <c r="O802" i="6" s="1"/>
  <c r="H803" i="6"/>
  <c r="N803" i="6" s="1"/>
  <c r="H804" i="6"/>
  <c r="H805" i="6"/>
  <c r="O805" i="6" s="1"/>
  <c r="H806" i="6"/>
  <c r="O806" i="6" s="1"/>
  <c r="H807" i="6"/>
  <c r="H808" i="6"/>
  <c r="N808" i="6" s="1"/>
  <c r="H809" i="6"/>
  <c r="O809" i="6" s="1"/>
  <c r="H810" i="6"/>
  <c r="O810" i="6" s="1"/>
  <c r="H811" i="6"/>
  <c r="H812" i="6"/>
  <c r="H813" i="6"/>
  <c r="O813" i="6" s="1"/>
  <c r="H814" i="6"/>
  <c r="O814" i="6" s="1"/>
  <c r="H815" i="6"/>
  <c r="O815" i="6" s="1"/>
  <c r="H816" i="6"/>
  <c r="N816" i="6" s="1"/>
  <c r="H817" i="6"/>
  <c r="O817" i="6" s="1"/>
  <c r="H818" i="6"/>
  <c r="O818" i="6" s="1"/>
  <c r="H819" i="6"/>
  <c r="N819" i="6" s="1"/>
  <c r="H820" i="6"/>
  <c r="H821" i="6"/>
  <c r="O821" i="6" s="1"/>
  <c r="H822" i="6"/>
  <c r="O822" i="6" s="1"/>
  <c r="H823" i="6"/>
  <c r="H824" i="6"/>
  <c r="N824" i="6" s="1"/>
  <c r="H825" i="6"/>
  <c r="O825" i="6" s="1"/>
  <c r="H826" i="6"/>
  <c r="O826" i="6" s="1"/>
  <c r="H827" i="6"/>
  <c r="H828" i="6"/>
  <c r="N828" i="6" s="1"/>
  <c r="H829" i="6"/>
  <c r="O829" i="6" s="1"/>
  <c r="H830" i="6"/>
  <c r="O830" i="6" s="1"/>
  <c r="H831" i="6"/>
  <c r="H832" i="6"/>
  <c r="N832" i="6" s="1"/>
  <c r="H833" i="6"/>
  <c r="O833" i="6" s="1"/>
  <c r="H834" i="6"/>
  <c r="O834" i="6" s="1"/>
  <c r="H835" i="6"/>
  <c r="N835" i="6" s="1"/>
  <c r="H836" i="6"/>
  <c r="H837" i="6"/>
  <c r="O837" i="6" s="1"/>
  <c r="H838" i="6"/>
  <c r="O838" i="6" s="1"/>
  <c r="H839" i="6"/>
  <c r="H840" i="6"/>
  <c r="N840" i="6" s="1"/>
  <c r="H841" i="6"/>
  <c r="H842" i="6"/>
  <c r="O842" i="6" s="1"/>
  <c r="H843" i="6"/>
  <c r="H844" i="6"/>
  <c r="H845" i="6"/>
  <c r="O845" i="6" s="1"/>
  <c r="H846" i="6"/>
  <c r="O846" i="6" s="1"/>
  <c r="H847" i="6"/>
  <c r="O847" i="6" s="1"/>
  <c r="H848" i="6"/>
  <c r="N848" i="6" s="1"/>
  <c r="H849" i="6"/>
  <c r="H850" i="6"/>
  <c r="O850" i="6" s="1"/>
  <c r="H851" i="6"/>
  <c r="H852" i="6"/>
  <c r="H853" i="6"/>
  <c r="O853" i="6" s="1"/>
  <c r="H854" i="6"/>
  <c r="O854" i="6" s="1"/>
  <c r="H855" i="6"/>
  <c r="H856" i="6"/>
  <c r="N856" i="6" s="1"/>
  <c r="H857" i="6"/>
  <c r="O857" i="6" s="1"/>
  <c r="H858" i="6"/>
  <c r="O858" i="6" s="1"/>
  <c r="H859" i="6"/>
  <c r="H860" i="6"/>
  <c r="N860" i="6" s="1"/>
  <c r="H861" i="6"/>
  <c r="O861" i="6" s="1"/>
  <c r="H862" i="6"/>
  <c r="O862" i="6" s="1"/>
  <c r="H863" i="6"/>
  <c r="H864" i="6"/>
  <c r="N864" i="6" s="1"/>
  <c r="H865" i="6"/>
  <c r="H866" i="6"/>
  <c r="O866" i="6" s="1"/>
  <c r="H867" i="6"/>
  <c r="N867" i="6" s="1"/>
  <c r="H868" i="6"/>
  <c r="H869" i="6"/>
  <c r="O869" i="6" s="1"/>
  <c r="H870" i="6"/>
  <c r="O870" i="6" s="1"/>
  <c r="H871" i="6"/>
  <c r="O871" i="6" s="1"/>
  <c r="H872" i="6"/>
  <c r="N872" i="6" s="1"/>
  <c r="H873" i="6"/>
  <c r="O873" i="6" s="1"/>
  <c r="H874" i="6"/>
  <c r="O874" i="6" s="1"/>
  <c r="H875" i="6"/>
  <c r="H876" i="6"/>
  <c r="H877" i="6"/>
  <c r="O877" i="6" s="1"/>
  <c r="H878" i="6"/>
  <c r="O878" i="6" s="1"/>
  <c r="H879" i="6"/>
  <c r="H880" i="6"/>
  <c r="N880" i="6" s="1"/>
  <c r="H881" i="6"/>
  <c r="H882" i="6"/>
  <c r="O882" i="6" s="1"/>
  <c r="H883" i="6"/>
  <c r="N883" i="6" s="1"/>
  <c r="H884" i="6"/>
  <c r="H885" i="6"/>
  <c r="O885" i="6" s="1"/>
  <c r="H886" i="6"/>
  <c r="O886" i="6" s="1"/>
  <c r="H887" i="6"/>
  <c r="O887" i="6" s="1"/>
  <c r="H888" i="6"/>
  <c r="N888" i="6" s="1"/>
  <c r="H889" i="6"/>
  <c r="O889" i="6" s="1"/>
  <c r="H890" i="6"/>
  <c r="O890" i="6" s="1"/>
  <c r="H891" i="6"/>
  <c r="H892" i="6"/>
  <c r="N892" i="6" s="1"/>
  <c r="H893" i="6"/>
  <c r="O893" i="6" s="1"/>
  <c r="H894" i="6"/>
  <c r="O894" i="6" s="1"/>
  <c r="H895" i="6"/>
  <c r="O895" i="6" s="1"/>
  <c r="H896" i="6"/>
  <c r="N896" i="6" s="1"/>
  <c r="H897" i="6"/>
  <c r="H898" i="6"/>
  <c r="O898" i="6" s="1"/>
  <c r="H899" i="6"/>
  <c r="N899" i="6" s="1"/>
  <c r="H900" i="6"/>
  <c r="H901" i="6"/>
  <c r="O901" i="6" s="1"/>
  <c r="H902" i="6"/>
  <c r="O902" i="6" s="1"/>
  <c r="H903" i="6"/>
  <c r="O903" i="6" s="1"/>
  <c r="H904" i="6"/>
  <c r="N904" i="6" s="1"/>
  <c r="H905" i="6"/>
  <c r="O905" i="6" s="1"/>
  <c r="H906" i="6"/>
  <c r="O906" i="6" s="1"/>
  <c r="H907" i="6"/>
  <c r="H908" i="6"/>
  <c r="H909" i="6"/>
  <c r="O909" i="6" s="1"/>
  <c r="H910" i="6"/>
  <c r="O910" i="6" s="1"/>
  <c r="H911" i="6"/>
  <c r="H912" i="6"/>
  <c r="N912" i="6" s="1"/>
  <c r="H913" i="6"/>
  <c r="H914" i="6"/>
  <c r="O914" i="6" s="1"/>
  <c r="H915" i="6"/>
  <c r="H916" i="6"/>
  <c r="H917" i="6"/>
  <c r="O917" i="6" s="1"/>
  <c r="H918" i="6"/>
  <c r="O918" i="6" s="1"/>
  <c r="H919" i="6"/>
  <c r="O919" i="6" s="1"/>
  <c r="H920" i="6"/>
  <c r="N920" i="6" s="1"/>
  <c r="H921" i="6"/>
  <c r="O921" i="6" s="1"/>
  <c r="H922" i="6"/>
  <c r="O922" i="6" s="1"/>
  <c r="H923" i="6"/>
  <c r="H924" i="6"/>
  <c r="N924" i="6" s="1"/>
  <c r="H925" i="6"/>
  <c r="O925" i="6" s="1"/>
  <c r="H926" i="6"/>
  <c r="O926" i="6" s="1"/>
  <c r="H927" i="6"/>
  <c r="H928" i="6"/>
  <c r="N928" i="6" s="1"/>
  <c r="H929" i="6"/>
  <c r="H930" i="6"/>
  <c r="O930" i="6" s="1"/>
  <c r="H931" i="6"/>
  <c r="N931" i="6" s="1"/>
  <c r="H932" i="6"/>
  <c r="H933" i="6"/>
  <c r="O933" i="6" s="1"/>
  <c r="H934" i="6"/>
  <c r="O934" i="6" s="1"/>
  <c r="H935" i="6"/>
  <c r="O935" i="6" s="1"/>
  <c r="H936" i="6"/>
  <c r="N936" i="6" s="1"/>
  <c r="H937" i="6"/>
  <c r="O937" i="6" s="1"/>
  <c r="H938" i="6"/>
  <c r="O938" i="6" s="1"/>
  <c r="H939" i="6"/>
  <c r="H940" i="6"/>
  <c r="H941" i="6"/>
  <c r="O941" i="6" s="1"/>
  <c r="H942" i="6"/>
  <c r="O942" i="6" s="1"/>
  <c r="H943" i="6"/>
  <c r="H944" i="6"/>
  <c r="N944" i="6" s="1"/>
  <c r="H945" i="6"/>
  <c r="H946" i="6"/>
  <c r="O946" i="6" s="1"/>
  <c r="H947" i="6"/>
  <c r="N947" i="6" s="1"/>
  <c r="H948" i="6"/>
  <c r="H949" i="6"/>
  <c r="O949" i="6" s="1"/>
  <c r="H950" i="6"/>
  <c r="O950" i="6" s="1"/>
  <c r="H951" i="6"/>
  <c r="O951" i="6" s="1"/>
  <c r="H952" i="6"/>
  <c r="N952" i="6" s="1"/>
  <c r="H953" i="6"/>
  <c r="O953" i="6" s="1"/>
  <c r="H954" i="6"/>
  <c r="O954" i="6" s="1"/>
  <c r="H955" i="6"/>
  <c r="H956" i="6"/>
  <c r="N956" i="6" s="1"/>
  <c r="H957" i="6"/>
  <c r="O957" i="6" s="1"/>
  <c r="H958" i="6"/>
  <c r="O958" i="6" s="1"/>
  <c r="H959" i="6"/>
  <c r="O959" i="6" s="1"/>
  <c r="H960" i="6"/>
  <c r="N960" i="6" s="1"/>
  <c r="H961" i="6"/>
  <c r="H962" i="6"/>
  <c r="O962" i="6" s="1"/>
  <c r="H963" i="6"/>
  <c r="N963" i="6" s="1"/>
  <c r="H964" i="6"/>
  <c r="H965" i="6"/>
  <c r="O965" i="6" s="1"/>
  <c r="H966" i="6"/>
  <c r="O966" i="6" s="1"/>
  <c r="H967" i="6"/>
  <c r="O967" i="6" s="1"/>
  <c r="H968" i="6"/>
  <c r="N968" i="6" s="1"/>
  <c r="H969" i="6"/>
  <c r="O969" i="6" s="1"/>
  <c r="H970" i="6"/>
  <c r="O970" i="6" s="1"/>
  <c r="H971" i="6"/>
  <c r="H972" i="6"/>
  <c r="H973" i="6"/>
  <c r="O973" i="6" s="1"/>
  <c r="H974" i="6"/>
  <c r="O974" i="6" s="1"/>
  <c r="H975" i="6"/>
  <c r="H976" i="6"/>
  <c r="H977" i="6"/>
  <c r="H978" i="6"/>
  <c r="O978" i="6" s="1"/>
  <c r="H979" i="6"/>
  <c r="H980" i="6"/>
  <c r="H981" i="6"/>
  <c r="O981" i="6" s="1"/>
  <c r="H982" i="6"/>
  <c r="O982" i="6" s="1"/>
  <c r="H983" i="6"/>
  <c r="O983" i="6" s="1"/>
  <c r="H984" i="6"/>
  <c r="N984" i="6" s="1"/>
  <c r="H985" i="6"/>
  <c r="O985" i="6" s="1"/>
  <c r="H986" i="6"/>
  <c r="O986" i="6" s="1"/>
  <c r="H987" i="6"/>
  <c r="H988" i="6"/>
  <c r="H989" i="6"/>
  <c r="O989" i="6" s="1"/>
  <c r="H990" i="6"/>
  <c r="O990" i="6" s="1"/>
  <c r="H991" i="6"/>
  <c r="H992" i="6"/>
  <c r="H993" i="6"/>
  <c r="H994" i="6"/>
  <c r="O994" i="6" s="1"/>
  <c r="H995" i="6"/>
  <c r="H996" i="6"/>
  <c r="H997" i="6"/>
  <c r="O997" i="6" s="1"/>
  <c r="H998" i="6"/>
  <c r="O998" i="6" s="1"/>
  <c r="H999" i="6"/>
  <c r="O999" i="6" s="1"/>
  <c r="H1000" i="6"/>
  <c r="N1000" i="6" s="1"/>
  <c r="H1001" i="6"/>
  <c r="O1001" i="6" s="1"/>
  <c r="H1002" i="6"/>
  <c r="O1002" i="6" s="1"/>
  <c r="H1003" i="6"/>
  <c r="H1004" i="6"/>
  <c r="H1005" i="6"/>
  <c r="O1005" i="6" s="1"/>
  <c r="H1006" i="6"/>
  <c r="O1006" i="6" s="1"/>
  <c r="H1007" i="6"/>
  <c r="H1008" i="6"/>
  <c r="N1008" i="6" s="1"/>
  <c r="H1009" i="6"/>
  <c r="H1010" i="6"/>
  <c r="O1010" i="6" s="1"/>
  <c r="H1011" i="6"/>
  <c r="H1012" i="6"/>
  <c r="H1013" i="6"/>
  <c r="O1013" i="6" s="1"/>
  <c r="H1014" i="6"/>
  <c r="O1014" i="6" s="1"/>
  <c r="H1015" i="6"/>
  <c r="O1015" i="6" s="1"/>
  <c r="H1016" i="6"/>
  <c r="N1016" i="6" s="1"/>
  <c r="H1017" i="6"/>
  <c r="O1017" i="6" s="1"/>
  <c r="H1018" i="6"/>
  <c r="O1018" i="6" s="1"/>
  <c r="H1019" i="6"/>
  <c r="H1020" i="6"/>
  <c r="H1021" i="6"/>
  <c r="O1021" i="6" s="1"/>
  <c r="H1022" i="6"/>
  <c r="O1022" i="6" s="1"/>
  <c r="H1023" i="6"/>
  <c r="H1024" i="6"/>
  <c r="H1025" i="6"/>
  <c r="H1026" i="6"/>
  <c r="O1026" i="6" s="1"/>
  <c r="H1027" i="6"/>
  <c r="N1027" i="6" s="1"/>
  <c r="H1028" i="6"/>
  <c r="H1029" i="6"/>
  <c r="O1029" i="6" s="1"/>
  <c r="H1030" i="6"/>
  <c r="O1030" i="6" s="1"/>
  <c r="H1031" i="6"/>
  <c r="O1031" i="6" s="1"/>
  <c r="H1032" i="6"/>
  <c r="N1032" i="6" s="1"/>
  <c r="H1033" i="6"/>
  <c r="O1033" i="6" s="1"/>
  <c r="H1034" i="6"/>
  <c r="O1034" i="6" s="1"/>
  <c r="H1035" i="6"/>
  <c r="H1036" i="6"/>
  <c r="H1037" i="6"/>
  <c r="O1037" i="6" s="1"/>
  <c r="H1038" i="6"/>
  <c r="O1038" i="6" s="1"/>
  <c r="H1039" i="6"/>
  <c r="H1040" i="6"/>
  <c r="H1041" i="6"/>
  <c r="H1042" i="6"/>
  <c r="O1042" i="6" s="1"/>
  <c r="H1043" i="6"/>
  <c r="H1044" i="6"/>
  <c r="H1045" i="6"/>
  <c r="O1045" i="6" s="1"/>
  <c r="H1046" i="6"/>
  <c r="O1046" i="6" s="1"/>
  <c r="H1047" i="6"/>
  <c r="O1047" i="6" s="1"/>
  <c r="H1048" i="6"/>
  <c r="N1048" i="6" s="1"/>
  <c r="H1049" i="6"/>
  <c r="H1050" i="6"/>
  <c r="O1050" i="6" s="1"/>
  <c r="H1051" i="6"/>
  <c r="H1052" i="6"/>
  <c r="H1053" i="6"/>
  <c r="O1053" i="6" s="1"/>
  <c r="H1054" i="6"/>
  <c r="O1054" i="6" s="1"/>
  <c r="H1055" i="6"/>
  <c r="H1056" i="6"/>
  <c r="H1057" i="6"/>
  <c r="H1058" i="6"/>
  <c r="O1058" i="6" s="1"/>
  <c r="H1059" i="6"/>
  <c r="N1059" i="6" s="1"/>
  <c r="H1060" i="6"/>
  <c r="H1061" i="6"/>
  <c r="O1061" i="6" s="1"/>
  <c r="H1062" i="6"/>
  <c r="O1062" i="6" s="1"/>
  <c r="H1063" i="6"/>
  <c r="O1063" i="6" s="1"/>
  <c r="H1064" i="6"/>
  <c r="N1064" i="6" s="1"/>
  <c r="H1065" i="6"/>
  <c r="O1065" i="6" s="1"/>
  <c r="H1066" i="6"/>
  <c r="O1066" i="6" s="1"/>
  <c r="H1067" i="6"/>
  <c r="H1068" i="6"/>
  <c r="H1069" i="6"/>
  <c r="O1069" i="6" s="1"/>
  <c r="H1070" i="6"/>
  <c r="O1070" i="6" s="1"/>
  <c r="H1071" i="6"/>
  <c r="H1072" i="6"/>
  <c r="N1072" i="6" s="1"/>
  <c r="H1073" i="6"/>
  <c r="H1074" i="6"/>
  <c r="O1074" i="6" s="1"/>
  <c r="H1075" i="6"/>
  <c r="H1076" i="6"/>
  <c r="H1077" i="6"/>
  <c r="O1077" i="6" s="1"/>
  <c r="H1078" i="6"/>
  <c r="O1078" i="6" s="1"/>
  <c r="H1079" i="6"/>
  <c r="H1080" i="6"/>
  <c r="N1080" i="6" s="1"/>
  <c r="H1081" i="6"/>
  <c r="O1081" i="6" s="1"/>
  <c r="H1082" i="6"/>
  <c r="O1082" i="6" s="1"/>
  <c r="H1083" i="6"/>
  <c r="H1084" i="6"/>
  <c r="H1085" i="6"/>
  <c r="O1085" i="6" s="1"/>
  <c r="H1086" i="6"/>
  <c r="O1086" i="6" s="1"/>
  <c r="H1087" i="6"/>
  <c r="O1087" i="6" s="1"/>
  <c r="H1088" i="6"/>
  <c r="H1089" i="6"/>
  <c r="H1090" i="6"/>
  <c r="O1090" i="6" s="1"/>
  <c r="H1091" i="6"/>
  <c r="N1091" i="6" s="1"/>
  <c r="H1092" i="6"/>
  <c r="H1093" i="6"/>
  <c r="O1093" i="6" s="1"/>
  <c r="H1094" i="6"/>
  <c r="O1094" i="6" s="1"/>
  <c r="H1095" i="6"/>
  <c r="H1096" i="6"/>
  <c r="N1096" i="6" s="1"/>
  <c r="H1097" i="6"/>
  <c r="O1097" i="6" s="1"/>
  <c r="H1098" i="6"/>
  <c r="O1098" i="6" s="1"/>
  <c r="H1099" i="6"/>
  <c r="H1100" i="6"/>
  <c r="H1101" i="6"/>
  <c r="O1101" i="6" s="1"/>
  <c r="H1102" i="6"/>
  <c r="O1102" i="6" s="1"/>
  <c r="H1103" i="6"/>
  <c r="O1103" i="6" s="1"/>
  <c r="H1104" i="6"/>
  <c r="H1105" i="6"/>
  <c r="H1106" i="6"/>
  <c r="O1106" i="6" s="1"/>
  <c r="H1107" i="6"/>
  <c r="H1108" i="6"/>
  <c r="H1109" i="6"/>
  <c r="H1110" i="6"/>
  <c r="O1110" i="6" s="1"/>
  <c r="H1111" i="6"/>
  <c r="H1112" i="6"/>
  <c r="N1112" i="6" s="1"/>
  <c r="H1113" i="6"/>
  <c r="H1114" i="6"/>
  <c r="O1114" i="6" s="1"/>
  <c r="H1115" i="6"/>
  <c r="H1116" i="6"/>
  <c r="H1117" i="6"/>
  <c r="H1118" i="6"/>
  <c r="O1118" i="6" s="1"/>
  <c r="H1119" i="6"/>
  <c r="O1119" i="6" s="1"/>
  <c r="H1120" i="6"/>
  <c r="H1121" i="6"/>
  <c r="N1121" i="6" s="1"/>
  <c r="H1122" i="6"/>
  <c r="O1122" i="6" s="1"/>
  <c r="H1123" i="6"/>
  <c r="N1123" i="6" s="1"/>
  <c r="H1124" i="6"/>
  <c r="H1125" i="6"/>
  <c r="H1126" i="6"/>
  <c r="O1126" i="6" s="1"/>
  <c r="H1127" i="6"/>
  <c r="H1128" i="6"/>
  <c r="N1128" i="6" s="1"/>
  <c r="H1129" i="6"/>
  <c r="H1130" i="6"/>
  <c r="O1130" i="6" s="1"/>
  <c r="H1131" i="6"/>
  <c r="H1132" i="6"/>
  <c r="H1133" i="6"/>
  <c r="H1134" i="6"/>
  <c r="O1134" i="6" s="1"/>
  <c r="H1135" i="6"/>
  <c r="H1136" i="6"/>
  <c r="N1136" i="6" s="1"/>
  <c r="H1137" i="6"/>
  <c r="N1137" i="6" s="1"/>
  <c r="H1138" i="6"/>
  <c r="O1138" i="6" s="1"/>
  <c r="H1139" i="6"/>
  <c r="N1139" i="6" s="1"/>
  <c r="H1140" i="6"/>
  <c r="H1141" i="6"/>
  <c r="N1141" i="6" s="1"/>
  <c r="H1142" i="6"/>
  <c r="O1142" i="6" s="1"/>
  <c r="H1143" i="6"/>
  <c r="H1144" i="6"/>
  <c r="N1144" i="6" s="1"/>
  <c r="H1145" i="6"/>
  <c r="H1146" i="6"/>
  <c r="O1146" i="6" s="1"/>
  <c r="H1147" i="6"/>
  <c r="H1148" i="6"/>
  <c r="H1149" i="6"/>
  <c r="N1149" i="6" s="1"/>
  <c r="H1150" i="6"/>
  <c r="O1150" i="6" s="1"/>
  <c r="H1151" i="6"/>
  <c r="H1152" i="6"/>
  <c r="H1153" i="6"/>
  <c r="H1154" i="6"/>
  <c r="O1154" i="6" s="1"/>
  <c r="H1155" i="6"/>
  <c r="N1155" i="6" s="1"/>
  <c r="H1156" i="6"/>
  <c r="H1157" i="6"/>
  <c r="N1157" i="6" s="1"/>
  <c r="H1158" i="6"/>
  <c r="O1158" i="6" s="1"/>
  <c r="H1159" i="6"/>
  <c r="H1160" i="6"/>
  <c r="N1160" i="6" s="1"/>
  <c r="H1161" i="6"/>
  <c r="H1162" i="6"/>
  <c r="O1162" i="6" s="1"/>
  <c r="H1163" i="6"/>
  <c r="H1164" i="6"/>
  <c r="H1165" i="6"/>
  <c r="N1165" i="6" s="1"/>
  <c r="H1166" i="6"/>
  <c r="O1166" i="6" s="1"/>
  <c r="H1167" i="6"/>
  <c r="N1167" i="6" s="1"/>
  <c r="H1168" i="6"/>
  <c r="H1169" i="6"/>
  <c r="N1169" i="6" s="1"/>
  <c r="H1170" i="6"/>
  <c r="O1170" i="6" s="1"/>
  <c r="H1171" i="6"/>
  <c r="H1172" i="6"/>
  <c r="H1173" i="6"/>
  <c r="N1173" i="6" s="1"/>
  <c r="H1174" i="6"/>
  <c r="O1174" i="6" s="1"/>
  <c r="H1175" i="6"/>
  <c r="H1176" i="6"/>
  <c r="N1176" i="6" s="1"/>
  <c r="H1177" i="6"/>
  <c r="H1178" i="6"/>
  <c r="O1178" i="6" s="1"/>
  <c r="H1179" i="6"/>
  <c r="O1179" i="6" s="1"/>
  <c r="H1180" i="6"/>
  <c r="H1181" i="6"/>
  <c r="N1181" i="6" s="1"/>
  <c r="H1182" i="6"/>
  <c r="O1182" i="6" s="1"/>
  <c r="H1183" i="6"/>
  <c r="N1183" i="6" s="1"/>
  <c r="H1184" i="6"/>
  <c r="H1185" i="6"/>
  <c r="H1186" i="6"/>
  <c r="O1186" i="6" s="1"/>
  <c r="H1187" i="6"/>
  <c r="H1188" i="6"/>
  <c r="H1189" i="6"/>
  <c r="N1189" i="6" s="1"/>
  <c r="H1190" i="6"/>
  <c r="O1190" i="6" s="1"/>
  <c r="H1191" i="6"/>
  <c r="H1192" i="6"/>
  <c r="N1192" i="6" s="1"/>
  <c r="H1193" i="6"/>
  <c r="H1194" i="6"/>
  <c r="O1194" i="6" s="1"/>
  <c r="H1195" i="6"/>
  <c r="H1196" i="6"/>
  <c r="H1197" i="6"/>
  <c r="N1197" i="6" s="1"/>
  <c r="H1198" i="6"/>
  <c r="O1198" i="6" s="1"/>
  <c r="H1199" i="6"/>
  <c r="N1199" i="6" s="1"/>
  <c r="H1200" i="6"/>
  <c r="N1200" i="6" s="1"/>
  <c r="H1201" i="6"/>
  <c r="H1202" i="6"/>
  <c r="O1202" i="6" s="1"/>
  <c r="H1203" i="6"/>
  <c r="H1204" i="6"/>
  <c r="H1205" i="6"/>
  <c r="N1205" i="6" s="1"/>
  <c r="H1206" i="6"/>
  <c r="O1206" i="6" s="1"/>
  <c r="H1207" i="6"/>
  <c r="H1208" i="6"/>
  <c r="N1208" i="6" s="1"/>
  <c r="H1209" i="6"/>
  <c r="H1210" i="6"/>
  <c r="O1210" i="6" s="1"/>
  <c r="H1211" i="6"/>
  <c r="O1211" i="6" s="1"/>
  <c r="H1212" i="6"/>
  <c r="H1213" i="6"/>
  <c r="N1213" i="6" s="1"/>
  <c r="H1214" i="6"/>
  <c r="O1214" i="6" s="1"/>
  <c r="H1215" i="6"/>
  <c r="N1215" i="6" s="1"/>
  <c r="H1216" i="6"/>
  <c r="H1217" i="6"/>
  <c r="H1218" i="6"/>
  <c r="O1218" i="6" s="1"/>
  <c r="H1219" i="6"/>
  <c r="H1220" i="6"/>
  <c r="H1221" i="6"/>
  <c r="N1221" i="6" s="1"/>
  <c r="H1222" i="6"/>
  <c r="O1222" i="6" s="1"/>
  <c r="H1223" i="6"/>
  <c r="H1224" i="6"/>
  <c r="N1224" i="6" s="1"/>
  <c r="H1225" i="6"/>
  <c r="H1226" i="6"/>
  <c r="O1226" i="6" s="1"/>
  <c r="H1227" i="6"/>
  <c r="O1227" i="6" s="1"/>
  <c r="H1228" i="6"/>
  <c r="H1229" i="6"/>
  <c r="N1229" i="6" s="1"/>
  <c r="H1230" i="6"/>
  <c r="O1230" i="6" s="1"/>
  <c r="H1231" i="6"/>
  <c r="N1231" i="6" s="1"/>
  <c r="H1232" i="6"/>
  <c r="H1233" i="6"/>
  <c r="N1233" i="6" s="1"/>
  <c r="H1234" i="6"/>
  <c r="O1234" i="6" s="1"/>
  <c r="H1235" i="6"/>
  <c r="H1236" i="6"/>
  <c r="H1237" i="6"/>
  <c r="N1237" i="6" s="1"/>
  <c r="H1238" i="6"/>
  <c r="O1238" i="6" s="1"/>
  <c r="H1239" i="6"/>
  <c r="H1240" i="6"/>
  <c r="N1240" i="6" s="1"/>
  <c r="H1241" i="6"/>
  <c r="H1242" i="6"/>
  <c r="O1242" i="6" s="1"/>
  <c r="H1243" i="6"/>
  <c r="O1243" i="6" s="1"/>
  <c r="H1244" i="6"/>
  <c r="H1245" i="6"/>
  <c r="N1245" i="6" s="1"/>
  <c r="H1246" i="6"/>
  <c r="O1246" i="6" s="1"/>
  <c r="H1247" i="6"/>
  <c r="N1247" i="6" s="1"/>
  <c r="H1248" i="6"/>
  <c r="H1249" i="6"/>
  <c r="H1250" i="6"/>
  <c r="O1250" i="6" s="1"/>
  <c r="H1251" i="6"/>
  <c r="H1252" i="6"/>
  <c r="H1253" i="6"/>
  <c r="N1253" i="6" s="1"/>
  <c r="H1254" i="6"/>
  <c r="O1254" i="6" s="1"/>
  <c r="H1255" i="6"/>
  <c r="H1256" i="6"/>
  <c r="N1256" i="6" s="1"/>
  <c r="H1257" i="6"/>
  <c r="H1258" i="6"/>
  <c r="O1258" i="6" s="1"/>
  <c r="H1259" i="6"/>
  <c r="N1259" i="6" s="1"/>
  <c r="H1260" i="6"/>
  <c r="H1261" i="6"/>
  <c r="N1261" i="6" s="1"/>
  <c r="H1262" i="6"/>
  <c r="O1262" i="6" s="1"/>
  <c r="H1263" i="6"/>
  <c r="H1264" i="6"/>
  <c r="N1264" i="6" s="1"/>
  <c r="H1265" i="6"/>
  <c r="N1265" i="6" s="1"/>
  <c r="H1266" i="6"/>
  <c r="O1266" i="6" s="1"/>
  <c r="H1267" i="6"/>
  <c r="H1268" i="6"/>
  <c r="H1269" i="6"/>
  <c r="N1269" i="6" s="1"/>
  <c r="H1270" i="6"/>
  <c r="O1270" i="6" s="1"/>
  <c r="H1271" i="6"/>
  <c r="H1272" i="6"/>
  <c r="N1272" i="6" s="1"/>
  <c r="H1273" i="6"/>
  <c r="H1274" i="6"/>
  <c r="O1274" i="6" s="1"/>
  <c r="H1275" i="6"/>
  <c r="N1275" i="6" s="1"/>
  <c r="H1276" i="6"/>
  <c r="H1277" i="6"/>
  <c r="N1277" i="6" s="1"/>
  <c r="H1278" i="6"/>
  <c r="O1278" i="6" s="1"/>
  <c r="H1279" i="6"/>
  <c r="N1279" i="6" s="1"/>
  <c r="H1280" i="6"/>
  <c r="H1281" i="6"/>
  <c r="H1282" i="6"/>
  <c r="O1282" i="6" s="1"/>
  <c r="H1283" i="6"/>
  <c r="N1283" i="6" s="1"/>
  <c r="H1284" i="6"/>
  <c r="H1285" i="6"/>
  <c r="N1285" i="6" s="1"/>
  <c r="H1286" i="6"/>
  <c r="O1286" i="6" s="1"/>
  <c r="H1287" i="6"/>
  <c r="H1288" i="6"/>
  <c r="N1288" i="6" s="1"/>
  <c r="H1289" i="6"/>
  <c r="H1290" i="6"/>
  <c r="O1290" i="6" s="1"/>
  <c r="H1291" i="6"/>
  <c r="N1291" i="6" s="1"/>
  <c r="H1292" i="6"/>
  <c r="H1293" i="6"/>
  <c r="N1293" i="6" s="1"/>
  <c r="H1294" i="6"/>
  <c r="O1294" i="6" s="1"/>
  <c r="H1295" i="6"/>
  <c r="H1296" i="6"/>
  <c r="H1297" i="6"/>
  <c r="N1297" i="6" s="1"/>
  <c r="H1298" i="6"/>
  <c r="O1298" i="6" s="1"/>
  <c r="H1299" i="6"/>
  <c r="H1300" i="6"/>
  <c r="H1301" i="6"/>
  <c r="N1301" i="6" s="1"/>
  <c r="H1302" i="6"/>
  <c r="O1302" i="6" s="1"/>
  <c r="H1303" i="6"/>
  <c r="H1304" i="6"/>
  <c r="N1304" i="6" s="1"/>
  <c r="H1305" i="6"/>
  <c r="H1306" i="6"/>
  <c r="H1307" i="6"/>
  <c r="H1308" i="6"/>
  <c r="H1309" i="6"/>
  <c r="N1309" i="6" s="1"/>
  <c r="H1310" i="6"/>
  <c r="O1310" i="6" s="1"/>
  <c r="H1311" i="6"/>
  <c r="H1312" i="6"/>
  <c r="H1313" i="6"/>
  <c r="H1314" i="6"/>
  <c r="H1315" i="6"/>
  <c r="H1316" i="6"/>
  <c r="H1317" i="6"/>
  <c r="N1317" i="6" s="1"/>
  <c r="H1318" i="6"/>
  <c r="O1318" i="6" s="1"/>
  <c r="H1319" i="6"/>
  <c r="H1320" i="6"/>
  <c r="N1320" i="6" s="1"/>
  <c r="H1321" i="6"/>
  <c r="H1322" i="6"/>
  <c r="H1323" i="6"/>
  <c r="H1324" i="6"/>
  <c r="H1325" i="6"/>
  <c r="N1325" i="6" s="1"/>
  <c r="H1326" i="6"/>
  <c r="O1326" i="6" s="1"/>
  <c r="H1327" i="6"/>
  <c r="O1327" i="6" s="1"/>
  <c r="H1328" i="6"/>
  <c r="N1328" i="6" s="1"/>
  <c r="H1329" i="6"/>
  <c r="H1330" i="6"/>
  <c r="H1331" i="6"/>
  <c r="H1332" i="6"/>
  <c r="H1333" i="6"/>
  <c r="N1333" i="6" s="1"/>
  <c r="H1334" i="6"/>
  <c r="O1334" i="6" s="1"/>
  <c r="H1335" i="6"/>
  <c r="H1336" i="6"/>
  <c r="N1336" i="6" s="1"/>
  <c r="H1337" i="6"/>
  <c r="H1338" i="6"/>
  <c r="H1339" i="6"/>
  <c r="H1340" i="6"/>
  <c r="H1341" i="6"/>
  <c r="N1341" i="6" s="1"/>
  <c r="H1342" i="6"/>
  <c r="O1342" i="6" s="1"/>
  <c r="H1343" i="6"/>
  <c r="H1344" i="6"/>
  <c r="H1345" i="6"/>
  <c r="H1346" i="6"/>
  <c r="H1347" i="6"/>
  <c r="N1347" i="6" s="1"/>
  <c r="H1348" i="6"/>
  <c r="H1349" i="6"/>
  <c r="N1349" i="6" s="1"/>
  <c r="H1350" i="6"/>
  <c r="O1350" i="6" s="1"/>
  <c r="H1351" i="6"/>
  <c r="H1352" i="6"/>
  <c r="N1352" i="6" s="1"/>
  <c r="H1353" i="6"/>
  <c r="H1354" i="6"/>
  <c r="H1355" i="6"/>
  <c r="H1356" i="6"/>
  <c r="H1357" i="6"/>
  <c r="N1357" i="6" s="1"/>
  <c r="H1358" i="6"/>
  <c r="O1358" i="6" s="1"/>
  <c r="H1359" i="6"/>
  <c r="H1360" i="6"/>
  <c r="H1361" i="6"/>
  <c r="N1361" i="6" s="1"/>
  <c r="H1362" i="6"/>
  <c r="H1363" i="6"/>
  <c r="H1364" i="6"/>
  <c r="H1365" i="6"/>
  <c r="N1365" i="6" s="1"/>
  <c r="H1366" i="6"/>
  <c r="O1366" i="6" s="1"/>
  <c r="H1367" i="6"/>
  <c r="O1367" i="6" s="1"/>
  <c r="H1368" i="6"/>
  <c r="N1368" i="6" s="1"/>
  <c r="H1369" i="6"/>
  <c r="H1370" i="6"/>
  <c r="H1371" i="6"/>
  <c r="H1372" i="6"/>
  <c r="H1373" i="6"/>
  <c r="N1373" i="6" s="1"/>
  <c r="H1374" i="6"/>
  <c r="O1374" i="6" s="1"/>
  <c r="H1375" i="6"/>
  <c r="H1376" i="6"/>
  <c r="H1377" i="6"/>
  <c r="H1378" i="6"/>
  <c r="H1379" i="6"/>
  <c r="H1380" i="6"/>
  <c r="H1381" i="6"/>
  <c r="N1381" i="6" s="1"/>
  <c r="H1382" i="6"/>
  <c r="O1382" i="6" s="1"/>
  <c r="H1383" i="6"/>
  <c r="H1384" i="6"/>
  <c r="N1384" i="6" s="1"/>
  <c r="H1385" i="6"/>
  <c r="H1386" i="6"/>
  <c r="H1387" i="6"/>
  <c r="H1388" i="6"/>
  <c r="H1389" i="6"/>
  <c r="N1389" i="6" s="1"/>
  <c r="H1390" i="6"/>
  <c r="O1390" i="6" s="1"/>
  <c r="H1391" i="6"/>
  <c r="H1392" i="6"/>
  <c r="N1392" i="6" s="1"/>
  <c r="H1393" i="6"/>
  <c r="N1393" i="6" s="1"/>
  <c r="H1394" i="6"/>
  <c r="H1395" i="6"/>
  <c r="O1395" i="6" s="1"/>
  <c r="H1396" i="6"/>
  <c r="H1397" i="6"/>
  <c r="N1397" i="6" s="1"/>
  <c r="H1398" i="6"/>
  <c r="O1398" i="6" s="1"/>
  <c r="H1399" i="6"/>
  <c r="O1399" i="6" s="1"/>
  <c r="H1400" i="6"/>
  <c r="N1400" i="6" s="1"/>
  <c r="H1401" i="6"/>
  <c r="H1402" i="6"/>
  <c r="H1403" i="6"/>
  <c r="H1404" i="6"/>
  <c r="H1405" i="6"/>
  <c r="N1405" i="6" s="1"/>
  <c r="H1406" i="6"/>
  <c r="O1406" i="6" s="1"/>
  <c r="H1407" i="6"/>
  <c r="H1408" i="6"/>
  <c r="H1409" i="6"/>
  <c r="H1410" i="6"/>
  <c r="H1411" i="6"/>
  <c r="H1412" i="6"/>
  <c r="H1413" i="6"/>
  <c r="N1413" i="6" s="1"/>
  <c r="H1414" i="6"/>
  <c r="O1414" i="6" s="1"/>
  <c r="H1415" i="6"/>
  <c r="H1416" i="6"/>
  <c r="N1416" i="6" s="1"/>
  <c r="H1417" i="6"/>
  <c r="H1418" i="6"/>
  <c r="H1419" i="6"/>
  <c r="H1420" i="6"/>
  <c r="H1421" i="6"/>
  <c r="N1421" i="6" s="1"/>
  <c r="H1422" i="6"/>
  <c r="O1422" i="6" s="1"/>
  <c r="H1423" i="6"/>
  <c r="O1423" i="6" s="1"/>
  <c r="H1424" i="6"/>
  <c r="H1425" i="6"/>
  <c r="N1425" i="6" s="1"/>
  <c r="H1426" i="6"/>
  <c r="H1427" i="6"/>
  <c r="O1427" i="6" s="1"/>
  <c r="H1428" i="6"/>
  <c r="H1429" i="6"/>
  <c r="N1429" i="6" s="1"/>
  <c r="H1430" i="6"/>
  <c r="O1430" i="6" s="1"/>
  <c r="H1431" i="6"/>
  <c r="O1431" i="6" s="1"/>
  <c r="H1432" i="6"/>
  <c r="N1432" i="6" s="1"/>
  <c r="H1433" i="6"/>
  <c r="H1434" i="6"/>
  <c r="H1435" i="6"/>
  <c r="H1436" i="6"/>
  <c r="H1437" i="6"/>
  <c r="N1437" i="6" s="1"/>
  <c r="H1438" i="6"/>
  <c r="O1438" i="6" s="1"/>
  <c r="H1439" i="6"/>
  <c r="O1439" i="6" s="1"/>
  <c r="H1440" i="6"/>
  <c r="H1441" i="6"/>
  <c r="H1442" i="6"/>
  <c r="H1443" i="6"/>
  <c r="H1444" i="6"/>
  <c r="H1445" i="6"/>
  <c r="H1446" i="6"/>
  <c r="O1446" i="6" s="1"/>
  <c r="H1447" i="6"/>
  <c r="H1448" i="6"/>
  <c r="N1448" i="6" s="1"/>
  <c r="H1449" i="6"/>
  <c r="N1449" i="6" s="1"/>
  <c r="H1450" i="6"/>
  <c r="H1451" i="6"/>
  <c r="H1452" i="6"/>
  <c r="H1453" i="6"/>
  <c r="H1454" i="6"/>
  <c r="O1454" i="6" s="1"/>
  <c r="H1455" i="6"/>
  <c r="O1455" i="6" s="1"/>
  <c r="H1456" i="6"/>
  <c r="N1456" i="6" s="1"/>
  <c r="H1457" i="6"/>
  <c r="H1458" i="6"/>
  <c r="H1459" i="6"/>
  <c r="O1459" i="6" s="1"/>
  <c r="H1460" i="6"/>
  <c r="H1461" i="6"/>
  <c r="H1462" i="6"/>
  <c r="O1462" i="6" s="1"/>
  <c r="H1463" i="6"/>
  <c r="H1464" i="6"/>
  <c r="N1464" i="6" s="1"/>
  <c r="H1465" i="6"/>
  <c r="N1465" i="6" s="1"/>
  <c r="H1466" i="6"/>
  <c r="H1467" i="6"/>
  <c r="H1468" i="6"/>
  <c r="H1469" i="6"/>
  <c r="H1470" i="6"/>
  <c r="O1470" i="6" s="1"/>
  <c r="H1471" i="6"/>
  <c r="O1471" i="6" s="1"/>
  <c r="H1472" i="6"/>
  <c r="H1473" i="6"/>
  <c r="H1474" i="6"/>
  <c r="H1475" i="6"/>
  <c r="O1475" i="6" s="1"/>
  <c r="H1476" i="6"/>
  <c r="H1477" i="6"/>
  <c r="H1478" i="6"/>
  <c r="O1478" i="6" s="1"/>
  <c r="H1479" i="6"/>
  <c r="H1480" i="6"/>
  <c r="H1481" i="6"/>
  <c r="N1481" i="6" s="1"/>
  <c r="H1482" i="6"/>
  <c r="H1483" i="6"/>
  <c r="H1484" i="6"/>
  <c r="O1484" i="6" s="1"/>
  <c r="H1485" i="6"/>
  <c r="H1486" i="6"/>
  <c r="O1486" i="6" s="1"/>
  <c r="H1487" i="6"/>
  <c r="O1487" i="6" s="1"/>
  <c r="H1488" i="6"/>
  <c r="H1489" i="6"/>
  <c r="H1490" i="6"/>
  <c r="H1491" i="6"/>
  <c r="O1491" i="6" s="1"/>
  <c r="H1492" i="6"/>
  <c r="H1493" i="6"/>
  <c r="H1494" i="6"/>
  <c r="O1494" i="6" s="1"/>
  <c r="H1495" i="6"/>
  <c r="H1496" i="6"/>
  <c r="H1497" i="6"/>
  <c r="N1497" i="6" s="1"/>
  <c r="H1498" i="6"/>
  <c r="H1499" i="6"/>
  <c r="H1500" i="6"/>
  <c r="H1501" i="6"/>
  <c r="H1502" i="6"/>
  <c r="O1502" i="6" s="1"/>
  <c r="H1503" i="6"/>
  <c r="O1503" i="6" s="1"/>
  <c r="H1504" i="6"/>
  <c r="H1505" i="6"/>
  <c r="H1506" i="6"/>
  <c r="H1507" i="6"/>
  <c r="O1507" i="6" s="1"/>
  <c r="H1508" i="6"/>
  <c r="H1509" i="6"/>
  <c r="H1510" i="6"/>
  <c r="O1510" i="6" s="1"/>
  <c r="H1511" i="6"/>
  <c r="H1512" i="6"/>
  <c r="H1513" i="6"/>
  <c r="N1513" i="6" s="1"/>
  <c r="H1514" i="6"/>
  <c r="H1515" i="6"/>
  <c r="H1516" i="6"/>
  <c r="O1516" i="6" s="1"/>
  <c r="H1517" i="6"/>
  <c r="H1518" i="6"/>
  <c r="O1518" i="6" s="1"/>
  <c r="H1519" i="6"/>
  <c r="O1519" i="6" s="1"/>
  <c r="H1520" i="6"/>
  <c r="H1521" i="6"/>
  <c r="H1522" i="6"/>
  <c r="H1523" i="6"/>
  <c r="O1523" i="6" s="1"/>
  <c r="H1524" i="6"/>
  <c r="H1525" i="6"/>
  <c r="H1526" i="6"/>
  <c r="O1526" i="6" s="1"/>
  <c r="H1527" i="6"/>
  <c r="H1528" i="6"/>
  <c r="H1529" i="6"/>
  <c r="N1529" i="6" s="1"/>
  <c r="H1530" i="6"/>
  <c r="H1531" i="6"/>
  <c r="H1532" i="6"/>
  <c r="H1533" i="6"/>
  <c r="H1534" i="6"/>
  <c r="O1534" i="6" s="1"/>
  <c r="H1535" i="6"/>
  <c r="H1536" i="6"/>
  <c r="H1537" i="6"/>
  <c r="N1537" i="6" s="1"/>
  <c r="H1538" i="6"/>
  <c r="H1539" i="6"/>
  <c r="H1540" i="6"/>
  <c r="H1541" i="6"/>
  <c r="H1542" i="6"/>
  <c r="O1542" i="6" s="1"/>
  <c r="H1543" i="6"/>
  <c r="H1544" i="6"/>
  <c r="H1545" i="6"/>
  <c r="N1545" i="6" s="1"/>
  <c r="H1546" i="6"/>
  <c r="H1547" i="6"/>
  <c r="N1547" i="6" s="1"/>
  <c r="H1548" i="6"/>
  <c r="H1549" i="6"/>
  <c r="N1549" i="6" s="1"/>
  <c r="H1550" i="6"/>
  <c r="O1550" i="6" s="1"/>
  <c r="H1551" i="6"/>
  <c r="O1551" i="6" s="1"/>
  <c r="H1552" i="6"/>
  <c r="H1553" i="6"/>
  <c r="N1553" i="6" s="1"/>
  <c r="H1554" i="6"/>
  <c r="H1555" i="6"/>
  <c r="H1556" i="6"/>
  <c r="O1556" i="6" s="1"/>
  <c r="H1557" i="6"/>
  <c r="H1558" i="6"/>
  <c r="O1558" i="6" s="1"/>
  <c r="H1559" i="6"/>
  <c r="H1560" i="6"/>
  <c r="H1561" i="6"/>
  <c r="N1561" i="6" s="1"/>
  <c r="H1562" i="6"/>
  <c r="H1563" i="6"/>
  <c r="N1563" i="6" s="1"/>
  <c r="H1564" i="6"/>
  <c r="H1565" i="6"/>
  <c r="H1566" i="6"/>
  <c r="O1566" i="6" s="1"/>
  <c r="H1567" i="6"/>
  <c r="O1567" i="6" s="1"/>
  <c r="H1568" i="6"/>
  <c r="H1569" i="6"/>
  <c r="N1569" i="6" s="1"/>
  <c r="H1570" i="6"/>
  <c r="H1571" i="6"/>
  <c r="H1572" i="6"/>
  <c r="O1572" i="6" s="1"/>
  <c r="H1573" i="6"/>
  <c r="H1574" i="6"/>
  <c r="O1574" i="6" s="1"/>
  <c r="H1575" i="6"/>
  <c r="H1576" i="6"/>
  <c r="H1577" i="6"/>
  <c r="N1577" i="6" s="1"/>
  <c r="H1578" i="6"/>
  <c r="H1579" i="6"/>
  <c r="N1579" i="6" s="1"/>
  <c r="H1580" i="6"/>
  <c r="O1580" i="6" s="1"/>
  <c r="H1581" i="6"/>
  <c r="N1581" i="6" s="1"/>
  <c r="H1582" i="6"/>
  <c r="O1582" i="6" s="1"/>
  <c r="H1583" i="6"/>
  <c r="O1583" i="6" s="1"/>
  <c r="H1584" i="6"/>
  <c r="H1585" i="6"/>
  <c r="N1585" i="6" s="1"/>
  <c r="H1586" i="6"/>
  <c r="H1587" i="6"/>
  <c r="H1588" i="6"/>
  <c r="H1589" i="6"/>
  <c r="H1590" i="6"/>
  <c r="O1590" i="6" s="1"/>
  <c r="H1591" i="6"/>
  <c r="H1592" i="6"/>
  <c r="O1592" i="6" s="1"/>
  <c r="H1593" i="6"/>
  <c r="N1593" i="6" s="1"/>
  <c r="H1594" i="6"/>
  <c r="H1595" i="6"/>
  <c r="H1596" i="6"/>
  <c r="H1597" i="6"/>
  <c r="H1598" i="6"/>
  <c r="O1598" i="6" s="1"/>
  <c r="H1599" i="6"/>
  <c r="H1600" i="6"/>
  <c r="H1601" i="6"/>
  <c r="N1601" i="6" s="1"/>
  <c r="H1602" i="6"/>
  <c r="H1603" i="6"/>
  <c r="H1604" i="6"/>
  <c r="O1604" i="6" s="1"/>
  <c r="H1605" i="6"/>
  <c r="H1606" i="6"/>
  <c r="O1606" i="6" s="1"/>
  <c r="H1607" i="6"/>
  <c r="H1608" i="6"/>
  <c r="H1609" i="6"/>
  <c r="N1609" i="6" s="1"/>
  <c r="H1610" i="6"/>
  <c r="H1611" i="6"/>
  <c r="N1611" i="6" s="1"/>
  <c r="H1612" i="6"/>
  <c r="H1613" i="6"/>
  <c r="N1613" i="6" s="1"/>
  <c r="H1614" i="6"/>
  <c r="O1614" i="6" s="1"/>
  <c r="H1615" i="6"/>
  <c r="O1615" i="6" s="1"/>
  <c r="H1616" i="6"/>
  <c r="H1617" i="6"/>
  <c r="N1617" i="6" s="1"/>
  <c r="H1618" i="6"/>
  <c r="H1619" i="6"/>
  <c r="H1620" i="6"/>
  <c r="O1620" i="6" s="1"/>
  <c r="H1621" i="6"/>
  <c r="H1622" i="6"/>
  <c r="O1622" i="6" s="1"/>
  <c r="H1623" i="6"/>
  <c r="H1624" i="6"/>
  <c r="H1625" i="6"/>
  <c r="N1625" i="6" s="1"/>
  <c r="H1626" i="6"/>
  <c r="H1627" i="6"/>
  <c r="N1627" i="6" s="1"/>
  <c r="H1628" i="6"/>
  <c r="O1628" i="6" s="1"/>
  <c r="H1629" i="6"/>
  <c r="H1630" i="6"/>
  <c r="O1630" i="6" s="1"/>
  <c r="H1631" i="6"/>
  <c r="O1631" i="6" s="1"/>
  <c r="H1632" i="6"/>
  <c r="H1633" i="6"/>
  <c r="H1634" i="6"/>
  <c r="H1635" i="6"/>
  <c r="H1636" i="6"/>
  <c r="H1637" i="6"/>
  <c r="H1638" i="6"/>
  <c r="O1638" i="6" s="1"/>
  <c r="H1639" i="6"/>
  <c r="H1640" i="6"/>
  <c r="H1641" i="6"/>
  <c r="H1642" i="6"/>
  <c r="H1643" i="6"/>
  <c r="H1644" i="6"/>
  <c r="H1645" i="6"/>
  <c r="N1645" i="6" s="1"/>
  <c r="H1646" i="6"/>
  <c r="O1646" i="6" s="1"/>
  <c r="H1647" i="6"/>
  <c r="H1648" i="6"/>
  <c r="O1648" i="6" s="1"/>
  <c r="H1649" i="6"/>
  <c r="H1650" i="6"/>
  <c r="H1651" i="6"/>
  <c r="H1652" i="6"/>
  <c r="H1653" i="6"/>
  <c r="N1653" i="6" s="1"/>
  <c r="H1654" i="6"/>
  <c r="O1654" i="6" s="1"/>
  <c r="H1655" i="6"/>
  <c r="H1656" i="6"/>
  <c r="O1656" i="6" s="1"/>
  <c r="H1657" i="6"/>
  <c r="H1658" i="6"/>
  <c r="H1659" i="6"/>
  <c r="O1659" i="6" s="1"/>
  <c r="H1660" i="6"/>
  <c r="H1661" i="6"/>
  <c r="N1661" i="6" s="1"/>
  <c r="H1662" i="6"/>
  <c r="O1662" i="6" s="1"/>
  <c r="H1663" i="6"/>
  <c r="O1663" i="6" s="1"/>
  <c r="H1664" i="6"/>
  <c r="O1664" i="6" s="1"/>
  <c r="H1665" i="6"/>
  <c r="H1666" i="6"/>
  <c r="H1667" i="6"/>
  <c r="H1668" i="6"/>
  <c r="H1669" i="6"/>
  <c r="H1670" i="6"/>
  <c r="O1670" i="6" s="1"/>
  <c r="H1671" i="6"/>
  <c r="H1672" i="6"/>
  <c r="H1673" i="6"/>
  <c r="H1674" i="6"/>
  <c r="H1675" i="6"/>
  <c r="H1676" i="6"/>
  <c r="H1677" i="6"/>
  <c r="N1677" i="6" s="1"/>
  <c r="H1678" i="6"/>
  <c r="O1678" i="6" s="1"/>
  <c r="H1679" i="6"/>
  <c r="H1680" i="6"/>
  <c r="O1680" i="6" s="1"/>
  <c r="H1681" i="6"/>
  <c r="H1682" i="6"/>
  <c r="H1683" i="6"/>
  <c r="H1684" i="6"/>
  <c r="H1685" i="6"/>
  <c r="N1685" i="6" s="1"/>
  <c r="H1686" i="6"/>
  <c r="O1686" i="6" s="1"/>
  <c r="H1687" i="6"/>
  <c r="H1688" i="6"/>
  <c r="H1689" i="6"/>
  <c r="H1690" i="6"/>
  <c r="H1691" i="6"/>
  <c r="H1692" i="6"/>
  <c r="O1692" i="6" s="1"/>
  <c r="H1693" i="6"/>
  <c r="N1693" i="6" s="1"/>
  <c r="H1694" i="6"/>
  <c r="O1694" i="6" s="1"/>
  <c r="H1695" i="6"/>
  <c r="H1696" i="6"/>
  <c r="H1697" i="6"/>
  <c r="H1698" i="6"/>
  <c r="H1699" i="6"/>
  <c r="H1700" i="6"/>
  <c r="H1701" i="6"/>
  <c r="N1701" i="6" s="1"/>
  <c r="H1702" i="6"/>
  <c r="O1702" i="6" s="1"/>
  <c r="H1703" i="6"/>
  <c r="O1703" i="6" s="1"/>
  <c r="H1704" i="6"/>
  <c r="O1704" i="6" s="1"/>
  <c r="H1705" i="6"/>
  <c r="H1706" i="6"/>
  <c r="H1707" i="6"/>
  <c r="H1708" i="6"/>
  <c r="H1709" i="6"/>
  <c r="H1710" i="6"/>
  <c r="O1710" i="6" s="1"/>
  <c r="H1711" i="6"/>
  <c r="H1712" i="6"/>
  <c r="H1713" i="6"/>
  <c r="H1714" i="6"/>
  <c r="H1715" i="6"/>
  <c r="H1716" i="6"/>
  <c r="H1717" i="6"/>
  <c r="N1717" i="6" s="1"/>
  <c r="H1718" i="6"/>
  <c r="O1718" i="6" s="1"/>
  <c r="H1719" i="6"/>
  <c r="H1720" i="6"/>
  <c r="H1721" i="6"/>
  <c r="H1722" i="6"/>
  <c r="H1723" i="6"/>
  <c r="H1724" i="6"/>
  <c r="H1725" i="6"/>
  <c r="N1725" i="6" s="1"/>
  <c r="H1726" i="6"/>
  <c r="O1726" i="6" s="1"/>
  <c r="H1727" i="6"/>
  <c r="O1727" i="6" s="1"/>
  <c r="H1728" i="6"/>
  <c r="O1728" i="6" s="1"/>
  <c r="H1729" i="6"/>
  <c r="H1730" i="6"/>
  <c r="H1731" i="6"/>
  <c r="O1731" i="6" s="1"/>
  <c r="H1732" i="6"/>
  <c r="H1733" i="6"/>
  <c r="N1733" i="6" s="1"/>
  <c r="H1734" i="6"/>
  <c r="O1734" i="6" s="1"/>
  <c r="H1735" i="6"/>
  <c r="H1736" i="6"/>
  <c r="H1737" i="6"/>
  <c r="H1738" i="6"/>
  <c r="H1739" i="6"/>
  <c r="H1740" i="6"/>
  <c r="H1741" i="6"/>
  <c r="N1741" i="6" s="1"/>
  <c r="H1742" i="6"/>
  <c r="O1742" i="6" s="1"/>
  <c r="H1743" i="6"/>
  <c r="H1744" i="6"/>
  <c r="H1745" i="6"/>
  <c r="H1746" i="6"/>
  <c r="H1747" i="6"/>
  <c r="H1748" i="6"/>
  <c r="O1748" i="6" s="1"/>
  <c r="H1749" i="6"/>
  <c r="N1749" i="6" s="1"/>
  <c r="H1750" i="6"/>
  <c r="O1750" i="6" s="1"/>
  <c r="H1751" i="6"/>
  <c r="H1752" i="6"/>
  <c r="H1753" i="6"/>
  <c r="H1754" i="6"/>
  <c r="H1755" i="6"/>
  <c r="H1756" i="6"/>
  <c r="H1757" i="6"/>
  <c r="N1757" i="6" s="1"/>
  <c r="H1758" i="6"/>
  <c r="O1758" i="6" s="1"/>
  <c r="H1759" i="6"/>
  <c r="O1759" i="6" s="1"/>
  <c r="H1760" i="6"/>
  <c r="O1760" i="6" s="1"/>
  <c r="H1761" i="6"/>
  <c r="H1762" i="6"/>
  <c r="H1763" i="6"/>
  <c r="O1763" i="6" s="1"/>
  <c r="H1764" i="6"/>
  <c r="H1765" i="6"/>
  <c r="N1765" i="6" s="1"/>
  <c r="H1766" i="6"/>
  <c r="O1766" i="6" s="1"/>
  <c r="H1767" i="6"/>
  <c r="H1768" i="6"/>
  <c r="H1769" i="6"/>
  <c r="H1770" i="6"/>
  <c r="H1771" i="6"/>
  <c r="H1772" i="6"/>
  <c r="H1773" i="6"/>
  <c r="H1774" i="6"/>
  <c r="O1774" i="6" s="1"/>
  <c r="H1775" i="6"/>
  <c r="H1776" i="6"/>
  <c r="H1777" i="6"/>
  <c r="H1778" i="6"/>
  <c r="H1779" i="6"/>
  <c r="H1780" i="6"/>
  <c r="O1780" i="6" s="1"/>
  <c r="H1781" i="6"/>
  <c r="N1781" i="6" s="1"/>
  <c r="H1782" i="6"/>
  <c r="O1782" i="6" s="1"/>
  <c r="H1783" i="6"/>
  <c r="H1784" i="6"/>
  <c r="H1785" i="6"/>
  <c r="H1786" i="6"/>
  <c r="H1787" i="6"/>
  <c r="N1787" i="6" s="1"/>
  <c r="H1788" i="6"/>
  <c r="H1789" i="6"/>
  <c r="N1789" i="6" s="1"/>
  <c r="H1790" i="6"/>
  <c r="O1790" i="6" s="1"/>
  <c r="H1791" i="6"/>
  <c r="O1791" i="6" s="1"/>
  <c r="H1792" i="6"/>
  <c r="H1793" i="6"/>
  <c r="H1794" i="6"/>
  <c r="H1795" i="6"/>
  <c r="H1796" i="6"/>
  <c r="H1797" i="6"/>
  <c r="N1797" i="6" s="1"/>
  <c r="H1798" i="6"/>
  <c r="O1798" i="6" s="1"/>
  <c r="H1799" i="6"/>
  <c r="H1800" i="6"/>
  <c r="H1801" i="6"/>
  <c r="H1802" i="6"/>
  <c r="H1803" i="6"/>
  <c r="H1804" i="6"/>
  <c r="O1804" i="6" s="1"/>
  <c r="H1805" i="6"/>
  <c r="H1806" i="6"/>
  <c r="O1806" i="6" s="1"/>
  <c r="H1807" i="6"/>
  <c r="H1808" i="6"/>
  <c r="H1809" i="6"/>
  <c r="H1810" i="6"/>
  <c r="H1811" i="6"/>
  <c r="H1812" i="6"/>
  <c r="H1813" i="6"/>
  <c r="N1813" i="6" s="1"/>
  <c r="H1814" i="6"/>
  <c r="O1814" i="6" s="1"/>
  <c r="H1815" i="6"/>
  <c r="H1816" i="6"/>
  <c r="H1817" i="6"/>
  <c r="H1818" i="6"/>
  <c r="H1819" i="6"/>
  <c r="H1820" i="6"/>
  <c r="H1821" i="6"/>
  <c r="N1821" i="6" s="1"/>
  <c r="H1822" i="6"/>
  <c r="O1822" i="6" s="1"/>
  <c r="H1823" i="6"/>
  <c r="N1823" i="6" s="1"/>
  <c r="H1824" i="6"/>
  <c r="H1825" i="6"/>
  <c r="H1826" i="6"/>
  <c r="H1827" i="6"/>
  <c r="H1828" i="6"/>
  <c r="O1828" i="6" s="1"/>
  <c r="H1829" i="6"/>
  <c r="N1829" i="6" s="1"/>
  <c r="H1830" i="6"/>
  <c r="O1830" i="6" s="1"/>
  <c r="H1831" i="6"/>
  <c r="H1832" i="6"/>
  <c r="O1832" i="6" s="1"/>
  <c r="H1833" i="6"/>
  <c r="H1834" i="6"/>
  <c r="H1835" i="6"/>
  <c r="H1836" i="6"/>
  <c r="H1837" i="6"/>
  <c r="H1838" i="6"/>
  <c r="O1838" i="6" s="1"/>
  <c r="H1839" i="6"/>
  <c r="H1840" i="6"/>
  <c r="H1841" i="6"/>
  <c r="H1842" i="6"/>
  <c r="H1843" i="6"/>
  <c r="H1844" i="6"/>
  <c r="H1845" i="6"/>
  <c r="N1845" i="6" s="1"/>
  <c r="H1846" i="6"/>
  <c r="O1846" i="6" s="1"/>
  <c r="H1847" i="6"/>
  <c r="H1848" i="6"/>
  <c r="H1849" i="6"/>
  <c r="H1850" i="6"/>
  <c r="H1851" i="6"/>
  <c r="O1851" i="6" s="1"/>
  <c r="H1852" i="6"/>
  <c r="O1852" i="6" s="1"/>
  <c r="H1853" i="6"/>
  <c r="N1853" i="6" s="1"/>
  <c r="H1854" i="6"/>
  <c r="O1854" i="6" s="1"/>
  <c r="H1855" i="6"/>
  <c r="N1855" i="6" s="1"/>
  <c r="H1856" i="6"/>
  <c r="H1857" i="6"/>
  <c r="H1858" i="6"/>
  <c r="H1859" i="6"/>
  <c r="H1860" i="6"/>
  <c r="O1860" i="6" s="1"/>
  <c r="H1861" i="6"/>
  <c r="N1861" i="6" s="1"/>
  <c r="H1862" i="6"/>
  <c r="O1862" i="6" s="1"/>
  <c r="H1863" i="6"/>
  <c r="H1864" i="6"/>
  <c r="H1865" i="6"/>
  <c r="H1866" i="6"/>
  <c r="H1867" i="6"/>
  <c r="H1868" i="6"/>
  <c r="H1869" i="6"/>
  <c r="N1869" i="6" s="1"/>
  <c r="H1870" i="6"/>
  <c r="O1870" i="6" s="1"/>
  <c r="H1871" i="6"/>
  <c r="H1872" i="6"/>
  <c r="H1873" i="6"/>
  <c r="H1874" i="6"/>
  <c r="H1875" i="6"/>
  <c r="H1876" i="6"/>
  <c r="O1876" i="6" s="1"/>
  <c r="H1877" i="6"/>
  <c r="N1877" i="6" s="1"/>
  <c r="H1878" i="6"/>
  <c r="O1878" i="6" s="1"/>
  <c r="H1879" i="6"/>
  <c r="H1880" i="6"/>
  <c r="H1881" i="6"/>
  <c r="H1882" i="6"/>
  <c r="H1883" i="6"/>
  <c r="O1883" i="6" s="1"/>
  <c r="H1884" i="6"/>
  <c r="H1885" i="6"/>
  <c r="N1885" i="6" s="1"/>
  <c r="H1886" i="6"/>
  <c r="O1886" i="6" s="1"/>
  <c r="H1887" i="6"/>
  <c r="N1887" i="6" s="1"/>
  <c r="H1888" i="6"/>
  <c r="O1888" i="6" s="1"/>
  <c r="H1889" i="6"/>
  <c r="H1890" i="6"/>
  <c r="H1891" i="6"/>
  <c r="H1892" i="6"/>
  <c r="O1892" i="6" s="1"/>
  <c r="H1893" i="6"/>
  <c r="N1893" i="6" s="1"/>
  <c r="H1894" i="6"/>
  <c r="O1894" i="6" s="1"/>
  <c r="H1895" i="6"/>
  <c r="H1896" i="6"/>
  <c r="O1896" i="6" s="1"/>
  <c r="H1897" i="6"/>
  <c r="H1898" i="6"/>
  <c r="H1899" i="6"/>
  <c r="O1899" i="6" s="1"/>
  <c r="H1900" i="6"/>
  <c r="H1901" i="6"/>
  <c r="H1902" i="6"/>
  <c r="O1902" i="6" s="1"/>
  <c r="H1903" i="6"/>
  <c r="H1904" i="6"/>
  <c r="H1905" i="6"/>
  <c r="H1906" i="6"/>
  <c r="H1907" i="6"/>
  <c r="H1908" i="6"/>
  <c r="H1909" i="6"/>
  <c r="N1909" i="6" s="1"/>
  <c r="H1910" i="6"/>
  <c r="O1910" i="6" s="1"/>
  <c r="H1911" i="6"/>
  <c r="H1912" i="6"/>
  <c r="H1913" i="6"/>
  <c r="H1914" i="6"/>
  <c r="H1915" i="6"/>
  <c r="O1915" i="6" s="1"/>
  <c r="H1916" i="6"/>
  <c r="O1916" i="6" s="1"/>
  <c r="H1917" i="6"/>
  <c r="N1917" i="6" s="1"/>
  <c r="H1918" i="6"/>
  <c r="O1918" i="6" s="1"/>
  <c r="H1919" i="6"/>
  <c r="O1919" i="6" s="1"/>
  <c r="H1920" i="6"/>
  <c r="H1921" i="6"/>
  <c r="H1922" i="6"/>
  <c r="H1923" i="6"/>
  <c r="H1924" i="6"/>
  <c r="O1924" i="6" s="1"/>
  <c r="H1925" i="6"/>
  <c r="N1925" i="6" s="1"/>
  <c r="H1926" i="6"/>
  <c r="O1926" i="6" s="1"/>
  <c r="H1927" i="6"/>
  <c r="H1928" i="6"/>
  <c r="H1929" i="6"/>
  <c r="H1930" i="6"/>
  <c r="H1931" i="6"/>
  <c r="O1931" i="6" s="1"/>
  <c r="H1932" i="6"/>
  <c r="H1933" i="6"/>
  <c r="H1934" i="6"/>
  <c r="O1934" i="6" s="1"/>
  <c r="H1935" i="6"/>
  <c r="H1936" i="6"/>
  <c r="H1937" i="6"/>
  <c r="H1938" i="6"/>
  <c r="H1939" i="6"/>
  <c r="O1939" i="6" s="1"/>
  <c r="H1940" i="6"/>
  <c r="O1940" i="6" s="1"/>
  <c r="H1941" i="6"/>
  <c r="N1941" i="6" s="1"/>
  <c r="H1942" i="6"/>
  <c r="O1942" i="6" s="1"/>
  <c r="H1943" i="6"/>
  <c r="H1944" i="6"/>
  <c r="H1945" i="6"/>
  <c r="H1946" i="6"/>
  <c r="H1947" i="6"/>
  <c r="O1947" i="6" s="1"/>
  <c r="H1948" i="6"/>
  <c r="O1948" i="6" s="1"/>
  <c r="H1949" i="6"/>
  <c r="N1949" i="6" s="1"/>
  <c r="H1950" i="6"/>
  <c r="O1950" i="6" s="1"/>
  <c r="H1951" i="6"/>
  <c r="H1952" i="6"/>
  <c r="H1953" i="6"/>
  <c r="H1954" i="6"/>
  <c r="H1955" i="6"/>
  <c r="H1956" i="6"/>
  <c r="N1956" i="6" s="1"/>
  <c r="H1957" i="6"/>
  <c r="N1957" i="6" s="1"/>
  <c r="H1958" i="6"/>
  <c r="O1958" i="6" s="1"/>
  <c r="H1959" i="6"/>
  <c r="O1959" i="6" s="1"/>
  <c r="H1960" i="6"/>
  <c r="H1961" i="6"/>
  <c r="H1962" i="6"/>
  <c r="H1963" i="6"/>
  <c r="O1963" i="6" s="1"/>
  <c r="H1964" i="6"/>
  <c r="O1964" i="6" s="1"/>
  <c r="H1965" i="6"/>
  <c r="H1966" i="6"/>
  <c r="O1966" i="6" s="1"/>
  <c r="H1967" i="6"/>
  <c r="H1968" i="6"/>
  <c r="O1968" i="6" s="1"/>
  <c r="H1969" i="6"/>
  <c r="H1970" i="6"/>
  <c r="H1971" i="6"/>
  <c r="H1972" i="6"/>
  <c r="H1973" i="6"/>
  <c r="N1973" i="6" s="1"/>
  <c r="H1974" i="6"/>
  <c r="O1974" i="6" s="1"/>
  <c r="H1975" i="6"/>
  <c r="H1976" i="6"/>
  <c r="O1976" i="6" s="1"/>
  <c r="H1977" i="6"/>
  <c r="H1978" i="6"/>
  <c r="H1979" i="6"/>
  <c r="O1979" i="6" s="1"/>
  <c r="H1980" i="6"/>
  <c r="H1981" i="6"/>
  <c r="N1981" i="6" s="1"/>
  <c r="H1982" i="6"/>
  <c r="O1982" i="6" s="1"/>
  <c r="H1983" i="6"/>
  <c r="H1984" i="6"/>
  <c r="O1984" i="6" s="1"/>
  <c r="H1985" i="6"/>
  <c r="H1986" i="6"/>
  <c r="H1987" i="6"/>
  <c r="H1988" i="6"/>
  <c r="H1989" i="6"/>
  <c r="N1989" i="6" s="1"/>
  <c r="H1990" i="6"/>
  <c r="O1990" i="6" s="1"/>
  <c r="H1991" i="6"/>
  <c r="O1991" i="6" s="1"/>
  <c r="H1992" i="6"/>
  <c r="O1992" i="6" s="1"/>
  <c r="H1993" i="6"/>
  <c r="H1994" i="6"/>
  <c r="H1995" i="6"/>
  <c r="O1995" i="6" s="1"/>
  <c r="H1996" i="6"/>
  <c r="H1997" i="6"/>
  <c r="N1997" i="6" s="1"/>
  <c r="H1998" i="6"/>
  <c r="O1998" i="6" s="1"/>
  <c r="H1999" i="6"/>
  <c r="H2000" i="6"/>
  <c r="O2000" i="6" s="1"/>
  <c r="H3" i="6"/>
  <c r="O924" i="6"/>
  <c r="I924" i="6" s="1"/>
  <c r="O412" i="6"/>
  <c r="I412" i="6" s="1"/>
  <c r="N32" i="6"/>
  <c r="I146" i="8"/>
  <c r="I98" i="8"/>
  <c r="I10" i="8"/>
  <c r="I62" i="8"/>
  <c r="I61" i="8"/>
  <c r="I32" i="8"/>
  <c r="I25" i="8"/>
  <c r="I86" i="8"/>
  <c r="I40" i="8"/>
  <c r="I24" i="8"/>
  <c r="I67" i="8"/>
  <c r="I158" i="8"/>
  <c r="I70" i="8"/>
  <c r="I53" i="8"/>
  <c r="I64" i="8"/>
  <c r="I13" i="8"/>
  <c r="I66" i="8"/>
  <c r="I28" i="8"/>
  <c r="I122" i="8"/>
  <c r="I18" i="8"/>
  <c r="I50" i="8"/>
  <c r="I51" i="8"/>
  <c r="I36" i="8"/>
  <c r="I49" i="8"/>
  <c r="I144" i="8"/>
  <c r="I152" i="8"/>
  <c r="I153" i="8"/>
  <c r="I155" i="8"/>
  <c r="I143" i="8"/>
  <c r="I123" i="8"/>
  <c r="I115" i="8"/>
  <c r="I95" i="8"/>
  <c r="I87" i="8"/>
  <c r="I108" i="8"/>
  <c r="I136" i="8"/>
  <c r="I162" i="8"/>
  <c r="I82" i="8"/>
  <c r="I17" i="8"/>
  <c r="I46" i="8"/>
  <c r="I45" i="8"/>
  <c r="I75" i="8"/>
  <c r="I3" i="8"/>
  <c r="I12" i="8"/>
  <c r="I33" i="8"/>
  <c r="I126" i="8"/>
  <c r="I54" i="8"/>
  <c r="I39" i="8"/>
  <c r="I19" i="8"/>
  <c r="I134" i="8"/>
  <c r="I80" i="8"/>
  <c r="I14" i="8"/>
  <c r="I150" i="8"/>
  <c r="I73" i="8"/>
  <c r="I5" i="8"/>
  <c r="I56" i="8"/>
  <c r="I21" i="8"/>
  <c r="I120" i="8"/>
  <c r="I124" i="8"/>
  <c r="I149" i="8"/>
  <c r="I137" i="8"/>
  <c r="I129" i="8"/>
  <c r="I121" i="8"/>
  <c r="I113" i="8"/>
  <c r="I97" i="8"/>
  <c r="I85" i="8"/>
  <c r="I160" i="8"/>
  <c r="I116" i="8"/>
  <c r="I159" i="8"/>
  <c r="I131" i="8"/>
  <c r="I83" i="8"/>
  <c r="I114" i="8"/>
  <c r="I8" i="8"/>
  <c r="I30" i="8"/>
  <c r="I29" i="8"/>
  <c r="I47" i="8"/>
  <c r="I72" i="8"/>
  <c r="I65" i="8"/>
  <c r="I15" i="8"/>
  <c r="I79" i="8"/>
  <c r="I59" i="8"/>
  <c r="I110" i="8"/>
  <c r="I68" i="8"/>
  <c r="I55" i="8"/>
  <c r="I57" i="8"/>
  <c r="I154" i="8"/>
  <c r="I118" i="8"/>
  <c r="I41" i="8"/>
  <c r="I58" i="8"/>
  <c r="I156" i="8"/>
  <c r="I157" i="8"/>
  <c r="I141" i="8"/>
  <c r="I112" i="8"/>
  <c r="I151" i="8"/>
  <c r="I139" i="8"/>
  <c r="I127" i="8"/>
  <c r="I119" i="8"/>
  <c r="I111" i="8"/>
  <c r="I132" i="8"/>
  <c r="I84" i="8"/>
  <c r="I130" i="8"/>
  <c r="I69" i="8"/>
  <c r="I52" i="8"/>
  <c r="I31" i="8"/>
  <c r="I71" i="8"/>
  <c r="I42" i="8"/>
  <c r="I43" i="8"/>
  <c r="I142" i="8"/>
  <c r="I44" i="8"/>
  <c r="I9" i="8"/>
  <c r="I34" i="8"/>
  <c r="I138" i="8"/>
  <c r="I63" i="8"/>
  <c r="I74" i="8"/>
  <c r="I48" i="8"/>
  <c r="I76" i="8"/>
  <c r="I161" i="8"/>
  <c r="I145" i="8"/>
  <c r="I133" i="8"/>
  <c r="I125" i="8"/>
  <c r="I117" i="8"/>
  <c r="I109" i="8"/>
  <c r="I81" i="8"/>
  <c r="I140" i="8"/>
  <c r="I147" i="8"/>
  <c r="I148" i="8"/>
  <c r="I92" i="8"/>
  <c r="I102" i="8"/>
  <c r="I106" i="8"/>
  <c r="I103" i="8"/>
  <c r="I78" i="8"/>
  <c r="I105" i="8"/>
  <c r="I77" i="8"/>
  <c r="I93" i="8"/>
  <c r="I60" i="8"/>
  <c r="I96" i="8"/>
  <c r="I104" i="8"/>
  <c r="I101" i="8"/>
  <c r="I107" i="8"/>
  <c r="I90" i="8"/>
  <c r="I94" i="8"/>
  <c r="I88" i="8"/>
  <c r="I99" i="8"/>
  <c r="I100" i="8"/>
  <c r="I91" i="8"/>
  <c r="I89" i="8"/>
  <c r="I23" i="8"/>
  <c r="I22" i="8"/>
  <c r="J148" i="8" l="1"/>
  <c r="K148" i="8" s="1"/>
  <c r="L148" i="8" s="1"/>
  <c r="J99" i="8"/>
  <c r="K99" i="8" s="1"/>
  <c r="L99" i="8" s="1"/>
  <c r="J147" i="8"/>
  <c r="K147" i="8" s="1"/>
  <c r="L147" i="8" s="1"/>
  <c r="J100" i="8"/>
  <c r="J140" i="8"/>
  <c r="K140" i="8" s="1"/>
  <c r="L140" i="8" s="1"/>
  <c r="J81" i="8"/>
  <c r="J89" i="8"/>
  <c r="K89" i="8" s="1"/>
  <c r="L89" i="8" s="1"/>
  <c r="J101" i="8"/>
  <c r="J109" i="8"/>
  <c r="J117" i="8"/>
  <c r="J125" i="8"/>
  <c r="K125" i="8" s="1"/>
  <c r="L125" i="8" s="1"/>
  <c r="J133" i="8"/>
  <c r="K133" i="8" s="1"/>
  <c r="L133" i="8" s="1"/>
  <c r="J145" i="8"/>
  <c r="K145" i="8" s="1"/>
  <c r="L145" i="8" s="1"/>
  <c r="J161" i="8"/>
  <c r="K161" i="8" s="1"/>
  <c r="L161" i="8" s="1"/>
  <c r="J88" i="8"/>
  <c r="J76" i="8"/>
  <c r="J48" i="8"/>
  <c r="K48" i="8" s="1"/>
  <c r="L48" i="8" s="1"/>
  <c r="J74" i="8"/>
  <c r="K74" i="8" s="1"/>
  <c r="L74" i="8" s="1"/>
  <c r="J63" i="8"/>
  <c r="K63" i="8" s="1"/>
  <c r="L63" i="8" s="1"/>
  <c r="J138" i="8"/>
  <c r="K138" i="8" s="1"/>
  <c r="L138" i="8" s="1"/>
  <c r="J34" i="8"/>
  <c r="J9" i="8"/>
  <c r="K9" i="8" s="1"/>
  <c r="J22" i="8"/>
  <c r="J44" i="8"/>
  <c r="K44" i="8" s="1"/>
  <c r="L44" i="8" s="1"/>
  <c r="J77" i="8"/>
  <c r="J78" i="8"/>
  <c r="J142" i="8"/>
  <c r="K142" i="8" s="1"/>
  <c r="L142" i="8" s="1"/>
  <c r="J43" i="8"/>
  <c r="K43" i="8" s="1"/>
  <c r="L43" i="8" s="1"/>
  <c r="J42" i="8"/>
  <c r="K42" i="8" s="1"/>
  <c r="L42" i="8" s="1"/>
  <c r="J71" i="8"/>
  <c r="J6" i="8"/>
  <c r="J31" i="8"/>
  <c r="K31" i="8" s="1"/>
  <c r="L31" i="8" s="1"/>
  <c r="J52" i="8"/>
  <c r="K52" i="8" s="1"/>
  <c r="L52" i="8" s="1"/>
  <c r="J69" i="8"/>
  <c r="J94" i="8"/>
  <c r="K94" i="8" s="1"/>
  <c r="L94" i="8" s="1"/>
  <c r="J11" i="8"/>
  <c r="K11" i="8" s="1"/>
  <c r="J130" i="8"/>
  <c r="K130" i="8" s="1"/>
  <c r="L130" i="8" s="1"/>
  <c r="J104" i="8"/>
  <c r="K104" i="8" s="1"/>
  <c r="L104" i="8" s="1"/>
  <c r="J84" i="8"/>
  <c r="J132" i="8"/>
  <c r="K132" i="8" s="1"/>
  <c r="L132" i="8" s="1"/>
  <c r="J91" i="8"/>
  <c r="K91" i="8" s="1"/>
  <c r="L91" i="8" s="1"/>
  <c r="J103" i="8"/>
  <c r="J111" i="8"/>
  <c r="J119" i="8"/>
  <c r="J127" i="8"/>
  <c r="K127" i="8" s="1"/>
  <c r="L127" i="8" s="1"/>
  <c r="J139" i="8"/>
  <c r="K139" i="8" s="1"/>
  <c r="L139" i="8" s="1"/>
  <c r="J151" i="8"/>
  <c r="K151" i="8" s="1"/>
  <c r="L151" i="8" s="1"/>
  <c r="J112" i="8"/>
  <c r="J141" i="8"/>
  <c r="K141" i="8" s="1"/>
  <c r="L141" i="8" s="1"/>
  <c r="J157" i="8"/>
  <c r="K157" i="8" s="1"/>
  <c r="L157" i="8" s="1"/>
  <c r="J156" i="8"/>
  <c r="K156" i="8" s="1"/>
  <c r="L156" i="8" s="1"/>
  <c r="J96" i="8"/>
  <c r="K96" i="8" s="1"/>
  <c r="L96" i="8" s="1"/>
  <c r="J58" i="8"/>
  <c r="K58" i="8" s="1"/>
  <c r="L58" i="8" s="1"/>
  <c r="J4" i="8"/>
  <c r="K4" i="8" s="1"/>
  <c r="L4" i="8" s="1"/>
  <c r="J41" i="8"/>
  <c r="K41" i="8" s="1"/>
  <c r="L41" i="8" s="1"/>
  <c r="J118" i="8"/>
  <c r="J90" i="8"/>
  <c r="K90" i="8" s="1"/>
  <c r="L90" i="8" s="1"/>
  <c r="J154" i="8"/>
  <c r="K154" i="8" s="1"/>
  <c r="L154" i="8" s="1"/>
  <c r="J57" i="8"/>
  <c r="K57" i="8" s="1"/>
  <c r="L57" i="8" s="1"/>
  <c r="J55" i="8"/>
  <c r="K55" i="8" s="1"/>
  <c r="L55" i="8" s="1"/>
  <c r="J7" i="8"/>
  <c r="J68" i="8"/>
  <c r="J110" i="8"/>
  <c r="K110" i="8" s="1"/>
  <c r="L110" i="8" s="1"/>
  <c r="J59" i="8"/>
  <c r="K59" i="8" s="1"/>
  <c r="L59" i="8" s="1"/>
  <c r="J79" i="8"/>
  <c r="K79" i="8" s="1"/>
  <c r="L79" i="8" s="1"/>
  <c r="J15" i="8"/>
  <c r="K15" i="8" s="1"/>
  <c r="L15" i="8" s="1"/>
  <c r="J65" i="8"/>
  <c r="K65" i="8" s="1"/>
  <c r="L65" i="8" s="1"/>
  <c r="J72" i="8"/>
  <c r="K72" i="8" s="1"/>
  <c r="L72" i="8" s="1"/>
  <c r="J16" i="8"/>
  <c r="K16" i="8" s="1"/>
  <c r="L16" i="8" s="1"/>
  <c r="J47" i="8"/>
  <c r="K47" i="8" s="1"/>
  <c r="L47" i="8" s="1"/>
  <c r="J29" i="8"/>
  <c r="K29" i="8" s="1"/>
  <c r="L29" i="8" s="1"/>
  <c r="J30" i="8"/>
  <c r="K30" i="8" s="1"/>
  <c r="L30" i="8" s="1"/>
  <c r="J20" i="8"/>
  <c r="J8" i="8"/>
  <c r="K8" i="8" s="1"/>
  <c r="J114" i="8"/>
  <c r="J83" i="8"/>
  <c r="J131" i="8"/>
  <c r="K131" i="8" s="1"/>
  <c r="L131" i="8" s="1"/>
  <c r="J159" i="8"/>
  <c r="K159" i="8" s="1"/>
  <c r="L159" i="8" s="1"/>
  <c r="J116" i="8"/>
  <c r="J160" i="8"/>
  <c r="K160" i="8" s="1"/>
  <c r="L160" i="8" s="1"/>
  <c r="J85" i="8"/>
  <c r="J97" i="8"/>
  <c r="K97" i="8" s="1"/>
  <c r="L97" i="8" s="1"/>
  <c r="J105" i="8"/>
  <c r="K105" i="8" s="1"/>
  <c r="L105" i="8" s="1"/>
  <c r="J113" i="8"/>
  <c r="J121" i="8"/>
  <c r="J129" i="8"/>
  <c r="K129" i="8" s="1"/>
  <c r="L129" i="8" s="1"/>
  <c r="J137" i="8"/>
  <c r="K137" i="8" s="1"/>
  <c r="L137" i="8" s="1"/>
  <c r="J149" i="8"/>
  <c r="K149" i="8" s="1"/>
  <c r="L149" i="8" s="1"/>
  <c r="J124" i="8"/>
  <c r="J120" i="8"/>
  <c r="J21" i="8"/>
  <c r="K21" i="8" s="1"/>
  <c r="L21" i="8" s="1"/>
  <c r="J56" i="8"/>
  <c r="J5" i="8"/>
  <c r="J73" i="8"/>
  <c r="K73" i="8" s="1"/>
  <c r="L73" i="8" s="1"/>
  <c r="J150" i="8"/>
  <c r="K150" i="8" s="1"/>
  <c r="L150" i="8" s="1"/>
  <c r="J106" i="8"/>
  <c r="J14" i="8"/>
  <c r="K14" i="8" s="1"/>
  <c r="L14" i="8" s="1"/>
  <c r="J80" i="8"/>
  <c r="J134" i="8"/>
  <c r="K134" i="8" s="1"/>
  <c r="L134" i="8" s="1"/>
  <c r="J19" i="8"/>
  <c r="K19" i="8" s="1"/>
  <c r="L19" i="8" s="1"/>
  <c r="J39" i="8"/>
  <c r="K39" i="8" s="1"/>
  <c r="L39" i="8" s="1"/>
  <c r="J54" i="8"/>
  <c r="J126" i="8"/>
  <c r="K126" i="8" s="1"/>
  <c r="L126" i="8" s="1"/>
  <c r="J60" i="8"/>
  <c r="J33" i="8"/>
  <c r="K33" i="8" s="1"/>
  <c r="L33" i="8" s="1"/>
  <c r="J102" i="8"/>
  <c r="J12" i="8"/>
  <c r="J3" i="8"/>
  <c r="J75" i="8"/>
  <c r="K75" i="8" s="1"/>
  <c r="L75" i="8" s="1"/>
  <c r="J45" i="8"/>
  <c r="K45" i="8" s="1"/>
  <c r="L45" i="8" s="1"/>
  <c r="J46" i="8"/>
  <c r="K46" i="8" s="1"/>
  <c r="L46" i="8" s="1"/>
  <c r="J17" i="8"/>
  <c r="K17" i="8" s="1"/>
  <c r="J82" i="8"/>
  <c r="J162" i="8"/>
  <c r="K162" i="8" s="1"/>
  <c r="L162" i="8" s="1"/>
  <c r="J136" i="8"/>
  <c r="K136" i="8" s="1"/>
  <c r="L136" i="8" s="1"/>
  <c r="J108" i="8"/>
  <c r="J87" i="8"/>
  <c r="J95" i="8"/>
  <c r="K95" i="8" s="1"/>
  <c r="L95" i="8" s="1"/>
  <c r="J107" i="8"/>
  <c r="J115" i="8"/>
  <c r="J123" i="8"/>
  <c r="J143" i="8"/>
  <c r="K143" i="8" s="1"/>
  <c r="L143" i="8" s="1"/>
  <c r="J155" i="8"/>
  <c r="K155" i="8" s="1"/>
  <c r="L155" i="8" s="1"/>
  <c r="J93" i="8"/>
  <c r="K93" i="8" s="1"/>
  <c r="L93" i="8" s="1"/>
  <c r="J153" i="8"/>
  <c r="K153" i="8" s="1"/>
  <c r="L153" i="8" s="1"/>
  <c r="J92" i="8"/>
  <c r="J152" i="8"/>
  <c r="K152" i="8" s="1"/>
  <c r="L152" i="8" s="1"/>
  <c r="J144" i="8"/>
  <c r="K144" i="8" s="1"/>
  <c r="L144" i="8" s="1"/>
  <c r="J49" i="8"/>
  <c r="K49" i="8" s="1"/>
  <c r="L49" i="8" s="1"/>
  <c r="J36" i="8"/>
  <c r="K36" i="8" s="1"/>
  <c r="L36" i="8" s="1"/>
  <c r="J51" i="8"/>
  <c r="K51" i="8" s="1"/>
  <c r="L51" i="8" s="1"/>
  <c r="J50" i="8"/>
  <c r="K50" i="8" s="1"/>
  <c r="L50" i="8" s="1"/>
  <c r="J18" i="8"/>
  <c r="K18" i="8" s="1"/>
  <c r="L18" i="8" s="1"/>
  <c r="J122" i="8"/>
  <c r="J28" i="8"/>
  <c r="K28" i="8" s="1"/>
  <c r="L28" i="8" s="1"/>
  <c r="J66" i="8"/>
  <c r="K66" i="8" s="1"/>
  <c r="L66" i="8" s="1"/>
  <c r="J13" i="8"/>
  <c r="J64" i="8"/>
  <c r="K64" i="8" s="1"/>
  <c r="L64" i="8" s="1"/>
  <c r="J53" i="8"/>
  <c r="K53" i="8" s="1"/>
  <c r="L53" i="8" s="1"/>
  <c r="J70" i="8"/>
  <c r="J158" i="8"/>
  <c r="K158" i="8" s="1"/>
  <c r="L158" i="8" s="1"/>
  <c r="J67" i="8"/>
  <c r="J24" i="8"/>
  <c r="J40" i="8"/>
  <c r="J86" i="8"/>
  <c r="J25" i="8"/>
  <c r="K25" i="8" s="1"/>
  <c r="L25" i="8" s="1"/>
  <c r="J23" i="8"/>
  <c r="J32" i="8"/>
  <c r="K32" i="8" s="1"/>
  <c r="L32" i="8" s="1"/>
  <c r="J61" i="8"/>
  <c r="K61" i="8" s="1"/>
  <c r="L61" i="8" s="1"/>
  <c r="J62" i="8"/>
  <c r="K62" i="8" s="1"/>
  <c r="L62" i="8" s="1"/>
  <c r="J10" i="8"/>
  <c r="J98" i="8"/>
  <c r="K98" i="8" s="1"/>
  <c r="L98" i="8" s="1"/>
  <c r="J146" i="8"/>
  <c r="K146" i="8" s="1"/>
  <c r="L146" i="8" s="1"/>
  <c r="I32" i="6"/>
  <c r="N523" i="6"/>
  <c r="I523" i="6" s="1"/>
  <c r="N26" i="6"/>
  <c r="I26" i="6" s="1"/>
  <c r="N114" i="6"/>
  <c r="I114" i="6" s="1"/>
  <c r="N910" i="6"/>
  <c r="I910" i="6" s="1"/>
  <c r="N158" i="6"/>
  <c r="I158" i="6" s="1"/>
  <c r="N18" i="6"/>
  <c r="I18" i="6" s="1"/>
  <c r="N82" i="6"/>
  <c r="I82" i="6" s="1"/>
  <c r="N10" i="6"/>
  <c r="I10" i="6" s="1"/>
  <c r="N50" i="6"/>
  <c r="I50" i="6" s="1"/>
  <c r="N414" i="6"/>
  <c r="I414" i="6" s="1"/>
  <c r="N222" i="6"/>
  <c r="I222" i="6" s="1"/>
  <c r="N862" i="6"/>
  <c r="I862" i="6" s="1"/>
  <c r="N350" i="6"/>
  <c r="I350" i="6" s="1"/>
  <c r="N478" i="6"/>
  <c r="I478" i="6" s="1"/>
  <c r="N830" i="6"/>
  <c r="I830" i="6" s="1"/>
  <c r="N286" i="6"/>
  <c r="I286" i="6" s="1"/>
  <c r="N554" i="6"/>
  <c r="I554" i="6" s="1"/>
  <c r="N40" i="6"/>
  <c r="I40" i="6" s="1"/>
  <c r="O1136" i="6"/>
  <c r="I1136" i="6" s="1"/>
  <c r="O540" i="6"/>
  <c r="I540" i="6" s="1"/>
  <c r="N56" i="6"/>
  <c r="I56" i="6" s="1"/>
  <c r="O156" i="6"/>
  <c r="I156" i="6" s="1"/>
  <c r="O668" i="6"/>
  <c r="I668" i="6" s="1"/>
  <c r="N1976" i="6"/>
  <c r="I1976" i="6" s="1"/>
  <c r="N72" i="6"/>
  <c r="I72" i="6" s="1"/>
  <c r="N798" i="6"/>
  <c r="I798" i="6" s="1"/>
  <c r="N1510" i="6"/>
  <c r="I1510" i="6" s="1"/>
  <c r="O284" i="6"/>
  <c r="I284" i="6" s="1"/>
  <c r="O796" i="6"/>
  <c r="I796" i="6" s="1"/>
  <c r="N782" i="6"/>
  <c r="I782" i="6" s="1"/>
  <c r="N894" i="6"/>
  <c r="I894" i="6" s="1"/>
  <c r="N1150" i="6"/>
  <c r="I1150" i="6" s="1"/>
  <c r="N762" i="6"/>
  <c r="I762" i="6" s="1"/>
  <c r="N958" i="6"/>
  <c r="I958" i="6" s="1"/>
  <c r="N1022" i="6"/>
  <c r="I1022" i="6" s="1"/>
  <c r="N1278" i="6"/>
  <c r="I1278" i="6" s="1"/>
  <c r="N846" i="6"/>
  <c r="I846" i="6" s="1"/>
  <c r="N926" i="6"/>
  <c r="I926" i="6" s="1"/>
  <c r="N1086" i="6"/>
  <c r="I1086" i="6" s="1"/>
  <c r="N1382" i="6"/>
  <c r="I1382" i="6" s="1"/>
  <c r="N1894" i="6"/>
  <c r="I1894" i="6" s="1"/>
  <c r="O1392" i="6"/>
  <c r="I1392" i="6" s="1"/>
  <c r="N974" i="6"/>
  <c r="I974" i="6" s="1"/>
  <c r="N1214" i="6"/>
  <c r="I1214" i="6" s="1"/>
  <c r="N1638" i="6"/>
  <c r="I1638" i="6" s="1"/>
  <c r="N1766" i="6"/>
  <c r="I1766" i="6" s="1"/>
  <c r="N1054" i="6"/>
  <c r="I1054" i="6" s="1"/>
  <c r="N1182" i="6"/>
  <c r="I1182" i="6" s="1"/>
  <c r="N1318" i="6"/>
  <c r="I1318" i="6" s="1"/>
  <c r="N1574" i="6"/>
  <c r="I1574" i="6" s="1"/>
  <c r="N814" i="6"/>
  <c r="I814" i="6" s="1"/>
  <c r="N878" i="6"/>
  <c r="I878" i="6" s="1"/>
  <c r="N942" i="6"/>
  <c r="I942" i="6" s="1"/>
  <c r="N1006" i="6"/>
  <c r="I1006" i="6" s="1"/>
  <c r="N1070" i="6"/>
  <c r="I1070" i="6" s="1"/>
  <c r="N1134" i="6"/>
  <c r="I1134" i="6" s="1"/>
  <c r="N1198" i="6"/>
  <c r="I1198" i="6" s="1"/>
  <c r="N1262" i="6"/>
  <c r="I1262" i="6" s="1"/>
  <c r="N1350" i="6"/>
  <c r="I1350" i="6" s="1"/>
  <c r="N1478" i="6"/>
  <c r="I1478" i="6" s="1"/>
  <c r="N1606" i="6"/>
  <c r="I1606" i="6" s="1"/>
  <c r="N1734" i="6"/>
  <c r="I1734" i="6" s="1"/>
  <c r="N1862" i="6"/>
  <c r="I1862" i="6" s="1"/>
  <c r="N1990" i="6"/>
  <c r="I1990" i="6" s="1"/>
  <c r="B3" i="6"/>
  <c r="B4" i="6" s="1"/>
  <c r="N1038" i="6"/>
  <c r="I1038" i="6" s="1"/>
  <c r="N1102" i="6"/>
  <c r="I1102" i="6" s="1"/>
  <c r="N1166" i="6"/>
  <c r="I1166" i="6" s="1"/>
  <c r="N1230" i="6"/>
  <c r="I1230" i="6" s="1"/>
  <c r="N1294" i="6"/>
  <c r="I1294" i="6" s="1"/>
  <c r="N1414" i="6"/>
  <c r="I1414" i="6" s="1"/>
  <c r="N1542" i="6"/>
  <c r="I1542" i="6" s="1"/>
  <c r="N1670" i="6"/>
  <c r="I1670" i="6" s="1"/>
  <c r="N1798" i="6"/>
  <c r="I1798" i="6" s="1"/>
  <c r="N1926" i="6"/>
  <c r="I1926" i="6" s="1"/>
  <c r="N990" i="6"/>
  <c r="I990" i="6" s="1"/>
  <c r="N1118" i="6"/>
  <c r="I1118" i="6" s="1"/>
  <c r="N1246" i="6"/>
  <c r="I1246" i="6" s="1"/>
  <c r="N1446" i="6"/>
  <c r="I1446" i="6" s="1"/>
  <c r="N1702" i="6"/>
  <c r="I1702" i="6" s="1"/>
  <c r="N1830" i="6"/>
  <c r="I1830" i="6" s="1"/>
  <c r="N1958" i="6"/>
  <c r="I1958" i="6" s="1"/>
  <c r="AO1941" i="6"/>
  <c r="AO1909" i="6"/>
  <c r="AO1877" i="6"/>
  <c r="AO1845" i="6"/>
  <c r="AO1813" i="6"/>
  <c r="AO1781" i="6"/>
  <c r="AO1749" i="6"/>
  <c r="AO1717" i="6"/>
  <c r="AO1685" i="6"/>
  <c r="AO1677" i="6"/>
  <c r="AO1669" i="6"/>
  <c r="AO1661" i="6"/>
  <c r="AO1653" i="6"/>
  <c r="AO1621" i="6"/>
  <c r="AO1613" i="6"/>
  <c r="AO1605" i="6"/>
  <c r="AO1597" i="6"/>
  <c r="AO1589" i="6"/>
  <c r="AO1581" i="6"/>
  <c r="AO1573" i="6"/>
  <c r="AO1565" i="6"/>
  <c r="AO1557" i="6"/>
  <c r="AO1549" i="6"/>
  <c r="AO1541" i="6"/>
  <c r="AO1533" i="6"/>
  <c r="AO1525" i="6"/>
  <c r="AO1517" i="6"/>
  <c r="AO1509" i="6"/>
  <c r="AO1501" i="6"/>
  <c r="AO1493" i="6"/>
  <c r="AO1485" i="6"/>
  <c r="AO1477" i="6"/>
  <c r="AO1469" i="6"/>
  <c r="AO1461" i="6"/>
  <c r="AO1453" i="6"/>
  <c r="AO1445" i="6"/>
  <c r="AO1437" i="6"/>
  <c r="AO1429" i="6"/>
  <c r="AO1421" i="6"/>
  <c r="AO1413" i="6"/>
  <c r="AO725" i="6"/>
  <c r="AO717" i="6"/>
  <c r="AO709" i="6"/>
  <c r="AO701" i="6"/>
  <c r="AO693" i="6"/>
  <c r="AO685" i="6"/>
  <c r="AO677" i="6"/>
  <c r="AO669" i="6"/>
  <c r="AO661" i="6"/>
  <c r="AO653" i="6"/>
  <c r="AO645" i="6"/>
  <c r="AO637" i="6"/>
  <c r="AO629" i="6"/>
  <c r="AO621" i="6"/>
  <c r="AO613" i="6"/>
  <c r="AO605" i="6"/>
  <c r="AO597" i="6"/>
  <c r="AO589" i="6"/>
  <c r="AO197" i="6"/>
  <c r="AO189" i="6"/>
  <c r="AO181" i="6"/>
  <c r="AO173" i="6"/>
  <c r="AO165" i="6"/>
  <c r="AO157" i="6"/>
  <c r="AO149" i="6"/>
  <c r="AO141" i="6"/>
  <c r="AO133" i="6"/>
  <c r="AO125" i="6"/>
  <c r="AO117" i="6"/>
  <c r="AO109" i="6"/>
  <c r="AO101" i="6"/>
  <c r="AO93" i="6"/>
  <c r="AO85" i="6"/>
  <c r="AO77" i="6"/>
  <c r="AO69" i="6"/>
  <c r="AO61" i="6"/>
  <c r="AO53" i="6"/>
  <c r="AO45" i="6"/>
  <c r="AO37" i="6"/>
  <c r="AO29" i="6"/>
  <c r="AO21" i="6"/>
  <c r="AO13" i="6"/>
  <c r="AO5" i="6"/>
  <c r="AO1954" i="6"/>
  <c r="AO1946" i="6"/>
  <c r="AO1938" i="6"/>
  <c r="AO1930" i="6"/>
  <c r="AO1922" i="6"/>
  <c r="AO1914" i="6"/>
  <c r="AO1906" i="6"/>
  <c r="AO1898" i="6"/>
  <c r="AO1890" i="6"/>
  <c r="AO1882" i="6"/>
  <c r="AO1874" i="6"/>
  <c r="AO1866" i="6"/>
  <c r="AO1858" i="6"/>
  <c r="AO1850" i="6"/>
  <c r="AO1842" i="6"/>
  <c r="AO1834" i="6"/>
  <c r="AO1826" i="6"/>
  <c r="AO1818" i="6"/>
  <c r="AO1810" i="6"/>
  <c r="AO1802" i="6"/>
  <c r="AO1794" i="6"/>
  <c r="AO1786" i="6"/>
  <c r="AO1778" i="6"/>
  <c r="AO1770" i="6"/>
  <c r="AO1762" i="6"/>
  <c r="AO1754" i="6"/>
  <c r="AO1746" i="6"/>
  <c r="AO1738" i="6"/>
  <c r="AO1730" i="6"/>
  <c r="AO1722" i="6"/>
  <c r="AO1714" i="6"/>
  <c r="AO1706" i="6"/>
  <c r="AO1698" i="6"/>
  <c r="AO1690" i="6"/>
  <c r="AO1682" i="6"/>
  <c r="AO1674" i="6"/>
  <c r="AO1666" i="6"/>
  <c r="AO1658" i="6"/>
  <c r="AO1650" i="6"/>
  <c r="AO1642" i="6"/>
  <c r="AO1634" i="6"/>
  <c r="AO1626" i="6"/>
  <c r="AO1618" i="6"/>
  <c r="AO1610" i="6"/>
  <c r="AO1602" i="6"/>
  <c r="AO1594" i="6"/>
  <c r="AO1586" i="6"/>
  <c r="AO1578" i="6"/>
  <c r="AO1570" i="6"/>
  <c r="AO1562" i="6"/>
  <c r="AO1554" i="6"/>
  <c r="AO1546" i="6"/>
  <c r="AO1538" i="6"/>
  <c r="AO1530" i="6"/>
  <c r="AO1522" i="6"/>
  <c r="AO1514" i="6"/>
  <c r="AO1506" i="6"/>
  <c r="AO1498" i="6"/>
  <c r="AO1490" i="6"/>
  <c r="AO1482" i="6"/>
  <c r="AO1474" i="6"/>
  <c r="AO1466" i="6"/>
  <c r="AO1458" i="6"/>
  <c r="AO1450" i="6"/>
  <c r="AO1442" i="6"/>
  <c r="AO1434" i="6"/>
  <c r="AO1426" i="6"/>
  <c r="AO1418" i="6"/>
  <c r="AO1410" i="6"/>
  <c r="AO1402" i="6"/>
  <c r="AO1394" i="6"/>
  <c r="AO1386" i="6"/>
  <c r="AO1378" i="6"/>
  <c r="AO1370" i="6"/>
  <c r="AO1362" i="6"/>
  <c r="AO1354" i="6"/>
  <c r="AO1346" i="6"/>
  <c r="AO1338" i="6"/>
  <c r="AO1330" i="6"/>
  <c r="AO1322" i="6"/>
  <c r="AO1314" i="6"/>
  <c r="AO1306" i="6"/>
  <c r="AO1298" i="6"/>
  <c r="AO1290" i="6"/>
  <c r="AO1282" i="6"/>
  <c r="AO1274" i="6"/>
  <c r="AO1266" i="6"/>
  <c r="AO1258" i="6"/>
  <c r="AO1250" i="6"/>
  <c r="AO1242" i="6"/>
  <c r="AO1234" i="6"/>
  <c r="AO1226" i="6"/>
  <c r="AO1218" i="6"/>
  <c r="AO1210" i="6"/>
  <c r="AO1202" i="6"/>
  <c r="AO1194" i="6"/>
  <c r="AO1186" i="6"/>
  <c r="AO1178" i="6"/>
  <c r="AO1170" i="6"/>
  <c r="AO1162" i="6"/>
  <c r="AO1154" i="6"/>
  <c r="AO1146" i="6"/>
  <c r="AO1138" i="6"/>
  <c r="AO1130" i="6"/>
  <c r="AO1122" i="6"/>
  <c r="AO1114" i="6"/>
  <c r="AO1106" i="6"/>
  <c r="AO1098" i="6"/>
  <c r="AO1090" i="6"/>
  <c r="AO1082" i="6"/>
  <c r="AO1074" i="6"/>
  <c r="AO1066" i="6"/>
  <c r="AO1058" i="6"/>
  <c r="AO1050" i="6"/>
  <c r="AO1042" i="6"/>
  <c r="AO1034" i="6"/>
  <c r="AO1026" i="6"/>
  <c r="AO1018" i="6"/>
  <c r="AO1010" i="6"/>
  <c r="AO1002" i="6"/>
  <c r="AO994" i="6"/>
  <c r="AO986" i="6"/>
  <c r="AO978" i="6"/>
  <c r="AO970" i="6"/>
  <c r="AO962" i="6"/>
  <c r="AO954" i="6"/>
  <c r="AO946" i="6"/>
  <c r="AO938" i="6"/>
  <c r="AO930" i="6"/>
  <c r="AO922" i="6"/>
  <c r="AO914" i="6"/>
  <c r="AO906" i="6"/>
  <c r="AO898" i="6"/>
  <c r="AO890" i="6"/>
  <c r="AO882" i="6"/>
  <c r="AO874" i="6"/>
  <c r="AO866" i="6"/>
  <c r="AO858" i="6"/>
  <c r="AO850" i="6"/>
  <c r="AO842" i="6"/>
  <c r="AO834" i="6"/>
  <c r="AO826" i="6"/>
  <c r="AO818" i="6"/>
  <c r="AO810" i="6"/>
  <c r="AO802" i="6"/>
  <c r="AO794" i="6"/>
  <c r="AO786" i="6"/>
  <c r="AO778" i="6"/>
  <c r="AO770" i="6"/>
  <c r="AO762" i="6"/>
  <c r="AO754" i="6"/>
  <c r="AO746" i="6"/>
  <c r="AO738" i="6"/>
  <c r="AO730" i="6"/>
  <c r="AO722" i="6"/>
  <c r="AO714" i="6"/>
  <c r="AO706" i="6"/>
  <c r="AO698" i="6"/>
  <c r="AO690" i="6"/>
  <c r="AO682" i="6"/>
  <c r="AO674" i="6"/>
  <c r="AO666" i="6"/>
  <c r="AO658" i="6"/>
  <c r="AO650" i="6"/>
  <c r="AO642" i="6"/>
  <c r="AO634" i="6"/>
  <c r="AO626" i="6"/>
  <c r="AO618" i="6"/>
  <c r="AO610" i="6"/>
  <c r="AO602" i="6"/>
  <c r="AO594" i="6"/>
  <c r="AO586" i="6"/>
  <c r="AO578" i="6"/>
  <c r="AO570" i="6"/>
  <c r="AO562" i="6"/>
  <c r="AO554" i="6"/>
  <c r="AO546" i="6"/>
  <c r="AO538" i="6"/>
  <c r="AO530" i="6"/>
  <c r="AO522" i="6"/>
  <c r="AO514" i="6"/>
  <c r="AO506" i="6"/>
  <c r="AO498" i="6"/>
  <c r="AO490" i="6"/>
  <c r="AO482" i="6"/>
  <c r="AO474" i="6"/>
  <c r="AO466" i="6"/>
  <c r="AO458" i="6"/>
  <c r="AO450" i="6"/>
  <c r="AO442" i="6"/>
  <c r="AO434" i="6"/>
  <c r="AO426" i="6"/>
  <c r="AO418" i="6"/>
  <c r="AO410" i="6"/>
  <c r="AO402" i="6"/>
  <c r="AO394" i="6"/>
  <c r="AO386" i="6"/>
  <c r="AO378" i="6"/>
  <c r="AO370" i="6"/>
  <c r="AO362" i="6"/>
  <c r="AO354" i="6"/>
  <c r="AO346" i="6"/>
  <c r="AO338" i="6"/>
  <c r="AO330" i="6"/>
  <c r="AO322" i="6"/>
  <c r="AO314" i="6"/>
  <c r="AO306" i="6"/>
  <c r="AO298" i="6"/>
  <c r="AO290" i="6"/>
  <c r="AO282" i="6"/>
  <c r="AO274" i="6"/>
  <c r="AO266" i="6"/>
  <c r="AO258" i="6"/>
  <c r="AO250" i="6"/>
  <c r="AO242" i="6"/>
  <c r="AO234" i="6"/>
  <c r="AO226" i="6"/>
  <c r="AO218" i="6"/>
  <c r="AO210" i="6"/>
  <c r="AO202" i="6"/>
  <c r="AO194" i="6"/>
  <c r="AO186" i="6"/>
  <c r="AO178" i="6"/>
  <c r="AO170" i="6"/>
  <c r="AO162" i="6"/>
  <c r="AO154" i="6"/>
  <c r="AO146" i="6"/>
  <c r="AO138" i="6"/>
  <c r="AO130" i="6"/>
  <c r="AO122" i="6"/>
  <c r="AO114" i="6"/>
  <c r="AO106" i="6"/>
  <c r="AO98" i="6"/>
  <c r="AO90" i="6"/>
  <c r="AO82" i="6"/>
  <c r="AO74" i="6"/>
  <c r="AO66" i="6"/>
  <c r="AO58" i="6"/>
  <c r="AO50" i="6"/>
  <c r="AO42" i="6"/>
  <c r="AO34" i="6"/>
  <c r="AO26" i="6"/>
  <c r="AO18" i="6"/>
  <c r="AO10" i="6"/>
  <c r="AO1999" i="6"/>
  <c r="AO1995" i="6"/>
  <c r="AO1991" i="6"/>
  <c r="AO1987" i="6"/>
  <c r="AO1983" i="6"/>
  <c r="AO1979" i="6"/>
  <c r="AO1975" i="6"/>
  <c r="AO1971" i="6"/>
  <c r="AO1967" i="6"/>
  <c r="AO1963" i="6"/>
  <c r="AO1959" i="6"/>
  <c r="AO1955" i="6"/>
  <c r="AO1949" i="6"/>
  <c r="AO1917" i="6"/>
  <c r="AO1893" i="6"/>
  <c r="AO1853" i="6"/>
  <c r="AO1837" i="6"/>
  <c r="AO1805" i="6"/>
  <c r="AO1765" i="6"/>
  <c r="AO1733" i="6"/>
  <c r="AO1701" i="6"/>
  <c r="AO1637" i="6"/>
  <c r="AO3" i="6"/>
  <c r="AO1947" i="6"/>
  <c r="AO1939" i="6"/>
  <c r="AO1931" i="6"/>
  <c r="AO1923" i="6"/>
  <c r="AO1915" i="6"/>
  <c r="AO1907" i="6"/>
  <c r="AO1899" i="6"/>
  <c r="AO1891" i="6"/>
  <c r="AO1883" i="6"/>
  <c r="AO1875" i="6"/>
  <c r="AO1867" i="6"/>
  <c r="AO1859" i="6"/>
  <c r="AO1851" i="6"/>
  <c r="AO1843" i="6"/>
  <c r="AO1835" i="6"/>
  <c r="AO1827" i="6"/>
  <c r="AO1819" i="6"/>
  <c r="AO1811" i="6"/>
  <c r="AO1803" i="6"/>
  <c r="AO1795" i="6"/>
  <c r="AO1787" i="6"/>
  <c r="AO1779" i="6"/>
  <c r="AO1771" i="6"/>
  <c r="AO1763" i="6"/>
  <c r="AO1755" i="6"/>
  <c r="AO1747" i="6"/>
  <c r="AO1739" i="6"/>
  <c r="AO1731" i="6"/>
  <c r="AO1723" i="6"/>
  <c r="AO1715" i="6"/>
  <c r="AO1707" i="6"/>
  <c r="AO1699" i="6"/>
  <c r="AO1691" i="6"/>
  <c r="AO1683" i="6"/>
  <c r="AO1675" i="6"/>
  <c r="AO1667" i="6"/>
  <c r="AO1659" i="6"/>
  <c r="AO1651" i="6"/>
  <c r="AO1643" i="6"/>
  <c r="AO1635" i="6"/>
  <c r="AO1627" i="6"/>
  <c r="AO1619" i="6"/>
  <c r="AO1611" i="6"/>
  <c r="AO1603" i="6"/>
  <c r="AO1595" i="6"/>
  <c r="AO1587" i="6"/>
  <c r="AO1579" i="6"/>
  <c r="AO1571" i="6"/>
  <c r="AO1563" i="6"/>
  <c r="AO1555" i="6"/>
  <c r="AO1547" i="6"/>
  <c r="AO1539" i="6"/>
  <c r="AO1531" i="6"/>
  <c r="AO1523" i="6"/>
  <c r="AO1515" i="6"/>
  <c r="AO1507" i="6"/>
  <c r="AO1499" i="6"/>
  <c r="AO1491" i="6"/>
  <c r="AO1483" i="6"/>
  <c r="AO1475" i="6"/>
  <c r="AO1467" i="6"/>
  <c r="AO1459" i="6"/>
  <c r="AO1451" i="6"/>
  <c r="AO1443" i="6"/>
  <c r="AO1435" i="6"/>
  <c r="AO1427" i="6"/>
  <c r="AO1419" i="6"/>
  <c r="AO1411" i="6"/>
  <c r="AO1403" i="6"/>
  <c r="AO1395" i="6"/>
  <c r="AO1387" i="6"/>
  <c r="AO1379" i="6"/>
  <c r="AO1371" i="6"/>
  <c r="AO1363" i="6"/>
  <c r="AO1355" i="6"/>
  <c r="AO1347" i="6"/>
  <c r="AO1339" i="6"/>
  <c r="AO1331" i="6"/>
  <c r="AO1323" i="6"/>
  <c r="AO1315" i="6"/>
  <c r="AO1307" i="6"/>
  <c r="AO1299" i="6"/>
  <c r="AO1291" i="6"/>
  <c r="AO1283" i="6"/>
  <c r="AO1275" i="6"/>
  <c r="AO1267" i="6"/>
  <c r="AO1259" i="6"/>
  <c r="AO1251" i="6"/>
  <c r="AO1243" i="6"/>
  <c r="AO1235" i="6"/>
  <c r="AO1227" i="6"/>
  <c r="AO1219" i="6"/>
  <c r="AO1211" i="6"/>
  <c r="AO1203" i="6"/>
  <c r="AO1195" i="6"/>
  <c r="AO1187" i="6"/>
  <c r="AO1179" i="6"/>
  <c r="AO1171" i="6"/>
  <c r="AO1163" i="6"/>
  <c r="AO1155" i="6"/>
  <c r="AO1147" i="6"/>
  <c r="AO1139" i="6"/>
  <c r="AO1131" i="6"/>
  <c r="AO1123" i="6"/>
  <c r="AO1115" i="6"/>
  <c r="AO1107" i="6"/>
  <c r="AO1099" i="6"/>
  <c r="AO1091" i="6"/>
  <c r="AO1083" i="6"/>
  <c r="AO1075" i="6"/>
  <c r="AO1067" i="6"/>
  <c r="AO1059" i="6"/>
  <c r="AO1051" i="6"/>
  <c r="AO1043" i="6"/>
  <c r="AO1035" i="6"/>
  <c r="AO1027" i="6"/>
  <c r="AO1019" i="6"/>
  <c r="AO1011" i="6"/>
  <c r="AO1003" i="6"/>
  <c r="AO995" i="6"/>
  <c r="AO987" i="6"/>
  <c r="AO979" i="6"/>
  <c r="AO971" i="6"/>
  <c r="AO963" i="6"/>
  <c r="AO955" i="6"/>
  <c r="AO947" i="6"/>
  <c r="AO939" i="6"/>
  <c r="AO931" i="6"/>
  <c r="AO923" i="6"/>
  <c r="AO915" i="6"/>
  <c r="AO907" i="6"/>
  <c r="AO899" i="6"/>
  <c r="AO891" i="6"/>
  <c r="AO883" i="6"/>
  <c r="AO875" i="6"/>
  <c r="AO867" i="6"/>
  <c r="AO859" i="6"/>
  <c r="AO851" i="6"/>
  <c r="AO843" i="6"/>
  <c r="AO835" i="6"/>
  <c r="AO827" i="6"/>
  <c r="AO819" i="6"/>
  <c r="AO811" i="6"/>
  <c r="AO803" i="6"/>
  <c r="AO795" i="6"/>
  <c r="AO787" i="6"/>
  <c r="AO779" i="6"/>
  <c r="AO771" i="6"/>
  <c r="AO763" i="6"/>
  <c r="AO755" i="6"/>
  <c r="AO747" i="6"/>
  <c r="AO739" i="6"/>
  <c r="AO731" i="6"/>
  <c r="AO723" i="6"/>
  <c r="AO715" i="6"/>
  <c r="AO707" i="6"/>
  <c r="AO699" i="6"/>
  <c r="AO691" i="6"/>
  <c r="AO683" i="6"/>
  <c r="AO675" i="6"/>
  <c r="AO667" i="6"/>
  <c r="AO659" i="6"/>
  <c r="AO651" i="6"/>
  <c r="AO643" i="6"/>
  <c r="AO635" i="6"/>
  <c r="AO627" i="6"/>
  <c r="AO619" i="6"/>
  <c r="AO611" i="6"/>
  <c r="AO603" i="6"/>
  <c r="AO595" i="6"/>
  <c r="AO587" i="6"/>
  <c r="AO579" i="6"/>
  <c r="AO571" i="6"/>
  <c r="AO563" i="6"/>
  <c r="AO555" i="6"/>
  <c r="AO547" i="6"/>
  <c r="AO539" i="6"/>
  <c r="AO531" i="6"/>
  <c r="AO523" i="6"/>
  <c r="AO515" i="6"/>
  <c r="AO507" i="6"/>
  <c r="AO499" i="6"/>
  <c r="AO491" i="6"/>
  <c r="AO483" i="6"/>
  <c r="AO475" i="6"/>
  <c r="AO467" i="6"/>
  <c r="AO459" i="6"/>
  <c r="AO451" i="6"/>
  <c r="AO443" i="6"/>
  <c r="AO435" i="6"/>
  <c r="AO427" i="6"/>
  <c r="AO419" i="6"/>
  <c r="AO411" i="6"/>
  <c r="AO403" i="6"/>
  <c r="AO395" i="6"/>
  <c r="AO387" i="6"/>
  <c r="AO379" i="6"/>
  <c r="AO371" i="6"/>
  <c r="AO363" i="6"/>
  <c r="AO355" i="6"/>
  <c r="AO347" i="6"/>
  <c r="AO339" i="6"/>
  <c r="AO331" i="6"/>
  <c r="AO323" i="6"/>
  <c r="AO315" i="6"/>
  <c r="AO307" i="6"/>
  <c r="AO299" i="6"/>
  <c r="AO291" i="6"/>
  <c r="AO283" i="6"/>
  <c r="AO275" i="6"/>
  <c r="AO267" i="6"/>
  <c r="AO259" i="6"/>
  <c r="AO251" i="6"/>
  <c r="AO243" i="6"/>
  <c r="AO235" i="6"/>
  <c r="AO227" i="6"/>
  <c r="AO219" i="6"/>
  <c r="AO211" i="6"/>
  <c r="AO203" i="6"/>
  <c r="AO195" i="6"/>
  <c r="AO187" i="6"/>
  <c r="AO179" i="6"/>
  <c r="AO171" i="6"/>
  <c r="AO163" i="6"/>
  <c r="AO155" i="6"/>
  <c r="AO147" i="6"/>
  <c r="AO139" i="6"/>
  <c r="AO131" i="6"/>
  <c r="AO123" i="6"/>
  <c r="AO115" i="6"/>
  <c r="AO107" i="6"/>
  <c r="AO99" i="6"/>
  <c r="AO91" i="6"/>
  <c r="AO83" i="6"/>
  <c r="AO75" i="6"/>
  <c r="AO67" i="6"/>
  <c r="AO59" i="6"/>
  <c r="AO51" i="6"/>
  <c r="AO43" i="6"/>
  <c r="AO35" i="6"/>
  <c r="AO27" i="6"/>
  <c r="AO19" i="6"/>
  <c r="AO11" i="6"/>
  <c r="AO1952" i="6"/>
  <c r="AO1944" i="6"/>
  <c r="AO1936" i="6"/>
  <c r="AO1928" i="6"/>
  <c r="AO1920" i="6"/>
  <c r="AO1912" i="6"/>
  <c r="AO1904" i="6"/>
  <c r="AO1896" i="6"/>
  <c r="AO1888" i="6"/>
  <c r="AO1880" i="6"/>
  <c r="AO1872" i="6"/>
  <c r="AO1864" i="6"/>
  <c r="AO1856" i="6"/>
  <c r="AO1848" i="6"/>
  <c r="AO1840" i="6"/>
  <c r="AO1832" i="6"/>
  <c r="AO1824" i="6"/>
  <c r="AO1816" i="6"/>
  <c r="AO1808" i="6"/>
  <c r="AO1800" i="6"/>
  <c r="AO1792" i="6"/>
  <c r="AO1784" i="6"/>
  <c r="AO1776" i="6"/>
  <c r="AO1768" i="6"/>
  <c r="AO1760" i="6"/>
  <c r="AO1752" i="6"/>
  <c r="AO1744" i="6"/>
  <c r="AO1736" i="6"/>
  <c r="AO1728" i="6"/>
  <c r="AO1720" i="6"/>
  <c r="AO1712" i="6"/>
  <c r="AO1704" i="6"/>
  <c r="AO1696" i="6"/>
  <c r="AO1688" i="6"/>
  <c r="AO1680" i="6"/>
  <c r="AO1672" i="6"/>
  <c r="AO1664" i="6"/>
  <c r="AO1656" i="6"/>
  <c r="AO1648" i="6"/>
  <c r="AO1640" i="6"/>
  <c r="AO1632" i="6"/>
  <c r="AO1624" i="6"/>
  <c r="AO1616" i="6"/>
  <c r="AO1608" i="6"/>
  <c r="AO1600" i="6"/>
  <c r="AO1592" i="6"/>
  <c r="AO1584" i="6"/>
  <c r="AO1576" i="6"/>
  <c r="AO1568" i="6"/>
  <c r="AO1560" i="6"/>
  <c r="AO1552" i="6"/>
  <c r="AO1544" i="6"/>
  <c r="AO1536" i="6"/>
  <c r="AO1528" i="6"/>
  <c r="AO1520" i="6"/>
  <c r="AO1512" i="6"/>
  <c r="AO1504" i="6"/>
  <c r="AO1496" i="6"/>
  <c r="AO1488" i="6"/>
  <c r="AO1480" i="6"/>
  <c r="AO1472" i="6"/>
  <c r="AO1464" i="6"/>
  <c r="AO1456" i="6"/>
  <c r="AO1448" i="6"/>
  <c r="AO1440" i="6"/>
  <c r="AO1432" i="6"/>
  <c r="AO1424" i="6"/>
  <c r="AO1416" i="6"/>
  <c r="AO1408" i="6"/>
  <c r="AO1400" i="6"/>
  <c r="AO1392" i="6"/>
  <c r="AO1384" i="6"/>
  <c r="AO1376" i="6"/>
  <c r="AO1368" i="6"/>
  <c r="AO1360" i="6"/>
  <c r="AO1352" i="6"/>
  <c r="AO1344" i="6"/>
  <c r="AO1336" i="6"/>
  <c r="AO1328" i="6"/>
  <c r="AO1320" i="6"/>
  <c r="AO1312" i="6"/>
  <c r="AO1304" i="6"/>
  <c r="AO1296" i="6"/>
  <c r="AO1288" i="6"/>
  <c r="AO1280" i="6"/>
  <c r="AO1272" i="6"/>
  <c r="AO1264" i="6"/>
  <c r="AO1256" i="6"/>
  <c r="AO1248" i="6"/>
  <c r="AO1240" i="6"/>
  <c r="AO1232" i="6"/>
  <c r="AO1224" i="6"/>
  <c r="AO1216" i="6"/>
  <c r="AO1208" i="6"/>
  <c r="AO1200" i="6"/>
  <c r="AO1192" i="6"/>
  <c r="AO1184" i="6"/>
  <c r="AO1176" i="6"/>
  <c r="AO1168" i="6"/>
  <c r="AO1160" i="6"/>
  <c r="AO1152" i="6"/>
  <c r="AO1144" i="6"/>
  <c r="AO1136" i="6"/>
  <c r="AO1128" i="6"/>
  <c r="AO1120" i="6"/>
  <c r="AO1112" i="6"/>
  <c r="AO1104" i="6"/>
  <c r="AO1096" i="6"/>
  <c r="AO1088" i="6"/>
  <c r="AO1080" i="6"/>
  <c r="AO1072" i="6"/>
  <c r="AO1064" i="6"/>
  <c r="AO1056" i="6"/>
  <c r="AO1048" i="6"/>
  <c r="AO1040" i="6"/>
  <c r="AO1032" i="6"/>
  <c r="AO1024" i="6"/>
  <c r="AO1016" i="6"/>
  <c r="AO1008" i="6"/>
  <c r="AO1000" i="6"/>
  <c r="AO992" i="6"/>
  <c r="AO984" i="6"/>
  <c r="AO976" i="6"/>
  <c r="AO968" i="6"/>
  <c r="AO960" i="6"/>
  <c r="AO952" i="6"/>
  <c r="AO944" i="6"/>
  <c r="AO936" i="6"/>
  <c r="AO928" i="6"/>
  <c r="AO920" i="6"/>
  <c r="AO912" i="6"/>
  <c r="AO904" i="6"/>
  <c r="AO896" i="6"/>
  <c r="AO888" i="6"/>
  <c r="AO880" i="6"/>
  <c r="AO872" i="6"/>
  <c r="AO864" i="6"/>
  <c r="AO856" i="6"/>
  <c r="AO848" i="6"/>
  <c r="AO840" i="6"/>
  <c r="AO832" i="6"/>
  <c r="AO824" i="6"/>
  <c r="AO816" i="6"/>
  <c r="AO808" i="6"/>
  <c r="AO800" i="6"/>
  <c r="AO792" i="6"/>
  <c r="AO784" i="6"/>
  <c r="AO776" i="6"/>
  <c r="AO768" i="6"/>
  <c r="AO760" i="6"/>
  <c r="AO752" i="6"/>
  <c r="AO744" i="6"/>
  <c r="AO736" i="6"/>
  <c r="AO728" i="6"/>
  <c r="AO720" i="6"/>
  <c r="AO712" i="6"/>
  <c r="AO704" i="6"/>
  <c r="AO696" i="6"/>
  <c r="AO688" i="6"/>
  <c r="AO680" i="6"/>
  <c r="AO672" i="6"/>
  <c r="AO664" i="6"/>
  <c r="AO656" i="6"/>
  <c r="AO648" i="6"/>
  <c r="AO640" i="6"/>
  <c r="AO632" i="6"/>
  <c r="AO624" i="6"/>
  <c r="AO616" i="6"/>
  <c r="AO608" i="6"/>
  <c r="AO600" i="6"/>
  <c r="AO592" i="6"/>
  <c r="AO584" i="6"/>
  <c r="AO576" i="6"/>
  <c r="AO568" i="6"/>
  <c r="AO560" i="6"/>
  <c r="AO552" i="6"/>
  <c r="AO544" i="6"/>
  <c r="AO536" i="6"/>
  <c r="AO528" i="6"/>
  <c r="AO520" i="6"/>
  <c r="AO512" i="6"/>
  <c r="AO504" i="6"/>
  <c r="AO496" i="6"/>
  <c r="AO488" i="6"/>
  <c r="AO480" i="6"/>
  <c r="AO472" i="6"/>
  <c r="AO464" i="6"/>
  <c r="AO456" i="6"/>
  <c r="AO448" i="6"/>
  <c r="AO440" i="6"/>
  <c r="AO432" i="6"/>
  <c r="AO424" i="6"/>
  <c r="AO416" i="6"/>
  <c r="AO408" i="6"/>
  <c r="AO400" i="6"/>
  <c r="AO392" i="6"/>
  <c r="AO384" i="6"/>
  <c r="AO376" i="6"/>
  <c r="AO368" i="6"/>
  <c r="AO360" i="6"/>
  <c r="AO352" i="6"/>
  <c r="AO344" i="6"/>
  <c r="AO336" i="6"/>
  <c r="AO328" i="6"/>
  <c r="AO320" i="6"/>
  <c r="AO312" i="6"/>
  <c r="AO304" i="6"/>
  <c r="AO296" i="6"/>
  <c r="AO288" i="6"/>
  <c r="AO280" i="6"/>
  <c r="AO272" i="6"/>
  <c r="AO264" i="6"/>
  <c r="AO256" i="6"/>
  <c r="AO248" i="6"/>
  <c r="AO240" i="6"/>
  <c r="AO232" i="6"/>
  <c r="AO224" i="6"/>
  <c r="AO216" i="6"/>
  <c r="AO208" i="6"/>
  <c r="AO200" i="6"/>
  <c r="AO192" i="6"/>
  <c r="AO184" i="6"/>
  <c r="AO176" i="6"/>
  <c r="AO168" i="6"/>
  <c r="AO160" i="6"/>
  <c r="AO152" i="6"/>
  <c r="AO144" i="6"/>
  <c r="AO136" i="6"/>
  <c r="AO128" i="6"/>
  <c r="AO120" i="6"/>
  <c r="AO112" i="6"/>
  <c r="AO104" i="6"/>
  <c r="AO96" i="6"/>
  <c r="AO88" i="6"/>
  <c r="AO80" i="6"/>
  <c r="AO72" i="6"/>
  <c r="AO64" i="6"/>
  <c r="AO56" i="6"/>
  <c r="AO48" i="6"/>
  <c r="AO40" i="6"/>
  <c r="AO32" i="6"/>
  <c r="AO24" i="6"/>
  <c r="AO16" i="6"/>
  <c r="AO8" i="6"/>
  <c r="AO1998" i="6"/>
  <c r="AO1994" i="6"/>
  <c r="AO1990" i="6"/>
  <c r="AO1986" i="6"/>
  <c r="AO1982" i="6"/>
  <c r="AO1978" i="6"/>
  <c r="AO1974" i="6"/>
  <c r="AO1970" i="6"/>
  <c r="AO1966" i="6"/>
  <c r="AO1962" i="6"/>
  <c r="AO1958" i="6"/>
  <c r="AO1925" i="6"/>
  <c r="AO1885" i="6"/>
  <c r="AO1861" i="6"/>
  <c r="AO1829" i="6"/>
  <c r="AO1797" i="6"/>
  <c r="AO1773" i="6"/>
  <c r="AO1741" i="6"/>
  <c r="AO1709" i="6"/>
  <c r="AO1629" i="6"/>
  <c r="AO1953" i="6"/>
  <c r="AO1945" i="6"/>
  <c r="AO1937" i="6"/>
  <c r="AO1929" i="6"/>
  <c r="AO1921" i="6"/>
  <c r="AO1913" i="6"/>
  <c r="AO1905" i="6"/>
  <c r="AO1897" i="6"/>
  <c r="AO1889" i="6"/>
  <c r="AO1881" i="6"/>
  <c r="AO1873" i="6"/>
  <c r="AO1865" i="6"/>
  <c r="AO1857" i="6"/>
  <c r="AO1849" i="6"/>
  <c r="AO1841" i="6"/>
  <c r="AO1833" i="6"/>
  <c r="AO1825" i="6"/>
  <c r="AO1817" i="6"/>
  <c r="AO1809" i="6"/>
  <c r="AO1801" i="6"/>
  <c r="AO1793" i="6"/>
  <c r="AO1785" i="6"/>
  <c r="AO1777" i="6"/>
  <c r="AO1769" i="6"/>
  <c r="AO1761" i="6"/>
  <c r="AO1753" i="6"/>
  <c r="AO1745" i="6"/>
  <c r="AO1737" i="6"/>
  <c r="AO1729" i="6"/>
  <c r="AO1721" i="6"/>
  <c r="AO1713" i="6"/>
  <c r="AO1705" i="6"/>
  <c r="AO1697" i="6"/>
  <c r="AO1689" i="6"/>
  <c r="AO1681" i="6"/>
  <c r="AO1673" i="6"/>
  <c r="AO1665" i="6"/>
  <c r="AO1657" i="6"/>
  <c r="AO1649" i="6"/>
  <c r="AO1641" i="6"/>
  <c r="AO1633" i="6"/>
  <c r="AO1625" i="6"/>
  <c r="AO1617" i="6"/>
  <c r="AO1609" i="6"/>
  <c r="AO1601" i="6"/>
  <c r="AO1593" i="6"/>
  <c r="AO1585" i="6"/>
  <c r="AO1577" i="6"/>
  <c r="AO1569" i="6"/>
  <c r="AO1561" i="6"/>
  <c r="AO1553" i="6"/>
  <c r="AO1545" i="6"/>
  <c r="AO1537" i="6"/>
  <c r="AO1529" i="6"/>
  <c r="BP1530" i="6"/>
  <c r="E1530" i="6" s="1"/>
  <c r="AO1521" i="6"/>
  <c r="AO1513" i="6"/>
  <c r="BP1514" i="6"/>
  <c r="E1514" i="6" s="1"/>
  <c r="AO1505" i="6"/>
  <c r="BP1505" i="6"/>
  <c r="E1505" i="6" s="1"/>
  <c r="AO1497" i="6"/>
  <c r="BP1497" i="6"/>
  <c r="E1497" i="6" s="1"/>
  <c r="AO1489" i="6"/>
  <c r="BP1490" i="6"/>
  <c r="E1490" i="6" s="1"/>
  <c r="AO1481" i="6"/>
  <c r="AO1473" i="6"/>
  <c r="BP1474" i="6"/>
  <c r="E1474" i="6" s="1"/>
  <c r="AO1465" i="6"/>
  <c r="AO1457" i="6"/>
  <c r="BP1458" i="6"/>
  <c r="E1458" i="6" s="1"/>
  <c r="AO1449" i="6"/>
  <c r="AO1441" i="6"/>
  <c r="BP1442" i="6"/>
  <c r="E1442" i="6" s="1"/>
  <c r="AO1433" i="6"/>
  <c r="BP1433" i="6"/>
  <c r="E1433" i="6" s="1"/>
  <c r="AO1425" i="6"/>
  <c r="BP1426" i="6"/>
  <c r="E1426" i="6" s="1"/>
  <c r="AO1417" i="6"/>
  <c r="BP1417" i="6"/>
  <c r="E1417" i="6" s="1"/>
  <c r="AO1409" i="6"/>
  <c r="BP1409" i="6"/>
  <c r="E1409" i="6" s="1"/>
  <c r="AO1401" i="6"/>
  <c r="BP1401" i="6"/>
  <c r="E1401" i="6" s="1"/>
  <c r="AO1393" i="6"/>
  <c r="BP1393" i="6"/>
  <c r="E1393" i="6" s="1"/>
  <c r="AO1385" i="6"/>
  <c r="BP1385" i="6"/>
  <c r="E1385" i="6" s="1"/>
  <c r="AO1377" i="6"/>
  <c r="BP1377" i="6"/>
  <c r="E1377" i="6" s="1"/>
  <c r="AO1369" i="6"/>
  <c r="BP1369" i="6"/>
  <c r="E1369" i="6" s="1"/>
  <c r="AO1361" i="6"/>
  <c r="BP1361" i="6"/>
  <c r="E1361" i="6" s="1"/>
  <c r="AO1353" i="6"/>
  <c r="BP1354" i="6"/>
  <c r="E1354" i="6" s="1"/>
  <c r="AO1345" i="6"/>
  <c r="BP1345" i="6"/>
  <c r="E1345" i="6" s="1"/>
  <c r="AO1337" i="6"/>
  <c r="BP1337" i="6"/>
  <c r="E1337" i="6" s="1"/>
  <c r="AO1329" i="6"/>
  <c r="BP1329" i="6"/>
  <c r="E1329" i="6" s="1"/>
  <c r="AO1321" i="6"/>
  <c r="BP1322" i="6"/>
  <c r="E1322" i="6" s="1"/>
  <c r="AO1313" i="6"/>
  <c r="BP1313" i="6"/>
  <c r="E1313" i="6" s="1"/>
  <c r="AO1305" i="6"/>
  <c r="BP1305" i="6"/>
  <c r="E1305" i="6" s="1"/>
  <c r="AO1297" i="6"/>
  <c r="BP1297" i="6"/>
  <c r="E1297" i="6" s="1"/>
  <c r="AO1289" i="6"/>
  <c r="BP1290" i="6"/>
  <c r="E1290" i="6" s="1"/>
  <c r="AO1281" i="6"/>
  <c r="BP1281" i="6"/>
  <c r="E1281" i="6" s="1"/>
  <c r="AO1273" i="6"/>
  <c r="BP1273" i="6"/>
  <c r="E1273" i="6" s="1"/>
  <c r="AO1265" i="6"/>
  <c r="BP1266" i="6"/>
  <c r="E1266" i="6" s="1"/>
  <c r="AO1257" i="6"/>
  <c r="BP1257" i="6"/>
  <c r="E1257" i="6" s="1"/>
  <c r="AO1249" i="6"/>
  <c r="BP1249" i="6"/>
  <c r="E1249" i="6" s="1"/>
  <c r="AO1241" i="6"/>
  <c r="AO1233" i="6"/>
  <c r="AO1225" i="6"/>
  <c r="BP1226" i="6"/>
  <c r="E1226" i="6" s="1"/>
  <c r="AO1217" i="6"/>
  <c r="BP1217" i="6"/>
  <c r="E1217" i="6" s="1"/>
  <c r="AO1209" i="6"/>
  <c r="AO1201" i="6"/>
  <c r="BP1201" i="6"/>
  <c r="E1201" i="6" s="1"/>
  <c r="AO1193" i="6"/>
  <c r="AO1185" i="6"/>
  <c r="BP1185" i="6"/>
  <c r="E1185" i="6" s="1"/>
  <c r="AO1177" i="6"/>
  <c r="AO1169" i="6"/>
  <c r="AO1161" i="6"/>
  <c r="BP1162" i="6"/>
  <c r="E1162" i="6" s="1"/>
  <c r="AO1153" i="6"/>
  <c r="AO1145" i="6"/>
  <c r="BP1145" i="6"/>
  <c r="E1145" i="6" s="1"/>
  <c r="AO1137" i="6"/>
  <c r="AO1129" i="6"/>
  <c r="AO1121" i="6"/>
  <c r="AO1113" i="6"/>
  <c r="AO1105" i="6"/>
  <c r="BP1105" i="6"/>
  <c r="E1105" i="6" s="1"/>
  <c r="AO1097" i="6"/>
  <c r="AO1089" i="6"/>
  <c r="AO1081" i="6"/>
  <c r="AO1073" i="6"/>
  <c r="BP1073" i="6"/>
  <c r="E1073" i="6" s="1"/>
  <c r="AO1065" i="6"/>
  <c r="AO1057" i="6"/>
  <c r="AO1049" i="6"/>
  <c r="AO1041" i="6"/>
  <c r="BP1042" i="6"/>
  <c r="E1042" i="6" s="1"/>
  <c r="AO1033" i="6"/>
  <c r="AO1025" i="6"/>
  <c r="BP1026" i="6"/>
  <c r="E1026" i="6" s="1"/>
  <c r="AO1017" i="6"/>
  <c r="AO1009" i="6"/>
  <c r="BP1009" i="6"/>
  <c r="E1009" i="6" s="1"/>
  <c r="AO1001" i="6"/>
  <c r="AO993" i="6"/>
  <c r="BP993" i="6"/>
  <c r="E993" i="6" s="1"/>
  <c r="AO985" i="6"/>
  <c r="AO977" i="6"/>
  <c r="BP977" i="6"/>
  <c r="E977" i="6" s="1"/>
  <c r="AO969" i="6"/>
  <c r="AO961" i="6"/>
  <c r="BP961" i="6"/>
  <c r="E961" i="6" s="1"/>
  <c r="AO953" i="6"/>
  <c r="AO945" i="6"/>
  <c r="BP946" i="6"/>
  <c r="E946" i="6" s="1"/>
  <c r="AO937" i="6"/>
  <c r="AO929" i="6"/>
  <c r="BP929" i="6"/>
  <c r="E929" i="6" s="1"/>
  <c r="AO921" i="6"/>
  <c r="AO913" i="6"/>
  <c r="BP913" i="6"/>
  <c r="E913" i="6" s="1"/>
  <c r="AO905" i="6"/>
  <c r="AO897" i="6"/>
  <c r="BP897" i="6"/>
  <c r="E897" i="6" s="1"/>
  <c r="AO889" i="6"/>
  <c r="AO881" i="6"/>
  <c r="BP882" i="6"/>
  <c r="E882" i="6" s="1"/>
  <c r="AO873" i="6"/>
  <c r="AO865" i="6"/>
  <c r="BP865" i="6"/>
  <c r="E865" i="6" s="1"/>
  <c r="AO857" i="6"/>
  <c r="AO849" i="6"/>
  <c r="BP849" i="6"/>
  <c r="E849" i="6" s="1"/>
  <c r="AO841" i="6"/>
  <c r="AO833" i="6"/>
  <c r="BP833" i="6"/>
  <c r="E833" i="6" s="1"/>
  <c r="AO825" i="6"/>
  <c r="AO817" i="6"/>
  <c r="BP818" i="6"/>
  <c r="E818" i="6" s="1"/>
  <c r="AO809" i="6"/>
  <c r="AO801" i="6"/>
  <c r="BP801" i="6"/>
  <c r="E801" i="6" s="1"/>
  <c r="AO793" i="6"/>
  <c r="AO785" i="6"/>
  <c r="BP785" i="6"/>
  <c r="E785" i="6" s="1"/>
  <c r="AO777" i="6"/>
  <c r="AO769" i="6"/>
  <c r="BP769" i="6"/>
  <c r="E769" i="6" s="1"/>
  <c r="AO761" i="6"/>
  <c r="AO753" i="6"/>
  <c r="BP753" i="6"/>
  <c r="E753" i="6" s="1"/>
  <c r="AO745" i="6"/>
  <c r="AO737" i="6"/>
  <c r="BP737" i="6"/>
  <c r="E737" i="6" s="1"/>
  <c r="AO729" i="6"/>
  <c r="AO721" i="6"/>
  <c r="AO713" i="6"/>
  <c r="BP714" i="6"/>
  <c r="E714" i="6" s="1"/>
  <c r="AO705" i="6"/>
  <c r="AO697" i="6"/>
  <c r="BP697" i="6"/>
  <c r="E697" i="6" s="1"/>
  <c r="AO689" i="6"/>
  <c r="AO681" i="6"/>
  <c r="AO673" i="6"/>
  <c r="BP673" i="6"/>
  <c r="E673" i="6" s="1"/>
  <c r="AO665" i="6"/>
  <c r="AO657" i="6"/>
  <c r="BP657" i="6"/>
  <c r="E657" i="6" s="1"/>
  <c r="AO649" i="6"/>
  <c r="BP650" i="6"/>
  <c r="E650" i="6" s="1"/>
  <c r="AO641" i="6"/>
  <c r="AO633" i="6"/>
  <c r="AO625" i="6"/>
  <c r="AO617" i="6"/>
  <c r="BP617" i="6"/>
  <c r="E617" i="6" s="1"/>
  <c r="AO609" i="6"/>
  <c r="BP609" i="6"/>
  <c r="E609" i="6" s="1"/>
  <c r="AO601" i="6"/>
  <c r="AO593" i="6"/>
  <c r="AO585" i="6"/>
  <c r="BP586" i="6"/>
  <c r="E586" i="6" s="1"/>
  <c r="AO577" i="6"/>
  <c r="BP577" i="6"/>
  <c r="E577" i="6" s="1"/>
  <c r="AO569" i="6"/>
  <c r="BP569" i="6"/>
  <c r="E569" i="6" s="1"/>
  <c r="AO561" i="6"/>
  <c r="AO553" i="6"/>
  <c r="BP553" i="6"/>
  <c r="E553" i="6" s="1"/>
  <c r="AO545" i="6"/>
  <c r="BP545" i="6"/>
  <c r="E545" i="6" s="1"/>
  <c r="AO537" i="6"/>
  <c r="BP537" i="6"/>
  <c r="E537" i="6" s="1"/>
  <c r="AO529" i="6"/>
  <c r="BP529" i="6"/>
  <c r="E529" i="6" s="1"/>
  <c r="AO521" i="6"/>
  <c r="BP521" i="6"/>
  <c r="E521" i="6" s="1"/>
  <c r="AO513" i="6"/>
  <c r="BP513" i="6"/>
  <c r="E513" i="6" s="1"/>
  <c r="AO505" i="6"/>
  <c r="BP505" i="6"/>
  <c r="E505" i="6" s="1"/>
  <c r="AO497" i="6"/>
  <c r="BP497" i="6"/>
  <c r="E497" i="6" s="1"/>
  <c r="AO489" i="6"/>
  <c r="BP489" i="6"/>
  <c r="E489" i="6" s="1"/>
  <c r="AO481" i="6"/>
  <c r="BP481" i="6"/>
  <c r="E481" i="6" s="1"/>
  <c r="AO473" i="6"/>
  <c r="BP473" i="6"/>
  <c r="E473" i="6" s="1"/>
  <c r="AO465" i="6"/>
  <c r="BP465" i="6"/>
  <c r="E465" i="6" s="1"/>
  <c r="AO457" i="6"/>
  <c r="BP457" i="6"/>
  <c r="E457" i="6" s="1"/>
  <c r="AO449" i="6"/>
  <c r="BP449" i="6"/>
  <c r="E449" i="6" s="1"/>
  <c r="AO441" i="6"/>
  <c r="BP441" i="6"/>
  <c r="E441" i="6" s="1"/>
  <c r="AO433" i="6"/>
  <c r="BP433" i="6"/>
  <c r="E433" i="6" s="1"/>
  <c r="AO425" i="6"/>
  <c r="BP425" i="6"/>
  <c r="E425" i="6" s="1"/>
  <c r="AO417" i="6"/>
  <c r="BP417" i="6"/>
  <c r="E417" i="6" s="1"/>
  <c r="AO409" i="6"/>
  <c r="BP409" i="6"/>
  <c r="E409" i="6" s="1"/>
  <c r="AO401" i="6"/>
  <c r="BP401" i="6"/>
  <c r="E401" i="6" s="1"/>
  <c r="AO393" i="6"/>
  <c r="BP393" i="6"/>
  <c r="E393" i="6" s="1"/>
  <c r="AO385" i="6"/>
  <c r="BP385" i="6"/>
  <c r="E385" i="6" s="1"/>
  <c r="AO377" i="6"/>
  <c r="BP377" i="6"/>
  <c r="E377" i="6" s="1"/>
  <c r="AO369" i="6"/>
  <c r="BP369" i="6"/>
  <c r="E369" i="6" s="1"/>
  <c r="AO361" i="6"/>
  <c r="BP361" i="6"/>
  <c r="E361" i="6" s="1"/>
  <c r="AO353" i="6"/>
  <c r="BP353" i="6"/>
  <c r="E353" i="6" s="1"/>
  <c r="AO345" i="6"/>
  <c r="BP345" i="6"/>
  <c r="E345" i="6" s="1"/>
  <c r="AO337" i="6"/>
  <c r="BP337" i="6"/>
  <c r="E337" i="6" s="1"/>
  <c r="AO329" i="6"/>
  <c r="BP329" i="6"/>
  <c r="E329" i="6" s="1"/>
  <c r="AO321" i="6"/>
  <c r="BP321" i="6"/>
  <c r="E321" i="6" s="1"/>
  <c r="AO313" i="6"/>
  <c r="BP313" i="6"/>
  <c r="E313" i="6" s="1"/>
  <c r="AO305" i="6"/>
  <c r="AO297" i="6"/>
  <c r="BP297" i="6"/>
  <c r="E297" i="6" s="1"/>
  <c r="AO289" i="6"/>
  <c r="BP289" i="6"/>
  <c r="E289" i="6" s="1"/>
  <c r="AO281" i="6"/>
  <c r="BP281" i="6"/>
  <c r="E281" i="6" s="1"/>
  <c r="AO273" i="6"/>
  <c r="BP273" i="6"/>
  <c r="E273" i="6" s="1"/>
  <c r="AO265" i="6"/>
  <c r="BP265" i="6"/>
  <c r="E265" i="6" s="1"/>
  <c r="AO257" i="6"/>
  <c r="BP257" i="6"/>
  <c r="E257" i="6" s="1"/>
  <c r="AO249" i="6"/>
  <c r="BP249" i="6"/>
  <c r="E249" i="6" s="1"/>
  <c r="AO241" i="6"/>
  <c r="BP241" i="6"/>
  <c r="E241" i="6" s="1"/>
  <c r="AO233" i="6"/>
  <c r="BP233" i="6"/>
  <c r="E233" i="6" s="1"/>
  <c r="AO225" i="6"/>
  <c r="BP225" i="6"/>
  <c r="E225" i="6" s="1"/>
  <c r="AO217" i="6"/>
  <c r="BP217" i="6"/>
  <c r="E217" i="6" s="1"/>
  <c r="AO209" i="6"/>
  <c r="BP209" i="6"/>
  <c r="E209" i="6" s="1"/>
  <c r="AO201" i="6"/>
  <c r="BP201" i="6"/>
  <c r="E201" i="6" s="1"/>
  <c r="AO193" i="6"/>
  <c r="BP193" i="6"/>
  <c r="E193" i="6" s="1"/>
  <c r="AO185" i="6"/>
  <c r="BP185" i="6"/>
  <c r="E185" i="6" s="1"/>
  <c r="AO177" i="6"/>
  <c r="AO169" i="6"/>
  <c r="AO161" i="6"/>
  <c r="AO153" i="6"/>
  <c r="AO145" i="6"/>
  <c r="AO137" i="6"/>
  <c r="AO129" i="6"/>
  <c r="AO121" i="6"/>
  <c r="AO113" i="6"/>
  <c r="AO105" i="6"/>
  <c r="AO97" i="6"/>
  <c r="AO89" i="6"/>
  <c r="AO81" i="6"/>
  <c r="AO73" i="6"/>
  <c r="AO65" i="6"/>
  <c r="AO57" i="6"/>
  <c r="AO49" i="6"/>
  <c r="AO41" i="6"/>
  <c r="AO33" i="6"/>
  <c r="AO25" i="6"/>
  <c r="AO17" i="6"/>
  <c r="AO9" i="6"/>
  <c r="AO1950" i="6"/>
  <c r="AO1942" i="6"/>
  <c r="AO1934" i="6"/>
  <c r="AO1926" i="6"/>
  <c r="AO1918" i="6"/>
  <c r="AO1910" i="6"/>
  <c r="AO1902" i="6"/>
  <c r="AO1894" i="6"/>
  <c r="AO1886" i="6"/>
  <c r="AO1878" i="6"/>
  <c r="AO1870" i="6"/>
  <c r="AO1862" i="6"/>
  <c r="AO1854" i="6"/>
  <c r="AO1846" i="6"/>
  <c r="AO1838" i="6"/>
  <c r="AO1830" i="6"/>
  <c r="AO1822" i="6"/>
  <c r="AO1814" i="6"/>
  <c r="AO1806" i="6"/>
  <c r="AO1798" i="6"/>
  <c r="AO1790" i="6"/>
  <c r="AO1782" i="6"/>
  <c r="AO1774" i="6"/>
  <c r="AO1766" i="6"/>
  <c r="AO1758" i="6"/>
  <c r="AO1750" i="6"/>
  <c r="AO1742" i="6"/>
  <c r="AO1734" i="6"/>
  <c r="AO1726" i="6"/>
  <c r="AO1718" i="6"/>
  <c r="AO1710" i="6"/>
  <c r="AO1702" i="6"/>
  <c r="AO1694" i="6"/>
  <c r="AO1686" i="6"/>
  <c r="AO1678" i="6"/>
  <c r="AO1670" i="6"/>
  <c r="AO1662" i="6"/>
  <c r="AO1654" i="6"/>
  <c r="AO1646" i="6"/>
  <c r="AO1638" i="6"/>
  <c r="AO1630" i="6"/>
  <c r="AO1622" i="6"/>
  <c r="AO1614" i="6"/>
  <c r="AO1606" i="6"/>
  <c r="AO1598" i="6"/>
  <c r="AO1590" i="6"/>
  <c r="AO1582" i="6"/>
  <c r="AO1574" i="6"/>
  <c r="AO1566" i="6"/>
  <c r="AO1558" i="6"/>
  <c r="AO1550" i="6"/>
  <c r="AO1542" i="6"/>
  <c r="BP1541" i="6"/>
  <c r="E1541" i="6" s="1"/>
  <c r="AO1534" i="6"/>
  <c r="BP1534" i="6"/>
  <c r="E1534" i="6" s="1"/>
  <c r="AO1526" i="6"/>
  <c r="BP1525" i="6"/>
  <c r="E1525" i="6" s="1"/>
  <c r="AO1518" i="6"/>
  <c r="BP1518" i="6"/>
  <c r="E1518" i="6" s="1"/>
  <c r="AO1510" i="6"/>
  <c r="BP1509" i="6"/>
  <c r="E1509" i="6" s="1"/>
  <c r="AO1502" i="6"/>
  <c r="BP1502" i="6"/>
  <c r="E1502" i="6" s="1"/>
  <c r="AO1494" i="6"/>
  <c r="BP1493" i="6"/>
  <c r="E1493" i="6" s="1"/>
  <c r="AO1486" i="6"/>
  <c r="BP1485" i="6"/>
  <c r="E1485" i="6" s="1"/>
  <c r="AO1478" i="6"/>
  <c r="BP1478" i="6"/>
  <c r="E1478" i="6" s="1"/>
  <c r="AO1470" i="6"/>
  <c r="BP1470" i="6"/>
  <c r="E1470" i="6" s="1"/>
  <c r="AO1462" i="6"/>
  <c r="BP1461" i="6"/>
  <c r="E1461" i="6" s="1"/>
  <c r="AO1454" i="6"/>
  <c r="BP1454" i="6"/>
  <c r="E1454" i="6" s="1"/>
  <c r="AO1446" i="6"/>
  <c r="BP1445" i="6"/>
  <c r="E1445" i="6" s="1"/>
  <c r="AO1438" i="6"/>
  <c r="BP1438" i="6"/>
  <c r="E1438" i="6" s="1"/>
  <c r="AO1430" i="6"/>
  <c r="BP1430" i="6"/>
  <c r="E1430" i="6" s="1"/>
  <c r="AO1422" i="6"/>
  <c r="BP1421" i="6"/>
  <c r="E1421" i="6" s="1"/>
  <c r="AO1414" i="6"/>
  <c r="BP1414" i="6"/>
  <c r="E1414" i="6" s="1"/>
  <c r="AO1406" i="6"/>
  <c r="BP1406" i="6"/>
  <c r="E1406" i="6" s="1"/>
  <c r="AO1398" i="6"/>
  <c r="AO1390" i="6"/>
  <c r="BP1389" i="6"/>
  <c r="E1389" i="6" s="1"/>
  <c r="AO1382" i="6"/>
  <c r="AO1374" i="6"/>
  <c r="BP1373" i="6"/>
  <c r="E1373" i="6" s="1"/>
  <c r="AO1366" i="6"/>
  <c r="AO1358" i="6"/>
  <c r="BP1357" i="6"/>
  <c r="E1357" i="6" s="1"/>
  <c r="AO1350" i="6"/>
  <c r="AO1342" i="6"/>
  <c r="BP1341" i="6"/>
  <c r="E1341" i="6" s="1"/>
  <c r="AO1334" i="6"/>
  <c r="AO1326" i="6"/>
  <c r="BP1326" i="6"/>
  <c r="E1326" i="6" s="1"/>
  <c r="AO1318" i="6"/>
  <c r="AO1310" i="6"/>
  <c r="BP1309" i="6"/>
  <c r="E1309" i="6" s="1"/>
  <c r="AO1302" i="6"/>
  <c r="AO1294" i="6"/>
  <c r="BP1293" i="6"/>
  <c r="E1293" i="6" s="1"/>
  <c r="AO1286" i="6"/>
  <c r="AO1278" i="6"/>
  <c r="BP1277" i="6"/>
  <c r="E1277" i="6" s="1"/>
  <c r="AO1270" i="6"/>
  <c r="BP1270" i="6"/>
  <c r="E1270" i="6" s="1"/>
  <c r="AO1262" i="6"/>
  <c r="BP1261" i="6"/>
  <c r="E1261" i="6" s="1"/>
  <c r="AO1254" i="6"/>
  <c r="AO1246" i="6"/>
  <c r="BP1245" i="6"/>
  <c r="E1245" i="6" s="1"/>
  <c r="AO1238" i="6"/>
  <c r="BP1237" i="6"/>
  <c r="E1237" i="6" s="1"/>
  <c r="AO1230" i="6"/>
  <c r="BP1229" i="6"/>
  <c r="E1229" i="6" s="1"/>
  <c r="AO1222" i="6"/>
  <c r="BP1221" i="6"/>
  <c r="E1221" i="6" s="1"/>
  <c r="AO1214" i="6"/>
  <c r="AO1206" i="6"/>
  <c r="BP1205" i="6"/>
  <c r="E1205" i="6" s="1"/>
  <c r="AO1198" i="6"/>
  <c r="BP1197" i="6"/>
  <c r="E1197" i="6" s="1"/>
  <c r="AO1190" i="6"/>
  <c r="BP1190" i="6"/>
  <c r="E1190" i="6" s="1"/>
  <c r="AO1182" i="6"/>
  <c r="BP1182" i="6"/>
  <c r="E1182" i="6" s="1"/>
  <c r="AO1174" i="6"/>
  <c r="BP1173" i="6"/>
  <c r="E1173" i="6" s="1"/>
  <c r="AO1166" i="6"/>
  <c r="BP1165" i="6"/>
  <c r="E1165" i="6" s="1"/>
  <c r="AO1158" i="6"/>
  <c r="BP1158" i="6"/>
  <c r="E1158" i="6" s="1"/>
  <c r="AO1150" i="6"/>
  <c r="AO1142" i="6"/>
  <c r="BP1142" i="6"/>
  <c r="E1142" i="6" s="1"/>
  <c r="AO1134" i="6"/>
  <c r="AO1126" i="6"/>
  <c r="BP1126" i="6"/>
  <c r="E1126" i="6" s="1"/>
  <c r="AO1118" i="6"/>
  <c r="BP1117" i="6"/>
  <c r="E1117" i="6" s="1"/>
  <c r="AO1110" i="6"/>
  <c r="BP1110" i="6"/>
  <c r="E1110" i="6" s="1"/>
  <c r="AO1102" i="6"/>
  <c r="BP1102" i="6"/>
  <c r="E1102" i="6" s="1"/>
  <c r="AO1094" i="6"/>
  <c r="BP1093" i="6"/>
  <c r="E1093" i="6" s="1"/>
  <c r="AO1086" i="6"/>
  <c r="AO1078" i="6"/>
  <c r="BP1078" i="6"/>
  <c r="E1078" i="6" s="1"/>
  <c r="AO1070" i="6"/>
  <c r="BP1069" i="6"/>
  <c r="E1069" i="6" s="1"/>
  <c r="AO1062" i="6"/>
  <c r="BP1062" i="6"/>
  <c r="E1062" i="6" s="1"/>
  <c r="AO1054" i="6"/>
  <c r="AO1046" i="6"/>
  <c r="BP1046" i="6"/>
  <c r="E1046" i="6" s="1"/>
  <c r="AO1038" i="6"/>
  <c r="AO1030" i="6"/>
  <c r="BP1029" i="6"/>
  <c r="E1029" i="6" s="1"/>
  <c r="AO1022" i="6"/>
  <c r="AO1014" i="6"/>
  <c r="AO1006" i="6"/>
  <c r="AO998" i="6"/>
  <c r="AO990" i="6"/>
  <c r="AO982" i="6"/>
  <c r="AO974" i="6"/>
  <c r="BP974" i="6"/>
  <c r="E974" i="6" s="1"/>
  <c r="AO966" i="6"/>
  <c r="AO958" i="6"/>
  <c r="AO950" i="6"/>
  <c r="AO942" i="6"/>
  <c r="AO934" i="6"/>
  <c r="AO926" i="6"/>
  <c r="AO918" i="6"/>
  <c r="AO910" i="6"/>
  <c r="BP910" i="6"/>
  <c r="E910" i="6" s="1"/>
  <c r="AO902" i="6"/>
  <c r="AO894" i="6"/>
  <c r="AO886" i="6"/>
  <c r="AO878" i="6"/>
  <c r="AO870" i="6"/>
  <c r="AO862" i="6"/>
  <c r="BP862" i="6"/>
  <c r="E862" i="6" s="1"/>
  <c r="AO854" i="6"/>
  <c r="AO846" i="6"/>
  <c r="AO838" i="6"/>
  <c r="AO830" i="6"/>
  <c r="AO822" i="6"/>
  <c r="AO814" i="6"/>
  <c r="AO806" i="6"/>
  <c r="AO798" i="6"/>
  <c r="AO790" i="6"/>
  <c r="AO782" i="6"/>
  <c r="AO774" i="6"/>
  <c r="AO766" i="6"/>
  <c r="AO758" i="6"/>
  <c r="AO750" i="6"/>
  <c r="AO742" i="6"/>
  <c r="AO734" i="6"/>
  <c r="BP734" i="6"/>
  <c r="E734" i="6" s="1"/>
  <c r="AO726" i="6"/>
  <c r="AO718" i="6"/>
  <c r="AO710" i="6"/>
  <c r="AO702" i="6"/>
  <c r="AO694" i="6"/>
  <c r="AO686" i="6"/>
  <c r="AO678" i="6"/>
  <c r="AO670" i="6"/>
  <c r="AO662" i="6"/>
  <c r="AO654" i="6"/>
  <c r="AO646" i="6"/>
  <c r="AO638" i="6"/>
  <c r="AO630" i="6"/>
  <c r="AO622" i="6"/>
  <c r="AO614" i="6"/>
  <c r="AO606" i="6"/>
  <c r="AO598" i="6"/>
  <c r="AO590" i="6"/>
  <c r="AO582" i="6"/>
  <c r="BP581" i="6"/>
  <c r="E581" i="6" s="1"/>
  <c r="AO574" i="6"/>
  <c r="BP573" i="6"/>
  <c r="E573" i="6" s="1"/>
  <c r="AO566" i="6"/>
  <c r="BP565" i="6"/>
  <c r="E565" i="6" s="1"/>
  <c r="AO558" i="6"/>
  <c r="BP557" i="6"/>
  <c r="E557" i="6" s="1"/>
  <c r="AO550" i="6"/>
  <c r="BP549" i="6"/>
  <c r="E549" i="6" s="1"/>
  <c r="AO542" i="6"/>
  <c r="BP541" i="6"/>
  <c r="E541" i="6" s="1"/>
  <c r="AO534" i="6"/>
  <c r="BP533" i="6"/>
  <c r="E533" i="6" s="1"/>
  <c r="AO526" i="6"/>
  <c r="BP525" i="6"/>
  <c r="E525" i="6" s="1"/>
  <c r="AO518" i="6"/>
  <c r="BP517" i="6"/>
  <c r="E517" i="6" s="1"/>
  <c r="AO510" i="6"/>
  <c r="BP509" i="6"/>
  <c r="E509" i="6" s="1"/>
  <c r="AO502" i="6"/>
  <c r="BP501" i="6"/>
  <c r="E501" i="6" s="1"/>
  <c r="AO494" i="6"/>
  <c r="BP493" i="6"/>
  <c r="E493" i="6" s="1"/>
  <c r="AO486" i="6"/>
  <c r="BP485" i="6"/>
  <c r="E485" i="6" s="1"/>
  <c r="AO478" i="6"/>
  <c r="AO470" i="6"/>
  <c r="BP469" i="6"/>
  <c r="E469" i="6" s="1"/>
  <c r="AO462" i="6"/>
  <c r="BP461" i="6"/>
  <c r="E461" i="6" s="1"/>
  <c r="AO454" i="6"/>
  <c r="BP453" i="6"/>
  <c r="E453" i="6" s="1"/>
  <c r="AO446" i="6"/>
  <c r="BP445" i="6"/>
  <c r="E445" i="6" s="1"/>
  <c r="AO438" i="6"/>
  <c r="BP437" i="6"/>
  <c r="E437" i="6" s="1"/>
  <c r="AO430" i="6"/>
  <c r="BP429" i="6"/>
  <c r="E429" i="6" s="1"/>
  <c r="AO422" i="6"/>
  <c r="BP421" i="6"/>
  <c r="E421" i="6" s="1"/>
  <c r="AO414" i="6"/>
  <c r="BP413" i="6"/>
  <c r="E413" i="6" s="1"/>
  <c r="AO406" i="6"/>
  <c r="BP405" i="6"/>
  <c r="E405" i="6" s="1"/>
  <c r="AO398" i="6"/>
  <c r="BP397" i="6"/>
  <c r="E397" i="6" s="1"/>
  <c r="AO390" i="6"/>
  <c r="AO382" i="6"/>
  <c r="BP381" i="6"/>
  <c r="E381" i="6" s="1"/>
  <c r="AO374" i="6"/>
  <c r="BP373" i="6"/>
  <c r="E373" i="6" s="1"/>
  <c r="AO366" i="6"/>
  <c r="BP365" i="6"/>
  <c r="E365" i="6" s="1"/>
  <c r="AO358" i="6"/>
  <c r="BP357" i="6"/>
  <c r="E357" i="6" s="1"/>
  <c r="AO350" i="6"/>
  <c r="BP349" i="6"/>
  <c r="E349" i="6" s="1"/>
  <c r="AO342" i="6"/>
  <c r="BP341" i="6"/>
  <c r="E341" i="6" s="1"/>
  <c r="AO334" i="6"/>
  <c r="BP333" i="6"/>
  <c r="E333" i="6" s="1"/>
  <c r="AO326" i="6"/>
  <c r="BP325" i="6"/>
  <c r="E325" i="6" s="1"/>
  <c r="AO318" i="6"/>
  <c r="BP317" i="6"/>
  <c r="E317" i="6" s="1"/>
  <c r="AO310" i="6"/>
  <c r="BP309" i="6"/>
  <c r="E309" i="6" s="1"/>
  <c r="AO302" i="6"/>
  <c r="BP301" i="6"/>
  <c r="E301" i="6" s="1"/>
  <c r="AO294" i="6"/>
  <c r="BP293" i="6"/>
  <c r="E293" i="6" s="1"/>
  <c r="AO286" i="6"/>
  <c r="BP285" i="6"/>
  <c r="E285" i="6" s="1"/>
  <c r="AO278" i="6"/>
  <c r="BP277" i="6"/>
  <c r="E277" i="6" s="1"/>
  <c r="AO270" i="6"/>
  <c r="BP269" i="6"/>
  <c r="E269" i="6" s="1"/>
  <c r="AO262" i="6"/>
  <c r="BP261" i="6"/>
  <c r="E261" i="6" s="1"/>
  <c r="AO254" i="6"/>
  <c r="BP253" i="6"/>
  <c r="E253" i="6" s="1"/>
  <c r="AO246" i="6"/>
  <c r="BP245" i="6"/>
  <c r="E245" i="6" s="1"/>
  <c r="AO238" i="6"/>
  <c r="AO230" i="6"/>
  <c r="BP229" i="6"/>
  <c r="E229" i="6" s="1"/>
  <c r="AO222" i="6"/>
  <c r="BP221" i="6"/>
  <c r="E221" i="6" s="1"/>
  <c r="AO214" i="6"/>
  <c r="BP213" i="6"/>
  <c r="E213" i="6" s="1"/>
  <c r="AO206" i="6"/>
  <c r="BP205" i="6"/>
  <c r="E205" i="6" s="1"/>
  <c r="AO198" i="6"/>
  <c r="AO190" i="6"/>
  <c r="AO182" i="6"/>
  <c r="AO174" i="6"/>
  <c r="AO166" i="6"/>
  <c r="AO158" i="6"/>
  <c r="AO150" i="6"/>
  <c r="AO142" i="6"/>
  <c r="AO134" i="6"/>
  <c r="AO126" i="6"/>
  <c r="AO118" i="6"/>
  <c r="AO110" i="6"/>
  <c r="AO102" i="6"/>
  <c r="AO94" i="6"/>
  <c r="AO86" i="6"/>
  <c r="AO78" i="6"/>
  <c r="AO70" i="6"/>
  <c r="AO62" i="6"/>
  <c r="AO54" i="6"/>
  <c r="AO46" i="6"/>
  <c r="AO38" i="6"/>
  <c r="AO30" i="6"/>
  <c r="AO22" i="6"/>
  <c r="AO14" i="6"/>
  <c r="AO6" i="6"/>
  <c r="AO1997" i="6"/>
  <c r="AO1993" i="6"/>
  <c r="AO1989" i="6"/>
  <c r="AO1985" i="6"/>
  <c r="AO1981" i="6"/>
  <c r="AO1977" i="6"/>
  <c r="AO1973" i="6"/>
  <c r="AO1969" i="6"/>
  <c r="AO1965" i="6"/>
  <c r="AO1961" i="6"/>
  <c r="AO1957" i="6"/>
  <c r="AO1933" i="6"/>
  <c r="AO1901" i="6"/>
  <c r="AO1869" i="6"/>
  <c r="AO1821" i="6"/>
  <c r="AO1789" i="6"/>
  <c r="AO1757" i="6"/>
  <c r="AO1725" i="6"/>
  <c r="AO1693" i="6"/>
  <c r="AO1645" i="6"/>
  <c r="AO1951" i="6"/>
  <c r="AO1943" i="6"/>
  <c r="AO1935" i="6"/>
  <c r="AO1927" i="6"/>
  <c r="AO1919" i="6"/>
  <c r="AO1911" i="6"/>
  <c r="AO1903" i="6"/>
  <c r="AO1895" i="6"/>
  <c r="AO1887" i="6"/>
  <c r="AO1879" i="6"/>
  <c r="AO1871" i="6"/>
  <c r="AO1863" i="6"/>
  <c r="AO1855" i="6"/>
  <c r="AO1847" i="6"/>
  <c r="AO1839" i="6"/>
  <c r="AO1831" i="6"/>
  <c r="AO1823" i="6"/>
  <c r="AO1815" i="6"/>
  <c r="AO1807" i="6"/>
  <c r="AO1799" i="6"/>
  <c r="AO1791" i="6"/>
  <c r="AO1783" i="6"/>
  <c r="AO1775" i="6"/>
  <c r="AO1767" i="6"/>
  <c r="AO1759" i="6"/>
  <c r="AO1751" i="6"/>
  <c r="AO1743" i="6"/>
  <c r="AO1735" i="6"/>
  <c r="AO1727" i="6"/>
  <c r="AO1719" i="6"/>
  <c r="AO1711" i="6"/>
  <c r="AO1703" i="6"/>
  <c r="AO1695" i="6"/>
  <c r="AO1687" i="6"/>
  <c r="AO1679" i="6"/>
  <c r="AO1671" i="6"/>
  <c r="AO1663" i="6"/>
  <c r="AO1655" i="6"/>
  <c r="AO1647" i="6"/>
  <c r="AO1639" i="6"/>
  <c r="AO1631" i="6"/>
  <c r="AO1623" i="6"/>
  <c r="AO1615" i="6"/>
  <c r="AO1607" i="6"/>
  <c r="AO1599" i="6"/>
  <c r="AO1591" i="6"/>
  <c r="AO1583" i="6"/>
  <c r="AO1575" i="6"/>
  <c r="AO1567" i="6"/>
  <c r="AO1559" i="6"/>
  <c r="AO1551" i="6"/>
  <c r="AO1543" i="6"/>
  <c r="BP1543" i="6"/>
  <c r="E1543" i="6" s="1"/>
  <c r="AO1535" i="6"/>
  <c r="AO1527" i="6"/>
  <c r="BP1527" i="6"/>
  <c r="E1527" i="6" s="1"/>
  <c r="AO1519" i="6"/>
  <c r="BP1519" i="6"/>
  <c r="E1519" i="6" s="1"/>
  <c r="AO1511" i="6"/>
  <c r="BP1512" i="6"/>
  <c r="E1512" i="6" s="1"/>
  <c r="AO1503" i="6"/>
  <c r="BP1504" i="6"/>
  <c r="E1504" i="6" s="1"/>
  <c r="AO1495" i="6"/>
  <c r="AO1487" i="6"/>
  <c r="BP1487" i="6"/>
  <c r="E1487" i="6" s="1"/>
  <c r="AO1479" i="6"/>
  <c r="BP1480" i="6"/>
  <c r="E1480" i="6" s="1"/>
  <c r="AO1471" i="6"/>
  <c r="BP1471" i="6"/>
  <c r="E1471" i="6" s="1"/>
  <c r="AO1463" i="6"/>
  <c r="AO1455" i="6"/>
  <c r="BP1455" i="6"/>
  <c r="E1455" i="6" s="1"/>
  <c r="AO1447" i="6"/>
  <c r="AO1439" i="6"/>
  <c r="BP1439" i="6"/>
  <c r="E1439" i="6" s="1"/>
  <c r="AO1431" i="6"/>
  <c r="BP1432" i="6"/>
  <c r="E1432" i="6" s="1"/>
  <c r="AO1423" i="6"/>
  <c r="BP1424" i="6"/>
  <c r="E1424" i="6" s="1"/>
  <c r="AO1415" i="6"/>
  <c r="BP1416" i="6"/>
  <c r="E1416" i="6" s="1"/>
  <c r="AO1407" i="6"/>
  <c r="BP1407" i="6"/>
  <c r="E1407" i="6" s="1"/>
  <c r="AO1399" i="6"/>
  <c r="BP1399" i="6"/>
  <c r="E1399" i="6" s="1"/>
  <c r="AO1391" i="6"/>
  <c r="BP1392" i="6"/>
  <c r="E1392" i="6" s="1"/>
  <c r="AO1383" i="6"/>
  <c r="BP1383" i="6"/>
  <c r="E1383" i="6" s="1"/>
  <c r="AO1375" i="6"/>
  <c r="BP1375" i="6"/>
  <c r="E1375" i="6" s="1"/>
  <c r="AO1367" i="6"/>
  <c r="BP1367" i="6"/>
  <c r="E1367" i="6" s="1"/>
  <c r="AO1359" i="6"/>
  <c r="BP1360" i="6"/>
  <c r="E1360" i="6" s="1"/>
  <c r="AO1351" i="6"/>
  <c r="BP1351" i="6"/>
  <c r="E1351" i="6" s="1"/>
  <c r="AO1343" i="6"/>
  <c r="AO1335" i="6"/>
  <c r="BP1336" i="6"/>
  <c r="E1336" i="6" s="1"/>
  <c r="AO1327" i="6"/>
  <c r="BP1327" i="6"/>
  <c r="E1327" i="6" s="1"/>
  <c r="AO1319" i="6"/>
  <c r="BP1319" i="6"/>
  <c r="E1319" i="6" s="1"/>
  <c r="AO1311" i="6"/>
  <c r="BP1312" i="6"/>
  <c r="E1312" i="6" s="1"/>
  <c r="AO1303" i="6"/>
  <c r="AO1295" i="6"/>
  <c r="BP1295" i="6"/>
  <c r="E1295" i="6" s="1"/>
  <c r="AO1287" i="6"/>
  <c r="BP1287" i="6"/>
  <c r="E1287" i="6" s="1"/>
  <c r="AO1279" i="6"/>
  <c r="BP1280" i="6"/>
  <c r="E1280" i="6" s="1"/>
  <c r="AO1271" i="6"/>
  <c r="AO1263" i="6"/>
  <c r="BP1263" i="6"/>
  <c r="E1263" i="6" s="1"/>
  <c r="AO1255" i="6"/>
  <c r="BP1256" i="6"/>
  <c r="E1256" i="6" s="1"/>
  <c r="AO1247" i="6"/>
  <c r="AO1239" i="6"/>
  <c r="BP1240" i="6"/>
  <c r="E1240" i="6" s="1"/>
  <c r="AO1231" i="6"/>
  <c r="BP1231" i="6"/>
  <c r="E1231" i="6" s="1"/>
  <c r="AO1223" i="6"/>
  <c r="BP1223" i="6"/>
  <c r="E1223" i="6" s="1"/>
  <c r="AO1215" i="6"/>
  <c r="BP1216" i="6"/>
  <c r="E1216" i="6" s="1"/>
  <c r="AO1207" i="6"/>
  <c r="BP1207" i="6"/>
  <c r="E1207" i="6" s="1"/>
  <c r="AO1199" i="6"/>
  <c r="AO1191" i="6"/>
  <c r="BP1191" i="6"/>
  <c r="E1191" i="6" s="1"/>
  <c r="AO1183" i="6"/>
  <c r="BP1183" i="6"/>
  <c r="E1183" i="6" s="1"/>
  <c r="AO1175" i="6"/>
  <c r="BP1175" i="6"/>
  <c r="E1175" i="6" s="1"/>
  <c r="AO1167" i="6"/>
  <c r="BP1167" i="6"/>
  <c r="E1167" i="6" s="1"/>
  <c r="AO1159" i="6"/>
  <c r="BP1159" i="6"/>
  <c r="E1159" i="6" s="1"/>
  <c r="AO1151" i="6"/>
  <c r="AO1143" i="6"/>
  <c r="BP1144" i="6"/>
  <c r="E1144" i="6" s="1"/>
  <c r="AO1135" i="6"/>
  <c r="AO1127" i="6"/>
  <c r="BP1127" i="6"/>
  <c r="E1127" i="6" s="1"/>
  <c r="AO1119" i="6"/>
  <c r="BP1119" i="6"/>
  <c r="E1119" i="6" s="1"/>
  <c r="AO1111" i="6"/>
  <c r="BP1111" i="6"/>
  <c r="E1111" i="6" s="1"/>
  <c r="AO1103" i="6"/>
  <c r="BP1104" i="6"/>
  <c r="E1104" i="6" s="1"/>
  <c r="AO1095" i="6"/>
  <c r="BP1096" i="6"/>
  <c r="E1096" i="6" s="1"/>
  <c r="AO1087" i="6"/>
  <c r="BP1088" i="6"/>
  <c r="E1088" i="6" s="1"/>
  <c r="AO1079" i="6"/>
  <c r="BP1079" i="6"/>
  <c r="E1079" i="6" s="1"/>
  <c r="AO1071" i="6"/>
  <c r="AO1063" i="6"/>
  <c r="BP1063" i="6"/>
  <c r="E1063" i="6" s="1"/>
  <c r="AO1055" i="6"/>
  <c r="BP1056" i="6"/>
  <c r="E1056" i="6" s="1"/>
  <c r="AO1047" i="6"/>
  <c r="BP1047" i="6"/>
  <c r="E1047" i="6" s="1"/>
  <c r="AO1039" i="6"/>
  <c r="BP1040" i="6"/>
  <c r="E1040" i="6" s="1"/>
  <c r="AO1031" i="6"/>
  <c r="BP1032" i="6"/>
  <c r="E1032" i="6" s="1"/>
  <c r="AO1023" i="6"/>
  <c r="BP1024" i="6"/>
  <c r="E1024" i="6" s="1"/>
  <c r="AO1015" i="6"/>
  <c r="BP1016" i="6"/>
  <c r="E1016" i="6" s="1"/>
  <c r="AO1007" i="6"/>
  <c r="BP1008" i="6"/>
  <c r="E1008" i="6" s="1"/>
  <c r="AO999" i="6"/>
  <c r="BP1000" i="6"/>
  <c r="E1000" i="6" s="1"/>
  <c r="AO991" i="6"/>
  <c r="AO983" i="6"/>
  <c r="BP984" i="6"/>
  <c r="E984" i="6" s="1"/>
  <c r="AO975" i="6"/>
  <c r="AO967" i="6"/>
  <c r="BP968" i="6"/>
  <c r="E968" i="6" s="1"/>
  <c r="AO959" i="6"/>
  <c r="BP960" i="6"/>
  <c r="E960" i="6" s="1"/>
  <c r="AO951" i="6"/>
  <c r="BP952" i="6"/>
  <c r="E952" i="6" s="1"/>
  <c r="AO943" i="6"/>
  <c r="BP944" i="6"/>
  <c r="E944" i="6" s="1"/>
  <c r="AO935" i="6"/>
  <c r="BP936" i="6"/>
  <c r="E936" i="6" s="1"/>
  <c r="AO927" i="6"/>
  <c r="BP928" i="6"/>
  <c r="E928" i="6" s="1"/>
  <c r="AO919" i="6"/>
  <c r="BP920" i="6"/>
  <c r="E920" i="6" s="1"/>
  <c r="AO911" i="6"/>
  <c r="AO903" i="6"/>
  <c r="BP904" i="6"/>
  <c r="E904" i="6" s="1"/>
  <c r="AO895" i="6"/>
  <c r="BP896" i="6"/>
  <c r="E896" i="6" s="1"/>
  <c r="AO887" i="6"/>
  <c r="BP888" i="6"/>
  <c r="E888" i="6" s="1"/>
  <c r="AO879" i="6"/>
  <c r="BP880" i="6"/>
  <c r="E880" i="6" s="1"/>
  <c r="AO871" i="6"/>
  <c r="BP872" i="6"/>
  <c r="E872" i="6" s="1"/>
  <c r="AO863" i="6"/>
  <c r="BP864" i="6"/>
  <c r="E864" i="6" s="1"/>
  <c r="AO855" i="6"/>
  <c r="BP856" i="6"/>
  <c r="E856" i="6" s="1"/>
  <c r="AO847" i="6"/>
  <c r="AO839" i="6"/>
  <c r="BP840" i="6"/>
  <c r="E840" i="6" s="1"/>
  <c r="AO831" i="6"/>
  <c r="BP831" i="6"/>
  <c r="E831" i="6" s="1"/>
  <c r="AO823" i="6"/>
  <c r="BP824" i="6"/>
  <c r="E824" i="6" s="1"/>
  <c r="AO815" i="6"/>
  <c r="BP816" i="6"/>
  <c r="E816" i="6" s="1"/>
  <c r="AO807" i="6"/>
  <c r="BP808" i="6"/>
  <c r="E808" i="6" s="1"/>
  <c r="AO799" i="6"/>
  <c r="BP800" i="6"/>
  <c r="E800" i="6" s="1"/>
  <c r="AO791" i="6"/>
  <c r="BP792" i="6"/>
  <c r="E792" i="6" s="1"/>
  <c r="AO783" i="6"/>
  <c r="AO775" i="6"/>
  <c r="BP775" i="6"/>
  <c r="E775" i="6" s="1"/>
  <c r="AO767" i="6"/>
  <c r="BP768" i="6"/>
  <c r="E768" i="6" s="1"/>
  <c r="AO759" i="6"/>
  <c r="BP760" i="6"/>
  <c r="E760" i="6" s="1"/>
  <c r="AO751" i="6"/>
  <c r="BP752" i="6"/>
  <c r="E752" i="6" s="1"/>
  <c r="AO743" i="6"/>
  <c r="BP744" i="6"/>
  <c r="E744" i="6" s="1"/>
  <c r="AO735" i="6"/>
  <c r="AO727" i="6"/>
  <c r="AO719" i="6"/>
  <c r="AO711" i="6"/>
  <c r="AO703" i="6"/>
  <c r="AO695" i="6"/>
  <c r="AO687" i="6"/>
  <c r="AO679" i="6"/>
  <c r="AO671" i="6"/>
  <c r="AO663" i="6"/>
  <c r="AO655" i="6"/>
  <c r="AO647" i="6"/>
  <c r="AO639" i="6"/>
  <c r="AO631" i="6"/>
  <c r="AO623" i="6"/>
  <c r="AO615" i="6"/>
  <c r="AO607" i="6"/>
  <c r="AO599" i="6"/>
  <c r="AO591" i="6"/>
  <c r="AO583" i="6"/>
  <c r="AO575" i="6"/>
  <c r="AO567" i="6"/>
  <c r="AO559" i="6"/>
  <c r="AO551" i="6"/>
  <c r="AO543" i="6"/>
  <c r="AO535" i="6"/>
  <c r="AO527" i="6"/>
  <c r="AO519" i="6"/>
  <c r="AO511" i="6"/>
  <c r="AO503" i="6"/>
  <c r="AO495" i="6"/>
  <c r="AO487" i="6"/>
  <c r="AO479" i="6"/>
  <c r="AO471" i="6"/>
  <c r="AO463" i="6"/>
  <c r="AO455" i="6"/>
  <c r="AO447" i="6"/>
  <c r="AO439" i="6"/>
  <c r="AO431" i="6"/>
  <c r="AO423" i="6"/>
  <c r="AO415" i="6"/>
  <c r="AO407" i="6"/>
  <c r="AO399" i="6"/>
  <c r="AO391" i="6"/>
  <c r="AO383" i="6"/>
  <c r="AO375" i="6"/>
  <c r="AO367" i="6"/>
  <c r="AO359" i="6"/>
  <c r="AO351" i="6"/>
  <c r="AO343" i="6"/>
  <c r="AO335" i="6"/>
  <c r="AO327" i="6"/>
  <c r="AO319" i="6"/>
  <c r="AO311" i="6"/>
  <c r="AO303" i="6"/>
  <c r="AO295" i="6"/>
  <c r="AO287" i="6"/>
  <c r="AO279" i="6"/>
  <c r="AO271" i="6"/>
  <c r="AO263" i="6"/>
  <c r="AO255" i="6"/>
  <c r="AO247" i="6"/>
  <c r="AO239" i="6"/>
  <c r="AO231" i="6"/>
  <c r="AO223" i="6"/>
  <c r="AO215" i="6"/>
  <c r="AO207" i="6"/>
  <c r="AO199" i="6"/>
  <c r="AO191" i="6"/>
  <c r="AO183" i="6"/>
  <c r="AO175" i="6"/>
  <c r="BP175" i="6"/>
  <c r="E175" i="6" s="1"/>
  <c r="AO167" i="6"/>
  <c r="AO159" i="6"/>
  <c r="BP159" i="6"/>
  <c r="E159" i="6" s="1"/>
  <c r="AO151" i="6"/>
  <c r="AO143" i="6"/>
  <c r="AO135" i="6"/>
  <c r="AO127" i="6"/>
  <c r="AO119" i="6"/>
  <c r="AO111" i="6"/>
  <c r="AO103" i="6"/>
  <c r="AO95" i="6"/>
  <c r="AO87" i="6"/>
  <c r="AO79" i="6"/>
  <c r="BP79" i="6"/>
  <c r="E79" i="6" s="1"/>
  <c r="AO71" i="6"/>
  <c r="AO63" i="6"/>
  <c r="AO55" i="6"/>
  <c r="AO47" i="6"/>
  <c r="AO39" i="6"/>
  <c r="AO31" i="6"/>
  <c r="AO23" i="6"/>
  <c r="AO15" i="6"/>
  <c r="AO7" i="6"/>
  <c r="AO4" i="6"/>
  <c r="AO1948" i="6"/>
  <c r="AO1940" i="6"/>
  <c r="AO1932" i="6"/>
  <c r="AO1924" i="6"/>
  <c r="AO1916" i="6"/>
  <c r="AO1908" i="6"/>
  <c r="AO1900" i="6"/>
  <c r="AO1892" i="6"/>
  <c r="AO1884" i="6"/>
  <c r="AO1876" i="6"/>
  <c r="AO1868" i="6"/>
  <c r="AO1860" i="6"/>
  <c r="AO1852" i="6"/>
  <c r="AO1844" i="6"/>
  <c r="AO1836" i="6"/>
  <c r="AO1828" i="6"/>
  <c r="AO1820" i="6"/>
  <c r="AO1812" i="6"/>
  <c r="AO1804" i="6"/>
  <c r="AO1796" i="6"/>
  <c r="AO1788" i="6"/>
  <c r="AO1780" i="6"/>
  <c r="AO1772" i="6"/>
  <c r="AO1764" i="6"/>
  <c r="AO1756" i="6"/>
  <c r="AO1748" i="6"/>
  <c r="AO1740" i="6"/>
  <c r="AO1732" i="6"/>
  <c r="AO1724" i="6"/>
  <c r="AO1716" i="6"/>
  <c r="AO1708" i="6"/>
  <c r="AO1700" i="6"/>
  <c r="AO1692" i="6"/>
  <c r="AO1684" i="6"/>
  <c r="AO1676" i="6"/>
  <c r="AO1668" i="6"/>
  <c r="AO1660" i="6"/>
  <c r="AO1652" i="6"/>
  <c r="AO1644" i="6"/>
  <c r="AO1636" i="6"/>
  <c r="AO1628" i="6"/>
  <c r="AO1620" i="6"/>
  <c r="AO1612" i="6"/>
  <c r="AO1604" i="6"/>
  <c r="AO1596" i="6"/>
  <c r="AO1588" i="6"/>
  <c r="AO1580" i="6"/>
  <c r="AO1572" i="6"/>
  <c r="AO1564" i="6"/>
  <c r="AO1556" i="6"/>
  <c r="AO1548" i="6"/>
  <c r="AO1540" i="6"/>
  <c r="BP1539" i="6"/>
  <c r="E1539" i="6" s="1"/>
  <c r="AO1532" i="6"/>
  <c r="BP1531" i="6"/>
  <c r="E1531" i="6" s="1"/>
  <c r="AO1524" i="6"/>
  <c r="BP1524" i="6"/>
  <c r="E1524" i="6" s="1"/>
  <c r="AO1516" i="6"/>
  <c r="BP1516" i="6"/>
  <c r="E1516" i="6" s="1"/>
  <c r="AO1508" i="6"/>
  <c r="BP1508" i="6"/>
  <c r="E1508" i="6" s="1"/>
  <c r="AO1500" i="6"/>
  <c r="BP1500" i="6"/>
  <c r="E1500" i="6" s="1"/>
  <c r="AO1492" i="6"/>
  <c r="BP1492" i="6"/>
  <c r="E1492" i="6" s="1"/>
  <c r="AO1484" i="6"/>
  <c r="BP1483" i="6"/>
  <c r="E1483" i="6" s="1"/>
  <c r="AO1476" i="6"/>
  <c r="BP1475" i="6"/>
  <c r="E1475" i="6" s="1"/>
  <c r="AO1468" i="6"/>
  <c r="BP1467" i="6"/>
  <c r="E1467" i="6" s="1"/>
  <c r="AO1460" i="6"/>
  <c r="BP1459" i="6"/>
  <c r="E1459" i="6" s="1"/>
  <c r="AO1452" i="6"/>
  <c r="BP1451" i="6"/>
  <c r="E1451" i="6" s="1"/>
  <c r="AO1444" i="6"/>
  <c r="BP1443" i="6"/>
  <c r="E1443" i="6" s="1"/>
  <c r="AO1436" i="6"/>
  <c r="BP1435" i="6"/>
  <c r="E1435" i="6" s="1"/>
  <c r="AO1428" i="6"/>
  <c r="BP1427" i="6"/>
  <c r="E1427" i="6" s="1"/>
  <c r="AO1420" i="6"/>
  <c r="BP1419" i="6"/>
  <c r="E1419" i="6" s="1"/>
  <c r="AO1412" i="6"/>
  <c r="BP1411" i="6"/>
  <c r="E1411" i="6" s="1"/>
  <c r="AO1404" i="6"/>
  <c r="AO1396" i="6"/>
  <c r="BP1396" i="6"/>
  <c r="E1396" i="6" s="1"/>
  <c r="AO1388" i="6"/>
  <c r="BP1387" i="6"/>
  <c r="E1387" i="6" s="1"/>
  <c r="AO1380" i="6"/>
  <c r="BP1379" i="6"/>
  <c r="E1379" i="6" s="1"/>
  <c r="AO1372" i="6"/>
  <c r="AO1364" i="6"/>
  <c r="BP1364" i="6"/>
  <c r="E1364" i="6" s="1"/>
  <c r="AO1356" i="6"/>
  <c r="BP1355" i="6"/>
  <c r="E1355" i="6" s="1"/>
  <c r="AO1348" i="6"/>
  <c r="BP1347" i="6"/>
  <c r="E1347" i="6" s="1"/>
  <c r="AO1340" i="6"/>
  <c r="BP1339" i="6"/>
  <c r="E1339" i="6" s="1"/>
  <c r="AO1332" i="6"/>
  <c r="BP1331" i="6"/>
  <c r="E1331" i="6" s="1"/>
  <c r="AO1324" i="6"/>
  <c r="BP1323" i="6"/>
  <c r="E1323" i="6" s="1"/>
  <c r="AO1316" i="6"/>
  <c r="BP1315" i="6"/>
  <c r="E1315" i="6" s="1"/>
  <c r="AO1308" i="6"/>
  <c r="BP1307" i="6"/>
  <c r="E1307" i="6" s="1"/>
  <c r="AO1300" i="6"/>
  <c r="BP1299" i="6"/>
  <c r="E1299" i="6" s="1"/>
  <c r="AO1292" i="6"/>
  <c r="BP1291" i="6"/>
  <c r="E1291" i="6" s="1"/>
  <c r="AO1284" i="6"/>
  <c r="BP1283" i="6"/>
  <c r="E1283" i="6" s="1"/>
  <c r="AO1276" i="6"/>
  <c r="BP1275" i="6"/>
  <c r="E1275" i="6" s="1"/>
  <c r="AO1268" i="6"/>
  <c r="BP1267" i="6"/>
  <c r="E1267" i="6" s="1"/>
  <c r="AO1260" i="6"/>
  <c r="BP1259" i="6"/>
  <c r="E1259" i="6" s="1"/>
  <c r="AO1252" i="6"/>
  <c r="BP1251" i="6"/>
  <c r="E1251" i="6" s="1"/>
  <c r="AO1244" i="6"/>
  <c r="BP1243" i="6"/>
  <c r="E1243" i="6" s="1"/>
  <c r="AO1236" i="6"/>
  <c r="BP1235" i="6"/>
  <c r="E1235" i="6" s="1"/>
  <c r="AO1228" i="6"/>
  <c r="BP1227" i="6"/>
  <c r="E1227" i="6" s="1"/>
  <c r="AO1220" i="6"/>
  <c r="BP1220" i="6"/>
  <c r="E1220" i="6" s="1"/>
  <c r="AO1212" i="6"/>
  <c r="BP1211" i="6"/>
  <c r="E1211" i="6" s="1"/>
  <c r="AO1204" i="6"/>
  <c r="BP1203" i="6"/>
  <c r="E1203" i="6" s="1"/>
  <c r="AO1196" i="6"/>
  <c r="BP1196" i="6"/>
  <c r="E1196" i="6" s="1"/>
  <c r="AO1188" i="6"/>
  <c r="BP1187" i="6"/>
  <c r="E1187" i="6" s="1"/>
  <c r="AO1180" i="6"/>
  <c r="BP1179" i="6"/>
  <c r="E1179" i="6" s="1"/>
  <c r="AO1172" i="6"/>
  <c r="BP1171" i="6"/>
  <c r="E1171" i="6" s="1"/>
  <c r="AO1164" i="6"/>
  <c r="BP1163" i="6"/>
  <c r="E1163" i="6" s="1"/>
  <c r="AO1156" i="6"/>
  <c r="BP1155" i="6"/>
  <c r="E1155" i="6" s="1"/>
  <c r="AO1148" i="6"/>
  <c r="BP1147" i="6"/>
  <c r="E1147" i="6" s="1"/>
  <c r="AO1140" i="6"/>
  <c r="BP1139" i="6"/>
  <c r="E1139" i="6" s="1"/>
  <c r="AO1132" i="6"/>
  <c r="BP1132" i="6"/>
  <c r="E1132" i="6" s="1"/>
  <c r="AO1124" i="6"/>
  <c r="BP1124" i="6"/>
  <c r="E1124" i="6" s="1"/>
  <c r="AO1116" i="6"/>
  <c r="BP1115" i="6"/>
  <c r="E1115" i="6" s="1"/>
  <c r="AO1108" i="6"/>
  <c r="BP1108" i="6"/>
  <c r="E1108" i="6" s="1"/>
  <c r="AO1100" i="6"/>
  <c r="BP1099" i="6"/>
  <c r="E1099" i="6" s="1"/>
  <c r="AO1092" i="6"/>
  <c r="BP1092" i="6"/>
  <c r="E1092" i="6" s="1"/>
  <c r="AO1084" i="6"/>
  <c r="BP1084" i="6"/>
  <c r="E1084" i="6" s="1"/>
  <c r="AO1076" i="6"/>
  <c r="BP1075" i="6"/>
  <c r="E1075" i="6" s="1"/>
  <c r="AO1068" i="6"/>
  <c r="BP1068" i="6"/>
  <c r="E1068" i="6" s="1"/>
  <c r="AO1060" i="6"/>
  <c r="BP1059" i="6"/>
  <c r="E1059" i="6" s="1"/>
  <c r="AO1052" i="6"/>
  <c r="BP1051" i="6"/>
  <c r="E1051" i="6" s="1"/>
  <c r="AO1044" i="6"/>
  <c r="BP1044" i="6"/>
  <c r="E1044" i="6" s="1"/>
  <c r="AO1036" i="6"/>
  <c r="BP1036" i="6"/>
  <c r="E1036" i="6" s="1"/>
  <c r="AO1028" i="6"/>
  <c r="BP1028" i="6"/>
  <c r="E1028" i="6" s="1"/>
  <c r="AO1020" i="6"/>
  <c r="BP1020" i="6"/>
  <c r="E1020" i="6" s="1"/>
  <c r="AO1012" i="6"/>
  <c r="BP1012" i="6"/>
  <c r="E1012" i="6" s="1"/>
  <c r="AO1004" i="6"/>
  <c r="BP1004" i="6"/>
  <c r="E1004" i="6" s="1"/>
  <c r="AO996" i="6"/>
  <c r="BP996" i="6"/>
  <c r="E996" i="6" s="1"/>
  <c r="AO988" i="6"/>
  <c r="BP988" i="6"/>
  <c r="E988" i="6" s="1"/>
  <c r="AO980" i="6"/>
  <c r="BP980" i="6"/>
  <c r="E980" i="6" s="1"/>
  <c r="AO972" i="6"/>
  <c r="BP972" i="6"/>
  <c r="E972" i="6" s="1"/>
  <c r="AO964" i="6"/>
  <c r="BP964" i="6"/>
  <c r="E964" i="6" s="1"/>
  <c r="AO956" i="6"/>
  <c r="BP956" i="6"/>
  <c r="E956" i="6" s="1"/>
  <c r="AO948" i="6"/>
  <c r="BP947" i="6"/>
  <c r="E947" i="6" s="1"/>
  <c r="AO940" i="6"/>
  <c r="BP940" i="6"/>
  <c r="E940" i="6" s="1"/>
  <c r="AO932" i="6"/>
  <c r="BP932" i="6"/>
  <c r="E932" i="6" s="1"/>
  <c r="AO924" i="6"/>
  <c r="BP924" i="6"/>
  <c r="E924" i="6" s="1"/>
  <c r="AO916" i="6"/>
  <c r="BP916" i="6"/>
  <c r="E916" i="6" s="1"/>
  <c r="AO908" i="6"/>
  <c r="BP907" i="6"/>
  <c r="E907" i="6" s="1"/>
  <c r="AO900" i="6"/>
  <c r="BP899" i="6"/>
  <c r="E899" i="6" s="1"/>
  <c r="AO892" i="6"/>
  <c r="BP891" i="6"/>
  <c r="E891" i="6" s="1"/>
  <c r="AO884" i="6"/>
  <c r="BP884" i="6"/>
  <c r="E884" i="6" s="1"/>
  <c r="AO876" i="6"/>
  <c r="BP876" i="6"/>
  <c r="E876" i="6" s="1"/>
  <c r="AO868" i="6"/>
  <c r="BP868" i="6"/>
  <c r="E868" i="6" s="1"/>
  <c r="AO860" i="6"/>
  <c r="BP860" i="6"/>
  <c r="E860" i="6" s="1"/>
  <c r="AO852" i="6"/>
  <c r="BP852" i="6"/>
  <c r="E852" i="6" s="1"/>
  <c r="AO844" i="6"/>
  <c r="BP844" i="6"/>
  <c r="E844" i="6" s="1"/>
  <c r="AO836" i="6"/>
  <c r="BP835" i="6"/>
  <c r="E835" i="6" s="1"/>
  <c r="AO828" i="6"/>
  <c r="BP828" i="6"/>
  <c r="E828" i="6" s="1"/>
  <c r="AO820" i="6"/>
  <c r="BP820" i="6"/>
  <c r="E820" i="6" s="1"/>
  <c r="AO812" i="6"/>
  <c r="BP812" i="6"/>
  <c r="E812" i="6" s="1"/>
  <c r="AO804" i="6"/>
  <c r="BP804" i="6"/>
  <c r="E804" i="6" s="1"/>
  <c r="AO796" i="6"/>
  <c r="BP796" i="6"/>
  <c r="E796" i="6" s="1"/>
  <c r="AO788" i="6"/>
  <c r="BP787" i="6"/>
  <c r="E787" i="6" s="1"/>
  <c r="AO780" i="6"/>
  <c r="BP780" i="6"/>
  <c r="E780" i="6" s="1"/>
  <c r="AO772" i="6"/>
  <c r="BP772" i="6"/>
  <c r="E772" i="6" s="1"/>
  <c r="AO764" i="6"/>
  <c r="BP764" i="6"/>
  <c r="E764" i="6" s="1"/>
  <c r="AO756" i="6"/>
  <c r="BP756" i="6"/>
  <c r="E756" i="6" s="1"/>
  <c r="AO748" i="6"/>
  <c r="BP748" i="6"/>
  <c r="E748" i="6" s="1"/>
  <c r="AO740" i="6"/>
  <c r="BP740" i="6"/>
  <c r="E740" i="6" s="1"/>
  <c r="AO732" i="6"/>
  <c r="BP732" i="6"/>
  <c r="E732" i="6" s="1"/>
  <c r="AO724" i="6"/>
  <c r="BP723" i="6"/>
  <c r="E723" i="6" s="1"/>
  <c r="AO716" i="6"/>
  <c r="BP715" i="6"/>
  <c r="E715" i="6" s="1"/>
  <c r="AO708" i="6"/>
  <c r="BP707" i="6"/>
  <c r="E707" i="6" s="1"/>
  <c r="AO700" i="6"/>
  <c r="BP699" i="6"/>
  <c r="E699" i="6" s="1"/>
  <c r="AO692" i="6"/>
  <c r="BP691" i="6"/>
  <c r="E691" i="6" s="1"/>
  <c r="AO684" i="6"/>
  <c r="BP683" i="6"/>
  <c r="E683" i="6" s="1"/>
  <c r="AO676" i="6"/>
  <c r="BP675" i="6"/>
  <c r="E675" i="6" s="1"/>
  <c r="AO668" i="6"/>
  <c r="BP667" i="6"/>
  <c r="E667" i="6" s="1"/>
  <c r="AO660" i="6"/>
  <c r="BP659" i="6"/>
  <c r="E659" i="6" s="1"/>
  <c r="AO652" i="6"/>
  <c r="BP651" i="6"/>
  <c r="E651" i="6" s="1"/>
  <c r="AO644" i="6"/>
  <c r="BP643" i="6"/>
  <c r="E643" i="6" s="1"/>
  <c r="AO636" i="6"/>
  <c r="BP635" i="6"/>
  <c r="E635" i="6" s="1"/>
  <c r="AO628" i="6"/>
  <c r="BP627" i="6"/>
  <c r="E627" i="6" s="1"/>
  <c r="AO620" i="6"/>
  <c r="BP619" i="6"/>
  <c r="E619" i="6" s="1"/>
  <c r="AO612" i="6"/>
  <c r="BP611" i="6"/>
  <c r="E611" i="6" s="1"/>
  <c r="AO604" i="6"/>
  <c r="BP603" i="6"/>
  <c r="E603" i="6" s="1"/>
  <c r="AO596" i="6"/>
  <c r="BP595" i="6"/>
  <c r="E595" i="6" s="1"/>
  <c r="AO588" i="6"/>
  <c r="BP587" i="6"/>
  <c r="E587" i="6" s="1"/>
  <c r="AO580" i="6"/>
  <c r="AO572" i="6"/>
  <c r="AO564" i="6"/>
  <c r="AO556" i="6"/>
  <c r="AO548" i="6"/>
  <c r="AO540" i="6"/>
  <c r="AO532" i="6"/>
  <c r="AO524" i="6"/>
  <c r="AO516" i="6"/>
  <c r="AO508" i="6"/>
  <c r="AO500" i="6"/>
  <c r="AO492" i="6"/>
  <c r="AO484" i="6"/>
  <c r="AO476" i="6"/>
  <c r="AO468" i="6"/>
  <c r="AO460" i="6"/>
  <c r="AO452" i="6"/>
  <c r="AO444" i="6"/>
  <c r="AO436" i="6"/>
  <c r="AO428" i="6"/>
  <c r="AO420" i="6"/>
  <c r="AO412" i="6"/>
  <c r="AO404" i="6"/>
  <c r="AO396" i="6"/>
  <c r="AO388" i="6"/>
  <c r="AO380" i="6"/>
  <c r="AO372" i="6"/>
  <c r="AO364" i="6"/>
  <c r="AO356" i="6"/>
  <c r="AO348" i="6"/>
  <c r="AO340" i="6"/>
  <c r="AO332" i="6"/>
  <c r="AO324" i="6"/>
  <c r="AO316" i="6"/>
  <c r="AO308" i="6"/>
  <c r="AO300" i="6"/>
  <c r="AO292" i="6"/>
  <c r="AO284" i="6"/>
  <c r="AO276" i="6"/>
  <c r="AO268" i="6"/>
  <c r="AO260" i="6"/>
  <c r="AO252" i="6"/>
  <c r="AO244" i="6"/>
  <c r="AO236" i="6"/>
  <c r="AO228" i="6"/>
  <c r="AO220" i="6"/>
  <c r="AO212" i="6"/>
  <c r="AO204" i="6"/>
  <c r="AO196" i="6"/>
  <c r="AO188" i="6"/>
  <c r="AO180" i="6"/>
  <c r="AO172" i="6"/>
  <c r="AO164" i="6"/>
  <c r="AO156" i="6"/>
  <c r="AO148" i="6"/>
  <c r="AO140" i="6"/>
  <c r="AO132" i="6"/>
  <c r="AO124" i="6"/>
  <c r="AO116" i="6"/>
  <c r="AO108" i="6"/>
  <c r="AO100" i="6"/>
  <c r="AO92" i="6"/>
  <c r="AO84" i="6"/>
  <c r="AO76" i="6"/>
  <c r="AO68" i="6"/>
  <c r="AO60" i="6"/>
  <c r="AO52" i="6"/>
  <c r="AO44" i="6"/>
  <c r="AO36" i="6"/>
  <c r="AO28" i="6"/>
  <c r="AO20" i="6"/>
  <c r="AO12" i="6"/>
  <c r="AO2000" i="6"/>
  <c r="AO1996" i="6"/>
  <c r="AO1992" i="6"/>
  <c r="AO1988" i="6"/>
  <c r="AO1984" i="6"/>
  <c r="AO1980" i="6"/>
  <c r="AO1976" i="6"/>
  <c r="AO1972" i="6"/>
  <c r="AO1968" i="6"/>
  <c r="AO1964" i="6"/>
  <c r="AO1960" i="6"/>
  <c r="AO1956" i="6"/>
  <c r="AO1405" i="6"/>
  <c r="AO1381" i="6"/>
  <c r="AO1365" i="6"/>
  <c r="AO1333" i="6"/>
  <c r="AO1309" i="6"/>
  <c r="AO1285" i="6"/>
  <c r="AO1269" i="6"/>
  <c r="AO1245" i="6"/>
  <c r="AO1221" i="6"/>
  <c r="AO1189" i="6"/>
  <c r="AO1165" i="6"/>
  <c r="AO1141" i="6"/>
  <c r="AO1117" i="6"/>
  <c r="AO1093" i="6"/>
  <c r="AO1069" i="6"/>
  <c r="BP1070" i="6"/>
  <c r="E1070" i="6" s="1"/>
  <c r="AO1053" i="6"/>
  <c r="AO1029" i="6"/>
  <c r="AO1005" i="6"/>
  <c r="AO981" i="6"/>
  <c r="AO949" i="6"/>
  <c r="AO925" i="6"/>
  <c r="AO909" i="6"/>
  <c r="AO877" i="6"/>
  <c r="AO861" i="6"/>
  <c r="AO837" i="6"/>
  <c r="AO805" i="6"/>
  <c r="AO781" i="6"/>
  <c r="AO757" i="6"/>
  <c r="AO581" i="6"/>
  <c r="AO557" i="6"/>
  <c r="AO541" i="6"/>
  <c r="AO509" i="6"/>
  <c r="AO493" i="6"/>
  <c r="AO461" i="6"/>
  <c r="AO437" i="6"/>
  <c r="AO421" i="6"/>
  <c r="AO389" i="6"/>
  <c r="AO373" i="6"/>
  <c r="AO341" i="6"/>
  <c r="AO325" i="6"/>
  <c r="AO301" i="6"/>
  <c r="AO277" i="6"/>
  <c r="AO253" i="6"/>
  <c r="AO221" i="6"/>
  <c r="AO205" i="6"/>
  <c r="AO1373" i="6"/>
  <c r="AO1349" i="6"/>
  <c r="AO1325" i="6"/>
  <c r="AO1301" i="6"/>
  <c r="AO1277" i="6"/>
  <c r="AO1253" i="6"/>
  <c r="AO1229" i="6"/>
  <c r="AO1205" i="6"/>
  <c r="AO1181" i="6"/>
  <c r="AO1157" i="6"/>
  <c r="AO1133" i="6"/>
  <c r="AO1109" i="6"/>
  <c r="AO1085" i="6"/>
  <c r="AO1061" i="6"/>
  <c r="AO1037" i="6"/>
  <c r="AO1013" i="6"/>
  <c r="AO989" i="6"/>
  <c r="AO965" i="6"/>
  <c r="AO941" i="6"/>
  <c r="AO917" i="6"/>
  <c r="AO893" i="6"/>
  <c r="AO869" i="6"/>
  <c r="AO845" i="6"/>
  <c r="AO821" i="6"/>
  <c r="AO797" i="6"/>
  <c r="AO773" i="6"/>
  <c r="AO749" i="6"/>
  <c r="AO733" i="6"/>
  <c r="AO565" i="6"/>
  <c r="AO533" i="6"/>
  <c r="AO517" i="6"/>
  <c r="AO485" i="6"/>
  <c r="AO469" i="6"/>
  <c r="AO445" i="6"/>
  <c r="AO413" i="6"/>
  <c r="AO397" i="6"/>
  <c r="AO365" i="6"/>
  <c r="AO349" i="6"/>
  <c r="AO317" i="6"/>
  <c r="AO293" i="6"/>
  <c r="AO269" i="6"/>
  <c r="AO245" i="6"/>
  <c r="AO229" i="6"/>
  <c r="AO213" i="6"/>
  <c r="AO1397" i="6"/>
  <c r="AO1389" i="6"/>
  <c r="AO1357" i="6"/>
  <c r="AO1341" i="6"/>
  <c r="AO1317" i="6"/>
  <c r="AO1293" i="6"/>
  <c r="AO1261" i="6"/>
  <c r="AO1237" i="6"/>
  <c r="AO1213" i="6"/>
  <c r="AO1197" i="6"/>
  <c r="AO1173" i="6"/>
  <c r="AO1149" i="6"/>
  <c r="AO1125" i="6"/>
  <c r="AO1101" i="6"/>
  <c r="AO1077" i="6"/>
  <c r="AO1045" i="6"/>
  <c r="AO1021" i="6"/>
  <c r="AO997" i="6"/>
  <c r="AO973" i="6"/>
  <c r="AO957" i="6"/>
  <c r="AO933" i="6"/>
  <c r="AO901" i="6"/>
  <c r="AO885" i="6"/>
  <c r="AO853" i="6"/>
  <c r="AO829" i="6"/>
  <c r="AO813" i="6"/>
  <c r="AO789" i="6"/>
  <c r="AO765" i="6"/>
  <c r="AO741" i="6"/>
  <c r="AO573" i="6"/>
  <c r="AO549" i="6"/>
  <c r="AO525" i="6"/>
  <c r="AO501" i="6"/>
  <c r="AO477" i="6"/>
  <c r="AO453" i="6"/>
  <c r="AO429" i="6"/>
  <c r="AO405" i="6"/>
  <c r="AO381" i="6"/>
  <c r="AO357" i="6"/>
  <c r="AO333" i="6"/>
  <c r="AO309" i="6"/>
  <c r="AO285" i="6"/>
  <c r="AO261" i="6"/>
  <c r="AO237" i="6"/>
  <c r="N83" i="6"/>
  <c r="I83" i="6" s="1"/>
  <c r="N237" i="6"/>
  <c r="I237" i="6" s="1"/>
  <c r="N48" i="6"/>
  <c r="I48" i="6" s="1"/>
  <c r="N64" i="6"/>
  <c r="I64" i="6" s="1"/>
  <c r="N80" i="6"/>
  <c r="I80" i="6" s="1"/>
  <c r="N790" i="6"/>
  <c r="I790" i="6" s="1"/>
  <c r="N806" i="6"/>
  <c r="I806" i="6" s="1"/>
  <c r="N822" i="6"/>
  <c r="I822" i="6" s="1"/>
  <c r="N838" i="6"/>
  <c r="I838" i="6" s="1"/>
  <c r="N854" i="6"/>
  <c r="I854" i="6" s="1"/>
  <c r="N870" i="6"/>
  <c r="I870" i="6" s="1"/>
  <c r="N886" i="6"/>
  <c r="I886" i="6" s="1"/>
  <c r="N902" i="6"/>
  <c r="I902" i="6" s="1"/>
  <c r="N918" i="6"/>
  <c r="I918" i="6" s="1"/>
  <c r="N934" i="6"/>
  <c r="I934" i="6" s="1"/>
  <c r="N950" i="6"/>
  <c r="I950" i="6" s="1"/>
  <c r="N966" i="6"/>
  <c r="I966" i="6" s="1"/>
  <c r="N982" i="6"/>
  <c r="I982" i="6" s="1"/>
  <c r="N998" i="6"/>
  <c r="I998" i="6" s="1"/>
  <c r="N1014" i="6"/>
  <c r="I1014" i="6" s="1"/>
  <c r="N1030" i="6"/>
  <c r="I1030" i="6" s="1"/>
  <c r="N1046" i="6"/>
  <c r="I1046" i="6" s="1"/>
  <c r="N1062" i="6"/>
  <c r="I1062" i="6" s="1"/>
  <c r="N1078" i="6"/>
  <c r="I1078" i="6" s="1"/>
  <c r="N1094" i="6"/>
  <c r="I1094" i="6" s="1"/>
  <c r="N1110" i="6"/>
  <c r="I1110" i="6" s="1"/>
  <c r="N1126" i="6"/>
  <c r="I1126" i="6" s="1"/>
  <c r="N1142" i="6"/>
  <c r="I1142" i="6" s="1"/>
  <c r="N1158" i="6"/>
  <c r="I1158" i="6" s="1"/>
  <c r="N1174" i="6"/>
  <c r="I1174" i="6" s="1"/>
  <c r="N1190" i="6"/>
  <c r="I1190" i="6" s="1"/>
  <c r="N1206" i="6"/>
  <c r="I1206" i="6" s="1"/>
  <c r="N1222" i="6"/>
  <c r="I1222" i="6" s="1"/>
  <c r="N1238" i="6"/>
  <c r="I1238" i="6" s="1"/>
  <c r="N1254" i="6"/>
  <c r="I1254" i="6" s="1"/>
  <c r="N1270" i="6"/>
  <c r="I1270" i="6" s="1"/>
  <c r="N1286" i="6"/>
  <c r="I1286" i="6" s="1"/>
  <c r="N1302" i="6"/>
  <c r="I1302" i="6" s="1"/>
  <c r="N1334" i="6"/>
  <c r="I1334" i="6" s="1"/>
  <c r="N1366" i="6"/>
  <c r="I1366" i="6" s="1"/>
  <c r="N1398" i="6"/>
  <c r="I1398" i="6" s="1"/>
  <c r="N1430" i="6"/>
  <c r="I1430" i="6" s="1"/>
  <c r="N1462" i="6"/>
  <c r="I1462" i="6" s="1"/>
  <c r="N1494" i="6"/>
  <c r="I1494" i="6" s="1"/>
  <c r="N1526" i="6"/>
  <c r="I1526" i="6" s="1"/>
  <c r="N1558" i="6"/>
  <c r="I1558" i="6" s="1"/>
  <c r="N1590" i="6"/>
  <c r="I1590" i="6" s="1"/>
  <c r="N1622" i="6"/>
  <c r="I1622" i="6" s="1"/>
  <c r="N1654" i="6"/>
  <c r="I1654" i="6" s="1"/>
  <c r="N1686" i="6"/>
  <c r="I1686" i="6" s="1"/>
  <c r="N1718" i="6"/>
  <c r="I1718" i="6" s="1"/>
  <c r="N1750" i="6"/>
  <c r="I1750" i="6" s="1"/>
  <c r="N1782" i="6"/>
  <c r="I1782" i="6" s="1"/>
  <c r="N1814" i="6"/>
  <c r="I1814" i="6" s="1"/>
  <c r="N1846" i="6"/>
  <c r="I1846" i="6" s="1"/>
  <c r="N1878" i="6"/>
  <c r="I1878" i="6" s="1"/>
  <c r="N1910" i="6"/>
  <c r="I1910" i="6" s="1"/>
  <c r="N1942" i="6"/>
  <c r="I1942" i="6" s="1"/>
  <c r="N1974" i="6"/>
  <c r="I1974" i="6" s="1"/>
  <c r="N34" i="6"/>
  <c r="I34" i="6" s="1"/>
  <c r="N66" i="6"/>
  <c r="I66" i="6" s="1"/>
  <c r="N98" i="6"/>
  <c r="I98" i="6" s="1"/>
  <c r="N130" i="6"/>
  <c r="I130" i="6" s="1"/>
  <c r="N190" i="6"/>
  <c r="I190" i="6" s="1"/>
  <c r="N254" i="6"/>
  <c r="I254" i="6" s="1"/>
  <c r="N318" i="6"/>
  <c r="I318" i="6" s="1"/>
  <c r="N382" i="6"/>
  <c r="I382" i="6" s="1"/>
  <c r="N446" i="6"/>
  <c r="I446" i="6" s="1"/>
  <c r="N510" i="6"/>
  <c r="I510" i="6" s="1"/>
  <c r="N634" i="6"/>
  <c r="I634" i="6" s="1"/>
  <c r="O96" i="6"/>
  <c r="I96" i="6" s="1"/>
  <c r="O220" i="6"/>
  <c r="I220" i="6" s="1"/>
  <c r="O348" i="6"/>
  <c r="I348" i="6" s="1"/>
  <c r="O476" i="6"/>
  <c r="I476" i="6" s="1"/>
  <c r="O604" i="6"/>
  <c r="I604" i="6" s="1"/>
  <c r="O732" i="6"/>
  <c r="I732" i="6" s="1"/>
  <c r="O860" i="6"/>
  <c r="I860" i="6" s="1"/>
  <c r="O1008" i="6"/>
  <c r="I1008" i="6" s="1"/>
  <c r="O1264" i="6"/>
  <c r="I1264" i="6" s="1"/>
  <c r="N1620" i="6"/>
  <c r="I1620" i="6" s="1"/>
  <c r="N267" i="6"/>
  <c r="I267" i="6" s="1"/>
  <c r="O1994" i="6"/>
  <c r="N1994" i="6"/>
  <c r="O1978" i="6"/>
  <c r="N1978" i="6"/>
  <c r="O1906" i="6"/>
  <c r="N1906" i="6"/>
  <c r="O1898" i="6"/>
  <c r="N1898" i="6"/>
  <c r="O1890" i="6"/>
  <c r="N1890" i="6"/>
  <c r="O1866" i="6"/>
  <c r="N1866" i="6"/>
  <c r="O1858" i="6"/>
  <c r="N1858" i="6"/>
  <c r="O1850" i="6"/>
  <c r="N1850" i="6"/>
  <c r="O1842" i="6"/>
  <c r="N1842" i="6"/>
  <c r="O1834" i="6"/>
  <c r="N1834" i="6"/>
  <c r="O1826" i="6"/>
  <c r="N1826" i="6"/>
  <c r="O1812" i="6"/>
  <c r="N1812" i="6"/>
  <c r="O1794" i="6"/>
  <c r="N1794" i="6"/>
  <c r="O1792" i="6"/>
  <c r="N1792" i="6"/>
  <c r="O1738" i="6"/>
  <c r="N1738" i="6"/>
  <c r="O1714" i="6"/>
  <c r="N1714" i="6"/>
  <c r="O1712" i="6"/>
  <c r="N1712" i="6"/>
  <c r="O1666" i="6"/>
  <c r="N1666" i="6"/>
  <c r="O1658" i="6"/>
  <c r="N1658" i="6"/>
  <c r="O1650" i="6"/>
  <c r="N1650" i="6"/>
  <c r="O1642" i="6"/>
  <c r="N1642" i="6"/>
  <c r="O1570" i="6"/>
  <c r="N1570" i="6"/>
  <c r="O1562" i="6"/>
  <c r="N1562" i="6"/>
  <c r="O1554" i="6"/>
  <c r="N1554" i="6"/>
  <c r="O1552" i="6"/>
  <c r="N1552" i="6"/>
  <c r="O1540" i="6"/>
  <c r="N1540" i="6"/>
  <c r="O1530" i="6"/>
  <c r="N1530" i="6"/>
  <c r="O1522" i="6"/>
  <c r="N1522" i="6"/>
  <c r="O1514" i="6"/>
  <c r="N1514" i="6"/>
  <c r="O1506" i="6"/>
  <c r="N1506" i="6"/>
  <c r="O1498" i="6"/>
  <c r="N1498" i="6"/>
  <c r="O1490" i="6"/>
  <c r="N1490" i="6"/>
  <c r="O1482" i="6"/>
  <c r="N1482" i="6"/>
  <c r="N1472" i="6"/>
  <c r="O1472" i="6"/>
  <c r="O1466" i="6"/>
  <c r="N1466" i="6"/>
  <c r="N1440" i="6"/>
  <c r="O1440" i="6"/>
  <c r="O1434" i="6"/>
  <c r="N1434" i="6"/>
  <c r="O1426" i="6"/>
  <c r="N1426" i="6"/>
  <c r="O1418" i="6"/>
  <c r="N1418" i="6"/>
  <c r="O1410" i="6"/>
  <c r="N1410" i="6"/>
  <c r="O1394" i="6"/>
  <c r="N1394" i="6"/>
  <c r="O1386" i="6"/>
  <c r="N1386" i="6"/>
  <c r="O1378" i="6"/>
  <c r="N1378" i="6"/>
  <c r="O1370" i="6"/>
  <c r="N1370" i="6"/>
  <c r="O1362" i="6"/>
  <c r="N1362" i="6"/>
  <c r="O1354" i="6"/>
  <c r="N1354" i="6"/>
  <c r="O1346" i="6"/>
  <c r="N1346" i="6"/>
  <c r="O1330" i="6"/>
  <c r="N1330" i="6"/>
  <c r="O1322" i="6"/>
  <c r="N1322" i="6"/>
  <c r="O1314" i="6"/>
  <c r="N1314" i="6"/>
  <c r="O1306" i="6"/>
  <c r="N1306" i="6"/>
  <c r="N1296" i="6"/>
  <c r="O1296" i="6"/>
  <c r="N1280" i="6"/>
  <c r="O1280" i="6"/>
  <c r="N1248" i="6"/>
  <c r="O1248" i="6"/>
  <c r="N1168" i="6"/>
  <c r="O1168" i="6"/>
  <c r="N1120" i="6"/>
  <c r="O1120" i="6"/>
  <c r="N1104" i="6"/>
  <c r="O1104" i="6"/>
  <c r="N1088" i="6"/>
  <c r="O1088" i="6"/>
  <c r="N1040" i="6"/>
  <c r="O1040" i="6"/>
  <c r="N1024" i="6"/>
  <c r="O1024" i="6"/>
  <c r="N992" i="6"/>
  <c r="O992" i="6"/>
  <c r="N976" i="6"/>
  <c r="O976" i="6"/>
  <c r="N948" i="6"/>
  <c r="O948" i="6"/>
  <c r="N940" i="6"/>
  <c r="O940" i="6"/>
  <c r="N932" i="6"/>
  <c r="O932" i="6"/>
  <c r="N916" i="6"/>
  <c r="O916" i="6"/>
  <c r="N908" i="6"/>
  <c r="O908" i="6"/>
  <c r="N900" i="6"/>
  <c r="O900" i="6"/>
  <c r="N884" i="6"/>
  <c r="O884" i="6"/>
  <c r="N876" i="6"/>
  <c r="O876" i="6"/>
  <c r="N868" i="6"/>
  <c r="O868" i="6"/>
  <c r="N852" i="6"/>
  <c r="O852" i="6"/>
  <c r="N844" i="6"/>
  <c r="O844" i="6"/>
  <c r="N820" i="6"/>
  <c r="O820" i="6"/>
  <c r="N812" i="6"/>
  <c r="O812" i="6"/>
  <c r="N804" i="6"/>
  <c r="O804" i="6"/>
  <c r="N772" i="6"/>
  <c r="O772" i="6"/>
  <c r="N756" i="6"/>
  <c r="O756" i="6"/>
  <c r="N748" i="6"/>
  <c r="O748" i="6"/>
  <c r="O746" i="6"/>
  <c r="N746" i="6"/>
  <c r="O730" i="6"/>
  <c r="N730" i="6"/>
  <c r="N716" i="6"/>
  <c r="O716" i="6"/>
  <c r="O714" i="6"/>
  <c r="N714" i="6"/>
  <c r="N692" i="6"/>
  <c r="O692" i="6"/>
  <c r="N676" i="6"/>
  <c r="O676" i="6"/>
  <c r="O666" i="6"/>
  <c r="N666" i="6"/>
  <c r="N644" i="6"/>
  <c r="O644" i="6"/>
  <c r="N612" i="6"/>
  <c r="O612" i="6"/>
  <c r="N596" i="6"/>
  <c r="O596" i="6"/>
  <c r="N580" i="6"/>
  <c r="O580" i="6"/>
  <c r="N564" i="6"/>
  <c r="O564" i="6"/>
  <c r="N532" i="6"/>
  <c r="O532" i="6"/>
  <c r="N524" i="6"/>
  <c r="O524" i="6"/>
  <c r="N516" i="6"/>
  <c r="O516" i="6"/>
  <c r="O502" i="6"/>
  <c r="N502" i="6"/>
  <c r="N492" i="6"/>
  <c r="O492" i="6"/>
  <c r="N484" i="6"/>
  <c r="O484" i="6"/>
  <c r="N468" i="6"/>
  <c r="O468" i="6"/>
  <c r="N452" i="6"/>
  <c r="O452" i="6"/>
  <c r="N436" i="6"/>
  <c r="O436" i="6"/>
  <c r="O422" i="6"/>
  <c r="N422" i="6"/>
  <c r="O406" i="6"/>
  <c r="N406" i="6"/>
  <c r="N388" i="6"/>
  <c r="O388" i="6"/>
  <c r="O374" i="6"/>
  <c r="N374" i="6"/>
  <c r="O358" i="6"/>
  <c r="N358" i="6"/>
  <c r="N340" i="6"/>
  <c r="O340" i="6"/>
  <c r="N324" i="6"/>
  <c r="O324" i="6"/>
  <c r="N308" i="6"/>
  <c r="O308" i="6"/>
  <c r="N300" i="6"/>
  <c r="O300" i="6"/>
  <c r="O294" i="6"/>
  <c r="N294" i="6"/>
  <c r="O278" i="6"/>
  <c r="N278" i="6"/>
  <c r="N260" i="6"/>
  <c r="O260" i="6"/>
  <c r="N244" i="6"/>
  <c r="O244" i="6"/>
  <c r="O230" i="6"/>
  <c r="N230" i="6"/>
  <c r="O214" i="6"/>
  <c r="N214" i="6"/>
  <c r="O198" i="6"/>
  <c r="N198" i="6"/>
  <c r="O182" i="6"/>
  <c r="N182" i="6"/>
  <c r="O166" i="6"/>
  <c r="N166" i="6"/>
  <c r="O150" i="6"/>
  <c r="N150" i="6"/>
  <c r="N132" i="6"/>
  <c r="O132" i="6"/>
  <c r="O126" i="6"/>
  <c r="N126" i="6"/>
  <c r="N116" i="6"/>
  <c r="O116" i="6"/>
  <c r="N108" i="6"/>
  <c r="O108" i="6"/>
  <c r="O102" i="6"/>
  <c r="N102" i="6"/>
  <c r="N92" i="6"/>
  <c r="O92" i="6"/>
  <c r="N88" i="6"/>
  <c r="O88" i="6"/>
  <c r="N84" i="6"/>
  <c r="O84" i="6"/>
  <c r="O78" i="6"/>
  <c r="N78" i="6"/>
  <c r="O70" i="6"/>
  <c r="N70" i="6"/>
  <c r="O62" i="6"/>
  <c r="N62" i="6"/>
  <c r="O16" i="6"/>
  <c r="N16" i="6"/>
  <c r="O8" i="6"/>
  <c r="N8" i="6"/>
  <c r="O1986" i="6"/>
  <c r="N1986" i="6"/>
  <c r="O1970" i="6"/>
  <c r="N1970" i="6"/>
  <c r="O1962" i="6"/>
  <c r="N1962" i="6"/>
  <c r="O1954" i="6"/>
  <c r="N1954" i="6"/>
  <c r="O1946" i="6"/>
  <c r="N1946" i="6"/>
  <c r="O1938" i="6"/>
  <c r="N1938" i="6"/>
  <c r="O1930" i="6"/>
  <c r="N1930" i="6"/>
  <c r="O1922" i="6"/>
  <c r="N1922" i="6"/>
  <c r="O1914" i="6"/>
  <c r="N1914" i="6"/>
  <c r="O1908" i="6"/>
  <c r="N1908" i="6"/>
  <c r="O1882" i="6"/>
  <c r="N1882" i="6"/>
  <c r="O1874" i="6"/>
  <c r="N1874" i="6"/>
  <c r="O1818" i="6"/>
  <c r="N1818" i="6"/>
  <c r="O1810" i="6"/>
  <c r="N1810" i="6"/>
  <c r="O1802" i="6"/>
  <c r="N1802" i="6"/>
  <c r="O1786" i="6"/>
  <c r="N1786" i="6"/>
  <c r="O1778" i="6"/>
  <c r="N1778" i="6"/>
  <c r="O1770" i="6"/>
  <c r="N1770" i="6"/>
  <c r="O1762" i="6"/>
  <c r="N1762" i="6"/>
  <c r="O1754" i="6"/>
  <c r="N1754" i="6"/>
  <c r="O1746" i="6"/>
  <c r="N1746" i="6"/>
  <c r="O1744" i="6"/>
  <c r="N1744" i="6"/>
  <c r="O1730" i="6"/>
  <c r="N1730" i="6"/>
  <c r="O1722" i="6"/>
  <c r="N1722" i="6"/>
  <c r="O1706" i="6"/>
  <c r="N1706" i="6"/>
  <c r="O1698" i="6"/>
  <c r="N1698" i="6"/>
  <c r="O1690" i="6"/>
  <c r="N1690" i="6"/>
  <c r="O1682" i="6"/>
  <c r="N1682" i="6"/>
  <c r="O1674" i="6"/>
  <c r="N1674" i="6"/>
  <c r="O1634" i="6"/>
  <c r="N1634" i="6"/>
  <c r="O1626" i="6"/>
  <c r="N1626" i="6"/>
  <c r="O1618" i="6"/>
  <c r="N1618" i="6"/>
  <c r="O1610" i="6"/>
  <c r="N1610" i="6"/>
  <c r="O1602" i="6"/>
  <c r="N1602" i="6"/>
  <c r="O1594" i="6"/>
  <c r="N1594" i="6"/>
  <c r="O1586" i="6"/>
  <c r="N1586" i="6"/>
  <c r="O1578" i="6"/>
  <c r="N1578" i="6"/>
  <c r="O1546" i="6"/>
  <c r="N1546" i="6"/>
  <c r="O1538" i="6"/>
  <c r="N1538" i="6"/>
  <c r="O1500" i="6"/>
  <c r="N1500" i="6"/>
  <c r="O1474" i="6"/>
  <c r="N1474" i="6"/>
  <c r="O1458" i="6"/>
  <c r="N1458" i="6"/>
  <c r="O1450" i="6"/>
  <c r="N1450" i="6"/>
  <c r="O1442" i="6"/>
  <c r="N1442" i="6"/>
  <c r="N1424" i="6"/>
  <c r="O1424" i="6"/>
  <c r="N1408" i="6"/>
  <c r="O1408" i="6"/>
  <c r="O1402" i="6"/>
  <c r="N1402" i="6"/>
  <c r="N1376" i="6"/>
  <c r="O1376" i="6"/>
  <c r="N1360" i="6"/>
  <c r="O1360" i="6"/>
  <c r="N1344" i="6"/>
  <c r="O1344" i="6"/>
  <c r="O1338" i="6"/>
  <c r="N1338" i="6"/>
  <c r="N1312" i="6"/>
  <c r="O1312" i="6"/>
  <c r="N1232" i="6"/>
  <c r="O1232" i="6"/>
  <c r="N1216" i="6"/>
  <c r="O1216" i="6"/>
  <c r="N1184" i="6"/>
  <c r="O1184" i="6"/>
  <c r="N1152" i="6"/>
  <c r="O1152" i="6"/>
  <c r="N1056" i="6"/>
  <c r="O1056" i="6"/>
  <c r="N964" i="6"/>
  <c r="O964" i="6"/>
  <c r="N836" i="6"/>
  <c r="O836" i="6"/>
  <c r="N788" i="6"/>
  <c r="O788" i="6"/>
  <c r="N780" i="6"/>
  <c r="O780" i="6"/>
  <c r="O778" i="6"/>
  <c r="N778" i="6"/>
  <c r="N740" i="6"/>
  <c r="O740" i="6"/>
  <c r="N724" i="6"/>
  <c r="O724" i="6"/>
  <c r="N708" i="6"/>
  <c r="O708" i="6"/>
  <c r="N684" i="6"/>
  <c r="O684" i="6"/>
  <c r="O682" i="6"/>
  <c r="N682" i="6"/>
  <c r="N660" i="6"/>
  <c r="O660" i="6"/>
  <c r="N652" i="6"/>
  <c r="O652" i="6"/>
  <c r="O650" i="6"/>
  <c r="N650" i="6"/>
  <c r="N628" i="6"/>
  <c r="O628" i="6"/>
  <c r="N620" i="6"/>
  <c r="O620" i="6"/>
  <c r="O618" i="6"/>
  <c r="N618" i="6"/>
  <c r="O602" i="6"/>
  <c r="N602" i="6"/>
  <c r="N588" i="6"/>
  <c r="O588" i="6"/>
  <c r="O570" i="6"/>
  <c r="N570" i="6"/>
  <c r="N556" i="6"/>
  <c r="O556" i="6"/>
  <c r="N548" i="6"/>
  <c r="O548" i="6"/>
  <c r="O538" i="6"/>
  <c r="N538" i="6"/>
  <c r="O518" i="6"/>
  <c r="N518" i="6"/>
  <c r="N500" i="6"/>
  <c r="O500" i="6"/>
  <c r="O486" i="6"/>
  <c r="N486" i="6"/>
  <c r="O470" i="6"/>
  <c r="N470" i="6"/>
  <c r="N460" i="6"/>
  <c r="O460" i="6"/>
  <c r="O454" i="6"/>
  <c r="N454" i="6"/>
  <c r="O438" i="6"/>
  <c r="N438" i="6"/>
  <c r="N428" i="6"/>
  <c r="O428" i="6"/>
  <c r="N420" i="6"/>
  <c r="O420" i="6"/>
  <c r="N404" i="6"/>
  <c r="O404" i="6"/>
  <c r="N396" i="6"/>
  <c r="O396" i="6"/>
  <c r="O390" i="6"/>
  <c r="N390" i="6"/>
  <c r="N372" i="6"/>
  <c r="O372" i="6"/>
  <c r="N364" i="6"/>
  <c r="O364" i="6"/>
  <c r="N356" i="6"/>
  <c r="O356" i="6"/>
  <c r="O342" i="6"/>
  <c r="N342" i="6"/>
  <c r="N332" i="6"/>
  <c r="O332" i="6"/>
  <c r="O326" i="6"/>
  <c r="N326" i="6"/>
  <c r="O310" i="6"/>
  <c r="N310" i="6"/>
  <c r="N292" i="6"/>
  <c r="O292" i="6"/>
  <c r="N276" i="6"/>
  <c r="O276" i="6"/>
  <c r="N268" i="6"/>
  <c r="O268" i="6"/>
  <c r="O262" i="6"/>
  <c r="N262" i="6"/>
  <c r="O246" i="6"/>
  <c r="N246" i="6"/>
  <c r="N236" i="6"/>
  <c r="O236" i="6"/>
  <c r="N228" i="6"/>
  <c r="O228" i="6"/>
  <c r="N212" i="6"/>
  <c r="O212" i="6"/>
  <c r="N204" i="6"/>
  <c r="O204" i="6"/>
  <c r="N196" i="6"/>
  <c r="O196" i="6"/>
  <c r="N180" i="6"/>
  <c r="O180" i="6"/>
  <c r="N172" i="6"/>
  <c r="O172" i="6"/>
  <c r="N164" i="6"/>
  <c r="O164" i="6"/>
  <c r="N148" i="6"/>
  <c r="O148" i="6"/>
  <c r="N140" i="6"/>
  <c r="O140" i="6"/>
  <c r="O134" i="6"/>
  <c r="N134" i="6"/>
  <c r="O118" i="6"/>
  <c r="N118" i="6"/>
  <c r="O110" i="6"/>
  <c r="N110" i="6"/>
  <c r="N100" i="6"/>
  <c r="O100" i="6"/>
  <c r="O94" i="6"/>
  <c r="N94" i="6"/>
  <c r="O86" i="6"/>
  <c r="N86" i="6"/>
  <c r="O54" i="6"/>
  <c r="N54" i="6"/>
  <c r="O46" i="6"/>
  <c r="N46" i="6"/>
  <c r="O38" i="6"/>
  <c r="N38" i="6"/>
  <c r="O30" i="6"/>
  <c r="N30" i="6"/>
  <c r="N28" i="6"/>
  <c r="I28" i="6" s="1"/>
  <c r="N36" i="6"/>
  <c r="I36" i="6" s="1"/>
  <c r="N44" i="6"/>
  <c r="I44" i="6" s="1"/>
  <c r="N52" i="6"/>
  <c r="I52" i="6" s="1"/>
  <c r="N60" i="6"/>
  <c r="I60" i="6" s="1"/>
  <c r="N68" i="6"/>
  <c r="I68" i="6" s="1"/>
  <c r="N76" i="6"/>
  <c r="I76" i="6" s="1"/>
  <c r="N6" i="6"/>
  <c r="I6" i="6" s="1"/>
  <c r="N14" i="6"/>
  <c r="I14" i="6" s="1"/>
  <c r="N22" i="6"/>
  <c r="I22" i="6" s="1"/>
  <c r="N786" i="6"/>
  <c r="I786" i="6" s="1"/>
  <c r="N794" i="6"/>
  <c r="I794" i="6" s="1"/>
  <c r="N802" i="6"/>
  <c r="I802" i="6" s="1"/>
  <c r="N810" i="6"/>
  <c r="I810" i="6" s="1"/>
  <c r="N818" i="6"/>
  <c r="I818" i="6" s="1"/>
  <c r="N826" i="6"/>
  <c r="I826" i="6" s="1"/>
  <c r="N834" i="6"/>
  <c r="I834" i="6" s="1"/>
  <c r="N842" i="6"/>
  <c r="I842" i="6" s="1"/>
  <c r="N850" i="6"/>
  <c r="I850" i="6" s="1"/>
  <c r="N858" i="6"/>
  <c r="I858" i="6" s="1"/>
  <c r="N866" i="6"/>
  <c r="I866" i="6" s="1"/>
  <c r="N874" i="6"/>
  <c r="I874" i="6" s="1"/>
  <c r="N882" i="6"/>
  <c r="I882" i="6" s="1"/>
  <c r="N890" i="6"/>
  <c r="I890" i="6" s="1"/>
  <c r="N898" i="6"/>
  <c r="I898" i="6" s="1"/>
  <c r="N906" i="6"/>
  <c r="I906" i="6" s="1"/>
  <c r="N914" i="6"/>
  <c r="I914" i="6" s="1"/>
  <c r="N922" i="6"/>
  <c r="I922" i="6" s="1"/>
  <c r="N930" i="6"/>
  <c r="I930" i="6" s="1"/>
  <c r="N938" i="6"/>
  <c r="I938" i="6" s="1"/>
  <c r="N946" i="6"/>
  <c r="I946" i="6" s="1"/>
  <c r="N954" i="6"/>
  <c r="I954" i="6" s="1"/>
  <c r="N962" i="6"/>
  <c r="I962" i="6" s="1"/>
  <c r="N970" i="6"/>
  <c r="I970" i="6" s="1"/>
  <c r="N978" i="6"/>
  <c r="I978" i="6" s="1"/>
  <c r="N986" i="6"/>
  <c r="I986" i="6" s="1"/>
  <c r="N994" i="6"/>
  <c r="I994" i="6" s="1"/>
  <c r="N1002" i="6"/>
  <c r="I1002" i="6" s="1"/>
  <c r="N1010" i="6"/>
  <c r="I1010" i="6" s="1"/>
  <c r="N1018" i="6"/>
  <c r="I1018" i="6" s="1"/>
  <c r="N1026" i="6"/>
  <c r="I1026" i="6" s="1"/>
  <c r="N1034" i="6"/>
  <c r="I1034" i="6" s="1"/>
  <c r="N1042" i="6"/>
  <c r="I1042" i="6" s="1"/>
  <c r="N1050" i="6"/>
  <c r="I1050" i="6" s="1"/>
  <c r="N1058" i="6"/>
  <c r="I1058" i="6" s="1"/>
  <c r="N1066" i="6"/>
  <c r="I1066" i="6" s="1"/>
  <c r="N1074" i="6"/>
  <c r="I1074" i="6" s="1"/>
  <c r="N1082" i="6"/>
  <c r="I1082" i="6" s="1"/>
  <c r="N1090" i="6"/>
  <c r="I1090" i="6" s="1"/>
  <c r="N1098" i="6"/>
  <c r="I1098" i="6" s="1"/>
  <c r="N1106" i="6"/>
  <c r="I1106" i="6" s="1"/>
  <c r="N1114" i="6"/>
  <c r="I1114" i="6" s="1"/>
  <c r="N1122" i="6"/>
  <c r="I1122" i="6" s="1"/>
  <c r="N1130" i="6"/>
  <c r="I1130" i="6" s="1"/>
  <c r="N1138" i="6"/>
  <c r="I1138" i="6" s="1"/>
  <c r="N1146" i="6"/>
  <c r="I1146" i="6" s="1"/>
  <c r="N1154" i="6"/>
  <c r="I1154" i="6" s="1"/>
  <c r="N1162" i="6"/>
  <c r="I1162" i="6" s="1"/>
  <c r="N1170" i="6"/>
  <c r="I1170" i="6" s="1"/>
  <c r="N1178" i="6"/>
  <c r="I1178" i="6" s="1"/>
  <c r="N1186" i="6"/>
  <c r="I1186" i="6" s="1"/>
  <c r="N1194" i="6"/>
  <c r="I1194" i="6" s="1"/>
  <c r="N1202" i="6"/>
  <c r="I1202" i="6" s="1"/>
  <c r="N1210" i="6"/>
  <c r="I1210" i="6" s="1"/>
  <c r="N1218" i="6"/>
  <c r="I1218" i="6" s="1"/>
  <c r="N1226" i="6"/>
  <c r="I1226" i="6" s="1"/>
  <c r="N1234" i="6"/>
  <c r="I1234" i="6" s="1"/>
  <c r="N1242" i="6"/>
  <c r="I1242" i="6" s="1"/>
  <c r="N1250" i="6"/>
  <c r="I1250" i="6" s="1"/>
  <c r="N1258" i="6"/>
  <c r="I1258" i="6" s="1"/>
  <c r="N1266" i="6"/>
  <c r="I1266" i="6" s="1"/>
  <c r="N1274" i="6"/>
  <c r="I1274" i="6" s="1"/>
  <c r="N1282" i="6"/>
  <c r="I1282" i="6" s="1"/>
  <c r="N1290" i="6"/>
  <c r="I1290" i="6" s="1"/>
  <c r="N1298" i="6"/>
  <c r="I1298" i="6" s="1"/>
  <c r="N1310" i="6"/>
  <c r="I1310" i="6" s="1"/>
  <c r="N1326" i="6"/>
  <c r="I1326" i="6" s="1"/>
  <c r="N1342" i="6"/>
  <c r="I1342" i="6" s="1"/>
  <c r="N1358" i="6"/>
  <c r="I1358" i="6" s="1"/>
  <c r="N1374" i="6"/>
  <c r="I1374" i="6" s="1"/>
  <c r="N1390" i="6"/>
  <c r="I1390" i="6" s="1"/>
  <c r="N1406" i="6"/>
  <c r="I1406" i="6" s="1"/>
  <c r="N1422" i="6"/>
  <c r="I1422" i="6" s="1"/>
  <c r="N1438" i="6"/>
  <c r="I1438" i="6" s="1"/>
  <c r="N1454" i="6"/>
  <c r="I1454" i="6" s="1"/>
  <c r="N1470" i="6"/>
  <c r="I1470" i="6" s="1"/>
  <c r="N1486" i="6"/>
  <c r="I1486" i="6" s="1"/>
  <c r="N1502" i="6"/>
  <c r="I1502" i="6" s="1"/>
  <c r="N1518" i="6"/>
  <c r="I1518" i="6" s="1"/>
  <c r="N1534" i="6"/>
  <c r="I1534" i="6" s="1"/>
  <c r="N1550" i="6"/>
  <c r="I1550" i="6" s="1"/>
  <c r="N1566" i="6"/>
  <c r="I1566" i="6" s="1"/>
  <c r="N1582" i="6"/>
  <c r="I1582" i="6" s="1"/>
  <c r="N1598" i="6"/>
  <c r="I1598" i="6" s="1"/>
  <c r="N1614" i="6"/>
  <c r="I1614" i="6" s="1"/>
  <c r="N1630" i="6"/>
  <c r="I1630" i="6" s="1"/>
  <c r="N1646" i="6"/>
  <c r="I1646" i="6" s="1"/>
  <c r="N1662" i="6"/>
  <c r="I1662" i="6" s="1"/>
  <c r="N1678" i="6"/>
  <c r="I1678" i="6" s="1"/>
  <c r="N1694" i="6"/>
  <c r="I1694" i="6" s="1"/>
  <c r="N1710" i="6"/>
  <c r="I1710" i="6" s="1"/>
  <c r="N1726" i="6"/>
  <c r="I1726" i="6" s="1"/>
  <c r="N1742" i="6"/>
  <c r="I1742" i="6" s="1"/>
  <c r="N1758" i="6"/>
  <c r="I1758" i="6" s="1"/>
  <c r="N1774" i="6"/>
  <c r="I1774" i="6" s="1"/>
  <c r="N1790" i="6"/>
  <c r="I1790" i="6" s="1"/>
  <c r="N1806" i="6"/>
  <c r="I1806" i="6" s="1"/>
  <c r="N1822" i="6"/>
  <c r="I1822" i="6" s="1"/>
  <c r="N1838" i="6"/>
  <c r="I1838" i="6" s="1"/>
  <c r="N1854" i="6"/>
  <c r="I1854" i="6" s="1"/>
  <c r="N1870" i="6"/>
  <c r="I1870" i="6" s="1"/>
  <c r="N1886" i="6"/>
  <c r="I1886" i="6" s="1"/>
  <c r="N1902" i="6"/>
  <c r="I1902" i="6" s="1"/>
  <c r="N1918" i="6"/>
  <c r="I1918" i="6" s="1"/>
  <c r="N1934" i="6"/>
  <c r="I1934" i="6" s="1"/>
  <c r="N1950" i="6"/>
  <c r="I1950" i="6" s="1"/>
  <c r="N1966" i="6"/>
  <c r="I1966" i="6" s="1"/>
  <c r="N1982" i="6"/>
  <c r="I1982" i="6" s="1"/>
  <c r="N1998" i="6"/>
  <c r="I1998" i="6" s="1"/>
  <c r="N42" i="6"/>
  <c r="I42" i="6" s="1"/>
  <c r="N58" i="6"/>
  <c r="I58" i="6" s="1"/>
  <c r="N74" i="6"/>
  <c r="I74" i="6" s="1"/>
  <c r="N90" i="6"/>
  <c r="I90" i="6" s="1"/>
  <c r="N106" i="6"/>
  <c r="I106" i="6" s="1"/>
  <c r="N122" i="6"/>
  <c r="I122" i="6" s="1"/>
  <c r="N142" i="6"/>
  <c r="I142" i="6" s="1"/>
  <c r="N174" i="6"/>
  <c r="I174" i="6" s="1"/>
  <c r="N206" i="6"/>
  <c r="I206" i="6" s="1"/>
  <c r="N238" i="6"/>
  <c r="I238" i="6" s="1"/>
  <c r="N270" i="6"/>
  <c r="I270" i="6" s="1"/>
  <c r="N302" i="6"/>
  <c r="I302" i="6" s="1"/>
  <c r="N334" i="6"/>
  <c r="I334" i="6" s="1"/>
  <c r="N366" i="6"/>
  <c r="I366" i="6" s="1"/>
  <c r="N398" i="6"/>
  <c r="I398" i="6" s="1"/>
  <c r="N430" i="6"/>
  <c r="I430" i="6" s="1"/>
  <c r="N462" i="6"/>
  <c r="I462" i="6" s="1"/>
  <c r="N494" i="6"/>
  <c r="I494" i="6" s="1"/>
  <c r="N526" i="6"/>
  <c r="I526" i="6" s="1"/>
  <c r="N586" i="6"/>
  <c r="I586" i="6" s="1"/>
  <c r="N698" i="6"/>
  <c r="I698" i="6" s="1"/>
  <c r="N24" i="6"/>
  <c r="I24" i="6" s="1"/>
  <c r="O124" i="6"/>
  <c r="I124" i="6" s="1"/>
  <c r="O188" i="6"/>
  <c r="I188" i="6" s="1"/>
  <c r="O252" i="6"/>
  <c r="I252" i="6" s="1"/>
  <c r="O316" i="6"/>
  <c r="I316" i="6" s="1"/>
  <c r="O380" i="6"/>
  <c r="I380" i="6" s="1"/>
  <c r="O444" i="6"/>
  <c r="I444" i="6" s="1"/>
  <c r="O508" i="6"/>
  <c r="I508" i="6" s="1"/>
  <c r="O572" i="6"/>
  <c r="I572" i="6" s="1"/>
  <c r="O636" i="6"/>
  <c r="I636" i="6" s="1"/>
  <c r="O700" i="6"/>
  <c r="I700" i="6" s="1"/>
  <c r="O764" i="6"/>
  <c r="I764" i="6" s="1"/>
  <c r="O828" i="6"/>
  <c r="I828" i="6" s="1"/>
  <c r="O892" i="6"/>
  <c r="I892" i="6" s="1"/>
  <c r="O956" i="6"/>
  <c r="I956" i="6" s="1"/>
  <c r="O1072" i="6"/>
  <c r="I1072" i="6" s="1"/>
  <c r="O1200" i="6"/>
  <c r="I1200" i="6" s="1"/>
  <c r="O1328" i="6"/>
  <c r="I1328" i="6" s="1"/>
  <c r="O1456" i="6"/>
  <c r="I1456" i="6" s="1"/>
  <c r="N1592" i="6"/>
  <c r="I1592" i="6" s="1"/>
  <c r="N1960" i="6"/>
  <c r="O1960" i="6"/>
  <c r="N1936" i="6"/>
  <c r="O1936" i="6"/>
  <c r="O1932" i="6"/>
  <c r="N1932" i="6"/>
  <c r="O1928" i="6"/>
  <c r="N1928" i="6"/>
  <c r="O1912" i="6"/>
  <c r="N1912" i="6"/>
  <c r="O1904" i="6"/>
  <c r="N1904" i="6"/>
  <c r="O1900" i="6"/>
  <c r="N1900" i="6"/>
  <c r="O1872" i="6"/>
  <c r="N1872" i="6"/>
  <c r="O1868" i="6"/>
  <c r="N1868" i="6"/>
  <c r="O1864" i="6"/>
  <c r="N1864" i="6"/>
  <c r="O1856" i="6"/>
  <c r="N1856" i="6"/>
  <c r="O1836" i="6"/>
  <c r="N1836" i="6"/>
  <c r="O1800" i="6"/>
  <c r="N1800" i="6"/>
  <c r="O1796" i="6"/>
  <c r="N1796" i="6"/>
  <c r="O1788" i="6"/>
  <c r="N1788" i="6"/>
  <c r="O1784" i="6"/>
  <c r="N1784" i="6"/>
  <c r="O1740" i="6"/>
  <c r="N1740" i="6"/>
  <c r="O1736" i="6"/>
  <c r="N1736" i="6"/>
  <c r="O1732" i="6"/>
  <c r="N1732" i="6"/>
  <c r="O1720" i="6"/>
  <c r="N1720" i="6"/>
  <c r="O1716" i="6"/>
  <c r="N1716" i="6"/>
  <c r="O1708" i="6"/>
  <c r="N1708" i="6"/>
  <c r="O1652" i="6"/>
  <c r="N1652" i="6"/>
  <c r="O1624" i="6"/>
  <c r="N1624" i="6"/>
  <c r="O1600" i="6"/>
  <c r="N1600" i="6"/>
  <c r="O1596" i="6"/>
  <c r="N1596" i="6"/>
  <c r="O1584" i="6"/>
  <c r="N1584" i="6"/>
  <c r="O1576" i="6"/>
  <c r="N1576" i="6"/>
  <c r="O1548" i="6"/>
  <c r="N1548" i="6"/>
  <c r="O1544" i="6"/>
  <c r="N1544" i="6"/>
  <c r="O1512" i="6"/>
  <c r="N1512" i="6"/>
  <c r="O1508" i="6"/>
  <c r="N1508" i="6"/>
  <c r="O1504" i="6"/>
  <c r="N1504" i="6"/>
  <c r="O1492" i="6"/>
  <c r="N1492" i="6"/>
  <c r="O1488" i="6"/>
  <c r="N1488" i="6"/>
  <c r="O1480" i="6"/>
  <c r="N1480" i="6"/>
  <c r="N1476" i="6"/>
  <c r="O1476" i="6"/>
  <c r="N1460" i="6"/>
  <c r="O1460" i="6"/>
  <c r="N1444" i="6"/>
  <c r="O1444" i="6"/>
  <c r="N1420" i="6"/>
  <c r="O1420" i="6"/>
  <c r="N1396" i="6"/>
  <c r="O1396" i="6"/>
  <c r="N1380" i="6"/>
  <c r="O1380" i="6"/>
  <c r="N1364" i="6"/>
  <c r="O1364" i="6"/>
  <c r="N1348" i="6"/>
  <c r="O1348" i="6"/>
  <c r="N1324" i="6"/>
  <c r="O1324" i="6"/>
  <c r="N1308" i="6"/>
  <c r="O1308" i="6"/>
  <c r="N1292" i="6"/>
  <c r="O1292" i="6"/>
  <c r="N1276" i="6"/>
  <c r="O1276" i="6"/>
  <c r="N1260" i="6"/>
  <c r="O1260" i="6"/>
  <c r="N1244" i="6"/>
  <c r="O1244" i="6"/>
  <c r="N1228" i="6"/>
  <c r="O1228" i="6"/>
  <c r="N1188" i="6"/>
  <c r="O1188" i="6"/>
  <c r="N1180" i="6"/>
  <c r="O1180" i="6"/>
  <c r="N1164" i="6"/>
  <c r="O1164" i="6"/>
  <c r="N1148" i="6"/>
  <c r="O1148" i="6"/>
  <c r="N1132" i="6"/>
  <c r="O1132" i="6"/>
  <c r="N1116" i="6"/>
  <c r="O1116" i="6"/>
  <c r="N1092" i="6"/>
  <c r="O1092" i="6"/>
  <c r="N1076" i="6"/>
  <c r="O1076" i="6"/>
  <c r="N1060" i="6"/>
  <c r="O1060" i="6"/>
  <c r="N1036" i="6"/>
  <c r="O1036" i="6"/>
  <c r="N1020" i="6"/>
  <c r="O1020" i="6"/>
  <c r="N1004" i="6"/>
  <c r="O1004" i="6"/>
  <c r="N988" i="6"/>
  <c r="O988" i="6"/>
  <c r="N972" i="6"/>
  <c r="O972" i="6"/>
  <c r="O774" i="6"/>
  <c r="N774" i="6"/>
  <c r="O758" i="6"/>
  <c r="N758" i="6"/>
  <c r="O742" i="6"/>
  <c r="N742" i="6"/>
  <c r="O726" i="6"/>
  <c r="N726" i="6"/>
  <c r="O710" i="6"/>
  <c r="N710" i="6"/>
  <c r="O694" i="6"/>
  <c r="N694" i="6"/>
  <c r="O678" i="6"/>
  <c r="N678" i="6"/>
  <c r="O662" i="6"/>
  <c r="N662" i="6"/>
  <c r="O646" i="6"/>
  <c r="N646" i="6"/>
  <c r="O630" i="6"/>
  <c r="N630" i="6"/>
  <c r="O622" i="6"/>
  <c r="N622" i="6"/>
  <c r="O606" i="6"/>
  <c r="N606" i="6"/>
  <c r="O590" i="6"/>
  <c r="N590" i="6"/>
  <c r="O566" i="6"/>
  <c r="N566" i="6"/>
  <c r="O558" i="6"/>
  <c r="N558" i="6"/>
  <c r="O550" i="6"/>
  <c r="N550" i="6"/>
  <c r="O542" i="6"/>
  <c r="N542" i="6"/>
  <c r="O534" i="6"/>
  <c r="N534" i="6"/>
  <c r="O20" i="6"/>
  <c r="N20" i="6"/>
  <c r="O12" i="6"/>
  <c r="N12" i="6"/>
  <c r="O4" i="6"/>
  <c r="N4" i="6"/>
  <c r="N1996" i="6"/>
  <c r="O1996" i="6"/>
  <c r="N1988" i="6"/>
  <c r="O1988" i="6"/>
  <c r="N1980" i="6"/>
  <c r="O1980" i="6"/>
  <c r="N1972" i="6"/>
  <c r="O1972" i="6"/>
  <c r="O1952" i="6"/>
  <c r="N1952" i="6"/>
  <c r="O1944" i="6"/>
  <c r="N1944" i="6"/>
  <c r="O1920" i="6"/>
  <c r="N1920" i="6"/>
  <c r="O1884" i="6"/>
  <c r="N1884" i="6"/>
  <c r="O1880" i="6"/>
  <c r="N1880" i="6"/>
  <c r="O1848" i="6"/>
  <c r="N1848" i="6"/>
  <c r="O1844" i="6"/>
  <c r="N1844" i="6"/>
  <c r="O1840" i="6"/>
  <c r="N1840" i="6"/>
  <c r="O1824" i="6"/>
  <c r="N1824" i="6"/>
  <c r="O1820" i="6"/>
  <c r="N1820" i="6"/>
  <c r="O1816" i="6"/>
  <c r="N1816" i="6"/>
  <c r="O1808" i="6"/>
  <c r="N1808" i="6"/>
  <c r="O1776" i="6"/>
  <c r="N1776" i="6"/>
  <c r="O1772" i="6"/>
  <c r="N1772" i="6"/>
  <c r="O1768" i="6"/>
  <c r="N1768" i="6"/>
  <c r="O1764" i="6"/>
  <c r="N1764" i="6"/>
  <c r="O1756" i="6"/>
  <c r="N1756" i="6"/>
  <c r="O1752" i="6"/>
  <c r="N1752" i="6"/>
  <c r="O1724" i="6"/>
  <c r="N1724" i="6"/>
  <c r="O1700" i="6"/>
  <c r="N1700" i="6"/>
  <c r="O1696" i="6"/>
  <c r="N1696" i="6"/>
  <c r="O1688" i="6"/>
  <c r="N1688" i="6"/>
  <c r="O1684" i="6"/>
  <c r="N1684" i="6"/>
  <c r="O1676" i="6"/>
  <c r="N1676" i="6"/>
  <c r="O1672" i="6"/>
  <c r="N1672" i="6"/>
  <c r="O1668" i="6"/>
  <c r="N1668" i="6"/>
  <c r="O1660" i="6"/>
  <c r="N1660" i="6"/>
  <c r="O1644" i="6"/>
  <c r="N1644" i="6"/>
  <c r="O1640" i="6"/>
  <c r="N1640" i="6"/>
  <c r="O1636" i="6"/>
  <c r="N1636" i="6"/>
  <c r="O1632" i="6"/>
  <c r="N1632" i="6"/>
  <c r="O1616" i="6"/>
  <c r="N1616" i="6"/>
  <c r="O1612" i="6"/>
  <c r="N1612" i="6"/>
  <c r="O1608" i="6"/>
  <c r="N1608" i="6"/>
  <c r="O1588" i="6"/>
  <c r="N1588" i="6"/>
  <c r="O1568" i="6"/>
  <c r="N1568" i="6"/>
  <c r="O1564" i="6"/>
  <c r="N1564" i="6"/>
  <c r="O1560" i="6"/>
  <c r="N1560" i="6"/>
  <c r="O1536" i="6"/>
  <c r="N1536" i="6"/>
  <c r="O1532" i="6"/>
  <c r="N1532" i="6"/>
  <c r="O1528" i="6"/>
  <c r="N1528" i="6"/>
  <c r="O1524" i="6"/>
  <c r="N1524" i="6"/>
  <c r="O1520" i="6"/>
  <c r="N1520" i="6"/>
  <c r="O1496" i="6"/>
  <c r="N1496" i="6"/>
  <c r="N1468" i="6"/>
  <c r="O1468" i="6"/>
  <c r="N1452" i="6"/>
  <c r="O1452" i="6"/>
  <c r="N1436" i="6"/>
  <c r="O1436" i="6"/>
  <c r="N1428" i="6"/>
  <c r="O1428" i="6"/>
  <c r="N1412" i="6"/>
  <c r="O1412" i="6"/>
  <c r="N1404" i="6"/>
  <c r="O1404" i="6"/>
  <c r="N1388" i="6"/>
  <c r="O1388" i="6"/>
  <c r="N1372" i="6"/>
  <c r="O1372" i="6"/>
  <c r="N1356" i="6"/>
  <c r="O1356" i="6"/>
  <c r="N1340" i="6"/>
  <c r="O1340" i="6"/>
  <c r="N1332" i="6"/>
  <c r="O1332" i="6"/>
  <c r="N1316" i="6"/>
  <c r="O1316" i="6"/>
  <c r="N1300" i="6"/>
  <c r="O1300" i="6"/>
  <c r="N1284" i="6"/>
  <c r="O1284" i="6"/>
  <c r="N1268" i="6"/>
  <c r="O1268" i="6"/>
  <c r="N1252" i="6"/>
  <c r="O1252" i="6"/>
  <c r="N1236" i="6"/>
  <c r="O1236" i="6"/>
  <c r="N1220" i="6"/>
  <c r="O1220" i="6"/>
  <c r="N1212" i="6"/>
  <c r="O1212" i="6"/>
  <c r="N1204" i="6"/>
  <c r="O1204" i="6"/>
  <c r="N1196" i="6"/>
  <c r="O1196" i="6"/>
  <c r="N1172" i="6"/>
  <c r="O1172" i="6"/>
  <c r="N1156" i="6"/>
  <c r="O1156" i="6"/>
  <c r="N1140" i="6"/>
  <c r="O1140" i="6"/>
  <c r="N1124" i="6"/>
  <c r="O1124" i="6"/>
  <c r="N1108" i="6"/>
  <c r="O1108" i="6"/>
  <c r="N1100" i="6"/>
  <c r="O1100" i="6"/>
  <c r="N1084" i="6"/>
  <c r="O1084" i="6"/>
  <c r="N1068" i="6"/>
  <c r="O1068" i="6"/>
  <c r="N1052" i="6"/>
  <c r="O1052" i="6"/>
  <c r="N1044" i="6"/>
  <c r="O1044" i="6"/>
  <c r="N1028" i="6"/>
  <c r="O1028" i="6"/>
  <c r="N1012" i="6"/>
  <c r="O1012" i="6"/>
  <c r="N996" i="6"/>
  <c r="O996" i="6"/>
  <c r="N980" i="6"/>
  <c r="O980" i="6"/>
  <c r="O766" i="6"/>
  <c r="N766" i="6"/>
  <c r="O750" i="6"/>
  <c r="N750" i="6"/>
  <c r="O734" i="6"/>
  <c r="N734" i="6"/>
  <c r="O718" i="6"/>
  <c r="N718" i="6"/>
  <c r="O702" i="6"/>
  <c r="N702" i="6"/>
  <c r="O686" i="6"/>
  <c r="N686" i="6"/>
  <c r="O670" i="6"/>
  <c r="N670" i="6"/>
  <c r="O654" i="6"/>
  <c r="N654" i="6"/>
  <c r="O638" i="6"/>
  <c r="N638" i="6"/>
  <c r="O614" i="6"/>
  <c r="N614" i="6"/>
  <c r="O598" i="6"/>
  <c r="N598" i="6"/>
  <c r="O582" i="6"/>
  <c r="N582" i="6"/>
  <c r="O574" i="6"/>
  <c r="N574" i="6"/>
  <c r="N138" i="6"/>
  <c r="I138" i="6" s="1"/>
  <c r="N146" i="6"/>
  <c r="I146" i="6" s="1"/>
  <c r="N154" i="6"/>
  <c r="I154" i="6" s="1"/>
  <c r="N162" i="6"/>
  <c r="I162" i="6" s="1"/>
  <c r="N170" i="6"/>
  <c r="I170" i="6" s="1"/>
  <c r="N178" i="6"/>
  <c r="I178" i="6" s="1"/>
  <c r="N186" i="6"/>
  <c r="I186" i="6" s="1"/>
  <c r="N194" i="6"/>
  <c r="I194" i="6" s="1"/>
  <c r="N202" i="6"/>
  <c r="I202" i="6" s="1"/>
  <c r="N210" i="6"/>
  <c r="I210" i="6" s="1"/>
  <c r="N218" i="6"/>
  <c r="I218" i="6" s="1"/>
  <c r="N226" i="6"/>
  <c r="I226" i="6" s="1"/>
  <c r="N234" i="6"/>
  <c r="I234" i="6" s="1"/>
  <c r="N242" i="6"/>
  <c r="I242" i="6" s="1"/>
  <c r="N250" i="6"/>
  <c r="I250" i="6" s="1"/>
  <c r="N258" i="6"/>
  <c r="I258" i="6" s="1"/>
  <c r="N266" i="6"/>
  <c r="I266" i="6" s="1"/>
  <c r="N274" i="6"/>
  <c r="I274" i="6" s="1"/>
  <c r="N282" i="6"/>
  <c r="I282" i="6" s="1"/>
  <c r="N290" i="6"/>
  <c r="I290" i="6" s="1"/>
  <c r="N298" i="6"/>
  <c r="I298" i="6" s="1"/>
  <c r="N306" i="6"/>
  <c r="I306" i="6" s="1"/>
  <c r="N314" i="6"/>
  <c r="I314" i="6" s="1"/>
  <c r="N322" i="6"/>
  <c r="I322" i="6" s="1"/>
  <c r="N330" i="6"/>
  <c r="I330" i="6" s="1"/>
  <c r="N338" i="6"/>
  <c r="I338" i="6" s="1"/>
  <c r="N346" i="6"/>
  <c r="I346" i="6" s="1"/>
  <c r="N354" i="6"/>
  <c r="I354" i="6" s="1"/>
  <c r="N362" i="6"/>
  <c r="I362" i="6" s="1"/>
  <c r="N370" i="6"/>
  <c r="I370" i="6" s="1"/>
  <c r="N378" i="6"/>
  <c r="I378" i="6" s="1"/>
  <c r="N386" i="6"/>
  <c r="I386" i="6" s="1"/>
  <c r="N394" i="6"/>
  <c r="I394" i="6" s="1"/>
  <c r="N402" i="6"/>
  <c r="I402" i="6" s="1"/>
  <c r="N410" i="6"/>
  <c r="I410" i="6" s="1"/>
  <c r="N418" i="6"/>
  <c r="I418" i="6" s="1"/>
  <c r="N426" i="6"/>
  <c r="I426" i="6" s="1"/>
  <c r="N434" i="6"/>
  <c r="I434" i="6" s="1"/>
  <c r="N442" i="6"/>
  <c r="I442" i="6" s="1"/>
  <c r="N450" i="6"/>
  <c r="I450" i="6" s="1"/>
  <c r="N458" i="6"/>
  <c r="I458" i="6" s="1"/>
  <c r="N466" i="6"/>
  <c r="I466" i="6" s="1"/>
  <c r="N474" i="6"/>
  <c r="I474" i="6" s="1"/>
  <c r="N482" i="6"/>
  <c r="I482" i="6" s="1"/>
  <c r="N490" i="6"/>
  <c r="I490" i="6" s="1"/>
  <c r="N498" i="6"/>
  <c r="I498" i="6" s="1"/>
  <c r="N506" i="6"/>
  <c r="I506" i="6" s="1"/>
  <c r="N514" i="6"/>
  <c r="I514" i="6" s="1"/>
  <c r="N522" i="6"/>
  <c r="I522" i="6" s="1"/>
  <c r="N530" i="6"/>
  <c r="I530" i="6" s="1"/>
  <c r="N546" i="6"/>
  <c r="I546" i="6" s="1"/>
  <c r="N562" i="6"/>
  <c r="I562" i="6" s="1"/>
  <c r="N578" i="6"/>
  <c r="I578" i="6" s="1"/>
  <c r="N594" i="6"/>
  <c r="I594" i="6" s="1"/>
  <c r="N610" i="6"/>
  <c r="I610" i="6" s="1"/>
  <c r="N626" i="6"/>
  <c r="I626" i="6" s="1"/>
  <c r="N642" i="6"/>
  <c r="I642" i="6" s="1"/>
  <c r="N658" i="6"/>
  <c r="I658" i="6" s="1"/>
  <c r="N674" i="6"/>
  <c r="I674" i="6" s="1"/>
  <c r="N690" i="6"/>
  <c r="I690" i="6" s="1"/>
  <c r="N706" i="6"/>
  <c r="I706" i="6" s="1"/>
  <c r="N722" i="6"/>
  <c r="I722" i="6" s="1"/>
  <c r="N738" i="6"/>
  <c r="I738" i="6" s="1"/>
  <c r="N754" i="6"/>
  <c r="I754" i="6" s="1"/>
  <c r="N770" i="6"/>
  <c r="I770" i="6" s="1"/>
  <c r="O104" i="6"/>
  <c r="I104" i="6" s="1"/>
  <c r="O112" i="6"/>
  <c r="I112" i="6" s="1"/>
  <c r="O120" i="6"/>
  <c r="I120" i="6" s="1"/>
  <c r="O128" i="6"/>
  <c r="I128" i="6" s="1"/>
  <c r="O136" i="6"/>
  <c r="I136" i="6" s="1"/>
  <c r="O144" i="6"/>
  <c r="I144" i="6" s="1"/>
  <c r="O152" i="6"/>
  <c r="I152" i="6" s="1"/>
  <c r="O160" i="6"/>
  <c r="I160" i="6" s="1"/>
  <c r="O168" i="6"/>
  <c r="I168" i="6" s="1"/>
  <c r="O176" i="6"/>
  <c r="I176" i="6" s="1"/>
  <c r="O184" i="6"/>
  <c r="I184" i="6" s="1"/>
  <c r="O192" i="6"/>
  <c r="I192" i="6" s="1"/>
  <c r="O200" i="6"/>
  <c r="I200" i="6" s="1"/>
  <c r="O208" i="6"/>
  <c r="I208" i="6" s="1"/>
  <c r="O216" i="6"/>
  <c r="I216" i="6" s="1"/>
  <c r="O224" i="6"/>
  <c r="I224" i="6" s="1"/>
  <c r="O232" i="6"/>
  <c r="I232" i="6" s="1"/>
  <c r="O240" i="6"/>
  <c r="I240" i="6" s="1"/>
  <c r="O248" i="6"/>
  <c r="I248" i="6" s="1"/>
  <c r="O256" i="6"/>
  <c r="I256" i="6" s="1"/>
  <c r="O264" i="6"/>
  <c r="I264" i="6" s="1"/>
  <c r="O272" i="6"/>
  <c r="I272" i="6" s="1"/>
  <c r="O280" i="6"/>
  <c r="I280" i="6" s="1"/>
  <c r="O288" i="6"/>
  <c r="I288" i="6" s="1"/>
  <c r="O296" i="6"/>
  <c r="I296" i="6" s="1"/>
  <c r="O304" i="6"/>
  <c r="I304" i="6" s="1"/>
  <c r="O312" i="6"/>
  <c r="I312" i="6" s="1"/>
  <c r="O320" i="6"/>
  <c r="I320" i="6" s="1"/>
  <c r="O328" i="6"/>
  <c r="I328" i="6" s="1"/>
  <c r="O336" i="6"/>
  <c r="I336" i="6" s="1"/>
  <c r="O344" i="6"/>
  <c r="I344" i="6" s="1"/>
  <c r="O352" i="6"/>
  <c r="I352" i="6" s="1"/>
  <c r="O360" i="6"/>
  <c r="I360" i="6" s="1"/>
  <c r="O368" i="6"/>
  <c r="I368" i="6" s="1"/>
  <c r="O376" i="6"/>
  <c r="I376" i="6" s="1"/>
  <c r="O384" i="6"/>
  <c r="I384" i="6" s="1"/>
  <c r="O392" i="6"/>
  <c r="I392" i="6" s="1"/>
  <c r="O400" i="6"/>
  <c r="I400" i="6" s="1"/>
  <c r="O408" i="6"/>
  <c r="I408" i="6" s="1"/>
  <c r="O416" i="6"/>
  <c r="I416" i="6" s="1"/>
  <c r="O424" i="6"/>
  <c r="I424" i="6" s="1"/>
  <c r="O432" i="6"/>
  <c r="I432" i="6" s="1"/>
  <c r="O440" i="6"/>
  <c r="I440" i="6" s="1"/>
  <c r="O448" i="6"/>
  <c r="I448" i="6" s="1"/>
  <c r="O456" i="6"/>
  <c r="I456" i="6" s="1"/>
  <c r="O464" i="6"/>
  <c r="I464" i="6" s="1"/>
  <c r="O472" i="6"/>
  <c r="I472" i="6" s="1"/>
  <c r="O480" i="6"/>
  <c r="I480" i="6" s="1"/>
  <c r="O488" i="6"/>
  <c r="I488" i="6" s="1"/>
  <c r="O496" i="6"/>
  <c r="I496" i="6" s="1"/>
  <c r="O504" i="6"/>
  <c r="I504" i="6" s="1"/>
  <c r="O512" i="6"/>
  <c r="I512" i="6" s="1"/>
  <c r="O520" i="6"/>
  <c r="I520" i="6" s="1"/>
  <c r="O528" i="6"/>
  <c r="I528" i="6" s="1"/>
  <c r="O536" i="6"/>
  <c r="I536" i="6" s="1"/>
  <c r="O544" i="6"/>
  <c r="I544" i="6" s="1"/>
  <c r="O552" i="6"/>
  <c r="I552" i="6" s="1"/>
  <c r="O560" i="6"/>
  <c r="I560" i="6" s="1"/>
  <c r="O568" i="6"/>
  <c r="I568" i="6" s="1"/>
  <c r="O576" i="6"/>
  <c r="I576" i="6" s="1"/>
  <c r="O584" i="6"/>
  <c r="I584" i="6" s="1"/>
  <c r="O592" i="6"/>
  <c r="I592" i="6" s="1"/>
  <c r="O600" i="6"/>
  <c r="I600" i="6" s="1"/>
  <c r="O608" i="6"/>
  <c r="I608" i="6" s="1"/>
  <c r="O616" i="6"/>
  <c r="I616" i="6" s="1"/>
  <c r="O624" i="6"/>
  <c r="I624" i="6" s="1"/>
  <c r="O632" i="6"/>
  <c r="I632" i="6" s="1"/>
  <c r="O640" i="6"/>
  <c r="I640" i="6" s="1"/>
  <c r="O648" i="6"/>
  <c r="I648" i="6" s="1"/>
  <c r="O656" i="6"/>
  <c r="I656" i="6" s="1"/>
  <c r="O664" i="6"/>
  <c r="I664" i="6" s="1"/>
  <c r="O672" i="6"/>
  <c r="I672" i="6" s="1"/>
  <c r="O680" i="6"/>
  <c r="I680" i="6" s="1"/>
  <c r="O688" i="6"/>
  <c r="I688" i="6" s="1"/>
  <c r="O696" i="6"/>
  <c r="I696" i="6" s="1"/>
  <c r="O704" i="6"/>
  <c r="I704" i="6" s="1"/>
  <c r="O712" i="6"/>
  <c r="I712" i="6" s="1"/>
  <c r="O720" i="6"/>
  <c r="I720" i="6" s="1"/>
  <c r="O728" i="6"/>
  <c r="I728" i="6" s="1"/>
  <c r="O736" i="6"/>
  <c r="I736" i="6" s="1"/>
  <c r="O744" i="6"/>
  <c r="I744" i="6" s="1"/>
  <c r="O752" i="6"/>
  <c r="I752" i="6" s="1"/>
  <c r="O760" i="6"/>
  <c r="I760" i="6" s="1"/>
  <c r="O768" i="6"/>
  <c r="I768" i="6" s="1"/>
  <c r="O776" i="6"/>
  <c r="I776" i="6" s="1"/>
  <c r="O784" i="6"/>
  <c r="I784" i="6" s="1"/>
  <c r="O792" i="6"/>
  <c r="I792" i="6" s="1"/>
  <c r="O800" i="6"/>
  <c r="I800" i="6" s="1"/>
  <c r="O808" i="6"/>
  <c r="I808" i="6" s="1"/>
  <c r="O816" i="6"/>
  <c r="I816" i="6" s="1"/>
  <c r="O824" i="6"/>
  <c r="I824" i="6" s="1"/>
  <c r="O832" i="6"/>
  <c r="I832" i="6" s="1"/>
  <c r="O840" i="6"/>
  <c r="I840" i="6" s="1"/>
  <c r="O848" i="6"/>
  <c r="I848" i="6" s="1"/>
  <c r="O856" i="6"/>
  <c r="I856" i="6" s="1"/>
  <c r="O864" i="6"/>
  <c r="I864" i="6" s="1"/>
  <c r="O872" i="6"/>
  <c r="I872" i="6" s="1"/>
  <c r="O880" i="6"/>
  <c r="I880" i="6" s="1"/>
  <c r="O888" i="6"/>
  <c r="I888" i="6" s="1"/>
  <c r="O896" i="6"/>
  <c r="I896" i="6" s="1"/>
  <c r="O904" i="6"/>
  <c r="I904" i="6" s="1"/>
  <c r="O912" i="6"/>
  <c r="I912" i="6" s="1"/>
  <c r="O920" i="6"/>
  <c r="I920" i="6" s="1"/>
  <c r="O928" i="6"/>
  <c r="I928" i="6" s="1"/>
  <c r="O936" i="6"/>
  <c r="I936" i="6" s="1"/>
  <c r="O944" i="6"/>
  <c r="I944" i="6" s="1"/>
  <c r="O952" i="6"/>
  <c r="I952" i="6" s="1"/>
  <c r="O960" i="6"/>
  <c r="I960" i="6" s="1"/>
  <c r="O968" i="6"/>
  <c r="I968" i="6" s="1"/>
  <c r="O984" i="6"/>
  <c r="I984" i="6" s="1"/>
  <c r="O1000" i="6"/>
  <c r="I1000" i="6" s="1"/>
  <c r="O1016" i="6"/>
  <c r="I1016" i="6" s="1"/>
  <c r="O1032" i="6"/>
  <c r="I1032" i="6" s="1"/>
  <c r="O1048" i="6"/>
  <c r="I1048" i="6" s="1"/>
  <c r="O1064" i="6"/>
  <c r="I1064" i="6" s="1"/>
  <c r="O1080" i="6"/>
  <c r="I1080" i="6" s="1"/>
  <c r="O1096" i="6"/>
  <c r="I1096" i="6" s="1"/>
  <c r="O1112" i="6"/>
  <c r="I1112" i="6" s="1"/>
  <c r="O1128" i="6"/>
  <c r="I1128" i="6" s="1"/>
  <c r="O1144" i="6"/>
  <c r="I1144" i="6" s="1"/>
  <c r="O1160" i="6"/>
  <c r="I1160" i="6" s="1"/>
  <c r="O1176" i="6"/>
  <c r="I1176" i="6" s="1"/>
  <c r="O1192" i="6"/>
  <c r="I1192" i="6" s="1"/>
  <c r="O1208" i="6"/>
  <c r="I1208" i="6" s="1"/>
  <c r="O1224" i="6"/>
  <c r="I1224" i="6" s="1"/>
  <c r="O1240" i="6"/>
  <c r="I1240" i="6" s="1"/>
  <c r="O1256" i="6"/>
  <c r="I1256" i="6" s="1"/>
  <c r="O1272" i="6"/>
  <c r="I1272" i="6" s="1"/>
  <c r="O1288" i="6"/>
  <c r="I1288" i="6" s="1"/>
  <c r="O1304" i="6"/>
  <c r="I1304" i="6" s="1"/>
  <c r="O1320" i="6"/>
  <c r="I1320" i="6" s="1"/>
  <c r="O1336" i="6"/>
  <c r="I1336" i="6" s="1"/>
  <c r="O1352" i="6"/>
  <c r="I1352" i="6" s="1"/>
  <c r="O1368" i="6"/>
  <c r="I1368" i="6" s="1"/>
  <c r="O1384" i="6"/>
  <c r="I1384" i="6" s="1"/>
  <c r="O1400" i="6"/>
  <c r="I1400" i="6" s="1"/>
  <c r="O1416" i="6"/>
  <c r="I1416" i="6" s="1"/>
  <c r="O1432" i="6"/>
  <c r="I1432" i="6" s="1"/>
  <c r="O1448" i="6"/>
  <c r="I1448" i="6" s="1"/>
  <c r="O1464" i="6"/>
  <c r="I1464" i="6" s="1"/>
  <c r="N1484" i="6"/>
  <c r="I1484" i="6" s="1"/>
  <c r="N1516" i="6"/>
  <c r="I1516" i="6" s="1"/>
  <c r="N1572" i="6"/>
  <c r="I1572" i="6" s="1"/>
  <c r="N1664" i="6"/>
  <c r="I1664" i="6" s="1"/>
  <c r="N1760" i="6"/>
  <c r="I1760" i="6" s="1"/>
  <c r="N1860" i="6"/>
  <c r="I1860" i="6" s="1"/>
  <c r="O1956" i="6"/>
  <c r="I1956" i="6" s="1"/>
  <c r="N1692" i="6"/>
  <c r="I1692" i="6" s="1"/>
  <c r="N1888" i="6"/>
  <c r="I1888" i="6" s="1"/>
  <c r="N1648" i="6"/>
  <c r="I1648" i="6" s="1"/>
  <c r="N1832" i="6"/>
  <c r="I1832" i="6" s="1"/>
  <c r="N147" i="6"/>
  <c r="I147" i="6" s="1"/>
  <c r="N395" i="6"/>
  <c r="I395" i="6" s="1"/>
  <c r="N651" i="6"/>
  <c r="I651" i="6" s="1"/>
  <c r="N109" i="6"/>
  <c r="I109" i="6" s="1"/>
  <c r="N365" i="6"/>
  <c r="I365" i="6" s="1"/>
  <c r="N51" i="6"/>
  <c r="I51" i="6" s="1"/>
  <c r="N115" i="6"/>
  <c r="I115" i="6" s="1"/>
  <c r="N203" i="6"/>
  <c r="I203" i="6" s="1"/>
  <c r="N331" i="6"/>
  <c r="I331" i="6" s="1"/>
  <c r="N459" i="6"/>
  <c r="I459" i="6" s="1"/>
  <c r="N587" i="6"/>
  <c r="I587" i="6" s="1"/>
  <c r="N9" i="6"/>
  <c r="I9" i="6" s="1"/>
  <c r="N45" i="6"/>
  <c r="I45" i="6" s="1"/>
  <c r="N173" i="6"/>
  <c r="I173" i="6" s="1"/>
  <c r="N301" i="6"/>
  <c r="I301" i="6" s="1"/>
  <c r="N35" i="6"/>
  <c r="I35" i="6" s="1"/>
  <c r="N67" i="6"/>
  <c r="I67" i="6" s="1"/>
  <c r="N99" i="6"/>
  <c r="I99" i="6" s="1"/>
  <c r="N131" i="6"/>
  <c r="I131" i="6" s="1"/>
  <c r="N171" i="6"/>
  <c r="I171" i="6" s="1"/>
  <c r="N235" i="6"/>
  <c r="I235" i="6" s="1"/>
  <c r="N299" i="6"/>
  <c r="I299" i="6" s="1"/>
  <c r="N363" i="6"/>
  <c r="I363" i="6" s="1"/>
  <c r="N427" i="6"/>
  <c r="I427" i="6" s="1"/>
  <c r="N491" i="6"/>
  <c r="I491" i="6" s="1"/>
  <c r="N555" i="6"/>
  <c r="I555" i="6" s="1"/>
  <c r="N619" i="6"/>
  <c r="I619" i="6" s="1"/>
  <c r="N707" i="6"/>
  <c r="I707" i="6" s="1"/>
  <c r="N77" i="6"/>
  <c r="I77" i="6" s="1"/>
  <c r="N141" i="6"/>
  <c r="I141" i="6" s="1"/>
  <c r="N205" i="6"/>
  <c r="I205" i="6" s="1"/>
  <c r="N269" i="6"/>
  <c r="I269" i="6" s="1"/>
  <c r="N333" i="6"/>
  <c r="I333" i="6" s="1"/>
  <c r="N1892" i="6"/>
  <c r="I1892" i="6" s="1"/>
  <c r="N1916" i="6"/>
  <c r="I1916" i="6" s="1"/>
  <c r="N1940" i="6"/>
  <c r="I1940" i="6" s="1"/>
  <c r="N1964" i="6"/>
  <c r="I1964" i="6" s="1"/>
  <c r="N1984" i="6"/>
  <c r="I1984" i="6" s="1"/>
  <c r="N2000" i="6"/>
  <c r="I2000" i="6" s="1"/>
  <c r="N43" i="6"/>
  <c r="I43" i="6" s="1"/>
  <c r="N59" i="6"/>
  <c r="I59" i="6" s="1"/>
  <c r="N75" i="6"/>
  <c r="I75" i="6" s="1"/>
  <c r="N91" i="6"/>
  <c r="I91" i="6" s="1"/>
  <c r="N107" i="6"/>
  <c r="I107" i="6" s="1"/>
  <c r="N123" i="6"/>
  <c r="I123" i="6" s="1"/>
  <c r="N139" i="6"/>
  <c r="I139" i="6" s="1"/>
  <c r="N155" i="6"/>
  <c r="I155" i="6" s="1"/>
  <c r="N187" i="6"/>
  <c r="I187" i="6" s="1"/>
  <c r="N219" i="6"/>
  <c r="I219" i="6" s="1"/>
  <c r="N251" i="6"/>
  <c r="I251" i="6" s="1"/>
  <c r="N283" i="6"/>
  <c r="I283" i="6" s="1"/>
  <c r="N315" i="6"/>
  <c r="I315" i="6" s="1"/>
  <c r="N347" i="6"/>
  <c r="I347" i="6" s="1"/>
  <c r="N379" i="6"/>
  <c r="I379" i="6" s="1"/>
  <c r="N411" i="6"/>
  <c r="I411" i="6" s="1"/>
  <c r="N443" i="6"/>
  <c r="I443" i="6" s="1"/>
  <c r="N475" i="6"/>
  <c r="I475" i="6" s="1"/>
  <c r="N507" i="6"/>
  <c r="I507" i="6" s="1"/>
  <c r="N539" i="6"/>
  <c r="I539" i="6" s="1"/>
  <c r="N571" i="6"/>
  <c r="I571" i="6" s="1"/>
  <c r="N603" i="6"/>
  <c r="I603" i="6" s="1"/>
  <c r="N635" i="6"/>
  <c r="I635" i="6" s="1"/>
  <c r="N675" i="6"/>
  <c r="I675" i="6" s="1"/>
  <c r="N739" i="6"/>
  <c r="I739" i="6" s="1"/>
  <c r="N25" i="6"/>
  <c r="I25" i="6" s="1"/>
  <c r="N29" i="6"/>
  <c r="I29" i="6" s="1"/>
  <c r="N61" i="6"/>
  <c r="I61" i="6" s="1"/>
  <c r="N93" i="6"/>
  <c r="I93" i="6" s="1"/>
  <c r="N125" i="6"/>
  <c r="I125" i="6" s="1"/>
  <c r="N157" i="6"/>
  <c r="I157" i="6" s="1"/>
  <c r="N189" i="6"/>
  <c r="I189" i="6" s="1"/>
  <c r="N221" i="6"/>
  <c r="I221" i="6" s="1"/>
  <c r="N253" i="6"/>
  <c r="I253" i="6" s="1"/>
  <c r="N285" i="6"/>
  <c r="I285" i="6" s="1"/>
  <c r="N317" i="6"/>
  <c r="I317" i="6" s="1"/>
  <c r="N349" i="6"/>
  <c r="I349" i="6" s="1"/>
  <c r="N15" i="6"/>
  <c r="I15" i="6" s="1"/>
  <c r="N649" i="6"/>
  <c r="I649" i="6" s="1"/>
  <c r="N493" i="6"/>
  <c r="I493" i="6" s="1"/>
  <c r="N921" i="6"/>
  <c r="I921" i="6" s="1"/>
  <c r="O1049" i="6"/>
  <c r="N1049" i="6"/>
  <c r="O731" i="6"/>
  <c r="N731" i="6"/>
  <c r="O715" i="6"/>
  <c r="N715" i="6"/>
  <c r="O699" i="6"/>
  <c r="N699" i="6"/>
  <c r="O683" i="6"/>
  <c r="N683" i="6"/>
  <c r="O655" i="6"/>
  <c r="N655" i="6"/>
  <c r="O639" i="6"/>
  <c r="N639" i="6"/>
  <c r="O631" i="6"/>
  <c r="N631" i="6"/>
  <c r="O623" i="6"/>
  <c r="N623" i="6"/>
  <c r="O615" i="6"/>
  <c r="N615" i="6"/>
  <c r="O589" i="6"/>
  <c r="N589" i="6"/>
  <c r="O583" i="6"/>
  <c r="N583" i="6"/>
  <c r="O567" i="6"/>
  <c r="N567" i="6"/>
  <c r="O559" i="6"/>
  <c r="N559" i="6"/>
  <c r="O551" i="6"/>
  <c r="N551" i="6"/>
  <c r="O543" i="6"/>
  <c r="N543" i="6"/>
  <c r="O525" i="6"/>
  <c r="N525" i="6"/>
  <c r="O519" i="6"/>
  <c r="N519" i="6"/>
  <c r="O503" i="6"/>
  <c r="N503" i="6"/>
  <c r="O479" i="6"/>
  <c r="N479" i="6"/>
  <c r="O471" i="6"/>
  <c r="N471" i="6"/>
  <c r="O463" i="6"/>
  <c r="N463" i="6"/>
  <c r="O447" i="6"/>
  <c r="N447" i="6"/>
  <c r="O423" i="6"/>
  <c r="N423" i="6"/>
  <c r="O397" i="6"/>
  <c r="N397" i="6"/>
  <c r="O391" i="6"/>
  <c r="N391" i="6"/>
  <c r="O383" i="6"/>
  <c r="N383" i="6"/>
  <c r="O375" i="6"/>
  <c r="N375" i="6"/>
  <c r="O367" i="6"/>
  <c r="N367" i="6"/>
  <c r="O359" i="6"/>
  <c r="N359" i="6"/>
  <c r="O351" i="6"/>
  <c r="N351" i="6"/>
  <c r="O343" i="6"/>
  <c r="N343" i="6"/>
  <c r="O335" i="6"/>
  <c r="N335" i="6"/>
  <c r="O327" i="6"/>
  <c r="N327" i="6"/>
  <c r="O319" i="6"/>
  <c r="N319" i="6"/>
  <c r="O311" i="6"/>
  <c r="N311" i="6"/>
  <c r="O303" i="6"/>
  <c r="N303" i="6"/>
  <c r="O295" i="6"/>
  <c r="N295" i="6"/>
  <c r="O287" i="6"/>
  <c r="N287" i="6"/>
  <c r="O281" i="6"/>
  <c r="N281" i="6"/>
  <c r="O273" i="6"/>
  <c r="N273" i="6"/>
  <c r="O263" i="6"/>
  <c r="N263" i="6"/>
  <c r="O255" i="6"/>
  <c r="N255" i="6"/>
  <c r="O249" i="6"/>
  <c r="N249" i="6"/>
  <c r="O241" i="6"/>
  <c r="N241" i="6"/>
  <c r="O233" i="6"/>
  <c r="N233" i="6"/>
  <c r="O225" i="6"/>
  <c r="N225" i="6"/>
  <c r="O217" i="6"/>
  <c r="N217" i="6"/>
  <c r="O209" i="6"/>
  <c r="N209" i="6"/>
  <c r="O199" i="6"/>
  <c r="N199" i="6"/>
  <c r="O193" i="6"/>
  <c r="N193" i="6"/>
  <c r="O185" i="6"/>
  <c r="N185" i="6"/>
  <c r="O177" i="6"/>
  <c r="N177" i="6"/>
  <c r="O169" i="6"/>
  <c r="N169" i="6"/>
  <c r="O159" i="6"/>
  <c r="N159" i="6"/>
  <c r="O153" i="6"/>
  <c r="N153" i="6"/>
  <c r="O137" i="6"/>
  <c r="N137" i="6"/>
  <c r="O113" i="6"/>
  <c r="N113" i="6"/>
  <c r="O97" i="6"/>
  <c r="N97" i="6"/>
  <c r="O73" i="6"/>
  <c r="N73" i="6"/>
  <c r="O21" i="6"/>
  <c r="N21" i="6"/>
  <c r="O13" i="6"/>
  <c r="N13" i="6"/>
  <c r="O11" i="6"/>
  <c r="N11" i="6"/>
  <c r="N31" i="6"/>
  <c r="I31" i="6" s="1"/>
  <c r="N39" i="6"/>
  <c r="I39" i="6" s="1"/>
  <c r="N47" i="6"/>
  <c r="I47" i="6" s="1"/>
  <c r="N55" i="6"/>
  <c r="I55" i="6" s="1"/>
  <c r="N63" i="6"/>
  <c r="I63" i="6" s="1"/>
  <c r="N71" i="6"/>
  <c r="I71" i="6" s="1"/>
  <c r="N79" i="6"/>
  <c r="I79" i="6" s="1"/>
  <c r="N87" i="6"/>
  <c r="I87" i="6" s="1"/>
  <c r="N95" i="6"/>
  <c r="I95" i="6" s="1"/>
  <c r="N103" i="6"/>
  <c r="I103" i="6" s="1"/>
  <c r="N111" i="6"/>
  <c r="I111" i="6" s="1"/>
  <c r="N119" i="6"/>
  <c r="I119" i="6" s="1"/>
  <c r="N127" i="6"/>
  <c r="I127" i="6" s="1"/>
  <c r="N135" i="6"/>
  <c r="I135" i="6" s="1"/>
  <c r="N143" i="6"/>
  <c r="I143" i="6" s="1"/>
  <c r="N151" i="6"/>
  <c r="I151" i="6" s="1"/>
  <c r="N163" i="6"/>
  <c r="I163" i="6" s="1"/>
  <c r="N179" i="6"/>
  <c r="I179" i="6" s="1"/>
  <c r="N195" i="6"/>
  <c r="I195" i="6" s="1"/>
  <c r="N211" i="6"/>
  <c r="I211" i="6" s="1"/>
  <c r="N227" i="6"/>
  <c r="I227" i="6" s="1"/>
  <c r="N243" i="6"/>
  <c r="I243" i="6" s="1"/>
  <c r="N259" i="6"/>
  <c r="I259" i="6" s="1"/>
  <c r="N275" i="6"/>
  <c r="I275" i="6" s="1"/>
  <c r="N291" i="6"/>
  <c r="I291" i="6" s="1"/>
  <c r="N307" i="6"/>
  <c r="I307" i="6" s="1"/>
  <c r="N323" i="6"/>
  <c r="I323" i="6" s="1"/>
  <c r="N339" i="6"/>
  <c r="I339" i="6" s="1"/>
  <c r="N355" i="6"/>
  <c r="I355" i="6" s="1"/>
  <c r="N371" i="6"/>
  <c r="I371" i="6" s="1"/>
  <c r="N387" i="6"/>
  <c r="I387" i="6" s="1"/>
  <c r="N403" i="6"/>
  <c r="I403" i="6" s="1"/>
  <c r="N419" i="6"/>
  <c r="I419" i="6" s="1"/>
  <c r="N435" i="6"/>
  <c r="I435" i="6" s="1"/>
  <c r="N451" i="6"/>
  <c r="I451" i="6" s="1"/>
  <c r="N467" i="6"/>
  <c r="I467" i="6" s="1"/>
  <c r="N483" i="6"/>
  <c r="I483" i="6" s="1"/>
  <c r="N499" i="6"/>
  <c r="I499" i="6" s="1"/>
  <c r="N515" i="6"/>
  <c r="I515" i="6" s="1"/>
  <c r="N531" i="6"/>
  <c r="I531" i="6" s="1"/>
  <c r="N547" i="6"/>
  <c r="I547" i="6" s="1"/>
  <c r="N563" i="6"/>
  <c r="I563" i="6" s="1"/>
  <c r="N579" i="6"/>
  <c r="I579" i="6" s="1"/>
  <c r="N595" i="6"/>
  <c r="I595" i="6" s="1"/>
  <c r="N611" i="6"/>
  <c r="I611" i="6" s="1"/>
  <c r="N627" i="6"/>
  <c r="I627" i="6" s="1"/>
  <c r="N643" i="6"/>
  <c r="I643" i="6" s="1"/>
  <c r="N659" i="6"/>
  <c r="I659" i="6" s="1"/>
  <c r="N691" i="6"/>
  <c r="I691" i="6" s="1"/>
  <c r="N723" i="6"/>
  <c r="I723" i="6" s="1"/>
  <c r="N755" i="6"/>
  <c r="I755" i="6" s="1"/>
  <c r="N17" i="6"/>
  <c r="I17" i="6" s="1"/>
  <c r="N37" i="6"/>
  <c r="I37" i="6" s="1"/>
  <c r="N53" i="6"/>
  <c r="I53" i="6" s="1"/>
  <c r="N69" i="6"/>
  <c r="I69" i="6" s="1"/>
  <c r="N85" i="6"/>
  <c r="I85" i="6" s="1"/>
  <c r="N101" i="6"/>
  <c r="I101" i="6" s="1"/>
  <c r="N117" i="6"/>
  <c r="I117" i="6" s="1"/>
  <c r="N133" i="6"/>
  <c r="I133" i="6" s="1"/>
  <c r="N149" i="6"/>
  <c r="I149" i="6" s="1"/>
  <c r="N165" i="6"/>
  <c r="I165" i="6" s="1"/>
  <c r="N181" i="6"/>
  <c r="I181" i="6" s="1"/>
  <c r="N197" i="6"/>
  <c r="I197" i="6" s="1"/>
  <c r="N213" i="6"/>
  <c r="I213" i="6" s="1"/>
  <c r="N229" i="6"/>
  <c r="I229" i="6" s="1"/>
  <c r="N245" i="6"/>
  <c r="I245" i="6" s="1"/>
  <c r="N261" i="6"/>
  <c r="I261" i="6" s="1"/>
  <c r="N277" i="6"/>
  <c r="I277" i="6" s="1"/>
  <c r="N293" i="6"/>
  <c r="I293" i="6" s="1"/>
  <c r="N309" i="6"/>
  <c r="I309" i="6" s="1"/>
  <c r="N325" i="6"/>
  <c r="I325" i="6" s="1"/>
  <c r="N341" i="6"/>
  <c r="I341" i="6" s="1"/>
  <c r="N357" i="6"/>
  <c r="I357" i="6" s="1"/>
  <c r="N7" i="6"/>
  <c r="I7" i="6" s="1"/>
  <c r="N23" i="6"/>
  <c r="I23" i="6" s="1"/>
  <c r="N429" i="6"/>
  <c r="I429" i="6" s="1"/>
  <c r="N557" i="6"/>
  <c r="I557" i="6" s="1"/>
  <c r="N777" i="6"/>
  <c r="I777" i="6" s="1"/>
  <c r="O819" i="6"/>
  <c r="I819" i="6" s="1"/>
  <c r="O1819" i="6"/>
  <c r="N1819" i="6"/>
  <c r="O841" i="6"/>
  <c r="N841" i="6"/>
  <c r="O747" i="6"/>
  <c r="N747" i="6"/>
  <c r="O713" i="6"/>
  <c r="N713" i="6"/>
  <c r="O667" i="6"/>
  <c r="N667" i="6"/>
  <c r="O647" i="6"/>
  <c r="N647" i="6"/>
  <c r="O607" i="6"/>
  <c r="N607" i="6"/>
  <c r="O599" i="6"/>
  <c r="N599" i="6"/>
  <c r="O591" i="6"/>
  <c r="N591" i="6"/>
  <c r="O575" i="6"/>
  <c r="N575" i="6"/>
  <c r="O535" i="6"/>
  <c r="N535" i="6"/>
  <c r="O527" i="6"/>
  <c r="N527" i="6"/>
  <c r="O511" i="6"/>
  <c r="N511" i="6"/>
  <c r="O495" i="6"/>
  <c r="N495" i="6"/>
  <c r="O487" i="6"/>
  <c r="N487" i="6"/>
  <c r="O461" i="6"/>
  <c r="N461" i="6"/>
  <c r="O455" i="6"/>
  <c r="N455" i="6"/>
  <c r="O439" i="6"/>
  <c r="N439" i="6"/>
  <c r="O431" i="6"/>
  <c r="N431" i="6"/>
  <c r="O415" i="6"/>
  <c r="N415" i="6"/>
  <c r="O407" i="6"/>
  <c r="N407" i="6"/>
  <c r="O399" i="6"/>
  <c r="N399" i="6"/>
  <c r="O369" i="6"/>
  <c r="N369" i="6"/>
  <c r="O361" i="6"/>
  <c r="N361" i="6"/>
  <c r="O353" i="6"/>
  <c r="N353" i="6"/>
  <c r="O345" i="6"/>
  <c r="N345" i="6"/>
  <c r="O337" i="6"/>
  <c r="N337" i="6"/>
  <c r="O329" i="6"/>
  <c r="N329" i="6"/>
  <c r="O321" i="6"/>
  <c r="N321" i="6"/>
  <c r="O313" i="6"/>
  <c r="N313" i="6"/>
  <c r="O305" i="6"/>
  <c r="N305" i="6"/>
  <c r="O297" i="6"/>
  <c r="N297" i="6"/>
  <c r="O289" i="6"/>
  <c r="N289" i="6"/>
  <c r="O279" i="6"/>
  <c r="N279" i="6"/>
  <c r="O271" i="6"/>
  <c r="N271" i="6"/>
  <c r="O265" i="6"/>
  <c r="N265" i="6"/>
  <c r="O257" i="6"/>
  <c r="N257" i="6"/>
  <c r="O247" i="6"/>
  <c r="N247" i="6"/>
  <c r="O239" i="6"/>
  <c r="N239" i="6"/>
  <c r="O231" i="6"/>
  <c r="N231" i="6"/>
  <c r="O223" i="6"/>
  <c r="N223" i="6"/>
  <c r="O215" i="6"/>
  <c r="N215" i="6"/>
  <c r="O207" i="6"/>
  <c r="N207" i="6"/>
  <c r="O201" i="6"/>
  <c r="N201" i="6"/>
  <c r="O191" i="6"/>
  <c r="N191" i="6"/>
  <c r="O183" i="6"/>
  <c r="N183" i="6"/>
  <c r="O175" i="6"/>
  <c r="N175" i="6"/>
  <c r="O167" i="6"/>
  <c r="N167" i="6"/>
  <c r="O161" i="6"/>
  <c r="N161" i="6"/>
  <c r="O145" i="6"/>
  <c r="N145" i="6"/>
  <c r="O129" i="6"/>
  <c r="N129" i="6"/>
  <c r="O121" i="6"/>
  <c r="N121" i="6"/>
  <c r="O105" i="6"/>
  <c r="N105" i="6"/>
  <c r="O89" i="6"/>
  <c r="N89" i="6"/>
  <c r="O81" i="6"/>
  <c r="N81" i="6"/>
  <c r="O65" i="6"/>
  <c r="N65" i="6"/>
  <c r="O57" i="6"/>
  <c r="N57" i="6"/>
  <c r="O49" i="6"/>
  <c r="N49" i="6"/>
  <c r="O41" i="6"/>
  <c r="N41" i="6"/>
  <c r="O33" i="6"/>
  <c r="N33" i="6"/>
  <c r="O27" i="6"/>
  <c r="N27" i="6"/>
  <c r="O19" i="6"/>
  <c r="N19" i="6"/>
  <c r="O5" i="6"/>
  <c r="N5" i="6"/>
  <c r="N381" i="6"/>
  <c r="I381" i="6" s="1"/>
  <c r="N413" i="6"/>
  <c r="I413" i="6" s="1"/>
  <c r="N445" i="6"/>
  <c r="I445" i="6" s="1"/>
  <c r="N477" i="6"/>
  <c r="I477" i="6" s="1"/>
  <c r="N509" i="6"/>
  <c r="I509" i="6" s="1"/>
  <c r="N541" i="6"/>
  <c r="I541" i="6" s="1"/>
  <c r="N573" i="6"/>
  <c r="I573" i="6" s="1"/>
  <c r="N617" i="6"/>
  <c r="I617" i="6" s="1"/>
  <c r="N681" i="6"/>
  <c r="I681" i="6" s="1"/>
  <c r="N745" i="6"/>
  <c r="I745" i="6" s="1"/>
  <c r="N809" i="6"/>
  <c r="I809" i="6" s="1"/>
  <c r="N873" i="6"/>
  <c r="I873" i="6" s="1"/>
  <c r="N985" i="6"/>
  <c r="I985" i="6" s="1"/>
  <c r="O1137" i="6"/>
  <c r="I1137" i="6" s="1"/>
  <c r="O947" i="6"/>
  <c r="I947" i="6" s="1"/>
  <c r="N373" i="6"/>
  <c r="I373" i="6" s="1"/>
  <c r="N389" i="6"/>
  <c r="I389" i="6" s="1"/>
  <c r="N405" i="6"/>
  <c r="I405" i="6" s="1"/>
  <c r="N421" i="6"/>
  <c r="I421" i="6" s="1"/>
  <c r="N437" i="6"/>
  <c r="I437" i="6" s="1"/>
  <c r="N453" i="6"/>
  <c r="I453" i="6" s="1"/>
  <c r="N469" i="6"/>
  <c r="I469" i="6" s="1"/>
  <c r="N485" i="6"/>
  <c r="I485" i="6" s="1"/>
  <c r="N501" i="6"/>
  <c r="I501" i="6" s="1"/>
  <c r="N517" i="6"/>
  <c r="I517" i="6" s="1"/>
  <c r="N533" i="6"/>
  <c r="I533" i="6" s="1"/>
  <c r="N549" i="6"/>
  <c r="I549" i="6" s="1"/>
  <c r="N565" i="6"/>
  <c r="I565" i="6" s="1"/>
  <c r="N581" i="6"/>
  <c r="I581" i="6" s="1"/>
  <c r="N601" i="6"/>
  <c r="I601" i="6" s="1"/>
  <c r="N633" i="6"/>
  <c r="I633" i="6" s="1"/>
  <c r="N665" i="6"/>
  <c r="I665" i="6" s="1"/>
  <c r="N697" i="6"/>
  <c r="I697" i="6" s="1"/>
  <c r="N729" i="6"/>
  <c r="I729" i="6" s="1"/>
  <c r="N761" i="6"/>
  <c r="I761" i="6" s="1"/>
  <c r="N793" i="6"/>
  <c r="I793" i="6" s="1"/>
  <c r="N825" i="6"/>
  <c r="I825" i="6" s="1"/>
  <c r="N857" i="6"/>
  <c r="I857" i="6" s="1"/>
  <c r="N889" i="6"/>
  <c r="I889" i="6" s="1"/>
  <c r="N953" i="6"/>
  <c r="I953" i="6" s="1"/>
  <c r="N1017" i="6"/>
  <c r="I1017" i="6" s="1"/>
  <c r="N1081" i="6"/>
  <c r="I1081" i="6" s="1"/>
  <c r="O1393" i="6"/>
  <c r="I1393" i="6" s="1"/>
  <c r="O883" i="6"/>
  <c r="I883" i="6" s="1"/>
  <c r="N1507" i="6"/>
  <c r="I1507" i="6" s="1"/>
  <c r="N1473" i="6"/>
  <c r="O1473" i="6"/>
  <c r="N1329" i="6"/>
  <c r="O1329" i="6"/>
  <c r="N905" i="6"/>
  <c r="I905" i="6" s="1"/>
  <c r="N937" i="6"/>
  <c r="I937" i="6" s="1"/>
  <c r="N969" i="6"/>
  <c r="I969" i="6" s="1"/>
  <c r="N1001" i="6"/>
  <c r="I1001" i="6" s="1"/>
  <c r="N1033" i="6"/>
  <c r="I1033" i="6" s="1"/>
  <c r="N1065" i="6"/>
  <c r="I1065" i="6" s="1"/>
  <c r="N1097" i="6"/>
  <c r="I1097" i="6" s="1"/>
  <c r="O1265" i="6"/>
  <c r="I1265" i="6" s="1"/>
  <c r="O1685" i="6"/>
  <c r="I1685" i="6" s="1"/>
  <c r="O1059" i="6"/>
  <c r="I1059" i="6" s="1"/>
  <c r="N895" i="6"/>
  <c r="I895" i="6" s="1"/>
  <c r="N1201" i="6"/>
  <c r="O1201" i="6"/>
  <c r="N1131" i="6"/>
  <c r="O1131" i="6"/>
  <c r="N1105" i="6"/>
  <c r="O1105" i="6"/>
  <c r="O1089" i="6"/>
  <c r="N1089" i="6"/>
  <c r="O1073" i="6"/>
  <c r="N1073" i="6"/>
  <c r="O1057" i="6"/>
  <c r="N1057" i="6"/>
  <c r="O1041" i="6"/>
  <c r="N1041" i="6"/>
  <c r="O1025" i="6"/>
  <c r="N1025" i="6"/>
  <c r="O1023" i="6"/>
  <c r="N1023" i="6"/>
  <c r="O1009" i="6"/>
  <c r="N1009" i="6"/>
  <c r="N995" i="6"/>
  <c r="O995" i="6"/>
  <c r="O993" i="6"/>
  <c r="N993" i="6"/>
  <c r="O977" i="6"/>
  <c r="N977" i="6"/>
  <c r="O961" i="6"/>
  <c r="N961" i="6"/>
  <c r="O945" i="6"/>
  <c r="N945" i="6"/>
  <c r="O929" i="6"/>
  <c r="N929" i="6"/>
  <c r="N915" i="6"/>
  <c r="O915" i="6"/>
  <c r="O913" i="6"/>
  <c r="N913" i="6"/>
  <c r="O897" i="6"/>
  <c r="N897" i="6"/>
  <c r="O881" i="6"/>
  <c r="N881" i="6"/>
  <c r="O865" i="6"/>
  <c r="N865" i="6"/>
  <c r="N851" i="6"/>
  <c r="O851" i="6"/>
  <c r="O849" i="6"/>
  <c r="N849" i="6"/>
  <c r="N663" i="6"/>
  <c r="I663" i="6" s="1"/>
  <c r="N671" i="6"/>
  <c r="I671" i="6" s="1"/>
  <c r="N679" i="6"/>
  <c r="I679" i="6" s="1"/>
  <c r="N687" i="6"/>
  <c r="I687" i="6" s="1"/>
  <c r="N695" i="6"/>
  <c r="I695" i="6" s="1"/>
  <c r="N703" i="6"/>
  <c r="I703" i="6" s="1"/>
  <c r="N711" i="6"/>
  <c r="I711" i="6" s="1"/>
  <c r="N719" i="6"/>
  <c r="I719" i="6" s="1"/>
  <c r="N727" i="6"/>
  <c r="I727" i="6" s="1"/>
  <c r="N735" i="6"/>
  <c r="I735" i="6" s="1"/>
  <c r="N743" i="6"/>
  <c r="I743" i="6" s="1"/>
  <c r="N751" i="6"/>
  <c r="I751" i="6" s="1"/>
  <c r="N759" i="6"/>
  <c r="I759" i="6" s="1"/>
  <c r="N377" i="6"/>
  <c r="I377" i="6" s="1"/>
  <c r="N385" i="6"/>
  <c r="I385" i="6" s="1"/>
  <c r="N393" i="6"/>
  <c r="I393" i="6" s="1"/>
  <c r="N401" i="6"/>
  <c r="I401" i="6" s="1"/>
  <c r="N409" i="6"/>
  <c r="I409" i="6" s="1"/>
  <c r="N417" i="6"/>
  <c r="I417" i="6" s="1"/>
  <c r="N425" i="6"/>
  <c r="I425" i="6" s="1"/>
  <c r="N433" i="6"/>
  <c r="I433" i="6" s="1"/>
  <c r="N441" i="6"/>
  <c r="I441" i="6" s="1"/>
  <c r="N449" i="6"/>
  <c r="I449" i="6" s="1"/>
  <c r="N457" i="6"/>
  <c r="I457" i="6" s="1"/>
  <c r="N465" i="6"/>
  <c r="I465" i="6" s="1"/>
  <c r="N473" i="6"/>
  <c r="I473" i="6" s="1"/>
  <c r="N481" i="6"/>
  <c r="I481" i="6" s="1"/>
  <c r="N489" i="6"/>
  <c r="I489" i="6" s="1"/>
  <c r="N497" i="6"/>
  <c r="I497" i="6" s="1"/>
  <c r="N505" i="6"/>
  <c r="I505" i="6" s="1"/>
  <c r="N513" i="6"/>
  <c r="I513" i="6" s="1"/>
  <c r="N521" i="6"/>
  <c r="I521" i="6" s="1"/>
  <c r="N529" i="6"/>
  <c r="I529" i="6" s="1"/>
  <c r="N537" i="6"/>
  <c r="I537" i="6" s="1"/>
  <c r="N545" i="6"/>
  <c r="I545" i="6" s="1"/>
  <c r="N553" i="6"/>
  <c r="I553" i="6" s="1"/>
  <c r="N561" i="6"/>
  <c r="I561" i="6" s="1"/>
  <c r="N569" i="6"/>
  <c r="I569" i="6" s="1"/>
  <c r="N577" i="6"/>
  <c r="I577" i="6" s="1"/>
  <c r="N585" i="6"/>
  <c r="I585" i="6" s="1"/>
  <c r="N593" i="6"/>
  <c r="I593" i="6" s="1"/>
  <c r="N609" i="6"/>
  <c r="I609" i="6" s="1"/>
  <c r="N625" i="6"/>
  <c r="I625" i="6" s="1"/>
  <c r="N641" i="6"/>
  <c r="I641" i="6" s="1"/>
  <c r="N657" i="6"/>
  <c r="I657" i="6" s="1"/>
  <c r="N673" i="6"/>
  <c r="I673" i="6" s="1"/>
  <c r="N689" i="6"/>
  <c r="I689" i="6" s="1"/>
  <c r="N705" i="6"/>
  <c r="I705" i="6" s="1"/>
  <c r="N721" i="6"/>
  <c r="I721" i="6" s="1"/>
  <c r="N737" i="6"/>
  <c r="I737" i="6" s="1"/>
  <c r="N753" i="6"/>
  <c r="I753" i="6" s="1"/>
  <c r="N769" i="6"/>
  <c r="I769" i="6" s="1"/>
  <c r="N785" i="6"/>
  <c r="I785" i="6" s="1"/>
  <c r="N801" i="6"/>
  <c r="I801" i="6" s="1"/>
  <c r="N817" i="6"/>
  <c r="I817" i="6" s="1"/>
  <c r="N833" i="6"/>
  <c r="I833" i="6" s="1"/>
  <c r="O787" i="6"/>
  <c r="I787" i="6" s="1"/>
  <c r="N815" i="6"/>
  <c r="I815" i="6" s="1"/>
  <c r="N1933" i="6"/>
  <c r="O1933" i="6"/>
  <c r="N1805" i="6"/>
  <c r="O1805" i="6"/>
  <c r="N1597" i="6"/>
  <c r="O1597" i="6"/>
  <c r="N1383" i="6"/>
  <c r="O1383" i="6"/>
  <c r="N597" i="6"/>
  <c r="I597" i="6" s="1"/>
  <c r="N605" i="6"/>
  <c r="I605" i="6" s="1"/>
  <c r="N613" i="6"/>
  <c r="I613" i="6" s="1"/>
  <c r="N621" i="6"/>
  <c r="I621" i="6" s="1"/>
  <c r="N629" i="6"/>
  <c r="I629" i="6" s="1"/>
  <c r="N637" i="6"/>
  <c r="I637" i="6" s="1"/>
  <c r="N645" i="6"/>
  <c r="I645" i="6" s="1"/>
  <c r="N653" i="6"/>
  <c r="I653" i="6" s="1"/>
  <c r="N661" i="6"/>
  <c r="I661" i="6" s="1"/>
  <c r="N669" i="6"/>
  <c r="I669" i="6" s="1"/>
  <c r="N677" i="6"/>
  <c r="I677" i="6" s="1"/>
  <c r="N685" i="6"/>
  <c r="I685" i="6" s="1"/>
  <c r="N693" i="6"/>
  <c r="I693" i="6" s="1"/>
  <c r="N701" i="6"/>
  <c r="I701" i="6" s="1"/>
  <c r="N709" i="6"/>
  <c r="I709" i="6" s="1"/>
  <c r="N717" i="6"/>
  <c r="I717" i="6" s="1"/>
  <c r="N725" i="6"/>
  <c r="I725" i="6" s="1"/>
  <c r="N733" i="6"/>
  <c r="I733" i="6" s="1"/>
  <c r="N741" i="6"/>
  <c r="I741" i="6" s="1"/>
  <c r="N749" i="6"/>
  <c r="I749" i="6" s="1"/>
  <c r="N757" i="6"/>
  <c r="I757" i="6" s="1"/>
  <c r="N765" i="6"/>
  <c r="I765" i="6" s="1"/>
  <c r="N773" i="6"/>
  <c r="I773" i="6" s="1"/>
  <c r="N781" i="6"/>
  <c r="I781" i="6" s="1"/>
  <c r="N789" i="6"/>
  <c r="I789" i="6" s="1"/>
  <c r="N797" i="6"/>
  <c r="I797" i="6" s="1"/>
  <c r="N805" i="6"/>
  <c r="I805" i="6" s="1"/>
  <c r="N813" i="6"/>
  <c r="I813" i="6" s="1"/>
  <c r="N821" i="6"/>
  <c r="I821" i="6" s="1"/>
  <c r="N829" i="6"/>
  <c r="I829" i="6" s="1"/>
  <c r="N837" i="6"/>
  <c r="I837" i="6" s="1"/>
  <c r="N845" i="6"/>
  <c r="I845" i="6" s="1"/>
  <c r="N853" i="6"/>
  <c r="I853" i="6" s="1"/>
  <c r="N861" i="6"/>
  <c r="I861" i="6" s="1"/>
  <c r="N869" i="6"/>
  <c r="I869" i="6" s="1"/>
  <c r="N877" i="6"/>
  <c r="I877" i="6" s="1"/>
  <c r="N885" i="6"/>
  <c r="I885" i="6" s="1"/>
  <c r="N893" i="6"/>
  <c r="I893" i="6" s="1"/>
  <c r="N901" i="6"/>
  <c r="I901" i="6" s="1"/>
  <c r="N909" i="6"/>
  <c r="I909" i="6" s="1"/>
  <c r="N917" i="6"/>
  <c r="I917" i="6" s="1"/>
  <c r="N925" i="6"/>
  <c r="I925" i="6" s="1"/>
  <c r="N933" i="6"/>
  <c r="I933" i="6" s="1"/>
  <c r="N941" i="6"/>
  <c r="I941" i="6" s="1"/>
  <c r="N949" i="6"/>
  <c r="I949" i="6" s="1"/>
  <c r="N957" i="6"/>
  <c r="I957" i="6" s="1"/>
  <c r="N965" i="6"/>
  <c r="I965" i="6" s="1"/>
  <c r="N973" i="6"/>
  <c r="I973" i="6" s="1"/>
  <c r="N981" i="6"/>
  <c r="I981" i="6" s="1"/>
  <c r="N989" i="6"/>
  <c r="I989" i="6" s="1"/>
  <c r="N997" i="6"/>
  <c r="I997" i="6" s="1"/>
  <c r="N1005" i="6"/>
  <c r="I1005" i="6" s="1"/>
  <c r="N1013" i="6"/>
  <c r="I1013" i="6" s="1"/>
  <c r="N1021" i="6"/>
  <c r="I1021" i="6" s="1"/>
  <c r="N1029" i="6"/>
  <c r="I1029" i="6" s="1"/>
  <c r="N1037" i="6"/>
  <c r="I1037" i="6" s="1"/>
  <c r="N1045" i="6"/>
  <c r="I1045" i="6" s="1"/>
  <c r="N1053" i="6"/>
  <c r="I1053" i="6" s="1"/>
  <c r="N1061" i="6"/>
  <c r="I1061" i="6" s="1"/>
  <c r="N1069" i="6"/>
  <c r="I1069" i="6" s="1"/>
  <c r="N1077" i="6"/>
  <c r="I1077" i="6" s="1"/>
  <c r="N1085" i="6"/>
  <c r="I1085" i="6" s="1"/>
  <c r="N1093" i="6"/>
  <c r="I1093" i="6" s="1"/>
  <c r="N1101" i="6"/>
  <c r="I1101" i="6" s="1"/>
  <c r="O1121" i="6"/>
  <c r="I1121" i="6" s="1"/>
  <c r="O1169" i="6"/>
  <c r="I1169" i="6" s="1"/>
  <c r="O1233" i="6"/>
  <c r="I1233" i="6" s="1"/>
  <c r="O1297" i="6"/>
  <c r="I1297" i="6" s="1"/>
  <c r="O1361" i="6"/>
  <c r="I1361" i="6" s="1"/>
  <c r="O1425" i="6"/>
  <c r="I1425" i="6" s="1"/>
  <c r="O1537" i="6"/>
  <c r="I1537" i="6" s="1"/>
  <c r="O767" i="6"/>
  <c r="I767" i="6" s="1"/>
  <c r="O803" i="6"/>
  <c r="I803" i="6" s="1"/>
  <c r="O835" i="6"/>
  <c r="I835" i="6" s="1"/>
  <c r="O867" i="6"/>
  <c r="I867" i="6" s="1"/>
  <c r="O899" i="6"/>
  <c r="I899" i="6" s="1"/>
  <c r="O931" i="6"/>
  <c r="I931" i="6" s="1"/>
  <c r="O963" i="6"/>
  <c r="I963" i="6" s="1"/>
  <c r="O1027" i="6"/>
  <c r="I1027" i="6" s="1"/>
  <c r="O1091" i="6"/>
  <c r="I1091" i="6" s="1"/>
  <c r="N1227" i="6"/>
  <c r="I1227" i="6" s="1"/>
  <c r="N783" i="6"/>
  <c r="I783" i="6" s="1"/>
  <c r="N847" i="6"/>
  <c r="I847" i="6" s="1"/>
  <c r="N959" i="6"/>
  <c r="I959" i="6" s="1"/>
  <c r="N1103" i="6"/>
  <c r="I1103" i="6" s="1"/>
  <c r="N1629" i="6"/>
  <c r="O1629" i="6"/>
  <c r="N1565" i="6"/>
  <c r="O1565" i="6"/>
  <c r="N1521" i="6"/>
  <c r="O1521" i="6"/>
  <c r="N1505" i="6"/>
  <c r="O1505" i="6"/>
  <c r="N1489" i="6"/>
  <c r="O1489" i="6"/>
  <c r="N1457" i="6"/>
  <c r="O1457" i="6"/>
  <c r="N1441" i="6"/>
  <c r="O1441" i="6"/>
  <c r="N1433" i="6"/>
  <c r="O1433" i="6"/>
  <c r="N1417" i="6"/>
  <c r="O1417" i="6"/>
  <c r="N1409" i="6"/>
  <c r="O1409" i="6"/>
  <c r="N1401" i="6"/>
  <c r="O1401" i="6"/>
  <c r="N1385" i="6"/>
  <c r="O1385" i="6"/>
  <c r="N1377" i="6"/>
  <c r="O1377" i="6"/>
  <c r="N1369" i="6"/>
  <c r="O1369" i="6"/>
  <c r="N1353" i="6"/>
  <c r="O1353" i="6"/>
  <c r="O1351" i="6"/>
  <c r="N1351" i="6"/>
  <c r="N1345" i="6"/>
  <c r="O1345" i="6"/>
  <c r="N1337" i="6"/>
  <c r="O1337" i="6"/>
  <c r="N1321" i="6"/>
  <c r="O1321" i="6"/>
  <c r="N1313" i="6"/>
  <c r="O1313" i="6"/>
  <c r="N1311" i="6"/>
  <c r="O1311" i="6"/>
  <c r="N1305" i="6"/>
  <c r="O1305" i="6"/>
  <c r="N1289" i="6"/>
  <c r="O1289" i="6"/>
  <c r="N1281" i="6"/>
  <c r="O1281" i="6"/>
  <c r="N1273" i="6"/>
  <c r="O1273" i="6"/>
  <c r="O1263" i="6"/>
  <c r="N1263" i="6"/>
  <c r="N1257" i="6"/>
  <c r="O1257" i="6"/>
  <c r="N1249" i="6"/>
  <c r="O1249" i="6"/>
  <c r="N1241" i="6"/>
  <c r="O1241" i="6"/>
  <c r="N1225" i="6"/>
  <c r="O1225" i="6"/>
  <c r="N1223" i="6"/>
  <c r="O1223" i="6"/>
  <c r="N1217" i="6"/>
  <c r="O1217" i="6"/>
  <c r="N1209" i="6"/>
  <c r="O1209" i="6"/>
  <c r="O1195" i="6"/>
  <c r="N1195" i="6"/>
  <c r="N1193" i="6"/>
  <c r="O1193" i="6"/>
  <c r="N1185" i="6"/>
  <c r="O1185" i="6"/>
  <c r="N1177" i="6"/>
  <c r="O1177" i="6"/>
  <c r="N1163" i="6"/>
  <c r="O1163" i="6"/>
  <c r="N1161" i="6"/>
  <c r="O1161" i="6"/>
  <c r="N1153" i="6"/>
  <c r="O1153" i="6"/>
  <c r="N1147" i="6"/>
  <c r="O1147" i="6"/>
  <c r="N1145" i="6"/>
  <c r="O1145" i="6"/>
  <c r="N1135" i="6"/>
  <c r="O1135" i="6"/>
  <c r="N1133" i="6"/>
  <c r="O1133" i="6"/>
  <c r="N1129" i="6"/>
  <c r="O1129" i="6"/>
  <c r="N1125" i="6"/>
  <c r="O1125" i="6"/>
  <c r="N1117" i="6"/>
  <c r="O1117" i="6"/>
  <c r="N1115" i="6"/>
  <c r="O1115" i="6"/>
  <c r="N1113" i="6"/>
  <c r="O1113" i="6"/>
  <c r="N1109" i="6"/>
  <c r="O1109" i="6"/>
  <c r="N1107" i="6"/>
  <c r="O1107" i="6"/>
  <c r="N1099" i="6"/>
  <c r="O1099" i="6"/>
  <c r="N1083" i="6"/>
  <c r="O1083" i="6"/>
  <c r="N1075" i="6"/>
  <c r="O1075" i="6"/>
  <c r="O1071" i="6"/>
  <c r="N1071" i="6"/>
  <c r="N1067" i="6"/>
  <c r="O1067" i="6"/>
  <c r="O1055" i="6"/>
  <c r="N1055" i="6"/>
  <c r="N1051" i="6"/>
  <c r="O1051" i="6"/>
  <c r="N1043" i="6"/>
  <c r="O1043" i="6"/>
  <c r="O1039" i="6"/>
  <c r="N1039" i="6"/>
  <c r="N1035" i="6"/>
  <c r="O1035" i="6"/>
  <c r="N1019" i="6"/>
  <c r="O1019" i="6"/>
  <c r="N1011" i="6"/>
  <c r="O1011" i="6"/>
  <c r="O1007" i="6"/>
  <c r="N1007" i="6"/>
  <c r="N1003" i="6"/>
  <c r="O1003" i="6"/>
  <c r="O991" i="6"/>
  <c r="N991" i="6"/>
  <c r="N987" i="6"/>
  <c r="O987" i="6"/>
  <c r="N979" i="6"/>
  <c r="O979" i="6"/>
  <c r="O975" i="6"/>
  <c r="N975" i="6"/>
  <c r="N971" i="6"/>
  <c r="O971" i="6"/>
  <c r="N955" i="6"/>
  <c r="O955" i="6"/>
  <c r="O943" i="6"/>
  <c r="N943" i="6"/>
  <c r="N939" i="6"/>
  <c r="O939" i="6"/>
  <c r="O927" i="6"/>
  <c r="N927" i="6"/>
  <c r="N923" i="6"/>
  <c r="O923" i="6"/>
  <c r="O911" i="6"/>
  <c r="N911" i="6"/>
  <c r="N907" i="6"/>
  <c r="O907" i="6"/>
  <c r="N891" i="6"/>
  <c r="O891" i="6"/>
  <c r="O879" i="6"/>
  <c r="N879" i="6"/>
  <c r="N875" i="6"/>
  <c r="O875" i="6"/>
  <c r="O863" i="6"/>
  <c r="N863" i="6"/>
  <c r="N859" i="6"/>
  <c r="O859" i="6"/>
  <c r="O855" i="6"/>
  <c r="N855" i="6"/>
  <c r="N843" i="6"/>
  <c r="O843" i="6"/>
  <c r="O839" i="6"/>
  <c r="N839" i="6"/>
  <c r="O831" i="6"/>
  <c r="N831" i="6"/>
  <c r="N827" i="6"/>
  <c r="O827" i="6"/>
  <c r="O823" i="6"/>
  <c r="N823" i="6"/>
  <c r="N811" i="6"/>
  <c r="O811" i="6"/>
  <c r="O807" i="6"/>
  <c r="N807" i="6"/>
  <c r="O799" i="6"/>
  <c r="N799" i="6"/>
  <c r="N795" i="6"/>
  <c r="O795" i="6"/>
  <c r="O791" i="6"/>
  <c r="N791" i="6"/>
  <c r="N779" i="6"/>
  <c r="O779" i="6"/>
  <c r="O775" i="6"/>
  <c r="N775" i="6"/>
  <c r="O771" i="6"/>
  <c r="N771" i="6"/>
  <c r="O763" i="6"/>
  <c r="N763" i="6"/>
  <c r="O1141" i="6"/>
  <c r="I1141" i="6" s="1"/>
  <c r="O1149" i="6"/>
  <c r="I1149" i="6" s="1"/>
  <c r="O1157" i="6"/>
  <c r="I1157" i="6" s="1"/>
  <c r="O1165" i="6"/>
  <c r="I1165" i="6" s="1"/>
  <c r="O1173" i="6"/>
  <c r="I1173" i="6" s="1"/>
  <c r="O1181" i="6"/>
  <c r="I1181" i="6" s="1"/>
  <c r="O1189" i="6"/>
  <c r="I1189" i="6" s="1"/>
  <c r="O1197" i="6"/>
  <c r="I1197" i="6" s="1"/>
  <c r="O1205" i="6"/>
  <c r="I1205" i="6" s="1"/>
  <c r="O1213" i="6"/>
  <c r="I1213" i="6" s="1"/>
  <c r="O1221" i="6"/>
  <c r="I1221" i="6" s="1"/>
  <c r="O1229" i="6"/>
  <c r="I1229" i="6" s="1"/>
  <c r="O1237" i="6"/>
  <c r="I1237" i="6" s="1"/>
  <c r="O1245" i="6"/>
  <c r="I1245" i="6" s="1"/>
  <c r="O1253" i="6"/>
  <c r="I1253" i="6" s="1"/>
  <c r="O1261" i="6"/>
  <c r="I1261" i="6" s="1"/>
  <c r="O1269" i="6"/>
  <c r="I1269" i="6" s="1"/>
  <c r="O1277" i="6"/>
  <c r="I1277" i="6" s="1"/>
  <c r="O1285" i="6"/>
  <c r="I1285" i="6" s="1"/>
  <c r="O1293" i="6"/>
  <c r="I1293" i="6" s="1"/>
  <c r="O1301" i="6"/>
  <c r="I1301" i="6" s="1"/>
  <c r="O1309" i="6"/>
  <c r="I1309" i="6" s="1"/>
  <c r="O1317" i="6"/>
  <c r="I1317" i="6" s="1"/>
  <c r="O1325" i="6"/>
  <c r="I1325" i="6" s="1"/>
  <c r="O1333" i="6"/>
  <c r="I1333" i="6" s="1"/>
  <c r="O1341" i="6"/>
  <c r="I1341" i="6" s="1"/>
  <c r="O1349" i="6"/>
  <c r="I1349" i="6" s="1"/>
  <c r="O1357" i="6"/>
  <c r="I1357" i="6" s="1"/>
  <c r="O1365" i="6"/>
  <c r="I1365" i="6" s="1"/>
  <c r="O1373" i="6"/>
  <c r="I1373" i="6" s="1"/>
  <c r="O1381" i="6"/>
  <c r="I1381" i="6" s="1"/>
  <c r="O1389" i="6"/>
  <c r="I1389" i="6" s="1"/>
  <c r="O1397" i="6"/>
  <c r="I1397" i="6" s="1"/>
  <c r="O1405" i="6"/>
  <c r="I1405" i="6" s="1"/>
  <c r="O1413" i="6"/>
  <c r="I1413" i="6" s="1"/>
  <c r="O1421" i="6"/>
  <c r="I1421" i="6" s="1"/>
  <c r="O1429" i="6"/>
  <c r="I1429" i="6" s="1"/>
  <c r="O1437" i="6"/>
  <c r="I1437" i="6" s="1"/>
  <c r="O1449" i="6"/>
  <c r="I1449" i="6" s="1"/>
  <c r="O1465" i="6"/>
  <c r="I1465" i="6" s="1"/>
  <c r="O1481" i="6"/>
  <c r="I1481" i="6" s="1"/>
  <c r="O1497" i="6"/>
  <c r="I1497" i="6" s="1"/>
  <c r="O1513" i="6"/>
  <c r="I1513" i="6" s="1"/>
  <c r="O1529" i="6"/>
  <c r="I1529" i="6" s="1"/>
  <c r="O1549" i="6"/>
  <c r="I1549" i="6" s="1"/>
  <c r="O1581" i="6"/>
  <c r="I1581" i="6" s="1"/>
  <c r="O1613" i="6"/>
  <c r="I1613" i="6" s="1"/>
  <c r="O1653" i="6"/>
  <c r="I1653" i="6" s="1"/>
  <c r="O1741" i="6"/>
  <c r="I1741" i="6" s="1"/>
  <c r="O1869" i="6"/>
  <c r="I1869" i="6" s="1"/>
  <c r="O1997" i="6"/>
  <c r="I1997" i="6" s="1"/>
  <c r="O1123" i="6"/>
  <c r="I1123" i="6" s="1"/>
  <c r="O1139" i="6"/>
  <c r="I1139" i="6" s="1"/>
  <c r="O1155" i="6"/>
  <c r="I1155" i="6" s="1"/>
  <c r="N1179" i="6"/>
  <c r="I1179" i="6" s="1"/>
  <c r="N1211" i="6"/>
  <c r="I1211" i="6" s="1"/>
  <c r="N1243" i="6"/>
  <c r="I1243" i="6" s="1"/>
  <c r="O1279" i="6"/>
  <c r="I1279" i="6" s="1"/>
  <c r="O1347" i="6"/>
  <c r="I1347" i="6" s="1"/>
  <c r="N1431" i="6"/>
  <c r="I1431" i="6" s="1"/>
  <c r="O1787" i="6"/>
  <c r="I1787" i="6" s="1"/>
  <c r="N1087" i="6"/>
  <c r="I1087" i="6" s="1"/>
  <c r="N1119" i="6"/>
  <c r="I1119" i="6" s="1"/>
  <c r="O1167" i="6"/>
  <c r="I1167" i="6" s="1"/>
  <c r="O1283" i="6"/>
  <c r="I1283" i="6" s="1"/>
  <c r="N1471" i="6"/>
  <c r="I1471" i="6" s="1"/>
  <c r="N1965" i="6"/>
  <c r="O1965" i="6"/>
  <c r="O1927" i="6"/>
  <c r="N1927" i="6"/>
  <c r="N1901" i="6"/>
  <c r="O1901" i="6"/>
  <c r="N1837" i="6"/>
  <c r="O1837" i="6"/>
  <c r="N1773" i="6"/>
  <c r="O1773" i="6"/>
  <c r="N1709" i="6"/>
  <c r="O1709" i="6"/>
  <c r="O1687" i="6"/>
  <c r="N1687" i="6"/>
  <c r="N1669" i="6"/>
  <c r="O1669" i="6"/>
  <c r="O1667" i="6"/>
  <c r="N1667" i="6"/>
  <c r="N1637" i="6"/>
  <c r="O1637" i="6"/>
  <c r="N1621" i="6"/>
  <c r="O1621" i="6"/>
  <c r="N1605" i="6"/>
  <c r="O1605" i="6"/>
  <c r="O1599" i="6"/>
  <c r="N1599" i="6"/>
  <c r="N1595" i="6"/>
  <c r="O1595" i="6"/>
  <c r="N1589" i="6"/>
  <c r="O1589" i="6"/>
  <c r="N1573" i="6"/>
  <c r="O1573" i="6"/>
  <c r="N1557" i="6"/>
  <c r="O1557" i="6"/>
  <c r="N1541" i="6"/>
  <c r="O1541" i="6"/>
  <c r="O1535" i="6"/>
  <c r="N1535" i="6"/>
  <c r="N1533" i="6"/>
  <c r="O1533" i="6"/>
  <c r="N1531" i="6"/>
  <c r="O1531" i="6"/>
  <c r="N1525" i="6"/>
  <c r="O1525" i="6"/>
  <c r="N1517" i="6"/>
  <c r="O1517" i="6"/>
  <c r="N1509" i="6"/>
  <c r="O1509" i="6"/>
  <c r="N1501" i="6"/>
  <c r="O1501" i="6"/>
  <c r="N1493" i="6"/>
  <c r="O1493" i="6"/>
  <c r="N1485" i="6"/>
  <c r="O1485" i="6"/>
  <c r="O1483" i="6"/>
  <c r="N1483" i="6"/>
  <c r="N1477" i="6"/>
  <c r="O1477" i="6"/>
  <c r="N1469" i="6"/>
  <c r="O1469" i="6"/>
  <c r="O1463" i="6"/>
  <c r="N1463" i="6"/>
  <c r="N1461" i="6"/>
  <c r="O1461" i="6"/>
  <c r="N1453" i="6"/>
  <c r="O1453" i="6"/>
  <c r="O1447" i="6"/>
  <c r="N1447" i="6"/>
  <c r="N1445" i="6"/>
  <c r="O1445" i="6"/>
  <c r="O1443" i="6"/>
  <c r="N1443" i="6"/>
  <c r="O1415" i="6"/>
  <c r="N1415" i="6"/>
  <c r="O1411" i="6"/>
  <c r="N1411" i="6"/>
  <c r="O1407" i="6"/>
  <c r="N1407" i="6"/>
  <c r="N1391" i="6"/>
  <c r="O1391" i="6"/>
  <c r="O1379" i="6"/>
  <c r="N1379" i="6"/>
  <c r="N1375" i="6"/>
  <c r="O1375" i="6"/>
  <c r="N1363" i="6"/>
  <c r="O1363" i="6"/>
  <c r="N1355" i="6"/>
  <c r="O1355" i="6"/>
  <c r="N1339" i="6"/>
  <c r="O1339" i="6"/>
  <c r="O1335" i="6"/>
  <c r="N1335" i="6"/>
  <c r="N1331" i="6"/>
  <c r="O1331" i="6"/>
  <c r="N1319" i="6"/>
  <c r="O1319" i="6"/>
  <c r="N1315" i="6"/>
  <c r="O1315" i="6"/>
  <c r="N1303" i="6"/>
  <c r="O1303" i="6"/>
  <c r="N1299" i="6"/>
  <c r="O1299" i="6"/>
  <c r="N1295" i="6"/>
  <c r="O1295" i="6"/>
  <c r="N1287" i="6"/>
  <c r="O1287" i="6"/>
  <c r="O1271" i="6"/>
  <c r="N1271" i="6"/>
  <c r="N1267" i="6"/>
  <c r="O1267" i="6"/>
  <c r="O1255" i="6"/>
  <c r="N1255" i="6"/>
  <c r="N1251" i="6"/>
  <c r="O1251" i="6"/>
  <c r="N1239" i="6"/>
  <c r="O1239" i="6"/>
  <c r="O1235" i="6"/>
  <c r="N1235" i="6"/>
  <c r="O1219" i="6"/>
  <c r="N1219" i="6"/>
  <c r="N1207" i="6"/>
  <c r="O1207" i="6"/>
  <c r="O1203" i="6"/>
  <c r="N1203" i="6"/>
  <c r="N1191" i="6"/>
  <c r="O1191" i="6"/>
  <c r="O1187" i="6"/>
  <c r="N1187" i="6"/>
  <c r="N1175" i="6"/>
  <c r="O1175" i="6"/>
  <c r="O1171" i="6"/>
  <c r="N1171" i="6"/>
  <c r="N1159" i="6"/>
  <c r="O1159" i="6"/>
  <c r="N1151" i="6"/>
  <c r="O1151" i="6"/>
  <c r="N1143" i="6"/>
  <c r="O1143" i="6"/>
  <c r="O1127" i="6"/>
  <c r="N1127" i="6"/>
  <c r="O1111" i="6"/>
  <c r="N1111" i="6"/>
  <c r="O1095" i="6"/>
  <c r="N1095" i="6"/>
  <c r="O1079" i="6"/>
  <c r="N1079" i="6"/>
  <c r="N871" i="6"/>
  <c r="I871" i="6" s="1"/>
  <c r="N887" i="6"/>
  <c r="I887" i="6" s="1"/>
  <c r="N903" i="6"/>
  <c r="I903" i="6" s="1"/>
  <c r="N919" i="6"/>
  <c r="I919" i="6" s="1"/>
  <c r="N935" i="6"/>
  <c r="I935" i="6" s="1"/>
  <c r="N951" i="6"/>
  <c r="I951" i="6" s="1"/>
  <c r="N967" i="6"/>
  <c r="I967" i="6" s="1"/>
  <c r="N983" i="6"/>
  <c r="I983" i="6" s="1"/>
  <c r="N999" i="6"/>
  <c r="I999" i="6" s="1"/>
  <c r="N1015" i="6"/>
  <c r="I1015" i="6" s="1"/>
  <c r="N1031" i="6"/>
  <c r="I1031" i="6" s="1"/>
  <c r="N1047" i="6"/>
  <c r="I1047" i="6" s="1"/>
  <c r="N1063" i="6"/>
  <c r="I1063" i="6" s="1"/>
  <c r="BP1041" i="6"/>
  <c r="E1041" i="6" s="1"/>
  <c r="BP786" i="6"/>
  <c r="E786" i="6" s="1"/>
  <c r="BP945" i="6"/>
  <c r="E945" i="6" s="1"/>
  <c r="BP1141" i="6"/>
  <c r="E1141" i="6" s="1"/>
  <c r="O1645" i="6"/>
  <c r="I1645" i="6" s="1"/>
  <c r="O1661" i="6"/>
  <c r="I1661" i="6" s="1"/>
  <c r="O1677" i="6"/>
  <c r="I1677" i="6" s="1"/>
  <c r="O1693" i="6"/>
  <c r="I1693" i="6" s="1"/>
  <c r="O1725" i="6"/>
  <c r="I1725" i="6" s="1"/>
  <c r="O1757" i="6"/>
  <c r="I1757" i="6" s="1"/>
  <c r="O1789" i="6"/>
  <c r="I1789" i="6" s="1"/>
  <c r="O1821" i="6"/>
  <c r="I1821" i="6" s="1"/>
  <c r="O1853" i="6"/>
  <c r="I1853" i="6" s="1"/>
  <c r="O1885" i="6"/>
  <c r="I1885" i="6" s="1"/>
  <c r="O1917" i="6"/>
  <c r="I1917" i="6" s="1"/>
  <c r="O1949" i="6"/>
  <c r="I1949" i="6" s="1"/>
  <c r="O1981" i="6"/>
  <c r="I1981" i="6" s="1"/>
  <c r="O1563" i="6"/>
  <c r="I1563" i="6" s="1"/>
  <c r="O1627" i="6"/>
  <c r="I1627" i="6" s="1"/>
  <c r="N1731" i="6"/>
  <c r="I1731" i="6" s="1"/>
  <c r="O1855" i="6"/>
  <c r="I1855" i="6" s="1"/>
  <c r="N1991" i="6"/>
  <c r="I1991" i="6" s="1"/>
  <c r="N1503" i="6"/>
  <c r="I1503" i="6" s="1"/>
  <c r="N1567" i="6"/>
  <c r="I1567" i="6" s="1"/>
  <c r="N1631" i="6"/>
  <c r="I1631" i="6" s="1"/>
  <c r="N1759" i="6"/>
  <c r="I1759" i="6" s="1"/>
  <c r="N1883" i="6"/>
  <c r="I1883" i="6" s="1"/>
  <c r="O1701" i="6"/>
  <c r="I1701" i="6" s="1"/>
  <c r="O1717" i="6"/>
  <c r="I1717" i="6" s="1"/>
  <c r="O1733" i="6"/>
  <c r="I1733" i="6" s="1"/>
  <c r="O1749" i="6"/>
  <c r="I1749" i="6" s="1"/>
  <c r="O1765" i="6"/>
  <c r="I1765" i="6" s="1"/>
  <c r="O1781" i="6"/>
  <c r="I1781" i="6" s="1"/>
  <c r="O1797" i="6"/>
  <c r="I1797" i="6" s="1"/>
  <c r="O1813" i="6"/>
  <c r="I1813" i="6" s="1"/>
  <c r="O1829" i="6"/>
  <c r="I1829" i="6" s="1"/>
  <c r="O1845" i="6"/>
  <c r="I1845" i="6" s="1"/>
  <c r="O1861" i="6"/>
  <c r="I1861" i="6" s="1"/>
  <c r="O1877" i="6"/>
  <c r="I1877" i="6" s="1"/>
  <c r="O1893" i="6"/>
  <c r="I1893" i="6" s="1"/>
  <c r="O1909" i="6"/>
  <c r="I1909" i="6" s="1"/>
  <c r="O1925" i="6"/>
  <c r="I1925" i="6" s="1"/>
  <c r="O1941" i="6"/>
  <c r="I1941" i="6" s="1"/>
  <c r="O1957" i="6"/>
  <c r="I1957" i="6" s="1"/>
  <c r="O1973" i="6"/>
  <c r="I1973" i="6" s="1"/>
  <c r="O1989" i="6"/>
  <c r="I1989" i="6" s="1"/>
  <c r="N1703" i="6"/>
  <c r="I1703" i="6" s="1"/>
  <c r="N1763" i="6"/>
  <c r="I1763" i="6" s="1"/>
  <c r="O1823" i="6"/>
  <c r="I1823" i="6" s="1"/>
  <c r="O1887" i="6"/>
  <c r="I1887" i="6" s="1"/>
  <c r="N1959" i="6"/>
  <c r="I1959" i="6" s="1"/>
  <c r="N1663" i="6"/>
  <c r="I1663" i="6" s="1"/>
  <c r="N1727" i="6"/>
  <c r="I1727" i="6" s="1"/>
  <c r="N1791" i="6"/>
  <c r="I1791" i="6" s="1"/>
  <c r="N1851" i="6"/>
  <c r="I1851" i="6" s="1"/>
  <c r="N1939" i="6"/>
  <c r="I1939" i="6" s="1"/>
  <c r="O3" i="6"/>
  <c r="N3" i="6"/>
  <c r="O1999" i="6"/>
  <c r="N1999" i="6"/>
  <c r="N1993" i="6"/>
  <c r="O1993" i="6"/>
  <c r="O1987" i="6"/>
  <c r="N1987" i="6"/>
  <c r="N1985" i="6"/>
  <c r="O1985" i="6"/>
  <c r="O1983" i="6"/>
  <c r="N1983" i="6"/>
  <c r="N1977" i="6"/>
  <c r="O1977" i="6"/>
  <c r="O1975" i="6"/>
  <c r="N1975" i="6"/>
  <c r="O1971" i="6"/>
  <c r="N1971" i="6"/>
  <c r="N1969" i="6"/>
  <c r="O1969" i="6"/>
  <c r="O1967" i="6"/>
  <c r="N1967" i="6"/>
  <c r="N1961" i="6"/>
  <c r="O1961" i="6"/>
  <c r="O1955" i="6"/>
  <c r="N1955" i="6"/>
  <c r="N1953" i="6"/>
  <c r="O1953" i="6"/>
  <c r="O1951" i="6"/>
  <c r="N1951" i="6"/>
  <c r="N1945" i="6"/>
  <c r="O1945" i="6"/>
  <c r="O1943" i="6"/>
  <c r="N1943" i="6"/>
  <c r="N1937" i="6"/>
  <c r="O1937" i="6"/>
  <c r="O1935" i="6"/>
  <c r="N1935" i="6"/>
  <c r="N1929" i="6"/>
  <c r="O1929" i="6"/>
  <c r="O1923" i="6"/>
  <c r="N1923" i="6"/>
  <c r="N1921" i="6"/>
  <c r="O1921" i="6"/>
  <c r="N1913" i="6"/>
  <c r="O1913" i="6"/>
  <c r="N1911" i="6"/>
  <c r="O1911" i="6"/>
  <c r="O1907" i="6"/>
  <c r="N1907" i="6"/>
  <c r="N1905" i="6"/>
  <c r="O1905" i="6"/>
  <c r="N1903" i="6"/>
  <c r="O1903" i="6"/>
  <c r="N1897" i="6"/>
  <c r="O1897" i="6"/>
  <c r="N1895" i="6"/>
  <c r="O1895" i="6"/>
  <c r="O1891" i="6"/>
  <c r="N1891" i="6"/>
  <c r="N1889" i="6"/>
  <c r="O1889" i="6"/>
  <c r="N1881" i="6"/>
  <c r="O1881" i="6"/>
  <c r="N1879" i="6"/>
  <c r="O1879" i="6"/>
  <c r="O1875" i="6"/>
  <c r="N1875" i="6"/>
  <c r="N1873" i="6"/>
  <c r="O1873" i="6"/>
  <c r="N1871" i="6"/>
  <c r="O1871" i="6"/>
  <c r="O1867" i="6"/>
  <c r="N1867" i="6"/>
  <c r="N1865" i="6"/>
  <c r="O1865" i="6"/>
  <c r="N1863" i="6"/>
  <c r="O1863" i="6"/>
  <c r="O1859" i="6"/>
  <c r="N1859" i="6"/>
  <c r="N1857" i="6"/>
  <c r="O1857" i="6"/>
  <c r="N1849" i="6"/>
  <c r="O1849" i="6"/>
  <c r="N1847" i="6"/>
  <c r="O1847" i="6"/>
  <c r="O1843" i="6"/>
  <c r="N1843" i="6"/>
  <c r="N1841" i="6"/>
  <c r="O1841" i="6"/>
  <c r="N1839" i="6"/>
  <c r="O1839" i="6"/>
  <c r="O1835" i="6"/>
  <c r="N1835" i="6"/>
  <c r="N1833" i="6"/>
  <c r="O1833" i="6"/>
  <c r="N1831" i="6"/>
  <c r="O1831" i="6"/>
  <c r="O1827" i="6"/>
  <c r="N1827" i="6"/>
  <c r="N1825" i="6"/>
  <c r="O1825" i="6"/>
  <c r="N1817" i="6"/>
  <c r="O1817" i="6"/>
  <c r="O1815" i="6"/>
  <c r="N1815" i="6"/>
  <c r="N1811" i="6"/>
  <c r="O1811" i="6"/>
  <c r="N1809" i="6"/>
  <c r="O1809" i="6"/>
  <c r="O1807" i="6"/>
  <c r="N1807" i="6"/>
  <c r="N1803" i="6"/>
  <c r="O1803" i="6"/>
  <c r="N1801" i="6"/>
  <c r="O1801" i="6"/>
  <c r="O1799" i="6"/>
  <c r="N1799" i="6"/>
  <c r="N1795" i="6"/>
  <c r="O1795" i="6"/>
  <c r="N1793" i="6"/>
  <c r="O1793" i="6"/>
  <c r="N1785" i="6"/>
  <c r="O1785" i="6"/>
  <c r="O1783" i="6"/>
  <c r="N1783" i="6"/>
  <c r="O1779" i="6"/>
  <c r="N1779" i="6"/>
  <c r="N1777" i="6"/>
  <c r="O1777" i="6"/>
  <c r="O1775" i="6"/>
  <c r="N1775" i="6"/>
  <c r="O1771" i="6"/>
  <c r="N1771" i="6"/>
  <c r="N1769" i="6"/>
  <c r="O1769" i="6"/>
  <c r="O1767" i="6"/>
  <c r="N1767" i="6"/>
  <c r="N1761" i="6"/>
  <c r="O1761" i="6"/>
  <c r="O1755" i="6"/>
  <c r="N1755" i="6"/>
  <c r="N1753" i="6"/>
  <c r="O1753" i="6"/>
  <c r="O1751" i="6"/>
  <c r="N1751" i="6"/>
  <c r="O1747" i="6"/>
  <c r="N1747" i="6"/>
  <c r="N1745" i="6"/>
  <c r="O1745" i="6"/>
  <c r="O1743" i="6"/>
  <c r="N1743" i="6"/>
  <c r="O1739" i="6"/>
  <c r="N1739" i="6"/>
  <c r="N1737" i="6"/>
  <c r="O1737" i="6"/>
  <c r="O1735" i="6"/>
  <c r="N1735" i="6"/>
  <c r="N1729" i="6"/>
  <c r="O1729" i="6"/>
  <c r="O1723" i="6"/>
  <c r="N1723" i="6"/>
  <c r="N1721" i="6"/>
  <c r="O1721" i="6"/>
  <c r="O1719" i="6"/>
  <c r="N1719" i="6"/>
  <c r="O1715" i="6"/>
  <c r="N1715" i="6"/>
  <c r="N1713" i="6"/>
  <c r="O1713" i="6"/>
  <c r="O1711" i="6"/>
  <c r="N1711" i="6"/>
  <c r="O1707" i="6"/>
  <c r="N1707" i="6"/>
  <c r="N1705" i="6"/>
  <c r="O1705" i="6"/>
  <c r="O1699" i="6"/>
  <c r="N1699" i="6"/>
  <c r="N1697" i="6"/>
  <c r="O1697" i="6"/>
  <c r="O1695" i="6"/>
  <c r="N1695" i="6"/>
  <c r="O1691" i="6"/>
  <c r="N1691" i="6"/>
  <c r="N1689" i="6"/>
  <c r="O1689" i="6"/>
  <c r="O1683" i="6"/>
  <c r="N1683" i="6"/>
  <c r="N1681" i="6"/>
  <c r="O1681" i="6"/>
  <c r="O1679" i="6"/>
  <c r="N1679" i="6"/>
  <c r="O1675" i="6"/>
  <c r="N1675" i="6"/>
  <c r="N1673" i="6"/>
  <c r="O1673" i="6"/>
  <c r="O1671" i="6"/>
  <c r="N1671" i="6"/>
  <c r="N1665" i="6"/>
  <c r="O1665" i="6"/>
  <c r="N1657" i="6"/>
  <c r="O1657" i="6"/>
  <c r="O1655" i="6"/>
  <c r="N1655" i="6"/>
  <c r="N1651" i="6"/>
  <c r="O1651" i="6"/>
  <c r="N1649" i="6"/>
  <c r="O1649" i="6"/>
  <c r="O1647" i="6"/>
  <c r="N1647" i="6"/>
  <c r="N1643" i="6"/>
  <c r="O1643" i="6"/>
  <c r="N1641" i="6"/>
  <c r="O1641" i="6"/>
  <c r="O1639" i="6"/>
  <c r="N1639" i="6"/>
  <c r="N1635" i="6"/>
  <c r="O1635" i="6"/>
  <c r="N1633" i="6"/>
  <c r="O1633" i="6"/>
  <c r="O1545" i="6"/>
  <c r="I1545" i="6" s="1"/>
  <c r="O1553" i="6"/>
  <c r="I1553" i="6" s="1"/>
  <c r="O1561" i="6"/>
  <c r="I1561" i="6" s="1"/>
  <c r="O1569" i="6"/>
  <c r="I1569" i="6" s="1"/>
  <c r="O1577" i="6"/>
  <c r="I1577" i="6" s="1"/>
  <c r="O1585" i="6"/>
  <c r="I1585" i="6" s="1"/>
  <c r="O1593" i="6"/>
  <c r="I1593" i="6" s="1"/>
  <c r="O1601" i="6"/>
  <c r="I1601" i="6" s="1"/>
  <c r="O1609" i="6"/>
  <c r="I1609" i="6" s="1"/>
  <c r="O1617" i="6"/>
  <c r="I1617" i="6" s="1"/>
  <c r="O1625" i="6"/>
  <c r="I1625" i="6" s="1"/>
  <c r="N1423" i="6"/>
  <c r="I1423" i="6" s="1"/>
  <c r="N1439" i="6"/>
  <c r="I1439" i="6" s="1"/>
  <c r="N1455" i="6"/>
  <c r="I1455" i="6" s="1"/>
  <c r="N1475" i="6"/>
  <c r="I1475" i="6" s="1"/>
  <c r="N1491" i="6"/>
  <c r="I1491" i="6" s="1"/>
  <c r="N1523" i="6"/>
  <c r="I1523" i="6" s="1"/>
  <c r="O1547" i="6"/>
  <c r="I1547" i="6" s="1"/>
  <c r="O1579" i="6"/>
  <c r="I1579" i="6" s="1"/>
  <c r="O1611" i="6"/>
  <c r="I1611" i="6" s="1"/>
  <c r="N1367" i="6"/>
  <c r="I1367" i="6" s="1"/>
  <c r="N1395" i="6"/>
  <c r="I1395" i="6" s="1"/>
  <c r="N1427" i="6"/>
  <c r="I1427" i="6" s="1"/>
  <c r="N1459" i="6"/>
  <c r="I1459" i="6" s="1"/>
  <c r="N1487" i="6"/>
  <c r="I1487" i="6" s="1"/>
  <c r="N1519" i="6"/>
  <c r="I1519" i="6" s="1"/>
  <c r="N1551" i="6"/>
  <c r="I1551" i="6" s="1"/>
  <c r="N1583" i="6"/>
  <c r="I1583" i="6" s="1"/>
  <c r="N1615" i="6"/>
  <c r="I1615" i="6" s="1"/>
  <c r="O1623" i="6"/>
  <c r="N1623" i="6"/>
  <c r="N1619" i="6"/>
  <c r="O1619" i="6"/>
  <c r="O1607" i="6"/>
  <c r="N1607" i="6"/>
  <c r="N1603" i="6"/>
  <c r="O1603" i="6"/>
  <c r="O1591" i="6"/>
  <c r="N1591" i="6"/>
  <c r="N1587" i="6"/>
  <c r="O1587" i="6"/>
  <c r="O1575" i="6"/>
  <c r="N1575" i="6"/>
  <c r="N1571" i="6"/>
  <c r="O1571" i="6"/>
  <c r="O1559" i="6"/>
  <c r="N1559" i="6"/>
  <c r="N1555" i="6"/>
  <c r="O1555" i="6"/>
  <c r="O1543" i="6"/>
  <c r="N1543" i="6"/>
  <c r="N1539" i="6"/>
  <c r="O1539" i="6"/>
  <c r="O1527" i="6"/>
  <c r="N1527" i="6"/>
  <c r="O1515" i="6"/>
  <c r="N1515" i="6"/>
  <c r="O1511" i="6"/>
  <c r="N1511" i="6"/>
  <c r="O1499" i="6"/>
  <c r="N1499" i="6"/>
  <c r="O1495" i="6"/>
  <c r="N1495" i="6"/>
  <c r="O1479" i="6"/>
  <c r="N1479" i="6"/>
  <c r="O1467" i="6"/>
  <c r="N1467" i="6"/>
  <c r="O1451" i="6"/>
  <c r="N1451" i="6"/>
  <c r="O1435" i="6"/>
  <c r="N1435" i="6"/>
  <c r="O1419" i="6"/>
  <c r="N1419" i="6"/>
  <c r="O1403" i="6"/>
  <c r="N1403" i="6"/>
  <c r="O1387" i="6"/>
  <c r="N1387" i="6"/>
  <c r="O1371" i="6"/>
  <c r="N1371" i="6"/>
  <c r="O1359" i="6"/>
  <c r="N1359" i="6"/>
  <c r="O1343" i="6"/>
  <c r="N1343" i="6"/>
  <c r="N1323" i="6"/>
  <c r="O1323" i="6"/>
  <c r="N1307" i="6"/>
  <c r="O1307" i="6"/>
  <c r="O1183" i="6"/>
  <c r="I1183" i="6" s="1"/>
  <c r="O1199" i="6"/>
  <c r="I1199" i="6" s="1"/>
  <c r="O1215" i="6"/>
  <c r="I1215" i="6" s="1"/>
  <c r="O1231" i="6"/>
  <c r="I1231" i="6" s="1"/>
  <c r="O1247" i="6"/>
  <c r="I1247" i="6" s="1"/>
  <c r="O1259" i="6"/>
  <c r="I1259" i="6" s="1"/>
  <c r="O1275" i="6"/>
  <c r="I1275" i="6" s="1"/>
  <c r="O1291" i="6"/>
  <c r="I1291" i="6" s="1"/>
  <c r="BP1222" i="6"/>
  <c r="E1222" i="6" s="1"/>
  <c r="BP1446" i="6"/>
  <c r="E1446" i="6" s="1"/>
  <c r="BP1346" i="6"/>
  <c r="E1346" i="6" s="1"/>
  <c r="BP1262" i="6"/>
  <c r="E1262" i="6" s="1"/>
  <c r="N1899" i="6"/>
  <c r="I1899" i="6" s="1"/>
  <c r="N1915" i="6"/>
  <c r="I1915" i="6" s="1"/>
  <c r="N1931" i="6"/>
  <c r="I1931" i="6" s="1"/>
  <c r="N1947" i="6"/>
  <c r="I1947" i="6" s="1"/>
  <c r="N1963" i="6"/>
  <c r="I1963" i="6" s="1"/>
  <c r="N1979" i="6"/>
  <c r="I1979" i="6" s="1"/>
  <c r="N1995" i="6"/>
  <c r="I1995" i="6" s="1"/>
  <c r="BP1498" i="6"/>
  <c r="E1498" i="6" s="1"/>
  <c r="BP1437" i="6"/>
  <c r="E1437" i="6" s="1"/>
  <c r="N1399" i="6"/>
  <c r="I1399" i="6" s="1"/>
  <c r="N1659" i="6"/>
  <c r="I1659" i="6" s="1"/>
  <c r="N1919" i="6"/>
  <c r="I1919" i="6" s="1"/>
  <c r="N1327" i="6"/>
  <c r="I1327" i="6" s="1"/>
  <c r="N1556" i="6"/>
  <c r="I1556" i="6" s="1"/>
  <c r="N1580" i="6"/>
  <c r="I1580" i="6" s="1"/>
  <c r="N1604" i="6"/>
  <c r="I1604" i="6" s="1"/>
  <c r="N1628" i="6"/>
  <c r="I1628" i="6" s="1"/>
  <c r="N1656" i="6"/>
  <c r="I1656" i="6" s="1"/>
  <c r="N1680" i="6"/>
  <c r="I1680" i="6" s="1"/>
  <c r="N1704" i="6"/>
  <c r="I1704" i="6" s="1"/>
  <c r="N1728" i="6"/>
  <c r="I1728" i="6" s="1"/>
  <c r="N1748" i="6"/>
  <c r="I1748" i="6" s="1"/>
  <c r="N1780" i="6"/>
  <c r="I1780" i="6" s="1"/>
  <c r="N1804" i="6"/>
  <c r="I1804" i="6" s="1"/>
  <c r="N1828" i="6"/>
  <c r="I1828" i="6" s="1"/>
  <c r="N1852" i="6"/>
  <c r="I1852" i="6" s="1"/>
  <c r="N1876" i="6"/>
  <c r="I1876" i="6" s="1"/>
  <c r="N1896" i="6"/>
  <c r="I1896" i="6" s="1"/>
  <c r="N1924" i="6"/>
  <c r="I1924" i="6" s="1"/>
  <c r="N1948" i="6"/>
  <c r="I1948" i="6" s="1"/>
  <c r="N1968" i="6"/>
  <c r="I1968" i="6" s="1"/>
  <c r="N1992" i="6"/>
  <c r="I1992" i="6" s="1"/>
  <c r="BP561" i="6"/>
  <c r="E561" i="6" s="1"/>
  <c r="BP477" i="6"/>
  <c r="E477" i="6" s="1"/>
  <c r="BP389" i="6"/>
  <c r="E389" i="6" s="1"/>
  <c r="BP305" i="6"/>
  <c r="E305" i="6" s="1"/>
  <c r="BP237" i="6"/>
  <c r="E237" i="6" s="1"/>
  <c r="K109" i="8"/>
  <c r="K88" i="8"/>
  <c r="K34" i="8"/>
  <c r="K77" i="8"/>
  <c r="K6" i="8"/>
  <c r="K84" i="8"/>
  <c r="K111" i="8"/>
  <c r="K7" i="8"/>
  <c r="K20" i="8"/>
  <c r="K114" i="8"/>
  <c r="K116" i="8"/>
  <c r="K85" i="8"/>
  <c r="K121" i="8"/>
  <c r="K124" i="8"/>
  <c r="K5" i="8"/>
  <c r="K12" i="8"/>
  <c r="K82" i="8"/>
  <c r="K87" i="8"/>
  <c r="K107" i="8"/>
  <c r="K123" i="8"/>
  <c r="K13" i="8"/>
  <c r="K24" i="8"/>
  <c r="K86" i="8"/>
  <c r="K10" i="8"/>
  <c r="K100" i="8"/>
  <c r="K81" i="8"/>
  <c r="K101" i="8"/>
  <c r="K117" i="8"/>
  <c r="K76" i="8"/>
  <c r="K78" i="8"/>
  <c r="K71" i="8"/>
  <c r="K69" i="8"/>
  <c r="K103" i="8"/>
  <c r="K119" i="8"/>
  <c r="K112" i="8"/>
  <c r="K118" i="8"/>
  <c r="K68" i="8"/>
  <c r="K83" i="8"/>
  <c r="K113" i="8"/>
  <c r="K120" i="8"/>
  <c r="K56" i="8"/>
  <c r="K106" i="8"/>
  <c r="K80" i="8"/>
  <c r="K54" i="8"/>
  <c r="K60" i="8"/>
  <c r="K102" i="8"/>
  <c r="K108" i="8"/>
  <c r="K115" i="8"/>
  <c r="K92" i="8"/>
  <c r="K122" i="8"/>
  <c r="K70" i="8"/>
  <c r="K67" i="8"/>
  <c r="K40" i="8"/>
  <c r="K22" i="8"/>
  <c r="K23" i="8"/>
  <c r="K3" i="8" l="1"/>
  <c r="L3" i="8" s="1"/>
  <c r="L40" i="8"/>
  <c r="L67" i="8"/>
  <c r="L70" i="8"/>
  <c r="L122" i="8"/>
  <c r="L92" i="8"/>
  <c r="L115" i="8"/>
  <c r="L108" i="8"/>
  <c r="L17" i="8"/>
  <c r="L102" i="8"/>
  <c r="L60" i="8"/>
  <c r="L54" i="8"/>
  <c r="L80" i="8"/>
  <c r="L106" i="8"/>
  <c r="L56" i="8"/>
  <c r="L120" i="8"/>
  <c r="L113" i="8"/>
  <c r="L83" i="8"/>
  <c r="L8" i="8"/>
  <c r="L68" i="8"/>
  <c r="L118" i="8"/>
  <c r="L112" i="8"/>
  <c r="L119" i="8"/>
  <c r="L103" i="8"/>
  <c r="L11" i="8"/>
  <c r="L69" i="8"/>
  <c r="L71" i="8"/>
  <c r="L78" i="8"/>
  <c r="L9" i="8"/>
  <c r="L76" i="8"/>
  <c r="L117" i="8"/>
  <c r="L101" i="8"/>
  <c r="L81" i="8"/>
  <c r="L100" i="8"/>
  <c r="L10" i="8"/>
  <c r="L23" i="8"/>
  <c r="L86" i="8"/>
  <c r="L24" i="8"/>
  <c r="L13" i="8"/>
  <c r="L123" i="8"/>
  <c r="L107" i="8"/>
  <c r="L87" i="8"/>
  <c r="L82" i="8"/>
  <c r="L12" i="8"/>
  <c r="L5" i="8"/>
  <c r="L124" i="8"/>
  <c r="L121" i="8"/>
  <c r="L85" i="8"/>
  <c r="L116" i="8"/>
  <c r="L114" i="8"/>
  <c r="L20" i="8"/>
  <c r="L7" i="8"/>
  <c r="L111" i="8"/>
  <c r="L84" i="8"/>
  <c r="L6" i="8"/>
  <c r="L77" i="8"/>
  <c r="L22" i="8"/>
  <c r="L34" i="8"/>
  <c r="L88" i="8"/>
  <c r="L109" i="8"/>
  <c r="I1764" i="6"/>
  <c r="I1772" i="6"/>
  <c r="I1808" i="6"/>
  <c r="I1820" i="6"/>
  <c r="I1840" i="6"/>
  <c r="I1848" i="6"/>
  <c r="I1884" i="6"/>
  <c r="I1944" i="6"/>
  <c r="I4" i="6"/>
  <c r="I20" i="6"/>
  <c r="I542" i="6"/>
  <c r="I558" i="6"/>
  <c r="I590" i="6"/>
  <c r="I622" i="6"/>
  <c r="I646" i="6"/>
  <c r="I678" i="6"/>
  <c r="I710" i="6"/>
  <c r="I742" i="6"/>
  <c r="I774" i="6"/>
  <c r="I1788" i="6"/>
  <c r="I1800" i="6"/>
  <c r="I1856" i="6"/>
  <c r="I1868" i="6"/>
  <c r="I1900" i="6"/>
  <c r="I1912" i="6"/>
  <c r="I1932" i="6"/>
  <c r="I38" i="6"/>
  <c r="I54" i="6"/>
  <c r="I94" i="6"/>
  <c r="I110" i="6"/>
  <c r="I134" i="6"/>
  <c r="I262" i="6"/>
  <c r="I310" i="6"/>
  <c r="I1810" i="6"/>
  <c r="I1874" i="6"/>
  <c r="I1908" i="6"/>
  <c r="I1922" i="6"/>
  <c r="I62" i="6"/>
  <c r="I78" i="6"/>
  <c r="I102" i="6"/>
  <c r="I166" i="6"/>
  <c r="I198" i="6"/>
  <c r="I230" i="6"/>
  <c r="I294" i="6"/>
  <c r="I374" i="6"/>
  <c r="I406" i="6"/>
  <c r="I1359" i="6"/>
  <c r="I1387" i="6"/>
  <c r="I1419" i="6"/>
  <c r="I1451" i="6"/>
  <c r="I1479" i="6"/>
  <c r="I1499" i="6"/>
  <c r="I1515" i="6"/>
  <c r="I1633" i="6"/>
  <c r="I1643" i="6"/>
  <c r="I1649" i="6"/>
  <c r="I1665" i="6"/>
  <c r="I1673" i="6"/>
  <c r="I1697" i="6"/>
  <c r="I1705" i="6"/>
  <c r="I1721" i="6"/>
  <c r="I1729" i="6"/>
  <c r="I1737" i="6"/>
  <c r="I1753" i="6"/>
  <c r="I1761" i="6"/>
  <c r="I1769" i="6"/>
  <c r="I1785" i="6"/>
  <c r="I1795" i="6"/>
  <c r="I1801" i="6"/>
  <c r="I1811" i="6"/>
  <c r="I1817" i="6"/>
  <c r="I1833" i="6"/>
  <c r="I1839" i="6"/>
  <c r="I1849" i="6"/>
  <c r="I1865" i="6"/>
  <c r="I1871" i="6"/>
  <c r="I1881" i="6"/>
  <c r="I1897" i="6"/>
  <c r="I1905" i="6"/>
  <c r="I1911" i="6"/>
  <c r="I1921" i="6"/>
  <c r="I1929" i="6"/>
  <c r="I1937" i="6"/>
  <c r="I1945" i="6"/>
  <c r="I1953" i="6"/>
  <c r="I1961" i="6"/>
  <c r="I1969" i="6"/>
  <c r="I1095" i="6"/>
  <c r="I1127" i="6"/>
  <c r="I1171" i="6"/>
  <c r="I1187" i="6"/>
  <c r="I1203" i="6"/>
  <c r="I1219" i="6"/>
  <c r="I1255" i="6"/>
  <c r="I1271" i="6"/>
  <c r="I1335" i="6"/>
  <c r="I1411" i="6"/>
  <c r="I1443" i="6"/>
  <c r="I1447" i="6"/>
  <c r="I1483" i="6"/>
  <c r="I1927" i="6"/>
  <c r="I771" i="6"/>
  <c r="I807" i="6"/>
  <c r="I823" i="6"/>
  <c r="I831" i="6"/>
  <c r="I911" i="6"/>
  <c r="I927" i="6"/>
  <c r="I943" i="6"/>
  <c r="I991" i="6"/>
  <c r="I1007" i="6"/>
  <c r="I1039" i="6"/>
  <c r="I1343" i="6"/>
  <c r="I1371" i="6"/>
  <c r="I1403" i="6"/>
  <c r="I1435" i="6"/>
  <c r="I1467" i="6"/>
  <c r="I1495" i="6"/>
  <c r="I1511" i="6"/>
  <c r="I1527" i="6"/>
  <c r="I1543" i="6"/>
  <c r="I1559" i="6"/>
  <c r="I1575" i="6"/>
  <c r="I1591" i="6"/>
  <c r="I1607" i="6"/>
  <c r="I1623" i="6"/>
  <c r="I1635" i="6"/>
  <c r="I1641" i="6"/>
  <c r="I1651" i="6"/>
  <c r="I1657" i="6"/>
  <c r="I1681" i="6"/>
  <c r="I1689" i="6"/>
  <c r="I1713" i="6"/>
  <c r="I1745" i="6"/>
  <c r="I1777" i="6"/>
  <c r="I1793" i="6"/>
  <c r="I1803" i="6"/>
  <c r="I1809" i="6"/>
  <c r="I1825" i="6"/>
  <c r="I1831" i="6"/>
  <c r="I1841" i="6"/>
  <c r="I1847" i="6"/>
  <c r="I1857" i="6"/>
  <c r="I1863" i="6"/>
  <c r="I1873" i="6"/>
  <c r="I1879" i="6"/>
  <c r="I1889" i="6"/>
  <c r="I1895" i="6"/>
  <c r="I1903" i="6"/>
  <c r="I1913" i="6"/>
  <c r="I1977" i="6"/>
  <c r="I1985" i="6"/>
  <c r="I1993" i="6"/>
  <c r="I1079" i="6"/>
  <c r="I1111" i="6"/>
  <c r="I1235" i="6"/>
  <c r="I1379" i="6"/>
  <c r="I1407" i="6"/>
  <c r="I1415" i="6"/>
  <c r="I1463" i="6"/>
  <c r="I1535" i="6"/>
  <c r="I1599" i="6"/>
  <c r="I1667" i="6"/>
  <c r="I1687" i="6"/>
  <c r="I763" i="6"/>
  <c r="I775" i="6"/>
  <c r="I791" i="6"/>
  <c r="I799" i="6"/>
  <c r="I839" i="6"/>
  <c r="I855" i="6"/>
  <c r="I863" i="6"/>
  <c r="I879" i="6"/>
  <c r="I975" i="6"/>
  <c r="I1055" i="6"/>
  <c r="I1071" i="6"/>
  <c r="I1195" i="6"/>
  <c r="I1263" i="6"/>
  <c r="I1351" i="6"/>
  <c r="I1383" i="6"/>
  <c r="I1805" i="6"/>
  <c r="I851" i="6"/>
  <c r="I1131" i="6"/>
  <c r="I263" i="6"/>
  <c r="I281" i="6"/>
  <c r="I295" i="6"/>
  <c r="I311" i="6"/>
  <c r="I327" i="6"/>
  <c r="I343" i="6"/>
  <c r="I359" i="6"/>
  <c r="I375" i="6"/>
  <c r="I391" i="6"/>
  <c r="I423" i="6"/>
  <c r="I463" i="6"/>
  <c r="I479" i="6"/>
  <c r="I519" i="6"/>
  <c r="I543" i="6"/>
  <c r="I559" i="6"/>
  <c r="I583" i="6"/>
  <c r="I615" i="6"/>
  <c r="I631" i="6"/>
  <c r="I655" i="6"/>
  <c r="I699" i="6"/>
  <c r="I731" i="6"/>
  <c r="I574" i="6"/>
  <c r="I598" i="6"/>
  <c r="I638" i="6"/>
  <c r="I670" i="6"/>
  <c r="I702" i="6"/>
  <c r="I734" i="6"/>
  <c r="I766" i="6"/>
  <c r="I1636" i="6"/>
  <c r="I1644" i="6"/>
  <c r="I1668" i="6"/>
  <c r="I1676" i="6"/>
  <c r="I1688" i="6"/>
  <c r="I1700" i="6"/>
  <c r="I1752" i="6"/>
  <c r="I1597" i="6"/>
  <c r="I1933" i="6"/>
  <c r="I915" i="6"/>
  <c r="I995" i="6"/>
  <c r="I1105" i="6"/>
  <c r="I1201" i="6"/>
  <c r="I11" i="6"/>
  <c r="I21" i="6"/>
  <c r="I97" i="6"/>
  <c r="I137" i="6"/>
  <c r="I159" i="6"/>
  <c r="I177" i="6"/>
  <c r="I193" i="6"/>
  <c r="I209" i="6"/>
  <c r="I225" i="6"/>
  <c r="I241" i="6"/>
  <c r="I255" i="6"/>
  <c r="I273" i="6"/>
  <c r="I287" i="6"/>
  <c r="I303" i="6"/>
  <c r="I319" i="6"/>
  <c r="I335" i="6"/>
  <c r="I351" i="6"/>
  <c r="I367" i="6"/>
  <c r="I383" i="6"/>
  <c r="I397" i="6"/>
  <c r="I447" i="6"/>
  <c r="I471" i="6"/>
  <c r="I503" i="6"/>
  <c r="I525" i="6"/>
  <c r="I551" i="6"/>
  <c r="I567" i="6"/>
  <c r="I589" i="6"/>
  <c r="I623" i="6"/>
  <c r="I639" i="6"/>
  <c r="I683" i="6"/>
  <c r="I715" i="6"/>
  <c r="I1049" i="6"/>
  <c r="I582" i="6"/>
  <c r="I614" i="6"/>
  <c r="I654" i="6"/>
  <c r="I686" i="6"/>
  <c r="I718" i="6"/>
  <c r="I750" i="6"/>
  <c r="I1520" i="6"/>
  <c r="I1528" i="6"/>
  <c r="I1536" i="6"/>
  <c r="I1564" i="6"/>
  <c r="I1588" i="6"/>
  <c r="I1612" i="6"/>
  <c r="I1632" i="6"/>
  <c r="I1640" i="6"/>
  <c r="I1660" i="6"/>
  <c r="I1672" i="6"/>
  <c r="I1684" i="6"/>
  <c r="I1696" i="6"/>
  <c r="I1724" i="6"/>
  <c r="I1756" i="6"/>
  <c r="I1768" i="6"/>
  <c r="I1776" i="6"/>
  <c r="I1816" i="6"/>
  <c r="I1824" i="6"/>
  <c r="I1844" i="6"/>
  <c r="I1880" i="6"/>
  <c r="I1920" i="6"/>
  <c r="I1952" i="6"/>
  <c r="I12" i="6"/>
  <c r="I534" i="6"/>
  <c r="I550" i="6"/>
  <c r="I566" i="6"/>
  <c r="I606" i="6"/>
  <c r="I630" i="6"/>
  <c r="I662" i="6"/>
  <c r="I694" i="6"/>
  <c r="I726" i="6"/>
  <c r="I758" i="6"/>
  <c r="I1488" i="6"/>
  <c r="I1504" i="6"/>
  <c r="I1512" i="6"/>
  <c r="I1548" i="6"/>
  <c r="I1584" i="6"/>
  <c r="I1600" i="6"/>
  <c r="I1652" i="6"/>
  <c r="I1716" i="6"/>
  <c r="I1740" i="6"/>
  <c r="I13" i="6"/>
  <c r="I73" i="6"/>
  <c r="I113" i="6"/>
  <c r="I153" i="6"/>
  <c r="I169" i="6"/>
  <c r="I185" i="6"/>
  <c r="I199" i="6"/>
  <c r="I217" i="6"/>
  <c r="I233" i="6"/>
  <c r="I249" i="6"/>
  <c r="I1496" i="6"/>
  <c r="I1524" i="6"/>
  <c r="I1532" i="6"/>
  <c r="I1560" i="6"/>
  <c r="I1568" i="6"/>
  <c r="I1608" i="6"/>
  <c r="I1616" i="6"/>
  <c r="I1480" i="6"/>
  <c r="I1492" i="6"/>
  <c r="I1508" i="6"/>
  <c r="I1544" i="6"/>
  <c r="I1576" i="6"/>
  <c r="I1596" i="6"/>
  <c r="I1624" i="6"/>
  <c r="I1708" i="6"/>
  <c r="I1720" i="6"/>
  <c r="I1732" i="6"/>
  <c r="I438" i="6"/>
  <c r="I486" i="6"/>
  <c r="I518" i="6"/>
  <c r="I570" i="6"/>
  <c r="I602" i="6"/>
  <c r="I650" i="6"/>
  <c r="I778" i="6"/>
  <c r="I1442" i="6"/>
  <c r="I1458" i="6"/>
  <c r="I1500" i="6"/>
  <c r="I1546" i="6"/>
  <c r="I1586" i="6"/>
  <c r="I1602" i="6"/>
  <c r="I1618" i="6"/>
  <c r="I1634" i="6"/>
  <c r="I1682" i="6"/>
  <c r="I1698" i="6"/>
  <c r="I1722" i="6"/>
  <c r="I1744" i="6"/>
  <c r="I1754" i="6"/>
  <c r="I1770" i="6"/>
  <c r="I1786" i="6"/>
  <c r="I1938" i="6"/>
  <c r="I1954" i="6"/>
  <c r="I1970" i="6"/>
  <c r="I8" i="6"/>
  <c r="I666" i="6"/>
  <c r="I746" i="6"/>
  <c r="I1314" i="6"/>
  <c r="I1330" i="6"/>
  <c r="I1354" i="6"/>
  <c r="I1370" i="6"/>
  <c r="I1386" i="6"/>
  <c r="I1410" i="6"/>
  <c r="I1426" i="6"/>
  <c r="I1490" i="6"/>
  <c r="I1506" i="6"/>
  <c r="I1522" i="6"/>
  <c r="I1540" i="6"/>
  <c r="I1554" i="6"/>
  <c r="I1570" i="6"/>
  <c r="I1650" i="6"/>
  <c r="I1666" i="6"/>
  <c r="I1714" i="6"/>
  <c r="I1792" i="6"/>
  <c r="I1812" i="6"/>
  <c r="I1834" i="6"/>
  <c r="I1850" i="6"/>
  <c r="I1866" i="6"/>
  <c r="I1898" i="6"/>
  <c r="I1978" i="6"/>
  <c r="I1736" i="6"/>
  <c r="I1784" i="6"/>
  <c r="I1796" i="6"/>
  <c r="I1836" i="6"/>
  <c r="I1864" i="6"/>
  <c r="I1872" i="6"/>
  <c r="I1904" i="6"/>
  <c r="I1928" i="6"/>
  <c r="I30" i="6"/>
  <c r="I46" i="6"/>
  <c r="I86" i="6"/>
  <c r="I118" i="6"/>
  <c r="I246" i="6"/>
  <c r="I326" i="6"/>
  <c r="I342" i="6"/>
  <c r="I390" i="6"/>
  <c r="I454" i="6"/>
  <c r="I470" i="6"/>
  <c r="I538" i="6"/>
  <c r="I618" i="6"/>
  <c r="I682" i="6"/>
  <c r="I1338" i="6"/>
  <c r="I1402" i="6"/>
  <c r="I1450" i="6"/>
  <c r="I1474" i="6"/>
  <c r="I1538" i="6"/>
  <c r="I1578" i="6"/>
  <c r="I1594" i="6"/>
  <c r="I1610" i="6"/>
  <c r="I1626" i="6"/>
  <c r="I1674" i="6"/>
  <c r="I1690" i="6"/>
  <c r="I1706" i="6"/>
  <c r="I1730" i="6"/>
  <c r="I1746" i="6"/>
  <c r="I1762" i="6"/>
  <c r="I1778" i="6"/>
  <c r="I1802" i="6"/>
  <c r="I1818" i="6"/>
  <c r="I1882" i="6"/>
  <c r="I1914" i="6"/>
  <c r="I1930" i="6"/>
  <c r="I1946" i="6"/>
  <c r="I1962" i="6"/>
  <c r="I1986" i="6"/>
  <c r="I16" i="6"/>
  <c r="I70" i="6"/>
  <c r="I126" i="6"/>
  <c r="I150" i="6"/>
  <c r="I182" i="6"/>
  <c r="I214" i="6"/>
  <c r="I278" i="6"/>
  <c r="I358" i="6"/>
  <c r="I422" i="6"/>
  <c r="I502" i="6"/>
  <c r="I714" i="6"/>
  <c r="I730" i="6"/>
  <c r="I1306" i="6"/>
  <c r="I1322" i="6"/>
  <c r="I1346" i="6"/>
  <c r="I1362" i="6"/>
  <c r="I1378" i="6"/>
  <c r="I1394" i="6"/>
  <c r="I1418" i="6"/>
  <c r="I1434" i="6"/>
  <c r="I1466" i="6"/>
  <c r="I1482" i="6"/>
  <c r="I1498" i="6"/>
  <c r="I1514" i="6"/>
  <c r="I1530" i="6"/>
  <c r="I1552" i="6"/>
  <c r="I1562" i="6"/>
  <c r="I1642" i="6"/>
  <c r="I1658" i="6"/>
  <c r="I1712" i="6"/>
  <c r="I1738" i="6"/>
  <c r="I1794" i="6"/>
  <c r="I1826" i="6"/>
  <c r="I1842" i="6"/>
  <c r="I1858" i="6"/>
  <c r="I1890" i="6"/>
  <c r="I1906" i="6"/>
  <c r="I1994" i="6"/>
  <c r="I1307" i="6"/>
  <c r="I1639" i="6"/>
  <c r="I1655" i="6"/>
  <c r="I1679" i="6"/>
  <c r="I1683" i="6"/>
  <c r="I1691" i="6"/>
  <c r="I1711" i="6"/>
  <c r="I1715" i="6"/>
  <c r="I1743" i="6"/>
  <c r="I1747" i="6"/>
  <c r="I1775" i="6"/>
  <c r="I1779" i="6"/>
  <c r="I1807" i="6"/>
  <c r="I1827" i="6"/>
  <c r="I1843" i="6"/>
  <c r="I1859" i="6"/>
  <c r="I1875" i="6"/>
  <c r="I1891" i="6"/>
  <c r="I1975" i="6"/>
  <c r="I1983" i="6"/>
  <c r="I1987" i="6"/>
  <c r="I1999" i="6"/>
  <c r="I1143" i="6"/>
  <c r="I1159" i="6"/>
  <c r="I1175" i="6"/>
  <c r="I1191" i="6"/>
  <c r="I1207" i="6"/>
  <c r="I1251" i="6"/>
  <c r="I1267" i="6"/>
  <c r="I1287" i="6"/>
  <c r="I1299" i="6"/>
  <c r="I1315" i="6"/>
  <c r="I1331" i="6"/>
  <c r="I1339" i="6"/>
  <c r="I1363" i="6"/>
  <c r="I1445" i="6"/>
  <c r="I1453" i="6"/>
  <c r="I1477" i="6"/>
  <c r="I1485" i="6"/>
  <c r="I1501" i="6"/>
  <c r="I1517" i="6"/>
  <c r="I1531" i="6"/>
  <c r="I1557" i="6"/>
  <c r="I1589" i="6"/>
  <c r="I1621" i="6"/>
  <c r="I1773" i="6"/>
  <c r="I1901" i="6"/>
  <c r="I1965" i="6"/>
  <c r="I811" i="6"/>
  <c r="I827" i="6"/>
  <c r="I907" i="6"/>
  <c r="I923" i="6"/>
  <c r="I939" i="6"/>
  <c r="I955" i="6"/>
  <c r="I987" i="6"/>
  <c r="I1003" i="6"/>
  <c r="I1011" i="6"/>
  <c r="I1035" i="6"/>
  <c r="I1043" i="6"/>
  <c r="I1083" i="6"/>
  <c r="I1107" i="6"/>
  <c r="I1113" i="6"/>
  <c r="I1117" i="6"/>
  <c r="I1129" i="6"/>
  <c r="I1135" i="6"/>
  <c r="I1147" i="6"/>
  <c r="I1161" i="6"/>
  <c r="I1177" i="6"/>
  <c r="I1193" i="6"/>
  <c r="I1209" i="6"/>
  <c r="I1223" i="6"/>
  <c r="I1241" i="6"/>
  <c r="I1257" i="6"/>
  <c r="I1273" i="6"/>
  <c r="I1289" i="6"/>
  <c r="I1311" i="6"/>
  <c r="I1321" i="6"/>
  <c r="I1345" i="6"/>
  <c r="I1353" i="6"/>
  <c r="I1377" i="6"/>
  <c r="I1401" i="6"/>
  <c r="I1417" i="6"/>
  <c r="I1441" i="6"/>
  <c r="I1489" i="6"/>
  <c r="I1521" i="6"/>
  <c r="I1629" i="6"/>
  <c r="I881" i="6"/>
  <c r="I913" i="6"/>
  <c r="I929" i="6"/>
  <c r="I961" i="6"/>
  <c r="I993" i="6"/>
  <c r="I1009" i="6"/>
  <c r="I1025" i="6"/>
  <c r="I1057" i="6"/>
  <c r="I1089" i="6"/>
  <c r="I1473" i="6"/>
  <c r="I5" i="6"/>
  <c r="I27" i="6"/>
  <c r="I41" i="6"/>
  <c r="I57" i="6"/>
  <c r="I81" i="6"/>
  <c r="I105" i="6"/>
  <c r="I129" i="6"/>
  <c r="I161" i="6"/>
  <c r="I175" i="6"/>
  <c r="I191" i="6"/>
  <c r="I207" i="6"/>
  <c r="I223" i="6"/>
  <c r="I239" i="6"/>
  <c r="I257" i="6"/>
  <c r="I271" i="6"/>
  <c r="I289" i="6"/>
  <c r="I305" i="6"/>
  <c r="I321" i="6"/>
  <c r="I337" i="6"/>
  <c r="I353" i="6"/>
  <c r="I369" i="6"/>
  <c r="I407" i="6"/>
  <c r="I431" i="6"/>
  <c r="I455" i="6"/>
  <c r="I487" i="6"/>
  <c r="I511" i="6"/>
  <c r="I535" i="6"/>
  <c r="I591" i="6"/>
  <c r="I607" i="6"/>
  <c r="I667" i="6"/>
  <c r="I747" i="6"/>
  <c r="I1819" i="6"/>
  <c r="I980" i="6"/>
  <c r="I1012" i="6"/>
  <c r="I1044" i="6"/>
  <c r="I1068" i="6"/>
  <c r="I1100" i="6"/>
  <c r="I1124" i="6"/>
  <c r="I1156" i="6"/>
  <c r="I1196" i="6"/>
  <c r="I1212" i="6"/>
  <c r="I1236" i="6"/>
  <c r="I1268" i="6"/>
  <c r="I1300" i="6"/>
  <c r="I1332" i="6"/>
  <c r="I1356" i="6"/>
  <c r="I1388" i="6"/>
  <c r="I1412" i="6"/>
  <c r="I1436" i="6"/>
  <c r="I1468" i="6"/>
  <c r="I1980" i="6"/>
  <c r="I1996" i="6"/>
  <c r="I972" i="6"/>
  <c r="I1004" i="6"/>
  <c r="I1036" i="6"/>
  <c r="I1076" i="6"/>
  <c r="I1116" i="6"/>
  <c r="I1148" i="6"/>
  <c r="I1180" i="6"/>
  <c r="I1228" i="6"/>
  <c r="I1260" i="6"/>
  <c r="I1292" i="6"/>
  <c r="I1324" i="6"/>
  <c r="I1364" i="6"/>
  <c r="I1396" i="6"/>
  <c r="I1444" i="6"/>
  <c r="I1476" i="6"/>
  <c r="I1960" i="6"/>
  <c r="I148" i="6"/>
  <c r="I172" i="6"/>
  <c r="I196" i="6"/>
  <c r="I212" i="6"/>
  <c r="I236" i="6"/>
  <c r="I276" i="6"/>
  <c r="I332" i="6"/>
  <c r="I356" i="6"/>
  <c r="I372" i="6"/>
  <c r="I396" i="6"/>
  <c r="I420" i="6"/>
  <c r="I460" i="6"/>
  <c r="I548" i="6"/>
  <c r="I620" i="6"/>
  <c r="I660" i="6"/>
  <c r="I684" i="6"/>
  <c r="I724" i="6"/>
  <c r="I788" i="6"/>
  <c r="I964" i="6"/>
  <c r="I1152" i="6"/>
  <c r="I1216" i="6"/>
  <c r="I1312" i="6"/>
  <c r="I1344" i="6"/>
  <c r="I1376" i="6"/>
  <c r="I1408" i="6"/>
  <c r="I88" i="6"/>
  <c r="I116" i="6"/>
  <c r="I132" i="6"/>
  <c r="I260" i="6"/>
  <c r="I308" i="6"/>
  <c r="I340" i="6"/>
  <c r="I436" i="6"/>
  <c r="I468" i="6"/>
  <c r="I492" i="6"/>
  <c r="I516" i="6"/>
  <c r="I532" i="6"/>
  <c r="I580" i="6"/>
  <c r="I612" i="6"/>
  <c r="I692" i="6"/>
  <c r="I716" i="6"/>
  <c r="I756" i="6"/>
  <c r="I804" i="6"/>
  <c r="I820" i="6"/>
  <c r="I852" i="6"/>
  <c r="I876" i="6"/>
  <c r="I900" i="6"/>
  <c r="I916" i="6"/>
  <c r="I940" i="6"/>
  <c r="I976" i="6"/>
  <c r="I1024" i="6"/>
  <c r="I1088" i="6"/>
  <c r="I1120" i="6"/>
  <c r="I1248" i="6"/>
  <c r="I1296" i="6"/>
  <c r="I1440" i="6"/>
  <c r="I1472" i="6"/>
  <c r="I1323" i="6"/>
  <c r="I1539" i="6"/>
  <c r="I1555" i="6"/>
  <c r="I1571" i="6"/>
  <c r="I1587" i="6"/>
  <c r="I1603" i="6"/>
  <c r="I1619" i="6"/>
  <c r="I1647" i="6"/>
  <c r="I1671" i="6"/>
  <c r="I1675" i="6"/>
  <c r="I1695" i="6"/>
  <c r="I1699" i="6"/>
  <c r="I1707" i="6"/>
  <c r="I1719" i="6"/>
  <c r="I1723" i="6"/>
  <c r="I1735" i="6"/>
  <c r="I1739" i="6"/>
  <c r="I1751" i="6"/>
  <c r="I1755" i="6"/>
  <c r="I1767" i="6"/>
  <c r="I1771" i="6"/>
  <c r="I1783" i="6"/>
  <c r="I1799" i="6"/>
  <c r="I1815" i="6"/>
  <c r="I1835" i="6"/>
  <c r="I1867" i="6"/>
  <c r="I1907" i="6"/>
  <c r="I1923" i="6"/>
  <c r="I1935" i="6"/>
  <c r="I1943" i="6"/>
  <c r="I1951" i="6"/>
  <c r="I1955" i="6"/>
  <c r="I1967" i="6"/>
  <c r="I1971" i="6"/>
  <c r="I3" i="6"/>
  <c r="I1151" i="6"/>
  <c r="I1239" i="6"/>
  <c r="I1295" i="6"/>
  <c r="I1303" i="6"/>
  <c r="I1319" i="6"/>
  <c r="I1355" i="6"/>
  <c r="I1375" i="6"/>
  <c r="I1391" i="6"/>
  <c r="I1461" i="6"/>
  <c r="I1469" i="6"/>
  <c r="I1493" i="6"/>
  <c r="I1509" i="6"/>
  <c r="I1525" i="6"/>
  <c r="I1533" i="6"/>
  <c r="I1541" i="6"/>
  <c r="I1573" i="6"/>
  <c r="I1595" i="6"/>
  <c r="I1605" i="6"/>
  <c r="I1637" i="6"/>
  <c r="I1669" i="6"/>
  <c r="I1709" i="6"/>
  <c r="I1837" i="6"/>
  <c r="I779" i="6"/>
  <c r="I795" i="6"/>
  <c r="I843" i="6"/>
  <c r="I859" i="6"/>
  <c r="I875" i="6"/>
  <c r="I891" i="6"/>
  <c r="I971" i="6"/>
  <c r="I979" i="6"/>
  <c r="I1019" i="6"/>
  <c r="I1051" i="6"/>
  <c r="I1067" i="6"/>
  <c r="I1075" i="6"/>
  <c r="I1099" i="6"/>
  <c r="I1109" i="6"/>
  <c r="I1115" i="6"/>
  <c r="I1125" i="6"/>
  <c r="I1133" i="6"/>
  <c r="I1145" i="6"/>
  <c r="I1153" i="6"/>
  <c r="I1163" i="6"/>
  <c r="I1185" i="6"/>
  <c r="I1217" i="6"/>
  <c r="I1225" i="6"/>
  <c r="I1249" i="6"/>
  <c r="I1281" i="6"/>
  <c r="I1305" i="6"/>
  <c r="I1313" i="6"/>
  <c r="I1337" i="6"/>
  <c r="I1369" i="6"/>
  <c r="I1385" i="6"/>
  <c r="I1409" i="6"/>
  <c r="I1433" i="6"/>
  <c r="I1457" i="6"/>
  <c r="I1505" i="6"/>
  <c r="I1565" i="6"/>
  <c r="I849" i="6"/>
  <c r="I865" i="6"/>
  <c r="I897" i="6"/>
  <c r="I945" i="6"/>
  <c r="I977" i="6"/>
  <c r="I1023" i="6"/>
  <c r="I1041" i="6"/>
  <c r="I1073" i="6"/>
  <c r="I1329" i="6"/>
  <c r="I19" i="6"/>
  <c r="I33" i="6"/>
  <c r="I49" i="6"/>
  <c r="I65" i="6"/>
  <c r="I89" i="6"/>
  <c r="I121" i="6"/>
  <c r="I145" i="6"/>
  <c r="I167" i="6"/>
  <c r="I183" i="6"/>
  <c r="I201" i="6"/>
  <c r="I215" i="6"/>
  <c r="I231" i="6"/>
  <c r="I247" i="6"/>
  <c r="I265" i="6"/>
  <c r="I279" i="6"/>
  <c r="I297" i="6"/>
  <c r="I313" i="6"/>
  <c r="I329" i="6"/>
  <c r="I345" i="6"/>
  <c r="I361" i="6"/>
  <c r="I399" i="6"/>
  <c r="I415" i="6"/>
  <c r="I439" i="6"/>
  <c r="I461" i="6"/>
  <c r="I495" i="6"/>
  <c r="I527" i="6"/>
  <c r="I575" i="6"/>
  <c r="I599" i="6"/>
  <c r="I647" i="6"/>
  <c r="I713" i="6"/>
  <c r="I841" i="6"/>
  <c r="I996" i="6"/>
  <c r="I1028" i="6"/>
  <c r="I1052" i="6"/>
  <c r="I1084" i="6"/>
  <c r="I1108" i="6"/>
  <c r="I1140" i="6"/>
  <c r="I1172" i="6"/>
  <c r="I1204" i="6"/>
  <c r="I1220" i="6"/>
  <c r="I1252" i="6"/>
  <c r="I1284" i="6"/>
  <c r="I1316" i="6"/>
  <c r="I1340" i="6"/>
  <c r="I1372" i="6"/>
  <c r="I1404" i="6"/>
  <c r="I1428" i="6"/>
  <c r="I1452" i="6"/>
  <c r="I1972" i="6"/>
  <c r="I1988" i="6"/>
  <c r="I988" i="6"/>
  <c r="I1020" i="6"/>
  <c r="I1060" i="6"/>
  <c r="I1092" i="6"/>
  <c r="I1132" i="6"/>
  <c r="I1164" i="6"/>
  <c r="I1188" i="6"/>
  <c r="I1244" i="6"/>
  <c r="I1276" i="6"/>
  <c r="I1308" i="6"/>
  <c r="I1348" i="6"/>
  <c r="I1380" i="6"/>
  <c r="I1420" i="6"/>
  <c r="I1460" i="6"/>
  <c r="I1936" i="6"/>
  <c r="I100" i="6"/>
  <c r="I140" i="6"/>
  <c r="I164" i="6"/>
  <c r="I180" i="6"/>
  <c r="I204" i="6"/>
  <c r="I228" i="6"/>
  <c r="I268" i="6"/>
  <c r="I292" i="6"/>
  <c r="I364" i="6"/>
  <c r="I404" i="6"/>
  <c r="I428" i="6"/>
  <c r="I500" i="6"/>
  <c r="I556" i="6"/>
  <c r="I588" i="6"/>
  <c r="I628" i="6"/>
  <c r="I652" i="6"/>
  <c r="I708" i="6"/>
  <c r="I740" i="6"/>
  <c r="I780" i="6"/>
  <c r="I836" i="6"/>
  <c r="I1056" i="6"/>
  <c r="I1184" i="6"/>
  <c r="I1232" i="6"/>
  <c r="I1360" i="6"/>
  <c r="I1424" i="6"/>
  <c r="I84" i="6"/>
  <c r="I92" i="6"/>
  <c r="I108" i="6"/>
  <c r="I244" i="6"/>
  <c r="I300" i="6"/>
  <c r="I324" i="6"/>
  <c r="I388" i="6"/>
  <c r="I452" i="6"/>
  <c r="I484" i="6"/>
  <c r="I524" i="6"/>
  <c r="I564" i="6"/>
  <c r="I596" i="6"/>
  <c r="I644" i="6"/>
  <c r="I676" i="6"/>
  <c r="I748" i="6"/>
  <c r="I772" i="6"/>
  <c r="I812" i="6"/>
  <c r="I844" i="6"/>
  <c r="I868" i="6"/>
  <c r="I884" i="6"/>
  <c r="I908" i="6"/>
  <c r="I932" i="6"/>
  <c r="I948" i="6"/>
  <c r="I992" i="6"/>
  <c r="I1040" i="6"/>
  <c r="I1104" i="6"/>
  <c r="I1168" i="6"/>
  <c r="I1280" i="6"/>
  <c r="BP1477" i="6"/>
  <c r="E1477" i="6" s="1"/>
  <c r="BP1390" i="6"/>
  <c r="E1390" i="6" s="1"/>
  <c r="BP1325" i="6"/>
  <c r="E1325" i="6" s="1"/>
  <c r="BP914" i="6"/>
  <c r="E914" i="6" s="1"/>
  <c r="BP610" i="6"/>
  <c r="E610" i="6" s="1"/>
  <c r="BP1513" i="6"/>
  <c r="E1513" i="6" s="1"/>
  <c r="BP1306" i="6"/>
  <c r="E1306" i="6" s="1"/>
  <c r="BP1166" i="6"/>
  <c r="E1166" i="6" s="1"/>
  <c r="BP1353" i="6"/>
  <c r="E1353" i="6" s="1"/>
  <c r="BP713" i="6"/>
  <c r="E713" i="6" s="1"/>
  <c r="BP1094" i="6"/>
  <c r="E1094" i="6" s="1"/>
  <c r="BP1533" i="6"/>
  <c r="E1533" i="6" s="1"/>
  <c r="BP1510" i="6"/>
  <c r="E1510" i="6" s="1"/>
  <c r="BP1410" i="6"/>
  <c r="E1410" i="6" s="1"/>
  <c r="BP1198" i="6"/>
  <c r="E1198" i="6" s="1"/>
  <c r="BP1225" i="6"/>
  <c r="E1225" i="6" s="1"/>
  <c r="BP817" i="6"/>
  <c r="E817" i="6" s="1"/>
  <c r="BP850" i="6"/>
  <c r="E850" i="6" s="1"/>
  <c r="BP1118" i="6"/>
  <c r="E1118" i="6" s="1"/>
  <c r="BP909" i="6"/>
  <c r="E909" i="6" s="1"/>
  <c r="BP1457" i="6"/>
  <c r="E1457" i="6" s="1"/>
  <c r="BP1282" i="6"/>
  <c r="E1282" i="6" s="1"/>
  <c r="BP1370" i="6"/>
  <c r="E1370" i="6" s="1"/>
  <c r="BP1486" i="6"/>
  <c r="E1486" i="6" s="1"/>
  <c r="BP1250" i="6"/>
  <c r="E1250" i="6" s="1"/>
  <c r="BP1511" i="6"/>
  <c r="E1511" i="6" s="1"/>
  <c r="BP1074" i="6"/>
  <c r="E1074" i="6" s="1"/>
  <c r="BP698" i="6"/>
  <c r="E698" i="6" s="1"/>
  <c r="BP978" i="6"/>
  <c r="E978" i="6" s="1"/>
  <c r="BP1501" i="6"/>
  <c r="E1501" i="6" s="1"/>
  <c r="BP1425" i="6"/>
  <c r="E1425" i="6" s="1"/>
  <c r="BP1469" i="6"/>
  <c r="E1469" i="6" s="1"/>
  <c r="BP1526" i="6"/>
  <c r="E1526" i="6" s="1"/>
  <c r="BP1294" i="6"/>
  <c r="E1294" i="6" s="1"/>
  <c r="BP1338" i="6"/>
  <c r="E1338" i="6" s="1"/>
  <c r="BP1378" i="6"/>
  <c r="E1378" i="6" s="1"/>
  <c r="BP1422" i="6"/>
  <c r="E1422" i="6" s="1"/>
  <c r="BP1544" i="6"/>
  <c r="E1544" i="6" s="1"/>
  <c r="BP1206" i="6"/>
  <c r="E1206" i="6" s="1"/>
  <c r="BP1405" i="6"/>
  <c r="E1405" i="6" s="1"/>
  <c r="BP1181" i="6"/>
  <c r="E1181" i="6" s="1"/>
  <c r="BP1415" i="6"/>
  <c r="E1415" i="6" s="1"/>
  <c r="BP881" i="6"/>
  <c r="E881" i="6" s="1"/>
  <c r="BP618" i="6"/>
  <c r="E618" i="6" s="1"/>
  <c r="BP1077" i="6"/>
  <c r="E1077" i="6" s="1"/>
  <c r="BP1489" i="6"/>
  <c r="E1489" i="6" s="1"/>
  <c r="BP1274" i="6"/>
  <c r="E1274" i="6" s="1"/>
  <c r="BP1314" i="6"/>
  <c r="E1314" i="6" s="1"/>
  <c r="BP1358" i="6"/>
  <c r="E1358" i="6" s="1"/>
  <c r="BP1402" i="6"/>
  <c r="E1402" i="6" s="1"/>
  <c r="BP1462" i="6"/>
  <c r="E1462" i="6" s="1"/>
  <c r="BP1238" i="6"/>
  <c r="E1238" i="6" s="1"/>
  <c r="BP1289" i="6"/>
  <c r="E1289" i="6" s="1"/>
  <c r="BP1109" i="6"/>
  <c r="E1109" i="6" s="1"/>
  <c r="BP1265" i="6"/>
  <c r="E1265" i="6" s="1"/>
  <c r="BP1010" i="6"/>
  <c r="E1010" i="6" s="1"/>
  <c r="BP585" i="6"/>
  <c r="E585" i="6" s="1"/>
  <c r="BP754" i="6"/>
  <c r="E754" i="6" s="1"/>
  <c r="BP1269" i="6"/>
  <c r="E1269" i="6" s="1"/>
  <c r="BP991" i="6"/>
  <c r="E991" i="6" s="1"/>
  <c r="BP992" i="6"/>
  <c r="E992" i="6" s="1"/>
  <c r="BP750" i="6"/>
  <c r="E750" i="6" s="1"/>
  <c r="BP749" i="6"/>
  <c r="E749" i="6" s="1"/>
  <c r="BP781" i="6"/>
  <c r="E781" i="6" s="1"/>
  <c r="BP782" i="6"/>
  <c r="E782" i="6" s="1"/>
  <c r="BP813" i="6"/>
  <c r="E813" i="6" s="1"/>
  <c r="BP814" i="6"/>
  <c r="E814" i="6" s="1"/>
  <c r="BP941" i="6"/>
  <c r="E941" i="6" s="1"/>
  <c r="BP942" i="6"/>
  <c r="E942" i="6" s="1"/>
  <c r="BP957" i="6"/>
  <c r="E957" i="6" s="1"/>
  <c r="BP958" i="6"/>
  <c r="E958" i="6" s="1"/>
  <c r="BP989" i="6"/>
  <c r="E989" i="6" s="1"/>
  <c r="BP990" i="6"/>
  <c r="E990" i="6" s="1"/>
  <c r="BP1022" i="6"/>
  <c r="E1022" i="6" s="1"/>
  <c r="BP1021" i="6"/>
  <c r="E1021" i="6" s="1"/>
  <c r="BP1134" i="6"/>
  <c r="E1134" i="6" s="1"/>
  <c r="BP1133" i="6"/>
  <c r="E1133" i="6" s="1"/>
  <c r="BP1150" i="6"/>
  <c r="E1150" i="6" s="1"/>
  <c r="BP1149" i="6"/>
  <c r="E1149" i="6" s="1"/>
  <c r="BP1213" i="6"/>
  <c r="E1213" i="6" s="1"/>
  <c r="BP1214" i="6"/>
  <c r="E1214" i="6" s="1"/>
  <c r="BP1538" i="6"/>
  <c r="E1538" i="6" s="1"/>
  <c r="BP1537" i="6"/>
  <c r="E1537" i="6" s="1"/>
  <c r="BP1529" i="6"/>
  <c r="E1529" i="6" s="1"/>
  <c r="BP1429" i="6"/>
  <c r="E1429" i="6" s="1"/>
  <c r="BP1453" i="6"/>
  <c r="E1453" i="6" s="1"/>
  <c r="BP1473" i="6"/>
  <c r="E1473" i="6" s="1"/>
  <c r="BP1494" i="6"/>
  <c r="E1494" i="6" s="1"/>
  <c r="BP1542" i="6"/>
  <c r="E1542" i="6" s="1"/>
  <c r="BP1310" i="6"/>
  <c r="E1310" i="6" s="1"/>
  <c r="BP1330" i="6"/>
  <c r="E1330" i="6" s="1"/>
  <c r="BP1374" i="6"/>
  <c r="E1374" i="6" s="1"/>
  <c r="BP1394" i="6"/>
  <c r="E1394" i="6" s="1"/>
  <c r="BP1418" i="6"/>
  <c r="E1418" i="6" s="1"/>
  <c r="BP1506" i="6"/>
  <c r="E1506" i="6" s="1"/>
  <c r="BP1174" i="6"/>
  <c r="E1174" i="6" s="1"/>
  <c r="BP1202" i="6"/>
  <c r="E1202" i="6" s="1"/>
  <c r="BP1230" i="6"/>
  <c r="E1230" i="6" s="1"/>
  <c r="BP1321" i="6"/>
  <c r="E1321" i="6" s="1"/>
  <c r="BP1434" i="6"/>
  <c r="E1434" i="6" s="1"/>
  <c r="BP1125" i="6"/>
  <c r="E1125" i="6" s="1"/>
  <c r="BP1106" i="6"/>
  <c r="E1106" i="6" s="1"/>
  <c r="BP649" i="6"/>
  <c r="E649" i="6" s="1"/>
  <c r="BP658" i="6"/>
  <c r="E658" i="6" s="1"/>
  <c r="BP770" i="6"/>
  <c r="E770" i="6" s="1"/>
  <c r="BP834" i="6"/>
  <c r="E834" i="6" s="1"/>
  <c r="BP898" i="6"/>
  <c r="E898" i="6" s="1"/>
  <c r="BP962" i="6"/>
  <c r="E962" i="6" s="1"/>
  <c r="BP1025" i="6"/>
  <c r="E1025" i="6" s="1"/>
  <c r="BP1368" i="6"/>
  <c r="E1368" i="6" s="1"/>
  <c r="BP1030" i="6"/>
  <c r="E1030" i="6" s="1"/>
  <c r="BP861" i="6"/>
  <c r="E861" i="6" s="1"/>
  <c r="BP832" i="6"/>
  <c r="E832" i="6" s="1"/>
  <c r="BP1495" i="6"/>
  <c r="E1495" i="6" s="1"/>
  <c r="BP1496" i="6"/>
  <c r="E1496" i="6" s="1"/>
  <c r="BP758" i="6"/>
  <c r="E758" i="6" s="1"/>
  <c r="BP757" i="6"/>
  <c r="E757" i="6" s="1"/>
  <c r="BP790" i="6"/>
  <c r="E790" i="6" s="1"/>
  <c r="BP789" i="6"/>
  <c r="E789" i="6" s="1"/>
  <c r="BP821" i="6"/>
  <c r="E821" i="6" s="1"/>
  <c r="BP822" i="6"/>
  <c r="E822" i="6" s="1"/>
  <c r="BP853" i="6"/>
  <c r="E853" i="6" s="1"/>
  <c r="BP854" i="6"/>
  <c r="E854" i="6" s="1"/>
  <c r="BP886" i="6"/>
  <c r="E886" i="6" s="1"/>
  <c r="BP885" i="6"/>
  <c r="E885" i="6" s="1"/>
  <c r="BP934" i="6"/>
  <c r="E934" i="6" s="1"/>
  <c r="BP933" i="6"/>
  <c r="E933" i="6" s="1"/>
  <c r="BP949" i="6"/>
  <c r="E949" i="6" s="1"/>
  <c r="BP950" i="6"/>
  <c r="E950" i="6" s="1"/>
  <c r="BP997" i="6"/>
  <c r="E997" i="6" s="1"/>
  <c r="BP998" i="6"/>
  <c r="E998" i="6" s="1"/>
  <c r="BP1253" i="6"/>
  <c r="E1253" i="6" s="1"/>
  <c r="BP1254" i="6"/>
  <c r="E1254" i="6" s="1"/>
  <c r="BP1285" i="6"/>
  <c r="E1285" i="6" s="1"/>
  <c r="BP1286" i="6"/>
  <c r="E1286" i="6" s="1"/>
  <c r="BP1317" i="6"/>
  <c r="E1317" i="6" s="1"/>
  <c r="BP1318" i="6"/>
  <c r="E1318" i="6" s="1"/>
  <c r="BP1349" i="6"/>
  <c r="E1349" i="6" s="1"/>
  <c r="BP1350" i="6"/>
  <c r="E1350" i="6" s="1"/>
  <c r="BP601" i="6"/>
  <c r="E601" i="6" s="1"/>
  <c r="BP602" i="6"/>
  <c r="E602" i="6" s="1"/>
  <c r="BP682" i="6"/>
  <c r="E682" i="6" s="1"/>
  <c r="BP681" i="6"/>
  <c r="E681" i="6" s="1"/>
  <c r="BP729" i="6"/>
  <c r="E729" i="6" s="1"/>
  <c r="BP730" i="6"/>
  <c r="E730" i="6" s="1"/>
  <c r="BP762" i="6"/>
  <c r="E762" i="6" s="1"/>
  <c r="BP761" i="6"/>
  <c r="E761" i="6" s="1"/>
  <c r="BP793" i="6"/>
  <c r="E793" i="6" s="1"/>
  <c r="BP794" i="6"/>
  <c r="E794" i="6" s="1"/>
  <c r="BP825" i="6"/>
  <c r="E825" i="6" s="1"/>
  <c r="BP826" i="6"/>
  <c r="E826" i="6" s="1"/>
  <c r="BP857" i="6"/>
  <c r="E857" i="6" s="1"/>
  <c r="BP858" i="6"/>
  <c r="E858" i="6" s="1"/>
  <c r="BP889" i="6"/>
  <c r="E889" i="6" s="1"/>
  <c r="BP890" i="6"/>
  <c r="E890" i="6" s="1"/>
  <c r="BP921" i="6"/>
  <c r="E921" i="6" s="1"/>
  <c r="BP922" i="6"/>
  <c r="E922" i="6" s="1"/>
  <c r="BP953" i="6"/>
  <c r="E953" i="6" s="1"/>
  <c r="BP954" i="6"/>
  <c r="E954" i="6" s="1"/>
  <c r="BP1002" i="6"/>
  <c r="E1002" i="6" s="1"/>
  <c r="BP1001" i="6"/>
  <c r="E1001" i="6" s="1"/>
  <c r="BP1034" i="6"/>
  <c r="E1034" i="6" s="1"/>
  <c r="BP1033" i="6"/>
  <c r="E1033" i="6" s="1"/>
  <c r="BP1065" i="6"/>
  <c r="E1065" i="6" s="1"/>
  <c r="BP1066" i="6"/>
  <c r="E1066" i="6" s="1"/>
  <c r="BP1097" i="6"/>
  <c r="E1097" i="6" s="1"/>
  <c r="BP1098" i="6"/>
  <c r="E1098" i="6" s="1"/>
  <c r="BP1271" i="6"/>
  <c r="E1271" i="6" s="1"/>
  <c r="BP1272" i="6"/>
  <c r="E1272" i="6" s="1"/>
  <c r="BP1303" i="6"/>
  <c r="E1303" i="6" s="1"/>
  <c r="BP1304" i="6"/>
  <c r="E1304" i="6" s="1"/>
  <c r="BP1448" i="6"/>
  <c r="E1448" i="6" s="1"/>
  <c r="BP1447" i="6"/>
  <c r="E1447" i="6" s="1"/>
  <c r="BP1463" i="6"/>
  <c r="E1463" i="6" s="1"/>
  <c r="BP1464" i="6"/>
  <c r="E1464" i="6" s="1"/>
  <c r="BP742" i="6"/>
  <c r="E742" i="6" s="1"/>
  <c r="BP741" i="6"/>
  <c r="E741" i="6" s="1"/>
  <c r="BP773" i="6"/>
  <c r="E773" i="6" s="1"/>
  <c r="BP774" i="6"/>
  <c r="E774" i="6" s="1"/>
  <c r="BP805" i="6"/>
  <c r="E805" i="6" s="1"/>
  <c r="BP806" i="6"/>
  <c r="E806" i="6" s="1"/>
  <c r="BP837" i="6"/>
  <c r="E837" i="6" s="1"/>
  <c r="BP838" i="6"/>
  <c r="E838" i="6" s="1"/>
  <c r="BP870" i="6"/>
  <c r="E870" i="6" s="1"/>
  <c r="BP869" i="6"/>
  <c r="E869" i="6" s="1"/>
  <c r="BP902" i="6"/>
  <c r="E902" i="6" s="1"/>
  <c r="BP901" i="6"/>
  <c r="E901" i="6" s="1"/>
  <c r="BP918" i="6"/>
  <c r="E918" i="6" s="1"/>
  <c r="BP917" i="6"/>
  <c r="E917" i="6" s="1"/>
  <c r="BP965" i="6"/>
  <c r="E965" i="6" s="1"/>
  <c r="BP966" i="6"/>
  <c r="E966" i="6" s="1"/>
  <c r="BP981" i="6"/>
  <c r="E981" i="6" s="1"/>
  <c r="BP982" i="6"/>
  <c r="E982" i="6" s="1"/>
  <c r="BP1013" i="6"/>
  <c r="E1013" i="6" s="1"/>
  <c r="BP1014" i="6"/>
  <c r="E1014" i="6" s="1"/>
  <c r="BP1301" i="6"/>
  <c r="E1301" i="6" s="1"/>
  <c r="BP1302" i="6"/>
  <c r="E1302" i="6" s="1"/>
  <c r="BP1333" i="6"/>
  <c r="E1333" i="6" s="1"/>
  <c r="BP1334" i="6"/>
  <c r="E1334" i="6" s="1"/>
  <c r="BP1365" i="6"/>
  <c r="E1365" i="6" s="1"/>
  <c r="BP1366" i="6"/>
  <c r="E1366" i="6" s="1"/>
  <c r="BP1381" i="6"/>
  <c r="E1381" i="6" s="1"/>
  <c r="BP1382" i="6"/>
  <c r="E1382" i="6" s="1"/>
  <c r="BP1397" i="6"/>
  <c r="E1397" i="6" s="1"/>
  <c r="BP1398" i="6"/>
  <c r="E1398" i="6" s="1"/>
  <c r="BP633" i="6"/>
  <c r="E633" i="6" s="1"/>
  <c r="BP634" i="6"/>
  <c r="E634" i="6" s="1"/>
  <c r="BP666" i="6"/>
  <c r="E666" i="6" s="1"/>
  <c r="BP665" i="6"/>
  <c r="E665" i="6" s="1"/>
  <c r="BP745" i="6"/>
  <c r="E745" i="6" s="1"/>
  <c r="BP746" i="6"/>
  <c r="E746" i="6" s="1"/>
  <c r="BP777" i="6"/>
  <c r="E777" i="6" s="1"/>
  <c r="BP778" i="6"/>
  <c r="E778" i="6" s="1"/>
  <c r="BP809" i="6"/>
  <c r="E809" i="6" s="1"/>
  <c r="BP810" i="6"/>
  <c r="E810" i="6" s="1"/>
  <c r="BP841" i="6"/>
  <c r="E841" i="6" s="1"/>
  <c r="BP842" i="6"/>
  <c r="E842" i="6" s="1"/>
  <c r="BP873" i="6"/>
  <c r="E873" i="6" s="1"/>
  <c r="BP874" i="6"/>
  <c r="E874" i="6" s="1"/>
  <c r="BP905" i="6"/>
  <c r="E905" i="6" s="1"/>
  <c r="BP906" i="6"/>
  <c r="E906" i="6" s="1"/>
  <c r="BP937" i="6"/>
  <c r="E937" i="6" s="1"/>
  <c r="BP938" i="6"/>
  <c r="E938" i="6" s="1"/>
  <c r="BP969" i="6"/>
  <c r="E969" i="6" s="1"/>
  <c r="BP970" i="6"/>
  <c r="E970" i="6" s="1"/>
  <c r="BP985" i="6"/>
  <c r="E985" i="6" s="1"/>
  <c r="BP986" i="6"/>
  <c r="E986" i="6" s="1"/>
  <c r="BP1018" i="6"/>
  <c r="E1018" i="6" s="1"/>
  <c r="BP1017" i="6"/>
  <c r="E1017" i="6" s="1"/>
  <c r="BP1049" i="6"/>
  <c r="E1049" i="6" s="1"/>
  <c r="BP1050" i="6"/>
  <c r="E1050" i="6" s="1"/>
  <c r="BP1081" i="6"/>
  <c r="E1081" i="6" s="1"/>
  <c r="BP1082" i="6"/>
  <c r="E1082" i="6" s="1"/>
  <c r="BP1113" i="6"/>
  <c r="E1113" i="6" s="1"/>
  <c r="BP1114" i="6"/>
  <c r="E1114" i="6" s="1"/>
  <c r="BP1129" i="6"/>
  <c r="E1129" i="6" s="1"/>
  <c r="BP1130" i="6"/>
  <c r="E1130" i="6" s="1"/>
  <c r="BP1178" i="6"/>
  <c r="E1178" i="6" s="1"/>
  <c r="BP1177" i="6"/>
  <c r="E1177" i="6" s="1"/>
  <c r="BP1194" i="6"/>
  <c r="E1194" i="6" s="1"/>
  <c r="BP1193" i="6"/>
  <c r="E1193" i="6" s="1"/>
  <c r="BP1209" i="6"/>
  <c r="E1209" i="6" s="1"/>
  <c r="BP1210" i="6"/>
  <c r="E1210" i="6" s="1"/>
  <c r="BP1242" i="6"/>
  <c r="E1242" i="6" s="1"/>
  <c r="BP1241" i="6"/>
  <c r="E1241" i="6" s="1"/>
  <c r="BP1450" i="6"/>
  <c r="E1450" i="6" s="1"/>
  <c r="BP1449" i="6"/>
  <c r="E1449" i="6" s="1"/>
  <c r="BP1466" i="6"/>
  <c r="E1466" i="6" s="1"/>
  <c r="BP1465" i="6"/>
  <c r="E1465" i="6" s="1"/>
  <c r="BP1482" i="6"/>
  <c r="E1482" i="6" s="1"/>
  <c r="BP1481" i="6"/>
  <c r="E1481" i="6" s="1"/>
  <c r="BP1517" i="6"/>
  <c r="E1517" i="6" s="1"/>
  <c r="BP1441" i="6"/>
  <c r="E1441" i="6" s="1"/>
  <c r="BP1258" i="6"/>
  <c r="E1258" i="6" s="1"/>
  <c r="BP1278" i="6"/>
  <c r="E1278" i="6" s="1"/>
  <c r="BP1298" i="6"/>
  <c r="E1298" i="6" s="1"/>
  <c r="BP1342" i="6"/>
  <c r="E1342" i="6" s="1"/>
  <c r="BP1362" i="6"/>
  <c r="E1362" i="6" s="1"/>
  <c r="BP1386" i="6"/>
  <c r="E1386" i="6" s="1"/>
  <c r="BP1157" i="6"/>
  <c r="E1157" i="6" s="1"/>
  <c r="BP1186" i="6"/>
  <c r="E1186" i="6" s="1"/>
  <c r="BP1218" i="6"/>
  <c r="E1218" i="6" s="1"/>
  <c r="BP1246" i="6"/>
  <c r="E1246" i="6" s="1"/>
  <c r="BP1146" i="6"/>
  <c r="E1146" i="6" s="1"/>
  <c r="BP1161" i="6"/>
  <c r="E1161" i="6" s="1"/>
  <c r="BP738" i="6"/>
  <c r="E738" i="6" s="1"/>
  <c r="BP733" i="6"/>
  <c r="E733" i="6" s="1"/>
  <c r="BP802" i="6"/>
  <c r="E802" i="6" s="1"/>
  <c r="BP866" i="6"/>
  <c r="E866" i="6" s="1"/>
  <c r="BP930" i="6"/>
  <c r="E930" i="6" s="1"/>
  <c r="BP994" i="6"/>
  <c r="E994" i="6" s="1"/>
  <c r="BP1061" i="6"/>
  <c r="E1061" i="6" s="1"/>
  <c r="BP1189" i="6"/>
  <c r="E1189" i="6" s="1"/>
  <c r="BP1384" i="6"/>
  <c r="E1384" i="6" s="1"/>
  <c r="BP674" i="6"/>
  <c r="E674" i="6" s="1"/>
  <c r="BP973" i="6"/>
  <c r="E973" i="6" s="1"/>
  <c r="BP1343" i="6"/>
  <c r="E1343" i="6" s="1"/>
  <c r="BP1344" i="6"/>
  <c r="E1344" i="6" s="1"/>
  <c r="BP1535" i="6"/>
  <c r="E1535" i="6" s="1"/>
  <c r="BP1536" i="6"/>
  <c r="E1536" i="6" s="1"/>
  <c r="BP765" i="6"/>
  <c r="E765" i="6" s="1"/>
  <c r="BP766" i="6"/>
  <c r="E766" i="6" s="1"/>
  <c r="BP797" i="6"/>
  <c r="E797" i="6" s="1"/>
  <c r="BP798" i="6"/>
  <c r="E798" i="6" s="1"/>
  <c r="BP829" i="6"/>
  <c r="E829" i="6" s="1"/>
  <c r="BP830" i="6"/>
  <c r="E830" i="6" s="1"/>
  <c r="BP845" i="6"/>
  <c r="E845" i="6" s="1"/>
  <c r="BP846" i="6"/>
  <c r="E846" i="6" s="1"/>
  <c r="BP877" i="6"/>
  <c r="E877" i="6" s="1"/>
  <c r="BP878" i="6"/>
  <c r="E878" i="6" s="1"/>
  <c r="BP893" i="6"/>
  <c r="E893" i="6" s="1"/>
  <c r="BP894" i="6"/>
  <c r="E894" i="6" s="1"/>
  <c r="BP925" i="6"/>
  <c r="E925" i="6" s="1"/>
  <c r="BP926" i="6"/>
  <c r="E926" i="6" s="1"/>
  <c r="BP1006" i="6"/>
  <c r="E1006" i="6" s="1"/>
  <c r="BP1005" i="6"/>
  <c r="E1005" i="6" s="1"/>
  <c r="BP1038" i="6"/>
  <c r="E1038" i="6" s="1"/>
  <c r="BP1037" i="6"/>
  <c r="E1037" i="6" s="1"/>
  <c r="BP1054" i="6"/>
  <c r="E1054" i="6" s="1"/>
  <c r="BP1053" i="6"/>
  <c r="E1053" i="6" s="1"/>
  <c r="BP1086" i="6"/>
  <c r="E1086" i="6" s="1"/>
  <c r="BP1085" i="6"/>
  <c r="E1085" i="6" s="1"/>
  <c r="BP593" i="6"/>
  <c r="E593" i="6" s="1"/>
  <c r="BP594" i="6"/>
  <c r="E594" i="6" s="1"/>
  <c r="BP626" i="6"/>
  <c r="E626" i="6" s="1"/>
  <c r="BP625" i="6"/>
  <c r="E625" i="6" s="1"/>
  <c r="BP642" i="6"/>
  <c r="E642" i="6" s="1"/>
  <c r="BP641" i="6"/>
  <c r="E641" i="6" s="1"/>
  <c r="BP689" i="6"/>
  <c r="E689" i="6" s="1"/>
  <c r="BP690" i="6"/>
  <c r="E690" i="6" s="1"/>
  <c r="BP705" i="6"/>
  <c r="E705" i="6" s="1"/>
  <c r="BP706" i="6"/>
  <c r="E706" i="6" s="1"/>
  <c r="BP721" i="6"/>
  <c r="E721" i="6" s="1"/>
  <c r="BP722" i="6"/>
  <c r="E722" i="6" s="1"/>
  <c r="BP1057" i="6"/>
  <c r="E1057" i="6" s="1"/>
  <c r="BP1058" i="6"/>
  <c r="E1058" i="6" s="1"/>
  <c r="BP1089" i="6"/>
  <c r="E1089" i="6" s="1"/>
  <c r="BP1090" i="6"/>
  <c r="E1090" i="6" s="1"/>
  <c r="BP1121" i="6"/>
  <c r="E1121" i="6" s="1"/>
  <c r="BP1122" i="6"/>
  <c r="E1122" i="6" s="1"/>
  <c r="BP1138" i="6"/>
  <c r="E1138" i="6" s="1"/>
  <c r="BP1137" i="6"/>
  <c r="E1137" i="6" s="1"/>
  <c r="BP1153" i="6"/>
  <c r="E1153" i="6" s="1"/>
  <c r="BP1154" i="6"/>
  <c r="E1154" i="6" s="1"/>
  <c r="BP1169" i="6"/>
  <c r="E1169" i="6" s="1"/>
  <c r="BP1170" i="6"/>
  <c r="E1170" i="6" s="1"/>
  <c r="BP1233" i="6"/>
  <c r="E1233" i="6" s="1"/>
  <c r="BP1234" i="6"/>
  <c r="E1234" i="6" s="1"/>
  <c r="BP1522" i="6"/>
  <c r="E1522" i="6" s="1"/>
  <c r="BP1521" i="6"/>
  <c r="E1521" i="6" s="1"/>
  <c r="BP1413" i="6"/>
  <c r="E1413" i="6" s="1"/>
  <c r="BP1031" i="6"/>
  <c r="E1031" i="6" s="1"/>
  <c r="BP839" i="6"/>
  <c r="E839" i="6" s="1"/>
  <c r="BP1128" i="6"/>
  <c r="E1128" i="6" s="1"/>
  <c r="BP1087" i="6"/>
  <c r="E1087" i="6" s="1"/>
  <c r="BP1103" i="6"/>
  <c r="E1103" i="6" s="1"/>
  <c r="BP1120" i="6"/>
  <c r="E1120" i="6" s="1"/>
  <c r="BP743" i="6"/>
  <c r="E743" i="6" s="1"/>
  <c r="BP943" i="6"/>
  <c r="E943" i="6" s="1"/>
  <c r="BP1208" i="6"/>
  <c r="E1208" i="6" s="1"/>
  <c r="BP887" i="6"/>
  <c r="E887" i="6" s="1"/>
  <c r="BP1255" i="6"/>
  <c r="E1255" i="6" s="1"/>
  <c r="BP1311" i="6"/>
  <c r="E1311" i="6" s="1"/>
  <c r="BP1388" i="6"/>
  <c r="E1388" i="6" s="1"/>
  <c r="BP791" i="6"/>
  <c r="E791" i="6" s="1"/>
  <c r="BP999" i="6"/>
  <c r="E999" i="6" s="1"/>
  <c r="BP1184" i="6"/>
  <c r="E1184" i="6" s="1"/>
  <c r="BP1199" i="6"/>
  <c r="E1199" i="6" s="1"/>
  <c r="BP1200" i="6"/>
  <c r="E1200" i="6" s="1"/>
  <c r="BP1248" i="6"/>
  <c r="E1248" i="6" s="1"/>
  <c r="BP1247" i="6"/>
  <c r="E1247" i="6" s="1"/>
  <c r="BP1503" i="6"/>
  <c r="E1503" i="6" s="1"/>
  <c r="BP1320" i="6"/>
  <c r="E1320" i="6" s="1"/>
  <c r="BP1431" i="6"/>
  <c r="E1431" i="6" s="1"/>
  <c r="BP919" i="6"/>
  <c r="E919" i="6" s="1"/>
  <c r="BP1015" i="6"/>
  <c r="E1015" i="6" s="1"/>
  <c r="BP1168" i="6"/>
  <c r="E1168" i="6" s="1"/>
  <c r="BP1232" i="6"/>
  <c r="E1232" i="6" s="1"/>
  <c r="BP776" i="6"/>
  <c r="E776" i="6" s="1"/>
  <c r="BP1515" i="6"/>
  <c r="E1515" i="6" s="1"/>
  <c r="BP1444" i="6"/>
  <c r="E1444" i="6" s="1"/>
  <c r="BP1335" i="6"/>
  <c r="E1335" i="6" s="1"/>
  <c r="BP1479" i="6"/>
  <c r="E1479" i="6" s="1"/>
  <c r="BP1528" i="6"/>
  <c r="E1528" i="6" s="1"/>
  <c r="BP759" i="6"/>
  <c r="E759" i="6" s="1"/>
  <c r="BP815" i="6"/>
  <c r="E815" i="6" s="1"/>
  <c r="BP871" i="6"/>
  <c r="E871" i="6" s="1"/>
  <c r="BP967" i="6"/>
  <c r="E967" i="6" s="1"/>
  <c r="BP1328" i="6"/>
  <c r="E1328" i="6" s="1"/>
  <c r="BP1400" i="6"/>
  <c r="E1400" i="6" s="1"/>
  <c r="BP1143" i="6"/>
  <c r="E1143" i="6" s="1"/>
  <c r="BP1420" i="6"/>
  <c r="E1420" i="6" s="1"/>
  <c r="BP1391" i="6"/>
  <c r="E1391" i="6" s="1"/>
  <c r="BP807" i="6"/>
  <c r="E807" i="6" s="1"/>
  <c r="BP855" i="6"/>
  <c r="E855" i="6" s="1"/>
  <c r="BP879" i="6"/>
  <c r="E879" i="6" s="1"/>
  <c r="BP903" i="6"/>
  <c r="E903" i="6" s="1"/>
  <c r="BP951" i="6"/>
  <c r="E951" i="6" s="1"/>
  <c r="BP1023" i="6"/>
  <c r="E1023" i="6" s="1"/>
  <c r="BP1160" i="6"/>
  <c r="E1160" i="6" s="1"/>
  <c r="BP1376" i="6"/>
  <c r="E1376" i="6" s="1"/>
  <c r="BP1456" i="6"/>
  <c r="E1456" i="6" s="1"/>
  <c r="BP1352" i="6"/>
  <c r="E1352" i="6" s="1"/>
  <c r="BP1048" i="6"/>
  <c r="E1048" i="6" s="1"/>
  <c r="BP1468" i="6"/>
  <c r="E1468" i="6" s="1"/>
  <c r="BP1288" i="6"/>
  <c r="E1288" i="6" s="1"/>
  <c r="BP1520" i="6"/>
  <c r="E1520" i="6" s="1"/>
  <c r="BP751" i="6"/>
  <c r="E751" i="6" s="1"/>
  <c r="BP823" i="6"/>
  <c r="E823" i="6" s="1"/>
  <c r="BP935" i="6"/>
  <c r="E935" i="6" s="1"/>
  <c r="BP983" i="6"/>
  <c r="E983" i="6" s="1"/>
  <c r="BP1007" i="6"/>
  <c r="E1007" i="6" s="1"/>
  <c r="BP1039" i="6"/>
  <c r="E1039" i="6" s="1"/>
  <c r="BP1055" i="6"/>
  <c r="E1055" i="6" s="1"/>
  <c r="BP1176" i="6"/>
  <c r="E1176" i="6" s="1"/>
  <c r="BP1279" i="6"/>
  <c r="E1279" i="6" s="1"/>
  <c r="BP1472" i="6"/>
  <c r="E1472" i="6" s="1"/>
  <c r="BP1264" i="6"/>
  <c r="E1264" i="6" s="1"/>
  <c r="BP736" i="6"/>
  <c r="E736" i="6" s="1"/>
  <c r="BP735" i="6"/>
  <c r="E735" i="6" s="1"/>
  <c r="BP784" i="6"/>
  <c r="E784" i="6" s="1"/>
  <c r="BP783" i="6"/>
  <c r="E783" i="6" s="1"/>
  <c r="BP848" i="6"/>
  <c r="E848" i="6" s="1"/>
  <c r="BP847" i="6"/>
  <c r="E847" i="6" s="1"/>
  <c r="BP912" i="6"/>
  <c r="E912" i="6" s="1"/>
  <c r="BP911" i="6"/>
  <c r="E911" i="6" s="1"/>
  <c r="BP976" i="6"/>
  <c r="E976" i="6" s="1"/>
  <c r="BP975" i="6"/>
  <c r="E975" i="6" s="1"/>
  <c r="BP1072" i="6"/>
  <c r="E1072" i="6" s="1"/>
  <c r="BP1071" i="6"/>
  <c r="E1071" i="6" s="1"/>
  <c r="BP1135" i="6"/>
  <c r="E1135" i="6" s="1"/>
  <c r="BP1136" i="6"/>
  <c r="E1136" i="6" s="1"/>
  <c r="BP1151" i="6"/>
  <c r="E1151" i="6" s="1"/>
  <c r="BP1152" i="6"/>
  <c r="E1152" i="6" s="1"/>
  <c r="BP1363" i="6"/>
  <c r="E1363" i="6" s="1"/>
  <c r="BP1371" i="6"/>
  <c r="E1371" i="6" s="1"/>
  <c r="BP1372" i="6"/>
  <c r="E1372" i="6" s="1"/>
  <c r="BP1403" i="6"/>
  <c r="E1403" i="6" s="1"/>
  <c r="BP1404" i="6"/>
  <c r="E1404" i="6" s="1"/>
  <c r="BP1499" i="6"/>
  <c r="E1499" i="6" s="1"/>
  <c r="BP1452" i="6"/>
  <c r="E1452" i="6" s="1"/>
  <c r="BP1359" i="6"/>
  <c r="E1359" i="6" s="1"/>
  <c r="BP1423" i="6"/>
  <c r="E1423" i="6" s="1"/>
  <c r="BP1488" i="6"/>
  <c r="E1488" i="6" s="1"/>
  <c r="BP1532" i="6"/>
  <c r="E1532" i="6" s="1"/>
  <c r="BP1215" i="6"/>
  <c r="E1215" i="6" s="1"/>
  <c r="BP1408" i="6"/>
  <c r="E1408" i="6" s="1"/>
  <c r="BP1440" i="6"/>
  <c r="E1440" i="6" s="1"/>
  <c r="BP1484" i="6"/>
  <c r="E1484" i="6" s="1"/>
  <c r="BP1436" i="6"/>
  <c r="E1436" i="6" s="1"/>
  <c r="BP1296" i="6"/>
  <c r="E1296" i="6" s="1"/>
  <c r="BP1064" i="6"/>
  <c r="E1064" i="6" s="1"/>
  <c r="B5" i="6"/>
  <c r="B6" i="6" s="1"/>
  <c r="BP1540" i="6"/>
  <c r="E1540" i="6" s="1"/>
  <c r="BP1412" i="6"/>
  <c r="E1412" i="6" s="1"/>
  <c r="BP1348" i="6"/>
  <c r="E1348" i="6" s="1"/>
  <c r="BP767" i="6"/>
  <c r="E767" i="6" s="1"/>
  <c r="BP799" i="6"/>
  <c r="E799" i="6" s="1"/>
  <c r="BP863" i="6"/>
  <c r="E863" i="6" s="1"/>
  <c r="BP895" i="6"/>
  <c r="E895" i="6" s="1"/>
  <c r="BP927" i="6"/>
  <c r="E927" i="6" s="1"/>
  <c r="BP959" i="6"/>
  <c r="E959" i="6" s="1"/>
  <c r="BP1476" i="6"/>
  <c r="E1476" i="6" s="1"/>
  <c r="BP1395" i="6"/>
  <c r="E1395" i="6" s="1"/>
  <c r="BP1284" i="6"/>
  <c r="E1284" i="6" s="1"/>
  <c r="BP1356" i="6"/>
  <c r="E1356" i="6" s="1"/>
  <c r="BP1276" i="6"/>
  <c r="E1276" i="6" s="1"/>
  <c r="BP1292" i="6"/>
  <c r="E1292" i="6" s="1"/>
  <c r="BP1380" i="6"/>
  <c r="E1380" i="6" s="1"/>
  <c r="BP1340" i="6"/>
  <c r="E1340" i="6" s="1"/>
  <c r="BP1460" i="6"/>
  <c r="E1460" i="6" s="1"/>
  <c r="BP1428" i="6"/>
  <c r="E1428" i="6" s="1"/>
  <c r="BP1332" i="6"/>
  <c r="E1332" i="6" s="1"/>
  <c r="BP1300" i="6"/>
  <c r="E1300" i="6" s="1"/>
  <c r="BP1491" i="6"/>
  <c r="E1491" i="6" s="1"/>
  <c r="BP1507" i="6"/>
  <c r="E1507" i="6" s="1"/>
  <c r="BP1523" i="6"/>
  <c r="E1523" i="6" s="1"/>
  <c r="BP1324" i="6"/>
  <c r="E1324" i="6" s="1"/>
  <c r="BP1308" i="6"/>
  <c r="E1308" i="6" s="1"/>
  <c r="BP1244" i="6"/>
  <c r="E1244" i="6" s="1"/>
  <c r="BP1095" i="6"/>
  <c r="E1095" i="6" s="1"/>
  <c r="BP1112" i="6"/>
  <c r="E1112" i="6" s="1"/>
  <c r="BP1192" i="6"/>
  <c r="E1192" i="6" s="1"/>
  <c r="BP1239" i="6"/>
  <c r="E1239" i="6" s="1"/>
  <c r="BP1224" i="6"/>
  <c r="E1224" i="6" s="1"/>
  <c r="BP1080" i="6"/>
  <c r="E1080" i="6" s="1"/>
  <c r="BP1228" i="6"/>
  <c r="E1228" i="6" s="1"/>
  <c r="BP1316" i="6"/>
  <c r="E1316" i="6" s="1"/>
  <c r="BP1260" i="6"/>
  <c r="E1260" i="6" s="1"/>
  <c r="BP1236" i="6"/>
  <c r="E1236" i="6" s="1"/>
  <c r="BP1131" i="6"/>
  <c r="E1131" i="6" s="1"/>
  <c r="BP1212" i="6"/>
  <c r="E1212" i="6" s="1"/>
  <c r="BP1268" i="6"/>
  <c r="E1268" i="6" s="1"/>
  <c r="BP1140" i="6"/>
  <c r="E1140" i="6" s="1"/>
  <c r="BP1219" i="6"/>
  <c r="E1219" i="6" s="1"/>
  <c r="BP788" i="6"/>
  <c r="E788" i="6" s="1"/>
  <c r="BP1123" i="6"/>
  <c r="E1123" i="6" s="1"/>
  <c r="BP836" i="6"/>
  <c r="E836" i="6" s="1"/>
  <c r="BP892" i="6"/>
  <c r="E892" i="6" s="1"/>
  <c r="BP908" i="6"/>
  <c r="E908" i="6" s="1"/>
  <c r="BP1052" i="6"/>
  <c r="E1052" i="6" s="1"/>
  <c r="BP900" i="6"/>
  <c r="E900" i="6" s="1"/>
  <c r="BP948" i="6"/>
  <c r="E948" i="6" s="1"/>
  <c r="BP1060" i="6"/>
  <c r="E1060" i="6" s="1"/>
  <c r="BP1252" i="6"/>
  <c r="E1252" i="6" s="1"/>
  <c r="BP739" i="6"/>
  <c r="E739" i="6" s="1"/>
  <c r="BP747" i="6"/>
  <c r="E747" i="6" s="1"/>
  <c r="BP755" i="6"/>
  <c r="E755" i="6" s="1"/>
  <c r="BP763" i="6"/>
  <c r="E763" i="6" s="1"/>
  <c r="BP771" i="6"/>
  <c r="E771" i="6" s="1"/>
  <c r="BP779" i="6"/>
  <c r="E779" i="6" s="1"/>
  <c r="BP795" i="6"/>
  <c r="E795" i="6" s="1"/>
  <c r="BP803" i="6"/>
  <c r="E803" i="6" s="1"/>
  <c r="BP811" i="6"/>
  <c r="E811" i="6" s="1"/>
  <c r="BP819" i="6"/>
  <c r="E819" i="6" s="1"/>
  <c r="BP827" i="6"/>
  <c r="E827" i="6" s="1"/>
  <c r="BP843" i="6"/>
  <c r="E843" i="6" s="1"/>
  <c r="BP851" i="6"/>
  <c r="E851" i="6" s="1"/>
  <c r="BP859" i="6"/>
  <c r="E859" i="6" s="1"/>
  <c r="BP867" i="6"/>
  <c r="E867" i="6" s="1"/>
  <c r="BP875" i="6"/>
  <c r="E875" i="6" s="1"/>
  <c r="BP883" i="6"/>
  <c r="E883" i="6" s="1"/>
  <c r="BP915" i="6"/>
  <c r="E915" i="6" s="1"/>
  <c r="BP923" i="6"/>
  <c r="E923" i="6" s="1"/>
  <c r="BP931" i="6"/>
  <c r="E931" i="6" s="1"/>
  <c r="BP939" i="6"/>
  <c r="E939" i="6" s="1"/>
  <c r="BP955" i="6"/>
  <c r="E955" i="6" s="1"/>
  <c r="BP963" i="6"/>
  <c r="E963" i="6" s="1"/>
  <c r="BP971" i="6"/>
  <c r="E971" i="6" s="1"/>
  <c r="BP979" i="6"/>
  <c r="E979" i="6" s="1"/>
  <c r="BP987" i="6"/>
  <c r="E987" i="6" s="1"/>
  <c r="BP995" i="6"/>
  <c r="E995" i="6" s="1"/>
  <c r="BP1003" i="6"/>
  <c r="E1003" i="6" s="1"/>
  <c r="BP1011" i="6"/>
  <c r="E1011" i="6" s="1"/>
  <c r="BP1019" i="6"/>
  <c r="E1019" i="6" s="1"/>
  <c r="BP1027" i="6"/>
  <c r="E1027" i="6" s="1"/>
  <c r="BP1035" i="6"/>
  <c r="E1035" i="6" s="1"/>
  <c r="BP1043" i="6"/>
  <c r="E1043" i="6" s="1"/>
  <c r="BP1100" i="6"/>
  <c r="E1100" i="6" s="1"/>
  <c r="BP1116" i="6"/>
  <c r="E1116" i="6" s="1"/>
  <c r="BP731" i="6"/>
  <c r="E731" i="6" s="1"/>
  <c r="BP1172" i="6"/>
  <c r="E1172" i="6" s="1"/>
  <c r="BP1188" i="6"/>
  <c r="E1188" i="6" s="1"/>
  <c r="BP1204" i="6"/>
  <c r="E1204" i="6" s="1"/>
  <c r="BP1076" i="6"/>
  <c r="E1076" i="6" s="1"/>
  <c r="BP1067" i="6"/>
  <c r="E1067" i="6" s="1"/>
  <c r="BP1083" i="6"/>
  <c r="E1083" i="6" s="1"/>
  <c r="BP1091" i="6"/>
  <c r="E1091" i="6" s="1"/>
  <c r="BP1148" i="6"/>
  <c r="E1148" i="6" s="1"/>
  <c r="BP1164" i="6"/>
  <c r="E1164" i="6" s="1"/>
  <c r="BP1180" i="6"/>
  <c r="E1180" i="6" s="1"/>
  <c r="BP1195" i="6"/>
  <c r="E1195" i="6" s="1"/>
  <c r="BP1107" i="6"/>
  <c r="E1107" i="6" s="1"/>
  <c r="BP1156" i="6"/>
  <c r="E1156" i="6" s="1"/>
  <c r="BP167" i="6"/>
  <c r="E167" i="6" s="1"/>
  <c r="BP1045" i="6"/>
  <c r="E1045" i="6" s="1"/>
  <c r="BP1101" i="6"/>
  <c r="E1101" i="6" s="1"/>
  <c r="BP87" i="6"/>
  <c r="E87" i="6" s="1"/>
  <c r="BP95" i="6"/>
  <c r="E95" i="6" s="1"/>
  <c r="BP103" i="6"/>
  <c r="E103" i="6" s="1"/>
  <c r="BP111" i="6"/>
  <c r="E111" i="6" s="1"/>
  <c r="BP119" i="6"/>
  <c r="E119" i="6" s="1"/>
  <c r="BP127" i="6"/>
  <c r="E127" i="6" s="1"/>
  <c r="BP135" i="6"/>
  <c r="E135" i="6" s="1"/>
  <c r="BP143" i="6"/>
  <c r="E143" i="6" s="1"/>
  <c r="BP151" i="6"/>
  <c r="E151" i="6" s="1"/>
  <c r="BP37" i="6"/>
  <c r="E37" i="6" s="1"/>
  <c r="BP49" i="6"/>
  <c r="E49" i="6" s="1"/>
  <c r="BP57" i="6"/>
  <c r="E57" i="6" s="1"/>
  <c r="BP63" i="6"/>
  <c r="E63" i="6" s="1"/>
  <c r="BP67" i="6"/>
  <c r="E67" i="6" s="1"/>
  <c r="BP71" i="6"/>
  <c r="E71" i="6" s="1"/>
  <c r="BP75" i="6"/>
  <c r="E75" i="6" s="1"/>
  <c r="BP83" i="6"/>
  <c r="E83" i="6" s="1"/>
  <c r="BP91" i="6"/>
  <c r="E91" i="6" s="1"/>
  <c r="BP99" i="6"/>
  <c r="E99" i="6" s="1"/>
  <c r="BP107" i="6"/>
  <c r="E107" i="6" s="1"/>
  <c r="BP115" i="6"/>
  <c r="E115" i="6" s="1"/>
  <c r="BP123" i="6"/>
  <c r="E123" i="6" s="1"/>
  <c r="BP131" i="6"/>
  <c r="E131" i="6" s="1"/>
  <c r="BP139" i="6"/>
  <c r="E139" i="6" s="1"/>
  <c r="BP147" i="6"/>
  <c r="E147" i="6" s="1"/>
  <c r="BP155" i="6"/>
  <c r="E155" i="6" s="1"/>
  <c r="BP163" i="6"/>
  <c r="E163" i="6" s="1"/>
  <c r="BP171" i="6"/>
  <c r="E171" i="6" s="1"/>
  <c r="BP189" i="6"/>
  <c r="E189" i="6" s="1"/>
  <c r="BP197" i="6"/>
  <c r="E197" i="6" s="1"/>
  <c r="BP180" i="6"/>
  <c r="E180" i="6" s="1"/>
  <c r="BP184" i="6"/>
  <c r="E184" i="6" s="1"/>
  <c r="BP179" i="6"/>
  <c r="E179" i="6" s="1"/>
  <c r="BP183" i="6"/>
  <c r="E183" i="6" s="1"/>
  <c r="BP181" i="6"/>
  <c r="E181" i="6" s="1"/>
  <c r="BP116" i="6"/>
  <c r="E116" i="6" s="1"/>
  <c r="BP100" i="6"/>
  <c r="E100" i="6" s="1"/>
  <c r="BP140" i="6"/>
  <c r="E140" i="6" s="1"/>
  <c r="BP182" i="6"/>
  <c r="E182" i="6" s="1"/>
  <c r="BP84" i="6"/>
  <c r="E84" i="6" s="1"/>
  <c r="BP108" i="6"/>
  <c r="E108" i="6" s="1"/>
  <c r="BP132" i="6"/>
  <c r="E132" i="6" s="1"/>
  <c r="BP148" i="6"/>
  <c r="E148" i="6" s="1"/>
  <c r="BP1545" i="6"/>
  <c r="E1545" i="6" s="1"/>
  <c r="BP1546" i="6"/>
  <c r="E1546" i="6" s="1"/>
  <c r="BP1552" i="6"/>
  <c r="E1552" i="6" s="1"/>
  <c r="BP1551" i="6"/>
  <c r="E1551" i="6" s="1"/>
  <c r="BP1553" i="6"/>
  <c r="E1553" i="6" s="1"/>
  <c r="BP1554" i="6"/>
  <c r="E1554" i="6" s="1"/>
  <c r="BP1556" i="6"/>
  <c r="E1556" i="6" s="1"/>
  <c r="BP1555" i="6"/>
  <c r="E1555" i="6" s="1"/>
  <c r="BP1558" i="6"/>
  <c r="E1558" i="6" s="1"/>
  <c r="BP1557" i="6"/>
  <c r="E1557" i="6" s="1"/>
  <c r="BP1560" i="6"/>
  <c r="E1560" i="6" s="1"/>
  <c r="BP1559" i="6"/>
  <c r="E1559" i="6" s="1"/>
  <c r="BP1562" i="6"/>
  <c r="E1562" i="6" s="1"/>
  <c r="BP1561" i="6"/>
  <c r="E1561" i="6" s="1"/>
  <c r="BP1564" i="6"/>
  <c r="E1564" i="6" s="1"/>
  <c r="BP1563" i="6"/>
  <c r="E1563" i="6" s="1"/>
  <c r="BP1566" i="6"/>
  <c r="E1566" i="6" s="1"/>
  <c r="BP1565" i="6"/>
  <c r="E1565" i="6" s="1"/>
  <c r="BP1568" i="6"/>
  <c r="E1568" i="6" s="1"/>
  <c r="BP1567" i="6"/>
  <c r="E1567" i="6" s="1"/>
  <c r="BP1569" i="6"/>
  <c r="E1569" i="6" s="1"/>
  <c r="BP1570" i="6"/>
  <c r="E1570" i="6" s="1"/>
  <c r="BP1572" i="6"/>
  <c r="E1572" i="6" s="1"/>
  <c r="BP1571" i="6"/>
  <c r="E1571" i="6" s="1"/>
  <c r="BP1573" i="6"/>
  <c r="E1573" i="6" s="1"/>
  <c r="BP1574" i="6"/>
  <c r="E1574" i="6" s="1"/>
  <c r="BP1576" i="6"/>
  <c r="E1576" i="6" s="1"/>
  <c r="BP1575" i="6"/>
  <c r="E1575" i="6" s="1"/>
  <c r="BP1577" i="6"/>
  <c r="E1577" i="6" s="1"/>
  <c r="BP1578" i="6"/>
  <c r="E1578" i="6" s="1"/>
  <c r="BP1580" i="6"/>
  <c r="E1580" i="6" s="1"/>
  <c r="BP1579" i="6"/>
  <c r="E1579" i="6" s="1"/>
  <c r="BP1581" i="6"/>
  <c r="E1581" i="6" s="1"/>
  <c r="BP1582" i="6"/>
  <c r="E1582" i="6" s="1"/>
  <c r="BP1584" i="6"/>
  <c r="E1584" i="6" s="1"/>
  <c r="BP1583" i="6"/>
  <c r="E1583" i="6" s="1"/>
  <c r="BP1585" i="6"/>
  <c r="E1585" i="6" s="1"/>
  <c r="BP1586" i="6"/>
  <c r="E1586" i="6" s="1"/>
  <c r="BP1588" i="6"/>
  <c r="E1588" i="6" s="1"/>
  <c r="BP1587" i="6"/>
  <c r="E1587" i="6" s="1"/>
  <c r="BP1589" i="6"/>
  <c r="E1589" i="6" s="1"/>
  <c r="BP1590" i="6"/>
  <c r="E1590" i="6" s="1"/>
  <c r="BP1592" i="6"/>
  <c r="E1592" i="6" s="1"/>
  <c r="BP1591" i="6"/>
  <c r="E1591" i="6" s="1"/>
  <c r="BP1593" i="6"/>
  <c r="E1593" i="6" s="1"/>
  <c r="BP1594" i="6"/>
  <c r="E1594" i="6" s="1"/>
  <c r="BP1596" i="6"/>
  <c r="E1596" i="6" s="1"/>
  <c r="BP1595" i="6"/>
  <c r="E1595" i="6" s="1"/>
  <c r="BP1597" i="6"/>
  <c r="E1597" i="6" s="1"/>
  <c r="BP1598" i="6"/>
  <c r="E1598" i="6" s="1"/>
  <c r="BP1600" i="6"/>
  <c r="E1600" i="6" s="1"/>
  <c r="BP1599" i="6"/>
  <c r="E1599" i="6" s="1"/>
  <c r="BP1601" i="6"/>
  <c r="E1601" i="6" s="1"/>
  <c r="BP1602" i="6"/>
  <c r="E1602" i="6" s="1"/>
  <c r="BP1604" i="6"/>
  <c r="E1604" i="6" s="1"/>
  <c r="BP1603" i="6"/>
  <c r="E1603" i="6" s="1"/>
  <c r="BP1605" i="6"/>
  <c r="E1605" i="6" s="1"/>
  <c r="BP1606" i="6"/>
  <c r="E1606" i="6" s="1"/>
  <c r="BP1608" i="6"/>
  <c r="E1608" i="6" s="1"/>
  <c r="BP1607" i="6"/>
  <c r="E1607" i="6" s="1"/>
  <c r="BP1609" i="6"/>
  <c r="E1609" i="6" s="1"/>
  <c r="BP1610" i="6"/>
  <c r="E1610" i="6" s="1"/>
  <c r="BP1612" i="6"/>
  <c r="E1612" i="6" s="1"/>
  <c r="BP1611" i="6"/>
  <c r="E1611" i="6" s="1"/>
  <c r="BP1613" i="6"/>
  <c r="E1613" i="6" s="1"/>
  <c r="BP1614" i="6"/>
  <c r="E1614" i="6" s="1"/>
  <c r="BP1616" i="6"/>
  <c r="E1616" i="6" s="1"/>
  <c r="BP1615" i="6"/>
  <c r="E1615" i="6" s="1"/>
  <c r="BP1617" i="6"/>
  <c r="E1617" i="6" s="1"/>
  <c r="BP1618" i="6"/>
  <c r="E1618" i="6" s="1"/>
  <c r="BP1620" i="6"/>
  <c r="E1620" i="6" s="1"/>
  <c r="BP1619" i="6"/>
  <c r="E1619" i="6" s="1"/>
  <c r="BP1780" i="6"/>
  <c r="E1780" i="6" s="1"/>
  <c r="BP1779" i="6"/>
  <c r="E1779" i="6" s="1"/>
  <c r="BP1781" i="6"/>
  <c r="E1781" i="6" s="1"/>
  <c r="BP1782" i="6"/>
  <c r="E1782" i="6" s="1"/>
  <c r="BP1784" i="6"/>
  <c r="E1784" i="6" s="1"/>
  <c r="BP1783" i="6"/>
  <c r="E1783" i="6" s="1"/>
  <c r="BP1938" i="6"/>
  <c r="E1938" i="6" s="1"/>
  <c r="BP1937" i="6"/>
  <c r="E1937" i="6" s="1"/>
  <c r="BP1939" i="6"/>
  <c r="E1939" i="6" s="1"/>
  <c r="BP1940" i="6"/>
  <c r="E1940" i="6" s="1"/>
  <c r="BP1942" i="6"/>
  <c r="E1942" i="6" s="1"/>
  <c r="BP1941" i="6"/>
  <c r="E1941" i="6" s="1"/>
  <c r="BP1943" i="6"/>
  <c r="E1943" i="6" s="1"/>
  <c r="BP1944" i="6"/>
  <c r="E1944" i="6" s="1"/>
  <c r="BP1946" i="6"/>
  <c r="E1946" i="6" s="1"/>
  <c r="BP1945" i="6"/>
  <c r="E1945" i="6" s="1"/>
  <c r="BP1947" i="6"/>
  <c r="E1947" i="6" s="1"/>
  <c r="BP1948" i="6"/>
  <c r="E1948" i="6" s="1"/>
  <c r="BP1950" i="6"/>
  <c r="E1950" i="6" s="1"/>
  <c r="BP1949" i="6"/>
  <c r="E1949" i="6" s="1"/>
  <c r="BP1951" i="6"/>
  <c r="E1951" i="6" s="1"/>
  <c r="BP1952" i="6"/>
  <c r="E1952" i="6" s="1"/>
  <c r="BP1954" i="6"/>
  <c r="E1954" i="6" s="1"/>
  <c r="BP1953" i="6"/>
  <c r="E1953" i="6" s="1"/>
  <c r="BP1955" i="6"/>
  <c r="E1955" i="6" s="1"/>
  <c r="BP1956" i="6"/>
  <c r="E1956" i="6" s="1"/>
  <c r="BP1958" i="6"/>
  <c r="E1958" i="6" s="1"/>
  <c r="BP1957" i="6"/>
  <c r="E1957" i="6" s="1"/>
  <c r="BP1959" i="6"/>
  <c r="E1959" i="6" s="1"/>
  <c r="BP1960" i="6"/>
  <c r="E1960" i="6" s="1"/>
  <c r="BP1962" i="6"/>
  <c r="E1962" i="6" s="1"/>
  <c r="BP1961" i="6"/>
  <c r="E1961" i="6" s="1"/>
  <c r="BP1963" i="6"/>
  <c r="E1963" i="6" s="1"/>
  <c r="BP1964" i="6"/>
  <c r="E1964" i="6" s="1"/>
  <c r="BP1966" i="6"/>
  <c r="E1966" i="6" s="1"/>
  <c r="BP1965" i="6"/>
  <c r="E1965" i="6" s="1"/>
  <c r="BP1967" i="6"/>
  <c r="E1967" i="6" s="1"/>
  <c r="BP1968" i="6"/>
  <c r="E1968" i="6" s="1"/>
  <c r="BP1970" i="6"/>
  <c r="E1970" i="6" s="1"/>
  <c r="BP1969" i="6"/>
  <c r="E1969" i="6" s="1"/>
  <c r="BP1971" i="6"/>
  <c r="E1971" i="6" s="1"/>
  <c r="BP1972" i="6"/>
  <c r="E1972" i="6" s="1"/>
  <c r="BP1974" i="6"/>
  <c r="E1974" i="6" s="1"/>
  <c r="BP1973" i="6"/>
  <c r="E1973" i="6" s="1"/>
  <c r="BP1975" i="6"/>
  <c r="E1975" i="6" s="1"/>
  <c r="BP1976" i="6"/>
  <c r="E1976" i="6" s="1"/>
  <c r="BP1978" i="6"/>
  <c r="E1978" i="6" s="1"/>
  <c r="BP1977" i="6"/>
  <c r="E1977" i="6" s="1"/>
  <c r="BP1979" i="6"/>
  <c r="E1979" i="6" s="1"/>
  <c r="BP1980" i="6"/>
  <c r="E1980" i="6" s="1"/>
  <c r="BP1982" i="6"/>
  <c r="E1982" i="6" s="1"/>
  <c r="BP1981" i="6"/>
  <c r="E1981" i="6" s="1"/>
  <c r="BP1983" i="6"/>
  <c r="E1983" i="6" s="1"/>
  <c r="BP1984" i="6"/>
  <c r="E1984" i="6" s="1"/>
  <c r="BP1986" i="6"/>
  <c r="E1986" i="6" s="1"/>
  <c r="BP1985" i="6"/>
  <c r="E1985" i="6" s="1"/>
  <c r="BP1987" i="6"/>
  <c r="E1987" i="6" s="1"/>
  <c r="BP1988" i="6"/>
  <c r="E1988" i="6" s="1"/>
  <c r="BP1990" i="6"/>
  <c r="E1990" i="6" s="1"/>
  <c r="BP1989" i="6"/>
  <c r="E1989" i="6" s="1"/>
  <c r="BP1991" i="6"/>
  <c r="E1991" i="6" s="1"/>
  <c r="BP1992" i="6"/>
  <c r="E1992" i="6" s="1"/>
  <c r="BP1994" i="6"/>
  <c r="E1994" i="6" s="1"/>
  <c r="BP1993" i="6"/>
  <c r="E1993" i="6" s="1"/>
  <c r="BP1995" i="6"/>
  <c r="E1995" i="6" s="1"/>
  <c r="BP1996" i="6"/>
  <c r="E1996" i="6" s="1"/>
  <c r="BP1998" i="6"/>
  <c r="E1998" i="6" s="1"/>
  <c r="BP1997" i="6"/>
  <c r="E1997" i="6" s="1"/>
  <c r="BP1999" i="6"/>
  <c r="E1999" i="6" s="1"/>
  <c r="BP2000" i="6"/>
  <c r="E2000" i="6" s="1"/>
  <c r="BP4" i="6"/>
  <c r="E4" i="6" s="1"/>
  <c r="BP3" i="6"/>
  <c r="E3" i="6" s="1"/>
  <c r="BP36" i="6"/>
  <c r="E36" i="6" s="1"/>
  <c r="BP35" i="6"/>
  <c r="E35" i="6" s="1"/>
  <c r="BP48" i="6"/>
  <c r="E48" i="6" s="1"/>
  <c r="BP47" i="6"/>
  <c r="E47" i="6" s="1"/>
  <c r="BP56" i="6"/>
  <c r="E56" i="6" s="1"/>
  <c r="BP55" i="6"/>
  <c r="E55" i="6" s="1"/>
  <c r="BP1548" i="6"/>
  <c r="E1548" i="6" s="1"/>
  <c r="BP1547" i="6"/>
  <c r="E1547" i="6" s="1"/>
  <c r="BP1549" i="6"/>
  <c r="E1549" i="6" s="1"/>
  <c r="BP1550" i="6"/>
  <c r="E1550" i="6" s="1"/>
  <c r="BP1621" i="6"/>
  <c r="E1621" i="6" s="1"/>
  <c r="BP1622" i="6"/>
  <c r="E1622" i="6" s="1"/>
  <c r="BP1624" i="6"/>
  <c r="E1624" i="6" s="1"/>
  <c r="BP1623" i="6"/>
  <c r="E1623" i="6" s="1"/>
  <c r="BP1625" i="6"/>
  <c r="E1625" i="6" s="1"/>
  <c r="BP1626" i="6"/>
  <c r="E1626" i="6" s="1"/>
  <c r="BP1628" i="6"/>
  <c r="E1628" i="6" s="1"/>
  <c r="BP1627" i="6"/>
  <c r="E1627" i="6" s="1"/>
  <c r="BP1629" i="6"/>
  <c r="E1629" i="6" s="1"/>
  <c r="BP1630" i="6"/>
  <c r="E1630" i="6" s="1"/>
  <c r="BP1632" i="6"/>
  <c r="E1632" i="6" s="1"/>
  <c r="BP1631" i="6"/>
  <c r="E1631" i="6" s="1"/>
  <c r="BP1633" i="6"/>
  <c r="E1633" i="6" s="1"/>
  <c r="BP1634" i="6"/>
  <c r="E1634" i="6" s="1"/>
  <c r="BP1636" i="6"/>
  <c r="E1636" i="6" s="1"/>
  <c r="BP1635" i="6"/>
  <c r="E1635" i="6" s="1"/>
  <c r="BP1637" i="6"/>
  <c r="E1637" i="6" s="1"/>
  <c r="BP1638" i="6"/>
  <c r="E1638" i="6" s="1"/>
  <c r="BP1640" i="6"/>
  <c r="E1640" i="6" s="1"/>
  <c r="BP1639" i="6"/>
  <c r="E1639" i="6" s="1"/>
  <c r="BP1641" i="6"/>
  <c r="E1641" i="6" s="1"/>
  <c r="BP1642" i="6"/>
  <c r="E1642" i="6" s="1"/>
  <c r="BP1644" i="6"/>
  <c r="E1644" i="6" s="1"/>
  <c r="BP1643" i="6"/>
  <c r="E1643" i="6" s="1"/>
  <c r="BP1645" i="6"/>
  <c r="E1645" i="6" s="1"/>
  <c r="BP1646" i="6"/>
  <c r="E1646" i="6" s="1"/>
  <c r="BP1648" i="6"/>
  <c r="E1648" i="6" s="1"/>
  <c r="BP1647" i="6"/>
  <c r="E1647" i="6" s="1"/>
  <c r="BP1649" i="6"/>
  <c r="E1649" i="6" s="1"/>
  <c r="BP1650" i="6"/>
  <c r="E1650" i="6" s="1"/>
  <c r="BP1652" i="6"/>
  <c r="E1652" i="6" s="1"/>
  <c r="BP1651" i="6"/>
  <c r="E1651" i="6" s="1"/>
  <c r="BP1653" i="6"/>
  <c r="E1653" i="6" s="1"/>
  <c r="BP1654" i="6"/>
  <c r="E1654" i="6" s="1"/>
  <c r="BP1656" i="6"/>
  <c r="E1656" i="6" s="1"/>
  <c r="BP1655" i="6"/>
  <c r="E1655" i="6" s="1"/>
  <c r="BP1657" i="6"/>
  <c r="E1657" i="6" s="1"/>
  <c r="BP1658" i="6"/>
  <c r="E1658" i="6" s="1"/>
  <c r="BP1660" i="6"/>
  <c r="E1660" i="6" s="1"/>
  <c r="BP1659" i="6"/>
  <c r="E1659" i="6" s="1"/>
  <c r="BP1661" i="6"/>
  <c r="E1661" i="6" s="1"/>
  <c r="BP1662" i="6"/>
  <c r="E1662" i="6" s="1"/>
  <c r="BP1664" i="6"/>
  <c r="E1664" i="6" s="1"/>
  <c r="BP1663" i="6"/>
  <c r="E1663" i="6" s="1"/>
  <c r="BP1665" i="6"/>
  <c r="E1665" i="6" s="1"/>
  <c r="BP1666" i="6"/>
  <c r="E1666" i="6" s="1"/>
  <c r="BP1668" i="6"/>
  <c r="E1668" i="6" s="1"/>
  <c r="BP1667" i="6"/>
  <c r="E1667" i="6" s="1"/>
  <c r="BP1669" i="6"/>
  <c r="E1669" i="6" s="1"/>
  <c r="BP1670" i="6"/>
  <c r="E1670" i="6" s="1"/>
  <c r="BP1672" i="6"/>
  <c r="E1672" i="6" s="1"/>
  <c r="BP1671" i="6"/>
  <c r="E1671" i="6" s="1"/>
  <c r="BP1673" i="6"/>
  <c r="E1673" i="6" s="1"/>
  <c r="BP1674" i="6"/>
  <c r="E1674" i="6" s="1"/>
  <c r="BP1676" i="6"/>
  <c r="E1676" i="6" s="1"/>
  <c r="BP1675" i="6"/>
  <c r="E1675" i="6" s="1"/>
  <c r="BP1677" i="6"/>
  <c r="E1677" i="6" s="1"/>
  <c r="BP1678" i="6"/>
  <c r="E1678" i="6" s="1"/>
  <c r="BP1680" i="6"/>
  <c r="E1680" i="6" s="1"/>
  <c r="BP1679" i="6"/>
  <c r="E1679" i="6" s="1"/>
  <c r="BP1681" i="6"/>
  <c r="E1681" i="6" s="1"/>
  <c r="BP1682" i="6"/>
  <c r="E1682" i="6" s="1"/>
  <c r="BP1684" i="6"/>
  <c r="E1684" i="6" s="1"/>
  <c r="BP1683" i="6"/>
  <c r="E1683" i="6" s="1"/>
  <c r="BP1685" i="6"/>
  <c r="E1685" i="6" s="1"/>
  <c r="BP1686" i="6"/>
  <c r="E1686" i="6" s="1"/>
  <c r="BP1688" i="6"/>
  <c r="E1688" i="6" s="1"/>
  <c r="BP1687" i="6"/>
  <c r="E1687" i="6" s="1"/>
  <c r="BP1689" i="6"/>
  <c r="E1689" i="6" s="1"/>
  <c r="BP1690" i="6"/>
  <c r="E1690" i="6" s="1"/>
  <c r="BP1692" i="6"/>
  <c r="E1692" i="6" s="1"/>
  <c r="BP1691" i="6"/>
  <c r="E1691" i="6" s="1"/>
  <c r="BP1693" i="6"/>
  <c r="E1693" i="6" s="1"/>
  <c r="BP1694" i="6"/>
  <c r="E1694" i="6" s="1"/>
  <c r="BP1696" i="6"/>
  <c r="E1696" i="6" s="1"/>
  <c r="BP1695" i="6"/>
  <c r="E1695" i="6" s="1"/>
  <c r="BP1697" i="6"/>
  <c r="E1697" i="6" s="1"/>
  <c r="BP1698" i="6"/>
  <c r="E1698" i="6" s="1"/>
  <c r="BP1700" i="6"/>
  <c r="E1700" i="6" s="1"/>
  <c r="BP1699" i="6"/>
  <c r="E1699" i="6" s="1"/>
  <c r="BP1701" i="6"/>
  <c r="E1701" i="6" s="1"/>
  <c r="BP1702" i="6"/>
  <c r="E1702" i="6" s="1"/>
  <c r="BP1704" i="6"/>
  <c r="E1704" i="6" s="1"/>
  <c r="BP1703" i="6"/>
  <c r="E1703" i="6" s="1"/>
  <c r="BP1705" i="6"/>
  <c r="E1705" i="6" s="1"/>
  <c r="BP1706" i="6"/>
  <c r="E1706" i="6" s="1"/>
  <c r="BP1708" i="6"/>
  <c r="E1708" i="6" s="1"/>
  <c r="BP1707" i="6"/>
  <c r="E1707" i="6" s="1"/>
  <c r="BP1709" i="6"/>
  <c r="E1709" i="6" s="1"/>
  <c r="BP1710" i="6"/>
  <c r="E1710" i="6" s="1"/>
  <c r="BP1712" i="6"/>
  <c r="E1712" i="6" s="1"/>
  <c r="BP1711" i="6"/>
  <c r="E1711" i="6" s="1"/>
  <c r="BP1713" i="6"/>
  <c r="E1713" i="6" s="1"/>
  <c r="BP1714" i="6"/>
  <c r="E1714" i="6" s="1"/>
  <c r="BP1716" i="6"/>
  <c r="E1716" i="6" s="1"/>
  <c r="BP1715" i="6"/>
  <c r="E1715" i="6" s="1"/>
  <c r="BP1717" i="6"/>
  <c r="E1717" i="6" s="1"/>
  <c r="BP1718" i="6"/>
  <c r="E1718" i="6" s="1"/>
  <c r="BP1720" i="6"/>
  <c r="E1720" i="6" s="1"/>
  <c r="BP1719" i="6"/>
  <c r="E1719" i="6" s="1"/>
  <c r="BP1721" i="6"/>
  <c r="E1721" i="6" s="1"/>
  <c r="BP1722" i="6"/>
  <c r="E1722" i="6" s="1"/>
  <c r="BP1724" i="6"/>
  <c r="E1724" i="6" s="1"/>
  <c r="BP1723" i="6"/>
  <c r="E1723" i="6" s="1"/>
  <c r="BP1725" i="6"/>
  <c r="E1725" i="6" s="1"/>
  <c r="BP1726" i="6"/>
  <c r="E1726" i="6" s="1"/>
  <c r="BP1728" i="6"/>
  <c r="E1728" i="6" s="1"/>
  <c r="BP1727" i="6"/>
  <c r="E1727" i="6" s="1"/>
  <c r="BP1729" i="6"/>
  <c r="E1729" i="6" s="1"/>
  <c r="BP1730" i="6"/>
  <c r="E1730" i="6" s="1"/>
  <c r="BP1732" i="6"/>
  <c r="E1732" i="6" s="1"/>
  <c r="BP1731" i="6"/>
  <c r="E1731" i="6" s="1"/>
  <c r="BP1733" i="6"/>
  <c r="E1733" i="6" s="1"/>
  <c r="BP1734" i="6"/>
  <c r="E1734" i="6" s="1"/>
  <c r="BP1736" i="6"/>
  <c r="E1736" i="6" s="1"/>
  <c r="BP1735" i="6"/>
  <c r="E1735" i="6" s="1"/>
  <c r="BP1737" i="6"/>
  <c r="E1737" i="6" s="1"/>
  <c r="BP1738" i="6"/>
  <c r="E1738" i="6" s="1"/>
  <c r="BP1740" i="6"/>
  <c r="E1740" i="6" s="1"/>
  <c r="BP1739" i="6"/>
  <c r="E1739" i="6" s="1"/>
  <c r="BP1741" i="6"/>
  <c r="E1741" i="6" s="1"/>
  <c r="BP1742" i="6"/>
  <c r="E1742" i="6" s="1"/>
  <c r="BP1744" i="6"/>
  <c r="E1744" i="6" s="1"/>
  <c r="BP1743" i="6"/>
  <c r="E1743" i="6" s="1"/>
  <c r="BP1745" i="6"/>
  <c r="E1745" i="6" s="1"/>
  <c r="BP1746" i="6"/>
  <c r="E1746" i="6" s="1"/>
  <c r="BP1748" i="6"/>
  <c r="E1748" i="6" s="1"/>
  <c r="BP1747" i="6"/>
  <c r="E1747" i="6" s="1"/>
  <c r="BP1749" i="6"/>
  <c r="E1749" i="6" s="1"/>
  <c r="BP1750" i="6"/>
  <c r="E1750" i="6" s="1"/>
  <c r="BP1752" i="6"/>
  <c r="E1752" i="6" s="1"/>
  <c r="BP1751" i="6"/>
  <c r="E1751" i="6" s="1"/>
  <c r="BP1753" i="6"/>
  <c r="E1753" i="6" s="1"/>
  <c r="BP1754" i="6"/>
  <c r="E1754" i="6" s="1"/>
  <c r="BP1756" i="6"/>
  <c r="E1756" i="6" s="1"/>
  <c r="BP1755" i="6"/>
  <c r="E1755" i="6" s="1"/>
  <c r="BP1757" i="6"/>
  <c r="E1757" i="6" s="1"/>
  <c r="BP1758" i="6"/>
  <c r="E1758" i="6" s="1"/>
  <c r="BP1760" i="6"/>
  <c r="E1760" i="6" s="1"/>
  <c r="BP1759" i="6"/>
  <c r="E1759" i="6" s="1"/>
  <c r="BP1761" i="6"/>
  <c r="E1761" i="6" s="1"/>
  <c r="BP1762" i="6"/>
  <c r="E1762" i="6" s="1"/>
  <c r="BP1764" i="6"/>
  <c r="E1764" i="6" s="1"/>
  <c r="BP1763" i="6"/>
  <c r="E1763" i="6" s="1"/>
  <c r="BP1765" i="6"/>
  <c r="E1765" i="6" s="1"/>
  <c r="BP1766" i="6"/>
  <c r="E1766" i="6" s="1"/>
  <c r="BP1768" i="6"/>
  <c r="E1768" i="6" s="1"/>
  <c r="BP1767" i="6"/>
  <c r="E1767" i="6" s="1"/>
  <c r="BP1769" i="6"/>
  <c r="E1769" i="6" s="1"/>
  <c r="BP1770" i="6"/>
  <c r="E1770" i="6" s="1"/>
  <c r="BP1772" i="6"/>
  <c r="E1772" i="6" s="1"/>
  <c r="BP1771" i="6"/>
  <c r="E1771" i="6" s="1"/>
  <c r="BP1773" i="6"/>
  <c r="E1773" i="6" s="1"/>
  <c r="BP1774" i="6"/>
  <c r="E1774" i="6" s="1"/>
  <c r="BP1776" i="6"/>
  <c r="E1776" i="6" s="1"/>
  <c r="BP1775" i="6"/>
  <c r="E1775" i="6" s="1"/>
  <c r="BP1777" i="6"/>
  <c r="E1777" i="6" s="1"/>
  <c r="BP1778" i="6"/>
  <c r="E1778" i="6" s="1"/>
  <c r="BP1785" i="6"/>
  <c r="E1785" i="6" s="1"/>
  <c r="BP1786" i="6"/>
  <c r="E1786" i="6" s="1"/>
  <c r="BP1788" i="6"/>
  <c r="E1788" i="6" s="1"/>
  <c r="BP1787" i="6"/>
  <c r="E1787" i="6" s="1"/>
  <c r="BP1789" i="6"/>
  <c r="E1789" i="6" s="1"/>
  <c r="BP1790" i="6"/>
  <c r="E1790" i="6" s="1"/>
  <c r="BP1792" i="6"/>
  <c r="E1792" i="6" s="1"/>
  <c r="BP1791" i="6"/>
  <c r="E1791" i="6" s="1"/>
  <c r="BP1793" i="6"/>
  <c r="E1793" i="6" s="1"/>
  <c r="BP1794" i="6"/>
  <c r="E1794" i="6" s="1"/>
  <c r="BP1795" i="6"/>
  <c r="E1795" i="6" s="1"/>
  <c r="BP1796" i="6"/>
  <c r="E1796" i="6" s="1"/>
  <c r="BP1798" i="6"/>
  <c r="E1798" i="6" s="1"/>
  <c r="BP1797" i="6"/>
  <c r="E1797" i="6" s="1"/>
  <c r="BP1799" i="6"/>
  <c r="E1799" i="6" s="1"/>
  <c r="BP1800" i="6"/>
  <c r="E1800" i="6" s="1"/>
  <c r="BP1802" i="6"/>
  <c r="E1802" i="6" s="1"/>
  <c r="BP1801" i="6"/>
  <c r="E1801" i="6" s="1"/>
  <c r="BP1803" i="6"/>
  <c r="E1803" i="6" s="1"/>
  <c r="BP1804" i="6"/>
  <c r="E1804" i="6" s="1"/>
  <c r="BP1806" i="6"/>
  <c r="E1806" i="6" s="1"/>
  <c r="BP1805" i="6"/>
  <c r="E1805" i="6" s="1"/>
  <c r="BP1807" i="6"/>
  <c r="E1807" i="6" s="1"/>
  <c r="BP1808" i="6"/>
  <c r="E1808" i="6" s="1"/>
  <c r="BP1810" i="6"/>
  <c r="E1810" i="6" s="1"/>
  <c r="BP1809" i="6"/>
  <c r="E1809" i="6" s="1"/>
  <c r="BP1811" i="6"/>
  <c r="E1811" i="6" s="1"/>
  <c r="BP1812" i="6"/>
  <c r="E1812" i="6" s="1"/>
  <c r="BP1814" i="6"/>
  <c r="E1814" i="6" s="1"/>
  <c r="BP1813" i="6"/>
  <c r="E1813" i="6" s="1"/>
  <c r="BP1815" i="6"/>
  <c r="E1815" i="6" s="1"/>
  <c r="BP1816" i="6"/>
  <c r="E1816" i="6" s="1"/>
  <c r="BP1818" i="6"/>
  <c r="E1818" i="6" s="1"/>
  <c r="BP1817" i="6"/>
  <c r="E1817" i="6" s="1"/>
  <c r="BP1819" i="6"/>
  <c r="E1819" i="6" s="1"/>
  <c r="BP1820" i="6"/>
  <c r="E1820" i="6" s="1"/>
  <c r="BP1822" i="6"/>
  <c r="E1822" i="6" s="1"/>
  <c r="BP1821" i="6"/>
  <c r="E1821" i="6" s="1"/>
  <c r="BP1823" i="6"/>
  <c r="E1823" i="6" s="1"/>
  <c r="BP1824" i="6"/>
  <c r="E1824" i="6" s="1"/>
  <c r="BP1826" i="6"/>
  <c r="E1826" i="6" s="1"/>
  <c r="BP1825" i="6"/>
  <c r="E1825" i="6" s="1"/>
  <c r="BP1827" i="6"/>
  <c r="E1827" i="6" s="1"/>
  <c r="BP1828" i="6"/>
  <c r="E1828" i="6" s="1"/>
  <c r="BP1830" i="6"/>
  <c r="E1830" i="6" s="1"/>
  <c r="BP1829" i="6"/>
  <c r="E1829" i="6" s="1"/>
  <c r="BP1831" i="6"/>
  <c r="E1831" i="6" s="1"/>
  <c r="BP1832" i="6"/>
  <c r="E1832" i="6" s="1"/>
  <c r="BP1834" i="6"/>
  <c r="E1834" i="6" s="1"/>
  <c r="BP1833" i="6"/>
  <c r="E1833" i="6" s="1"/>
  <c r="BP1835" i="6"/>
  <c r="E1835" i="6" s="1"/>
  <c r="BP1836" i="6"/>
  <c r="E1836" i="6" s="1"/>
  <c r="BP1838" i="6"/>
  <c r="E1838" i="6" s="1"/>
  <c r="BP1837" i="6"/>
  <c r="E1837" i="6" s="1"/>
  <c r="BP1839" i="6"/>
  <c r="E1839" i="6" s="1"/>
  <c r="BP1840" i="6"/>
  <c r="E1840" i="6" s="1"/>
  <c r="BP1842" i="6"/>
  <c r="E1842" i="6" s="1"/>
  <c r="BP1841" i="6"/>
  <c r="E1841" i="6" s="1"/>
  <c r="BP1843" i="6"/>
  <c r="E1843" i="6" s="1"/>
  <c r="BP1844" i="6"/>
  <c r="E1844" i="6" s="1"/>
  <c r="BP1846" i="6"/>
  <c r="E1846" i="6" s="1"/>
  <c r="BP1845" i="6"/>
  <c r="E1845" i="6" s="1"/>
  <c r="BP1847" i="6"/>
  <c r="E1847" i="6" s="1"/>
  <c r="BP1848" i="6"/>
  <c r="E1848" i="6" s="1"/>
  <c r="BP1850" i="6"/>
  <c r="E1850" i="6" s="1"/>
  <c r="BP1849" i="6"/>
  <c r="E1849" i="6" s="1"/>
  <c r="BP1851" i="6"/>
  <c r="E1851" i="6" s="1"/>
  <c r="BP1852" i="6"/>
  <c r="E1852" i="6" s="1"/>
  <c r="BP1854" i="6"/>
  <c r="E1854" i="6" s="1"/>
  <c r="BP1853" i="6"/>
  <c r="E1853" i="6" s="1"/>
  <c r="BP1855" i="6"/>
  <c r="E1855" i="6" s="1"/>
  <c r="BP1856" i="6"/>
  <c r="E1856" i="6" s="1"/>
  <c r="BP1858" i="6"/>
  <c r="E1858" i="6" s="1"/>
  <c r="BP1857" i="6"/>
  <c r="E1857" i="6" s="1"/>
  <c r="BP1859" i="6"/>
  <c r="E1859" i="6" s="1"/>
  <c r="BP1860" i="6"/>
  <c r="E1860" i="6" s="1"/>
  <c r="BP1862" i="6"/>
  <c r="E1862" i="6" s="1"/>
  <c r="BP1861" i="6"/>
  <c r="E1861" i="6" s="1"/>
  <c r="BP1863" i="6"/>
  <c r="E1863" i="6" s="1"/>
  <c r="BP1864" i="6"/>
  <c r="E1864" i="6" s="1"/>
  <c r="BP1866" i="6"/>
  <c r="E1866" i="6" s="1"/>
  <c r="BP1865" i="6"/>
  <c r="E1865" i="6" s="1"/>
  <c r="BP1867" i="6"/>
  <c r="E1867" i="6" s="1"/>
  <c r="BP1868" i="6"/>
  <c r="E1868" i="6" s="1"/>
  <c r="BP1870" i="6"/>
  <c r="E1870" i="6" s="1"/>
  <c r="BP1869" i="6"/>
  <c r="E1869" i="6" s="1"/>
  <c r="BP1871" i="6"/>
  <c r="E1871" i="6" s="1"/>
  <c r="BP1872" i="6"/>
  <c r="E1872" i="6" s="1"/>
  <c r="BP1874" i="6"/>
  <c r="E1874" i="6" s="1"/>
  <c r="BP1873" i="6"/>
  <c r="E1873" i="6" s="1"/>
  <c r="BP1875" i="6"/>
  <c r="E1875" i="6" s="1"/>
  <c r="BP1876" i="6"/>
  <c r="E1876" i="6" s="1"/>
  <c r="BP1878" i="6"/>
  <c r="E1878" i="6" s="1"/>
  <c r="BP1877" i="6"/>
  <c r="E1877" i="6" s="1"/>
  <c r="BP1879" i="6"/>
  <c r="E1879" i="6" s="1"/>
  <c r="BP1880" i="6"/>
  <c r="E1880" i="6" s="1"/>
  <c r="BP1882" i="6"/>
  <c r="E1882" i="6" s="1"/>
  <c r="BP1881" i="6"/>
  <c r="E1881" i="6" s="1"/>
  <c r="BP1883" i="6"/>
  <c r="E1883" i="6" s="1"/>
  <c r="BP1884" i="6"/>
  <c r="E1884" i="6" s="1"/>
  <c r="BP1886" i="6"/>
  <c r="E1886" i="6" s="1"/>
  <c r="BP1885" i="6"/>
  <c r="E1885" i="6" s="1"/>
  <c r="BP1887" i="6"/>
  <c r="E1887" i="6" s="1"/>
  <c r="BP1888" i="6"/>
  <c r="E1888" i="6" s="1"/>
  <c r="BP1890" i="6"/>
  <c r="E1890" i="6" s="1"/>
  <c r="BP1889" i="6"/>
  <c r="E1889" i="6" s="1"/>
  <c r="BP1891" i="6"/>
  <c r="E1891" i="6" s="1"/>
  <c r="BP1892" i="6"/>
  <c r="E1892" i="6" s="1"/>
  <c r="BP1894" i="6"/>
  <c r="E1894" i="6" s="1"/>
  <c r="BP1893" i="6"/>
  <c r="E1893" i="6" s="1"/>
  <c r="BP1895" i="6"/>
  <c r="E1895" i="6" s="1"/>
  <c r="BP1896" i="6"/>
  <c r="E1896" i="6" s="1"/>
  <c r="BP1898" i="6"/>
  <c r="E1898" i="6" s="1"/>
  <c r="BP1897" i="6"/>
  <c r="E1897" i="6" s="1"/>
  <c r="BP1899" i="6"/>
  <c r="E1899" i="6" s="1"/>
  <c r="BP1900" i="6"/>
  <c r="E1900" i="6" s="1"/>
  <c r="BP1902" i="6"/>
  <c r="E1902" i="6" s="1"/>
  <c r="BP1901" i="6"/>
  <c r="E1901" i="6" s="1"/>
  <c r="BP1903" i="6"/>
  <c r="E1903" i="6" s="1"/>
  <c r="BP1904" i="6"/>
  <c r="E1904" i="6" s="1"/>
  <c r="BP1906" i="6"/>
  <c r="E1906" i="6" s="1"/>
  <c r="BP1905" i="6"/>
  <c r="E1905" i="6" s="1"/>
  <c r="BP1907" i="6"/>
  <c r="E1907" i="6" s="1"/>
  <c r="BP1908" i="6"/>
  <c r="E1908" i="6" s="1"/>
  <c r="BP1910" i="6"/>
  <c r="E1910" i="6" s="1"/>
  <c r="BP1909" i="6"/>
  <c r="E1909" i="6" s="1"/>
  <c r="BP1911" i="6"/>
  <c r="E1911" i="6" s="1"/>
  <c r="BP1912" i="6"/>
  <c r="E1912" i="6" s="1"/>
  <c r="BP1914" i="6"/>
  <c r="E1914" i="6" s="1"/>
  <c r="BP1913" i="6"/>
  <c r="E1913" i="6" s="1"/>
  <c r="BP1915" i="6"/>
  <c r="E1915" i="6" s="1"/>
  <c r="BP1916" i="6"/>
  <c r="E1916" i="6" s="1"/>
  <c r="BP1918" i="6"/>
  <c r="E1918" i="6" s="1"/>
  <c r="BP1917" i="6"/>
  <c r="E1917" i="6" s="1"/>
  <c r="BP1919" i="6"/>
  <c r="E1919" i="6" s="1"/>
  <c r="BP1920" i="6"/>
  <c r="E1920" i="6" s="1"/>
  <c r="BP1922" i="6"/>
  <c r="E1922" i="6" s="1"/>
  <c r="BP1921" i="6"/>
  <c r="E1921" i="6" s="1"/>
  <c r="BP1923" i="6"/>
  <c r="E1923" i="6" s="1"/>
  <c r="BP1924" i="6"/>
  <c r="E1924" i="6" s="1"/>
  <c r="BP1926" i="6"/>
  <c r="E1926" i="6" s="1"/>
  <c r="BP1925" i="6"/>
  <c r="E1925" i="6" s="1"/>
  <c r="BP1927" i="6"/>
  <c r="E1927" i="6" s="1"/>
  <c r="BP1928" i="6"/>
  <c r="E1928" i="6" s="1"/>
  <c r="BP1930" i="6"/>
  <c r="E1930" i="6" s="1"/>
  <c r="BP1929" i="6"/>
  <c r="E1929" i="6" s="1"/>
  <c r="BP1931" i="6"/>
  <c r="E1931" i="6" s="1"/>
  <c r="BP1932" i="6"/>
  <c r="E1932" i="6" s="1"/>
  <c r="BP1934" i="6"/>
  <c r="E1934" i="6" s="1"/>
  <c r="BP1933" i="6"/>
  <c r="E1933" i="6" s="1"/>
  <c r="BP1935" i="6"/>
  <c r="E1935" i="6" s="1"/>
  <c r="BP1936" i="6"/>
  <c r="E1936" i="6" s="1"/>
  <c r="BP64" i="6"/>
  <c r="E64" i="6" s="1"/>
  <c r="BP80" i="6"/>
  <c r="E80" i="6" s="1"/>
  <c r="BP92" i="6"/>
  <c r="E92" i="6" s="1"/>
  <c r="BP124" i="6"/>
  <c r="E124" i="6" s="1"/>
  <c r="BP156" i="6"/>
  <c r="E156" i="6" s="1"/>
  <c r="BP112" i="6"/>
  <c r="E112" i="6" s="1"/>
  <c r="BP144" i="6"/>
  <c r="E144" i="6" s="1"/>
  <c r="BP50" i="6"/>
  <c r="E50" i="6" s="1"/>
  <c r="BP72" i="6"/>
  <c r="E72" i="6" s="1"/>
  <c r="BP96" i="6"/>
  <c r="E96" i="6" s="1"/>
  <c r="BP128" i="6"/>
  <c r="E128" i="6" s="1"/>
  <c r="BP6" i="6"/>
  <c r="E6" i="6" s="1"/>
  <c r="BP5" i="6"/>
  <c r="E5" i="6" s="1"/>
  <c r="BP8" i="6"/>
  <c r="E8" i="6" s="1"/>
  <c r="BP7" i="6"/>
  <c r="E7" i="6" s="1"/>
  <c r="BP10" i="6"/>
  <c r="E10" i="6" s="1"/>
  <c r="BP9" i="6"/>
  <c r="E9" i="6" s="1"/>
  <c r="BP12" i="6"/>
  <c r="E12" i="6" s="1"/>
  <c r="BP11" i="6"/>
  <c r="E11" i="6" s="1"/>
  <c r="BP14" i="6"/>
  <c r="E14" i="6" s="1"/>
  <c r="BP13" i="6"/>
  <c r="E13" i="6" s="1"/>
  <c r="BP16" i="6"/>
  <c r="E16" i="6" s="1"/>
  <c r="BP15" i="6"/>
  <c r="E15" i="6" s="1"/>
  <c r="BP18" i="6"/>
  <c r="E18" i="6" s="1"/>
  <c r="BP17" i="6"/>
  <c r="E17" i="6" s="1"/>
  <c r="BP20" i="6"/>
  <c r="E20" i="6" s="1"/>
  <c r="BP19" i="6"/>
  <c r="E19" i="6" s="1"/>
  <c r="BP22" i="6"/>
  <c r="E22" i="6" s="1"/>
  <c r="BP21" i="6"/>
  <c r="E21" i="6" s="1"/>
  <c r="BP24" i="6"/>
  <c r="E24" i="6" s="1"/>
  <c r="BP23" i="6"/>
  <c r="E23" i="6" s="1"/>
  <c r="BP26" i="6"/>
  <c r="E26" i="6" s="1"/>
  <c r="BP25" i="6"/>
  <c r="E25" i="6" s="1"/>
  <c r="BP28" i="6"/>
  <c r="E28" i="6" s="1"/>
  <c r="BP27" i="6"/>
  <c r="E27" i="6" s="1"/>
  <c r="BP30" i="6"/>
  <c r="E30" i="6" s="1"/>
  <c r="BP29" i="6"/>
  <c r="E29" i="6" s="1"/>
  <c r="BP32" i="6"/>
  <c r="E32" i="6" s="1"/>
  <c r="BP31" i="6"/>
  <c r="E31" i="6" s="1"/>
  <c r="BP34" i="6"/>
  <c r="E34" i="6" s="1"/>
  <c r="BP33" i="6"/>
  <c r="E33" i="6" s="1"/>
  <c r="BP40" i="6"/>
  <c r="E40" i="6" s="1"/>
  <c r="BP39" i="6"/>
  <c r="E39" i="6" s="1"/>
  <c r="BP42" i="6"/>
  <c r="E42" i="6" s="1"/>
  <c r="BP41" i="6"/>
  <c r="E41" i="6" s="1"/>
  <c r="BP44" i="6"/>
  <c r="E44" i="6" s="1"/>
  <c r="BP43" i="6"/>
  <c r="E43" i="6" s="1"/>
  <c r="BP46" i="6"/>
  <c r="E46" i="6" s="1"/>
  <c r="BP45" i="6"/>
  <c r="E45" i="6" s="1"/>
  <c r="BP52" i="6"/>
  <c r="E52" i="6" s="1"/>
  <c r="BP51" i="6"/>
  <c r="E51" i="6" s="1"/>
  <c r="BP54" i="6"/>
  <c r="E54" i="6" s="1"/>
  <c r="BP53" i="6"/>
  <c r="E53" i="6" s="1"/>
  <c r="BP60" i="6"/>
  <c r="E60" i="6" s="1"/>
  <c r="BP59" i="6"/>
  <c r="E59" i="6" s="1"/>
  <c r="BP62" i="6"/>
  <c r="E62" i="6" s="1"/>
  <c r="BP61" i="6"/>
  <c r="E61" i="6" s="1"/>
  <c r="BP66" i="6"/>
  <c r="E66" i="6" s="1"/>
  <c r="BP65" i="6"/>
  <c r="E65" i="6" s="1"/>
  <c r="BP70" i="6"/>
  <c r="E70" i="6" s="1"/>
  <c r="BP69" i="6"/>
  <c r="E69" i="6" s="1"/>
  <c r="BP74" i="6"/>
  <c r="E74" i="6" s="1"/>
  <c r="BP73" i="6"/>
  <c r="E73" i="6" s="1"/>
  <c r="BP78" i="6"/>
  <c r="E78" i="6" s="1"/>
  <c r="BP77" i="6"/>
  <c r="E77" i="6" s="1"/>
  <c r="BP82" i="6"/>
  <c r="E82" i="6" s="1"/>
  <c r="BP81" i="6"/>
  <c r="E81" i="6" s="1"/>
  <c r="BP86" i="6"/>
  <c r="E86" i="6" s="1"/>
  <c r="BP85" i="6"/>
  <c r="E85" i="6" s="1"/>
  <c r="BP102" i="6"/>
  <c r="E102" i="6" s="1"/>
  <c r="BP101" i="6"/>
  <c r="E101" i="6" s="1"/>
  <c r="BP118" i="6"/>
  <c r="E118" i="6" s="1"/>
  <c r="BP117" i="6"/>
  <c r="E117" i="6" s="1"/>
  <c r="BP134" i="6"/>
  <c r="E134" i="6" s="1"/>
  <c r="BP133" i="6"/>
  <c r="E133" i="6" s="1"/>
  <c r="BP150" i="6"/>
  <c r="E150" i="6" s="1"/>
  <c r="BP149" i="6"/>
  <c r="E149" i="6" s="1"/>
  <c r="BP90" i="6"/>
  <c r="E90" i="6" s="1"/>
  <c r="BP89" i="6"/>
  <c r="E89" i="6" s="1"/>
  <c r="BP106" i="6"/>
  <c r="E106" i="6" s="1"/>
  <c r="BP105" i="6"/>
  <c r="E105" i="6" s="1"/>
  <c r="BP122" i="6"/>
  <c r="E122" i="6" s="1"/>
  <c r="BP121" i="6"/>
  <c r="E121" i="6" s="1"/>
  <c r="BP138" i="6"/>
  <c r="E138" i="6" s="1"/>
  <c r="BP137" i="6"/>
  <c r="E137" i="6" s="1"/>
  <c r="BP154" i="6"/>
  <c r="E154" i="6" s="1"/>
  <c r="BP153" i="6"/>
  <c r="E153" i="6" s="1"/>
  <c r="BP158" i="6"/>
  <c r="E158" i="6" s="1"/>
  <c r="BP157" i="6"/>
  <c r="E157" i="6" s="1"/>
  <c r="BP162" i="6"/>
  <c r="E162" i="6" s="1"/>
  <c r="BP161" i="6"/>
  <c r="E161" i="6" s="1"/>
  <c r="BP166" i="6"/>
  <c r="E166" i="6" s="1"/>
  <c r="BP165" i="6"/>
  <c r="E165" i="6" s="1"/>
  <c r="BP170" i="6"/>
  <c r="E170" i="6" s="1"/>
  <c r="BP169" i="6"/>
  <c r="E169" i="6" s="1"/>
  <c r="BP174" i="6"/>
  <c r="E174" i="6" s="1"/>
  <c r="BP173" i="6"/>
  <c r="E173" i="6" s="1"/>
  <c r="BP178" i="6"/>
  <c r="E178" i="6" s="1"/>
  <c r="BP177" i="6"/>
  <c r="E177" i="6" s="1"/>
  <c r="BP188" i="6"/>
  <c r="E188" i="6" s="1"/>
  <c r="BP187" i="6"/>
  <c r="E187" i="6" s="1"/>
  <c r="BP192" i="6"/>
  <c r="E192" i="6" s="1"/>
  <c r="BP191" i="6"/>
  <c r="E191" i="6" s="1"/>
  <c r="BP196" i="6"/>
  <c r="E196" i="6" s="1"/>
  <c r="BP195" i="6"/>
  <c r="E195" i="6" s="1"/>
  <c r="BP200" i="6"/>
  <c r="E200" i="6" s="1"/>
  <c r="BP199" i="6"/>
  <c r="E199" i="6" s="1"/>
  <c r="BP204" i="6"/>
  <c r="E204" i="6" s="1"/>
  <c r="BP203" i="6"/>
  <c r="E203" i="6" s="1"/>
  <c r="BP208" i="6"/>
  <c r="E208" i="6" s="1"/>
  <c r="BP207" i="6"/>
  <c r="E207" i="6" s="1"/>
  <c r="BP212" i="6"/>
  <c r="E212" i="6" s="1"/>
  <c r="BP211" i="6"/>
  <c r="E211" i="6" s="1"/>
  <c r="BP216" i="6"/>
  <c r="E216" i="6" s="1"/>
  <c r="BP215" i="6"/>
  <c r="E215" i="6" s="1"/>
  <c r="BP220" i="6"/>
  <c r="E220" i="6" s="1"/>
  <c r="BP219" i="6"/>
  <c r="E219" i="6" s="1"/>
  <c r="BP224" i="6"/>
  <c r="E224" i="6" s="1"/>
  <c r="BP223" i="6"/>
  <c r="E223" i="6" s="1"/>
  <c r="BP228" i="6"/>
  <c r="E228" i="6" s="1"/>
  <c r="BP227" i="6"/>
  <c r="E227" i="6" s="1"/>
  <c r="BP232" i="6"/>
  <c r="E232" i="6" s="1"/>
  <c r="BP231" i="6"/>
  <c r="E231" i="6" s="1"/>
  <c r="BP236" i="6"/>
  <c r="E236" i="6" s="1"/>
  <c r="BP235" i="6"/>
  <c r="E235" i="6" s="1"/>
  <c r="BP240" i="6"/>
  <c r="E240" i="6" s="1"/>
  <c r="BP239" i="6"/>
  <c r="E239" i="6" s="1"/>
  <c r="BP244" i="6"/>
  <c r="E244" i="6" s="1"/>
  <c r="BP243" i="6"/>
  <c r="E243" i="6" s="1"/>
  <c r="BP248" i="6"/>
  <c r="E248" i="6" s="1"/>
  <c r="BP247" i="6"/>
  <c r="E247" i="6" s="1"/>
  <c r="BP252" i="6"/>
  <c r="E252" i="6" s="1"/>
  <c r="BP251" i="6"/>
  <c r="E251" i="6" s="1"/>
  <c r="BP256" i="6"/>
  <c r="E256" i="6" s="1"/>
  <c r="BP255" i="6"/>
  <c r="E255" i="6" s="1"/>
  <c r="BP260" i="6"/>
  <c r="E260" i="6" s="1"/>
  <c r="BP259" i="6"/>
  <c r="E259" i="6" s="1"/>
  <c r="BP264" i="6"/>
  <c r="E264" i="6" s="1"/>
  <c r="BP263" i="6"/>
  <c r="E263" i="6" s="1"/>
  <c r="BP268" i="6"/>
  <c r="E268" i="6" s="1"/>
  <c r="BP267" i="6"/>
  <c r="E267" i="6" s="1"/>
  <c r="BP272" i="6"/>
  <c r="E272" i="6" s="1"/>
  <c r="BP271" i="6"/>
  <c r="E271" i="6" s="1"/>
  <c r="BP276" i="6"/>
  <c r="E276" i="6" s="1"/>
  <c r="BP275" i="6"/>
  <c r="E275" i="6" s="1"/>
  <c r="BP280" i="6"/>
  <c r="E280" i="6" s="1"/>
  <c r="BP279" i="6"/>
  <c r="E279" i="6" s="1"/>
  <c r="BP284" i="6"/>
  <c r="E284" i="6" s="1"/>
  <c r="BP283" i="6"/>
  <c r="E283" i="6" s="1"/>
  <c r="BP288" i="6"/>
  <c r="E288" i="6" s="1"/>
  <c r="BP287" i="6"/>
  <c r="E287" i="6" s="1"/>
  <c r="BP292" i="6"/>
  <c r="E292" i="6" s="1"/>
  <c r="BP291" i="6"/>
  <c r="E291" i="6" s="1"/>
  <c r="BP296" i="6"/>
  <c r="E296" i="6" s="1"/>
  <c r="BP295" i="6"/>
  <c r="E295" i="6" s="1"/>
  <c r="BP300" i="6"/>
  <c r="E300" i="6" s="1"/>
  <c r="BP299" i="6"/>
  <c r="E299" i="6" s="1"/>
  <c r="BP304" i="6"/>
  <c r="E304" i="6" s="1"/>
  <c r="BP303" i="6"/>
  <c r="E303" i="6" s="1"/>
  <c r="BP308" i="6"/>
  <c r="E308" i="6" s="1"/>
  <c r="BP307" i="6"/>
  <c r="E307" i="6" s="1"/>
  <c r="BP312" i="6"/>
  <c r="E312" i="6" s="1"/>
  <c r="BP311" i="6"/>
  <c r="E311" i="6" s="1"/>
  <c r="BP316" i="6"/>
  <c r="E316" i="6" s="1"/>
  <c r="BP315" i="6"/>
  <c r="E315" i="6" s="1"/>
  <c r="BP320" i="6"/>
  <c r="E320" i="6" s="1"/>
  <c r="BP319" i="6"/>
  <c r="E319" i="6" s="1"/>
  <c r="BP324" i="6"/>
  <c r="E324" i="6" s="1"/>
  <c r="BP323" i="6"/>
  <c r="E323" i="6" s="1"/>
  <c r="BP328" i="6"/>
  <c r="E328" i="6" s="1"/>
  <c r="BP327" i="6"/>
  <c r="E327" i="6" s="1"/>
  <c r="BP332" i="6"/>
  <c r="E332" i="6" s="1"/>
  <c r="BP331" i="6"/>
  <c r="E331" i="6" s="1"/>
  <c r="BP336" i="6"/>
  <c r="E336" i="6" s="1"/>
  <c r="BP335" i="6"/>
  <c r="E335" i="6" s="1"/>
  <c r="BP340" i="6"/>
  <c r="E340" i="6" s="1"/>
  <c r="BP339" i="6"/>
  <c r="E339" i="6" s="1"/>
  <c r="BP344" i="6"/>
  <c r="E344" i="6" s="1"/>
  <c r="BP343" i="6"/>
  <c r="E343" i="6" s="1"/>
  <c r="BP348" i="6"/>
  <c r="E348" i="6" s="1"/>
  <c r="BP347" i="6"/>
  <c r="E347" i="6" s="1"/>
  <c r="BP352" i="6"/>
  <c r="E352" i="6" s="1"/>
  <c r="BP351" i="6"/>
  <c r="E351" i="6" s="1"/>
  <c r="BP356" i="6"/>
  <c r="E356" i="6" s="1"/>
  <c r="BP355" i="6"/>
  <c r="E355" i="6" s="1"/>
  <c r="BP360" i="6"/>
  <c r="E360" i="6" s="1"/>
  <c r="BP359" i="6"/>
  <c r="E359" i="6" s="1"/>
  <c r="BP364" i="6"/>
  <c r="E364" i="6" s="1"/>
  <c r="BP363" i="6"/>
  <c r="E363" i="6" s="1"/>
  <c r="BP368" i="6"/>
  <c r="E368" i="6" s="1"/>
  <c r="BP367" i="6"/>
  <c r="E367" i="6" s="1"/>
  <c r="BP372" i="6"/>
  <c r="E372" i="6" s="1"/>
  <c r="BP371" i="6"/>
  <c r="E371" i="6" s="1"/>
  <c r="BP376" i="6"/>
  <c r="E376" i="6" s="1"/>
  <c r="BP375" i="6"/>
  <c r="E375" i="6" s="1"/>
  <c r="BP380" i="6"/>
  <c r="E380" i="6" s="1"/>
  <c r="BP379" i="6"/>
  <c r="E379" i="6" s="1"/>
  <c r="BP384" i="6"/>
  <c r="E384" i="6" s="1"/>
  <c r="BP383" i="6"/>
  <c r="E383" i="6" s="1"/>
  <c r="BP388" i="6"/>
  <c r="E388" i="6" s="1"/>
  <c r="BP387" i="6"/>
  <c r="E387" i="6" s="1"/>
  <c r="BP392" i="6"/>
  <c r="E392" i="6" s="1"/>
  <c r="BP391" i="6"/>
  <c r="E391" i="6" s="1"/>
  <c r="BP396" i="6"/>
  <c r="E396" i="6" s="1"/>
  <c r="BP395" i="6"/>
  <c r="E395" i="6" s="1"/>
  <c r="BP400" i="6"/>
  <c r="E400" i="6" s="1"/>
  <c r="BP399" i="6"/>
  <c r="E399" i="6" s="1"/>
  <c r="BP404" i="6"/>
  <c r="E404" i="6" s="1"/>
  <c r="BP403" i="6"/>
  <c r="E403" i="6" s="1"/>
  <c r="BP408" i="6"/>
  <c r="E408" i="6" s="1"/>
  <c r="BP407" i="6"/>
  <c r="E407" i="6" s="1"/>
  <c r="BP412" i="6"/>
  <c r="E412" i="6" s="1"/>
  <c r="BP411" i="6"/>
  <c r="E411" i="6" s="1"/>
  <c r="BP416" i="6"/>
  <c r="E416" i="6" s="1"/>
  <c r="BP415" i="6"/>
  <c r="E415" i="6" s="1"/>
  <c r="BP420" i="6"/>
  <c r="E420" i="6" s="1"/>
  <c r="BP419" i="6"/>
  <c r="E419" i="6" s="1"/>
  <c r="BP424" i="6"/>
  <c r="E424" i="6" s="1"/>
  <c r="BP423" i="6"/>
  <c r="E423" i="6" s="1"/>
  <c r="BP428" i="6"/>
  <c r="E428" i="6" s="1"/>
  <c r="BP427" i="6"/>
  <c r="E427" i="6" s="1"/>
  <c r="BP432" i="6"/>
  <c r="E432" i="6" s="1"/>
  <c r="BP431" i="6"/>
  <c r="E431" i="6" s="1"/>
  <c r="BP436" i="6"/>
  <c r="E436" i="6" s="1"/>
  <c r="BP435" i="6"/>
  <c r="E435" i="6" s="1"/>
  <c r="BP440" i="6"/>
  <c r="E440" i="6" s="1"/>
  <c r="BP439" i="6"/>
  <c r="E439" i="6" s="1"/>
  <c r="BP444" i="6"/>
  <c r="E444" i="6" s="1"/>
  <c r="BP443" i="6"/>
  <c r="E443" i="6" s="1"/>
  <c r="BP448" i="6"/>
  <c r="E448" i="6" s="1"/>
  <c r="BP447" i="6"/>
  <c r="E447" i="6" s="1"/>
  <c r="BP452" i="6"/>
  <c r="E452" i="6" s="1"/>
  <c r="BP451" i="6"/>
  <c r="E451" i="6" s="1"/>
  <c r="BP456" i="6"/>
  <c r="E456" i="6" s="1"/>
  <c r="BP455" i="6"/>
  <c r="E455" i="6" s="1"/>
  <c r="BP460" i="6"/>
  <c r="E460" i="6" s="1"/>
  <c r="BP459" i="6"/>
  <c r="E459" i="6" s="1"/>
  <c r="BP464" i="6"/>
  <c r="E464" i="6" s="1"/>
  <c r="BP463" i="6"/>
  <c r="E463" i="6" s="1"/>
  <c r="BP468" i="6"/>
  <c r="E468" i="6" s="1"/>
  <c r="BP467" i="6"/>
  <c r="E467" i="6" s="1"/>
  <c r="BP472" i="6"/>
  <c r="E472" i="6" s="1"/>
  <c r="BP471" i="6"/>
  <c r="E471" i="6" s="1"/>
  <c r="BP476" i="6"/>
  <c r="E476" i="6" s="1"/>
  <c r="BP475" i="6"/>
  <c r="E475" i="6" s="1"/>
  <c r="BP480" i="6"/>
  <c r="E480" i="6" s="1"/>
  <c r="BP479" i="6"/>
  <c r="E479" i="6" s="1"/>
  <c r="BP484" i="6"/>
  <c r="E484" i="6" s="1"/>
  <c r="BP483" i="6"/>
  <c r="E483" i="6" s="1"/>
  <c r="BP488" i="6"/>
  <c r="E488" i="6" s="1"/>
  <c r="BP487" i="6"/>
  <c r="E487" i="6" s="1"/>
  <c r="BP492" i="6"/>
  <c r="E492" i="6" s="1"/>
  <c r="BP491" i="6"/>
  <c r="E491" i="6" s="1"/>
  <c r="BP496" i="6"/>
  <c r="E496" i="6" s="1"/>
  <c r="BP495" i="6"/>
  <c r="E495" i="6" s="1"/>
  <c r="BP500" i="6"/>
  <c r="E500" i="6" s="1"/>
  <c r="BP499" i="6"/>
  <c r="E499" i="6" s="1"/>
  <c r="BP504" i="6"/>
  <c r="E504" i="6" s="1"/>
  <c r="BP503" i="6"/>
  <c r="E503" i="6" s="1"/>
  <c r="BP508" i="6"/>
  <c r="E508" i="6" s="1"/>
  <c r="BP507" i="6"/>
  <c r="E507" i="6" s="1"/>
  <c r="BP512" i="6"/>
  <c r="E512" i="6" s="1"/>
  <c r="BP511" i="6"/>
  <c r="E511" i="6" s="1"/>
  <c r="BP516" i="6"/>
  <c r="E516" i="6" s="1"/>
  <c r="BP515" i="6"/>
  <c r="E515" i="6" s="1"/>
  <c r="BP520" i="6"/>
  <c r="E520" i="6" s="1"/>
  <c r="BP519" i="6"/>
  <c r="E519" i="6" s="1"/>
  <c r="BP524" i="6"/>
  <c r="E524" i="6" s="1"/>
  <c r="BP523" i="6"/>
  <c r="E523" i="6" s="1"/>
  <c r="BP528" i="6"/>
  <c r="E528" i="6" s="1"/>
  <c r="BP527" i="6"/>
  <c r="E527" i="6" s="1"/>
  <c r="BP532" i="6"/>
  <c r="E532" i="6" s="1"/>
  <c r="BP531" i="6"/>
  <c r="E531" i="6" s="1"/>
  <c r="BP536" i="6"/>
  <c r="E536" i="6" s="1"/>
  <c r="BP535" i="6"/>
  <c r="E535" i="6" s="1"/>
  <c r="BP540" i="6"/>
  <c r="E540" i="6" s="1"/>
  <c r="BP539" i="6"/>
  <c r="E539" i="6" s="1"/>
  <c r="BP544" i="6"/>
  <c r="E544" i="6" s="1"/>
  <c r="BP543" i="6"/>
  <c r="E543" i="6" s="1"/>
  <c r="BP548" i="6"/>
  <c r="E548" i="6" s="1"/>
  <c r="BP547" i="6"/>
  <c r="E547" i="6" s="1"/>
  <c r="BP552" i="6"/>
  <c r="E552" i="6" s="1"/>
  <c r="BP551" i="6"/>
  <c r="E551" i="6" s="1"/>
  <c r="BP556" i="6"/>
  <c r="E556" i="6" s="1"/>
  <c r="BP555" i="6"/>
  <c r="E555" i="6" s="1"/>
  <c r="BP560" i="6"/>
  <c r="E560" i="6" s="1"/>
  <c r="BP559" i="6"/>
  <c r="E559" i="6" s="1"/>
  <c r="BP564" i="6"/>
  <c r="E564" i="6" s="1"/>
  <c r="BP563" i="6"/>
  <c r="E563" i="6" s="1"/>
  <c r="BP568" i="6"/>
  <c r="E568" i="6" s="1"/>
  <c r="BP567" i="6"/>
  <c r="E567" i="6" s="1"/>
  <c r="BP572" i="6"/>
  <c r="E572" i="6" s="1"/>
  <c r="BP571" i="6"/>
  <c r="E571" i="6" s="1"/>
  <c r="BP576" i="6"/>
  <c r="E576" i="6" s="1"/>
  <c r="BP575" i="6"/>
  <c r="E575" i="6" s="1"/>
  <c r="BP580" i="6"/>
  <c r="E580" i="6" s="1"/>
  <c r="BP579" i="6"/>
  <c r="E579" i="6" s="1"/>
  <c r="BP584" i="6"/>
  <c r="E584" i="6" s="1"/>
  <c r="BP583" i="6"/>
  <c r="E583" i="6" s="1"/>
  <c r="BP590" i="6"/>
  <c r="E590" i="6" s="1"/>
  <c r="BP589" i="6"/>
  <c r="E589" i="6" s="1"/>
  <c r="BP592" i="6"/>
  <c r="E592" i="6" s="1"/>
  <c r="BP591" i="6"/>
  <c r="E591" i="6" s="1"/>
  <c r="BP598" i="6"/>
  <c r="E598" i="6" s="1"/>
  <c r="BP597" i="6"/>
  <c r="E597" i="6" s="1"/>
  <c r="BP600" i="6"/>
  <c r="E600" i="6" s="1"/>
  <c r="BP599" i="6"/>
  <c r="E599" i="6" s="1"/>
  <c r="BP606" i="6"/>
  <c r="E606" i="6" s="1"/>
  <c r="BP605" i="6"/>
  <c r="E605" i="6" s="1"/>
  <c r="BP608" i="6"/>
  <c r="E608" i="6" s="1"/>
  <c r="BP607" i="6"/>
  <c r="E607" i="6" s="1"/>
  <c r="BP614" i="6"/>
  <c r="E614" i="6" s="1"/>
  <c r="BP613" i="6"/>
  <c r="E613" i="6" s="1"/>
  <c r="BP616" i="6"/>
  <c r="E616" i="6" s="1"/>
  <c r="BP615" i="6"/>
  <c r="E615" i="6" s="1"/>
  <c r="BP622" i="6"/>
  <c r="E622" i="6" s="1"/>
  <c r="BP621" i="6"/>
  <c r="E621" i="6" s="1"/>
  <c r="BP624" i="6"/>
  <c r="E624" i="6" s="1"/>
  <c r="BP623" i="6"/>
  <c r="E623" i="6" s="1"/>
  <c r="BP630" i="6"/>
  <c r="E630" i="6" s="1"/>
  <c r="BP629" i="6"/>
  <c r="E629" i="6" s="1"/>
  <c r="BP632" i="6"/>
  <c r="E632" i="6" s="1"/>
  <c r="BP631" i="6"/>
  <c r="E631" i="6" s="1"/>
  <c r="BP638" i="6"/>
  <c r="E638" i="6" s="1"/>
  <c r="BP637" i="6"/>
  <c r="E637" i="6" s="1"/>
  <c r="BP640" i="6"/>
  <c r="E640" i="6" s="1"/>
  <c r="BP639" i="6"/>
  <c r="E639" i="6" s="1"/>
  <c r="BP646" i="6"/>
  <c r="E646" i="6" s="1"/>
  <c r="BP645" i="6"/>
  <c r="E645" i="6" s="1"/>
  <c r="BP648" i="6"/>
  <c r="E648" i="6" s="1"/>
  <c r="BP647" i="6"/>
  <c r="E647" i="6" s="1"/>
  <c r="BP654" i="6"/>
  <c r="E654" i="6" s="1"/>
  <c r="BP653" i="6"/>
  <c r="E653" i="6" s="1"/>
  <c r="BP656" i="6"/>
  <c r="E656" i="6" s="1"/>
  <c r="BP655" i="6"/>
  <c r="E655" i="6" s="1"/>
  <c r="BP662" i="6"/>
  <c r="E662" i="6" s="1"/>
  <c r="BP661" i="6"/>
  <c r="E661" i="6" s="1"/>
  <c r="BP664" i="6"/>
  <c r="E664" i="6" s="1"/>
  <c r="BP663" i="6"/>
  <c r="E663" i="6" s="1"/>
  <c r="BP670" i="6"/>
  <c r="E670" i="6" s="1"/>
  <c r="BP669" i="6"/>
  <c r="E669" i="6" s="1"/>
  <c r="BP672" i="6"/>
  <c r="E672" i="6" s="1"/>
  <c r="BP671" i="6"/>
  <c r="E671" i="6" s="1"/>
  <c r="BP678" i="6"/>
  <c r="E678" i="6" s="1"/>
  <c r="BP677" i="6"/>
  <c r="E677" i="6" s="1"/>
  <c r="BP680" i="6"/>
  <c r="E680" i="6" s="1"/>
  <c r="BP679" i="6"/>
  <c r="E679" i="6" s="1"/>
  <c r="BP686" i="6"/>
  <c r="E686" i="6" s="1"/>
  <c r="BP685" i="6"/>
  <c r="E685" i="6" s="1"/>
  <c r="BP688" i="6"/>
  <c r="E688" i="6" s="1"/>
  <c r="BP687" i="6"/>
  <c r="E687" i="6" s="1"/>
  <c r="BP694" i="6"/>
  <c r="E694" i="6" s="1"/>
  <c r="BP693" i="6"/>
  <c r="E693" i="6" s="1"/>
  <c r="BP696" i="6"/>
  <c r="E696" i="6" s="1"/>
  <c r="BP695" i="6"/>
  <c r="E695" i="6" s="1"/>
  <c r="BP702" i="6"/>
  <c r="E702" i="6" s="1"/>
  <c r="BP701" i="6"/>
  <c r="E701" i="6" s="1"/>
  <c r="BP704" i="6"/>
  <c r="E704" i="6" s="1"/>
  <c r="BP703" i="6"/>
  <c r="E703" i="6" s="1"/>
  <c r="BP710" i="6"/>
  <c r="E710" i="6" s="1"/>
  <c r="BP709" i="6"/>
  <c r="E709" i="6" s="1"/>
  <c r="BP712" i="6"/>
  <c r="E712" i="6" s="1"/>
  <c r="BP711" i="6"/>
  <c r="E711" i="6" s="1"/>
  <c r="BP718" i="6"/>
  <c r="E718" i="6" s="1"/>
  <c r="BP717" i="6"/>
  <c r="E717" i="6" s="1"/>
  <c r="BP720" i="6"/>
  <c r="E720" i="6" s="1"/>
  <c r="BP719" i="6"/>
  <c r="E719" i="6" s="1"/>
  <c r="BP726" i="6"/>
  <c r="E726" i="6" s="1"/>
  <c r="BP725" i="6"/>
  <c r="E725" i="6" s="1"/>
  <c r="BP728" i="6"/>
  <c r="E728" i="6" s="1"/>
  <c r="BP727" i="6"/>
  <c r="E727" i="6" s="1"/>
  <c r="BP164" i="6"/>
  <c r="E164" i="6" s="1"/>
  <c r="BP172" i="6"/>
  <c r="E172" i="6" s="1"/>
  <c r="BP186" i="6"/>
  <c r="E186" i="6" s="1"/>
  <c r="BP194" i="6"/>
  <c r="E194" i="6" s="1"/>
  <c r="BP202" i="6"/>
  <c r="E202" i="6" s="1"/>
  <c r="BP210" i="6"/>
  <c r="E210" i="6" s="1"/>
  <c r="BP218" i="6"/>
  <c r="E218" i="6" s="1"/>
  <c r="BP226" i="6"/>
  <c r="E226" i="6" s="1"/>
  <c r="BP234" i="6"/>
  <c r="E234" i="6" s="1"/>
  <c r="BP242" i="6"/>
  <c r="E242" i="6" s="1"/>
  <c r="BP250" i="6"/>
  <c r="E250" i="6" s="1"/>
  <c r="BP258" i="6"/>
  <c r="E258" i="6" s="1"/>
  <c r="BP266" i="6"/>
  <c r="E266" i="6" s="1"/>
  <c r="BP274" i="6"/>
  <c r="E274" i="6" s="1"/>
  <c r="BP282" i="6"/>
  <c r="E282" i="6" s="1"/>
  <c r="BP290" i="6"/>
  <c r="E290" i="6" s="1"/>
  <c r="BP298" i="6"/>
  <c r="E298" i="6" s="1"/>
  <c r="BP306" i="6"/>
  <c r="E306" i="6" s="1"/>
  <c r="BP314" i="6"/>
  <c r="E314" i="6" s="1"/>
  <c r="BP322" i="6"/>
  <c r="E322" i="6" s="1"/>
  <c r="BP330" i="6"/>
  <c r="E330" i="6" s="1"/>
  <c r="BP338" i="6"/>
  <c r="E338" i="6" s="1"/>
  <c r="BP346" i="6"/>
  <c r="E346" i="6" s="1"/>
  <c r="BP354" i="6"/>
  <c r="E354" i="6" s="1"/>
  <c r="BP362" i="6"/>
  <c r="E362" i="6" s="1"/>
  <c r="BP370" i="6"/>
  <c r="E370" i="6" s="1"/>
  <c r="BP378" i="6"/>
  <c r="E378" i="6" s="1"/>
  <c r="BP386" i="6"/>
  <c r="E386" i="6" s="1"/>
  <c r="BP394" i="6"/>
  <c r="E394" i="6" s="1"/>
  <c r="BP402" i="6"/>
  <c r="E402" i="6" s="1"/>
  <c r="BP410" i="6"/>
  <c r="E410" i="6" s="1"/>
  <c r="BP418" i="6"/>
  <c r="E418" i="6" s="1"/>
  <c r="BP426" i="6"/>
  <c r="E426" i="6" s="1"/>
  <c r="BP434" i="6"/>
  <c r="E434" i="6" s="1"/>
  <c r="BP442" i="6"/>
  <c r="E442" i="6" s="1"/>
  <c r="BP450" i="6"/>
  <c r="E450" i="6" s="1"/>
  <c r="BP458" i="6"/>
  <c r="E458" i="6" s="1"/>
  <c r="BP466" i="6"/>
  <c r="E466" i="6" s="1"/>
  <c r="BP474" i="6"/>
  <c r="E474" i="6" s="1"/>
  <c r="BP482" i="6"/>
  <c r="E482" i="6" s="1"/>
  <c r="BP490" i="6"/>
  <c r="E490" i="6" s="1"/>
  <c r="BP498" i="6"/>
  <c r="E498" i="6" s="1"/>
  <c r="BP506" i="6"/>
  <c r="E506" i="6" s="1"/>
  <c r="BP514" i="6"/>
  <c r="E514" i="6" s="1"/>
  <c r="BP522" i="6"/>
  <c r="E522" i="6" s="1"/>
  <c r="BP530" i="6"/>
  <c r="E530" i="6" s="1"/>
  <c r="BP538" i="6"/>
  <c r="E538" i="6" s="1"/>
  <c r="BP546" i="6"/>
  <c r="E546" i="6" s="1"/>
  <c r="BP554" i="6"/>
  <c r="E554" i="6" s="1"/>
  <c r="BP562" i="6"/>
  <c r="E562" i="6" s="1"/>
  <c r="BP570" i="6"/>
  <c r="E570" i="6" s="1"/>
  <c r="BP578" i="6"/>
  <c r="E578" i="6" s="1"/>
  <c r="BP588" i="6"/>
  <c r="E588" i="6" s="1"/>
  <c r="BP604" i="6"/>
  <c r="E604" i="6" s="1"/>
  <c r="BP620" i="6"/>
  <c r="E620" i="6" s="1"/>
  <c r="BP636" i="6"/>
  <c r="E636" i="6" s="1"/>
  <c r="BP652" i="6"/>
  <c r="E652" i="6" s="1"/>
  <c r="BP668" i="6"/>
  <c r="E668" i="6" s="1"/>
  <c r="BP684" i="6"/>
  <c r="E684" i="6" s="1"/>
  <c r="BP700" i="6"/>
  <c r="E700" i="6" s="1"/>
  <c r="BP716" i="6"/>
  <c r="E716" i="6" s="1"/>
  <c r="BP38" i="6"/>
  <c r="E38" i="6" s="1"/>
  <c r="BP58" i="6"/>
  <c r="E58" i="6" s="1"/>
  <c r="BP68" i="6"/>
  <c r="E68" i="6" s="1"/>
  <c r="BP76" i="6"/>
  <c r="E76" i="6" s="1"/>
  <c r="BP94" i="6"/>
  <c r="E94" i="6" s="1"/>
  <c r="BP93" i="6"/>
  <c r="E93" i="6" s="1"/>
  <c r="BP110" i="6"/>
  <c r="E110" i="6" s="1"/>
  <c r="BP109" i="6"/>
  <c r="E109" i="6" s="1"/>
  <c r="BP126" i="6"/>
  <c r="E126" i="6" s="1"/>
  <c r="BP125" i="6"/>
  <c r="E125" i="6" s="1"/>
  <c r="BP142" i="6"/>
  <c r="E142" i="6" s="1"/>
  <c r="BP141" i="6"/>
  <c r="E141" i="6" s="1"/>
  <c r="BP88" i="6"/>
  <c r="E88" i="6" s="1"/>
  <c r="BP98" i="6"/>
  <c r="E98" i="6" s="1"/>
  <c r="BP97" i="6"/>
  <c r="E97" i="6" s="1"/>
  <c r="BP104" i="6"/>
  <c r="E104" i="6" s="1"/>
  <c r="BP114" i="6"/>
  <c r="E114" i="6" s="1"/>
  <c r="BP113" i="6"/>
  <c r="E113" i="6" s="1"/>
  <c r="BP120" i="6"/>
  <c r="E120" i="6" s="1"/>
  <c r="BP130" i="6"/>
  <c r="E130" i="6" s="1"/>
  <c r="BP129" i="6"/>
  <c r="E129" i="6" s="1"/>
  <c r="BP136" i="6"/>
  <c r="E136" i="6" s="1"/>
  <c r="BP146" i="6"/>
  <c r="E146" i="6" s="1"/>
  <c r="BP145" i="6"/>
  <c r="E145" i="6" s="1"/>
  <c r="BP152" i="6"/>
  <c r="E152" i="6" s="1"/>
  <c r="BP160" i="6"/>
  <c r="E160" i="6" s="1"/>
  <c r="BP168" i="6"/>
  <c r="E168" i="6" s="1"/>
  <c r="BP176" i="6"/>
  <c r="E176" i="6" s="1"/>
  <c r="BP190" i="6"/>
  <c r="E190" i="6" s="1"/>
  <c r="BP198" i="6"/>
  <c r="E198" i="6" s="1"/>
  <c r="BP206" i="6"/>
  <c r="E206" i="6" s="1"/>
  <c r="BP214" i="6"/>
  <c r="E214" i="6" s="1"/>
  <c r="BP222" i="6"/>
  <c r="E222" i="6" s="1"/>
  <c r="BP230" i="6"/>
  <c r="E230" i="6" s="1"/>
  <c r="BP238" i="6"/>
  <c r="E238" i="6" s="1"/>
  <c r="BP246" i="6"/>
  <c r="E246" i="6" s="1"/>
  <c r="BP254" i="6"/>
  <c r="E254" i="6" s="1"/>
  <c r="BP262" i="6"/>
  <c r="E262" i="6" s="1"/>
  <c r="BP270" i="6"/>
  <c r="E270" i="6" s="1"/>
  <c r="BP278" i="6"/>
  <c r="E278" i="6" s="1"/>
  <c r="BP286" i="6"/>
  <c r="E286" i="6" s="1"/>
  <c r="BP294" i="6"/>
  <c r="E294" i="6" s="1"/>
  <c r="BP302" i="6"/>
  <c r="E302" i="6" s="1"/>
  <c r="BP310" i="6"/>
  <c r="E310" i="6" s="1"/>
  <c r="BP318" i="6"/>
  <c r="E318" i="6" s="1"/>
  <c r="BP326" i="6"/>
  <c r="E326" i="6" s="1"/>
  <c r="BP334" i="6"/>
  <c r="E334" i="6" s="1"/>
  <c r="BP342" i="6"/>
  <c r="E342" i="6" s="1"/>
  <c r="BP350" i="6"/>
  <c r="E350" i="6" s="1"/>
  <c r="BP358" i="6"/>
  <c r="E358" i="6" s="1"/>
  <c r="BP366" i="6"/>
  <c r="E366" i="6" s="1"/>
  <c r="BP374" i="6"/>
  <c r="E374" i="6" s="1"/>
  <c r="BP382" i="6"/>
  <c r="E382" i="6" s="1"/>
  <c r="BP390" i="6"/>
  <c r="E390" i="6" s="1"/>
  <c r="BP398" i="6"/>
  <c r="E398" i="6" s="1"/>
  <c r="BP406" i="6"/>
  <c r="E406" i="6" s="1"/>
  <c r="BP414" i="6"/>
  <c r="E414" i="6" s="1"/>
  <c r="BP422" i="6"/>
  <c r="E422" i="6" s="1"/>
  <c r="BP430" i="6"/>
  <c r="E430" i="6" s="1"/>
  <c r="BP438" i="6"/>
  <c r="E438" i="6" s="1"/>
  <c r="BP446" i="6"/>
  <c r="E446" i="6" s="1"/>
  <c r="BP454" i="6"/>
  <c r="E454" i="6" s="1"/>
  <c r="BP462" i="6"/>
  <c r="E462" i="6" s="1"/>
  <c r="BP470" i="6"/>
  <c r="E470" i="6" s="1"/>
  <c r="BP478" i="6"/>
  <c r="E478" i="6" s="1"/>
  <c r="BP486" i="6"/>
  <c r="E486" i="6" s="1"/>
  <c r="BP494" i="6"/>
  <c r="E494" i="6" s="1"/>
  <c r="BP502" i="6"/>
  <c r="E502" i="6" s="1"/>
  <c r="BP510" i="6"/>
  <c r="E510" i="6" s="1"/>
  <c r="BP518" i="6"/>
  <c r="E518" i="6" s="1"/>
  <c r="BP526" i="6"/>
  <c r="E526" i="6" s="1"/>
  <c r="BP534" i="6"/>
  <c r="E534" i="6" s="1"/>
  <c r="BP542" i="6"/>
  <c r="E542" i="6" s="1"/>
  <c r="BP550" i="6"/>
  <c r="E550" i="6" s="1"/>
  <c r="BP558" i="6"/>
  <c r="E558" i="6" s="1"/>
  <c r="BP566" i="6"/>
  <c r="E566" i="6" s="1"/>
  <c r="BP574" i="6"/>
  <c r="E574" i="6" s="1"/>
  <c r="BP582" i="6"/>
  <c r="E582" i="6" s="1"/>
  <c r="BP596" i="6"/>
  <c r="E596" i="6" s="1"/>
  <c r="BP612" i="6"/>
  <c r="E612" i="6" s="1"/>
  <c r="BP628" i="6"/>
  <c r="E628" i="6" s="1"/>
  <c r="BP644" i="6"/>
  <c r="E644" i="6" s="1"/>
  <c r="BP660" i="6"/>
  <c r="E660" i="6" s="1"/>
  <c r="BP676" i="6"/>
  <c r="E676" i="6" s="1"/>
  <c r="BP692" i="6"/>
  <c r="E692" i="6" s="1"/>
  <c r="BP708" i="6"/>
  <c r="E708" i="6" s="1"/>
  <c r="BP724" i="6"/>
  <c r="E724" i="6" s="1"/>
  <c r="B7" i="6" l="1"/>
  <c r="B8" i="6" l="1"/>
  <c r="B9" i="6" s="1"/>
  <c r="B10" i="6" s="1"/>
  <c r="B11" i="6" s="1"/>
  <c r="B12" i="6" s="1"/>
  <c r="B13" i="6" l="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B358" i="6" s="1"/>
  <c r="B359" i="6" s="1"/>
  <c r="B360" i="6" s="1"/>
  <c r="B361" i="6" s="1"/>
  <c r="B362" i="6" s="1"/>
  <c r="B363" i="6" s="1"/>
  <c r="B364" i="6" s="1"/>
  <c r="B365" i="6" s="1"/>
  <c r="B366" i="6" s="1"/>
  <c r="B367" i="6" s="1"/>
  <c r="B368" i="6" s="1"/>
  <c r="B369" i="6" s="1"/>
  <c r="B370" i="6" s="1"/>
  <c r="B371" i="6" s="1"/>
  <c r="B372" i="6" s="1"/>
  <c r="B373" i="6" s="1"/>
  <c r="B374" i="6" s="1"/>
  <c r="B375" i="6" s="1"/>
  <c r="B376" i="6" s="1"/>
  <c r="B377" i="6" s="1"/>
  <c r="B378" i="6" s="1"/>
  <c r="B379" i="6" s="1"/>
  <c r="B380" i="6" s="1"/>
  <c r="B381" i="6" s="1"/>
  <c r="B382" i="6" s="1"/>
  <c r="B383" i="6" s="1"/>
  <c r="B384" i="6" s="1"/>
  <c r="B385" i="6" s="1"/>
  <c r="B386" i="6" s="1"/>
  <c r="B387" i="6" s="1"/>
  <c r="B388" i="6" s="1"/>
  <c r="B389" i="6" s="1"/>
  <c r="B390" i="6" s="1"/>
  <c r="B391" i="6" s="1"/>
  <c r="B392" i="6" s="1"/>
  <c r="B393" i="6" s="1"/>
  <c r="B394" i="6" s="1"/>
  <c r="B395" i="6" s="1"/>
  <c r="B396" i="6" s="1"/>
  <c r="B397" i="6" s="1"/>
  <c r="B398" i="6" s="1"/>
  <c r="B399" i="6" s="1"/>
  <c r="B400" i="6" s="1"/>
  <c r="B401" i="6" s="1"/>
  <c r="B402" i="6" s="1"/>
  <c r="B403" i="6" s="1"/>
  <c r="B404" i="6" s="1"/>
  <c r="B405" i="6" s="1"/>
  <c r="B406" i="6" s="1"/>
  <c r="B407" i="6" s="1"/>
  <c r="B408" i="6" s="1"/>
  <c r="B409" i="6" s="1"/>
  <c r="B410" i="6" s="1"/>
  <c r="B411" i="6" s="1"/>
  <c r="B412" i="6" s="1"/>
  <c r="B413" i="6" s="1"/>
  <c r="B414" i="6" s="1"/>
  <c r="B415" i="6" s="1"/>
  <c r="B416" i="6" s="1"/>
  <c r="B417" i="6" s="1"/>
  <c r="B418" i="6" s="1"/>
  <c r="B419" i="6" s="1"/>
  <c r="B420" i="6" s="1"/>
  <c r="B421" i="6" s="1"/>
  <c r="B422" i="6" s="1"/>
  <c r="B423" i="6" s="1"/>
  <c r="B424" i="6" s="1"/>
  <c r="B425" i="6" s="1"/>
  <c r="B426" i="6" s="1"/>
  <c r="B427" i="6" s="1"/>
  <c r="B428" i="6" s="1"/>
  <c r="B429" i="6" s="1"/>
  <c r="B430" i="6" s="1"/>
  <c r="B431" i="6" s="1"/>
  <c r="B432" i="6" s="1"/>
  <c r="B433" i="6" s="1"/>
  <c r="B434" i="6" s="1"/>
  <c r="B435" i="6" s="1"/>
  <c r="B436" i="6" s="1"/>
  <c r="B437" i="6" s="1"/>
  <c r="B438" i="6" s="1"/>
  <c r="B439" i="6" s="1"/>
  <c r="B440" i="6" s="1"/>
  <c r="B441" i="6" s="1"/>
  <c r="B442" i="6" s="1"/>
  <c r="B443" i="6" s="1"/>
  <c r="B444" i="6" s="1"/>
  <c r="B445" i="6" s="1"/>
  <c r="B446" i="6" s="1"/>
  <c r="B447" i="6" s="1"/>
  <c r="B448" i="6" s="1"/>
  <c r="B449" i="6" s="1"/>
  <c r="B450" i="6" s="1"/>
  <c r="B451" i="6" s="1"/>
  <c r="B452" i="6" s="1"/>
  <c r="B453" i="6" s="1"/>
  <c r="B454" i="6" s="1"/>
  <c r="B455" i="6" s="1"/>
  <c r="B456" i="6" s="1"/>
  <c r="B457" i="6" s="1"/>
  <c r="B458" i="6" s="1"/>
  <c r="B459" i="6" s="1"/>
  <c r="B460" i="6" s="1"/>
  <c r="B461" i="6" s="1"/>
  <c r="B462" i="6" s="1"/>
  <c r="B463" i="6" s="1"/>
  <c r="B464" i="6" s="1"/>
  <c r="B465" i="6" s="1"/>
  <c r="B466" i="6" s="1"/>
  <c r="B467" i="6" s="1"/>
  <c r="B468" i="6" s="1"/>
  <c r="B469" i="6" s="1"/>
  <c r="B470" i="6" s="1"/>
  <c r="B471" i="6" s="1"/>
  <c r="B472" i="6" s="1"/>
  <c r="B473" i="6" s="1"/>
  <c r="B474" i="6" s="1"/>
  <c r="B475" i="6" s="1"/>
  <c r="B476" i="6" s="1"/>
  <c r="B477" i="6" s="1"/>
  <c r="B478" i="6" s="1"/>
  <c r="B479" i="6" s="1"/>
  <c r="B480" i="6" s="1"/>
  <c r="B481" i="6" s="1"/>
  <c r="B482" i="6" s="1"/>
  <c r="B483" i="6" s="1"/>
  <c r="B484" i="6" s="1"/>
  <c r="B485" i="6" s="1"/>
  <c r="B486" i="6" s="1"/>
  <c r="B487" i="6" s="1"/>
  <c r="B488" i="6" s="1"/>
  <c r="B489" i="6" s="1"/>
  <c r="B490" i="6" s="1"/>
  <c r="B491" i="6" s="1"/>
  <c r="B492" i="6" s="1"/>
  <c r="B493" i="6" s="1"/>
  <c r="B494" i="6" s="1"/>
  <c r="B495" i="6" s="1"/>
  <c r="B496" i="6" s="1"/>
  <c r="B497" i="6" s="1"/>
  <c r="B498" i="6" s="1"/>
  <c r="B499" i="6" s="1"/>
  <c r="B500" i="6" s="1"/>
  <c r="B501" i="6" s="1"/>
  <c r="B502" i="6" s="1"/>
  <c r="B503" i="6" s="1"/>
  <c r="B504" i="6" s="1"/>
  <c r="B505" i="6" s="1"/>
  <c r="B506" i="6" s="1"/>
  <c r="B507" i="6" s="1"/>
  <c r="B508" i="6" s="1"/>
  <c r="B509" i="6" s="1"/>
  <c r="B510" i="6" s="1"/>
  <c r="B511" i="6" s="1"/>
  <c r="B512" i="6" s="1"/>
  <c r="B513" i="6" s="1"/>
  <c r="B514" i="6" s="1"/>
  <c r="B515" i="6" s="1"/>
  <c r="B516" i="6" s="1"/>
  <c r="B517" i="6" s="1"/>
  <c r="B518" i="6" s="1"/>
  <c r="B519" i="6" s="1"/>
  <c r="B520" i="6" s="1"/>
  <c r="B521" i="6" s="1"/>
  <c r="B522" i="6" s="1"/>
  <c r="B523" i="6" s="1"/>
  <c r="B524" i="6" s="1"/>
  <c r="B525" i="6" s="1"/>
  <c r="B526" i="6" s="1"/>
  <c r="B527" i="6" s="1"/>
  <c r="B528" i="6" s="1"/>
  <c r="B529" i="6" s="1"/>
  <c r="B530" i="6" s="1"/>
  <c r="B531" i="6" s="1"/>
  <c r="B532" i="6" s="1"/>
  <c r="B533" i="6" s="1"/>
  <c r="B534" i="6" s="1"/>
  <c r="B535" i="6" s="1"/>
  <c r="B536" i="6" s="1"/>
  <c r="B537" i="6" s="1"/>
  <c r="B538" i="6" s="1"/>
  <c r="B539" i="6" s="1"/>
  <c r="B540" i="6" s="1"/>
  <c r="B541" i="6" s="1"/>
  <c r="B542" i="6" s="1"/>
  <c r="B543" i="6" s="1"/>
  <c r="B544" i="6" s="1"/>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s="1"/>
  <c r="B567" i="6" s="1"/>
  <c r="B568" i="6" s="1"/>
  <c r="B569" i="6" s="1"/>
  <c r="B570" i="6" s="1"/>
  <c r="B571" i="6" s="1"/>
  <c r="B572" i="6" s="1"/>
  <c r="B573" i="6" s="1"/>
  <c r="B574" i="6" s="1"/>
  <c r="B575" i="6" s="1"/>
  <c r="B576" i="6" s="1"/>
  <c r="B577" i="6" s="1"/>
  <c r="B578" i="6" s="1"/>
  <c r="B579" i="6" s="1"/>
  <c r="B580" i="6" s="1"/>
  <c r="B581" i="6" s="1"/>
  <c r="B582" i="6" s="1"/>
  <c r="B583" i="6" s="1"/>
  <c r="B584" i="6" s="1"/>
  <c r="B585" i="6" s="1"/>
  <c r="B586" i="6" s="1"/>
  <c r="B587" i="6" s="1"/>
  <c r="B588" i="6" s="1"/>
  <c r="B589" i="6" s="1"/>
  <c r="B590" i="6" s="1"/>
  <c r="B591" i="6" s="1"/>
  <c r="B592" i="6" s="1"/>
  <c r="B593" i="6" s="1"/>
  <c r="B594" i="6" s="1"/>
  <c r="B595" i="6" s="1"/>
  <c r="B596" i="6" s="1"/>
  <c r="B597" i="6" s="1"/>
  <c r="B598" i="6" s="1"/>
  <c r="B599" i="6" s="1"/>
  <c r="B600" i="6" s="1"/>
  <c r="B601" i="6" s="1"/>
  <c r="B602" i="6" s="1"/>
  <c r="B603" i="6" s="1"/>
  <c r="B604" i="6" s="1"/>
  <c r="B605" i="6" s="1"/>
  <c r="B606" i="6" s="1"/>
  <c r="B607" i="6" s="1"/>
  <c r="B608" i="6" s="1"/>
  <c r="B609" i="6" s="1"/>
  <c r="B610" i="6" s="1"/>
  <c r="B611" i="6" s="1"/>
  <c r="B612" i="6" s="1"/>
  <c r="B613" i="6" s="1"/>
  <c r="B614" i="6" s="1"/>
  <c r="B615" i="6" s="1"/>
  <c r="B616" i="6" s="1"/>
  <c r="B617" i="6" s="1"/>
  <c r="B618" i="6" s="1"/>
  <c r="B619" i="6" s="1"/>
  <c r="B620" i="6" s="1"/>
  <c r="B621" i="6" s="1"/>
  <c r="B622" i="6" s="1"/>
  <c r="B623" i="6" s="1"/>
  <c r="B624" i="6" s="1"/>
  <c r="B625" i="6" s="1"/>
  <c r="B626" i="6" s="1"/>
  <c r="B627" i="6" s="1"/>
  <c r="B628" i="6" s="1"/>
  <c r="B629" i="6" s="1"/>
  <c r="B630" i="6" s="1"/>
  <c r="B631" i="6" s="1"/>
  <c r="B632" i="6" s="1"/>
  <c r="B633" i="6" s="1"/>
  <c r="B634" i="6" s="1"/>
  <c r="B635" i="6" s="1"/>
  <c r="B636" i="6" s="1"/>
  <c r="B637" i="6" s="1"/>
  <c r="B638" i="6" s="1"/>
  <c r="B639" i="6" s="1"/>
  <c r="B640" i="6" s="1"/>
  <c r="B641" i="6" s="1"/>
  <c r="B642" i="6" s="1"/>
  <c r="B643" i="6" s="1"/>
  <c r="B644" i="6" s="1"/>
  <c r="B645" i="6" s="1"/>
  <c r="B646" i="6" s="1"/>
  <c r="B647" i="6" s="1"/>
  <c r="B648" i="6" s="1"/>
  <c r="B649" i="6" s="1"/>
  <c r="B650" i="6" s="1"/>
  <c r="B651" i="6" s="1"/>
  <c r="B652" i="6" s="1"/>
  <c r="B653" i="6" s="1"/>
  <c r="B654" i="6" s="1"/>
  <c r="B655" i="6" s="1"/>
  <c r="B656" i="6" s="1"/>
  <c r="B657" i="6" s="1"/>
  <c r="B658" i="6" s="1"/>
  <c r="B659" i="6" s="1"/>
  <c r="B660" i="6" s="1"/>
  <c r="B661" i="6" s="1"/>
  <c r="B662" i="6" s="1"/>
  <c r="B663" i="6" s="1"/>
  <c r="B664" i="6" s="1"/>
  <c r="B665" i="6" s="1"/>
  <c r="B666" i="6" s="1"/>
  <c r="B667" i="6" s="1"/>
  <c r="B668" i="6" s="1"/>
  <c r="B669" i="6" s="1"/>
  <c r="B670" i="6" s="1"/>
  <c r="B671" i="6" s="1"/>
  <c r="B672" i="6" s="1"/>
  <c r="B673" i="6" s="1"/>
  <c r="B674" i="6" s="1"/>
  <c r="B675" i="6" s="1"/>
  <c r="B676" i="6" s="1"/>
  <c r="B677" i="6" s="1"/>
  <c r="B678" i="6" s="1"/>
  <c r="B679" i="6" s="1"/>
  <c r="B680" i="6" s="1"/>
  <c r="B681" i="6" s="1"/>
  <c r="B682" i="6" s="1"/>
  <c r="B683" i="6" s="1"/>
  <c r="B684" i="6" s="1"/>
  <c r="B685" i="6" s="1"/>
  <c r="B686" i="6" s="1"/>
  <c r="B687" i="6" s="1"/>
  <c r="B688" i="6" s="1"/>
  <c r="B689" i="6" s="1"/>
  <c r="B690" i="6" s="1"/>
  <c r="B691" i="6" s="1"/>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s="1"/>
  <c r="B730" i="6" s="1"/>
  <c r="B731" i="6" s="1"/>
  <c r="B732" i="6" s="1"/>
  <c r="B733" i="6" s="1"/>
  <c r="B734" i="6" s="1"/>
  <c r="B735" i="6" s="1"/>
  <c r="B736" i="6" s="1"/>
  <c r="B737" i="6" s="1"/>
  <c r="B738" i="6" s="1"/>
  <c r="B739" i="6" s="1"/>
  <c r="B740" i="6" s="1"/>
  <c r="B741" i="6" s="1"/>
  <c r="B742" i="6" s="1"/>
  <c r="B743" i="6" s="1"/>
  <c r="B744" i="6" s="1"/>
  <c r="B745" i="6" s="1"/>
  <c r="B746" i="6" s="1"/>
  <c r="B747" i="6" s="1"/>
  <c r="B748" i="6" s="1"/>
  <c r="B749" i="6" s="1"/>
  <c r="B750" i="6" s="1"/>
  <c r="B751" i="6" s="1"/>
  <c r="B752" i="6" s="1"/>
  <c r="B753" i="6" s="1"/>
  <c r="B754" i="6" s="1"/>
  <c r="B755" i="6" s="1"/>
  <c r="B756" i="6" s="1"/>
  <c r="B757" i="6" s="1"/>
  <c r="B758" i="6" s="1"/>
  <c r="B759" i="6" s="1"/>
  <c r="B760" i="6" s="1"/>
  <c r="B761" i="6" s="1"/>
  <c r="B762" i="6" s="1"/>
  <c r="B763" i="6" s="1"/>
  <c r="B764" i="6" s="1"/>
  <c r="B765" i="6" s="1"/>
  <c r="B766" i="6" s="1"/>
  <c r="B767" i="6" s="1"/>
  <c r="B768" i="6" s="1"/>
  <c r="B769" i="6" s="1"/>
  <c r="B770" i="6" s="1"/>
  <c r="B771" i="6" s="1"/>
  <c r="B772" i="6" s="1"/>
  <c r="B773" i="6" s="1"/>
  <c r="B774" i="6" s="1"/>
  <c r="B775" i="6" s="1"/>
  <c r="B776" i="6" s="1"/>
  <c r="B777" i="6" s="1"/>
  <c r="B778" i="6" s="1"/>
  <c r="B779" i="6" s="1"/>
  <c r="B780" i="6" s="1"/>
  <c r="B781" i="6" s="1"/>
  <c r="B782" i="6" s="1"/>
  <c r="B783" i="6" s="1"/>
  <c r="B784" i="6" s="1"/>
  <c r="B785" i="6" s="1"/>
  <c r="B786" i="6" s="1"/>
  <c r="B787" i="6" s="1"/>
  <c r="B788" i="6" s="1"/>
  <c r="B789" i="6" s="1"/>
  <c r="B790" i="6" s="1"/>
  <c r="B791" i="6" s="1"/>
  <c r="B792" i="6" s="1"/>
  <c r="B793" i="6" s="1"/>
  <c r="B794" i="6" s="1"/>
  <c r="B795" i="6" s="1"/>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s="1"/>
  <c r="B819" i="6" s="1"/>
  <c r="B820" i="6" s="1"/>
  <c r="B821" i="6" s="1"/>
  <c r="B822" i="6" s="1"/>
  <c r="B823" i="6" s="1"/>
  <c r="B824" i="6" s="1"/>
  <c r="B825" i="6" s="1"/>
  <c r="B826" i="6" s="1"/>
  <c r="B827" i="6" s="1"/>
  <c r="B828" i="6" s="1"/>
  <c r="B829" i="6" s="1"/>
  <c r="B830" i="6" s="1"/>
  <c r="B831" i="6" s="1"/>
  <c r="B832" i="6" s="1"/>
  <c r="B833" i="6" s="1"/>
  <c r="B834" i="6" s="1"/>
  <c r="B835" i="6" s="1"/>
  <c r="B836" i="6" s="1"/>
  <c r="B837" i="6" s="1"/>
  <c r="B838" i="6" s="1"/>
  <c r="B839" i="6" s="1"/>
  <c r="B840" i="6" s="1"/>
  <c r="B841" i="6" s="1"/>
  <c r="B842" i="6" s="1"/>
  <c r="B843" i="6" s="1"/>
  <c r="B844" i="6" s="1"/>
  <c r="B845" i="6" s="1"/>
  <c r="B846" i="6" s="1"/>
  <c r="B847" i="6" s="1"/>
  <c r="B848" i="6" s="1"/>
  <c r="B849" i="6" s="1"/>
  <c r="B850" i="6" s="1"/>
  <c r="B851" i="6" s="1"/>
  <c r="B852" i="6" s="1"/>
  <c r="B853" i="6" s="1"/>
  <c r="B854" i="6" s="1"/>
  <c r="B855" i="6" s="1"/>
  <c r="B856" i="6" s="1"/>
  <c r="B857" i="6" s="1"/>
  <c r="B858" i="6" s="1"/>
  <c r="B859" i="6" s="1"/>
  <c r="B860" i="6" s="1"/>
  <c r="B861" i="6" s="1"/>
  <c r="B862" i="6" s="1"/>
  <c r="B863" i="6" s="1"/>
  <c r="B864" i="6" s="1"/>
  <c r="B865" i="6" s="1"/>
  <c r="B866" i="6" s="1"/>
  <c r="B867" i="6" s="1"/>
  <c r="B868" i="6" s="1"/>
  <c r="B869" i="6" s="1"/>
  <c r="B870" i="6" s="1"/>
  <c r="B871" i="6" s="1"/>
  <c r="B872" i="6" s="1"/>
  <c r="B873" i="6" s="1"/>
  <c r="B874" i="6" s="1"/>
  <c r="B875" i="6" s="1"/>
  <c r="B876" i="6" s="1"/>
  <c r="B877" i="6" s="1"/>
  <c r="B878" i="6" s="1"/>
  <c r="B879" i="6" s="1"/>
  <c r="B880" i="6" s="1"/>
  <c r="B881" i="6" s="1"/>
  <c r="B882" i="6" s="1"/>
  <c r="B883" i="6" s="1"/>
  <c r="B884" i="6" s="1"/>
  <c r="B885" i="6" s="1"/>
  <c r="B886" i="6" s="1"/>
  <c r="B887" i="6" s="1"/>
  <c r="B888" i="6" s="1"/>
  <c r="B889" i="6" s="1"/>
  <c r="B890" i="6" s="1"/>
  <c r="B891" i="6" s="1"/>
  <c r="B892" i="6" s="1"/>
  <c r="B893" i="6" s="1"/>
  <c r="B894" i="6" s="1"/>
  <c r="B895" i="6" s="1"/>
  <c r="B896" i="6" s="1"/>
  <c r="B897" i="6" s="1"/>
  <c r="B898" i="6" s="1"/>
  <c r="B899" i="6" s="1"/>
  <c r="B900" i="6" s="1"/>
  <c r="B901" i="6" s="1"/>
  <c r="B902" i="6" s="1"/>
  <c r="B903" i="6" s="1"/>
  <c r="B904" i="6" s="1"/>
  <c r="B905" i="6" s="1"/>
  <c r="B906" i="6" s="1"/>
  <c r="B907" i="6" s="1"/>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s="1"/>
  <c r="B960" i="6" s="1"/>
  <c r="B961" i="6" s="1"/>
  <c r="B962" i="6" s="1"/>
  <c r="B963" i="6" s="1"/>
  <c r="B964" i="6" s="1"/>
  <c r="B965" i="6" s="1"/>
  <c r="B966" i="6" s="1"/>
  <c r="B967" i="6" s="1"/>
  <c r="B968" i="6" s="1"/>
  <c r="B969" i="6" s="1"/>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s="1"/>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s="1"/>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s="1"/>
  <c r="B1055" i="6" s="1"/>
  <c r="B1056" i="6" s="1"/>
  <c r="B1057" i="6" s="1"/>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s="1"/>
  <c r="B1083" i="6" s="1"/>
  <c r="B1084" i="6" s="1"/>
  <c r="B1085" i="6" s="1"/>
  <c r="B1086" i="6" s="1"/>
  <c r="B1087" i="6" s="1"/>
  <c r="B1088" i="6" s="1"/>
  <c r="B1089" i="6" s="1"/>
  <c r="B1090" i="6" s="1"/>
  <c r="B1091" i="6" s="1"/>
  <c r="B1092" i="6" s="1"/>
  <c r="B1093" i="6" s="1"/>
  <c r="B1094" i="6" s="1"/>
  <c r="B1095" i="6" s="1"/>
  <c r="B1096" i="6" s="1"/>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s="1"/>
  <c r="B1117" i="6" s="1"/>
  <c r="B1118" i="6" s="1"/>
  <c r="B1119" i="6" s="1"/>
  <c r="B1120" i="6" s="1"/>
  <c r="B1121" i="6" s="1"/>
  <c r="B1122" i="6" s="1"/>
  <c r="B1123" i="6" s="1"/>
  <c r="B1124" i="6" s="1"/>
  <c r="B1125" i="6" s="1"/>
  <c r="B1126" i="6" s="1"/>
  <c r="B1127" i="6" s="1"/>
  <c r="B1128" i="6" s="1"/>
  <c r="B1129" i="6" s="1"/>
  <c r="B1130" i="6" s="1"/>
  <c r="B1131" i="6" s="1"/>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s="1"/>
  <c r="B1151" i="6" s="1"/>
  <c r="B1152" i="6" s="1"/>
  <c r="B1153" i="6" s="1"/>
  <c r="B1154" i="6" s="1"/>
  <c r="B1155" i="6" s="1"/>
  <c r="B1156" i="6" s="1"/>
  <c r="B1157" i="6" s="1"/>
  <c r="B1158" i="6" s="1"/>
  <c r="B1159" i="6" s="1"/>
  <c r="B1160" i="6" s="1"/>
  <c r="B1161" i="6" s="1"/>
  <c r="B1162" i="6" s="1"/>
  <c r="B1163" i="6" s="1"/>
  <c r="B1164" i="6" s="1"/>
  <c r="B1165" i="6" s="1"/>
  <c r="B1166" i="6" s="1"/>
  <c r="B1167" i="6" s="1"/>
  <c r="B1168" i="6" s="1"/>
  <c r="B1169" i="6" s="1"/>
  <c r="B1170" i="6" s="1"/>
  <c r="B1171" i="6" s="1"/>
  <c r="B1172" i="6" s="1"/>
  <c r="B1173" i="6" s="1"/>
  <c r="B1174" i="6" s="1"/>
  <c r="B1175" i="6" s="1"/>
  <c r="B1176" i="6" s="1"/>
  <c r="B1177" i="6" s="1"/>
  <c r="B1178" i="6" s="1"/>
  <c r="B1179" i="6" s="1"/>
  <c r="B1180" i="6" s="1"/>
  <c r="B1181" i="6" s="1"/>
  <c r="B1182" i="6" s="1"/>
  <c r="B1183" i="6" s="1"/>
  <c r="B1184" i="6" s="1"/>
  <c r="B1185" i="6" s="1"/>
  <c r="B1186" i="6" s="1"/>
  <c r="B1187" i="6" s="1"/>
  <c r="B1188" i="6" s="1"/>
  <c r="B1189" i="6" s="1"/>
  <c r="B1190" i="6" s="1"/>
  <c r="B1191" i="6" s="1"/>
  <c r="B1192" i="6" s="1"/>
  <c r="B1193" i="6" s="1"/>
  <c r="B1194" i="6" s="1"/>
  <c r="B1195" i="6" s="1"/>
  <c r="B1196" i="6" s="1"/>
  <c r="B1197" i="6" s="1"/>
  <c r="B1198" i="6" s="1"/>
  <c r="B1199" i="6" s="1"/>
  <c r="B1200" i="6" s="1"/>
  <c r="B1201" i="6" s="1"/>
  <c r="B1202" i="6" s="1"/>
  <c r="B1203" i="6" s="1"/>
  <c r="B1204" i="6" s="1"/>
  <c r="B1205" i="6" s="1"/>
  <c r="B1206" i="6" s="1"/>
  <c r="B1207" i="6" s="1"/>
  <c r="B1208" i="6" s="1"/>
  <c r="B1209" i="6" s="1"/>
  <c r="B1210" i="6" s="1"/>
  <c r="B1211" i="6" s="1"/>
  <c r="B1212" i="6" s="1"/>
  <c r="B1213" i="6" s="1"/>
  <c r="B1214" i="6" s="1"/>
  <c r="B1215" i="6" s="1"/>
  <c r="B1216" i="6" s="1"/>
  <c r="B1217" i="6" s="1"/>
  <c r="B1218" i="6" s="1"/>
  <c r="B1219" i="6" s="1"/>
  <c r="B1220" i="6" s="1"/>
  <c r="B1221" i="6" s="1"/>
  <c r="B1222" i="6" s="1"/>
  <c r="B1223" i="6" s="1"/>
  <c r="B1224" i="6" s="1"/>
  <c r="B1225" i="6" s="1"/>
  <c r="B1226" i="6" s="1"/>
  <c r="B1227" i="6" s="1"/>
  <c r="B1228" i="6" s="1"/>
  <c r="B1229" i="6" s="1"/>
  <c r="B1230" i="6" s="1"/>
  <c r="B1231" i="6" s="1"/>
  <c r="B1232" i="6" s="1"/>
  <c r="B1233" i="6" s="1"/>
  <c r="B1234" i="6" s="1"/>
  <c r="B1235" i="6" s="1"/>
  <c r="B1236" i="6" s="1"/>
  <c r="B1237" i="6" s="1"/>
  <c r="B1238" i="6" s="1"/>
  <c r="B1239" i="6" s="1"/>
  <c r="B1240" i="6" s="1"/>
  <c r="B1241" i="6" s="1"/>
  <c r="B1242" i="6" s="1"/>
  <c r="B1243" i="6" s="1"/>
  <c r="B1244" i="6" s="1"/>
  <c r="B1245" i="6" s="1"/>
  <c r="B1246" i="6" s="1"/>
  <c r="B1247" i="6" s="1"/>
  <c r="B1248" i="6" s="1"/>
  <c r="B1249" i="6" s="1"/>
  <c r="B1250" i="6" s="1"/>
  <c r="B1251" i="6" s="1"/>
  <c r="B1252" i="6" s="1"/>
  <c r="B1253" i="6" s="1"/>
  <c r="B1254" i="6" s="1"/>
  <c r="B1255" i="6" s="1"/>
  <c r="B1256" i="6" s="1"/>
  <c r="B1257" i="6" s="1"/>
  <c r="B1258" i="6" s="1"/>
  <c r="B1259" i="6" s="1"/>
  <c r="B1260" i="6" s="1"/>
  <c r="B1261" i="6" s="1"/>
  <c r="B1262" i="6" s="1"/>
  <c r="B1263" i="6" s="1"/>
  <c r="B1264" i="6" s="1"/>
  <c r="B1265" i="6" s="1"/>
  <c r="B1266" i="6" s="1"/>
  <c r="B1267" i="6" s="1"/>
  <c r="B1268" i="6" s="1"/>
  <c r="B1269" i="6" s="1"/>
  <c r="B1270" i="6" s="1"/>
  <c r="B1271" i="6" s="1"/>
  <c r="B1272" i="6" s="1"/>
  <c r="B1273" i="6" s="1"/>
  <c r="B1274" i="6" s="1"/>
  <c r="B1275" i="6" s="1"/>
  <c r="B1276" i="6" s="1"/>
  <c r="B1277" i="6" s="1"/>
  <c r="B1278" i="6" s="1"/>
  <c r="B1279" i="6" s="1"/>
  <c r="B1280" i="6" s="1"/>
  <c r="B1281" i="6" s="1"/>
  <c r="B1282" i="6" s="1"/>
  <c r="B1283" i="6" s="1"/>
  <c r="B1284" i="6" s="1"/>
  <c r="B1285" i="6" s="1"/>
  <c r="B1286" i="6" s="1"/>
  <c r="B1287" i="6" s="1"/>
  <c r="B1288" i="6" s="1"/>
  <c r="B1289" i="6" s="1"/>
  <c r="B1290" i="6" s="1"/>
  <c r="B1291" i="6" s="1"/>
  <c r="B1292" i="6" s="1"/>
  <c r="B1293" i="6" s="1"/>
  <c r="B1294" i="6" s="1"/>
  <c r="B1295" i="6" s="1"/>
  <c r="B1296" i="6" s="1"/>
  <c r="B1297" i="6" s="1"/>
  <c r="B1298" i="6" s="1"/>
  <c r="B1299" i="6" s="1"/>
  <c r="B1300" i="6" s="1"/>
  <c r="B1301" i="6" s="1"/>
  <c r="B1302" i="6" s="1"/>
  <c r="B1303" i="6" s="1"/>
  <c r="B1304" i="6" s="1"/>
  <c r="B1305" i="6" s="1"/>
  <c r="B1306" i="6" s="1"/>
  <c r="B1307" i="6" s="1"/>
  <c r="B1308" i="6" s="1"/>
  <c r="B1309" i="6" s="1"/>
  <c r="B1310" i="6" s="1"/>
  <c r="B1311" i="6" s="1"/>
  <c r="B1312" i="6" s="1"/>
  <c r="B1313" i="6" s="1"/>
  <c r="B1314" i="6" s="1"/>
  <c r="B1315" i="6" s="1"/>
  <c r="B1316" i="6" s="1"/>
  <c r="B1317" i="6" s="1"/>
  <c r="B1318" i="6" s="1"/>
  <c r="B1319" i="6" s="1"/>
  <c r="B1320" i="6" s="1"/>
  <c r="B1321" i="6" s="1"/>
  <c r="B1322" i="6" s="1"/>
  <c r="B1323" i="6" s="1"/>
  <c r="B1324" i="6" s="1"/>
  <c r="B1325" i="6" s="1"/>
  <c r="B1326" i="6" s="1"/>
  <c r="B1327" i="6" s="1"/>
  <c r="B1328" i="6" s="1"/>
  <c r="B1329" i="6" s="1"/>
  <c r="B1330" i="6" s="1"/>
  <c r="B1331" i="6" s="1"/>
  <c r="B1332" i="6" s="1"/>
  <c r="B1333" i="6" s="1"/>
  <c r="B1334" i="6" s="1"/>
  <c r="B1335" i="6" s="1"/>
  <c r="B1336" i="6" s="1"/>
  <c r="B1337" i="6" s="1"/>
  <c r="B1338" i="6" s="1"/>
  <c r="B1339" i="6" s="1"/>
  <c r="B1340" i="6" s="1"/>
  <c r="B1341" i="6" s="1"/>
  <c r="B1342" i="6" s="1"/>
  <c r="B1343" i="6" s="1"/>
  <c r="B1344" i="6" s="1"/>
  <c r="B1345" i="6" s="1"/>
  <c r="B1346" i="6" s="1"/>
  <c r="B1347" i="6" s="1"/>
  <c r="B1348" i="6" s="1"/>
  <c r="B1349" i="6" s="1"/>
  <c r="B1350" i="6" s="1"/>
  <c r="B1351" i="6" s="1"/>
  <c r="B1352" i="6" s="1"/>
  <c r="B1353" i="6" s="1"/>
  <c r="B1354" i="6" s="1"/>
  <c r="B1355" i="6" s="1"/>
  <c r="B1356" i="6" s="1"/>
  <c r="B1357" i="6" s="1"/>
  <c r="B1358" i="6" s="1"/>
  <c r="B1359" i="6" s="1"/>
  <c r="B1360" i="6" s="1"/>
  <c r="B1361" i="6" s="1"/>
  <c r="B1362" i="6" s="1"/>
  <c r="B1363" i="6" s="1"/>
  <c r="B1364" i="6" s="1"/>
  <c r="B1365" i="6" s="1"/>
  <c r="B1366" i="6" s="1"/>
  <c r="B1367" i="6" s="1"/>
  <c r="B1368" i="6" s="1"/>
  <c r="B1369" i="6" s="1"/>
  <c r="B1370" i="6" s="1"/>
  <c r="B1371" i="6" s="1"/>
  <c r="B1372" i="6" s="1"/>
  <c r="B1373" i="6" s="1"/>
  <c r="B1374" i="6" s="1"/>
  <c r="B1375" i="6" s="1"/>
  <c r="B1376" i="6" s="1"/>
  <c r="B1377" i="6" s="1"/>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s="1"/>
  <c r="B1428" i="6" s="1"/>
  <c r="B1429" i="6" s="1"/>
  <c r="B1430" i="6" s="1"/>
  <c r="B1431" i="6" s="1"/>
  <c r="B1432" i="6" s="1"/>
  <c r="B1433" i="6" s="1"/>
  <c r="B1434" i="6" s="1"/>
  <c r="B1435" i="6" s="1"/>
  <c r="B1436" i="6" s="1"/>
  <c r="B1437" i="6" s="1"/>
  <c r="B1438" i="6" s="1"/>
  <c r="B1439" i="6" s="1"/>
  <c r="B1440" i="6" s="1"/>
  <c r="B1441" i="6" s="1"/>
  <c r="B1442" i="6" s="1"/>
  <c r="B1443" i="6" s="1"/>
  <c r="B1444" i="6" s="1"/>
  <c r="B1445" i="6" s="1"/>
  <c r="B1446" i="6" s="1"/>
  <c r="B1447" i="6" s="1"/>
  <c r="B1448" i="6" s="1"/>
  <c r="B1449" i="6" s="1"/>
  <c r="B1450" i="6" s="1"/>
  <c r="B1451" i="6" s="1"/>
  <c r="B1452" i="6" s="1"/>
  <c r="B1453" i="6" s="1"/>
  <c r="B1454" i="6" s="1"/>
  <c r="B1455" i="6" s="1"/>
  <c r="B1456" i="6" s="1"/>
  <c r="B1457" i="6" s="1"/>
  <c r="B1458" i="6" s="1"/>
  <c r="B1459" i="6" s="1"/>
  <c r="B1460" i="6" s="1"/>
  <c r="B1461" i="6" s="1"/>
  <c r="B1462" i="6" s="1"/>
  <c r="B1463" i="6" s="1"/>
  <c r="B1464" i="6" s="1"/>
  <c r="B1465" i="6" s="1"/>
  <c r="B1466" i="6" s="1"/>
  <c r="B1467" i="6" s="1"/>
  <c r="B1468" i="6" s="1"/>
  <c r="B1469" i="6" s="1"/>
  <c r="B1470" i="6" s="1"/>
  <c r="B1471" i="6" s="1"/>
  <c r="B1472" i="6" s="1"/>
  <c r="B1473" i="6" s="1"/>
  <c r="B1474" i="6" s="1"/>
  <c r="B1475" i="6" s="1"/>
  <c r="B1476" i="6" s="1"/>
  <c r="B1477" i="6" s="1"/>
  <c r="B1478" i="6" s="1"/>
  <c r="B1479" i="6" s="1"/>
  <c r="B1480" i="6" s="1"/>
  <c r="B1481" i="6" s="1"/>
  <c r="B1482" i="6" s="1"/>
  <c r="B1483" i="6" s="1"/>
  <c r="B1484" i="6" s="1"/>
  <c r="B1485" i="6" s="1"/>
  <c r="B1486" i="6" s="1"/>
  <c r="B1487" i="6" s="1"/>
  <c r="B1488" i="6" s="1"/>
  <c r="B1489" i="6" s="1"/>
  <c r="B1490" i="6" s="1"/>
  <c r="B1491" i="6" s="1"/>
  <c r="B1492" i="6" s="1"/>
  <c r="B1493" i="6" s="1"/>
  <c r="B1494" i="6" s="1"/>
  <c r="B1495" i="6" s="1"/>
  <c r="B1496" i="6" s="1"/>
  <c r="B1497" i="6" s="1"/>
  <c r="B1498" i="6" s="1"/>
  <c r="B1499" i="6" s="1"/>
  <c r="B1500" i="6" s="1"/>
  <c r="B1501" i="6" s="1"/>
  <c r="B1502" i="6" s="1"/>
  <c r="B1503" i="6" s="1"/>
  <c r="B1504" i="6" s="1"/>
  <c r="B1505" i="6" s="1"/>
  <c r="B1506" i="6" s="1"/>
  <c r="B1507" i="6" s="1"/>
  <c r="B1508" i="6" s="1"/>
  <c r="B1509" i="6" s="1"/>
  <c r="B1510" i="6" s="1"/>
  <c r="B1511" i="6" s="1"/>
  <c r="B1512" i="6" s="1"/>
  <c r="B1513" i="6" s="1"/>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s="1"/>
  <c r="B1564" i="6" s="1"/>
  <c r="B1565" i="6" s="1"/>
  <c r="B1566" i="6" s="1"/>
  <c r="B1567" i="6" s="1"/>
  <c r="B1568" i="6" s="1"/>
  <c r="B1569" i="6" s="1"/>
  <c r="B1570" i="6" s="1"/>
  <c r="B1571" i="6" s="1"/>
  <c r="B1572" i="6" s="1"/>
  <c r="B1573" i="6" s="1"/>
  <c r="B1574" i="6" s="1"/>
  <c r="B1575" i="6" s="1"/>
  <c r="B1576" i="6" s="1"/>
  <c r="B1577" i="6" s="1"/>
  <c r="B1578" i="6" s="1"/>
  <c r="B1579" i="6" s="1"/>
  <c r="B1580" i="6" s="1"/>
  <c r="B1581" i="6" s="1"/>
  <c r="B1582" i="6" s="1"/>
  <c r="B1583" i="6" s="1"/>
  <c r="B1584" i="6" s="1"/>
  <c r="B1585" i="6" s="1"/>
  <c r="B1586" i="6" s="1"/>
  <c r="B1587" i="6" s="1"/>
  <c r="B1588" i="6" s="1"/>
  <c r="B1589" i="6" s="1"/>
  <c r="B1590" i="6" s="1"/>
  <c r="B1591" i="6" s="1"/>
  <c r="B1592" i="6" s="1"/>
  <c r="B1593" i="6" s="1"/>
  <c r="B1594" i="6" s="1"/>
  <c r="B1595" i="6" s="1"/>
  <c r="B1596" i="6" s="1"/>
  <c r="B1597" i="6" s="1"/>
  <c r="B1598" i="6" s="1"/>
  <c r="B1599" i="6" s="1"/>
  <c r="B1600" i="6" s="1"/>
  <c r="B1601" i="6" s="1"/>
  <c r="B1602" i="6" s="1"/>
  <c r="B1603" i="6" s="1"/>
  <c r="B1604" i="6" s="1"/>
  <c r="B1605" i="6" s="1"/>
  <c r="B1606" i="6" s="1"/>
  <c r="B1607" i="6" s="1"/>
  <c r="B1608" i="6" s="1"/>
  <c r="B1609" i="6" s="1"/>
  <c r="B1610" i="6" s="1"/>
  <c r="B1611" i="6" s="1"/>
  <c r="B1612" i="6" s="1"/>
  <c r="B1613" i="6" s="1"/>
  <c r="B1614" i="6" s="1"/>
  <c r="B1615" i="6" s="1"/>
  <c r="B1616" i="6" s="1"/>
  <c r="B1617" i="6" s="1"/>
  <c r="B1618" i="6" s="1"/>
  <c r="B1619" i="6" s="1"/>
  <c r="B1620" i="6" s="1"/>
  <c r="B1621" i="6" s="1"/>
  <c r="B1622" i="6" s="1"/>
  <c r="B1623" i="6" s="1"/>
  <c r="B1624" i="6" s="1"/>
  <c r="B1625" i="6" s="1"/>
  <c r="B1626" i="6" s="1"/>
  <c r="B1627" i="6" s="1"/>
  <c r="B1628" i="6" s="1"/>
  <c r="B1629" i="6" s="1"/>
  <c r="B1630" i="6" s="1"/>
  <c r="B1631" i="6" s="1"/>
  <c r="B1632" i="6" s="1"/>
  <c r="B1633" i="6" s="1"/>
  <c r="B1634" i="6" s="1"/>
  <c r="B1635" i="6" s="1"/>
  <c r="B1636" i="6" s="1"/>
  <c r="B1637" i="6" s="1"/>
  <c r="B1638" i="6" s="1"/>
  <c r="B1639" i="6" s="1"/>
  <c r="B1640" i="6" s="1"/>
  <c r="B1641" i="6" s="1"/>
  <c r="B1642" i="6" s="1"/>
  <c r="B1643" i="6" s="1"/>
  <c r="B1644" i="6" s="1"/>
  <c r="B1645" i="6" s="1"/>
  <c r="B1646" i="6" s="1"/>
  <c r="B1647" i="6" s="1"/>
  <c r="B1648" i="6" s="1"/>
  <c r="B1649" i="6" s="1"/>
  <c r="B1650" i="6" s="1"/>
  <c r="B1651" i="6" s="1"/>
  <c r="B1652" i="6" s="1"/>
  <c r="B1653" i="6" s="1"/>
  <c r="B1654" i="6" s="1"/>
  <c r="B1655" i="6" s="1"/>
  <c r="B1656" i="6" s="1"/>
  <c r="B1657" i="6" s="1"/>
  <c r="B1658" i="6" s="1"/>
  <c r="B1659" i="6" s="1"/>
  <c r="B1660" i="6" s="1"/>
  <c r="B1661" i="6" s="1"/>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s="1"/>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s="1"/>
  <c r="B1706" i="6" s="1"/>
  <c r="B1707" i="6" s="1"/>
  <c r="B1708" i="6" s="1"/>
  <c r="B1709" i="6" s="1"/>
  <c r="B1710" i="6" s="1"/>
  <c r="B1711" i="6" s="1"/>
  <c r="B1712" i="6" s="1"/>
  <c r="B1713" i="6" s="1"/>
  <c r="B1714" i="6" s="1"/>
  <c r="B1715" i="6" s="1"/>
  <c r="B1716" i="6" s="1"/>
  <c r="B1717" i="6" s="1"/>
  <c r="B1718" i="6" s="1"/>
  <c r="B1719" i="6" s="1"/>
  <c r="B1720" i="6" s="1"/>
  <c r="B1721" i="6" s="1"/>
  <c r="B1722" i="6" s="1"/>
  <c r="B1723" i="6" s="1"/>
  <c r="B1724" i="6" s="1"/>
  <c r="B1725" i="6" s="1"/>
  <c r="B1726" i="6" s="1"/>
  <c r="B1727" i="6" s="1"/>
  <c r="B1728" i="6" s="1"/>
  <c r="B1729" i="6" s="1"/>
  <c r="B1730" i="6" s="1"/>
  <c r="B1731" i="6" s="1"/>
  <c r="B1732" i="6" s="1"/>
  <c r="B1733" i="6" s="1"/>
  <c r="B1734" i="6" s="1"/>
  <c r="B1735" i="6" s="1"/>
  <c r="B1736" i="6" s="1"/>
  <c r="B1737" i="6" s="1"/>
  <c r="B1738" i="6" s="1"/>
  <c r="B1739" i="6" s="1"/>
  <c r="B1740" i="6" s="1"/>
  <c r="B1741" i="6" s="1"/>
  <c r="B1742" i="6" s="1"/>
  <c r="B1743" i="6" s="1"/>
  <c r="B1744" i="6" s="1"/>
  <c r="B1745" i="6" s="1"/>
  <c r="B1746" i="6" s="1"/>
  <c r="B1747" i="6" s="1"/>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s="1"/>
  <c r="B1779" i="6" s="1"/>
  <c r="B1780" i="6" s="1"/>
  <c r="B1781" i="6" s="1"/>
  <c r="B1782" i="6" s="1"/>
  <c r="B1783" i="6" s="1"/>
  <c r="B1784" i="6" s="1"/>
  <c r="B1785" i="6" s="1"/>
  <c r="B1786" i="6" s="1"/>
  <c r="B1787" i="6" s="1"/>
  <c r="B1788" i="6" s="1"/>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s="1"/>
  <c r="B1814" i="6" s="1"/>
  <c r="B1815" i="6" s="1"/>
  <c r="B1816" i="6" s="1"/>
  <c r="B1817" i="6" s="1"/>
  <c r="B1818" i="6" s="1"/>
  <c r="B1819" i="6" s="1"/>
  <c r="B1820" i="6" s="1"/>
  <c r="B1821" i="6" s="1"/>
  <c r="B1822" i="6" s="1"/>
  <c r="B1823" i="6" s="1"/>
  <c r="B1824" i="6" s="1"/>
  <c r="B1825" i="6" s="1"/>
  <c r="B1826" i="6" s="1"/>
  <c r="B1827" i="6" s="1"/>
  <c r="B1828" i="6" s="1"/>
  <c r="B1829" i="6" s="1"/>
  <c r="B1830" i="6" s="1"/>
  <c r="B1831" i="6" s="1"/>
  <c r="B1832" i="6" s="1"/>
  <c r="B1833" i="6" s="1"/>
  <c r="B1834" i="6" s="1"/>
  <c r="B1835" i="6" s="1"/>
  <c r="B1836" i="6" s="1"/>
  <c r="B1837" i="6" s="1"/>
  <c r="B1838" i="6" s="1"/>
  <c r="B1839" i="6" s="1"/>
  <c r="B1840" i="6" s="1"/>
  <c r="B1841" i="6" s="1"/>
  <c r="B1842" i="6" s="1"/>
  <c r="B1843" i="6" s="1"/>
  <c r="B1844" i="6" s="1"/>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s="1"/>
  <c r="B1878" i="6" s="1"/>
  <c r="B1879" i="6" s="1"/>
  <c r="B1880" i="6" s="1"/>
  <c r="B1881" i="6" s="1"/>
  <c r="B1882" i="6" s="1"/>
  <c r="B1883" i="6" s="1"/>
  <c r="B1884" i="6" s="1"/>
  <c r="B1885" i="6" s="1"/>
  <c r="B1886" i="6" s="1"/>
  <c r="B1887" i="6" s="1"/>
  <c r="B1888" i="6" s="1"/>
  <c r="B1889" i="6" s="1"/>
  <c r="B1890" i="6" s="1"/>
  <c r="B1891" i="6" s="1"/>
  <c r="B1892" i="6" s="1"/>
  <c r="B1893" i="6" s="1"/>
  <c r="B1894" i="6" s="1"/>
  <c r="B1895" i="6" s="1"/>
  <c r="B1896" i="6" s="1"/>
  <c r="B1897" i="6" s="1"/>
  <c r="B1898" i="6" s="1"/>
  <c r="B1899" i="6" s="1"/>
  <c r="B1900" i="6" s="1"/>
  <c r="B1901" i="6" s="1"/>
  <c r="B1902" i="6" s="1"/>
  <c r="B1903" i="6" s="1"/>
  <c r="B1904" i="6" s="1"/>
  <c r="B1905" i="6" s="1"/>
  <c r="B1906" i="6" s="1"/>
  <c r="B1907" i="6" s="1"/>
  <c r="B1908" i="6" s="1"/>
  <c r="B1909" i="6" s="1"/>
  <c r="B1910" i="6" s="1"/>
  <c r="B1911" i="6" s="1"/>
  <c r="B1912" i="6" s="1"/>
  <c r="B1913" i="6" s="1"/>
  <c r="B1914" i="6" s="1"/>
  <c r="B1915" i="6" s="1"/>
  <c r="B1916" i="6" s="1"/>
  <c r="B1917" i="6" s="1"/>
  <c r="B1918" i="6" s="1"/>
  <c r="B1919" i="6" s="1"/>
  <c r="B1920" i="6" s="1"/>
  <c r="B1921" i="6" s="1"/>
  <c r="B1922" i="6" s="1"/>
  <c r="B1923" i="6" s="1"/>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s="1"/>
  <c r="B1949" i="6" s="1"/>
  <c r="B1950" i="6" s="1"/>
  <c r="B1951" i="6" s="1"/>
  <c r="B1952" i="6" s="1"/>
  <c r="B1953" i="6" s="1"/>
  <c r="B1954" i="6" s="1"/>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s="1"/>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alcChain>
</file>

<file path=xl/comments1.xml><?xml version="1.0" encoding="utf-8"?>
<comments xmlns="http://schemas.openxmlformats.org/spreadsheetml/2006/main">
  <authors>
    <author>MsGiang</author>
  </authors>
  <commentList>
    <comment ref="G2" authorId="0">
      <text>
        <r>
          <rPr>
            <b/>
            <sz val="9"/>
            <color indexed="81"/>
            <rFont val="Tahoma"/>
            <family val="2"/>
          </rPr>
          <t>MsGiang:</t>
        </r>
        <r>
          <rPr>
            <sz val="9"/>
            <color indexed="81"/>
            <rFont val="Tahoma"/>
            <family val="2"/>
          </rPr>
          <t xml:space="preserve">
Nếu là tài khoản kho, khi hạch toán F-65 phải sử dụng tài khoản Manual</t>
        </r>
      </text>
    </comment>
  </commentList>
</comments>
</file>

<file path=xl/comments2.xml><?xml version="1.0" encoding="utf-8"?>
<comments xmlns="http://schemas.openxmlformats.org/spreadsheetml/2006/main">
  <authors>
    <author>MsGiang</author>
  </authors>
  <commentList>
    <comment ref="H1" authorId="0">
      <text>
        <r>
          <rPr>
            <b/>
            <sz val="9"/>
            <color indexed="81"/>
            <rFont val="Tahoma"/>
            <family val="2"/>
          </rPr>
          <t>MsGiang:</t>
        </r>
        <r>
          <rPr>
            <sz val="9"/>
            <color indexed="81"/>
            <rFont val="Tahoma"/>
            <family val="2"/>
          </rPr>
          <t xml:space="preserve">
Thêm 1 vài đơn vị tiền tệ như : EUR, SGD, THB...</t>
        </r>
      </text>
    </comment>
    <comment ref="I1" authorId="0">
      <text>
        <r>
          <rPr>
            <b/>
            <sz val="9"/>
            <color indexed="81"/>
            <rFont val="Tahoma"/>
            <family val="2"/>
          </rPr>
          <t>MsGiang:</t>
        </r>
        <r>
          <rPr>
            <sz val="9"/>
            <color indexed="81"/>
            <rFont val="Tahoma"/>
            <family val="2"/>
          </rPr>
          <t xml:space="preserve">
Check lại cột này</t>
        </r>
      </text>
    </comment>
  </commentList>
</comments>
</file>

<file path=xl/comments3.xml><?xml version="1.0" encoding="utf-8"?>
<comments xmlns="http://schemas.openxmlformats.org/spreadsheetml/2006/main">
  <authors>
    <author>MsGiang</author>
  </authors>
  <commentList>
    <comment ref="A2" authorId="0">
      <text>
        <r>
          <rPr>
            <b/>
            <sz val="9"/>
            <color indexed="81"/>
            <rFont val="Tahoma"/>
            <family val="2"/>
          </rPr>
          <t>MsGiang:</t>
        </r>
        <r>
          <rPr>
            <sz val="9"/>
            <color indexed="81"/>
            <rFont val="Tahoma"/>
            <family val="2"/>
          </rPr>
          <t xml:space="preserve">
Copy dòng diễn giải vào cột này.</t>
        </r>
      </text>
    </comment>
  </commentList>
</comments>
</file>

<file path=xl/sharedStrings.xml><?xml version="1.0" encoding="utf-8"?>
<sst xmlns="http://schemas.openxmlformats.org/spreadsheetml/2006/main" count="10963" uniqueCount="3552">
  <si>
    <t>Chứng từ</t>
  </si>
  <si>
    <t>Diễn giải</t>
  </si>
  <si>
    <t>Tài khoản</t>
  </si>
  <si>
    <t>Tiền</t>
  </si>
  <si>
    <t>Mã tiền tệ</t>
  </si>
  <si>
    <t>Tỷ_x000D_
giá</t>
  </si>
  <si>
    <t>Khoản mục chi phí</t>
  </si>
  <si>
    <t>Mã bộ phận</t>
  </si>
  <si>
    <t>Ma_Dt0</t>
  </si>
  <si>
    <t>Ten_Dt</t>
  </si>
  <si>
    <t>Tien_Nt_No</t>
  </si>
  <si>
    <t>Tien_Nt_Co</t>
  </si>
  <si>
    <t>Ngày</t>
  </si>
  <si>
    <t>Số</t>
  </si>
  <si>
    <t>Nợ</t>
  </si>
  <si>
    <t>Có</t>
  </si>
  <si>
    <t>62780602</t>
  </si>
  <si>
    <t>33881032</t>
  </si>
  <si>
    <t>15210001</t>
  </si>
  <si>
    <t>71101900</t>
  </si>
  <si>
    <t>13881002</t>
  </si>
  <si>
    <t>62780302</t>
  </si>
  <si>
    <t>33110303</t>
  </si>
  <si>
    <t>62770602</t>
  </si>
  <si>
    <t>21410800</t>
  </si>
  <si>
    <t>21180000</t>
  </si>
  <si>
    <t>81100100</t>
  </si>
  <si>
    <t>15110000</t>
  </si>
  <si>
    <t>33500000</t>
  </si>
  <si>
    <t>62770202</t>
  </si>
  <si>
    <t>62730101</t>
  </si>
  <si>
    <t>15190000</t>
  </si>
  <si>
    <t>62730102</t>
  </si>
  <si>
    <t>15280001</t>
  </si>
  <si>
    <t>15180000</t>
  </si>
  <si>
    <t>64271400</t>
  </si>
  <si>
    <t>62771400</t>
  </si>
  <si>
    <t>64280302</t>
  </si>
  <si>
    <t>11210201</t>
  </si>
  <si>
    <t>51510000</t>
  </si>
  <si>
    <t>11222201</t>
  </si>
  <si>
    <t>64272100</t>
  </si>
  <si>
    <t>11221201</t>
  </si>
  <si>
    <t>33881033</t>
  </si>
  <si>
    <t>51530300</t>
  </si>
  <si>
    <t>33382100</t>
  </si>
  <si>
    <t>33110102</t>
  </si>
  <si>
    <t>34112002</t>
  </si>
  <si>
    <t>62100100</t>
  </si>
  <si>
    <t>15400000</t>
  </si>
  <si>
    <t>15500001</t>
  </si>
  <si>
    <t>33110301</t>
  </si>
  <si>
    <t>62780603</t>
  </si>
  <si>
    <t>62772300</t>
  </si>
  <si>
    <t>24280000</t>
  </si>
  <si>
    <t>64271100</t>
  </si>
  <si>
    <t>62771100</t>
  </si>
  <si>
    <t>15240001</t>
  </si>
  <si>
    <t>15140000</t>
  </si>
  <si>
    <t>33110302</t>
  </si>
  <si>
    <t>11221202</t>
  </si>
  <si>
    <t>63200000</t>
  </si>
  <si>
    <t>62720200</t>
  </si>
  <si>
    <t>15220001</t>
  </si>
  <si>
    <t>63530300</t>
  </si>
  <si>
    <t>14110001</t>
  </si>
  <si>
    <t>11110000</t>
  </si>
  <si>
    <t>11210202</t>
  </si>
  <si>
    <t>33381000</t>
  </si>
  <si>
    <t>62780601</t>
  </si>
  <si>
    <t>13112002</t>
  </si>
  <si>
    <t>51122000</t>
  </si>
  <si>
    <t>33410101</t>
  </si>
  <si>
    <t>33831200</t>
  </si>
  <si>
    <t>62780510</t>
  </si>
  <si>
    <t>33881031</t>
  </si>
  <si>
    <t>64280510</t>
  </si>
  <si>
    <t>62773000</t>
  </si>
  <si>
    <t>64230300</t>
  </si>
  <si>
    <t>24110100</t>
  </si>
  <si>
    <t>33110202</t>
  </si>
  <si>
    <t>62710102</t>
  </si>
  <si>
    <t>33350202</t>
  </si>
  <si>
    <t>64280800</t>
  </si>
  <si>
    <t>64270202</t>
  </si>
  <si>
    <t>64272201</t>
  </si>
  <si>
    <t>64280103</t>
  </si>
  <si>
    <t>64270900</t>
  </si>
  <si>
    <t>22940000</t>
  </si>
  <si>
    <t>33350100</t>
  </si>
  <si>
    <t>62770402</t>
  </si>
  <si>
    <t>64270402</t>
  </si>
  <si>
    <t>11221101</t>
  </si>
  <si>
    <t>34111002</t>
  </si>
  <si>
    <t>33110103</t>
  </si>
  <si>
    <t>33130001</t>
  </si>
  <si>
    <t>52122000</t>
  </si>
  <si>
    <t>64189900</t>
  </si>
  <si>
    <t>13881001</t>
  </si>
  <si>
    <t>64280200</t>
  </si>
  <si>
    <t>71101000</t>
  </si>
  <si>
    <t>15120000</t>
  </si>
  <si>
    <t>64210102</t>
  </si>
  <si>
    <t>33410102</t>
  </si>
  <si>
    <t>33831100</t>
  </si>
  <si>
    <t>33110104</t>
  </si>
  <si>
    <t>33840000</t>
  </si>
  <si>
    <t>33860000</t>
  </si>
  <si>
    <t>33110201</t>
  </si>
  <si>
    <t>33110101</t>
  </si>
  <si>
    <t>33881011</t>
  </si>
  <si>
    <t>33881021</t>
  </si>
  <si>
    <t>33820000</t>
  </si>
  <si>
    <t>24400001</t>
  </si>
  <si>
    <t>64280601</t>
  </si>
  <si>
    <t>71100100</t>
  </si>
  <si>
    <t>15310001</t>
  </si>
  <si>
    <t>62770601</t>
  </si>
  <si>
    <t>62730500</t>
  </si>
  <si>
    <t>33110203</t>
  </si>
  <si>
    <t>24120000</t>
  </si>
  <si>
    <t>62730401</t>
  </si>
  <si>
    <t>33130002</t>
  </si>
  <si>
    <t>64230401</t>
  </si>
  <si>
    <t>62730402</t>
  </si>
  <si>
    <t>91100000</t>
  </si>
  <si>
    <t>64171700</t>
  </si>
  <si>
    <t>64172400</t>
  </si>
  <si>
    <t>64179900</t>
  </si>
  <si>
    <t>64210101</t>
  </si>
  <si>
    <t>64210201</t>
  </si>
  <si>
    <t>64210401</t>
  </si>
  <si>
    <t>64210402</t>
  </si>
  <si>
    <t>64212000</t>
  </si>
  <si>
    <t>64213100</t>
  </si>
  <si>
    <t>64213200</t>
  </si>
  <si>
    <t>64214000</t>
  </si>
  <si>
    <t>64220800</t>
  </si>
  <si>
    <t>64230100</t>
  </si>
  <si>
    <t>64240000</t>
  </si>
  <si>
    <t>64270101</t>
  </si>
  <si>
    <t>64270102</t>
  </si>
  <si>
    <t>64270401</t>
  </si>
  <si>
    <t>64270501</t>
  </si>
  <si>
    <t>64270602</t>
  </si>
  <si>
    <t>64270701</t>
  </si>
  <si>
    <t>64270702</t>
  </si>
  <si>
    <t>64270800</t>
  </si>
  <si>
    <t>64271000</t>
  </si>
  <si>
    <t>64271200</t>
  </si>
  <si>
    <t>64272300</t>
  </si>
  <si>
    <t>64279900</t>
  </si>
  <si>
    <t>64280101</t>
  </si>
  <si>
    <t>64280301</t>
  </si>
  <si>
    <t>64280401</t>
  </si>
  <si>
    <t>64280402</t>
  </si>
  <si>
    <t>64280522</t>
  </si>
  <si>
    <t>64280602</t>
  </si>
  <si>
    <t>81100400</t>
  </si>
  <si>
    <t>81100600</t>
  </si>
  <si>
    <t>81101000</t>
  </si>
  <si>
    <t>81101900</t>
  </si>
  <si>
    <t>51530100</t>
  </si>
  <si>
    <t>10</t>
  </si>
  <si>
    <t>63510100</t>
  </si>
  <si>
    <t>11</t>
  </si>
  <si>
    <t>62100200</t>
  </si>
  <si>
    <t>62200101</t>
  </si>
  <si>
    <t>62200201</t>
  </si>
  <si>
    <t>62200401</t>
  </si>
  <si>
    <t>62202000</t>
  </si>
  <si>
    <t>62203100</t>
  </si>
  <si>
    <t>62203200</t>
  </si>
  <si>
    <t>62204000</t>
  </si>
  <si>
    <t>62710101</t>
  </si>
  <si>
    <t>62710201</t>
  </si>
  <si>
    <t>62710401</t>
  </si>
  <si>
    <t>62710402</t>
  </si>
  <si>
    <t>62712000</t>
  </si>
  <si>
    <t>62713100</t>
  </si>
  <si>
    <t>62713200</t>
  </si>
  <si>
    <t>62714000</t>
  </si>
  <si>
    <t>62720300</t>
  </si>
  <si>
    <t>62720402</t>
  </si>
  <si>
    <t>62720800</t>
  </si>
  <si>
    <t>62730300</t>
  </si>
  <si>
    <t>62740000</t>
  </si>
  <si>
    <t>62770101</t>
  </si>
  <si>
    <t>62770102</t>
  </si>
  <si>
    <t>62770300</t>
  </si>
  <si>
    <t>62770401</t>
  </si>
  <si>
    <t>62770500</t>
  </si>
  <si>
    <t>62770701</t>
  </si>
  <si>
    <t>62770702</t>
  </si>
  <si>
    <t>62771200</t>
  </si>
  <si>
    <t>62772200</t>
  </si>
  <si>
    <t>62772400</t>
  </si>
  <si>
    <t>62779900</t>
  </si>
  <si>
    <t>62780101</t>
  </si>
  <si>
    <t>62780103</t>
  </si>
  <si>
    <t>62780401</t>
  </si>
  <si>
    <t>62780402</t>
  </si>
  <si>
    <t>62780522</t>
  </si>
  <si>
    <t>62789900</t>
  </si>
  <si>
    <t>42120000</t>
  </si>
  <si>
    <t>15230001</t>
  </si>
  <si>
    <t>33350201</t>
  </si>
  <si>
    <t>33330100</t>
  </si>
  <si>
    <t>33312000</t>
  </si>
  <si>
    <t>33410301</t>
  </si>
  <si>
    <t>24220000</t>
  </si>
  <si>
    <t>35241000</t>
  </si>
  <si>
    <t>21110000</t>
  </si>
  <si>
    <t>33390000</t>
  </si>
  <si>
    <t>12812100</t>
  </si>
  <si>
    <t>21140000</t>
  </si>
  <si>
    <t>21410400</t>
  </si>
  <si>
    <t>24210000</t>
  </si>
  <si>
    <t>21120000</t>
  </si>
  <si>
    <t>21130000</t>
  </si>
  <si>
    <t>21350000</t>
  </si>
  <si>
    <t>21410100</t>
  </si>
  <si>
    <t>21410300</t>
  </si>
  <si>
    <t>21430500</t>
  </si>
  <si>
    <t>21410200</t>
  </si>
  <si>
    <t>41310000</t>
  </si>
  <si>
    <t>11120200</t>
  </si>
  <si>
    <t>33881034</t>
  </si>
  <si>
    <t>Tiền_x000D_ ngoại tệ</t>
  </si>
  <si>
    <t>Debit</t>
  </si>
  <si>
    <t>Credit</t>
  </si>
  <si>
    <t>01</t>
  </si>
  <si>
    <t>Creation Flag(1)</t>
  </si>
  <si>
    <t>Unit No. of slip(80)</t>
  </si>
  <si>
    <t>Posting Date(10)</t>
  </si>
  <si>
    <t>Document Date(10)</t>
  </si>
  <si>
    <t>Document Type(5)</t>
  </si>
  <si>
    <t>Reference(16)</t>
    <phoneticPr fontId="0"/>
  </si>
  <si>
    <t>Doc. Header text(25)</t>
  </si>
  <si>
    <t>Currency(5)</t>
  </si>
  <si>
    <t>Exchange Rate(11)</t>
  </si>
  <si>
    <t>Translation Date(10)</t>
  </si>
  <si>
    <t>Posting Key(2)</t>
  </si>
  <si>
    <t>Account Code(17)</t>
  </si>
  <si>
    <t>G/L Account(10)</t>
  </si>
  <si>
    <t>Amount in Doc. Currency(14)</t>
  </si>
  <si>
    <t>Amount in Local Currency(14)</t>
  </si>
  <si>
    <t>Tax Base Amount in Document Currency(14)</t>
  </si>
  <si>
    <t>Calculate tax(1)</t>
  </si>
  <si>
    <t>Tax Code(2)</t>
  </si>
  <si>
    <t>Payment Block(1)</t>
  </si>
  <si>
    <t>Payment Method(1)</t>
  </si>
  <si>
    <t>Business Place(4)</t>
  </si>
  <si>
    <t>Assignment(18)</t>
  </si>
  <si>
    <t>Text(50)</t>
  </si>
  <si>
    <t>Number of Invoice(10)</t>
  </si>
  <si>
    <t>Fiscal Year of Relevant Invoice(4)</t>
  </si>
  <si>
    <t>Line Item of Relevant Invoice(3)</t>
  </si>
  <si>
    <t>Reference specification 1(12)</t>
  </si>
  <si>
    <t>Reference specification 2(12)</t>
  </si>
  <si>
    <t>Reference specification 3(20)</t>
  </si>
  <si>
    <t>Material(18)</t>
  </si>
  <si>
    <t>Cost center(10)</t>
  </si>
  <si>
    <t>Internal Order(12)</t>
  </si>
  <si>
    <t>Sales Order(10)</t>
  </si>
  <si>
    <t>Sales Order Item(6)</t>
  </si>
  <si>
    <t>Delivery Schedule for SO(4)</t>
  </si>
  <si>
    <t>Personnel number(8)</t>
  </si>
  <si>
    <t>Plant(4)</t>
  </si>
  <si>
    <t>Business Area(4)</t>
  </si>
  <si>
    <t>Quantity(14)</t>
  </si>
  <si>
    <t>Unit of Measure(3)</t>
  </si>
  <si>
    <t>Profit Center(10)</t>
  </si>
  <si>
    <t>Partner(10)</t>
  </si>
  <si>
    <t>Functional Area(4)</t>
  </si>
  <si>
    <t>Purchase order(10)</t>
  </si>
  <si>
    <t>Purchase order Item(5)</t>
  </si>
  <si>
    <t>Baseline Date(10)</t>
  </si>
  <si>
    <t>Value date(10)</t>
  </si>
  <si>
    <t>Payment terms(4)</t>
  </si>
  <si>
    <t>Cash Discount Days 1(3)</t>
  </si>
  <si>
    <t>Cash Discount Percentage 1(6)</t>
  </si>
  <si>
    <t>Cash Discount Days 2(3)</t>
  </si>
  <si>
    <t>Cash Discount Percentage 2(6)</t>
  </si>
  <si>
    <t>Net Payment Terms Period(3)</t>
  </si>
  <si>
    <t>Own Bank(5)</t>
  </si>
  <si>
    <t>Bank Business Partners(4)</t>
  </si>
  <si>
    <t>Instruction Key 1(2)</t>
  </si>
  <si>
    <t>Instruction Key 2(2)</t>
  </si>
  <si>
    <t>Instruction Key 3(2)</t>
  </si>
  <si>
    <t>Instruction Key 4(2)</t>
  </si>
  <si>
    <t>Payment Reference(30)</t>
  </si>
  <si>
    <t>Payment currency amount(14)</t>
  </si>
  <si>
    <t>WHT Code(2)</t>
  </si>
  <si>
    <t>WHT Base Amount(16)</t>
  </si>
  <si>
    <t>WHT Amount(16)</t>
  </si>
  <si>
    <t>SCB Indicator(3)</t>
  </si>
  <si>
    <t>Supplying Country(3)</t>
  </si>
  <si>
    <t>(14)</t>
  </si>
  <si>
    <t>A01</t>
  </si>
  <si>
    <t>Key. Doc</t>
  </si>
  <si>
    <t>Code</t>
  </si>
  <si>
    <t>Doc.Type</t>
  </si>
  <si>
    <t>SA</t>
  </si>
  <si>
    <t>Profit center</t>
  </si>
  <si>
    <t>SAP</t>
  </si>
  <si>
    <t>BRAVO</t>
  </si>
  <si>
    <t>Tên tài khoản</t>
  </si>
  <si>
    <t>Tiền mặt - VND</t>
  </si>
  <si>
    <t>Cash on hand_Vietnamese dongs</t>
  </si>
  <si>
    <t>11120100</t>
  </si>
  <si>
    <t>Tiền mặt - Ngoại tệ - Đô La Mỹ</t>
  </si>
  <si>
    <t>Cash on hand_USD</t>
  </si>
  <si>
    <t>Tiền mặt - ngoại tệ - Đồng Yên Nhật</t>
  </si>
  <si>
    <t>Cash on hand_JPY</t>
  </si>
  <si>
    <t>11130000</t>
  </si>
  <si>
    <t>Vàng,bạc,kim khí quý,đá quý</t>
  </si>
  <si>
    <t>Golden, silver, gemstones</t>
  </si>
  <si>
    <t>Tiền gửiKKH - VND Mizuho</t>
  </si>
  <si>
    <t>Saving Account_VND_Mizuho Bank</t>
  </si>
  <si>
    <t>Tiền gửiKKH - VND Vietcombank</t>
  </si>
  <si>
    <t>Saving Account_VND_Vietcombank</t>
  </si>
  <si>
    <t>11210203</t>
  </si>
  <si>
    <t>Tiền gửiKKH - VND Eximbank</t>
  </si>
  <si>
    <t>Saving Account_VND_Eximbank</t>
  </si>
  <si>
    <t>11210204</t>
  </si>
  <si>
    <t>Tiền gửi KKH - VND BTMU</t>
  </si>
  <si>
    <t>Saving Account_VND_Bank of Tokyo</t>
  </si>
  <si>
    <t>11210205</t>
  </si>
  <si>
    <t>Tiền gửi KKH - VND SC Bank</t>
  </si>
  <si>
    <t>Saving Account_VND_SC Bank</t>
  </si>
  <si>
    <t>11210206</t>
  </si>
  <si>
    <t>Tiền gửi KKH - VND ACB</t>
  </si>
  <si>
    <t>Saving Account_VND_Asia Commercial Bank</t>
  </si>
  <si>
    <t>11210207</t>
  </si>
  <si>
    <t>Tiền gửi KKH - VND SMBC</t>
  </si>
  <si>
    <t>Saving Account_VND_SMBC</t>
  </si>
  <si>
    <t xml:space="preserve"> TK vốn chuyên dùng - USD- Mizuho</t>
  </si>
  <si>
    <t>Capital Account_USD_Mizuho Bank</t>
  </si>
  <si>
    <t xml:space="preserve"> Tiền gửi KKH- USD- Mizuho</t>
  </si>
  <si>
    <t>Saving Account_USD_Mizuho Bank</t>
  </si>
  <si>
    <t xml:space="preserve"> Tiền gửi KKH- USD- VCB</t>
  </si>
  <si>
    <t>Saving Account_USD_Vietcombank</t>
  </si>
  <si>
    <t>11221203</t>
  </si>
  <si>
    <t xml:space="preserve"> Tiền gửi KKH- USD- EIB</t>
  </si>
  <si>
    <t>Saving Account_USD_Eximbank</t>
  </si>
  <si>
    <t>11221204</t>
  </si>
  <si>
    <t xml:space="preserve"> Tiền gửi KKH - USD - BTMU</t>
  </si>
  <si>
    <t>Saving Account_USD_Bank of Tokyo</t>
  </si>
  <si>
    <t>11221205</t>
  </si>
  <si>
    <t xml:space="preserve"> Tiền gửi KKH - USD - SC Bank</t>
  </si>
  <si>
    <t>Saving Account_USD_SC Bank</t>
  </si>
  <si>
    <t>11221206</t>
  </si>
  <si>
    <t xml:space="preserve"> Tiền gửi KKH - USD - ACB</t>
  </si>
  <si>
    <t>Saving Account_USD_Asia Commercial Bank</t>
  </si>
  <si>
    <t>11221207</t>
  </si>
  <si>
    <t xml:space="preserve"> Tiền gửi KKH - USD - SMBC</t>
  </si>
  <si>
    <t>Saving Account_USD_SMBC</t>
  </si>
  <si>
    <t xml:space="preserve"> Tiền gửi KKH - JPY -Mizuho</t>
  </si>
  <si>
    <t>Saving Account_JPY_Mizuho Bank</t>
  </si>
  <si>
    <t>11222204</t>
  </si>
  <si>
    <t xml:space="preserve"> Tiền gửi KKH - JPY - BTMU</t>
  </si>
  <si>
    <t>Saving Account_JPY_Bank of Tokyo</t>
  </si>
  <si>
    <t>11222205</t>
  </si>
  <si>
    <t xml:space="preserve"> Tiền gửi KKH - JPY - SC Bank</t>
  </si>
  <si>
    <t>Saving Account_JPY_SC Bank</t>
  </si>
  <si>
    <t>11222207</t>
  </si>
  <si>
    <t xml:space="preserve"> Tiền gửi KKH - JPY - SMBC</t>
  </si>
  <si>
    <t>Saving Account_JPY_SMBC</t>
  </si>
  <si>
    <t>11230000</t>
  </si>
  <si>
    <t>Vàng, bạc, kim khí quý, đá quý</t>
  </si>
  <si>
    <t>11310000</t>
  </si>
  <si>
    <t>Tiền đang chuyển_VND</t>
  </si>
  <si>
    <t>Cash in transit_VND</t>
  </si>
  <si>
    <t>11321000</t>
  </si>
  <si>
    <t>Tiền đang chuyển_USD</t>
  </si>
  <si>
    <t>Cash in transit_USD</t>
  </si>
  <si>
    <t>11322000</t>
  </si>
  <si>
    <t>Tiền đang chuyển_JPY</t>
  </si>
  <si>
    <t>Cash in transit_JPY</t>
  </si>
  <si>
    <t>12110000</t>
  </si>
  <si>
    <t>Cổ phiếu đầu tư</t>
  </si>
  <si>
    <t>Equity securities</t>
  </si>
  <si>
    <t>12120000</t>
  </si>
  <si>
    <t>Trái phiếu,tín phiếu,kỳ phiếu</t>
  </si>
  <si>
    <t>Debt securities</t>
  </si>
  <si>
    <t>12180000</t>
  </si>
  <si>
    <t>Đầu tư chứng khoán khác</t>
  </si>
  <si>
    <t>Other securities</t>
  </si>
  <si>
    <t>12811100</t>
  </si>
  <si>
    <t xml:space="preserve"> Tiền gửi có kỳ hạn dưới 3 tháng VND</t>
  </si>
  <si>
    <t>Time deposit &lt;=3 mths_VND</t>
  </si>
  <si>
    <t>12811200</t>
  </si>
  <si>
    <t xml:space="preserve"> Tiền gửi có kỳ hạn dưới 3 tháng USD</t>
  </si>
  <si>
    <t>Time deposit &lt;=3 mths_USD</t>
  </si>
  <si>
    <t>12811300</t>
  </si>
  <si>
    <t xml:space="preserve"> Tiền gửi có kỳ hạn dưới 3 tháng EUR</t>
  </si>
  <si>
    <t>Time deposit &lt;=3 mths_EUR</t>
  </si>
  <si>
    <t>12811400</t>
  </si>
  <si>
    <t xml:space="preserve"> Tiền gửi có kỳ hạn dưới 3 tháng GBP</t>
  </si>
  <si>
    <t>Time deposit &lt;=3 mths_GBP</t>
  </si>
  <si>
    <t xml:space="preserve"> Tiền gửi có kỳ hạn trên 3 tháng VNĐ</t>
  </si>
  <si>
    <t>Time deposit &gt; 3 mths_VND</t>
  </si>
  <si>
    <t>12812200</t>
  </si>
  <si>
    <t xml:space="preserve"> Tiền gửi có kỳ hạn trên 3 tháng USD</t>
  </si>
  <si>
    <t>Time deposit &gt; 3 mths_USD</t>
  </si>
  <si>
    <t>12812300</t>
  </si>
  <si>
    <t xml:space="preserve"> Tiền gửi có kỳ hạn trên 3 tháng EUR</t>
  </si>
  <si>
    <t>Time deposit &gt; 3 mths_EUR</t>
  </si>
  <si>
    <t>12812400</t>
  </si>
  <si>
    <t xml:space="preserve"> Tiền gửi có kỳ hạn trên 3 tháng GBP</t>
  </si>
  <si>
    <t>Time deposit &gt; 3 mths_GBP</t>
  </si>
  <si>
    <t>12820000</t>
  </si>
  <si>
    <t>Chứng khoán giữ đến ngày đáo hạn</t>
  </si>
  <si>
    <t>Held to maturity debt securities</t>
  </si>
  <si>
    <t>12830000</t>
  </si>
  <si>
    <t>Cho vay ngắn hạn</t>
  </si>
  <si>
    <t>Lendings</t>
  </si>
  <si>
    <t>12880000</t>
  </si>
  <si>
    <t>Đầu tư ngắn hạn khác</t>
  </si>
  <si>
    <t>Current held to maturity investments</t>
  </si>
  <si>
    <t>13111000</t>
  </si>
  <si>
    <t>Phải thu khách hàng nội địa - Ngắn hạn</t>
  </si>
  <si>
    <t>Short-term receivable-trade_Domestic</t>
  </si>
  <si>
    <t>13112000</t>
  </si>
  <si>
    <t>Phải thu khách hàng nước ngoài- Ngắn hạn</t>
  </si>
  <si>
    <t>Short-term receivable-trade_Export</t>
  </si>
  <si>
    <t>Short-term receivable - trade_Export_USD</t>
  </si>
  <si>
    <t>13121000</t>
  </si>
  <si>
    <t>Phải thu khách hàng nội địa- Dài hạn</t>
  </si>
  <si>
    <t>Long-term receivable-trade_Domestic</t>
  </si>
  <si>
    <t>13122000</t>
  </si>
  <si>
    <t>Phải thu khách hàng nước ngoài- Dài hạn</t>
  </si>
  <si>
    <t>Long-term receivable-trade_Export</t>
  </si>
  <si>
    <t>13312100</t>
  </si>
  <si>
    <t>Thuế GTGT được khấu trừ của hàng hóa,dịch vụ</t>
  </si>
  <si>
    <t>Deductible VAT of merchandises and services</t>
  </si>
  <si>
    <t>13322200</t>
  </si>
  <si>
    <t>Thuế GTGT được khấu trừ của TSCĐ</t>
  </si>
  <si>
    <t>Deductible VAT of fixed assets</t>
  </si>
  <si>
    <t>13810000</t>
  </si>
  <si>
    <t>Tài sản thiếu chờ xử lý</t>
  </si>
  <si>
    <t>Deficient assets awaiting resolution</t>
  </si>
  <si>
    <t>13881000</t>
  </si>
  <si>
    <t>Phải thu ngắn hạn khác</t>
  </si>
  <si>
    <t>Other short-term receivable</t>
  </si>
  <si>
    <t>13881003</t>
  </si>
  <si>
    <t>13882000</t>
  </si>
  <si>
    <t>Phải thu khác dài hạn</t>
  </si>
  <si>
    <t>Other long-term receivable</t>
  </si>
  <si>
    <t>14110000</t>
  </si>
  <si>
    <t>Tạm ứng ngắn hạn</t>
  </si>
  <si>
    <t>S/T Advances to employee</t>
  </si>
  <si>
    <t>14110002</t>
  </si>
  <si>
    <t>14120000</t>
  </si>
  <si>
    <t>Tạm ứng dài hạn</t>
  </si>
  <si>
    <t>L/T Advances to employee</t>
  </si>
  <si>
    <t>NVL chính mua đang đi trên đường</t>
  </si>
  <si>
    <t>Direct material in transit</t>
  </si>
  <si>
    <t>NVL phụ mua đang đi trên đường</t>
  </si>
  <si>
    <t>Indirect material in transit</t>
  </si>
  <si>
    <t>15130000</t>
  </si>
  <si>
    <t>Nhiên liệu đang đi trên đường</t>
  </si>
  <si>
    <t>Energy in transit</t>
  </si>
  <si>
    <t>Phụ tùng sửa chữa thay thế mua đang đi trên đường</t>
  </si>
  <si>
    <t>Spare parts in transit</t>
  </si>
  <si>
    <t>Vật tư tiêu hao khác mua đang đi trên đường</t>
  </si>
  <si>
    <t>Consumable in transit</t>
  </si>
  <si>
    <t>Công cụ, dụng cụ mua đang đi trên đường</t>
  </si>
  <si>
    <t>Tools and supplies</t>
  </si>
  <si>
    <t>15210000</t>
  </si>
  <si>
    <t>Nguyên liệu, vật liệu chính_thủ công</t>
  </si>
  <si>
    <t>Direct materials_Manual</t>
  </si>
  <si>
    <t>Nguyên liệu, vật liệu chính_tự động</t>
  </si>
  <si>
    <t>Direct materials_Automatic</t>
  </si>
  <si>
    <t>15220000</t>
  </si>
  <si>
    <t>Nguyên Vật liệu phụ_thủ công</t>
  </si>
  <si>
    <t>Indirect materials_Manual</t>
  </si>
  <si>
    <t>Nguyên Vật liệu phụ_tự động</t>
  </si>
  <si>
    <t>Indirect materials_Automatic</t>
  </si>
  <si>
    <t>15230000</t>
  </si>
  <si>
    <t>Nhiên liệu_thủ công</t>
  </si>
  <si>
    <t>Energy_Manual</t>
  </si>
  <si>
    <t>Nhiên liệu_tự động</t>
  </si>
  <si>
    <t>Energy_Automatic</t>
  </si>
  <si>
    <t>15240000</t>
  </si>
  <si>
    <t>Phụ tùng sửa chữa thay thế_thủ công</t>
  </si>
  <si>
    <t>Spare parts_Manual</t>
  </si>
  <si>
    <t>Phụ tùng sửa chữa thay thế_tự động</t>
  </si>
  <si>
    <t>Spare parts_Automatic</t>
  </si>
  <si>
    <t>15280000</t>
  </si>
  <si>
    <t>Vật tư tiêu hao khác_thủ công</t>
  </si>
  <si>
    <t>Consumable_Manual</t>
  </si>
  <si>
    <t>Vật tư tiêu hao khác_tự động</t>
  </si>
  <si>
    <t>Consumable_Automatic</t>
  </si>
  <si>
    <t>15310000</t>
  </si>
  <si>
    <t>Công cụ, dụng cụ_thủ công</t>
  </si>
  <si>
    <t>Tools_Manual</t>
  </si>
  <si>
    <t>Công cụ, dụng cụ_tự động</t>
  </si>
  <si>
    <t>Tools_Automatic</t>
  </si>
  <si>
    <t>Chi phí SXDD</t>
  </si>
  <si>
    <t>Work in Process</t>
  </si>
  <si>
    <t>15500000</t>
  </si>
  <si>
    <t>Thành phẩm_thủ công</t>
  </si>
  <si>
    <t>Finished Product_Manual</t>
  </si>
  <si>
    <t>Thành phẩm_tự động</t>
  </si>
  <si>
    <t>Finished Products_Automatic</t>
  </si>
  <si>
    <t>15610000</t>
  </si>
  <si>
    <t>Giá mua hàng hoá_thủ công</t>
  </si>
  <si>
    <t>Merchandise_Manual</t>
  </si>
  <si>
    <t>15610001</t>
  </si>
  <si>
    <t>Giá mua hàng hoá_tự động</t>
  </si>
  <si>
    <t>Merchandise_Automatic</t>
  </si>
  <si>
    <t>15620000</t>
  </si>
  <si>
    <t>Chi phí mua hàng hoá</t>
  </si>
  <si>
    <t>Incidental expenses</t>
  </si>
  <si>
    <t>15700000</t>
  </si>
  <si>
    <t>Hàng gửi đi bán</t>
  </si>
  <si>
    <t>Goods on consignment</t>
  </si>
  <si>
    <t>Nhà cửa, vật kiến trúc</t>
  </si>
  <si>
    <t>Buildings &amp; structures</t>
  </si>
  <si>
    <t>Buildings &amp; structures_Manual</t>
  </si>
  <si>
    <t>Máy móc, trang thiết bị</t>
  </si>
  <si>
    <t>Machinery &amp; equipments</t>
  </si>
  <si>
    <t>Machinery &amp; equipments_Manual</t>
  </si>
  <si>
    <t>Phương tiện vận tải, truyền dẫn</t>
  </si>
  <si>
    <t>Transportation &amp; facilities</t>
  </si>
  <si>
    <t>Transportation &amp; facilities_Manual</t>
  </si>
  <si>
    <t>Thiết bị,dụng cụ quản lý</t>
  </si>
  <si>
    <t>Office equipments</t>
  </si>
  <si>
    <t>Office equipments_Manual</t>
  </si>
  <si>
    <t>TSCĐ hữu hình khác</t>
  </si>
  <si>
    <t>Other tangible fixed assets</t>
  </si>
  <si>
    <t>Other tangible fixed assets_Manual</t>
  </si>
  <si>
    <t>21210000</t>
  </si>
  <si>
    <t>Tài sản cố định thuê tài chính hữu hình</t>
  </si>
  <si>
    <t>Finance lease tangible asset</t>
  </si>
  <si>
    <t>21220000</t>
  </si>
  <si>
    <t>Tài sản cố định thuê tài chính vô hình</t>
  </si>
  <si>
    <t>Finance lease intangible assets</t>
  </si>
  <si>
    <t>21320000</t>
  </si>
  <si>
    <t>Quyền phát hành</t>
  </si>
  <si>
    <t>Trademark and distribution rights</t>
  </si>
  <si>
    <t>21330000</t>
  </si>
  <si>
    <t>Bản quyền, bắng sáng chế</t>
  </si>
  <si>
    <t>Copy rights, patents</t>
  </si>
  <si>
    <t>21340000</t>
  </si>
  <si>
    <t>Nhãn hiệu hàng hoá</t>
  </si>
  <si>
    <t>Brand names</t>
  </si>
  <si>
    <t>Phần mềm máy tính</t>
  </si>
  <si>
    <t>Computer software</t>
  </si>
  <si>
    <t>Computer software_Manual</t>
  </si>
  <si>
    <t>21360000</t>
  </si>
  <si>
    <t>Giấy phép và giấy phép nhượng quyền</t>
  </si>
  <si>
    <t>Licenses and franchises</t>
  </si>
  <si>
    <t>21380000</t>
  </si>
  <si>
    <t>TSCĐ vô hình khác</t>
  </si>
  <si>
    <t>Other intangible assets</t>
  </si>
  <si>
    <t>Hao mòn nhà cửa, vật kiến trúc</t>
  </si>
  <si>
    <t>Depreciation of buildings &amp; structures</t>
  </si>
  <si>
    <t>Depreciation of buildings &amp; structures_Manual</t>
  </si>
  <si>
    <t>Hao mòn máy móc thiết bị</t>
  </si>
  <si>
    <t>Depreciation of machinery &amp; equipment</t>
  </si>
  <si>
    <t>Depreciation of machinery &amp; equipment_Manual</t>
  </si>
  <si>
    <t>Hao mòn phương tiện vận tải</t>
  </si>
  <si>
    <t>Depreciation of motor vehicles</t>
  </si>
  <si>
    <t>Depreciation of motor vehicles_Manual</t>
  </si>
  <si>
    <t>Hao mòn thiết bị văn phòng</t>
  </si>
  <si>
    <t>Depreciation of Office equipments</t>
  </si>
  <si>
    <t>Depreciation of Office equipments_Manual</t>
  </si>
  <si>
    <t>Hao mòn TSCĐ hữuhình khác</t>
  </si>
  <si>
    <t>Depreciation of other tangible fixed assets</t>
  </si>
  <si>
    <t>Depreciation of other tangible fixed assets_Manual</t>
  </si>
  <si>
    <t>21430200</t>
  </si>
  <si>
    <t>Hao mòn TSCĐ VH _Quyền phát hành</t>
  </si>
  <si>
    <t>21430300</t>
  </si>
  <si>
    <t>Hao mòn TSCĐ VH _Bản quyền, bắng sáng chế</t>
  </si>
  <si>
    <t>21430400</t>
  </si>
  <si>
    <t>Hao mòn TSCĐ VH _Nhãn hiệu hàng hoá</t>
  </si>
  <si>
    <t>Hao mòn TSCĐ VH_Phần mềm máy tính</t>
  </si>
  <si>
    <t>21430600</t>
  </si>
  <si>
    <t>Hao mòn TSCĐ VH _Giấy phép và giấy phép nhượng quyền</t>
  </si>
  <si>
    <t>21430800</t>
  </si>
  <si>
    <t>Hao mòn TSCĐ VH _TSCĐ vô hình khác</t>
  </si>
  <si>
    <t>22100000</t>
  </si>
  <si>
    <t>Đầu tư vào công ty con</t>
  </si>
  <si>
    <t>Investment in subsidiaries</t>
  </si>
  <si>
    <t>22200000</t>
  </si>
  <si>
    <t>Góp vốn liên doanh</t>
  </si>
  <si>
    <t>Shares in Joint Ventures, Associates</t>
  </si>
  <si>
    <t>22810000</t>
  </si>
  <si>
    <t>Cổ phiếu</t>
  </si>
  <si>
    <t>Equity Securities</t>
  </si>
  <si>
    <t>22880000</t>
  </si>
  <si>
    <t>Đầu tư dài hạn khác</t>
  </si>
  <si>
    <t>Other long -term investments</t>
  </si>
  <si>
    <t>22910000</t>
  </si>
  <si>
    <t>Dự phòng giảm giá chứng khoán</t>
  </si>
  <si>
    <t>Provision for held-for-trading securities</t>
  </si>
  <si>
    <t>22920000</t>
  </si>
  <si>
    <t>Dự phòng giảm giá đầu tư dài hạn</t>
  </si>
  <si>
    <t>Provision for long-term investment</t>
  </si>
  <si>
    <t>22930000</t>
  </si>
  <si>
    <t>Dự phòng phải thu khó đòi</t>
  </si>
  <si>
    <t>Provision for doubtful debts</t>
  </si>
  <si>
    <t>Dự phòng giản giá hàng tồn kho</t>
  </si>
  <si>
    <t>Provision for diminution of inventory</t>
  </si>
  <si>
    <t>Giá mua TSCĐ</t>
  </si>
  <si>
    <t>Acquisition cost</t>
  </si>
  <si>
    <t>Acquisition cost_Assets in transit</t>
  </si>
  <si>
    <t>24110200</t>
  </si>
  <si>
    <t>Giá mua &amp; chi phí mua, lắp đặt hiệu chỉnh TSCĐ-MMTB</t>
  </si>
  <si>
    <t>Incidental &amp; installation cost</t>
  </si>
  <si>
    <t>Xây dựng cơ bản</t>
  </si>
  <si>
    <t>Construction in progress</t>
  </si>
  <si>
    <t>24130000</t>
  </si>
  <si>
    <t>Nâng cấp, sửa chữa lớn TSCĐ</t>
  </si>
  <si>
    <t>Extra-ordinary repairs &amp; upgrade fixed assets</t>
  </si>
  <si>
    <t>Chi phí thuê đất -Đình Vũ</t>
  </si>
  <si>
    <t>Land leasing prepaid - DVIZ</t>
  </si>
  <si>
    <t>Land leasing prepaid - DVIZ_Manual</t>
  </si>
  <si>
    <t>Depreciation of land leasing - DVIZ</t>
  </si>
  <si>
    <t>Phí bảo hiểm</t>
  </si>
  <si>
    <t>Industrial premium</t>
  </si>
  <si>
    <t>Chi phsi khác phải trả</t>
  </si>
  <si>
    <t xml:space="preserve">Other prepaid expenses </t>
  </si>
  <si>
    <t>24300000</t>
  </si>
  <si>
    <t>Tài sản thuế thu nhập hoãn lại</t>
  </si>
  <si>
    <t>Deferred tax assets</t>
  </si>
  <si>
    <t>24400000</t>
  </si>
  <si>
    <t>Ký quỹ, ký cược</t>
  </si>
  <si>
    <t>Collateral and deposits</t>
  </si>
  <si>
    <t>33110100</t>
  </si>
  <si>
    <t>Phải trả cho người bán ngắn hạn - NVL</t>
  </si>
  <si>
    <t>Short-term payable_Material</t>
  </si>
  <si>
    <t>33110200</t>
  </si>
  <si>
    <t>Phải trả cho người bán ngắn hạn - Trang thiết bị</t>
  </si>
  <si>
    <t>Short-term payable_Equip</t>
  </si>
  <si>
    <t>33110300</t>
  </si>
  <si>
    <t>Phải trả cho người bán ngắn hạn - khác</t>
  </si>
  <si>
    <t>Short-term payable_Other</t>
  </si>
  <si>
    <t>33110305</t>
  </si>
  <si>
    <t>33120100</t>
  </si>
  <si>
    <t>Phải trả cho người bán dài hạn - NVL</t>
  </si>
  <si>
    <t>Long-term payable_Material</t>
  </si>
  <si>
    <t>33120200</t>
  </si>
  <si>
    <t>Phải trả cho người bán dài hạn - trang thiết bị</t>
  </si>
  <si>
    <t>Long-term payable_Equip</t>
  </si>
  <si>
    <t>33120300</t>
  </si>
  <si>
    <t>Phải trả cho người bán dài hạn - khác</t>
  </si>
  <si>
    <t>Long-term payable_Other</t>
  </si>
  <si>
    <t>33130000</t>
  </si>
  <si>
    <t>Trả trước cho người bán</t>
  </si>
  <si>
    <t>Advance payment</t>
  </si>
  <si>
    <t>33311000</t>
  </si>
  <si>
    <t>Thuế GTGT đầu ra</t>
  </si>
  <si>
    <t>Output VAT</t>
  </si>
  <si>
    <t>Thuế GTGT hàng nhập khẩu</t>
  </si>
  <si>
    <t>Imported VAT</t>
  </si>
  <si>
    <t>33320000</t>
  </si>
  <si>
    <t>Thuế tiêu thụ đặc biệt</t>
  </si>
  <si>
    <t>Special consumption tax</t>
  </si>
  <si>
    <t>Thuế nhập khẩu</t>
  </si>
  <si>
    <t>Imported duties</t>
  </si>
  <si>
    <t>33330200</t>
  </si>
  <si>
    <t>Thuế xuất khẩu</t>
  </si>
  <si>
    <t>Exported duties</t>
  </si>
  <si>
    <t>33340000</t>
  </si>
  <si>
    <t>Thuế thu nhập doanh nghiệp</t>
  </si>
  <si>
    <t>Corporate Income Tax</t>
  </si>
  <si>
    <t>Thuế thu nhập cá nhân người Việt Nam</t>
  </si>
  <si>
    <t>PIT payable_NS</t>
  </si>
  <si>
    <t>Thuế thu nhập cá nhân người nước ngoài tháng</t>
  </si>
  <si>
    <t>PIT payable_Expats</t>
  </si>
  <si>
    <t>Thuế thu nhập cá nhân người nước ngoài quyết toán</t>
  </si>
  <si>
    <t>PIT refundable</t>
  </si>
  <si>
    <t>33360000</t>
  </si>
  <si>
    <t>Thuế tài nguyên</t>
  </si>
  <si>
    <t>Natural resource tax</t>
  </si>
  <si>
    <t>33370000</t>
  </si>
  <si>
    <t>Thuế nhà đất,tiền thuê đất</t>
  </si>
  <si>
    <t>Land and housing tax</t>
  </si>
  <si>
    <t>Thuế bảo vệ môi trường</t>
  </si>
  <si>
    <t>Environmental protection tax</t>
  </si>
  <si>
    <t>Thuế nhà thầu nước ngoài</t>
  </si>
  <si>
    <t>Foreign contractor tax(FCT)</t>
  </si>
  <si>
    <t>33382200</t>
  </si>
  <si>
    <t>Thuế môn bài</t>
  </si>
  <si>
    <t>Business license tax</t>
  </si>
  <si>
    <t>Phí, lệ phí và các khoản phải nộp khác</t>
  </si>
  <si>
    <t>Fees, duties and other obligations</t>
  </si>
  <si>
    <t xml:space="preserve"> Lương phải trả công nhân viên Việt nam</t>
  </si>
  <si>
    <t>Salary payable to NS</t>
  </si>
  <si>
    <t xml:space="preserve"> Tiền lương tiền công phải trả cho chuyên giaNN</t>
  </si>
  <si>
    <t>Salary payable to Expats</t>
  </si>
  <si>
    <t xml:space="preserve"> Các khoản tiền thưởng phải trả cho nhân viên VN</t>
  </si>
  <si>
    <t>Bonus payable to NS</t>
  </si>
  <si>
    <t>33410302</t>
  </si>
  <si>
    <t xml:space="preserve"> Các khoản tiền thưởng phải trả cho chuyên gia nước ngoài</t>
  </si>
  <si>
    <t>Bonus payable to Expats</t>
  </si>
  <si>
    <t>33480000</t>
  </si>
  <si>
    <t>Phải trả chongười lao động khác</t>
  </si>
  <si>
    <t>Payable to other employees</t>
  </si>
  <si>
    <t>Chi phí phải trả (trích trước)</t>
  </si>
  <si>
    <t>Acrruals expenses</t>
  </si>
  <si>
    <t>33510000</t>
  </si>
  <si>
    <t>Chi phí phải trả lãi vay</t>
  </si>
  <si>
    <t>Accruals Interest Expense</t>
  </si>
  <si>
    <t>33520000</t>
  </si>
  <si>
    <t>Chi phí phải trả bản quyền</t>
  </si>
  <si>
    <t>Accruals Royalty Expense</t>
  </si>
  <si>
    <t>33580000</t>
  </si>
  <si>
    <t>Chi phí phải trả khác</t>
  </si>
  <si>
    <t>Accruals Others Expense</t>
  </si>
  <si>
    <t>33810000</t>
  </si>
  <si>
    <t>Tài sản thừa chờ xử lý</t>
  </si>
  <si>
    <t>Surplus assets awaiting for resolution</t>
  </si>
  <si>
    <t>Kinh phí công đoàn</t>
  </si>
  <si>
    <t>Trade Union fees</t>
  </si>
  <si>
    <t xml:space="preserve"> Bảo hiểm hưu trí</t>
  </si>
  <si>
    <t>Pension Insurance payable</t>
  </si>
  <si>
    <t xml:space="preserve"> Bảo hiểm hưu trí - 2 % giữ lại</t>
  </si>
  <si>
    <t>Pension Insurance - 2% remaining</t>
  </si>
  <si>
    <t>Bảo hiểm y tế</t>
  </si>
  <si>
    <t>Health Insurance payable</t>
  </si>
  <si>
    <t>Bảo hiểm thất nghiệp</t>
  </si>
  <si>
    <t>Unemployment Insurance</t>
  </si>
  <si>
    <t>33870000</t>
  </si>
  <si>
    <t>Doanh thu nhận trước / Doanh thu chưa thực hiện</t>
  </si>
  <si>
    <t>Deferred income</t>
  </si>
  <si>
    <t>33881010</t>
  </si>
  <si>
    <t>Phải trả, phải nộp khác - NVL</t>
  </si>
  <si>
    <t>Other payable_Material</t>
  </si>
  <si>
    <t>33881012</t>
  </si>
  <si>
    <t>33881020</t>
  </si>
  <si>
    <t>Phải trả, phải nộp khác - trang thiết bị</t>
  </si>
  <si>
    <t>Other payable_Equip</t>
  </si>
  <si>
    <t>33881030</t>
  </si>
  <si>
    <t>Phải trả, phải nộp khác</t>
  </si>
  <si>
    <t>Other payable_Other</t>
  </si>
  <si>
    <t>Vay dài hạn_ngoài tập đoàn</t>
  </si>
  <si>
    <t>Loans and borrowings_Non-group company</t>
  </si>
  <si>
    <t>34121000</t>
  </si>
  <si>
    <t>Thuê tài chính_tập đoàn</t>
  </si>
  <si>
    <t>Finance lease borrowings_ Group company</t>
  </si>
  <si>
    <t>34122000</t>
  </si>
  <si>
    <t>Thuê tài chính_ngoài tập đoàn</t>
  </si>
  <si>
    <t>Finance lease borrowings_Non group company</t>
  </si>
  <si>
    <t>34410000</t>
  </si>
  <si>
    <t>Nhận ký quỹ, ký cược ngắn hạn</t>
  </si>
  <si>
    <t>S/T_Receipt of deposits and pledges</t>
  </si>
  <si>
    <t>34420000</t>
  </si>
  <si>
    <t>Nhận ký quỹ, ký cược dài hạn</t>
  </si>
  <si>
    <t>L/T_Receipt of deposits and pledges</t>
  </si>
  <si>
    <t>34710000</t>
  </si>
  <si>
    <t>Thuế thu nhập hoãn lại phải trả hiện hành</t>
  </si>
  <si>
    <t>Current_deferred tax liabilities</t>
  </si>
  <si>
    <t>34720000</t>
  </si>
  <si>
    <t>Thuế thu nhập hoãn lại phải trả</t>
  </si>
  <si>
    <t>Non current_deferred tax liabilities</t>
  </si>
  <si>
    <t>35210000</t>
  </si>
  <si>
    <t>Dự phòng chi phí bảo hành sản phẩm</t>
  </si>
  <si>
    <t>Provision for warranty products</t>
  </si>
  <si>
    <t>Các khoản phải trả liên quan đến tài sản ngừng hoạt động</t>
  </si>
  <si>
    <t>Provision for asset retirement obligation</t>
  </si>
  <si>
    <t>41110000</t>
  </si>
  <si>
    <t>Vốn đầu tư của chủ sở hữu</t>
  </si>
  <si>
    <t>Share capital</t>
  </si>
  <si>
    <t>Chênh lệch tỷ giá - đánh giá lại cuối năm tài chính</t>
  </si>
  <si>
    <t>Forex differences resulted fr. Reval. at the B/S</t>
  </si>
  <si>
    <t>41320000</t>
  </si>
  <si>
    <t>Chênh lệch tỷ giá - Giai đoạn Đầu tư XDCB</t>
  </si>
  <si>
    <t>Forex differences in the constr. Invest. Period</t>
  </si>
  <si>
    <t>42110000</t>
  </si>
  <si>
    <t>Lợi nhuận năm trước</t>
  </si>
  <si>
    <t>Prior year Earnings</t>
  </si>
  <si>
    <t>Lợi nhuận năm nay</t>
  </si>
  <si>
    <t>Current year Earnings</t>
  </si>
  <si>
    <t>51121000</t>
  </si>
  <si>
    <t>Domestic sales of tire</t>
  </si>
  <si>
    <t>Export Sales of Tire</t>
  </si>
  <si>
    <t>51122001</t>
  </si>
  <si>
    <t>Adjust Export Sales of Tire</t>
  </si>
  <si>
    <t>51130000</t>
  </si>
  <si>
    <t>Service revenues</t>
  </si>
  <si>
    <t>51170000</t>
  </si>
  <si>
    <t>Sales from property investment</t>
  </si>
  <si>
    <t>51180000</t>
  </si>
  <si>
    <t>Sales of others</t>
  </si>
  <si>
    <t>Deposit interest</t>
  </si>
  <si>
    <t>51520000</t>
  </si>
  <si>
    <t>Income from other investment</t>
  </si>
  <si>
    <t>Gain of forex from revaluation foreign currency</t>
  </si>
  <si>
    <t>51530200</t>
  </si>
  <si>
    <t>Gain of forex arising in contruction period</t>
  </si>
  <si>
    <t>Gain of forex arising from ex. foreign currency</t>
  </si>
  <si>
    <t>52111000</t>
  </si>
  <si>
    <t>Sales discount_domestic</t>
  </si>
  <si>
    <t>52112000</t>
  </si>
  <si>
    <t>Sales discount_export</t>
  </si>
  <si>
    <t>52121000</t>
  </si>
  <si>
    <t>Sales returns_domestic</t>
  </si>
  <si>
    <t>Sales returns_export</t>
  </si>
  <si>
    <t>52131000</t>
  </si>
  <si>
    <t>Sales rebates_domestic</t>
  </si>
  <si>
    <t>52132000</t>
  </si>
  <si>
    <t>Sales rebates_export</t>
  </si>
  <si>
    <t>Direct material for mass production</t>
  </si>
  <si>
    <t>Direct material loss (W&amp;S)</t>
  </si>
  <si>
    <t>Direct salaries &amp; wages_NS</t>
  </si>
  <si>
    <t>62200102</t>
  </si>
  <si>
    <t>Direct salaries &amp; wages_Expat</t>
  </si>
  <si>
    <t>Direct overtime wages_NS</t>
  </si>
  <si>
    <t>62200202</t>
  </si>
  <si>
    <t>Direct overtime wages_Expat</t>
  </si>
  <si>
    <t>Direct bonus_NS</t>
  </si>
  <si>
    <t>62200402</t>
  </si>
  <si>
    <t>Direct bonus_Expat</t>
  </si>
  <si>
    <t>Direct Labor Union fee</t>
  </si>
  <si>
    <t>Direct pension insurance</t>
  </si>
  <si>
    <t>Direct unemployment insurance</t>
  </si>
  <si>
    <t>Direct health insurance</t>
  </si>
  <si>
    <t>62204100</t>
  </si>
  <si>
    <t>Direct non-statutory premium</t>
  </si>
  <si>
    <t>62204200</t>
  </si>
  <si>
    <t>Direct accident compensation</t>
  </si>
  <si>
    <t>Indirect salary &amp; wages_NS</t>
  </si>
  <si>
    <t>Indirect salary &amp; wages_Expat</t>
  </si>
  <si>
    <t>Indirect overtime wages_NS</t>
  </si>
  <si>
    <t>62710202</t>
  </si>
  <si>
    <t>Indirect overtime wages_Expat</t>
  </si>
  <si>
    <t>Indirect bonus_NS</t>
  </si>
  <si>
    <t>Indirect bonus_Expat</t>
  </si>
  <si>
    <t>Indirect Labor Union fee</t>
  </si>
  <si>
    <t>Indirect pension insurance</t>
  </si>
  <si>
    <t>Indirect unemployment insurance</t>
  </si>
  <si>
    <t>Indirect health insurance</t>
  </si>
  <si>
    <t>62714100</t>
  </si>
  <si>
    <t>Indirect non-statutory premium</t>
  </si>
  <si>
    <t>62714200</t>
  </si>
  <si>
    <t>Indirect accident compensation</t>
  </si>
  <si>
    <t>Indirect materials</t>
  </si>
  <si>
    <t>Fuel (LPG, Nitrogen, FO)</t>
  </si>
  <si>
    <t>62720401</t>
  </si>
  <si>
    <t>Materials to repair &amp; maint. bulding &amp; structure</t>
  </si>
  <si>
    <t>Spare parts for repair &amp; maint. M/E</t>
  </si>
  <si>
    <t>Consumable goods</t>
  </si>
  <si>
    <t>Use of tools &amp; supplies for Mfg operation</t>
  </si>
  <si>
    <t>Factory office fixtures</t>
  </si>
  <si>
    <t>Stationary &amp; printing</t>
  </si>
  <si>
    <t>Uniform &amp; safety supplies_NS</t>
  </si>
  <si>
    <t>Uniform &amp; safety supplies_Expat</t>
  </si>
  <si>
    <t>Expenses of testing tires and materials.</t>
  </si>
  <si>
    <t>Depreciation of fixed assets</t>
  </si>
  <si>
    <t>Amortization land leasing cost</t>
  </si>
  <si>
    <t>Service attached to land (Industrial zone service)</t>
  </si>
  <si>
    <t>62770201</t>
  </si>
  <si>
    <t>Apartment rental_NS</t>
  </si>
  <si>
    <t>Apartment rental_Expat</t>
  </si>
  <si>
    <t>Equipments rental (Forklift rental)</t>
  </si>
  <si>
    <t>Vehicle rental_NS</t>
  </si>
  <si>
    <t>Vehicle rental_Expat</t>
  </si>
  <si>
    <t>Insurance (IAR, PL..)</t>
  </si>
  <si>
    <t>Maintenance &amp; repairing services_Bld</t>
  </si>
  <si>
    <t>Maintenance &amp; repairing services_M/C</t>
  </si>
  <si>
    <t>Waste disposal</t>
  </si>
  <si>
    <t>Hygien &amp; environment protection</t>
  </si>
  <si>
    <t>62770800</t>
  </si>
  <si>
    <t>Security services (Factory safe-guard)</t>
  </si>
  <si>
    <t>62770900</t>
  </si>
  <si>
    <t>Consultancy &amp; Auditing</t>
  </si>
  <si>
    <t>62771000</t>
  </si>
  <si>
    <t>Tech. Assistance Exp (incl. tire develope cost)</t>
  </si>
  <si>
    <t>Electric charge</t>
  </si>
  <si>
    <t>Water &amp; waste water treatment charge</t>
  </si>
  <si>
    <t>Communication charge (Tel, courier…)</t>
  </si>
  <si>
    <t>EDP expense (HW, SW, consumable)</t>
  </si>
  <si>
    <t>RTA expense</t>
  </si>
  <si>
    <t>Raw material warehouse management fee</t>
  </si>
  <si>
    <t>Research expense</t>
  </si>
  <si>
    <t>Other services</t>
  </si>
  <si>
    <t xml:space="preserve">Education &amp; Training Expenses (Dom. &amp; Oversea) </t>
  </si>
  <si>
    <t>Recruitment expense</t>
  </si>
  <si>
    <t>62780200</t>
  </si>
  <si>
    <t>Conferences &amp; entertaiment</t>
  </si>
  <si>
    <t>62780301</t>
  </si>
  <si>
    <t>Medical expenses_NS</t>
  </si>
  <si>
    <t>Medical expenses_Expat</t>
  </si>
  <si>
    <t>Meal supply expenses_NS</t>
  </si>
  <si>
    <t>Meal supply expenses_Expat</t>
  </si>
  <si>
    <t>Business travels expenses</t>
  </si>
  <si>
    <t>62780521</t>
  </si>
  <si>
    <t>Relocation expenses_NS</t>
  </si>
  <si>
    <t>Relocation expenses_Expat</t>
  </si>
  <si>
    <t>Fringe benefit_NS</t>
  </si>
  <si>
    <t>Fringe benefit_Expat</t>
  </si>
  <si>
    <t>Welfare facility</t>
  </si>
  <si>
    <t>Other sundry expenses</t>
  </si>
  <si>
    <t>Cost of goods sold</t>
  </si>
  <si>
    <t>Interest expenses_S/T</t>
  </si>
  <si>
    <t>63510200</t>
  </si>
  <si>
    <t>Interest expenses_L/T</t>
  </si>
  <si>
    <t>63530100</t>
  </si>
  <si>
    <t>Loss of unrealized foreign exchange difference</t>
  </si>
  <si>
    <t>63530200</t>
  </si>
  <si>
    <t>Loss of forex difference in pre-operating period</t>
  </si>
  <si>
    <t>Loss of realized foreign exchange difference</t>
  </si>
  <si>
    <t>64120000</t>
  </si>
  <si>
    <t>Packaging materials</t>
  </si>
  <si>
    <t>64150000</t>
  </si>
  <si>
    <t>Warranty expenses</t>
  </si>
  <si>
    <t>64160000</t>
  </si>
  <si>
    <t>Free sample products</t>
  </si>
  <si>
    <t>Inland transportation</t>
  </si>
  <si>
    <t>64171800</t>
  </si>
  <si>
    <t>Freight charge (Air, Sea…)</t>
  </si>
  <si>
    <t>64172001</t>
  </si>
  <si>
    <t>Cost of Outdoor Advertising</t>
  </si>
  <si>
    <t>64172002</t>
  </si>
  <si>
    <t>Cost of Mass Media</t>
  </si>
  <si>
    <t>64172003</t>
  </si>
  <si>
    <t>Cost of Show Rooms</t>
  </si>
  <si>
    <t>64172004</t>
  </si>
  <si>
    <t>Cost of Organizing Event and Sponsorship</t>
  </si>
  <si>
    <t>64172005</t>
  </si>
  <si>
    <t>Contract money</t>
  </si>
  <si>
    <t>Finished goods warehouse management expense</t>
  </si>
  <si>
    <t>Other rendered services</t>
  </si>
  <si>
    <t>64180701</t>
  </si>
  <si>
    <t>Sales Promotion Expense</t>
  </si>
  <si>
    <t>64180702</t>
  </si>
  <si>
    <t xml:space="preserve">Consumable Goods Expense for Sales Promotion </t>
  </si>
  <si>
    <t>Office salaries &amp; wages_NS</t>
  </si>
  <si>
    <t>Office salaries &amp; wages_Expat</t>
  </si>
  <si>
    <t>Office overtime wages_NS</t>
  </si>
  <si>
    <t>64210202</t>
  </si>
  <si>
    <t>Office overtime wages_Expat</t>
  </si>
  <si>
    <t>Office bonus_NS</t>
  </si>
  <si>
    <t>Office bonus_Expat</t>
  </si>
  <si>
    <t>Office Labor Union fee</t>
  </si>
  <si>
    <t>Office pension insurance</t>
  </si>
  <si>
    <t>Office unemployment insurance</t>
  </si>
  <si>
    <t>Office health Insurance</t>
  </si>
  <si>
    <t>64214100</t>
  </si>
  <si>
    <t>Office non-statutory premium</t>
  </si>
  <si>
    <t>64214200</t>
  </si>
  <si>
    <t>Office_accident compensation</t>
  </si>
  <si>
    <t>64220300</t>
  </si>
  <si>
    <t>Energy consumable (LPG, boiler…)</t>
  </si>
  <si>
    <t>64220401</t>
  </si>
  <si>
    <t>Materials to maintenance office bulding</t>
  </si>
  <si>
    <t>64220402</t>
  </si>
  <si>
    <t>Spare parts to maintenace office equip.</t>
  </si>
  <si>
    <t>Other consumable</t>
  </si>
  <si>
    <t>Office tools</t>
  </si>
  <si>
    <t>Uniform &amp; safety supplies (Employees)</t>
  </si>
  <si>
    <t>64230402</t>
  </si>
  <si>
    <t>Uniform &amp; safety supplies (Expats)</t>
  </si>
  <si>
    <t>64250000</t>
  </si>
  <si>
    <t>Taxes, fees and charges</t>
  </si>
  <si>
    <t>64261000</t>
  </si>
  <si>
    <t>64262000</t>
  </si>
  <si>
    <t>64263000</t>
  </si>
  <si>
    <t>Provision for doutful debts</t>
  </si>
  <si>
    <t>64264000</t>
  </si>
  <si>
    <t>64270201</t>
  </si>
  <si>
    <t>64270300</t>
  </si>
  <si>
    <t>Office equipments rental</t>
  </si>
  <si>
    <t>Assets insurance</t>
  </si>
  <si>
    <t>64270502</t>
  </si>
  <si>
    <t>Product Liab. Insur.</t>
  </si>
  <si>
    <t>64270601</t>
  </si>
  <si>
    <t>Security services fees</t>
  </si>
  <si>
    <t>Consultancy &amp; Auditing fees</t>
  </si>
  <si>
    <t>Royalty &amp; technology fees</t>
  </si>
  <si>
    <t>Water &amp; Waste water charge</t>
  </si>
  <si>
    <t>Bank charge</t>
  </si>
  <si>
    <t>64273000</t>
  </si>
  <si>
    <t>Research &amp; Developement expense</t>
  </si>
  <si>
    <t>Other service</t>
  </si>
  <si>
    <t>Recruitment</t>
  </si>
  <si>
    <t>64280521</t>
  </si>
  <si>
    <t>64280603</t>
  </si>
  <si>
    <t>Subscription fee</t>
  </si>
  <si>
    <t>64280900</t>
  </si>
  <si>
    <t>CSR expenses</t>
  </si>
  <si>
    <t>64289900</t>
  </si>
  <si>
    <t>Disposal of fixed asset</t>
  </si>
  <si>
    <t>71100400</t>
  </si>
  <si>
    <t>Gain on contract violation</t>
  </si>
  <si>
    <t>71100500</t>
  </si>
  <si>
    <t>Receipt of doubtful debt which was written off</t>
  </si>
  <si>
    <t>71100600</t>
  </si>
  <si>
    <t>Tax refundment</t>
  </si>
  <si>
    <t>71100700</t>
  </si>
  <si>
    <t>Writen off unidentified payable</t>
  </si>
  <si>
    <t>71100800</t>
  </si>
  <si>
    <t>Premium conpensation</t>
  </si>
  <si>
    <t>71100900</t>
  </si>
  <si>
    <t>Gift received from individuals/org.</t>
  </si>
  <si>
    <t>Sales of scraps</t>
  </si>
  <si>
    <t>Other income</t>
  </si>
  <si>
    <t>Disposed/Liquidation FA (Residual &amp; disposal exp)</t>
  </si>
  <si>
    <t>81100300</t>
  </si>
  <si>
    <t>Loss on selling and rental assets</t>
  </si>
  <si>
    <t>Payment for violation of contract, admin.fine</t>
  </si>
  <si>
    <t>81100500</t>
  </si>
  <si>
    <t>Payment for debt which was written-off</t>
  </si>
  <si>
    <t>Penalty &amp; obligation assessment</t>
  </si>
  <si>
    <t>Expenses of selling scraps</t>
  </si>
  <si>
    <t>Other expenses</t>
  </si>
  <si>
    <t>82110000</t>
  </si>
  <si>
    <t>Current income tax</t>
  </si>
  <si>
    <t>82120000</t>
  </si>
  <si>
    <t>Deferred income tax</t>
  </si>
  <si>
    <t>Income summary</t>
  </si>
  <si>
    <t xml:space="preserve">SAP </t>
  </si>
  <si>
    <t>Name in English</t>
  </si>
  <si>
    <t>SAP code</t>
  </si>
  <si>
    <t>Dr</t>
  </si>
  <si>
    <t>Cr</t>
  </si>
  <si>
    <t xml:space="preserve">      Trả trước cho người bán - VND</t>
  </si>
  <si>
    <t xml:space="preserve">      Trả trước cho người bán - USD</t>
  </si>
  <si>
    <t>VAS code</t>
  </si>
  <si>
    <t>('80")</t>
  </si>
  <si>
    <t>Vay ngoài tập đoàn</t>
  </si>
  <si>
    <t>Posting Key :</t>
  </si>
  <si>
    <t>Document Type :</t>
  </si>
  <si>
    <t>DR</t>
  </si>
  <si>
    <t>CR</t>
  </si>
  <si>
    <t>DZ</t>
  </si>
  <si>
    <t>DA</t>
  </si>
  <si>
    <t>BẢNG THAM CHIẾU</t>
  </si>
  <si>
    <t>04</t>
  </si>
  <si>
    <t>KR</t>
  </si>
  <si>
    <t>KA</t>
  </si>
  <si>
    <t>KZ</t>
  </si>
  <si>
    <t>No. Acc</t>
  </si>
  <si>
    <t>Kind</t>
  </si>
  <si>
    <t>C</t>
  </si>
  <si>
    <t>V</t>
  </si>
  <si>
    <t>Diễn giải gốc</t>
  </si>
  <si>
    <t>Kiểm tra</t>
  </si>
  <si>
    <t>Cắt lần 1</t>
  </si>
  <si>
    <t>Kết quả</t>
  </si>
  <si>
    <t>Số ký tự</t>
  </si>
  <si>
    <t>Nhóm TK đối tượng :</t>
  </si>
  <si>
    <t>Nhóm tài khoản Manual :</t>
  </si>
  <si>
    <t>Inventory</t>
  </si>
  <si>
    <t>Fixed Asset</t>
  </si>
  <si>
    <t>Tài khoản thay thế</t>
  </si>
  <si>
    <t>G/L</t>
  </si>
  <si>
    <t>V10185C</t>
  </si>
  <si>
    <t>V10193C</t>
  </si>
  <si>
    <t>V20076A</t>
  </si>
  <si>
    <t>V20055A</t>
  </si>
  <si>
    <t>V10123C</t>
  </si>
  <si>
    <t>V20010A</t>
  </si>
  <si>
    <t>V3000C0</t>
  </si>
  <si>
    <t>100000C</t>
  </si>
  <si>
    <t>V20031A</t>
  </si>
  <si>
    <t>V10031C</t>
  </si>
  <si>
    <t>V3200C0</t>
  </si>
  <si>
    <t>V4014C0</t>
  </si>
  <si>
    <t>V4029C0</t>
  </si>
  <si>
    <t>V10005C</t>
  </si>
  <si>
    <t>V10224C</t>
  </si>
  <si>
    <t>V20007A</t>
  </si>
  <si>
    <t>V20100A</t>
  </si>
  <si>
    <t>V20016A</t>
  </si>
  <si>
    <t>V20102B</t>
  </si>
  <si>
    <t>V10049C</t>
  </si>
  <si>
    <t>V20075A</t>
  </si>
  <si>
    <t>100000B</t>
  </si>
  <si>
    <t>971081A</t>
  </si>
  <si>
    <t>V20026A</t>
  </si>
  <si>
    <t>350100C</t>
  </si>
  <si>
    <t>V20011A</t>
  </si>
  <si>
    <t>V10230C</t>
  </si>
  <si>
    <t>V10015B</t>
  </si>
  <si>
    <t>V10183A</t>
  </si>
  <si>
    <t>V10021C</t>
  </si>
  <si>
    <t>V20093B</t>
  </si>
  <si>
    <t>V20025C</t>
  </si>
  <si>
    <t>V20044C</t>
  </si>
  <si>
    <t>V4053C0</t>
  </si>
  <si>
    <t>V10016C</t>
  </si>
  <si>
    <t>V10179C</t>
  </si>
  <si>
    <t>V10166C</t>
  </si>
  <si>
    <t>V10039C</t>
  </si>
  <si>
    <t>V4002C0</t>
  </si>
  <si>
    <t>V4003C0</t>
  </si>
  <si>
    <t>V10022C</t>
  </si>
  <si>
    <t>V10146C</t>
  </si>
  <si>
    <t>V4038C0</t>
  </si>
  <si>
    <t>V4006C0</t>
  </si>
  <si>
    <t>V4007C0</t>
  </si>
  <si>
    <t>V10048C</t>
  </si>
  <si>
    <t>V10072C</t>
  </si>
  <si>
    <t>V4011C0</t>
  </si>
  <si>
    <t>V10009C</t>
  </si>
  <si>
    <t>V4013C0</t>
  </si>
  <si>
    <t>V10075C</t>
  </si>
  <si>
    <t>V10218C</t>
  </si>
  <si>
    <t>V10057C</t>
  </si>
  <si>
    <t>V10024C</t>
  </si>
  <si>
    <t>V4021C0</t>
  </si>
  <si>
    <t>V10026C</t>
  </si>
  <si>
    <t>V10102C</t>
  </si>
  <si>
    <t>V10013C</t>
  </si>
  <si>
    <t>V4024C0</t>
  </si>
  <si>
    <t>V10142C</t>
  </si>
  <si>
    <t>V10153C</t>
  </si>
  <si>
    <t>V4025C0</t>
  </si>
  <si>
    <t>V10184C</t>
  </si>
  <si>
    <t>V10200C</t>
  </si>
  <si>
    <t>V10066C</t>
  </si>
  <si>
    <t>V10190C</t>
  </si>
  <si>
    <t>V10059C</t>
  </si>
  <si>
    <t>V10119C</t>
  </si>
  <si>
    <t>V10030C</t>
  </si>
  <si>
    <t>V10014C</t>
  </si>
  <si>
    <t>V10122C</t>
  </si>
  <si>
    <t>V10042C</t>
  </si>
  <si>
    <t>V4028C0</t>
  </si>
  <si>
    <t>V4039C0</t>
  </si>
  <si>
    <t>V10068C</t>
  </si>
  <si>
    <t>V4030C0</t>
  </si>
  <si>
    <t>V10210C</t>
  </si>
  <si>
    <t>V4051C0</t>
  </si>
  <si>
    <t>V10027C</t>
  </si>
  <si>
    <t>V4031C0</t>
  </si>
  <si>
    <t>V10234C</t>
  </si>
  <si>
    <t>V10124C</t>
  </si>
  <si>
    <t>V10133C</t>
  </si>
  <si>
    <t>V10002C</t>
  </si>
  <si>
    <t>V4032C0</t>
  </si>
  <si>
    <t>V4034C0</t>
  </si>
  <si>
    <t>V4035C0</t>
  </si>
  <si>
    <t>V10022B</t>
  </si>
  <si>
    <t>V10031B</t>
  </si>
  <si>
    <t>V4004C0</t>
  </si>
  <si>
    <t>V10107B</t>
  </si>
  <si>
    <t>V10058C</t>
  </si>
  <si>
    <t>V10136B</t>
  </si>
  <si>
    <t>V10114B</t>
  </si>
  <si>
    <t>V10142B</t>
  </si>
  <si>
    <t>V10076B</t>
  </si>
  <si>
    <t>V10181B</t>
  </si>
  <si>
    <t>V10019C</t>
  </si>
  <si>
    <t>350100A</t>
  </si>
  <si>
    <t>V20043B</t>
  </si>
  <si>
    <t>V20004C</t>
  </si>
  <si>
    <t>V20009A</t>
  </si>
  <si>
    <t>V20101A</t>
  </si>
  <si>
    <t>V10092C</t>
  </si>
  <si>
    <t>V10114C</t>
  </si>
  <si>
    <t>CG460001C0</t>
  </si>
  <si>
    <t>CG400001C0</t>
  </si>
  <si>
    <t>100000A</t>
  </si>
  <si>
    <t>CG440015C0</t>
  </si>
  <si>
    <t>355000A</t>
  </si>
  <si>
    <t>CG420001C0</t>
  </si>
  <si>
    <t>V4010C0</t>
  </si>
  <si>
    <t>V4043C0</t>
  </si>
  <si>
    <t>V10045C</t>
  </si>
  <si>
    <t>V10149C</t>
  </si>
  <si>
    <t>V10182A</t>
  </si>
  <si>
    <t>V20038A</t>
  </si>
  <si>
    <t>V20103A</t>
  </si>
  <si>
    <t>V20086A</t>
  </si>
  <si>
    <t>V20040A</t>
  </si>
  <si>
    <t>V10023C</t>
  </si>
  <si>
    <t>V3100C0</t>
  </si>
  <si>
    <t>V4009C0</t>
  </si>
  <si>
    <t>V10043C</t>
  </si>
  <si>
    <t>V10232C</t>
  </si>
  <si>
    <t>V20064A</t>
  </si>
  <si>
    <t>V20024A</t>
  </si>
  <si>
    <t>V10181C</t>
  </si>
  <si>
    <t>V10179B</t>
  </si>
  <si>
    <t>V20013A</t>
  </si>
  <si>
    <t>101463A</t>
  </si>
  <si>
    <t>V10074C</t>
  </si>
  <si>
    <t>V4048C0</t>
  </si>
  <si>
    <t>V20002B</t>
  </si>
  <si>
    <t>V10046C</t>
  </si>
  <si>
    <t>V20081C</t>
  </si>
  <si>
    <t>V10178C</t>
  </si>
  <si>
    <t>V10155C</t>
  </si>
  <si>
    <t>V10098C</t>
  </si>
  <si>
    <t>V20097C</t>
  </si>
  <si>
    <t>V10144C</t>
  </si>
  <si>
    <t>520200B</t>
  </si>
  <si>
    <t>V10160B</t>
  </si>
  <si>
    <t>V10137C</t>
  </si>
  <si>
    <t>V10116C</t>
  </si>
  <si>
    <t>V10087C</t>
  </si>
  <si>
    <t>V10118C</t>
  </si>
  <si>
    <t>V10148C</t>
  </si>
  <si>
    <t>V10126C</t>
  </si>
  <si>
    <t>V10010C</t>
  </si>
  <si>
    <t>V10107C</t>
  </si>
  <si>
    <t>V10103C</t>
  </si>
  <si>
    <t>V20005C</t>
  </si>
  <si>
    <t>V20015C</t>
  </si>
  <si>
    <t>V10080C</t>
  </si>
  <si>
    <t>V20035A</t>
  </si>
  <si>
    <t>V20032A</t>
  </si>
  <si>
    <t>V20047A</t>
  </si>
  <si>
    <t>V20034A</t>
  </si>
  <si>
    <t>971081C</t>
  </si>
  <si>
    <t>V10017C</t>
  </si>
  <si>
    <t>V10003C</t>
  </si>
  <si>
    <t>V10020C</t>
  </si>
  <si>
    <t>V10211C</t>
  </si>
  <si>
    <t>V4042C0</t>
  </si>
  <si>
    <t>355000C</t>
  </si>
  <si>
    <t>V10074A</t>
  </si>
  <si>
    <t>V4051A0</t>
  </si>
  <si>
    <t>V20036A</t>
  </si>
  <si>
    <t>CG450008C0</t>
  </si>
  <si>
    <t>V20030A</t>
  </si>
  <si>
    <t>V20053A</t>
  </si>
  <si>
    <t>D</t>
  </si>
  <si>
    <t>K</t>
  </si>
  <si>
    <t>A</t>
  </si>
  <si>
    <t/>
  </si>
  <si>
    <t>Loại TK</t>
  </si>
  <si>
    <t>CODE</t>
  </si>
  <si>
    <t>NAME</t>
  </si>
  <si>
    <t>SEARCH</t>
  </si>
  <si>
    <t>ACC</t>
  </si>
  <si>
    <t>Search key</t>
  </si>
  <si>
    <t>Column1</t>
  </si>
  <si>
    <t>V20033A</t>
  </si>
  <si>
    <t>Acidchem International SDN BHD</t>
  </si>
  <si>
    <t>Acid Chem</t>
  </si>
  <si>
    <t>V20033B</t>
  </si>
  <si>
    <t>V20033C</t>
  </si>
  <si>
    <t>V4000C0</t>
  </si>
  <si>
    <t>Bệnh viện đa khoa Lê Chân</t>
  </si>
  <si>
    <t>BV Le Chan</t>
  </si>
  <si>
    <t>Công ty cổ phần xây dựng và thương mại Thùy Dương</t>
  </si>
  <si>
    <t>XD Thuy Duong</t>
  </si>
  <si>
    <t>V10034A</t>
  </si>
  <si>
    <t>Công ty CP Cơ Điện 3D</t>
  </si>
  <si>
    <t>3D</t>
  </si>
  <si>
    <t>V10034B</t>
  </si>
  <si>
    <t>V10034C</t>
  </si>
  <si>
    <t>CG440007C0</t>
  </si>
  <si>
    <t>Công ty CP công nghệ máy tính và kiến trúc Hà Nội</t>
  </si>
  <si>
    <t>LCSP</t>
  </si>
  <si>
    <t>V10226A</t>
  </si>
  <si>
    <t>ARTEK</t>
  </si>
  <si>
    <t>V10226B</t>
  </si>
  <si>
    <t>V10226C</t>
  </si>
  <si>
    <t>V10048A</t>
  </si>
  <si>
    <t>Công ty CP Đầu tư Tài chính và công nghệ DataTech</t>
  </si>
  <si>
    <t>Datatech</t>
  </si>
  <si>
    <t>V10048B</t>
  </si>
  <si>
    <t>CG440005C0</t>
  </si>
  <si>
    <t>Công ty CP Đầu tư Xây dựng Thương mại Việt Pháp</t>
  </si>
  <si>
    <t>V4008C0</t>
  </si>
  <si>
    <t>XD Viet Phap</t>
  </si>
  <si>
    <t>V10079A</t>
  </si>
  <si>
    <t>Công Ty CP Dịch Vụ Công nghiệp Wolfram</t>
  </si>
  <si>
    <t>WOLFRAM</t>
  </si>
  <si>
    <t>V10079B</t>
  </si>
  <si>
    <t>V10079C</t>
  </si>
  <si>
    <t>CG440023C0</t>
  </si>
  <si>
    <t>Công Ty CP Dịch Vụ Kỹ Thuật Bảo An</t>
  </si>
  <si>
    <t>Công ty cp điện tử tin học viễn thông</t>
  </si>
  <si>
    <t>TH</t>
  </si>
  <si>
    <t>Công ty CP Harbour View</t>
  </si>
  <si>
    <t>Habour view</t>
  </si>
  <si>
    <t>V10017A</t>
  </si>
  <si>
    <t>Công ty CP Kinh doanh khí hóa lỏng Miền Bắc</t>
  </si>
  <si>
    <t>Hoa Long Mien Bac</t>
  </si>
  <si>
    <t>V10017B</t>
  </si>
  <si>
    <t>BRIDGESTONE ASIA PACIFIC PTE LTD</t>
  </si>
  <si>
    <t>BSAP</t>
  </si>
  <si>
    <t>355000B</t>
  </si>
  <si>
    <t>V10072A</t>
  </si>
  <si>
    <t>Công ty CP kỹ thuật và thương mại Nhật Việt</t>
  </si>
  <si>
    <t>Nhat Viet</t>
  </si>
  <si>
    <t>V10072B</t>
  </si>
  <si>
    <t>V10004A</t>
  </si>
  <si>
    <t>Công ty CP phần mềm Bravo</t>
  </si>
  <si>
    <t>V10004B</t>
  </si>
  <si>
    <t>V10004C</t>
  </si>
  <si>
    <t>V10108A</t>
  </si>
  <si>
    <t>Công ty CP Sản xuất thương mại và Đầu tư Quang Lý</t>
  </si>
  <si>
    <t>Quang Ly</t>
  </si>
  <si>
    <t>V10108B</t>
  </si>
  <si>
    <t>V10108C</t>
  </si>
  <si>
    <t>V10051A</t>
  </si>
  <si>
    <t>Công ty CP Tập đoàn IDC</t>
  </si>
  <si>
    <t>IDC</t>
  </si>
  <si>
    <t>V10051B</t>
  </si>
  <si>
    <t>V10051C</t>
  </si>
  <si>
    <t>CG440012C0</t>
  </si>
  <si>
    <t>Công ty CP Thương mại Châu Thanh</t>
  </si>
  <si>
    <t>V10077A</t>
  </si>
  <si>
    <t>Chau Thanh</t>
  </si>
  <si>
    <t>V10077B</t>
  </si>
  <si>
    <t>V10077C</t>
  </si>
  <si>
    <t>V10202A</t>
  </si>
  <si>
    <t>Công ty CP Thương mại Kỹ thuật Cường Phú Thịnh</t>
  </si>
  <si>
    <t>Cuong phu thinh</t>
  </si>
  <si>
    <t>V10202B</t>
  </si>
  <si>
    <t>V10202C</t>
  </si>
  <si>
    <t>Công ty CP thương mại Quang Cường</t>
  </si>
  <si>
    <t>TM Quang Cuong</t>
  </si>
  <si>
    <t>V10058A</t>
  </si>
  <si>
    <t>Công ty CP Thương Mại và Dịch vụ Chuyển phát nhanh PCS</t>
  </si>
  <si>
    <t>PCS</t>
  </si>
  <si>
    <t>V10058B</t>
  </si>
  <si>
    <t>CG440019C0</t>
  </si>
  <si>
    <t>Công ty CP Thương mại và Kỹ thuật năng lượng Việt Nam</t>
  </si>
  <si>
    <t>V10187A</t>
  </si>
  <si>
    <t>Vengy</t>
  </si>
  <si>
    <t>V10187B</t>
  </si>
  <si>
    <t>V10187C</t>
  </si>
  <si>
    <t>V4012C0</t>
  </si>
  <si>
    <t>TM Viet Nam</t>
  </si>
  <si>
    <t>V10065A</t>
  </si>
  <si>
    <t>Công Ty CP TM Dầu Khí Phương Đông</t>
  </si>
  <si>
    <t>Dau Khi Phuong Dong</t>
  </si>
  <si>
    <t>V10065B</t>
  </si>
  <si>
    <t>V10065C</t>
  </si>
  <si>
    <t>V4058C0</t>
  </si>
  <si>
    <t>Bridgestone Asia Pacific Technical Center Co.,Ltd</t>
  </si>
  <si>
    <t>APTC</t>
  </si>
  <si>
    <t>V10009A</t>
  </si>
  <si>
    <t>Công ty CP Vận tải và Thương mại CPN Việt Nam</t>
  </si>
  <si>
    <t>CPN</t>
  </si>
  <si>
    <t>V10009B</t>
  </si>
  <si>
    <t>V10018A</t>
  </si>
  <si>
    <t>Công ty CP xây dựng thương mại dịch vụ Tú Anh</t>
  </si>
  <si>
    <t>Tu Anh</t>
  </si>
  <si>
    <t>V10018B</t>
  </si>
  <si>
    <t>V10018C</t>
  </si>
  <si>
    <t>V10186A</t>
  </si>
  <si>
    <t>Công ty CP xây dựng và nội thất 3D</t>
  </si>
  <si>
    <t>Noi that 3D</t>
  </si>
  <si>
    <t>V10186B</t>
  </si>
  <si>
    <t>V10186C</t>
  </si>
  <si>
    <t>CG440001C0</t>
  </si>
  <si>
    <t>Công ty Liên doanh làng Quốc tế Hướng Dương GS-HP</t>
  </si>
  <si>
    <t>Huong Duong</t>
  </si>
  <si>
    <t>V4046C0</t>
  </si>
  <si>
    <t>Công ty TNHH ATC Quốc tế</t>
  </si>
  <si>
    <t>ATC</t>
  </si>
  <si>
    <t>V10225A</t>
  </si>
  <si>
    <t>Công ty TNHH ATLAS COPCO Việt Nam</t>
  </si>
  <si>
    <t>Atlas Copco</t>
  </si>
  <si>
    <t>V10225B</t>
  </si>
  <si>
    <t>V10225C</t>
  </si>
  <si>
    <t>CG440008C0</t>
  </si>
  <si>
    <t>Công ty TNHH Bất động sản Nam</t>
  </si>
  <si>
    <t>BDS Nam</t>
  </si>
  <si>
    <t>V10136A</t>
  </si>
  <si>
    <t>Công ty TNHH BX Bunka Việt Nam</t>
  </si>
  <si>
    <t>Bunka</t>
  </si>
  <si>
    <t>V10136C</t>
  </si>
  <si>
    <t>Công ty TNHH Careerlink</t>
  </si>
  <si>
    <t>Careerlink</t>
  </si>
  <si>
    <t>V10080A</t>
  </si>
  <si>
    <t>Công ty TNHH Chuyển Phát Nhanh DHL-VNPT</t>
  </si>
  <si>
    <t>DHL</t>
  </si>
  <si>
    <t>V10080B</t>
  </si>
  <si>
    <t>Bridgestone Corporation</t>
  </si>
  <si>
    <t>BSJ</t>
  </si>
  <si>
    <t>BSGR</t>
  </si>
  <si>
    <t>V4054C0</t>
  </si>
  <si>
    <t>BSJC</t>
  </si>
  <si>
    <t>V4054C1</t>
  </si>
  <si>
    <t>V10105A</t>
  </si>
  <si>
    <t>Công ty TNHH cơ khí kỹ thuật chính xác Ánh Dương</t>
  </si>
  <si>
    <t>Anh Duong</t>
  </si>
  <si>
    <t>V10105B</t>
  </si>
  <si>
    <t>V10105C</t>
  </si>
  <si>
    <t>V10075A</t>
  </si>
  <si>
    <t>Công ty TNHH Cơ khí Ngọc Linh</t>
  </si>
  <si>
    <t>Ngoc Linh</t>
  </si>
  <si>
    <t>V10075B</t>
  </si>
  <si>
    <t>V10140A</t>
  </si>
  <si>
    <t>Công ty TNHH Cơ khí Thủy Đức Thịnh</t>
  </si>
  <si>
    <t>Duc Thinh</t>
  </si>
  <si>
    <t>V10140B</t>
  </si>
  <si>
    <t>V10140C</t>
  </si>
  <si>
    <t>V10121A</t>
  </si>
  <si>
    <t>Công ty TNHH Cơ khí và Thương mại Việt Đức</t>
  </si>
  <si>
    <t>Viet Duc</t>
  </si>
  <si>
    <t>V10121B</t>
  </si>
  <si>
    <t>V10121C</t>
  </si>
  <si>
    <t>V10069A</t>
  </si>
  <si>
    <t>Công ty TNHH Cơ khí và Tự động hóa công nghiệp</t>
  </si>
  <si>
    <t>IDMEA</t>
  </si>
  <si>
    <t>V10069B</t>
  </si>
  <si>
    <t>V10069C</t>
  </si>
  <si>
    <t>V4015C0</t>
  </si>
  <si>
    <t>CK Cong Nghiep</t>
  </si>
  <si>
    <t>V10041A</t>
  </si>
  <si>
    <t>Công ty TNHH Công nghệ cơ-nhiệt-điện và xây lắp</t>
  </si>
  <si>
    <t>METTECH</t>
  </si>
  <si>
    <t>V10041B</t>
  </si>
  <si>
    <t>V10041C</t>
  </si>
  <si>
    <t>V10117A</t>
  </si>
  <si>
    <t>Công ty TNHH Công nghệ Giang Sơn Việt Nam</t>
  </si>
  <si>
    <t>Giang Son</t>
  </si>
  <si>
    <t>V10117B</t>
  </si>
  <si>
    <t>V10117C</t>
  </si>
  <si>
    <t>V10091A</t>
  </si>
  <si>
    <t>Công ty TNHH Công nghệ hóa chất và môi trường Vũ Hoàng</t>
  </si>
  <si>
    <t>Vu Hoang</t>
  </si>
  <si>
    <t>V10091B</t>
  </si>
  <si>
    <t>V10091C</t>
  </si>
  <si>
    <t>V10054A</t>
  </si>
  <si>
    <t>Công Ty TNHH Công nghệ ô tô  T&amp;S</t>
  </si>
  <si>
    <t>T&amp;S</t>
  </si>
  <si>
    <t>V10054B</t>
  </si>
  <si>
    <t>V10054C</t>
  </si>
  <si>
    <t>V10137A</t>
  </si>
  <si>
    <t>Công ty TNHH công nghệ Phương Bắc</t>
  </si>
  <si>
    <t>Phuong Bac</t>
  </si>
  <si>
    <t>V10137B</t>
  </si>
  <si>
    <t>316800A</t>
  </si>
  <si>
    <t>Bridgestone Engineered Products of Asia Sdn. Bhd.</t>
  </si>
  <si>
    <t>BSEA</t>
  </si>
  <si>
    <t>316800B</t>
  </si>
  <si>
    <t>316800C</t>
  </si>
  <si>
    <t>V10089A</t>
  </si>
  <si>
    <t>Công Ty TNHH Công Nghệ Và Thiết Bị Hàn</t>
  </si>
  <si>
    <t>WELDTEC</t>
  </si>
  <si>
    <t>V10089B</t>
  </si>
  <si>
    <t>V10089C</t>
  </si>
  <si>
    <t>V10032A</t>
  </si>
  <si>
    <t>Công ty TNHH công nghệ và thương mại Hà Sơn</t>
  </si>
  <si>
    <t>Ha Son</t>
  </si>
  <si>
    <t>V10032B</t>
  </si>
  <si>
    <t>V10032C</t>
  </si>
  <si>
    <t>V4016C0</t>
  </si>
  <si>
    <t>TM Ha Son</t>
  </si>
  <si>
    <t>V10218A</t>
  </si>
  <si>
    <t>Công Ty TNHH Công Nghệ và Thương Mại ICD Việt Nam</t>
  </si>
  <si>
    <t>ICD Viet Nam</t>
  </si>
  <si>
    <t>V10218B</t>
  </si>
  <si>
    <t>V10037A</t>
  </si>
  <si>
    <t>Công ty TNHH Công nghiệp Hóa chất Inchemco</t>
  </si>
  <si>
    <t>Inchemco</t>
  </si>
  <si>
    <t>V10037B</t>
  </si>
  <si>
    <t>V10037C</t>
  </si>
  <si>
    <t>V10209A</t>
  </si>
  <si>
    <t>Công ty TNHH Công nghiệp Q</t>
  </si>
  <si>
    <t>CNQ</t>
  </si>
  <si>
    <t>V10209B</t>
  </si>
  <si>
    <t>V10209C</t>
  </si>
  <si>
    <t>V10021A</t>
  </si>
  <si>
    <t>Công ty TNHH công nghiệp Techno Việt Nam</t>
  </si>
  <si>
    <t>Techno</t>
  </si>
  <si>
    <t>V10021B</t>
  </si>
  <si>
    <t>V10067A</t>
  </si>
  <si>
    <t>Công ty TNHH công nghiệp Trí Cường</t>
  </si>
  <si>
    <t>Tri Cuong</t>
  </si>
  <si>
    <t>V10067B</t>
  </si>
  <si>
    <t>V10067C</t>
  </si>
  <si>
    <t>V10114A</t>
  </si>
  <si>
    <t>Công ty TNHH Công nghiệp và Thương mại Tân Hoàng Phát</t>
  </si>
  <si>
    <t>Tan Hoang Phat</t>
  </si>
  <si>
    <t>V10177A</t>
  </si>
  <si>
    <t>Công ty TNHH Đại Hoàn</t>
  </si>
  <si>
    <t>Dai Hoan</t>
  </si>
  <si>
    <t>V10177B</t>
  </si>
  <si>
    <t>V10177C</t>
  </si>
  <si>
    <t>V10138A</t>
  </si>
  <si>
    <t>Công ty TNHH Daiichi Jitsugyo Việt Nam</t>
  </si>
  <si>
    <t>DJK VN</t>
  </si>
  <si>
    <t>V10138B</t>
  </si>
  <si>
    <t>V10138C</t>
  </si>
  <si>
    <t>Bridgestone Logistics Co., Ltd</t>
  </si>
  <si>
    <t>BSB</t>
  </si>
  <si>
    <t>971081B</t>
  </si>
  <si>
    <t>Công ty TNHH dầu nhờn Idemitsu Việt Nam</t>
  </si>
  <si>
    <t>Idemitsu</t>
  </si>
  <si>
    <t>V10182B</t>
  </si>
  <si>
    <t>V10182C</t>
  </si>
  <si>
    <t>V10233A</t>
  </si>
  <si>
    <t>Công ty TNHH Đầu tư kỹ thuật ATC</t>
  </si>
  <si>
    <t>ATC-Fee</t>
  </si>
  <si>
    <t>V10233B</t>
  </si>
  <si>
    <t>V10233C</t>
  </si>
  <si>
    <t>V10098A</t>
  </si>
  <si>
    <t>Công ty TNHH Đầu tư phát triển LATA</t>
  </si>
  <si>
    <t>Lata</t>
  </si>
  <si>
    <t>V10098B</t>
  </si>
  <si>
    <t>V10237A</t>
  </si>
  <si>
    <t>Công ty TNHH đầu tư phát triển Probuy</t>
  </si>
  <si>
    <t>Probuy</t>
  </si>
  <si>
    <t>V10237B</t>
  </si>
  <si>
    <t>V10237C</t>
  </si>
  <si>
    <t>V10224A</t>
  </si>
  <si>
    <t>Công ty TNHH đầu tư sản xuất và thương mại Tiến Cường</t>
  </si>
  <si>
    <t>Tien Cuong</t>
  </si>
  <si>
    <t>V10224B</t>
  </si>
  <si>
    <t>CG440016C0</t>
  </si>
  <si>
    <t>Công ty TNHH Đầu tư thương mại và dịch vụ vận tải Long Việt</t>
  </si>
  <si>
    <t>V10127A</t>
  </si>
  <si>
    <t>Long Viet</t>
  </si>
  <si>
    <t>V10127B</t>
  </si>
  <si>
    <t>V10127C</t>
  </si>
  <si>
    <t>V10203A</t>
  </si>
  <si>
    <t>Công ty TNHH Đầu tư thương mại xây dựng Nam Việt</t>
  </si>
  <si>
    <t>Nam Viet</t>
  </si>
  <si>
    <t>V10203B</t>
  </si>
  <si>
    <t>V10203C</t>
  </si>
  <si>
    <t>V4041C0</t>
  </si>
  <si>
    <t>Công ty TNHH Đầu tư và dịch vụ y tế Điện Biên Phủ</t>
  </si>
  <si>
    <t>Yte DBP</t>
  </si>
  <si>
    <t>V4041C1</t>
  </si>
  <si>
    <t>V10192A</t>
  </si>
  <si>
    <t>Công ty TNHH Đầu tư và phát triển Đức Bình</t>
  </si>
  <si>
    <t>Duc Binh</t>
  </si>
  <si>
    <t>V10192B</t>
  </si>
  <si>
    <t>V10192C</t>
  </si>
  <si>
    <t>V10057A</t>
  </si>
  <si>
    <t>Công ty TNHH đầu tư và phát triển thiết bị công nghiệp Hoàng Hà</t>
  </si>
  <si>
    <t>Hoang Ha</t>
  </si>
  <si>
    <t>V10057B</t>
  </si>
  <si>
    <t>V4017C0</t>
  </si>
  <si>
    <t>520200A</t>
  </si>
  <si>
    <t>Bridgestone Plant Engineering Co.,LTD</t>
  </si>
  <si>
    <t>BPE</t>
  </si>
  <si>
    <t>520200C</t>
  </si>
  <si>
    <t>V4018C0</t>
  </si>
  <si>
    <t>Công ty TNHH đầu tư và thương mại Hưng Mạnh</t>
  </si>
  <si>
    <t>TM Hung Manh</t>
  </si>
  <si>
    <t>V4019C0</t>
  </si>
  <si>
    <t>Công ty TNHH Deloitte consulting Việt Nam</t>
  </si>
  <si>
    <t>Deloite Consult</t>
  </si>
  <si>
    <t>V4020C0</t>
  </si>
  <si>
    <t>Công ty TNHH Deloitte Việt Nam</t>
  </si>
  <si>
    <t>Deloite Audit</t>
  </si>
  <si>
    <t>V10045A</t>
  </si>
  <si>
    <t>Công Ty TNHH Dịch Thuật Quốc Tế Thu Thảo</t>
  </si>
  <si>
    <t>Dich Thuat Thu Thao</t>
  </si>
  <si>
    <t>V10045B</t>
  </si>
  <si>
    <t>V10024A</t>
  </si>
  <si>
    <t>Công ty TNHH Dịch vụ bảo vệ Hồng Hải</t>
  </si>
  <si>
    <t>Hong Hai Security</t>
  </si>
  <si>
    <t>V10024B</t>
  </si>
  <si>
    <t>V10197A</t>
  </si>
  <si>
    <t>Công ty TNHH Dịch vụ Thương mại Cát Sơn</t>
  </si>
  <si>
    <t>Cat Son</t>
  </si>
  <si>
    <t>V10197B</t>
  </si>
  <si>
    <t>V10197C</t>
  </si>
  <si>
    <t>V10235A</t>
  </si>
  <si>
    <t>Công ty TNHH Dịch vụ tư vấn công nghệ Việt Tâm</t>
  </si>
  <si>
    <t>Viet Tam</t>
  </si>
  <si>
    <t>V10235B</t>
  </si>
  <si>
    <t>V10235C</t>
  </si>
  <si>
    <t>V10159A</t>
  </si>
  <si>
    <t>Công ty TNHH Điện trở đốt nóng Việt Hùng</t>
  </si>
  <si>
    <t>Viet Hung</t>
  </si>
  <si>
    <t>V10159B</t>
  </si>
  <si>
    <t>V10159C</t>
  </si>
  <si>
    <t>Công ty TNHH ĐTPT Thương mại Dịch vụ Ánh Dương</t>
  </si>
  <si>
    <t>DV Anh Duong</t>
  </si>
  <si>
    <t>V10052A</t>
  </si>
  <si>
    <t>Công ty TNHH Eidensha Việt Nam</t>
  </si>
  <si>
    <t>Eidensha</t>
  </si>
  <si>
    <t>V10052B</t>
  </si>
  <si>
    <t>V10052C</t>
  </si>
  <si>
    <t>Bridgestone Singapore Pte Ltd.</t>
  </si>
  <si>
    <t>BSSG</t>
  </si>
  <si>
    <t>101463B</t>
  </si>
  <si>
    <t>101463C</t>
  </si>
  <si>
    <t>V10112A</t>
  </si>
  <si>
    <t>Công ty TNHH Elematec Việt Nam</t>
  </si>
  <si>
    <t>Elematec</t>
  </si>
  <si>
    <t>V10112B</t>
  </si>
  <si>
    <t>V10112C</t>
  </si>
  <si>
    <t>V10026A</t>
  </si>
  <si>
    <t>Công ty TNHH Fuji Xerox Việt Nam - Chi nhánh Hà Nội</t>
  </si>
  <si>
    <t>Fuji Xerox</t>
  </si>
  <si>
    <t>V10026B</t>
  </si>
  <si>
    <t>V10141A</t>
  </si>
  <si>
    <t>Công ty TNHH Giải pháp kỹ thuật Vina</t>
  </si>
  <si>
    <t>Vina</t>
  </si>
  <si>
    <t>V10141B</t>
  </si>
  <si>
    <t>V10141C</t>
  </si>
  <si>
    <t>V10126A</t>
  </si>
  <si>
    <t>Công ty TNHH Giải pháp Sato Việt Nam</t>
  </si>
  <si>
    <t>Sato</t>
  </si>
  <si>
    <t>V10126B</t>
  </si>
  <si>
    <t>V10222A</t>
  </si>
  <si>
    <t>Công ty TNHH Giải pháp và Dịch vụ 3T</t>
  </si>
  <si>
    <t>3T</t>
  </si>
  <si>
    <t>V10222B</t>
  </si>
  <si>
    <t>V10222C</t>
  </si>
  <si>
    <t>V4022C0</t>
  </si>
  <si>
    <t>DV 3T</t>
  </si>
  <si>
    <t>V10144A</t>
  </si>
  <si>
    <t>Công ty TNHH Goshu Kohsan Việt Nam</t>
  </si>
  <si>
    <t>GOSHU</t>
  </si>
  <si>
    <t>V10144B</t>
  </si>
  <si>
    <t>Công Ty TNHH Greengoco</t>
  </si>
  <si>
    <t>GREENGOCO</t>
  </si>
  <si>
    <t>V4053C1</t>
  </si>
  <si>
    <t>V4023C0</t>
  </si>
  <si>
    <t>Công ty TNHH Hà Anh Đồng</t>
  </si>
  <si>
    <t>Anh Dong</t>
  </si>
  <si>
    <t>CG440014C0</t>
  </si>
  <si>
    <t>CÔNG TY TNHH HỆ THỐNG THIẾT BỊ UMW VIỆT NAM</t>
  </si>
  <si>
    <t>V10102A</t>
  </si>
  <si>
    <t>UMW</t>
  </si>
  <si>
    <t>V10102B</t>
  </si>
  <si>
    <t>V10063A</t>
  </si>
  <si>
    <t>Công ty TNHH hệ thống thông tin FSE-FPT</t>
  </si>
  <si>
    <t>FPT</t>
  </si>
  <si>
    <t>V10063B</t>
  </si>
  <si>
    <t>V10063C</t>
  </si>
  <si>
    <t>310300A</t>
  </si>
  <si>
    <t>Bridgestone Sports Co., Ltd</t>
  </si>
  <si>
    <t>BSP</t>
  </si>
  <si>
    <t>310300B</t>
  </si>
  <si>
    <t>310300C</t>
  </si>
  <si>
    <t>CG440004C0</t>
  </si>
  <si>
    <t>Công ty TNHH Hitachi Plant Technologies Việt Nam</t>
  </si>
  <si>
    <t>CG440004C1</t>
  </si>
  <si>
    <t>V10015A</t>
  </si>
  <si>
    <t>Hitachi</t>
  </si>
  <si>
    <t>V10015C</t>
  </si>
  <si>
    <t>V10097A</t>
  </si>
  <si>
    <t>CÔNG TY TNHH HÓA CHẤT PETROLIMEX</t>
  </si>
  <si>
    <t>Petrolimex</t>
  </si>
  <si>
    <t>V10097B</t>
  </si>
  <si>
    <t>V10097C</t>
  </si>
  <si>
    <t>V10189A</t>
  </si>
  <si>
    <t>Công ty TNHH In và Quảng cáo Đại Thành</t>
  </si>
  <si>
    <t>Dai Thanh</t>
  </si>
  <si>
    <t>V10189B</t>
  </si>
  <si>
    <t>V10189C</t>
  </si>
  <si>
    <t>V10013A</t>
  </si>
  <si>
    <t>Công ty TNHH in và sản xuất bao bì Tân Lạc Việt</t>
  </si>
  <si>
    <t>Tan Lac Viet</t>
  </si>
  <si>
    <t>V10013B</t>
  </si>
  <si>
    <t>CG440006C0</t>
  </si>
  <si>
    <t>Công ty TNHH Inter Art Sài Gòn</t>
  </si>
  <si>
    <t>V10060A</t>
  </si>
  <si>
    <t>InterArt</t>
  </si>
  <si>
    <t>V10060B</t>
  </si>
  <si>
    <t>V10060C</t>
  </si>
  <si>
    <t>CG440022C0</t>
  </si>
  <si>
    <t>Công ty TNHH ITVC Toàn Cầu</t>
  </si>
  <si>
    <t>V10214A</t>
  </si>
  <si>
    <t>ITVC</t>
  </si>
  <si>
    <t>V10214B</t>
  </si>
  <si>
    <t>V10214C</t>
  </si>
  <si>
    <t>V10134A</t>
  </si>
  <si>
    <t>Công ty TNHH Jade M-Tech</t>
  </si>
  <si>
    <t>JADE M-TECH</t>
  </si>
  <si>
    <t>V10134B</t>
  </si>
  <si>
    <t>V10134C</t>
  </si>
  <si>
    <t>Công ty TNHH JELLYFISH HR</t>
  </si>
  <si>
    <t>JELLYFISH HR</t>
  </si>
  <si>
    <t>V10090A</t>
  </si>
  <si>
    <t>Công ty TNHH KD &amp; SX VTTB Trường Phát</t>
  </si>
  <si>
    <t>Truong Phat</t>
  </si>
  <si>
    <t>V10090B</t>
  </si>
  <si>
    <t>V10090C</t>
  </si>
  <si>
    <t>V10158A</t>
  </si>
  <si>
    <t>Công ty TNHH KDIC</t>
  </si>
  <si>
    <t>KDIC</t>
  </si>
  <si>
    <t>V10158B</t>
  </si>
  <si>
    <t>V10158C</t>
  </si>
  <si>
    <t>350300A</t>
  </si>
  <si>
    <t>Bridgestone Taiwan Co., Ltd</t>
  </si>
  <si>
    <t>BSFC</t>
  </si>
  <si>
    <t>350300B</t>
  </si>
  <si>
    <t>350300C</t>
  </si>
  <si>
    <t>CG450010C0</t>
  </si>
  <si>
    <t>V10142A</t>
  </si>
  <si>
    <t>Công Ty TNHH Keyence Việt Nam</t>
  </si>
  <si>
    <t>Keyence VN</t>
  </si>
  <si>
    <t>V10053A</t>
  </si>
  <si>
    <t>Công ty TNHH Kinh doanh lốp xe Bridgestone Việt Nam</t>
  </si>
  <si>
    <t>BSVN</t>
  </si>
  <si>
    <t>V10053B</t>
  </si>
  <si>
    <t>V10053C</t>
  </si>
  <si>
    <t>V10055A</t>
  </si>
  <si>
    <t>Công ty TNHH KSMC</t>
  </si>
  <si>
    <t>KSMC</t>
  </si>
  <si>
    <t>V10055B</t>
  </si>
  <si>
    <t>V10055C</t>
  </si>
  <si>
    <t>V10109A</t>
  </si>
  <si>
    <t>Công ty TNHH Kỹ Nghệ Thăng Long</t>
  </si>
  <si>
    <t>Thang Long</t>
  </si>
  <si>
    <t>V10109B</t>
  </si>
  <si>
    <t>V10109C</t>
  </si>
  <si>
    <t>V10153A</t>
  </si>
  <si>
    <t>Công ty TNHH kỹ thuật công nghiệp Nhật Việt</t>
  </si>
  <si>
    <t>Javit</t>
  </si>
  <si>
    <t>V10153B</t>
  </si>
  <si>
    <t>V10035A</t>
  </si>
  <si>
    <t>Công ty TNHH kỹ thuật quốc tế Connection</t>
  </si>
  <si>
    <t>CONNECTION</t>
  </si>
  <si>
    <t>V10035B</t>
  </si>
  <si>
    <t>V10035C</t>
  </si>
  <si>
    <t>V10139A</t>
  </si>
  <si>
    <t>Công ty TNHH kỹ thuật Tiêu Điểm</t>
  </si>
  <si>
    <t>Focus</t>
  </si>
  <si>
    <t>V10139B</t>
  </si>
  <si>
    <t>V10139C</t>
  </si>
  <si>
    <t>V10162A</t>
  </si>
  <si>
    <t>Công ty TNHH Liên doanh Oval Việt Nam</t>
  </si>
  <si>
    <t>Oval</t>
  </si>
  <si>
    <t>V10162B</t>
  </si>
  <si>
    <t>V10162C</t>
  </si>
  <si>
    <t>CG440017C0</t>
  </si>
  <si>
    <t>Công ty TNHH Mai Linh Hải Phòng</t>
  </si>
  <si>
    <t>Mai Linh Taxi</t>
  </si>
  <si>
    <t>V10215A</t>
  </si>
  <si>
    <t>Công ty TNHH Máy và Dịch vụ Kỹ thuật Đức Sơn</t>
  </si>
  <si>
    <t>Duc Son</t>
  </si>
  <si>
    <t>V10215B</t>
  </si>
  <si>
    <t>V10215C</t>
  </si>
  <si>
    <t>V20098A</t>
  </si>
  <si>
    <t>AIHO FOOD MACHINE (SHANGHAI) CO.LTD</t>
  </si>
  <si>
    <t>Aiho</t>
  </si>
  <si>
    <t>V20098B</t>
  </si>
  <si>
    <t>V20098C</t>
  </si>
  <si>
    <t>351700A</t>
  </si>
  <si>
    <t>Bridgestone Tire Manufacturing Thailand Co.,Ltd</t>
  </si>
  <si>
    <t>BTMT</t>
  </si>
  <si>
    <t>351700B</t>
  </si>
  <si>
    <t>351700C</t>
  </si>
  <si>
    <t>CG450006C0</t>
  </si>
  <si>
    <t>V10094A</t>
  </si>
  <si>
    <t>Công ty TNHH Mễ Đình</t>
  </si>
  <si>
    <t>Medin</t>
  </si>
  <si>
    <t>V10094B</t>
  </si>
  <si>
    <t>V10094C</t>
  </si>
  <si>
    <t>V10064A</t>
  </si>
  <si>
    <t>Công ty TNHH Megatech Việt Nam</t>
  </si>
  <si>
    <t>MEGATECH</t>
  </si>
  <si>
    <t>V10064B</t>
  </si>
  <si>
    <t>V10064C</t>
  </si>
  <si>
    <t>V10106A</t>
  </si>
  <si>
    <t>Công Ty TNHH Một Thành Viên Cơ Khí Hoàng Sơn</t>
  </si>
  <si>
    <t>Hoang Son</t>
  </si>
  <si>
    <t>V10106B</t>
  </si>
  <si>
    <t>V10106C</t>
  </si>
  <si>
    <t>V10199A</t>
  </si>
  <si>
    <t>Công ty TNHH một thành viên cơ khí Minh Lượng</t>
  </si>
  <si>
    <t>Minh Luong</t>
  </si>
  <si>
    <t>V10199B</t>
  </si>
  <si>
    <t>V10199C</t>
  </si>
  <si>
    <t>V4026C0</t>
  </si>
  <si>
    <t>Công ty TNHH MTV Dầu Khí Hải Linh</t>
  </si>
  <si>
    <t>DK Hai Linh</t>
  </si>
  <si>
    <t>V10184A</t>
  </si>
  <si>
    <t>Công ty TNHH MTV Điện Lực Hải Phòng</t>
  </si>
  <si>
    <t>HPPC</t>
  </si>
  <si>
    <t>V10184B</t>
  </si>
  <si>
    <t>V10150A</t>
  </si>
  <si>
    <t>Công ty TNHH MTV Micro Precision Calibration Việt Nam</t>
  </si>
  <si>
    <t>Micro</t>
  </si>
  <si>
    <t>V10150B</t>
  </si>
  <si>
    <t>V10150C</t>
  </si>
  <si>
    <t>V10206A</t>
  </si>
  <si>
    <t>Công ty TNHH Nippon Express Engineering (Việt Nam)</t>
  </si>
  <si>
    <t>NEEV</t>
  </si>
  <si>
    <t>V10206B</t>
  </si>
  <si>
    <t>V10206C</t>
  </si>
  <si>
    <t>V4052A0</t>
  </si>
  <si>
    <t>V4052B0</t>
  </si>
  <si>
    <t>V4052C0</t>
  </si>
  <si>
    <t>V10056A</t>
  </si>
  <si>
    <t>Công ty TNHH NNMSAFETY</t>
  </si>
  <si>
    <t>NNM</t>
  </si>
  <si>
    <t>V10056B</t>
  </si>
  <si>
    <t>V10056C</t>
  </si>
  <si>
    <t>V10200A</t>
  </si>
  <si>
    <t>Công ty TNHH Nomura Fotranco</t>
  </si>
  <si>
    <t>Fotranco</t>
  </si>
  <si>
    <t>V10200B</t>
  </si>
  <si>
    <t>BST Elastomers Co.,Ltd</t>
  </si>
  <si>
    <t>BSTE</t>
  </si>
  <si>
    <t>V20026B</t>
  </si>
  <si>
    <t>V20026C</t>
  </si>
  <si>
    <t>V10115A</t>
  </si>
  <si>
    <t>Công ty TNHH Ojitex Hải Phòng</t>
  </si>
  <si>
    <t>Ojitex</t>
  </si>
  <si>
    <t>V10115B</t>
  </si>
  <si>
    <t>V10115C</t>
  </si>
  <si>
    <t>V10020A</t>
  </si>
  <si>
    <t>Công ty TNHH Osco International</t>
  </si>
  <si>
    <t>OSCO</t>
  </si>
  <si>
    <t>V10020B</t>
  </si>
  <si>
    <t>V10007A</t>
  </si>
  <si>
    <t>Công ty TNHH phát triển công nghệ Thái Sơn</t>
  </si>
  <si>
    <t>Thai Son</t>
  </si>
  <si>
    <t>V10007B</t>
  </si>
  <si>
    <t>V10007C</t>
  </si>
  <si>
    <t>V10204A</t>
  </si>
  <si>
    <t>Công ty TNHH Phúc Tăng</t>
  </si>
  <si>
    <t>Phuc Tang</t>
  </si>
  <si>
    <t>V10204B</t>
  </si>
  <si>
    <t>V10204C</t>
  </si>
  <si>
    <t>V10066A</t>
  </si>
  <si>
    <t>Công ty TNHH quảng cáo-in ấn-trang trí nội ngoại thất Hoa Việt</t>
  </si>
  <si>
    <t>Hoa Viet</t>
  </si>
  <si>
    <t>V10066B</t>
  </si>
  <si>
    <t>V4027C0</t>
  </si>
  <si>
    <t>Công ty TNHH RGF HR Agent Việt Nam</t>
  </si>
  <si>
    <t>Agent HR</t>
  </si>
  <si>
    <t>V10161A</t>
  </si>
  <si>
    <t>CÔNG TY TNHH SAEHWA IMC VINA</t>
  </si>
  <si>
    <t>Saehwa</t>
  </si>
  <si>
    <t>V10161B</t>
  </si>
  <si>
    <t>V10161C</t>
  </si>
  <si>
    <t>V10025A</t>
  </si>
  <si>
    <t>Công ty TNHH Sản xuất - Thương mại Tân Quốc Hưng</t>
  </si>
  <si>
    <t>Tan Quoc Hung</t>
  </si>
  <si>
    <t>V10025B</t>
  </si>
  <si>
    <t>V10025C</t>
  </si>
  <si>
    <t>V10151A</t>
  </si>
  <si>
    <t>Công ty TNHH sản xuất thương mại Đức Hợp</t>
  </si>
  <si>
    <t>Duc Hop</t>
  </si>
  <si>
    <t>V10151B</t>
  </si>
  <si>
    <t>V10151C</t>
  </si>
  <si>
    <t>CG440010C0</t>
  </si>
  <si>
    <t>Công Ty TNHH sản xuất thương mại Quang Minh</t>
  </si>
  <si>
    <t>V10062A</t>
  </si>
  <si>
    <t>Quang Minh</t>
  </si>
  <si>
    <t>V10062B</t>
  </si>
  <si>
    <t>V10062C</t>
  </si>
  <si>
    <t>V10180A</t>
  </si>
  <si>
    <t>C.ty Nippon Express Co.,LTD-Thầu chính thực hiện gói thầu lắp đặt TB cho nhà máy sx lốp xe Bridgestone</t>
  </si>
  <si>
    <t>Nippon Installation</t>
  </si>
  <si>
    <t>V10180B</t>
  </si>
  <si>
    <t>V10180C</t>
  </si>
  <si>
    <t>V10221A</t>
  </si>
  <si>
    <t>Công ty TNHH Sản xuất thương mại xuất nhập khẩu Lửa Việt</t>
  </si>
  <si>
    <t>Lua Viet</t>
  </si>
  <si>
    <t>V10221B</t>
  </si>
  <si>
    <t>V10221C</t>
  </si>
  <si>
    <t>V10190A</t>
  </si>
  <si>
    <t>Công ty TNHH Sản xuất và Thương mại Tùng Chi</t>
  </si>
  <si>
    <t>Tung Chi</t>
  </si>
  <si>
    <t>V10190B</t>
  </si>
  <si>
    <t>V10118A</t>
  </si>
  <si>
    <t>Công ty TNHH Sinh Dương</t>
  </si>
  <si>
    <t>Sinh Duong</t>
  </si>
  <si>
    <t>V10118B</t>
  </si>
  <si>
    <t>V10207A</t>
  </si>
  <si>
    <t>Công ty TNHH Softbank Telecom Việt Nam</t>
  </si>
  <si>
    <t>Softbank</t>
  </si>
  <si>
    <t>V10207B</t>
  </si>
  <si>
    <t>V10207C</t>
  </si>
  <si>
    <t>V10086A</t>
  </si>
  <si>
    <t>Công ty TNHH STD &amp; S</t>
  </si>
  <si>
    <t>STD&amp;S</t>
  </si>
  <si>
    <t>V10086B</t>
  </si>
  <si>
    <t>V10086C</t>
  </si>
  <si>
    <t>V10157A</t>
  </si>
  <si>
    <t>Công ty TNHH SX và TM Đại Hoàng</t>
  </si>
  <si>
    <t>DAHCO</t>
  </si>
  <si>
    <t>V10157B</t>
  </si>
  <si>
    <t>V10157C</t>
  </si>
  <si>
    <t>V10059A</t>
  </si>
  <si>
    <t>Công ty TNHH T.S.I Việt Nam</t>
  </si>
  <si>
    <t>TSI</t>
  </si>
  <si>
    <t>V10059B</t>
  </si>
  <si>
    <t>CG440013C0</t>
  </si>
  <si>
    <t>Công ty TNHH Tài Nguyên Tri Thức Việt Năng</t>
  </si>
  <si>
    <t>V10088A</t>
  </si>
  <si>
    <t>VnResource</t>
  </si>
  <si>
    <t>V10088B</t>
  </si>
  <si>
    <t>V10088C</t>
  </si>
  <si>
    <t>V10238A</t>
  </si>
  <si>
    <t>Công ty TNHH Tamada Việt Nam</t>
  </si>
  <si>
    <t>Tamada</t>
  </si>
  <si>
    <t>V10238B</t>
  </si>
  <si>
    <t>V10238C</t>
  </si>
  <si>
    <t>V10119A</t>
  </si>
  <si>
    <t>Công ty TNHH Tamsui Việt Nam</t>
  </si>
  <si>
    <t>Tamsui</t>
  </si>
  <si>
    <t>V10119B</t>
  </si>
  <si>
    <t>CG410001C0</t>
  </si>
  <si>
    <t>CASUAL LABOURS</t>
  </si>
  <si>
    <t>CLAB</t>
  </si>
  <si>
    <t>CG410001C1</t>
  </si>
  <si>
    <t>V3100C1</t>
  </si>
  <si>
    <t>V10044A</t>
  </si>
  <si>
    <t>Công ty TNHH Tân Thế Kỷ</t>
  </si>
  <si>
    <t>Tan The Ky</t>
  </si>
  <si>
    <t>V10044B</t>
  </si>
  <si>
    <t>V10044C</t>
  </si>
  <si>
    <t>V10081A</t>
  </si>
  <si>
    <t>Công ty TNHH Thiết bị 2H</t>
  </si>
  <si>
    <t>2H</t>
  </si>
  <si>
    <t>V10081B</t>
  </si>
  <si>
    <t>V10081C</t>
  </si>
  <si>
    <t>V10040A</t>
  </si>
  <si>
    <t>Công ty TNHH Thiết bị công nghiệp N.A.G.O.Y.A</t>
  </si>
  <si>
    <t>Nagoya</t>
  </si>
  <si>
    <t>V10040B</t>
  </si>
  <si>
    <t>V10040C</t>
  </si>
  <si>
    <t>V10172A</t>
  </si>
  <si>
    <t>Công ty TNHH Thiết bị hóa chất Nakagawa Việt Nam</t>
  </si>
  <si>
    <t>Nakagawa</t>
  </si>
  <si>
    <t>V10172B</t>
  </si>
  <si>
    <t>V10172C</t>
  </si>
  <si>
    <t>V10194A</t>
  </si>
  <si>
    <t>Công ty TNHH Thiết bị phụ tùng An Phát</t>
  </si>
  <si>
    <t>An Phat</t>
  </si>
  <si>
    <t>V10194B</t>
  </si>
  <si>
    <t>V10194C</t>
  </si>
  <si>
    <t>V10212A</t>
  </si>
  <si>
    <t>Công Ty TNHH Thiết Bị Y Tế và Vật Tư Khoa Học Kỹ Thuật Nam Thành</t>
  </si>
  <si>
    <t>Nam Thanh</t>
  </si>
  <si>
    <t>V10212B</t>
  </si>
  <si>
    <t>V10212C</t>
  </si>
  <si>
    <t>V10149A</t>
  </si>
  <si>
    <t>Công ty TNHH Thoát nước - Môi trường Tuấn Nam</t>
  </si>
  <si>
    <t>Tuan Nam</t>
  </si>
  <si>
    <t>V10149B</t>
  </si>
  <si>
    <t>V10156A</t>
  </si>
  <si>
    <t>Công ty TNHH Thương mại - Dịch vụ HB-KMIX</t>
  </si>
  <si>
    <t>HB-KMIX</t>
  </si>
  <si>
    <t>V10156B</t>
  </si>
  <si>
    <t>V10156C</t>
  </si>
  <si>
    <t>V10030A</t>
  </si>
  <si>
    <t>Công ty TNHH thương mại bảo hộ lao động N&amp;C</t>
  </si>
  <si>
    <t>N&amp;C</t>
  </si>
  <si>
    <t>V10030B</t>
  </si>
  <si>
    <t>V10208A</t>
  </si>
  <si>
    <t>Công ty TNHH Thương mại Dịch vụ Đại Phú Cát</t>
  </si>
  <si>
    <t>DPC</t>
  </si>
  <si>
    <t>V10208B</t>
  </si>
  <si>
    <t>V10208C</t>
  </si>
  <si>
    <t>V20070A</t>
  </si>
  <si>
    <t>CG Engineering Ltd.,Part</t>
  </si>
  <si>
    <t>CG</t>
  </si>
  <si>
    <t>V20070B</t>
  </si>
  <si>
    <t>V20070C</t>
  </si>
  <si>
    <t>V10167A</t>
  </si>
  <si>
    <t>Công ty TNHH Thương mại Dịch vụ Song Thành Công</t>
  </si>
  <si>
    <t>STC</t>
  </si>
  <si>
    <t>V10167B</t>
  </si>
  <si>
    <t>V10167C</t>
  </si>
  <si>
    <t>V10193A</t>
  </si>
  <si>
    <t>Công ty TNHH Thương mại dịch vụ và sản xuất Tùng Lâm</t>
  </si>
  <si>
    <t>Tung Lam</t>
  </si>
  <si>
    <t>V10193B</t>
  </si>
  <si>
    <t>V10014A</t>
  </si>
  <si>
    <t>Công ty TNHH thương mại Hoàng Phát</t>
  </si>
  <si>
    <t>Hoang Phat</t>
  </si>
  <si>
    <t>V10014B</t>
  </si>
  <si>
    <t>V10122A</t>
  </si>
  <si>
    <t>Công ty TNHH Thương mại quốc tế ICD</t>
  </si>
  <si>
    <t>ICD</t>
  </si>
  <si>
    <t>V10122B</t>
  </si>
  <si>
    <t>V10087A</t>
  </si>
  <si>
    <t>Công ty TNHH thương mại SYSTECH</t>
  </si>
  <si>
    <t>SYSTECH</t>
  </si>
  <si>
    <t>V10087B</t>
  </si>
  <si>
    <t>V10240A</t>
  </si>
  <si>
    <t>Công ty TNHH Thương mại Tuấn Nghị</t>
  </si>
  <si>
    <t>Tuấn Nghị</t>
  </si>
  <si>
    <t>V10240B</t>
  </si>
  <si>
    <t>V10240C</t>
  </si>
  <si>
    <t>V10042A</t>
  </si>
  <si>
    <t>Công ty TNHH Thương mại và đầu tư khí công nghiệp Sao Mai  Hải phòng</t>
  </si>
  <si>
    <t>Sao Mai</t>
  </si>
  <si>
    <t>V10042B</t>
  </si>
  <si>
    <t>V10010A</t>
  </si>
  <si>
    <t>Công ty TNHH thương mại và dịch vụ công nghiệp Tuấn Huyền</t>
  </si>
  <si>
    <t>Tuan Huyen</t>
  </si>
  <si>
    <t>V10010B</t>
  </si>
  <si>
    <t>V10229A</t>
  </si>
  <si>
    <t>Công ty TNHH thương mại và dịch vụ Kim Thịnh</t>
  </si>
  <si>
    <t>Kim Thinh</t>
  </si>
  <si>
    <t>V10229B</t>
  </si>
  <si>
    <t>V10229C</t>
  </si>
  <si>
    <t>V10082A</t>
  </si>
  <si>
    <t>Công ty TNHH Thương Mại và Dịch vụ Ngọc Trân</t>
  </si>
  <si>
    <t>Ngoc Tran</t>
  </si>
  <si>
    <t>V10082B</t>
  </si>
  <si>
    <t>V10082C</t>
  </si>
  <si>
    <t>V10016A</t>
  </si>
  <si>
    <t>Chi nhánh Công ty Cổ Phần Gas Việt Nhật tại Hà Nội</t>
  </si>
  <si>
    <t>VIJAGAS</t>
  </si>
  <si>
    <t>V10016B</t>
  </si>
  <si>
    <t>V10078A</t>
  </si>
  <si>
    <t>CÔNG TY TNHH THƯƠNG MẠI VÀ DỊCH VỤ TÂM THÀNH ĐẠT</t>
  </si>
  <si>
    <t>Tam Thanh Dat</t>
  </si>
  <si>
    <t>V10078B</t>
  </si>
  <si>
    <t>V10078C</t>
  </si>
  <si>
    <t>V10220A</t>
  </si>
  <si>
    <t>Công ty TNHH thương mại và dịch vụ tổng hợp Hòa Thắng</t>
  </si>
  <si>
    <t>Hoa Thang</t>
  </si>
  <si>
    <t>V10220B</t>
  </si>
  <si>
    <t>V10220C</t>
  </si>
  <si>
    <t>Công Ty TNHH Thương mại và Dịch Vụ V-Shine</t>
  </si>
  <si>
    <t>TM V-Shine</t>
  </si>
  <si>
    <t>V10173A</t>
  </si>
  <si>
    <t>Công ty TNHH Thương mại và Du lịch Minh Ngọc</t>
  </si>
  <si>
    <t>Minh Ngoc BS</t>
  </si>
  <si>
    <t>V10173B</t>
  </si>
  <si>
    <t>V10173C</t>
  </si>
  <si>
    <t>Công ty TNHH Thương Mại và DV Du lịch Hải Thành</t>
  </si>
  <si>
    <t>DL Hai Thanh</t>
  </si>
  <si>
    <t>V10168A</t>
  </si>
  <si>
    <t>Công ty TNHH Thương mại và kỹ thuật Châu Á</t>
  </si>
  <si>
    <t>Asitec</t>
  </si>
  <si>
    <t>V10168B</t>
  </si>
  <si>
    <t>V10168C</t>
  </si>
  <si>
    <t>V10154A</t>
  </si>
  <si>
    <t>Công ty TNHH Thương mại và phân phối linh kiện DPS Việt Nam</t>
  </si>
  <si>
    <t>DPS</t>
  </si>
  <si>
    <t>V10154B</t>
  </si>
  <si>
    <t>V10154C</t>
  </si>
  <si>
    <t>V10083A</t>
  </si>
  <si>
    <t>Công ty TNHH Thương mại Vận tải và Sản xuất Hải Nguyên</t>
  </si>
  <si>
    <t>Hai Nguyen</t>
  </si>
  <si>
    <t>V10083B</t>
  </si>
  <si>
    <t>V10083C</t>
  </si>
  <si>
    <t>V10195A</t>
  </si>
  <si>
    <t>Công ty TNHH Thương mại Xuất nhập khẩu Khai Tâm</t>
  </si>
  <si>
    <t>Khai Tam</t>
  </si>
  <si>
    <t>V10195B</t>
  </si>
  <si>
    <t>V10195C</t>
  </si>
  <si>
    <t>V10231A</t>
  </si>
  <si>
    <t>Công ty TNHH thương mại Yuasa Việt Nam</t>
  </si>
  <si>
    <t>Yuasa VN</t>
  </si>
  <si>
    <t>V10231B</t>
  </si>
  <si>
    <t>V10231C</t>
  </si>
  <si>
    <t>V10217A</t>
  </si>
  <si>
    <t>Chi nhánh Công ty TNHH MTV du lịch SMI-VN tại Hà nội</t>
  </si>
  <si>
    <t>SMI</t>
  </si>
  <si>
    <t>V10217B</t>
  </si>
  <si>
    <t>V10217C</t>
  </si>
  <si>
    <t>V4001C0</t>
  </si>
  <si>
    <t>DL SMI</t>
  </si>
  <si>
    <t>V10116A</t>
  </si>
  <si>
    <t>Công ty TNHH TM Sa Giang</t>
  </si>
  <si>
    <t>Sa Giang</t>
  </si>
  <si>
    <t>V10116B</t>
  </si>
  <si>
    <t>CG440009C0</t>
  </si>
  <si>
    <t>Công ty TNHH Trang Thành</t>
  </si>
  <si>
    <t>Trang Thanh</t>
  </si>
  <si>
    <t>V10219A</t>
  </si>
  <si>
    <t>Công ty TNHH tư vấn giải pháp Việt Nam</t>
  </si>
  <si>
    <t>TOT</t>
  </si>
  <si>
    <t>V10219B</t>
  </si>
  <si>
    <t>V10219C</t>
  </si>
  <si>
    <t>V10191A</t>
  </si>
  <si>
    <t>Công ty TNHH tư vấn kinh doanh và dịch vụ Yamato</t>
  </si>
  <si>
    <t>Yamato</t>
  </si>
  <si>
    <t>V10191B</t>
  </si>
  <si>
    <t>V10191C</t>
  </si>
  <si>
    <t>Công ty TNHH tư vấn thuế Deloitte Việt Nam</t>
  </si>
  <si>
    <t>Deloitte Tax</t>
  </si>
  <si>
    <t>V10073A</t>
  </si>
  <si>
    <t>Công ty TNHH Tùng Vi</t>
  </si>
  <si>
    <t>Tung Vi</t>
  </si>
  <si>
    <t>V10073B</t>
  </si>
  <si>
    <t>V10073C</t>
  </si>
  <si>
    <t>V10213A</t>
  </si>
  <si>
    <t>Công ty TNHH TUV Nord Việt Nam</t>
  </si>
  <si>
    <t>TUV Nord</t>
  </si>
  <si>
    <t>V10213B</t>
  </si>
  <si>
    <t>V10213C</t>
  </si>
  <si>
    <t>V10223A</t>
  </si>
  <si>
    <t>Công Ty TNHH Việt Thăng</t>
  </si>
  <si>
    <t>Viet Thang</t>
  </si>
  <si>
    <t>V10223B</t>
  </si>
  <si>
    <t>V10223C</t>
  </si>
  <si>
    <t>V4040C0</t>
  </si>
  <si>
    <t>Công ty TNHH Vũ Thanh</t>
  </si>
  <si>
    <t>Vu Thanh</t>
  </si>
  <si>
    <t>V10246A</t>
  </si>
  <si>
    <t>Công Ty TNHH Xây Dựng Thương Mại Dịch Vụ Vận Tải Nước Và Môi Trường</t>
  </si>
  <si>
    <t>VTN&amp;MT</t>
  </si>
  <si>
    <t>V10246B</t>
  </si>
  <si>
    <t>V10246C</t>
  </si>
  <si>
    <t>V10228A</t>
  </si>
  <si>
    <t>Chi nhánh công ty TNHH thiết bị công nghiệp N.A.G.O.Y.A (Thành phố Hà Nội)</t>
  </si>
  <si>
    <t>CN Nagoya</t>
  </si>
  <si>
    <t>V10228B</t>
  </si>
  <si>
    <t>V10228C</t>
  </si>
  <si>
    <t>V10210A</t>
  </si>
  <si>
    <t>Công ty TNHH Xử lý nước Minh Hoàng</t>
  </si>
  <si>
    <t>Minh Hoang</t>
  </si>
  <si>
    <t>V10210B</t>
  </si>
  <si>
    <t>V10175A</t>
  </si>
  <si>
    <t>Công ty TNHH Yaskawa Electric Việt Nam</t>
  </si>
  <si>
    <t>Yaskawa VN</t>
  </si>
  <si>
    <t>V10175B</t>
  </si>
  <si>
    <t>V10175C</t>
  </si>
  <si>
    <t>V10029A</t>
  </si>
  <si>
    <t>Công ty TNHH Yokogawa Việt Nam</t>
  </si>
  <si>
    <t>Yokogawa</t>
  </si>
  <si>
    <t>V10029B</t>
  </si>
  <si>
    <t>V10029C</t>
  </si>
  <si>
    <t>Công ty TNHH Yusen Logistics (Việt Nam)</t>
  </si>
  <si>
    <t>Yusen</t>
  </si>
  <si>
    <t>V10074B</t>
  </si>
  <si>
    <t>V4051B0</t>
  </si>
  <si>
    <t>V4051C1</t>
  </si>
  <si>
    <t>V10135A</t>
  </si>
  <si>
    <t>Công Ty Trách Nhiệm Hữu Hạn Asiasun Việt Nam</t>
  </si>
  <si>
    <t>ASIASUN</t>
  </si>
  <si>
    <t>V10135B</t>
  </si>
  <si>
    <t>V10135C</t>
  </si>
  <si>
    <t>V10092A</t>
  </si>
  <si>
    <t>Công Ty Trách Nhiệm Hữu Hạn Sopet Gas One</t>
  </si>
  <si>
    <t>Sopet</t>
  </si>
  <si>
    <t>V10092B</t>
  </si>
  <si>
    <t>V10027A</t>
  </si>
  <si>
    <t>Công ty Tropical Wave Corporation Việt Nam</t>
  </si>
  <si>
    <t xml:space="preserve">Tropical Wave </t>
  </si>
  <si>
    <t>V10027B</t>
  </si>
  <si>
    <t>V10176A</t>
  </si>
  <si>
    <t>Cửa hàng điện lạnh Vĩnh Lâm</t>
  </si>
  <si>
    <t>Vinh Lam</t>
  </si>
  <si>
    <t>V10176B</t>
  </si>
  <si>
    <t>V10176C</t>
  </si>
  <si>
    <t>Cửa hàng Long Anh</t>
  </si>
  <si>
    <t>CH Long Anh</t>
  </si>
  <si>
    <t>V10234A</t>
  </si>
  <si>
    <t>Cửa hàng Ngọc Hà</t>
  </si>
  <si>
    <t>CH Ngoc Ha</t>
  </si>
  <si>
    <t>V10234B</t>
  </si>
  <si>
    <t>V10205A</t>
  </si>
  <si>
    <t>Chi nhánh Công ty TNHH thời trang và mỹ phẩm Âu Châu tại Hải Phòng</t>
  </si>
  <si>
    <t>ACFC</t>
  </si>
  <si>
    <t>V10205B</t>
  </si>
  <si>
    <t>V10205C</t>
  </si>
  <si>
    <t>V10124A</t>
  </si>
  <si>
    <t>Cửa hàng thiết bị và vật tư công nghiệp Bảo An</t>
  </si>
  <si>
    <t>CH Bao An</t>
  </si>
  <si>
    <t>V10124B</t>
  </si>
  <si>
    <t>V10011A</t>
  </si>
  <si>
    <t>Cửa hàng TM Tuấn Huyền</t>
  </si>
  <si>
    <t>CH Tuan Huyen</t>
  </si>
  <si>
    <t>V10011B</t>
  </si>
  <si>
    <t>V10011C</t>
  </si>
  <si>
    <t>V10003A</t>
  </si>
  <si>
    <t>Cửa hàng văn hóa phẩm TBVP Lê Hải Thanh</t>
  </si>
  <si>
    <t>Le Hai Thanh</t>
  </si>
  <si>
    <t>V10003B</t>
  </si>
  <si>
    <t>V10133A</t>
  </si>
  <si>
    <t>Cửa hàng VMAX</t>
  </si>
  <si>
    <t>Vmax</t>
  </si>
  <si>
    <t>V10133B</t>
  </si>
  <si>
    <t>V20020A</t>
  </si>
  <si>
    <t>Daiichi Jitsugyo (Thailand) Co.,Ltd</t>
  </si>
  <si>
    <t>DJK (Thailand)</t>
  </si>
  <si>
    <t>V20020B</t>
  </si>
  <si>
    <t>V20020C</t>
  </si>
  <si>
    <t>V20015A</t>
  </si>
  <si>
    <t>Dickson PTL</t>
  </si>
  <si>
    <t>Dickson</t>
  </si>
  <si>
    <t>V20015B</t>
  </si>
  <si>
    <t>V10005A</t>
  </si>
  <si>
    <t>DNTN may mặc Minh Ngọc</t>
  </si>
  <si>
    <t>Minh Ngoc</t>
  </si>
  <si>
    <t>V10005B</t>
  </si>
  <si>
    <t>V10002A</t>
  </si>
  <si>
    <t>Doanh Nghiệp Tư nhân Thanh Ngọc</t>
  </si>
  <si>
    <t>Thanh Ngoc</t>
  </si>
  <si>
    <t>V10002B</t>
  </si>
  <si>
    <t>V20063A</t>
  </si>
  <si>
    <t>Dumbbell Co.,Ltd</t>
  </si>
  <si>
    <t>DUMBBELL</t>
  </si>
  <si>
    <t>V20063B</t>
  </si>
  <si>
    <t>V20063C</t>
  </si>
  <si>
    <t>V20095A</t>
  </si>
  <si>
    <t>Ecolab Pte Ltd</t>
  </si>
  <si>
    <t>ECOLAB</t>
  </si>
  <si>
    <t>V20095B</t>
  </si>
  <si>
    <t>V20095C</t>
  </si>
  <si>
    <t>V10123A</t>
  </si>
  <si>
    <t>Chi nhánh công ty TNHH thương mại và dịch vụ Song Bình-Trung tâm chuyển phát nhanh phía Bắc</t>
  </si>
  <si>
    <t>Song Bình</t>
  </si>
  <si>
    <t>V10123B</t>
  </si>
  <si>
    <t>Evonik Wellink Silica (Nanping) Co.,Ltd</t>
  </si>
  <si>
    <t>Evonik</t>
  </si>
  <si>
    <t>V20010B</t>
  </si>
  <si>
    <t>V20010C</t>
  </si>
  <si>
    <t>CG470002C0</t>
  </si>
  <si>
    <t>Eximbank - CN Hải Phòng</t>
  </si>
  <si>
    <t>BANK</t>
  </si>
  <si>
    <t>CG450002C0</t>
  </si>
  <si>
    <t>ExxonMobil Chemical Asia Pacific</t>
  </si>
  <si>
    <t>OSSP</t>
  </si>
  <si>
    <t>V20028A</t>
  </si>
  <si>
    <t>Exxon</t>
  </si>
  <si>
    <t>V20028B</t>
  </si>
  <si>
    <t>V20028C</t>
  </si>
  <si>
    <t>V10085A</t>
  </si>
  <si>
    <t>FANUC VIETNAM COMPANY LIMITED</t>
  </si>
  <si>
    <t>Fanuc</t>
  </si>
  <si>
    <t>V10085B</t>
  </si>
  <si>
    <t>V10085C</t>
  </si>
  <si>
    <t>V20078A</t>
  </si>
  <si>
    <t>Forbo Shanghai Co.,Ltd</t>
  </si>
  <si>
    <t>Forbo</t>
  </si>
  <si>
    <t>V20078B</t>
  </si>
  <si>
    <t>V20078C</t>
  </si>
  <si>
    <t>Formosa Taffeta Co.,LTD</t>
  </si>
  <si>
    <t>FTC</t>
  </si>
  <si>
    <t>V20011B</t>
  </si>
  <si>
    <t>V20011C</t>
  </si>
  <si>
    <t>V20059A</t>
  </si>
  <si>
    <t>Fuji Die Co.,Ltd</t>
  </si>
  <si>
    <t>Fujilloy</t>
  </si>
  <si>
    <t>V20059B</t>
  </si>
  <si>
    <t>V20059C</t>
  </si>
  <si>
    <t>V20025A</t>
  </si>
  <si>
    <t>FUJIYA International Co.,Ltd</t>
  </si>
  <si>
    <t>Fujiya</t>
  </si>
  <si>
    <t>V20025B</t>
  </si>
  <si>
    <t>Fushun Maxwell Specialty Wax Co., Ltd</t>
  </si>
  <si>
    <t>Maxwell</t>
  </si>
  <si>
    <t>V20031B</t>
  </si>
  <si>
    <t>V20031C</t>
  </si>
  <si>
    <t>GRP Ltd.</t>
  </si>
  <si>
    <t>GRP</t>
  </si>
  <si>
    <t>V20032B</t>
  </si>
  <si>
    <t>V20032C</t>
  </si>
  <si>
    <t>V20021A</t>
  </si>
  <si>
    <t>Alpha Kogyo K.K</t>
  </si>
  <si>
    <t>ALPHA KOGYO</t>
  </si>
  <si>
    <t>V20021B</t>
  </si>
  <si>
    <t>V20021C</t>
  </si>
  <si>
    <t>China Bekaert Steel Cord Co.,Ltd</t>
  </si>
  <si>
    <t>CBSC</t>
  </si>
  <si>
    <t>V20075B</t>
  </si>
  <si>
    <t>V20075C</t>
  </si>
  <si>
    <t>V20039A</t>
  </si>
  <si>
    <t>Hebei Arksulf Chemical Co.,Ltd</t>
  </si>
  <si>
    <t>Hebei</t>
  </si>
  <si>
    <t>V20039B</t>
  </si>
  <si>
    <t>V20039C</t>
  </si>
  <si>
    <t>V20091A</t>
  </si>
  <si>
    <t>Hinode Industory Co.,Ltd</t>
  </si>
  <si>
    <t>Hinode</t>
  </si>
  <si>
    <t>V20091B</t>
  </si>
  <si>
    <t>V20091C</t>
  </si>
  <si>
    <t>Hoàng Văn Quang</t>
  </si>
  <si>
    <t>Van Quang</t>
  </si>
  <si>
    <t>HYOSUNG VIETNAM CO.,LTD</t>
  </si>
  <si>
    <t>Hyosung</t>
  </si>
  <si>
    <t>V10183B</t>
  </si>
  <si>
    <t>V10183C</t>
  </si>
  <si>
    <t>V20066A</t>
  </si>
  <si>
    <t>Intralox Conveyor Belts (Shanghai) Ltd.</t>
  </si>
  <si>
    <t>Intralox</t>
  </si>
  <si>
    <t>V20066B</t>
  </si>
  <si>
    <t>V20066C</t>
  </si>
  <si>
    <t>V20081A</t>
  </si>
  <si>
    <t>Isobe Iron Works Co.,Ltd</t>
  </si>
  <si>
    <t>ISOBE</t>
  </si>
  <si>
    <t>V20081B</t>
  </si>
  <si>
    <t>V20077A</t>
  </si>
  <si>
    <t>Itochu Chemical Frontier Corporation</t>
  </si>
  <si>
    <t>Itochu Chemical</t>
  </si>
  <si>
    <t>V20077B</t>
  </si>
  <si>
    <t>V20077C</t>
  </si>
  <si>
    <t>Itochu Corporation</t>
  </si>
  <si>
    <t>Itochu</t>
  </si>
  <si>
    <t>V20100B</t>
  </si>
  <si>
    <t>V20100C</t>
  </si>
  <si>
    <t>V20052A</t>
  </si>
  <si>
    <t>Japan Automobile Tyre Manufacturers Association, Inc</t>
  </si>
  <si>
    <t>JATMA</t>
  </si>
  <si>
    <t>V20052B</t>
  </si>
  <si>
    <t>V20052C</t>
  </si>
  <si>
    <t>CG480002C0</t>
  </si>
  <si>
    <t>Japan Business Association in VN</t>
  </si>
  <si>
    <t>OTHS</t>
  </si>
  <si>
    <t>V10147A</t>
  </si>
  <si>
    <t>CN Công ty Cổ phần CPN Quốc Tế Hợp Nhất tại Hà Nội</t>
  </si>
  <si>
    <t>OCS</t>
  </si>
  <si>
    <t>V10147B</t>
  </si>
  <si>
    <t>V10147C</t>
  </si>
  <si>
    <t>Jiangsu Sinorgchem Technology Co.,Ltd</t>
  </si>
  <si>
    <t>Sinorgchem</t>
  </si>
  <si>
    <t>V20034B</t>
  </si>
  <si>
    <t>V20034C</t>
  </si>
  <si>
    <t>V20012A</t>
  </si>
  <si>
    <t>Jiangxi Black Cat Import And Export Co.,Ltd</t>
  </si>
  <si>
    <t>Jiangxi Carbon</t>
  </si>
  <si>
    <t>V20012B</t>
  </si>
  <si>
    <t>V20012C</t>
  </si>
  <si>
    <t>Jiangxi Blackcat Singapore Pte.Ltd.</t>
  </si>
  <si>
    <t>Jiangxi Singapore</t>
  </si>
  <si>
    <t>V20103B</t>
  </si>
  <si>
    <t>V20103C</t>
  </si>
  <si>
    <t>V10230A</t>
  </si>
  <si>
    <t>Joyo Mark ( Viet Nam ) Co.,Ltd</t>
  </si>
  <si>
    <t>Joyo</t>
  </si>
  <si>
    <t>V10230B</t>
  </si>
  <si>
    <t>JSR BST Elastomer Co.,Ltd</t>
  </si>
  <si>
    <t>JBE</t>
  </si>
  <si>
    <t>V20086B</t>
  </si>
  <si>
    <t>V20086C</t>
  </si>
  <si>
    <t>JSR Trading Co.,Ltd</t>
  </si>
  <si>
    <t>JSR</t>
  </si>
  <si>
    <t>V20024B</t>
  </si>
  <si>
    <t>V20024C</t>
  </si>
  <si>
    <t>Kaminumaya</t>
  </si>
  <si>
    <t>V20049A</t>
  </si>
  <si>
    <t>Kanematsu KGK Corp.</t>
  </si>
  <si>
    <t>Kanematsu</t>
  </si>
  <si>
    <t>V20049B</t>
  </si>
  <si>
    <t>V20049C</t>
  </si>
  <si>
    <t>V20045A</t>
  </si>
  <si>
    <t>Katou Kouzai Co.,Ltd</t>
  </si>
  <si>
    <t>KATOU KOUZAI</t>
  </si>
  <si>
    <t>V20045B</t>
  </si>
  <si>
    <t>V20045C</t>
  </si>
  <si>
    <t>V20087A</t>
  </si>
  <si>
    <t>Kawasaki Thermal Engineering Co.,Ltd</t>
  </si>
  <si>
    <t>KTE</t>
  </si>
  <si>
    <t>V20087B</t>
  </si>
  <si>
    <t>V20087C</t>
  </si>
  <si>
    <t>V4059C0</t>
  </si>
  <si>
    <t>CN Công ty Cổ Phần Navigos Group Việt Nam</t>
  </si>
  <si>
    <t>Navigos Group</t>
  </si>
  <si>
    <t>V20092A</t>
  </si>
  <si>
    <t>Kawata (Thailand) Co.,Ltd</t>
  </si>
  <si>
    <t>KAWATA THAILAND</t>
  </si>
  <si>
    <t>V20092B</t>
  </si>
  <si>
    <t>V20092C</t>
  </si>
  <si>
    <t>V20018A</t>
  </si>
  <si>
    <t>Keyence Singapore PTE LTD</t>
  </si>
  <si>
    <t>Keyence Singapore</t>
  </si>
  <si>
    <t>V20018B</t>
  </si>
  <si>
    <t>V20018C</t>
  </si>
  <si>
    <t>Kiswire Cord Sdn.Bhd.</t>
  </si>
  <si>
    <t>Kiswire</t>
  </si>
  <si>
    <t>V20016B</t>
  </si>
  <si>
    <t>V20016C</t>
  </si>
  <si>
    <t>V20068A</t>
  </si>
  <si>
    <t>Kohoku Seiko (Thailand) Co.,Ltd</t>
  </si>
  <si>
    <t>KOHOKU SEIKO</t>
  </si>
  <si>
    <t>V20068B</t>
  </si>
  <si>
    <t>V20068C</t>
  </si>
  <si>
    <t>V20027A</t>
  </si>
  <si>
    <t>Kumho Petrochemical Co.,Ltd</t>
  </si>
  <si>
    <t>Kumho</t>
  </si>
  <si>
    <t>V20027B</t>
  </si>
  <si>
    <t>V20027C</t>
  </si>
  <si>
    <t>CG440018C0</t>
  </si>
  <si>
    <t>Kyudenko Vietnam Co.,Ltd</t>
  </si>
  <si>
    <t>V10181A</t>
  </si>
  <si>
    <t>Kyudenko</t>
  </si>
  <si>
    <t>V20082A</t>
  </si>
  <si>
    <t>Laboratory Standards and Technologies</t>
  </si>
  <si>
    <t>Laboratory</t>
  </si>
  <si>
    <t>V20082B</t>
  </si>
  <si>
    <t>V20082C</t>
  </si>
  <si>
    <t>Lanxess Deutschland GmbH</t>
  </si>
  <si>
    <t>Lanxess</t>
  </si>
  <si>
    <t>V20036B</t>
  </si>
  <si>
    <t>V20036C</t>
  </si>
  <si>
    <t>V20083A</t>
  </si>
  <si>
    <t>Lanxess Butyl Pte.Ltd</t>
  </si>
  <si>
    <t>Lanxess Pte</t>
  </si>
  <si>
    <t>V20083B</t>
  </si>
  <si>
    <t>V20083C</t>
  </si>
  <si>
    <t>V20056A</t>
  </si>
  <si>
    <t>Leader Machine Co.,Ltd</t>
  </si>
  <si>
    <t>Leader Machine</t>
  </si>
  <si>
    <t>V20056B</t>
  </si>
  <si>
    <t>V20056C</t>
  </si>
  <si>
    <t>LG Chem, Ltd</t>
  </si>
  <si>
    <t>LG Chem</t>
  </si>
  <si>
    <t>V20007B</t>
  </si>
  <si>
    <t>V20007C</t>
  </si>
  <si>
    <t>V10232A</t>
  </si>
  <si>
    <t>CN Công Ty CP TM &amp; DV Ngọc Hà tại Hải Phòng</t>
  </si>
  <si>
    <t>Ngoc Ha</t>
  </si>
  <si>
    <t>V10232B</t>
  </si>
  <si>
    <t>V20061A</t>
  </si>
  <si>
    <t>Lintec Singapore Pte Ltd</t>
  </si>
  <si>
    <t>Lintec</t>
  </si>
  <si>
    <t>V20061B</t>
  </si>
  <si>
    <t>V20061C</t>
  </si>
  <si>
    <t>V20002A</t>
  </si>
  <si>
    <t>LMS Technologies PTE LTD</t>
  </si>
  <si>
    <t>LMS</t>
  </si>
  <si>
    <t>V20002C</t>
  </si>
  <si>
    <t>LOCAL EMPLOYEES</t>
  </si>
  <si>
    <t>LEMP</t>
  </si>
  <si>
    <t>CG400001C1</t>
  </si>
  <si>
    <t>V3000C1</t>
  </si>
  <si>
    <t>V3000C2</t>
  </si>
  <si>
    <t>V20085A</t>
  </si>
  <si>
    <t>Maeda Seisakusho Co.,Ltd.</t>
  </si>
  <si>
    <t>MAEDA</t>
  </si>
  <si>
    <t>V20085B</t>
  </si>
  <si>
    <t>V20085C</t>
  </si>
  <si>
    <t>V10227A</t>
  </si>
  <si>
    <t>Market</t>
  </si>
  <si>
    <t>V10227B</t>
  </si>
  <si>
    <t>V10227C</t>
  </si>
  <si>
    <t>V20046A</t>
  </si>
  <si>
    <t>Marukoshi Co.,Ltd</t>
  </si>
  <si>
    <t>MARUKOSHI</t>
  </si>
  <si>
    <t>V20046B</t>
  </si>
  <si>
    <t>V20046C</t>
  </si>
  <si>
    <t>V10068A</t>
  </si>
  <si>
    <t>MI Trading and Forwarding Co., Ltd</t>
  </si>
  <si>
    <t>MI</t>
  </si>
  <si>
    <t>V10068B</t>
  </si>
  <si>
    <t>Miwon Chemicals Co.,Ltd</t>
  </si>
  <si>
    <t>Miwon</t>
  </si>
  <si>
    <t>V20040B</t>
  </si>
  <si>
    <t>V20040C</t>
  </si>
  <si>
    <t>CG470003C0</t>
  </si>
  <si>
    <t>Mizuho Bank, Ltd</t>
  </si>
  <si>
    <t>V10033A</t>
  </si>
  <si>
    <t>MSIG Insurance (Vietnam) Company Limited</t>
  </si>
  <si>
    <t>MSIG</t>
  </si>
  <si>
    <t>V10033B</t>
  </si>
  <si>
    <t>V10033C</t>
  </si>
  <si>
    <t>V10179A</t>
  </si>
  <si>
    <t>CN Công ty LD TNHH Nippon Express (Việt Nam) tại Hà Nội</t>
  </si>
  <si>
    <t>Nippon transport</t>
  </si>
  <si>
    <t>V4057C0</t>
  </si>
  <si>
    <t>V20088A</t>
  </si>
  <si>
    <t>Nakao Industry Co.,Ltd.</t>
  </si>
  <si>
    <t>Nakao</t>
  </si>
  <si>
    <t>V20088B</t>
  </si>
  <si>
    <t>V20088C</t>
  </si>
  <si>
    <t>V20093A</t>
  </si>
  <si>
    <t>Nakata Engineering Co.,Ltd</t>
  </si>
  <si>
    <t>Nakata</t>
  </si>
  <si>
    <t>V20093C</t>
  </si>
  <si>
    <t>Nanjing Shuguang Silane Chemical Co.,Ltd</t>
  </si>
  <si>
    <t>Nanjing</t>
  </si>
  <si>
    <t>V20009B</t>
  </si>
  <si>
    <t>V20009C</t>
  </si>
  <si>
    <t>V10023A</t>
  </si>
  <si>
    <t>NEC VIETNAM COMPANY LTD</t>
  </si>
  <si>
    <t>NEC</t>
  </si>
  <si>
    <t>V10023B</t>
  </si>
  <si>
    <t>V4033C0</t>
  </si>
  <si>
    <t>Ngô Thị Phượng</t>
  </si>
  <si>
    <t>Ngo Phuong</t>
  </si>
  <si>
    <t>V20065A</t>
  </si>
  <si>
    <t>NHV Corporation</t>
  </si>
  <si>
    <t>NHV</t>
  </si>
  <si>
    <t>V20065B</t>
  </si>
  <si>
    <t>V20065C</t>
  </si>
  <si>
    <t>V20099A</t>
  </si>
  <si>
    <t>NIKKA DENSOK LIMITED</t>
  </si>
  <si>
    <t>Nikka</t>
  </si>
  <si>
    <t>V20099B</t>
  </si>
  <si>
    <t>V20099C</t>
  </si>
  <si>
    <t>V20057A</t>
  </si>
  <si>
    <t>Nippon Steel &amp; Sumikin Texeng.Co.,Ltd</t>
  </si>
  <si>
    <t>Nippon steel</t>
  </si>
  <si>
    <t>V20057B</t>
  </si>
  <si>
    <t>V20057C</t>
  </si>
  <si>
    <t>V20069A</t>
  </si>
  <si>
    <t>Nissin Shoji Co.,Ltd</t>
  </si>
  <si>
    <t>Nissin</t>
  </si>
  <si>
    <t>V20069B</t>
  </si>
  <si>
    <t>V20069C</t>
  </si>
  <si>
    <t>V20042A</t>
  </si>
  <si>
    <t>Nitta Corporation of Singapore PTE LTD</t>
  </si>
  <si>
    <t>Nitta</t>
  </si>
  <si>
    <t>V20042B</t>
  </si>
  <si>
    <t>V20042C</t>
  </si>
  <si>
    <t>V10185A</t>
  </si>
  <si>
    <t>CN Công ty TNHH MTV Điện lực Hải Phòng - Điện lực Hải An</t>
  </si>
  <si>
    <t>Dien luc hai phong - dien luc Hai An</t>
  </si>
  <si>
    <t>V10185B</t>
  </si>
  <si>
    <t>V4056C0</t>
  </si>
  <si>
    <t>Dien luc Hai An</t>
  </si>
  <si>
    <t>Nocil Limited</t>
  </si>
  <si>
    <t>Nocil</t>
  </si>
  <si>
    <t>V20035B</t>
  </si>
  <si>
    <t>V20035C</t>
  </si>
  <si>
    <t>CG430001C0</t>
  </si>
  <si>
    <t>NON-RESIDENT EXPATRIATES</t>
  </si>
  <si>
    <t>NREX</t>
  </si>
  <si>
    <t>CG430001C1</t>
  </si>
  <si>
    <t>V3300C0</t>
  </si>
  <si>
    <t>V20058A</t>
  </si>
  <si>
    <t>Omron Asia Pacific Pte Ltd</t>
  </si>
  <si>
    <t>Omron</t>
  </si>
  <si>
    <t>V20058B</t>
  </si>
  <si>
    <t>V20058C</t>
  </si>
  <si>
    <t>V20004A</t>
  </si>
  <si>
    <t>Oosaki Kikou Co.,Ltd</t>
  </si>
  <si>
    <t>Oosaki Kikou</t>
  </si>
  <si>
    <t>V20004B</t>
  </si>
  <si>
    <t>V10104A</t>
  </si>
  <si>
    <t>OSG Vietnam Co.,Ltd</t>
  </si>
  <si>
    <t>OSG</t>
  </si>
  <si>
    <t>V10104B</t>
  </si>
  <si>
    <t>V10104C</t>
  </si>
  <si>
    <t>V20014A</t>
  </si>
  <si>
    <t>Phillips Carbon Black  Ltd</t>
  </si>
  <si>
    <t>Phillips Carbon</t>
  </si>
  <si>
    <t>V20014B</t>
  </si>
  <si>
    <t>V20014C</t>
  </si>
  <si>
    <t>V20071A</t>
  </si>
  <si>
    <t>PIPEBANK Co.,Ltd</t>
  </si>
  <si>
    <t>PIPE Bank</t>
  </si>
  <si>
    <t>V20071B</t>
  </si>
  <si>
    <t>V20071C</t>
  </si>
  <si>
    <t>V20073A</t>
  </si>
  <si>
    <t>PT Indo Kordsa TBK</t>
  </si>
  <si>
    <t>Kordsa</t>
  </si>
  <si>
    <t>V20073B</t>
  </si>
  <si>
    <t>V20073C</t>
  </si>
  <si>
    <t>CG450007C0</t>
  </si>
  <si>
    <t>PT. Bridgestone Tire Indonesia</t>
  </si>
  <si>
    <t>PT.Bekaert Indonesia</t>
  </si>
  <si>
    <t>PTBI</t>
  </si>
  <si>
    <t>V20076B</t>
  </si>
  <si>
    <t>V20076C</t>
  </si>
  <si>
    <t>V10008A</t>
  </si>
  <si>
    <t>CN Công ty TNHH Thông tin NTT (Việt Nam)</t>
  </si>
  <si>
    <t>NTT</t>
  </si>
  <si>
    <t>V10008B</t>
  </si>
  <si>
    <t>V10008C</t>
  </si>
  <si>
    <t>Pyramid Corporation</t>
  </si>
  <si>
    <t>Pyramid</t>
  </si>
  <si>
    <t>V20047B</t>
  </si>
  <si>
    <t>V20047C</t>
  </si>
  <si>
    <t>V4044C0</t>
  </si>
  <si>
    <t>QSI International School of Haiphong Company Limited</t>
  </si>
  <si>
    <t>QSI</t>
  </si>
  <si>
    <t>RESIDENT EXPATRIATES</t>
  </si>
  <si>
    <t>REXP</t>
  </si>
  <si>
    <t>CG420001C1</t>
  </si>
  <si>
    <t>V3200C1</t>
  </si>
  <si>
    <t>V3200C2</t>
  </si>
  <si>
    <t>V20043A</t>
  </si>
  <si>
    <t>Rix Technology (Thailand) Co.,Ltd.</t>
  </si>
  <si>
    <t>Rix</t>
  </si>
  <si>
    <t>V20043C</t>
  </si>
  <si>
    <t>V10006A</t>
  </si>
  <si>
    <t>RK ENGINEERING CO., LTD</t>
  </si>
  <si>
    <t>RK</t>
  </si>
  <si>
    <t>V10006B</t>
  </si>
  <si>
    <t>V10006C</t>
  </si>
  <si>
    <t>CG450001C0</t>
  </si>
  <si>
    <t>Sanyo Company Limited</t>
  </si>
  <si>
    <t>V20051A</t>
  </si>
  <si>
    <t>Sanyo</t>
  </si>
  <si>
    <t>V20051B</t>
  </si>
  <si>
    <t>V20051C</t>
  </si>
  <si>
    <t>V20079A</t>
  </si>
  <si>
    <t>Sanyo Trading Co., LTD</t>
  </si>
  <si>
    <t>Sanyo RM</t>
  </si>
  <si>
    <t>V20079B</t>
  </si>
  <si>
    <t>V20079C</t>
  </si>
  <si>
    <t>SB Chemical Co.,Ltd</t>
  </si>
  <si>
    <t>SBC</t>
  </si>
  <si>
    <t>V20064B</t>
  </si>
  <si>
    <t>V20064C</t>
  </si>
  <si>
    <t>CG450005C0</t>
  </si>
  <si>
    <t>Shandong Sunsine Chemical Co.,Ltd</t>
  </si>
  <si>
    <t>GMK</t>
  </si>
  <si>
    <t>V20038B</t>
  </si>
  <si>
    <t>V20038C</t>
  </si>
  <si>
    <t>Sunsine</t>
  </si>
  <si>
    <t>V20101B</t>
  </si>
  <si>
    <t>V20101C</t>
  </si>
  <si>
    <t>Shandong Yanggu Huatai Chemical Co.,Ltd</t>
  </si>
  <si>
    <t>Yanggu</t>
  </si>
  <si>
    <t>V20030B</t>
  </si>
  <si>
    <t>V20030C</t>
  </si>
  <si>
    <t>V20067A</t>
  </si>
  <si>
    <t>Comm Bangkok Co.,Ltd</t>
  </si>
  <si>
    <t>COMM</t>
  </si>
  <si>
    <t>V20067B</t>
  </si>
  <si>
    <t>V20067C</t>
  </si>
  <si>
    <t>V20003A</t>
  </si>
  <si>
    <t>Shimadzu (Asia Pacific) Pte Ltd</t>
  </si>
  <si>
    <t>Shimadzu</t>
  </si>
  <si>
    <t>V20003B</t>
  </si>
  <si>
    <t>V20003C</t>
  </si>
  <si>
    <t>CG450009C0</t>
  </si>
  <si>
    <t>Shinsho Corporation</t>
  </si>
  <si>
    <t>V20060A</t>
  </si>
  <si>
    <t>Shinsho</t>
  </si>
  <si>
    <t>V20060B</t>
  </si>
  <si>
    <t>V20060C</t>
  </si>
  <si>
    <t>V20037A</t>
  </si>
  <si>
    <t>SI Group-Shanghai Co.,Ltd</t>
  </si>
  <si>
    <t>SI Group</t>
  </si>
  <si>
    <t>V20037B</t>
  </si>
  <si>
    <t>V20037C</t>
  </si>
  <si>
    <t>V20017A</t>
  </si>
  <si>
    <t>Siam Okamura International Co.,Ltd</t>
  </si>
  <si>
    <t>Okamura</t>
  </si>
  <si>
    <t>V20017B</t>
  </si>
  <si>
    <t>V20017C</t>
  </si>
  <si>
    <t>V10070A</t>
  </si>
  <si>
    <t>Siemens Limited Company</t>
  </si>
  <si>
    <t>Siemens</t>
  </si>
  <si>
    <t>V10070B</t>
  </si>
  <si>
    <t>V10070C</t>
  </si>
  <si>
    <t>V10076A</t>
  </si>
  <si>
    <t>Sistech Co., Ltd</t>
  </si>
  <si>
    <t>Sistech</t>
  </si>
  <si>
    <t>V10076C</t>
  </si>
  <si>
    <t>V20062A</t>
  </si>
  <si>
    <t>SPM Instrument Japan KK</t>
  </si>
  <si>
    <t>SPM</t>
  </si>
  <si>
    <t>V20062B</t>
  </si>
  <si>
    <t>V20062C</t>
  </si>
  <si>
    <t>V20094A</t>
  </si>
  <si>
    <t>Sun-wa Technos (HK) Co.,Ltd</t>
  </si>
  <si>
    <t>Sunwa HK</t>
  </si>
  <si>
    <t>V20094B</t>
  </si>
  <si>
    <t>V20094C</t>
  </si>
  <si>
    <t>V20022A</t>
  </si>
  <si>
    <t>Sun-Wa Technos Asia (Thailand) Co.,Ltd</t>
  </si>
  <si>
    <t xml:space="preserve">Sunwa </t>
  </si>
  <si>
    <t>V20022B</t>
  </si>
  <si>
    <t>V20022C</t>
  </si>
  <si>
    <t>V20041A</t>
  </si>
  <si>
    <t>Taekwang Fine Chemical Co.,Ltd</t>
  </si>
  <si>
    <t>Taekwang</t>
  </si>
  <si>
    <t>V20041B</t>
  </si>
  <si>
    <t>V20041C</t>
  </si>
  <si>
    <t>CG480001C0</t>
  </si>
  <si>
    <t>Công đoàn Công ty TNHH sản xuất lốp xe Bridgestone Việt Nam</t>
  </si>
  <si>
    <t>V4050C0</t>
  </si>
  <si>
    <t>CONG DOAN BRIDGESTON</t>
  </si>
  <si>
    <t>CG440020C0</t>
  </si>
  <si>
    <t>Takasago Vietnam Co.,Ltd</t>
  </si>
  <si>
    <t>V10170A</t>
  </si>
  <si>
    <t>Takasago</t>
  </si>
  <si>
    <t>V10170B</t>
  </si>
  <si>
    <t>V10170C</t>
  </si>
  <si>
    <t>V20050A</t>
  </si>
  <si>
    <t>Tanaka Ai Co.,Ltd</t>
  </si>
  <si>
    <t>Tanaka</t>
  </si>
  <si>
    <t>V20050B</t>
  </si>
  <si>
    <t>V20050C</t>
  </si>
  <si>
    <t>V20090A</t>
  </si>
  <si>
    <t>TEREX Singapore PTE LTD.</t>
  </si>
  <si>
    <t>TEREX</t>
  </si>
  <si>
    <t>V20090B</t>
  </si>
  <si>
    <t>V20090C</t>
  </si>
  <si>
    <t>V20008A</t>
  </si>
  <si>
    <t>Textilwerke Todtnau Bernauer KG</t>
  </si>
  <si>
    <t xml:space="preserve">Bernauer </t>
  </si>
  <si>
    <t>V20008B</t>
  </si>
  <si>
    <t>V20008C</t>
  </si>
  <si>
    <t>Thai Bridgestone Co.,Ltd</t>
  </si>
  <si>
    <t>TBSC</t>
  </si>
  <si>
    <t>350100B</t>
  </si>
  <si>
    <t>V20089A</t>
  </si>
  <si>
    <t>Thai Molten Bag and Film Ltd.,Part</t>
  </si>
  <si>
    <t>Thai Molten</t>
  </si>
  <si>
    <t>V20089B</t>
  </si>
  <si>
    <t>V20089C</t>
  </si>
  <si>
    <t>V20097A</t>
  </si>
  <si>
    <t>Thavorn Label&amp;Ribbon Co.,Ltd</t>
  </si>
  <si>
    <t>Thavorn</t>
  </si>
  <si>
    <t>V20097B</t>
  </si>
  <si>
    <t>V4055C0</t>
  </si>
  <si>
    <t>The Japan Business Association in Vietnam</t>
  </si>
  <si>
    <t>JBAV-1</t>
  </si>
  <si>
    <t>V20019A</t>
  </si>
  <si>
    <t>The Tire and Rim Association,INC</t>
  </si>
  <si>
    <t>Tire &amp; Rim</t>
  </si>
  <si>
    <t>V20019B</t>
  </si>
  <si>
    <t>V20019C</t>
  </si>
  <si>
    <t>CG450003C0</t>
  </si>
  <si>
    <t>The Zenitaka Corporation - BTMV Project</t>
  </si>
  <si>
    <t>V20001A</t>
  </si>
  <si>
    <t>Zenitaka 1</t>
  </si>
  <si>
    <t>V20001B</t>
  </si>
  <si>
    <t>V20001C</t>
  </si>
  <si>
    <t>Công ty Bảo hiểm Liên Hiệp</t>
  </si>
  <si>
    <t>BH Lien Hiep</t>
  </si>
  <si>
    <t>CG450004C0</t>
  </si>
  <si>
    <t>The Zenitaka Corporation - BTMV Project Phase 3&amp;4</t>
  </si>
  <si>
    <t>V20102A</t>
  </si>
  <si>
    <t>Zenitaka-2</t>
  </si>
  <si>
    <t>V20102C</t>
  </si>
  <si>
    <t>V20096A</t>
  </si>
  <si>
    <t>TIANJIN JIURONG WHEEL TECH CO., LTD</t>
  </si>
  <si>
    <t>JR Wheel Tech</t>
  </si>
  <si>
    <t>V20096B</t>
  </si>
  <si>
    <t>V20096C</t>
  </si>
  <si>
    <t>V10028A</t>
  </si>
  <si>
    <t>TNT-Vietrans Express Worldwide (Vietnam) Ltd</t>
  </si>
  <si>
    <t>TNT</t>
  </si>
  <si>
    <t>V10028B</t>
  </si>
  <si>
    <t>V10028C</t>
  </si>
  <si>
    <t>Tokai Carbon(Tianjin) Co.,Ltd.</t>
  </si>
  <si>
    <t>Tokai Tianjin</t>
  </si>
  <si>
    <t>V20013B</t>
  </si>
  <si>
    <t>V20013C</t>
  </si>
  <si>
    <t>V20080A</t>
  </si>
  <si>
    <t>Tokyo Zairyo Co.,Ltd</t>
  </si>
  <si>
    <t>TOKYO ZAIRYO</t>
  </si>
  <si>
    <t>V20080B</t>
  </si>
  <si>
    <t>V20080C</t>
  </si>
  <si>
    <t>V20006A</t>
  </si>
  <si>
    <t>Toyo Seiki Seisaku-Sho, Ltd</t>
  </si>
  <si>
    <t>Toyo Seki</t>
  </si>
  <si>
    <t>V20006B</t>
  </si>
  <si>
    <t>V20006C</t>
  </si>
  <si>
    <t>V20072A</t>
  </si>
  <si>
    <t>Toyotsu Chemiplas Corporation</t>
  </si>
  <si>
    <t>Toyotsu</t>
  </si>
  <si>
    <t>V20072B</t>
  </si>
  <si>
    <t>V20072C</t>
  </si>
  <si>
    <t>V20048A</t>
  </si>
  <si>
    <t>Trigon Gulf FZCO</t>
  </si>
  <si>
    <t>Trigon</t>
  </si>
  <si>
    <t>V20048B</t>
  </si>
  <si>
    <t>V20048C</t>
  </si>
  <si>
    <t>Trung tâm Bồi dưỡng chính trị huyện An Dương</t>
  </si>
  <si>
    <t>BDCT An Duong</t>
  </si>
  <si>
    <t>V10049A</t>
  </si>
  <si>
    <t>Trung tâm Dịch vụ  Khách Hàng - Viễn Thông Hải Phòng</t>
  </si>
  <si>
    <t>Vien Thong Hai Phong</t>
  </si>
  <si>
    <t>V10049B</t>
  </si>
  <si>
    <t>V20005A</t>
  </si>
  <si>
    <t>Alpha Technologies Japan LLC</t>
  </si>
  <si>
    <t>Alpha Technologies</t>
  </si>
  <si>
    <t>V20005B</t>
  </si>
  <si>
    <t>V10012A</t>
  </si>
  <si>
    <t>Công ty Cổ phần Bắc Hải Thành</t>
  </si>
  <si>
    <t>Bac Hai Thanh</t>
  </si>
  <si>
    <t>V10012B</t>
  </si>
  <si>
    <t>V10012C</t>
  </si>
  <si>
    <t>Trung tâm Giới thiệu việc làm, tư vấn DVĐT Khu kinh tế HP</t>
  </si>
  <si>
    <t>GTVL DIZ</t>
  </si>
  <si>
    <t>V10047A</t>
  </si>
  <si>
    <t>Trung tâm Hỗ trợ kỹ thuật an toàn bức xạ và ứng phó sự cố</t>
  </si>
  <si>
    <t>TSCER</t>
  </si>
  <si>
    <t>V10047B</t>
  </si>
  <si>
    <t>V10047C</t>
  </si>
  <si>
    <t>V10043A</t>
  </si>
  <si>
    <t>TRUNG TÂM KIỂM ĐỊNH KỸ THUẬT AN TOÀN HẢI PHÒNG</t>
  </si>
  <si>
    <t>Kiem dinh KV1</t>
  </si>
  <si>
    <t>V10043B</t>
  </si>
  <si>
    <t>V4045C0</t>
  </si>
  <si>
    <t>KTAT</t>
  </si>
  <si>
    <t>V10019A</t>
  </si>
  <si>
    <t>Trung Tâm Quan trắc Môi trường</t>
  </si>
  <si>
    <t>Quan trac moi truong</t>
  </si>
  <si>
    <t>V10019B</t>
  </si>
  <si>
    <t>V10036A</t>
  </si>
  <si>
    <t>Trung tâm tần số vô tuyến điện khu vực V</t>
  </si>
  <si>
    <t>Trung tam tan so</t>
  </si>
  <si>
    <t>V10036B</t>
  </si>
  <si>
    <t>V10036C</t>
  </si>
  <si>
    <t>V10130A</t>
  </si>
  <si>
    <t>Trung tâm viễn thông khu vực I - Chi nhánh Công ty Viễn thông liên tỉnh</t>
  </si>
  <si>
    <t>VPN</t>
  </si>
  <si>
    <t>V10130B</t>
  </si>
  <si>
    <t>V10130C</t>
  </si>
  <si>
    <t>V10165A</t>
  </si>
  <si>
    <t>Trung tâm y tế dự phòng</t>
  </si>
  <si>
    <t>Y te du phong</t>
  </si>
  <si>
    <t>V10165B</t>
  </si>
  <si>
    <t>V10165C</t>
  </si>
  <si>
    <t>V20029A</t>
  </si>
  <si>
    <t>Ube Industries, Ltd</t>
  </si>
  <si>
    <t>UBE</t>
  </si>
  <si>
    <t>V20029B</t>
  </si>
  <si>
    <t>V20029C</t>
  </si>
  <si>
    <t>V4036C0</t>
  </si>
  <si>
    <t>Uryu &amp; Itoga - Hanoi Branch</t>
  </si>
  <si>
    <t>Uryu&amp;Itoga</t>
  </si>
  <si>
    <t>V20023A</t>
  </si>
  <si>
    <t>Valqua Industries (Thailand), Ltd.</t>
  </si>
  <si>
    <t>VALQUA</t>
  </si>
  <si>
    <t>V20023B</t>
  </si>
  <si>
    <t>V20023C</t>
  </si>
  <si>
    <t>V10166A</t>
  </si>
  <si>
    <t>Công Ty Cổ Phần Cây Xanh Hải Phòng</t>
  </si>
  <si>
    <t>Cay xanh HP</t>
  </si>
  <si>
    <t>V10166B</t>
  </si>
  <si>
    <t>V10101A</t>
  </si>
  <si>
    <t>VIỆN ĐO LƯỜNG VIỆT NAM</t>
  </si>
  <si>
    <t>Vien do luong VN</t>
  </si>
  <si>
    <t>V10101B</t>
  </si>
  <si>
    <t>V10101C</t>
  </si>
  <si>
    <t>V4037C0</t>
  </si>
  <si>
    <t>Viện hóa học</t>
  </si>
  <si>
    <t>Vien Hoa hoc</t>
  </si>
  <si>
    <t>CG440002C0</t>
  </si>
  <si>
    <t>Viễn thông Hải Phòng</t>
  </si>
  <si>
    <t>V4047C0</t>
  </si>
  <si>
    <t>VNPT</t>
  </si>
  <si>
    <t>V4047C1</t>
  </si>
  <si>
    <t>CG470004C0</t>
  </si>
  <si>
    <t>Vietcombank - CN Hải Phòng</t>
  </si>
  <si>
    <t>V20074A</t>
  </si>
  <si>
    <t>Wire Automatic Device Co.,Ltd</t>
  </si>
  <si>
    <t>Wadeco</t>
  </si>
  <si>
    <t>V20074B</t>
  </si>
  <si>
    <t>V20074C</t>
  </si>
  <si>
    <t>V20104A</t>
  </si>
  <si>
    <t>Yuasa Trading Co.,Ltd</t>
  </si>
  <si>
    <t>YUASA</t>
  </si>
  <si>
    <t>V20104B</t>
  </si>
  <si>
    <t>V20104C</t>
  </si>
  <si>
    <t>V10132A</t>
  </si>
  <si>
    <t>Công ty cổ phần cơ điện, năng lượng và môi trường Alpha</t>
  </si>
  <si>
    <t>ALPHA</t>
  </si>
  <si>
    <t>V10132B</t>
  </si>
  <si>
    <t>V10132C</t>
  </si>
  <si>
    <t>CG440011C0</t>
  </si>
  <si>
    <t>Công ty cổ phần cơ khí tháng Tám</t>
  </si>
  <si>
    <t>V10039A</t>
  </si>
  <si>
    <t>Co Khi Thang Tam</t>
  </si>
  <si>
    <t>V10039B</t>
  </si>
  <si>
    <t>V10148A</t>
  </si>
  <si>
    <t>Công ty cổ phần cơ khí thương mại Hoàng Minh</t>
  </si>
  <si>
    <t>Hoang Minh</t>
  </si>
  <si>
    <t>V10148B</t>
  </si>
  <si>
    <t>V10174A</t>
  </si>
  <si>
    <t>Công ty cổ phần cơ khí và xây dựng Việt Nhật</t>
  </si>
  <si>
    <t>JVMB</t>
  </si>
  <si>
    <t>V10174B</t>
  </si>
  <si>
    <t>V10174C</t>
  </si>
  <si>
    <t>V10084A</t>
  </si>
  <si>
    <t>Công Ty Cổ Phần Công Nghệ Điều Hòa Sao Việt</t>
  </si>
  <si>
    <t>Sao Viet</t>
  </si>
  <si>
    <t>V10084B</t>
  </si>
  <si>
    <t>V10084C</t>
  </si>
  <si>
    <t>V10188A</t>
  </si>
  <si>
    <t>Công ty cổ phần công nghệ Minh Hòa</t>
  </si>
  <si>
    <t>Minh Hoa</t>
  </si>
  <si>
    <t>V10188B</t>
  </si>
  <si>
    <t>V10188C</t>
  </si>
  <si>
    <t>Công ty Cổ phần Công nghệ Môi trường An Sinh</t>
  </si>
  <si>
    <t>MT An Sinh</t>
  </si>
  <si>
    <t>V10198A</t>
  </si>
  <si>
    <t>Công ty cổ phần công nghệ Quang Trung - QTC</t>
  </si>
  <si>
    <t>Quang Trung</t>
  </si>
  <si>
    <t>V10198B</t>
  </si>
  <si>
    <t>V10198C</t>
  </si>
  <si>
    <t>V20084A</t>
  </si>
  <si>
    <t>Amano Thai International Co.,Ltd</t>
  </si>
  <si>
    <t>Amano Thai</t>
  </si>
  <si>
    <t>V20084B</t>
  </si>
  <si>
    <t>V20084C</t>
  </si>
  <si>
    <t>V10095A</t>
  </si>
  <si>
    <t>Công ty Cổ phần Công nghệ T.M.T</t>
  </si>
  <si>
    <t>TMT</t>
  </si>
  <si>
    <t>V10095B</t>
  </si>
  <si>
    <t>V10095C</t>
  </si>
  <si>
    <t>V10071A</t>
  </si>
  <si>
    <t>Công ty Cổ phần công nghệ thiết bị Việt Nam</t>
  </si>
  <si>
    <t>Vimatec</t>
  </si>
  <si>
    <t>V10071B</t>
  </si>
  <si>
    <t>V10071C</t>
  </si>
  <si>
    <t>V10163A</t>
  </si>
  <si>
    <t>Công ty cổ phần công nghệ và giải pháp Hà Nội</t>
  </si>
  <si>
    <t>HST</t>
  </si>
  <si>
    <t>V10163B</t>
  </si>
  <si>
    <t>V10163C</t>
  </si>
  <si>
    <t>V10100A</t>
  </si>
  <si>
    <t>Công Ty Cổ Phần Đ&amp;T</t>
  </si>
  <si>
    <t>D&amp;T</t>
  </si>
  <si>
    <t>V10100B</t>
  </si>
  <si>
    <t>V10100C</t>
  </si>
  <si>
    <t>V10110A</t>
  </si>
  <si>
    <t>Công ty cổ phần Đăng Phong</t>
  </si>
  <si>
    <t>Dang Phong</t>
  </si>
  <si>
    <t>V10110B</t>
  </si>
  <si>
    <t>V10110C</t>
  </si>
  <si>
    <t>V10178A</t>
  </si>
  <si>
    <t>Công ty cổ phần đầu tư thiết bị điện chiếu sáng HBH</t>
  </si>
  <si>
    <t>HBH</t>
  </si>
  <si>
    <t>V10178B</t>
  </si>
  <si>
    <t>V10216A</t>
  </si>
  <si>
    <t>Công ty cổ phần đầu tư thương mại DG</t>
  </si>
  <si>
    <t>DG</t>
  </si>
  <si>
    <t>V10216B</t>
  </si>
  <si>
    <t>V10216C</t>
  </si>
  <si>
    <t>Công ty Cổ phần Đầu tư và Du lịch LV</t>
  </si>
  <si>
    <t>DL LV</t>
  </si>
  <si>
    <t>V4003C1</t>
  </si>
  <si>
    <t>V10022A</t>
  </si>
  <si>
    <t>Công ty Cổ phần Dịch vụ Kỹ thuật Bảo An</t>
  </si>
  <si>
    <t>Bao An</t>
  </si>
  <si>
    <t>V10146A</t>
  </si>
  <si>
    <t>Công ty cổ phần Điện Công nghiệp tàu thủy Thái Bình Dương</t>
  </si>
  <si>
    <t>Thai Binh Duong</t>
  </si>
  <si>
    <t>V10146B</t>
  </si>
  <si>
    <t>V20044A</t>
  </si>
  <si>
    <t>AOKI Co.,Ltd</t>
  </si>
  <si>
    <t>AOKI</t>
  </si>
  <si>
    <t>V20044B</t>
  </si>
  <si>
    <t>V10201A</t>
  </si>
  <si>
    <t>Công ty cổ phần điện tử Techmaster</t>
  </si>
  <si>
    <t>Techmaster</t>
  </si>
  <si>
    <t>V10201B</t>
  </si>
  <si>
    <t>V10201C</t>
  </si>
  <si>
    <t>V4049C0</t>
  </si>
  <si>
    <t>Công ty cổ phần du lịch dịch vụ Nam Cường</t>
  </si>
  <si>
    <t>Nam Cuong</t>
  </si>
  <si>
    <t>V10120A</t>
  </si>
  <si>
    <t>Công ty Cổ phần Du lịch Khách sạn Hải Đăng</t>
  </si>
  <si>
    <t>Hai Dang</t>
  </si>
  <si>
    <t>V10120B</t>
  </si>
  <si>
    <t>V10120C</t>
  </si>
  <si>
    <t>V10125A</t>
  </si>
  <si>
    <t>Công ty cổ phần giải pháp VNT Việt Nam</t>
  </si>
  <si>
    <t>VNT</t>
  </si>
  <si>
    <t>V10125B</t>
  </si>
  <si>
    <t>V10125C</t>
  </si>
  <si>
    <t>V10113A</t>
  </si>
  <si>
    <t>Công ty cổ phần Hưng Phát container</t>
  </si>
  <si>
    <t>Hung Phat</t>
  </si>
  <si>
    <t>V10113B</t>
  </si>
  <si>
    <t>V10113C</t>
  </si>
  <si>
    <t>V10031A</t>
  </si>
  <si>
    <t>Công ty Cổ Phần Khu Công nghiệp Đình Vũ</t>
  </si>
  <si>
    <t>Dinh Vu</t>
  </si>
  <si>
    <t>V10152A</t>
  </si>
  <si>
    <t>Công ty cổ phần kỹ thuật nền móng và công trình ngầm FECON</t>
  </si>
  <si>
    <t>FECON</t>
  </si>
  <si>
    <t>V10152B</t>
  </si>
  <si>
    <t>V10152C</t>
  </si>
  <si>
    <t>V10155A</t>
  </si>
  <si>
    <t>Công ty cổ phần kỹ thuật và thương mại thiết bị công nghiệp NTD</t>
  </si>
  <si>
    <t>NTD</t>
  </si>
  <si>
    <t>V10155B</t>
  </si>
  <si>
    <t>V10242A</t>
  </si>
  <si>
    <t>Công ty cổ phần Lawsoft</t>
  </si>
  <si>
    <t>Lawsoft</t>
  </si>
  <si>
    <t>V10242B</t>
  </si>
  <si>
    <t>V10242C</t>
  </si>
  <si>
    <t>V10239A</t>
  </si>
  <si>
    <t>Công ty cổ phần may và in Sao đỏ</t>
  </si>
  <si>
    <t>RedStar</t>
  </si>
  <si>
    <t>V10239B</t>
  </si>
  <si>
    <t>V10239C</t>
  </si>
  <si>
    <t>Asahi Kasei Chemicals Corporation</t>
  </si>
  <si>
    <t>Asaki</t>
  </si>
  <si>
    <t>V20053B</t>
  </si>
  <si>
    <t>V20053C</t>
  </si>
  <si>
    <t>V10164A</t>
  </si>
  <si>
    <t>Công ty cổ phần máy và thiết bị tự động hóa Việt Nhật</t>
  </si>
  <si>
    <t>Viet Nhat</t>
  </si>
  <si>
    <t>V10164B</t>
  </si>
  <si>
    <t>V10164C</t>
  </si>
  <si>
    <t>Công Ty Cổ Phần Môi Trường Xanh</t>
  </si>
  <si>
    <t>MT Xanh</t>
  </si>
  <si>
    <t>V10131A</t>
  </si>
  <si>
    <t>Công ty cổ phần Ngân Lợi</t>
  </si>
  <si>
    <t>Ngan Loi</t>
  </si>
  <si>
    <t>V10131B</t>
  </si>
  <si>
    <t>V10131C</t>
  </si>
  <si>
    <t>V10001A</t>
  </si>
  <si>
    <t>Công ty cổ phần nghiên cứu và phát triển Đông Giang Việt Nam</t>
  </si>
  <si>
    <t>Dong Giang</t>
  </si>
  <si>
    <t>V10001B</t>
  </si>
  <si>
    <t>V10001C</t>
  </si>
  <si>
    <t>V10038A</t>
  </si>
  <si>
    <t>Công ty cổ phần quốc tế A.S.I.A</t>
  </si>
  <si>
    <t>Quoc te Asia</t>
  </si>
  <si>
    <t>V10038B</t>
  </si>
  <si>
    <t>V10038C</t>
  </si>
  <si>
    <t>V10171A</t>
  </si>
  <si>
    <t>Công Ty Cổ Phần Quốc Tế ALO</t>
  </si>
  <si>
    <t>ALO TOUR</t>
  </si>
  <si>
    <t>V10171B</t>
  </si>
  <si>
    <t>V10171C</t>
  </si>
  <si>
    <t>V10046A</t>
  </si>
  <si>
    <t>Công ty Cổ phần quốc tế Telehouse Việt Nam</t>
  </si>
  <si>
    <t>Telehouse</t>
  </si>
  <si>
    <t>V10046B</t>
  </si>
  <si>
    <t>V10107A</t>
  </si>
  <si>
    <t>Công Ty Cổ Phần Sản Xuất Kết Cấu Phụ Trợ  Công Nghiệp hải Phòng</t>
  </si>
  <si>
    <t>INISS</t>
  </si>
  <si>
    <t>V10111A</t>
  </si>
  <si>
    <t>Công ty cổ phần sản xuất và thương mại Đăng Anh</t>
  </si>
  <si>
    <t>Dang Anh</t>
  </si>
  <si>
    <t>V10111B</t>
  </si>
  <si>
    <t>V10111C</t>
  </si>
  <si>
    <t>V10103A</t>
  </si>
  <si>
    <t>Công ty Cổ Phần Thiết Bị - Vật Tư Khoa Học Kỹ Thuật &amp; Du Lịch Trung Sơn T.S.S.E</t>
  </si>
  <si>
    <t>Trung Son</t>
  </si>
  <si>
    <t>V10103B</t>
  </si>
  <si>
    <t>CG470001C0</t>
  </si>
  <si>
    <t>Bank of Tokyo Misubishi UFJ</t>
  </si>
  <si>
    <t>V10145A</t>
  </si>
  <si>
    <t>Công ty cổ phần thương mại dầu khí Hoàng Gia</t>
  </si>
  <si>
    <t>DK Hoang Gia</t>
  </si>
  <si>
    <t>V10145B</t>
  </si>
  <si>
    <t>V10145C</t>
  </si>
  <si>
    <t>V10143A</t>
  </si>
  <si>
    <t>Công ty cổ phần thương mại đầu tư công nghệ số Việt Nam</t>
  </si>
  <si>
    <t>VNDigitech</t>
  </si>
  <si>
    <t>V10143B</t>
  </si>
  <si>
    <t>V10143C</t>
  </si>
  <si>
    <t>Công ty Cổ phần Thương Mại Du Lịch và Dịch vụ Kuroba</t>
  </si>
  <si>
    <t>DL Kuroba</t>
  </si>
  <si>
    <t>V10099A</t>
  </si>
  <si>
    <t>Công ty Cổ phần Thương Mại Hướng Nhật</t>
  </si>
  <si>
    <t>Huong Nhat</t>
  </si>
  <si>
    <t>V10099B</t>
  </si>
  <si>
    <t>V10099C</t>
  </si>
  <si>
    <t>V10211A</t>
  </si>
  <si>
    <t>Công ty Cổ phần Thương mại và Công nghệ TST Việt Nam</t>
  </si>
  <si>
    <t>TST</t>
  </si>
  <si>
    <t>V10211B</t>
  </si>
  <si>
    <t>V10093A</t>
  </si>
  <si>
    <t>Công ty Cổ phần Thương mại và Công nghiệp Thùy Minh</t>
  </si>
  <si>
    <t>Thuy Minh</t>
  </si>
  <si>
    <t>V10093B</t>
  </si>
  <si>
    <t>V10093C</t>
  </si>
  <si>
    <t>V10129A</t>
  </si>
  <si>
    <t>Công ty cổ phần Thương mại và Dịch vụ GMAX</t>
  </si>
  <si>
    <t>Gmax</t>
  </si>
  <si>
    <t>V10129B</t>
  </si>
  <si>
    <t>V10129C</t>
  </si>
  <si>
    <t>V10061A</t>
  </si>
  <si>
    <t>Công ty cổ phần thương mại và dịch vụ I.F.S.C</t>
  </si>
  <si>
    <t>Iforce</t>
  </si>
  <si>
    <t>V10061B</t>
  </si>
  <si>
    <t>V10061C</t>
  </si>
  <si>
    <t>V10236A</t>
  </si>
  <si>
    <t>Công ty Cổ phần Thương mại và Dịch vụ KT Thành Đạt</t>
  </si>
  <si>
    <t xml:space="preserve">Thanh Dat </t>
  </si>
  <si>
    <t>V10236B</t>
  </si>
  <si>
    <t>V10236C</t>
  </si>
  <si>
    <t>V10245A</t>
  </si>
  <si>
    <t>Công Ty Cổ Phần Thương Mại Và Du Lịch Tầm Nhìn Việt</t>
  </si>
  <si>
    <t>Viet Vision</t>
  </si>
  <si>
    <t>V10245B</t>
  </si>
  <si>
    <t>V10245C</t>
  </si>
  <si>
    <t>Bekaert (Huizhou) Steel Cord Co.,Ltd</t>
  </si>
  <si>
    <t>Bekaert</t>
  </si>
  <si>
    <t>V20055B</t>
  </si>
  <si>
    <t>V20055C</t>
  </si>
  <si>
    <t>V10160A</t>
  </si>
  <si>
    <t>Công ty cổ phần Trọng Việt Hưng</t>
  </si>
  <si>
    <t>Trong Viet Hung</t>
  </si>
  <si>
    <t>V10160C</t>
  </si>
  <si>
    <t>V10169A</t>
  </si>
  <si>
    <t>Công ty cổ phần tự động hóa Bách Khoa TNT</t>
  </si>
  <si>
    <t>Bach Khoa TNT</t>
  </si>
  <si>
    <t>V10169B</t>
  </si>
  <si>
    <t>V10169C</t>
  </si>
  <si>
    <t>V10241A</t>
  </si>
  <si>
    <t>Công ty Cổ phần Ứng dụng công nghệ &amp; CNC Việt Nam</t>
  </si>
  <si>
    <t>CNC-Vina</t>
  </si>
  <si>
    <t>V10241B</t>
  </si>
  <si>
    <t>V10241C</t>
  </si>
  <si>
    <t>V10096A</t>
  </si>
  <si>
    <t>Công ty cổ phần xăng dầu dầu khí PVOIL Hải Phòng</t>
  </si>
  <si>
    <t>PVOIL Hai Phong</t>
  </si>
  <si>
    <t>V10096B</t>
  </si>
  <si>
    <t>V10096C</t>
  </si>
  <si>
    <t>V10128A</t>
  </si>
  <si>
    <t>Công ty cổ phần xây dựng công trình Đặng Phúc</t>
  </si>
  <si>
    <t>Dang Phuc</t>
  </si>
  <si>
    <t>V10128B</t>
  </si>
  <si>
    <t>V10128C</t>
  </si>
  <si>
    <t>CG440021C0</t>
  </si>
  <si>
    <t>Công ty cổ phần xây dựng công trình Kiến Lương</t>
  </si>
  <si>
    <t>V4005C0</t>
  </si>
  <si>
    <t>XD Kien Luong</t>
  </si>
  <si>
    <t>V10196A</t>
  </si>
  <si>
    <t>Công ty cổ phần xây dựng Keiten Việt Nam</t>
  </si>
  <si>
    <t>Keiten</t>
  </si>
  <si>
    <t>V10196B</t>
  </si>
  <si>
    <t>V10196C</t>
  </si>
  <si>
    <t>CG440003C0</t>
  </si>
  <si>
    <t>Công ty Cổ phần Xây dựng số 3 Hải Phòng</t>
  </si>
  <si>
    <t>XD So 3</t>
  </si>
  <si>
    <t>V10050A</t>
  </si>
  <si>
    <t>Công ty cổ phần xây dựng và cơ khí Đông A</t>
  </si>
  <si>
    <t>Dong A</t>
  </si>
  <si>
    <t>V10050B</t>
  </si>
  <si>
    <t>V10050C</t>
  </si>
  <si>
    <t>V10244A</t>
  </si>
  <si>
    <t>Công ty cổ phần xây dựng và dịch vụ môi trường Hải Sơn Trang</t>
  </si>
  <si>
    <t>Hai Son Trang</t>
  </si>
  <si>
    <t>V10244B</t>
  </si>
  <si>
    <t>V10244C</t>
  </si>
  <si>
    <t>VC0001</t>
  </si>
  <si>
    <t>VC0010</t>
  </si>
  <si>
    <t>VC0100</t>
  </si>
  <si>
    <t>VC0101</t>
  </si>
  <si>
    <t>VC0102</t>
  </si>
  <si>
    <t>VC0103</t>
  </si>
  <si>
    <t>VC0104</t>
  </si>
  <si>
    <t>VC0105</t>
  </si>
  <si>
    <t>VC0106</t>
  </si>
  <si>
    <t>VC0107</t>
  </si>
  <si>
    <t>VC0108</t>
  </si>
  <si>
    <t>VC0109</t>
  </si>
  <si>
    <t>VC0011</t>
  </si>
  <si>
    <t>3</t>
  </si>
  <si>
    <t>VC0110</t>
  </si>
  <si>
    <t>VC0111</t>
  </si>
  <si>
    <t>VC0112</t>
  </si>
  <si>
    <t>VC0113</t>
  </si>
  <si>
    <t>VC0114</t>
  </si>
  <si>
    <t>VC0115</t>
  </si>
  <si>
    <t>VC0116</t>
  </si>
  <si>
    <t>VC0117</t>
  </si>
  <si>
    <t>VC0118</t>
  </si>
  <si>
    <t>VC0119</t>
  </si>
  <si>
    <t>VC0012</t>
  </si>
  <si>
    <t>VC0120</t>
  </si>
  <si>
    <t>VC0121</t>
  </si>
  <si>
    <t>VC0122</t>
  </si>
  <si>
    <t>VC0123</t>
  </si>
  <si>
    <t>VC0124</t>
  </si>
  <si>
    <t>VC0125</t>
  </si>
  <si>
    <t>VC0126</t>
  </si>
  <si>
    <t>VC0127</t>
  </si>
  <si>
    <t>VC0128</t>
  </si>
  <si>
    <t>VC0129</t>
  </si>
  <si>
    <t>VC0013</t>
  </si>
  <si>
    <t>1</t>
  </si>
  <si>
    <t>VC0130</t>
  </si>
  <si>
    <t>VC0131</t>
  </si>
  <si>
    <t>VC0132</t>
  </si>
  <si>
    <t>VC0133</t>
  </si>
  <si>
    <t>VC0134</t>
  </si>
  <si>
    <t>VC0135</t>
  </si>
  <si>
    <t>VC0136</t>
  </si>
  <si>
    <t>VC0137</t>
  </si>
  <si>
    <t>VC0138</t>
  </si>
  <si>
    <t>VC0139</t>
  </si>
  <si>
    <t>VC0014</t>
  </si>
  <si>
    <t>VC0140</t>
  </si>
  <si>
    <t>VC0141</t>
  </si>
  <si>
    <t>VC0142</t>
  </si>
  <si>
    <t>VC0143</t>
  </si>
  <si>
    <t>VC0144</t>
  </si>
  <si>
    <t>VC0145</t>
  </si>
  <si>
    <t>VC0146</t>
  </si>
  <si>
    <t>VC0147</t>
  </si>
  <si>
    <t>VC0148</t>
  </si>
  <si>
    <t>VC0149</t>
  </si>
  <si>
    <t>VC0015</t>
  </si>
  <si>
    <t>9</t>
  </si>
  <si>
    <t>VC0150</t>
  </si>
  <si>
    <t>VC0151</t>
  </si>
  <si>
    <t>VC0152</t>
  </si>
  <si>
    <t>VC0153</t>
  </si>
  <si>
    <t>VC0154</t>
  </si>
  <si>
    <t>VC0155</t>
  </si>
  <si>
    <t>VC0156</t>
  </si>
  <si>
    <t>VC0157</t>
  </si>
  <si>
    <t>VC0158</t>
  </si>
  <si>
    <t>VC0159</t>
  </si>
  <si>
    <t>VC0016</t>
  </si>
  <si>
    <t>5</t>
  </si>
  <si>
    <t>VC0160</t>
  </si>
  <si>
    <t>VC0161</t>
  </si>
  <si>
    <t>VC0162</t>
  </si>
  <si>
    <t>VC0163</t>
  </si>
  <si>
    <t>VC0164</t>
  </si>
  <si>
    <t>VC0165</t>
  </si>
  <si>
    <t>VC0166</t>
  </si>
  <si>
    <t>VC0167</t>
  </si>
  <si>
    <t>VC0168</t>
  </si>
  <si>
    <t>VC0169</t>
  </si>
  <si>
    <t>VC0017</t>
  </si>
  <si>
    <t>VC0170</t>
  </si>
  <si>
    <t>VC0171</t>
  </si>
  <si>
    <t>VC0172</t>
  </si>
  <si>
    <t>VC0173</t>
  </si>
  <si>
    <t>VC0174</t>
  </si>
  <si>
    <t>VC0175</t>
  </si>
  <si>
    <t>VC0176</t>
  </si>
  <si>
    <t>VC0177</t>
  </si>
  <si>
    <t>VC0178</t>
  </si>
  <si>
    <t>VC0179</t>
  </si>
  <si>
    <t>VC0018</t>
  </si>
  <si>
    <t>VC0180</t>
  </si>
  <si>
    <t>VC0181</t>
  </si>
  <si>
    <t>VC0182</t>
  </si>
  <si>
    <t>VC0183</t>
  </si>
  <si>
    <t>VC0184</t>
  </si>
  <si>
    <t>VC0185</t>
  </si>
  <si>
    <t>VC0186</t>
  </si>
  <si>
    <t>VC0187</t>
  </si>
  <si>
    <t>VC0188</t>
  </si>
  <si>
    <t>VC0189</t>
  </si>
  <si>
    <t>VC0019</t>
  </si>
  <si>
    <t>VC0190</t>
  </si>
  <si>
    <t>VC0191</t>
  </si>
  <si>
    <t>VC0192</t>
  </si>
  <si>
    <t>VC0193</t>
  </si>
  <si>
    <t>VC0194</t>
  </si>
  <si>
    <t>VC0195</t>
  </si>
  <si>
    <t>VC0196</t>
  </si>
  <si>
    <t>VC0197</t>
  </si>
  <si>
    <t>VC0198</t>
  </si>
  <si>
    <t>VC0199</t>
  </si>
  <si>
    <t>VC0002</t>
  </si>
  <si>
    <t>VC0020</t>
  </si>
  <si>
    <t>VC0200</t>
  </si>
  <si>
    <t>VC0201</t>
  </si>
  <si>
    <t>VC0202</t>
  </si>
  <si>
    <t>VC0203</t>
  </si>
  <si>
    <t>VC0204</t>
  </si>
  <si>
    <t>VC0205</t>
  </si>
  <si>
    <t>VC0206</t>
  </si>
  <si>
    <t>VC0207</t>
  </si>
  <si>
    <t>VC0208</t>
  </si>
  <si>
    <t>VC0209</t>
  </si>
  <si>
    <t>VC0021</t>
  </si>
  <si>
    <t>VC0210</t>
  </si>
  <si>
    <t>VC0211</t>
  </si>
  <si>
    <t>VC0212</t>
  </si>
  <si>
    <t>VC0213</t>
  </si>
  <si>
    <t>VC0214</t>
  </si>
  <si>
    <t>VC0215</t>
  </si>
  <si>
    <t>VC0216</t>
  </si>
  <si>
    <t>VC0217</t>
  </si>
  <si>
    <t>VC0218</t>
  </si>
  <si>
    <t>VC0219</t>
  </si>
  <si>
    <t>VC0022</t>
  </si>
  <si>
    <t>VC0220</t>
  </si>
  <si>
    <t>VC0221</t>
  </si>
  <si>
    <t>VC0222</t>
  </si>
  <si>
    <t>VC0223</t>
  </si>
  <si>
    <t>VC0224</t>
  </si>
  <si>
    <t>VC0225</t>
  </si>
  <si>
    <t>VC0226</t>
  </si>
  <si>
    <t>VC0227</t>
  </si>
  <si>
    <t>VC0228</t>
  </si>
  <si>
    <t>VC0229</t>
  </si>
  <si>
    <t>VC0023</t>
  </si>
  <si>
    <t>VC0230</t>
  </si>
  <si>
    <t>VC0231</t>
  </si>
  <si>
    <t>VC0232</t>
  </si>
  <si>
    <t>VC0233</t>
  </si>
  <si>
    <t>VC0234</t>
  </si>
  <si>
    <t>VC0235</t>
  </si>
  <si>
    <t>VC0236</t>
  </si>
  <si>
    <t>VC0237</t>
  </si>
  <si>
    <t>VC0238</t>
  </si>
  <si>
    <t>VC0239</t>
  </si>
  <si>
    <t>VC0024</t>
  </si>
  <si>
    <t>VC0240</t>
  </si>
  <si>
    <t>VC0241</t>
  </si>
  <si>
    <t>VC0242</t>
  </si>
  <si>
    <t>VC0243</t>
  </si>
  <si>
    <t>VC0244</t>
  </si>
  <si>
    <t>VC0245</t>
  </si>
  <si>
    <t>VC0246</t>
  </si>
  <si>
    <t>VC0247</t>
  </si>
  <si>
    <t>VC0248</t>
  </si>
  <si>
    <t>VC0249</t>
  </si>
  <si>
    <t>VC0025</t>
  </si>
  <si>
    <t>VC0250</t>
  </si>
  <si>
    <t>VC0251</t>
  </si>
  <si>
    <t>VC0252</t>
  </si>
  <si>
    <t>VC0253</t>
  </si>
  <si>
    <t>VC0254</t>
  </si>
  <si>
    <t>VC0255</t>
  </si>
  <si>
    <t>VC0256</t>
  </si>
  <si>
    <t>VC0257</t>
  </si>
  <si>
    <t>VC0258</t>
  </si>
  <si>
    <t>VC0259</t>
  </si>
  <si>
    <t>VC0026</t>
  </si>
  <si>
    <t>VC0260</t>
  </si>
  <si>
    <t>VC0261</t>
  </si>
  <si>
    <t>VC0262</t>
  </si>
  <si>
    <t>VC0263</t>
  </si>
  <si>
    <t>VC0264</t>
  </si>
  <si>
    <t>VC0265</t>
  </si>
  <si>
    <t>VC0266</t>
  </si>
  <si>
    <t>VC0267</t>
  </si>
  <si>
    <t>VC0268</t>
  </si>
  <si>
    <t>VC0269</t>
  </si>
  <si>
    <t>VC0027</t>
  </si>
  <si>
    <t>VC0270</t>
  </si>
  <si>
    <t>VC0271</t>
  </si>
  <si>
    <t>VC0272</t>
  </si>
  <si>
    <t>VC0273</t>
  </si>
  <si>
    <t>VC0274</t>
  </si>
  <si>
    <t>VC0275</t>
  </si>
  <si>
    <t>VC0276</t>
  </si>
  <si>
    <t>VC0277</t>
  </si>
  <si>
    <t>VC0278</t>
  </si>
  <si>
    <t>VC0279</t>
  </si>
  <si>
    <t>VC0028</t>
  </si>
  <si>
    <t>VC0280</t>
  </si>
  <si>
    <t>VC0281</t>
  </si>
  <si>
    <t>VC0282</t>
  </si>
  <si>
    <t>VC0283</t>
  </si>
  <si>
    <t>VC0284</t>
  </si>
  <si>
    <t>VC0285</t>
  </si>
  <si>
    <t>VC0286</t>
  </si>
  <si>
    <t>VC0287</t>
  </si>
  <si>
    <t>VC0288</t>
  </si>
  <si>
    <t>VC0289</t>
  </si>
  <si>
    <t>VC0029</t>
  </si>
  <si>
    <t>VC0290</t>
  </si>
  <si>
    <t>VC0291</t>
  </si>
  <si>
    <t>VC0292</t>
  </si>
  <si>
    <t>VC0293</t>
  </si>
  <si>
    <t>VC0294</t>
  </si>
  <si>
    <t>VC0295</t>
  </si>
  <si>
    <t>VC0296</t>
  </si>
  <si>
    <t>VC0297</t>
  </si>
  <si>
    <t>VC0298</t>
  </si>
  <si>
    <t>VC0299</t>
  </si>
  <si>
    <t>VC0003</t>
  </si>
  <si>
    <t>VC0030</t>
  </si>
  <si>
    <t>VC0300</t>
  </si>
  <si>
    <t>VC0301</t>
  </si>
  <si>
    <t>VC0302</t>
  </si>
  <si>
    <t>VC0303</t>
  </si>
  <si>
    <t>VC0304</t>
  </si>
  <si>
    <t>VC0305</t>
  </si>
  <si>
    <t>VC0306</t>
  </si>
  <si>
    <t>VC0307</t>
  </si>
  <si>
    <t>VC0308</t>
  </si>
  <si>
    <t>VC0309</t>
  </si>
  <si>
    <t>VC0031</t>
  </si>
  <si>
    <t>VC0310</t>
  </si>
  <si>
    <t>VC0311</t>
  </si>
  <si>
    <t>VC0312</t>
  </si>
  <si>
    <t>VC0313</t>
  </si>
  <si>
    <t>VC0314</t>
  </si>
  <si>
    <t>VC0315</t>
  </si>
  <si>
    <t>VC0316</t>
  </si>
  <si>
    <t>VC0317</t>
  </si>
  <si>
    <t>VC0318</t>
  </si>
  <si>
    <t>VC0319</t>
  </si>
  <si>
    <t>VC0032</t>
  </si>
  <si>
    <t>VC0320</t>
  </si>
  <si>
    <t>VC0321</t>
  </si>
  <si>
    <t>VC0322</t>
  </si>
  <si>
    <t>VC0323</t>
  </si>
  <si>
    <t>VC0324</t>
  </si>
  <si>
    <t>VC0325</t>
  </si>
  <si>
    <t>VC0326</t>
  </si>
  <si>
    <t>VC0327</t>
  </si>
  <si>
    <t>VC0416</t>
  </si>
  <si>
    <t>VC0328</t>
  </si>
  <si>
    <t>VC0329</t>
  </si>
  <si>
    <t>VC0033</t>
  </si>
  <si>
    <t>VC0330</t>
  </si>
  <si>
    <t>VC0331</t>
  </si>
  <si>
    <t>VC0332</t>
  </si>
  <si>
    <t>VC0333</t>
  </si>
  <si>
    <t>VC0334</t>
  </si>
  <si>
    <t>VC0335</t>
  </si>
  <si>
    <t>VC0336</t>
  </si>
  <si>
    <t>VC0337</t>
  </si>
  <si>
    <t>VC0338</t>
  </si>
  <si>
    <t>VC0339</t>
  </si>
  <si>
    <t>VC0034</t>
  </si>
  <si>
    <t>VC0340</t>
  </si>
  <si>
    <t>VC0341</t>
  </si>
  <si>
    <t>VC0342</t>
  </si>
  <si>
    <t>VC0343</t>
  </si>
  <si>
    <t>VC0344</t>
  </si>
  <si>
    <t>VC0345</t>
  </si>
  <si>
    <t>VC0346</t>
  </si>
  <si>
    <t>VC0347</t>
  </si>
  <si>
    <t>VC0348</t>
  </si>
  <si>
    <t>VC0349</t>
  </si>
  <si>
    <t>VC0035</t>
  </si>
  <si>
    <t>VC0350</t>
  </si>
  <si>
    <t>VC0351</t>
  </si>
  <si>
    <t>VC0352</t>
  </si>
  <si>
    <t>VC0353</t>
  </si>
  <si>
    <t>VC0354</t>
  </si>
  <si>
    <t>VC0355</t>
  </si>
  <si>
    <t>VC0356</t>
  </si>
  <si>
    <t>VC0357</t>
  </si>
  <si>
    <t>VC0358</t>
  </si>
  <si>
    <t>VC0359</t>
  </si>
  <si>
    <t>VC0036</t>
  </si>
  <si>
    <t>VC0360</t>
  </si>
  <si>
    <t>VC0361</t>
  </si>
  <si>
    <t>VC0362</t>
  </si>
  <si>
    <t>VC0363</t>
  </si>
  <si>
    <t>VC0364</t>
  </si>
  <si>
    <t>VC0365</t>
  </si>
  <si>
    <t>VC0366</t>
  </si>
  <si>
    <t>VC0367</t>
  </si>
  <si>
    <t>VC0368</t>
  </si>
  <si>
    <t>VC0369</t>
  </si>
  <si>
    <t>VC0037</t>
  </si>
  <si>
    <t>VC0370</t>
  </si>
  <si>
    <t>VC0371</t>
  </si>
  <si>
    <t>VC0372</t>
  </si>
  <si>
    <t>VC0373</t>
  </si>
  <si>
    <t>VC0374</t>
  </si>
  <si>
    <t>VC0375</t>
  </si>
  <si>
    <t>VC0376</t>
  </si>
  <si>
    <t>VC0377</t>
  </si>
  <si>
    <t>VC0378</t>
  </si>
  <si>
    <t>VC0379</t>
  </si>
  <si>
    <t>VC0038</t>
  </si>
  <si>
    <t>VC0380</t>
  </si>
  <si>
    <t>VC0381</t>
  </si>
  <si>
    <t>VC0382</t>
  </si>
  <si>
    <t>VC0383</t>
  </si>
  <si>
    <t>VC0384</t>
  </si>
  <si>
    <t>VC0385</t>
  </si>
  <si>
    <t>VC0386</t>
  </si>
  <si>
    <t>VC0387</t>
  </si>
  <si>
    <t>VC0388</t>
  </si>
  <si>
    <t>VC0389</t>
  </si>
  <si>
    <t>VC0039</t>
  </si>
  <si>
    <t>VC0390</t>
  </si>
  <si>
    <t>VC0391</t>
  </si>
  <si>
    <t>VC0392</t>
  </si>
  <si>
    <t>VC0393</t>
  </si>
  <si>
    <t>VC0394</t>
  </si>
  <si>
    <t>VC0395</t>
  </si>
  <si>
    <t>VC0396</t>
  </si>
  <si>
    <t>VC0397</t>
  </si>
  <si>
    <t>VC0398</t>
  </si>
  <si>
    <t>VC0399</t>
  </si>
  <si>
    <t>VC0004</t>
  </si>
  <si>
    <t>VC0040</t>
  </si>
  <si>
    <t>VC0400</t>
  </si>
  <si>
    <t>VC0401</t>
  </si>
  <si>
    <t>VC0402</t>
  </si>
  <si>
    <t>VC0403</t>
  </si>
  <si>
    <t>VC0404</t>
  </si>
  <si>
    <t>VC0405</t>
  </si>
  <si>
    <t>VC0406</t>
  </si>
  <si>
    <t>VC0407</t>
  </si>
  <si>
    <t>VC0408</t>
  </si>
  <si>
    <t>VC0409</t>
  </si>
  <si>
    <t>VC0041</t>
  </si>
  <si>
    <t>VC0410</t>
  </si>
  <si>
    <t>VC0411</t>
  </si>
  <si>
    <t>VC0412</t>
  </si>
  <si>
    <t>VC0413</t>
  </si>
  <si>
    <t>VC0414</t>
  </si>
  <si>
    <t>VC0415</t>
  </si>
  <si>
    <t>VC0042</t>
  </si>
  <si>
    <t>VC0043</t>
  </si>
  <si>
    <t>VC0044</t>
  </si>
  <si>
    <t>VC0045</t>
  </si>
  <si>
    <t>VC0046</t>
  </si>
  <si>
    <t>VC0047</t>
  </si>
  <si>
    <t>VC0048</t>
  </si>
  <si>
    <t>VC0049</t>
  </si>
  <si>
    <t>VC0005</t>
  </si>
  <si>
    <t>VC0050</t>
  </si>
  <si>
    <t>VC0051</t>
  </si>
  <si>
    <t>VC0052</t>
  </si>
  <si>
    <t>VC0053</t>
  </si>
  <si>
    <t>VC0054</t>
  </si>
  <si>
    <t>VC0055</t>
  </si>
  <si>
    <t>VC0056</t>
  </si>
  <si>
    <t>VC0057</t>
  </si>
  <si>
    <t>VC0058</t>
  </si>
  <si>
    <t>VC0059</t>
  </si>
  <si>
    <t>VC0006</t>
  </si>
  <si>
    <t>VC0060</t>
  </si>
  <si>
    <t>VC0061</t>
  </si>
  <si>
    <t>VC0062</t>
  </si>
  <si>
    <t>VC0063</t>
  </si>
  <si>
    <t>VC0064</t>
  </si>
  <si>
    <t>VC0065</t>
  </si>
  <si>
    <t>VC0066</t>
  </si>
  <si>
    <t>VC0067</t>
  </si>
  <si>
    <t>VC0068</t>
  </si>
  <si>
    <t>VC0069</t>
  </si>
  <si>
    <t>VC0007</t>
  </si>
  <si>
    <t>VC0070</t>
  </si>
  <si>
    <t>VC0071</t>
  </si>
  <si>
    <t>VC0072</t>
  </si>
  <si>
    <t>VC0073</t>
  </si>
  <si>
    <t>VC0074</t>
  </si>
  <si>
    <t>VC0075</t>
  </si>
  <si>
    <t>VC0076</t>
  </si>
  <si>
    <t>VC0077</t>
  </si>
  <si>
    <t>VC0078</t>
  </si>
  <si>
    <t>VC0079</t>
  </si>
  <si>
    <t>VC0008</t>
  </si>
  <si>
    <t>VC0080</t>
  </si>
  <si>
    <t>VC0081</t>
  </si>
  <si>
    <t>VC0082</t>
  </si>
  <si>
    <t>VC0083</t>
  </si>
  <si>
    <t>VC0084</t>
  </si>
  <si>
    <t>VC0085</t>
  </si>
  <si>
    <t>VC0086</t>
  </si>
  <si>
    <t>VC0087</t>
  </si>
  <si>
    <t>VC0088</t>
  </si>
  <si>
    <t>VC0089</t>
  </si>
  <si>
    <t>VC0009</t>
  </si>
  <si>
    <t>VC0090</t>
  </si>
  <si>
    <t>VC0091</t>
  </si>
  <si>
    <t>VC0092</t>
  </si>
  <si>
    <t>VC0093</t>
  </si>
  <si>
    <t>VC0094</t>
  </si>
  <si>
    <t>VC0095</t>
  </si>
  <si>
    <t>VC0096</t>
  </si>
  <si>
    <t>VC0097</t>
  </si>
  <si>
    <t>VC0098</t>
  </si>
  <si>
    <t>VC0099</t>
  </si>
  <si>
    <t>Cuối cùng</t>
  </si>
  <si>
    <t>Check</t>
  </si>
  <si>
    <t>Tax Code</t>
  </si>
  <si>
    <t>P0</t>
  </si>
  <si>
    <t>Reference(16)</t>
  </si>
  <si>
    <t>VND</t>
  </si>
  <si>
    <t>AP-16-0678</t>
  </si>
  <si>
    <t>Imported fee for Inv.6VN010</t>
  </si>
  <si>
    <t>M000406</t>
  </si>
  <si>
    <t>Imported fee for Inv.M16MV015OB</t>
  </si>
  <si>
    <t>C0291V1400</t>
  </si>
  <si>
    <t>Imported fee for Inv.M16MV016OB</t>
  </si>
  <si>
    <t>Imported fee for Inv.B16C-MV020AK</t>
  </si>
  <si>
    <t>C0280V1110</t>
  </si>
  <si>
    <t>Imported fee for Inv.M16MV013OB</t>
  </si>
  <si>
    <t>O002572</t>
  </si>
  <si>
    <t>Imported fee for Inv.M16MV014OB</t>
  </si>
  <si>
    <t>Imported fee for Inv.B16B-MV014OG</t>
  </si>
  <si>
    <t>C0278V1110</t>
  </si>
  <si>
    <t>C0291V1110</t>
  </si>
  <si>
    <t>Imported fee for Inv.E16BV901</t>
  </si>
  <si>
    <t>O002560</t>
  </si>
  <si>
    <t>AP-16-0708</t>
  </si>
  <si>
    <t>Product liablity insurance from 28.03.16-&gt;27.03.17\Bảo hiểm trách nhiệm công cộng và sản phẩm\1lot\A0204V1023\\\Inv.0001957\Contract no.CGL160010HYD\PR-2100000741\ROD:Base on contract</t>
  </si>
  <si>
    <t>A0204V1023</t>
  </si>
  <si>
    <t>AP-16-0927</t>
  </si>
  <si>
    <t>General liablity insurance from 28.03.16-&gt;27.06.16\Bảo hiểm trách nhiệm hàng hóa\1lot\A0204V1023\\\Inv.1631-2016-07\ROD:25.03.16</t>
  </si>
  <si>
    <t>JPY</t>
  </si>
  <si>
    <t>V4057B0</t>
  </si>
  <si>
    <t>Product liablity insurance from28.03.16-&gt;27.03.17</t>
  </si>
  <si>
    <t>General liablity insurance from28.03.16-&gt;27.06.16</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</si>
</sst>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3" formatCode="_(* #,##0.00_);_(* \(#,##0.00\);_(* &quot;-&quot;??_);_(@_)"/>
    <numFmt numFmtId="164" formatCode="#,##0.00;\(#,##0.00\);\ "/>
    <numFmt numFmtId="165" formatCode="dd/mm/yy"/>
    <numFmt numFmtId="166" formatCode="_-* #,##0.00000_-;\-* #,##0.00000_-;_-* &quot;-&quot;??_-;_-@_-"/>
    <numFmt numFmtId="167" formatCode="\(General\)"/>
    <numFmt numFmtId="168" formatCode="_-* #,##0.0000_-;\-* #,##0.0000_-;_-* &quot;-&quot;??_-;_-@_-"/>
    <numFmt numFmtId="169" formatCode="_(* #,##0.00000_);_(* \(#,##0.00000\);_(* &quot;-&quot;??_);_(@_)"/>
    <numFmt numFmtId="170" formatCode="dd\.mm\.yyyy"/>
    <numFmt numFmtId="171" formatCode="_(* #,##0_);_(* \(#,##0\);_(* &quot;-&quot;??_);_(@_)"/>
  </numFmts>
  <fonts count="24" x14ac:knownFonts="1">
    <font>
      <sz val="10"/>
      <name val="Arial"/>
      <family val="2"/>
    </font>
    <font>
      <sz val="10"/>
      <name val="Arial"/>
      <family val="2"/>
    </font>
    <font>
      <sz val="10"/>
      <name val="Calibri"/>
      <family val="2"/>
      <scheme val="minor"/>
    </font>
    <font>
      <b/>
      <sz val="9.75"/>
      <color indexed="8"/>
      <name val="Calibri"/>
      <family val="2"/>
      <scheme val="minor"/>
    </font>
    <font>
      <b/>
      <sz val="14.25"/>
      <color indexed="8"/>
      <name val="Calibri"/>
      <family val="2"/>
      <scheme val="minor"/>
    </font>
    <font>
      <b/>
      <i/>
      <sz val="9.75"/>
      <color indexed="8"/>
      <name val="Calibri"/>
      <family val="2"/>
      <scheme val="minor"/>
    </font>
    <font>
      <sz val="9.75"/>
      <color indexed="8"/>
      <name val="Calibri"/>
      <family val="2"/>
      <scheme val="minor"/>
    </font>
    <font>
      <b/>
      <sz val="10"/>
      <name val="Calibri"/>
      <family val="2"/>
      <scheme val="minor"/>
    </font>
    <font>
      <sz val="10"/>
      <color rgb="FFFF0000"/>
      <name val="Calibri"/>
      <family val="2"/>
      <scheme val="minor"/>
    </font>
    <font>
      <sz val="9"/>
      <name val="Calibri"/>
      <family val="2"/>
      <scheme val="minor"/>
    </font>
    <font>
      <sz val="9.75"/>
      <color rgb="FFFF0000"/>
      <name val="Calibri"/>
      <family val="2"/>
      <scheme val="minor"/>
    </font>
    <font>
      <b/>
      <sz val="14"/>
      <name val="Calibri"/>
      <family val="2"/>
      <scheme val="minor"/>
    </font>
    <font>
      <b/>
      <sz val="11"/>
      <name val="Calibri"/>
      <family val="2"/>
      <scheme val="minor"/>
    </font>
    <font>
      <sz val="11"/>
      <name val="Calibri"/>
      <family val="2"/>
      <scheme val="minor"/>
    </font>
    <font>
      <sz val="11"/>
      <color rgb="FFFF0000"/>
      <name val="Calibri"/>
      <family val="2"/>
      <scheme val="minor"/>
    </font>
    <font>
      <b/>
      <sz val="10"/>
      <color rgb="FFFF0000"/>
      <name val="Calibri"/>
      <family val="2"/>
      <scheme val="minor"/>
    </font>
    <font>
      <sz val="9"/>
      <color indexed="81"/>
      <name val="Tahoma"/>
      <family val="2"/>
    </font>
    <font>
      <b/>
      <sz val="9"/>
      <color indexed="81"/>
      <name val="Tahoma"/>
      <family val="2"/>
    </font>
    <font>
      <b/>
      <sz val="9.75"/>
      <color rgb="FFFF0000"/>
      <name val="Calibri"/>
      <family val="2"/>
      <scheme val="minor"/>
    </font>
    <font>
      <b/>
      <sz val="12"/>
      <color rgb="FFFF0000"/>
      <name val="Calibri"/>
      <family val="2"/>
      <scheme val="minor"/>
    </font>
    <font>
      <sz val="10"/>
      <color rgb="FF002060"/>
      <name val="Calibri"/>
      <family val="2"/>
    </font>
    <font>
      <b/>
      <sz val="10"/>
      <color theme="0"/>
      <name val="Calibri"/>
      <family val="2"/>
    </font>
    <font>
      <sz val="9.75"/>
      <color theme="1"/>
      <name val="Calibri"/>
      <family val="2"/>
      <scheme val="minor"/>
    </font>
    <font>
      <b/>
      <sz val="9.75"/>
      <color theme="1"/>
      <name val="Calibri"/>
      <family val="2"/>
      <scheme val="minor"/>
    </font>
  </fonts>
  <fills count="10">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rgb="FFFFFFF0"/>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4"/>
        <bgColor indexed="64"/>
      </patternFill>
    </fill>
  </fills>
  <borders count="39">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rgb="FFA0A0A0"/>
      </right>
      <top style="thin">
        <color indexed="8"/>
      </top>
      <bottom style="thin">
        <color rgb="FFA0A0A0"/>
      </bottom>
      <diagonal/>
    </border>
    <border>
      <left/>
      <right style="thin">
        <color indexed="8"/>
      </right>
      <top style="thin">
        <color indexed="8"/>
      </top>
      <bottom style="thin">
        <color rgb="FFA0A0A0"/>
      </bottom>
      <diagonal/>
    </border>
    <border>
      <left style="thin">
        <color indexed="8"/>
      </left>
      <right style="thin">
        <color rgb="FFA0A0A0"/>
      </right>
      <top/>
      <bottom style="thin">
        <color rgb="FFA0A0A0"/>
      </bottom>
      <diagonal/>
    </border>
    <border>
      <left/>
      <right style="thin">
        <color rgb="FFA0A0A0"/>
      </right>
      <top/>
      <bottom style="thin">
        <color rgb="FFA0A0A0"/>
      </bottom>
      <diagonal/>
    </border>
    <border>
      <left/>
      <right style="thin">
        <color indexed="8"/>
      </right>
      <top/>
      <bottom style="thin">
        <color rgb="FFA0A0A0"/>
      </bottom>
      <diagonal/>
    </border>
    <border>
      <left style="thin">
        <color indexed="8"/>
      </left>
      <right style="thin">
        <color rgb="FFD3D3D3"/>
      </right>
      <top/>
      <bottom style="thin">
        <color rgb="FFD3D3D3"/>
      </bottom>
      <diagonal/>
    </border>
    <border>
      <left/>
      <right style="thin">
        <color rgb="FFD3D3D3"/>
      </right>
      <top/>
      <bottom style="thin">
        <color rgb="FFD3D3D3"/>
      </bottom>
      <diagonal/>
    </border>
    <border>
      <left style="thin">
        <color indexed="8"/>
      </left>
      <right/>
      <top style="thin">
        <color indexed="8"/>
      </top>
      <bottom style="thin">
        <color rgb="FFA0A0A0"/>
      </bottom>
      <diagonal/>
    </border>
    <border>
      <left style="thin">
        <color rgb="FFA0A0A0"/>
      </left>
      <right style="thin">
        <color rgb="FFA0A0A0"/>
      </right>
      <top style="thin">
        <color indexed="8"/>
      </top>
      <bottom/>
      <diagonal/>
    </border>
    <border>
      <left style="thin">
        <color rgb="FFA0A0A0"/>
      </left>
      <right/>
      <top style="thin">
        <color indexed="8"/>
      </top>
      <bottom style="thin">
        <color rgb="FFA0A0A0"/>
      </bottom>
      <diagonal/>
    </border>
    <border>
      <left style="thin">
        <color rgb="FFA0A0A0"/>
      </left>
      <right style="thin">
        <color rgb="FFA0A0A0"/>
      </right>
      <top/>
      <bottom style="thin">
        <color rgb="FFA0A0A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8"/>
      </left>
      <right style="thin">
        <color rgb="FFD3D3D3"/>
      </right>
      <top/>
      <bottom style="thin">
        <color indexed="8"/>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rgb="FFD3D3D3"/>
      </bottom>
      <diagonal/>
    </border>
    <border>
      <left/>
      <right style="thin">
        <color theme="1" tint="0.499984740745262"/>
      </right>
      <top style="thin">
        <color rgb="FFA0A0A0"/>
      </top>
      <bottom style="thin">
        <color theme="0" tint="-0.14996795556505021"/>
      </bottom>
      <diagonal/>
    </border>
    <border>
      <left style="thin">
        <color theme="1" tint="0.499984740745262"/>
      </left>
      <right style="thin">
        <color rgb="FFD3D3D3"/>
      </right>
      <top style="thin">
        <color rgb="FFA0A0A0"/>
      </top>
      <bottom style="thin">
        <color theme="0" tint="-0.14996795556505021"/>
      </bottom>
      <diagonal/>
    </border>
    <border>
      <left/>
      <right/>
      <top style="thin">
        <color rgb="FFA0A0A0"/>
      </top>
      <bottom style="thin">
        <color theme="0" tint="-0.14996795556505021"/>
      </bottom>
      <diagonal/>
    </border>
    <border>
      <left style="thin">
        <color rgb="FFA0A0A0"/>
      </left>
      <right style="thin">
        <color rgb="FFA0A0A0"/>
      </right>
      <top style="thin">
        <color rgb="FFA0A0A0"/>
      </top>
      <bottom style="thin">
        <color theme="0" tint="-0.14996795556505021"/>
      </bottom>
      <diagonal/>
    </border>
    <border>
      <left/>
      <right style="thin">
        <color rgb="FFD3D3D3"/>
      </right>
      <top/>
      <bottom style="thin">
        <color indexed="8"/>
      </bottom>
      <diagonal/>
    </border>
    <border>
      <left/>
      <right/>
      <top/>
      <bottom style="thin">
        <color indexed="8"/>
      </bottom>
      <diagonal/>
    </border>
    <border>
      <left style="thin">
        <color theme="1" tint="0.24994659260841701"/>
      </left>
      <right style="thin">
        <color theme="1" tint="0.24994659260841701"/>
      </right>
      <top style="thin">
        <color theme="1" tint="0.24994659260841701"/>
      </top>
      <bottom style="hair">
        <color theme="1" tint="0.24994659260841701"/>
      </bottom>
      <diagonal/>
    </border>
    <border>
      <left style="thin">
        <color theme="1" tint="0.24994659260841701"/>
      </left>
      <right style="thin">
        <color theme="1" tint="0.24994659260841701"/>
      </right>
      <top style="hair">
        <color theme="1" tint="0.24994659260841701"/>
      </top>
      <bottom style="hair">
        <color theme="1" tint="0.24994659260841701"/>
      </bottom>
      <diagonal/>
    </border>
  </borders>
  <cellStyleXfs count="2">
    <xf numFmtId="0" fontId="0" fillId="0" borderId="0">
      <alignment vertical="center"/>
    </xf>
    <xf numFmtId="43" fontId="1" fillId="0" borderId="0" applyFont="0" applyFill="0" applyBorder="0" applyAlignment="0" applyProtection="0">
      <alignment vertical="center"/>
    </xf>
  </cellStyleXfs>
  <cellXfs count="187">
    <xf numFmtId="0" fontId="0" fillId="0" borderId="0" xfId="0">
      <alignment vertical="center"/>
    </xf>
    <xf numFmtId="0" fontId="2" fillId="0" borderId="0" xfId="0" applyFont="1">
      <alignment vertical="center"/>
    </xf>
    <xf numFmtId="0" fontId="3" fillId="0" borderId="0" xfId="0" applyNumberFormat="1" applyFont="1" applyFill="1" applyBorder="1" applyAlignment="1" applyProtection="1">
      <alignment horizontal="left" vertical="center"/>
    </xf>
    <xf numFmtId="0" fontId="4" fillId="2" borderId="0" xfId="0" applyNumberFormat="1" applyFont="1" applyFill="1" applyBorder="1" applyAlignment="1" applyProtection="1">
      <alignment horizontal="center" vertical="center"/>
    </xf>
    <xf numFmtId="0" fontId="5" fillId="2" borderId="0" xfId="0" applyNumberFormat="1" applyFont="1" applyFill="1" applyBorder="1" applyAlignment="1" applyProtection="1">
      <alignment horizontal="center" vertical="center"/>
    </xf>
    <xf numFmtId="0" fontId="3" fillId="2" borderId="0" xfId="0" applyNumberFormat="1" applyFont="1" applyFill="1" applyBorder="1" applyAlignment="1" applyProtection="1">
      <alignment horizontal="center" vertical="center"/>
    </xf>
    <xf numFmtId="0" fontId="6" fillId="2" borderId="0" xfId="0" applyNumberFormat="1" applyFont="1" applyFill="1" applyBorder="1" applyAlignment="1" applyProtection="1">
      <alignment horizontal="left" vertical="center"/>
    </xf>
    <xf numFmtId="0" fontId="3" fillId="4" borderId="4" xfId="0" applyNumberFormat="1" applyFont="1" applyFill="1" applyBorder="1" applyAlignment="1" applyProtection="1">
      <alignment horizontal="center" vertical="center" wrapText="1"/>
    </xf>
    <xf numFmtId="0" fontId="3" fillId="4" borderId="5" xfId="0" applyNumberFormat="1" applyFont="1" applyFill="1" applyBorder="1" applyAlignment="1" applyProtection="1">
      <alignment horizontal="center" vertical="center" wrapText="1"/>
    </xf>
    <xf numFmtId="0" fontId="3" fillId="4" borderId="6" xfId="0" applyNumberFormat="1" applyFont="1" applyFill="1" applyBorder="1" applyAlignment="1" applyProtection="1">
      <alignment horizontal="center" vertical="center" wrapText="1"/>
    </xf>
    <xf numFmtId="0" fontId="3" fillId="4" borderId="7" xfId="0" applyNumberFormat="1" applyFont="1" applyFill="1" applyBorder="1" applyAlignment="1" applyProtection="1">
      <alignment horizontal="center" vertical="center" wrapText="1"/>
    </xf>
    <xf numFmtId="0" fontId="3" fillId="4" borderId="8" xfId="0" applyNumberFormat="1" applyFont="1" applyFill="1" applyBorder="1" applyAlignment="1" applyProtection="1">
      <alignment horizontal="center" vertical="center" wrapText="1"/>
    </xf>
    <xf numFmtId="165" fontId="6" fillId="2" borderId="9" xfId="0" applyNumberFormat="1" applyFont="1" applyFill="1" applyBorder="1" applyAlignment="1" applyProtection="1">
      <alignment horizontal="center" vertical="top"/>
    </xf>
    <xf numFmtId="0" fontId="6" fillId="2" borderId="10" xfId="0" applyNumberFormat="1" applyFont="1" applyFill="1" applyBorder="1" applyAlignment="1" applyProtection="1">
      <alignment horizontal="left" vertical="top"/>
    </xf>
    <xf numFmtId="0" fontId="6" fillId="2" borderId="10" xfId="0" applyNumberFormat="1" applyFont="1" applyFill="1" applyBorder="1" applyAlignment="1" applyProtection="1">
      <alignment horizontal="left" vertical="top" wrapText="1"/>
    </xf>
    <xf numFmtId="0" fontId="6" fillId="2" borderId="10" xfId="0" applyNumberFormat="1" applyFont="1" applyFill="1" applyBorder="1" applyAlignment="1" applyProtection="1">
      <alignment horizontal="center" vertical="top"/>
    </xf>
    <xf numFmtId="164" fontId="6" fillId="2" borderId="10" xfId="0" applyNumberFormat="1" applyFont="1" applyFill="1" applyBorder="1" applyAlignment="1" applyProtection="1">
      <alignment horizontal="right" vertical="top"/>
    </xf>
    <xf numFmtId="0" fontId="3" fillId="4" borderId="11" xfId="0" applyNumberFormat="1" applyFont="1" applyFill="1" applyBorder="1" applyAlignment="1" applyProtection="1">
      <alignment vertical="center" wrapText="1"/>
    </xf>
    <xf numFmtId="0" fontId="3" fillId="4" borderId="4" xfId="0" applyNumberFormat="1" applyFont="1" applyFill="1" applyBorder="1" applyAlignment="1" applyProtection="1">
      <alignment vertical="center" wrapText="1"/>
    </xf>
    <xf numFmtId="0" fontId="3" fillId="4" borderId="12" xfId="0" applyNumberFormat="1" applyFont="1" applyFill="1" applyBorder="1" applyAlignment="1" applyProtection="1">
      <alignment vertical="center" wrapText="1"/>
    </xf>
    <xf numFmtId="0" fontId="3" fillId="4" borderId="13" xfId="0" applyNumberFormat="1" applyFont="1" applyFill="1" applyBorder="1" applyAlignment="1" applyProtection="1">
      <alignment vertical="center" wrapText="1"/>
    </xf>
    <xf numFmtId="0" fontId="3" fillId="4" borderId="14" xfId="0" applyNumberFormat="1" applyFont="1" applyFill="1" applyBorder="1" applyAlignment="1" applyProtection="1">
      <alignment horizontal="center" vertical="center" wrapText="1"/>
    </xf>
    <xf numFmtId="0" fontId="2" fillId="0" borderId="0" xfId="0" applyFont="1" applyAlignment="1">
      <alignment horizontal="center" vertical="center"/>
    </xf>
    <xf numFmtId="0" fontId="7" fillId="5" borderId="0" xfId="0" applyFont="1" applyFill="1" applyAlignment="1">
      <alignment horizontal="center" vertical="center"/>
    </xf>
    <xf numFmtId="0" fontId="7" fillId="5" borderId="0" xfId="0" applyFont="1" applyFill="1" applyAlignment="1">
      <alignment vertical="center"/>
    </xf>
    <xf numFmtId="165" fontId="7" fillId="5" borderId="0" xfId="0" applyNumberFormat="1" applyFont="1" applyFill="1" applyAlignment="1">
      <alignment horizontal="center" vertical="center"/>
    </xf>
    <xf numFmtId="166" fontId="7" fillId="5" borderId="0" xfId="1" applyNumberFormat="1" applyFont="1" applyFill="1" applyAlignment="1">
      <alignment vertical="center"/>
    </xf>
    <xf numFmtId="40" fontId="7" fillId="5" borderId="0" xfId="0" applyNumberFormat="1" applyFont="1" applyFill="1" applyAlignment="1">
      <alignment vertical="center"/>
    </xf>
    <xf numFmtId="43" fontId="7" fillId="5" borderId="0" xfId="1" applyFont="1" applyFill="1" applyAlignment="1">
      <alignment vertical="center"/>
    </xf>
    <xf numFmtId="0" fontId="7" fillId="0" borderId="0" xfId="0" applyFont="1" applyAlignment="1"/>
    <xf numFmtId="167" fontId="7" fillId="3" borderId="1" xfId="0" applyNumberFormat="1" applyFont="1" applyFill="1" applyBorder="1" applyAlignment="1">
      <alignment horizontal="center" vertical="center" wrapText="1"/>
    </xf>
    <xf numFmtId="165" fontId="7" fillId="3" borderId="1" xfId="0" quotePrefix="1" applyNumberFormat="1" applyFont="1" applyFill="1" applyBorder="1" applyAlignment="1">
      <alignment horizontal="center" vertical="center" wrapText="1"/>
    </xf>
    <xf numFmtId="0" fontId="2" fillId="0" borderId="2" xfId="0" applyFont="1" applyFill="1" applyBorder="1" applyAlignment="1">
      <alignment vertical="center"/>
    </xf>
    <xf numFmtId="0" fontId="2" fillId="0" borderId="2" xfId="0" applyFont="1" applyFill="1" applyBorder="1" applyAlignment="1">
      <alignment horizontal="center" vertical="center"/>
    </xf>
    <xf numFmtId="168" fontId="2" fillId="0" borderId="2" xfId="1" applyNumberFormat="1" applyFont="1" applyFill="1" applyBorder="1" applyAlignment="1">
      <alignment vertical="center"/>
    </xf>
    <xf numFmtId="49" fontId="2" fillId="0" borderId="2" xfId="0" applyNumberFormat="1" applyFont="1" applyFill="1" applyBorder="1" applyAlignment="1">
      <alignment vertical="center"/>
    </xf>
    <xf numFmtId="43" fontId="2" fillId="0" borderId="2" xfId="1" applyFont="1" applyFill="1" applyBorder="1" applyAlignment="1">
      <alignment vertical="center"/>
    </xf>
    <xf numFmtId="0" fontId="9" fillId="0" borderId="2" xfId="0" applyFont="1" applyFill="1" applyBorder="1" applyAlignment="1"/>
    <xf numFmtId="165" fontId="2" fillId="0" borderId="2" xfId="0" applyNumberFormat="1" applyFont="1" applyFill="1" applyBorder="1" applyAlignment="1">
      <alignment vertical="center"/>
    </xf>
    <xf numFmtId="0" fontId="2" fillId="0" borderId="0" xfId="0" applyFont="1" applyFill="1" applyAlignment="1"/>
    <xf numFmtId="0" fontId="2" fillId="0" borderId="3" xfId="0" applyFont="1" applyFill="1" applyBorder="1" applyAlignment="1">
      <alignment vertical="center"/>
    </xf>
    <xf numFmtId="0" fontId="2" fillId="0" borderId="3" xfId="0" applyFont="1" applyFill="1" applyBorder="1" applyAlignment="1">
      <alignment horizontal="center" vertical="center"/>
    </xf>
    <xf numFmtId="168" fontId="2" fillId="0" borderId="3" xfId="1" applyNumberFormat="1" applyFont="1" applyFill="1" applyBorder="1" applyAlignment="1">
      <alignment vertical="center"/>
    </xf>
    <xf numFmtId="49" fontId="2" fillId="0" borderId="3" xfId="0" applyNumberFormat="1" applyFont="1" applyFill="1" applyBorder="1" applyAlignment="1">
      <alignment vertical="center"/>
    </xf>
    <xf numFmtId="43" fontId="2" fillId="0" borderId="3" xfId="1" applyFont="1" applyFill="1" applyBorder="1" applyAlignment="1">
      <alignment vertical="center"/>
    </xf>
    <xf numFmtId="0" fontId="9" fillId="0" borderId="3" xfId="0" applyFont="1" applyFill="1" applyBorder="1" applyAlignment="1"/>
    <xf numFmtId="165" fontId="2" fillId="0" borderId="3" xfId="0" applyNumberFormat="1" applyFont="1" applyFill="1" applyBorder="1" applyAlignment="1">
      <alignment vertical="center"/>
    </xf>
    <xf numFmtId="166" fontId="2" fillId="0" borderId="3" xfId="1" applyNumberFormat="1" applyFont="1" applyFill="1" applyBorder="1" applyAlignment="1">
      <alignment vertical="center"/>
    </xf>
    <xf numFmtId="0" fontId="2" fillId="0" borderId="3" xfId="0" applyFont="1" applyBorder="1" applyAlignment="1">
      <alignment vertical="center"/>
    </xf>
    <xf numFmtId="0" fontId="2" fillId="0" borderId="3" xfId="0" applyFont="1" applyBorder="1" applyAlignment="1">
      <alignment horizontal="center" vertical="center"/>
    </xf>
    <xf numFmtId="166" fontId="2" fillId="0" borderId="3" xfId="1" applyNumberFormat="1" applyFont="1" applyBorder="1" applyAlignment="1">
      <alignment vertical="center"/>
    </xf>
    <xf numFmtId="49" fontId="2" fillId="0" borderId="3" xfId="0" applyNumberFormat="1" applyFont="1" applyBorder="1" applyAlignment="1">
      <alignment vertical="center"/>
    </xf>
    <xf numFmtId="0" fontId="2" fillId="0" borderId="0" xfId="0" applyFont="1" applyAlignment="1"/>
    <xf numFmtId="0" fontId="2" fillId="0" borderId="0" xfId="0" applyFont="1" applyAlignment="1">
      <alignment horizontal="center"/>
    </xf>
    <xf numFmtId="165" fontId="2" fillId="0" borderId="0" xfId="0" applyNumberFormat="1" applyFont="1" applyAlignment="1">
      <alignment horizontal="center"/>
    </xf>
    <xf numFmtId="166" fontId="2" fillId="0" borderId="0" xfId="1" applyNumberFormat="1" applyFont="1" applyAlignment="1"/>
    <xf numFmtId="40" fontId="2" fillId="0" borderId="0" xfId="0" applyNumberFormat="1" applyFont="1" applyAlignment="1"/>
    <xf numFmtId="43" fontId="7" fillId="3" borderId="1" xfId="1" applyFont="1" applyFill="1" applyBorder="1" applyAlignment="1">
      <alignment horizontal="center" vertical="center" wrapText="1"/>
    </xf>
    <xf numFmtId="169" fontId="2" fillId="0" borderId="3" xfId="1" applyNumberFormat="1" applyFont="1" applyFill="1" applyBorder="1" applyAlignment="1">
      <alignment vertical="center"/>
    </xf>
    <xf numFmtId="0" fontId="9" fillId="0" borderId="3" xfId="0" applyFont="1" applyFill="1" applyBorder="1" applyAlignment="1" applyProtection="1">
      <alignment horizontal="center"/>
    </xf>
    <xf numFmtId="0" fontId="9" fillId="0" borderId="2" xfId="0" applyFont="1" applyFill="1" applyBorder="1" applyAlignment="1" applyProtection="1">
      <alignment horizontal="center"/>
    </xf>
    <xf numFmtId="0" fontId="10" fillId="2" borderId="10" xfId="0" applyNumberFormat="1" applyFont="1" applyFill="1" applyBorder="1" applyAlignment="1" applyProtection="1">
      <alignment horizontal="center" vertical="top"/>
    </xf>
    <xf numFmtId="0" fontId="11" fillId="0" borderId="0" xfId="0" applyFont="1">
      <alignment vertical="center"/>
    </xf>
    <xf numFmtId="170" fontId="2" fillId="0" borderId="2" xfId="0" applyNumberFormat="1" applyFont="1" applyFill="1" applyBorder="1" applyAlignment="1">
      <alignment vertical="center"/>
    </xf>
    <xf numFmtId="170" fontId="2" fillId="0" borderId="3" xfId="0" applyNumberFormat="1" applyFont="1" applyFill="1" applyBorder="1" applyAlignment="1">
      <alignment vertical="center"/>
    </xf>
    <xf numFmtId="0" fontId="12" fillId="6" borderId="15" xfId="0" applyFont="1" applyFill="1" applyBorder="1" applyAlignment="1">
      <alignment horizontal="center" vertical="center"/>
    </xf>
    <xf numFmtId="0" fontId="13" fillId="0" borderId="0" xfId="0" applyFont="1">
      <alignment vertical="center"/>
    </xf>
    <xf numFmtId="0" fontId="13" fillId="0" borderId="2" xfId="0" applyFont="1" applyBorder="1">
      <alignment vertical="center"/>
    </xf>
    <xf numFmtId="0" fontId="13" fillId="0" borderId="3" xfId="0" applyFont="1" applyBorder="1">
      <alignment vertical="center"/>
    </xf>
    <xf numFmtId="0" fontId="13" fillId="0" borderId="16" xfId="0" applyFont="1" applyBorder="1">
      <alignment vertic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13" fillId="0" borderId="16" xfId="0" applyFont="1" applyBorder="1" applyAlignment="1">
      <alignment horizontal="center" vertical="center"/>
    </xf>
    <xf numFmtId="0" fontId="13" fillId="0" borderId="0" xfId="0" applyFont="1" applyAlignment="1">
      <alignment horizontal="center" vertical="center"/>
    </xf>
    <xf numFmtId="0" fontId="14" fillId="0" borderId="3" xfId="0" applyFont="1" applyBorder="1">
      <alignment vertical="center"/>
    </xf>
    <xf numFmtId="0" fontId="3" fillId="6" borderId="4" xfId="0" applyNumberFormat="1" applyFont="1" applyFill="1" applyBorder="1" applyAlignment="1" applyProtection="1">
      <alignment horizontal="centerContinuous" vertical="center" wrapText="1"/>
    </xf>
    <xf numFmtId="0" fontId="3" fillId="6" borderId="7" xfId="0" applyNumberFormat="1" applyFont="1" applyFill="1" applyBorder="1" applyAlignment="1" applyProtection="1">
      <alignment horizontal="center" vertical="center" wrapText="1"/>
    </xf>
    <xf numFmtId="170" fontId="2" fillId="0" borderId="16" xfId="0" applyNumberFormat="1" applyFont="1" applyFill="1" applyBorder="1" applyAlignment="1">
      <alignment vertical="center"/>
    </xf>
    <xf numFmtId="166" fontId="2" fillId="0" borderId="16" xfId="1" applyNumberFormat="1" applyFont="1" applyBorder="1" applyAlignment="1">
      <alignment vertical="center"/>
    </xf>
    <xf numFmtId="0" fontId="2" fillId="0" borderId="16" xfId="0" applyFont="1" applyBorder="1" applyAlignment="1">
      <alignment vertical="center"/>
    </xf>
    <xf numFmtId="43" fontId="2" fillId="0" borderId="16" xfId="1" applyFont="1" applyFill="1" applyBorder="1" applyAlignment="1">
      <alignment vertical="center"/>
    </xf>
    <xf numFmtId="49" fontId="2" fillId="0" borderId="16" xfId="0" applyNumberFormat="1" applyFont="1" applyBorder="1" applyAlignment="1">
      <alignment vertical="center"/>
    </xf>
    <xf numFmtId="0" fontId="9" fillId="0" borderId="16" xfId="0" applyFont="1" applyFill="1" applyBorder="1" applyAlignment="1"/>
    <xf numFmtId="0" fontId="2" fillId="0" borderId="16" xfId="0" applyFont="1" applyFill="1" applyBorder="1" applyAlignment="1">
      <alignment vertical="center"/>
    </xf>
    <xf numFmtId="0" fontId="2" fillId="0" borderId="16" xfId="0" applyFont="1" applyBorder="1" applyAlignment="1">
      <alignment horizontal="center" vertical="center"/>
    </xf>
    <xf numFmtId="0" fontId="13" fillId="0" borderId="18" xfId="0" applyFont="1" applyBorder="1">
      <alignment vertical="center"/>
    </xf>
    <xf numFmtId="0" fontId="13" fillId="0" borderId="18" xfId="0" applyFont="1" applyBorder="1" applyAlignment="1">
      <alignment horizontal="center" vertical="center"/>
    </xf>
    <xf numFmtId="0" fontId="13" fillId="0" borderId="19" xfId="0" applyFont="1" applyBorder="1">
      <alignment vertical="center"/>
    </xf>
    <xf numFmtId="0" fontId="13" fillId="0" borderId="19" xfId="0" applyFont="1" applyBorder="1" applyAlignment="1">
      <alignment horizontal="center" vertical="center"/>
    </xf>
    <xf numFmtId="0" fontId="13" fillId="7" borderId="2" xfId="0" applyFont="1" applyFill="1" applyBorder="1">
      <alignment vertical="center"/>
    </xf>
    <xf numFmtId="0" fontId="13" fillId="7" borderId="3" xfId="0" applyFont="1" applyFill="1" applyBorder="1">
      <alignment vertical="center"/>
    </xf>
    <xf numFmtId="0" fontId="13" fillId="7" borderId="16" xfId="0" applyFont="1" applyFill="1" applyBorder="1">
      <alignment vertical="center"/>
    </xf>
    <xf numFmtId="0" fontId="13" fillId="7" borderId="3" xfId="0" quotePrefix="1" applyFont="1" applyFill="1" applyBorder="1" applyAlignment="1">
      <alignment horizontal="center" vertical="center"/>
    </xf>
    <xf numFmtId="0" fontId="13" fillId="7" borderId="16" xfId="0" quotePrefix="1" applyFont="1" applyFill="1" applyBorder="1" applyAlignment="1">
      <alignment horizontal="center" vertical="center"/>
    </xf>
    <xf numFmtId="0" fontId="13" fillId="7" borderId="2" xfId="0" quotePrefix="1" applyFont="1" applyFill="1" applyBorder="1" applyAlignment="1">
      <alignment horizontal="center" vertical="center"/>
    </xf>
    <xf numFmtId="0" fontId="7" fillId="5" borderId="15" xfId="0" applyFont="1" applyFill="1" applyBorder="1" applyAlignment="1">
      <alignment horizontal="center" vertical="center"/>
    </xf>
    <xf numFmtId="0" fontId="15" fillId="7" borderId="15" xfId="0" applyFont="1" applyFill="1" applyBorder="1" applyAlignment="1">
      <alignment horizontal="center" vertical="center"/>
    </xf>
    <xf numFmtId="0" fontId="2" fillId="0" borderId="20" xfId="0" applyFont="1" applyBorder="1">
      <alignment vertical="center"/>
    </xf>
    <xf numFmtId="0" fontId="2" fillId="0" borderId="21" xfId="0" applyFont="1" applyBorder="1">
      <alignment vertical="center"/>
    </xf>
    <xf numFmtId="0" fontId="2" fillId="0" borderId="22" xfId="0" applyFont="1" applyBorder="1">
      <alignment vertical="center"/>
    </xf>
    <xf numFmtId="0" fontId="2" fillId="0" borderId="23" xfId="0" applyFont="1" applyBorder="1">
      <alignment vertical="center"/>
    </xf>
    <xf numFmtId="0" fontId="2" fillId="0" borderId="0" xfId="0" applyFont="1" applyBorder="1">
      <alignment vertical="center"/>
    </xf>
    <xf numFmtId="0" fontId="2" fillId="0" borderId="24" xfId="0" applyFont="1" applyBorder="1">
      <alignment vertical="center"/>
    </xf>
    <xf numFmtId="0" fontId="2" fillId="0" borderId="23" xfId="0" quotePrefix="1" applyFont="1" applyBorder="1" applyAlignment="1">
      <alignment horizontal="right" vertical="center"/>
    </xf>
    <xf numFmtId="0" fontId="2" fillId="0" borderId="0" xfId="0" applyFont="1" applyBorder="1" applyAlignment="1">
      <alignment horizontal="right" vertical="center"/>
    </xf>
    <xf numFmtId="0" fontId="2" fillId="0" borderId="23" xfId="0" applyFont="1" applyBorder="1" applyAlignment="1">
      <alignment horizontal="right" vertical="center"/>
    </xf>
    <xf numFmtId="0" fontId="2" fillId="0" borderId="0" xfId="0" quotePrefix="1" applyFont="1" applyBorder="1" applyAlignment="1">
      <alignment horizontal="right" vertical="center"/>
    </xf>
    <xf numFmtId="0" fontId="2" fillId="0" borderId="25" xfId="0" applyFont="1" applyBorder="1">
      <alignment vertical="center"/>
    </xf>
    <xf numFmtId="0" fontId="2" fillId="0" borderId="26" xfId="0" applyFont="1" applyBorder="1">
      <alignment vertical="center"/>
    </xf>
    <xf numFmtId="0" fontId="2" fillId="0" borderId="27" xfId="0" applyFont="1" applyBorder="1">
      <alignment vertical="center"/>
    </xf>
    <xf numFmtId="0" fontId="8" fillId="0" borderId="0" xfId="0" quotePrefix="1" applyFont="1" applyBorder="1" applyAlignment="1">
      <alignment horizontal="right" vertical="center"/>
    </xf>
    <xf numFmtId="0" fontId="8" fillId="0" borderId="0" xfId="0" applyFont="1" applyBorder="1" applyAlignment="1">
      <alignment horizontal="right" vertical="center"/>
    </xf>
    <xf numFmtId="0" fontId="8" fillId="0" borderId="0" xfId="0" applyFont="1" applyBorder="1">
      <alignment vertical="center"/>
    </xf>
    <xf numFmtId="0" fontId="2" fillId="0" borderId="16" xfId="0" applyFont="1" applyFill="1" applyBorder="1" applyAlignment="1">
      <alignment horizontal="center" vertical="center"/>
    </xf>
    <xf numFmtId="43" fontId="2" fillId="0" borderId="3" xfId="1" applyFont="1" applyBorder="1" applyAlignment="1">
      <alignment vertical="center"/>
    </xf>
    <xf numFmtId="43" fontId="2" fillId="0" borderId="16" xfId="1" applyFont="1" applyBorder="1" applyAlignment="1">
      <alignment vertical="center"/>
    </xf>
    <xf numFmtId="43" fontId="9" fillId="0" borderId="3" xfId="1" applyFont="1" applyFill="1" applyBorder="1" applyAlignment="1" applyProtection="1">
      <alignment horizontal="center"/>
    </xf>
    <xf numFmtId="43" fontId="9" fillId="0" borderId="16" xfId="1" applyFont="1" applyFill="1" applyBorder="1" applyAlignment="1" applyProtection="1">
      <alignment horizontal="center"/>
    </xf>
    <xf numFmtId="0" fontId="13" fillId="5" borderId="3" xfId="0" applyFont="1" applyFill="1" applyBorder="1">
      <alignment vertical="center"/>
    </xf>
    <xf numFmtId="0" fontId="13" fillId="5" borderId="3" xfId="0" applyFont="1" applyFill="1" applyBorder="1" applyAlignment="1">
      <alignment horizontal="center" vertical="center"/>
    </xf>
    <xf numFmtId="0" fontId="7" fillId="0" borderId="0" xfId="0" applyFont="1">
      <alignment vertical="center"/>
    </xf>
    <xf numFmtId="43" fontId="2" fillId="0" borderId="0" xfId="1" applyFont="1">
      <alignment vertical="center"/>
    </xf>
    <xf numFmtId="0" fontId="2" fillId="0" borderId="0" xfId="0" applyFont="1" applyFill="1" applyBorder="1">
      <alignment vertical="center"/>
    </xf>
    <xf numFmtId="0" fontId="2" fillId="0" borderId="0" xfId="0" quotePrefix="1" applyFont="1" applyFill="1" applyBorder="1" applyAlignment="1">
      <alignment horizontal="right" vertical="center"/>
    </xf>
    <xf numFmtId="0" fontId="2" fillId="0" borderId="0" xfId="0" applyFont="1" applyFill="1" applyBorder="1" applyAlignment="1">
      <alignment horizontal="right" vertical="center"/>
    </xf>
    <xf numFmtId="0" fontId="2" fillId="0" borderId="23" xfId="0" applyFont="1" applyFill="1" applyBorder="1">
      <alignment vertical="center"/>
    </xf>
    <xf numFmtId="0" fontId="2" fillId="0" borderId="24" xfId="0" applyFont="1" applyFill="1" applyBorder="1">
      <alignment vertical="center"/>
    </xf>
    <xf numFmtId="0" fontId="2" fillId="8" borderId="23" xfId="0" applyFont="1" applyFill="1" applyBorder="1">
      <alignment vertical="center"/>
    </xf>
    <xf numFmtId="0" fontId="2" fillId="8" borderId="0" xfId="0" applyFont="1" applyFill="1" applyBorder="1">
      <alignment vertical="center"/>
    </xf>
    <xf numFmtId="0" fontId="2" fillId="8" borderId="24" xfId="0" applyFont="1" applyFill="1" applyBorder="1">
      <alignment vertical="center"/>
    </xf>
    <xf numFmtId="43" fontId="7" fillId="5" borderId="15" xfId="1" applyFont="1" applyFill="1" applyBorder="1" applyAlignment="1">
      <alignment horizontal="center" vertical="center"/>
    </xf>
    <xf numFmtId="43" fontId="2" fillId="0" borderId="28" xfId="1" applyFont="1" applyBorder="1">
      <alignment vertical="center"/>
    </xf>
    <xf numFmtId="43" fontId="2" fillId="0" borderId="29" xfId="1" applyFont="1" applyBorder="1">
      <alignment vertical="center"/>
    </xf>
    <xf numFmtId="43" fontId="2" fillId="0" borderId="29" xfId="1" applyFont="1" applyBorder="1" applyAlignment="1">
      <alignment vertical="center"/>
    </xf>
    <xf numFmtId="43" fontId="2" fillId="0" borderId="1" xfId="1" applyFont="1" applyBorder="1">
      <alignment vertical="center"/>
    </xf>
    <xf numFmtId="0" fontId="2" fillId="0" borderId="20"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2" fillId="0" borderId="24" xfId="0" applyFont="1" applyBorder="1" applyAlignment="1">
      <alignment horizontal="center" vertical="center"/>
    </xf>
    <xf numFmtId="0" fontId="2" fillId="0" borderId="25" xfId="0" applyFont="1" applyBorder="1" applyAlignment="1">
      <alignment horizontal="center" vertical="center"/>
    </xf>
    <xf numFmtId="0" fontId="2" fillId="0" borderId="27" xfId="0" applyFont="1" applyBorder="1" applyAlignment="1">
      <alignment horizontal="center" vertical="center"/>
    </xf>
    <xf numFmtId="0" fontId="7" fillId="8" borderId="15" xfId="0" applyFont="1" applyFill="1" applyBorder="1" applyAlignment="1">
      <alignment horizontal="center" vertical="center"/>
    </xf>
    <xf numFmtId="43" fontId="7" fillId="8" borderId="15" xfId="1" applyFont="1" applyFill="1" applyBorder="1" applyAlignment="1">
      <alignment horizontal="center" vertical="center"/>
    </xf>
    <xf numFmtId="43" fontId="9" fillId="0" borderId="3" xfId="1" applyFont="1" applyFill="1" applyBorder="1" applyAlignment="1"/>
    <xf numFmtId="164" fontId="6" fillId="2" borderId="30" xfId="0" applyNumberFormat="1" applyFont="1" applyFill="1" applyBorder="1" applyAlignment="1" applyProtection="1">
      <alignment horizontal="right" vertical="top"/>
    </xf>
    <xf numFmtId="0" fontId="18" fillId="6" borderId="7" xfId="0" applyNumberFormat="1" applyFont="1" applyFill="1" applyBorder="1" applyAlignment="1" applyProtection="1">
      <alignment horizontal="center" vertical="center" wrapText="1"/>
    </xf>
    <xf numFmtId="0" fontId="19" fillId="6" borderId="4" xfId="0" applyNumberFormat="1" applyFont="1" applyFill="1" applyBorder="1" applyAlignment="1" applyProtection="1">
      <alignment horizontal="centerContinuous" vertical="center" wrapText="1"/>
    </xf>
    <xf numFmtId="165" fontId="6" fillId="2" borderId="17" xfId="0" applyNumberFormat="1" applyFont="1" applyFill="1" applyBorder="1" applyAlignment="1" applyProtection="1">
      <alignment horizontal="center" vertical="top"/>
    </xf>
    <xf numFmtId="0" fontId="6" fillId="2" borderId="35" xfId="0" applyNumberFormat="1" applyFont="1" applyFill="1" applyBorder="1" applyAlignment="1" applyProtection="1">
      <alignment horizontal="left" vertical="top"/>
    </xf>
    <xf numFmtId="0" fontId="6" fillId="2" borderId="35" xfId="0" applyNumberFormat="1" applyFont="1" applyFill="1" applyBorder="1" applyAlignment="1" applyProtection="1">
      <alignment horizontal="left" vertical="top" wrapText="1"/>
    </xf>
    <xf numFmtId="0" fontId="6" fillId="2" borderId="35" xfId="0" applyNumberFormat="1" applyFont="1" applyFill="1" applyBorder="1" applyAlignment="1" applyProtection="1">
      <alignment horizontal="center" vertical="top"/>
    </xf>
    <xf numFmtId="164" fontId="6" fillId="2" borderId="35" xfId="0" applyNumberFormat="1" applyFont="1" applyFill="1" applyBorder="1" applyAlignment="1" applyProtection="1">
      <alignment horizontal="right" vertical="top"/>
    </xf>
    <xf numFmtId="164" fontId="6" fillId="2" borderId="36" xfId="0" applyNumberFormat="1" applyFont="1" applyFill="1" applyBorder="1" applyAlignment="1" applyProtection="1">
      <alignment horizontal="right" vertical="top"/>
    </xf>
    <xf numFmtId="0" fontId="2" fillId="0" borderId="3" xfId="0" applyFont="1" applyBorder="1">
      <alignment vertical="center"/>
    </xf>
    <xf numFmtId="0" fontId="2" fillId="0" borderId="16" xfId="0" applyFont="1" applyBorder="1">
      <alignment vertical="center"/>
    </xf>
    <xf numFmtId="0" fontId="7" fillId="7" borderId="0" xfId="0" applyFont="1" applyFill="1" applyAlignment="1">
      <alignment vertical="center"/>
    </xf>
    <xf numFmtId="167" fontId="7" fillId="7" borderId="1" xfId="0" applyNumberFormat="1" applyFont="1" applyFill="1" applyBorder="1" applyAlignment="1">
      <alignment horizontal="center" vertical="center" wrapText="1"/>
    </xf>
    <xf numFmtId="0" fontId="7" fillId="5" borderId="28" xfId="0" applyFont="1" applyFill="1" applyBorder="1" applyAlignment="1">
      <alignment vertical="center"/>
    </xf>
    <xf numFmtId="0" fontId="20" fillId="0" borderId="38" xfId="0" applyFont="1" applyBorder="1" applyAlignment="1"/>
    <xf numFmtId="0" fontId="21" fillId="9" borderId="37" xfId="0" applyFont="1" applyFill="1" applyBorder="1" applyAlignment="1">
      <alignment horizontal="center" vertical="center" wrapText="1"/>
    </xf>
    <xf numFmtId="0" fontId="6" fillId="7" borderId="32" xfId="0" applyNumberFormat="1" applyFont="1" applyFill="1" applyBorder="1" applyAlignment="1" applyProtection="1">
      <alignment horizontal="right" vertical="top"/>
    </xf>
    <xf numFmtId="0" fontId="6" fillId="7" borderId="33" xfId="0" applyNumberFormat="1" applyFont="1" applyFill="1" applyBorder="1" applyAlignment="1" applyProtection="1">
      <alignment horizontal="right" vertical="top"/>
    </xf>
    <xf numFmtId="0" fontId="6" fillId="7" borderId="34" xfId="0" applyNumberFormat="1" applyFont="1" applyFill="1" applyBorder="1" applyAlignment="1" applyProtection="1">
      <alignment horizontal="right" vertical="top"/>
    </xf>
    <xf numFmtId="0" fontId="6" fillId="7" borderId="31" xfId="0" applyNumberFormat="1" applyFont="1" applyFill="1" applyBorder="1" applyAlignment="1" applyProtection="1">
      <alignment horizontal="right" vertical="top"/>
    </xf>
    <xf numFmtId="164" fontId="18" fillId="2" borderId="10" xfId="0" applyNumberFormat="1" applyFont="1" applyFill="1" applyBorder="1" applyAlignment="1" applyProtection="1">
      <alignment horizontal="right" vertical="top"/>
    </xf>
    <xf numFmtId="43" fontId="2" fillId="0" borderId="3" xfId="1" applyNumberFormat="1" applyFont="1" applyFill="1" applyBorder="1" applyAlignment="1">
      <alignment vertical="center"/>
    </xf>
    <xf numFmtId="0" fontId="2" fillId="0" borderId="2" xfId="1" applyNumberFormat="1" applyFont="1" applyFill="1" applyBorder="1" applyAlignment="1">
      <alignment vertical="center"/>
    </xf>
    <xf numFmtId="0" fontId="2" fillId="0" borderId="3" xfId="1" applyNumberFormat="1" applyFont="1" applyFill="1" applyBorder="1" applyAlignment="1">
      <alignment vertical="center"/>
    </xf>
    <xf numFmtId="167" fontId="7" fillId="5" borderId="1" xfId="0" applyNumberFormat="1" applyFont="1" applyFill="1" applyBorder="1" applyAlignment="1">
      <alignment horizontal="center" vertical="center" wrapText="1"/>
    </xf>
    <xf numFmtId="169" fontId="2" fillId="0" borderId="2" xfId="1" applyNumberFormat="1" applyFont="1" applyFill="1" applyBorder="1" applyAlignment="1">
      <alignment vertical="center"/>
    </xf>
    <xf numFmtId="43" fontId="0" fillId="0" borderId="0" xfId="0" applyNumberFormat="1">
      <alignment vertical="center"/>
    </xf>
    <xf numFmtId="0" fontId="9" fillId="0" borderId="2" xfId="1" applyNumberFormat="1" applyFont="1" applyFill="1" applyBorder="1" applyAlignment="1"/>
    <xf numFmtId="0" fontId="9" fillId="0" borderId="3" xfId="1" applyNumberFormat="1" applyFont="1" applyFill="1" applyBorder="1" applyAlignment="1"/>
    <xf numFmtId="0" fontId="2" fillId="0" borderId="3" xfId="0" applyFont="1" applyFill="1" applyBorder="1" applyAlignment="1">
      <alignment vertical="center" wrapText="1"/>
    </xf>
    <xf numFmtId="0" fontId="2" fillId="0" borderId="16" xfId="1" applyNumberFormat="1" applyFont="1" applyFill="1" applyBorder="1" applyAlignment="1">
      <alignment vertical="center"/>
    </xf>
    <xf numFmtId="43" fontId="2" fillId="0" borderId="2" xfId="1" applyFont="1" applyFill="1" applyBorder="1" applyAlignment="1">
      <alignment horizontal="center" vertical="center"/>
    </xf>
    <xf numFmtId="43" fontId="2" fillId="0" borderId="3" xfId="1" applyFont="1" applyFill="1" applyBorder="1" applyAlignment="1">
      <alignment horizontal="center" vertical="center"/>
    </xf>
    <xf numFmtId="43" fontId="2" fillId="0" borderId="3" xfId="1" applyFont="1" applyBorder="1" applyAlignment="1">
      <alignment horizontal="center" vertical="center"/>
    </xf>
    <xf numFmtId="43" fontId="2" fillId="0" borderId="16" xfId="1" applyFont="1" applyBorder="1" applyAlignment="1">
      <alignment horizontal="center" vertical="center"/>
    </xf>
    <xf numFmtId="0" fontId="2" fillId="0" borderId="0" xfId="0" applyFont="1" applyFill="1" applyBorder="1" applyAlignment="1"/>
    <xf numFmtId="171" fontId="2" fillId="0" borderId="3" xfId="1" applyNumberFormat="1" applyFont="1" applyFill="1" applyBorder="1" applyAlignment="1">
      <alignment vertical="center"/>
    </xf>
    <xf numFmtId="0" fontId="10" fillId="2" borderId="10" xfId="0" applyNumberFormat="1" applyFont="1" applyFill="1" applyBorder="1" applyAlignment="1" applyProtection="1">
      <alignment horizontal="left" vertical="top"/>
    </xf>
    <xf numFmtId="0" fontId="10" fillId="2" borderId="10" xfId="0" quotePrefix="1" applyNumberFormat="1" applyFont="1" applyFill="1" applyBorder="1" applyAlignment="1" applyProtection="1">
      <alignment horizontal="center" vertical="top"/>
    </xf>
    <xf numFmtId="0" fontId="6" fillId="5" borderId="10" xfId="0" applyNumberFormat="1" applyFont="1" applyFill="1" applyBorder="1" applyAlignment="1" applyProtection="1">
      <alignment horizontal="left" vertical="top"/>
    </xf>
    <xf numFmtId="0" fontId="22" fillId="2" borderId="10" xfId="0" applyNumberFormat="1" applyFont="1" applyFill="1" applyBorder="1" applyAlignment="1" applyProtection="1">
      <alignment horizontal="left" vertical="top"/>
    </xf>
    <xf numFmtId="0" fontId="23" fillId="4" borderId="7" xfId="0" applyNumberFormat="1" applyFont="1" applyFill="1" applyBorder="1" applyAlignment="1" applyProtection="1">
      <alignment horizontal="center" vertical="center" wrapText="1"/>
    </xf>
    <xf numFmtId="164" fontId="10" fillId="2" borderId="10" xfId="0" applyNumberFormat="1" applyFont="1" applyFill="1" applyBorder="1" applyAlignment="1" applyProtection="1">
      <alignment horizontal="right" vertical="top"/>
    </xf>
  </cellXfs>
  <cellStyles count="2">
    <cellStyle name="Comma" xfId="1" builtinId="3"/>
    <cellStyle name="Normal" xfId="0" builtinId="0"/>
  </cellStyles>
  <dxfs count="156">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
      <fill>
        <patternFill>
          <bgColor rgb="FFFF6600"/>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638175</xdr:colOff>
      <xdr:row>2</xdr:row>
      <xdr:rowOff>0</xdr:rowOff>
    </xdr:to>
    <xdr:grpSp>
      <xdr:nvGrpSpPr>
        <xdr:cNvPr id="1276" name="Group 3"/>
        <xdr:cNvGrpSpPr>
          <a:grpSpLocks/>
        </xdr:cNvGrpSpPr>
      </xdr:nvGrpSpPr>
      <xdr:grpSpPr bwMode="auto">
        <a:xfrm>
          <a:off x="0" y="0"/>
          <a:ext cx="6515100" cy="304800"/>
          <a:chOff x="0" y="0"/>
          <a:chExt cx="684" cy="32"/>
        </a:xfrm>
      </xdr:grpSpPr>
      <xdr:sp macro="" textlink="">
        <xdr:nvSpPr>
          <xdr:cNvPr id="1025" name="Text Box 1"/>
          <xdr:cNvSpPr txBox="1">
            <a:spLocks noChangeArrowheads="1"/>
          </xdr:cNvSpPr>
        </xdr:nvSpPr>
        <xdr:spPr bwMode="auto">
          <a:xfrm>
            <a:off x="0" y="0"/>
            <a:ext cx="406"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9144" tIns="9144" rIns="9144" bIns="9144" anchor="ctr" upright="1"/>
          <a:lstStyle/>
          <a:p>
            <a:pPr algn="l" rtl="0">
              <a:defRPr sz="1000"/>
            </a:pPr>
            <a:r>
              <a:rPr lang="en-US" sz="975" b="1" i="0" u="none" strike="noStrike" baseline="0">
                <a:solidFill>
                  <a:srgbClr val="000000"/>
                </a:solidFill>
                <a:latin typeface="Times New Roman"/>
                <a:cs typeface="Times New Roman"/>
              </a:rPr>
              <a:t>CÔNG TY TNHH SẢN XUẤT LỐP XE BRIDGESTONE VIỆT NAM</a:t>
            </a:r>
          </a:p>
        </xdr:txBody>
      </xdr:sp>
      <xdr:sp macro="" textlink="">
        <xdr:nvSpPr>
          <xdr:cNvPr id="1026" name="Text Box 2"/>
          <xdr:cNvSpPr txBox="1">
            <a:spLocks noChangeArrowheads="1"/>
          </xdr:cNvSpPr>
        </xdr:nvSpPr>
        <xdr:spPr bwMode="auto">
          <a:xfrm>
            <a:off x="0" y="16"/>
            <a:ext cx="684"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9144" tIns="9144" rIns="9144" bIns="9144" anchor="ctr" upright="1"/>
          <a:lstStyle/>
          <a:p>
            <a:pPr algn="l" rtl="0">
              <a:defRPr sz="1000"/>
            </a:pPr>
            <a:r>
              <a:rPr lang="vi-VN" sz="975" b="1" i="0" u="none" strike="noStrike" baseline="0">
                <a:solidFill>
                  <a:srgbClr val="000000"/>
                </a:solidFill>
                <a:latin typeface="Times New Roman"/>
                <a:cs typeface="Times New Roman"/>
              </a:rPr>
              <a:t>Khu đất CN3.6 - CN4.1, Khu công nghiệp Đình Vũ, Phường Đông Hải 2,Quận Hải An, thành phố Hải Phòng, Việt Nam</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heetPr>
  <dimension ref="A1:S3540"/>
  <sheetViews>
    <sheetView showGridLines="0" topLeftCell="D13" zoomScaleNormal="100" workbookViewId="0">
      <selection activeCell="R22" sqref="R22"/>
    </sheetView>
  </sheetViews>
  <sheetFormatPr defaultRowHeight="12.75" x14ac:dyDescent="0.2"/>
  <cols>
    <col min="1" max="1" width="12" style="1" customWidth="1"/>
    <col min="2" max="2" width="12.28515625" style="1" customWidth="1"/>
    <col min="3" max="3" width="44.85546875" style="1" customWidth="1"/>
    <col min="4" max="4" width="9.7109375" style="1" customWidth="1"/>
    <col min="5" max="5" width="9.28515625" style="1" customWidth="1"/>
    <col min="6" max="6" width="13" style="1" customWidth="1"/>
    <col min="7" max="7" width="12.7109375" style="1" hidden="1" customWidth="1"/>
    <col min="8" max="8" width="12.28515625" style="1" hidden="1" customWidth="1"/>
    <col min="9" max="9" width="15.5703125" style="1" bestFit="1" customWidth="1"/>
    <col min="10" max="10" width="13.5703125" style="1" customWidth="1"/>
    <col min="11" max="11" width="13.5703125" style="1" hidden="1" customWidth="1"/>
    <col min="12" max="13" width="13.5703125" style="1" customWidth="1"/>
    <col min="14" max="14" width="16.42578125" style="1" customWidth="1"/>
    <col min="15" max="15" width="15.7109375" style="1" customWidth="1"/>
    <col min="16" max="19" width="10.28515625" style="1" customWidth="1"/>
    <col min="20" max="16384" width="9.140625" style="1"/>
  </cols>
  <sheetData>
    <row r="1" spans="1:19" ht="12" customHeight="1" x14ac:dyDescent="0.2">
      <c r="A1" s="2"/>
    </row>
    <row r="2" spans="1:19" ht="12" customHeight="1" x14ac:dyDescent="0.2">
      <c r="A2" s="2"/>
    </row>
    <row r="3" spans="1:19" ht="19.5" customHeight="1" x14ac:dyDescent="0.2">
      <c r="A3" s="3"/>
    </row>
    <row r="4" spans="1:19" ht="15.75" customHeight="1" x14ac:dyDescent="0.2">
      <c r="A4" s="4"/>
    </row>
    <row r="5" spans="1:19" ht="15.75" customHeight="1" x14ac:dyDescent="0.2">
      <c r="A5" s="5"/>
    </row>
    <row r="6" spans="1:19" ht="9" customHeight="1" x14ac:dyDescent="0.2">
      <c r="A6" s="6"/>
    </row>
    <row r="7" spans="1:19" ht="15.75" customHeight="1" x14ac:dyDescent="0.2">
      <c r="A7" s="17" t="s">
        <v>0</v>
      </c>
      <c r="B7" s="18"/>
      <c r="C7" s="19"/>
      <c r="D7" s="20" t="s">
        <v>2</v>
      </c>
      <c r="E7" s="18"/>
      <c r="F7" s="19"/>
      <c r="G7" s="19"/>
      <c r="H7" s="19"/>
      <c r="I7" s="19"/>
      <c r="J7" s="19"/>
      <c r="K7" s="19"/>
      <c r="L7" s="7"/>
      <c r="M7" s="7"/>
      <c r="N7" s="7"/>
      <c r="O7" s="8"/>
      <c r="P7" s="146" t="s">
        <v>1018</v>
      </c>
      <c r="Q7" s="75"/>
      <c r="R7" s="75"/>
      <c r="S7" s="75"/>
    </row>
    <row r="8" spans="1:19" s="22" customFormat="1" ht="32.25" customHeight="1" x14ac:dyDescent="0.2">
      <c r="A8" s="9" t="s">
        <v>12</v>
      </c>
      <c r="B8" s="10" t="s">
        <v>13</v>
      </c>
      <c r="C8" s="21" t="s">
        <v>1</v>
      </c>
      <c r="D8" s="10" t="s">
        <v>14</v>
      </c>
      <c r="E8" s="10" t="s">
        <v>15</v>
      </c>
      <c r="F8" s="21" t="s">
        <v>3</v>
      </c>
      <c r="G8" s="21" t="s">
        <v>4</v>
      </c>
      <c r="H8" s="21" t="s">
        <v>5</v>
      </c>
      <c r="I8" s="21" t="s">
        <v>228</v>
      </c>
      <c r="J8" s="21" t="s">
        <v>6</v>
      </c>
      <c r="K8" s="21" t="s">
        <v>7</v>
      </c>
      <c r="L8" s="185" t="s">
        <v>8</v>
      </c>
      <c r="M8" s="10" t="s">
        <v>9</v>
      </c>
      <c r="N8" s="10" t="s">
        <v>10</v>
      </c>
      <c r="O8" s="11" t="s">
        <v>11</v>
      </c>
      <c r="P8" s="76" t="s">
        <v>1019</v>
      </c>
      <c r="Q8" s="145" t="s">
        <v>1051</v>
      </c>
      <c r="R8" s="76" t="s">
        <v>1020</v>
      </c>
      <c r="S8" s="145" t="s">
        <v>1051</v>
      </c>
    </row>
    <row r="9" spans="1:19" ht="18.75" customHeight="1" x14ac:dyDescent="0.2">
      <c r="A9" s="12">
        <v>42460</v>
      </c>
      <c r="B9" s="183" t="s">
        <v>3527</v>
      </c>
      <c r="C9" s="14" t="s">
        <v>3528</v>
      </c>
      <c r="D9" s="15" t="s">
        <v>79</v>
      </c>
      <c r="E9" s="15" t="s">
        <v>108</v>
      </c>
      <c r="F9" s="16">
        <v>132.19</v>
      </c>
      <c r="G9" s="15" t="s">
        <v>3526</v>
      </c>
      <c r="H9" s="16">
        <v>22255</v>
      </c>
      <c r="I9" s="16">
        <v>2941790</v>
      </c>
      <c r="J9" s="13" t="s">
        <v>3529</v>
      </c>
      <c r="K9" s="13"/>
      <c r="L9" s="181" t="s">
        <v>1180</v>
      </c>
      <c r="M9" s="13"/>
      <c r="N9" s="16"/>
      <c r="O9" s="144"/>
      <c r="P9" s="160">
        <f>IFERROR(IF(NOT(ISNA(MATCH(D9,Define!$P$4:$P$68,0))),Data!$L9,IF(NOT(ISNA(MATCH(Data!D9,Define!$S$4:$S$68,0))),VLOOKUP(Data!D9,DanhmucTK!$C$3:$G$500,5,0),VLOOKUP(Data!D9,DanhmucTK!$C$3:$F$500,4,0))),"")</f>
        <v>901480</v>
      </c>
      <c r="Q9" s="161" t="str">
        <f>IF(NOT(ISNA(MATCH($D9,Define!$P$4:$P$68,0))),VLOOKUP(Data!D9,DanhmucTK!$C$3:$F$500,4,0),"")</f>
        <v/>
      </c>
      <c r="R9" s="162" t="str">
        <f>IFERROR(IF(NOT(ISNA(MATCH($E9,Define!$P$4:$P$68,0))),Data!$L9,IF(NOT(ISNA(MATCH($E9,Define!$S$4:$S$68,0))),VLOOKUP($E9,DanhmucTK!$C$3:$G$500,5,0),VLOOKUP($E9,DanhmucTK!$C$3:$F$500,4,0))),"")</f>
        <v>V10179B</v>
      </c>
      <c r="S9" s="163">
        <f>IF(NOT(ISNA(MATCH($E9,Define!$P$4:$P$68,0))),VLOOKUP($E9,DanhmucTK!$C$3:$F$500,4,0),"")</f>
        <v>206101</v>
      </c>
    </row>
    <row r="10" spans="1:19" ht="18.75" customHeight="1" x14ac:dyDescent="0.2">
      <c r="A10" s="12">
        <v>42460</v>
      </c>
      <c r="B10" s="183" t="s">
        <v>3527</v>
      </c>
      <c r="C10" s="14" t="s">
        <v>3530</v>
      </c>
      <c r="D10" s="15" t="s">
        <v>184</v>
      </c>
      <c r="E10" s="15" t="s">
        <v>51</v>
      </c>
      <c r="F10" s="16">
        <v>178.98</v>
      </c>
      <c r="G10" s="15" t="s">
        <v>3526</v>
      </c>
      <c r="H10" s="16">
        <v>22255</v>
      </c>
      <c r="I10" s="16">
        <v>3983295</v>
      </c>
      <c r="J10" s="13" t="s">
        <v>3531</v>
      </c>
      <c r="K10" s="13"/>
      <c r="L10" s="181" t="s">
        <v>1087</v>
      </c>
      <c r="M10" s="13"/>
      <c r="N10" s="16"/>
      <c r="O10" s="144"/>
      <c r="P10" s="160">
        <f>IFERROR(IF(NOT(ISNA(MATCH(D10,Define!$P$4:$P$68,0))),Data!$L10,IF(NOT(ISNA(MATCH(Data!D10,Define!$S$4:$S$68,0))),VLOOKUP(Data!D10,DanhmucTK!$C$3:$G$500,5,0),VLOOKUP(Data!D10,DanhmucTK!$C$3:$F$500,4,0))),"")</f>
        <v>644100</v>
      </c>
      <c r="Q10" s="161" t="str">
        <f>IF(NOT(ISNA(MATCH($D10,Define!$P$4:$P$68,0))),VLOOKUP(Data!D10,DanhmucTK!$C$3:$F$500,4,0),"")</f>
        <v/>
      </c>
      <c r="R10" s="162" t="str">
        <f>IFERROR(IF(NOT(ISNA(MATCH($E10,Define!$P$4:$P$68,0))),Data!$L10,IF(NOT(ISNA(MATCH($E10,Define!$S$4:$S$68,0))),VLOOKUP($E10,DanhmucTK!$C$3:$G$500,5,0),VLOOKUP($E10,DanhmucTK!$C$3:$F$500,4,0))),"")</f>
        <v>V10179C</v>
      </c>
      <c r="S10" s="163">
        <f>IF(NOT(ISNA(MATCH($E10,Define!$P$4:$P$68,0))),VLOOKUP($E10,DanhmucTK!$C$3:$F$500,4,0),"")</f>
        <v>206103</v>
      </c>
    </row>
    <row r="11" spans="1:19" ht="18.75" customHeight="1" x14ac:dyDescent="0.2">
      <c r="A11" s="12">
        <v>42460</v>
      </c>
      <c r="B11" s="183" t="s">
        <v>3527</v>
      </c>
      <c r="C11" s="14" t="s">
        <v>3532</v>
      </c>
      <c r="D11" s="15" t="s">
        <v>184</v>
      </c>
      <c r="E11" s="15" t="s">
        <v>51</v>
      </c>
      <c r="F11" s="16">
        <v>196.65</v>
      </c>
      <c r="G11" s="15" t="s">
        <v>3526</v>
      </c>
      <c r="H11" s="16">
        <v>22255</v>
      </c>
      <c r="I11" s="16">
        <v>4376420</v>
      </c>
      <c r="J11" s="13" t="s">
        <v>3531</v>
      </c>
      <c r="K11" s="13"/>
      <c r="L11" s="181" t="s">
        <v>1087</v>
      </c>
      <c r="M11" s="13"/>
      <c r="N11" s="16"/>
      <c r="O11" s="144"/>
      <c r="P11" s="160">
        <f>IFERROR(IF(NOT(ISNA(MATCH(D11,Define!$P$4:$P$68,0))),Data!$L11,IF(NOT(ISNA(MATCH(Data!D11,Define!$S$4:$S$68,0))),VLOOKUP(Data!D11,DanhmucTK!$C$3:$G$500,5,0),VLOOKUP(Data!D11,DanhmucTK!$C$3:$F$500,4,0))),"")</f>
        <v>644100</v>
      </c>
      <c r="Q11" s="161" t="str">
        <f>IF(NOT(ISNA(MATCH($D11,Define!$P$4:$P$68,0))),VLOOKUP(Data!D11,DanhmucTK!$C$3:$F$500,4,0),"")</f>
        <v/>
      </c>
      <c r="R11" s="162" t="str">
        <f>IFERROR(IF(NOT(ISNA(MATCH($E11,Define!$P$4:$P$68,0))),Data!$L11,IF(NOT(ISNA(MATCH($E11,Define!$S$4:$S$68,0))),VLOOKUP($E11,DanhmucTK!$C$3:$G$500,5,0),VLOOKUP($E11,DanhmucTK!$C$3:$F$500,4,0))),"")</f>
        <v>V10179C</v>
      </c>
      <c r="S11" s="163">
        <f>IF(NOT(ISNA(MATCH($E11,Define!$P$4:$P$68,0))),VLOOKUP($E11,DanhmucTK!$C$3:$F$500,4,0),"")</f>
        <v>206103</v>
      </c>
    </row>
    <row r="12" spans="1:19" ht="18.75" customHeight="1" x14ac:dyDescent="0.2">
      <c r="A12" s="12">
        <v>42460</v>
      </c>
      <c r="B12" s="183" t="s">
        <v>3527</v>
      </c>
      <c r="C12" s="14" t="s">
        <v>3533</v>
      </c>
      <c r="D12" s="15" t="s">
        <v>184</v>
      </c>
      <c r="E12" s="15" t="s">
        <v>51</v>
      </c>
      <c r="F12" s="16">
        <v>111</v>
      </c>
      <c r="G12" s="15" t="s">
        <v>3526</v>
      </c>
      <c r="H12" s="16">
        <v>22255</v>
      </c>
      <c r="I12" s="16">
        <v>2470397</v>
      </c>
      <c r="J12" s="13" t="s">
        <v>3534</v>
      </c>
      <c r="K12" s="13"/>
      <c r="L12" s="181" t="s">
        <v>1087</v>
      </c>
      <c r="M12" s="13"/>
      <c r="N12" s="16"/>
      <c r="O12" s="144"/>
      <c r="P12" s="160">
        <f>IFERROR(IF(NOT(ISNA(MATCH(D12,Define!$P$4:$P$68,0))),Data!$L12,IF(NOT(ISNA(MATCH(Data!D12,Define!$S$4:$S$68,0))),VLOOKUP(Data!D12,DanhmucTK!$C$3:$G$500,5,0),VLOOKUP(Data!D12,DanhmucTK!$C$3:$F$500,4,0))),"")</f>
        <v>644100</v>
      </c>
      <c r="Q12" s="161" t="str">
        <f>IF(NOT(ISNA(MATCH($D12,Define!$P$4:$P$68,0))),VLOOKUP(Data!D12,DanhmucTK!$C$3:$F$500,4,0),"")</f>
        <v/>
      </c>
      <c r="R12" s="162" t="str">
        <f>IFERROR(IF(NOT(ISNA(MATCH($E12,Define!$P$4:$P$68,0))),Data!$L12,IF(NOT(ISNA(MATCH($E12,Define!$S$4:$S$68,0))),VLOOKUP($E12,DanhmucTK!$C$3:$G$500,5,0),VLOOKUP($E12,DanhmucTK!$C$3:$F$500,4,0))),"")</f>
        <v>V10179C</v>
      </c>
      <c r="S12" s="163">
        <f>IF(NOT(ISNA(MATCH($E12,Define!$P$4:$P$68,0))),VLOOKUP($E12,DanhmucTK!$C$3:$F$500,4,0),"")</f>
        <v>206103</v>
      </c>
    </row>
    <row r="13" spans="1:19" ht="18.75" customHeight="1" x14ac:dyDescent="0.2">
      <c r="A13" s="12">
        <v>42460</v>
      </c>
      <c r="B13" s="183" t="s">
        <v>3527</v>
      </c>
      <c r="C13" s="14" t="s">
        <v>3535</v>
      </c>
      <c r="D13" s="15" t="s">
        <v>79</v>
      </c>
      <c r="E13" s="15" t="s">
        <v>108</v>
      </c>
      <c r="F13" s="16">
        <v>58.01</v>
      </c>
      <c r="G13" s="15" t="s">
        <v>3526</v>
      </c>
      <c r="H13" s="16">
        <v>22255</v>
      </c>
      <c r="I13" s="16">
        <v>1290939</v>
      </c>
      <c r="J13" s="13" t="s">
        <v>3536</v>
      </c>
      <c r="K13" s="13"/>
      <c r="L13" s="181" t="s">
        <v>1180</v>
      </c>
      <c r="M13" s="13"/>
      <c r="N13" s="16"/>
      <c r="O13" s="144"/>
      <c r="P13" s="160">
        <f>IFERROR(IF(NOT(ISNA(MATCH(D13,Define!$P$4:$P$68,0))),Data!$L13,IF(NOT(ISNA(MATCH(Data!D13,Define!$S$4:$S$68,0))),VLOOKUP(Data!D13,DanhmucTK!$C$3:$G$500,5,0),VLOOKUP(Data!D13,DanhmucTK!$C$3:$F$500,4,0))),"")</f>
        <v>901480</v>
      </c>
      <c r="Q13" s="161" t="str">
        <f>IF(NOT(ISNA(MATCH($D13,Define!$P$4:$P$68,0))),VLOOKUP(Data!D13,DanhmucTK!$C$3:$F$500,4,0),"")</f>
        <v/>
      </c>
      <c r="R13" s="162" t="str">
        <f>IFERROR(IF(NOT(ISNA(MATCH($E13,Define!$P$4:$P$68,0))),Data!$L13,IF(NOT(ISNA(MATCH($E13,Define!$S$4:$S$68,0))),VLOOKUP($E13,DanhmucTK!$C$3:$G$500,5,0),VLOOKUP($E13,DanhmucTK!$C$3:$F$500,4,0))),"")</f>
        <v>V10179B</v>
      </c>
      <c r="S13" s="163">
        <f>IF(NOT(ISNA(MATCH($E13,Define!$P$4:$P$68,0))),VLOOKUP($E13,DanhmucTK!$C$3:$F$500,4,0),"")</f>
        <v>206101</v>
      </c>
    </row>
    <row r="14" spans="1:19" ht="18.75" customHeight="1" x14ac:dyDescent="0.2">
      <c r="A14" s="12">
        <v>42460</v>
      </c>
      <c r="B14" s="183" t="s">
        <v>3527</v>
      </c>
      <c r="C14" s="14" t="s">
        <v>3537</v>
      </c>
      <c r="D14" s="15" t="s">
        <v>79</v>
      </c>
      <c r="E14" s="15" t="s">
        <v>108</v>
      </c>
      <c r="F14" s="16">
        <v>52.36</v>
      </c>
      <c r="G14" s="15" t="s">
        <v>3526</v>
      </c>
      <c r="H14" s="16">
        <v>22255</v>
      </c>
      <c r="I14" s="16">
        <v>1165267</v>
      </c>
      <c r="J14" s="13" t="s">
        <v>3536</v>
      </c>
      <c r="K14" s="13"/>
      <c r="L14" s="181" t="s">
        <v>1180</v>
      </c>
      <c r="M14" s="13"/>
      <c r="N14" s="16"/>
      <c r="O14" s="144"/>
      <c r="P14" s="160">
        <f>IFERROR(IF(NOT(ISNA(MATCH(D14,Define!$P$4:$P$68,0))),Data!$L14,IF(NOT(ISNA(MATCH(Data!D14,Define!$S$4:$S$68,0))),VLOOKUP(Data!D14,DanhmucTK!$C$3:$G$500,5,0),VLOOKUP(Data!D14,DanhmucTK!$C$3:$F$500,4,0))),"")</f>
        <v>901480</v>
      </c>
      <c r="Q14" s="161" t="str">
        <f>IF(NOT(ISNA(MATCH($D14,Define!$P$4:$P$68,0))),VLOOKUP(Data!D14,DanhmucTK!$C$3:$F$500,4,0),"")</f>
        <v/>
      </c>
      <c r="R14" s="162" t="str">
        <f>IFERROR(IF(NOT(ISNA(MATCH($E14,Define!$P$4:$P$68,0))),Data!$L14,IF(NOT(ISNA(MATCH($E14,Define!$S$4:$S$68,0))),VLOOKUP($E14,DanhmucTK!$C$3:$G$500,5,0),VLOOKUP($E14,DanhmucTK!$C$3:$F$500,4,0))),"")</f>
        <v>V10179B</v>
      </c>
      <c r="S14" s="163">
        <f>IF(NOT(ISNA(MATCH($E14,Define!$P$4:$P$68,0))),VLOOKUP($E14,DanhmucTK!$C$3:$F$500,4,0),"")</f>
        <v>206101</v>
      </c>
    </row>
    <row r="15" spans="1:19" ht="18.75" customHeight="1" x14ac:dyDescent="0.2">
      <c r="A15" s="12">
        <v>42460</v>
      </c>
      <c r="B15" s="183" t="s">
        <v>3527</v>
      </c>
      <c r="C15" s="14" t="s">
        <v>3538</v>
      </c>
      <c r="D15" s="15" t="s">
        <v>183</v>
      </c>
      <c r="E15" s="15" t="s">
        <v>51</v>
      </c>
      <c r="F15" s="16">
        <v>60.05</v>
      </c>
      <c r="G15" s="15" t="s">
        <v>3526</v>
      </c>
      <c r="H15" s="16">
        <v>22255</v>
      </c>
      <c r="I15" s="16">
        <v>1336466</v>
      </c>
      <c r="J15" s="13" t="s">
        <v>3539</v>
      </c>
      <c r="K15" s="13"/>
      <c r="L15" s="181" t="s">
        <v>1087</v>
      </c>
      <c r="M15" s="13"/>
      <c r="N15" s="16"/>
      <c r="O15" s="144"/>
      <c r="P15" s="160">
        <f>IFERROR(IF(NOT(ISNA(MATCH(D15,Define!$P$4:$P$68,0))),Data!$L15,IF(NOT(ISNA(MATCH(Data!D15,Define!$S$4:$S$68,0))),VLOOKUP(Data!D15,DanhmucTK!$C$3:$G$500,5,0),VLOOKUP(Data!D15,DanhmucTK!$C$3:$F$500,4,0))),"")</f>
        <v>652110</v>
      </c>
      <c r="Q15" s="161" t="str">
        <f>IF(NOT(ISNA(MATCH($D15,Define!$P$4:$P$68,0))),VLOOKUP(Data!D15,DanhmucTK!$C$3:$F$500,4,0),"")</f>
        <v/>
      </c>
      <c r="R15" s="162" t="str">
        <f>IFERROR(IF(NOT(ISNA(MATCH($E15,Define!$P$4:$P$68,0))),Data!$L15,IF(NOT(ISNA(MATCH($E15,Define!$S$4:$S$68,0))),VLOOKUP($E15,DanhmucTK!$C$3:$G$500,5,0),VLOOKUP($E15,DanhmucTK!$C$3:$F$500,4,0))),"")</f>
        <v>V10179C</v>
      </c>
      <c r="S15" s="163">
        <f>IF(NOT(ISNA(MATCH($E15,Define!$P$4:$P$68,0))),VLOOKUP($E15,DanhmucTK!$C$3:$F$500,4,0),"")</f>
        <v>206103</v>
      </c>
    </row>
    <row r="16" spans="1:19" ht="18.75" customHeight="1" x14ac:dyDescent="0.2">
      <c r="A16" s="12">
        <v>42460</v>
      </c>
      <c r="B16" s="183" t="s">
        <v>3527</v>
      </c>
      <c r="C16" s="14" t="s">
        <v>3538</v>
      </c>
      <c r="D16" s="15" t="s">
        <v>184</v>
      </c>
      <c r="E16" s="15" t="s">
        <v>51</v>
      </c>
      <c r="F16" s="16">
        <v>3.27</v>
      </c>
      <c r="G16" s="15" t="s">
        <v>3526</v>
      </c>
      <c r="H16" s="16">
        <v>22255</v>
      </c>
      <c r="I16" s="16">
        <v>72731</v>
      </c>
      <c r="J16" s="13" t="s">
        <v>3540</v>
      </c>
      <c r="K16" s="13"/>
      <c r="L16" s="181" t="s">
        <v>1087</v>
      </c>
      <c r="M16" s="13"/>
      <c r="N16" s="16"/>
      <c r="O16" s="144"/>
      <c r="P16" s="160">
        <f>IFERROR(IF(NOT(ISNA(MATCH(D16,Define!$P$4:$P$68,0))),Data!$L16,IF(NOT(ISNA(MATCH(Data!D16,Define!$S$4:$S$68,0))),VLOOKUP(Data!D16,DanhmucTK!$C$3:$G$500,5,0),VLOOKUP(Data!D16,DanhmucTK!$C$3:$F$500,4,0))),"")</f>
        <v>644100</v>
      </c>
      <c r="Q16" s="161" t="str">
        <f>IF(NOT(ISNA(MATCH($D16,Define!$P$4:$P$68,0))),VLOOKUP(Data!D16,DanhmucTK!$C$3:$F$500,4,0),"")</f>
        <v/>
      </c>
      <c r="R16" s="162" t="str">
        <f>IFERROR(IF(NOT(ISNA(MATCH($E16,Define!$P$4:$P$68,0))),Data!$L16,IF(NOT(ISNA(MATCH($E16,Define!$S$4:$S$68,0))),VLOOKUP($E16,DanhmucTK!$C$3:$G$500,5,0),VLOOKUP($E16,DanhmucTK!$C$3:$F$500,4,0))),"")</f>
        <v>V10179C</v>
      </c>
      <c r="S16" s="163">
        <f>IF(NOT(ISNA(MATCH($E16,Define!$P$4:$P$68,0))),VLOOKUP($E16,DanhmucTK!$C$3:$F$500,4,0),"")</f>
        <v>206103</v>
      </c>
    </row>
    <row r="17" spans="1:19" ht="18.75" customHeight="1" x14ac:dyDescent="0.2">
      <c r="A17" s="12">
        <v>42460</v>
      </c>
      <c r="B17" s="183" t="s">
        <v>3527</v>
      </c>
      <c r="C17" s="14" t="s">
        <v>3538</v>
      </c>
      <c r="D17" s="15" t="s">
        <v>184</v>
      </c>
      <c r="E17" s="15" t="s">
        <v>51</v>
      </c>
      <c r="F17" s="186">
        <v>25.86</v>
      </c>
      <c r="G17" s="15" t="s">
        <v>3526</v>
      </c>
      <c r="H17" s="16">
        <v>22255</v>
      </c>
      <c r="I17" s="16">
        <v>575474</v>
      </c>
      <c r="J17" s="13" t="s">
        <v>3534</v>
      </c>
      <c r="K17" s="13"/>
      <c r="L17" s="181" t="s">
        <v>1087</v>
      </c>
      <c r="M17" s="13"/>
      <c r="N17" s="16"/>
      <c r="O17" s="144"/>
      <c r="P17" s="160">
        <f>IFERROR(IF(NOT(ISNA(MATCH(D17,Define!$P$4:$P$68,0))),Data!$L17,IF(NOT(ISNA(MATCH(Data!D17,Define!$S$4:$S$68,0))),VLOOKUP(Data!D17,DanhmucTK!$C$3:$G$500,5,0),VLOOKUP(Data!D17,DanhmucTK!$C$3:$F$500,4,0))),"")</f>
        <v>644100</v>
      </c>
      <c r="Q17" s="161" t="str">
        <f>IF(NOT(ISNA(MATCH($D17,Define!$P$4:$P$68,0))),VLOOKUP(Data!D17,DanhmucTK!$C$3:$F$500,4,0),"")</f>
        <v/>
      </c>
      <c r="R17" s="162" t="str">
        <f>IFERROR(IF(NOT(ISNA(MATCH($E17,Define!$P$4:$P$68,0))),Data!$L17,IF(NOT(ISNA(MATCH($E17,Define!$S$4:$S$68,0))),VLOOKUP($E17,DanhmucTK!$C$3:$G$500,5,0),VLOOKUP($E17,DanhmucTK!$C$3:$F$500,4,0))),"")</f>
        <v>V10179C</v>
      </c>
      <c r="S17" s="163">
        <f>IF(NOT(ISNA(MATCH($E17,Define!$P$4:$P$68,0))),VLOOKUP($E17,DanhmucTK!$C$3:$F$500,4,0),"")</f>
        <v>206103</v>
      </c>
    </row>
    <row r="18" spans="1:19" ht="18.75" customHeight="1" x14ac:dyDescent="0.2">
      <c r="A18" s="12">
        <v>42460</v>
      </c>
      <c r="B18" s="183" t="s">
        <v>3527</v>
      </c>
      <c r="C18" s="14" t="s">
        <v>3541</v>
      </c>
      <c r="D18" s="15" t="s">
        <v>79</v>
      </c>
      <c r="E18" s="15" t="s">
        <v>108</v>
      </c>
      <c r="F18" s="186">
        <v>52.36</v>
      </c>
      <c r="G18" s="15" t="s">
        <v>3526</v>
      </c>
      <c r="H18" s="16">
        <v>22255</v>
      </c>
      <c r="I18" s="16">
        <v>1165267</v>
      </c>
      <c r="J18" s="13" t="s">
        <v>3542</v>
      </c>
      <c r="K18" s="13"/>
      <c r="L18" s="181" t="s">
        <v>1180</v>
      </c>
      <c r="M18" s="13"/>
      <c r="N18" s="16"/>
      <c r="O18" s="144"/>
      <c r="P18" s="160">
        <f>IFERROR(IF(NOT(ISNA(MATCH(D18,Define!$P$4:$P$68,0))),Data!$L18,IF(NOT(ISNA(MATCH(Data!D18,Define!$S$4:$S$68,0))),VLOOKUP(Data!D18,DanhmucTK!$C$3:$G$500,5,0),VLOOKUP(Data!D18,DanhmucTK!$C$3:$F$500,4,0))),"")</f>
        <v>901480</v>
      </c>
      <c r="Q18" s="161" t="str">
        <f>IF(NOT(ISNA(MATCH($D18,Define!$P$4:$P$68,0))),VLOOKUP(Data!D18,DanhmucTK!$C$3:$F$500,4,0),"")</f>
        <v/>
      </c>
      <c r="R18" s="162" t="str">
        <f>IFERROR(IF(NOT(ISNA(MATCH($E18,Define!$P$4:$P$68,0))),Data!$L18,IF(NOT(ISNA(MATCH($E18,Define!$S$4:$S$68,0))),VLOOKUP($E18,DanhmucTK!$C$3:$G$500,5,0),VLOOKUP($E18,DanhmucTK!$C$3:$F$500,4,0))),"")</f>
        <v>V10179B</v>
      </c>
      <c r="S18" s="163">
        <f>IF(NOT(ISNA(MATCH($E18,Define!$P$4:$P$68,0))),VLOOKUP($E18,DanhmucTK!$C$3:$F$500,4,0),"")</f>
        <v>206101</v>
      </c>
    </row>
    <row r="19" spans="1:19" ht="18.75" customHeight="1" x14ac:dyDescent="0.2">
      <c r="A19" s="12">
        <v>42460</v>
      </c>
      <c r="B19" s="183" t="s">
        <v>3527</v>
      </c>
      <c r="C19" s="14" t="s">
        <v>3530</v>
      </c>
      <c r="D19" s="15" t="s">
        <v>184</v>
      </c>
      <c r="E19" s="15" t="s">
        <v>75</v>
      </c>
      <c r="F19" s="186">
        <v>24.71</v>
      </c>
      <c r="G19" s="15" t="s">
        <v>3526</v>
      </c>
      <c r="H19" s="16">
        <v>22255</v>
      </c>
      <c r="I19" s="16">
        <v>550000</v>
      </c>
      <c r="J19" s="13" t="s">
        <v>3531</v>
      </c>
      <c r="K19" s="13"/>
      <c r="L19" s="181" t="s">
        <v>2437</v>
      </c>
      <c r="M19" s="13"/>
      <c r="N19" s="16"/>
      <c r="O19" s="144"/>
      <c r="P19" s="160">
        <f>IFERROR(IF(NOT(ISNA(MATCH(D19,Define!$P$4:$P$68,0))),Data!$L19,IF(NOT(ISNA(MATCH(Data!D19,Define!$S$4:$S$68,0))),VLOOKUP(Data!D19,DanhmucTK!$C$3:$G$500,5,0),VLOOKUP(Data!D19,DanhmucTK!$C$3:$F$500,4,0))),"")</f>
        <v>644100</v>
      </c>
      <c r="Q19" s="161" t="str">
        <f>IF(NOT(ISNA(MATCH($D19,Define!$P$4:$P$68,0))),VLOOKUP(Data!D19,DanhmucTK!$C$3:$F$500,4,0),"")</f>
        <v/>
      </c>
      <c r="R19" s="162" t="str">
        <f>IFERROR(IF(NOT(ISNA(MATCH($E19,Define!$P$4:$P$68,0))),Data!$L19,IF(NOT(ISNA(MATCH($E19,Define!$S$4:$S$68,0))),VLOOKUP($E19,DanhmucTK!$C$3:$G$500,5,0),VLOOKUP($E19,DanhmucTK!$C$3:$F$500,4,0))),"")</f>
        <v>V4057C0</v>
      </c>
      <c r="S19" s="163">
        <f>IF(NOT(ISNA(MATCH($E19,Define!$P$4:$P$68,0))),VLOOKUP($E19,DanhmucTK!$C$3:$F$500,4,0),"")</f>
        <v>206121</v>
      </c>
    </row>
    <row r="20" spans="1:19" ht="18.75" customHeight="1" x14ac:dyDescent="0.2">
      <c r="A20" s="12">
        <v>42460</v>
      </c>
      <c r="B20" s="183" t="s">
        <v>3527</v>
      </c>
      <c r="C20" s="14" t="s">
        <v>3532</v>
      </c>
      <c r="D20" s="15" t="s">
        <v>184</v>
      </c>
      <c r="E20" s="15" t="s">
        <v>75</v>
      </c>
      <c r="F20" s="186">
        <v>24.71</v>
      </c>
      <c r="G20" s="15" t="s">
        <v>3526</v>
      </c>
      <c r="H20" s="16">
        <v>22255</v>
      </c>
      <c r="I20" s="16">
        <v>550000</v>
      </c>
      <c r="J20" s="13" t="s">
        <v>3531</v>
      </c>
      <c r="K20" s="13"/>
      <c r="L20" s="181" t="s">
        <v>2437</v>
      </c>
      <c r="M20" s="13"/>
      <c r="N20" s="16"/>
      <c r="O20" s="144"/>
      <c r="P20" s="160">
        <f>IFERROR(IF(NOT(ISNA(MATCH(D20,Define!$P$4:$P$68,0))),Data!$L20,IF(NOT(ISNA(MATCH(Data!D20,Define!$S$4:$S$68,0))),VLOOKUP(Data!D20,DanhmucTK!$C$3:$G$500,5,0),VLOOKUP(Data!D20,DanhmucTK!$C$3:$F$500,4,0))),"")</f>
        <v>644100</v>
      </c>
      <c r="Q20" s="161" t="str">
        <f>IF(NOT(ISNA(MATCH($D20,Define!$P$4:$P$68,0))),VLOOKUP(Data!D20,DanhmucTK!$C$3:$F$500,4,0),"")</f>
        <v/>
      </c>
      <c r="R20" s="162" t="str">
        <f>IFERROR(IF(NOT(ISNA(MATCH($E20,Define!$P$4:$P$68,0))),Data!$L20,IF(NOT(ISNA(MATCH($E20,Define!$S$4:$S$68,0))),VLOOKUP($E20,DanhmucTK!$C$3:$G$500,5,0),VLOOKUP($E20,DanhmucTK!$C$3:$F$500,4,0))),"")</f>
        <v>V4057C0</v>
      </c>
      <c r="S20" s="163">
        <f>IF(NOT(ISNA(MATCH($E20,Define!$P$4:$P$68,0))),VLOOKUP($E20,DanhmucTK!$C$3:$F$500,4,0),"")</f>
        <v>206121</v>
      </c>
    </row>
    <row r="21" spans="1:19" ht="18.75" customHeight="1" x14ac:dyDescent="0.2">
      <c r="A21" s="12">
        <v>42460</v>
      </c>
      <c r="B21" s="183" t="s">
        <v>3527</v>
      </c>
      <c r="C21" s="14" t="s">
        <v>3533</v>
      </c>
      <c r="D21" s="15" t="s">
        <v>184</v>
      </c>
      <c r="E21" s="15" t="s">
        <v>75</v>
      </c>
      <c r="F21" s="186">
        <v>20.76</v>
      </c>
      <c r="G21" s="15" t="s">
        <v>3526</v>
      </c>
      <c r="H21" s="16">
        <v>22255</v>
      </c>
      <c r="I21" s="16">
        <v>462000</v>
      </c>
      <c r="J21" s="13" t="s">
        <v>3534</v>
      </c>
      <c r="K21" s="13"/>
      <c r="L21" s="181" t="s">
        <v>2437</v>
      </c>
      <c r="M21" s="13"/>
      <c r="N21" s="16"/>
      <c r="O21" s="144"/>
      <c r="P21" s="160">
        <f>IFERROR(IF(NOT(ISNA(MATCH(D21,Define!$P$4:$P$68,0))),Data!$L21,IF(NOT(ISNA(MATCH(Data!D21,Define!$S$4:$S$68,0))),VLOOKUP(Data!D21,DanhmucTK!$C$3:$G$500,5,0),VLOOKUP(Data!D21,DanhmucTK!$C$3:$F$500,4,0))),"")</f>
        <v>644100</v>
      </c>
      <c r="Q21" s="161" t="str">
        <f>IF(NOT(ISNA(MATCH($D21,Define!$P$4:$P$68,0))),VLOOKUP(Data!D21,DanhmucTK!$C$3:$F$500,4,0),"")</f>
        <v/>
      </c>
      <c r="R21" s="162" t="str">
        <f>IFERROR(IF(NOT(ISNA(MATCH($E21,Define!$P$4:$P$68,0))),Data!$L21,IF(NOT(ISNA(MATCH($E21,Define!$S$4:$S$68,0))),VLOOKUP($E21,DanhmucTK!$C$3:$G$500,5,0),VLOOKUP($E21,DanhmucTK!$C$3:$F$500,4,0))),"")</f>
        <v>V4057C0</v>
      </c>
      <c r="S21" s="163">
        <f>IF(NOT(ISNA(MATCH($E21,Define!$P$4:$P$68,0))),VLOOKUP($E21,DanhmucTK!$C$3:$F$500,4,0),"")</f>
        <v>206121</v>
      </c>
    </row>
    <row r="22" spans="1:19" ht="18.75" customHeight="1" x14ac:dyDescent="0.2">
      <c r="A22" s="12">
        <v>42460</v>
      </c>
      <c r="B22" s="183" t="s">
        <v>3527</v>
      </c>
      <c r="C22" s="14" t="s">
        <v>3535</v>
      </c>
      <c r="D22" s="15" t="s">
        <v>79</v>
      </c>
      <c r="E22" s="15" t="s">
        <v>111</v>
      </c>
      <c r="F22" s="186">
        <v>257.8</v>
      </c>
      <c r="G22" s="15" t="s">
        <v>3526</v>
      </c>
      <c r="H22" s="16">
        <v>22255</v>
      </c>
      <c r="I22" s="16">
        <v>5737386</v>
      </c>
      <c r="J22" s="13" t="s">
        <v>3536</v>
      </c>
      <c r="K22" s="13"/>
      <c r="L22" s="181" t="s">
        <v>3549</v>
      </c>
      <c r="M22" s="13"/>
      <c r="N22" s="16"/>
      <c r="O22" s="144"/>
      <c r="P22" s="160">
        <f>IFERROR(IF(NOT(ISNA(MATCH(D22,Define!$P$4:$P$68,0))),Data!$L22,IF(NOT(ISNA(MATCH(Data!D22,Define!$S$4:$S$68,0))),VLOOKUP(Data!D22,DanhmucTK!$C$3:$G$500,5,0),VLOOKUP(Data!D22,DanhmucTK!$C$3:$F$500,4,0))),"")</f>
        <v>901480</v>
      </c>
      <c r="Q22" s="161" t="str">
        <f>IF(NOT(ISNA(MATCH($D22,Define!$P$4:$P$68,0))),VLOOKUP(Data!D22,DanhmucTK!$C$3:$F$500,4,0),"")</f>
        <v/>
      </c>
      <c r="R22" s="162" t="str">
        <f>IFERROR(IF(NOT(ISNA(MATCH($E22,Define!$P$4:$P$68,0))),Data!$L22,IF(NOT(ISNA(MATCH($E22,Define!$S$4:$S$68,0))),VLOOKUP($E22,DanhmucTK!$C$3:$G$500,5,0),VLOOKUP($E22,DanhmucTK!$C$3:$F$500,4,0))),"")</f>
        <v>V4057B0</v>
      </c>
      <c r="S22" s="163">
        <f>IF(NOT(ISNA(MATCH($E22,Define!$P$4:$P$68,0))),VLOOKUP($E22,DanhmucTK!$C$3:$F$500,4,0),"")</f>
        <v>206120</v>
      </c>
    </row>
    <row r="23" spans="1:19" ht="18.75" customHeight="1" x14ac:dyDescent="0.2">
      <c r="A23" s="12">
        <v>42460</v>
      </c>
      <c r="B23" s="183" t="s">
        <v>3527</v>
      </c>
      <c r="C23" s="14" t="s">
        <v>3537</v>
      </c>
      <c r="D23" s="15" t="s">
        <v>79</v>
      </c>
      <c r="E23" s="15" t="s">
        <v>111</v>
      </c>
      <c r="F23" s="186">
        <v>115.94</v>
      </c>
      <c r="G23" s="15" t="s">
        <v>3526</v>
      </c>
      <c r="H23" s="16">
        <v>22255</v>
      </c>
      <c r="I23" s="16">
        <v>2580259</v>
      </c>
      <c r="J23" s="13" t="s">
        <v>3536</v>
      </c>
      <c r="K23" s="13"/>
      <c r="L23" s="181" t="s">
        <v>3549</v>
      </c>
      <c r="M23" s="13"/>
      <c r="N23" s="16"/>
      <c r="O23" s="144"/>
      <c r="P23" s="160">
        <f>IFERROR(IF(NOT(ISNA(MATCH(D23,Define!$P$4:$P$68,0))),Data!$L23,IF(NOT(ISNA(MATCH(Data!D23,Define!$S$4:$S$68,0))),VLOOKUP(Data!D23,DanhmucTK!$C$3:$G$500,5,0),VLOOKUP(Data!D23,DanhmucTK!$C$3:$F$500,4,0))),"")</f>
        <v>901480</v>
      </c>
      <c r="Q23" s="161" t="str">
        <f>IF(NOT(ISNA(MATCH($D23,Define!$P$4:$P$68,0))),VLOOKUP(Data!D23,DanhmucTK!$C$3:$F$500,4,0),"")</f>
        <v/>
      </c>
      <c r="R23" s="162" t="str">
        <f>IFERROR(IF(NOT(ISNA(MATCH($E23,Define!$P$4:$P$68,0))),Data!$L23,IF(NOT(ISNA(MATCH($E23,Define!$S$4:$S$68,0))),VLOOKUP($E23,DanhmucTK!$C$3:$G$500,5,0),VLOOKUP($E23,DanhmucTK!$C$3:$F$500,4,0))),"")</f>
        <v>V4057B0</v>
      </c>
      <c r="S23" s="163">
        <f>IF(NOT(ISNA(MATCH($E23,Define!$P$4:$P$68,0))),VLOOKUP($E23,DanhmucTK!$C$3:$F$500,4,0),"")</f>
        <v>206120</v>
      </c>
    </row>
    <row r="24" spans="1:19" ht="18.75" customHeight="1" x14ac:dyDescent="0.2">
      <c r="A24" s="12">
        <v>42460</v>
      </c>
      <c r="B24" s="183" t="s">
        <v>3527</v>
      </c>
      <c r="C24" s="14" t="s">
        <v>3538</v>
      </c>
      <c r="D24" s="15" t="s">
        <v>183</v>
      </c>
      <c r="E24" s="15" t="s">
        <v>75</v>
      </c>
      <c r="F24" s="186">
        <v>233.7</v>
      </c>
      <c r="G24" s="15" t="s">
        <v>3526</v>
      </c>
      <c r="H24" s="16">
        <v>22255</v>
      </c>
      <c r="I24" s="16">
        <v>5201033</v>
      </c>
      <c r="J24" s="13" t="s">
        <v>3539</v>
      </c>
      <c r="K24" s="13"/>
      <c r="L24" s="181" t="s">
        <v>2437</v>
      </c>
      <c r="M24" s="13"/>
      <c r="N24" s="16"/>
      <c r="O24" s="144"/>
      <c r="P24" s="160">
        <f>IFERROR(IF(NOT(ISNA(MATCH(D24,Define!$P$4:$P$68,0))),Data!$L24,IF(NOT(ISNA(MATCH(Data!D24,Define!$S$4:$S$68,0))),VLOOKUP(Data!D24,DanhmucTK!$C$3:$G$500,5,0),VLOOKUP(Data!D24,DanhmucTK!$C$3:$F$500,4,0))),"")</f>
        <v>652110</v>
      </c>
      <c r="Q24" s="161" t="str">
        <f>IF(NOT(ISNA(MATCH($D24,Define!$P$4:$P$68,0))),VLOOKUP(Data!D24,DanhmucTK!$C$3:$F$500,4,0),"")</f>
        <v/>
      </c>
      <c r="R24" s="162" t="str">
        <f>IFERROR(IF(NOT(ISNA(MATCH($E24,Define!$P$4:$P$68,0))),Data!$L24,IF(NOT(ISNA(MATCH($E24,Define!$S$4:$S$68,0))),VLOOKUP($E24,DanhmucTK!$C$3:$G$500,5,0),VLOOKUP($E24,DanhmucTK!$C$3:$F$500,4,0))),"")</f>
        <v>V4057C0</v>
      </c>
      <c r="S24" s="163">
        <f>IF(NOT(ISNA(MATCH($E24,Define!$P$4:$P$68,0))),VLOOKUP($E24,DanhmucTK!$C$3:$F$500,4,0),"")</f>
        <v>206121</v>
      </c>
    </row>
    <row r="25" spans="1:19" ht="18.75" customHeight="1" x14ac:dyDescent="0.2">
      <c r="A25" s="12">
        <v>42460</v>
      </c>
      <c r="B25" s="183" t="s">
        <v>3527</v>
      </c>
      <c r="C25" s="14" t="s">
        <v>3538</v>
      </c>
      <c r="D25" s="15" t="s">
        <v>184</v>
      </c>
      <c r="E25" s="15" t="s">
        <v>75</v>
      </c>
      <c r="F25" s="186">
        <v>12.72</v>
      </c>
      <c r="G25" s="15" t="s">
        <v>3526</v>
      </c>
      <c r="H25" s="16">
        <v>22255</v>
      </c>
      <c r="I25" s="16">
        <v>283041</v>
      </c>
      <c r="J25" s="13" t="s">
        <v>3540</v>
      </c>
      <c r="K25" s="13"/>
      <c r="L25" s="181" t="s">
        <v>2437</v>
      </c>
      <c r="M25" s="13"/>
      <c r="N25" s="16"/>
      <c r="O25" s="144"/>
      <c r="P25" s="160">
        <f>IFERROR(IF(NOT(ISNA(MATCH(D25,Define!$P$4:$P$68,0))),Data!$L25,IF(NOT(ISNA(MATCH(Data!D25,Define!$S$4:$S$68,0))),VLOOKUP(Data!D25,DanhmucTK!$C$3:$G$500,5,0),VLOOKUP(Data!D25,DanhmucTK!$C$3:$F$500,4,0))),"")</f>
        <v>644100</v>
      </c>
      <c r="Q25" s="161" t="str">
        <f>IF(NOT(ISNA(MATCH($D25,Define!$P$4:$P$68,0))),VLOOKUP(Data!D25,DanhmucTK!$C$3:$F$500,4,0),"")</f>
        <v/>
      </c>
      <c r="R25" s="162" t="str">
        <f>IFERROR(IF(NOT(ISNA(MATCH($E25,Define!$P$4:$P$68,0))),Data!$L25,IF(NOT(ISNA(MATCH($E25,Define!$S$4:$S$68,0))),VLOOKUP($E25,DanhmucTK!$C$3:$G$500,5,0),VLOOKUP($E25,DanhmucTK!$C$3:$F$500,4,0))),"")</f>
        <v>V4057C0</v>
      </c>
      <c r="S25" s="163">
        <f>IF(NOT(ISNA(MATCH($E25,Define!$P$4:$P$68,0))),VLOOKUP($E25,DanhmucTK!$C$3:$F$500,4,0),"")</f>
        <v>206121</v>
      </c>
    </row>
    <row r="26" spans="1:19" ht="18.75" customHeight="1" x14ac:dyDescent="0.2">
      <c r="A26" s="12">
        <v>42460</v>
      </c>
      <c r="B26" s="183" t="s">
        <v>3527</v>
      </c>
      <c r="C26" s="14" t="s">
        <v>3538</v>
      </c>
      <c r="D26" s="15" t="s">
        <v>184</v>
      </c>
      <c r="E26" s="15" t="s">
        <v>75</v>
      </c>
      <c r="F26" s="186">
        <v>118.49</v>
      </c>
      <c r="G26" s="15" t="s">
        <v>3526</v>
      </c>
      <c r="H26" s="16">
        <v>22255</v>
      </c>
      <c r="I26" s="16">
        <v>2636976</v>
      </c>
      <c r="J26" s="13" t="s">
        <v>3534</v>
      </c>
      <c r="K26" s="13"/>
      <c r="L26" s="181" t="s">
        <v>2437</v>
      </c>
      <c r="M26" s="13"/>
      <c r="N26" s="16"/>
      <c r="O26" s="144"/>
      <c r="P26" s="160">
        <f>IFERROR(IF(NOT(ISNA(MATCH(D26,Define!$P$4:$P$68,0))),Data!$L26,IF(NOT(ISNA(MATCH(Data!D26,Define!$S$4:$S$68,0))),VLOOKUP(Data!D26,DanhmucTK!$C$3:$G$500,5,0),VLOOKUP(Data!D26,DanhmucTK!$C$3:$F$500,4,0))),"")</f>
        <v>644100</v>
      </c>
      <c r="Q26" s="161" t="str">
        <f>IF(NOT(ISNA(MATCH($D26,Define!$P$4:$P$68,0))),VLOOKUP(Data!D26,DanhmucTK!$C$3:$F$500,4,0),"")</f>
        <v/>
      </c>
      <c r="R26" s="162" t="str">
        <f>IFERROR(IF(NOT(ISNA(MATCH($E26,Define!$P$4:$P$68,0))),Data!$L26,IF(NOT(ISNA(MATCH($E26,Define!$S$4:$S$68,0))),VLOOKUP($E26,DanhmucTK!$C$3:$G$500,5,0),VLOOKUP($E26,DanhmucTK!$C$3:$F$500,4,0))),"")</f>
        <v>V4057C0</v>
      </c>
      <c r="S26" s="163">
        <f>IF(NOT(ISNA(MATCH($E26,Define!$P$4:$P$68,0))),VLOOKUP($E26,DanhmucTK!$C$3:$F$500,4,0),"")</f>
        <v>206121</v>
      </c>
    </row>
    <row r="27" spans="1:19" ht="18.75" customHeight="1" x14ac:dyDescent="0.2">
      <c r="A27" s="12">
        <v>42460</v>
      </c>
      <c r="B27" s="183" t="s">
        <v>3527</v>
      </c>
      <c r="C27" s="14" t="s">
        <v>3541</v>
      </c>
      <c r="D27" s="15" t="s">
        <v>79</v>
      </c>
      <c r="E27" s="15" t="s">
        <v>111</v>
      </c>
      <c r="F27" s="186">
        <v>9.7100000000000009</v>
      </c>
      <c r="G27" s="15" t="s">
        <v>3526</v>
      </c>
      <c r="H27" s="16">
        <v>22255</v>
      </c>
      <c r="I27" s="16">
        <v>216150</v>
      </c>
      <c r="J27" s="13" t="s">
        <v>3542</v>
      </c>
      <c r="K27" s="13"/>
      <c r="L27" s="181" t="s">
        <v>3549</v>
      </c>
      <c r="M27" s="13"/>
      <c r="N27" s="16"/>
      <c r="O27" s="144"/>
      <c r="P27" s="160">
        <f>IFERROR(IF(NOT(ISNA(MATCH(D27,Define!$P$4:$P$68,0))),Data!$L27,IF(NOT(ISNA(MATCH(Data!D27,Define!$S$4:$S$68,0))),VLOOKUP(Data!D27,DanhmucTK!$C$3:$G$500,5,0),VLOOKUP(Data!D27,DanhmucTK!$C$3:$F$500,4,0))),"")</f>
        <v>901480</v>
      </c>
      <c r="Q27" s="161" t="str">
        <f>IF(NOT(ISNA(MATCH($D27,Define!$P$4:$P$68,0))),VLOOKUP(Data!D27,DanhmucTK!$C$3:$F$500,4,0),"")</f>
        <v/>
      </c>
      <c r="R27" s="162" t="str">
        <f>IFERROR(IF(NOT(ISNA(MATCH($E27,Define!$P$4:$P$68,0))),Data!$L27,IF(NOT(ISNA(MATCH($E27,Define!$S$4:$S$68,0))),VLOOKUP($E27,DanhmucTK!$C$3:$G$500,5,0),VLOOKUP($E27,DanhmucTK!$C$3:$F$500,4,0))),"")</f>
        <v>V4057B0</v>
      </c>
      <c r="S27" s="163">
        <f>IF(NOT(ISNA(MATCH($E27,Define!$P$4:$P$68,0))),VLOOKUP($E27,DanhmucTK!$C$3:$F$500,4,0),"")</f>
        <v>206120</v>
      </c>
    </row>
    <row r="28" spans="1:19" ht="18.75" customHeight="1" x14ac:dyDescent="0.2">
      <c r="A28" s="12">
        <v>42460</v>
      </c>
      <c r="B28" s="13" t="s">
        <v>3543</v>
      </c>
      <c r="C28" s="14" t="s">
        <v>3550</v>
      </c>
      <c r="D28" s="15" t="s">
        <v>969</v>
      </c>
      <c r="E28" s="15" t="s">
        <v>51</v>
      </c>
      <c r="F28" s="16">
        <v>1200</v>
      </c>
      <c r="G28" s="15" t="s">
        <v>3526</v>
      </c>
      <c r="H28" s="16">
        <v>22330</v>
      </c>
      <c r="I28" s="16">
        <v>26796000</v>
      </c>
      <c r="J28" s="13" t="s">
        <v>3545</v>
      </c>
      <c r="K28" s="13"/>
      <c r="L28" s="184" t="s">
        <v>1184</v>
      </c>
      <c r="M28" s="13"/>
      <c r="N28" s="16"/>
      <c r="O28" s="144"/>
      <c r="P28" s="160">
        <f>IFERROR(IF(NOT(ISNA(MATCH(D28,Define!$P$4:$P$68,0))),Data!$L28,IF(NOT(ISNA(MATCH(Data!D28,Define!$S$4:$S$68,0))),VLOOKUP(Data!D28,DanhmucTK!$C$3:$G$500,5,0),VLOOKUP(Data!D28,DanhmucTK!$C$3:$F$500,4,0))),"")</f>
        <v>671011</v>
      </c>
      <c r="Q28" s="161" t="str">
        <f>IF(NOT(ISNA(MATCH($D28,Define!$P$4:$P$68,0))),VLOOKUP(Data!D28,DanhmucTK!$C$3:$F$500,4,0),"")</f>
        <v/>
      </c>
      <c r="R28" s="162" t="str">
        <f>IFERROR(IF(NOT(ISNA(MATCH($E28,Define!$P$4:$P$68,0))),Data!$L28,IF(NOT(ISNA(MATCH($E28,Define!$S$4:$S$68,0))),VLOOKUP($E28,DanhmucTK!$C$3:$G$500,5,0),VLOOKUP($E28,DanhmucTK!$C$3:$F$500,4,0))),"")</f>
        <v>V4048C0</v>
      </c>
      <c r="S28" s="163">
        <f>IF(NOT(ISNA(MATCH($E28,Define!$P$4:$P$68,0))),VLOOKUP($E28,DanhmucTK!$C$3:$F$500,4,0),"")</f>
        <v>206103</v>
      </c>
    </row>
    <row r="29" spans="1:19" ht="18.75" customHeight="1" x14ac:dyDescent="0.2">
      <c r="A29" s="12">
        <v>42460</v>
      </c>
      <c r="B29" s="13" t="s">
        <v>3546</v>
      </c>
      <c r="C29" s="14" t="s">
        <v>3551</v>
      </c>
      <c r="D29" s="15" t="s">
        <v>969</v>
      </c>
      <c r="E29" s="15" t="s">
        <v>22</v>
      </c>
      <c r="F29" s="16">
        <v>580.41999999999996</v>
      </c>
      <c r="G29" s="15" t="s">
        <v>3548</v>
      </c>
      <c r="H29" s="16">
        <v>112.23</v>
      </c>
      <c r="I29" s="16">
        <v>65140</v>
      </c>
      <c r="J29" s="13" t="s">
        <v>3545</v>
      </c>
      <c r="K29" s="13"/>
      <c r="L29" s="184" t="s">
        <v>1059</v>
      </c>
      <c r="M29" s="13"/>
      <c r="N29" s="16"/>
      <c r="O29" s="144"/>
      <c r="P29" s="160">
        <f>IFERROR(IF(NOT(ISNA(MATCH(D29,Define!$P$4:$P$68,0))),Data!$L29,IF(NOT(ISNA(MATCH(Data!D29,Define!$S$4:$S$68,0))),VLOOKUP(Data!D29,DanhmucTK!$C$3:$G$500,5,0),VLOOKUP(Data!D29,DanhmucTK!$C$3:$F$500,4,0))),"")</f>
        <v>671011</v>
      </c>
      <c r="Q29" s="161" t="str">
        <f>IF(NOT(ISNA(MATCH($D29,Define!$P$4:$P$68,0))),VLOOKUP(Data!D29,DanhmucTK!$C$3:$F$500,4,0),"")</f>
        <v/>
      </c>
      <c r="R29" s="162" t="str">
        <f>IFERROR(IF(NOT(ISNA(MATCH($E29,Define!$P$4:$P$68,0))),Data!$L29,IF(NOT(ISNA(MATCH($E29,Define!$S$4:$S$68,0))),VLOOKUP($E29,DanhmucTK!$C$3:$G$500,5,0),VLOOKUP($E29,DanhmucTK!$C$3:$F$500,4,0))),"")</f>
        <v>100000C</v>
      </c>
      <c r="S29" s="163">
        <f>IF(NOT(ISNA(MATCH($E29,Define!$P$4:$P$68,0))),VLOOKUP($E29,DanhmucTK!$C$3:$F$500,4,0),"")</f>
        <v>206103</v>
      </c>
    </row>
    <row r="30" spans="1:19" ht="18.75" customHeight="1" x14ac:dyDescent="0.2">
      <c r="A30" s="12"/>
      <c r="B30" s="13"/>
      <c r="C30" s="14"/>
      <c r="D30" s="15"/>
      <c r="E30" s="15"/>
      <c r="F30" s="16"/>
      <c r="G30" s="15"/>
      <c r="H30" s="16"/>
      <c r="I30" s="16"/>
      <c r="J30" s="13"/>
      <c r="K30" s="13"/>
      <c r="L30" s="13"/>
      <c r="M30" s="13"/>
      <c r="N30" s="16"/>
      <c r="O30" s="144"/>
      <c r="P30" s="160" t="str">
        <f>IFERROR(IF(NOT(ISNA(MATCH(D30,Define!$P$4:$P$68,0))),Data!$L30,IF(NOT(ISNA(MATCH(Data!D30,Define!$S$4:$S$68,0))),VLOOKUP(Data!D30,DanhmucTK!$C$3:$G$500,5,0),VLOOKUP(Data!D30,DanhmucTK!$C$3:$F$500,4,0))),"")</f>
        <v/>
      </c>
      <c r="Q30" s="161" t="str">
        <f>IF(NOT(ISNA(MATCH($D30,Define!$P$4:$P$68,0))),VLOOKUP(Data!D30,DanhmucTK!$C$3:$F$500,4,0),"")</f>
        <v/>
      </c>
      <c r="R30" s="162" t="str">
        <f>IFERROR(IF(NOT(ISNA(MATCH($E30,Define!$P$4:$P$68,0))),Data!$L30,IF(NOT(ISNA(MATCH($E30,Define!$S$4:$S$68,0))),VLOOKUP($E30,DanhmucTK!$C$3:$G$500,5,0),VLOOKUP($E30,DanhmucTK!$C$3:$F$500,4,0))),"")</f>
        <v/>
      </c>
      <c r="S30" s="163" t="str">
        <f>IF(NOT(ISNA(MATCH($E30,Define!$P$4:$P$68,0))),VLOOKUP($E30,DanhmucTK!$C$3:$F$500,4,0),"")</f>
        <v/>
      </c>
    </row>
    <row r="31" spans="1:19" ht="18.75" customHeight="1" x14ac:dyDescent="0.2">
      <c r="A31" s="12"/>
      <c r="B31" s="13"/>
      <c r="C31" s="14"/>
      <c r="D31" s="15"/>
      <c r="E31" s="15"/>
      <c r="F31" s="16"/>
      <c r="G31" s="15"/>
      <c r="H31" s="16"/>
      <c r="I31" s="16"/>
      <c r="J31" s="13"/>
      <c r="K31" s="13"/>
      <c r="L31" s="13"/>
      <c r="M31" s="13"/>
      <c r="N31" s="16"/>
      <c r="O31" s="144"/>
      <c r="P31" s="160" t="str">
        <f>IFERROR(IF(NOT(ISNA(MATCH(D31,Define!$P$4:$P$68,0))),Data!$L31,IF(NOT(ISNA(MATCH(Data!D31,Define!$S$4:$S$68,0))),VLOOKUP(Data!D31,DanhmucTK!$C$3:$G$500,5,0),VLOOKUP(Data!D31,DanhmucTK!$C$3:$F$500,4,0))),"")</f>
        <v/>
      </c>
      <c r="Q31" s="161" t="str">
        <f>IF(NOT(ISNA(MATCH($D31,Define!$P$4:$P$68,0))),VLOOKUP(Data!D31,DanhmucTK!$C$3:$F$500,4,0),"")</f>
        <v/>
      </c>
      <c r="R31" s="162" t="str">
        <f>IFERROR(IF(NOT(ISNA(MATCH($E31,Define!$P$4:$P$68,0))),Data!$L31,IF(NOT(ISNA(MATCH($E31,Define!$S$4:$S$68,0))),VLOOKUP($E31,DanhmucTK!$C$3:$G$500,5,0),VLOOKUP($E31,DanhmucTK!$C$3:$F$500,4,0))),"")</f>
        <v/>
      </c>
      <c r="S31" s="163" t="str">
        <f>IF(NOT(ISNA(MATCH($E31,Define!$P$4:$P$68,0))),VLOOKUP($E31,DanhmucTK!$C$3:$F$500,4,0),"")</f>
        <v/>
      </c>
    </row>
    <row r="32" spans="1:19" ht="18.75" customHeight="1" x14ac:dyDescent="0.2">
      <c r="A32" s="12"/>
      <c r="B32" s="13"/>
      <c r="C32" s="14"/>
      <c r="D32" s="15"/>
      <c r="E32" s="15"/>
      <c r="F32" s="16"/>
      <c r="G32" s="15"/>
      <c r="H32" s="16"/>
      <c r="I32" s="16"/>
      <c r="J32" s="13"/>
      <c r="K32" s="13"/>
      <c r="L32" s="13"/>
      <c r="M32" s="13"/>
      <c r="N32" s="16"/>
      <c r="O32" s="144"/>
      <c r="P32" s="160" t="str">
        <f>IFERROR(IF(NOT(ISNA(MATCH(D32,Define!$P$4:$P$68,0))),Data!$L32,IF(NOT(ISNA(MATCH(Data!D32,Define!$S$4:$S$68,0))),VLOOKUP(Data!D32,DanhmucTK!$C$3:$G$500,5,0),VLOOKUP(Data!D32,DanhmucTK!$C$3:$F$500,4,0))),"")</f>
        <v/>
      </c>
      <c r="Q32" s="161" t="str">
        <f>IF(NOT(ISNA(MATCH($D32,Define!$P$4:$P$68,0))),VLOOKUP(Data!D32,DanhmucTK!$C$3:$F$500,4,0),"")</f>
        <v/>
      </c>
      <c r="R32" s="162" t="str">
        <f>IFERROR(IF(NOT(ISNA(MATCH($E32,Define!$P$4:$P$68,0))),Data!$L32,IF(NOT(ISNA(MATCH($E32,Define!$S$4:$S$68,0))),VLOOKUP($E32,DanhmucTK!$C$3:$G$500,5,0),VLOOKUP($E32,DanhmucTK!$C$3:$F$500,4,0))),"")</f>
        <v/>
      </c>
      <c r="S32" s="163" t="str">
        <f>IF(NOT(ISNA(MATCH($E32,Define!$P$4:$P$68,0))),VLOOKUP($E32,DanhmucTK!$C$3:$F$500,4,0),"")</f>
        <v/>
      </c>
    </row>
    <row r="33" spans="1:19" ht="18.75" customHeight="1" x14ac:dyDescent="0.2">
      <c r="A33" s="12"/>
      <c r="B33" s="13"/>
      <c r="C33" s="14"/>
      <c r="D33" s="15"/>
      <c r="E33" s="15"/>
      <c r="F33" s="16"/>
      <c r="G33" s="15"/>
      <c r="H33" s="16"/>
      <c r="I33" s="16"/>
      <c r="J33" s="13"/>
      <c r="K33" s="13"/>
      <c r="L33" s="13"/>
      <c r="M33" s="13"/>
      <c r="N33" s="16"/>
      <c r="O33" s="144"/>
      <c r="P33" s="160" t="str">
        <f>IFERROR(IF(NOT(ISNA(MATCH(D33,Define!$P$4:$P$68,0))),Data!$L33,IF(NOT(ISNA(MATCH(Data!D33,Define!$S$4:$S$68,0))),VLOOKUP(Data!D33,DanhmucTK!$C$3:$G$500,5,0),VLOOKUP(Data!D33,DanhmucTK!$C$3:$F$500,4,0))),"")</f>
        <v/>
      </c>
      <c r="Q33" s="161" t="str">
        <f>IF(NOT(ISNA(MATCH($D33,Define!$P$4:$P$68,0))),VLOOKUP(Data!D33,DanhmucTK!$C$3:$F$500,4,0),"")</f>
        <v/>
      </c>
      <c r="R33" s="162" t="str">
        <f>IFERROR(IF(NOT(ISNA(MATCH($E33,Define!$P$4:$P$68,0))),Data!$L33,IF(NOT(ISNA(MATCH($E33,Define!$S$4:$S$68,0))),VLOOKUP($E33,DanhmucTK!$C$3:$G$500,5,0),VLOOKUP($E33,DanhmucTK!$C$3:$F$500,4,0))),"")</f>
        <v/>
      </c>
      <c r="S33" s="163" t="str">
        <f>IF(NOT(ISNA(MATCH($E33,Define!$P$4:$P$68,0))),VLOOKUP($E33,DanhmucTK!$C$3:$F$500,4,0),"")</f>
        <v/>
      </c>
    </row>
    <row r="34" spans="1:19" ht="18.75" customHeight="1" x14ac:dyDescent="0.2">
      <c r="A34" s="12"/>
      <c r="B34" s="13"/>
      <c r="C34" s="14"/>
      <c r="D34" s="15"/>
      <c r="E34" s="15"/>
      <c r="F34" s="16"/>
      <c r="G34" s="15"/>
      <c r="H34" s="16"/>
      <c r="I34" s="16"/>
      <c r="J34" s="13"/>
      <c r="K34" s="13"/>
      <c r="L34" s="13"/>
      <c r="M34" s="13"/>
      <c r="N34" s="16"/>
      <c r="O34" s="144"/>
      <c r="P34" s="160" t="str">
        <f>IFERROR(IF(NOT(ISNA(MATCH(D34,Define!$P$4:$P$68,0))),Data!$L34,IF(NOT(ISNA(MATCH(Data!D34,Define!$S$4:$S$68,0))),VLOOKUP(Data!D34,DanhmucTK!$C$3:$G$500,5,0),VLOOKUP(Data!D34,DanhmucTK!$C$3:$F$500,4,0))),"")</f>
        <v/>
      </c>
      <c r="Q34" s="161" t="str">
        <f>IF(NOT(ISNA(MATCH($D34,Define!$P$4:$P$68,0))),VLOOKUP(Data!D34,DanhmucTK!$C$3:$F$500,4,0),"")</f>
        <v/>
      </c>
      <c r="R34" s="162" t="str">
        <f>IFERROR(IF(NOT(ISNA(MATCH($E34,Define!$P$4:$P$68,0))),Data!$L34,IF(NOT(ISNA(MATCH($E34,Define!$S$4:$S$68,0))),VLOOKUP($E34,DanhmucTK!$C$3:$G$500,5,0),VLOOKUP($E34,DanhmucTK!$C$3:$F$500,4,0))),"")</f>
        <v/>
      </c>
      <c r="S34" s="163" t="str">
        <f>IF(NOT(ISNA(MATCH($E34,Define!$P$4:$P$68,0))),VLOOKUP($E34,DanhmucTK!$C$3:$F$500,4,0),"")</f>
        <v/>
      </c>
    </row>
    <row r="35" spans="1:19" ht="18.75" customHeight="1" x14ac:dyDescent="0.2">
      <c r="A35" s="12"/>
      <c r="B35" s="13"/>
      <c r="C35" s="14"/>
      <c r="D35" s="15"/>
      <c r="E35" s="15"/>
      <c r="F35" s="16"/>
      <c r="G35" s="15"/>
      <c r="H35" s="16"/>
      <c r="I35" s="16"/>
      <c r="J35" s="13"/>
      <c r="K35" s="13"/>
      <c r="L35" s="13"/>
      <c r="M35" s="13"/>
      <c r="N35" s="16"/>
      <c r="O35" s="144"/>
      <c r="P35" s="160" t="str">
        <f>IFERROR(IF(NOT(ISNA(MATCH(D35,Define!$P$4:$P$68,0))),Data!$L35,IF(NOT(ISNA(MATCH(Data!D35,Define!$S$4:$S$68,0))),VLOOKUP(Data!D35,DanhmucTK!$C$3:$G$500,5,0),VLOOKUP(Data!D35,DanhmucTK!$C$3:$F$500,4,0))),"")</f>
        <v/>
      </c>
      <c r="Q35" s="161" t="str">
        <f>IF(NOT(ISNA(MATCH($D35,Define!$P$4:$P$68,0))),VLOOKUP(Data!D35,DanhmucTK!$C$3:$F$500,4,0),"")</f>
        <v/>
      </c>
      <c r="R35" s="162" t="str">
        <f>IFERROR(IF(NOT(ISNA(MATCH($E35,Define!$P$4:$P$68,0))),Data!$L35,IF(NOT(ISNA(MATCH($E35,Define!$S$4:$S$68,0))),VLOOKUP($E35,DanhmucTK!$C$3:$G$500,5,0),VLOOKUP($E35,DanhmucTK!$C$3:$F$500,4,0))),"")</f>
        <v/>
      </c>
      <c r="S35" s="163" t="str">
        <f>IF(NOT(ISNA(MATCH($E35,Define!$P$4:$P$68,0))),VLOOKUP($E35,DanhmucTK!$C$3:$F$500,4,0),"")</f>
        <v/>
      </c>
    </row>
    <row r="36" spans="1:19" ht="18.75" customHeight="1" x14ac:dyDescent="0.2">
      <c r="A36" s="12"/>
      <c r="B36" s="13"/>
      <c r="C36" s="14"/>
      <c r="D36" s="15"/>
      <c r="E36" s="15"/>
      <c r="F36" s="16"/>
      <c r="G36" s="15"/>
      <c r="H36" s="16"/>
      <c r="I36" s="16"/>
      <c r="J36" s="13"/>
      <c r="K36" s="13"/>
      <c r="L36" s="13"/>
      <c r="M36" s="13"/>
      <c r="N36" s="16"/>
      <c r="O36" s="144"/>
      <c r="P36" s="160" t="str">
        <f>IFERROR(IF(NOT(ISNA(MATCH(D36,Define!$P$4:$P$68,0))),Data!$L36,IF(NOT(ISNA(MATCH(Data!D36,Define!$S$4:$S$68,0))),VLOOKUP(Data!D36,DanhmucTK!$C$3:$G$500,5,0),VLOOKUP(Data!D36,DanhmucTK!$C$3:$F$500,4,0))),"")</f>
        <v/>
      </c>
      <c r="Q36" s="161" t="str">
        <f>IF(NOT(ISNA(MATCH($D36,Define!$P$4:$P$68,0))),VLOOKUP(Data!D36,DanhmucTK!$C$3:$F$500,4,0),"")</f>
        <v/>
      </c>
      <c r="R36" s="162" t="str">
        <f>IFERROR(IF(NOT(ISNA(MATCH($E36,Define!$P$4:$P$68,0))),Data!$L36,IF(NOT(ISNA(MATCH($E36,Define!$S$4:$S$68,0))),VLOOKUP($E36,DanhmucTK!$C$3:$G$500,5,0),VLOOKUP($E36,DanhmucTK!$C$3:$F$500,4,0))),"")</f>
        <v/>
      </c>
      <c r="S36" s="163" t="str">
        <f>IF(NOT(ISNA(MATCH($E36,Define!$P$4:$P$68,0))),VLOOKUP($E36,DanhmucTK!$C$3:$F$500,4,0),"")</f>
        <v/>
      </c>
    </row>
    <row r="37" spans="1:19" ht="18.75" customHeight="1" x14ac:dyDescent="0.2">
      <c r="A37" s="12"/>
      <c r="B37" s="13"/>
      <c r="C37" s="14"/>
      <c r="D37" s="15"/>
      <c r="E37" s="15"/>
      <c r="F37" s="16"/>
      <c r="G37" s="15"/>
      <c r="H37" s="16"/>
      <c r="I37" s="16"/>
      <c r="J37" s="13"/>
      <c r="K37" s="13"/>
      <c r="L37" s="13"/>
      <c r="M37" s="13"/>
      <c r="N37" s="16"/>
      <c r="O37" s="144"/>
      <c r="P37" s="160" t="str">
        <f>IFERROR(IF(NOT(ISNA(MATCH(D37,Define!$P$4:$P$68,0))),Data!$L37,IF(NOT(ISNA(MATCH(Data!D37,Define!$S$4:$S$68,0))),VLOOKUP(Data!D37,DanhmucTK!$C$3:$G$500,5,0),VLOOKUP(Data!D37,DanhmucTK!$C$3:$F$500,4,0))),"")</f>
        <v/>
      </c>
      <c r="Q37" s="161" t="str">
        <f>IF(NOT(ISNA(MATCH($D37,Define!$P$4:$P$68,0))),VLOOKUP(Data!D37,DanhmucTK!$C$3:$F$500,4,0),"")</f>
        <v/>
      </c>
      <c r="R37" s="162" t="str">
        <f>IFERROR(IF(NOT(ISNA(MATCH($E37,Define!$P$4:$P$68,0))),Data!$L37,IF(NOT(ISNA(MATCH($E37,Define!$S$4:$S$68,0))),VLOOKUP($E37,DanhmucTK!$C$3:$G$500,5,0),VLOOKUP($E37,DanhmucTK!$C$3:$F$500,4,0))),"")</f>
        <v/>
      </c>
      <c r="S37" s="163" t="str">
        <f>IF(NOT(ISNA(MATCH($E37,Define!$P$4:$P$68,0))),VLOOKUP($E37,DanhmucTK!$C$3:$F$500,4,0),"")</f>
        <v/>
      </c>
    </row>
    <row r="38" spans="1:19" ht="18.75" customHeight="1" x14ac:dyDescent="0.2">
      <c r="A38" s="12"/>
      <c r="B38" s="13"/>
      <c r="C38" s="14"/>
      <c r="D38" s="15"/>
      <c r="E38" s="15"/>
      <c r="F38" s="16"/>
      <c r="G38" s="15"/>
      <c r="H38" s="16"/>
      <c r="I38" s="16"/>
      <c r="J38" s="13"/>
      <c r="K38" s="13"/>
      <c r="L38" s="13"/>
      <c r="M38" s="13"/>
      <c r="N38" s="16"/>
      <c r="O38" s="144"/>
      <c r="P38" s="160" t="str">
        <f>IFERROR(IF(NOT(ISNA(MATCH(D38,Define!$P$4:$P$68,0))),Data!$L38,IF(NOT(ISNA(MATCH(Data!D38,Define!$S$4:$S$68,0))),VLOOKUP(Data!D38,DanhmucTK!$C$3:$G$500,5,0),VLOOKUP(Data!D38,DanhmucTK!$C$3:$F$500,4,0))),"")</f>
        <v/>
      </c>
      <c r="Q38" s="161" t="str">
        <f>IF(NOT(ISNA(MATCH($D38,Define!$P$4:$P$68,0))),VLOOKUP(Data!D38,DanhmucTK!$C$3:$F$500,4,0),"")</f>
        <v/>
      </c>
      <c r="R38" s="162" t="str">
        <f>IFERROR(IF(NOT(ISNA(MATCH($E38,Define!$P$4:$P$68,0))),Data!$L38,IF(NOT(ISNA(MATCH($E38,Define!$S$4:$S$68,0))),VLOOKUP($E38,DanhmucTK!$C$3:$G$500,5,0),VLOOKUP($E38,DanhmucTK!$C$3:$F$500,4,0))),"")</f>
        <v/>
      </c>
      <c r="S38" s="163" t="str">
        <f>IF(NOT(ISNA(MATCH($E38,Define!$P$4:$P$68,0))),VLOOKUP($E38,DanhmucTK!$C$3:$F$500,4,0),"")</f>
        <v/>
      </c>
    </row>
    <row r="39" spans="1:19" ht="18.75" customHeight="1" x14ac:dyDescent="0.2">
      <c r="A39" s="12"/>
      <c r="B39" s="13"/>
      <c r="C39" s="14"/>
      <c r="D39" s="15"/>
      <c r="E39" s="15"/>
      <c r="F39" s="16"/>
      <c r="G39" s="15"/>
      <c r="H39" s="16"/>
      <c r="I39" s="16"/>
      <c r="J39" s="13"/>
      <c r="K39" s="13"/>
      <c r="L39" s="13"/>
      <c r="M39" s="13"/>
      <c r="N39" s="16"/>
      <c r="O39" s="144"/>
      <c r="P39" s="160" t="str">
        <f>IFERROR(IF(NOT(ISNA(MATCH(D39,Define!$P$4:$P$68,0))),Data!$L39,IF(NOT(ISNA(MATCH(Data!D39,Define!$S$4:$S$68,0))),VLOOKUP(Data!D39,DanhmucTK!$C$3:$G$500,5,0),VLOOKUP(Data!D39,DanhmucTK!$C$3:$F$500,4,0))),"")</f>
        <v/>
      </c>
      <c r="Q39" s="161" t="str">
        <f>IF(NOT(ISNA(MATCH($D39,Define!$P$4:$P$68,0))),VLOOKUP(Data!D39,DanhmucTK!$C$3:$F$500,4,0),"")</f>
        <v/>
      </c>
      <c r="R39" s="162" t="str">
        <f>IFERROR(IF(NOT(ISNA(MATCH($E39,Define!$P$4:$P$68,0))),Data!$L39,IF(NOT(ISNA(MATCH($E39,Define!$S$4:$S$68,0))),VLOOKUP($E39,DanhmucTK!$C$3:$G$500,5,0),VLOOKUP($E39,DanhmucTK!$C$3:$F$500,4,0))),"")</f>
        <v/>
      </c>
      <c r="S39" s="163" t="str">
        <f>IF(NOT(ISNA(MATCH($E39,Define!$P$4:$P$68,0))),VLOOKUP($E39,DanhmucTK!$C$3:$F$500,4,0),"")</f>
        <v/>
      </c>
    </row>
    <row r="40" spans="1:19" ht="18.75" customHeight="1" x14ac:dyDescent="0.2">
      <c r="A40" s="12"/>
      <c r="B40" s="13"/>
      <c r="C40" s="14"/>
      <c r="D40" s="15"/>
      <c r="E40" s="15"/>
      <c r="F40" s="16"/>
      <c r="G40" s="15"/>
      <c r="H40" s="16"/>
      <c r="I40" s="16"/>
      <c r="J40" s="13"/>
      <c r="K40" s="13"/>
      <c r="L40" s="13"/>
      <c r="M40" s="13"/>
      <c r="N40" s="16"/>
      <c r="O40" s="144"/>
      <c r="P40" s="160" t="str">
        <f>IFERROR(IF(NOT(ISNA(MATCH(D40,Define!$P$4:$P$68,0))),Data!$L40,IF(NOT(ISNA(MATCH(Data!D40,Define!$S$4:$S$68,0))),VLOOKUP(Data!D40,DanhmucTK!$C$3:$G$500,5,0),VLOOKUP(Data!D40,DanhmucTK!$C$3:$F$500,4,0))),"")</f>
        <v/>
      </c>
      <c r="Q40" s="161" t="str">
        <f>IF(NOT(ISNA(MATCH($D40,Define!$P$4:$P$68,0))),VLOOKUP(Data!D40,DanhmucTK!$C$3:$F$500,4,0),"")</f>
        <v/>
      </c>
      <c r="R40" s="162" t="str">
        <f>IFERROR(IF(NOT(ISNA(MATCH($E40,Define!$P$4:$P$68,0))),Data!$L40,IF(NOT(ISNA(MATCH($E40,Define!$S$4:$S$68,0))),VLOOKUP($E40,DanhmucTK!$C$3:$G$500,5,0),VLOOKUP($E40,DanhmucTK!$C$3:$F$500,4,0))),"")</f>
        <v/>
      </c>
      <c r="S40" s="163" t="str">
        <f>IF(NOT(ISNA(MATCH($E40,Define!$P$4:$P$68,0))),VLOOKUP($E40,DanhmucTK!$C$3:$F$500,4,0),"")</f>
        <v/>
      </c>
    </row>
    <row r="41" spans="1:19" ht="18.75" customHeight="1" x14ac:dyDescent="0.2">
      <c r="A41" s="12"/>
      <c r="B41" s="13"/>
      <c r="C41" s="14"/>
      <c r="D41" s="15"/>
      <c r="E41" s="15"/>
      <c r="F41" s="16"/>
      <c r="G41" s="15"/>
      <c r="H41" s="16"/>
      <c r="I41" s="16"/>
      <c r="J41" s="13"/>
      <c r="K41" s="13"/>
      <c r="L41" s="13"/>
      <c r="M41" s="13"/>
      <c r="N41" s="16"/>
      <c r="O41" s="144"/>
      <c r="P41" s="160" t="str">
        <f>IFERROR(IF(NOT(ISNA(MATCH(D41,Define!$P$4:$P$68,0))),Data!$L41,IF(NOT(ISNA(MATCH(Data!D41,Define!$S$4:$S$68,0))),VLOOKUP(Data!D41,DanhmucTK!$C$3:$G$500,5,0),VLOOKUP(Data!D41,DanhmucTK!$C$3:$F$500,4,0))),"")</f>
        <v/>
      </c>
      <c r="Q41" s="161" t="str">
        <f>IF(NOT(ISNA(MATCH($D41,Define!$P$4:$P$68,0))),VLOOKUP(Data!D41,DanhmucTK!$C$3:$F$500,4,0),"")</f>
        <v/>
      </c>
      <c r="R41" s="162" t="str">
        <f>IFERROR(IF(NOT(ISNA(MATCH($E41,Define!$P$4:$P$68,0))),Data!$L41,IF(NOT(ISNA(MATCH($E41,Define!$S$4:$S$68,0))),VLOOKUP($E41,DanhmucTK!$C$3:$G$500,5,0),VLOOKUP($E41,DanhmucTK!$C$3:$F$500,4,0))),"")</f>
        <v/>
      </c>
      <c r="S41" s="163" t="str">
        <f>IF(NOT(ISNA(MATCH($E41,Define!$P$4:$P$68,0))),VLOOKUP($E41,DanhmucTK!$C$3:$F$500,4,0),"")</f>
        <v/>
      </c>
    </row>
    <row r="42" spans="1:19" ht="18.75" customHeight="1" x14ac:dyDescent="0.2">
      <c r="A42" s="12"/>
      <c r="B42" s="13"/>
      <c r="C42" s="14"/>
      <c r="D42" s="15"/>
      <c r="E42" s="15"/>
      <c r="F42" s="16"/>
      <c r="G42" s="15"/>
      <c r="H42" s="16"/>
      <c r="I42" s="16"/>
      <c r="J42" s="13"/>
      <c r="K42" s="13"/>
      <c r="L42" s="13"/>
      <c r="M42" s="13"/>
      <c r="N42" s="16"/>
      <c r="O42" s="144"/>
      <c r="P42" s="160" t="str">
        <f>IFERROR(IF(NOT(ISNA(MATCH(D42,Define!$P$4:$P$68,0))),Data!$L42,IF(NOT(ISNA(MATCH(Data!D42,Define!$S$4:$S$68,0))),VLOOKUP(Data!D42,DanhmucTK!$C$3:$G$500,5,0),VLOOKUP(Data!D42,DanhmucTK!$C$3:$F$500,4,0))),"")</f>
        <v/>
      </c>
      <c r="Q42" s="161" t="str">
        <f>IF(NOT(ISNA(MATCH($D42,Define!$P$4:$P$68,0))),VLOOKUP(Data!D42,DanhmucTK!$C$3:$F$500,4,0),"")</f>
        <v/>
      </c>
      <c r="R42" s="162" t="str">
        <f>IFERROR(IF(NOT(ISNA(MATCH($E42,Define!$P$4:$P$68,0))),Data!$L42,IF(NOT(ISNA(MATCH($E42,Define!$S$4:$S$68,0))),VLOOKUP($E42,DanhmucTK!$C$3:$G$500,5,0),VLOOKUP($E42,DanhmucTK!$C$3:$F$500,4,0))),"")</f>
        <v/>
      </c>
      <c r="S42" s="163" t="str">
        <f>IF(NOT(ISNA(MATCH($E42,Define!$P$4:$P$68,0))),VLOOKUP($E42,DanhmucTK!$C$3:$F$500,4,0),"")</f>
        <v/>
      </c>
    </row>
    <row r="43" spans="1:19" ht="18.75" customHeight="1" x14ac:dyDescent="0.2">
      <c r="A43" s="12"/>
      <c r="B43" s="13"/>
      <c r="C43" s="14"/>
      <c r="D43" s="15"/>
      <c r="E43" s="15"/>
      <c r="F43" s="16"/>
      <c r="G43" s="15"/>
      <c r="H43" s="16"/>
      <c r="I43" s="16"/>
      <c r="J43" s="13"/>
      <c r="K43" s="13"/>
      <c r="L43" s="13"/>
      <c r="M43" s="13"/>
      <c r="N43" s="16"/>
      <c r="O43" s="144"/>
      <c r="P43" s="160" t="str">
        <f>IFERROR(IF(NOT(ISNA(MATCH(D43,Define!$P$4:$P$68,0))),Data!$L43,IF(NOT(ISNA(MATCH(Data!D43,Define!$S$4:$S$68,0))),VLOOKUP(Data!D43,DanhmucTK!$C$3:$G$500,5,0),VLOOKUP(Data!D43,DanhmucTK!$C$3:$F$500,4,0))),"")</f>
        <v/>
      </c>
      <c r="Q43" s="161" t="str">
        <f>IF(NOT(ISNA(MATCH($D43,Define!$P$4:$P$68,0))),VLOOKUP(Data!D43,DanhmucTK!$C$3:$F$500,4,0),"")</f>
        <v/>
      </c>
      <c r="R43" s="162" t="str">
        <f>IFERROR(IF(NOT(ISNA(MATCH($E43,Define!$P$4:$P$68,0))),Data!$L43,IF(NOT(ISNA(MATCH($E43,Define!$S$4:$S$68,0))),VLOOKUP($E43,DanhmucTK!$C$3:$G$500,5,0),VLOOKUP($E43,DanhmucTK!$C$3:$F$500,4,0))),"")</f>
        <v/>
      </c>
      <c r="S43" s="163" t="str">
        <f>IF(NOT(ISNA(MATCH($E43,Define!$P$4:$P$68,0))),VLOOKUP($E43,DanhmucTK!$C$3:$F$500,4,0),"")</f>
        <v/>
      </c>
    </row>
    <row r="44" spans="1:19" ht="18.75" customHeight="1" x14ac:dyDescent="0.2">
      <c r="A44" s="12"/>
      <c r="B44" s="13"/>
      <c r="C44" s="14"/>
      <c r="D44" s="15"/>
      <c r="E44" s="15"/>
      <c r="F44" s="16"/>
      <c r="G44" s="15"/>
      <c r="H44" s="16"/>
      <c r="I44" s="16"/>
      <c r="J44" s="13"/>
      <c r="K44" s="13"/>
      <c r="L44" s="13"/>
      <c r="M44" s="13"/>
      <c r="N44" s="16"/>
      <c r="O44" s="144"/>
      <c r="P44" s="160" t="str">
        <f>IFERROR(IF(NOT(ISNA(MATCH(D44,Define!$P$4:$P$68,0))),Data!$L44,IF(NOT(ISNA(MATCH(Data!D44,Define!$S$4:$S$68,0))),VLOOKUP(Data!D44,DanhmucTK!$C$3:$G$500,5,0),VLOOKUP(Data!D44,DanhmucTK!$C$3:$F$500,4,0))),"")</f>
        <v/>
      </c>
      <c r="Q44" s="161" t="str">
        <f>IF(NOT(ISNA(MATCH($D44,Define!$P$4:$P$68,0))),VLOOKUP(Data!D44,DanhmucTK!$C$3:$F$500,4,0),"")</f>
        <v/>
      </c>
      <c r="R44" s="162" t="str">
        <f>IFERROR(IF(NOT(ISNA(MATCH($E44,Define!$P$4:$P$68,0))),Data!$L44,IF(NOT(ISNA(MATCH($E44,Define!$S$4:$S$68,0))),VLOOKUP($E44,DanhmucTK!$C$3:$G$500,5,0),VLOOKUP($E44,DanhmucTK!$C$3:$F$500,4,0))),"")</f>
        <v/>
      </c>
      <c r="S44" s="163" t="str">
        <f>IF(NOT(ISNA(MATCH($E44,Define!$P$4:$P$68,0))),VLOOKUP($E44,DanhmucTK!$C$3:$F$500,4,0),"")</f>
        <v/>
      </c>
    </row>
    <row r="45" spans="1:19" ht="18.75" customHeight="1" x14ac:dyDescent="0.2">
      <c r="A45" s="12"/>
      <c r="B45" s="13"/>
      <c r="C45" s="14"/>
      <c r="D45" s="15"/>
      <c r="E45" s="15"/>
      <c r="F45" s="16"/>
      <c r="G45" s="15"/>
      <c r="H45" s="16"/>
      <c r="I45" s="16"/>
      <c r="J45" s="13"/>
      <c r="K45" s="13"/>
      <c r="L45" s="13"/>
      <c r="M45" s="13"/>
      <c r="N45" s="16"/>
      <c r="O45" s="144"/>
      <c r="P45" s="160" t="str">
        <f>IFERROR(IF(NOT(ISNA(MATCH(D45,Define!$P$4:$P$68,0))),Data!$L45,IF(NOT(ISNA(MATCH(Data!D45,Define!$S$4:$S$68,0))),VLOOKUP(Data!D45,DanhmucTK!$C$3:$G$500,5,0),VLOOKUP(Data!D45,DanhmucTK!$C$3:$F$500,4,0))),"")</f>
        <v/>
      </c>
      <c r="Q45" s="161" t="str">
        <f>IF(NOT(ISNA(MATCH($D45,Define!$P$4:$P$68,0))),VLOOKUP(Data!D45,DanhmucTK!$C$3:$F$500,4,0),"")</f>
        <v/>
      </c>
      <c r="R45" s="162" t="str">
        <f>IFERROR(IF(NOT(ISNA(MATCH($E45,Define!$P$4:$P$68,0))),Data!$L45,IF(NOT(ISNA(MATCH($E45,Define!$S$4:$S$68,0))),VLOOKUP($E45,DanhmucTK!$C$3:$G$500,5,0),VLOOKUP($E45,DanhmucTK!$C$3:$F$500,4,0))),"")</f>
        <v/>
      </c>
      <c r="S45" s="163" t="str">
        <f>IF(NOT(ISNA(MATCH($E45,Define!$P$4:$P$68,0))),VLOOKUP($E45,DanhmucTK!$C$3:$F$500,4,0),"")</f>
        <v/>
      </c>
    </row>
    <row r="46" spans="1:19" ht="18.75" customHeight="1" x14ac:dyDescent="0.2">
      <c r="A46" s="12"/>
      <c r="B46" s="13"/>
      <c r="C46" s="14"/>
      <c r="D46" s="15"/>
      <c r="E46" s="15"/>
      <c r="F46" s="16"/>
      <c r="G46" s="15"/>
      <c r="H46" s="16"/>
      <c r="I46" s="16"/>
      <c r="J46" s="13"/>
      <c r="K46" s="13"/>
      <c r="L46" s="13"/>
      <c r="M46" s="13"/>
      <c r="N46" s="16"/>
      <c r="O46" s="144"/>
      <c r="P46" s="160" t="str">
        <f>IFERROR(IF(NOT(ISNA(MATCH(D46,Define!$P$4:$P$68,0))),Data!$L46,IF(NOT(ISNA(MATCH(Data!D46,Define!$S$4:$S$68,0))),VLOOKUP(Data!D46,DanhmucTK!$C$3:$G$500,5,0),VLOOKUP(Data!D46,DanhmucTK!$C$3:$F$500,4,0))),"")</f>
        <v/>
      </c>
      <c r="Q46" s="161" t="str">
        <f>IF(NOT(ISNA(MATCH($D46,Define!$P$4:$P$68,0))),VLOOKUP(Data!D46,DanhmucTK!$C$3:$F$500,4,0),"")</f>
        <v/>
      </c>
      <c r="R46" s="162" t="str">
        <f>IFERROR(IF(NOT(ISNA(MATCH($E46,Define!$P$4:$P$68,0))),Data!$L46,IF(NOT(ISNA(MATCH($E46,Define!$S$4:$S$68,0))),VLOOKUP($E46,DanhmucTK!$C$3:$G$500,5,0),VLOOKUP($E46,DanhmucTK!$C$3:$F$500,4,0))),"")</f>
        <v/>
      </c>
      <c r="S46" s="163" t="str">
        <f>IF(NOT(ISNA(MATCH($E46,Define!$P$4:$P$68,0))),VLOOKUP($E46,DanhmucTK!$C$3:$F$500,4,0),"")</f>
        <v/>
      </c>
    </row>
    <row r="47" spans="1:19" ht="18.75" customHeight="1" x14ac:dyDescent="0.2">
      <c r="A47" s="12"/>
      <c r="B47" s="13"/>
      <c r="C47" s="14"/>
      <c r="D47" s="15"/>
      <c r="E47" s="15"/>
      <c r="F47" s="16"/>
      <c r="G47" s="15"/>
      <c r="H47" s="16"/>
      <c r="I47" s="16"/>
      <c r="J47" s="13"/>
      <c r="K47" s="13"/>
      <c r="L47" s="13"/>
      <c r="M47" s="13"/>
      <c r="N47" s="16"/>
      <c r="O47" s="144"/>
      <c r="P47" s="160" t="str">
        <f>IFERROR(IF(NOT(ISNA(MATCH(D47,Define!$P$4:$P$68,0))),Data!$L47,IF(NOT(ISNA(MATCH(Data!D47,Define!$S$4:$S$68,0))),VLOOKUP(Data!D47,DanhmucTK!$C$3:$G$500,5,0),VLOOKUP(Data!D47,DanhmucTK!$C$3:$F$500,4,0))),"")</f>
        <v/>
      </c>
      <c r="Q47" s="161" t="str">
        <f>IF(NOT(ISNA(MATCH($D47,Define!$P$4:$P$68,0))),VLOOKUP(Data!D47,DanhmucTK!$C$3:$F$500,4,0),"")</f>
        <v/>
      </c>
      <c r="R47" s="162" t="str">
        <f>IFERROR(IF(NOT(ISNA(MATCH($E47,Define!$P$4:$P$68,0))),Data!$L47,IF(NOT(ISNA(MATCH($E47,Define!$S$4:$S$68,0))),VLOOKUP($E47,DanhmucTK!$C$3:$G$500,5,0),VLOOKUP($E47,DanhmucTK!$C$3:$F$500,4,0))),"")</f>
        <v/>
      </c>
      <c r="S47" s="163" t="str">
        <f>IF(NOT(ISNA(MATCH($E47,Define!$P$4:$P$68,0))),VLOOKUP($E47,DanhmucTK!$C$3:$F$500,4,0),"")</f>
        <v/>
      </c>
    </row>
    <row r="48" spans="1:19" ht="18.75" customHeight="1" x14ac:dyDescent="0.2">
      <c r="A48" s="12"/>
      <c r="B48" s="13"/>
      <c r="C48" s="14"/>
      <c r="D48" s="15"/>
      <c r="E48" s="15"/>
      <c r="F48" s="16"/>
      <c r="G48" s="15"/>
      <c r="H48" s="16"/>
      <c r="I48" s="16"/>
      <c r="J48" s="13"/>
      <c r="K48" s="13"/>
      <c r="L48" s="13"/>
      <c r="M48" s="13"/>
      <c r="N48" s="16"/>
      <c r="O48" s="144"/>
      <c r="P48" s="160" t="str">
        <f>IFERROR(IF(NOT(ISNA(MATCH(D48,Define!$P$4:$P$68,0))),Data!$L48,IF(NOT(ISNA(MATCH(Data!D48,Define!$S$4:$S$68,0))),VLOOKUP(Data!D48,DanhmucTK!$C$3:$G$500,5,0),VLOOKUP(Data!D48,DanhmucTK!$C$3:$F$500,4,0))),"")</f>
        <v/>
      </c>
      <c r="Q48" s="161" t="str">
        <f>IF(NOT(ISNA(MATCH($D48,Define!$P$4:$P$68,0))),VLOOKUP(Data!D48,DanhmucTK!$C$3:$F$500,4,0),"")</f>
        <v/>
      </c>
      <c r="R48" s="162" t="str">
        <f>IFERROR(IF(NOT(ISNA(MATCH($E48,Define!$P$4:$P$68,0))),Data!$L48,IF(NOT(ISNA(MATCH($E48,Define!$S$4:$S$68,0))),VLOOKUP($E48,DanhmucTK!$C$3:$G$500,5,0),VLOOKUP($E48,DanhmucTK!$C$3:$F$500,4,0))),"")</f>
        <v/>
      </c>
      <c r="S48" s="163" t="str">
        <f>IF(NOT(ISNA(MATCH($E48,Define!$P$4:$P$68,0))),VLOOKUP($E48,DanhmucTK!$C$3:$F$500,4,0),"")</f>
        <v/>
      </c>
    </row>
    <row r="49" spans="1:19" ht="18.75" customHeight="1" x14ac:dyDescent="0.2">
      <c r="A49" s="12"/>
      <c r="B49" s="13"/>
      <c r="C49" s="14"/>
      <c r="D49" s="15"/>
      <c r="E49" s="15"/>
      <c r="F49" s="16"/>
      <c r="G49" s="15"/>
      <c r="H49" s="16"/>
      <c r="I49" s="16"/>
      <c r="J49" s="13"/>
      <c r="K49" s="13"/>
      <c r="L49" s="13"/>
      <c r="M49" s="13"/>
      <c r="N49" s="16"/>
      <c r="O49" s="144"/>
      <c r="P49" s="160" t="str">
        <f>IFERROR(IF(NOT(ISNA(MATCH(D49,Define!$P$4:$P$68,0))),Data!$L49,IF(NOT(ISNA(MATCH(Data!D49,Define!$S$4:$S$68,0))),VLOOKUP(Data!D49,DanhmucTK!$C$3:$G$500,5,0),VLOOKUP(Data!D49,DanhmucTK!$C$3:$F$500,4,0))),"")</f>
        <v/>
      </c>
      <c r="Q49" s="161" t="str">
        <f>IF(NOT(ISNA(MATCH($D49,Define!$P$4:$P$68,0))),VLOOKUP(Data!D49,DanhmucTK!$C$3:$F$500,4,0),"")</f>
        <v/>
      </c>
      <c r="R49" s="162" t="str">
        <f>IFERROR(IF(NOT(ISNA(MATCH($E49,Define!$P$4:$P$68,0))),Data!$L49,IF(NOT(ISNA(MATCH($E49,Define!$S$4:$S$68,0))),VLOOKUP($E49,DanhmucTK!$C$3:$G$500,5,0),VLOOKUP($E49,DanhmucTK!$C$3:$F$500,4,0))),"")</f>
        <v/>
      </c>
      <c r="S49" s="163" t="str">
        <f>IF(NOT(ISNA(MATCH($E49,Define!$P$4:$P$68,0))),VLOOKUP($E49,DanhmucTK!$C$3:$F$500,4,0),"")</f>
        <v/>
      </c>
    </row>
    <row r="50" spans="1:19" ht="18.75" customHeight="1" x14ac:dyDescent="0.2">
      <c r="A50" s="12"/>
      <c r="B50" s="13"/>
      <c r="C50" s="14"/>
      <c r="D50" s="15"/>
      <c r="E50" s="15"/>
      <c r="F50" s="16"/>
      <c r="G50" s="15"/>
      <c r="H50" s="16"/>
      <c r="I50" s="16"/>
      <c r="J50" s="13"/>
      <c r="K50" s="13"/>
      <c r="L50" s="13"/>
      <c r="M50" s="13"/>
      <c r="N50" s="16"/>
      <c r="O50" s="144"/>
      <c r="P50" s="160" t="str">
        <f>IFERROR(IF(NOT(ISNA(MATCH(D50,Define!$P$4:$P$68,0))),Data!$L50,IF(NOT(ISNA(MATCH(Data!D50,Define!$S$4:$S$68,0))),VLOOKUP(Data!D50,DanhmucTK!$C$3:$G$500,5,0),VLOOKUP(Data!D50,DanhmucTK!$C$3:$F$500,4,0))),"")</f>
        <v/>
      </c>
      <c r="Q50" s="161" t="str">
        <f>IF(NOT(ISNA(MATCH($D50,Define!$P$4:$P$68,0))),VLOOKUP(Data!D50,DanhmucTK!$C$3:$F$500,4,0),"")</f>
        <v/>
      </c>
      <c r="R50" s="162" t="str">
        <f>IFERROR(IF(NOT(ISNA(MATCH($E50,Define!$P$4:$P$68,0))),Data!$L50,IF(NOT(ISNA(MATCH($E50,Define!$S$4:$S$68,0))),VLOOKUP($E50,DanhmucTK!$C$3:$G$500,5,0),VLOOKUP($E50,DanhmucTK!$C$3:$F$500,4,0))),"")</f>
        <v/>
      </c>
      <c r="S50" s="163" t="str">
        <f>IF(NOT(ISNA(MATCH($E50,Define!$P$4:$P$68,0))),VLOOKUP($E50,DanhmucTK!$C$3:$F$500,4,0),"")</f>
        <v/>
      </c>
    </row>
    <row r="51" spans="1:19" ht="18.75" customHeight="1" x14ac:dyDescent="0.2">
      <c r="A51" s="12"/>
      <c r="B51" s="13"/>
      <c r="C51" s="14"/>
      <c r="D51" s="15"/>
      <c r="E51" s="15"/>
      <c r="F51" s="16"/>
      <c r="G51" s="15"/>
      <c r="H51" s="16"/>
      <c r="I51" s="16"/>
      <c r="J51" s="13"/>
      <c r="K51" s="13"/>
      <c r="L51" s="13"/>
      <c r="M51" s="13"/>
      <c r="N51" s="16"/>
      <c r="O51" s="144"/>
      <c r="P51" s="160" t="str">
        <f>IFERROR(IF(NOT(ISNA(MATCH(D51,Define!$P$4:$P$68,0))),Data!$L51,IF(NOT(ISNA(MATCH(Data!D51,Define!$S$4:$S$68,0))),VLOOKUP(Data!D51,DanhmucTK!$C$3:$G$500,5,0),VLOOKUP(Data!D51,DanhmucTK!$C$3:$F$500,4,0))),"")</f>
        <v/>
      </c>
      <c r="Q51" s="161" t="str">
        <f>IF(NOT(ISNA(MATCH($D51,Define!$P$4:$P$68,0))),VLOOKUP(Data!D51,DanhmucTK!$C$3:$F$500,4,0),"")</f>
        <v/>
      </c>
      <c r="R51" s="162" t="str">
        <f>IFERROR(IF(NOT(ISNA(MATCH($E51,Define!$P$4:$P$68,0))),Data!$L51,IF(NOT(ISNA(MATCH($E51,Define!$S$4:$S$68,0))),VLOOKUP($E51,DanhmucTK!$C$3:$G$500,5,0),VLOOKUP($E51,DanhmucTK!$C$3:$F$500,4,0))),"")</f>
        <v/>
      </c>
      <c r="S51" s="163" t="str">
        <f>IF(NOT(ISNA(MATCH($E51,Define!$P$4:$P$68,0))),VLOOKUP($E51,DanhmucTK!$C$3:$F$500,4,0),"")</f>
        <v/>
      </c>
    </row>
    <row r="52" spans="1:19" ht="18.75" customHeight="1" x14ac:dyDescent="0.2">
      <c r="A52" s="12"/>
      <c r="B52" s="13"/>
      <c r="C52" s="14"/>
      <c r="D52" s="15"/>
      <c r="E52" s="15"/>
      <c r="F52" s="16"/>
      <c r="G52" s="15"/>
      <c r="H52" s="16"/>
      <c r="I52" s="16"/>
      <c r="J52" s="13"/>
      <c r="K52" s="13"/>
      <c r="L52" s="13"/>
      <c r="M52" s="13"/>
      <c r="N52" s="16"/>
      <c r="O52" s="144"/>
      <c r="P52" s="160" t="str">
        <f>IFERROR(IF(NOT(ISNA(MATCH(D52,Define!$P$4:$P$68,0))),Data!$L52,IF(NOT(ISNA(MATCH(Data!D52,Define!$S$4:$S$68,0))),VLOOKUP(Data!D52,DanhmucTK!$C$3:$G$500,5,0),VLOOKUP(Data!D52,DanhmucTK!$C$3:$F$500,4,0))),"")</f>
        <v/>
      </c>
      <c r="Q52" s="161" t="str">
        <f>IF(NOT(ISNA(MATCH($D52,Define!$P$4:$P$68,0))),VLOOKUP(Data!D52,DanhmucTK!$C$3:$F$500,4,0),"")</f>
        <v/>
      </c>
      <c r="R52" s="162" t="str">
        <f>IFERROR(IF(NOT(ISNA(MATCH($E52,Define!$P$4:$P$68,0))),Data!$L52,IF(NOT(ISNA(MATCH($E52,Define!$S$4:$S$68,0))),VLOOKUP($E52,DanhmucTK!$C$3:$G$500,5,0),VLOOKUP($E52,DanhmucTK!$C$3:$F$500,4,0))),"")</f>
        <v/>
      </c>
      <c r="S52" s="163" t="str">
        <f>IF(NOT(ISNA(MATCH($E52,Define!$P$4:$P$68,0))),VLOOKUP($E52,DanhmucTK!$C$3:$F$500,4,0),"")</f>
        <v/>
      </c>
    </row>
    <row r="53" spans="1:19" ht="18.75" customHeight="1" x14ac:dyDescent="0.2">
      <c r="A53" s="12"/>
      <c r="B53" s="13"/>
      <c r="C53" s="14"/>
      <c r="D53" s="15"/>
      <c r="E53" s="15"/>
      <c r="F53" s="16"/>
      <c r="G53" s="15"/>
      <c r="H53" s="16"/>
      <c r="I53" s="16"/>
      <c r="J53" s="13"/>
      <c r="K53" s="13"/>
      <c r="L53" s="13"/>
      <c r="M53" s="13"/>
      <c r="N53" s="16"/>
      <c r="O53" s="144"/>
      <c r="P53" s="160" t="str">
        <f>IFERROR(IF(NOT(ISNA(MATCH(D53,Define!$P$4:$P$68,0))),Data!$L53,IF(NOT(ISNA(MATCH(Data!D53,Define!$S$4:$S$68,0))),VLOOKUP(Data!D53,DanhmucTK!$C$3:$G$500,5,0),VLOOKUP(Data!D53,DanhmucTK!$C$3:$F$500,4,0))),"")</f>
        <v/>
      </c>
      <c r="Q53" s="161" t="str">
        <f>IF(NOT(ISNA(MATCH($D53,Define!$P$4:$P$68,0))),VLOOKUP(Data!D53,DanhmucTK!$C$3:$F$500,4,0),"")</f>
        <v/>
      </c>
      <c r="R53" s="162" t="str">
        <f>IFERROR(IF(NOT(ISNA(MATCH($E53,Define!$P$4:$P$68,0))),Data!$L53,IF(NOT(ISNA(MATCH($E53,Define!$S$4:$S$68,0))),VLOOKUP($E53,DanhmucTK!$C$3:$G$500,5,0),VLOOKUP($E53,DanhmucTK!$C$3:$F$500,4,0))),"")</f>
        <v/>
      </c>
      <c r="S53" s="163" t="str">
        <f>IF(NOT(ISNA(MATCH($E53,Define!$P$4:$P$68,0))),VLOOKUP($E53,DanhmucTK!$C$3:$F$500,4,0),"")</f>
        <v/>
      </c>
    </row>
    <row r="54" spans="1:19" ht="18.75" customHeight="1" x14ac:dyDescent="0.2">
      <c r="A54" s="12"/>
      <c r="B54" s="13"/>
      <c r="C54" s="14"/>
      <c r="D54" s="15"/>
      <c r="E54" s="15"/>
      <c r="F54" s="16"/>
      <c r="G54" s="15"/>
      <c r="H54" s="16"/>
      <c r="I54" s="16"/>
      <c r="J54" s="13"/>
      <c r="K54" s="13"/>
      <c r="L54" s="13"/>
      <c r="M54" s="13"/>
      <c r="N54" s="16"/>
      <c r="O54" s="144"/>
      <c r="P54" s="160" t="str">
        <f>IFERROR(IF(NOT(ISNA(MATCH(D54,Define!$P$4:$P$68,0))),Data!$L54,IF(NOT(ISNA(MATCH(Data!D54,Define!$S$4:$S$68,0))),VLOOKUP(Data!D54,DanhmucTK!$C$3:$G$500,5,0),VLOOKUP(Data!D54,DanhmucTK!$C$3:$F$500,4,0))),"")</f>
        <v/>
      </c>
      <c r="Q54" s="161" t="str">
        <f>IF(NOT(ISNA(MATCH($D54,Define!$P$4:$P$68,0))),VLOOKUP(Data!D54,DanhmucTK!$C$3:$F$500,4,0),"")</f>
        <v/>
      </c>
      <c r="R54" s="162" t="str">
        <f>IFERROR(IF(NOT(ISNA(MATCH($E54,Define!$P$4:$P$68,0))),Data!$L54,IF(NOT(ISNA(MATCH($E54,Define!$S$4:$S$68,0))),VLOOKUP($E54,DanhmucTK!$C$3:$G$500,5,0),VLOOKUP($E54,DanhmucTK!$C$3:$F$500,4,0))),"")</f>
        <v/>
      </c>
      <c r="S54" s="163" t="str">
        <f>IF(NOT(ISNA(MATCH($E54,Define!$P$4:$P$68,0))),VLOOKUP($E54,DanhmucTK!$C$3:$F$500,4,0),"")</f>
        <v/>
      </c>
    </row>
    <row r="55" spans="1:19" ht="18.75" customHeight="1" x14ac:dyDescent="0.2">
      <c r="A55" s="12"/>
      <c r="B55" s="13"/>
      <c r="C55" s="14"/>
      <c r="D55" s="15"/>
      <c r="E55" s="15"/>
      <c r="F55" s="16"/>
      <c r="G55" s="15"/>
      <c r="H55" s="16"/>
      <c r="I55" s="16"/>
      <c r="J55" s="13"/>
      <c r="K55" s="13"/>
      <c r="L55" s="13"/>
      <c r="M55" s="13"/>
      <c r="N55" s="16"/>
      <c r="O55" s="144"/>
      <c r="P55" s="160" t="str">
        <f>IFERROR(IF(NOT(ISNA(MATCH(D55,Define!$P$4:$P$68,0))),Data!$L55,IF(NOT(ISNA(MATCH(Data!D55,Define!$S$4:$S$68,0))),VLOOKUP(Data!D55,DanhmucTK!$C$3:$G$500,5,0),VLOOKUP(Data!D55,DanhmucTK!$C$3:$F$500,4,0))),"")</f>
        <v/>
      </c>
      <c r="Q55" s="161" t="str">
        <f>IF(NOT(ISNA(MATCH($D55,Define!$P$4:$P$68,0))),VLOOKUP(Data!D55,DanhmucTK!$C$3:$F$500,4,0),"")</f>
        <v/>
      </c>
      <c r="R55" s="162" t="str">
        <f>IFERROR(IF(NOT(ISNA(MATCH($E55,Define!$P$4:$P$68,0))),Data!$L55,IF(NOT(ISNA(MATCH($E55,Define!$S$4:$S$68,0))),VLOOKUP($E55,DanhmucTK!$C$3:$G$500,5,0),VLOOKUP($E55,DanhmucTK!$C$3:$F$500,4,0))),"")</f>
        <v/>
      </c>
      <c r="S55" s="163" t="str">
        <f>IF(NOT(ISNA(MATCH($E55,Define!$P$4:$P$68,0))),VLOOKUP($E55,DanhmucTK!$C$3:$F$500,4,0),"")</f>
        <v/>
      </c>
    </row>
    <row r="56" spans="1:19" ht="18.75" customHeight="1" x14ac:dyDescent="0.2">
      <c r="A56" s="12"/>
      <c r="B56" s="13"/>
      <c r="C56" s="14"/>
      <c r="D56" s="15"/>
      <c r="E56" s="15"/>
      <c r="F56" s="16"/>
      <c r="G56" s="15"/>
      <c r="H56" s="16"/>
      <c r="I56" s="16"/>
      <c r="J56" s="13"/>
      <c r="K56" s="13"/>
      <c r="L56" s="13"/>
      <c r="M56" s="13"/>
      <c r="N56" s="16"/>
      <c r="O56" s="144"/>
      <c r="P56" s="160" t="str">
        <f>IFERROR(IF(NOT(ISNA(MATCH(D56,Define!$P$4:$P$68,0))),Data!$L56,IF(NOT(ISNA(MATCH(Data!D56,Define!$S$4:$S$68,0))),VLOOKUP(Data!D56,DanhmucTK!$C$3:$G$500,5,0),VLOOKUP(Data!D56,DanhmucTK!$C$3:$F$500,4,0))),"")</f>
        <v/>
      </c>
      <c r="Q56" s="161" t="str">
        <f>IF(NOT(ISNA(MATCH($D56,Define!$P$4:$P$68,0))),VLOOKUP(Data!D56,DanhmucTK!$C$3:$F$500,4,0),"")</f>
        <v/>
      </c>
      <c r="R56" s="162" t="str">
        <f>IFERROR(IF(NOT(ISNA(MATCH($E56,Define!$P$4:$P$68,0))),Data!$L56,IF(NOT(ISNA(MATCH($E56,Define!$S$4:$S$68,0))),VLOOKUP($E56,DanhmucTK!$C$3:$G$500,5,0),VLOOKUP($E56,DanhmucTK!$C$3:$F$500,4,0))),"")</f>
        <v/>
      </c>
      <c r="S56" s="163" t="str">
        <f>IF(NOT(ISNA(MATCH($E56,Define!$P$4:$P$68,0))),VLOOKUP($E56,DanhmucTK!$C$3:$F$500,4,0),"")</f>
        <v/>
      </c>
    </row>
    <row r="57" spans="1:19" ht="18.75" customHeight="1" x14ac:dyDescent="0.2">
      <c r="A57" s="12"/>
      <c r="B57" s="13"/>
      <c r="C57" s="14"/>
      <c r="D57" s="15"/>
      <c r="E57" s="15"/>
      <c r="F57" s="16"/>
      <c r="G57" s="15"/>
      <c r="H57" s="16"/>
      <c r="I57" s="16"/>
      <c r="J57" s="13"/>
      <c r="K57" s="13"/>
      <c r="L57" s="13"/>
      <c r="M57" s="13"/>
      <c r="N57" s="16"/>
      <c r="O57" s="144"/>
      <c r="P57" s="160" t="str">
        <f>IFERROR(IF(NOT(ISNA(MATCH(D57,Define!$P$4:$P$68,0))),Data!$L57,IF(NOT(ISNA(MATCH(Data!D57,Define!$S$4:$S$68,0))),VLOOKUP(Data!D57,DanhmucTK!$C$3:$G$500,5,0),VLOOKUP(Data!D57,DanhmucTK!$C$3:$F$500,4,0))),"")</f>
        <v/>
      </c>
      <c r="Q57" s="161" t="str">
        <f>IF(NOT(ISNA(MATCH($D57,Define!$P$4:$P$68,0))),VLOOKUP(Data!D57,DanhmucTK!$C$3:$F$500,4,0),"")</f>
        <v/>
      </c>
      <c r="R57" s="162" t="str">
        <f>IFERROR(IF(NOT(ISNA(MATCH($E57,Define!$P$4:$P$68,0))),Data!$L57,IF(NOT(ISNA(MATCH($E57,Define!$S$4:$S$68,0))),VLOOKUP($E57,DanhmucTK!$C$3:$G$500,5,0),VLOOKUP($E57,DanhmucTK!$C$3:$F$500,4,0))),"")</f>
        <v/>
      </c>
      <c r="S57" s="163" t="str">
        <f>IF(NOT(ISNA(MATCH($E57,Define!$P$4:$P$68,0))),VLOOKUP($E57,DanhmucTK!$C$3:$F$500,4,0),"")</f>
        <v/>
      </c>
    </row>
    <row r="58" spans="1:19" ht="18.75" customHeight="1" x14ac:dyDescent="0.2">
      <c r="A58" s="12"/>
      <c r="B58" s="13"/>
      <c r="C58" s="14"/>
      <c r="D58" s="15"/>
      <c r="E58" s="15"/>
      <c r="F58" s="16"/>
      <c r="G58" s="15"/>
      <c r="H58" s="16"/>
      <c r="I58" s="16"/>
      <c r="J58" s="13"/>
      <c r="K58" s="13"/>
      <c r="L58" s="13"/>
      <c r="M58" s="13"/>
      <c r="N58" s="16"/>
      <c r="O58" s="144"/>
      <c r="P58" s="160" t="str">
        <f>IFERROR(IF(NOT(ISNA(MATCH(D58,Define!$P$4:$P$68,0))),Data!$L58,IF(NOT(ISNA(MATCH(Data!D58,Define!$S$4:$S$68,0))),VLOOKUP(Data!D58,DanhmucTK!$C$3:$G$500,5,0),VLOOKUP(Data!D58,DanhmucTK!$C$3:$F$500,4,0))),"")</f>
        <v/>
      </c>
      <c r="Q58" s="161" t="str">
        <f>IF(NOT(ISNA(MATCH($D58,Define!$P$4:$P$68,0))),VLOOKUP(Data!D58,DanhmucTK!$C$3:$F$500,4,0),"")</f>
        <v/>
      </c>
      <c r="R58" s="162" t="str">
        <f>IFERROR(IF(NOT(ISNA(MATCH($E58,Define!$P$4:$P$68,0))),Data!$L58,IF(NOT(ISNA(MATCH($E58,Define!$S$4:$S$68,0))),VLOOKUP($E58,DanhmucTK!$C$3:$G$500,5,0),VLOOKUP($E58,DanhmucTK!$C$3:$F$500,4,0))),"")</f>
        <v/>
      </c>
      <c r="S58" s="163" t="str">
        <f>IF(NOT(ISNA(MATCH($E58,Define!$P$4:$P$68,0))),VLOOKUP($E58,DanhmucTK!$C$3:$F$500,4,0),"")</f>
        <v/>
      </c>
    </row>
    <row r="59" spans="1:19" ht="18.75" customHeight="1" x14ac:dyDescent="0.2">
      <c r="A59" s="12"/>
      <c r="B59" s="13"/>
      <c r="C59" s="14"/>
      <c r="D59" s="15"/>
      <c r="E59" s="15"/>
      <c r="F59" s="16"/>
      <c r="G59" s="15"/>
      <c r="H59" s="16"/>
      <c r="I59" s="16"/>
      <c r="J59" s="13"/>
      <c r="K59" s="13"/>
      <c r="L59" s="13"/>
      <c r="M59" s="13"/>
      <c r="N59" s="16"/>
      <c r="O59" s="144"/>
      <c r="P59" s="160" t="str">
        <f>IFERROR(IF(NOT(ISNA(MATCH(D59,Define!$P$4:$P$68,0))),Data!$L59,IF(NOT(ISNA(MATCH(Data!D59,Define!$S$4:$S$68,0))),VLOOKUP(Data!D59,DanhmucTK!$C$3:$G$500,5,0),VLOOKUP(Data!D59,DanhmucTK!$C$3:$F$500,4,0))),"")</f>
        <v/>
      </c>
      <c r="Q59" s="161" t="str">
        <f>IF(NOT(ISNA(MATCH($D59,Define!$P$4:$P$68,0))),VLOOKUP(Data!D59,DanhmucTK!$C$3:$F$500,4,0),"")</f>
        <v/>
      </c>
      <c r="R59" s="162" t="str">
        <f>IFERROR(IF(NOT(ISNA(MATCH($E59,Define!$P$4:$P$68,0))),Data!$L59,IF(NOT(ISNA(MATCH($E59,Define!$S$4:$S$68,0))),VLOOKUP($E59,DanhmucTK!$C$3:$G$500,5,0),VLOOKUP($E59,DanhmucTK!$C$3:$F$500,4,0))),"")</f>
        <v/>
      </c>
      <c r="S59" s="163" t="str">
        <f>IF(NOT(ISNA(MATCH($E59,Define!$P$4:$P$68,0))),VLOOKUP($E59,DanhmucTK!$C$3:$F$500,4,0),"")</f>
        <v/>
      </c>
    </row>
    <row r="60" spans="1:19" ht="18.75" customHeight="1" x14ac:dyDescent="0.2">
      <c r="A60" s="12"/>
      <c r="B60" s="13"/>
      <c r="C60" s="14"/>
      <c r="D60" s="15"/>
      <c r="E60" s="15"/>
      <c r="F60" s="16"/>
      <c r="G60" s="15"/>
      <c r="H60" s="16"/>
      <c r="I60" s="16"/>
      <c r="J60" s="13"/>
      <c r="K60" s="13"/>
      <c r="L60" s="13"/>
      <c r="M60" s="13"/>
      <c r="N60" s="16"/>
      <c r="O60" s="144"/>
      <c r="P60" s="160" t="str">
        <f>IFERROR(IF(NOT(ISNA(MATCH(D60,Define!$P$4:$P$68,0))),Data!$L60,IF(NOT(ISNA(MATCH(Data!D60,Define!$S$4:$S$68,0))),VLOOKUP(Data!D60,DanhmucTK!$C$3:$G$500,5,0),VLOOKUP(Data!D60,DanhmucTK!$C$3:$F$500,4,0))),"")</f>
        <v/>
      </c>
      <c r="Q60" s="161" t="str">
        <f>IF(NOT(ISNA(MATCH($D60,Define!$P$4:$P$68,0))),VLOOKUP(Data!D60,DanhmucTK!$C$3:$F$500,4,0),"")</f>
        <v/>
      </c>
      <c r="R60" s="162" t="str">
        <f>IFERROR(IF(NOT(ISNA(MATCH($E60,Define!$P$4:$P$68,0))),Data!$L60,IF(NOT(ISNA(MATCH($E60,Define!$S$4:$S$68,0))),VLOOKUP($E60,DanhmucTK!$C$3:$G$500,5,0),VLOOKUP($E60,DanhmucTK!$C$3:$F$500,4,0))),"")</f>
        <v/>
      </c>
      <c r="S60" s="163" t="str">
        <f>IF(NOT(ISNA(MATCH($E60,Define!$P$4:$P$68,0))),VLOOKUP($E60,DanhmucTK!$C$3:$F$500,4,0),"")</f>
        <v/>
      </c>
    </row>
    <row r="61" spans="1:19" ht="18.75" customHeight="1" x14ac:dyDescent="0.2">
      <c r="A61" s="12"/>
      <c r="B61" s="13"/>
      <c r="C61" s="14"/>
      <c r="D61" s="15"/>
      <c r="E61" s="15"/>
      <c r="F61" s="16"/>
      <c r="G61" s="15"/>
      <c r="H61" s="16"/>
      <c r="I61" s="16"/>
      <c r="J61" s="13"/>
      <c r="K61" s="13"/>
      <c r="L61" s="13"/>
      <c r="M61" s="13"/>
      <c r="N61" s="16"/>
      <c r="O61" s="144"/>
      <c r="P61" s="160" t="str">
        <f>IFERROR(IF(NOT(ISNA(MATCH(D61,Define!$P$4:$P$68,0))),Data!$L61,IF(NOT(ISNA(MATCH(Data!D61,Define!$S$4:$S$68,0))),VLOOKUP(Data!D61,DanhmucTK!$C$3:$G$500,5,0),VLOOKUP(Data!D61,DanhmucTK!$C$3:$F$500,4,0))),"")</f>
        <v/>
      </c>
      <c r="Q61" s="161" t="str">
        <f>IF(NOT(ISNA(MATCH($D61,Define!$P$4:$P$68,0))),VLOOKUP(Data!D61,DanhmucTK!$C$3:$F$500,4,0),"")</f>
        <v/>
      </c>
      <c r="R61" s="162" t="str">
        <f>IFERROR(IF(NOT(ISNA(MATCH($E61,Define!$P$4:$P$68,0))),Data!$L61,IF(NOT(ISNA(MATCH($E61,Define!$S$4:$S$68,0))),VLOOKUP($E61,DanhmucTK!$C$3:$G$500,5,0),VLOOKUP($E61,DanhmucTK!$C$3:$F$500,4,0))),"")</f>
        <v/>
      </c>
      <c r="S61" s="163" t="str">
        <f>IF(NOT(ISNA(MATCH($E61,Define!$P$4:$P$68,0))),VLOOKUP($E61,DanhmucTK!$C$3:$F$500,4,0),"")</f>
        <v/>
      </c>
    </row>
    <row r="62" spans="1:19" ht="18.75" customHeight="1" x14ac:dyDescent="0.2">
      <c r="A62" s="12"/>
      <c r="B62" s="13"/>
      <c r="C62" s="14"/>
      <c r="D62" s="15"/>
      <c r="E62" s="15"/>
      <c r="F62" s="16"/>
      <c r="G62" s="15"/>
      <c r="H62" s="16"/>
      <c r="I62" s="16"/>
      <c r="J62" s="13"/>
      <c r="K62" s="13"/>
      <c r="L62" s="13"/>
      <c r="M62" s="13"/>
      <c r="N62" s="16"/>
      <c r="O62" s="144"/>
      <c r="P62" s="160" t="str">
        <f>IFERROR(IF(NOT(ISNA(MATCH(D62,Define!$P$4:$P$68,0))),Data!$L62,IF(NOT(ISNA(MATCH(Data!D62,Define!$S$4:$S$68,0))),VLOOKUP(Data!D62,DanhmucTK!$C$3:$G$500,5,0),VLOOKUP(Data!D62,DanhmucTK!$C$3:$F$500,4,0))),"")</f>
        <v/>
      </c>
      <c r="Q62" s="161" t="str">
        <f>IF(NOT(ISNA(MATCH($D62,Define!$P$4:$P$68,0))),VLOOKUP(Data!D62,DanhmucTK!$C$3:$F$500,4,0),"")</f>
        <v/>
      </c>
      <c r="R62" s="162" t="str">
        <f>IFERROR(IF(NOT(ISNA(MATCH($E62,Define!$P$4:$P$68,0))),Data!$L62,IF(NOT(ISNA(MATCH($E62,Define!$S$4:$S$68,0))),VLOOKUP($E62,DanhmucTK!$C$3:$G$500,5,0),VLOOKUP($E62,DanhmucTK!$C$3:$F$500,4,0))),"")</f>
        <v/>
      </c>
      <c r="S62" s="163" t="str">
        <f>IF(NOT(ISNA(MATCH($E62,Define!$P$4:$P$68,0))),VLOOKUP($E62,DanhmucTK!$C$3:$F$500,4,0),"")</f>
        <v/>
      </c>
    </row>
    <row r="63" spans="1:19" ht="18.75" customHeight="1" x14ac:dyDescent="0.2">
      <c r="A63" s="12"/>
      <c r="B63" s="13"/>
      <c r="C63" s="14"/>
      <c r="D63" s="15"/>
      <c r="E63" s="15"/>
      <c r="F63" s="16"/>
      <c r="G63" s="15"/>
      <c r="H63" s="16"/>
      <c r="I63" s="16"/>
      <c r="J63" s="13"/>
      <c r="K63" s="13"/>
      <c r="L63" s="13"/>
      <c r="M63" s="13"/>
      <c r="N63" s="16"/>
      <c r="O63" s="144"/>
      <c r="P63" s="160" t="str">
        <f>IFERROR(IF(NOT(ISNA(MATCH(D63,Define!$P$4:$P$68,0))),Data!$L63,IF(NOT(ISNA(MATCH(Data!D63,Define!$S$4:$S$68,0))),VLOOKUP(Data!D63,DanhmucTK!$C$3:$G$500,5,0),VLOOKUP(Data!D63,DanhmucTK!$C$3:$F$500,4,0))),"")</f>
        <v/>
      </c>
      <c r="Q63" s="161" t="str">
        <f>IF(NOT(ISNA(MATCH($D63,Define!$P$4:$P$68,0))),VLOOKUP(Data!D63,DanhmucTK!$C$3:$F$500,4,0),"")</f>
        <v/>
      </c>
      <c r="R63" s="162" t="str">
        <f>IFERROR(IF(NOT(ISNA(MATCH($E63,Define!$P$4:$P$68,0))),Data!$L63,IF(NOT(ISNA(MATCH($E63,Define!$S$4:$S$68,0))),VLOOKUP($E63,DanhmucTK!$C$3:$G$500,5,0),VLOOKUP($E63,DanhmucTK!$C$3:$F$500,4,0))),"")</f>
        <v/>
      </c>
      <c r="S63" s="163" t="str">
        <f>IF(NOT(ISNA(MATCH($E63,Define!$P$4:$P$68,0))),VLOOKUP($E63,DanhmucTK!$C$3:$F$500,4,0),"")</f>
        <v/>
      </c>
    </row>
    <row r="64" spans="1:19" ht="18.75" customHeight="1" x14ac:dyDescent="0.2">
      <c r="A64" s="12"/>
      <c r="B64" s="13"/>
      <c r="C64" s="14"/>
      <c r="D64" s="15"/>
      <c r="E64" s="15"/>
      <c r="F64" s="16"/>
      <c r="G64" s="15"/>
      <c r="H64" s="16"/>
      <c r="I64" s="16"/>
      <c r="J64" s="13"/>
      <c r="K64" s="13"/>
      <c r="L64" s="13"/>
      <c r="M64" s="13"/>
      <c r="N64" s="16"/>
      <c r="O64" s="144"/>
      <c r="P64" s="160" t="str">
        <f>IFERROR(IF(NOT(ISNA(MATCH(D64,Define!$P$4:$P$68,0))),Data!$L64,IF(NOT(ISNA(MATCH(Data!D64,Define!$S$4:$S$68,0))),VLOOKUP(Data!D64,DanhmucTK!$C$3:$G$500,5,0),VLOOKUP(Data!D64,DanhmucTK!$C$3:$F$500,4,0))),"")</f>
        <v/>
      </c>
      <c r="Q64" s="161" t="str">
        <f>IF(NOT(ISNA(MATCH($D64,Define!$P$4:$P$68,0))),VLOOKUP(Data!D64,DanhmucTK!$C$3:$F$500,4,0),"")</f>
        <v/>
      </c>
      <c r="R64" s="162" t="str">
        <f>IFERROR(IF(NOT(ISNA(MATCH($E64,Define!$P$4:$P$68,0))),Data!$L64,IF(NOT(ISNA(MATCH($E64,Define!$S$4:$S$68,0))),VLOOKUP($E64,DanhmucTK!$C$3:$G$500,5,0),VLOOKUP($E64,DanhmucTK!$C$3:$F$500,4,0))),"")</f>
        <v/>
      </c>
      <c r="S64" s="163" t="str">
        <f>IF(NOT(ISNA(MATCH($E64,Define!$P$4:$P$68,0))),VLOOKUP($E64,DanhmucTK!$C$3:$F$500,4,0),"")</f>
        <v/>
      </c>
    </row>
    <row r="65" spans="1:19" ht="18.75" customHeight="1" x14ac:dyDescent="0.2">
      <c r="A65" s="12"/>
      <c r="B65" s="13"/>
      <c r="C65" s="14"/>
      <c r="D65" s="15"/>
      <c r="E65" s="15"/>
      <c r="F65" s="16"/>
      <c r="G65" s="15"/>
      <c r="H65" s="16"/>
      <c r="I65" s="16"/>
      <c r="J65" s="13"/>
      <c r="K65" s="13"/>
      <c r="L65" s="13"/>
      <c r="M65" s="13"/>
      <c r="N65" s="16"/>
      <c r="O65" s="144"/>
      <c r="P65" s="160" t="str">
        <f>IFERROR(IF(NOT(ISNA(MATCH(D65,Define!$P$4:$P$68,0))),Data!$L65,IF(NOT(ISNA(MATCH(Data!D65,Define!$S$4:$S$68,0))),VLOOKUP(Data!D65,DanhmucTK!$C$3:$G$500,5,0),VLOOKUP(Data!D65,DanhmucTK!$C$3:$F$500,4,0))),"")</f>
        <v/>
      </c>
      <c r="Q65" s="161" t="str">
        <f>IF(NOT(ISNA(MATCH($D65,Define!$P$4:$P$68,0))),VLOOKUP(Data!D65,DanhmucTK!$C$3:$F$500,4,0),"")</f>
        <v/>
      </c>
      <c r="R65" s="162" t="str">
        <f>IFERROR(IF(NOT(ISNA(MATCH($E65,Define!$P$4:$P$68,0))),Data!$L65,IF(NOT(ISNA(MATCH($E65,Define!$S$4:$S$68,0))),VLOOKUP($E65,DanhmucTK!$C$3:$G$500,5,0),VLOOKUP($E65,DanhmucTK!$C$3:$F$500,4,0))),"")</f>
        <v/>
      </c>
      <c r="S65" s="163" t="str">
        <f>IF(NOT(ISNA(MATCH($E65,Define!$P$4:$P$68,0))),VLOOKUP($E65,DanhmucTK!$C$3:$F$500,4,0),"")</f>
        <v/>
      </c>
    </row>
    <row r="66" spans="1:19" ht="18.75" customHeight="1" x14ac:dyDescent="0.2">
      <c r="A66" s="12"/>
      <c r="B66" s="13"/>
      <c r="C66" s="14"/>
      <c r="D66" s="15"/>
      <c r="E66" s="15"/>
      <c r="F66" s="16"/>
      <c r="G66" s="15"/>
      <c r="H66" s="16"/>
      <c r="I66" s="16"/>
      <c r="J66" s="13"/>
      <c r="K66" s="13"/>
      <c r="L66" s="13"/>
      <c r="M66" s="13"/>
      <c r="N66" s="16"/>
      <c r="O66" s="144"/>
      <c r="P66" s="160" t="str">
        <f>IFERROR(IF(NOT(ISNA(MATCH(D66,Define!$P$4:$P$68,0))),Data!$L66,IF(NOT(ISNA(MATCH(Data!D66,Define!$S$4:$S$68,0))),VLOOKUP(Data!D66,DanhmucTK!$C$3:$G$500,5,0),VLOOKUP(Data!D66,DanhmucTK!$C$3:$F$500,4,0))),"")</f>
        <v/>
      </c>
      <c r="Q66" s="161" t="str">
        <f>IF(NOT(ISNA(MATCH($D66,Define!$P$4:$P$68,0))),VLOOKUP(Data!D66,DanhmucTK!$C$3:$F$500,4,0),"")</f>
        <v/>
      </c>
      <c r="R66" s="162" t="str">
        <f>IFERROR(IF(NOT(ISNA(MATCH($E66,Define!$P$4:$P$68,0))),Data!$L66,IF(NOT(ISNA(MATCH($E66,Define!$S$4:$S$68,0))),VLOOKUP($E66,DanhmucTK!$C$3:$G$500,5,0),VLOOKUP($E66,DanhmucTK!$C$3:$F$500,4,0))),"")</f>
        <v/>
      </c>
      <c r="S66" s="163" t="str">
        <f>IF(NOT(ISNA(MATCH($E66,Define!$P$4:$P$68,0))),VLOOKUP($E66,DanhmucTK!$C$3:$F$500,4,0),"")</f>
        <v/>
      </c>
    </row>
    <row r="67" spans="1:19" ht="18.75" customHeight="1" x14ac:dyDescent="0.2">
      <c r="A67" s="12"/>
      <c r="B67" s="13"/>
      <c r="C67" s="14"/>
      <c r="D67" s="15"/>
      <c r="E67" s="15"/>
      <c r="F67" s="16"/>
      <c r="G67" s="15"/>
      <c r="H67" s="16"/>
      <c r="I67" s="16"/>
      <c r="J67" s="13"/>
      <c r="K67" s="13"/>
      <c r="L67" s="13"/>
      <c r="M67" s="13"/>
      <c r="N67" s="16"/>
      <c r="O67" s="144"/>
      <c r="P67" s="160" t="str">
        <f>IFERROR(IF(NOT(ISNA(MATCH(D67,Define!$P$4:$P$68,0))),Data!$L67,IF(NOT(ISNA(MATCH(Data!D67,Define!$S$4:$S$68,0))),VLOOKUP(Data!D67,DanhmucTK!$C$3:$G$500,5,0),VLOOKUP(Data!D67,DanhmucTK!$C$3:$F$500,4,0))),"")</f>
        <v/>
      </c>
      <c r="Q67" s="161" t="str">
        <f>IF(NOT(ISNA(MATCH($D67,Define!$P$4:$P$68,0))),VLOOKUP(Data!D67,DanhmucTK!$C$3:$F$500,4,0),"")</f>
        <v/>
      </c>
      <c r="R67" s="162" t="str">
        <f>IFERROR(IF(NOT(ISNA(MATCH($E67,Define!$P$4:$P$68,0))),Data!$L67,IF(NOT(ISNA(MATCH($E67,Define!$S$4:$S$68,0))),VLOOKUP($E67,DanhmucTK!$C$3:$G$500,5,0),VLOOKUP($E67,DanhmucTK!$C$3:$F$500,4,0))),"")</f>
        <v/>
      </c>
      <c r="S67" s="163" t="str">
        <f>IF(NOT(ISNA(MATCH($E67,Define!$P$4:$P$68,0))),VLOOKUP($E67,DanhmucTK!$C$3:$F$500,4,0),"")</f>
        <v/>
      </c>
    </row>
    <row r="68" spans="1:19" ht="18.75" customHeight="1" x14ac:dyDescent="0.2">
      <c r="A68" s="12"/>
      <c r="B68" s="13"/>
      <c r="C68" s="14"/>
      <c r="D68" s="15"/>
      <c r="E68" s="15"/>
      <c r="F68" s="16"/>
      <c r="G68" s="15"/>
      <c r="H68" s="16"/>
      <c r="I68" s="16"/>
      <c r="J68" s="13"/>
      <c r="K68" s="13"/>
      <c r="L68" s="13"/>
      <c r="M68" s="13"/>
      <c r="N68" s="16"/>
      <c r="O68" s="144"/>
      <c r="P68" s="160" t="str">
        <f>IFERROR(IF(NOT(ISNA(MATCH(D68,Define!$P$4:$P$68,0))),Data!$L68,IF(NOT(ISNA(MATCH(Data!D68,Define!$S$4:$S$68,0))),VLOOKUP(Data!D68,DanhmucTK!$C$3:$G$500,5,0),VLOOKUP(Data!D68,DanhmucTK!$C$3:$F$500,4,0))),"")</f>
        <v/>
      </c>
      <c r="Q68" s="161" t="str">
        <f>IF(NOT(ISNA(MATCH($D68,Define!$P$4:$P$68,0))),VLOOKUP(Data!D68,DanhmucTK!$C$3:$F$500,4,0),"")</f>
        <v/>
      </c>
      <c r="R68" s="162" t="str">
        <f>IFERROR(IF(NOT(ISNA(MATCH($E68,Define!$P$4:$P$68,0))),Data!$L68,IF(NOT(ISNA(MATCH($E68,Define!$S$4:$S$68,0))),VLOOKUP($E68,DanhmucTK!$C$3:$G$500,5,0),VLOOKUP($E68,DanhmucTK!$C$3:$F$500,4,0))),"")</f>
        <v/>
      </c>
      <c r="S68" s="163" t="str">
        <f>IF(NOT(ISNA(MATCH($E68,Define!$P$4:$P$68,0))),VLOOKUP($E68,DanhmucTK!$C$3:$F$500,4,0),"")</f>
        <v/>
      </c>
    </row>
    <row r="69" spans="1:19" ht="18.75" customHeight="1" x14ac:dyDescent="0.2">
      <c r="A69" s="12"/>
      <c r="B69" s="13"/>
      <c r="C69" s="14"/>
      <c r="D69" s="15"/>
      <c r="E69" s="15"/>
      <c r="F69" s="16"/>
      <c r="G69" s="15"/>
      <c r="H69" s="16"/>
      <c r="I69" s="16"/>
      <c r="J69" s="13"/>
      <c r="K69" s="13"/>
      <c r="L69" s="13"/>
      <c r="M69" s="13"/>
      <c r="N69" s="16"/>
      <c r="O69" s="144"/>
      <c r="P69" s="160" t="str">
        <f>IFERROR(IF(NOT(ISNA(MATCH(D69,Define!$P$4:$P$68,0))),Data!$L69,IF(NOT(ISNA(MATCH(Data!D69,Define!$S$4:$S$68,0))),VLOOKUP(Data!D69,DanhmucTK!$C$3:$G$500,5,0),VLOOKUP(Data!D69,DanhmucTK!$C$3:$F$500,4,0))),"")</f>
        <v/>
      </c>
      <c r="Q69" s="161" t="str">
        <f>IF(NOT(ISNA(MATCH($D69,Define!$P$4:$P$68,0))),VLOOKUP(Data!D69,DanhmucTK!$C$3:$F$500,4,0),"")</f>
        <v/>
      </c>
      <c r="R69" s="162" t="str">
        <f>IFERROR(IF(NOT(ISNA(MATCH($E69,Define!$P$4:$P$68,0))),Data!$L69,IF(NOT(ISNA(MATCH($E69,Define!$S$4:$S$68,0))),VLOOKUP($E69,DanhmucTK!$C$3:$G$500,5,0),VLOOKUP($E69,DanhmucTK!$C$3:$F$500,4,0))),"")</f>
        <v/>
      </c>
      <c r="S69" s="163" t="str">
        <f>IF(NOT(ISNA(MATCH($E69,Define!$P$4:$P$68,0))),VLOOKUP($E69,DanhmucTK!$C$3:$F$500,4,0),"")</f>
        <v/>
      </c>
    </row>
    <row r="70" spans="1:19" ht="18.75" customHeight="1" x14ac:dyDescent="0.2">
      <c r="A70" s="12"/>
      <c r="B70" s="13"/>
      <c r="C70" s="14"/>
      <c r="D70" s="15"/>
      <c r="E70" s="15"/>
      <c r="F70" s="16"/>
      <c r="G70" s="15"/>
      <c r="H70" s="16"/>
      <c r="I70" s="16"/>
      <c r="J70" s="13"/>
      <c r="K70" s="13"/>
      <c r="L70" s="13"/>
      <c r="M70" s="13"/>
      <c r="N70" s="16"/>
      <c r="O70" s="144"/>
      <c r="P70" s="160" t="str">
        <f>IFERROR(IF(NOT(ISNA(MATCH(D70,Define!$P$4:$P$68,0))),Data!$L70,IF(NOT(ISNA(MATCH(Data!D70,Define!$S$4:$S$68,0))),VLOOKUP(Data!D70,DanhmucTK!$C$3:$G$500,5,0),VLOOKUP(Data!D70,DanhmucTK!$C$3:$F$500,4,0))),"")</f>
        <v/>
      </c>
      <c r="Q70" s="161" t="str">
        <f>IF(NOT(ISNA(MATCH($D70,Define!$P$4:$P$68,0))),VLOOKUP(Data!D70,DanhmucTK!$C$3:$F$500,4,0),"")</f>
        <v/>
      </c>
      <c r="R70" s="162" t="str">
        <f>IFERROR(IF(NOT(ISNA(MATCH($E70,Define!$P$4:$P$68,0))),Data!$L70,IF(NOT(ISNA(MATCH($E70,Define!$S$4:$S$68,0))),VLOOKUP($E70,DanhmucTK!$C$3:$G$500,5,0),VLOOKUP($E70,DanhmucTK!$C$3:$F$500,4,0))),"")</f>
        <v/>
      </c>
      <c r="S70" s="163" t="str">
        <f>IF(NOT(ISNA(MATCH($E70,Define!$P$4:$P$68,0))),VLOOKUP($E70,DanhmucTK!$C$3:$F$500,4,0),"")</f>
        <v/>
      </c>
    </row>
    <row r="71" spans="1:19" ht="18.75" customHeight="1" x14ac:dyDescent="0.2">
      <c r="A71" s="12"/>
      <c r="B71" s="13"/>
      <c r="C71" s="14"/>
      <c r="D71" s="15"/>
      <c r="E71" s="15"/>
      <c r="F71" s="16"/>
      <c r="G71" s="15"/>
      <c r="H71" s="16"/>
      <c r="I71" s="16"/>
      <c r="J71" s="13"/>
      <c r="K71" s="13"/>
      <c r="L71" s="13"/>
      <c r="M71" s="13"/>
      <c r="N71" s="16"/>
      <c r="O71" s="144"/>
      <c r="P71" s="160" t="str">
        <f>IFERROR(IF(NOT(ISNA(MATCH(D71,Define!$P$4:$P$68,0))),Data!$L71,IF(NOT(ISNA(MATCH(Data!D71,Define!$S$4:$S$68,0))),VLOOKUP(Data!D71,DanhmucTK!$C$3:$G$500,5,0),VLOOKUP(Data!D71,DanhmucTK!$C$3:$F$500,4,0))),"")</f>
        <v/>
      </c>
      <c r="Q71" s="161" t="str">
        <f>IF(NOT(ISNA(MATCH($D71,Define!$P$4:$P$68,0))),VLOOKUP(Data!D71,DanhmucTK!$C$3:$F$500,4,0),"")</f>
        <v/>
      </c>
      <c r="R71" s="162" t="str">
        <f>IFERROR(IF(NOT(ISNA(MATCH($E71,Define!$P$4:$P$68,0))),Data!$L71,IF(NOT(ISNA(MATCH($E71,Define!$S$4:$S$68,0))),VLOOKUP($E71,DanhmucTK!$C$3:$G$500,5,0),VLOOKUP($E71,DanhmucTK!$C$3:$F$500,4,0))),"")</f>
        <v/>
      </c>
      <c r="S71" s="163" t="str">
        <f>IF(NOT(ISNA(MATCH($E71,Define!$P$4:$P$68,0))),VLOOKUP($E71,DanhmucTK!$C$3:$F$500,4,0),"")</f>
        <v/>
      </c>
    </row>
    <row r="72" spans="1:19" ht="18.75" customHeight="1" x14ac:dyDescent="0.2">
      <c r="A72" s="12"/>
      <c r="B72" s="13"/>
      <c r="C72" s="14"/>
      <c r="D72" s="15"/>
      <c r="E72" s="15"/>
      <c r="F72" s="16"/>
      <c r="G72" s="15"/>
      <c r="H72" s="16"/>
      <c r="I72" s="16"/>
      <c r="J72" s="13"/>
      <c r="K72" s="13"/>
      <c r="L72" s="13"/>
      <c r="M72" s="13"/>
      <c r="N72" s="16"/>
      <c r="O72" s="144"/>
      <c r="P72" s="160" t="str">
        <f>IFERROR(IF(NOT(ISNA(MATCH(D72,Define!$P$4:$P$68,0))),Data!$L72,IF(NOT(ISNA(MATCH(Data!D72,Define!$S$4:$S$68,0))),VLOOKUP(Data!D72,DanhmucTK!$C$3:$G$500,5,0),VLOOKUP(Data!D72,DanhmucTK!$C$3:$F$500,4,0))),"")</f>
        <v/>
      </c>
      <c r="Q72" s="161" t="str">
        <f>IF(NOT(ISNA(MATCH($D72,Define!$P$4:$P$68,0))),VLOOKUP(Data!D72,DanhmucTK!$C$3:$F$500,4,0),"")</f>
        <v/>
      </c>
      <c r="R72" s="162" t="str">
        <f>IFERROR(IF(NOT(ISNA(MATCH($E72,Define!$P$4:$P$68,0))),Data!$L72,IF(NOT(ISNA(MATCH($E72,Define!$S$4:$S$68,0))),VLOOKUP($E72,DanhmucTK!$C$3:$G$500,5,0),VLOOKUP($E72,DanhmucTK!$C$3:$F$500,4,0))),"")</f>
        <v/>
      </c>
      <c r="S72" s="163" t="str">
        <f>IF(NOT(ISNA(MATCH($E72,Define!$P$4:$P$68,0))),VLOOKUP($E72,DanhmucTK!$C$3:$F$500,4,0),"")</f>
        <v/>
      </c>
    </row>
    <row r="73" spans="1:19" ht="18.75" customHeight="1" x14ac:dyDescent="0.2">
      <c r="A73" s="12"/>
      <c r="B73" s="13"/>
      <c r="C73" s="14"/>
      <c r="D73" s="15"/>
      <c r="E73" s="15"/>
      <c r="F73" s="16"/>
      <c r="G73" s="15"/>
      <c r="H73" s="16"/>
      <c r="I73" s="16"/>
      <c r="J73" s="13"/>
      <c r="K73" s="13"/>
      <c r="L73" s="13"/>
      <c r="M73" s="13"/>
      <c r="N73" s="16"/>
      <c r="O73" s="144"/>
      <c r="P73" s="160" t="str">
        <f>IFERROR(IF(NOT(ISNA(MATCH(D73,Define!$P$4:$P$68,0))),Data!$L73,IF(NOT(ISNA(MATCH(Data!D73,Define!$S$4:$S$68,0))),VLOOKUP(Data!D73,DanhmucTK!$C$3:$G$500,5,0),VLOOKUP(Data!D73,DanhmucTK!$C$3:$F$500,4,0))),"")</f>
        <v/>
      </c>
      <c r="Q73" s="161" t="str">
        <f>IF(NOT(ISNA(MATCH($D73,Define!$P$4:$P$68,0))),VLOOKUP(Data!D73,DanhmucTK!$C$3:$F$500,4,0),"")</f>
        <v/>
      </c>
      <c r="R73" s="162" t="str">
        <f>IFERROR(IF(NOT(ISNA(MATCH($E73,Define!$P$4:$P$68,0))),Data!$L73,IF(NOT(ISNA(MATCH($E73,Define!$S$4:$S$68,0))),VLOOKUP($E73,DanhmucTK!$C$3:$G$500,5,0),VLOOKUP($E73,DanhmucTK!$C$3:$F$500,4,0))),"")</f>
        <v/>
      </c>
      <c r="S73" s="163" t="str">
        <f>IF(NOT(ISNA(MATCH($E73,Define!$P$4:$P$68,0))),VLOOKUP($E73,DanhmucTK!$C$3:$F$500,4,0),"")</f>
        <v/>
      </c>
    </row>
    <row r="74" spans="1:19" ht="18.75" customHeight="1" x14ac:dyDescent="0.2">
      <c r="A74" s="12"/>
      <c r="B74" s="13"/>
      <c r="C74" s="14"/>
      <c r="D74" s="15"/>
      <c r="E74" s="15"/>
      <c r="F74" s="16"/>
      <c r="G74" s="15"/>
      <c r="H74" s="16"/>
      <c r="I74" s="16"/>
      <c r="J74" s="13"/>
      <c r="K74" s="13"/>
      <c r="L74" s="13"/>
      <c r="M74" s="13"/>
      <c r="N74" s="16"/>
      <c r="O74" s="144"/>
      <c r="P74" s="160" t="str">
        <f>IFERROR(IF(NOT(ISNA(MATCH(D74,Define!$P$4:$P$68,0))),Data!$L74,IF(NOT(ISNA(MATCH(Data!D74,Define!$S$4:$S$68,0))),VLOOKUP(Data!D74,DanhmucTK!$C$3:$G$500,5,0),VLOOKUP(Data!D74,DanhmucTK!$C$3:$F$500,4,0))),"")</f>
        <v/>
      </c>
      <c r="Q74" s="161" t="str">
        <f>IF(NOT(ISNA(MATCH($D74,Define!$P$4:$P$68,0))),VLOOKUP(Data!D74,DanhmucTK!$C$3:$F$500,4,0),"")</f>
        <v/>
      </c>
      <c r="R74" s="162" t="str">
        <f>IFERROR(IF(NOT(ISNA(MATCH($E74,Define!$P$4:$P$68,0))),Data!$L74,IF(NOT(ISNA(MATCH($E74,Define!$S$4:$S$68,0))),VLOOKUP($E74,DanhmucTK!$C$3:$G$500,5,0),VLOOKUP($E74,DanhmucTK!$C$3:$F$500,4,0))),"")</f>
        <v/>
      </c>
      <c r="S74" s="163" t="str">
        <f>IF(NOT(ISNA(MATCH($E74,Define!$P$4:$P$68,0))),VLOOKUP($E74,DanhmucTK!$C$3:$F$500,4,0),"")</f>
        <v/>
      </c>
    </row>
    <row r="75" spans="1:19" ht="18.75" customHeight="1" x14ac:dyDescent="0.2">
      <c r="A75" s="12"/>
      <c r="B75" s="13"/>
      <c r="C75" s="14"/>
      <c r="D75" s="15"/>
      <c r="E75" s="15"/>
      <c r="F75" s="16"/>
      <c r="G75" s="15"/>
      <c r="H75" s="16"/>
      <c r="I75" s="16"/>
      <c r="J75" s="13"/>
      <c r="K75" s="13"/>
      <c r="L75" s="13"/>
      <c r="M75" s="13"/>
      <c r="N75" s="16"/>
      <c r="O75" s="144"/>
      <c r="P75" s="160" t="str">
        <f>IFERROR(IF(NOT(ISNA(MATCH(D75,Define!$P$4:$P$68,0))),Data!$L75,IF(NOT(ISNA(MATCH(Data!D75,Define!$S$4:$S$68,0))),VLOOKUP(Data!D75,DanhmucTK!$C$3:$G$500,5,0),VLOOKUP(Data!D75,DanhmucTK!$C$3:$F$500,4,0))),"")</f>
        <v/>
      </c>
      <c r="Q75" s="161" t="str">
        <f>IF(NOT(ISNA(MATCH($D75,Define!$P$4:$P$68,0))),VLOOKUP(Data!D75,DanhmucTK!$C$3:$F$500,4,0),"")</f>
        <v/>
      </c>
      <c r="R75" s="162" t="str">
        <f>IFERROR(IF(NOT(ISNA(MATCH($E75,Define!$P$4:$P$68,0))),Data!$L75,IF(NOT(ISNA(MATCH($E75,Define!$S$4:$S$68,0))),VLOOKUP($E75,DanhmucTK!$C$3:$G$500,5,0),VLOOKUP($E75,DanhmucTK!$C$3:$F$500,4,0))),"")</f>
        <v/>
      </c>
      <c r="S75" s="163" t="str">
        <f>IF(NOT(ISNA(MATCH($E75,Define!$P$4:$P$68,0))),VLOOKUP($E75,DanhmucTK!$C$3:$F$500,4,0),"")</f>
        <v/>
      </c>
    </row>
    <row r="76" spans="1:19" ht="18.75" customHeight="1" x14ac:dyDescent="0.2">
      <c r="A76" s="12"/>
      <c r="B76" s="13"/>
      <c r="C76" s="14"/>
      <c r="D76" s="15"/>
      <c r="E76" s="15"/>
      <c r="F76" s="16"/>
      <c r="G76" s="15"/>
      <c r="H76" s="16"/>
      <c r="I76" s="16"/>
      <c r="J76" s="13"/>
      <c r="K76" s="13"/>
      <c r="L76" s="13"/>
      <c r="M76" s="13"/>
      <c r="N76" s="16"/>
      <c r="O76" s="144"/>
      <c r="P76" s="160" t="str">
        <f>IFERROR(IF(NOT(ISNA(MATCH(D76,Define!$P$4:$P$68,0))),Data!$L76,IF(NOT(ISNA(MATCH(Data!D76,Define!$S$4:$S$68,0))),VLOOKUP(Data!D76,DanhmucTK!$C$3:$G$500,5,0),VLOOKUP(Data!D76,DanhmucTK!$C$3:$F$500,4,0))),"")</f>
        <v/>
      </c>
      <c r="Q76" s="161" t="str">
        <f>IF(NOT(ISNA(MATCH($D76,Define!$P$4:$P$68,0))),VLOOKUP(Data!D76,DanhmucTK!$C$3:$F$500,4,0),"")</f>
        <v/>
      </c>
      <c r="R76" s="162" t="str">
        <f>IFERROR(IF(NOT(ISNA(MATCH($E76,Define!$P$4:$P$68,0))),Data!$L76,IF(NOT(ISNA(MATCH($E76,Define!$S$4:$S$68,0))),VLOOKUP($E76,DanhmucTK!$C$3:$G$500,5,0),VLOOKUP($E76,DanhmucTK!$C$3:$F$500,4,0))),"")</f>
        <v/>
      </c>
      <c r="S76" s="163" t="str">
        <f>IF(NOT(ISNA(MATCH($E76,Define!$P$4:$P$68,0))),VLOOKUP($E76,DanhmucTK!$C$3:$F$500,4,0),"")</f>
        <v/>
      </c>
    </row>
    <row r="77" spans="1:19" ht="18.75" customHeight="1" x14ac:dyDescent="0.2">
      <c r="A77" s="12"/>
      <c r="B77" s="13"/>
      <c r="C77" s="14"/>
      <c r="D77" s="15"/>
      <c r="E77" s="15"/>
      <c r="F77" s="16"/>
      <c r="G77" s="15"/>
      <c r="H77" s="16"/>
      <c r="I77" s="16"/>
      <c r="J77" s="13"/>
      <c r="K77" s="13"/>
      <c r="L77" s="13"/>
      <c r="M77" s="13"/>
      <c r="N77" s="16"/>
      <c r="O77" s="144"/>
      <c r="P77" s="160" t="str">
        <f>IFERROR(IF(NOT(ISNA(MATCH(D77,Define!$P$4:$P$68,0))),Data!$L77,IF(NOT(ISNA(MATCH(Data!D77,Define!$S$4:$S$68,0))),VLOOKUP(Data!D77,DanhmucTK!$C$3:$G$500,5,0),VLOOKUP(Data!D77,DanhmucTK!$C$3:$F$500,4,0))),"")</f>
        <v/>
      </c>
      <c r="Q77" s="161" t="str">
        <f>IF(NOT(ISNA(MATCH($D77,Define!$P$4:$P$68,0))),VLOOKUP(Data!D77,DanhmucTK!$C$3:$F$500,4,0),"")</f>
        <v/>
      </c>
      <c r="R77" s="162" t="str">
        <f>IFERROR(IF(NOT(ISNA(MATCH($E77,Define!$P$4:$P$68,0))),Data!$L77,IF(NOT(ISNA(MATCH($E77,Define!$S$4:$S$68,0))),VLOOKUP($E77,DanhmucTK!$C$3:$G$500,5,0),VLOOKUP($E77,DanhmucTK!$C$3:$F$500,4,0))),"")</f>
        <v/>
      </c>
      <c r="S77" s="163" t="str">
        <f>IF(NOT(ISNA(MATCH($E77,Define!$P$4:$P$68,0))),VLOOKUP($E77,DanhmucTK!$C$3:$F$500,4,0),"")</f>
        <v/>
      </c>
    </row>
    <row r="78" spans="1:19" ht="18.75" customHeight="1" x14ac:dyDescent="0.2">
      <c r="A78" s="12"/>
      <c r="B78" s="13"/>
      <c r="C78" s="14"/>
      <c r="D78" s="15"/>
      <c r="E78" s="15"/>
      <c r="F78" s="16"/>
      <c r="G78" s="15"/>
      <c r="H78" s="16"/>
      <c r="I78" s="16"/>
      <c r="J78" s="13"/>
      <c r="K78" s="13"/>
      <c r="L78" s="13"/>
      <c r="M78" s="13"/>
      <c r="N78" s="16"/>
      <c r="O78" s="144"/>
      <c r="P78" s="160" t="str">
        <f>IFERROR(IF(NOT(ISNA(MATCH(D78,Define!$P$4:$P$68,0))),Data!$L78,IF(NOT(ISNA(MATCH(Data!D78,Define!$S$4:$S$68,0))),VLOOKUP(Data!D78,DanhmucTK!$C$3:$G$500,5,0),VLOOKUP(Data!D78,DanhmucTK!$C$3:$F$500,4,0))),"")</f>
        <v/>
      </c>
      <c r="Q78" s="161" t="str">
        <f>IF(NOT(ISNA(MATCH($D78,Define!$P$4:$P$68,0))),VLOOKUP(Data!D78,DanhmucTK!$C$3:$F$500,4,0),"")</f>
        <v/>
      </c>
      <c r="R78" s="162" t="str">
        <f>IFERROR(IF(NOT(ISNA(MATCH($E78,Define!$P$4:$P$68,0))),Data!$L78,IF(NOT(ISNA(MATCH($E78,Define!$S$4:$S$68,0))),VLOOKUP($E78,DanhmucTK!$C$3:$G$500,5,0),VLOOKUP($E78,DanhmucTK!$C$3:$F$500,4,0))),"")</f>
        <v/>
      </c>
      <c r="S78" s="163" t="str">
        <f>IF(NOT(ISNA(MATCH($E78,Define!$P$4:$P$68,0))),VLOOKUP($E78,DanhmucTK!$C$3:$F$500,4,0),"")</f>
        <v/>
      </c>
    </row>
    <row r="79" spans="1:19" ht="18.75" customHeight="1" x14ac:dyDescent="0.2">
      <c r="A79" s="12"/>
      <c r="B79" s="13"/>
      <c r="C79" s="14"/>
      <c r="D79" s="15"/>
      <c r="E79" s="15"/>
      <c r="F79" s="16"/>
      <c r="G79" s="15"/>
      <c r="H79" s="16"/>
      <c r="I79" s="16"/>
      <c r="J79" s="13"/>
      <c r="K79" s="13"/>
      <c r="L79" s="13"/>
      <c r="M79" s="13"/>
      <c r="N79" s="16"/>
      <c r="O79" s="144"/>
      <c r="P79" s="160" t="str">
        <f>IFERROR(IF(NOT(ISNA(MATCH(D79,Define!$P$4:$P$68,0))),Data!$L79,IF(NOT(ISNA(MATCH(Data!D79,Define!$S$4:$S$68,0))),VLOOKUP(Data!D79,DanhmucTK!$C$3:$G$500,5,0),VLOOKUP(Data!D79,DanhmucTK!$C$3:$F$500,4,0))),"")</f>
        <v/>
      </c>
      <c r="Q79" s="161" t="str">
        <f>IF(NOT(ISNA(MATCH($D79,Define!$P$4:$P$68,0))),VLOOKUP(Data!D79,DanhmucTK!$C$3:$F$500,4,0),"")</f>
        <v/>
      </c>
      <c r="R79" s="162" t="str">
        <f>IFERROR(IF(NOT(ISNA(MATCH($E79,Define!$P$4:$P$68,0))),Data!$L79,IF(NOT(ISNA(MATCH($E79,Define!$S$4:$S$68,0))),VLOOKUP($E79,DanhmucTK!$C$3:$G$500,5,0),VLOOKUP($E79,DanhmucTK!$C$3:$F$500,4,0))),"")</f>
        <v/>
      </c>
      <c r="S79" s="163" t="str">
        <f>IF(NOT(ISNA(MATCH($E79,Define!$P$4:$P$68,0))),VLOOKUP($E79,DanhmucTK!$C$3:$F$500,4,0),"")</f>
        <v/>
      </c>
    </row>
    <row r="80" spans="1:19" ht="18.75" customHeight="1" x14ac:dyDescent="0.2">
      <c r="A80" s="12"/>
      <c r="B80" s="13"/>
      <c r="C80" s="14"/>
      <c r="D80" s="15"/>
      <c r="E80" s="15"/>
      <c r="F80" s="16"/>
      <c r="G80" s="15"/>
      <c r="H80" s="16"/>
      <c r="I80" s="16"/>
      <c r="J80" s="13"/>
      <c r="K80" s="13"/>
      <c r="L80" s="13"/>
      <c r="M80" s="13"/>
      <c r="N80" s="16"/>
      <c r="O80" s="144"/>
      <c r="P80" s="160" t="str">
        <f>IFERROR(IF(NOT(ISNA(MATCH(D80,Define!$P$4:$P$68,0))),Data!$L80,IF(NOT(ISNA(MATCH(Data!D80,Define!$S$4:$S$68,0))),VLOOKUP(Data!D80,DanhmucTK!$C$3:$G$500,5,0),VLOOKUP(Data!D80,DanhmucTK!$C$3:$F$500,4,0))),"")</f>
        <v/>
      </c>
      <c r="Q80" s="161" t="str">
        <f>IF(NOT(ISNA(MATCH($D80,Define!$P$4:$P$68,0))),VLOOKUP(Data!D80,DanhmucTK!$C$3:$F$500,4,0),"")</f>
        <v/>
      </c>
      <c r="R80" s="162" t="str">
        <f>IFERROR(IF(NOT(ISNA(MATCH($E80,Define!$P$4:$P$68,0))),Data!$L80,IF(NOT(ISNA(MATCH($E80,Define!$S$4:$S$68,0))),VLOOKUP($E80,DanhmucTK!$C$3:$G$500,5,0),VLOOKUP($E80,DanhmucTK!$C$3:$F$500,4,0))),"")</f>
        <v/>
      </c>
      <c r="S80" s="163" t="str">
        <f>IF(NOT(ISNA(MATCH($E80,Define!$P$4:$P$68,0))),VLOOKUP($E80,DanhmucTK!$C$3:$F$500,4,0),"")</f>
        <v/>
      </c>
    </row>
    <row r="81" spans="1:19" ht="18.75" customHeight="1" x14ac:dyDescent="0.2">
      <c r="A81" s="12"/>
      <c r="B81" s="13"/>
      <c r="C81" s="14"/>
      <c r="D81" s="15"/>
      <c r="E81" s="15"/>
      <c r="F81" s="16"/>
      <c r="G81" s="15"/>
      <c r="H81" s="16"/>
      <c r="I81" s="16"/>
      <c r="J81" s="13"/>
      <c r="K81" s="13"/>
      <c r="L81" s="13"/>
      <c r="M81" s="13"/>
      <c r="N81" s="16"/>
      <c r="O81" s="144"/>
      <c r="P81" s="160" t="str">
        <f>IFERROR(IF(NOT(ISNA(MATCH(D81,Define!$P$4:$P$68,0))),Data!$L81,IF(NOT(ISNA(MATCH(Data!D81,Define!$S$4:$S$68,0))),VLOOKUP(Data!D81,DanhmucTK!$C$3:$G$500,5,0),VLOOKUP(Data!D81,DanhmucTK!$C$3:$F$500,4,0))),"")</f>
        <v/>
      </c>
      <c r="Q81" s="161" t="str">
        <f>IF(NOT(ISNA(MATCH($D81,Define!$P$4:$P$68,0))),VLOOKUP(Data!D81,DanhmucTK!$C$3:$F$500,4,0),"")</f>
        <v/>
      </c>
      <c r="R81" s="162" t="str">
        <f>IFERROR(IF(NOT(ISNA(MATCH($E81,Define!$P$4:$P$68,0))),Data!$L81,IF(NOT(ISNA(MATCH($E81,Define!$S$4:$S$68,0))),VLOOKUP($E81,DanhmucTK!$C$3:$G$500,5,0),VLOOKUP($E81,DanhmucTK!$C$3:$F$500,4,0))),"")</f>
        <v/>
      </c>
      <c r="S81" s="163" t="str">
        <f>IF(NOT(ISNA(MATCH($E81,Define!$P$4:$P$68,0))),VLOOKUP($E81,DanhmucTK!$C$3:$F$500,4,0),"")</f>
        <v/>
      </c>
    </row>
    <row r="82" spans="1:19" ht="18.75" customHeight="1" x14ac:dyDescent="0.2">
      <c r="A82" s="12"/>
      <c r="B82" s="13"/>
      <c r="C82" s="14"/>
      <c r="D82" s="15"/>
      <c r="E82" s="15"/>
      <c r="F82" s="16"/>
      <c r="G82" s="15"/>
      <c r="H82" s="16"/>
      <c r="I82" s="16"/>
      <c r="J82" s="13"/>
      <c r="K82" s="13"/>
      <c r="L82" s="13"/>
      <c r="M82" s="13"/>
      <c r="N82" s="16"/>
      <c r="O82" s="144"/>
      <c r="P82" s="160" t="str">
        <f>IFERROR(IF(NOT(ISNA(MATCH(D82,Define!$P$4:$P$68,0))),Data!$L82,IF(NOT(ISNA(MATCH(Data!D82,Define!$S$4:$S$68,0))),VLOOKUP(Data!D82,DanhmucTK!$C$3:$G$500,5,0),VLOOKUP(Data!D82,DanhmucTK!$C$3:$F$500,4,0))),"")</f>
        <v/>
      </c>
      <c r="Q82" s="161" t="str">
        <f>IF(NOT(ISNA(MATCH($D82,Define!$P$4:$P$68,0))),VLOOKUP(Data!D82,DanhmucTK!$C$3:$F$500,4,0),"")</f>
        <v/>
      </c>
      <c r="R82" s="162" t="str">
        <f>IFERROR(IF(NOT(ISNA(MATCH($E82,Define!$P$4:$P$68,0))),Data!$L82,IF(NOT(ISNA(MATCH($E82,Define!$S$4:$S$68,0))),VLOOKUP($E82,DanhmucTK!$C$3:$G$500,5,0),VLOOKUP($E82,DanhmucTK!$C$3:$F$500,4,0))),"")</f>
        <v/>
      </c>
      <c r="S82" s="163" t="str">
        <f>IF(NOT(ISNA(MATCH($E82,Define!$P$4:$P$68,0))),VLOOKUP($E82,DanhmucTK!$C$3:$F$500,4,0),"")</f>
        <v/>
      </c>
    </row>
    <row r="83" spans="1:19" ht="18.75" customHeight="1" x14ac:dyDescent="0.2">
      <c r="A83" s="12"/>
      <c r="B83" s="13"/>
      <c r="C83" s="14"/>
      <c r="D83" s="15"/>
      <c r="E83" s="15"/>
      <c r="F83" s="16"/>
      <c r="G83" s="15"/>
      <c r="H83" s="16"/>
      <c r="I83" s="16"/>
      <c r="J83" s="13"/>
      <c r="K83" s="13"/>
      <c r="L83" s="13"/>
      <c r="M83" s="13"/>
      <c r="N83" s="16"/>
      <c r="O83" s="144"/>
      <c r="P83" s="160" t="str">
        <f>IFERROR(IF(NOT(ISNA(MATCH(D83,Define!$P$4:$P$68,0))),Data!$L83,IF(NOT(ISNA(MATCH(Data!D83,Define!$S$4:$S$68,0))),VLOOKUP(Data!D83,DanhmucTK!$C$3:$G$500,5,0),VLOOKUP(Data!D83,DanhmucTK!$C$3:$F$500,4,0))),"")</f>
        <v/>
      </c>
      <c r="Q83" s="161" t="str">
        <f>IF(NOT(ISNA(MATCH($D83,Define!$P$4:$P$68,0))),VLOOKUP(Data!D83,DanhmucTK!$C$3:$F$500,4,0),"")</f>
        <v/>
      </c>
      <c r="R83" s="162" t="str">
        <f>IFERROR(IF(NOT(ISNA(MATCH($E83,Define!$P$4:$P$68,0))),Data!$L83,IF(NOT(ISNA(MATCH($E83,Define!$S$4:$S$68,0))),VLOOKUP($E83,DanhmucTK!$C$3:$G$500,5,0),VLOOKUP($E83,DanhmucTK!$C$3:$F$500,4,0))),"")</f>
        <v/>
      </c>
      <c r="S83" s="163" t="str">
        <f>IF(NOT(ISNA(MATCH($E83,Define!$P$4:$P$68,0))),VLOOKUP($E83,DanhmucTK!$C$3:$F$500,4,0),"")</f>
        <v/>
      </c>
    </row>
    <row r="84" spans="1:19" ht="18.75" customHeight="1" x14ac:dyDescent="0.2">
      <c r="A84" s="12"/>
      <c r="B84" s="13"/>
      <c r="C84" s="14"/>
      <c r="D84" s="15"/>
      <c r="E84" s="15"/>
      <c r="F84" s="16"/>
      <c r="G84" s="15"/>
      <c r="H84" s="16"/>
      <c r="I84" s="16"/>
      <c r="J84" s="13"/>
      <c r="K84" s="13"/>
      <c r="L84" s="13"/>
      <c r="M84" s="13"/>
      <c r="N84" s="16"/>
      <c r="O84" s="144"/>
      <c r="P84" s="160" t="str">
        <f>IFERROR(IF(NOT(ISNA(MATCH(D84,Define!$P$4:$P$68,0))),Data!$L84,IF(NOT(ISNA(MATCH(Data!D84,Define!$S$4:$S$68,0))),VLOOKUP(Data!D84,DanhmucTK!$C$3:$G$500,5,0),VLOOKUP(Data!D84,DanhmucTK!$C$3:$F$500,4,0))),"")</f>
        <v/>
      </c>
      <c r="Q84" s="161" t="str">
        <f>IF(NOT(ISNA(MATCH($D84,Define!$P$4:$P$68,0))),VLOOKUP(Data!D84,DanhmucTK!$C$3:$F$500,4,0),"")</f>
        <v/>
      </c>
      <c r="R84" s="162" t="str">
        <f>IFERROR(IF(NOT(ISNA(MATCH($E84,Define!$P$4:$P$68,0))),Data!$L84,IF(NOT(ISNA(MATCH($E84,Define!$S$4:$S$68,0))),VLOOKUP($E84,DanhmucTK!$C$3:$G$500,5,0),VLOOKUP($E84,DanhmucTK!$C$3:$F$500,4,0))),"")</f>
        <v/>
      </c>
      <c r="S84" s="163" t="str">
        <f>IF(NOT(ISNA(MATCH($E84,Define!$P$4:$P$68,0))),VLOOKUP($E84,DanhmucTK!$C$3:$F$500,4,0),"")</f>
        <v/>
      </c>
    </row>
    <row r="85" spans="1:19" ht="18.75" customHeight="1" x14ac:dyDescent="0.2">
      <c r="A85" s="12"/>
      <c r="B85" s="13"/>
      <c r="C85" s="14"/>
      <c r="D85" s="15"/>
      <c r="E85" s="61"/>
      <c r="F85" s="16"/>
      <c r="G85" s="15"/>
      <c r="H85" s="16"/>
      <c r="I85" s="16"/>
      <c r="J85" s="13"/>
      <c r="K85" s="13"/>
      <c r="L85" s="13"/>
      <c r="M85" s="13"/>
      <c r="N85" s="16"/>
      <c r="O85" s="144"/>
      <c r="P85" s="160" t="str">
        <f>IFERROR(IF(NOT(ISNA(MATCH(D85,Define!$P$4:$P$68,0))),Data!$L85,IF(NOT(ISNA(MATCH(Data!D85,Define!$S$4:$S$68,0))),VLOOKUP(Data!D85,DanhmucTK!$C$3:$G$500,5,0),VLOOKUP(Data!D85,DanhmucTK!$C$3:$F$500,4,0))),"")</f>
        <v/>
      </c>
      <c r="Q85" s="161" t="str">
        <f>IF(NOT(ISNA(MATCH($D85,Define!$P$4:$P$68,0))),VLOOKUP(Data!D85,DanhmucTK!$C$3:$F$500,4,0),"")</f>
        <v/>
      </c>
      <c r="R85" s="162" t="str">
        <f>IFERROR(IF(NOT(ISNA(MATCH($E85,Define!$P$4:$P$68,0))),Data!$L85,IF(NOT(ISNA(MATCH($E85,Define!$S$4:$S$68,0))),VLOOKUP($E85,DanhmucTK!$C$3:$G$500,5,0),VLOOKUP($E85,DanhmucTK!$C$3:$F$500,4,0))),"")</f>
        <v/>
      </c>
      <c r="S85" s="163" t="str">
        <f>IF(NOT(ISNA(MATCH($E85,Define!$P$4:$P$68,0))),VLOOKUP($E85,DanhmucTK!$C$3:$F$500,4,0),"")</f>
        <v/>
      </c>
    </row>
    <row r="86" spans="1:19" ht="18.75" customHeight="1" x14ac:dyDescent="0.2">
      <c r="A86" s="12"/>
      <c r="B86" s="13"/>
      <c r="C86" s="14"/>
      <c r="D86" s="15"/>
      <c r="E86" s="61"/>
      <c r="F86" s="16"/>
      <c r="G86" s="15"/>
      <c r="H86" s="16"/>
      <c r="I86" s="16"/>
      <c r="J86" s="13"/>
      <c r="K86" s="13"/>
      <c r="L86" s="13"/>
      <c r="M86" s="13"/>
      <c r="N86" s="16"/>
      <c r="O86" s="144"/>
      <c r="P86" s="160" t="str">
        <f>IFERROR(IF(NOT(ISNA(MATCH(D86,Define!$P$4:$P$68,0))),Data!$L86,IF(NOT(ISNA(MATCH(Data!D86,Define!$S$4:$S$68,0))),VLOOKUP(Data!D86,DanhmucTK!$C$3:$G$500,5,0),VLOOKUP(Data!D86,DanhmucTK!$C$3:$F$500,4,0))),"")</f>
        <v/>
      </c>
      <c r="Q86" s="161" t="str">
        <f>IF(NOT(ISNA(MATCH($D86,Define!$P$4:$P$68,0))),VLOOKUP(Data!D86,DanhmucTK!$C$3:$F$500,4,0),"")</f>
        <v/>
      </c>
      <c r="R86" s="162" t="str">
        <f>IFERROR(IF(NOT(ISNA(MATCH($E86,Define!$P$4:$P$68,0))),Data!$L86,IF(NOT(ISNA(MATCH($E86,Define!$S$4:$S$68,0))),VLOOKUP($E86,DanhmucTK!$C$3:$G$500,5,0),VLOOKUP($E86,DanhmucTK!$C$3:$F$500,4,0))),"")</f>
        <v/>
      </c>
      <c r="S86" s="163" t="str">
        <f>IF(NOT(ISNA(MATCH($E86,Define!$P$4:$P$68,0))),VLOOKUP($E86,DanhmucTK!$C$3:$F$500,4,0),"")</f>
        <v/>
      </c>
    </row>
    <row r="87" spans="1:19" ht="18.75" customHeight="1" x14ac:dyDescent="0.2">
      <c r="A87" s="12"/>
      <c r="B87" s="13"/>
      <c r="C87" s="14"/>
      <c r="D87" s="15"/>
      <c r="E87" s="61"/>
      <c r="F87" s="16"/>
      <c r="G87" s="15"/>
      <c r="H87" s="16"/>
      <c r="I87" s="16"/>
      <c r="J87" s="13"/>
      <c r="K87" s="13"/>
      <c r="L87" s="13"/>
      <c r="M87" s="13"/>
      <c r="N87" s="16"/>
      <c r="O87" s="144"/>
      <c r="P87" s="160" t="str">
        <f>IFERROR(IF(NOT(ISNA(MATCH(D87,Define!$P$4:$P$68,0))),Data!$L87,IF(NOT(ISNA(MATCH(Data!D87,Define!$S$4:$S$68,0))),VLOOKUP(Data!D87,DanhmucTK!$C$3:$G$500,5,0),VLOOKUP(Data!D87,DanhmucTK!$C$3:$F$500,4,0))),"")</f>
        <v/>
      </c>
      <c r="Q87" s="161" t="str">
        <f>IF(NOT(ISNA(MATCH($D87,Define!$P$4:$P$68,0))),VLOOKUP(Data!D87,DanhmucTK!$C$3:$F$500,4,0),"")</f>
        <v/>
      </c>
      <c r="R87" s="162" t="str">
        <f>IFERROR(IF(NOT(ISNA(MATCH($E87,Define!$P$4:$P$68,0))),Data!$L87,IF(NOT(ISNA(MATCH($E87,Define!$S$4:$S$68,0))),VLOOKUP($E87,DanhmucTK!$C$3:$G$500,5,0),VLOOKUP($E87,DanhmucTK!$C$3:$F$500,4,0))),"")</f>
        <v/>
      </c>
      <c r="S87" s="163" t="str">
        <f>IF(NOT(ISNA(MATCH($E87,Define!$P$4:$P$68,0))),VLOOKUP($E87,DanhmucTK!$C$3:$F$500,4,0),"")</f>
        <v/>
      </c>
    </row>
    <row r="88" spans="1:19" ht="18.75" customHeight="1" x14ac:dyDescent="0.2">
      <c r="A88" s="12"/>
      <c r="B88" s="13"/>
      <c r="C88" s="14"/>
      <c r="D88" s="15"/>
      <c r="E88" s="61"/>
      <c r="F88" s="16"/>
      <c r="G88" s="15"/>
      <c r="H88" s="16"/>
      <c r="I88" s="16"/>
      <c r="J88" s="13"/>
      <c r="K88" s="13"/>
      <c r="L88" s="13"/>
      <c r="M88" s="13"/>
      <c r="N88" s="16"/>
      <c r="O88" s="144"/>
      <c r="P88" s="160" t="str">
        <f>IFERROR(IF(NOT(ISNA(MATCH(D88,Define!$P$4:$P$68,0))),Data!$L88,IF(NOT(ISNA(MATCH(Data!D88,Define!$S$4:$S$68,0))),VLOOKUP(Data!D88,DanhmucTK!$C$3:$G$500,5,0),VLOOKUP(Data!D88,DanhmucTK!$C$3:$F$500,4,0))),"")</f>
        <v/>
      </c>
      <c r="Q88" s="161" t="str">
        <f>IF(NOT(ISNA(MATCH($D88,Define!$P$4:$P$68,0))),VLOOKUP(Data!D88,DanhmucTK!$C$3:$F$500,4,0),"")</f>
        <v/>
      </c>
      <c r="R88" s="162" t="str">
        <f>IFERROR(IF(NOT(ISNA(MATCH($E88,Define!$P$4:$P$68,0))),Data!$L88,IF(NOT(ISNA(MATCH($E88,Define!$S$4:$S$68,0))),VLOOKUP($E88,DanhmucTK!$C$3:$G$500,5,0),VLOOKUP($E88,DanhmucTK!$C$3:$F$500,4,0))),"")</f>
        <v/>
      </c>
      <c r="S88" s="163" t="str">
        <f>IF(NOT(ISNA(MATCH($E88,Define!$P$4:$P$68,0))),VLOOKUP($E88,DanhmucTK!$C$3:$F$500,4,0),"")</f>
        <v/>
      </c>
    </row>
    <row r="89" spans="1:19" ht="18.75" customHeight="1" x14ac:dyDescent="0.2">
      <c r="A89" s="12"/>
      <c r="B89" s="13"/>
      <c r="C89" s="14"/>
      <c r="D89" s="15"/>
      <c r="E89" s="61"/>
      <c r="F89" s="16"/>
      <c r="G89" s="15"/>
      <c r="H89" s="16"/>
      <c r="I89" s="16"/>
      <c r="J89" s="13"/>
      <c r="K89" s="13"/>
      <c r="L89" s="13"/>
      <c r="M89" s="13"/>
      <c r="N89" s="16"/>
      <c r="O89" s="144"/>
      <c r="P89" s="160" t="str">
        <f>IFERROR(IF(NOT(ISNA(MATCH(D89,Define!$P$4:$P$68,0))),Data!$L89,IF(NOT(ISNA(MATCH(Data!D89,Define!$S$4:$S$68,0))),VLOOKUP(Data!D89,DanhmucTK!$C$3:$G$500,5,0),VLOOKUP(Data!D89,DanhmucTK!$C$3:$F$500,4,0))),"")</f>
        <v/>
      </c>
      <c r="Q89" s="161" t="str">
        <f>IF(NOT(ISNA(MATCH($D89,Define!$P$4:$P$68,0))),VLOOKUP(Data!D89,DanhmucTK!$C$3:$F$500,4,0),"")</f>
        <v/>
      </c>
      <c r="R89" s="162" t="str">
        <f>IFERROR(IF(NOT(ISNA(MATCH($E89,Define!$P$4:$P$68,0))),Data!$L89,IF(NOT(ISNA(MATCH($E89,Define!$S$4:$S$68,0))),VLOOKUP($E89,DanhmucTK!$C$3:$G$500,5,0),VLOOKUP($E89,DanhmucTK!$C$3:$F$500,4,0))),"")</f>
        <v/>
      </c>
      <c r="S89" s="163" t="str">
        <f>IF(NOT(ISNA(MATCH($E89,Define!$P$4:$P$68,0))),VLOOKUP($E89,DanhmucTK!$C$3:$F$500,4,0),"")</f>
        <v/>
      </c>
    </row>
    <row r="90" spans="1:19" ht="18.75" customHeight="1" x14ac:dyDescent="0.2">
      <c r="A90" s="12"/>
      <c r="B90" s="13"/>
      <c r="C90" s="14"/>
      <c r="D90" s="15"/>
      <c r="E90" s="61"/>
      <c r="F90" s="16"/>
      <c r="G90" s="15"/>
      <c r="H90" s="16"/>
      <c r="I90" s="16"/>
      <c r="J90" s="13"/>
      <c r="K90" s="13"/>
      <c r="L90" s="13"/>
      <c r="M90" s="13"/>
      <c r="N90" s="16"/>
      <c r="O90" s="144"/>
      <c r="P90" s="160" t="str">
        <f>IFERROR(IF(NOT(ISNA(MATCH(D90,Define!$P$4:$P$68,0))),Data!$L90,IF(NOT(ISNA(MATCH(Data!D90,Define!$S$4:$S$68,0))),VLOOKUP(Data!D90,DanhmucTK!$C$3:$G$500,5,0),VLOOKUP(Data!D90,DanhmucTK!$C$3:$F$500,4,0))),"")</f>
        <v/>
      </c>
      <c r="Q90" s="161" t="str">
        <f>IF(NOT(ISNA(MATCH($D90,Define!$P$4:$P$68,0))),VLOOKUP(Data!D90,DanhmucTK!$C$3:$F$500,4,0),"")</f>
        <v/>
      </c>
      <c r="R90" s="162" t="str">
        <f>IFERROR(IF(NOT(ISNA(MATCH($E90,Define!$P$4:$P$68,0))),Data!$L90,IF(NOT(ISNA(MATCH($E90,Define!$S$4:$S$68,0))),VLOOKUP($E90,DanhmucTK!$C$3:$G$500,5,0),VLOOKUP($E90,DanhmucTK!$C$3:$F$500,4,0))),"")</f>
        <v/>
      </c>
      <c r="S90" s="163" t="str">
        <f>IF(NOT(ISNA(MATCH($E90,Define!$P$4:$P$68,0))),VLOOKUP($E90,DanhmucTK!$C$3:$F$500,4,0),"")</f>
        <v/>
      </c>
    </row>
    <row r="91" spans="1:19" ht="18.75" customHeight="1" x14ac:dyDescent="0.2">
      <c r="A91" s="12"/>
      <c r="B91" s="13"/>
      <c r="C91" s="14"/>
      <c r="D91" s="15"/>
      <c r="E91" s="61"/>
      <c r="F91" s="16"/>
      <c r="G91" s="15"/>
      <c r="H91" s="16"/>
      <c r="I91" s="16"/>
      <c r="J91" s="13"/>
      <c r="K91" s="13"/>
      <c r="L91" s="13"/>
      <c r="M91" s="13"/>
      <c r="N91" s="16"/>
      <c r="O91" s="144"/>
      <c r="P91" s="160" t="str">
        <f>IFERROR(IF(NOT(ISNA(MATCH(D91,Define!$P$4:$P$68,0))),Data!$L91,IF(NOT(ISNA(MATCH(Data!D91,Define!$S$4:$S$68,0))),VLOOKUP(Data!D91,DanhmucTK!$C$3:$G$500,5,0),VLOOKUP(Data!D91,DanhmucTK!$C$3:$F$500,4,0))),"")</f>
        <v/>
      </c>
      <c r="Q91" s="161" t="str">
        <f>IF(NOT(ISNA(MATCH($D91,Define!$P$4:$P$68,0))),VLOOKUP(Data!D91,DanhmucTK!$C$3:$F$500,4,0),"")</f>
        <v/>
      </c>
      <c r="R91" s="162" t="str">
        <f>IFERROR(IF(NOT(ISNA(MATCH($E91,Define!$P$4:$P$68,0))),Data!$L91,IF(NOT(ISNA(MATCH($E91,Define!$S$4:$S$68,0))),VLOOKUP($E91,DanhmucTK!$C$3:$G$500,5,0),VLOOKUP($E91,DanhmucTK!$C$3:$F$500,4,0))),"")</f>
        <v/>
      </c>
      <c r="S91" s="163" t="str">
        <f>IF(NOT(ISNA(MATCH($E91,Define!$P$4:$P$68,0))),VLOOKUP($E91,DanhmucTK!$C$3:$F$500,4,0),"")</f>
        <v/>
      </c>
    </row>
    <row r="92" spans="1:19" ht="18.75" customHeight="1" x14ac:dyDescent="0.2">
      <c r="A92" s="12"/>
      <c r="B92" s="13"/>
      <c r="C92" s="14"/>
      <c r="D92" s="15"/>
      <c r="E92" s="61"/>
      <c r="F92" s="16"/>
      <c r="G92" s="15"/>
      <c r="H92" s="16"/>
      <c r="I92" s="16"/>
      <c r="J92" s="13"/>
      <c r="K92" s="13"/>
      <c r="L92" s="13"/>
      <c r="M92" s="13"/>
      <c r="N92" s="16"/>
      <c r="O92" s="144"/>
      <c r="P92" s="160" t="str">
        <f>IFERROR(IF(NOT(ISNA(MATCH(D92,Define!$P$4:$P$68,0))),Data!$L92,IF(NOT(ISNA(MATCH(Data!D92,Define!$S$4:$S$68,0))),VLOOKUP(Data!D92,DanhmucTK!$C$3:$G$500,5,0),VLOOKUP(Data!D92,DanhmucTK!$C$3:$F$500,4,0))),"")</f>
        <v/>
      </c>
      <c r="Q92" s="161" t="str">
        <f>IF(NOT(ISNA(MATCH($D92,Define!$P$4:$P$68,0))),VLOOKUP(Data!D92,DanhmucTK!$C$3:$F$500,4,0),"")</f>
        <v/>
      </c>
      <c r="R92" s="162" t="str">
        <f>IFERROR(IF(NOT(ISNA(MATCH($E92,Define!$P$4:$P$68,0))),Data!$L92,IF(NOT(ISNA(MATCH($E92,Define!$S$4:$S$68,0))),VLOOKUP($E92,DanhmucTK!$C$3:$G$500,5,0),VLOOKUP($E92,DanhmucTK!$C$3:$F$500,4,0))),"")</f>
        <v/>
      </c>
      <c r="S92" s="163" t="str">
        <f>IF(NOT(ISNA(MATCH($E92,Define!$P$4:$P$68,0))),VLOOKUP($E92,DanhmucTK!$C$3:$F$500,4,0),"")</f>
        <v/>
      </c>
    </row>
    <row r="93" spans="1:19" ht="18.75" customHeight="1" x14ac:dyDescent="0.2">
      <c r="A93" s="12"/>
      <c r="B93" s="13"/>
      <c r="C93" s="14"/>
      <c r="D93" s="15"/>
      <c r="E93" s="61"/>
      <c r="F93" s="16"/>
      <c r="G93" s="15"/>
      <c r="H93" s="16"/>
      <c r="I93" s="16"/>
      <c r="J93" s="13"/>
      <c r="K93" s="13"/>
      <c r="L93" s="13"/>
      <c r="M93" s="13"/>
      <c r="N93" s="16"/>
      <c r="O93" s="144"/>
      <c r="P93" s="160" t="str">
        <f>IFERROR(IF(NOT(ISNA(MATCH(D93,Define!$P$4:$P$68,0))),Data!$L93,IF(NOT(ISNA(MATCH(Data!D93,Define!$S$4:$S$68,0))),VLOOKUP(Data!D93,DanhmucTK!$C$3:$G$500,5,0),VLOOKUP(Data!D93,DanhmucTK!$C$3:$F$500,4,0))),"")</f>
        <v/>
      </c>
      <c r="Q93" s="161" t="str">
        <f>IF(NOT(ISNA(MATCH($D93,Define!$P$4:$P$68,0))),VLOOKUP(Data!D93,DanhmucTK!$C$3:$F$500,4,0),"")</f>
        <v/>
      </c>
      <c r="R93" s="162" t="str">
        <f>IFERROR(IF(NOT(ISNA(MATCH($E93,Define!$P$4:$P$68,0))),Data!$L93,IF(NOT(ISNA(MATCH($E93,Define!$S$4:$S$68,0))),VLOOKUP($E93,DanhmucTK!$C$3:$G$500,5,0),VLOOKUP($E93,DanhmucTK!$C$3:$F$500,4,0))),"")</f>
        <v/>
      </c>
      <c r="S93" s="163" t="str">
        <f>IF(NOT(ISNA(MATCH($E93,Define!$P$4:$P$68,0))),VLOOKUP($E93,DanhmucTK!$C$3:$F$500,4,0),"")</f>
        <v/>
      </c>
    </row>
    <row r="94" spans="1:19" ht="18.75" customHeight="1" x14ac:dyDescent="0.2">
      <c r="A94" s="12"/>
      <c r="B94" s="13"/>
      <c r="C94" s="14"/>
      <c r="D94" s="15"/>
      <c r="E94" s="61"/>
      <c r="F94" s="16"/>
      <c r="G94" s="15"/>
      <c r="H94" s="16"/>
      <c r="I94" s="16"/>
      <c r="J94" s="13"/>
      <c r="K94" s="13"/>
      <c r="L94" s="13"/>
      <c r="M94" s="13"/>
      <c r="N94" s="16"/>
      <c r="O94" s="144"/>
      <c r="P94" s="160" t="str">
        <f>IFERROR(IF(NOT(ISNA(MATCH(D94,Define!$P$4:$P$68,0))),Data!$L94,IF(NOT(ISNA(MATCH(Data!D94,Define!$S$4:$S$68,0))),VLOOKUP(Data!D94,DanhmucTK!$C$3:$G$500,5,0),VLOOKUP(Data!D94,DanhmucTK!$C$3:$F$500,4,0))),"")</f>
        <v/>
      </c>
      <c r="Q94" s="161" t="str">
        <f>IF(NOT(ISNA(MATCH($D94,Define!$P$4:$P$68,0))),VLOOKUP(Data!D94,DanhmucTK!$C$3:$F$500,4,0),"")</f>
        <v/>
      </c>
      <c r="R94" s="162" t="str">
        <f>IFERROR(IF(NOT(ISNA(MATCH($E94,Define!$P$4:$P$68,0))),Data!$L94,IF(NOT(ISNA(MATCH($E94,Define!$S$4:$S$68,0))),VLOOKUP($E94,DanhmucTK!$C$3:$G$500,5,0),VLOOKUP($E94,DanhmucTK!$C$3:$F$500,4,0))),"")</f>
        <v/>
      </c>
      <c r="S94" s="163" t="str">
        <f>IF(NOT(ISNA(MATCH($E94,Define!$P$4:$P$68,0))),VLOOKUP($E94,DanhmucTK!$C$3:$F$500,4,0),"")</f>
        <v/>
      </c>
    </row>
    <row r="95" spans="1:19" ht="18.75" customHeight="1" x14ac:dyDescent="0.2">
      <c r="A95" s="12"/>
      <c r="B95" s="13"/>
      <c r="C95" s="14"/>
      <c r="D95" s="15"/>
      <c r="E95" s="61"/>
      <c r="F95" s="16"/>
      <c r="G95" s="15"/>
      <c r="H95" s="16"/>
      <c r="I95" s="16"/>
      <c r="J95" s="13"/>
      <c r="K95" s="13"/>
      <c r="L95" s="13"/>
      <c r="M95" s="13"/>
      <c r="N95" s="16"/>
      <c r="O95" s="144"/>
      <c r="P95" s="160" t="str">
        <f>IFERROR(IF(NOT(ISNA(MATCH(D95,Define!$P$4:$P$68,0))),Data!$L95,IF(NOT(ISNA(MATCH(Data!D95,Define!$S$4:$S$68,0))),VLOOKUP(Data!D95,DanhmucTK!$C$3:$G$500,5,0),VLOOKUP(Data!D95,DanhmucTK!$C$3:$F$500,4,0))),"")</f>
        <v/>
      </c>
      <c r="Q95" s="161" t="str">
        <f>IF(NOT(ISNA(MATCH($D95,Define!$P$4:$P$68,0))),VLOOKUP(Data!D95,DanhmucTK!$C$3:$F$500,4,0),"")</f>
        <v/>
      </c>
      <c r="R95" s="162" t="str">
        <f>IFERROR(IF(NOT(ISNA(MATCH($E95,Define!$P$4:$P$68,0))),Data!$L95,IF(NOT(ISNA(MATCH($E95,Define!$S$4:$S$68,0))),VLOOKUP($E95,DanhmucTK!$C$3:$G$500,5,0),VLOOKUP($E95,DanhmucTK!$C$3:$F$500,4,0))),"")</f>
        <v/>
      </c>
      <c r="S95" s="163" t="str">
        <f>IF(NOT(ISNA(MATCH($E95,Define!$P$4:$P$68,0))),VLOOKUP($E95,DanhmucTK!$C$3:$F$500,4,0),"")</f>
        <v/>
      </c>
    </row>
    <row r="96" spans="1:19" ht="18.75" customHeight="1" x14ac:dyDescent="0.2">
      <c r="A96" s="12"/>
      <c r="B96" s="13"/>
      <c r="C96" s="14"/>
      <c r="D96" s="15"/>
      <c r="E96" s="61"/>
      <c r="F96" s="16"/>
      <c r="G96" s="15"/>
      <c r="H96" s="16"/>
      <c r="I96" s="16"/>
      <c r="J96" s="13"/>
      <c r="K96" s="13"/>
      <c r="L96" s="13"/>
      <c r="M96" s="13"/>
      <c r="N96" s="16"/>
      <c r="O96" s="144"/>
      <c r="P96" s="160" t="str">
        <f>IFERROR(IF(NOT(ISNA(MATCH(D96,Define!$P$4:$P$68,0))),Data!$L96,IF(NOT(ISNA(MATCH(Data!D96,Define!$S$4:$S$68,0))),VLOOKUP(Data!D96,DanhmucTK!$C$3:$G$500,5,0),VLOOKUP(Data!D96,DanhmucTK!$C$3:$F$500,4,0))),"")</f>
        <v/>
      </c>
      <c r="Q96" s="161" t="str">
        <f>IF(NOT(ISNA(MATCH($D96,Define!$P$4:$P$68,0))),VLOOKUP(Data!D96,DanhmucTK!$C$3:$F$500,4,0),"")</f>
        <v/>
      </c>
      <c r="R96" s="162" t="str">
        <f>IFERROR(IF(NOT(ISNA(MATCH($E96,Define!$P$4:$P$68,0))),Data!$L96,IF(NOT(ISNA(MATCH($E96,Define!$S$4:$S$68,0))),VLOOKUP($E96,DanhmucTK!$C$3:$G$500,5,0),VLOOKUP($E96,DanhmucTK!$C$3:$F$500,4,0))),"")</f>
        <v/>
      </c>
      <c r="S96" s="163" t="str">
        <f>IF(NOT(ISNA(MATCH($E96,Define!$P$4:$P$68,0))),VLOOKUP($E96,DanhmucTK!$C$3:$F$500,4,0),"")</f>
        <v/>
      </c>
    </row>
    <row r="97" spans="1:19" ht="18.75" customHeight="1" x14ac:dyDescent="0.2">
      <c r="A97" s="12"/>
      <c r="B97" s="13"/>
      <c r="C97" s="14"/>
      <c r="D97" s="15"/>
      <c r="E97" s="182"/>
      <c r="F97" s="16"/>
      <c r="G97" s="15"/>
      <c r="H97" s="16"/>
      <c r="I97" s="16"/>
      <c r="J97" s="13"/>
      <c r="K97" s="13"/>
      <c r="L97" s="13"/>
      <c r="M97" s="13"/>
      <c r="N97" s="16"/>
      <c r="O97" s="144"/>
      <c r="P97" s="160" t="str">
        <f>IFERROR(IF(NOT(ISNA(MATCH(D97,Define!$P$4:$P$68,0))),Data!$L97,IF(NOT(ISNA(MATCH(Data!D97,Define!$S$4:$S$68,0))),VLOOKUP(Data!D97,DanhmucTK!$C$3:$G$500,5,0),VLOOKUP(Data!D97,DanhmucTK!$C$3:$F$500,4,0))),"")</f>
        <v/>
      </c>
      <c r="Q97" s="161" t="str">
        <f>IF(NOT(ISNA(MATCH($D97,Define!$P$4:$P$68,0))),VLOOKUP(Data!D97,DanhmucTK!$C$3:$F$500,4,0),"")</f>
        <v/>
      </c>
      <c r="R97" s="162" t="str">
        <f>IFERROR(IF(NOT(ISNA(MATCH($E97,Define!$P$4:$P$68,0))),Data!$L97,IF(NOT(ISNA(MATCH($E97,Define!$S$4:$S$68,0))),VLOOKUP($E97,DanhmucTK!$C$3:$G$500,5,0),VLOOKUP($E97,DanhmucTK!$C$3:$F$500,4,0))),"")</f>
        <v/>
      </c>
      <c r="S97" s="163" t="str">
        <f>IF(NOT(ISNA(MATCH($E97,Define!$P$4:$P$68,0))),VLOOKUP($E97,DanhmucTK!$C$3:$F$500,4,0),"")</f>
        <v/>
      </c>
    </row>
    <row r="98" spans="1:19" ht="18.75" customHeight="1" x14ac:dyDescent="0.2">
      <c r="A98" s="12"/>
      <c r="B98" s="13"/>
      <c r="C98" s="14"/>
      <c r="D98" s="15"/>
      <c r="E98" s="61"/>
      <c r="F98" s="16"/>
      <c r="G98" s="15"/>
      <c r="H98" s="16"/>
      <c r="I98" s="16"/>
      <c r="J98" s="13"/>
      <c r="K98" s="13"/>
      <c r="L98" s="13"/>
      <c r="M98" s="13"/>
      <c r="N98" s="16"/>
      <c r="O98" s="144"/>
      <c r="P98" s="160" t="str">
        <f>IFERROR(IF(NOT(ISNA(MATCH(D98,Define!$P$4:$P$68,0))),Data!$L98,IF(NOT(ISNA(MATCH(Data!D98,Define!$S$4:$S$68,0))),VLOOKUP(Data!D98,DanhmucTK!$C$3:$G$500,5,0),VLOOKUP(Data!D98,DanhmucTK!$C$3:$F$500,4,0))),"")</f>
        <v/>
      </c>
      <c r="Q98" s="161" t="str">
        <f>IF(NOT(ISNA(MATCH($D98,Define!$P$4:$P$68,0))),VLOOKUP(Data!D98,DanhmucTK!$C$3:$F$500,4,0),"")</f>
        <v/>
      </c>
      <c r="R98" s="162" t="str">
        <f>IFERROR(IF(NOT(ISNA(MATCH($E98,Define!$P$4:$P$68,0))),Data!$L98,IF(NOT(ISNA(MATCH($E98,Define!$S$4:$S$68,0))),VLOOKUP($E98,DanhmucTK!$C$3:$G$500,5,0),VLOOKUP($E98,DanhmucTK!$C$3:$F$500,4,0))),"")</f>
        <v/>
      </c>
      <c r="S98" s="163" t="str">
        <f>IF(NOT(ISNA(MATCH($E98,Define!$P$4:$P$68,0))),VLOOKUP($E98,DanhmucTK!$C$3:$F$500,4,0),"")</f>
        <v/>
      </c>
    </row>
    <row r="99" spans="1:19" ht="18.75" customHeight="1" x14ac:dyDescent="0.2">
      <c r="A99" s="12"/>
      <c r="B99" s="13"/>
      <c r="C99" s="14"/>
      <c r="D99" s="15"/>
      <c r="E99" s="61"/>
      <c r="F99" s="16"/>
      <c r="G99" s="15"/>
      <c r="H99" s="16"/>
      <c r="I99" s="16"/>
      <c r="J99" s="13"/>
      <c r="K99" s="13"/>
      <c r="L99" s="13"/>
      <c r="M99" s="13"/>
      <c r="N99" s="16"/>
      <c r="O99" s="144"/>
      <c r="P99" s="160" t="str">
        <f>IFERROR(IF(NOT(ISNA(MATCH(D99,Define!$P$4:$P$68,0))),Data!$L99,IF(NOT(ISNA(MATCH(Data!D99,Define!$S$4:$S$68,0))),VLOOKUP(Data!D99,DanhmucTK!$C$3:$G$500,5,0),VLOOKUP(Data!D99,DanhmucTK!$C$3:$F$500,4,0))),"")</f>
        <v/>
      </c>
      <c r="Q99" s="161" t="str">
        <f>IF(NOT(ISNA(MATCH($D99,Define!$P$4:$P$68,0))),VLOOKUP(Data!D99,DanhmucTK!$C$3:$F$500,4,0),"")</f>
        <v/>
      </c>
      <c r="R99" s="162" t="str">
        <f>IFERROR(IF(NOT(ISNA(MATCH($E99,Define!$P$4:$P$68,0))),Data!$L99,IF(NOT(ISNA(MATCH($E99,Define!$S$4:$S$68,0))),VLOOKUP($E99,DanhmucTK!$C$3:$G$500,5,0),VLOOKUP($E99,DanhmucTK!$C$3:$F$500,4,0))),"")</f>
        <v/>
      </c>
      <c r="S99" s="163" t="str">
        <f>IF(NOT(ISNA(MATCH($E99,Define!$P$4:$P$68,0))),VLOOKUP($E99,DanhmucTK!$C$3:$F$500,4,0),"")</f>
        <v/>
      </c>
    </row>
    <row r="100" spans="1:19" ht="18.75" customHeight="1" x14ac:dyDescent="0.2">
      <c r="A100" s="12"/>
      <c r="B100" s="13"/>
      <c r="C100" s="14"/>
      <c r="D100" s="15"/>
      <c r="E100" s="61"/>
      <c r="F100" s="16"/>
      <c r="G100" s="15"/>
      <c r="H100" s="16"/>
      <c r="I100" s="16"/>
      <c r="J100" s="13"/>
      <c r="K100" s="13"/>
      <c r="L100" s="13"/>
      <c r="M100" s="13"/>
      <c r="N100" s="16"/>
      <c r="O100" s="144"/>
      <c r="P100" s="160" t="str">
        <f>IFERROR(IF(NOT(ISNA(MATCH(D100,Define!$P$4:$P$68,0))),Data!$L100,IF(NOT(ISNA(MATCH(Data!D100,Define!$S$4:$S$68,0))),VLOOKUP(Data!D100,DanhmucTK!$C$3:$G$500,5,0),VLOOKUP(Data!D100,DanhmucTK!$C$3:$F$500,4,0))),"")</f>
        <v/>
      </c>
      <c r="Q100" s="161" t="str">
        <f>IF(NOT(ISNA(MATCH($D100,Define!$P$4:$P$68,0))),VLOOKUP(Data!D100,DanhmucTK!$C$3:$F$500,4,0),"")</f>
        <v/>
      </c>
      <c r="R100" s="162" t="str">
        <f>IFERROR(IF(NOT(ISNA(MATCH($E100,Define!$P$4:$P$68,0))),Data!$L100,IF(NOT(ISNA(MATCH($E100,Define!$S$4:$S$68,0))),VLOOKUP($E100,DanhmucTK!$C$3:$G$500,5,0),VLOOKUP($E100,DanhmucTK!$C$3:$F$500,4,0))),"")</f>
        <v/>
      </c>
      <c r="S100" s="163" t="str">
        <f>IF(NOT(ISNA(MATCH($E100,Define!$P$4:$P$68,0))),VLOOKUP($E100,DanhmucTK!$C$3:$F$500,4,0),"")</f>
        <v/>
      </c>
    </row>
    <row r="101" spans="1:19" ht="18.75" customHeight="1" x14ac:dyDescent="0.2">
      <c r="A101" s="12"/>
      <c r="B101" s="13"/>
      <c r="C101" s="14"/>
      <c r="D101" s="15"/>
      <c r="E101" s="61"/>
      <c r="F101" s="16"/>
      <c r="G101" s="15"/>
      <c r="H101" s="16"/>
      <c r="I101" s="16"/>
      <c r="J101" s="13"/>
      <c r="K101" s="13"/>
      <c r="L101" s="13"/>
      <c r="M101" s="13"/>
      <c r="N101" s="16"/>
      <c r="O101" s="144"/>
      <c r="P101" s="160" t="str">
        <f>IFERROR(IF(NOT(ISNA(MATCH(D101,Define!$P$4:$P$68,0))),Data!$L101,IF(NOT(ISNA(MATCH(Data!D101,Define!$S$4:$S$68,0))),VLOOKUP(Data!D101,DanhmucTK!$C$3:$G$500,5,0),VLOOKUP(Data!D101,DanhmucTK!$C$3:$F$500,4,0))),"")</f>
        <v/>
      </c>
      <c r="Q101" s="161" t="str">
        <f>IF(NOT(ISNA(MATCH($D101,Define!$P$4:$P$68,0))),VLOOKUP(Data!D101,DanhmucTK!$C$3:$F$500,4,0),"")</f>
        <v/>
      </c>
      <c r="R101" s="162" t="str">
        <f>IFERROR(IF(NOT(ISNA(MATCH($E101,Define!$P$4:$P$68,0))),Data!$L101,IF(NOT(ISNA(MATCH($E101,Define!$S$4:$S$68,0))),VLOOKUP($E101,DanhmucTK!$C$3:$G$500,5,0),VLOOKUP($E101,DanhmucTK!$C$3:$F$500,4,0))),"")</f>
        <v/>
      </c>
      <c r="S101" s="163" t="str">
        <f>IF(NOT(ISNA(MATCH($E101,Define!$P$4:$P$68,0))),VLOOKUP($E101,DanhmucTK!$C$3:$F$500,4,0),"")</f>
        <v/>
      </c>
    </row>
    <row r="102" spans="1:19" ht="18.75" customHeight="1" x14ac:dyDescent="0.2">
      <c r="A102" s="12"/>
      <c r="B102" s="13"/>
      <c r="C102" s="14"/>
      <c r="D102" s="15"/>
      <c r="E102" s="61"/>
      <c r="F102" s="16"/>
      <c r="G102" s="15"/>
      <c r="H102" s="16"/>
      <c r="I102" s="16"/>
      <c r="J102" s="13"/>
      <c r="K102" s="13"/>
      <c r="L102" s="13"/>
      <c r="M102" s="13"/>
      <c r="N102" s="16"/>
      <c r="O102" s="144"/>
      <c r="P102" s="160" t="str">
        <f>IFERROR(IF(NOT(ISNA(MATCH(D102,Define!$P$4:$P$68,0))),Data!$L102,IF(NOT(ISNA(MATCH(Data!D102,Define!$S$4:$S$68,0))),VLOOKUP(Data!D102,DanhmucTK!$C$3:$G$500,5,0),VLOOKUP(Data!D102,DanhmucTK!$C$3:$F$500,4,0))),"")</f>
        <v/>
      </c>
      <c r="Q102" s="161" t="str">
        <f>IF(NOT(ISNA(MATCH($D102,Define!$P$4:$P$68,0))),VLOOKUP(Data!D102,DanhmucTK!$C$3:$F$500,4,0),"")</f>
        <v/>
      </c>
      <c r="R102" s="162" t="str">
        <f>IFERROR(IF(NOT(ISNA(MATCH($E102,Define!$P$4:$P$68,0))),Data!$L102,IF(NOT(ISNA(MATCH($E102,Define!$S$4:$S$68,0))),VLOOKUP($E102,DanhmucTK!$C$3:$G$500,5,0),VLOOKUP($E102,DanhmucTK!$C$3:$F$500,4,0))),"")</f>
        <v/>
      </c>
      <c r="S102" s="163" t="str">
        <f>IF(NOT(ISNA(MATCH($E102,Define!$P$4:$P$68,0))),VLOOKUP($E102,DanhmucTK!$C$3:$F$500,4,0),"")</f>
        <v/>
      </c>
    </row>
    <row r="103" spans="1:19" ht="18.75" customHeight="1" x14ac:dyDescent="0.2">
      <c r="A103" s="12"/>
      <c r="B103" s="13"/>
      <c r="C103" s="14"/>
      <c r="D103" s="15"/>
      <c r="E103" s="61"/>
      <c r="F103" s="16"/>
      <c r="G103" s="15"/>
      <c r="H103" s="16"/>
      <c r="I103" s="16"/>
      <c r="J103" s="13"/>
      <c r="K103" s="13"/>
      <c r="L103" s="13"/>
      <c r="M103" s="13"/>
      <c r="N103" s="16"/>
      <c r="O103" s="144"/>
      <c r="P103" s="160" t="str">
        <f>IFERROR(IF(NOT(ISNA(MATCH(D103,Define!$P$4:$P$68,0))),Data!$L103,IF(NOT(ISNA(MATCH(Data!D103,Define!$S$4:$S$68,0))),VLOOKUP(Data!D103,DanhmucTK!$C$3:$G$500,5,0),VLOOKUP(Data!D103,DanhmucTK!$C$3:$F$500,4,0))),"")</f>
        <v/>
      </c>
      <c r="Q103" s="161" t="str">
        <f>IF(NOT(ISNA(MATCH($D103,Define!$P$4:$P$68,0))),VLOOKUP(Data!D103,DanhmucTK!$C$3:$F$500,4,0),"")</f>
        <v/>
      </c>
      <c r="R103" s="162" t="str">
        <f>IFERROR(IF(NOT(ISNA(MATCH($E103,Define!$P$4:$P$68,0))),Data!$L103,IF(NOT(ISNA(MATCH($E103,Define!$S$4:$S$68,0))),VLOOKUP($E103,DanhmucTK!$C$3:$G$500,5,0),VLOOKUP($E103,DanhmucTK!$C$3:$F$500,4,0))),"")</f>
        <v/>
      </c>
      <c r="S103" s="163" t="str">
        <f>IF(NOT(ISNA(MATCH($E103,Define!$P$4:$P$68,0))),VLOOKUP($E103,DanhmucTK!$C$3:$F$500,4,0),"")</f>
        <v/>
      </c>
    </row>
    <row r="104" spans="1:19" ht="18.75" customHeight="1" x14ac:dyDescent="0.2">
      <c r="A104" s="12"/>
      <c r="B104" s="13"/>
      <c r="C104" s="14"/>
      <c r="D104" s="15"/>
      <c r="E104" s="61"/>
      <c r="F104" s="16"/>
      <c r="G104" s="15"/>
      <c r="H104" s="16"/>
      <c r="I104" s="16"/>
      <c r="J104" s="13"/>
      <c r="K104" s="13"/>
      <c r="L104" s="13"/>
      <c r="M104" s="13"/>
      <c r="N104" s="16"/>
      <c r="O104" s="144"/>
      <c r="P104" s="160" t="str">
        <f>IFERROR(IF(NOT(ISNA(MATCH(D104,Define!$P$4:$P$68,0))),Data!$L104,IF(NOT(ISNA(MATCH(Data!D104,Define!$S$4:$S$68,0))),VLOOKUP(Data!D104,DanhmucTK!$C$3:$G$500,5,0),VLOOKUP(Data!D104,DanhmucTK!$C$3:$F$500,4,0))),"")</f>
        <v/>
      </c>
      <c r="Q104" s="161" t="str">
        <f>IF(NOT(ISNA(MATCH($D104,Define!$P$4:$P$68,0))),VLOOKUP(Data!D104,DanhmucTK!$C$3:$F$500,4,0),"")</f>
        <v/>
      </c>
      <c r="R104" s="162" t="str">
        <f>IFERROR(IF(NOT(ISNA(MATCH($E104,Define!$P$4:$P$68,0))),Data!$L104,IF(NOT(ISNA(MATCH($E104,Define!$S$4:$S$68,0))),VLOOKUP($E104,DanhmucTK!$C$3:$G$500,5,0),VLOOKUP($E104,DanhmucTK!$C$3:$F$500,4,0))),"")</f>
        <v/>
      </c>
      <c r="S104" s="163" t="str">
        <f>IF(NOT(ISNA(MATCH($E104,Define!$P$4:$P$68,0))),VLOOKUP($E104,DanhmucTK!$C$3:$F$500,4,0),"")</f>
        <v/>
      </c>
    </row>
    <row r="105" spans="1:19" ht="18.75" customHeight="1" x14ac:dyDescent="0.2">
      <c r="A105" s="12"/>
      <c r="B105" s="13"/>
      <c r="C105" s="14"/>
      <c r="D105" s="15"/>
      <c r="E105" s="61"/>
      <c r="F105" s="16"/>
      <c r="G105" s="15"/>
      <c r="H105" s="16"/>
      <c r="I105" s="16"/>
      <c r="J105" s="13"/>
      <c r="K105" s="13"/>
      <c r="L105" s="13"/>
      <c r="M105" s="13"/>
      <c r="N105" s="16"/>
      <c r="O105" s="144"/>
      <c r="P105" s="160" t="str">
        <f>IFERROR(IF(NOT(ISNA(MATCH(D105,Define!$P$4:$P$68,0))),Data!$L105,IF(NOT(ISNA(MATCH(Data!D105,Define!$S$4:$S$68,0))),VLOOKUP(Data!D105,DanhmucTK!$C$3:$G$500,5,0),VLOOKUP(Data!D105,DanhmucTK!$C$3:$F$500,4,0))),"")</f>
        <v/>
      </c>
      <c r="Q105" s="161" t="str">
        <f>IF(NOT(ISNA(MATCH($D105,Define!$P$4:$P$68,0))),VLOOKUP(Data!D105,DanhmucTK!$C$3:$F$500,4,0),"")</f>
        <v/>
      </c>
      <c r="R105" s="162" t="str">
        <f>IFERROR(IF(NOT(ISNA(MATCH($E105,Define!$P$4:$P$68,0))),Data!$L105,IF(NOT(ISNA(MATCH($E105,Define!$S$4:$S$68,0))),VLOOKUP($E105,DanhmucTK!$C$3:$G$500,5,0),VLOOKUP($E105,DanhmucTK!$C$3:$F$500,4,0))),"")</f>
        <v/>
      </c>
      <c r="S105" s="163" t="str">
        <f>IF(NOT(ISNA(MATCH($E105,Define!$P$4:$P$68,0))),VLOOKUP($E105,DanhmucTK!$C$3:$F$500,4,0),"")</f>
        <v/>
      </c>
    </row>
    <row r="106" spans="1:19" ht="18.75" customHeight="1" x14ac:dyDescent="0.2">
      <c r="A106" s="12"/>
      <c r="B106" s="13"/>
      <c r="C106" s="14"/>
      <c r="D106" s="15"/>
      <c r="E106" s="61"/>
      <c r="F106" s="16"/>
      <c r="G106" s="15"/>
      <c r="H106" s="16"/>
      <c r="I106" s="16"/>
      <c r="J106" s="13"/>
      <c r="K106" s="13"/>
      <c r="L106" s="13"/>
      <c r="M106" s="13"/>
      <c r="N106" s="16"/>
      <c r="O106" s="144"/>
      <c r="P106" s="160" t="str">
        <f>IFERROR(IF(NOT(ISNA(MATCH(D106,Define!$P$4:$P$68,0))),Data!$L106,IF(NOT(ISNA(MATCH(Data!D106,Define!$S$4:$S$68,0))),VLOOKUP(Data!D106,DanhmucTK!$C$3:$G$500,5,0),VLOOKUP(Data!D106,DanhmucTK!$C$3:$F$500,4,0))),"")</f>
        <v/>
      </c>
      <c r="Q106" s="161" t="str">
        <f>IF(NOT(ISNA(MATCH($D106,Define!$P$4:$P$68,0))),VLOOKUP(Data!D106,DanhmucTK!$C$3:$F$500,4,0),"")</f>
        <v/>
      </c>
      <c r="R106" s="162" t="str">
        <f>IFERROR(IF(NOT(ISNA(MATCH($E106,Define!$P$4:$P$68,0))),Data!$L106,IF(NOT(ISNA(MATCH($E106,Define!$S$4:$S$68,0))),VLOOKUP($E106,DanhmucTK!$C$3:$G$500,5,0),VLOOKUP($E106,DanhmucTK!$C$3:$F$500,4,0))),"")</f>
        <v/>
      </c>
      <c r="S106" s="163" t="str">
        <f>IF(NOT(ISNA(MATCH($E106,Define!$P$4:$P$68,0))),VLOOKUP($E106,DanhmucTK!$C$3:$F$500,4,0),"")</f>
        <v/>
      </c>
    </row>
    <row r="107" spans="1:19" ht="18.75" customHeight="1" x14ac:dyDescent="0.2">
      <c r="A107" s="12"/>
      <c r="B107" s="13"/>
      <c r="C107" s="14"/>
      <c r="D107" s="15"/>
      <c r="E107" s="61"/>
      <c r="F107" s="16"/>
      <c r="G107" s="15"/>
      <c r="H107" s="16"/>
      <c r="I107" s="16"/>
      <c r="J107" s="13"/>
      <c r="K107" s="13"/>
      <c r="L107" s="13"/>
      <c r="M107" s="13"/>
      <c r="N107" s="16"/>
      <c r="O107" s="144"/>
      <c r="P107" s="160" t="str">
        <f>IFERROR(IF(NOT(ISNA(MATCH(D107,Define!$P$4:$P$68,0))),Data!$L107,IF(NOT(ISNA(MATCH(Data!D107,Define!$S$4:$S$68,0))),VLOOKUP(Data!D107,DanhmucTK!$C$3:$G$500,5,0),VLOOKUP(Data!D107,DanhmucTK!$C$3:$F$500,4,0))),"")</f>
        <v/>
      </c>
      <c r="Q107" s="161" t="str">
        <f>IF(NOT(ISNA(MATCH($D107,Define!$P$4:$P$68,0))),VLOOKUP(Data!D107,DanhmucTK!$C$3:$F$500,4,0),"")</f>
        <v/>
      </c>
      <c r="R107" s="162" t="str">
        <f>IFERROR(IF(NOT(ISNA(MATCH($E107,Define!$P$4:$P$68,0))),Data!$L107,IF(NOT(ISNA(MATCH($E107,Define!$S$4:$S$68,0))),VLOOKUP($E107,DanhmucTK!$C$3:$G$500,5,0),VLOOKUP($E107,DanhmucTK!$C$3:$F$500,4,0))),"")</f>
        <v/>
      </c>
      <c r="S107" s="163" t="str">
        <f>IF(NOT(ISNA(MATCH($E107,Define!$P$4:$P$68,0))),VLOOKUP($E107,DanhmucTK!$C$3:$F$500,4,0),"")</f>
        <v/>
      </c>
    </row>
    <row r="108" spans="1:19" ht="18.75" customHeight="1" x14ac:dyDescent="0.2">
      <c r="A108" s="12"/>
      <c r="B108" s="13"/>
      <c r="C108" s="14"/>
      <c r="D108" s="15"/>
      <c r="E108" s="61"/>
      <c r="F108" s="16"/>
      <c r="G108" s="15"/>
      <c r="H108" s="16"/>
      <c r="I108" s="16"/>
      <c r="J108" s="13"/>
      <c r="K108" s="13"/>
      <c r="L108" s="13"/>
      <c r="M108" s="13"/>
      <c r="N108" s="16"/>
      <c r="O108" s="144"/>
      <c r="P108" s="160" t="str">
        <f>IFERROR(IF(NOT(ISNA(MATCH(D108,Define!$P$4:$P$68,0))),Data!$L108,IF(NOT(ISNA(MATCH(Data!D108,Define!$S$4:$S$68,0))),VLOOKUP(Data!D108,DanhmucTK!$C$3:$G$500,5,0),VLOOKUP(Data!D108,DanhmucTK!$C$3:$F$500,4,0))),"")</f>
        <v/>
      </c>
      <c r="Q108" s="161" t="str">
        <f>IF(NOT(ISNA(MATCH($D108,Define!$P$4:$P$68,0))),VLOOKUP(Data!D108,DanhmucTK!$C$3:$F$500,4,0),"")</f>
        <v/>
      </c>
      <c r="R108" s="162" t="str">
        <f>IFERROR(IF(NOT(ISNA(MATCH($E108,Define!$P$4:$P$68,0))),Data!$L108,IF(NOT(ISNA(MATCH($E108,Define!$S$4:$S$68,0))),VLOOKUP($E108,DanhmucTK!$C$3:$G$500,5,0),VLOOKUP($E108,DanhmucTK!$C$3:$F$500,4,0))),"")</f>
        <v/>
      </c>
      <c r="S108" s="163" t="str">
        <f>IF(NOT(ISNA(MATCH($E108,Define!$P$4:$P$68,0))),VLOOKUP($E108,DanhmucTK!$C$3:$F$500,4,0),"")</f>
        <v/>
      </c>
    </row>
    <row r="109" spans="1:19" ht="18.75" customHeight="1" x14ac:dyDescent="0.2">
      <c r="A109" s="12"/>
      <c r="B109" s="13"/>
      <c r="C109" s="14"/>
      <c r="D109" s="15"/>
      <c r="E109" s="61"/>
      <c r="F109" s="16"/>
      <c r="G109" s="15"/>
      <c r="H109" s="16"/>
      <c r="I109" s="16"/>
      <c r="J109" s="13"/>
      <c r="K109" s="13"/>
      <c r="L109" s="13"/>
      <c r="M109" s="13"/>
      <c r="N109" s="16"/>
      <c r="O109" s="144"/>
      <c r="P109" s="160" t="str">
        <f>IFERROR(IF(NOT(ISNA(MATCH(D109,Define!$P$4:$P$68,0))),Data!$L109,IF(NOT(ISNA(MATCH(Data!D109,Define!$S$4:$S$68,0))),VLOOKUP(Data!D109,DanhmucTK!$C$3:$G$500,5,0),VLOOKUP(Data!D109,DanhmucTK!$C$3:$F$500,4,0))),"")</f>
        <v/>
      </c>
      <c r="Q109" s="161" t="str">
        <f>IF(NOT(ISNA(MATCH($D109,Define!$P$4:$P$68,0))),VLOOKUP(Data!D109,DanhmucTK!$C$3:$F$500,4,0),"")</f>
        <v/>
      </c>
      <c r="R109" s="162" t="str">
        <f>IFERROR(IF(NOT(ISNA(MATCH($E109,Define!$P$4:$P$68,0))),Data!$L109,IF(NOT(ISNA(MATCH($E109,Define!$S$4:$S$68,0))),VLOOKUP($E109,DanhmucTK!$C$3:$G$500,5,0),VLOOKUP($E109,DanhmucTK!$C$3:$F$500,4,0))),"")</f>
        <v/>
      </c>
      <c r="S109" s="163" t="str">
        <f>IF(NOT(ISNA(MATCH($E109,Define!$P$4:$P$68,0))),VLOOKUP($E109,DanhmucTK!$C$3:$F$500,4,0),"")</f>
        <v/>
      </c>
    </row>
    <row r="110" spans="1:19" ht="18.75" customHeight="1" x14ac:dyDescent="0.2">
      <c r="A110" s="12"/>
      <c r="B110" s="13"/>
      <c r="C110" s="14"/>
      <c r="D110" s="15"/>
      <c r="E110" s="61"/>
      <c r="F110" s="16"/>
      <c r="G110" s="15"/>
      <c r="H110" s="16"/>
      <c r="I110" s="16"/>
      <c r="J110" s="13"/>
      <c r="K110" s="13"/>
      <c r="L110" s="13"/>
      <c r="M110" s="13"/>
      <c r="N110" s="16"/>
      <c r="O110" s="144"/>
      <c r="P110" s="160" t="str">
        <f>IFERROR(IF(NOT(ISNA(MATCH(D110,Define!$P$4:$P$68,0))),Data!$L110,IF(NOT(ISNA(MATCH(Data!D110,Define!$S$4:$S$68,0))),VLOOKUP(Data!D110,DanhmucTK!$C$3:$G$500,5,0),VLOOKUP(Data!D110,DanhmucTK!$C$3:$F$500,4,0))),"")</f>
        <v/>
      </c>
      <c r="Q110" s="161" t="str">
        <f>IF(NOT(ISNA(MATCH($D110,Define!$P$4:$P$68,0))),VLOOKUP(Data!D110,DanhmucTK!$C$3:$F$500,4,0),"")</f>
        <v/>
      </c>
      <c r="R110" s="162" t="str">
        <f>IFERROR(IF(NOT(ISNA(MATCH($E110,Define!$P$4:$P$68,0))),Data!$L110,IF(NOT(ISNA(MATCH($E110,Define!$S$4:$S$68,0))),VLOOKUP($E110,DanhmucTK!$C$3:$G$500,5,0),VLOOKUP($E110,DanhmucTK!$C$3:$F$500,4,0))),"")</f>
        <v/>
      </c>
      <c r="S110" s="163" t="str">
        <f>IF(NOT(ISNA(MATCH($E110,Define!$P$4:$P$68,0))),VLOOKUP($E110,DanhmucTK!$C$3:$F$500,4,0),"")</f>
        <v/>
      </c>
    </row>
    <row r="111" spans="1:19" ht="18.75" customHeight="1" x14ac:dyDescent="0.2">
      <c r="A111" s="12"/>
      <c r="B111" s="13"/>
      <c r="C111" s="14"/>
      <c r="D111" s="15"/>
      <c r="E111" s="61"/>
      <c r="F111" s="16"/>
      <c r="G111" s="15"/>
      <c r="H111" s="16"/>
      <c r="I111" s="16"/>
      <c r="J111" s="13"/>
      <c r="K111" s="13"/>
      <c r="L111" s="13"/>
      <c r="M111" s="13"/>
      <c r="N111" s="16"/>
      <c r="O111" s="144"/>
      <c r="P111" s="160" t="str">
        <f>IFERROR(IF(NOT(ISNA(MATCH(D111,Define!$P$4:$P$68,0))),Data!$L111,IF(NOT(ISNA(MATCH(Data!D111,Define!$S$4:$S$68,0))),VLOOKUP(Data!D111,DanhmucTK!$C$3:$G$500,5,0),VLOOKUP(Data!D111,DanhmucTK!$C$3:$F$500,4,0))),"")</f>
        <v/>
      </c>
      <c r="Q111" s="161" t="str">
        <f>IF(NOT(ISNA(MATCH($D111,Define!$P$4:$P$68,0))),VLOOKUP(Data!D111,DanhmucTK!$C$3:$F$500,4,0),"")</f>
        <v/>
      </c>
      <c r="R111" s="162" t="str">
        <f>IFERROR(IF(NOT(ISNA(MATCH($E111,Define!$P$4:$P$68,0))),Data!$L111,IF(NOT(ISNA(MATCH($E111,Define!$S$4:$S$68,0))),VLOOKUP($E111,DanhmucTK!$C$3:$G$500,5,0),VLOOKUP($E111,DanhmucTK!$C$3:$F$500,4,0))),"")</f>
        <v/>
      </c>
      <c r="S111" s="163" t="str">
        <f>IF(NOT(ISNA(MATCH($E111,Define!$P$4:$P$68,0))),VLOOKUP($E111,DanhmucTK!$C$3:$F$500,4,0),"")</f>
        <v/>
      </c>
    </row>
    <row r="112" spans="1:19" ht="18.75" customHeight="1" x14ac:dyDescent="0.2">
      <c r="A112" s="12"/>
      <c r="B112" s="13"/>
      <c r="C112" s="14"/>
      <c r="D112" s="15"/>
      <c r="E112" s="61"/>
      <c r="F112" s="16"/>
      <c r="G112" s="15"/>
      <c r="H112" s="16"/>
      <c r="I112" s="16"/>
      <c r="J112" s="13"/>
      <c r="K112" s="13"/>
      <c r="L112" s="13"/>
      <c r="M112" s="13"/>
      <c r="N112" s="16"/>
      <c r="O112" s="144"/>
      <c r="P112" s="160" t="str">
        <f>IFERROR(IF(NOT(ISNA(MATCH(D112,Define!$P$4:$P$68,0))),Data!$L112,IF(NOT(ISNA(MATCH(Data!D112,Define!$S$4:$S$68,0))),VLOOKUP(Data!D112,DanhmucTK!$C$3:$G$500,5,0),VLOOKUP(Data!D112,DanhmucTK!$C$3:$F$500,4,0))),"")</f>
        <v/>
      </c>
      <c r="Q112" s="161" t="str">
        <f>IF(NOT(ISNA(MATCH($D112,Define!$P$4:$P$68,0))),VLOOKUP(Data!D112,DanhmucTK!$C$3:$F$500,4,0),"")</f>
        <v/>
      </c>
      <c r="R112" s="162" t="str">
        <f>IFERROR(IF(NOT(ISNA(MATCH($E112,Define!$P$4:$P$68,0))),Data!$L112,IF(NOT(ISNA(MATCH($E112,Define!$S$4:$S$68,0))),VLOOKUP($E112,DanhmucTK!$C$3:$G$500,5,0),VLOOKUP($E112,DanhmucTK!$C$3:$F$500,4,0))),"")</f>
        <v/>
      </c>
      <c r="S112" s="163" t="str">
        <f>IF(NOT(ISNA(MATCH($E112,Define!$P$4:$P$68,0))),VLOOKUP($E112,DanhmucTK!$C$3:$F$500,4,0),"")</f>
        <v/>
      </c>
    </row>
    <row r="113" spans="1:19" ht="18.75" customHeight="1" x14ac:dyDescent="0.2">
      <c r="A113" s="12"/>
      <c r="B113" s="13"/>
      <c r="C113" s="14"/>
      <c r="D113" s="15"/>
      <c r="E113" s="61"/>
      <c r="F113" s="16"/>
      <c r="G113" s="15"/>
      <c r="H113" s="16"/>
      <c r="I113" s="16"/>
      <c r="J113" s="13"/>
      <c r="K113" s="13"/>
      <c r="L113" s="13"/>
      <c r="M113" s="13"/>
      <c r="N113" s="16"/>
      <c r="O113" s="144"/>
      <c r="P113" s="160" t="str">
        <f>IFERROR(IF(NOT(ISNA(MATCH(D113,Define!$P$4:$P$68,0))),Data!$L113,IF(NOT(ISNA(MATCH(Data!D113,Define!$S$4:$S$68,0))),VLOOKUP(Data!D113,DanhmucTK!$C$3:$G$500,5,0),VLOOKUP(Data!D113,DanhmucTK!$C$3:$F$500,4,0))),"")</f>
        <v/>
      </c>
      <c r="Q113" s="161" t="str">
        <f>IF(NOT(ISNA(MATCH($D113,Define!$P$4:$P$68,0))),VLOOKUP(Data!D113,DanhmucTK!$C$3:$F$500,4,0),"")</f>
        <v/>
      </c>
      <c r="R113" s="162" t="str">
        <f>IFERROR(IF(NOT(ISNA(MATCH($E113,Define!$P$4:$P$68,0))),Data!$L113,IF(NOT(ISNA(MATCH($E113,Define!$S$4:$S$68,0))),VLOOKUP($E113,DanhmucTK!$C$3:$G$500,5,0),VLOOKUP($E113,DanhmucTK!$C$3:$F$500,4,0))),"")</f>
        <v/>
      </c>
      <c r="S113" s="163" t="str">
        <f>IF(NOT(ISNA(MATCH($E113,Define!$P$4:$P$68,0))),VLOOKUP($E113,DanhmucTK!$C$3:$F$500,4,0),"")</f>
        <v/>
      </c>
    </row>
    <row r="114" spans="1:19" ht="18.75" customHeight="1" x14ac:dyDescent="0.2">
      <c r="A114" s="12"/>
      <c r="B114" s="13"/>
      <c r="C114" s="14"/>
      <c r="D114" s="15"/>
      <c r="E114" s="15"/>
      <c r="F114" s="16"/>
      <c r="G114" s="15"/>
      <c r="H114" s="16"/>
      <c r="I114" s="16"/>
      <c r="J114" s="13"/>
      <c r="K114" s="13"/>
      <c r="L114" s="13"/>
      <c r="M114" s="13"/>
      <c r="N114" s="16"/>
      <c r="O114" s="144"/>
      <c r="P114" s="160" t="str">
        <f>IFERROR(IF(NOT(ISNA(MATCH(D114,Define!$P$4:$P$68,0))),Data!$L114,IF(NOT(ISNA(MATCH(Data!D114,Define!$S$4:$S$68,0))),VLOOKUP(Data!D114,DanhmucTK!$C$3:$G$500,5,0),VLOOKUP(Data!D114,DanhmucTK!$C$3:$F$500,4,0))),"")</f>
        <v/>
      </c>
      <c r="Q114" s="161" t="str">
        <f>IF(NOT(ISNA(MATCH($D114,Define!$P$4:$P$68,0))),VLOOKUP(Data!D114,DanhmucTK!$C$3:$F$500,4,0),"")</f>
        <v/>
      </c>
      <c r="R114" s="162" t="str">
        <f>IFERROR(IF(NOT(ISNA(MATCH($E114,Define!$P$4:$P$68,0))),Data!$L114,IF(NOT(ISNA(MATCH($E114,Define!$S$4:$S$68,0))),VLOOKUP($E114,DanhmucTK!$C$3:$G$500,5,0),VLOOKUP($E114,DanhmucTK!$C$3:$F$500,4,0))),"")</f>
        <v/>
      </c>
      <c r="S114" s="163" t="str">
        <f>IF(NOT(ISNA(MATCH($E114,Define!$P$4:$P$68,0))),VLOOKUP($E114,DanhmucTK!$C$3:$F$500,4,0),"")</f>
        <v/>
      </c>
    </row>
    <row r="115" spans="1:19" ht="18.75" customHeight="1" x14ac:dyDescent="0.2">
      <c r="A115" s="12"/>
      <c r="B115" s="13"/>
      <c r="C115" s="14"/>
      <c r="D115" s="15"/>
      <c r="E115" s="15"/>
      <c r="F115" s="16"/>
      <c r="G115" s="15"/>
      <c r="H115" s="16"/>
      <c r="I115" s="16"/>
      <c r="J115" s="13"/>
      <c r="K115" s="13"/>
      <c r="L115" s="13"/>
      <c r="M115" s="13"/>
      <c r="N115" s="16"/>
      <c r="O115" s="144"/>
      <c r="P115" s="160" t="str">
        <f>IFERROR(IF(NOT(ISNA(MATCH(D115,Define!$P$4:$P$68,0))),Data!$L115,IF(NOT(ISNA(MATCH(Data!D115,Define!$S$4:$S$68,0))),VLOOKUP(Data!D115,DanhmucTK!$C$3:$G$500,5,0),VLOOKUP(Data!D115,DanhmucTK!$C$3:$F$500,4,0))),"")</f>
        <v/>
      </c>
      <c r="Q115" s="161" t="str">
        <f>IF(NOT(ISNA(MATCH($D115,Define!$P$4:$P$68,0))),VLOOKUP(Data!D115,DanhmucTK!$C$3:$F$500,4,0),"")</f>
        <v/>
      </c>
      <c r="R115" s="162" t="str">
        <f>IFERROR(IF(NOT(ISNA(MATCH($E115,Define!$P$4:$P$68,0))),Data!$L115,IF(NOT(ISNA(MATCH($E115,Define!$S$4:$S$68,0))),VLOOKUP($E115,DanhmucTK!$C$3:$G$500,5,0),VLOOKUP($E115,DanhmucTK!$C$3:$F$500,4,0))),"")</f>
        <v/>
      </c>
      <c r="S115" s="163" t="str">
        <f>IF(NOT(ISNA(MATCH($E115,Define!$P$4:$P$68,0))),VLOOKUP($E115,DanhmucTK!$C$3:$F$500,4,0),"")</f>
        <v/>
      </c>
    </row>
    <row r="116" spans="1:19" ht="18.75" customHeight="1" x14ac:dyDescent="0.2">
      <c r="A116" s="12"/>
      <c r="B116" s="13"/>
      <c r="C116" s="14"/>
      <c r="D116" s="15"/>
      <c r="E116" s="15"/>
      <c r="F116" s="16"/>
      <c r="G116" s="15"/>
      <c r="H116" s="16"/>
      <c r="I116" s="16"/>
      <c r="J116" s="13"/>
      <c r="K116" s="13"/>
      <c r="L116" s="13"/>
      <c r="M116" s="13"/>
      <c r="N116" s="16"/>
      <c r="O116" s="144"/>
      <c r="P116" s="160" t="str">
        <f>IFERROR(IF(NOT(ISNA(MATCH(D116,Define!$P$4:$P$68,0))),Data!$L116,IF(NOT(ISNA(MATCH(Data!D116,Define!$S$4:$S$68,0))),VLOOKUP(Data!D116,DanhmucTK!$C$3:$G$500,5,0),VLOOKUP(Data!D116,DanhmucTK!$C$3:$F$500,4,0))),"")</f>
        <v/>
      </c>
      <c r="Q116" s="161" t="str">
        <f>IF(NOT(ISNA(MATCH($D116,Define!$P$4:$P$68,0))),VLOOKUP(Data!D116,DanhmucTK!$C$3:$F$500,4,0),"")</f>
        <v/>
      </c>
      <c r="R116" s="162" t="str">
        <f>IFERROR(IF(NOT(ISNA(MATCH($E116,Define!$P$4:$P$68,0))),Data!$L116,IF(NOT(ISNA(MATCH($E116,Define!$S$4:$S$68,0))),VLOOKUP($E116,DanhmucTK!$C$3:$G$500,5,0),VLOOKUP($E116,DanhmucTK!$C$3:$F$500,4,0))),"")</f>
        <v/>
      </c>
      <c r="S116" s="163" t="str">
        <f>IF(NOT(ISNA(MATCH($E116,Define!$P$4:$P$68,0))),VLOOKUP($E116,DanhmucTK!$C$3:$F$500,4,0),"")</f>
        <v/>
      </c>
    </row>
    <row r="117" spans="1:19" ht="18.75" customHeight="1" x14ac:dyDescent="0.2">
      <c r="A117" s="12"/>
      <c r="B117" s="13"/>
      <c r="C117" s="14"/>
      <c r="D117" s="15"/>
      <c r="E117" s="15"/>
      <c r="F117" s="16"/>
      <c r="G117" s="15"/>
      <c r="H117" s="16"/>
      <c r="I117" s="16"/>
      <c r="J117" s="13"/>
      <c r="K117" s="13"/>
      <c r="L117" s="13"/>
      <c r="M117" s="13"/>
      <c r="N117" s="16"/>
      <c r="O117" s="144"/>
      <c r="P117" s="160" t="str">
        <f>IFERROR(IF(NOT(ISNA(MATCH(D117,Define!$P$4:$P$68,0))),Data!$L117,IF(NOT(ISNA(MATCH(Data!D117,Define!$S$4:$S$68,0))),VLOOKUP(Data!D117,DanhmucTK!$C$3:$G$500,5,0),VLOOKUP(Data!D117,DanhmucTK!$C$3:$F$500,4,0))),"")</f>
        <v/>
      </c>
      <c r="Q117" s="161" t="str">
        <f>IF(NOT(ISNA(MATCH($D117,Define!$P$4:$P$68,0))),VLOOKUP(Data!D117,DanhmucTK!$C$3:$F$500,4,0),"")</f>
        <v/>
      </c>
      <c r="R117" s="162" t="str">
        <f>IFERROR(IF(NOT(ISNA(MATCH($E117,Define!$P$4:$P$68,0))),Data!$L117,IF(NOT(ISNA(MATCH($E117,Define!$S$4:$S$68,0))),VLOOKUP($E117,DanhmucTK!$C$3:$G$500,5,0),VLOOKUP($E117,DanhmucTK!$C$3:$F$500,4,0))),"")</f>
        <v/>
      </c>
      <c r="S117" s="163" t="str">
        <f>IF(NOT(ISNA(MATCH($E117,Define!$P$4:$P$68,0))),VLOOKUP($E117,DanhmucTK!$C$3:$F$500,4,0),"")</f>
        <v/>
      </c>
    </row>
    <row r="118" spans="1:19" ht="18.75" customHeight="1" x14ac:dyDescent="0.2">
      <c r="A118" s="12"/>
      <c r="B118" s="13"/>
      <c r="C118" s="14"/>
      <c r="D118" s="15"/>
      <c r="E118" s="15"/>
      <c r="F118" s="16"/>
      <c r="G118" s="15"/>
      <c r="H118" s="16"/>
      <c r="I118" s="16"/>
      <c r="J118" s="13"/>
      <c r="K118" s="13"/>
      <c r="L118" s="13"/>
      <c r="M118" s="13"/>
      <c r="N118" s="16"/>
      <c r="O118" s="144"/>
      <c r="P118" s="160" t="str">
        <f>IFERROR(IF(NOT(ISNA(MATCH(D118,Define!$P$4:$P$68,0))),Data!$L118,IF(NOT(ISNA(MATCH(Data!D118,Define!$S$4:$S$68,0))),VLOOKUP(Data!D118,DanhmucTK!$C$3:$G$500,5,0),VLOOKUP(Data!D118,DanhmucTK!$C$3:$F$500,4,0))),"")</f>
        <v/>
      </c>
      <c r="Q118" s="161" t="str">
        <f>IF(NOT(ISNA(MATCH($D118,Define!$P$4:$P$68,0))),VLOOKUP(Data!D118,DanhmucTK!$C$3:$F$500,4,0),"")</f>
        <v/>
      </c>
      <c r="R118" s="162" t="str">
        <f>IFERROR(IF(NOT(ISNA(MATCH($E118,Define!$P$4:$P$68,0))),Data!$L118,IF(NOT(ISNA(MATCH($E118,Define!$S$4:$S$68,0))),VLOOKUP($E118,DanhmucTK!$C$3:$G$500,5,0),VLOOKUP($E118,DanhmucTK!$C$3:$F$500,4,0))),"")</f>
        <v/>
      </c>
      <c r="S118" s="163" t="str">
        <f>IF(NOT(ISNA(MATCH($E118,Define!$P$4:$P$68,0))),VLOOKUP($E118,DanhmucTK!$C$3:$F$500,4,0),"")</f>
        <v/>
      </c>
    </row>
    <row r="119" spans="1:19" ht="18.75" customHeight="1" x14ac:dyDescent="0.2">
      <c r="A119" s="12"/>
      <c r="B119" s="13"/>
      <c r="C119" s="14"/>
      <c r="D119" s="15"/>
      <c r="E119" s="15"/>
      <c r="F119" s="16"/>
      <c r="G119" s="15"/>
      <c r="H119" s="16"/>
      <c r="I119" s="16"/>
      <c r="J119" s="13"/>
      <c r="K119" s="13"/>
      <c r="L119" s="13"/>
      <c r="M119" s="13"/>
      <c r="N119" s="16"/>
      <c r="O119" s="144"/>
      <c r="P119" s="160" t="str">
        <f>IFERROR(IF(NOT(ISNA(MATCH(D119,Define!$P$4:$P$68,0))),Data!$L119,IF(NOT(ISNA(MATCH(Data!D119,Define!$S$4:$S$68,0))),VLOOKUP(Data!D119,DanhmucTK!$C$3:$G$500,5,0),VLOOKUP(Data!D119,DanhmucTK!$C$3:$F$500,4,0))),"")</f>
        <v/>
      </c>
      <c r="Q119" s="161" t="str">
        <f>IF(NOT(ISNA(MATCH($D119,Define!$P$4:$P$68,0))),VLOOKUP(Data!D119,DanhmucTK!$C$3:$F$500,4,0),"")</f>
        <v/>
      </c>
      <c r="R119" s="162" t="str">
        <f>IFERROR(IF(NOT(ISNA(MATCH($E119,Define!$P$4:$P$68,0))),Data!$L119,IF(NOT(ISNA(MATCH($E119,Define!$S$4:$S$68,0))),VLOOKUP($E119,DanhmucTK!$C$3:$G$500,5,0),VLOOKUP($E119,DanhmucTK!$C$3:$F$500,4,0))),"")</f>
        <v/>
      </c>
      <c r="S119" s="163" t="str">
        <f>IF(NOT(ISNA(MATCH($E119,Define!$P$4:$P$68,0))),VLOOKUP($E119,DanhmucTK!$C$3:$F$500,4,0),"")</f>
        <v/>
      </c>
    </row>
    <row r="120" spans="1:19" ht="18.75" customHeight="1" x14ac:dyDescent="0.2">
      <c r="A120" s="12"/>
      <c r="B120" s="13"/>
      <c r="C120" s="14"/>
      <c r="D120" s="15"/>
      <c r="E120" s="15"/>
      <c r="F120" s="16"/>
      <c r="G120" s="15"/>
      <c r="H120" s="16"/>
      <c r="I120" s="16"/>
      <c r="J120" s="13"/>
      <c r="K120" s="13"/>
      <c r="L120" s="13"/>
      <c r="M120" s="13"/>
      <c r="N120" s="16"/>
      <c r="O120" s="144"/>
      <c r="P120" s="160" t="str">
        <f>IFERROR(IF(NOT(ISNA(MATCH(D120,Define!$P$4:$P$68,0))),Data!$L120,IF(NOT(ISNA(MATCH(Data!D120,Define!$S$4:$S$68,0))),VLOOKUP(Data!D120,DanhmucTK!$C$3:$G$500,5,0),VLOOKUP(Data!D120,DanhmucTK!$C$3:$F$500,4,0))),"")</f>
        <v/>
      </c>
      <c r="Q120" s="161" t="str">
        <f>IF(NOT(ISNA(MATCH($D120,Define!$P$4:$P$68,0))),VLOOKUP(Data!D120,DanhmucTK!$C$3:$F$500,4,0),"")</f>
        <v/>
      </c>
      <c r="R120" s="162" t="str">
        <f>IFERROR(IF(NOT(ISNA(MATCH($E120,Define!$P$4:$P$68,0))),Data!$L120,IF(NOT(ISNA(MATCH($E120,Define!$S$4:$S$68,0))),VLOOKUP($E120,DanhmucTK!$C$3:$G$500,5,0),VLOOKUP($E120,DanhmucTK!$C$3:$F$500,4,0))),"")</f>
        <v/>
      </c>
      <c r="S120" s="163" t="str">
        <f>IF(NOT(ISNA(MATCH($E120,Define!$P$4:$P$68,0))),VLOOKUP($E120,DanhmucTK!$C$3:$F$500,4,0),"")</f>
        <v/>
      </c>
    </row>
    <row r="121" spans="1:19" ht="18.75" customHeight="1" x14ac:dyDescent="0.2">
      <c r="A121" s="12"/>
      <c r="B121" s="13"/>
      <c r="C121" s="14"/>
      <c r="D121" s="15"/>
      <c r="E121" s="15"/>
      <c r="F121" s="16"/>
      <c r="G121" s="15"/>
      <c r="H121" s="16"/>
      <c r="I121" s="16"/>
      <c r="J121" s="13"/>
      <c r="K121" s="13"/>
      <c r="L121" s="13"/>
      <c r="M121" s="13"/>
      <c r="N121" s="16"/>
      <c r="O121" s="144"/>
      <c r="P121" s="160" t="str">
        <f>IFERROR(IF(NOT(ISNA(MATCH(D121,Define!$P$4:$P$68,0))),Data!$L121,IF(NOT(ISNA(MATCH(Data!D121,Define!$S$4:$S$68,0))),VLOOKUP(Data!D121,DanhmucTK!$C$3:$G$500,5,0),VLOOKUP(Data!D121,DanhmucTK!$C$3:$F$500,4,0))),"")</f>
        <v/>
      </c>
      <c r="Q121" s="161" t="str">
        <f>IF(NOT(ISNA(MATCH($D121,Define!$P$4:$P$68,0))),VLOOKUP(Data!D121,DanhmucTK!$C$3:$F$500,4,0),"")</f>
        <v/>
      </c>
      <c r="R121" s="162" t="str">
        <f>IFERROR(IF(NOT(ISNA(MATCH($E121,Define!$P$4:$P$68,0))),Data!$L121,IF(NOT(ISNA(MATCH($E121,Define!$S$4:$S$68,0))),VLOOKUP($E121,DanhmucTK!$C$3:$G$500,5,0),VLOOKUP($E121,DanhmucTK!$C$3:$F$500,4,0))),"")</f>
        <v/>
      </c>
      <c r="S121" s="163" t="str">
        <f>IF(NOT(ISNA(MATCH($E121,Define!$P$4:$P$68,0))),VLOOKUP($E121,DanhmucTK!$C$3:$F$500,4,0),"")</f>
        <v/>
      </c>
    </row>
    <row r="122" spans="1:19" ht="18.75" customHeight="1" x14ac:dyDescent="0.2">
      <c r="A122" s="12"/>
      <c r="B122" s="13"/>
      <c r="C122" s="14"/>
      <c r="D122" s="15"/>
      <c r="E122" s="15"/>
      <c r="F122" s="16"/>
      <c r="G122" s="15"/>
      <c r="H122" s="16"/>
      <c r="I122" s="16"/>
      <c r="J122" s="13"/>
      <c r="K122" s="13"/>
      <c r="L122" s="13"/>
      <c r="M122" s="13"/>
      <c r="N122" s="16"/>
      <c r="O122" s="144"/>
      <c r="P122" s="160" t="str">
        <f>IFERROR(IF(NOT(ISNA(MATCH(D122,Define!$P$4:$P$68,0))),Data!$L122,IF(NOT(ISNA(MATCH(Data!D122,Define!$S$4:$S$68,0))),VLOOKUP(Data!D122,DanhmucTK!$C$3:$G$500,5,0),VLOOKUP(Data!D122,DanhmucTK!$C$3:$F$500,4,0))),"")</f>
        <v/>
      </c>
      <c r="Q122" s="161" t="str">
        <f>IF(NOT(ISNA(MATCH($D122,Define!$P$4:$P$68,0))),VLOOKUP(Data!D122,DanhmucTK!$C$3:$F$500,4,0),"")</f>
        <v/>
      </c>
      <c r="R122" s="162" t="str">
        <f>IFERROR(IF(NOT(ISNA(MATCH($E122,Define!$P$4:$P$68,0))),Data!$L122,IF(NOT(ISNA(MATCH($E122,Define!$S$4:$S$68,0))),VLOOKUP($E122,DanhmucTK!$C$3:$G$500,5,0),VLOOKUP($E122,DanhmucTK!$C$3:$F$500,4,0))),"")</f>
        <v/>
      </c>
      <c r="S122" s="163" t="str">
        <f>IF(NOT(ISNA(MATCH($E122,Define!$P$4:$P$68,0))),VLOOKUP($E122,DanhmucTK!$C$3:$F$500,4,0),"")</f>
        <v/>
      </c>
    </row>
    <row r="123" spans="1:19" ht="18.75" customHeight="1" x14ac:dyDescent="0.2">
      <c r="A123" s="12"/>
      <c r="B123" s="13"/>
      <c r="C123" s="14"/>
      <c r="D123" s="15"/>
      <c r="E123" s="15"/>
      <c r="F123" s="16"/>
      <c r="G123" s="15"/>
      <c r="H123" s="16"/>
      <c r="I123" s="16"/>
      <c r="J123" s="13"/>
      <c r="K123" s="13"/>
      <c r="L123" s="13"/>
      <c r="M123" s="13"/>
      <c r="N123" s="16"/>
      <c r="O123" s="144"/>
      <c r="P123" s="160" t="str">
        <f>IFERROR(IF(NOT(ISNA(MATCH(D123,Define!$P$4:$P$68,0))),Data!$L123,IF(NOT(ISNA(MATCH(Data!D123,Define!$S$4:$S$68,0))),VLOOKUP(Data!D123,DanhmucTK!$C$3:$G$500,5,0),VLOOKUP(Data!D123,DanhmucTK!$C$3:$F$500,4,0))),"")</f>
        <v/>
      </c>
      <c r="Q123" s="161" t="str">
        <f>IF(NOT(ISNA(MATCH($D123,Define!$P$4:$P$68,0))),VLOOKUP(Data!D123,DanhmucTK!$C$3:$F$500,4,0),"")</f>
        <v/>
      </c>
      <c r="R123" s="162" t="str">
        <f>IFERROR(IF(NOT(ISNA(MATCH($E123,Define!$P$4:$P$68,0))),Data!$L123,IF(NOT(ISNA(MATCH($E123,Define!$S$4:$S$68,0))),VLOOKUP($E123,DanhmucTK!$C$3:$G$500,5,0),VLOOKUP($E123,DanhmucTK!$C$3:$F$500,4,0))),"")</f>
        <v/>
      </c>
      <c r="S123" s="163" t="str">
        <f>IF(NOT(ISNA(MATCH($E123,Define!$P$4:$P$68,0))),VLOOKUP($E123,DanhmucTK!$C$3:$F$500,4,0),"")</f>
        <v/>
      </c>
    </row>
    <row r="124" spans="1:19" ht="18.75" customHeight="1" x14ac:dyDescent="0.2">
      <c r="A124" s="12"/>
      <c r="B124" s="13"/>
      <c r="C124" s="14"/>
      <c r="D124" s="15"/>
      <c r="E124" s="15"/>
      <c r="F124" s="16"/>
      <c r="G124" s="15"/>
      <c r="H124" s="16"/>
      <c r="I124" s="16"/>
      <c r="J124" s="13"/>
      <c r="K124" s="13"/>
      <c r="L124" s="13"/>
      <c r="M124" s="13"/>
      <c r="N124" s="16"/>
      <c r="O124" s="144"/>
      <c r="P124" s="160" t="str">
        <f>IFERROR(IF(NOT(ISNA(MATCH(D124,Define!$P$4:$P$68,0))),Data!$L124,IF(NOT(ISNA(MATCH(Data!D124,Define!$S$4:$S$68,0))),VLOOKUP(Data!D124,DanhmucTK!$C$3:$G$500,5,0),VLOOKUP(Data!D124,DanhmucTK!$C$3:$F$500,4,0))),"")</f>
        <v/>
      </c>
      <c r="Q124" s="161" t="str">
        <f>IF(NOT(ISNA(MATCH($D124,Define!$P$4:$P$68,0))),VLOOKUP(Data!D124,DanhmucTK!$C$3:$F$500,4,0),"")</f>
        <v/>
      </c>
      <c r="R124" s="162" t="str">
        <f>IFERROR(IF(NOT(ISNA(MATCH($E124,Define!$P$4:$P$68,0))),Data!$L124,IF(NOT(ISNA(MATCH($E124,Define!$S$4:$S$68,0))),VLOOKUP($E124,DanhmucTK!$C$3:$G$500,5,0),VLOOKUP($E124,DanhmucTK!$C$3:$F$500,4,0))),"")</f>
        <v/>
      </c>
      <c r="S124" s="163" t="str">
        <f>IF(NOT(ISNA(MATCH($E124,Define!$P$4:$P$68,0))),VLOOKUP($E124,DanhmucTK!$C$3:$F$500,4,0),"")</f>
        <v/>
      </c>
    </row>
    <row r="125" spans="1:19" ht="18.75" customHeight="1" x14ac:dyDescent="0.2">
      <c r="A125" s="12"/>
      <c r="B125" s="13"/>
      <c r="C125" s="14"/>
      <c r="D125" s="15"/>
      <c r="E125" s="15"/>
      <c r="F125" s="16"/>
      <c r="G125" s="15"/>
      <c r="H125" s="16"/>
      <c r="I125" s="16"/>
      <c r="J125" s="13"/>
      <c r="K125" s="13"/>
      <c r="L125" s="13"/>
      <c r="M125" s="13"/>
      <c r="N125" s="16"/>
      <c r="O125" s="144"/>
      <c r="P125" s="160" t="str">
        <f>IFERROR(IF(NOT(ISNA(MATCH(D125,Define!$P$4:$P$68,0))),Data!$L125,IF(NOT(ISNA(MATCH(Data!D125,Define!$S$4:$S$68,0))),VLOOKUP(Data!D125,DanhmucTK!$C$3:$G$500,5,0),VLOOKUP(Data!D125,DanhmucTK!$C$3:$F$500,4,0))),"")</f>
        <v/>
      </c>
      <c r="Q125" s="161" t="str">
        <f>IF(NOT(ISNA(MATCH($D125,Define!$P$4:$P$68,0))),VLOOKUP(Data!D125,DanhmucTK!$C$3:$F$500,4,0),"")</f>
        <v/>
      </c>
      <c r="R125" s="162" t="str">
        <f>IFERROR(IF(NOT(ISNA(MATCH($E125,Define!$P$4:$P$68,0))),Data!$L125,IF(NOT(ISNA(MATCH($E125,Define!$S$4:$S$68,0))),VLOOKUP($E125,DanhmucTK!$C$3:$G$500,5,0),VLOOKUP($E125,DanhmucTK!$C$3:$F$500,4,0))),"")</f>
        <v/>
      </c>
      <c r="S125" s="163" t="str">
        <f>IF(NOT(ISNA(MATCH($E125,Define!$P$4:$P$68,0))),VLOOKUP($E125,DanhmucTK!$C$3:$F$500,4,0),"")</f>
        <v/>
      </c>
    </row>
    <row r="126" spans="1:19" ht="18.75" customHeight="1" x14ac:dyDescent="0.2">
      <c r="A126" s="12"/>
      <c r="B126" s="13"/>
      <c r="C126" s="14"/>
      <c r="D126" s="15"/>
      <c r="E126" s="15"/>
      <c r="F126" s="16"/>
      <c r="G126" s="15"/>
      <c r="H126" s="16"/>
      <c r="I126" s="16"/>
      <c r="J126" s="13"/>
      <c r="K126" s="13"/>
      <c r="L126" s="13"/>
      <c r="M126" s="13"/>
      <c r="N126" s="16"/>
      <c r="O126" s="144"/>
      <c r="P126" s="160" t="str">
        <f>IFERROR(IF(NOT(ISNA(MATCH(D126,Define!$P$4:$P$68,0))),Data!$L126,IF(NOT(ISNA(MATCH(Data!D126,Define!$S$4:$S$68,0))),VLOOKUP(Data!D126,DanhmucTK!$C$3:$G$500,5,0),VLOOKUP(Data!D126,DanhmucTK!$C$3:$F$500,4,0))),"")</f>
        <v/>
      </c>
      <c r="Q126" s="161" t="str">
        <f>IF(NOT(ISNA(MATCH($D126,Define!$P$4:$P$68,0))),VLOOKUP(Data!D126,DanhmucTK!$C$3:$F$500,4,0),"")</f>
        <v/>
      </c>
      <c r="R126" s="162" t="str">
        <f>IFERROR(IF(NOT(ISNA(MATCH($E126,Define!$P$4:$P$68,0))),Data!$L126,IF(NOT(ISNA(MATCH($E126,Define!$S$4:$S$68,0))),VLOOKUP($E126,DanhmucTK!$C$3:$G$500,5,0),VLOOKUP($E126,DanhmucTK!$C$3:$F$500,4,0))),"")</f>
        <v/>
      </c>
      <c r="S126" s="163" t="str">
        <f>IF(NOT(ISNA(MATCH($E126,Define!$P$4:$P$68,0))),VLOOKUP($E126,DanhmucTK!$C$3:$F$500,4,0),"")</f>
        <v/>
      </c>
    </row>
    <row r="127" spans="1:19" ht="18.75" customHeight="1" x14ac:dyDescent="0.2">
      <c r="A127" s="12"/>
      <c r="B127" s="13"/>
      <c r="C127" s="14"/>
      <c r="D127" s="15"/>
      <c r="E127" s="15"/>
      <c r="F127" s="16"/>
      <c r="G127" s="15"/>
      <c r="H127" s="16"/>
      <c r="I127" s="16"/>
      <c r="J127" s="13"/>
      <c r="K127" s="13"/>
      <c r="L127" s="13"/>
      <c r="M127" s="13"/>
      <c r="N127" s="16"/>
      <c r="O127" s="144"/>
      <c r="P127" s="160" t="str">
        <f>IFERROR(IF(NOT(ISNA(MATCH(D127,Define!$P$4:$P$68,0))),Data!$L127,IF(NOT(ISNA(MATCH(Data!D127,Define!$S$4:$S$68,0))),VLOOKUP(Data!D127,DanhmucTK!$C$3:$G$500,5,0),VLOOKUP(Data!D127,DanhmucTK!$C$3:$F$500,4,0))),"")</f>
        <v/>
      </c>
      <c r="Q127" s="161" t="str">
        <f>IF(NOT(ISNA(MATCH($D127,Define!$P$4:$P$68,0))),VLOOKUP(Data!D127,DanhmucTK!$C$3:$F$500,4,0),"")</f>
        <v/>
      </c>
      <c r="R127" s="162" t="str">
        <f>IFERROR(IF(NOT(ISNA(MATCH($E127,Define!$P$4:$P$68,0))),Data!$L127,IF(NOT(ISNA(MATCH($E127,Define!$S$4:$S$68,0))),VLOOKUP($E127,DanhmucTK!$C$3:$G$500,5,0),VLOOKUP($E127,DanhmucTK!$C$3:$F$500,4,0))),"")</f>
        <v/>
      </c>
      <c r="S127" s="163" t="str">
        <f>IF(NOT(ISNA(MATCH($E127,Define!$P$4:$P$68,0))),VLOOKUP($E127,DanhmucTK!$C$3:$F$500,4,0),"")</f>
        <v/>
      </c>
    </row>
    <row r="128" spans="1:19" ht="18.75" customHeight="1" x14ac:dyDescent="0.2">
      <c r="A128" s="12"/>
      <c r="B128" s="13"/>
      <c r="C128" s="14"/>
      <c r="D128" s="15"/>
      <c r="E128" s="15"/>
      <c r="F128" s="16"/>
      <c r="G128" s="15"/>
      <c r="H128" s="16"/>
      <c r="I128" s="16"/>
      <c r="J128" s="13"/>
      <c r="K128" s="13"/>
      <c r="L128" s="13"/>
      <c r="M128" s="13"/>
      <c r="N128" s="16"/>
      <c r="O128" s="144"/>
      <c r="P128" s="160" t="str">
        <f>IFERROR(IF(NOT(ISNA(MATCH(D128,Define!$P$4:$P$68,0))),Data!$L128,IF(NOT(ISNA(MATCH(Data!D128,Define!$S$4:$S$68,0))),VLOOKUP(Data!D128,DanhmucTK!$C$3:$G$500,5,0),VLOOKUP(Data!D128,DanhmucTK!$C$3:$F$500,4,0))),"")</f>
        <v/>
      </c>
      <c r="Q128" s="161" t="str">
        <f>IF(NOT(ISNA(MATCH($D128,Define!$P$4:$P$68,0))),VLOOKUP(Data!D128,DanhmucTK!$C$3:$F$500,4,0),"")</f>
        <v/>
      </c>
      <c r="R128" s="162" t="str">
        <f>IFERROR(IF(NOT(ISNA(MATCH($E128,Define!$P$4:$P$68,0))),Data!$L128,IF(NOT(ISNA(MATCH($E128,Define!$S$4:$S$68,0))),VLOOKUP($E128,DanhmucTK!$C$3:$G$500,5,0),VLOOKUP($E128,DanhmucTK!$C$3:$F$500,4,0))),"")</f>
        <v/>
      </c>
      <c r="S128" s="163" t="str">
        <f>IF(NOT(ISNA(MATCH($E128,Define!$P$4:$P$68,0))),VLOOKUP($E128,DanhmucTK!$C$3:$F$500,4,0),"")</f>
        <v/>
      </c>
    </row>
    <row r="129" spans="1:19" ht="18.75" customHeight="1" x14ac:dyDescent="0.2">
      <c r="A129" s="12"/>
      <c r="B129" s="13"/>
      <c r="C129" s="14"/>
      <c r="D129" s="15"/>
      <c r="E129" s="15"/>
      <c r="F129" s="16"/>
      <c r="G129" s="15"/>
      <c r="H129" s="16"/>
      <c r="I129" s="16"/>
      <c r="J129" s="13"/>
      <c r="K129" s="13"/>
      <c r="L129" s="13"/>
      <c r="M129" s="13"/>
      <c r="N129" s="16"/>
      <c r="O129" s="144"/>
      <c r="P129" s="160" t="str">
        <f>IFERROR(IF(NOT(ISNA(MATCH(D129,Define!$P$4:$P$68,0))),Data!$L129,IF(NOT(ISNA(MATCH(Data!D129,Define!$S$4:$S$68,0))),VLOOKUP(Data!D129,DanhmucTK!$C$3:$G$500,5,0),VLOOKUP(Data!D129,DanhmucTK!$C$3:$F$500,4,0))),"")</f>
        <v/>
      </c>
      <c r="Q129" s="161" t="str">
        <f>IF(NOT(ISNA(MATCH($D129,Define!$P$4:$P$68,0))),VLOOKUP(Data!D129,DanhmucTK!$C$3:$F$500,4,0),"")</f>
        <v/>
      </c>
      <c r="R129" s="162" t="str">
        <f>IFERROR(IF(NOT(ISNA(MATCH($E129,Define!$P$4:$P$68,0))),Data!$L129,IF(NOT(ISNA(MATCH($E129,Define!$S$4:$S$68,0))),VLOOKUP($E129,DanhmucTK!$C$3:$G$500,5,0),VLOOKUP($E129,DanhmucTK!$C$3:$F$500,4,0))),"")</f>
        <v/>
      </c>
      <c r="S129" s="163" t="str">
        <f>IF(NOT(ISNA(MATCH($E129,Define!$P$4:$P$68,0))),VLOOKUP($E129,DanhmucTK!$C$3:$F$500,4,0),"")</f>
        <v/>
      </c>
    </row>
    <row r="130" spans="1:19" ht="18.75" customHeight="1" x14ac:dyDescent="0.2">
      <c r="A130" s="12"/>
      <c r="B130" s="13"/>
      <c r="C130" s="14"/>
      <c r="D130" s="15"/>
      <c r="E130" s="15"/>
      <c r="F130" s="16"/>
      <c r="G130" s="15"/>
      <c r="H130" s="16"/>
      <c r="I130" s="16"/>
      <c r="J130" s="13"/>
      <c r="K130" s="13"/>
      <c r="L130" s="13"/>
      <c r="M130" s="13"/>
      <c r="N130" s="16"/>
      <c r="O130" s="144"/>
      <c r="P130" s="160" t="str">
        <f>IFERROR(IF(NOT(ISNA(MATCH(D130,Define!$P$4:$P$68,0))),Data!$L130,IF(NOT(ISNA(MATCH(Data!D130,Define!$S$4:$S$68,0))),VLOOKUP(Data!D130,DanhmucTK!$C$3:$G$500,5,0),VLOOKUP(Data!D130,DanhmucTK!$C$3:$F$500,4,0))),"")</f>
        <v/>
      </c>
      <c r="Q130" s="161" t="str">
        <f>IF(NOT(ISNA(MATCH($D130,Define!$P$4:$P$68,0))),VLOOKUP(Data!D130,DanhmucTK!$C$3:$F$500,4,0),"")</f>
        <v/>
      </c>
      <c r="R130" s="162" t="str">
        <f>IFERROR(IF(NOT(ISNA(MATCH($E130,Define!$P$4:$P$68,0))),Data!$L130,IF(NOT(ISNA(MATCH($E130,Define!$S$4:$S$68,0))),VLOOKUP($E130,DanhmucTK!$C$3:$G$500,5,0),VLOOKUP($E130,DanhmucTK!$C$3:$F$500,4,0))),"")</f>
        <v/>
      </c>
      <c r="S130" s="163" t="str">
        <f>IF(NOT(ISNA(MATCH($E130,Define!$P$4:$P$68,0))),VLOOKUP($E130,DanhmucTK!$C$3:$F$500,4,0),"")</f>
        <v/>
      </c>
    </row>
    <row r="131" spans="1:19" ht="18.75" customHeight="1" x14ac:dyDescent="0.2">
      <c r="A131" s="12"/>
      <c r="B131" s="13"/>
      <c r="C131" s="14"/>
      <c r="D131" s="15"/>
      <c r="E131" s="15"/>
      <c r="F131" s="16"/>
      <c r="G131" s="15"/>
      <c r="H131" s="16"/>
      <c r="I131" s="16"/>
      <c r="J131" s="13"/>
      <c r="K131" s="13"/>
      <c r="L131" s="13"/>
      <c r="M131" s="13"/>
      <c r="N131" s="16"/>
      <c r="O131" s="144"/>
      <c r="P131" s="160" t="str">
        <f>IFERROR(IF(NOT(ISNA(MATCH(D131,Define!$P$4:$P$68,0))),Data!$L131,IF(NOT(ISNA(MATCH(Data!D131,Define!$S$4:$S$68,0))),VLOOKUP(Data!D131,DanhmucTK!$C$3:$G$500,5,0),VLOOKUP(Data!D131,DanhmucTK!$C$3:$F$500,4,0))),"")</f>
        <v/>
      </c>
      <c r="Q131" s="161" t="str">
        <f>IF(NOT(ISNA(MATCH($D131,Define!$P$4:$P$68,0))),VLOOKUP(Data!D131,DanhmucTK!$C$3:$F$500,4,0),"")</f>
        <v/>
      </c>
      <c r="R131" s="162" t="str">
        <f>IFERROR(IF(NOT(ISNA(MATCH($E131,Define!$P$4:$P$68,0))),Data!$L131,IF(NOT(ISNA(MATCH($E131,Define!$S$4:$S$68,0))),VLOOKUP($E131,DanhmucTK!$C$3:$G$500,5,0),VLOOKUP($E131,DanhmucTK!$C$3:$F$500,4,0))),"")</f>
        <v/>
      </c>
      <c r="S131" s="163" t="str">
        <f>IF(NOT(ISNA(MATCH($E131,Define!$P$4:$P$68,0))),VLOOKUP($E131,DanhmucTK!$C$3:$F$500,4,0),"")</f>
        <v/>
      </c>
    </row>
    <row r="132" spans="1:19" ht="18.75" customHeight="1" x14ac:dyDescent="0.2">
      <c r="A132" s="12"/>
      <c r="B132" s="13"/>
      <c r="C132" s="14"/>
      <c r="D132" s="15"/>
      <c r="E132" s="15"/>
      <c r="F132" s="16"/>
      <c r="G132" s="15"/>
      <c r="H132" s="16"/>
      <c r="I132" s="16"/>
      <c r="J132" s="13"/>
      <c r="K132" s="13"/>
      <c r="L132" s="13"/>
      <c r="M132" s="13"/>
      <c r="N132" s="16"/>
      <c r="O132" s="144"/>
      <c r="P132" s="160" t="str">
        <f>IFERROR(IF(NOT(ISNA(MATCH(D132,Define!$P$4:$P$68,0))),Data!$L132,IF(NOT(ISNA(MATCH(Data!D132,Define!$S$4:$S$68,0))),VLOOKUP(Data!D132,DanhmucTK!$C$3:$G$500,5,0),VLOOKUP(Data!D132,DanhmucTK!$C$3:$F$500,4,0))),"")</f>
        <v/>
      </c>
      <c r="Q132" s="161" t="str">
        <f>IF(NOT(ISNA(MATCH($D132,Define!$P$4:$P$68,0))),VLOOKUP(Data!D132,DanhmucTK!$C$3:$F$500,4,0),"")</f>
        <v/>
      </c>
      <c r="R132" s="162" t="str">
        <f>IFERROR(IF(NOT(ISNA(MATCH($E132,Define!$P$4:$P$68,0))),Data!$L132,IF(NOT(ISNA(MATCH($E132,Define!$S$4:$S$68,0))),VLOOKUP($E132,DanhmucTK!$C$3:$G$500,5,0),VLOOKUP($E132,DanhmucTK!$C$3:$F$500,4,0))),"")</f>
        <v/>
      </c>
      <c r="S132" s="163" t="str">
        <f>IF(NOT(ISNA(MATCH($E132,Define!$P$4:$P$68,0))),VLOOKUP($E132,DanhmucTK!$C$3:$F$500,4,0),"")</f>
        <v/>
      </c>
    </row>
    <row r="133" spans="1:19" ht="18.75" customHeight="1" x14ac:dyDescent="0.2">
      <c r="A133" s="12"/>
      <c r="B133" s="13"/>
      <c r="C133" s="14"/>
      <c r="D133" s="15"/>
      <c r="E133" s="15"/>
      <c r="F133" s="16"/>
      <c r="G133" s="15"/>
      <c r="H133" s="16"/>
      <c r="I133" s="16"/>
      <c r="J133" s="13"/>
      <c r="K133" s="13"/>
      <c r="L133" s="13"/>
      <c r="M133" s="13"/>
      <c r="N133" s="16"/>
      <c r="O133" s="144"/>
      <c r="P133" s="160" t="str">
        <f>IFERROR(IF(NOT(ISNA(MATCH(D133,Define!$P$4:$P$68,0))),Data!$L133,IF(NOT(ISNA(MATCH(Data!D133,Define!$S$4:$S$68,0))),VLOOKUP(Data!D133,DanhmucTK!$C$3:$G$500,5,0),VLOOKUP(Data!D133,DanhmucTK!$C$3:$F$500,4,0))),"")</f>
        <v/>
      </c>
      <c r="Q133" s="161" t="str">
        <f>IF(NOT(ISNA(MATCH($D133,Define!$P$4:$P$68,0))),VLOOKUP(Data!D133,DanhmucTK!$C$3:$F$500,4,0),"")</f>
        <v/>
      </c>
      <c r="R133" s="162" t="str">
        <f>IFERROR(IF(NOT(ISNA(MATCH($E133,Define!$P$4:$P$68,0))),Data!$L133,IF(NOT(ISNA(MATCH($E133,Define!$S$4:$S$68,0))),VLOOKUP($E133,DanhmucTK!$C$3:$G$500,5,0),VLOOKUP($E133,DanhmucTK!$C$3:$F$500,4,0))),"")</f>
        <v/>
      </c>
      <c r="S133" s="163" t="str">
        <f>IF(NOT(ISNA(MATCH($E133,Define!$P$4:$P$68,0))),VLOOKUP($E133,DanhmucTK!$C$3:$F$500,4,0),"")</f>
        <v/>
      </c>
    </row>
    <row r="134" spans="1:19" ht="18.75" customHeight="1" x14ac:dyDescent="0.2">
      <c r="A134" s="12"/>
      <c r="B134" s="13"/>
      <c r="C134" s="14"/>
      <c r="D134" s="15"/>
      <c r="E134" s="15"/>
      <c r="F134" s="16"/>
      <c r="G134" s="15"/>
      <c r="H134" s="16"/>
      <c r="I134" s="16"/>
      <c r="J134" s="13"/>
      <c r="K134" s="13"/>
      <c r="L134" s="13"/>
      <c r="M134" s="13"/>
      <c r="N134" s="16"/>
      <c r="O134" s="144"/>
      <c r="P134" s="160" t="str">
        <f>IFERROR(IF(NOT(ISNA(MATCH(D134,Define!$P$4:$P$68,0))),Data!$L134,IF(NOT(ISNA(MATCH(Data!D134,Define!$S$4:$S$68,0))),VLOOKUP(Data!D134,DanhmucTK!$C$3:$G$500,5,0),VLOOKUP(Data!D134,DanhmucTK!$C$3:$F$500,4,0))),"")</f>
        <v/>
      </c>
      <c r="Q134" s="161" t="str">
        <f>IF(NOT(ISNA(MATCH($D134,Define!$P$4:$P$68,0))),VLOOKUP(Data!D134,DanhmucTK!$C$3:$F$500,4,0),"")</f>
        <v/>
      </c>
      <c r="R134" s="162" t="str">
        <f>IFERROR(IF(NOT(ISNA(MATCH($E134,Define!$P$4:$P$68,0))),Data!$L134,IF(NOT(ISNA(MATCH($E134,Define!$S$4:$S$68,0))),VLOOKUP($E134,DanhmucTK!$C$3:$G$500,5,0),VLOOKUP($E134,DanhmucTK!$C$3:$F$500,4,0))),"")</f>
        <v/>
      </c>
      <c r="S134" s="163" t="str">
        <f>IF(NOT(ISNA(MATCH($E134,Define!$P$4:$P$68,0))),VLOOKUP($E134,DanhmucTK!$C$3:$F$500,4,0),"")</f>
        <v/>
      </c>
    </row>
    <row r="135" spans="1:19" ht="18.75" customHeight="1" x14ac:dyDescent="0.2">
      <c r="A135" s="12"/>
      <c r="B135" s="13"/>
      <c r="C135" s="14"/>
      <c r="D135" s="15"/>
      <c r="E135" s="15"/>
      <c r="F135" s="16"/>
      <c r="G135" s="15"/>
      <c r="H135" s="16"/>
      <c r="I135" s="16"/>
      <c r="J135" s="13"/>
      <c r="K135" s="13"/>
      <c r="L135" s="13"/>
      <c r="M135" s="13"/>
      <c r="N135" s="16"/>
      <c r="O135" s="144"/>
      <c r="P135" s="160" t="str">
        <f>IFERROR(IF(NOT(ISNA(MATCH(D135,Define!$P$4:$P$68,0))),Data!$L135,IF(NOT(ISNA(MATCH(Data!D135,Define!$S$4:$S$68,0))),VLOOKUP(Data!D135,DanhmucTK!$C$3:$G$500,5,0),VLOOKUP(Data!D135,DanhmucTK!$C$3:$F$500,4,0))),"")</f>
        <v/>
      </c>
      <c r="Q135" s="161" t="str">
        <f>IF(NOT(ISNA(MATCH($D135,Define!$P$4:$P$68,0))),VLOOKUP(Data!D135,DanhmucTK!$C$3:$F$500,4,0),"")</f>
        <v/>
      </c>
      <c r="R135" s="162" t="str">
        <f>IFERROR(IF(NOT(ISNA(MATCH($E135,Define!$P$4:$P$68,0))),Data!$L135,IF(NOT(ISNA(MATCH($E135,Define!$S$4:$S$68,0))),VLOOKUP($E135,DanhmucTK!$C$3:$G$500,5,0),VLOOKUP($E135,DanhmucTK!$C$3:$F$500,4,0))),"")</f>
        <v/>
      </c>
      <c r="S135" s="163" t="str">
        <f>IF(NOT(ISNA(MATCH($E135,Define!$P$4:$P$68,0))),VLOOKUP($E135,DanhmucTK!$C$3:$F$500,4,0),"")</f>
        <v/>
      </c>
    </row>
    <row r="136" spans="1:19" ht="18.75" customHeight="1" x14ac:dyDescent="0.2">
      <c r="A136" s="12"/>
      <c r="B136" s="13"/>
      <c r="C136" s="14"/>
      <c r="D136" s="15"/>
      <c r="E136" s="15"/>
      <c r="F136" s="16"/>
      <c r="G136" s="15"/>
      <c r="H136" s="16"/>
      <c r="I136" s="16"/>
      <c r="J136" s="13"/>
      <c r="K136" s="13"/>
      <c r="L136" s="13"/>
      <c r="M136" s="13"/>
      <c r="N136" s="16"/>
      <c r="O136" s="144"/>
      <c r="P136" s="160" t="str">
        <f>IFERROR(IF(NOT(ISNA(MATCH(D136,Define!$P$4:$P$68,0))),Data!$L136,IF(NOT(ISNA(MATCH(Data!D136,Define!$S$4:$S$68,0))),VLOOKUP(Data!D136,DanhmucTK!$C$3:$G$500,5,0),VLOOKUP(Data!D136,DanhmucTK!$C$3:$F$500,4,0))),"")</f>
        <v/>
      </c>
      <c r="Q136" s="161" t="str">
        <f>IF(NOT(ISNA(MATCH($D136,Define!$P$4:$P$68,0))),VLOOKUP(Data!D136,DanhmucTK!$C$3:$F$500,4,0),"")</f>
        <v/>
      </c>
      <c r="R136" s="162" t="str">
        <f>IFERROR(IF(NOT(ISNA(MATCH($E136,Define!$P$4:$P$68,0))),Data!$L136,IF(NOT(ISNA(MATCH($E136,Define!$S$4:$S$68,0))),VLOOKUP($E136,DanhmucTK!$C$3:$G$500,5,0),VLOOKUP($E136,DanhmucTK!$C$3:$F$500,4,0))),"")</f>
        <v/>
      </c>
      <c r="S136" s="163" t="str">
        <f>IF(NOT(ISNA(MATCH($E136,Define!$P$4:$P$68,0))),VLOOKUP($E136,DanhmucTK!$C$3:$F$500,4,0),"")</f>
        <v/>
      </c>
    </row>
    <row r="137" spans="1:19" ht="18.75" customHeight="1" x14ac:dyDescent="0.2">
      <c r="A137" s="12"/>
      <c r="B137" s="13"/>
      <c r="C137" s="14"/>
      <c r="D137" s="15"/>
      <c r="E137" s="15"/>
      <c r="F137" s="16"/>
      <c r="G137" s="15"/>
      <c r="H137" s="16"/>
      <c r="I137" s="16"/>
      <c r="J137" s="13"/>
      <c r="K137" s="13"/>
      <c r="L137" s="13"/>
      <c r="M137" s="13"/>
      <c r="N137" s="16"/>
      <c r="O137" s="144"/>
      <c r="P137" s="160" t="str">
        <f>IFERROR(IF(NOT(ISNA(MATCH(D137,Define!$P$4:$P$68,0))),Data!$L137,IF(NOT(ISNA(MATCH(Data!D137,Define!$S$4:$S$68,0))),VLOOKUP(Data!D137,DanhmucTK!$C$3:$G$500,5,0),VLOOKUP(Data!D137,DanhmucTK!$C$3:$F$500,4,0))),"")</f>
        <v/>
      </c>
      <c r="Q137" s="161" t="str">
        <f>IF(NOT(ISNA(MATCH($D137,Define!$P$4:$P$68,0))),VLOOKUP(Data!D137,DanhmucTK!$C$3:$F$500,4,0),"")</f>
        <v/>
      </c>
      <c r="R137" s="162" t="str">
        <f>IFERROR(IF(NOT(ISNA(MATCH($E137,Define!$P$4:$P$68,0))),Data!$L137,IF(NOT(ISNA(MATCH($E137,Define!$S$4:$S$68,0))),VLOOKUP($E137,DanhmucTK!$C$3:$G$500,5,0),VLOOKUP($E137,DanhmucTK!$C$3:$F$500,4,0))),"")</f>
        <v/>
      </c>
      <c r="S137" s="163" t="str">
        <f>IF(NOT(ISNA(MATCH($E137,Define!$P$4:$P$68,0))),VLOOKUP($E137,DanhmucTK!$C$3:$F$500,4,0),"")</f>
        <v/>
      </c>
    </row>
    <row r="138" spans="1:19" ht="18.75" customHeight="1" x14ac:dyDescent="0.2">
      <c r="A138" s="12"/>
      <c r="B138" s="13"/>
      <c r="C138" s="14"/>
      <c r="D138" s="15"/>
      <c r="E138" s="15"/>
      <c r="F138" s="16"/>
      <c r="G138" s="15"/>
      <c r="H138" s="16"/>
      <c r="I138" s="16"/>
      <c r="J138" s="13"/>
      <c r="K138" s="13"/>
      <c r="L138" s="13"/>
      <c r="M138" s="13"/>
      <c r="N138" s="16"/>
      <c r="O138" s="144"/>
      <c r="P138" s="160" t="str">
        <f>IFERROR(IF(NOT(ISNA(MATCH(D138,Define!$P$4:$P$68,0))),Data!$L138,IF(NOT(ISNA(MATCH(Data!D138,Define!$S$4:$S$68,0))),VLOOKUP(Data!D138,DanhmucTK!$C$3:$G$500,5,0),VLOOKUP(Data!D138,DanhmucTK!$C$3:$F$500,4,0))),"")</f>
        <v/>
      </c>
      <c r="Q138" s="161" t="str">
        <f>IF(NOT(ISNA(MATCH($D138,Define!$P$4:$P$68,0))),VLOOKUP(Data!D138,DanhmucTK!$C$3:$F$500,4,0),"")</f>
        <v/>
      </c>
      <c r="R138" s="162" t="str">
        <f>IFERROR(IF(NOT(ISNA(MATCH($E138,Define!$P$4:$P$68,0))),Data!$L138,IF(NOT(ISNA(MATCH($E138,Define!$S$4:$S$68,0))),VLOOKUP($E138,DanhmucTK!$C$3:$G$500,5,0),VLOOKUP($E138,DanhmucTK!$C$3:$F$500,4,0))),"")</f>
        <v/>
      </c>
      <c r="S138" s="163" t="str">
        <f>IF(NOT(ISNA(MATCH($E138,Define!$P$4:$P$68,0))),VLOOKUP($E138,DanhmucTK!$C$3:$F$500,4,0),"")</f>
        <v/>
      </c>
    </row>
    <row r="139" spans="1:19" ht="18.75" customHeight="1" x14ac:dyDescent="0.2">
      <c r="A139" s="12"/>
      <c r="B139" s="13"/>
      <c r="C139" s="14"/>
      <c r="D139" s="15"/>
      <c r="E139" s="15"/>
      <c r="F139" s="16"/>
      <c r="G139" s="15"/>
      <c r="H139" s="16"/>
      <c r="I139" s="16"/>
      <c r="J139" s="13"/>
      <c r="K139" s="13"/>
      <c r="L139" s="13"/>
      <c r="M139" s="13"/>
      <c r="N139" s="16"/>
      <c r="O139" s="144"/>
      <c r="P139" s="160" t="str">
        <f>IFERROR(IF(NOT(ISNA(MATCH(D139,Define!$P$4:$P$68,0))),Data!$L139,IF(NOT(ISNA(MATCH(Data!D139,Define!$S$4:$S$68,0))),VLOOKUP(Data!D139,DanhmucTK!$C$3:$G$500,5,0),VLOOKUP(Data!D139,DanhmucTK!$C$3:$F$500,4,0))),"")</f>
        <v/>
      </c>
      <c r="Q139" s="161" t="str">
        <f>IF(NOT(ISNA(MATCH($D139,Define!$P$4:$P$68,0))),VLOOKUP(Data!D139,DanhmucTK!$C$3:$F$500,4,0),"")</f>
        <v/>
      </c>
      <c r="R139" s="162" t="str">
        <f>IFERROR(IF(NOT(ISNA(MATCH($E139,Define!$P$4:$P$68,0))),Data!$L139,IF(NOT(ISNA(MATCH($E139,Define!$S$4:$S$68,0))),VLOOKUP($E139,DanhmucTK!$C$3:$G$500,5,0),VLOOKUP($E139,DanhmucTK!$C$3:$F$500,4,0))),"")</f>
        <v/>
      </c>
      <c r="S139" s="163" t="str">
        <f>IF(NOT(ISNA(MATCH($E139,Define!$P$4:$P$68,0))),VLOOKUP($E139,DanhmucTK!$C$3:$F$500,4,0),"")</f>
        <v/>
      </c>
    </row>
    <row r="140" spans="1:19" ht="18.75" customHeight="1" x14ac:dyDescent="0.2">
      <c r="A140" s="12"/>
      <c r="B140" s="13"/>
      <c r="C140" s="14"/>
      <c r="D140" s="15"/>
      <c r="E140" s="15"/>
      <c r="F140" s="16"/>
      <c r="G140" s="15"/>
      <c r="H140" s="16"/>
      <c r="I140" s="16"/>
      <c r="J140" s="13"/>
      <c r="K140" s="13"/>
      <c r="L140" s="13"/>
      <c r="M140" s="13"/>
      <c r="N140" s="16"/>
      <c r="O140" s="144"/>
      <c r="P140" s="160" t="str">
        <f>IFERROR(IF(NOT(ISNA(MATCH(D140,Define!$P$4:$P$68,0))),Data!$L140,IF(NOT(ISNA(MATCH(Data!D140,Define!$S$4:$S$68,0))),VLOOKUP(Data!D140,DanhmucTK!$C$3:$G$500,5,0),VLOOKUP(Data!D140,DanhmucTK!$C$3:$F$500,4,0))),"")</f>
        <v/>
      </c>
      <c r="Q140" s="161" t="str">
        <f>IF(NOT(ISNA(MATCH($D140,Define!$P$4:$P$68,0))),VLOOKUP(Data!D140,DanhmucTK!$C$3:$F$500,4,0),"")</f>
        <v/>
      </c>
      <c r="R140" s="162" t="str">
        <f>IFERROR(IF(NOT(ISNA(MATCH($E140,Define!$P$4:$P$68,0))),Data!$L140,IF(NOT(ISNA(MATCH($E140,Define!$S$4:$S$68,0))),VLOOKUP($E140,DanhmucTK!$C$3:$G$500,5,0),VLOOKUP($E140,DanhmucTK!$C$3:$F$500,4,0))),"")</f>
        <v/>
      </c>
      <c r="S140" s="163" t="str">
        <f>IF(NOT(ISNA(MATCH($E140,Define!$P$4:$P$68,0))),VLOOKUP($E140,DanhmucTK!$C$3:$F$500,4,0),"")</f>
        <v/>
      </c>
    </row>
    <row r="141" spans="1:19" ht="18.75" customHeight="1" x14ac:dyDescent="0.2">
      <c r="A141" s="12"/>
      <c r="B141" s="13"/>
      <c r="C141" s="14"/>
      <c r="D141" s="15"/>
      <c r="E141" s="15"/>
      <c r="F141" s="16"/>
      <c r="G141" s="15"/>
      <c r="H141" s="16"/>
      <c r="I141" s="16"/>
      <c r="J141" s="13"/>
      <c r="K141" s="13"/>
      <c r="L141" s="13"/>
      <c r="M141" s="13"/>
      <c r="N141" s="16"/>
      <c r="O141" s="144"/>
      <c r="P141" s="160" t="str">
        <f>IFERROR(IF(NOT(ISNA(MATCH(D141,Define!$P$4:$P$68,0))),Data!$L141,IF(NOT(ISNA(MATCH(Data!D141,Define!$S$4:$S$68,0))),VLOOKUP(Data!D141,DanhmucTK!$C$3:$G$500,5,0),VLOOKUP(Data!D141,DanhmucTK!$C$3:$F$500,4,0))),"")</f>
        <v/>
      </c>
      <c r="Q141" s="161" t="str">
        <f>IF(NOT(ISNA(MATCH($D141,Define!$P$4:$P$68,0))),VLOOKUP(Data!D141,DanhmucTK!$C$3:$F$500,4,0),"")</f>
        <v/>
      </c>
      <c r="R141" s="162" t="str">
        <f>IFERROR(IF(NOT(ISNA(MATCH($E141,Define!$P$4:$P$68,0))),Data!$L141,IF(NOT(ISNA(MATCH($E141,Define!$S$4:$S$68,0))),VLOOKUP($E141,DanhmucTK!$C$3:$G$500,5,0),VLOOKUP($E141,DanhmucTK!$C$3:$F$500,4,0))),"")</f>
        <v/>
      </c>
      <c r="S141" s="163" t="str">
        <f>IF(NOT(ISNA(MATCH($E141,Define!$P$4:$P$68,0))),VLOOKUP($E141,DanhmucTK!$C$3:$F$500,4,0),"")</f>
        <v/>
      </c>
    </row>
    <row r="142" spans="1:19" ht="18.75" customHeight="1" x14ac:dyDescent="0.2">
      <c r="A142" s="12"/>
      <c r="B142" s="13"/>
      <c r="C142" s="14"/>
      <c r="D142" s="15"/>
      <c r="E142" s="15"/>
      <c r="F142" s="16"/>
      <c r="G142" s="15"/>
      <c r="H142" s="16"/>
      <c r="I142" s="16"/>
      <c r="J142" s="13"/>
      <c r="K142" s="13"/>
      <c r="L142" s="13"/>
      <c r="M142" s="13"/>
      <c r="N142" s="16"/>
      <c r="O142" s="144"/>
      <c r="P142" s="160" t="str">
        <f>IFERROR(IF(NOT(ISNA(MATCH(D142,Define!$P$4:$P$68,0))),Data!$L142,IF(NOT(ISNA(MATCH(Data!D142,Define!$S$4:$S$68,0))),VLOOKUP(Data!D142,DanhmucTK!$C$3:$G$500,5,0),VLOOKUP(Data!D142,DanhmucTK!$C$3:$F$500,4,0))),"")</f>
        <v/>
      </c>
      <c r="Q142" s="161" t="str">
        <f>IF(NOT(ISNA(MATCH($D142,Define!$P$4:$P$68,0))),VLOOKUP(Data!D142,DanhmucTK!$C$3:$F$500,4,0),"")</f>
        <v/>
      </c>
      <c r="R142" s="162" t="str">
        <f>IFERROR(IF(NOT(ISNA(MATCH($E142,Define!$P$4:$P$68,0))),Data!$L142,IF(NOT(ISNA(MATCH($E142,Define!$S$4:$S$68,0))),VLOOKUP($E142,DanhmucTK!$C$3:$G$500,5,0),VLOOKUP($E142,DanhmucTK!$C$3:$F$500,4,0))),"")</f>
        <v/>
      </c>
      <c r="S142" s="163" t="str">
        <f>IF(NOT(ISNA(MATCH($E142,Define!$P$4:$P$68,0))),VLOOKUP($E142,DanhmucTK!$C$3:$F$500,4,0),"")</f>
        <v/>
      </c>
    </row>
    <row r="143" spans="1:19" ht="18.75" customHeight="1" x14ac:dyDescent="0.2">
      <c r="A143" s="12"/>
      <c r="B143" s="13"/>
      <c r="C143" s="14"/>
      <c r="D143" s="15"/>
      <c r="E143" s="15"/>
      <c r="F143" s="16"/>
      <c r="G143" s="15"/>
      <c r="H143" s="16"/>
      <c r="I143" s="16"/>
      <c r="J143" s="13"/>
      <c r="K143" s="13"/>
      <c r="L143" s="13"/>
      <c r="M143" s="13"/>
      <c r="N143" s="16"/>
      <c r="O143" s="144"/>
      <c r="P143" s="160" t="str">
        <f>IFERROR(IF(NOT(ISNA(MATCH(D143,Define!$P$4:$P$68,0))),Data!$L143,IF(NOT(ISNA(MATCH(Data!D143,Define!$S$4:$S$68,0))),VLOOKUP(Data!D143,DanhmucTK!$C$3:$G$500,5,0),VLOOKUP(Data!D143,DanhmucTK!$C$3:$F$500,4,0))),"")</f>
        <v/>
      </c>
      <c r="Q143" s="161" t="str">
        <f>IF(NOT(ISNA(MATCH($D143,Define!$P$4:$P$68,0))),VLOOKUP(Data!D143,DanhmucTK!$C$3:$F$500,4,0),"")</f>
        <v/>
      </c>
      <c r="R143" s="162" t="str">
        <f>IFERROR(IF(NOT(ISNA(MATCH($E143,Define!$P$4:$P$68,0))),Data!$L143,IF(NOT(ISNA(MATCH($E143,Define!$S$4:$S$68,0))),VLOOKUP($E143,DanhmucTK!$C$3:$G$500,5,0),VLOOKUP($E143,DanhmucTK!$C$3:$F$500,4,0))),"")</f>
        <v/>
      </c>
      <c r="S143" s="163" t="str">
        <f>IF(NOT(ISNA(MATCH($E143,Define!$P$4:$P$68,0))),VLOOKUP($E143,DanhmucTK!$C$3:$F$500,4,0),"")</f>
        <v/>
      </c>
    </row>
    <row r="144" spans="1:19" ht="18.75" customHeight="1" x14ac:dyDescent="0.2">
      <c r="A144" s="12"/>
      <c r="B144" s="13"/>
      <c r="C144" s="14"/>
      <c r="D144" s="15"/>
      <c r="E144" s="15"/>
      <c r="F144" s="16"/>
      <c r="G144" s="15"/>
      <c r="H144" s="16"/>
      <c r="I144" s="16"/>
      <c r="J144" s="13"/>
      <c r="K144" s="13"/>
      <c r="L144" s="13"/>
      <c r="M144" s="13"/>
      <c r="N144" s="16"/>
      <c r="O144" s="144"/>
      <c r="P144" s="160" t="str">
        <f>IFERROR(IF(NOT(ISNA(MATCH(D144,Define!$P$4:$P$68,0))),Data!$L144,IF(NOT(ISNA(MATCH(Data!D144,Define!$S$4:$S$68,0))),VLOOKUP(Data!D144,DanhmucTK!$C$3:$G$500,5,0),VLOOKUP(Data!D144,DanhmucTK!$C$3:$F$500,4,0))),"")</f>
        <v/>
      </c>
      <c r="Q144" s="161" t="str">
        <f>IF(NOT(ISNA(MATCH($D144,Define!$P$4:$P$68,0))),VLOOKUP(Data!D144,DanhmucTK!$C$3:$F$500,4,0),"")</f>
        <v/>
      </c>
      <c r="R144" s="162" t="str">
        <f>IFERROR(IF(NOT(ISNA(MATCH($E144,Define!$P$4:$P$68,0))),Data!$L144,IF(NOT(ISNA(MATCH($E144,Define!$S$4:$S$68,0))),VLOOKUP($E144,DanhmucTK!$C$3:$G$500,5,0),VLOOKUP($E144,DanhmucTK!$C$3:$F$500,4,0))),"")</f>
        <v/>
      </c>
      <c r="S144" s="163" t="str">
        <f>IF(NOT(ISNA(MATCH($E144,Define!$P$4:$P$68,0))),VLOOKUP($E144,DanhmucTK!$C$3:$F$500,4,0),"")</f>
        <v/>
      </c>
    </row>
    <row r="145" spans="1:19" ht="18.75" customHeight="1" x14ac:dyDescent="0.2">
      <c r="A145" s="12"/>
      <c r="B145" s="13"/>
      <c r="C145" s="14"/>
      <c r="D145" s="15"/>
      <c r="E145" s="15"/>
      <c r="F145" s="16"/>
      <c r="G145" s="15"/>
      <c r="H145" s="16"/>
      <c r="I145" s="16"/>
      <c r="J145" s="13"/>
      <c r="K145" s="13"/>
      <c r="L145" s="13"/>
      <c r="M145" s="13"/>
      <c r="N145" s="16"/>
      <c r="O145" s="144"/>
      <c r="P145" s="160" t="str">
        <f>IFERROR(IF(NOT(ISNA(MATCH(D145,Define!$P$4:$P$68,0))),Data!$L145,IF(NOT(ISNA(MATCH(Data!D145,Define!$S$4:$S$68,0))),VLOOKUP(Data!D145,DanhmucTK!$C$3:$G$500,5,0),VLOOKUP(Data!D145,DanhmucTK!$C$3:$F$500,4,0))),"")</f>
        <v/>
      </c>
      <c r="Q145" s="161" t="str">
        <f>IF(NOT(ISNA(MATCH($D145,Define!$P$4:$P$68,0))),VLOOKUP(Data!D145,DanhmucTK!$C$3:$F$500,4,0),"")</f>
        <v/>
      </c>
      <c r="R145" s="162" t="str">
        <f>IFERROR(IF(NOT(ISNA(MATCH($E145,Define!$P$4:$P$68,0))),Data!$L145,IF(NOT(ISNA(MATCH($E145,Define!$S$4:$S$68,0))),VLOOKUP($E145,DanhmucTK!$C$3:$G$500,5,0),VLOOKUP($E145,DanhmucTK!$C$3:$F$500,4,0))),"")</f>
        <v/>
      </c>
      <c r="S145" s="163" t="str">
        <f>IF(NOT(ISNA(MATCH($E145,Define!$P$4:$P$68,0))),VLOOKUP($E145,DanhmucTK!$C$3:$F$500,4,0),"")</f>
        <v/>
      </c>
    </row>
    <row r="146" spans="1:19" ht="18.75" customHeight="1" x14ac:dyDescent="0.2">
      <c r="A146" s="12"/>
      <c r="B146" s="13"/>
      <c r="C146" s="14"/>
      <c r="D146" s="15"/>
      <c r="E146" s="15"/>
      <c r="F146" s="16"/>
      <c r="G146" s="15"/>
      <c r="H146" s="16"/>
      <c r="I146" s="16"/>
      <c r="J146" s="13"/>
      <c r="K146" s="13"/>
      <c r="L146" s="13"/>
      <c r="M146" s="13"/>
      <c r="N146" s="16"/>
      <c r="O146" s="144"/>
      <c r="P146" s="160" t="str">
        <f>IFERROR(IF(NOT(ISNA(MATCH(D146,Define!$P$4:$P$68,0))),Data!$L146,IF(NOT(ISNA(MATCH(Data!D146,Define!$S$4:$S$68,0))),VLOOKUP(Data!D146,DanhmucTK!$C$3:$G$500,5,0),VLOOKUP(Data!D146,DanhmucTK!$C$3:$F$500,4,0))),"")</f>
        <v/>
      </c>
      <c r="Q146" s="161" t="str">
        <f>IF(NOT(ISNA(MATCH($D146,Define!$P$4:$P$68,0))),VLOOKUP(Data!D146,DanhmucTK!$C$3:$F$500,4,0),"")</f>
        <v/>
      </c>
      <c r="R146" s="162" t="str">
        <f>IFERROR(IF(NOT(ISNA(MATCH($E146,Define!$P$4:$P$68,0))),Data!$L146,IF(NOT(ISNA(MATCH($E146,Define!$S$4:$S$68,0))),VLOOKUP($E146,DanhmucTK!$C$3:$G$500,5,0),VLOOKUP($E146,DanhmucTK!$C$3:$F$500,4,0))),"")</f>
        <v/>
      </c>
      <c r="S146" s="163" t="str">
        <f>IF(NOT(ISNA(MATCH($E146,Define!$P$4:$P$68,0))),VLOOKUP($E146,DanhmucTK!$C$3:$F$500,4,0),"")</f>
        <v/>
      </c>
    </row>
    <row r="147" spans="1:19" ht="18.75" customHeight="1" x14ac:dyDescent="0.2">
      <c r="A147" s="12"/>
      <c r="B147" s="13"/>
      <c r="C147" s="14"/>
      <c r="D147" s="15"/>
      <c r="E147" s="15"/>
      <c r="F147" s="16"/>
      <c r="G147" s="15"/>
      <c r="H147" s="16"/>
      <c r="I147" s="16"/>
      <c r="J147" s="13"/>
      <c r="K147" s="13"/>
      <c r="L147" s="13"/>
      <c r="M147" s="13"/>
      <c r="N147" s="16"/>
      <c r="O147" s="144"/>
      <c r="P147" s="160" t="str">
        <f>IFERROR(IF(NOT(ISNA(MATCH(D147,Define!$P$4:$P$68,0))),Data!$L147,IF(NOT(ISNA(MATCH(Data!D147,Define!$S$4:$S$68,0))),VLOOKUP(Data!D147,DanhmucTK!$C$3:$G$500,5,0),VLOOKUP(Data!D147,DanhmucTK!$C$3:$F$500,4,0))),"")</f>
        <v/>
      </c>
      <c r="Q147" s="161" t="str">
        <f>IF(NOT(ISNA(MATCH($D147,Define!$P$4:$P$68,0))),VLOOKUP(Data!D147,DanhmucTK!$C$3:$F$500,4,0),"")</f>
        <v/>
      </c>
      <c r="R147" s="162" t="str">
        <f>IFERROR(IF(NOT(ISNA(MATCH($E147,Define!$P$4:$P$68,0))),Data!$L147,IF(NOT(ISNA(MATCH($E147,Define!$S$4:$S$68,0))),VLOOKUP($E147,DanhmucTK!$C$3:$G$500,5,0),VLOOKUP($E147,DanhmucTK!$C$3:$F$500,4,0))),"")</f>
        <v/>
      </c>
      <c r="S147" s="163" t="str">
        <f>IF(NOT(ISNA(MATCH($E147,Define!$P$4:$P$68,0))),VLOOKUP($E147,DanhmucTK!$C$3:$F$500,4,0),"")</f>
        <v/>
      </c>
    </row>
    <row r="148" spans="1:19" ht="18.75" customHeight="1" x14ac:dyDescent="0.2">
      <c r="A148" s="12"/>
      <c r="B148" s="13"/>
      <c r="C148" s="14"/>
      <c r="D148" s="15"/>
      <c r="E148" s="15"/>
      <c r="F148" s="16"/>
      <c r="G148" s="15"/>
      <c r="H148" s="16"/>
      <c r="I148" s="16"/>
      <c r="J148" s="13"/>
      <c r="K148" s="13"/>
      <c r="L148" s="13"/>
      <c r="M148" s="13"/>
      <c r="N148" s="16"/>
      <c r="O148" s="144"/>
      <c r="P148" s="160" t="str">
        <f>IFERROR(IF(NOT(ISNA(MATCH(D148,Define!$P$4:$P$68,0))),Data!$L148,IF(NOT(ISNA(MATCH(Data!D148,Define!$S$4:$S$68,0))),VLOOKUP(Data!D148,DanhmucTK!$C$3:$G$500,5,0),VLOOKUP(Data!D148,DanhmucTK!$C$3:$F$500,4,0))),"")</f>
        <v/>
      </c>
      <c r="Q148" s="161" t="str">
        <f>IF(NOT(ISNA(MATCH($D148,Define!$P$4:$P$68,0))),VLOOKUP(Data!D148,DanhmucTK!$C$3:$F$500,4,0),"")</f>
        <v/>
      </c>
      <c r="R148" s="162" t="str">
        <f>IFERROR(IF(NOT(ISNA(MATCH($E148,Define!$P$4:$P$68,0))),Data!$L148,IF(NOT(ISNA(MATCH($E148,Define!$S$4:$S$68,0))),VLOOKUP($E148,DanhmucTK!$C$3:$G$500,5,0),VLOOKUP($E148,DanhmucTK!$C$3:$F$500,4,0))),"")</f>
        <v/>
      </c>
      <c r="S148" s="163" t="str">
        <f>IF(NOT(ISNA(MATCH($E148,Define!$P$4:$P$68,0))),VLOOKUP($E148,DanhmucTK!$C$3:$F$500,4,0),"")</f>
        <v/>
      </c>
    </row>
    <row r="149" spans="1:19" ht="18.75" customHeight="1" x14ac:dyDescent="0.2">
      <c r="A149" s="12"/>
      <c r="B149" s="13"/>
      <c r="C149" s="14"/>
      <c r="D149" s="15"/>
      <c r="E149" s="15"/>
      <c r="F149" s="16"/>
      <c r="G149" s="15"/>
      <c r="H149" s="16"/>
      <c r="I149" s="16"/>
      <c r="J149" s="13"/>
      <c r="K149" s="13"/>
      <c r="L149" s="13"/>
      <c r="M149" s="13"/>
      <c r="N149" s="16"/>
      <c r="O149" s="144"/>
      <c r="P149" s="160" t="str">
        <f>IFERROR(IF(NOT(ISNA(MATCH(D149,Define!$P$4:$P$68,0))),Data!$L149,IF(NOT(ISNA(MATCH(Data!D149,Define!$S$4:$S$68,0))),VLOOKUP(Data!D149,DanhmucTK!$C$3:$G$500,5,0),VLOOKUP(Data!D149,DanhmucTK!$C$3:$F$500,4,0))),"")</f>
        <v/>
      </c>
      <c r="Q149" s="161" t="str">
        <f>IF(NOT(ISNA(MATCH($D149,Define!$P$4:$P$68,0))),VLOOKUP(Data!D149,DanhmucTK!$C$3:$F$500,4,0),"")</f>
        <v/>
      </c>
      <c r="R149" s="162" t="str">
        <f>IFERROR(IF(NOT(ISNA(MATCH($E149,Define!$P$4:$P$68,0))),Data!$L149,IF(NOT(ISNA(MATCH($E149,Define!$S$4:$S$68,0))),VLOOKUP($E149,DanhmucTK!$C$3:$G$500,5,0),VLOOKUP($E149,DanhmucTK!$C$3:$F$500,4,0))),"")</f>
        <v/>
      </c>
      <c r="S149" s="163" t="str">
        <f>IF(NOT(ISNA(MATCH($E149,Define!$P$4:$P$68,0))),VLOOKUP($E149,DanhmucTK!$C$3:$F$500,4,0),"")</f>
        <v/>
      </c>
    </row>
    <row r="150" spans="1:19" ht="18.75" customHeight="1" x14ac:dyDescent="0.2">
      <c r="A150" s="12"/>
      <c r="B150" s="13"/>
      <c r="C150" s="14"/>
      <c r="D150" s="15"/>
      <c r="E150" s="15"/>
      <c r="F150" s="16"/>
      <c r="G150" s="15"/>
      <c r="H150" s="16"/>
      <c r="I150" s="16"/>
      <c r="J150" s="13"/>
      <c r="K150" s="13"/>
      <c r="L150" s="13"/>
      <c r="M150" s="13"/>
      <c r="N150" s="16"/>
      <c r="O150" s="144"/>
      <c r="P150" s="160" t="str">
        <f>IFERROR(IF(NOT(ISNA(MATCH(D150,Define!$P$4:$P$68,0))),Data!$L150,IF(NOT(ISNA(MATCH(Data!D150,Define!$S$4:$S$68,0))),VLOOKUP(Data!D150,DanhmucTK!$C$3:$G$500,5,0),VLOOKUP(Data!D150,DanhmucTK!$C$3:$F$500,4,0))),"")</f>
        <v/>
      </c>
      <c r="Q150" s="161" t="str">
        <f>IF(NOT(ISNA(MATCH($D150,Define!$P$4:$P$68,0))),VLOOKUP(Data!D150,DanhmucTK!$C$3:$F$500,4,0),"")</f>
        <v/>
      </c>
      <c r="R150" s="162" t="str">
        <f>IFERROR(IF(NOT(ISNA(MATCH($E150,Define!$P$4:$P$68,0))),Data!$L150,IF(NOT(ISNA(MATCH($E150,Define!$S$4:$S$68,0))),VLOOKUP($E150,DanhmucTK!$C$3:$G$500,5,0),VLOOKUP($E150,DanhmucTK!$C$3:$F$500,4,0))),"")</f>
        <v/>
      </c>
      <c r="S150" s="163" t="str">
        <f>IF(NOT(ISNA(MATCH($E150,Define!$P$4:$P$68,0))),VLOOKUP($E150,DanhmucTK!$C$3:$F$500,4,0),"")</f>
        <v/>
      </c>
    </row>
    <row r="151" spans="1:19" ht="18.75" customHeight="1" x14ac:dyDescent="0.2">
      <c r="A151" s="12"/>
      <c r="B151" s="13"/>
      <c r="C151" s="14"/>
      <c r="D151" s="15"/>
      <c r="E151" s="15"/>
      <c r="F151" s="16"/>
      <c r="G151" s="15"/>
      <c r="H151" s="16"/>
      <c r="I151" s="16"/>
      <c r="J151" s="13"/>
      <c r="K151" s="13"/>
      <c r="L151" s="13"/>
      <c r="M151" s="13"/>
      <c r="N151" s="16"/>
      <c r="O151" s="144"/>
      <c r="P151" s="160" t="str">
        <f>IFERROR(IF(NOT(ISNA(MATCH(D151,Define!$P$4:$P$68,0))),Data!$L151,IF(NOT(ISNA(MATCH(Data!D151,Define!$S$4:$S$68,0))),VLOOKUP(Data!D151,DanhmucTK!$C$3:$G$500,5,0),VLOOKUP(Data!D151,DanhmucTK!$C$3:$F$500,4,0))),"")</f>
        <v/>
      </c>
      <c r="Q151" s="161" t="str">
        <f>IF(NOT(ISNA(MATCH($D151,Define!$P$4:$P$68,0))),VLOOKUP(Data!D151,DanhmucTK!$C$3:$F$500,4,0),"")</f>
        <v/>
      </c>
      <c r="R151" s="162" t="str">
        <f>IFERROR(IF(NOT(ISNA(MATCH($E151,Define!$P$4:$P$68,0))),Data!$L151,IF(NOT(ISNA(MATCH($E151,Define!$S$4:$S$68,0))),VLOOKUP($E151,DanhmucTK!$C$3:$G$500,5,0),VLOOKUP($E151,DanhmucTK!$C$3:$F$500,4,0))),"")</f>
        <v/>
      </c>
      <c r="S151" s="163" t="str">
        <f>IF(NOT(ISNA(MATCH($E151,Define!$P$4:$P$68,0))),VLOOKUP($E151,DanhmucTK!$C$3:$F$500,4,0),"")</f>
        <v/>
      </c>
    </row>
    <row r="152" spans="1:19" ht="18.75" customHeight="1" x14ac:dyDescent="0.2">
      <c r="A152" s="12"/>
      <c r="B152" s="13"/>
      <c r="C152" s="14"/>
      <c r="D152" s="15"/>
      <c r="E152" s="15"/>
      <c r="F152" s="16"/>
      <c r="G152" s="15"/>
      <c r="H152" s="16"/>
      <c r="I152" s="16"/>
      <c r="J152" s="13"/>
      <c r="K152" s="13"/>
      <c r="L152" s="13"/>
      <c r="M152" s="13"/>
      <c r="N152" s="16"/>
      <c r="O152" s="144"/>
      <c r="P152" s="160" t="str">
        <f>IFERROR(IF(NOT(ISNA(MATCH(D152,Define!$P$4:$P$68,0))),Data!$L152,IF(NOT(ISNA(MATCH(Data!D152,Define!$S$4:$S$68,0))),VLOOKUP(Data!D152,DanhmucTK!$C$3:$G$500,5,0),VLOOKUP(Data!D152,DanhmucTK!$C$3:$F$500,4,0))),"")</f>
        <v/>
      </c>
      <c r="Q152" s="161" t="str">
        <f>IF(NOT(ISNA(MATCH($D152,Define!$P$4:$P$68,0))),VLOOKUP(Data!D152,DanhmucTK!$C$3:$F$500,4,0),"")</f>
        <v/>
      </c>
      <c r="R152" s="162" t="str">
        <f>IFERROR(IF(NOT(ISNA(MATCH($E152,Define!$P$4:$P$68,0))),Data!$L152,IF(NOT(ISNA(MATCH($E152,Define!$S$4:$S$68,0))),VLOOKUP($E152,DanhmucTK!$C$3:$G$500,5,0),VLOOKUP($E152,DanhmucTK!$C$3:$F$500,4,0))),"")</f>
        <v/>
      </c>
      <c r="S152" s="163" t="str">
        <f>IF(NOT(ISNA(MATCH($E152,Define!$P$4:$P$68,0))),VLOOKUP($E152,DanhmucTK!$C$3:$F$500,4,0),"")</f>
        <v/>
      </c>
    </row>
    <row r="153" spans="1:19" ht="18.75" customHeight="1" x14ac:dyDescent="0.2">
      <c r="A153" s="12"/>
      <c r="B153" s="13"/>
      <c r="C153" s="14"/>
      <c r="D153" s="15"/>
      <c r="E153" s="15"/>
      <c r="F153" s="16"/>
      <c r="G153" s="15"/>
      <c r="H153" s="16"/>
      <c r="I153" s="16"/>
      <c r="J153" s="13"/>
      <c r="K153" s="13"/>
      <c r="L153" s="13"/>
      <c r="M153" s="13"/>
      <c r="N153" s="16"/>
      <c r="O153" s="144"/>
      <c r="P153" s="160" t="str">
        <f>IFERROR(IF(NOT(ISNA(MATCH(D153,Define!$P$4:$P$68,0))),Data!$L153,IF(NOT(ISNA(MATCH(Data!D153,Define!$S$4:$S$68,0))),VLOOKUP(Data!D153,DanhmucTK!$C$3:$G$500,5,0),VLOOKUP(Data!D153,DanhmucTK!$C$3:$F$500,4,0))),"")</f>
        <v/>
      </c>
      <c r="Q153" s="161" t="str">
        <f>IF(NOT(ISNA(MATCH($D153,Define!$P$4:$P$68,0))),VLOOKUP(Data!D153,DanhmucTK!$C$3:$F$500,4,0),"")</f>
        <v/>
      </c>
      <c r="R153" s="162" t="str">
        <f>IFERROR(IF(NOT(ISNA(MATCH($E153,Define!$P$4:$P$68,0))),Data!$L153,IF(NOT(ISNA(MATCH($E153,Define!$S$4:$S$68,0))),VLOOKUP($E153,DanhmucTK!$C$3:$G$500,5,0),VLOOKUP($E153,DanhmucTK!$C$3:$F$500,4,0))),"")</f>
        <v/>
      </c>
      <c r="S153" s="163" t="str">
        <f>IF(NOT(ISNA(MATCH($E153,Define!$P$4:$P$68,0))),VLOOKUP($E153,DanhmucTK!$C$3:$F$500,4,0),"")</f>
        <v/>
      </c>
    </row>
    <row r="154" spans="1:19" ht="18.75" customHeight="1" x14ac:dyDescent="0.2">
      <c r="A154" s="12"/>
      <c r="B154" s="13"/>
      <c r="C154" s="14"/>
      <c r="D154" s="15"/>
      <c r="E154" s="15"/>
      <c r="F154" s="16"/>
      <c r="G154" s="15"/>
      <c r="H154" s="16"/>
      <c r="I154" s="16"/>
      <c r="J154" s="13"/>
      <c r="K154" s="13"/>
      <c r="L154" s="13"/>
      <c r="M154" s="13"/>
      <c r="N154" s="16"/>
      <c r="O154" s="144"/>
      <c r="P154" s="160" t="str">
        <f>IFERROR(IF(NOT(ISNA(MATCH(D154,Define!$P$4:$P$68,0))),Data!$L154,IF(NOT(ISNA(MATCH(Data!D154,Define!$S$4:$S$68,0))),VLOOKUP(Data!D154,DanhmucTK!$C$3:$G$500,5,0),VLOOKUP(Data!D154,DanhmucTK!$C$3:$F$500,4,0))),"")</f>
        <v/>
      </c>
      <c r="Q154" s="161" t="str">
        <f>IF(NOT(ISNA(MATCH($D154,Define!$P$4:$P$68,0))),VLOOKUP(Data!D154,DanhmucTK!$C$3:$F$500,4,0),"")</f>
        <v/>
      </c>
      <c r="R154" s="162" t="str">
        <f>IFERROR(IF(NOT(ISNA(MATCH($E154,Define!$P$4:$P$68,0))),Data!$L154,IF(NOT(ISNA(MATCH($E154,Define!$S$4:$S$68,0))),VLOOKUP($E154,DanhmucTK!$C$3:$G$500,5,0),VLOOKUP($E154,DanhmucTK!$C$3:$F$500,4,0))),"")</f>
        <v/>
      </c>
      <c r="S154" s="163" t="str">
        <f>IF(NOT(ISNA(MATCH($E154,Define!$P$4:$P$68,0))),VLOOKUP($E154,DanhmucTK!$C$3:$F$500,4,0),"")</f>
        <v/>
      </c>
    </row>
    <row r="155" spans="1:19" ht="18.75" customHeight="1" x14ac:dyDescent="0.2">
      <c r="A155" s="12"/>
      <c r="B155" s="13"/>
      <c r="C155" s="14"/>
      <c r="D155" s="15"/>
      <c r="E155" s="15"/>
      <c r="F155" s="16"/>
      <c r="G155" s="15"/>
      <c r="H155" s="16"/>
      <c r="I155" s="16"/>
      <c r="J155" s="13"/>
      <c r="K155" s="13"/>
      <c r="L155" s="13"/>
      <c r="M155" s="13"/>
      <c r="N155" s="16"/>
      <c r="O155" s="144"/>
      <c r="P155" s="160" t="str">
        <f>IFERROR(IF(NOT(ISNA(MATCH(D155,Define!$P$4:$P$68,0))),Data!$L155,IF(NOT(ISNA(MATCH(Data!D155,Define!$S$4:$S$68,0))),VLOOKUP(Data!D155,DanhmucTK!$C$3:$G$500,5,0),VLOOKUP(Data!D155,DanhmucTK!$C$3:$F$500,4,0))),"")</f>
        <v/>
      </c>
      <c r="Q155" s="161" t="str">
        <f>IF(NOT(ISNA(MATCH($D155,Define!$P$4:$P$68,0))),VLOOKUP(Data!D155,DanhmucTK!$C$3:$F$500,4,0),"")</f>
        <v/>
      </c>
      <c r="R155" s="162" t="str">
        <f>IFERROR(IF(NOT(ISNA(MATCH($E155,Define!$P$4:$P$68,0))),Data!$L155,IF(NOT(ISNA(MATCH($E155,Define!$S$4:$S$68,0))),VLOOKUP($E155,DanhmucTK!$C$3:$G$500,5,0),VLOOKUP($E155,DanhmucTK!$C$3:$F$500,4,0))),"")</f>
        <v/>
      </c>
      <c r="S155" s="163" t="str">
        <f>IF(NOT(ISNA(MATCH($E155,Define!$P$4:$P$68,0))),VLOOKUP($E155,DanhmucTK!$C$3:$F$500,4,0),"")</f>
        <v/>
      </c>
    </row>
    <row r="156" spans="1:19" ht="18.75" customHeight="1" x14ac:dyDescent="0.2">
      <c r="A156" s="12"/>
      <c r="B156" s="13"/>
      <c r="C156" s="14"/>
      <c r="D156" s="15"/>
      <c r="E156" s="15"/>
      <c r="F156" s="16"/>
      <c r="G156" s="15"/>
      <c r="H156" s="16"/>
      <c r="I156" s="16"/>
      <c r="J156" s="13"/>
      <c r="K156" s="13"/>
      <c r="L156" s="13"/>
      <c r="M156" s="13"/>
      <c r="N156" s="16"/>
      <c r="O156" s="144"/>
      <c r="P156" s="160" t="str">
        <f>IFERROR(IF(NOT(ISNA(MATCH(D156,Define!$P$4:$P$68,0))),Data!$L156,IF(NOT(ISNA(MATCH(Data!D156,Define!$S$4:$S$68,0))),VLOOKUP(Data!D156,DanhmucTK!$C$3:$G$500,5,0),VLOOKUP(Data!D156,DanhmucTK!$C$3:$F$500,4,0))),"")</f>
        <v/>
      </c>
      <c r="Q156" s="161" t="str">
        <f>IF(NOT(ISNA(MATCH($D156,Define!$P$4:$P$68,0))),VLOOKUP(Data!D156,DanhmucTK!$C$3:$F$500,4,0),"")</f>
        <v/>
      </c>
      <c r="R156" s="162" t="str">
        <f>IFERROR(IF(NOT(ISNA(MATCH($E156,Define!$P$4:$P$68,0))),Data!$L156,IF(NOT(ISNA(MATCH($E156,Define!$S$4:$S$68,0))),VLOOKUP($E156,DanhmucTK!$C$3:$G$500,5,0),VLOOKUP($E156,DanhmucTK!$C$3:$F$500,4,0))),"")</f>
        <v/>
      </c>
      <c r="S156" s="163" t="str">
        <f>IF(NOT(ISNA(MATCH($E156,Define!$P$4:$P$68,0))),VLOOKUP($E156,DanhmucTK!$C$3:$F$500,4,0),"")</f>
        <v/>
      </c>
    </row>
    <row r="157" spans="1:19" ht="18.75" customHeight="1" x14ac:dyDescent="0.2">
      <c r="A157" s="12"/>
      <c r="B157" s="13"/>
      <c r="C157" s="14"/>
      <c r="D157" s="15"/>
      <c r="E157" s="15"/>
      <c r="F157" s="16"/>
      <c r="G157" s="15"/>
      <c r="H157" s="16"/>
      <c r="I157" s="16"/>
      <c r="J157" s="13"/>
      <c r="K157" s="13"/>
      <c r="L157" s="13"/>
      <c r="M157" s="13"/>
      <c r="N157" s="16"/>
      <c r="O157" s="144"/>
      <c r="P157" s="160" t="str">
        <f>IFERROR(IF(NOT(ISNA(MATCH(D157,Define!$P$4:$P$68,0))),Data!$L157,IF(NOT(ISNA(MATCH(Data!D157,Define!$S$4:$S$68,0))),VLOOKUP(Data!D157,DanhmucTK!$C$3:$G$500,5,0),VLOOKUP(Data!D157,DanhmucTK!$C$3:$F$500,4,0))),"")</f>
        <v/>
      </c>
      <c r="Q157" s="161" t="str">
        <f>IF(NOT(ISNA(MATCH($D157,Define!$P$4:$P$68,0))),VLOOKUP(Data!D157,DanhmucTK!$C$3:$F$500,4,0),"")</f>
        <v/>
      </c>
      <c r="R157" s="162" t="str">
        <f>IFERROR(IF(NOT(ISNA(MATCH($E157,Define!$P$4:$P$68,0))),Data!$L157,IF(NOT(ISNA(MATCH($E157,Define!$S$4:$S$68,0))),VLOOKUP($E157,DanhmucTK!$C$3:$G$500,5,0),VLOOKUP($E157,DanhmucTK!$C$3:$F$500,4,0))),"")</f>
        <v/>
      </c>
      <c r="S157" s="163" t="str">
        <f>IF(NOT(ISNA(MATCH($E157,Define!$P$4:$P$68,0))),VLOOKUP($E157,DanhmucTK!$C$3:$F$500,4,0),"")</f>
        <v/>
      </c>
    </row>
    <row r="158" spans="1:19" ht="18.75" customHeight="1" x14ac:dyDescent="0.2">
      <c r="A158" s="12"/>
      <c r="B158" s="13"/>
      <c r="C158" s="14"/>
      <c r="D158" s="15"/>
      <c r="E158" s="15"/>
      <c r="F158" s="16"/>
      <c r="G158" s="15"/>
      <c r="H158" s="16"/>
      <c r="I158" s="16"/>
      <c r="J158" s="13"/>
      <c r="K158" s="13"/>
      <c r="L158" s="13"/>
      <c r="M158" s="13"/>
      <c r="N158" s="16"/>
      <c r="O158" s="144"/>
      <c r="P158" s="160" t="str">
        <f>IFERROR(IF(NOT(ISNA(MATCH(D158,Define!$P$4:$P$68,0))),Data!$L158,IF(NOT(ISNA(MATCH(Data!D158,Define!$S$4:$S$68,0))),VLOOKUP(Data!D158,DanhmucTK!$C$3:$G$500,5,0),VLOOKUP(Data!D158,DanhmucTK!$C$3:$F$500,4,0))),"")</f>
        <v/>
      </c>
      <c r="Q158" s="161" t="str">
        <f>IF(NOT(ISNA(MATCH($D158,Define!$P$4:$P$68,0))),VLOOKUP(Data!D158,DanhmucTK!$C$3:$F$500,4,0),"")</f>
        <v/>
      </c>
      <c r="R158" s="162" t="str">
        <f>IFERROR(IF(NOT(ISNA(MATCH($E158,Define!$P$4:$P$68,0))),Data!$L158,IF(NOT(ISNA(MATCH($E158,Define!$S$4:$S$68,0))),VLOOKUP($E158,DanhmucTK!$C$3:$G$500,5,0),VLOOKUP($E158,DanhmucTK!$C$3:$F$500,4,0))),"")</f>
        <v/>
      </c>
      <c r="S158" s="163" t="str">
        <f>IF(NOT(ISNA(MATCH($E158,Define!$P$4:$P$68,0))),VLOOKUP($E158,DanhmucTK!$C$3:$F$500,4,0),"")</f>
        <v/>
      </c>
    </row>
    <row r="159" spans="1:19" ht="18.75" customHeight="1" x14ac:dyDescent="0.2">
      <c r="A159" s="12"/>
      <c r="B159" s="13"/>
      <c r="C159" s="14"/>
      <c r="D159" s="15"/>
      <c r="E159" s="15"/>
      <c r="F159" s="16"/>
      <c r="G159" s="15"/>
      <c r="H159" s="16"/>
      <c r="I159" s="16"/>
      <c r="J159" s="13"/>
      <c r="K159" s="13"/>
      <c r="L159" s="13"/>
      <c r="M159" s="13"/>
      <c r="N159" s="16"/>
      <c r="O159" s="144"/>
      <c r="P159" s="160" t="str">
        <f>IFERROR(IF(NOT(ISNA(MATCH(D159,Define!$P$4:$P$68,0))),Data!$L159,IF(NOT(ISNA(MATCH(Data!D159,Define!$S$4:$S$68,0))),VLOOKUP(Data!D159,DanhmucTK!$C$3:$G$500,5,0),VLOOKUP(Data!D159,DanhmucTK!$C$3:$F$500,4,0))),"")</f>
        <v/>
      </c>
      <c r="Q159" s="161" t="str">
        <f>IF(NOT(ISNA(MATCH($D159,Define!$P$4:$P$68,0))),VLOOKUP(Data!D159,DanhmucTK!$C$3:$F$500,4,0),"")</f>
        <v/>
      </c>
      <c r="R159" s="162" t="str">
        <f>IFERROR(IF(NOT(ISNA(MATCH($E159,Define!$P$4:$P$68,0))),Data!$L159,IF(NOT(ISNA(MATCH($E159,Define!$S$4:$S$68,0))),VLOOKUP($E159,DanhmucTK!$C$3:$G$500,5,0),VLOOKUP($E159,DanhmucTK!$C$3:$F$500,4,0))),"")</f>
        <v/>
      </c>
      <c r="S159" s="163" t="str">
        <f>IF(NOT(ISNA(MATCH($E159,Define!$P$4:$P$68,0))),VLOOKUP($E159,DanhmucTK!$C$3:$F$500,4,0),"")</f>
        <v/>
      </c>
    </row>
    <row r="160" spans="1:19" ht="18.75" customHeight="1" x14ac:dyDescent="0.2">
      <c r="A160" s="12"/>
      <c r="B160" s="13"/>
      <c r="C160" s="14"/>
      <c r="D160" s="15"/>
      <c r="E160" s="15"/>
      <c r="F160" s="16"/>
      <c r="G160" s="15"/>
      <c r="H160" s="16"/>
      <c r="I160" s="16"/>
      <c r="J160" s="13"/>
      <c r="K160" s="13"/>
      <c r="L160" s="13"/>
      <c r="M160" s="13"/>
      <c r="N160" s="16"/>
      <c r="O160" s="144"/>
      <c r="P160" s="160" t="str">
        <f>IFERROR(IF(NOT(ISNA(MATCH(D160,Define!$P$4:$P$68,0))),Data!$L160,IF(NOT(ISNA(MATCH(Data!D160,Define!$S$4:$S$68,0))),VLOOKUP(Data!D160,DanhmucTK!$C$3:$G$500,5,0),VLOOKUP(Data!D160,DanhmucTK!$C$3:$F$500,4,0))),"")</f>
        <v/>
      </c>
      <c r="Q160" s="161" t="str">
        <f>IF(NOT(ISNA(MATCH($D160,Define!$P$4:$P$68,0))),VLOOKUP(Data!D160,DanhmucTK!$C$3:$F$500,4,0),"")</f>
        <v/>
      </c>
      <c r="R160" s="162" t="str">
        <f>IFERROR(IF(NOT(ISNA(MATCH($E160,Define!$P$4:$P$68,0))),Data!$L160,IF(NOT(ISNA(MATCH($E160,Define!$S$4:$S$68,0))),VLOOKUP($E160,DanhmucTK!$C$3:$G$500,5,0),VLOOKUP($E160,DanhmucTK!$C$3:$F$500,4,0))),"")</f>
        <v/>
      </c>
      <c r="S160" s="163" t="str">
        <f>IF(NOT(ISNA(MATCH($E160,Define!$P$4:$P$68,0))),VLOOKUP($E160,DanhmucTK!$C$3:$F$500,4,0),"")</f>
        <v/>
      </c>
    </row>
    <row r="161" spans="1:19" ht="18.75" customHeight="1" x14ac:dyDescent="0.2">
      <c r="A161" s="12"/>
      <c r="B161" s="13"/>
      <c r="C161" s="14"/>
      <c r="D161" s="15"/>
      <c r="E161" s="15"/>
      <c r="F161" s="16"/>
      <c r="G161" s="15"/>
      <c r="H161" s="16"/>
      <c r="I161" s="16"/>
      <c r="J161" s="13"/>
      <c r="K161" s="13"/>
      <c r="L161" s="13"/>
      <c r="M161" s="13"/>
      <c r="N161" s="16"/>
      <c r="O161" s="144"/>
      <c r="P161" s="160" t="str">
        <f>IFERROR(IF(NOT(ISNA(MATCH(D161,Define!$P$4:$P$68,0))),Data!$L161,IF(NOT(ISNA(MATCH(Data!D161,Define!$S$4:$S$68,0))),VLOOKUP(Data!D161,DanhmucTK!$C$3:$G$500,5,0),VLOOKUP(Data!D161,DanhmucTK!$C$3:$F$500,4,0))),"")</f>
        <v/>
      </c>
      <c r="Q161" s="161" t="str">
        <f>IF(NOT(ISNA(MATCH($D161,Define!$P$4:$P$68,0))),VLOOKUP(Data!D161,DanhmucTK!$C$3:$F$500,4,0),"")</f>
        <v/>
      </c>
      <c r="R161" s="162" t="str">
        <f>IFERROR(IF(NOT(ISNA(MATCH($E161,Define!$P$4:$P$68,0))),Data!$L161,IF(NOT(ISNA(MATCH($E161,Define!$S$4:$S$68,0))),VLOOKUP($E161,DanhmucTK!$C$3:$G$500,5,0),VLOOKUP($E161,DanhmucTK!$C$3:$F$500,4,0))),"")</f>
        <v/>
      </c>
      <c r="S161" s="163" t="str">
        <f>IF(NOT(ISNA(MATCH($E161,Define!$P$4:$P$68,0))),VLOOKUP($E161,DanhmucTK!$C$3:$F$500,4,0),"")</f>
        <v/>
      </c>
    </row>
    <row r="162" spans="1:19" ht="18.75" customHeight="1" x14ac:dyDescent="0.2">
      <c r="A162" s="12"/>
      <c r="B162" s="13"/>
      <c r="C162" s="14"/>
      <c r="D162" s="15"/>
      <c r="E162" s="15"/>
      <c r="F162" s="16"/>
      <c r="G162" s="15"/>
      <c r="H162" s="16"/>
      <c r="I162" s="16"/>
      <c r="J162" s="13"/>
      <c r="K162" s="13"/>
      <c r="L162" s="13"/>
      <c r="M162" s="13"/>
      <c r="N162" s="16"/>
      <c r="O162" s="144"/>
      <c r="P162" s="160" t="str">
        <f>IFERROR(IF(NOT(ISNA(MATCH(D162,Define!$P$4:$P$68,0))),Data!$L162,IF(NOT(ISNA(MATCH(Data!D162,Define!$S$4:$S$68,0))),VLOOKUP(Data!D162,DanhmucTK!$C$3:$G$500,5,0),VLOOKUP(Data!D162,DanhmucTK!$C$3:$F$500,4,0))),"")</f>
        <v/>
      </c>
      <c r="Q162" s="161" t="str">
        <f>IF(NOT(ISNA(MATCH($D162,Define!$P$4:$P$68,0))),VLOOKUP(Data!D162,DanhmucTK!$C$3:$F$500,4,0),"")</f>
        <v/>
      </c>
      <c r="R162" s="162" t="str">
        <f>IFERROR(IF(NOT(ISNA(MATCH($E162,Define!$P$4:$P$68,0))),Data!$L162,IF(NOT(ISNA(MATCH($E162,Define!$S$4:$S$68,0))),VLOOKUP($E162,DanhmucTK!$C$3:$G$500,5,0),VLOOKUP($E162,DanhmucTK!$C$3:$F$500,4,0))),"")</f>
        <v/>
      </c>
      <c r="S162" s="163" t="str">
        <f>IF(NOT(ISNA(MATCH($E162,Define!$P$4:$P$68,0))),VLOOKUP($E162,DanhmucTK!$C$3:$F$500,4,0),"")</f>
        <v/>
      </c>
    </row>
    <row r="163" spans="1:19" ht="18.75" customHeight="1" x14ac:dyDescent="0.2">
      <c r="A163" s="12"/>
      <c r="B163" s="13"/>
      <c r="C163" s="14"/>
      <c r="D163" s="15"/>
      <c r="E163" s="15"/>
      <c r="F163" s="16"/>
      <c r="G163" s="15"/>
      <c r="H163" s="16"/>
      <c r="I163" s="16"/>
      <c r="J163" s="13"/>
      <c r="K163" s="13"/>
      <c r="L163" s="13"/>
      <c r="M163" s="13"/>
      <c r="N163" s="16"/>
      <c r="O163" s="144"/>
      <c r="P163" s="160" t="str">
        <f>IFERROR(IF(NOT(ISNA(MATCH(D163,Define!$P$4:$P$68,0))),Data!$L163,IF(NOT(ISNA(MATCH(Data!D163,Define!$S$4:$S$68,0))),VLOOKUP(Data!D163,DanhmucTK!$C$3:$G$500,5,0),VLOOKUP(Data!D163,DanhmucTK!$C$3:$F$500,4,0))),"")</f>
        <v/>
      </c>
      <c r="Q163" s="161" t="str">
        <f>IF(NOT(ISNA(MATCH($D163,Define!$P$4:$P$68,0))),VLOOKUP(Data!D163,DanhmucTK!$C$3:$F$500,4,0),"")</f>
        <v/>
      </c>
      <c r="R163" s="162" t="str">
        <f>IFERROR(IF(NOT(ISNA(MATCH($E163,Define!$P$4:$P$68,0))),Data!$L163,IF(NOT(ISNA(MATCH($E163,Define!$S$4:$S$68,0))),VLOOKUP($E163,DanhmucTK!$C$3:$G$500,5,0),VLOOKUP($E163,DanhmucTK!$C$3:$F$500,4,0))),"")</f>
        <v/>
      </c>
      <c r="S163" s="163" t="str">
        <f>IF(NOT(ISNA(MATCH($E163,Define!$P$4:$P$68,0))),VLOOKUP($E163,DanhmucTK!$C$3:$F$500,4,0),"")</f>
        <v/>
      </c>
    </row>
    <row r="164" spans="1:19" ht="18.75" customHeight="1" x14ac:dyDescent="0.2">
      <c r="A164" s="12"/>
      <c r="B164" s="13"/>
      <c r="C164" s="14"/>
      <c r="D164" s="15"/>
      <c r="E164" s="15"/>
      <c r="F164" s="16"/>
      <c r="G164" s="15"/>
      <c r="H164" s="16"/>
      <c r="I164" s="16"/>
      <c r="J164" s="13"/>
      <c r="K164" s="13"/>
      <c r="L164" s="13"/>
      <c r="M164" s="13"/>
      <c r="N164" s="16"/>
      <c r="O164" s="144"/>
      <c r="P164" s="160" t="str">
        <f>IFERROR(IF(NOT(ISNA(MATCH(D164,Define!$P$4:$P$68,0))),Data!$L164,IF(NOT(ISNA(MATCH(Data!D164,Define!$S$4:$S$68,0))),VLOOKUP(Data!D164,DanhmucTK!$C$3:$G$500,5,0),VLOOKUP(Data!D164,DanhmucTK!$C$3:$F$500,4,0))),"")</f>
        <v/>
      </c>
      <c r="Q164" s="161" t="str">
        <f>IF(NOT(ISNA(MATCH($D164,Define!$P$4:$P$68,0))),VLOOKUP(Data!D164,DanhmucTK!$C$3:$F$500,4,0),"")</f>
        <v/>
      </c>
      <c r="R164" s="162" t="str">
        <f>IFERROR(IF(NOT(ISNA(MATCH($E164,Define!$P$4:$P$68,0))),Data!$L164,IF(NOT(ISNA(MATCH($E164,Define!$S$4:$S$68,0))),VLOOKUP($E164,DanhmucTK!$C$3:$G$500,5,0),VLOOKUP($E164,DanhmucTK!$C$3:$F$500,4,0))),"")</f>
        <v/>
      </c>
      <c r="S164" s="163" t="str">
        <f>IF(NOT(ISNA(MATCH($E164,Define!$P$4:$P$68,0))),VLOOKUP($E164,DanhmucTK!$C$3:$F$500,4,0),"")</f>
        <v/>
      </c>
    </row>
    <row r="165" spans="1:19" ht="18.75" customHeight="1" x14ac:dyDescent="0.2">
      <c r="A165" s="12"/>
      <c r="B165" s="13"/>
      <c r="C165" s="14"/>
      <c r="D165" s="15"/>
      <c r="E165" s="15"/>
      <c r="F165" s="16"/>
      <c r="G165" s="15"/>
      <c r="H165" s="16"/>
      <c r="I165" s="16"/>
      <c r="J165" s="13"/>
      <c r="K165" s="13"/>
      <c r="L165" s="13"/>
      <c r="M165" s="13"/>
      <c r="N165" s="16"/>
      <c r="O165" s="144"/>
      <c r="P165" s="160" t="str">
        <f>IFERROR(IF(NOT(ISNA(MATCH(D165,Define!$P$4:$P$68,0))),Data!$L165,IF(NOT(ISNA(MATCH(Data!D165,Define!$S$4:$S$68,0))),VLOOKUP(Data!D165,DanhmucTK!$C$3:$G$500,5,0),VLOOKUP(Data!D165,DanhmucTK!$C$3:$F$500,4,0))),"")</f>
        <v/>
      </c>
      <c r="Q165" s="161" t="str">
        <f>IF(NOT(ISNA(MATCH($D165,Define!$P$4:$P$68,0))),VLOOKUP(Data!D165,DanhmucTK!$C$3:$F$500,4,0),"")</f>
        <v/>
      </c>
      <c r="R165" s="162" t="str">
        <f>IFERROR(IF(NOT(ISNA(MATCH($E165,Define!$P$4:$P$68,0))),Data!$L165,IF(NOT(ISNA(MATCH($E165,Define!$S$4:$S$68,0))),VLOOKUP($E165,DanhmucTK!$C$3:$G$500,5,0),VLOOKUP($E165,DanhmucTK!$C$3:$F$500,4,0))),"")</f>
        <v/>
      </c>
      <c r="S165" s="163" t="str">
        <f>IF(NOT(ISNA(MATCH($E165,Define!$P$4:$P$68,0))),VLOOKUP($E165,DanhmucTK!$C$3:$F$500,4,0),"")</f>
        <v/>
      </c>
    </row>
    <row r="166" spans="1:19" ht="18.75" customHeight="1" x14ac:dyDescent="0.2">
      <c r="A166" s="12"/>
      <c r="B166" s="13"/>
      <c r="C166" s="14"/>
      <c r="D166" s="15"/>
      <c r="E166" s="15"/>
      <c r="F166" s="16"/>
      <c r="G166" s="15"/>
      <c r="H166" s="16"/>
      <c r="I166" s="16"/>
      <c r="J166" s="13"/>
      <c r="K166" s="13"/>
      <c r="L166" s="13"/>
      <c r="M166" s="13"/>
      <c r="N166" s="16"/>
      <c r="O166" s="144"/>
      <c r="P166" s="160" t="str">
        <f>IFERROR(IF(NOT(ISNA(MATCH(D166,Define!$P$4:$P$68,0))),Data!$L166,IF(NOT(ISNA(MATCH(Data!D166,Define!$S$4:$S$68,0))),VLOOKUP(Data!D166,DanhmucTK!$C$3:$G$500,5,0),VLOOKUP(Data!D166,DanhmucTK!$C$3:$F$500,4,0))),"")</f>
        <v/>
      </c>
      <c r="Q166" s="161" t="str">
        <f>IF(NOT(ISNA(MATCH($D166,Define!$P$4:$P$68,0))),VLOOKUP(Data!D166,DanhmucTK!$C$3:$F$500,4,0),"")</f>
        <v/>
      </c>
      <c r="R166" s="162" t="str">
        <f>IFERROR(IF(NOT(ISNA(MATCH($E166,Define!$P$4:$P$68,0))),Data!$L166,IF(NOT(ISNA(MATCH($E166,Define!$S$4:$S$68,0))),VLOOKUP($E166,DanhmucTK!$C$3:$G$500,5,0),VLOOKUP($E166,DanhmucTK!$C$3:$F$500,4,0))),"")</f>
        <v/>
      </c>
      <c r="S166" s="163" t="str">
        <f>IF(NOT(ISNA(MATCH($E166,Define!$P$4:$P$68,0))),VLOOKUP($E166,DanhmucTK!$C$3:$F$500,4,0),"")</f>
        <v/>
      </c>
    </row>
    <row r="167" spans="1:19" ht="18.75" customHeight="1" x14ac:dyDescent="0.2">
      <c r="A167" s="12"/>
      <c r="B167" s="13"/>
      <c r="C167" s="14"/>
      <c r="D167" s="15"/>
      <c r="E167" s="15"/>
      <c r="F167" s="16"/>
      <c r="G167" s="15"/>
      <c r="H167" s="16"/>
      <c r="I167" s="16"/>
      <c r="J167" s="13"/>
      <c r="K167" s="13"/>
      <c r="L167" s="13"/>
      <c r="M167" s="13"/>
      <c r="N167" s="16"/>
      <c r="O167" s="144"/>
      <c r="P167" s="160" t="str">
        <f>IFERROR(IF(NOT(ISNA(MATCH(D167,Define!$P$4:$P$68,0))),Data!$L167,IF(NOT(ISNA(MATCH(Data!D167,Define!$S$4:$S$68,0))),VLOOKUP(Data!D167,DanhmucTK!$C$3:$G$500,5,0),VLOOKUP(Data!D167,DanhmucTK!$C$3:$F$500,4,0))),"")</f>
        <v/>
      </c>
      <c r="Q167" s="161" t="str">
        <f>IF(NOT(ISNA(MATCH($D167,Define!$P$4:$P$68,0))),VLOOKUP(Data!D167,DanhmucTK!$C$3:$F$500,4,0),"")</f>
        <v/>
      </c>
      <c r="R167" s="162" t="str">
        <f>IFERROR(IF(NOT(ISNA(MATCH($E167,Define!$P$4:$P$68,0))),Data!$L167,IF(NOT(ISNA(MATCH($E167,Define!$S$4:$S$68,0))),VLOOKUP($E167,DanhmucTK!$C$3:$G$500,5,0),VLOOKUP($E167,DanhmucTK!$C$3:$F$500,4,0))),"")</f>
        <v/>
      </c>
      <c r="S167" s="163" t="str">
        <f>IF(NOT(ISNA(MATCH($E167,Define!$P$4:$P$68,0))),VLOOKUP($E167,DanhmucTK!$C$3:$F$500,4,0),"")</f>
        <v/>
      </c>
    </row>
    <row r="168" spans="1:19" ht="18.75" customHeight="1" x14ac:dyDescent="0.2">
      <c r="A168" s="12"/>
      <c r="B168" s="13"/>
      <c r="C168" s="14"/>
      <c r="D168" s="15"/>
      <c r="E168" s="15"/>
      <c r="F168" s="16"/>
      <c r="G168" s="15"/>
      <c r="H168" s="16"/>
      <c r="I168" s="16"/>
      <c r="J168" s="13"/>
      <c r="K168" s="13"/>
      <c r="L168" s="13"/>
      <c r="M168" s="13"/>
      <c r="N168" s="16"/>
      <c r="O168" s="144"/>
      <c r="P168" s="160" t="str">
        <f>IFERROR(IF(NOT(ISNA(MATCH(D168,Define!$P$4:$P$68,0))),Data!$L168,IF(NOT(ISNA(MATCH(Data!D168,Define!$S$4:$S$68,0))),VLOOKUP(Data!D168,DanhmucTK!$C$3:$G$500,5,0),VLOOKUP(Data!D168,DanhmucTK!$C$3:$F$500,4,0))),"")</f>
        <v/>
      </c>
      <c r="Q168" s="161" t="str">
        <f>IF(NOT(ISNA(MATCH($D168,Define!$P$4:$P$68,0))),VLOOKUP(Data!D168,DanhmucTK!$C$3:$F$500,4,0),"")</f>
        <v/>
      </c>
      <c r="R168" s="162" t="str">
        <f>IFERROR(IF(NOT(ISNA(MATCH($E168,Define!$P$4:$P$68,0))),Data!$L168,IF(NOT(ISNA(MATCH($E168,Define!$S$4:$S$68,0))),VLOOKUP($E168,DanhmucTK!$C$3:$G$500,5,0),VLOOKUP($E168,DanhmucTK!$C$3:$F$500,4,0))),"")</f>
        <v/>
      </c>
      <c r="S168" s="163" t="str">
        <f>IF(NOT(ISNA(MATCH($E168,Define!$P$4:$P$68,0))),VLOOKUP($E168,DanhmucTK!$C$3:$F$500,4,0),"")</f>
        <v/>
      </c>
    </row>
    <row r="169" spans="1:19" ht="18.75" customHeight="1" x14ac:dyDescent="0.2">
      <c r="A169" s="12"/>
      <c r="B169" s="13"/>
      <c r="C169" s="14"/>
      <c r="D169" s="15"/>
      <c r="E169" s="15"/>
      <c r="F169" s="164"/>
      <c r="G169" s="15"/>
      <c r="H169" s="16"/>
      <c r="I169" s="164"/>
      <c r="J169" s="13"/>
      <c r="K169" s="13"/>
      <c r="L169" s="13"/>
      <c r="M169" s="13"/>
      <c r="N169" s="16"/>
      <c r="O169" s="144"/>
      <c r="P169" s="160" t="str">
        <f>IFERROR(IF(NOT(ISNA(MATCH(D169,Define!$P$4:$P$68,0))),Data!$L169,IF(NOT(ISNA(MATCH(Data!D169,Define!$S$4:$S$68,0))),VLOOKUP(Data!D169,DanhmucTK!$C$3:$G$500,5,0),VLOOKUP(Data!D169,DanhmucTK!$C$3:$F$500,4,0))),"")</f>
        <v/>
      </c>
      <c r="Q169" s="161" t="str">
        <f>IF(NOT(ISNA(MATCH($D169,Define!$P$4:$P$68,0))),VLOOKUP(Data!D169,DanhmucTK!$C$3:$F$500,4,0),"")</f>
        <v/>
      </c>
      <c r="R169" s="162" t="str">
        <f>IFERROR(IF(NOT(ISNA(MATCH($E169,Define!$P$4:$P$68,0))),Data!$L169,IF(NOT(ISNA(MATCH($E169,Define!$S$4:$S$68,0))),VLOOKUP($E169,DanhmucTK!$C$3:$G$500,5,0),VLOOKUP($E169,DanhmucTK!$C$3:$F$500,4,0))),"")</f>
        <v/>
      </c>
      <c r="S169" s="163" t="str">
        <f>IF(NOT(ISNA(MATCH($E169,Define!$P$4:$P$68,0))),VLOOKUP($E169,DanhmucTK!$C$3:$F$500,4,0),"")</f>
        <v/>
      </c>
    </row>
    <row r="170" spans="1:19" ht="18.75" customHeight="1" x14ac:dyDescent="0.2">
      <c r="A170" s="12"/>
      <c r="B170" s="13"/>
      <c r="C170" s="14"/>
      <c r="D170" s="15"/>
      <c r="E170" s="15"/>
      <c r="F170" s="16"/>
      <c r="G170" s="15"/>
      <c r="H170" s="16"/>
      <c r="I170" s="16"/>
      <c r="J170" s="13"/>
      <c r="K170" s="13"/>
      <c r="L170" s="13"/>
      <c r="M170" s="13"/>
      <c r="N170" s="16"/>
      <c r="O170" s="144"/>
      <c r="P170" s="160" t="str">
        <f>IFERROR(IF(NOT(ISNA(MATCH(D170,Define!$P$4:$P$68,0))),Data!$L170,IF(NOT(ISNA(MATCH(Data!D170,Define!$S$4:$S$68,0))),VLOOKUP(Data!D170,DanhmucTK!$C$3:$G$500,5,0),VLOOKUP(Data!D170,DanhmucTK!$C$3:$F$500,4,0))),"")</f>
        <v/>
      </c>
      <c r="Q170" s="161" t="str">
        <f>IF(NOT(ISNA(MATCH($D170,Define!$P$4:$P$68,0))),VLOOKUP(Data!D170,DanhmucTK!$C$3:$F$500,4,0),"")</f>
        <v/>
      </c>
      <c r="R170" s="162" t="str">
        <f>IFERROR(IF(NOT(ISNA(MATCH($E170,Define!$P$4:$P$68,0))),Data!$L170,IF(NOT(ISNA(MATCH($E170,Define!$S$4:$S$68,0))),VLOOKUP($E170,DanhmucTK!$C$3:$G$500,5,0),VLOOKUP($E170,DanhmucTK!$C$3:$F$500,4,0))),"")</f>
        <v/>
      </c>
      <c r="S170" s="163" t="str">
        <f>IF(NOT(ISNA(MATCH($E170,Define!$P$4:$P$68,0))),VLOOKUP($E170,DanhmucTK!$C$3:$F$500,4,0),"")</f>
        <v/>
      </c>
    </row>
    <row r="171" spans="1:19" ht="18.75" customHeight="1" x14ac:dyDescent="0.2">
      <c r="A171" s="12"/>
      <c r="B171" s="13"/>
      <c r="C171" s="14"/>
      <c r="D171" s="15"/>
      <c r="E171" s="15"/>
      <c r="F171" s="16"/>
      <c r="G171" s="15"/>
      <c r="H171" s="16"/>
      <c r="I171" s="16"/>
      <c r="J171" s="13"/>
      <c r="K171" s="13"/>
      <c r="L171" s="13"/>
      <c r="M171" s="13"/>
      <c r="N171" s="16"/>
      <c r="O171" s="144"/>
      <c r="P171" s="160" t="str">
        <f>IFERROR(IF(NOT(ISNA(MATCH(D171,Define!$P$4:$P$68,0))),Data!$L171,IF(NOT(ISNA(MATCH(Data!D171,Define!$S$4:$S$68,0))),VLOOKUP(Data!D171,DanhmucTK!$C$3:$G$500,5,0),VLOOKUP(Data!D171,DanhmucTK!$C$3:$F$500,4,0))),"")</f>
        <v/>
      </c>
      <c r="Q171" s="161" t="str">
        <f>IF(NOT(ISNA(MATCH($D171,Define!$P$4:$P$68,0))),VLOOKUP(Data!D171,DanhmucTK!$C$3:$F$500,4,0),"")</f>
        <v/>
      </c>
      <c r="R171" s="162" t="str">
        <f>IFERROR(IF(NOT(ISNA(MATCH($E171,Define!$P$4:$P$68,0))),Data!$L171,IF(NOT(ISNA(MATCH($E171,Define!$S$4:$S$68,0))),VLOOKUP($E171,DanhmucTK!$C$3:$G$500,5,0),VLOOKUP($E171,DanhmucTK!$C$3:$F$500,4,0))),"")</f>
        <v/>
      </c>
      <c r="S171" s="163" t="str">
        <f>IF(NOT(ISNA(MATCH($E171,Define!$P$4:$P$68,0))),VLOOKUP($E171,DanhmucTK!$C$3:$F$500,4,0),"")</f>
        <v/>
      </c>
    </row>
    <row r="172" spans="1:19" ht="18.75" customHeight="1" x14ac:dyDescent="0.2">
      <c r="A172" s="12"/>
      <c r="B172" s="13"/>
      <c r="C172" s="14"/>
      <c r="D172" s="15"/>
      <c r="E172" s="15"/>
      <c r="F172" s="16"/>
      <c r="G172" s="15"/>
      <c r="H172" s="16"/>
      <c r="I172" s="16"/>
      <c r="J172" s="13"/>
      <c r="K172" s="13"/>
      <c r="L172" s="13"/>
      <c r="M172" s="13"/>
      <c r="N172" s="16"/>
      <c r="O172" s="144"/>
      <c r="P172" s="160" t="str">
        <f>IFERROR(IF(NOT(ISNA(MATCH(D172,Define!$P$4:$P$68,0))),Data!$L172,IF(NOT(ISNA(MATCH(Data!D172,Define!$S$4:$S$68,0))),VLOOKUP(Data!D172,DanhmucTK!$C$3:$G$500,5,0),VLOOKUP(Data!D172,DanhmucTK!$C$3:$F$500,4,0))),"")</f>
        <v/>
      </c>
      <c r="Q172" s="161" t="str">
        <f>IF(NOT(ISNA(MATCH($D172,Define!$P$4:$P$68,0))),VLOOKUP(Data!D172,DanhmucTK!$C$3:$F$500,4,0),"")</f>
        <v/>
      </c>
      <c r="R172" s="162" t="str">
        <f>IFERROR(IF(NOT(ISNA(MATCH($E172,Define!$P$4:$P$68,0))),Data!$L172,IF(NOT(ISNA(MATCH($E172,Define!$S$4:$S$68,0))),VLOOKUP($E172,DanhmucTK!$C$3:$G$500,5,0),VLOOKUP($E172,DanhmucTK!$C$3:$F$500,4,0))),"")</f>
        <v/>
      </c>
      <c r="S172" s="163" t="str">
        <f>IF(NOT(ISNA(MATCH($E172,Define!$P$4:$P$68,0))),VLOOKUP($E172,DanhmucTK!$C$3:$F$500,4,0),"")</f>
        <v/>
      </c>
    </row>
    <row r="173" spans="1:19" ht="18.75" customHeight="1" x14ac:dyDescent="0.2">
      <c r="A173" s="12"/>
      <c r="B173" s="13"/>
      <c r="C173" s="14"/>
      <c r="D173" s="15"/>
      <c r="E173" s="15"/>
      <c r="F173" s="16"/>
      <c r="G173" s="15"/>
      <c r="H173" s="16"/>
      <c r="I173" s="16"/>
      <c r="J173" s="13"/>
      <c r="K173" s="13"/>
      <c r="L173" s="13"/>
      <c r="M173" s="13"/>
      <c r="N173" s="16"/>
      <c r="O173" s="144"/>
      <c r="P173" s="160" t="str">
        <f>IFERROR(IF(NOT(ISNA(MATCH(D173,Define!$P$4:$P$68,0))),Data!$L173,IF(NOT(ISNA(MATCH(Data!D173,Define!$S$4:$S$68,0))),VLOOKUP(Data!D173,DanhmucTK!$C$3:$G$500,5,0),VLOOKUP(Data!D173,DanhmucTK!$C$3:$F$500,4,0))),"")</f>
        <v/>
      </c>
      <c r="Q173" s="161" t="str">
        <f>IF(NOT(ISNA(MATCH($D173,Define!$P$4:$P$68,0))),VLOOKUP(Data!D173,DanhmucTK!$C$3:$F$500,4,0),"")</f>
        <v/>
      </c>
      <c r="R173" s="162" t="str">
        <f>IFERROR(IF(NOT(ISNA(MATCH($E173,Define!$P$4:$P$68,0))),Data!$L173,IF(NOT(ISNA(MATCH($E173,Define!$S$4:$S$68,0))),VLOOKUP($E173,DanhmucTK!$C$3:$G$500,5,0),VLOOKUP($E173,DanhmucTK!$C$3:$F$500,4,0))),"")</f>
        <v/>
      </c>
      <c r="S173" s="163" t="str">
        <f>IF(NOT(ISNA(MATCH($E173,Define!$P$4:$P$68,0))),VLOOKUP($E173,DanhmucTK!$C$3:$F$500,4,0),"")</f>
        <v/>
      </c>
    </row>
    <row r="174" spans="1:19" ht="18.75" customHeight="1" x14ac:dyDescent="0.2">
      <c r="A174" s="12"/>
      <c r="B174" s="13"/>
      <c r="C174" s="14"/>
      <c r="D174" s="15"/>
      <c r="E174" s="15"/>
      <c r="F174" s="16"/>
      <c r="G174" s="15"/>
      <c r="H174" s="16"/>
      <c r="I174" s="16"/>
      <c r="J174" s="13"/>
      <c r="K174" s="13"/>
      <c r="L174" s="13"/>
      <c r="M174" s="13"/>
      <c r="N174" s="16"/>
      <c r="O174" s="144"/>
      <c r="P174" s="160" t="str">
        <f>IFERROR(IF(NOT(ISNA(MATCH(D174,Define!$P$4:$P$68,0))),Data!$L174,IF(NOT(ISNA(MATCH(Data!D174,Define!$S$4:$S$68,0))),VLOOKUP(Data!D174,DanhmucTK!$C$3:$G$500,5,0),VLOOKUP(Data!D174,DanhmucTK!$C$3:$F$500,4,0))),"")</f>
        <v/>
      </c>
      <c r="Q174" s="161" t="str">
        <f>IF(NOT(ISNA(MATCH($D174,Define!$P$4:$P$68,0))),VLOOKUP(Data!D174,DanhmucTK!$C$3:$F$500,4,0),"")</f>
        <v/>
      </c>
      <c r="R174" s="162" t="str">
        <f>IFERROR(IF(NOT(ISNA(MATCH($E174,Define!$P$4:$P$68,0))),Data!$L174,IF(NOT(ISNA(MATCH($E174,Define!$S$4:$S$68,0))),VLOOKUP($E174,DanhmucTK!$C$3:$G$500,5,0),VLOOKUP($E174,DanhmucTK!$C$3:$F$500,4,0))),"")</f>
        <v/>
      </c>
      <c r="S174" s="163" t="str">
        <f>IF(NOT(ISNA(MATCH($E174,Define!$P$4:$P$68,0))),VLOOKUP($E174,DanhmucTK!$C$3:$F$500,4,0),"")</f>
        <v/>
      </c>
    </row>
    <row r="175" spans="1:19" ht="18.75" customHeight="1" x14ac:dyDescent="0.2">
      <c r="A175" s="12"/>
      <c r="B175" s="13"/>
      <c r="C175" s="14"/>
      <c r="D175" s="15"/>
      <c r="E175" s="15"/>
      <c r="F175" s="16"/>
      <c r="G175" s="15"/>
      <c r="H175" s="16"/>
      <c r="I175" s="16"/>
      <c r="J175" s="13"/>
      <c r="K175" s="13"/>
      <c r="L175" s="13"/>
      <c r="M175" s="13"/>
      <c r="N175" s="16"/>
      <c r="O175" s="144"/>
      <c r="P175" s="160" t="str">
        <f>IFERROR(IF(NOT(ISNA(MATCH(D175,Define!$P$4:$P$68,0))),Data!$L175,IF(NOT(ISNA(MATCH(Data!D175,Define!$S$4:$S$68,0))),VLOOKUP(Data!D175,DanhmucTK!$C$3:$G$500,5,0),VLOOKUP(Data!D175,DanhmucTK!$C$3:$F$500,4,0))),"")</f>
        <v/>
      </c>
      <c r="Q175" s="161" t="str">
        <f>IF(NOT(ISNA(MATCH($D175,Define!$P$4:$P$68,0))),VLOOKUP(Data!D175,DanhmucTK!$C$3:$F$500,4,0),"")</f>
        <v/>
      </c>
      <c r="R175" s="162" t="str">
        <f>IFERROR(IF(NOT(ISNA(MATCH($E175,Define!$P$4:$P$68,0))),Data!$L175,IF(NOT(ISNA(MATCH($E175,Define!$S$4:$S$68,0))),VLOOKUP($E175,DanhmucTK!$C$3:$G$500,5,0),VLOOKUP($E175,DanhmucTK!$C$3:$F$500,4,0))),"")</f>
        <v/>
      </c>
      <c r="S175" s="163" t="str">
        <f>IF(NOT(ISNA(MATCH($E175,Define!$P$4:$P$68,0))),VLOOKUP($E175,DanhmucTK!$C$3:$F$500,4,0),"")</f>
        <v/>
      </c>
    </row>
    <row r="176" spans="1:19" ht="18.75" customHeight="1" x14ac:dyDescent="0.2">
      <c r="A176" s="12"/>
      <c r="B176" s="13"/>
      <c r="C176" s="14"/>
      <c r="D176" s="15"/>
      <c r="E176" s="15"/>
      <c r="F176" s="16"/>
      <c r="G176" s="15"/>
      <c r="H176" s="16"/>
      <c r="I176" s="16"/>
      <c r="J176" s="13"/>
      <c r="K176" s="13"/>
      <c r="L176" s="13"/>
      <c r="M176" s="13"/>
      <c r="N176" s="16"/>
      <c r="O176" s="144"/>
      <c r="P176" s="160" t="str">
        <f>IFERROR(IF(NOT(ISNA(MATCH(D176,Define!$P$4:$P$68,0))),Data!$L176,IF(NOT(ISNA(MATCH(Data!D176,Define!$S$4:$S$68,0))),VLOOKUP(Data!D176,DanhmucTK!$C$3:$G$500,5,0),VLOOKUP(Data!D176,DanhmucTK!$C$3:$F$500,4,0))),"")</f>
        <v/>
      </c>
      <c r="Q176" s="161" t="str">
        <f>IF(NOT(ISNA(MATCH($D176,Define!$P$4:$P$68,0))),VLOOKUP(Data!D176,DanhmucTK!$C$3:$F$500,4,0),"")</f>
        <v/>
      </c>
      <c r="R176" s="162" t="str">
        <f>IFERROR(IF(NOT(ISNA(MATCH($E176,Define!$P$4:$P$68,0))),Data!$L176,IF(NOT(ISNA(MATCH($E176,Define!$S$4:$S$68,0))),VLOOKUP($E176,DanhmucTK!$C$3:$G$500,5,0),VLOOKUP($E176,DanhmucTK!$C$3:$F$500,4,0))),"")</f>
        <v/>
      </c>
      <c r="S176" s="163" t="str">
        <f>IF(NOT(ISNA(MATCH($E176,Define!$P$4:$P$68,0))),VLOOKUP($E176,DanhmucTK!$C$3:$F$500,4,0),"")</f>
        <v/>
      </c>
    </row>
    <row r="177" spans="1:19" ht="18.75" customHeight="1" x14ac:dyDescent="0.2">
      <c r="A177" s="12"/>
      <c r="B177" s="13"/>
      <c r="C177" s="14"/>
      <c r="D177" s="15"/>
      <c r="E177" s="15"/>
      <c r="F177" s="16"/>
      <c r="G177" s="15"/>
      <c r="H177" s="16"/>
      <c r="I177" s="16"/>
      <c r="J177" s="13"/>
      <c r="K177" s="13"/>
      <c r="L177" s="13"/>
      <c r="M177" s="13"/>
      <c r="N177" s="16"/>
      <c r="O177" s="144"/>
      <c r="P177" s="160" t="str">
        <f>IFERROR(IF(NOT(ISNA(MATCH(D177,Define!$P$4:$P$68,0))),Data!$L177,IF(NOT(ISNA(MATCH(Data!D177,Define!$S$4:$S$68,0))),VLOOKUP(Data!D177,DanhmucTK!$C$3:$G$500,5,0),VLOOKUP(Data!D177,DanhmucTK!$C$3:$F$500,4,0))),"")</f>
        <v/>
      </c>
      <c r="Q177" s="161" t="str">
        <f>IF(NOT(ISNA(MATCH($D177,Define!$P$4:$P$68,0))),VLOOKUP(Data!D177,DanhmucTK!$C$3:$F$500,4,0),"")</f>
        <v/>
      </c>
      <c r="R177" s="162" t="str">
        <f>IFERROR(IF(NOT(ISNA(MATCH($E177,Define!$P$4:$P$68,0))),Data!$L177,IF(NOT(ISNA(MATCH($E177,Define!$S$4:$S$68,0))),VLOOKUP($E177,DanhmucTK!$C$3:$G$500,5,0),VLOOKUP($E177,DanhmucTK!$C$3:$F$500,4,0))),"")</f>
        <v/>
      </c>
      <c r="S177" s="163" t="str">
        <f>IF(NOT(ISNA(MATCH($E177,Define!$P$4:$P$68,0))),VLOOKUP($E177,DanhmucTK!$C$3:$F$500,4,0),"")</f>
        <v/>
      </c>
    </row>
    <row r="178" spans="1:19" ht="18.75" customHeight="1" x14ac:dyDescent="0.2">
      <c r="A178" s="12"/>
      <c r="B178" s="13"/>
      <c r="C178" s="14"/>
      <c r="D178" s="15"/>
      <c r="E178" s="15"/>
      <c r="F178" s="16"/>
      <c r="G178" s="15"/>
      <c r="H178" s="16"/>
      <c r="I178" s="16"/>
      <c r="J178" s="13"/>
      <c r="K178" s="13"/>
      <c r="L178" s="13"/>
      <c r="M178" s="13"/>
      <c r="N178" s="16"/>
      <c r="O178" s="144"/>
      <c r="P178" s="160" t="str">
        <f>IFERROR(IF(NOT(ISNA(MATCH(D178,Define!$P$4:$P$68,0))),Data!$L178,IF(NOT(ISNA(MATCH(Data!D178,Define!$S$4:$S$68,0))),VLOOKUP(Data!D178,DanhmucTK!$C$3:$G$500,5,0),VLOOKUP(Data!D178,DanhmucTK!$C$3:$F$500,4,0))),"")</f>
        <v/>
      </c>
      <c r="Q178" s="161" t="str">
        <f>IF(NOT(ISNA(MATCH($D178,Define!$P$4:$P$68,0))),VLOOKUP(Data!D178,DanhmucTK!$C$3:$F$500,4,0),"")</f>
        <v/>
      </c>
      <c r="R178" s="162" t="str">
        <f>IFERROR(IF(NOT(ISNA(MATCH($E178,Define!$P$4:$P$68,0))),Data!$L178,IF(NOT(ISNA(MATCH($E178,Define!$S$4:$S$68,0))),VLOOKUP($E178,DanhmucTK!$C$3:$G$500,5,0),VLOOKUP($E178,DanhmucTK!$C$3:$F$500,4,0))),"")</f>
        <v/>
      </c>
      <c r="S178" s="163" t="str">
        <f>IF(NOT(ISNA(MATCH($E178,Define!$P$4:$P$68,0))),VLOOKUP($E178,DanhmucTK!$C$3:$F$500,4,0),"")</f>
        <v/>
      </c>
    </row>
    <row r="179" spans="1:19" ht="18.75" customHeight="1" x14ac:dyDescent="0.2">
      <c r="A179" s="12"/>
      <c r="B179" s="13"/>
      <c r="C179" s="14"/>
      <c r="D179" s="15"/>
      <c r="E179" s="15"/>
      <c r="F179" s="16"/>
      <c r="G179" s="15"/>
      <c r="H179" s="16"/>
      <c r="I179" s="16"/>
      <c r="J179" s="13"/>
      <c r="K179" s="13"/>
      <c r="L179" s="13"/>
      <c r="M179" s="13"/>
      <c r="N179" s="16"/>
      <c r="O179" s="144"/>
      <c r="P179" s="160" t="str">
        <f>IFERROR(IF(NOT(ISNA(MATCH(D179,Define!$P$4:$P$68,0))),Data!$L179,IF(NOT(ISNA(MATCH(Data!D179,Define!$S$4:$S$68,0))),VLOOKUP(Data!D179,DanhmucTK!$C$3:$G$500,5,0),VLOOKUP(Data!D179,DanhmucTK!$C$3:$F$500,4,0))),"")</f>
        <v/>
      </c>
      <c r="Q179" s="161" t="str">
        <f>IF(NOT(ISNA(MATCH($D179,Define!$P$4:$P$68,0))),VLOOKUP(Data!D179,DanhmucTK!$C$3:$F$500,4,0),"")</f>
        <v/>
      </c>
      <c r="R179" s="162" t="str">
        <f>IFERROR(IF(NOT(ISNA(MATCH($E179,Define!$P$4:$P$68,0))),Data!$L179,IF(NOT(ISNA(MATCH($E179,Define!$S$4:$S$68,0))),VLOOKUP($E179,DanhmucTK!$C$3:$G$500,5,0),VLOOKUP($E179,DanhmucTK!$C$3:$F$500,4,0))),"")</f>
        <v/>
      </c>
      <c r="S179" s="163" t="str">
        <f>IF(NOT(ISNA(MATCH($E179,Define!$P$4:$P$68,0))),VLOOKUP($E179,DanhmucTK!$C$3:$F$500,4,0),"")</f>
        <v/>
      </c>
    </row>
    <row r="180" spans="1:19" ht="18.75" customHeight="1" x14ac:dyDescent="0.2">
      <c r="A180" s="12"/>
      <c r="B180" s="13"/>
      <c r="C180" s="14"/>
      <c r="D180" s="15"/>
      <c r="E180" s="15"/>
      <c r="F180" s="16"/>
      <c r="G180" s="15"/>
      <c r="H180" s="16"/>
      <c r="I180" s="16"/>
      <c r="J180" s="13"/>
      <c r="K180" s="13"/>
      <c r="L180" s="13"/>
      <c r="M180" s="13"/>
      <c r="N180" s="16"/>
      <c r="O180" s="144"/>
      <c r="P180" s="160" t="str">
        <f>IFERROR(IF(NOT(ISNA(MATCH(D180,Define!$P$4:$P$68,0))),Data!$L180,IF(NOT(ISNA(MATCH(Data!D180,Define!$S$4:$S$68,0))),VLOOKUP(Data!D180,DanhmucTK!$C$3:$G$500,5,0),VLOOKUP(Data!D180,DanhmucTK!$C$3:$F$500,4,0))),"")</f>
        <v/>
      </c>
      <c r="Q180" s="161" t="str">
        <f>IF(NOT(ISNA(MATCH($D180,Define!$P$4:$P$68,0))),VLOOKUP(Data!D180,DanhmucTK!$C$3:$F$500,4,0),"")</f>
        <v/>
      </c>
      <c r="R180" s="162" t="str">
        <f>IFERROR(IF(NOT(ISNA(MATCH($E180,Define!$P$4:$P$68,0))),Data!$L180,IF(NOT(ISNA(MATCH($E180,Define!$S$4:$S$68,0))),VLOOKUP($E180,DanhmucTK!$C$3:$G$500,5,0),VLOOKUP($E180,DanhmucTK!$C$3:$F$500,4,0))),"")</f>
        <v/>
      </c>
      <c r="S180" s="163" t="str">
        <f>IF(NOT(ISNA(MATCH($E180,Define!$P$4:$P$68,0))),VLOOKUP($E180,DanhmucTK!$C$3:$F$500,4,0),"")</f>
        <v/>
      </c>
    </row>
    <row r="181" spans="1:19" ht="18.75" customHeight="1" x14ac:dyDescent="0.2">
      <c r="A181" s="12"/>
      <c r="B181" s="13"/>
      <c r="C181" s="14"/>
      <c r="D181" s="15"/>
      <c r="E181" s="15"/>
      <c r="F181" s="16"/>
      <c r="G181" s="15"/>
      <c r="H181" s="16"/>
      <c r="I181" s="16"/>
      <c r="J181" s="13"/>
      <c r="K181" s="13"/>
      <c r="L181" s="13"/>
      <c r="M181" s="13"/>
      <c r="N181" s="16"/>
      <c r="O181" s="144"/>
      <c r="P181" s="160" t="str">
        <f>IFERROR(IF(NOT(ISNA(MATCH(D181,Define!$P$4:$P$68,0))),Data!$L181,IF(NOT(ISNA(MATCH(Data!D181,Define!$S$4:$S$68,0))),VLOOKUP(Data!D181,DanhmucTK!$C$3:$G$500,5,0),VLOOKUP(Data!D181,DanhmucTK!$C$3:$F$500,4,0))),"")</f>
        <v/>
      </c>
      <c r="Q181" s="161" t="str">
        <f>IF(NOT(ISNA(MATCH($D181,Define!$P$4:$P$68,0))),VLOOKUP(Data!D181,DanhmucTK!$C$3:$F$500,4,0),"")</f>
        <v/>
      </c>
      <c r="R181" s="162" t="str">
        <f>IFERROR(IF(NOT(ISNA(MATCH($E181,Define!$P$4:$P$68,0))),Data!$L181,IF(NOT(ISNA(MATCH($E181,Define!$S$4:$S$68,0))),VLOOKUP($E181,DanhmucTK!$C$3:$G$500,5,0),VLOOKUP($E181,DanhmucTK!$C$3:$F$500,4,0))),"")</f>
        <v/>
      </c>
      <c r="S181" s="163" t="str">
        <f>IF(NOT(ISNA(MATCH($E181,Define!$P$4:$P$68,0))),VLOOKUP($E181,DanhmucTK!$C$3:$F$500,4,0),"")</f>
        <v/>
      </c>
    </row>
    <row r="182" spans="1:19" ht="18.75" customHeight="1" x14ac:dyDescent="0.2">
      <c r="A182" s="12"/>
      <c r="B182" s="13"/>
      <c r="C182" s="14"/>
      <c r="D182" s="15"/>
      <c r="E182" s="15"/>
      <c r="F182" s="16"/>
      <c r="G182" s="15"/>
      <c r="H182" s="16"/>
      <c r="I182" s="16"/>
      <c r="J182" s="13"/>
      <c r="K182" s="13"/>
      <c r="L182" s="13"/>
      <c r="M182" s="13"/>
      <c r="N182" s="16"/>
      <c r="O182" s="144"/>
      <c r="P182" s="160" t="str">
        <f>IFERROR(IF(NOT(ISNA(MATCH(D182,Define!$P$4:$P$68,0))),Data!$L182,IF(NOT(ISNA(MATCH(Data!D182,Define!$S$4:$S$68,0))),VLOOKUP(Data!D182,DanhmucTK!$C$3:$G$500,5,0),VLOOKUP(Data!D182,DanhmucTK!$C$3:$F$500,4,0))),"")</f>
        <v/>
      </c>
      <c r="Q182" s="161" t="str">
        <f>IF(NOT(ISNA(MATCH($D182,Define!$P$4:$P$68,0))),VLOOKUP(Data!D182,DanhmucTK!$C$3:$F$500,4,0),"")</f>
        <v/>
      </c>
      <c r="R182" s="162" t="str">
        <f>IFERROR(IF(NOT(ISNA(MATCH($E182,Define!$P$4:$P$68,0))),Data!$L182,IF(NOT(ISNA(MATCH($E182,Define!$S$4:$S$68,0))),VLOOKUP($E182,DanhmucTK!$C$3:$G$500,5,0),VLOOKUP($E182,DanhmucTK!$C$3:$F$500,4,0))),"")</f>
        <v/>
      </c>
      <c r="S182" s="163" t="str">
        <f>IF(NOT(ISNA(MATCH($E182,Define!$P$4:$P$68,0))),VLOOKUP($E182,DanhmucTK!$C$3:$F$500,4,0),"")</f>
        <v/>
      </c>
    </row>
    <row r="183" spans="1:19" ht="18.75" customHeight="1" x14ac:dyDescent="0.2">
      <c r="A183" s="12"/>
      <c r="B183" s="13"/>
      <c r="C183" s="14"/>
      <c r="D183" s="15"/>
      <c r="E183" s="15"/>
      <c r="F183" s="16"/>
      <c r="G183" s="15"/>
      <c r="H183" s="16"/>
      <c r="I183" s="16"/>
      <c r="J183" s="13"/>
      <c r="K183" s="13"/>
      <c r="L183" s="13"/>
      <c r="M183" s="13"/>
      <c r="N183" s="16"/>
      <c r="O183" s="144"/>
      <c r="P183" s="160" t="str">
        <f>IFERROR(IF(NOT(ISNA(MATCH(D183,Define!$P$4:$P$68,0))),Data!$L183,IF(NOT(ISNA(MATCH(Data!D183,Define!$S$4:$S$68,0))),VLOOKUP(Data!D183,DanhmucTK!$C$3:$G$500,5,0),VLOOKUP(Data!D183,DanhmucTK!$C$3:$F$500,4,0))),"")</f>
        <v/>
      </c>
      <c r="Q183" s="161" t="str">
        <f>IF(NOT(ISNA(MATCH($D183,Define!$P$4:$P$68,0))),VLOOKUP(Data!D183,DanhmucTK!$C$3:$F$500,4,0),"")</f>
        <v/>
      </c>
      <c r="R183" s="162" t="str">
        <f>IFERROR(IF(NOT(ISNA(MATCH($E183,Define!$P$4:$P$68,0))),Data!$L183,IF(NOT(ISNA(MATCH($E183,Define!$S$4:$S$68,0))),VLOOKUP($E183,DanhmucTK!$C$3:$G$500,5,0),VLOOKUP($E183,DanhmucTK!$C$3:$F$500,4,0))),"")</f>
        <v/>
      </c>
      <c r="S183" s="163" t="str">
        <f>IF(NOT(ISNA(MATCH($E183,Define!$P$4:$P$68,0))),VLOOKUP($E183,DanhmucTK!$C$3:$F$500,4,0),"")</f>
        <v/>
      </c>
    </row>
    <row r="184" spans="1:19" ht="18.75" customHeight="1" x14ac:dyDescent="0.2">
      <c r="A184" s="12"/>
      <c r="B184" s="13"/>
      <c r="C184" s="14"/>
      <c r="D184" s="15"/>
      <c r="E184" s="15"/>
      <c r="F184" s="16"/>
      <c r="G184" s="15"/>
      <c r="H184" s="16"/>
      <c r="I184" s="16"/>
      <c r="J184" s="13"/>
      <c r="K184" s="13"/>
      <c r="L184" s="13"/>
      <c r="M184" s="13"/>
      <c r="N184" s="16"/>
      <c r="O184" s="144"/>
      <c r="P184" s="160" t="str">
        <f>IFERROR(IF(NOT(ISNA(MATCH(D184,Define!$P$4:$P$68,0))),Data!$L184,IF(NOT(ISNA(MATCH(Data!D184,Define!$S$4:$S$68,0))),VLOOKUP(Data!D184,DanhmucTK!$C$3:$G$500,5,0),VLOOKUP(Data!D184,DanhmucTK!$C$3:$F$500,4,0))),"")</f>
        <v/>
      </c>
      <c r="Q184" s="161" t="str">
        <f>IF(NOT(ISNA(MATCH($D184,Define!$P$4:$P$68,0))),VLOOKUP(Data!D184,DanhmucTK!$C$3:$F$500,4,0),"")</f>
        <v/>
      </c>
      <c r="R184" s="162" t="str">
        <f>IFERROR(IF(NOT(ISNA(MATCH($E184,Define!$P$4:$P$68,0))),Data!$L184,IF(NOT(ISNA(MATCH($E184,Define!$S$4:$S$68,0))),VLOOKUP($E184,DanhmucTK!$C$3:$G$500,5,0),VLOOKUP($E184,DanhmucTK!$C$3:$F$500,4,0))),"")</f>
        <v/>
      </c>
      <c r="S184" s="163" t="str">
        <f>IF(NOT(ISNA(MATCH($E184,Define!$P$4:$P$68,0))),VLOOKUP($E184,DanhmucTK!$C$3:$F$500,4,0),"")</f>
        <v/>
      </c>
    </row>
    <row r="185" spans="1:19" ht="18.75" customHeight="1" x14ac:dyDescent="0.2">
      <c r="A185" s="12"/>
      <c r="B185" s="13"/>
      <c r="C185" s="14"/>
      <c r="D185" s="15"/>
      <c r="E185" s="15"/>
      <c r="F185" s="16"/>
      <c r="G185" s="15"/>
      <c r="H185" s="16"/>
      <c r="I185" s="16"/>
      <c r="J185" s="13"/>
      <c r="K185" s="13"/>
      <c r="L185" s="13"/>
      <c r="M185" s="13"/>
      <c r="N185" s="16"/>
      <c r="O185" s="144"/>
      <c r="P185" s="160" t="str">
        <f>IFERROR(IF(NOT(ISNA(MATCH(D185,Define!$P$4:$P$68,0))),Data!$L185,IF(NOT(ISNA(MATCH(Data!D185,Define!$S$4:$S$68,0))),VLOOKUP(Data!D185,DanhmucTK!$C$3:$G$500,5,0),VLOOKUP(Data!D185,DanhmucTK!$C$3:$F$500,4,0))),"")</f>
        <v/>
      </c>
      <c r="Q185" s="161" t="str">
        <f>IF(NOT(ISNA(MATCH($D185,Define!$P$4:$P$68,0))),VLOOKUP(Data!D185,DanhmucTK!$C$3:$F$500,4,0),"")</f>
        <v/>
      </c>
      <c r="R185" s="162" t="str">
        <f>IFERROR(IF(NOT(ISNA(MATCH($E185,Define!$P$4:$P$68,0))),Data!$L185,IF(NOT(ISNA(MATCH($E185,Define!$S$4:$S$68,0))),VLOOKUP($E185,DanhmucTK!$C$3:$G$500,5,0),VLOOKUP($E185,DanhmucTK!$C$3:$F$500,4,0))),"")</f>
        <v/>
      </c>
      <c r="S185" s="163" t="str">
        <f>IF(NOT(ISNA(MATCH($E185,Define!$P$4:$P$68,0))),VLOOKUP($E185,DanhmucTK!$C$3:$F$500,4,0),"")</f>
        <v/>
      </c>
    </row>
    <row r="186" spans="1:19" ht="18.75" customHeight="1" x14ac:dyDescent="0.2">
      <c r="A186" s="12"/>
      <c r="B186" s="13"/>
      <c r="C186" s="14"/>
      <c r="D186" s="15"/>
      <c r="E186" s="15"/>
      <c r="F186" s="16"/>
      <c r="G186" s="15"/>
      <c r="H186" s="16"/>
      <c r="I186" s="16"/>
      <c r="J186" s="13"/>
      <c r="K186" s="13"/>
      <c r="L186" s="13"/>
      <c r="M186" s="13"/>
      <c r="N186" s="16"/>
      <c r="O186" s="144"/>
      <c r="P186" s="160" t="str">
        <f>IFERROR(IF(NOT(ISNA(MATCH(D186,Define!$P$4:$P$68,0))),Data!$L186,IF(NOT(ISNA(MATCH(Data!D186,Define!$S$4:$S$68,0))),VLOOKUP(Data!D186,DanhmucTK!$C$3:$G$500,5,0),VLOOKUP(Data!D186,DanhmucTK!$C$3:$F$500,4,0))),"")</f>
        <v/>
      </c>
      <c r="Q186" s="161" t="str">
        <f>IF(NOT(ISNA(MATCH($D186,Define!$P$4:$P$68,0))),VLOOKUP(Data!D186,DanhmucTK!$C$3:$F$500,4,0),"")</f>
        <v/>
      </c>
      <c r="R186" s="162" t="str">
        <f>IFERROR(IF(NOT(ISNA(MATCH($E186,Define!$P$4:$P$68,0))),Data!$L186,IF(NOT(ISNA(MATCH($E186,Define!$S$4:$S$68,0))),VLOOKUP($E186,DanhmucTK!$C$3:$G$500,5,0),VLOOKUP($E186,DanhmucTK!$C$3:$F$500,4,0))),"")</f>
        <v/>
      </c>
      <c r="S186" s="163" t="str">
        <f>IF(NOT(ISNA(MATCH($E186,Define!$P$4:$P$68,0))),VLOOKUP($E186,DanhmucTK!$C$3:$F$500,4,0),"")</f>
        <v/>
      </c>
    </row>
    <row r="187" spans="1:19" ht="18.75" customHeight="1" x14ac:dyDescent="0.2">
      <c r="A187" s="12"/>
      <c r="B187" s="13"/>
      <c r="C187" s="14"/>
      <c r="D187" s="15"/>
      <c r="E187" s="15"/>
      <c r="F187" s="16"/>
      <c r="G187" s="15"/>
      <c r="H187" s="16"/>
      <c r="I187" s="16"/>
      <c r="J187" s="13"/>
      <c r="K187" s="13"/>
      <c r="L187" s="13"/>
      <c r="M187" s="13"/>
      <c r="N187" s="16"/>
      <c r="O187" s="144"/>
      <c r="P187" s="160" t="str">
        <f>IFERROR(IF(NOT(ISNA(MATCH(D187,Define!$P$4:$P$68,0))),Data!$L187,IF(NOT(ISNA(MATCH(Data!D187,Define!$S$4:$S$68,0))),VLOOKUP(Data!D187,DanhmucTK!$C$3:$G$500,5,0),VLOOKUP(Data!D187,DanhmucTK!$C$3:$F$500,4,0))),"")</f>
        <v/>
      </c>
      <c r="Q187" s="161" t="str">
        <f>IF(NOT(ISNA(MATCH($D187,Define!$P$4:$P$68,0))),VLOOKUP(Data!D187,DanhmucTK!$C$3:$F$500,4,0),"")</f>
        <v/>
      </c>
      <c r="R187" s="162" t="str">
        <f>IFERROR(IF(NOT(ISNA(MATCH($E187,Define!$P$4:$P$68,0))),Data!$L187,IF(NOT(ISNA(MATCH($E187,Define!$S$4:$S$68,0))),VLOOKUP($E187,DanhmucTK!$C$3:$G$500,5,0),VLOOKUP($E187,DanhmucTK!$C$3:$F$500,4,0))),"")</f>
        <v/>
      </c>
      <c r="S187" s="163" t="str">
        <f>IF(NOT(ISNA(MATCH($E187,Define!$P$4:$P$68,0))),VLOOKUP($E187,DanhmucTK!$C$3:$F$500,4,0),"")</f>
        <v/>
      </c>
    </row>
    <row r="188" spans="1:19" ht="18.75" customHeight="1" x14ac:dyDescent="0.2">
      <c r="A188" s="12"/>
      <c r="B188" s="13"/>
      <c r="C188" s="14"/>
      <c r="D188" s="15"/>
      <c r="E188" s="15"/>
      <c r="F188" s="16"/>
      <c r="G188" s="15"/>
      <c r="H188" s="16"/>
      <c r="I188" s="16"/>
      <c r="J188" s="13"/>
      <c r="K188" s="13"/>
      <c r="L188" s="13"/>
      <c r="M188" s="13"/>
      <c r="N188" s="16"/>
      <c r="O188" s="144"/>
      <c r="P188" s="160" t="str">
        <f>IFERROR(IF(NOT(ISNA(MATCH(D188,Define!$P$4:$P$68,0))),Data!$L188,IF(NOT(ISNA(MATCH(Data!D188,Define!$S$4:$S$68,0))),VLOOKUP(Data!D188,DanhmucTK!$C$3:$G$500,5,0),VLOOKUP(Data!D188,DanhmucTK!$C$3:$F$500,4,0))),"")</f>
        <v/>
      </c>
      <c r="Q188" s="161" t="str">
        <f>IF(NOT(ISNA(MATCH($D188,Define!$P$4:$P$68,0))),VLOOKUP(Data!D188,DanhmucTK!$C$3:$F$500,4,0),"")</f>
        <v/>
      </c>
      <c r="R188" s="162" t="str">
        <f>IFERROR(IF(NOT(ISNA(MATCH($E188,Define!$P$4:$P$68,0))),Data!$L188,IF(NOT(ISNA(MATCH($E188,Define!$S$4:$S$68,0))),VLOOKUP($E188,DanhmucTK!$C$3:$G$500,5,0),VLOOKUP($E188,DanhmucTK!$C$3:$F$500,4,0))),"")</f>
        <v/>
      </c>
      <c r="S188" s="163" t="str">
        <f>IF(NOT(ISNA(MATCH($E188,Define!$P$4:$P$68,0))),VLOOKUP($E188,DanhmucTK!$C$3:$F$500,4,0),"")</f>
        <v/>
      </c>
    </row>
    <row r="189" spans="1:19" ht="18.75" customHeight="1" x14ac:dyDescent="0.2">
      <c r="A189" s="12"/>
      <c r="B189" s="13"/>
      <c r="C189" s="14"/>
      <c r="D189" s="15"/>
      <c r="E189" s="15"/>
      <c r="F189" s="16"/>
      <c r="G189" s="15"/>
      <c r="H189" s="16"/>
      <c r="I189" s="16"/>
      <c r="J189" s="13"/>
      <c r="K189" s="13"/>
      <c r="L189" s="13"/>
      <c r="M189" s="13"/>
      <c r="N189" s="16"/>
      <c r="O189" s="144"/>
      <c r="P189" s="160" t="str">
        <f>IFERROR(IF(NOT(ISNA(MATCH(D189,Define!$P$4:$P$68,0))),Data!$L189,IF(NOT(ISNA(MATCH(Data!D189,Define!$S$4:$S$68,0))),VLOOKUP(Data!D189,DanhmucTK!$C$3:$G$500,5,0),VLOOKUP(Data!D189,DanhmucTK!$C$3:$F$500,4,0))),"")</f>
        <v/>
      </c>
      <c r="Q189" s="161" t="str">
        <f>IF(NOT(ISNA(MATCH($D189,Define!$P$4:$P$68,0))),VLOOKUP(Data!D189,DanhmucTK!$C$3:$F$500,4,0),"")</f>
        <v/>
      </c>
      <c r="R189" s="162" t="str">
        <f>IFERROR(IF(NOT(ISNA(MATCH($E189,Define!$P$4:$P$68,0))),Data!$L189,IF(NOT(ISNA(MATCH($E189,Define!$S$4:$S$68,0))),VLOOKUP($E189,DanhmucTK!$C$3:$G$500,5,0),VLOOKUP($E189,DanhmucTK!$C$3:$F$500,4,0))),"")</f>
        <v/>
      </c>
      <c r="S189" s="163" t="str">
        <f>IF(NOT(ISNA(MATCH($E189,Define!$P$4:$P$68,0))),VLOOKUP($E189,DanhmucTK!$C$3:$F$500,4,0),"")</f>
        <v/>
      </c>
    </row>
    <row r="190" spans="1:19" ht="18.75" customHeight="1" x14ac:dyDescent="0.2">
      <c r="A190" s="12"/>
      <c r="B190" s="13"/>
      <c r="C190" s="14"/>
      <c r="D190" s="15"/>
      <c r="E190" s="15"/>
      <c r="F190" s="16"/>
      <c r="G190" s="15"/>
      <c r="H190" s="16"/>
      <c r="I190" s="16"/>
      <c r="J190" s="13"/>
      <c r="K190" s="13"/>
      <c r="L190" s="13"/>
      <c r="M190" s="13"/>
      <c r="N190" s="16"/>
      <c r="O190" s="144"/>
      <c r="P190" s="160" t="str">
        <f>IFERROR(IF(NOT(ISNA(MATCH(D190,Define!$P$4:$P$68,0))),Data!$L190,IF(NOT(ISNA(MATCH(Data!D190,Define!$S$4:$S$68,0))),VLOOKUP(Data!D190,DanhmucTK!$C$3:$G$500,5,0),VLOOKUP(Data!D190,DanhmucTK!$C$3:$F$500,4,0))),"")</f>
        <v/>
      </c>
      <c r="Q190" s="161" t="str">
        <f>IF(NOT(ISNA(MATCH($D190,Define!$P$4:$P$68,0))),VLOOKUP(Data!D190,DanhmucTK!$C$3:$F$500,4,0),"")</f>
        <v/>
      </c>
      <c r="R190" s="162" t="str">
        <f>IFERROR(IF(NOT(ISNA(MATCH($E190,Define!$P$4:$P$68,0))),Data!$L190,IF(NOT(ISNA(MATCH($E190,Define!$S$4:$S$68,0))),VLOOKUP($E190,DanhmucTK!$C$3:$G$500,5,0),VLOOKUP($E190,DanhmucTK!$C$3:$F$500,4,0))),"")</f>
        <v/>
      </c>
      <c r="S190" s="163" t="str">
        <f>IF(NOT(ISNA(MATCH($E190,Define!$P$4:$P$68,0))),VLOOKUP($E190,DanhmucTK!$C$3:$F$500,4,0),"")</f>
        <v/>
      </c>
    </row>
    <row r="191" spans="1:19" ht="18.75" customHeight="1" x14ac:dyDescent="0.2">
      <c r="A191" s="12"/>
      <c r="B191" s="13"/>
      <c r="C191" s="14"/>
      <c r="D191" s="15"/>
      <c r="E191" s="15"/>
      <c r="F191" s="16"/>
      <c r="G191" s="15"/>
      <c r="H191" s="16"/>
      <c r="I191" s="16"/>
      <c r="J191" s="13"/>
      <c r="K191" s="13"/>
      <c r="L191" s="13"/>
      <c r="M191" s="13"/>
      <c r="N191" s="16"/>
      <c r="O191" s="144"/>
      <c r="P191" s="160" t="str">
        <f>IFERROR(IF(NOT(ISNA(MATCH(D191,Define!$P$4:$P$68,0))),Data!$L191,IF(NOT(ISNA(MATCH(Data!D191,Define!$S$4:$S$68,0))),VLOOKUP(Data!D191,DanhmucTK!$C$3:$G$500,5,0),VLOOKUP(Data!D191,DanhmucTK!$C$3:$F$500,4,0))),"")</f>
        <v/>
      </c>
      <c r="Q191" s="161" t="str">
        <f>IF(NOT(ISNA(MATCH($D191,Define!$P$4:$P$68,0))),VLOOKUP(Data!D191,DanhmucTK!$C$3:$F$500,4,0),"")</f>
        <v/>
      </c>
      <c r="R191" s="162" t="str">
        <f>IFERROR(IF(NOT(ISNA(MATCH($E191,Define!$P$4:$P$68,0))),Data!$L191,IF(NOT(ISNA(MATCH($E191,Define!$S$4:$S$68,0))),VLOOKUP($E191,DanhmucTK!$C$3:$G$500,5,0),VLOOKUP($E191,DanhmucTK!$C$3:$F$500,4,0))),"")</f>
        <v/>
      </c>
      <c r="S191" s="163" t="str">
        <f>IF(NOT(ISNA(MATCH($E191,Define!$P$4:$P$68,0))),VLOOKUP($E191,DanhmucTK!$C$3:$F$500,4,0),"")</f>
        <v/>
      </c>
    </row>
    <row r="192" spans="1:19" ht="18.75" customHeight="1" x14ac:dyDescent="0.2">
      <c r="A192" s="12"/>
      <c r="B192" s="13"/>
      <c r="C192" s="14"/>
      <c r="D192" s="15"/>
      <c r="E192" s="15"/>
      <c r="F192" s="16"/>
      <c r="G192" s="15"/>
      <c r="H192" s="16"/>
      <c r="I192" s="16"/>
      <c r="J192" s="13"/>
      <c r="K192" s="13"/>
      <c r="L192" s="13"/>
      <c r="M192" s="13"/>
      <c r="N192" s="16"/>
      <c r="O192" s="144"/>
      <c r="P192" s="160" t="str">
        <f>IFERROR(IF(NOT(ISNA(MATCH(D192,Define!$P$4:$P$68,0))),Data!$L192,IF(NOT(ISNA(MATCH(Data!D192,Define!$S$4:$S$68,0))),VLOOKUP(Data!D192,DanhmucTK!$C$3:$G$500,5,0),VLOOKUP(Data!D192,DanhmucTK!$C$3:$F$500,4,0))),"")</f>
        <v/>
      </c>
      <c r="Q192" s="161" t="str">
        <f>IF(NOT(ISNA(MATCH($D192,Define!$P$4:$P$68,0))),VLOOKUP(Data!D192,DanhmucTK!$C$3:$F$500,4,0),"")</f>
        <v/>
      </c>
      <c r="R192" s="162" t="str">
        <f>IFERROR(IF(NOT(ISNA(MATCH($E192,Define!$P$4:$P$68,0))),Data!$L192,IF(NOT(ISNA(MATCH($E192,Define!$S$4:$S$68,0))),VLOOKUP($E192,DanhmucTK!$C$3:$G$500,5,0),VLOOKUP($E192,DanhmucTK!$C$3:$F$500,4,0))),"")</f>
        <v/>
      </c>
      <c r="S192" s="163" t="str">
        <f>IF(NOT(ISNA(MATCH($E192,Define!$P$4:$P$68,0))),VLOOKUP($E192,DanhmucTK!$C$3:$F$500,4,0),"")</f>
        <v/>
      </c>
    </row>
    <row r="193" spans="1:19" ht="18.75" customHeight="1" x14ac:dyDescent="0.2">
      <c r="A193" s="12"/>
      <c r="B193" s="13"/>
      <c r="C193" s="14"/>
      <c r="D193" s="15"/>
      <c r="E193" s="15"/>
      <c r="F193" s="16"/>
      <c r="G193" s="15"/>
      <c r="H193" s="16"/>
      <c r="I193" s="16"/>
      <c r="J193" s="13"/>
      <c r="K193" s="13"/>
      <c r="L193" s="13"/>
      <c r="M193" s="13"/>
      <c r="N193" s="16"/>
      <c r="O193" s="144"/>
      <c r="P193" s="160" t="str">
        <f>IFERROR(IF(NOT(ISNA(MATCH(D193,Define!$P$4:$P$68,0))),Data!$L193,IF(NOT(ISNA(MATCH(Data!D193,Define!$S$4:$S$68,0))),VLOOKUP(Data!D193,DanhmucTK!$C$3:$G$500,5,0),VLOOKUP(Data!D193,DanhmucTK!$C$3:$F$500,4,0))),"")</f>
        <v/>
      </c>
      <c r="Q193" s="161" t="str">
        <f>IF(NOT(ISNA(MATCH($D193,Define!$P$4:$P$68,0))),VLOOKUP(Data!D193,DanhmucTK!$C$3:$F$500,4,0),"")</f>
        <v/>
      </c>
      <c r="R193" s="162" t="str">
        <f>IFERROR(IF(NOT(ISNA(MATCH($E193,Define!$P$4:$P$68,0))),Data!$L193,IF(NOT(ISNA(MATCH($E193,Define!$S$4:$S$68,0))),VLOOKUP($E193,DanhmucTK!$C$3:$G$500,5,0),VLOOKUP($E193,DanhmucTK!$C$3:$F$500,4,0))),"")</f>
        <v/>
      </c>
      <c r="S193" s="163" t="str">
        <f>IF(NOT(ISNA(MATCH($E193,Define!$P$4:$P$68,0))),VLOOKUP($E193,DanhmucTK!$C$3:$F$500,4,0),"")</f>
        <v/>
      </c>
    </row>
    <row r="194" spans="1:19" ht="18.75" customHeight="1" x14ac:dyDescent="0.2">
      <c r="A194" s="12"/>
      <c r="B194" s="13"/>
      <c r="C194" s="14"/>
      <c r="D194" s="15"/>
      <c r="E194" s="15"/>
      <c r="F194" s="16"/>
      <c r="G194" s="15"/>
      <c r="H194" s="16"/>
      <c r="I194" s="16"/>
      <c r="J194" s="13"/>
      <c r="K194" s="13"/>
      <c r="L194" s="13"/>
      <c r="M194" s="13"/>
      <c r="N194" s="16"/>
      <c r="O194" s="144"/>
      <c r="P194" s="160" t="str">
        <f>IFERROR(IF(NOT(ISNA(MATCH(D194,Define!$P$4:$P$68,0))),Data!$L194,IF(NOT(ISNA(MATCH(Data!D194,Define!$S$4:$S$68,0))),VLOOKUP(Data!D194,DanhmucTK!$C$3:$G$500,5,0),VLOOKUP(Data!D194,DanhmucTK!$C$3:$F$500,4,0))),"")</f>
        <v/>
      </c>
      <c r="Q194" s="161" t="str">
        <f>IF(NOT(ISNA(MATCH($D194,Define!$P$4:$P$68,0))),VLOOKUP(Data!D194,DanhmucTK!$C$3:$F$500,4,0),"")</f>
        <v/>
      </c>
      <c r="R194" s="162" t="str">
        <f>IFERROR(IF(NOT(ISNA(MATCH($E194,Define!$P$4:$P$68,0))),Data!$L194,IF(NOT(ISNA(MATCH($E194,Define!$S$4:$S$68,0))),VLOOKUP($E194,DanhmucTK!$C$3:$G$500,5,0),VLOOKUP($E194,DanhmucTK!$C$3:$F$500,4,0))),"")</f>
        <v/>
      </c>
      <c r="S194" s="163" t="str">
        <f>IF(NOT(ISNA(MATCH($E194,Define!$P$4:$P$68,0))),VLOOKUP($E194,DanhmucTK!$C$3:$F$500,4,0),"")</f>
        <v/>
      </c>
    </row>
    <row r="195" spans="1:19" ht="18.75" customHeight="1" x14ac:dyDescent="0.2">
      <c r="A195" s="12"/>
      <c r="B195" s="13"/>
      <c r="C195" s="14"/>
      <c r="D195" s="15"/>
      <c r="E195" s="15"/>
      <c r="F195" s="16"/>
      <c r="G195" s="15"/>
      <c r="H195" s="16"/>
      <c r="I195" s="16"/>
      <c r="J195" s="13"/>
      <c r="K195" s="13"/>
      <c r="L195" s="13"/>
      <c r="M195" s="13"/>
      <c r="N195" s="16"/>
      <c r="O195" s="144"/>
      <c r="P195" s="160" t="str">
        <f>IFERROR(IF(NOT(ISNA(MATCH(D195,Define!$P$4:$P$68,0))),Data!$L195,IF(NOT(ISNA(MATCH(Data!D195,Define!$S$4:$S$68,0))),VLOOKUP(Data!D195,DanhmucTK!$C$3:$G$500,5,0),VLOOKUP(Data!D195,DanhmucTK!$C$3:$F$500,4,0))),"")</f>
        <v/>
      </c>
      <c r="Q195" s="161" t="str">
        <f>IF(NOT(ISNA(MATCH($D195,Define!$P$4:$P$68,0))),VLOOKUP(Data!D195,DanhmucTK!$C$3:$F$500,4,0),"")</f>
        <v/>
      </c>
      <c r="R195" s="162" t="str">
        <f>IFERROR(IF(NOT(ISNA(MATCH($E195,Define!$P$4:$P$68,0))),Data!$L195,IF(NOT(ISNA(MATCH($E195,Define!$S$4:$S$68,0))),VLOOKUP($E195,DanhmucTK!$C$3:$G$500,5,0),VLOOKUP($E195,DanhmucTK!$C$3:$F$500,4,0))),"")</f>
        <v/>
      </c>
      <c r="S195" s="163" t="str">
        <f>IF(NOT(ISNA(MATCH($E195,Define!$P$4:$P$68,0))),VLOOKUP($E195,DanhmucTK!$C$3:$F$500,4,0),"")</f>
        <v/>
      </c>
    </row>
    <row r="196" spans="1:19" ht="18.75" customHeight="1" x14ac:dyDescent="0.2">
      <c r="A196" s="12"/>
      <c r="B196" s="13"/>
      <c r="C196" s="14"/>
      <c r="D196" s="15"/>
      <c r="E196" s="15"/>
      <c r="F196" s="16"/>
      <c r="G196" s="15"/>
      <c r="H196" s="16"/>
      <c r="I196" s="16"/>
      <c r="J196" s="13"/>
      <c r="K196" s="13"/>
      <c r="L196" s="13"/>
      <c r="M196" s="13"/>
      <c r="N196" s="16"/>
      <c r="O196" s="144"/>
      <c r="P196" s="160" t="str">
        <f>IFERROR(IF(NOT(ISNA(MATCH(D196,Define!$P$4:$P$68,0))),Data!$L196,IF(NOT(ISNA(MATCH(Data!D196,Define!$S$4:$S$68,0))),VLOOKUP(Data!D196,DanhmucTK!$C$3:$G$500,5,0),VLOOKUP(Data!D196,DanhmucTK!$C$3:$F$500,4,0))),"")</f>
        <v/>
      </c>
      <c r="Q196" s="161" t="str">
        <f>IF(NOT(ISNA(MATCH($D196,Define!$P$4:$P$68,0))),VLOOKUP(Data!D196,DanhmucTK!$C$3:$F$500,4,0),"")</f>
        <v/>
      </c>
      <c r="R196" s="162" t="str">
        <f>IFERROR(IF(NOT(ISNA(MATCH($E196,Define!$P$4:$P$68,0))),Data!$L196,IF(NOT(ISNA(MATCH($E196,Define!$S$4:$S$68,0))),VLOOKUP($E196,DanhmucTK!$C$3:$G$500,5,0),VLOOKUP($E196,DanhmucTK!$C$3:$F$500,4,0))),"")</f>
        <v/>
      </c>
      <c r="S196" s="163" t="str">
        <f>IF(NOT(ISNA(MATCH($E196,Define!$P$4:$P$68,0))),VLOOKUP($E196,DanhmucTK!$C$3:$F$500,4,0),"")</f>
        <v/>
      </c>
    </row>
    <row r="197" spans="1:19" ht="18.75" customHeight="1" x14ac:dyDescent="0.2">
      <c r="A197" s="12"/>
      <c r="B197" s="13"/>
      <c r="C197" s="14"/>
      <c r="D197" s="15"/>
      <c r="E197" s="15"/>
      <c r="F197" s="16"/>
      <c r="G197" s="15"/>
      <c r="H197" s="16"/>
      <c r="I197" s="16"/>
      <c r="J197" s="13"/>
      <c r="K197" s="13"/>
      <c r="L197" s="13"/>
      <c r="M197" s="13"/>
      <c r="N197" s="16"/>
      <c r="O197" s="144"/>
      <c r="P197" s="160" t="str">
        <f>IFERROR(IF(NOT(ISNA(MATCH(D197,Define!$P$4:$P$68,0))),Data!$L197,IF(NOT(ISNA(MATCH(Data!D197,Define!$S$4:$S$68,0))),VLOOKUP(Data!D197,DanhmucTK!$C$3:$G$500,5,0),VLOOKUP(Data!D197,DanhmucTK!$C$3:$F$500,4,0))),"")</f>
        <v/>
      </c>
      <c r="Q197" s="161" t="str">
        <f>IF(NOT(ISNA(MATCH($D197,Define!$P$4:$P$68,0))),VLOOKUP(Data!D197,DanhmucTK!$C$3:$F$500,4,0),"")</f>
        <v/>
      </c>
      <c r="R197" s="162" t="str">
        <f>IFERROR(IF(NOT(ISNA(MATCH($E197,Define!$P$4:$P$68,0))),Data!$L197,IF(NOT(ISNA(MATCH($E197,Define!$S$4:$S$68,0))),VLOOKUP($E197,DanhmucTK!$C$3:$G$500,5,0),VLOOKUP($E197,DanhmucTK!$C$3:$F$500,4,0))),"")</f>
        <v/>
      </c>
      <c r="S197" s="163" t="str">
        <f>IF(NOT(ISNA(MATCH($E197,Define!$P$4:$P$68,0))),VLOOKUP($E197,DanhmucTK!$C$3:$F$500,4,0),"")</f>
        <v/>
      </c>
    </row>
    <row r="198" spans="1:19" ht="18.75" customHeight="1" x14ac:dyDescent="0.2">
      <c r="A198" s="12"/>
      <c r="B198" s="13"/>
      <c r="C198" s="14"/>
      <c r="D198" s="15"/>
      <c r="E198" s="15"/>
      <c r="F198" s="16"/>
      <c r="G198" s="15"/>
      <c r="H198" s="16"/>
      <c r="I198" s="16"/>
      <c r="J198" s="13"/>
      <c r="K198" s="13"/>
      <c r="L198" s="13"/>
      <c r="M198" s="13"/>
      <c r="N198" s="16"/>
      <c r="O198" s="144"/>
      <c r="P198" s="160" t="str">
        <f>IFERROR(IF(NOT(ISNA(MATCH(D198,Define!$P$4:$P$68,0))),Data!$L198,IF(NOT(ISNA(MATCH(Data!D198,Define!$S$4:$S$68,0))),VLOOKUP(Data!D198,DanhmucTK!$C$3:$G$500,5,0),VLOOKUP(Data!D198,DanhmucTK!$C$3:$F$500,4,0))),"")</f>
        <v/>
      </c>
      <c r="Q198" s="161" t="str">
        <f>IF(NOT(ISNA(MATCH($D198,Define!$P$4:$P$68,0))),VLOOKUP(Data!D198,DanhmucTK!$C$3:$F$500,4,0),"")</f>
        <v/>
      </c>
      <c r="R198" s="162" t="str">
        <f>IFERROR(IF(NOT(ISNA(MATCH($E198,Define!$P$4:$P$68,0))),Data!$L198,IF(NOT(ISNA(MATCH($E198,Define!$S$4:$S$68,0))),VLOOKUP($E198,DanhmucTK!$C$3:$G$500,5,0),VLOOKUP($E198,DanhmucTK!$C$3:$F$500,4,0))),"")</f>
        <v/>
      </c>
      <c r="S198" s="163" t="str">
        <f>IF(NOT(ISNA(MATCH($E198,Define!$P$4:$P$68,0))),VLOOKUP($E198,DanhmucTK!$C$3:$F$500,4,0),"")</f>
        <v/>
      </c>
    </row>
    <row r="199" spans="1:19" ht="18.75" customHeight="1" x14ac:dyDescent="0.2">
      <c r="A199" s="12"/>
      <c r="B199" s="13"/>
      <c r="C199" s="14"/>
      <c r="D199" s="15"/>
      <c r="E199" s="15"/>
      <c r="F199" s="16"/>
      <c r="G199" s="15"/>
      <c r="H199" s="16"/>
      <c r="I199" s="16"/>
      <c r="J199" s="13"/>
      <c r="K199" s="13"/>
      <c r="L199" s="13"/>
      <c r="M199" s="13"/>
      <c r="N199" s="16"/>
      <c r="O199" s="144"/>
      <c r="P199" s="160" t="str">
        <f>IFERROR(IF(NOT(ISNA(MATCH(D199,Define!$P$4:$P$68,0))),Data!$L199,IF(NOT(ISNA(MATCH(Data!D199,Define!$S$4:$S$68,0))),VLOOKUP(Data!D199,DanhmucTK!$C$3:$G$500,5,0),VLOOKUP(Data!D199,DanhmucTK!$C$3:$F$500,4,0))),"")</f>
        <v/>
      </c>
      <c r="Q199" s="161" t="str">
        <f>IF(NOT(ISNA(MATCH($D199,Define!$P$4:$P$68,0))),VLOOKUP(Data!D199,DanhmucTK!$C$3:$F$500,4,0),"")</f>
        <v/>
      </c>
      <c r="R199" s="162" t="str">
        <f>IFERROR(IF(NOT(ISNA(MATCH($E199,Define!$P$4:$P$68,0))),Data!$L199,IF(NOT(ISNA(MATCH($E199,Define!$S$4:$S$68,0))),VLOOKUP($E199,DanhmucTK!$C$3:$G$500,5,0),VLOOKUP($E199,DanhmucTK!$C$3:$F$500,4,0))),"")</f>
        <v/>
      </c>
      <c r="S199" s="163" t="str">
        <f>IF(NOT(ISNA(MATCH($E199,Define!$P$4:$P$68,0))),VLOOKUP($E199,DanhmucTK!$C$3:$F$500,4,0),"")</f>
        <v/>
      </c>
    </row>
    <row r="200" spans="1:19" ht="18.75" customHeight="1" x14ac:dyDescent="0.2">
      <c r="A200" s="12"/>
      <c r="B200" s="13"/>
      <c r="C200" s="14"/>
      <c r="D200" s="15"/>
      <c r="E200" s="15"/>
      <c r="F200" s="16"/>
      <c r="G200" s="15"/>
      <c r="H200" s="16"/>
      <c r="I200" s="16"/>
      <c r="J200" s="13"/>
      <c r="K200" s="13"/>
      <c r="L200" s="13"/>
      <c r="M200" s="13"/>
      <c r="N200" s="16"/>
      <c r="O200" s="144"/>
      <c r="P200" s="160" t="str">
        <f>IFERROR(IF(NOT(ISNA(MATCH(D200,Define!$P$4:$P$68,0))),Data!$L200,IF(NOT(ISNA(MATCH(Data!D200,Define!$S$4:$S$68,0))),VLOOKUP(Data!D200,DanhmucTK!$C$3:$G$500,5,0),VLOOKUP(Data!D200,DanhmucTK!$C$3:$F$500,4,0))),"")</f>
        <v/>
      </c>
      <c r="Q200" s="161" t="str">
        <f>IF(NOT(ISNA(MATCH($D200,Define!$P$4:$P$68,0))),VLOOKUP(Data!D200,DanhmucTK!$C$3:$F$500,4,0),"")</f>
        <v/>
      </c>
      <c r="R200" s="162" t="str">
        <f>IFERROR(IF(NOT(ISNA(MATCH($E200,Define!$P$4:$P$68,0))),Data!$L200,IF(NOT(ISNA(MATCH($E200,Define!$S$4:$S$68,0))),VLOOKUP($E200,DanhmucTK!$C$3:$G$500,5,0),VLOOKUP($E200,DanhmucTK!$C$3:$F$500,4,0))),"")</f>
        <v/>
      </c>
      <c r="S200" s="163" t="str">
        <f>IF(NOT(ISNA(MATCH($E200,Define!$P$4:$P$68,0))),VLOOKUP($E200,DanhmucTK!$C$3:$F$500,4,0),"")</f>
        <v/>
      </c>
    </row>
    <row r="201" spans="1:19" ht="18.75" customHeight="1" x14ac:dyDescent="0.2">
      <c r="A201" s="12"/>
      <c r="B201" s="13"/>
      <c r="C201" s="14"/>
      <c r="D201" s="15"/>
      <c r="E201" s="15"/>
      <c r="F201" s="16"/>
      <c r="G201" s="15"/>
      <c r="H201" s="16"/>
      <c r="I201" s="16"/>
      <c r="J201" s="13"/>
      <c r="K201" s="13"/>
      <c r="L201" s="13"/>
      <c r="M201" s="13"/>
      <c r="N201" s="16"/>
      <c r="O201" s="144"/>
      <c r="P201" s="160" t="str">
        <f>IFERROR(IF(NOT(ISNA(MATCH(D201,Define!$P$4:$P$68,0))),Data!$L201,IF(NOT(ISNA(MATCH(Data!D201,Define!$S$4:$S$68,0))),VLOOKUP(Data!D201,DanhmucTK!$C$3:$G$500,5,0),VLOOKUP(Data!D201,DanhmucTK!$C$3:$F$500,4,0))),"")</f>
        <v/>
      </c>
      <c r="Q201" s="161" t="str">
        <f>IF(NOT(ISNA(MATCH($D201,Define!$P$4:$P$68,0))),VLOOKUP(Data!D201,DanhmucTK!$C$3:$F$500,4,0),"")</f>
        <v/>
      </c>
      <c r="R201" s="162" t="str">
        <f>IFERROR(IF(NOT(ISNA(MATCH($E201,Define!$P$4:$P$68,0))),Data!$L201,IF(NOT(ISNA(MATCH($E201,Define!$S$4:$S$68,0))),VLOOKUP($E201,DanhmucTK!$C$3:$G$500,5,0),VLOOKUP($E201,DanhmucTK!$C$3:$F$500,4,0))),"")</f>
        <v/>
      </c>
      <c r="S201" s="163" t="str">
        <f>IF(NOT(ISNA(MATCH($E201,Define!$P$4:$P$68,0))),VLOOKUP($E201,DanhmucTK!$C$3:$F$500,4,0),"")</f>
        <v/>
      </c>
    </row>
    <row r="202" spans="1:19" ht="18.75" customHeight="1" x14ac:dyDescent="0.2">
      <c r="A202" s="12"/>
      <c r="B202" s="13"/>
      <c r="C202" s="14"/>
      <c r="D202" s="15"/>
      <c r="E202" s="15"/>
      <c r="F202" s="16"/>
      <c r="G202" s="15"/>
      <c r="H202" s="16"/>
      <c r="I202" s="16"/>
      <c r="J202" s="13"/>
      <c r="K202" s="13"/>
      <c r="L202" s="13"/>
      <c r="M202" s="13"/>
      <c r="N202" s="16"/>
      <c r="O202" s="144"/>
      <c r="P202" s="160" t="str">
        <f>IFERROR(IF(NOT(ISNA(MATCH(D202,Define!$P$4:$P$68,0))),Data!$L202,IF(NOT(ISNA(MATCH(Data!D202,Define!$S$4:$S$68,0))),VLOOKUP(Data!D202,DanhmucTK!$C$3:$G$500,5,0),VLOOKUP(Data!D202,DanhmucTK!$C$3:$F$500,4,0))),"")</f>
        <v/>
      </c>
      <c r="Q202" s="161" t="str">
        <f>IF(NOT(ISNA(MATCH($D202,Define!$P$4:$P$68,0))),VLOOKUP(Data!D202,DanhmucTK!$C$3:$F$500,4,0),"")</f>
        <v/>
      </c>
      <c r="R202" s="162" t="str">
        <f>IFERROR(IF(NOT(ISNA(MATCH($E202,Define!$P$4:$P$68,0))),Data!$L202,IF(NOT(ISNA(MATCH($E202,Define!$S$4:$S$68,0))),VLOOKUP($E202,DanhmucTK!$C$3:$G$500,5,0),VLOOKUP($E202,DanhmucTK!$C$3:$F$500,4,0))),"")</f>
        <v/>
      </c>
      <c r="S202" s="163" t="str">
        <f>IF(NOT(ISNA(MATCH($E202,Define!$P$4:$P$68,0))),VLOOKUP($E202,DanhmucTK!$C$3:$F$500,4,0),"")</f>
        <v/>
      </c>
    </row>
    <row r="203" spans="1:19" ht="18.75" customHeight="1" x14ac:dyDescent="0.2">
      <c r="A203" s="12"/>
      <c r="B203" s="13"/>
      <c r="C203" s="14"/>
      <c r="D203" s="15"/>
      <c r="E203" s="15"/>
      <c r="F203" s="16"/>
      <c r="G203" s="15"/>
      <c r="H203" s="16"/>
      <c r="I203" s="16"/>
      <c r="J203" s="13"/>
      <c r="K203" s="13"/>
      <c r="L203" s="13"/>
      <c r="M203" s="13"/>
      <c r="N203" s="16"/>
      <c r="O203" s="144"/>
      <c r="P203" s="160" t="str">
        <f>IFERROR(IF(NOT(ISNA(MATCH(D203,Define!$P$4:$P$68,0))),Data!$L203,IF(NOT(ISNA(MATCH(Data!D203,Define!$S$4:$S$68,0))),VLOOKUP(Data!D203,DanhmucTK!$C$3:$G$500,5,0),VLOOKUP(Data!D203,DanhmucTK!$C$3:$F$500,4,0))),"")</f>
        <v/>
      </c>
      <c r="Q203" s="161" t="str">
        <f>IF(NOT(ISNA(MATCH($D203,Define!$P$4:$P$68,0))),VLOOKUP(Data!D203,DanhmucTK!$C$3:$F$500,4,0),"")</f>
        <v/>
      </c>
      <c r="R203" s="162" t="str">
        <f>IFERROR(IF(NOT(ISNA(MATCH($E203,Define!$P$4:$P$68,0))),Data!$L203,IF(NOT(ISNA(MATCH($E203,Define!$S$4:$S$68,0))),VLOOKUP($E203,DanhmucTK!$C$3:$G$500,5,0),VLOOKUP($E203,DanhmucTK!$C$3:$F$500,4,0))),"")</f>
        <v/>
      </c>
      <c r="S203" s="163" t="str">
        <f>IF(NOT(ISNA(MATCH($E203,Define!$P$4:$P$68,0))),VLOOKUP($E203,DanhmucTK!$C$3:$F$500,4,0),"")</f>
        <v/>
      </c>
    </row>
    <row r="204" spans="1:19" ht="18.75" customHeight="1" x14ac:dyDescent="0.2">
      <c r="A204" s="12"/>
      <c r="B204" s="13"/>
      <c r="C204" s="14"/>
      <c r="D204" s="15"/>
      <c r="E204" s="15"/>
      <c r="F204" s="16"/>
      <c r="G204" s="15"/>
      <c r="H204" s="16"/>
      <c r="I204" s="16"/>
      <c r="J204" s="13"/>
      <c r="K204" s="13"/>
      <c r="L204" s="13"/>
      <c r="M204" s="13"/>
      <c r="N204" s="16"/>
      <c r="O204" s="144"/>
      <c r="P204" s="160" t="str">
        <f>IFERROR(IF(NOT(ISNA(MATCH(D204,Define!$P$4:$P$68,0))),Data!$L204,IF(NOT(ISNA(MATCH(Data!D204,Define!$S$4:$S$68,0))),VLOOKUP(Data!D204,DanhmucTK!$C$3:$G$500,5,0),VLOOKUP(Data!D204,DanhmucTK!$C$3:$F$500,4,0))),"")</f>
        <v/>
      </c>
      <c r="Q204" s="161" t="str">
        <f>IF(NOT(ISNA(MATCH($D204,Define!$P$4:$P$68,0))),VLOOKUP(Data!D204,DanhmucTK!$C$3:$F$500,4,0),"")</f>
        <v/>
      </c>
      <c r="R204" s="162" t="str">
        <f>IFERROR(IF(NOT(ISNA(MATCH($E204,Define!$P$4:$P$68,0))),Data!$L204,IF(NOT(ISNA(MATCH($E204,Define!$S$4:$S$68,0))),VLOOKUP($E204,DanhmucTK!$C$3:$G$500,5,0),VLOOKUP($E204,DanhmucTK!$C$3:$F$500,4,0))),"")</f>
        <v/>
      </c>
      <c r="S204" s="163" t="str">
        <f>IF(NOT(ISNA(MATCH($E204,Define!$P$4:$P$68,0))),VLOOKUP($E204,DanhmucTK!$C$3:$F$500,4,0),"")</f>
        <v/>
      </c>
    </row>
    <row r="205" spans="1:19" ht="18.75" customHeight="1" x14ac:dyDescent="0.2">
      <c r="A205" s="12"/>
      <c r="B205" s="13"/>
      <c r="C205" s="14"/>
      <c r="D205" s="15"/>
      <c r="E205" s="15"/>
      <c r="F205" s="16"/>
      <c r="G205" s="15"/>
      <c r="H205" s="16"/>
      <c r="I205" s="16"/>
      <c r="J205" s="13"/>
      <c r="K205" s="13"/>
      <c r="L205" s="13"/>
      <c r="M205" s="13"/>
      <c r="N205" s="16"/>
      <c r="O205" s="144"/>
      <c r="P205" s="160" t="str">
        <f>IFERROR(IF(NOT(ISNA(MATCH(D205,Define!$P$4:$P$68,0))),Data!$L205,IF(NOT(ISNA(MATCH(Data!D205,Define!$S$4:$S$68,0))),VLOOKUP(Data!D205,DanhmucTK!$C$3:$G$500,5,0),VLOOKUP(Data!D205,DanhmucTK!$C$3:$F$500,4,0))),"")</f>
        <v/>
      </c>
      <c r="Q205" s="161" t="str">
        <f>IF(NOT(ISNA(MATCH($D205,Define!$P$4:$P$68,0))),VLOOKUP(Data!D205,DanhmucTK!$C$3:$F$500,4,0),"")</f>
        <v/>
      </c>
      <c r="R205" s="162" t="str">
        <f>IFERROR(IF(NOT(ISNA(MATCH($E205,Define!$P$4:$P$68,0))),Data!$L205,IF(NOT(ISNA(MATCH($E205,Define!$S$4:$S$68,0))),VLOOKUP($E205,DanhmucTK!$C$3:$G$500,5,0),VLOOKUP($E205,DanhmucTK!$C$3:$F$500,4,0))),"")</f>
        <v/>
      </c>
      <c r="S205" s="163" t="str">
        <f>IF(NOT(ISNA(MATCH($E205,Define!$P$4:$P$68,0))),VLOOKUP($E205,DanhmucTK!$C$3:$F$500,4,0),"")</f>
        <v/>
      </c>
    </row>
    <row r="206" spans="1:19" ht="18.75" customHeight="1" x14ac:dyDescent="0.2">
      <c r="A206" s="12"/>
      <c r="B206" s="13"/>
      <c r="C206" s="14"/>
      <c r="D206" s="15"/>
      <c r="E206" s="15"/>
      <c r="F206" s="16"/>
      <c r="G206" s="15"/>
      <c r="H206" s="16"/>
      <c r="I206" s="16"/>
      <c r="J206" s="13"/>
      <c r="K206" s="13"/>
      <c r="L206" s="13"/>
      <c r="M206" s="13"/>
      <c r="N206" s="16"/>
      <c r="O206" s="144"/>
      <c r="P206" s="160" t="str">
        <f>IFERROR(IF(NOT(ISNA(MATCH(D206,Define!$P$4:$P$68,0))),Data!$L206,IF(NOT(ISNA(MATCH(Data!D206,Define!$S$4:$S$68,0))),VLOOKUP(Data!D206,DanhmucTK!$C$3:$G$500,5,0),VLOOKUP(Data!D206,DanhmucTK!$C$3:$F$500,4,0))),"")</f>
        <v/>
      </c>
      <c r="Q206" s="161" t="str">
        <f>IF(NOT(ISNA(MATCH($D206,Define!$P$4:$P$68,0))),VLOOKUP(Data!D206,DanhmucTK!$C$3:$F$500,4,0),"")</f>
        <v/>
      </c>
      <c r="R206" s="162" t="str">
        <f>IFERROR(IF(NOT(ISNA(MATCH($E206,Define!$P$4:$P$68,0))),Data!$L206,IF(NOT(ISNA(MATCH($E206,Define!$S$4:$S$68,0))),VLOOKUP($E206,DanhmucTK!$C$3:$G$500,5,0),VLOOKUP($E206,DanhmucTK!$C$3:$F$500,4,0))),"")</f>
        <v/>
      </c>
      <c r="S206" s="163" t="str">
        <f>IF(NOT(ISNA(MATCH($E206,Define!$P$4:$P$68,0))),VLOOKUP($E206,DanhmucTK!$C$3:$F$500,4,0),"")</f>
        <v/>
      </c>
    </row>
    <row r="207" spans="1:19" ht="18.75" customHeight="1" x14ac:dyDescent="0.2">
      <c r="A207" s="12"/>
      <c r="B207" s="13"/>
      <c r="C207" s="14"/>
      <c r="D207" s="15"/>
      <c r="E207" s="15"/>
      <c r="F207" s="16"/>
      <c r="G207" s="15"/>
      <c r="H207" s="16"/>
      <c r="I207" s="16"/>
      <c r="J207" s="13"/>
      <c r="K207" s="13"/>
      <c r="L207" s="13"/>
      <c r="M207" s="13"/>
      <c r="N207" s="16"/>
      <c r="O207" s="144"/>
      <c r="P207" s="160" t="str">
        <f>IFERROR(IF(NOT(ISNA(MATCH(D207,Define!$P$4:$P$68,0))),Data!$L207,IF(NOT(ISNA(MATCH(Data!D207,Define!$S$4:$S$68,0))),VLOOKUP(Data!D207,DanhmucTK!$C$3:$G$500,5,0),VLOOKUP(Data!D207,DanhmucTK!$C$3:$F$500,4,0))),"")</f>
        <v/>
      </c>
      <c r="Q207" s="161" t="str">
        <f>IF(NOT(ISNA(MATCH($D207,Define!$P$4:$P$68,0))),VLOOKUP(Data!D207,DanhmucTK!$C$3:$F$500,4,0),"")</f>
        <v/>
      </c>
      <c r="R207" s="162" t="str">
        <f>IFERROR(IF(NOT(ISNA(MATCH($E207,Define!$P$4:$P$68,0))),Data!$L207,IF(NOT(ISNA(MATCH($E207,Define!$S$4:$S$68,0))),VLOOKUP($E207,DanhmucTK!$C$3:$G$500,5,0),VLOOKUP($E207,DanhmucTK!$C$3:$F$500,4,0))),"")</f>
        <v/>
      </c>
      <c r="S207" s="163" t="str">
        <f>IF(NOT(ISNA(MATCH($E207,Define!$P$4:$P$68,0))),VLOOKUP($E207,DanhmucTK!$C$3:$F$500,4,0),"")</f>
        <v/>
      </c>
    </row>
    <row r="208" spans="1:19" ht="18.75" customHeight="1" x14ac:dyDescent="0.2">
      <c r="A208" s="12"/>
      <c r="B208" s="13"/>
      <c r="C208" s="14"/>
      <c r="D208" s="15"/>
      <c r="E208" s="15"/>
      <c r="F208" s="16"/>
      <c r="G208" s="15"/>
      <c r="H208" s="16"/>
      <c r="I208" s="16"/>
      <c r="J208" s="13"/>
      <c r="K208" s="13"/>
      <c r="L208" s="13"/>
      <c r="M208" s="13"/>
      <c r="N208" s="16"/>
      <c r="O208" s="144"/>
      <c r="P208" s="160" t="str">
        <f>IFERROR(IF(NOT(ISNA(MATCH(D208,Define!$P$4:$P$68,0))),Data!$L208,IF(NOT(ISNA(MATCH(Data!D208,Define!$S$4:$S$68,0))),VLOOKUP(Data!D208,DanhmucTK!$C$3:$G$500,5,0),VLOOKUP(Data!D208,DanhmucTK!$C$3:$F$500,4,0))),"")</f>
        <v/>
      </c>
      <c r="Q208" s="161" t="str">
        <f>IF(NOT(ISNA(MATCH($D208,Define!$P$4:$P$68,0))),VLOOKUP(Data!D208,DanhmucTK!$C$3:$F$500,4,0),"")</f>
        <v/>
      </c>
      <c r="R208" s="162" t="str">
        <f>IFERROR(IF(NOT(ISNA(MATCH($E208,Define!$P$4:$P$68,0))),Data!$L208,IF(NOT(ISNA(MATCH($E208,Define!$S$4:$S$68,0))),VLOOKUP($E208,DanhmucTK!$C$3:$G$500,5,0),VLOOKUP($E208,DanhmucTK!$C$3:$F$500,4,0))),"")</f>
        <v/>
      </c>
      <c r="S208" s="163" t="str">
        <f>IF(NOT(ISNA(MATCH($E208,Define!$P$4:$P$68,0))),VLOOKUP($E208,DanhmucTK!$C$3:$F$500,4,0),"")</f>
        <v/>
      </c>
    </row>
    <row r="209" spans="1:19" ht="18.75" customHeight="1" x14ac:dyDescent="0.2">
      <c r="A209" s="12"/>
      <c r="B209" s="13"/>
      <c r="C209" s="14"/>
      <c r="D209" s="15"/>
      <c r="E209" s="15"/>
      <c r="F209" s="16"/>
      <c r="G209" s="15"/>
      <c r="H209" s="16"/>
      <c r="I209" s="16"/>
      <c r="J209" s="13"/>
      <c r="K209" s="13"/>
      <c r="L209" s="13"/>
      <c r="M209" s="13"/>
      <c r="N209" s="16"/>
      <c r="O209" s="144"/>
      <c r="P209" s="160" t="str">
        <f>IFERROR(IF(NOT(ISNA(MATCH(D209,Define!$P$4:$P$68,0))),Data!$L209,IF(NOT(ISNA(MATCH(Data!D209,Define!$S$4:$S$68,0))),VLOOKUP(Data!D209,DanhmucTK!$C$3:$G$500,5,0),VLOOKUP(Data!D209,DanhmucTK!$C$3:$F$500,4,0))),"")</f>
        <v/>
      </c>
      <c r="Q209" s="161" t="str">
        <f>IF(NOT(ISNA(MATCH($D209,Define!$P$4:$P$68,0))),VLOOKUP(Data!D209,DanhmucTK!$C$3:$F$500,4,0),"")</f>
        <v/>
      </c>
      <c r="R209" s="162" t="str">
        <f>IFERROR(IF(NOT(ISNA(MATCH($E209,Define!$P$4:$P$68,0))),Data!$L209,IF(NOT(ISNA(MATCH($E209,Define!$S$4:$S$68,0))),VLOOKUP($E209,DanhmucTK!$C$3:$G$500,5,0),VLOOKUP($E209,DanhmucTK!$C$3:$F$500,4,0))),"")</f>
        <v/>
      </c>
      <c r="S209" s="163" t="str">
        <f>IF(NOT(ISNA(MATCH($E209,Define!$P$4:$P$68,0))),VLOOKUP($E209,DanhmucTK!$C$3:$F$500,4,0),"")</f>
        <v/>
      </c>
    </row>
    <row r="210" spans="1:19" ht="18.75" customHeight="1" x14ac:dyDescent="0.2">
      <c r="A210" s="12"/>
      <c r="B210" s="13"/>
      <c r="C210" s="14"/>
      <c r="D210" s="15"/>
      <c r="E210" s="15"/>
      <c r="F210" s="16"/>
      <c r="G210" s="15"/>
      <c r="H210" s="16"/>
      <c r="I210" s="16"/>
      <c r="J210" s="13"/>
      <c r="K210" s="13"/>
      <c r="L210" s="13"/>
      <c r="M210" s="13"/>
      <c r="N210" s="16"/>
      <c r="O210" s="144"/>
      <c r="P210" s="160" t="str">
        <f>IFERROR(IF(NOT(ISNA(MATCH(D210,Define!$P$4:$P$68,0))),Data!$L210,IF(NOT(ISNA(MATCH(Data!D210,Define!$S$4:$S$68,0))),VLOOKUP(Data!D210,DanhmucTK!$C$3:$G$500,5,0),VLOOKUP(Data!D210,DanhmucTK!$C$3:$F$500,4,0))),"")</f>
        <v/>
      </c>
      <c r="Q210" s="161" t="str">
        <f>IF(NOT(ISNA(MATCH($D210,Define!$P$4:$P$68,0))),VLOOKUP(Data!D210,DanhmucTK!$C$3:$F$500,4,0),"")</f>
        <v/>
      </c>
      <c r="R210" s="162" t="str">
        <f>IFERROR(IF(NOT(ISNA(MATCH($E210,Define!$P$4:$P$68,0))),Data!$L210,IF(NOT(ISNA(MATCH($E210,Define!$S$4:$S$68,0))),VLOOKUP($E210,DanhmucTK!$C$3:$G$500,5,0),VLOOKUP($E210,DanhmucTK!$C$3:$F$500,4,0))),"")</f>
        <v/>
      </c>
      <c r="S210" s="163" t="str">
        <f>IF(NOT(ISNA(MATCH($E210,Define!$P$4:$P$68,0))),VLOOKUP($E210,DanhmucTK!$C$3:$F$500,4,0),"")</f>
        <v/>
      </c>
    </row>
    <row r="211" spans="1:19" ht="18.75" customHeight="1" x14ac:dyDescent="0.2">
      <c r="A211" s="12"/>
      <c r="B211" s="13"/>
      <c r="C211" s="14"/>
      <c r="D211" s="15"/>
      <c r="E211" s="15"/>
      <c r="F211" s="16"/>
      <c r="G211" s="15"/>
      <c r="H211" s="16"/>
      <c r="I211" s="16"/>
      <c r="J211" s="13"/>
      <c r="K211" s="13"/>
      <c r="L211" s="13"/>
      <c r="M211" s="13"/>
      <c r="N211" s="16"/>
      <c r="O211" s="144"/>
      <c r="P211" s="160" t="str">
        <f>IFERROR(IF(NOT(ISNA(MATCH(D211,Define!$P$4:$P$68,0))),Data!$L211,IF(NOT(ISNA(MATCH(Data!D211,Define!$S$4:$S$68,0))),VLOOKUP(Data!D211,DanhmucTK!$C$3:$G$500,5,0),VLOOKUP(Data!D211,DanhmucTK!$C$3:$F$500,4,0))),"")</f>
        <v/>
      </c>
      <c r="Q211" s="161" t="str">
        <f>IF(NOT(ISNA(MATCH($D211,Define!$P$4:$P$68,0))),VLOOKUP(Data!D211,DanhmucTK!$C$3:$F$500,4,0),"")</f>
        <v/>
      </c>
      <c r="R211" s="162" t="str">
        <f>IFERROR(IF(NOT(ISNA(MATCH($E211,Define!$P$4:$P$68,0))),Data!$L211,IF(NOT(ISNA(MATCH($E211,Define!$S$4:$S$68,0))),VLOOKUP($E211,DanhmucTK!$C$3:$G$500,5,0),VLOOKUP($E211,DanhmucTK!$C$3:$F$500,4,0))),"")</f>
        <v/>
      </c>
      <c r="S211" s="163" t="str">
        <f>IF(NOT(ISNA(MATCH($E211,Define!$P$4:$P$68,0))),VLOOKUP($E211,DanhmucTK!$C$3:$F$500,4,0),"")</f>
        <v/>
      </c>
    </row>
    <row r="212" spans="1:19" ht="18.75" customHeight="1" x14ac:dyDescent="0.2">
      <c r="A212" s="12"/>
      <c r="B212" s="13"/>
      <c r="C212" s="14"/>
      <c r="D212" s="15"/>
      <c r="E212" s="15"/>
      <c r="F212" s="16"/>
      <c r="G212" s="15"/>
      <c r="H212" s="16"/>
      <c r="I212" s="16"/>
      <c r="J212" s="13"/>
      <c r="K212" s="13"/>
      <c r="L212" s="13"/>
      <c r="M212" s="13"/>
      <c r="N212" s="16"/>
      <c r="O212" s="144"/>
      <c r="P212" s="160" t="str">
        <f>IFERROR(IF(NOT(ISNA(MATCH(D212,Define!$P$4:$P$68,0))),Data!$L212,IF(NOT(ISNA(MATCH(Data!D212,Define!$S$4:$S$68,0))),VLOOKUP(Data!D212,DanhmucTK!$C$3:$G$500,5,0),VLOOKUP(Data!D212,DanhmucTK!$C$3:$F$500,4,0))),"")</f>
        <v/>
      </c>
      <c r="Q212" s="161" t="str">
        <f>IF(NOT(ISNA(MATCH($D212,Define!$P$4:$P$68,0))),VLOOKUP(Data!D212,DanhmucTK!$C$3:$F$500,4,0),"")</f>
        <v/>
      </c>
      <c r="R212" s="162" t="str">
        <f>IFERROR(IF(NOT(ISNA(MATCH($E212,Define!$P$4:$P$68,0))),Data!$L212,IF(NOT(ISNA(MATCH($E212,Define!$S$4:$S$68,0))),VLOOKUP($E212,DanhmucTK!$C$3:$G$500,5,0),VLOOKUP($E212,DanhmucTK!$C$3:$F$500,4,0))),"")</f>
        <v/>
      </c>
      <c r="S212" s="163" t="str">
        <f>IF(NOT(ISNA(MATCH($E212,Define!$P$4:$P$68,0))),VLOOKUP($E212,DanhmucTK!$C$3:$F$500,4,0),"")</f>
        <v/>
      </c>
    </row>
    <row r="213" spans="1:19" ht="18.75" customHeight="1" x14ac:dyDescent="0.2">
      <c r="A213" s="12"/>
      <c r="B213" s="13"/>
      <c r="C213" s="14"/>
      <c r="D213" s="15"/>
      <c r="E213" s="15"/>
      <c r="F213" s="16"/>
      <c r="G213" s="15"/>
      <c r="H213" s="16"/>
      <c r="I213" s="16"/>
      <c r="J213" s="13"/>
      <c r="K213" s="13"/>
      <c r="L213" s="13"/>
      <c r="M213" s="13"/>
      <c r="N213" s="16"/>
      <c r="O213" s="144"/>
      <c r="P213" s="160" t="str">
        <f>IFERROR(IF(NOT(ISNA(MATCH(D213,Define!$P$4:$P$68,0))),Data!$L213,IF(NOT(ISNA(MATCH(Data!D213,Define!$S$4:$S$68,0))),VLOOKUP(Data!D213,DanhmucTK!$C$3:$G$500,5,0),VLOOKUP(Data!D213,DanhmucTK!$C$3:$F$500,4,0))),"")</f>
        <v/>
      </c>
      <c r="Q213" s="161" t="str">
        <f>IF(NOT(ISNA(MATCH($D213,Define!$P$4:$P$68,0))),VLOOKUP(Data!D213,DanhmucTK!$C$3:$F$500,4,0),"")</f>
        <v/>
      </c>
      <c r="R213" s="162" t="str">
        <f>IFERROR(IF(NOT(ISNA(MATCH($E213,Define!$P$4:$P$68,0))),Data!$L213,IF(NOT(ISNA(MATCH($E213,Define!$S$4:$S$68,0))),VLOOKUP($E213,DanhmucTK!$C$3:$G$500,5,0),VLOOKUP($E213,DanhmucTK!$C$3:$F$500,4,0))),"")</f>
        <v/>
      </c>
      <c r="S213" s="163" t="str">
        <f>IF(NOT(ISNA(MATCH($E213,Define!$P$4:$P$68,0))),VLOOKUP($E213,DanhmucTK!$C$3:$F$500,4,0),"")</f>
        <v/>
      </c>
    </row>
    <row r="214" spans="1:19" ht="18.75" customHeight="1" x14ac:dyDescent="0.2">
      <c r="A214" s="12"/>
      <c r="B214" s="13"/>
      <c r="C214" s="14"/>
      <c r="D214" s="15"/>
      <c r="E214" s="15"/>
      <c r="F214" s="16"/>
      <c r="G214" s="15"/>
      <c r="H214" s="16"/>
      <c r="I214" s="16"/>
      <c r="J214" s="13"/>
      <c r="K214" s="13"/>
      <c r="L214" s="13"/>
      <c r="M214" s="13"/>
      <c r="N214" s="16"/>
      <c r="O214" s="144"/>
      <c r="P214" s="160" t="str">
        <f>IFERROR(IF(NOT(ISNA(MATCH(D214,Define!$P$4:$P$68,0))),Data!$L214,IF(NOT(ISNA(MATCH(Data!D214,Define!$S$4:$S$68,0))),VLOOKUP(Data!D214,DanhmucTK!$C$3:$G$500,5,0),VLOOKUP(Data!D214,DanhmucTK!$C$3:$F$500,4,0))),"")</f>
        <v/>
      </c>
      <c r="Q214" s="161" t="str">
        <f>IF(NOT(ISNA(MATCH($D214,Define!$P$4:$P$68,0))),VLOOKUP(Data!D214,DanhmucTK!$C$3:$F$500,4,0),"")</f>
        <v/>
      </c>
      <c r="R214" s="162" t="str">
        <f>IFERROR(IF(NOT(ISNA(MATCH($E214,Define!$P$4:$P$68,0))),Data!$L214,IF(NOT(ISNA(MATCH($E214,Define!$S$4:$S$68,0))),VLOOKUP($E214,DanhmucTK!$C$3:$G$500,5,0),VLOOKUP($E214,DanhmucTK!$C$3:$F$500,4,0))),"")</f>
        <v/>
      </c>
      <c r="S214" s="163" t="str">
        <f>IF(NOT(ISNA(MATCH($E214,Define!$P$4:$P$68,0))),VLOOKUP($E214,DanhmucTK!$C$3:$F$500,4,0),"")</f>
        <v/>
      </c>
    </row>
    <row r="215" spans="1:19" ht="18.75" customHeight="1" x14ac:dyDescent="0.2">
      <c r="A215" s="12"/>
      <c r="B215" s="13"/>
      <c r="C215" s="14"/>
      <c r="D215" s="15"/>
      <c r="E215" s="15"/>
      <c r="F215" s="16"/>
      <c r="G215" s="15"/>
      <c r="H215" s="16"/>
      <c r="I215" s="16"/>
      <c r="J215" s="13"/>
      <c r="K215" s="13"/>
      <c r="L215" s="13"/>
      <c r="M215" s="13"/>
      <c r="N215" s="16"/>
      <c r="O215" s="144"/>
      <c r="P215" s="160" t="str">
        <f>IFERROR(IF(NOT(ISNA(MATCH(D215,Define!$P$4:$P$68,0))),Data!$L215,IF(NOT(ISNA(MATCH(Data!D215,Define!$S$4:$S$68,0))),VLOOKUP(Data!D215,DanhmucTK!$C$3:$G$500,5,0),VLOOKUP(Data!D215,DanhmucTK!$C$3:$F$500,4,0))),"")</f>
        <v/>
      </c>
      <c r="Q215" s="161" t="str">
        <f>IF(NOT(ISNA(MATCH($D215,Define!$P$4:$P$68,0))),VLOOKUP(Data!D215,DanhmucTK!$C$3:$F$500,4,0),"")</f>
        <v/>
      </c>
      <c r="R215" s="162" t="str">
        <f>IFERROR(IF(NOT(ISNA(MATCH($E215,Define!$P$4:$P$68,0))),Data!$L215,IF(NOT(ISNA(MATCH($E215,Define!$S$4:$S$68,0))),VLOOKUP($E215,DanhmucTK!$C$3:$G$500,5,0),VLOOKUP($E215,DanhmucTK!$C$3:$F$500,4,0))),"")</f>
        <v/>
      </c>
      <c r="S215" s="163" t="str">
        <f>IF(NOT(ISNA(MATCH($E215,Define!$P$4:$P$68,0))),VLOOKUP($E215,DanhmucTK!$C$3:$F$500,4,0),"")</f>
        <v/>
      </c>
    </row>
    <row r="216" spans="1:19" ht="18.75" customHeight="1" x14ac:dyDescent="0.2">
      <c r="A216" s="12"/>
      <c r="B216" s="13"/>
      <c r="C216" s="14"/>
      <c r="D216" s="15"/>
      <c r="E216" s="15"/>
      <c r="F216" s="16"/>
      <c r="G216" s="15"/>
      <c r="H216" s="16"/>
      <c r="I216" s="16"/>
      <c r="J216" s="13"/>
      <c r="K216" s="13"/>
      <c r="L216" s="13"/>
      <c r="M216" s="13"/>
      <c r="N216" s="16"/>
      <c r="O216" s="144"/>
      <c r="P216" s="160" t="str">
        <f>IFERROR(IF(NOT(ISNA(MATCH(D216,Define!$P$4:$P$68,0))),Data!$L216,IF(NOT(ISNA(MATCH(Data!D216,Define!$S$4:$S$68,0))),VLOOKUP(Data!D216,DanhmucTK!$C$3:$G$500,5,0),VLOOKUP(Data!D216,DanhmucTK!$C$3:$F$500,4,0))),"")</f>
        <v/>
      </c>
      <c r="Q216" s="161" t="str">
        <f>IF(NOT(ISNA(MATCH($D216,Define!$P$4:$P$68,0))),VLOOKUP(Data!D216,DanhmucTK!$C$3:$F$500,4,0),"")</f>
        <v/>
      </c>
      <c r="R216" s="162" t="str">
        <f>IFERROR(IF(NOT(ISNA(MATCH($E216,Define!$P$4:$P$68,0))),Data!$L216,IF(NOT(ISNA(MATCH($E216,Define!$S$4:$S$68,0))),VLOOKUP($E216,DanhmucTK!$C$3:$G$500,5,0),VLOOKUP($E216,DanhmucTK!$C$3:$F$500,4,0))),"")</f>
        <v/>
      </c>
      <c r="S216" s="163" t="str">
        <f>IF(NOT(ISNA(MATCH($E216,Define!$P$4:$P$68,0))),VLOOKUP($E216,DanhmucTK!$C$3:$F$500,4,0),"")</f>
        <v/>
      </c>
    </row>
    <row r="217" spans="1:19" ht="18.75" customHeight="1" x14ac:dyDescent="0.2">
      <c r="A217" s="12"/>
      <c r="B217" s="13"/>
      <c r="C217" s="14"/>
      <c r="D217" s="15"/>
      <c r="E217" s="15"/>
      <c r="F217" s="16"/>
      <c r="G217" s="15"/>
      <c r="H217" s="16"/>
      <c r="I217" s="16"/>
      <c r="J217" s="13"/>
      <c r="K217" s="13"/>
      <c r="L217" s="13"/>
      <c r="M217" s="13"/>
      <c r="N217" s="16"/>
      <c r="O217" s="144"/>
      <c r="P217" s="160" t="str">
        <f>IFERROR(IF(NOT(ISNA(MATCH(D217,Define!$P$4:$P$68,0))),Data!$L217,IF(NOT(ISNA(MATCH(Data!D217,Define!$S$4:$S$68,0))),VLOOKUP(Data!D217,DanhmucTK!$C$3:$G$500,5,0),VLOOKUP(Data!D217,DanhmucTK!$C$3:$F$500,4,0))),"")</f>
        <v/>
      </c>
      <c r="Q217" s="161" t="str">
        <f>IF(NOT(ISNA(MATCH($D217,Define!$P$4:$P$68,0))),VLOOKUP(Data!D217,DanhmucTK!$C$3:$F$500,4,0),"")</f>
        <v/>
      </c>
      <c r="R217" s="162" t="str">
        <f>IFERROR(IF(NOT(ISNA(MATCH($E217,Define!$P$4:$P$68,0))),Data!$L217,IF(NOT(ISNA(MATCH($E217,Define!$S$4:$S$68,0))),VLOOKUP($E217,DanhmucTK!$C$3:$G$500,5,0),VLOOKUP($E217,DanhmucTK!$C$3:$F$500,4,0))),"")</f>
        <v/>
      </c>
      <c r="S217" s="163" t="str">
        <f>IF(NOT(ISNA(MATCH($E217,Define!$P$4:$P$68,0))),VLOOKUP($E217,DanhmucTK!$C$3:$F$500,4,0),"")</f>
        <v/>
      </c>
    </row>
    <row r="218" spans="1:19" ht="18.75" customHeight="1" x14ac:dyDescent="0.2">
      <c r="A218" s="12"/>
      <c r="B218" s="13"/>
      <c r="C218" s="14"/>
      <c r="D218" s="15"/>
      <c r="E218" s="15"/>
      <c r="F218" s="16"/>
      <c r="G218" s="15"/>
      <c r="H218" s="16"/>
      <c r="I218" s="16"/>
      <c r="J218" s="13"/>
      <c r="K218" s="13"/>
      <c r="L218" s="13"/>
      <c r="M218" s="13"/>
      <c r="N218" s="16"/>
      <c r="O218" s="144"/>
      <c r="P218" s="160" t="str">
        <f>IFERROR(IF(NOT(ISNA(MATCH(D218,Define!$P$4:$P$68,0))),Data!$L218,IF(NOT(ISNA(MATCH(Data!D218,Define!$S$4:$S$68,0))),VLOOKUP(Data!D218,DanhmucTK!$C$3:$G$500,5,0),VLOOKUP(Data!D218,DanhmucTK!$C$3:$F$500,4,0))),"")</f>
        <v/>
      </c>
      <c r="Q218" s="161" t="str">
        <f>IF(NOT(ISNA(MATCH($D218,Define!$P$4:$P$68,0))),VLOOKUP(Data!D218,DanhmucTK!$C$3:$F$500,4,0),"")</f>
        <v/>
      </c>
      <c r="R218" s="162" t="str">
        <f>IFERROR(IF(NOT(ISNA(MATCH($E218,Define!$P$4:$P$68,0))),Data!$L218,IF(NOT(ISNA(MATCH($E218,Define!$S$4:$S$68,0))),VLOOKUP($E218,DanhmucTK!$C$3:$G$500,5,0),VLOOKUP($E218,DanhmucTK!$C$3:$F$500,4,0))),"")</f>
        <v/>
      </c>
      <c r="S218" s="163" t="str">
        <f>IF(NOT(ISNA(MATCH($E218,Define!$P$4:$P$68,0))),VLOOKUP($E218,DanhmucTK!$C$3:$F$500,4,0),"")</f>
        <v/>
      </c>
    </row>
    <row r="219" spans="1:19" ht="18.75" customHeight="1" x14ac:dyDescent="0.2">
      <c r="A219" s="12"/>
      <c r="B219" s="13"/>
      <c r="C219" s="14"/>
      <c r="D219" s="15"/>
      <c r="E219" s="15"/>
      <c r="F219" s="16"/>
      <c r="G219" s="15"/>
      <c r="H219" s="16"/>
      <c r="I219" s="16"/>
      <c r="J219" s="13"/>
      <c r="K219" s="13"/>
      <c r="L219" s="13"/>
      <c r="M219" s="13"/>
      <c r="N219" s="16"/>
      <c r="O219" s="144"/>
      <c r="P219" s="160" t="str">
        <f>IFERROR(IF(NOT(ISNA(MATCH(D219,Define!$P$4:$P$68,0))),Data!$L219,IF(NOT(ISNA(MATCH(Data!D219,Define!$S$4:$S$68,0))),VLOOKUP(Data!D219,DanhmucTK!$C$3:$G$500,5,0),VLOOKUP(Data!D219,DanhmucTK!$C$3:$F$500,4,0))),"")</f>
        <v/>
      </c>
      <c r="Q219" s="161" t="str">
        <f>IF(NOT(ISNA(MATCH($D219,Define!$P$4:$P$68,0))),VLOOKUP(Data!D219,DanhmucTK!$C$3:$F$500,4,0),"")</f>
        <v/>
      </c>
      <c r="R219" s="162" t="str">
        <f>IFERROR(IF(NOT(ISNA(MATCH($E219,Define!$P$4:$P$68,0))),Data!$L219,IF(NOT(ISNA(MATCH($E219,Define!$S$4:$S$68,0))),VLOOKUP($E219,DanhmucTK!$C$3:$G$500,5,0),VLOOKUP($E219,DanhmucTK!$C$3:$F$500,4,0))),"")</f>
        <v/>
      </c>
      <c r="S219" s="163" t="str">
        <f>IF(NOT(ISNA(MATCH($E219,Define!$P$4:$P$68,0))),VLOOKUP($E219,DanhmucTK!$C$3:$F$500,4,0),"")</f>
        <v/>
      </c>
    </row>
    <row r="220" spans="1:19" ht="18.75" customHeight="1" x14ac:dyDescent="0.2">
      <c r="A220" s="12"/>
      <c r="B220" s="13"/>
      <c r="C220" s="14"/>
      <c r="D220" s="15"/>
      <c r="E220" s="15"/>
      <c r="F220" s="16"/>
      <c r="G220" s="15"/>
      <c r="H220" s="16"/>
      <c r="I220" s="16"/>
      <c r="J220" s="13"/>
      <c r="K220" s="13"/>
      <c r="L220" s="13"/>
      <c r="M220" s="13"/>
      <c r="N220" s="16"/>
      <c r="O220" s="144"/>
      <c r="P220" s="160" t="str">
        <f>IFERROR(IF(NOT(ISNA(MATCH(D220,Define!$P$4:$P$68,0))),Data!$L220,IF(NOT(ISNA(MATCH(Data!D220,Define!$S$4:$S$68,0))),VLOOKUP(Data!D220,DanhmucTK!$C$3:$G$500,5,0),VLOOKUP(Data!D220,DanhmucTK!$C$3:$F$500,4,0))),"")</f>
        <v/>
      </c>
      <c r="Q220" s="161" t="str">
        <f>IF(NOT(ISNA(MATCH($D220,Define!$P$4:$P$68,0))),VLOOKUP(Data!D220,DanhmucTK!$C$3:$F$500,4,0),"")</f>
        <v/>
      </c>
      <c r="R220" s="162" t="str">
        <f>IFERROR(IF(NOT(ISNA(MATCH($E220,Define!$P$4:$P$68,0))),Data!$L220,IF(NOT(ISNA(MATCH($E220,Define!$S$4:$S$68,0))),VLOOKUP($E220,DanhmucTK!$C$3:$G$500,5,0),VLOOKUP($E220,DanhmucTK!$C$3:$F$500,4,0))),"")</f>
        <v/>
      </c>
      <c r="S220" s="163" t="str">
        <f>IF(NOT(ISNA(MATCH($E220,Define!$P$4:$P$68,0))),VLOOKUP($E220,DanhmucTK!$C$3:$F$500,4,0),"")</f>
        <v/>
      </c>
    </row>
    <row r="221" spans="1:19" ht="18.75" customHeight="1" x14ac:dyDescent="0.2">
      <c r="A221" s="12"/>
      <c r="B221" s="13"/>
      <c r="C221" s="14"/>
      <c r="D221" s="15"/>
      <c r="E221" s="15"/>
      <c r="F221" s="16"/>
      <c r="G221" s="15"/>
      <c r="H221" s="16"/>
      <c r="I221" s="16"/>
      <c r="J221" s="13"/>
      <c r="K221" s="13"/>
      <c r="L221" s="13"/>
      <c r="M221" s="13"/>
      <c r="N221" s="16"/>
      <c r="O221" s="144"/>
      <c r="P221" s="160" t="str">
        <f>IFERROR(IF(NOT(ISNA(MATCH(D221,Define!$P$4:$P$68,0))),Data!$L221,IF(NOT(ISNA(MATCH(Data!D221,Define!$S$4:$S$68,0))),VLOOKUP(Data!D221,DanhmucTK!$C$3:$G$500,5,0),VLOOKUP(Data!D221,DanhmucTK!$C$3:$F$500,4,0))),"")</f>
        <v/>
      </c>
      <c r="Q221" s="161" t="str">
        <f>IF(NOT(ISNA(MATCH($D221,Define!$P$4:$P$68,0))),VLOOKUP(Data!D221,DanhmucTK!$C$3:$F$500,4,0),"")</f>
        <v/>
      </c>
      <c r="R221" s="162" t="str">
        <f>IFERROR(IF(NOT(ISNA(MATCH($E221,Define!$P$4:$P$68,0))),Data!$L221,IF(NOT(ISNA(MATCH($E221,Define!$S$4:$S$68,0))),VLOOKUP($E221,DanhmucTK!$C$3:$G$500,5,0),VLOOKUP($E221,DanhmucTK!$C$3:$F$500,4,0))),"")</f>
        <v/>
      </c>
      <c r="S221" s="163" t="str">
        <f>IF(NOT(ISNA(MATCH($E221,Define!$P$4:$P$68,0))),VLOOKUP($E221,DanhmucTK!$C$3:$F$500,4,0),"")</f>
        <v/>
      </c>
    </row>
    <row r="222" spans="1:19" ht="18.75" customHeight="1" x14ac:dyDescent="0.2">
      <c r="A222" s="12"/>
      <c r="B222" s="13"/>
      <c r="C222" s="14"/>
      <c r="D222" s="15"/>
      <c r="E222" s="15"/>
      <c r="F222" s="16"/>
      <c r="G222" s="15"/>
      <c r="H222" s="16"/>
      <c r="I222" s="16"/>
      <c r="J222" s="13"/>
      <c r="K222" s="13"/>
      <c r="L222" s="13"/>
      <c r="M222" s="13"/>
      <c r="N222" s="16"/>
      <c r="O222" s="144"/>
      <c r="P222" s="160" t="str">
        <f>IFERROR(IF(NOT(ISNA(MATCH(D222,Define!$P$4:$P$68,0))),Data!$L222,IF(NOT(ISNA(MATCH(Data!D222,Define!$S$4:$S$68,0))),VLOOKUP(Data!D222,DanhmucTK!$C$3:$G$500,5,0),VLOOKUP(Data!D222,DanhmucTK!$C$3:$F$500,4,0))),"")</f>
        <v/>
      </c>
      <c r="Q222" s="161" t="str">
        <f>IF(NOT(ISNA(MATCH($D222,Define!$P$4:$P$68,0))),VLOOKUP(Data!D222,DanhmucTK!$C$3:$F$500,4,0),"")</f>
        <v/>
      </c>
      <c r="R222" s="162" t="str">
        <f>IFERROR(IF(NOT(ISNA(MATCH($E222,Define!$P$4:$P$68,0))),Data!$L222,IF(NOT(ISNA(MATCH($E222,Define!$S$4:$S$68,0))),VLOOKUP($E222,DanhmucTK!$C$3:$G$500,5,0),VLOOKUP($E222,DanhmucTK!$C$3:$F$500,4,0))),"")</f>
        <v/>
      </c>
      <c r="S222" s="163" t="str">
        <f>IF(NOT(ISNA(MATCH($E222,Define!$P$4:$P$68,0))),VLOOKUP($E222,DanhmucTK!$C$3:$F$500,4,0),"")</f>
        <v/>
      </c>
    </row>
    <row r="223" spans="1:19" ht="18.75" customHeight="1" x14ac:dyDescent="0.2">
      <c r="A223" s="12"/>
      <c r="B223" s="13"/>
      <c r="C223" s="14"/>
      <c r="D223" s="15"/>
      <c r="E223" s="15"/>
      <c r="F223" s="16"/>
      <c r="G223" s="15"/>
      <c r="H223" s="16"/>
      <c r="I223" s="16"/>
      <c r="J223" s="13"/>
      <c r="K223" s="13"/>
      <c r="L223" s="13"/>
      <c r="M223" s="13"/>
      <c r="N223" s="16"/>
      <c r="O223" s="144"/>
      <c r="P223" s="160" t="str">
        <f>IFERROR(IF(NOT(ISNA(MATCH(D223,Define!$P$4:$P$68,0))),Data!$L223,IF(NOT(ISNA(MATCH(Data!D223,Define!$S$4:$S$68,0))),VLOOKUP(Data!D223,DanhmucTK!$C$3:$G$500,5,0),VLOOKUP(Data!D223,DanhmucTK!$C$3:$F$500,4,0))),"")</f>
        <v/>
      </c>
      <c r="Q223" s="161" t="str">
        <f>IF(NOT(ISNA(MATCH($D223,Define!$P$4:$P$68,0))),VLOOKUP(Data!D223,DanhmucTK!$C$3:$F$500,4,0),"")</f>
        <v/>
      </c>
      <c r="R223" s="162" t="str">
        <f>IFERROR(IF(NOT(ISNA(MATCH($E223,Define!$P$4:$P$68,0))),Data!$L223,IF(NOT(ISNA(MATCH($E223,Define!$S$4:$S$68,0))),VLOOKUP($E223,DanhmucTK!$C$3:$G$500,5,0),VLOOKUP($E223,DanhmucTK!$C$3:$F$500,4,0))),"")</f>
        <v/>
      </c>
      <c r="S223" s="163" t="str">
        <f>IF(NOT(ISNA(MATCH($E223,Define!$P$4:$P$68,0))),VLOOKUP($E223,DanhmucTK!$C$3:$F$500,4,0),"")</f>
        <v/>
      </c>
    </row>
    <row r="224" spans="1:19" ht="18.75" customHeight="1" x14ac:dyDescent="0.2">
      <c r="A224" s="12"/>
      <c r="B224" s="13"/>
      <c r="C224" s="14"/>
      <c r="D224" s="15"/>
      <c r="E224" s="15"/>
      <c r="F224" s="16"/>
      <c r="G224" s="15"/>
      <c r="H224" s="16"/>
      <c r="I224" s="16"/>
      <c r="J224" s="13"/>
      <c r="K224" s="13"/>
      <c r="L224" s="13"/>
      <c r="M224" s="13"/>
      <c r="N224" s="16"/>
      <c r="O224" s="144"/>
      <c r="P224" s="160" t="str">
        <f>IFERROR(IF(NOT(ISNA(MATCH(D224,Define!$P$4:$P$68,0))),Data!$L224,IF(NOT(ISNA(MATCH(Data!D224,Define!$S$4:$S$68,0))),VLOOKUP(Data!D224,DanhmucTK!$C$3:$G$500,5,0),VLOOKUP(Data!D224,DanhmucTK!$C$3:$F$500,4,0))),"")</f>
        <v/>
      </c>
      <c r="Q224" s="161" t="str">
        <f>IF(NOT(ISNA(MATCH($D224,Define!$P$4:$P$68,0))),VLOOKUP(Data!D224,DanhmucTK!$C$3:$F$500,4,0),"")</f>
        <v/>
      </c>
      <c r="R224" s="162" t="str">
        <f>IFERROR(IF(NOT(ISNA(MATCH($E224,Define!$P$4:$P$68,0))),Data!$L224,IF(NOT(ISNA(MATCH($E224,Define!$S$4:$S$68,0))),VLOOKUP($E224,DanhmucTK!$C$3:$G$500,5,0),VLOOKUP($E224,DanhmucTK!$C$3:$F$500,4,0))),"")</f>
        <v/>
      </c>
      <c r="S224" s="163" t="str">
        <f>IF(NOT(ISNA(MATCH($E224,Define!$P$4:$P$68,0))),VLOOKUP($E224,DanhmucTK!$C$3:$F$500,4,0),"")</f>
        <v/>
      </c>
    </row>
    <row r="225" spans="1:19" ht="18.75" customHeight="1" x14ac:dyDescent="0.2">
      <c r="A225" s="12"/>
      <c r="B225" s="13"/>
      <c r="C225" s="14"/>
      <c r="D225" s="15"/>
      <c r="E225" s="15"/>
      <c r="F225" s="16"/>
      <c r="G225" s="15"/>
      <c r="H225" s="16"/>
      <c r="I225" s="16"/>
      <c r="J225" s="13"/>
      <c r="K225" s="13"/>
      <c r="L225" s="13"/>
      <c r="M225" s="13"/>
      <c r="N225" s="16"/>
      <c r="O225" s="144"/>
      <c r="P225" s="160" t="str">
        <f>IFERROR(IF(NOT(ISNA(MATCH(D225,Define!$P$4:$P$68,0))),Data!$L225,IF(NOT(ISNA(MATCH(Data!D225,Define!$S$4:$S$68,0))),VLOOKUP(Data!D225,DanhmucTK!$C$3:$G$500,5,0),VLOOKUP(Data!D225,DanhmucTK!$C$3:$F$500,4,0))),"")</f>
        <v/>
      </c>
      <c r="Q225" s="161" t="str">
        <f>IF(NOT(ISNA(MATCH($D225,Define!$P$4:$P$68,0))),VLOOKUP(Data!D225,DanhmucTK!$C$3:$F$500,4,0),"")</f>
        <v/>
      </c>
      <c r="R225" s="162" t="str">
        <f>IFERROR(IF(NOT(ISNA(MATCH($E225,Define!$P$4:$P$68,0))),Data!$L225,IF(NOT(ISNA(MATCH($E225,Define!$S$4:$S$68,0))),VLOOKUP($E225,DanhmucTK!$C$3:$G$500,5,0),VLOOKUP($E225,DanhmucTK!$C$3:$F$500,4,0))),"")</f>
        <v/>
      </c>
      <c r="S225" s="163" t="str">
        <f>IF(NOT(ISNA(MATCH($E225,Define!$P$4:$P$68,0))),VLOOKUP($E225,DanhmucTK!$C$3:$F$500,4,0),"")</f>
        <v/>
      </c>
    </row>
    <row r="226" spans="1:19" ht="18.75" customHeight="1" x14ac:dyDescent="0.2">
      <c r="A226" s="12"/>
      <c r="B226" s="13"/>
      <c r="C226" s="14"/>
      <c r="D226" s="15"/>
      <c r="E226" s="15"/>
      <c r="F226" s="16"/>
      <c r="G226" s="15"/>
      <c r="H226" s="16"/>
      <c r="I226" s="16"/>
      <c r="J226" s="13"/>
      <c r="K226" s="13"/>
      <c r="L226" s="13"/>
      <c r="M226" s="13"/>
      <c r="N226" s="16"/>
      <c r="O226" s="144"/>
      <c r="P226" s="160" t="str">
        <f>IFERROR(IF(NOT(ISNA(MATCH(D226,Define!$P$4:$P$68,0))),Data!$L226,IF(NOT(ISNA(MATCH(Data!D226,Define!$S$4:$S$68,0))),VLOOKUP(Data!D226,DanhmucTK!$C$3:$G$500,5,0),VLOOKUP(Data!D226,DanhmucTK!$C$3:$F$500,4,0))),"")</f>
        <v/>
      </c>
      <c r="Q226" s="161" t="str">
        <f>IF(NOT(ISNA(MATCH($D226,Define!$P$4:$P$68,0))),VLOOKUP(Data!D226,DanhmucTK!$C$3:$F$500,4,0),"")</f>
        <v/>
      </c>
      <c r="R226" s="162" t="str">
        <f>IFERROR(IF(NOT(ISNA(MATCH($E226,Define!$P$4:$P$68,0))),Data!$L226,IF(NOT(ISNA(MATCH($E226,Define!$S$4:$S$68,0))),VLOOKUP($E226,DanhmucTK!$C$3:$G$500,5,0),VLOOKUP($E226,DanhmucTK!$C$3:$F$500,4,0))),"")</f>
        <v/>
      </c>
      <c r="S226" s="163" t="str">
        <f>IF(NOT(ISNA(MATCH($E226,Define!$P$4:$P$68,0))),VLOOKUP($E226,DanhmucTK!$C$3:$F$500,4,0),"")</f>
        <v/>
      </c>
    </row>
    <row r="227" spans="1:19" ht="18.75" customHeight="1" x14ac:dyDescent="0.2">
      <c r="A227" s="12"/>
      <c r="B227" s="13"/>
      <c r="C227" s="14"/>
      <c r="D227" s="15"/>
      <c r="E227" s="15"/>
      <c r="F227" s="16"/>
      <c r="G227" s="15"/>
      <c r="H227" s="16"/>
      <c r="I227" s="16"/>
      <c r="J227" s="13"/>
      <c r="K227" s="13"/>
      <c r="L227" s="13"/>
      <c r="M227" s="13"/>
      <c r="N227" s="16"/>
      <c r="O227" s="144"/>
      <c r="P227" s="160" t="str">
        <f>IFERROR(IF(NOT(ISNA(MATCH(D227,Define!$P$4:$P$68,0))),Data!$L227,IF(NOT(ISNA(MATCH(Data!D227,Define!$S$4:$S$68,0))),VLOOKUP(Data!D227,DanhmucTK!$C$3:$G$500,5,0),VLOOKUP(Data!D227,DanhmucTK!$C$3:$F$500,4,0))),"")</f>
        <v/>
      </c>
      <c r="Q227" s="161" t="str">
        <f>IF(NOT(ISNA(MATCH($D227,Define!$P$4:$P$68,0))),VLOOKUP(Data!D227,DanhmucTK!$C$3:$F$500,4,0),"")</f>
        <v/>
      </c>
      <c r="R227" s="162" t="str">
        <f>IFERROR(IF(NOT(ISNA(MATCH($E227,Define!$P$4:$P$68,0))),Data!$L227,IF(NOT(ISNA(MATCH($E227,Define!$S$4:$S$68,0))),VLOOKUP($E227,DanhmucTK!$C$3:$G$500,5,0),VLOOKUP($E227,DanhmucTK!$C$3:$F$500,4,0))),"")</f>
        <v/>
      </c>
      <c r="S227" s="163" t="str">
        <f>IF(NOT(ISNA(MATCH($E227,Define!$P$4:$P$68,0))),VLOOKUP($E227,DanhmucTK!$C$3:$F$500,4,0),"")</f>
        <v/>
      </c>
    </row>
    <row r="228" spans="1:19" ht="18.75" customHeight="1" x14ac:dyDescent="0.2">
      <c r="A228" s="12"/>
      <c r="B228" s="13"/>
      <c r="C228" s="14"/>
      <c r="D228" s="15"/>
      <c r="E228" s="15"/>
      <c r="F228" s="16"/>
      <c r="G228" s="15"/>
      <c r="H228" s="16"/>
      <c r="I228" s="16"/>
      <c r="J228" s="13"/>
      <c r="K228" s="13"/>
      <c r="L228" s="13"/>
      <c r="M228" s="13"/>
      <c r="N228" s="16"/>
      <c r="O228" s="144"/>
      <c r="P228" s="160" t="str">
        <f>IFERROR(IF(NOT(ISNA(MATCH(D228,Define!$P$4:$P$68,0))),Data!$L228,IF(NOT(ISNA(MATCH(Data!D228,Define!$S$4:$S$68,0))),VLOOKUP(Data!D228,DanhmucTK!$C$3:$G$500,5,0),VLOOKUP(Data!D228,DanhmucTK!$C$3:$F$500,4,0))),"")</f>
        <v/>
      </c>
      <c r="Q228" s="161" t="str">
        <f>IF(NOT(ISNA(MATCH($D228,Define!$P$4:$P$68,0))),VLOOKUP(Data!D228,DanhmucTK!$C$3:$F$500,4,0),"")</f>
        <v/>
      </c>
      <c r="R228" s="162" t="str">
        <f>IFERROR(IF(NOT(ISNA(MATCH($E228,Define!$P$4:$P$68,0))),Data!$L228,IF(NOT(ISNA(MATCH($E228,Define!$S$4:$S$68,0))),VLOOKUP($E228,DanhmucTK!$C$3:$G$500,5,0),VLOOKUP($E228,DanhmucTK!$C$3:$F$500,4,0))),"")</f>
        <v/>
      </c>
      <c r="S228" s="163" t="str">
        <f>IF(NOT(ISNA(MATCH($E228,Define!$P$4:$P$68,0))),VLOOKUP($E228,DanhmucTK!$C$3:$F$500,4,0),"")</f>
        <v/>
      </c>
    </row>
    <row r="229" spans="1:19" ht="18.75" customHeight="1" x14ac:dyDescent="0.2">
      <c r="A229" s="12"/>
      <c r="B229" s="13"/>
      <c r="C229" s="14"/>
      <c r="D229" s="15"/>
      <c r="E229" s="15"/>
      <c r="F229" s="16"/>
      <c r="G229" s="15"/>
      <c r="H229" s="16"/>
      <c r="I229" s="16"/>
      <c r="J229" s="13"/>
      <c r="K229" s="13"/>
      <c r="L229" s="13"/>
      <c r="M229" s="13"/>
      <c r="N229" s="16"/>
      <c r="O229" s="144"/>
      <c r="P229" s="160" t="str">
        <f>IFERROR(IF(NOT(ISNA(MATCH(D229,Define!$P$4:$P$68,0))),Data!$L229,IF(NOT(ISNA(MATCH(Data!D229,Define!$S$4:$S$68,0))),VLOOKUP(Data!D229,DanhmucTK!$C$3:$G$500,5,0),VLOOKUP(Data!D229,DanhmucTK!$C$3:$F$500,4,0))),"")</f>
        <v/>
      </c>
      <c r="Q229" s="161" t="str">
        <f>IF(NOT(ISNA(MATCH($D229,Define!$P$4:$P$68,0))),VLOOKUP(Data!D229,DanhmucTK!$C$3:$F$500,4,0),"")</f>
        <v/>
      </c>
      <c r="R229" s="162" t="str">
        <f>IFERROR(IF(NOT(ISNA(MATCH($E229,Define!$P$4:$P$68,0))),Data!$L229,IF(NOT(ISNA(MATCH($E229,Define!$S$4:$S$68,0))),VLOOKUP($E229,DanhmucTK!$C$3:$G$500,5,0),VLOOKUP($E229,DanhmucTK!$C$3:$F$500,4,0))),"")</f>
        <v/>
      </c>
      <c r="S229" s="163" t="str">
        <f>IF(NOT(ISNA(MATCH($E229,Define!$P$4:$P$68,0))),VLOOKUP($E229,DanhmucTK!$C$3:$F$500,4,0),"")</f>
        <v/>
      </c>
    </row>
    <row r="230" spans="1:19" ht="18.75" customHeight="1" x14ac:dyDescent="0.2">
      <c r="A230" s="12"/>
      <c r="B230" s="13"/>
      <c r="C230" s="14"/>
      <c r="D230" s="15"/>
      <c r="E230" s="15"/>
      <c r="F230" s="16"/>
      <c r="G230" s="15"/>
      <c r="H230" s="16"/>
      <c r="I230" s="16"/>
      <c r="J230" s="13"/>
      <c r="K230" s="13"/>
      <c r="L230" s="13"/>
      <c r="M230" s="13"/>
      <c r="N230" s="16"/>
      <c r="O230" s="144"/>
      <c r="P230" s="160" t="str">
        <f>IFERROR(IF(NOT(ISNA(MATCH(D230,Define!$P$4:$P$68,0))),Data!$L230,IF(NOT(ISNA(MATCH(Data!D230,Define!$S$4:$S$68,0))),VLOOKUP(Data!D230,DanhmucTK!$C$3:$G$500,5,0),VLOOKUP(Data!D230,DanhmucTK!$C$3:$F$500,4,0))),"")</f>
        <v/>
      </c>
      <c r="Q230" s="161" t="str">
        <f>IF(NOT(ISNA(MATCH($D230,Define!$P$4:$P$68,0))),VLOOKUP(Data!D230,DanhmucTK!$C$3:$F$500,4,0),"")</f>
        <v/>
      </c>
      <c r="R230" s="162" t="str">
        <f>IFERROR(IF(NOT(ISNA(MATCH($E230,Define!$P$4:$P$68,0))),Data!$L230,IF(NOT(ISNA(MATCH($E230,Define!$S$4:$S$68,0))),VLOOKUP($E230,DanhmucTK!$C$3:$G$500,5,0),VLOOKUP($E230,DanhmucTK!$C$3:$F$500,4,0))),"")</f>
        <v/>
      </c>
      <c r="S230" s="163" t="str">
        <f>IF(NOT(ISNA(MATCH($E230,Define!$P$4:$P$68,0))),VLOOKUP($E230,DanhmucTK!$C$3:$F$500,4,0),"")</f>
        <v/>
      </c>
    </row>
    <row r="231" spans="1:19" ht="18.75" customHeight="1" x14ac:dyDescent="0.2">
      <c r="A231" s="12"/>
      <c r="B231" s="13"/>
      <c r="C231" s="14"/>
      <c r="D231" s="15"/>
      <c r="E231" s="15"/>
      <c r="F231" s="16"/>
      <c r="G231" s="15"/>
      <c r="H231" s="16"/>
      <c r="I231" s="16"/>
      <c r="J231" s="13"/>
      <c r="K231" s="13"/>
      <c r="L231" s="13"/>
      <c r="M231" s="13"/>
      <c r="N231" s="16"/>
      <c r="O231" s="144"/>
      <c r="P231" s="160" t="str">
        <f>IFERROR(IF(NOT(ISNA(MATCH(D231,Define!$P$4:$P$68,0))),Data!$L231,IF(NOT(ISNA(MATCH(Data!D231,Define!$S$4:$S$68,0))),VLOOKUP(Data!D231,DanhmucTK!$C$3:$G$500,5,0),VLOOKUP(Data!D231,DanhmucTK!$C$3:$F$500,4,0))),"")</f>
        <v/>
      </c>
      <c r="Q231" s="161" t="str">
        <f>IF(NOT(ISNA(MATCH($D231,Define!$P$4:$P$68,0))),VLOOKUP(Data!D231,DanhmucTK!$C$3:$F$500,4,0),"")</f>
        <v/>
      </c>
      <c r="R231" s="162" t="str">
        <f>IFERROR(IF(NOT(ISNA(MATCH($E231,Define!$P$4:$P$68,0))),Data!$L231,IF(NOT(ISNA(MATCH($E231,Define!$S$4:$S$68,0))),VLOOKUP($E231,DanhmucTK!$C$3:$G$500,5,0),VLOOKUP($E231,DanhmucTK!$C$3:$F$500,4,0))),"")</f>
        <v/>
      </c>
      <c r="S231" s="163" t="str">
        <f>IF(NOT(ISNA(MATCH($E231,Define!$P$4:$P$68,0))),VLOOKUP($E231,DanhmucTK!$C$3:$F$500,4,0),"")</f>
        <v/>
      </c>
    </row>
    <row r="232" spans="1:19" ht="18.75" customHeight="1" x14ac:dyDescent="0.2">
      <c r="A232" s="12"/>
      <c r="B232" s="13"/>
      <c r="C232" s="14"/>
      <c r="D232" s="15"/>
      <c r="E232" s="15"/>
      <c r="F232" s="16"/>
      <c r="G232" s="15"/>
      <c r="H232" s="16"/>
      <c r="I232" s="16"/>
      <c r="J232" s="13"/>
      <c r="K232" s="13"/>
      <c r="L232" s="13"/>
      <c r="M232" s="13"/>
      <c r="N232" s="16"/>
      <c r="O232" s="144"/>
      <c r="P232" s="160" t="str">
        <f>IFERROR(IF(NOT(ISNA(MATCH(D232,Define!$P$4:$P$68,0))),Data!$L232,IF(NOT(ISNA(MATCH(Data!D232,Define!$S$4:$S$68,0))),VLOOKUP(Data!D232,DanhmucTK!$C$3:$G$500,5,0),VLOOKUP(Data!D232,DanhmucTK!$C$3:$F$500,4,0))),"")</f>
        <v/>
      </c>
      <c r="Q232" s="161" t="str">
        <f>IF(NOT(ISNA(MATCH($D232,Define!$P$4:$P$68,0))),VLOOKUP(Data!D232,DanhmucTK!$C$3:$F$500,4,0),"")</f>
        <v/>
      </c>
      <c r="R232" s="162" t="str">
        <f>IFERROR(IF(NOT(ISNA(MATCH($E232,Define!$P$4:$P$68,0))),Data!$L232,IF(NOT(ISNA(MATCH($E232,Define!$S$4:$S$68,0))),VLOOKUP($E232,DanhmucTK!$C$3:$G$500,5,0),VLOOKUP($E232,DanhmucTK!$C$3:$F$500,4,0))),"")</f>
        <v/>
      </c>
      <c r="S232" s="163" t="str">
        <f>IF(NOT(ISNA(MATCH($E232,Define!$P$4:$P$68,0))),VLOOKUP($E232,DanhmucTK!$C$3:$F$500,4,0),"")</f>
        <v/>
      </c>
    </row>
    <row r="233" spans="1:19" ht="18.75" customHeight="1" x14ac:dyDescent="0.2">
      <c r="A233" s="12"/>
      <c r="B233" s="13"/>
      <c r="C233" s="14"/>
      <c r="D233" s="15"/>
      <c r="E233" s="15"/>
      <c r="F233" s="16"/>
      <c r="G233" s="15"/>
      <c r="H233" s="16"/>
      <c r="I233" s="16"/>
      <c r="J233" s="13"/>
      <c r="K233" s="13"/>
      <c r="L233" s="13"/>
      <c r="M233" s="13"/>
      <c r="N233" s="16"/>
      <c r="O233" s="144"/>
      <c r="P233" s="160" t="str">
        <f>IFERROR(IF(NOT(ISNA(MATCH(D233,Define!$P$4:$P$68,0))),Data!$L233,IF(NOT(ISNA(MATCH(Data!D233,Define!$S$4:$S$68,0))),VLOOKUP(Data!D233,DanhmucTK!$C$3:$G$500,5,0),VLOOKUP(Data!D233,DanhmucTK!$C$3:$F$500,4,0))),"")</f>
        <v/>
      </c>
      <c r="Q233" s="161" t="str">
        <f>IF(NOT(ISNA(MATCH($D233,Define!$P$4:$P$68,0))),VLOOKUP(Data!D233,DanhmucTK!$C$3:$F$500,4,0),"")</f>
        <v/>
      </c>
      <c r="R233" s="162" t="str">
        <f>IFERROR(IF(NOT(ISNA(MATCH($E233,Define!$P$4:$P$68,0))),Data!$L233,IF(NOT(ISNA(MATCH($E233,Define!$S$4:$S$68,0))),VLOOKUP($E233,DanhmucTK!$C$3:$G$500,5,0),VLOOKUP($E233,DanhmucTK!$C$3:$F$500,4,0))),"")</f>
        <v/>
      </c>
      <c r="S233" s="163" t="str">
        <f>IF(NOT(ISNA(MATCH($E233,Define!$P$4:$P$68,0))),VLOOKUP($E233,DanhmucTK!$C$3:$F$500,4,0),"")</f>
        <v/>
      </c>
    </row>
    <row r="234" spans="1:19" ht="18.75" customHeight="1" x14ac:dyDescent="0.2">
      <c r="A234" s="12"/>
      <c r="B234" s="13"/>
      <c r="C234" s="14"/>
      <c r="D234" s="15"/>
      <c r="E234" s="15"/>
      <c r="F234" s="16"/>
      <c r="G234" s="15"/>
      <c r="H234" s="16"/>
      <c r="I234" s="16"/>
      <c r="J234" s="13"/>
      <c r="K234" s="13"/>
      <c r="L234" s="13"/>
      <c r="M234" s="13"/>
      <c r="N234" s="16"/>
      <c r="O234" s="144"/>
      <c r="P234" s="160" t="str">
        <f>IFERROR(IF(NOT(ISNA(MATCH(D234,Define!$P$4:$P$68,0))),Data!$L234,IF(NOT(ISNA(MATCH(Data!D234,Define!$S$4:$S$68,0))),VLOOKUP(Data!D234,DanhmucTK!$C$3:$G$500,5,0),VLOOKUP(Data!D234,DanhmucTK!$C$3:$F$500,4,0))),"")</f>
        <v/>
      </c>
      <c r="Q234" s="161" t="str">
        <f>IF(NOT(ISNA(MATCH($D234,Define!$P$4:$P$68,0))),VLOOKUP(Data!D234,DanhmucTK!$C$3:$F$500,4,0),"")</f>
        <v/>
      </c>
      <c r="R234" s="162" t="str">
        <f>IFERROR(IF(NOT(ISNA(MATCH($E234,Define!$P$4:$P$68,0))),Data!$L234,IF(NOT(ISNA(MATCH($E234,Define!$S$4:$S$68,0))),VLOOKUP($E234,DanhmucTK!$C$3:$G$500,5,0),VLOOKUP($E234,DanhmucTK!$C$3:$F$500,4,0))),"")</f>
        <v/>
      </c>
      <c r="S234" s="163" t="str">
        <f>IF(NOT(ISNA(MATCH($E234,Define!$P$4:$P$68,0))),VLOOKUP($E234,DanhmucTK!$C$3:$F$500,4,0),"")</f>
        <v/>
      </c>
    </row>
    <row r="235" spans="1:19" ht="18.75" customHeight="1" x14ac:dyDescent="0.2">
      <c r="A235" s="12"/>
      <c r="B235" s="13"/>
      <c r="C235" s="14"/>
      <c r="D235" s="15"/>
      <c r="E235" s="15"/>
      <c r="F235" s="16"/>
      <c r="G235" s="15"/>
      <c r="H235" s="16"/>
      <c r="I235" s="16"/>
      <c r="J235" s="13"/>
      <c r="K235" s="13"/>
      <c r="L235" s="13"/>
      <c r="M235" s="13"/>
      <c r="N235" s="16"/>
      <c r="O235" s="144"/>
      <c r="P235" s="160" t="str">
        <f>IFERROR(IF(NOT(ISNA(MATCH(D235,Define!$P$4:$P$68,0))),Data!$L235,IF(NOT(ISNA(MATCH(Data!D235,Define!$S$4:$S$68,0))),VLOOKUP(Data!D235,DanhmucTK!$C$3:$G$500,5,0),VLOOKUP(Data!D235,DanhmucTK!$C$3:$F$500,4,0))),"")</f>
        <v/>
      </c>
      <c r="Q235" s="161" t="str">
        <f>IF(NOT(ISNA(MATCH($D235,Define!$P$4:$P$68,0))),VLOOKUP(Data!D235,DanhmucTK!$C$3:$F$500,4,0),"")</f>
        <v/>
      </c>
      <c r="R235" s="162" t="str">
        <f>IFERROR(IF(NOT(ISNA(MATCH($E235,Define!$P$4:$P$68,0))),Data!$L235,IF(NOT(ISNA(MATCH($E235,Define!$S$4:$S$68,0))),VLOOKUP($E235,DanhmucTK!$C$3:$G$500,5,0),VLOOKUP($E235,DanhmucTK!$C$3:$F$500,4,0))),"")</f>
        <v/>
      </c>
      <c r="S235" s="163" t="str">
        <f>IF(NOT(ISNA(MATCH($E235,Define!$P$4:$P$68,0))),VLOOKUP($E235,DanhmucTK!$C$3:$F$500,4,0),"")</f>
        <v/>
      </c>
    </row>
    <row r="236" spans="1:19" ht="18.75" customHeight="1" x14ac:dyDescent="0.2">
      <c r="A236" s="12"/>
      <c r="B236" s="13"/>
      <c r="C236" s="14"/>
      <c r="D236" s="15"/>
      <c r="E236" s="15"/>
      <c r="F236" s="16"/>
      <c r="G236" s="15"/>
      <c r="H236" s="16"/>
      <c r="I236" s="16"/>
      <c r="J236" s="13"/>
      <c r="K236" s="13"/>
      <c r="L236" s="13"/>
      <c r="M236" s="13"/>
      <c r="N236" s="16"/>
      <c r="O236" s="144"/>
      <c r="P236" s="160" t="str">
        <f>IFERROR(IF(NOT(ISNA(MATCH(D236,Define!$P$4:$P$68,0))),Data!$L236,IF(NOT(ISNA(MATCH(Data!D236,Define!$S$4:$S$68,0))),VLOOKUP(Data!D236,DanhmucTK!$C$3:$G$500,5,0),VLOOKUP(Data!D236,DanhmucTK!$C$3:$F$500,4,0))),"")</f>
        <v/>
      </c>
      <c r="Q236" s="161" t="str">
        <f>IF(NOT(ISNA(MATCH($D236,Define!$P$4:$P$68,0))),VLOOKUP(Data!D236,DanhmucTK!$C$3:$F$500,4,0),"")</f>
        <v/>
      </c>
      <c r="R236" s="162" t="str">
        <f>IFERROR(IF(NOT(ISNA(MATCH($E236,Define!$P$4:$P$68,0))),Data!$L236,IF(NOT(ISNA(MATCH($E236,Define!$S$4:$S$68,0))),VLOOKUP($E236,DanhmucTK!$C$3:$G$500,5,0),VLOOKUP($E236,DanhmucTK!$C$3:$F$500,4,0))),"")</f>
        <v/>
      </c>
      <c r="S236" s="163" t="str">
        <f>IF(NOT(ISNA(MATCH($E236,Define!$P$4:$P$68,0))),VLOOKUP($E236,DanhmucTK!$C$3:$F$500,4,0),"")</f>
        <v/>
      </c>
    </row>
    <row r="237" spans="1:19" ht="18.75" customHeight="1" x14ac:dyDescent="0.2">
      <c r="A237" s="12"/>
      <c r="B237" s="13"/>
      <c r="C237" s="14"/>
      <c r="D237" s="15"/>
      <c r="E237" s="15"/>
      <c r="F237" s="16"/>
      <c r="G237" s="15"/>
      <c r="H237" s="16"/>
      <c r="I237" s="16"/>
      <c r="J237" s="13"/>
      <c r="K237" s="13"/>
      <c r="L237" s="13"/>
      <c r="M237" s="13"/>
      <c r="N237" s="16"/>
      <c r="O237" s="144"/>
      <c r="P237" s="160" t="str">
        <f>IFERROR(IF(NOT(ISNA(MATCH(D237,Define!$P$4:$P$68,0))),Data!$L237,IF(NOT(ISNA(MATCH(Data!D237,Define!$S$4:$S$68,0))),VLOOKUP(Data!D237,DanhmucTK!$C$3:$G$500,5,0),VLOOKUP(Data!D237,DanhmucTK!$C$3:$F$500,4,0))),"")</f>
        <v/>
      </c>
      <c r="Q237" s="161" t="str">
        <f>IF(NOT(ISNA(MATCH($D237,Define!$P$4:$P$68,0))),VLOOKUP(Data!D237,DanhmucTK!$C$3:$F$500,4,0),"")</f>
        <v/>
      </c>
      <c r="R237" s="162" t="str">
        <f>IFERROR(IF(NOT(ISNA(MATCH($E237,Define!$P$4:$P$68,0))),Data!$L237,IF(NOT(ISNA(MATCH($E237,Define!$S$4:$S$68,0))),VLOOKUP($E237,DanhmucTK!$C$3:$G$500,5,0),VLOOKUP($E237,DanhmucTK!$C$3:$F$500,4,0))),"")</f>
        <v/>
      </c>
      <c r="S237" s="163" t="str">
        <f>IF(NOT(ISNA(MATCH($E237,Define!$P$4:$P$68,0))),VLOOKUP($E237,DanhmucTK!$C$3:$F$500,4,0),"")</f>
        <v/>
      </c>
    </row>
    <row r="238" spans="1:19" ht="18.75" customHeight="1" x14ac:dyDescent="0.2">
      <c r="A238" s="12"/>
      <c r="B238" s="13"/>
      <c r="C238" s="14"/>
      <c r="D238" s="15"/>
      <c r="E238" s="15"/>
      <c r="F238" s="16"/>
      <c r="G238" s="15"/>
      <c r="H238" s="16"/>
      <c r="I238" s="16"/>
      <c r="J238" s="13"/>
      <c r="K238" s="13"/>
      <c r="L238" s="13"/>
      <c r="M238" s="13"/>
      <c r="N238" s="16"/>
      <c r="O238" s="144"/>
      <c r="P238" s="160" t="str">
        <f>IFERROR(IF(NOT(ISNA(MATCH(D238,Define!$P$4:$P$68,0))),Data!$L238,IF(NOT(ISNA(MATCH(Data!D238,Define!$S$4:$S$68,0))),VLOOKUP(Data!D238,DanhmucTK!$C$3:$G$500,5,0),VLOOKUP(Data!D238,DanhmucTK!$C$3:$F$500,4,0))),"")</f>
        <v/>
      </c>
      <c r="Q238" s="161" t="str">
        <f>IF(NOT(ISNA(MATCH($D238,Define!$P$4:$P$68,0))),VLOOKUP(Data!D238,DanhmucTK!$C$3:$F$500,4,0),"")</f>
        <v/>
      </c>
      <c r="R238" s="162" t="str">
        <f>IFERROR(IF(NOT(ISNA(MATCH($E238,Define!$P$4:$P$68,0))),Data!$L238,IF(NOT(ISNA(MATCH($E238,Define!$S$4:$S$68,0))),VLOOKUP($E238,DanhmucTK!$C$3:$G$500,5,0),VLOOKUP($E238,DanhmucTK!$C$3:$F$500,4,0))),"")</f>
        <v/>
      </c>
      <c r="S238" s="163" t="str">
        <f>IF(NOT(ISNA(MATCH($E238,Define!$P$4:$P$68,0))),VLOOKUP($E238,DanhmucTK!$C$3:$F$500,4,0),"")</f>
        <v/>
      </c>
    </row>
    <row r="239" spans="1:19" ht="18.75" customHeight="1" x14ac:dyDescent="0.2">
      <c r="A239" s="12"/>
      <c r="B239" s="13"/>
      <c r="C239" s="14"/>
      <c r="D239" s="15"/>
      <c r="E239" s="15"/>
      <c r="F239" s="16"/>
      <c r="G239" s="15"/>
      <c r="H239" s="16"/>
      <c r="I239" s="16"/>
      <c r="J239" s="13"/>
      <c r="K239" s="13"/>
      <c r="L239" s="13"/>
      <c r="M239" s="13"/>
      <c r="N239" s="16"/>
      <c r="O239" s="144"/>
      <c r="P239" s="160" t="str">
        <f>IFERROR(IF(NOT(ISNA(MATCH(D239,Define!$P$4:$P$68,0))),Data!$L239,IF(NOT(ISNA(MATCH(Data!D239,Define!$S$4:$S$68,0))),VLOOKUP(Data!D239,DanhmucTK!$C$3:$G$500,5,0),VLOOKUP(Data!D239,DanhmucTK!$C$3:$F$500,4,0))),"")</f>
        <v/>
      </c>
      <c r="Q239" s="161" t="str">
        <f>IF(NOT(ISNA(MATCH($D239,Define!$P$4:$P$68,0))),VLOOKUP(Data!D239,DanhmucTK!$C$3:$F$500,4,0),"")</f>
        <v/>
      </c>
      <c r="R239" s="162" t="str">
        <f>IFERROR(IF(NOT(ISNA(MATCH($E239,Define!$P$4:$P$68,0))),Data!$L239,IF(NOT(ISNA(MATCH($E239,Define!$S$4:$S$68,0))),VLOOKUP($E239,DanhmucTK!$C$3:$G$500,5,0),VLOOKUP($E239,DanhmucTK!$C$3:$F$500,4,0))),"")</f>
        <v/>
      </c>
      <c r="S239" s="163" t="str">
        <f>IF(NOT(ISNA(MATCH($E239,Define!$P$4:$P$68,0))),VLOOKUP($E239,DanhmucTK!$C$3:$F$500,4,0),"")</f>
        <v/>
      </c>
    </row>
    <row r="240" spans="1:19" ht="18.75" customHeight="1" x14ac:dyDescent="0.2">
      <c r="A240" s="12"/>
      <c r="B240" s="13"/>
      <c r="C240" s="14"/>
      <c r="D240" s="15"/>
      <c r="E240" s="15"/>
      <c r="F240" s="16"/>
      <c r="G240" s="15"/>
      <c r="H240" s="16"/>
      <c r="I240" s="16"/>
      <c r="J240" s="13"/>
      <c r="K240" s="13"/>
      <c r="L240" s="13"/>
      <c r="M240" s="13"/>
      <c r="N240" s="16"/>
      <c r="O240" s="144"/>
      <c r="P240" s="160" t="str">
        <f>IFERROR(IF(NOT(ISNA(MATCH(D240,Define!$P$4:$P$68,0))),Data!$L240,IF(NOT(ISNA(MATCH(Data!D240,Define!$S$4:$S$68,0))),VLOOKUP(Data!D240,DanhmucTK!$C$3:$G$500,5,0),VLOOKUP(Data!D240,DanhmucTK!$C$3:$F$500,4,0))),"")</f>
        <v/>
      </c>
      <c r="Q240" s="161" t="str">
        <f>IF(NOT(ISNA(MATCH($D240,Define!$P$4:$P$68,0))),VLOOKUP(Data!D240,DanhmucTK!$C$3:$F$500,4,0),"")</f>
        <v/>
      </c>
      <c r="R240" s="162" t="str">
        <f>IFERROR(IF(NOT(ISNA(MATCH($E240,Define!$P$4:$P$68,0))),Data!$L240,IF(NOT(ISNA(MATCH($E240,Define!$S$4:$S$68,0))),VLOOKUP($E240,DanhmucTK!$C$3:$G$500,5,0),VLOOKUP($E240,DanhmucTK!$C$3:$F$500,4,0))),"")</f>
        <v/>
      </c>
      <c r="S240" s="163" t="str">
        <f>IF(NOT(ISNA(MATCH($E240,Define!$P$4:$P$68,0))),VLOOKUP($E240,DanhmucTK!$C$3:$F$500,4,0),"")</f>
        <v/>
      </c>
    </row>
    <row r="241" spans="1:19" ht="18.75" customHeight="1" x14ac:dyDescent="0.2">
      <c r="A241" s="12"/>
      <c r="B241" s="13"/>
      <c r="C241" s="14"/>
      <c r="D241" s="15"/>
      <c r="E241" s="15"/>
      <c r="F241" s="16"/>
      <c r="G241" s="15"/>
      <c r="H241" s="16"/>
      <c r="I241" s="16"/>
      <c r="J241" s="13"/>
      <c r="K241" s="13"/>
      <c r="L241" s="13"/>
      <c r="M241" s="13"/>
      <c r="N241" s="16"/>
      <c r="O241" s="144"/>
      <c r="P241" s="160" t="str">
        <f>IFERROR(IF(NOT(ISNA(MATCH(D241,Define!$P$4:$P$68,0))),Data!$L241,IF(NOT(ISNA(MATCH(Data!D241,Define!$S$4:$S$68,0))),VLOOKUP(Data!D241,DanhmucTK!$C$3:$G$500,5,0),VLOOKUP(Data!D241,DanhmucTK!$C$3:$F$500,4,0))),"")</f>
        <v/>
      </c>
      <c r="Q241" s="161" t="str">
        <f>IF(NOT(ISNA(MATCH($D241,Define!$P$4:$P$68,0))),VLOOKUP(Data!D241,DanhmucTK!$C$3:$F$500,4,0),"")</f>
        <v/>
      </c>
      <c r="R241" s="162" t="str">
        <f>IFERROR(IF(NOT(ISNA(MATCH($E241,Define!$P$4:$P$68,0))),Data!$L241,IF(NOT(ISNA(MATCH($E241,Define!$S$4:$S$68,0))),VLOOKUP($E241,DanhmucTK!$C$3:$G$500,5,0),VLOOKUP($E241,DanhmucTK!$C$3:$F$500,4,0))),"")</f>
        <v/>
      </c>
      <c r="S241" s="163" t="str">
        <f>IF(NOT(ISNA(MATCH($E241,Define!$P$4:$P$68,0))),VLOOKUP($E241,DanhmucTK!$C$3:$F$500,4,0),"")</f>
        <v/>
      </c>
    </row>
    <row r="242" spans="1:19" ht="18.75" customHeight="1" x14ac:dyDescent="0.2">
      <c r="A242" s="12"/>
      <c r="B242" s="13"/>
      <c r="C242" s="14"/>
      <c r="D242" s="15"/>
      <c r="E242" s="15"/>
      <c r="F242" s="16"/>
      <c r="G242" s="15"/>
      <c r="H242" s="16"/>
      <c r="I242" s="16"/>
      <c r="J242" s="13"/>
      <c r="K242" s="13"/>
      <c r="L242" s="13"/>
      <c r="M242" s="13"/>
      <c r="N242" s="16"/>
      <c r="O242" s="144"/>
      <c r="P242" s="160" t="str">
        <f>IFERROR(IF(NOT(ISNA(MATCH(D242,Define!$P$4:$P$68,0))),Data!$L242,IF(NOT(ISNA(MATCH(Data!D242,Define!$S$4:$S$68,0))),VLOOKUP(Data!D242,DanhmucTK!$C$3:$G$500,5,0),VLOOKUP(Data!D242,DanhmucTK!$C$3:$F$500,4,0))),"")</f>
        <v/>
      </c>
      <c r="Q242" s="161" t="str">
        <f>IF(NOT(ISNA(MATCH($D242,Define!$P$4:$P$68,0))),VLOOKUP(Data!D242,DanhmucTK!$C$3:$F$500,4,0),"")</f>
        <v/>
      </c>
      <c r="R242" s="162" t="str">
        <f>IFERROR(IF(NOT(ISNA(MATCH($E242,Define!$P$4:$P$68,0))),Data!$L242,IF(NOT(ISNA(MATCH($E242,Define!$S$4:$S$68,0))),VLOOKUP($E242,DanhmucTK!$C$3:$G$500,5,0),VLOOKUP($E242,DanhmucTK!$C$3:$F$500,4,0))),"")</f>
        <v/>
      </c>
      <c r="S242" s="163" t="str">
        <f>IF(NOT(ISNA(MATCH($E242,Define!$P$4:$P$68,0))),VLOOKUP($E242,DanhmucTK!$C$3:$F$500,4,0),"")</f>
        <v/>
      </c>
    </row>
    <row r="243" spans="1:19" ht="18.75" customHeight="1" x14ac:dyDescent="0.2">
      <c r="A243" s="12"/>
      <c r="B243" s="13"/>
      <c r="C243" s="14"/>
      <c r="D243" s="15"/>
      <c r="E243" s="15"/>
      <c r="F243" s="16"/>
      <c r="G243" s="15"/>
      <c r="H243" s="16"/>
      <c r="I243" s="16"/>
      <c r="J243" s="13"/>
      <c r="K243" s="13"/>
      <c r="L243" s="13"/>
      <c r="M243" s="13"/>
      <c r="N243" s="16"/>
      <c r="O243" s="144"/>
      <c r="P243" s="160" t="str">
        <f>IFERROR(IF(NOT(ISNA(MATCH(D243,Define!$P$4:$P$68,0))),Data!$L243,IF(NOT(ISNA(MATCH(Data!D243,Define!$S$4:$S$68,0))),VLOOKUP(Data!D243,DanhmucTK!$C$3:$G$500,5,0),VLOOKUP(Data!D243,DanhmucTK!$C$3:$F$500,4,0))),"")</f>
        <v/>
      </c>
      <c r="Q243" s="161" t="str">
        <f>IF(NOT(ISNA(MATCH($D243,Define!$P$4:$P$68,0))),VLOOKUP(Data!D243,DanhmucTK!$C$3:$F$500,4,0),"")</f>
        <v/>
      </c>
      <c r="R243" s="162" t="str">
        <f>IFERROR(IF(NOT(ISNA(MATCH($E243,Define!$P$4:$P$68,0))),Data!$L243,IF(NOT(ISNA(MATCH($E243,Define!$S$4:$S$68,0))),VLOOKUP($E243,DanhmucTK!$C$3:$G$500,5,0),VLOOKUP($E243,DanhmucTK!$C$3:$F$500,4,0))),"")</f>
        <v/>
      </c>
      <c r="S243" s="163" t="str">
        <f>IF(NOT(ISNA(MATCH($E243,Define!$P$4:$P$68,0))),VLOOKUP($E243,DanhmucTK!$C$3:$F$500,4,0),"")</f>
        <v/>
      </c>
    </row>
    <row r="244" spans="1:19" ht="18.75" customHeight="1" x14ac:dyDescent="0.2">
      <c r="A244" s="12"/>
      <c r="B244" s="13"/>
      <c r="C244" s="14"/>
      <c r="D244" s="15"/>
      <c r="E244" s="15"/>
      <c r="F244" s="16"/>
      <c r="G244" s="15"/>
      <c r="H244" s="16"/>
      <c r="I244" s="16"/>
      <c r="J244" s="13"/>
      <c r="K244" s="13"/>
      <c r="L244" s="13"/>
      <c r="M244" s="13"/>
      <c r="N244" s="16"/>
      <c r="O244" s="144"/>
      <c r="P244" s="160" t="str">
        <f>IFERROR(IF(NOT(ISNA(MATCH(D244,Define!$P$4:$P$68,0))),Data!$L244,IF(NOT(ISNA(MATCH(Data!D244,Define!$S$4:$S$68,0))),VLOOKUP(Data!D244,DanhmucTK!$C$3:$G$500,5,0),VLOOKUP(Data!D244,DanhmucTK!$C$3:$F$500,4,0))),"")</f>
        <v/>
      </c>
      <c r="Q244" s="161" t="str">
        <f>IF(NOT(ISNA(MATCH($D244,Define!$P$4:$P$68,0))),VLOOKUP(Data!D244,DanhmucTK!$C$3:$F$500,4,0),"")</f>
        <v/>
      </c>
      <c r="R244" s="162" t="str">
        <f>IFERROR(IF(NOT(ISNA(MATCH($E244,Define!$P$4:$P$68,0))),Data!$L244,IF(NOT(ISNA(MATCH($E244,Define!$S$4:$S$68,0))),VLOOKUP($E244,DanhmucTK!$C$3:$G$500,5,0),VLOOKUP($E244,DanhmucTK!$C$3:$F$500,4,0))),"")</f>
        <v/>
      </c>
      <c r="S244" s="163" t="str">
        <f>IF(NOT(ISNA(MATCH($E244,Define!$P$4:$P$68,0))),VLOOKUP($E244,DanhmucTK!$C$3:$F$500,4,0),"")</f>
        <v/>
      </c>
    </row>
    <row r="245" spans="1:19" ht="18.75" customHeight="1" x14ac:dyDescent="0.2">
      <c r="A245" s="12"/>
      <c r="B245" s="13"/>
      <c r="C245" s="14"/>
      <c r="D245" s="15"/>
      <c r="E245" s="15"/>
      <c r="F245" s="16"/>
      <c r="G245" s="15"/>
      <c r="H245" s="16"/>
      <c r="I245" s="16"/>
      <c r="J245" s="13"/>
      <c r="K245" s="13"/>
      <c r="L245" s="13"/>
      <c r="M245" s="13"/>
      <c r="N245" s="16"/>
      <c r="O245" s="144"/>
      <c r="P245" s="160" t="str">
        <f>IFERROR(IF(NOT(ISNA(MATCH(D245,Define!$P$4:$P$68,0))),Data!$L245,IF(NOT(ISNA(MATCH(Data!D245,Define!$S$4:$S$68,0))),VLOOKUP(Data!D245,DanhmucTK!$C$3:$G$500,5,0),VLOOKUP(Data!D245,DanhmucTK!$C$3:$F$500,4,0))),"")</f>
        <v/>
      </c>
      <c r="Q245" s="161" t="str">
        <f>IF(NOT(ISNA(MATCH($D245,Define!$P$4:$P$68,0))),VLOOKUP(Data!D245,DanhmucTK!$C$3:$F$500,4,0),"")</f>
        <v/>
      </c>
      <c r="R245" s="162" t="str">
        <f>IFERROR(IF(NOT(ISNA(MATCH($E245,Define!$P$4:$P$68,0))),Data!$L245,IF(NOT(ISNA(MATCH($E245,Define!$S$4:$S$68,0))),VLOOKUP($E245,DanhmucTK!$C$3:$G$500,5,0),VLOOKUP($E245,DanhmucTK!$C$3:$F$500,4,0))),"")</f>
        <v/>
      </c>
      <c r="S245" s="163" t="str">
        <f>IF(NOT(ISNA(MATCH($E245,Define!$P$4:$P$68,0))),VLOOKUP($E245,DanhmucTK!$C$3:$F$500,4,0),"")</f>
        <v/>
      </c>
    </row>
    <row r="246" spans="1:19" ht="18.75" customHeight="1" x14ac:dyDescent="0.2">
      <c r="A246" s="12"/>
      <c r="B246" s="13"/>
      <c r="C246" s="14"/>
      <c r="D246" s="15"/>
      <c r="E246" s="15"/>
      <c r="F246" s="16"/>
      <c r="G246" s="15"/>
      <c r="H246" s="16"/>
      <c r="I246" s="16"/>
      <c r="J246" s="13"/>
      <c r="K246" s="13"/>
      <c r="L246" s="13"/>
      <c r="M246" s="13"/>
      <c r="N246" s="16"/>
      <c r="O246" s="144"/>
      <c r="P246" s="160" t="str">
        <f>IFERROR(IF(NOT(ISNA(MATCH(D246,Define!$P$4:$P$68,0))),Data!$L246,IF(NOT(ISNA(MATCH(Data!D246,Define!$S$4:$S$68,0))),VLOOKUP(Data!D246,DanhmucTK!$C$3:$G$500,5,0),VLOOKUP(Data!D246,DanhmucTK!$C$3:$F$500,4,0))),"")</f>
        <v/>
      </c>
      <c r="Q246" s="161" t="str">
        <f>IF(NOT(ISNA(MATCH($D246,Define!$P$4:$P$68,0))),VLOOKUP(Data!D246,DanhmucTK!$C$3:$F$500,4,0),"")</f>
        <v/>
      </c>
      <c r="R246" s="162" t="str">
        <f>IFERROR(IF(NOT(ISNA(MATCH($E246,Define!$P$4:$P$68,0))),Data!$L246,IF(NOT(ISNA(MATCH($E246,Define!$S$4:$S$68,0))),VLOOKUP($E246,DanhmucTK!$C$3:$G$500,5,0),VLOOKUP($E246,DanhmucTK!$C$3:$F$500,4,0))),"")</f>
        <v/>
      </c>
      <c r="S246" s="163" t="str">
        <f>IF(NOT(ISNA(MATCH($E246,Define!$P$4:$P$68,0))),VLOOKUP($E246,DanhmucTK!$C$3:$F$500,4,0),"")</f>
        <v/>
      </c>
    </row>
    <row r="247" spans="1:19" ht="18.75" customHeight="1" x14ac:dyDescent="0.2">
      <c r="A247" s="12"/>
      <c r="B247" s="13"/>
      <c r="C247" s="14"/>
      <c r="D247" s="15"/>
      <c r="E247" s="15"/>
      <c r="F247" s="16"/>
      <c r="G247" s="15"/>
      <c r="H247" s="16"/>
      <c r="I247" s="16"/>
      <c r="J247" s="13"/>
      <c r="K247" s="13"/>
      <c r="L247" s="13"/>
      <c r="M247" s="13"/>
      <c r="N247" s="16"/>
      <c r="O247" s="144"/>
      <c r="P247" s="160" t="str">
        <f>IFERROR(IF(NOT(ISNA(MATCH(D247,Define!$P$4:$P$68,0))),Data!$L247,IF(NOT(ISNA(MATCH(Data!D247,Define!$S$4:$S$68,0))),VLOOKUP(Data!D247,DanhmucTK!$C$3:$G$500,5,0),VLOOKUP(Data!D247,DanhmucTK!$C$3:$F$500,4,0))),"")</f>
        <v/>
      </c>
      <c r="Q247" s="161" t="str">
        <f>IF(NOT(ISNA(MATCH($D247,Define!$P$4:$P$68,0))),VLOOKUP(Data!D247,DanhmucTK!$C$3:$F$500,4,0),"")</f>
        <v/>
      </c>
      <c r="R247" s="162" t="str">
        <f>IFERROR(IF(NOT(ISNA(MATCH($E247,Define!$P$4:$P$68,0))),Data!$L247,IF(NOT(ISNA(MATCH($E247,Define!$S$4:$S$68,0))),VLOOKUP($E247,DanhmucTK!$C$3:$G$500,5,0),VLOOKUP($E247,DanhmucTK!$C$3:$F$500,4,0))),"")</f>
        <v/>
      </c>
      <c r="S247" s="163" t="str">
        <f>IF(NOT(ISNA(MATCH($E247,Define!$P$4:$P$68,0))),VLOOKUP($E247,DanhmucTK!$C$3:$F$500,4,0),"")</f>
        <v/>
      </c>
    </row>
    <row r="248" spans="1:19" ht="18.75" customHeight="1" x14ac:dyDescent="0.2">
      <c r="A248" s="12"/>
      <c r="B248" s="13"/>
      <c r="C248" s="14"/>
      <c r="D248" s="15"/>
      <c r="E248" s="15"/>
      <c r="F248" s="16"/>
      <c r="G248" s="15"/>
      <c r="H248" s="16"/>
      <c r="I248" s="16"/>
      <c r="J248" s="13"/>
      <c r="K248" s="13"/>
      <c r="L248" s="13"/>
      <c r="M248" s="13"/>
      <c r="N248" s="16"/>
      <c r="O248" s="144"/>
      <c r="P248" s="160" t="str">
        <f>IFERROR(IF(NOT(ISNA(MATCH(D248,Define!$P$4:$P$68,0))),Data!$L248,IF(NOT(ISNA(MATCH(Data!D248,Define!$S$4:$S$68,0))),VLOOKUP(Data!D248,DanhmucTK!$C$3:$G$500,5,0),VLOOKUP(Data!D248,DanhmucTK!$C$3:$F$500,4,0))),"")</f>
        <v/>
      </c>
      <c r="Q248" s="161" t="str">
        <f>IF(NOT(ISNA(MATCH($D248,Define!$P$4:$P$68,0))),VLOOKUP(Data!D248,DanhmucTK!$C$3:$F$500,4,0),"")</f>
        <v/>
      </c>
      <c r="R248" s="162" t="str">
        <f>IFERROR(IF(NOT(ISNA(MATCH($E248,Define!$P$4:$P$68,0))),Data!$L248,IF(NOT(ISNA(MATCH($E248,Define!$S$4:$S$68,0))),VLOOKUP($E248,DanhmucTK!$C$3:$G$500,5,0),VLOOKUP($E248,DanhmucTK!$C$3:$F$500,4,0))),"")</f>
        <v/>
      </c>
      <c r="S248" s="163" t="str">
        <f>IF(NOT(ISNA(MATCH($E248,Define!$P$4:$P$68,0))),VLOOKUP($E248,DanhmucTK!$C$3:$F$500,4,0),"")</f>
        <v/>
      </c>
    </row>
    <row r="249" spans="1:19" ht="18.75" customHeight="1" x14ac:dyDescent="0.2">
      <c r="A249" s="12"/>
      <c r="B249" s="13"/>
      <c r="C249" s="14"/>
      <c r="D249" s="15"/>
      <c r="E249" s="15"/>
      <c r="F249" s="16"/>
      <c r="G249" s="15"/>
      <c r="H249" s="16"/>
      <c r="I249" s="16"/>
      <c r="J249" s="13"/>
      <c r="K249" s="13"/>
      <c r="L249" s="13"/>
      <c r="M249" s="13"/>
      <c r="N249" s="16"/>
      <c r="O249" s="144"/>
      <c r="P249" s="160" t="str">
        <f>IFERROR(IF(NOT(ISNA(MATCH(D249,Define!$P$4:$P$68,0))),Data!$L249,IF(NOT(ISNA(MATCH(Data!D249,Define!$S$4:$S$68,0))),VLOOKUP(Data!D249,DanhmucTK!$C$3:$G$500,5,0),VLOOKUP(Data!D249,DanhmucTK!$C$3:$F$500,4,0))),"")</f>
        <v/>
      </c>
      <c r="Q249" s="161" t="str">
        <f>IF(NOT(ISNA(MATCH($D249,Define!$P$4:$P$68,0))),VLOOKUP(Data!D249,DanhmucTK!$C$3:$F$500,4,0),"")</f>
        <v/>
      </c>
      <c r="R249" s="162" t="str">
        <f>IFERROR(IF(NOT(ISNA(MATCH($E249,Define!$P$4:$P$68,0))),Data!$L249,IF(NOT(ISNA(MATCH($E249,Define!$S$4:$S$68,0))),VLOOKUP($E249,DanhmucTK!$C$3:$G$500,5,0),VLOOKUP($E249,DanhmucTK!$C$3:$F$500,4,0))),"")</f>
        <v/>
      </c>
      <c r="S249" s="163" t="str">
        <f>IF(NOT(ISNA(MATCH($E249,Define!$P$4:$P$68,0))),VLOOKUP($E249,DanhmucTK!$C$3:$F$500,4,0),"")</f>
        <v/>
      </c>
    </row>
    <row r="250" spans="1:19" ht="18.75" customHeight="1" x14ac:dyDescent="0.2">
      <c r="A250" s="12"/>
      <c r="B250" s="13"/>
      <c r="C250" s="14"/>
      <c r="D250" s="15"/>
      <c r="E250" s="15"/>
      <c r="F250" s="16"/>
      <c r="G250" s="15"/>
      <c r="H250" s="16"/>
      <c r="I250" s="16"/>
      <c r="J250" s="13"/>
      <c r="K250" s="13"/>
      <c r="L250" s="13"/>
      <c r="M250" s="13"/>
      <c r="N250" s="16"/>
      <c r="O250" s="144"/>
      <c r="P250" s="160" t="str">
        <f>IFERROR(IF(NOT(ISNA(MATCH(D250,Define!$P$4:$P$68,0))),Data!$L250,IF(NOT(ISNA(MATCH(Data!D250,Define!$S$4:$S$68,0))),VLOOKUP(Data!D250,DanhmucTK!$C$3:$G$500,5,0),VLOOKUP(Data!D250,DanhmucTK!$C$3:$F$500,4,0))),"")</f>
        <v/>
      </c>
      <c r="Q250" s="161" t="str">
        <f>IF(NOT(ISNA(MATCH($D250,Define!$P$4:$P$68,0))),VLOOKUP(Data!D250,DanhmucTK!$C$3:$F$500,4,0),"")</f>
        <v/>
      </c>
      <c r="R250" s="162" t="str">
        <f>IFERROR(IF(NOT(ISNA(MATCH($E250,Define!$P$4:$P$68,0))),Data!$L250,IF(NOT(ISNA(MATCH($E250,Define!$S$4:$S$68,0))),VLOOKUP($E250,DanhmucTK!$C$3:$G$500,5,0),VLOOKUP($E250,DanhmucTK!$C$3:$F$500,4,0))),"")</f>
        <v/>
      </c>
      <c r="S250" s="163" t="str">
        <f>IF(NOT(ISNA(MATCH($E250,Define!$P$4:$P$68,0))),VLOOKUP($E250,DanhmucTK!$C$3:$F$500,4,0),"")</f>
        <v/>
      </c>
    </row>
    <row r="251" spans="1:19" ht="18.75" customHeight="1" x14ac:dyDescent="0.2">
      <c r="A251" s="12"/>
      <c r="B251" s="13"/>
      <c r="C251" s="14"/>
      <c r="D251" s="15"/>
      <c r="E251" s="15"/>
      <c r="F251" s="16"/>
      <c r="G251" s="15"/>
      <c r="H251" s="16"/>
      <c r="I251" s="16"/>
      <c r="J251" s="13"/>
      <c r="K251" s="13"/>
      <c r="L251" s="13"/>
      <c r="M251" s="13"/>
      <c r="N251" s="16"/>
      <c r="O251" s="144"/>
      <c r="P251" s="160" t="str">
        <f>IFERROR(IF(NOT(ISNA(MATCH(D251,Define!$P$4:$P$68,0))),Data!$L251,IF(NOT(ISNA(MATCH(Data!D251,Define!$S$4:$S$68,0))),VLOOKUP(Data!D251,DanhmucTK!$C$3:$G$500,5,0),VLOOKUP(Data!D251,DanhmucTK!$C$3:$F$500,4,0))),"")</f>
        <v/>
      </c>
      <c r="Q251" s="161" t="str">
        <f>IF(NOT(ISNA(MATCH($D251,Define!$P$4:$P$68,0))),VLOOKUP(Data!D251,DanhmucTK!$C$3:$F$500,4,0),"")</f>
        <v/>
      </c>
      <c r="R251" s="162" t="str">
        <f>IFERROR(IF(NOT(ISNA(MATCH($E251,Define!$P$4:$P$68,0))),Data!$L251,IF(NOT(ISNA(MATCH($E251,Define!$S$4:$S$68,0))),VLOOKUP($E251,DanhmucTK!$C$3:$G$500,5,0),VLOOKUP($E251,DanhmucTK!$C$3:$F$500,4,0))),"")</f>
        <v/>
      </c>
      <c r="S251" s="163" t="str">
        <f>IF(NOT(ISNA(MATCH($E251,Define!$P$4:$P$68,0))),VLOOKUP($E251,DanhmucTK!$C$3:$F$500,4,0),"")</f>
        <v/>
      </c>
    </row>
    <row r="252" spans="1:19" ht="18.75" customHeight="1" x14ac:dyDescent="0.2">
      <c r="A252" s="12"/>
      <c r="B252" s="13"/>
      <c r="C252" s="14"/>
      <c r="D252" s="15"/>
      <c r="E252" s="15"/>
      <c r="F252" s="16"/>
      <c r="G252" s="15"/>
      <c r="H252" s="16"/>
      <c r="I252" s="16"/>
      <c r="J252" s="13"/>
      <c r="K252" s="13"/>
      <c r="L252" s="13"/>
      <c r="M252" s="13"/>
      <c r="N252" s="16"/>
      <c r="O252" s="144"/>
      <c r="P252" s="160" t="str">
        <f>IFERROR(IF(NOT(ISNA(MATCH(D252,Define!$P$4:$P$68,0))),Data!$L252,IF(NOT(ISNA(MATCH(Data!D252,Define!$S$4:$S$68,0))),VLOOKUP(Data!D252,DanhmucTK!$C$3:$G$500,5,0),VLOOKUP(Data!D252,DanhmucTK!$C$3:$F$500,4,0))),"")</f>
        <v/>
      </c>
      <c r="Q252" s="161" t="str">
        <f>IF(NOT(ISNA(MATCH($D252,Define!$P$4:$P$68,0))),VLOOKUP(Data!D252,DanhmucTK!$C$3:$F$500,4,0),"")</f>
        <v/>
      </c>
      <c r="R252" s="162" t="str">
        <f>IFERROR(IF(NOT(ISNA(MATCH($E252,Define!$P$4:$P$68,0))),Data!$L252,IF(NOT(ISNA(MATCH($E252,Define!$S$4:$S$68,0))),VLOOKUP($E252,DanhmucTK!$C$3:$G$500,5,0),VLOOKUP($E252,DanhmucTK!$C$3:$F$500,4,0))),"")</f>
        <v/>
      </c>
      <c r="S252" s="163" t="str">
        <f>IF(NOT(ISNA(MATCH($E252,Define!$P$4:$P$68,0))),VLOOKUP($E252,DanhmucTK!$C$3:$F$500,4,0),"")</f>
        <v/>
      </c>
    </row>
    <row r="253" spans="1:19" ht="18.75" customHeight="1" x14ac:dyDescent="0.2">
      <c r="A253" s="12"/>
      <c r="B253" s="13"/>
      <c r="C253" s="14"/>
      <c r="D253" s="15"/>
      <c r="E253" s="15"/>
      <c r="F253" s="16"/>
      <c r="G253" s="15"/>
      <c r="H253" s="16"/>
      <c r="I253" s="16"/>
      <c r="J253" s="13"/>
      <c r="K253" s="13"/>
      <c r="L253" s="13"/>
      <c r="M253" s="13"/>
      <c r="N253" s="16"/>
      <c r="O253" s="144"/>
      <c r="P253" s="160" t="str">
        <f>IFERROR(IF(NOT(ISNA(MATCH(D253,Define!$P$4:$P$68,0))),Data!$L253,IF(NOT(ISNA(MATCH(Data!D253,Define!$S$4:$S$68,0))),VLOOKUP(Data!D253,DanhmucTK!$C$3:$G$500,5,0),VLOOKUP(Data!D253,DanhmucTK!$C$3:$F$500,4,0))),"")</f>
        <v/>
      </c>
      <c r="Q253" s="161" t="str">
        <f>IF(NOT(ISNA(MATCH($D253,Define!$P$4:$P$68,0))),VLOOKUP(Data!D253,DanhmucTK!$C$3:$F$500,4,0),"")</f>
        <v/>
      </c>
      <c r="R253" s="162" t="str">
        <f>IFERROR(IF(NOT(ISNA(MATCH($E253,Define!$P$4:$P$68,0))),Data!$L253,IF(NOT(ISNA(MATCH($E253,Define!$S$4:$S$68,0))),VLOOKUP($E253,DanhmucTK!$C$3:$G$500,5,0),VLOOKUP($E253,DanhmucTK!$C$3:$F$500,4,0))),"")</f>
        <v/>
      </c>
      <c r="S253" s="163" t="str">
        <f>IF(NOT(ISNA(MATCH($E253,Define!$P$4:$P$68,0))),VLOOKUP($E253,DanhmucTK!$C$3:$F$500,4,0),"")</f>
        <v/>
      </c>
    </row>
    <row r="254" spans="1:19" ht="18.75" customHeight="1" x14ac:dyDescent="0.2">
      <c r="A254" s="12"/>
      <c r="B254" s="13"/>
      <c r="C254" s="14"/>
      <c r="D254" s="15"/>
      <c r="E254" s="15"/>
      <c r="F254" s="16"/>
      <c r="G254" s="15"/>
      <c r="H254" s="16"/>
      <c r="I254" s="16"/>
      <c r="J254" s="13"/>
      <c r="K254" s="13"/>
      <c r="L254" s="13"/>
      <c r="M254" s="13"/>
      <c r="N254" s="16"/>
      <c r="O254" s="144"/>
      <c r="P254" s="160" t="str">
        <f>IFERROR(IF(NOT(ISNA(MATCH(D254,Define!$P$4:$P$68,0))),Data!$L254,IF(NOT(ISNA(MATCH(Data!D254,Define!$S$4:$S$68,0))),VLOOKUP(Data!D254,DanhmucTK!$C$3:$G$500,5,0),VLOOKUP(Data!D254,DanhmucTK!$C$3:$F$500,4,0))),"")</f>
        <v/>
      </c>
      <c r="Q254" s="161" t="str">
        <f>IF(NOT(ISNA(MATCH($D254,Define!$P$4:$P$68,0))),VLOOKUP(Data!D254,DanhmucTK!$C$3:$F$500,4,0),"")</f>
        <v/>
      </c>
      <c r="R254" s="162" t="str">
        <f>IFERROR(IF(NOT(ISNA(MATCH($E254,Define!$P$4:$P$68,0))),Data!$L254,IF(NOT(ISNA(MATCH($E254,Define!$S$4:$S$68,0))),VLOOKUP($E254,DanhmucTK!$C$3:$G$500,5,0),VLOOKUP($E254,DanhmucTK!$C$3:$F$500,4,0))),"")</f>
        <v/>
      </c>
      <c r="S254" s="163" t="str">
        <f>IF(NOT(ISNA(MATCH($E254,Define!$P$4:$P$68,0))),VLOOKUP($E254,DanhmucTK!$C$3:$F$500,4,0),"")</f>
        <v/>
      </c>
    </row>
    <row r="255" spans="1:19" ht="18.75" customHeight="1" x14ac:dyDescent="0.2">
      <c r="A255" s="12"/>
      <c r="B255" s="13"/>
      <c r="C255" s="14"/>
      <c r="D255" s="15"/>
      <c r="E255" s="15"/>
      <c r="F255" s="16"/>
      <c r="G255" s="15"/>
      <c r="H255" s="16"/>
      <c r="I255" s="16"/>
      <c r="J255" s="13"/>
      <c r="K255" s="13"/>
      <c r="L255" s="13"/>
      <c r="M255" s="13"/>
      <c r="N255" s="16"/>
      <c r="O255" s="144"/>
      <c r="P255" s="160" t="str">
        <f>IFERROR(IF(NOT(ISNA(MATCH(D255,Define!$P$4:$P$68,0))),Data!$L255,IF(NOT(ISNA(MATCH(Data!D255,Define!$S$4:$S$68,0))),VLOOKUP(Data!D255,DanhmucTK!$C$3:$G$500,5,0),VLOOKUP(Data!D255,DanhmucTK!$C$3:$F$500,4,0))),"")</f>
        <v/>
      </c>
      <c r="Q255" s="161" t="str">
        <f>IF(NOT(ISNA(MATCH($D255,Define!$P$4:$P$68,0))),VLOOKUP(Data!D255,DanhmucTK!$C$3:$F$500,4,0),"")</f>
        <v/>
      </c>
      <c r="R255" s="162" t="str">
        <f>IFERROR(IF(NOT(ISNA(MATCH($E255,Define!$P$4:$P$68,0))),Data!$L255,IF(NOT(ISNA(MATCH($E255,Define!$S$4:$S$68,0))),VLOOKUP($E255,DanhmucTK!$C$3:$G$500,5,0),VLOOKUP($E255,DanhmucTK!$C$3:$F$500,4,0))),"")</f>
        <v/>
      </c>
      <c r="S255" s="163" t="str">
        <f>IF(NOT(ISNA(MATCH($E255,Define!$P$4:$P$68,0))),VLOOKUP($E255,DanhmucTK!$C$3:$F$500,4,0),"")</f>
        <v/>
      </c>
    </row>
    <row r="256" spans="1:19" ht="18.75" customHeight="1" x14ac:dyDescent="0.2">
      <c r="A256" s="12"/>
      <c r="B256" s="13"/>
      <c r="C256" s="14"/>
      <c r="D256" s="15"/>
      <c r="E256" s="15"/>
      <c r="F256" s="16"/>
      <c r="G256" s="15"/>
      <c r="H256" s="16"/>
      <c r="I256" s="16"/>
      <c r="J256" s="13"/>
      <c r="K256" s="13"/>
      <c r="L256" s="13"/>
      <c r="M256" s="13"/>
      <c r="N256" s="16"/>
      <c r="O256" s="144"/>
      <c r="P256" s="160" t="str">
        <f>IFERROR(IF(NOT(ISNA(MATCH(D256,Define!$P$4:$P$68,0))),Data!$L256,IF(NOT(ISNA(MATCH(Data!D256,Define!$S$4:$S$68,0))),VLOOKUP(Data!D256,DanhmucTK!$C$3:$G$500,5,0),VLOOKUP(Data!D256,DanhmucTK!$C$3:$F$500,4,0))),"")</f>
        <v/>
      </c>
      <c r="Q256" s="161" t="str">
        <f>IF(NOT(ISNA(MATCH($D256,Define!$P$4:$P$68,0))),VLOOKUP(Data!D256,DanhmucTK!$C$3:$F$500,4,0),"")</f>
        <v/>
      </c>
      <c r="R256" s="162" t="str">
        <f>IFERROR(IF(NOT(ISNA(MATCH($E256,Define!$P$4:$P$68,0))),Data!$L256,IF(NOT(ISNA(MATCH($E256,Define!$S$4:$S$68,0))),VLOOKUP($E256,DanhmucTK!$C$3:$G$500,5,0),VLOOKUP($E256,DanhmucTK!$C$3:$F$500,4,0))),"")</f>
        <v/>
      </c>
      <c r="S256" s="163" t="str">
        <f>IF(NOT(ISNA(MATCH($E256,Define!$P$4:$P$68,0))),VLOOKUP($E256,DanhmucTK!$C$3:$F$500,4,0),"")</f>
        <v/>
      </c>
    </row>
    <row r="257" spans="1:19" ht="18.75" customHeight="1" x14ac:dyDescent="0.2">
      <c r="A257" s="12"/>
      <c r="B257" s="13"/>
      <c r="C257" s="14"/>
      <c r="D257" s="15"/>
      <c r="E257" s="15"/>
      <c r="F257" s="16"/>
      <c r="G257" s="15"/>
      <c r="H257" s="16"/>
      <c r="I257" s="16"/>
      <c r="J257" s="13"/>
      <c r="K257" s="13"/>
      <c r="L257" s="13"/>
      <c r="M257" s="13"/>
      <c r="N257" s="16"/>
      <c r="O257" s="144"/>
      <c r="P257" s="160" t="str">
        <f>IFERROR(IF(NOT(ISNA(MATCH(D257,Define!$P$4:$P$68,0))),Data!$L257,IF(NOT(ISNA(MATCH(Data!D257,Define!$S$4:$S$68,0))),VLOOKUP(Data!D257,DanhmucTK!$C$3:$G$500,5,0),VLOOKUP(Data!D257,DanhmucTK!$C$3:$F$500,4,0))),"")</f>
        <v/>
      </c>
      <c r="Q257" s="161" t="str">
        <f>IF(NOT(ISNA(MATCH($D257,Define!$P$4:$P$68,0))),VLOOKUP(Data!D257,DanhmucTK!$C$3:$F$500,4,0),"")</f>
        <v/>
      </c>
      <c r="R257" s="162" t="str">
        <f>IFERROR(IF(NOT(ISNA(MATCH($E257,Define!$P$4:$P$68,0))),Data!$L257,IF(NOT(ISNA(MATCH($E257,Define!$S$4:$S$68,0))),VLOOKUP($E257,DanhmucTK!$C$3:$G$500,5,0),VLOOKUP($E257,DanhmucTK!$C$3:$F$500,4,0))),"")</f>
        <v/>
      </c>
      <c r="S257" s="163" t="str">
        <f>IF(NOT(ISNA(MATCH($E257,Define!$P$4:$P$68,0))),VLOOKUP($E257,DanhmucTK!$C$3:$F$500,4,0),"")</f>
        <v/>
      </c>
    </row>
    <row r="258" spans="1:19" ht="18.75" customHeight="1" x14ac:dyDescent="0.2">
      <c r="A258" s="12"/>
      <c r="B258" s="13"/>
      <c r="C258" s="14"/>
      <c r="D258" s="15"/>
      <c r="E258" s="15"/>
      <c r="F258" s="16"/>
      <c r="G258" s="15"/>
      <c r="H258" s="16"/>
      <c r="I258" s="16"/>
      <c r="J258" s="13"/>
      <c r="K258" s="13"/>
      <c r="L258" s="13"/>
      <c r="M258" s="13"/>
      <c r="N258" s="16"/>
      <c r="O258" s="144"/>
      <c r="P258" s="160" t="str">
        <f>IFERROR(IF(NOT(ISNA(MATCH(D258,Define!$P$4:$P$68,0))),Data!$L258,IF(NOT(ISNA(MATCH(Data!D258,Define!$S$4:$S$68,0))),VLOOKUP(Data!D258,DanhmucTK!$C$3:$G$500,5,0),VLOOKUP(Data!D258,DanhmucTK!$C$3:$F$500,4,0))),"")</f>
        <v/>
      </c>
      <c r="Q258" s="161" t="str">
        <f>IF(NOT(ISNA(MATCH($D258,Define!$P$4:$P$68,0))),VLOOKUP(Data!D258,DanhmucTK!$C$3:$F$500,4,0),"")</f>
        <v/>
      </c>
      <c r="R258" s="162" t="str">
        <f>IFERROR(IF(NOT(ISNA(MATCH($E258,Define!$P$4:$P$68,0))),Data!$L258,IF(NOT(ISNA(MATCH($E258,Define!$S$4:$S$68,0))),VLOOKUP($E258,DanhmucTK!$C$3:$G$500,5,0),VLOOKUP($E258,DanhmucTK!$C$3:$F$500,4,0))),"")</f>
        <v/>
      </c>
      <c r="S258" s="163" t="str">
        <f>IF(NOT(ISNA(MATCH($E258,Define!$P$4:$P$68,0))),VLOOKUP($E258,DanhmucTK!$C$3:$F$500,4,0),"")</f>
        <v/>
      </c>
    </row>
    <row r="259" spans="1:19" ht="18.75" customHeight="1" x14ac:dyDescent="0.2">
      <c r="A259" s="12"/>
      <c r="B259" s="13"/>
      <c r="C259" s="14"/>
      <c r="D259" s="15"/>
      <c r="E259" s="15"/>
      <c r="F259" s="16"/>
      <c r="G259" s="15"/>
      <c r="H259" s="16"/>
      <c r="I259" s="16"/>
      <c r="J259" s="13"/>
      <c r="K259" s="13"/>
      <c r="L259" s="13"/>
      <c r="M259" s="13"/>
      <c r="N259" s="16"/>
      <c r="O259" s="144"/>
      <c r="P259" s="160" t="str">
        <f>IFERROR(IF(NOT(ISNA(MATCH(D259,Define!$P$4:$P$68,0))),Data!$L259,IF(NOT(ISNA(MATCH(Data!D259,Define!$S$4:$S$68,0))),VLOOKUP(Data!D259,DanhmucTK!$C$3:$G$500,5,0),VLOOKUP(Data!D259,DanhmucTK!$C$3:$F$500,4,0))),"")</f>
        <v/>
      </c>
      <c r="Q259" s="161" t="str">
        <f>IF(NOT(ISNA(MATCH($D259,Define!$P$4:$P$68,0))),VLOOKUP(Data!D259,DanhmucTK!$C$3:$F$500,4,0),"")</f>
        <v/>
      </c>
      <c r="R259" s="162" t="str">
        <f>IFERROR(IF(NOT(ISNA(MATCH($E259,Define!$P$4:$P$68,0))),Data!$L259,IF(NOT(ISNA(MATCH($E259,Define!$S$4:$S$68,0))),VLOOKUP($E259,DanhmucTK!$C$3:$G$500,5,0),VLOOKUP($E259,DanhmucTK!$C$3:$F$500,4,0))),"")</f>
        <v/>
      </c>
      <c r="S259" s="163" t="str">
        <f>IF(NOT(ISNA(MATCH($E259,Define!$P$4:$P$68,0))),VLOOKUP($E259,DanhmucTK!$C$3:$F$500,4,0),"")</f>
        <v/>
      </c>
    </row>
    <row r="260" spans="1:19" ht="18.75" customHeight="1" x14ac:dyDescent="0.2">
      <c r="A260" s="12"/>
      <c r="B260" s="13"/>
      <c r="C260" s="14"/>
      <c r="D260" s="15"/>
      <c r="E260" s="15"/>
      <c r="F260" s="16"/>
      <c r="G260" s="15"/>
      <c r="H260" s="16"/>
      <c r="I260" s="16"/>
      <c r="J260" s="13"/>
      <c r="K260" s="13"/>
      <c r="L260" s="13"/>
      <c r="M260" s="13"/>
      <c r="N260" s="16"/>
      <c r="O260" s="144"/>
      <c r="P260" s="160" t="str">
        <f>IFERROR(IF(NOT(ISNA(MATCH(D260,Define!$P$4:$P$68,0))),Data!$L260,IF(NOT(ISNA(MATCH(Data!D260,Define!$S$4:$S$68,0))),VLOOKUP(Data!D260,DanhmucTK!$C$3:$G$500,5,0),VLOOKUP(Data!D260,DanhmucTK!$C$3:$F$500,4,0))),"")</f>
        <v/>
      </c>
      <c r="Q260" s="161" t="str">
        <f>IF(NOT(ISNA(MATCH($D260,Define!$P$4:$P$68,0))),VLOOKUP(Data!D260,DanhmucTK!$C$3:$F$500,4,0),"")</f>
        <v/>
      </c>
      <c r="R260" s="162" t="str">
        <f>IFERROR(IF(NOT(ISNA(MATCH($E260,Define!$P$4:$P$68,0))),Data!$L260,IF(NOT(ISNA(MATCH($E260,Define!$S$4:$S$68,0))),VLOOKUP($E260,DanhmucTK!$C$3:$G$500,5,0),VLOOKUP($E260,DanhmucTK!$C$3:$F$500,4,0))),"")</f>
        <v/>
      </c>
      <c r="S260" s="163" t="str">
        <f>IF(NOT(ISNA(MATCH($E260,Define!$P$4:$P$68,0))),VLOOKUP($E260,DanhmucTK!$C$3:$F$500,4,0),"")</f>
        <v/>
      </c>
    </row>
    <row r="261" spans="1:19" ht="18.75" customHeight="1" x14ac:dyDescent="0.2">
      <c r="A261" s="12"/>
      <c r="B261" s="13"/>
      <c r="C261" s="14"/>
      <c r="D261" s="15"/>
      <c r="E261" s="15"/>
      <c r="F261" s="16"/>
      <c r="G261" s="15"/>
      <c r="H261" s="16"/>
      <c r="I261" s="16"/>
      <c r="J261" s="13"/>
      <c r="K261" s="13"/>
      <c r="L261" s="13"/>
      <c r="M261" s="13"/>
      <c r="N261" s="16"/>
      <c r="O261" s="144"/>
      <c r="P261" s="160" t="str">
        <f>IFERROR(IF(NOT(ISNA(MATCH(D261,Define!$P$4:$P$68,0))),Data!$L261,IF(NOT(ISNA(MATCH(Data!D261,Define!$S$4:$S$68,0))),VLOOKUP(Data!D261,DanhmucTK!$C$3:$G$500,5,0),VLOOKUP(Data!D261,DanhmucTK!$C$3:$F$500,4,0))),"")</f>
        <v/>
      </c>
      <c r="Q261" s="161" t="str">
        <f>IF(NOT(ISNA(MATCH($D261,Define!$P$4:$P$68,0))),VLOOKUP(Data!D261,DanhmucTK!$C$3:$F$500,4,0),"")</f>
        <v/>
      </c>
      <c r="R261" s="162" t="str">
        <f>IFERROR(IF(NOT(ISNA(MATCH($E261,Define!$P$4:$P$68,0))),Data!$L261,IF(NOT(ISNA(MATCH($E261,Define!$S$4:$S$68,0))),VLOOKUP($E261,DanhmucTK!$C$3:$G$500,5,0),VLOOKUP($E261,DanhmucTK!$C$3:$F$500,4,0))),"")</f>
        <v/>
      </c>
      <c r="S261" s="163" t="str">
        <f>IF(NOT(ISNA(MATCH($E261,Define!$P$4:$P$68,0))),VLOOKUP($E261,DanhmucTK!$C$3:$F$500,4,0),"")</f>
        <v/>
      </c>
    </row>
    <row r="262" spans="1:19" ht="18.75" customHeight="1" x14ac:dyDescent="0.2">
      <c r="A262" s="12"/>
      <c r="B262" s="13"/>
      <c r="C262" s="14"/>
      <c r="D262" s="15"/>
      <c r="E262" s="15"/>
      <c r="F262" s="16"/>
      <c r="G262" s="15"/>
      <c r="H262" s="16"/>
      <c r="I262" s="16"/>
      <c r="J262" s="13"/>
      <c r="K262" s="13"/>
      <c r="L262" s="13"/>
      <c r="M262" s="13"/>
      <c r="N262" s="16"/>
      <c r="O262" s="144"/>
      <c r="P262" s="160" t="str">
        <f>IFERROR(IF(NOT(ISNA(MATCH(D262,Define!$P$4:$P$68,0))),Data!$L262,IF(NOT(ISNA(MATCH(Data!D262,Define!$S$4:$S$68,0))),VLOOKUP(Data!D262,DanhmucTK!$C$3:$G$500,5,0),VLOOKUP(Data!D262,DanhmucTK!$C$3:$F$500,4,0))),"")</f>
        <v/>
      </c>
      <c r="Q262" s="161" t="str">
        <f>IF(NOT(ISNA(MATCH($D262,Define!$P$4:$P$68,0))),VLOOKUP(Data!D262,DanhmucTK!$C$3:$F$500,4,0),"")</f>
        <v/>
      </c>
      <c r="R262" s="162" t="str">
        <f>IFERROR(IF(NOT(ISNA(MATCH($E262,Define!$P$4:$P$68,0))),Data!$L262,IF(NOT(ISNA(MATCH($E262,Define!$S$4:$S$68,0))),VLOOKUP($E262,DanhmucTK!$C$3:$G$500,5,0),VLOOKUP($E262,DanhmucTK!$C$3:$F$500,4,0))),"")</f>
        <v/>
      </c>
      <c r="S262" s="163" t="str">
        <f>IF(NOT(ISNA(MATCH($E262,Define!$P$4:$P$68,0))),VLOOKUP($E262,DanhmucTK!$C$3:$F$500,4,0),"")</f>
        <v/>
      </c>
    </row>
    <row r="263" spans="1:19" ht="18.75" customHeight="1" x14ac:dyDescent="0.2">
      <c r="A263" s="12"/>
      <c r="B263" s="13"/>
      <c r="C263" s="14"/>
      <c r="D263" s="15"/>
      <c r="E263" s="15"/>
      <c r="F263" s="16"/>
      <c r="G263" s="15"/>
      <c r="H263" s="16"/>
      <c r="I263" s="16"/>
      <c r="J263" s="13"/>
      <c r="K263" s="13"/>
      <c r="L263" s="13"/>
      <c r="M263" s="13"/>
      <c r="N263" s="16"/>
      <c r="O263" s="144"/>
      <c r="P263" s="160" t="str">
        <f>IFERROR(IF(NOT(ISNA(MATCH(D263,Define!$P$4:$P$68,0))),Data!$L263,IF(NOT(ISNA(MATCH(Data!D263,Define!$S$4:$S$68,0))),VLOOKUP(Data!D263,DanhmucTK!$C$3:$G$500,5,0),VLOOKUP(Data!D263,DanhmucTK!$C$3:$F$500,4,0))),"")</f>
        <v/>
      </c>
      <c r="Q263" s="161" t="str">
        <f>IF(NOT(ISNA(MATCH($D263,Define!$P$4:$P$68,0))),VLOOKUP(Data!D263,DanhmucTK!$C$3:$F$500,4,0),"")</f>
        <v/>
      </c>
      <c r="R263" s="162" t="str">
        <f>IFERROR(IF(NOT(ISNA(MATCH($E263,Define!$P$4:$P$68,0))),Data!$L263,IF(NOT(ISNA(MATCH($E263,Define!$S$4:$S$68,0))),VLOOKUP($E263,DanhmucTK!$C$3:$G$500,5,0),VLOOKUP($E263,DanhmucTK!$C$3:$F$500,4,0))),"")</f>
        <v/>
      </c>
      <c r="S263" s="163" t="str">
        <f>IF(NOT(ISNA(MATCH($E263,Define!$P$4:$P$68,0))),VLOOKUP($E263,DanhmucTK!$C$3:$F$500,4,0),"")</f>
        <v/>
      </c>
    </row>
    <row r="264" spans="1:19" ht="18.75" customHeight="1" x14ac:dyDescent="0.2">
      <c r="A264" s="12"/>
      <c r="B264" s="13"/>
      <c r="C264" s="14"/>
      <c r="D264" s="15"/>
      <c r="E264" s="15"/>
      <c r="F264" s="16"/>
      <c r="G264" s="15"/>
      <c r="H264" s="16"/>
      <c r="I264" s="16"/>
      <c r="J264" s="13"/>
      <c r="K264" s="13"/>
      <c r="L264" s="13"/>
      <c r="M264" s="13"/>
      <c r="N264" s="16"/>
      <c r="O264" s="144"/>
      <c r="P264" s="160" t="str">
        <f>IFERROR(IF(NOT(ISNA(MATCH(D264,Define!$P$4:$P$68,0))),Data!$L264,IF(NOT(ISNA(MATCH(Data!D264,Define!$S$4:$S$68,0))),VLOOKUP(Data!D264,DanhmucTK!$C$3:$G$500,5,0),VLOOKUP(Data!D264,DanhmucTK!$C$3:$F$500,4,0))),"")</f>
        <v/>
      </c>
      <c r="Q264" s="161" t="str">
        <f>IF(NOT(ISNA(MATCH($D264,Define!$P$4:$P$68,0))),VLOOKUP(Data!D264,DanhmucTK!$C$3:$F$500,4,0),"")</f>
        <v/>
      </c>
      <c r="R264" s="162" t="str">
        <f>IFERROR(IF(NOT(ISNA(MATCH($E264,Define!$P$4:$P$68,0))),Data!$L264,IF(NOT(ISNA(MATCH($E264,Define!$S$4:$S$68,0))),VLOOKUP($E264,DanhmucTK!$C$3:$G$500,5,0),VLOOKUP($E264,DanhmucTK!$C$3:$F$500,4,0))),"")</f>
        <v/>
      </c>
      <c r="S264" s="163" t="str">
        <f>IF(NOT(ISNA(MATCH($E264,Define!$P$4:$P$68,0))),VLOOKUP($E264,DanhmucTK!$C$3:$F$500,4,0),"")</f>
        <v/>
      </c>
    </row>
    <row r="265" spans="1:19" ht="18.75" customHeight="1" x14ac:dyDescent="0.2">
      <c r="A265" s="12"/>
      <c r="B265" s="13"/>
      <c r="C265" s="14"/>
      <c r="D265" s="15"/>
      <c r="E265" s="15"/>
      <c r="F265" s="16"/>
      <c r="G265" s="15"/>
      <c r="H265" s="16"/>
      <c r="I265" s="16"/>
      <c r="J265" s="13"/>
      <c r="K265" s="13"/>
      <c r="L265" s="13"/>
      <c r="M265" s="13"/>
      <c r="N265" s="16"/>
      <c r="O265" s="144"/>
      <c r="P265" s="160" t="str">
        <f>IFERROR(IF(NOT(ISNA(MATCH(D265,Define!$P$4:$P$68,0))),Data!$L265,IF(NOT(ISNA(MATCH(Data!D265,Define!$S$4:$S$68,0))),VLOOKUP(Data!D265,DanhmucTK!$C$3:$G$500,5,0),VLOOKUP(Data!D265,DanhmucTK!$C$3:$F$500,4,0))),"")</f>
        <v/>
      </c>
      <c r="Q265" s="161" t="str">
        <f>IF(NOT(ISNA(MATCH($D265,Define!$P$4:$P$68,0))),VLOOKUP(Data!D265,DanhmucTK!$C$3:$F$500,4,0),"")</f>
        <v/>
      </c>
      <c r="R265" s="162" t="str">
        <f>IFERROR(IF(NOT(ISNA(MATCH($E265,Define!$P$4:$P$68,0))),Data!$L265,IF(NOT(ISNA(MATCH($E265,Define!$S$4:$S$68,0))),VLOOKUP($E265,DanhmucTK!$C$3:$G$500,5,0),VLOOKUP($E265,DanhmucTK!$C$3:$F$500,4,0))),"")</f>
        <v/>
      </c>
      <c r="S265" s="163" t="str">
        <f>IF(NOT(ISNA(MATCH($E265,Define!$P$4:$P$68,0))),VLOOKUP($E265,DanhmucTK!$C$3:$F$500,4,0),"")</f>
        <v/>
      </c>
    </row>
    <row r="266" spans="1:19" ht="18.75" customHeight="1" x14ac:dyDescent="0.2">
      <c r="A266" s="12"/>
      <c r="B266" s="13"/>
      <c r="C266" s="14"/>
      <c r="D266" s="15"/>
      <c r="E266" s="15"/>
      <c r="F266" s="16"/>
      <c r="G266" s="15"/>
      <c r="H266" s="16"/>
      <c r="I266" s="16"/>
      <c r="J266" s="13"/>
      <c r="K266" s="13"/>
      <c r="L266" s="13"/>
      <c r="M266" s="13"/>
      <c r="N266" s="16"/>
      <c r="O266" s="144"/>
      <c r="P266" s="160" t="str">
        <f>IFERROR(IF(NOT(ISNA(MATCH(D266,Define!$P$4:$P$68,0))),Data!$L266,IF(NOT(ISNA(MATCH(Data!D266,Define!$S$4:$S$68,0))),VLOOKUP(Data!D266,DanhmucTK!$C$3:$G$500,5,0),VLOOKUP(Data!D266,DanhmucTK!$C$3:$F$500,4,0))),"")</f>
        <v/>
      </c>
      <c r="Q266" s="161" t="str">
        <f>IF(NOT(ISNA(MATCH($D266,Define!$P$4:$P$68,0))),VLOOKUP(Data!D266,DanhmucTK!$C$3:$F$500,4,0),"")</f>
        <v/>
      </c>
      <c r="R266" s="162" t="str">
        <f>IFERROR(IF(NOT(ISNA(MATCH($E266,Define!$P$4:$P$68,0))),Data!$L266,IF(NOT(ISNA(MATCH($E266,Define!$S$4:$S$68,0))),VLOOKUP($E266,DanhmucTK!$C$3:$G$500,5,0),VLOOKUP($E266,DanhmucTK!$C$3:$F$500,4,0))),"")</f>
        <v/>
      </c>
      <c r="S266" s="163" t="str">
        <f>IF(NOT(ISNA(MATCH($E266,Define!$P$4:$P$68,0))),VLOOKUP($E266,DanhmucTK!$C$3:$F$500,4,0),"")</f>
        <v/>
      </c>
    </row>
    <row r="267" spans="1:19" ht="18.75" customHeight="1" x14ac:dyDescent="0.2">
      <c r="A267" s="12"/>
      <c r="B267" s="13"/>
      <c r="C267" s="14"/>
      <c r="D267" s="15"/>
      <c r="E267" s="15"/>
      <c r="F267" s="16"/>
      <c r="G267" s="15"/>
      <c r="H267" s="16"/>
      <c r="I267" s="16"/>
      <c r="J267" s="13"/>
      <c r="K267" s="13"/>
      <c r="L267" s="13"/>
      <c r="M267" s="13"/>
      <c r="N267" s="16"/>
      <c r="O267" s="144"/>
      <c r="P267" s="160" t="str">
        <f>IFERROR(IF(NOT(ISNA(MATCH(D267,Define!$P$4:$P$68,0))),Data!$L267,IF(NOT(ISNA(MATCH(Data!D267,Define!$S$4:$S$68,0))),VLOOKUP(Data!D267,DanhmucTK!$C$3:$G$500,5,0),VLOOKUP(Data!D267,DanhmucTK!$C$3:$F$500,4,0))),"")</f>
        <v/>
      </c>
      <c r="Q267" s="161" t="str">
        <f>IF(NOT(ISNA(MATCH($D267,Define!$P$4:$P$68,0))),VLOOKUP(Data!D267,DanhmucTK!$C$3:$F$500,4,0),"")</f>
        <v/>
      </c>
      <c r="R267" s="162" t="str">
        <f>IFERROR(IF(NOT(ISNA(MATCH($E267,Define!$P$4:$P$68,0))),Data!$L267,IF(NOT(ISNA(MATCH($E267,Define!$S$4:$S$68,0))),VLOOKUP($E267,DanhmucTK!$C$3:$G$500,5,0),VLOOKUP($E267,DanhmucTK!$C$3:$F$500,4,0))),"")</f>
        <v/>
      </c>
      <c r="S267" s="163" t="str">
        <f>IF(NOT(ISNA(MATCH($E267,Define!$P$4:$P$68,0))),VLOOKUP($E267,DanhmucTK!$C$3:$F$500,4,0),"")</f>
        <v/>
      </c>
    </row>
    <row r="268" spans="1:19" ht="18.75" customHeight="1" x14ac:dyDescent="0.2">
      <c r="A268" s="12"/>
      <c r="B268" s="13"/>
      <c r="C268" s="14"/>
      <c r="D268" s="15"/>
      <c r="E268" s="15"/>
      <c r="F268" s="16"/>
      <c r="G268" s="15"/>
      <c r="H268" s="16"/>
      <c r="I268" s="16"/>
      <c r="J268" s="13"/>
      <c r="K268" s="13"/>
      <c r="L268" s="13"/>
      <c r="M268" s="13"/>
      <c r="N268" s="16"/>
      <c r="O268" s="144"/>
      <c r="P268" s="160" t="str">
        <f>IFERROR(IF(NOT(ISNA(MATCH(D268,Define!$P$4:$P$68,0))),Data!$L268,IF(NOT(ISNA(MATCH(Data!D268,Define!$S$4:$S$68,0))),VLOOKUP(Data!D268,DanhmucTK!$C$3:$G$500,5,0),VLOOKUP(Data!D268,DanhmucTK!$C$3:$F$500,4,0))),"")</f>
        <v/>
      </c>
      <c r="Q268" s="161" t="str">
        <f>IF(NOT(ISNA(MATCH($D268,Define!$P$4:$P$68,0))),VLOOKUP(Data!D268,DanhmucTK!$C$3:$F$500,4,0),"")</f>
        <v/>
      </c>
      <c r="R268" s="162" t="str">
        <f>IFERROR(IF(NOT(ISNA(MATCH($E268,Define!$P$4:$P$68,0))),Data!$L268,IF(NOT(ISNA(MATCH($E268,Define!$S$4:$S$68,0))),VLOOKUP($E268,DanhmucTK!$C$3:$G$500,5,0),VLOOKUP($E268,DanhmucTK!$C$3:$F$500,4,0))),"")</f>
        <v/>
      </c>
      <c r="S268" s="163" t="str">
        <f>IF(NOT(ISNA(MATCH($E268,Define!$P$4:$P$68,0))),VLOOKUP($E268,DanhmucTK!$C$3:$F$500,4,0),"")</f>
        <v/>
      </c>
    </row>
    <row r="269" spans="1:19" ht="18.75" customHeight="1" x14ac:dyDescent="0.2">
      <c r="A269" s="12"/>
      <c r="B269" s="13"/>
      <c r="C269" s="14"/>
      <c r="D269" s="15"/>
      <c r="E269" s="15"/>
      <c r="F269" s="16"/>
      <c r="G269" s="15"/>
      <c r="H269" s="16"/>
      <c r="I269" s="16"/>
      <c r="J269" s="13"/>
      <c r="K269" s="13"/>
      <c r="L269" s="13"/>
      <c r="M269" s="13"/>
      <c r="N269" s="16"/>
      <c r="O269" s="144"/>
      <c r="P269" s="160" t="str">
        <f>IFERROR(IF(NOT(ISNA(MATCH(D269,Define!$P$4:$P$68,0))),Data!$L269,IF(NOT(ISNA(MATCH(Data!D269,Define!$S$4:$S$68,0))),VLOOKUP(Data!D269,DanhmucTK!$C$3:$G$500,5,0),VLOOKUP(Data!D269,DanhmucTK!$C$3:$F$500,4,0))),"")</f>
        <v/>
      </c>
      <c r="Q269" s="161" t="str">
        <f>IF(NOT(ISNA(MATCH($D269,Define!$P$4:$P$68,0))),VLOOKUP(Data!D269,DanhmucTK!$C$3:$F$500,4,0),"")</f>
        <v/>
      </c>
      <c r="R269" s="162" t="str">
        <f>IFERROR(IF(NOT(ISNA(MATCH($E269,Define!$P$4:$P$68,0))),Data!$L269,IF(NOT(ISNA(MATCH($E269,Define!$S$4:$S$68,0))),VLOOKUP($E269,DanhmucTK!$C$3:$G$500,5,0),VLOOKUP($E269,DanhmucTK!$C$3:$F$500,4,0))),"")</f>
        <v/>
      </c>
      <c r="S269" s="163" t="str">
        <f>IF(NOT(ISNA(MATCH($E269,Define!$P$4:$P$68,0))),VLOOKUP($E269,DanhmucTK!$C$3:$F$500,4,0),"")</f>
        <v/>
      </c>
    </row>
    <row r="270" spans="1:19" ht="18.75" customHeight="1" x14ac:dyDescent="0.2">
      <c r="A270" s="12"/>
      <c r="B270" s="13"/>
      <c r="C270" s="14"/>
      <c r="D270" s="15"/>
      <c r="E270" s="15"/>
      <c r="F270" s="16"/>
      <c r="G270" s="15"/>
      <c r="H270" s="16"/>
      <c r="I270" s="16"/>
      <c r="J270" s="13"/>
      <c r="K270" s="13"/>
      <c r="L270" s="13"/>
      <c r="M270" s="13"/>
      <c r="N270" s="16"/>
      <c r="O270" s="144"/>
      <c r="P270" s="160" t="str">
        <f>IFERROR(IF(NOT(ISNA(MATCH(D270,Define!$P$4:$P$68,0))),Data!$L270,IF(NOT(ISNA(MATCH(Data!D270,Define!$S$4:$S$68,0))),VLOOKUP(Data!D270,DanhmucTK!$C$3:$G$500,5,0),VLOOKUP(Data!D270,DanhmucTK!$C$3:$F$500,4,0))),"")</f>
        <v/>
      </c>
      <c r="Q270" s="161" t="str">
        <f>IF(NOT(ISNA(MATCH($D270,Define!$P$4:$P$68,0))),VLOOKUP(Data!D270,DanhmucTK!$C$3:$F$500,4,0),"")</f>
        <v/>
      </c>
      <c r="R270" s="162" t="str">
        <f>IFERROR(IF(NOT(ISNA(MATCH($E270,Define!$P$4:$P$68,0))),Data!$L270,IF(NOT(ISNA(MATCH($E270,Define!$S$4:$S$68,0))),VLOOKUP($E270,DanhmucTK!$C$3:$G$500,5,0),VLOOKUP($E270,DanhmucTK!$C$3:$F$500,4,0))),"")</f>
        <v/>
      </c>
      <c r="S270" s="163" t="str">
        <f>IF(NOT(ISNA(MATCH($E270,Define!$P$4:$P$68,0))),VLOOKUP($E270,DanhmucTK!$C$3:$F$500,4,0),"")</f>
        <v/>
      </c>
    </row>
    <row r="271" spans="1:19" ht="18.75" customHeight="1" x14ac:dyDescent="0.2">
      <c r="A271" s="12"/>
      <c r="B271" s="13"/>
      <c r="C271" s="14"/>
      <c r="D271" s="15"/>
      <c r="E271" s="15"/>
      <c r="F271" s="16"/>
      <c r="G271" s="15"/>
      <c r="H271" s="16"/>
      <c r="I271" s="16"/>
      <c r="J271" s="13"/>
      <c r="K271" s="13"/>
      <c r="L271" s="13"/>
      <c r="M271" s="13"/>
      <c r="N271" s="16"/>
      <c r="O271" s="144"/>
      <c r="P271" s="160" t="str">
        <f>IFERROR(IF(NOT(ISNA(MATCH(D271,Define!$P$4:$P$68,0))),Data!$L271,IF(NOT(ISNA(MATCH(Data!D271,Define!$S$4:$S$68,0))),VLOOKUP(Data!D271,DanhmucTK!$C$3:$G$500,5,0),VLOOKUP(Data!D271,DanhmucTK!$C$3:$F$500,4,0))),"")</f>
        <v/>
      </c>
      <c r="Q271" s="161" t="str">
        <f>IF(NOT(ISNA(MATCH($D271,Define!$P$4:$P$68,0))),VLOOKUP(Data!D271,DanhmucTK!$C$3:$F$500,4,0),"")</f>
        <v/>
      </c>
      <c r="R271" s="162" t="str">
        <f>IFERROR(IF(NOT(ISNA(MATCH($E271,Define!$P$4:$P$68,0))),Data!$L271,IF(NOT(ISNA(MATCH($E271,Define!$S$4:$S$68,0))),VLOOKUP($E271,DanhmucTK!$C$3:$G$500,5,0),VLOOKUP($E271,DanhmucTK!$C$3:$F$500,4,0))),"")</f>
        <v/>
      </c>
      <c r="S271" s="163" t="str">
        <f>IF(NOT(ISNA(MATCH($E271,Define!$P$4:$P$68,0))),VLOOKUP($E271,DanhmucTK!$C$3:$F$500,4,0),"")</f>
        <v/>
      </c>
    </row>
    <row r="272" spans="1:19" ht="18.75" customHeight="1" x14ac:dyDescent="0.2">
      <c r="A272" s="12"/>
      <c r="B272" s="13"/>
      <c r="C272" s="14"/>
      <c r="D272" s="15"/>
      <c r="E272" s="15"/>
      <c r="F272" s="16"/>
      <c r="G272" s="15"/>
      <c r="H272" s="16"/>
      <c r="I272" s="16"/>
      <c r="J272" s="13"/>
      <c r="K272" s="13"/>
      <c r="L272" s="13"/>
      <c r="M272" s="13"/>
      <c r="N272" s="16"/>
      <c r="O272" s="144"/>
      <c r="P272" s="160" t="str">
        <f>IFERROR(IF(NOT(ISNA(MATCH(D272,Define!$P$4:$P$68,0))),Data!$L272,IF(NOT(ISNA(MATCH(Data!D272,Define!$S$4:$S$68,0))),VLOOKUP(Data!D272,DanhmucTK!$C$3:$G$500,5,0),VLOOKUP(Data!D272,DanhmucTK!$C$3:$F$500,4,0))),"")</f>
        <v/>
      </c>
      <c r="Q272" s="161" t="str">
        <f>IF(NOT(ISNA(MATCH($D272,Define!$P$4:$P$68,0))),VLOOKUP(Data!D272,DanhmucTK!$C$3:$F$500,4,0),"")</f>
        <v/>
      </c>
      <c r="R272" s="162" t="str">
        <f>IFERROR(IF(NOT(ISNA(MATCH($E272,Define!$P$4:$P$68,0))),Data!$L272,IF(NOT(ISNA(MATCH($E272,Define!$S$4:$S$68,0))),VLOOKUP($E272,DanhmucTK!$C$3:$G$500,5,0),VLOOKUP($E272,DanhmucTK!$C$3:$F$500,4,0))),"")</f>
        <v/>
      </c>
      <c r="S272" s="163" t="str">
        <f>IF(NOT(ISNA(MATCH($E272,Define!$P$4:$P$68,0))),VLOOKUP($E272,DanhmucTK!$C$3:$F$500,4,0),"")</f>
        <v/>
      </c>
    </row>
    <row r="273" spans="1:19" ht="18.75" customHeight="1" x14ac:dyDescent="0.2">
      <c r="A273" s="12"/>
      <c r="B273" s="13"/>
      <c r="C273" s="14"/>
      <c r="D273" s="15"/>
      <c r="E273" s="15"/>
      <c r="F273" s="16"/>
      <c r="G273" s="15"/>
      <c r="H273" s="16"/>
      <c r="I273" s="16"/>
      <c r="J273" s="13"/>
      <c r="K273" s="13"/>
      <c r="L273" s="13"/>
      <c r="M273" s="13"/>
      <c r="N273" s="16"/>
      <c r="O273" s="144"/>
      <c r="P273" s="160" t="str">
        <f>IFERROR(IF(NOT(ISNA(MATCH(D273,Define!$P$4:$P$68,0))),Data!$L273,IF(NOT(ISNA(MATCH(Data!D273,Define!$S$4:$S$68,0))),VLOOKUP(Data!D273,DanhmucTK!$C$3:$G$500,5,0),VLOOKUP(Data!D273,DanhmucTK!$C$3:$F$500,4,0))),"")</f>
        <v/>
      </c>
      <c r="Q273" s="161" t="str">
        <f>IF(NOT(ISNA(MATCH($D273,Define!$P$4:$P$68,0))),VLOOKUP(Data!D273,DanhmucTK!$C$3:$F$500,4,0),"")</f>
        <v/>
      </c>
      <c r="R273" s="162" t="str">
        <f>IFERROR(IF(NOT(ISNA(MATCH($E273,Define!$P$4:$P$68,0))),Data!$L273,IF(NOT(ISNA(MATCH($E273,Define!$S$4:$S$68,0))),VLOOKUP($E273,DanhmucTK!$C$3:$G$500,5,0),VLOOKUP($E273,DanhmucTK!$C$3:$F$500,4,0))),"")</f>
        <v/>
      </c>
      <c r="S273" s="163" t="str">
        <f>IF(NOT(ISNA(MATCH($E273,Define!$P$4:$P$68,0))),VLOOKUP($E273,DanhmucTK!$C$3:$F$500,4,0),"")</f>
        <v/>
      </c>
    </row>
    <row r="274" spans="1:19" ht="18.75" customHeight="1" x14ac:dyDescent="0.2">
      <c r="A274" s="12"/>
      <c r="B274" s="13"/>
      <c r="C274" s="14"/>
      <c r="D274" s="15"/>
      <c r="E274" s="15"/>
      <c r="F274" s="16"/>
      <c r="G274" s="15"/>
      <c r="H274" s="16"/>
      <c r="I274" s="16"/>
      <c r="J274" s="13"/>
      <c r="K274" s="13"/>
      <c r="L274" s="13"/>
      <c r="M274" s="13"/>
      <c r="N274" s="16"/>
      <c r="O274" s="144"/>
      <c r="P274" s="160" t="str">
        <f>IFERROR(IF(NOT(ISNA(MATCH(D274,Define!$P$4:$P$68,0))),Data!$L274,IF(NOT(ISNA(MATCH(Data!D274,Define!$S$4:$S$68,0))),VLOOKUP(Data!D274,DanhmucTK!$C$3:$G$500,5,0),VLOOKUP(Data!D274,DanhmucTK!$C$3:$F$500,4,0))),"")</f>
        <v/>
      </c>
      <c r="Q274" s="161" t="str">
        <f>IF(NOT(ISNA(MATCH($D274,Define!$P$4:$P$68,0))),VLOOKUP(Data!D274,DanhmucTK!$C$3:$F$500,4,0),"")</f>
        <v/>
      </c>
      <c r="R274" s="162" t="str">
        <f>IFERROR(IF(NOT(ISNA(MATCH($E274,Define!$P$4:$P$68,0))),Data!$L274,IF(NOT(ISNA(MATCH($E274,Define!$S$4:$S$68,0))),VLOOKUP($E274,DanhmucTK!$C$3:$G$500,5,0),VLOOKUP($E274,DanhmucTK!$C$3:$F$500,4,0))),"")</f>
        <v/>
      </c>
      <c r="S274" s="163" t="str">
        <f>IF(NOT(ISNA(MATCH($E274,Define!$P$4:$P$68,0))),VLOOKUP($E274,DanhmucTK!$C$3:$F$500,4,0),"")</f>
        <v/>
      </c>
    </row>
    <row r="275" spans="1:19" ht="18.75" customHeight="1" x14ac:dyDescent="0.2">
      <c r="A275" s="12"/>
      <c r="B275" s="13"/>
      <c r="C275" s="14"/>
      <c r="D275" s="15"/>
      <c r="E275" s="15"/>
      <c r="F275" s="16"/>
      <c r="G275" s="15"/>
      <c r="H275" s="16"/>
      <c r="I275" s="16"/>
      <c r="J275" s="13"/>
      <c r="K275" s="13"/>
      <c r="L275" s="13"/>
      <c r="M275" s="13"/>
      <c r="N275" s="16"/>
      <c r="O275" s="144"/>
      <c r="P275" s="160" t="str">
        <f>IFERROR(IF(NOT(ISNA(MATCH(D275,Define!$P$4:$P$68,0))),Data!$L275,IF(NOT(ISNA(MATCH(Data!D275,Define!$S$4:$S$68,0))),VLOOKUP(Data!D275,DanhmucTK!$C$3:$G$500,5,0),VLOOKUP(Data!D275,DanhmucTK!$C$3:$F$500,4,0))),"")</f>
        <v/>
      </c>
      <c r="Q275" s="161" t="str">
        <f>IF(NOT(ISNA(MATCH($D275,Define!$P$4:$P$68,0))),VLOOKUP(Data!D275,DanhmucTK!$C$3:$F$500,4,0),"")</f>
        <v/>
      </c>
      <c r="R275" s="162" t="str">
        <f>IFERROR(IF(NOT(ISNA(MATCH($E275,Define!$P$4:$P$68,0))),Data!$L275,IF(NOT(ISNA(MATCH($E275,Define!$S$4:$S$68,0))),VLOOKUP($E275,DanhmucTK!$C$3:$G$500,5,0),VLOOKUP($E275,DanhmucTK!$C$3:$F$500,4,0))),"")</f>
        <v/>
      </c>
      <c r="S275" s="163" t="str">
        <f>IF(NOT(ISNA(MATCH($E275,Define!$P$4:$P$68,0))),VLOOKUP($E275,DanhmucTK!$C$3:$F$500,4,0),"")</f>
        <v/>
      </c>
    </row>
    <row r="276" spans="1:19" ht="18.75" customHeight="1" x14ac:dyDescent="0.2">
      <c r="A276" s="12"/>
      <c r="B276" s="13"/>
      <c r="C276" s="14"/>
      <c r="D276" s="15"/>
      <c r="E276" s="15"/>
      <c r="F276" s="16"/>
      <c r="G276" s="15"/>
      <c r="H276" s="16"/>
      <c r="I276" s="16"/>
      <c r="J276" s="13"/>
      <c r="K276" s="13"/>
      <c r="L276" s="13"/>
      <c r="M276" s="13"/>
      <c r="N276" s="16"/>
      <c r="O276" s="144"/>
      <c r="P276" s="160" t="str">
        <f>IFERROR(IF(NOT(ISNA(MATCH(D276,Define!$P$4:$P$68,0))),Data!$L276,IF(NOT(ISNA(MATCH(Data!D276,Define!$S$4:$S$68,0))),VLOOKUP(Data!D276,DanhmucTK!$C$3:$G$500,5,0),VLOOKUP(Data!D276,DanhmucTK!$C$3:$F$500,4,0))),"")</f>
        <v/>
      </c>
      <c r="Q276" s="161" t="str">
        <f>IF(NOT(ISNA(MATCH($D276,Define!$P$4:$P$68,0))),VLOOKUP(Data!D276,DanhmucTK!$C$3:$F$500,4,0),"")</f>
        <v/>
      </c>
      <c r="R276" s="162" t="str">
        <f>IFERROR(IF(NOT(ISNA(MATCH($E276,Define!$P$4:$P$68,0))),Data!$L276,IF(NOT(ISNA(MATCH($E276,Define!$S$4:$S$68,0))),VLOOKUP($E276,DanhmucTK!$C$3:$G$500,5,0),VLOOKUP($E276,DanhmucTK!$C$3:$F$500,4,0))),"")</f>
        <v/>
      </c>
      <c r="S276" s="163" t="str">
        <f>IF(NOT(ISNA(MATCH($E276,Define!$P$4:$P$68,0))),VLOOKUP($E276,DanhmucTK!$C$3:$F$500,4,0),"")</f>
        <v/>
      </c>
    </row>
    <row r="277" spans="1:19" ht="18.75" customHeight="1" x14ac:dyDescent="0.2">
      <c r="A277" s="12"/>
      <c r="B277" s="13"/>
      <c r="C277" s="14"/>
      <c r="D277" s="15"/>
      <c r="E277" s="15"/>
      <c r="F277" s="16"/>
      <c r="G277" s="15"/>
      <c r="H277" s="16"/>
      <c r="I277" s="16"/>
      <c r="J277" s="13"/>
      <c r="K277" s="13"/>
      <c r="L277" s="13"/>
      <c r="M277" s="13"/>
      <c r="N277" s="16"/>
      <c r="O277" s="144"/>
      <c r="P277" s="160" t="str">
        <f>IFERROR(IF(NOT(ISNA(MATCH(D277,Define!$P$4:$P$68,0))),Data!$L277,IF(NOT(ISNA(MATCH(Data!D277,Define!$S$4:$S$68,0))),VLOOKUP(Data!D277,DanhmucTK!$C$3:$G$500,5,0),VLOOKUP(Data!D277,DanhmucTK!$C$3:$F$500,4,0))),"")</f>
        <v/>
      </c>
      <c r="Q277" s="161" t="str">
        <f>IF(NOT(ISNA(MATCH($D277,Define!$P$4:$P$68,0))),VLOOKUP(Data!D277,DanhmucTK!$C$3:$F$500,4,0),"")</f>
        <v/>
      </c>
      <c r="R277" s="162" t="str">
        <f>IFERROR(IF(NOT(ISNA(MATCH($E277,Define!$P$4:$P$68,0))),Data!$L277,IF(NOT(ISNA(MATCH($E277,Define!$S$4:$S$68,0))),VLOOKUP($E277,DanhmucTK!$C$3:$G$500,5,0),VLOOKUP($E277,DanhmucTK!$C$3:$F$500,4,0))),"")</f>
        <v/>
      </c>
      <c r="S277" s="163" t="str">
        <f>IF(NOT(ISNA(MATCH($E277,Define!$P$4:$P$68,0))),VLOOKUP($E277,DanhmucTK!$C$3:$F$500,4,0),"")</f>
        <v/>
      </c>
    </row>
    <row r="278" spans="1:19" ht="18.75" customHeight="1" x14ac:dyDescent="0.2">
      <c r="A278" s="12"/>
      <c r="B278" s="13"/>
      <c r="C278" s="14"/>
      <c r="D278" s="15"/>
      <c r="E278" s="15"/>
      <c r="F278" s="16"/>
      <c r="G278" s="15"/>
      <c r="H278" s="16"/>
      <c r="I278" s="16"/>
      <c r="J278" s="13"/>
      <c r="K278" s="13"/>
      <c r="L278" s="13"/>
      <c r="M278" s="13"/>
      <c r="N278" s="16"/>
      <c r="O278" s="144"/>
      <c r="P278" s="160" t="str">
        <f>IFERROR(IF(NOT(ISNA(MATCH(D278,Define!$P$4:$P$68,0))),Data!$L278,IF(NOT(ISNA(MATCH(Data!D278,Define!$S$4:$S$68,0))),VLOOKUP(Data!D278,DanhmucTK!$C$3:$G$500,5,0),VLOOKUP(Data!D278,DanhmucTK!$C$3:$F$500,4,0))),"")</f>
        <v/>
      </c>
      <c r="Q278" s="161" t="str">
        <f>IF(NOT(ISNA(MATCH($D278,Define!$P$4:$P$68,0))),VLOOKUP(Data!D278,DanhmucTK!$C$3:$F$500,4,0),"")</f>
        <v/>
      </c>
      <c r="R278" s="162" t="str">
        <f>IFERROR(IF(NOT(ISNA(MATCH($E278,Define!$P$4:$P$68,0))),Data!$L278,IF(NOT(ISNA(MATCH($E278,Define!$S$4:$S$68,0))),VLOOKUP($E278,DanhmucTK!$C$3:$G$500,5,0),VLOOKUP($E278,DanhmucTK!$C$3:$F$500,4,0))),"")</f>
        <v/>
      </c>
      <c r="S278" s="163" t="str">
        <f>IF(NOT(ISNA(MATCH($E278,Define!$P$4:$P$68,0))),VLOOKUP($E278,DanhmucTK!$C$3:$F$500,4,0),"")</f>
        <v/>
      </c>
    </row>
    <row r="279" spans="1:19" ht="18.75" customHeight="1" x14ac:dyDescent="0.2">
      <c r="A279" s="12"/>
      <c r="B279" s="13"/>
      <c r="C279" s="14"/>
      <c r="D279" s="15"/>
      <c r="E279" s="15"/>
      <c r="F279" s="16"/>
      <c r="G279" s="15"/>
      <c r="H279" s="16"/>
      <c r="I279" s="16"/>
      <c r="J279" s="13"/>
      <c r="K279" s="13"/>
      <c r="L279" s="13"/>
      <c r="M279" s="13"/>
      <c r="N279" s="16"/>
      <c r="O279" s="144"/>
      <c r="P279" s="160" t="str">
        <f>IFERROR(IF(NOT(ISNA(MATCH(D279,Define!$P$4:$P$68,0))),Data!$L279,IF(NOT(ISNA(MATCH(Data!D279,Define!$S$4:$S$68,0))),VLOOKUP(Data!D279,DanhmucTK!$C$3:$G$500,5,0),VLOOKUP(Data!D279,DanhmucTK!$C$3:$F$500,4,0))),"")</f>
        <v/>
      </c>
      <c r="Q279" s="161" t="str">
        <f>IF(NOT(ISNA(MATCH($D279,Define!$P$4:$P$68,0))),VLOOKUP(Data!D279,DanhmucTK!$C$3:$F$500,4,0),"")</f>
        <v/>
      </c>
      <c r="R279" s="162" t="str">
        <f>IFERROR(IF(NOT(ISNA(MATCH($E279,Define!$P$4:$P$68,0))),Data!$L279,IF(NOT(ISNA(MATCH($E279,Define!$S$4:$S$68,0))),VLOOKUP($E279,DanhmucTK!$C$3:$G$500,5,0),VLOOKUP($E279,DanhmucTK!$C$3:$F$500,4,0))),"")</f>
        <v/>
      </c>
      <c r="S279" s="163" t="str">
        <f>IF(NOT(ISNA(MATCH($E279,Define!$P$4:$P$68,0))),VLOOKUP($E279,DanhmucTK!$C$3:$F$500,4,0),"")</f>
        <v/>
      </c>
    </row>
    <row r="280" spans="1:19" ht="18.75" customHeight="1" x14ac:dyDescent="0.2">
      <c r="A280" s="12"/>
      <c r="B280" s="13"/>
      <c r="C280" s="14"/>
      <c r="D280" s="15"/>
      <c r="E280" s="15"/>
      <c r="F280" s="16"/>
      <c r="G280" s="15"/>
      <c r="H280" s="16"/>
      <c r="I280" s="16"/>
      <c r="J280" s="13"/>
      <c r="K280" s="13"/>
      <c r="L280" s="13"/>
      <c r="M280" s="13"/>
      <c r="N280" s="16"/>
      <c r="O280" s="144"/>
      <c r="P280" s="160" t="str">
        <f>IFERROR(IF(NOT(ISNA(MATCH(D280,Define!$P$4:$P$68,0))),Data!$L280,IF(NOT(ISNA(MATCH(Data!D280,Define!$S$4:$S$68,0))),VLOOKUP(Data!D280,DanhmucTK!$C$3:$G$500,5,0),VLOOKUP(Data!D280,DanhmucTK!$C$3:$F$500,4,0))),"")</f>
        <v/>
      </c>
      <c r="Q280" s="161" t="str">
        <f>IF(NOT(ISNA(MATCH($D280,Define!$P$4:$P$68,0))),VLOOKUP(Data!D280,DanhmucTK!$C$3:$F$500,4,0),"")</f>
        <v/>
      </c>
      <c r="R280" s="162" t="str">
        <f>IFERROR(IF(NOT(ISNA(MATCH($E280,Define!$P$4:$P$68,0))),Data!$L280,IF(NOT(ISNA(MATCH($E280,Define!$S$4:$S$68,0))),VLOOKUP($E280,DanhmucTK!$C$3:$G$500,5,0),VLOOKUP($E280,DanhmucTK!$C$3:$F$500,4,0))),"")</f>
        <v/>
      </c>
      <c r="S280" s="163" t="str">
        <f>IF(NOT(ISNA(MATCH($E280,Define!$P$4:$P$68,0))),VLOOKUP($E280,DanhmucTK!$C$3:$F$500,4,0),"")</f>
        <v/>
      </c>
    </row>
    <row r="281" spans="1:19" ht="18.75" customHeight="1" x14ac:dyDescent="0.2">
      <c r="A281" s="12"/>
      <c r="B281" s="13"/>
      <c r="C281" s="14"/>
      <c r="D281" s="15"/>
      <c r="E281" s="15"/>
      <c r="F281" s="16"/>
      <c r="G281" s="15"/>
      <c r="H281" s="16"/>
      <c r="I281" s="16"/>
      <c r="J281" s="13"/>
      <c r="K281" s="13"/>
      <c r="L281" s="13"/>
      <c r="M281" s="13"/>
      <c r="N281" s="16"/>
      <c r="O281" s="144"/>
      <c r="P281" s="160" t="str">
        <f>IFERROR(IF(NOT(ISNA(MATCH(D281,Define!$P$4:$P$68,0))),Data!$L281,IF(NOT(ISNA(MATCH(Data!D281,Define!$S$4:$S$68,0))),VLOOKUP(Data!D281,DanhmucTK!$C$3:$G$500,5,0),VLOOKUP(Data!D281,DanhmucTK!$C$3:$F$500,4,0))),"")</f>
        <v/>
      </c>
      <c r="Q281" s="161" t="str">
        <f>IF(NOT(ISNA(MATCH($D281,Define!$P$4:$P$68,0))),VLOOKUP(Data!D281,DanhmucTK!$C$3:$F$500,4,0),"")</f>
        <v/>
      </c>
      <c r="R281" s="162" t="str">
        <f>IFERROR(IF(NOT(ISNA(MATCH($E281,Define!$P$4:$P$68,0))),Data!$L281,IF(NOT(ISNA(MATCH($E281,Define!$S$4:$S$68,0))),VLOOKUP($E281,DanhmucTK!$C$3:$G$500,5,0),VLOOKUP($E281,DanhmucTK!$C$3:$F$500,4,0))),"")</f>
        <v/>
      </c>
      <c r="S281" s="163" t="str">
        <f>IF(NOT(ISNA(MATCH($E281,Define!$P$4:$P$68,0))),VLOOKUP($E281,DanhmucTK!$C$3:$F$500,4,0),"")</f>
        <v/>
      </c>
    </row>
    <row r="282" spans="1:19" ht="18.75" customHeight="1" x14ac:dyDescent="0.2">
      <c r="A282" s="12"/>
      <c r="B282" s="13"/>
      <c r="C282" s="14"/>
      <c r="D282" s="15"/>
      <c r="E282" s="15"/>
      <c r="F282" s="16"/>
      <c r="G282" s="15"/>
      <c r="H282" s="16"/>
      <c r="I282" s="16"/>
      <c r="J282" s="13"/>
      <c r="K282" s="13"/>
      <c r="L282" s="13"/>
      <c r="M282" s="13"/>
      <c r="N282" s="16"/>
      <c r="O282" s="144"/>
      <c r="P282" s="160" t="str">
        <f>IFERROR(IF(NOT(ISNA(MATCH(D282,Define!$P$4:$P$68,0))),Data!$L282,IF(NOT(ISNA(MATCH(Data!D282,Define!$S$4:$S$68,0))),VLOOKUP(Data!D282,DanhmucTK!$C$3:$G$500,5,0),VLOOKUP(Data!D282,DanhmucTK!$C$3:$F$500,4,0))),"")</f>
        <v/>
      </c>
      <c r="Q282" s="161" t="str">
        <f>IF(NOT(ISNA(MATCH($D282,Define!$P$4:$P$68,0))),VLOOKUP(Data!D282,DanhmucTK!$C$3:$F$500,4,0),"")</f>
        <v/>
      </c>
      <c r="R282" s="162" t="str">
        <f>IFERROR(IF(NOT(ISNA(MATCH($E282,Define!$P$4:$P$68,0))),Data!$L282,IF(NOT(ISNA(MATCH($E282,Define!$S$4:$S$68,0))),VLOOKUP($E282,DanhmucTK!$C$3:$G$500,5,0),VLOOKUP($E282,DanhmucTK!$C$3:$F$500,4,0))),"")</f>
        <v/>
      </c>
      <c r="S282" s="163" t="str">
        <f>IF(NOT(ISNA(MATCH($E282,Define!$P$4:$P$68,0))),VLOOKUP($E282,DanhmucTK!$C$3:$F$500,4,0),"")</f>
        <v/>
      </c>
    </row>
    <row r="283" spans="1:19" ht="18.75" customHeight="1" x14ac:dyDescent="0.2">
      <c r="A283" s="12"/>
      <c r="B283" s="13"/>
      <c r="C283" s="14"/>
      <c r="D283" s="15"/>
      <c r="E283" s="15"/>
      <c r="F283" s="16"/>
      <c r="G283" s="15"/>
      <c r="H283" s="16"/>
      <c r="I283" s="16"/>
      <c r="J283" s="13"/>
      <c r="K283" s="13"/>
      <c r="L283" s="13"/>
      <c r="M283" s="13"/>
      <c r="N283" s="16"/>
      <c r="O283" s="144"/>
      <c r="P283" s="160" t="str">
        <f>IFERROR(IF(NOT(ISNA(MATCH(D283,Define!$P$4:$P$68,0))),Data!$L283,IF(NOT(ISNA(MATCH(Data!D283,Define!$S$4:$S$68,0))),VLOOKUP(Data!D283,DanhmucTK!$C$3:$G$500,5,0),VLOOKUP(Data!D283,DanhmucTK!$C$3:$F$500,4,0))),"")</f>
        <v/>
      </c>
      <c r="Q283" s="161" t="str">
        <f>IF(NOT(ISNA(MATCH($D283,Define!$P$4:$P$68,0))),VLOOKUP(Data!D283,DanhmucTK!$C$3:$F$500,4,0),"")</f>
        <v/>
      </c>
      <c r="R283" s="162" t="str">
        <f>IFERROR(IF(NOT(ISNA(MATCH($E283,Define!$P$4:$P$68,0))),Data!$L283,IF(NOT(ISNA(MATCH($E283,Define!$S$4:$S$68,0))),VLOOKUP($E283,DanhmucTK!$C$3:$G$500,5,0),VLOOKUP($E283,DanhmucTK!$C$3:$F$500,4,0))),"")</f>
        <v/>
      </c>
      <c r="S283" s="163" t="str">
        <f>IF(NOT(ISNA(MATCH($E283,Define!$P$4:$P$68,0))),VLOOKUP($E283,DanhmucTK!$C$3:$F$500,4,0),"")</f>
        <v/>
      </c>
    </row>
    <row r="284" spans="1:19" ht="18.75" customHeight="1" x14ac:dyDescent="0.2">
      <c r="A284" s="12"/>
      <c r="B284" s="13"/>
      <c r="C284" s="14"/>
      <c r="D284" s="15"/>
      <c r="E284" s="15"/>
      <c r="F284" s="16"/>
      <c r="G284" s="15"/>
      <c r="H284" s="16"/>
      <c r="I284" s="16"/>
      <c r="J284" s="13"/>
      <c r="K284" s="13"/>
      <c r="L284" s="13"/>
      <c r="M284" s="13"/>
      <c r="N284" s="16"/>
      <c r="O284" s="144"/>
      <c r="P284" s="160" t="str">
        <f>IFERROR(IF(NOT(ISNA(MATCH(D284,Define!$P$4:$P$68,0))),Data!$L284,IF(NOT(ISNA(MATCH(Data!D284,Define!$S$4:$S$68,0))),VLOOKUP(Data!D284,DanhmucTK!$C$3:$G$500,5,0),VLOOKUP(Data!D284,DanhmucTK!$C$3:$F$500,4,0))),"")</f>
        <v/>
      </c>
      <c r="Q284" s="161" t="str">
        <f>IF(NOT(ISNA(MATCH($D284,Define!$P$4:$P$68,0))),VLOOKUP(Data!D284,DanhmucTK!$C$3:$F$500,4,0),"")</f>
        <v/>
      </c>
      <c r="R284" s="162" t="str">
        <f>IFERROR(IF(NOT(ISNA(MATCH($E284,Define!$P$4:$P$68,0))),Data!$L284,IF(NOT(ISNA(MATCH($E284,Define!$S$4:$S$68,0))),VLOOKUP($E284,DanhmucTK!$C$3:$G$500,5,0),VLOOKUP($E284,DanhmucTK!$C$3:$F$500,4,0))),"")</f>
        <v/>
      </c>
      <c r="S284" s="163" t="str">
        <f>IF(NOT(ISNA(MATCH($E284,Define!$P$4:$P$68,0))),VLOOKUP($E284,DanhmucTK!$C$3:$F$500,4,0),"")</f>
        <v/>
      </c>
    </row>
    <row r="285" spans="1:19" ht="18.75" customHeight="1" x14ac:dyDescent="0.2">
      <c r="A285" s="12"/>
      <c r="B285" s="13"/>
      <c r="C285" s="14"/>
      <c r="D285" s="15"/>
      <c r="E285" s="15"/>
      <c r="F285" s="16"/>
      <c r="G285" s="15"/>
      <c r="H285" s="16"/>
      <c r="I285" s="16"/>
      <c r="J285" s="13"/>
      <c r="K285" s="13"/>
      <c r="L285" s="13"/>
      <c r="M285" s="13"/>
      <c r="N285" s="16"/>
      <c r="O285" s="144"/>
      <c r="P285" s="160" t="str">
        <f>IFERROR(IF(NOT(ISNA(MATCH(D285,Define!$P$4:$P$68,0))),Data!$L285,IF(NOT(ISNA(MATCH(Data!D285,Define!$S$4:$S$68,0))),VLOOKUP(Data!D285,DanhmucTK!$C$3:$G$500,5,0),VLOOKUP(Data!D285,DanhmucTK!$C$3:$F$500,4,0))),"")</f>
        <v/>
      </c>
      <c r="Q285" s="161" t="str">
        <f>IF(NOT(ISNA(MATCH($D285,Define!$P$4:$P$68,0))),VLOOKUP(Data!D285,DanhmucTK!$C$3:$F$500,4,0),"")</f>
        <v/>
      </c>
      <c r="R285" s="162" t="str">
        <f>IFERROR(IF(NOT(ISNA(MATCH($E285,Define!$P$4:$P$68,0))),Data!$L285,IF(NOT(ISNA(MATCH($E285,Define!$S$4:$S$68,0))),VLOOKUP($E285,DanhmucTK!$C$3:$G$500,5,0),VLOOKUP($E285,DanhmucTK!$C$3:$F$500,4,0))),"")</f>
        <v/>
      </c>
      <c r="S285" s="163" t="str">
        <f>IF(NOT(ISNA(MATCH($E285,Define!$P$4:$P$68,0))),VLOOKUP($E285,DanhmucTK!$C$3:$F$500,4,0),"")</f>
        <v/>
      </c>
    </row>
    <row r="286" spans="1:19" ht="18.75" customHeight="1" x14ac:dyDescent="0.2">
      <c r="A286" s="12"/>
      <c r="B286" s="13"/>
      <c r="C286" s="14"/>
      <c r="D286" s="15"/>
      <c r="E286" s="15"/>
      <c r="F286" s="16"/>
      <c r="G286" s="15"/>
      <c r="H286" s="16"/>
      <c r="I286" s="16"/>
      <c r="J286" s="13"/>
      <c r="K286" s="13"/>
      <c r="L286" s="13"/>
      <c r="M286" s="13"/>
      <c r="N286" s="16"/>
      <c r="O286" s="144"/>
      <c r="P286" s="160" t="str">
        <f>IFERROR(IF(NOT(ISNA(MATCH(D286,Define!$P$4:$P$68,0))),Data!$L286,IF(NOT(ISNA(MATCH(Data!D286,Define!$S$4:$S$68,0))),VLOOKUP(Data!D286,DanhmucTK!$C$3:$G$500,5,0),VLOOKUP(Data!D286,DanhmucTK!$C$3:$F$500,4,0))),"")</f>
        <v/>
      </c>
      <c r="Q286" s="161" t="str">
        <f>IF(NOT(ISNA(MATCH($D286,Define!$P$4:$P$68,0))),VLOOKUP(Data!D286,DanhmucTK!$C$3:$F$500,4,0),"")</f>
        <v/>
      </c>
      <c r="R286" s="162" t="str">
        <f>IFERROR(IF(NOT(ISNA(MATCH($E286,Define!$P$4:$P$68,0))),Data!$L286,IF(NOT(ISNA(MATCH($E286,Define!$S$4:$S$68,0))),VLOOKUP($E286,DanhmucTK!$C$3:$G$500,5,0),VLOOKUP($E286,DanhmucTK!$C$3:$F$500,4,0))),"")</f>
        <v/>
      </c>
      <c r="S286" s="163" t="str">
        <f>IF(NOT(ISNA(MATCH($E286,Define!$P$4:$P$68,0))),VLOOKUP($E286,DanhmucTK!$C$3:$F$500,4,0),"")</f>
        <v/>
      </c>
    </row>
    <row r="287" spans="1:19" ht="18.75" customHeight="1" x14ac:dyDescent="0.2">
      <c r="A287" s="12"/>
      <c r="B287" s="13"/>
      <c r="C287" s="14"/>
      <c r="D287" s="15"/>
      <c r="E287" s="15"/>
      <c r="F287" s="16"/>
      <c r="G287" s="15"/>
      <c r="H287" s="16"/>
      <c r="I287" s="16"/>
      <c r="J287" s="13"/>
      <c r="K287" s="13"/>
      <c r="L287" s="13"/>
      <c r="M287" s="13"/>
      <c r="N287" s="16"/>
      <c r="O287" s="144"/>
      <c r="P287" s="160" t="str">
        <f>IFERROR(IF(NOT(ISNA(MATCH(D287,Define!$P$4:$P$68,0))),Data!$L287,IF(NOT(ISNA(MATCH(Data!D287,Define!$S$4:$S$68,0))),VLOOKUP(Data!D287,DanhmucTK!$C$3:$G$500,5,0),VLOOKUP(Data!D287,DanhmucTK!$C$3:$F$500,4,0))),"")</f>
        <v/>
      </c>
      <c r="Q287" s="161" t="str">
        <f>IF(NOT(ISNA(MATCH($D287,Define!$P$4:$P$68,0))),VLOOKUP(Data!D287,DanhmucTK!$C$3:$F$500,4,0),"")</f>
        <v/>
      </c>
      <c r="R287" s="162" t="str">
        <f>IFERROR(IF(NOT(ISNA(MATCH($E287,Define!$P$4:$P$68,0))),Data!$L287,IF(NOT(ISNA(MATCH($E287,Define!$S$4:$S$68,0))),VLOOKUP($E287,DanhmucTK!$C$3:$G$500,5,0),VLOOKUP($E287,DanhmucTK!$C$3:$F$500,4,0))),"")</f>
        <v/>
      </c>
      <c r="S287" s="163" t="str">
        <f>IF(NOT(ISNA(MATCH($E287,Define!$P$4:$P$68,0))),VLOOKUP($E287,DanhmucTK!$C$3:$F$500,4,0),"")</f>
        <v/>
      </c>
    </row>
    <row r="288" spans="1:19" ht="18.75" customHeight="1" x14ac:dyDescent="0.2">
      <c r="A288" s="12"/>
      <c r="B288" s="13"/>
      <c r="C288" s="14"/>
      <c r="D288" s="15"/>
      <c r="E288" s="15"/>
      <c r="F288" s="16"/>
      <c r="G288" s="15"/>
      <c r="H288" s="16"/>
      <c r="I288" s="16"/>
      <c r="J288" s="13"/>
      <c r="K288" s="13"/>
      <c r="L288" s="13"/>
      <c r="M288" s="13"/>
      <c r="N288" s="16"/>
      <c r="O288" s="144"/>
      <c r="P288" s="160" t="str">
        <f>IFERROR(IF(NOT(ISNA(MATCH(D288,Define!$P$4:$P$68,0))),Data!$L288,IF(NOT(ISNA(MATCH(Data!D288,Define!$S$4:$S$68,0))),VLOOKUP(Data!D288,DanhmucTK!$C$3:$G$500,5,0),VLOOKUP(Data!D288,DanhmucTK!$C$3:$F$500,4,0))),"")</f>
        <v/>
      </c>
      <c r="Q288" s="161" t="str">
        <f>IF(NOT(ISNA(MATCH($D288,Define!$P$4:$P$68,0))),VLOOKUP(Data!D288,DanhmucTK!$C$3:$F$500,4,0),"")</f>
        <v/>
      </c>
      <c r="R288" s="162" t="str">
        <f>IFERROR(IF(NOT(ISNA(MATCH($E288,Define!$P$4:$P$68,0))),Data!$L288,IF(NOT(ISNA(MATCH($E288,Define!$S$4:$S$68,0))),VLOOKUP($E288,DanhmucTK!$C$3:$G$500,5,0),VLOOKUP($E288,DanhmucTK!$C$3:$F$500,4,0))),"")</f>
        <v/>
      </c>
      <c r="S288" s="163" t="str">
        <f>IF(NOT(ISNA(MATCH($E288,Define!$P$4:$P$68,0))),VLOOKUP($E288,DanhmucTK!$C$3:$F$500,4,0),"")</f>
        <v/>
      </c>
    </row>
    <row r="289" spans="1:19" ht="18.75" customHeight="1" x14ac:dyDescent="0.2">
      <c r="A289" s="12"/>
      <c r="B289" s="13"/>
      <c r="C289" s="14"/>
      <c r="D289" s="15"/>
      <c r="E289" s="15"/>
      <c r="F289" s="16"/>
      <c r="G289" s="15"/>
      <c r="H289" s="16"/>
      <c r="I289" s="16"/>
      <c r="J289" s="13"/>
      <c r="K289" s="13"/>
      <c r="L289" s="13"/>
      <c r="M289" s="13"/>
      <c r="N289" s="16"/>
      <c r="O289" s="144"/>
      <c r="P289" s="160" t="str">
        <f>IFERROR(IF(NOT(ISNA(MATCH(D289,Define!$P$4:$P$68,0))),Data!$L289,IF(NOT(ISNA(MATCH(Data!D289,Define!$S$4:$S$68,0))),VLOOKUP(Data!D289,DanhmucTK!$C$3:$G$500,5,0),VLOOKUP(Data!D289,DanhmucTK!$C$3:$F$500,4,0))),"")</f>
        <v/>
      </c>
      <c r="Q289" s="161" t="str">
        <f>IF(NOT(ISNA(MATCH($D289,Define!$P$4:$P$68,0))),VLOOKUP(Data!D289,DanhmucTK!$C$3:$F$500,4,0),"")</f>
        <v/>
      </c>
      <c r="R289" s="162" t="str">
        <f>IFERROR(IF(NOT(ISNA(MATCH($E289,Define!$P$4:$P$68,0))),Data!$L289,IF(NOT(ISNA(MATCH($E289,Define!$S$4:$S$68,0))),VLOOKUP($E289,DanhmucTK!$C$3:$G$500,5,0),VLOOKUP($E289,DanhmucTK!$C$3:$F$500,4,0))),"")</f>
        <v/>
      </c>
      <c r="S289" s="163" t="str">
        <f>IF(NOT(ISNA(MATCH($E289,Define!$P$4:$P$68,0))),VLOOKUP($E289,DanhmucTK!$C$3:$F$500,4,0),"")</f>
        <v/>
      </c>
    </row>
    <row r="290" spans="1:19" ht="18.75" customHeight="1" x14ac:dyDescent="0.2">
      <c r="A290" s="12"/>
      <c r="B290" s="13"/>
      <c r="C290" s="14"/>
      <c r="D290" s="15"/>
      <c r="E290" s="15"/>
      <c r="F290" s="16"/>
      <c r="G290" s="15"/>
      <c r="H290" s="16"/>
      <c r="I290" s="16"/>
      <c r="J290" s="13"/>
      <c r="K290" s="13"/>
      <c r="L290" s="13"/>
      <c r="M290" s="13"/>
      <c r="N290" s="16"/>
      <c r="O290" s="144"/>
      <c r="P290" s="160" t="str">
        <f>IFERROR(IF(NOT(ISNA(MATCH(D290,Define!$P$4:$P$68,0))),Data!$L290,IF(NOT(ISNA(MATCH(Data!D290,Define!$S$4:$S$68,0))),VLOOKUP(Data!D290,DanhmucTK!$C$3:$G$500,5,0),VLOOKUP(Data!D290,DanhmucTK!$C$3:$F$500,4,0))),"")</f>
        <v/>
      </c>
      <c r="Q290" s="161" t="str">
        <f>IF(NOT(ISNA(MATCH($D290,Define!$P$4:$P$68,0))),VLOOKUP(Data!D290,DanhmucTK!$C$3:$F$500,4,0),"")</f>
        <v/>
      </c>
      <c r="R290" s="162" t="str">
        <f>IFERROR(IF(NOT(ISNA(MATCH($E290,Define!$P$4:$P$68,0))),Data!$L290,IF(NOT(ISNA(MATCH($E290,Define!$S$4:$S$68,0))),VLOOKUP($E290,DanhmucTK!$C$3:$G$500,5,0),VLOOKUP($E290,DanhmucTK!$C$3:$F$500,4,0))),"")</f>
        <v/>
      </c>
      <c r="S290" s="163" t="str">
        <f>IF(NOT(ISNA(MATCH($E290,Define!$P$4:$P$68,0))),VLOOKUP($E290,DanhmucTK!$C$3:$F$500,4,0),"")</f>
        <v/>
      </c>
    </row>
    <row r="291" spans="1:19" ht="18.75" customHeight="1" x14ac:dyDescent="0.2">
      <c r="A291" s="12"/>
      <c r="B291" s="13"/>
      <c r="C291" s="14"/>
      <c r="D291" s="15"/>
      <c r="E291" s="15"/>
      <c r="F291" s="16"/>
      <c r="G291" s="15"/>
      <c r="H291" s="16"/>
      <c r="I291" s="16"/>
      <c r="J291" s="13"/>
      <c r="K291" s="13"/>
      <c r="L291" s="13"/>
      <c r="M291" s="13"/>
      <c r="N291" s="16"/>
      <c r="O291" s="144"/>
      <c r="P291" s="160" t="str">
        <f>IFERROR(IF(NOT(ISNA(MATCH(D291,Define!$P$4:$P$68,0))),Data!$L291,IF(NOT(ISNA(MATCH(Data!D291,Define!$S$4:$S$68,0))),VLOOKUP(Data!D291,DanhmucTK!$C$3:$G$500,5,0),VLOOKUP(Data!D291,DanhmucTK!$C$3:$F$500,4,0))),"")</f>
        <v/>
      </c>
      <c r="Q291" s="161" t="str">
        <f>IF(NOT(ISNA(MATCH($D291,Define!$P$4:$P$68,0))),VLOOKUP(Data!D291,DanhmucTK!$C$3:$F$500,4,0),"")</f>
        <v/>
      </c>
      <c r="R291" s="162" t="str">
        <f>IFERROR(IF(NOT(ISNA(MATCH($E291,Define!$P$4:$P$68,0))),Data!$L291,IF(NOT(ISNA(MATCH($E291,Define!$S$4:$S$68,0))),VLOOKUP($E291,DanhmucTK!$C$3:$G$500,5,0),VLOOKUP($E291,DanhmucTK!$C$3:$F$500,4,0))),"")</f>
        <v/>
      </c>
      <c r="S291" s="163" t="str">
        <f>IF(NOT(ISNA(MATCH($E291,Define!$P$4:$P$68,0))),VLOOKUP($E291,DanhmucTK!$C$3:$F$500,4,0),"")</f>
        <v/>
      </c>
    </row>
    <row r="292" spans="1:19" ht="18.75" customHeight="1" x14ac:dyDescent="0.2">
      <c r="A292" s="12"/>
      <c r="B292" s="13"/>
      <c r="C292" s="14"/>
      <c r="D292" s="15"/>
      <c r="E292" s="15"/>
      <c r="F292" s="16"/>
      <c r="G292" s="15"/>
      <c r="H292" s="16"/>
      <c r="I292" s="16"/>
      <c r="J292" s="13"/>
      <c r="K292" s="13"/>
      <c r="L292" s="13"/>
      <c r="M292" s="13"/>
      <c r="N292" s="16"/>
      <c r="O292" s="144"/>
      <c r="P292" s="160" t="str">
        <f>IFERROR(IF(NOT(ISNA(MATCH(D292,Define!$P$4:$P$68,0))),Data!$L292,IF(NOT(ISNA(MATCH(Data!D292,Define!$S$4:$S$68,0))),VLOOKUP(Data!D292,DanhmucTK!$C$3:$G$500,5,0),VLOOKUP(Data!D292,DanhmucTK!$C$3:$F$500,4,0))),"")</f>
        <v/>
      </c>
      <c r="Q292" s="161" t="str">
        <f>IF(NOT(ISNA(MATCH($D292,Define!$P$4:$P$68,0))),VLOOKUP(Data!D292,DanhmucTK!$C$3:$F$500,4,0),"")</f>
        <v/>
      </c>
      <c r="R292" s="162" t="str">
        <f>IFERROR(IF(NOT(ISNA(MATCH($E292,Define!$P$4:$P$68,0))),Data!$L292,IF(NOT(ISNA(MATCH($E292,Define!$S$4:$S$68,0))),VLOOKUP($E292,DanhmucTK!$C$3:$G$500,5,0),VLOOKUP($E292,DanhmucTK!$C$3:$F$500,4,0))),"")</f>
        <v/>
      </c>
      <c r="S292" s="163" t="str">
        <f>IF(NOT(ISNA(MATCH($E292,Define!$P$4:$P$68,0))),VLOOKUP($E292,DanhmucTK!$C$3:$F$500,4,0),"")</f>
        <v/>
      </c>
    </row>
    <row r="293" spans="1:19" ht="18.75" customHeight="1" x14ac:dyDescent="0.2">
      <c r="A293" s="12"/>
      <c r="B293" s="13"/>
      <c r="C293" s="14"/>
      <c r="D293" s="15"/>
      <c r="E293" s="15"/>
      <c r="F293" s="16"/>
      <c r="G293" s="15"/>
      <c r="H293" s="16"/>
      <c r="I293" s="16"/>
      <c r="J293" s="13"/>
      <c r="K293" s="13"/>
      <c r="L293" s="13"/>
      <c r="M293" s="13"/>
      <c r="N293" s="16"/>
      <c r="O293" s="144"/>
      <c r="P293" s="160" t="str">
        <f>IFERROR(IF(NOT(ISNA(MATCH(D293,Define!$P$4:$P$68,0))),Data!$L293,IF(NOT(ISNA(MATCH(Data!D293,Define!$S$4:$S$68,0))),VLOOKUP(Data!D293,DanhmucTK!$C$3:$G$500,5,0),VLOOKUP(Data!D293,DanhmucTK!$C$3:$F$500,4,0))),"")</f>
        <v/>
      </c>
      <c r="Q293" s="161" t="str">
        <f>IF(NOT(ISNA(MATCH($D293,Define!$P$4:$P$68,0))),VLOOKUP(Data!D293,DanhmucTK!$C$3:$F$500,4,0),"")</f>
        <v/>
      </c>
      <c r="R293" s="162" t="str">
        <f>IFERROR(IF(NOT(ISNA(MATCH($E293,Define!$P$4:$P$68,0))),Data!$L293,IF(NOT(ISNA(MATCH($E293,Define!$S$4:$S$68,0))),VLOOKUP($E293,DanhmucTK!$C$3:$G$500,5,0),VLOOKUP($E293,DanhmucTK!$C$3:$F$500,4,0))),"")</f>
        <v/>
      </c>
      <c r="S293" s="163" t="str">
        <f>IF(NOT(ISNA(MATCH($E293,Define!$P$4:$P$68,0))),VLOOKUP($E293,DanhmucTK!$C$3:$F$500,4,0),"")</f>
        <v/>
      </c>
    </row>
    <row r="294" spans="1:19" ht="18.75" customHeight="1" x14ac:dyDescent="0.2">
      <c r="A294" s="12"/>
      <c r="B294" s="13"/>
      <c r="C294" s="14"/>
      <c r="D294" s="15"/>
      <c r="E294" s="15"/>
      <c r="F294" s="16"/>
      <c r="G294" s="15"/>
      <c r="H294" s="16"/>
      <c r="I294" s="16"/>
      <c r="J294" s="13"/>
      <c r="K294" s="13"/>
      <c r="L294" s="13"/>
      <c r="M294" s="13"/>
      <c r="N294" s="16"/>
      <c r="O294" s="144"/>
      <c r="P294" s="160" t="str">
        <f>IFERROR(IF(NOT(ISNA(MATCH(D294,Define!$P$4:$P$68,0))),Data!$L294,IF(NOT(ISNA(MATCH(Data!D294,Define!$S$4:$S$68,0))),VLOOKUP(Data!D294,DanhmucTK!$C$3:$G$500,5,0),VLOOKUP(Data!D294,DanhmucTK!$C$3:$F$500,4,0))),"")</f>
        <v/>
      </c>
      <c r="Q294" s="161" t="str">
        <f>IF(NOT(ISNA(MATCH($D294,Define!$P$4:$P$68,0))),VLOOKUP(Data!D294,DanhmucTK!$C$3:$F$500,4,0),"")</f>
        <v/>
      </c>
      <c r="R294" s="162" t="str">
        <f>IFERROR(IF(NOT(ISNA(MATCH($E294,Define!$P$4:$P$68,0))),Data!$L294,IF(NOT(ISNA(MATCH($E294,Define!$S$4:$S$68,0))),VLOOKUP($E294,DanhmucTK!$C$3:$G$500,5,0),VLOOKUP($E294,DanhmucTK!$C$3:$F$500,4,0))),"")</f>
        <v/>
      </c>
      <c r="S294" s="163" t="str">
        <f>IF(NOT(ISNA(MATCH($E294,Define!$P$4:$P$68,0))),VLOOKUP($E294,DanhmucTK!$C$3:$F$500,4,0),"")</f>
        <v/>
      </c>
    </row>
    <row r="295" spans="1:19" ht="18.75" customHeight="1" x14ac:dyDescent="0.2">
      <c r="A295" s="12"/>
      <c r="B295" s="13"/>
      <c r="C295" s="14"/>
      <c r="D295" s="15"/>
      <c r="E295" s="15"/>
      <c r="F295" s="16"/>
      <c r="G295" s="15"/>
      <c r="H295" s="16"/>
      <c r="I295" s="16"/>
      <c r="J295" s="13"/>
      <c r="K295" s="13"/>
      <c r="L295" s="13"/>
      <c r="M295" s="13"/>
      <c r="N295" s="16"/>
      <c r="O295" s="144"/>
      <c r="P295" s="160" t="str">
        <f>IFERROR(IF(NOT(ISNA(MATCH(D295,Define!$P$4:$P$68,0))),Data!$L295,IF(NOT(ISNA(MATCH(Data!D295,Define!$S$4:$S$68,0))),VLOOKUP(Data!D295,DanhmucTK!$C$3:$G$500,5,0),VLOOKUP(Data!D295,DanhmucTK!$C$3:$F$500,4,0))),"")</f>
        <v/>
      </c>
      <c r="Q295" s="161" t="str">
        <f>IF(NOT(ISNA(MATCH($D295,Define!$P$4:$P$68,0))),VLOOKUP(Data!D295,DanhmucTK!$C$3:$F$500,4,0),"")</f>
        <v/>
      </c>
      <c r="R295" s="162" t="str">
        <f>IFERROR(IF(NOT(ISNA(MATCH($E295,Define!$P$4:$P$68,0))),Data!$L295,IF(NOT(ISNA(MATCH($E295,Define!$S$4:$S$68,0))),VLOOKUP($E295,DanhmucTK!$C$3:$G$500,5,0),VLOOKUP($E295,DanhmucTK!$C$3:$F$500,4,0))),"")</f>
        <v/>
      </c>
      <c r="S295" s="163" t="str">
        <f>IF(NOT(ISNA(MATCH($E295,Define!$P$4:$P$68,0))),VLOOKUP($E295,DanhmucTK!$C$3:$F$500,4,0),"")</f>
        <v/>
      </c>
    </row>
    <row r="296" spans="1:19" ht="18.75" customHeight="1" x14ac:dyDescent="0.2">
      <c r="A296" s="12"/>
      <c r="B296" s="13"/>
      <c r="C296" s="14"/>
      <c r="D296" s="15"/>
      <c r="E296" s="15"/>
      <c r="F296" s="16"/>
      <c r="G296" s="15"/>
      <c r="H296" s="16"/>
      <c r="I296" s="16"/>
      <c r="J296" s="13"/>
      <c r="K296" s="13"/>
      <c r="L296" s="13"/>
      <c r="M296" s="13"/>
      <c r="N296" s="16"/>
      <c r="O296" s="144"/>
      <c r="P296" s="160" t="str">
        <f>IFERROR(IF(NOT(ISNA(MATCH(D296,Define!$P$4:$P$68,0))),Data!$L296,IF(NOT(ISNA(MATCH(Data!D296,Define!$S$4:$S$68,0))),VLOOKUP(Data!D296,DanhmucTK!$C$3:$G$500,5,0),VLOOKUP(Data!D296,DanhmucTK!$C$3:$F$500,4,0))),"")</f>
        <v/>
      </c>
      <c r="Q296" s="161" t="str">
        <f>IF(NOT(ISNA(MATCH($D296,Define!$P$4:$P$68,0))),VLOOKUP(Data!D296,DanhmucTK!$C$3:$F$500,4,0),"")</f>
        <v/>
      </c>
      <c r="R296" s="162" t="str">
        <f>IFERROR(IF(NOT(ISNA(MATCH($E296,Define!$P$4:$P$68,0))),Data!$L296,IF(NOT(ISNA(MATCH($E296,Define!$S$4:$S$68,0))),VLOOKUP($E296,DanhmucTK!$C$3:$G$500,5,0),VLOOKUP($E296,DanhmucTK!$C$3:$F$500,4,0))),"")</f>
        <v/>
      </c>
      <c r="S296" s="163" t="str">
        <f>IF(NOT(ISNA(MATCH($E296,Define!$P$4:$P$68,0))),VLOOKUP($E296,DanhmucTK!$C$3:$F$500,4,0),"")</f>
        <v/>
      </c>
    </row>
    <row r="297" spans="1:19" ht="18.75" customHeight="1" x14ac:dyDescent="0.2">
      <c r="A297" s="12"/>
      <c r="B297" s="13"/>
      <c r="C297" s="14"/>
      <c r="D297" s="15"/>
      <c r="E297" s="15"/>
      <c r="F297" s="16"/>
      <c r="G297" s="15"/>
      <c r="H297" s="16"/>
      <c r="I297" s="16"/>
      <c r="J297" s="13"/>
      <c r="K297" s="13"/>
      <c r="L297" s="13"/>
      <c r="M297" s="13"/>
      <c r="N297" s="16"/>
      <c r="O297" s="144"/>
      <c r="P297" s="160" t="str">
        <f>IFERROR(IF(NOT(ISNA(MATCH(D297,Define!$P$4:$P$68,0))),Data!$L297,IF(NOT(ISNA(MATCH(Data!D297,Define!$S$4:$S$68,0))),VLOOKUP(Data!D297,DanhmucTK!$C$3:$G$500,5,0),VLOOKUP(Data!D297,DanhmucTK!$C$3:$F$500,4,0))),"")</f>
        <v/>
      </c>
      <c r="Q297" s="161" t="str">
        <f>IF(NOT(ISNA(MATCH($D297,Define!$P$4:$P$68,0))),VLOOKUP(Data!D297,DanhmucTK!$C$3:$F$500,4,0),"")</f>
        <v/>
      </c>
      <c r="R297" s="162" t="str">
        <f>IFERROR(IF(NOT(ISNA(MATCH($E297,Define!$P$4:$P$68,0))),Data!$L297,IF(NOT(ISNA(MATCH($E297,Define!$S$4:$S$68,0))),VLOOKUP($E297,DanhmucTK!$C$3:$G$500,5,0),VLOOKUP($E297,DanhmucTK!$C$3:$F$500,4,0))),"")</f>
        <v/>
      </c>
      <c r="S297" s="163" t="str">
        <f>IF(NOT(ISNA(MATCH($E297,Define!$P$4:$P$68,0))),VLOOKUP($E297,DanhmucTK!$C$3:$F$500,4,0),"")</f>
        <v/>
      </c>
    </row>
    <row r="298" spans="1:19" ht="18.75" customHeight="1" x14ac:dyDescent="0.2">
      <c r="A298" s="12"/>
      <c r="B298" s="13"/>
      <c r="C298" s="14"/>
      <c r="D298" s="15"/>
      <c r="E298" s="15"/>
      <c r="F298" s="16"/>
      <c r="G298" s="15"/>
      <c r="H298" s="16"/>
      <c r="I298" s="16"/>
      <c r="J298" s="13"/>
      <c r="K298" s="13"/>
      <c r="L298" s="13"/>
      <c r="M298" s="13"/>
      <c r="N298" s="16"/>
      <c r="O298" s="144"/>
      <c r="P298" s="160" t="str">
        <f>IFERROR(IF(NOT(ISNA(MATCH(D298,Define!$P$4:$P$68,0))),Data!$L298,IF(NOT(ISNA(MATCH(Data!D298,Define!$S$4:$S$68,0))),VLOOKUP(Data!D298,DanhmucTK!$C$3:$G$500,5,0),VLOOKUP(Data!D298,DanhmucTK!$C$3:$F$500,4,0))),"")</f>
        <v/>
      </c>
      <c r="Q298" s="161" t="str">
        <f>IF(NOT(ISNA(MATCH($D298,Define!$P$4:$P$68,0))),VLOOKUP(Data!D298,DanhmucTK!$C$3:$F$500,4,0),"")</f>
        <v/>
      </c>
      <c r="R298" s="162" t="str">
        <f>IFERROR(IF(NOT(ISNA(MATCH($E298,Define!$P$4:$P$68,0))),Data!$L298,IF(NOT(ISNA(MATCH($E298,Define!$S$4:$S$68,0))),VLOOKUP($E298,DanhmucTK!$C$3:$G$500,5,0),VLOOKUP($E298,DanhmucTK!$C$3:$F$500,4,0))),"")</f>
        <v/>
      </c>
      <c r="S298" s="163" t="str">
        <f>IF(NOT(ISNA(MATCH($E298,Define!$P$4:$P$68,0))),VLOOKUP($E298,DanhmucTK!$C$3:$F$500,4,0),"")</f>
        <v/>
      </c>
    </row>
    <row r="299" spans="1:19" ht="18.75" customHeight="1" x14ac:dyDescent="0.2">
      <c r="A299" s="12"/>
      <c r="B299" s="13"/>
      <c r="C299" s="14"/>
      <c r="D299" s="15"/>
      <c r="E299" s="15"/>
      <c r="F299" s="16"/>
      <c r="G299" s="15"/>
      <c r="H299" s="16"/>
      <c r="I299" s="16"/>
      <c r="J299" s="13"/>
      <c r="K299" s="13"/>
      <c r="L299" s="13"/>
      <c r="M299" s="13"/>
      <c r="N299" s="16"/>
      <c r="O299" s="144"/>
      <c r="P299" s="160" t="str">
        <f>IFERROR(IF(NOT(ISNA(MATCH(D299,Define!$P$4:$P$68,0))),Data!$L299,IF(NOT(ISNA(MATCH(Data!D299,Define!$S$4:$S$68,0))),VLOOKUP(Data!D299,DanhmucTK!$C$3:$G$500,5,0),VLOOKUP(Data!D299,DanhmucTK!$C$3:$F$500,4,0))),"")</f>
        <v/>
      </c>
      <c r="Q299" s="161" t="str">
        <f>IF(NOT(ISNA(MATCH($D299,Define!$P$4:$P$68,0))),VLOOKUP(Data!D299,DanhmucTK!$C$3:$F$500,4,0),"")</f>
        <v/>
      </c>
      <c r="R299" s="162" t="str">
        <f>IFERROR(IF(NOT(ISNA(MATCH($E299,Define!$P$4:$P$68,0))),Data!$L299,IF(NOT(ISNA(MATCH($E299,Define!$S$4:$S$68,0))),VLOOKUP($E299,DanhmucTK!$C$3:$G$500,5,0),VLOOKUP($E299,DanhmucTK!$C$3:$F$500,4,0))),"")</f>
        <v/>
      </c>
      <c r="S299" s="163" t="str">
        <f>IF(NOT(ISNA(MATCH($E299,Define!$P$4:$P$68,0))),VLOOKUP($E299,DanhmucTK!$C$3:$F$500,4,0),"")</f>
        <v/>
      </c>
    </row>
    <row r="300" spans="1:19" ht="18.75" customHeight="1" x14ac:dyDescent="0.2">
      <c r="A300" s="12"/>
      <c r="B300" s="13"/>
      <c r="C300" s="14"/>
      <c r="D300" s="15"/>
      <c r="E300" s="15"/>
      <c r="F300" s="16"/>
      <c r="G300" s="15"/>
      <c r="H300" s="16"/>
      <c r="I300" s="16"/>
      <c r="J300" s="13"/>
      <c r="K300" s="13"/>
      <c r="L300" s="13"/>
      <c r="M300" s="13"/>
      <c r="N300" s="16"/>
      <c r="O300" s="144"/>
      <c r="P300" s="160" t="str">
        <f>IFERROR(IF(NOT(ISNA(MATCH(D300,Define!$P$4:$P$68,0))),Data!$L300,IF(NOT(ISNA(MATCH(Data!D300,Define!$S$4:$S$68,0))),VLOOKUP(Data!D300,DanhmucTK!$C$3:$G$500,5,0),VLOOKUP(Data!D300,DanhmucTK!$C$3:$F$500,4,0))),"")</f>
        <v/>
      </c>
      <c r="Q300" s="161" t="str">
        <f>IF(NOT(ISNA(MATCH($D300,Define!$P$4:$P$68,0))),VLOOKUP(Data!D300,DanhmucTK!$C$3:$F$500,4,0),"")</f>
        <v/>
      </c>
      <c r="R300" s="162" t="str">
        <f>IFERROR(IF(NOT(ISNA(MATCH($E300,Define!$P$4:$P$68,0))),Data!$L300,IF(NOT(ISNA(MATCH($E300,Define!$S$4:$S$68,0))),VLOOKUP($E300,DanhmucTK!$C$3:$G$500,5,0),VLOOKUP($E300,DanhmucTK!$C$3:$F$500,4,0))),"")</f>
        <v/>
      </c>
      <c r="S300" s="163" t="str">
        <f>IF(NOT(ISNA(MATCH($E300,Define!$P$4:$P$68,0))),VLOOKUP($E300,DanhmucTK!$C$3:$F$500,4,0),"")</f>
        <v/>
      </c>
    </row>
    <row r="301" spans="1:19" ht="18.75" customHeight="1" x14ac:dyDescent="0.2">
      <c r="A301" s="12"/>
      <c r="B301" s="13"/>
      <c r="C301" s="14"/>
      <c r="D301" s="15"/>
      <c r="E301" s="15"/>
      <c r="F301" s="16"/>
      <c r="G301" s="15"/>
      <c r="H301" s="16"/>
      <c r="I301" s="16"/>
      <c r="J301" s="13"/>
      <c r="K301" s="13"/>
      <c r="L301" s="13"/>
      <c r="M301" s="13"/>
      <c r="N301" s="16"/>
      <c r="O301" s="144"/>
      <c r="P301" s="160" t="str">
        <f>IFERROR(IF(NOT(ISNA(MATCH(D301,Define!$P$4:$P$68,0))),Data!$L301,IF(NOT(ISNA(MATCH(Data!D301,Define!$S$4:$S$68,0))),VLOOKUP(Data!D301,DanhmucTK!$C$3:$G$500,5,0),VLOOKUP(Data!D301,DanhmucTK!$C$3:$F$500,4,0))),"")</f>
        <v/>
      </c>
      <c r="Q301" s="161" t="str">
        <f>IF(NOT(ISNA(MATCH($D301,Define!$P$4:$P$68,0))),VLOOKUP(Data!D301,DanhmucTK!$C$3:$F$500,4,0),"")</f>
        <v/>
      </c>
      <c r="R301" s="162" t="str">
        <f>IFERROR(IF(NOT(ISNA(MATCH($E301,Define!$P$4:$P$68,0))),Data!$L301,IF(NOT(ISNA(MATCH($E301,Define!$S$4:$S$68,0))),VLOOKUP($E301,DanhmucTK!$C$3:$G$500,5,0),VLOOKUP($E301,DanhmucTK!$C$3:$F$500,4,0))),"")</f>
        <v/>
      </c>
      <c r="S301" s="163" t="str">
        <f>IF(NOT(ISNA(MATCH($E301,Define!$P$4:$P$68,0))),VLOOKUP($E301,DanhmucTK!$C$3:$F$500,4,0),"")</f>
        <v/>
      </c>
    </row>
    <row r="302" spans="1:19" ht="18.75" customHeight="1" x14ac:dyDescent="0.2">
      <c r="A302" s="12"/>
      <c r="B302" s="13"/>
      <c r="C302" s="14"/>
      <c r="D302" s="15"/>
      <c r="E302" s="15"/>
      <c r="F302" s="16"/>
      <c r="G302" s="15"/>
      <c r="H302" s="16"/>
      <c r="I302" s="16"/>
      <c r="J302" s="13"/>
      <c r="K302" s="13"/>
      <c r="L302" s="13"/>
      <c r="M302" s="13"/>
      <c r="N302" s="16"/>
      <c r="O302" s="144"/>
      <c r="P302" s="160" t="str">
        <f>IFERROR(IF(NOT(ISNA(MATCH(D302,Define!$P$4:$P$68,0))),Data!$L302,IF(NOT(ISNA(MATCH(Data!D302,Define!$S$4:$S$68,0))),VLOOKUP(Data!D302,DanhmucTK!$C$3:$G$500,5,0),VLOOKUP(Data!D302,DanhmucTK!$C$3:$F$500,4,0))),"")</f>
        <v/>
      </c>
      <c r="Q302" s="161" t="str">
        <f>IF(NOT(ISNA(MATCH($D302,Define!$P$4:$P$68,0))),VLOOKUP(Data!D302,DanhmucTK!$C$3:$F$500,4,0),"")</f>
        <v/>
      </c>
      <c r="R302" s="162" t="str">
        <f>IFERROR(IF(NOT(ISNA(MATCH($E302,Define!$P$4:$P$68,0))),Data!$L302,IF(NOT(ISNA(MATCH($E302,Define!$S$4:$S$68,0))),VLOOKUP($E302,DanhmucTK!$C$3:$G$500,5,0),VLOOKUP($E302,DanhmucTK!$C$3:$F$500,4,0))),"")</f>
        <v/>
      </c>
      <c r="S302" s="163" t="str">
        <f>IF(NOT(ISNA(MATCH($E302,Define!$P$4:$P$68,0))),VLOOKUP($E302,DanhmucTK!$C$3:$F$500,4,0),"")</f>
        <v/>
      </c>
    </row>
    <row r="303" spans="1:19" ht="18.75" customHeight="1" x14ac:dyDescent="0.2">
      <c r="A303" s="12"/>
      <c r="B303" s="13"/>
      <c r="C303" s="14"/>
      <c r="D303" s="15"/>
      <c r="E303" s="15"/>
      <c r="F303" s="16"/>
      <c r="G303" s="15"/>
      <c r="H303" s="16"/>
      <c r="I303" s="16"/>
      <c r="J303" s="13"/>
      <c r="K303" s="13"/>
      <c r="L303" s="13"/>
      <c r="M303" s="13"/>
      <c r="N303" s="16"/>
      <c r="O303" s="144"/>
      <c r="P303" s="160" t="str">
        <f>IFERROR(IF(NOT(ISNA(MATCH(D303,Define!$P$4:$P$68,0))),Data!$L303,IF(NOT(ISNA(MATCH(Data!D303,Define!$S$4:$S$68,0))),VLOOKUP(Data!D303,DanhmucTK!$C$3:$G$500,5,0),VLOOKUP(Data!D303,DanhmucTK!$C$3:$F$500,4,0))),"")</f>
        <v/>
      </c>
      <c r="Q303" s="161" t="str">
        <f>IF(NOT(ISNA(MATCH($D303,Define!$P$4:$P$68,0))),VLOOKUP(Data!D303,DanhmucTK!$C$3:$F$500,4,0),"")</f>
        <v/>
      </c>
      <c r="R303" s="162" t="str">
        <f>IFERROR(IF(NOT(ISNA(MATCH($E303,Define!$P$4:$P$68,0))),Data!$L303,IF(NOT(ISNA(MATCH($E303,Define!$S$4:$S$68,0))),VLOOKUP($E303,DanhmucTK!$C$3:$G$500,5,0),VLOOKUP($E303,DanhmucTK!$C$3:$F$500,4,0))),"")</f>
        <v/>
      </c>
      <c r="S303" s="163" t="str">
        <f>IF(NOT(ISNA(MATCH($E303,Define!$P$4:$P$68,0))),VLOOKUP($E303,DanhmucTK!$C$3:$F$500,4,0),"")</f>
        <v/>
      </c>
    </row>
    <row r="304" spans="1:19" ht="18.75" customHeight="1" x14ac:dyDescent="0.2">
      <c r="A304" s="12"/>
      <c r="B304" s="13"/>
      <c r="C304" s="14"/>
      <c r="D304" s="15"/>
      <c r="E304" s="15"/>
      <c r="F304" s="16"/>
      <c r="G304" s="15"/>
      <c r="H304" s="16"/>
      <c r="I304" s="16"/>
      <c r="J304" s="13"/>
      <c r="K304" s="13"/>
      <c r="L304" s="13"/>
      <c r="M304" s="13"/>
      <c r="N304" s="16"/>
      <c r="O304" s="144"/>
      <c r="P304" s="160" t="str">
        <f>IFERROR(IF(NOT(ISNA(MATCH(D304,Define!$P$4:$P$68,0))),Data!$L304,IF(NOT(ISNA(MATCH(Data!D304,Define!$S$4:$S$68,0))),VLOOKUP(Data!D304,DanhmucTK!$C$3:$G$500,5,0),VLOOKUP(Data!D304,DanhmucTK!$C$3:$F$500,4,0))),"")</f>
        <v/>
      </c>
      <c r="Q304" s="161" t="str">
        <f>IF(NOT(ISNA(MATCH($D304,Define!$P$4:$P$68,0))),VLOOKUP(Data!D304,DanhmucTK!$C$3:$F$500,4,0),"")</f>
        <v/>
      </c>
      <c r="R304" s="162" t="str">
        <f>IFERROR(IF(NOT(ISNA(MATCH($E304,Define!$P$4:$P$68,0))),Data!$L304,IF(NOT(ISNA(MATCH($E304,Define!$S$4:$S$68,0))),VLOOKUP($E304,DanhmucTK!$C$3:$G$500,5,0),VLOOKUP($E304,DanhmucTK!$C$3:$F$500,4,0))),"")</f>
        <v/>
      </c>
      <c r="S304" s="163" t="str">
        <f>IF(NOT(ISNA(MATCH($E304,Define!$P$4:$P$68,0))),VLOOKUP($E304,DanhmucTK!$C$3:$F$500,4,0),"")</f>
        <v/>
      </c>
    </row>
    <row r="305" spans="1:19" ht="18.75" customHeight="1" x14ac:dyDescent="0.2">
      <c r="A305" s="12"/>
      <c r="B305" s="13"/>
      <c r="C305" s="14"/>
      <c r="D305" s="15"/>
      <c r="E305" s="15"/>
      <c r="F305" s="16"/>
      <c r="G305" s="15"/>
      <c r="H305" s="16"/>
      <c r="I305" s="16"/>
      <c r="J305" s="13"/>
      <c r="K305" s="13"/>
      <c r="L305" s="13"/>
      <c r="M305" s="13"/>
      <c r="N305" s="16"/>
      <c r="O305" s="144"/>
      <c r="P305" s="160" t="str">
        <f>IFERROR(IF(NOT(ISNA(MATCH(D305,Define!$P$4:$P$68,0))),Data!$L305,IF(NOT(ISNA(MATCH(Data!D305,Define!$S$4:$S$68,0))),VLOOKUP(Data!D305,DanhmucTK!$C$3:$G$500,5,0),VLOOKUP(Data!D305,DanhmucTK!$C$3:$F$500,4,0))),"")</f>
        <v/>
      </c>
      <c r="Q305" s="161" t="str">
        <f>IF(NOT(ISNA(MATCH($D305,Define!$P$4:$P$68,0))),VLOOKUP(Data!D305,DanhmucTK!$C$3:$F$500,4,0),"")</f>
        <v/>
      </c>
      <c r="R305" s="162" t="str">
        <f>IFERROR(IF(NOT(ISNA(MATCH($E305,Define!$P$4:$P$68,0))),Data!$L305,IF(NOT(ISNA(MATCH($E305,Define!$S$4:$S$68,0))),VLOOKUP($E305,DanhmucTK!$C$3:$G$500,5,0),VLOOKUP($E305,DanhmucTK!$C$3:$F$500,4,0))),"")</f>
        <v/>
      </c>
      <c r="S305" s="163" t="str">
        <f>IF(NOT(ISNA(MATCH($E305,Define!$P$4:$P$68,0))),VLOOKUP($E305,DanhmucTK!$C$3:$F$500,4,0),"")</f>
        <v/>
      </c>
    </row>
    <row r="306" spans="1:19" ht="18.75" customHeight="1" x14ac:dyDescent="0.2">
      <c r="A306" s="12"/>
      <c r="B306" s="13"/>
      <c r="C306" s="14"/>
      <c r="D306" s="15"/>
      <c r="E306" s="15"/>
      <c r="F306" s="16"/>
      <c r="G306" s="15"/>
      <c r="H306" s="16"/>
      <c r="I306" s="16"/>
      <c r="J306" s="13"/>
      <c r="K306" s="13"/>
      <c r="L306" s="13"/>
      <c r="M306" s="13"/>
      <c r="N306" s="16"/>
      <c r="O306" s="144"/>
      <c r="P306" s="160" t="str">
        <f>IFERROR(IF(NOT(ISNA(MATCH(D306,Define!$P$4:$P$68,0))),Data!$L306,IF(NOT(ISNA(MATCH(Data!D306,Define!$S$4:$S$68,0))),VLOOKUP(Data!D306,DanhmucTK!$C$3:$G$500,5,0),VLOOKUP(Data!D306,DanhmucTK!$C$3:$F$500,4,0))),"")</f>
        <v/>
      </c>
      <c r="Q306" s="161" t="str">
        <f>IF(NOT(ISNA(MATCH($D306,Define!$P$4:$P$68,0))),VLOOKUP(Data!D306,DanhmucTK!$C$3:$F$500,4,0),"")</f>
        <v/>
      </c>
      <c r="R306" s="162" t="str">
        <f>IFERROR(IF(NOT(ISNA(MATCH($E306,Define!$P$4:$P$68,0))),Data!$L306,IF(NOT(ISNA(MATCH($E306,Define!$S$4:$S$68,0))),VLOOKUP($E306,DanhmucTK!$C$3:$G$500,5,0),VLOOKUP($E306,DanhmucTK!$C$3:$F$500,4,0))),"")</f>
        <v/>
      </c>
      <c r="S306" s="163" t="str">
        <f>IF(NOT(ISNA(MATCH($E306,Define!$P$4:$P$68,0))),VLOOKUP($E306,DanhmucTK!$C$3:$F$500,4,0),"")</f>
        <v/>
      </c>
    </row>
    <row r="307" spans="1:19" ht="18.75" customHeight="1" x14ac:dyDescent="0.2">
      <c r="A307" s="12"/>
      <c r="B307" s="13"/>
      <c r="C307" s="14"/>
      <c r="D307" s="15"/>
      <c r="E307" s="15"/>
      <c r="F307" s="16"/>
      <c r="G307" s="15"/>
      <c r="H307" s="16"/>
      <c r="I307" s="16"/>
      <c r="J307" s="13"/>
      <c r="K307" s="13"/>
      <c r="L307" s="13"/>
      <c r="M307" s="13"/>
      <c r="N307" s="16"/>
      <c r="O307" s="144"/>
      <c r="P307" s="160" t="str">
        <f>IFERROR(IF(NOT(ISNA(MATCH(D307,Define!$P$4:$P$68,0))),Data!$L307,IF(NOT(ISNA(MATCH(Data!D307,Define!$S$4:$S$68,0))),VLOOKUP(Data!D307,DanhmucTK!$C$3:$G$500,5,0),VLOOKUP(Data!D307,DanhmucTK!$C$3:$F$500,4,0))),"")</f>
        <v/>
      </c>
      <c r="Q307" s="161" t="str">
        <f>IF(NOT(ISNA(MATCH($D307,Define!$P$4:$P$68,0))),VLOOKUP(Data!D307,DanhmucTK!$C$3:$F$500,4,0),"")</f>
        <v/>
      </c>
      <c r="R307" s="162" t="str">
        <f>IFERROR(IF(NOT(ISNA(MATCH($E307,Define!$P$4:$P$68,0))),Data!$L307,IF(NOT(ISNA(MATCH($E307,Define!$S$4:$S$68,0))),VLOOKUP($E307,DanhmucTK!$C$3:$G$500,5,0),VLOOKUP($E307,DanhmucTK!$C$3:$F$500,4,0))),"")</f>
        <v/>
      </c>
      <c r="S307" s="163" t="str">
        <f>IF(NOT(ISNA(MATCH($E307,Define!$P$4:$P$68,0))),VLOOKUP($E307,DanhmucTK!$C$3:$F$500,4,0),"")</f>
        <v/>
      </c>
    </row>
    <row r="308" spans="1:19" ht="18.75" customHeight="1" x14ac:dyDescent="0.2">
      <c r="A308" s="12"/>
      <c r="B308" s="13"/>
      <c r="C308" s="14"/>
      <c r="D308" s="15"/>
      <c r="E308" s="15"/>
      <c r="F308" s="16"/>
      <c r="G308" s="15"/>
      <c r="H308" s="16"/>
      <c r="I308" s="16"/>
      <c r="J308" s="13"/>
      <c r="K308" s="13"/>
      <c r="L308" s="13"/>
      <c r="M308" s="13"/>
      <c r="N308" s="16"/>
      <c r="O308" s="144"/>
      <c r="P308" s="160" t="str">
        <f>IFERROR(IF(NOT(ISNA(MATCH(D308,Define!$P$4:$P$68,0))),Data!$L308,IF(NOT(ISNA(MATCH(Data!D308,Define!$S$4:$S$68,0))),VLOOKUP(Data!D308,DanhmucTK!$C$3:$G$500,5,0),VLOOKUP(Data!D308,DanhmucTK!$C$3:$F$500,4,0))),"")</f>
        <v/>
      </c>
      <c r="Q308" s="161" t="str">
        <f>IF(NOT(ISNA(MATCH($D308,Define!$P$4:$P$68,0))),VLOOKUP(Data!D308,DanhmucTK!$C$3:$F$500,4,0),"")</f>
        <v/>
      </c>
      <c r="R308" s="162" t="str">
        <f>IFERROR(IF(NOT(ISNA(MATCH($E308,Define!$P$4:$P$68,0))),Data!$L308,IF(NOT(ISNA(MATCH($E308,Define!$S$4:$S$68,0))),VLOOKUP($E308,DanhmucTK!$C$3:$G$500,5,0),VLOOKUP($E308,DanhmucTK!$C$3:$F$500,4,0))),"")</f>
        <v/>
      </c>
      <c r="S308" s="163" t="str">
        <f>IF(NOT(ISNA(MATCH($E308,Define!$P$4:$P$68,0))),VLOOKUP($E308,DanhmucTK!$C$3:$F$500,4,0),"")</f>
        <v/>
      </c>
    </row>
    <row r="309" spans="1:19" ht="18.75" customHeight="1" x14ac:dyDescent="0.2">
      <c r="A309" s="12"/>
      <c r="B309" s="13"/>
      <c r="C309" s="14"/>
      <c r="D309" s="15"/>
      <c r="E309" s="15"/>
      <c r="F309" s="16"/>
      <c r="G309" s="15"/>
      <c r="H309" s="16"/>
      <c r="I309" s="16"/>
      <c r="J309" s="13"/>
      <c r="K309" s="13"/>
      <c r="L309" s="13"/>
      <c r="M309" s="13"/>
      <c r="N309" s="16"/>
      <c r="O309" s="144"/>
      <c r="P309" s="160" t="str">
        <f>IFERROR(IF(NOT(ISNA(MATCH(D309,Define!$P$4:$P$68,0))),Data!$L309,IF(NOT(ISNA(MATCH(Data!D309,Define!$S$4:$S$68,0))),VLOOKUP(Data!D309,DanhmucTK!$C$3:$G$500,5,0),VLOOKUP(Data!D309,DanhmucTK!$C$3:$F$500,4,0))),"")</f>
        <v/>
      </c>
      <c r="Q309" s="161" t="str">
        <f>IF(NOT(ISNA(MATCH($D309,Define!$P$4:$P$68,0))),VLOOKUP(Data!D309,DanhmucTK!$C$3:$F$500,4,0),"")</f>
        <v/>
      </c>
      <c r="R309" s="162" t="str">
        <f>IFERROR(IF(NOT(ISNA(MATCH($E309,Define!$P$4:$P$68,0))),Data!$L309,IF(NOT(ISNA(MATCH($E309,Define!$S$4:$S$68,0))),VLOOKUP($E309,DanhmucTK!$C$3:$G$500,5,0),VLOOKUP($E309,DanhmucTK!$C$3:$F$500,4,0))),"")</f>
        <v/>
      </c>
      <c r="S309" s="163" t="str">
        <f>IF(NOT(ISNA(MATCH($E309,Define!$P$4:$P$68,0))),VLOOKUP($E309,DanhmucTK!$C$3:$F$500,4,0),"")</f>
        <v/>
      </c>
    </row>
    <row r="310" spans="1:19" ht="18.75" customHeight="1" x14ac:dyDescent="0.2">
      <c r="A310" s="12"/>
      <c r="B310" s="13"/>
      <c r="C310" s="14"/>
      <c r="D310" s="15"/>
      <c r="E310" s="15"/>
      <c r="F310" s="16"/>
      <c r="G310" s="15"/>
      <c r="H310" s="16"/>
      <c r="I310" s="16"/>
      <c r="J310" s="13"/>
      <c r="K310" s="13"/>
      <c r="L310" s="13"/>
      <c r="M310" s="13"/>
      <c r="N310" s="16"/>
      <c r="O310" s="144"/>
      <c r="P310" s="160" t="str">
        <f>IFERROR(IF(NOT(ISNA(MATCH(D310,Define!$P$4:$P$68,0))),Data!$L310,IF(NOT(ISNA(MATCH(Data!D310,Define!$S$4:$S$68,0))),VLOOKUP(Data!D310,DanhmucTK!$C$3:$G$500,5,0),VLOOKUP(Data!D310,DanhmucTK!$C$3:$F$500,4,0))),"")</f>
        <v/>
      </c>
      <c r="Q310" s="161" t="str">
        <f>IF(NOT(ISNA(MATCH($D310,Define!$P$4:$P$68,0))),VLOOKUP(Data!D310,DanhmucTK!$C$3:$F$500,4,0),"")</f>
        <v/>
      </c>
      <c r="R310" s="162" t="str">
        <f>IFERROR(IF(NOT(ISNA(MATCH($E310,Define!$P$4:$P$68,0))),Data!$L310,IF(NOT(ISNA(MATCH($E310,Define!$S$4:$S$68,0))),VLOOKUP($E310,DanhmucTK!$C$3:$G$500,5,0),VLOOKUP($E310,DanhmucTK!$C$3:$F$500,4,0))),"")</f>
        <v/>
      </c>
      <c r="S310" s="163" t="str">
        <f>IF(NOT(ISNA(MATCH($E310,Define!$P$4:$P$68,0))),VLOOKUP($E310,DanhmucTK!$C$3:$F$500,4,0),"")</f>
        <v/>
      </c>
    </row>
    <row r="311" spans="1:19" ht="18.75" customHeight="1" x14ac:dyDescent="0.2">
      <c r="A311" s="12"/>
      <c r="B311" s="13"/>
      <c r="C311" s="14"/>
      <c r="D311" s="15"/>
      <c r="E311" s="15"/>
      <c r="F311" s="16"/>
      <c r="G311" s="15"/>
      <c r="H311" s="16"/>
      <c r="I311" s="16"/>
      <c r="J311" s="13"/>
      <c r="K311" s="13"/>
      <c r="L311" s="13"/>
      <c r="M311" s="13"/>
      <c r="N311" s="16"/>
      <c r="O311" s="144"/>
      <c r="P311" s="160" t="str">
        <f>IFERROR(IF(NOT(ISNA(MATCH(D311,Define!$P$4:$P$68,0))),Data!$L311,IF(NOT(ISNA(MATCH(Data!D311,Define!$S$4:$S$68,0))),VLOOKUP(Data!D311,DanhmucTK!$C$3:$G$500,5,0),VLOOKUP(Data!D311,DanhmucTK!$C$3:$F$500,4,0))),"")</f>
        <v/>
      </c>
      <c r="Q311" s="161" t="str">
        <f>IF(NOT(ISNA(MATCH($D311,Define!$P$4:$P$68,0))),VLOOKUP(Data!D311,DanhmucTK!$C$3:$F$500,4,0),"")</f>
        <v/>
      </c>
      <c r="R311" s="162" t="str">
        <f>IFERROR(IF(NOT(ISNA(MATCH($E311,Define!$P$4:$P$68,0))),Data!$L311,IF(NOT(ISNA(MATCH($E311,Define!$S$4:$S$68,0))),VLOOKUP($E311,DanhmucTK!$C$3:$G$500,5,0),VLOOKUP($E311,DanhmucTK!$C$3:$F$500,4,0))),"")</f>
        <v/>
      </c>
      <c r="S311" s="163" t="str">
        <f>IF(NOT(ISNA(MATCH($E311,Define!$P$4:$P$68,0))),VLOOKUP($E311,DanhmucTK!$C$3:$F$500,4,0),"")</f>
        <v/>
      </c>
    </row>
    <row r="312" spans="1:19" ht="18.75" customHeight="1" x14ac:dyDescent="0.2">
      <c r="A312" s="12"/>
      <c r="B312" s="13"/>
      <c r="C312" s="14"/>
      <c r="D312" s="15"/>
      <c r="E312" s="15"/>
      <c r="F312" s="16"/>
      <c r="G312" s="15"/>
      <c r="H312" s="16"/>
      <c r="I312" s="16"/>
      <c r="J312" s="13"/>
      <c r="K312" s="13"/>
      <c r="L312" s="13"/>
      <c r="M312" s="13"/>
      <c r="N312" s="16"/>
      <c r="O312" s="144"/>
      <c r="P312" s="160" t="str">
        <f>IFERROR(IF(NOT(ISNA(MATCH(D312,Define!$P$4:$P$68,0))),Data!$L312,IF(NOT(ISNA(MATCH(Data!D312,Define!$S$4:$S$68,0))),VLOOKUP(Data!D312,DanhmucTK!$C$3:$G$500,5,0),VLOOKUP(Data!D312,DanhmucTK!$C$3:$F$500,4,0))),"")</f>
        <v/>
      </c>
      <c r="Q312" s="161" t="str">
        <f>IF(NOT(ISNA(MATCH($D312,Define!$P$4:$P$68,0))),VLOOKUP(Data!D312,DanhmucTK!$C$3:$F$500,4,0),"")</f>
        <v/>
      </c>
      <c r="R312" s="162" t="str">
        <f>IFERROR(IF(NOT(ISNA(MATCH($E312,Define!$P$4:$P$68,0))),Data!$L312,IF(NOT(ISNA(MATCH($E312,Define!$S$4:$S$68,0))),VLOOKUP($E312,DanhmucTK!$C$3:$G$500,5,0),VLOOKUP($E312,DanhmucTK!$C$3:$F$500,4,0))),"")</f>
        <v/>
      </c>
      <c r="S312" s="163" t="str">
        <f>IF(NOT(ISNA(MATCH($E312,Define!$P$4:$P$68,0))),VLOOKUP($E312,DanhmucTK!$C$3:$F$500,4,0),"")</f>
        <v/>
      </c>
    </row>
    <row r="313" spans="1:19" ht="18.75" customHeight="1" x14ac:dyDescent="0.2">
      <c r="A313" s="12"/>
      <c r="B313" s="13"/>
      <c r="C313" s="14"/>
      <c r="D313" s="15"/>
      <c r="E313" s="15"/>
      <c r="F313" s="16"/>
      <c r="G313" s="15"/>
      <c r="H313" s="16"/>
      <c r="I313" s="16"/>
      <c r="J313" s="13"/>
      <c r="K313" s="13"/>
      <c r="L313" s="13"/>
      <c r="M313" s="13"/>
      <c r="N313" s="16"/>
      <c r="O313" s="144"/>
      <c r="P313" s="160" t="str">
        <f>IFERROR(IF(NOT(ISNA(MATCH(D313,Define!$P$4:$P$68,0))),Data!$L313,IF(NOT(ISNA(MATCH(Data!D313,Define!$S$4:$S$68,0))),VLOOKUP(Data!D313,DanhmucTK!$C$3:$G$500,5,0),VLOOKUP(Data!D313,DanhmucTK!$C$3:$F$500,4,0))),"")</f>
        <v/>
      </c>
      <c r="Q313" s="161" t="str">
        <f>IF(NOT(ISNA(MATCH($D313,Define!$P$4:$P$68,0))),VLOOKUP(Data!D313,DanhmucTK!$C$3:$F$500,4,0),"")</f>
        <v/>
      </c>
      <c r="R313" s="162" t="str">
        <f>IFERROR(IF(NOT(ISNA(MATCH($E313,Define!$P$4:$P$68,0))),Data!$L313,IF(NOT(ISNA(MATCH($E313,Define!$S$4:$S$68,0))),VLOOKUP($E313,DanhmucTK!$C$3:$G$500,5,0),VLOOKUP($E313,DanhmucTK!$C$3:$F$500,4,0))),"")</f>
        <v/>
      </c>
      <c r="S313" s="163" t="str">
        <f>IF(NOT(ISNA(MATCH($E313,Define!$P$4:$P$68,0))),VLOOKUP($E313,DanhmucTK!$C$3:$F$500,4,0),"")</f>
        <v/>
      </c>
    </row>
    <row r="314" spans="1:19" ht="18.75" customHeight="1" x14ac:dyDescent="0.2">
      <c r="A314" s="12"/>
      <c r="B314" s="13"/>
      <c r="C314" s="14"/>
      <c r="D314" s="15"/>
      <c r="E314" s="15"/>
      <c r="F314" s="16"/>
      <c r="G314" s="15"/>
      <c r="H314" s="16"/>
      <c r="I314" s="16"/>
      <c r="J314" s="13"/>
      <c r="K314" s="13"/>
      <c r="L314" s="13"/>
      <c r="M314" s="13"/>
      <c r="N314" s="16"/>
      <c r="O314" s="144"/>
      <c r="P314" s="160" t="str">
        <f>IFERROR(IF(NOT(ISNA(MATCH(D314,Define!$P$4:$P$68,0))),Data!$L314,IF(NOT(ISNA(MATCH(Data!D314,Define!$S$4:$S$68,0))),VLOOKUP(Data!D314,DanhmucTK!$C$3:$G$500,5,0),VLOOKUP(Data!D314,DanhmucTK!$C$3:$F$500,4,0))),"")</f>
        <v/>
      </c>
      <c r="Q314" s="161" t="str">
        <f>IF(NOT(ISNA(MATCH($D314,Define!$P$4:$P$68,0))),VLOOKUP(Data!D314,DanhmucTK!$C$3:$F$500,4,0),"")</f>
        <v/>
      </c>
      <c r="R314" s="162" t="str">
        <f>IFERROR(IF(NOT(ISNA(MATCH($E314,Define!$P$4:$P$68,0))),Data!$L314,IF(NOT(ISNA(MATCH($E314,Define!$S$4:$S$68,0))),VLOOKUP($E314,DanhmucTK!$C$3:$G$500,5,0),VLOOKUP($E314,DanhmucTK!$C$3:$F$500,4,0))),"")</f>
        <v/>
      </c>
      <c r="S314" s="163" t="str">
        <f>IF(NOT(ISNA(MATCH($E314,Define!$P$4:$P$68,0))),VLOOKUP($E314,DanhmucTK!$C$3:$F$500,4,0),"")</f>
        <v/>
      </c>
    </row>
    <row r="315" spans="1:19" ht="18.75" customHeight="1" x14ac:dyDescent="0.2">
      <c r="A315" s="12"/>
      <c r="B315" s="13"/>
      <c r="C315" s="14"/>
      <c r="D315" s="15"/>
      <c r="E315" s="15"/>
      <c r="F315" s="16"/>
      <c r="G315" s="15"/>
      <c r="H315" s="16"/>
      <c r="I315" s="16"/>
      <c r="J315" s="13"/>
      <c r="K315" s="13"/>
      <c r="L315" s="13"/>
      <c r="M315" s="13"/>
      <c r="N315" s="16"/>
      <c r="O315" s="144"/>
      <c r="P315" s="160" t="str">
        <f>IFERROR(IF(NOT(ISNA(MATCH(D315,Define!$P$4:$P$68,0))),Data!$L315,IF(NOT(ISNA(MATCH(Data!D315,Define!$S$4:$S$68,0))),VLOOKUP(Data!D315,DanhmucTK!$C$3:$G$500,5,0),VLOOKUP(Data!D315,DanhmucTK!$C$3:$F$500,4,0))),"")</f>
        <v/>
      </c>
      <c r="Q315" s="161" t="str">
        <f>IF(NOT(ISNA(MATCH($D315,Define!$P$4:$P$68,0))),VLOOKUP(Data!D315,DanhmucTK!$C$3:$F$500,4,0),"")</f>
        <v/>
      </c>
      <c r="R315" s="162" t="str">
        <f>IFERROR(IF(NOT(ISNA(MATCH($E315,Define!$P$4:$P$68,0))),Data!$L315,IF(NOT(ISNA(MATCH($E315,Define!$S$4:$S$68,0))),VLOOKUP($E315,DanhmucTK!$C$3:$G$500,5,0),VLOOKUP($E315,DanhmucTK!$C$3:$F$500,4,0))),"")</f>
        <v/>
      </c>
      <c r="S315" s="163" t="str">
        <f>IF(NOT(ISNA(MATCH($E315,Define!$P$4:$P$68,0))),VLOOKUP($E315,DanhmucTK!$C$3:$F$500,4,0),"")</f>
        <v/>
      </c>
    </row>
    <row r="316" spans="1:19" ht="18.75" customHeight="1" x14ac:dyDescent="0.2">
      <c r="A316" s="12"/>
      <c r="B316" s="13"/>
      <c r="C316" s="14"/>
      <c r="D316" s="15"/>
      <c r="E316" s="15"/>
      <c r="F316" s="16"/>
      <c r="G316" s="15"/>
      <c r="H316" s="16"/>
      <c r="I316" s="16"/>
      <c r="J316" s="13"/>
      <c r="K316" s="13"/>
      <c r="L316" s="13"/>
      <c r="M316" s="13"/>
      <c r="N316" s="16"/>
      <c r="O316" s="144"/>
      <c r="P316" s="160" t="str">
        <f>IFERROR(IF(NOT(ISNA(MATCH(D316,Define!$P$4:$P$68,0))),Data!$L316,IF(NOT(ISNA(MATCH(Data!D316,Define!$S$4:$S$68,0))),VLOOKUP(Data!D316,DanhmucTK!$C$3:$G$500,5,0),VLOOKUP(Data!D316,DanhmucTK!$C$3:$F$500,4,0))),"")</f>
        <v/>
      </c>
      <c r="Q316" s="161" t="str">
        <f>IF(NOT(ISNA(MATCH($D316,Define!$P$4:$P$68,0))),VLOOKUP(Data!D316,DanhmucTK!$C$3:$F$500,4,0),"")</f>
        <v/>
      </c>
      <c r="R316" s="162" t="str">
        <f>IFERROR(IF(NOT(ISNA(MATCH($E316,Define!$P$4:$P$68,0))),Data!$L316,IF(NOT(ISNA(MATCH($E316,Define!$S$4:$S$68,0))),VLOOKUP($E316,DanhmucTK!$C$3:$G$500,5,0),VLOOKUP($E316,DanhmucTK!$C$3:$F$500,4,0))),"")</f>
        <v/>
      </c>
      <c r="S316" s="163" t="str">
        <f>IF(NOT(ISNA(MATCH($E316,Define!$P$4:$P$68,0))),VLOOKUP($E316,DanhmucTK!$C$3:$F$500,4,0),"")</f>
        <v/>
      </c>
    </row>
    <row r="317" spans="1:19" ht="18.75" customHeight="1" x14ac:dyDescent="0.2">
      <c r="A317" s="12"/>
      <c r="B317" s="13"/>
      <c r="C317" s="14"/>
      <c r="D317" s="15"/>
      <c r="E317" s="15"/>
      <c r="F317" s="16"/>
      <c r="G317" s="15"/>
      <c r="H317" s="16"/>
      <c r="I317" s="16"/>
      <c r="J317" s="13"/>
      <c r="K317" s="13"/>
      <c r="L317" s="13"/>
      <c r="M317" s="13"/>
      <c r="N317" s="16"/>
      <c r="O317" s="144"/>
      <c r="P317" s="160" t="str">
        <f>IFERROR(IF(NOT(ISNA(MATCH(D317,Define!$P$4:$P$68,0))),Data!$L317,IF(NOT(ISNA(MATCH(Data!D317,Define!$S$4:$S$68,0))),VLOOKUP(Data!D317,DanhmucTK!$C$3:$G$500,5,0),VLOOKUP(Data!D317,DanhmucTK!$C$3:$F$500,4,0))),"")</f>
        <v/>
      </c>
      <c r="Q317" s="161" t="str">
        <f>IF(NOT(ISNA(MATCH($D317,Define!$P$4:$P$68,0))),VLOOKUP(Data!D317,DanhmucTK!$C$3:$F$500,4,0),"")</f>
        <v/>
      </c>
      <c r="R317" s="162" t="str">
        <f>IFERROR(IF(NOT(ISNA(MATCH($E317,Define!$P$4:$P$68,0))),Data!$L317,IF(NOT(ISNA(MATCH($E317,Define!$S$4:$S$68,0))),VLOOKUP($E317,DanhmucTK!$C$3:$G$500,5,0),VLOOKUP($E317,DanhmucTK!$C$3:$F$500,4,0))),"")</f>
        <v/>
      </c>
      <c r="S317" s="163" t="str">
        <f>IF(NOT(ISNA(MATCH($E317,Define!$P$4:$P$68,0))),VLOOKUP($E317,DanhmucTK!$C$3:$F$500,4,0),"")</f>
        <v/>
      </c>
    </row>
    <row r="318" spans="1:19" ht="18.75" customHeight="1" x14ac:dyDescent="0.2">
      <c r="A318" s="12"/>
      <c r="B318" s="13"/>
      <c r="C318" s="14"/>
      <c r="D318" s="15"/>
      <c r="E318" s="15"/>
      <c r="F318" s="16"/>
      <c r="G318" s="15"/>
      <c r="H318" s="16"/>
      <c r="I318" s="16"/>
      <c r="J318" s="13"/>
      <c r="K318" s="13"/>
      <c r="L318" s="13"/>
      <c r="M318" s="13"/>
      <c r="N318" s="16"/>
      <c r="O318" s="144"/>
      <c r="P318" s="160" t="str">
        <f>IFERROR(IF(NOT(ISNA(MATCH(D318,Define!$P$4:$P$68,0))),Data!$L318,IF(NOT(ISNA(MATCH(Data!D318,Define!$S$4:$S$68,0))),VLOOKUP(Data!D318,DanhmucTK!$C$3:$G$500,5,0),VLOOKUP(Data!D318,DanhmucTK!$C$3:$F$500,4,0))),"")</f>
        <v/>
      </c>
      <c r="Q318" s="161" t="str">
        <f>IF(NOT(ISNA(MATCH($D318,Define!$P$4:$P$68,0))),VLOOKUP(Data!D318,DanhmucTK!$C$3:$F$500,4,0),"")</f>
        <v/>
      </c>
      <c r="R318" s="162" t="str">
        <f>IFERROR(IF(NOT(ISNA(MATCH($E318,Define!$P$4:$P$68,0))),Data!$L318,IF(NOT(ISNA(MATCH($E318,Define!$S$4:$S$68,0))),VLOOKUP($E318,DanhmucTK!$C$3:$G$500,5,0),VLOOKUP($E318,DanhmucTK!$C$3:$F$500,4,0))),"")</f>
        <v/>
      </c>
      <c r="S318" s="163" t="str">
        <f>IF(NOT(ISNA(MATCH($E318,Define!$P$4:$P$68,0))),VLOOKUP($E318,DanhmucTK!$C$3:$F$500,4,0),"")</f>
        <v/>
      </c>
    </row>
    <row r="319" spans="1:19" ht="18.75" customHeight="1" x14ac:dyDescent="0.2">
      <c r="A319" s="12"/>
      <c r="B319" s="13"/>
      <c r="C319" s="14"/>
      <c r="D319" s="15"/>
      <c r="E319" s="15"/>
      <c r="F319" s="16"/>
      <c r="G319" s="15"/>
      <c r="H319" s="16"/>
      <c r="I319" s="16"/>
      <c r="J319" s="13"/>
      <c r="K319" s="13"/>
      <c r="L319" s="13"/>
      <c r="M319" s="13"/>
      <c r="N319" s="16"/>
      <c r="O319" s="144"/>
      <c r="P319" s="160" t="str">
        <f>IFERROR(IF(NOT(ISNA(MATCH(D319,Define!$P$4:$P$68,0))),Data!$L319,IF(NOT(ISNA(MATCH(Data!D319,Define!$S$4:$S$68,0))),VLOOKUP(Data!D319,DanhmucTK!$C$3:$G$500,5,0),VLOOKUP(Data!D319,DanhmucTK!$C$3:$F$500,4,0))),"")</f>
        <v/>
      </c>
      <c r="Q319" s="161" t="str">
        <f>IF(NOT(ISNA(MATCH($D319,Define!$P$4:$P$68,0))),VLOOKUP(Data!D319,DanhmucTK!$C$3:$F$500,4,0),"")</f>
        <v/>
      </c>
      <c r="R319" s="162" t="str">
        <f>IFERROR(IF(NOT(ISNA(MATCH($E319,Define!$P$4:$P$68,0))),Data!$L319,IF(NOT(ISNA(MATCH($E319,Define!$S$4:$S$68,0))),VLOOKUP($E319,DanhmucTK!$C$3:$G$500,5,0),VLOOKUP($E319,DanhmucTK!$C$3:$F$500,4,0))),"")</f>
        <v/>
      </c>
      <c r="S319" s="163" t="str">
        <f>IF(NOT(ISNA(MATCH($E319,Define!$P$4:$P$68,0))),VLOOKUP($E319,DanhmucTK!$C$3:$F$500,4,0),"")</f>
        <v/>
      </c>
    </row>
    <row r="320" spans="1:19" ht="18.75" customHeight="1" x14ac:dyDescent="0.2">
      <c r="A320" s="12"/>
      <c r="B320" s="13"/>
      <c r="C320" s="14"/>
      <c r="D320" s="15"/>
      <c r="E320" s="15"/>
      <c r="F320" s="16"/>
      <c r="G320" s="15"/>
      <c r="H320" s="16"/>
      <c r="I320" s="16"/>
      <c r="J320" s="13"/>
      <c r="K320" s="13"/>
      <c r="L320" s="13"/>
      <c r="M320" s="13"/>
      <c r="N320" s="16"/>
      <c r="O320" s="144"/>
      <c r="P320" s="160" t="str">
        <f>IFERROR(IF(NOT(ISNA(MATCH(D320,Define!$P$4:$P$68,0))),Data!$L320,IF(NOT(ISNA(MATCH(Data!D320,Define!$S$4:$S$68,0))),VLOOKUP(Data!D320,DanhmucTK!$C$3:$G$500,5,0),VLOOKUP(Data!D320,DanhmucTK!$C$3:$F$500,4,0))),"")</f>
        <v/>
      </c>
      <c r="Q320" s="161" t="str">
        <f>IF(NOT(ISNA(MATCH($D320,Define!$P$4:$P$68,0))),VLOOKUP(Data!D320,DanhmucTK!$C$3:$F$500,4,0),"")</f>
        <v/>
      </c>
      <c r="R320" s="162" t="str">
        <f>IFERROR(IF(NOT(ISNA(MATCH($E320,Define!$P$4:$P$68,0))),Data!$L320,IF(NOT(ISNA(MATCH($E320,Define!$S$4:$S$68,0))),VLOOKUP($E320,DanhmucTK!$C$3:$G$500,5,0),VLOOKUP($E320,DanhmucTK!$C$3:$F$500,4,0))),"")</f>
        <v/>
      </c>
      <c r="S320" s="163" t="str">
        <f>IF(NOT(ISNA(MATCH($E320,Define!$P$4:$P$68,0))),VLOOKUP($E320,DanhmucTK!$C$3:$F$500,4,0),"")</f>
        <v/>
      </c>
    </row>
    <row r="321" spans="1:19" ht="18.75" customHeight="1" x14ac:dyDescent="0.2">
      <c r="A321" s="12"/>
      <c r="B321" s="13"/>
      <c r="C321" s="14"/>
      <c r="D321" s="15"/>
      <c r="E321" s="15"/>
      <c r="F321" s="16"/>
      <c r="G321" s="15"/>
      <c r="H321" s="16"/>
      <c r="I321" s="16"/>
      <c r="J321" s="13"/>
      <c r="K321" s="13"/>
      <c r="L321" s="13"/>
      <c r="M321" s="13"/>
      <c r="N321" s="16"/>
      <c r="O321" s="144"/>
      <c r="P321" s="160" t="str">
        <f>IFERROR(IF(NOT(ISNA(MATCH(D321,Define!$P$4:$P$68,0))),Data!$L321,IF(NOT(ISNA(MATCH(Data!D321,Define!$S$4:$S$68,0))),VLOOKUP(Data!D321,DanhmucTK!$C$3:$G$500,5,0),VLOOKUP(Data!D321,DanhmucTK!$C$3:$F$500,4,0))),"")</f>
        <v/>
      </c>
      <c r="Q321" s="161" t="str">
        <f>IF(NOT(ISNA(MATCH($D321,Define!$P$4:$P$68,0))),VLOOKUP(Data!D321,DanhmucTK!$C$3:$F$500,4,0),"")</f>
        <v/>
      </c>
      <c r="R321" s="162" t="str">
        <f>IFERROR(IF(NOT(ISNA(MATCH($E321,Define!$P$4:$P$68,0))),Data!$L321,IF(NOT(ISNA(MATCH($E321,Define!$S$4:$S$68,0))),VLOOKUP($E321,DanhmucTK!$C$3:$G$500,5,0),VLOOKUP($E321,DanhmucTK!$C$3:$F$500,4,0))),"")</f>
        <v/>
      </c>
      <c r="S321" s="163" t="str">
        <f>IF(NOT(ISNA(MATCH($E321,Define!$P$4:$P$68,0))),VLOOKUP($E321,DanhmucTK!$C$3:$F$500,4,0),"")</f>
        <v/>
      </c>
    </row>
    <row r="322" spans="1:19" ht="18.75" customHeight="1" x14ac:dyDescent="0.2">
      <c r="A322" s="12"/>
      <c r="B322" s="13"/>
      <c r="C322" s="14"/>
      <c r="D322" s="15"/>
      <c r="E322" s="15"/>
      <c r="F322" s="16"/>
      <c r="G322" s="15"/>
      <c r="H322" s="16"/>
      <c r="I322" s="16"/>
      <c r="J322" s="13"/>
      <c r="K322" s="13"/>
      <c r="L322" s="13"/>
      <c r="M322" s="13"/>
      <c r="N322" s="16"/>
      <c r="O322" s="144"/>
      <c r="P322" s="160" t="str">
        <f>IFERROR(IF(NOT(ISNA(MATCH(D322,Define!$P$4:$P$68,0))),Data!$L322,IF(NOT(ISNA(MATCH(Data!D322,Define!$S$4:$S$68,0))),VLOOKUP(Data!D322,DanhmucTK!$C$3:$G$500,5,0),VLOOKUP(Data!D322,DanhmucTK!$C$3:$F$500,4,0))),"")</f>
        <v/>
      </c>
      <c r="Q322" s="161" t="str">
        <f>IF(NOT(ISNA(MATCH($D322,Define!$P$4:$P$68,0))),VLOOKUP(Data!D322,DanhmucTK!$C$3:$F$500,4,0),"")</f>
        <v/>
      </c>
      <c r="R322" s="162" t="str">
        <f>IFERROR(IF(NOT(ISNA(MATCH($E322,Define!$P$4:$P$68,0))),Data!$L322,IF(NOT(ISNA(MATCH($E322,Define!$S$4:$S$68,0))),VLOOKUP($E322,DanhmucTK!$C$3:$G$500,5,0),VLOOKUP($E322,DanhmucTK!$C$3:$F$500,4,0))),"")</f>
        <v/>
      </c>
      <c r="S322" s="163" t="str">
        <f>IF(NOT(ISNA(MATCH($E322,Define!$P$4:$P$68,0))),VLOOKUP($E322,DanhmucTK!$C$3:$F$500,4,0),"")</f>
        <v/>
      </c>
    </row>
    <row r="323" spans="1:19" ht="18.75" customHeight="1" x14ac:dyDescent="0.2">
      <c r="A323" s="12"/>
      <c r="B323" s="13"/>
      <c r="C323" s="14"/>
      <c r="D323" s="15"/>
      <c r="E323" s="15"/>
      <c r="F323" s="16"/>
      <c r="G323" s="15"/>
      <c r="H323" s="16"/>
      <c r="I323" s="16"/>
      <c r="J323" s="13"/>
      <c r="K323" s="13"/>
      <c r="L323" s="13"/>
      <c r="M323" s="13"/>
      <c r="N323" s="16"/>
      <c r="O323" s="144"/>
      <c r="P323" s="160" t="str">
        <f>IFERROR(IF(NOT(ISNA(MATCH(D323,Define!$P$4:$P$68,0))),Data!$L323,IF(NOT(ISNA(MATCH(Data!D323,Define!$S$4:$S$68,0))),VLOOKUP(Data!D323,DanhmucTK!$C$3:$G$500,5,0),VLOOKUP(Data!D323,DanhmucTK!$C$3:$F$500,4,0))),"")</f>
        <v/>
      </c>
      <c r="Q323" s="161" t="str">
        <f>IF(NOT(ISNA(MATCH($D323,Define!$P$4:$P$68,0))),VLOOKUP(Data!D323,DanhmucTK!$C$3:$F$500,4,0),"")</f>
        <v/>
      </c>
      <c r="R323" s="162" t="str">
        <f>IFERROR(IF(NOT(ISNA(MATCH($E323,Define!$P$4:$P$68,0))),Data!$L323,IF(NOT(ISNA(MATCH($E323,Define!$S$4:$S$68,0))),VLOOKUP($E323,DanhmucTK!$C$3:$G$500,5,0),VLOOKUP($E323,DanhmucTK!$C$3:$F$500,4,0))),"")</f>
        <v/>
      </c>
      <c r="S323" s="163" t="str">
        <f>IF(NOT(ISNA(MATCH($E323,Define!$P$4:$P$68,0))),VLOOKUP($E323,DanhmucTK!$C$3:$F$500,4,0),"")</f>
        <v/>
      </c>
    </row>
    <row r="324" spans="1:19" ht="18.75" customHeight="1" x14ac:dyDescent="0.2">
      <c r="A324" s="12"/>
      <c r="B324" s="13"/>
      <c r="C324" s="14"/>
      <c r="D324" s="15"/>
      <c r="E324" s="15"/>
      <c r="F324" s="16"/>
      <c r="G324" s="15"/>
      <c r="H324" s="16"/>
      <c r="I324" s="16"/>
      <c r="J324" s="13"/>
      <c r="K324" s="13"/>
      <c r="L324" s="13"/>
      <c r="M324" s="13"/>
      <c r="N324" s="16"/>
      <c r="O324" s="144"/>
      <c r="P324" s="160" t="str">
        <f>IFERROR(IF(NOT(ISNA(MATCH(D324,Define!$P$4:$P$68,0))),Data!$L324,IF(NOT(ISNA(MATCH(Data!D324,Define!$S$4:$S$68,0))),VLOOKUP(Data!D324,DanhmucTK!$C$3:$G$500,5,0),VLOOKUP(Data!D324,DanhmucTK!$C$3:$F$500,4,0))),"")</f>
        <v/>
      </c>
      <c r="Q324" s="161" t="str">
        <f>IF(NOT(ISNA(MATCH($D324,Define!$P$4:$P$68,0))),VLOOKUP(Data!D324,DanhmucTK!$C$3:$F$500,4,0),"")</f>
        <v/>
      </c>
      <c r="R324" s="162" t="str">
        <f>IFERROR(IF(NOT(ISNA(MATCH($E324,Define!$P$4:$P$68,0))),Data!$L324,IF(NOT(ISNA(MATCH($E324,Define!$S$4:$S$68,0))),VLOOKUP($E324,DanhmucTK!$C$3:$G$500,5,0),VLOOKUP($E324,DanhmucTK!$C$3:$F$500,4,0))),"")</f>
        <v/>
      </c>
      <c r="S324" s="163" t="str">
        <f>IF(NOT(ISNA(MATCH($E324,Define!$P$4:$P$68,0))),VLOOKUP($E324,DanhmucTK!$C$3:$F$500,4,0),"")</f>
        <v/>
      </c>
    </row>
    <row r="325" spans="1:19" ht="18.75" customHeight="1" x14ac:dyDescent="0.2">
      <c r="A325" s="12"/>
      <c r="B325" s="13"/>
      <c r="C325" s="14"/>
      <c r="D325" s="15"/>
      <c r="E325" s="15"/>
      <c r="F325" s="16"/>
      <c r="G325" s="15"/>
      <c r="H325" s="16"/>
      <c r="I325" s="16"/>
      <c r="J325" s="13"/>
      <c r="K325" s="13"/>
      <c r="L325" s="13"/>
      <c r="M325" s="13"/>
      <c r="N325" s="16"/>
      <c r="O325" s="144"/>
      <c r="P325" s="160" t="str">
        <f>IFERROR(IF(NOT(ISNA(MATCH(D325,Define!$P$4:$P$68,0))),Data!$L325,IF(NOT(ISNA(MATCH(Data!D325,Define!$S$4:$S$68,0))),VLOOKUP(Data!D325,DanhmucTK!$C$3:$G$500,5,0),VLOOKUP(Data!D325,DanhmucTK!$C$3:$F$500,4,0))),"")</f>
        <v/>
      </c>
      <c r="Q325" s="161" t="str">
        <f>IF(NOT(ISNA(MATCH($D325,Define!$P$4:$P$68,0))),VLOOKUP(Data!D325,DanhmucTK!$C$3:$F$500,4,0),"")</f>
        <v/>
      </c>
      <c r="R325" s="162" t="str">
        <f>IFERROR(IF(NOT(ISNA(MATCH($E325,Define!$P$4:$P$68,0))),Data!$L325,IF(NOT(ISNA(MATCH($E325,Define!$S$4:$S$68,0))),VLOOKUP($E325,DanhmucTK!$C$3:$G$500,5,0),VLOOKUP($E325,DanhmucTK!$C$3:$F$500,4,0))),"")</f>
        <v/>
      </c>
      <c r="S325" s="163" t="str">
        <f>IF(NOT(ISNA(MATCH($E325,Define!$P$4:$P$68,0))),VLOOKUP($E325,DanhmucTK!$C$3:$F$500,4,0),"")</f>
        <v/>
      </c>
    </row>
    <row r="326" spans="1:19" ht="18.75" customHeight="1" x14ac:dyDescent="0.2">
      <c r="A326" s="12"/>
      <c r="B326" s="13"/>
      <c r="C326" s="14"/>
      <c r="D326" s="15"/>
      <c r="E326" s="15"/>
      <c r="F326" s="16"/>
      <c r="G326" s="15"/>
      <c r="H326" s="16"/>
      <c r="I326" s="16"/>
      <c r="J326" s="13"/>
      <c r="K326" s="13"/>
      <c r="L326" s="13"/>
      <c r="M326" s="13"/>
      <c r="N326" s="16"/>
      <c r="O326" s="144"/>
      <c r="P326" s="160" t="str">
        <f>IFERROR(IF(NOT(ISNA(MATCH(D326,Define!$P$4:$P$68,0))),Data!$L326,IF(NOT(ISNA(MATCH(Data!D326,Define!$S$4:$S$68,0))),VLOOKUP(Data!D326,DanhmucTK!$C$3:$G$500,5,0),VLOOKUP(Data!D326,DanhmucTK!$C$3:$F$500,4,0))),"")</f>
        <v/>
      </c>
      <c r="Q326" s="161" t="str">
        <f>IF(NOT(ISNA(MATCH($D326,Define!$P$4:$P$68,0))),VLOOKUP(Data!D326,DanhmucTK!$C$3:$F$500,4,0),"")</f>
        <v/>
      </c>
      <c r="R326" s="162" t="str">
        <f>IFERROR(IF(NOT(ISNA(MATCH($E326,Define!$P$4:$P$68,0))),Data!$L326,IF(NOT(ISNA(MATCH($E326,Define!$S$4:$S$68,0))),VLOOKUP($E326,DanhmucTK!$C$3:$G$500,5,0),VLOOKUP($E326,DanhmucTK!$C$3:$F$500,4,0))),"")</f>
        <v/>
      </c>
      <c r="S326" s="163" t="str">
        <f>IF(NOT(ISNA(MATCH($E326,Define!$P$4:$P$68,0))),VLOOKUP($E326,DanhmucTK!$C$3:$F$500,4,0),"")</f>
        <v/>
      </c>
    </row>
    <row r="327" spans="1:19" ht="18.75" customHeight="1" x14ac:dyDescent="0.2">
      <c r="A327" s="12"/>
      <c r="B327" s="13"/>
      <c r="C327" s="14"/>
      <c r="D327" s="15"/>
      <c r="E327" s="15"/>
      <c r="F327" s="16"/>
      <c r="G327" s="15"/>
      <c r="H327" s="16"/>
      <c r="I327" s="16"/>
      <c r="J327" s="13"/>
      <c r="K327" s="13"/>
      <c r="L327" s="13"/>
      <c r="M327" s="13"/>
      <c r="N327" s="16"/>
      <c r="O327" s="144"/>
      <c r="P327" s="160" t="str">
        <f>IFERROR(IF(NOT(ISNA(MATCH(D327,Define!$P$4:$P$68,0))),Data!$L327,IF(NOT(ISNA(MATCH(Data!D327,Define!$S$4:$S$68,0))),VLOOKUP(Data!D327,DanhmucTK!$C$3:$G$500,5,0),VLOOKUP(Data!D327,DanhmucTK!$C$3:$F$500,4,0))),"")</f>
        <v/>
      </c>
      <c r="Q327" s="161" t="str">
        <f>IF(NOT(ISNA(MATCH($D327,Define!$P$4:$P$68,0))),VLOOKUP(Data!D327,DanhmucTK!$C$3:$F$500,4,0),"")</f>
        <v/>
      </c>
      <c r="R327" s="162" t="str">
        <f>IFERROR(IF(NOT(ISNA(MATCH($E327,Define!$P$4:$P$68,0))),Data!$L327,IF(NOT(ISNA(MATCH($E327,Define!$S$4:$S$68,0))),VLOOKUP($E327,DanhmucTK!$C$3:$G$500,5,0),VLOOKUP($E327,DanhmucTK!$C$3:$F$500,4,0))),"")</f>
        <v/>
      </c>
      <c r="S327" s="163" t="str">
        <f>IF(NOT(ISNA(MATCH($E327,Define!$P$4:$P$68,0))),VLOOKUP($E327,DanhmucTK!$C$3:$F$500,4,0),"")</f>
        <v/>
      </c>
    </row>
    <row r="328" spans="1:19" ht="18.75" customHeight="1" x14ac:dyDescent="0.2">
      <c r="A328" s="12"/>
      <c r="B328" s="13"/>
      <c r="C328" s="14"/>
      <c r="D328" s="15"/>
      <c r="E328" s="15"/>
      <c r="F328" s="16"/>
      <c r="G328" s="15"/>
      <c r="H328" s="16"/>
      <c r="I328" s="16"/>
      <c r="J328" s="13"/>
      <c r="K328" s="13"/>
      <c r="L328" s="13"/>
      <c r="M328" s="13"/>
      <c r="N328" s="16"/>
      <c r="O328" s="144"/>
      <c r="P328" s="160" t="str">
        <f>IFERROR(IF(NOT(ISNA(MATCH(D328,Define!$P$4:$P$68,0))),Data!$L328,IF(NOT(ISNA(MATCH(Data!D328,Define!$S$4:$S$68,0))),VLOOKUP(Data!D328,DanhmucTK!$C$3:$G$500,5,0),VLOOKUP(Data!D328,DanhmucTK!$C$3:$F$500,4,0))),"")</f>
        <v/>
      </c>
      <c r="Q328" s="161" t="str">
        <f>IF(NOT(ISNA(MATCH($D328,Define!$P$4:$P$68,0))),VLOOKUP(Data!D328,DanhmucTK!$C$3:$F$500,4,0),"")</f>
        <v/>
      </c>
      <c r="R328" s="162" t="str">
        <f>IFERROR(IF(NOT(ISNA(MATCH($E328,Define!$P$4:$P$68,0))),Data!$L328,IF(NOT(ISNA(MATCH($E328,Define!$S$4:$S$68,0))),VLOOKUP($E328,DanhmucTK!$C$3:$G$500,5,0),VLOOKUP($E328,DanhmucTK!$C$3:$F$500,4,0))),"")</f>
        <v/>
      </c>
      <c r="S328" s="163" t="str">
        <f>IF(NOT(ISNA(MATCH($E328,Define!$P$4:$P$68,0))),VLOOKUP($E328,DanhmucTK!$C$3:$F$500,4,0),"")</f>
        <v/>
      </c>
    </row>
    <row r="329" spans="1:19" ht="18.75" customHeight="1" x14ac:dyDescent="0.2">
      <c r="A329" s="12"/>
      <c r="B329" s="13"/>
      <c r="C329" s="14"/>
      <c r="D329" s="15"/>
      <c r="E329" s="15"/>
      <c r="F329" s="16"/>
      <c r="G329" s="15"/>
      <c r="H329" s="16"/>
      <c r="I329" s="16"/>
      <c r="J329" s="13"/>
      <c r="K329" s="13"/>
      <c r="L329" s="13"/>
      <c r="M329" s="13"/>
      <c r="N329" s="16"/>
      <c r="O329" s="144"/>
      <c r="P329" s="160" t="str">
        <f>IFERROR(IF(NOT(ISNA(MATCH(D329,Define!$P$4:$P$68,0))),Data!$L329,IF(NOT(ISNA(MATCH(Data!D329,Define!$S$4:$S$68,0))),VLOOKUP(Data!D329,DanhmucTK!$C$3:$G$500,5,0),VLOOKUP(Data!D329,DanhmucTK!$C$3:$F$500,4,0))),"")</f>
        <v/>
      </c>
      <c r="Q329" s="161" t="str">
        <f>IF(NOT(ISNA(MATCH($D329,Define!$P$4:$P$68,0))),VLOOKUP(Data!D329,DanhmucTK!$C$3:$F$500,4,0),"")</f>
        <v/>
      </c>
      <c r="R329" s="162" t="str">
        <f>IFERROR(IF(NOT(ISNA(MATCH($E329,Define!$P$4:$P$68,0))),Data!$L329,IF(NOT(ISNA(MATCH($E329,Define!$S$4:$S$68,0))),VLOOKUP($E329,DanhmucTK!$C$3:$G$500,5,0),VLOOKUP($E329,DanhmucTK!$C$3:$F$500,4,0))),"")</f>
        <v/>
      </c>
      <c r="S329" s="163" t="str">
        <f>IF(NOT(ISNA(MATCH($E329,Define!$P$4:$P$68,0))),VLOOKUP($E329,DanhmucTK!$C$3:$F$500,4,0),"")</f>
        <v/>
      </c>
    </row>
    <row r="330" spans="1:19" ht="18.75" customHeight="1" x14ac:dyDescent="0.2">
      <c r="A330" s="12"/>
      <c r="B330" s="13"/>
      <c r="C330" s="14"/>
      <c r="D330" s="15"/>
      <c r="E330" s="15"/>
      <c r="F330" s="16"/>
      <c r="G330" s="15"/>
      <c r="H330" s="16"/>
      <c r="I330" s="16"/>
      <c r="J330" s="13"/>
      <c r="K330" s="13"/>
      <c r="L330" s="13"/>
      <c r="M330" s="13"/>
      <c r="N330" s="16"/>
      <c r="O330" s="144"/>
      <c r="P330" s="160" t="str">
        <f>IFERROR(IF(NOT(ISNA(MATCH(D330,Define!$P$4:$P$68,0))),Data!$L330,IF(NOT(ISNA(MATCH(Data!D330,Define!$S$4:$S$68,0))),VLOOKUP(Data!D330,DanhmucTK!$C$3:$G$500,5,0),VLOOKUP(Data!D330,DanhmucTK!$C$3:$F$500,4,0))),"")</f>
        <v/>
      </c>
      <c r="Q330" s="161" t="str">
        <f>IF(NOT(ISNA(MATCH($D330,Define!$P$4:$P$68,0))),VLOOKUP(Data!D330,DanhmucTK!$C$3:$F$500,4,0),"")</f>
        <v/>
      </c>
      <c r="R330" s="162" t="str">
        <f>IFERROR(IF(NOT(ISNA(MATCH($E330,Define!$P$4:$P$68,0))),Data!$L330,IF(NOT(ISNA(MATCH($E330,Define!$S$4:$S$68,0))),VLOOKUP($E330,DanhmucTK!$C$3:$G$500,5,0),VLOOKUP($E330,DanhmucTK!$C$3:$F$500,4,0))),"")</f>
        <v/>
      </c>
      <c r="S330" s="163" t="str">
        <f>IF(NOT(ISNA(MATCH($E330,Define!$P$4:$P$68,0))),VLOOKUP($E330,DanhmucTK!$C$3:$F$500,4,0),"")</f>
        <v/>
      </c>
    </row>
    <row r="331" spans="1:19" ht="18.75" customHeight="1" x14ac:dyDescent="0.2">
      <c r="A331" s="12"/>
      <c r="B331" s="13"/>
      <c r="C331" s="14"/>
      <c r="D331" s="15"/>
      <c r="E331" s="15"/>
      <c r="F331" s="16"/>
      <c r="G331" s="15"/>
      <c r="H331" s="16"/>
      <c r="I331" s="16"/>
      <c r="J331" s="13"/>
      <c r="K331" s="13"/>
      <c r="L331" s="13"/>
      <c r="M331" s="13"/>
      <c r="N331" s="16"/>
      <c r="O331" s="144"/>
      <c r="P331" s="160" t="str">
        <f>IFERROR(IF(NOT(ISNA(MATCH(D331,Define!$P$4:$P$68,0))),Data!$L331,IF(NOT(ISNA(MATCH(Data!D331,Define!$S$4:$S$68,0))),VLOOKUP(Data!D331,DanhmucTK!$C$3:$G$500,5,0),VLOOKUP(Data!D331,DanhmucTK!$C$3:$F$500,4,0))),"")</f>
        <v/>
      </c>
      <c r="Q331" s="161" t="str">
        <f>IF(NOT(ISNA(MATCH($D331,Define!$P$4:$P$68,0))),VLOOKUP(Data!D331,DanhmucTK!$C$3:$F$500,4,0),"")</f>
        <v/>
      </c>
      <c r="R331" s="162" t="str">
        <f>IFERROR(IF(NOT(ISNA(MATCH($E331,Define!$P$4:$P$68,0))),Data!$L331,IF(NOT(ISNA(MATCH($E331,Define!$S$4:$S$68,0))),VLOOKUP($E331,DanhmucTK!$C$3:$G$500,5,0),VLOOKUP($E331,DanhmucTK!$C$3:$F$500,4,0))),"")</f>
        <v/>
      </c>
      <c r="S331" s="163" t="str">
        <f>IF(NOT(ISNA(MATCH($E331,Define!$P$4:$P$68,0))),VLOOKUP($E331,DanhmucTK!$C$3:$F$500,4,0),"")</f>
        <v/>
      </c>
    </row>
    <row r="332" spans="1:19" ht="18.75" customHeight="1" x14ac:dyDescent="0.2">
      <c r="A332" s="12"/>
      <c r="B332" s="13"/>
      <c r="C332" s="14"/>
      <c r="D332" s="15"/>
      <c r="E332" s="15"/>
      <c r="F332" s="16"/>
      <c r="G332" s="15"/>
      <c r="H332" s="16"/>
      <c r="I332" s="16"/>
      <c r="J332" s="13"/>
      <c r="K332" s="13"/>
      <c r="L332" s="13"/>
      <c r="M332" s="13"/>
      <c r="N332" s="16"/>
      <c r="O332" s="144"/>
      <c r="P332" s="160" t="str">
        <f>IFERROR(IF(NOT(ISNA(MATCH(D332,Define!$P$4:$P$68,0))),Data!$L332,IF(NOT(ISNA(MATCH(Data!D332,Define!$S$4:$S$68,0))),VLOOKUP(Data!D332,DanhmucTK!$C$3:$G$500,5,0),VLOOKUP(Data!D332,DanhmucTK!$C$3:$F$500,4,0))),"")</f>
        <v/>
      </c>
      <c r="Q332" s="161" t="str">
        <f>IF(NOT(ISNA(MATCH($D332,Define!$P$4:$P$68,0))),VLOOKUP(Data!D332,DanhmucTK!$C$3:$F$500,4,0),"")</f>
        <v/>
      </c>
      <c r="R332" s="162" t="str">
        <f>IFERROR(IF(NOT(ISNA(MATCH($E332,Define!$P$4:$P$68,0))),Data!$L332,IF(NOT(ISNA(MATCH($E332,Define!$S$4:$S$68,0))),VLOOKUP($E332,DanhmucTK!$C$3:$G$500,5,0),VLOOKUP($E332,DanhmucTK!$C$3:$F$500,4,0))),"")</f>
        <v/>
      </c>
      <c r="S332" s="163" t="str">
        <f>IF(NOT(ISNA(MATCH($E332,Define!$P$4:$P$68,0))),VLOOKUP($E332,DanhmucTK!$C$3:$F$500,4,0),"")</f>
        <v/>
      </c>
    </row>
    <row r="333" spans="1:19" ht="18.75" customHeight="1" x14ac:dyDescent="0.2">
      <c r="A333" s="12"/>
      <c r="B333" s="13"/>
      <c r="C333" s="14"/>
      <c r="D333" s="15"/>
      <c r="E333" s="15"/>
      <c r="F333" s="16"/>
      <c r="G333" s="15"/>
      <c r="H333" s="16"/>
      <c r="I333" s="16"/>
      <c r="J333" s="13"/>
      <c r="K333" s="13"/>
      <c r="L333" s="13"/>
      <c r="M333" s="13"/>
      <c r="N333" s="16"/>
      <c r="O333" s="144"/>
      <c r="P333" s="160" t="str">
        <f>IFERROR(IF(NOT(ISNA(MATCH(D333,Define!$P$4:$P$68,0))),Data!$L333,IF(NOT(ISNA(MATCH(Data!D333,Define!$S$4:$S$68,0))),VLOOKUP(Data!D333,DanhmucTK!$C$3:$G$500,5,0),VLOOKUP(Data!D333,DanhmucTK!$C$3:$F$500,4,0))),"")</f>
        <v/>
      </c>
      <c r="Q333" s="161" t="str">
        <f>IF(NOT(ISNA(MATCH($D333,Define!$P$4:$P$68,0))),VLOOKUP(Data!D333,DanhmucTK!$C$3:$F$500,4,0),"")</f>
        <v/>
      </c>
      <c r="R333" s="162" t="str">
        <f>IFERROR(IF(NOT(ISNA(MATCH($E333,Define!$P$4:$P$68,0))),Data!$L333,IF(NOT(ISNA(MATCH($E333,Define!$S$4:$S$68,0))),VLOOKUP($E333,DanhmucTK!$C$3:$G$500,5,0),VLOOKUP($E333,DanhmucTK!$C$3:$F$500,4,0))),"")</f>
        <v/>
      </c>
      <c r="S333" s="163" t="str">
        <f>IF(NOT(ISNA(MATCH($E333,Define!$P$4:$P$68,0))),VLOOKUP($E333,DanhmucTK!$C$3:$F$500,4,0),"")</f>
        <v/>
      </c>
    </row>
    <row r="334" spans="1:19" ht="18.75" customHeight="1" x14ac:dyDescent="0.2">
      <c r="A334" s="12"/>
      <c r="B334" s="13"/>
      <c r="C334" s="14"/>
      <c r="D334" s="15"/>
      <c r="E334" s="15"/>
      <c r="F334" s="16"/>
      <c r="G334" s="15"/>
      <c r="H334" s="16"/>
      <c r="I334" s="16"/>
      <c r="J334" s="13"/>
      <c r="K334" s="13"/>
      <c r="L334" s="13"/>
      <c r="M334" s="13"/>
      <c r="N334" s="16"/>
      <c r="O334" s="144"/>
      <c r="P334" s="160" t="str">
        <f>IFERROR(IF(NOT(ISNA(MATCH(D334,Define!$P$4:$P$68,0))),Data!$L334,IF(NOT(ISNA(MATCH(Data!D334,Define!$S$4:$S$68,0))),VLOOKUP(Data!D334,DanhmucTK!$C$3:$G$500,5,0),VLOOKUP(Data!D334,DanhmucTK!$C$3:$F$500,4,0))),"")</f>
        <v/>
      </c>
      <c r="Q334" s="161" t="str">
        <f>IF(NOT(ISNA(MATCH($D334,Define!$P$4:$P$68,0))),VLOOKUP(Data!D334,DanhmucTK!$C$3:$F$500,4,0),"")</f>
        <v/>
      </c>
      <c r="R334" s="162" t="str">
        <f>IFERROR(IF(NOT(ISNA(MATCH($E334,Define!$P$4:$P$68,0))),Data!$L334,IF(NOT(ISNA(MATCH($E334,Define!$S$4:$S$68,0))),VLOOKUP($E334,DanhmucTK!$C$3:$G$500,5,0),VLOOKUP($E334,DanhmucTK!$C$3:$F$500,4,0))),"")</f>
        <v/>
      </c>
      <c r="S334" s="163" t="str">
        <f>IF(NOT(ISNA(MATCH($E334,Define!$P$4:$P$68,0))),VLOOKUP($E334,DanhmucTK!$C$3:$F$500,4,0),"")</f>
        <v/>
      </c>
    </row>
    <row r="335" spans="1:19" ht="18.75" customHeight="1" x14ac:dyDescent="0.2">
      <c r="A335" s="12"/>
      <c r="B335" s="13"/>
      <c r="C335" s="14"/>
      <c r="D335" s="15"/>
      <c r="E335" s="15"/>
      <c r="F335" s="16"/>
      <c r="G335" s="15"/>
      <c r="H335" s="16"/>
      <c r="I335" s="16"/>
      <c r="J335" s="13"/>
      <c r="K335" s="13"/>
      <c r="L335" s="13"/>
      <c r="M335" s="13"/>
      <c r="N335" s="16"/>
      <c r="O335" s="144"/>
      <c r="P335" s="160" t="str">
        <f>IFERROR(IF(NOT(ISNA(MATCH(D335,Define!$P$4:$P$68,0))),Data!$L335,IF(NOT(ISNA(MATCH(Data!D335,Define!$S$4:$S$68,0))),VLOOKUP(Data!D335,DanhmucTK!$C$3:$G$500,5,0),VLOOKUP(Data!D335,DanhmucTK!$C$3:$F$500,4,0))),"")</f>
        <v/>
      </c>
      <c r="Q335" s="161" t="str">
        <f>IF(NOT(ISNA(MATCH($D335,Define!$P$4:$P$68,0))),VLOOKUP(Data!D335,DanhmucTK!$C$3:$F$500,4,0),"")</f>
        <v/>
      </c>
      <c r="R335" s="162" t="str">
        <f>IFERROR(IF(NOT(ISNA(MATCH($E335,Define!$P$4:$P$68,0))),Data!$L335,IF(NOT(ISNA(MATCH($E335,Define!$S$4:$S$68,0))),VLOOKUP($E335,DanhmucTK!$C$3:$G$500,5,0),VLOOKUP($E335,DanhmucTK!$C$3:$F$500,4,0))),"")</f>
        <v/>
      </c>
      <c r="S335" s="163" t="str">
        <f>IF(NOT(ISNA(MATCH($E335,Define!$P$4:$P$68,0))),VLOOKUP($E335,DanhmucTK!$C$3:$F$500,4,0),"")</f>
        <v/>
      </c>
    </row>
    <row r="336" spans="1:19" ht="18.75" customHeight="1" x14ac:dyDescent="0.2">
      <c r="A336" s="12"/>
      <c r="B336" s="13"/>
      <c r="C336" s="14"/>
      <c r="D336" s="15"/>
      <c r="E336" s="15"/>
      <c r="F336" s="16"/>
      <c r="G336" s="15"/>
      <c r="H336" s="16"/>
      <c r="I336" s="16"/>
      <c r="J336" s="13"/>
      <c r="K336" s="13"/>
      <c r="L336" s="13"/>
      <c r="M336" s="13"/>
      <c r="N336" s="16"/>
      <c r="O336" s="144"/>
      <c r="P336" s="160" t="str">
        <f>IFERROR(IF(NOT(ISNA(MATCH(D336,Define!$P$4:$P$68,0))),Data!$L336,IF(NOT(ISNA(MATCH(Data!D336,Define!$S$4:$S$68,0))),VLOOKUP(Data!D336,DanhmucTK!$C$3:$G$500,5,0),VLOOKUP(Data!D336,DanhmucTK!$C$3:$F$500,4,0))),"")</f>
        <v/>
      </c>
      <c r="Q336" s="161" t="str">
        <f>IF(NOT(ISNA(MATCH($D336,Define!$P$4:$P$68,0))),VLOOKUP(Data!D336,DanhmucTK!$C$3:$F$500,4,0),"")</f>
        <v/>
      </c>
      <c r="R336" s="162" t="str">
        <f>IFERROR(IF(NOT(ISNA(MATCH($E336,Define!$P$4:$P$68,0))),Data!$L336,IF(NOT(ISNA(MATCH($E336,Define!$S$4:$S$68,0))),VLOOKUP($E336,DanhmucTK!$C$3:$G$500,5,0),VLOOKUP($E336,DanhmucTK!$C$3:$F$500,4,0))),"")</f>
        <v/>
      </c>
      <c r="S336" s="163" t="str">
        <f>IF(NOT(ISNA(MATCH($E336,Define!$P$4:$P$68,0))),VLOOKUP($E336,DanhmucTK!$C$3:$F$500,4,0),"")</f>
        <v/>
      </c>
    </row>
    <row r="337" spans="1:19" ht="18.75" customHeight="1" x14ac:dyDescent="0.2">
      <c r="A337" s="12"/>
      <c r="B337" s="13"/>
      <c r="C337" s="14"/>
      <c r="D337" s="15"/>
      <c r="E337" s="15"/>
      <c r="F337" s="16"/>
      <c r="G337" s="15"/>
      <c r="H337" s="16"/>
      <c r="I337" s="16"/>
      <c r="J337" s="13"/>
      <c r="K337" s="13"/>
      <c r="L337" s="13"/>
      <c r="M337" s="13"/>
      <c r="N337" s="16"/>
      <c r="O337" s="144"/>
      <c r="P337" s="160" t="str">
        <f>IFERROR(IF(NOT(ISNA(MATCH(D337,Define!$P$4:$P$68,0))),Data!$L337,IF(NOT(ISNA(MATCH(Data!D337,Define!$S$4:$S$68,0))),VLOOKUP(Data!D337,DanhmucTK!$C$3:$G$500,5,0),VLOOKUP(Data!D337,DanhmucTK!$C$3:$F$500,4,0))),"")</f>
        <v/>
      </c>
      <c r="Q337" s="161" t="str">
        <f>IF(NOT(ISNA(MATCH($D337,Define!$P$4:$P$68,0))),VLOOKUP(Data!D337,DanhmucTK!$C$3:$F$500,4,0),"")</f>
        <v/>
      </c>
      <c r="R337" s="162" t="str">
        <f>IFERROR(IF(NOT(ISNA(MATCH($E337,Define!$P$4:$P$68,0))),Data!$L337,IF(NOT(ISNA(MATCH($E337,Define!$S$4:$S$68,0))),VLOOKUP($E337,DanhmucTK!$C$3:$G$500,5,0),VLOOKUP($E337,DanhmucTK!$C$3:$F$500,4,0))),"")</f>
        <v/>
      </c>
      <c r="S337" s="163" t="str">
        <f>IF(NOT(ISNA(MATCH($E337,Define!$P$4:$P$68,0))),VLOOKUP($E337,DanhmucTK!$C$3:$F$500,4,0),"")</f>
        <v/>
      </c>
    </row>
    <row r="338" spans="1:19" ht="18.75" customHeight="1" x14ac:dyDescent="0.2">
      <c r="A338" s="12"/>
      <c r="B338" s="13"/>
      <c r="C338" s="14"/>
      <c r="D338" s="15"/>
      <c r="E338" s="15"/>
      <c r="F338" s="16"/>
      <c r="G338" s="15"/>
      <c r="H338" s="16"/>
      <c r="I338" s="16"/>
      <c r="J338" s="13"/>
      <c r="K338" s="13"/>
      <c r="L338" s="13"/>
      <c r="M338" s="13"/>
      <c r="N338" s="16"/>
      <c r="O338" s="144"/>
      <c r="P338" s="160" t="str">
        <f>IFERROR(IF(NOT(ISNA(MATCH(D338,Define!$P$4:$P$68,0))),Data!$L338,IF(NOT(ISNA(MATCH(Data!D338,Define!$S$4:$S$68,0))),VLOOKUP(Data!D338,DanhmucTK!$C$3:$G$500,5,0),VLOOKUP(Data!D338,DanhmucTK!$C$3:$F$500,4,0))),"")</f>
        <v/>
      </c>
      <c r="Q338" s="161" t="str">
        <f>IF(NOT(ISNA(MATCH($D338,Define!$P$4:$P$68,0))),VLOOKUP(Data!D338,DanhmucTK!$C$3:$F$500,4,0),"")</f>
        <v/>
      </c>
      <c r="R338" s="162" t="str">
        <f>IFERROR(IF(NOT(ISNA(MATCH($E338,Define!$P$4:$P$68,0))),Data!$L338,IF(NOT(ISNA(MATCH($E338,Define!$S$4:$S$68,0))),VLOOKUP($E338,DanhmucTK!$C$3:$G$500,5,0),VLOOKUP($E338,DanhmucTK!$C$3:$F$500,4,0))),"")</f>
        <v/>
      </c>
      <c r="S338" s="163" t="str">
        <f>IF(NOT(ISNA(MATCH($E338,Define!$P$4:$P$68,0))),VLOOKUP($E338,DanhmucTK!$C$3:$F$500,4,0),"")</f>
        <v/>
      </c>
    </row>
    <row r="339" spans="1:19" ht="18.75" customHeight="1" x14ac:dyDescent="0.2">
      <c r="A339" s="12"/>
      <c r="B339" s="13"/>
      <c r="C339" s="14"/>
      <c r="D339" s="15"/>
      <c r="E339" s="15"/>
      <c r="F339" s="16"/>
      <c r="G339" s="15"/>
      <c r="H339" s="16"/>
      <c r="I339" s="16"/>
      <c r="J339" s="13"/>
      <c r="K339" s="13"/>
      <c r="L339" s="13"/>
      <c r="M339" s="13"/>
      <c r="N339" s="16"/>
      <c r="O339" s="144"/>
      <c r="P339" s="160" t="str">
        <f>IFERROR(IF(NOT(ISNA(MATCH(D339,Define!$P$4:$P$68,0))),Data!$L339,IF(NOT(ISNA(MATCH(Data!D339,Define!$S$4:$S$68,0))),VLOOKUP(Data!D339,DanhmucTK!$C$3:$G$500,5,0),VLOOKUP(Data!D339,DanhmucTK!$C$3:$F$500,4,0))),"")</f>
        <v/>
      </c>
      <c r="Q339" s="161" t="str">
        <f>IF(NOT(ISNA(MATCH($D339,Define!$P$4:$P$68,0))),VLOOKUP(Data!D339,DanhmucTK!$C$3:$F$500,4,0),"")</f>
        <v/>
      </c>
      <c r="R339" s="162" t="str">
        <f>IFERROR(IF(NOT(ISNA(MATCH($E339,Define!$P$4:$P$68,0))),Data!$L339,IF(NOT(ISNA(MATCH($E339,Define!$S$4:$S$68,0))),VLOOKUP($E339,DanhmucTK!$C$3:$G$500,5,0),VLOOKUP($E339,DanhmucTK!$C$3:$F$500,4,0))),"")</f>
        <v/>
      </c>
      <c r="S339" s="163" t="str">
        <f>IF(NOT(ISNA(MATCH($E339,Define!$P$4:$P$68,0))),VLOOKUP($E339,DanhmucTK!$C$3:$F$500,4,0),"")</f>
        <v/>
      </c>
    </row>
    <row r="340" spans="1:19" ht="18.75" customHeight="1" x14ac:dyDescent="0.2">
      <c r="A340" s="12"/>
      <c r="B340" s="13"/>
      <c r="C340" s="14"/>
      <c r="D340" s="15"/>
      <c r="E340" s="15"/>
      <c r="F340" s="16"/>
      <c r="G340" s="15"/>
      <c r="H340" s="16"/>
      <c r="I340" s="16"/>
      <c r="J340" s="13"/>
      <c r="K340" s="13"/>
      <c r="L340" s="13"/>
      <c r="M340" s="13"/>
      <c r="N340" s="16"/>
      <c r="O340" s="144"/>
      <c r="P340" s="160" t="str">
        <f>IFERROR(IF(NOT(ISNA(MATCH(D340,Define!$P$4:$P$68,0))),Data!$L340,IF(NOT(ISNA(MATCH(Data!D340,Define!$S$4:$S$68,0))),VLOOKUP(Data!D340,DanhmucTK!$C$3:$G$500,5,0),VLOOKUP(Data!D340,DanhmucTK!$C$3:$F$500,4,0))),"")</f>
        <v/>
      </c>
      <c r="Q340" s="161" t="str">
        <f>IF(NOT(ISNA(MATCH($D340,Define!$P$4:$P$68,0))),VLOOKUP(Data!D340,DanhmucTK!$C$3:$F$500,4,0),"")</f>
        <v/>
      </c>
      <c r="R340" s="162" t="str">
        <f>IFERROR(IF(NOT(ISNA(MATCH($E340,Define!$P$4:$P$68,0))),Data!$L340,IF(NOT(ISNA(MATCH($E340,Define!$S$4:$S$68,0))),VLOOKUP($E340,DanhmucTK!$C$3:$G$500,5,0),VLOOKUP($E340,DanhmucTK!$C$3:$F$500,4,0))),"")</f>
        <v/>
      </c>
      <c r="S340" s="163" t="str">
        <f>IF(NOT(ISNA(MATCH($E340,Define!$P$4:$P$68,0))),VLOOKUP($E340,DanhmucTK!$C$3:$F$500,4,0),"")</f>
        <v/>
      </c>
    </row>
    <row r="341" spans="1:19" ht="18.75" customHeight="1" x14ac:dyDescent="0.2">
      <c r="A341" s="12"/>
      <c r="B341" s="13"/>
      <c r="C341" s="14"/>
      <c r="D341" s="15"/>
      <c r="E341" s="15"/>
      <c r="F341" s="16"/>
      <c r="G341" s="15"/>
      <c r="H341" s="16"/>
      <c r="I341" s="16"/>
      <c r="J341" s="13"/>
      <c r="K341" s="13"/>
      <c r="L341" s="13"/>
      <c r="M341" s="13"/>
      <c r="N341" s="16"/>
      <c r="O341" s="144"/>
      <c r="P341" s="160" t="str">
        <f>IFERROR(IF(NOT(ISNA(MATCH(D341,Define!$P$4:$P$68,0))),Data!$L341,IF(NOT(ISNA(MATCH(Data!D341,Define!$S$4:$S$68,0))),VLOOKUP(Data!D341,DanhmucTK!$C$3:$G$500,5,0),VLOOKUP(Data!D341,DanhmucTK!$C$3:$F$500,4,0))),"")</f>
        <v/>
      </c>
      <c r="Q341" s="161" t="str">
        <f>IF(NOT(ISNA(MATCH($D341,Define!$P$4:$P$68,0))),VLOOKUP(Data!D341,DanhmucTK!$C$3:$F$500,4,0),"")</f>
        <v/>
      </c>
      <c r="R341" s="162" t="str">
        <f>IFERROR(IF(NOT(ISNA(MATCH($E341,Define!$P$4:$P$68,0))),Data!$L341,IF(NOT(ISNA(MATCH($E341,Define!$S$4:$S$68,0))),VLOOKUP($E341,DanhmucTK!$C$3:$G$500,5,0),VLOOKUP($E341,DanhmucTK!$C$3:$F$500,4,0))),"")</f>
        <v/>
      </c>
      <c r="S341" s="163" t="str">
        <f>IF(NOT(ISNA(MATCH($E341,Define!$P$4:$P$68,0))),VLOOKUP($E341,DanhmucTK!$C$3:$F$500,4,0),"")</f>
        <v/>
      </c>
    </row>
    <row r="342" spans="1:19" ht="18.75" customHeight="1" x14ac:dyDescent="0.2">
      <c r="A342" s="12"/>
      <c r="B342" s="13"/>
      <c r="C342" s="14"/>
      <c r="D342" s="15"/>
      <c r="E342" s="15"/>
      <c r="F342" s="16"/>
      <c r="G342" s="15"/>
      <c r="H342" s="16"/>
      <c r="I342" s="16"/>
      <c r="J342" s="13"/>
      <c r="K342" s="13"/>
      <c r="L342" s="13"/>
      <c r="M342" s="13"/>
      <c r="N342" s="16"/>
      <c r="O342" s="144"/>
      <c r="P342" s="160" t="str">
        <f>IFERROR(IF(NOT(ISNA(MATCH(D342,Define!$P$4:$P$68,0))),Data!$L342,IF(NOT(ISNA(MATCH(Data!D342,Define!$S$4:$S$68,0))),VLOOKUP(Data!D342,DanhmucTK!$C$3:$G$500,5,0),VLOOKUP(Data!D342,DanhmucTK!$C$3:$F$500,4,0))),"")</f>
        <v/>
      </c>
      <c r="Q342" s="161" t="str">
        <f>IF(NOT(ISNA(MATCH($D342,Define!$P$4:$P$68,0))),VLOOKUP(Data!D342,DanhmucTK!$C$3:$F$500,4,0),"")</f>
        <v/>
      </c>
      <c r="R342" s="162" t="str">
        <f>IFERROR(IF(NOT(ISNA(MATCH($E342,Define!$P$4:$P$68,0))),Data!$L342,IF(NOT(ISNA(MATCH($E342,Define!$S$4:$S$68,0))),VLOOKUP($E342,DanhmucTK!$C$3:$G$500,5,0),VLOOKUP($E342,DanhmucTK!$C$3:$F$500,4,0))),"")</f>
        <v/>
      </c>
      <c r="S342" s="163" t="str">
        <f>IF(NOT(ISNA(MATCH($E342,Define!$P$4:$P$68,0))),VLOOKUP($E342,DanhmucTK!$C$3:$F$500,4,0),"")</f>
        <v/>
      </c>
    </row>
    <row r="343" spans="1:19" ht="18.75" customHeight="1" x14ac:dyDescent="0.2">
      <c r="A343" s="12"/>
      <c r="B343" s="13"/>
      <c r="C343" s="14"/>
      <c r="D343" s="15"/>
      <c r="E343" s="15"/>
      <c r="F343" s="16"/>
      <c r="G343" s="15"/>
      <c r="H343" s="16"/>
      <c r="I343" s="16"/>
      <c r="J343" s="13"/>
      <c r="K343" s="13"/>
      <c r="L343" s="13"/>
      <c r="M343" s="13"/>
      <c r="N343" s="16"/>
      <c r="O343" s="144"/>
      <c r="P343" s="160" t="str">
        <f>IFERROR(IF(NOT(ISNA(MATCH(D343,Define!$P$4:$P$68,0))),Data!$L343,IF(NOT(ISNA(MATCH(Data!D343,Define!$S$4:$S$68,0))),VLOOKUP(Data!D343,DanhmucTK!$C$3:$G$500,5,0),VLOOKUP(Data!D343,DanhmucTK!$C$3:$F$500,4,0))),"")</f>
        <v/>
      </c>
      <c r="Q343" s="161" t="str">
        <f>IF(NOT(ISNA(MATCH($D343,Define!$P$4:$P$68,0))),VLOOKUP(Data!D343,DanhmucTK!$C$3:$F$500,4,0),"")</f>
        <v/>
      </c>
      <c r="R343" s="162" t="str">
        <f>IFERROR(IF(NOT(ISNA(MATCH($E343,Define!$P$4:$P$68,0))),Data!$L343,IF(NOT(ISNA(MATCH($E343,Define!$S$4:$S$68,0))),VLOOKUP($E343,DanhmucTK!$C$3:$G$500,5,0),VLOOKUP($E343,DanhmucTK!$C$3:$F$500,4,0))),"")</f>
        <v/>
      </c>
      <c r="S343" s="163" t="str">
        <f>IF(NOT(ISNA(MATCH($E343,Define!$P$4:$P$68,0))),VLOOKUP($E343,DanhmucTK!$C$3:$F$500,4,0),"")</f>
        <v/>
      </c>
    </row>
    <row r="344" spans="1:19" ht="18.75" customHeight="1" x14ac:dyDescent="0.2">
      <c r="A344" s="12"/>
      <c r="B344" s="13"/>
      <c r="C344" s="14"/>
      <c r="D344" s="15"/>
      <c r="E344" s="15"/>
      <c r="F344" s="16"/>
      <c r="G344" s="15"/>
      <c r="H344" s="16"/>
      <c r="I344" s="16"/>
      <c r="J344" s="13"/>
      <c r="K344" s="13"/>
      <c r="L344" s="13"/>
      <c r="M344" s="13"/>
      <c r="N344" s="16"/>
      <c r="O344" s="144"/>
      <c r="P344" s="160" t="str">
        <f>IFERROR(IF(NOT(ISNA(MATCH(D344,Define!$P$4:$P$68,0))),Data!$L344,IF(NOT(ISNA(MATCH(Data!D344,Define!$S$4:$S$68,0))),VLOOKUP(Data!D344,DanhmucTK!$C$3:$G$500,5,0),VLOOKUP(Data!D344,DanhmucTK!$C$3:$F$500,4,0))),"")</f>
        <v/>
      </c>
      <c r="Q344" s="161" t="str">
        <f>IF(NOT(ISNA(MATCH($D344,Define!$P$4:$P$68,0))),VLOOKUP(Data!D344,DanhmucTK!$C$3:$F$500,4,0),"")</f>
        <v/>
      </c>
      <c r="R344" s="162" t="str">
        <f>IFERROR(IF(NOT(ISNA(MATCH($E344,Define!$P$4:$P$68,0))),Data!$L344,IF(NOT(ISNA(MATCH($E344,Define!$S$4:$S$68,0))),VLOOKUP($E344,DanhmucTK!$C$3:$G$500,5,0),VLOOKUP($E344,DanhmucTK!$C$3:$F$500,4,0))),"")</f>
        <v/>
      </c>
      <c r="S344" s="163" t="str">
        <f>IF(NOT(ISNA(MATCH($E344,Define!$P$4:$P$68,0))),VLOOKUP($E344,DanhmucTK!$C$3:$F$500,4,0),"")</f>
        <v/>
      </c>
    </row>
    <row r="345" spans="1:19" ht="18.75" customHeight="1" x14ac:dyDescent="0.2">
      <c r="A345" s="12"/>
      <c r="B345" s="13"/>
      <c r="C345" s="14"/>
      <c r="D345" s="15"/>
      <c r="E345" s="15"/>
      <c r="F345" s="16"/>
      <c r="G345" s="15"/>
      <c r="H345" s="16"/>
      <c r="I345" s="16"/>
      <c r="J345" s="13"/>
      <c r="K345" s="13"/>
      <c r="L345" s="13"/>
      <c r="M345" s="13"/>
      <c r="N345" s="16"/>
      <c r="O345" s="144"/>
      <c r="P345" s="160" t="str">
        <f>IFERROR(IF(NOT(ISNA(MATCH(D345,Define!$P$4:$P$68,0))),Data!$L345,IF(NOT(ISNA(MATCH(Data!D345,Define!$S$4:$S$68,0))),VLOOKUP(Data!D345,DanhmucTK!$C$3:$G$500,5,0),VLOOKUP(Data!D345,DanhmucTK!$C$3:$F$500,4,0))),"")</f>
        <v/>
      </c>
      <c r="Q345" s="161" t="str">
        <f>IF(NOT(ISNA(MATCH($D345,Define!$P$4:$P$68,0))),VLOOKUP(Data!D345,DanhmucTK!$C$3:$F$500,4,0),"")</f>
        <v/>
      </c>
      <c r="R345" s="162" t="str">
        <f>IFERROR(IF(NOT(ISNA(MATCH($E345,Define!$P$4:$P$68,0))),Data!$L345,IF(NOT(ISNA(MATCH($E345,Define!$S$4:$S$68,0))),VLOOKUP($E345,DanhmucTK!$C$3:$G$500,5,0),VLOOKUP($E345,DanhmucTK!$C$3:$F$500,4,0))),"")</f>
        <v/>
      </c>
      <c r="S345" s="163" t="str">
        <f>IF(NOT(ISNA(MATCH($E345,Define!$P$4:$P$68,0))),VLOOKUP($E345,DanhmucTK!$C$3:$F$500,4,0),"")</f>
        <v/>
      </c>
    </row>
    <row r="346" spans="1:19" ht="18.75" customHeight="1" x14ac:dyDescent="0.2">
      <c r="A346" s="12"/>
      <c r="B346" s="13"/>
      <c r="C346" s="14"/>
      <c r="D346" s="15"/>
      <c r="E346" s="15"/>
      <c r="F346" s="16"/>
      <c r="G346" s="15"/>
      <c r="H346" s="16"/>
      <c r="I346" s="16"/>
      <c r="J346" s="13"/>
      <c r="K346" s="13"/>
      <c r="L346" s="13"/>
      <c r="M346" s="13"/>
      <c r="N346" s="16"/>
      <c r="O346" s="144"/>
      <c r="P346" s="160" t="str">
        <f>IFERROR(IF(NOT(ISNA(MATCH(D346,Define!$P$4:$P$68,0))),Data!$L346,IF(NOT(ISNA(MATCH(Data!D346,Define!$S$4:$S$68,0))),VLOOKUP(Data!D346,DanhmucTK!$C$3:$G$500,5,0),VLOOKUP(Data!D346,DanhmucTK!$C$3:$F$500,4,0))),"")</f>
        <v/>
      </c>
      <c r="Q346" s="161" t="str">
        <f>IF(NOT(ISNA(MATCH($D346,Define!$P$4:$P$68,0))),VLOOKUP(Data!D346,DanhmucTK!$C$3:$F$500,4,0),"")</f>
        <v/>
      </c>
      <c r="R346" s="162" t="str">
        <f>IFERROR(IF(NOT(ISNA(MATCH($E346,Define!$P$4:$P$68,0))),Data!$L346,IF(NOT(ISNA(MATCH($E346,Define!$S$4:$S$68,0))),VLOOKUP($E346,DanhmucTK!$C$3:$G$500,5,0),VLOOKUP($E346,DanhmucTK!$C$3:$F$500,4,0))),"")</f>
        <v/>
      </c>
      <c r="S346" s="163" t="str">
        <f>IF(NOT(ISNA(MATCH($E346,Define!$P$4:$P$68,0))),VLOOKUP($E346,DanhmucTK!$C$3:$F$500,4,0),"")</f>
        <v/>
      </c>
    </row>
    <row r="347" spans="1:19" ht="18.75" customHeight="1" x14ac:dyDescent="0.2">
      <c r="A347" s="12"/>
      <c r="B347" s="13"/>
      <c r="C347" s="14"/>
      <c r="D347" s="15"/>
      <c r="E347" s="15"/>
      <c r="F347" s="16"/>
      <c r="G347" s="15"/>
      <c r="H347" s="16"/>
      <c r="I347" s="16"/>
      <c r="J347" s="13"/>
      <c r="K347" s="13"/>
      <c r="L347" s="13"/>
      <c r="M347" s="13"/>
      <c r="N347" s="16"/>
      <c r="O347" s="144"/>
      <c r="P347" s="160" t="str">
        <f>IFERROR(IF(NOT(ISNA(MATCH(D347,Define!$P$4:$P$68,0))),Data!$L347,IF(NOT(ISNA(MATCH(Data!D347,Define!$S$4:$S$68,0))),VLOOKUP(Data!D347,DanhmucTK!$C$3:$G$500,5,0),VLOOKUP(Data!D347,DanhmucTK!$C$3:$F$500,4,0))),"")</f>
        <v/>
      </c>
      <c r="Q347" s="161" t="str">
        <f>IF(NOT(ISNA(MATCH($D347,Define!$P$4:$P$68,0))),VLOOKUP(Data!D347,DanhmucTK!$C$3:$F$500,4,0),"")</f>
        <v/>
      </c>
      <c r="R347" s="162" t="str">
        <f>IFERROR(IF(NOT(ISNA(MATCH($E347,Define!$P$4:$P$68,0))),Data!$L347,IF(NOT(ISNA(MATCH($E347,Define!$S$4:$S$68,0))),VLOOKUP($E347,DanhmucTK!$C$3:$G$500,5,0),VLOOKUP($E347,DanhmucTK!$C$3:$F$500,4,0))),"")</f>
        <v/>
      </c>
      <c r="S347" s="163" t="str">
        <f>IF(NOT(ISNA(MATCH($E347,Define!$P$4:$P$68,0))),VLOOKUP($E347,DanhmucTK!$C$3:$F$500,4,0),"")</f>
        <v/>
      </c>
    </row>
    <row r="348" spans="1:19" ht="18.75" customHeight="1" x14ac:dyDescent="0.2">
      <c r="A348" s="12"/>
      <c r="B348" s="13"/>
      <c r="C348" s="14"/>
      <c r="D348" s="15"/>
      <c r="E348" s="15"/>
      <c r="F348" s="16"/>
      <c r="G348" s="15"/>
      <c r="H348" s="16"/>
      <c r="I348" s="16"/>
      <c r="J348" s="13"/>
      <c r="K348" s="13"/>
      <c r="L348" s="13"/>
      <c r="M348" s="13"/>
      <c r="N348" s="16"/>
      <c r="O348" s="144"/>
      <c r="P348" s="160" t="str">
        <f>IFERROR(IF(NOT(ISNA(MATCH(D348,Define!$P$4:$P$68,0))),Data!$L348,IF(NOT(ISNA(MATCH(Data!D348,Define!$S$4:$S$68,0))),VLOOKUP(Data!D348,DanhmucTK!$C$3:$G$500,5,0),VLOOKUP(Data!D348,DanhmucTK!$C$3:$F$500,4,0))),"")</f>
        <v/>
      </c>
      <c r="Q348" s="161" t="str">
        <f>IF(NOT(ISNA(MATCH($D348,Define!$P$4:$P$68,0))),VLOOKUP(Data!D348,DanhmucTK!$C$3:$F$500,4,0),"")</f>
        <v/>
      </c>
      <c r="R348" s="162" t="str">
        <f>IFERROR(IF(NOT(ISNA(MATCH($E348,Define!$P$4:$P$68,0))),Data!$L348,IF(NOT(ISNA(MATCH($E348,Define!$S$4:$S$68,0))),VLOOKUP($E348,DanhmucTK!$C$3:$G$500,5,0),VLOOKUP($E348,DanhmucTK!$C$3:$F$500,4,0))),"")</f>
        <v/>
      </c>
      <c r="S348" s="163" t="str">
        <f>IF(NOT(ISNA(MATCH($E348,Define!$P$4:$P$68,0))),VLOOKUP($E348,DanhmucTK!$C$3:$F$500,4,0),"")</f>
        <v/>
      </c>
    </row>
    <row r="349" spans="1:19" ht="18.75" customHeight="1" x14ac:dyDescent="0.2">
      <c r="A349" s="12"/>
      <c r="B349" s="13"/>
      <c r="C349" s="14"/>
      <c r="D349" s="15"/>
      <c r="E349" s="15"/>
      <c r="F349" s="16"/>
      <c r="G349" s="15"/>
      <c r="H349" s="16"/>
      <c r="I349" s="16"/>
      <c r="J349" s="13"/>
      <c r="K349" s="13"/>
      <c r="L349" s="13"/>
      <c r="M349" s="13"/>
      <c r="N349" s="16"/>
      <c r="O349" s="144"/>
      <c r="P349" s="160" t="str">
        <f>IFERROR(IF(NOT(ISNA(MATCH(D349,Define!$P$4:$P$68,0))),Data!$L349,IF(NOT(ISNA(MATCH(Data!D349,Define!$S$4:$S$68,0))),VLOOKUP(Data!D349,DanhmucTK!$C$3:$G$500,5,0),VLOOKUP(Data!D349,DanhmucTK!$C$3:$F$500,4,0))),"")</f>
        <v/>
      </c>
      <c r="Q349" s="161" t="str">
        <f>IF(NOT(ISNA(MATCH($D349,Define!$P$4:$P$68,0))),VLOOKUP(Data!D349,DanhmucTK!$C$3:$F$500,4,0),"")</f>
        <v/>
      </c>
      <c r="R349" s="162" t="str">
        <f>IFERROR(IF(NOT(ISNA(MATCH($E349,Define!$P$4:$P$68,0))),Data!$L349,IF(NOT(ISNA(MATCH($E349,Define!$S$4:$S$68,0))),VLOOKUP($E349,DanhmucTK!$C$3:$G$500,5,0),VLOOKUP($E349,DanhmucTK!$C$3:$F$500,4,0))),"")</f>
        <v/>
      </c>
      <c r="S349" s="163" t="str">
        <f>IF(NOT(ISNA(MATCH($E349,Define!$P$4:$P$68,0))),VLOOKUP($E349,DanhmucTK!$C$3:$F$500,4,0),"")</f>
        <v/>
      </c>
    </row>
    <row r="350" spans="1:19" ht="18.75" customHeight="1" x14ac:dyDescent="0.2">
      <c r="A350" s="12"/>
      <c r="B350" s="13"/>
      <c r="C350" s="14"/>
      <c r="D350" s="15"/>
      <c r="E350" s="15"/>
      <c r="F350" s="16"/>
      <c r="G350" s="15"/>
      <c r="H350" s="16"/>
      <c r="I350" s="16"/>
      <c r="J350" s="13"/>
      <c r="K350" s="13"/>
      <c r="L350" s="13"/>
      <c r="M350" s="13"/>
      <c r="N350" s="16"/>
      <c r="O350" s="144"/>
      <c r="P350" s="160" t="str">
        <f>IFERROR(IF(NOT(ISNA(MATCH(D350,Define!$P$4:$P$68,0))),Data!$L350,IF(NOT(ISNA(MATCH(Data!D350,Define!$S$4:$S$68,0))),VLOOKUP(Data!D350,DanhmucTK!$C$3:$G$500,5,0),VLOOKUP(Data!D350,DanhmucTK!$C$3:$F$500,4,0))),"")</f>
        <v/>
      </c>
      <c r="Q350" s="161" t="str">
        <f>IF(NOT(ISNA(MATCH($D350,Define!$P$4:$P$68,0))),VLOOKUP(Data!D350,DanhmucTK!$C$3:$F$500,4,0),"")</f>
        <v/>
      </c>
      <c r="R350" s="162" t="str">
        <f>IFERROR(IF(NOT(ISNA(MATCH($E350,Define!$P$4:$P$68,0))),Data!$L350,IF(NOT(ISNA(MATCH($E350,Define!$S$4:$S$68,0))),VLOOKUP($E350,DanhmucTK!$C$3:$G$500,5,0),VLOOKUP($E350,DanhmucTK!$C$3:$F$500,4,0))),"")</f>
        <v/>
      </c>
      <c r="S350" s="163" t="str">
        <f>IF(NOT(ISNA(MATCH($E350,Define!$P$4:$P$68,0))),VLOOKUP($E350,DanhmucTK!$C$3:$F$500,4,0),"")</f>
        <v/>
      </c>
    </row>
    <row r="351" spans="1:19" ht="18.75" customHeight="1" x14ac:dyDescent="0.2">
      <c r="A351" s="12"/>
      <c r="B351" s="13"/>
      <c r="C351" s="14"/>
      <c r="D351" s="15"/>
      <c r="E351" s="15"/>
      <c r="F351" s="16"/>
      <c r="G351" s="15"/>
      <c r="H351" s="16"/>
      <c r="I351" s="16"/>
      <c r="J351" s="13"/>
      <c r="K351" s="13"/>
      <c r="L351" s="13"/>
      <c r="M351" s="13"/>
      <c r="N351" s="16"/>
      <c r="O351" s="144"/>
      <c r="P351" s="160" t="str">
        <f>IFERROR(IF(NOT(ISNA(MATCH(D351,Define!$P$4:$P$68,0))),Data!$L351,IF(NOT(ISNA(MATCH(Data!D351,Define!$S$4:$S$68,0))),VLOOKUP(Data!D351,DanhmucTK!$C$3:$G$500,5,0),VLOOKUP(Data!D351,DanhmucTK!$C$3:$F$500,4,0))),"")</f>
        <v/>
      </c>
      <c r="Q351" s="161" t="str">
        <f>IF(NOT(ISNA(MATCH($D351,Define!$P$4:$P$68,0))),VLOOKUP(Data!D351,DanhmucTK!$C$3:$F$500,4,0),"")</f>
        <v/>
      </c>
      <c r="R351" s="162" t="str">
        <f>IFERROR(IF(NOT(ISNA(MATCH($E351,Define!$P$4:$P$68,0))),Data!$L351,IF(NOT(ISNA(MATCH($E351,Define!$S$4:$S$68,0))),VLOOKUP($E351,DanhmucTK!$C$3:$G$500,5,0),VLOOKUP($E351,DanhmucTK!$C$3:$F$500,4,0))),"")</f>
        <v/>
      </c>
      <c r="S351" s="163" t="str">
        <f>IF(NOT(ISNA(MATCH($E351,Define!$P$4:$P$68,0))),VLOOKUP($E351,DanhmucTK!$C$3:$F$500,4,0),"")</f>
        <v/>
      </c>
    </row>
    <row r="352" spans="1:19" ht="18.75" customHeight="1" x14ac:dyDescent="0.2">
      <c r="A352" s="12"/>
      <c r="B352" s="13"/>
      <c r="C352" s="14"/>
      <c r="D352" s="15"/>
      <c r="E352" s="15"/>
      <c r="F352" s="16"/>
      <c r="G352" s="15"/>
      <c r="H352" s="16"/>
      <c r="I352" s="16"/>
      <c r="J352" s="13"/>
      <c r="K352" s="13"/>
      <c r="L352" s="13"/>
      <c r="M352" s="13"/>
      <c r="N352" s="16"/>
      <c r="O352" s="144"/>
      <c r="P352" s="160" t="str">
        <f>IFERROR(IF(NOT(ISNA(MATCH(D352,Define!$P$4:$P$68,0))),Data!$L352,IF(NOT(ISNA(MATCH(Data!D352,Define!$S$4:$S$68,0))),VLOOKUP(Data!D352,DanhmucTK!$C$3:$G$500,5,0),VLOOKUP(Data!D352,DanhmucTK!$C$3:$F$500,4,0))),"")</f>
        <v/>
      </c>
      <c r="Q352" s="161" t="str">
        <f>IF(NOT(ISNA(MATCH($D352,Define!$P$4:$P$68,0))),VLOOKUP(Data!D352,DanhmucTK!$C$3:$F$500,4,0),"")</f>
        <v/>
      </c>
      <c r="R352" s="162" t="str">
        <f>IFERROR(IF(NOT(ISNA(MATCH($E352,Define!$P$4:$P$68,0))),Data!$L352,IF(NOT(ISNA(MATCH($E352,Define!$S$4:$S$68,0))),VLOOKUP($E352,DanhmucTK!$C$3:$G$500,5,0),VLOOKUP($E352,DanhmucTK!$C$3:$F$500,4,0))),"")</f>
        <v/>
      </c>
      <c r="S352" s="163" t="str">
        <f>IF(NOT(ISNA(MATCH($E352,Define!$P$4:$P$68,0))),VLOOKUP($E352,DanhmucTK!$C$3:$F$500,4,0),"")</f>
        <v/>
      </c>
    </row>
    <row r="353" spans="1:19" ht="18.75" customHeight="1" x14ac:dyDescent="0.2">
      <c r="A353" s="12"/>
      <c r="B353" s="13"/>
      <c r="C353" s="14"/>
      <c r="D353" s="15"/>
      <c r="E353" s="15"/>
      <c r="F353" s="16"/>
      <c r="G353" s="15"/>
      <c r="H353" s="16"/>
      <c r="I353" s="16"/>
      <c r="J353" s="13"/>
      <c r="K353" s="13"/>
      <c r="L353" s="13"/>
      <c r="M353" s="13"/>
      <c r="N353" s="16"/>
      <c r="O353" s="144"/>
      <c r="P353" s="160" t="str">
        <f>IFERROR(IF(NOT(ISNA(MATCH(D353,Define!$P$4:$P$68,0))),Data!$L353,IF(NOT(ISNA(MATCH(Data!D353,Define!$S$4:$S$68,0))),VLOOKUP(Data!D353,DanhmucTK!$C$3:$G$500,5,0),VLOOKUP(Data!D353,DanhmucTK!$C$3:$F$500,4,0))),"")</f>
        <v/>
      </c>
      <c r="Q353" s="161" t="str">
        <f>IF(NOT(ISNA(MATCH($D353,Define!$P$4:$P$68,0))),VLOOKUP(Data!D353,DanhmucTK!$C$3:$F$500,4,0),"")</f>
        <v/>
      </c>
      <c r="R353" s="162" t="str">
        <f>IFERROR(IF(NOT(ISNA(MATCH($E353,Define!$P$4:$P$68,0))),Data!$L353,IF(NOT(ISNA(MATCH($E353,Define!$S$4:$S$68,0))),VLOOKUP($E353,DanhmucTK!$C$3:$G$500,5,0),VLOOKUP($E353,DanhmucTK!$C$3:$F$500,4,0))),"")</f>
        <v/>
      </c>
      <c r="S353" s="163" t="str">
        <f>IF(NOT(ISNA(MATCH($E353,Define!$P$4:$P$68,0))),VLOOKUP($E353,DanhmucTK!$C$3:$F$500,4,0),"")</f>
        <v/>
      </c>
    </row>
    <row r="354" spans="1:19" ht="18.75" customHeight="1" x14ac:dyDescent="0.2">
      <c r="A354" s="12"/>
      <c r="B354" s="13"/>
      <c r="C354" s="14"/>
      <c r="D354" s="15"/>
      <c r="E354" s="15"/>
      <c r="F354" s="16"/>
      <c r="G354" s="15"/>
      <c r="H354" s="16"/>
      <c r="I354" s="16"/>
      <c r="J354" s="13"/>
      <c r="K354" s="13"/>
      <c r="L354" s="13"/>
      <c r="M354" s="13"/>
      <c r="N354" s="16"/>
      <c r="O354" s="144"/>
      <c r="P354" s="160" t="str">
        <f>IFERROR(IF(NOT(ISNA(MATCH(D354,Define!$P$4:$P$68,0))),Data!$L354,IF(NOT(ISNA(MATCH(Data!D354,Define!$S$4:$S$68,0))),VLOOKUP(Data!D354,DanhmucTK!$C$3:$G$500,5,0),VLOOKUP(Data!D354,DanhmucTK!$C$3:$F$500,4,0))),"")</f>
        <v/>
      </c>
      <c r="Q354" s="161" t="str">
        <f>IF(NOT(ISNA(MATCH($D354,Define!$P$4:$P$68,0))),VLOOKUP(Data!D354,DanhmucTK!$C$3:$F$500,4,0),"")</f>
        <v/>
      </c>
      <c r="R354" s="162" t="str">
        <f>IFERROR(IF(NOT(ISNA(MATCH($E354,Define!$P$4:$P$68,0))),Data!$L354,IF(NOT(ISNA(MATCH($E354,Define!$S$4:$S$68,0))),VLOOKUP($E354,DanhmucTK!$C$3:$G$500,5,0),VLOOKUP($E354,DanhmucTK!$C$3:$F$500,4,0))),"")</f>
        <v/>
      </c>
      <c r="S354" s="163" t="str">
        <f>IF(NOT(ISNA(MATCH($E354,Define!$P$4:$P$68,0))),VLOOKUP($E354,DanhmucTK!$C$3:$F$500,4,0),"")</f>
        <v/>
      </c>
    </row>
    <row r="355" spans="1:19" ht="18.75" customHeight="1" x14ac:dyDescent="0.2">
      <c r="A355" s="12"/>
      <c r="B355" s="13"/>
      <c r="C355" s="14"/>
      <c r="D355" s="15"/>
      <c r="E355" s="15"/>
      <c r="F355" s="16"/>
      <c r="G355" s="15"/>
      <c r="H355" s="16"/>
      <c r="I355" s="16"/>
      <c r="J355" s="13"/>
      <c r="K355" s="13"/>
      <c r="L355" s="13"/>
      <c r="M355" s="13"/>
      <c r="N355" s="16"/>
      <c r="O355" s="144"/>
      <c r="P355" s="160" t="str">
        <f>IFERROR(IF(NOT(ISNA(MATCH(D355,Define!$P$4:$P$68,0))),Data!$L355,IF(NOT(ISNA(MATCH(Data!D355,Define!$S$4:$S$68,0))),VLOOKUP(Data!D355,DanhmucTK!$C$3:$G$500,5,0),VLOOKUP(Data!D355,DanhmucTK!$C$3:$F$500,4,0))),"")</f>
        <v/>
      </c>
      <c r="Q355" s="161" t="str">
        <f>IF(NOT(ISNA(MATCH($D355,Define!$P$4:$P$68,0))),VLOOKUP(Data!D355,DanhmucTK!$C$3:$F$500,4,0),"")</f>
        <v/>
      </c>
      <c r="R355" s="162" t="str">
        <f>IFERROR(IF(NOT(ISNA(MATCH($E355,Define!$P$4:$P$68,0))),Data!$L355,IF(NOT(ISNA(MATCH($E355,Define!$S$4:$S$68,0))),VLOOKUP($E355,DanhmucTK!$C$3:$G$500,5,0),VLOOKUP($E355,DanhmucTK!$C$3:$F$500,4,0))),"")</f>
        <v/>
      </c>
      <c r="S355" s="163" t="str">
        <f>IF(NOT(ISNA(MATCH($E355,Define!$P$4:$P$68,0))),VLOOKUP($E355,DanhmucTK!$C$3:$F$500,4,0),"")</f>
        <v/>
      </c>
    </row>
    <row r="356" spans="1:19" ht="18.75" customHeight="1" x14ac:dyDescent="0.2">
      <c r="A356" s="12"/>
      <c r="B356" s="13"/>
      <c r="C356" s="14"/>
      <c r="D356" s="15"/>
      <c r="E356" s="15"/>
      <c r="F356" s="16"/>
      <c r="G356" s="15"/>
      <c r="H356" s="16"/>
      <c r="I356" s="16"/>
      <c r="J356" s="13"/>
      <c r="K356" s="13"/>
      <c r="L356" s="13"/>
      <c r="M356" s="13"/>
      <c r="N356" s="16"/>
      <c r="O356" s="144"/>
      <c r="P356" s="160" t="str">
        <f>IFERROR(IF(NOT(ISNA(MATCH(D356,Define!$P$4:$P$68,0))),Data!$L356,IF(NOT(ISNA(MATCH(Data!D356,Define!$S$4:$S$68,0))),VLOOKUP(Data!D356,DanhmucTK!$C$3:$G$500,5,0),VLOOKUP(Data!D356,DanhmucTK!$C$3:$F$500,4,0))),"")</f>
        <v/>
      </c>
      <c r="Q356" s="161" t="str">
        <f>IF(NOT(ISNA(MATCH($D356,Define!$P$4:$P$68,0))),VLOOKUP(Data!D356,DanhmucTK!$C$3:$F$500,4,0),"")</f>
        <v/>
      </c>
      <c r="R356" s="162" t="str">
        <f>IFERROR(IF(NOT(ISNA(MATCH($E356,Define!$P$4:$P$68,0))),Data!$L356,IF(NOT(ISNA(MATCH($E356,Define!$S$4:$S$68,0))),VLOOKUP($E356,DanhmucTK!$C$3:$G$500,5,0),VLOOKUP($E356,DanhmucTK!$C$3:$F$500,4,0))),"")</f>
        <v/>
      </c>
      <c r="S356" s="163" t="str">
        <f>IF(NOT(ISNA(MATCH($E356,Define!$P$4:$P$68,0))),VLOOKUP($E356,DanhmucTK!$C$3:$F$500,4,0),"")</f>
        <v/>
      </c>
    </row>
    <row r="357" spans="1:19" ht="18.75" customHeight="1" x14ac:dyDescent="0.2">
      <c r="A357" s="12"/>
      <c r="B357" s="13"/>
      <c r="C357" s="14"/>
      <c r="D357" s="15"/>
      <c r="E357" s="15"/>
      <c r="F357" s="16"/>
      <c r="G357" s="15"/>
      <c r="H357" s="16"/>
      <c r="I357" s="16"/>
      <c r="J357" s="13"/>
      <c r="K357" s="13"/>
      <c r="L357" s="13"/>
      <c r="M357" s="13"/>
      <c r="N357" s="16"/>
      <c r="O357" s="144"/>
      <c r="P357" s="160" t="str">
        <f>IFERROR(IF(NOT(ISNA(MATCH(D357,Define!$P$4:$P$68,0))),Data!$L357,IF(NOT(ISNA(MATCH(Data!D357,Define!$S$4:$S$68,0))),VLOOKUP(Data!D357,DanhmucTK!$C$3:$G$500,5,0),VLOOKUP(Data!D357,DanhmucTK!$C$3:$F$500,4,0))),"")</f>
        <v/>
      </c>
      <c r="Q357" s="161" t="str">
        <f>IF(NOT(ISNA(MATCH($D357,Define!$P$4:$P$68,0))),VLOOKUP(Data!D357,DanhmucTK!$C$3:$F$500,4,0),"")</f>
        <v/>
      </c>
      <c r="R357" s="162" t="str">
        <f>IFERROR(IF(NOT(ISNA(MATCH($E357,Define!$P$4:$P$68,0))),Data!$L357,IF(NOT(ISNA(MATCH($E357,Define!$S$4:$S$68,0))),VLOOKUP($E357,DanhmucTK!$C$3:$G$500,5,0),VLOOKUP($E357,DanhmucTK!$C$3:$F$500,4,0))),"")</f>
        <v/>
      </c>
      <c r="S357" s="163" t="str">
        <f>IF(NOT(ISNA(MATCH($E357,Define!$P$4:$P$68,0))),VLOOKUP($E357,DanhmucTK!$C$3:$F$500,4,0),"")</f>
        <v/>
      </c>
    </row>
    <row r="358" spans="1:19" ht="18.75" customHeight="1" x14ac:dyDescent="0.2">
      <c r="A358" s="12"/>
      <c r="B358" s="13"/>
      <c r="C358" s="14"/>
      <c r="D358" s="15"/>
      <c r="E358" s="15"/>
      <c r="F358" s="16"/>
      <c r="G358" s="15"/>
      <c r="H358" s="16"/>
      <c r="I358" s="16"/>
      <c r="J358" s="13"/>
      <c r="K358" s="13"/>
      <c r="L358" s="13"/>
      <c r="M358" s="13"/>
      <c r="N358" s="16"/>
      <c r="O358" s="144"/>
      <c r="P358" s="160" t="str">
        <f>IFERROR(IF(NOT(ISNA(MATCH(D358,Define!$P$4:$P$68,0))),Data!$L358,IF(NOT(ISNA(MATCH(Data!D358,Define!$S$4:$S$68,0))),VLOOKUP(Data!D358,DanhmucTK!$C$3:$G$500,5,0),VLOOKUP(Data!D358,DanhmucTK!$C$3:$F$500,4,0))),"")</f>
        <v/>
      </c>
      <c r="Q358" s="161" t="str">
        <f>IF(NOT(ISNA(MATCH($D358,Define!$P$4:$P$68,0))),VLOOKUP(Data!D358,DanhmucTK!$C$3:$F$500,4,0),"")</f>
        <v/>
      </c>
      <c r="R358" s="162" t="str">
        <f>IFERROR(IF(NOT(ISNA(MATCH($E358,Define!$P$4:$P$68,0))),Data!$L358,IF(NOT(ISNA(MATCH($E358,Define!$S$4:$S$68,0))),VLOOKUP($E358,DanhmucTK!$C$3:$G$500,5,0),VLOOKUP($E358,DanhmucTK!$C$3:$F$500,4,0))),"")</f>
        <v/>
      </c>
      <c r="S358" s="163" t="str">
        <f>IF(NOT(ISNA(MATCH($E358,Define!$P$4:$P$68,0))),VLOOKUP($E358,DanhmucTK!$C$3:$F$500,4,0),"")</f>
        <v/>
      </c>
    </row>
    <row r="359" spans="1:19" ht="18.75" customHeight="1" x14ac:dyDescent="0.2">
      <c r="A359" s="12"/>
      <c r="B359" s="13"/>
      <c r="C359" s="14"/>
      <c r="D359" s="15"/>
      <c r="E359" s="15"/>
      <c r="F359" s="16"/>
      <c r="G359" s="15"/>
      <c r="H359" s="16"/>
      <c r="I359" s="16"/>
      <c r="J359" s="13"/>
      <c r="K359" s="13"/>
      <c r="L359" s="13"/>
      <c r="M359" s="13"/>
      <c r="N359" s="16"/>
      <c r="O359" s="144"/>
      <c r="P359" s="160" t="str">
        <f>IFERROR(IF(NOT(ISNA(MATCH(D359,Define!$P$4:$P$68,0))),Data!$L359,IF(NOT(ISNA(MATCH(Data!D359,Define!$S$4:$S$68,0))),VLOOKUP(Data!D359,DanhmucTK!$C$3:$G$500,5,0),VLOOKUP(Data!D359,DanhmucTK!$C$3:$F$500,4,0))),"")</f>
        <v/>
      </c>
      <c r="Q359" s="161" t="str">
        <f>IF(NOT(ISNA(MATCH($D359,Define!$P$4:$P$68,0))),VLOOKUP(Data!D359,DanhmucTK!$C$3:$F$500,4,0),"")</f>
        <v/>
      </c>
      <c r="R359" s="162" t="str">
        <f>IFERROR(IF(NOT(ISNA(MATCH($E359,Define!$P$4:$P$68,0))),Data!$L359,IF(NOT(ISNA(MATCH($E359,Define!$S$4:$S$68,0))),VLOOKUP($E359,DanhmucTK!$C$3:$G$500,5,0),VLOOKUP($E359,DanhmucTK!$C$3:$F$500,4,0))),"")</f>
        <v/>
      </c>
      <c r="S359" s="163" t="str">
        <f>IF(NOT(ISNA(MATCH($E359,Define!$P$4:$P$68,0))),VLOOKUP($E359,DanhmucTK!$C$3:$F$500,4,0),"")</f>
        <v/>
      </c>
    </row>
    <row r="360" spans="1:19" ht="18.75" customHeight="1" x14ac:dyDescent="0.2">
      <c r="A360" s="12"/>
      <c r="B360" s="13"/>
      <c r="C360" s="14"/>
      <c r="D360" s="15"/>
      <c r="E360" s="15"/>
      <c r="F360" s="16"/>
      <c r="G360" s="15"/>
      <c r="H360" s="16"/>
      <c r="I360" s="16"/>
      <c r="J360" s="13"/>
      <c r="K360" s="13"/>
      <c r="L360" s="13"/>
      <c r="M360" s="13"/>
      <c r="N360" s="16"/>
      <c r="O360" s="144"/>
      <c r="P360" s="160" t="str">
        <f>IFERROR(IF(NOT(ISNA(MATCH(D360,Define!$P$4:$P$68,0))),Data!$L360,IF(NOT(ISNA(MATCH(Data!D360,Define!$S$4:$S$68,0))),VLOOKUP(Data!D360,DanhmucTK!$C$3:$G$500,5,0),VLOOKUP(Data!D360,DanhmucTK!$C$3:$F$500,4,0))),"")</f>
        <v/>
      </c>
      <c r="Q360" s="161" t="str">
        <f>IF(NOT(ISNA(MATCH($D360,Define!$P$4:$P$68,0))),VLOOKUP(Data!D360,DanhmucTK!$C$3:$F$500,4,0),"")</f>
        <v/>
      </c>
      <c r="R360" s="162" t="str">
        <f>IFERROR(IF(NOT(ISNA(MATCH($E360,Define!$P$4:$P$68,0))),Data!$L360,IF(NOT(ISNA(MATCH($E360,Define!$S$4:$S$68,0))),VLOOKUP($E360,DanhmucTK!$C$3:$G$500,5,0),VLOOKUP($E360,DanhmucTK!$C$3:$F$500,4,0))),"")</f>
        <v/>
      </c>
      <c r="S360" s="163" t="str">
        <f>IF(NOT(ISNA(MATCH($E360,Define!$P$4:$P$68,0))),VLOOKUP($E360,DanhmucTK!$C$3:$F$500,4,0),"")</f>
        <v/>
      </c>
    </row>
    <row r="361" spans="1:19" ht="18.75" customHeight="1" x14ac:dyDescent="0.2">
      <c r="A361" s="12"/>
      <c r="B361" s="13"/>
      <c r="C361" s="14"/>
      <c r="D361" s="15"/>
      <c r="E361" s="15"/>
      <c r="F361" s="16"/>
      <c r="G361" s="15"/>
      <c r="H361" s="16"/>
      <c r="I361" s="16"/>
      <c r="J361" s="13"/>
      <c r="K361" s="13"/>
      <c r="L361" s="13"/>
      <c r="M361" s="13"/>
      <c r="N361" s="16"/>
      <c r="O361" s="144"/>
      <c r="P361" s="160" t="str">
        <f>IFERROR(IF(NOT(ISNA(MATCH(D361,Define!$P$4:$P$68,0))),Data!$L361,IF(NOT(ISNA(MATCH(Data!D361,Define!$S$4:$S$68,0))),VLOOKUP(Data!D361,DanhmucTK!$C$3:$G$500,5,0),VLOOKUP(Data!D361,DanhmucTK!$C$3:$F$500,4,0))),"")</f>
        <v/>
      </c>
      <c r="Q361" s="161" t="str">
        <f>IF(NOT(ISNA(MATCH($D361,Define!$P$4:$P$68,0))),VLOOKUP(Data!D361,DanhmucTK!$C$3:$F$500,4,0),"")</f>
        <v/>
      </c>
      <c r="R361" s="162" t="str">
        <f>IFERROR(IF(NOT(ISNA(MATCH($E361,Define!$P$4:$P$68,0))),Data!$L361,IF(NOT(ISNA(MATCH($E361,Define!$S$4:$S$68,0))),VLOOKUP($E361,DanhmucTK!$C$3:$G$500,5,0),VLOOKUP($E361,DanhmucTK!$C$3:$F$500,4,0))),"")</f>
        <v/>
      </c>
      <c r="S361" s="163" t="str">
        <f>IF(NOT(ISNA(MATCH($E361,Define!$P$4:$P$68,0))),VLOOKUP($E361,DanhmucTK!$C$3:$F$500,4,0),"")</f>
        <v/>
      </c>
    </row>
    <row r="362" spans="1:19" ht="18.75" customHeight="1" x14ac:dyDescent="0.2">
      <c r="A362" s="12"/>
      <c r="B362" s="13"/>
      <c r="C362" s="14"/>
      <c r="D362" s="15"/>
      <c r="E362" s="15"/>
      <c r="F362" s="16"/>
      <c r="G362" s="15"/>
      <c r="H362" s="16"/>
      <c r="I362" s="16"/>
      <c r="J362" s="13"/>
      <c r="K362" s="13"/>
      <c r="L362" s="13"/>
      <c r="M362" s="13"/>
      <c r="N362" s="16"/>
      <c r="O362" s="144"/>
      <c r="P362" s="160" t="str">
        <f>IFERROR(IF(NOT(ISNA(MATCH(D362,Define!$P$4:$P$68,0))),Data!$L362,IF(NOT(ISNA(MATCH(Data!D362,Define!$S$4:$S$68,0))),VLOOKUP(Data!D362,DanhmucTK!$C$3:$G$500,5,0),VLOOKUP(Data!D362,DanhmucTK!$C$3:$F$500,4,0))),"")</f>
        <v/>
      </c>
      <c r="Q362" s="161" t="str">
        <f>IF(NOT(ISNA(MATCH($D362,Define!$P$4:$P$68,0))),VLOOKUP(Data!D362,DanhmucTK!$C$3:$F$500,4,0),"")</f>
        <v/>
      </c>
      <c r="R362" s="162" t="str">
        <f>IFERROR(IF(NOT(ISNA(MATCH($E362,Define!$P$4:$P$68,0))),Data!$L362,IF(NOT(ISNA(MATCH($E362,Define!$S$4:$S$68,0))),VLOOKUP($E362,DanhmucTK!$C$3:$G$500,5,0),VLOOKUP($E362,DanhmucTK!$C$3:$F$500,4,0))),"")</f>
        <v/>
      </c>
      <c r="S362" s="163" t="str">
        <f>IF(NOT(ISNA(MATCH($E362,Define!$P$4:$P$68,0))),VLOOKUP($E362,DanhmucTK!$C$3:$F$500,4,0),"")</f>
        <v/>
      </c>
    </row>
    <row r="363" spans="1:19" ht="18.75" customHeight="1" x14ac:dyDescent="0.2">
      <c r="A363" s="12"/>
      <c r="B363" s="13"/>
      <c r="C363" s="14"/>
      <c r="D363" s="15"/>
      <c r="E363" s="15"/>
      <c r="F363" s="16"/>
      <c r="G363" s="15"/>
      <c r="H363" s="16"/>
      <c r="I363" s="16"/>
      <c r="J363" s="13"/>
      <c r="K363" s="13"/>
      <c r="L363" s="13"/>
      <c r="M363" s="13"/>
      <c r="N363" s="16"/>
      <c r="O363" s="144"/>
      <c r="P363" s="160" t="str">
        <f>IFERROR(IF(NOT(ISNA(MATCH(D363,Define!$P$4:$P$68,0))),Data!$L363,IF(NOT(ISNA(MATCH(Data!D363,Define!$S$4:$S$68,0))),VLOOKUP(Data!D363,DanhmucTK!$C$3:$G$500,5,0),VLOOKUP(Data!D363,DanhmucTK!$C$3:$F$500,4,0))),"")</f>
        <v/>
      </c>
      <c r="Q363" s="161" t="str">
        <f>IF(NOT(ISNA(MATCH($D363,Define!$P$4:$P$68,0))),VLOOKUP(Data!D363,DanhmucTK!$C$3:$F$500,4,0),"")</f>
        <v/>
      </c>
      <c r="R363" s="162" t="str">
        <f>IFERROR(IF(NOT(ISNA(MATCH($E363,Define!$P$4:$P$68,0))),Data!$L363,IF(NOT(ISNA(MATCH($E363,Define!$S$4:$S$68,0))),VLOOKUP($E363,DanhmucTK!$C$3:$G$500,5,0),VLOOKUP($E363,DanhmucTK!$C$3:$F$500,4,0))),"")</f>
        <v/>
      </c>
      <c r="S363" s="163" t="str">
        <f>IF(NOT(ISNA(MATCH($E363,Define!$P$4:$P$68,0))),VLOOKUP($E363,DanhmucTK!$C$3:$F$500,4,0),"")</f>
        <v/>
      </c>
    </row>
    <row r="364" spans="1:19" ht="18.75" customHeight="1" x14ac:dyDescent="0.2">
      <c r="A364" s="12"/>
      <c r="B364" s="13"/>
      <c r="C364" s="14"/>
      <c r="D364" s="15"/>
      <c r="E364" s="15"/>
      <c r="F364" s="16"/>
      <c r="G364" s="15"/>
      <c r="H364" s="16"/>
      <c r="I364" s="16"/>
      <c r="J364" s="13"/>
      <c r="K364" s="13"/>
      <c r="L364" s="13"/>
      <c r="M364" s="13"/>
      <c r="N364" s="16"/>
      <c r="O364" s="144"/>
      <c r="P364" s="160" t="str">
        <f>IFERROR(IF(NOT(ISNA(MATCH(D364,Define!$P$4:$P$68,0))),Data!$L364,IF(NOT(ISNA(MATCH(Data!D364,Define!$S$4:$S$68,0))),VLOOKUP(Data!D364,DanhmucTK!$C$3:$G$500,5,0),VLOOKUP(Data!D364,DanhmucTK!$C$3:$F$500,4,0))),"")</f>
        <v/>
      </c>
      <c r="Q364" s="161" t="str">
        <f>IF(NOT(ISNA(MATCH($D364,Define!$P$4:$P$68,0))),VLOOKUP(Data!D364,DanhmucTK!$C$3:$F$500,4,0),"")</f>
        <v/>
      </c>
      <c r="R364" s="162" t="str">
        <f>IFERROR(IF(NOT(ISNA(MATCH($E364,Define!$P$4:$P$68,0))),Data!$L364,IF(NOT(ISNA(MATCH($E364,Define!$S$4:$S$68,0))),VLOOKUP($E364,DanhmucTK!$C$3:$G$500,5,0),VLOOKUP($E364,DanhmucTK!$C$3:$F$500,4,0))),"")</f>
        <v/>
      </c>
      <c r="S364" s="163" t="str">
        <f>IF(NOT(ISNA(MATCH($E364,Define!$P$4:$P$68,0))),VLOOKUP($E364,DanhmucTK!$C$3:$F$500,4,0),"")</f>
        <v/>
      </c>
    </row>
    <row r="365" spans="1:19" ht="18.75" customHeight="1" x14ac:dyDescent="0.2">
      <c r="A365" s="12"/>
      <c r="B365" s="13"/>
      <c r="C365" s="14"/>
      <c r="D365" s="15"/>
      <c r="E365" s="15"/>
      <c r="F365" s="16"/>
      <c r="G365" s="15"/>
      <c r="H365" s="16"/>
      <c r="I365" s="16"/>
      <c r="J365" s="13"/>
      <c r="K365" s="13"/>
      <c r="L365" s="13"/>
      <c r="M365" s="13"/>
      <c r="N365" s="16"/>
      <c r="O365" s="144"/>
      <c r="P365" s="160" t="str">
        <f>IFERROR(IF(NOT(ISNA(MATCH(D365,Define!$P$4:$P$68,0))),Data!$L365,IF(NOT(ISNA(MATCH(Data!D365,Define!$S$4:$S$68,0))),VLOOKUP(Data!D365,DanhmucTK!$C$3:$G$500,5,0),VLOOKUP(Data!D365,DanhmucTK!$C$3:$F$500,4,0))),"")</f>
        <v/>
      </c>
      <c r="Q365" s="161" t="str">
        <f>IF(NOT(ISNA(MATCH($D365,Define!$P$4:$P$68,0))),VLOOKUP(Data!D365,DanhmucTK!$C$3:$F$500,4,0),"")</f>
        <v/>
      </c>
      <c r="R365" s="162" t="str">
        <f>IFERROR(IF(NOT(ISNA(MATCH($E365,Define!$P$4:$P$68,0))),Data!$L365,IF(NOT(ISNA(MATCH($E365,Define!$S$4:$S$68,0))),VLOOKUP($E365,DanhmucTK!$C$3:$G$500,5,0),VLOOKUP($E365,DanhmucTK!$C$3:$F$500,4,0))),"")</f>
        <v/>
      </c>
      <c r="S365" s="163" t="str">
        <f>IF(NOT(ISNA(MATCH($E365,Define!$P$4:$P$68,0))),VLOOKUP($E365,DanhmucTK!$C$3:$F$500,4,0),"")</f>
        <v/>
      </c>
    </row>
    <row r="366" spans="1:19" ht="18.75" customHeight="1" x14ac:dyDescent="0.2">
      <c r="A366" s="12"/>
      <c r="B366" s="13"/>
      <c r="C366" s="14"/>
      <c r="D366" s="15"/>
      <c r="E366" s="15"/>
      <c r="F366" s="16"/>
      <c r="G366" s="15"/>
      <c r="H366" s="16"/>
      <c r="I366" s="16"/>
      <c r="J366" s="13"/>
      <c r="K366" s="13"/>
      <c r="L366" s="13"/>
      <c r="M366" s="13"/>
      <c r="N366" s="16"/>
      <c r="O366" s="144"/>
      <c r="P366" s="160" t="str">
        <f>IFERROR(IF(NOT(ISNA(MATCH(D366,Define!$P$4:$P$68,0))),Data!$L366,IF(NOT(ISNA(MATCH(Data!D366,Define!$S$4:$S$68,0))),VLOOKUP(Data!D366,DanhmucTK!$C$3:$G$500,5,0),VLOOKUP(Data!D366,DanhmucTK!$C$3:$F$500,4,0))),"")</f>
        <v/>
      </c>
      <c r="Q366" s="161" t="str">
        <f>IF(NOT(ISNA(MATCH($D366,Define!$P$4:$P$68,0))),VLOOKUP(Data!D366,DanhmucTK!$C$3:$F$500,4,0),"")</f>
        <v/>
      </c>
      <c r="R366" s="162" t="str">
        <f>IFERROR(IF(NOT(ISNA(MATCH($E366,Define!$P$4:$P$68,0))),Data!$L366,IF(NOT(ISNA(MATCH($E366,Define!$S$4:$S$68,0))),VLOOKUP($E366,DanhmucTK!$C$3:$G$500,5,0),VLOOKUP($E366,DanhmucTK!$C$3:$F$500,4,0))),"")</f>
        <v/>
      </c>
      <c r="S366" s="163" t="str">
        <f>IF(NOT(ISNA(MATCH($E366,Define!$P$4:$P$68,0))),VLOOKUP($E366,DanhmucTK!$C$3:$F$500,4,0),"")</f>
        <v/>
      </c>
    </row>
    <row r="367" spans="1:19" ht="18.75" customHeight="1" x14ac:dyDescent="0.2">
      <c r="A367" s="12"/>
      <c r="B367" s="13"/>
      <c r="C367" s="14"/>
      <c r="D367" s="15"/>
      <c r="E367" s="15"/>
      <c r="F367" s="16"/>
      <c r="G367" s="15"/>
      <c r="H367" s="16"/>
      <c r="I367" s="16"/>
      <c r="J367" s="13"/>
      <c r="K367" s="13"/>
      <c r="L367" s="13"/>
      <c r="M367" s="13"/>
      <c r="N367" s="16"/>
      <c r="O367" s="144"/>
      <c r="P367" s="160" t="str">
        <f>IFERROR(IF(NOT(ISNA(MATCH(D367,Define!$P$4:$P$68,0))),Data!$L367,IF(NOT(ISNA(MATCH(Data!D367,Define!$S$4:$S$68,0))),VLOOKUP(Data!D367,DanhmucTK!$C$3:$G$500,5,0),VLOOKUP(Data!D367,DanhmucTK!$C$3:$F$500,4,0))),"")</f>
        <v/>
      </c>
      <c r="Q367" s="161" t="str">
        <f>IF(NOT(ISNA(MATCH($D367,Define!$P$4:$P$68,0))),VLOOKUP(Data!D367,DanhmucTK!$C$3:$F$500,4,0),"")</f>
        <v/>
      </c>
      <c r="R367" s="162" t="str">
        <f>IFERROR(IF(NOT(ISNA(MATCH($E367,Define!$P$4:$P$68,0))),Data!$L367,IF(NOT(ISNA(MATCH($E367,Define!$S$4:$S$68,0))),VLOOKUP($E367,DanhmucTK!$C$3:$G$500,5,0),VLOOKUP($E367,DanhmucTK!$C$3:$F$500,4,0))),"")</f>
        <v/>
      </c>
      <c r="S367" s="163" t="str">
        <f>IF(NOT(ISNA(MATCH($E367,Define!$P$4:$P$68,0))),VLOOKUP($E367,DanhmucTK!$C$3:$F$500,4,0),"")</f>
        <v/>
      </c>
    </row>
    <row r="368" spans="1:19" ht="18.75" customHeight="1" x14ac:dyDescent="0.2">
      <c r="A368" s="12"/>
      <c r="B368" s="13"/>
      <c r="C368" s="14"/>
      <c r="D368" s="15"/>
      <c r="E368" s="15"/>
      <c r="F368" s="16"/>
      <c r="G368" s="15"/>
      <c r="H368" s="16"/>
      <c r="I368" s="16"/>
      <c r="J368" s="13"/>
      <c r="K368" s="13"/>
      <c r="L368" s="13"/>
      <c r="M368" s="13"/>
      <c r="N368" s="16"/>
      <c r="O368" s="144"/>
      <c r="P368" s="160" t="str">
        <f>IFERROR(IF(NOT(ISNA(MATCH(D368,Define!$P$4:$P$68,0))),Data!$L368,IF(NOT(ISNA(MATCH(Data!D368,Define!$S$4:$S$68,0))),VLOOKUP(Data!D368,DanhmucTK!$C$3:$G$500,5,0),VLOOKUP(Data!D368,DanhmucTK!$C$3:$F$500,4,0))),"")</f>
        <v/>
      </c>
      <c r="Q368" s="161" t="str">
        <f>IF(NOT(ISNA(MATCH($D368,Define!$P$4:$P$68,0))),VLOOKUP(Data!D368,DanhmucTK!$C$3:$F$500,4,0),"")</f>
        <v/>
      </c>
      <c r="R368" s="162" t="str">
        <f>IFERROR(IF(NOT(ISNA(MATCH($E368,Define!$P$4:$P$68,0))),Data!$L368,IF(NOT(ISNA(MATCH($E368,Define!$S$4:$S$68,0))),VLOOKUP($E368,DanhmucTK!$C$3:$G$500,5,0),VLOOKUP($E368,DanhmucTK!$C$3:$F$500,4,0))),"")</f>
        <v/>
      </c>
      <c r="S368" s="163" t="str">
        <f>IF(NOT(ISNA(MATCH($E368,Define!$P$4:$P$68,0))),VLOOKUP($E368,DanhmucTK!$C$3:$F$500,4,0),"")</f>
        <v/>
      </c>
    </row>
    <row r="369" spans="1:19" ht="18.75" customHeight="1" x14ac:dyDescent="0.2">
      <c r="A369" s="12"/>
      <c r="B369" s="13"/>
      <c r="C369" s="14"/>
      <c r="D369" s="15"/>
      <c r="E369" s="15"/>
      <c r="F369" s="16"/>
      <c r="G369" s="15"/>
      <c r="H369" s="16"/>
      <c r="I369" s="16"/>
      <c r="J369" s="13"/>
      <c r="K369" s="13"/>
      <c r="L369" s="13"/>
      <c r="M369" s="13"/>
      <c r="N369" s="16"/>
      <c r="O369" s="144"/>
      <c r="P369" s="160" t="str">
        <f>IFERROR(IF(NOT(ISNA(MATCH(D369,Define!$P$4:$P$68,0))),Data!$L369,IF(NOT(ISNA(MATCH(Data!D369,Define!$S$4:$S$68,0))),VLOOKUP(Data!D369,DanhmucTK!$C$3:$G$500,5,0),VLOOKUP(Data!D369,DanhmucTK!$C$3:$F$500,4,0))),"")</f>
        <v/>
      </c>
      <c r="Q369" s="161" t="str">
        <f>IF(NOT(ISNA(MATCH($D369,Define!$P$4:$P$68,0))),VLOOKUP(Data!D369,DanhmucTK!$C$3:$F$500,4,0),"")</f>
        <v/>
      </c>
      <c r="R369" s="162" t="str">
        <f>IFERROR(IF(NOT(ISNA(MATCH($E369,Define!$P$4:$P$68,0))),Data!$L369,IF(NOT(ISNA(MATCH($E369,Define!$S$4:$S$68,0))),VLOOKUP($E369,DanhmucTK!$C$3:$G$500,5,0),VLOOKUP($E369,DanhmucTK!$C$3:$F$500,4,0))),"")</f>
        <v/>
      </c>
      <c r="S369" s="163" t="str">
        <f>IF(NOT(ISNA(MATCH($E369,Define!$P$4:$P$68,0))),VLOOKUP($E369,DanhmucTK!$C$3:$F$500,4,0),"")</f>
        <v/>
      </c>
    </row>
    <row r="370" spans="1:19" ht="18.75" customHeight="1" x14ac:dyDescent="0.2">
      <c r="A370" s="12"/>
      <c r="B370" s="13"/>
      <c r="C370" s="14"/>
      <c r="D370" s="15"/>
      <c r="E370" s="15"/>
      <c r="F370" s="16"/>
      <c r="G370" s="15"/>
      <c r="H370" s="16"/>
      <c r="I370" s="16"/>
      <c r="J370" s="13"/>
      <c r="K370" s="13"/>
      <c r="L370" s="13"/>
      <c r="M370" s="13"/>
      <c r="N370" s="16"/>
      <c r="O370" s="144"/>
      <c r="P370" s="160" t="str">
        <f>IFERROR(IF(NOT(ISNA(MATCH(D370,Define!$P$4:$P$68,0))),Data!$L370,IF(NOT(ISNA(MATCH(Data!D370,Define!$S$4:$S$68,0))),VLOOKUP(Data!D370,DanhmucTK!$C$3:$G$500,5,0),VLOOKUP(Data!D370,DanhmucTK!$C$3:$F$500,4,0))),"")</f>
        <v/>
      </c>
      <c r="Q370" s="161" t="str">
        <f>IF(NOT(ISNA(MATCH($D370,Define!$P$4:$P$68,0))),VLOOKUP(Data!D370,DanhmucTK!$C$3:$F$500,4,0),"")</f>
        <v/>
      </c>
      <c r="R370" s="162" t="str">
        <f>IFERROR(IF(NOT(ISNA(MATCH($E370,Define!$P$4:$P$68,0))),Data!$L370,IF(NOT(ISNA(MATCH($E370,Define!$S$4:$S$68,0))),VLOOKUP($E370,DanhmucTK!$C$3:$G$500,5,0),VLOOKUP($E370,DanhmucTK!$C$3:$F$500,4,0))),"")</f>
        <v/>
      </c>
      <c r="S370" s="163" t="str">
        <f>IF(NOT(ISNA(MATCH($E370,Define!$P$4:$P$68,0))),VLOOKUP($E370,DanhmucTK!$C$3:$F$500,4,0),"")</f>
        <v/>
      </c>
    </row>
    <row r="371" spans="1:19" ht="18.75" customHeight="1" x14ac:dyDescent="0.2">
      <c r="A371" s="12"/>
      <c r="B371" s="13"/>
      <c r="C371" s="14"/>
      <c r="D371" s="15"/>
      <c r="E371" s="15"/>
      <c r="F371" s="16"/>
      <c r="G371" s="15"/>
      <c r="H371" s="16"/>
      <c r="I371" s="16"/>
      <c r="J371" s="13"/>
      <c r="K371" s="13"/>
      <c r="L371" s="13"/>
      <c r="M371" s="13"/>
      <c r="N371" s="16"/>
      <c r="O371" s="144"/>
      <c r="P371" s="160" t="str">
        <f>IFERROR(IF(NOT(ISNA(MATCH(D371,Define!$P$4:$P$68,0))),Data!$L371,IF(NOT(ISNA(MATCH(Data!D371,Define!$S$4:$S$68,0))),VLOOKUP(Data!D371,DanhmucTK!$C$3:$G$500,5,0),VLOOKUP(Data!D371,DanhmucTK!$C$3:$F$500,4,0))),"")</f>
        <v/>
      </c>
      <c r="Q371" s="161" t="str">
        <f>IF(NOT(ISNA(MATCH($D371,Define!$P$4:$P$68,0))),VLOOKUP(Data!D371,DanhmucTK!$C$3:$F$500,4,0),"")</f>
        <v/>
      </c>
      <c r="R371" s="162" t="str">
        <f>IFERROR(IF(NOT(ISNA(MATCH($E371,Define!$P$4:$P$68,0))),Data!$L371,IF(NOT(ISNA(MATCH($E371,Define!$S$4:$S$68,0))),VLOOKUP($E371,DanhmucTK!$C$3:$G$500,5,0),VLOOKUP($E371,DanhmucTK!$C$3:$F$500,4,0))),"")</f>
        <v/>
      </c>
      <c r="S371" s="163" t="str">
        <f>IF(NOT(ISNA(MATCH($E371,Define!$P$4:$P$68,0))),VLOOKUP($E371,DanhmucTK!$C$3:$F$500,4,0),"")</f>
        <v/>
      </c>
    </row>
    <row r="372" spans="1:19" ht="18.75" customHeight="1" x14ac:dyDescent="0.2">
      <c r="A372" s="12"/>
      <c r="B372" s="13"/>
      <c r="C372" s="14"/>
      <c r="D372" s="15"/>
      <c r="E372" s="15"/>
      <c r="F372" s="16"/>
      <c r="G372" s="15"/>
      <c r="H372" s="16"/>
      <c r="I372" s="16"/>
      <c r="J372" s="13"/>
      <c r="K372" s="13"/>
      <c r="L372" s="13"/>
      <c r="M372" s="13"/>
      <c r="N372" s="16"/>
      <c r="O372" s="144"/>
      <c r="P372" s="160" t="str">
        <f>IFERROR(IF(NOT(ISNA(MATCH(D372,Define!$P$4:$P$68,0))),Data!$L372,IF(NOT(ISNA(MATCH(Data!D372,Define!$S$4:$S$68,0))),VLOOKUP(Data!D372,DanhmucTK!$C$3:$G$500,5,0),VLOOKUP(Data!D372,DanhmucTK!$C$3:$F$500,4,0))),"")</f>
        <v/>
      </c>
      <c r="Q372" s="161" t="str">
        <f>IF(NOT(ISNA(MATCH($D372,Define!$P$4:$P$68,0))),VLOOKUP(Data!D372,DanhmucTK!$C$3:$F$500,4,0),"")</f>
        <v/>
      </c>
      <c r="R372" s="162" t="str">
        <f>IFERROR(IF(NOT(ISNA(MATCH($E372,Define!$P$4:$P$68,0))),Data!$L372,IF(NOT(ISNA(MATCH($E372,Define!$S$4:$S$68,0))),VLOOKUP($E372,DanhmucTK!$C$3:$G$500,5,0),VLOOKUP($E372,DanhmucTK!$C$3:$F$500,4,0))),"")</f>
        <v/>
      </c>
      <c r="S372" s="163" t="str">
        <f>IF(NOT(ISNA(MATCH($E372,Define!$P$4:$P$68,0))),VLOOKUP($E372,DanhmucTK!$C$3:$F$500,4,0),"")</f>
        <v/>
      </c>
    </row>
    <row r="373" spans="1:19" ht="18.75" customHeight="1" x14ac:dyDescent="0.2">
      <c r="A373" s="12"/>
      <c r="B373" s="13"/>
      <c r="C373" s="14"/>
      <c r="D373" s="15"/>
      <c r="E373" s="15"/>
      <c r="F373" s="16"/>
      <c r="G373" s="15"/>
      <c r="H373" s="16"/>
      <c r="I373" s="16"/>
      <c r="J373" s="13"/>
      <c r="K373" s="13"/>
      <c r="L373" s="13"/>
      <c r="M373" s="13"/>
      <c r="N373" s="16"/>
      <c r="O373" s="144"/>
      <c r="P373" s="160" t="str">
        <f>IFERROR(IF(NOT(ISNA(MATCH(D373,Define!$P$4:$P$68,0))),Data!$L373,IF(NOT(ISNA(MATCH(Data!D373,Define!$S$4:$S$68,0))),VLOOKUP(Data!D373,DanhmucTK!$C$3:$G$500,5,0),VLOOKUP(Data!D373,DanhmucTK!$C$3:$F$500,4,0))),"")</f>
        <v/>
      </c>
      <c r="Q373" s="161" t="str">
        <f>IF(NOT(ISNA(MATCH($D373,Define!$P$4:$P$68,0))),VLOOKUP(Data!D373,DanhmucTK!$C$3:$F$500,4,0),"")</f>
        <v/>
      </c>
      <c r="R373" s="162" t="str">
        <f>IFERROR(IF(NOT(ISNA(MATCH($E373,Define!$P$4:$P$68,0))),Data!$L373,IF(NOT(ISNA(MATCH($E373,Define!$S$4:$S$68,0))),VLOOKUP($E373,DanhmucTK!$C$3:$G$500,5,0),VLOOKUP($E373,DanhmucTK!$C$3:$F$500,4,0))),"")</f>
        <v/>
      </c>
      <c r="S373" s="163" t="str">
        <f>IF(NOT(ISNA(MATCH($E373,Define!$P$4:$P$68,0))),VLOOKUP($E373,DanhmucTK!$C$3:$F$500,4,0),"")</f>
        <v/>
      </c>
    </row>
    <row r="374" spans="1:19" ht="18.75" customHeight="1" x14ac:dyDescent="0.2">
      <c r="A374" s="12"/>
      <c r="B374" s="13"/>
      <c r="C374" s="14"/>
      <c r="D374" s="15"/>
      <c r="E374" s="15"/>
      <c r="F374" s="16"/>
      <c r="G374" s="15"/>
      <c r="H374" s="16"/>
      <c r="I374" s="16"/>
      <c r="J374" s="13"/>
      <c r="K374" s="13"/>
      <c r="L374" s="13"/>
      <c r="M374" s="13"/>
      <c r="N374" s="16"/>
      <c r="O374" s="144"/>
      <c r="P374" s="160" t="str">
        <f>IFERROR(IF(NOT(ISNA(MATCH(D374,Define!$P$4:$P$68,0))),Data!$L374,IF(NOT(ISNA(MATCH(Data!D374,Define!$S$4:$S$68,0))),VLOOKUP(Data!D374,DanhmucTK!$C$3:$G$500,5,0),VLOOKUP(Data!D374,DanhmucTK!$C$3:$F$500,4,0))),"")</f>
        <v/>
      </c>
      <c r="Q374" s="161" t="str">
        <f>IF(NOT(ISNA(MATCH($D374,Define!$P$4:$P$68,0))),VLOOKUP(Data!D374,DanhmucTK!$C$3:$F$500,4,0),"")</f>
        <v/>
      </c>
      <c r="R374" s="162" t="str">
        <f>IFERROR(IF(NOT(ISNA(MATCH($E374,Define!$P$4:$P$68,0))),Data!$L374,IF(NOT(ISNA(MATCH($E374,Define!$S$4:$S$68,0))),VLOOKUP($E374,DanhmucTK!$C$3:$G$500,5,0),VLOOKUP($E374,DanhmucTK!$C$3:$F$500,4,0))),"")</f>
        <v/>
      </c>
      <c r="S374" s="163" t="str">
        <f>IF(NOT(ISNA(MATCH($E374,Define!$P$4:$P$68,0))),VLOOKUP($E374,DanhmucTK!$C$3:$F$500,4,0),"")</f>
        <v/>
      </c>
    </row>
    <row r="375" spans="1:19" ht="18.75" customHeight="1" x14ac:dyDescent="0.2">
      <c r="A375" s="12"/>
      <c r="B375" s="13"/>
      <c r="C375" s="14"/>
      <c r="D375" s="15"/>
      <c r="E375" s="15"/>
      <c r="F375" s="16"/>
      <c r="G375" s="15"/>
      <c r="H375" s="16"/>
      <c r="I375" s="16"/>
      <c r="J375" s="13"/>
      <c r="K375" s="13"/>
      <c r="L375" s="13"/>
      <c r="M375" s="13"/>
      <c r="N375" s="16"/>
      <c r="O375" s="144"/>
      <c r="P375" s="160" t="str">
        <f>IFERROR(IF(NOT(ISNA(MATCH(D375,Define!$P$4:$P$68,0))),Data!$L375,IF(NOT(ISNA(MATCH(Data!D375,Define!$S$4:$S$68,0))),VLOOKUP(Data!D375,DanhmucTK!$C$3:$G$500,5,0),VLOOKUP(Data!D375,DanhmucTK!$C$3:$F$500,4,0))),"")</f>
        <v/>
      </c>
      <c r="Q375" s="161" t="str">
        <f>IF(NOT(ISNA(MATCH($D375,Define!$P$4:$P$68,0))),VLOOKUP(Data!D375,DanhmucTK!$C$3:$F$500,4,0),"")</f>
        <v/>
      </c>
      <c r="R375" s="162" t="str">
        <f>IFERROR(IF(NOT(ISNA(MATCH($E375,Define!$P$4:$P$68,0))),Data!$L375,IF(NOT(ISNA(MATCH($E375,Define!$S$4:$S$68,0))),VLOOKUP($E375,DanhmucTK!$C$3:$G$500,5,0),VLOOKUP($E375,DanhmucTK!$C$3:$F$500,4,0))),"")</f>
        <v/>
      </c>
      <c r="S375" s="163" t="str">
        <f>IF(NOT(ISNA(MATCH($E375,Define!$P$4:$P$68,0))),VLOOKUP($E375,DanhmucTK!$C$3:$F$500,4,0),"")</f>
        <v/>
      </c>
    </row>
    <row r="376" spans="1:19" ht="18.75" customHeight="1" x14ac:dyDescent="0.2">
      <c r="A376" s="12"/>
      <c r="B376" s="13"/>
      <c r="C376" s="14"/>
      <c r="D376" s="15"/>
      <c r="E376" s="15"/>
      <c r="F376" s="16"/>
      <c r="G376" s="15"/>
      <c r="H376" s="16"/>
      <c r="I376" s="16"/>
      <c r="J376" s="13"/>
      <c r="K376" s="13"/>
      <c r="L376" s="13"/>
      <c r="M376" s="13"/>
      <c r="N376" s="16"/>
      <c r="O376" s="144"/>
      <c r="P376" s="160" t="str">
        <f>IFERROR(IF(NOT(ISNA(MATCH(D376,Define!$P$4:$P$68,0))),Data!$L376,IF(NOT(ISNA(MATCH(Data!D376,Define!$S$4:$S$68,0))),VLOOKUP(Data!D376,DanhmucTK!$C$3:$G$500,5,0),VLOOKUP(Data!D376,DanhmucTK!$C$3:$F$500,4,0))),"")</f>
        <v/>
      </c>
      <c r="Q376" s="161" t="str">
        <f>IF(NOT(ISNA(MATCH($D376,Define!$P$4:$P$68,0))),VLOOKUP(Data!D376,DanhmucTK!$C$3:$F$500,4,0),"")</f>
        <v/>
      </c>
      <c r="R376" s="162" t="str">
        <f>IFERROR(IF(NOT(ISNA(MATCH($E376,Define!$P$4:$P$68,0))),Data!$L376,IF(NOT(ISNA(MATCH($E376,Define!$S$4:$S$68,0))),VLOOKUP($E376,DanhmucTK!$C$3:$G$500,5,0),VLOOKUP($E376,DanhmucTK!$C$3:$F$500,4,0))),"")</f>
        <v/>
      </c>
      <c r="S376" s="163" t="str">
        <f>IF(NOT(ISNA(MATCH($E376,Define!$P$4:$P$68,0))),VLOOKUP($E376,DanhmucTK!$C$3:$F$500,4,0),"")</f>
        <v/>
      </c>
    </row>
    <row r="377" spans="1:19" ht="18.75" customHeight="1" x14ac:dyDescent="0.2">
      <c r="A377" s="12"/>
      <c r="B377" s="13"/>
      <c r="C377" s="14"/>
      <c r="D377" s="15"/>
      <c r="E377" s="15"/>
      <c r="F377" s="16"/>
      <c r="G377" s="15"/>
      <c r="H377" s="16"/>
      <c r="I377" s="16"/>
      <c r="J377" s="13"/>
      <c r="K377" s="13"/>
      <c r="L377" s="13"/>
      <c r="M377" s="13"/>
      <c r="N377" s="16"/>
      <c r="O377" s="144"/>
      <c r="P377" s="160" t="str">
        <f>IFERROR(IF(NOT(ISNA(MATCH(D377,Define!$P$4:$P$68,0))),Data!$L377,IF(NOT(ISNA(MATCH(Data!D377,Define!$S$4:$S$68,0))),VLOOKUP(Data!D377,DanhmucTK!$C$3:$G$500,5,0),VLOOKUP(Data!D377,DanhmucTK!$C$3:$F$500,4,0))),"")</f>
        <v/>
      </c>
      <c r="Q377" s="161" t="str">
        <f>IF(NOT(ISNA(MATCH($D377,Define!$P$4:$P$68,0))),VLOOKUP(Data!D377,DanhmucTK!$C$3:$F$500,4,0),"")</f>
        <v/>
      </c>
      <c r="R377" s="162" t="str">
        <f>IFERROR(IF(NOT(ISNA(MATCH($E377,Define!$P$4:$P$68,0))),Data!$L377,IF(NOT(ISNA(MATCH($E377,Define!$S$4:$S$68,0))),VLOOKUP($E377,DanhmucTK!$C$3:$G$500,5,0),VLOOKUP($E377,DanhmucTK!$C$3:$F$500,4,0))),"")</f>
        <v/>
      </c>
      <c r="S377" s="163" t="str">
        <f>IF(NOT(ISNA(MATCH($E377,Define!$P$4:$P$68,0))),VLOOKUP($E377,DanhmucTK!$C$3:$F$500,4,0),"")</f>
        <v/>
      </c>
    </row>
    <row r="378" spans="1:19" ht="18.75" customHeight="1" x14ac:dyDescent="0.2">
      <c r="A378" s="12"/>
      <c r="B378" s="13"/>
      <c r="C378" s="14"/>
      <c r="D378" s="15"/>
      <c r="E378" s="15"/>
      <c r="F378" s="16"/>
      <c r="G378" s="15"/>
      <c r="H378" s="16"/>
      <c r="I378" s="16"/>
      <c r="J378" s="13"/>
      <c r="K378" s="13"/>
      <c r="L378" s="13"/>
      <c r="M378" s="13"/>
      <c r="N378" s="16"/>
      <c r="O378" s="144"/>
      <c r="P378" s="160" t="str">
        <f>IFERROR(IF(NOT(ISNA(MATCH(D378,Define!$P$4:$P$68,0))),Data!$L378,IF(NOT(ISNA(MATCH(Data!D378,Define!$S$4:$S$68,0))),VLOOKUP(Data!D378,DanhmucTK!$C$3:$G$500,5,0),VLOOKUP(Data!D378,DanhmucTK!$C$3:$F$500,4,0))),"")</f>
        <v/>
      </c>
      <c r="Q378" s="161" t="str">
        <f>IF(NOT(ISNA(MATCH($D378,Define!$P$4:$P$68,0))),VLOOKUP(Data!D378,DanhmucTK!$C$3:$F$500,4,0),"")</f>
        <v/>
      </c>
      <c r="R378" s="162" t="str">
        <f>IFERROR(IF(NOT(ISNA(MATCH($E378,Define!$P$4:$P$68,0))),Data!$L378,IF(NOT(ISNA(MATCH($E378,Define!$S$4:$S$68,0))),VLOOKUP($E378,DanhmucTK!$C$3:$G$500,5,0),VLOOKUP($E378,DanhmucTK!$C$3:$F$500,4,0))),"")</f>
        <v/>
      </c>
      <c r="S378" s="163" t="str">
        <f>IF(NOT(ISNA(MATCH($E378,Define!$P$4:$P$68,0))),VLOOKUP($E378,DanhmucTK!$C$3:$F$500,4,0),"")</f>
        <v/>
      </c>
    </row>
    <row r="379" spans="1:19" ht="18.75" customHeight="1" x14ac:dyDescent="0.2">
      <c r="A379" s="12"/>
      <c r="B379" s="13"/>
      <c r="C379" s="14"/>
      <c r="D379" s="15"/>
      <c r="E379" s="15"/>
      <c r="F379" s="16"/>
      <c r="G379" s="15"/>
      <c r="H379" s="16"/>
      <c r="I379" s="16"/>
      <c r="J379" s="13"/>
      <c r="K379" s="13"/>
      <c r="L379" s="13"/>
      <c r="M379" s="13"/>
      <c r="N379" s="16"/>
      <c r="O379" s="144"/>
      <c r="P379" s="160" t="str">
        <f>IFERROR(IF(NOT(ISNA(MATCH(D379,Define!$P$4:$P$68,0))),Data!$L379,IF(NOT(ISNA(MATCH(Data!D379,Define!$S$4:$S$68,0))),VLOOKUP(Data!D379,DanhmucTK!$C$3:$G$500,5,0),VLOOKUP(Data!D379,DanhmucTK!$C$3:$F$500,4,0))),"")</f>
        <v/>
      </c>
      <c r="Q379" s="161" t="str">
        <f>IF(NOT(ISNA(MATCH($D379,Define!$P$4:$P$68,0))),VLOOKUP(Data!D379,DanhmucTK!$C$3:$F$500,4,0),"")</f>
        <v/>
      </c>
      <c r="R379" s="162" t="str">
        <f>IFERROR(IF(NOT(ISNA(MATCH($E379,Define!$P$4:$P$68,0))),Data!$L379,IF(NOT(ISNA(MATCH($E379,Define!$S$4:$S$68,0))),VLOOKUP($E379,DanhmucTK!$C$3:$G$500,5,0),VLOOKUP($E379,DanhmucTK!$C$3:$F$500,4,0))),"")</f>
        <v/>
      </c>
      <c r="S379" s="163" t="str">
        <f>IF(NOT(ISNA(MATCH($E379,Define!$P$4:$P$68,0))),VLOOKUP($E379,DanhmucTK!$C$3:$F$500,4,0),"")</f>
        <v/>
      </c>
    </row>
    <row r="380" spans="1:19" ht="18.75" customHeight="1" x14ac:dyDescent="0.2">
      <c r="A380" s="12"/>
      <c r="B380" s="13"/>
      <c r="C380" s="14"/>
      <c r="D380" s="15"/>
      <c r="E380" s="15"/>
      <c r="F380" s="16"/>
      <c r="G380" s="15"/>
      <c r="H380" s="16"/>
      <c r="I380" s="16"/>
      <c r="J380" s="13"/>
      <c r="K380" s="13"/>
      <c r="L380" s="13"/>
      <c r="M380" s="13"/>
      <c r="N380" s="16"/>
      <c r="O380" s="144"/>
      <c r="P380" s="160" t="str">
        <f>IFERROR(IF(NOT(ISNA(MATCH(D380,Define!$P$4:$P$68,0))),Data!$L380,IF(NOT(ISNA(MATCH(Data!D380,Define!$S$4:$S$68,0))),VLOOKUP(Data!D380,DanhmucTK!$C$3:$G$500,5,0),VLOOKUP(Data!D380,DanhmucTK!$C$3:$F$500,4,0))),"")</f>
        <v/>
      </c>
      <c r="Q380" s="161" t="str">
        <f>IF(NOT(ISNA(MATCH($D380,Define!$P$4:$P$68,0))),VLOOKUP(Data!D380,DanhmucTK!$C$3:$F$500,4,0),"")</f>
        <v/>
      </c>
      <c r="R380" s="162" t="str">
        <f>IFERROR(IF(NOT(ISNA(MATCH($E380,Define!$P$4:$P$68,0))),Data!$L380,IF(NOT(ISNA(MATCH($E380,Define!$S$4:$S$68,0))),VLOOKUP($E380,DanhmucTK!$C$3:$G$500,5,0),VLOOKUP($E380,DanhmucTK!$C$3:$F$500,4,0))),"")</f>
        <v/>
      </c>
      <c r="S380" s="163" t="str">
        <f>IF(NOT(ISNA(MATCH($E380,Define!$P$4:$P$68,0))),VLOOKUP($E380,DanhmucTK!$C$3:$F$500,4,0),"")</f>
        <v/>
      </c>
    </row>
    <row r="381" spans="1:19" ht="18.75" customHeight="1" x14ac:dyDescent="0.2">
      <c r="A381" s="12"/>
      <c r="B381" s="13"/>
      <c r="C381" s="14"/>
      <c r="D381" s="15"/>
      <c r="E381" s="15"/>
      <c r="F381" s="16"/>
      <c r="G381" s="15"/>
      <c r="H381" s="16"/>
      <c r="I381" s="16"/>
      <c r="J381" s="13"/>
      <c r="K381" s="13"/>
      <c r="L381" s="13"/>
      <c r="M381" s="13"/>
      <c r="N381" s="16"/>
      <c r="O381" s="144"/>
      <c r="P381" s="160" t="str">
        <f>IFERROR(IF(NOT(ISNA(MATCH(D381,Define!$P$4:$P$68,0))),Data!$L381,IF(NOT(ISNA(MATCH(Data!D381,Define!$S$4:$S$68,0))),VLOOKUP(Data!D381,DanhmucTK!$C$3:$G$500,5,0),VLOOKUP(Data!D381,DanhmucTK!$C$3:$F$500,4,0))),"")</f>
        <v/>
      </c>
      <c r="Q381" s="161" t="str">
        <f>IF(NOT(ISNA(MATCH($D381,Define!$P$4:$P$68,0))),VLOOKUP(Data!D381,DanhmucTK!$C$3:$F$500,4,0),"")</f>
        <v/>
      </c>
      <c r="R381" s="162" t="str">
        <f>IFERROR(IF(NOT(ISNA(MATCH($E381,Define!$P$4:$P$68,0))),Data!$L381,IF(NOT(ISNA(MATCH($E381,Define!$S$4:$S$68,0))),VLOOKUP($E381,DanhmucTK!$C$3:$G$500,5,0),VLOOKUP($E381,DanhmucTK!$C$3:$F$500,4,0))),"")</f>
        <v/>
      </c>
      <c r="S381" s="163" t="str">
        <f>IF(NOT(ISNA(MATCH($E381,Define!$P$4:$P$68,0))),VLOOKUP($E381,DanhmucTK!$C$3:$F$500,4,0),"")</f>
        <v/>
      </c>
    </row>
    <row r="382" spans="1:19" ht="18.75" customHeight="1" x14ac:dyDescent="0.2">
      <c r="A382" s="12"/>
      <c r="B382" s="13"/>
      <c r="C382" s="14"/>
      <c r="D382" s="15"/>
      <c r="E382" s="15"/>
      <c r="F382" s="16"/>
      <c r="G382" s="15"/>
      <c r="H382" s="16"/>
      <c r="I382" s="16"/>
      <c r="J382" s="13"/>
      <c r="K382" s="13"/>
      <c r="L382" s="13"/>
      <c r="M382" s="13"/>
      <c r="N382" s="16"/>
      <c r="O382" s="144"/>
      <c r="P382" s="160" t="str">
        <f>IFERROR(IF(NOT(ISNA(MATCH(D382,Define!$P$4:$P$68,0))),Data!$L382,IF(NOT(ISNA(MATCH(Data!D382,Define!$S$4:$S$68,0))),VLOOKUP(Data!D382,DanhmucTK!$C$3:$G$500,5,0),VLOOKUP(Data!D382,DanhmucTK!$C$3:$F$500,4,0))),"")</f>
        <v/>
      </c>
      <c r="Q382" s="161" t="str">
        <f>IF(NOT(ISNA(MATCH($D382,Define!$P$4:$P$68,0))),VLOOKUP(Data!D382,DanhmucTK!$C$3:$F$500,4,0),"")</f>
        <v/>
      </c>
      <c r="R382" s="162" t="str">
        <f>IFERROR(IF(NOT(ISNA(MATCH($E382,Define!$P$4:$P$68,0))),Data!$L382,IF(NOT(ISNA(MATCH($E382,Define!$S$4:$S$68,0))),VLOOKUP($E382,DanhmucTK!$C$3:$G$500,5,0),VLOOKUP($E382,DanhmucTK!$C$3:$F$500,4,0))),"")</f>
        <v/>
      </c>
      <c r="S382" s="163" t="str">
        <f>IF(NOT(ISNA(MATCH($E382,Define!$P$4:$P$68,0))),VLOOKUP($E382,DanhmucTK!$C$3:$F$500,4,0),"")</f>
        <v/>
      </c>
    </row>
    <row r="383" spans="1:19" ht="18.75" customHeight="1" x14ac:dyDescent="0.2">
      <c r="A383" s="12"/>
      <c r="B383" s="13"/>
      <c r="C383" s="14"/>
      <c r="D383" s="15"/>
      <c r="E383" s="15"/>
      <c r="F383" s="16"/>
      <c r="G383" s="15"/>
      <c r="H383" s="16"/>
      <c r="I383" s="16"/>
      <c r="J383" s="13"/>
      <c r="K383" s="13"/>
      <c r="L383" s="13"/>
      <c r="M383" s="13"/>
      <c r="N383" s="16"/>
      <c r="O383" s="144"/>
      <c r="P383" s="160" t="str">
        <f>IFERROR(IF(NOT(ISNA(MATCH(D383,Define!$P$4:$P$68,0))),Data!$L383,IF(NOT(ISNA(MATCH(Data!D383,Define!$S$4:$S$68,0))),VLOOKUP(Data!D383,DanhmucTK!$C$3:$G$500,5,0),VLOOKUP(Data!D383,DanhmucTK!$C$3:$F$500,4,0))),"")</f>
        <v/>
      </c>
      <c r="Q383" s="161" t="str">
        <f>IF(NOT(ISNA(MATCH($D383,Define!$P$4:$P$68,0))),VLOOKUP(Data!D383,DanhmucTK!$C$3:$F$500,4,0),"")</f>
        <v/>
      </c>
      <c r="R383" s="162" t="str">
        <f>IFERROR(IF(NOT(ISNA(MATCH($E383,Define!$P$4:$P$68,0))),Data!$L383,IF(NOT(ISNA(MATCH($E383,Define!$S$4:$S$68,0))),VLOOKUP($E383,DanhmucTK!$C$3:$G$500,5,0),VLOOKUP($E383,DanhmucTK!$C$3:$F$500,4,0))),"")</f>
        <v/>
      </c>
      <c r="S383" s="163" t="str">
        <f>IF(NOT(ISNA(MATCH($E383,Define!$P$4:$P$68,0))),VLOOKUP($E383,DanhmucTK!$C$3:$F$500,4,0),"")</f>
        <v/>
      </c>
    </row>
    <row r="384" spans="1:19" ht="18.75" customHeight="1" x14ac:dyDescent="0.2">
      <c r="A384" s="12"/>
      <c r="B384" s="13"/>
      <c r="C384" s="14"/>
      <c r="D384" s="15"/>
      <c r="E384" s="15"/>
      <c r="F384" s="16"/>
      <c r="G384" s="15"/>
      <c r="H384" s="16"/>
      <c r="I384" s="16"/>
      <c r="J384" s="13"/>
      <c r="K384" s="13"/>
      <c r="L384" s="13"/>
      <c r="M384" s="13"/>
      <c r="N384" s="16"/>
      <c r="O384" s="144"/>
      <c r="P384" s="160" t="str">
        <f>IFERROR(IF(NOT(ISNA(MATCH(D384,Define!$P$4:$P$68,0))),Data!$L384,IF(NOT(ISNA(MATCH(Data!D384,Define!$S$4:$S$68,0))),VLOOKUP(Data!D384,DanhmucTK!$C$3:$G$500,5,0),VLOOKUP(Data!D384,DanhmucTK!$C$3:$F$500,4,0))),"")</f>
        <v/>
      </c>
      <c r="Q384" s="161" t="str">
        <f>IF(NOT(ISNA(MATCH($D384,Define!$P$4:$P$68,0))),VLOOKUP(Data!D384,DanhmucTK!$C$3:$F$500,4,0),"")</f>
        <v/>
      </c>
      <c r="R384" s="162" t="str">
        <f>IFERROR(IF(NOT(ISNA(MATCH($E384,Define!$P$4:$P$68,0))),Data!$L384,IF(NOT(ISNA(MATCH($E384,Define!$S$4:$S$68,0))),VLOOKUP($E384,DanhmucTK!$C$3:$G$500,5,0),VLOOKUP($E384,DanhmucTK!$C$3:$F$500,4,0))),"")</f>
        <v/>
      </c>
      <c r="S384" s="163" t="str">
        <f>IF(NOT(ISNA(MATCH($E384,Define!$P$4:$P$68,0))),VLOOKUP($E384,DanhmucTK!$C$3:$F$500,4,0),"")</f>
        <v/>
      </c>
    </row>
    <row r="385" spans="1:19" ht="18.75" customHeight="1" x14ac:dyDescent="0.2">
      <c r="A385" s="12"/>
      <c r="B385" s="13"/>
      <c r="C385" s="14"/>
      <c r="D385" s="15"/>
      <c r="E385" s="15"/>
      <c r="F385" s="16"/>
      <c r="G385" s="15"/>
      <c r="H385" s="16"/>
      <c r="I385" s="16"/>
      <c r="J385" s="13"/>
      <c r="K385" s="13"/>
      <c r="L385" s="13"/>
      <c r="M385" s="13"/>
      <c r="N385" s="16"/>
      <c r="O385" s="144"/>
      <c r="P385" s="160" t="str">
        <f>IFERROR(IF(NOT(ISNA(MATCH(D385,Define!$P$4:$P$68,0))),Data!$L385,IF(NOT(ISNA(MATCH(Data!D385,Define!$S$4:$S$68,0))),VLOOKUP(Data!D385,DanhmucTK!$C$3:$G$500,5,0),VLOOKUP(Data!D385,DanhmucTK!$C$3:$F$500,4,0))),"")</f>
        <v/>
      </c>
      <c r="Q385" s="161" t="str">
        <f>IF(NOT(ISNA(MATCH($D385,Define!$P$4:$P$68,0))),VLOOKUP(Data!D385,DanhmucTK!$C$3:$F$500,4,0),"")</f>
        <v/>
      </c>
      <c r="R385" s="162" t="str">
        <f>IFERROR(IF(NOT(ISNA(MATCH($E385,Define!$P$4:$P$68,0))),Data!$L385,IF(NOT(ISNA(MATCH($E385,Define!$S$4:$S$68,0))),VLOOKUP($E385,DanhmucTK!$C$3:$G$500,5,0),VLOOKUP($E385,DanhmucTK!$C$3:$F$500,4,0))),"")</f>
        <v/>
      </c>
      <c r="S385" s="163" t="str">
        <f>IF(NOT(ISNA(MATCH($E385,Define!$P$4:$P$68,0))),VLOOKUP($E385,DanhmucTK!$C$3:$F$500,4,0),"")</f>
        <v/>
      </c>
    </row>
    <row r="386" spans="1:19" ht="18.75" customHeight="1" x14ac:dyDescent="0.2">
      <c r="A386" s="12"/>
      <c r="B386" s="13"/>
      <c r="C386" s="14"/>
      <c r="D386" s="15"/>
      <c r="E386" s="15"/>
      <c r="F386" s="16"/>
      <c r="G386" s="15"/>
      <c r="H386" s="16"/>
      <c r="I386" s="16"/>
      <c r="J386" s="13"/>
      <c r="K386" s="13"/>
      <c r="L386" s="13"/>
      <c r="M386" s="13"/>
      <c r="N386" s="16"/>
      <c r="O386" s="144"/>
      <c r="P386" s="160" t="str">
        <f>IFERROR(IF(NOT(ISNA(MATCH(D386,Define!$P$4:$P$68,0))),Data!$L386,IF(NOT(ISNA(MATCH(Data!D386,Define!$S$4:$S$68,0))),VLOOKUP(Data!D386,DanhmucTK!$C$3:$G$500,5,0),VLOOKUP(Data!D386,DanhmucTK!$C$3:$F$500,4,0))),"")</f>
        <v/>
      </c>
      <c r="Q386" s="161" t="str">
        <f>IF(NOT(ISNA(MATCH($D386,Define!$P$4:$P$68,0))),VLOOKUP(Data!D386,DanhmucTK!$C$3:$F$500,4,0),"")</f>
        <v/>
      </c>
      <c r="R386" s="162" t="str">
        <f>IFERROR(IF(NOT(ISNA(MATCH($E386,Define!$P$4:$P$68,0))),Data!$L386,IF(NOT(ISNA(MATCH($E386,Define!$S$4:$S$68,0))),VLOOKUP($E386,DanhmucTK!$C$3:$G$500,5,0),VLOOKUP($E386,DanhmucTK!$C$3:$F$500,4,0))),"")</f>
        <v/>
      </c>
      <c r="S386" s="163" t="str">
        <f>IF(NOT(ISNA(MATCH($E386,Define!$P$4:$P$68,0))),VLOOKUP($E386,DanhmucTK!$C$3:$F$500,4,0),"")</f>
        <v/>
      </c>
    </row>
    <row r="387" spans="1:19" ht="18.75" customHeight="1" x14ac:dyDescent="0.2">
      <c r="A387" s="12"/>
      <c r="B387" s="13"/>
      <c r="C387" s="14"/>
      <c r="D387" s="15"/>
      <c r="E387" s="15"/>
      <c r="F387" s="16"/>
      <c r="G387" s="15"/>
      <c r="H387" s="16"/>
      <c r="I387" s="16"/>
      <c r="J387" s="13"/>
      <c r="K387" s="13"/>
      <c r="L387" s="13"/>
      <c r="M387" s="13"/>
      <c r="N387" s="16"/>
      <c r="O387" s="144"/>
      <c r="P387" s="160" t="str">
        <f>IFERROR(IF(NOT(ISNA(MATCH(D387,Define!$P$4:$P$68,0))),Data!$L387,IF(NOT(ISNA(MATCH(Data!D387,Define!$S$4:$S$68,0))),VLOOKUP(Data!D387,DanhmucTK!$C$3:$G$500,5,0),VLOOKUP(Data!D387,DanhmucTK!$C$3:$F$500,4,0))),"")</f>
        <v/>
      </c>
      <c r="Q387" s="161" t="str">
        <f>IF(NOT(ISNA(MATCH($D387,Define!$P$4:$P$68,0))),VLOOKUP(Data!D387,DanhmucTK!$C$3:$F$500,4,0),"")</f>
        <v/>
      </c>
      <c r="R387" s="162" t="str">
        <f>IFERROR(IF(NOT(ISNA(MATCH($E387,Define!$P$4:$P$68,0))),Data!$L387,IF(NOT(ISNA(MATCH($E387,Define!$S$4:$S$68,0))),VLOOKUP($E387,DanhmucTK!$C$3:$G$500,5,0),VLOOKUP($E387,DanhmucTK!$C$3:$F$500,4,0))),"")</f>
        <v/>
      </c>
      <c r="S387" s="163" t="str">
        <f>IF(NOT(ISNA(MATCH($E387,Define!$P$4:$P$68,0))),VLOOKUP($E387,DanhmucTK!$C$3:$F$500,4,0),"")</f>
        <v/>
      </c>
    </row>
    <row r="388" spans="1:19" ht="18.75" customHeight="1" x14ac:dyDescent="0.2">
      <c r="A388" s="12"/>
      <c r="B388" s="13"/>
      <c r="C388" s="14"/>
      <c r="D388" s="15"/>
      <c r="E388" s="15"/>
      <c r="F388" s="16"/>
      <c r="G388" s="15"/>
      <c r="H388" s="16"/>
      <c r="I388" s="16"/>
      <c r="J388" s="13"/>
      <c r="K388" s="13"/>
      <c r="L388" s="13"/>
      <c r="M388" s="13"/>
      <c r="N388" s="16"/>
      <c r="O388" s="144"/>
      <c r="P388" s="160" t="str">
        <f>IFERROR(IF(NOT(ISNA(MATCH(D388,Define!$P$4:$P$68,0))),Data!$L388,IF(NOT(ISNA(MATCH(Data!D388,Define!$S$4:$S$68,0))),VLOOKUP(Data!D388,DanhmucTK!$C$3:$G$500,5,0),VLOOKUP(Data!D388,DanhmucTK!$C$3:$F$500,4,0))),"")</f>
        <v/>
      </c>
      <c r="Q388" s="161" t="str">
        <f>IF(NOT(ISNA(MATCH($D388,Define!$P$4:$P$68,0))),VLOOKUP(Data!D388,DanhmucTK!$C$3:$F$500,4,0),"")</f>
        <v/>
      </c>
      <c r="R388" s="162" t="str">
        <f>IFERROR(IF(NOT(ISNA(MATCH($E388,Define!$P$4:$P$68,0))),Data!$L388,IF(NOT(ISNA(MATCH($E388,Define!$S$4:$S$68,0))),VLOOKUP($E388,DanhmucTK!$C$3:$G$500,5,0),VLOOKUP($E388,DanhmucTK!$C$3:$F$500,4,0))),"")</f>
        <v/>
      </c>
      <c r="S388" s="163" t="str">
        <f>IF(NOT(ISNA(MATCH($E388,Define!$P$4:$P$68,0))),VLOOKUP($E388,DanhmucTK!$C$3:$F$500,4,0),"")</f>
        <v/>
      </c>
    </row>
    <row r="389" spans="1:19" ht="18.75" customHeight="1" x14ac:dyDescent="0.2">
      <c r="A389" s="12"/>
      <c r="B389" s="13"/>
      <c r="C389" s="14"/>
      <c r="D389" s="15"/>
      <c r="E389" s="15"/>
      <c r="F389" s="16"/>
      <c r="G389" s="15"/>
      <c r="H389" s="16"/>
      <c r="I389" s="16"/>
      <c r="J389" s="13"/>
      <c r="K389" s="13"/>
      <c r="L389" s="13"/>
      <c r="M389" s="13"/>
      <c r="N389" s="16"/>
      <c r="O389" s="144"/>
      <c r="P389" s="160" t="str">
        <f>IFERROR(IF(NOT(ISNA(MATCH(D389,Define!$P$4:$P$68,0))),Data!$L389,IF(NOT(ISNA(MATCH(Data!D389,Define!$S$4:$S$68,0))),VLOOKUP(Data!D389,DanhmucTK!$C$3:$G$500,5,0),VLOOKUP(Data!D389,DanhmucTK!$C$3:$F$500,4,0))),"")</f>
        <v/>
      </c>
      <c r="Q389" s="161" t="str">
        <f>IF(NOT(ISNA(MATCH($D389,Define!$P$4:$P$68,0))),VLOOKUP(Data!D389,DanhmucTK!$C$3:$F$500,4,0),"")</f>
        <v/>
      </c>
      <c r="R389" s="162" t="str">
        <f>IFERROR(IF(NOT(ISNA(MATCH($E389,Define!$P$4:$P$68,0))),Data!$L389,IF(NOT(ISNA(MATCH($E389,Define!$S$4:$S$68,0))),VLOOKUP($E389,DanhmucTK!$C$3:$G$500,5,0),VLOOKUP($E389,DanhmucTK!$C$3:$F$500,4,0))),"")</f>
        <v/>
      </c>
      <c r="S389" s="163" t="str">
        <f>IF(NOT(ISNA(MATCH($E389,Define!$P$4:$P$68,0))),VLOOKUP($E389,DanhmucTK!$C$3:$F$500,4,0),"")</f>
        <v/>
      </c>
    </row>
    <row r="390" spans="1:19" ht="18.75" customHeight="1" x14ac:dyDescent="0.2">
      <c r="A390" s="12"/>
      <c r="B390" s="13"/>
      <c r="C390" s="14"/>
      <c r="D390" s="15"/>
      <c r="E390" s="15"/>
      <c r="F390" s="16"/>
      <c r="G390" s="15"/>
      <c r="H390" s="16"/>
      <c r="I390" s="16"/>
      <c r="J390" s="13"/>
      <c r="K390" s="13"/>
      <c r="L390" s="13"/>
      <c r="M390" s="13"/>
      <c r="N390" s="16"/>
      <c r="O390" s="144"/>
      <c r="P390" s="160" t="str">
        <f>IFERROR(IF(NOT(ISNA(MATCH(D390,Define!$P$4:$P$68,0))),Data!$L390,IF(NOT(ISNA(MATCH(Data!D390,Define!$S$4:$S$68,0))),VLOOKUP(Data!D390,DanhmucTK!$C$3:$G$500,5,0),VLOOKUP(Data!D390,DanhmucTK!$C$3:$F$500,4,0))),"")</f>
        <v/>
      </c>
      <c r="Q390" s="161" t="str">
        <f>IF(NOT(ISNA(MATCH($D390,Define!$P$4:$P$68,0))),VLOOKUP(Data!D390,DanhmucTK!$C$3:$F$500,4,0),"")</f>
        <v/>
      </c>
      <c r="R390" s="162" t="str">
        <f>IFERROR(IF(NOT(ISNA(MATCH($E390,Define!$P$4:$P$68,0))),Data!$L390,IF(NOT(ISNA(MATCH($E390,Define!$S$4:$S$68,0))),VLOOKUP($E390,DanhmucTK!$C$3:$G$500,5,0),VLOOKUP($E390,DanhmucTK!$C$3:$F$500,4,0))),"")</f>
        <v/>
      </c>
      <c r="S390" s="163" t="str">
        <f>IF(NOT(ISNA(MATCH($E390,Define!$P$4:$P$68,0))),VLOOKUP($E390,DanhmucTK!$C$3:$F$500,4,0),"")</f>
        <v/>
      </c>
    </row>
    <row r="391" spans="1:19" ht="18.75" customHeight="1" x14ac:dyDescent="0.2">
      <c r="A391" s="12"/>
      <c r="B391" s="13"/>
      <c r="C391" s="14"/>
      <c r="D391" s="15"/>
      <c r="E391" s="15"/>
      <c r="F391" s="16"/>
      <c r="G391" s="15"/>
      <c r="H391" s="16"/>
      <c r="I391" s="16"/>
      <c r="J391" s="13"/>
      <c r="K391" s="13"/>
      <c r="L391" s="13"/>
      <c r="M391" s="13"/>
      <c r="N391" s="16"/>
      <c r="O391" s="144"/>
      <c r="P391" s="160" t="str">
        <f>IFERROR(IF(NOT(ISNA(MATCH(D391,Define!$P$4:$P$68,0))),Data!$L391,IF(NOT(ISNA(MATCH(Data!D391,Define!$S$4:$S$68,0))),VLOOKUP(Data!D391,DanhmucTK!$C$3:$G$500,5,0),VLOOKUP(Data!D391,DanhmucTK!$C$3:$F$500,4,0))),"")</f>
        <v/>
      </c>
      <c r="Q391" s="161" t="str">
        <f>IF(NOT(ISNA(MATCH($D391,Define!$P$4:$P$68,0))),VLOOKUP(Data!D391,DanhmucTK!$C$3:$F$500,4,0),"")</f>
        <v/>
      </c>
      <c r="R391" s="162" t="str">
        <f>IFERROR(IF(NOT(ISNA(MATCH($E391,Define!$P$4:$P$68,0))),Data!$L391,IF(NOT(ISNA(MATCH($E391,Define!$S$4:$S$68,0))),VLOOKUP($E391,DanhmucTK!$C$3:$G$500,5,0),VLOOKUP($E391,DanhmucTK!$C$3:$F$500,4,0))),"")</f>
        <v/>
      </c>
      <c r="S391" s="163" t="str">
        <f>IF(NOT(ISNA(MATCH($E391,Define!$P$4:$P$68,0))),VLOOKUP($E391,DanhmucTK!$C$3:$F$500,4,0),"")</f>
        <v/>
      </c>
    </row>
    <row r="392" spans="1:19" ht="18.75" customHeight="1" x14ac:dyDescent="0.2">
      <c r="A392" s="12"/>
      <c r="B392" s="13"/>
      <c r="C392" s="14"/>
      <c r="D392" s="15"/>
      <c r="E392" s="15"/>
      <c r="F392" s="16"/>
      <c r="G392" s="15"/>
      <c r="H392" s="16"/>
      <c r="I392" s="16"/>
      <c r="J392" s="13"/>
      <c r="K392" s="13"/>
      <c r="L392" s="13"/>
      <c r="M392" s="13"/>
      <c r="N392" s="16"/>
      <c r="O392" s="144"/>
      <c r="P392" s="160" t="str">
        <f>IFERROR(IF(NOT(ISNA(MATCH(D392,Define!$P$4:$P$68,0))),Data!$L392,IF(NOT(ISNA(MATCH(Data!D392,Define!$S$4:$S$68,0))),VLOOKUP(Data!D392,DanhmucTK!$C$3:$G$500,5,0),VLOOKUP(Data!D392,DanhmucTK!$C$3:$F$500,4,0))),"")</f>
        <v/>
      </c>
      <c r="Q392" s="161" t="str">
        <f>IF(NOT(ISNA(MATCH($D392,Define!$P$4:$P$68,0))),VLOOKUP(Data!D392,DanhmucTK!$C$3:$F$500,4,0),"")</f>
        <v/>
      </c>
      <c r="R392" s="162" t="str">
        <f>IFERROR(IF(NOT(ISNA(MATCH($E392,Define!$P$4:$P$68,0))),Data!$L392,IF(NOT(ISNA(MATCH($E392,Define!$S$4:$S$68,0))),VLOOKUP($E392,DanhmucTK!$C$3:$G$500,5,0),VLOOKUP($E392,DanhmucTK!$C$3:$F$500,4,0))),"")</f>
        <v/>
      </c>
      <c r="S392" s="163" t="str">
        <f>IF(NOT(ISNA(MATCH($E392,Define!$P$4:$P$68,0))),VLOOKUP($E392,DanhmucTK!$C$3:$F$500,4,0),"")</f>
        <v/>
      </c>
    </row>
    <row r="393" spans="1:19" ht="18.75" customHeight="1" x14ac:dyDescent="0.2">
      <c r="A393" s="12"/>
      <c r="B393" s="13"/>
      <c r="C393" s="14"/>
      <c r="D393" s="15"/>
      <c r="E393" s="15"/>
      <c r="F393" s="16"/>
      <c r="G393" s="15"/>
      <c r="H393" s="16"/>
      <c r="I393" s="16"/>
      <c r="J393" s="13"/>
      <c r="K393" s="13"/>
      <c r="L393" s="13"/>
      <c r="M393" s="13"/>
      <c r="N393" s="16"/>
      <c r="O393" s="144"/>
      <c r="P393" s="160" t="str">
        <f>IFERROR(IF(NOT(ISNA(MATCH(D393,Define!$P$4:$P$68,0))),Data!$L393,IF(NOT(ISNA(MATCH(Data!D393,Define!$S$4:$S$68,0))),VLOOKUP(Data!D393,DanhmucTK!$C$3:$G$500,5,0),VLOOKUP(Data!D393,DanhmucTK!$C$3:$F$500,4,0))),"")</f>
        <v/>
      </c>
      <c r="Q393" s="161" t="str">
        <f>IF(NOT(ISNA(MATCH($D393,Define!$P$4:$P$68,0))),VLOOKUP(Data!D393,DanhmucTK!$C$3:$F$500,4,0),"")</f>
        <v/>
      </c>
      <c r="R393" s="162" t="str">
        <f>IFERROR(IF(NOT(ISNA(MATCH($E393,Define!$P$4:$P$68,0))),Data!$L393,IF(NOT(ISNA(MATCH($E393,Define!$S$4:$S$68,0))),VLOOKUP($E393,DanhmucTK!$C$3:$G$500,5,0),VLOOKUP($E393,DanhmucTK!$C$3:$F$500,4,0))),"")</f>
        <v/>
      </c>
      <c r="S393" s="163" t="str">
        <f>IF(NOT(ISNA(MATCH($E393,Define!$P$4:$P$68,0))),VLOOKUP($E393,DanhmucTK!$C$3:$F$500,4,0),"")</f>
        <v/>
      </c>
    </row>
    <row r="394" spans="1:19" ht="18.75" customHeight="1" x14ac:dyDescent="0.2">
      <c r="A394" s="12"/>
      <c r="B394" s="13"/>
      <c r="C394" s="14"/>
      <c r="D394" s="15"/>
      <c r="E394" s="15"/>
      <c r="F394" s="16"/>
      <c r="G394" s="15"/>
      <c r="H394" s="16"/>
      <c r="I394" s="16"/>
      <c r="J394" s="13"/>
      <c r="K394" s="13"/>
      <c r="L394" s="13"/>
      <c r="M394" s="13"/>
      <c r="N394" s="16"/>
      <c r="O394" s="144"/>
      <c r="P394" s="160" t="str">
        <f>IFERROR(IF(NOT(ISNA(MATCH(D394,Define!$P$4:$P$68,0))),Data!$L394,IF(NOT(ISNA(MATCH(Data!D394,Define!$S$4:$S$68,0))),VLOOKUP(Data!D394,DanhmucTK!$C$3:$G$500,5,0),VLOOKUP(Data!D394,DanhmucTK!$C$3:$F$500,4,0))),"")</f>
        <v/>
      </c>
      <c r="Q394" s="161" t="str">
        <f>IF(NOT(ISNA(MATCH($D394,Define!$P$4:$P$68,0))),VLOOKUP(Data!D394,DanhmucTK!$C$3:$F$500,4,0),"")</f>
        <v/>
      </c>
      <c r="R394" s="162" t="str">
        <f>IFERROR(IF(NOT(ISNA(MATCH($E394,Define!$P$4:$P$68,0))),Data!$L394,IF(NOT(ISNA(MATCH($E394,Define!$S$4:$S$68,0))),VLOOKUP($E394,DanhmucTK!$C$3:$G$500,5,0),VLOOKUP($E394,DanhmucTK!$C$3:$F$500,4,0))),"")</f>
        <v/>
      </c>
      <c r="S394" s="163" t="str">
        <f>IF(NOT(ISNA(MATCH($E394,Define!$P$4:$P$68,0))),VLOOKUP($E394,DanhmucTK!$C$3:$F$500,4,0),"")</f>
        <v/>
      </c>
    </row>
    <row r="395" spans="1:19" ht="18.75" customHeight="1" x14ac:dyDescent="0.2">
      <c r="A395" s="12"/>
      <c r="B395" s="13"/>
      <c r="C395" s="14"/>
      <c r="D395" s="15"/>
      <c r="E395" s="15"/>
      <c r="F395" s="16"/>
      <c r="G395" s="15"/>
      <c r="H395" s="16"/>
      <c r="I395" s="16"/>
      <c r="J395" s="13"/>
      <c r="K395" s="13"/>
      <c r="L395" s="13"/>
      <c r="M395" s="13"/>
      <c r="N395" s="16"/>
      <c r="O395" s="144"/>
      <c r="P395" s="160" t="str">
        <f>IFERROR(IF(NOT(ISNA(MATCH(D395,Define!$P$4:$P$68,0))),Data!$L395,IF(NOT(ISNA(MATCH(Data!D395,Define!$S$4:$S$68,0))),VLOOKUP(Data!D395,DanhmucTK!$C$3:$G$500,5,0),VLOOKUP(Data!D395,DanhmucTK!$C$3:$F$500,4,0))),"")</f>
        <v/>
      </c>
      <c r="Q395" s="161" t="str">
        <f>IF(NOT(ISNA(MATCH($D395,Define!$P$4:$P$68,0))),VLOOKUP(Data!D395,DanhmucTK!$C$3:$F$500,4,0),"")</f>
        <v/>
      </c>
      <c r="R395" s="162" t="str">
        <f>IFERROR(IF(NOT(ISNA(MATCH($E395,Define!$P$4:$P$68,0))),Data!$L395,IF(NOT(ISNA(MATCH($E395,Define!$S$4:$S$68,0))),VLOOKUP($E395,DanhmucTK!$C$3:$G$500,5,0),VLOOKUP($E395,DanhmucTK!$C$3:$F$500,4,0))),"")</f>
        <v/>
      </c>
      <c r="S395" s="163" t="str">
        <f>IF(NOT(ISNA(MATCH($E395,Define!$P$4:$P$68,0))),VLOOKUP($E395,DanhmucTK!$C$3:$F$500,4,0),"")</f>
        <v/>
      </c>
    </row>
    <row r="396" spans="1:19" ht="18.75" customHeight="1" x14ac:dyDescent="0.2">
      <c r="A396" s="12"/>
      <c r="B396" s="13"/>
      <c r="C396" s="14"/>
      <c r="D396" s="15"/>
      <c r="E396" s="15"/>
      <c r="F396" s="16"/>
      <c r="G396" s="15"/>
      <c r="H396" s="16"/>
      <c r="I396" s="16"/>
      <c r="J396" s="13"/>
      <c r="K396" s="13"/>
      <c r="L396" s="13"/>
      <c r="M396" s="13"/>
      <c r="N396" s="16"/>
      <c r="O396" s="144"/>
      <c r="P396" s="160" t="str">
        <f>IFERROR(IF(NOT(ISNA(MATCH(D396,Define!$P$4:$P$68,0))),Data!$L396,IF(NOT(ISNA(MATCH(Data!D396,Define!$S$4:$S$68,0))),VLOOKUP(Data!D396,DanhmucTK!$C$3:$G$500,5,0),VLOOKUP(Data!D396,DanhmucTK!$C$3:$F$500,4,0))),"")</f>
        <v/>
      </c>
      <c r="Q396" s="161" t="str">
        <f>IF(NOT(ISNA(MATCH($D396,Define!$P$4:$P$68,0))),VLOOKUP(Data!D396,DanhmucTK!$C$3:$F$500,4,0),"")</f>
        <v/>
      </c>
      <c r="R396" s="162" t="str">
        <f>IFERROR(IF(NOT(ISNA(MATCH($E396,Define!$P$4:$P$68,0))),Data!$L396,IF(NOT(ISNA(MATCH($E396,Define!$S$4:$S$68,0))),VLOOKUP($E396,DanhmucTK!$C$3:$G$500,5,0),VLOOKUP($E396,DanhmucTK!$C$3:$F$500,4,0))),"")</f>
        <v/>
      </c>
      <c r="S396" s="163" t="str">
        <f>IF(NOT(ISNA(MATCH($E396,Define!$P$4:$P$68,0))),VLOOKUP($E396,DanhmucTK!$C$3:$F$500,4,0),"")</f>
        <v/>
      </c>
    </row>
    <row r="397" spans="1:19" ht="18.75" customHeight="1" x14ac:dyDescent="0.2">
      <c r="A397" s="12"/>
      <c r="B397" s="13"/>
      <c r="C397" s="14"/>
      <c r="D397" s="15"/>
      <c r="E397" s="15"/>
      <c r="F397" s="16"/>
      <c r="G397" s="15"/>
      <c r="H397" s="16"/>
      <c r="I397" s="16"/>
      <c r="J397" s="13"/>
      <c r="K397" s="13"/>
      <c r="L397" s="13"/>
      <c r="M397" s="13"/>
      <c r="N397" s="16"/>
      <c r="O397" s="144"/>
      <c r="P397" s="160" t="str">
        <f>IFERROR(IF(NOT(ISNA(MATCH(D397,Define!$P$4:$P$68,0))),Data!$L397,IF(NOT(ISNA(MATCH(Data!D397,Define!$S$4:$S$68,0))),VLOOKUP(Data!D397,DanhmucTK!$C$3:$G$500,5,0),VLOOKUP(Data!D397,DanhmucTK!$C$3:$F$500,4,0))),"")</f>
        <v/>
      </c>
      <c r="Q397" s="161" t="str">
        <f>IF(NOT(ISNA(MATCH($D397,Define!$P$4:$P$68,0))),VLOOKUP(Data!D397,DanhmucTK!$C$3:$F$500,4,0),"")</f>
        <v/>
      </c>
      <c r="R397" s="162" t="str">
        <f>IFERROR(IF(NOT(ISNA(MATCH($E397,Define!$P$4:$P$68,0))),Data!$L397,IF(NOT(ISNA(MATCH($E397,Define!$S$4:$S$68,0))),VLOOKUP($E397,DanhmucTK!$C$3:$G$500,5,0),VLOOKUP($E397,DanhmucTK!$C$3:$F$500,4,0))),"")</f>
        <v/>
      </c>
      <c r="S397" s="163" t="str">
        <f>IF(NOT(ISNA(MATCH($E397,Define!$P$4:$P$68,0))),VLOOKUP($E397,DanhmucTK!$C$3:$F$500,4,0),"")</f>
        <v/>
      </c>
    </row>
    <row r="398" spans="1:19" ht="18.75" customHeight="1" x14ac:dyDescent="0.2">
      <c r="A398" s="12"/>
      <c r="B398" s="13"/>
      <c r="C398" s="14"/>
      <c r="D398" s="15"/>
      <c r="E398" s="15"/>
      <c r="F398" s="16"/>
      <c r="G398" s="15"/>
      <c r="H398" s="16"/>
      <c r="I398" s="16"/>
      <c r="J398" s="13"/>
      <c r="K398" s="13"/>
      <c r="L398" s="13"/>
      <c r="M398" s="13"/>
      <c r="N398" s="16"/>
      <c r="O398" s="144"/>
      <c r="P398" s="160" t="str">
        <f>IFERROR(IF(NOT(ISNA(MATCH(D398,Define!$P$4:$P$68,0))),Data!$L398,IF(NOT(ISNA(MATCH(Data!D398,Define!$S$4:$S$68,0))),VLOOKUP(Data!D398,DanhmucTK!$C$3:$G$500,5,0),VLOOKUP(Data!D398,DanhmucTK!$C$3:$F$500,4,0))),"")</f>
        <v/>
      </c>
      <c r="Q398" s="161" t="str">
        <f>IF(NOT(ISNA(MATCH($D398,Define!$P$4:$P$68,0))),VLOOKUP(Data!D398,DanhmucTK!$C$3:$F$500,4,0),"")</f>
        <v/>
      </c>
      <c r="R398" s="162" t="str">
        <f>IFERROR(IF(NOT(ISNA(MATCH($E398,Define!$P$4:$P$68,0))),Data!$L398,IF(NOT(ISNA(MATCH($E398,Define!$S$4:$S$68,0))),VLOOKUP($E398,DanhmucTK!$C$3:$G$500,5,0),VLOOKUP($E398,DanhmucTK!$C$3:$F$500,4,0))),"")</f>
        <v/>
      </c>
      <c r="S398" s="163" t="str">
        <f>IF(NOT(ISNA(MATCH($E398,Define!$P$4:$P$68,0))),VLOOKUP($E398,DanhmucTK!$C$3:$F$500,4,0),"")</f>
        <v/>
      </c>
    </row>
    <row r="399" spans="1:19" ht="18.75" customHeight="1" x14ac:dyDescent="0.2">
      <c r="A399" s="12"/>
      <c r="B399" s="13"/>
      <c r="C399" s="14"/>
      <c r="D399" s="15"/>
      <c r="E399" s="15"/>
      <c r="F399" s="16"/>
      <c r="G399" s="15"/>
      <c r="H399" s="16"/>
      <c r="I399" s="16"/>
      <c r="J399" s="13"/>
      <c r="K399" s="13"/>
      <c r="L399" s="13"/>
      <c r="M399" s="13"/>
      <c r="N399" s="16"/>
      <c r="O399" s="144"/>
      <c r="P399" s="160" t="str">
        <f>IFERROR(IF(NOT(ISNA(MATCH(D399,Define!$P$4:$P$68,0))),Data!$L399,IF(NOT(ISNA(MATCH(Data!D399,Define!$S$4:$S$68,0))),VLOOKUP(Data!D399,DanhmucTK!$C$3:$G$500,5,0),VLOOKUP(Data!D399,DanhmucTK!$C$3:$F$500,4,0))),"")</f>
        <v/>
      </c>
      <c r="Q399" s="161" t="str">
        <f>IF(NOT(ISNA(MATCH($D399,Define!$P$4:$P$68,0))),VLOOKUP(Data!D399,DanhmucTK!$C$3:$F$500,4,0),"")</f>
        <v/>
      </c>
      <c r="R399" s="162" t="str">
        <f>IFERROR(IF(NOT(ISNA(MATCH($E399,Define!$P$4:$P$68,0))),Data!$L399,IF(NOT(ISNA(MATCH($E399,Define!$S$4:$S$68,0))),VLOOKUP($E399,DanhmucTK!$C$3:$G$500,5,0),VLOOKUP($E399,DanhmucTK!$C$3:$F$500,4,0))),"")</f>
        <v/>
      </c>
      <c r="S399" s="163" t="str">
        <f>IF(NOT(ISNA(MATCH($E399,Define!$P$4:$P$68,0))),VLOOKUP($E399,DanhmucTK!$C$3:$F$500,4,0),"")</f>
        <v/>
      </c>
    </row>
    <row r="400" spans="1:19" ht="18.75" customHeight="1" x14ac:dyDescent="0.2">
      <c r="A400" s="12"/>
      <c r="B400" s="13"/>
      <c r="C400" s="14"/>
      <c r="D400" s="15"/>
      <c r="E400" s="15"/>
      <c r="F400" s="16"/>
      <c r="G400" s="15"/>
      <c r="H400" s="16"/>
      <c r="I400" s="16"/>
      <c r="J400" s="13"/>
      <c r="K400" s="13"/>
      <c r="L400" s="13"/>
      <c r="M400" s="13"/>
      <c r="N400" s="16"/>
      <c r="O400" s="144"/>
      <c r="P400" s="160" t="str">
        <f>IFERROR(IF(NOT(ISNA(MATCH(D400,Define!$P$4:$P$68,0))),Data!$L400,IF(NOT(ISNA(MATCH(Data!D400,Define!$S$4:$S$68,0))),VLOOKUP(Data!D400,DanhmucTK!$C$3:$G$500,5,0),VLOOKUP(Data!D400,DanhmucTK!$C$3:$F$500,4,0))),"")</f>
        <v/>
      </c>
      <c r="Q400" s="161" t="str">
        <f>IF(NOT(ISNA(MATCH($D400,Define!$P$4:$P$68,0))),VLOOKUP(Data!D400,DanhmucTK!$C$3:$F$500,4,0),"")</f>
        <v/>
      </c>
      <c r="R400" s="162" t="str">
        <f>IFERROR(IF(NOT(ISNA(MATCH($E400,Define!$P$4:$P$68,0))),Data!$L400,IF(NOT(ISNA(MATCH($E400,Define!$S$4:$S$68,0))),VLOOKUP($E400,DanhmucTK!$C$3:$G$500,5,0),VLOOKUP($E400,DanhmucTK!$C$3:$F$500,4,0))),"")</f>
        <v/>
      </c>
      <c r="S400" s="163" t="str">
        <f>IF(NOT(ISNA(MATCH($E400,Define!$P$4:$P$68,0))),VLOOKUP($E400,DanhmucTK!$C$3:$F$500,4,0),"")</f>
        <v/>
      </c>
    </row>
    <row r="401" spans="1:19" ht="18.75" customHeight="1" x14ac:dyDescent="0.2">
      <c r="A401" s="12"/>
      <c r="B401" s="13"/>
      <c r="C401" s="14"/>
      <c r="D401" s="15"/>
      <c r="E401" s="15"/>
      <c r="F401" s="16"/>
      <c r="G401" s="15"/>
      <c r="H401" s="16"/>
      <c r="I401" s="16"/>
      <c r="J401" s="13"/>
      <c r="K401" s="13"/>
      <c r="L401" s="13"/>
      <c r="M401" s="13"/>
      <c r="N401" s="16"/>
      <c r="O401" s="144"/>
      <c r="P401" s="160" t="str">
        <f>IFERROR(IF(NOT(ISNA(MATCH(D401,Define!$P$4:$P$68,0))),Data!$L401,IF(NOT(ISNA(MATCH(Data!D401,Define!$S$4:$S$68,0))),VLOOKUP(Data!D401,DanhmucTK!$C$3:$G$500,5,0),VLOOKUP(Data!D401,DanhmucTK!$C$3:$F$500,4,0))),"")</f>
        <v/>
      </c>
      <c r="Q401" s="161" t="str">
        <f>IF(NOT(ISNA(MATCH($D401,Define!$P$4:$P$68,0))),VLOOKUP(Data!D401,DanhmucTK!$C$3:$F$500,4,0),"")</f>
        <v/>
      </c>
      <c r="R401" s="162" t="str">
        <f>IFERROR(IF(NOT(ISNA(MATCH($E401,Define!$P$4:$P$68,0))),Data!$L401,IF(NOT(ISNA(MATCH($E401,Define!$S$4:$S$68,0))),VLOOKUP($E401,DanhmucTK!$C$3:$G$500,5,0),VLOOKUP($E401,DanhmucTK!$C$3:$F$500,4,0))),"")</f>
        <v/>
      </c>
      <c r="S401" s="163" t="str">
        <f>IF(NOT(ISNA(MATCH($E401,Define!$P$4:$P$68,0))),VLOOKUP($E401,DanhmucTK!$C$3:$F$500,4,0),"")</f>
        <v/>
      </c>
    </row>
    <row r="402" spans="1:19" ht="18.75" customHeight="1" x14ac:dyDescent="0.2">
      <c r="A402" s="12"/>
      <c r="B402" s="13"/>
      <c r="C402" s="14"/>
      <c r="D402" s="15"/>
      <c r="E402" s="15"/>
      <c r="F402" s="16"/>
      <c r="G402" s="15"/>
      <c r="H402" s="16"/>
      <c r="I402" s="16"/>
      <c r="J402" s="13"/>
      <c r="K402" s="13"/>
      <c r="L402" s="13"/>
      <c r="M402" s="13"/>
      <c r="N402" s="16"/>
      <c r="O402" s="144"/>
      <c r="P402" s="160" t="str">
        <f>IFERROR(IF(NOT(ISNA(MATCH(D402,Define!$P$4:$P$68,0))),Data!$L402,IF(NOT(ISNA(MATCH(Data!D402,Define!$S$4:$S$68,0))),VLOOKUP(Data!D402,DanhmucTK!$C$3:$G$500,5,0),VLOOKUP(Data!D402,DanhmucTK!$C$3:$F$500,4,0))),"")</f>
        <v/>
      </c>
      <c r="Q402" s="161" t="str">
        <f>IF(NOT(ISNA(MATCH($D402,Define!$P$4:$P$68,0))),VLOOKUP(Data!D402,DanhmucTK!$C$3:$F$500,4,0),"")</f>
        <v/>
      </c>
      <c r="R402" s="162" t="str">
        <f>IFERROR(IF(NOT(ISNA(MATCH($E402,Define!$P$4:$P$68,0))),Data!$L402,IF(NOT(ISNA(MATCH($E402,Define!$S$4:$S$68,0))),VLOOKUP($E402,DanhmucTK!$C$3:$G$500,5,0),VLOOKUP($E402,DanhmucTK!$C$3:$F$500,4,0))),"")</f>
        <v/>
      </c>
      <c r="S402" s="163" t="str">
        <f>IF(NOT(ISNA(MATCH($E402,Define!$P$4:$P$68,0))),VLOOKUP($E402,DanhmucTK!$C$3:$F$500,4,0),"")</f>
        <v/>
      </c>
    </row>
    <row r="403" spans="1:19" ht="18.75" customHeight="1" x14ac:dyDescent="0.2">
      <c r="A403" s="12"/>
      <c r="B403" s="13"/>
      <c r="C403" s="14"/>
      <c r="D403" s="15"/>
      <c r="E403" s="15"/>
      <c r="F403" s="16"/>
      <c r="G403" s="15"/>
      <c r="H403" s="16"/>
      <c r="I403" s="16"/>
      <c r="J403" s="13"/>
      <c r="K403" s="13"/>
      <c r="L403" s="13"/>
      <c r="M403" s="13"/>
      <c r="N403" s="16"/>
      <c r="O403" s="144"/>
      <c r="P403" s="160" t="str">
        <f>IFERROR(IF(NOT(ISNA(MATCH(D403,Define!$P$4:$P$68,0))),Data!$L403,IF(NOT(ISNA(MATCH(Data!D403,Define!$S$4:$S$68,0))),VLOOKUP(Data!D403,DanhmucTK!$C$3:$G$500,5,0),VLOOKUP(Data!D403,DanhmucTK!$C$3:$F$500,4,0))),"")</f>
        <v/>
      </c>
      <c r="Q403" s="161" t="str">
        <f>IF(NOT(ISNA(MATCH($D403,Define!$P$4:$P$68,0))),VLOOKUP(Data!D403,DanhmucTK!$C$3:$F$500,4,0),"")</f>
        <v/>
      </c>
      <c r="R403" s="162" t="str">
        <f>IFERROR(IF(NOT(ISNA(MATCH($E403,Define!$P$4:$P$68,0))),Data!$L403,IF(NOT(ISNA(MATCH($E403,Define!$S$4:$S$68,0))),VLOOKUP($E403,DanhmucTK!$C$3:$G$500,5,0),VLOOKUP($E403,DanhmucTK!$C$3:$F$500,4,0))),"")</f>
        <v/>
      </c>
      <c r="S403" s="163" t="str">
        <f>IF(NOT(ISNA(MATCH($E403,Define!$P$4:$P$68,0))),VLOOKUP($E403,DanhmucTK!$C$3:$F$500,4,0),"")</f>
        <v/>
      </c>
    </row>
    <row r="404" spans="1:19" ht="18.75" customHeight="1" x14ac:dyDescent="0.2">
      <c r="A404" s="12"/>
      <c r="B404" s="13"/>
      <c r="C404" s="14"/>
      <c r="D404" s="15"/>
      <c r="E404" s="15"/>
      <c r="F404" s="16"/>
      <c r="G404" s="15"/>
      <c r="H404" s="16"/>
      <c r="I404" s="16"/>
      <c r="J404" s="13"/>
      <c r="K404" s="13"/>
      <c r="L404" s="13"/>
      <c r="M404" s="13"/>
      <c r="N404" s="16"/>
      <c r="O404" s="144"/>
      <c r="P404" s="160" t="str">
        <f>IFERROR(IF(NOT(ISNA(MATCH(D404,Define!$P$4:$P$68,0))),Data!$L404,IF(NOT(ISNA(MATCH(Data!D404,Define!$S$4:$S$68,0))),VLOOKUP(Data!D404,DanhmucTK!$C$3:$G$500,5,0),VLOOKUP(Data!D404,DanhmucTK!$C$3:$F$500,4,0))),"")</f>
        <v/>
      </c>
      <c r="Q404" s="161" t="str">
        <f>IF(NOT(ISNA(MATCH($D404,Define!$P$4:$P$68,0))),VLOOKUP(Data!D404,DanhmucTK!$C$3:$F$500,4,0),"")</f>
        <v/>
      </c>
      <c r="R404" s="162" t="str">
        <f>IFERROR(IF(NOT(ISNA(MATCH($E404,Define!$P$4:$P$68,0))),Data!$L404,IF(NOT(ISNA(MATCH($E404,Define!$S$4:$S$68,0))),VLOOKUP($E404,DanhmucTK!$C$3:$G$500,5,0),VLOOKUP($E404,DanhmucTK!$C$3:$F$500,4,0))),"")</f>
        <v/>
      </c>
      <c r="S404" s="163" t="str">
        <f>IF(NOT(ISNA(MATCH($E404,Define!$P$4:$P$68,0))),VLOOKUP($E404,DanhmucTK!$C$3:$F$500,4,0),"")</f>
        <v/>
      </c>
    </row>
    <row r="405" spans="1:19" ht="18.75" customHeight="1" x14ac:dyDescent="0.2">
      <c r="A405" s="12"/>
      <c r="B405" s="13"/>
      <c r="C405" s="14"/>
      <c r="D405" s="15"/>
      <c r="E405" s="15"/>
      <c r="F405" s="16"/>
      <c r="G405" s="15"/>
      <c r="H405" s="16"/>
      <c r="I405" s="16"/>
      <c r="J405" s="13"/>
      <c r="K405" s="13"/>
      <c r="L405" s="13"/>
      <c r="M405" s="13"/>
      <c r="N405" s="16"/>
      <c r="O405" s="144"/>
      <c r="P405" s="160" t="str">
        <f>IFERROR(IF(NOT(ISNA(MATCH(D405,Define!$P$4:$P$68,0))),Data!$L405,IF(NOT(ISNA(MATCH(Data!D405,Define!$S$4:$S$68,0))),VLOOKUP(Data!D405,DanhmucTK!$C$3:$G$500,5,0),VLOOKUP(Data!D405,DanhmucTK!$C$3:$F$500,4,0))),"")</f>
        <v/>
      </c>
      <c r="Q405" s="161" t="str">
        <f>IF(NOT(ISNA(MATCH($D405,Define!$P$4:$P$68,0))),VLOOKUP(Data!D405,DanhmucTK!$C$3:$F$500,4,0),"")</f>
        <v/>
      </c>
      <c r="R405" s="162" t="str">
        <f>IFERROR(IF(NOT(ISNA(MATCH($E405,Define!$P$4:$P$68,0))),Data!$L405,IF(NOT(ISNA(MATCH($E405,Define!$S$4:$S$68,0))),VLOOKUP($E405,DanhmucTK!$C$3:$G$500,5,0),VLOOKUP($E405,DanhmucTK!$C$3:$F$500,4,0))),"")</f>
        <v/>
      </c>
      <c r="S405" s="163" t="str">
        <f>IF(NOT(ISNA(MATCH($E405,Define!$P$4:$P$68,0))),VLOOKUP($E405,DanhmucTK!$C$3:$F$500,4,0),"")</f>
        <v/>
      </c>
    </row>
    <row r="406" spans="1:19" ht="18.75" customHeight="1" x14ac:dyDescent="0.2">
      <c r="A406" s="12"/>
      <c r="B406" s="13"/>
      <c r="C406" s="14"/>
      <c r="D406" s="15"/>
      <c r="E406" s="15"/>
      <c r="F406" s="16"/>
      <c r="G406" s="15"/>
      <c r="H406" s="16"/>
      <c r="I406" s="16"/>
      <c r="J406" s="13"/>
      <c r="K406" s="13"/>
      <c r="L406" s="13"/>
      <c r="M406" s="13"/>
      <c r="N406" s="16"/>
      <c r="O406" s="144"/>
      <c r="P406" s="160" t="str">
        <f>IFERROR(IF(NOT(ISNA(MATCH(D406,Define!$P$4:$P$68,0))),Data!$L406,IF(NOT(ISNA(MATCH(Data!D406,Define!$S$4:$S$68,0))),VLOOKUP(Data!D406,DanhmucTK!$C$3:$G$500,5,0),VLOOKUP(Data!D406,DanhmucTK!$C$3:$F$500,4,0))),"")</f>
        <v/>
      </c>
      <c r="Q406" s="161" t="str">
        <f>IF(NOT(ISNA(MATCH($D406,Define!$P$4:$P$68,0))),VLOOKUP(Data!D406,DanhmucTK!$C$3:$F$500,4,0),"")</f>
        <v/>
      </c>
      <c r="R406" s="162" t="str">
        <f>IFERROR(IF(NOT(ISNA(MATCH($E406,Define!$P$4:$P$68,0))),Data!$L406,IF(NOT(ISNA(MATCH($E406,Define!$S$4:$S$68,0))),VLOOKUP($E406,DanhmucTK!$C$3:$G$500,5,0),VLOOKUP($E406,DanhmucTK!$C$3:$F$500,4,0))),"")</f>
        <v/>
      </c>
      <c r="S406" s="163" t="str">
        <f>IF(NOT(ISNA(MATCH($E406,Define!$P$4:$P$68,0))),VLOOKUP($E406,DanhmucTK!$C$3:$F$500,4,0),"")</f>
        <v/>
      </c>
    </row>
    <row r="407" spans="1:19" ht="18.75" customHeight="1" x14ac:dyDescent="0.2">
      <c r="A407" s="12"/>
      <c r="B407" s="13"/>
      <c r="C407" s="14"/>
      <c r="D407" s="15"/>
      <c r="E407" s="15"/>
      <c r="F407" s="16"/>
      <c r="G407" s="15"/>
      <c r="H407" s="16"/>
      <c r="I407" s="16"/>
      <c r="J407" s="13"/>
      <c r="K407" s="13"/>
      <c r="L407" s="13"/>
      <c r="M407" s="13"/>
      <c r="N407" s="16"/>
      <c r="O407" s="144"/>
      <c r="P407" s="160" t="str">
        <f>IFERROR(IF(NOT(ISNA(MATCH(D407,Define!$P$4:$P$68,0))),Data!$L407,IF(NOT(ISNA(MATCH(Data!D407,Define!$S$4:$S$68,0))),VLOOKUP(Data!D407,DanhmucTK!$C$3:$G$500,5,0),VLOOKUP(Data!D407,DanhmucTK!$C$3:$F$500,4,0))),"")</f>
        <v/>
      </c>
      <c r="Q407" s="161" t="str">
        <f>IF(NOT(ISNA(MATCH($D407,Define!$P$4:$P$68,0))),VLOOKUP(Data!D407,DanhmucTK!$C$3:$F$500,4,0),"")</f>
        <v/>
      </c>
      <c r="R407" s="162" t="str">
        <f>IFERROR(IF(NOT(ISNA(MATCH($E407,Define!$P$4:$P$68,0))),Data!$L407,IF(NOT(ISNA(MATCH($E407,Define!$S$4:$S$68,0))),VLOOKUP($E407,DanhmucTK!$C$3:$G$500,5,0),VLOOKUP($E407,DanhmucTK!$C$3:$F$500,4,0))),"")</f>
        <v/>
      </c>
      <c r="S407" s="163" t="str">
        <f>IF(NOT(ISNA(MATCH($E407,Define!$P$4:$P$68,0))),VLOOKUP($E407,DanhmucTK!$C$3:$F$500,4,0),"")</f>
        <v/>
      </c>
    </row>
    <row r="408" spans="1:19" ht="18.75" customHeight="1" x14ac:dyDescent="0.2">
      <c r="A408" s="12"/>
      <c r="B408" s="13"/>
      <c r="C408" s="14"/>
      <c r="D408" s="15"/>
      <c r="E408" s="15"/>
      <c r="F408" s="16"/>
      <c r="G408" s="15"/>
      <c r="H408" s="16"/>
      <c r="I408" s="16"/>
      <c r="J408" s="13"/>
      <c r="K408" s="13"/>
      <c r="L408" s="13"/>
      <c r="M408" s="13"/>
      <c r="N408" s="16"/>
      <c r="O408" s="144"/>
      <c r="P408" s="160" t="str">
        <f>IFERROR(IF(NOT(ISNA(MATCH(D408,Define!$P$4:$P$68,0))),Data!$L408,IF(NOT(ISNA(MATCH(Data!D408,Define!$S$4:$S$68,0))),VLOOKUP(Data!D408,DanhmucTK!$C$3:$G$500,5,0),VLOOKUP(Data!D408,DanhmucTK!$C$3:$F$500,4,0))),"")</f>
        <v/>
      </c>
      <c r="Q408" s="161" t="str">
        <f>IF(NOT(ISNA(MATCH($D408,Define!$P$4:$P$68,0))),VLOOKUP(Data!D408,DanhmucTK!$C$3:$F$500,4,0),"")</f>
        <v/>
      </c>
      <c r="R408" s="162" t="str">
        <f>IFERROR(IF(NOT(ISNA(MATCH($E408,Define!$P$4:$P$68,0))),Data!$L408,IF(NOT(ISNA(MATCH($E408,Define!$S$4:$S$68,0))),VLOOKUP($E408,DanhmucTK!$C$3:$G$500,5,0),VLOOKUP($E408,DanhmucTK!$C$3:$F$500,4,0))),"")</f>
        <v/>
      </c>
      <c r="S408" s="163" t="str">
        <f>IF(NOT(ISNA(MATCH($E408,Define!$P$4:$P$68,0))),VLOOKUP($E408,DanhmucTK!$C$3:$F$500,4,0),"")</f>
        <v/>
      </c>
    </row>
    <row r="409" spans="1:19" ht="18.75" customHeight="1" x14ac:dyDescent="0.2">
      <c r="A409" s="12"/>
      <c r="B409" s="13"/>
      <c r="C409" s="14"/>
      <c r="D409" s="15"/>
      <c r="E409" s="15"/>
      <c r="F409" s="16"/>
      <c r="G409" s="15"/>
      <c r="H409" s="16"/>
      <c r="I409" s="16"/>
      <c r="J409" s="13"/>
      <c r="K409" s="13"/>
      <c r="L409" s="13"/>
      <c r="M409" s="13"/>
      <c r="N409" s="16"/>
      <c r="O409" s="144"/>
      <c r="P409" s="160" t="str">
        <f>IFERROR(IF(NOT(ISNA(MATCH(D409,Define!$P$4:$P$68,0))),Data!$L409,IF(NOT(ISNA(MATCH(Data!D409,Define!$S$4:$S$68,0))),VLOOKUP(Data!D409,DanhmucTK!$C$3:$G$500,5,0),VLOOKUP(Data!D409,DanhmucTK!$C$3:$F$500,4,0))),"")</f>
        <v/>
      </c>
      <c r="Q409" s="161" t="str">
        <f>IF(NOT(ISNA(MATCH($D409,Define!$P$4:$P$68,0))),VLOOKUP(Data!D409,DanhmucTK!$C$3:$F$500,4,0),"")</f>
        <v/>
      </c>
      <c r="R409" s="162" t="str">
        <f>IFERROR(IF(NOT(ISNA(MATCH($E409,Define!$P$4:$P$68,0))),Data!$L409,IF(NOT(ISNA(MATCH($E409,Define!$S$4:$S$68,0))),VLOOKUP($E409,DanhmucTK!$C$3:$G$500,5,0),VLOOKUP($E409,DanhmucTK!$C$3:$F$500,4,0))),"")</f>
        <v/>
      </c>
      <c r="S409" s="163" t="str">
        <f>IF(NOT(ISNA(MATCH($E409,Define!$P$4:$P$68,0))),VLOOKUP($E409,DanhmucTK!$C$3:$F$500,4,0),"")</f>
        <v/>
      </c>
    </row>
    <row r="410" spans="1:19" ht="18.75" customHeight="1" x14ac:dyDescent="0.2">
      <c r="A410" s="12"/>
      <c r="B410" s="13"/>
      <c r="C410" s="14"/>
      <c r="D410" s="15"/>
      <c r="E410" s="15"/>
      <c r="F410" s="16"/>
      <c r="G410" s="15"/>
      <c r="H410" s="16"/>
      <c r="I410" s="16"/>
      <c r="J410" s="13"/>
      <c r="K410" s="13"/>
      <c r="L410" s="13"/>
      <c r="M410" s="13"/>
      <c r="N410" s="16"/>
      <c r="O410" s="144"/>
      <c r="P410" s="160" t="str">
        <f>IFERROR(IF(NOT(ISNA(MATCH(D410,Define!$P$4:$P$68,0))),Data!$L410,IF(NOT(ISNA(MATCH(Data!D410,Define!$S$4:$S$68,0))),VLOOKUP(Data!D410,DanhmucTK!$C$3:$G$500,5,0),VLOOKUP(Data!D410,DanhmucTK!$C$3:$F$500,4,0))),"")</f>
        <v/>
      </c>
      <c r="Q410" s="161" t="str">
        <f>IF(NOT(ISNA(MATCH($D410,Define!$P$4:$P$68,0))),VLOOKUP(Data!D410,DanhmucTK!$C$3:$F$500,4,0),"")</f>
        <v/>
      </c>
      <c r="R410" s="162" t="str">
        <f>IFERROR(IF(NOT(ISNA(MATCH($E410,Define!$P$4:$P$68,0))),Data!$L410,IF(NOT(ISNA(MATCH($E410,Define!$S$4:$S$68,0))),VLOOKUP($E410,DanhmucTK!$C$3:$G$500,5,0),VLOOKUP($E410,DanhmucTK!$C$3:$F$500,4,0))),"")</f>
        <v/>
      </c>
      <c r="S410" s="163" t="str">
        <f>IF(NOT(ISNA(MATCH($E410,Define!$P$4:$P$68,0))),VLOOKUP($E410,DanhmucTK!$C$3:$F$500,4,0),"")</f>
        <v/>
      </c>
    </row>
    <row r="411" spans="1:19" ht="18.75" customHeight="1" x14ac:dyDescent="0.2">
      <c r="A411" s="12"/>
      <c r="B411" s="13"/>
      <c r="C411" s="14"/>
      <c r="D411" s="15"/>
      <c r="E411" s="15"/>
      <c r="F411" s="16"/>
      <c r="G411" s="15"/>
      <c r="H411" s="16"/>
      <c r="I411" s="16"/>
      <c r="J411" s="13"/>
      <c r="K411" s="13"/>
      <c r="L411" s="13"/>
      <c r="M411" s="13"/>
      <c r="N411" s="16"/>
      <c r="O411" s="144"/>
      <c r="P411" s="160" t="str">
        <f>IFERROR(IF(NOT(ISNA(MATCH(D411,Define!$P$4:$P$68,0))),Data!$L411,IF(NOT(ISNA(MATCH(Data!D411,Define!$S$4:$S$68,0))),VLOOKUP(Data!D411,DanhmucTK!$C$3:$G$500,5,0),VLOOKUP(Data!D411,DanhmucTK!$C$3:$F$500,4,0))),"")</f>
        <v/>
      </c>
      <c r="Q411" s="161" t="str">
        <f>IF(NOT(ISNA(MATCH($D411,Define!$P$4:$P$68,0))),VLOOKUP(Data!D411,DanhmucTK!$C$3:$F$500,4,0),"")</f>
        <v/>
      </c>
      <c r="R411" s="162" t="str">
        <f>IFERROR(IF(NOT(ISNA(MATCH($E411,Define!$P$4:$P$68,0))),Data!$L411,IF(NOT(ISNA(MATCH($E411,Define!$S$4:$S$68,0))),VLOOKUP($E411,DanhmucTK!$C$3:$G$500,5,0),VLOOKUP($E411,DanhmucTK!$C$3:$F$500,4,0))),"")</f>
        <v/>
      </c>
      <c r="S411" s="163" t="str">
        <f>IF(NOT(ISNA(MATCH($E411,Define!$P$4:$P$68,0))),VLOOKUP($E411,DanhmucTK!$C$3:$F$500,4,0),"")</f>
        <v/>
      </c>
    </row>
    <row r="412" spans="1:19" ht="18.75" customHeight="1" x14ac:dyDescent="0.2">
      <c r="A412" s="12"/>
      <c r="B412" s="13"/>
      <c r="C412" s="14"/>
      <c r="D412" s="15"/>
      <c r="E412" s="15"/>
      <c r="F412" s="16"/>
      <c r="G412" s="15"/>
      <c r="H412" s="16"/>
      <c r="I412" s="16"/>
      <c r="J412" s="13"/>
      <c r="K412" s="13"/>
      <c r="L412" s="13"/>
      <c r="M412" s="13"/>
      <c r="N412" s="16"/>
      <c r="O412" s="144"/>
      <c r="P412" s="160" t="str">
        <f>IFERROR(IF(NOT(ISNA(MATCH(D412,Define!$P$4:$P$68,0))),Data!$L412,IF(NOT(ISNA(MATCH(Data!D412,Define!$S$4:$S$68,0))),VLOOKUP(Data!D412,DanhmucTK!$C$3:$G$500,5,0),VLOOKUP(Data!D412,DanhmucTK!$C$3:$F$500,4,0))),"")</f>
        <v/>
      </c>
      <c r="Q412" s="161" t="str">
        <f>IF(NOT(ISNA(MATCH($D412,Define!$P$4:$P$68,0))),VLOOKUP(Data!D412,DanhmucTK!$C$3:$F$500,4,0),"")</f>
        <v/>
      </c>
      <c r="R412" s="162" t="str">
        <f>IFERROR(IF(NOT(ISNA(MATCH($E412,Define!$P$4:$P$68,0))),Data!$L412,IF(NOT(ISNA(MATCH($E412,Define!$S$4:$S$68,0))),VLOOKUP($E412,DanhmucTK!$C$3:$G$500,5,0),VLOOKUP($E412,DanhmucTK!$C$3:$F$500,4,0))),"")</f>
        <v/>
      </c>
      <c r="S412" s="163" t="str">
        <f>IF(NOT(ISNA(MATCH($E412,Define!$P$4:$P$68,0))),VLOOKUP($E412,DanhmucTK!$C$3:$F$500,4,0),"")</f>
        <v/>
      </c>
    </row>
    <row r="413" spans="1:19" ht="18.75" customHeight="1" x14ac:dyDescent="0.2">
      <c r="A413" s="12"/>
      <c r="B413" s="13"/>
      <c r="C413" s="14"/>
      <c r="D413" s="15"/>
      <c r="E413" s="15"/>
      <c r="F413" s="16"/>
      <c r="G413" s="15"/>
      <c r="H413" s="16"/>
      <c r="I413" s="16"/>
      <c r="J413" s="13"/>
      <c r="K413" s="13"/>
      <c r="L413" s="13"/>
      <c r="M413" s="13"/>
      <c r="N413" s="16"/>
      <c r="O413" s="144"/>
      <c r="P413" s="160" t="str">
        <f>IFERROR(IF(NOT(ISNA(MATCH(D413,Define!$P$4:$P$68,0))),Data!$L413,IF(NOT(ISNA(MATCH(Data!D413,Define!$S$4:$S$68,0))),VLOOKUP(Data!D413,DanhmucTK!$C$3:$G$500,5,0),VLOOKUP(Data!D413,DanhmucTK!$C$3:$F$500,4,0))),"")</f>
        <v/>
      </c>
      <c r="Q413" s="161" t="str">
        <f>IF(NOT(ISNA(MATCH($D413,Define!$P$4:$P$68,0))),VLOOKUP(Data!D413,DanhmucTK!$C$3:$F$500,4,0),"")</f>
        <v/>
      </c>
      <c r="R413" s="162" t="str">
        <f>IFERROR(IF(NOT(ISNA(MATCH($E413,Define!$P$4:$P$68,0))),Data!$L413,IF(NOT(ISNA(MATCH($E413,Define!$S$4:$S$68,0))),VLOOKUP($E413,DanhmucTK!$C$3:$G$500,5,0),VLOOKUP($E413,DanhmucTK!$C$3:$F$500,4,0))),"")</f>
        <v/>
      </c>
      <c r="S413" s="163" t="str">
        <f>IF(NOT(ISNA(MATCH($E413,Define!$P$4:$P$68,0))),VLOOKUP($E413,DanhmucTK!$C$3:$F$500,4,0),"")</f>
        <v/>
      </c>
    </row>
    <row r="414" spans="1:19" ht="18.75" customHeight="1" x14ac:dyDescent="0.2">
      <c r="A414" s="12"/>
      <c r="B414" s="13"/>
      <c r="C414" s="14"/>
      <c r="D414" s="15"/>
      <c r="E414" s="15"/>
      <c r="F414" s="16"/>
      <c r="G414" s="15"/>
      <c r="H414" s="16"/>
      <c r="I414" s="16"/>
      <c r="J414" s="13"/>
      <c r="K414" s="13"/>
      <c r="L414" s="13"/>
      <c r="M414" s="13"/>
      <c r="N414" s="16"/>
      <c r="O414" s="144"/>
      <c r="P414" s="160" t="str">
        <f>IFERROR(IF(NOT(ISNA(MATCH(D414,Define!$P$4:$P$68,0))),Data!$L414,IF(NOT(ISNA(MATCH(Data!D414,Define!$S$4:$S$68,0))),VLOOKUP(Data!D414,DanhmucTK!$C$3:$G$500,5,0),VLOOKUP(Data!D414,DanhmucTK!$C$3:$F$500,4,0))),"")</f>
        <v/>
      </c>
      <c r="Q414" s="161" t="str">
        <f>IF(NOT(ISNA(MATCH($D414,Define!$P$4:$P$68,0))),VLOOKUP(Data!D414,DanhmucTK!$C$3:$F$500,4,0),"")</f>
        <v/>
      </c>
      <c r="R414" s="162" t="str">
        <f>IFERROR(IF(NOT(ISNA(MATCH($E414,Define!$P$4:$P$68,0))),Data!$L414,IF(NOT(ISNA(MATCH($E414,Define!$S$4:$S$68,0))),VLOOKUP($E414,DanhmucTK!$C$3:$G$500,5,0),VLOOKUP($E414,DanhmucTK!$C$3:$F$500,4,0))),"")</f>
        <v/>
      </c>
      <c r="S414" s="163" t="str">
        <f>IF(NOT(ISNA(MATCH($E414,Define!$P$4:$P$68,0))),VLOOKUP($E414,DanhmucTK!$C$3:$F$500,4,0),"")</f>
        <v/>
      </c>
    </row>
    <row r="415" spans="1:19" ht="18.75" customHeight="1" x14ac:dyDescent="0.2">
      <c r="A415" s="12"/>
      <c r="B415" s="13"/>
      <c r="C415" s="14"/>
      <c r="D415" s="15"/>
      <c r="E415" s="15"/>
      <c r="F415" s="16"/>
      <c r="G415" s="15"/>
      <c r="H415" s="16"/>
      <c r="I415" s="16"/>
      <c r="J415" s="13"/>
      <c r="K415" s="13"/>
      <c r="L415" s="13"/>
      <c r="M415" s="13"/>
      <c r="N415" s="16"/>
      <c r="O415" s="144"/>
      <c r="P415" s="160" t="str">
        <f>IFERROR(IF(NOT(ISNA(MATCH(D415,Define!$P$4:$P$68,0))),Data!$L415,IF(NOT(ISNA(MATCH(Data!D415,Define!$S$4:$S$68,0))),VLOOKUP(Data!D415,DanhmucTK!$C$3:$G$500,5,0),VLOOKUP(Data!D415,DanhmucTK!$C$3:$F$500,4,0))),"")</f>
        <v/>
      </c>
      <c r="Q415" s="161" t="str">
        <f>IF(NOT(ISNA(MATCH($D415,Define!$P$4:$P$68,0))),VLOOKUP(Data!D415,DanhmucTK!$C$3:$F$500,4,0),"")</f>
        <v/>
      </c>
      <c r="R415" s="162" t="str">
        <f>IFERROR(IF(NOT(ISNA(MATCH($E415,Define!$P$4:$P$68,0))),Data!$L415,IF(NOT(ISNA(MATCH($E415,Define!$S$4:$S$68,0))),VLOOKUP($E415,DanhmucTK!$C$3:$G$500,5,0),VLOOKUP($E415,DanhmucTK!$C$3:$F$500,4,0))),"")</f>
        <v/>
      </c>
      <c r="S415" s="163" t="str">
        <f>IF(NOT(ISNA(MATCH($E415,Define!$P$4:$P$68,0))),VLOOKUP($E415,DanhmucTK!$C$3:$F$500,4,0),"")</f>
        <v/>
      </c>
    </row>
    <row r="416" spans="1:19" ht="18.75" customHeight="1" x14ac:dyDescent="0.2">
      <c r="A416" s="12"/>
      <c r="B416" s="13"/>
      <c r="C416" s="14"/>
      <c r="D416" s="15"/>
      <c r="E416" s="15"/>
      <c r="F416" s="16"/>
      <c r="G416" s="15"/>
      <c r="H416" s="16"/>
      <c r="I416" s="16"/>
      <c r="J416" s="13"/>
      <c r="K416" s="13"/>
      <c r="L416" s="13"/>
      <c r="M416" s="13"/>
      <c r="N416" s="16"/>
      <c r="O416" s="144"/>
      <c r="P416" s="160" t="str">
        <f>IFERROR(IF(NOT(ISNA(MATCH(D416,Define!$P$4:$P$68,0))),Data!$L416,IF(NOT(ISNA(MATCH(Data!D416,Define!$S$4:$S$68,0))),VLOOKUP(Data!D416,DanhmucTK!$C$3:$G$500,5,0),VLOOKUP(Data!D416,DanhmucTK!$C$3:$F$500,4,0))),"")</f>
        <v/>
      </c>
      <c r="Q416" s="161" t="str">
        <f>IF(NOT(ISNA(MATCH($D416,Define!$P$4:$P$68,0))),VLOOKUP(Data!D416,DanhmucTK!$C$3:$F$500,4,0),"")</f>
        <v/>
      </c>
      <c r="R416" s="162" t="str">
        <f>IFERROR(IF(NOT(ISNA(MATCH($E416,Define!$P$4:$P$68,0))),Data!$L416,IF(NOT(ISNA(MATCH($E416,Define!$S$4:$S$68,0))),VLOOKUP($E416,DanhmucTK!$C$3:$G$500,5,0),VLOOKUP($E416,DanhmucTK!$C$3:$F$500,4,0))),"")</f>
        <v/>
      </c>
      <c r="S416" s="163" t="str">
        <f>IF(NOT(ISNA(MATCH($E416,Define!$P$4:$P$68,0))),VLOOKUP($E416,DanhmucTK!$C$3:$F$500,4,0),"")</f>
        <v/>
      </c>
    </row>
    <row r="417" spans="1:19" ht="18.75" customHeight="1" x14ac:dyDescent="0.2">
      <c r="A417" s="12"/>
      <c r="B417" s="13"/>
      <c r="C417" s="14"/>
      <c r="D417" s="15"/>
      <c r="E417" s="15"/>
      <c r="F417" s="16"/>
      <c r="G417" s="15"/>
      <c r="H417" s="16"/>
      <c r="I417" s="16"/>
      <c r="J417" s="13"/>
      <c r="K417" s="13"/>
      <c r="L417" s="13"/>
      <c r="M417" s="13"/>
      <c r="N417" s="16"/>
      <c r="O417" s="144"/>
      <c r="P417" s="160" t="str">
        <f>IFERROR(IF(NOT(ISNA(MATCH(D417,Define!$P$4:$P$68,0))),Data!$L417,IF(NOT(ISNA(MATCH(Data!D417,Define!$S$4:$S$68,0))),VLOOKUP(Data!D417,DanhmucTK!$C$3:$G$500,5,0),VLOOKUP(Data!D417,DanhmucTK!$C$3:$F$500,4,0))),"")</f>
        <v/>
      </c>
      <c r="Q417" s="161" t="str">
        <f>IF(NOT(ISNA(MATCH($D417,Define!$P$4:$P$68,0))),VLOOKUP(Data!D417,DanhmucTK!$C$3:$F$500,4,0),"")</f>
        <v/>
      </c>
      <c r="R417" s="162" t="str">
        <f>IFERROR(IF(NOT(ISNA(MATCH($E417,Define!$P$4:$P$68,0))),Data!$L417,IF(NOT(ISNA(MATCH($E417,Define!$S$4:$S$68,0))),VLOOKUP($E417,DanhmucTK!$C$3:$G$500,5,0),VLOOKUP($E417,DanhmucTK!$C$3:$F$500,4,0))),"")</f>
        <v/>
      </c>
      <c r="S417" s="163" t="str">
        <f>IF(NOT(ISNA(MATCH($E417,Define!$P$4:$P$68,0))),VLOOKUP($E417,DanhmucTK!$C$3:$F$500,4,0),"")</f>
        <v/>
      </c>
    </row>
    <row r="418" spans="1:19" ht="18.75" customHeight="1" x14ac:dyDescent="0.2">
      <c r="A418" s="12"/>
      <c r="B418" s="13"/>
      <c r="C418" s="14"/>
      <c r="D418" s="15"/>
      <c r="E418" s="15"/>
      <c r="F418" s="16"/>
      <c r="G418" s="15"/>
      <c r="H418" s="16"/>
      <c r="I418" s="16"/>
      <c r="J418" s="13"/>
      <c r="K418" s="13"/>
      <c r="L418" s="13"/>
      <c r="M418" s="13"/>
      <c r="N418" s="16"/>
      <c r="O418" s="144"/>
      <c r="P418" s="160" t="str">
        <f>IFERROR(IF(NOT(ISNA(MATCH(D418,Define!$P$4:$P$68,0))),Data!$L418,IF(NOT(ISNA(MATCH(Data!D418,Define!$S$4:$S$68,0))),VLOOKUP(Data!D418,DanhmucTK!$C$3:$G$500,5,0),VLOOKUP(Data!D418,DanhmucTK!$C$3:$F$500,4,0))),"")</f>
        <v/>
      </c>
      <c r="Q418" s="161" t="str">
        <f>IF(NOT(ISNA(MATCH($D418,Define!$P$4:$P$68,0))),VLOOKUP(Data!D418,DanhmucTK!$C$3:$F$500,4,0),"")</f>
        <v/>
      </c>
      <c r="R418" s="162" t="str">
        <f>IFERROR(IF(NOT(ISNA(MATCH($E418,Define!$P$4:$P$68,0))),Data!$L418,IF(NOT(ISNA(MATCH($E418,Define!$S$4:$S$68,0))),VLOOKUP($E418,DanhmucTK!$C$3:$G$500,5,0),VLOOKUP($E418,DanhmucTK!$C$3:$F$500,4,0))),"")</f>
        <v/>
      </c>
      <c r="S418" s="163" t="str">
        <f>IF(NOT(ISNA(MATCH($E418,Define!$P$4:$P$68,0))),VLOOKUP($E418,DanhmucTK!$C$3:$F$500,4,0),"")</f>
        <v/>
      </c>
    </row>
    <row r="419" spans="1:19" ht="18.75" customHeight="1" x14ac:dyDescent="0.2">
      <c r="A419" s="12"/>
      <c r="B419" s="13"/>
      <c r="C419" s="14"/>
      <c r="D419" s="15"/>
      <c r="E419" s="15"/>
      <c r="F419" s="16"/>
      <c r="G419" s="15"/>
      <c r="H419" s="16"/>
      <c r="I419" s="16"/>
      <c r="J419" s="13"/>
      <c r="K419" s="13"/>
      <c r="L419" s="13"/>
      <c r="M419" s="13"/>
      <c r="N419" s="16"/>
      <c r="O419" s="144"/>
      <c r="P419" s="160" t="str">
        <f>IFERROR(IF(NOT(ISNA(MATCH(D419,Define!$P$4:$P$68,0))),Data!$L419,IF(NOT(ISNA(MATCH(Data!D419,Define!$S$4:$S$68,0))),VLOOKUP(Data!D419,DanhmucTK!$C$3:$G$500,5,0),VLOOKUP(Data!D419,DanhmucTK!$C$3:$F$500,4,0))),"")</f>
        <v/>
      </c>
      <c r="Q419" s="161" t="str">
        <f>IF(NOT(ISNA(MATCH($D419,Define!$P$4:$P$68,0))),VLOOKUP(Data!D419,DanhmucTK!$C$3:$F$500,4,0),"")</f>
        <v/>
      </c>
      <c r="R419" s="162" t="str">
        <f>IFERROR(IF(NOT(ISNA(MATCH($E419,Define!$P$4:$P$68,0))),Data!$L419,IF(NOT(ISNA(MATCH($E419,Define!$S$4:$S$68,0))),VLOOKUP($E419,DanhmucTK!$C$3:$G$500,5,0),VLOOKUP($E419,DanhmucTK!$C$3:$F$500,4,0))),"")</f>
        <v/>
      </c>
      <c r="S419" s="163" t="str">
        <f>IF(NOT(ISNA(MATCH($E419,Define!$P$4:$P$68,0))),VLOOKUP($E419,DanhmucTK!$C$3:$F$500,4,0),"")</f>
        <v/>
      </c>
    </row>
    <row r="420" spans="1:19" ht="18.75" customHeight="1" x14ac:dyDescent="0.2">
      <c r="A420" s="12"/>
      <c r="B420" s="13"/>
      <c r="C420" s="14"/>
      <c r="D420" s="15"/>
      <c r="E420" s="15"/>
      <c r="F420" s="16"/>
      <c r="G420" s="15"/>
      <c r="H420" s="16"/>
      <c r="I420" s="16"/>
      <c r="J420" s="13"/>
      <c r="K420" s="13"/>
      <c r="L420" s="13"/>
      <c r="M420" s="13"/>
      <c r="N420" s="16"/>
      <c r="O420" s="144"/>
      <c r="P420" s="160" t="str">
        <f>IFERROR(IF(NOT(ISNA(MATCH(D420,Define!$P$4:$P$68,0))),Data!$L420,IF(NOT(ISNA(MATCH(Data!D420,Define!$S$4:$S$68,0))),VLOOKUP(Data!D420,DanhmucTK!$C$3:$G$500,5,0),VLOOKUP(Data!D420,DanhmucTK!$C$3:$F$500,4,0))),"")</f>
        <v/>
      </c>
      <c r="Q420" s="161" t="str">
        <f>IF(NOT(ISNA(MATCH($D420,Define!$P$4:$P$68,0))),VLOOKUP(Data!D420,DanhmucTK!$C$3:$F$500,4,0),"")</f>
        <v/>
      </c>
      <c r="R420" s="162" t="str">
        <f>IFERROR(IF(NOT(ISNA(MATCH($E420,Define!$P$4:$P$68,0))),Data!$L420,IF(NOT(ISNA(MATCH($E420,Define!$S$4:$S$68,0))),VLOOKUP($E420,DanhmucTK!$C$3:$G$500,5,0),VLOOKUP($E420,DanhmucTK!$C$3:$F$500,4,0))),"")</f>
        <v/>
      </c>
      <c r="S420" s="163" t="str">
        <f>IF(NOT(ISNA(MATCH($E420,Define!$P$4:$P$68,0))),VLOOKUP($E420,DanhmucTK!$C$3:$F$500,4,0),"")</f>
        <v/>
      </c>
    </row>
    <row r="421" spans="1:19" ht="18.75" customHeight="1" x14ac:dyDescent="0.2">
      <c r="A421" s="12"/>
      <c r="B421" s="13"/>
      <c r="C421" s="14"/>
      <c r="D421" s="15"/>
      <c r="E421" s="15"/>
      <c r="F421" s="16"/>
      <c r="G421" s="15"/>
      <c r="H421" s="16"/>
      <c r="I421" s="16"/>
      <c r="J421" s="13"/>
      <c r="K421" s="13"/>
      <c r="L421" s="13"/>
      <c r="M421" s="13"/>
      <c r="N421" s="16"/>
      <c r="O421" s="144"/>
      <c r="P421" s="160" t="str">
        <f>IFERROR(IF(NOT(ISNA(MATCH(D421,Define!$P$4:$P$68,0))),Data!$L421,IF(NOT(ISNA(MATCH(Data!D421,Define!$S$4:$S$68,0))),VLOOKUP(Data!D421,DanhmucTK!$C$3:$G$500,5,0),VLOOKUP(Data!D421,DanhmucTK!$C$3:$F$500,4,0))),"")</f>
        <v/>
      </c>
      <c r="Q421" s="161" t="str">
        <f>IF(NOT(ISNA(MATCH($D421,Define!$P$4:$P$68,0))),VLOOKUP(Data!D421,DanhmucTK!$C$3:$F$500,4,0),"")</f>
        <v/>
      </c>
      <c r="R421" s="162" t="str">
        <f>IFERROR(IF(NOT(ISNA(MATCH($E421,Define!$P$4:$P$68,0))),Data!$L421,IF(NOT(ISNA(MATCH($E421,Define!$S$4:$S$68,0))),VLOOKUP($E421,DanhmucTK!$C$3:$G$500,5,0),VLOOKUP($E421,DanhmucTK!$C$3:$F$500,4,0))),"")</f>
        <v/>
      </c>
      <c r="S421" s="163" t="str">
        <f>IF(NOT(ISNA(MATCH($E421,Define!$P$4:$P$68,0))),VLOOKUP($E421,DanhmucTK!$C$3:$F$500,4,0),"")</f>
        <v/>
      </c>
    </row>
    <row r="422" spans="1:19" ht="18.75" customHeight="1" x14ac:dyDescent="0.2">
      <c r="A422" s="12"/>
      <c r="B422" s="13"/>
      <c r="C422" s="14"/>
      <c r="D422" s="15"/>
      <c r="E422" s="15"/>
      <c r="F422" s="16"/>
      <c r="G422" s="15"/>
      <c r="H422" s="16"/>
      <c r="I422" s="16"/>
      <c r="J422" s="13"/>
      <c r="K422" s="13"/>
      <c r="L422" s="13"/>
      <c r="M422" s="13"/>
      <c r="N422" s="16"/>
      <c r="O422" s="144"/>
      <c r="P422" s="160" t="str">
        <f>IFERROR(IF(NOT(ISNA(MATCH(D422,Define!$P$4:$P$68,0))),Data!$L422,IF(NOT(ISNA(MATCH(Data!D422,Define!$S$4:$S$68,0))),VLOOKUP(Data!D422,DanhmucTK!$C$3:$G$500,5,0),VLOOKUP(Data!D422,DanhmucTK!$C$3:$F$500,4,0))),"")</f>
        <v/>
      </c>
      <c r="Q422" s="161" t="str">
        <f>IF(NOT(ISNA(MATCH($D422,Define!$P$4:$P$68,0))),VLOOKUP(Data!D422,DanhmucTK!$C$3:$F$500,4,0),"")</f>
        <v/>
      </c>
      <c r="R422" s="162" t="str">
        <f>IFERROR(IF(NOT(ISNA(MATCH($E422,Define!$P$4:$P$68,0))),Data!$L422,IF(NOT(ISNA(MATCH($E422,Define!$S$4:$S$68,0))),VLOOKUP($E422,DanhmucTK!$C$3:$G$500,5,0),VLOOKUP($E422,DanhmucTK!$C$3:$F$500,4,0))),"")</f>
        <v/>
      </c>
      <c r="S422" s="163" t="str">
        <f>IF(NOT(ISNA(MATCH($E422,Define!$P$4:$P$68,0))),VLOOKUP($E422,DanhmucTK!$C$3:$F$500,4,0),"")</f>
        <v/>
      </c>
    </row>
    <row r="423" spans="1:19" ht="18.75" customHeight="1" x14ac:dyDescent="0.2">
      <c r="A423" s="12"/>
      <c r="B423" s="13"/>
      <c r="C423" s="14"/>
      <c r="D423" s="15"/>
      <c r="E423" s="15"/>
      <c r="F423" s="16"/>
      <c r="G423" s="15"/>
      <c r="H423" s="16"/>
      <c r="I423" s="16"/>
      <c r="J423" s="13"/>
      <c r="K423" s="13"/>
      <c r="L423" s="13"/>
      <c r="M423" s="13"/>
      <c r="N423" s="16"/>
      <c r="O423" s="144"/>
      <c r="P423" s="160" t="str">
        <f>IFERROR(IF(NOT(ISNA(MATCH(D423,Define!$P$4:$P$68,0))),Data!$L423,IF(NOT(ISNA(MATCH(Data!D423,Define!$S$4:$S$68,0))),VLOOKUP(Data!D423,DanhmucTK!$C$3:$G$500,5,0),VLOOKUP(Data!D423,DanhmucTK!$C$3:$F$500,4,0))),"")</f>
        <v/>
      </c>
      <c r="Q423" s="161" t="str">
        <f>IF(NOT(ISNA(MATCH($D423,Define!$P$4:$P$68,0))),VLOOKUP(Data!D423,DanhmucTK!$C$3:$F$500,4,0),"")</f>
        <v/>
      </c>
      <c r="R423" s="162" t="str">
        <f>IFERROR(IF(NOT(ISNA(MATCH($E423,Define!$P$4:$P$68,0))),Data!$L423,IF(NOT(ISNA(MATCH($E423,Define!$S$4:$S$68,0))),VLOOKUP($E423,DanhmucTK!$C$3:$G$500,5,0),VLOOKUP($E423,DanhmucTK!$C$3:$F$500,4,0))),"")</f>
        <v/>
      </c>
      <c r="S423" s="163" t="str">
        <f>IF(NOT(ISNA(MATCH($E423,Define!$P$4:$P$68,0))),VLOOKUP($E423,DanhmucTK!$C$3:$F$500,4,0),"")</f>
        <v/>
      </c>
    </row>
    <row r="424" spans="1:19" ht="18.75" customHeight="1" x14ac:dyDescent="0.2">
      <c r="A424" s="12"/>
      <c r="B424" s="13"/>
      <c r="C424" s="14"/>
      <c r="D424" s="15"/>
      <c r="E424" s="15"/>
      <c r="F424" s="16"/>
      <c r="G424" s="15"/>
      <c r="H424" s="16"/>
      <c r="I424" s="16"/>
      <c r="J424" s="13"/>
      <c r="K424" s="13"/>
      <c r="L424" s="13"/>
      <c r="M424" s="13"/>
      <c r="N424" s="16"/>
      <c r="O424" s="144"/>
      <c r="P424" s="160" t="str">
        <f>IFERROR(IF(NOT(ISNA(MATCH(D424,Define!$P$4:$P$68,0))),Data!$L424,IF(NOT(ISNA(MATCH(Data!D424,Define!$S$4:$S$68,0))),VLOOKUP(Data!D424,DanhmucTK!$C$3:$G$500,5,0),VLOOKUP(Data!D424,DanhmucTK!$C$3:$F$500,4,0))),"")</f>
        <v/>
      </c>
      <c r="Q424" s="161" t="str">
        <f>IF(NOT(ISNA(MATCH($D424,Define!$P$4:$P$68,0))),VLOOKUP(Data!D424,DanhmucTK!$C$3:$F$500,4,0),"")</f>
        <v/>
      </c>
      <c r="R424" s="162" t="str">
        <f>IFERROR(IF(NOT(ISNA(MATCH($E424,Define!$P$4:$P$68,0))),Data!$L424,IF(NOT(ISNA(MATCH($E424,Define!$S$4:$S$68,0))),VLOOKUP($E424,DanhmucTK!$C$3:$G$500,5,0),VLOOKUP($E424,DanhmucTK!$C$3:$F$500,4,0))),"")</f>
        <v/>
      </c>
      <c r="S424" s="163" t="str">
        <f>IF(NOT(ISNA(MATCH($E424,Define!$P$4:$P$68,0))),VLOOKUP($E424,DanhmucTK!$C$3:$F$500,4,0),"")</f>
        <v/>
      </c>
    </row>
    <row r="425" spans="1:19" ht="18.75" customHeight="1" x14ac:dyDescent="0.2">
      <c r="A425" s="12"/>
      <c r="B425" s="13"/>
      <c r="C425" s="14"/>
      <c r="D425" s="15"/>
      <c r="E425" s="15"/>
      <c r="F425" s="16"/>
      <c r="G425" s="15"/>
      <c r="H425" s="16"/>
      <c r="I425" s="16"/>
      <c r="J425" s="13"/>
      <c r="K425" s="13"/>
      <c r="L425" s="13"/>
      <c r="M425" s="13"/>
      <c r="N425" s="16"/>
      <c r="O425" s="144"/>
      <c r="P425" s="160" t="str">
        <f>IFERROR(IF(NOT(ISNA(MATCH(D425,Define!$P$4:$P$68,0))),Data!$L425,IF(NOT(ISNA(MATCH(Data!D425,Define!$S$4:$S$68,0))),VLOOKUP(Data!D425,DanhmucTK!$C$3:$G$500,5,0),VLOOKUP(Data!D425,DanhmucTK!$C$3:$F$500,4,0))),"")</f>
        <v/>
      </c>
      <c r="Q425" s="161" t="str">
        <f>IF(NOT(ISNA(MATCH($D425,Define!$P$4:$P$68,0))),VLOOKUP(Data!D425,DanhmucTK!$C$3:$F$500,4,0),"")</f>
        <v/>
      </c>
      <c r="R425" s="162" t="str">
        <f>IFERROR(IF(NOT(ISNA(MATCH($E425,Define!$P$4:$P$68,0))),Data!$L425,IF(NOT(ISNA(MATCH($E425,Define!$S$4:$S$68,0))),VLOOKUP($E425,DanhmucTK!$C$3:$G$500,5,0),VLOOKUP($E425,DanhmucTK!$C$3:$F$500,4,0))),"")</f>
        <v/>
      </c>
      <c r="S425" s="163" t="str">
        <f>IF(NOT(ISNA(MATCH($E425,Define!$P$4:$P$68,0))),VLOOKUP($E425,DanhmucTK!$C$3:$F$500,4,0),"")</f>
        <v/>
      </c>
    </row>
    <row r="426" spans="1:19" ht="18.75" customHeight="1" x14ac:dyDescent="0.2">
      <c r="A426" s="12"/>
      <c r="B426" s="13"/>
      <c r="C426" s="14"/>
      <c r="D426" s="15"/>
      <c r="E426" s="15"/>
      <c r="F426" s="16"/>
      <c r="G426" s="15"/>
      <c r="H426" s="16"/>
      <c r="I426" s="16"/>
      <c r="J426" s="13"/>
      <c r="K426" s="13"/>
      <c r="L426" s="13"/>
      <c r="M426" s="13"/>
      <c r="N426" s="16"/>
      <c r="O426" s="144"/>
      <c r="P426" s="160" t="str">
        <f>IFERROR(IF(NOT(ISNA(MATCH(D426,Define!$P$4:$P$68,0))),Data!$L426,IF(NOT(ISNA(MATCH(Data!D426,Define!$S$4:$S$68,0))),VLOOKUP(Data!D426,DanhmucTK!$C$3:$G$500,5,0),VLOOKUP(Data!D426,DanhmucTK!$C$3:$F$500,4,0))),"")</f>
        <v/>
      </c>
      <c r="Q426" s="161" t="str">
        <f>IF(NOT(ISNA(MATCH($D426,Define!$P$4:$P$68,0))),VLOOKUP(Data!D426,DanhmucTK!$C$3:$F$500,4,0),"")</f>
        <v/>
      </c>
      <c r="R426" s="162" t="str">
        <f>IFERROR(IF(NOT(ISNA(MATCH($E426,Define!$P$4:$P$68,0))),Data!$L426,IF(NOT(ISNA(MATCH($E426,Define!$S$4:$S$68,0))),VLOOKUP($E426,DanhmucTK!$C$3:$G$500,5,0),VLOOKUP($E426,DanhmucTK!$C$3:$F$500,4,0))),"")</f>
        <v/>
      </c>
      <c r="S426" s="163" t="str">
        <f>IF(NOT(ISNA(MATCH($E426,Define!$P$4:$P$68,0))),VLOOKUP($E426,DanhmucTK!$C$3:$F$500,4,0),"")</f>
        <v/>
      </c>
    </row>
    <row r="427" spans="1:19" ht="18.75" customHeight="1" x14ac:dyDescent="0.2">
      <c r="A427" s="12"/>
      <c r="B427" s="13"/>
      <c r="C427" s="14"/>
      <c r="D427" s="15"/>
      <c r="E427" s="15"/>
      <c r="F427" s="16"/>
      <c r="G427" s="15"/>
      <c r="H427" s="16"/>
      <c r="I427" s="16"/>
      <c r="J427" s="13"/>
      <c r="K427" s="13"/>
      <c r="L427" s="13"/>
      <c r="M427" s="13"/>
      <c r="N427" s="16"/>
      <c r="O427" s="144"/>
      <c r="P427" s="160" t="str">
        <f>IFERROR(IF(NOT(ISNA(MATCH(D427,Define!$P$4:$P$68,0))),Data!$L427,IF(NOT(ISNA(MATCH(Data!D427,Define!$S$4:$S$68,0))),VLOOKUP(Data!D427,DanhmucTK!$C$3:$G$500,5,0),VLOOKUP(Data!D427,DanhmucTK!$C$3:$F$500,4,0))),"")</f>
        <v/>
      </c>
      <c r="Q427" s="161" t="str">
        <f>IF(NOT(ISNA(MATCH($D427,Define!$P$4:$P$68,0))),VLOOKUP(Data!D427,DanhmucTK!$C$3:$F$500,4,0),"")</f>
        <v/>
      </c>
      <c r="R427" s="162" t="str">
        <f>IFERROR(IF(NOT(ISNA(MATCH($E427,Define!$P$4:$P$68,0))),Data!$L427,IF(NOT(ISNA(MATCH($E427,Define!$S$4:$S$68,0))),VLOOKUP($E427,DanhmucTK!$C$3:$G$500,5,0),VLOOKUP($E427,DanhmucTK!$C$3:$F$500,4,0))),"")</f>
        <v/>
      </c>
      <c r="S427" s="163" t="str">
        <f>IF(NOT(ISNA(MATCH($E427,Define!$P$4:$P$68,0))),VLOOKUP($E427,DanhmucTK!$C$3:$F$500,4,0),"")</f>
        <v/>
      </c>
    </row>
    <row r="428" spans="1:19" ht="18.75" customHeight="1" x14ac:dyDescent="0.2">
      <c r="A428" s="12"/>
      <c r="B428" s="13"/>
      <c r="C428" s="14"/>
      <c r="D428" s="15"/>
      <c r="E428" s="15"/>
      <c r="F428" s="16"/>
      <c r="G428" s="15"/>
      <c r="H428" s="16"/>
      <c r="I428" s="16"/>
      <c r="J428" s="13"/>
      <c r="K428" s="13"/>
      <c r="L428" s="13"/>
      <c r="M428" s="13"/>
      <c r="N428" s="16"/>
      <c r="O428" s="144"/>
      <c r="P428" s="160" t="str">
        <f>IFERROR(IF(NOT(ISNA(MATCH(D428,Define!$P$4:$P$68,0))),Data!$L428,IF(NOT(ISNA(MATCH(Data!D428,Define!$S$4:$S$68,0))),VLOOKUP(Data!D428,DanhmucTK!$C$3:$G$500,5,0),VLOOKUP(Data!D428,DanhmucTK!$C$3:$F$500,4,0))),"")</f>
        <v/>
      </c>
      <c r="Q428" s="161" t="str">
        <f>IF(NOT(ISNA(MATCH($D428,Define!$P$4:$P$68,0))),VLOOKUP(Data!D428,DanhmucTK!$C$3:$F$500,4,0),"")</f>
        <v/>
      </c>
      <c r="R428" s="162" t="str">
        <f>IFERROR(IF(NOT(ISNA(MATCH($E428,Define!$P$4:$P$68,0))),Data!$L428,IF(NOT(ISNA(MATCH($E428,Define!$S$4:$S$68,0))),VLOOKUP($E428,DanhmucTK!$C$3:$G$500,5,0),VLOOKUP($E428,DanhmucTK!$C$3:$F$500,4,0))),"")</f>
        <v/>
      </c>
      <c r="S428" s="163" t="str">
        <f>IF(NOT(ISNA(MATCH($E428,Define!$P$4:$P$68,0))),VLOOKUP($E428,DanhmucTK!$C$3:$F$500,4,0),"")</f>
        <v/>
      </c>
    </row>
    <row r="429" spans="1:19" ht="18.75" customHeight="1" x14ac:dyDescent="0.2">
      <c r="A429" s="12"/>
      <c r="B429" s="13"/>
      <c r="C429" s="14"/>
      <c r="D429" s="15"/>
      <c r="E429" s="15"/>
      <c r="F429" s="16"/>
      <c r="G429" s="15"/>
      <c r="H429" s="16"/>
      <c r="I429" s="16"/>
      <c r="J429" s="13"/>
      <c r="K429" s="13"/>
      <c r="L429" s="13"/>
      <c r="M429" s="13"/>
      <c r="N429" s="16"/>
      <c r="O429" s="144"/>
      <c r="P429" s="160" t="str">
        <f>IFERROR(IF(NOT(ISNA(MATCH(D429,Define!$P$4:$P$68,0))),Data!$L429,IF(NOT(ISNA(MATCH(Data!D429,Define!$S$4:$S$68,0))),VLOOKUP(Data!D429,DanhmucTK!$C$3:$G$500,5,0),VLOOKUP(Data!D429,DanhmucTK!$C$3:$F$500,4,0))),"")</f>
        <v/>
      </c>
      <c r="Q429" s="161" t="str">
        <f>IF(NOT(ISNA(MATCH($D429,Define!$P$4:$P$68,0))),VLOOKUP(Data!D429,DanhmucTK!$C$3:$F$500,4,0),"")</f>
        <v/>
      </c>
      <c r="R429" s="162" t="str">
        <f>IFERROR(IF(NOT(ISNA(MATCH($E429,Define!$P$4:$P$68,0))),Data!$L429,IF(NOT(ISNA(MATCH($E429,Define!$S$4:$S$68,0))),VLOOKUP($E429,DanhmucTK!$C$3:$G$500,5,0),VLOOKUP($E429,DanhmucTK!$C$3:$F$500,4,0))),"")</f>
        <v/>
      </c>
      <c r="S429" s="163" t="str">
        <f>IF(NOT(ISNA(MATCH($E429,Define!$P$4:$P$68,0))),VLOOKUP($E429,DanhmucTK!$C$3:$F$500,4,0),"")</f>
        <v/>
      </c>
    </row>
    <row r="430" spans="1:19" ht="18.75" customHeight="1" x14ac:dyDescent="0.2">
      <c r="A430" s="12"/>
      <c r="B430" s="13"/>
      <c r="C430" s="14"/>
      <c r="D430" s="15"/>
      <c r="E430" s="15"/>
      <c r="F430" s="16"/>
      <c r="G430" s="15"/>
      <c r="H430" s="16"/>
      <c r="I430" s="16"/>
      <c r="J430" s="13"/>
      <c r="K430" s="13"/>
      <c r="L430" s="13"/>
      <c r="M430" s="13"/>
      <c r="N430" s="16"/>
      <c r="O430" s="144"/>
      <c r="P430" s="160" t="str">
        <f>IFERROR(IF(NOT(ISNA(MATCH(D430,Define!$P$4:$P$68,0))),Data!$L430,IF(NOT(ISNA(MATCH(Data!D430,Define!$S$4:$S$68,0))),VLOOKUP(Data!D430,DanhmucTK!$C$3:$G$500,5,0),VLOOKUP(Data!D430,DanhmucTK!$C$3:$F$500,4,0))),"")</f>
        <v/>
      </c>
      <c r="Q430" s="161" t="str">
        <f>IF(NOT(ISNA(MATCH($D430,Define!$P$4:$P$68,0))),VLOOKUP(Data!D430,DanhmucTK!$C$3:$F$500,4,0),"")</f>
        <v/>
      </c>
      <c r="R430" s="162" t="str">
        <f>IFERROR(IF(NOT(ISNA(MATCH($E430,Define!$P$4:$P$68,0))),Data!$L430,IF(NOT(ISNA(MATCH($E430,Define!$S$4:$S$68,0))),VLOOKUP($E430,DanhmucTK!$C$3:$G$500,5,0),VLOOKUP($E430,DanhmucTK!$C$3:$F$500,4,0))),"")</f>
        <v/>
      </c>
      <c r="S430" s="163" t="str">
        <f>IF(NOT(ISNA(MATCH($E430,Define!$P$4:$P$68,0))),VLOOKUP($E430,DanhmucTK!$C$3:$F$500,4,0),"")</f>
        <v/>
      </c>
    </row>
    <row r="431" spans="1:19" ht="18.75" customHeight="1" x14ac:dyDescent="0.2">
      <c r="A431" s="12"/>
      <c r="B431" s="13"/>
      <c r="C431" s="14"/>
      <c r="D431" s="15"/>
      <c r="E431" s="15"/>
      <c r="F431" s="16"/>
      <c r="G431" s="15"/>
      <c r="H431" s="16"/>
      <c r="I431" s="16"/>
      <c r="J431" s="13"/>
      <c r="K431" s="13"/>
      <c r="L431" s="13"/>
      <c r="M431" s="13"/>
      <c r="N431" s="16"/>
      <c r="O431" s="144"/>
      <c r="P431" s="160" t="str">
        <f>IFERROR(IF(NOT(ISNA(MATCH(D431,Define!$P$4:$P$68,0))),Data!$L431,IF(NOT(ISNA(MATCH(Data!D431,Define!$S$4:$S$68,0))),VLOOKUP(Data!D431,DanhmucTK!$C$3:$G$500,5,0),VLOOKUP(Data!D431,DanhmucTK!$C$3:$F$500,4,0))),"")</f>
        <v/>
      </c>
      <c r="Q431" s="161" t="str">
        <f>IF(NOT(ISNA(MATCH($D431,Define!$P$4:$P$68,0))),VLOOKUP(Data!D431,DanhmucTK!$C$3:$F$500,4,0),"")</f>
        <v/>
      </c>
      <c r="R431" s="162" t="str">
        <f>IFERROR(IF(NOT(ISNA(MATCH($E431,Define!$P$4:$P$68,0))),Data!$L431,IF(NOT(ISNA(MATCH($E431,Define!$S$4:$S$68,0))),VLOOKUP($E431,DanhmucTK!$C$3:$G$500,5,0),VLOOKUP($E431,DanhmucTK!$C$3:$F$500,4,0))),"")</f>
        <v/>
      </c>
      <c r="S431" s="163" t="str">
        <f>IF(NOT(ISNA(MATCH($E431,Define!$P$4:$P$68,0))),VLOOKUP($E431,DanhmucTK!$C$3:$F$500,4,0),"")</f>
        <v/>
      </c>
    </row>
    <row r="432" spans="1:19" ht="18.75" customHeight="1" x14ac:dyDescent="0.2">
      <c r="A432" s="12"/>
      <c r="B432" s="13"/>
      <c r="C432" s="14"/>
      <c r="D432" s="15"/>
      <c r="E432" s="15"/>
      <c r="F432" s="16"/>
      <c r="G432" s="15"/>
      <c r="H432" s="16"/>
      <c r="I432" s="16"/>
      <c r="J432" s="13"/>
      <c r="K432" s="13"/>
      <c r="L432" s="13"/>
      <c r="M432" s="13"/>
      <c r="N432" s="16"/>
      <c r="O432" s="144"/>
      <c r="P432" s="160" t="str">
        <f>IFERROR(IF(NOT(ISNA(MATCH(D432,Define!$P$4:$P$68,0))),Data!$L432,IF(NOT(ISNA(MATCH(Data!D432,Define!$S$4:$S$68,0))),VLOOKUP(Data!D432,DanhmucTK!$C$3:$G$500,5,0),VLOOKUP(Data!D432,DanhmucTK!$C$3:$F$500,4,0))),"")</f>
        <v/>
      </c>
      <c r="Q432" s="161" t="str">
        <f>IF(NOT(ISNA(MATCH($D432,Define!$P$4:$P$68,0))),VLOOKUP(Data!D432,DanhmucTK!$C$3:$F$500,4,0),"")</f>
        <v/>
      </c>
      <c r="R432" s="162" t="str">
        <f>IFERROR(IF(NOT(ISNA(MATCH($E432,Define!$P$4:$P$68,0))),Data!$L432,IF(NOT(ISNA(MATCH($E432,Define!$S$4:$S$68,0))),VLOOKUP($E432,DanhmucTK!$C$3:$G$500,5,0),VLOOKUP($E432,DanhmucTK!$C$3:$F$500,4,0))),"")</f>
        <v/>
      </c>
      <c r="S432" s="163" t="str">
        <f>IF(NOT(ISNA(MATCH($E432,Define!$P$4:$P$68,0))),VLOOKUP($E432,DanhmucTK!$C$3:$F$500,4,0),"")</f>
        <v/>
      </c>
    </row>
    <row r="433" spans="1:19" ht="18.75" customHeight="1" x14ac:dyDescent="0.2">
      <c r="A433" s="12"/>
      <c r="B433" s="13"/>
      <c r="C433" s="14"/>
      <c r="D433" s="15"/>
      <c r="E433" s="15"/>
      <c r="F433" s="16"/>
      <c r="G433" s="15"/>
      <c r="H433" s="16"/>
      <c r="I433" s="16"/>
      <c r="J433" s="13"/>
      <c r="K433" s="13"/>
      <c r="L433" s="13"/>
      <c r="M433" s="13"/>
      <c r="N433" s="16"/>
      <c r="O433" s="144"/>
      <c r="P433" s="160" t="str">
        <f>IFERROR(IF(NOT(ISNA(MATCH(D433,Define!$P$4:$P$68,0))),Data!$L433,IF(NOT(ISNA(MATCH(Data!D433,Define!$S$4:$S$68,0))),VLOOKUP(Data!D433,DanhmucTK!$C$3:$G$500,5,0),VLOOKUP(Data!D433,DanhmucTK!$C$3:$F$500,4,0))),"")</f>
        <v/>
      </c>
      <c r="Q433" s="161" t="str">
        <f>IF(NOT(ISNA(MATCH($D433,Define!$P$4:$P$68,0))),VLOOKUP(Data!D433,DanhmucTK!$C$3:$F$500,4,0),"")</f>
        <v/>
      </c>
      <c r="R433" s="162" t="str">
        <f>IFERROR(IF(NOT(ISNA(MATCH($E433,Define!$P$4:$P$68,0))),Data!$L433,IF(NOT(ISNA(MATCH($E433,Define!$S$4:$S$68,0))),VLOOKUP($E433,DanhmucTK!$C$3:$G$500,5,0),VLOOKUP($E433,DanhmucTK!$C$3:$F$500,4,0))),"")</f>
        <v/>
      </c>
      <c r="S433" s="163" t="str">
        <f>IF(NOT(ISNA(MATCH($E433,Define!$P$4:$P$68,0))),VLOOKUP($E433,DanhmucTK!$C$3:$F$500,4,0),"")</f>
        <v/>
      </c>
    </row>
    <row r="434" spans="1:19" ht="18.75" customHeight="1" x14ac:dyDescent="0.2">
      <c r="A434" s="12"/>
      <c r="B434" s="13"/>
      <c r="C434" s="14"/>
      <c r="D434" s="15"/>
      <c r="E434" s="15"/>
      <c r="F434" s="16"/>
      <c r="G434" s="15"/>
      <c r="H434" s="16"/>
      <c r="I434" s="16"/>
      <c r="J434" s="13"/>
      <c r="K434" s="13"/>
      <c r="L434" s="13"/>
      <c r="M434" s="13"/>
      <c r="N434" s="16"/>
      <c r="O434" s="144"/>
      <c r="P434" s="160" t="str">
        <f>IFERROR(IF(NOT(ISNA(MATCH(D434,Define!$P$4:$P$68,0))),Data!$L434,IF(NOT(ISNA(MATCH(Data!D434,Define!$S$4:$S$68,0))),VLOOKUP(Data!D434,DanhmucTK!$C$3:$G$500,5,0),VLOOKUP(Data!D434,DanhmucTK!$C$3:$F$500,4,0))),"")</f>
        <v/>
      </c>
      <c r="Q434" s="161" t="str">
        <f>IF(NOT(ISNA(MATCH($D434,Define!$P$4:$P$68,0))),VLOOKUP(Data!D434,DanhmucTK!$C$3:$F$500,4,0),"")</f>
        <v/>
      </c>
      <c r="R434" s="162" t="str">
        <f>IFERROR(IF(NOT(ISNA(MATCH($E434,Define!$P$4:$P$68,0))),Data!$L434,IF(NOT(ISNA(MATCH($E434,Define!$S$4:$S$68,0))),VLOOKUP($E434,DanhmucTK!$C$3:$G$500,5,0),VLOOKUP($E434,DanhmucTK!$C$3:$F$500,4,0))),"")</f>
        <v/>
      </c>
      <c r="S434" s="163" t="str">
        <f>IF(NOT(ISNA(MATCH($E434,Define!$P$4:$P$68,0))),VLOOKUP($E434,DanhmucTK!$C$3:$F$500,4,0),"")</f>
        <v/>
      </c>
    </row>
    <row r="435" spans="1:19" ht="18.75" customHeight="1" x14ac:dyDescent="0.2">
      <c r="A435" s="12"/>
      <c r="B435" s="13"/>
      <c r="C435" s="14"/>
      <c r="D435" s="15"/>
      <c r="E435" s="15"/>
      <c r="F435" s="16"/>
      <c r="G435" s="15"/>
      <c r="H435" s="16"/>
      <c r="I435" s="16"/>
      <c r="J435" s="13"/>
      <c r="K435" s="13"/>
      <c r="L435" s="13"/>
      <c r="M435" s="13"/>
      <c r="N435" s="16"/>
      <c r="O435" s="144"/>
      <c r="P435" s="160" t="str">
        <f>IFERROR(IF(NOT(ISNA(MATCH(D435,Define!$P$4:$P$68,0))),Data!$L435,IF(NOT(ISNA(MATCH(Data!D435,Define!$S$4:$S$68,0))),VLOOKUP(Data!D435,DanhmucTK!$C$3:$G$500,5,0),VLOOKUP(Data!D435,DanhmucTK!$C$3:$F$500,4,0))),"")</f>
        <v/>
      </c>
      <c r="Q435" s="161" t="str">
        <f>IF(NOT(ISNA(MATCH($D435,Define!$P$4:$P$68,0))),VLOOKUP(Data!D435,DanhmucTK!$C$3:$F$500,4,0),"")</f>
        <v/>
      </c>
      <c r="R435" s="162" t="str">
        <f>IFERROR(IF(NOT(ISNA(MATCH($E435,Define!$P$4:$P$68,0))),Data!$L435,IF(NOT(ISNA(MATCH($E435,Define!$S$4:$S$68,0))),VLOOKUP($E435,DanhmucTK!$C$3:$G$500,5,0),VLOOKUP($E435,DanhmucTK!$C$3:$F$500,4,0))),"")</f>
        <v/>
      </c>
      <c r="S435" s="163" t="str">
        <f>IF(NOT(ISNA(MATCH($E435,Define!$P$4:$P$68,0))),VLOOKUP($E435,DanhmucTK!$C$3:$F$500,4,0),"")</f>
        <v/>
      </c>
    </row>
    <row r="436" spans="1:19" ht="18.75" customHeight="1" x14ac:dyDescent="0.2">
      <c r="A436" s="12"/>
      <c r="B436" s="13"/>
      <c r="C436" s="14"/>
      <c r="D436" s="15"/>
      <c r="E436" s="15"/>
      <c r="F436" s="16"/>
      <c r="G436" s="15"/>
      <c r="H436" s="16"/>
      <c r="I436" s="16"/>
      <c r="J436" s="13"/>
      <c r="K436" s="13"/>
      <c r="L436" s="13"/>
      <c r="M436" s="13"/>
      <c r="N436" s="16"/>
      <c r="O436" s="144"/>
      <c r="P436" s="160" t="str">
        <f>IFERROR(IF(NOT(ISNA(MATCH(D436,Define!$P$4:$P$68,0))),Data!$L436,IF(NOT(ISNA(MATCH(Data!D436,Define!$S$4:$S$68,0))),VLOOKUP(Data!D436,DanhmucTK!$C$3:$G$500,5,0),VLOOKUP(Data!D436,DanhmucTK!$C$3:$F$500,4,0))),"")</f>
        <v/>
      </c>
      <c r="Q436" s="161" t="str">
        <f>IF(NOT(ISNA(MATCH($D436,Define!$P$4:$P$68,0))),VLOOKUP(Data!D436,DanhmucTK!$C$3:$F$500,4,0),"")</f>
        <v/>
      </c>
      <c r="R436" s="162" t="str">
        <f>IFERROR(IF(NOT(ISNA(MATCH($E436,Define!$P$4:$P$68,0))),Data!$L436,IF(NOT(ISNA(MATCH($E436,Define!$S$4:$S$68,0))),VLOOKUP($E436,DanhmucTK!$C$3:$G$500,5,0),VLOOKUP($E436,DanhmucTK!$C$3:$F$500,4,0))),"")</f>
        <v/>
      </c>
      <c r="S436" s="163" t="str">
        <f>IF(NOT(ISNA(MATCH($E436,Define!$P$4:$P$68,0))),VLOOKUP($E436,DanhmucTK!$C$3:$F$500,4,0),"")</f>
        <v/>
      </c>
    </row>
    <row r="437" spans="1:19" ht="18.75" customHeight="1" x14ac:dyDescent="0.2">
      <c r="A437" s="12"/>
      <c r="B437" s="13"/>
      <c r="C437" s="14"/>
      <c r="D437" s="15"/>
      <c r="E437" s="15"/>
      <c r="F437" s="16"/>
      <c r="G437" s="15"/>
      <c r="H437" s="16"/>
      <c r="I437" s="16"/>
      <c r="J437" s="13"/>
      <c r="K437" s="13"/>
      <c r="L437" s="13"/>
      <c r="M437" s="13"/>
      <c r="N437" s="16"/>
      <c r="O437" s="144"/>
      <c r="P437" s="160" t="str">
        <f>IFERROR(IF(NOT(ISNA(MATCH(D437,Define!$P$4:$P$68,0))),Data!$L437,IF(NOT(ISNA(MATCH(Data!D437,Define!$S$4:$S$68,0))),VLOOKUP(Data!D437,DanhmucTK!$C$3:$G$500,5,0),VLOOKUP(Data!D437,DanhmucTK!$C$3:$F$500,4,0))),"")</f>
        <v/>
      </c>
      <c r="Q437" s="161" t="str">
        <f>IF(NOT(ISNA(MATCH($D437,Define!$P$4:$P$68,0))),VLOOKUP(Data!D437,DanhmucTK!$C$3:$F$500,4,0),"")</f>
        <v/>
      </c>
      <c r="R437" s="162" t="str">
        <f>IFERROR(IF(NOT(ISNA(MATCH($E437,Define!$P$4:$P$68,0))),Data!$L437,IF(NOT(ISNA(MATCH($E437,Define!$S$4:$S$68,0))),VLOOKUP($E437,DanhmucTK!$C$3:$G$500,5,0),VLOOKUP($E437,DanhmucTK!$C$3:$F$500,4,0))),"")</f>
        <v/>
      </c>
      <c r="S437" s="163" t="str">
        <f>IF(NOT(ISNA(MATCH($E437,Define!$P$4:$P$68,0))),VLOOKUP($E437,DanhmucTK!$C$3:$F$500,4,0),"")</f>
        <v/>
      </c>
    </row>
    <row r="438" spans="1:19" ht="18.75" customHeight="1" x14ac:dyDescent="0.2">
      <c r="A438" s="12"/>
      <c r="B438" s="13"/>
      <c r="C438" s="14"/>
      <c r="D438" s="15"/>
      <c r="E438" s="15"/>
      <c r="F438" s="16"/>
      <c r="G438" s="15"/>
      <c r="H438" s="16"/>
      <c r="I438" s="16"/>
      <c r="J438" s="13"/>
      <c r="K438" s="13"/>
      <c r="L438" s="13"/>
      <c r="M438" s="13"/>
      <c r="N438" s="16"/>
      <c r="O438" s="144"/>
      <c r="P438" s="160" t="str">
        <f>IFERROR(IF(NOT(ISNA(MATCH(D438,Define!$P$4:$P$68,0))),Data!$L438,IF(NOT(ISNA(MATCH(Data!D438,Define!$S$4:$S$68,0))),VLOOKUP(Data!D438,DanhmucTK!$C$3:$G$500,5,0),VLOOKUP(Data!D438,DanhmucTK!$C$3:$F$500,4,0))),"")</f>
        <v/>
      </c>
      <c r="Q438" s="161" t="str">
        <f>IF(NOT(ISNA(MATCH($D438,Define!$P$4:$P$68,0))),VLOOKUP(Data!D438,DanhmucTK!$C$3:$F$500,4,0),"")</f>
        <v/>
      </c>
      <c r="R438" s="162" t="str">
        <f>IFERROR(IF(NOT(ISNA(MATCH($E438,Define!$P$4:$P$68,0))),Data!$L438,IF(NOT(ISNA(MATCH($E438,Define!$S$4:$S$68,0))),VLOOKUP($E438,DanhmucTK!$C$3:$G$500,5,0),VLOOKUP($E438,DanhmucTK!$C$3:$F$500,4,0))),"")</f>
        <v/>
      </c>
      <c r="S438" s="163" t="str">
        <f>IF(NOT(ISNA(MATCH($E438,Define!$P$4:$P$68,0))),VLOOKUP($E438,DanhmucTK!$C$3:$F$500,4,0),"")</f>
        <v/>
      </c>
    </row>
    <row r="439" spans="1:19" ht="18.75" customHeight="1" x14ac:dyDescent="0.2">
      <c r="A439" s="12"/>
      <c r="B439" s="13"/>
      <c r="C439" s="14"/>
      <c r="D439" s="15"/>
      <c r="E439" s="15"/>
      <c r="F439" s="16"/>
      <c r="G439" s="15"/>
      <c r="H439" s="16"/>
      <c r="I439" s="16"/>
      <c r="J439" s="13"/>
      <c r="K439" s="13"/>
      <c r="L439" s="13"/>
      <c r="M439" s="13"/>
      <c r="N439" s="16"/>
      <c r="O439" s="144"/>
      <c r="P439" s="160" t="str">
        <f>IFERROR(IF(NOT(ISNA(MATCH(D439,Define!$P$4:$P$68,0))),Data!$L439,IF(NOT(ISNA(MATCH(Data!D439,Define!$S$4:$S$68,0))),VLOOKUP(Data!D439,DanhmucTK!$C$3:$G$500,5,0),VLOOKUP(Data!D439,DanhmucTK!$C$3:$F$500,4,0))),"")</f>
        <v/>
      </c>
      <c r="Q439" s="161" t="str">
        <f>IF(NOT(ISNA(MATCH($D439,Define!$P$4:$P$68,0))),VLOOKUP(Data!D439,DanhmucTK!$C$3:$F$500,4,0),"")</f>
        <v/>
      </c>
      <c r="R439" s="162" t="str">
        <f>IFERROR(IF(NOT(ISNA(MATCH($E439,Define!$P$4:$P$68,0))),Data!$L439,IF(NOT(ISNA(MATCH($E439,Define!$S$4:$S$68,0))),VLOOKUP($E439,DanhmucTK!$C$3:$G$500,5,0),VLOOKUP($E439,DanhmucTK!$C$3:$F$500,4,0))),"")</f>
        <v/>
      </c>
      <c r="S439" s="163" t="str">
        <f>IF(NOT(ISNA(MATCH($E439,Define!$P$4:$P$68,0))),VLOOKUP($E439,DanhmucTK!$C$3:$F$500,4,0),"")</f>
        <v/>
      </c>
    </row>
    <row r="440" spans="1:19" ht="18.75" customHeight="1" x14ac:dyDescent="0.2">
      <c r="A440" s="12"/>
      <c r="B440" s="13"/>
      <c r="C440" s="14"/>
      <c r="D440" s="15"/>
      <c r="E440" s="15"/>
      <c r="F440" s="16"/>
      <c r="G440" s="15"/>
      <c r="H440" s="16"/>
      <c r="I440" s="16"/>
      <c r="J440" s="13"/>
      <c r="K440" s="13"/>
      <c r="L440" s="13"/>
      <c r="M440" s="13"/>
      <c r="N440" s="16"/>
      <c r="O440" s="144"/>
      <c r="P440" s="160" t="str">
        <f>IFERROR(IF(NOT(ISNA(MATCH(D440,Define!$P$4:$P$68,0))),Data!$L440,IF(NOT(ISNA(MATCH(Data!D440,Define!$S$4:$S$68,0))),VLOOKUP(Data!D440,DanhmucTK!$C$3:$G$500,5,0),VLOOKUP(Data!D440,DanhmucTK!$C$3:$F$500,4,0))),"")</f>
        <v/>
      </c>
      <c r="Q440" s="161" t="str">
        <f>IF(NOT(ISNA(MATCH($D440,Define!$P$4:$P$68,0))),VLOOKUP(Data!D440,DanhmucTK!$C$3:$F$500,4,0),"")</f>
        <v/>
      </c>
      <c r="R440" s="162" t="str">
        <f>IFERROR(IF(NOT(ISNA(MATCH($E440,Define!$P$4:$P$68,0))),Data!$L440,IF(NOT(ISNA(MATCH($E440,Define!$S$4:$S$68,0))),VLOOKUP($E440,DanhmucTK!$C$3:$G$500,5,0),VLOOKUP($E440,DanhmucTK!$C$3:$F$500,4,0))),"")</f>
        <v/>
      </c>
      <c r="S440" s="163" t="str">
        <f>IF(NOT(ISNA(MATCH($E440,Define!$P$4:$P$68,0))),VLOOKUP($E440,DanhmucTK!$C$3:$F$500,4,0),"")</f>
        <v/>
      </c>
    </row>
    <row r="441" spans="1:19" ht="18.75" customHeight="1" x14ac:dyDescent="0.2">
      <c r="A441" s="12"/>
      <c r="B441" s="13"/>
      <c r="C441" s="14"/>
      <c r="D441" s="15"/>
      <c r="E441" s="15"/>
      <c r="F441" s="16"/>
      <c r="G441" s="15"/>
      <c r="H441" s="16"/>
      <c r="I441" s="16"/>
      <c r="J441" s="13"/>
      <c r="K441" s="13"/>
      <c r="L441" s="13"/>
      <c r="M441" s="13"/>
      <c r="N441" s="16"/>
      <c r="O441" s="144"/>
      <c r="P441" s="160" t="str">
        <f>IFERROR(IF(NOT(ISNA(MATCH(D441,Define!$P$4:$P$68,0))),Data!$L441,IF(NOT(ISNA(MATCH(Data!D441,Define!$S$4:$S$68,0))),VLOOKUP(Data!D441,DanhmucTK!$C$3:$G$500,5,0),VLOOKUP(Data!D441,DanhmucTK!$C$3:$F$500,4,0))),"")</f>
        <v/>
      </c>
      <c r="Q441" s="161" t="str">
        <f>IF(NOT(ISNA(MATCH($D441,Define!$P$4:$P$68,0))),VLOOKUP(Data!D441,DanhmucTK!$C$3:$F$500,4,0),"")</f>
        <v/>
      </c>
      <c r="R441" s="162" t="str">
        <f>IFERROR(IF(NOT(ISNA(MATCH($E441,Define!$P$4:$P$68,0))),Data!$L441,IF(NOT(ISNA(MATCH($E441,Define!$S$4:$S$68,0))),VLOOKUP($E441,DanhmucTK!$C$3:$G$500,5,0),VLOOKUP($E441,DanhmucTK!$C$3:$F$500,4,0))),"")</f>
        <v/>
      </c>
      <c r="S441" s="163" t="str">
        <f>IF(NOT(ISNA(MATCH($E441,Define!$P$4:$P$68,0))),VLOOKUP($E441,DanhmucTK!$C$3:$F$500,4,0),"")</f>
        <v/>
      </c>
    </row>
    <row r="442" spans="1:19" ht="18.75" customHeight="1" x14ac:dyDescent="0.2">
      <c r="A442" s="12"/>
      <c r="B442" s="13"/>
      <c r="C442" s="14"/>
      <c r="D442" s="15"/>
      <c r="E442" s="15"/>
      <c r="F442" s="16"/>
      <c r="G442" s="15"/>
      <c r="H442" s="16"/>
      <c r="I442" s="16"/>
      <c r="J442" s="13"/>
      <c r="K442" s="13"/>
      <c r="L442" s="13"/>
      <c r="M442" s="13"/>
      <c r="N442" s="16"/>
      <c r="O442" s="144"/>
      <c r="P442" s="160" t="str">
        <f>IFERROR(IF(NOT(ISNA(MATCH(D442,Define!$P$4:$P$68,0))),Data!$L442,IF(NOT(ISNA(MATCH(Data!D442,Define!$S$4:$S$68,0))),VLOOKUP(Data!D442,DanhmucTK!$C$3:$G$500,5,0),VLOOKUP(Data!D442,DanhmucTK!$C$3:$F$500,4,0))),"")</f>
        <v/>
      </c>
      <c r="Q442" s="161" t="str">
        <f>IF(NOT(ISNA(MATCH($D442,Define!$P$4:$P$68,0))),VLOOKUP(Data!D442,DanhmucTK!$C$3:$F$500,4,0),"")</f>
        <v/>
      </c>
      <c r="R442" s="162" t="str">
        <f>IFERROR(IF(NOT(ISNA(MATCH($E442,Define!$P$4:$P$68,0))),Data!$L442,IF(NOT(ISNA(MATCH($E442,Define!$S$4:$S$68,0))),VLOOKUP($E442,DanhmucTK!$C$3:$G$500,5,0),VLOOKUP($E442,DanhmucTK!$C$3:$F$500,4,0))),"")</f>
        <v/>
      </c>
      <c r="S442" s="163" t="str">
        <f>IF(NOT(ISNA(MATCH($E442,Define!$P$4:$P$68,0))),VLOOKUP($E442,DanhmucTK!$C$3:$F$500,4,0),"")</f>
        <v/>
      </c>
    </row>
    <row r="443" spans="1:19" ht="18.75" customHeight="1" x14ac:dyDescent="0.2">
      <c r="A443" s="12"/>
      <c r="B443" s="13"/>
      <c r="C443" s="14"/>
      <c r="D443" s="15"/>
      <c r="E443" s="15"/>
      <c r="F443" s="16"/>
      <c r="G443" s="15"/>
      <c r="H443" s="16"/>
      <c r="I443" s="16"/>
      <c r="J443" s="13"/>
      <c r="K443" s="13"/>
      <c r="L443" s="13"/>
      <c r="M443" s="13"/>
      <c r="N443" s="16"/>
      <c r="O443" s="144"/>
      <c r="P443" s="160" t="str">
        <f>IFERROR(IF(NOT(ISNA(MATCH(D443,Define!$P$4:$P$68,0))),Data!$L443,IF(NOT(ISNA(MATCH(Data!D443,Define!$S$4:$S$68,0))),VLOOKUP(Data!D443,DanhmucTK!$C$3:$G$500,5,0),VLOOKUP(Data!D443,DanhmucTK!$C$3:$F$500,4,0))),"")</f>
        <v/>
      </c>
      <c r="Q443" s="161" t="str">
        <f>IF(NOT(ISNA(MATCH($D443,Define!$P$4:$P$68,0))),VLOOKUP(Data!D443,DanhmucTK!$C$3:$F$500,4,0),"")</f>
        <v/>
      </c>
      <c r="R443" s="162" t="str">
        <f>IFERROR(IF(NOT(ISNA(MATCH($E443,Define!$P$4:$P$68,0))),Data!$L443,IF(NOT(ISNA(MATCH($E443,Define!$S$4:$S$68,0))),VLOOKUP($E443,DanhmucTK!$C$3:$G$500,5,0),VLOOKUP($E443,DanhmucTK!$C$3:$F$500,4,0))),"")</f>
        <v/>
      </c>
      <c r="S443" s="163" t="str">
        <f>IF(NOT(ISNA(MATCH($E443,Define!$P$4:$P$68,0))),VLOOKUP($E443,DanhmucTK!$C$3:$F$500,4,0),"")</f>
        <v/>
      </c>
    </row>
    <row r="444" spans="1:19" ht="18.75" customHeight="1" x14ac:dyDescent="0.2">
      <c r="A444" s="12"/>
      <c r="B444" s="13"/>
      <c r="C444" s="14"/>
      <c r="D444" s="15"/>
      <c r="E444" s="15"/>
      <c r="F444" s="16"/>
      <c r="G444" s="15"/>
      <c r="H444" s="16"/>
      <c r="I444" s="16"/>
      <c r="J444" s="13"/>
      <c r="K444" s="13"/>
      <c r="L444" s="13"/>
      <c r="M444" s="13"/>
      <c r="N444" s="16"/>
      <c r="O444" s="144"/>
      <c r="P444" s="160" t="str">
        <f>IFERROR(IF(NOT(ISNA(MATCH(D444,Define!$P$4:$P$68,0))),Data!$L444,IF(NOT(ISNA(MATCH(Data!D444,Define!$S$4:$S$68,0))),VLOOKUP(Data!D444,DanhmucTK!$C$3:$G$500,5,0),VLOOKUP(Data!D444,DanhmucTK!$C$3:$F$500,4,0))),"")</f>
        <v/>
      </c>
      <c r="Q444" s="161" t="str">
        <f>IF(NOT(ISNA(MATCH($D444,Define!$P$4:$P$68,0))),VLOOKUP(Data!D444,DanhmucTK!$C$3:$F$500,4,0),"")</f>
        <v/>
      </c>
      <c r="R444" s="162" t="str">
        <f>IFERROR(IF(NOT(ISNA(MATCH($E444,Define!$P$4:$P$68,0))),Data!$L444,IF(NOT(ISNA(MATCH($E444,Define!$S$4:$S$68,0))),VLOOKUP($E444,DanhmucTK!$C$3:$G$500,5,0),VLOOKUP($E444,DanhmucTK!$C$3:$F$500,4,0))),"")</f>
        <v/>
      </c>
      <c r="S444" s="163" t="str">
        <f>IF(NOT(ISNA(MATCH($E444,Define!$P$4:$P$68,0))),VLOOKUP($E444,DanhmucTK!$C$3:$F$500,4,0),"")</f>
        <v/>
      </c>
    </row>
    <row r="445" spans="1:19" ht="18.75" customHeight="1" x14ac:dyDescent="0.2">
      <c r="A445" s="12"/>
      <c r="B445" s="13"/>
      <c r="C445" s="14"/>
      <c r="D445" s="15"/>
      <c r="E445" s="15"/>
      <c r="F445" s="16"/>
      <c r="G445" s="15"/>
      <c r="H445" s="16"/>
      <c r="I445" s="16"/>
      <c r="J445" s="13"/>
      <c r="K445" s="13"/>
      <c r="L445" s="13"/>
      <c r="M445" s="13"/>
      <c r="N445" s="16"/>
      <c r="O445" s="144"/>
      <c r="P445" s="160" t="str">
        <f>IFERROR(IF(NOT(ISNA(MATCH(D445,Define!$P$4:$P$68,0))),Data!$L445,IF(NOT(ISNA(MATCH(Data!D445,Define!$S$4:$S$68,0))),VLOOKUP(Data!D445,DanhmucTK!$C$3:$G$500,5,0),VLOOKUP(Data!D445,DanhmucTK!$C$3:$F$500,4,0))),"")</f>
        <v/>
      </c>
      <c r="Q445" s="161" t="str">
        <f>IF(NOT(ISNA(MATCH($D445,Define!$P$4:$P$68,0))),VLOOKUP(Data!D445,DanhmucTK!$C$3:$F$500,4,0),"")</f>
        <v/>
      </c>
      <c r="R445" s="162" t="str">
        <f>IFERROR(IF(NOT(ISNA(MATCH($E445,Define!$P$4:$P$68,0))),Data!$L445,IF(NOT(ISNA(MATCH($E445,Define!$S$4:$S$68,0))),VLOOKUP($E445,DanhmucTK!$C$3:$G$500,5,0),VLOOKUP($E445,DanhmucTK!$C$3:$F$500,4,0))),"")</f>
        <v/>
      </c>
      <c r="S445" s="163" t="str">
        <f>IF(NOT(ISNA(MATCH($E445,Define!$P$4:$P$68,0))),VLOOKUP($E445,DanhmucTK!$C$3:$F$500,4,0),"")</f>
        <v/>
      </c>
    </row>
    <row r="446" spans="1:19" ht="18.75" customHeight="1" x14ac:dyDescent="0.2">
      <c r="A446" s="12"/>
      <c r="B446" s="13"/>
      <c r="C446" s="14"/>
      <c r="D446" s="15"/>
      <c r="E446" s="15"/>
      <c r="F446" s="16"/>
      <c r="G446" s="15"/>
      <c r="H446" s="16"/>
      <c r="I446" s="16"/>
      <c r="J446" s="13"/>
      <c r="K446" s="13"/>
      <c r="L446" s="13"/>
      <c r="M446" s="13"/>
      <c r="N446" s="16"/>
      <c r="O446" s="144"/>
      <c r="P446" s="160" t="str">
        <f>IFERROR(IF(NOT(ISNA(MATCH(D446,Define!$P$4:$P$68,0))),Data!$L446,IF(NOT(ISNA(MATCH(Data!D446,Define!$S$4:$S$68,0))),VLOOKUP(Data!D446,DanhmucTK!$C$3:$G$500,5,0),VLOOKUP(Data!D446,DanhmucTK!$C$3:$F$500,4,0))),"")</f>
        <v/>
      </c>
      <c r="Q446" s="161" t="str">
        <f>IF(NOT(ISNA(MATCH($D446,Define!$P$4:$P$68,0))),VLOOKUP(Data!D446,DanhmucTK!$C$3:$F$500,4,0),"")</f>
        <v/>
      </c>
      <c r="R446" s="162" t="str">
        <f>IFERROR(IF(NOT(ISNA(MATCH($E446,Define!$P$4:$P$68,0))),Data!$L446,IF(NOT(ISNA(MATCH($E446,Define!$S$4:$S$68,0))),VLOOKUP($E446,DanhmucTK!$C$3:$G$500,5,0),VLOOKUP($E446,DanhmucTK!$C$3:$F$500,4,0))),"")</f>
        <v/>
      </c>
      <c r="S446" s="163" t="str">
        <f>IF(NOT(ISNA(MATCH($E446,Define!$P$4:$P$68,0))),VLOOKUP($E446,DanhmucTK!$C$3:$F$500,4,0),"")</f>
        <v/>
      </c>
    </row>
    <row r="447" spans="1:19" ht="18.75" customHeight="1" x14ac:dyDescent="0.2">
      <c r="A447" s="12"/>
      <c r="B447" s="13"/>
      <c r="C447" s="14"/>
      <c r="D447" s="15"/>
      <c r="E447" s="15"/>
      <c r="F447" s="16"/>
      <c r="G447" s="15"/>
      <c r="H447" s="16"/>
      <c r="I447" s="16"/>
      <c r="J447" s="13"/>
      <c r="K447" s="13"/>
      <c r="L447" s="13"/>
      <c r="M447" s="13"/>
      <c r="N447" s="16"/>
      <c r="O447" s="144"/>
      <c r="P447" s="160" t="str">
        <f>IFERROR(IF(NOT(ISNA(MATCH(D447,Define!$P$4:$P$68,0))),Data!$L447,IF(NOT(ISNA(MATCH(Data!D447,Define!$S$4:$S$68,0))),VLOOKUP(Data!D447,DanhmucTK!$C$3:$G$500,5,0),VLOOKUP(Data!D447,DanhmucTK!$C$3:$F$500,4,0))),"")</f>
        <v/>
      </c>
      <c r="Q447" s="161" t="str">
        <f>IF(NOT(ISNA(MATCH($D447,Define!$P$4:$P$68,0))),VLOOKUP(Data!D447,DanhmucTK!$C$3:$F$500,4,0),"")</f>
        <v/>
      </c>
      <c r="R447" s="162" t="str">
        <f>IFERROR(IF(NOT(ISNA(MATCH($E447,Define!$P$4:$P$68,0))),Data!$L447,IF(NOT(ISNA(MATCH($E447,Define!$S$4:$S$68,0))),VLOOKUP($E447,DanhmucTK!$C$3:$G$500,5,0),VLOOKUP($E447,DanhmucTK!$C$3:$F$500,4,0))),"")</f>
        <v/>
      </c>
      <c r="S447" s="163" t="str">
        <f>IF(NOT(ISNA(MATCH($E447,Define!$P$4:$P$68,0))),VLOOKUP($E447,DanhmucTK!$C$3:$F$500,4,0),"")</f>
        <v/>
      </c>
    </row>
    <row r="448" spans="1:19" ht="18.75" customHeight="1" x14ac:dyDescent="0.2">
      <c r="A448" s="12"/>
      <c r="B448" s="13"/>
      <c r="C448" s="14"/>
      <c r="D448" s="15"/>
      <c r="E448" s="15"/>
      <c r="F448" s="16"/>
      <c r="G448" s="15"/>
      <c r="H448" s="16"/>
      <c r="I448" s="16"/>
      <c r="J448" s="13"/>
      <c r="K448" s="13"/>
      <c r="L448" s="13"/>
      <c r="M448" s="13"/>
      <c r="N448" s="16"/>
      <c r="O448" s="144"/>
      <c r="P448" s="160" t="str">
        <f>IFERROR(IF(NOT(ISNA(MATCH(D448,Define!$P$4:$P$68,0))),Data!$L448,IF(NOT(ISNA(MATCH(Data!D448,Define!$S$4:$S$68,0))),VLOOKUP(Data!D448,DanhmucTK!$C$3:$G$500,5,0),VLOOKUP(Data!D448,DanhmucTK!$C$3:$F$500,4,0))),"")</f>
        <v/>
      </c>
      <c r="Q448" s="161" t="str">
        <f>IF(NOT(ISNA(MATCH($D448,Define!$P$4:$P$68,0))),VLOOKUP(Data!D448,DanhmucTK!$C$3:$F$500,4,0),"")</f>
        <v/>
      </c>
      <c r="R448" s="162" t="str">
        <f>IFERROR(IF(NOT(ISNA(MATCH($E448,Define!$P$4:$P$68,0))),Data!$L448,IF(NOT(ISNA(MATCH($E448,Define!$S$4:$S$68,0))),VLOOKUP($E448,DanhmucTK!$C$3:$G$500,5,0),VLOOKUP($E448,DanhmucTK!$C$3:$F$500,4,0))),"")</f>
        <v/>
      </c>
      <c r="S448" s="163" t="str">
        <f>IF(NOT(ISNA(MATCH($E448,Define!$P$4:$P$68,0))),VLOOKUP($E448,DanhmucTK!$C$3:$F$500,4,0),"")</f>
        <v/>
      </c>
    </row>
    <row r="449" spans="1:19" ht="18.75" customHeight="1" x14ac:dyDescent="0.2">
      <c r="A449" s="12"/>
      <c r="B449" s="13"/>
      <c r="C449" s="14"/>
      <c r="D449" s="15"/>
      <c r="E449" s="15"/>
      <c r="F449" s="16"/>
      <c r="G449" s="15"/>
      <c r="H449" s="16"/>
      <c r="I449" s="16"/>
      <c r="J449" s="13"/>
      <c r="K449" s="13"/>
      <c r="L449" s="13"/>
      <c r="M449" s="13"/>
      <c r="N449" s="16"/>
      <c r="O449" s="144"/>
      <c r="P449" s="160" t="str">
        <f>IFERROR(IF(NOT(ISNA(MATCH(D449,Define!$P$4:$P$68,0))),Data!$L449,IF(NOT(ISNA(MATCH(Data!D449,Define!$S$4:$S$68,0))),VLOOKUP(Data!D449,DanhmucTK!$C$3:$G$500,5,0),VLOOKUP(Data!D449,DanhmucTK!$C$3:$F$500,4,0))),"")</f>
        <v/>
      </c>
      <c r="Q449" s="161" t="str">
        <f>IF(NOT(ISNA(MATCH($D449,Define!$P$4:$P$68,0))),VLOOKUP(Data!D449,DanhmucTK!$C$3:$F$500,4,0),"")</f>
        <v/>
      </c>
      <c r="R449" s="162" t="str">
        <f>IFERROR(IF(NOT(ISNA(MATCH($E449,Define!$P$4:$P$68,0))),Data!$L449,IF(NOT(ISNA(MATCH($E449,Define!$S$4:$S$68,0))),VLOOKUP($E449,DanhmucTK!$C$3:$G$500,5,0),VLOOKUP($E449,DanhmucTK!$C$3:$F$500,4,0))),"")</f>
        <v/>
      </c>
      <c r="S449" s="163" t="str">
        <f>IF(NOT(ISNA(MATCH($E449,Define!$P$4:$P$68,0))),VLOOKUP($E449,DanhmucTK!$C$3:$F$500,4,0),"")</f>
        <v/>
      </c>
    </row>
    <row r="450" spans="1:19" ht="18.75" customHeight="1" x14ac:dyDescent="0.2">
      <c r="A450" s="12"/>
      <c r="B450" s="13"/>
      <c r="C450" s="14"/>
      <c r="D450" s="15"/>
      <c r="E450" s="15"/>
      <c r="F450" s="16"/>
      <c r="G450" s="15"/>
      <c r="H450" s="16"/>
      <c r="I450" s="16"/>
      <c r="J450" s="13"/>
      <c r="K450" s="13"/>
      <c r="L450" s="13"/>
      <c r="M450" s="13"/>
      <c r="N450" s="16"/>
      <c r="O450" s="144"/>
      <c r="P450" s="160" t="str">
        <f>IFERROR(IF(NOT(ISNA(MATCH(D450,Define!$P$4:$P$68,0))),Data!$L450,IF(NOT(ISNA(MATCH(Data!D450,Define!$S$4:$S$68,0))),VLOOKUP(Data!D450,DanhmucTK!$C$3:$G$500,5,0),VLOOKUP(Data!D450,DanhmucTK!$C$3:$F$500,4,0))),"")</f>
        <v/>
      </c>
      <c r="Q450" s="161" t="str">
        <f>IF(NOT(ISNA(MATCH($D450,Define!$P$4:$P$68,0))),VLOOKUP(Data!D450,DanhmucTK!$C$3:$F$500,4,0),"")</f>
        <v/>
      </c>
      <c r="R450" s="162" t="str">
        <f>IFERROR(IF(NOT(ISNA(MATCH($E450,Define!$P$4:$P$68,0))),Data!$L450,IF(NOT(ISNA(MATCH($E450,Define!$S$4:$S$68,0))),VLOOKUP($E450,DanhmucTK!$C$3:$G$500,5,0),VLOOKUP($E450,DanhmucTK!$C$3:$F$500,4,0))),"")</f>
        <v/>
      </c>
      <c r="S450" s="163" t="str">
        <f>IF(NOT(ISNA(MATCH($E450,Define!$P$4:$P$68,0))),VLOOKUP($E450,DanhmucTK!$C$3:$F$500,4,0),"")</f>
        <v/>
      </c>
    </row>
    <row r="451" spans="1:19" ht="18.75" customHeight="1" x14ac:dyDescent="0.2">
      <c r="A451" s="12"/>
      <c r="B451" s="13"/>
      <c r="C451" s="14"/>
      <c r="D451" s="15"/>
      <c r="E451" s="15"/>
      <c r="F451" s="16"/>
      <c r="G451" s="15"/>
      <c r="H451" s="16"/>
      <c r="I451" s="16"/>
      <c r="J451" s="13"/>
      <c r="K451" s="13"/>
      <c r="L451" s="13"/>
      <c r="M451" s="13"/>
      <c r="N451" s="16"/>
      <c r="O451" s="144"/>
      <c r="P451" s="160" t="str">
        <f>IFERROR(IF(NOT(ISNA(MATCH(D451,Define!$P$4:$P$68,0))),Data!$L451,IF(NOT(ISNA(MATCH(Data!D451,Define!$S$4:$S$68,0))),VLOOKUP(Data!D451,DanhmucTK!$C$3:$G$500,5,0),VLOOKUP(Data!D451,DanhmucTK!$C$3:$F$500,4,0))),"")</f>
        <v/>
      </c>
      <c r="Q451" s="161" t="str">
        <f>IF(NOT(ISNA(MATCH($D451,Define!$P$4:$P$68,0))),VLOOKUP(Data!D451,DanhmucTK!$C$3:$F$500,4,0),"")</f>
        <v/>
      </c>
      <c r="R451" s="162" t="str">
        <f>IFERROR(IF(NOT(ISNA(MATCH($E451,Define!$P$4:$P$68,0))),Data!$L451,IF(NOT(ISNA(MATCH($E451,Define!$S$4:$S$68,0))),VLOOKUP($E451,DanhmucTK!$C$3:$G$500,5,0),VLOOKUP($E451,DanhmucTK!$C$3:$F$500,4,0))),"")</f>
        <v/>
      </c>
      <c r="S451" s="163" t="str">
        <f>IF(NOT(ISNA(MATCH($E451,Define!$P$4:$P$68,0))),VLOOKUP($E451,DanhmucTK!$C$3:$F$500,4,0),"")</f>
        <v/>
      </c>
    </row>
    <row r="452" spans="1:19" ht="18.75" customHeight="1" x14ac:dyDescent="0.2">
      <c r="A452" s="12"/>
      <c r="B452" s="13"/>
      <c r="C452" s="14"/>
      <c r="D452" s="15"/>
      <c r="E452" s="15"/>
      <c r="F452" s="16"/>
      <c r="G452" s="15"/>
      <c r="H452" s="16"/>
      <c r="I452" s="16"/>
      <c r="J452" s="13"/>
      <c r="K452" s="13"/>
      <c r="L452" s="13"/>
      <c r="M452" s="13"/>
      <c r="N452" s="16"/>
      <c r="O452" s="144"/>
      <c r="P452" s="160" t="str">
        <f>IFERROR(IF(NOT(ISNA(MATCH(D452,Define!$P$4:$P$68,0))),Data!$L452,IF(NOT(ISNA(MATCH(Data!D452,Define!$S$4:$S$68,0))),VLOOKUP(Data!D452,DanhmucTK!$C$3:$G$500,5,0),VLOOKUP(Data!D452,DanhmucTK!$C$3:$F$500,4,0))),"")</f>
        <v/>
      </c>
      <c r="Q452" s="161" t="str">
        <f>IF(NOT(ISNA(MATCH($D452,Define!$P$4:$P$68,0))),VLOOKUP(Data!D452,DanhmucTK!$C$3:$F$500,4,0),"")</f>
        <v/>
      </c>
      <c r="R452" s="162" t="str">
        <f>IFERROR(IF(NOT(ISNA(MATCH($E452,Define!$P$4:$P$68,0))),Data!$L452,IF(NOT(ISNA(MATCH($E452,Define!$S$4:$S$68,0))),VLOOKUP($E452,DanhmucTK!$C$3:$G$500,5,0),VLOOKUP($E452,DanhmucTK!$C$3:$F$500,4,0))),"")</f>
        <v/>
      </c>
      <c r="S452" s="163" t="str">
        <f>IF(NOT(ISNA(MATCH($E452,Define!$P$4:$P$68,0))),VLOOKUP($E452,DanhmucTK!$C$3:$F$500,4,0),"")</f>
        <v/>
      </c>
    </row>
    <row r="453" spans="1:19" ht="18.75" customHeight="1" x14ac:dyDescent="0.2">
      <c r="A453" s="12"/>
      <c r="B453" s="13"/>
      <c r="C453" s="14"/>
      <c r="D453" s="15"/>
      <c r="E453" s="15"/>
      <c r="F453" s="16"/>
      <c r="G453" s="15"/>
      <c r="H453" s="16"/>
      <c r="I453" s="16"/>
      <c r="J453" s="13"/>
      <c r="K453" s="13"/>
      <c r="L453" s="13"/>
      <c r="M453" s="13"/>
      <c r="N453" s="16"/>
      <c r="O453" s="144"/>
      <c r="P453" s="160" t="str">
        <f>IFERROR(IF(NOT(ISNA(MATCH(D453,Define!$P$4:$P$68,0))),Data!$L453,IF(NOT(ISNA(MATCH(Data!D453,Define!$S$4:$S$68,0))),VLOOKUP(Data!D453,DanhmucTK!$C$3:$G$500,5,0),VLOOKUP(Data!D453,DanhmucTK!$C$3:$F$500,4,0))),"")</f>
        <v/>
      </c>
      <c r="Q453" s="161" t="str">
        <f>IF(NOT(ISNA(MATCH($D453,Define!$P$4:$P$68,0))),VLOOKUP(Data!D453,DanhmucTK!$C$3:$F$500,4,0),"")</f>
        <v/>
      </c>
      <c r="R453" s="162" t="str">
        <f>IFERROR(IF(NOT(ISNA(MATCH($E453,Define!$P$4:$P$68,0))),Data!$L453,IF(NOT(ISNA(MATCH($E453,Define!$S$4:$S$68,0))),VLOOKUP($E453,DanhmucTK!$C$3:$G$500,5,0),VLOOKUP($E453,DanhmucTK!$C$3:$F$500,4,0))),"")</f>
        <v/>
      </c>
      <c r="S453" s="163" t="str">
        <f>IF(NOT(ISNA(MATCH($E453,Define!$P$4:$P$68,0))),VLOOKUP($E453,DanhmucTK!$C$3:$F$500,4,0),"")</f>
        <v/>
      </c>
    </row>
    <row r="454" spans="1:19" ht="18.75" customHeight="1" x14ac:dyDescent="0.2">
      <c r="A454" s="12"/>
      <c r="B454" s="13"/>
      <c r="C454" s="14"/>
      <c r="D454" s="15"/>
      <c r="E454" s="15"/>
      <c r="F454" s="16"/>
      <c r="G454" s="15"/>
      <c r="H454" s="16"/>
      <c r="I454" s="16"/>
      <c r="J454" s="13"/>
      <c r="K454" s="13"/>
      <c r="L454" s="13"/>
      <c r="M454" s="13"/>
      <c r="N454" s="16"/>
      <c r="O454" s="144"/>
      <c r="P454" s="160" t="str">
        <f>IFERROR(IF(NOT(ISNA(MATCH(D454,Define!$P$4:$P$68,0))),Data!$L454,IF(NOT(ISNA(MATCH(Data!D454,Define!$S$4:$S$68,0))),VLOOKUP(Data!D454,DanhmucTK!$C$3:$G$500,5,0),VLOOKUP(Data!D454,DanhmucTK!$C$3:$F$500,4,0))),"")</f>
        <v/>
      </c>
      <c r="Q454" s="161" t="str">
        <f>IF(NOT(ISNA(MATCH($D454,Define!$P$4:$P$68,0))),VLOOKUP(Data!D454,DanhmucTK!$C$3:$F$500,4,0),"")</f>
        <v/>
      </c>
      <c r="R454" s="162" t="str">
        <f>IFERROR(IF(NOT(ISNA(MATCH($E454,Define!$P$4:$P$68,0))),Data!$L454,IF(NOT(ISNA(MATCH($E454,Define!$S$4:$S$68,0))),VLOOKUP($E454,DanhmucTK!$C$3:$G$500,5,0),VLOOKUP($E454,DanhmucTK!$C$3:$F$500,4,0))),"")</f>
        <v/>
      </c>
      <c r="S454" s="163" t="str">
        <f>IF(NOT(ISNA(MATCH($E454,Define!$P$4:$P$68,0))),VLOOKUP($E454,DanhmucTK!$C$3:$F$500,4,0),"")</f>
        <v/>
      </c>
    </row>
    <row r="455" spans="1:19" ht="18.75" customHeight="1" x14ac:dyDescent="0.2">
      <c r="A455" s="12"/>
      <c r="B455" s="13"/>
      <c r="C455" s="14"/>
      <c r="D455" s="15"/>
      <c r="E455" s="15"/>
      <c r="F455" s="16"/>
      <c r="G455" s="15"/>
      <c r="H455" s="16"/>
      <c r="I455" s="16"/>
      <c r="J455" s="13"/>
      <c r="K455" s="13"/>
      <c r="L455" s="13"/>
      <c r="M455" s="13"/>
      <c r="N455" s="16"/>
      <c r="O455" s="144"/>
      <c r="P455" s="160" t="str">
        <f>IFERROR(IF(NOT(ISNA(MATCH(D455,Define!$P$4:$P$68,0))),Data!$L455,IF(NOT(ISNA(MATCH(Data!D455,Define!$S$4:$S$68,0))),VLOOKUP(Data!D455,DanhmucTK!$C$3:$G$500,5,0),VLOOKUP(Data!D455,DanhmucTK!$C$3:$F$500,4,0))),"")</f>
        <v/>
      </c>
      <c r="Q455" s="161" t="str">
        <f>IF(NOT(ISNA(MATCH($D455,Define!$P$4:$P$68,0))),VLOOKUP(Data!D455,DanhmucTK!$C$3:$F$500,4,0),"")</f>
        <v/>
      </c>
      <c r="R455" s="162" t="str">
        <f>IFERROR(IF(NOT(ISNA(MATCH($E455,Define!$P$4:$P$68,0))),Data!$L455,IF(NOT(ISNA(MATCH($E455,Define!$S$4:$S$68,0))),VLOOKUP($E455,DanhmucTK!$C$3:$G$500,5,0),VLOOKUP($E455,DanhmucTK!$C$3:$F$500,4,0))),"")</f>
        <v/>
      </c>
      <c r="S455" s="163" t="str">
        <f>IF(NOT(ISNA(MATCH($E455,Define!$P$4:$P$68,0))),VLOOKUP($E455,DanhmucTK!$C$3:$F$500,4,0),"")</f>
        <v/>
      </c>
    </row>
    <row r="456" spans="1:19" ht="18.75" customHeight="1" x14ac:dyDescent="0.2">
      <c r="A456" s="12"/>
      <c r="B456" s="13"/>
      <c r="C456" s="14"/>
      <c r="D456" s="15"/>
      <c r="E456" s="15"/>
      <c r="F456" s="16"/>
      <c r="G456" s="15"/>
      <c r="H456" s="16"/>
      <c r="I456" s="16"/>
      <c r="J456" s="13"/>
      <c r="K456" s="13"/>
      <c r="L456" s="13"/>
      <c r="M456" s="13"/>
      <c r="N456" s="16"/>
      <c r="O456" s="144"/>
      <c r="P456" s="160" t="str">
        <f>IFERROR(IF(NOT(ISNA(MATCH(D456,Define!$P$4:$P$68,0))),Data!$L456,IF(NOT(ISNA(MATCH(Data!D456,Define!$S$4:$S$68,0))),VLOOKUP(Data!D456,DanhmucTK!$C$3:$G$500,5,0),VLOOKUP(Data!D456,DanhmucTK!$C$3:$F$500,4,0))),"")</f>
        <v/>
      </c>
      <c r="Q456" s="161" t="str">
        <f>IF(NOT(ISNA(MATCH($D456,Define!$P$4:$P$68,0))),VLOOKUP(Data!D456,DanhmucTK!$C$3:$F$500,4,0),"")</f>
        <v/>
      </c>
      <c r="R456" s="162" t="str">
        <f>IFERROR(IF(NOT(ISNA(MATCH($E456,Define!$P$4:$P$68,0))),Data!$L456,IF(NOT(ISNA(MATCH($E456,Define!$S$4:$S$68,0))),VLOOKUP($E456,DanhmucTK!$C$3:$G$500,5,0),VLOOKUP($E456,DanhmucTK!$C$3:$F$500,4,0))),"")</f>
        <v/>
      </c>
      <c r="S456" s="163" t="str">
        <f>IF(NOT(ISNA(MATCH($E456,Define!$P$4:$P$68,0))),VLOOKUP($E456,DanhmucTK!$C$3:$F$500,4,0),"")</f>
        <v/>
      </c>
    </row>
    <row r="457" spans="1:19" ht="18.75" customHeight="1" x14ac:dyDescent="0.2">
      <c r="A457" s="12"/>
      <c r="B457" s="13"/>
      <c r="C457" s="14"/>
      <c r="D457" s="15"/>
      <c r="E457" s="15"/>
      <c r="F457" s="16"/>
      <c r="G457" s="15"/>
      <c r="H457" s="16"/>
      <c r="I457" s="16"/>
      <c r="J457" s="13"/>
      <c r="K457" s="13"/>
      <c r="L457" s="13"/>
      <c r="M457" s="13"/>
      <c r="N457" s="16"/>
      <c r="O457" s="144"/>
      <c r="P457" s="160" t="str">
        <f>IFERROR(IF(NOT(ISNA(MATCH(D457,Define!$P$4:$P$68,0))),Data!$L457,IF(NOT(ISNA(MATCH(Data!D457,Define!$S$4:$S$68,0))),VLOOKUP(Data!D457,DanhmucTK!$C$3:$G$500,5,0),VLOOKUP(Data!D457,DanhmucTK!$C$3:$F$500,4,0))),"")</f>
        <v/>
      </c>
      <c r="Q457" s="161" t="str">
        <f>IF(NOT(ISNA(MATCH($D457,Define!$P$4:$P$68,0))),VLOOKUP(Data!D457,DanhmucTK!$C$3:$F$500,4,0),"")</f>
        <v/>
      </c>
      <c r="R457" s="162" t="str">
        <f>IFERROR(IF(NOT(ISNA(MATCH($E457,Define!$P$4:$P$68,0))),Data!$L457,IF(NOT(ISNA(MATCH($E457,Define!$S$4:$S$68,0))),VLOOKUP($E457,DanhmucTK!$C$3:$G$500,5,0),VLOOKUP($E457,DanhmucTK!$C$3:$F$500,4,0))),"")</f>
        <v/>
      </c>
      <c r="S457" s="163" t="str">
        <f>IF(NOT(ISNA(MATCH($E457,Define!$P$4:$P$68,0))),VLOOKUP($E457,DanhmucTK!$C$3:$F$500,4,0),"")</f>
        <v/>
      </c>
    </row>
    <row r="458" spans="1:19" ht="18.75" customHeight="1" x14ac:dyDescent="0.2">
      <c r="A458" s="12"/>
      <c r="B458" s="13"/>
      <c r="C458" s="14"/>
      <c r="D458" s="15"/>
      <c r="E458" s="15"/>
      <c r="F458" s="16"/>
      <c r="G458" s="15"/>
      <c r="H458" s="16"/>
      <c r="I458" s="16"/>
      <c r="J458" s="13"/>
      <c r="K458" s="13"/>
      <c r="L458" s="13"/>
      <c r="M458" s="13"/>
      <c r="N458" s="16"/>
      <c r="O458" s="144"/>
      <c r="P458" s="160" t="str">
        <f>IFERROR(IF(NOT(ISNA(MATCH(D458,Define!$P$4:$P$68,0))),Data!$L458,IF(NOT(ISNA(MATCH(Data!D458,Define!$S$4:$S$68,0))),VLOOKUP(Data!D458,DanhmucTK!$C$3:$G$500,5,0),VLOOKUP(Data!D458,DanhmucTK!$C$3:$F$500,4,0))),"")</f>
        <v/>
      </c>
      <c r="Q458" s="161" t="str">
        <f>IF(NOT(ISNA(MATCH($D458,Define!$P$4:$P$68,0))),VLOOKUP(Data!D458,DanhmucTK!$C$3:$F$500,4,0),"")</f>
        <v/>
      </c>
      <c r="R458" s="162" t="str">
        <f>IFERROR(IF(NOT(ISNA(MATCH($E458,Define!$P$4:$P$68,0))),Data!$L458,IF(NOT(ISNA(MATCH($E458,Define!$S$4:$S$68,0))),VLOOKUP($E458,DanhmucTK!$C$3:$G$500,5,0),VLOOKUP($E458,DanhmucTK!$C$3:$F$500,4,0))),"")</f>
        <v/>
      </c>
      <c r="S458" s="163" t="str">
        <f>IF(NOT(ISNA(MATCH($E458,Define!$P$4:$P$68,0))),VLOOKUP($E458,DanhmucTK!$C$3:$F$500,4,0),"")</f>
        <v/>
      </c>
    </row>
    <row r="459" spans="1:19" ht="18.75" customHeight="1" x14ac:dyDescent="0.2">
      <c r="A459" s="12"/>
      <c r="B459" s="13"/>
      <c r="C459" s="14"/>
      <c r="D459" s="15"/>
      <c r="E459" s="15"/>
      <c r="F459" s="16"/>
      <c r="G459" s="15"/>
      <c r="H459" s="16"/>
      <c r="I459" s="16"/>
      <c r="J459" s="13"/>
      <c r="K459" s="13"/>
      <c r="L459" s="13"/>
      <c r="M459" s="13"/>
      <c r="N459" s="16"/>
      <c r="O459" s="144"/>
      <c r="P459" s="160" t="str">
        <f>IFERROR(IF(NOT(ISNA(MATCH(D459,Define!$P$4:$P$68,0))),Data!$L459,IF(NOT(ISNA(MATCH(Data!D459,Define!$S$4:$S$68,0))),VLOOKUP(Data!D459,DanhmucTK!$C$3:$G$500,5,0),VLOOKUP(Data!D459,DanhmucTK!$C$3:$F$500,4,0))),"")</f>
        <v/>
      </c>
      <c r="Q459" s="161" t="str">
        <f>IF(NOT(ISNA(MATCH($D459,Define!$P$4:$P$68,0))),VLOOKUP(Data!D459,DanhmucTK!$C$3:$F$500,4,0),"")</f>
        <v/>
      </c>
      <c r="R459" s="162" t="str">
        <f>IFERROR(IF(NOT(ISNA(MATCH($E459,Define!$P$4:$P$68,0))),Data!$L459,IF(NOT(ISNA(MATCH($E459,Define!$S$4:$S$68,0))),VLOOKUP($E459,DanhmucTK!$C$3:$G$500,5,0),VLOOKUP($E459,DanhmucTK!$C$3:$F$500,4,0))),"")</f>
        <v/>
      </c>
      <c r="S459" s="163" t="str">
        <f>IF(NOT(ISNA(MATCH($E459,Define!$P$4:$P$68,0))),VLOOKUP($E459,DanhmucTK!$C$3:$F$500,4,0),"")</f>
        <v/>
      </c>
    </row>
    <row r="460" spans="1:19" ht="18.75" customHeight="1" x14ac:dyDescent="0.2">
      <c r="A460" s="12"/>
      <c r="B460" s="13"/>
      <c r="C460" s="14"/>
      <c r="D460" s="15"/>
      <c r="E460" s="15"/>
      <c r="F460" s="16"/>
      <c r="G460" s="15"/>
      <c r="H460" s="16"/>
      <c r="I460" s="16"/>
      <c r="J460" s="13"/>
      <c r="K460" s="13"/>
      <c r="L460" s="13"/>
      <c r="M460" s="13"/>
      <c r="N460" s="16"/>
      <c r="O460" s="144"/>
      <c r="P460" s="160" t="str">
        <f>IFERROR(IF(NOT(ISNA(MATCH(D460,Define!$P$4:$P$68,0))),Data!$L460,IF(NOT(ISNA(MATCH(Data!D460,Define!$S$4:$S$68,0))),VLOOKUP(Data!D460,DanhmucTK!$C$3:$G$500,5,0),VLOOKUP(Data!D460,DanhmucTK!$C$3:$F$500,4,0))),"")</f>
        <v/>
      </c>
      <c r="Q460" s="161" t="str">
        <f>IF(NOT(ISNA(MATCH($D460,Define!$P$4:$P$68,0))),VLOOKUP(Data!D460,DanhmucTK!$C$3:$F$500,4,0),"")</f>
        <v/>
      </c>
      <c r="R460" s="162" t="str">
        <f>IFERROR(IF(NOT(ISNA(MATCH($E460,Define!$P$4:$P$68,0))),Data!$L460,IF(NOT(ISNA(MATCH($E460,Define!$S$4:$S$68,0))),VLOOKUP($E460,DanhmucTK!$C$3:$G$500,5,0),VLOOKUP($E460,DanhmucTK!$C$3:$F$500,4,0))),"")</f>
        <v/>
      </c>
      <c r="S460" s="163" t="str">
        <f>IF(NOT(ISNA(MATCH($E460,Define!$P$4:$P$68,0))),VLOOKUP($E460,DanhmucTK!$C$3:$F$500,4,0),"")</f>
        <v/>
      </c>
    </row>
    <row r="461" spans="1:19" ht="18.75" customHeight="1" x14ac:dyDescent="0.2">
      <c r="A461" s="12"/>
      <c r="B461" s="13"/>
      <c r="C461" s="14"/>
      <c r="D461" s="15"/>
      <c r="E461" s="15"/>
      <c r="F461" s="16"/>
      <c r="G461" s="15"/>
      <c r="H461" s="16"/>
      <c r="I461" s="16"/>
      <c r="J461" s="13"/>
      <c r="K461" s="13"/>
      <c r="L461" s="13"/>
      <c r="M461" s="13"/>
      <c r="N461" s="16"/>
      <c r="O461" s="144"/>
      <c r="P461" s="160" t="str">
        <f>IFERROR(IF(NOT(ISNA(MATCH(D461,Define!$P$4:$P$68,0))),Data!$L461,IF(NOT(ISNA(MATCH(Data!D461,Define!$S$4:$S$68,0))),VLOOKUP(Data!D461,DanhmucTK!$C$3:$G$500,5,0),VLOOKUP(Data!D461,DanhmucTK!$C$3:$F$500,4,0))),"")</f>
        <v/>
      </c>
      <c r="Q461" s="161" t="str">
        <f>IF(NOT(ISNA(MATCH($D461,Define!$P$4:$P$68,0))),VLOOKUP(Data!D461,DanhmucTK!$C$3:$F$500,4,0),"")</f>
        <v/>
      </c>
      <c r="R461" s="162" t="str">
        <f>IFERROR(IF(NOT(ISNA(MATCH($E461,Define!$P$4:$P$68,0))),Data!$L461,IF(NOT(ISNA(MATCH($E461,Define!$S$4:$S$68,0))),VLOOKUP($E461,DanhmucTK!$C$3:$G$500,5,0),VLOOKUP($E461,DanhmucTK!$C$3:$F$500,4,0))),"")</f>
        <v/>
      </c>
      <c r="S461" s="163" t="str">
        <f>IF(NOT(ISNA(MATCH($E461,Define!$P$4:$P$68,0))),VLOOKUP($E461,DanhmucTK!$C$3:$F$500,4,0),"")</f>
        <v/>
      </c>
    </row>
    <row r="462" spans="1:19" ht="18.75" customHeight="1" x14ac:dyDescent="0.2">
      <c r="A462" s="12"/>
      <c r="B462" s="13"/>
      <c r="C462" s="14"/>
      <c r="D462" s="15"/>
      <c r="E462" s="15"/>
      <c r="F462" s="16"/>
      <c r="G462" s="15"/>
      <c r="H462" s="16"/>
      <c r="I462" s="16"/>
      <c r="J462" s="13"/>
      <c r="K462" s="13"/>
      <c r="L462" s="13"/>
      <c r="M462" s="13"/>
      <c r="N462" s="16"/>
      <c r="O462" s="144"/>
      <c r="P462" s="160" t="str">
        <f>IFERROR(IF(NOT(ISNA(MATCH(D462,Define!$P$4:$P$68,0))),Data!$L462,IF(NOT(ISNA(MATCH(Data!D462,Define!$S$4:$S$68,0))),VLOOKUP(Data!D462,DanhmucTK!$C$3:$G$500,5,0),VLOOKUP(Data!D462,DanhmucTK!$C$3:$F$500,4,0))),"")</f>
        <v/>
      </c>
      <c r="Q462" s="161" t="str">
        <f>IF(NOT(ISNA(MATCH($D462,Define!$P$4:$P$68,0))),VLOOKUP(Data!D462,DanhmucTK!$C$3:$F$500,4,0),"")</f>
        <v/>
      </c>
      <c r="R462" s="162" t="str">
        <f>IFERROR(IF(NOT(ISNA(MATCH($E462,Define!$P$4:$P$68,0))),Data!$L462,IF(NOT(ISNA(MATCH($E462,Define!$S$4:$S$68,0))),VLOOKUP($E462,DanhmucTK!$C$3:$G$500,5,0),VLOOKUP($E462,DanhmucTK!$C$3:$F$500,4,0))),"")</f>
        <v/>
      </c>
      <c r="S462" s="163" t="str">
        <f>IF(NOT(ISNA(MATCH($E462,Define!$P$4:$P$68,0))),VLOOKUP($E462,DanhmucTK!$C$3:$F$500,4,0),"")</f>
        <v/>
      </c>
    </row>
    <row r="463" spans="1:19" ht="18.75" customHeight="1" x14ac:dyDescent="0.2">
      <c r="A463" s="12"/>
      <c r="B463" s="13"/>
      <c r="C463" s="14"/>
      <c r="D463" s="15"/>
      <c r="E463" s="15"/>
      <c r="F463" s="16"/>
      <c r="G463" s="15"/>
      <c r="H463" s="16"/>
      <c r="I463" s="16"/>
      <c r="J463" s="13"/>
      <c r="K463" s="13"/>
      <c r="L463" s="13"/>
      <c r="M463" s="13"/>
      <c r="N463" s="16"/>
      <c r="O463" s="144"/>
      <c r="P463" s="160" t="str">
        <f>IFERROR(IF(NOT(ISNA(MATCH(D463,Define!$P$4:$P$68,0))),Data!$L463,IF(NOT(ISNA(MATCH(Data!D463,Define!$S$4:$S$68,0))),VLOOKUP(Data!D463,DanhmucTK!$C$3:$G$500,5,0),VLOOKUP(Data!D463,DanhmucTK!$C$3:$F$500,4,0))),"")</f>
        <v/>
      </c>
      <c r="Q463" s="161" t="str">
        <f>IF(NOT(ISNA(MATCH($D463,Define!$P$4:$P$68,0))),VLOOKUP(Data!D463,DanhmucTK!$C$3:$F$500,4,0),"")</f>
        <v/>
      </c>
      <c r="R463" s="162" t="str">
        <f>IFERROR(IF(NOT(ISNA(MATCH($E463,Define!$P$4:$P$68,0))),Data!$L463,IF(NOT(ISNA(MATCH($E463,Define!$S$4:$S$68,0))),VLOOKUP($E463,DanhmucTK!$C$3:$G$500,5,0),VLOOKUP($E463,DanhmucTK!$C$3:$F$500,4,0))),"")</f>
        <v/>
      </c>
      <c r="S463" s="163" t="str">
        <f>IF(NOT(ISNA(MATCH($E463,Define!$P$4:$P$68,0))),VLOOKUP($E463,DanhmucTK!$C$3:$F$500,4,0),"")</f>
        <v/>
      </c>
    </row>
    <row r="464" spans="1:19" ht="18.75" customHeight="1" x14ac:dyDescent="0.2">
      <c r="A464" s="12"/>
      <c r="B464" s="13"/>
      <c r="C464" s="14"/>
      <c r="D464" s="15"/>
      <c r="E464" s="15"/>
      <c r="F464" s="16"/>
      <c r="G464" s="15"/>
      <c r="H464" s="16"/>
      <c r="I464" s="16"/>
      <c r="J464" s="13"/>
      <c r="K464" s="13"/>
      <c r="L464" s="13"/>
      <c r="M464" s="13"/>
      <c r="N464" s="16"/>
      <c r="O464" s="144"/>
      <c r="P464" s="160" t="str">
        <f>IFERROR(IF(NOT(ISNA(MATCH(D464,Define!$P$4:$P$68,0))),Data!$L464,IF(NOT(ISNA(MATCH(Data!D464,Define!$S$4:$S$68,0))),VLOOKUP(Data!D464,DanhmucTK!$C$3:$G$500,5,0),VLOOKUP(Data!D464,DanhmucTK!$C$3:$F$500,4,0))),"")</f>
        <v/>
      </c>
      <c r="Q464" s="161" t="str">
        <f>IF(NOT(ISNA(MATCH($D464,Define!$P$4:$P$68,0))),VLOOKUP(Data!D464,DanhmucTK!$C$3:$F$500,4,0),"")</f>
        <v/>
      </c>
      <c r="R464" s="162" t="str">
        <f>IFERROR(IF(NOT(ISNA(MATCH($E464,Define!$P$4:$P$68,0))),Data!$L464,IF(NOT(ISNA(MATCH($E464,Define!$S$4:$S$68,0))),VLOOKUP($E464,DanhmucTK!$C$3:$G$500,5,0),VLOOKUP($E464,DanhmucTK!$C$3:$F$500,4,0))),"")</f>
        <v/>
      </c>
      <c r="S464" s="163" t="str">
        <f>IF(NOT(ISNA(MATCH($E464,Define!$P$4:$P$68,0))),VLOOKUP($E464,DanhmucTK!$C$3:$F$500,4,0),"")</f>
        <v/>
      </c>
    </row>
    <row r="465" spans="1:19" ht="18.75" customHeight="1" x14ac:dyDescent="0.2">
      <c r="A465" s="12"/>
      <c r="B465" s="13"/>
      <c r="C465" s="14"/>
      <c r="D465" s="15"/>
      <c r="E465" s="15"/>
      <c r="F465" s="16"/>
      <c r="G465" s="15"/>
      <c r="H465" s="16"/>
      <c r="I465" s="16"/>
      <c r="J465" s="13"/>
      <c r="K465" s="13"/>
      <c r="L465" s="13"/>
      <c r="M465" s="13"/>
      <c r="N465" s="16"/>
      <c r="O465" s="144"/>
      <c r="P465" s="160" t="str">
        <f>IFERROR(IF(NOT(ISNA(MATCH(D465,Define!$P$4:$P$68,0))),Data!$L465,IF(NOT(ISNA(MATCH(Data!D465,Define!$S$4:$S$68,0))),VLOOKUP(Data!D465,DanhmucTK!$C$3:$G$500,5,0),VLOOKUP(Data!D465,DanhmucTK!$C$3:$F$500,4,0))),"")</f>
        <v/>
      </c>
      <c r="Q465" s="161" t="str">
        <f>IF(NOT(ISNA(MATCH($D465,Define!$P$4:$P$68,0))),VLOOKUP(Data!D465,DanhmucTK!$C$3:$F$500,4,0),"")</f>
        <v/>
      </c>
      <c r="R465" s="162" t="str">
        <f>IFERROR(IF(NOT(ISNA(MATCH($E465,Define!$P$4:$P$68,0))),Data!$L465,IF(NOT(ISNA(MATCH($E465,Define!$S$4:$S$68,0))),VLOOKUP($E465,DanhmucTK!$C$3:$G$500,5,0),VLOOKUP($E465,DanhmucTK!$C$3:$F$500,4,0))),"")</f>
        <v/>
      </c>
      <c r="S465" s="163" t="str">
        <f>IF(NOT(ISNA(MATCH($E465,Define!$P$4:$P$68,0))),VLOOKUP($E465,DanhmucTK!$C$3:$F$500,4,0),"")</f>
        <v/>
      </c>
    </row>
    <row r="466" spans="1:19" ht="18.75" customHeight="1" x14ac:dyDescent="0.2">
      <c r="A466" s="12"/>
      <c r="B466" s="13"/>
      <c r="C466" s="14"/>
      <c r="D466" s="15"/>
      <c r="E466" s="15"/>
      <c r="F466" s="16"/>
      <c r="G466" s="15"/>
      <c r="H466" s="16"/>
      <c r="I466" s="16"/>
      <c r="J466" s="13"/>
      <c r="K466" s="13"/>
      <c r="L466" s="13"/>
      <c r="M466" s="13"/>
      <c r="N466" s="16"/>
      <c r="O466" s="144"/>
      <c r="P466" s="160" t="str">
        <f>IFERROR(IF(NOT(ISNA(MATCH(D466,Define!$P$4:$P$68,0))),Data!$L466,IF(NOT(ISNA(MATCH(Data!D466,Define!$S$4:$S$68,0))),VLOOKUP(Data!D466,DanhmucTK!$C$3:$G$500,5,0),VLOOKUP(Data!D466,DanhmucTK!$C$3:$F$500,4,0))),"")</f>
        <v/>
      </c>
      <c r="Q466" s="161" t="str">
        <f>IF(NOT(ISNA(MATCH($D466,Define!$P$4:$P$68,0))),VLOOKUP(Data!D466,DanhmucTK!$C$3:$F$500,4,0),"")</f>
        <v/>
      </c>
      <c r="R466" s="162" t="str">
        <f>IFERROR(IF(NOT(ISNA(MATCH($E466,Define!$P$4:$P$68,0))),Data!$L466,IF(NOT(ISNA(MATCH($E466,Define!$S$4:$S$68,0))),VLOOKUP($E466,DanhmucTK!$C$3:$G$500,5,0),VLOOKUP($E466,DanhmucTK!$C$3:$F$500,4,0))),"")</f>
        <v/>
      </c>
      <c r="S466" s="163" t="str">
        <f>IF(NOT(ISNA(MATCH($E466,Define!$P$4:$P$68,0))),VLOOKUP($E466,DanhmucTK!$C$3:$F$500,4,0),"")</f>
        <v/>
      </c>
    </row>
    <row r="467" spans="1:19" ht="18.75" customHeight="1" x14ac:dyDescent="0.2">
      <c r="A467" s="12"/>
      <c r="B467" s="13"/>
      <c r="C467" s="14"/>
      <c r="D467" s="15"/>
      <c r="E467" s="15"/>
      <c r="F467" s="16"/>
      <c r="G467" s="15"/>
      <c r="H467" s="16"/>
      <c r="I467" s="16"/>
      <c r="J467" s="13"/>
      <c r="K467" s="13"/>
      <c r="L467" s="13"/>
      <c r="M467" s="13"/>
      <c r="N467" s="16"/>
      <c r="O467" s="144"/>
      <c r="P467" s="160" t="str">
        <f>IFERROR(IF(NOT(ISNA(MATCH(D467,Define!$P$4:$P$68,0))),Data!$L467,IF(NOT(ISNA(MATCH(Data!D467,Define!$S$4:$S$68,0))),VLOOKUP(Data!D467,DanhmucTK!$C$3:$G$500,5,0),VLOOKUP(Data!D467,DanhmucTK!$C$3:$F$500,4,0))),"")</f>
        <v/>
      </c>
      <c r="Q467" s="161" t="str">
        <f>IF(NOT(ISNA(MATCH($D467,Define!$P$4:$P$68,0))),VLOOKUP(Data!D467,DanhmucTK!$C$3:$F$500,4,0),"")</f>
        <v/>
      </c>
      <c r="R467" s="162" t="str">
        <f>IFERROR(IF(NOT(ISNA(MATCH($E467,Define!$P$4:$P$68,0))),Data!$L467,IF(NOT(ISNA(MATCH($E467,Define!$S$4:$S$68,0))),VLOOKUP($E467,DanhmucTK!$C$3:$G$500,5,0),VLOOKUP($E467,DanhmucTK!$C$3:$F$500,4,0))),"")</f>
        <v/>
      </c>
      <c r="S467" s="163" t="str">
        <f>IF(NOT(ISNA(MATCH($E467,Define!$P$4:$P$68,0))),VLOOKUP($E467,DanhmucTK!$C$3:$F$500,4,0),"")</f>
        <v/>
      </c>
    </row>
    <row r="468" spans="1:19" ht="18.75" customHeight="1" x14ac:dyDescent="0.2">
      <c r="A468" s="12"/>
      <c r="B468" s="13"/>
      <c r="C468" s="14"/>
      <c r="D468" s="15"/>
      <c r="E468" s="15"/>
      <c r="F468" s="16"/>
      <c r="G468" s="15"/>
      <c r="H468" s="16"/>
      <c r="I468" s="16"/>
      <c r="J468" s="13"/>
      <c r="K468" s="13"/>
      <c r="L468" s="13"/>
      <c r="M468" s="13"/>
      <c r="N468" s="16"/>
      <c r="O468" s="144"/>
      <c r="P468" s="160" t="str">
        <f>IFERROR(IF(NOT(ISNA(MATCH(D468,Define!$P$4:$P$68,0))),Data!$L468,IF(NOT(ISNA(MATCH(Data!D468,Define!$S$4:$S$68,0))),VLOOKUP(Data!D468,DanhmucTK!$C$3:$G$500,5,0),VLOOKUP(Data!D468,DanhmucTK!$C$3:$F$500,4,0))),"")</f>
        <v/>
      </c>
      <c r="Q468" s="161" t="str">
        <f>IF(NOT(ISNA(MATCH($D468,Define!$P$4:$P$68,0))),VLOOKUP(Data!D468,DanhmucTK!$C$3:$F$500,4,0),"")</f>
        <v/>
      </c>
      <c r="R468" s="162" t="str">
        <f>IFERROR(IF(NOT(ISNA(MATCH($E468,Define!$P$4:$P$68,0))),Data!$L468,IF(NOT(ISNA(MATCH($E468,Define!$S$4:$S$68,0))),VLOOKUP($E468,DanhmucTK!$C$3:$G$500,5,0),VLOOKUP($E468,DanhmucTK!$C$3:$F$500,4,0))),"")</f>
        <v/>
      </c>
      <c r="S468" s="163" t="str">
        <f>IF(NOT(ISNA(MATCH($E468,Define!$P$4:$P$68,0))),VLOOKUP($E468,DanhmucTK!$C$3:$F$500,4,0),"")</f>
        <v/>
      </c>
    </row>
    <row r="469" spans="1:19" ht="18.75" customHeight="1" x14ac:dyDescent="0.2">
      <c r="A469" s="12"/>
      <c r="B469" s="13"/>
      <c r="C469" s="14"/>
      <c r="D469" s="15"/>
      <c r="E469" s="15"/>
      <c r="F469" s="16"/>
      <c r="G469" s="15"/>
      <c r="H469" s="16"/>
      <c r="I469" s="16"/>
      <c r="J469" s="13"/>
      <c r="K469" s="13"/>
      <c r="L469" s="13"/>
      <c r="M469" s="13"/>
      <c r="N469" s="16"/>
      <c r="O469" s="144"/>
      <c r="P469" s="160" t="str">
        <f>IFERROR(IF(NOT(ISNA(MATCH(D469,Define!$P$4:$P$68,0))),Data!$L469,IF(NOT(ISNA(MATCH(Data!D469,Define!$S$4:$S$68,0))),VLOOKUP(Data!D469,DanhmucTK!$C$3:$G$500,5,0),VLOOKUP(Data!D469,DanhmucTK!$C$3:$F$500,4,0))),"")</f>
        <v/>
      </c>
      <c r="Q469" s="161" t="str">
        <f>IF(NOT(ISNA(MATCH($D469,Define!$P$4:$P$68,0))),VLOOKUP(Data!D469,DanhmucTK!$C$3:$F$500,4,0),"")</f>
        <v/>
      </c>
      <c r="R469" s="162" t="str">
        <f>IFERROR(IF(NOT(ISNA(MATCH($E469,Define!$P$4:$P$68,0))),Data!$L469,IF(NOT(ISNA(MATCH($E469,Define!$S$4:$S$68,0))),VLOOKUP($E469,DanhmucTK!$C$3:$G$500,5,0),VLOOKUP($E469,DanhmucTK!$C$3:$F$500,4,0))),"")</f>
        <v/>
      </c>
      <c r="S469" s="163" t="str">
        <f>IF(NOT(ISNA(MATCH($E469,Define!$P$4:$P$68,0))),VLOOKUP($E469,DanhmucTK!$C$3:$F$500,4,0),"")</f>
        <v/>
      </c>
    </row>
    <row r="470" spans="1:19" ht="18.75" customHeight="1" x14ac:dyDescent="0.2">
      <c r="A470" s="12"/>
      <c r="B470" s="13"/>
      <c r="C470" s="14"/>
      <c r="D470" s="15"/>
      <c r="E470" s="15"/>
      <c r="F470" s="16"/>
      <c r="G470" s="15"/>
      <c r="H470" s="16"/>
      <c r="I470" s="16"/>
      <c r="J470" s="13"/>
      <c r="K470" s="13"/>
      <c r="L470" s="13"/>
      <c r="M470" s="13"/>
      <c r="N470" s="16"/>
      <c r="O470" s="144"/>
      <c r="P470" s="160" t="str">
        <f>IFERROR(IF(NOT(ISNA(MATCH(D470,Define!$P$4:$P$68,0))),Data!$L470,IF(NOT(ISNA(MATCH(Data!D470,Define!$S$4:$S$68,0))),VLOOKUP(Data!D470,DanhmucTK!$C$3:$G$500,5,0),VLOOKUP(Data!D470,DanhmucTK!$C$3:$F$500,4,0))),"")</f>
        <v/>
      </c>
      <c r="Q470" s="161" t="str">
        <f>IF(NOT(ISNA(MATCH($D470,Define!$P$4:$P$68,0))),VLOOKUP(Data!D470,DanhmucTK!$C$3:$F$500,4,0),"")</f>
        <v/>
      </c>
      <c r="R470" s="162" t="str">
        <f>IFERROR(IF(NOT(ISNA(MATCH($E470,Define!$P$4:$P$68,0))),Data!$L470,IF(NOT(ISNA(MATCH($E470,Define!$S$4:$S$68,0))),VLOOKUP($E470,DanhmucTK!$C$3:$G$500,5,0),VLOOKUP($E470,DanhmucTK!$C$3:$F$500,4,0))),"")</f>
        <v/>
      </c>
      <c r="S470" s="163" t="str">
        <f>IF(NOT(ISNA(MATCH($E470,Define!$P$4:$P$68,0))),VLOOKUP($E470,DanhmucTK!$C$3:$F$500,4,0),"")</f>
        <v/>
      </c>
    </row>
    <row r="471" spans="1:19" ht="18.75" customHeight="1" x14ac:dyDescent="0.2">
      <c r="A471" s="12"/>
      <c r="B471" s="13"/>
      <c r="C471" s="14"/>
      <c r="D471" s="15"/>
      <c r="E471" s="15"/>
      <c r="F471" s="16"/>
      <c r="G471" s="15"/>
      <c r="H471" s="16"/>
      <c r="I471" s="16"/>
      <c r="J471" s="13"/>
      <c r="K471" s="13"/>
      <c r="L471" s="13"/>
      <c r="M471" s="13"/>
      <c r="N471" s="16"/>
      <c r="O471" s="144"/>
      <c r="P471" s="160" t="str">
        <f>IFERROR(IF(NOT(ISNA(MATCH(D471,Define!$P$4:$P$68,0))),Data!$L471,IF(NOT(ISNA(MATCH(Data!D471,Define!$S$4:$S$68,0))),VLOOKUP(Data!D471,DanhmucTK!$C$3:$G$500,5,0),VLOOKUP(Data!D471,DanhmucTK!$C$3:$F$500,4,0))),"")</f>
        <v/>
      </c>
      <c r="Q471" s="161" t="str">
        <f>IF(NOT(ISNA(MATCH($D471,Define!$P$4:$P$68,0))),VLOOKUP(Data!D471,DanhmucTK!$C$3:$F$500,4,0),"")</f>
        <v/>
      </c>
      <c r="R471" s="162" t="str">
        <f>IFERROR(IF(NOT(ISNA(MATCH($E471,Define!$P$4:$P$68,0))),Data!$L471,IF(NOT(ISNA(MATCH($E471,Define!$S$4:$S$68,0))),VLOOKUP($E471,DanhmucTK!$C$3:$G$500,5,0),VLOOKUP($E471,DanhmucTK!$C$3:$F$500,4,0))),"")</f>
        <v/>
      </c>
      <c r="S471" s="163" t="str">
        <f>IF(NOT(ISNA(MATCH($E471,Define!$P$4:$P$68,0))),VLOOKUP($E471,DanhmucTK!$C$3:$F$500,4,0),"")</f>
        <v/>
      </c>
    </row>
    <row r="472" spans="1:19" ht="18.75" customHeight="1" x14ac:dyDescent="0.2">
      <c r="A472" s="12"/>
      <c r="B472" s="13"/>
      <c r="C472" s="14"/>
      <c r="D472" s="15"/>
      <c r="E472" s="15"/>
      <c r="F472" s="16"/>
      <c r="G472" s="15"/>
      <c r="H472" s="16"/>
      <c r="I472" s="16"/>
      <c r="J472" s="13"/>
      <c r="K472" s="13"/>
      <c r="L472" s="13"/>
      <c r="M472" s="13"/>
      <c r="N472" s="16"/>
      <c r="O472" s="144"/>
      <c r="P472" s="160" t="str">
        <f>IFERROR(IF(NOT(ISNA(MATCH(D472,Define!$P$4:$P$68,0))),Data!$L472,IF(NOT(ISNA(MATCH(Data!D472,Define!$S$4:$S$68,0))),VLOOKUP(Data!D472,DanhmucTK!$C$3:$G$500,5,0),VLOOKUP(Data!D472,DanhmucTK!$C$3:$F$500,4,0))),"")</f>
        <v/>
      </c>
      <c r="Q472" s="161" t="str">
        <f>IF(NOT(ISNA(MATCH($D472,Define!$P$4:$P$68,0))),VLOOKUP(Data!D472,DanhmucTK!$C$3:$F$500,4,0),"")</f>
        <v/>
      </c>
      <c r="R472" s="162" t="str">
        <f>IFERROR(IF(NOT(ISNA(MATCH($E472,Define!$P$4:$P$68,0))),Data!$L472,IF(NOT(ISNA(MATCH($E472,Define!$S$4:$S$68,0))),VLOOKUP($E472,DanhmucTK!$C$3:$G$500,5,0),VLOOKUP($E472,DanhmucTK!$C$3:$F$500,4,0))),"")</f>
        <v/>
      </c>
      <c r="S472" s="163" t="str">
        <f>IF(NOT(ISNA(MATCH($E472,Define!$P$4:$P$68,0))),VLOOKUP($E472,DanhmucTK!$C$3:$F$500,4,0),"")</f>
        <v/>
      </c>
    </row>
    <row r="473" spans="1:19" ht="18.75" customHeight="1" x14ac:dyDescent="0.2">
      <c r="A473" s="12"/>
      <c r="B473" s="13"/>
      <c r="C473" s="14"/>
      <c r="D473" s="15"/>
      <c r="E473" s="15"/>
      <c r="F473" s="16"/>
      <c r="G473" s="15"/>
      <c r="H473" s="16"/>
      <c r="I473" s="16"/>
      <c r="J473" s="13"/>
      <c r="K473" s="13"/>
      <c r="L473" s="13"/>
      <c r="M473" s="13"/>
      <c r="N473" s="16"/>
      <c r="O473" s="144"/>
      <c r="P473" s="160" t="str">
        <f>IFERROR(IF(NOT(ISNA(MATCH(D473,Define!$P$4:$P$68,0))),Data!$L473,IF(NOT(ISNA(MATCH(Data!D473,Define!$S$4:$S$68,0))),VLOOKUP(Data!D473,DanhmucTK!$C$3:$G$500,5,0),VLOOKUP(Data!D473,DanhmucTK!$C$3:$F$500,4,0))),"")</f>
        <v/>
      </c>
      <c r="Q473" s="161" t="str">
        <f>IF(NOT(ISNA(MATCH($D473,Define!$P$4:$P$68,0))),VLOOKUP(Data!D473,DanhmucTK!$C$3:$F$500,4,0),"")</f>
        <v/>
      </c>
      <c r="R473" s="162" t="str">
        <f>IFERROR(IF(NOT(ISNA(MATCH($E473,Define!$P$4:$P$68,0))),Data!$L473,IF(NOT(ISNA(MATCH($E473,Define!$S$4:$S$68,0))),VLOOKUP($E473,DanhmucTK!$C$3:$G$500,5,0),VLOOKUP($E473,DanhmucTK!$C$3:$F$500,4,0))),"")</f>
        <v/>
      </c>
      <c r="S473" s="163" t="str">
        <f>IF(NOT(ISNA(MATCH($E473,Define!$P$4:$P$68,0))),VLOOKUP($E473,DanhmucTK!$C$3:$F$500,4,0),"")</f>
        <v/>
      </c>
    </row>
    <row r="474" spans="1:19" ht="18.75" customHeight="1" x14ac:dyDescent="0.2">
      <c r="A474" s="12"/>
      <c r="B474" s="13"/>
      <c r="C474" s="14"/>
      <c r="D474" s="15"/>
      <c r="E474" s="15"/>
      <c r="F474" s="16"/>
      <c r="G474" s="15"/>
      <c r="H474" s="16"/>
      <c r="I474" s="16"/>
      <c r="J474" s="13"/>
      <c r="K474" s="13"/>
      <c r="L474" s="13"/>
      <c r="M474" s="13"/>
      <c r="N474" s="16"/>
      <c r="O474" s="144"/>
      <c r="P474" s="160" t="str">
        <f>IFERROR(IF(NOT(ISNA(MATCH(D474,Define!$P$4:$P$68,0))),Data!$L474,IF(NOT(ISNA(MATCH(Data!D474,Define!$S$4:$S$68,0))),VLOOKUP(Data!D474,DanhmucTK!$C$3:$G$500,5,0),VLOOKUP(Data!D474,DanhmucTK!$C$3:$F$500,4,0))),"")</f>
        <v/>
      </c>
      <c r="Q474" s="161" t="str">
        <f>IF(NOT(ISNA(MATCH($D474,Define!$P$4:$P$68,0))),VLOOKUP(Data!D474,DanhmucTK!$C$3:$F$500,4,0),"")</f>
        <v/>
      </c>
      <c r="R474" s="162" t="str">
        <f>IFERROR(IF(NOT(ISNA(MATCH($E474,Define!$P$4:$P$68,0))),Data!$L474,IF(NOT(ISNA(MATCH($E474,Define!$S$4:$S$68,0))),VLOOKUP($E474,DanhmucTK!$C$3:$G$500,5,0),VLOOKUP($E474,DanhmucTK!$C$3:$F$500,4,0))),"")</f>
        <v/>
      </c>
      <c r="S474" s="163" t="str">
        <f>IF(NOT(ISNA(MATCH($E474,Define!$P$4:$P$68,0))),VLOOKUP($E474,DanhmucTK!$C$3:$F$500,4,0),"")</f>
        <v/>
      </c>
    </row>
    <row r="475" spans="1:19" ht="18.75" customHeight="1" x14ac:dyDescent="0.2">
      <c r="A475" s="12"/>
      <c r="B475" s="13"/>
      <c r="C475" s="14"/>
      <c r="D475" s="15"/>
      <c r="E475" s="15"/>
      <c r="F475" s="16"/>
      <c r="G475" s="15"/>
      <c r="H475" s="16"/>
      <c r="I475" s="16"/>
      <c r="J475" s="13"/>
      <c r="K475" s="13"/>
      <c r="L475" s="13"/>
      <c r="M475" s="13"/>
      <c r="N475" s="16"/>
      <c r="O475" s="144"/>
      <c r="P475" s="160" t="str">
        <f>IFERROR(IF(NOT(ISNA(MATCH(D475,Define!$P$4:$P$68,0))),Data!$L475,IF(NOT(ISNA(MATCH(Data!D475,Define!$S$4:$S$68,0))),VLOOKUP(Data!D475,DanhmucTK!$C$3:$G$500,5,0),VLOOKUP(Data!D475,DanhmucTK!$C$3:$F$500,4,0))),"")</f>
        <v/>
      </c>
      <c r="Q475" s="161" t="str">
        <f>IF(NOT(ISNA(MATCH($D475,Define!$P$4:$P$68,0))),VLOOKUP(Data!D475,DanhmucTK!$C$3:$F$500,4,0),"")</f>
        <v/>
      </c>
      <c r="R475" s="162" t="str">
        <f>IFERROR(IF(NOT(ISNA(MATCH($E475,Define!$P$4:$P$68,0))),Data!$L475,IF(NOT(ISNA(MATCH($E475,Define!$S$4:$S$68,0))),VLOOKUP($E475,DanhmucTK!$C$3:$G$500,5,0),VLOOKUP($E475,DanhmucTK!$C$3:$F$500,4,0))),"")</f>
        <v/>
      </c>
      <c r="S475" s="163" t="str">
        <f>IF(NOT(ISNA(MATCH($E475,Define!$P$4:$P$68,0))),VLOOKUP($E475,DanhmucTK!$C$3:$F$500,4,0),"")</f>
        <v/>
      </c>
    </row>
    <row r="476" spans="1:19" ht="18.75" customHeight="1" x14ac:dyDescent="0.2">
      <c r="A476" s="12"/>
      <c r="B476" s="13"/>
      <c r="C476" s="14"/>
      <c r="D476" s="15"/>
      <c r="E476" s="15"/>
      <c r="F476" s="16"/>
      <c r="G476" s="15"/>
      <c r="H476" s="16"/>
      <c r="I476" s="16"/>
      <c r="J476" s="13"/>
      <c r="K476" s="13"/>
      <c r="L476" s="13"/>
      <c r="M476" s="13"/>
      <c r="N476" s="16"/>
      <c r="O476" s="144"/>
      <c r="P476" s="160" t="str">
        <f>IFERROR(IF(NOT(ISNA(MATCH(D476,Define!$P$4:$P$68,0))),Data!$L476,IF(NOT(ISNA(MATCH(Data!D476,Define!$S$4:$S$68,0))),VLOOKUP(Data!D476,DanhmucTK!$C$3:$G$500,5,0),VLOOKUP(Data!D476,DanhmucTK!$C$3:$F$500,4,0))),"")</f>
        <v/>
      </c>
      <c r="Q476" s="161" t="str">
        <f>IF(NOT(ISNA(MATCH($D476,Define!$P$4:$P$68,0))),VLOOKUP(Data!D476,DanhmucTK!$C$3:$F$500,4,0),"")</f>
        <v/>
      </c>
      <c r="R476" s="162" t="str">
        <f>IFERROR(IF(NOT(ISNA(MATCH($E476,Define!$P$4:$P$68,0))),Data!$L476,IF(NOT(ISNA(MATCH($E476,Define!$S$4:$S$68,0))),VLOOKUP($E476,DanhmucTK!$C$3:$G$500,5,0),VLOOKUP($E476,DanhmucTK!$C$3:$F$500,4,0))),"")</f>
        <v/>
      </c>
      <c r="S476" s="163" t="str">
        <f>IF(NOT(ISNA(MATCH($E476,Define!$P$4:$P$68,0))),VLOOKUP($E476,DanhmucTK!$C$3:$F$500,4,0),"")</f>
        <v/>
      </c>
    </row>
    <row r="477" spans="1:19" ht="18.75" customHeight="1" x14ac:dyDescent="0.2">
      <c r="A477" s="12"/>
      <c r="B477" s="13"/>
      <c r="C477" s="14"/>
      <c r="D477" s="15"/>
      <c r="E477" s="15"/>
      <c r="F477" s="16"/>
      <c r="G477" s="15"/>
      <c r="H477" s="16"/>
      <c r="I477" s="16"/>
      <c r="J477" s="13"/>
      <c r="K477" s="13"/>
      <c r="L477" s="13"/>
      <c r="M477" s="13"/>
      <c r="N477" s="16"/>
      <c r="O477" s="144"/>
      <c r="P477" s="160" t="str">
        <f>IFERROR(IF(NOT(ISNA(MATCH(D477,Define!$P$4:$P$68,0))),Data!$L477,IF(NOT(ISNA(MATCH(Data!D477,Define!$S$4:$S$68,0))),VLOOKUP(Data!D477,DanhmucTK!$C$3:$G$500,5,0),VLOOKUP(Data!D477,DanhmucTK!$C$3:$F$500,4,0))),"")</f>
        <v/>
      </c>
      <c r="Q477" s="161" t="str">
        <f>IF(NOT(ISNA(MATCH($D477,Define!$P$4:$P$68,0))),VLOOKUP(Data!D477,DanhmucTK!$C$3:$F$500,4,0),"")</f>
        <v/>
      </c>
      <c r="R477" s="162" t="str">
        <f>IFERROR(IF(NOT(ISNA(MATCH($E477,Define!$P$4:$P$68,0))),Data!$L477,IF(NOT(ISNA(MATCH($E477,Define!$S$4:$S$68,0))),VLOOKUP($E477,DanhmucTK!$C$3:$G$500,5,0),VLOOKUP($E477,DanhmucTK!$C$3:$F$500,4,0))),"")</f>
        <v/>
      </c>
      <c r="S477" s="163" t="str">
        <f>IF(NOT(ISNA(MATCH($E477,Define!$P$4:$P$68,0))),VLOOKUP($E477,DanhmucTK!$C$3:$F$500,4,0),"")</f>
        <v/>
      </c>
    </row>
    <row r="478" spans="1:19" ht="18.75" customHeight="1" x14ac:dyDescent="0.2">
      <c r="A478" s="12"/>
      <c r="B478" s="13"/>
      <c r="C478" s="14"/>
      <c r="D478" s="15"/>
      <c r="E478" s="15"/>
      <c r="F478" s="16"/>
      <c r="G478" s="15"/>
      <c r="H478" s="16"/>
      <c r="I478" s="16"/>
      <c r="J478" s="13"/>
      <c r="K478" s="13"/>
      <c r="L478" s="13"/>
      <c r="M478" s="13"/>
      <c r="N478" s="16"/>
      <c r="O478" s="144"/>
      <c r="P478" s="160" t="str">
        <f>IFERROR(IF(NOT(ISNA(MATCH(D478,Define!$P$4:$P$68,0))),Data!$L478,IF(NOT(ISNA(MATCH(Data!D478,Define!$S$4:$S$68,0))),VLOOKUP(Data!D478,DanhmucTK!$C$3:$G$500,5,0),VLOOKUP(Data!D478,DanhmucTK!$C$3:$F$500,4,0))),"")</f>
        <v/>
      </c>
      <c r="Q478" s="161" t="str">
        <f>IF(NOT(ISNA(MATCH($D478,Define!$P$4:$P$68,0))),VLOOKUP(Data!D478,DanhmucTK!$C$3:$F$500,4,0),"")</f>
        <v/>
      </c>
      <c r="R478" s="162" t="str">
        <f>IFERROR(IF(NOT(ISNA(MATCH($E478,Define!$P$4:$P$68,0))),Data!$L478,IF(NOT(ISNA(MATCH($E478,Define!$S$4:$S$68,0))),VLOOKUP($E478,DanhmucTK!$C$3:$G$500,5,0),VLOOKUP($E478,DanhmucTK!$C$3:$F$500,4,0))),"")</f>
        <v/>
      </c>
      <c r="S478" s="163" t="str">
        <f>IF(NOT(ISNA(MATCH($E478,Define!$P$4:$P$68,0))),VLOOKUP($E478,DanhmucTK!$C$3:$F$500,4,0),"")</f>
        <v/>
      </c>
    </row>
    <row r="479" spans="1:19" ht="18.75" customHeight="1" x14ac:dyDescent="0.2">
      <c r="A479" s="12"/>
      <c r="B479" s="13"/>
      <c r="C479" s="14"/>
      <c r="D479" s="15"/>
      <c r="E479" s="15"/>
      <c r="F479" s="16"/>
      <c r="G479" s="15"/>
      <c r="H479" s="16"/>
      <c r="I479" s="16"/>
      <c r="J479" s="13"/>
      <c r="K479" s="13"/>
      <c r="L479" s="13"/>
      <c r="M479" s="13"/>
      <c r="N479" s="16"/>
      <c r="O479" s="144"/>
      <c r="P479" s="160" t="str">
        <f>IFERROR(IF(NOT(ISNA(MATCH(D479,Define!$P$4:$P$68,0))),Data!$L479,IF(NOT(ISNA(MATCH(Data!D479,Define!$S$4:$S$68,0))),VLOOKUP(Data!D479,DanhmucTK!$C$3:$G$500,5,0),VLOOKUP(Data!D479,DanhmucTK!$C$3:$F$500,4,0))),"")</f>
        <v/>
      </c>
      <c r="Q479" s="161" t="str">
        <f>IF(NOT(ISNA(MATCH($D479,Define!$P$4:$P$68,0))),VLOOKUP(Data!D479,DanhmucTK!$C$3:$F$500,4,0),"")</f>
        <v/>
      </c>
      <c r="R479" s="162" t="str">
        <f>IFERROR(IF(NOT(ISNA(MATCH($E479,Define!$P$4:$P$68,0))),Data!$L479,IF(NOT(ISNA(MATCH($E479,Define!$S$4:$S$68,0))),VLOOKUP($E479,DanhmucTK!$C$3:$G$500,5,0),VLOOKUP($E479,DanhmucTK!$C$3:$F$500,4,0))),"")</f>
        <v/>
      </c>
      <c r="S479" s="163" t="str">
        <f>IF(NOT(ISNA(MATCH($E479,Define!$P$4:$P$68,0))),VLOOKUP($E479,DanhmucTK!$C$3:$F$500,4,0),"")</f>
        <v/>
      </c>
    </row>
    <row r="480" spans="1:19" ht="18.75" customHeight="1" x14ac:dyDescent="0.2">
      <c r="A480" s="12"/>
      <c r="B480" s="13"/>
      <c r="C480" s="14"/>
      <c r="D480" s="15"/>
      <c r="E480" s="15"/>
      <c r="F480" s="16"/>
      <c r="G480" s="15"/>
      <c r="H480" s="16"/>
      <c r="I480" s="16"/>
      <c r="J480" s="13"/>
      <c r="K480" s="13"/>
      <c r="L480" s="13"/>
      <c r="M480" s="13"/>
      <c r="N480" s="16"/>
      <c r="O480" s="144"/>
      <c r="P480" s="160" t="str">
        <f>IFERROR(IF(NOT(ISNA(MATCH(D480,Define!$P$4:$P$68,0))),Data!$L480,IF(NOT(ISNA(MATCH(Data!D480,Define!$S$4:$S$68,0))),VLOOKUP(Data!D480,DanhmucTK!$C$3:$G$500,5,0),VLOOKUP(Data!D480,DanhmucTK!$C$3:$F$500,4,0))),"")</f>
        <v/>
      </c>
      <c r="Q480" s="161" t="str">
        <f>IF(NOT(ISNA(MATCH($D480,Define!$P$4:$P$68,0))),VLOOKUP(Data!D480,DanhmucTK!$C$3:$F$500,4,0),"")</f>
        <v/>
      </c>
      <c r="R480" s="162" t="str">
        <f>IFERROR(IF(NOT(ISNA(MATCH($E480,Define!$P$4:$P$68,0))),Data!$L480,IF(NOT(ISNA(MATCH($E480,Define!$S$4:$S$68,0))),VLOOKUP($E480,DanhmucTK!$C$3:$G$500,5,0),VLOOKUP($E480,DanhmucTK!$C$3:$F$500,4,0))),"")</f>
        <v/>
      </c>
      <c r="S480" s="163" t="str">
        <f>IF(NOT(ISNA(MATCH($E480,Define!$P$4:$P$68,0))),VLOOKUP($E480,DanhmucTK!$C$3:$F$500,4,0),"")</f>
        <v/>
      </c>
    </row>
    <row r="481" spans="1:19" ht="18.75" customHeight="1" x14ac:dyDescent="0.2">
      <c r="A481" s="12"/>
      <c r="B481" s="13"/>
      <c r="C481" s="14"/>
      <c r="D481" s="15"/>
      <c r="E481" s="15"/>
      <c r="F481" s="16"/>
      <c r="G481" s="15"/>
      <c r="H481" s="16"/>
      <c r="I481" s="16"/>
      <c r="J481" s="13"/>
      <c r="K481" s="13"/>
      <c r="L481" s="13"/>
      <c r="M481" s="13"/>
      <c r="N481" s="16"/>
      <c r="O481" s="144"/>
      <c r="P481" s="160" t="str">
        <f>IFERROR(IF(NOT(ISNA(MATCH(D481,Define!$P$4:$P$68,0))),Data!$L481,IF(NOT(ISNA(MATCH(Data!D481,Define!$S$4:$S$68,0))),VLOOKUP(Data!D481,DanhmucTK!$C$3:$G$500,5,0),VLOOKUP(Data!D481,DanhmucTK!$C$3:$F$500,4,0))),"")</f>
        <v/>
      </c>
      <c r="Q481" s="161" t="str">
        <f>IF(NOT(ISNA(MATCH($D481,Define!$P$4:$P$68,0))),VLOOKUP(Data!D481,DanhmucTK!$C$3:$F$500,4,0),"")</f>
        <v/>
      </c>
      <c r="R481" s="162" t="str">
        <f>IFERROR(IF(NOT(ISNA(MATCH($E481,Define!$P$4:$P$68,0))),Data!$L481,IF(NOT(ISNA(MATCH($E481,Define!$S$4:$S$68,0))),VLOOKUP($E481,DanhmucTK!$C$3:$G$500,5,0),VLOOKUP($E481,DanhmucTK!$C$3:$F$500,4,0))),"")</f>
        <v/>
      </c>
      <c r="S481" s="163" t="str">
        <f>IF(NOT(ISNA(MATCH($E481,Define!$P$4:$P$68,0))),VLOOKUP($E481,DanhmucTK!$C$3:$F$500,4,0),"")</f>
        <v/>
      </c>
    </row>
    <row r="482" spans="1:19" ht="18.75" customHeight="1" x14ac:dyDescent="0.2">
      <c r="A482" s="12"/>
      <c r="B482" s="13"/>
      <c r="C482" s="14"/>
      <c r="D482" s="15"/>
      <c r="E482" s="15"/>
      <c r="F482" s="16"/>
      <c r="G482" s="15"/>
      <c r="H482" s="16"/>
      <c r="I482" s="16"/>
      <c r="J482" s="13"/>
      <c r="K482" s="13"/>
      <c r="L482" s="13"/>
      <c r="M482" s="13"/>
      <c r="N482" s="16"/>
      <c r="O482" s="144"/>
      <c r="P482" s="160" t="str">
        <f>IFERROR(IF(NOT(ISNA(MATCH(D482,Define!$P$4:$P$68,0))),Data!$L482,IF(NOT(ISNA(MATCH(Data!D482,Define!$S$4:$S$68,0))),VLOOKUP(Data!D482,DanhmucTK!$C$3:$G$500,5,0),VLOOKUP(Data!D482,DanhmucTK!$C$3:$F$500,4,0))),"")</f>
        <v/>
      </c>
      <c r="Q482" s="161" t="str">
        <f>IF(NOT(ISNA(MATCH($D482,Define!$P$4:$P$68,0))),VLOOKUP(Data!D482,DanhmucTK!$C$3:$F$500,4,0),"")</f>
        <v/>
      </c>
      <c r="R482" s="162" t="str">
        <f>IFERROR(IF(NOT(ISNA(MATCH($E482,Define!$P$4:$P$68,0))),Data!$L482,IF(NOT(ISNA(MATCH($E482,Define!$S$4:$S$68,0))),VLOOKUP($E482,DanhmucTK!$C$3:$G$500,5,0),VLOOKUP($E482,DanhmucTK!$C$3:$F$500,4,0))),"")</f>
        <v/>
      </c>
      <c r="S482" s="163" t="str">
        <f>IF(NOT(ISNA(MATCH($E482,Define!$P$4:$P$68,0))),VLOOKUP($E482,DanhmucTK!$C$3:$F$500,4,0),"")</f>
        <v/>
      </c>
    </row>
    <row r="483" spans="1:19" ht="18.75" customHeight="1" x14ac:dyDescent="0.2">
      <c r="A483" s="12"/>
      <c r="B483" s="13"/>
      <c r="C483" s="14"/>
      <c r="D483" s="15"/>
      <c r="E483" s="15"/>
      <c r="F483" s="16"/>
      <c r="G483" s="15"/>
      <c r="H483" s="16"/>
      <c r="I483" s="16"/>
      <c r="J483" s="13"/>
      <c r="K483" s="13"/>
      <c r="L483" s="13"/>
      <c r="M483" s="13"/>
      <c r="N483" s="16"/>
      <c r="O483" s="144"/>
      <c r="P483" s="160" t="str">
        <f>IFERROR(IF(NOT(ISNA(MATCH(D483,Define!$P$4:$P$68,0))),Data!$L483,IF(NOT(ISNA(MATCH(Data!D483,Define!$S$4:$S$68,0))),VLOOKUP(Data!D483,DanhmucTK!$C$3:$G$500,5,0),VLOOKUP(Data!D483,DanhmucTK!$C$3:$F$500,4,0))),"")</f>
        <v/>
      </c>
      <c r="Q483" s="161" t="str">
        <f>IF(NOT(ISNA(MATCH($D483,Define!$P$4:$P$68,0))),VLOOKUP(Data!D483,DanhmucTK!$C$3:$F$500,4,0),"")</f>
        <v/>
      </c>
      <c r="R483" s="162" t="str">
        <f>IFERROR(IF(NOT(ISNA(MATCH($E483,Define!$P$4:$P$68,0))),Data!$L483,IF(NOT(ISNA(MATCH($E483,Define!$S$4:$S$68,0))),VLOOKUP($E483,DanhmucTK!$C$3:$G$500,5,0),VLOOKUP($E483,DanhmucTK!$C$3:$F$500,4,0))),"")</f>
        <v/>
      </c>
      <c r="S483" s="163" t="str">
        <f>IF(NOT(ISNA(MATCH($E483,Define!$P$4:$P$68,0))),VLOOKUP($E483,DanhmucTK!$C$3:$F$500,4,0),"")</f>
        <v/>
      </c>
    </row>
    <row r="484" spans="1:19" ht="18.75" customHeight="1" x14ac:dyDescent="0.2">
      <c r="A484" s="12"/>
      <c r="B484" s="13"/>
      <c r="C484" s="14"/>
      <c r="D484" s="15"/>
      <c r="E484" s="15"/>
      <c r="F484" s="16"/>
      <c r="G484" s="15"/>
      <c r="H484" s="16"/>
      <c r="I484" s="16"/>
      <c r="J484" s="13"/>
      <c r="K484" s="13"/>
      <c r="L484" s="13"/>
      <c r="M484" s="13"/>
      <c r="N484" s="16"/>
      <c r="O484" s="144"/>
      <c r="P484" s="160" t="str">
        <f>IFERROR(IF(NOT(ISNA(MATCH(D484,Define!$P$4:$P$68,0))),Data!$L484,IF(NOT(ISNA(MATCH(Data!D484,Define!$S$4:$S$68,0))),VLOOKUP(Data!D484,DanhmucTK!$C$3:$G$500,5,0),VLOOKUP(Data!D484,DanhmucTK!$C$3:$F$500,4,0))),"")</f>
        <v/>
      </c>
      <c r="Q484" s="161" t="str">
        <f>IF(NOT(ISNA(MATCH($D484,Define!$P$4:$P$68,0))),VLOOKUP(Data!D484,DanhmucTK!$C$3:$F$500,4,0),"")</f>
        <v/>
      </c>
      <c r="R484" s="162" t="str">
        <f>IFERROR(IF(NOT(ISNA(MATCH($E484,Define!$P$4:$P$68,0))),Data!$L484,IF(NOT(ISNA(MATCH($E484,Define!$S$4:$S$68,0))),VLOOKUP($E484,DanhmucTK!$C$3:$G$500,5,0),VLOOKUP($E484,DanhmucTK!$C$3:$F$500,4,0))),"")</f>
        <v/>
      </c>
      <c r="S484" s="163" t="str">
        <f>IF(NOT(ISNA(MATCH($E484,Define!$P$4:$P$68,0))),VLOOKUP($E484,DanhmucTK!$C$3:$F$500,4,0),"")</f>
        <v/>
      </c>
    </row>
    <row r="485" spans="1:19" ht="18.75" customHeight="1" x14ac:dyDescent="0.2">
      <c r="A485" s="12"/>
      <c r="B485" s="13"/>
      <c r="C485" s="14"/>
      <c r="D485" s="15"/>
      <c r="E485" s="15"/>
      <c r="F485" s="16"/>
      <c r="G485" s="15"/>
      <c r="H485" s="16"/>
      <c r="I485" s="16"/>
      <c r="J485" s="13"/>
      <c r="K485" s="13"/>
      <c r="L485" s="13"/>
      <c r="M485" s="13"/>
      <c r="N485" s="16"/>
      <c r="O485" s="144"/>
      <c r="P485" s="160" t="str">
        <f>IFERROR(IF(NOT(ISNA(MATCH(D485,Define!$P$4:$P$68,0))),Data!$L485,IF(NOT(ISNA(MATCH(Data!D485,Define!$S$4:$S$68,0))),VLOOKUP(Data!D485,DanhmucTK!$C$3:$G$500,5,0),VLOOKUP(Data!D485,DanhmucTK!$C$3:$F$500,4,0))),"")</f>
        <v/>
      </c>
      <c r="Q485" s="161" t="str">
        <f>IF(NOT(ISNA(MATCH($D485,Define!$P$4:$P$68,0))),VLOOKUP(Data!D485,DanhmucTK!$C$3:$F$500,4,0),"")</f>
        <v/>
      </c>
      <c r="R485" s="162" t="str">
        <f>IFERROR(IF(NOT(ISNA(MATCH($E485,Define!$P$4:$P$68,0))),Data!$L485,IF(NOT(ISNA(MATCH($E485,Define!$S$4:$S$68,0))),VLOOKUP($E485,DanhmucTK!$C$3:$G$500,5,0),VLOOKUP($E485,DanhmucTK!$C$3:$F$500,4,0))),"")</f>
        <v/>
      </c>
      <c r="S485" s="163" t="str">
        <f>IF(NOT(ISNA(MATCH($E485,Define!$P$4:$P$68,0))),VLOOKUP($E485,DanhmucTK!$C$3:$F$500,4,0),"")</f>
        <v/>
      </c>
    </row>
    <row r="486" spans="1:19" ht="18.75" customHeight="1" x14ac:dyDescent="0.2">
      <c r="A486" s="12"/>
      <c r="B486" s="13"/>
      <c r="C486" s="14"/>
      <c r="D486" s="15"/>
      <c r="E486" s="15"/>
      <c r="F486" s="16"/>
      <c r="G486" s="15"/>
      <c r="H486" s="16"/>
      <c r="I486" s="16"/>
      <c r="J486" s="13"/>
      <c r="K486" s="13"/>
      <c r="L486" s="13"/>
      <c r="M486" s="13"/>
      <c r="N486" s="16"/>
      <c r="O486" s="144"/>
      <c r="P486" s="160" t="str">
        <f>IFERROR(IF(NOT(ISNA(MATCH(D486,Define!$P$4:$P$68,0))),Data!$L486,IF(NOT(ISNA(MATCH(Data!D486,Define!$S$4:$S$68,0))),VLOOKUP(Data!D486,DanhmucTK!$C$3:$G$500,5,0),VLOOKUP(Data!D486,DanhmucTK!$C$3:$F$500,4,0))),"")</f>
        <v/>
      </c>
      <c r="Q486" s="161" t="str">
        <f>IF(NOT(ISNA(MATCH($D486,Define!$P$4:$P$68,0))),VLOOKUP(Data!D486,DanhmucTK!$C$3:$F$500,4,0),"")</f>
        <v/>
      </c>
      <c r="R486" s="162" t="str">
        <f>IFERROR(IF(NOT(ISNA(MATCH($E486,Define!$P$4:$P$68,0))),Data!$L486,IF(NOT(ISNA(MATCH($E486,Define!$S$4:$S$68,0))),VLOOKUP($E486,DanhmucTK!$C$3:$G$500,5,0),VLOOKUP($E486,DanhmucTK!$C$3:$F$500,4,0))),"")</f>
        <v/>
      </c>
      <c r="S486" s="163" t="str">
        <f>IF(NOT(ISNA(MATCH($E486,Define!$P$4:$P$68,0))),VLOOKUP($E486,DanhmucTK!$C$3:$F$500,4,0),"")</f>
        <v/>
      </c>
    </row>
    <row r="487" spans="1:19" ht="18.75" customHeight="1" x14ac:dyDescent="0.2">
      <c r="A487" s="12"/>
      <c r="B487" s="13"/>
      <c r="C487" s="14"/>
      <c r="D487" s="15"/>
      <c r="E487" s="15"/>
      <c r="F487" s="16"/>
      <c r="G487" s="15"/>
      <c r="H487" s="16"/>
      <c r="I487" s="16"/>
      <c r="J487" s="13"/>
      <c r="K487" s="13"/>
      <c r="L487" s="13"/>
      <c r="M487" s="13"/>
      <c r="N487" s="16"/>
      <c r="O487" s="144"/>
      <c r="P487" s="160" t="str">
        <f>IFERROR(IF(NOT(ISNA(MATCH(D487,Define!$P$4:$P$68,0))),Data!$L487,IF(NOT(ISNA(MATCH(Data!D487,Define!$S$4:$S$68,0))),VLOOKUP(Data!D487,DanhmucTK!$C$3:$G$500,5,0),VLOOKUP(Data!D487,DanhmucTK!$C$3:$F$500,4,0))),"")</f>
        <v/>
      </c>
      <c r="Q487" s="161" t="str">
        <f>IF(NOT(ISNA(MATCH($D487,Define!$P$4:$P$68,0))),VLOOKUP(Data!D487,DanhmucTK!$C$3:$F$500,4,0),"")</f>
        <v/>
      </c>
      <c r="R487" s="162" t="str">
        <f>IFERROR(IF(NOT(ISNA(MATCH($E487,Define!$P$4:$P$68,0))),Data!$L487,IF(NOT(ISNA(MATCH($E487,Define!$S$4:$S$68,0))),VLOOKUP($E487,DanhmucTK!$C$3:$G$500,5,0),VLOOKUP($E487,DanhmucTK!$C$3:$F$500,4,0))),"")</f>
        <v/>
      </c>
      <c r="S487" s="163" t="str">
        <f>IF(NOT(ISNA(MATCH($E487,Define!$P$4:$P$68,0))),VLOOKUP($E487,DanhmucTK!$C$3:$F$500,4,0),"")</f>
        <v/>
      </c>
    </row>
    <row r="488" spans="1:19" ht="18.75" customHeight="1" x14ac:dyDescent="0.2">
      <c r="A488" s="12"/>
      <c r="B488" s="13"/>
      <c r="C488" s="14"/>
      <c r="D488" s="15"/>
      <c r="E488" s="15"/>
      <c r="F488" s="16"/>
      <c r="G488" s="15"/>
      <c r="H488" s="16"/>
      <c r="I488" s="16"/>
      <c r="J488" s="13"/>
      <c r="K488" s="13"/>
      <c r="L488" s="13"/>
      <c r="M488" s="13"/>
      <c r="N488" s="16"/>
      <c r="O488" s="144"/>
      <c r="P488" s="160" t="str">
        <f>IFERROR(IF(NOT(ISNA(MATCH(D488,Define!$P$4:$P$68,0))),Data!$L488,IF(NOT(ISNA(MATCH(Data!D488,Define!$S$4:$S$68,0))),VLOOKUP(Data!D488,DanhmucTK!$C$3:$G$500,5,0),VLOOKUP(Data!D488,DanhmucTK!$C$3:$F$500,4,0))),"")</f>
        <v/>
      </c>
      <c r="Q488" s="161" t="str">
        <f>IF(NOT(ISNA(MATCH($D488,Define!$P$4:$P$68,0))),VLOOKUP(Data!D488,DanhmucTK!$C$3:$F$500,4,0),"")</f>
        <v/>
      </c>
      <c r="R488" s="162" t="str">
        <f>IFERROR(IF(NOT(ISNA(MATCH($E488,Define!$P$4:$P$68,0))),Data!$L488,IF(NOT(ISNA(MATCH($E488,Define!$S$4:$S$68,0))),VLOOKUP($E488,DanhmucTK!$C$3:$G$500,5,0),VLOOKUP($E488,DanhmucTK!$C$3:$F$500,4,0))),"")</f>
        <v/>
      </c>
      <c r="S488" s="163" t="str">
        <f>IF(NOT(ISNA(MATCH($E488,Define!$P$4:$P$68,0))),VLOOKUP($E488,DanhmucTK!$C$3:$F$500,4,0),"")</f>
        <v/>
      </c>
    </row>
    <row r="489" spans="1:19" ht="18.75" customHeight="1" x14ac:dyDescent="0.2">
      <c r="A489" s="12"/>
      <c r="B489" s="13"/>
      <c r="C489" s="14"/>
      <c r="D489" s="15"/>
      <c r="E489" s="15"/>
      <c r="F489" s="16"/>
      <c r="G489" s="15"/>
      <c r="H489" s="16"/>
      <c r="I489" s="16"/>
      <c r="J489" s="13"/>
      <c r="K489" s="13"/>
      <c r="L489" s="13"/>
      <c r="M489" s="13"/>
      <c r="N489" s="16"/>
      <c r="O489" s="144"/>
      <c r="P489" s="160" t="str">
        <f>IFERROR(IF(NOT(ISNA(MATCH(D489,Define!$P$4:$P$68,0))),Data!$L489,IF(NOT(ISNA(MATCH(Data!D489,Define!$S$4:$S$68,0))),VLOOKUP(Data!D489,DanhmucTK!$C$3:$G$500,5,0),VLOOKUP(Data!D489,DanhmucTK!$C$3:$F$500,4,0))),"")</f>
        <v/>
      </c>
      <c r="Q489" s="161" t="str">
        <f>IF(NOT(ISNA(MATCH($D489,Define!$P$4:$P$68,0))),VLOOKUP(Data!D489,DanhmucTK!$C$3:$F$500,4,0),"")</f>
        <v/>
      </c>
      <c r="R489" s="162" t="str">
        <f>IFERROR(IF(NOT(ISNA(MATCH($E489,Define!$P$4:$P$68,0))),Data!$L489,IF(NOT(ISNA(MATCH($E489,Define!$S$4:$S$68,0))),VLOOKUP($E489,DanhmucTK!$C$3:$G$500,5,0),VLOOKUP($E489,DanhmucTK!$C$3:$F$500,4,0))),"")</f>
        <v/>
      </c>
      <c r="S489" s="163" t="str">
        <f>IF(NOT(ISNA(MATCH($E489,Define!$P$4:$P$68,0))),VLOOKUP($E489,DanhmucTK!$C$3:$F$500,4,0),"")</f>
        <v/>
      </c>
    </row>
    <row r="490" spans="1:19" ht="18.75" customHeight="1" x14ac:dyDescent="0.2">
      <c r="A490" s="12"/>
      <c r="B490" s="13"/>
      <c r="C490" s="14"/>
      <c r="D490" s="15"/>
      <c r="E490" s="15"/>
      <c r="F490" s="16"/>
      <c r="G490" s="15"/>
      <c r="H490" s="16"/>
      <c r="I490" s="16"/>
      <c r="J490" s="13"/>
      <c r="K490" s="13"/>
      <c r="L490" s="13"/>
      <c r="M490" s="13"/>
      <c r="N490" s="16"/>
      <c r="O490" s="144"/>
      <c r="P490" s="160" t="str">
        <f>IFERROR(IF(NOT(ISNA(MATCH(D490,Define!$P$4:$P$68,0))),Data!$L490,IF(NOT(ISNA(MATCH(Data!D490,Define!$S$4:$S$68,0))),VLOOKUP(Data!D490,DanhmucTK!$C$3:$G$500,5,0),VLOOKUP(Data!D490,DanhmucTK!$C$3:$F$500,4,0))),"")</f>
        <v/>
      </c>
      <c r="Q490" s="161" t="str">
        <f>IF(NOT(ISNA(MATCH($D490,Define!$P$4:$P$68,0))),VLOOKUP(Data!D490,DanhmucTK!$C$3:$F$500,4,0),"")</f>
        <v/>
      </c>
      <c r="R490" s="162" t="str">
        <f>IFERROR(IF(NOT(ISNA(MATCH($E490,Define!$P$4:$P$68,0))),Data!$L490,IF(NOT(ISNA(MATCH($E490,Define!$S$4:$S$68,0))),VLOOKUP($E490,DanhmucTK!$C$3:$G$500,5,0),VLOOKUP($E490,DanhmucTK!$C$3:$F$500,4,0))),"")</f>
        <v/>
      </c>
      <c r="S490" s="163" t="str">
        <f>IF(NOT(ISNA(MATCH($E490,Define!$P$4:$P$68,0))),VLOOKUP($E490,DanhmucTK!$C$3:$F$500,4,0),"")</f>
        <v/>
      </c>
    </row>
    <row r="491" spans="1:19" ht="18.75" customHeight="1" x14ac:dyDescent="0.2">
      <c r="A491" s="12"/>
      <c r="B491" s="13"/>
      <c r="C491" s="14"/>
      <c r="D491" s="15"/>
      <c r="E491" s="15"/>
      <c r="F491" s="16"/>
      <c r="G491" s="15"/>
      <c r="H491" s="16"/>
      <c r="I491" s="16"/>
      <c r="J491" s="13"/>
      <c r="K491" s="13"/>
      <c r="L491" s="13"/>
      <c r="M491" s="13"/>
      <c r="N491" s="16"/>
      <c r="O491" s="144"/>
      <c r="P491" s="160" t="str">
        <f>IFERROR(IF(NOT(ISNA(MATCH(D491,Define!$P$4:$P$68,0))),Data!$L491,IF(NOT(ISNA(MATCH(Data!D491,Define!$S$4:$S$68,0))),VLOOKUP(Data!D491,DanhmucTK!$C$3:$G$500,5,0),VLOOKUP(Data!D491,DanhmucTK!$C$3:$F$500,4,0))),"")</f>
        <v/>
      </c>
      <c r="Q491" s="161" t="str">
        <f>IF(NOT(ISNA(MATCH($D491,Define!$P$4:$P$68,0))),VLOOKUP(Data!D491,DanhmucTK!$C$3:$F$500,4,0),"")</f>
        <v/>
      </c>
      <c r="R491" s="162" t="str">
        <f>IFERROR(IF(NOT(ISNA(MATCH($E491,Define!$P$4:$P$68,0))),Data!$L491,IF(NOT(ISNA(MATCH($E491,Define!$S$4:$S$68,0))),VLOOKUP($E491,DanhmucTK!$C$3:$G$500,5,0),VLOOKUP($E491,DanhmucTK!$C$3:$F$500,4,0))),"")</f>
        <v/>
      </c>
      <c r="S491" s="163" t="str">
        <f>IF(NOT(ISNA(MATCH($E491,Define!$P$4:$P$68,0))),VLOOKUP($E491,DanhmucTK!$C$3:$F$500,4,0),"")</f>
        <v/>
      </c>
    </row>
    <row r="492" spans="1:19" ht="18.75" customHeight="1" x14ac:dyDescent="0.2">
      <c r="A492" s="12"/>
      <c r="B492" s="13"/>
      <c r="C492" s="14"/>
      <c r="D492" s="15"/>
      <c r="E492" s="15"/>
      <c r="F492" s="16"/>
      <c r="G492" s="15"/>
      <c r="H492" s="16"/>
      <c r="I492" s="16"/>
      <c r="J492" s="13"/>
      <c r="K492" s="13"/>
      <c r="L492" s="13"/>
      <c r="M492" s="13"/>
      <c r="N492" s="16"/>
      <c r="O492" s="144"/>
      <c r="P492" s="160" t="str">
        <f>IFERROR(IF(NOT(ISNA(MATCH(D492,Define!$P$4:$P$68,0))),Data!$L492,IF(NOT(ISNA(MATCH(Data!D492,Define!$S$4:$S$68,0))),VLOOKUP(Data!D492,DanhmucTK!$C$3:$G$500,5,0),VLOOKUP(Data!D492,DanhmucTK!$C$3:$F$500,4,0))),"")</f>
        <v/>
      </c>
      <c r="Q492" s="161" t="str">
        <f>IF(NOT(ISNA(MATCH($D492,Define!$P$4:$P$68,0))),VLOOKUP(Data!D492,DanhmucTK!$C$3:$F$500,4,0),"")</f>
        <v/>
      </c>
      <c r="R492" s="162" t="str">
        <f>IFERROR(IF(NOT(ISNA(MATCH($E492,Define!$P$4:$P$68,0))),Data!$L492,IF(NOT(ISNA(MATCH($E492,Define!$S$4:$S$68,0))),VLOOKUP($E492,DanhmucTK!$C$3:$G$500,5,0),VLOOKUP($E492,DanhmucTK!$C$3:$F$500,4,0))),"")</f>
        <v/>
      </c>
      <c r="S492" s="163" t="str">
        <f>IF(NOT(ISNA(MATCH($E492,Define!$P$4:$P$68,0))),VLOOKUP($E492,DanhmucTK!$C$3:$F$500,4,0),"")</f>
        <v/>
      </c>
    </row>
    <row r="493" spans="1:19" ht="18.75" customHeight="1" x14ac:dyDescent="0.2">
      <c r="A493" s="12"/>
      <c r="B493" s="13"/>
      <c r="C493" s="14"/>
      <c r="D493" s="15"/>
      <c r="E493" s="15"/>
      <c r="F493" s="16"/>
      <c r="G493" s="15"/>
      <c r="H493" s="16"/>
      <c r="I493" s="16"/>
      <c r="J493" s="13"/>
      <c r="K493" s="13"/>
      <c r="L493" s="13"/>
      <c r="M493" s="13"/>
      <c r="N493" s="16"/>
      <c r="O493" s="144"/>
      <c r="P493" s="160" t="str">
        <f>IFERROR(IF(NOT(ISNA(MATCH(D493,Define!$P$4:$P$68,0))),Data!$L493,IF(NOT(ISNA(MATCH(Data!D493,Define!$S$4:$S$68,0))),VLOOKUP(Data!D493,DanhmucTK!$C$3:$G$500,5,0),VLOOKUP(Data!D493,DanhmucTK!$C$3:$F$500,4,0))),"")</f>
        <v/>
      </c>
      <c r="Q493" s="161" t="str">
        <f>IF(NOT(ISNA(MATCH($D493,Define!$P$4:$P$68,0))),VLOOKUP(Data!D493,DanhmucTK!$C$3:$F$500,4,0),"")</f>
        <v/>
      </c>
      <c r="R493" s="162" t="str">
        <f>IFERROR(IF(NOT(ISNA(MATCH($E493,Define!$P$4:$P$68,0))),Data!$L493,IF(NOT(ISNA(MATCH($E493,Define!$S$4:$S$68,0))),VLOOKUP($E493,DanhmucTK!$C$3:$G$500,5,0),VLOOKUP($E493,DanhmucTK!$C$3:$F$500,4,0))),"")</f>
        <v/>
      </c>
      <c r="S493" s="163" t="str">
        <f>IF(NOT(ISNA(MATCH($E493,Define!$P$4:$P$68,0))),VLOOKUP($E493,DanhmucTK!$C$3:$F$500,4,0),"")</f>
        <v/>
      </c>
    </row>
    <row r="494" spans="1:19" ht="18.75" customHeight="1" x14ac:dyDescent="0.2">
      <c r="A494" s="12"/>
      <c r="B494" s="13"/>
      <c r="C494" s="14"/>
      <c r="D494" s="15"/>
      <c r="E494" s="15"/>
      <c r="F494" s="16"/>
      <c r="G494" s="15"/>
      <c r="H494" s="16"/>
      <c r="I494" s="16"/>
      <c r="J494" s="13"/>
      <c r="K494" s="13"/>
      <c r="L494" s="13"/>
      <c r="M494" s="13"/>
      <c r="N494" s="16"/>
      <c r="O494" s="144"/>
      <c r="P494" s="160" t="str">
        <f>IFERROR(IF(NOT(ISNA(MATCH(D494,Define!$P$4:$P$68,0))),Data!$L494,IF(NOT(ISNA(MATCH(Data!D494,Define!$S$4:$S$68,0))),VLOOKUP(Data!D494,DanhmucTK!$C$3:$G$500,5,0),VLOOKUP(Data!D494,DanhmucTK!$C$3:$F$500,4,0))),"")</f>
        <v/>
      </c>
      <c r="Q494" s="161" t="str">
        <f>IF(NOT(ISNA(MATCH($D494,Define!$P$4:$P$68,0))),VLOOKUP(Data!D494,DanhmucTK!$C$3:$F$500,4,0),"")</f>
        <v/>
      </c>
      <c r="R494" s="162" t="str">
        <f>IFERROR(IF(NOT(ISNA(MATCH($E494,Define!$P$4:$P$68,0))),Data!$L494,IF(NOT(ISNA(MATCH($E494,Define!$S$4:$S$68,0))),VLOOKUP($E494,DanhmucTK!$C$3:$G$500,5,0),VLOOKUP($E494,DanhmucTK!$C$3:$F$500,4,0))),"")</f>
        <v/>
      </c>
      <c r="S494" s="163" t="str">
        <f>IF(NOT(ISNA(MATCH($E494,Define!$P$4:$P$68,0))),VLOOKUP($E494,DanhmucTK!$C$3:$F$500,4,0),"")</f>
        <v/>
      </c>
    </row>
    <row r="495" spans="1:19" ht="18.75" customHeight="1" x14ac:dyDescent="0.2">
      <c r="A495" s="12"/>
      <c r="B495" s="13"/>
      <c r="C495" s="14"/>
      <c r="D495" s="15"/>
      <c r="E495" s="15"/>
      <c r="F495" s="16"/>
      <c r="G495" s="15"/>
      <c r="H495" s="16"/>
      <c r="I495" s="16"/>
      <c r="J495" s="13"/>
      <c r="K495" s="13"/>
      <c r="L495" s="13"/>
      <c r="M495" s="13"/>
      <c r="N495" s="16"/>
      <c r="O495" s="144"/>
      <c r="P495" s="160" t="str">
        <f>IFERROR(IF(NOT(ISNA(MATCH(D495,Define!$P$4:$P$68,0))),Data!$L495,IF(NOT(ISNA(MATCH(Data!D495,Define!$S$4:$S$68,0))),VLOOKUP(Data!D495,DanhmucTK!$C$3:$G$500,5,0),VLOOKUP(Data!D495,DanhmucTK!$C$3:$F$500,4,0))),"")</f>
        <v/>
      </c>
      <c r="Q495" s="161" t="str">
        <f>IF(NOT(ISNA(MATCH($D495,Define!$P$4:$P$68,0))),VLOOKUP(Data!D495,DanhmucTK!$C$3:$F$500,4,0),"")</f>
        <v/>
      </c>
      <c r="R495" s="162" t="str">
        <f>IFERROR(IF(NOT(ISNA(MATCH($E495,Define!$P$4:$P$68,0))),Data!$L495,IF(NOT(ISNA(MATCH($E495,Define!$S$4:$S$68,0))),VLOOKUP($E495,DanhmucTK!$C$3:$G$500,5,0),VLOOKUP($E495,DanhmucTK!$C$3:$F$500,4,0))),"")</f>
        <v/>
      </c>
      <c r="S495" s="163" t="str">
        <f>IF(NOT(ISNA(MATCH($E495,Define!$P$4:$P$68,0))),VLOOKUP($E495,DanhmucTK!$C$3:$F$500,4,0),"")</f>
        <v/>
      </c>
    </row>
    <row r="496" spans="1:19" ht="18.75" customHeight="1" x14ac:dyDescent="0.2">
      <c r="A496" s="12"/>
      <c r="B496" s="13"/>
      <c r="C496" s="14"/>
      <c r="D496" s="15"/>
      <c r="E496" s="15"/>
      <c r="F496" s="16"/>
      <c r="G496" s="15"/>
      <c r="H496" s="16"/>
      <c r="I496" s="16"/>
      <c r="J496" s="13"/>
      <c r="K496" s="13"/>
      <c r="L496" s="13"/>
      <c r="M496" s="13"/>
      <c r="N496" s="16"/>
      <c r="O496" s="144"/>
      <c r="P496" s="160" t="str">
        <f>IFERROR(IF(NOT(ISNA(MATCH(D496,Define!$P$4:$P$68,0))),Data!$L496,IF(NOT(ISNA(MATCH(Data!D496,Define!$S$4:$S$68,0))),VLOOKUP(Data!D496,DanhmucTK!$C$3:$G$500,5,0),VLOOKUP(Data!D496,DanhmucTK!$C$3:$F$500,4,0))),"")</f>
        <v/>
      </c>
      <c r="Q496" s="161" t="str">
        <f>IF(NOT(ISNA(MATCH($D496,Define!$P$4:$P$68,0))),VLOOKUP(Data!D496,DanhmucTK!$C$3:$F$500,4,0),"")</f>
        <v/>
      </c>
      <c r="R496" s="162" t="str">
        <f>IFERROR(IF(NOT(ISNA(MATCH($E496,Define!$P$4:$P$68,0))),Data!$L496,IF(NOT(ISNA(MATCH($E496,Define!$S$4:$S$68,0))),VLOOKUP($E496,DanhmucTK!$C$3:$G$500,5,0),VLOOKUP($E496,DanhmucTK!$C$3:$F$500,4,0))),"")</f>
        <v/>
      </c>
      <c r="S496" s="163" t="str">
        <f>IF(NOT(ISNA(MATCH($E496,Define!$P$4:$P$68,0))),VLOOKUP($E496,DanhmucTK!$C$3:$F$500,4,0),"")</f>
        <v/>
      </c>
    </row>
    <row r="497" spans="1:19" ht="18.75" customHeight="1" x14ac:dyDescent="0.2">
      <c r="A497" s="12"/>
      <c r="B497" s="13"/>
      <c r="C497" s="14"/>
      <c r="D497" s="15"/>
      <c r="E497" s="15"/>
      <c r="F497" s="16"/>
      <c r="G497" s="15"/>
      <c r="H497" s="16"/>
      <c r="I497" s="16"/>
      <c r="J497" s="13"/>
      <c r="K497" s="13"/>
      <c r="L497" s="13"/>
      <c r="M497" s="13"/>
      <c r="N497" s="16"/>
      <c r="O497" s="144"/>
      <c r="P497" s="160" t="str">
        <f>IFERROR(IF(NOT(ISNA(MATCH(D497,Define!$P$4:$P$68,0))),Data!$L497,IF(NOT(ISNA(MATCH(Data!D497,Define!$S$4:$S$68,0))),VLOOKUP(Data!D497,DanhmucTK!$C$3:$G$500,5,0),VLOOKUP(Data!D497,DanhmucTK!$C$3:$F$500,4,0))),"")</f>
        <v/>
      </c>
      <c r="Q497" s="161" t="str">
        <f>IF(NOT(ISNA(MATCH($D497,Define!$P$4:$P$68,0))),VLOOKUP(Data!D497,DanhmucTK!$C$3:$F$500,4,0),"")</f>
        <v/>
      </c>
      <c r="R497" s="162" t="str">
        <f>IFERROR(IF(NOT(ISNA(MATCH($E497,Define!$P$4:$P$68,0))),Data!$L497,IF(NOT(ISNA(MATCH($E497,Define!$S$4:$S$68,0))),VLOOKUP($E497,DanhmucTK!$C$3:$G$500,5,0),VLOOKUP($E497,DanhmucTK!$C$3:$F$500,4,0))),"")</f>
        <v/>
      </c>
      <c r="S497" s="163" t="str">
        <f>IF(NOT(ISNA(MATCH($E497,Define!$P$4:$P$68,0))),VLOOKUP($E497,DanhmucTK!$C$3:$F$500,4,0),"")</f>
        <v/>
      </c>
    </row>
    <row r="498" spans="1:19" ht="18.75" customHeight="1" x14ac:dyDescent="0.2">
      <c r="A498" s="12"/>
      <c r="B498" s="13"/>
      <c r="C498" s="14"/>
      <c r="D498" s="15"/>
      <c r="E498" s="15"/>
      <c r="F498" s="16"/>
      <c r="G498" s="15"/>
      <c r="H498" s="16"/>
      <c r="I498" s="16"/>
      <c r="J498" s="13"/>
      <c r="K498" s="13"/>
      <c r="L498" s="13"/>
      <c r="M498" s="13"/>
      <c r="N498" s="16"/>
      <c r="O498" s="144"/>
      <c r="P498" s="160" t="str">
        <f>IFERROR(IF(NOT(ISNA(MATCH(D498,Define!$P$4:$P$68,0))),Data!$L498,IF(NOT(ISNA(MATCH(Data!D498,Define!$S$4:$S$68,0))),VLOOKUP(Data!D498,DanhmucTK!$C$3:$G$500,5,0),VLOOKUP(Data!D498,DanhmucTK!$C$3:$F$500,4,0))),"")</f>
        <v/>
      </c>
      <c r="Q498" s="161" t="str">
        <f>IF(NOT(ISNA(MATCH($D498,Define!$P$4:$P$68,0))),VLOOKUP(Data!D498,DanhmucTK!$C$3:$F$500,4,0),"")</f>
        <v/>
      </c>
      <c r="R498" s="162" t="str">
        <f>IFERROR(IF(NOT(ISNA(MATCH($E498,Define!$P$4:$P$68,0))),Data!$L498,IF(NOT(ISNA(MATCH($E498,Define!$S$4:$S$68,0))),VLOOKUP($E498,DanhmucTK!$C$3:$G$500,5,0),VLOOKUP($E498,DanhmucTK!$C$3:$F$500,4,0))),"")</f>
        <v/>
      </c>
      <c r="S498" s="163" t="str">
        <f>IF(NOT(ISNA(MATCH($E498,Define!$P$4:$P$68,0))),VLOOKUP($E498,DanhmucTK!$C$3:$F$500,4,0),"")</f>
        <v/>
      </c>
    </row>
    <row r="499" spans="1:19" ht="18.75" customHeight="1" x14ac:dyDescent="0.2">
      <c r="A499" s="12"/>
      <c r="B499" s="13"/>
      <c r="C499" s="14"/>
      <c r="D499" s="15"/>
      <c r="E499" s="15"/>
      <c r="F499" s="16"/>
      <c r="G499" s="15"/>
      <c r="H499" s="16"/>
      <c r="I499" s="16"/>
      <c r="J499" s="13"/>
      <c r="K499" s="13"/>
      <c r="L499" s="13"/>
      <c r="M499" s="13"/>
      <c r="N499" s="16"/>
      <c r="O499" s="144"/>
      <c r="P499" s="160" t="str">
        <f>IFERROR(IF(NOT(ISNA(MATCH(D499,Define!$P$4:$P$68,0))),Data!$L499,IF(NOT(ISNA(MATCH(Data!D499,Define!$S$4:$S$68,0))),VLOOKUP(Data!D499,DanhmucTK!$C$3:$G$500,5,0),VLOOKUP(Data!D499,DanhmucTK!$C$3:$F$500,4,0))),"")</f>
        <v/>
      </c>
      <c r="Q499" s="161" t="str">
        <f>IF(NOT(ISNA(MATCH($D499,Define!$P$4:$P$68,0))),VLOOKUP(Data!D499,DanhmucTK!$C$3:$F$500,4,0),"")</f>
        <v/>
      </c>
      <c r="R499" s="162" t="str">
        <f>IFERROR(IF(NOT(ISNA(MATCH($E499,Define!$P$4:$P$68,0))),Data!$L499,IF(NOT(ISNA(MATCH($E499,Define!$S$4:$S$68,0))),VLOOKUP($E499,DanhmucTK!$C$3:$G$500,5,0),VLOOKUP($E499,DanhmucTK!$C$3:$F$500,4,0))),"")</f>
        <v/>
      </c>
      <c r="S499" s="163" t="str">
        <f>IF(NOT(ISNA(MATCH($E499,Define!$P$4:$P$68,0))),VLOOKUP($E499,DanhmucTK!$C$3:$F$500,4,0),"")</f>
        <v/>
      </c>
    </row>
    <row r="500" spans="1:19" ht="18.75" customHeight="1" x14ac:dyDescent="0.2">
      <c r="A500" s="12"/>
      <c r="B500" s="13"/>
      <c r="C500" s="14"/>
      <c r="D500" s="15"/>
      <c r="E500" s="15"/>
      <c r="F500" s="16"/>
      <c r="G500" s="15"/>
      <c r="H500" s="16"/>
      <c r="I500" s="16"/>
      <c r="J500" s="13"/>
      <c r="K500" s="13"/>
      <c r="L500" s="13"/>
      <c r="M500" s="13"/>
      <c r="N500" s="16"/>
      <c r="O500" s="144"/>
      <c r="P500" s="160" t="str">
        <f>IFERROR(IF(NOT(ISNA(MATCH(D500,Define!$P$4:$P$68,0))),Data!$L500,IF(NOT(ISNA(MATCH(Data!D500,Define!$S$4:$S$68,0))),VLOOKUP(Data!D500,DanhmucTK!$C$3:$G$500,5,0),VLOOKUP(Data!D500,DanhmucTK!$C$3:$F$500,4,0))),"")</f>
        <v/>
      </c>
      <c r="Q500" s="161" t="str">
        <f>IF(NOT(ISNA(MATCH($D500,Define!$P$4:$P$68,0))),VLOOKUP(Data!D500,DanhmucTK!$C$3:$F$500,4,0),"")</f>
        <v/>
      </c>
      <c r="R500" s="162" t="str">
        <f>IFERROR(IF(NOT(ISNA(MATCH($E500,Define!$P$4:$P$68,0))),Data!$L500,IF(NOT(ISNA(MATCH($E500,Define!$S$4:$S$68,0))),VLOOKUP($E500,DanhmucTK!$C$3:$G$500,5,0),VLOOKUP($E500,DanhmucTK!$C$3:$F$500,4,0))),"")</f>
        <v/>
      </c>
      <c r="S500" s="163" t="str">
        <f>IF(NOT(ISNA(MATCH($E500,Define!$P$4:$P$68,0))),VLOOKUP($E500,DanhmucTK!$C$3:$F$500,4,0),"")</f>
        <v/>
      </c>
    </row>
    <row r="501" spans="1:19" ht="18.75" customHeight="1" x14ac:dyDescent="0.2">
      <c r="A501" s="12"/>
      <c r="B501" s="13"/>
      <c r="C501" s="14"/>
      <c r="D501" s="15"/>
      <c r="E501" s="15"/>
      <c r="F501" s="16"/>
      <c r="G501" s="15"/>
      <c r="H501" s="16"/>
      <c r="I501" s="16"/>
      <c r="J501" s="13"/>
      <c r="K501" s="13"/>
      <c r="L501" s="13"/>
      <c r="M501" s="13"/>
      <c r="N501" s="16"/>
      <c r="O501" s="144"/>
      <c r="P501" s="160" t="str">
        <f>IFERROR(IF(NOT(ISNA(MATCH(D501,Define!$P$4:$P$68,0))),Data!$L501,IF(NOT(ISNA(MATCH(Data!D501,Define!$S$4:$S$68,0))),VLOOKUP(Data!D501,DanhmucTK!$C$3:$G$500,5,0),VLOOKUP(Data!D501,DanhmucTK!$C$3:$F$500,4,0))),"")</f>
        <v/>
      </c>
      <c r="Q501" s="161" t="str">
        <f>IF(NOT(ISNA(MATCH($D501,Define!$P$4:$P$68,0))),VLOOKUP(Data!D501,DanhmucTK!$C$3:$F$500,4,0),"")</f>
        <v/>
      </c>
      <c r="R501" s="162" t="str">
        <f>IFERROR(IF(NOT(ISNA(MATCH($E501,Define!$P$4:$P$68,0))),Data!$L501,IF(NOT(ISNA(MATCH($E501,Define!$S$4:$S$68,0))),VLOOKUP($E501,DanhmucTK!$C$3:$G$500,5,0),VLOOKUP($E501,DanhmucTK!$C$3:$F$500,4,0))),"")</f>
        <v/>
      </c>
      <c r="S501" s="163" t="str">
        <f>IF(NOT(ISNA(MATCH($E501,Define!$P$4:$P$68,0))),VLOOKUP($E501,DanhmucTK!$C$3:$F$500,4,0),"")</f>
        <v/>
      </c>
    </row>
    <row r="502" spans="1:19" ht="18.75" customHeight="1" x14ac:dyDescent="0.2">
      <c r="A502" s="12"/>
      <c r="B502" s="13"/>
      <c r="C502" s="14"/>
      <c r="D502" s="15"/>
      <c r="E502" s="15"/>
      <c r="F502" s="16"/>
      <c r="G502" s="15"/>
      <c r="H502" s="16"/>
      <c r="I502" s="16"/>
      <c r="J502" s="13"/>
      <c r="K502" s="13"/>
      <c r="L502" s="13"/>
      <c r="M502" s="13"/>
      <c r="N502" s="16"/>
      <c r="O502" s="144"/>
      <c r="P502" s="160" t="str">
        <f>IFERROR(IF(NOT(ISNA(MATCH(D502,Define!$P$4:$P$68,0))),Data!$L502,IF(NOT(ISNA(MATCH(Data!D502,Define!$S$4:$S$68,0))),VLOOKUP(Data!D502,DanhmucTK!$C$3:$G$500,5,0),VLOOKUP(Data!D502,DanhmucTK!$C$3:$F$500,4,0))),"")</f>
        <v/>
      </c>
      <c r="Q502" s="161" t="str">
        <f>IF(NOT(ISNA(MATCH($D502,Define!$P$4:$P$68,0))),VLOOKUP(Data!D502,DanhmucTK!$C$3:$F$500,4,0),"")</f>
        <v/>
      </c>
      <c r="R502" s="162" t="str">
        <f>IFERROR(IF(NOT(ISNA(MATCH($E502,Define!$P$4:$P$68,0))),Data!$L502,IF(NOT(ISNA(MATCH($E502,Define!$S$4:$S$68,0))),VLOOKUP($E502,DanhmucTK!$C$3:$G$500,5,0),VLOOKUP($E502,DanhmucTK!$C$3:$F$500,4,0))),"")</f>
        <v/>
      </c>
      <c r="S502" s="163" t="str">
        <f>IF(NOT(ISNA(MATCH($E502,Define!$P$4:$P$68,0))),VLOOKUP($E502,DanhmucTK!$C$3:$F$500,4,0),"")</f>
        <v/>
      </c>
    </row>
    <row r="503" spans="1:19" ht="18.75" customHeight="1" x14ac:dyDescent="0.2">
      <c r="A503" s="12"/>
      <c r="B503" s="13"/>
      <c r="C503" s="14"/>
      <c r="D503" s="15"/>
      <c r="E503" s="15"/>
      <c r="F503" s="16"/>
      <c r="G503" s="15"/>
      <c r="H503" s="16"/>
      <c r="I503" s="16"/>
      <c r="J503" s="13"/>
      <c r="K503" s="13"/>
      <c r="L503" s="13"/>
      <c r="M503" s="13"/>
      <c r="N503" s="16"/>
      <c r="O503" s="144"/>
      <c r="P503" s="160" t="str">
        <f>IFERROR(IF(NOT(ISNA(MATCH(D503,Define!$P$4:$P$68,0))),Data!$L503,IF(NOT(ISNA(MATCH(Data!D503,Define!$S$4:$S$68,0))),VLOOKUP(Data!D503,DanhmucTK!$C$3:$G$500,5,0),VLOOKUP(Data!D503,DanhmucTK!$C$3:$F$500,4,0))),"")</f>
        <v/>
      </c>
      <c r="Q503" s="161" t="str">
        <f>IF(NOT(ISNA(MATCH($D503,Define!$P$4:$P$68,0))),VLOOKUP(Data!D503,DanhmucTK!$C$3:$F$500,4,0),"")</f>
        <v/>
      </c>
      <c r="R503" s="162" t="str">
        <f>IFERROR(IF(NOT(ISNA(MATCH($E503,Define!$P$4:$P$68,0))),Data!$L503,IF(NOT(ISNA(MATCH($E503,Define!$S$4:$S$68,0))),VLOOKUP($E503,DanhmucTK!$C$3:$G$500,5,0),VLOOKUP($E503,DanhmucTK!$C$3:$F$500,4,0))),"")</f>
        <v/>
      </c>
      <c r="S503" s="163" t="str">
        <f>IF(NOT(ISNA(MATCH($E503,Define!$P$4:$P$68,0))),VLOOKUP($E503,DanhmucTK!$C$3:$F$500,4,0),"")</f>
        <v/>
      </c>
    </row>
    <row r="504" spans="1:19" ht="18.75" customHeight="1" x14ac:dyDescent="0.2">
      <c r="A504" s="12"/>
      <c r="B504" s="13"/>
      <c r="C504" s="14"/>
      <c r="D504" s="15"/>
      <c r="E504" s="15"/>
      <c r="F504" s="16"/>
      <c r="G504" s="15"/>
      <c r="H504" s="16"/>
      <c r="I504" s="16"/>
      <c r="J504" s="13"/>
      <c r="K504" s="13"/>
      <c r="L504" s="13"/>
      <c r="M504" s="13"/>
      <c r="N504" s="16"/>
      <c r="O504" s="144"/>
      <c r="P504" s="160" t="str">
        <f>IFERROR(IF(NOT(ISNA(MATCH(D504,Define!$P$4:$P$68,0))),Data!$L504,IF(NOT(ISNA(MATCH(Data!D504,Define!$S$4:$S$68,0))),VLOOKUP(Data!D504,DanhmucTK!$C$3:$G$500,5,0),VLOOKUP(Data!D504,DanhmucTK!$C$3:$F$500,4,0))),"")</f>
        <v/>
      </c>
      <c r="Q504" s="161" t="str">
        <f>IF(NOT(ISNA(MATCH($D504,Define!$P$4:$P$68,0))),VLOOKUP(Data!D504,DanhmucTK!$C$3:$F$500,4,0),"")</f>
        <v/>
      </c>
      <c r="R504" s="162" t="str">
        <f>IFERROR(IF(NOT(ISNA(MATCH($E504,Define!$P$4:$P$68,0))),Data!$L504,IF(NOT(ISNA(MATCH($E504,Define!$S$4:$S$68,0))),VLOOKUP($E504,DanhmucTK!$C$3:$G$500,5,0),VLOOKUP($E504,DanhmucTK!$C$3:$F$500,4,0))),"")</f>
        <v/>
      </c>
      <c r="S504" s="163" t="str">
        <f>IF(NOT(ISNA(MATCH($E504,Define!$P$4:$P$68,0))),VLOOKUP($E504,DanhmucTK!$C$3:$F$500,4,0),"")</f>
        <v/>
      </c>
    </row>
    <row r="505" spans="1:19" ht="18.75" customHeight="1" x14ac:dyDescent="0.2">
      <c r="A505" s="12"/>
      <c r="B505" s="13"/>
      <c r="C505" s="14"/>
      <c r="D505" s="15"/>
      <c r="E505" s="15"/>
      <c r="F505" s="16"/>
      <c r="G505" s="15"/>
      <c r="H505" s="16"/>
      <c r="I505" s="16"/>
      <c r="J505" s="13"/>
      <c r="K505" s="13"/>
      <c r="L505" s="13"/>
      <c r="M505" s="13"/>
      <c r="N505" s="16"/>
      <c r="O505" s="144"/>
      <c r="P505" s="160" t="str">
        <f>IFERROR(IF(NOT(ISNA(MATCH(D505,Define!$P$4:$P$68,0))),Data!$L505,IF(NOT(ISNA(MATCH(Data!D505,Define!$S$4:$S$68,0))),VLOOKUP(Data!D505,DanhmucTK!$C$3:$G$500,5,0),VLOOKUP(Data!D505,DanhmucTK!$C$3:$F$500,4,0))),"")</f>
        <v/>
      </c>
      <c r="Q505" s="161" t="str">
        <f>IF(NOT(ISNA(MATCH($D505,Define!$P$4:$P$68,0))),VLOOKUP(Data!D505,DanhmucTK!$C$3:$F$500,4,0),"")</f>
        <v/>
      </c>
      <c r="R505" s="162" t="str">
        <f>IFERROR(IF(NOT(ISNA(MATCH($E505,Define!$P$4:$P$68,0))),Data!$L505,IF(NOT(ISNA(MATCH($E505,Define!$S$4:$S$68,0))),VLOOKUP($E505,DanhmucTK!$C$3:$G$500,5,0),VLOOKUP($E505,DanhmucTK!$C$3:$F$500,4,0))),"")</f>
        <v/>
      </c>
      <c r="S505" s="163" t="str">
        <f>IF(NOT(ISNA(MATCH($E505,Define!$P$4:$P$68,0))),VLOOKUP($E505,DanhmucTK!$C$3:$F$500,4,0),"")</f>
        <v/>
      </c>
    </row>
    <row r="506" spans="1:19" ht="18.75" customHeight="1" x14ac:dyDescent="0.2">
      <c r="A506" s="12"/>
      <c r="B506" s="13"/>
      <c r="C506" s="14"/>
      <c r="D506" s="15"/>
      <c r="E506" s="15"/>
      <c r="F506" s="16"/>
      <c r="G506" s="15"/>
      <c r="H506" s="16"/>
      <c r="I506" s="16"/>
      <c r="J506" s="13"/>
      <c r="K506" s="13"/>
      <c r="L506" s="13"/>
      <c r="M506" s="13"/>
      <c r="N506" s="16"/>
      <c r="O506" s="144"/>
      <c r="P506" s="160" t="str">
        <f>IFERROR(IF(NOT(ISNA(MATCH(D506,Define!$P$4:$P$68,0))),Data!$L506,IF(NOT(ISNA(MATCH(Data!D506,Define!$S$4:$S$68,0))),VLOOKUP(Data!D506,DanhmucTK!$C$3:$G$500,5,0),VLOOKUP(Data!D506,DanhmucTK!$C$3:$F$500,4,0))),"")</f>
        <v/>
      </c>
      <c r="Q506" s="161" t="str">
        <f>IF(NOT(ISNA(MATCH($D506,Define!$P$4:$P$68,0))),VLOOKUP(Data!D506,DanhmucTK!$C$3:$F$500,4,0),"")</f>
        <v/>
      </c>
      <c r="R506" s="162" t="str">
        <f>IFERROR(IF(NOT(ISNA(MATCH($E506,Define!$P$4:$P$68,0))),Data!$L506,IF(NOT(ISNA(MATCH($E506,Define!$S$4:$S$68,0))),VLOOKUP($E506,DanhmucTK!$C$3:$G$500,5,0),VLOOKUP($E506,DanhmucTK!$C$3:$F$500,4,0))),"")</f>
        <v/>
      </c>
      <c r="S506" s="163" t="str">
        <f>IF(NOT(ISNA(MATCH($E506,Define!$P$4:$P$68,0))),VLOOKUP($E506,DanhmucTK!$C$3:$F$500,4,0),"")</f>
        <v/>
      </c>
    </row>
    <row r="507" spans="1:19" ht="18.75" customHeight="1" x14ac:dyDescent="0.2">
      <c r="A507" s="12"/>
      <c r="B507" s="13"/>
      <c r="C507" s="14"/>
      <c r="D507" s="15"/>
      <c r="E507" s="15"/>
      <c r="F507" s="16"/>
      <c r="G507" s="15"/>
      <c r="H507" s="16"/>
      <c r="I507" s="16"/>
      <c r="J507" s="13"/>
      <c r="K507" s="13"/>
      <c r="L507" s="13"/>
      <c r="M507" s="13"/>
      <c r="N507" s="16"/>
      <c r="O507" s="144"/>
      <c r="P507" s="160" t="str">
        <f>IFERROR(IF(NOT(ISNA(MATCH(D507,Define!$P$4:$P$68,0))),Data!$L507,IF(NOT(ISNA(MATCH(Data!D507,Define!$S$4:$S$68,0))),VLOOKUP(Data!D507,DanhmucTK!$C$3:$G$500,5,0),VLOOKUP(Data!D507,DanhmucTK!$C$3:$F$500,4,0))),"")</f>
        <v/>
      </c>
      <c r="Q507" s="161" t="str">
        <f>IF(NOT(ISNA(MATCH($D507,Define!$P$4:$P$68,0))),VLOOKUP(Data!D507,DanhmucTK!$C$3:$F$500,4,0),"")</f>
        <v/>
      </c>
      <c r="R507" s="162" t="str">
        <f>IFERROR(IF(NOT(ISNA(MATCH($E507,Define!$P$4:$P$68,0))),Data!$L507,IF(NOT(ISNA(MATCH($E507,Define!$S$4:$S$68,0))),VLOOKUP($E507,DanhmucTK!$C$3:$G$500,5,0),VLOOKUP($E507,DanhmucTK!$C$3:$F$500,4,0))),"")</f>
        <v/>
      </c>
      <c r="S507" s="163" t="str">
        <f>IF(NOT(ISNA(MATCH($E507,Define!$P$4:$P$68,0))),VLOOKUP($E507,DanhmucTK!$C$3:$F$500,4,0),"")</f>
        <v/>
      </c>
    </row>
    <row r="508" spans="1:19" ht="18.75" customHeight="1" x14ac:dyDescent="0.2">
      <c r="A508" s="12"/>
      <c r="B508" s="13"/>
      <c r="C508" s="14"/>
      <c r="D508" s="15"/>
      <c r="E508" s="15"/>
      <c r="F508" s="16"/>
      <c r="G508" s="15"/>
      <c r="H508" s="16"/>
      <c r="I508" s="16"/>
      <c r="J508" s="13"/>
      <c r="K508" s="13"/>
      <c r="L508" s="13"/>
      <c r="M508" s="13"/>
      <c r="N508" s="16"/>
      <c r="O508" s="144"/>
      <c r="P508" s="160" t="str">
        <f>IFERROR(IF(NOT(ISNA(MATCH(D508,Define!$P$4:$P$68,0))),Data!$L508,IF(NOT(ISNA(MATCH(Data!D508,Define!$S$4:$S$68,0))),VLOOKUP(Data!D508,DanhmucTK!$C$3:$G$500,5,0),VLOOKUP(Data!D508,DanhmucTK!$C$3:$F$500,4,0))),"")</f>
        <v/>
      </c>
      <c r="Q508" s="161" t="str">
        <f>IF(NOT(ISNA(MATCH($D508,Define!$P$4:$P$68,0))),VLOOKUP(Data!D508,DanhmucTK!$C$3:$F$500,4,0),"")</f>
        <v/>
      </c>
      <c r="R508" s="162" t="str">
        <f>IFERROR(IF(NOT(ISNA(MATCH($E508,Define!$P$4:$P$68,0))),Data!$L508,IF(NOT(ISNA(MATCH($E508,Define!$S$4:$S$68,0))),VLOOKUP($E508,DanhmucTK!$C$3:$G$500,5,0),VLOOKUP($E508,DanhmucTK!$C$3:$F$500,4,0))),"")</f>
        <v/>
      </c>
      <c r="S508" s="163" t="str">
        <f>IF(NOT(ISNA(MATCH($E508,Define!$P$4:$P$68,0))),VLOOKUP($E508,DanhmucTK!$C$3:$F$500,4,0),"")</f>
        <v/>
      </c>
    </row>
    <row r="509" spans="1:19" ht="18.75" customHeight="1" x14ac:dyDescent="0.2">
      <c r="A509" s="12"/>
      <c r="B509" s="13"/>
      <c r="C509" s="14"/>
      <c r="D509" s="15"/>
      <c r="E509" s="15"/>
      <c r="F509" s="16"/>
      <c r="G509" s="15"/>
      <c r="H509" s="16"/>
      <c r="I509" s="16"/>
      <c r="J509" s="13"/>
      <c r="K509" s="13"/>
      <c r="L509" s="13"/>
      <c r="M509" s="13"/>
      <c r="N509" s="16"/>
      <c r="O509" s="144"/>
      <c r="P509" s="160" t="str">
        <f>IFERROR(IF(NOT(ISNA(MATCH(D509,Define!$P$4:$P$68,0))),Data!$L509,IF(NOT(ISNA(MATCH(Data!D509,Define!$S$4:$S$68,0))),VLOOKUP(Data!D509,DanhmucTK!$C$3:$G$500,5,0),VLOOKUP(Data!D509,DanhmucTK!$C$3:$F$500,4,0))),"")</f>
        <v/>
      </c>
      <c r="Q509" s="161" t="str">
        <f>IF(NOT(ISNA(MATCH($D509,Define!$P$4:$P$68,0))),VLOOKUP(Data!D509,DanhmucTK!$C$3:$F$500,4,0),"")</f>
        <v/>
      </c>
      <c r="R509" s="162" t="str">
        <f>IFERROR(IF(NOT(ISNA(MATCH($E509,Define!$P$4:$P$68,0))),Data!$L509,IF(NOT(ISNA(MATCH($E509,Define!$S$4:$S$68,0))),VLOOKUP($E509,DanhmucTK!$C$3:$G$500,5,0),VLOOKUP($E509,DanhmucTK!$C$3:$F$500,4,0))),"")</f>
        <v/>
      </c>
      <c r="S509" s="163" t="str">
        <f>IF(NOT(ISNA(MATCH($E509,Define!$P$4:$P$68,0))),VLOOKUP($E509,DanhmucTK!$C$3:$F$500,4,0),"")</f>
        <v/>
      </c>
    </row>
    <row r="510" spans="1:19" ht="18.75" customHeight="1" x14ac:dyDescent="0.2">
      <c r="A510" s="12"/>
      <c r="B510" s="13"/>
      <c r="C510" s="14"/>
      <c r="D510" s="15"/>
      <c r="E510" s="15"/>
      <c r="F510" s="16"/>
      <c r="G510" s="15"/>
      <c r="H510" s="16"/>
      <c r="I510" s="16"/>
      <c r="J510" s="13"/>
      <c r="K510" s="13"/>
      <c r="L510" s="13"/>
      <c r="M510" s="13"/>
      <c r="N510" s="16"/>
      <c r="O510" s="144"/>
      <c r="P510" s="160" t="str">
        <f>IFERROR(IF(NOT(ISNA(MATCH(D510,Define!$P$4:$P$68,0))),Data!$L510,IF(NOT(ISNA(MATCH(Data!D510,Define!$S$4:$S$68,0))),VLOOKUP(Data!D510,DanhmucTK!$C$3:$G$500,5,0),VLOOKUP(Data!D510,DanhmucTK!$C$3:$F$500,4,0))),"")</f>
        <v/>
      </c>
      <c r="Q510" s="161" t="str">
        <f>IF(NOT(ISNA(MATCH($D510,Define!$P$4:$P$68,0))),VLOOKUP(Data!D510,DanhmucTK!$C$3:$F$500,4,0),"")</f>
        <v/>
      </c>
      <c r="R510" s="162" t="str">
        <f>IFERROR(IF(NOT(ISNA(MATCH($E510,Define!$P$4:$P$68,0))),Data!$L510,IF(NOT(ISNA(MATCH($E510,Define!$S$4:$S$68,0))),VLOOKUP($E510,DanhmucTK!$C$3:$G$500,5,0),VLOOKUP($E510,DanhmucTK!$C$3:$F$500,4,0))),"")</f>
        <v/>
      </c>
      <c r="S510" s="163" t="str">
        <f>IF(NOT(ISNA(MATCH($E510,Define!$P$4:$P$68,0))),VLOOKUP($E510,DanhmucTK!$C$3:$F$500,4,0),"")</f>
        <v/>
      </c>
    </row>
    <row r="511" spans="1:19" ht="18.75" customHeight="1" x14ac:dyDescent="0.2">
      <c r="A511" s="12"/>
      <c r="B511" s="13"/>
      <c r="C511" s="14"/>
      <c r="D511" s="15"/>
      <c r="E511" s="15"/>
      <c r="F511" s="16"/>
      <c r="G511" s="15"/>
      <c r="H511" s="16"/>
      <c r="I511" s="16"/>
      <c r="J511" s="13"/>
      <c r="K511" s="13"/>
      <c r="L511" s="13"/>
      <c r="M511" s="13"/>
      <c r="N511" s="16"/>
      <c r="O511" s="144"/>
      <c r="P511" s="160" t="str">
        <f>IFERROR(IF(NOT(ISNA(MATCH(D511,Define!$P$4:$P$68,0))),Data!$L511,IF(NOT(ISNA(MATCH(Data!D511,Define!$S$4:$S$68,0))),VLOOKUP(Data!D511,DanhmucTK!$C$3:$G$500,5,0),VLOOKUP(Data!D511,DanhmucTK!$C$3:$F$500,4,0))),"")</f>
        <v/>
      </c>
      <c r="Q511" s="161" t="str">
        <f>IF(NOT(ISNA(MATCH($D511,Define!$P$4:$P$68,0))),VLOOKUP(Data!D511,DanhmucTK!$C$3:$F$500,4,0),"")</f>
        <v/>
      </c>
      <c r="R511" s="162" t="str">
        <f>IFERROR(IF(NOT(ISNA(MATCH($E511,Define!$P$4:$P$68,0))),Data!$L511,IF(NOT(ISNA(MATCH($E511,Define!$S$4:$S$68,0))),VLOOKUP($E511,DanhmucTK!$C$3:$G$500,5,0),VLOOKUP($E511,DanhmucTK!$C$3:$F$500,4,0))),"")</f>
        <v/>
      </c>
      <c r="S511" s="163" t="str">
        <f>IF(NOT(ISNA(MATCH($E511,Define!$P$4:$P$68,0))),VLOOKUP($E511,DanhmucTK!$C$3:$F$500,4,0),"")</f>
        <v/>
      </c>
    </row>
    <row r="512" spans="1:19" ht="18.75" customHeight="1" x14ac:dyDescent="0.2">
      <c r="A512" s="12"/>
      <c r="B512" s="13"/>
      <c r="C512" s="14"/>
      <c r="D512" s="15"/>
      <c r="E512" s="15"/>
      <c r="F512" s="16"/>
      <c r="G512" s="15"/>
      <c r="H512" s="16"/>
      <c r="I512" s="16"/>
      <c r="J512" s="13"/>
      <c r="K512" s="13"/>
      <c r="L512" s="13"/>
      <c r="M512" s="13"/>
      <c r="N512" s="16"/>
      <c r="O512" s="144"/>
      <c r="P512" s="160" t="str">
        <f>IFERROR(IF(NOT(ISNA(MATCH(D512,Define!$P$4:$P$68,0))),Data!$L512,IF(NOT(ISNA(MATCH(Data!D512,Define!$S$4:$S$68,0))),VLOOKUP(Data!D512,DanhmucTK!$C$3:$G$500,5,0),VLOOKUP(Data!D512,DanhmucTK!$C$3:$F$500,4,0))),"")</f>
        <v/>
      </c>
      <c r="Q512" s="161" t="str">
        <f>IF(NOT(ISNA(MATCH($D512,Define!$P$4:$P$68,0))),VLOOKUP(Data!D512,DanhmucTK!$C$3:$F$500,4,0),"")</f>
        <v/>
      </c>
      <c r="R512" s="162" t="str">
        <f>IFERROR(IF(NOT(ISNA(MATCH($E512,Define!$P$4:$P$68,0))),Data!$L512,IF(NOT(ISNA(MATCH($E512,Define!$S$4:$S$68,0))),VLOOKUP($E512,DanhmucTK!$C$3:$G$500,5,0),VLOOKUP($E512,DanhmucTK!$C$3:$F$500,4,0))),"")</f>
        <v/>
      </c>
      <c r="S512" s="163" t="str">
        <f>IF(NOT(ISNA(MATCH($E512,Define!$P$4:$P$68,0))),VLOOKUP($E512,DanhmucTK!$C$3:$F$500,4,0),"")</f>
        <v/>
      </c>
    </row>
    <row r="513" spans="1:19" ht="18.75" customHeight="1" x14ac:dyDescent="0.2">
      <c r="A513" s="12"/>
      <c r="B513" s="13"/>
      <c r="C513" s="14"/>
      <c r="D513" s="15"/>
      <c r="E513" s="15"/>
      <c r="F513" s="16"/>
      <c r="G513" s="15"/>
      <c r="H513" s="16"/>
      <c r="I513" s="16"/>
      <c r="J513" s="13"/>
      <c r="K513" s="13"/>
      <c r="L513" s="13"/>
      <c r="M513" s="13"/>
      <c r="N513" s="16"/>
      <c r="O513" s="144"/>
      <c r="P513" s="160" t="str">
        <f>IFERROR(IF(NOT(ISNA(MATCH(D513,Define!$P$4:$P$68,0))),Data!$L513,IF(NOT(ISNA(MATCH(Data!D513,Define!$S$4:$S$68,0))),VLOOKUP(Data!D513,DanhmucTK!$C$3:$G$500,5,0),VLOOKUP(Data!D513,DanhmucTK!$C$3:$F$500,4,0))),"")</f>
        <v/>
      </c>
      <c r="Q513" s="161" t="str">
        <f>IF(NOT(ISNA(MATCH($D513,Define!$P$4:$P$68,0))),VLOOKUP(Data!D513,DanhmucTK!$C$3:$F$500,4,0),"")</f>
        <v/>
      </c>
      <c r="R513" s="162" t="str">
        <f>IFERROR(IF(NOT(ISNA(MATCH($E513,Define!$P$4:$P$68,0))),Data!$L513,IF(NOT(ISNA(MATCH($E513,Define!$S$4:$S$68,0))),VLOOKUP($E513,DanhmucTK!$C$3:$G$500,5,0),VLOOKUP($E513,DanhmucTK!$C$3:$F$500,4,0))),"")</f>
        <v/>
      </c>
      <c r="S513" s="163" t="str">
        <f>IF(NOT(ISNA(MATCH($E513,Define!$P$4:$P$68,0))),VLOOKUP($E513,DanhmucTK!$C$3:$F$500,4,0),"")</f>
        <v/>
      </c>
    </row>
    <row r="514" spans="1:19" ht="18.75" customHeight="1" x14ac:dyDescent="0.2">
      <c r="A514" s="12"/>
      <c r="B514" s="13"/>
      <c r="C514" s="14"/>
      <c r="D514" s="15"/>
      <c r="E514" s="15"/>
      <c r="F514" s="16"/>
      <c r="G514" s="15"/>
      <c r="H514" s="16"/>
      <c r="I514" s="16"/>
      <c r="J514" s="13"/>
      <c r="K514" s="13"/>
      <c r="L514" s="13"/>
      <c r="M514" s="13"/>
      <c r="N514" s="16"/>
      <c r="O514" s="144"/>
      <c r="P514" s="160" t="str">
        <f>IFERROR(IF(NOT(ISNA(MATCH(D514,Define!$P$4:$P$68,0))),Data!$L514,IF(NOT(ISNA(MATCH(Data!D514,Define!$S$4:$S$68,0))),VLOOKUP(Data!D514,DanhmucTK!$C$3:$G$500,5,0),VLOOKUP(Data!D514,DanhmucTK!$C$3:$F$500,4,0))),"")</f>
        <v/>
      </c>
      <c r="Q514" s="161" t="str">
        <f>IF(NOT(ISNA(MATCH($D514,Define!$P$4:$P$68,0))),VLOOKUP(Data!D514,DanhmucTK!$C$3:$F$500,4,0),"")</f>
        <v/>
      </c>
      <c r="R514" s="162" t="str">
        <f>IFERROR(IF(NOT(ISNA(MATCH($E514,Define!$P$4:$P$68,0))),Data!$L514,IF(NOT(ISNA(MATCH($E514,Define!$S$4:$S$68,0))),VLOOKUP($E514,DanhmucTK!$C$3:$G$500,5,0),VLOOKUP($E514,DanhmucTK!$C$3:$F$500,4,0))),"")</f>
        <v/>
      </c>
      <c r="S514" s="163" t="str">
        <f>IF(NOT(ISNA(MATCH($E514,Define!$P$4:$P$68,0))),VLOOKUP($E514,DanhmucTK!$C$3:$F$500,4,0),"")</f>
        <v/>
      </c>
    </row>
    <row r="515" spans="1:19" ht="18.75" customHeight="1" x14ac:dyDescent="0.2">
      <c r="A515" s="12"/>
      <c r="B515" s="13"/>
      <c r="C515" s="14"/>
      <c r="D515" s="15"/>
      <c r="E515" s="15"/>
      <c r="F515" s="16"/>
      <c r="G515" s="15"/>
      <c r="H515" s="16"/>
      <c r="I515" s="16"/>
      <c r="J515" s="13"/>
      <c r="K515" s="13"/>
      <c r="L515" s="13"/>
      <c r="M515" s="13"/>
      <c r="N515" s="16"/>
      <c r="O515" s="144"/>
      <c r="P515" s="160" t="str">
        <f>IFERROR(IF(NOT(ISNA(MATCH(D515,Define!$P$4:$P$68,0))),Data!$L515,IF(NOT(ISNA(MATCH(Data!D515,Define!$S$4:$S$68,0))),VLOOKUP(Data!D515,DanhmucTK!$C$3:$G$500,5,0),VLOOKUP(Data!D515,DanhmucTK!$C$3:$F$500,4,0))),"")</f>
        <v/>
      </c>
      <c r="Q515" s="161" t="str">
        <f>IF(NOT(ISNA(MATCH($D515,Define!$P$4:$P$68,0))),VLOOKUP(Data!D515,DanhmucTK!$C$3:$F$500,4,0),"")</f>
        <v/>
      </c>
      <c r="R515" s="162" t="str">
        <f>IFERROR(IF(NOT(ISNA(MATCH($E515,Define!$P$4:$P$68,0))),Data!$L515,IF(NOT(ISNA(MATCH($E515,Define!$S$4:$S$68,0))),VLOOKUP($E515,DanhmucTK!$C$3:$G$500,5,0),VLOOKUP($E515,DanhmucTK!$C$3:$F$500,4,0))),"")</f>
        <v/>
      </c>
      <c r="S515" s="163" t="str">
        <f>IF(NOT(ISNA(MATCH($E515,Define!$P$4:$P$68,0))),VLOOKUP($E515,DanhmucTK!$C$3:$F$500,4,0),"")</f>
        <v/>
      </c>
    </row>
    <row r="516" spans="1:19" ht="18.75" customHeight="1" x14ac:dyDescent="0.2">
      <c r="A516" s="12"/>
      <c r="B516" s="13"/>
      <c r="C516" s="14"/>
      <c r="D516" s="15"/>
      <c r="E516" s="15"/>
      <c r="F516" s="16"/>
      <c r="G516" s="15"/>
      <c r="H516" s="16"/>
      <c r="I516" s="16"/>
      <c r="J516" s="13"/>
      <c r="K516" s="13"/>
      <c r="L516" s="13"/>
      <c r="M516" s="13"/>
      <c r="N516" s="16"/>
      <c r="O516" s="144"/>
      <c r="P516" s="160" t="str">
        <f>IFERROR(IF(NOT(ISNA(MATCH(D516,Define!$P$4:$P$68,0))),Data!$L516,IF(NOT(ISNA(MATCH(Data!D516,Define!$S$4:$S$68,0))),VLOOKUP(Data!D516,DanhmucTK!$C$3:$G$500,5,0),VLOOKUP(Data!D516,DanhmucTK!$C$3:$F$500,4,0))),"")</f>
        <v/>
      </c>
      <c r="Q516" s="161" t="str">
        <f>IF(NOT(ISNA(MATCH($D516,Define!$P$4:$P$68,0))),VLOOKUP(Data!D516,DanhmucTK!$C$3:$F$500,4,0),"")</f>
        <v/>
      </c>
      <c r="R516" s="162" t="str">
        <f>IFERROR(IF(NOT(ISNA(MATCH($E516,Define!$P$4:$P$68,0))),Data!$L516,IF(NOT(ISNA(MATCH($E516,Define!$S$4:$S$68,0))),VLOOKUP($E516,DanhmucTK!$C$3:$G$500,5,0),VLOOKUP($E516,DanhmucTK!$C$3:$F$500,4,0))),"")</f>
        <v/>
      </c>
      <c r="S516" s="163" t="str">
        <f>IF(NOT(ISNA(MATCH($E516,Define!$P$4:$P$68,0))),VLOOKUP($E516,DanhmucTK!$C$3:$F$500,4,0),"")</f>
        <v/>
      </c>
    </row>
    <row r="517" spans="1:19" ht="18.75" customHeight="1" x14ac:dyDescent="0.2">
      <c r="A517" s="12"/>
      <c r="B517" s="13"/>
      <c r="C517" s="14"/>
      <c r="D517" s="15"/>
      <c r="E517" s="15"/>
      <c r="F517" s="16"/>
      <c r="G517" s="15"/>
      <c r="H517" s="16"/>
      <c r="I517" s="16"/>
      <c r="J517" s="13"/>
      <c r="K517" s="13"/>
      <c r="L517" s="13"/>
      <c r="M517" s="13"/>
      <c r="N517" s="16"/>
      <c r="O517" s="144"/>
      <c r="P517" s="160" t="str">
        <f>IFERROR(IF(NOT(ISNA(MATCH(D517,Define!$P$4:$P$68,0))),Data!$L517,IF(NOT(ISNA(MATCH(Data!D517,Define!$S$4:$S$68,0))),VLOOKUP(Data!D517,DanhmucTK!$C$3:$G$500,5,0),VLOOKUP(Data!D517,DanhmucTK!$C$3:$F$500,4,0))),"")</f>
        <v/>
      </c>
      <c r="Q517" s="161" t="str">
        <f>IF(NOT(ISNA(MATCH($D517,Define!$P$4:$P$68,0))),VLOOKUP(Data!D517,DanhmucTK!$C$3:$F$500,4,0),"")</f>
        <v/>
      </c>
      <c r="R517" s="162" t="str">
        <f>IFERROR(IF(NOT(ISNA(MATCH($E517,Define!$P$4:$P$68,0))),Data!$L517,IF(NOT(ISNA(MATCH($E517,Define!$S$4:$S$68,0))),VLOOKUP($E517,DanhmucTK!$C$3:$G$500,5,0),VLOOKUP($E517,DanhmucTK!$C$3:$F$500,4,0))),"")</f>
        <v/>
      </c>
      <c r="S517" s="163" t="str">
        <f>IF(NOT(ISNA(MATCH($E517,Define!$P$4:$P$68,0))),VLOOKUP($E517,DanhmucTK!$C$3:$F$500,4,0),"")</f>
        <v/>
      </c>
    </row>
    <row r="518" spans="1:19" ht="18.75" customHeight="1" x14ac:dyDescent="0.2">
      <c r="A518" s="12"/>
      <c r="B518" s="13"/>
      <c r="C518" s="14"/>
      <c r="D518" s="15"/>
      <c r="E518" s="15"/>
      <c r="F518" s="16"/>
      <c r="G518" s="15"/>
      <c r="H518" s="16"/>
      <c r="I518" s="16"/>
      <c r="J518" s="13"/>
      <c r="K518" s="13"/>
      <c r="L518" s="13"/>
      <c r="M518" s="13"/>
      <c r="N518" s="16"/>
      <c r="O518" s="144"/>
      <c r="P518" s="160" t="str">
        <f>IFERROR(IF(NOT(ISNA(MATCH(D518,Define!$P$4:$P$68,0))),Data!$L518,IF(NOT(ISNA(MATCH(Data!D518,Define!$S$4:$S$68,0))),VLOOKUP(Data!D518,DanhmucTK!$C$3:$G$500,5,0),VLOOKUP(Data!D518,DanhmucTK!$C$3:$F$500,4,0))),"")</f>
        <v/>
      </c>
      <c r="Q518" s="161" t="str">
        <f>IF(NOT(ISNA(MATCH($D518,Define!$P$4:$P$68,0))),VLOOKUP(Data!D518,DanhmucTK!$C$3:$F$500,4,0),"")</f>
        <v/>
      </c>
      <c r="R518" s="162" t="str">
        <f>IFERROR(IF(NOT(ISNA(MATCH($E518,Define!$P$4:$P$68,0))),Data!$L518,IF(NOT(ISNA(MATCH($E518,Define!$S$4:$S$68,0))),VLOOKUP($E518,DanhmucTK!$C$3:$G$500,5,0),VLOOKUP($E518,DanhmucTK!$C$3:$F$500,4,0))),"")</f>
        <v/>
      </c>
      <c r="S518" s="163" t="str">
        <f>IF(NOT(ISNA(MATCH($E518,Define!$P$4:$P$68,0))),VLOOKUP($E518,DanhmucTK!$C$3:$F$500,4,0),"")</f>
        <v/>
      </c>
    </row>
    <row r="519" spans="1:19" ht="18.75" customHeight="1" x14ac:dyDescent="0.2">
      <c r="A519" s="12"/>
      <c r="B519" s="13"/>
      <c r="C519" s="14"/>
      <c r="D519" s="15"/>
      <c r="E519" s="15"/>
      <c r="F519" s="16"/>
      <c r="G519" s="15"/>
      <c r="H519" s="16"/>
      <c r="I519" s="16"/>
      <c r="J519" s="13"/>
      <c r="K519" s="13"/>
      <c r="L519" s="13"/>
      <c r="M519" s="13"/>
      <c r="N519" s="16"/>
      <c r="O519" s="144"/>
      <c r="P519" s="160" t="str">
        <f>IFERROR(IF(NOT(ISNA(MATCH(D519,Define!$P$4:$P$68,0))),Data!$L519,IF(NOT(ISNA(MATCH(Data!D519,Define!$S$4:$S$68,0))),VLOOKUP(Data!D519,DanhmucTK!$C$3:$G$500,5,0),VLOOKUP(Data!D519,DanhmucTK!$C$3:$F$500,4,0))),"")</f>
        <v/>
      </c>
      <c r="Q519" s="161" t="str">
        <f>IF(NOT(ISNA(MATCH($D519,Define!$P$4:$P$68,0))),VLOOKUP(Data!D519,DanhmucTK!$C$3:$F$500,4,0),"")</f>
        <v/>
      </c>
      <c r="R519" s="162" t="str">
        <f>IFERROR(IF(NOT(ISNA(MATCH($E519,Define!$P$4:$P$68,0))),Data!$L519,IF(NOT(ISNA(MATCH($E519,Define!$S$4:$S$68,0))),VLOOKUP($E519,DanhmucTK!$C$3:$G$500,5,0),VLOOKUP($E519,DanhmucTK!$C$3:$F$500,4,0))),"")</f>
        <v/>
      </c>
      <c r="S519" s="163" t="str">
        <f>IF(NOT(ISNA(MATCH($E519,Define!$P$4:$P$68,0))),VLOOKUP($E519,DanhmucTK!$C$3:$F$500,4,0),"")</f>
        <v/>
      </c>
    </row>
    <row r="520" spans="1:19" ht="18.75" customHeight="1" x14ac:dyDescent="0.2">
      <c r="A520" s="12"/>
      <c r="B520" s="13"/>
      <c r="C520" s="14"/>
      <c r="D520" s="15"/>
      <c r="E520" s="15"/>
      <c r="F520" s="16"/>
      <c r="G520" s="15"/>
      <c r="H520" s="16"/>
      <c r="I520" s="16"/>
      <c r="J520" s="13"/>
      <c r="K520" s="13"/>
      <c r="L520" s="13"/>
      <c r="M520" s="13"/>
      <c r="N520" s="16"/>
      <c r="O520" s="144"/>
      <c r="P520" s="160" t="str">
        <f>IFERROR(IF(NOT(ISNA(MATCH(D520,Define!$P$4:$P$68,0))),Data!$L520,IF(NOT(ISNA(MATCH(Data!D520,Define!$S$4:$S$68,0))),VLOOKUP(Data!D520,DanhmucTK!$C$3:$G$500,5,0),VLOOKUP(Data!D520,DanhmucTK!$C$3:$F$500,4,0))),"")</f>
        <v/>
      </c>
      <c r="Q520" s="161" t="str">
        <f>IF(NOT(ISNA(MATCH($D520,Define!$P$4:$P$68,0))),VLOOKUP(Data!D520,DanhmucTK!$C$3:$F$500,4,0),"")</f>
        <v/>
      </c>
      <c r="R520" s="162" t="str">
        <f>IFERROR(IF(NOT(ISNA(MATCH($E520,Define!$P$4:$P$68,0))),Data!$L520,IF(NOT(ISNA(MATCH($E520,Define!$S$4:$S$68,0))),VLOOKUP($E520,DanhmucTK!$C$3:$G$500,5,0),VLOOKUP($E520,DanhmucTK!$C$3:$F$500,4,0))),"")</f>
        <v/>
      </c>
      <c r="S520" s="163" t="str">
        <f>IF(NOT(ISNA(MATCH($E520,Define!$P$4:$P$68,0))),VLOOKUP($E520,DanhmucTK!$C$3:$F$500,4,0),"")</f>
        <v/>
      </c>
    </row>
    <row r="521" spans="1:19" ht="18.75" customHeight="1" x14ac:dyDescent="0.2">
      <c r="A521" s="12"/>
      <c r="B521" s="13"/>
      <c r="C521" s="14"/>
      <c r="D521" s="15"/>
      <c r="E521" s="15"/>
      <c r="F521" s="16"/>
      <c r="G521" s="15"/>
      <c r="H521" s="16"/>
      <c r="I521" s="16"/>
      <c r="J521" s="13"/>
      <c r="K521" s="13"/>
      <c r="L521" s="13"/>
      <c r="M521" s="13"/>
      <c r="N521" s="16"/>
      <c r="O521" s="144"/>
      <c r="P521" s="160" t="str">
        <f>IFERROR(IF(NOT(ISNA(MATCH(D521,Define!$P$4:$P$68,0))),Data!$L521,IF(NOT(ISNA(MATCH(Data!D521,Define!$S$4:$S$68,0))),VLOOKUP(Data!D521,DanhmucTK!$C$3:$G$500,5,0),VLOOKUP(Data!D521,DanhmucTK!$C$3:$F$500,4,0))),"")</f>
        <v/>
      </c>
      <c r="Q521" s="161" t="str">
        <f>IF(NOT(ISNA(MATCH($D521,Define!$P$4:$P$68,0))),VLOOKUP(Data!D521,DanhmucTK!$C$3:$F$500,4,0),"")</f>
        <v/>
      </c>
      <c r="R521" s="162" t="str">
        <f>IFERROR(IF(NOT(ISNA(MATCH($E521,Define!$P$4:$P$68,0))),Data!$L521,IF(NOT(ISNA(MATCH($E521,Define!$S$4:$S$68,0))),VLOOKUP($E521,DanhmucTK!$C$3:$G$500,5,0),VLOOKUP($E521,DanhmucTK!$C$3:$F$500,4,0))),"")</f>
        <v/>
      </c>
      <c r="S521" s="163" t="str">
        <f>IF(NOT(ISNA(MATCH($E521,Define!$P$4:$P$68,0))),VLOOKUP($E521,DanhmucTK!$C$3:$F$500,4,0),"")</f>
        <v/>
      </c>
    </row>
    <row r="522" spans="1:19" ht="18.75" customHeight="1" x14ac:dyDescent="0.2">
      <c r="A522" s="12"/>
      <c r="B522" s="13"/>
      <c r="C522" s="14"/>
      <c r="D522" s="15"/>
      <c r="E522" s="15"/>
      <c r="F522" s="16"/>
      <c r="G522" s="15"/>
      <c r="H522" s="16"/>
      <c r="I522" s="16"/>
      <c r="J522" s="13"/>
      <c r="K522" s="13"/>
      <c r="L522" s="13"/>
      <c r="M522" s="13"/>
      <c r="N522" s="16"/>
      <c r="O522" s="144"/>
      <c r="P522" s="160" t="str">
        <f>IFERROR(IF(NOT(ISNA(MATCH(D522,Define!$P$4:$P$68,0))),Data!$L522,IF(NOT(ISNA(MATCH(Data!D522,Define!$S$4:$S$68,0))),VLOOKUP(Data!D522,DanhmucTK!$C$3:$G$500,5,0),VLOOKUP(Data!D522,DanhmucTK!$C$3:$F$500,4,0))),"")</f>
        <v/>
      </c>
      <c r="Q522" s="161" t="str">
        <f>IF(NOT(ISNA(MATCH($D522,Define!$P$4:$P$68,0))),VLOOKUP(Data!D522,DanhmucTK!$C$3:$F$500,4,0),"")</f>
        <v/>
      </c>
      <c r="R522" s="162" t="str">
        <f>IFERROR(IF(NOT(ISNA(MATCH($E522,Define!$P$4:$P$68,0))),Data!$L522,IF(NOT(ISNA(MATCH($E522,Define!$S$4:$S$68,0))),VLOOKUP($E522,DanhmucTK!$C$3:$G$500,5,0),VLOOKUP($E522,DanhmucTK!$C$3:$F$500,4,0))),"")</f>
        <v/>
      </c>
      <c r="S522" s="163" t="str">
        <f>IF(NOT(ISNA(MATCH($E522,Define!$P$4:$P$68,0))),VLOOKUP($E522,DanhmucTK!$C$3:$F$500,4,0),"")</f>
        <v/>
      </c>
    </row>
    <row r="523" spans="1:19" ht="18.75" customHeight="1" x14ac:dyDescent="0.2">
      <c r="A523" s="12"/>
      <c r="B523" s="13"/>
      <c r="C523" s="14"/>
      <c r="D523" s="15"/>
      <c r="E523" s="15"/>
      <c r="F523" s="16"/>
      <c r="G523" s="15"/>
      <c r="H523" s="16"/>
      <c r="I523" s="16"/>
      <c r="J523" s="13"/>
      <c r="K523" s="13"/>
      <c r="L523" s="13"/>
      <c r="M523" s="13"/>
      <c r="N523" s="16"/>
      <c r="O523" s="144"/>
      <c r="P523" s="160" t="str">
        <f>IFERROR(IF(NOT(ISNA(MATCH(D523,Define!$P$4:$P$68,0))),Data!$L523,IF(NOT(ISNA(MATCH(Data!D523,Define!$S$4:$S$68,0))),VLOOKUP(Data!D523,DanhmucTK!$C$3:$G$500,5,0),VLOOKUP(Data!D523,DanhmucTK!$C$3:$F$500,4,0))),"")</f>
        <v/>
      </c>
      <c r="Q523" s="161" t="str">
        <f>IF(NOT(ISNA(MATCH($D523,Define!$P$4:$P$68,0))),VLOOKUP(Data!D523,DanhmucTK!$C$3:$F$500,4,0),"")</f>
        <v/>
      </c>
      <c r="R523" s="162" t="str">
        <f>IFERROR(IF(NOT(ISNA(MATCH($E523,Define!$P$4:$P$68,0))),Data!$L523,IF(NOT(ISNA(MATCH($E523,Define!$S$4:$S$68,0))),VLOOKUP($E523,DanhmucTK!$C$3:$G$500,5,0),VLOOKUP($E523,DanhmucTK!$C$3:$F$500,4,0))),"")</f>
        <v/>
      </c>
      <c r="S523" s="163" t="str">
        <f>IF(NOT(ISNA(MATCH($E523,Define!$P$4:$P$68,0))),VLOOKUP($E523,DanhmucTK!$C$3:$F$500,4,0),"")</f>
        <v/>
      </c>
    </row>
    <row r="524" spans="1:19" ht="18.75" customHeight="1" x14ac:dyDescent="0.2">
      <c r="A524" s="12"/>
      <c r="B524" s="13"/>
      <c r="C524" s="14"/>
      <c r="D524" s="15"/>
      <c r="E524" s="15"/>
      <c r="F524" s="16"/>
      <c r="G524" s="15"/>
      <c r="H524" s="16"/>
      <c r="I524" s="16"/>
      <c r="J524" s="13"/>
      <c r="K524" s="13"/>
      <c r="L524" s="13"/>
      <c r="M524" s="13"/>
      <c r="N524" s="16"/>
      <c r="O524" s="144"/>
      <c r="P524" s="160" t="str">
        <f>IFERROR(IF(NOT(ISNA(MATCH(D524,Define!$P$4:$P$68,0))),Data!$L524,IF(NOT(ISNA(MATCH(Data!D524,Define!$S$4:$S$68,0))),VLOOKUP(Data!D524,DanhmucTK!$C$3:$G$500,5,0),VLOOKUP(Data!D524,DanhmucTK!$C$3:$F$500,4,0))),"")</f>
        <v/>
      </c>
      <c r="Q524" s="161" t="str">
        <f>IF(NOT(ISNA(MATCH($D524,Define!$P$4:$P$68,0))),VLOOKUP(Data!D524,DanhmucTK!$C$3:$F$500,4,0),"")</f>
        <v/>
      </c>
      <c r="R524" s="162" t="str">
        <f>IFERROR(IF(NOT(ISNA(MATCH($E524,Define!$P$4:$P$68,0))),Data!$L524,IF(NOT(ISNA(MATCH($E524,Define!$S$4:$S$68,0))),VLOOKUP($E524,DanhmucTK!$C$3:$G$500,5,0),VLOOKUP($E524,DanhmucTK!$C$3:$F$500,4,0))),"")</f>
        <v/>
      </c>
      <c r="S524" s="163" t="str">
        <f>IF(NOT(ISNA(MATCH($E524,Define!$P$4:$P$68,0))),VLOOKUP($E524,DanhmucTK!$C$3:$F$500,4,0),"")</f>
        <v/>
      </c>
    </row>
    <row r="525" spans="1:19" ht="18.75" customHeight="1" x14ac:dyDescent="0.2">
      <c r="A525" s="12"/>
      <c r="B525" s="13"/>
      <c r="C525" s="14"/>
      <c r="D525" s="15"/>
      <c r="E525" s="15"/>
      <c r="F525" s="16"/>
      <c r="G525" s="15"/>
      <c r="H525" s="16"/>
      <c r="I525" s="16"/>
      <c r="J525" s="13"/>
      <c r="K525" s="13"/>
      <c r="L525" s="13"/>
      <c r="M525" s="13"/>
      <c r="N525" s="16"/>
      <c r="O525" s="144"/>
      <c r="P525" s="160" t="str">
        <f>IFERROR(IF(NOT(ISNA(MATCH(D525,Define!$P$4:$P$68,0))),Data!$L525,IF(NOT(ISNA(MATCH(Data!D525,Define!$S$4:$S$68,0))),VLOOKUP(Data!D525,DanhmucTK!$C$3:$G$500,5,0),VLOOKUP(Data!D525,DanhmucTK!$C$3:$F$500,4,0))),"")</f>
        <v/>
      </c>
      <c r="Q525" s="161" t="str">
        <f>IF(NOT(ISNA(MATCH($D525,Define!$P$4:$P$68,0))),VLOOKUP(Data!D525,DanhmucTK!$C$3:$F$500,4,0),"")</f>
        <v/>
      </c>
      <c r="R525" s="162" t="str">
        <f>IFERROR(IF(NOT(ISNA(MATCH($E525,Define!$P$4:$P$68,0))),Data!$L525,IF(NOT(ISNA(MATCH($E525,Define!$S$4:$S$68,0))),VLOOKUP($E525,DanhmucTK!$C$3:$G$500,5,0),VLOOKUP($E525,DanhmucTK!$C$3:$F$500,4,0))),"")</f>
        <v/>
      </c>
      <c r="S525" s="163" t="str">
        <f>IF(NOT(ISNA(MATCH($E525,Define!$P$4:$P$68,0))),VLOOKUP($E525,DanhmucTK!$C$3:$F$500,4,0),"")</f>
        <v/>
      </c>
    </row>
    <row r="526" spans="1:19" ht="18.75" customHeight="1" x14ac:dyDescent="0.2">
      <c r="A526" s="12"/>
      <c r="B526" s="13"/>
      <c r="C526" s="14"/>
      <c r="D526" s="15"/>
      <c r="E526" s="15"/>
      <c r="F526" s="16"/>
      <c r="G526" s="15"/>
      <c r="H526" s="16"/>
      <c r="I526" s="16"/>
      <c r="J526" s="13"/>
      <c r="K526" s="13"/>
      <c r="L526" s="13"/>
      <c r="M526" s="13"/>
      <c r="N526" s="16"/>
      <c r="O526" s="144"/>
      <c r="P526" s="160" t="str">
        <f>IFERROR(IF(NOT(ISNA(MATCH(D526,Define!$P$4:$P$68,0))),Data!$L526,IF(NOT(ISNA(MATCH(Data!D526,Define!$S$4:$S$68,0))),VLOOKUP(Data!D526,DanhmucTK!$C$3:$G$500,5,0),VLOOKUP(Data!D526,DanhmucTK!$C$3:$F$500,4,0))),"")</f>
        <v/>
      </c>
      <c r="Q526" s="161" t="str">
        <f>IF(NOT(ISNA(MATCH($D526,Define!$P$4:$P$68,0))),VLOOKUP(Data!D526,DanhmucTK!$C$3:$F$500,4,0),"")</f>
        <v/>
      </c>
      <c r="R526" s="162" t="str">
        <f>IFERROR(IF(NOT(ISNA(MATCH($E526,Define!$P$4:$P$68,0))),Data!$L526,IF(NOT(ISNA(MATCH($E526,Define!$S$4:$S$68,0))),VLOOKUP($E526,DanhmucTK!$C$3:$G$500,5,0),VLOOKUP($E526,DanhmucTK!$C$3:$F$500,4,0))),"")</f>
        <v/>
      </c>
      <c r="S526" s="163" t="str">
        <f>IF(NOT(ISNA(MATCH($E526,Define!$P$4:$P$68,0))),VLOOKUP($E526,DanhmucTK!$C$3:$F$500,4,0),"")</f>
        <v/>
      </c>
    </row>
    <row r="527" spans="1:19" ht="18.75" customHeight="1" x14ac:dyDescent="0.2">
      <c r="A527" s="12"/>
      <c r="B527" s="13"/>
      <c r="C527" s="14"/>
      <c r="D527" s="15"/>
      <c r="E527" s="15"/>
      <c r="F527" s="16"/>
      <c r="G527" s="15"/>
      <c r="H527" s="16"/>
      <c r="I527" s="16"/>
      <c r="J527" s="13"/>
      <c r="K527" s="13"/>
      <c r="L527" s="13"/>
      <c r="M527" s="13"/>
      <c r="N527" s="16"/>
      <c r="O527" s="144"/>
      <c r="P527" s="160" t="str">
        <f>IFERROR(IF(NOT(ISNA(MATCH(D527,Define!$P$4:$P$68,0))),Data!$L527,IF(NOT(ISNA(MATCH(Data!D527,Define!$S$4:$S$68,0))),VLOOKUP(Data!D527,DanhmucTK!$C$3:$G$500,5,0),VLOOKUP(Data!D527,DanhmucTK!$C$3:$F$500,4,0))),"")</f>
        <v/>
      </c>
      <c r="Q527" s="161" t="str">
        <f>IF(NOT(ISNA(MATCH($D527,Define!$P$4:$P$68,0))),VLOOKUP(Data!D527,DanhmucTK!$C$3:$F$500,4,0),"")</f>
        <v/>
      </c>
      <c r="R527" s="162" t="str">
        <f>IFERROR(IF(NOT(ISNA(MATCH($E527,Define!$P$4:$P$68,0))),Data!$L527,IF(NOT(ISNA(MATCH($E527,Define!$S$4:$S$68,0))),VLOOKUP($E527,DanhmucTK!$C$3:$G$500,5,0),VLOOKUP($E527,DanhmucTK!$C$3:$F$500,4,0))),"")</f>
        <v/>
      </c>
      <c r="S527" s="163" t="str">
        <f>IF(NOT(ISNA(MATCH($E527,Define!$P$4:$P$68,0))),VLOOKUP($E527,DanhmucTK!$C$3:$F$500,4,0),"")</f>
        <v/>
      </c>
    </row>
    <row r="528" spans="1:19" ht="18.75" customHeight="1" x14ac:dyDescent="0.2">
      <c r="A528" s="12"/>
      <c r="B528" s="13"/>
      <c r="C528" s="14"/>
      <c r="D528" s="15"/>
      <c r="E528" s="15"/>
      <c r="F528" s="16"/>
      <c r="G528" s="15"/>
      <c r="H528" s="16"/>
      <c r="I528" s="16"/>
      <c r="J528" s="13"/>
      <c r="K528" s="13"/>
      <c r="L528" s="13"/>
      <c r="M528" s="13"/>
      <c r="N528" s="16"/>
      <c r="O528" s="144"/>
      <c r="P528" s="160" t="str">
        <f>IFERROR(IF(NOT(ISNA(MATCH(D528,Define!$P$4:$P$68,0))),Data!$L528,IF(NOT(ISNA(MATCH(Data!D528,Define!$S$4:$S$68,0))),VLOOKUP(Data!D528,DanhmucTK!$C$3:$G$500,5,0),VLOOKUP(Data!D528,DanhmucTK!$C$3:$F$500,4,0))),"")</f>
        <v/>
      </c>
      <c r="Q528" s="161" t="str">
        <f>IF(NOT(ISNA(MATCH($D528,Define!$P$4:$P$68,0))),VLOOKUP(Data!D528,DanhmucTK!$C$3:$F$500,4,0),"")</f>
        <v/>
      </c>
      <c r="R528" s="162" t="str">
        <f>IFERROR(IF(NOT(ISNA(MATCH($E528,Define!$P$4:$P$68,0))),Data!$L528,IF(NOT(ISNA(MATCH($E528,Define!$S$4:$S$68,0))),VLOOKUP($E528,DanhmucTK!$C$3:$G$500,5,0),VLOOKUP($E528,DanhmucTK!$C$3:$F$500,4,0))),"")</f>
        <v/>
      </c>
      <c r="S528" s="163" t="str">
        <f>IF(NOT(ISNA(MATCH($E528,Define!$P$4:$P$68,0))),VLOOKUP($E528,DanhmucTK!$C$3:$F$500,4,0),"")</f>
        <v/>
      </c>
    </row>
    <row r="529" spans="1:19" ht="18.75" customHeight="1" x14ac:dyDescent="0.2">
      <c r="A529" s="12"/>
      <c r="B529" s="13"/>
      <c r="C529" s="14"/>
      <c r="D529" s="15"/>
      <c r="E529" s="15"/>
      <c r="F529" s="16"/>
      <c r="G529" s="15"/>
      <c r="H529" s="16"/>
      <c r="I529" s="16"/>
      <c r="J529" s="13"/>
      <c r="K529" s="13"/>
      <c r="L529" s="13"/>
      <c r="M529" s="13"/>
      <c r="N529" s="16"/>
      <c r="O529" s="144"/>
      <c r="P529" s="160" t="str">
        <f>IFERROR(IF(NOT(ISNA(MATCH(D529,Define!$P$4:$P$68,0))),Data!$L529,IF(NOT(ISNA(MATCH(Data!D529,Define!$S$4:$S$68,0))),VLOOKUP(Data!D529,DanhmucTK!$C$3:$G$500,5,0),VLOOKUP(Data!D529,DanhmucTK!$C$3:$F$500,4,0))),"")</f>
        <v/>
      </c>
      <c r="Q529" s="161" t="str">
        <f>IF(NOT(ISNA(MATCH($D529,Define!$P$4:$P$68,0))),VLOOKUP(Data!D529,DanhmucTK!$C$3:$F$500,4,0),"")</f>
        <v/>
      </c>
      <c r="R529" s="162" t="str">
        <f>IFERROR(IF(NOT(ISNA(MATCH($E529,Define!$P$4:$P$68,0))),Data!$L529,IF(NOT(ISNA(MATCH($E529,Define!$S$4:$S$68,0))),VLOOKUP($E529,DanhmucTK!$C$3:$G$500,5,0),VLOOKUP($E529,DanhmucTK!$C$3:$F$500,4,0))),"")</f>
        <v/>
      </c>
      <c r="S529" s="163" t="str">
        <f>IF(NOT(ISNA(MATCH($E529,Define!$P$4:$P$68,0))),VLOOKUP($E529,DanhmucTK!$C$3:$F$500,4,0),"")</f>
        <v/>
      </c>
    </row>
    <row r="530" spans="1:19" ht="18.75" customHeight="1" x14ac:dyDescent="0.2">
      <c r="A530" s="12"/>
      <c r="B530" s="13"/>
      <c r="C530" s="14"/>
      <c r="D530" s="15"/>
      <c r="E530" s="15"/>
      <c r="F530" s="16"/>
      <c r="G530" s="15"/>
      <c r="H530" s="16"/>
      <c r="I530" s="16"/>
      <c r="J530" s="13"/>
      <c r="K530" s="13"/>
      <c r="L530" s="13"/>
      <c r="M530" s="13"/>
      <c r="N530" s="16"/>
      <c r="O530" s="144"/>
      <c r="P530" s="160" t="str">
        <f>IFERROR(IF(NOT(ISNA(MATCH(D530,Define!$P$4:$P$68,0))),Data!$L530,IF(NOT(ISNA(MATCH(Data!D530,Define!$S$4:$S$68,0))),VLOOKUP(Data!D530,DanhmucTK!$C$3:$G$500,5,0),VLOOKUP(Data!D530,DanhmucTK!$C$3:$F$500,4,0))),"")</f>
        <v/>
      </c>
      <c r="Q530" s="161" t="str">
        <f>IF(NOT(ISNA(MATCH($D530,Define!$P$4:$P$68,0))),VLOOKUP(Data!D530,DanhmucTK!$C$3:$F$500,4,0),"")</f>
        <v/>
      </c>
      <c r="R530" s="162" t="str">
        <f>IFERROR(IF(NOT(ISNA(MATCH($E530,Define!$P$4:$P$68,0))),Data!$L530,IF(NOT(ISNA(MATCH($E530,Define!$S$4:$S$68,0))),VLOOKUP($E530,DanhmucTK!$C$3:$G$500,5,0),VLOOKUP($E530,DanhmucTK!$C$3:$F$500,4,0))),"")</f>
        <v/>
      </c>
      <c r="S530" s="163" t="str">
        <f>IF(NOT(ISNA(MATCH($E530,Define!$P$4:$P$68,0))),VLOOKUP($E530,DanhmucTK!$C$3:$F$500,4,0),"")</f>
        <v/>
      </c>
    </row>
    <row r="531" spans="1:19" ht="18.75" customHeight="1" x14ac:dyDescent="0.2">
      <c r="A531" s="12"/>
      <c r="B531" s="13"/>
      <c r="C531" s="14"/>
      <c r="D531" s="15"/>
      <c r="E531" s="15"/>
      <c r="F531" s="16"/>
      <c r="G531" s="15"/>
      <c r="H531" s="16"/>
      <c r="I531" s="16"/>
      <c r="J531" s="13"/>
      <c r="K531" s="13"/>
      <c r="L531" s="13"/>
      <c r="M531" s="13"/>
      <c r="N531" s="16"/>
      <c r="O531" s="144"/>
      <c r="P531" s="160" t="str">
        <f>IFERROR(IF(NOT(ISNA(MATCH(D531,Define!$P$4:$P$68,0))),Data!$L531,IF(NOT(ISNA(MATCH(Data!D531,Define!$S$4:$S$68,0))),VLOOKUP(Data!D531,DanhmucTK!$C$3:$G$500,5,0),VLOOKUP(Data!D531,DanhmucTK!$C$3:$F$500,4,0))),"")</f>
        <v/>
      </c>
      <c r="Q531" s="161" t="str">
        <f>IF(NOT(ISNA(MATCH($D531,Define!$P$4:$P$68,0))),VLOOKUP(Data!D531,DanhmucTK!$C$3:$F$500,4,0),"")</f>
        <v/>
      </c>
      <c r="R531" s="162" t="str">
        <f>IFERROR(IF(NOT(ISNA(MATCH($E531,Define!$P$4:$P$68,0))),Data!$L531,IF(NOT(ISNA(MATCH($E531,Define!$S$4:$S$68,0))),VLOOKUP($E531,DanhmucTK!$C$3:$G$500,5,0),VLOOKUP($E531,DanhmucTK!$C$3:$F$500,4,0))),"")</f>
        <v/>
      </c>
      <c r="S531" s="163" t="str">
        <f>IF(NOT(ISNA(MATCH($E531,Define!$P$4:$P$68,0))),VLOOKUP($E531,DanhmucTK!$C$3:$F$500,4,0),"")</f>
        <v/>
      </c>
    </row>
    <row r="532" spans="1:19" ht="18.75" customHeight="1" x14ac:dyDescent="0.2">
      <c r="A532" s="12"/>
      <c r="B532" s="13"/>
      <c r="C532" s="14"/>
      <c r="D532" s="15"/>
      <c r="E532" s="15"/>
      <c r="F532" s="16"/>
      <c r="G532" s="15"/>
      <c r="H532" s="16"/>
      <c r="I532" s="16"/>
      <c r="J532" s="13"/>
      <c r="K532" s="13"/>
      <c r="L532" s="13"/>
      <c r="M532" s="13"/>
      <c r="N532" s="16"/>
      <c r="O532" s="144"/>
      <c r="P532" s="160" t="str">
        <f>IFERROR(IF(NOT(ISNA(MATCH(D532,Define!$P$4:$P$68,0))),Data!$L532,IF(NOT(ISNA(MATCH(Data!D532,Define!$S$4:$S$68,0))),VLOOKUP(Data!D532,DanhmucTK!$C$3:$G$500,5,0),VLOOKUP(Data!D532,DanhmucTK!$C$3:$F$500,4,0))),"")</f>
        <v/>
      </c>
      <c r="Q532" s="161" t="str">
        <f>IF(NOT(ISNA(MATCH($D532,Define!$P$4:$P$68,0))),VLOOKUP(Data!D532,DanhmucTK!$C$3:$F$500,4,0),"")</f>
        <v/>
      </c>
      <c r="R532" s="162" t="str">
        <f>IFERROR(IF(NOT(ISNA(MATCH($E532,Define!$P$4:$P$68,0))),Data!$L532,IF(NOT(ISNA(MATCH($E532,Define!$S$4:$S$68,0))),VLOOKUP($E532,DanhmucTK!$C$3:$G$500,5,0),VLOOKUP($E532,DanhmucTK!$C$3:$F$500,4,0))),"")</f>
        <v/>
      </c>
      <c r="S532" s="163" t="str">
        <f>IF(NOT(ISNA(MATCH($E532,Define!$P$4:$P$68,0))),VLOOKUP($E532,DanhmucTK!$C$3:$F$500,4,0),"")</f>
        <v/>
      </c>
    </row>
    <row r="533" spans="1:19" ht="18.75" customHeight="1" x14ac:dyDescent="0.2">
      <c r="A533" s="12"/>
      <c r="B533" s="13"/>
      <c r="C533" s="14"/>
      <c r="D533" s="15"/>
      <c r="E533" s="15"/>
      <c r="F533" s="16"/>
      <c r="G533" s="15"/>
      <c r="H533" s="16"/>
      <c r="I533" s="16"/>
      <c r="J533" s="13"/>
      <c r="K533" s="13"/>
      <c r="L533" s="13"/>
      <c r="M533" s="13"/>
      <c r="N533" s="16"/>
      <c r="O533" s="144"/>
      <c r="P533" s="160" t="str">
        <f>IFERROR(IF(NOT(ISNA(MATCH(D533,Define!$P$4:$P$68,0))),Data!$L533,IF(NOT(ISNA(MATCH(Data!D533,Define!$S$4:$S$68,0))),VLOOKUP(Data!D533,DanhmucTK!$C$3:$G$500,5,0),VLOOKUP(Data!D533,DanhmucTK!$C$3:$F$500,4,0))),"")</f>
        <v/>
      </c>
      <c r="Q533" s="161" t="str">
        <f>IF(NOT(ISNA(MATCH($D533,Define!$P$4:$P$68,0))),VLOOKUP(Data!D533,DanhmucTK!$C$3:$F$500,4,0),"")</f>
        <v/>
      </c>
      <c r="R533" s="162" t="str">
        <f>IFERROR(IF(NOT(ISNA(MATCH($E533,Define!$P$4:$P$68,0))),Data!$L533,IF(NOT(ISNA(MATCH($E533,Define!$S$4:$S$68,0))),VLOOKUP($E533,DanhmucTK!$C$3:$G$500,5,0),VLOOKUP($E533,DanhmucTK!$C$3:$F$500,4,0))),"")</f>
        <v/>
      </c>
      <c r="S533" s="163" t="str">
        <f>IF(NOT(ISNA(MATCH($E533,Define!$P$4:$P$68,0))),VLOOKUP($E533,DanhmucTK!$C$3:$F$500,4,0),"")</f>
        <v/>
      </c>
    </row>
    <row r="534" spans="1:19" ht="18.75" customHeight="1" x14ac:dyDescent="0.2">
      <c r="A534" s="12"/>
      <c r="B534" s="13"/>
      <c r="C534" s="14"/>
      <c r="D534" s="15"/>
      <c r="E534" s="15"/>
      <c r="F534" s="16"/>
      <c r="G534" s="15"/>
      <c r="H534" s="16"/>
      <c r="I534" s="16"/>
      <c r="J534" s="13"/>
      <c r="K534" s="13"/>
      <c r="L534" s="13"/>
      <c r="M534" s="13"/>
      <c r="N534" s="16"/>
      <c r="O534" s="144"/>
      <c r="P534" s="160" t="str">
        <f>IFERROR(IF(NOT(ISNA(MATCH(D534,Define!$P$4:$P$68,0))),Data!$L534,IF(NOT(ISNA(MATCH(Data!D534,Define!$S$4:$S$68,0))),VLOOKUP(Data!D534,DanhmucTK!$C$3:$G$500,5,0),VLOOKUP(Data!D534,DanhmucTK!$C$3:$F$500,4,0))),"")</f>
        <v/>
      </c>
      <c r="Q534" s="161" t="str">
        <f>IF(NOT(ISNA(MATCH($D534,Define!$P$4:$P$68,0))),VLOOKUP(Data!D534,DanhmucTK!$C$3:$F$500,4,0),"")</f>
        <v/>
      </c>
      <c r="R534" s="162" t="str">
        <f>IFERROR(IF(NOT(ISNA(MATCH($E534,Define!$P$4:$P$68,0))),Data!$L534,IF(NOT(ISNA(MATCH($E534,Define!$S$4:$S$68,0))),VLOOKUP($E534,DanhmucTK!$C$3:$G$500,5,0),VLOOKUP($E534,DanhmucTK!$C$3:$F$500,4,0))),"")</f>
        <v/>
      </c>
      <c r="S534" s="163" t="str">
        <f>IF(NOT(ISNA(MATCH($E534,Define!$P$4:$P$68,0))),VLOOKUP($E534,DanhmucTK!$C$3:$F$500,4,0),"")</f>
        <v/>
      </c>
    </row>
    <row r="535" spans="1:19" ht="18.75" customHeight="1" x14ac:dyDescent="0.2">
      <c r="A535" s="12"/>
      <c r="B535" s="13"/>
      <c r="C535" s="14"/>
      <c r="D535" s="15"/>
      <c r="E535" s="15"/>
      <c r="F535" s="16"/>
      <c r="G535" s="15"/>
      <c r="H535" s="16"/>
      <c r="I535" s="16"/>
      <c r="J535" s="13"/>
      <c r="K535" s="13"/>
      <c r="L535" s="13"/>
      <c r="M535" s="13"/>
      <c r="N535" s="16"/>
      <c r="O535" s="144"/>
      <c r="P535" s="160" t="str">
        <f>IFERROR(IF(NOT(ISNA(MATCH(D535,Define!$P$4:$P$68,0))),Data!$L535,IF(NOT(ISNA(MATCH(Data!D535,Define!$S$4:$S$68,0))),VLOOKUP(Data!D535,DanhmucTK!$C$3:$G$500,5,0),VLOOKUP(Data!D535,DanhmucTK!$C$3:$F$500,4,0))),"")</f>
        <v/>
      </c>
      <c r="Q535" s="161" t="str">
        <f>IF(NOT(ISNA(MATCH($D535,Define!$P$4:$P$68,0))),VLOOKUP(Data!D535,DanhmucTK!$C$3:$F$500,4,0),"")</f>
        <v/>
      </c>
      <c r="R535" s="162" t="str">
        <f>IFERROR(IF(NOT(ISNA(MATCH($E535,Define!$P$4:$P$68,0))),Data!$L535,IF(NOT(ISNA(MATCH($E535,Define!$S$4:$S$68,0))),VLOOKUP($E535,DanhmucTK!$C$3:$G$500,5,0),VLOOKUP($E535,DanhmucTK!$C$3:$F$500,4,0))),"")</f>
        <v/>
      </c>
      <c r="S535" s="163" t="str">
        <f>IF(NOT(ISNA(MATCH($E535,Define!$P$4:$P$68,0))),VLOOKUP($E535,DanhmucTK!$C$3:$F$500,4,0),"")</f>
        <v/>
      </c>
    </row>
    <row r="536" spans="1:19" ht="18.75" customHeight="1" x14ac:dyDescent="0.2">
      <c r="A536" s="12"/>
      <c r="B536" s="13"/>
      <c r="C536" s="14"/>
      <c r="D536" s="15"/>
      <c r="E536" s="15"/>
      <c r="F536" s="16"/>
      <c r="G536" s="15"/>
      <c r="H536" s="16"/>
      <c r="I536" s="16"/>
      <c r="J536" s="13"/>
      <c r="K536" s="13"/>
      <c r="L536" s="13"/>
      <c r="M536" s="13"/>
      <c r="N536" s="16"/>
      <c r="O536" s="144"/>
      <c r="P536" s="160" t="str">
        <f>IFERROR(IF(NOT(ISNA(MATCH(D536,Define!$P$4:$P$68,0))),Data!$L536,IF(NOT(ISNA(MATCH(Data!D536,Define!$S$4:$S$68,0))),VLOOKUP(Data!D536,DanhmucTK!$C$3:$G$500,5,0),VLOOKUP(Data!D536,DanhmucTK!$C$3:$F$500,4,0))),"")</f>
        <v/>
      </c>
      <c r="Q536" s="161" t="str">
        <f>IF(NOT(ISNA(MATCH($D536,Define!$P$4:$P$68,0))),VLOOKUP(Data!D536,DanhmucTK!$C$3:$F$500,4,0),"")</f>
        <v/>
      </c>
      <c r="R536" s="162" t="str">
        <f>IFERROR(IF(NOT(ISNA(MATCH($E536,Define!$P$4:$P$68,0))),Data!$L536,IF(NOT(ISNA(MATCH($E536,Define!$S$4:$S$68,0))),VLOOKUP($E536,DanhmucTK!$C$3:$G$500,5,0),VLOOKUP($E536,DanhmucTK!$C$3:$F$500,4,0))),"")</f>
        <v/>
      </c>
      <c r="S536" s="163" t="str">
        <f>IF(NOT(ISNA(MATCH($E536,Define!$P$4:$P$68,0))),VLOOKUP($E536,DanhmucTK!$C$3:$F$500,4,0),"")</f>
        <v/>
      </c>
    </row>
    <row r="537" spans="1:19" ht="18.75" customHeight="1" x14ac:dyDescent="0.2">
      <c r="A537" s="12"/>
      <c r="B537" s="13"/>
      <c r="C537" s="14"/>
      <c r="D537" s="15"/>
      <c r="E537" s="15"/>
      <c r="F537" s="16"/>
      <c r="G537" s="15"/>
      <c r="H537" s="16"/>
      <c r="I537" s="16"/>
      <c r="J537" s="13"/>
      <c r="K537" s="13"/>
      <c r="L537" s="13"/>
      <c r="M537" s="13"/>
      <c r="N537" s="16"/>
      <c r="O537" s="144"/>
      <c r="P537" s="160" t="str">
        <f>IFERROR(IF(NOT(ISNA(MATCH(D537,Define!$P$4:$P$68,0))),Data!$L537,IF(NOT(ISNA(MATCH(Data!D537,Define!$S$4:$S$68,0))),VLOOKUP(Data!D537,DanhmucTK!$C$3:$G$500,5,0),VLOOKUP(Data!D537,DanhmucTK!$C$3:$F$500,4,0))),"")</f>
        <v/>
      </c>
      <c r="Q537" s="161" t="str">
        <f>IF(NOT(ISNA(MATCH($D537,Define!$P$4:$P$68,0))),VLOOKUP(Data!D537,DanhmucTK!$C$3:$F$500,4,0),"")</f>
        <v/>
      </c>
      <c r="R537" s="162" t="str">
        <f>IFERROR(IF(NOT(ISNA(MATCH($E537,Define!$P$4:$P$68,0))),Data!$L537,IF(NOT(ISNA(MATCH($E537,Define!$S$4:$S$68,0))),VLOOKUP($E537,DanhmucTK!$C$3:$G$500,5,0),VLOOKUP($E537,DanhmucTK!$C$3:$F$500,4,0))),"")</f>
        <v/>
      </c>
      <c r="S537" s="163" t="str">
        <f>IF(NOT(ISNA(MATCH($E537,Define!$P$4:$P$68,0))),VLOOKUP($E537,DanhmucTK!$C$3:$F$500,4,0),"")</f>
        <v/>
      </c>
    </row>
    <row r="538" spans="1:19" ht="18.75" customHeight="1" x14ac:dyDescent="0.2">
      <c r="A538" s="12"/>
      <c r="B538" s="13"/>
      <c r="C538" s="14"/>
      <c r="D538" s="15"/>
      <c r="E538" s="15"/>
      <c r="F538" s="16"/>
      <c r="G538" s="15"/>
      <c r="H538" s="16"/>
      <c r="I538" s="16"/>
      <c r="J538" s="13"/>
      <c r="K538" s="13"/>
      <c r="L538" s="13"/>
      <c r="M538" s="13"/>
      <c r="N538" s="16"/>
      <c r="O538" s="144"/>
      <c r="P538" s="160" t="str">
        <f>IFERROR(IF(NOT(ISNA(MATCH(D538,Define!$P$4:$P$68,0))),Data!$L538,IF(NOT(ISNA(MATCH(Data!D538,Define!$S$4:$S$68,0))),VLOOKUP(Data!D538,DanhmucTK!$C$3:$G$500,5,0),VLOOKUP(Data!D538,DanhmucTK!$C$3:$F$500,4,0))),"")</f>
        <v/>
      </c>
      <c r="Q538" s="161" t="str">
        <f>IF(NOT(ISNA(MATCH($D538,Define!$P$4:$P$68,0))),VLOOKUP(Data!D538,DanhmucTK!$C$3:$F$500,4,0),"")</f>
        <v/>
      </c>
      <c r="R538" s="162" t="str">
        <f>IFERROR(IF(NOT(ISNA(MATCH($E538,Define!$P$4:$P$68,0))),Data!$L538,IF(NOT(ISNA(MATCH($E538,Define!$S$4:$S$68,0))),VLOOKUP($E538,DanhmucTK!$C$3:$G$500,5,0),VLOOKUP($E538,DanhmucTK!$C$3:$F$500,4,0))),"")</f>
        <v/>
      </c>
      <c r="S538" s="163" t="str">
        <f>IF(NOT(ISNA(MATCH($E538,Define!$P$4:$P$68,0))),VLOOKUP($E538,DanhmucTK!$C$3:$F$500,4,0),"")</f>
        <v/>
      </c>
    </row>
    <row r="539" spans="1:19" ht="18.75" customHeight="1" x14ac:dyDescent="0.2">
      <c r="A539" s="12"/>
      <c r="B539" s="13"/>
      <c r="C539" s="14"/>
      <c r="D539" s="15"/>
      <c r="E539" s="15"/>
      <c r="F539" s="16"/>
      <c r="G539" s="15"/>
      <c r="H539" s="16"/>
      <c r="I539" s="16"/>
      <c r="J539" s="13"/>
      <c r="K539" s="13"/>
      <c r="L539" s="13"/>
      <c r="M539" s="13"/>
      <c r="N539" s="16"/>
      <c r="O539" s="144"/>
      <c r="P539" s="160" t="str">
        <f>IFERROR(IF(NOT(ISNA(MATCH(D539,Define!$P$4:$P$68,0))),Data!$L539,IF(NOT(ISNA(MATCH(Data!D539,Define!$S$4:$S$68,0))),VLOOKUP(Data!D539,DanhmucTK!$C$3:$G$500,5,0),VLOOKUP(Data!D539,DanhmucTK!$C$3:$F$500,4,0))),"")</f>
        <v/>
      </c>
      <c r="Q539" s="161" t="str">
        <f>IF(NOT(ISNA(MATCH($D539,Define!$P$4:$P$68,0))),VLOOKUP(Data!D539,DanhmucTK!$C$3:$F$500,4,0),"")</f>
        <v/>
      </c>
      <c r="R539" s="162" t="str">
        <f>IFERROR(IF(NOT(ISNA(MATCH($E539,Define!$P$4:$P$68,0))),Data!$L539,IF(NOT(ISNA(MATCH($E539,Define!$S$4:$S$68,0))),VLOOKUP($E539,DanhmucTK!$C$3:$G$500,5,0),VLOOKUP($E539,DanhmucTK!$C$3:$F$500,4,0))),"")</f>
        <v/>
      </c>
      <c r="S539" s="163" t="str">
        <f>IF(NOT(ISNA(MATCH($E539,Define!$P$4:$P$68,0))),VLOOKUP($E539,DanhmucTK!$C$3:$F$500,4,0),"")</f>
        <v/>
      </c>
    </row>
    <row r="540" spans="1:19" ht="18.75" customHeight="1" x14ac:dyDescent="0.2">
      <c r="A540" s="12"/>
      <c r="B540" s="13"/>
      <c r="C540" s="14"/>
      <c r="D540" s="15"/>
      <c r="E540" s="15"/>
      <c r="F540" s="16"/>
      <c r="G540" s="15"/>
      <c r="H540" s="16"/>
      <c r="I540" s="16"/>
      <c r="J540" s="13"/>
      <c r="K540" s="13"/>
      <c r="L540" s="13"/>
      <c r="M540" s="13"/>
      <c r="N540" s="16"/>
      <c r="O540" s="144"/>
      <c r="P540" s="160" t="str">
        <f>IFERROR(IF(NOT(ISNA(MATCH(D540,Define!$P$4:$P$68,0))),Data!$L540,IF(NOT(ISNA(MATCH(Data!D540,Define!$S$4:$S$68,0))),VLOOKUP(Data!D540,DanhmucTK!$C$3:$G$500,5,0),VLOOKUP(Data!D540,DanhmucTK!$C$3:$F$500,4,0))),"")</f>
        <v/>
      </c>
      <c r="Q540" s="161" t="str">
        <f>IF(NOT(ISNA(MATCH($D540,Define!$P$4:$P$68,0))),VLOOKUP(Data!D540,DanhmucTK!$C$3:$F$500,4,0),"")</f>
        <v/>
      </c>
      <c r="R540" s="162" t="str">
        <f>IFERROR(IF(NOT(ISNA(MATCH($E540,Define!$P$4:$P$68,0))),Data!$L540,IF(NOT(ISNA(MATCH($E540,Define!$S$4:$S$68,0))),VLOOKUP($E540,DanhmucTK!$C$3:$G$500,5,0),VLOOKUP($E540,DanhmucTK!$C$3:$F$500,4,0))),"")</f>
        <v/>
      </c>
      <c r="S540" s="163" t="str">
        <f>IF(NOT(ISNA(MATCH($E540,Define!$P$4:$P$68,0))),VLOOKUP($E540,DanhmucTK!$C$3:$F$500,4,0),"")</f>
        <v/>
      </c>
    </row>
    <row r="541" spans="1:19" ht="18.75" customHeight="1" x14ac:dyDescent="0.2">
      <c r="A541" s="12"/>
      <c r="B541" s="13"/>
      <c r="C541" s="14"/>
      <c r="D541" s="15"/>
      <c r="E541" s="15"/>
      <c r="F541" s="16"/>
      <c r="G541" s="15"/>
      <c r="H541" s="16"/>
      <c r="I541" s="16"/>
      <c r="J541" s="13"/>
      <c r="K541" s="13"/>
      <c r="L541" s="13"/>
      <c r="M541" s="13"/>
      <c r="N541" s="16"/>
      <c r="O541" s="144"/>
      <c r="P541" s="160" t="str">
        <f>IFERROR(IF(NOT(ISNA(MATCH(D541,Define!$P$4:$P$68,0))),Data!$L541,IF(NOT(ISNA(MATCH(Data!D541,Define!$S$4:$S$68,0))),VLOOKUP(Data!D541,DanhmucTK!$C$3:$G$500,5,0),VLOOKUP(Data!D541,DanhmucTK!$C$3:$F$500,4,0))),"")</f>
        <v/>
      </c>
      <c r="Q541" s="161" t="str">
        <f>IF(NOT(ISNA(MATCH($D541,Define!$P$4:$P$68,0))),VLOOKUP(Data!D541,DanhmucTK!$C$3:$F$500,4,0),"")</f>
        <v/>
      </c>
      <c r="R541" s="162" t="str">
        <f>IFERROR(IF(NOT(ISNA(MATCH($E541,Define!$P$4:$P$68,0))),Data!$L541,IF(NOT(ISNA(MATCH($E541,Define!$S$4:$S$68,0))),VLOOKUP($E541,DanhmucTK!$C$3:$G$500,5,0),VLOOKUP($E541,DanhmucTK!$C$3:$F$500,4,0))),"")</f>
        <v/>
      </c>
      <c r="S541" s="163" t="str">
        <f>IF(NOT(ISNA(MATCH($E541,Define!$P$4:$P$68,0))),VLOOKUP($E541,DanhmucTK!$C$3:$F$500,4,0),"")</f>
        <v/>
      </c>
    </row>
    <row r="542" spans="1:19" ht="18.75" customHeight="1" x14ac:dyDescent="0.2">
      <c r="A542" s="12"/>
      <c r="B542" s="13"/>
      <c r="C542" s="14"/>
      <c r="D542" s="15"/>
      <c r="E542" s="15"/>
      <c r="F542" s="16"/>
      <c r="G542" s="15"/>
      <c r="H542" s="16"/>
      <c r="I542" s="16"/>
      <c r="J542" s="13"/>
      <c r="K542" s="13"/>
      <c r="L542" s="13"/>
      <c r="M542" s="13"/>
      <c r="N542" s="16"/>
      <c r="O542" s="144"/>
      <c r="P542" s="160" t="str">
        <f>IFERROR(IF(NOT(ISNA(MATCH(D542,Define!$P$4:$P$68,0))),Data!$L542,IF(NOT(ISNA(MATCH(Data!D542,Define!$S$4:$S$68,0))),VLOOKUP(Data!D542,DanhmucTK!$C$3:$G$500,5,0),VLOOKUP(Data!D542,DanhmucTK!$C$3:$F$500,4,0))),"")</f>
        <v/>
      </c>
      <c r="Q542" s="161" t="str">
        <f>IF(NOT(ISNA(MATCH($D542,Define!$P$4:$P$68,0))),VLOOKUP(Data!D542,DanhmucTK!$C$3:$F$500,4,0),"")</f>
        <v/>
      </c>
      <c r="R542" s="162" t="str">
        <f>IFERROR(IF(NOT(ISNA(MATCH($E542,Define!$P$4:$P$68,0))),Data!$L542,IF(NOT(ISNA(MATCH($E542,Define!$S$4:$S$68,0))),VLOOKUP($E542,DanhmucTK!$C$3:$G$500,5,0),VLOOKUP($E542,DanhmucTK!$C$3:$F$500,4,0))),"")</f>
        <v/>
      </c>
      <c r="S542" s="163" t="str">
        <f>IF(NOT(ISNA(MATCH($E542,Define!$P$4:$P$68,0))),VLOOKUP($E542,DanhmucTK!$C$3:$F$500,4,0),"")</f>
        <v/>
      </c>
    </row>
    <row r="543" spans="1:19" ht="18.75" customHeight="1" x14ac:dyDescent="0.2">
      <c r="A543" s="12"/>
      <c r="B543" s="13"/>
      <c r="C543" s="14"/>
      <c r="D543" s="15"/>
      <c r="E543" s="15"/>
      <c r="F543" s="16"/>
      <c r="G543" s="15"/>
      <c r="H543" s="16"/>
      <c r="I543" s="16"/>
      <c r="J543" s="13"/>
      <c r="K543" s="13"/>
      <c r="L543" s="13"/>
      <c r="M543" s="13"/>
      <c r="N543" s="16"/>
      <c r="O543" s="144"/>
      <c r="P543" s="160" t="str">
        <f>IFERROR(IF(NOT(ISNA(MATCH(D543,Define!$P$4:$P$68,0))),Data!$L543,IF(NOT(ISNA(MATCH(Data!D543,Define!$S$4:$S$68,0))),VLOOKUP(Data!D543,DanhmucTK!$C$3:$G$500,5,0),VLOOKUP(Data!D543,DanhmucTK!$C$3:$F$500,4,0))),"")</f>
        <v/>
      </c>
      <c r="Q543" s="161" t="str">
        <f>IF(NOT(ISNA(MATCH($D543,Define!$P$4:$P$68,0))),VLOOKUP(Data!D543,DanhmucTK!$C$3:$F$500,4,0),"")</f>
        <v/>
      </c>
      <c r="R543" s="162" t="str">
        <f>IFERROR(IF(NOT(ISNA(MATCH($E543,Define!$P$4:$P$68,0))),Data!$L543,IF(NOT(ISNA(MATCH($E543,Define!$S$4:$S$68,0))),VLOOKUP($E543,DanhmucTK!$C$3:$G$500,5,0),VLOOKUP($E543,DanhmucTK!$C$3:$F$500,4,0))),"")</f>
        <v/>
      </c>
      <c r="S543" s="163" t="str">
        <f>IF(NOT(ISNA(MATCH($E543,Define!$P$4:$P$68,0))),VLOOKUP($E543,DanhmucTK!$C$3:$F$500,4,0),"")</f>
        <v/>
      </c>
    </row>
    <row r="544" spans="1:19" ht="18.75" customHeight="1" x14ac:dyDescent="0.2">
      <c r="A544" s="12"/>
      <c r="B544" s="13"/>
      <c r="C544" s="14"/>
      <c r="D544" s="15"/>
      <c r="E544" s="15"/>
      <c r="F544" s="16"/>
      <c r="G544" s="15"/>
      <c r="H544" s="16"/>
      <c r="I544" s="16"/>
      <c r="J544" s="13"/>
      <c r="K544" s="13"/>
      <c r="L544" s="13"/>
      <c r="M544" s="13"/>
      <c r="N544" s="16"/>
      <c r="O544" s="144"/>
      <c r="P544" s="160" t="str">
        <f>IFERROR(IF(NOT(ISNA(MATCH(D544,Define!$P$4:$P$68,0))),Data!$L544,IF(NOT(ISNA(MATCH(Data!D544,Define!$S$4:$S$68,0))),VLOOKUP(Data!D544,DanhmucTK!$C$3:$G$500,5,0),VLOOKUP(Data!D544,DanhmucTK!$C$3:$F$500,4,0))),"")</f>
        <v/>
      </c>
      <c r="Q544" s="161" t="str">
        <f>IF(NOT(ISNA(MATCH($D544,Define!$P$4:$P$68,0))),VLOOKUP(Data!D544,DanhmucTK!$C$3:$F$500,4,0),"")</f>
        <v/>
      </c>
      <c r="R544" s="162" t="str">
        <f>IFERROR(IF(NOT(ISNA(MATCH($E544,Define!$P$4:$P$68,0))),Data!$L544,IF(NOT(ISNA(MATCH($E544,Define!$S$4:$S$68,0))),VLOOKUP($E544,DanhmucTK!$C$3:$G$500,5,0),VLOOKUP($E544,DanhmucTK!$C$3:$F$500,4,0))),"")</f>
        <v/>
      </c>
      <c r="S544" s="163" t="str">
        <f>IF(NOT(ISNA(MATCH($E544,Define!$P$4:$P$68,0))),VLOOKUP($E544,DanhmucTK!$C$3:$F$500,4,0),"")</f>
        <v/>
      </c>
    </row>
    <row r="545" spans="1:19" ht="18.75" customHeight="1" x14ac:dyDescent="0.2">
      <c r="A545" s="12"/>
      <c r="B545" s="13"/>
      <c r="C545" s="14"/>
      <c r="D545" s="15"/>
      <c r="E545" s="15"/>
      <c r="F545" s="16"/>
      <c r="G545" s="15"/>
      <c r="H545" s="16"/>
      <c r="I545" s="16"/>
      <c r="J545" s="13"/>
      <c r="K545" s="13"/>
      <c r="L545" s="13"/>
      <c r="M545" s="13"/>
      <c r="N545" s="16"/>
      <c r="O545" s="144"/>
      <c r="P545" s="160" t="str">
        <f>IFERROR(IF(NOT(ISNA(MATCH(D545,Define!$P$4:$P$68,0))),Data!$L545,IF(NOT(ISNA(MATCH(Data!D545,Define!$S$4:$S$68,0))),VLOOKUP(Data!D545,DanhmucTK!$C$3:$G$500,5,0),VLOOKUP(Data!D545,DanhmucTK!$C$3:$F$500,4,0))),"")</f>
        <v/>
      </c>
      <c r="Q545" s="161" t="str">
        <f>IF(NOT(ISNA(MATCH($D545,Define!$P$4:$P$68,0))),VLOOKUP(Data!D545,DanhmucTK!$C$3:$F$500,4,0),"")</f>
        <v/>
      </c>
      <c r="R545" s="162" t="str">
        <f>IFERROR(IF(NOT(ISNA(MATCH($E545,Define!$P$4:$P$68,0))),Data!$L545,IF(NOT(ISNA(MATCH($E545,Define!$S$4:$S$68,0))),VLOOKUP($E545,DanhmucTK!$C$3:$G$500,5,0),VLOOKUP($E545,DanhmucTK!$C$3:$F$500,4,0))),"")</f>
        <v/>
      </c>
      <c r="S545" s="163" t="str">
        <f>IF(NOT(ISNA(MATCH($E545,Define!$P$4:$P$68,0))),VLOOKUP($E545,DanhmucTK!$C$3:$F$500,4,0),"")</f>
        <v/>
      </c>
    </row>
    <row r="546" spans="1:19" ht="18.75" customHeight="1" x14ac:dyDescent="0.2">
      <c r="A546" s="12"/>
      <c r="B546" s="13"/>
      <c r="C546" s="14"/>
      <c r="D546" s="15"/>
      <c r="E546" s="15"/>
      <c r="F546" s="16"/>
      <c r="G546" s="15"/>
      <c r="H546" s="16"/>
      <c r="I546" s="16"/>
      <c r="J546" s="13"/>
      <c r="K546" s="13"/>
      <c r="L546" s="13"/>
      <c r="M546" s="13"/>
      <c r="N546" s="16"/>
      <c r="O546" s="144"/>
      <c r="P546" s="160" t="str">
        <f>IFERROR(IF(NOT(ISNA(MATCH(D546,Define!$P$4:$P$68,0))),Data!$L546,IF(NOT(ISNA(MATCH(Data!D546,Define!$S$4:$S$68,0))),VLOOKUP(Data!D546,DanhmucTK!$C$3:$G$500,5,0),VLOOKUP(Data!D546,DanhmucTK!$C$3:$F$500,4,0))),"")</f>
        <v/>
      </c>
      <c r="Q546" s="161" t="str">
        <f>IF(NOT(ISNA(MATCH($D546,Define!$P$4:$P$68,0))),VLOOKUP(Data!D546,DanhmucTK!$C$3:$F$500,4,0),"")</f>
        <v/>
      </c>
      <c r="R546" s="162" t="str">
        <f>IFERROR(IF(NOT(ISNA(MATCH($E546,Define!$P$4:$P$68,0))),Data!$L546,IF(NOT(ISNA(MATCH($E546,Define!$S$4:$S$68,0))),VLOOKUP($E546,DanhmucTK!$C$3:$G$500,5,0),VLOOKUP($E546,DanhmucTK!$C$3:$F$500,4,0))),"")</f>
        <v/>
      </c>
      <c r="S546" s="163" t="str">
        <f>IF(NOT(ISNA(MATCH($E546,Define!$P$4:$P$68,0))),VLOOKUP($E546,DanhmucTK!$C$3:$F$500,4,0),"")</f>
        <v/>
      </c>
    </row>
    <row r="547" spans="1:19" ht="18.75" customHeight="1" x14ac:dyDescent="0.2">
      <c r="A547" s="12"/>
      <c r="B547" s="13"/>
      <c r="C547" s="14"/>
      <c r="D547" s="15"/>
      <c r="E547" s="15"/>
      <c r="F547" s="16"/>
      <c r="G547" s="15"/>
      <c r="H547" s="16"/>
      <c r="I547" s="16"/>
      <c r="J547" s="13"/>
      <c r="K547" s="13"/>
      <c r="L547" s="13"/>
      <c r="M547" s="13"/>
      <c r="N547" s="16"/>
      <c r="O547" s="144"/>
      <c r="P547" s="160" t="str">
        <f>IFERROR(IF(NOT(ISNA(MATCH(D547,Define!$P$4:$P$68,0))),Data!$L547,IF(NOT(ISNA(MATCH(Data!D547,Define!$S$4:$S$68,0))),VLOOKUP(Data!D547,DanhmucTK!$C$3:$G$500,5,0),VLOOKUP(Data!D547,DanhmucTK!$C$3:$F$500,4,0))),"")</f>
        <v/>
      </c>
      <c r="Q547" s="161" t="str">
        <f>IF(NOT(ISNA(MATCH($D547,Define!$P$4:$P$68,0))),VLOOKUP(Data!D547,DanhmucTK!$C$3:$F$500,4,0),"")</f>
        <v/>
      </c>
      <c r="R547" s="162" t="str">
        <f>IFERROR(IF(NOT(ISNA(MATCH($E547,Define!$P$4:$P$68,0))),Data!$L547,IF(NOT(ISNA(MATCH($E547,Define!$S$4:$S$68,0))),VLOOKUP($E547,DanhmucTK!$C$3:$G$500,5,0),VLOOKUP($E547,DanhmucTK!$C$3:$F$500,4,0))),"")</f>
        <v/>
      </c>
      <c r="S547" s="163" t="str">
        <f>IF(NOT(ISNA(MATCH($E547,Define!$P$4:$P$68,0))),VLOOKUP($E547,DanhmucTK!$C$3:$F$500,4,0),"")</f>
        <v/>
      </c>
    </row>
    <row r="548" spans="1:19" ht="18.75" customHeight="1" x14ac:dyDescent="0.2">
      <c r="A548" s="12"/>
      <c r="B548" s="13"/>
      <c r="C548" s="14"/>
      <c r="D548" s="15"/>
      <c r="E548" s="15"/>
      <c r="F548" s="16"/>
      <c r="G548" s="15"/>
      <c r="H548" s="16"/>
      <c r="I548" s="16"/>
      <c r="J548" s="13"/>
      <c r="K548" s="13"/>
      <c r="L548" s="13"/>
      <c r="M548" s="13"/>
      <c r="N548" s="16"/>
      <c r="O548" s="144"/>
      <c r="P548" s="160" t="str">
        <f>IFERROR(IF(NOT(ISNA(MATCH(D548,Define!$P$4:$P$68,0))),Data!$L548,IF(NOT(ISNA(MATCH(Data!D548,Define!$S$4:$S$68,0))),VLOOKUP(Data!D548,DanhmucTK!$C$3:$G$500,5,0),VLOOKUP(Data!D548,DanhmucTK!$C$3:$F$500,4,0))),"")</f>
        <v/>
      </c>
      <c r="Q548" s="161" t="str">
        <f>IF(NOT(ISNA(MATCH($D548,Define!$P$4:$P$68,0))),VLOOKUP(Data!D548,DanhmucTK!$C$3:$F$500,4,0),"")</f>
        <v/>
      </c>
      <c r="R548" s="162" t="str">
        <f>IFERROR(IF(NOT(ISNA(MATCH($E548,Define!$P$4:$P$68,0))),Data!$L548,IF(NOT(ISNA(MATCH($E548,Define!$S$4:$S$68,0))),VLOOKUP($E548,DanhmucTK!$C$3:$G$500,5,0),VLOOKUP($E548,DanhmucTK!$C$3:$F$500,4,0))),"")</f>
        <v/>
      </c>
      <c r="S548" s="163" t="str">
        <f>IF(NOT(ISNA(MATCH($E548,Define!$P$4:$P$68,0))),VLOOKUP($E548,DanhmucTK!$C$3:$F$500,4,0),"")</f>
        <v/>
      </c>
    </row>
    <row r="549" spans="1:19" ht="18.75" customHeight="1" x14ac:dyDescent="0.2">
      <c r="A549" s="12"/>
      <c r="B549" s="13"/>
      <c r="C549" s="14"/>
      <c r="D549" s="15"/>
      <c r="E549" s="15"/>
      <c r="F549" s="16"/>
      <c r="G549" s="15"/>
      <c r="H549" s="16"/>
      <c r="I549" s="16"/>
      <c r="J549" s="13"/>
      <c r="K549" s="13"/>
      <c r="L549" s="13"/>
      <c r="M549" s="13"/>
      <c r="N549" s="16"/>
      <c r="O549" s="144"/>
      <c r="P549" s="160" t="str">
        <f>IFERROR(IF(NOT(ISNA(MATCH(D549,Define!$P$4:$P$68,0))),Data!$L549,IF(NOT(ISNA(MATCH(Data!D549,Define!$S$4:$S$68,0))),VLOOKUP(Data!D549,DanhmucTK!$C$3:$G$500,5,0),VLOOKUP(Data!D549,DanhmucTK!$C$3:$F$500,4,0))),"")</f>
        <v/>
      </c>
      <c r="Q549" s="161" t="str">
        <f>IF(NOT(ISNA(MATCH($D549,Define!$P$4:$P$68,0))),VLOOKUP(Data!D549,DanhmucTK!$C$3:$F$500,4,0),"")</f>
        <v/>
      </c>
      <c r="R549" s="162" t="str">
        <f>IFERROR(IF(NOT(ISNA(MATCH($E549,Define!$P$4:$P$68,0))),Data!$L549,IF(NOT(ISNA(MATCH($E549,Define!$S$4:$S$68,0))),VLOOKUP($E549,DanhmucTK!$C$3:$G$500,5,0),VLOOKUP($E549,DanhmucTK!$C$3:$F$500,4,0))),"")</f>
        <v/>
      </c>
      <c r="S549" s="163" t="str">
        <f>IF(NOT(ISNA(MATCH($E549,Define!$P$4:$P$68,0))),VLOOKUP($E549,DanhmucTK!$C$3:$F$500,4,0),"")</f>
        <v/>
      </c>
    </row>
    <row r="550" spans="1:19" ht="18.75" customHeight="1" x14ac:dyDescent="0.2">
      <c r="A550" s="12"/>
      <c r="B550" s="13"/>
      <c r="C550" s="14"/>
      <c r="D550" s="15"/>
      <c r="E550" s="15"/>
      <c r="F550" s="16"/>
      <c r="G550" s="15"/>
      <c r="H550" s="16"/>
      <c r="I550" s="16"/>
      <c r="J550" s="13"/>
      <c r="K550" s="13"/>
      <c r="L550" s="13"/>
      <c r="M550" s="13"/>
      <c r="N550" s="16"/>
      <c r="O550" s="144"/>
      <c r="P550" s="160" t="str">
        <f>IFERROR(IF(NOT(ISNA(MATCH(D550,Define!$P$4:$P$68,0))),Data!$L550,IF(NOT(ISNA(MATCH(Data!D550,Define!$S$4:$S$68,0))),VLOOKUP(Data!D550,DanhmucTK!$C$3:$G$500,5,0),VLOOKUP(Data!D550,DanhmucTK!$C$3:$F$500,4,0))),"")</f>
        <v/>
      </c>
      <c r="Q550" s="161" t="str">
        <f>IF(NOT(ISNA(MATCH($D550,Define!$P$4:$P$68,0))),VLOOKUP(Data!D550,DanhmucTK!$C$3:$F$500,4,0),"")</f>
        <v/>
      </c>
      <c r="R550" s="162" t="str">
        <f>IFERROR(IF(NOT(ISNA(MATCH($E550,Define!$P$4:$P$68,0))),Data!$L550,IF(NOT(ISNA(MATCH($E550,Define!$S$4:$S$68,0))),VLOOKUP($E550,DanhmucTK!$C$3:$G$500,5,0),VLOOKUP($E550,DanhmucTK!$C$3:$F$500,4,0))),"")</f>
        <v/>
      </c>
      <c r="S550" s="163" t="str">
        <f>IF(NOT(ISNA(MATCH($E550,Define!$P$4:$P$68,0))),VLOOKUP($E550,DanhmucTK!$C$3:$F$500,4,0),"")</f>
        <v/>
      </c>
    </row>
    <row r="551" spans="1:19" ht="18.75" customHeight="1" x14ac:dyDescent="0.2">
      <c r="A551" s="12"/>
      <c r="B551" s="13"/>
      <c r="C551" s="14"/>
      <c r="D551" s="15"/>
      <c r="E551" s="15"/>
      <c r="F551" s="16"/>
      <c r="G551" s="15"/>
      <c r="H551" s="16"/>
      <c r="I551" s="16"/>
      <c r="J551" s="13"/>
      <c r="K551" s="13"/>
      <c r="L551" s="13"/>
      <c r="M551" s="13"/>
      <c r="N551" s="16"/>
      <c r="O551" s="144"/>
      <c r="P551" s="160" t="str">
        <f>IFERROR(IF(NOT(ISNA(MATCH(D551,Define!$P$4:$P$68,0))),Data!$L551,IF(NOT(ISNA(MATCH(Data!D551,Define!$S$4:$S$68,0))),VLOOKUP(Data!D551,DanhmucTK!$C$3:$G$500,5,0),VLOOKUP(Data!D551,DanhmucTK!$C$3:$F$500,4,0))),"")</f>
        <v/>
      </c>
      <c r="Q551" s="161" t="str">
        <f>IF(NOT(ISNA(MATCH($D551,Define!$P$4:$P$68,0))),VLOOKUP(Data!D551,DanhmucTK!$C$3:$F$500,4,0),"")</f>
        <v/>
      </c>
      <c r="R551" s="162" t="str">
        <f>IFERROR(IF(NOT(ISNA(MATCH($E551,Define!$P$4:$P$68,0))),Data!$L551,IF(NOT(ISNA(MATCH($E551,Define!$S$4:$S$68,0))),VLOOKUP($E551,DanhmucTK!$C$3:$G$500,5,0),VLOOKUP($E551,DanhmucTK!$C$3:$F$500,4,0))),"")</f>
        <v/>
      </c>
      <c r="S551" s="163" t="str">
        <f>IF(NOT(ISNA(MATCH($E551,Define!$P$4:$P$68,0))),VLOOKUP($E551,DanhmucTK!$C$3:$F$500,4,0),"")</f>
        <v/>
      </c>
    </row>
    <row r="552" spans="1:19" ht="18.75" customHeight="1" x14ac:dyDescent="0.2">
      <c r="A552" s="12"/>
      <c r="B552" s="13"/>
      <c r="C552" s="14"/>
      <c r="D552" s="15"/>
      <c r="E552" s="15"/>
      <c r="F552" s="16"/>
      <c r="G552" s="15"/>
      <c r="H552" s="16"/>
      <c r="I552" s="16"/>
      <c r="J552" s="13"/>
      <c r="K552" s="13"/>
      <c r="L552" s="13"/>
      <c r="M552" s="13"/>
      <c r="N552" s="16"/>
      <c r="O552" s="144"/>
      <c r="P552" s="160" t="str">
        <f>IFERROR(IF(NOT(ISNA(MATCH(D552,Define!$P$4:$P$68,0))),Data!$L552,IF(NOT(ISNA(MATCH(Data!D552,Define!$S$4:$S$68,0))),VLOOKUP(Data!D552,DanhmucTK!$C$3:$G$500,5,0),VLOOKUP(Data!D552,DanhmucTK!$C$3:$F$500,4,0))),"")</f>
        <v/>
      </c>
      <c r="Q552" s="161" t="str">
        <f>IF(NOT(ISNA(MATCH($D552,Define!$P$4:$P$68,0))),VLOOKUP(Data!D552,DanhmucTK!$C$3:$F$500,4,0),"")</f>
        <v/>
      </c>
      <c r="R552" s="162" t="str">
        <f>IFERROR(IF(NOT(ISNA(MATCH($E552,Define!$P$4:$P$68,0))),Data!$L552,IF(NOT(ISNA(MATCH($E552,Define!$S$4:$S$68,0))),VLOOKUP($E552,DanhmucTK!$C$3:$G$500,5,0),VLOOKUP($E552,DanhmucTK!$C$3:$F$500,4,0))),"")</f>
        <v/>
      </c>
      <c r="S552" s="163" t="str">
        <f>IF(NOT(ISNA(MATCH($E552,Define!$P$4:$P$68,0))),VLOOKUP($E552,DanhmucTK!$C$3:$F$500,4,0),"")</f>
        <v/>
      </c>
    </row>
    <row r="553" spans="1:19" ht="18.75" customHeight="1" x14ac:dyDescent="0.2">
      <c r="A553" s="12"/>
      <c r="B553" s="13"/>
      <c r="C553" s="14"/>
      <c r="D553" s="15"/>
      <c r="E553" s="15"/>
      <c r="F553" s="16"/>
      <c r="G553" s="15"/>
      <c r="H553" s="16"/>
      <c r="I553" s="16"/>
      <c r="J553" s="13"/>
      <c r="K553" s="13"/>
      <c r="L553" s="13"/>
      <c r="M553" s="13"/>
      <c r="N553" s="16"/>
      <c r="O553" s="144"/>
      <c r="P553" s="160" t="str">
        <f>IFERROR(IF(NOT(ISNA(MATCH(D553,Define!$P$4:$P$68,0))),Data!$L553,IF(NOT(ISNA(MATCH(Data!D553,Define!$S$4:$S$68,0))),VLOOKUP(Data!D553,DanhmucTK!$C$3:$G$500,5,0),VLOOKUP(Data!D553,DanhmucTK!$C$3:$F$500,4,0))),"")</f>
        <v/>
      </c>
      <c r="Q553" s="161" t="str">
        <f>IF(NOT(ISNA(MATCH($D553,Define!$P$4:$P$68,0))),VLOOKUP(Data!D553,DanhmucTK!$C$3:$F$500,4,0),"")</f>
        <v/>
      </c>
      <c r="R553" s="162" t="str">
        <f>IFERROR(IF(NOT(ISNA(MATCH($E553,Define!$P$4:$P$68,0))),Data!$L553,IF(NOT(ISNA(MATCH($E553,Define!$S$4:$S$68,0))),VLOOKUP($E553,DanhmucTK!$C$3:$G$500,5,0),VLOOKUP($E553,DanhmucTK!$C$3:$F$500,4,0))),"")</f>
        <v/>
      </c>
      <c r="S553" s="163" t="str">
        <f>IF(NOT(ISNA(MATCH($E553,Define!$P$4:$P$68,0))),VLOOKUP($E553,DanhmucTK!$C$3:$F$500,4,0),"")</f>
        <v/>
      </c>
    </row>
    <row r="554" spans="1:19" ht="18.75" customHeight="1" x14ac:dyDescent="0.2">
      <c r="A554" s="12"/>
      <c r="B554" s="13"/>
      <c r="C554" s="14"/>
      <c r="D554" s="15"/>
      <c r="E554" s="15"/>
      <c r="F554" s="16"/>
      <c r="G554" s="15"/>
      <c r="H554" s="16"/>
      <c r="I554" s="16"/>
      <c r="J554" s="13"/>
      <c r="K554" s="13"/>
      <c r="L554" s="13"/>
      <c r="M554" s="13"/>
      <c r="N554" s="16"/>
      <c r="O554" s="144"/>
      <c r="P554" s="160" t="str">
        <f>IFERROR(IF(NOT(ISNA(MATCH(D554,Define!$P$4:$P$68,0))),Data!$L554,IF(NOT(ISNA(MATCH(Data!D554,Define!$S$4:$S$68,0))),VLOOKUP(Data!D554,DanhmucTK!$C$3:$G$500,5,0),VLOOKUP(Data!D554,DanhmucTK!$C$3:$F$500,4,0))),"")</f>
        <v/>
      </c>
      <c r="Q554" s="161" t="str">
        <f>IF(NOT(ISNA(MATCH($D554,Define!$P$4:$P$68,0))),VLOOKUP(Data!D554,DanhmucTK!$C$3:$F$500,4,0),"")</f>
        <v/>
      </c>
      <c r="R554" s="162" t="str">
        <f>IFERROR(IF(NOT(ISNA(MATCH($E554,Define!$P$4:$P$68,0))),Data!$L554,IF(NOT(ISNA(MATCH($E554,Define!$S$4:$S$68,0))),VLOOKUP($E554,DanhmucTK!$C$3:$G$500,5,0),VLOOKUP($E554,DanhmucTK!$C$3:$F$500,4,0))),"")</f>
        <v/>
      </c>
      <c r="S554" s="163" t="str">
        <f>IF(NOT(ISNA(MATCH($E554,Define!$P$4:$P$68,0))),VLOOKUP($E554,DanhmucTK!$C$3:$F$500,4,0),"")</f>
        <v/>
      </c>
    </row>
    <row r="555" spans="1:19" ht="18.75" customHeight="1" x14ac:dyDescent="0.2">
      <c r="A555" s="12"/>
      <c r="B555" s="13"/>
      <c r="C555" s="14"/>
      <c r="D555" s="15"/>
      <c r="E555" s="15"/>
      <c r="F555" s="16"/>
      <c r="G555" s="15"/>
      <c r="H555" s="16"/>
      <c r="I555" s="16"/>
      <c r="J555" s="13"/>
      <c r="K555" s="13"/>
      <c r="L555" s="13"/>
      <c r="M555" s="13"/>
      <c r="N555" s="16"/>
      <c r="O555" s="144"/>
      <c r="P555" s="160" t="str">
        <f>IFERROR(IF(NOT(ISNA(MATCH(D555,Define!$P$4:$P$68,0))),Data!$L555,IF(NOT(ISNA(MATCH(Data!D555,Define!$S$4:$S$68,0))),VLOOKUP(Data!D555,DanhmucTK!$C$3:$G$500,5,0),VLOOKUP(Data!D555,DanhmucTK!$C$3:$F$500,4,0))),"")</f>
        <v/>
      </c>
      <c r="Q555" s="161" t="str">
        <f>IF(NOT(ISNA(MATCH($D555,Define!$P$4:$P$68,0))),VLOOKUP(Data!D555,DanhmucTK!$C$3:$F$500,4,0),"")</f>
        <v/>
      </c>
      <c r="R555" s="162" t="str">
        <f>IFERROR(IF(NOT(ISNA(MATCH($E555,Define!$P$4:$P$68,0))),Data!$L555,IF(NOT(ISNA(MATCH($E555,Define!$S$4:$S$68,0))),VLOOKUP($E555,DanhmucTK!$C$3:$G$500,5,0),VLOOKUP($E555,DanhmucTK!$C$3:$F$500,4,0))),"")</f>
        <v/>
      </c>
      <c r="S555" s="163" t="str">
        <f>IF(NOT(ISNA(MATCH($E555,Define!$P$4:$P$68,0))),VLOOKUP($E555,DanhmucTK!$C$3:$F$500,4,0),"")</f>
        <v/>
      </c>
    </row>
    <row r="556" spans="1:19" ht="18.75" customHeight="1" x14ac:dyDescent="0.2">
      <c r="A556" s="12"/>
      <c r="B556" s="13"/>
      <c r="C556" s="14"/>
      <c r="D556" s="15"/>
      <c r="E556" s="15"/>
      <c r="F556" s="16"/>
      <c r="G556" s="15"/>
      <c r="H556" s="16"/>
      <c r="I556" s="16"/>
      <c r="J556" s="13"/>
      <c r="K556" s="13"/>
      <c r="L556" s="13"/>
      <c r="M556" s="13"/>
      <c r="N556" s="16"/>
      <c r="O556" s="144"/>
      <c r="P556" s="160" t="str">
        <f>IFERROR(IF(NOT(ISNA(MATCH(D556,Define!$P$4:$P$68,0))),Data!$L556,IF(NOT(ISNA(MATCH(Data!D556,Define!$S$4:$S$68,0))),VLOOKUP(Data!D556,DanhmucTK!$C$3:$G$500,5,0),VLOOKUP(Data!D556,DanhmucTK!$C$3:$F$500,4,0))),"")</f>
        <v/>
      </c>
      <c r="Q556" s="161" t="str">
        <f>IF(NOT(ISNA(MATCH($D556,Define!$P$4:$P$68,0))),VLOOKUP(Data!D556,DanhmucTK!$C$3:$F$500,4,0),"")</f>
        <v/>
      </c>
      <c r="R556" s="162" t="str">
        <f>IFERROR(IF(NOT(ISNA(MATCH($E556,Define!$P$4:$P$68,0))),Data!$L556,IF(NOT(ISNA(MATCH($E556,Define!$S$4:$S$68,0))),VLOOKUP($E556,DanhmucTK!$C$3:$G$500,5,0),VLOOKUP($E556,DanhmucTK!$C$3:$F$500,4,0))),"")</f>
        <v/>
      </c>
      <c r="S556" s="163" t="str">
        <f>IF(NOT(ISNA(MATCH($E556,Define!$P$4:$P$68,0))),VLOOKUP($E556,DanhmucTK!$C$3:$F$500,4,0),"")</f>
        <v/>
      </c>
    </row>
    <row r="557" spans="1:19" ht="18.75" customHeight="1" x14ac:dyDescent="0.2">
      <c r="A557" s="12"/>
      <c r="B557" s="13"/>
      <c r="C557" s="14"/>
      <c r="D557" s="15"/>
      <c r="E557" s="15"/>
      <c r="F557" s="16"/>
      <c r="G557" s="15"/>
      <c r="H557" s="16"/>
      <c r="I557" s="16"/>
      <c r="J557" s="13"/>
      <c r="K557" s="13"/>
      <c r="L557" s="13"/>
      <c r="M557" s="13"/>
      <c r="N557" s="16"/>
      <c r="O557" s="144"/>
      <c r="P557" s="160" t="str">
        <f>IFERROR(IF(NOT(ISNA(MATCH(D557,Define!$P$4:$P$68,0))),Data!$L557,IF(NOT(ISNA(MATCH(Data!D557,Define!$S$4:$S$68,0))),VLOOKUP(Data!D557,DanhmucTK!$C$3:$G$500,5,0),VLOOKUP(Data!D557,DanhmucTK!$C$3:$F$500,4,0))),"")</f>
        <v/>
      </c>
      <c r="Q557" s="161" t="str">
        <f>IF(NOT(ISNA(MATCH($D557,Define!$P$4:$P$68,0))),VLOOKUP(Data!D557,DanhmucTK!$C$3:$F$500,4,0),"")</f>
        <v/>
      </c>
      <c r="R557" s="162" t="str">
        <f>IFERROR(IF(NOT(ISNA(MATCH($E557,Define!$P$4:$P$68,0))),Data!$L557,IF(NOT(ISNA(MATCH($E557,Define!$S$4:$S$68,0))),VLOOKUP($E557,DanhmucTK!$C$3:$G$500,5,0),VLOOKUP($E557,DanhmucTK!$C$3:$F$500,4,0))),"")</f>
        <v/>
      </c>
      <c r="S557" s="163" t="str">
        <f>IF(NOT(ISNA(MATCH($E557,Define!$P$4:$P$68,0))),VLOOKUP($E557,DanhmucTK!$C$3:$F$500,4,0),"")</f>
        <v/>
      </c>
    </row>
    <row r="558" spans="1:19" ht="18.75" customHeight="1" x14ac:dyDescent="0.2">
      <c r="A558" s="12"/>
      <c r="B558" s="13"/>
      <c r="C558" s="14"/>
      <c r="D558" s="15"/>
      <c r="E558" s="15"/>
      <c r="F558" s="16"/>
      <c r="G558" s="15"/>
      <c r="H558" s="16"/>
      <c r="I558" s="16"/>
      <c r="J558" s="13"/>
      <c r="K558" s="13"/>
      <c r="L558" s="13"/>
      <c r="M558" s="13"/>
      <c r="N558" s="16"/>
      <c r="O558" s="144"/>
      <c r="P558" s="160" t="str">
        <f>IFERROR(IF(NOT(ISNA(MATCH(D558,Define!$P$4:$P$68,0))),Data!$L558,IF(NOT(ISNA(MATCH(Data!D558,Define!$S$4:$S$68,0))),VLOOKUP(Data!D558,DanhmucTK!$C$3:$G$500,5,0),VLOOKUP(Data!D558,DanhmucTK!$C$3:$F$500,4,0))),"")</f>
        <v/>
      </c>
      <c r="Q558" s="161" t="str">
        <f>IF(NOT(ISNA(MATCH($D558,Define!$P$4:$P$68,0))),VLOOKUP(Data!D558,DanhmucTK!$C$3:$F$500,4,0),"")</f>
        <v/>
      </c>
      <c r="R558" s="162" t="str">
        <f>IFERROR(IF(NOT(ISNA(MATCH($E558,Define!$P$4:$P$68,0))),Data!$L558,IF(NOT(ISNA(MATCH($E558,Define!$S$4:$S$68,0))),VLOOKUP($E558,DanhmucTK!$C$3:$G$500,5,0),VLOOKUP($E558,DanhmucTK!$C$3:$F$500,4,0))),"")</f>
        <v/>
      </c>
      <c r="S558" s="163" t="str">
        <f>IF(NOT(ISNA(MATCH($E558,Define!$P$4:$P$68,0))),VLOOKUP($E558,DanhmucTK!$C$3:$F$500,4,0),"")</f>
        <v/>
      </c>
    </row>
    <row r="559" spans="1:19" ht="18.75" customHeight="1" x14ac:dyDescent="0.2">
      <c r="A559" s="12"/>
      <c r="B559" s="13"/>
      <c r="C559" s="14"/>
      <c r="D559" s="15"/>
      <c r="E559" s="15"/>
      <c r="F559" s="16"/>
      <c r="G559" s="15"/>
      <c r="H559" s="16"/>
      <c r="I559" s="16"/>
      <c r="J559" s="13"/>
      <c r="K559" s="13"/>
      <c r="L559" s="13"/>
      <c r="M559" s="13"/>
      <c r="N559" s="16"/>
      <c r="O559" s="144"/>
      <c r="P559" s="160" t="str">
        <f>IFERROR(IF(NOT(ISNA(MATCH(D559,Define!$P$4:$P$68,0))),Data!$L559,IF(NOT(ISNA(MATCH(Data!D559,Define!$S$4:$S$68,0))),VLOOKUP(Data!D559,DanhmucTK!$C$3:$G$500,5,0),VLOOKUP(Data!D559,DanhmucTK!$C$3:$F$500,4,0))),"")</f>
        <v/>
      </c>
      <c r="Q559" s="161" t="str">
        <f>IF(NOT(ISNA(MATCH($D559,Define!$P$4:$P$68,0))),VLOOKUP(Data!D559,DanhmucTK!$C$3:$F$500,4,0),"")</f>
        <v/>
      </c>
      <c r="R559" s="162" t="str">
        <f>IFERROR(IF(NOT(ISNA(MATCH($E559,Define!$P$4:$P$68,0))),Data!$L559,IF(NOT(ISNA(MATCH($E559,Define!$S$4:$S$68,0))),VLOOKUP($E559,DanhmucTK!$C$3:$G$500,5,0),VLOOKUP($E559,DanhmucTK!$C$3:$F$500,4,0))),"")</f>
        <v/>
      </c>
      <c r="S559" s="163" t="str">
        <f>IF(NOT(ISNA(MATCH($E559,Define!$P$4:$P$68,0))),VLOOKUP($E559,DanhmucTK!$C$3:$F$500,4,0),"")</f>
        <v/>
      </c>
    </row>
    <row r="560" spans="1:19" ht="18.75" customHeight="1" x14ac:dyDescent="0.2">
      <c r="A560" s="12"/>
      <c r="B560" s="13"/>
      <c r="C560" s="14"/>
      <c r="D560" s="15"/>
      <c r="E560" s="15"/>
      <c r="F560" s="16"/>
      <c r="G560" s="15"/>
      <c r="H560" s="16"/>
      <c r="I560" s="16"/>
      <c r="J560" s="13"/>
      <c r="K560" s="13"/>
      <c r="L560" s="13"/>
      <c r="M560" s="13"/>
      <c r="N560" s="16"/>
      <c r="O560" s="144"/>
      <c r="P560" s="160" t="str">
        <f>IFERROR(IF(NOT(ISNA(MATCH(D560,Define!$P$4:$P$68,0))),Data!$L560,IF(NOT(ISNA(MATCH(Data!D560,Define!$S$4:$S$68,0))),VLOOKUP(Data!D560,DanhmucTK!$C$3:$G$500,5,0),VLOOKUP(Data!D560,DanhmucTK!$C$3:$F$500,4,0))),"")</f>
        <v/>
      </c>
      <c r="Q560" s="161" t="str">
        <f>IF(NOT(ISNA(MATCH($D560,Define!$P$4:$P$68,0))),VLOOKUP(Data!D560,DanhmucTK!$C$3:$F$500,4,0),"")</f>
        <v/>
      </c>
      <c r="R560" s="162" t="str">
        <f>IFERROR(IF(NOT(ISNA(MATCH($E560,Define!$P$4:$P$68,0))),Data!$L560,IF(NOT(ISNA(MATCH($E560,Define!$S$4:$S$68,0))),VLOOKUP($E560,DanhmucTK!$C$3:$G$500,5,0),VLOOKUP($E560,DanhmucTK!$C$3:$F$500,4,0))),"")</f>
        <v/>
      </c>
      <c r="S560" s="163" t="str">
        <f>IF(NOT(ISNA(MATCH($E560,Define!$P$4:$P$68,0))),VLOOKUP($E560,DanhmucTK!$C$3:$F$500,4,0),"")</f>
        <v/>
      </c>
    </row>
    <row r="561" spans="1:19" ht="18.75" customHeight="1" x14ac:dyDescent="0.2">
      <c r="A561" s="12"/>
      <c r="B561" s="13"/>
      <c r="C561" s="14"/>
      <c r="D561" s="15"/>
      <c r="E561" s="15"/>
      <c r="F561" s="16"/>
      <c r="G561" s="15"/>
      <c r="H561" s="16"/>
      <c r="I561" s="16"/>
      <c r="J561" s="13"/>
      <c r="K561" s="13"/>
      <c r="L561" s="13"/>
      <c r="M561" s="13"/>
      <c r="N561" s="16"/>
      <c r="O561" s="144"/>
      <c r="P561" s="160" t="str">
        <f>IFERROR(IF(NOT(ISNA(MATCH(D561,Define!$P$4:$P$68,0))),Data!$L561,IF(NOT(ISNA(MATCH(Data!D561,Define!$S$4:$S$68,0))),VLOOKUP(Data!D561,DanhmucTK!$C$3:$G$500,5,0),VLOOKUP(Data!D561,DanhmucTK!$C$3:$F$500,4,0))),"")</f>
        <v/>
      </c>
      <c r="Q561" s="161" t="str">
        <f>IF(NOT(ISNA(MATCH($D561,Define!$P$4:$P$68,0))),VLOOKUP(Data!D561,DanhmucTK!$C$3:$F$500,4,0),"")</f>
        <v/>
      </c>
      <c r="R561" s="162" t="str">
        <f>IFERROR(IF(NOT(ISNA(MATCH($E561,Define!$P$4:$P$68,0))),Data!$L561,IF(NOT(ISNA(MATCH($E561,Define!$S$4:$S$68,0))),VLOOKUP($E561,DanhmucTK!$C$3:$G$500,5,0),VLOOKUP($E561,DanhmucTK!$C$3:$F$500,4,0))),"")</f>
        <v/>
      </c>
      <c r="S561" s="163" t="str">
        <f>IF(NOT(ISNA(MATCH($E561,Define!$P$4:$P$68,0))),VLOOKUP($E561,DanhmucTK!$C$3:$F$500,4,0),"")</f>
        <v/>
      </c>
    </row>
    <row r="562" spans="1:19" ht="18.75" customHeight="1" x14ac:dyDescent="0.2">
      <c r="A562" s="12"/>
      <c r="B562" s="13"/>
      <c r="C562" s="14"/>
      <c r="D562" s="15"/>
      <c r="E562" s="15"/>
      <c r="F562" s="16"/>
      <c r="G562" s="15"/>
      <c r="H562" s="16"/>
      <c r="I562" s="16"/>
      <c r="J562" s="13"/>
      <c r="K562" s="13"/>
      <c r="L562" s="13"/>
      <c r="M562" s="13"/>
      <c r="N562" s="16"/>
      <c r="O562" s="144"/>
      <c r="P562" s="160" t="str">
        <f>IFERROR(IF(NOT(ISNA(MATCH(D562,Define!$P$4:$P$68,0))),Data!$L562,IF(NOT(ISNA(MATCH(Data!D562,Define!$S$4:$S$68,0))),VLOOKUP(Data!D562,DanhmucTK!$C$3:$G$500,5,0),VLOOKUP(Data!D562,DanhmucTK!$C$3:$F$500,4,0))),"")</f>
        <v/>
      </c>
      <c r="Q562" s="161" t="str">
        <f>IF(NOT(ISNA(MATCH($D562,Define!$P$4:$P$68,0))),VLOOKUP(Data!D562,DanhmucTK!$C$3:$F$500,4,0),"")</f>
        <v/>
      </c>
      <c r="R562" s="162" t="str">
        <f>IFERROR(IF(NOT(ISNA(MATCH($E562,Define!$P$4:$P$68,0))),Data!$L562,IF(NOT(ISNA(MATCH($E562,Define!$S$4:$S$68,0))),VLOOKUP($E562,DanhmucTK!$C$3:$G$500,5,0),VLOOKUP($E562,DanhmucTK!$C$3:$F$500,4,0))),"")</f>
        <v/>
      </c>
      <c r="S562" s="163" t="str">
        <f>IF(NOT(ISNA(MATCH($E562,Define!$P$4:$P$68,0))),VLOOKUP($E562,DanhmucTK!$C$3:$F$500,4,0),"")</f>
        <v/>
      </c>
    </row>
    <row r="563" spans="1:19" ht="18.75" customHeight="1" x14ac:dyDescent="0.2">
      <c r="A563" s="12"/>
      <c r="B563" s="13"/>
      <c r="C563" s="14"/>
      <c r="D563" s="15"/>
      <c r="E563" s="15"/>
      <c r="F563" s="16"/>
      <c r="G563" s="15"/>
      <c r="H563" s="16"/>
      <c r="I563" s="16"/>
      <c r="J563" s="13"/>
      <c r="K563" s="13"/>
      <c r="L563" s="13"/>
      <c r="M563" s="13"/>
      <c r="N563" s="16"/>
      <c r="O563" s="144"/>
      <c r="P563" s="160" t="str">
        <f>IFERROR(IF(NOT(ISNA(MATCH(D563,Define!$P$4:$P$68,0))),Data!$L563,IF(NOT(ISNA(MATCH(Data!D563,Define!$S$4:$S$68,0))),VLOOKUP(Data!D563,DanhmucTK!$C$3:$G$500,5,0),VLOOKUP(Data!D563,DanhmucTK!$C$3:$F$500,4,0))),"")</f>
        <v/>
      </c>
      <c r="Q563" s="161" t="str">
        <f>IF(NOT(ISNA(MATCH($D563,Define!$P$4:$P$68,0))),VLOOKUP(Data!D563,DanhmucTK!$C$3:$F$500,4,0),"")</f>
        <v/>
      </c>
      <c r="R563" s="162" t="str">
        <f>IFERROR(IF(NOT(ISNA(MATCH($E563,Define!$P$4:$P$68,0))),Data!$L563,IF(NOT(ISNA(MATCH($E563,Define!$S$4:$S$68,0))),VLOOKUP($E563,DanhmucTK!$C$3:$G$500,5,0),VLOOKUP($E563,DanhmucTK!$C$3:$F$500,4,0))),"")</f>
        <v/>
      </c>
      <c r="S563" s="163" t="str">
        <f>IF(NOT(ISNA(MATCH($E563,Define!$P$4:$P$68,0))),VLOOKUP($E563,DanhmucTK!$C$3:$F$500,4,0),"")</f>
        <v/>
      </c>
    </row>
    <row r="564" spans="1:19" ht="18.75" customHeight="1" x14ac:dyDescent="0.2">
      <c r="A564" s="12"/>
      <c r="B564" s="13"/>
      <c r="C564" s="14"/>
      <c r="D564" s="15"/>
      <c r="E564" s="15"/>
      <c r="F564" s="16"/>
      <c r="G564" s="15"/>
      <c r="H564" s="16"/>
      <c r="I564" s="16"/>
      <c r="J564" s="13"/>
      <c r="K564" s="13"/>
      <c r="L564" s="13"/>
      <c r="M564" s="13"/>
      <c r="N564" s="16"/>
      <c r="O564" s="144"/>
      <c r="P564" s="160" t="str">
        <f>IFERROR(IF(NOT(ISNA(MATCH(D564,Define!$P$4:$P$68,0))),Data!$L564,IF(NOT(ISNA(MATCH(Data!D564,Define!$S$4:$S$68,0))),VLOOKUP(Data!D564,DanhmucTK!$C$3:$G$500,5,0),VLOOKUP(Data!D564,DanhmucTK!$C$3:$F$500,4,0))),"")</f>
        <v/>
      </c>
      <c r="Q564" s="161" t="str">
        <f>IF(NOT(ISNA(MATCH($D564,Define!$P$4:$P$68,0))),VLOOKUP(Data!D564,DanhmucTK!$C$3:$F$500,4,0),"")</f>
        <v/>
      </c>
      <c r="R564" s="162" t="str">
        <f>IFERROR(IF(NOT(ISNA(MATCH($E564,Define!$P$4:$P$68,0))),Data!$L564,IF(NOT(ISNA(MATCH($E564,Define!$S$4:$S$68,0))),VLOOKUP($E564,DanhmucTK!$C$3:$G$500,5,0),VLOOKUP($E564,DanhmucTK!$C$3:$F$500,4,0))),"")</f>
        <v/>
      </c>
      <c r="S564" s="163" t="str">
        <f>IF(NOT(ISNA(MATCH($E564,Define!$P$4:$P$68,0))),VLOOKUP($E564,DanhmucTK!$C$3:$F$500,4,0),"")</f>
        <v/>
      </c>
    </row>
    <row r="565" spans="1:19" ht="18.75" customHeight="1" x14ac:dyDescent="0.2">
      <c r="A565" s="12"/>
      <c r="B565" s="13"/>
      <c r="C565" s="14"/>
      <c r="D565" s="15"/>
      <c r="E565" s="15"/>
      <c r="F565" s="16"/>
      <c r="G565" s="15"/>
      <c r="H565" s="16"/>
      <c r="I565" s="16"/>
      <c r="J565" s="13"/>
      <c r="K565" s="13"/>
      <c r="L565" s="13"/>
      <c r="M565" s="13"/>
      <c r="N565" s="16"/>
      <c r="O565" s="144"/>
      <c r="P565" s="160" t="str">
        <f>IFERROR(IF(NOT(ISNA(MATCH(D565,Define!$P$4:$P$68,0))),Data!$L565,IF(NOT(ISNA(MATCH(Data!D565,Define!$S$4:$S$68,0))),VLOOKUP(Data!D565,DanhmucTK!$C$3:$G$500,5,0),VLOOKUP(Data!D565,DanhmucTK!$C$3:$F$500,4,0))),"")</f>
        <v/>
      </c>
      <c r="Q565" s="161" t="str">
        <f>IF(NOT(ISNA(MATCH($D565,Define!$P$4:$P$68,0))),VLOOKUP(Data!D565,DanhmucTK!$C$3:$F$500,4,0),"")</f>
        <v/>
      </c>
      <c r="R565" s="162" t="str">
        <f>IFERROR(IF(NOT(ISNA(MATCH($E565,Define!$P$4:$P$68,0))),Data!$L565,IF(NOT(ISNA(MATCH($E565,Define!$S$4:$S$68,0))),VLOOKUP($E565,DanhmucTK!$C$3:$G$500,5,0),VLOOKUP($E565,DanhmucTK!$C$3:$F$500,4,0))),"")</f>
        <v/>
      </c>
      <c r="S565" s="163" t="str">
        <f>IF(NOT(ISNA(MATCH($E565,Define!$P$4:$P$68,0))),VLOOKUP($E565,DanhmucTK!$C$3:$F$500,4,0),"")</f>
        <v/>
      </c>
    </row>
    <row r="566" spans="1:19" ht="18.75" customHeight="1" x14ac:dyDescent="0.2">
      <c r="A566" s="12"/>
      <c r="B566" s="13"/>
      <c r="C566" s="14"/>
      <c r="D566" s="15"/>
      <c r="E566" s="15"/>
      <c r="F566" s="16"/>
      <c r="G566" s="15"/>
      <c r="H566" s="16"/>
      <c r="I566" s="16"/>
      <c r="J566" s="13"/>
      <c r="K566" s="13"/>
      <c r="L566" s="13"/>
      <c r="M566" s="13"/>
      <c r="N566" s="16"/>
      <c r="O566" s="144"/>
      <c r="P566" s="160" t="str">
        <f>IFERROR(IF(NOT(ISNA(MATCH(D566,Define!$P$4:$P$68,0))),Data!$L566,IF(NOT(ISNA(MATCH(Data!D566,Define!$S$4:$S$68,0))),VLOOKUP(Data!D566,DanhmucTK!$C$3:$G$500,5,0),VLOOKUP(Data!D566,DanhmucTK!$C$3:$F$500,4,0))),"")</f>
        <v/>
      </c>
      <c r="Q566" s="161" t="str">
        <f>IF(NOT(ISNA(MATCH($D566,Define!$P$4:$P$68,0))),VLOOKUP(Data!D566,DanhmucTK!$C$3:$F$500,4,0),"")</f>
        <v/>
      </c>
      <c r="R566" s="162" t="str">
        <f>IFERROR(IF(NOT(ISNA(MATCH($E566,Define!$P$4:$P$68,0))),Data!$L566,IF(NOT(ISNA(MATCH($E566,Define!$S$4:$S$68,0))),VLOOKUP($E566,DanhmucTK!$C$3:$G$500,5,0),VLOOKUP($E566,DanhmucTK!$C$3:$F$500,4,0))),"")</f>
        <v/>
      </c>
      <c r="S566" s="163" t="str">
        <f>IF(NOT(ISNA(MATCH($E566,Define!$P$4:$P$68,0))),VLOOKUP($E566,DanhmucTK!$C$3:$F$500,4,0),"")</f>
        <v/>
      </c>
    </row>
    <row r="567" spans="1:19" ht="18.75" customHeight="1" x14ac:dyDescent="0.2">
      <c r="A567" s="12"/>
      <c r="B567" s="13"/>
      <c r="C567" s="14"/>
      <c r="D567" s="15"/>
      <c r="E567" s="15"/>
      <c r="F567" s="16"/>
      <c r="G567" s="15"/>
      <c r="H567" s="16"/>
      <c r="I567" s="16"/>
      <c r="J567" s="13"/>
      <c r="K567" s="13"/>
      <c r="L567" s="13"/>
      <c r="M567" s="13"/>
      <c r="N567" s="16"/>
      <c r="O567" s="144"/>
      <c r="P567" s="160" t="str">
        <f>IFERROR(IF(NOT(ISNA(MATCH(D567,Define!$P$4:$P$68,0))),Data!$L567,IF(NOT(ISNA(MATCH(Data!D567,Define!$S$4:$S$68,0))),VLOOKUP(Data!D567,DanhmucTK!$C$3:$G$500,5,0),VLOOKUP(Data!D567,DanhmucTK!$C$3:$F$500,4,0))),"")</f>
        <v/>
      </c>
      <c r="Q567" s="161" t="str">
        <f>IF(NOT(ISNA(MATCH($D567,Define!$P$4:$P$68,0))),VLOOKUP(Data!D567,DanhmucTK!$C$3:$F$500,4,0),"")</f>
        <v/>
      </c>
      <c r="R567" s="162" t="str">
        <f>IFERROR(IF(NOT(ISNA(MATCH($E567,Define!$P$4:$P$68,0))),Data!$L567,IF(NOT(ISNA(MATCH($E567,Define!$S$4:$S$68,0))),VLOOKUP($E567,DanhmucTK!$C$3:$G$500,5,0),VLOOKUP($E567,DanhmucTK!$C$3:$F$500,4,0))),"")</f>
        <v/>
      </c>
      <c r="S567" s="163" t="str">
        <f>IF(NOT(ISNA(MATCH($E567,Define!$P$4:$P$68,0))),VLOOKUP($E567,DanhmucTK!$C$3:$F$500,4,0),"")</f>
        <v/>
      </c>
    </row>
    <row r="568" spans="1:19" ht="18.75" customHeight="1" x14ac:dyDescent="0.2">
      <c r="A568" s="12"/>
      <c r="B568" s="13"/>
      <c r="C568" s="14"/>
      <c r="D568" s="15"/>
      <c r="E568" s="15"/>
      <c r="F568" s="16"/>
      <c r="G568" s="15"/>
      <c r="H568" s="16"/>
      <c r="I568" s="16"/>
      <c r="J568" s="13"/>
      <c r="K568" s="13"/>
      <c r="L568" s="13"/>
      <c r="M568" s="13"/>
      <c r="N568" s="16"/>
      <c r="O568" s="144"/>
      <c r="P568" s="160" t="str">
        <f>IFERROR(IF(NOT(ISNA(MATCH(D568,Define!$P$4:$P$68,0))),Data!$L568,IF(NOT(ISNA(MATCH(Data!D568,Define!$S$4:$S$68,0))),VLOOKUP(Data!D568,DanhmucTK!$C$3:$G$500,5,0),VLOOKUP(Data!D568,DanhmucTK!$C$3:$F$500,4,0))),"")</f>
        <v/>
      </c>
      <c r="Q568" s="161" t="str">
        <f>IF(NOT(ISNA(MATCH($D568,Define!$P$4:$P$68,0))),VLOOKUP(Data!D568,DanhmucTK!$C$3:$F$500,4,0),"")</f>
        <v/>
      </c>
      <c r="R568" s="162" t="str">
        <f>IFERROR(IF(NOT(ISNA(MATCH($E568,Define!$P$4:$P$68,0))),Data!$L568,IF(NOT(ISNA(MATCH($E568,Define!$S$4:$S$68,0))),VLOOKUP($E568,DanhmucTK!$C$3:$G$500,5,0),VLOOKUP($E568,DanhmucTK!$C$3:$F$500,4,0))),"")</f>
        <v/>
      </c>
      <c r="S568" s="163" t="str">
        <f>IF(NOT(ISNA(MATCH($E568,Define!$P$4:$P$68,0))),VLOOKUP($E568,DanhmucTK!$C$3:$F$500,4,0),"")</f>
        <v/>
      </c>
    </row>
    <row r="569" spans="1:19" ht="18.75" customHeight="1" x14ac:dyDescent="0.2">
      <c r="A569" s="12"/>
      <c r="B569" s="13"/>
      <c r="C569" s="14"/>
      <c r="D569" s="15"/>
      <c r="E569" s="15"/>
      <c r="F569" s="16"/>
      <c r="G569" s="15"/>
      <c r="H569" s="16"/>
      <c r="I569" s="16"/>
      <c r="J569" s="13"/>
      <c r="K569" s="13"/>
      <c r="L569" s="13"/>
      <c r="M569" s="13"/>
      <c r="N569" s="16"/>
      <c r="O569" s="144"/>
      <c r="P569" s="160" t="str">
        <f>IFERROR(IF(NOT(ISNA(MATCH(D569,Define!$P$4:$P$68,0))),Data!$L569,IF(NOT(ISNA(MATCH(Data!D569,Define!$S$4:$S$68,0))),VLOOKUP(Data!D569,DanhmucTK!$C$3:$G$500,5,0),VLOOKUP(Data!D569,DanhmucTK!$C$3:$F$500,4,0))),"")</f>
        <v/>
      </c>
      <c r="Q569" s="161" t="str">
        <f>IF(NOT(ISNA(MATCH($D569,Define!$P$4:$P$68,0))),VLOOKUP(Data!D569,DanhmucTK!$C$3:$F$500,4,0),"")</f>
        <v/>
      </c>
      <c r="R569" s="162" t="str">
        <f>IFERROR(IF(NOT(ISNA(MATCH($E569,Define!$P$4:$P$68,0))),Data!$L569,IF(NOT(ISNA(MATCH($E569,Define!$S$4:$S$68,0))),VLOOKUP($E569,DanhmucTK!$C$3:$G$500,5,0),VLOOKUP($E569,DanhmucTK!$C$3:$F$500,4,0))),"")</f>
        <v/>
      </c>
      <c r="S569" s="163" t="str">
        <f>IF(NOT(ISNA(MATCH($E569,Define!$P$4:$P$68,0))),VLOOKUP($E569,DanhmucTK!$C$3:$F$500,4,0),"")</f>
        <v/>
      </c>
    </row>
    <row r="570" spans="1:19" ht="18.75" customHeight="1" x14ac:dyDescent="0.2">
      <c r="A570" s="12"/>
      <c r="B570" s="13"/>
      <c r="C570" s="14"/>
      <c r="D570" s="15"/>
      <c r="E570" s="15"/>
      <c r="F570" s="16"/>
      <c r="G570" s="15"/>
      <c r="H570" s="16"/>
      <c r="I570" s="16"/>
      <c r="J570" s="13"/>
      <c r="K570" s="13"/>
      <c r="L570" s="13"/>
      <c r="M570" s="13"/>
      <c r="N570" s="16"/>
      <c r="O570" s="144"/>
      <c r="P570" s="160" t="str">
        <f>IFERROR(IF(NOT(ISNA(MATCH(D570,Define!$P$4:$P$68,0))),Data!$L570,IF(NOT(ISNA(MATCH(Data!D570,Define!$S$4:$S$68,0))),VLOOKUP(Data!D570,DanhmucTK!$C$3:$G$500,5,0),VLOOKUP(Data!D570,DanhmucTK!$C$3:$F$500,4,0))),"")</f>
        <v/>
      </c>
      <c r="Q570" s="161" t="str">
        <f>IF(NOT(ISNA(MATCH($D570,Define!$P$4:$P$68,0))),VLOOKUP(Data!D570,DanhmucTK!$C$3:$F$500,4,0),"")</f>
        <v/>
      </c>
      <c r="R570" s="162" t="str">
        <f>IFERROR(IF(NOT(ISNA(MATCH($E570,Define!$P$4:$P$68,0))),Data!$L570,IF(NOT(ISNA(MATCH($E570,Define!$S$4:$S$68,0))),VLOOKUP($E570,DanhmucTK!$C$3:$G$500,5,0),VLOOKUP($E570,DanhmucTK!$C$3:$F$500,4,0))),"")</f>
        <v/>
      </c>
      <c r="S570" s="163" t="str">
        <f>IF(NOT(ISNA(MATCH($E570,Define!$P$4:$P$68,0))),VLOOKUP($E570,DanhmucTK!$C$3:$F$500,4,0),"")</f>
        <v/>
      </c>
    </row>
    <row r="571" spans="1:19" ht="18.75" customHeight="1" x14ac:dyDescent="0.2">
      <c r="A571" s="12"/>
      <c r="B571" s="13"/>
      <c r="C571" s="14"/>
      <c r="D571" s="15"/>
      <c r="E571" s="15"/>
      <c r="F571" s="16"/>
      <c r="G571" s="15"/>
      <c r="H571" s="16"/>
      <c r="I571" s="16"/>
      <c r="J571" s="13"/>
      <c r="K571" s="13"/>
      <c r="L571" s="13"/>
      <c r="M571" s="13"/>
      <c r="N571" s="16"/>
      <c r="O571" s="144"/>
      <c r="P571" s="160" t="str">
        <f>IFERROR(IF(NOT(ISNA(MATCH(D571,Define!$P$4:$P$68,0))),Data!$L571,IF(NOT(ISNA(MATCH(Data!D571,Define!$S$4:$S$68,0))),VLOOKUP(Data!D571,DanhmucTK!$C$3:$G$500,5,0),VLOOKUP(Data!D571,DanhmucTK!$C$3:$F$500,4,0))),"")</f>
        <v/>
      </c>
      <c r="Q571" s="161" t="str">
        <f>IF(NOT(ISNA(MATCH($D571,Define!$P$4:$P$68,0))),VLOOKUP(Data!D571,DanhmucTK!$C$3:$F$500,4,0),"")</f>
        <v/>
      </c>
      <c r="R571" s="162" t="str">
        <f>IFERROR(IF(NOT(ISNA(MATCH($E571,Define!$P$4:$P$68,0))),Data!$L571,IF(NOT(ISNA(MATCH($E571,Define!$S$4:$S$68,0))),VLOOKUP($E571,DanhmucTK!$C$3:$G$500,5,0),VLOOKUP($E571,DanhmucTK!$C$3:$F$500,4,0))),"")</f>
        <v/>
      </c>
      <c r="S571" s="163" t="str">
        <f>IF(NOT(ISNA(MATCH($E571,Define!$P$4:$P$68,0))),VLOOKUP($E571,DanhmucTK!$C$3:$F$500,4,0),"")</f>
        <v/>
      </c>
    </row>
    <row r="572" spans="1:19" ht="18.75" customHeight="1" x14ac:dyDescent="0.2">
      <c r="A572" s="12"/>
      <c r="B572" s="13"/>
      <c r="C572" s="14"/>
      <c r="D572" s="15"/>
      <c r="E572" s="15"/>
      <c r="F572" s="16"/>
      <c r="G572" s="15"/>
      <c r="H572" s="16"/>
      <c r="I572" s="16"/>
      <c r="J572" s="13"/>
      <c r="K572" s="13"/>
      <c r="L572" s="13"/>
      <c r="M572" s="13"/>
      <c r="N572" s="16"/>
      <c r="O572" s="144"/>
      <c r="P572" s="160" t="str">
        <f>IFERROR(IF(NOT(ISNA(MATCH(D572,Define!$P$4:$P$68,0))),Data!$L572,IF(NOT(ISNA(MATCH(Data!D572,Define!$S$4:$S$68,0))),VLOOKUP(Data!D572,DanhmucTK!$C$3:$G$500,5,0),VLOOKUP(Data!D572,DanhmucTK!$C$3:$F$500,4,0))),"")</f>
        <v/>
      </c>
      <c r="Q572" s="161" t="str">
        <f>IF(NOT(ISNA(MATCH($D572,Define!$P$4:$P$68,0))),VLOOKUP(Data!D572,DanhmucTK!$C$3:$F$500,4,0),"")</f>
        <v/>
      </c>
      <c r="R572" s="162" t="str">
        <f>IFERROR(IF(NOT(ISNA(MATCH($E572,Define!$P$4:$P$68,0))),Data!$L572,IF(NOT(ISNA(MATCH($E572,Define!$S$4:$S$68,0))),VLOOKUP($E572,DanhmucTK!$C$3:$G$500,5,0),VLOOKUP($E572,DanhmucTK!$C$3:$F$500,4,0))),"")</f>
        <v/>
      </c>
      <c r="S572" s="163" t="str">
        <f>IF(NOT(ISNA(MATCH($E572,Define!$P$4:$P$68,0))),VLOOKUP($E572,DanhmucTK!$C$3:$F$500,4,0),"")</f>
        <v/>
      </c>
    </row>
    <row r="573" spans="1:19" ht="18.75" customHeight="1" x14ac:dyDescent="0.2">
      <c r="A573" s="12"/>
      <c r="B573" s="13"/>
      <c r="C573" s="14"/>
      <c r="D573" s="15"/>
      <c r="E573" s="15"/>
      <c r="F573" s="16"/>
      <c r="G573" s="15"/>
      <c r="H573" s="16"/>
      <c r="I573" s="16"/>
      <c r="J573" s="13"/>
      <c r="K573" s="13"/>
      <c r="L573" s="13"/>
      <c r="M573" s="13"/>
      <c r="N573" s="16"/>
      <c r="O573" s="144"/>
      <c r="P573" s="160" t="str">
        <f>IFERROR(IF(NOT(ISNA(MATCH(D573,Define!$P$4:$P$68,0))),Data!$L573,IF(NOT(ISNA(MATCH(Data!D573,Define!$S$4:$S$68,0))),VLOOKUP(Data!D573,DanhmucTK!$C$3:$G$500,5,0),VLOOKUP(Data!D573,DanhmucTK!$C$3:$F$500,4,0))),"")</f>
        <v/>
      </c>
      <c r="Q573" s="161" t="str">
        <f>IF(NOT(ISNA(MATCH($D573,Define!$P$4:$P$68,0))),VLOOKUP(Data!D573,DanhmucTK!$C$3:$F$500,4,0),"")</f>
        <v/>
      </c>
      <c r="R573" s="162" t="str">
        <f>IFERROR(IF(NOT(ISNA(MATCH($E573,Define!$P$4:$P$68,0))),Data!$L573,IF(NOT(ISNA(MATCH($E573,Define!$S$4:$S$68,0))),VLOOKUP($E573,DanhmucTK!$C$3:$G$500,5,0),VLOOKUP($E573,DanhmucTK!$C$3:$F$500,4,0))),"")</f>
        <v/>
      </c>
      <c r="S573" s="163" t="str">
        <f>IF(NOT(ISNA(MATCH($E573,Define!$P$4:$P$68,0))),VLOOKUP($E573,DanhmucTK!$C$3:$F$500,4,0),"")</f>
        <v/>
      </c>
    </row>
    <row r="574" spans="1:19" ht="18.75" customHeight="1" x14ac:dyDescent="0.2">
      <c r="A574" s="12"/>
      <c r="B574" s="13"/>
      <c r="C574" s="14"/>
      <c r="D574" s="15"/>
      <c r="E574" s="15"/>
      <c r="F574" s="16"/>
      <c r="G574" s="15"/>
      <c r="H574" s="16"/>
      <c r="I574" s="16"/>
      <c r="J574" s="13"/>
      <c r="K574" s="13"/>
      <c r="L574" s="13"/>
      <c r="M574" s="13"/>
      <c r="N574" s="16"/>
      <c r="O574" s="144"/>
      <c r="P574" s="160" t="str">
        <f>IFERROR(IF(NOT(ISNA(MATCH(D574,Define!$P$4:$P$68,0))),Data!$L574,IF(NOT(ISNA(MATCH(Data!D574,Define!$S$4:$S$68,0))),VLOOKUP(Data!D574,DanhmucTK!$C$3:$G$500,5,0),VLOOKUP(Data!D574,DanhmucTK!$C$3:$F$500,4,0))),"")</f>
        <v/>
      </c>
      <c r="Q574" s="161" t="str">
        <f>IF(NOT(ISNA(MATCH($D574,Define!$P$4:$P$68,0))),VLOOKUP(Data!D574,DanhmucTK!$C$3:$F$500,4,0),"")</f>
        <v/>
      </c>
      <c r="R574" s="162" t="str">
        <f>IFERROR(IF(NOT(ISNA(MATCH($E574,Define!$P$4:$P$68,0))),Data!$L574,IF(NOT(ISNA(MATCH($E574,Define!$S$4:$S$68,0))),VLOOKUP($E574,DanhmucTK!$C$3:$G$500,5,0),VLOOKUP($E574,DanhmucTK!$C$3:$F$500,4,0))),"")</f>
        <v/>
      </c>
      <c r="S574" s="163" t="str">
        <f>IF(NOT(ISNA(MATCH($E574,Define!$P$4:$P$68,0))),VLOOKUP($E574,DanhmucTK!$C$3:$F$500,4,0),"")</f>
        <v/>
      </c>
    </row>
    <row r="575" spans="1:19" ht="18.75" customHeight="1" x14ac:dyDescent="0.2">
      <c r="A575" s="12"/>
      <c r="B575" s="13"/>
      <c r="C575" s="14"/>
      <c r="D575" s="15"/>
      <c r="E575" s="15"/>
      <c r="F575" s="16"/>
      <c r="G575" s="15"/>
      <c r="H575" s="16"/>
      <c r="I575" s="16"/>
      <c r="J575" s="13"/>
      <c r="K575" s="13"/>
      <c r="L575" s="13"/>
      <c r="M575" s="13"/>
      <c r="N575" s="16"/>
      <c r="O575" s="144"/>
      <c r="P575" s="160" t="str">
        <f>IFERROR(IF(NOT(ISNA(MATCH(D575,Define!$P$4:$P$68,0))),Data!$L575,IF(NOT(ISNA(MATCH(Data!D575,Define!$S$4:$S$68,0))),VLOOKUP(Data!D575,DanhmucTK!$C$3:$G$500,5,0),VLOOKUP(Data!D575,DanhmucTK!$C$3:$F$500,4,0))),"")</f>
        <v/>
      </c>
      <c r="Q575" s="161" t="str">
        <f>IF(NOT(ISNA(MATCH($D575,Define!$P$4:$P$68,0))),VLOOKUP(Data!D575,DanhmucTK!$C$3:$F$500,4,0),"")</f>
        <v/>
      </c>
      <c r="R575" s="162" t="str">
        <f>IFERROR(IF(NOT(ISNA(MATCH($E575,Define!$P$4:$P$68,0))),Data!$L575,IF(NOT(ISNA(MATCH($E575,Define!$S$4:$S$68,0))),VLOOKUP($E575,DanhmucTK!$C$3:$G$500,5,0),VLOOKUP($E575,DanhmucTK!$C$3:$F$500,4,0))),"")</f>
        <v/>
      </c>
      <c r="S575" s="163" t="str">
        <f>IF(NOT(ISNA(MATCH($E575,Define!$P$4:$P$68,0))),VLOOKUP($E575,DanhmucTK!$C$3:$F$500,4,0),"")</f>
        <v/>
      </c>
    </row>
    <row r="576" spans="1:19" ht="18.75" customHeight="1" x14ac:dyDescent="0.2">
      <c r="A576" s="12"/>
      <c r="B576" s="13"/>
      <c r="C576" s="14"/>
      <c r="D576" s="15"/>
      <c r="E576" s="15"/>
      <c r="F576" s="16"/>
      <c r="G576" s="15"/>
      <c r="H576" s="16"/>
      <c r="I576" s="16"/>
      <c r="J576" s="13"/>
      <c r="K576" s="13"/>
      <c r="L576" s="13"/>
      <c r="M576" s="13"/>
      <c r="N576" s="16"/>
      <c r="O576" s="144"/>
      <c r="P576" s="160" t="str">
        <f>IFERROR(IF(NOT(ISNA(MATCH(D576,Define!$P$4:$P$68,0))),Data!$L576,IF(NOT(ISNA(MATCH(Data!D576,Define!$S$4:$S$68,0))),VLOOKUP(Data!D576,DanhmucTK!$C$3:$G$500,5,0),VLOOKUP(Data!D576,DanhmucTK!$C$3:$F$500,4,0))),"")</f>
        <v/>
      </c>
      <c r="Q576" s="161" t="str">
        <f>IF(NOT(ISNA(MATCH($D576,Define!$P$4:$P$68,0))),VLOOKUP(Data!D576,DanhmucTK!$C$3:$F$500,4,0),"")</f>
        <v/>
      </c>
      <c r="R576" s="162" t="str">
        <f>IFERROR(IF(NOT(ISNA(MATCH($E576,Define!$P$4:$P$68,0))),Data!$L576,IF(NOT(ISNA(MATCH($E576,Define!$S$4:$S$68,0))),VLOOKUP($E576,DanhmucTK!$C$3:$G$500,5,0),VLOOKUP($E576,DanhmucTK!$C$3:$F$500,4,0))),"")</f>
        <v/>
      </c>
      <c r="S576" s="163" t="str">
        <f>IF(NOT(ISNA(MATCH($E576,Define!$P$4:$P$68,0))),VLOOKUP($E576,DanhmucTK!$C$3:$F$500,4,0),"")</f>
        <v/>
      </c>
    </row>
    <row r="577" spans="1:19" ht="18.75" customHeight="1" x14ac:dyDescent="0.2">
      <c r="A577" s="12"/>
      <c r="B577" s="13"/>
      <c r="C577" s="14"/>
      <c r="D577" s="15"/>
      <c r="E577" s="15"/>
      <c r="F577" s="16"/>
      <c r="G577" s="15"/>
      <c r="H577" s="16"/>
      <c r="I577" s="16"/>
      <c r="J577" s="13"/>
      <c r="K577" s="13"/>
      <c r="L577" s="13"/>
      <c r="M577" s="13"/>
      <c r="N577" s="16"/>
      <c r="O577" s="144"/>
      <c r="P577" s="160" t="str">
        <f>IFERROR(IF(NOT(ISNA(MATCH(D577,Define!$P$4:$P$68,0))),Data!$L577,IF(NOT(ISNA(MATCH(Data!D577,Define!$S$4:$S$68,0))),VLOOKUP(Data!D577,DanhmucTK!$C$3:$G$500,5,0),VLOOKUP(Data!D577,DanhmucTK!$C$3:$F$500,4,0))),"")</f>
        <v/>
      </c>
      <c r="Q577" s="161" t="str">
        <f>IF(NOT(ISNA(MATCH($D577,Define!$P$4:$P$68,0))),VLOOKUP(Data!D577,DanhmucTK!$C$3:$F$500,4,0),"")</f>
        <v/>
      </c>
      <c r="R577" s="162" t="str">
        <f>IFERROR(IF(NOT(ISNA(MATCH($E577,Define!$P$4:$P$68,0))),Data!$L577,IF(NOT(ISNA(MATCH($E577,Define!$S$4:$S$68,0))),VLOOKUP($E577,DanhmucTK!$C$3:$G$500,5,0),VLOOKUP($E577,DanhmucTK!$C$3:$F$500,4,0))),"")</f>
        <v/>
      </c>
      <c r="S577" s="163" t="str">
        <f>IF(NOT(ISNA(MATCH($E577,Define!$P$4:$P$68,0))),VLOOKUP($E577,DanhmucTK!$C$3:$F$500,4,0),"")</f>
        <v/>
      </c>
    </row>
    <row r="578" spans="1:19" ht="18.75" customHeight="1" x14ac:dyDescent="0.2">
      <c r="A578" s="12"/>
      <c r="B578" s="13"/>
      <c r="C578" s="14"/>
      <c r="D578" s="15"/>
      <c r="E578" s="15"/>
      <c r="F578" s="16"/>
      <c r="G578" s="15"/>
      <c r="H578" s="16"/>
      <c r="I578" s="16"/>
      <c r="J578" s="13"/>
      <c r="K578" s="13"/>
      <c r="L578" s="13"/>
      <c r="M578" s="13"/>
      <c r="N578" s="16"/>
      <c r="O578" s="144"/>
      <c r="P578" s="160" t="str">
        <f>IFERROR(IF(NOT(ISNA(MATCH(D578,Define!$P$4:$P$68,0))),Data!$L578,IF(NOT(ISNA(MATCH(Data!D578,Define!$S$4:$S$68,0))),VLOOKUP(Data!D578,DanhmucTK!$C$3:$G$500,5,0),VLOOKUP(Data!D578,DanhmucTK!$C$3:$F$500,4,0))),"")</f>
        <v/>
      </c>
      <c r="Q578" s="161" t="str">
        <f>IF(NOT(ISNA(MATCH($D578,Define!$P$4:$P$68,0))),VLOOKUP(Data!D578,DanhmucTK!$C$3:$F$500,4,0),"")</f>
        <v/>
      </c>
      <c r="R578" s="162" t="str">
        <f>IFERROR(IF(NOT(ISNA(MATCH($E578,Define!$P$4:$P$68,0))),Data!$L578,IF(NOT(ISNA(MATCH($E578,Define!$S$4:$S$68,0))),VLOOKUP($E578,DanhmucTK!$C$3:$G$500,5,0),VLOOKUP($E578,DanhmucTK!$C$3:$F$500,4,0))),"")</f>
        <v/>
      </c>
      <c r="S578" s="163" t="str">
        <f>IF(NOT(ISNA(MATCH($E578,Define!$P$4:$P$68,0))),VLOOKUP($E578,DanhmucTK!$C$3:$F$500,4,0),"")</f>
        <v/>
      </c>
    </row>
    <row r="579" spans="1:19" ht="18.75" customHeight="1" x14ac:dyDescent="0.2">
      <c r="A579" s="12"/>
      <c r="B579" s="13"/>
      <c r="C579" s="14"/>
      <c r="D579" s="15"/>
      <c r="E579" s="15"/>
      <c r="F579" s="16"/>
      <c r="G579" s="15"/>
      <c r="H579" s="16"/>
      <c r="I579" s="16"/>
      <c r="J579" s="13"/>
      <c r="K579" s="13"/>
      <c r="L579" s="13"/>
      <c r="M579" s="13"/>
      <c r="N579" s="16"/>
      <c r="O579" s="144"/>
      <c r="P579" s="160" t="str">
        <f>IFERROR(IF(NOT(ISNA(MATCH(D579,Define!$P$4:$P$68,0))),Data!$L579,IF(NOT(ISNA(MATCH(Data!D579,Define!$S$4:$S$68,0))),VLOOKUP(Data!D579,DanhmucTK!$C$3:$G$500,5,0),VLOOKUP(Data!D579,DanhmucTK!$C$3:$F$500,4,0))),"")</f>
        <v/>
      </c>
      <c r="Q579" s="161" t="str">
        <f>IF(NOT(ISNA(MATCH($D579,Define!$P$4:$P$68,0))),VLOOKUP(Data!D579,DanhmucTK!$C$3:$F$500,4,0),"")</f>
        <v/>
      </c>
      <c r="R579" s="162" t="str">
        <f>IFERROR(IF(NOT(ISNA(MATCH($E579,Define!$P$4:$P$68,0))),Data!$L579,IF(NOT(ISNA(MATCH($E579,Define!$S$4:$S$68,0))),VLOOKUP($E579,DanhmucTK!$C$3:$G$500,5,0),VLOOKUP($E579,DanhmucTK!$C$3:$F$500,4,0))),"")</f>
        <v/>
      </c>
      <c r="S579" s="163" t="str">
        <f>IF(NOT(ISNA(MATCH($E579,Define!$P$4:$P$68,0))),VLOOKUP($E579,DanhmucTK!$C$3:$F$500,4,0),"")</f>
        <v/>
      </c>
    </row>
    <row r="580" spans="1:19" ht="18.75" customHeight="1" x14ac:dyDescent="0.2">
      <c r="A580" s="12"/>
      <c r="B580" s="13"/>
      <c r="C580" s="14"/>
      <c r="D580" s="15"/>
      <c r="E580" s="15"/>
      <c r="F580" s="16"/>
      <c r="G580" s="15"/>
      <c r="H580" s="16"/>
      <c r="I580" s="16"/>
      <c r="J580" s="13"/>
      <c r="K580" s="13"/>
      <c r="L580" s="13"/>
      <c r="M580" s="13"/>
      <c r="N580" s="16"/>
      <c r="O580" s="144"/>
      <c r="P580" s="160" t="str">
        <f>IFERROR(IF(NOT(ISNA(MATCH(D580,Define!$P$4:$P$68,0))),Data!$L580,IF(NOT(ISNA(MATCH(Data!D580,Define!$S$4:$S$68,0))),VLOOKUP(Data!D580,DanhmucTK!$C$3:$G$500,5,0),VLOOKUP(Data!D580,DanhmucTK!$C$3:$F$500,4,0))),"")</f>
        <v/>
      </c>
      <c r="Q580" s="161" t="str">
        <f>IF(NOT(ISNA(MATCH($D580,Define!$P$4:$P$68,0))),VLOOKUP(Data!D580,DanhmucTK!$C$3:$F$500,4,0),"")</f>
        <v/>
      </c>
      <c r="R580" s="162" t="str">
        <f>IFERROR(IF(NOT(ISNA(MATCH($E580,Define!$P$4:$P$68,0))),Data!$L580,IF(NOT(ISNA(MATCH($E580,Define!$S$4:$S$68,0))),VLOOKUP($E580,DanhmucTK!$C$3:$G$500,5,0),VLOOKUP($E580,DanhmucTK!$C$3:$F$500,4,0))),"")</f>
        <v/>
      </c>
      <c r="S580" s="163" t="str">
        <f>IF(NOT(ISNA(MATCH($E580,Define!$P$4:$P$68,0))),VLOOKUP($E580,DanhmucTK!$C$3:$F$500,4,0),"")</f>
        <v/>
      </c>
    </row>
    <row r="581" spans="1:19" ht="18.75" customHeight="1" x14ac:dyDescent="0.2">
      <c r="A581" s="12"/>
      <c r="B581" s="13"/>
      <c r="C581" s="14"/>
      <c r="D581" s="15"/>
      <c r="E581" s="15"/>
      <c r="F581" s="16"/>
      <c r="G581" s="15"/>
      <c r="H581" s="16"/>
      <c r="I581" s="16"/>
      <c r="J581" s="13"/>
      <c r="K581" s="13"/>
      <c r="L581" s="13"/>
      <c r="M581" s="13"/>
      <c r="N581" s="16"/>
      <c r="O581" s="144"/>
      <c r="P581" s="160" t="str">
        <f>IFERROR(IF(NOT(ISNA(MATCH(D581,Define!$P$4:$P$68,0))),Data!$L581,IF(NOT(ISNA(MATCH(Data!D581,Define!$S$4:$S$68,0))),VLOOKUP(Data!D581,DanhmucTK!$C$3:$G$500,5,0),VLOOKUP(Data!D581,DanhmucTK!$C$3:$F$500,4,0))),"")</f>
        <v/>
      </c>
      <c r="Q581" s="161" t="str">
        <f>IF(NOT(ISNA(MATCH($D581,Define!$P$4:$P$68,0))),VLOOKUP(Data!D581,DanhmucTK!$C$3:$F$500,4,0),"")</f>
        <v/>
      </c>
      <c r="R581" s="162" t="str">
        <f>IFERROR(IF(NOT(ISNA(MATCH($E581,Define!$P$4:$P$68,0))),Data!$L581,IF(NOT(ISNA(MATCH($E581,Define!$S$4:$S$68,0))),VLOOKUP($E581,DanhmucTK!$C$3:$G$500,5,0),VLOOKUP($E581,DanhmucTK!$C$3:$F$500,4,0))),"")</f>
        <v/>
      </c>
      <c r="S581" s="163" t="str">
        <f>IF(NOT(ISNA(MATCH($E581,Define!$P$4:$P$68,0))),VLOOKUP($E581,DanhmucTK!$C$3:$F$500,4,0),"")</f>
        <v/>
      </c>
    </row>
    <row r="582" spans="1:19" ht="18.75" customHeight="1" x14ac:dyDescent="0.2">
      <c r="A582" s="12"/>
      <c r="B582" s="13"/>
      <c r="C582" s="14"/>
      <c r="D582" s="15"/>
      <c r="E582" s="15"/>
      <c r="F582" s="16"/>
      <c r="G582" s="15"/>
      <c r="H582" s="16"/>
      <c r="I582" s="16"/>
      <c r="J582" s="13"/>
      <c r="K582" s="13"/>
      <c r="L582" s="13"/>
      <c r="M582" s="13"/>
      <c r="N582" s="16"/>
      <c r="O582" s="144"/>
      <c r="P582" s="160" t="str">
        <f>IFERROR(IF(NOT(ISNA(MATCH(D582,Define!$P$4:$P$68,0))),Data!$L582,IF(NOT(ISNA(MATCH(Data!D582,Define!$S$4:$S$68,0))),VLOOKUP(Data!D582,DanhmucTK!$C$3:$G$500,5,0),VLOOKUP(Data!D582,DanhmucTK!$C$3:$F$500,4,0))),"")</f>
        <v/>
      </c>
      <c r="Q582" s="161" t="str">
        <f>IF(NOT(ISNA(MATCH($D582,Define!$P$4:$P$68,0))),VLOOKUP(Data!D582,DanhmucTK!$C$3:$F$500,4,0),"")</f>
        <v/>
      </c>
      <c r="R582" s="162" t="str">
        <f>IFERROR(IF(NOT(ISNA(MATCH($E582,Define!$P$4:$P$68,0))),Data!$L582,IF(NOT(ISNA(MATCH($E582,Define!$S$4:$S$68,0))),VLOOKUP($E582,DanhmucTK!$C$3:$G$500,5,0),VLOOKUP($E582,DanhmucTK!$C$3:$F$500,4,0))),"")</f>
        <v/>
      </c>
      <c r="S582" s="163" t="str">
        <f>IF(NOT(ISNA(MATCH($E582,Define!$P$4:$P$68,0))),VLOOKUP($E582,DanhmucTK!$C$3:$F$500,4,0),"")</f>
        <v/>
      </c>
    </row>
    <row r="583" spans="1:19" ht="18.75" customHeight="1" x14ac:dyDescent="0.2">
      <c r="A583" s="12"/>
      <c r="B583" s="13"/>
      <c r="C583" s="14"/>
      <c r="D583" s="15"/>
      <c r="E583" s="15"/>
      <c r="F583" s="16"/>
      <c r="G583" s="15"/>
      <c r="H583" s="16"/>
      <c r="I583" s="16"/>
      <c r="J583" s="13"/>
      <c r="K583" s="13"/>
      <c r="L583" s="13"/>
      <c r="M583" s="13"/>
      <c r="N583" s="16"/>
      <c r="O583" s="144"/>
      <c r="P583" s="160" t="str">
        <f>IFERROR(IF(NOT(ISNA(MATCH(D583,Define!$P$4:$P$68,0))),Data!$L583,IF(NOT(ISNA(MATCH(Data!D583,Define!$S$4:$S$68,0))),VLOOKUP(Data!D583,DanhmucTK!$C$3:$G$500,5,0),VLOOKUP(Data!D583,DanhmucTK!$C$3:$F$500,4,0))),"")</f>
        <v/>
      </c>
      <c r="Q583" s="161" t="str">
        <f>IF(NOT(ISNA(MATCH($D583,Define!$P$4:$P$68,0))),VLOOKUP(Data!D583,DanhmucTK!$C$3:$F$500,4,0),"")</f>
        <v/>
      </c>
      <c r="R583" s="162" t="str">
        <f>IFERROR(IF(NOT(ISNA(MATCH($E583,Define!$P$4:$P$68,0))),Data!$L583,IF(NOT(ISNA(MATCH($E583,Define!$S$4:$S$68,0))),VLOOKUP($E583,DanhmucTK!$C$3:$G$500,5,0),VLOOKUP($E583,DanhmucTK!$C$3:$F$500,4,0))),"")</f>
        <v/>
      </c>
      <c r="S583" s="163" t="str">
        <f>IF(NOT(ISNA(MATCH($E583,Define!$P$4:$P$68,0))),VLOOKUP($E583,DanhmucTK!$C$3:$F$500,4,0),"")</f>
        <v/>
      </c>
    </row>
    <row r="584" spans="1:19" ht="18.75" customHeight="1" x14ac:dyDescent="0.2">
      <c r="A584" s="12"/>
      <c r="B584" s="13"/>
      <c r="C584" s="14"/>
      <c r="D584" s="15"/>
      <c r="E584" s="15"/>
      <c r="F584" s="16"/>
      <c r="G584" s="15"/>
      <c r="H584" s="16"/>
      <c r="I584" s="16"/>
      <c r="J584" s="13"/>
      <c r="K584" s="13"/>
      <c r="L584" s="13"/>
      <c r="M584" s="13"/>
      <c r="N584" s="16"/>
      <c r="O584" s="144"/>
      <c r="P584" s="160" t="str">
        <f>IFERROR(IF(NOT(ISNA(MATCH(D584,Define!$P$4:$P$68,0))),Data!$L584,IF(NOT(ISNA(MATCH(Data!D584,Define!$S$4:$S$68,0))),VLOOKUP(Data!D584,DanhmucTK!$C$3:$G$500,5,0),VLOOKUP(Data!D584,DanhmucTK!$C$3:$F$500,4,0))),"")</f>
        <v/>
      </c>
      <c r="Q584" s="161" t="str">
        <f>IF(NOT(ISNA(MATCH($D584,Define!$P$4:$P$68,0))),VLOOKUP(Data!D584,DanhmucTK!$C$3:$F$500,4,0),"")</f>
        <v/>
      </c>
      <c r="R584" s="162" t="str">
        <f>IFERROR(IF(NOT(ISNA(MATCH($E584,Define!$P$4:$P$68,0))),Data!$L584,IF(NOT(ISNA(MATCH($E584,Define!$S$4:$S$68,0))),VLOOKUP($E584,DanhmucTK!$C$3:$G$500,5,0),VLOOKUP($E584,DanhmucTK!$C$3:$F$500,4,0))),"")</f>
        <v/>
      </c>
      <c r="S584" s="163" t="str">
        <f>IF(NOT(ISNA(MATCH($E584,Define!$P$4:$P$68,0))),VLOOKUP($E584,DanhmucTK!$C$3:$F$500,4,0),"")</f>
        <v/>
      </c>
    </row>
    <row r="585" spans="1:19" ht="18.75" customHeight="1" x14ac:dyDescent="0.2">
      <c r="A585" s="12"/>
      <c r="B585" s="13"/>
      <c r="C585" s="14"/>
      <c r="D585" s="15"/>
      <c r="E585" s="15"/>
      <c r="F585" s="16"/>
      <c r="G585" s="15"/>
      <c r="H585" s="16"/>
      <c r="I585" s="16"/>
      <c r="J585" s="13"/>
      <c r="K585" s="13"/>
      <c r="L585" s="13"/>
      <c r="M585" s="13"/>
      <c r="N585" s="16"/>
      <c r="O585" s="144"/>
      <c r="P585" s="160" t="str">
        <f>IFERROR(IF(NOT(ISNA(MATCH(D585,Define!$P$4:$P$68,0))),Data!$L585,IF(NOT(ISNA(MATCH(Data!D585,Define!$S$4:$S$68,0))),VLOOKUP(Data!D585,DanhmucTK!$C$3:$G$500,5,0),VLOOKUP(Data!D585,DanhmucTK!$C$3:$F$500,4,0))),"")</f>
        <v/>
      </c>
      <c r="Q585" s="161" t="str">
        <f>IF(NOT(ISNA(MATCH($D585,Define!$P$4:$P$68,0))),VLOOKUP(Data!D585,DanhmucTK!$C$3:$F$500,4,0),"")</f>
        <v/>
      </c>
      <c r="R585" s="162" t="str">
        <f>IFERROR(IF(NOT(ISNA(MATCH($E585,Define!$P$4:$P$68,0))),Data!$L585,IF(NOT(ISNA(MATCH($E585,Define!$S$4:$S$68,0))),VLOOKUP($E585,DanhmucTK!$C$3:$G$500,5,0),VLOOKUP($E585,DanhmucTK!$C$3:$F$500,4,0))),"")</f>
        <v/>
      </c>
      <c r="S585" s="163" t="str">
        <f>IF(NOT(ISNA(MATCH($E585,Define!$P$4:$P$68,0))),VLOOKUP($E585,DanhmucTK!$C$3:$F$500,4,0),"")</f>
        <v/>
      </c>
    </row>
    <row r="586" spans="1:19" ht="18.75" customHeight="1" x14ac:dyDescent="0.2">
      <c r="A586" s="12"/>
      <c r="B586" s="13"/>
      <c r="C586" s="14"/>
      <c r="D586" s="15"/>
      <c r="E586" s="15"/>
      <c r="F586" s="16"/>
      <c r="G586" s="15"/>
      <c r="H586" s="16"/>
      <c r="I586" s="16"/>
      <c r="J586" s="13"/>
      <c r="K586" s="13"/>
      <c r="L586" s="13"/>
      <c r="M586" s="13"/>
      <c r="N586" s="16"/>
      <c r="O586" s="144"/>
      <c r="P586" s="160" t="str">
        <f>IFERROR(IF(NOT(ISNA(MATCH(D586,Define!$P$4:$P$68,0))),Data!$L586,IF(NOT(ISNA(MATCH(Data!D586,Define!$S$4:$S$68,0))),VLOOKUP(Data!D586,DanhmucTK!$C$3:$G$500,5,0),VLOOKUP(Data!D586,DanhmucTK!$C$3:$F$500,4,0))),"")</f>
        <v/>
      </c>
      <c r="Q586" s="161" t="str">
        <f>IF(NOT(ISNA(MATCH($D586,Define!$P$4:$P$68,0))),VLOOKUP(Data!D586,DanhmucTK!$C$3:$F$500,4,0),"")</f>
        <v/>
      </c>
      <c r="R586" s="162" t="str">
        <f>IFERROR(IF(NOT(ISNA(MATCH($E586,Define!$P$4:$P$68,0))),Data!$L586,IF(NOT(ISNA(MATCH($E586,Define!$S$4:$S$68,0))),VLOOKUP($E586,DanhmucTK!$C$3:$G$500,5,0),VLOOKUP($E586,DanhmucTK!$C$3:$F$500,4,0))),"")</f>
        <v/>
      </c>
      <c r="S586" s="163" t="str">
        <f>IF(NOT(ISNA(MATCH($E586,Define!$P$4:$P$68,0))),VLOOKUP($E586,DanhmucTK!$C$3:$F$500,4,0),"")</f>
        <v/>
      </c>
    </row>
    <row r="587" spans="1:19" ht="18.75" customHeight="1" x14ac:dyDescent="0.2">
      <c r="A587" s="12"/>
      <c r="B587" s="13"/>
      <c r="C587" s="14"/>
      <c r="D587" s="15"/>
      <c r="E587" s="15"/>
      <c r="F587" s="16"/>
      <c r="G587" s="15"/>
      <c r="H587" s="16"/>
      <c r="I587" s="16"/>
      <c r="J587" s="13"/>
      <c r="K587" s="13"/>
      <c r="L587" s="13"/>
      <c r="M587" s="13"/>
      <c r="N587" s="16"/>
      <c r="O587" s="144"/>
      <c r="P587" s="160" t="str">
        <f>IFERROR(IF(NOT(ISNA(MATCH(D587,Define!$P$4:$P$68,0))),Data!$L587,IF(NOT(ISNA(MATCH(Data!D587,Define!$S$4:$S$68,0))),VLOOKUP(Data!D587,DanhmucTK!$C$3:$G$500,5,0),VLOOKUP(Data!D587,DanhmucTK!$C$3:$F$500,4,0))),"")</f>
        <v/>
      </c>
      <c r="Q587" s="161" t="str">
        <f>IF(NOT(ISNA(MATCH($D587,Define!$P$4:$P$68,0))),VLOOKUP(Data!D587,DanhmucTK!$C$3:$F$500,4,0),"")</f>
        <v/>
      </c>
      <c r="R587" s="162" t="str">
        <f>IFERROR(IF(NOT(ISNA(MATCH($E587,Define!$P$4:$P$68,0))),Data!$L587,IF(NOT(ISNA(MATCH($E587,Define!$S$4:$S$68,0))),VLOOKUP($E587,DanhmucTK!$C$3:$G$500,5,0),VLOOKUP($E587,DanhmucTK!$C$3:$F$500,4,0))),"")</f>
        <v/>
      </c>
      <c r="S587" s="163" t="str">
        <f>IF(NOT(ISNA(MATCH($E587,Define!$P$4:$P$68,0))),VLOOKUP($E587,DanhmucTK!$C$3:$F$500,4,0),"")</f>
        <v/>
      </c>
    </row>
    <row r="588" spans="1:19" ht="18.75" customHeight="1" x14ac:dyDescent="0.2">
      <c r="A588" s="12"/>
      <c r="B588" s="13"/>
      <c r="C588" s="14"/>
      <c r="D588" s="15"/>
      <c r="E588" s="15"/>
      <c r="F588" s="16"/>
      <c r="G588" s="15"/>
      <c r="H588" s="16"/>
      <c r="I588" s="16"/>
      <c r="J588" s="13"/>
      <c r="K588" s="13"/>
      <c r="L588" s="13"/>
      <c r="M588" s="13"/>
      <c r="N588" s="16"/>
      <c r="O588" s="144"/>
      <c r="P588" s="160" t="str">
        <f>IFERROR(IF(NOT(ISNA(MATCH(D588,Define!$P$4:$P$68,0))),Data!$L588,IF(NOT(ISNA(MATCH(Data!D588,Define!$S$4:$S$68,0))),VLOOKUP(Data!D588,DanhmucTK!$C$3:$G$500,5,0),VLOOKUP(Data!D588,DanhmucTK!$C$3:$F$500,4,0))),"")</f>
        <v/>
      </c>
      <c r="Q588" s="161" t="str">
        <f>IF(NOT(ISNA(MATCH($D588,Define!$P$4:$P$68,0))),VLOOKUP(Data!D588,DanhmucTK!$C$3:$F$500,4,0),"")</f>
        <v/>
      </c>
      <c r="R588" s="162" t="str">
        <f>IFERROR(IF(NOT(ISNA(MATCH($E588,Define!$P$4:$P$68,0))),Data!$L588,IF(NOT(ISNA(MATCH($E588,Define!$S$4:$S$68,0))),VLOOKUP($E588,DanhmucTK!$C$3:$G$500,5,0),VLOOKUP($E588,DanhmucTK!$C$3:$F$500,4,0))),"")</f>
        <v/>
      </c>
      <c r="S588" s="163" t="str">
        <f>IF(NOT(ISNA(MATCH($E588,Define!$P$4:$P$68,0))),VLOOKUP($E588,DanhmucTK!$C$3:$F$500,4,0),"")</f>
        <v/>
      </c>
    </row>
    <row r="589" spans="1:19" ht="18.75" customHeight="1" x14ac:dyDescent="0.2">
      <c r="A589" s="12"/>
      <c r="B589" s="13"/>
      <c r="C589" s="14"/>
      <c r="D589" s="15"/>
      <c r="E589" s="15"/>
      <c r="F589" s="16"/>
      <c r="G589" s="15"/>
      <c r="H589" s="16"/>
      <c r="I589" s="16"/>
      <c r="J589" s="13"/>
      <c r="K589" s="13"/>
      <c r="L589" s="13"/>
      <c r="M589" s="13"/>
      <c r="N589" s="16"/>
      <c r="O589" s="144"/>
      <c r="P589" s="160" t="str">
        <f>IFERROR(IF(NOT(ISNA(MATCH(D589,Define!$P$4:$P$68,0))),Data!$L589,IF(NOT(ISNA(MATCH(Data!D589,Define!$S$4:$S$68,0))),VLOOKUP(Data!D589,DanhmucTK!$C$3:$G$500,5,0),VLOOKUP(Data!D589,DanhmucTK!$C$3:$F$500,4,0))),"")</f>
        <v/>
      </c>
      <c r="Q589" s="161" t="str">
        <f>IF(NOT(ISNA(MATCH($D589,Define!$P$4:$P$68,0))),VLOOKUP(Data!D589,DanhmucTK!$C$3:$F$500,4,0),"")</f>
        <v/>
      </c>
      <c r="R589" s="162" t="str">
        <f>IFERROR(IF(NOT(ISNA(MATCH($E589,Define!$P$4:$P$68,0))),Data!$L589,IF(NOT(ISNA(MATCH($E589,Define!$S$4:$S$68,0))),VLOOKUP($E589,DanhmucTK!$C$3:$G$500,5,0),VLOOKUP($E589,DanhmucTK!$C$3:$F$500,4,0))),"")</f>
        <v/>
      </c>
      <c r="S589" s="163" t="str">
        <f>IF(NOT(ISNA(MATCH($E589,Define!$P$4:$P$68,0))),VLOOKUP($E589,DanhmucTK!$C$3:$F$500,4,0),"")</f>
        <v/>
      </c>
    </row>
    <row r="590" spans="1:19" ht="18.75" customHeight="1" x14ac:dyDescent="0.2">
      <c r="A590" s="12"/>
      <c r="B590" s="13"/>
      <c r="C590" s="14"/>
      <c r="D590" s="15"/>
      <c r="E590" s="15"/>
      <c r="F590" s="16"/>
      <c r="G590" s="15"/>
      <c r="H590" s="16"/>
      <c r="I590" s="16"/>
      <c r="J590" s="13"/>
      <c r="K590" s="13"/>
      <c r="L590" s="13"/>
      <c r="M590" s="13"/>
      <c r="N590" s="16"/>
      <c r="O590" s="144"/>
      <c r="P590" s="160" t="str">
        <f>IFERROR(IF(NOT(ISNA(MATCH(D590,Define!$P$4:$P$68,0))),Data!$L590,IF(NOT(ISNA(MATCH(Data!D590,Define!$S$4:$S$68,0))),VLOOKUP(Data!D590,DanhmucTK!$C$3:$G$500,5,0),VLOOKUP(Data!D590,DanhmucTK!$C$3:$F$500,4,0))),"")</f>
        <v/>
      </c>
      <c r="Q590" s="161" t="str">
        <f>IF(NOT(ISNA(MATCH($D590,Define!$P$4:$P$68,0))),VLOOKUP(Data!D590,DanhmucTK!$C$3:$F$500,4,0),"")</f>
        <v/>
      </c>
      <c r="R590" s="162" t="str">
        <f>IFERROR(IF(NOT(ISNA(MATCH($E590,Define!$P$4:$P$68,0))),Data!$L590,IF(NOT(ISNA(MATCH($E590,Define!$S$4:$S$68,0))),VLOOKUP($E590,DanhmucTK!$C$3:$G$500,5,0),VLOOKUP($E590,DanhmucTK!$C$3:$F$500,4,0))),"")</f>
        <v/>
      </c>
      <c r="S590" s="163" t="str">
        <f>IF(NOT(ISNA(MATCH($E590,Define!$P$4:$P$68,0))),VLOOKUP($E590,DanhmucTK!$C$3:$F$500,4,0),"")</f>
        <v/>
      </c>
    </row>
    <row r="591" spans="1:19" ht="18.75" customHeight="1" x14ac:dyDescent="0.2">
      <c r="A591" s="12"/>
      <c r="B591" s="13"/>
      <c r="C591" s="14"/>
      <c r="D591" s="15"/>
      <c r="E591" s="15"/>
      <c r="F591" s="16"/>
      <c r="G591" s="15"/>
      <c r="H591" s="16"/>
      <c r="I591" s="16"/>
      <c r="J591" s="13"/>
      <c r="K591" s="13"/>
      <c r="L591" s="13"/>
      <c r="M591" s="13"/>
      <c r="N591" s="16"/>
      <c r="O591" s="144"/>
      <c r="P591" s="160" t="str">
        <f>IFERROR(IF(NOT(ISNA(MATCH(D591,Define!$P$4:$P$68,0))),Data!$L591,IF(NOT(ISNA(MATCH(Data!D591,Define!$S$4:$S$68,0))),VLOOKUP(Data!D591,DanhmucTK!$C$3:$G$500,5,0),VLOOKUP(Data!D591,DanhmucTK!$C$3:$F$500,4,0))),"")</f>
        <v/>
      </c>
      <c r="Q591" s="161" t="str">
        <f>IF(NOT(ISNA(MATCH($D591,Define!$P$4:$P$68,0))),VLOOKUP(Data!D591,DanhmucTK!$C$3:$F$500,4,0),"")</f>
        <v/>
      </c>
      <c r="R591" s="162" t="str">
        <f>IFERROR(IF(NOT(ISNA(MATCH($E591,Define!$P$4:$P$68,0))),Data!$L591,IF(NOT(ISNA(MATCH($E591,Define!$S$4:$S$68,0))),VLOOKUP($E591,DanhmucTK!$C$3:$G$500,5,0),VLOOKUP($E591,DanhmucTK!$C$3:$F$500,4,0))),"")</f>
        <v/>
      </c>
      <c r="S591" s="163" t="str">
        <f>IF(NOT(ISNA(MATCH($E591,Define!$P$4:$P$68,0))),VLOOKUP($E591,DanhmucTK!$C$3:$F$500,4,0),"")</f>
        <v/>
      </c>
    </row>
    <row r="592" spans="1:19" ht="18.75" customHeight="1" x14ac:dyDescent="0.2">
      <c r="A592" s="12"/>
      <c r="B592" s="13"/>
      <c r="C592" s="14"/>
      <c r="D592" s="15"/>
      <c r="E592" s="15"/>
      <c r="F592" s="16"/>
      <c r="G592" s="15"/>
      <c r="H592" s="16"/>
      <c r="I592" s="16"/>
      <c r="J592" s="13"/>
      <c r="K592" s="13"/>
      <c r="L592" s="13"/>
      <c r="M592" s="13"/>
      <c r="N592" s="16"/>
      <c r="O592" s="144"/>
      <c r="P592" s="160" t="str">
        <f>IFERROR(IF(NOT(ISNA(MATCH(D592,Define!$P$4:$P$68,0))),Data!$L592,IF(NOT(ISNA(MATCH(Data!D592,Define!$S$4:$S$68,0))),VLOOKUP(Data!D592,DanhmucTK!$C$3:$G$500,5,0),VLOOKUP(Data!D592,DanhmucTK!$C$3:$F$500,4,0))),"")</f>
        <v/>
      </c>
      <c r="Q592" s="161" t="str">
        <f>IF(NOT(ISNA(MATCH($D592,Define!$P$4:$P$68,0))),VLOOKUP(Data!D592,DanhmucTK!$C$3:$F$500,4,0),"")</f>
        <v/>
      </c>
      <c r="R592" s="162" t="str">
        <f>IFERROR(IF(NOT(ISNA(MATCH($E592,Define!$P$4:$P$68,0))),Data!$L592,IF(NOT(ISNA(MATCH($E592,Define!$S$4:$S$68,0))),VLOOKUP($E592,DanhmucTK!$C$3:$G$500,5,0),VLOOKUP($E592,DanhmucTK!$C$3:$F$500,4,0))),"")</f>
        <v/>
      </c>
      <c r="S592" s="163" t="str">
        <f>IF(NOT(ISNA(MATCH($E592,Define!$P$4:$P$68,0))),VLOOKUP($E592,DanhmucTK!$C$3:$F$500,4,0),"")</f>
        <v/>
      </c>
    </row>
    <row r="593" spans="1:19" ht="18.75" customHeight="1" x14ac:dyDescent="0.2">
      <c r="A593" s="12"/>
      <c r="B593" s="13"/>
      <c r="C593" s="14"/>
      <c r="D593" s="15"/>
      <c r="E593" s="15"/>
      <c r="F593" s="16"/>
      <c r="G593" s="15"/>
      <c r="H593" s="16"/>
      <c r="I593" s="16"/>
      <c r="J593" s="13"/>
      <c r="K593" s="13"/>
      <c r="L593" s="13"/>
      <c r="M593" s="13"/>
      <c r="N593" s="16"/>
      <c r="O593" s="144"/>
      <c r="P593" s="160" t="str">
        <f>IFERROR(IF(NOT(ISNA(MATCH(D593,Define!$P$4:$P$68,0))),Data!$L593,IF(NOT(ISNA(MATCH(Data!D593,Define!$S$4:$S$68,0))),VLOOKUP(Data!D593,DanhmucTK!$C$3:$G$500,5,0),VLOOKUP(Data!D593,DanhmucTK!$C$3:$F$500,4,0))),"")</f>
        <v/>
      </c>
      <c r="Q593" s="161" t="str">
        <f>IF(NOT(ISNA(MATCH($D593,Define!$P$4:$P$68,0))),VLOOKUP(Data!D593,DanhmucTK!$C$3:$F$500,4,0),"")</f>
        <v/>
      </c>
      <c r="R593" s="162" t="str">
        <f>IFERROR(IF(NOT(ISNA(MATCH($E593,Define!$P$4:$P$68,0))),Data!$L593,IF(NOT(ISNA(MATCH($E593,Define!$S$4:$S$68,0))),VLOOKUP($E593,DanhmucTK!$C$3:$G$500,5,0),VLOOKUP($E593,DanhmucTK!$C$3:$F$500,4,0))),"")</f>
        <v/>
      </c>
      <c r="S593" s="163" t="str">
        <f>IF(NOT(ISNA(MATCH($E593,Define!$P$4:$P$68,0))),VLOOKUP($E593,DanhmucTK!$C$3:$F$500,4,0),"")</f>
        <v/>
      </c>
    </row>
    <row r="594" spans="1:19" ht="18.75" customHeight="1" x14ac:dyDescent="0.2">
      <c r="A594" s="12"/>
      <c r="B594" s="13"/>
      <c r="C594" s="14"/>
      <c r="D594" s="15"/>
      <c r="E594" s="15"/>
      <c r="F594" s="16"/>
      <c r="G594" s="15"/>
      <c r="H594" s="16"/>
      <c r="I594" s="16"/>
      <c r="J594" s="13"/>
      <c r="K594" s="13"/>
      <c r="L594" s="13"/>
      <c r="M594" s="13"/>
      <c r="N594" s="16"/>
      <c r="O594" s="144"/>
      <c r="P594" s="160" t="str">
        <f>IFERROR(IF(NOT(ISNA(MATCH(D594,Define!$P$4:$P$68,0))),Data!$L594,IF(NOT(ISNA(MATCH(Data!D594,Define!$S$4:$S$68,0))),VLOOKUP(Data!D594,DanhmucTK!$C$3:$G$500,5,0),VLOOKUP(Data!D594,DanhmucTK!$C$3:$F$500,4,0))),"")</f>
        <v/>
      </c>
      <c r="Q594" s="161" t="str">
        <f>IF(NOT(ISNA(MATCH($D594,Define!$P$4:$P$68,0))),VLOOKUP(Data!D594,DanhmucTK!$C$3:$F$500,4,0),"")</f>
        <v/>
      </c>
      <c r="R594" s="162" t="str">
        <f>IFERROR(IF(NOT(ISNA(MATCH($E594,Define!$P$4:$P$68,0))),Data!$L594,IF(NOT(ISNA(MATCH($E594,Define!$S$4:$S$68,0))),VLOOKUP($E594,DanhmucTK!$C$3:$G$500,5,0),VLOOKUP($E594,DanhmucTK!$C$3:$F$500,4,0))),"")</f>
        <v/>
      </c>
      <c r="S594" s="163" t="str">
        <f>IF(NOT(ISNA(MATCH($E594,Define!$P$4:$P$68,0))),VLOOKUP($E594,DanhmucTK!$C$3:$F$500,4,0),"")</f>
        <v/>
      </c>
    </row>
    <row r="595" spans="1:19" ht="18.75" customHeight="1" x14ac:dyDescent="0.2">
      <c r="A595" s="12"/>
      <c r="B595" s="13"/>
      <c r="C595" s="14"/>
      <c r="D595" s="15"/>
      <c r="E595" s="15"/>
      <c r="F595" s="16"/>
      <c r="G595" s="15"/>
      <c r="H595" s="16"/>
      <c r="I595" s="16"/>
      <c r="J595" s="13"/>
      <c r="K595" s="13"/>
      <c r="L595" s="13"/>
      <c r="M595" s="13"/>
      <c r="N595" s="16"/>
      <c r="O595" s="144"/>
      <c r="P595" s="160" t="str">
        <f>IFERROR(IF(NOT(ISNA(MATCH(D595,Define!$P$4:$P$68,0))),Data!$L595,IF(NOT(ISNA(MATCH(Data!D595,Define!$S$4:$S$68,0))),VLOOKUP(Data!D595,DanhmucTK!$C$3:$G$500,5,0),VLOOKUP(Data!D595,DanhmucTK!$C$3:$F$500,4,0))),"")</f>
        <v/>
      </c>
      <c r="Q595" s="161" t="str">
        <f>IF(NOT(ISNA(MATCH($D595,Define!$P$4:$P$68,0))),VLOOKUP(Data!D595,DanhmucTK!$C$3:$F$500,4,0),"")</f>
        <v/>
      </c>
      <c r="R595" s="162" t="str">
        <f>IFERROR(IF(NOT(ISNA(MATCH($E595,Define!$P$4:$P$68,0))),Data!$L595,IF(NOT(ISNA(MATCH($E595,Define!$S$4:$S$68,0))),VLOOKUP($E595,DanhmucTK!$C$3:$G$500,5,0),VLOOKUP($E595,DanhmucTK!$C$3:$F$500,4,0))),"")</f>
        <v/>
      </c>
      <c r="S595" s="163" t="str">
        <f>IF(NOT(ISNA(MATCH($E595,Define!$P$4:$P$68,0))),VLOOKUP($E595,DanhmucTK!$C$3:$F$500,4,0),"")</f>
        <v/>
      </c>
    </row>
    <row r="596" spans="1:19" ht="18.75" customHeight="1" x14ac:dyDescent="0.2">
      <c r="A596" s="12"/>
      <c r="B596" s="13"/>
      <c r="C596" s="14"/>
      <c r="D596" s="15"/>
      <c r="E596" s="15"/>
      <c r="F596" s="16"/>
      <c r="G596" s="15"/>
      <c r="H596" s="16"/>
      <c r="I596" s="16"/>
      <c r="J596" s="13"/>
      <c r="K596" s="13"/>
      <c r="L596" s="13"/>
      <c r="M596" s="13"/>
      <c r="N596" s="16"/>
      <c r="O596" s="144"/>
      <c r="P596" s="160" t="str">
        <f>IFERROR(IF(NOT(ISNA(MATCH(D596,Define!$P$4:$P$68,0))),Data!$L596,IF(NOT(ISNA(MATCH(Data!D596,Define!$S$4:$S$68,0))),VLOOKUP(Data!D596,DanhmucTK!$C$3:$G$500,5,0),VLOOKUP(Data!D596,DanhmucTK!$C$3:$F$500,4,0))),"")</f>
        <v/>
      </c>
      <c r="Q596" s="161" t="str">
        <f>IF(NOT(ISNA(MATCH($D596,Define!$P$4:$P$68,0))),VLOOKUP(Data!D596,DanhmucTK!$C$3:$F$500,4,0),"")</f>
        <v/>
      </c>
      <c r="R596" s="162" t="str">
        <f>IFERROR(IF(NOT(ISNA(MATCH($E596,Define!$P$4:$P$68,0))),Data!$L596,IF(NOT(ISNA(MATCH($E596,Define!$S$4:$S$68,0))),VLOOKUP($E596,DanhmucTK!$C$3:$G$500,5,0),VLOOKUP($E596,DanhmucTK!$C$3:$F$500,4,0))),"")</f>
        <v/>
      </c>
      <c r="S596" s="163" t="str">
        <f>IF(NOT(ISNA(MATCH($E596,Define!$P$4:$P$68,0))),VLOOKUP($E596,DanhmucTK!$C$3:$F$500,4,0),"")</f>
        <v/>
      </c>
    </row>
    <row r="597" spans="1:19" ht="18.75" customHeight="1" x14ac:dyDescent="0.2">
      <c r="A597" s="12"/>
      <c r="B597" s="13"/>
      <c r="C597" s="14"/>
      <c r="D597" s="15"/>
      <c r="E597" s="15"/>
      <c r="F597" s="16"/>
      <c r="G597" s="15"/>
      <c r="H597" s="16"/>
      <c r="I597" s="16"/>
      <c r="J597" s="13"/>
      <c r="K597" s="13"/>
      <c r="L597" s="13"/>
      <c r="M597" s="13"/>
      <c r="N597" s="16"/>
      <c r="O597" s="144"/>
      <c r="P597" s="160" t="str">
        <f>IFERROR(IF(NOT(ISNA(MATCH(D597,Define!$P$4:$P$68,0))),Data!$L597,IF(NOT(ISNA(MATCH(Data!D597,Define!$S$4:$S$68,0))),VLOOKUP(Data!D597,DanhmucTK!$C$3:$G$500,5,0),VLOOKUP(Data!D597,DanhmucTK!$C$3:$F$500,4,0))),"")</f>
        <v/>
      </c>
      <c r="Q597" s="161" t="str">
        <f>IF(NOT(ISNA(MATCH($D597,Define!$P$4:$P$68,0))),VLOOKUP(Data!D597,DanhmucTK!$C$3:$F$500,4,0),"")</f>
        <v/>
      </c>
      <c r="R597" s="162" t="str">
        <f>IFERROR(IF(NOT(ISNA(MATCH($E597,Define!$P$4:$P$68,0))),Data!$L597,IF(NOT(ISNA(MATCH($E597,Define!$S$4:$S$68,0))),VLOOKUP($E597,DanhmucTK!$C$3:$G$500,5,0),VLOOKUP($E597,DanhmucTK!$C$3:$F$500,4,0))),"")</f>
        <v/>
      </c>
      <c r="S597" s="163" t="str">
        <f>IF(NOT(ISNA(MATCH($E597,Define!$P$4:$P$68,0))),VLOOKUP($E597,DanhmucTK!$C$3:$F$500,4,0),"")</f>
        <v/>
      </c>
    </row>
    <row r="598" spans="1:19" ht="18.75" customHeight="1" x14ac:dyDescent="0.2">
      <c r="A598" s="12"/>
      <c r="B598" s="13"/>
      <c r="C598" s="14"/>
      <c r="D598" s="15"/>
      <c r="E598" s="15"/>
      <c r="F598" s="16"/>
      <c r="G598" s="15"/>
      <c r="H598" s="16"/>
      <c r="I598" s="16"/>
      <c r="J598" s="13"/>
      <c r="K598" s="13"/>
      <c r="L598" s="13"/>
      <c r="M598" s="13"/>
      <c r="N598" s="16"/>
      <c r="O598" s="144"/>
      <c r="P598" s="160" t="str">
        <f>IFERROR(IF(NOT(ISNA(MATCH(D598,Define!$P$4:$P$68,0))),Data!$L598,IF(NOT(ISNA(MATCH(Data!D598,Define!$S$4:$S$68,0))),VLOOKUP(Data!D598,DanhmucTK!$C$3:$G$500,5,0),VLOOKUP(Data!D598,DanhmucTK!$C$3:$F$500,4,0))),"")</f>
        <v/>
      </c>
      <c r="Q598" s="161" t="str">
        <f>IF(NOT(ISNA(MATCH($D598,Define!$P$4:$P$68,0))),VLOOKUP(Data!D598,DanhmucTK!$C$3:$F$500,4,0),"")</f>
        <v/>
      </c>
      <c r="R598" s="162" t="str">
        <f>IFERROR(IF(NOT(ISNA(MATCH($E598,Define!$P$4:$P$68,0))),Data!$L598,IF(NOT(ISNA(MATCH($E598,Define!$S$4:$S$68,0))),VLOOKUP($E598,DanhmucTK!$C$3:$G$500,5,0),VLOOKUP($E598,DanhmucTK!$C$3:$F$500,4,0))),"")</f>
        <v/>
      </c>
      <c r="S598" s="163" t="str">
        <f>IF(NOT(ISNA(MATCH($E598,Define!$P$4:$P$68,0))),VLOOKUP($E598,DanhmucTK!$C$3:$F$500,4,0),"")</f>
        <v/>
      </c>
    </row>
    <row r="599" spans="1:19" ht="18.75" customHeight="1" x14ac:dyDescent="0.2">
      <c r="A599" s="12"/>
      <c r="B599" s="13"/>
      <c r="C599" s="14"/>
      <c r="D599" s="15"/>
      <c r="E599" s="15"/>
      <c r="F599" s="16"/>
      <c r="G599" s="15"/>
      <c r="H599" s="16"/>
      <c r="I599" s="16"/>
      <c r="J599" s="13"/>
      <c r="K599" s="13"/>
      <c r="L599" s="13"/>
      <c r="M599" s="13"/>
      <c r="N599" s="16"/>
      <c r="O599" s="144"/>
      <c r="P599" s="160" t="str">
        <f>IFERROR(IF(NOT(ISNA(MATCH(D599,Define!$P$4:$P$68,0))),Data!$L599,IF(NOT(ISNA(MATCH(Data!D599,Define!$S$4:$S$68,0))),VLOOKUP(Data!D599,DanhmucTK!$C$3:$G$500,5,0),VLOOKUP(Data!D599,DanhmucTK!$C$3:$F$500,4,0))),"")</f>
        <v/>
      </c>
      <c r="Q599" s="161" t="str">
        <f>IF(NOT(ISNA(MATCH($D599,Define!$P$4:$P$68,0))),VLOOKUP(Data!D599,DanhmucTK!$C$3:$F$500,4,0),"")</f>
        <v/>
      </c>
      <c r="R599" s="162" t="str">
        <f>IFERROR(IF(NOT(ISNA(MATCH($E599,Define!$P$4:$P$68,0))),Data!$L599,IF(NOT(ISNA(MATCH($E599,Define!$S$4:$S$68,0))),VLOOKUP($E599,DanhmucTK!$C$3:$G$500,5,0),VLOOKUP($E599,DanhmucTK!$C$3:$F$500,4,0))),"")</f>
        <v/>
      </c>
      <c r="S599" s="163" t="str">
        <f>IF(NOT(ISNA(MATCH($E599,Define!$P$4:$P$68,0))),VLOOKUP($E599,DanhmucTK!$C$3:$F$500,4,0),"")</f>
        <v/>
      </c>
    </row>
    <row r="600" spans="1:19" ht="18.75" customHeight="1" x14ac:dyDescent="0.2">
      <c r="A600" s="12"/>
      <c r="B600" s="13"/>
      <c r="C600" s="14"/>
      <c r="D600" s="15"/>
      <c r="E600" s="15"/>
      <c r="F600" s="16"/>
      <c r="G600" s="15"/>
      <c r="H600" s="16"/>
      <c r="I600" s="16"/>
      <c r="J600" s="13"/>
      <c r="K600" s="13"/>
      <c r="L600" s="13"/>
      <c r="M600" s="13"/>
      <c r="N600" s="16"/>
      <c r="O600" s="144"/>
      <c r="P600" s="160" t="str">
        <f>IFERROR(IF(NOT(ISNA(MATCH(D600,Define!$P$4:$P$68,0))),Data!$L600,IF(NOT(ISNA(MATCH(Data!D600,Define!$S$4:$S$68,0))),VLOOKUP(Data!D600,DanhmucTK!$C$3:$G$500,5,0),VLOOKUP(Data!D600,DanhmucTK!$C$3:$F$500,4,0))),"")</f>
        <v/>
      </c>
      <c r="Q600" s="161" t="str">
        <f>IF(NOT(ISNA(MATCH($D600,Define!$P$4:$P$68,0))),VLOOKUP(Data!D600,DanhmucTK!$C$3:$F$500,4,0),"")</f>
        <v/>
      </c>
      <c r="R600" s="162" t="str">
        <f>IFERROR(IF(NOT(ISNA(MATCH($E600,Define!$P$4:$P$68,0))),Data!$L600,IF(NOT(ISNA(MATCH($E600,Define!$S$4:$S$68,0))),VLOOKUP($E600,DanhmucTK!$C$3:$G$500,5,0),VLOOKUP($E600,DanhmucTK!$C$3:$F$500,4,0))),"")</f>
        <v/>
      </c>
      <c r="S600" s="163" t="str">
        <f>IF(NOT(ISNA(MATCH($E600,Define!$P$4:$P$68,0))),VLOOKUP($E600,DanhmucTK!$C$3:$F$500,4,0),"")</f>
        <v/>
      </c>
    </row>
    <row r="601" spans="1:19" ht="18.75" customHeight="1" x14ac:dyDescent="0.2">
      <c r="A601" s="12"/>
      <c r="B601" s="13"/>
      <c r="C601" s="14"/>
      <c r="D601" s="15"/>
      <c r="E601" s="15"/>
      <c r="F601" s="16"/>
      <c r="G601" s="15"/>
      <c r="H601" s="16"/>
      <c r="I601" s="16"/>
      <c r="J601" s="13"/>
      <c r="K601" s="13"/>
      <c r="L601" s="13"/>
      <c r="M601" s="13"/>
      <c r="N601" s="16"/>
      <c r="O601" s="144"/>
      <c r="P601" s="160" t="str">
        <f>IFERROR(IF(NOT(ISNA(MATCH(D601,Define!$P$4:$P$68,0))),Data!$L601,IF(NOT(ISNA(MATCH(Data!D601,Define!$S$4:$S$68,0))),VLOOKUP(Data!D601,DanhmucTK!$C$3:$G$500,5,0),VLOOKUP(Data!D601,DanhmucTK!$C$3:$F$500,4,0))),"")</f>
        <v/>
      </c>
      <c r="Q601" s="161" t="str">
        <f>IF(NOT(ISNA(MATCH($D601,Define!$P$4:$P$68,0))),VLOOKUP(Data!D601,DanhmucTK!$C$3:$F$500,4,0),"")</f>
        <v/>
      </c>
      <c r="R601" s="162" t="str">
        <f>IFERROR(IF(NOT(ISNA(MATCH($E601,Define!$P$4:$P$68,0))),Data!$L601,IF(NOT(ISNA(MATCH($E601,Define!$S$4:$S$68,0))),VLOOKUP($E601,DanhmucTK!$C$3:$G$500,5,0),VLOOKUP($E601,DanhmucTK!$C$3:$F$500,4,0))),"")</f>
        <v/>
      </c>
      <c r="S601" s="163" t="str">
        <f>IF(NOT(ISNA(MATCH($E601,Define!$P$4:$P$68,0))),VLOOKUP($E601,DanhmucTK!$C$3:$F$500,4,0),"")</f>
        <v/>
      </c>
    </row>
    <row r="602" spans="1:19" ht="18.75" customHeight="1" x14ac:dyDescent="0.2">
      <c r="A602" s="12"/>
      <c r="B602" s="13"/>
      <c r="C602" s="14"/>
      <c r="D602" s="15"/>
      <c r="E602" s="15"/>
      <c r="F602" s="16"/>
      <c r="G602" s="15"/>
      <c r="H602" s="16"/>
      <c r="I602" s="16"/>
      <c r="J602" s="13"/>
      <c r="K602" s="13"/>
      <c r="L602" s="13"/>
      <c r="M602" s="13"/>
      <c r="N602" s="16"/>
      <c r="O602" s="144"/>
      <c r="P602" s="160" t="str">
        <f>IFERROR(IF(NOT(ISNA(MATCH(D602,Define!$P$4:$P$68,0))),Data!$L602,IF(NOT(ISNA(MATCH(Data!D602,Define!$S$4:$S$68,0))),VLOOKUP(Data!D602,DanhmucTK!$C$3:$G$500,5,0),VLOOKUP(Data!D602,DanhmucTK!$C$3:$F$500,4,0))),"")</f>
        <v/>
      </c>
      <c r="Q602" s="161" t="str">
        <f>IF(NOT(ISNA(MATCH($D602,Define!$P$4:$P$68,0))),VLOOKUP(Data!D602,DanhmucTK!$C$3:$F$500,4,0),"")</f>
        <v/>
      </c>
      <c r="R602" s="162" t="str">
        <f>IFERROR(IF(NOT(ISNA(MATCH($E602,Define!$P$4:$P$68,0))),Data!$L602,IF(NOT(ISNA(MATCH($E602,Define!$S$4:$S$68,0))),VLOOKUP($E602,DanhmucTK!$C$3:$G$500,5,0),VLOOKUP($E602,DanhmucTK!$C$3:$F$500,4,0))),"")</f>
        <v/>
      </c>
      <c r="S602" s="163" t="str">
        <f>IF(NOT(ISNA(MATCH($E602,Define!$P$4:$P$68,0))),VLOOKUP($E602,DanhmucTK!$C$3:$F$500,4,0),"")</f>
        <v/>
      </c>
    </row>
    <row r="603" spans="1:19" ht="18.75" customHeight="1" x14ac:dyDescent="0.2">
      <c r="A603" s="12"/>
      <c r="B603" s="13"/>
      <c r="C603" s="14"/>
      <c r="D603" s="15"/>
      <c r="E603" s="15"/>
      <c r="F603" s="16"/>
      <c r="G603" s="15"/>
      <c r="H603" s="16"/>
      <c r="I603" s="16"/>
      <c r="J603" s="13"/>
      <c r="K603" s="13"/>
      <c r="L603" s="13"/>
      <c r="M603" s="13"/>
      <c r="N603" s="16"/>
      <c r="O603" s="144"/>
      <c r="P603" s="160" t="str">
        <f>IFERROR(IF(NOT(ISNA(MATCH(D603,Define!$P$4:$P$68,0))),Data!$L603,IF(NOT(ISNA(MATCH(Data!D603,Define!$S$4:$S$68,0))),VLOOKUP(Data!D603,DanhmucTK!$C$3:$G$500,5,0),VLOOKUP(Data!D603,DanhmucTK!$C$3:$F$500,4,0))),"")</f>
        <v/>
      </c>
      <c r="Q603" s="161" t="str">
        <f>IF(NOT(ISNA(MATCH($D603,Define!$P$4:$P$68,0))),VLOOKUP(Data!D603,DanhmucTK!$C$3:$F$500,4,0),"")</f>
        <v/>
      </c>
      <c r="R603" s="162" t="str">
        <f>IFERROR(IF(NOT(ISNA(MATCH($E603,Define!$P$4:$P$68,0))),Data!$L603,IF(NOT(ISNA(MATCH($E603,Define!$S$4:$S$68,0))),VLOOKUP($E603,DanhmucTK!$C$3:$G$500,5,0),VLOOKUP($E603,DanhmucTK!$C$3:$F$500,4,0))),"")</f>
        <v/>
      </c>
      <c r="S603" s="163" t="str">
        <f>IF(NOT(ISNA(MATCH($E603,Define!$P$4:$P$68,0))),VLOOKUP($E603,DanhmucTK!$C$3:$F$500,4,0),"")</f>
        <v/>
      </c>
    </row>
    <row r="604" spans="1:19" ht="18.75" customHeight="1" x14ac:dyDescent="0.2">
      <c r="A604" s="12"/>
      <c r="B604" s="13"/>
      <c r="C604" s="14"/>
      <c r="D604" s="15"/>
      <c r="E604" s="15"/>
      <c r="F604" s="16"/>
      <c r="G604" s="15"/>
      <c r="H604" s="16"/>
      <c r="I604" s="16"/>
      <c r="J604" s="13"/>
      <c r="K604" s="13"/>
      <c r="L604" s="13"/>
      <c r="M604" s="13"/>
      <c r="N604" s="16"/>
      <c r="O604" s="144"/>
      <c r="P604" s="160" t="str">
        <f>IFERROR(IF(NOT(ISNA(MATCH(D604,Define!$P$4:$P$68,0))),Data!$L604,IF(NOT(ISNA(MATCH(Data!D604,Define!$S$4:$S$68,0))),VLOOKUP(Data!D604,DanhmucTK!$C$3:$G$500,5,0),VLOOKUP(Data!D604,DanhmucTK!$C$3:$F$500,4,0))),"")</f>
        <v/>
      </c>
      <c r="Q604" s="161" t="str">
        <f>IF(NOT(ISNA(MATCH($D604,Define!$P$4:$P$68,0))),VLOOKUP(Data!D604,DanhmucTK!$C$3:$F$500,4,0),"")</f>
        <v/>
      </c>
      <c r="R604" s="162" t="str">
        <f>IFERROR(IF(NOT(ISNA(MATCH($E604,Define!$P$4:$P$68,0))),Data!$L604,IF(NOT(ISNA(MATCH($E604,Define!$S$4:$S$68,0))),VLOOKUP($E604,DanhmucTK!$C$3:$G$500,5,0),VLOOKUP($E604,DanhmucTK!$C$3:$F$500,4,0))),"")</f>
        <v/>
      </c>
      <c r="S604" s="163" t="str">
        <f>IF(NOT(ISNA(MATCH($E604,Define!$P$4:$P$68,0))),VLOOKUP($E604,DanhmucTK!$C$3:$F$500,4,0),"")</f>
        <v/>
      </c>
    </row>
    <row r="605" spans="1:19" ht="18.75" customHeight="1" x14ac:dyDescent="0.2">
      <c r="A605" s="12"/>
      <c r="B605" s="13"/>
      <c r="C605" s="14"/>
      <c r="D605" s="15"/>
      <c r="E605" s="15"/>
      <c r="F605" s="16"/>
      <c r="G605" s="15"/>
      <c r="H605" s="16"/>
      <c r="I605" s="16"/>
      <c r="J605" s="13"/>
      <c r="K605" s="13"/>
      <c r="L605" s="13"/>
      <c r="M605" s="13"/>
      <c r="N605" s="16"/>
      <c r="O605" s="144"/>
      <c r="P605" s="160" t="str">
        <f>IFERROR(IF(NOT(ISNA(MATCH(D605,Define!$P$4:$P$68,0))),Data!$L605,IF(NOT(ISNA(MATCH(Data!D605,Define!$S$4:$S$68,0))),VLOOKUP(Data!D605,DanhmucTK!$C$3:$G$500,5,0),VLOOKUP(Data!D605,DanhmucTK!$C$3:$F$500,4,0))),"")</f>
        <v/>
      </c>
      <c r="Q605" s="161" t="str">
        <f>IF(NOT(ISNA(MATCH($D605,Define!$P$4:$P$68,0))),VLOOKUP(Data!D605,DanhmucTK!$C$3:$F$500,4,0),"")</f>
        <v/>
      </c>
      <c r="R605" s="162" t="str">
        <f>IFERROR(IF(NOT(ISNA(MATCH($E605,Define!$P$4:$P$68,0))),Data!$L605,IF(NOT(ISNA(MATCH($E605,Define!$S$4:$S$68,0))),VLOOKUP($E605,DanhmucTK!$C$3:$G$500,5,0),VLOOKUP($E605,DanhmucTK!$C$3:$F$500,4,0))),"")</f>
        <v/>
      </c>
      <c r="S605" s="163" t="str">
        <f>IF(NOT(ISNA(MATCH($E605,Define!$P$4:$P$68,0))),VLOOKUP($E605,DanhmucTK!$C$3:$F$500,4,0),"")</f>
        <v/>
      </c>
    </row>
    <row r="606" spans="1:19" ht="18.75" customHeight="1" x14ac:dyDescent="0.2">
      <c r="A606" s="12"/>
      <c r="B606" s="13"/>
      <c r="C606" s="14"/>
      <c r="D606" s="15"/>
      <c r="E606" s="15"/>
      <c r="F606" s="16"/>
      <c r="G606" s="15"/>
      <c r="H606" s="16"/>
      <c r="I606" s="16"/>
      <c r="J606" s="13"/>
      <c r="K606" s="13"/>
      <c r="L606" s="13"/>
      <c r="M606" s="13"/>
      <c r="N606" s="16"/>
      <c r="O606" s="144"/>
      <c r="P606" s="160" t="str">
        <f>IFERROR(IF(NOT(ISNA(MATCH(D606,Define!$P$4:$P$68,0))),Data!$L606,IF(NOT(ISNA(MATCH(Data!D606,Define!$S$4:$S$68,0))),VLOOKUP(Data!D606,DanhmucTK!$C$3:$G$500,5,0),VLOOKUP(Data!D606,DanhmucTK!$C$3:$F$500,4,0))),"")</f>
        <v/>
      </c>
      <c r="Q606" s="161" t="str">
        <f>IF(NOT(ISNA(MATCH($D606,Define!$P$4:$P$68,0))),VLOOKUP(Data!D606,DanhmucTK!$C$3:$F$500,4,0),"")</f>
        <v/>
      </c>
      <c r="R606" s="162" t="str">
        <f>IFERROR(IF(NOT(ISNA(MATCH($E606,Define!$P$4:$P$68,0))),Data!$L606,IF(NOT(ISNA(MATCH($E606,Define!$S$4:$S$68,0))),VLOOKUP($E606,DanhmucTK!$C$3:$G$500,5,0),VLOOKUP($E606,DanhmucTK!$C$3:$F$500,4,0))),"")</f>
        <v/>
      </c>
      <c r="S606" s="163" t="str">
        <f>IF(NOT(ISNA(MATCH($E606,Define!$P$4:$P$68,0))),VLOOKUP($E606,DanhmucTK!$C$3:$F$500,4,0),"")</f>
        <v/>
      </c>
    </row>
    <row r="607" spans="1:19" ht="18.75" customHeight="1" x14ac:dyDescent="0.2">
      <c r="A607" s="12"/>
      <c r="B607" s="13"/>
      <c r="C607" s="14"/>
      <c r="D607" s="15"/>
      <c r="E607" s="15"/>
      <c r="F607" s="16"/>
      <c r="G607" s="15"/>
      <c r="H607" s="16"/>
      <c r="I607" s="16"/>
      <c r="J607" s="13"/>
      <c r="K607" s="13"/>
      <c r="L607" s="13"/>
      <c r="M607" s="13"/>
      <c r="N607" s="16"/>
      <c r="O607" s="144"/>
      <c r="P607" s="160" t="str">
        <f>IFERROR(IF(NOT(ISNA(MATCH(D607,Define!$P$4:$P$68,0))),Data!$L607,IF(NOT(ISNA(MATCH(Data!D607,Define!$S$4:$S$68,0))),VLOOKUP(Data!D607,DanhmucTK!$C$3:$G$500,5,0),VLOOKUP(Data!D607,DanhmucTK!$C$3:$F$500,4,0))),"")</f>
        <v/>
      </c>
      <c r="Q607" s="161" t="str">
        <f>IF(NOT(ISNA(MATCH($D607,Define!$P$4:$P$68,0))),VLOOKUP(Data!D607,DanhmucTK!$C$3:$F$500,4,0),"")</f>
        <v/>
      </c>
      <c r="R607" s="162" t="str">
        <f>IFERROR(IF(NOT(ISNA(MATCH($E607,Define!$P$4:$P$68,0))),Data!$L607,IF(NOT(ISNA(MATCH($E607,Define!$S$4:$S$68,0))),VLOOKUP($E607,DanhmucTK!$C$3:$G$500,5,0),VLOOKUP($E607,DanhmucTK!$C$3:$F$500,4,0))),"")</f>
        <v/>
      </c>
      <c r="S607" s="163" t="str">
        <f>IF(NOT(ISNA(MATCH($E607,Define!$P$4:$P$68,0))),VLOOKUP($E607,DanhmucTK!$C$3:$F$500,4,0),"")</f>
        <v/>
      </c>
    </row>
    <row r="608" spans="1:19" ht="18.75" customHeight="1" x14ac:dyDescent="0.2">
      <c r="A608" s="12"/>
      <c r="B608" s="13"/>
      <c r="C608" s="14"/>
      <c r="D608" s="15"/>
      <c r="E608" s="15"/>
      <c r="F608" s="16"/>
      <c r="G608" s="15"/>
      <c r="H608" s="16"/>
      <c r="I608" s="16"/>
      <c r="J608" s="13"/>
      <c r="K608" s="13"/>
      <c r="L608" s="13"/>
      <c r="M608" s="13"/>
      <c r="N608" s="16"/>
      <c r="O608" s="144"/>
      <c r="P608" s="160" t="str">
        <f>IFERROR(IF(NOT(ISNA(MATCH(D608,Define!$P$4:$P$68,0))),Data!$L608,IF(NOT(ISNA(MATCH(Data!D608,Define!$S$4:$S$68,0))),VLOOKUP(Data!D608,DanhmucTK!$C$3:$G$500,5,0),VLOOKUP(Data!D608,DanhmucTK!$C$3:$F$500,4,0))),"")</f>
        <v/>
      </c>
      <c r="Q608" s="161" t="str">
        <f>IF(NOT(ISNA(MATCH($D608,Define!$P$4:$P$68,0))),VLOOKUP(Data!D608,DanhmucTK!$C$3:$F$500,4,0),"")</f>
        <v/>
      </c>
      <c r="R608" s="162" t="str">
        <f>IFERROR(IF(NOT(ISNA(MATCH($E608,Define!$P$4:$P$68,0))),Data!$L608,IF(NOT(ISNA(MATCH($E608,Define!$S$4:$S$68,0))),VLOOKUP($E608,DanhmucTK!$C$3:$G$500,5,0),VLOOKUP($E608,DanhmucTK!$C$3:$F$500,4,0))),"")</f>
        <v/>
      </c>
      <c r="S608" s="163" t="str">
        <f>IF(NOT(ISNA(MATCH($E608,Define!$P$4:$P$68,0))),VLOOKUP($E608,DanhmucTK!$C$3:$F$500,4,0),"")</f>
        <v/>
      </c>
    </row>
    <row r="609" spans="1:19" ht="18.75" customHeight="1" x14ac:dyDescent="0.2">
      <c r="A609" s="12"/>
      <c r="B609" s="13"/>
      <c r="C609" s="14"/>
      <c r="D609" s="15"/>
      <c r="E609" s="15"/>
      <c r="F609" s="16"/>
      <c r="G609" s="15"/>
      <c r="H609" s="16"/>
      <c r="I609" s="16"/>
      <c r="J609" s="13"/>
      <c r="K609" s="13"/>
      <c r="L609" s="13"/>
      <c r="M609" s="13"/>
      <c r="N609" s="16"/>
      <c r="O609" s="144"/>
      <c r="P609" s="160" t="str">
        <f>IFERROR(IF(NOT(ISNA(MATCH(D609,Define!$P$4:$P$68,0))),Data!$L609,IF(NOT(ISNA(MATCH(Data!D609,Define!$S$4:$S$68,0))),VLOOKUP(Data!D609,DanhmucTK!$C$3:$G$500,5,0),VLOOKUP(Data!D609,DanhmucTK!$C$3:$F$500,4,0))),"")</f>
        <v/>
      </c>
      <c r="Q609" s="161" t="str">
        <f>IF(NOT(ISNA(MATCH($D609,Define!$P$4:$P$68,0))),VLOOKUP(Data!D609,DanhmucTK!$C$3:$F$500,4,0),"")</f>
        <v/>
      </c>
      <c r="R609" s="162" t="str">
        <f>IFERROR(IF(NOT(ISNA(MATCH($E609,Define!$P$4:$P$68,0))),Data!$L609,IF(NOT(ISNA(MATCH($E609,Define!$S$4:$S$68,0))),VLOOKUP($E609,DanhmucTK!$C$3:$G$500,5,0),VLOOKUP($E609,DanhmucTK!$C$3:$F$500,4,0))),"")</f>
        <v/>
      </c>
      <c r="S609" s="163" t="str">
        <f>IF(NOT(ISNA(MATCH($E609,Define!$P$4:$P$68,0))),VLOOKUP($E609,DanhmucTK!$C$3:$F$500,4,0),"")</f>
        <v/>
      </c>
    </row>
    <row r="610" spans="1:19" ht="18.75" customHeight="1" x14ac:dyDescent="0.2">
      <c r="A610" s="12"/>
      <c r="B610" s="13"/>
      <c r="C610" s="14"/>
      <c r="D610" s="15"/>
      <c r="E610" s="15"/>
      <c r="F610" s="16"/>
      <c r="G610" s="15"/>
      <c r="H610" s="16"/>
      <c r="I610" s="16"/>
      <c r="J610" s="13"/>
      <c r="K610" s="13"/>
      <c r="L610" s="13"/>
      <c r="M610" s="13"/>
      <c r="N610" s="16"/>
      <c r="O610" s="144"/>
      <c r="P610" s="160" t="str">
        <f>IFERROR(IF(NOT(ISNA(MATCH(D610,Define!$P$4:$P$68,0))),Data!$L610,IF(NOT(ISNA(MATCH(Data!D610,Define!$S$4:$S$68,0))),VLOOKUP(Data!D610,DanhmucTK!$C$3:$G$500,5,0),VLOOKUP(Data!D610,DanhmucTK!$C$3:$F$500,4,0))),"")</f>
        <v/>
      </c>
      <c r="Q610" s="161" t="str">
        <f>IF(NOT(ISNA(MATCH($D610,Define!$P$4:$P$68,0))),VLOOKUP(Data!D610,DanhmucTK!$C$3:$F$500,4,0),"")</f>
        <v/>
      </c>
      <c r="R610" s="162" t="str">
        <f>IFERROR(IF(NOT(ISNA(MATCH($E610,Define!$P$4:$P$68,0))),Data!$L610,IF(NOT(ISNA(MATCH($E610,Define!$S$4:$S$68,0))),VLOOKUP($E610,DanhmucTK!$C$3:$G$500,5,0),VLOOKUP($E610,DanhmucTK!$C$3:$F$500,4,0))),"")</f>
        <v/>
      </c>
      <c r="S610" s="163" t="str">
        <f>IF(NOT(ISNA(MATCH($E610,Define!$P$4:$P$68,0))),VLOOKUP($E610,DanhmucTK!$C$3:$F$500,4,0),"")</f>
        <v/>
      </c>
    </row>
    <row r="611" spans="1:19" ht="18.75" customHeight="1" x14ac:dyDescent="0.2">
      <c r="A611" s="12"/>
      <c r="B611" s="13"/>
      <c r="C611" s="14"/>
      <c r="D611" s="15"/>
      <c r="E611" s="15"/>
      <c r="F611" s="16"/>
      <c r="G611" s="15"/>
      <c r="H611" s="16"/>
      <c r="I611" s="16"/>
      <c r="J611" s="13"/>
      <c r="K611" s="13"/>
      <c r="L611" s="13"/>
      <c r="M611" s="13"/>
      <c r="N611" s="16"/>
      <c r="O611" s="144"/>
      <c r="P611" s="160" t="str">
        <f>IFERROR(IF(NOT(ISNA(MATCH(D611,Define!$P$4:$P$68,0))),Data!$L611,IF(NOT(ISNA(MATCH(Data!D611,Define!$S$4:$S$68,0))),VLOOKUP(Data!D611,DanhmucTK!$C$3:$G$500,5,0),VLOOKUP(Data!D611,DanhmucTK!$C$3:$F$500,4,0))),"")</f>
        <v/>
      </c>
      <c r="Q611" s="161" t="str">
        <f>IF(NOT(ISNA(MATCH($D611,Define!$P$4:$P$68,0))),VLOOKUP(Data!D611,DanhmucTK!$C$3:$F$500,4,0),"")</f>
        <v/>
      </c>
      <c r="R611" s="162" t="str">
        <f>IFERROR(IF(NOT(ISNA(MATCH($E611,Define!$P$4:$P$68,0))),Data!$L611,IF(NOT(ISNA(MATCH($E611,Define!$S$4:$S$68,0))),VLOOKUP($E611,DanhmucTK!$C$3:$G$500,5,0),VLOOKUP($E611,DanhmucTK!$C$3:$F$500,4,0))),"")</f>
        <v/>
      </c>
      <c r="S611" s="163" t="str">
        <f>IF(NOT(ISNA(MATCH($E611,Define!$P$4:$P$68,0))),VLOOKUP($E611,DanhmucTK!$C$3:$F$500,4,0),"")</f>
        <v/>
      </c>
    </row>
    <row r="612" spans="1:19" ht="18.75" customHeight="1" x14ac:dyDescent="0.2">
      <c r="A612" s="12"/>
      <c r="B612" s="13"/>
      <c r="C612" s="14"/>
      <c r="D612" s="15"/>
      <c r="E612" s="15"/>
      <c r="F612" s="16"/>
      <c r="G612" s="15"/>
      <c r="H612" s="16"/>
      <c r="I612" s="16"/>
      <c r="J612" s="13"/>
      <c r="K612" s="13"/>
      <c r="L612" s="13"/>
      <c r="M612" s="13"/>
      <c r="N612" s="16"/>
      <c r="O612" s="144"/>
      <c r="P612" s="160" t="str">
        <f>IFERROR(IF(NOT(ISNA(MATCH(D612,Define!$P$4:$P$68,0))),Data!$L612,IF(NOT(ISNA(MATCH(Data!D612,Define!$S$4:$S$68,0))),VLOOKUP(Data!D612,DanhmucTK!$C$3:$G$500,5,0),VLOOKUP(Data!D612,DanhmucTK!$C$3:$F$500,4,0))),"")</f>
        <v/>
      </c>
      <c r="Q612" s="161" t="str">
        <f>IF(NOT(ISNA(MATCH($D612,Define!$P$4:$P$68,0))),VLOOKUP(Data!D612,DanhmucTK!$C$3:$F$500,4,0),"")</f>
        <v/>
      </c>
      <c r="R612" s="162" t="str">
        <f>IFERROR(IF(NOT(ISNA(MATCH($E612,Define!$P$4:$P$68,0))),Data!$L612,IF(NOT(ISNA(MATCH($E612,Define!$S$4:$S$68,0))),VLOOKUP($E612,DanhmucTK!$C$3:$G$500,5,0),VLOOKUP($E612,DanhmucTK!$C$3:$F$500,4,0))),"")</f>
        <v/>
      </c>
      <c r="S612" s="163" t="str">
        <f>IF(NOT(ISNA(MATCH($E612,Define!$P$4:$P$68,0))),VLOOKUP($E612,DanhmucTK!$C$3:$F$500,4,0),"")</f>
        <v/>
      </c>
    </row>
    <row r="613" spans="1:19" ht="18.75" customHeight="1" x14ac:dyDescent="0.2">
      <c r="A613" s="12"/>
      <c r="B613" s="13"/>
      <c r="C613" s="14"/>
      <c r="D613" s="15"/>
      <c r="E613" s="15"/>
      <c r="F613" s="16"/>
      <c r="G613" s="15"/>
      <c r="H613" s="16"/>
      <c r="I613" s="16"/>
      <c r="J613" s="13"/>
      <c r="K613" s="13"/>
      <c r="L613" s="13"/>
      <c r="M613" s="13"/>
      <c r="N613" s="16"/>
      <c r="O613" s="144"/>
      <c r="P613" s="160" t="str">
        <f>IFERROR(IF(NOT(ISNA(MATCH(D613,Define!$P$4:$P$68,0))),Data!$L613,IF(NOT(ISNA(MATCH(Data!D613,Define!$S$4:$S$68,0))),VLOOKUP(Data!D613,DanhmucTK!$C$3:$G$500,5,0),VLOOKUP(Data!D613,DanhmucTK!$C$3:$F$500,4,0))),"")</f>
        <v/>
      </c>
      <c r="Q613" s="161" t="str">
        <f>IF(NOT(ISNA(MATCH($D613,Define!$P$4:$P$68,0))),VLOOKUP(Data!D613,DanhmucTK!$C$3:$F$500,4,0),"")</f>
        <v/>
      </c>
      <c r="R613" s="162" t="str">
        <f>IFERROR(IF(NOT(ISNA(MATCH($E613,Define!$P$4:$P$68,0))),Data!$L613,IF(NOT(ISNA(MATCH($E613,Define!$S$4:$S$68,0))),VLOOKUP($E613,DanhmucTK!$C$3:$G$500,5,0),VLOOKUP($E613,DanhmucTK!$C$3:$F$500,4,0))),"")</f>
        <v/>
      </c>
      <c r="S613" s="163" t="str">
        <f>IF(NOT(ISNA(MATCH($E613,Define!$P$4:$P$68,0))),VLOOKUP($E613,DanhmucTK!$C$3:$F$500,4,0),"")</f>
        <v/>
      </c>
    </row>
    <row r="614" spans="1:19" ht="18.75" customHeight="1" x14ac:dyDescent="0.2">
      <c r="A614" s="12"/>
      <c r="B614" s="13"/>
      <c r="C614" s="14"/>
      <c r="D614" s="15"/>
      <c r="E614" s="15"/>
      <c r="F614" s="16"/>
      <c r="G614" s="15"/>
      <c r="H614" s="16"/>
      <c r="I614" s="16"/>
      <c r="J614" s="13"/>
      <c r="K614" s="13"/>
      <c r="L614" s="13"/>
      <c r="M614" s="13"/>
      <c r="N614" s="16"/>
      <c r="O614" s="144"/>
      <c r="P614" s="160" t="str">
        <f>IFERROR(IF(NOT(ISNA(MATCH(D614,Define!$P$4:$P$68,0))),Data!$L614,IF(NOT(ISNA(MATCH(Data!D614,Define!$S$4:$S$68,0))),VLOOKUP(Data!D614,DanhmucTK!$C$3:$G$500,5,0),VLOOKUP(Data!D614,DanhmucTK!$C$3:$F$500,4,0))),"")</f>
        <v/>
      </c>
      <c r="Q614" s="161" t="str">
        <f>IF(NOT(ISNA(MATCH($D614,Define!$P$4:$P$68,0))),VLOOKUP(Data!D614,DanhmucTK!$C$3:$F$500,4,0),"")</f>
        <v/>
      </c>
      <c r="R614" s="162" t="str">
        <f>IFERROR(IF(NOT(ISNA(MATCH($E614,Define!$P$4:$P$68,0))),Data!$L614,IF(NOT(ISNA(MATCH($E614,Define!$S$4:$S$68,0))),VLOOKUP($E614,DanhmucTK!$C$3:$G$500,5,0),VLOOKUP($E614,DanhmucTK!$C$3:$F$500,4,0))),"")</f>
        <v/>
      </c>
      <c r="S614" s="163" t="str">
        <f>IF(NOT(ISNA(MATCH($E614,Define!$P$4:$P$68,0))),VLOOKUP($E614,DanhmucTK!$C$3:$F$500,4,0),"")</f>
        <v/>
      </c>
    </row>
    <row r="615" spans="1:19" ht="18.75" customHeight="1" x14ac:dyDescent="0.2">
      <c r="A615" s="12"/>
      <c r="B615" s="13"/>
      <c r="C615" s="14"/>
      <c r="D615" s="15"/>
      <c r="E615" s="15"/>
      <c r="F615" s="16"/>
      <c r="G615" s="15"/>
      <c r="H615" s="16"/>
      <c r="I615" s="16"/>
      <c r="J615" s="13"/>
      <c r="K615" s="13"/>
      <c r="L615" s="13"/>
      <c r="M615" s="13"/>
      <c r="N615" s="16"/>
      <c r="O615" s="144"/>
      <c r="P615" s="160" t="str">
        <f>IFERROR(IF(NOT(ISNA(MATCH(D615,Define!$P$4:$P$68,0))),Data!$L615,IF(NOT(ISNA(MATCH(Data!D615,Define!$S$4:$S$68,0))),VLOOKUP(Data!D615,DanhmucTK!$C$3:$G$500,5,0),VLOOKUP(Data!D615,DanhmucTK!$C$3:$F$500,4,0))),"")</f>
        <v/>
      </c>
      <c r="Q615" s="161" t="str">
        <f>IF(NOT(ISNA(MATCH($D615,Define!$P$4:$P$68,0))),VLOOKUP(Data!D615,DanhmucTK!$C$3:$F$500,4,0),"")</f>
        <v/>
      </c>
      <c r="R615" s="162" t="str">
        <f>IFERROR(IF(NOT(ISNA(MATCH($E615,Define!$P$4:$P$68,0))),Data!$L615,IF(NOT(ISNA(MATCH($E615,Define!$S$4:$S$68,0))),VLOOKUP($E615,DanhmucTK!$C$3:$G$500,5,0),VLOOKUP($E615,DanhmucTK!$C$3:$F$500,4,0))),"")</f>
        <v/>
      </c>
      <c r="S615" s="163" t="str">
        <f>IF(NOT(ISNA(MATCH($E615,Define!$P$4:$P$68,0))),VLOOKUP($E615,DanhmucTK!$C$3:$F$500,4,0),"")</f>
        <v/>
      </c>
    </row>
    <row r="616" spans="1:19" ht="18.75" customHeight="1" x14ac:dyDescent="0.2">
      <c r="A616" s="12"/>
      <c r="B616" s="13"/>
      <c r="C616" s="14"/>
      <c r="D616" s="15"/>
      <c r="E616" s="15"/>
      <c r="F616" s="16"/>
      <c r="G616" s="15"/>
      <c r="H616" s="16"/>
      <c r="I616" s="16"/>
      <c r="J616" s="13"/>
      <c r="K616" s="13"/>
      <c r="L616" s="13"/>
      <c r="M616" s="13"/>
      <c r="N616" s="16"/>
      <c r="O616" s="144"/>
      <c r="P616" s="160" t="str">
        <f>IFERROR(IF(NOT(ISNA(MATCH(D616,Define!$P$4:$P$68,0))),Data!$L616,IF(NOT(ISNA(MATCH(Data!D616,Define!$S$4:$S$68,0))),VLOOKUP(Data!D616,DanhmucTK!$C$3:$G$500,5,0),VLOOKUP(Data!D616,DanhmucTK!$C$3:$F$500,4,0))),"")</f>
        <v/>
      </c>
      <c r="Q616" s="161" t="str">
        <f>IF(NOT(ISNA(MATCH($D616,Define!$P$4:$P$68,0))),VLOOKUP(Data!D616,DanhmucTK!$C$3:$F$500,4,0),"")</f>
        <v/>
      </c>
      <c r="R616" s="162" t="str">
        <f>IFERROR(IF(NOT(ISNA(MATCH($E616,Define!$P$4:$P$68,0))),Data!$L616,IF(NOT(ISNA(MATCH($E616,Define!$S$4:$S$68,0))),VLOOKUP($E616,DanhmucTK!$C$3:$G$500,5,0),VLOOKUP($E616,DanhmucTK!$C$3:$F$500,4,0))),"")</f>
        <v/>
      </c>
      <c r="S616" s="163" t="str">
        <f>IF(NOT(ISNA(MATCH($E616,Define!$P$4:$P$68,0))),VLOOKUP($E616,DanhmucTK!$C$3:$F$500,4,0),"")</f>
        <v/>
      </c>
    </row>
    <row r="617" spans="1:19" ht="18.75" customHeight="1" x14ac:dyDescent="0.2">
      <c r="A617" s="12"/>
      <c r="B617" s="13"/>
      <c r="C617" s="14"/>
      <c r="D617" s="15"/>
      <c r="E617" s="15"/>
      <c r="F617" s="16"/>
      <c r="G617" s="15"/>
      <c r="H617" s="16"/>
      <c r="I617" s="16"/>
      <c r="J617" s="13"/>
      <c r="K617" s="13"/>
      <c r="L617" s="13"/>
      <c r="M617" s="13"/>
      <c r="N617" s="16"/>
      <c r="O617" s="144"/>
      <c r="P617" s="160" t="str">
        <f>IFERROR(IF(NOT(ISNA(MATCH(D617,Define!$P$4:$P$68,0))),Data!$L617,IF(NOT(ISNA(MATCH(Data!D617,Define!$S$4:$S$68,0))),VLOOKUP(Data!D617,DanhmucTK!$C$3:$G$500,5,0),VLOOKUP(Data!D617,DanhmucTK!$C$3:$F$500,4,0))),"")</f>
        <v/>
      </c>
      <c r="Q617" s="161" t="str">
        <f>IF(NOT(ISNA(MATCH($D617,Define!$P$4:$P$68,0))),VLOOKUP(Data!D617,DanhmucTK!$C$3:$F$500,4,0),"")</f>
        <v/>
      </c>
      <c r="R617" s="162" t="str">
        <f>IFERROR(IF(NOT(ISNA(MATCH($E617,Define!$P$4:$P$68,0))),Data!$L617,IF(NOT(ISNA(MATCH($E617,Define!$S$4:$S$68,0))),VLOOKUP($E617,DanhmucTK!$C$3:$G$500,5,0),VLOOKUP($E617,DanhmucTK!$C$3:$F$500,4,0))),"")</f>
        <v/>
      </c>
      <c r="S617" s="163" t="str">
        <f>IF(NOT(ISNA(MATCH($E617,Define!$P$4:$P$68,0))),VLOOKUP($E617,DanhmucTK!$C$3:$F$500,4,0),"")</f>
        <v/>
      </c>
    </row>
    <row r="618" spans="1:19" ht="18.75" customHeight="1" x14ac:dyDescent="0.2">
      <c r="A618" s="12"/>
      <c r="B618" s="13"/>
      <c r="C618" s="14"/>
      <c r="D618" s="15"/>
      <c r="E618" s="15"/>
      <c r="F618" s="16"/>
      <c r="G618" s="15"/>
      <c r="H618" s="16"/>
      <c r="I618" s="16"/>
      <c r="J618" s="13"/>
      <c r="K618" s="13"/>
      <c r="L618" s="13"/>
      <c r="M618" s="13"/>
      <c r="N618" s="16"/>
      <c r="O618" s="144"/>
      <c r="P618" s="160" t="str">
        <f>IFERROR(IF(NOT(ISNA(MATCH(D618,Define!$P$4:$P$68,0))),Data!$L618,IF(NOT(ISNA(MATCH(Data!D618,Define!$S$4:$S$68,0))),VLOOKUP(Data!D618,DanhmucTK!$C$3:$G$500,5,0),VLOOKUP(Data!D618,DanhmucTK!$C$3:$F$500,4,0))),"")</f>
        <v/>
      </c>
      <c r="Q618" s="161" t="str">
        <f>IF(NOT(ISNA(MATCH($D618,Define!$P$4:$P$68,0))),VLOOKUP(Data!D618,DanhmucTK!$C$3:$F$500,4,0),"")</f>
        <v/>
      </c>
      <c r="R618" s="162" t="str">
        <f>IFERROR(IF(NOT(ISNA(MATCH($E618,Define!$P$4:$P$68,0))),Data!$L618,IF(NOT(ISNA(MATCH($E618,Define!$S$4:$S$68,0))),VLOOKUP($E618,DanhmucTK!$C$3:$G$500,5,0),VLOOKUP($E618,DanhmucTK!$C$3:$F$500,4,0))),"")</f>
        <v/>
      </c>
      <c r="S618" s="163" t="str">
        <f>IF(NOT(ISNA(MATCH($E618,Define!$P$4:$P$68,0))),VLOOKUP($E618,DanhmucTK!$C$3:$F$500,4,0),"")</f>
        <v/>
      </c>
    </row>
    <row r="619" spans="1:19" ht="18.75" customHeight="1" x14ac:dyDescent="0.2">
      <c r="A619" s="12"/>
      <c r="B619" s="13"/>
      <c r="C619" s="14"/>
      <c r="D619" s="15"/>
      <c r="E619" s="15"/>
      <c r="F619" s="16"/>
      <c r="G619" s="15"/>
      <c r="H619" s="16"/>
      <c r="I619" s="16"/>
      <c r="J619" s="13"/>
      <c r="K619" s="13"/>
      <c r="L619" s="13"/>
      <c r="M619" s="13"/>
      <c r="N619" s="16"/>
      <c r="O619" s="144"/>
      <c r="P619" s="160" t="str">
        <f>IFERROR(IF(NOT(ISNA(MATCH(D619,Define!$P$4:$P$68,0))),Data!$L619,IF(NOT(ISNA(MATCH(Data!D619,Define!$S$4:$S$68,0))),VLOOKUP(Data!D619,DanhmucTK!$C$3:$G$500,5,0),VLOOKUP(Data!D619,DanhmucTK!$C$3:$F$500,4,0))),"")</f>
        <v/>
      </c>
      <c r="Q619" s="161" t="str">
        <f>IF(NOT(ISNA(MATCH($D619,Define!$P$4:$P$68,0))),VLOOKUP(Data!D619,DanhmucTK!$C$3:$F$500,4,0),"")</f>
        <v/>
      </c>
      <c r="R619" s="162" t="str">
        <f>IFERROR(IF(NOT(ISNA(MATCH($E619,Define!$P$4:$P$68,0))),Data!$L619,IF(NOT(ISNA(MATCH($E619,Define!$S$4:$S$68,0))),VLOOKUP($E619,DanhmucTK!$C$3:$G$500,5,0),VLOOKUP($E619,DanhmucTK!$C$3:$F$500,4,0))),"")</f>
        <v/>
      </c>
      <c r="S619" s="163" t="str">
        <f>IF(NOT(ISNA(MATCH($E619,Define!$P$4:$P$68,0))),VLOOKUP($E619,DanhmucTK!$C$3:$F$500,4,0),"")</f>
        <v/>
      </c>
    </row>
    <row r="620" spans="1:19" ht="18.75" customHeight="1" x14ac:dyDescent="0.2">
      <c r="A620" s="12"/>
      <c r="B620" s="13"/>
      <c r="C620" s="14"/>
      <c r="D620" s="15"/>
      <c r="E620" s="15"/>
      <c r="F620" s="16"/>
      <c r="G620" s="15"/>
      <c r="H620" s="16"/>
      <c r="I620" s="16"/>
      <c r="J620" s="13"/>
      <c r="K620" s="13"/>
      <c r="L620" s="13"/>
      <c r="M620" s="13"/>
      <c r="N620" s="16"/>
      <c r="O620" s="144"/>
      <c r="P620" s="160" t="str">
        <f>IFERROR(IF(NOT(ISNA(MATCH(D620,Define!$P$4:$P$68,0))),Data!$L620,IF(NOT(ISNA(MATCH(Data!D620,Define!$S$4:$S$68,0))),VLOOKUP(Data!D620,DanhmucTK!$C$3:$G$500,5,0),VLOOKUP(Data!D620,DanhmucTK!$C$3:$F$500,4,0))),"")</f>
        <v/>
      </c>
      <c r="Q620" s="161" t="str">
        <f>IF(NOT(ISNA(MATCH($D620,Define!$P$4:$P$68,0))),VLOOKUP(Data!D620,DanhmucTK!$C$3:$F$500,4,0),"")</f>
        <v/>
      </c>
      <c r="R620" s="162" t="str">
        <f>IFERROR(IF(NOT(ISNA(MATCH($E620,Define!$P$4:$P$68,0))),Data!$L620,IF(NOT(ISNA(MATCH($E620,Define!$S$4:$S$68,0))),VLOOKUP($E620,DanhmucTK!$C$3:$G$500,5,0),VLOOKUP($E620,DanhmucTK!$C$3:$F$500,4,0))),"")</f>
        <v/>
      </c>
      <c r="S620" s="163" t="str">
        <f>IF(NOT(ISNA(MATCH($E620,Define!$P$4:$P$68,0))),VLOOKUP($E620,DanhmucTK!$C$3:$F$500,4,0),"")</f>
        <v/>
      </c>
    </row>
    <row r="621" spans="1:19" ht="18.75" customHeight="1" x14ac:dyDescent="0.2">
      <c r="A621" s="12"/>
      <c r="B621" s="13"/>
      <c r="C621" s="14"/>
      <c r="D621" s="15"/>
      <c r="E621" s="15"/>
      <c r="F621" s="16"/>
      <c r="G621" s="15"/>
      <c r="H621" s="16"/>
      <c r="I621" s="16"/>
      <c r="J621" s="13"/>
      <c r="K621" s="13"/>
      <c r="L621" s="13"/>
      <c r="M621" s="13"/>
      <c r="N621" s="16"/>
      <c r="O621" s="144"/>
      <c r="P621" s="160" t="str">
        <f>IFERROR(IF(NOT(ISNA(MATCH(D621,Define!$P$4:$P$68,0))),Data!$L621,IF(NOT(ISNA(MATCH(Data!D621,Define!$S$4:$S$68,0))),VLOOKUP(Data!D621,DanhmucTK!$C$3:$G$500,5,0),VLOOKUP(Data!D621,DanhmucTK!$C$3:$F$500,4,0))),"")</f>
        <v/>
      </c>
      <c r="Q621" s="161" t="str">
        <f>IF(NOT(ISNA(MATCH($D621,Define!$P$4:$P$68,0))),VLOOKUP(Data!D621,DanhmucTK!$C$3:$F$500,4,0),"")</f>
        <v/>
      </c>
      <c r="R621" s="162" t="str">
        <f>IFERROR(IF(NOT(ISNA(MATCH($E621,Define!$P$4:$P$68,0))),Data!$L621,IF(NOT(ISNA(MATCH($E621,Define!$S$4:$S$68,0))),VLOOKUP($E621,DanhmucTK!$C$3:$G$500,5,0),VLOOKUP($E621,DanhmucTK!$C$3:$F$500,4,0))),"")</f>
        <v/>
      </c>
      <c r="S621" s="163" t="str">
        <f>IF(NOT(ISNA(MATCH($E621,Define!$P$4:$P$68,0))),VLOOKUP($E621,DanhmucTK!$C$3:$F$500,4,0),"")</f>
        <v/>
      </c>
    </row>
    <row r="622" spans="1:19" ht="18.75" customHeight="1" x14ac:dyDescent="0.2">
      <c r="A622" s="12"/>
      <c r="B622" s="13"/>
      <c r="C622" s="14"/>
      <c r="D622" s="15"/>
      <c r="E622" s="15"/>
      <c r="F622" s="16"/>
      <c r="G622" s="15"/>
      <c r="H622" s="16"/>
      <c r="I622" s="16"/>
      <c r="J622" s="13"/>
      <c r="K622" s="13"/>
      <c r="L622" s="13"/>
      <c r="M622" s="13"/>
      <c r="N622" s="16"/>
      <c r="O622" s="144"/>
      <c r="P622" s="160" t="str">
        <f>IFERROR(IF(NOT(ISNA(MATCH(D622,Define!$P$4:$P$68,0))),Data!$L622,IF(NOT(ISNA(MATCH(Data!D622,Define!$S$4:$S$68,0))),VLOOKUP(Data!D622,DanhmucTK!$C$3:$G$500,5,0),VLOOKUP(Data!D622,DanhmucTK!$C$3:$F$500,4,0))),"")</f>
        <v/>
      </c>
      <c r="Q622" s="161" t="str">
        <f>IF(NOT(ISNA(MATCH($D622,Define!$P$4:$P$68,0))),VLOOKUP(Data!D622,DanhmucTK!$C$3:$F$500,4,0),"")</f>
        <v/>
      </c>
      <c r="R622" s="162" t="str">
        <f>IFERROR(IF(NOT(ISNA(MATCH($E622,Define!$P$4:$P$68,0))),Data!$L622,IF(NOT(ISNA(MATCH($E622,Define!$S$4:$S$68,0))),VLOOKUP($E622,DanhmucTK!$C$3:$G$500,5,0),VLOOKUP($E622,DanhmucTK!$C$3:$F$500,4,0))),"")</f>
        <v/>
      </c>
      <c r="S622" s="163" t="str">
        <f>IF(NOT(ISNA(MATCH($E622,Define!$P$4:$P$68,0))),VLOOKUP($E622,DanhmucTK!$C$3:$F$500,4,0),"")</f>
        <v/>
      </c>
    </row>
    <row r="623" spans="1:19" ht="18.75" customHeight="1" x14ac:dyDescent="0.2">
      <c r="A623" s="12"/>
      <c r="B623" s="13"/>
      <c r="C623" s="14"/>
      <c r="D623" s="15"/>
      <c r="E623" s="15"/>
      <c r="F623" s="16"/>
      <c r="G623" s="15"/>
      <c r="H623" s="16"/>
      <c r="I623" s="16"/>
      <c r="J623" s="13"/>
      <c r="K623" s="13"/>
      <c r="L623" s="13"/>
      <c r="M623" s="13"/>
      <c r="N623" s="16"/>
      <c r="O623" s="144"/>
      <c r="P623" s="160" t="str">
        <f>IFERROR(IF(NOT(ISNA(MATCH(D623,Define!$P$4:$P$68,0))),Data!$L623,IF(NOT(ISNA(MATCH(Data!D623,Define!$S$4:$S$68,0))),VLOOKUP(Data!D623,DanhmucTK!$C$3:$G$500,5,0),VLOOKUP(Data!D623,DanhmucTK!$C$3:$F$500,4,0))),"")</f>
        <v/>
      </c>
      <c r="Q623" s="161" t="str">
        <f>IF(NOT(ISNA(MATCH($D623,Define!$P$4:$P$68,0))),VLOOKUP(Data!D623,DanhmucTK!$C$3:$F$500,4,0),"")</f>
        <v/>
      </c>
      <c r="R623" s="162" t="str">
        <f>IFERROR(IF(NOT(ISNA(MATCH($E623,Define!$P$4:$P$68,0))),Data!$L623,IF(NOT(ISNA(MATCH($E623,Define!$S$4:$S$68,0))),VLOOKUP($E623,DanhmucTK!$C$3:$G$500,5,0),VLOOKUP($E623,DanhmucTK!$C$3:$F$500,4,0))),"")</f>
        <v/>
      </c>
      <c r="S623" s="163" t="str">
        <f>IF(NOT(ISNA(MATCH($E623,Define!$P$4:$P$68,0))),VLOOKUP($E623,DanhmucTK!$C$3:$F$500,4,0),"")</f>
        <v/>
      </c>
    </row>
    <row r="624" spans="1:19" ht="18.75" customHeight="1" x14ac:dyDescent="0.2">
      <c r="A624" s="12"/>
      <c r="B624" s="13"/>
      <c r="C624" s="14"/>
      <c r="D624" s="15"/>
      <c r="E624" s="15"/>
      <c r="F624" s="16"/>
      <c r="G624" s="15"/>
      <c r="H624" s="16"/>
      <c r="I624" s="16"/>
      <c r="J624" s="13"/>
      <c r="K624" s="13"/>
      <c r="L624" s="13"/>
      <c r="M624" s="13"/>
      <c r="N624" s="16"/>
      <c r="O624" s="144"/>
      <c r="P624" s="160" t="str">
        <f>IFERROR(IF(NOT(ISNA(MATCH(D624,Define!$P$4:$P$68,0))),Data!$L624,IF(NOT(ISNA(MATCH(Data!D624,Define!$S$4:$S$68,0))),VLOOKUP(Data!D624,DanhmucTK!$C$3:$G$500,5,0),VLOOKUP(Data!D624,DanhmucTK!$C$3:$F$500,4,0))),"")</f>
        <v/>
      </c>
      <c r="Q624" s="161" t="str">
        <f>IF(NOT(ISNA(MATCH($D624,Define!$P$4:$P$68,0))),VLOOKUP(Data!D624,DanhmucTK!$C$3:$F$500,4,0),"")</f>
        <v/>
      </c>
      <c r="R624" s="162" t="str">
        <f>IFERROR(IF(NOT(ISNA(MATCH($E624,Define!$P$4:$P$68,0))),Data!$L624,IF(NOT(ISNA(MATCH($E624,Define!$S$4:$S$68,0))),VLOOKUP($E624,DanhmucTK!$C$3:$G$500,5,0),VLOOKUP($E624,DanhmucTK!$C$3:$F$500,4,0))),"")</f>
        <v/>
      </c>
      <c r="S624" s="163" t="str">
        <f>IF(NOT(ISNA(MATCH($E624,Define!$P$4:$P$68,0))),VLOOKUP($E624,DanhmucTK!$C$3:$F$500,4,0),"")</f>
        <v/>
      </c>
    </row>
    <row r="625" spans="1:19" ht="18.75" customHeight="1" x14ac:dyDescent="0.2">
      <c r="A625" s="12"/>
      <c r="B625" s="13"/>
      <c r="C625" s="14"/>
      <c r="D625" s="15"/>
      <c r="E625" s="15"/>
      <c r="F625" s="16"/>
      <c r="G625" s="15"/>
      <c r="H625" s="16"/>
      <c r="I625" s="16"/>
      <c r="J625" s="13"/>
      <c r="K625" s="13"/>
      <c r="L625" s="13"/>
      <c r="M625" s="13"/>
      <c r="N625" s="16"/>
      <c r="O625" s="144"/>
      <c r="P625" s="160" t="str">
        <f>IFERROR(IF(NOT(ISNA(MATCH(D625,Define!$P$4:$P$68,0))),Data!$L625,IF(NOT(ISNA(MATCH(Data!D625,Define!$S$4:$S$68,0))),VLOOKUP(Data!D625,DanhmucTK!$C$3:$G$500,5,0),VLOOKUP(Data!D625,DanhmucTK!$C$3:$F$500,4,0))),"")</f>
        <v/>
      </c>
      <c r="Q625" s="161" t="str">
        <f>IF(NOT(ISNA(MATCH($D625,Define!$P$4:$P$68,0))),VLOOKUP(Data!D625,DanhmucTK!$C$3:$F$500,4,0),"")</f>
        <v/>
      </c>
      <c r="R625" s="162" t="str">
        <f>IFERROR(IF(NOT(ISNA(MATCH($E625,Define!$P$4:$P$68,0))),Data!$L625,IF(NOT(ISNA(MATCH($E625,Define!$S$4:$S$68,0))),VLOOKUP($E625,DanhmucTK!$C$3:$G$500,5,0),VLOOKUP($E625,DanhmucTK!$C$3:$F$500,4,0))),"")</f>
        <v/>
      </c>
      <c r="S625" s="163" t="str">
        <f>IF(NOT(ISNA(MATCH($E625,Define!$P$4:$P$68,0))),VLOOKUP($E625,DanhmucTK!$C$3:$F$500,4,0),"")</f>
        <v/>
      </c>
    </row>
    <row r="626" spans="1:19" ht="18.75" customHeight="1" x14ac:dyDescent="0.2">
      <c r="A626" s="12"/>
      <c r="B626" s="13"/>
      <c r="C626" s="14"/>
      <c r="D626" s="15"/>
      <c r="E626" s="15"/>
      <c r="F626" s="16"/>
      <c r="G626" s="15"/>
      <c r="H626" s="16"/>
      <c r="I626" s="16"/>
      <c r="J626" s="13"/>
      <c r="K626" s="13"/>
      <c r="L626" s="13"/>
      <c r="M626" s="13"/>
      <c r="N626" s="16"/>
      <c r="O626" s="144"/>
      <c r="P626" s="160" t="str">
        <f>IFERROR(IF(NOT(ISNA(MATCH(D626,Define!$P$4:$P$68,0))),Data!$L626,IF(NOT(ISNA(MATCH(Data!D626,Define!$S$4:$S$68,0))),VLOOKUP(Data!D626,DanhmucTK!$C$3:$G$500,5,0),VLOOKUP(Data!D626,DanhmucTK!$C$3:$F$500,4,0))),"")</f>
        <v/>
      </c>
      <c r="Q626" s="161" t="str">
        <f>IF(NOT(ISNA(MATCH($D626,Define!$P$4:$P$68,0))),VLOOKUP(Data!D626,DanhmucTK!$C$3:$F$500,4,0),"")</f>
        <v/>
      </c>
      <c r="R626" s="162" t="str">
        <f>IFERROR(IF(NOT(ISNA(MATCH($E626,Define!$P$4:$P$68,0))),Data!$L626,IF(NOT(ISNA(MATCH($E626,Define!$S$4:$S$68,0))),VLOOKUP($E626,DanhmucTK!$C$3:$G$500,5,0),VLOOKUP($E626,DanhmucTK!$C$3:$F$500,4,0))),"")</f>
        <v/>
      </c>
      <c r="S626" s="163" t="str">
        <f>IF(NOT(ISNA(MATCH($E626,Define!$P$4:$P$68,0))),VLOOKUP($E626,DanhmucTK!$C$3:$F$500,4,0),"")</f>
        <v/>
      </c>
    </row>
    <row r="627" spans="1:19" ht="18.75" customHeight="1" x14ac:dyDescent="0.2">
      <c r="A627" s="12"/>
      <c r="B627" s="13"/>
      <c r="C627" s="14"/>
      <c r="D627" s="15"/>
      <c r="E627" s="15"/>
      <c r="F627" s="16"/>
      <c r="G627" s="15"/>
      <c r="H627" s="16"/>
      <c r="I627" s="16"/>
      <c r="J627" s="13"/>
      <c r="K627" s="13"/>
      <c r="L627" s="13"/>
      <c r="M627" s="13"/>
      <c r="N627" s="16"/>
      <c r="O627" s="144"/>
      <c r="P627" s="160" t="str">
        <f>IFERROR(IF(NOT(ISNA(MATCH(D627,Define!$P$4:$P$68,0))),Data!$L627,IF(NOT(ISNA(MATCH(Data!D627,Define!$S$4:$S$68,0))),VLOOKUP(Data!D627,DanhmucTK!$C$3:$G$500,5,0),VLOOKUP(Data!D627,DanhmucTK!$C$3:$F$500,4,0))),"")</f>
        <v/>
      </c>
      <c r="Q627" s="161" t="str">
        <f>IF(NOT(ISNA(MATCH($D627,Define!$P$4:$P$68,0))),VLOOKUP(Data!D627,DanhmucTK!$C$3:$F$500,4,0),"")</f>
        <v/>
      </c>
      <c r="R627" s="162" t="str">
        <f>IFERROR(IF(NOT(ISNA(MATCH($E627,Define!$P$4:$P$68,0))),Data!$L627,IF(NOT(ISNA(MATCH($E627,Define!$S$4:$S$68,0))),VLOOKUP($E627,DanhmucTK!$C$3:$G$500,5,0),VLOOKUP($E627,DanhmucTK!$C$3:$F$500,4,0))),"")</f>
        <v/>
      </c>
      <c r="S627" s="163" t="str">
        <f>IF(NOT(ISNA(MATCH($E627,Define!$P$4:$P$68,0))),VLOOKUP($E627,DanhmucTK!$C$3:$F$500,4,0),"")</f>
        <v/>
      </c>
    </row>
    <row r="628" spans="1:19" ht="18.75" customHeight="1" x14ac:dyDescent="0.2">
      <c r="A628" s="12"/>
      <c r="B628" s="13"/>
      <c r="C628" s="14"/>
      <c r="D628" s="15"/>
      <c r="E628" s="15"/>
      <c r="F628" s="16"/>
      <c r="G628" s="15"/>
      <c r="H628" s="16"/>
      <c r="I628" s="16"/>
      <c r="J628" s="13"/>
      <c r="K628" s="13"/>
      <c r="L628" s="13"/>
      <c r="M628" s="13"/>
      <c r="N628" s="16"/>
      <c r="O628" s="144"/>
      <c r="P628" s="160" t="str">
        <f>IFERROR(IF(NOT(ISNA(MATCH(D628,Define!$P$4:$P$68,0))),Data!$L628,IF(NOT(ISNA(MATCH(Data!D628,Define!$S$4:$S$68,0))),VLOOKUP(Data!D628,DanhmucTK!$C$3:$G$500,5,0),VLOOKUP(Data!D628,DanhmucTK!$C$3:$F$500,4,0))),"")</f>
        <v/>
      </c>
      <c r="Q628" s="161" t="str">
        <f>IF(NOT(ISNA(MATCH($D628,Define!$P$4:$P$68,0))),VLOOKUP(Data!D628,DanhmucTK!$C$3:$F$500,4,0),"")</f>
        <v/>
      </c>
      <c r="R628" s="162" t="str">
        <f>IFERROR(IF(NOT(ISNA(MATCH($E628,Define!$P$4:$P$68,0))),Data!$L628,IF(NOT(ISNA(MATCH($E628,Define!$S$4:$S$68,0))),VLOOKUP($E628,DanhmucTK!$C$3:$G$500,5,0),VLOOKUP($E628,DanhmucTK!$C$3:$F$500,4,0))),"")</f>
        <v/>
      </c>
      <c r="S628" s="163" t="str">
        <f>IF(NOT(ISNA(MATCH($E628,Define!$P$4:$P$68,0))),VLOOKUP($E628,DanhmucTK!$C$3:$F$500,4,0),"")</f>
        <v/>
      </c>
    </row>
    <row r="629" spans="1:19" ht="18.75" customHeight="1" x14ac:dyDescent="0.2">
      <c r="A629" s="12"/>
      <c r="B629" s="13"/>
      <c r="C629" s="14"/>
      <c r="D629" s="15"/>
      <c r="E629" s="15"/>
      <c r="F629" s="16"/>
      <c r="G629" s="15"/>
      <c r="H629" s="16"/>
      <c r="I629" s="16"/>
      <c r="J629" s="13"/>
      <c r="K629" s="13"/>
      <c r="L629" s="13"/>
      <c r="M629" s="13"/>
      <c r="N629" s="16"/>
      <c r="O629" s="144"/>
      <c r="P629" s="160" t="str">
        <f>IFERROR(IF(NOT(ISNA(MATCH(D629,Define!$P$4:$P$68,0))),Data!$L629,IF(NOT(ISNA(MATCH(Data!D629,Define!$S$4:$S$68,0))),VLOOKUP(Data!D629,DanhmucTK!$C$3:$G$500,5,0),VLOOKUP(Data!D629,DanhmucTK!$C$3:$F$500,4,0))),"")</f>
        <v/>
      </c>
      <c r="Q629" s="161" t="str">
        <f>IF(NOT(ISNA(MATCH($D629,Define!$P$4:$P$68,0))),VLOOKUP(Data!D629,DanhmucTK!$C$3:$F$500,4,0),"")</f>
        <v/>
      </c>
      <c r="R629" s="162" t="str">
        <f>IFERROR(IF(NOT(ISNA(MATCH($E629,Define!$P$4:$P$68,0))),Data!$L629,IF(NOT(ISNA(MATCH($E629,Define!$S$4:$S$68,0))),VLOOKUP($E629,DanhmucTK!$C$3:$G$500,5,0),VLOOKUP($E629,DanhmucTK!$C$3:$F$500,4,0))),"")</f>
        <v/>
      </c>
      <c r="S629" s="163" t="str">
        <f>IF(NOT(ISNA(MATCH($E629,Define!$P$4:$P$68,0))),VLOOKUP($E629,DanhmucTK!$C$3:$F$500,4,0),"")</f>
        <v/>
      </c>
    </row>
    <row r="630" spans="1:19" ht="18.75" customHeight="1" x14ac:dyDescent="0.2">
      <c r="A630" s="12"/>
      <c r="B630" s="13"/>
      <c r="C630" s="14"/>
      <c r="D630" s="15"/>
      <c r="E630" s="15"/>
      <c r="F630" s="16"/>
      <c r="G630" s="15"/>
      <c r="H630" s="16"/>
      <c r="I630" s="16"/>
      <c r="J630" s="13"/>
      <c r="K630" s="13"/>
      <c r="L630" s="13"/>
      <c r="M630" s="13"/>
      <c r="N630" s="16"/>
      <c r="O630" s="144"/>
      <c r="P630" s="160" t="str">
        <f>IFERROR(IF(NOT(ISNA(MATCH(D630,Define!$P$4:$P$68,0))),Data!$L630,IF(NOT(ISNA(MATCH(Data!D630,Define!$S$4:$S$68,0))),VLOOKUP(Data!D630,DanhmucTK!$C$3:$G$500,5,0),VLOOKUP(Data!D630,DanhmucTK!$C$3:$F$500,4,0))),"")</f>
        <v/>
      </c>
      <c r="Q630" s="161" t="str">
        <f>IF(NOT(ISNA(MATCH($D630,Define!$P$4:$P$68,0))),VLOOKUP(Data!D630,DanhmucTK!$C$3:$F$500,4,0),"")</f>
        <v/>
      </c>
      <c r="R630" s="162" t="str">
        <f>IFERROR(IF(NOT(ISNA(MATCH($E630,Define!$P$4:$P$68,0))),Data!$L630,IF(NOT(ISNA(MATCH($E630,Define!$S$4:$S$68,0))),VLOOKUP($E630,DanhmucTK!$C$3:$G$500,5,0),VLOOKUP($E630,DanhmucTK!$C$3:$F$500,4,0))),"")</f>
        <v/>
      </c>
      <c r="S630" s="163" t="str">
        <f>IF(NOT(ISNA(MATCH($E630,Define!$P$4:$P$68,0))),VLOOKUP($E630,DanhmucTK!$C$3:$F$500,4,0),"")</f>
        <v/>
      </c>
    </row>
    <row r="631" spans="1:19" ht="18.75" customHeight="1" x14ac:dyDescent="0.2">
      <c r="A631" s="12"/>
      <c r="B631" s="13"/>
      <c r="C631" s="14"/>
      <c r="D631" s="15"/>
      <c r="E631" s="15"/>
      <c r="F631" s="16"/>
      <c r="G631" s="15"/>
      <c r="H631" s="16"/>
      <c r="I631" s="16"/>
      <c r="J631" s="13"/>
      <c r="K631" s="13"/>
      <c r="L631" s="13"/>
      <c r="M631" s="13"/>
      <c r="N631" s="16"/>
      <c r="O631" s="144"/>
      <c r="P631" s="160" t="str">
        <f>IFERROR(IF(NOT(ISNA(MATCH(D631,Define!$P$4:$P$68,0))),Data!$L631,IF(NOT(ISNA(MATCH(Data!D631,Define!$S$4:$S$68,0))),VLOOKUP(Data!D631,DanhmucTK!$C$3:$G$500,5,0),VLOOKUP(Data!D631,DanhmucTK!$C$3:$F$500,4,0))),"")</f>
        <v/>
      </c>
      <c r="Q631" s="161" t="str">
        <f>IF(NOT(ISNA(MATCH($D631,Define!$P$4:$P$68,0))),VLOOKUP(Data!D631,DanhmucTK!$C$3:$F$500,4,0),"")</f>
        <v/>
      </c>
      <c r="R631" s="162" t="str">
        <f>IFERROR(IF(NOT(ISNA(MATCH($E631,Define!$P$4:$P$68,0))),Data!$L631,IF(NOT(ISNA(MATCH($E631,Define!$S$4:$S$68,0))),VLOOKUP($E631,DanhmucTK!$C$3:$G$500,5,0),VLOOKUP($E631,DanhmucTK!$C$3:$F$500,4,0))),"")</f>
        <v/>
      </c>
      <c r="S631" s="163" t="str">
        <f>IF(NOT(ISNA(MATCH($E631,Define!$P$4:$P$68,0))),VLOOKUP($E631,DanhmucTK!$C$3:$F$500,4,0),"")</f>
        <v/>
      </c>
    </row>
    <row r="632" spans="1:19" ht="18.75" customHeight="1" x14ac:dyDescent="0.2">
      <c r="A632" s="12"/>
      <c r="B632" s="13"/>
      <c r="C632" s="14"/>
      <c r="D632" s="15"/>
      <c r="E632" s="15"/>
      <c r="F632" s="16"/>
      <c r="G632" s="15"/>
      <c r="H632" s="16"/>
      <c r="I632" s="16"/>
      <c r="J632" s="13"/>
      <c r="K632" s="13"/>
      <c r="L632" s="13"/>
      <c r="M632" s="13"/>
      <c r="N632" s="16"/>
      <c r="O632" s="144"/>
      <c r="P632" s="160" t="str">
        <f>IFERROR(IF(NOT(ISNA(MATCH(D632,Define!$P$4:$P$68,0))),Data!$L632,IF(NOT(ISNA(MATCH(Data!D632,Define!$S$4:$S$68,0))),VLOOKUP(Data!D632,DanhmucTK!$C$3:$G$500,5,0),VLOOKUP(Data!D632,DanhmucTK!$C$3:$F$500,4,0))),"")</f>
        <v/>
      </c>
      <c r="Q632" s="161" t="str">
        <f>IF(NOT(ISNA(MATCH($D632,Define!$P$4:$P$68,0))),VLOOKUP(Data!D632,DanhmucTK!$C$3:$F$500,4,0),"")</f>
        <v/>
      </c>
      <c r="R632" s="162" t="str">
        <f>IFERROR(IF(NOT(ISNA(MATCH($E632,Define!$P$4:$P$68,0))),Data!$L632,IF(NOT(ISNA(MATCH($E632,Define!$S$4:$S$68,0))),VLOOKUP($E632,DanhmucTK!$C$3:$G$500,5,0),VLOOKUP($E632,DanhmucTK!$C$3:$F$500,4,0))),"")</f>
        <v/>
      </c>
      <c r="S632" s="163" t="str">
        <f>IF(NOT(ISNA(MATCH($E632,Define!$P$4:$P$68,0))),VLOOKUP($E632,DanhmucTK!$C$3:$F$500,4,0),"")</f>
        <v/>
      </c>
    </row>
    <row r="633" spans="1:19" ht="18.75" customHeight="1" x14ac:dyDescent="0.2">
      <c r="A633" s="12"/>
      <c r="B633" s="13"/>
      <c r="C633" s="14"/>
      <c r="D633" s="15"/>
      <c r="E633" s="15"/>
      <c r="F633" s="16"/>
      <c r="G633" s="15"/>
      <c r="H633" s="16"/>
      <c r="I633" s="16"/>
      <c r="J633" s="13"/>
      <c r="K633" s="13"/>
      <c r="L633" s="13"/>
      <c r="M633" s="13"/>
      <c r="N633" s="16"/>
      <c r="O633" s="144"/>
      <c r="P633" s="160" t="str">
        <f>IFERROR(IF(NOT(ISNA(MATCH(D633,Define!$P$4:$P$68,0))),Data!$L633,IF(NOT(ISNA(MATCH(Data!D633,Define!$S$4:$S$68,0))),VLOOKUP(Data!D633,DanhmucTK!$C$3:$G$500,5,0),VLOOKUP(Data!D633,DanhmucTK!$C$3:$F$500,4,0))),"")</f>
        <v/>
      </c>
      <c r="Q633" s="161" t="str">
        <f>IF(NOT(ISNA(MATCH($D633,Define!$P$4:$P$68,0))),VLOOKUP(Data!D633,DanhmucTK!$C$3:$F$500,4,0),"")</f>
        <v/>
      </c>
      <c r="R633" s="162" t="str">
        <f>IFERROR(IF(NOT(ISNA(MATCH($E633,Define!$P$4:$P$68,0))),Data!$L633,IF(NOT(ISNA(MATCH($E633,Define!$S$4:$S$68,0))),VLOOKUP($E633,DanhmucTK!$C$3:$G$500,5,0),VLOOKUP($E633,DanhmucTK!$C$3:$F$500,4,0))),"")</f>
        <v/>
      </c>
      <c r="S633" s="163" t="str">
        <f>IF(NOT(ISNA(MATCH($E633,Define!$P$4:$P$68,0))),VLOOKUP($E633,DanhmucTK!$C$3:$F$500,4,0),"")</f>
        <v/>
      </c>
    </row>
    <row r="634" spans="1:19" ht="18.75" customHeight="1" x14ac:dyDescent="0.2">
      <c r="A634" s="12"/>
      <c r="B634" s="13"/>
      <c r="C634" s="14"/>
      <c r="D634" s="15"/>
      <c r="E634" s="15"/>
      <c r="F634" s="16"/>
      <c r="G634" s="15"/>
      <c r="H634" s="16"/>
      <c r="I634" s="16"/>
      <c r="J634" s="13"/>
      <c r="K634" s="13"/>
      <c r="L634" s="13"/>
      <c r="M634" s="13"/>
      <c r="N634" s="16"/>
      <c r="O634" s="144"/>
      <c r="P634" s="160" t="str">
        <f>IFERROR(IF(NOT(ISNA(MATCH(D634,Define!$P$4:$P$68,0))),Data!$L634,IF(NOT(ISNA(MATCH(Data!D634,Define!$S$4:$S$68,0))),VLOOKUP(Data!D634,DanhmucTK!$C$3:$G$500,5,0),VLOOKUP(Data!D634,DanhmucTK!$C$3:$F$500,4,0))),"")</f>
        <v/>
      </c>
      <c r="Q634" s="161" t="str">
        <f>IF(NOT(ISNA(MATCH($D634,Define!$P$4:$P$68,0))),VLOOKUP(Data!D634,DanhmucTK!$C$3:$F$500,4,0),"")</f>
        <v/>
      </c>
      <c r="R634" s="162" t="str">
        <f>IFERROR(IF(NOT(ISNA(MATCH($E634,Define!$P$4:$P$68,0))),Data!$L634,IF(NOT(ISNA(MATCH($E634,Define!$S$4:$S$68,0))),VLOOKUP($E634,DanhmucTK!$C$3:$G$500,5,0),VLOOKUP($E634,DanhmucTK!$C$3:$F$500,4,0))),"")</f>
        <v/>
      </c>
      <c r="S634" s="163" t="str">
        <f>IF(NOT(ISNA(MATCH($E634,Define!$P$4:$P$68,0))),VLOOKUP($E634,DanhmucTK!$C$3:$F$500,4,0),"")</f>
        <v/>
      </c>
    </row>
    <row r="635" spans="1:19" ht="18.75" customHeight="1" x14ac:dyDescent="0.2">
      <c r="A635" s="12"/>
      <c r="B635" s="13"/>
      <c r="C635" s="14"/>
      <c r="D635" s="15"/>
      <c r="E635" s="15"/>
      <c r="F635" s="16"/>
      <c r="G635" s="15"/>
      <c r="H635" s="16"/>
      <c r="I635" s="16"/>
      <c r="J635" s="13"/>
      <c r="K635" s="13"/>
      <c r="L635" s="13"/>
      <c r="M635" s="13"/>
      <c r="N635" s="16"/>
      <c r="O635" s="144"/>
      <c r="P635" s="160" t="str">
        <f>IFERROR(IF(NOT(ISNA(MATCH(D635,Define!$P$4:$P$68,0))),Data!$L635,IF(NOT(ISNA(MATCH(Data!D635,Define!$S$4:$S$68,0))),VLOOKUP(Data!D635,DanhmucTK!$C$3:$G$500,5,0),VLOOKUP(Data!D635,DanhmucTK!$C$3:$F$500,4,0))),"")</f>
        <v/>
      </c>
      <c r="Q635" s="161" t="str">
        <f>IF(NOT(ISNA(MATCH($D635,Define!$P$4:$P$68,0))),VLOOKUP(Data!D635,DanhmucTK!$C$3:$F$500,4,0),"")</f>
        <v/>
      </c>
      <c r="R635" s="162" t="str">
        <f>IFERROR(IF(NOT(ISNA(MATCH($E635,Define!$P$4:$P$68,0))),Data!$L635,IF(NOT(ISNA(MATCH($E635,Define!$S$4:$S$68,0))),VLOOKUP($E635,DanhmucTK!$C$3:$G$500,5,0),VLOOKUP($E635,DanhmucTK!$C$3:$F$500,4,0))),"")</f>
        <v/>
      </c>
      <c r="S635" s="163" t="str">
        <f>IF(NOT(ISNA(MATCH($E635,Define!$P$4:$P$68,0))),VLOOKUP($E635,DanhmucTK!$C$3:$F$500,4,0),"")</f>
        <v/>
      </c>
    </row>
    <row r="636" spans="1:19" ht="18.75" customHeight="1" x14ac:dyDescent="0.2">
      <c r="A636" s="12"/>
      <c r="B636" s="13"/>
      <c r="C636" s="14"/>
      <c r="D636" s="15"/>
      <c r="E636" s="15"/>
      <c r="F636" s="16"/>
      <c r="G636" s="15"/>
      <c r="H636" s="16"/>
      <c r="I636" s="16"/>
      <c r="J636" s="13"/>
      <c r="K636" s="13"/>
      <c r="L636" s="13"/>
      <c r="M636" s="13"/>
      <c r="N636" s="16"/>
      <c r="O636" s="144"/>
      <c r="P636" s="160" t="str">
        <f>IFERROR(IF(NOT(ISNA(MATCH(D636,Define!$P$4:$P$68,0))),Data!$L636,IF(NOT(ISNA(MATCH(Data!D636,Define!$S$4:$S$68,0))),VLOOKUP(Data!D636,DanhmucTK!$C$3:$G$500,5,0),VLOOKUP(Data!D636,DanhmucTK!$C$3:$F$500,4,0))),"")</f>
        <v/>
      </c>
      <c r="Q636" s="161" t="str">
        <f>IF(NOT(ISNA(MATCH($D636,Define!$P$4:$P$68,0))),VLOOKUP(Data!D636,DanhmucTK!$C$3:$F$500,4,0),"")</f>
        <v/>
      </c>
      <c r="R636" s="162" t="str">
        <f>IFERROR(IF(NOT(ISNA(MATCH($E636,Define!$P$4:$P$68,0))),Data!$L636,IF(NOT(ISNA(MATCH($E636,Define!$S$4:$S$68,0))),VLOOKUP($E636,DanhmucTK!$C$3:$G$500,5,0),VLOOKUP($E636,DanhmucTK!$C$3:$F$500,4,0))),"")</f>
        <v/>
      </c>
      <c r="S636" s="163" t="str">
        <f>IF(NOT(ISNA(MATCH($E636,Define!$P$4:$P$68,0))),VLOOKUP($E636,DanhmucTK!$C$3:$F$500,4,0),"")</f>
        <v/>
      </c>
    </row>
    <row r="637" spans="1:19" ht="18.75" customHeight="1" x14ac:dyDescent="0.2">
      <c r="A637" s="12"/>
      <c r="B637" s="13"/>
      <c r="C637" s="14"/>
      <c r="D637" s="15"/>
      <c r="E637" s="15"/>
      <c r="F637" s="16"/>
      <c r="G637" s="15"/>
      <c r="H637" s="16"/>
      <c r="I637" s="16"/>
      <c r="J637" s="13"/>
      <c r="K637" s="13"/>
      <c r="L637" s="13"/>
      <c r="M637" s="13"/>
      <c r="N637" s="16"/>
      <c r="O637" s="144"/>
      <c r="P637" s="160" t="str">
        <f>IFERROR(IF(NOT(ISNA(MATCH(D637,Define!$P$4:$P$68,0))),Data!$L637,IF(NOT(ISNA(MATCH(Data!D637,Define!$S$4:$S$68,0))),VLOOKUP(Data!D637,DanhmucTK!$C$3:$G$500,5,0),VLOOKUP(Data!D637,DanhmucTK!$C$3:$F$500,4,0))),"")</f>
        <v/>
      </c>
      <c r="Q637" s="161" t="str">
        <f>IF(NOT(ISNA(MATCH($D637,Define!$P$4:$P$68,0))),VLOOKUP(Data!D637,DanhmucTK!$C$3:$F$500,4,0),"")</f>
        <v/>
      </c>
      <c r="R637" s="162" t="str">
        <f>IFERROR(IF(NOT(ISNA(MATCH($E637,Define!$P$4:$P$68,0))),Data!$L637,IF(NOT(ISNA(MATCH($E637,Define!$S$4:$S$68,0))),VLOOKUP($E637,DanhmucTK!$C$3:$G$500,5,0),VLOOKUP($E637,DanhmucTK!$C$3:$F$500,4,0))),"")</f>
        <v/>
      </c>
      <c r="S637" s="163" t="str">
        <f>IF(NOT(ISNA(MATCH($E637,Define!$P$4:$P$68,0))),VLOOKUP($E637,DanhmucTK!$C$3:$F$500,4,0),"")</f>
        <v/>
      </c>
    </row>
    <row r="638" spans="1:19" ht="18.75" customHeight="1" x14ac:dyDescent="0.2">
      <c r="A638" s="12"/>
      <c r="B638" s="13"/>
      <c r="C638" s="14"/>
      <c r="D638" s="15"/>
      <c r="E638" s="15"/>
      <c r="F638" s="16"/>
      <c r="G638" s="15"/>
      <c r="H638" s="16"/>
      <c r="I638" s="16"/>
      <c r="J638" s="13"/>
      <c r="K638" s="13"/>
      <c r="L638" s="13"/>
      <c r="M638" s="13"/>
      <c r="N638" s="16"/>
      <c r="O638" s="144"/>
      <c r="P638" s="160" t="str">
        <f>IFERROR(IF(NOT(ISNA(MATCH(D638,Define!$P$4:$P$68,0))),Data!$L638,IF(NOT(ISNA(MATCH(Data!D638,Define!$S$4:$S$68,0))),VLOOKUP(Data!D638,DanhmucTK!$C$3:$G$500,5,0),VLOOKUP(Data!D638,DanhmucTK!$C$3:$F$500,4,0))),"")</f>
        <v/>
      </c>
      <c r="Q638" s="161" t="str">
        <f>IF(NOT(ISNA(MATCH($D638,Define!$P$4:$P$68,0))),VLOOKUP(Data!D638,DanhmucTK!$C$3:$F$500,4,0),"")</f>
        <v/>
      </c>
      <c r="R638" s="162" t="str">
        <f>IFERROR(IF(NOT(ISNA(MATCH($E638,Define!$P$4:$P$68,0))),Data!$L638,IF(NOT(ISNA(MATCH($E638,Define!$S$4:$S$68,0))),VLOOKUP($E638,DanhmucTK!$C$3:$G$500,5,0),VLOOKUP($E638,DanhmucTK!$C$3:$F$500,4,0))),"")</f>
        <v/>
      </c>
      <c r="S638" s="163" t="str">
        <f>IF(NOT(ISNA(MATCH($E638,Define!$P$4:$P$68,0))),VLOOKUP($E638,DanhmucTK!$C$3:$F$500,4,0),"")</f>
        <v/>
      </c>
    </row>
    <row r="639" spans="1:19" ht="18.75" customHeight="1" x14ac:dyDescent="0.2">
      <c r="A639" s="12"/>
      <c r="B639" s="13"/>
      <c r="C639" s="14"/>
      <c r="D639" s="15"/>
      <c r="E639" s="15"/>
      <c r="F639" s="16"/>
      <c r="G639" s="15"/>
      <c r="H639" s="16"/>
      <c r="I639" s="16"/>
      <c r="J639" s="13"/>
      <c r="K639" s="13"/>
      <c r="L639" s="13"/>
      <c r="M639" s="13"/>
      <c r="N639" s="16"/>
      <c r="O639" s="144"/>
      <c r="P639" s="160" t="str">
        <f>IFERROR(IF(NOT(ISNA(MATCH(D639,Define!$P$4:$P$68,0))),Data!$L639,IF(NOT(ISNA(MATCH(Data!D639,Define!$S$4:$S$68,0))),VLOOKUP(Data!D639,DanhmucTK!$C$3:$G$500,5,0),VLOOKUP(Data!D639,DanhmucTK!$C$3:$F$500,4,0))),"")</f>
        <v/>
      </c>
      <c r="Q639" s="161" t="str">
        <f>IF(NOT(ISNA(MATCH($D639,Define!$P$4:$P$68,0))),VLOOKUP(Data!D639,DanhmucTK!$C$3:$F$500,4,0),"")</f>
        <v/>
      </c>
      <c r="R639" s="162" t="str">
        <f>IFERROR(IF(NOT(ISNA(MATCH($E639,Define!$P$4:$P$68,0))),Data!$L639,IF(NOT(ISNA(MATCH($E639,Define!$S$4:$S$68,0))),VLOOKUP($E639,DanhmucTK!$C$3:$G$500,5,0),VLOOKUP($E639,DanhmucTK!$C$3:$F$500,4,0))),"")</f>
        <v/>
      </c>
      <c r="S639" s="163" t="str">
        <f>IF(NOT(ISNA(MATCH($E639,Define!$P$4:$P$68,0))),VLOOKUP($E639,DanhmucTK!$C$3:$F$500,4,0),"")</f>
        <v/>
      </c>
    </row>
    <row r="640" spans="1:19" ht="18.75" customHeight="1" x14ac:dyDescent="0.2">
      <c r="A640" s="12"/>
      <c r="B640" s="13"/>
      <c r="C640" s="14"/>
      <c r="D640" s="15"/>
      <c r="E640" s="15"/>
      <c r="F640" s="16"/>
      <c r="G640" s="15"/>
      <c r="H640" s="16"/>
      <c r="I640" s="16"/>
      <c r="J640" s="13"/>
      <c r="K640" s="13"/>
      <c r="L640" s="13"/>
      <c r="M640" s="13"/>
      <c r="N640" s="16"/>
      <c r="O640" s="144"/>
      <c r="P640" s="160" t="str">
        <f>IFERROR(IF(NOT(ISNA(MATCH(D640,Define!$P$4:$P$68,0))),Data!$L640,IF(NOT(ISNA(MATCH(Data!D640,Define!$S$4:$S$68,0))),VLOOKUP(Data!D640,DanhmucTK!$C$3:$G$500,5,0),VLOOKUP(Data!D640,DanhmucTK!$C$3:$F$500,4,0))),"")</f>
        <v/>
      </c>
      <c r="Q640" s="161" t="str">
        <f>IF(NOT(ISNA(MATCH($D640,Define!$P$4:$P$68,0))),VLOOKUP(Data!D640,DanhmucTK!$C$3:$F$500,4,0),"")</f>
        <v/>
      </c>
      <c r="R640" s="162" t="str">
        <f>IFERROR(IF(NOT(ISNA(MATCH($E640,Define!$P$4:$P$68,0))),Data!$L640,IF(NOT(ISNA(MATCH($E640,Define!$S$4:$S$68,0))),VLOOKUP($E640,DanhmucTK!$C$3:$G$500,5,0),VLOOKUP($E640,DanhmucTK!$C$3:$F$500,4,0))),"")</f>
        <v/>
      </c>
      <c r="S640" s="163" t="str">
        <f>IF(NOT(ISNA(MATCH($E640,Define!$P$4:$P$68,0))),VLOOKUP($E640,DanhmucTK!$C$3:$F$500,4,0),"")</f>
        <v/>
      </c>
    </row>
    <row r="641" spans="1:19" ht="18.75" customHeight="1" x14ac:dyDescent="0.2">
      <c r="A641" s="12"/>
      <c r="B641" s="13"/>
      <c r="C641" s="14"/>
      <c r="D641" s="15"/>
      <c r="E641" s="15"/>
      <c r="F641" s="16"/>
      <c r="G641" s="15"/>
      <c r="H641" s="16"/>
      <c r="I641" s="16"/>
      <c r="J641" s="13"/>
      <c r="K641" s="13"/>
      <c r="L641" s="13"/>
      <c r="M641" s="13"/>
      <c r="N641" s="16"/>
      <c r="O641" s="144"/>
      <c r="P641" s="160" t="str">
        <f>IFERROR(IF(NOT(ISNA(MATCH(D641,Define!$P$4:$P$68,0))),Data!$L641,IF(NOT(ISNA(MATCH(Data!D641,Define!$S$4:$S$68,0))),VLOOKUP(Data!D641,DanhmucTK!$C$3:$G$500,5,0),VLOOKUP(Data!D641,DanhmucTK!$C$3:$F$500,4,0))),"")</f>
        <v/>
      </c>
      <c r="Q641" s="161" t="str">
        <f>IF(NOT(ISNA(MATCH($D641,Define!$P$4:$P$68,0))),VLOOKUP(Data!D641,DanhmucTK!$C$3:$F$500,4,0),"")</f>
        <v/>
      </c>
      <c r="R641" s="162" t="str">
        <f>IFERROR(IF(NOT(ISNA(MATCH($E641,Define!$P$4:$P$68,0))),Data!$L641,IF(NOT(ISNA(MATCH($E641,Define!$S$4:$S$68,0))),VLOOKUP($E641,DanhmucTK!$C$3:$G$500,5,0),VLOOKUP($E641,DanhmucTK!$C$3:$F$500,4,0))),"")</f>
        <v/>
      </c>
      <c r="S641" s="163" t="str">
        <f>IF(NOT(ISNA(MATCH($E641,Define!$P$4:$P$68,0))),VLOOKUP($E641,DanhmucTK!$C$3:$F$500,4,0),"")</f>
        <v/>
      </c>
    </row>
    <row r="642" spans="1:19" ht="18.75" customHeight="1" x14ac:dyDescent="0.2">
      <c r="A642" s="12"/>
      <c r="B642" s="13"/>
      <c r="C642" s="14"/>
      <c r="D642" s="15"/>
      <c r="E642" s="15"/>
      <c r="F642" s="16"/>
      <c r="G642" s="15"/>
      <c r="H642" s="16"/>
      <c r="I642" s="16"/>
      <c r="J642" s="13"/>
      <c r="K642" s="13"/>
      <c r="L642" s="13"/>
      <c r="M642" s="13"/>
      <c r="N642" s="16"/>
      <c r="O642" s="144"/>
      <c r="P642" s="160" t="str">
        <f>IFERROR(IF(NOT(ISNA(MATCH(D642,Define!$P$4:$P$68,0))),Data!$L642,IF(NOT(ISNA(MATCH(Data!D642,Define!$S$4:$S$68,0))),VLOOKUP(Data!D642,DanhmucTK!$C$3:$G$500,5,0),VLOOKUP(Data!D642,DanhmucTK!$C$3:$F$500,4,0))),"")</f>
        <v/>
      </c>
      <c r="Q642" s="161" t="str">
        <f>IF(NOT(ISNA(MATCH($D642,Define!$P$4:$P$68,0))),VLOOKUP(Data!D642,DanhmucTK!$C$3:$F$500,4,0),"")</f>
        <v/>
      </c>
      <c r="R642" s="162" t="str">
        <f>IFERROR(IF(NOT(ISNA(MATCH($E642,Define!$P$4:$P$68,0))),Data!$L642,IF(NOT(ISNA(MATCH($E642,Define!$S$4:$S$68,0))),VLOOKUP($E642,DanhmucTK!$C$3:$G$500,5,0),VLOOKUP($E642,DanhmucTK!$C$3:$F$500,4,0))),"")</f>
        <v/>
      </c>
      <c r="S642" s="163" t="str">
        <f>IF(NOT(ISNA(MATCH($E642,Define!$P$4:$P$68,0))),VLOOKUP($E642,DanhmucTK!$C$3:$F$500,4,0),"")</f>
        <v/>
      </c>
    </row>
    <row r="643" spans="1:19" ht="18.75" customHeight="1" x14ac:dyDescent="0.2">
      <c r="A643" s="12"/>
      <c r="B643" s="13"/>
      <c r="C643" s="14"/>
      <c r="D643" s="15"/>
      <c r="E643" s="15"/>
      <c r="F643" s="16"/>
      <c r="G643" s="15"/>
      <c r="H643" s="16"/>
      <c r="I643" s="16"/>
      <c r="J643" s="13"/>
      <c r="K643" s="13"/>
      <c r="L643" s="13"/>
      <c r="M643" s="13"/>
      <c r="N643" s="16"/>
      <c r="O643" s="144"/>
      <c r="P643" s="160" t="str">
        <f>IFERROR(IF(NOT(ISNA(MATCH(D643,Define!$P$4:$P$68,0))),Data!$L643,IF(NOT(ISNA(MATCH(Data!D643,Define!$S$4:$S$68,0))),VLOOKUP(Data!D643,DanhmucTK!$C$3:$G$500,5,0),VLOOKUP(Data!D643,DanhmucTK!$C$3:$F$500,4,0))),"")</f>
        <v/>
      </c>
      <c r="Q643" s="161" t="str">
        <f>IF(NOT(ISNA(MATCH($D643,Define!$P$4:$P$68,0))),VLOOKUP(Data!D643,DanhmucTK!$C$3:$F$500,4,0),"")</f>
        <v/>
      </c>
      <c r="R643" s="162" t="str">
        <f>IFERROR(IF(NOT(ISNA(MATCH($E643,Define!$P$4:$P$68,0))),Data!$L643,IF(NOT(ISNA(MATCH($E643,Define!$S$4:$S$68,0))),VLOOKUP($E643,DanhmucTK!$C$3:$G$500,5,0),VLOOKUP($E643,DanhmucTK!$C$3:$F$500,4,0))),"")</f>
        <v/>
      </c>
      <c r="S643" s="163" t="str">
        <f>IF(NOT(ISNA(MATCH($E643,Define!$P$4:$P$68,0))),VLOOKUP($E643,DanhmucTK!$C$3:$F$500,4,0),"")</f>
        <v/>
      </c>
    </row>
    <row r="644" spans="1:19" ht="18.75" customHeight="1" x14ac:dyDescent="0.2">
      <c r="A644" s="12"/>
      <c r="B644" s="13"/>
      <c r="C644" s="14"/>
      <c r="D644" s="15"/>
      <c r="E644" s="15"/>
      <c r="F644" s="16"/>
      <c r="G644" s="15"/>
      <c r="H644" s="16"/>
      <c r="I644" s="16"/>
      <c r="J644" s="13"/>
      <c r="K644" s="13"/>
      <c r="L644" s="13"/>
      <c r="M644" s="13"/>
      <c r="N644" s="16"/>
      <c r="O644" s="144"/>
      <c r="P644" s="160" t="str">
        <f>IFERROR(IF(NOT(ISNA(MATCH(D644,Define!$P$4:$P$68,0))),Data!$L644,IF(NOT(ISNA(MATCH(Data!D644,Define!$S$4:$S$68,0))),VLOOKUP(Data!D644,DanhmucTK!$C$3:$G$500,5,0),VLOOKUP(Data!D644,DanhmucTK!$C$3:$F$500,4,0))),"")</f>
        <v/>
      </c>
      <c r="Q644" s="161" t="str">
        <f>IF(NOT(ISNA(MATCH($D644,Define!$P$4:$P$68,0))),VLOOKUP(Data!D644,DanhmucTK!$C$3:$F$500,4,0),"")</f>
        <v/>
      </c>
      <c r="R644" s="162" t="str">
        <f>IFERROR(IF(NOT(ISNA(MATCH($E644,Define!$P$4:$P$68,0))),Data!$L644,IF(NOT(ISNA(MATCH($E644,Define!$S$4:$S$68,0))),VLOOKUP($E644,DanhmucTK!$C$3:$G$500,5,0),VLOOKUP($E644,DanhmucTK!$C$3:$F$500,4,0))),"")</f>
        <v/>
      </c>
      <c r="S644" s="163" t="str">
        <f>IF(NOT(ISNA(MATCH($E644,Define!$P$4:$P$68,0))),VLOOKUP($E644,DanhmucTK!$C$3:$F$500,4,0),"")</f>
        <v/>
      </c>
    </row>
    <row r="645" spans="1:19" ht="18.75" customHeight="1" x14ac:dyDescent="0.2">
      <c r="A645" s="12"/>
      <c r="B645" s="13"/>
      <c r="C645" s="14"/>
      <c r="D645" s="15"/>
      <c r="E645" s="15"/>
      <c r="F645" s="16"/>
      <c r="G645" s="15"/>
      <c r="H645" s="16"/>
      <c r="I645" s="16"/>
      <c r="J645" s="13"/>
      <c r="K645" s="13"/>
      <c r="L645" s="13"/>
      <c r="M645" s="13"/>
      <c r="N645" s="16"/>
      <c r="O645" s="144"/>
      <c r="P645" s="160" t="str">
        <f>IFERROR(IF(NOT(ISNA(MATCH(D645,Define!$P$4:$P$68,0))),Data!$L645,IF(NOT(ISNA(MATCH(Data!D645,Define!$S$4:$S$68,0))),VLOOKUP(Data!D645,DanhmucTK!$C$3:$G$500,5,0),VLOOKUP(Data!D645,DanhmucTK!$C$3:$F$500,4,0))),"")</f>
        <v/>
      </c>
      <c r="Q645" s="161" t="str">
        <f>IF(NOT(ISNA(MATCH($D645,Define!$P$4:$P$68,0))),VLOOKUP(Data!D645,DanhmucTK!$C$3:$F$500,4,0),"")</f>
        <v/>
      </c>
      <c r="R645" s="162" t="str">
        <f>IFERROR(IF(NOT(ISNA(MATCH($E645,Define!$P$4:$P$68,0))),Data!$L645,IF(NOT(ISNA(MATCH($E645,Define!$S$4:$S$68,0))),VLOOKUP($E645,DanhmucTK!$C$3:$G$500,5,0),VLOOKUP($E645,DanhmucTK!$C$3:$F$500,4,0))),"")</f>
        <v/>
      </c>
      <c r="S645" s="163" t="str">
        <f>IF(NOT(ISNA(MATCH($E645,Define!$P$4:$P$68,0))),VLOOKUP($E645,DanhmucTK!$C$3:$F$500,4,0),"")</f>
        <v/>
      </c>
    </row>
    <row r="646" spans="1:19" ht="18.75" customHeight="1" x14ac:dyDescent="0.2">
      <c r="A646" s="12"/>
      <c r="B646" s="13"/>
      <c r="C646" s="14"/>
      <c r="D646" s="15"/>
      <c r="E646" s="15"/>
      <c r="F646" s="16"/>
      <c r="G646" s="15"/>
      <c r="H646" s="16"/>
      <c r="I646" s="16"/>
      <c r="J646" s="13"/>
      <c r="K646" s="13"/>
      <c r="L646" s="13"/>
      <c r="M646" s="13"/>
      <c r="N646" s="16"/>
      <c r="O646" s="144"/>
      <c r="P646" s="160" t="str">
        <f>IFERROR(IF(NOT(ISNA(MATCH(D646,Define!$P$4:$P$68,0))),Data!$L646,IF(NOT(ISNA(MATCH(Data!D646,Define!$S$4:$S$68,0))),VLOOKUP(Data!D646,DanhmucTK!$C$3:$G$500,5,0),VLOOKUP(Data!D646,DanhmucTK!$C$3:$F$500,4,0))),"")</f>
        <v/>
      </c>
      <c r="Q646" s="161" t="str">
        <f>IF(NOT(ISNA(MATCH($D646,Define!$P$4:$P$68,0))),VLOOKUP(Data!D646,DanhmucTK!$C$3:$F$500,4,0),"")</f>
        <v/>
      </c>
      <c r="R646" s="162" t="str">
        <f>IFERROR(IF(NOT(ISNA(MATCH($E646,Define!$P$4:$P$68,0))),Data!$L646,IF(NOT(ISNA(MATCH($E646,Define!$S$4:$S$68,0))),VLOOKUP($E646,DanhmucTK!$C$3:$G$500,5,0),VLOOKUP($E646,DanhmucTK!$C$3:$F$500,4,0))),"")</f>
        <v/>
      </c>
      <c r="S646" s="163" t="str">
        <f>IF(NOT(ISNA(MATCH($E646,Define!$P$4:$P$68,0))),VLOOKUP($E646,DanhmucTK!$C$3:$F$500,4,0),"")</f>
        <v/>
      </c>
    </row>
    <row r="647" spans="1:19" ht="18.75" customHeight="1" x14ac:dyDescent="0.2">
      <c r="A647" s="12"/>
      <c r="B647" s="13"/>
      <c r="C647" s="14"/>
      <c r="D647" s="15"/>
      <c r="E647" s="15"/>
      <c r="F647" s="16"/>
      <c r="G647" s="15"/>
      <c r="H647" s="16"/>
      <c r="I647" s="16"/>
      <c r="J647" s="13"/>
      <c r="K647" s="13"/>
      <c r="L647" s="13"/>
      <c r="M647" s="13"/>
      <c r="N647" s="16"/>
      <c r="O647" s="144"/>
      <c r="P647" s="160" t="str">
        <f>IFERROR(IF(NOT(ISNA(MATCH(D647,Define!$P$4:$P$68,0))),Data!$L647,IF(NOT(ISNA(MATCH(Data!D647,Define!$S$4:$S$68,0))),VLOOKUP(Data!D647,DanhmucTK!$C$3:$G$500,5,0),VLOOKUP(Data!D647,DanhmucTK!$C$3:$F$500,4,0))),"")</f>
        <v/>
      </c>
      <c r="Q647" s="161" t="str">
        <f>IF(NOT(ISNA(MATCH($D647,Define!$P$4:$P$68,0))),VLOOKUP(Data!D647,DanhmucTK!$C$3:$F$500,4,0),"")</f>
        <v/>
      </c>
      <c r="R647" s="162" t="str">
        <f>IFERROR(IF(NOT(ISNA(MATCH($E647,Define!$P$4:$P$68,0))),Data!$L647,IF(NOT(ISNA(MATCH($E647,Define!$S$4:$S$68,0))),VLOOKUP($E647,DanhmucTK!$C$3:$G$500,5,0),VLOOKUP($E647,DanhmucTK!$C$3:$F$500,4,0))),"")</f>
        <v/>
      </c>
      <c r="S647" s="163" t="str">
        <f>IF(NOT(ISNA(MATCH($E647,Define!$P$4:$P$68,0))),VLOOKUP($E647,DanhmucTK!$C$3:$F$500,4,0),"")</f>
        <v/>
      </c>
    </row>
    <row r="648" spans="1:19" ht="18.75" customHeight="1" x14ac:dyDescent="0.2">
      <c r="A648" s="12"/>
      <c r="B648" s="13"/>
      <c r="C648" s="14"/>
      <c r="D648" s="15"/>
      <c r="E648" s="15"/>
      <c r="F648" s="16"/>
      <c r="G648" s="15"/>
      <c r="H648" s="16"/>
      <c r="I648" s="16"/>
      <c r="J648" s="13"/>
      <c r="K648" s="13"/>
      <c r="L648" s="13"/>
      <c r="M648" s="13"/>
      <c r="N648" s="16"/>
      <c r="O648" s="144"/>
      <c r="P648" s="160" t="str">
        <f>IFERROR(IF(NOT(ISNA(MATCH(D648,Define!$P$4:$P$68,0))),Data!$L648,IF(NOT(ISNA(MATCH(Data!D648,Define!$S$4:$S$68,0))),VLOOKUP(Data!D648,DanhmucTK!$C$3:$G$500,5,0),VLOOKUP(Data!D648,DanhmucTK!$C$3:$F$500,4,0))),"")</f>
        <v/>
      </c>
      <c r="Q648" s="161" t="str">
        <f>IF(NOT(ISNA(MATCH($D648,Define!$P$4:$P$68,0))),VLOOKUP(Data!D648,DanhmucTK!$C$3:$F$500,4,0),"")</f>
        <v/>
      </c>
      <c r="R648" s="162" t="str">
        <f>IFERROR(IF(NOT(ISNA(MATCH($E648,Define!$P$4:$P$68,0))),Data!$L648,IF(NOT(ISNA(MATCH($E648,Define!$S$4:$S$68,0))),VLOOKUP($E648,DanhmucTK!$C$3:$G$500,5,0),VLOOKUP($E648,DanhmucTK!$C$3:$F$500,4,0))),"")</f>
        <v/>
      </c>
      <c r="S648" s="163" t="str">
        <f>IF(NOT(ISNA(MATCH($E648,Define!$P$4:$P$68,0))),VLOOKUP($E648,DanhmucTK!$C$3:$F$500,4,0),"")</f>
        <v/>
      </c>
    </row>
    <row r="649" spans="1:19" ht="18.75" customHeight="1" x14ac:dyDescent="0.2">
      <c r="A649" s="12"/>
      <c r="B649" s="13"/>
      <c r="C649" s="14"/>
      <c r="D649" s="15"/>
      <c r="E649" s="15"/>
      <c r="F649" s="16"/>
      <c r="G649" s="15"/>
      <c r="H649" s="16"/>
      <c r="I649" s="16"/>
      <c r="J649" s="13"/>
      <c r="K649" s="13"/>
      <c r="L649" s="13"/>
      <c r="M649" s="13"/>
      <c r="N649" s="16"/>
      <c r="O649" s="144"/>
      <c r="P649" s="160" t="str">
        <f>IFERROR(IF(NOT(ISNA(MATCH(D649,Define!$P$4:$P$68,0))),Data!$L649,IF(NOT(ISNA(MATCH(Data!D649,Define!$S$4:$S$68,0))),VLOOKUP(Data!D649,DanhmucTK!$C$3:$G$500,5,0),VLOOKUP(Data!D649,DanhmucTK!$C$3:$F$500,4,0))),"")</f>
        <v/>
      </c>
      <c r="Q649" s="161" t="str">
        <f>IF(NOT(ISNA(MATCH($D649,Define!$P$4:$P$68,0))),VLOOKUP(Data!D649,DanhmucTK!$C$3:$F$500,4,0),"")</f>
        <v/>
      </c>
      <c r="R649" s="162" t="str">
        <f>IFERROR(IF(NOT(ISNA(MATCH($E649,Define!$P$4:$P$68,0))),Data!$L649,IF(NOT(ISNA(MATCH($E649,Define!$S$4:$S$68,0))),VLOOKUP($E649,DanhmucTK!$C$3:$G$500,5,0),VLOOKUP($E649,DanhmucTK!$C$3:$F$500,4,0))),"")</f>
        <v/>
      </c>
      <c r="S649" s="163" t="str">
        <f>IF(NOT(ISNA(MATCH($E649,Define!$P$4:$P$68,0))),VLOOKUP($E649,DanhmucTK!$C$3:$F$500,4,0),"")</f>
        <v/>
      </c>
    </row>
    <row r="650" spans="1:19" ht="18.75" customHeight="1" x14ac:dyDescent="0.2">
      <c r="A650" s="12"/>
      <c r="B650" s="13"/>
      <c r="C650" s="14"/>
      <c r="D650" s="15"/>
      <c r="E650" s="15"/>
      <c r="F650" s="16"/>
      <c r="G650" s="15"/>
      <c r="H650" s="16"/>
      <c r="I650" s="16"/>
      <c r="J650" s="13"/>
      <c r="K650" s="13"/>
      <c r="L650" s="13"/>
      <c r="M650" s="13"/>
      <c r="N650" s="16"/>
      <c r="O650" s="144"/>
      <c r="P650" s="160" t="str">
        <f>IFERROR(IF(NOT(ISNA(MATCH(D650,Define!$P$4:$P$68,0))),Data!$L650,IF(NOT(ISNA(MATCH(Data!D650,Define!$S$4:$S$68,0))),VLOOKUP(Data!D650,DanhmucTK!$C$3:$G$500,5,0),VLOOKUP(Data!D650,DanhmucTK!$C$3:$F$500,4,0))),"")</f>
        <v/>
      </c>
      <c r="Q650" s="161" t="str">
        <f>IF(NOT(ISNA(MATCH($D650,Define!$P$4:$P$68,0))),VLOOKUP(Data!D650,DanhmucTK!$C$3:$F$500,4,0),"")</f>
        <v/>
      </c>
      <c r="R650" s="162" t="str">
        <f>IFERROR(IF(NOT(ISNA(MATCH($E650,Define!$P$4:$P$68,0))),Data!$L650,IF(NOT(ISNA(MATCH($E650,Define!$S$4:$S$68,0))),VLOOKUP($E650,DanhmucTK!$C$3:$G$500,5,0),VLOOKUP($E650,DanhmucTK!$C$3:$F$500,4,0))),"")</f>
        <v/>
      </c>
      <c r="S650" s="163" t="str">
        <f>IF(NOT(ISNA(MATCH($E650,Define!$P$4:$P$68,0))),VLOOKUP($E650,DanhmucTK!$C$3:$F$500,4,0),"")</f>
        <v/>
      </c>
    </row>
    <row r="651" spans="1:19" ht="18.75" customHeight="1" x14ac:dyDescent="0.2">
      <c r="A651" s="12"/>
      <c r="B651" s="13"/>
      <c r="C651" s="14"/>
      <c r="D651" s="15"/>
      <c r="E651" s="15"/>
      <c r="F651" s="16"/>
      <c r="G651" s="15"/>
      <c r="H651" s="16"/>
      <c r="I651" s="16"/>
      <c r="J651" s="13"/>
      <c r="K651" s="13"/>
      <c r="L651" s="13"/>
      <c r="M651" s="13"/>
      <c r="N651" s="16"/>
      <c r="O651" s="144"/>
      <c r="P651" s="160" t="str">
        <f>IFERROR(IF(NOT(ISNA(MATCH(D651,Define!$P$4:$P$68,0))),Data!$L651,IF(NOT(ISNA(MATCH(Data!D651,Define!$S$4:$S$68,0))),VLOOKUP(Data!D651,DanhmucTK!$C$3:$G$500,5,0),VLOOKUP(Data!D651,DanhmucTK!$C$3:$F$500,4,0))),"")</f>
        <v/>
      </c>
      <c r="Q651" s="161" t="str">
        <f>IF(NOT(ISNA(MATCH($D651,Define!$P$4:$P$68,0))),VLOOKUP(Data!D651,DanhmucTK!$C$3:$F$500,4,0),"")</f>
        <v/>
      </c>
      <c r="R651" s="162" t="str">
        <f>IFERROR(IF(NOT(ISNA(MATCH($E651,Define!$P$4:$P$68,0))),Data!$L651,IF(NOT(ISNA(MATCH($E651,Define!$S$4:$S$68,0))),VLOOKUP($E651,DanhmucTK!$C$3:$G$500,5,0),VLOOKUP($E651,DanhmucTK!$C$3:$F$500,4,0))),"")</f>
        <v/>
      </c>
      <c r="S651" s="163" t="str">
        <f>IF(NOT(ISNA(MATCH($E651,Define!$P$4:$P$68,0))),VLOOKUP($E651,DanhmucTK!$C$3:$F$500,4,0),"")</f>
        <v/>
      </c>
    </row>
    <row r="652" spans="1:19" ht="18.75" customHeight="1" x14ac:dyDescent="0.2">
      <c r="A652" s="12"/>
      <c r="B652" s="13"/>
      <c r="C652" s="14"/>
      <c r="D652" s="15"/>
      <c r="E652" s="15"/>
      <c r="F652" s="16"/>
      <c r="G652" s="15"/>
      <c r="H652" s="16"/>
      <c r="I652" s="16"/>
      <c r="J652" s="13"/>
      <c r="K652" s="13"/>
      <c r="L652" s="13"/>
      <c r="M652" s="13"/>
      <c r="N652" s="16"/>
      <c r="O652" s="144"/>
      <c r="P652" s="160" t="str">
        <f>IFERROR(IF(NOT(ISNA(MATCH(D652,Define!$P$4:$P$68,0))),Data!$L652,IF(NOT(ISNA(MATCH(Data!D652,Define!$S$4:$S$68,0))),VLOOKUP(Data!D652,DanhmucTK!$C$3:$G$500,5,0),VLOOKUP(Data!D652,DanhmucTK!$C$3:$F$500,4,0))),"")</f>
        <v/>
      </c>
      <c r="Q652" s="161" t="str">
        <f>IF(NOT(ISNA(MATCH($D652,Define!$P$4:$P$68,0))),VLOOKUP(Data!D652,DanhmucTK!$C$3:$F$500,4,0),"")</f>
        <v/>
      </c>
      <c r="R652" s="162" t="str">
        <f>IFERROR(IF(NOT(ISNA(MATCH($E652,Define!$P$4:$P$68,0))),Data!$L652,IF(NOT(ISNA(MATCH($E652,Define!$S$4:$S$68,0))),VLOOKUP($E652,DanhmucTK!$C$3:$G$500,5,0),VLOOKUP($E652,DanhmucTK!$C$3:$F$500,4,0))),"")</f>
        <v/>
      </c>
      <c r="S652" s="163" t="str">
        <f>IF(NOT(ISNA(MATCH($E652,Define!$P$4:$P$68,0))),VLOOKUP($E652,DanhmucTK!$C$3:$F$500,4,0),"")</f>
        <v/>
      </c>
    </row>
    <row r="653" spans="1:19" ht="18.75" customHeight="1" x14ac:dyDescent="0.2">
      <c r="A653" s="12"/>
      <c r="B653" s="13"/>
      <c r="C653" s="14"/>
      <c r="D653" s="15"/>
      <c r="E653" s="15"/>
      <c r="F653" s="16"/>
      <c r="G653" s="15"/>
      <c r="H653" s="16"/>
      <c r="I653" s="16"/>
      <c r="J653" s="13"/>
      <c r="K653" s="13"/>
      <c r="L653" s="13"/>
      <c r="M653" s="13"/>
      <c r="N653" s="16"/>
      <c r="O653" s="144"/>
      <c r="P653" s="160" t="str">
        <f>IFERROR(IF(NOT(ISNA(MATCH(D653,Define!$P$4:$P$68,0))),Data!$L653,IF(NOT(ISNA(MATCH(Data!D653,Define!$S$4:$S$68,0))),VLOOKUP(Data!D653,DanhmucTK!$C$3:$G$500,5,0),VLOOKUP(Data!D653,DanhmucTK!$C$3:$F$500,4,0))),"")</f>
        <v/>
      </c>
      <c r="Q653" s="161" t="str">
        <f>IF(NOT(ISNA(MATCH($D653,Define!$P$4:$P$68,0))),VLOOKUP(Data!D653,DanhmucTK!$C$3:$F$500,4,0),"")</f>
        <v/>
      </c>
      <c r="R653" s="162" t="str">
        <f>IFERROR(IF(NOT(ISNA(MATCH($E653,Define!$P$4:$P$68,0))),Data!$L653,IF(NOT(ISNA(MATCH($E653,Define!$S$4:$S$68,0))),VLOOKUP($E653,DanhmucTK!$C$3:$G$500,5,0),VLOOKUP($E653,DanhmucTK!$C$3:$F$500,4,0))),"")</f>
        <v/>
      </c>
      <c r="S653" s="163" t="str">
        <f>IF(NOT(ISNA(MATCH($E653,Define!$P$4:$P$68,0))),VLOOKUP($E653,DanhmucTK!$C$3:$F$500,4,0),"")</f>
        <v/>
      </c>
    </row>
    <row r="654" spans="1:19" ht="18.75" customHeight="1" x14ac:dyDescent="0.2">
      <c r="A654" s="12"/>
      <c r="B654" s="13"/>
      <c r="C654" s="14"/>
      <c r="D654" s="15"/>
      <c r="E654" s="15"/>
      <c r="F654" s="16"/>
      <c r="G654" s="15"/>
      <c r="H654" s="16"/>
      <c r="I654" s="16"/>
      <c r="J654" s="13"/>
      <c r="K654" s="13"/>
      <c r="L654" s="13"/>
      <c r="M654" s="13"/>
      <c r="N654" s="16"/>
      <c r="O654" s="144"/>
      <c r="P654" s="160" t="str">
        <f>IFERROR(IF(NOT(ISNA(MATCH(D654,Define!$P$4:$P$68,0))),Data!$L654,IF(NOT(ISNA(MATCH(Data!D654,Define!$S$4:$S$68,0))),VLOOKUP(Data!D654,DanhmucTK!$C$3:$G$500,5,0),VLOOKUP(Data!D654,DanhmucTK!$C$3:$F$500,4,0))),"")</f>
        <v/>
      </c>
      <c r="Q654" s="161" t="str">
        <f>IF(NOT(ISNA(MATCH($D654,Define!$P$4:$P$68,0))),VLOOKUP(Data!D654,DanhmucTK!$C$3:$F$500,4,0),"")</f>
        <v/>
      </c>
      <c r="R654" s="162" t="str">
        <f>IFERROR(IF(NOT(ISNA(MATCH($E654,Define!$P$4:$P$68,0))),Data!$L654,IF(NOT(ISNA(MATCH($E654,Define!$S$4:$S$68,0))),VLOOKUP($E654,DanhmucTK!$C$3:$G$500,5,0),VLOOKUP($E654,DanhmucTK!$C$3:$F$500,4,0))),"")</f>
        <v/>
      </c>
      <c r="S654" s="163" t="str">
        <f>IF(NOT(ISNA(MATCH($E654,Define!$P$4:$P$68,0))),VLOOKUP($E654,DanhmucTK!$C$3:$F$500,4,0),"")</f>
        <v/>
      </c>
    </row>
    <row r="655" spans="1:19" ht="18.75" customHeight="1" x14ac:dyDescent="0.2">
      <c r="A655" s="12"/>
      <c r="B655" s="13"/>
      <c r="C655" s="14"/>
      <c r="D655" s="15"/>
      <c r="E655" s="15"/>
      <c r="F655" s="16"/>
      <c r="G655" s="15"/>
      <c r="H655" s="16"/>
      <c r="I655" s="16"/>
      <c r="J655" s="13"/>
      <c r="K655" s="13"/>
      <c r="L655" s="13"/>
      <c r="M655" s="13"/>
      <c r="N655" s="16"/>
      <c r="O655" s="144"/>
      <c r="P655" s="160" t="str">
        <f>IFERROR(IF(NOT(ISNA(MATCH(D655,Define!$P$4:$P$68,0))),Data!$L655,IF(NOT(ISNA(MATCH(Data!D655,Define!$S$4:$S$68,0))),VLOOKUP(Data!D655,DanhmucTK!$C$3:$G$500,5,0),VLOOKUP(Data!D655,DanhmucTK!$C$3:$F$500,4,0))),"")</f>
        <v/>
      </c>
      <c r="Q655" s="161" t="str">
        <f>IF(NOT(ISNA(MATCH($D655,Define!$P$4:$P$68,0))),VLOOKUP(Data!D655,DanhmucTK!$C$3:$F$500,4,0),"")</f>
        <v/>
      </c>
      <c r="R655" s="162" t="str">
        <f>IFERROR(IF(NOT(ISNA(MATCH($E655,Define!$P$4:$P$68,0))),Data!$L655,IF(NOT(ISNA(MATCH($E655,Define!$S$4:$S$68,0))),VLOOKUP($E655,DanhmucTK!$C$3:$G$500,5,0),VLOOKUP($E655,DanhmucTK!$C$3:$F$500,4,0))),"")</f>
        <v/>
      </c>
      <c r="S655" s="163" t="str">
        <f>IF(NOT(ISNA(MATCH($E655,Define!$P$4:$P$68,0))),VLOOKUP($E655,DanhmucTK!$C$3:$F$500,4,0),"")</f>
        <v/>
      </c>
    </row>
    <row r="656" spans="1:19" ht="18.75" customHeight="1" x14ac:dyDescent="0.2">
      <c r="A656" s="12"/>
      <c r="B656" s="13"/>
      <c r="C656" s="14"/>
      <c r="D656" s="15"/>
      <c r="E656" s="15"/>
      <c r="F656" s="16"/>
      <c r="G656" s="15"/>
      <c r="H656" s="16"/>
      <c r="I656" s="16"/>
      <c r="J656" s="13"/>
      <c r="K656" s="13"/>
      <c r="L656" s="13"/>
      <c r="M656" s="13"/>
      <c r="N656" s="16"/>
      <c r="O656" s="144"/>
      <c r="P656" s="160" t="str">
        <f>IFERROR(IF(NOT(ISNA(MATCH(D656,Define!$P$4:$P$68,0))),Data!$L656,IF(NOT(ISNA(MATCH(Data!D656,Define!$S$4:$S$68,0))),VLOOKUP(Data!D656,DanhmucTK!$C$3:$G$500,5,0),VLOOKUP(Data!D656,DanhmucTK!$C$3:$F$500,4,0))),"")</f>
        <v/>
      </c>
      <c r="Q656" s="161" t="str">
        <f>IF(NOT(ISNA(MATCH($D656,Define!$P$4:$P$68,0))),VLOOKUP(Data!D656,DanhmucTK!$C$3:$F$500,4,0),"")</f>
        <v/>
      </c>
      <c r="R656" s="162" t="str">
        <f>IFERROR(IF(NOT(ISNA(MATCH($E656,Define!$P$4:$P$68,0))),Data!$L656,IF(NOT(ISNA(MATCH($E656,Define!$S$4:$S$68,0))),VLOOKUP($E656,DanhmucTK!$C$3:$G$500,5,0),VLOOKUP($E656,DanhmucTK!$C$3:$F$500,4,0))),"")</f>
        <v/>
      </c>
      <c r="S656" s="163" t="str">
        <f>IF(NOT(ISNA(MATCH($E656,Define!$P$4:$P$68,0))),VLOOKUP($E656,DanhmucTK!$C$3:$F$500,4,0),"")</f>
        <v/>
      </c>
    </row>
    <row r="657" spans="1:19" ht="18.75" customHeight="1" x14ac:dyDescent="0.2">
      <c r="A657" s="12"/>
      <c r="B657" s="13"/>
      <c r="C657" s="14"/>
      <c r="D657" s="15"/>
      <c r="E657" s="15"/>
      <c r="F657" s="16"/>
      <c r="G657" s="15"/>
      <c r="H657" s="16"/>
      <c r="I657" s="16"/>
      <c r="J657" s="13"/>
      <c r="K657" s="13"/>
      <c r="L657" s="13"/>
      <c r="M657" s="13"/>
      <c r="N657" s="16"/>
      <c r="O657" s="144"/>
      <c r="P657" s="160" t="str">
        <f>IFERROR(IF(NOT(ISNA(MATCH(D657,Define!$P$4:$P$68,0))),Data!$L657,IF(NOT(ISNA(MATCH(Data!D657,Define!$S$4:$S$68,0))),VLOOKUP(Data!D657,DanhmucTK!$C$3:$G$500,5,0),VLOOKUP(Data!D657,DanhmucTK!$C$3:$F$500,4,0))),"")</f>
        <v/>
      </c>
      <c r="Q657" s="161" t="str">
        <f>IF(NOT(ISNA(MATCH($D657,Define!$P$4:$P$68,0))),VLOOKUP(Data!D657,DanhmucTK!$C$3:$F$500,4,0),"")</f>
        <v/>
      </c>
      <c r="R657" s="162" t="str">
        <f>IFERROR(IF(NOT(ISNA(MATCH($E657,Define!$P$4:$P$68,0))),Data!$L657,IF(NOT(ISNA(MATCH($E657,Define!$S$4:$S$68,0))),VLOOKUP($E657,DanhmucTK!$C$3:$G$500,5,0),VLOOKUP($E657,DanhmucTK!$C$3:$F$500,4,0))),"")</f>
        <v/>
      </c>
      <c r="S657" s="163" t="str">
        <f>IF(NOT(ISNA(MATCH($E657,Define!$P$4:$P$68,0))),VLOOKUP($E657,DanhmucTK!$C$3:$F$500,4,0),"")</f>
        <v/>
      </c>
    </row>
    <row r="658" spans="1:19" ht="18.75" customHeight="1" x14ac:dyDescent="0.2">
      <c r="A658" s="12"/>
      <c r="B658" s="13"/>
      <c r="C658" s="14"/>
      <c r="D658" s="15"/>
      <c r="E658" s="15"/>
      <c r="F658" s="16"/>
      <c r="G658" s="15"/>
      <c r="H658" s="16"/>
      <c r="I658" s="16"/>
      <c r="J658" s="13"/>
      <c r="K658" s="13"/>
      <c r="L658" s="13"/>
      <c r="M658" s="13"/>
      <c r="N658" s="16"/>
      <c r="O658" s="144"/>
      <c r="P658" s="160" t="str">
        <f>IFERROR(IF(NOT(ISNA(MATCH(D658,Define!$P$4:$P$68,0))),Data!$L658,IF(NOT(ISNA(MATCH(Data!D658,Define!$S$4:$S$68,0))),VLOOKUP(Data!D658,DanhmucTK!$C$3:$G$500,5,0),VLOOKUP(Data!D658,DanhmucTK!$C$3:$F$500,4,0))),"")</f>
        <v/>
      </c>
      <c r="Q658" s="161" t="str">
        <f>IF(NOT(ISNA(MATCH($D658,Define!$P$4:$P$68,0))),VLOOKUP(Data!D658,DanhmucTK!$C$3:$F$500,4,0),"")</f>
        <v/>
      </c>
      <c r="R658" s="162" t="str">
        <f>IFERROR(IF(NOT(ISNA(MATCH($E658,Define!$P$4:$P$68,0))),Data!$L658,IF(NOT(ISNA(MATCH($E658,Define!$S$4:$S$68,0))),VLOOKUP($E658,DanhmucTK!$C$3:$G$500,5,0),VLOOKUP($E658,DanhmucTK!$C$3:$F$500,4,0))),"")</f>
        <v/>
      </c>
      <c r="S658" s="163" t="str">
        <f>IF(NOT(ISNA(MATCH($E658,Define!$P$4:$P$68,0))),VLOOKUP($E658,DanhmucTK!$C$3:$F$500,4,0),"")</f>
        <v/>
      </c>
    </row>
    <row r="659" spans="1:19" ht="18.75" customHeight="1" x14ac:dyDescent="0.2">
      <c r="A659" s="12"/>
      <c r="B659" s="13"/>
      <c r="C659" s="14"/>
      <c r="D659" s="15"/>
      <c r="E659" s="15"/>
      <c r="F659" s="16"/>
      <c r="G659" s="15"/>
      <c r="H659" s="16"/>
      <c r="I659" s="16"/>
      <c r="J659" s="13"/>
      <c r="K659" s="13"/>
      <c r="L659" s="13"/>
      <c r="M659" s="13"/>
      <c r="N659" s="16"/>
      <c r="O659" s="144"/>
      <c r="P659" s="160" t="str">
        <f>IFERROR(IF(NOT(ISNA(MATCH(D659,Define!$P$4:$P$68,0))),Data!$L659,IF(NOT(ISNA(MATCH(Data!D659,Define!$S$4:$S$68,0))),VLOOKUP(Data!D659,DanhmucTK!$C$3:$G$500,5,0),VLOOKUP(Data!D659,DanhmucTK!$C$3:$F$500,4,0))),"")</f>
        <v/>
      </c>
      <c r="Q659" s="161" t="str">
        <f>IF(NOT(ISNA(MATCH($D659,Define!$P$4:$P$68,0))),VLOOKUP(Data!D659,DanhmucTK!$C$3:$F$500,4,0),"")</f>
        <v/>
      </c>
      <c r="R659" s="162" t="str">
        <f>IFERROR(IF(NOT(ISNA(MATCH($E659,Define!$P$4:$P$68,0))),Data!$L659,IF(NOT(ISNA(MATCH($E659,Define!$S$4:$S$68,0))),VLOOKUP($E659,DanhmucTK!$C$3:$G$500,5,0),VLOOKUP($E659,DanhmucTK!$C$3:$F$500,4,0))),"")</f>
        <v/>
      </c>
      <c r="S659" s="163" t="str">
        <f>IF(NOT(ISNA(MATCH($E659,Define!$P$4:$P$68,0))),VLOOKUP($E659,DanhmucTK!$C$3:$F$500,4,0),"")</f>
        <v/>
      </c>
    </row>
    <row r="660" spans="1:19" ht="18.75" customHeight="1" x14ac:dyDescent="0.2">
      <c r="A660" s="12"/>
      <c r="B660" s="13"/>
      <c r="C660" s="14"/>
      <c r="D660" s="15"/>
      <c r="E660" s="15"/>
      <c r="F660" s="16"/>
      <c r="G660" s="15"/>
      <c r="H660" s="16"/>
      <c r="I660" s="16"/>
      <c r="J660" s="13"/>
      <c r="K660" s="13"/>
      <c r="L660" s="13"/>
      <c r="M660" s="13"/>
      <c r="N660" s="16"/>
      <c r="O660" s="144"/>
      <c r="P660" s="160" t="str">
        <f>IFERROR(IF(NOT(ISNA(MATCH(D660,Define!$P$4:$P$68,0))),Data!$L660,IF(NOT(ISNA(MATCH(Data!D660,Define!$S$4:$S$68,0))),VLOOKUP(Data!D660,DanhmucTK!$C$3:$G$500,5,0),VLOOKUP(Data!D660,DanhmucTK!$C$3:$F$500,4,0))),"")</f>
        <v/>
      </c>
      <c r="Q660" s="161" t="str">
        <f>IF(NOT(ISNA(MATCH($D660,Define!$P$4:$P$68,0))),VLOOKUP(Data!D660,DanhmucTK!$C$3:$F$500,4,0),"")</f>
        <v/>
      </c>
      <c r="R660" s="162" t="str">
        <f>IFERROR(IF(NOT(ISNA(MATCH($E660,Define!$P$4:$P$68,0))),Data!$L660,IF(NOT(ISNA(MATCH($E660,Define!$S$4:$S$68,0))),VLOOKUP($E660,DanhmucTK!$C$3:$G$500,5,0),VLOOKUP($E660,DanhmucTK!$C$3:$F$500,4,0))),"")</f>
        <v/>
      </c>
      <c r="S660" s="163" t="str">
        <f>IF(NOT(ISNA(MATCH($E660,Define!$P$4:$P$68,0))),VLOOKUP($E660,DanhmucTK!$C$3:$F$500,4,0),"")</f>
        <v/>
      </c>
    </row>
    <row r="661" spans="1:19" ht="18.75" customHeight="1" x14ac:dyDescent="0.2">
      <c r="A661" s="12"/>
      <c r="B661" s="13"/>
      <c r="C661" s="14"/>
      <c r="D661" s="15"/>
      <c r="E661" s="15"/>
      <c r="F661" s="16"/>
      <c r="G661" s="15"/>
      <c r="H661" s="16"/>
      <c r="I661" s="16"/>
      <c r="J661" s="13"/>
      <c r="K661" s="13"/>
      <c r="L661" s="13"/>
      <c r="M661" s="13"/>
      <c r="N661" s="16"/>
      <c r="O661" s="144"/>
      <c r="P661" s="160" t="str">
        <f>IFERROR(IF(NOT(ISNA(MATCH(D661,Define!$P$4:$P$68,0))),Data!$L661,IF(NOT(ISNA(MATCH(Data!D661,Define!$S$4:$S$68,0))),VLOOKUP(Data!D661,DanhmucTK!$C$3:$G$500,5,0),VLOOKUP(Data!D661,DanhmucTK!$C$3:$F$500,4,0))),"")</f>
        <v/>
      </c>
      <c r="Q661" s="161" t="str">
        <f>IF(NOT(ISNA(MATCH($D661,Define!$P$4:$P$68,0))),VLOOKUP(Data!D661,DanhmucTK!$C$3:$F$500,4,0),"")</f>
        <v/>
      </c>
      <c r="R661" s="162" t="str">
        <f>IFERROR(IF(NOT(ISNA(MATCH($E661,Define!$P$4:$P$68,0))),Data!$L661,IF(NOT(ISNA(MATCH($E661,Define!$S$4:$S$68,0))),VLOOKUP($E661,DanhmucTK!$C$3:$G$500,5,0),VLOOKUP($E661,DanhmucTK!$C$3:$F$500,4,0))),"")</f>
        <v/>
      </c>
      <c r="S661" s="163" t="str">
        <f>IF(NOT(ISNA(MATCH($E661,Define!$P$4:$P$68,0))),VLOOKUP($E661,DanhmucTK!$C$3:$F$500,4,0),"")</f>
        <v/>
      </c>
    </row>
    <row r="662" spans="1:19" ht="18.75" customHeight="1" x14ac:dyDescent="0.2">
      <c r="A662" s="12"/>
      <c r="B662" s="13"/>
      <c r="C662" s="14"/>
      <c r="D662" s="15"/>
      <c r="E662" s="15"/>
      <c r="F662" s="16"/>
      <c r="G662" s="15"/>
      <c r="H662" s="16"/>
      <c r="I662" s="16"/>
      <c r="J662" s="13"/>
      <c r="K662" s="13"/>
      <c r="L662" s="13"/>
      <c r="M662" s="13"/>
      <c r="N662" s="16"/>
      <c r="O662" s="144"/>
      <c r="P662" s="160" t="str">
        <f>IFERROR(IF(NOT(ISNA(MATCH(D662,Define!$P$4:$P$68,0))),Data!$L662,IF(NOT(ISNA(MATCH(Data!D662,Define!$S$4:$S$68,0))),VLOOKUP(Data!D662,DanhmucTK!$C$3:$G$500,5,0),VLOOKUP(Data!D662,DanhmucTK!$C$3:$F$500,4,0))),"")</f>
        <v/>
      </c>
      <c r="Q662" s="161" t="str">
        <f>IF(NOT(ISNA(MATCH($D662,Define!$P$4:$P$68,0))),VLOOKUP(Data!D662,DanhmucTK!$C$3:$F$500,4,0),"")</f>
        <v/>
      </c>
      <c r="R662" s="162" t="str">
        <f>IFERROR(IF(NOT(ISNA(MATCH($E662,Define!$P$4:$P$68,0))),Data!$L662,IF(NOT(ISNA(MATCH($E662,Define!$S$4:$S$68,0))),VLOOKUP($E662,DanhmucTK!$C$3:$G$500,5,0),VLOOKUP($E662,DanhmucTK!$C$3:$F$500,4,0))),"")</f>
        <v/>
      </c>
      <c r="S662" s="163" t="str">
        <f>IF(NOT(ISNA(MATCH($E662,Define!$P$4:$P$68,0))),VLOOKUP($E662,DanhmucTK!$C$3:$F$500,4,0),"")</f>
        <v/>
      </c>
    </row>
    <row r="663" spans="1:19" ht="18.75" customHeight="1" x14ac:dyDescent="0.2">
      <c r="A663" s="12"/>
      <c r="B663" s="13"/>
      <c r="C663" s="14"/>
      <c r="D663" s="15"/>
      <c r="E663" s="15"/>
      <c r="F663" s="16"/>
      <c r="G663" s="15"/>
      <c r="H663" s="16"/>
      <c r="I663" s="16"/>
      <c r="J663" s="13"/>
      <c r="K663" s="13"/>
      <c r="L663" s="13"/>
      <c r="M663" s="13"/>
      <c r="N663" s="16"/>
      <c r="O663" s="144"/>
      <c r="P663" s="160" t="str">
        <f>IFERROR(IF(NOT(ISNA(MATCH(D663,Define!$P$4:$P$68,0))),Data!$L663,IF(NOT(ISNA(MATCH(Data!D663,Define!$S$4:$S$68,0))),VLOOKUP(Data!D663,DanhmucTK!$C$3:$G$500,5,0),VLOOKUP(Data!D663,DanhmucTK!$C$3:$F$500,4,0))),"")</f>
        <v/>
      </c>
      <c r="Q663" s="161" t="str">
        <f>IF(NOT(ISNA(MATCH($D663,Define!$P$4:$P$68,0))),VLOOKUP(Data!D663,DanhmucTK!$C$3:$F$500,4,0),"")</f>
        <v/>
      </c>
      <c r="R663" s="162" t="str">
        <f>IFERROR(IF(NOT(ISNA(MATCH($E663,Define!$P$4:$P$68,0))),Data!$L663,IF(NOT(ISNA(MATCH($E663,Define!$S$4:$S$68,0))),VLOOKUP($E663,DanhmucTK!$C$3:$G$500,5,0),VLOOKUP($E663,DanhmucTK!$C$3:$F$500,4,0))),"")</f>
        <v/>
      </c>
      <c r="S663" s="163" t="str">
        <f>IF(NOT(ISNA(MATCH($E663,Define!$P$4:$P$68,0))),VLOOKUP($E663,DanhmucTK!$C$3:$F$500,4,0),"")</f>
        <v/>
      </c>
    </row>
    <row r="664" spans="1:19" ht="18.75" customHeight="1" x14ac:dyDescent="0.2">
      <c r="A664" s="12"/>
      <c r="B664" s="13"/>
      <c r="C664" s="14"/>
      <c r="D664" s="15"/>
      <c r="E664" s="15"/>
      <c r="F664" s="16"/>
      <c r="G664" s="15"/>
      <c r="H664" s="16"/>
      <c r="I664" s="16"/>
      <c r="J664" s="13"/>
      <c r="K664" s="13"/>
      <c r="L664" s="13"/>
      <c r="M664" s="13"/>
      <c r="N664" s="16"/>
      <c r="O664" s="144"/>
      <c r="P664" s="160" t="str">
        <f>IFERROR(IF(NOT(ISNA(MATCH(D664,Define!$P$4:$P$68,0))),Data!$L664,IF(NOT(ISNA(MATCH(Data!D664,Define!$S$4:$S$68,0))),VLOOKUP(Data!D664,DanhmucTK!$C$3:$G$500,5,0),VLOOKUP(Data!D664,DanhmucTK!$C$3:$F$500,4,0))),"")</f>
        <v/>
      </c>
      <c r="Q664" s="161" t="str">
        <f>IF(NOT(ISNA(MATCH($D664,Define!$P$4:$P$68,0))),VLOOKUP(Data!D664,DanhmucTK!$C$3:$F$500,4,0),"")</f>
        <v/>
      </c>
      <c r="R664" s="162" t="str">
        <f>IFERROR(IF(NOT(ISNA(MATCH($E664,Define!$P$4:$P$68,0))),Data!$L664,IF(NOT(ISNA(MATCH($E664,Define!$S$4:$S$68,0))),VLOOKUP($E664,DanhmucTK!$C$3:$G$500,5,0),VLOOKUP($E664,DanhmucTK!$C$3:$F$500,4,0))),"")</f>
        <v/>
      </c>
      <c r="S664" s="163" t="str">
        <f>IF(NOT(ISNA(MATCH($E664,Define!$P$4:$P$68,0))),VLOOKUP($E664,DanhmucTK!$C$3:$F$500,4,0),"")</f>
        <v/>
      </c>
    </row>
    <row r="665" spans="1:19" ht="18.75" customHeight="1" x14ac:dyDescent="0.2">
      <c r="A665" s="12"/>
      <c r="B665" s="13"/>
      <c r="C665" s="14"/>
      <c r="D665" s="15"/>
      <c r="E665" s="15"/>
      <c r="F665" s="16"/>
      <c r="G665" s="15"/>
      <c r="H665" s="16"/>
      <c r="I665" s="16"/>
      <c r="J665" s="13"/>
      <c r="K665" s="13"/>
      <c r="L665" s="13"/>
      <c r="M665" s="13"/>
      <c r="N665" s="16"/>
      <c r="O665" s="144"/>
      <c r="P665" s="160" t="str">
        <f>IFERROR(IF(NOT(ISNA(MATCH(D665,Define!$P$4:$P$68,0))),Data!$L665,IF(NOT(ISNA(MATCH(Data!D665,Define!$S$4:$S$68,0))),VLOOKUP(Data!D665,DanhmucTK!$C$3:$G$500,5,0),VLOOKUP(Data!D665,DanhmucTK!$C$3:$F$500,4,0))),"")</f>
        <v/>
      </c>
      <c r="Q665" s="161" t="str">
        <f>IF(NOT(ISNA(MATCH($D665,Define!$P$4:$P$68,0))),VLOOKUP(Data!D665,DanhmucTK!$C$3:$F$500,4,0),"")</f>
        <v/>
      </c>
      <c r="R665" s="162" t="str">
        <f>IFERROR(IF(NOT(ISNA(MATCH($E665,Define!$P$4:$P$68,0))),Data!$L665,IF(NOT(ISNA(MATCH($E665,Define!$S$4:$S$68,0))),VLOOKUP($E665,DanhmucTK!$C$3:$G$500,5,0),VLOOKUP($E665,DanhmucTK!$C$3:$F$500,4,0))),"")</f>
        <v/>
      </c>
      <c r="S665" s="163" t="str">
        <f>IF(NOT(ISNA(MATCH($E665,Define!$P$4:$P$68,0))),VLOOKUP($E665,DanhmucTK!$C$3:$F$500,4,0),"")</f>
        <v/>
      </c>
    </row>
    <row r="666" spans="1:19" ht="18.75" customHeight="1" x14ac:dyDescent="0.2">
      <c r="A666" s="12"/>
      <c r="B666" s="13"/>
      <c r="C666" s="14"/>
      <c r="D666" s="15"/>
      <c r="E666" s="15"/>
      <c r="F666" s="16"/>
      <c r="G666" s="15"/>
      <c r="H666" s="16"/>
      <c r="I666" s="16"/>
      <c r="J666" s="13"/>
      <c r="K666" s="13"/>
      <c r="L666" s="13"/>
      <c r="M666" s="13"/>
      <c r="N666" s="16"/>
      <c r="O666" s="144"/>
      <c r="P666" s="160" t="str">
        <f>IFERROR(IF(NOT(ISNA(MATCH(D666,Define!$P$4:$P$68,0))),Data!$L666,IF(NOT(ISNA(MATCH(Data!D666,Define!$S$4:$S$68,0))),VLOOKUP(Data!D666,DanhmucTK!$C$3:$G$500,5,0),VLOOKUP(Data!D666,DanhmucTK!$C$3:$F$500,4,0))),"")</f>
        <v/>
      </c>
      <c r="Q666" s="161" t="str">
        <f>IF(NOT(ISNA(MATCH($D666,Define!$P$4:$P$68,0))),VLOOKUP(Data!D666,DanhmucTK!$C$3:$F$500,4,0),"")</f>
        <v/>
      </c>
      <c r="R666" s="162" t="str">
        <f>IFERROR(IF(NOT(ISNA(MATCH($E666,Define!$P$4:$P$68,0))),Data!$L666,IF(NOT(ISNA(MATCH($E666,Define!$S$4:$S$68,0))),VLOOKUP($E666,DanhmucTK!$C$3:$G$500,5,0),VLOOKUP($E666,DanhmucTK!$C$3:$F$500,4,0))),"")</f>
        <v/>
      </c>
      <c r="S666" s="163" t="str">
        <f>IF(NOT(ISNA(MATCH($E666,Define!$P$4:$P$68,0))),VLOOKUP($E666,DanhmucTK!$C$3:$F$500,4,0),"")</f>
        <v/>
      </c>
    </row>
    <row r="667" spans="1:19" ht="18.75" customHeight="1" x14ac:dyDescent="0.2">
      <c r="A667" s="12"/>
      <c r="B667" s="13"/>
      <c r="C667" s="14"/>
      <c r="D667" s="15"/>
      <c r="E667" s="15"/>
      <c r="F667" s="16"/>
      <c r="G667" s="15"/>
      <c r="H667" s="16"/>
      <c r="I667" s="16"/>
      <c r="J667" s="13"/>
      <c r="K667" s="13"/>
      <c r="L667" s="13"/>
      <c r="M667" s="13"/>
      <c r="N667" s="16"/>
      <c r="O667" s="144"/>
      <c r="P667" s="160" t="str">
        <f>IFERROR(IF(NOT(ISNA(MATCH(D667,Define!$P$4:$P$68,0))),Data!$L667,IF(NOT(ISNA(MATCH(Data!D667,Define!$S$4:$S$68,0))),VLOOKUP(Data!D667,DanhmucTK!$C$3:$G$500,5,0),VLOOKUP(Data!D667,DanhmucTK!$C$3:$F$500,4,0))),"")</f>
        <v/>
      </c>
      <c r="Q667" s="161" t="str">
        <f>IF(NOT(ISNA(MATCH($D667,Define!$P$4:$P$68,0))),VLOOKUP(Data!D667,DanhmucTK!$C$3:$F$500,4,0),"")</f>
        <v/>
      </c>
      <c r="R667" s="162" t="str">
        <f>IFERROR(IF(NOT(ISNA(MATCH($E667,Define!$P$4:$P$68,0))),Data!$L667,IF(NOT(ISNA(MATCH($E667,Define!$S$4:$S$68,0))),VLOOKUP($E667,DanhmucTK!$C$3:$G$500,5,0),VLOOKUP($E667,DanhmucTK!$C$3:$F$500,4,0))),"")</f>
        <v/>
      </c>
      <c r="S667" s="163" t="str">
        <f>IF(NOT(ISNA(MATCH($E667,Define!$P$4:$P$68,0))),VLOOKUP($E667,DanhmucTK!$C$3:$F$500,4,0),"")</f>
        <v/>
      </c>
    </row>
    <row r="668" spans="1:19" ht="18.75" customHeight="1" x14ac:dyDescent="0.2">
      <c r="A668" s="12"/>
      <c r="B668" s="13"/>
      <c r="C668" s="14"/>
      <c r="D668" s="15"/>
      <c r="E668" s="15"/>
      <c r="F668" s="16"/>
      <c r="G668" s="15"/>
      <c r="H668" s="16"/>
      <c r="I668" s="16"/>
      <c r="J668" s="13"/>
      <c r="K668" s="13"/>
      <c r="L668" s="13"/>
      <c r="M668" s="13"/>
      <c r="N668" s="16"/>
      <c r="O668" s="144"/>
      <c r="P668" s="160" t="str">
        <f>IFERROR(IF(NOT(ISNA(MATCH(D668,Define!$P$4:$P$68,0))),Data!$L668,IF(NOT(ISNA(MATCH(Data!D668,Define!$S$4:$S$68,0))),VLOOKUP(Data!D668,DanhmucTK!$C$3:$G$500,5,0),VLOOKUP(Data!D668,DanhmucTK!$C$3:$F$500,4,0))),"")</f>
        <v/>
      </c>
      <c r="Q668" s="161" t="str">
        <f>IF(NOT(ISNA(MATCH($D668,Define!$P$4:$P$68,0))),VLOOKUP(Data!D668,DanhmucTK!$C$3:$F$500,4,0),"")</f>
        <v/>
      </c>
      <c r="R668" s="162" t="str">
        <f>IFERROR(IF(NOT(ISNA(MATCH($E668,Define!$P$4:$P$68,0))),Data!$L668,IF(NOT(ISNA(MATCH($E668,Define!$S$4:$S$68,0))),VLOOKUP($E668,DanhmucTK!$C$3:$G$500,5,0),VLOOKUP($E668,DanhmucTK!$C$3:$F$500,4,0))),"")</f>
        <v/>
      </c>
      <c r="S668" s="163" t="str">
        <f>IF(NOT(ISNA(MATCH($E668,Define!$P$4:$P$68,0))),VLOOKUP($E668,DanhmucTK!$C$3:$F$500,4,0),"")</f>
        <v/>
      </c>
    </row>
    <row r="669" spans="1:19" ht="18.75" customHeight="1" x14ac:dyDescent="0.2">
      <c r="A669" s="12"/>
      <c r="B669" s="13"/>
      <c r="C669" s="14"/>
      <c r="D669" s="15"/>
      <c r="E669" s="15"/>
      <c r="F669" s="16"/>
      <c r="G669" s="15"/>
      <c r="H669" s="16"/>
      <c r="I669" s="16"/>
      <c r="J669" s="13"/>
      <c r="K669" s="13"/>
      <c r="L669" s="13"/>
      <c r="M669" s="13"/>
      <c r="N669" s="16"/>
      <c r="O669" s="144"/>
      <c r="P669" s="160" t="str">
        <f>IFERROR(IF(NOT(ISNA(MATCH(D669,Define!$P$4:$P$68,0))),Data!$L669,IF(NOT(ISNA(MATCH(Data!D669,Define!$S$4:$S$68,0))),VLOOKUP(Data!D669,DanhmucTK!$C$3:$G$500,5,0),VLOOKUP(Data!D669,DanhmucTK!$C$3:$F$500,4,0))),"")</f>
        <v/>
      </c>
      <c r="Q669" s="161" t="str">
        <f>IF(NOT(ISNA(MATCH($D669,Define!$P$4:$P$68,0))),VLOOKUP(Data!D669,DanhmucTK!$C$3:$F$500,4,0),"")</f>
        <v/>
      </c>
      <c r="R669" s="162" t="str">
        <f>IFERROR(IF(NOT(ISNA(MATCH($E669,Define!$P$4:$P$68,0))),Data!$L669,IF(NOT(ISNA(MATCH($E669,Define!$S$4:$S$68,0))),VLOOKUP($E669,DanhmucTK!$C$3:$G$500,5,0),VLOOKUP($E669,DanhmucTK!$C$3:$F$500,4,0))),"")</f>
        <v/>
      </c>
      <c r="S669" s="163" t="str">
        <f>IF(NOT(ISNA(MATCH($E669,Define!$P$4:$P$68,0))),VLOOKUP($E669,DanhmucTK!$C$3:$F$500,4,0),"")</f>
        <v/>
      </c>
    </row>
    <row r="670" spans="1:19" ht="18.75" customHeight="1" x14ac:dyDescent="0.2">
      <c r="A670" s="12"/>
      <c r="B670" s="13"/>
      <c r="C670" s="14"/>
      <c r="D670" s="15"/>
      <c r="E670" s="15"/>
      <c r="F670" s="16"/>
      <c r="G670" s="15"/>
      <c r="H670" s="16"/>
      <c r="I670" s="16"/>
      <c r="J670" s="13"/>
      <c r="K670" s="13"/>
      <c r="L670" s="13"/>
      <c r="M670" s="13"/>
      <c r="N670" s="16"/>
      <c r="O670" s="144"/>
      <c r="P670" s="160" t="str">
        <f>IFERROR(IF(NOT(ISNA(MATCH(D670,Define!$P$4:$P$68,0))),Data!$L670,IF(NOT(ISNA(MATCH(Data!D670,Define!$S$4:$S$68,0))),VLOOKUP(Data!D670,DanhmucTK!$C$3:$G$500,5,0),VLOOKUP(Data!D670,DanhmucTK!$C$3:$F$500,4,0))),"")</f>
        <v/>
      </c>
      <c r="Q670" s="161" t="str">
        <f>IF(NOT(ISNA(MATCH($D670,Define!$P$4:$P$68,0))),VLOOKUP(Data!D670,DanhmucTK!$C$3:$F$500,4,0),"")</f>
        <v/>
      </c>
      <c r="R670" s="162" t="str">
        <f>IFERROR(IF(NOT(ISNA(MATCH($E670,Define!$P$4:$P$68,0))),Data!$L670,IF(NOT(ISNA(MATCH($E670,Define!$S$4:$S$68,0))),VLOOKUP($E670,DanhmucTK!$C$3:$G$500,5,0),VLOOKUP($E670,DanhmucTK!$C$3:$F$500,4,0))),"")</f>
        <v/>
      </c>
      <c r="S670" s="163" t="str">
        <f>IF(NOT(ISNA(MATCH($E670,Define!$P$4:$P$68,0))),VLOOKUP($E670,DanhmucTK!$C$3:$F$500,4,0),"")</f>
        <v/>
      </c>
    </row>
    <row r="671" spans="1:19" ht="18.75" customHeight="1" x14ac:dyDescent="0.2">
      <c r="A671" s="12"/>
      <c r="B671" s="13"/>
      <c r="C671" s="14"/>
      <c r="D671" s="15"/>
      <c r="E671" s="15"/>
      <c r="F671" s="16"/>
      <c r="G671" s="15"/>
      <c r="H671" s="16"/>
      <c r="I671" s="16"/>
      <c r="J671" s="13"/>
      <c r="K671" s="13"/>
      <c r="L671" s="13"/>
      <c r="M671" s="13"/>
      <c r="N671" s="16"/>
      <c r="O671" s="144"/>
      <c r="P671" s="160" t="str">
        <f>IFERROR(IF(NOT(ISNA(MATCH(D671,Define!$P$4:$P$68,0))),Data!$L671,IF(NOT(ISNA(MATCH(Data!D671,Define!$S$4:$S$68,0))),VLOOKUP(Data!D671,DanhmucTK!$C$3:$G$500,5,0),VLOOKUP(Data!D671,DanhmucTK!$C$3:$F$500,4,0))),"")</f>
        <v/>
      </c>
      <c r="Q671" s="161" t="str">
        <f>IF(NOT(ISNA(MATCH($D671,Define!$P$4:$P$68,0))),VLOOKUP(Data!D671,DanhmucTK!$C$3:$F$500,4,0),"")</f>
        <v/>
      </c>
      <c r="R671" s="162" t="str">
        <f>IFERROR(IF(NOT(ISNA(MATCH($E671,Define!$P$4:$P$68,0))),Data!$L671,IF(NOT(ISNA(MATCH($E671,Define!$S$4:$S$68,0))),VLOOKUP($E671,DanhmucTK!$C$3:$G$500,5,0),VLOOKUP($E671,DanhmucTK!$C$3:$F$500,4,0))),"")</f>
        <v/>
      </c>
      <c r="S671" s="163" t="str">
        <f>IF(NOT(ISNA(MATCH($E671,Define!$P$4:$P$68,0))),VLOOKUP($E671,DanhmucTK!$C$3:$F$500,4,0),"")</f>
        <v/>
      </c>
    </row>
    <row r="672" spans="1:19" ht="18.75" customHeight="1" x14ac:dyDescent="0.2">
      <c r="A672" s="12"/>
      <c r="B672" s="13"/>
      <c r="C672" s="14"/>
      <c r="D672" s="15"/>
      <c r="E672" s="15"/>
      <c r="F672" s="16"/>
      <c r="G672" s="15"/>
      <c r="H672" s="16"/>
      <c r="I672" s="16"/>
      <c r="J672" s="13"/>
      <c r="K672" s="13"/>
      <c r="L672" s="13"/>
      <c r="M672" s="13"/>
      <c r="N672" s="16"/>
      <c r="O672" s="144"/>
      <c r="P672" s="160" t="str">
        <f>IFERROR(IF(NOT(ISNA(MATCH(D672,Define!$P$4:$P$68,0))),Data!$L672,IF(NOT(ISNA(MATCH(Data!D672,Define!$S$4:$S$68,0))),VLOOKUP(Data!D672,DanhmucTK!$C$3:$G$500,5,0),VLOOKUP(Data!D672,DanhmucTK!$C$3:$F$500,4,0))),"")</f>
        <v/>
      </c>
      <c r="Q672" s="161" t="str">
        <f>IF(NOT(ISNA(MATCH($D672,Define!$P$4:$P$68,0))),VLOOKUP(Data!D672,DanhmucTK!$C$3:$F$500,4,0),"")</f>
        <v/>
      </c>
      <c r="R672" s="162" t="str">
        <f>IFERROR(IF(NOT(ISNA(MATCH($E672,Define!$P$4:$P$68,0))),Data!$L672,IF(NOT(ISNA(MATCH($E672,Define!$S$4:$S$68,0))),VLOOKUP($E672,DanhmucTK!$C$3:$G$500,5,0),VLOOKUP($E672,DanhmucTK!$C$3:$F$500,4,0))),"")</f>
        <v/>
      </c>
      <c r="S672" s="163" t="str">
        <f>IF(NOT(ISNA(MATCH($E672,Define!$P$4:$P$68,0))),VLOOKUP($E672,DanhmucTK!$C$3:$F$500,4,0),"")</f>
        <v/>
      </c>
    </row>
    <row r="673" spans="1:19" ht="18.75" customHeight="1" x14ac:dyDescent="0.2">
      <c r="A673" s="12"/>
      <c r="B673" s="13"/>
      <c r="C673" s="14"/>
      <c r="D673" s="15"/>
      <c r="E673" s="15"/>
      <c r="F673" s="16"/>
      <c r="G673" s="15"/>
      <c r="H673" s="16"/>
      <c r="I673" s="16"/>
      <c r="J673" s="13"/>
      <c r="K673" s="13"/>
      <c r="L673" s="13"/>
      <c r="M673" s="13"/>
      <c r="N673" s="16"/>
      <c r="O673" s="144"/>
      <c r="P673" s="160" t="str">
        <f>IFERROR(IF(NOT(ISNA(MATCH(D673,Define!$P$4:$P$68,0))),Data!$L673,IF(NOT(ISNA(MATCH(Data!D673,Define!$S$4:$S$68,0))),VLOOKUP(Data!D673,DanhmucTK!$C$3:$G$500,5,0),VLOOKUP(Data!D673,DanhmucTK!$C$3:$F$500,4,0))),"")</f>
        <v/>
      </c>
      <c r="Q673" s="161" t="str">
        <f>IF(NOT(ISNA(MATCH($D673,Define!$P$4:$P$68,0))),VLOOKUP(Data!D673,DanhmucTK!$C$3:$F$500,4,0),"")</f>
        <v/>
      </c>
      <c r="R673" s="162" t="str">
        <f>IFERROR(IF(NOT(ISNA(MATCH($E673,Define!$P$4:$P$68,0))),Data!$L673,IF(NOT(ISNA(MATCH($E673,Define!$S$4:$S$68,0))),VLOOKUP($E673,DanhmucTK!$C$3:$G$500,5,0),VLOOKUP($E673,DanhmucTK!$C$3:$F$500,4,0))),"")</f>
        <v/>
      </c>
      <c r="S673" s="163" t="str">
        <f>IF(NOT(ISNA(MATCH($E673,Define!$P$4:$P$68,0))),VLOOKUP($E673,DanhmucTK!$C$3:$F$500,4,0),"")</f>
        <v/>
      </c>
    </row>
    <row r="674" spans="1:19" ht="18.75" customHeight="1" x14ac:dyDescent="0.2">
      <c r="A674" s="12"/>
      <c r="B674" s="13"/>
      <c r="C674" s="14"/>
      <c r="D674" s="15"/>
      <c r="E674" s="15"/>
      <c r="F674" s="16"/>
      <c r="G674" s="15"/>
      <c r="H674" s="16"/>
      <c r="I674" s="16"/>
      <c r="J674" s="13"/>
      <c r="K674" s="13"/>
      <c r="L674" s="13"/>
      <c r="M674" s="13"/>
      <c r="N674" s="16"/>
      <c r="O674" s="144"/>
      <c r="P674" s="160" t="str">
        <f>IFERROR(IF(NOT(ISNA(MATCH(D674,Define!$P$4:$P$68,0))),Data!$L674,IF(NOT(ISNA(MATCH(Data!D674,Define!$S$4:$S$68,0))),VLOOKUP(Data!D674,DanhmucTK!$C$3:$G$500,5,0),VLOOKUP(Data!D674,DanhmucTK!$C$3:$F$500,4,0))),"")</f>
        <v/>
      </c>
      <c r="Q674" s="161" t="str">
        <f>IF(NOT(ISNA(MATCH($D674,Define!$P$4:$P$68,0))),VLOOKUP(Data!D674,DanhmucTK!$C$3:$F$500,4,0),"")</f>
        <v/>
      </c>
      <c r="R674" s="162" t="str">
        <f>IFERROR(IF(NOT(ISNA(MATCH($E674,Define!$P$4:$P$68,0))),Data!$L674,IF(NOT(ISNA(MATCH($E674,Define!$S$4:$S$68,0))),VLOOKUP($E674,DanhmucTK!$C$3:$G$500,5,0),VLOOKUP($E674,DanhmucTK!$C$3:$F$500,4,0))),"")</f>
        <v/>
      </c>
      <c r="S674" s="163" t="str">
        <f>IF(NOT(ISNA(MATCH($E674,Define!$P$4:$P$68,0))),VLOOKUP($E674,DanhmucTK!$C$3:$F$500,4,0),"")</f>
        <v/>
      </c>
    </row>
    <row r="675" spans="1:19" ht="18.75" customHeight="1" x14ac:dyDescent="0.2">
      <c r="A675" s="12"/>
      <c r="B675" s="13"/>
      <c r="C675" s="14"/>
      <c r="D675" s="15"/>
      <c r="E675" s="15"/>
      <c r="F675" s="16"/>
      <c r="G675" s="15"/>
      <c r="H675" s="16"/>
      <c r="I675" s="16"/>
      <c r="J675" s="13"/>
      <c r="K675" s="13"/>
      <c r="L675" s="13"/>
      <c r="M675" s="13"/>
      <c r="N675" s="16"/>
      <c r="O675" s="144"/>
      <c r="P675" s="160" t="str">
        <f>IFERROR(IF(NOT(ISNA(MATCH(D675,Define!$P$4:$P$68,0))),Data!$L675,IF(NOT(ISNA(MATCH(Data!D675,Define!$S$4:$S$68,0))),VLOOKUP(Data!D675,DanhmucTK!$C$3:$G$500,5,0),VLOOKUP(Data!D675,DanhmucTK!$C$3:$F$500,4,0))),"")</f>
        <v/>
      </c>
      <c r="Q675" s="161" t="str">
        <f>IF(NOT(ISNA(MATCH($D675,Define!$P$4:$P$68,0))),VLOOKUP(Data!D675,DanhmucTK!$C$3:$F$500,4,0),"")</f>
        <v/>
      </c>
      <c r="R675" s="162" t="str">
        <f>IFERROR(IF(NOT(ISNA(MATCH($E675,Define!$P$4:$P$68,0))),Data!$L675,IF(NOT(ISNA(MATCH($E675,Define!$S$4:$S$68,0))),VLOOKUP($E675,DanhmucTK!$C$3:$G$500,5,0),VLOOKUP($E675,DanhmucTK!$C$3:$F$500,4,0))),"")</f>
        <v/>
      </c>
      <c r="S675" s="163" t="str">
        <f>IF(NOT(ISNA(MATCH($E675,Define!$P$4:$P$68,0))),VLOOKUP($E675,DanhmucTK!$C$3:$F$500,4,0),"")</f>
        <v/>
      </c>
    </row>
    <row r="676" spans="1:19" ht="18.75" customHeight="1" x14ac:dyDescent="0.2">
      <c r="A676" s="12"/>
      <c r="B676" s="13"/>
      <c r="C676" s="14"/>
      <c r="D676" s="15"/>
      <c r="E676" s="15"/>
      <c r="F676" s="16"/>
      <c r="G676" s="15"/>
      <c r="H676" s="16"/>
      <c r="I676" s="16"/>
      <c r="J676" s="13"/>
      <c r="K676" s="13"/>
      <c r="L676" s="13"/>
      <c r="M676" s="13"/>
      <c r="N676" s="16"/>
      <c r="O676" s="144"/>
      <c r="P676" s="160" t="str">
        <f>IFERROR(IF(NOT(ISNA(MATCH(D676,Define!$P$4:$P$68,0))),Data!$L676,IF(NOT(ISNA(MATCH(Data!D676,Define!$S$4:$S$68,0))),VLOOKUP(Data!D676,DanhmucTK!$C$3:$G$500,5,0),VLOOKUP(Data!D676,DanhmucTK!$C$3:$F$500,4,0))),"")</f>
        <v/>
      </c>
      <c r="Q676" s="161" t="str">
        <f>IF(NOT(ISNA(MATCH($D676,Define!$P$4:$P$68,0))),VLOOKUP(Data!D676,DanhmucTK!$C$3:$F$500,4,0),"")</f>
        <v/>
      </c>
      <c r="R676" s="162" t="str">
        <f>IFERROR(IF(NOT(ISNA(MATCH($E676,Define!$P$4:$P$68,0))),Data!$L676,IF(NOT(ISNA(MATCH($E676,Define!$S$4:$S$68,0))),VLOOKUP($E676,DanhmucTK!$C$3:$G$500,5,0),VLOOKUP($E676,DanhmucTK!$C$3:$F$500,4,0))),"")</f>
        <v/>
      </c>
      <c r="S676" s="163" t="str">
        <f>IF(NOT(ISNA(MATCH($E676,Define!$P$4:$P$68,0))),VLOOKUP($E676,DanhmucTK!$C$3:$F$500,4,0),"")</f>
        <v/>
      </c>
    </row>
    <row r="677" spans="1:19" ht="18.75" customHeight="1" x14ac:dyDescent="0.2">
      <c r="A677" s="12"/>
      <c r="B677" s="13"/>
      <c r="C677" s="14"/>
      <c r="D677" s="15"/>
      <c r="E677" s="15"/>
      <c r="F677" s="16"/>
      <c r="G677" s="15"/>
      <c r="H677" s="16"/>
      <c r="I677" s="16"/>
      <c r="J677" s="13"/>
      <c r="K677" s="13"/>
      <c r="L677" s="13"/>
      <c r="M677" s="13"/>
      <c r="N677" s="16"/>
      <c r="O677" s="144"/>
      <c r="P677" s="160" t="str">
        <f>IFERROR(IF(NOT(ISNA(MATCH(D677,Define!$P$4:$P$68,0))),Data!$L677,IF(NOT(ISNA(MATCH(Data!D677,Define!$S$4:$S$68,0))),VLOOKUP(Data!D677,DanhmucTK!$C$3:$G$500,5,0),VLOOKUP(Data!D677,DanhmucTK!$C$3:$F$500,4,0))),"")</f>
        <v/>
      </c>
      <c r="Q677" s="161" t="str">
        <f>IF(NOT(ISNA(MATCH($D677,Define!$P$4:$P$68,0))),VLOOKUP(Data!D677,DanhmucTK!$C$3:$F$500,4,0),"")</f>
        <v/>
      </c>
      <c r="R677" s="162" t="str">
        <f>IFERROR(IF(NOT(ISNA(MATCH($E677,Define!$P$4:$P$68,0))),Data!$L677,IF(NOT(ISNA(MATCH($E677,Define!$S$4:$S$68,0))),VLOOKUP($E677,DanhmucTK!$C$3:$G$500,5,0),VLOOKUP($E677,DanhmucTK!$C$3:$F$500,4,0))),"")</f>
        <v/>
      </c>
      <c r="S677" s="163" t="str">
        <f>IF(NOT(ISNA(MATCH($E677,Define!$P$4:$P$68,0))),VLOOKUP($E677,DanhmucTK!$C$3:$F$500,4,0),"")</f>
        <v/>
      </c>
    </row>
    <row r="678" spans="1:19" ht="18.75" customHeight="1" x14ac:dyDescent="0.2">
      <c r="A678" s="12"/>
      <c r="B678" s="13"/>
      <c r="C678" s="14"/>
      <c r="D678" s="15"/>
      <c r="E678" s="15"/>
      <c r="F678" s="16"/>
      <c r="G678" s="15"/>
      <c r="H678" s="16"/>
      <c r="I678" s="16"/>
      <c r="J678" s="13"/>
      <c r="K678" s="13"/>
      <c r="L678" s="13"/>
      <c r="M678" s="13"/>
      <c r="N678" s="16"/>
      <c r="O678" s="144"/>
      <c r="P678" s="160" t="str">
        <f>IFERROR(IF(NOT(ISNA(MATCH(D678,Define!$P$4:$P$68,0))),Data!$L678,IF(NOT(ISNA(MATCH(Data!D678,Define!$S$4:$S$68,0))),VLOOKUP(Data!D678,DanhmucTK!$C$3:$G$500,5,0),VLOOKUP(Data!D678,DanhmucTK!$C$3:$F$500,4,0))),"")</f>
        <v/>
      </c>
      <c r="Q678" s="161" t="str">
        <f>IF(NOT(ISNA(MATCH($D678,Define!$P$4:$P$68,0))),VLOOKUP(Data!D678,DanhmucTK!$C$3:$F$500,4,0),"")</f>
        <v/>
      </c>
      <c r="R678" s="162" t="str">
        <f>IFERROR(IF(NOT(ISNA(MATCH($E678,Define!$P$4:$P$68,0))),Data!$L678,IF(NOT(ISNA(MATCH($E678,Define!$S$4:$S$68,0))),VLOOKUP($E678,DanhmucTK!$C$3:$G$500,5,0),VLOOKUP($E678,DanhmucTK!$C$3:$F$500,4,0))),"")</f>
        <v/>
      </c>
      <c r="S678" s="163" t="str">
        <f>IF(NOT(ISNA(MATCH($E678,Define!$P$4:$P$68,0))),VLOOKUP($E678,DanhmucTK!$C$3:$F$500,4,0),"")</f>
        <v/>
      </c>
    </row>
    <row r="679" spans="1:19" ht="18.75" customHeight="1" x14ac:dyDescent="0.2">
      <c r="A679" s="12"/>
      <c r="B679" s="13"/>
      <c r="C679" s="14"/>
      <c r="D679" s="15"/>
      <c r="E679" s="15"/>
      <c r="F679" s="16"/>
      <c r="G679" s="15"/>
      <c r="H679" s="16"/>
      <c r="I679" s="16"/>
      <c r="J679" s="13"/>
      <c r="K679" s="13"/>
      <c r="L679" s="13"/>
      <c r="M679" s="13"/>
      <c r="N679" s="16"/>
      <c r="O679" s="144"/>
      <c r="P679" s="160" t="str">
        <f>IFERROR(IF(NOT(ISNA(MATCH(D679,Define!$P$4:$P$68,0))),Data!$L679,IF(NOT(ISNA(MATCH(Data!D679,Define!$S$4:$S$68,0))),VLOOKUP(Data!D679,DanhmucTK!$C$3:$G$500,5,0),VLOOKUP(Data!D679,DanhmucTK!$C$3:$F$500,4,0))),"")</f>
        <v/>
      </c>
      <c r="Q679" s="161" t="str">
        <f>IF(NOT(ISNA(MATCH($D679,Define!$P$4:$P$68,0))),VLOOKUP(Data!D679,DanhmucTK!$C$3:$F$500,4,0),"")</f>
        <v/>
      </c>
      <c r="R679" s="162" t="str">
        <f>IFERROR(IF(NOT(ISNA(MATCH($E679,Define!$P$4:$P$68,0))),Data!$L679,IF(NOT(ISNA(MATCH($E679,Define!$S$4:$S$68,0))),VLOOKUP($E679,DanhmucTK!$C$3:$G$500,5,0),VLOOKUP($E679,DanhmucTK!$C$3:$F$500,4,0))),"")</f>
        <v/>
      </c>
      <c r="S679" s="163" t="str">
        <f>IF(NOT(ISNA(MATCH($E679,Define!$P$4:$P$68,0))),VLOOKUP($E679,DanhmucTK!$C$3:$F$500,4,0),"")</f>
        <v/>
      </c>
    </row>
    <row r="680" spans="1:19" ht="18.75" customHeight="1" x14ac:dyDescent="0.2">
      <c r="A680" s="12"/>
      <c r="B680" s="13"/>
      <c r="C680" s="14"/>
      <c r="D680" s="15"/>
      <c r="E680" s="15"/>
      <c r="F680" s="16"/>
      <c r="G680" s="15"/>
      <c r="H680" s="16"/>
      <c r="I680" s="16"/>
      <c r="J680" s="13"/>
      <c r="K680" s="13"/>
      <c r="L680" s="13"/>
      <c r="M680" s="13"/>
      <c r="N680" s="16"/>
      <c r="O680" s="144"/>
      <c r="P680" s="160" t="str">
        <f>IFERROR(IF(NOT(ISNA(MATCH(D680,Define!$P$4:$P$68,0))),Data!$L680,IF(NOT(ISNA(MATCH(Data!D680,Define!$S$4:$S$68,0))),VLOOKUP(Data!D680,DanhmucTK!$C$3:$G$500,5,0),VLOOKUP(Data!D680,DanhmucTK!$C$3:$F$500,4,0))),"")</f>
        <v/>
      </c>
      <c r="Q680" s="161" t="str">
        <f>IF(NOT(ISNA(MATCH($D680,Define!$P$4:$P$68,0))),VLOOKUP(Data!D680,DanhmucTK!$C$3:$F$500,4,0),"")</f>
        <v/>
      </c>
      <c r="R680" s="162" t="str">
        <f>IFERROR(IF(NOT(ISNA(MATCH($E680,Define!$P$4:$P$68,0))),Data!$L680,IF(NOT(ISNA(MATCH($E680,Define!$S$4:$S$68,0))),VLOOKUP($E680,DanhmucTK!$C$3:$G$500,5,0),VLOOKUP($E680,DanhmucTK!$C$3:$F$500,4,0))),"")</f>
        <v/>
      </c>
      <c r="S680" s="163" t="str">
        <f>IF(NOT(ISNA(MATCH($E680,Define!$P$4:$P$68,0))),VLOOKUP($E680,DanhmucTK!$C$3:$F$500,4,0),"")</f>
        <v/>
      </c>
    </row>
    <row r="681" spans="1:19" ht="18.75" customHeight="1" x14ac:dyDescent="0.2">
      <c r="A681" s="12"/>
      <c r="B681" s="13"/>
      <c r="C681" s="14"/>
      <c r="D681" s="15"/>
      <c r="E681" s="15"/>
      <c r="F681" s="16"/>
      <c r="G681" s="15"/>
      <c r="H681" s="16"/>
      <c r="I681" s="16"/>
      <c r="J681" s="13"/>
      <c r="K681" s="13"/>
      <c r="L681" s="13"/>
      <c r="M681" s="13"/>
      <c r="N681" s="16"/>
      <c r="O681" s="144"/>
      <c r="P681" s="160" t="str">
        <f>IFERROR(IF(NOT(ISNA(MATCH(D681,Define!$P$4:$P$68,0))),Data!$L681,IF(NOT(ISNA(MATCH(Data!D681,Define!$S$4:$S$68,0))),VLOOKUP(Data!D681,DanhmucTK!$C$3:$G$500,5,0),VLOOKUP(Data!D681,DanhmucTK!$C$3:$F$500,4,0))),"")</f>
        <v/>
      </c>
      <c r="Q681" s="161" t="str">
        <f>IF(NOT(ISNA(MATCH($D681,Define!$P$4:$P$68,0))),VLOOKUP(Data!D681,DanhmucTK!$C$3:$F$500,4,0),"")</f>
        <v/>
      </c>
      <c r="R681" s="162" t="str">
        <f>IFERROR(IF(NOT(ISNA(MATCH($E681,Define!$P$4:$P$68,0))),Data!$L681,IF(NOT(ISNA(MATCH($E681,Define!$S$4:$S$68,0))),VLOOKUP($E681,DanhmucTK!$C$3:$G$500,5,0),VLOOKUP($E681,DanhmucTK!$C$3:$F$500,4,0))),"")</f>
        <v/>
      </c>
      <c r="S681" s="163" t="str">
        <f>IF(NOT(ISNA(MATCH($E681,Define!$P$4:$P$68,0))),VLOOKUP($E681,DanhmucTK!$C$3:$F$500,4,0),"")</f>
        <v/>
      </c>
    </row>
    <row r="682" spans="1:19" ht="18.75" customHeight="1" x14ac:dyDescent="0.2">
      <c r="A682" s="12"/>
      <c r="B682" s="13"/>
      <c r="C682" s="14"/>
      <c r="D682" s="15"/>
      <c r="E682" s="15"/>
      <c r="F682" s="16"/>
      <c r="G682" s="15"/>
      <c r="H682" s="16"/>
      <c r="I682" s="16"/>
      <c r="J682" s="13"/>
      <c r="K682" s="13"/>
      <c r="L682" s="13"/>
      <c r="M682" s="13"/>
      <c r="N682" s="16"/>
      <c r="O682" s="144"/>
      <c r="P682" s="160" t="str">
        <f>IFERROR(IF(NOT(ISNA(MATCH(D682,Define!$P$4:$P$68,0))),Data!$L682,IF(NOT(ISNA(MATCH(Data!D682,Define!$S$4:$S$68,0))),VLOOKUP(Data!D682,DanhmucTK!$C$3:$G$500,5,0),VLOOKUP(Data!D682,DanhmucTK!$C$3:$F$500,4,0))),"")</f>
        <v/>
      </c>
      <c r="Q682" s="161" t="str">
        <f>IF(NOT(ISNA(MATCH($D682,Define!$P$4:$P$68,0))),VLOOKUP(Data!D682,DanhmucTK!$C$3:$F$500,4,0),"")</f>
        <v/>
      </c>
      <c r="R682" s="162" t="str">
        <f>IFERROR(IF(NOT(ISNA(MATCH($E682,Define!$P$4:$P$68,0))),Data!$L682,IF(NOT(ISNA(MATCH($E682,Define!$S$4:$S$68,0))),VLOOKUP($E682,DanhmucTK!$C$3:$G$500,5,0),VLOOKUP($E682,DanhmucTK!$C$3:$F$500,4,0))),"")</f>
        <v/>
      </c>
      <c r="S682" s="163" t="str">
        <f>IF(NOT(ISNA(MATCH($E682,Define!$P$4:$P$68,0))),VLOOKUP($E682,DanhmucTK!$C$3:$F$500,4,0),"")</f>
        <v/>
      </c>
    </row>
    <row r="683" spans="1:19" ht="18.75" customHeight="1" x14ac:dyDescent="0.2">
      <c r="A683" s="12"/>
      <c r="B683" s="13"/>
      <c r="C683" s="14"/>
      <c r="D683" s="15"/>
      <c r="E683" s="15"/>
      <c r="F683" s="16"/>
      <c r="G683" s="15"/>
      <c r="H683" s="16"/>
      <c r="I683" s="16"/>
      <c r="J683" s="13"/>
      <c r="K683" s="13"/>
      <c r="L683" s="13"/>
      <c r="M683" s="13"/>
      <c r="N683" s="16"/>
      <c r="O683" s="144"/>
      <c r="P683" s="160" t="str">
        <f>IFERROR(IF(NOT(ISNA(MATCH(D683,Define!$P$4:$P$68,0))),Data!$L683,IF(NOT(ISNA(MATCH(Data!D683,Define!$S$4:$S$68,0))),VLOOKUP(Data!D683,DanhmucTK!$C$3:$G$500,5,0),VLOOKUP(Data!D683,DanhmucTK!$C$3:$F$500,4,0))),"")</f>
        <v/>
      </c>
      <c r="Q683" s="161" t="str">
        <f>IF(NOT(ISNA(MATCH($D683,Define!$P$4:$P$68,0))),VLOOKUP(Data!D683,DanhmucTK!$C$3:$F$500,4,0),"")</f>
        <v/>
      </c>
      <c r="R683" s="162" t="str">
        <f>IFERROR(IF(NOT(ISNA(MATCH($E683,Define!$P$4:$P$68,0))),Data!$L683,IF(NOT(ISNA(MATCH($E683,Define!$S$4:$S$68,0))),VLOOKUP($E683,DanhmucTK!$C$3:$G$500,5,0),VLOOKUP($E683,DanhmucTK!$C$3:$F$500,4,0))),"")</f>
        <v/>
      </c>
      <c r="S683" s="163" t="str">
        <f>IF(NOT(ISNA(MATCH($E683,Define!$P$4:$P$68,0))),VLOOKUP($E683,DanhmucTK!$C$3:$F$500,4,0),"")</f>
        <v/>
      </c>
    </row>
    <row r="684" spans="1:19" ht="18.75" customHeight="1" x14ac:dyDescent="0.2">
      <c r="A684" s="12"/>
      <c r="B684" s="13"/>
      <c r="C684" s="14"/>
      <c r="D684" s="15"/>
      <c r="E684" s="15"/>
      <c r="F684" s="16"/>
      <c r="G684" s="15"/>
      <c r="H684" s="16"/>
      <c r="I684" s="16"/>
      <c r="J684" s="13"/>
      <c r="K684" s="13"/>
      <c r="L684" s="13"/>
      <c r="M684" s="13"/>
      <c r="N684" s="16"/>
      <c r="O684" s="144"/>
      <c r="P684" s="160" t="str">
        <f>IFERROR(IF(NOT(ISNA(MATCH(D684,Define!$P$4:$P$68,0))),Data!$L684,IF(NOT(ISNA(MATCH(Data!D684,Define!$S$4:$S$68,0))),VLOOKUP(Data!D684,DanhmucTK!$C$3:$G$500,5,0),VLOOKUP(Data!D684,DanhmucTK!$C$3:$F$500,4,0))),"")</f>
        <v/>
      </c>
      <c r="Q684" s="161" t="str">
        <f>IF(NOT(ISNA(MATCH($D684,Define!$P$4:$P$68,0))),VLOOKUP(Data!D684,DanhmucTK!$C$3:$F$500,4,0),"")</f>
        <v/>
      </c>
      <c r="R684" s="162" t="str">
        <f>IFERROR(IF(NOT(ISNA(MATCH($E684,Define!$P$4:$P$68,0))),Data!$L684,IF(NOT(ISNA(MATCH($E684,Define!$S$4:$S$68,0))),VLOOKUP($E684,DanhmucTK!$C$3:$G$500,5,0),VLOOKUP($E684,DanhmucTK!$C$3:$F$500,4,0))),"")</f>
        <v/>
      </c>
      <c r="S684" s="163" t="str">
        <f>IF(NOT(ISNA(MATCH($E684,Define!$P$4:$P$68,0))),VLOOKUP($E684,DanhmucTK!$C$3:$F$500,4,0),"")</f>
        <v/>
      </c>
    </row>
    <row r="685" spans="1:19" ht="18.75" customHeight="1" x14ac:dyDescent="0.2">
      <c r="A685" s="12"/>
      <c r="B685" s="13"/>
      <c r="C685" s="14"/>
      <c r="D685" s="15"/>
      <c r="E685" s="15"/>
      <c r="F685" s="16"/>
      <c r="G685" s="15"/>
      <c r="H685" s="16"/>
      <c r="I685" s="16"/>
      <c r="J685" s="13"/>
      <c r="K685" s="13"/>
      <c r="L685" s="13"/>
      <c r="M685" s="13"/>
      <c r="N685" s="16"/>
      <c r="O685" s="144"/>
      <c r="P685" s="160" t="str">
        <f>IFERROR(IF(NOT(ISNA(MATCH(D685,Define!$P$4:$P$68,0))),Data!$L685,IF(NOT(ISNA(MATCH(Data!D685,Define!$S$4:$S$68,0))),VLOOKUP(Data!D685,DanhmucTK!$C$3:$G$500,5,0),VLOOKUP(Data!D685,DanhmucTK!$C$3:$F$500,4,0))),"")</f>
        <v/>
      </c>
      <c r="Q685" s="161" t="str">
        <f>IF(NOT(ISNA(MATCH($D685,Define!$P$4:$P$68,0))),VLOOKUP(Data!D685,DanhmucTK!$C$3:$F$500,4,0),"")</f>
        <v/>
      </c>
      <c r="R685" s="162" t="str">
        <f>IFERROR(IF(NOT(ISNA(MATCH($E685,Define!$P$4:$P$68,0))),Data!$L685,IF(NOT(ISNA(MATCH($E685,Define!$S$4:$S$68,0))),VLOOKUP($E685,DanhmucTK!$C$3:$G$500,5,0),VLOOKUP($E685,DanhmucTK!$C$3:$F$500,4,0))),"")</f>
        <v/>
      </c>
      <c r="S685" s="163" t="str">
        <f>IF(NOT(ISNA(MATCH($E685,Define!$P$4:$P$68,0))),VLOOKUP($E685,DanhmucTK!$C$3:$F$500,4,0),"")</f>
        <v/>
      </c>
    </row>
    <row r="686" spans="1:19" ht="18.75" customHeight="1" x14ac:dyDescent="0.2">
      <c r="A686" s="12"/>
      <c r="B686" s="13"/>
      <c r="C686" s="14"/>
      <c r="D686" s="15"/>
      <c r="E686" s="15"/>
      <c r="F686" s="16"/>
      <c r="G686" s="15"/>
      <c r="H686" s="16"/>
      <c r="I686" s="16"/>
      <c r="J686" s="13"/>
      <c r="K686" s="13"/>
      <c r="L686" s="13"/>
      <c r="M686" s="13"/>
      <c r="N686" s="16"/>
      <c r="O686" s="144"/>
      <c r="P686" s="160" t="str">
        <f>IFERROR(IF(NOT(ISNA(MATCH(D686,Define!$P$4:$P$68,0))),Data!$L686,IF(NOT(ISNA(MATCH(Data!D686,Define!$S$4:$S$68,0))),VLOOKUP(Data!D686,DanhmucTK!$C$3:$G$500,5,0),VLOOKUP(Data!D686,DanhmucTK!$C$3:$F$500,4,0))),"")</f>
        <v/>
      </c>
      <c r="Q686" s="161" t="str">
        <f>IF(NOT(ISNA(MATCH($D686,Define!$P$4:$P$68,0))),VLOOKUP(Data!D686,DanhmucTK!$C$3:$F$500,4,0),"")</f>
        <v/>
      </c>
      <c r="R686" s="162" t="str">
        <f>IFERROR(IF(NOT(ISNA(MATCH($E686,Define!$P$4:$P$68,0))),Data!$L686,IF(NOT(ISNA(MATCH($E686,Define!$S$4:$S$68,0))),VLOOKUP($E686,DanhmucTK!$C$3:$G$500,5,0),VLOOKUP($E686,DanhmucTK!$C$3:$F$500,4,0))),"")</f>
        <v/>
      </c>
      <c r="S686" s="163" t="str">
        <f>IF(NOT(ISNA(MATCH($E686,Define!$P$4:$P$68,0))),VLOOKUP($E686,DanhmucTK!$C$3:$F$500,4,0),"")</f>
        <v/>
      </c>
    </row>
    <row r="687" spans="1:19" ht="18.75" customHeight="1" x14ac:dyDescent="0.2">
      <c r="A687" s="12"/>
      <c r="B687" s="13"/>
      <c r="C687" s="14"/>
      <c r="D687" s="15"/>
      <c r="E687" s="15"/>
      <c r="F687" s="16"/>
      <c r="G687" s="15"/>
      <c r="H687" s="16"/>
      <c r="I687" s="16"/>
      <c r="J687" s="13"/>
      <c r="K687" s="13"/>
      <c r="L687" s="13"/>
      <c r="M687" s="13"/>
      <c r="N687" s="16"/>
      <c r="O687" s="144"/>
      <c r="P687" s="160" t="str">
        <f>IFERROR(IF(NOT(ISNA(MATCH(D687,Define!$P$4:$P$68,0))),Data!$L687,IF(NOT(ISNA(MATCH(Data!D687,Define!$S$4:$S$68,0))),VLOOKUP(Data!D687,DanhmucTK!$C$3:$G$500,5,0),VLOOKUP(Data!D687,DanhmucTK!$C$3:$F$500,4,0))),"")</f>
        <v/>
      </c>
      <c r="Q687" s="161" t="str">
        <f>IF(NOT(ISNA(MATCH($D687,Define!$P$4:$P$68,0))),VLOOKUP(Data!D687,DanhmucTK!$C$3:$F$500,4,0),"")</f>
        <v/>
      </c>
      <c r="R687" s="162" t="str">
        <f>IFERROR(IF(NOT(ISNA(MATCH($E687,Define!$P$4:$P$68,0))),Data!$L687,IF(NOT(ISNA(MATCH($E687,Define!$S$4:$S$68,0))),VLOOKUP($E687,DanhmucTK!$C$3:$G$500,5,0),VLOOKUP($E687,DanhmucTK!$C$3:$F$500,4,0))),"")</f>
        <v/>
      </c>
      <c r="S687" s="163" t="str">
        <f>IF(NOT(ISNA(MATCH($E687,Define!$P$4:$P$68,0))),VLOOKUP($E687,DanhmucTK!$C$3:$F$500,4,0),"")</f>
        <v/>
      </c>
    </row>
    <row r="688" spans="1:19" ht="18.75" customHeight="1" x14ac:dyDescent="0.2">
      <c r="A688" s="12"/>
      <c r="B688" s="13"/>
      <c r="C688" s="14"/>
      <c r="D688" s="15"/>
      <c r="E688" s="15"/>
      <c r="F688" s="16"/>
      <c r="G688" s="15"/>
      <c r="H688" s="16"/>
      <c r="I688" s="16"/>
      <c r="J688" s="13"/>
      <c r="K688" s="13"/>
      <c r="L688" s="13"/>
      <c r="M688" s="13"/>
      <c r="N688" s="16"/>
      <c r="O688" s="144"/>
      <c r="P688" s="160" t="str">
        <f>IFERROR(IF(NOT(ISNA(MATCH(D688,Define!$P$4:$P$68,0))),Data!$L688,IF(NOT(ISNA(MATCH(Data!D688,Define!$S$4:$S$68,0))),VLOOKUP(Data!D688,DanhmucTK!$C$3:$G$500,5,0),VLOOKUP(Data!D688,DanhmucTK!$C$3:$F$500,4,0))),"")</f>
        <v/>
      </c>
      <c r="Q688" s="161" t="str">
        <f>IF(NOT(ISNA(MATCH($D688,Define!$P$4:$P$68,0))),VLOOKUP(Data!D688,DanhmucTK!$C$3:$F$500,4,0),"")</f>
        <v/>
      </c>
      <c r="R688" s="162" t="str">
        <f>IFERROR(IF(NOT(ISNA(MATCH($E688,Define!$P$4:$P$68,0))),Data!$L688,IF(NOT(ISNA(MATCH($E688,Define!$S$4:$S$68,0))),VLOOKUP($E688,DanhmucTK!$C$3:$G$500,5,0),VLOOKUP($E688,DanhmucTK!$C$3:$F$500,4,0))),"")</f>
        <v/>
      </c>
      <c r="S688" s="163" t="str">
        <f>IF(NOT(ISNA(MATCH($E688,Define!$P$4:$P$68,0))),VLOOKUP($E688,DanhmucTK!$C$3:$F$500,4,0),"")</f>
        <v/>
      </c>
    </row>
    <row r="689" spans="1:19" ht="18.75" customHeight="1" x14ac:dyDescent="0.2">
      <c r="A689" s="12"/>
      <c r="B689" s="13"/>
      <c r="C689" s="14"/>
      <c r="D689" s="15"/>
      <c r="E689" s="15"/>
      <c r="F689" s="16"/>
      <c r="G689" s="15"/>
      <c r="H689" s="16"/>
      <c r="I689" s="16"/>
      <c r="J689" s="13"/>
      <c r="K689" s="13"/>
      <c r="L689" s="13"/>
      <c r="M689" s="13"/>
      <c r="N689" s="16"/>
      <c r="O689" s="144"/>
      <c r="P689" s="160" t="str">
        <f>IFERROR(IF(NOT(ISNA(MATCH(D689,Define!$P$4:$P$68,0))),Data!$L689,IF(NOT(ISNA(MATCH(Data!D689,Define!$S$4:$S$68,0))),VLOOKUP(Data!D689,DanhmucTK!$C$3:$G$500,5,0),VLOOKUP(Data!D689,DanhmucTK!$C$3:$F$500,4,0))),"")</f>
        <v/>
      </c>
      <c r="Q689" s="161" t="str">
        <f>IF(NOT(ISNA(MATCH($D689,Define!$P$4:$P$68,0))),VLOOKUP(Data!D689,DanhmucTK!$C$3:$F$500,4,0),"")</f>
        <v/>
      </c>
      <c r="R689" s="162" t="str">
        <f>IFERROR(IF(NOT(ISNA(MATCH($E689,Define!$P$4:$P$68,0))),Data!$L689,IF(NOT(ISNA(MATCH($E689,Define!$S$4:$S$68,0))),VLOOKUP($E689,DanhmucTK!$C$3:$G$500,5,0),VLOOKUP($E689,DanhmucTK!$C$3:$F$500,4,0))),"")</f>
        <v/>
      </c>
      <c r="S689" s="163" t="str">
        <f>IF(NOT(ISNA(MATCH($E689,Define!$P$4:$P$68,0))),VLOOKUP($E689,DanhmucTK!$C$3:$F$500,4,0),"")</f>
        <v/>
      </c>
    </row>
    <row r="690" spans="1:19" ht="18.75" customHeight="1" x14ac:dyDescent="0.2">
      <c r="A690" s="12"/>
      <c r="B690" s="13"/>
      <c r="C690" s="14"/>
      <c r="D690" s="15"/>
      <c r="E690" s="15"/>
      <c r="F690" s="16"/>
      <c r="G690" s="15"/>
      <c r="H690" s="16"/>
      <c r="I690" s="16"/>
      <c r="J690" s="13"/>
      <c r="K690" s="13"/>
      <c r="L690" s="13"/>
      <c r="M690" s="13"/>
      <c r="N690" s="16"/>
      <c r="O690" s="144"/>
      <c r="P690" s="160" t="str">
        <f>IFERROR(IF(NOT(ISNA(MATCH(D690,Define!$P$4:$P$68,0))),Data!$L690,IF(NOT(ISNA(MATCH(Data!D690,Define!$S$4:$S$68,0))),VLOOKUP(Data!D690,DanhmucTK!$C$3:$G$500,5,0),VLOOKUP(Data!D690,DanhmucTK!$C$3:$F$500,4,0))),"")</f>
        <v/>
      </c>
      <c r="Q690" s="161" t="str">
        <f>IF(NOT(ISNA(MATCH($D690,Define!$P$4:$P$68,0))),VLOOKUP(Data!D690,DanhmucTK!$C$3:$F$500,4,0),"")</f>
        <v/>
      </c>
      <c r="R690" s="162" t="str">
        <f>IFERROR(IF(NOT(ISNA(MATCH($E690,Define!$P$4:$P$68,0))),Data!$L690,IF(NOT(ISNA(MATCH($E690,Define!$S$4:$S$68,0))),VLOOKUP($E690,DanhmucTK!$C$3:$G$500,5,0),VLOOKUP($E690,DanhmucTK!$C$3:$F$500,4,0))),"")</f>
        <v/>
      </c>
      <c r="S690" s="163" t="str">
        <f>IF(NOT(ISNA(MATCH($E690,Define!$P$4:$P$68,0))),VLOOKUP($E690,DanhmucTK!$C$3:$F$500,4,0),"")</f>
        <v/>
      </c>
    </row>
    <row r="691" spans="1:19" ht="18.75" customHeight="1" x14ac:dyDescent="0.2">
      <c r="A691" s="12"/>
      <c r="B691" s="13"/>
      <c r="C691" s="14"/>
      <c r="D691" s="15"/>
      <c r="E691" s="15"/>
      <c r="F691" s="16"/>
      <c r="G691" s="15"/>
      <c r="H691" s="16"/>
      <c r="I691" s="16"/>
      <c r="J691" s="13"/>
      <c r="K691" s="13"/>
      <c r="L691" s="13"/>
      <c r="M691" s="13"/>
      <c r="N691" s="16"/>
      <c r="O691" s="144"/>
      <c r="P691" s="160" t="str">
        <f>IFERROR(IF(NOT(ISNA(MATCH(D691,Define!$P$4:$P$68,0))),Data!$L691,IF(NOT(ISNA(MATCH(Data!D691,Define!$S$4:$S$68,0))),VLOOKUP(Data!D691,DanhmucTK!$C$3:$G$500,5,0),VLOOKUP(Data!D691,DanhmucTK!$C$3:$F$500,4,0))),"")</f>
        <v/>
      </c>
      <c r="Q691" s="161" t="str">
        <f>IF(NOT(ISNA(MATCH($D691,Define!$P$4:$P$68,0))),VLOOKUP(Data!D691,DanhmucTK!$C$3:$F$500,4,0),"")</f>
        <v/>
      </c>
      <c r="R691" s="162" t="str">
        <f>IFERROR(IF(NOT(ISNA(MATCH($E691,Define!$P$4:$P$68,0))),Data!$L691,IF(NOT(ISNA(MATCH($E691,Define!$S$4:$S$68,0))),VLOOKUP($E691,DanhmucTK!$C$3:$G$500,5,0),VLOOKUP($E691,DanhmucTK!$C$3:$F$500,4,0))),"")</f>
        <v/>
      </c>
      <c r="S691" s="163" t="str">
        <f>IF(NOT(ISNA(MATCH($E691,Define!$P$4:$P$68,0))),VLOOKUP($E691,DanhmucTK!$C$3:$F$500,4,0),"")</f>
        <v/>
      </c>
    </row>
    <row r="692" spans="1:19" ht="18.75" customHeight="1" x14ac:dyDescent="0.2">
      <c r="A692" s="12"/>
      <c r="B692" s="13"/>
      <c r="C692" s="14"/>
      <c r="D692" s="15"/>
      <c r="E692" s="15"/>
      <c r="F692" s="16"/>
      <c r="G692" s="15"/>
      <c r="H692" s="16"/>
      <c r="I692" s="16"/>
      <c r="J692" s="13"/>
      <c r="K692" s="13"/>
      <c r="L692" s="13"/>
      <c r="M692" s="13"/>
      <c r="N692" s="16"/>
      <c r="O692" s="144"/>
      <c r="P692" s="160" t="str">
        <f>IFERROR(IF(NOT(ISNA(MATCH(D692,Define!$P$4:$P$68,0))),Data!$L692,IF(NOT(ISNA(MATCH(Data!D692,Define!$S$4:$S$68,0))),VLOOKUP(Data!D692,DanhmucTK!$C$3:$G$500,5,0),VLOOKUP(Data!D692,DanhmucTK!$C$3:$F$500,4,0))),"")</f>
        <v/>
      </c>
      <c r="Q692" s="161" t="str">
        <f>IF(NOT(ISNA(MATCH($D692,Define!$P$4:$P$68,0))),VLOOKUP(Data!D692,DanhmucTK!$C$3:$F$500,4,0),"")</f>
        <v/>
      </c>
      <c r="R692" s="162" t="str">
        <f>IFERROR(IF(NOT(ISNA(MATCH($E692,Define!$P$4:$P$68,0))),Data!$L692,IF(NOT(ISNA(MATCH($E692,Define!$S$4:$S$68,0))),VLOOKUP($E692,DanhmucTK!$C$3:$G$500,5,0),VLOOKUP($E692,DanhmucTK!$C$3:$F$500,4,0))),"")</f>
        <v/>
      </c>
      <c r="S692" s="163" t="str">
        <f>IF(NOT(ISNA(MATCH($E692,Define!$P$4:$P$68,0))),VLOOKUP($E692,DanhmucTK!$C$3:$F$500,4,0),"")</f>
        <v/>
      </c>
    </row>
    <row r="693" spans="1:19" ht="18.75" customHeight="1" x14ac:dyDescent="0.2">
      <c r="A693" s="12"/>
      <c r="B693" s="13"/>
      <c r="C693" s="14"/>
      <c r="D693" s="15"/>
      <c r="E693" s="15"/>
      <c r="F693" s="16"/>
      <c r="G693" s="15"/>
      <c r="H693" s="16"/>
      <c r="I693" s="16"/>
      <c r="J693" s="13"/>
      <c r="K693" s="13"/>
      <c r="L693" s="13"/>
      <c r="M693" s="13"/>
      <c r="N693" s="16"/>
      <c r="O693" s="144"/>
      <c r="P693" s="160" t="str">
        <f>IFERROR(IF(NOT(ISNA(MATCH(D693,Define!$P$4:$P$68,0))),Data!$L693,IF(NOT(ISNA(MATCH(Data!D693,Define!$S$4:$S$68,0))),VLOOKUP(Data!D693,DanhmucTK!$C$3:$G$500,5,0),VLOOKUP(Data!D693,DanhmucTK!$C$3:$F$500,4,0))),"")</f>
        <v/>
      </c>
      <c r="Q693" s="161" t="str">
        <f>IF(NOT(ISNA(MATCH($D693,Define!$P$4:$P$68,0))),VLOOKUP(Data!D693,DanhmucTK!$C$3:$F$500,4,0),"")</f>
        <v/>
      </c>
      <c r="R693" s="162" t="str">
        <f>IFERROR(IF(NOT(ISNA(MATCH($E693,Define!$P$4:$P$68,0))),Data!$L693,IF(NOT(ISNA(MATCH($E693,Define!$S$4:$S$68,0))),VLOOKUP($E693,DanhmucTK!$C$3:$G$500,5,0),VLOOKUP($E693,DanhmucTK!$C$3:$F$500,4,0))),"")</f>
        <v/>
      </c>
      <c r="S693" s="163" t="str">
        <f>IF(NOT(ISNA(MATCH($E693,Define!$P$4:$P$68,0))),VLOOKUP($E693,DanhmucTK!$C$3:$F$500,4,0),"")</f>
        <v/>
      </c>
    </row>
    <row r="694" spans="1:19" ht="18.75" customHeight="1" x14ac:dyDescent="0.2">
      <c r="A694" s="12"/>
      <c r="B694" s="13"/>
      <c r="C694" s="14"/>
      <c r="D694" s="15"/>
      <c r="E694" s="15"/>
      <c r="F694" s="16"/>
      <c r="G694" s="15"/>
      <c r="H694" s="16"/>
      <c r="I694" s="16"/>
      <c r="J694" s="13"/>
      <c r="K694" s="13"/>
      <c r="L694" s="13"/>
      <c r="M694" s="13"/>
      <c r="N694" s="16"/>
      <c r="O694" s="144"/>
      <c r="P694" s="160" t="str">
        <f>IFERROR(IF(NOT(ISNA(MATCH(D694,Define!$P$4:$P$68,0))),Data!$L694,IF(NOT(ISNA(MATCH(Data!D694,Define!$S$4:$S$68,0))),VLOOKUP(Data!D694,DanhmucTK!$C$3:$G$500,5,0),VLOOKUP(Data!D694,DanhmucTK!$C$3:$F$500,4,0))),"")</f>
        <v/>
      </c>
      <c r="Q694" s="161" t="str">
        <f>IF(NOT(ISNA(MATCH($D694,Define!$P$4:$P$68,0))),VLOOKUP(Data!D694,DanhmucTK!$C$3:$F$500,4,0),"")</f>
        <v/>
      </c>
      <c r="R694" s="162" t="str">
        <f>IFERROR(IF(NOT(ISNA(MATCH($E694,Define!$P$4:$P$68,0))),Data!$L694,IF(NOT(ISNA(MATCH($E694,Define!$S$4:$S$68,0))),VLOOKUP($E694,DanhmucTK!$C$3:$G$500,5,0),VLOOKUP($E694,DanhmucTK!$C$3:$F$500,4,0))),"")</f>
        <v/>
      </c>
      <c r="S694" s="163" t="str">
        <f>IF(NOT(ISNA(MATCH($E694,Define!$P$4:$P$68,0))),VLOOKUP($E694,DanhmucTK!$C$3:$F$500,4,0),"")</f>
        <v/>
      </c>
    </row>
    <row r="695" spans="1:19" ht="18.75" customHeight="1" x14ac:dyDescent="0.2">
      <c r="A695" s="12"/>
      <c r="B695" s="13"/>
      <c r="C695" s="14"/>
      <c r="D695" s="15"/>
      <c r="E695" s="15"/>
      <c r="F695" s="16"/>
      <c r="G695" s="15"/>
      <c r="H695" s="16"/>
      <c r="I695" s="16"/>
      <c r="J695" s="13"/>
      <c r="K695" s="13"/>
      <c r="L695" s="13"/>
      <c r="M695" s="13"/>
      <c r="N695" s="16"/>
      <c r="O695" s="144"/>
      <c r="P695" s="160" t="str">
        <f>IFERROR(IF(NOT(ISNA(MATCH(D695,Define!$P$4:$P$68,0))),Data!$L695,IF(NOT(ISNA(MATCH(Data!D695,Define!$S$4:$S$68,0))),VLOOKUP(Data!D695,DanhmucTK!$C$3:$G$500,5,0),VLOOKUP(Data!D695,DanhmucTK!$C$3:$F$500,4,0))),"")</f>
        <v/>
      </c>
      <c r="Q695" s="161" t="str">
        <f>IF(NOT(ISNA(MATCH($D695,Define!$P$4:$P$68,0))),VLOOKUP(Data!D695,DanhmucTK!$C$3:$F$500,4,0),"")</f>
        <v/>
      </c>
      <c r="R695" s="162" t="str">
        <f>IFERROR(IF(NOT(ISNA(MATCH($E695,Define!$P$4:$P$68,0))),Data!$L695,IF(NOT(ISNA(MATCH($E695,Define!$S$4:$S$68,0))),VLOOKUP($E695,DanhmucTK!$C$3:$G$500,5,0),VLOOKUP($E695,DanhmucTK!$C$3:$F$500,4,0))),"")</f>
        <v/>
      </c>
      <c r="S695" s="163" t="str">
        <f>IF(NOT(ISNA(MATCH($E695,Define!$P$4:$P$68,0))),VLOOKUP($E695,DanhmucTK!$C$3:$F$500,4,0),"")</f>
        <v/>
      </c>
    </row>
    <row r="696" spans="1:19" ht="18.75" customHeight="1" x14ac:dyDescent="0.2">
      <c r="A696" s="12"/>
      <c r="B696" s="13"/>
      <c r="C696" s="14"/>
      <c r="D696" s="15"/>
      <c r="E696" s="15"/>
      <c r="F696" s="16"/>
      <c r="G696" s="15"/>
      <c r="H696" s="16"/>
      <c r="I696" s="16"/>
      <c r="J696" s="13"/>
      <c r="K696" s="13"/>
      <c r="L696" s="13"/>
      <c r="M696" s="13"/>
      <c r="N696" s="16"/>
      <c r="O696" s="144"/>
      <c r="P696" s="160" t="str">
        <f>IFERROR(IF(NOT(ISNA(MATCH(D696,Define!$P$4:$P$68,0))),Data!$L696,IF(NOT(ISNA(MATCH(Data!D696,Define!$S$4:$S$68,0))),VLOOKUP(Data!D696,DanhmucTK!$C$3:$G$500,5,0),VLOOKUP(Data!D696,DanhmucTK!$C$3:$F$500,4,0))),"")</f>
        <v/>
      </c>
      <c r="Q696" s="161" t="str">
        <f>IF(NOT(ISNA(MATCH($D696,Define!$P$4:$P$68,0))),VLOOKUP(Data!D696,DanhmucTK!$C$3:$F$500,4,0),"")</f>
        <v/>
      </c>
      <c r="R696" s="162" t="str">
        <f>IFERROR(IF(NOT(ISNA(MATCH($E696,Define!$P$4:$P$68,0))),Data!$L696,IF(NOT(ISNA(MATCH($E696,Define!$S$4:$S$68,0))),VLOOKUP($E696,DanhmucTK!$C$3:$G$500,5,0),VLOOKUP($E696,DanhmucTK!$C$3:$F$500,4,0))),"")</f>
        <v/>
      </c>
      <c r="S696" s="163" t="str">
        <f>IF(NOT(ISNA(MATCH($E696,Define!$P$4:$P$68,0))),VLOOKUP($E696,DanhmucTK!$C$3:$F$500,4,0),"")</f>
        <v/>
      </c>
    </row>
    <row r="697" spans="1:19" ht="18.75" customHeight="1" x14ac:dyDescent="0.2">
      <c r="A697" s="12"/>
      <c r="B697" s="13"/>
      <c r="C697" s="14"/>
      <c r="D697" s="15"/>
      <c r="E697" s="15"/>
      <c r="F697" s="16"/>
      <c r="G697" s="15"/>
      <c r="H697" s="16"/>
      <c r="I697" s="16"/>
      <c r="J697" s="13"/>
      <c r="K697" s="13"/>
      <c r="L697" s="13"/>
      <c r="M697" s="13"/>
      <c r="N697" s="16"/>
      <c r="O697" s="144"/>
      <c r="P697" s="160" t="str">
        <f>IFERROR(IF(NOT(ISNA(MATCH(D697,Define!$P$4:$P$68,0))),Data!$L697,IF(NOT(ISNA(MATCH(Data!D697,Define!$S$4:$S$68,0))),VLOOKUP(Data!D697,DanhmucTK!$C$3:$G$500,5,0),VLOOKUP(Data!D697,DanhmucTK!$C$3:$F$500,4,0))),"")</f>
        <v/>
      </c>
      <c r="Q697" s="161" t="str">
        <f>IF(NOT(ISNA(MATCH($D697,Define!$P$4:$P$68,0))),VLOOKUP(Data!D697,DanhmucTK!$C$3:$F$500,4,0),"")</f>
        <v/>
      </c>
      <c r="R697" s="162" t="str">
        <f>IFERROR(IF(NOT(ISNA(MATCH($E697,Define!$P$4:$P$68,0))),Data!$L697,IF(NOT(ISNA(MATCH($E697,Define!$S$4:$S$68,0))),VLOOKUP($E697,DanhmucTK!$C$3:$G$500,5,0),VLOOKUP($E697,DanhmucTK!$C$3:$F$500,4,0))),"")</f>
        <v/>
      </c>
      <c r="S697" s="163" t="str">
        <f>IF(NOT(ISNA(MATCH($E697,Define!$P$4:$P$68,0))),VLOOKUP($E697,DanhmucTK!$C$3:$F$500,4,0),"")</f>
        <v/>
      </c>
    </row>
    <row r="698" spans="1:19" ht="18.75" customHeight="1" x14ac:dyDescent="0.2">
      <c r="A698" s="12"/>
      <c r="B698" s="13"/>
      <c r="C698" s="14"/>
      <c r="D698" s="15"/>
      <c r="E698" s="15"/>
      <c r="F698" s="16"/>
      <c r="G698" s="15"/>
      <c r="H698" s="16"/>
      <c r="I698" s="16"/>
      <c r="J698" s="13"/>
      <c r="K698" s="13"/>
      <c r="L698" s="13"/>
      <c r="M698" s="13"/>
      <c r="N698" s="16"/>
      <c r="O698" s="144"/>
      <c r="P698" s="160" t="str">
        <f>IFERROR(IF(NOT(ISNA(MATCH(D698,Define!$P$4:$P$68,0))),Data!$L698,IF(NOT(ISNA(MATCH(Data!D698,Define!$S$4:$S$68,0))),VLOOKUP(Data!D698,DanhmucTK!$C$3:$G$500,5,0),VLOOKUP(Data!D698,DanhmucTK!$C$3:$F$500,4,0))),"")</f>
        <v/>
      </c>
      <c r="Q698" s="161" t="str">
        <f>IF(NOT(ISNA(MATCH($D698,Define!$P$4:$P$68,0))),VLOOKUP(Data!D698,DanhmucTK!$C$3:$F$500,4,0),"")</f>
        <v/>
      </c>
      <c r="R698" s="162" t="str">
        <f>IFERROR(IF(NOT(ISNA(MATCH($E698,Define!$P$4:$P$68,0))),Data!$L698,IF(NOT(ISNA(MATCH($E698,Define!$S$4:$S$68,0))),VLOOKUP($E698,DanhmucTK!$C$3:$G$500,5,0),VLOOKUP($E698,DanhmucTK!$C$3:$F$500,4,0))),"")</f>
        <v/>
      </c>
      <c r="S698" s="163" t="str">
        <f>IF(NOT(ISNA(MATCH($E698,Define!$P$4:$P$68,0))),VLOOKUP($E698,DanhmucTK!$C$3:$F$500,4,0),"")</f>
        <v/>
      </c>
    </row>
    <row r="699" spans="1:19" ht="18.75" customHeight="1" x14ac:dyDescent="0.2">
      <c r="A699" s="12"/>
      <c r="B699" s="13"/>
      <c r="C699" s="14"/>
      <c r="D699" s="15"/>
      <c r="E699" s="15"/>
      <c r="F699" s="16"/>
      <c r="G699" s="15"/>
      <c r="H699" s="16"/>
      <c r="I699" s="16"/>
      <c r="J699" s="13"/>
      <c r="K699" s="13"/>
      <c r="L699" s="13"/>
      <c r="M699" s="13"/>
      <c r="N699" s="16"/>
      <c r="O699" s="144"/>
      <c r="P699" s="160" t="str">
        <f>IFERROR(IF(NOT(ISNA(MATCH(D699,Define!$P$4:$P$68,0))),Data!$L699,IF(NOT(ISNA(MATCH(Data!D699,Define!$S$4:$S$68,0))),VLOOKUP(Data!D699,DanhmucTK!$C$3:$G$500,5,0),VLOOKUP(Data!D699,DanhmucTK!$C$3:$F$500,4,0))),"")</f>
        <v/>
      </c>
      <c r="Q699" s="161" t="str">
        <f>IF(NOT(ISNA(MATCH($D699,Define!$P$4:$P$68,0))),VLOOKUP(Data!D699,DanhmucTK!$C$3:$F$500,4,0),"")</f>
        <v/>
      </c>
      <c r="R699" s="162" t="str">
        <f>IFERROR(IF(NOT(ISNA(MATCH($E699,Define!$P$4:$P$68,0))),Data!$L699,IF(NOT(ISNA(MATCH($E699,Define!$S$4:$S$68,0))),VLOOKUP($E699,DanhmucTK!$C$3:$G$500,5,0),VLOOKUP($E699,DanhmucTK!$C$3:$F$500,4,0))),"")</f>
        <v/>
      </c>
      <c r="S699" s="163" t="str">
        <f>IF(NOT(ISNA(MATCH($E699,Define!$P$4:$P$68,0))),VLOOKUP($E699,DanhmucTK!$C$3:$F$500,4,0),"")</f>
        <v/>
      </c>
    </row>
    <row r="700" spans="1:19" ht="18.75" customHeight="1" x14ac:dyDescent="0.2">
      <c r="A700" s="12"/>
      <c r="B700" s="13"/>
      <c r="C700" s="14"/>
      <c r="D700" s="15"/>
      <c r="E700" s="15"/>
      <c r="F700" s="16"/>
      <c r="G700" s="15"/>
      <c r="H700" s="16"/>
      <c r="I700" s="16"/>
      <c r="J700" s="13"/>
      <c r="K700" s="13"/>
      <c r="L700" s="13"/>
      <c r="M700" s="13"/>
      <c r="N700" s="16"/>
      <c r="O700" s="144"/>
      <c r="P700" s="160" t="str">
        <f>IFERROR(IF(NOT(ISNA(MATCH(D700,Define!$P$4:$P$68,0))),Data!$L700,IF(NOT(ISNA(MATCH(Data!D700,Define!$S$4:$S$68,0))),VLOOKUP(Data!D700,DanhmucTK!$C$3:$G$500,5,0),VLOOKUP(Data!D700,DanhmucTK!$C$3:$F$500,4,0))),"")</f>
        <v/>
      </c>
      <c r="Q700" s="161" t="str">
        <f>IF(NOT(ISNA(MATCH($D700,Define!$P$4:$P$68,0))),VLOOKUP(Data!D700,DanhmucTK!$C$3:$F$500,4,0),"")</f>
        <v/>
      </c>
      <c r="R700" s="162" t="str">
        <f>IFERROR(IF(NOT(ISNA(MATCH($E700,Define!$P$4:$P$68,0))),Data!$L700,IF(NOT(ISNA(MATCH($E700,Define!$S$4:$S$68,0))),VLOOKUP($E700,DanhmucTK!$C$3:$G$500,5,0),VLOOKUP($E700,DanhmucTK!$C$3:$F$500,4,0))),"")</f>
        <v/>
      </c>
      <c r="S700" s="163" t="str">
        <f>IF(NOT(ISNA(MATCH($E700,Define!$P$4:$P$68,0))),VLOOKUP($E700,DanhmucTK!$C$3:$F$500,4,0),"")</f>
        <v/>
      </c>
    </row>
    <row r="701" spans="1:19" ht="18.75" customHeight="1" x14ac:dyDescent="0.2">
      <c r="A701" s="12"/>
      <c r="B701" s="13"/>
      <c r="C701" s="14"/>
      <c r="D701" s="15"/>
      <c r="E701" s="15"/>
      <c r="F701" s="16"/>
      <c r="G701" s="15"/>
      <c r="H701" s="16"/>
      <c r="I701" s="16"/>
      <c r="J701" s="13"/>
      <c r="K701" s="13"/>
      <c r="L701" s="13"/>
      <c r="M701" s="13"/>
      <c r="N701" s="16"/>
      <c r="O701" s="144"/>
      <c r="P701" s="160" t="str">
        <f>IFERROR(IF(NOT(ISNA(MATCH(D701,Define!$P$4:$P$68,0))),Data!$L701,IF(NOT(ISNA(MATCH(Data!D701,Define!$S$4:$S$68,0))),VLOOKUP(Data!D701,DanhmucTK!$C$3:$G$500,5,0),VLOOKUP(Data!D701,DanhmucTK!$C$3:$F$500,4,0))),"")</f>
        <v/>
      </c>
      <c r="Q701" s="161" t="str">
        <f>IF(NOT(ISNA(MATCH($D701,Define!$P$4:$P$68,0))),VLOOKUP(Data!D701,DanhmucTK!$C$3:$F$500,4,0),"")</f>
        <v/>
      </c>
      <c r="R701" s="162" t="str">
        <f>IFERROR(IF(NOT(ISNA(MATCH($E701,Define!$P$4:$P$68,0))),Data!$L701,IF(NOT(ISNA(MATCH($E701,Define!$S$4:$S$68,0))),VLOOKUP($E701,DanhmucTK!$C$3:$G$500,5,0),VLOOKUP($E701,DanhmucTK!$C$3:$F$500,4,0))),"")</f>
        <v/>
      </c>
      <c r="S701" s="163" t="str">
        <f>IF(NOT(ISNA(MATCH($E701,Define!$P$4:$P$68,0))),VLOOKUP($E701,DanhmucTK!$C$3:$F$500,4,0),"")</f>
        <v/>
      </c>
    </row>
    <row r="702" spans="1:19" ht="18.75" customHeight="1" x14ac:dyDescent="0.2">
      <c r="A702" s="12"/>
      <c r="B702" s="13"/>
      <c r="C702" s="14"/>
      <c r="D702" s="15"/>
      <c r="E702" s="15"/>
      <c r="F702" s="16"/>
      <c r="G702" s="15"/>
      <c r="H702" s="16"/>
      <c r="I702" s="16"/>
      <c r="J702" s="13"/>
      <c r="K702" s="13"/>
      <c r="L702" s="13"/>
      <c r="M702" s="13"/>
      <c r="N702" s="16"/>
      <c r="O702" s="144"/>
      <c r="P702" s="160" t="str">
        <f>IFERROR(IF(NOT(ISNA(MATCH(D702,Define!$P$4:$P$68,0))),Data!$L702,IF(NOT(ISNA(MATCH(Data!D702,Define!$S$4:$S$68,0))),VLOOKUP(Data!D702,DanhmucTK!$C$3:$G$500,5,0),VLOOKUP(Data!D702,DanhmucTK!$C$3:$F$500,4,0))),"")</f>
        <v/>
      </c>
      <c r="Q702" s="161" t="str">
        <f>IF(NOT(ISNA(MATCH($D702,Define!$P$4:$P$68,0))),VLOOKUP(Data!D702,DanhmucTK!$C$3:$F$500,4,0),"")</f>
        <v/>
      </c>
      <c r="R702" s="162" t="str">
        <f>IFERROR(IF(NOT(ISNA(MATCH($E702,Define!$P$4:$P$68,0))),Data!$L702,IF(NOT(ISNA(MATCH($E702,Define!$S$4:$S$68,0))),VLOOKUP($E702,DanhmucTK!$C$3:$G$500,5,0),VLOOKUP($E702,DanhmucTK!$C$3:$F$500,4,0))),"")</f>
        <v/>
      </c>
      <c r="S702" s="163" t="str">
        <f>IF(NOT(ISNA(MATCH($E702,Define!$P$4:$P$68,0))),VLOOKUP($E702,DanhmucTK!$C$3:$F$500,4,0),"")</f>
        <v/>
      </c>
    </row>
    <row r="703" spans="1:19" ht="18.75" customHeight="1" x14ac:dyDescent="0.2">
      <c r="A703" s="12"/>
      <c r="B703" s="13"/>
      <c r="C703" s="14"/>
      <c r="D703" s="15"/>
      <c r="E703" s="15"/>
      <c r="F703" s="16"/>
      <c r="G703" s="15"/>
      <c r="H703" s="16"/>
      <c r="I703" s="16"/>
      <c r="J703" s="13"/>
      <c r="K703" s="13"/>
      <c r="L703" s="13"/>
      <c r="M703" s="13"/>
      <c r="N703" s="16"/>
      <c r="O703" s="144"/>
      <c r="P703" s="160" t="str">
        <f>IFERROR(IF(NOT(ISNA(MATCH(D703,Define!$P$4:$P$68,0))),Data!$L703,IF(NOT(ISNA(MATCH(Data!D703,Define!$S$4:$S$68,0))),VLOOKUP(Data!D703,DanhmucTK!$C$3:$G$500,5,0),VLOOKUP(Data!D703,DanhmucTK!$C$3:$F$500,4,0))),"")</f>
        <v/>
      </c>
      <c r="Q703" s="161" t="str">
        <f>IF(NOT(ISNA(MATCH($D703,Define!$P$4:$P$68,0))),VLOOKUP(Data!D703,DanhmucTK!$C$3:$F$500,4,0),"")</f>
        <v/>
      </c>
      <c r="R703" s="162" t="str">
        <f>IFERROR(IF(NOT(ISNA(MATCH($E703,Define!$P$4:$P$68,0))),Data!$L703,IF(NOT(ISNA(MATCH($E703,Define!$S$4:$S$68,0))),VLOOKUP($E703,DanhmucTK!$C$3:$G$500,5,0),VLOOKUP($E703,DanhmucTK!$C$3:$F$500,4,0))),"")</f>
        <v/>
      </c>
      <c r="S703" s="163" t="str">
        <f>IF(NOT(ISNA(MATCH($E703,Define!$P$4:$P$68,0))),VLOOKUP($E703,DanhmucTK!$C$3:$F$500,4,0),"")</f>
        <v/>
      </c>
    </row>
    <row r="704" spans="1:19" ht="18.75" customHeight="1" x14ac:dyDescent="0.2">
      <c r="A704" s="12"/>
      <c r="B704" s="13"/>
      <c r="C704" s="14"/>
      <c r="D704" s="15"/>
      <c r="E704" s="15"/>
      <c r="F704" s="16"/>
      <c r="G704" s="15"/>
      <c r="H704" s="16"/>
      <c r="I704" s="16"/>
      <c r="J704" s="13"/>
      <c r="K704" s="13"/>
      <c r="L704" s="13"/>
      <c r="M704" s="13"/>
      <c r="N704" s="16"/>
      <c r="O704" s="144"/>
      <c r="P704" s="160" t="str">
        <f>IFERROR(IF(NOT(ISNA(MATCH(D704,Define!$P$4:$P$68,0))),Data!$L704,IF(NOT(ISNA(MATCH(Data!D704,Define!$S$4:$S$68,0))),VLOOKUP(Data!D704,DanhmucTK!$C$3:$G$500,5,0),VLOOKUP(Data!D704,DanhmucTK!$C$3:$F$500,4,0))),"")</f>
        <v/>
      </c>
      <c r="Q704" s="161" t="str">
        <f>IF(NOT(ISNA(MATCH($D704,Define!$P$4:$P$68,0))),VLOOKUP(Data!D704,DanhmucTK!$C$3:$F$500,4,0),"")</f>
        <v/>
      </c>
      <c r="R704" s="162" t="str">
        <f>IFERROR(IF(NOT(ISNA(MATCH($E704,Define!$P$4:$P$68,0))),Data!$L704,IF(NOT(ISNA(MATCH($E704,Define!$S$4:$S$68,0))),VLOOKUP($E704,DanhmucTK!$C$3:$G$500,5,0),VLOOKUP($E704,DanhmucTK!$C$3:$F$500,4,0))),"")</f>
        <v/>
      </c>
      <c r="S704" s="163" t="str">
        <f>IF(NOT(ISNA(MATCH($E704,Define!$P$4:$P$68,0))),VLOOKUP($E704,DanhmucTK!$C$3:$F$500,4,0),"")</f>
        <v/>
      </c>
    </row>
    <row r="705" spans="1:19" ht="18.75" customHeight="1" x14ac:dyDescent="0.2">
      <c r="A705" s="12"/>
      <c r="B705" s="13"/>
      <c r="C705" s="14"/>
      <c r="D705" s="15"/>
      <c r="E705" s="15"/>
      <c r="F705" s="16"/>
      <c r="G705" s="15"/>
      <c r="H705" s="16"/>
      <c r="I705" s="16"/>
      <c r="J705" s="13"/>
      <c r="K705" s="13"/>
      <c r="L705" s="13"/>
      <c r="M705" s="13"/>
      <c r="N705" s="16"/>
      <c r="O705" s="144"/>
      <c r="P705" s="160" t="str">
        <f>IFERROR(IF(NOT(ISNA(MATCH(D705,Define!$P$4:$P$68,0))),Data!$L705,IF(NOT(ISNA(MATCH(Data!D705,Define!$S$4:$S$68,0))),VLOOKUP(Data!D705,DanhmucTK!$C$3:$G$500,5,0),VLOOKUP(Data!D705,DanhmucTK!$C$3:$F$500,4,0))),"")</f>
        <v/>
      </c>
      <c r="Q705" s="161" t="str">
        <f>IF(NOT(ISNA(MATCH($D705,Define!$P$4:$P$68,0))),VLOOKUP(Data!D705,DanhmucTK!$C$3:$F$500,4,0),"")</f>
        <v/>
      </c>
      <c r="R705" s="162" t="str">
        <f>IFERROR(IF(NOT(ISNA(MATCH($E705,Define!$P$4:$P$68,0))),Data!$L705,IF(NOT(ISNA(MATCH($E705,Define!$S$4:$S$68,0))),VLOOKUP($E705,DanhmucTK!$C$3:$G$500,5,0),VLOOKUP($E705,DanhmucTK!$C$3:$F$500,4,0))),"")</f>
        <v/>
      </c>
      <c r="S705" s="163" t="str">
        <f>IF(NOT(ISNA(MATCH($E705,Define!$P$4:$P$68,0))),VLOOKUP($E705,DanhmucTK!$C$3:$F$500,4,0),"")</f>
        <v/>
      </c>
    </row>
    <row r="706" spans="1:19" ht="18.75" customHeight="1" x14ac:dyDescent="0.2">
      <c r="A706" s="12"/>
      <c r="B706" s="13"/>
      <c r="C706" s="14"/>
      <c r="D706" s="15"/>
      <c r="E706" s="15"/>
      <c r="F706" s="16"/>
      <c r="G706" s="15"/>
      <c r="H706" s="16"/>
      <c r="I706" s="16"/>
      <c r="J706" s="13"/>
      <c r="K706" s="13"/>
      <c r="L706" s="13"/>
      <c r="M706" s="13"/>
      <c r="N706" s="16"/>
      <c r="O706" s="144"/>
      <c r="P706" s="160" t="str">
        <f>IFERROR(IF(NOT(ISNA(MATCH(D706,Define!$P$4:$P$68,0))),Data!$L706,IF(NOT(ISNA(MATCH(Data!D706,Define!$S$4:$S$68,0))),VLOOKUP(Data!D706,DanhmucTK!$C$3:$G$500,5,0),VLOOKUP(Data!D706,DanhmucTK!$C$3:$F$500,4,0))),"")</f>
        <v/>
      </c>
      <c r="Q706" s="161" t="str">
        <f>IF(NOT(ISNA(MATCH($D706,Define!$P$4:$P$68,0))),VLOOKUP(Data!D706,DanhmucTK!$C$3:$F$500,4,0),"")</f>
        <v/>
      </c>
      <c r="R706" s="162" t="str">
        <f>IFERROR(IF(NOT(ISNA(MATCH($E706,Define!$P$4:$P$68,0))),Data!$L706,IF(NOT(ISNA(MATCH($E706,Define!$S$4:$S$68,0))),VLOOKUP($E706,DanhmucTK!$C$3:$G$500,5,0),VLOOKUP($E706,DanhmucTK!$C$3:$F$500,4,0))),"")</f>
        <v/>
      </c>
      <c r="S706" s="163" t="str">
        <f>IF(NOT(ISNA(MATCH($E706,Define!$P$4:$P$68,0))),VLOOKUP($E706,DanhmucTK!$C$3:$F$500,4,0),"")</f>
        <v/>
      </c>
    </row>
    <row r="707" spans="1:19" ht="18.75" customHeight="1" x14ac:dyDescent="0.2">
      <c r="A707" s="12"/>
      <c r="B707" s="13"/>
      <c r="C707" s="14"/>
      <c r="D707" s="15"/>
      <c r="E707" s="15"/>
      <c r="F707" s="16"/>
      <c r="G707" s="15"/>
      <c r="H707" s="16"/>
      <c r="I707" s="16"/>
      <c r="J707" s="13"/>
      <c r="K707" s="13"/>
      <c r="L707" s="13"/>
      <c r="M707" s="13"/>
      <c r="N707" s="16"/>
      <c r="O707" s="144"/>
      <c r="P707" s="160" t="str">
        <f>IFERROR(IF(NOT(ISNA(MATCH(D707,Define!$P$4:$P$68,0))),Data!$L707,IF(NOT(ISNA(MATCH(Data!D707,Define!$S$4:$S$68,0))),VLOOKUP(Data!D707,DanhmucTK!$C$3:$G$500,5,0),VLOOKUP(Data!D707,DanhmucTK!$C$3:$F$500,4,0))),"")</f>
        <v/>
      </c>
      <c r="Q707" s="161" t="str">
        <f>IF(NOT(ISNA(MATCH($D707,Define!$P$4:$P$68,0))),VLOOKUP(Data!D707,DanhmucTK!$C$3:$F$500,4,0),"")</f>
        <v/>
      </c>
      <c r="R707" s="162" t="str">
        <f>IFERROR(IF(NOT(ISNA(MATCH($E707,Define!$P$4:$P$68,0))),Data!$L707,IF(NOT(ISNA(MATCH($E707,Define!$S$4:$S$68,0))),VLOOKUP($E707,DanhmucTK!$C$3:$G$500,5,0),VLOOKUP($E707,DanhmucTK!$C$3:$F$500,4,0))),"")</f>
        <v/>
      </c>
      <c r="S707" s="163" t="str">
        <f>IF(NOT(ISNA(MATCH($E707,Define!$P$4:$P$68,0))),VLOOKUP($E707,DanhmucTK!$C$3:$F$500,4,0),"")</f>
        <v/>
      </c>
    </row>
    <row r="708" spans="1:19" ht="18.75" customHeight="1" x14ac:dyDescent="0.2">
      <c r="A708" s="12"/>
      <c r="B708" s="13"/>
      <c r="C708" s="14"/>
      <c r="D708" s="15"/>
      <c r="E708" s="15"/>
      <c r="F708" s="16"/>
      <c r="G708" s="15"/>
      <c r="H708" s="16"/>
      <c r="I708" s="16"/>
      <c r="J708" s="13"/>
      <c r="K708" s="13"/>
      <c r="L708" s="13"/>
      <c r="M708" s="13"/>
      <c r="N708" s="16"/>
      <c r="O708" s="144"/>
      <c r="P708" s="160" t="str">
        <f>IFERROR(IF(NOT(ISNA(MATCH(D708,Define!$P$4:$P$68,0))),Data!$L708,IF(NOT(ISNA(MATCH(Data!D708,Define!$S$4:$S$68,0))),VLOOKUP(Data!D708,DanhmucTK!$C$3:$G$500,5,0),VLOOKUP(Data!D708,DanhmucTK!$C$3:$F$500,4,0))),"")</f>
        <v/>
      </c>
      <c r="Q708" s="161" t="str">
        <f>IF(NOT(ISNA(MATCH($D708,Define!$P$4:$P$68,0))),VLOOKUP(Data!D708,DanhmucTK!$C$3:$F$500,4,0),"")</f>
        <v/>
      </c>
      <c r="R708" s="162" t="str">
        <f>IFERROR(IF(NOT(ISNA(MATCH($E708,Define!$P$4:$P$68,0))),Data!$L708,IF(NOT(ISNA(MATCH($E708,Define!$S$4:$S$68,0))),VLOOKUP($E708,DanhmucTK!$C$3:$G$500,5,0),VLOOKUP($E708,DanhmucTK!$C$3:$F$500,4,0))),"")</f>
        <v/>
      </c>
      <c r="S708" s="163" t="str">
        <f>IF(NOT(ISNA(MATCH($E708,Define!$P$4:$P$68,0))),VLOOKUP($E708,DanhmucTK!$C$3:$F$500,4,0),"")</f>
        <v/>
      </c>
    </row>
    <row r="709" spans="1:19" ht="18.75" customHeight="1" x14ac:dyDescent="0.2">
      <c r="A709" s="12"/>
      <c r="B709" s="13"/>
      <c r="C709" s="14"/>
      <c r="D709" s="15"/>
      <c r="E709" s="15"/>
      <c r="F709" s="16"/>
      <c r="G709" s="15"/>
      <c r="H709" s="16"/>
      <c r="I709" s="16"/>
      <c r="J709" s="13"/>
      <c r="K709" s="13"/>
      <c r="L709" s="13"/>
      <c r="M709" s="13"/>
      <c r="N709" s="16"/>
      <c r="O709" s="144"/>
      <c r="P709" s="160" t="str">
        <f>IFERROR(IF(NOT(ISNA(MATCH(D709,Define!$P$4:$P$68,0))),Data!$L709,IF(NOT(ISNA(MATCH(Data!D709,Define!$S$4:$S$68,0))),VLOOKUP(Data!D709,DanhmucTK!$C$3:$G$500,5,0),VLOOKUP(Data!D709,DanhmucTK!$C$3:$F$500,4,0))),"")</f>
        <v/>
      </c>
      <c r="Q709" s="161" t="str">
        <f>IF(NOT(ISNA(MATCH($D709,Define!$P$4:$P$68,0))),VLOOKUP(Data!D709,DanhmucTK!$C$3:$F$500,4,0),"")</f>
        <v/>
      </c>
      <c r="R709" s="162" t="str">
        <f>IFERROR(IF(NOT(ISNA(MATCH($E709,Define!$P$4:$P$68,0))),Data!$L709,IF(NOT(ISNA(MATCH($E709,Define!$S$4:$S$68,0))),VLOOKUP($E709,DanhmucTK!$C$3:$G$500,5,0),VLOOKUP($E709,DanhmucTK!$C$3:$F$500,4,0))),"")</f>
        <v/>
      </c>
      <c r="S709" s="163" t="str">
        <f>IF(NOT(ISNA(MATCH($E709,Define!$P$4:$P$68,0))),VLOOKUP($E709,DanhmucTK!$C$3:$F$500,4,0),"")</f>
        <v/>
      </c>
    </row>
    <row r="710" spans="1:19" ht="18.75" customHeight="1" x14ac:dyDescent="0.2">
      <c r="A710" s="12"/>
      <c r="B710" s="13"/>
      <c r="C710" s="14"/>
      <c r="D710" s="15"/>
      <c r="E710" s="15"/>
      <c r="F710" s="16"/>
      <c r="G710" s="15"/>
      <c r="H710" s="16"/>
      <c r="I710" s="16"/>
      <c r="J710" s="13"/>
      <c r="K710" s="13"/>
      <c r="L710" s="13"/>
      <c r="M710" s="13"/>
      <c r="N710" s="16"/>
      <c r="O710" s="144"/>
      <c r="P710" s="160" t="str">
        <f>IFERROR(IF(NOT(ISNA(MATCH(D710,Define!$P$4:$P$68,0))),Data!$L710,IF(NOT(ISNA(MATCH(Data!D710,Define!$S$4:$S$68,0))),VLOOKUP(Data!D710,DanhmucTK!$C$3:$G$500,5,0),VLOOKUP(Data!D710,DanhmucTK!$C$3:$F$500,4,0))),"")</f>
        <v/>
      </c>
      <c r="Q710" s="161" t="str">
        <f>IF(NOT(ISNA(MATCH($D710,Define!$P$4:$P$68,0))),VLOOKUP(Data!D710,DanhmucTK!$C$3:$F$500,4,0),"")</f>
        <v/>
      </c>
      <c r="R710" s="162" t="str">
        <f>IFERROR(IF(NOT(ISNA(MATCH($E710,Define!$P$4:$P$68,0))),Data!$L710,IF(NOT(ISNA(MATCH($E710,Define!$S$4:$S$68,0))),VLOOKUP($E710,DanhmucTK!$C$3:$G$500,5,0),VLOOKUP($E710,DanhmucTK!$C$3:$F$500,4,0))),"")</f>
        <v/>
      </c>
      <c r="S710" s="163" t="str">
        <f>IF(NOT(ISNA(MATCH($E710,Define!$P$4:$P$68,0))),VLOOKUP($E710,DanhmucTK!$C$3:$F$500,4,0),"")</f>
        <v/>
      </c>
    </row>
    <row r="711" spans="1:19" ht="18.75" customHeight="1" x14ac:dyDescent="0.2">
      <c r="A711" s="12"/>
      <c r="B711" s="13"/>
      <c r="C711" s="14"/>
      <c r="D711" s="15"/>
      <c r="E711" s="15"/>
      <c r="F711" s="16"/>
      <c r="G711" s="15"/>
      <c r="H711" s="16"/>
      <c r="I711" s="16"/>
      <c r="J711" s="13"/>
      <c r="K711" s="13"/>
      <c r="L711" s="13"/>
      <c r="M711" s="13"/>
      <c r="N711" s="16"/>
      <c r="O711" s="144"/>
      <c r="P711" s="160" t="str">
        <f>IFERROR(IF(NOT(ISNA(MATCH(D711,Define!$P$4:$P$68,0))),Data!$L711,IF(NOT(ISNA(MATCH(Data!D711,Define!$S$4:$S$68,0))),VLOOKUP(Data!D711,DanhmucTK!$C$3:$G$500,5,0),VLOOKUP(Data!D711,DanhmucTK!$C$3:$F$500,4,0))),"")</f>
        <v/>
      </c>
      <c r="Q711" s="161" t="str">
        <f>IF(NOT(ISNA(MATCH($D711,Define!$P$4:$P$68,0))),VLOOKUP(Data!D711,DanhmucTK!$C$3:$F$500,4,0),"")</f>
        <v/>
      </c>
      <c r="R711" s="162" t="str">
        <f>IFERROR(IF(NOT(ISNA(MATCH($E711,Define!$P$4:$P$68,0))),Data!$L711,IF(NOT(ISNA(MATCH($E711,Define!$S$4:$S$68,0))),VLOOKUP($E711,DanhmucTK!$C$3:$G$500,5,0),VLOOKUP($E711,DanhmucTK!$C$3:$F$500,4,0))),"")</f>
        <v/>
      </c>
      <c r="S711" s="163" t="str">
        <f>IF(NOT(ISNA(MATCH($E711,Define!$P$4:$P$68,0))),VLOOKUP($E711,DanhmucTK!$C$3:$F$500,4,0),"")</f>
        <v/>
      </c>
    </row>
    <row r="712" spans="1:19" ht="18.75" customHeight="1" x14ac:dyDescent="0.2">
      <c r="A712" s="12"/>
      <c r="B712" s="13"/>
      <c r="C712" s="14"/>
      <c r="D712" s="15"/>
      <c r="E712" s="15"/>
      <c r="F712" s="16"/>
      <c r="G712" s="15"/>
      <c r="H712" s="16"/>
      <c r="I712" s="16"/>
      <c r="J712" s="13"/>
      <c r="K712" s="13"/>
      <c r="L712" s="13"/>
      <c r="M712" s="13"/>
      <c r="N712" s="16"/>
      <c r="O712" s="144"/>
      <c r="P712" s="160" t="str">
        <f>IFERROR(IF(NOT(ISNA(MATCH(D712,Define!$P$4:$P$68,0))),Data!$L712,IF(NOT(ISNA(MATCH(Data!D712,Define!$S$4:$S$68,0))),VLOOKUP(Data!D712,DanhmucTK!$C$3:$G$500,5,0),VLOOKUP(Data!D712,DanhmucTK!$C$3:$F$500,4,0))),"")</f>
        <v/>
      </c>
      <c r="Q712" s="161" t="str">
        <f>IF(NOT(ISNA(MATCH($D712,Define!$P$4:$P$68,0))),VLOOKUP(Data!D712,DanhmucTK!$C$3:$F$500,4,0),"")</f>
        <v/>
      </c>
      <c r="R712" s="162" t="str">
        <f>IFERROR(IF(NOT(ISNA(MATCH($E712,Define!$P$4:$P$68,0))),Data!$L712,IF(NOT(ISNA(MATCH($E712,Define!$S$4:$S$68,0))),VLOOKUP($E712,DanhmucTK!$C$3:$G$500,5,0),VLOOKUP($E712,DanhmucTK!$C$3:$F$500,4,0))),"")</f>
        <v/>
      </c>
      <c r="S712" s="163" t="str">
        <f>IF(NOT(ISNA(MATCH($E712,Define!$P$4:$P$68,0))),VLOOKUP($E712,DanhmucTK!$C$3:$F$500,4,0),"")</f>
        <v/>
      </c>
    </row>
    <row r="713" spans="1:19" ht="18.75" customHeight="1" x14ac:dyDescent="0.2">
      <c r="A713" s="12"/>
      <c r="B713" s="13"/>
      <c r="C713" s="14"/>
      <c r="D713" s="15"/>
      <c r="E713" s="15"/>
      <c r="F713" s="16"/>
      <c r="G713" s="15"/>
      <c r="H713" s="16"/>
      <c r="I713" s="16"/>
      <c r="J713" s="13"/>
      <c r="K713" s="13"/>
      <c r="L713" s="13"/>
      <c r="M713" s="13"/>
      <c r="N713" s="16"/>
      <c r="O713" s="144"/>
      <c r="P713" s="160" t="str">
        <f>IFERROR(IF(NOT(ISNA(MATCH(D713,Define!$P$4:$P$68,0))),Data!$L713,IF(NOT(ISNA(MATCH(Data!D713,Define!$S$4:$S$68,0))),VLOOKUP(Data!D713,DanhmucTK!$C$3:$G$500,5,0),VLOOKUP(Data!D713,DanhmucTK!$C$3:$F$500,4,0))),"")</f>
        <v/>
      </c>
      <c r="Q713" s="161" t="str">
        <f>IF(NOT(ISNA(MATCH($D713,Define!$P$4:$P$68,0))),VLOOKUP(Data!D713,DanhmucTK!$C$3:$F$500,4,0),"")</f>
        <v/>
      </c>
      <c r="R713" s="162" t="str">
        <f>IFERROR(IF(NOT(ISNA(MATCH($E713,Define!$P$4:$P$68,0))),Data!$L713,IF(NOT(ISNA(MATCH($E713,Define!$S$4:$S$68,0))),VLOOKUP($E713,DanhmucTK!$C$3:$G$500,5,0),VLOOKUP($E713,DanhmucTK!$C$3:$F$500,4,0))),"")</f>
        <v/>
      </c>
      <c r="S713" s="163" t="str">
        <f>IF(NOT(ISNA(MATCH($E713,Define!$P$4:$P$68,0))),VLOOKUP($E713,DanhmucTK!$C$3:$F$500,4,0),"")</f>
        <v/>
      </c>
    </row>
    <row r="714" spans="1:19" ht="18.75" customHeight="1" x14ac:dyDescent="0.2">
      <c r="A714" s="12"/>
      <c r="B714" s="13"/>
      <c r="C714" s="14"/>
      <c r="D714" s="15"/>
      <c r="E714" s="15"/>
      <c r="F714" s="16"/>
      <c r="G714" s="15"/>
      <c r="H714" s="16"/>
      <c r="I714" s="16"/>
      <c r="J714" s="13"/>
      <c r="K714" s="13"/>
      <c r="L714" s="13"/>
      <c r="M714" s="13"/>
      <c r="N714" s="16"/>
      <c r="O714" s="144"/>
      <c r="P714" s="160" t="str">
        <f>IFERROR(IF(NOT(ISNA(MATCH(D714,Define!$P$4:$P$68,0))),Data!$L714,IF(NOT(ISNA(MATCH(Data!D714,Define!$S$4:$S$68,0))),VLOOKUP(Data!D714,DanhmucTK!$C$3:$G$500,5,0),VLOOKUP(Data!D714,DanhmucTK!$C$3:$F$500,4,0))),"")</f>
        <v/>
      </c>
      <c r="Q714" s="161" t="str">
        <f>IF(NOT(ISNA(MATCH($D714,Define!$P$4:$P$68,0))),VLOOKUP(Data!D714,DanhmucTK!$C$3:$F$500,4,0),"")</f>
        <v/>
      </c>
      <c r="R714" s="162" t="str">
        <f>IFERROR(IF(NOT(ISNA(MATCH($E714,Define!$P$4:$P$68,0))),Data!$L714,IF(NOT(ISNA(MATCH($E714,Define!$S$4:$S$68,0))),VLOOKUP($E714,DanhmucTK!$C$3:$G$500,5,0),VLOOKUP($E714,DanhmucTK!$C$3:$F$500,4,0))),"")</f>
        <v/>
      </c>
      <c r="S714" s="163" t="str">
        <f>IF(NOT(ISNA(MATCH($E714,Define!$P$4:$P$68,0))),VLOOKUP($E714,DanhmucTK!$C$3:$F$500,4,0),"")</f>
        <v/>
      </c>
    </row>
    <row r="715" spans="1:19" ht="18.75" customHeight="1" x14ac:dyDescent="0.2">
      <c r="A715" s="12"/>
      <c r="B715" s="13"/>
      <c r="C715" s="14"/>
      <c r="D715" s="15"/>
      <c r="E715" s="15"/>
      <c r="F715" s="16"/>
      <c r="G715" s="15"/>
      <c r="H715" s="16"/>
      <c r="I715" s="16"/>
      <c r="J715" s="13"/>
      <c r="K715" s="13"/>
      <c r="L715" s="13"/>
      <c r="M715" s="13"/>
      <c r="N715" s="16"/>
      <c r="O715" s="144"/>
      <c r="P715" s="160" t="str">
        <f>IFERROR(IF(NOT(ISNA(MATCH(D715,Define!$P$4:$P$68,0))),Data!$L715,IF(NOT(ISNA(MATCH(Data!D715,Define!$S$4:$S$68,0))),VLOOKUP(Data!D715,DanhmucTK!$C$3:$G$500,5,0),VLOOKUP(Data!D715,DanhmucTK!$C$3:$F$500,4,0))),"")</f>
        <v/>
      </c>
      <c r="Q715" s="161" t="str">
        <f>IF(NOT(ISNA(MATCH($D715,Define!$P$4:$P$68,0))),VLOOKUP(Data!D715,DanhmucTK!$C$3:$F$500,4,0),"")</f>
        <v/>
      </c>
      <c r="R715" s="162" t="str">
        <f>IFERROR(IF(NOT(ISNA(MATCH($E715,Define!$P$4:$P$68,0))),Data!$L715,IF(NOT(ISNA(MATCH($E715,Define!$S$4:$S$68,0))),VLOOKUP($E715,DanhmucTK!$C$3:$G$500,5,0),VLOOKUP($E715,DanhmucTK!$C$3:$F$500,4,0))),"")</f>
        <v/>
      </c>
      <c r="S715" s="163" t="str">
        <f>IF(NOT(ISNA(MATCH($E715,Define!$P$4:$P$68,0))),VLOOKUP($E715,DanhmucTK!$C$3:$F$500,4,0),"")</f>
        <v/>
      </c>
    </row>
    <row r="716" spans="1:19" ht="18.75" customHeight="1" x14ac:dyDescent="0.2">
      <c r="A716" s="12"/>
      <c r="B716" s="13"/>
      <c r="C716" s="14"/>
      <c r="D716" s="15"/>
      <c r="E716" s="15"/>
      <c r="F716" s="16"/>
      <c r="G716" s="15"/>
      <c r="H716" s="16"/>
      <c r="I716" s="16"/>
      <c r="J716" s="13"/>
      <c r="K716" s="13"/>
      <c r="L716" s="13"/>
      <c r="M716" s="13"/>
      <c r="N716" s="16"/>
      <c r="O716" s="144"/>
      <c r="P716" s="160" t="str">
        <f>IFERROR(IF(NOT(ISNA(MATCH(D716,Define!$P$4:$P$68,0))),Data!$L716,IF(NOT(ISNA(MATCH(Data!D716,Define!$S$4:$S$68,0))),VLOOKUP(Data!D716,DanhmucTK!$C$3:$G$500,5,0),VLOOKUP(Data!D716,DanhmucTK!$C$3:$F$500,4,0))),"")</f>
        <v/>
      </c>
      <c r="Q716" s="161" t="str">
        <f>IF(NOT(ISNA(MATCH($D716,Define!$P$4:$P$68,0))),VLOOKUP(Data!D716,DanhmucTK!$C$3:$F$500,4,0),"")</f>
        <v/>
      </c>
      <c r="R716" s="162" t="str">
        <f>IFERROR(IF(NOT(ISNA(MATCH($E716,Define!$P$4:$P$68,0))),Data!$L716,IF(NOT(ISNA(MATCH($E716,Define!$S$4:$S$68,0))),VLOOKUP($E716,DanhmucTK!$C$3:$G$500,5,0),VLOOKUP($E716,DanhmucTK!$C$3:$F$500,4,0))),"")</f>
        <v/>
      </c>
      <c r="S716" s="163" t="str">
        <f>IF(NOT(ISNA(MATCH($E716,Define!$P$4:$P$68,0))),VLOOKUP($E716,DanhmucTK!$C$3:$F$500,4,0),"")</f>
        <v/>
      </c>
    </row>
    <row r="717" spans="1:19" ht="18.75" customHeight="1" x14ac:dyDescent="0.2">
      <c r="A717" s="12"/>
      <c r="B717" s="13"/>
      <c r="C717" s="14"/>
      <c r="D717" s="15"/>
      <c r="E717" s="15"/>
      <c r="F717" s="16"/>
      <c r="G717" s="15"/>
      <c r="H717" s="16"/>
      <c r="I717" s="16"/>
      <c r="J717" s="13"/>
      <c r="K717" s="13"/>
      <c r="L717" s="13"/>
      <c r="M717" s="13"/>
      <c r="N717" s="16"/>
      <c r="O717" s="144"/>
      <c r="P717" s="160" t="str">
        <f>IFERROR(IF(NOT(ISNA(MATCH(D717,Define!$P$4:$P$68,0))),Data!$L717,IF(NOT(ISNA(MATCH(Data!D717,Define!$S$4:$S$68,0))),VLOOKUP(Data!D717,DanhmucTK!$C$3:$G$500,5,0),VLOOKUP(Data!D717,DanhmucTK!$C$3:$F$500,4,0))),"")</f>
        <v/>
      </c>
      <c r="Q717" s="161" t="str">
        <f>IF(NOT(ISNA(MATCH($D717,Define!$P$4:$P$68,0))),VLOOKUP(Data!D717,DanhmucTK!$C$3:$F$500,4,0),"")</f>
        <v/>
      </c>
      <c r="R717" s="162" t="str">
        <f>IFERROR(IF(NOT(ISNA(MATCH($E717,Define!$P$4:$P$68,0))),Data!$L717,IF(NOT(ISNA(MATCH($E717,Define!$S$4:$S$68,0))),VLOOKUP($E717,DanhmucTK!$C$3:$G$500,5,0),VLOOKUP($E717,DanhmucTK!$C$3:$F$500,4,0))),"")</f>
        <v/>
      </c>
      <c r="S717" s="163" t="str">
        <f>IF(NOT(ISNA(MATCH($E717,Define!$P$4:$P$68,0))),VLOOKUP($E717,DanhmucTK!$C$3:$F$500,4,0),"")</f>
        <v/>
      </c>
    </row>
    <row r="718" spans="1:19" ht="18.75" customHeight="1" x14ac:dyDescent="0.2">
      <c r="A718" s="12"/>
      <c r="B718" s="13"/>
      <c r="C718" s="14"/>
      <c r="D718" s="15"/>
      <c r="E718" s="15"/>
      <c r="F718" s="16"/>
      <c r="G718" s="15"/>
      <c r="H718" s="16"/>
      <c r="I718" s="16"/>
      <c r="J718" s="13"/>
      <c r="K718" s="13"/>
      <c r="L718" s="13"/>
      <c r="M718" s="13"/>
      <c r="N718" s="16"/>
      <c r="O718" s="144"/>
      <c r="P718" s="160" t="str">
        <f>IFERROR(IF(NOT(ISNA(MATCH(D718,Define!$P$4:$P$68,0))),Data!$L718,IF(NOT(ISNA(MATCH(Data!D718,Define!$S$4:$S$68,0))),VLOOKUP(Data!D718,DanhmucTK!$C$3:$G$500,5,0),VLOOKUP(Data!D718,DanhmucTK!$C$3:$F$500,4,0))),"")</f>
        <v/>
      </c>
      <c r="Q718" s="161" t="str">
        <f>IF(NOT(ISNA(MATCH($D718,Define!$P$4:$P$68,0))),VLOOKUP(Data!D718,DanhmucTK!$C$3:$F$500,4,0),"")</f>
        <v/>
      </c>
      <c r="R718" s="162" t="str">
        <f>IFERROR(IF(NOT(ISNA(MATCH($E718,Define!$P$4:$P$68,0))),Data!$L718,IF(NOT(ISNA(MATCH($E718,Define!$S$4:$S$68,0))),VLOOKUP($E718,DanhmucTK!$C$3:$G$500,5,0),VLOOKUP($E718,DanhmucTK!$C$3:$F$500,4,0))),"")</f>
        <v/>
      </c>
      <c r="S718" s="163" t="str">
        <f>IF(NOT(ISNA(MATCH($E718,Define!$P$4:$P$68,0))),VLOOKUP($E718,DanhmucTK!$C$3:$F$500,4,0),"")</f>
        <v/>
      </c>
    </row>
    <row r="719" spans="1:19" ht="18.75" customHeight="1" x14ac:dyDescent="0.2">
      <c r="A719" s="12"/>
      <c r="B719" s="13"/>
      <c r="C719" s="14"/>
      <c r="D719" s="15"/>
      <c r="E719" s="15"/>
      <c r="F719" s="16"/>
      <c r="G719" s="15"/>
      <c r="H719" s="16"/>
      <c r="I719" s="16"/>
      <c r="J719" s="13"/>
      <c r="K719" s="13"/>
      <c r="L719" s="13"/>
      <c r="M719" s="13"/>
      <c r="N719" s="16"/>
      <c r="O719" s="144"/>
      <c r="P719" s="160" t="str">
        <f>IFERROR(IF(NOT(ISNA(MATCH(D719,Define!$P$4:$P$68,0))),Data!$L719,IF(NOT(ISNA(MATCH(Data!D719,Define!$S$4:$S$68,0))),VLOOKUP(Data!D719,DanhmucTK!$C$3:$G$500,5,0),VLOOKUP(Data!D719,DanhmucTK!$C$3:$F$500,4,0))),"")</f>
        <v/>
      </c>
      <c r="Q719" s="161" t="str">
        <f>IF(NOT(ISNA(MATCH($D719,Define!$P$4:$P$68,0))),VLOOKUP(Data!D719,DanhmucTK!$C$3:$F$500,4,0),"")</f>
        <v/>
      </c>
      <c r="R719" s="162" t="str">
        <f>IFERROR(IF(NOT(ISNA(MATCH($E719,Define!$P$4:$P$68,0))),Data!$L719,IF(NOT(ISNA(MATCH($E719,Define!$S$4:$S$68,0))),VLOOKUP($E719,DanhmucTK!$C$3:$G$500,5,0),VLOOKUP($E719,DanhmucTK!$C$3:$F$500,4,0))),"")</f>
        <v/>
      </c>
      <c r="S719" s="163" t="str">
        <f>IF(NOT(ISNA(MATCH($E719,Define!$P$4:$P$68,0))),VLOOKUP($E719,DanhmucTK!$C$3:$F$500,4,0),"")</f>
        <v/>
      </c>
    </row>
    <row r="720" spans="1:19" ht="18.75" customHeight="1" x14ac:dyDescent="0.2">
      <c r="A720" s="12"/>
      <c r="B720" s="13"/>
      <c r="C720" s="14"/>
      <c r="D720" s="15"/>
      <c r="E720" s="15"/>
      <c r="F720" s="16"/>
      <c r="G720" s="15"/>
      <c r="H720" s="16"/>
      <c r="I720" s="16"/>
      <c r="J720" s="13"/>
      <c r="K720" s="13"/>
      <c r="L720" s="13"/>
      <c r="M720" s="13"/>
      <c r="N720" s="16"/>
      <c r="O720" s="144"/>
      <c r="P720" s="160" t="str">
        <f>IFERROR(IF(NOT(ISNA(MATCH(D720,Define!$P$4:$P$68,0))),Data!$L720,IF(NOT(ISNA(MATCH(Data!D720,Define!$S$4:$S$68,0))),VLOOKUP(Data!D720,DanhmucTK!$C$3:$G$500,5,0),VLOOKUP(Data!D720,DanhmucTK!$C$3:$F$500,4,0))),"")</f>
        <v/>
      </c>
      <c r="Q720" s="161" t="str">
        <f>IF(NOT(ISNA(MATCH($D720,Define!$P$4:$P$68,0))),VLOOKUP(Data!D720,DanhmucTK!$C$3:$F$500,4,0),"")</f>
        <v/>
      </c>
      <c r="R720" s="162" t="str">
        <f>IFERROR(IF(NOT(ISNA(MATCH($E720,Define!$P$4:$P$68,0))),Data!$L720,IF(NOT(ISNA(MATCH($E720,Define!$S$4:$S$68,0))),VLOOKUP($E720,DanhmucTK!$C$3:$G$500,5,0),VLOOKUP($E720,DanhmucTK!$C$3:$F$500,4,0))),"")</f>
        <v/>
      </c>
      <c r="S720" s="163" t="str">
        <f>IF(NOT(ISNA(MATCH($E720,Define!$P$4:$P$68,0))),VLOOKUP($E720,DanhmucTK!$C$3:$F$500,4,0),"")</f>
        <v/>
      </c>
    </row>
    <row r="721" spans="1:19" ht="18.75" customHeight="1" x14ac:dyDescent="0.2">
      <c r="A721" s="12"/>
      <c r="B721" s="13"/>
      <c r="C721" s="14"/>
      <c r="D721" s="15"/>
      <c r="E721" s="15"/>
      <c r="F721" s="16"/>
      <c r="G721" s="15"/>
      <c r="H721" s="16"/>
      <c r="I721" s="16"/>
      <c r="J721" s="13"/>
      <c r="K721" s="13"/>
      <c r="L721" s="13"/>
      <c r="M721" s="13"/>
      <c r="N721" s="16"/>
      <c r="O721" s="144"/>
      <c r="P721" s="160" t="str">
        <f>IFERROR(IF(NOT(ISNA(MATCH(D721,Define!$P$4:$P$68,0))),Data!$L721,IF(NOT(ISNA(MATCH(Data!D721,Define!$S$4:$S$68,0))),VLOOKUP(Data!D721,DanhmucTK!$C$3:$G$500,5,0),VLOOKUP(Data!D721,DanhmucTK!$C$3:$F$500,4,0))),"")</f>
        <v/>
      </c>
      <c r="Q721" s="161" t="str">
        <f>IF(NOT(ISNA(MATCH($D721,Define!$P$4:$P$68,0))),VLOOKUP(Data!D721,DanhmucTK!$C$3:$F$500,4,0),"")</f>
        <v/>
      </c>
      <c r="R721" s="162" t="str">
        <f>IFERROR(IF(NOT(ISNA(MATCH($E721,Define!$P$4:$P$68,0))),Data!$L721,IF(NOT(ISNA(MATCH($E721,Define!$S$4:$S$68,0))),VLOOKUP($E721,DanhmucTK!$C$3:$G$500,5,0),VLOOKUP($E721,DanhmucTK!$C$3:$F$500,4,0))),"")</f>
        <v/>
      </c>
      <c r="S721" s="163" t="str">
        <f>IF(NOT(ISNA(MATCH($E721,Define!$P$4:$P$68,0))),VLOOKUP($E721,DanhmucTK!$C$3:$F$500,4,0),"")</f>
        <v/>
      </c>
    </row>
    <row r="722" spans="1:19" ht="18.75" customHeight="1" x14ac:dyDescent="0.2">
      <c r="A722" s="12"/>
      <c r="B722" s="13"/>
      <c r="C722" s="14"/>
      <c r="D722" s="15"/>
      <c r="E722" s="15"/>
      <c r="F722" s="16"/>
      <c r="G722" s="15"/>
      <c r="H722" s="16"/>
      <c r="I722" s="16"/>
      <c r="J722" s="13"/>
      <c r="K722" s="13"/>
      <c r="L722" s="13"/>
      <c r="M722" s="13"/>
      <c r="N722" s="16"/>
      <c r="O722" s="144"/>
      <c r="P722" s="160" t="str">
        <f>IFERROR(IF(NOT(ISNA(MATCH(D722,Define!$P$4:$P$68,0))),Data!$L722,IF(NOT(ISNA(MATCH(Data!D722,Define!$S$4:$S$68,0))),VLOOKUP(Data!D722,DanhmucTK!$C$3:$G$500,5,0),VLOOKUP(Data!D722,DanhmucTK!$C$3:$F$500,4,0))),"")</f>
        <v/>
      </c>
      <c r="Q722" s="161" t="str">
        <f>IF(NOT(ISNA(MATCH($D722,Define!$P$4:$P$68,0))),VLOOKUP(Data!D722,DanhmucTK!$C$3:$F$500,4,0),"")</f>
        <v/>
      </c>
      <c r="R722" s="162" t="str">
        <f>IFERROR(IF(NOT(ISNA(MATCH($E722,Define!$P$4:$P$68,0))),Data!$L722,IF(NOT(ISNA(MATCH($E722,Define!$S$4:$S$68,0))),VLOOKUP($E722,DanhmucTK!$C$3:$G$500,5,0),VLOOKUP($E722,DanhmucTK!$C$3:$F$500,4,0))),"")</f>
        <v/>
      </c>
      <c r="S722" s="163" t="str">
        <f>IF(NOT(ISNA(MATCH($E722,Define!$P$4:$P$68,0))),VLOOKUP($E722,DanhmucTK!$C$3:$F$500,4,0),"")</f>
        <v/>
      </c>
    </row>
    <row r="723" spans="1:19" ht="18.75" customHeight="1" x14ac:dyDescent="0.2">
      <c r="A723" s="12"/>
      <c r="B723" s="13"/>
      <c r="C723" s="14"/>
      <c r="D723" s="15"/>
      <c r="E723" s="15"/>
      <c r="F723" s="16"/>
      <c r="G723" s="15"/>
      <c r="H723" s="16"/>
      <c r="I723" s="16"/>
      <c r="J723" s="13"/>
      <c r="K723" s="13"/>
      <c r="L723" s="13"/>
      <c r="M723" s="13"/>
      <c r="N723" s="16"/>
      <c r="O723" s="144"/>
      <c r="P723" s="160" t="str">
        <f>IFERROR(IF(NOT(ISNA(MATCH(D723,Define!$P$4:$P$68,0))),Data!$L723,IF(NOT(ISNA(MATCH(Data!D723,Define!$S$4:$S$68,0))),VLOOKUP(Data!D723,DanhmucTK!$C$3:$G$500,5,0),VLOOKUP(Data!D723,DanhmucTK!$C$3:$F$500,4,0))),"")</f>
        <v/>
      </c>
      <c r="Q723" s="161" t="str">
        <f>IF(NOT(ISNA(MATCH($D723,Define!$P$4:$P$68,0))),VLOOKUP(Data!D723,DanhmucTK!$C$3:$F$500,4,0),"")</f>
        <v/>
      </c>
      <c r="R723" s="162" t="str">
        <f>IFERROR(IF(NOT(ISNA(MATCH($E723,Define!$P$4:$P$68,0))),Data!$L723,IF(NOT(ISNA(MATCH($E723,Define!$S$4:$S$68,0))),VLOOKUP($E723,DanhmucTK!$C$3:$G$500,5,0),VLOOKUP($E723,DanhmucTK!$C$3:$F$500,4,0))),"")</f>
        <v/>
      </c>
      <c r="S723" s="163" t="str">
        <f>IF(NOT(ISNA(MATCH($E723,Define!$P$4:$P$68,0))),VLOOKUP($E723,DanhmucTK!$C$3:$F$500,4,0),"")</f>
        <v/>
      </c>
    </row>
    <row r="724" spans="1:19" ht="18.75" customHeight="1" x14ac:dyDescent="0.2">
      <c r="A724" s="12"/>
      <c r="B724" s="13"/>
      <c r="C724" s="14"/>
      <c r="D724" s="15"/>
      <c r="E724" s="15"/>
      <c r="F724" s="16"/>
      <c r="G724" s="15"/>
      <c r="H724" s="16"/>
      <c r="I724" s="16"/>
      <c r="J724" s="13"/>
      <c r="K724" s="13"/>
      <c r="L724" s="13"/>
      <c r="M724" s="13"/>
      <c r="N724" s="16"/>
      <c r="O724" s="144"/>
      <c r="P724" s="160" t="str">
        <f>IFERROR(IF(NOT(ISNA(MATCH(D724,Define!$P$4:$P$68,0))),Data!$L724,IF(NOT(ISNA(MATCH(Data!D724,Define!$S$4:$S$68,0))),VLOOKUP(Data!D724,DanhmucTK!$C$3:$G$500,5,0),VLOOKUP(Data!D724,DanhmucTK!$C$3:$F$500,4,0))),"")</f>
        <v/>
      </c>
      <c r="Q724" s="161" t="str">
        <f>IF(NOT(ISNA(MATCH($D724,Define!$P$4:$P$68,0))),VLOOKUP(Data!D724,DanhmucTK!$C$3:$F$500,4,0),"")</f>
        <v/>
      </c>
      <c r="R724" s="162" t="str">
        <f>IFERROR(IF(NOT(ISNA(MATCH($E724,Define!$P$4:$P$68,0))),Data!$L724,IF(NOT(ISNA(MATCH($E724,Define!$S$4:$S$68,0))),VLOOKUP($E724,DanhmucTK!$C$3:$G$500,5,0),VLOOKUP($E724,DanhmucTK!$C$3:$F$500,4,0))),"")</f>
        <v/>
      </c>
      <c r="S724" s="163" t="str">
        <f>IF(NOT(ISNA(MATCH($E724,Define!$P$4:$P$68,0))),VLOOKUP($E724,DanhmucTK!$C$3:$F$500,4,0),"")</f>
        <v/>
      </c>
    </row>
    <row r="725" spans="1:19" ht="18.75" customHeight="1" x14ac:dyDescent="0.2">
      <c r="A725" s="12"/>
      <c r="B725" s="13"/>
      <c r="C725" s="14"/>
      <c r="D725" s="15"/>
      <c r="E725" s="15"/>
      <c r="F725" s="16"/>
      <c r="G725" s="15"/>
      <c r="H725" s="16"/>
      <c r="I725" s="16"/>
      <c r="J725" s="13"/>
      <c r="K725" s="13"/>
      <c r="L725" s="13"/>
      <c r="M725" s="13"/>
      <c r="N725" s="16"/>
      <c r="O725" s="144"/>
      <c r="P725" s="160" t="str">
        <f>IFERROR(IF(NOT(ISNA(MATCH(D725,Define!$P$4:$P$68,0))),Data!$L725,IF(NOT(ISNA(MATCH(Data!D725,Define!$S$4:$S$68,0))),VLOOKUP(Data!D725,DanhmucTK!$C$3:$G$500,5,0),VLOOKUP(Data!D725,DanhmucTK!$C$3:$F$500,4,0))),"")</f>
        <v/>
      </c>
      <c r="Q725" s="161" t="str">
        <f>IF(NOT(ISNA(MATCH($D725,Define!$P$4:$P$68,0))),VLOOKUP(Data!D725,DanhmucTK!$C$3:$F$500,4,0),"")</f>
        <v/>
      </c>
      <c r="R725" s="162" t="str">
        <f>IFERROR(IF(NOT(ISNA(MATCH($E725,Define!$P$4:$P$68,0))),Data!$L725,IF(NOT(ISNA(MATCH($E725,Define!$S$4:$S$68,0))),VLOOKUP($E725,DanhmucTK!$C$3:$G$500,5,0),VLOOKUP($E725,DanhmucTK!$C$3:$F$500,4,0))),"")</f>
        <v/>
      </c>
      <c r="S725" s="163" t="str">
        <f>IF(NOT(ISNA(MATCH($E725,Define!$P$4:$P$68,0))),VLOOKUP($E725,DanhmucTK!$C$3:$F$500,4,0),"")</f>
        <v/>
      </c>
    </row>
    <row r="726" spans="1:19" ht="18.75" customHeight="1" x14ac:dyDescent="0.2">
      <c r="A726" s="12"/>
      <c r="B726" s="13"/>
      <c r="C726" s="14"/>
      <c r="D726" s="15"/>
      <c r="E726" s="15"/>
      <c r="F726" s="16"/>
      <c r="G726" s="15"/>
      <c r="H726" s="16"/>
      <c r="I726" s="16"/>
      <c r="J726" s="13"/>
      <c r="K726" s="13"/>
      <c r="L726" s="13"/>
      <c r="M726" s="13"/>
      <c r="N726" s="16"/>
      <c r="O726" s="144"/>
      <c r="P726" s="160" t="str">
        <f>IFERROR(IF(NOT(ISNA(MATCH(D726,Define!$P$4:$P$68,0))),Data!$L726,IF(NOT(ISNA(MATCH(Data!D726,Define!$S$4:$S$68,0))),VLOOKUP(Data!D726,DanhmucTK!$C$3:$G$500,5,0),VLOOKUP(Data!D726,DanhmucTK!$C$3:$F$500,4,0))),"")</f>
        <v/>
      </c>
      <c r="Q726" s="161" t="str">
        <f>IF(NOT(ISNA(MATCH($D726,Define!$P$4:$P$68,0))),VLOOKUP(Data!D726,DanhmucTK!$C$3:$F$500,4,0),"")</f>
        <v/>
      </c>
      <c r="R726" s="162" t="str">
        <f>IFERROR(IF(NOT(ISNA(MATCH($E726,Define!$P$4:$P$68,0))),Data!$L726,IF(NOT(ISNA(MATCH($E726,Define!$S$4:$S$68,0))),VLOOKUP($E726,DanhmucTK!$C$3:$G$500,5,0),VLOOKUP($E726,DanhmucTK!$C$3:$F$500,4,0))),"")</f>
        <v/>
      </c>
      <c r="S726" s="163" t="str">
        <f>IF(NOT(ISNA(MATCH($E726,Define!$P$4:$P$68,0))),VLOOKUP($E726,DanhmucTK!$C$3:$F$500,4,0),"")</f>
        <v/>
      </c>
    </row>
    <row r="727" spans="1:19" ht="18.75" customHeight="1" x14ac:dyDescent="0.2">
      <c r="A727" s="12"/>
      <c r="B727" s="13"/>
      <c r="C727" s="14"/>
      <c r="D727" s="15"/>
      <c r="E727" s="15"/>
      <c r="F727" s="16"/>
      <c r="G727" s="15"/>
      <c r="H727" s="16"/>
      <c r="I727" s="16"/>
      <c r="J727" s="13"/>
      <c r="K727" s="13"/>
      <c r="L727" s="13"/>
      <c r="M727" s="13"/>
      <c r="N727" s="16"/>
      <c r="O727" s="144"/>
      <c r="P727" s="160" t="str">
        <f>IFERROR(IF(NOT(ISNA(MATCH(D727,Define!$P$4:$P$68,0))),Data!$L727,IF(NOT(ISNA(MATCH(Data!D727,Define!$S$4:$S$68,0))),VLOOKUP(Data!D727,DanhmucTK!$C$3:$G$500,5,0),VLOOKUP(Data!D727,DanhmucTK!$C$3:$F$500,4,0))),"")</f>
        <v/>
      </c>
      <c r="Q727" s="161" t="str">
        <f>IF(NOT(ISNA(MATCH($D727,Define!$P$4:$P$68,0))),VLOOKUP(Data!D727,DanhmucTK!$C$3:$F$500,4,0),"")</f>
        <v/>
      </c>
      <c r="R727" s="162" t="str">
        <f>IFERROR(IF(NOT(ISNA(MATCH($E727,Define!$P$4:$P$68,0))),Data!$L727,IF(NOT(ISNA(MATCH($E727,Define!$S$4:$S$68,0))),VLOOKUP($E727,DanhmucTK!$C$3:$G$500,5,0),VLOOKUP($E727,DanhmucTK!$C$3:$F$500,4,0))),"")</f>
        <v/>
      </c>
      <c r="S727" s="163" t="str">
        <f>IF(NOT(ISNA(MATCH($E727,Define!$P$4:$P$68,0))),VLOOKUP($E727,DanhmucTK!$C$3:$F$500,4,0),"")</f>
        <v/>
      </c>
    </row>
    <row r="728" spans="1:19" ht="18.75" customHeight="1" x14ac:dyDescent="0.2">
      <c r="A728" s="12"/>
      <c r="B728" s="13"/>
      <c r="C728" s="14"/>
      <c r="D728" s="15"/>
      <c r="E728" s="15"/>
      <c r="F728" s="16"/>
      <c r="G728" s="15"/>
      <c r="H728" s="16"/>
      <c r="I728" s="16"/>
      <c r="J728" s="13"/>
      <c r="K728" s="13"/>
      <c r="L728" s="13"/>
      <c r="M728" s="13"/>
      <c r="N728" s="16"/>
      <c r="O728" s="144"/>
      <c r="P728" s="160" t="str">
        <f>IFERROR(IF(NOT(ISNA(MATCH(D728,Define!$P$4:$P$68,0))),Data!$L728,IF(NOT(ISNA(MATCH(Data!D728,Define!$S$4:$S$68,0))),VLOOKUP(Data!D728,DanhmucTK!$C$3:$G$500,5,0),VLOOKUP(Data!D728,DanhmucTK!$C$3:$F$500,4,0))),"")</f>
        <v/>
      </c>
      <c r="Q728" s="161" t="str">
        <f>IF(NOT(ISNA(MATCH($D728,Define!$P$4:$P$68,0))),VLOOKUP(Data!D728,DanhmucTK!$C$3:$F$500,4,0),"")</f>
        <v/>
      </c>
      <c r="R728" s="162" t="str">
        <f>IFERROR(IF(NOT(ISNA(MATCH($E728,Define!$P$4:$P$68,0))),Data!$L728,IF(NOT(ISNA(MATCH($E728,Define!$S$4:$S$68,0))),VLOOKUP($E728,DanhmucTK!$C$3:$G$500,5,0),VLOOKUP($E728,DanhmucTK!$C$3:$F$500,4,0))),"")</f>
        <v/>
      </c>
      <c r="S728" s="163" t="str">
        <f>IF(NOT(ISNA(MATCH($E728,Define!$P$4:$P$68,0))),VLOOKUP($E728,DanhmucTK!$C$3:$F$500,4,0),"")</f>
        <v/>
      </c>
    </row>
    <row r="729" spans="1:19" ht="18.75" customHeight="1" x14ac:dyDescent="0.2">
      <c r="A729" s="12"/>
      <c r="B729" s="13"/>
      <c r="C729" s="14"/>
      <c r="D729" s="15"/>
      <c r="E729" s="15"/>
      <c r="F729" s="16"/>
      <c r="G729" s="15"/>
      <c r="H729" s="16"/>
      <c r="I729" s="16"/>
      <c r="J729" s="13"/>
      <c r="K729" s="13"/>
      <c r="L729" s="13"/>
      <c r="M729" s="13"/>
      <c r="N729" s="16"/>
      <c r="O729" s="144"/>
      <c r="P729" s="160" t="str">
        <f>IFERROR(IF(NOT(ISNA(MATCH(D729,Define!$P$4:$P$68,0))),Data!$L729,IF(NOT(ISNA(MATCH(Data!D729,Define!$S$4:$S$68,0))),VLOOKUP(Data!D729,DanhmucTK!$C$3:$G$500,5,0),VLOOKUP(Data!D729,DanhmucTK!$C$3:$F$500,4,0))),"")</f>
        <v/>
      </c>
      <c r="Q729" s="161" t="str">
        <f>IF(NOT(ISNA(MATCH($D729,Define!$P$4:$P$68,0))),VLOOKUP(Data!D729,DanhmucTK!$C$3:$F$500,4,0),"")</f>
        <v/>
      </c>
      <c r="R729" s="162" t="str">
        <f>IFERROR(IF(NOT(ISNA(MATCH($E729,Define!$P$4:$P$68,0))),Data!$L729,IF(NOT(ISNA(MATCH($E729,Define!$S$4:$S$68,0))),VLOOKUP($E729,DanhmucTK!$C$3:$G$500,5,0),VLOOKUP($E729,DanhmucTK!$C$3:$F$500,4,0))),"")</f>
        <v/>
      </c>
      <c r="S729" s="163" t="str">
        <f>IF(NOT(ISNA(MATCH($E729,Define!$P$4:$P$68,0))),VLOOKUP($E729,DanhmucTK!$C$3:$F$500,4,0),"")</f>
        <v/>
      </c>
    </row>
    <row r="730" spans="1:19" ht="18.75" customHeight="1" x14ac:dyDescent="0.2">
      <c r="A730" s="12"/>
      <c r="B730" s="13"/>
      <c r="C730" s="14"/>
      <c r="D730" s="15"/>
      <c r="E730" s="15"/>
      <c r="F730" s="16"/>
      <c r="G730" s="15"/>
      <c r="H730" s="16"/>
      <c r="I730" s="16"/>
      <c r="J730" s="13"/>
      <c r="K730" s="13"/>
      <c r="L730" s="13"/>
      <c r="M730" s="13"/>
      <c r="N730" s="16"/>
      <c r="O730" s="144"/>
      <c r="P730" s="160" t="str">
        <f>IFERROR(IF(NOT(ISNA(MATCH(D730,Define!$P$4:$P$68,0))),Data!$L730,IF(NOT(ISNA(MATCH(Data!D730,Define!$S$4:$S$68,0))),VLOOKUP(Data!D730,DanhmucTK!$C$3:$G$500,5,0),VLOOKUP(Data!D730,DanhmucTK!$C$3:$F$500,4,0))),"")</f>
        <v/>
      </c>
      <c r="Q730" s="161" t="str">
        <f>IF(NOT(ISNA(MATCH($D730,Define!$P$4:$P$68,0))),VLOOKUP(Data!D730,DanhmucTK!$C$3:$F$500,4,0),"")</f>
        <v/>
      </c>
      <c r="R730" s="162" t="str">
        <f>IFERROR(IF(NOT(ISNA(MATCH($E730,Define!$P$4:$P$68,0))),Data!$L730,IF(NOT(ISNA(MATCH($E730,Define!$S$4:$S$68,0))),VLOOKUP($E730,DanhmucTK!$C$3:$G$500,5,0),VLOOKUP($E730,DanhmucTK!$C$3:$F$500,4,0))),"")</f>
        <v/>
      </c>
      <c r="S730" s="163" t="str">
        <f>IF(NOT(ISNA(MATCH($E730,Define!$P$4:$P$68,0))),VLOOKUP($E730,DanhmucTK!$C$3:$F$500,4,0),"")</f>
        <v/>
      </c>
    </row>
    <row r="731" spans="1:19" ht="18.75" customHeight="1" x14ac:dyDescent="0.2">
      <c r="A731" s="12"/>
      <c r="B731" s="13"/>
      <c r="C731" s="14"/>
      <c r="D731" s="15"/>
      <c r="E731" s="15"/>
      <c r="F731" s="16"/>
      <c r="G731" s="15"/>
      <c r="H731" s="16"/>
      <c r="I731" s="16"/>
      <c r="J731" s="13"/>
      <c r="K731" s="13"/>
      <c r="L731" s="13"/>
      <c r="M731" s="13"/>
      <c r="N731" s="16"/>
      <c r="O731" s="144"/>
      <c r="P731" s="160" t="str">
        <f>IFERROR(IF(NOT(ISNA(MATCH(D731,Define!$P$4:$P$68,0))),Data!$L731,IF(NOT(ISNA(MATCH(Data!D731,Define!$S$4:$S$68,0))),VLOOKUP(Data!D731,DanhmucTK!$C$3:$G$500,5,0),VLOOKUP(Data!D731,DanhmucTK!$C$3:$F$500,4,0))),"")</f>
        <v/>
      </c>
      <c r="Q731" s="161" t="str">
        <f>IF(NOT(ISNA(MATCH($D731,Define!$P$4:$P$68,0))),VLOOKUP(Data!D731,DanhmucTK!$C$3:$F$500,4,0),"")</f>
        <v/>
      </c>
      <c r="R731" s="162" t="str">
        <f>IFERROR(IF(NOT(ISNA(MATCH($E731,Define!$P$4:$P$68,0))),Data!$L731,IF(NOT(ISNA(MATCH($E731,Define!$S$4:$S$68,0))),VLOOKUP($E731,DanhmucTK!$C$3:$G$500,5,0),VLOOKUP($E731,DanhmucTK!$C$3:$F$500,4,0))),"")</f>
        <v/>
      </c>
      <c r="S731" s="163" t="str">
        <f>IF(NOT(ISNA(MATCH($E731,Define!$P$4:$P$68,0))),VLOOKUP($E731,DanhmucTK!$C$3:$F$500,4,0),"")</f>
        <v/>
      </c>
    </row>
    <row r="732" spans="1:19" ht="18.75" customHeight="1" x14ac:dyDescent="0.2">
      <c r="A732" s="12"/>
      <c r="B732" s="13"/>
      <c r="C732" s="14"/>
      <c r="D732" s="15"/>
      <c r="E732" s="15"/>
      <c r="F732" s="16"/>
      <c r="G732" s="15"/>
      <c r="H732" s="16"/>
      <c r="I732" s="16"/>
      <c r="J732" s="13"/>
      <c r="K732" s="13"/>
      <c r="L732" s="13"/>
      <c r="M732" s="13"/>
      <c r="N732" s="16"/>
      <c r="O732" s="144"/>
      <c r="P732" s="160" t="str">
        <f>IFERROR(IF(NOT(ISNA(MATCH(D732,Define!$P$4:$P$68,0))),Data!$L732,IF(NOT(ISNA(MATCH(Data!D732,Define!$S$4:$S$68,0))),VLOOKUP(Data!D732,DanhmucTK!$C$3:$G$500,5,0),VLOOKUP(Data!D732,DanhmucTK!$C$3:$F$500,4,0))),"")</f>
        <v/>
      </c>
      <c r="Q732" s="161" t="str">
        <f>IF(NOT(ISNA(MATCH($D732,Define!$P$4:$P$68,0))),VLOOKUP(Data!D732,DanhmucTK!$C$3:$F$500,4,0),"")</f>
        <v/>
      </c>
      <c r="R732" s="162" t="str">
        <f>IFERROR(IF(NOT(ISNA(MATCH($E732,Define!$P$4:$P$68,0))),Data!$L732,IF(NOT(ISNA(MATCH($E732,Define!$S$4:$S$68,0))),VLOOKUP($E732,DanhmucTK!$C$3:$G$500,5,0),VLOOKUP($E732,DanhmucTK!$C$3:$F$500,4,0))),"")</f>
        <v/>
      </c>
      <c r="S732" s="163" t="str">
        <f>IF(NOT(ISNA(MATCH($E732,Define!$P$4:$P$68,0))),VLOOKUP($E732,DanhmucTK!$C$3:$F$500,4,0),"")</f>
        <v/>
      </c>
    </row>
    <row r="733" spans="1:19" ht="18.75" customHeight="1" x14ac:dyDescent="0.2">
      <c r="A733" s="12"/>
      <c r="B733" s="13"/>
      <c r="C733" s="14"/>
      <c r="D733" s="15"/>
      <c r="E733" s="15"/>
      <c r="F733" s="16"/>
      <c r="G733" s="15"/>
      <c r="H733" s="16"/>
      <c r="I733" s="16"/>
      <c r="J733" s="13"/>
      <c r="K733" s="13"/>
      <c r="L733" s="13"/>
      <c r="M733" s="13"/>
      <c r="N733" s="16"/>
      <c r="O733" s="144"/>
      <c r="P733" s="160" t="str">
        <f>IFERROR(IF(NOT(ISNA(MATCH(D733,Define!$P$4:$P$68,0))),Data!$L733,IF(NOT(ISNA(MATCH(Data!D733,Define!$S$4:$S$68,0))),VLOOKUP(Data!D733,DanhmucTK!$C$3:$G$500,5,0),VLOOKUP(Data!D733,DanhmucTK!$C$3:$F$500,4,0))),"")</f>
        <v/>
      </c>
      <c r="Q733" s="161" t="str">
        <f>IF(NOT(ISNA(MATCH($D733,Define!$P$4:$P$68,0))),VLOOKUP(Data!D733,DanhmucTK!$C$3:$F$500,4,0),"")</f>
        <v/>
      </c>
      <c r="R733" s="162" t="str">
        <f>IFERROR(IF(NOT(ISNA(MATCH($E733,Define!$P$4:$P$68,0))),Data!$L733,IF(NOT(ISNA(MATCH($E733,Define!$S$4:$S$68,0))),VLOOKUP($E733,DanhmucTK!$C$3:$G$500,5,0),VLOOKUP($E733,DanhmucTK!$C$3:$F$500,4,0))),"")</f>
        <v/>
      </c>
      <c r="S733" s="163" t="str">
        <f>IF(NOT(ISNA(MATCH($E733,Define!$P$4:$P$68,0))),VLOOKUP($E733,DanhmucTK!$C$3:$F$500,4,0),"")</f>
        <v/>
      </c>
    </row>
    <row r="734" spans="1:19" ht="18.75" customHeight="1" x14ac:dyDescent="0.2">
      <c r="A734" s="12"/>
      <c r="B734" s="13"/>
      <c r="C734" s="14"/>
      <c r="D734" s="15"/>
      <c r="E734" s="15"/>
      <c r="F734" s="16"/>
      <c r="G734" s="15"/>
      <c r="H734" s="16"/>
      <c r="I734" s="16"/>
      <c r="J734" s="13"/>
      <c r="K734" s="13"/>
      <c r="L734" s="13"/>
      <c r="M734" s="13"/>
      <c r="N734" s="16"/>
      <c r="O734" s="144"/>
      <c r="P734" s="160" t="str">
        <f>IFERROR(IF(NOT(ISNA(MATCH(D734,Define!$P$4:$P$68,0))),Data!$L734,IF(NOT(ISNA(MATCH(Data!D734,Define!$S$4:$S$68,0))),VLOOKUP(Data!D734,DanhmucTK!$C$3:$G$500,5,0),VLOOKUP(Data!D734,DanhmucTK!$C$3:$F$500,4,0))),"")</f>
        <v/>
      </c>
      <c r="Q734" s="161" t="str">
        <f>IF(NOT(ISNA(MATCH($D734,Define!$P$4:$P$68,0))),VLOOKUP(Data!D734,DanhmucTK!$C$3:$F$500,4,0),"")</f>
        <v/>
      </c>
      <c r="R734" s="162" t="str">
        <f>IFERROR(IF(NOT(ISNA(MATCH($E734,Define!$P$4:$P$68,0))),Data!$L734,IF(NOT(ISNA(MATCH($E734,Define!$S$4:$S$68,0))),VLOOKUP($E734,DanhmucTK!$C$3:$G$500,5,0),VLOOKUP($E734,DanhmucTK!$C$3:$F$500,4,0))),"")</f>
        <v/>
      </c>
      <c r="S734" s="163" t="str">
        <f>IF(NOT(ISNA(MATCH($E734,Define!$P$4:$P$68,0))),VLOOKUP($E734,DanhmucTK!$C$3:$F$500,4,0),"")</f>
        <v/>
      </c>
    </row>
    <row r="735" spans="1:19" ht="18.75" customHeight="1" x14ac:dyDescent="0.2">
      <c r="A735" s="12"/>
      <c r="B735" s="13"/>
      <c r="C735" s="14"/>
      <c r="D735" s="15"/>
      <c r="E735" s="15"/>
      <c r="F735" s="16"/>
      <c r="G735" s="15"/>
      <c r="H735" s="16"/>
      <c r="I735" s="16"/>
      <c r="J735" s="13"/>
      <c r="K735" s="13"/>
      <c r="L735" s="13"/>
      <c r="M735" s="13"/>
      <c r="N735" s="16"/>
      <c r="O735" s="144"/>
      <c r="P735" s="160" t="str">
        <f>IFERROR(IF(NOT(ISNA(MATCH(D735,Define!$P$4:$P$68,0))),Data!$L735,IF(NOT(ISNA(MATCH(Data!D735,Define!$S$4:$S$68,0))),VLOOKUP(Data!D735,DanhmucTK!$C$3:$G$500,5,0),VLOOKUP(Data!D735,DanhmucTK!$C$3:$F$500,4,0))),"")</f>
        <v/>
      </c>
      <c r="Q735" s="161" t="str">
        <f>IF(NOT(ISNA(MATCH($D735,Define!$P$4:$P$68,0))),VLOOKUP(Data!D735,DanhmucTK!$C$3:$F$500,4,0),"")</f>
        <v/>
      </c>
      <c r="R735" s="162" t="str">
        <f>IFERROR(IF(NOT(ISNA(MATCH($E735,Define!$P$4:$P$68,0))),Data!$L735,IF(NOT(ISNA(MATCH($E735,Define!$S$4:$S$68,0))),VLOOKUP($E735,DanhmucTK!$C$3:$G$500,5,0),VLOOKUP($E735,DanhmucTK!$C$3:$F$500,4,0))),"")</f>
        <v/>
      </c>
      <c r="S735" s="163" t="str">
        <f>IF(NOT(ISNA(MATCH($E735,Define!$P$4:$P$68,0))),VLOOKUP($E735,DanhmucTK!$C$3:$F$500,4,0),"")</f>
        <v/>
      </c>
    </row>
    <row r="736" spans="1:19" ht="18.75" customHeight="1" x14ac:dyDescent="0.2">
      <c r="A736" s="12"/>
      <c r="B736" s="13"/>
      <c r="C736" s="14"/>
      <c r="D736" s="15"/>
      <c r="E736" s="15"/>
      <c r="F736" s="16"/>
      <c r="G736" s="15"/>
      <c r="H736" s="16"/>
      <c r="I736" s="16"/>
      <c r="J736" s="13"/>
      <c r="K736" s="13"/>
      <c r="L736" s="13"/>
      <c r="M736" s="13"/>
      <c r="N736" s="16"/>
      <c r="O736" s="144"/>
      <c r="P736" s="160" t="str">
        <f>IFERROR(IF(NOT(ISNA(MATCH(D736,Define!$P$4:$P$68,0))),Data!$L736,IF(NOT(ISNA(MATCH(Data!D736,Define!$S$4:$S$68,0))),VLOOKUP(Data!D736,DanhmucTK!$C$3:$G$500,5,0),VLOOKUP(Data!D736,DanhmucTK!$C$3:$F$500,4,0))),"")</f>
        <v/>
      </c>
      <c r="Q736" s="161" t="str">
        <f>IF(NOT(ISNA(MATCH($D736,Define!$P$4:$P$68,0))),VLOOKUP(Data!D736,DanhmucTK!$C$3:$F$500,4,0),"")</f>
        <v/>
      </c>
      <c r="R736" s="162" t="str">
        <f>IFERROR(IF(NOT(ISNA(MATCH($E736,Define!$P$4:$P$68,0))),Data!$L736,IF(NOT(ISNA(MATCH($E736,Define!$S$4:$S$68,0))),VLOOKUP($E736,DanhmucTK!$C$3:$G$500,5,0),VLOOKUP($E736,DanhmucTK!$C$3:$F$500,4,0))),"")</f>
        <v/>
      </c>
      <c r="S736" s="163" t="str">
        <f>IF(NOT(ISNA(MATCH($E736,Define!$P$4:$P$68,0))),VLOOKUP($E736,DanhmucTK!$C$3:$F$500,4,0),"")</f>
        <v/>
      </c>
    </row>
    <row r="737" spans="1:19" ht="18.75" customHeight="1" x14ac:dyDescent="0.2">
      <c r="A737" s="12"/>
      <c r="B737" s="13"/>
      <c r="C737" s="14"/>
      <c r="D737" s="15"/>
      <c r="E737" s="15"/>
      <c r="F737" s="16"/>
      <c r="G737" s="15"/>
      <c r="H737" s="16"/>
      <c r="I737" s="16"/>
      <c r="J737" s="13"/>
      <c r="K737" s="13"/>
      <c r="L737" s="13"/>
      <c r="M737" s="13"/>
      <c r="N737" s="16"/>
      <c r="O737" s="144"/>
      <c r="P737" s="160" t="str">
        <f>IFERROR(IF(NOT(ISNA(MATCH(D737,Define!$P$4:$P$68,0))),Data!$L737,IF(NOT(ISNA(MATCH(Data!D737,Define!$S$4:$S$68,0))),VLOOKUP(Data!D737,DanhmucTK!$C$3:$G$500,5,0),VLOOKUP(Data!D737,DanhmucTK!$C$3:$F$500,4,0))),"")</f>
        <v/>
      </c>
      <c r="Q737" s="161" t="str">
        <f>IF(NOT(ISNA(MATCH($D737,Define!$P$4:$P$68,0))),VLOOKUP(Data!D737,DanhmucTK!$C$3:$F$500,4,0),"")</f>
        <v/>
      </c>
      <c r="R737" s="162" t="str">
        <f>IFERROR(IF(NOT(ISNA(MATCH($E737,Define!$P$4:$P$68,0))),Data!$L737,IF(NOT(ISNA(MATCH($E737,Define!$S$4:$S$68,0))),VLOOKUP($E737,DanhmucTK!$C$3:$G$500,5,0),VLOOKUP($E737,DanhmucTK!$C$3:$F$500,4,0))),"")</f>
        <v/>
      </c>
      <c r="S737" s="163" t="str">
        <f>IF(NOT(ISNA(MATCH($E737,Define!$P$4:$P$68,0))),VLOOKUP($E737,DanhmucTK!$C$3:$F$500,4,0),"")</f>
        <v/>
      </c>
    </row>
    <row r="738" spans="1:19" ht="18.75" customHeight="1" x14ac:dyDescent="0.2">
      <c r="A738" s="12"/>
      <c r="B738" s="13"/>
      <c r="C738" s="14"/>
      <c r="D738" s="15"/>
      <c r="E738" s="15"/>
      <c r="F738" s="16"/>
      <c r="G738" s="15"/>
      <c r="H738" s="16"/>
      <c r="I738" s="16"/>
      <c r="J738" s="13"/>
      <c r="K738" s="13"/>
      <c r="L738" s="13"/>
      <c r="M738" s="13"/>
      <c r="N738" s="16"/>
      <c r="O738" s="144"/>
      <c r="P738" s="160" t="str">
        <f>IFERROR(IF(NOT(ISNA(MATCH(D738,Define!$P$4:$P$68,0))),Data!$L738,IF(NOT(ISNA(MATCH(Data!D738,Define!$S$4:$S$68,0))),VLOOKUP(Data!D738,DanhmucTK!$C$3:$G$500,5,0),VLOOKUP(Data!D738,DanhmucTK!$C$3:$F$500,4,0))),"")</f>
        <v/>
      </c>
      <c r="Q738" s="161" t="str">
        <f>IF(NOT(ISNA(MATCH($D738,Define!$P$4:$P$68,0))),VLOOKUP(Data!D738,DanhmucTK!$C$3:$F$500,4,0),"")</f>
        <v/>
      </c>
      <c r="R738" s="162" t="str">
        <f>IFERROR(IF(NOT(ISNA(MATCH($E738,Define!$P$4:$P$68,0))),Data!$L738,IF(NOT(ISNA(MATCH($E738,Define!$S$4:$S$68,0))),VLOOKUP($E738,DanhmucTK!$C$3:$G$500,5,0),VLOOKUP($E738,DanhmucTK!$C$3:$F$500,4,0))),"")</f>
        <v/>
      </c>
      <c r="S738" s="163" t="str">
        <f>IF(NOT(ISNA(MATCH($E738,Define!$P$4:$P$68,0))),VLOOKUP($E738,DanhmucTK!$C$3:$F$500,4,0),"")</f>
        <v/>
      </c>
    </row>
    <row r="739" spans="1:19" ht="18.75" customHeight="1" x14ac:dyDescent="0.2">
      <c r="A739" s="12"/>
      <c r="B739" s="13"/>
      <c r="C739" s="14"/>
      <c r="D739" s="15"/>
      <c r="E739" s="15"/>
      <c r="F739" s="16"/>
      <c r="G739" s="15"/>
      <c r="H739" s="16"/>
      <c r="I739" s="16"/>
      <c r="J739" s="13"/>
      <c r="K739" s="13"/>
      <c r="L739" s="13"/>
      <c r="M739" s="13"/>
      <c r="N739" s="16"/>
      <c r="O739" s="144"/>
      <c r="P739" s="160" t="str">
        <f>IFERROR(IF(NOT(ISNA(MATCH(D739,Define!$P$4:$P$68,0))),Data!$L739,IF(NOT(ISNA(MATCH(Data!D739,Define!$S$4:$S$68,0))),VLOOKUP(Data!D739,DanhmucTK!$C$3:$G$500,5,0),VLOOKUP(Data!D739,DanhmucTK!$C$3:$F$500,4,0))),"")</f>
        <v/>
      </c>
      <c r="Q739" s="161" t="str">
        <f>IF(NOT(ISNA(MATCH($D739,Define!$P$4:$P$68,0))),VLOOKUP(Data!D739,DanhmucTK!$C$3:$F$500,4,0),"")</f>
        <v/>
      </c>
      <c r="R739" s="162" t="str">
        <f>IFERROR(IF(NOT(ISNA(MATCH($E739,Define!$P$4:$P$68,0))),Data!$L739,IF(NOT(ISNA(MATCH($E739,Define!$S$4:$S$68,0))),VLOOKUP($E739,DanhmucTK!$C$3:$G$500,5,0),VLOOKUP($E739,DanhmucTK!$C$3:$F$500,4,0))),"")</f>
        <v/>
      </c>
      <c r="S739" s="163" t="str">
        <f>IF(NOT(ISNA(MATCH($E739,Define!$P$4:$P$68,0))),VLOOKUP($E739,DanhmucTK!$C$3:$F$500,4,0),"")</f>
        <v/>
      </c>
    </row>
    <row r="740" spans="1:19" ht="18.75" customHeight="1" x14ac:dyDescent="0.2">
      <c r="A740" s="12"/>
      <c r="B740" s="13"/>
      <c r="C740" s="14"/>
      <c r="D740" s="15"/>
      <c r="E740" s="15"/>
      <c r="F740" s="16"/>
      <c r="G740" s="15"/>
      <c r="H740" s="16"/>
      <c r="I740" s="16"/>
      <c r="J740" s="13"/>
      <c r="K740" s="13"/>
      <c r="L740" s="13"/>
      <c r="M740" s="13"/>
      <c r="N740" s="16"/>
      <c r="O740" s="144"/>
      <c r="P740" s="160" t="str">
        <f>IFERROR(IF(NOT(ISNA(MATCH(D740,Define!$P$4:$P$68,0))),Data!$L740,IF(NOT(ISNA(MATCH(Data!D740,Define!$S$4:$S$68,0))),VLOOKUP(Data!D740,DanhmucTK!$C$3:$G$500,5,0),VLOOKUP(Data!D740,DanhmucTK!$C$3:$F$500,4,0))),"")</f>
        <v/>
      </c>
      <c r="Q740" s="161" t="str">
        <f>IF(NOT(ISNA(MATCH($D740,Define!$P$4:$P$68,0))),VLOOKUP(Data!D740,DanhmucTK!$C$3:$F$500,4,0),"")</f>
        <v/>
      </c>
      <c r="R740" s="162" t="str">
        <f>IFERROR(IF(NOT(ISNA(MATCH($E740,Define!$P$4:$P$68,0))),Data!$L740,IF(NOT(ISNA(MATCH($E740,Define!$S$4:$S$68,0))),VLOOKUP($E740,DanhmucTK!$C$3:$G$500,5,0),VLOOKUP($E740,DanhmucTK!$C$3:$F$500,4,0))),"")</f>
        <v/>
      </c>
      <c r="S740" s="163" t="str">
        <f>IF(NOT(ISNA(MATCH($E740,Define!$P$4:$P$68,0))),VLOOKUP($E740,DanhmucTK!$C$3:$F$500,4,0),"")</f>
        <v/>
      </c>
    </row>
    <row r="741" spans="1:19" ht="18.75" customHeight="1" x14ac:dyDescent="0.2">
      <c r="A741" s="12"/>
      <c r="B741" s="13"/>
      <c r="C741" s="14"/>
      <c r="D741" s="15"/>
      <c r="E741" s="15"/>
      <c r="F741" s="16"/>
      <c r="G741" s="15"/>
      <c r="H741" s="16"/>
      <c r="I741" s="16"/>
      <c r="J741" s="13"/>
      <c r="K741" s="13"/>
      <c r="L741" s="13"/>
      <c r="M741" s="13"/>
      <c r="N741" s="16"/>
      <c r="O741" s="144"/>
      <c r="P741" s="160" t="str">
        <f>IFERROR(IF(NOT(ISNA(MATCH(D741,Define!$P$4:$P$68,0))),Data!$L741,IF(NOT(ISNA(MATCH(Data!D741,Define!$S$4:$S$68,0))),VLOOKUP(Data!D741,DanhmucTK!$C$3:$G$500,5,0),VLOOKUP(Data!D741,DanhmucTK!$C$3:$F$500,4,0))),"")</f>
        <v/>
      </c>
      <c r="Q741" s="161" t="str">
        <f>IF(NOT(ISNA(MATCH($D741,Define!$P$4:$P$68,0))),VLOOKUP(Data!D741,DanhmucTK!$C$3:$F$500,4,0),"")</f>
        <v/>
      </c>
      <c r="R741" s="162" t="str">
        <f>IFERROR(IF(NOT(ISNA(MATCH($E741,Define!$P$4:$P$68,0))),Data!$L741,IF(NOT(ISNA(MATCH($E741,Define!$S$4:$S$68,0))),VLOOKUP($E741,DanhmucTK!$C$3:$G$500,5,0),VLOOKUP($E741,DanhmucTK!$C$3:$F$500,4,0))),"")</f>
        <v/>
      </c>
      <c r="S741" s="163" t="str">
        <f>IF(NOT(ISNA(MATCH($E741,Define!$P$4:$P$68,0))),VLOOKUP($E741,DanhmucTK!$C$3:$F$500,4,0),"")</f>
        <v/>
      </c>
    </row>
    <row r="742" spans="1:19" ht="18.75" customHeight="1" x14ac:dyDescent="0.2">
      <c r="A742" s="12"/>
      <c r="B742" s="13"/>
      <c r="C742" s="14"/>
      <c r="D742" s="15"/>
      <c r="E742" s="15"/>
      <c r="F742" s="16"/>
      <c r="G742" s="15"/>
      <c r="H742" s="16"/>
      <c r="I742" s="16"/>
      <c r="J742" s="13"/>
      <c r="K742" s="13"/>
      <c r="L742" s="13"/>
      <c r="M742" s="13"/>
      <c r="N742" s="16"/>
      <c r="O742" s="144"/>
      <c r="P742" s="160" t="str">
        <f>IFERROR(IF(NOT(ISNA(MATCH(D742,Define!$P$4:$P$68,0))),Data!$L742,IF(NOT(ISNA(MATCH(Data!D742,Define!$S$4:$S$68,0))),VLOOKUP(Data!D742,DanhmucTK!$C$3:$G$500,5,0),VLOOKUP(Data!D742,DanhmucTK!$C$3:$F$500,4,0))),"")</f>
        <v/>
      </c>
      <c r="Q742" s="161" t="str">
        <f>IF(NOT(ISNA(MATCH($D742,Define!$P$4:$P$68,0))),VLOOKUP(Data!D742,DanhmucTK!$C$3:$F$500,4,0),"")</f>
        <v/>
      </c>
      <c r="R742" s="162" t="str">
        <f>IFERROR(IF(NOT(ISNA(MATCH($E742,Define!$P$4:$P$68,0))),Data!$L742,IF(NOT(ISNA(MATCH($E742,Define!$S$4:$S$68,0))),VLOOKUP($E742,DanhmucTK!$C$3:$G$500,5,0),VLOOKUP($E742,DanhmucTK!$C$3:$F$500,4,0))),"")</f>
        <v/>
      </c>
      <c r="S742" s="163" t="str">
        <f>IF(NOT(ISNA(MATCH($E742,Define!$P$4:$P$68,0))),VLOOKUP($E742,DanhmucTK!$C$3:$F$500,4,0),"")</f>
        <v/>
      </c>
    </row>
    <row r="743" spans="1:19" ht="18.75" customHeight="1" x14ac:dyDescent="0.2">
      <c r="A743" s="12"/>
      <c r="B743" s="13"/>
      <c r="C743" s="14"/>
      <c r="D743" s="15"/>
      <c r="E743" s="15"/>
      <c r="F743" s="16"/>
      <c r="G743" s="15"/>
      <c r="H743" s="16"/>
      <c r="I743" s="16"/>
      <c r="J743" s="13"/>
      <c r="K743" s="13"/>
      <c r="L743" s="13"/>
      <c r="M743" s="13"/>
      <c r="N743" s="16"/>
      <c r="O743" s="144"/>
      <c r="P743" s="160" t="str">
        <f>IFERROR(IF(NOT(ISNA(MATCH(D743,Define!$P$4:$P$68,0))),Data!$L743,IF(NOT(ISNA(MATCH(Data!D743,Define!$S$4:$S$68,0))),VLOOKUP(Data!D743,DanhmucTK!$C$3:$G$500,5,0),VLOOKUP(Data!D743,DanhmucTK!$C$3:$F$500,4,0))),"")</f>
        <v/>
      </c>
      <c r="Q743" s="161" t="str">
        <f>IF(NOT(ISNA(MATCH($D743,Define!$P$4:$P$68,0))),VLOOKUP(Data!D743,DanhmucTK!$C$3:$F$500,4,0),"")</f>
        <v/>
      </c>
      <c r="R743" s="162" t="str">
        <f>IFERROR(IF(NOT(ISNA(MATCH($E743,Define!$P$4:$P$68,0))),Data!$L743,IF(NOT(ISNA(MATCH($E743,Define!$S$4:$S$68,0))),VLOOKUP($E743,DanhmucTK!$C$3:$G$500,5,0),VLOOKUP($E743,DanhmucTK!$C$3:$F$500,4,0))),"")</f>
        <v/>
      </c>
      <c r="S743" s="163" t="str">
        <f>IF(NOT(ISNA(MATCH($E743,Define!$P$4:$P$68,0))),VLOOKUP($E743,DanhmucTK!$C$3:$F$500,4,0),"")</f>
        <v/>
      </c>
    </row>
    <row r="744" spans="1:19" ht="18.75" customHeight="1" x14ac:dyDescent="0.2">
      <c r="A744" s="12"/>
      <c r="B744" s="13"/>
      <c r="C744" s="14"/>
      <c r="D744" s="15"/>
      <c r="E744" s="15"/>
      <c r="F744" s="16"/>
      <c r="G744" s="15"/>
      <c r="H744" s="16"/>
      <c r="I744" s="16"/>
      <c r="J744" s="13"/>
      <c r="K744" s="13"/>
      <c r="L744" s="13"/>
      <c r="M744" s="13"/>
      <c r="N744" s="16"/>
      <c r="O744" s="144"/>
      <c r="P744" s="160" t="str">
        <f>IFERROR(IF(NOT(ISNA(MATCH(D744,Define!$P$4:$P$68,0))),Data!$L744,IF(NOT(ISNA(MATCH(Data!D744,Define!$S$4:$S$68,0))),VLOOKUP(Data!D744,DanhmucTK!$C$3:$G$500,5,0),VLOOKUP(Data!D744,DanhmucTK!$C$3:$F$500,4,0))),"")</f>
        <v/>
      </c>
      <c r="Q744" s="161" t="str">
        <f>IF(NOT(ISNA(MATCH($D744,Define!$P$4:$P$68,0))),VLOOKUP(Data!D744,DanhmucTK!$C$3:$F$500,4,0),"")</f>
        <v/>
      </c>
      <c r="R744" s="162" t="str">
        <f>IFERROR(IF(NOT(ISNA(MATCH($E744,Define!$P$4:$P$68,0))),Data!$L744,IF(NOT(ISNA(MATCH($E744,Define!$S$4:$S$68,0))),VLOOKUP($E744,DanhmucTK!$C$3:$G$500,5,0),VLOOKUP($E744,DanhmucTK!$C$3:$F$500,4,0))),"")</f>
        <v/>
      </c>
      <c r="S744" s="163" t="str">
        <f>IF(NOT(ISNA(MATCH($E744,Define!$P$4:$P$68,0))),VLOOKUP($E744,DanhmucTK!$C$3:$F$500,4,0),"")</f>
        <v/>
      </c>
    </row>
    <row r="745" spans="1:19" ht="18.75" customHeight="1" x14ac:dyDescent="0.2">
      <c r="A745" s="12"/>
      <c r="B745" s="13"/>
      <c r="C745" s="14"/>
      <c r="D745" s="15"/>
      <c r="E745" s="15"/>
      <c r="F745" s="16"/>
      <c r="G745" s="15"/>
      <c r="H745" s="16"/>
      <c r="I745" s="16"/>
      <c r="J745" s="13"/>
      <c r="K745" s="13"/>
      <c r="L745" s="13"/>
      <c r="M745" s="13"/>
      <c r="N745" s="16"/>
      <c r="O745" s="144"/>
      <c r="P745" s="160" t="str">
        <f>IFERROR(IF(NOT(ISNA(MATCH(D745,Define!$P$4:$P$68,0))),Data!$L745,IF(NOT(ISNA(MATCH(Data!D745,Define!$S$4:$S$68,0))),VLOOKUP(Data!D745,DanhmucTK!$C$3:$G$500,5,0),VLOOKUP(Data!D745,DanhmucTK!$C$3:$F$500,4,0))),"")</f>
        <v/>
      </c>
      <c r="Q745" s="161" t="str">
        <f>IF(NOT(ISNA(MATCH($D745,Define!$P$4:$P$68,0))),VLOOKUP(Data!D745,DanhmucTK!$C$3:$F$500,4,0),"")</f>
        <v/>
      </c>
      <c r="R745" s="162" t="str">
        <f>IFERROR(IF(NOT(ISNA(MATCH($E745,Define!$P$4:$P$68,0))),Data!$L745,IF(NOT(ISNA(MATCH($E745,Define!$S$4:$S$68,0))),VLOOKUP($E745,DanhmucTK!$C$3:$G$500,5,0),VLOOKUP($E745,DanhmucTK!$C$3:$F$500,4,0))),"")</f>
        <v/>
      </c>
      <c r="S745" s="163" t="str">
        <f>IF(NOT(ISNA(MATCH($E745,Define!$P$4:$P$68,0))),VLOOKUP($E745,DanhmucTK!$C$3:$F$500,4,0),"")</f>
        <v/>
      </c>
    </row>
    <row r="746" spans="1:19" ht="18.75" customHeight="1" x14ac:dyDescent="0.2">
      <c r="A746" s="12"/>
      <c r="B746" s="13"/>
      <c r="C746" s="14"/>
      <c r="D746" s="15"/>
      <c r="E746" s="15"/>
      <c r="F746" s="16"/>
      <c r="G746" s="15"/>
      <c r="H746" s="16"/>
      <c r="I746" s="16"/>
      <c r="J746" s="13"/>
      <c r="K746" s="13"/>
      <c r="L746" s="13"/>
      <c r="M746" s="13"/>
      <c r="N746" s="16"/>
      <c r="O746" s="144"/>
      <c r="P746" s="160" t="str">
        <f>IFERROR(IF(NOT(ISNA(MATCH(D746,Define!$P$4:$P$68,0))),Data!$L746,IF(NOT(ISNA(MATCH(Data!D746,Define!$S$4:$S$68,0))),VLOOKUP(Data!D746,DanhmucTK!$C$3:$G$500,5,0),VLOOKUP(Data!D746,DanhmucTK!$C$3:$F$500,4,0))),"")</f>
        <v/>
      </c>
      <c r="Q746" s="161" t="str">
        <f>IF(NOT(ISNA(MATCH($D746,Define!$P$4:$P$68,0))),VLOOKUP(Data!D746,DanhmucTK!$C$3:$F$500,4,0),"")</f>
        <v/>
      </c>
      <c r="R746" s="162" t="str">
        <f>IFERROR(IF(NOT(ISNA(MATCH($E746,Define!$P$4:$P$68,0))),Data!$L746,IF(NOT(ISNA(MATCH($E746,Define!$S$4:$S$68,0))),VLOOKUP($E746,DanhmucTK!$C$3:$G$500,5,0),VLOOKUP($E746,DanhmucTK!$C$3:$F$500,4,0))),"")</f>
        <v/>
      </c>
      <c r="S746" s="163" t="str">
        <f>IF(NOT(ISNA(MATCH($E746,Define!$P$4:$P$68,0))),VLOOKUP($E746,DanhmucTK!$C$3:$F$500,4,0),"")</f>
        <v/>
      </c>
    </row>
    <row r="747" spans="1:19" ht="18.75" customHeight="1" x14ac:dyDescent="0.2">
      <c r="A747" s="12"/>
      <c r="B747" s="13"/>
      <c r="C747" s="14"/>
      <c r="D747" s="15"/>
      <c r="E747" s="15"/>
      <c r="F747" s="16"/>
      <c r="G747" s="15"/>
      <c r="H747" s="16"/>
      <c r="I747" s="16"/>
      <c r="J747" s="13"/>
      <c r="K747" s="13"/>
      <c r="L747" s="13"/>
      <c r="M747" s="13"/>
      <c r="N747" s="16"/>
      <c r="O747" s="144"/>
      <c r="P747" s="160" t="str">
        <f>IFERROR(IF(NOT(ISNA(MATCH(D747,Define!$P$4:$P$68,0))),Data!$L747,IF(NOT(ISNA(MATCH(Data!D747,Define!$S$4:$S$68,0))),VLOOKUP(Data!D747,DanhmucTK!$C$3:$G$500,5,0),VLOOKUP(Data!D747,DanhmucTK!$C$3:$F$500,4,0))),"")</f>
        <v/>
      </c>
      <c r="Q747" s="161" t="str">
        <f>IF(NOT(ISNA(MATCH($D747,Define!$P$4:$P$68,0))),VLOOKUP(Data!D747,DanhmucTK!$C$3:$F$500,4,0),"")</f>
        <v/>
      </c>
      <c r="R747" s="162" t="str">
        <f>IFERROR(IF(NOT(ISNA(MATCH($E747,Define!$P$4:$P$68,0))),Data!$L747,IF(NOT(ISNA(MATCH($E747,Define!$S$4:$S$68,0))),VLOOKUP($E747,DanhmucTK!$C$3:$G$500,5,0),VLOOKUP($E747,DanhmucTK!$C$3:$F$500,4,0))),"")</f>
        <v/>
      </c>
      <c r="S747" s="163" t="str">
        <f>IF(NOT(ISNA(MATCH($E747,Define!$P$4:$P$68,0))),VLOOKUP($E747,DanhmucTK!$C$3:$F$500,4,0),"")</f>
        <v/>
      </c>
    </row>
    <row r="748" spans="1:19" ht="18.75" customHeight="1" x14ac:dyDescent="0.2">
      <c r="A748" s="12"/>
      <c r="B748" s="13"/>
      <c r="C748" s="14"/>
      <c r="D748" s="15"/>
      <c r="E748" s="15"/>
      <c r="F748" s="16"/>
      <c r="G748" s="15"/>
      <c r="H748" s="16"/>
      <c r="I748" s="16"/>
      <c r="J748" s="13"/>
      <c r="K748" s="13"/>
      <c r="L748" s="13"/>
      <c r="M748" s="13"/>
      <c r="N748" s="16"/>
      <c r="O748" s="144"/>
      <c r="P748" s="160" t="str">
        <f>IFERROR(IF(NOT(ISNA(MATCH(D748,Define!$P$4:$P$68,0))),Data!$L748,IF(NOT(ISNA(MATCH(Data!D748,Define!$S$4:$S$68,0))),VLOOKUP(Data!D748,DanhmucTK!$C$3:$G$500,5,0),VLOOKUP(Data!D748,DanhmucTK!$C$3:$F$500,4,0))),"")</f>
        <v/>
      </c>
      <c r="Q748" s="161" t="str">
        <f>IF(NOT(ISNA(MATCH($D748,Define!$P$4:$P$68,0))),VLOOKUP(Data!D748,DanhmucTK!$C$3:$F$500,4,0),"")</f>
        <v/>
      </c>
      <c r="R748" s="162" t="str">
        <f>IFERROR(IF(NOT(ISNA(MATCH($E748,Define!$P$4:$P$68,0))),Data!$L748,IF(NOT(ISNA(MATCH($E748,Define!$S$4:$S$68,0))),VLOOKUP($E748,DanhmucTK!$C$3:$G$500,5,0),VLOOKUP($E748,DanhmucTK!$C$3:$F$500,4,0))),"")</f>
        <v/>
      </c>
      <c r="S748" s="163" t="str">
        <f>IF(NOT(ISNA(MATCH($E748,Define!$P$4:$P$68,0))),VLOOKUP($E748,DanhmucTK!$C$3:$F$500,4,0),"")</f>
        <v/>
      </c>
    </row>
    <row r="749" spans="1:19" ht="18.75" customHeight="1" x14ac:dyDescent="0.2">
      <c r="A749" s="12"/>
      <c r="B749" s="13"/>
      <c r="C749" s="14"/>
      <c r="D749" s="15"/>
      <c r="E749" s="15"/>
      <c r="F749" s="16"/>
      <c r="G749" s="15"/>
      <c r="H749" s="16"/>
      <c r="I749" s="16"/>
      <c r="J749" s="13"/>
      <c r="K749" s="13"/>
      <c r="L749" s="13"/>
      <c r="M749" s="13"/>
      <c r="N749" s="16"/>
      <c r="O749" s="144"/>
      <c r="P749" s="160" t="str">
        <f>IFERROR(IF(NOT(ISNA(MATCH(D749,Define!$P$4:$P$68,0))),Data!$L749,IF(NOT(ISNA(MATCH(Data!D749,Define!$S$4:$S$68,0))),VLOOKUP(Data!D749,DanhmucTK!$C$3:$G$500,5,0),VLOOKUP(Data!D749,DanhmucTK!$C$3:$F$500,4,0))),"")</f>
        <v/>
      </c>
      <c r="Q749" s="161" t="str">
        <f>IF(NOT(ISNA(MATCH($D749,Define!$P$4:$P$68,0))),VLOOKUP(Data!D749,DanhmucTK!$C$3:$F$500,4,0),"")</f>
        <v/>
      </c>
      <c r="R749" s="162" t="str">
        <f>IFERROR(IF(NOT(ISNA(MATCH($E749,Define!$P$4:$P$68,0))),Data!$L749,IF(NOT(ISNA(MATCH($E749,Define!$S$4:$S$68,0))),VLOOKUP($E749,DanhmucTK!$C$3:$G$500,5,0),VLOOKUP($E749,DanhmucTK!$C$3:$F$500,4,0))),"")</f>
        <v/>
      </c>
      <c r="S749" s="163" t="str">
        <f>IF(NOT(ISNA(MATCH($E749,Define!$P$4:$P$68,0))),VLOOKUP($E749,DanhmucTK!$C$3:$F$500,4,0),"")</f>
        <v/>
      </c>
    </row>
    <row r="750" spans="1:19" ht="18.75" customHeight="1" x14ac:dyDescent="0.2">
      <c r="A750" s="12"/>
      <c r="B750" s="13"/>
      <c r="C750" s="14"/>
      <c r="D750" s="15"/>
      <c r="E750" s="15"/>
      <c r="F750" s="16"/>
      <c r="G750" s="15"/>
      <c r="H750" s="16"/>
      <c r="I750" s="16"/>
      <c r="J750" s="13"/>
      <c r="K750" s="13"/>
      <c r="L750" s="13"/>
      <c r="M750" s="13"/>
      <c r="N750" s="16"/>
      <c r="O750" s="144"/>
      <c r="P750" s="160" t="str">
        <f>IFERROR(IF(NOT(ISNA(MATCH(D750,Define!$P$4:$P$68,0))),Data!$L750,IF(NOT(ISNA(MATCH(Data!D750,Define!$S$4:$S$68,0))),VLOOKUP(Data!D750,DanhmucTK!$C$3:$G$500,5,0),VLOOKUP(Data!D750,DanhmucTK!$C$3:$F$500,4,0))),"")</f>
        <v/>
      </c>
      <c r="Q750" s="161" t="str">
        <f>IF(NOT(ISNA(MATCH($D750,Define!$P$4:$P$68,0))),VLOOKUP(Data!D750,DanhmucTK!$C$3:$F$500,4,0),"")</f>
        <v/>
      </c>
      <c r="R750" s="162" t="str">
        <f>IFERROR(IF(NOT(ISNA(MATCH($E750,Define!$P$4:$P$68,0))),Data!$L750,IF(NOT(ISNA(MATCH($E750,Define!$S$4:$S$68,0))),VLOOKUP($E750,DanhmucTK!$C$3:$G$500,5,0),VLOOKUP($E750,DanhmucTK!$C$3:$F$500,4,0))),"")</f>
        <v/>
      </c>
      <c r="S750" s="163" t="str">
        <f>IF(NOT(ISNA(MATCH($E750,Define!$P$4:$P$68,0))),VLOOKUP($E750,DanhmucTK!$C$3:$F$500,4,0),"")</f>
        <v/>
      </c>
    </row>
    <row r="751" spans="1:19" ht="18.75" customHeight="1" x14ac:dyDescent="0.2">
      <c r="A751" s="12"/>
      <c r="B751" s="13"/>
      <c r="C751" s="14"/>
      <c r="D751" s="15"/>
      <c r="E751" s="15"/>
      <c r="F751" s="16"/>
      <c r="G751" s="15"/>
      <c r="H751" s="16"/>
      <c r="I751" s="16"/>
      <c r="J751" s="13"/>
      <c r="K751" s="13"/>
      <c r="L751" s="13"/>
      <c r="M751" s="13"/>
      <c r="N751" s="16"/>
      <c r="O751" s="144"/>
      <c r="P751" s="160" t="str">
        <f>IFERROR(IF(NOT(ISNA(MATCH(D751,Define!$P$4:$P$68,0))),Data!$L751,IF(NOT(ISNA(MATCH(Data!D751,Define!$S$4:$S$68,0))),VLOOKUP(Data!D751,DanhmucTK!$C$3:$G$500,5,0),VLOOKUP(Data!D751,DanhmucTK!$C$3:$F$500,4,0))),"")</f>
        <v/>
      </c>
      <c r="Q751" s="161" t="str">
        <f>IF(NOT(ISNA(MATCH($D751,Define!$P$4:$P$68,0))),VLOOKUP(Data!D751,DanhmucTK!$C$3:$F$500,4,0),"")</f>
        <v/>
      </c>
      <c r="R751" s="162" t="str">
        <f>IFERROR(IF(NOT(ISNA(MATCH($E751,Define!$P$4:$P$68,0))),Data!$L751,IF(NOT(ISNA(MATCH($E751,Define!$S$4:$S$68,0))),VLOOKUP($E751,DanhmucTK!$C$3:$G$500,5,0),VLOOKUP($E751,DanhmucTK!$C$3:$F$500,4,0))),"")</f>
        <v/>
      </c>
      <c r="S751" s="163" t="str">
        <f>IF(NOT(ISNA(MATCH($E751,Define!$P$4:$P$68,0))),VLOOKUP($E751,DanhmucTK!$C$3:$F$500,4,0),"")</f>
        <v/>
      </c>
    </row>
    <row r="752" spans="1:19" ht="18.75" customHeight="1" x14ac:dyDescent="0.2">
      <c r="A752" s="12"/>
      <c r="B752" s="13"/>
      <c r="C752" s="14"/>
      <c r="D752" s="15"/>
      <c r="E752" s="15"/>
      <c r="F752" s="16"/>
      <c r="G752" s="15"/>
      <c r="H752" s="16"/>
      <c r="I752" s="16"/>
      <c r="J752" s="13"/>
      <c r="K752" s="13"/>
      <c r="L752" s="13"/>
      <c r="M752" s="13"/>
      <c r="N752" s="16"/>
      <c r="O752" s="144"/>
      <c r="P752" s="160" t="str">
        <f>IFERROR(IF(NOT(ISNA(MATCH(D752,Define!$P$4:$P$68,0))),Data!$L752,IF(NOT(ISNA(MATCH(Data!D752,Define!$S$4:$S$68,0))),VLOOKUP(Data!D752,DanhmucTK!$C$3:$G$500,5,0),VLOOKUP(Data!D752,DanhmucTK!$C$3:$F$500,4,0))),"")</f>
        <v/>
      </c>
      <c r="Q752" s="161" t="str">
        <f>IF(NOT(ISNA(MATCH($D752,Define!$P$4:$P$68,0))),VLOOKUP(Data!D752,DanhmucTK!$C$3:$F$500,4,0),"")</f>
        <v/>
      </c>
      <c r="R752" s="162" t="str">
        <f>IFERROR(IF(NOT(ISNA(MATCH($E752,Define!$P$4:$P$68,0))),Data!$L752,IF(NOT(ISNA(MATCH($E752,Define!$S$4:$S$68,0))),VLOOKUP($E752,DanhmucTK!$C$3:$G$500,5,0),VLOOKUP($E752,DanhmucTK!$C$3:$F$500,4,0))),"")</f>
        <v/>
      </c>
      <c r="S752" s="163" t="str">
        <f>IF(NOT(ISNA(MATCH($E752,Define!$P$4:$P$68,0))),VLOOKUP($E752,DanhmucTK!$C$3:$F$500,4,0),"")</f>
        <v/>
      </c>
    </row>
    <row r="753" spans="1:19" ht="18.75" customHeight="1" x14ac:dyDescent="0.2">
      <c r="A753" s="12"/>
      <c r="B753" s="13"/>
      <c r="C753" s="14"/>
      <c r="D753" s="15"/>
      <c r="E753" s="15"/>
      <c r="F753" s="16"/>
      <c r="G753" s="15"/>
      <c r="H753" s="16"/>
      <c r="I753" s="16"/>
      <c r="J753" s="13"/>
      <c r="K753" s="13"/>
      <c r="L753" s="13"/>
      <c r="M753" s="13"/>
      <c r="N753" s="16"/>
      <c r="O753" s="144"/>
      <c r="P753" s="160" t="str">
        <f>IFERROR(IF(NOT(ISNA(MATCH(D753,Define!$P$4:$P$68,0))),Data!$L753,IF(NOT(ISNA(MATCH(Data!D753,Define!$S$4:$S$68,0))),VLOOKUP(Data!D753,DanhmucTK!$C$3:$G$500,5,0),VLOOKUP(Data!D753,DanhmucTK!$C$3:$F$500,4,0))),"")</f>
        <v/>
      </c>
      <c r="Q753" s="161" t="str">
        <f>IF(NOT(ISNA(MATCH($D753,Define!$P$4:$P$68,0))),VLOOKUP(Data!D753,DanhmucTK!$C$3:$F$500,4,0),"")</f>
        <v/>
      </c>
      <c r="R753" s="162" t="str">
        <f>IFERROR(IF(NOT(ISNA(MATCH($E753,Define!$P$4:$P$68,0))),Data!$L753,IF(NOT(ISNA(MATCH($E753,Define!$S$4:$S$68,0))),VLOOKUP($E753,DanhmucTK!$C$3:$G$500,5,0),VLOOKUP($E753,DanhmucTK!$C$3:$F$500,4,0))),"")</f>
        <v/>
      </c>
      <c r="S753" s="163" t="str">
        <f>IF(NOT(ISNA(MATCH($E753,Define!$P$4:$P$68,0))),VLOOKUP($E753,DanhmucTK!$C$3:$F$500,4,0),"")</f>
        <v/>
      </c>
    </row>
    <row r="754" spans="1:19" ht="18.75" customHeight="1" x14ac:dyDescent="0.2">
      <c r="A754" s="12"/>
      <c r="B754" s="13"/>
      <c r="C754" s="14"/>
      <c r="D754" s="15"/>
      <c r="E754" s="15"/>
      <c r="F754" s="16"/>
      <c r="G754" s="15"/>
      <c r="H754" s="16"/>
      <c r="I754" s="16"/>
      <c r="J754" s="13"/>
      <c r="K754" s="13"/>
      <c r="L754" s="13"/>
      <c r="M754" s="13"/>
      <c r="N754" s="16"/>
      <c r="O754" s="144"/>
      <c r="P754" s="160" t="str">
        <f>IFERROR(IF(NOT(ISNA(MATCH(D754,Define!$P$4:$P$68,0))),Data!$L754,IF(NOT(ISNA(MATCH(Data!D754,Define!$S$4:$S$68,0))),VLOOKUP(Data!D754,DanhmucTK!$C$3:$G$500,5,0),VLOOKUP(Data!D754,DanhmucTK!$C$3:$F$500,4,0))),"")</f>
        <v/>
      </c>
      <c r="Q754" s="161" t="str">
        <f>IF(NOT(ISNA(MATCH($D754,Define!$P$4:$P$68,0))),VLOOKUP(Data!D754,DanhmucTK!$C$3:$F$500,4,0),"")</f>
        <v/>
      </c>
      <c r="R754" s="162" t="str">
        <f>IFERROR(IF(NOT(ISNA(MATCH($E754,Define!$P$4:$P$68,0))),Data!$L754,IF(NOT(ISNA(MATCH($E754,Define!$S$4:$S$68,0))),VLOOKUP($E754,DanhmucTK!$C$3:$G$500,5,0),VLOOKUP($E754,DanhmucTK!$C$3:$F$500,4,0))),"")</f>
        <v/>
      </c>
      <c r="S754" s="163" t="str">
        <f>IF(NOT(ISNA(MATCH($E754,Define!$P$4:$P$68,0))),VLOOKUP($E754,DanhmucTK!$C$3:$F$500,4,0),"")</f>
        <v/>
      </c>
    </row>
    <row r="755" spans="1:19" ht="18.75" customHeight="1" x14ac:dyDescent="0.2">
      <c r="A755" s="12"/>
      <c r="B755" s="13"/>
      <c r="C755" s="14"/>
      <c r="D755" s="15"/>
      <c r="E755" s="15"/>
      <c r="F755" s="16"/>
      <c r="G755" s="15"/>
      <c r="H755" s="16"/>
      <c r="I755" s="16"/>
      <c r="J755" s="13"/>
      <c r="K755" s="13"/>
      <c r="L755" s="13"/>
      <c r="M755" s="13"/>
      <c r="N755" s="16"/>
      <c r="O755" s="144"/>
      <c r="P755" s="160" t="str">
        <f>IFERROR(IF(NOT(ISNA(MATCH(D755,Define!$P$4:$P$68,0))),Data!$L755,IF(NOT(ISNA(MATCH(Data!D755,Define!$S$4:$S$68,0))),VLOOKUP(Data!D755,DanhmucTK!$C$3:$G$500,5,0),VLOOKUP(Data!D755,DanhmucTK!$C$3:$F$500,4,0))),"")</f>
        <v/>
      </c>
      <c r="Q755" s="161" t="str">
        <f>IF(NOT(ISNA(MATCH($D755,Define!$P$4:$P$68,0))),VLOOKUP(Data!D755,DanhmucTK!$C$3:$F$500,4,0),"")</f>
        <v/>
      </c>
      <c r="R755" s="162" t="str">
        <f>IFERROR(IF(NOT(ISNA(MATCH($E755,Define!$P$4:$P$68,0))),Data!$L755,IF(NOT(ISNA(MATCH($E755,Define!$S$4:$S$68,0))),VLOOKUP($E755,DanhmucTK!$C$3:$G$500,5,0),VLOOKUP($E755,DanhmucTK!$C$3:$F$500,4,0))),"")</f>
        <v/>
      </c>
      <c r="S755" s="163" t="str">
        <f>IF(NOT(ISNA(MATCH($E755,Define!$P$4:$P$68,0))),VLOOKUP($E755,DanhmucTK!$C$3:$F$500,4,0),"")</f>
        <v/>
      </c>
    </row>
    <row r="756" spans="1:19" ht="18.75" customHeight="1" x14ac:dyDescent="0.2">
      <c r="A756" s="12"/>
      <c r="B756" s="13"/>
      <c r="C756" s="14"/>
      <c r="D756" s="15"/>
      <c r="E756" s="15"/>
      <c r="F756" s="16"/>
      <c r="G756" s="15"/>
      <c r="H756" s="16"/>
      <c r="I756" s="16"/>
      <c r="J756" s="13"/>
      <c r="K756" s="13"/>
      <c r="L756" s="13"/>
      <c r="M756" s="13"/>
      <c r="N756" s="16"/>
      <c r="O756" s="144"/>
      <c r="P756" s="160" t="str">
        <f>IFERROR(IF(NOT(ISNA(MATCH(D756,Define!$P$4:$P$68,0))),Data!$L756,IF(NOT(ISNA(MATCH(Data!D756,Define!$S$4:$S$68,0))),VLOOKUP(Data!D756,DanhmucTK!$C$3:$G$500,5,0),VLOOKUP(Data!D756,DanhmucTK!$C$3:$F$500,4,0))),"")</f>
        <v/>
      </c>
      <c r="Q756" s="161" t="str">
        <f>IF(NOT(ISNA(MATCH($D756,Define!$P$4:$P$68,0))),VLOOKUP(Data!D756,DanhmucTK!$C$3:$F$500,4,0),"")</f>
        <v/>
      </c>
      <c r="R756" s="162" t="str">
        <f>IFERROR(IF(NOT(ISNA(MATCH($E756,Define!$P$4:$P$68,0))),Data!$L756,IF(NOT(ISNA(MATCH($E756,Define!$S$4:$S$68,0))),VLOOKUP($E756,DanhmucTK!$C$3:$G$500,5,0),VLOOKUP($E756,DanhmucTK!$C$3:$F$500,4,0))),"")</f>
        <v/>
      </c>
      <c r="S756" s="163" t="str">
        <f>IF(NOT(ISNA(MATCH($E756,Define!$P$4:$P$68,0))),VLOOKUP($E756,DanhmucTK!$C$3:$F$500,4,0),"")</f>
        <v/>
      </c>
    </row>
    <row r="757" spans="1:19" ht="18.75" customHeight="1" x14ac:dyDescent="0.2">
      <c r="A757" s="12"/>
      <c r="B757" s="13"/>
      <c r="C757" s="14"/>
      <c r="D757" s="15"/>
      <c r="E757" s="15"/>
      <c r="F757" s="16"/>
      <c r="G757" s="15"/>
      <c r="H757" s="16"/>
      <c r="I757" s="16"/>
      <c r="J757" s="13"/>
      <c r="K757" s="13"/>
      <c r="L757" s="13"/>
      <c r="M757" s="13"/>
      <c r="N757" s="16"/>
      <c r="O757" s="144"/>
      <c r="P757" s="160" t="str">
        <f>IFERROR(IF(NOT(ISNA(MATCH(D757,Define!$P$4:$P$68,0))),Data!$L757,IF(NOT(ISNA(MATCH(Data!D757,Define!$S$4:$S$68,0))),VLOOKUP(Data!D757,DanhmucTK!$C$3:$G$500,5,0),VLOOKUP(Data!D757,DanhmucTK!$C$3:$F$500,4,0))),"")</f>
        <v/>
      </c>
      <c r="Q757" s="161" t="str">
        <f>IF(NOT(ISNA(MATCH($D757,Define!$P$4:$P$68,0))),VLOOKUP(Data!D757,DanhmucTK!$C$3:$F$500,4,0),"")</f>
        <v/>
      </c>
      <c r="R757" s="162" t="str">
        <f>IFERROR(IF(NOT(ISNA(MATCH($E757,Define!$P$4:$P$68,0))),Data!$L757,IF(NOT(ISNA(MATCH($E757,Define!$S$4:$S$68,0))),VLOOKUP($E757,DanhmucTK!$C$3:$G$500,5,0),VLOOKUP($E757,DanhmucTK!$C$3:$F$500,4,0))),"")</f>
        <v/>
      </c>
      <c r="S757" s="163" t="str">
        <f>IF(NOT(ISNA(MATCH($E757,Define!$P$4:$P$68,0))),VLOOKUP($E757,DanhmucTK!$C$3:$F$500,4,0),"")</f>
        <v/>
      </c>
    </row>
    <row r="758" spans="1:19" ht="18.75" customHeight="1" x14ac:dyDescent="0.2">
      <c r="A758" s="12"/>
      <c r="B758" s="13"/>
      <c r="C758" s="14"/>
      <c r="D758" s="15"/>
      <c r="E758" s="15"/>
      <c r="F758" s="16"/>
      <c r="G758" s="15"/>
      <c r="H758" s="16"/>
      <c r="I758" s="16"/>
      <c r="J758" s="13"/>
      <c r="K758" s="13"/>
      <c r="L758" s="13"/>
      <c r="M758" s="13"/>
      <c r="N758" s="16"/>
      <c r="O758" s="144"/>
      <c r="P758" s="160" t="str">
        <f>IFERROR(IF(NOT(ISNA(MATCH(D758,Define!$P$4:$P$68,0))),Data!$L758,IF(NOT(ISNA(MATCH(Data!D758,Define!$S$4:$S$68,0))),VLOOKUP(Data!D758,DanhmucTK!$C$3:$G$500,5,0),VLOOKUP(Data!D758,DanhmucTK!$C$3:$F$500,4,0))),"")</f>
        <v/>
      </c>
      <c r="Q758" s="161" t="str">
        <f>IF(NOT(ISNA(MATCH($D758,Define!$P$4:$P$68,0))),VLOOKUP(Data!D758,DanhmucTK!$C$3:$F$500,4,0),"")</f>
        <v/>
      </c>
      <c r="R758" s="162" t="str">
        <f>IFERROR(IF(NOT(ISNA(MATCH($E758,Define!$P$4:$P$68,0))),Data!$L758,IF(NOT(ISNA(MATCH($E758,Define!$S$4:$S$68,0))),VLOOKUP($E758,DanhmucTK!$C$3:$G$500,5,0),VLOOKUP($E758,DanhmucTK!$C$3:$F$500,4,0))),"")</f>
        <v/>
      </c>
      <c r="S758" s="163" t="str">
        <f>IF(NOT(ISNA(MATCH($E758,Define!$P$4:$P$68,0))),VLOOKUP($E758,DanhmucTK!$C$3:$F$500,4,0),"")</f>
        <v/>
      </c>
    </row>
    <row r="759" spans="1:19" ht="18.75" customHeight="1" x14ac:dyDescent="0.2">
      <c r="A759" s="12"/>
      <c r="B759" s="13"/>
      <c r="C759" s="14"/>
      <c r="D759" s="15"/>
      <c r="E759" s="15"/>
      <c r="F759" s="16"/>
      <c r="G759" s="15"/>
      <c r="H759" s="16"/>
      <c r="I759" s="16"/>
      <c r="J759" s="13"/>
      <c r="K759" s="13"/>
      <c r="L759" s="13"/>
      <c r="M759" s="13"/>
      <c r="N759" s="16"/>
      <c r="O759" s="144"/>
      <c r="P759" s="160" t="str">
        <f>IFERROR(IF(NOT(ISNA(MATCH(D759,Define!$P$4:$P$68,0))),Data!$L759,IF(NOT(ISNA(MATCH(Data!D759,Define!$S$4:$S$68,0))),VLOOKUP(Data!D759,DanhmucTK!$C$3:$G$500,5,0),VLOOKUP(Data!D759,DanhmucTK!$C$3:$F$500,4,0))),"")</f>
        <v/>
      </c>
      <c r="Q759" s="161" t="str">
        <f>IF(NOT(ISNA(MATCH($D759,Define!$P$4:$P$68,0))),VLOOKUP(Data!D759,DanhmucTK!$C$3:$F$500,4,0),"")</f>
        <v/>
      </c>
      <c r="R759" s="162" t="str">
        <f>IFERROR(IF(NOT(ISNA(MATCH($E759,Define!$P$4:$P$68,0))),Data!$L759,IF(NOT(ISNA(MATCH($E759,Define!$S$4:$S$68,0))),VLOOKUP($E759,DanhmucTK!$C$3:$G$500,5,0),VLOOKUP($E759,DanhmucTK!$C$3:$F$500,4,0))),"")</f>
        <v/>
      </c>
      <c r="S759" s="163" t="str">
        <f>IF(NOT(ISNA(MATCH($E759,Define!$P$4:$P$68,0))),VLOOKUP($E759,DanhmucTK!$C$3:$F$500,4,0),"")</f>
        <v/>
      </c>
    </row>
    <row r="760" spans="1:19" ht="18.75" customHeight="1" x14ac:dyDescent="0.2">
      <c r="A760" s="12"/>
      <c r="B760" s="13"/>
      <c r="C760" s="14"/>
      <c r="D760" s="15"/>
      <c r="E760" s="15"/>
      <c r="F760" s="16"/>
      <c r="G760" s="15"/>
      <c r="H760" s="16"/>
      <c r="I760" s="16"/>
      <c r="J760" s="13"/>
      <c r="K760" s="13"/>
      <c r="L760" s="13"/>
      <c r="M760" s="13"/>
      <c r="N760" s="16"/>
      <c r="O760" s="144"/>
      <c r="P760" s="160" t="str">
        <f>IFERROR(IF(NOT(ISNA(MATCH(D760,Define!$P$4:$P$68,0))),Data!$L760,IF(NOT(ISNA(MATCH(Data!D760,Define!$S$4:$S$68,0))),VLOOKUP(Data!D760,DanhmucTK!$C$3:$G$500,5,0),VLOOKUP(Data!D760,DanhmucTK!$C$3:$F$500,4,0))),"")</f>
        <v/>
      </c>
      <c r="Q760" s="161" t="str">
        <f>IF(NOT(ISNA(MATCH($D760,Define!$P$4:$P$68,0))),VLOOKUP(Data!D760,DanhmucTK!$C$3:$F$500,4,0),"")</f>
        <v/>
      </c>
      <c r="R760" s="162" t="str">
        <f>IFERROR(IF(NOT(ISNA(MATCH($E760,Define!$P$4:$P$68,0))),Data!$L760,IF(NOT(ISNA(MATCH($E760,Define!$S$4:$S$68,0))),VLOOKUP($E760,DanhmucTK!$C$3:$G$500,5,0),VLOOKUP($E760,DanhmucTK!$C$3:$F$500,4,0))),"")</f>
        <v/>
      </c>
      <c r="S760" s="163" t="str">
        <f>IF(NOT(ISNA(MATCH($E760,Define!$P$4:$P$68,0))),VLOOKUP($E760,DanhmucTK!$C$3:$F$500,4,0),"")</f>
        <v/>
      </c>
    </row>
    <row r="761" spans="1:19" ht="18.75" customHeight="1" x14ac:dyDescent="0.2">
      <c r="A761" s="12"/>
      <c r="B761" s="13"/>
      <c r="C761" s="14"/>
      <c r="D761" s="15"/>
      <c r="E761" s="15"/>
      <c r="F761" s="16"/>
      <c r="G761" s="15"/>
      <c r="H761" s="16"/>
      <c r="I761" s="16"/>
      <c r="J761" s="13"/>
      <c r="K761" s="13"/>
      <c r="L761" s="13"/>
      <c r="M761" s="13"/>
      <c r="N761" s="16"/>
      <c r="O761" s="144"/>
      <c r="P761" s="160" t="str">
        <f>IFERROR(IF(NOT(ISNA(MATCH(D761,Define!$P$4:$P$68,0))),Data!$L761,IF(NOT(ISNA(MATCH(Data!D761,Define!$S$4:$S$68,0))),VLOOKUP(Data!D761,DanhmucTK!$C$3:$G$500,5,0),VLOOKUP(Data!D761,DanhmucTK!$C$3:$F$500,4,0))),"")</f>
        <v/>
      </c>
      <c r="Q761" s="161" t="str">
        <f>IF(NOT(ISNA(MATCH($D761,Define!$P$4:$P$68,0))),VLOOKUP(Data!D761,DanhmucTK!$C$3:$F$500,4,0),"")</f>
        <v/>
      </c>
      <c r="R761" s="162" t="str">
        <f>IFERROR(IF(NOT(ISNA(MATCH($E761,Define!$P$4:$P$68,0))),Data!$L761,IF(NOT(ISNA(MATCH($E761,Define!$S$4:$S$68,0))),VLOOKUP($E761,DanhmucTK!$C$3:$G$500,5,0),VLOOKUP($E761,DanhmucTK!$C$3:$F$500,4,0))),"")</f>
        <v/>
      </c>
      <c r="S761" s="163" t="str">
        <f>IF(NOT(ISNA(MATCH($E761,Define!$P$4:$P$68,0))),VLOOKUP($E761,DanhmucTK!$C$3:$F$500,4,0),"")</f>
        <v/>
      </c>
    </row>
    <row r="762" spans="1:19" ht="18.75" customHeight="1" x14ac:dyDescent="0.2">
      <c r="A762" s="12"/>
      <c r="B762" s="13"/>
      <c r="C762" s="14"/>
      <c r="D762" s="15"/>
      <c r="E762" s="15"/>
      <c r="F762" s="16"/>
      <c r="G762" s="15"/>
      <c r="H762" s="16"/>
      <c r="I762" s="16"/>
      <c r="J762" s="13"/>
      <c r="K762" s="13"/>
      <c r="L762" s="13"/>
      <c r="M762" s="13"/>
      <c r="N762" s="16"/>
      <c r="O762" s="144"/>
      <c r="P762" s="160" t="str">
        <f>IFERROR(IF(NOT(ISNA(MATCH(D762,Define!$P$4:$P$68,0))),Data!$L762,IF(NOT(ISNA(MATCH(Data!D762,Define!$S$4:$S$68,0))),VLOOKUP(Data!D762,DanhmucTK!$C$3:$G$500,5,0),VLOOKUP(Data!D762,DanhmucTK!$C$3:$F$500,4,0))),"")</f>
        <v/>
      </c>
      <c r="Q762" s="161" t="str">
        <f>IF(NOT(ISNA(MATCH($D762,Define!$P$4:$P$68,0))),VLOOKUP(Data!D762,DanhmucTK!$C$3:$F$500,4,0),"")</f>
        <v/>
      </c>
      <c r="R762" s="162" t="str">
        <f>IFERROR(IF(NOT(ISNA(MATCH($E762,Define!$P$4:$P$68,0))),Data!$L762,IF(NOT(ISNA(MATCH($E762,Define!$S$4:$S$68,0))),VLOOKUP($E762,DanhmucTK!$C$3:$G$500,5,0),VLOOKUP($E762,DanhmucTK!$C$3:$F$500,4,0))),"")</f>
        <v/>
      </c>
      <c r="S762" s="163" t="str">
        <f>IF(NOT(ISNA(MATCH($E762,Define!$P$4:$P$68,0))),VLOOKUP($E762,DanhmucTK!$C$3:$F$500,4,0),"")</f>
        <v/>
      </c>
    </row>
    <row r="763" spans="1:19" ht="18.75" customHeight="1" x14ac:dyDescent="0.2">
      <c r="A763" s="12"/>
      <c r="B763" s="13"/>
      <c r="C763" s="14"/>
      <c r="D763" s="15"/>
      <c r="E763" s="15"/>
      <c r="F763" s="16"/>
      <c r="G763" s="15"/>
      <c r="H763" s="16"/>
      <c r="I763" s="16"/>
      <c r="J763" s="13"/>
      <c r="K763" s="13"/>
      <c r="L763" s="13"/>
      <c r="M763" s="13"/>
      <c r="N763" s="16"/>
      <c r="O763" s="144"/>
      <c r="P763" s="160" t="str">
        <f>IFERROR(IF(NOT(ISNA(MATCH(D763,Define!$P$4:$P$68,0))),Data!$L763,IF(NOT(ISNA(MATCH(Data!D763,Define!$S$4:$S$68,0))),VLOOKUP(Data!D763,DanhmucTK!$C$3:$G$500,5,0),VLOOKUP(Data!D763,DanhmucTK!$C$3:$F$500,4,0))),"")</f>
        <v/>
      </c>
      <c r="Q763" s="161" t="str">
        <f>IF(NOT(ISNA(MATCH($D763,Define!$P$4:$P$68,0))),VLOOKUP(Data!D763,DanhmucTK!$C$3:$F$500,4,0),"")</f>
        <v/>
      </c>
      <c r="R763" s="162" t="str">
        <f>IFERROR(IF(NOT(ISNA(MATCH($E763,Define!$P$4:$P$68,0))),Data!$L763,IF(NOT(ISNA(MATCH($E763,Define!$S$4:$S$68,0))),VLOOKUP($E763,DanhmucTK!$C$3:$G$500,5,0),VLOOKUP($E763,DanhmucTK!$C$3:$F$500,4,0))),"")</f>
        <v/>
      </c>
      <c r="S763" s="163" t="str">
        <f>IF(NOT(ISNA(MATCH($E763,Define!$P$4:$P$68,0))),VLOOKUP($E763,DanhmucTK!$C$3:$F$500,4,0),"")</f>
        <v/>
      </c>
    </row>
    <row r="764" spans="1:19" ht="18.75" customHeight="1" x14ac:dyDescent="0.2">
      <c r="A764" s="12"/>
      <c r="B764" s="13"/>
      <c r="C764" s="14"/>
      <c r="D764" s="15"/>
      <c r="E764" s="15"/>
      <c r="F764" s="16"/>
      <c r="G764" s="15"/>
      <c r="H764" s="16"/>
      <c r="I764" s="16"/>
      <c r="J764" s="13"/>
      <c r="K764" s="13"/>
      <c r="L764" s="13"/>
      <c r="M764" s="13"/>
      <c r="N764" s="16"/>
      <c r="O764" s="144"/>
      <c r="P764" s="160" t="str">
        <f>IFERROR(IF(NOT(ISNA(MATCH(D764,Define!$P$4:$P$68,0))),Data!$L764,IF(NOT(ISNA(MATCH(Data!D764,Define!$S$4:$S$68,0))),VLOOKUP(Data!D764,DanhmucTK!$C$3:$G$500,5,0),VLOOKUP(Data!D764,DanhmucTK!$C$3:$F$500,4,0))),"")</f>
        <v/>
      </c>
      <c r="Q764" s="161" t="str">
        <f>IF(NOT(ISNA(MATCH($D764,Define!$P$4:$P$68,0))),VLOOKUP(Data!D764,DanhmucTK!$C$3:$F$500,4,0),"")</f>
        <v/>
      </c>
      <c r="R764" s="162" t="str">
        <f>IFERROR(IF(NOT(ISNA(MATCH($E764,Define!$P$4:$P$68,0))),Data!$L764,IF(NOT(ISNA(MATCH($E764,Define!$S$4:$S$68,0))),VLOOKUP($E764,DanhmucTK!$C$3:$G$500,5,0),VLOOKUP($E764,DanhmucTK!$C$3:$F$500,4,0))),"")</f>
        <v/>
      </c>
      <c r="S764" s="163" t="str">
        <f>IF(NOT(ISNA(MATCH($E764,Define!$P$4:$P$68,0))),VLOOKUP($E764,DanhmucTK!$C$3:$F$500,4,0),"")</f>
        <v/>
      </c>
    </row>
    <row r="765" spans="1:19" ht="18.75" customHeight="1" x14ac:dyDescent="0.2">
      <c r="A765" s="12"/>
      <c r="B765" s="13"/>
      <c r="C765" s="14"/>
      <c r="D765" s="15"/>
      <c r="E765" s="15"/>
      <c r="F765" s="16"/>
      <c r="G765" s="15"/>
      <c r="H765" s="16"/>
      <c r="I765" s="16"/>
      <c r="J765" s="13"/>
      <c r="K765" s="13"/>
      <c r="L765" s="13"/>
      <c r="M765" s="13"/>
      <c r="N765" s="16"/>
      <c r="O765" s="144"/>
      <c r="P765" s="160" t="str">
        <f>IFERROR(IF(NOT(ISNA(MATCH(D765,Define!$P$4:$P$68,0))),Data!$L765,IF(NOT(ISNA(MATCH(Data!D765,Define!$S$4:$S$68,0))),VLOOKUP(Data!D765,DanhmucTK!$C$3:$G$500,5,0),VLOOKUP(Data!D765,DanhmucTK!$C$3:$F$500,4,0))),"")</f>
        <v/>
      </c>
      <c r="Q765" s="161" t="str">
        <f>IF(NOT(ISNA(MATCH($D765,Define!$P$4:$P$68,0))),VLOOKUP(Data!D765,DanhmucTK!$C$3:$F$500,4,0),"")</f>
        <v/>
      </c>
      <c r="R765" s="162" t="str">
        <f>IFERROR(IF(NOT(ISNA(MATCH($E765,Define!$P$4:$P$68,0))),Data!$L765,IF(NOT(ISNA(MATCH($E765,Define!$S$4:$S$68,0))),VLOOKUP($E765,DanhmucTK!$C$3:$G$500,5,0),VLOOKUP($E765,DanhmucTK!$C$3:$F$500,4,0))),"")</f>
        <v/>
      </c>
      <c r="S765" s="163" t="str">
        <f>IF(NOT(ISNA(MATCH($E765,Define!$P$4:$P$68,0))),VLOOKUP($E765,DanhmucTK!$C$3:$F$500,4,0),"")</f>
        <v/>
      </c>
    </row>
    <row r="766" spans="1:19" ht="18.75" customHeight="1" x14ac:dyDescent="0.2">
      <c r="A766" s="12"/>
      <c r="B766" s="13"/>
      <c r="C766" s="14"/>
      <c r="D766" s="15"/>
      <c r="E766" s="15"/>
      <c r="F766" s="16"/>
      <c r="G766" s="15"/>
      <c r="H766" s="16"/>
      <c r="I766" s="16"/>
      <c r="J766" s="13"/>
      <c r="K766" s="13"/>
      <c r="L766" s="13"/>
      <c r="M766" s="13"/>
      <c r="N766" s="16"/>
      <c r="O766" s="144"/>
      <c r="P766" s="160" t="str">
        <f>IFERROR(IF(NOT(ISNA(MATCH(D766,Define!$P$4:$P$68,0))),Data!$L766,IF(NOT(ISNA(MATCH(Data!D766,Define!$S$4:$S$68,0))),VLOOKUP(Data!D766,DanhmucTK!$C$3:$G$500,5,0),VLOOKUP(Data!D766,DanhmucTK!$C$3:$F$500,4,0))),"")</f>
        <v/>
      </c>
      <c r="Q766" s="161" t="str">
        <f>IF(NOT(ISNA(MATCH($D766,Define!$P$4:$P$68,0))),VLOOKUP(Data!D766,DanhmucTK!$C$3:$F$500,4,0),"")</f>
        <v/>
      </c>
      <c r="R766" s="162" t="str">
        <f>IFERROR(IF(NOT(ISNA(MATCH($E766,Define!$P$4:$P$68,0))),Data!$L766,IF(NOT(ISNA(MATCH($E766,Define!$S$4:$S$68,0))),VLOOKUP($E766,DanhmucTK!$C$3:$G$500,5,0),VLOOKUP($E766,DanhmucTK!$C$3:$F$500,4,0))),"")</f>
        <v/>
      </c>
      <c r="S766" s="163" t="str">
        <f>IF(NOT(ISNA(MATCH($E766,Define!$P$4:$P$68,0))),VLOOKUP($E766,DanhmucTK!$C$3:$F$500,4,0),"")</f>
        <v/>
      </c>
    </row>
    <row r="767" spans="1:19" ht="18.75" customHeight="1" x14ac:dyDescent="0.2">
      <c r="A767" s="12"/>
      <c r="B767" s="13"/>
      <c r="C767" s="14"/>
      <c r="D767" s="15"/>
      <c r="E767" s="15"/>
      <c r="F767" s="16"/>
      <c r="G767" s="15"/>
      <c r="H767" s="16"/>
      <c r="I767" s="16"/>
      <c r="J767" s="13"/>
      <c r="K767" s="13"/>
      <c r="L767" s="13"/>
      <c r="M767" s="13"/>
      <c r="N767" s="16"/>
      <c r="O767" s="144"/>
      <c r="P767" s="160" t="str">
        <f>IFERROR(IF(NOT(ISNA(MATCH(D767,Define!$P$4:$P$68,0))),Data!$L767,IF(NOT(ISNA(MATCH(Data!D767,Define!$S$4:$S$68,0))),VLOOKUP(Data!D767,DanhmucTK!$C$3:$G$500,5,0),VLOOKUP(Data!D767,DanhmucTK!$C$3:$F$500,4,0))),"")</f>
        <v/>
      </c>
      <c r="Q767" s="161" t="str">
        <f>IF(NOT(ISNA(MATCH($D767,Define!$P$4:$P$68,0))),VLOOKUP(Data!D767,DanhmucTK!$C$3:$F$500,4,0),"")</f>
        <v/>
      </c>
      <c r="R767" s="162" t="str">
        <f>IFERROR(IF(NOT(ISNA(MATCH($E767,Define!$P$4:$P$68,0))),Data!$L767,IF(NOT(ISNA(MATCH($E767,Define!$S$4:$S$68,0))),VLOOKUP($E767,DanhmucTK!$C$3:$G$500,5,0),VLOOKUP($E767,DanhmucTK!$C$3:$F$500,4,0))),"")</f>
        <v/>
      </c>
      <c r="S767" s="163" t="str">
        <f>IF(NOT(ISNA(MATCH($E767,Define!$P$4:$P$68,0))),VLOOKUP($E767,DanhmucTK!$C$3:$F$500,4,0),"")</f>
        <v/>
      </c>
    </row>
    <row r="768" spans="1:19" ht="18.75" customHeight="1" x14ac:dyDescent="0.2">
      <c r="A768" s="12"/>
      <c r="B768" s="13"/>
      <c r="C768" s="14"/>
      <c r="D768" s="15"/>
      <c r="E768" s="15"/>
      <c r="F768" s="16"/>
      <c r="G768" s="15"/>
      <c r="H768" s="16"/>
      <c r="I768" s="16"/>
      <c r="J768" s="13"/>
      <c r="K768" s="13"/>
      <c r="L768" s="13"/>
      <c r="M768" s="13"/>
      <c r="N768" s="16"/>
      <c r="O768" s="144"/>
      <c r="P768" s="160" t="str">
        <f>IFERROR(IF(NOT(ISNA(MATCH(D768,Define!$P$4:$P$68,0))),Data!$L768,IF(NOT(ISNA(MATCH(Data!D768,Define!$S$4:$S$68,0))),VLOOKUP(Data!D768,DanhmucTK!$C$3:$G$500,5,0),VLOOKUP(Data!D768,DanhmucTK!$C$3:$F$500,4,0))),"")</f>
        <v/>
      </c>
      <c r="Q768" s="161" t="str">
        <f>IF(NOT(ISNA(MATCH($D768,Define!$P$4:$P$68,0))),VLOOKUP(Data!D768,DanhmucTK!$C$3:$F$500,4,0),"")</f>
        <v/>
      </c>
      <c r="R768" s="162" t="str">
        <f>IFERROR(IF(NOT(ISNA(MATCH($E768,Define!$P$4:$P$68,0))),Data!$L768,IF(NOT(ISNA(MATCH($E768,Define!$S$4:$S$68,0))),VLOOKUP($E768,DanhmucTK!$C$3:$G$500,5,0),VLOOKUP($E768,DanhmucTK!$C$3:$F$500,4,0))),"")</f>
        <v/>
      </c>
      <c r="S768" s="163" t="str">
        <f>IF(NOT(ISNA(MATCH($E768,Define!$P$4:$P$68,0))),VLOOKUP($E768,DanhmucTK!$C$3:$F$500,4,0),"")</f>
        <v/>
      </c>
    </row>
    <row r="769" spans="1:19" ht="18.75" customHeight="1" x14ac:dyDescent="0.2">
      <c r="A769" s="12"/>
      <c r="B769" s="13"/>
      <c r="C769" s="14"/>
      <c r="D769" s="15"/>
      <c r="E769" s="15"/>
      <c r="F769" s="16"/>
      <c r="G769" s="15"/>
      <c r="H769" s="16"/>
      <c r="I769" s="16"/>
      <c r="J769" s="13"/>
      <c r="K769" s="13"/>
      <c r="L769" s="13"/>
      <c r="M769" s="13"/>
      <c r="N769" s="16"/>
      <c r="O769" s="144"/>
      <c r="P769" s="160" t="str">
        <f>IFERROR(IF(NOT(ISNA(MATCH(D769,Define!$P$4:$P$68,0))),Data!$L769,IF(NOT(ISNA(MATCH(Data!D769,Define!$S$4:$S$68,0))),VLOOKUP(Data!D769,DanhmucTK!$C$3:$G$500,5,0),VLOOKUP(Data!D769,DanhmucTK!$C$3:$F$500,4,0))),"")</f>
        <v/>
      </c>
      <c r="Q769" s="161" t="str">
        <f>IF(NOT(ISNA(MATCH($D769,Define!$P$4:$P$68,0))),VLOOKUP(Data!D769,DanhmucTK!$C$3:$F$500,4,0),"")</f>
        <v/>
      </c>
      <c r="R769" s="162" t="str">
        <f>IFERROR(IF(NOT(ISNA(MATCH($E769,Define!$P$4:$P$68,0))),Data!$L769,IF(NOT(ISNA(MATCH($E769,Define!$S$4:$S$68,0))),VLOOKUP($E769,DanhmucTK!$C$3:$G$500,5,0),VLOOKUP($E769,DanhmucTK!$C$3:$F$500,4,0))),"")</f>
        <v/>
      </c>
      <c r="S769" s="163" t="str">
        <f>IF(NOT(ISNA(MATCH($E769,Define!$P$4:$P$68,0))),VLOOKUP($E769,DanhmucTK!$C$3:$F$500,4,0),"")</f>
        <v/>
      </c>
    </row>
    <row r="770" spans="1:19" ht="18.75" customHeight="1" x14ac:dyDescent="0.2">
      <c r="A770" s="12"/>
      <c r="B770" s="13"/>
      <c r="C770" s="14"/>
      <c r="D770" s="15"/>
      <c r="E770" s="15"/>
      <c r="F770" s="16"/>
      <c r="G770" s="15"/>
      <c r="H770" s="16"/>
      <c r="I770" s="16"/>
      <c r="J770" s="13"/>
      <c r="K770" s="13"/>
      <c r="L770" s="13"/>
      <c r="M770" s="13"/>
      <c r="N770" s="16"/>
      <c r="O770" s="144"/>
      <c r="P770" s="160" t="str">
        <f>IFERROR(IF(NOT(ISNA(MATCH(D770,Define!$P$4:$P$68,0))),Data!$L770,IF(NOT(ISNA(MATCH(Data!D770,Define!$S$4:$S$68,0))),VLOOKUP(Data!D770,DanhmucTK!$C$3:$G$500,5,0),VLOOKUP(Data!D770,DanhmucTK!$C$3:$F$500,4,0))),"")</f>
        <v/>
      </c>
      <c r="Q770" s="161" t="str">
        <f>IF(NOT(ISNA(MATCH($D770,Define!$P$4:$P$68,0))),VLOOKUP(Data!D770,DanhmucTK!$C$3:$F$500,4,0),"")</f>
        <v/>
      </c>
      <c r="R770" s="162" t="str">
        <f>IFERROR(IF(NOT(ISNA(MATCH($E770,Define!$P$4:$P$68,0))),Data!$L770,IF(NOT(ISNA(MATCH($E770,Define!$S$4:$S$68,0))),VLOOKUP($E770,DanhmucTK!$C$3:$G$500,5,0),VLOOKUP($E770,DanhmucTK!$C$3:$F$500,4,0))),"")</f>
        <v/>
      </c>
      <c r="S770" s="163" t="str">
        <f>IF(NOT(ISNA(MATCH($E770,Define!$P$4:$P$68,0))),VLOOKUP($E770,DanhmucTK!$C$3:$F$500,4,0),"")</f>
        <v/>
      </c>
    </row>
    <row r="771" spans="1:19" ht="18.75" customHeight="1" x14ac:dyDescent="0.2">
      <c r="A771" s="12"/>
      <c r="B771" s="13"/>
      <c r="C771" s="14"/>
      <c r="D771" s="15"/>
      <c r="E771" s="15"/>
      <c r="F771" s="16"/>
      <c r="G771" s="15"/>
      <c r="H771" s="16"/>
      <c r="I771" s="16"/>
      <c r="J771" s="13"/>
      <c r="K771" s="13"/>
      <c r="L771" s="13"/>
      <c r="M771" s="13"/>
      <c r="N771" s="16"/>
      <c r="O771" s="144"/>
      <c r="P771" s="160" t="str">
        <f>IFERROR(IF(NOT(ISNA(MATCH(D771,Define!$P$4:$P$68,0))),Data!$L771,IF(NOT(ISNA(MATCH(Data!D771,Define!$S$4:$S$68,0))),VLOOKUP(Data!D771,DanhmucTK!$C$3:$G$500,5,0),VLOOKUP(Data!D771,DanhmucTK!$C$3:$F$500,4,0))),"")</f>
        <v/>
      </c>
      <c r="Q771" s="161" t="str">
        <f>IF(NOT(ISNA(MATCH($D771,Define!$P$4:$P$68,0))),VLOOKUP(Data!D771,DanhmucTK!$C$3:$F$500,4,0),"")</f>
        <v/>
      </c>
      <c r="R771" s="162" t="str">
        <f>IFERROR(IF(NOT(ISNA(MATCH($E771,Define!$P$4:$P$68,0))),Data!$L771,IF(NOT(ISNA(MATCH($E771,Define!$S$4:$S$68,0))),VLOOKUP($E771,DanhmucTK!$C$3:$G$500,5,0),VLOOKUP($E771,DanhmucTK!$C$3:$F$500,4,0))),"")</f>
        <v/>
      </c>
      <c r="S771" s="163" t="str">
        <f>IF(NOT(ISNA(MATCH($E771,Define!$P$4:$P$68,0))),VLOOKUP($E771,DanhmucTK!$C$3:$F$500,4,0),"")</f>
        <v/>
      </c>
    </row>
    <row r="772" spans="1:19" ht="18.75" customHeight="1" x14ac:dyDescent="0.2">
      <c r="A772" s="12"/>
      <c r="B772" s="13"/>
      <c r="C772" s="14"/>
      <c r="D772" s="15"/>
      <c r="E772" s="15"/>
      <c r="F772" s="16"/>
      <c r="G772" s="15"/>
      <c r="H772" s="16"/>
      <c r="I772" s="16"/>
      <c r="J772" s="13"/>
      <c r="K772" s="13"/>
      <c r="L772" s="13"/>
      <c r="M772" s="13"/>
      <c r="N772" s="16"/>
      <c r="O772" s="144"/>
      <c r="P772" s="160" t="str">
        <f>IFERROR(IF(NOT(ISNA(MATCH(D772,Define!$P$4:$P$68,0))),Data!$L772,IF(NOT(ISNA(MATCH(Data!D772,Define!$S$4:$S$68,0))),VLOOKUP(Data!D772,DanhmucTK!$C$3:$G$500,5,0),VLOOKUP(Data!D772,DanhmucTK!$C$3:$F$500,4,0))),"")</f>
        <v/>
      </c>
      <c r="Q772" s="161" t="str">
        <f>IF(NOT(ISNA(MATCH($D772,Define!$P$4:$P$68,0))),VLOOKUP(Data!D772,DanhmucTK!$C$3:$F$500,4,0),"")</f>
        <v/>
      </c>
      <c r="R772" s="162" t="str">
        <f>IFERROR(IF(NOT(ISNA(MATCH($E772,Define!$P$4:$P$68,0))),Data!$L772,IF(NOT(ISNA(MATCH($E772,Define!$S$4:$S$68,0))),VLOOKUP($E772,DanhmucTK!$C$3:$G$500,5,0),VLOOKUP($E772,DanhmucTK!$C$3:$F$500,4,0))),"")</f>
        <v/>
      </c>
      <c r="S772" s="163" t="str">
        <f>IF(NOT(ISNA(MATCH($E772,Define!$P$4:$P$68,0))),VLOOKUP($E772,DanhmucTK!$C$3:$F$500,4,0),"")</f>
        <v/>
      </c>
    </row>
    <row r="773" spans="1:19" ht="18.75" customHeight="1" x14ac:dyDescent="0.2">
      <c r="A773" s="12"/>
      <c r="B773" s="13"/>
      <c r="C773" s="14"/>
      <c r="D773" s="15"/>
      <c r="E773" s="15"/>
      <c r="F773" s="16"/>
      <c r="G773" s="15"/>
      <c r="H773" s="16"/>
      <c r="I773" s="16"/>
      <c r="J773" s="13"/>
      <c r="K773" s="13"/>
      <c r="L773" s="13"/>
      <c r="M773" s="13"/>
      <c r="N773" s="16"/>
      <c r="O773" s="144"/>
      <c r="P773" s="160" t="str">
        <f>IFERROR(IF(NOT(ISNA(MATCH(D773,Define!$P$4:$P$68,0))),Data!$L773,IF(NOT(ISNA(MATCH(Data!D773,Define!$S$4:$S$68,0))),VLOOKUP(Data!D773,DanhmucTK!$C$3:$G$500,5,0),VLOOKUP(Data!D773,DanhmucTK!$C$3:$F$500,4,0))),"")</f>
        <v/>
      </c>
      <c r="Q773" s="161" t="str">
        <f>IF(NOT(ISNA(MATCH($D773,Define!$P$4:$P$68,0))),VLOOKUP(Data!D773,DanhmucTK!$C$3:$F$500,4,0),"")</f>
        <v/>
      </c>
      <c r="R773" s="162" t="str">
        <f>IFERROR(IF(NOT(ISNA(MATCH($E773,Define!$P$4:$P$68,0))),Data!$L773,IF(NOT(ISNA(MATCH($E773,Define!$S$4:$S$68,0))),VLOOKUP($E773,DanhmucTK!$C$3:$G$500,5,0),VLOOKUP($E773,DanhmucTK!$C$3:$F$500,4,0))),"")</f>
        <v/>
      </c>
      <c r="S773" s="163" t="str">
        <f>IF(NOT(ISNA(MATCH($E773,Define!$P$4:$P$68,0))),VLOOKUP($E773,DanhmucTK!$C$3:$F$500,4,0),"")</f>
        <v/>
      </c>
    </row>
    <row r="774" spans="1:19" ht="18.75" customHeight="1" x14ac:dyDescent="0.2">
      <c r="A774" s="12"/>
      <c r="B774" s="13"/>
      <c r="C774" s="14"/>
      <c r="D774" s="15"/>
      <c r="E774" s="15"/>
      <c r="F774" s="16"/>
      <c r="G774" s="15"/>
      <c r="H774" s="16"/>
      <c r="I774" s="16"/>
      <c r="J774" s="13"/>
      <c r="K774" s="13"/>
      <c r="L774" s="13"/>
      <c r="M774" s="13"/>
      <c r="N774" s="16"/>
      <c r="O774" s="144"/>
      <c r="P774" s="160" t="str">
        <f>IFERROR(IF(NOT(ISNA(MATCH(D774,Define!$P$4:$P$68,0))),Data!$L774,IF(NOT(ISNA(MATCH(Data!D774,Define!$S$4:$S$68,0))),VLOOKUP(Data!D774,DanhmucTK!$C$3:$G$500,5,0),VLOOKUP(Data!D774,DanhmucTK!$C$3:$F$500,4,0))),"")</f>
        <v/>
      </c>
      <c r="Q774" s="161" t="str">
        <f>IF(NOT(ISNA(MATCH($D774,Define!$P$4:$P$68,0))),VLOOKUP(Data!D774,DanhmucTK!$C$3:$F$500,4,0),"")</f>
        <v/>
      </c>
      <c r="R774" s="162" t="str">
        <f>IFERROR(IF(NOT(ISNA(MATCH($E774,Define!$P$4:$P$68,0))),Data!$L774,IF(NOT(ISNA(MATCH($E774,Define!$S$4:$S$68,0))),VLOOKUP($E774,DanhmucTK!$C$3:$G$500,5,0),VLOOKUP($E774,DanhmucTK!$C$3:$F$500,4,0))),"")</f>
        <v/>
      </c>
      <c r="S774" s="163" t="str">
        <f>IF(NOT(ISNA(MATCH($E774,Define!$P$4:$P$68,0))),VLOOKUP($E774,DanhmucTK!$C$3:$F$500,4,0),"")</f>
        <v/>
      </c>
    </row>
    <row r="775" spans="1:19" ht="18.75" customHeight="1" x14ac:dyDescent="0.2">
      <c r="A775" s="12"/>
      <c r="B775" s="13"/>
      <c r="C775" s="14"/>
      <c r="D775" s="15"/>
      <c r="E775" s="15"/>
      <c r="F775" s="16"/>
      <c r="G775" s="15"/>
      <c r="H775" s="16"/>
      <c r="I775" s="16"/>
      <c r="J775" s="13"/>
      <c r="K775" s="13"/>
      <c r="L775" s="13"/>
      <c r="M775" s="13"/>
      <c r="N775" s="16"/>
      <c r="O775" s="144"/>
      <c r="P775" s="160" t="str">
        <f>IFERROR(IF(NOT(ISNA(MATCH(D775,Define!$P$4:$P$68,0))),Data!$L775,IF(NOT(ISNA(MATCH(Data!D775,Define!$S$4:$S$68,0))),VLOOKUP(Data!D775,DanhmucTK!$C$3:$G$500,5,0),VLOOKUP(Data!D775,DanhmucTK!$C$3:$F$500,4,0))),"")</f>
        <v/>
      </c>
      <c r="Q775" s="161" t="str">
        <f>IF(NOT(ISNA(MATCH($D775,Define!$P$4:$P$68,0))),VLOOKUP(Data!D775,DanhmucTK!$C$3:$F$500,4,0),"")</f>
        <v/>
      </c>
      <c r="R775" s="162" t="str">
        <f>IFERROR(IF(NOT(ISNA(MATCH($E775,Define!$P$4:$P$68,0))),Data!$L775,IF(NOT(ISNA(MATCH($E775,Define!$S$4:$S$68,0))),VLOOKUP($E775,DanhmucTK!$C$3:$G$500,5,0),VLOOKUP($E775,DanhmucTK!$C$3:$F$500,4,0))),"")</f>
        <v/>
      </c>
      <c r="S775" s="163" t="str">
        <f>IF(NOT(ISNA(MATCH($E775,Define!$P$4:$P$68,0))),VLOOKUP($E775,DanhmucTK!$C$3:$F$500,4,0),"")</f>
        <v/>
      </c>
    </row>
    <row r="776" spans="1:19" ht="18.75" customHeight="1" x14ac:dyDescent="0.2">
      <c r="A776" s="12"/>
      <c r="B776" s="13"/>
      <c r="C776" s="14"/>
      <c r="D776" s="15"/>
      <c r="E776" s="15"/>
      <c r="F776" s="16"/>
      <c r="G776" s="15"/>
      <c r="H776" s="16"/>
      <c r="I776" s="16"/>
      <c r="J776" s="13"/>
      <c r="K776" s="13"/>
      <c r="L776" s="13"/>
      <c r="M776" s="13"/>
      <c r="N776" s="16"/>
      <c r="O776" s="144"/>
      <c r="P776" s="160" t="str">
        <f>IFERROR(IF(NOT(ISNA(MATCH(D776,Define!$P$4:$P$68,0))),Data!$L776,IF(NOT(ISNA(MATCH(Data!D776,Define!$S$4:$S$68,0))),VLOOKUP(Data!D776,DanhmucTK!$C$3:$G$500,5,0),VLOOKUP(Data!D776,DanhmucTK!$C$3:$F$500,4,0))),"")</f>
        <v/>
      </c>
      <c r="Q776" s="161" t="str">
        <f>IF(NOT(ISNA(MATCH($D776,Define!$P$4:$P$68,0))),VLOOKUP(Data!D776,DanhmucTK!$C$3:$F$500,4,0),"")</f>
        <v/>
      </c>
      <c r="R776" s="162" t="str">
        <f>IFERROR(IF(NOT(ISNA(MATCH($E776,Define!$P$4:$P$68,0))),Data!$L776,IF(NOT(ISNA(MATCH($E776,Define!$S$4:$S$68,0))),VLOOKUP($E776,DanhmucTK!$C$3:$G$500,5,0),VLOOKUP($E776,DanhmucTK!$C$3:$F$500,4,0))),"")</f>
        <v/>
      </c>
      <c r="S776" s="163" t="str">
        <f>IF(NOT(ISNA(MATCH($E776,Define!$P$4:$P$68,0))),VLOOKUP($E776,DanhmucTK!$C$3:$F$500,4,0),"")</f>
        <v/>
      </c>
    </row>
    <row r="777" spans="1:19" ht="18.75" customHeight="1" x14ac:dyDescent="0.2">
      <c r="A777" s="12"/>
      <c r="B777" s="13"/>
      <c r="C777" s="14"/>
      <c r="D777" s="15"/>
      <c r="E777" s="15"/>
      <c r="F777" s="16"/>
      <c r="G777" s="15"/>
      <c r="H777" s="16"/>
      <c r="I777" s="16"/>
      <c r="J777" s="13"/>
      <c r="K777" s="13"/>
      <c r="L777" s="13"/>
      <c r="M777" s="13"/>
      <c r="N777" s="16"/>
      <c r="O777" s="144"/>
      <c r="P777" s="160" t="str">
        <f>IFERROR(IF(NOT(ISNA(MATCH(D777,Define!$P$4:$P$68,0))),Data!$L777,IF(NOT(ISNA(MATCH(Data!D777,Define!$S$4:$S$68,0))),VLOOKUP(Data!D777,DanhmucTK!$C$3:$G$500,5,0),VLOOKUP(Data!D777,DanhmucTK!$C$3:$F$500,4,0))),"")</f>
        <v/>
      </c>
      <c r="Q777" s="161" t="str">
        <f>IF(NOT(ISNA(MATCH($D777,Define!$P$4:$P$68,0))),VLOOKUP(Data!D777,DanhmucTK!$C$3:$F$500,4,0),"")</f>
        <v/>
      </c>
      <c r="R777" s="162" t="str">
        <f>IFERROR(IF(NOT(ISNA(MATCH($E777,Define!$P$4:$P$68,0))),Data!$L777,IF(NOT(ISNA(MATCH($E777,Define!$S$4:$S$68,0))),VLOOKUP($E777,DanhmucTK!$C$3:$G$500,5,0),VLOOKUP($E777,DanhmucTK!$C$3:$F$500,4,0))),"")</f>
        <v/>
      </c>
      <c r="S777" s="163" t="str">
        <f>IF(NOT(ISNA(MATCH($E777,Define!$P$4:$P$68,0))),VLOOKUP($E777,DanhmucTK!$C$3:$F$500,4,0),"")</f>
        <v/>
      </c>
    </row>
    <row r="778" spans="1:19" ht="18.75" customHeight="1" x14ac:dyDescent="0.2">
      <c r="A778" s="12"/>
      <c r="B778" s="13"/>
      <c r="C778" s="14"/>
      <c r="D778" s="15"/>
      <c r="E778" s="15"/>
      <c r="F778" s="16"/>
      <c r="G778" s="15"/>
      <c r="H778" s="16"/>
      <c r="I778" s="16"/>
      <c r="J778" s="13"/>
      <c r="K778" s="13"/>
      <c r="L778" s="13"/>
      <c r="M778" s="13"/>
      <c r="N778" s="16"/>
      <c r="O778" s="144"/>
      <c r="P778" s="160" t="str">
        <f>IFERROR(IF(NOT(ISNA(MATCH(D778,Define!$P$4:$P$68,0))),Data!$L778,IF(NOT(ISNA(MATCH(Data!D778,Define!$S$4:$S$68,0))),VLOOKUP(Data!D778,DanhmucTK!$C$3:$G$500,5,0),VLOOKUP(Data!D778,DanhmucTK!$C$3:$F$500,4,0))),"")</f>
        <v/>
      </c>
      <c r="Q778" s="161" t="str">
        <f>IF(NOT(ISNA(MATCH($D778,Define!$P$4:$P$68,0))),VLOOKUP(Data!D778,DanhmucTK!$C$3:$F$500,4,0),"")</f>
        <v/>
      </c>
      <c r="R778" s="162" t="str">
        <f>IFERROR(IF(NOT(ISNA(MATCH($E778,Define!$P$4:$P$68,0))),Data!$L778,IF(NOT(ISNA(MATCH($E778,Define!$S$4:$S$68,0))),VLOOKUP($E778,DanhmucTK!$C$3:$G$500,5,0),VLOOKUP($E778,DanhmucTK!$C$3:$F$500,4,0))),"")</f>
        <v/>
      </c>
      <c r="S778" s="163" t="str">
        <f>IF(NOT(ISNA(MATCH($E778,Define!$P$4:$P$68,0))),VLOOKUP($E778,DanhmucTK!$C$3:$F$500,4,0),"")</f>
        <v/>
      </c>
    </row>
    <row r="779" spans="1:19" ht="18.75" customHeight="1" x14ac:dyDescent="0.2">
      <c r="A779" s="12"/>
      <c r="B779" s="13"/>
      <c r="C779" s="14"/>
      <c r="D779" s="15"/>
      <c r="E779" s="15"/>
      <c r="F779" s="16"/>
      <c r="G779" s="15"/>
      <c r="H779" s="16"/>
      <c r="I779" s="16"/>
      <c r="J779" s="13"/>
      <c r="K779" s="13"/>
      <c r="L779" s="13"/>
      <c r="M779" s="13"/>
      <c r="N779" s="16"/>
      <c r="O779" s="144"/>
      <c r="P779" s="160" t="str">
        <f>IFERROR(IF(NOT(ISNA(MATCH(D779,Define!$P$4:$P$68,0))),Data!$L779,IF(NOT(ISNA(MATCH(Data!D779,Define!$S$4:$S$68,0))),VLOOKUP(Data!D779,DanhmucTK!$C$3:$G$500,5,0),VLOOKUP(Data!D779,DanhmucTK!$C$3:$F$500,4,0))),"")</f>
        <v/>
      </c>
      <c r="Q779" s="161" t="str">
        <f>IF(NOT(ISNA(MATCH($D779,Define!$P$4:$P$68,0))),VLOOKUP(Data!D779,DanhmucTK!$C$3:$F$500,4,0),"")</f>
        <v/>
      </c>
      <c r="R779" s="162" t="str">
        <f>IFERROR(IF(NOT(ISNA(MATCH($E779,Define!$P$4:$P$68,0))),Data!$L779,IF(NOT(ISNA(MATCH($E779,Define!$S$4:$S$68,0))),VLOOKUP($E779,DanhmucTK!$C$3:$G$500,5,0),VLOOKUP($E779,DanhmucTK!$C$3:$F$500,4,0))),"")</f>
        <v/>
      </c>
      <c r="S779" s="163" t="str">
        <f>IF(NOT(ISNA(MATCH($E779,Define!$P$4:$P$68,0))),VLOOKUP($E779,DanhmucTK!$C$3:$F$500,4,0),"")</f>
        <v/>
      </c>
    </row>
    <row r="780" spans="1:19" ht="18.75" customHeight="1" x14ac:dyDescent="0.2">
      <c r="A780" s="12"/>
      <c r="B780" s="13"/>
      <c r="C780" s="14"/>
      <c r="D780" s="15"/>
      <c r="E780" s="15"/>
      <c r="F780" s="16"/>
      <c r="G780" s="15"/>
      <c r="H780" s="16"/>
      <c r="I780" s="16"/>
      <c r="J780" s="13"/>
      <c r="K780" s="13"/>
      <c r="L780" s="13"/>
      <c r="M780" s="13"/>
      <c r="N780" s="16"/>
      <c r="O780" s="144"/>
      <c r="P780" s="160" t="str">
        <f>IFERROR(IF(NOT(ISNA(MATCH(D780,Define!$P$4:$P$68,0))),Data!$L780,IF(NOT(ISNA(MATCH(Data!D780,Define!$S$4:$S$68,0))),VLOOKUP(Data!D780,DanhmucTK!$C$3:$G$500,5,0),VLOOKUP(Data!D780,DanhmucTK!$C$3:$F$500,4,0))),"")</f>
        <v/>
      </c>
      <c r="Q780" s="161" t="str">
        <f>IF(NOT(ISNA(MATCH($D780,Define!$P$4:$P$68,0))),VLOOKUP(Data!D780,DanhmucTK!$C$3:$F$500,4,0),"")</f>
        <v/>
      </c>
      <c r="R780" s="162" t="str">
        <f>IFERROR(IF(NOT(ISNA(MATCH($E780,Define!$P$4:$P$68,0))),Data!$L780,IF(NOT(ISNA(MATCH($E780,Define!$S$4:$S$68,0))),VLOOKUP($E780,DanhmucTK!$C$3:$G$500,5,0),VLOOKUP($E780,DanhmucTK!$C$3:$F$500,4,0))),"")</f>
        <v/>
      </c>
      <c r="S780" s="163" t="str">
        <f>IF(NOT(ISNA(MATCH($E780,Define!$P$4:$P$68,0))),VLOOKUP($E780,DanhmucTK!$C$3:$F$500,4,0),"")</f>
        <v/>
      </c>
    </row>
    <row r="781" spans="1:19" ht="18.75" customHeight="1" x14ac:dyDescent="0.2">
      <c r="A781" s="12"/>
      <c r="B781" s="13"/>
      <c r="C781" s="14"/>
      <c r="D781" s="15"/>
      <c r="E781" s="15"/>
      <c r="F781" s="16"/>
      <c r="G781" s="15"/>
      <c r="H781" s="16"/>
      <c r="I781" s="16"/>
      <c r="J781" s="13"/>
      <c r="K781" s="13"/>
      <c r="L781" s="13"/>
      <c r="M781" s="13"/>
      <c r="N781" s="16"/>
      <c r="O781" s="144"/>
      <c r="P781" s="160" t="str">
        <f>IFERROR(IF(NOT(ISNA(MATCH(D781,Define!$P$4:$P$68,0))),Data!$L781,IF(NOT(ISNA(MATCH(Data!D781,Define!$S$4:$S$68,0))),VLOOKUP(Data!D781,DanhmucTK!$C$3:$G$500,5,0),VLOOKUP(Data!D781,DanhmucTK!$C$3:$F$500,4,0))),"")</f>
        <v/>
      </c>
      <c r="Q781" s="161" t="str">
        <f>IF(NOT(ISNA(MATCH($D781,Define!$P$4:$P$68,0))),VLOOKUP(Data!D781,DanhmucTK!$C$3:$F$500,4,0),"")</f>
        <v/>
      </c>
      <c r="R781" s="162" t="str">
        <f>IFERROR(IF(NOT(ISNA(MATCH($E781,Define!$P$4:$P$68,0))),Data!$L781,IF(NOT(ISNA(MATCH($E781,Define!$S$4:$S$68,0))),VLOOKUP($E781,DanhmucTK!$C$3:$G$500,5,0),VLOOKUP($E781,DanhmucTK!$C$3:$F$500,4,0))),"")</f>
        <v/>
      </c>
      <c r="S781" s="163" t="str">
        <f>IF(NOT(ISNA(MATCH($E781,Define!$P$4:$P$68,0))),VLOOKUP($E781,DanhmucTK!$C$3:$F$500,4,0),"")</f>
        <v/>
      </c>
    </row>
    <row r="782" spans="1:19" ht="18.75" customHeight="1" x14ac:dyDescent="0.2">
      <c r="A782" s="12"/>
      <c r="B782" s="13"/>
      <c r="C782" s="14"/>
      <c r="D782" s="15"/>
      <c r="E782" s="15"/>
      <c r="F782" s="16"/>
      <c r="G782" s="15"/>
      <c r="H782" s="16"/>
      <c r="I782" s="16"/>
      <c r="J782" s="13"/>
      <c r="K782" s="13"/>
      <c r="L782" s="13"/>
      <c r="M782" s="13"/>
      <c r="N782" s="16"/>
      <c r="O782" s="144"/>
      <c r="P782" s="160" t="str">
        <f>IFERROR(IF(NOT(ISNA(MATCH(D782,Define!$P$4:$P$68,0))),Data!$L782,IF(NOT(ISNA(MATCH(Data!D782,Define!$S$4:$S$68,0))),VLOOKUP(Data!D782,DanhmucTK!$C$3:$G$500,5,0),VLOOKUP(Data!D782,DanhmucTK!$C$3:$F$500,4,0))),"")</f>
        <v/>
      </c>
      <c r="Q782" s="161" t="str">
        <f>IF(NOT(ISNA(MATCH($D782,Define!$P$4:$P$68,0))),VLOOKUP(Data!D782,DanhmucTK!$C$3:$F$500,4,0),"")</f>
        <v/>
      </c>
      <c r="R782" s="162" t="str">
        <f>IFERROR(IF(NOT(ISNA(MATCH($E782,Define!$P$4:$P$68,0))),Data!$L782,IF(NOT(ISNA(MATCH($E782,Define!$S$4:$S$68,0))),VLOOKUP($E782,DanhmucTK!$C$3:$G$500,5,0),VLOOKUP($E782,DanhmucTK!$C$3:$F$500,4,0))),"")</f>
        <v/>
      </c>
      <c r="S782" s="163" t="str">
        <f>IF(NOT(ISNA(MATCH($E782,Define!$P$4:$P$68,0))),VLOOKUP($E782,DanhmucTK!$C$3:$F$500,4,0),"")</f>
        <v/>
      </c>
    </row>
    <row r="783" spans="1:19" ht="18.75" customHeight="1" x14ac:dyDescent="0.2">
      <c r="A783" s="12"/>
      <c r="B783" s="13"/>
      <c r="C783" s="14"/>
      <c r="D783" s="15"/>
      <c r="E783" s="15"/>
      <c r="F783" s="16"/>
      <c r="G783" s="15"/>
      <c r="H783" s="16"/>
      <c r="I783" s="16"/>
      <c r="J783" s="13"/>
      <c r="K783" s="13"/>
      <c r="L783" s="13"/>
      <c r="M783" s="13"/>
      <c r="N783" s="16"/>
      <c r="O783" s="144"/>
      <c r="P783" s="160" t="str">
        <f>IFERROR(IF(NOT(ISNA(MATCH(D783,Define!$P$4:$P$68,0))),Data!$L783,IF(NOT(ISNA(MATCH(Data!D783,Define!$S$4:$S$68,0))),VLOOKUP(Data!D783,DanhmucTK!$C$3:$G$500,5,0),VLOOKUP(Data!D783,DanhmucTK!$C$3:$F$500,4,0))),"")</f>
        <v/>
      </c>
      <c r="Q783" s="161" t="str">
        <f>IF(NOT(ISNA(MATCH($D783,Define!$P$4:$P$68,0))),VLOOKUP(Data!D783,DanhmucTK!$C$3:$F$500,4,0),"")</f>
        <v/>
      </c>
      <c r="R783" s="162" t="str">
        <f>IFERROR(IF(NOT(ISNA(MATCH($E783,Define!$P$4:$P$68,0))),Data!$L783,IF(NOT(ISNA(MATCH($E783,Define!$S$4:$S$68,0))),VLOOKUP($E783,DanhmucTK!$C$3:$G$500,5,0),VLOOKUP($E783,DanhmucTK!$C$3:$F$500,4,0))),"")</f>
        <v/>
      </c>
      <c r="S783" s="163" t="str">
        <f>IF(NOT(ISNA(MATCH($E783,Define!$P$4:$P$68,0))),VLOOKUP($E783,DanhmucTK!$C$3:$F$500,4,0),"")</f>
        <v/>
      </c>
    </row>
    <row r="784" spans="1:19" ht="18.75" customHeight="1" x14ac:dyDescent="0.2">
      <c r="A784" s="12"/>
      <c r="B784" s="13"/>
      <c r="C784" s="14"/>
      <c r="D784" s="15"/>
      <c r="E784" s="15"/>
      <c r="F784" s="16"/>
      <c r="G784" s="15"/>
      <c r="H784" s="16"/>
      <c r="I784" s="16"/>
      <c r="J784" s="13"/>
      <c r="K784" s="13"/>
      <c r="L784" s="13"/>
      <c r="M784" s="13"/>
      <c r="N784" s="16"/>
      <c r="O784" s="144"/>
      <c r="P784" s="160" t="str">
        <f>IFERROR(IF(NOT(ISNA(MATCH(D784,Define!$P$4:$P$68,0))),Data!$L784,IF(NOT(ISNA(MATCH(Data!D784,Define!$S$4:$S$68,0))),VLOOKUP(Data!D784,DanhmucTK!$C$3:$G$500,5,0),VLOOKUP(Data!D784,DanhmucTK!$C$3:$F$500,4,0))),"")</f>
        <v/>
      </c>
      <c r="Q784" s="161" t="str">
        <f>IF(NOT(ISNA(MATCH($D784,Define!$P$4:$P$68,0))),VLOOKUP(Data!D784,DanhmucTK!$C$3:$F$500,4,0),"")</f>
        <v/>
      </c>
      <c r="R784" s="162" t="str">
        <f>IFERROR(IF(NOT(ISNA(MATCH($E784,Define!$P$4:$P$68,0))),Data!$L784,IF(NOT(ISNA(MATCH($E784,Define!$S$4:$S$68,0))),VLOOKUP($E784,DanhmucTK!$C$3:$G$500,5,0),VLOOKUP($E784,DanhmucTK!$C$3:$F$500,4,0))),"")</f>
        <v/>
      </c>
      <c r="S784" s="163" t="str">
        <f>IF(NOT(ISNA(MATCH($E784,Define!$P$4:$P$68,0))),VLOOKUP($E784,DanhmucTK!$C$3:$F$500,4,0),"")</f>
        <v/>
      </c>
    </row>
    <row r="785" spans="1:19" ht="18.75" customHeight="1" x14ac:dyDescent="0.2">
      <c r="A785" s="12"/>
      <c r="B785" s="13"/>
      <c r="C785" s="14"/>
      <c r="D785" s="15"/>
      <c r="E785" s="15"/>
      <c r="F785" s="16"/>
      <c r="G785" s="15"/>
      <c r="H785" s="16"/>
      <c r="I785" s="16"/>
      <c r="J785" s="13"/>
      <c r="K785" s="13"/>
      <c r="L785" s="13"/>
      <c r="M785" s="13"/>
      <c r="N785" s="16"/>
      <c r="O785" s="144"/>
      <c r="P785" s="160" t="str">
        <f>IFERROR(IF(NOT(ISNA(MATCH(D785,Define!$P$4:$P$68,0))),Data!$L785,IF(NOT(ISNA(MATCH(Data!D785,Define!$S$4:$S$68,0))),VLOOKUP(Data!D785,DanhmucTK!$C$3:$G$500,5,0),VLOOKUP(Data!D785,DanhmucTK!$C$3:$F$500,4,0))),"")</f>
        <v/>
      </c>
      <c r="Q785" s="161" t="str">
        <f>IF(NOT(ISNA(MATCH($D785,Define!$P$4:$P$68,0))),VLOOKUP(Data!D785,DanhmucTK!$C$3:$F$500,4,0),"")</f>
        <v/>
      </c>
      <c r="R785" s="162" t="str">
        <f>IFERROR(IF(NOT(ISNA(MATCH($E785,Define!$P$4:$P$68,0))),Data!$L785,IF(NOT(ISNA(MATCH($E785,Define!$S$4:$S$68,0))),VLOOKUP($E785,DanhmucTK!$C$3:$G$500,5,0),VLOOKUP($E785,DanhmucTK!$C$3:$F$500,4,0))),"")</f>
        <v/>
      </c>
      <c r="S785" s="163" t="str">
        <f>IF(NOT(ISNA(MATCH($E785,Define!$P$4:$P$68,0))),VLOOKUP($E785,DanhmucTK!$C$3:$F$500,4,0),"")</f>
        <v/>
      </c>
    </row>
    <row r="786" spans="1:19" ht="18.75" customHeight="1" x14ac:dyDescent="0.2">
      <c r="A786" s="12"/>
      <c r="B786" s="13"/>
      <c r="C786" s="14"/>
      <c r="D786" s="15"/>
      <c r="E786" s="15"/>
      <c r="F786" s="16"/>
      <c r="G786" s="15"/>
      <c r="H786" s="16"/>
      <c r="I786" s="16"/>
      <c r="J786" s="13"/>
      <c r="K786" s="13"/>
      <c r="L786" s="13"/>
      <c r="M786" s="13"/>
      <c r="N786" s="16"/>
      <c r="O786" s="144"/>
      <c r="P786" s="160" t="str">
        <f>IFERROR(IF(NOT(ISNA(MATCH(D786,Define!$P$4:$P$68,0))),Data!$L786,IF(NOT(ISNA(MATCH(Data!D786,Define!$S$4:$S$68,0))),VLOOKUP(Data!D786,DanhmucTK!$C$3:$G$500,5,0),VLOOKUP(Data!D786,DanhmucTK!$C$3:$F$500,4,0))),"")</f>
        <v/>
      </c>
      <c r="Q786" s="161" t="str">
        <f>IF(NOT(ISNA(MATCH($D786,Define!$P$4:$P$68,0))),VLOOKUP(Data!D786,DanhmucTK!$C$3:$F$500,4,0),"")</f>
        <v/>
      </c>
      <c r="R786" s="162" t="str">
        <f>IFERROR(IF(NOT(ISNA(MATCH($E786,Define!$P$4:$P$68,0))),Data!$L786,IF(NOT(ISNA(MATCH($E786,Define!$S$4:$S$68,0))),VLOOKUP($E786,DanhmucTK!$C$3:$G$500,5,0),VLOOKUP($E786,DanhmucTK!$C$3:$F$500,4,0))),"")</f>
        <v/>
      </c>
      <c r="S786" s="163" t="str">
        <f>IF(NOT(ISNA(MATCH($E786,Define!$P$4:$P$68,0))),VLOOKUP($E786,DanhmucTK!$C$3:$F$500,4,0),"")</f>
        <v/>
      </c>
    </row>
    <row r="787" spans="1:19" ht="18.75" customHeight="1" x14ac:dyDescent="0.2">
      <c r="A787" s="12"/>
      <c r="B787" s="13"/>
      <c r="C787" s="14"/>
      <c r="D787" s="15"/>
      <c r="E787" s="15"/>
      <c r="F787" s="16"/>
      <c r="G787" s="15"/>
      <c r="H787" s="16"/>
      <c r="I787" s="16"/>
      <c r="J787" s="13"/>
      <c r="K787" s="13"/>
      <c r="L787" s="13"/>
      <c r="M787" s="13"/>
      <c r="N787" s="16"/>
      <c r="O787" s="144"/>
      <c r="P787" s="160" t="str">
        <f>IFERROR(IF(NOT(ISNA(MATCH(D787,Define!$P$4:$P$68,0))),Data!$L787,IF(NOT(ISNA(MATCH(Data!D787,Define!$S$4:$S$68,0))),VLOOKUP(Data!D787,DanhmucTK!$C$3:$G$500,5,0),VLOOKUP(Data!D787,DanhmucTK!$C$3:$F$500,4,0))),"")</f>
        <v/>
      </c>
      <c r="Q787" s="161" t="str">
        <f>IF(NOT(ISNA(MATCH($D787,Define!$P$4:$P$68,0))),VLOOKUP(Data!D787,DanhmucTK!$C$3:$F$500,4,0),"")</f>
        <v/>
      </c>
      <c r="R787" s="162" t="str">
        <f>IFERROR(IF(NOT(ISNA(MATCH($E787,Define!$P$4:$P$68,0))),Data!$L787,IF(NOT(ISNA(MATCH($E787,Define!$S$4:$S$68,0))),VLOOKUP($E787,DanhmucTK!$C$3:$G$500,5,0),VLOOKUP($E787,DanhmucTK!$C$3:$F$500,4,0))),"")</f>
        <v/>
      </c>
      <c r="S787" s="163" t="str">
        <f>IF(NOT(ISNA(MATCH($E787,Define!$P$4:$P$68,0))),VLOOKUP($E787,DanhmucTK!$C$3:$F$500,4,0),"")</f>
        <v/>
      </c>
    </row>
    <row r="788" spans="1:19" ht="18.75" customHeight="1" x14ac:dyDescent="0.2">
      <c r="A788" s="12"/>
      <c r="B788" s="13"/>
      <c r="C788" s="14"/>
      <c r="D788" s="15"/>
      <c r="E788" s="15"/>
      <c r="F788" s="16"/>
      <c r="G788" s="15"/>
      <c r="H788" s="16"/>
      <c r="I788" s="16"/>
      <c r="J788" s="13"/>
      <c r="K788" s="13"/>
      <c r="L788" s="13"/>
      <c r="M788" s="13"/>
      <c r="N788" s="16"/>
      <c r="O788" s="144"/>
      <c r="P788" s="160" t="str">
        <f>IFERROR(IF(NOT(ISNA(MATCH(D788,Define!$P$4:$P$68,0))),Data!$L788,IF(NOT(ISNA(MATCH(Data!D788,Define!$S$4:$S$68,0))),VLOOKUP(Data!D788,DanhmucTK!$C$3:$G$500,5,0),VLOOKUP(Data!D788,DanhmucTK!$C$3:$F$500,4,0))),"")</f>
        <v/>
      </c>
      <c r="Q788" s="161" t="str">
        <f>IF(NOT(ISNA(MATCH($D788,Define!$P$4:$P$68,0))),VLOOKUP(Data!D788,DanhmucTK!$C$3:$F$500,4,0),"")</f>
        <v/>
      </c>
      <c r="R788" s="162" t="str">
        <f>IFERROR(IF(NOT(ISNA(MATCH($E788,Define!$P$4:$P$68,0))),Data!$L788,IF(NOT(ISNA(MATCH($E788,Define!$S$4:$S$68,0))),VLOOKUP($E788,DanhmucTK!$C$3:$G$500,5,0),VLOOKUP($E788,DanhmucTK!$C$3:$F$500,4,0))),"")</f>
        <v/>
      </c>
      <c r="S788" s="163" t="str">
        <f>IF(NOT(ISNA(MATCH($E788,Define!$P$4:$P$68,0))),VLOOKUP($E788,DanhmucTK!$C$3:$F$500,4,0),"")</f>
        <v/>
      </c>
    </row>
    <row r="789" spans="1:19" ht="18.75" customHeight="1" x14ac:dyDescent="0.2">
      <c r="A789" s="12"/>
      <c r="B789" s="13"/>
      <c r="C789" s="14"/>
      <c r="D789" s="15"/>
      <c r="E789" s="15"/>
      <c r="F789" s="16"/>
      <c r="G789" s="15"/>
      <c r="H789" s="16"/>
      <c r="I789" s="16"/>
      <c r="J789" s="13"/>
      <c r="K789" s="13"/>
      <c r="L789" s="13"/>
      <c r="M789" s="13"/>
      <c r="N789" s="16"/>
      <c r="O789" s="144"/>
      <c r="P789" s="160" t="str">
        <f>IFERROR(IF(NOT(ISNA(MATCH(D789,Define!$P$4:$P$68,0))),Data!$L789,IF(NOT(ISNA(MATCH(Data!D789,Define!$S$4:$S$68,0))),VLOOKUP(Data!D789,DanhmucTK!$C$3:$G$500,5,0),VLOOKUP(Data!D789,DanhmucTK!$C$3:$F$500,4,0))),"")</f>
        <v/>
      </c>
      <c r="Q789" s="161" t="str">
        <f>IF(NOT(ISNA(MATCH($D789,Define!$P$4:$P$68,0))),VLOOKUP(Data!D789,DanhmucTK!$C$3:$F$500,4,0),"")</f>
        <v/>
      </c>
      <c r="R789" s="162" t="str">
        <f>IFERROR(IF(NOT(ISNA(MATCH($E789,Define!$P$4:$P$68,0))),Data!$L789,IF(NOT(ISNA(MATCH($E789,Define!$S$4:$S$68,0))),VLOOKUP($E789,DanhmucTK!$C$3:$G$500,5,0),VLOOKUP($E789,DanhmucTK!$C$3:$F$500,4,0))),"")</f>
        <v/>
      </c>
      <c r="S789" s="163" t="str">
        <f>IF(NOT(ISNA(MATCH($E789,Define!$P$4:$P$68,0))),VLOOKUP($E789,DanhmucTK!$C$3:$F$500,4,0),"")</f>
        <v/>
      </c>
    </row>
    <row r="790" spans="1:19" ht="18.75" customHeight="1" x14ac:dyDescent="0.2">
      <c r="A790" s="12"/>
      <c r="B790" s="13"/>
      <c r="C790" s="14"/>
      <c r="D790" s="15"/>
      <c r="E790" s="15"/>
      <c r="F790" s="16"/>
      <c r="G790" s="15"/>
      <c r="H790" s="16"/>
      <c r="I790" s="16"/>
      <c r="J790" s="13"/>
      <c r="K790" s="13"/>
      <c r="L790" s="13"/>
      <c r="M790" s="13"/>
      <c r="N790" s="16"/>
      <c r="O790" s="144"/>
      <c r="P790" s="160" t="str">
        <f>IFERROR(IF(NOT(ISNA(MATCH(D790,Define!$P$4:$P$68,0))),Data!$L790,IF(NOT(ISNA(MATCH(Data!D790,Define!$S$4:$S$68,0))),VLOOKUP(Data!D790,DanhmucTK!$C$3:$G$500,5,0),VLOOKUP(Data!D790,DanhmucTK!$C$3:$F$500,4,0))),"")</f>
        <v/>
      </c>
      <c r="Q790" s="161" t="str">
        <f>IF(NOT(ISNA(MATCH($D790,Define!$P$4:$P$68,0))),VLOOKUP(Data!D790,DanhmucTK!$C$3:$F$500,4,0),"")</f>
        <v/>
      </c>
      <c r="R790" s="162" t="str">
        <f>IFERROR(IF(NOT(ISNA(MATCH($E790,Define!$P$4:$P$68,0))),Data!$L790,IF(NOT(ISNA(MATCH($E790,Define!$S$4:$S$68,0))),VLOOKUP($E790,DanhmucTK!$C$3:$G$500,5,0),VLOOKUP($E790,DanhmucTK!$C$3:$F$500,4,0))),"")</f>
        <v/>
      </c>
      <c r="S790" s="163" t="str">
        <f>IF(NOT(ISNA(MATCH($E790,Define!$P$4:$P$68,0))),VLOOKUP($E790,DanhmucTK!$C$3:$F$500,4,0),"")</f>
        <v/>
      </c>
    </row>
    <row r="791" spans="1:19" ht="18.75" customHeight="1" x14ac:dyDescent="0.2">
      <c r="A791" s="12"/>
      <c r="B791" s="13"/>
      <c r="C791" s="14"/>
      <c r="D791" s="15"/>
      <c r="E791" s="15"/>
      <c r="F791" s="16"/>
      <c r="G791" s="15"/>
      <c r="H791" s="16"/>
      <c r="I791" s="16"/>
      <c r="J791" s="13"/>
      <c r="K791" s="13"/>
      <c r="L791" s="13"/>
      <c r="M791" s="13"/>
      <c r="N791" s="16"/>
      <c r="O791" s="144"/>
      <c r="P791" s="160" t="str">
        <f>IFERROR(IF(NOT(ISNA(MATCH(D791,Define!$P$4:$P$68,0))),Data!$L791,IF(NOT(ISNA(MATCH(Data!D791,Define!$S$4:$S$68,0))),VLOOKUP(Data!D791,DanhmucTK!$C$3:$G$500,5,0),VLOOKUP(Data!D791,DanhmucTK!$C$3:$F$500,4,0))),"")</f>
        <v/>
      </c>
      <c r="Q791" s="161" t="str">
        <f>IF(NOT(ISNA(MATCH($D791,Define!$P$4:$P$68,0))),VLOOKUP(Data!D791,DanhmucTK!$C$3:$F$500,4,0),"")</f>
        <v/>
      </c>
      <c r="R791" s="162" t="str">
        <f>IFERROR(IF(NOT(ISNA(MATCH($E791,Define!$P$4:$P$68,0))),Data!$L791,IF(NOT(ISNA(MATCH($E791,Define!$S$4:$S$68,0))),VLOOKUP($E791,DanhmucTK!$C$3:$G$500,5,0),VLOOKUP($E791,DanhmucTK!$C$3:$F$500,4,0))),"")</f>
        <v/>
      </c>
      <c r="S791" s="163" t="str">
        <f>IF(NOT(ISNA(MATCH($E791,Define!$P$4:$P$68,0))),VLOOKUP($E791,DanhmucTK!$C$3:$F$500,4,0),"")</f>
        <v/>
      </c>
    </row>
    <row r="792" spans="1:19" ht="18.75" customHeight="1" x14ac:dyDescent="0.2">
      <c r="A792" s="12"/>
      <c r="B792" s="13"/>
      <c r="C792" s="14"/>
      <c r="D792" s="15"/>
      <c r="E792" s="15"/>
      <c r="F792" s="16"/>
      <c r="G792" s="15"/>
      <c r="H792" s="16"/>
      <c r="I792" s="16"/>
      <c r="J792" s="13"/>
      <c r="K792" s="13"/>
      <c r="L792" s="13"/>
      <c r="M792" s="13"/>
      <c r="N792" s="16"/>
      <c r="O792" s="144"/>
      <c r="P792" s="160" t="str">
        <f>IFERROR(IF(NOT(ISNA(MATCH(D792,Define!$P$4:$P$68,0))),Data!$L792,IF(NOT(ISNA(MATCH(Data!D792,Define!$S$4:$S$68,0))),VLOOKUP(Data!D792,DanhmucTK!$C$3:$G$500,5,0),VLOOKUP(Data!D792,DanhmucTK!$C$3:$F$500,4,0))),"")</f>
        <v/>
      </c>
      <c r="Q792" s="161" t="str">
        <f>IF(NOT(ISNA(MATCH($D792,Define!$P$4:$P$68,0))),VLOOKUP(Data!D792,DanhmucTK!$C$3:$F$500,4,0),"")</f>
        <v/>
      </c>
      <c r="R792" s="162" t="str">
        <f>IFERROR(IF(NOT(ISNA(MATCH($E792,Define!$P$4:$P$68,0))),Data!$L792,IF(NOT(ISNA(MATCH($E792,Define!$S$4:$S$68,0))),VLOOKUP($E792,DanhmucTK!$C$3:$G$500,5,0),VLOOKUP($E792,DanhmucTK!$C$3:$F$500,4,0))),"")</f>
        <v/>
      </c>
      <c r="S792" s="163" t="str">
        <f>IF(NOT(ISNA(MATCH($E792,Define!$P$4:$P$68,0))),VLOOKUP($E792,DanhmucTK!$C$3:$F$500,4,0),"")</f>
        <v/>
      </c>
    </row>
    <row r="793" spans="1:19" ht="18.75" customHeight="1" x14ac:dyDescent="0.2">
      <c r="A793" s="12"/>
      <c r="B793" s="13"/>
      <c r="C793" s="14"/>
      <c r="D793" s="15"/>
      <c r="E793" s="15"/>
      <c r="F793" s="16"/>
      <c r="G793" s="15"/>
      <c r="H793" s="16"/>
      <c r="I793" s="16"/>
      <c r="J793" s="13"/>
      <c r="K793" s="13"/>
      <c r="L793" s="13"/>
      <c r="M793" s="13"/>
      <c r="N793" s="16"/>
      <c r="O793" s="144"/>
      <c r="P793" s="160" t="str">
        <f>IFERROR(IF(NOT(ISNA(MATCH(D793,Define!$P$4:$P$68,0))),Data!$L793,IF(NOT(ISNA(MATCH(Data!D793,Define!$S$4:$S$68,0))),VLOOKUP(Data!D793,DanhmucTK!$C$3:$G$500,5,0),VLOOKUP(Data!D793,DanhmucTK!$C$3:$F$500,4,0))),"")</f>
        <v/>
      </c>
      <c r="Q793" s="161" t="str">
        <f>IF(NOT(ISNA(MATCH($D793,Define!$P$4:$P$68,0))),VLOOKUP(Data!D793,DanhmucTK!$C$3:$F$500,4,0),"")</f>
        <v/>
      </c>
      <c r="R793" s="162" t="str">
        <f>IFERROR(IF(NOT(ISNA(MATCH($E793,Define!$P$4:$P$68,0))),Data!$L793,IF(NOT(ISNA(MATCH($E793,Define!$S$4:$S$68,0))),VLOOKUP($E793,DanhmucTK!$C$3:$G$500,5,0),VLOOKUP($E793,DanhmucTK!$C$3:$F$500,4,0))),"")</f>
        <v/>
      </c>
      <c r="S793" s="163" t="str">
        <f>IF(NOT(ISNA(MATCH($E793,Define!$P$4:$P$68,0))),VLOOKUP($E793,DanhmucTK!$C$3:$F$500,4,0),"")</f>
        <v/>
      </c>
    </row>
    <row r="794" spans="1:19" ht="18.75" customHeight="1" x14ac:dyDescent="0.2">
      <c r="A794" s="12"/>
      <c r="B794" s="13"/>
      <c r="C794" s="14"/>
      <c r="D794" s="15"/>
      <c r="E794" s="15"/>
      <c r="F794" s="16"/>
      <c r="G794" s="15"/>
      <c r="H794" s="16"/>
      <c r="I794" s="16"/>
      <c r="J794" s="13"/>
      <c r="K794" s="13"/>
      <c r="L794" s="13"/>
      <c r="M794" s="13"/>
      <c r="N794" s="16"/>
      <c r="O794" s="144"/>
      <c r="P794" s="160" t="str">
        <f>IFERROR(IF(NOT(ISNA(MATCH(D794,Define!$P$4:$P$68,0))),Data!$L794,IF(NOT(ISNA(MATCH(Data!D794,Define!$S$4:$S$68,0))),VLOOKUP(Data!D794,DanhmucTK!$C$3:$G$500,5,0),VLOOKUP(Data!D794,DanhmucTK!$C$3:$F$500,4,0))),"")</f>
        <v/>
      </c>
      <c r="Q794" s="161" t="str">
        <f>IF(NOT(ISNA(MATCH($D794,Define!$P$4:$P$68,0))),VLOOKUP(Data!D794,DanhmucTK!$C$3:$F$500,4,0),"")</f>
        <v/>
      </c>
      <c r="R794" s="162" t="str">
        <f>IFERROR(IF(NOT(ISNA(MATCH($E794,Define!$P$4:$P$68,0))),Data!$L794,IF(NOT(ISNA(MATCH($E794,Define!$S$4:$S$68,0))),VLOOKUP($E794,DanhmucTK!$C$3:$G$500,5,0),VLOOKUP($E794,DanhmucTK!$C$3:$F$500,4,0))),"")</f>
        <v/>
      </c>
      <c r="S794" s="163" t="str">
        <f>IF(NOT(ISNA(MATCH($E794,Define!$P$4:$P$68,0))),VLOOKUP($E794,DanhmucTK!$C$3:$F$500,4,0),"")</f>
        <v/>
      </c>
    </row>
    <row r="795" spans="1:19" ht="18.75" customHeight="1" x14ac:dyDescent="0.2">
      <c r="A795" s="12"/>
      <c r="B795" s="13"/>
      <c r="C795" s="14"/>
      <c r="D795" s="15"/>
      <c r="E795" s="15"/>
      <c r="F795" s="16"/>
      <c r="G795" s="15"/>
      <c r="H795" s="16"/>
      <c r="I795" s="16"/>
      <c r="J795" s="13"/>
      <c r="K795" s="13"/>
      <c r="L795" s="13"/>
      <c r="M795" s="13"/>
      <c r="N795" s="16"/>
      <c r="O795" s="144"/>
      <c r="P795" s="160" t="str">
        <f>IFERROR(IF(NOT(ISNA(MATCH(D795,Define!$P$4:$P$68,0))),Data!$L795,IF(NOT(ISNA(MATCH(Data!D795,Define!$S$4:$S$68,0))),VLOOKUP(Data!D795,DanhmucTK!$C$3:$G$500,5,0),VLOOKUP(Data!D795,DanhmucTK!$C$3:$F$500,4,0))),"")</f>
        <v/>
      </c>
      <c r="Q795" s="161" t="str">
        <f>IF(NOT(ISNA(MATCH($D795,Define!$P$4:$P$68,0))),VLOOKUP(Data!D795,DanhmucTK!$C$3:$F$500,4,0),"")</f>
        <v/>
      </c>
      <c r="R795" s="162" t="str">
        <f>IFERROR(IF(NOT(ISNA(MATCH($E795,Define!$P$4:$P$68,0))),Data!$L795,IF(NOT(ISNA(MATCH($E795,Define!$S$4:$S$68,0))),VLOOKUP($E795,DanhmucTK!$C$3:$G$500,5,0),VLOOKUP($E795,DanhmucTK!$C$3:$F$500,4,0))),"")</f>
        <v/>
      </c>
      <c r="S795" s="163" t="str">
        <f>IF(NOT(ISNA(MATCH($E795,Define!$P$4:$P$68,0))),VLOOKUP($E795,DanhmucTK!$C$3:$F$500,4,0),"")</f>
        <v/>
      </c>
    </row>
    <row r="796" spans="1:19" ht="18.75" customHeight="1" x14ac:dyDescent="0.2">
      <c r="A796" s="12"/>
      <c r="B796" s="13"/>
      <c r="C796" s="14"/>
      <c r="D796" s="15"/>
      <c r="E796" s="15"/>
      <c r="F796" s="16"/>
      <c r="G796" s="15"/>
      <c r="H796" s="16"/>
      <c r="I796" s="16"/>
      <c r="J796" s="13"/>
      <c r="K796" s="13"/>
      <c r="L796" s="13"/>
      <c r="M796" s="13"/>
      <c r="N796" s="16"/>
      <c r="O796" s="144"/>
      <c r="P796" s="160" t="str">
        <f>IFERROR(IF(NOT(ISNA(MATCH(D796,Define!$P$4:$P$68,0))),Data!$L796,IF(NOT(ISNA(MATCH(Data!D796,Define!$S$4:$S$68,0))),VLOOKUP(Data!D796,DanhmucTK!$C$3:$G$500,5,0),VLOOKUP(Data!D796,DanhmucTK!$C$3:$F$500,4,0))),"")</f>
        <v/>
      </c>
      <c r="Q796" s="161" t="str">
        <f>IF(NOT(ISNA(MATCH($D796,Define!$P$4:$P$68,0))),VLOOKUP(Data!D796,DanhmucTK!$C$3:$F$500,4,0),"")</f>
        <v/>
      </c>
      <c r="R796" s="162" t="str">
        <f>IFERROR(IF(NOT(ISNA(MATCH($E796,Define!$P$4:$P$68,0))),Data!$L796,IF(NOT(ISNA(MATCH($E796,Define!$S$4:$S$68,0))),VLOOKUP($E796,DanhmucTK!$C$3:$G$500,5,0),VLOOKUP($E796,DanhmucTK!$C$3:$F$500,4,0))),"")</f>
        <v/>
      </c>
      <c r="S796" s="163" t="str">
        <f>IF(NOT(ISNA(MATCH($E796,Define!$P$4:$P$68,0))),VLOOKUP($E796,DanhmucTK!$C$3:$F$500,4,0),"")</f>
        <v/>
      </c>
    </row>
    <row r="797" spans="1:19" ht="18.75" customHeight="1" x14ac:dyDescent="0.2">
      <c r="A797" s="12"/>
      <c r="B797" s="13"/>
      <c r="C797" s="14"/>
      <c r="D797" s="15"/>
      <c r="E797" s="15"/>
      <c r="F797" s="16"/>
      <c r="G797" s="15"/>
      <c r="H797" s="16"/>
      <c r="I797" s="16"/>
      <c r="J797" s="13"/>
      <c r="K797" s="13"/>
      <c r="L797" s="13"/>
      <c r="M797" s="13"/>
      <c r="N797" s="16"/>
      <c r="O797" s="144"/>
      <c r="P797" s="160" t="str">
        <f>IFERROR(IF(NOT(ISNA(MATCH(D797,Define!$P$4:$P$68,0))),Data!$L797,IF(NOT(ISNA(MATCH(Data!D797,Define!$S$4:$S$68,0))),VLOOKUP(Data!D797,DanhmucTK!$C$3:$G$500,5,0),VLOOKUP(Data!D797,DanhmucTK!$C$3:$F$500,4,0))),"")</f>
        <v/>
      </c>
      <c r="Q797" s="161" t="str">
        <f>IF(NOT(ISNA(MATCH($D797,Define!$P$4:$P$68,0))),VLOOKUP(Data!D797,DanhmucTK!$C$3:$F$500,4,0),"")</f>
        <v/>
      </c>
      <c r="R797" s="162" t="str">
        <f>IFERROR(IF(NOT(ISNA(MATCH($E797,Define!$P$4:$P$68,0))),Data!$L797,IF(NOT(ISNA(MATCH($E797,Define!$S$4:$S$68,0))),VLOOKUP($E797,DanhmucTK!$C$3:$G$500,5,0),VLOOKUP($E797,DanhmucTK!$C$3:$F$500,4,0))),"")</f>
        <v/>
      </c>
      <c r="S797" s="163" t="str">
        <f>IF(NOT(ISNA(MATCH($E797,Define!$P$4:$P$68,0))),VLOOKUP($E797,DanhmucTK!$C$3:$F$500,4,0),"")</f>
        <v/>
      </c>
    </row>
    <row r="798" spans="1:19" ht="18.75" customHeight="1" x14ac:dyDescent="0.2">
      <c r="A798" s="12"/>
      <c r="B798" s="13"/>
      <c r="C798" s="14"/>
      <c r="D798" s="15"/>
      <c r="E798" s="15"/>
      <c r="F798" s="16"/>
      <c r="G798" s="15"/>
      <c r="H798" s="16"/>
      <c r="I798" s="16"/>
      <c r="J798" s="13"/>
      <c r="K798" s="13"/>
      <c r="L798" s="13"/>
      <c r="M798" s="13"/>
      <c r="N798" s="16"/>
      <c r="O798" s="144"/>
      <c r="P798" s="160" t="str">
        <f>IFERROR(IF(NOT(ISNA(MATCH(D798,Define!$P$4:$P$68,0))),Data!$L798,IF(NOT(ISNA(MATCH(Data!D798,Define!$S$4:$S$68,0))),VLOOKUP(Data!D798,DanhmucTK!$C$3:$G$500,5,0),VLOOKUP(Data!D798,DanhmucTK!$C$3:$F$500,4,0))),"")</f>
        <v/>
      </c>
      <c r="Q798" s="161" t="str">
        <f>IF(NOT(ISNA(MATCH($D798,Define!$P$4:$P$68,0))),VLOOKUP(Data!D798,DanhmucTK!$C$3:$F$500,4,0),"")</f>
        <v/>
      </c>
      <c r="R798" s="162" t="str">
        <f>IFERROR(IF(NOT(ISNA(MATCH($E798,Define!$P$4:$P$68,0))),Data!$L798,IF(NOT(ISNA(MATCH($E798,Define!$S$4:$S$68,0))),VLOOKUP($E798,DanhmucTK!$C$3:$G$500,5,0),VLOOKUP($E798,DanhmucTK!$C$3:$F$500,4,0))),"")</f>
        <v/>
      </c>
      <c r="S798" s="163" t="str">
        <f>IF(NOT(ISNA(MATCH($E798,Define!$P$4:$P$68,0))),VLOOKUP($E798,DanhmucTK!$C$3:$F$500,4,0),"")</f>
        <v/>
      </c>
    </row>
    <row r="799" spans="1:19" ht="18.75" customHeight="1" x14ac:dyDescent="0.2">
      <c r="A799" s="12"/>
      <c r="B799" s="13"/>
      <c r="C799" s="14"/>
      <c r="D799" s="15"/>
      <c r="E799" s="15"/>
      <c r="F799" s="16"/>
      <c r="G799" s="15"/>
      <c r="H799" s="16"/>
      <c r="I799" s="16"/>
      <c r="J799" s="13"/>
      <c r="K799" s="13"/>
      <c r="L799" s="13"/>
      <c r="M799" s="13"/>
      <c r="N799" s="16"/>
      <c r="O799" s="144"/>
      <c r="P799" s="160" t="str">
        <f>IFERROR(IF(NOT(ISNA(MATCH(D799,Define!$P$4:$P$68,0))),Data!$L799,IF(NOT(ISNA(MATCH(Data!D799,Define!$S$4:$S$68,0))),VLOOKUP(Data!D799,DanhmucTK!$C$3:$G$500,5,0),VLOOKUP(Data!D799,DanhmucTK!$C$3:$F$500,4,0))),"")</f>
        <v/>
      </c>
      <c r="Q799" s="161" t="str">
        <f>IF(NOT(ISNA(MATCH($D799,Define!$P$4:$P$68,0))),VLOOKUP(Data!D799,DanhmucTK!$C$3:$F$500,4,0),"")</f>
        <v/>
      </c>
      <c r="R799" s="162" t="str">
        <f>IFERROR(IF(NOT(ISNA(MATCH($E799,Define!$P$4:$P$68,0))),Data!$L799,IF(NOT(ISNA(MATCH($E799,Define!$S$4:$S$68,0))),VLOOKUP($E799,DanhmucTK!$C$3:$G$500,5,0),VLOOKUP($E799,DanhmucTK!$C$3:$F$500,4,0))),"")</f>
        <v/>
      </c>
      <c r="S799" s="163" t="str">
        <f>IF(NOT(ISNA(MATCH($E799,Define!$P$4:$P$68,0))),VLOOKUP($E799,DanhmucTK!$C$3:$F$500,4,0),"")</f>
        <v/>
      </c>
    </row>
    <row r="800" spans="1:19" ht="18.75" customHeight="1" x14ac:dyDescent="0.2">
      <c r="A800" s="12"/>
      <c r="B800" s="13"/>
      <c r="C800" s="14"/>
      <c r="D800" s="15"/>
      <c r="E800" s="15"/>
      <c r="F800" s="16"/>
      <c r="G800" s="15"/>
      <c r="H800" s="16"/>
      <c r="I800" s="16"/>
      <c r="J800" s="13"/>
      <c r="K800" s="13"/>
      <c r="L800" s="13"/>
      <c r="M800" s="13"/>
      <c r="N800" s="16"/>
      <c r="O800" s="144"/>
      <c r="P800" s="160" t="str">
        <f>IFERROR(IF(NOT(ISNA(MATCH(D800,Define!$P$4:$P$68,0))),Data!$L800,IF(NOT(ISNA(MATCH(Data!D800,Define!$S$4:$S$68,0))),VLOOKUP(Data!D800,DanhmucTK!$C$3:$G$500,5,0),VLOOKUP(Data!D800,DanhmucTK!$C$3:$F$500,4,0))),"")</f>
        <v/>
      </c>
      <c r="Q800" s="161" t="str">
        <f>IF(NOT(ISNA(MATCH($D800,Define!$P$4:$P$68,0))),VLOOKUP(Data!D800,DanhmucTK!$C$3:$F$500,4,0),"")</f>
        <v/>
      </c>
      <c r="R800" s="162" t="str">
        <f>IFERROR(IF(NOT(ISNA(MATCH($E800,Define!$P$4:$P$68,0))),Data!$L800,IF(NOT(ISNA(MATCH($E800,Define!$S$4:$S$68,0))),VLOOKUP($E800,DanhmucTK!$C$3:$G$500,5,0),VLOOKUP($E800,DanhmucTK!$C$3:$F$500,4,0))),"")</f>
        <v/>
      </c>
      <c r="S800" s="163" t="str">
        <f>IF(NOT(ISNA(MATCH($E800,Define!$P$4:$P$68,0))),VLOOKUP($E800,DanhmucTK!$C$3:$F$500,4,0),"")</f>
        <v/>
      </c>
    </row>
    <row r="801" spans="1:19" ht="18.75" customHeight="1" x14ac:dyDescent="0.2">
      <c r="A801" s="12"/>
      <c r="B801" s="13"/>
      <c r="C801" s="14"/>
      <c r="D801" s="15"/>
      <c r="E801" s="15"/>
      <c r="F801" s="16"/>
      <c r="G801" s="15"/>
      <c r="H801" s="16"/>
      <c r="I801" s="16"/>
      <c r="J801" s="13"/>
      <c r="K801" s="13"/>
      <c r="L801" s="13"/>
      <c r="M801" s="13"/>
      <c r="N801" s="16"/>
      <c r="O801" s="144"/>
      <c r="P801" s="160" t="str">
        <f>IFERROR(IF(NOT(ISNA(MATCH(D801,Define!$P$4:$P$68,0))),Data!$L801,IF(NOT(ISNA(MATCH(Data!D801,Define!$S$4:$S$68,0))),VLOOKUP(Data!D801,DanhmucTK!$C$3:$G$500,5,0),VLOOKUP(Data!D801,DanhmucTK!$C$3:$F$500,4,0))),"")</f>
        <v/>
      </c>
      <c r="Q801" s="161" t="str">
        <f>IF(NOT(ISNA(MATCH($D801,Define!$P$4:$P$68,0))),VLOOKUP(Data!D801,DanhmucTK!$C$3:$F$500,4,0),"")</f>
        <v/>
      </c>
      <c r="R801" s="162" t="str">
        <f>IFERROR(IF(NOT(ISNA(MATCH($E801,Define!$P$4:$P$68,0))),Data!$L801,IF(NOT(ISNA(MATCH($E801,Define!$S$4:$S$68,0))),VLOOKUP($E801,DanhmucTK!$C$3:$G$500,5,0),VLOOKUP($E801,DanhmucTK!$C$3:$F$500,4,0))),"")</f>
        <v/>
      </c>
      <c r="S801" s="163" t="str">
        <f>IF(NOT(ISNA(MATCH($E801,Define!$P$4:$P$68,0))),VLOOKUP($E801,DanhmucTK!$C$3:$F$500,4,0),"")</f>
        <v/>
      </c>
    </row>
    <row r="802" spans="1:19" ht="18.75" customHeight="1" x14ac:dyDescent="0.2">
      <c r="A802" s="12"/>
      <c r="B802" s="13"/>
      <c r="C802" s="14"/>
      <c r="D802" s="15"/>
      <c r="E802" s="15"/>
      <c r="F802" s="16"/>
      <c r="G802" s="15"/>
      <c r="H802" s="16"/>
      <c r="I802" s="16"/>
      <c r="J802" s="13"/>
      <c r="K802" s="13"/>
      <c r="L802" s="13"/>
      <c r="M802" s="13"/>
      <c r="N802" s="16"/>
      <c r="O802" s="144"/>
      <c r="P802" s="160" t="str">
        <f>IFERROR(IF(NOT(ISNA(MATCH(D802,Define!$P$4:$P$68,0))),Data!$L802,IF(NOT(ISNA(MATCH(Data!D802,Define!$S$4:$S$68,0))),VLOOKUP(Data!D802,DanhmucTK!$C$3:$G$500,5,0),VLOOKUP(Data!D802,DanhmucTK!$C$3:$F$500,4,0))),"")</f>
        <v/>
      </c>
      <c r="Q802" s="161" t="str">
        <f>IF(NOT(ISNA(MATCH($D802,Define!$P$4:$P$68,0))),VLOOKUP(Data!D802,DanhmucTK!$C$3:$F$500,4,0),"")</f>
        <v/>
      </c>
      <c r="R802" s="162" t="str">
        <f>IFERROR(IF(NOT(ISNA(MATCH($E802,Define!$P$4:$P$68,0))),Data!$L802,IF(NOT(ISNA(MATCH($E802,Define!$S$4:$S$68,0))),VLOOKUP($E802,DanhmucTK!$C$3:$G$500,5,0),VLOOKUP($E802,DanhmucTK!$C$3:$F$500,4,0))),"")</f>
        <v/>
      </c>
      <c r="S802" s="163" t="str">
        <f>IF(NOT(ISNA(MATCH($E802,Define!$P$4:$P$68,0))),VLOOKUP($E802,DanhmucTK!$C$3:$F$500,4,0),"")</f>
        <v/>
      </c>
    </row>
    <row r="803" spans="1:19" ht="18.75" customHeight="1" x14ac:dyDescent="0.2">
      <c r="A803" s="12"/>
      <c r="B803" s="13"/>
      <c r="C803" s="14"/>
      <c r="D803" s="15"/>
      <c r="E803" s="15"/>
      <c r="F803" s="16"/>
      <c r="G803" s="15"/>
      <c r="H803" s="16"/>
      <c r="I803" s="16"/>
      <c r="J803" s="13"/>
      <c r="K803" s="13"/>
      <c r="L803" s="13"/>
      <c r="M803" s="13"/>
      <c r="N803" s="16"/>
      <c r="O803" s="144"/>
      <c r="P803" s="160" t="str">
        <f>IFERROR(IF(NOT(ISNA(MATCH(D803,Define!$P$4:$P$68,0))),Data!$L803,IF(NOT(ISNA(MATCH(Data!D803,Define!$S$4:$S$68,0))),VLOOKUP(Data!D803,DanhmucTK!$C$3:$G$500,5,0),VLOOKUP(Data!D803,DanhmucTK!$C$3:$F$500,4,0))),"")</f>
        <v/>
      </c>
      <c r="Q803" s="161" t="str">
        <f>IF(NOT(ISNA(MATCH($D803,Define!$P$4:$P$68,0))),VLOOKUP(Data!D803,DanhmucTK!$C$3:$F$500,4,0),"")</f>
        <v/>
      </c>
      <c r="R803" s="162" t="str">
        <f>IFERROR(IF(NOT(ISNA(MATCH($E803,Define!$P$4:$P$68,0))),Data!$L803,IF(NOT(ISNA(MATCH($E803,Define!$S$4:$S$68,0))),VLOOKUP($E803,DanhmucTK!$C$3:$G$500,5,0),VLOOKUP($E803,DanhmucTK!$C$3:$F$500,4,0))),"")</f>
        <v/>
      </c>
      <c r="S803" s="163" t="str">
        <f>IF(NOT(ISNA(MATCH($E803,Define!$P$4:$P$68,0))),VLOOKUP($E803,DanhmucTK!$C$3:$F$500,4,0),"")</f>
        <v/>
      </c>
    </row>
    <row r="804" spans="1:19" ht="18.75" customHeight="1" x14ac:dyDescent="0.2">
      <c r="A804" s="12"/>
      <c r="B804" s="13"/>
      <c r="C804" s="14"/>
      <c r="D804" s="15"/>
      <c r="E804" s="15"/>
      <c r="F804" s="16"/>
      <c r="G804" s="15"/>
      <c r="H804" s="16"/>
      <c r="I804" s="16"/>
      <c r="J804" s="13"/>
      <c r="K804" s="13"/>
      <c r="L804" s="13"/>
      <c r="M804" s="13"/>
      <c r="N804" s="16"/>
      <c r="O804" s="144"/>
      <c r="P804" s="160" t="str">
        <f>IFERROR(IF(NOT(ISNA(MATCH(D804,Define!$P$4:$P$68,0))),Data!$L804,IF(NOT(ISNA(MATCH(Data!D804,Define!$S$4:$S$68,0))),VLOOKUP(Data!D804,DanhmucTK!$C$3:$G$500,5,0),VLOOKUP(Data!D804,DanhmucTK!$C$3:$F$500,4,0))),"")</f>
        <v/>
      </c>
      <c r="Q804" s="161" t="str">
        <f>IF(NOT(ISNA(MATCH($D804,Define!$P$4:$P$68,0))),VLOOKUP(Data!D804,DanhmucTK!$C$3:$F$500,4,0),"")</f>
        <v/>
      </c>
      <c r="R804" s="162" t="str">
        <f>IFERROR(IF(NOT(ISNA(MATCH($E804,Define!$P$4:$P$68,0))),Data!$L804,IF(NOT(ISNA(MATCH($E804,Define!$S$4:$S$68,0))),VLOOKUP($E804,DanhmucTK!$C$3:$G$500,5,0),VLOOKUP($E804,DanhmucTK!$C$3:$F$500,4,0))),"")</f>
        <v/>
      </c>
      <c r="S804" s="163" t="str">
        <f>IF(NOT(ISNA(MATCH($E804,Define!$P$4:$P$68,0))),VLOOKUP($E804,DanhmucTK!$C$3:$F$500,4,0),"")</f>
        <v/>
      </c>
    </row>
    <row r="805" spans="1:19" ht="18.75" customHeight="1" x14ac:dyDescent="0.2">
      <c r="A805" s="12"/>
      <c r="B805" s="13"/>
      <c r="C805" s="14"/>
      <c r="D805" s="15"/>
      <c r="E805" s="15"/>
      <c r="F805" s="16"/>
      <c r="G805" s="15"/>
      <c r="H805" s="16"/>
      <c r="I805" s="16"/>
      <c r="J805" s="13"/>
      <c r="K805" s="13"/>
      <c r="L805" s="13"/>
      <c r="M805" s="13"/>
      <c r="N805" s="16"/>
      <c r="O805" s="144"/>
      <c r="P805" s="160" t="str">
        <f>IFERROR(IF(NOT(ISNA(MATCH(D805,Define!$P$4:$P$68,0))),Data!$L805,IF(NOT(ISNA(MATCH(Data!D805,Define!$S$4:$S$68,0))),VLOOKUP(Data!D805,DanhmucTK!$C$3:$G$500,5,0),VLOOKUP(Data!D805,DanhmucTK!$C$3:$F$500,4,0))),"")</f>
        <v/>
      </c>
      <c r="Q805" s="161" t="str">
        <f>IF(NOT(ISNA(MATCH($D805,Define!$P$4:$P$68,0))),VLOOKUP(Data!D805,DanhmucTK!$C$3:$F$500,4,0),"")</f>
        <v/>
      </c>
      <c r="R805" s="162" t="str">
        <f>IFERROR(IF(NOT(ISNA(MATCH($E805,Define!$P$4:$P$68,0))),Data!$L805,IF(NOT(ISNA(MATCH($E805,Define!$S$4:$S$68,0))),VLOOKUP($E805,DanhmucTK!$C$3:$G$500,5,0),VLOOKUP($E805,DanhmucTK!$C$3:$F$500,4,0))),"")</f>
        <v/>
      </c>
      <c r="S805" s="163" t="str">
        <f>IF(NOT(ISNA(MATCH($E805,Define!$P$4:$P$68,0))),VLOOKUP($E805,DanhmucTK!$C$3:$F$500,4,0),"")</f>
        <v/>
      </c>
    </row>
    <row r="806" spans="1:19" ht="18.75" customHeight="1" x14ac:dyDescent="0.2">
      <c r="A806" s="12"/>
      <c r="B806" s="13"/>
      <c r="C806" s="14"/>
      <c r="D806" s="15"/>
      <c r="E806" s="15"/>
      <c r="F806" s="16"/>
      <c r="G806" s="15"/>
      <c r="H806" s="16"/>
      <c r="I806" s="16"/>
      <c r="J806" s="13"/>
      <c r="K806" s="13"/>
      <c r="L806" s="13"/>
      <c r="M806" s="13"/>
      <c r="N806" s="16"/>
      <c r="O806" s="144"/>
      <c r="P806" s="160" t="str">
        <f>IFERROR(IF(NOT(ISNA(MATCH(D806,Define!$P$4:$P$68,0))),Data!$L806,IF(NOT(ISNA(MATCH(Data!D806,Define!$S$4:$S$68,0))),VLOOKUP(Data!D806,DanhmucTK!$C$3:$G$500,5,0),VLOOKUP(Data!D806,DanhmucTK!$C$3:$F$500,4,0))),"")</f>
        <v/>
      </c>
      <c r="Q806" s="161" t="str">
        <f>IF(NOT(ISNA(MATCH($D806,Define!$P$4:$P$68,0))),VLOOKUP(Data!D806,DanhmucTK!$C$3:$F$500,4,0),"")</f>
        <v/>
      </c>
      <c r="R806" s="162" t="str">
        <f>IFERROR(IF(NOT(ISNA(MATCH($E806,Define!$P$4:$P$68,0))),Data!$L806,IF(NOT(ISNA(MATCH($E806,Define!$S$4:$S$68,0))),VLOOKUP($E806,DanhmucTK!$C$3:$G$500,5,0),VLOOKUP($E806,DanhmucTK!$C$3:$F$500,4,0))),"")</f>
        <v/>
      </c>
      <c r="S806" s="163" t="str">
        <f>IF(NOT(ISNA(MATCH($E806,Define!$P$4:$P$68,0))),VLOOKUP($E806,DanhmucTK!$C$3:$F$500,4,0),"")</f>
        <v/>
      </c>
    </row>
    <row r="807" spans="1:19" ht="18.75" customHeight="1" x14ac:dyDescent="0.2">
      <c r="A807" s="12"/>
      <c r="B807" s="13"/>
      <c r="C807" s="14"/>
      <c r="D807" s="15"/>
      <c r="E807" s="15"/>
      <c r="F807" s="16"/>
      <c r="G807" s="15"/>
      <c r="H807" s="16"/>
      <c r="I807" s="16"/>
      <c r="J807" s="13"/>
      <c r="K807" s="13"/>
      <c r="L807" s="13"/>
      <c r="M807" s="13"/>
      <c r="N807" s="16"/>
      <c r="O807" s="144"/>
      <c r="P807" s="160" t="str">
        <f>IFERROR(IF(NOT(ISNA(MATCH(D807,Define!$P$4:$P$68,0))),Data!$L807,IF(NOT(ISNA(MATCH(Data!D807,Define!$S$4:$S$68,0))),VLOOKUP(Data!D807,DanhmucTK!$C$3:$G$500,5,0),VLOOKUP(Data!D807,DanhmucTK!$C$3:$F$500,4,0))),"")</f>
        <v/>
      </c>
      <c r="Q807" s="161" t="str">
        <f>IF(NOT(ISNA(MATCH($D807,Define!$P$4:$P$68,0))),VLOOKUP(Data!D807,DanhmucTK!$C$3:$F$500,4,0),"")</f>
        <v/>
      </c>
      <c r="R807" s="162" t="str">
        <f>IFERROR(IF(NOT(ISNA(MATCH($E807,Define!$P$4:$P$68,0))),Data!$L807,IF(NOT(ISNA(MATCH($E807,Define!$S$4:$S$68,0))),VLOOKUP($E807,DanhmucTK!$C$3:$G$500,5,0),VLOOKUP($E807,DanhmucTK!$C$3:$F$500,4,0))),"")</f>
        <v/>
      </c>
      <c r="S807" s="163" t="str">
        <f>IF(NOT(ISNA(MATCH($E807,Define!$P$4:$P$68,0))),VLOOKUP($E807,DanhmucTK!$C$3:$F$500,4,0),"")</f>
        <v/>
      </c>
    </row>
    <row r="808" spans="1:19" ht="18.75" customHeight="1" x14ac:dyDescent="0.2">
      <c r="A808" s="12"/>
      <c r="B808" s="13"/>
      <c r="C808" s="14"/>
      <c r="D808" s="15"/>
      <c r="E808" s="15"/>
      <c r="F808" s="16"/>
      <c r="G808" s="15"/>
      <c r="H808" s="16"/>
      <c r="I808" s="16"/>
      <c r="J808" s="13"/>
      <c r="K808" s="13"/>
      <c r="L808" s="13"/>
      <c r="M808" s="13"/>
      <c r="N808" s="16"/>
      <c r="O808" s="144"/>
      <c r="P808" s="160" t="str">
        <f>IFERROR(IF(NOT(ISNA(MATCH(D808,Define!$P$4:$P$68,0))),Data!$L808,IF(NOT(ISNA(MATCH(Data!D808,Define!$S$4:$S$68,0))),VLOOKUP(Data!D808,DanhmucTK!$C$3:$G$500,5,0),VLOOKUP(Data!D808,DanhmucTK!$C$3:$F$500,4,0))),"")</f>
        <v/>
      </c>
      <c r="Q808" s="161" t="str">
        <f>IF(NOT(ISNA(MATCH($D808,Define!$P$4:$P$68,0))),VLOOKUP(Data!D808,DanhmucTK!$C$3:$F$500,4,0),"")</f>
        <v/>
      </c>
      <c r="R808" s="162" t="str">
        <f>IFERROR(IF(NOT(ISNA(MATCH($E808,Define!$P$4:$P$68,0))),Data!$L808,IF(NOT(ISNA(MATCH($E808,Define!$S$4:$S$68,0))),VLOOKUP($E808,DanhmucTK!$C$3:$G$500,5,0),VLOOKUP($E808,DanhmucTK!$C$3:$F$500,4,0))),"")</f>
        <v/>
      </c>
      <c r="S808" s="163" t="str">
        <f>IF(NOT(ISNA(MATCH($E808,Define!$P$4:$P$68,0))),VLOOKUP($E808,DanhmucTK!$C$3:$F$500,4,0),"")</f>
        <v/>
      </c>
    </row>
    <row r="809" spans="1:19" ht="18.75" customHeight="1" x14ac:dyDescent="0.2">
      <c r="A809" s="12"/>
      <c r="B809" s="13"/>
      <c r="C809" s="14"/>
      <c r="D809" s="15"/>
      <c r="E809" s="15"/>
      <c r="F809" s="16"/>
      <c r="G809" s="15"/>
      <c r="H809" s="16"/>
      <c r="I809" s="16"/>
      <c r="J809" s="13"/>
      <c r="K809" s="13"/>
      <c r="L809" s="13"/>
      <c r="M809" s="13"/>
      <c r="N809" s="16"/>
      <c r="O809" s="144"/>
      <c r="P809" s="160" t="str">
        <f>IFERROR(IF(NOT(ISNA(MATCH(D809,Define!$P$4:$P$68,0))),Data!$L809,IF(NOT(ISNA(MATCH(Data!D809,Define!$S$4:$S$68,0))),VLOOKUP(Data!D809,DanhmucTK!$C$3:$G$500,5,0),VLOOKUP(Data!D809,DanhmucTK!$C$3:$F$500,4,0))),"")</f>
        <v/>
      </c>
      <c r="Q809" s="161" t="str">
        <f>IF(NOT(ISNA(MATCH($D809,Define!$P$4:$P$68,0))),VLOOKUP(Data!D809,DanhmucTK!$C$3:$F$500,4,0),"")</f>
        <v/>
      </c>
      <c r="R809" s="162" t="str">
        <f>IFERROR(IF(NOT(ISNA(MATCH($E809,Define!$P$4:$P$68,0))),Data!$L809,IF(NOT(ISNA(MATCH($E809,Define!$S$4:$S$68,0))),VLOOKUP($E809,DanhmucTK!$C$3:$G$500,5,0),VLOOKUP($E809,DanhmucTK!$C$3:$F$500,4,0))),"")</f>
        <v/>
      </c>
      <c r="S809" s="163" t="str">
        <f>IF(NOT(ISNA(MATCH($E809,Define!$P$4:$P$68,0))),VLOOKUP($E809,DanhmucTK!$C$3:$F$500,4,0),"")</f>
        <v/>
      </c>
    </row>
    <row r="810" spans="1:19" ht="18.75" customHeight="1" x14ac:dyDescent="0.2">
      <c r="A810" s="12"/>
      <c r="B810" s="13"/>
      <c r="C810" s="14"/>
      <c r="D810" s="15"/>
      <c r="E810" s="15"/>
      <c r="F810" s="16"/>
      <c r="G810" s="15"/>
      <c r="H810" s="16"/>
      <c r="I810" s="16"/>
      <c r="J810" s="13"/>
      <c r="K810" s="13"/>
      <c r="L810" s="13"/>
      <c r="M810" s="13"/>
      <c r="N810" s="16"/>
      <c r="O810" s="144"/>
      <c r="P810" s="160" t="str">
        <f>IFERROR(IF(NOT(ISNA(MATCH(D810,Define!$P$4:$P$68,0))),Data!$L810,IF(NOT(ISNA(MATCH(Data!D810,Define!$S$4:$S$68,0))),VLOOKUP(Data!D810,DanhmucTK!$C$3:$G$500,5,0),VLOOKUP(Data!D810,DanhmucTK!$C$3:$F$500,4,0))),"")</f>
        <v/>
      </c>
      <c r="Q810" s="161" t="str">
        <f>IF(NOT(ISNA(MATCH($D810,Define!$P$4:$P$68,0))),VLOOKUP(Data!D810,DanhmucTK!$C$3:$F$500,4,0),"")</f>
        <v/>
      </c>
      <c r="R810" s="162" t="str">
        <f>IFERROR(IF(NOT(ISNA(MATCH($E810,Define!$P$4:$P$68,0))),Data!$L810,IF(NOT(ISNA(MATCH($E810,Define!$S$4:$S$68,0))),VLOOKUP($E810,DanhmucTK!$C$3:$G$500,5,0),VLOOKUP($E810,DanhmucTK!$C$3:$F$500,4,0))),"")</f>
        <v/>
      </c>
      <c r="S810" s="163" t="str">
        <f>IF(NOT(ISNA(MATCH($E810,Define!$P$4:$P$68,0))),VLOOKUP($E810,DanhmucTK!$C$3:$F$500,4,0),"")</f>
        <v/>
      </c>
    </row>
    <row r="811" spans="1:19" ht="18.75" customHeight="1" x14ac:dyDescent="0.2">
      <c r="A811" s="12"/>
      <c r="B811" s="13"/>
      <c r="C811" s="14"/>
      <c r="D811" s="15"/>
      <c r="E811" s="15"/>
      <c r="F811" s="16"/>
      <c r="G811" s="15"/>
      <c r="H811" s="16"/>
      <c r="I811" s="16"/>
      <c r="J811" s="13"/>
      <c r="K811" s="13"/>
      <c r="L811" s="13"/>
      <c r="M811" s="13"/>
      <c r="N811" s="16"/>
      <c r="O811" s="144"/>
      <c r="P811" s="160" t="str">
        <f>IFERROR(IF(NOT(ISNA(MATCH(D811,Define!$P$4:$P$68,0))),Data!$L811,IF(NOT(ISNA(MATCH(Data!D811,Define!$S$4:$S$68,0))),VLOOKUP(Data!D811,DanhmucTK!$C$3:$G$500,5,0),VLOOKUP(Data!D811,DanhmucTK!$C$3:$F$500,4,0))),"")</f>
        <v/>
      </c>
      <c r="Q811" s="161" t="str">
        <f>IF(NOT(ISNA(MATCH($D811,Define!$P$4:$P$68,0))),VLOOKUP(Data!D811,DanhmucTK!$C$3:$F$500,4,0),"")</f>
        <v/>
      </c>
      <c r="R811" s="162" t="str">
        <f>IFERROR(IF(NOT(ISNA(MATCH($E811,Define!$P$4:$P$68,0))),Data!$L811,IF(NOT(ISNA(MATCH($E811,Define!$S$4:$S$68,0))),VLOOKUP($E811,DanhmucTK!$C$3:$G$500,5,0),VLOOKUP($E811,DanhmucTK!$C$3:$F$500,4,0))),"")</f>
        <v/>
      </c>
      <c r="S811" s="163" t="str">
        <f>IF(NOT(ISNA(MATCH($E811,Define!$P$4:$P$68,0))),VLOOKUP($E811,DanhmucTK!$C$3:$F$500,4,0),"")</f>
        <v/>
      </c>
    </row>
    <row r="812" spans="1:19" ht="18.75" customHeight="1" x14ac:dyDescent="0.2">
      <c r="A812" s="12"/>
      <c r="B812" s="13"/>
      <c r="C812" s="14"/>
      <c r="D812" s="15"/>
      <c r="E812" s="15"/>
      <c r="F812" s="16"/>
      <c r="G812" s="15"/>
      <c r="H812" s="16"/>
      <c r="I812" s="16"/>
      <c r="J812" s="13"/>
      <c r="K812" s="13"/>
      <c r="L812" s="13"/>
      <c r="M812" s="13"/>
      <c r="N812" s="16"/>
      <c r="O812" s="144"/>
      <c r="P812" s="160" t="str">
        <f>IFERROR(IF(NOT(ISNA(MATCH(D812,Define!$P$4:$P$68,0))),Data!$L812,IF(NOT(ISNA(MATCH(Data!D812,Define!$S$4:$S$68,0))),VLOOKUP(Data!D812,DanhmucTK!$C$3:$G$500,5,0),VLOOKUP(Data!D812,DanhmucTK!$C$3:$F$500,4,0))),"")</f>
        <v/>
      </c>
      <c r="Q812" s="161" t="str">
        <f>IF(NOT(ISNA(MATCH($D812,Define!$P$4:$P$68,0))),VLOOKUP(Data!D812,DanhmucTK!$C$3:$F$500,4,0),"")</f>
        <v/>
      </c>
      <c r="R812" s="162" t="str">
        <f>IFERROR(IF(NOT(ISNA(MATCH($E812,Define!$P$4:$P$68,0))),Data!$L812,IF(NOT(ISNA(MATCH($E812,Define!$S$4:$S$68,0))),VLOOKUP($E812,DanhmucTK!$C$3:$G$500,5,0),VLOOKUP($E812,DanhmucTK!$C$3:$F$500,4,0))),"")</f>
        <v/>
      </c>
      <c r="S812" s="163" t="str">
        <f>IF(NOT(ISNA(MATCH($E812,Define!$P$4:$P$68,0))),VLOOKUP($E812,DanhmucTK!$C$3:$F$500,4,0),"")</f>
        <v/>
      </c>
    </row>
    <row r="813" spans="1:19" ht="18.75" customHeight="1" x14ac:dyDescent="0.2">
      <c r="A813" s="12"/>
      <c r="B813" s="13"/>
      <c r="C813" s="14"/>
      <c r="D813" s="15"/>
      <c r="E813" s="15"/>
      <c r="F813" s="16"/>
      <c r="G813" s="15"/>
      <c r="H813" s="16"/>
      <c r="I813" s="16"/>
      <c r="J813" s="13"/>
      <c r="K813" s="13"/>
      <c r="L813" s="13"/>
      <c r="M813" s="13"/>
      <c r="N813" s="16"/>
      <c r="O813" s="144"/>
      <c r="P813" s="160" t="str">
        <f>IFERROR(IF(NOT(ISNA(MATCH(D813,Define!$P$4:$P$68,0))),Data!$L813,IF(NOT(ISNA(MATCH(Data!D813,Define!$S$4:$S$68,0))),VLOOKUP(Data!D813,DanhmucTK!$C$3:$G$500,5,0),VLOOKUP(Data!D813,DanhmucTK!$C$3:$F$500,4,0))),"")</f>
        <v/>
      </c>
      <c r="Q813" s="161" t="str">
        <f>IF(NOT(ISNA(MATCH($D813,Define!$P$4:$P$68,0))),VLOOKUP(Data!D813,DanhmucTK!$C$3:$F$500,4,0),"")</f>
        <v/>
      </c>
      <c r="R813" s="162" t="str">
        <f>IFERROR(IF(NOT(ISNA(MATCH($E813,Define!$P$4:$P$68,0))),Data!$L813,IF(NOT(ISNA(MATCH($E813,Define!$S$4:$S$68,0))),VLOOKUP($E813,DanhmucTK!$C$3:$G$500,5,0),VLOOKUP($E813,DanhmucTK!$C$3:$F$500,4,0))),"")</f>
        <v/>
      </c>
      <c r="S813" s="163" t="str">
        <f>IF(NOT(ISNA(MATCH($E813,Define!$P$4:$P$68,0))),VLOOKUP($E813,DanhmucTK!$C$3:$F$500,4,0),"")</f>
        <v/>
      </c>
    </row>
    <row r="814" spans="1:19" ht="18.75" customHeight="1" x14ac:dyDescent="0.2">
      <c r="A814" s="12"/>
      <c r="B814" s="13"/>
      <c r="C814" s="14"/>
      <c r="D814" s="15"/>
      <c r="E814" s="15"/>
      <c r="F814" s="16"/>
      <c r="G814" s="15"/>
      <c r="H814" s="16"/>
      <c r="I814" s="16"/>
      <c r="J814" s="13"/>
      <c r="K814" s="13"/>
      <c r="L814" s="13"/>
      <c r="M814" s="13"/>
      <c r="N814" s="16"/>
      <c r="O814" s="144"/>
      <c r="P814" s="160" t="str">
        <f>IFERROR(IF(NOT(ISNA(MATCH(D814,Define!$P$4:$P$68,0))),Data!$L814,IF(NOT(ISNA(MATCH(Data!D814,Define!$S$4:$S$68,0))),VLOOKUP(Data!D814,DanhmucTK!$C$3:$G$500,5,0),VLOOKUP(Data!D814,DanhmucTK!$C$3:$F$500,4,0))),"")</f>
        <v/>
      </c>
      <c r="Q814" s="161" t="str">
        <f>IF(NOT(ISNA(MATCH($D814,Define!$P$4:$P$68,0))),VLOOKUP(Data!D814,DanhmucTK!$C$3:$F$500,4,0),"")</f>
        <v/>
      </c>
      <c r="R814" s="162" t="str">
        <f>IFERROR(IF(NOT(ISNA(MATCH($E814,Define!$P$4:$P$68,0))),Data!$L814,IF(NOT(ISNA(MATCH($E814,Define!$S$4:$S$68,0))),VLOOKUP($E814,DanhmucTK!$C$3:$G$500,5,0),VLOOKUP($E814,DanhmucTK!$C$3:$F$500,4,0))),"")</f>
        <v/>
      </c>
      <c r="S814" s="163" t="str">
        <f>IF(NOT(ISNA(MATCH($E814,Define!$P$4:$P$68,0))),VLOOKUP($E814,DanhmucTK!$C$3:$F$500,4,0),"")</f>
        <v/>
      </c>
    </row>
    <row r="815" spans="1:19" ht="18.75" customHeight="1" x14ac:dyDescent="0.2">
      <c r="A815" s="12"/>
      <c r="B815" s="13"/>
      <c r="C815" s="14"/>
      <c r="D815" s="15"/>
      <c r="E815" s="15"/>
      <c r="F815" s="16"/>
      <c r="G815" s="15"/>
      <c r="H815" s="16"/>
      <c r="I815" s="16"/>
      <c r="J815" s="13"/>
      <c r="K815" s="13"/>
      <c r="L815" s="13"/>
      <c r="M815" s="13"/>
      <c r="N815" s="16"/>
      <c r="O815" s="144"/>
      <c r="P815" s="160" t="str">
        <f>IFERROR(IF(NOT(ISNA(MATCH(D815,Define!$P$4:$P$68,0))),Data!$L815,IF(NOT(ISNA(MATCH(Data!D815,Define!$S$4:$S$68,0))),VLOOKUP(Data!D815,DanhmucTK!$C$3:$G$500,5,0),VLOOKUP(Data!D815,DanhmucTK!$C$3:$F$500,4,0))),"")</f>
        <v/>
      </c>
      <c r="Q815" s="161" t="str">
        <f>IF(NOT(ISNA(MATCH($D815,Define!$P$4:$P$68,0))),VLOOKUP(Data!D815,DanhmucTK!$C$3:$F$500,4,0),"")</f>
        <v/>
      </c>
      <c r="R815" s="162" t="str">
        <f>IFERROR(IF(NOT(ISNA(MATCH($E815,Define!$P$4:$P$68,0))),Data!$L815,IF(NOT(ISNA(MATCH($E815,Define!$S$4:$S$68,0))),VLOOKUP($E815,DanhmucTK!$C$3:$G$500,5,0),VLOOKUP($E815,DanhmucTK!$C$3:$F$500,4,0))),"")</f>
        <v/>
      </c>
      <c r="S815" s="163" t="str">
        <f>IF(NOT(ISNA(MATCH($E815,Define!$P$4:$P$68,0))),VLOOKUP($E815,DanhmucTK!$C$3:$F$500,4,0),"")</f>
        <v/>
      </c>
    </row>
    <row r="816" spans="1:19" ht="18.75" customHeight="1" x14ac:dyDescent="0.2">
      <c r="A816" s="12"/>
      <c r="B816" s="13"/>
      <c r="C816" s="14"/>
      <c r="D816" s="15"/>
      <c r="E816" s="15"/>
      <c r="F816" s="16"/>
      <c r="G816" s="15"/>
      <c r="H816" s="16"/>
      <c r="I816" s="16"/>
      <c r="J816" s="13"/>
      <c r="K816" s="13"/>
      <c r="L816" s="13"/>
      <c r="M816" s="13"/>
      <c r="N816" s="16"/>
      <c r="O816" s="144"/>
      <c r="P816" s="160" t="str">
        <f>IFERROR(IF(NOT(ISNA(MATCH(D816,Define!$P$4:$P$68,0))),Data!$L816,IF(NOT(ISNA(MATCH(Data!D816,Define!$S$4:$S$68,0))),VLOOKUP(Data!D816,DanhmucTK!$C$3:$G$500,5,0),VLOOKUP(Data!D816,DanhmucTK!$C$3:$F$500,4,0))),"")</f>
        <v/>
      </c>
      <c r="Q816" s="161" t="str">
        <f>IF(NOT(ISNA(MATCH($D816,Define!$P$4:$P$68,0))),VLOOKUP(Data!D816,DanhmucTK!$C$3:$F$500,4,0),"")</f>
        <v/>
      </c>
      <c r="R816" s="162" t="str">
        <f>IFERROR(IF(NOT(ISNA(MATCH($E816,Define!$P$4:$P$68,0))),Data!$L816,IF(NOT(ISNA(MATCH($E816,Define!$S$4:$S$68,0))),VLOOKUP($E816,DanhmucTK!$C$3:$G$500,5,0),VLOOKUP($E816,DanhmucTK!$C$3:$F$500,4,0))),"")</f>
        <v/>
      </c>
      <c r="S816" s="163" t="str">
        <f>IF(NOT(ISNA(MATCH($E816,Define!$P$4:$P$68,0))),VLOOKUP($E816,DanhmucTK!$C$3:$F$500,4,0),"")</f>
        <v/>
      </c>
    </row>
    <row r="817" spans="1:19" ht="18.75" customHeight="1" x14ac:dyDescent="0.2">
      <c r="A817" s="12"/>
      <c r="B817" s="13"/>
      <c r="C817" s="14"/>
      <c r="D817" s="15"/>
      <c r="E817" s="15"/>
      <c r="F817" s="16"/>
      <c r="G817" s="15"/>
      <c r="H817" s="16"/>
      <c r="I817" s="16"/>
      <c r="J817" s="13"/>
      <c r="K817" s="13"/>
      <c r="L817" s="13"/>
      <c r="M817" s="13"/>
      <c r="N817" s="16"/>
      <c r="O817" s="144"/>
      <c r="P817" s="160" t="str">
        <f>IFERROR(IF(NOT(ISNA(MATCH(D817,Define!$P$4:$P$68,0))),Data!$L817,IF(NOT(ISNA(MATCH(Data!D817,Define!$S$4:$S$68,0))),VLOOKUP(Data!D817,DanhmucTK!$C$3:$G$500,5,0),VLOOKUP(Data!D817,DanhmucTK!$C$3:$F$500,4,0))),"")</f>
        <v/>
      </c>
      <c r="Q817" s="161" t="str">
        <f>IF(NOT(ISNA(MATCH($D817,Define!$P$4:$P$68,0))),VLOOKUP(Data!D817,DanhmucTK!$C$3:$F$500,4,0),"")</f>
        <v/>
      </c>
      <c r="R817" s="162" t="str">
        <f>IFERROR(IF(NOT(ISNA(MATCH($E817,Define!$P$4:$P$68,0))),Data!$L817,IF(NOT(ISNA(MATCH($E817,Define!$S$4:$S$68,0))),VLOOKUP($E817,DanhmucTK!$C$3:$G$500,5,0),VLOOKUP($E817,DanhmucTK!$C$3:$F$500,4,0))),"")</f>
        <v/>
      </c>
      <c r="S817" s="163" t="str">
        <f>IF(NOT(ISNA(MATCH($E817,Define!$P$4:$P$68,0))),VLOOKUP($E817,DanhmucTK!$C$3:$F$500,4,0),"")</f>
        <v/>
      </c>
    </row>
    <row r="818" spans="1:19" ht="18.75" customHeight="1" x14ac:dyDescent="0.2">
      <c r="A818" s="12"/>
      <c r="B818" s="13"/>
      <c r="C818" s="14"/>
      <c r="D818" s="15"/>
      <c r="E818" s="15"/>
      <c r="F818" s="16"/>
      <c r="G818" s="15"/>
      <c r="H818" s="16"/>
      <c r="I818" s="16"/>
      <c r="J818" s="13"/>
      <c r="K818" s="13"/>
      <c r="L818" s="13"/>
      <c r="M818" s="13"/>
      <c r="N818" s="16"/>
      <c r="O818" s="144"/>
      <c r="P818" s="160" t="str">
        <f>IFERROR(IF(NOT(ISNA(MATCH(D818,Define!$P$4:$P$68,0))),Data!$L818,IF(NOT(ISNA(MATCH(Data!D818,Define!$S$4:$S$68,0))),VLOOKUP(Data!D818,DanhmucTK!$C$3:$G$500,5,0),VLOOKUP(Data!D818,DanhmucTK!$C$3:$F$500,4,0))),"")</f>
        <v/>
      </c>
      <c r="Q818" s="161" t="str">
        <f>IF(NOT(ISNA(MATCH($D818,Define!$P$4:$P$68,0))),VLOOKUP(Data!D818,DanhmucTK!$C$3:$F$500,4,0),"")</f>
        <v/>
      </c>
      <c r="R818" s="162" t="str">
        <f>IFERROR(IF(NOT(ISNA(MATCH($E818,Define!$P$4:$P$68,0))),Data!$L818,IF(NOT(ISNA(MATCH($E818,Define!$S$4:$S$68,0))),VLOOKUP($E818,DanhmucTK!$C$3:$G$500,5,0),VLOOKUP($E818,DanhmucTK!$C$3:$F$500,4,0))),"")</f>
        <v/>
      </c>
      <c r="S818" s="163" t="str">
        <f>IF(NOT(ISNA(MATCH($E818,Define!$P$4:$P$68,0))),VLOOKUP($E818,DanhmucTK!$C$3:$F$500,4,0),"")</f>
        <v/>
      </c>
    </row>
    <row r="819" spans="1:19" ht="18.75" customHeight="1" x14ac:dyDescent="0.2">
      <c r="A819" s="12"/>
      <c r="B819" s="13"/>
      <c r="C819" s="14"/>
      <c r="D819" s="15"/>
      <c r="E819" s="15"/>
      <c r="F819" s="16"/>
      <c r="G819" s="15"/>
      <c r="H819" s="16"/>
      <c r="I819" s="16"/>
      <c r="J819" s="13"/>
      <c r="K819" s="13"/>
      <c r="L819" s="13"/>
      <c r="M819" s="13"/>
      <c r="N819" s="16"/>
      <c r="O819" s="144"/>
      <c r="P819" s="160" t="str">
        <f>IFERROR(IF(NOT(ISNA(MATCH(D819,Define!$P$4:$P$68,0))),Data!$L819,IF(NOT(ISNA(MATCH(Data!D819,Define!$S$4:$S$68,0))),VLOOKUP(Data!D819,DanhmucTK!$C$3:$G$500,5,0),VLOOKUP(Data!D819,DanhmucTK!$C$3:$F$500,4,0))),"")</f>
        <v/>
      </c>
      <c r="Q819" s="161" t="str">
        <f>IF(NOT(ISNA(MATCH($D819,Define!$P$4:$P$68,0))),VLOOKUP(Data!D819,DanhmucTK!$C$3:$F$500,4,0),"")</f>
        <v/>
      </c>
      <c r="R819" s="162" t="str">
        <f>IFERROR(IF(NOT(ISNA(MATCH($E819,Define!$P$4:$P$68,0))),Data!$L819,IF(NOT(ISNA(MATCH($E819,Define!$S$4:$S$68,0))),VLOOKUP($E819,DanhmucTK!$C$3:$G$500,5,0),VLOOKUP($E819,DanhmucTK!$C$3:$F$500,4,0))),"")</f>
        <v/>
      </c>
      <c r="S819" s="163" t="str">
        <f>IF(NOT(ISNA(MATCH($E819,Define!$P$4:$P$68,0))),VLOOKUP($E819,DanhmucTK!$C$3:$F$500,4,0),"")</f>
        <v/>
      </c>
    </row>
    <row r="820" spans="1:19" ht="18.75" customHeight="1" x14ac:dyDescent="0.2">
      <c r="A820" s="12"/>
      <c r="B820" s="13"/>
      <c r="C820" s="14"/>
      <c r="D820" s="15"/>
      <c r="E820" s="15"/>
      <c r="F820" s="16"/>
      <c r="G820" s="15"/>
      <c r="H820" s="16"/>
      <c r="I820" s="16"/>
      <c r="J820" s="13"/>
      <c r="K820" s="13"/>
      <c r="L820" s="13"/>
      <c r="M820" s="13"/>
      <c r="N820" s="16"/>
      <c r="O820" s="144"/>
      <c r="P820" s="160" t="str">
        <f>IFERROR(IF(NOT(ISNA(MATCH(D820,Define!$P$4:$P$68,0))),Data!$L820,IF(NOT(ISNA(MATCH(Data!D820,Define!$S$4:$S$68,0))),VLOOKUP(Data!D820,DanhmucTK!$C$3:$G$500,5,0),VLOOKUP(Data!D820,DanhmucTK!$C$3:$F$500,4,0))),"")</f>
        <v/>
      </c>
      <c r="Q820" s="161" t="str">
        <f>IF(NOT(ISNA(MATCH($D820,Define!$P$4:$P$68,0))),VLOOKUP(Data!D820,DanhmucTK!$C$3:$F$500,4,0),"")</f>
        <v/>
      </c>
      <c r="R820" s="162" t="str">
        <f>IFERROR(IF(NOT(ISNA(MATCH($E820,Define!$P$4:$P$68,0))),Data!$L820,IF(NOT(ISNA(MATCH($E820,Define!$S$4:$S$68,0))),VLOOKUP($E820,DanhmucTK!$C$3:$G$500,5,0),VLOOKUP($E820,DanhmucTK!$C$3:$F$500,4,0))),"")</f>
        <v/>
      </c>
      <c r="S820" s="163" t="str">
        <f>IF(NOT(ISNA(MATCH($E820,Define!$P$4:$P$68,0))),VLOOKUP($E820,DanhmucTK!$C$3:$F$500,4,0),"")</f>
        <v/>
      </c>
    </row>
    <row r="821" spans="1:19" ht="18.75" customHeight="1" x14ac:dyDescent="0.2">
      <c r="A821" s="12"/>
      <c r="B821" s="13"/>
      <c r="C821" s="14"/>
      <c r="D821" s="15"/>
      <c r="E821" s="15"/>
      <c r="F821" s="16"/>
      <c r="G821" s="15"/>
      <c r="H821" s="16"/>
      <c r="I821" s="16"/>
      <c r="J821" s="13"/>
      <c r="K821" s="13"/>
      <c r="L821" s="13"/>
      <c r="M821" s="13"/>
      <c r="N821" s="16"/>
      <c r="O821" s="144"/>
      <c r="P821" s="160" t="str">
        <f>IFERROR(IF(NOT(ISNA(MATCH(D821,Define!$P$4:$P$68,0))),Data!$L821,IF(NOT(ISNA(MATCH(Data!D821,Define!$S$4:$S$68,0))),VLOOKUP(Data!D821,DanhmucTK!$C$3:$G$500,5,0),VLOOKUP(Data!D821,DanhmucTK!$C$3:$F$500,4,0))),"")</f>
        <v/>
      </c>
      <c r="Q821" s="161" t="str">
        <f>IF(NOT(ISNA(MATCH($D821,Define!$P$4:$P$68,0))),VLOOKUP(Data!D821,DanhmucTK!$C$3:$F$500,4,0),"")</f>
        <v/>
      </c>
      <c r="R821" s="162" t="str">
        <f>IFERROR(IF(NOT(ISNA(MATCH($E821,Define!$P$4:$P$68,0))),Data!$L821,IF(NOT(ISNA(MATCH($E821,Define!$S$4:$S$68,0))),VLOOKUP($E821,DanhmucTK!$C$3:$G$500,5,0),VLOOKUP($E821,DanhmucTK!$C$3:$F$500,4,0))),"")</f>
        <v/>
      </c>
      <c r="S821" s="163" t="str">
        <f>IF(NOT(ISNA(MATCH($E821,Define!$P$4:$P$68,0))),VLOOKUP($E821,DanhmucTK!$C$3:$F$500,4,0),"")</f>
        <v/>
      </c>
    </row>
    <row r="822" spans="1:19" ht="18.75" customHeight="1" x14ac:dyDescent="0.2">
      <c r="A822" s="12"/>
      <c r="B822" s="13"/>
      <c r="C822" s="14"/>
      <c r="D822" s="15"/>
      <c r="E822" s="15"/>
      <c r="F822" s="16"/>
      <c r="G822" s="15"/>
      <c r="H822" s="16"/>
      <c r="I822" s="16"/>
      <c r="J822" s="13"/>
      <c r="K822" s="13"/>
      <c r="L822" s="13"/>
      <c r="M822" s="13"/>
      <c r="N822" s="16"/>
      <c r="O822" s="144"/>
      <c r="P822" s="160" t="str">
        <f>IFERROR(IF(NOT(ISNA(MATCH(D822,Define!$P$4:$P$68,0))),Data!$L822,IF(NOT(ISNA(MATCH(Data!D822,Define!$S$4:$S$68,0))),VLOOKUP(Data!D822,DanhmucTK!$C$3:$G$500,5,0),VLOOKUP(Data!D822,DanhmucTK!$C$3:$F$500,4,0))),"")</f>
        <v/>
      </c>
      <c r="Q822" s="161" t="str">
        <f>IF(NOT(ISNA(MATCH($D822,Define!$P$4:$P$68,0))),VLOOKUP(Data!D822,DanhmucTK!$C$3:$F$500,4,0),"")</f>
        <v/>
      </c>
      <c r="R822" s="162" t="str">
        <f>IFERROR(IF(NOT(ISNA(MATCH($E822,Define!$P$4:$P$68,0))),Data!$L822,IF(NOT(ISNA(MATCH($E822,Define!$S$4:$S$68,0))),VLOOKUP($E822,DanhmucTK!$C$3:$G$500,5,0),VLOOKUP($E822,DanhmucTK!$C$3:$F$500,4,0))),"")</f>
        <v/>
      </c>
      <c r="S822" s="163" t="str">
        <f>IF(NOT(ISNA(MATCH($E822,Define!$P$4:$P$68,0))),VLOOKUP($E822,DanhmucTK!$C$3:$F$500,4,0),"")</f>
        <v/>
      </c>
    </row>
    <row r="823" spans="1:19" ht="18.75" customHeight="1" x14ac:dyDescent="0.2">
      <c r="A823" s="12"/>
      <c r="B823" s="13"/>
      <c r="C823" s="14"/>
      <c r="D823" s="15"/>
      <c r="E823" s="15"/>
      <c r="F823" s="16"/>
      <c r="G823" s="15"/>
      <c r="H823" s="16"/>
      <c r="I823" s="16"/>
      <c r="J823" s="13"/>
      <c r="K823" s="13"/>
      <c r="L823" s="13"/>
      <c r="M823" s="13"/>
      <c r="N823" s="16"/>
      <c r="O823" s="144"/>
      <c r="P823" s="160" t="str">
        <f>IFERROR(IF(NOT(ISNA(MATCH(D823,Define!$P$4:$P$68,0))),Data!$L823,IF(NOT(ISNA(MATCH(Data!D823,Define!$S$4:$S$68,0))),VLOOKUP(Data!D823,DanhmucTK!$C$3:$G$500,5,0),VLOOKUP(Data!D823,DanhmucTK!$C$3:$F$500,4,0))),"")</f>
        <v/>
      </c>
      <c r="Q823" s="161" t="str">
        <f>IF(NOT(ISNA(MATCH($D823,Define!$P$4:$P$68,0))),VLOOKUP(Data!D823,DanhmucTK!$C$3:$F$500,4,0),"")</f>
        <v/>
      </c>
      <c r="R823" s="162" t="str">
        <f>IFERROR(IF(NOT(ISNA(MATCH($E823,Define!$P$4:$P$68,0))),Data!$L823,IF(NOT(ISNA(MATCH($E823,Define!$S$4:$S$68,0))),VLOOKUP($E823,DanhmucTK!$C$3:$G$500,5,0),VLOOKUP($E823,DanhmucTK!$C$3:$F$500,4,0))),"")</f>
        <v/>
      </c>
      <c r="S823" s="163" t="str">
        <f>IF(NOT(ISNA(MATCH($E823,Define!$P$4:$P$68,0))),VLOOKUP($E823,DanhmucTK!$C$3:$F$500,4,0),"")</f>
        <v/>
      </c>
    </row>
    <row r="824" spans="1:19" ht="18.75" customHeight="1" x14ac:dyDescent="0.2">
      <c r="A824" s="12"/>
      <c r="B824" s="13"/>
      <c r="C824" s="14"/>
      <c r="D824" s="15"/>
      <c r="E824" s="15"/>
      <c r="F824" s="16"/>
      <c r="G824" s="15"/>
      <c r="H824" s="16"/>
      <c r="I824" s="16"/>
      <c r="J824" s="13"/>
      <c r="K824" s="13"/>
      <c r="L824" s="13"/>
      <c r="M824" s="13"/>
      <c r="N824" s="16"/>
      <c r="O824" s="144"/>
      <c r="P824" s="160" t="str">
        <f>IFERROR(IF(NOT(ISNA(MATCH(D824,Define!$P$4:$P$68,0))),Data!$L824,IF(NOT(ISNA(MATCH(Data!D824,Define!$S$4:$S$68,0))),VLOOKUP(Data!D824,DanhmucTK!$C$3:$G$500,5,0),VLOOKUP(Data!D824,DanhmucTK!$C$3:$F$500,4,0))),"")</f>
        <v/>
      </c>
      <c r="Q824" s="161" t="str">
        <f>IF(NOT(ISNA(MATCH($D824,Define!$P$4:$P$68,0))),VLOOKUP(Data!D824,DanhmucTK!$C$3:$F$500,4,0),"")</f>
        <v/>
      </c>
      <c r="R824" s="162" t="str">
        <f>IFERROR(IF(NOT(ISNA(MATCH($E824,Define!$P$4:$P$68,0))),Data!$L824,IF(NOT(ISNA(MATCH($E824,Define!$S$4:$S$68,0))),VLOOKUP($E824,DanhmucTK!$C$3:$G$500,5,0),VLOOKUP($E824,DanhmucTK!$C$3:$F$500,4,0))),"")</f>
        <v/>
      </c>
      <c r="S824" s="163" t="str">
        <f>IF(NOT(ISNA(MATCH($E824,Define!$P$4:$P$68,0))),VLOOKUP($E824,DanhmucTK!$C$3:$F$500,4,0),"")</f>
        <v/>
      </c>
    </row>
    <row r="825" spans="1:19" ht="18.75" customHeight="1" x14ac:dyDescent="0.2">
      <c r="A825" s="12"/>
      <c r="B825" s="13"/>
      <c r="C825" s="14"/>
      <c r="D825" s="15"/>
      <c r="E825" s="15"/>
      <c r="F825" s="16"/>
      <c r="G825" s="15"/>
      <c r="H825" s="16"/>
      <c r="I825" s="16"/>
      <c r="J825" s="13"/>
      <c r="K825" s="13"/>
      <c r="L825" s="13"/>
      <c r="M825" s="13"/>
      <c r="N825" s="16"/>
      <c r="O825" s="144"/>
      <c r="P825" s="160" t="str">
        <f>IFERROR(IF(NOT(ISNA(MATCH(D825,Define!$P$4:$P$68,0))),Data!$L825,IF(NOT(ISNA(MATCH(Data!D825,Define!$S$4:$S$68,0))),VLOOKUP(Data!D825,DanhmucTK!$C$3:$G$500,5,0),VLOOKUP(Data!D825,DanhmucTK!$C$3:$F$500,4,0))),"")</f>
        <v/>
      </c>
      <c r="Q825" s="161" t="str">
        <f>IF(NOT(ISNA(MATCH($D825,Define!$P$4:$P$68,0))),VLOOKUP(Data!D825,DanhmucTK!$C$3:$F$500,4,0),"")</f>
        <v/>
      </c>
      <c r="R825" s="162" t="str">
        <f>IFERROR(IF(NOT(ISNA(MATCH($E825,Define!$P$4:$P$68,0))),Data!$L825,IF(NOT(ISNA(MATCH($E825,Define!$S$4:$S$68,0))),VLOOKUP($E825,DanhmucTK!$C$3:$G$500,5,0),VLOOKUP($E825,DanhmucTK!$C$3:$F$500,4,0))),"")</f>
        <v/>
      </c>
      <c r="S825" s="163" t="str">
        <f>IF(NOT(ISNA(MATCH($E825,Define!$P$4:$P$68,0))),VLOOKUP($E825,DanhmucTK!$C$3:$F$500,4,0),"")</f>
        <v/>
      </c>
    </row>
    <row r="826" spans="1:19" ht="18.75" customHeight="1" x14ac:dyDescent="0.2">
      <c r="A826" s="12"/>
      <c r="B826" s="13"/>
      <c r="C826" s="14"/>
      <c r="D826" s="15"/>
      <c r="E826" s="15"/>
      <c r="F826" s="16"/>
      <c r="G826" s="15"/>
      <c r="H826" s="16"/>
      <c r="I826" s="16"/>
      <c r="J826" s="13"/>
      <c r="K826" s="13"/>
      <c r="L826" s="13"/>
      <c r="M826" s="13"/>
      <c r="N826" s="16"/>
      <c r="O826" s="144"/>
      <c r="P826" s="160" t="str">
        <f>IFERROR(IF(NOT(ISNA(MATCH(D826,Define!$P$4:$P$68,0))),Data!$L826,IF(NOT(ISNA(MATCH(Data!D826,Define!$S$4:$S$68,0))),VLOOKUP(Data!D826,DanhmucTK!$C$3:$G$500,5,0),VLOOKUP(Data!D826,DanhmucTK!$C$3:$F$500,4,0))),"")</f>
        <v/>
      </c>
      <c r="Q826" s="161" t="str">
        <f>IF(NOT(ISNA(MATCH($D826,Define!$P$4:$P$68,0))),VLOOKUP(Data!D826,DanhmucTK!$C$3:$F$500,4,0),"")</f>
        <v/>
      </c>
      <c r="R826" s="162" t="str">
        <f>IFERROR(IF(NOT(ISNA(MATCH($E826,Define!$P$4:$P$68,0))),Data!$L826,IF(NOT(ISNA(MATCH($E826,Define!$S$4:$S$68,0))),VLOOKUP($E826,DanhmucTK!$C$3:$G$500,5,0),VLOOKUP($E826,DanhmucTK!$C$3:$F$500,4,0))),"")</f>
        <v/>
      </c>
      <c r="S826" s="163" t="str">
        <f>IF(NOT(ISNA(MATCH($E826,Define!$P$4:$P$68,0))),VLOOKUP($E826,DanhmucTK!$C$3:$F$500,4,0),"")</f>
        <v/>
      </c>
    </row>
    <row r="827" spans="1:19" ht="18.75" customHeight="1" x14ac:dyDescent="0.2">
      <c r="A827" s="12"/>
      <c r="B827" s="13"/>
      <c r="C827" s="14"/>
      <c r="D827" s="15"/>
      <c r="E827" s="15"/>
      <c r="F827" s="16"/>
      <c r="G827" s="15"/>
      <c r="H827" s="16"/>
      <c r="I827" s="16"/>
      <c r="J827" s="13"/>
      <c r="K827" s="13"/>
      <c r="L827" s="13"/>
      <c r="M827" s="13"/>
      <c r="N827" s="16"/>
      <c r="O827" s="144"/>
      <c r="P827" s="160" t="str">
        <f>IFERROR(IF(NOT(ISNA(MATCH(D827,Define!$P$4:$P$68,0))),Data!$L827,IF(NOT(ISNA(MATCH(Data!D827,Define!$S$4:$S$68,0))),VLOOKUP(Data!D827,DanhmucTK!$C$3:$G$500,5,0),VLOOKUP(Data!D827,DanhmucTK!$C$3:$F$500,4,0))),"")</f>
        <v/>
      </c>
      <c r="Q827" s="161" t="str">
        <f>IF(NOT(ISNA(MATCH($D827,Define!$P$4:$P$68,0))),VLOOKUP(Data!D827,DanhmucTK!$C$3:$F$500,4,0),"")</f>
        <v/>
      </c>
      <c r="R827" s="162" t="str">
        <f>IFERROR(IF(NOT(ISNA(MATCH($E827,Define!$P$4:$P$68,0))),Data!$L827,IF(NOT(ISNA(MATCH($E827,Define!$S$4:$S$68,0))),VLOOKUP($E827,DanhmucTK!$C$3:$G$500,5,0),VLOOKUP($E827,DanhmucTK!$C$3:$F$500,4,0))),"")</f>
        <v/>
      </c>
      <c r="S827" s="163" t="str">
        <f>IF(NOT(ISNA(MATCH($E827,Define!$P$4:$P$68,0))),VLOOKUP($E827,DanhmucTK!$C$3:$F$500,4,0),"")</f>
        <v/>
      </c>
    </row>
    <row r="828" spans="1:19" ht="18.75" customHeight="1" x14ac:dyDescent="0.2">
      <c r="A828" s="12"/>
      <c r="B828" s="13"/>
      <c r="C828" s="14"/>
      <c r="D828" s="15"/>
      <c r="E828" s="15"/>
      <c r="F828" s="16"/>
      <c r="G828" s="15"/>
      <c r="H828" s="16"/>
      <c r="I828" s="16"/>
      <c r="J828" s="13"/>
      <c r="K828" s="13"/>
      <c r="L828" s="13"/>
      <c r="M828" s="13"/>
      <c r="N828" s="16"/>
      <c r="O828" s="144"/>
      <c r="P828" s="160" t="str">
        <f>IFERROR(IF(NOT(ISNA(MATCH(D828,Define!$P$4:$P$68,0))),Data!$L828,IF(NOT(ISNA(MATCH(Data!D828,Define!$S$4:$S$68,0))),VLOOKUP(Data!D828,DanhmucTK!$C$3:$G$500,5,0),VLOOKUP(Data!D828,DanhmucTK!$C$3:$F$500,4,0))),"")</f>
        <v/>
      </c>
      <c r="Q828" s="161" t="str">
        <f>IF(NOT(ISNA(MATCH($D828,Define!$P$4:$P$68,0))),VLOOKUP(Data!D828,DanhmucTK!$C$3:$F$500,4,0),"")</f>
        <v/>
      </c>
      <c r="R828" s="162" t="str">
        <f>IFERROR(IF(NOT(ISNA(MATCH($E828,Define!$P$4:$P$68,0))),Data!$L828,IF(NOT(ISNA(MATCH($E828,Define!$S$4:$S$68,0))),VLOOKUP($E828,DanhmucTK!$C$3:$G$500,5,0),VLOOKUP($E828,DanhmucTK!$C$3:$F$500,4,0))),"")</f>
        <v/>
      </c>
      <c r="S828" s="163" t="str">
        <f>IF(NOT(ISNA(MATCH($E828,Define!$P$4:$P$68,0))),VLOOKUP($E828,DanhmucTK!$C$3:$F$500,4,0),"")</f>
        <v/>
      </c>
    </row>
    <row r="829" spans="1:19" ht="18.75" customHeight="1" x14ac:dyDescent="0.2">
      <c r="A829" s="12"/>
      <c r="B829" s="13"/>
      <c r="C829" s="14"/>
      <c r="D829" s="15"/>
      <c r="E829" s="15"/>
      <c r="F829" s="16"/>
      <c r="G829" s="15"/>
      <c r="H829" s="16"/>
      <c r="I829" s="16"/>
      <c r="J829" s="13"/>
      <c r="K829" s="13"/>
      <c r="L829" s="13"/>
      <c r="M829" s="13"/>
      <c r="N829" s="16"/>
      <c r="O829" s="144"/>
      <c r="P829" s="160" t="str">
        <f>IFERROR(IF(NOT(ISNA(MATCH(D829,Define!$P$4:$P$68,0))),Data!$L829,IF(NOT(ISNA(MATCH(Data!D829,Define!$S$4:$S$68,0))),VLOOKUP(Data!D829,DanhmucTK!$C$3:$G$500,5,0),VLOOKUP(Data!D829,DanhmucTK!$C$3:$F$500,4,0))),"")</f>
        <v/>
      </c>
      <c r="Q829" s="161" t="str">
        <f>IF(NOT(ISNA(MATCH($D829,Define!$P$4:$P$68,0))),VLOOKUP(Data!D829,DanhmucTK!$C$3:$F$500,4,0),"")</f>
        <v/>
      </c>
      <c r="R829" s="162" t="str">
        <f>IFERROR(IF(NOT(ISNA(MATCH($E829,Define!$P$4:$P$68,0))),Data!$L829,IF(NOT(ISNA(MATCH($E829,Define!$S$4:$S$68,0))),VLOOKUP($E829,DanhmucTK!$C$3:$G$500,5,0),VLOOKUP($E829,DanhmucTK!$C$3:$F$500,4,0))),"")</f>
        <v/>
      </c>
      <c r="S829" s="163" t="str">
        <f>IF(NOT(ISNA(MATCH($E829,Define!$P$4:$P$68,0))),VLOOKUP($E829,DanhmucTK!$C$3:$F$500,4,0),"")</f>
        <v/>
      </c>
    </row>
    <row r="830" spans="1:19" ht="18.75" customHeight="1" x14ac:dyDescent="0.2">
      <c r="A830" s="12"/>
      <c r="B830" s="13"/>
      <c r="C830" s="14"/>
      <c r="D830" s="15"/>
      <c r="E830" s="15"/>
      <c r="F830" s="16"/>
      <c r="G830" s="15"/>
      <c r="H830" s="16"/>
      <c r="I830" s="16"/>
      <c r="J830" s="13"/>
      <c r="K830" s="13"/>
      <c r="L830" s="13"/>
      <c r="M830" s="13"/>
      <c r="N830" s="16"/>
      <c r="O830" s="144"/>
      <c r="P830" s="160" t="str">
        <f>IFERROR(IF(NOT(ISNA(MATCH(D830,Define!$P$4:$P$68,0))),Data!$L830,IF(NOT(ISNA(MATCH(Data!D830,Define!$S$4:$S$68,0))),VLOOKUP(Data!D830,DanhmucTK!$C$3:$G$500,5,0),VLOOKUP(Data!D830,DanhmucTK!$C$3:$F$500,4,0))),"")</f>
        <v/>
      </c>
      <c r="Q830" s="161" t="str">
        <f>IF(NOT(ISNA(MATCH($D830,Define!$P$4:$P$68,0))),VLOOKUP(Data!D830,DanhmucTK!$C$3:$F$500,4,0),"")</f>
        <v/>
      </c>
      <c r="R830" s="162" t="str">
        <f>IFERROR(IF(NOT(ISNA(MATCH($E830,Define!$P$4:$P$68,0))),Data!$L830,IF(NOT(ISNA(MATCH($E830,Define!$S$4:$S$68,0))),VLOOKUP($E830,DanhmucTK!$C$3:$G$500,5,0),VLOOKUP($E830,DanhmucTK!$C$3:$F$500,4,0))),"")</f>
        <v/>
      </c>
      <c r="S830" s="163" t="str">
        <f>IF(NOT(ISNA(MATCH($E830,Define!$P$4:$P$68,0))),VLOOKUP($E830,DanhmucTK!$C$3:$F$500,4,0),"")</f>
        <v/>
      </c>
    </row>
    <row r="831" spans="1:19" ht="18.75" customHeight="1" x14ac:dyDescent="0.2">
      <c r="A831" s="12"/>
      <c r="B831" s="13"/>
      <c r="C831" s="14"/>
      <c r="D831" s="15"/>
      <c r="E831" s="15"/>
      <c r="F831" s="16"/>
      <c r="G831" s="15"/>
      <c r="H831" s="16"/>
      <c r="I831" s="16"/>
      <c r="J831" s="13"/>
      <c r="K831" s="13"/>
      <c r="L831" s="13"/>
      <c r="M831" s="13"/>
      <c r="N831" s="16"/>
      <c r="O831" s="144"/>
      <c r="P831" s="160" t="str">
        <f>IFERROR(IF(NOT(ISNA(MATCH(D831,Define!$P$4:$P$68,0))),Data!$L831,IF(NOT(ISNA(MATCH(Data!D831,Define!$S$4:$S$68,0))),VLOOKUP(Data!D831,DanhmucTK!$C$3:$G$500,5,0),VLOOKUP(Data!D831,DanhmucTK!$C$3:$F$500,4,0))),"")</f>
        <v/>
      </c>
      <c r="Q831" s="161" t="str">
        <f>IF(NOT(ISNA(MATCH($D831,Define!$P$4:$P$68,0))),VLOOKUP(Data!D831,DanhmucTK!$C$3:$F$500,4,0),"")</f>
        <v/>
      </c>
      <c r="R831" s="162" t="str">
        <f>IFERROR(IF(NOT(ISNA(MATCH($E831,Define!$P$4:$P$68,0))),Data!$L831,IF(NOT(ISNA(MATCH($E831,Define!$S$4:$S$68,0))),VLOOKUP($E831,DanhmucTK!$C$3:$G$500,5,0),VLOOKUP($E831,DanhmucTK!$C$3:$F$500,4,0))),"")</f>
        <v/>
      </c>
      <c r="S831" s="163" t="str">
        <f>IF(NOT(ISNA(MATCH($E831,Define!$P$4:$P$68,0))),VLOOKUP($E831,DanhmucTK!$C$3:$F$500,4,0),"")</f>
        <v/>
      </c>
    </row>
    <row r="832" spans="1:19" ht="18.75" customHeight="1" x14ac:dyDescent="0.2">
      <c r="A832" s="12"/>
      <c r="B832" s="13"/>
      <c r="C832" s="14"/>
      <c r="D832" s="15"/>
      <c r="E832" s="15"/>
      <c r="F832" s="16"/>
      <c r="G832" s="15"/>
      <c r="H832" s="16"/>
      <c r="I832" s="16"/>
      <c r="J832" s="13"/>
      <c r="K832" s="13"/>
      <c r="L832" s="13"/>
      <c r="M832" s="13"/>
      <c r="N832" s="16"/>
      <c r="O832" s="144"/>
      <c r="P832" s="160" t="str">
        <f>IFERROR(IF(NOT(ISNA(MATCH(D832,Define!$P$4:$P$68,0))),Data!$L832,IF(NOT(ISNA(MATCH(Data!D832,Define!$S$4:$S$68,0))),VLOOKUP(Data!D832,DanhmucTK!$C$3:$G$500,5,0),VLOOKUP(Data!D832,DanhmucTK!$C$3:$F$500,4,0))),"")</f>
        <v/>
      </c>
      <c r="Q832" s="161" t="str">
        <f>IF(NOT(ISNA(MATCH($D832,Define!$P$4:$P$68,0))),VLOOKUP(Data!D832,DanhmucTK!$C$3:$F$500,4,0),"")</f>
        <v/>
      </c>
      <c r="R832" s="162" t="str">
        <f>IFERROR(IF(NOT(ISNA(MATCH($E832,Define!$P$4:$P$68,0))),Data!$L832,IF(NOT(ISNA(MATCH($E832,Define!$S$4:$S$68,0))),VLOOKUP($E832,DanhmucTK!$C$3:$G$500,5,0),VLOOKUP($E832,DanhmucTK!$C$3:$F$500,4,0))),"")</f>
        <v/>
      </c>
      <c r="S832" s="163" t="str">
        <f>IF(NOT(ISNA(MATCH($E832,Define!$P$4:$P$68,0))),VLOOKUP($E832,DanhmucTK!$C$3:$F$500,4,0),"")</f>
        <v/>
      </c>
    </row>
    <row r="833" spans="1:19" ht="18.75" customHeight="1" x14ac:dyDescent="0.2">
      <c r="A833" s="12"/>
      <c r="B833" s="13"/>
      <c r="C833" s="14"/>
      <c r="D833" s="15"/>
      <c r="E833" s="15"/>
      <c r="F833" s="16"/>
      <c r="G833" s="15"/>
      <c r="H833" s="16"/>
      <c r="I833" s="16"/>
      <c r="J833" s="13"/>
      <c r="K833" s="13"/>
      <c r="L833" s="13"/>
      <c r="M833" s="13"/>
      <c r="N833" s="16"/>
      <c r="O833" s="144"/>
      <c r="P833" s="160" t="str">
        <f>IFERROR(IF(NOT(ISNA(MATCH(D833,Define!$P$4:$P$68,0))),Data!$L833,IF(NOT(ISNA(MATCH(Data!D833,Define!$S$4:$S$68,0))),VLOOKUP(Data!D833,DanhmucTK!$C$3:$G$500,5,0),VLOOKUP(Data!D833,DanhmucTK!$C$3:$F$500,4,0))),"")</f>
        <v/>
      </c>
      <c r="Q833" s="161" t="str">
        <f>IF(NOT(ISNA(MATCH($D833,Define!$P$4:$P$68,0))),VLOOKUP(Data!D833,DanhmucTK!$C$3:$F$500,4,0),"")</f>
        <v/>
      </c>
      <c r="R833" s="162" t="str">
        <f>IFERROR(IF(NOT(ISNA(MATCH($E833,Define!$P$4:$P$68,0))),Data!$L833,IF(NOT(ISNA(MATCH($E833,Define!$S$4:$S$68,0))),VLOOKUP($E833,DanhmucTK!$C$3:$G$500,5,0),VLOOKUP($E833,DanhmucTK!$C$3:$F$500,4,0))),"")</f>
        <v/>
      </c>
      <c r="S833" s="163" t="str">
        <f>IF(NOT(ISNA(MATCH($E833,Define!$P$4:$P$68,0))),VLOOKUP($E833,DanhmucTK!$C$3:$F$500,4,0),"")</f>
        <v/>
      </c>
    </row>
    <row r="834" spans="1:19" ht="18.75" customHeight="1" x14ac:dyDescent="0.2">
      <c r="A834" s="12"/>
      <c r="B834" s="13"/>
      <c r="C834" s="14"/>
      <c r="D834" s="15"/>
      <c r="E834" s="15"/>
      <c r="F834" s="16"/>
      <c r="G834" s="15"/>
      <c r="H834" s="16"/>
      <c r="I834" s="16"/>
      <c r="J834" s="13"/>
      <c r="K834" s="13"/>
      <c r="L834" s="13"/>
      <c r="M834" s="13"/>
      <c r="N834" s="16"/>
      <c r="O834" s="144"/>
      <c r="P834" s="160" t="str">
        <f>IFERROR(IF(NOT(ISNA(MATCH(D834,Define!$P$4:$P$68,0))),Data!$L834,IF(NOT(ISNA(MATCH(Data!D834,Define!$S$4:$S$68,0))),VLOOKUP(Data!D834,DanhmucTK!$C$3:$G$500,5,0),VLOOKUP(Data!D834,DanhmucTK!$C$3:$F$500,4,0))),"")</f>
        <v/>
      </c>
      <c r="Q834" s="161" t="str">
        <f>IF(NOT(ISNA(MATCH($D834,Define!$P$4:$P$68,0))),VLOOKUP(Data!D834,DanhmucTK!$C$3:$F$500,4,0),"")</f>
        <v/>
      </c>
      <c r="R834" s="162" t="str">
        <f>IFERROR(IF(NOT(ISNA(MATCH($E834,Define!$P$4:$P$68,0))),Data!$L834,IF(NOT(ISNA(MATCH($E834,Define!$S$4:$S$68,0))),VLOOKUP($E834,DanhmucTK!$C$3:$G$500,5,0),VLOOKUP($E834,DanhmucTK!$C$3:$F$500,4,0))),"")</f>
        <v/>
      </c>
      <c r="S834" s="163" t="str">
        <f>IF(NOT(ISNA(MATCH($E834,Define!$P$4:$P$68,0))),VLOOKUP($E834,DanhmucTK!$C$3:$F$500,4,0),"")</f>
        <v/>
      </c>
    </row>
    <row r="835" spans="1:19" ht="18.75" customHeight="1" x14ac:dyDescent="0.2">
      <c r="A835" s="12"/>
      <c r="B835" s="13"/>
      <c r="C835" s="14"/>
      <c r="D835" s="15"/>
      <c r="E835" s="15"/>
      <c r="F835" s="16"/>
      <c r="G835" s="15"/>
      <c r="H835" s="16"/>
      <c r="I835" s="16"/>
      <c r="J835" s="13"/>
      <c r="K835" s="13"/>
      <c r="L835" s="13"/>
      <c r="M835" s="13"/>
      <c r="N835" s="16"/>
      <c r="O835" s="144"/>
      <c r="P835" s="160" t="str">
        <f>IFERROR(IF(NOT(ISNA(MATCH(D835,Define!$P$4:$P$68,0))),Data!$L835,IF(NOT(ISNA(MATCH(Data!D835,Define!$S$4:$S$68,0))),VLOOKUP(Data!D835,DanhmucTK!$C$3:$G$500,5,0),VLOOKUP(Data!D835,DanhmucTK!$C$3:$F$500,4,0))),"")</f>
        <v/>
      </c>
      <c r="Q835" s="161" t="str">
        <f>IF(NOT(ISNA(MATCH($D835,Define!$P$4:$P$68,0))),VLOOKUP(Data!D835,DanhmucTK!$C$3:$F$500,4,0),"")</f>
        <v/>
      </c>
      <c r="R835" s="162" t="str">
        <f>IFERROR(IF(NOT(ISNA(MATCH($E835,Define!$P$4:$P$68,0))),Data!$L835,IF(NOT(ISNA(MATCH($E835,Define!$S$4:$S$68,0))),VLOOKUP($E835,DanhmucTK!$C$3:$G$500,5,0),VLOOKUP($E835,DanhmucTK!$C$3:$F$500,4,0))),"")</f>
        <v/>
      </c>
      <c r="S835" s="163" t="str">
        <f>IF(NOT(ISNA(MATCH($E835,Define!$P$4:$P$68,0))),VLOOKUP($E835,DanhmucTK!$C$3:$F$500,4,0),"")</f>
        <v/>
      </c>
    </row>
    <row r="836" spans="1:19" ht="18.75" customHeight="1" x14ac:dyDescent="0.2">
      <c r="A836" s="12"/>
      <c r="B836" s="13"/>
      <c r="C836" s="14"/>
      <c r="D836" s="15"/>
      <c r="E836" s="15"/>
      <c r="F836" s="16"/>
      <c r="G836" s="15"/>
      <c r="H836" s="16"/>
      <c r="I836" s="16"/>
      <c r="J836" s="13"/>
      <c r="K836" s="13"/>
      <c r="L836" s="13"/>
      <c r="M836" s="13"/>
      <c r="N836" s="16"/>
      <c r="O836" s="144"/>
      <c r="P836" s="160" t="str">
        <f>IFERROR(IF(NOT(ISNA(MATCH(D836,Define!$P$4:$P$68,0))),Data!$L836,IF(NOT(ISNA(MATCH(Data!D836,Define!$S$4:$S$68,0))),VLOOKUP(Data!D836,DanhmucTK!$C$3:$G$500,5,0),VLOOKUP(Data!D836,DanhmucTK!$C$3:$F$500,4,0))),"")</f>
        <v/>
      </c>
      <c r="Q836" s="161" t="str">
        <f>IF(NOT(ISNA(MATCH($D836,Define!$P$4:$P$68,0))),VLOOKUP(Data!D836,DanhmucTK!$C$3:$F$500,4,0),"")</f>
        <v/>
      </c>
      <c r="R836" s="162" t="str">
        <f>IFERROR(IF(NOT(ISNA(MATCH($E836,Define!$P$4:$P$68,0))),Data!$L836,IF(NOT(ISNA(MATCH($E836,Define!$S$4:$S$68,0))),VLOOKUP($E836,DanhmucTK!$C$3:$G$500,5,0),VLOOKUP($E836,DanhmucTK!$C$3:$F$500,4,0))),"")</f>
        <v/>
      </c>
      <c r="S836" s="163" t="str">
        <f>IF(NOT(ISNA(MATCH($E836,Define!$P$4:$P$68,0))),VLOOKUP($E836,DanhmucTK!$C$3:$F$500,4,0),"")</f>
        <v/>
      </c>
    </row>
    <row r="837" spans="1:19" ht="18.75" customHeight="1" x14ac:dyDescent="0.2">
      <c r="A837" s="12"/>
      <c r="B837" s="13"/>
      <c r="C837" s="14"/>
      <c r="D837" s="15"/>
      <c r="E837" s="15"/>
      <c r="F837" s="16"/>
      <c r="G837" s="15"/>
      <c r="H837" s="16"/>
      <c r="I837" s="16"/>
      <c r="J837" s="13"/>
      <c r="K837" s="13"/>
      <c r="L837" s="13"/>
      <c r="M837" s="13"/>
      <c r="N837" s="16"/>
      <c r="O837" s="144"/>
      <c r="P837" s="160" t="str">
        <f>IFERROR(IF(NOT(ISNA(MATCH(D837,Define!$P$4:$P$68,0))),Data!$L837,IF(NOT(ISNA(MATCH(Data!D837,Define!$S$4:$S$68,0))),VLOOKUP(Data!D837,DanhmucTK!$C$3:$G$500,5,0),VLOOKUP(Data!D837,DanhmucTK!$C$3:$F$500,4,0))),"")</f>
        <v/>
      </c>
      <c r="Q837" s="161" t="str">
        <f>IF(NOT(ISNA(MATCH($D837,Define!$P$4:$P$68,0))),VLOOKUP(Data!D837,DanhmucTK!$C$3:$F$500,4,0),"")</f>
        <v/>
      </c>
      <c r="R837" s="162" t="str">
        <f>IFERROR(IF(NOT(ISNA(MATCH($E837,Define!$P$4:$P$68,0))),Data!$L837,IF(NOT(ISNA(MATCH($E837,Define!$S$4:$S$68,0))),VLOOKUP($E837,DanhmucTK!$C$3:$G$500,5,0),VLOOKUP($E837,DanhmucTK!$C$3:$F$500,4,0))),"")</f>
        <v/>
      </c>
      <c r="S837" s="163" t="str">
        <f>IF(NOT(ISNA(MATCH($E837,Define!$P$4:$P$68,0))),VLOOKUP($E837,DanhmucTK!$C$3:$F$500,4,0),"")</f>
        <v/>
      </c>
    </row>
    <row r="838" spans="1:19" ht="18.75" customHeight="1" x14ac:dyDescent="0.2">
      <c r="A838" s="12"/>
      <c r="B838" s="13"/>
      <c r="C838" s="14"/>
      <c r="D838" s="15"/>
      <c r="E838" s="15"/>
      <c r="F838" s="16"/>
      <c r="G838" s="15"/>
      <c r="H838" s="16"/>
      <c r="I838" s="16"/>
      <c r="J838" s="13"/>
      <c r="K838" s="13"/>
      <c r="L838" s="13"/>
      <c r="M838" s="13"/>
      <c r="N838" s="16"/>
      <c r="O838" s="144"/>
      <c r="P838" s="160" t="str">
        <f>IFERROR(IF(NOT(ISNA(MATCH(D838,Define!$P$4:$P$68,0))),Data!$L838,IF(NOT(ISNA(MATCH(Data!D838,Define!$S$4:$S$68,0))),VLOOKUP(Data!D838,DanhmucTK!$C$3:$G$500,5,0),VLOOKUP(Data!D838,DanhmucTK!$C$3:$F$500,4,0))),"")</f>
        <v/>
      </c>
      <c r="Q838" s="161" t="str">
        <f>IF(NOT(ISNA(MATCH($D838,Define!$P$4:$P$68,0))),VLOOKUP(Data!D838,DanhmucTK!$C$3:$F$500,4,0),"")</f>
        <v/>
      </c>
      <c r="R838" s="162" t="str">
        <f>IFERROR(IF(NOT(ISNA(MATCH($E838,Define!$P$4:$P$68,0))),Data!$L838,IF(NOT(ISNA(MATCH($E838,Define!$S$4:$S$68,0))),VLOOKUP($E838,DanhmucTK!$C$3:$G$500,5,0),VLOOKUP($E838,DanhmucTK!$C$3:$F$500,4,0))),"")</f>
        <v/>
      </c>
      <c r="S838" s="163" t="str">
        <f>IF(NOT(ISNA(MATCH($E838,Define!$P$4:$P$68,0))),VLOOKUP($E838,DanhmucTK!$C$3:$F$500,4,0),"")</f>
        <v/>
      </c>
    </row>
    <row r="839" spans="1:19" ht="18.75" customHeight="1" x14ac:dyDescent="0.2">
      <c r="A839" s="12"/>
      <c r="B839" s="13"/>
      <c r="C839" s="14"/>
      <c r="D839" s="15"/>
      <c r="E839" s="15"/>
      <c r="F839" s="16"/>
      <c r="G839" s="15"/>
      <c r="H839" s="16"/>
      <c r="I839" s="16"/>
      <c r="J839" s="13"/>
      <c r="K839" s="13"/>
      <c r="L839" s="13"/>
      <c r="M839" s="13"/>
      <c r="N839" s="16"/>
      <c r="O839" s="144"/>
      <c r="P839" s="160" t="str">
        <f>IFERROR(IF(NOT(ISNA(MATCH(D839,Define!$P$4:$P$68,0))),Data!$L839,IF(NOT(ISNA(MATCH(Data!D839,Define!$S$4:$S$68,0))),VLOOKUP(Data!D839,DanhmucTK!$C$3:$G$500,5,0),VLOOKUP(Data!D839,DanhmucTK!$C$3:$F$500,4,0))),"")</f>
        <v/>
      </c>
      <c r="Q839" s="161" t="str">
        <f>IF(NOT(ISNA(MATCH($D839,Define!$P$4:$P$68,0))),VLOOKUP(Data!D839,DanhmucTK!$C$3:$F$500,4,0),"")</f>
        <v/>
      </c>
      <c r="R839" s="162" t="str">
        <f>IFERROR(IF(NOT(ISNA(MATCH($E839,Define!$P$4:$P$68,0))),Data!$L839,IF(NOT(ISNA(MATCH($E839,Define!$S$4:$S$68,0))),VLOOKUP($E839,DanhmucTK!$C$3:$G$500,5,0),VLOOKUP($E839,DanhmucTK!$C$3:$F$500,4,0))),"")</f>
        <v/>
      </c>
      <c r="S839" s="163" t="str">
        <f>IF(NOT(ISNA(MATCH($E839,Define!$P$4:$P$68,0))),VLOOKUP($E839,DanhmucTK!$C$3:$F$500,4,0),"")</f>
        <v/>
      </c>
    </row>
    <row r="840" spans="1:19" ht="18.75" customHeight="1" x14ac:dyDescent="0.2">
      <c r="A840" s="12"/>
      <c r="B840" s="13"/>
      <c r="C840" s="14"/>
      <c r="D840" s="15"/>
      <c r="E840" s="15"/>
      <c r="F840" s="16"/>
      <c r="G840" s="15"/>
      <c r="H840" s="16"/>
      <c r="I840" s="16"/>
      <c r="J840" s="13"/>
      <c r="K840" s="13"/>
      <c r="L840" s="13"/>
      <c r="M840" s="13"/>
      <c r="N840" s="16"/>
      <c r="O840" s="144"/>
      <c r="P840" s="160" t="str">
        <f>IFERROR(IF(NOT(ISNA(MATCH(D840,Define!$P$4:$P$68,0))),Data!$L840,IF(NOT(ISNA(MATCH(Data!D840,Define!$S$4:$S$68,0))),VLOOKUP(Data!D840,DanhmucTK!$C$3:$G$500,5,0),VLOOKUP(Data!D840,DanhmucTK!$C$3:$F$500,4,0))),"")</f>
        <v/>
      </c>
      <c r="Q840" s="161" t="str">
        <f>IF(NOT(ISNA(MATCH($D840,Define!$P$4:$P$68,0))),VLOOKUP(Data!D840,DanhmucTK!$C$3:$F$500,4,0),"")</f>
        <v/>
      </c>
      <c r="R840" s="162" t="str">
        <f>IFERROR(IF(NOT(ISNA(MATCH($E840,Define!$P$4:$P$68,0))),Data!$L840,IF(NOT(ISNA(MATCH($E840,Define!$S$4:$S$68,0))),VLOOKUP($E840,DanhmucTK!$C$3:$G$500,5,0),VLOOKUP($E840,DanhmucTK!$C$3:$F$500,4,0))),"")</f>
        <v/>
      </c>
      <c r="S840" s="163" t="str">
        <f>IF(NOT(ISNA(MATCH($E840,Define!$P$4:$P$68,0))),VLOOKUP($E840,DanhmucTK!$C$3:$F$500,4,0),"")</f>
        <v/>
      </c>
    </row>
    <row r="841" spans="1:19" ht="18.75" customHeight="1" x14ac:dyDescent="0.2">
      <c r="A841" s="12"/>
      <c r="B841" s="13"/>
      <c r="C841" s="14"/>
      <c r="D841" s="15"/>
      <c r="E841" s="15"/>
      <c r="F841" s="16"/>
      <c r="G841" s="15"/>
      <c r="H841" s="16"/>
      <c r="I841" s="16"/>
      <c r="J841" s="13"/>
      <c r="K841" s="13"/>
      <c r="L841" s="13"/>
      <c r="M841" s="13"/>
      <c r="N841" s="16"/>
      <c r="O841" s="144"/>
      <c r="P841" s="160" t="str">
        <f>IFERROR(IF(NOT(ISNA(MATCH(D841,Define!$P$4:$P$68,0))),Data!$L841,IF(NOT(ISNA(MATCH(Data!D841,Define!$S$4:$S$68,0))),VLOOKUP(Data!D841,DanhmucTK!$C$3:$G$500,5,0),VLOOKUP(Data!D841,DanhmucTK!$C$3:$F$500,4,0))),"")</f>
        <v/>
      </c>
      <c r="Q841" s="161" t="str">
        <f>IF(NOT(ISNA(MATCH($D841,Define!$P$4:$P$68,0))),VLOOKUP(Data!D841,DanhmucTK!$C$3:$F$500,4,0),"")</f>
        <v/>
      </c>
      <c r="R841" s="162" t="str">
        <f>IFERROR(IF(NOT(ISNA(MATCH($E841,Define!$P$4:$P$68,0))),Data!$L841,IF(NOT(ISNA(MATCH($E841,Define!$S$4:$S$68,0))),VLOOKUP($E841,DanhmucTK!$C$3:$G$500,5,0),VLOOKUP($E841,DanhmucTK!$C$3:$F$500,4,0))),"")</f>
        <v/>
      </c>
      <c r="S841" s="163" t="str">
        <f>IF(NOT(ISNA(MATCH($E841,Define!$P$4:$P$68,0))),VLOOKUP($E841,DanhmucTK!$C$3:$F$500,4,0),"")</f>
        <v/>
      </c>
    </row>
    <row r="842" spans="1:19" ht="18.75" customHeight="1" x14ac:dyDescent="0.2">
      <c r="A842" s="12"/>
      <c r="B842" s="13"/>
      <c r="C842" s="14"/>
      <c r="D842" s="15"/>
      <c r="E842" s="15"/>
      <c r="F842" s="16"/>
      <c r="G842" s="15"/>
      <c r="H842" s="16"/>
      <c r="I842" s="16"/>
      <c r="J842" s="13"/>
      <c r="K842" s="13"/>
      <c r="L842" s="13"/>
      <c r="M842" s="13"/>
      <c r="N842" s="16"/>
      <c r="O842" s="144"/>
      <c r="P842" s="160" t="str">
        <f>IFERROR(IF(NOT(ISNA(MATCH(D842,Define!$P$4:$P$68,0))),Data!$L842,IF(NOT(ISNA(MATCH(Data!D842,Define!$S$4:$S$68,0))),VLOOKUP(Data!D842,DanhmucTK!$C$3:$G$500,5,0),VLOOKUP(Data!D842,DanhmucTK!$C$3:$F$500,4,0))),"")</f>
        <v/>
      </c>
      <c r="Q842" s="161" t="str">
        <f>IF(NOT(ISNA(MATCH($D842,Define!$P$4:$P$68,0))),VLOOKUP(Data!D842,DanhmucTK!$C$3:$F$500,4,0),"")</f>
        <v/>
      </c>
      <c r="R842" s="162" t="str">
        <f>IFERROR(IF(NOT(ISNA(MATCH($E842,Define!$P$4:$P$68,0))),Data!$L842,IF(NOT(ISNA(MATCH($E842,Define!$S$4:$S$68,0))),VLOOKUP($E842,DanhmucTK!$C$3:$G$500,5,0),VLOOKUP($E842,DanhmucTK!$C$3:$F$500,4,0))),"")</f>
        <v/>
      </c>
      <c r="S842" s="163" t="str">
        <f>IF(NOT(ISNA(MATCH($E842,Define!$P$4:$P$68,0))),VLOOKUP($E842,DanhmucTK!$C$3:$F$500,4,0),"")</f>
        <v/>
      </c>
    </row>
    <row r="843" spans="1:19" ht="18.75" customHeight="1" x14ac:dyDescent="0.2">
      <c r="A843" s="12"/>
      <c r="B843" s="13"/>
      <c r="C843" s="14"/>
      <c r="D843" s="15"/>
      <c r="E843" s="15"/>
      <c r="F843" s="16"/>
      <c r="G843" s="15"/>
      <c r="H843" s="16"/>
      <c r="I843" s="16"/>
      <c r="J843" s="13"/>
      <c r="K843" s="13"/>
      <c r="L843" s="13"/>
      <c r="M843" s="13"/>
      <c r="N843" s="16"/>
      <c r="O843" s="144"/>
      <c r="P843" s="160" t="str">
        <f>IFERROR(IF(NOT(ISNA(MATCH(D843,Define!$P$4:$P$68,0))),Data!$L843,IF(NOT(ISNA(MATCH(Data!D843,Define!$S$4:$S$68,0))),VLOOKUP(Data!D843,DanhmucTK!$C$3:$G$500,5,0),VLOOKUP(Data!D843,DanhmucTK!$C$3:$F$500,4,0))),"")</f>
        <v/>
      </c>
      <c r="Q843" s="161" t="str">
        <f>IF(NOT(ISNA(MATCH($D843,Define!$P$4:$P$68,0))),VLOOKUP(Data!D843,DanhmucTK!$C$3:$F$500,4,0),"")</f>
        <v/>
      </c>
      <c r="R843" s="162" t="str">
        <f>IFERROR(IF(NOT(ISNA(MATCH($E843,Define!$P$4:$P$68,0))),Data!$L843,IF(NOT(ISNA(MATCH($E843,Define!$S$4:$S$68,0))),VLOOKUP($E843,DanhmucTK!$C$3:$G$500,5,0),VLOOKUP($E843,DanhmucTK!$C$3:$F$500,4,0))),"")</f>
        <v/>
      </c>
      <c r="S843" s="163" t="str">
        <f>IF(NOT(ISNA(MATCH($E843,Define!$P$4:$P$68,0))),VLOOKUP($E843,DanhmucTK!$C$3:$F$500,4,0),"")</f>
        <v/>
      </c>
    </row>
    <row r="844" spans="1:19" ht="18.75" customHeight="1" x14ac:dyDescent="0.2">
      <c r="A844" s="12"/>
      <c r="B844" s="13"/>
      <c r="C844" s="14"/>
      <c r="D844" s="15"/>
      <c r="E844" s="15"/>
      <c r="F844" s="16"/>
      <c r="G844" s="15"/>
      <c r="H844" s="16"/>
      <c r="I844" s="16"/>
      <c r="J844" s="13"/>
      <c r="K844" s="13"/>
      <c r="L844" s="13"/>
      <c r="M844" s="13"/>
      <c r="N844" s="16"/>
      <c r="O844" s="144"/>
      <c r="P844" s="160" t="str">
        <f>IFERROR(IF(NOT(ISNA(MATCH(D844,Define!$P$4:$P$68,0))),Data!$L844,IF(NOT(ISNA(MATCH(Data!D844,Define!$S$4:$S$68,0))),VLOOKUP(Data!D844,DanhmucTK!$C$3:$G$500,5,0),VLOOKUP(Data!D844,DanhmucTK!$C$3:$F$500,4,0))),"")</f>
        <v/>
      </c>
      <c r="Q844" s="161" t="str">
        <f>IF(NOT(ISNA(MATCH($D844,Define!$P$4:$P$68,0))),VLOOKUP(Data!D844,DanhmucTK!$C$3:$F$500,4,0),"")</f>
        <v/>
      </c>
      <c r="R844" s="162" t="str">
        <f>IFERROR(IF(NOT(ISNA(MATCH($E844,Define!$P$4:$P$68,0))),Data!$L844,IF(NOT(ISNA(MATCH($E844,Define!$S$4:$S$68,0))),VLOOKUP($E844,DanhmucTK!$C$3:$G$500,5,0),VLOOKUP($E844,DanhmucTK!$C$3:$F$500,4,0))),"")</f>
        <v/>
      </c>
      <c r="S844" s="163" t="str">
        <f>IF(NOT(ISNA(MATCH($E844,Define!$P$4:$P$68,0))),VLOOKUP($E844,DanhmucTK!$C$3:$F$500,4,0),"")</f>
        <v/>
      </c>
    </row>
    <row r="845" spans="1:19" ht="18.75" customHeight="1" x14ac:dyDescent="0.2">
      <c r="A845" s="12"/>
      <c r="B845" s="13"/>
      <c r="C845" s="14"/>
      <c r="D845" s="15"/>
      <c r="E845" s="15"/>
      <c r="F845" s="16"/>
      <c r="G845" s="15"/>
      <c r="H845" s="16"/>
      <c r="I845" s="16"/>
      <c r="J845" s="13"/>
      <c r="K845" s="13"/>
      <c r="L845" s="13"/>
      <c r="M845" s="13"/>
      <c r="N845" s="16"/>
      <c r="O845" s="144"/>
      <c r="P845" s="160" t="str">
        <f>IFERROR(IF(NOT(ISNA(MATCH(D845,Define!$P$4:$P$68,0))),Data!$L845,IF(NOT(ISNA(MATCH(Data!D845,Define!$S$4:$S$68,0))),VLOOKUP(Data!D845,DanhmucTK!$C$3:$G$500,5,0),VLOOKUP(Data!D845,DanhmucTK!$C$3:$F$500,4,0))),"")</f>
        <v/>
      </c>
      <c r="Q845" s="161" t="str">
        <f>IF(NOT(ISNA(MATCH($D845,Define!$P$4:$P$68,0))),VLOOKUP(Data!D845,DanhmucTK!$C$3:$F$500,4,0),"")</f>
        <v/>
      </c>
      <c r="R845" s="162" t="str">
        <f>IFERROR(IF(NOT(ISNA(MATCH($E845,Define!$P$4:$P$68,0))),Data!$L845,IF(NOT(ISNA(MATCH($E845,Define!$S$4:$S$68,0))),VLOOKUP($E845,DanhmucTK!$C$3:$G$500,5,0),VLOOKUP($E845,DanhmucTK!$C$3:$F$500,4,0))),"")</f>
        <v/>
      </c>
      <c r="S845" s="163" t="str">
        <f>IF(NOT(ISNA(MATCH($E845,Define!$P$4:$P$68,0))),VLOOKUP($E845,DanhmucTK!$C$3:$F$500,4,0),"")</f>
        <v/>
      </c>
    </row>
    <row r="846" spans="1:19" ht="18.75" customHeight="1" x14ac:dyDescent="0.2">
      <c r="A846" s="12"/>
      <c r="B846" s="13"/>
      <c r="C846" s="14"/>
      <c r="D846" s="15"/>
      <c r="E846" s="15"/>
      <c r="F846" s="16"/>
      <c r="G846" s="15"/>
      <c r="H846" s="16"/>
      <c r="I846" s="16"/>
      <c r="J846" s="13"/>
      <c r="K846" s="13"/>
      <c r="L846" s="13"/>
      <c r="M846" s="13"/>
      <c r="N846" s="16"/>
      <c r="O846" s="144"/>
      <c r="P846" s="160" t="str">
        <f>IFERROR(IF(NOT(ISNA(MATCH(D846,Define!$P$4:$P$68,0))),Data!$L846,IF(NOT(ISNA(MATCH(Data!D846,Define!$S$4:$S$68,0))),VLOOKUP(Data!D846,DanhmucTK!$C$3:$G$500,5,0),VLOOKUP(Data!D846,DanhmucTK!$C$3:$F$500,4,0))),"")</f>
        <v/>
      </c>
      <c r="Q846" s="161" t="str">
        <f>IF(NOT(ISNA(MATCH($D846,Define!$P$4:$P$68,0))),VLOOKUP(Data!D846,DanhmucTK!$C$3:$F$500,4,0),"")</f>
        <v/>
      </c>
      <c r="R846" s="162" t="str">
        <f>IFERROR(IF(NOT(ISNA(MATCH($E846,Define!$P$4:$P$68,0))),Data!$L846,IF(NOT(ISNA(MATCH($E846,Define!$S$4:$S$68,0))),VLOOKUP($E846,DanhmucTK!$C$3:$G$500,5,0),VLOOKUP($E846,DanhmucTK!$C$3:$F$500,4,0))),"")</f>
        <v/>
      </c>
      <c r="S846" s="163" t="str">
        <f>IF(NOT(ISNA(MATCH($E846,Define!$P$4:$P$68,0))),VLOOKUP($E846,DanhmucTK!$C$3:$F$500,4,0),"")</f>
        <v/>
      </c>
    </row>
    <row r="847" spans="1:19" ht="18.75" customHeight="1" x14ac:dyDescent="0.2">
      <c r="A847" s="12"/>
      <c r="B847" s="13"/>
      <c r="C847" s="14"/>
      <c r="D847" s="15"/>
      <c r="E847" s="15"/>
      <c r="F847" s="16"/>
      <c r="G847" s="15"/>
      <c r="H847" s="16"/>
      <c r="I847" s="16"/>
      <c r="J847" s="13"/>
      <c r="K847" s="13"/>
      <c r="L847" s="13"/>
      <c r="M847" s="13"/>
      <c r="N847" s="16"/>
      <c r="O847" s="144"/>
      <c r="P847" s="160" t="str">
        <f>IFERROR(IF(NOT(ISNA(MATCH(D847,Define!$P$4:$P$68,0))),Data!$L847,IF(NOT(ISNA(MATCH(Data!D847,Define!$S$4:$S$68,0))),VLOOKUP(Data!D847,DanhmucTK!$C$3:$G$500,5,0),VLOOKUP(Data!D847,DanhmucTK!$C$3:$F$500,4,0))),"")</f>
        <v/>
      </c>
      <c r="Q847" s="161" t="str">
        <f>IF(NOT(ISNA(MATCH($D847,Define!$P$4:$P$68,0))),VLOOKUP(Data!D847,DanhmucTK!$C$3:$F$500,4,0),"")</f>
        <v/>
      </c>
      <c r="R847" s="162" t="str">
        <f>IFERROR(IF(NOT(ISNA(MATCH($E847,Define!$P$4:$P$68,0))),Data!$L847,IF(NOT(ISNA(MATCH($E847,Define!$S$4:$S$68,0))),VLOOKUP($E847,DanhmucTK!$C$3:$G$500,5,0),VLOOKUP($E847,DanhmucTK!$C$3:$F$500,4,0))),"")</f>
        <v/>
      </c>
      <c r="S847" s="163" t="str">
        <f>IF(NOT(ISNA(MATCH($E847,Define!$P$4:$P$68,0))),VLOOKUP($E847,DanhmucTK!$C$3:$F$500,4,0),"")</f>
        <v/>
      </c>
    </row>
    <row r="848" spans="1:19" ht="18.75" customHeight="1" x14ac:dyDescent="0.2">
      <c r="A848" s="12"/>
      <c r="B848" s="13"/>
      <c r="C848" s="14"/>
      <c r="D848" s="15"/>
      <c r="E848" s="15"/>
      <c r="F848" s="16"/>
      <c r="G848" s="15"/>
      <c r="H848" s="16"/>
      <c r="I848" s="16"/>
      <c r="J848" s="13"/>
      <c r="K848" s="13"/>
      <c r="L848" s="13"/>
      <c r="M848" s="13"/>
      <c r="N848" s="16"/>
      <c r="O848" s="144"/>
      <c r="P848" s="160" t="str">
        <f>IFERROR(IF(NOT(ISNA(MATCH(D848,Define!$P$4:$P$68,0))),Data!$L848,IF(NOT(ISNA(MATCH(Data!D848,Define!$S$4:$S$68,0))),VLOOKUP(Data!D848,DanhmucTK!$C$3:$G$500,5,0),VLOOKUP(Data!D848,DanhmucTK!$C$3:$F$500,4,0))),"")</f>
        <v/>
      </c>
      <c r="Q848" s="161" t="str">
        <f>IF(NOT(ISNA(MATCH($D848,Define!$P$4:$P$68,0))),VLOOKUP(Data!D848,DanhmucTK!$C$3:$F$500,4,0),"")</f>
        <v/>
      </c>
      <c r="R848" s="162" t="str">
        <f>IFERROR(IF(NOT(ISNA(MATCH($E848,Define!$P$4:$P$68,0))),Data!$L848,IF(NOT(ISNA(MATCH($E848,Define!$S$4:$S$68,0))),VLOOKUP($E848,DanhmucTK!$C$3:$G$500,5,0),VLOOKUP($E848,DanhmucTK!$C$3:$F$500,4,0))),"")</f>
        <v/>
      </c>
      <c r="S848" s="163" t="str">
        <f>IF(NOT(ISNA(MATCH($E848,Define!$P$4:$P$68,0))),VLOOKUP($E848,DanhmucTK!$C$3:$F$500,4,0),"")</f>
        <v/>
      </c>
    </row>
    <row r="849" spans="1:19" ht="18.75" customHeight="1" x14ac:dyDescent="0.2">
      <c r="A849" s="12"/>
      <c r="B849" s="13"/>
      <c r="C849" s="14"/>
      <c r="D849" s="15"/>
      <c r="E849" s="15"/>
      <c r="F849" s="16"/>
      <c r="G849" s="15"/>
      <c r="H849" s="16"/>
      <c r="I849" s="16"/>
      <c r="J849" s="13"/>
      <c r="K849" s="13"/>
      <c r="L849" s="13"/>
      <c r="M849" s="13"/>
      <c r="N849" s="16"/>
      <c r="O849" s="144"/>
      <c r="P849" s="160" t="str">
        <f>IFERROR(IF(NOT(ISNA(MATCH(D849,Define!$P$4:$P$68,0))),Data!$L849,IF(NOT(ISNA(MATCH(Data!D849,Define!$S$4:$S$68,0))),VLOOKUP(Data!D849,DanhmucTK!$C$3:$G$500,5,0),VLOOKUP(Data!D849,DanhmucTK!$C$3:$F$500,4,0))),"")</f>
        <v/>
      </c>
      <c r="Q849" s="161" t="str">
        <f>IF(NOT(ISNA(MATCH($D849,Define!$P$4:$P$68,0))),VLOOKUP(Data!D849,DanhmucTK!$C$3:$F$500,4,0),"")</f>
        <v/>
      </c>
      <c r="R849" s="162" t="str">
        <f>IFERROR(IF(NOT(ISNA(MATCH($E849,Define!$P$4:$P$68,0))),Data!$L849,IF(NOT(ISNA(MATCH($E849,Define!$S$4:$S$68,0))),VLOOKUP($E849,DanhmucTK!$C$3:$G$500,5,0),VLOOKUP($E849,DanhmucTK!$C$3:$F$500,4,0))),"")</f>
        <v/>
      </c>
      <c r="S849" s="163" t="str">
        <f>IF(NOT(ISNA(MATCH($E849,Define!$P$4:$P$68,0))),VLOOKUP($E849,DanhmucTK!$C$3:$F$500,4,0),"")</f>
        <v/>
      </c>
    </row>
    <row r="850" spans="1:19" ht="18.75" customHeight="1" x14ac:dyDescent="0.2">
      <c r="A850" s="12"/>
      <c r="B850" s="13"/>
      <c r="C850" s="14"/>
      <c r="D850" s="15"/>
      <c r="E850" s="15"/>
      <c r="F850" s="16"/>
      <c r="G850" s="15"/>
      <c r="H850" s="16"/>
      <c r="I850" s="16"/>
      <c r="J850" s="13"/>
      <c r="K850" s="13"/>
      <c r="L850" s="13"/>
      <c r="M850" s="13"/>
      <c r="N850" s="16"/>
      <c r="O850" s="144"/>
      <c r="P850" s="160" t="str">
        <f>IFERROR(IF(NOT(ISNA(MATCH(D850,Define!$P$4:$P$68,0))),Data!$L850,IF(NOT(ISNA(MATCH(Data!D850,Define!$S$4:$S$68,0))),VLOOKUP(Data!D850,DanhmucTK!$C$3:$G$500,5,0),VLOOKUP(Data!D850,DanhmucTK!$C$3:$F$500,4,0))),"")</f>
        <v/>
      </c>
      <c r="Q850" s="161" t="str">
        <f>IF(NOT(ISNA(MATCH($D850,Define!$P$4:$P$68,0))),VLOOKUP(Data!D850,DanhmucTK!$C$3:$F$500,4,0),"")</f>
        <v/>
      </c>
      <c r="R850" s="162" t="str">
        <f>IFERROR(IF(NOT(ISNA(MATCH($E850,Define!$P$4:$P$68,0))),Data!$L850,IF(NOT(ISNA(MATCH($E850,Define!$S$4:$S$68,0))),VLOOKUP($E850,DanhmucTK!$C$3:$G$500,5,0),VLOOKUP($E850,DanhmucTK!$C$3:$F$500,4,0))),"")</f>
        <v/>
      </c>
      <c r="S850" s="163" t="str">
        <f>IF(NOT(ISNA(MATCH($E850,Define!$P$4:$P$68,0))),VLOOKUP($E850,DanhmucTK!$C$3:$F$500,4,0),"")</f>
        <v/>
      </c>
    </row>
    <row r="851" spans="1:19" ht="18.75" customHeight="1" x14ac:dyDescent="0.2">
      <c r="A851" s="12"/>
      <c r="B851" s="13"/>
      <c r="C851" s="14"/>
      <c r="D851" s="15"/>
      <c r="E851" s="15"/>
      <c r="F851" s="16"/>
      <c r="G851" s="15"/>
      <c r="H851" s="16"/>
      <c r="I851" s="16"/>
      <c r="J851" s="13"/>
      <c r="K851" s="13"/>
      <c r="L851" s="13"/>
      <c r="M851" s="13"/>
      <c r="N851" s="16"/>
      <c r="O851" s="144"/>
      <c r="P851" s="160" t="str">
        <f>IFERROR(IF(NOT(ISNA(MATCH(D851,Define!$P$4:$P$68,0))),Data!$L851,IF(NOT(ISNA(MATCH(Data!D851,Define!$S$4:$S$68,0))),VLOOKUP(Data!D851,DanhmucTK!$C$3:$G$500,5,0),VLOOKUP(Data!D851,DanhmucTK!$C$3:$F$500,4,0))),"")</f>
        <v/>
      </c>
      <c r="Q851" s="161" t="str">
        <f>IF(NOT(ISNA(MATCH($D851,Define!$P$4:$P$68,0))),VLOOKUP(Data!D851,DanhmucTK!$C$3:$F$500,4,0),"")</f>
        <v/>
      </c>
      <c r="R851" s="162" t="str">
        <f>IFERROR(IF(NOT(ISNA(MATCH($E851,Define!$P$4:$P$68,0))),Data!$L851,IF(NOT(ISNA(MATCH($E851,Define!$S$4:$S$68,0))),VLOOKUP($E851,DanhmucTK!$C$3:$G$500,5,0),VLOOKUP($E851,DanhmucTK!$C$3:$F$500,4,0))),"")</f>
        <v/>
      </c>
      <c r="S851" s="163" t="str">
        <f>IF(NOT(ISNA(MATCH($E851,Define!$P$4:$P$68,0))),VLOOKUP($E851,DanhmucTK!$C$3:$F$500,4,0),"")</f>
        <v/>
      </c>
    </row>
    <row r="852" spans="1:19" ht="18.75" customHeight="1" x14ac:dyDescent="0.2">
      <c r="A852" s="12"/>
      <c r="B852" s="13"/>
      <c r="C852" s="14"/>
      <c r="D852" s="15"/>
      <c r="E852" s="15"/>
      <c r="F852" s="16"/>
      <c r="G852" s="15"/>
      <c r="H852" s="16"/>
      <c r="I852" s="16"/>
      <c r="J852" s="13"/>
      <c r="K852" s="13"/>
      <c r="L852" s="13"/>
      <c r="M852" s="13"/>
      <c r="N852" s="16"/>
      <c r="O852" s="144"/>
      <c r="P852" s="160" t="str">
        <f>IFERROR(IF(NOT(ISNA(MATCH(D852,Define!$P$4:$P$68,0))),Data!$L852,IF(NOT(ISNA(MATCH(Data!D852,Define!$S$4:$S$68,0))),VLOOKUP(Data!D852,DanhmucTK!$C$3:$G$500,5,0),VLOOKUP(Data!D852,DanhmucTK!$C$3:$F$500,4,0))),"")</f>
        <v/>
      </c>
      <c r="Q852" s="161" t="str">
        <f>IF(NOT(ISNA(MATCH($D852,Define!$P$4:$P$68,0))),VLOOKUP(Data!D852,DanhmucTK!$C$3:$F$500,4,0),"")</f>
        <v/>
      </c>
      <c r="R852" s="162" t="str">
        <f>IFERROR(IF(NOT(ISNA(MATCH($E852,Define!$P$4:$P$68,0))),Data!$L852,IF(NOT(ISNA(MATCH($E852,Define!$S$4:$S$68,0))),VLOOKUP($E852,DanhmucTK!$C$3:$G$500,5,0),VLOOKUP($E852,DanhmucTK!$C$3:$F$500,4,0))),"")</f>
        <v/>
      </c>
      <c r="S852" s="163" t="str">
        <f>IF(NOT(ISNA(MATCH($E852,Define!$P$4:$P$68,0))),VLOOKUP($E852,DanhmucTK!$C$3:$F$500,4,0),"")</f>
        <v/>
      </c>
    </row>
    <row r="853" spans="1:19" ht="18.75" customHeight="1" x14ac:dyDescent="0.2">
      <c r="A853" s="12"/>
      <c r="B853" s="13"/>
      <c r="C853" s="14"/>
      <c r="D853" s="15"/>
      <c r="E853" s="15"/>
      <c r="F853" s="16"/>
      <c r="G853" s="15"/>
      <c r="H853" s="16"/>
      <c r="I853" s="16"/>
      <c r="J853" s="13"/>
      <c r="K853" s="13"/>
      <c r="L853" s="13"/>
      <c r="M853" s="13"/>
      <c r="N853" s="16"/>
      <c r="O853" s="144"/>
      <c r="P853" s="160" t="str">
        <f>IFERROR(IF(NOT(ISNA(MATCH(D853,Define!$P$4:$P$68,0))),Data!$L853,IF(NOT(ISNA(MATCH(Data!D853,Define!$S$4:$S$68,0))),VLOOKUP(Data!D853,DanhmucTK!$C$3:$G$500,5,0),VLOOKUP(Data!D853,DanhmucTK!$C$3:$F$500,4,0))),"")</f>
        <v/>
      </c>
      <c r="Q853" s="161" t="str">
        <f>IF(NOT(ISNA(MATCH($D853,Define!$P$4:$P$68,0))),VLOOKUP(Data!D853,DanhmucTK!$C$3:$F$500,4,0),"")</f>
        <v/>
      </c>
      <c r="R853" s="162" t="str">
        <f>IFERROR(IF(NOT(ISNA(MATCH($E853,Define!$P$4:$P$68,0))),Data!$L853,IF(NOT(ISNA(MATCH($E853,Define!$S$4:$S$68,0))),VLOOKUP($E853,DanhmucTK!$C$3:$G$500,5,0),VLOOKUP($E853,DanhmucTK!$C$3:$F$500,4,0))),"")</f>
        <v/>
      </c>
      <c r="S853" s="163" t="str">
        <f>IF(NOT(ISNA(MATCH($E853,Define!$P$4:$P$68,0))),VLOOKUP($E853,DanhmucTK!$C$3:$F$500,4,0),"")</f>
        <v/>
      </c>
    </row>
    <row r="854" spans="1:19" ht="18.75" customHeight="1" x14ac:dyDescent="0.2">
      <c r="A854" s="12"/>
      <c r="B854" s="13"/>
      <c r="C854" s="14"/>
      <c r="D854" s="15"/>
      <c r="E854" s="15"/>
      <c r="F854" s="16"/>
      <c r="G854" s="15"/>
      <c r="H854" s="16"/>
      <c r="I854" s="16"/>
      <c r="J854" s="13"/>
      <c r="K854" s="13"/>
      <c r="L854" s="13"/>
      <c r="M854" s="13"/>
      <c r="N854" s="16"/>
      <c r="O854" s="144"/>
      <c r="P854" s="160" t="str">
        <f>IFERROR(IF(NOT(ISNA(MATCH(D854,Define!$P$4:$P$68,0))),Data!$L854,IF(NOT(ISNA(MATCH(Data!D854,Define!$S$4:$S$68,0))),VLOOKUP(Data!D854,DanhmucTK!$C$3:$G$500,5,0),VLOOKUP(Data!D854,DanhmucTK!$C$3:$F$500,4,0))),"")</f>
        <v/>
      </c>
      <c r="Q854" s="161" t="str">
        <f>IF(NOT(ISNA(MATCH($D854,Define!$P$4:$P$68,0))),VLOOKUP(Data!D854,DanhmucTK!$C$3:$F$500,4,0),"")</f>
        <v/>
      </c>
      <c r="R854" s="162" t="str">
        <f>IFERROR(IF(NOT(ISNA(MATCH($E854,Define!$P$4:$P$68,0))),Data!$L854,IF(NOT(ISNA(MATCH($E854,Define!$S$4:$S$68,0))),VLOOKUP($E854,DanhmucTK!$C$3:$G$500,5,0),VLOOKUP($E854,DanhmucTK!$C$3:$F$500,4,0))),"")</f>
        <v/>
      </c>
      <c r="S854" s="163" t="str">
        <f>IF(NOT(ISNA(MATCH($E854,Define!$P$4:$P$68,0))),VLOOKUP($E854,DanhmucTK!$C$3:$F$500,4,0),"")</f>
        <v/>
      </c>
    </row>
    <row r="855" spans="1:19" ht="18.75" customHeight="1" x14ac:dyDescent="0.2">
      <c r="A855" s="12"/>
      <c r="B855" s="13"/>
      <c r="C855" s="14"/>
      <c r="D855" s="15"/>
      <c r="E855" s="15"/>
      <c r="F855" s="16"/>
      <c r="G855" s="15"/>
      <c r="H855" s="16"/>
      <c r="I855" s="16"/>
      <c r="J855" s="13"/>
      <c r="K855" s="13"/>
      <c r="L855" s="13"/>
      <c r="M855" s="13"/>
      <c r="N855" s="16"/>
      <c r="O855" s="144"/>
      <c r="P855" s="160" t="str">
        <f>IFERROR(IF(NOT(ISNA(MATCH(D855,Define!$P$4:$P$68,0))),Data!$L855,IF(NOT(ISNA(MATCH(Data!D855,Define!$S$4:$S$68,0))),VLOOKUP(Data!D855,DanhmucTK!$C$3:$G$500,5,0),VLOOKUP(Data!D855,DanhmucTK!$C$3:$F$500,4,0))),"")</f>
        <v/>
      </c>
      <c r="Q855" s="161" t="str">
        <f>IF(NOT(ISNA(MATCH($D855,Define!$P$4:$P$68,0))),VLOOKUP(Data!D855,DanhmucTK!$C$3:$F$500,4,0),"")</f>
        <v/>
      </c>
      <c r="R855" s="162" t="str">
        <f>IFERROR(IF(NOT(ISNA(MATCH($E855,Define!$P$4:$P$68,0))),Data!$L855,IF(NOT(ISNA(MATCH($E855,Define!$S$4:$S$68,0))),VLOOKUP($E855,DanhmucTK!$C$3:$G$500,5,0),VLOOKUP($E855,DanhmucTK!$C$3:$F$500,4,0))),"")</f>
        <v/>
      </c>
      <c r="S855" s="163" t="str">
        <f>IF(NOT(ISNA(MATCH($E855,Define!$P$4:$P$68,0))),VLOOKUP($E855,DanhmucTK!$C$3:$F$500,4,0),"")</f>
        <v/>
      </c>
    </row>
    <row r="856" spans="1:19" ht="18.75" customHeight="1" x14ac:dyDescent="0.2">
      <c r="A856" s="12"/>
      <c r="B856" s="13"/>
      <c r="C856" s="14"/>
      <c r="D856" s="15"/>
      <c r="E856" s="15"/>
      <c r="F856" s="16"/>
      <c r="G856" s="15"/>
      <c r="H856" s="16"/>
      <c r="I856" s="16"/>
      <c r="J856" s="13"/>
      <c r="K856" s="13"/>
      <c r="L856" s="13"/>
      <c r="M856" s="13"/>
      <c r="N856" s="16"/>
      <c r="O856" s="144"/>
      <c r="P856" s="160" t="str">
        <f>IFERROR(IF(NOT(ISNA(MATCH(D856,Define!$P$4:$P$68,0))),Data!$L856,IF(NOT(ISNA(MATCH(Data!D856,Define!$S$4:$S$68,0))),VLOOKUP(Data!D856,DanhmucTK!$C$3:$G$500,5,0),VLOOKUP(Data!D856,DanhmucTK!$C$3:$F$500,4,0))),"")</f>
        <v/>
      </c>
      <c r="Q856" s="161" t="str">
        <f>IF(NOT(ISNA(MATCH($D856,Define!$P$4:$P$68,0))),VLOOKUP(Data!D856,DanhmucTK!$C$3:$F$500,4,0),"")</f>
        <v/>
      </c>
      <c r="R856" s="162" t="str">
        <f>IFERROR(IF(NOT(ISNA(MATCH($E856,Define!$P$4:$P$68,0))),Data!$L856,IF(NOT(ISNA(MATCH($E856,Define!$S$4:$S$68,0))),VLOOKUP($E856,DanhmucTK!$C$3:$G$500,5,0),VLOOKUP($E856,DanhmucTK!$C$3:$F$500,4,0))),"")</f>
        <v/>
      </c>
      <c r="S856" s="163" t="str">
        <f>IF(NOT(ISNA(MATCH($E856,Define!$P$4:$P$68,0))),VLOOKUP($E856,DanhmucTK!$C$3:$F$500,4,0),"")</f>
        <v/>
      </c>
    </row>
    <row r="857" spans="1:19" ht="18.75" customHeight="1" x14ac:dyDescent="0.2">
      <c r="A857" s="12"/>
      <c r="B857" s="13"/>
      <c r="C857" s="14"/>
      <c r="D857" s="15"/>
      <c r="E857" s="15"/>
      <c r="F857" s="16"/>
      <c r="G857" s="15"/>
      <c r="H857" s="16"/>
      <c r="I857" s="16"/>
      <c r="J857" s="13"/>
      <c r="K857" s="13"/>
      <c r="L857" s="13"/>
      <c r="M857" s="13"/>
      <c r="N857" s="16"/>
      <c r="O857" s="144"/>
      <c r="P857" s="160" t="str">
        <f>IFERROR(IF(NOT(ISNA(MATCH(D857,Define!$P$4:$P$68,0))),Data!$L857,IF(NOT(ISNA(MATCH(Data!D857,Define!$S$4:$S$68,0))),VLOOKUP(Data!D857,DanhmucTK!$C$3:$G$500,5,0),VLOOKUP(Data!D857,DanhmucTK!$C$3:$F$500,4,0))),"")</f>
        <v/>
      </c>
      <c r="Q857" s="161" t="str">
        <f>IF(NOT(ISNA(MATCH($D857,Define!$P$4:$P$68,0))),VLOOKUP(Data!D857,DanhmucTK!$C$3:$F$500,4,0),"")</f>
        <v/>
      </c>
      <c r="R857" s="162" t="str">
        <f>IFERROR(IF(NOT(ISNA(MATCH($E857,Define!$P$4:$P$68,0))),Data!$L857,IF(NOT(ISNA(MATCH($E857,Define!$S$4:$S$68,0))),VLOOKUP($E857,DanhmucTK!$C$3:$G$500,5,0),VLOOKUP($E857,DanhmucTK!$C$3:$F$500,4,0))),"")</f>
        <v/>
      </c>
      <c r="S857" s="163" t="str">
        <f>IF(NOT(ISNA(MATCH($E857,Define!$P$4:$P$68,0))),VLOOKUP($E857,DanhmucTK!$C$3:$F$500,4,0),"")</f>
        <v/>
      </c>
    </row>
    <row r="858" spans="1:19" ht="18.75" customHeight="1" x14ac:dyDescent="0.2">
      <c r="A858" s="12"/>
      <c r="B858" s="13"/>
      <c r="C858" s="14"/>
      <c r="D858" s="15"/>
      <c r="E858" s="15"/>
      <c r="F858" s="16"/>
      <c r="G858" s="15"/>
      <c r="H858" s="16"/>
      <c r="I858" s="16"/>
      <c r="J858" s="13"/>
      <c r="K858" s="13"/>
      <c r="L858" s="13"/>
      <c r="M858" s="13"/>
      <c r="N858" s="16"/>
      <c r="O858" s="144"/>
      <c r="P858" s="160" t="str">
        <f>IFERROR(IF(NOT(ISNA(MATCH(D858,Define!$P$4:$P$68,0))),Data!$L858,IF(NOT(ISNA(MATCH(Data!D858,Define!$S$4:$S$68,0))),VLOOKUP(Data!D858,DanhmucTK!$C$3:$G$500,5,0),VLOOKUP(Data!D858,DanhmucTK!$C$3:$F$500,4,0))),"")</f>
        <v/>
      </c>
      <c r="Q858" s="161" t="str">
        <f>IF(NOT(ISNA(MATCH($D858,Define!$P$4:$P$68,0))),VLOOKUP(Data!D858,DanhmucTK!$C$3:$F$500,4,0),"")</f>
        <v/>
      </c>
      <c r="R858" s="162" t="str">
        <f>IFERROR(IF(NOT(ISNA(MATCH($E858,Define!$P$4:$P$68,0))),Data!$L858,IF(NOT(ISNA(MATCH($E858,Define!$S$4:$S$68,0))),VLOOKUP($E858,DanhmucTK!$C$3:$G$500,5,0),VLOOKUP($E858,DanhmucTK!$C$3:$F$500,4,0))),"")</f>
        <v/>
      </c>
      <c r="S858" s="163" t="str">
        <f>IF(NOT(ISNA(MATCH($E858,Define!$P$4:$P$68,0))),VLOOKUP($E858,DanhmucTK!$C$3:$F$500,4,0),"")</f>
        <v/>
      </c>
    </row>
    <row r="859" spans="1:19" ht="18.75" customHeight="1" x14ac:dyDescent="0.2">
      <c r="A859" s="12"/>
      <c r="B859" s="13"/>
      <c r="C859" s="14"/>
      <c r="D859" s="15"/>
      <c r="E859" s="15"/>
      <c r="F859" s="16"/>
      <c r="G859" s="15"/>
      <c r="H859" s="16"/>
      <c r="I859" s="16"/>
      <c r="J859" s="13"/>
      <c r="K859" s="13"/>
      <c r="L859" s="13"/>
      <c r="M859" s="13"/>
      <c r="N859" s="16"/>
      <c r="O859" s="144"/>
      <c r="P859" s="160" t="str">
        <f>IFERROR(IF(NOT(ISNA(MATCH(D859,Define!$P$4:$P$68,0))),Data!$L859,IF(NOT(ISNA(MATCH(Data!D859,Define!$S$4:$S$68,0))),VLOOKUP(Data!D859,DanhmucTK!$C$3:$G$500,5,0),VLOOKUP(Data!D859,DanhmucTK!$C$3:$F$500,4,0))),"")</f>
        <v/>
      </c>
      <c r="Q859" s="161" t="str">
        <f>IF(NOT(ISNA(MATCH($D859,Define!$P$4:$P$68,0))),VLOOKUP(Data!D859,DanhmucTK!$C$3:$F$500,4,0),"")</f>
        <v/>
      </c>
      <c r="R859" s="162" t="str">
        <f>IFERROR(IF(NOT(ISNA(MATCH($E859,Define!$P$4:$P$68,0))),Data!$L859,IF(NOT(ISNA(MATCH($E859,Define!$S$4:$S$68,0))),VLOOKUP($E859,DanhmucTK!$C$3:$G$500,5,0),VLOOKUP($E859,DanhmucTK!$C$3:$F$500,4,0))),"")</f>
        <v/>
      </c>
      <c r="S859" s="163" t="str">
        <f>IF(NOT(ISNA(MATCH($E859,Define!$P$4:$P$68,0))),VLOOKUP($E859,DanhmucTK!$C$3:$F$500,4,0),"")</f>
        <v/>
      </c>
    </row>
    <row r="860" spans="1:19" ht="18.75" customHeight="1" x14ac:dyDescent="0.2">
      <c r="A860" s="12"/>
      <c r="B860" s="13"/>
      <c r="C860" s="14"/>
      <c r="D860" s="15"/>
      <c r="E860" s="15"/>
      <c r="F860" s="16"/>
      <c r="G860" s="15"/>
      <c r="H860" s="16"/>
      <c r="I860" s="16"/>
      <c r="J860" s="13"/>
      <c r="K860" s="13"/>
      <c r="L860" s="13"/>
      <c r="M860" s="13"/>
      <c r="N860" s="16"/>
      <c r="O860" s="144"/>
      <c r="P860" s="160" t="str">
        <f>IFERROR(IF(NOT(ISNA(MATCH(D860,Define!$P$4:$P$68,0))),Data!$L860,IF(NOT(ISNA(MATCH(Data!D860,Define!$S$4:$S$68,0))),VLOOKUP(Data!D860,DanhmucTK!$C$3:$G$500,5,0),VLOOKUP(Data!D860,DanhmucTK!$C$3:$F$500,4,0))),"")</f>
        <v/>
      </c>
      <c r="Q860" s="161" t="str">
        <f>IF(NOT(ISNA(MATCH($D860,Define!$P$4:$P$68,0))),VLOOKUP(Data!D860,DanhmucTK!$C$3:$F$500,4,0),"")</f>
        <v/>
      </c>
      <c r="R860" s="162" t="str">
        <f>IFERROR(IF(NOT(ISNA(MATCH($E860,Define!$P$4:$P$68,0))),Data!$L860,IF(NOT(ISNA(MATCH($E860,Define!$S$4:$S$68,0))),VLOOKUP($E860,DanhmucTK!$C$3:$G$500,5,0),VLOOKUP($E860,DanhmucTK!$C$3:$F$500,4,0))),"")</f>
        <v/>
      </c>
      <c r="S860" s="163" t="str">
        <f>IF(NOT(ISNA(MATCH($E860,Define!$P$4:$P$68,0))),VLOOKUP($E860,DanhmucTK!$C$3:$F$500,4,0),"")</f>
        <v/>
      </c>
    </row>
    <row r="861" spans="1:19" ht="18.75" customHeight="1" x14ac:dyDescent="0.2">
      <c r="A861" s="12"/>
      <c r="B861" s="13"/>
      <c r="C861" s="14"/>
      <c r="D861" s="15"/>
      <c r="E861" s="15"/>
      <c r="F861" s="16"/>
      <c r="G861" s="15"/>
      <c r="H861" s="16"/>
      <c r="I861" s="16"/>
      <c r="J861" s="13"/>
      <c r="K861" s="13"/>
      <c r="L861" s="13"/>
      <c r="M861" s="13"/>
      <c r="N861" s="16"/>
      <c r="O861" s="144"/>
      <c r="P861" s="160" t="str">
        <f>IFERROR(IF(NOT(ISNA(MATCH(D861,Define!$P$4:$P$68,0))),Data!$L861,IF(NOT(ISNA(MATCH(Data!D861,Define!$S$4:$S$68,0))),VLOOKUP(Data!D861,DanhmucTK!$C$3:$G$500,5,0),VLOOKUP(Data!D861,DanhmucTK!$C$3:$F$500,4,0))),"")</f>
        <v/>
      </c>
      <c r="Q861" s="161" t="str">
        <f>IF(NOT(ISNA(MATCH($D861,Define!$P$4:$P$68,0))),VLOOKUP(Data!D861,DanhmucTK!$C$3:$F$500,4,0),"")</f>
        <v/>
      </c>
      <c r="R861" s="162" t="str">
        <f>IFERROR(IF(NOT(ISNA(MATCH($E861,Define!$P$4:$P$68,0))),Data!$L861,IF(NOT(ISNA(MATCH($E861,Define!$S$4:$S$68,0))),VLOOKUP($E861,DanhmucTK!$C$3:$G$500,5,0),VLOOKUP($E861,DanhmucTK!$C$3:$F$500,4,0))),"")</f>
        <v/>
      </c>
      <c r="S861" s="163" t="str">
        <f>IF(NOT(ISNA(MATCH($E861,Define!$P$4:$P$68,0))),VLOOKUP($E861,DanhmucTK!$C$3:$F$500,4,0),"")</f>
        <v/>
      </c>
    </row>
    <row r="862" spans="1:19" ht="18.75" customHeight="1" x14ac:dyDescent="0.2">
      <c r="A862" s="12"/>
      <c r="B862" s="13"/>
      <c r="C862" s="14"/>
      <c r="D862" s="15"/>
      <c r="E862" s="15"/>
      <c r="F862" s="16"/>
      <c r="G862" s="15"/>
      <c r="H862" s="16"/>
      <c r="I862" s="16"/>
      <c r="J862" s="13"/>
      <c r="K862" s="13"/>
      <c r="L862" s="13"/>
      <c r="M862" s="13"/>
      <c r="N862" s="16"/>
      <c r="O862" s="144"/>
      <c r="P862" s="160" t="str">
        <f>IFERROR(IF(NOT(ISNA(MATCH(D862,Define!$P$4:$P$68,0))),Data!$L862,IF(NOT(ISNA(MATCH(Data!D862,Define!$S$4:$S$68,0))),VLOOKUP(Data!D862,DanhmucTK!$C$3:$G$500,5,0),VLOOKUP(Data!D862,DanhmucTK!$C$3:$F$500,4,0))),"")</f>
        <v/>
      </c>
      <c r="Q862" s="161" t="str">
        <f>IF(NOT(ISNA(MATCH($D862,Define!$P$4:$P$68,0))),VLOOKUP(Data!D862,DanhmucTK!$C$3:$F$500,4,0),"")</f>
        <v/>
      </c>
      <c r="R862" s="162" t="str">
        <f>IFERROR(IF(NOT(ISNA(MATCH($E862,Define!$P$4:$P$68,0))),Data!$L862,IF(NOT(ISNA(MATCH($E862,Define!$S$4:$S$68,0))),VLOOKUP($E862,DanhmucTK!$C$3:$G$500,5,0),VLOOKUP($E862,DanhmucTK!$C$3:$F$500,4,0))),"")</f>
        <v/>
      </c>
      <c r="S862" s="163" t="str">
        <f>IF(NOT(ISNA(MATCH($E862,Define!$P$4:$P$68,0))),VLOOKUP($E862,DanhmucTK!$C$3:$F$500,4,0),"")</f>
        <v/>
      </c>
    </row>
    <row r="863" spans="1:19" ht="18.75" customHeight="1" x14ac:dyDescent="0.2">
      <c r="A863" s="12"/>
      <c r="B863" s="13"/>
      <c r="C863" s="14"/>
      <c r="D863" s="15"/>
      <c r="E863" s="15"/>
      <c r="F863" s="16"/>
      <c r="G863" s="15"/>
      <c r="H863" s="16"/>
      <c r="I863" s="16"/>
      <c r="J863" s="13"/>
      <c r="K863" s="13"/>
      <c r="L863" s="13"/>
      <c r="M863" s="13"/>
      <c r="N863" s="16"/>
      <c r="O863" s="144"/>
      <c r="P863" s="160" t="str">
        <f>IFERROR(IF(NOT(ISNA(MATCH(D863,Define!$P$4:$P$68,0))),Data!$L863,IF(NOT(ISNA(MATCH(Data!D863,Define!$S$4:$S$68,0))),VLOOKUP(Data!D863,DanhmucTK!$C$3:$G$500,5,0),VLOOKUP(Data!D863,DanhmucTK!$C$3:$F$500,4,0))),"")</f>
        <v/>
      </c>
      <c r="Q863" s="161" t="str">
        <f>IF(NOT(ISNA(MATCH($D863,Define!$P$4:$P$68,0))),VLOOKUP(Data!D863,DanhmucTK!$C$3:$F$500,4,0),"")</f>
        <v/>
      </c>
      <c r="R863" s="162" t="str">
        <f>IFERROR(IF(NOT(ISNA(MATCH($E863,Define!$P$4:$P$68,0))),Data!$L863,IF(NOT(ISNA(MATCH($E863,Define!$S$4:$S$68,0))),VLOOKUP($E863,DanhmucTK!$C$3:$G$500,5,0),VLOOKUP($E863,DanhmucTK!$C$3:$F$500,4,0))),"")</f>
        <v/>
      </c>
      <c r="S863" s="163" t="str">
        <f>IF(NOT(ISNA(MATCH($E863,Define!$P$4:$P$68,0))),VLOOKUP($E863,DanhmucTK!$C$3:$F$500,4,0),"")</f>
        <v/>
      </c>
    </row>
    <row r="864" spans="1:19" ht="18.75" customHeight="1" x14ac:dyDescent="0.2">
      <c r="A864" s="12"/>
      <c r="B864" s="13"/>
      <c r="C864" s="14"/>
      <c r="D864" s="15"/>
      <c r="E864" s="15"/>
      <c r="F864" s="16"/>
      <c r="G864" s="15"/>
      <c r="H864" s="16"/>
      <c r="I864" s="16"/>
      <c r="J864" s="13"/>
      <c r="K864" s="13"/>
      <c r="L864" s="13"/>
      <c r="M864" s="13"/>
      <c r="N864" s="16"/>
      <c r="O864" s="144"/>
      <c r="P864" s="160" t="str">
        <f>IFERROR(IF(NOT(ISNA(MATCH(D864,Define!$P$4:$P$68,0))),Data!$L864,IF(NOT(ISNA(MATCH(Data!D864,Define!$S$4:$S$68,0))),VLOOKUP(Data!D864,DanhmucTK!$C$3:$G$500,5,0),VLOOKUP(Data!D864,DanhmucTK!$C$3:$F$500,4,0))),"")</f>
        <v/>
      </c>
      <c r="Q864" s="161" t="str">
        <f>IF(NOT(ISNA(MATCH($D864,Define!$P$4:$P$68,0))),VLOOKUP(Data!D864,DanhmucTK!$C$3:$F$500,4,0),"")</f>
        <v/>
      </c>
      <c r="R864" s="162" t="str">
        <f>IFERROR(IF(NOT(ISNA(MATCH($E864,Define!$P$4:$P$68,0))),Data!$L864,IF(NOT(ISNA(MATCH($E864,Define!$S$4:$S$68,0))),VLOOKUP($E864,DanhmucTK!$C$3:$G$500,5,0),VLOOKUP($E864,DanhmucTK!$C$3:$F$500,4,0))),"")</f>
        <v/>
      </c>
      <c r="S864" s="163" t="str">
        <f>IF(NOT(ISNA(MATCH($E864,Define!$P$4:$P$68,0))),VLOOKUP($E864,DanhmucTK!$C$3:$F$500,4,0),"")</f>
        <v/>
      </c>
    </row>
    <row r="865" spans="1:19" ht="18.75" customHeight="1" x14ac:dyDescent="0.2">
      <c r="A865" s="12"/>
      <c r="B865" s="13"/>
      <c r="C865" s="14"/>
      <c r="D865" s="15"/>
      <c r="E865" s="15"/>
      <c r="F865" s="16"/>
      <c r="G865" s="15"/>
      <c r="H865" s="16"/>
      <c r="I865" s="16"/>
      <c r="J865" s="13"/>
      <c r="K865" s="13"/>
      <c r="L865" s="13"/>
      <c r="M865" s="13"/>
      <c r="N865" s="16"/>
      <c r="O865" s="144"/>
      <c r="P865" s="160" t="str">
        <f>IFERROR(IF(NOT(ISNA(MATCH(D865,Define!$P$4:$P$68,0))),Data!$L865,IF(NOT(ISNA(MATCH(Data!D865,Define!$S$4:$S$68,0))),VLOOKUP(Data!D865,DanhmucTK!$C$3:$G$500,5,0),VLOOKUP(Data!D865,DanhmucTK!$C$3:$F$500,4,0))),"")</f>
        <v/>
      </c>
      <c r="Q865" s="161" t="str">
        <f>IF(NOT(ISNA(MATCH($D865,Define!$P$4:$P$68,0))),VLOOKUP(Data!D865,DanhmucTK!$C$3:$F$500,4,0),"")</f>
        <v/>
      </c>
      <c r="R865" s="162" t="str">
        <f>IFERROR(IF(NOT(ISNA(MATCH($E865,Define!$P$4:$P$68,0))),Data!$L865,IF(NOT(ISNA(MATCH($E865,Define!$S$4:$S$68,0))),VLOOKUP($E865,DanhmucTK!$C$3:$G$500,5,0),VLOOKUP($E865,DanhmucTK!$C$3:$F$500,4,0))),"")</f>
        <v/>
      </c>
      <c r="S865" s="163" t="str">
        <f>IF(NOT(ISNA(MATCH($E865,Define!$P$4:$P$68,0))),VLOOKUP($E865,DanhmucTK!$C$3:$F$500,4,0),"")</f>
        <v/>
      </c>
    </row>
    <row r="866" spans="1:19" ht="18.75" customHeight="1" x14ac:dyDescent="0.2">
      <c r="A866" s="12"/>
      <c r="B866" s="13"/>
      <c r="C866" s="14"/>
      <c r="D866" s="15"/>
      <c r="E866" s="15"/>
      <c r="F866" s="16"/>
      <c r="G866" s="15"/>
      <c r="H866" s="16"/>
      <c r="I866" s="16"/>
      <c r="J866" s="13"/>
      <c r="K866" s="13"/>
      <c r="L866" s="13"/>
      <c r="M866" s="13"/>
      <c r="N866" s="16"/>
      <c r="O866" s="144"/>
      <c r="P866" s="160" t="str">
        <f>IFERROR(IF(NOT(ISNA(MATCH(D866,Define!$P$4:$P$68,0))),Data!$L866,IF(NOT(ISNA(MATCH(Data!D866,Define!$S$4:$S$68,0))),VLOOKUP(Data!D866,DanhmucTK!$C$3:$G$500,5,0),VLOOKUP(Data!D866,DanhmucTK!$C$3:$F$500,4,0))),"")</f>
        <v/>
      </c>
      <c r="Q866" s="161" t="str">
        <f>IF(NOT(ISNA(MATCH($D866,Define!$P$4:$P$68,0))),VLOOKUP(Data!D866,DanhmucTK!$C$3:$F$500,4,0),"")</f>
        <v/>
      </c>
      <c r="R866" s="162" t="str">
        <f>IFERROR(IF(NOT(ISNA(MATCH($E866,Define!$P$4:$P$68,0))),Data!$L866,IF(NOT(ISNA(MATCH($E866,Define!$S$4:$S$68,0))),VLOOKUP($E866,DanhmucTK!$C$3:$G$500,5,0),VLOOKUP($E866,DanhmucTK!$C$3:$F$500,4,0))),"")</f>
        <v/>
      </c>
      <c r="S866" s="163" t="str">
        <f>IF(NOT(ISNA(MATCH($E866,Define!$P$4:$P$68,0))),VLOOKUP($E866,DanhmucTK!$C$3:$F$500,4,0),"")</f>
        <v/>
      </c>
    </row>
    <row r="867" spans="1:19" ht="18.75" customHeight="1" x14ac:dyDescent="0.2">
      <c r="A867" s="12"/>
      <c r="B867" s="13"/>
      <c r="C867" s="14"/>
      <c r="D867" s="15"/>
      <c r="E867" s="15"/>
      <c r="F867" s="16"/>
      <c r="G867" s="15"/>
      <c r="H867" s="16"/>
      <c r="I867" s="16"/>
      <c r="J867" s="13"/>
      <c r="K867" s="13"/>
      <c r="L867" s="13"/>
      <c r="M867" s="13"/>
      <c r="N867" s="16"/>
      <c r="O867" s="144"/>
      <c r="P867" s="160" t="str">
        <f>IFERROR(IF(NOT(ISNA(MATCH(D867,Define!$P$4:$P$68,0))),Data!$L867,IF(NOT(ISNA(MATCH(Data!D867,Define!$S$4:$S$68,0))),VLOOKUP(Data!D867,DanhmucTK!$C$3:$G$500,5,0),VLOOKUP(Data!D867,DanhmucTK!$C$3:$F$500,4,0))),"")</f>
        <v/>
      </c>
      <c r="Q867" s="161" t="str">
        <f>IF(NOT(ISNA(MATCH($D867,Define!$P$4:$P$68,0))),VLOOKUP(Data!D867,DanhmucTK!$C$3:$F$500,4,0),"")</f>
        <v/>
      </c>
      <c r="R867" s="162" t="str">
        <f>IFERROR(IF(NOT(ISNA(MATCH($E867,Define!$P$4:$P$68,0))),Data!$L867,IF(NOT(ISNA(MATCH($E867,Define!$S$4:$S$68,0))),VLOOKUP($E867,DanhmucTK!$C$3:$G$500,5,0),VLOOKUP($E867,DanhmucTK!$C$3:$F$500,4,0))),"")</f>
        <v/>
      </c>
      <c r="S867" s="163" t="str">
        <f>IF(NOT(ISNA(MATCH($E867,Define!$P$4:$P$68,0))),VLOOKUP($E867,DanhmucTK!$C$3:$F$500,4,0),"")</f>
        <v/>
      </c>
    </row>
    <row r="868" spans="1:19" ht="18.75" customHeight="1" x14ac:dyDescent="0.2">
      <c r="A868" s="12"/>
      <c r="B868" s="13"/>
      <c r="C868" s="14"/>
      <c r="D868" s="15"/>
      <c r="E868" s="15"/>
      <c r="F868" s="16"/>
      <c r="G868" s="15"/>
      <c r="H868" s="16"/>
      <c r="I868" s="16"/>
      <c r="J868" s="13"/>
      <c r="K868" s="13"/>
      <c r="L868" s="13"/>
      <c r="M868" s="13"/>
      <c r="N868" s="16"/>
      <c r="O868" s="144"/>
      <c r="P868" s="160" t="str">
        <f>IFERROR(IF(NOT(ISNA(MATCH(D868,Define!$P$4:$P$68,0))),Data!$L868,IF(NOT(ISNA(MATCH(Data!D868,Define!$S$4:$S$68,0))),VLOOKUP(Data!D868,DanhmucTK!$C$3:$G$500,5,0),VLOOKUP(Data!D868,DanhmucTK!$C$3:$F$500,4,0))),"")</f>
        <v/>
      </c>
      <c r="Q868" s="161" t="str">
        <f>IF(NOT(ISNA(MATCH($D868,Define!$P$4:$P$68,0))),VLOOKUP(Data!D868,DanhmucTK!$C$3:$F$500,4,0),"")</f>
        <v/>
      </c>
      <c r="R868" s="162" t="str">
        <f>IFERROR(IF(NOT(ISNA(MATCH($E868,Define!$P$4:$P$68,0))),Data!$L868,IF(NOT(ISNA(MATCH($E868,Define!$S$4:$S$68,0))),VLOOKUP($E868,DanhmucTK!$C$3:$G$500,5,0),VLOOKUP($E868,DanhmucTK!$C$3:$F$500,4,0))),"")</f>
        <v/>
      </c>
      <c r="S868" s="163" t="str">
        <f>IF(NOT(ISNA(MATCH($E868,Define!$P$4:$P$68,0))),VLOOKUP($E868,DanhmucTK!$C$3:$F$500,4,0),"")</f>
        <v/>
      </c>
    </row>
    <row r="869" spans="1:19" ht="18.75" customHeight="1" x14ac:dyDescent="0.2">
      <c r="A869" s="12"/>
      <c r="B869" s="13"/>
      <c r="C869" s="14"/>
      <c r="D869" s="15"/>
      <c r="E869" s="15"/>
      <c r="F869" s="16"/>
      <c r="G869" s="15"/>
      <c r="H869" s="16"/>
      <c r="I869" s="16"/>
      <c r="J869" s="13"/>
      <c r="K869" s="13"/>
      <c r="L869" s="13"/>
      <c r="M869" s="13"/>
      <c r="N869" s="16"/>
      <c r="O869" s="144"/>
      <c r="P869" s="160" t="str">
        <f>IFERROR(IF(NOT(ISNA(MATCH(D869,Define!$P$4:$P$68,0))),Data!$L869,IF(NOT(ISNA(MATCH(Data!D869,Define!$S$4:$S$68,0))),VLOOKUP(Data!D869,DanhmucTK!$C$3:$G$500,5,0),VLOOKUP(Data!D869,DanhmucTK!$C$3:$F$500,4,0))),"")</f>
        <v/>
      </c>
      <c r="Q869" s="161" t="str">
        <f>IF(NOT(ISNA(MATCH($D869,Define!$P$4:$P$68,0))),VLOOKUP(Data!D869,DanhmucTK!$C$3:$F$500,4,0),"")</f>
        <v/>
      </c>
      <c r="R869" s="162" t="str">
        <f>IFERROR(IF(NOT(ISNA(MATCH($E869,Define!$P$4:$P$68,0))),Data!$L869,IF(NOT(ISNA(MATCH($E869,Define!$S$4:$S$68,0))),VLOOKUP($E869,DanhmucTK!$C$3:$G$500,5,0),VLOOKUP($E869,DanhmucTK!$C$3:$F$500,4,0))),"")</f>
        <v/>
      </c>
      <c r="S869" s="163" t="str">
        <f>IF(NOT(ISNA(MATCH($E869,Define!$P$4:$P$68,0))),VLOOKUP($E869,DanhmucTK!$C$3:$F$500,4,0),"")</f>
        <v/>
      </c>
    </row>
    <row r="870" spans="1:19" ht="18.75" customHeight="1" x14ac:dyDescent="0.2">
      <c r="A870" s="12"/>
      <c r="B870" s="13"/>
      <c r="C870" s="14"/>
      <c r="D870" s="15"/>
      <c r="E870" s="15"/>
      <c r="F870" s="16"/>
      <c r="G870" s="15"/>
      <c r="H870" s="16"/>
      <c r="I870" s="16"/>
      <c r="J870" s="13"/>
      <c r="K870" s="13"/>
      <c r="L870" s="13"/>
      <c r="M870" s="13"/>
      <c r="N870" s="16"/>
      <c r="O870" s="144"/>
      <c r="P870" s="160" t="str">
        <f>IFERROR(IF(NOT(ISNA(MATCH(D870,Define!$P$4:$P$68,0))),Data!$L870,IF(NOT(ISNA(MATCH(Data!D870,Define!$S$4:$S$68,0))),VLOOKUP(Data!D870,DanhmucTK!$C$3:$G$500,5,0),VLOOKUP(Data!D870,DanhmucTK!$C$3:$F$500,4,0))),"")</f>
        <v/>
      </c>
      <c r="Q870" s="161" t="str">
        <f>IF(NOT(ISNA(MATCH($D870,Define!$P$4:$P$68,0))),VLOOKUP(Data!D870,DanhmucTK!$C$3:$F$500,4,0),"")</f>
        <v/>
      </c>
      <c r="R870" s="162" t="str">
        <f>IFERROR(IF(NOT(ISNA(MATCH($E870,Define!$P$4:$P$68,0))),Data!$L870,IF(NOT(ISNA(MATCH($E870,Define!$S$4:$S$68,0))),VLOOKUP($E870,DanhmucTK!$C$3:$G$500,5,0),VLOOKUP($E870,DanhmucTK!$C$3:$F$500,4,0))),"")</f>
        <v/>
      </c>
      <c r="S870" s="163" t="str">
        <f>IF(NOT(ISNA(MATCH($E870,Define!$P$4:$P$68,0))),VLOOKUP($E870,DanhmucTK!$C$3:$F$500,4,0),"")</f>
        <v/>
      </c>
    </row>
    <row r="871" spans="1:19" ht="18.75" customHeight="1" x14ac:dyDescent="0.2">
      <c r="A871" s="12"/>
      <c r="B871" s="13"/>
      <c r="C871" s="14"/>
      <c r="D871" s="15"/>
      <c r="E871" s="15"/>
      <c r="F871" s="16"/>
      <c r="G871" s="15"/>
      <c r="H871" s="16"/>
      <c r="I871" s="16"/>
      <c r="J871" s="13"/>
      <c r="K871" s="13"/>
      <c r="L871" s="13"/>
      <c r="M871" s="13"/>
      <c r="N871" s="16"/>
      <c r="O871" s="144"/>
      <c r="P871" s="160" t="str">
        <f>IFERROR(IF(NOT(ISNA(MATCH(D871,Define!$P$4:$P$68,0))),Data!$L871,IF(NOT(ISNA(MATCH(Data!D871,Define!$S$4:$S$68,0))),VLOOKUP(Data!D871,DanhmucTK!$C$3:$G$500,5,0),VLOOKUP(Data!D871,DanhmucTK!$C$3:$F$500,4,0))),"")</f>
        <v/>
      </c>
      <c r="Q871" s="161" t="str">
        <f>IF(NOT(ISNA(MATCH($D871,Define!$P$4:$P$68,0))),VLOOKUP(Data!D871,DanhmucTK!$C$3:$F$500,4,0),"")</f>
        <v/>
      </c>
      <c r="R871" s="162" t="str">
        <f>IFERROR(IF(NOT(ISNA(MATCH($E871,Define!$P$4:$P$68,0))),Data!$L871,IF(NOT(ISNA(MATCH($E871,Define!$S$4:$S$68,0))),VLOOKUP($E871,DanhmucTK!$C$3:$G$500,5,0),VLOOKUP($E871,DanhmucTK!$C$3:$F$500,4,0))),"")</f>
        <v/>
      </c>
      <c r="S871" s="163" t="str">
        <f>IF(NOT(ISNA(MATCH($E871,Define!$P$4:$P$68,0))),VLOOKUP($E871,DanhmucTK!$C$3:$F$500,4,0),"")</f>
        <v/>
      </c>
    </row>
    <row r="872" spans="1:19" ht="18.75" customHeight="1" x14ac:dyDescent="0.2">
      <c r="A872" s="12"/>
      <c r="B872" s="13"/>
      <c r="C872" s="14"/>
      <c r="D872" s="15"/>
      <c r="E872" s="15"/>
      <c r="F872" s="16"/>
      <c r="G872" s="15"/>
      <c r="H872" s="16"/>
      <c r="I872" s="16"/>
      <c r="J872" s="13"/>
      <c r="K872" s="13"/>
      <c r="L872" s="13"/>
      <c r="M872" s="13"/>
      <c r="N872" s="16"/>
      <c r="O872" s="144"/>
      <c r="P872" s="160" t="str">
        <f>IFERROR(IF(NOT(ISNA(MATCH(D872,Define!$P$4:$P$68,0))),Data!$L872,IF(NOT(ISNA(MATCH(Data!D872,Define!$S$4:$S$68,0))),VLOOKUP(Data!D872,DanhmucTK!$C$3:$G$500,5,0),VLOOKUP(Data!D872,DanhmucTK!$C$3:$F$500,4,0))),"")</f>
        <v/>
      </c>
      <c r="Q872" s="161" t="str">
        <f>IF(NOT(ISNA(MATCH($D872,Define!$P$4:$P$68,0))),VLOOKUP(Data!D872,DanhmucTK!$C$3:$F$500,4,0),"")</f>
        <v/>
      </c>
      <c r="R872" s="162" t="str">
        <f>IFERROR(IF(NOT(ISNA(MATCH($E872,Define!$P$4:$P$68,0))),Data!$L872,IF(NOT(ISNA(MATCH($E872,Define!$S$4:$S$68,0))),VLOOKUP($E872,DanhmucTK!$C$3:$G$500,5,0),VLOOKUP($E872,DanhmucTK!$C$3:$F$500,4,0))),"")</f>
        <v/>
      </c>
      <c r="S872" s="163" t="str">
        <f>IF(NOT(ISNA(MATCH($E872,Define!$P$4:$P$68,0))),VLOOKUP($E872,DanhmucTK!$C$3:$F$500,4,0),"")</f>
        <v/>
      </c>
    </row>
    <row r="873" spans="1:19" ht="18.75" customHeight="1" x14ac:dyDescent="0.2">
      <c r="A873" s="12"/>
      <c r="B873" s="13"/>
      <c r="C873" s="14"/>
      <c r="D873" s="15"/>
      <c r="E873" s="15"/>
      <c r="F873" s="16"/>
      <c r="G873" s="15"/>
      <c r="H873" s="16"/>
      <c r="I873" s="16"/>
      <c r="J873" s="13"/>
      <c r="K873" s="13"/>
      <c r="L873" s="13"/>
      <c r="M873" s="13"/>
      <c r="N873" s="16"/>
      <c r="O873" s="144"/>
      <c r="P873" s="160" t="str">
        <f>IFERROR(IF(NOT(ISNA(MATCH(D873,Define!$P$4:$P$68,0))),Data!$L873,IF(NOT(ISNA(MATCH(Data!D873,Define!$S$4:$S$68,0))),VLOOKUP(Data!D873,DanhmucTK!$C$3:$G$500,5,0),VLOOKUP(Data!D873,DanhmucTK!$C$3:$F$500,4,0))),"")</f>
        <v/>
      </c>
      <c r="Q873" s="161" t="str">
        <f>IF(NOT(ISNA(MATCH($D873,Define!$P$4:$P$68,0))),VLOOKUP(Data!D873,DanhmucTK!$C$3:$F$500,4,0),"")</f>
        <v/>
      </c>
      <c r="R873" s="162" t="str">
        <f>IFERROR(IF(NOT(ISNA(MATCH($E873,Define!$P$4:$P$68,0))),Data!$L873,IF(NOT(ISNA(MATCH($E873,Define!$S$4:$S$68,0))),VLOOKUP($E873,DanhmucTK!$C$3:$G$500,5,0),VLOOKUP($E873,DanhmucTK!$C$3:$F$500,4,0))),"")</f>
        <v/>
      </c>
      <c r="S873" s="163" t="str">
        <f>IF(NOT(ISNA(MATCH($E873,Define!$P$4:$P$68,0))),VLOOKUP($E873,DanhmucTK!$C$3:$F$500,4,0),"")</f>
        <v/>
      </c>
    </row>
    <row r="874" spans="1:19" ht="18.75" customHeight="1" x14ac:dyDescent="0.2">
      <c r="A874" s="12"/>
      <c r="B874" s="13"/>
      <c r="C874" s="14"/>
      <c r="D874" s="15"/>
      <c r="E874" s="15"/>
      <c r="F874" s="16"/>
      <c r="G874" s="15"/>
      <c r="H874" s="16"/>
      <c r="I874" s="16"/>
      <c r="J874" s="13"/>
      <c r="K874" s="13"/>
      <c r="L874" s="13"/>
      <c r="M874" s="13"/>
      <c r="N874" s="16"/>
      <c r="O874" s="144"/>
      <c r="P874" s="160" t="str">
        <f>IFERROR(IF(NOT(ISNA(MATCH(D874,Define!$P$4:$P$68,0))),Data!$L874,IF(NOT(ISNA(MATCH(Data!D874,Define!$S$4:$S$68,0))),VLOOKUP(Data!D874,DanhmucTK!$C$3:$G$500,5,0),VLOOKUP(Data!D874,DanhmucTK!$C$3:$F$500,4,0))),"")</f>
        <v/>
      </c>
      <c r="Q874" s="161" t="str">
        <f>IF(NOT(ISNA(MATCH($D874,Define!$P$4:$P$68,0))),VLOOKUP(Data!D874,DanhmucTK!$C$3:$F$500,4,0),"")</f>
        <v/>
      </c>
      <c r="R874" s="162" t="str">
        <f>IFERROR(IF(NOT(ISNA(MATCH($E874,Define!$P$4:$P$68,0))),Data!$L874,IF(NOT(ISNA(MATCH($E874,Define!$S$4:$S$68,0))),VLOOKUP($E874,DanhmucTK!$C$3:$G$500,5,0),VLOOKUP($E874,DanhmucTK!$C$3:$F$500,4,0))),"")</f>
        <v/>
      </c>
      <c r="S874" s="163" t="str">
        <f>IF(NOT(ISNA(MATCH($E874,Define!$P$4:$P$68,0))),VLOOKUP($E874,DanhmucTK!$C$3:$F$500,4,0),"")</f>
        <v/>
      </c>
    </row>
    <row r="875" spans="1:19" ht="18.75" customHeight="1" x14ac:dyDescent="0.2">
      <c r="A875" s="12"/>
      <c r="B875" s="13"/>
      <c r="C875" s="14"/>
      <c r="D875" s="15"/>
      <c r="E875" s="15"/>
      <c r="F875" s="16"/>
      <c r="G875" s="15"/>
      <c r="H875" s="16"/>
      <c r="I875" s="16"/>
      <c r="J875" s="13"/>
      <c r="K875" s="13"/>
      <c r="L875" s="13"/>
      <c r="M875" s="13"/>
      <c r="N875" s="16"/>
      <c r="O875" s="144"/>
      <c r="P875" s="160" t="str">
        <f>IFERROR(IF(NOT(ISNA(MATCH(D875,Define!$P$4:$P$68,0))),Data!$L875,IF(NOT(ISNA(MATCH(Data!D875,Define!$S$4:$S$68,0))),VLOOKUP(Data!D875,DanhmucTK!$C$3:$G$500,5,0),VLOOKUP(Data!D875,DanhmucTK!$C$3:$F$500,4,0))),"")</f>
        <v/>
      </c>
      <c r="Q875" s="161" t="str">
        <f>IF(NOT(ISNA(MATCH($D875,Define!$P$4:$P$68,0))),VLOOKUP(Data!D875,DanhmucTK!$C$3:$F$500,4,0),"")</f>
        <v/>
      </c>
      <c r="R875" s="162" t="str">
        <f>IFERROR(IF(NOT(ISNA(MATCH($E875,Define!$P$4:$P$68,0))),Data!$L875,IF(NOT(ISNA(MATCH($E875,Define!$S$4:$S$68,0))),VLOOKUP($E875,DanhmucTK!$C$3:$G$500,5,0),VLOOKUP($E875,DanhmucTK!$C$3:$F$500,4,0))),"")</f>
        <v/>
      </c>
      <c r="S875" s="163" t="str">
        <f>IF(NOT(ISNA(MATCH($E875,Define!$P$4:$P$68,0))),VLOOKUP($E875,DanhmucTK!$C$3:$F$500,4,0),"")</f>
        <v/>
      </c>
    </row>
    <row r="876" spans="1:19" ht="18.75" customHeight="1" x14ac:dyDescent="0.2">
      <c r="A876" s="12"/>
      <c r="B876" s="13"/>
      <c r="C876" s="14"/>
      <c r="D876" s="15"/>
      <c r="E876" s="15"/>
      <c r="F876" s="16"/>
      <c r="G876" s="15"/>
      <c r="H876" s="16"/>
      <c r="I876" s="16"/>
      <c r="J876" s="13"/>
      <c r="K876" s="13"/>
      <c r="L876" s="13"/>
      <c r="M876" s="13"/>
      <c r="N876" s="16"/>
      <c r="O876" s="144"/>
      <c r="P876" s="160" t="str">
        <f>IFERROR(IF(NOT(ISNA(MATCH(D876,Define!$P$4:$P$68,0))),Data!$L876,IF(NOT(ISNA(MATCH(Data!D876,Define!$S$4:$S$68,0))),VLOOKUP(Data!D876,DanhmucTK!$C$3:$G$500,5,0),VLOOKUP(Data!D876,DanhmucTK!$C$3:$F$500,4,0))),"")</f>
        <v/>
      </c>
      <c r="Q876" s="161" t="str">
        <f>IF(NOT(ISNA(MATCH($D876,Define!$P$4:$P$68,0))),VLOOKUP(Data!D876,DanhmucTK!$C$3:$F$500,4,0),"")</f>
        <v/>
      </c>
      <c r="R876" s="162" t="str">
        <f>IFERROR(IF(NOT(ISNA(MATCH($E876,Define!$P$4:$P$68,0))),Data!$L876,IF(NOT(ISNA(MATCH($E876,Define!$S$4:$S$68,0))),VLOOKUP($E876,DanhmucTK!$C$3:$G$500,5,0),VLOOKUP($E876,DanhmucTK!$C$3:$F$500,4,0))),"")</f>
        <v/>
      </c>
      <c r="S876" s="163" t="str">
        <f>IF(NOT(ISNA(MATCH($E876,Define!$P$4:$P$68,0))),VLOOKUP($E876,DanhmucTK!$C$3:$F$500,4,0),"")</f>
        <v/>
      </c>
    </row>
    <row r="877" spans="1:19" ht="18.75" customHeight="1" x14ac:dyDescent="0.2">
      <c r="A877" s="12"/>
      <c r="B877" s="13"/>
      <c r="C877" s="14"/>
      <c r="D877" s="15"/>
      <c r="E877" s="15"/>
      <c r="F877" s="16"/>
      <c r="G877" s="15"/>
      <c r="H877" s="16"/>
      <c r="I877" s="16"/>
      <c r="J877" s="13"/>
      <c r="K877" s="13"/>
      <c r="L877" s="13"/>
      <c r="M877" s="13"/>
      <c r="N877" s="16"/>
      <c r="O877" s="144"/>
      <c r="P877" s="160" t="str">
        <f>IFERROR(IF(NOT(ISNA(MATCH(D877,Define!$P$4:$P$68,0))),Data!$L877,IF(NOT(ISNA(MATCH(Data!D877,Define!$S$4:$S$68,0))),VLOOKUP(Data!D877,DanhmucTK!$C$3:$G$500,5,0),VLOOKUP(Data!D877,DanhmucTK!$C$3:$F$500,4,0))),"")</f>
        <v/>
      </c>
      <c r="Q877" s="161" t="str">
        <f>IF(NOT(ISNA(MATCH($D877,Define!$P$4:$P$68,0))),VLOOKUP(Data!D877,DanhmucTK!$C$3:$F$500,4,0),"")</f>
        <v/>
      </c>
      <c r="R877" s="162" t="str">
        <f>IFERROR(IF(NOT(ISNA(MATCH($E877,Define!$P$4:$P$68,0))),Data!$L877,IF(NOT(ISNA(MATCH($E877,Define!$S$4:$S$68,0))),VLOOKUP($E877,DanhmucTK!$C$3:$G$500,5,0),VLOOKUP($E877,DanhmucTK!$C$3:$F$500,4,0))),"")</f>
        <v/>
      </c>
      <c r="S877" s="163" t="str">
        <f>IF(NOT(ISNA(MATCH($E877,Define!$P$4:$P$68,0))),VLOOKUP($E877,DanhmucTK!$C$3:$F$500,4,0),"")</f>
        <v/>
      </c>
    </row>
    <row r="878" spans="1:19" ht="18.75" customHeight="1" x14ac:dyDescent="0.2">
      <c r="A878" s="12"/>
      <c r="B878" s="13"/>
      <c r="C878" s="14"/>
      <c r="D878" s="15"/>
      <c r="E878" s="15"/>
      <c r="F878" s="16"/>
      <c r="G878" s="15"/>
      <c r="H878" s="16"/>
      <c r="I878" s="16"/>
      <c r="J878" s="13"/>
      <c r="K878" s="13"/>
      <c r="L878" s="13"/>
      <c r="M878" s="13"/>
      <c r="N878" s="16"/>
      <c r="O878" s="144"/>
      <c r="P878" s="160" t="str">
        <f>IFERROR(IF(NOT(ISNA(MATCH(D878,Define!$P$4:$P$68,0))),Data!$L878,IF(NOT(ISNA(MATCH(Data!D878,Define!$S$4:$S$68,0))),VLOOKUP(Data!D878,DanhmucTK!$C$3:$G$500,5,0),VLOOKUP(Data!D878,DanhmucTK!$C$3:$F$500,4,0))),"")</f>
        <v/>
      </c>
      <c r="Q878" s="161" t="str">
        <f>IF(NOT(ISNA(MATCH($D878,Define!$P$4:$P$68,0))),VLOOKUP(Data!D878,DanhmucTK!$C$3:$F$500,4,0),"")</f>
        <v/>
      </c>
      <c r="R878" s="162" t="str">
        <f>IFERROR(IF(NOT(ISNA(MATCH($E878,Define!$P$4:$P$68,0))),Data!$L878,IF(NOT(ISNA(MATCH($E878,Define!$S$4:$S$68,0))),VLOOKUP($E878,DanhmucTK!$C$3:$G$500,5,0),VLOOKUP($E878,DanhmucTK!$C$3:$F$500,4,0))),"")</f>
        <v/>
      </c>
      <c r="S878" s="163" t="str">
        <f>IF(NOT(ISNA(MATCH($E878,Define!$P$4:$P$68,0))),VLOOKUP($E878,DanhmucTK!$C$3:$F$500,4,0),"")</f>
        <v/>
      </c>
    </row>
    <row r="879" spans="1:19" ht="18.75" customHeight="1" x14ac:dyDescent="0.2">
      <c r="A879" s="12"/>
      <c r="B879" s="13"/>
      <c r="C879" s="14"/>
      <c r="D879" s="15"/>
      <c r="E879" s="15"/>
      <c r="F879" s="16"/>
      <c r="G879" s="15"/>
      <c r="H879" s="16"/>
      <c r="I879" s="16"/>
      <c r="J879" s="13"/>
      <c r="K879" s="13"/>
      <c r="L879" s="13"/>
      <c r="M879" s="13"/>
      <c r="N879" s="16"/>
      <c r="O879" s="144"/>
      <c r="P879" s="160" t="str">
        <f>IFERROR(IF(NOT(ISNA(MATCH(D879,Define!$P$4:$P$68,0))),Data!$L879,IF(NOT(ISNA(MATCH(Data!D879,Define!$S$4:$S$68,0))),VLOOKUP(Data!D879,DanhmucTK!$C$3:$G$500,5,0),VLOOKUP(Data!D879,DanhmucTK!$C$3:$F$500,4,0))),"")</f>
        <v/>
      </c>
      <c r="Q879" s="161" t="str">
        <f>IF(NOT(ISNA(MATCH($D879,Define!$P$4:$P$68,0))),VLOOKUP(Data!D879,DanhmucTK!$C$3:$F$500,4,0),"")</f>
        <v/>
      </c>
      <c r="R879" s="162" t="str">
        <f>IFERROR(IF(NOT(ISNA(MATCH($E879,Define!$P$4:$P$68,0))),Data!$L879,IF(NOT(ISNA(MATCH($E879,Define!$S$4:$S$68,0))),VLOOKUP($E879,DanhmucTK!$C$3:$G$500,5,0),VLOOKUP($E879,DanhmucTK!$C$3:$F$500,4,0))),"")</f>
        <v/>
      </c>
      <c r="S879" s="163" t="str">
        <f>IF(NOT(ISNA(MATCH($E879,Define!$P$4:$P$68,0))),VLOOKUP($E879,DanhmucTK!$C$3:$F$500,4,0),"")</f>
        <v/>
      </c>
    </row>
    <row r="880" spans="1:19" ht="18.75" customHeight="1" x14ac:dyDescent="0.2">
      <c r="A880" s="12"/>
      <c r="B880" s="13"/>
      <c r="C880" s="14"/>
      <c r="D880" s="15"/>
      <c r="E880" s="15"/>
      <c r="F880" s="16"/>
      <c r="G880" s="15"/>
      <c r="H880" s="16"/>
      <c r="I880" s="16"/>
      <c r="J880" s="13"/>
      <c r="K880" s="13"/>
      <c r="L880" s="13"/>
      <c r="M880" s="13"/>
      <c r="N880" s="16"/>
      <c r="O880" s="144"/>
      <c r="P880" s="160" t="str">
        <f>IFERROR(IF(NOT(ISNA(MATCH(D880,Define!$P$4:$P$68,0))),Data!$L880,IF(NOT(ISNA(MATCH(Data!D880,Define!$S$4:$S$68,0))),VLOOKUP(Data!D880,DanhmucTK!$C$3:$G$500,5,0),VLOOKUP(Data!D880,DanhmucTK!$C$3:$F$500,4,0))),"")</f>
        <v/>
      </c>
      <c r="Q880" s="161" t="str">
        <f>IF(NOT(ISNA(MATCH($D880,Define!$P$4:$P$68,0))),VLOOKUP(Data!D880,DanhmucTK!$C$3:$F$500,4,0),"")</f>
        <v/>
      </c>
      <c r="R880" s="162" t="str">
        <f>IFERROR(IF(NOT(ISNA(MATCH($E880,Define!$P$4:$P$68,0))),Data!$L880,IF(NOT(ISNA(MATCH($E880,Define!$S$4:$S$68,0))),VLOOKUP($E880,DanhmucTK!$C$3:$G$500,5,0),VLOOKUP($E880,DanhmucTK!$C$3:$F$500,4,0))),"")</f>
        <v/>
      </c>
      <c r="S880" s="163" t="str">
        <f>IF(NOT(ISNA(MATCH($E880,Define!$P$4:$P$68,0))),VLOOKUP($E880,DanhmucTK!$C$3:$F$500,4,0),"")</f>
        <v/>
      </c>
    </row>
    <row r="881" spans="1:19" ht="18.75" customHeight="1" x14ac:dyDescent="0.2">
      <c r="A881" s="12"/>
      <c r="B881" s="13"/>
      <c r="C881" s="14"/>
      <c r="D881" s="15"/>
      <c r="E881" s="15"/>
      <c r="F881" s="16"/>
      <c r="G881" s="15"/>
      <c r="H881" s="16"/>
      <c r="I881" s="16"/>
      <c r="J881" s="13"/>
      <c r="K881" s="13"/>
      <c r="L881" s="13"/>
      <c r="M881" s="13"/>
      <c r="N881" s="16"/>
      <c r="O881" s="144"/>
      <c r="P881" s="160" t="str">
        <f>IFERROR(IF(NOT(ISNA(MATCH(D881,Define!$P$4:$P$68,0))),Data!$L881,IF(NOT(ISNA(MATCH(Data!D881,Define!$S$4:$S$68,0))),VLOOKUP(Data!D881,DanhmucTK!$C$3:$G$500,5,0),VLOOKUP(Data!D881,DanhmucTK!$C$3:$F$500,4,0))),"")</f>
        <v/>
      </c>
      <c r="Q881" s="161" t="str">
        <f>IF(NOT(ISNA(MATCH($D881,Define!$P$4:$P$68,0))),VLOOKUP(Data!D881,DanhmucTK!$C$3:$F$500,4,0),"")</f>
        <v/>
      </c>
      <c r="R881" s="162" t="str">
        <f>IFERROR(IF(NOT(ISNA(MATCH($E881,Define!$P$4:$P$68,0))),Data!$L881,IF(NOT(ISNA(MATCH($E881,Define!$S$4:$S$68,0))),VLOOKUP($E881,DanhmucTK!$C$3:$G$500,5,0),VLOOKUP($E881,DanhmucTK!$C$3:$F$500,4,0))),"")</f>
        <v/>
      </c>
      <c r="S881" s="163" t="str">
        <f>IF(NOT(ISNA(MATCH($E881,Define!$P$4:$P$68,0))),VLOOKUP($E881,DanhmucTK!$C$3:$F$500,4,0),"")</f>
        <v/>
      </c>
    </row>
    <row r="882" spans="1:19" ht="18.75" customHeight="1" x14ac:dyDescent="0.2">
      <c r="A882" s="12"/>
      <c r="B882" s="13"/>
      <c r="C882" s="14"/>
      <c r="D882" s="15"/>
      <c r="E882" s="15"/>
      <c r="F882" s="16"/>
      <c r="G882" s="15"/>
      <c r="H882" s="16"/>
      <c r="I882" s="16"/>
      <c r="J882" s="13"/>
      <c r="K882" s="13"/>
      <c r="L882" s="13"/>
      <c r="M882" s="13"/>
      <c r="N882" s="16"/>
      <c r="O882" s="144"/>
      <c r="P882" s="160" t="str">
        <f>IFERROR(IF(NOT(ISNA(MATCH(D882,Define!$P$4:$P$68,0))),Data!$L882,IF(NOT(ISNA(MATCH(Data!D882,Define!$S$4:$S$68,0))),VLOOKUP(Data!D882,DanhmucTK!$C$3:$G$500,5,0),VLOOKUP(Data!D882,DanhmucTK!$C$3:$F$500,4,0))),"")</f>
        <v/>
      </c>
      <c r="Q882" s="161" t="str">
        <f>IF(NOT(ISNA(MATCH($D882,Define!$P$4:$P$68,0))),VLOOKUP(Data!D882,DanhmucTK!$C$3:$F$500,4,0),"")</f>
        <v/>
      </c>
      <c r="R882" s="162" t="str">
        <f>IFERROR(IF(NOT(ISNA(MATCH($E882,Define!$P$4:$P$68,0))),Data!$L882,IF(NOT(ISNA(MATCH($E882,Define!$S$4:$S$68,0))),VLOOKUP($E882,DanhmucTK!$C$3:$G$500,5,0),VLOOKUP($E882,DanhmucTK!$C$3:$F$500,4,0))),"")</f>
        <v/>
      </c>
      <c r="S882" s="163" t="str">
        <f>IF(NOT(ISNA(MATCH($E882,Define!$P$4:$P$68,0))),VLOOKUP($E882,DanhmucTK!$C$3:$F$500,4,0),"")</f>
        <v/>
      </c>
    </row>
    <row r="883" spans="1:19" ht="18.75" customHeight="1" x14ac:dyDescent="0.2">
      <c r="A883" s="12"/>
      <c r="B883" s="13"/>
      <c r="C883" s="14"/>
      <c r="D883" s="15"/>
      <c r="E883" s="15"/>
      <c r="F883" s="16"/>
      <c r="G883" s="15"/>
      <c r="H883" s="16"/>
      <c r="I883" s="16"/>
      <c r="J883" s="13"/>
      <c r="K883" s="13"/>
      <c r="L883" s="13"/>
      <c r="M883" s="13"/>
      <c r="N883" s="16"/>
      <c r="O883" s="144"/>
      <c r="P883" s="160" t="str">
        <f>IFERROR(IF(NOT(ISNA(MATCH(D883,Define!$P$4:$P$68,0))),Data!$L883,IF(NOT(ISNA(MATCH(Data!D883,Define!$S$4:$S$68,0))),VLOOKUP(Data!D883,DanhmucTK!$C$3:$G$500,5,0),VLOOKUP(Data!D883,DanhmucTK!$C$3:$F$500,4,0))),"")</f>
        <v/>
      </c>
      <c r="Q883" s="161" t="str">
        <f>IF(NOT(ISNA(MATCH($D883,Define!$P$4:$P$68,0))),VLOOKUP(Data!D883,DanhmucTK!$C$3:$F$500,4,0),"")</f>
        <v/>
      </c>
      <c r="R883" s="162" t="str">
        <f>IFERROR(IF(NOT(ISNA(MATCH($E883,Define!$P$4:$P$68,0))),Data!$L883,IF(NOT(ISNA(MATCH($E883,Define!$S$4:$S$68,0))),VLOOKUP($E883,DanhmucTK!$C$3:$G$500,5,0),VLOOKUP($E883,DanhmucTK!$C$3:$F$500,4,0))),"")</f>
        <v/>
      </c>
      <c r="S883" s="163" t="str">
        <f>IF(NOT(ISNA(MATCH($E883,Define!$P$4:$P$68,0))),VLOOKUP($E883,DanhmucTK!$C$3:$F$500,4,0),"")</f>
        <v/>
      </c>
    </row>
    <row r="884" spans="1:19" ht="18.75" customHeight="1" x14ac:dyDescent="0.2">
      <c r="A884" s="12"/>
      <c r="B884" s="13"/>
      <c r="C884" s="14"/>
      <c r="D884" s="15"/>
      <c r="E884" s="15"/>
      <c r="F884" s="16"/>
      <c r="G884" s="15"/>
      <c r="H884" s="16"/>
      <c r="I884" s="16"/>
      <c r="J884" s="13"/>
      <c r="K884" s="13"/>
      <c r="L884" s="13"/>
      <c r="M884" s="13"/>
      <c r="N884" s="16"/>
      <c r="O884" s="144"/>
      <c r="P884" s="160" t="str">
        <f>IFERROR(IF(NOT(ISNA(MATCH(D884,Define!$P$4:$P$68,0))),Data!$L884,IF(NOT(ISNA(MATCH(Data!D884,Define!$S$4:$S$68,0))),VLOOKUP(Data!D884,DanhmucTK!$C$3:$G$500,5,0),VLOOKUP(Data!D884,DanhmucTK!$C$3:$F$500,4,0))),"")</f>
        <v/>
      </c>
      <c r="Q884" s="161" t="str">
        <f>IF(NOT(ISNA(MATCH($D884,Define!$P$4:$P$68,0))),VLOOKUP(Data!D884,DanhmucTK!$C$3:$F$500,4,0),"")</f>
        <v/>
      </c>
      <c r="R884" s="162" t="str">
        <f>IFERROR(IF(NOT(ISNA(MATCH($E884,Define!$P$4:$P$68,0))),Data!$L884,IF(NOT(ISNA(MATCH($E884,Define!$S$4:$S$68,0))),VLOOKUP($E884,DanhmucTK!$C$3:$G$500,5,0),VLOOKUP($E884,DanhmucTK!$C$3:$F$500,4,0))),"")</f>
        <v/>
      </c>
      <c r="S884" s="163" t="str">
        <f>IF(NOT(ISNA(MATCH($E884,Define!$P$4:$P$68,0))),VLOOKUP($E884,DanhmucTK!$C$3:$F$500,4,0),"")</f>
        <v/>
      </c>
    </row>
    <row r="885" spans="1:19" ht="18.75" customHeight="1" x14ac:dyDescent="0.2">
      <c r="A885" s="12"/>
      <c r="B885" s="13"/>
      <c r="C885" s="14"/>
      <c r="D885" s="15"/>
      <c r="E885" s="15"/>
      <c r="F885" s="16"/>
      <c r="G885" s="15"/>
      <c r="H885" s="16"/>
      <c r="I885" s="16"/>
      <c r="J885" s="13"/>
      <c r="K885" s="13"/>
      <c r="L885" s="13"/>
      <c r="M885" s="13"/>
      <c r="N885" s="16"/>
      <c r="O885" s="144"/>
      <c r="P885" s="160" t="str">
        <f>IFERROR(IF(NOT(ISNA(MATCH(D885,Define!$P$4:$P$68,0))),Data!$L885,IF(NOT(ISNA(MATCH(Data!D885,Define!$S$4:$S$68,0))),VLOOKUP(Data!D885,DanhmucTK!$C$3:$G$500,5,0),VLOOKUP(Data!D885,DanhmucTK!$C$3:$F$500,4,0))),"")</f>
        <v/>
      </c>
      <c r="Q885" s="161" t="str">
        <f>IF(NOT(ISNA(MATCH($D885,Define!$P$4:$P$68,0))),VLOOKUP(Data!D885,DanhmucTK!$C$3:$F$500,4,0),"")</f>
        <v/>
      </c>
      <c r="R885" s="162" t="str">
        <f>IFERROR(IF(NOT(ISNA(MATCH($E885,Define!$P$4:$P$68,0))),Data!$L885,IF(NOT(ISNA(MATCH($E885,Define!$S$4:$S$68,0))),VLOOKUP($E885,DanhmucTK!$C$3:$G$500,5,0),VLOOKUP($E885,DanhmucTK!$C$3:$F$500,4,0))),"")</f>
        <v/>
      </c>
      <c r="S885" s="163" t="str">
        <f>IF(NOT(ISNA(MATCH($E885,Define!$P$4:$P$68,0))),VLOOKUP($E885,DanhmucTK!$C$3:$F$500,4,0),"")</f>
        <v/>
      </c>
    </row>
    <row r="886" spans="1:19" ht="18.75" customHeight="1" x14ac:dyDescent="0.2">
      <c r="A886" s="12"/>
      <c r="B886" s="13"/>
      <c r="C886" s="14"/>
      <c r="D886" s="15"/>
      <c r="E886" s="15"/>
      <c r="F886" s="16"/>
      <c r="G886" s="15"/>
      <c r="H886" s="16"/>
      <c r="I886" s="16"/>
      <c r="J886" s="13"/>
      <c r="K886" s="13"/>
      <c r="L886" s="13"/>
      <c r="M886" s="13"/>
      <c r="N886" s="16"/>
      <c r="O886" s="144"/>
      <c r="P886" s="160" t="str">
        <f>IFERROR(IF(NOT(ISNA(MATCH(D886,Define!$P$4:$P$68,0))),Data!$L886,IF(NOT(ISNA(MATCH(Data!D886,Define!$S$4:$S$68,0))),VLOOKUP(Data!D886,DanhmucTK!$C$3:$G$500,5,0),VLOOKUP(Data!D886,DanhmucTK!$C$3:$F$500,4,0))),"")</f>
        <v/>
      </c>
      <c r="Q886" s="161" t="str">
        <f>IF(NOT(ISNA(MATCH($D886,Define!$P$4:$P$68,0))),VLOOKUP(Data!D886,DanhmucTK!$C$3:$F$500,4,0),"")</f>
        <v/>
      </c>
      <c r="R886" s="162" t="str">
        <f>IFERROR(IF(NOT(ISNA(MATCH($E886,Define!$P$4:$P$68,0))),Data!$L886,IF(NOT(ISNA(MATCH($E886,Define!$S$4:$S$68,0))),VLOOKUP($E886,DanhmucTK!$C$3:$G$500,5,0),VLOOKUP($E886,DanhmucTK!$C$3:$F$500,4,0))),"")</f>
        <v/>
      </c>
      <c r="S886" s="163" t="str">
        <f>IF(NOT(ISNA(MATCH($E886,Define!$P$4:$P$68,0))),VLOOKUP($E886,DanhmucTK!$C$3:$F$500,4,0),"")</f>
        <v/>
      </c>
    </row>
    <row r="887" spans="1:19" ht="18.75" customHeight="1" x14ac:dyDescent="0.2">
      <c r="A887" s="12"/>
      <c r="B887" s="13"/>
      <c r="C887" s="14"/>
      <c r="D887" s="15"/>
      <c r="E887" s="15"/>
      <c r="F887" s="16"/>
      <c r="G887" s="15"/>
      <c r="H887" s="16"/>
      <c r="I887" s="16"/>
      <c r="J887" s="13"/>
      <c r="K887" s="13"/>
      <c r="L887" s="13"/>
      <c r="M887" s="13"/>
      <c r="N887" s="16"/>
      <c r="O887" s="144"/>
      <c r="P887" s="160" t="str">
        <f>IFERROR(IF(NOT(ISNA(MATCH(D887,Define!$P$4:$P$68,0))),Data!$L887,IF(NOT(ISNA(MATCH(Data!D887,Define!$S$4:$S$68,0))),VLOOKUP(Data!D887,DanhmucTK!$C$3:$G$500,5,0),VLOOKUP(Data!D887,DanhmucTK!$C$3:$F$500,4,0))),"")</f>
        <v/>
      </c>
      <c r="Q887" s="161" t="str">
        <f>IF(NOT(ISNA(MATCH($D887,Define!$P$4:$P$68,0))),VLOOKUP(Data!D887,DanhmucTK!$C$3:$F$500,4,0),"")</f>
        <v/>
      </c>
      <c r="R887" s="162" t="str">
        <f>IFERROR(IF(NOT(ISNA(MATCH($E887,Define!$P$4:$P$68,0))),Data!$L887,IF(NOT(ISNA(MATCH($E887,Define!$S$4:$S$68,0))),VLOOKUP($E887,DanhmucTK!$C$3:$G$500,5,0),VLOOKUP($E887,DanhmucTK!$C$3:$F$500,4,0))),"")</f>
        <v/>
      </c>
      <c r="S887" s="163" t="str">
        <f>IF(NOT(ISNA(MATCH($E887,Define!$P$4:$P$68,0))),VLOOKUP($E887,DanhmucTK!$C$3:$F$500,4,0),"")</f>
        <v/>
      </c>
    </row>
    <row r="888" spans="1:19" ht="18.75" customHeight="1" x14ac:dyDescent="0.2">
      <c r="A888" s="12"/>
      <c r="B888" s="13"/>
      <c r="C888" s="14"/>
      <c r="D888" s="15"/>
      <c r="E888" s="15"/>
      <c r="F888" s="16"/>
      <c r="G888" s="15"/>
      <c r="H888" s="16"/>
      <c r="I888" s="16"/>
      <c r="J888" s="13"/>
      <c r="K888" s="13"/>
      <c r="L888" s="13"/>
      <c r="M888" s="13"/>
      <c r="N888" s="16"/>
      <c r="O888" s="144"/>
      <c r="P888" s="160" t="str">
        <f>IFERROR(IF(NOT(ISNA(MATCH(D888,Define!$P$4:$P$68,0))),Data!$L888,IF(NOT(ISNA(MATCH(Data!D888,Define!$S$4:$S$68,0))),VLOOKUP(Data!D888,DanhmucTK!$C$3:$G$500,5,0),VLOOKUP(Data!D888,DanhmucTK!$C$3:$F$500,4,0))),"")</f>
        <v/>
      </c>
      <c r="Q888" s="161" t="str">
        <f>IF(NOT(ISNA(MATCH($D888,Define!$P$4:$P$68,0))),VLOOKUP(Data!D888,DanhmucTK!$C$3:$F$500,4,0),"")</f>
        <v/>
      </c>
      <c r="R888" s="162" t="str">
        <f>IFERROR(IF(NOT(ISNA(MATCH($E888,Define!$P$4:$P$68,0))),Data!$L888,IF(NOT(ISNA(MATCH($E888,Define!$S$4:$S$68,0))),VLOOKUP($E888,DanhmucTK!$C$3:$G$500,5,0),VLOOKUP($E888,DanhmucTK!$C$3:$F$500,4,0))),"")</f>
        <v/>
      </c>
      <c r="S888" s="163" t="str">
        <f>IF(NOT(ISNA(MATCH($E888,Define!$P$4:$P$68,0))),VLOOKUP($E888,DanhmucTK!$C$3:$F$500,4,0),"")</f>
        <v/>
      </c>
    </row>
    <row r="889" spans="1:19" ht="18.75" customHeight="1" x14ac:dyDescent="0.2">
      <c r="A889" s="12"/>
      <c r="B889" s="13"/>
      <c r="C889" s="14"/>
      <c r="D889" s="15"/>
      <c r="E889" s="15"/>
      <c r="F889" s="16"/>
      <c r="G889" s="15"/>
      <c r="H889" s="16"/>
      <c r="I889" s="16"/>
      <c r="J889" s="13"/>
      <c r="K889" s="13"/>
      <c r="L889" s="13"/>
      <c r="M889" s="13"/>
      <c r="N889" s="16"/>
      <c r="O889" s="144"/>
      <c r="P889" s="160" t="str">
        <f>IFERROR(IF(NOT(ISNA(MATCH(D889,Define!$P$4:$P$68,0))),Data!$L889,IF(NOT(ISNA(MATCH(Data!D889,Define!$S$4:$S$68,0))),VLOOKUP(Data!D889,DanhmucTK!$C$3:$G$500,5,0),VLOOKUP(Data!D889,DanhmucTK!$C$3:$F$500,4,0))),"")</f>
        <v/>
      </c>
      <c r="Q889" s="161" t="str">
        <f>IF(NOT(ISNA(MATCH($D889,Define!$P$4:$P$68,0))),VLOOKUP(Data!D889,DanhmucTK!$C$3:$F$500,4,0),"")</f>
        <v/>
      </c>
      <c r="R889" s="162" t="str">
        <f>IFERROR(IF(NOT(ISNA(MATCH($E889,Define!$P$4:$P$68,0))),Data!$L889,IF(NOT(ISNA(MATCH($E889,Define!$S$4:$S$68,0))),VLOOKUP($E889,DanhmucTK!$C$3:$G$500,5,0),VLOOKUP($E889,DanhmucTK!$C$3:$F$500,4,0))),"")</f>
        <v/>
      </c>
      <c r="S889" s="163" t="str">
        <f>IF(NOT(ISNA(MATCH($E889,Define!$P$4:$P$68,0))),VLOOKUP($E889,DanhmucTK!$C$3:$F$500,4,0),"")</f>
        <v/>
      </c>
    </row>
    <row r="890" spans="1:19" ht="18.75" customHeight="1" x14ac:dyDescent="0.2">
      <c r="A890" s="12"/>
      <c r="B890" s="13"/>
      <c r="C890" s="14"/>
      <c r="D890" s="15"/>
      <c r="E890" s="15"/>
      <c r="F890" s="16"/>
      <c r="G890" s="15"/>
      <c r="H890" s="16"/>
      <c r="I890" s="16"/>
      <c r="J890" s="13"/>
      <c r="K890" s="13"/>
      <c r="L890" s="13"/>
      <c r="M890" s="13"/>
      <c r="N890" s="16"/>
      <c r="O890" s="144"/>
      <c r="P890" s="160" t="str">
        <f>IFERROR(IF(NOT(ISNA(MATCH(D890,Define!$P$4:$P$68,0))),Data!$L890,IF(NOT(ISNA(MATCH(Data!D890,Define!$S$4:$S$68,0))),VLOOKUP(Data!D890,DanhmucTK!$C$3:$G$500,5,0),VLOOKUP(Data!D890,DanhmucTK!$C$3:$F$500,4,0))),"")</f>
        <v/>
      </c>
      <c r="Q890" s="161" t="str">
        <f>IF(NOT(ISNA(MATCH($D890,Define!$P$4:$P$68,0))),VLOOKUP(Data!D890,DanhmucTK!$C$3:$F$500,4,0),"")</f>
        <v/>
      </c>
      <c r="R890" s="162" t="str">
        <f>IFERROR(IF(NOT(ISNA(MATCH($E890,Define!$P$4:$P$68,0))),Data!$L890,IF(NOT(ISNA(MATCH($E890,Define!$S$4:$S$68,0))),VLOOKUP($E890,DanhmucTK!$C$3:$G$500,5,0),VLOOKUP($E890,DanhmucTK!$C$3:$F$500,4,0))),"")</f>
        <v/>
      </c>
      <c r="S890" s="163" t="str">
        <f>IF(NOT(ISNA(MATCH($E890,Define!$P$4:$P$68,0))),VLOOKUP($E890,DanhmucTK!$C$3:$F$500,4,0),"")</f>
        <v/>
      </c>
    </row>
    <row r="891" spans="1:19" ht="18.75" customHeight="1" x14ac:dyDescent="0.2">
      <c r="A891" s="12"/>
      <c r="B891" s="13"/>
      <c r="C891" s="14"/>
      <c r="D891" s="15"/>
      <c r="E891" s="15"/>
      <c r="F891" s="16"/>
      <c r="G891" s="15"/>
      <c r="H891" s="16"/>
      <c r="I891" s="16"/>
      <c r="J891" s="13"/>
      <c r="K891" s="13"/>
      <c r="L891" s="13"/>
      <c r="M891" s="13"/>
      <c r="N891" s="16"/>
      <c r="O891" s="144"/>
      <c r="P891" s="160" t="str">
        <f>IFERROR(IF(NOT(ISNA(MATCH(D891,Define!$P$4:$P$68,0))),Data!$L891,IF(NOT(ISNA(MATCH(Data!D891,Define!$S$4:$S$68,0))),VLOOKUP(Data!D891,DanhmucTK!$C$3:$G$500,5,0),VLOOKUP(Data!D891,DanhmucTK!$C$3:$F$500,4,0))),"")</f>
        <v/>
      </c>
      <c r="Q891" s="161" t="str">
        <f>IF(NOT(ISNA(MATCH($D891,Define!$P$4:$P$68,0))),VLOOKUP(Data!D891,DanhmucTK!$C$3:$F$500,4,0),"")</f>
        <v/>
      </c>
      <c r="R891" s="162" t="str">
        <f>IFERROR(IF(NOT(ISNA(MATCH($E891,Define!$P$4:$P$68,0))),Data!$L891,IF(NOT(ISNA(MATCH($E891,Define!$S$4:$S$68,0))),VLOOKUP($E891,DanhmucTK!$C$3:$G$500,5,0),VLOOKUP($E891,DanhmucTK!$C$3:$F$500,4,0))),"")</f>
        <v/>
      </c>
      <c r="S891" s="163" t="str">
        <f>IF(NOT(ISNA(MATCH($E891,Define!$P$4:$P$68,0))),VLOOKUP($E891,DanhmucTK!$C$3:$F$500,4,0),"")</f>
        <v/>
      </c>
    </row>
    <row r="892" spans="1:19" ht="18.75" customHeight="1" x14ac:dyDescent="0.2">
      <c r="A892" s="12"/>
      <c r="B892" s="13"/>
      <c r="C892" s="14"/>
      <c r="D892" s="15"/>
      <c r="E892" s="15"/>
      <c r="F892" s="16"/>
      <c r="G892" s="15"/>
      <c r="H892" s="16"/>
      <c r="I892" s="16"/>
      <c r="J892" s="13"/>
      <c r="K892" s="13"/>
      <c r="L892" s="13"/>
      <c r="M892" s="13"/>
      <c r="N892" s="16"/>
      <c r="O892" s="144"/>
      <c r="P892" s="160" t="str">
        <f>IFERROR(IF(NOT(ISNA(MATCH(D892,Define!$P$4:$P$68,0))),Data!$L892,IF(NOT(ISNA(MATCH(Data!D892,Define!$S$4:$S$68,0))),VLOOKUP(Data!D892,DanhmucTK!$C$3:$G$500,5,0),VLOOKUP(Data!D892,DanhmucTK!$C$3:$F$500,4,0))),"")</f>
        <v/>
      </c>
      <c r="Q892" s="161" t="str">
        <f>IF(NOT(ISNA(MATCH($D892,Define!$P$4:$P$68,0))),VLOOKUP(Data!D892,DanhmucTK!$C$3:$F$500,4,0),"")</f>
        <v/>
      </c>
      <c r="R892" s="162" t="str">
        <f>IFERROR(IF(NOT(ISNA(MATCH($E892,Define!$P$4:$P$68,0))),Data!$L892,IF(NOT(ISNA(MATCH($E892,Define!$S$4:$S$68,0))),VLOOKUP($E892,DanhmucTK!$C$3:$G$500,5,0),VLOOKUP($E892,DanhmucTK!$C$3:$F$500,4,0))),"")</f>
        <v/>
      </c>
      <c r="S892" s="163" t="str">
        <f>IF(NOT(ISNA(MATCH($E892,Define!$P$4:$P$68,0))),VLOOKUP($E892,DanhmucTK!$C$3:$F$500,4,0),"")</f>
        <v/>
      </c>
    </row>
    <row r="893" spans="1:19" ht="18.75" customHeight="1" x14ac:dyDescent="0.2">
      <c r="A893" s="12"/>
      <c r="B893" s="13"/>
      <c r="C893" s="14"/>
      <c r="D893" s="15"/>
      <c r="E893" s="15"/>
      <c r="F893" s="16"/>
      <c r="G893" s="15"/>
      <c r="H893" s="16"/>
      <c r="I893" s="16"/>
      <c r="J893" s="13"/>
      <c r="K893" s="13"/>
      <c r="L893" s="13"/>
      <c r="M893" s="13"/>
      <c r="N893" s="16"/>
      <c r="O893" s="144"/>
      <c r="P893" s="160" t="str">
        <f>IFERROR(IF(NOT(ISNA(MATCH(D893,Define!$P$4:$P$68,0))),Data!$L893,IF(NOT(ISNA(MATCH(Data!D893,Define!$S$4:$S$68,0))),VLOOKUP(Data!D893,DanhmucTK!$C$3:$G$500,5,0),VLOOKUP(Data!D893,DanhmucTK!$C$3:$F$500,4,0))),"")</f>
        <v/>
      </c>
      <c r="Q893" s="161" t="str">
        <f>IF(NOT(ISNA(MATCH($D893,Define!$P$4:$P$68,0))),VLOOKUP(Data!D893,DanhmucTK!$C$3:$F$500,4,0),"")</f>
        <v/>
      </c>
      <c r="R893" s="162" t="str">
        <f>IFERROR(IF(NOT(ISNA(MATCH($E893,Define!$P$4:$P$68,0))),Data!$L893,IF(NOT(ISNA(MATCH($E893,Define!$S$4:$S$68,0))),VLOOKUP($E893,DanhmucTK!$C$3:$G$500,5,0),VLOOKUP($E893,DanhmucTK!$C$3:$F$500,4,0))),"")</f>
        <v/>
      </c>
      <c r="S893" s="163" t="str">
        <f>IF(NOT(ISNA(MATCH($E893,Define!$P$4:$P$68,0))),VLOOKUP($E893,DanhmucTK!$C$3:$F$500,4,0),"")</f>
        <v/>
      </c>
    </row>
    <row r="894" spans="1:19" ht="18.75" customHeight="1" x14ac:dyDescent="0.2">
      <c r="A894" s="12"/>
      <c r="B894" s="13"/>
      <c r="C894" s="14"/>
      <c r="D894" s="15"/>
      <c r="E894" s="15"/>
      <c r="F894" s="16"/>
      <c r="G894" s="15"/>
      <c r="H894" s="16"/>
      <c r="I894" s="16"/>
      <c r="J894" s="13"/>
      <c r="K894" s="13"/>
      <c r="L894" s="13"/>
      <c r="M894" s="13"/>
      <c r="N894" s="16"/>
      <c r="O894" s="144"/>
      <c r="P894" s="160" t="str">
        <f>IFERROR(IF(NOT(ISNA(MATCH(D894,Define!$P$4:$P$68,0))),Data!$L894,IF(NOT(ISNA(MATCH(Data!D894,Define!$S$4:$S$68,0))),VLOOKUP(Data!D894,DanhmucTK!$C$3:$G$500,5,0),VLOOKUP(Data!D894,DanhmucTK!$C$3:$F$500,4,0))),"")</f>
        <v/>
      </c>
      <c r="Q894" s="161" t="str">
        <f>IF(NOT(ISNA(MATCH($D894,Define!$P$4:$P$68,0))),VLOOKUP(Data!D894,DanhmucTK!$C$3:$F$500,4,0),"")</f>
        <v/>
      </c>
      <c r="R894" s="162" t="str">
        <f>IFERROR(IF(NOT(ISNA(MATCH($E894,Define!$P$4:$P$68,0))),Data!$L894,IF(NOT(ISNA(MATCH($E894,Define!$S$4:$S$68,0))),VLOOKUP($E894,DanhmucTK!$C$3:$G$500,5,0),VLOOKUP($E894,DanhmucTK!$C$3:$F$500,4,0))),"")</f>
        <v/>
      </c>
      <c r="S894" s="163" t="str">
        <f>IF(NOT(ISNA(MATCH($E894,Define!$P$4:$P$68,0))),VLOOKUP($E894,DanhmucTK!$C$3:$F$500,4,0),"")</f>
        <v/>
      </c>
    </row>
    <row r="895" spans="1:19" ht="18.75" customHeight="1" x14ac:dyDescent="0.2">
      <c r="A895" s="12"/>
      <c r="B895" s="13"/>
      <c r="C895" s="14"/>
      <c r="D895" s="15"/>
      <c r="E895" s="15"/>
      <c r="F895" s="16"/>
      <c r="G895" s="15"/>
      <c r="H895" s="16"/>
      <c r="I895" s="16"/>
      <c r="J895" s="13"/>
      <c r="K895" s="13"/>
      <c r="L895" s="13"/>
      <c r="M895" s="13"/>
      <c r="N895" s="16"/>
      <c r="O895" s="144"/>
      <c r="P895" s="160" t="str">
        <f>IFERROR(IF(NOT(ISNA(MATCH(D895,Define!$P$4:$P$68,0))),Data!$L895,IF(NOT(ISNA(MATCH(Data!D895,Define!$S$4:$S$68,0))),VLOOKUP(Data!D895,DanhmucTK!$C$3:$G$500,5,0),VLOOKUP(Data!D895,DanhmucTK!$C$3:$F$500,4,0))),"")</f>
        <v/>
      </c>
      <c r="Q895" s="161" t="str">
        <f>IF(NOT(ISNA(MATCH($D895,Define!$P$4:$P$68,0))),VLOOKUP(Data!D895,DanhmucTK!$C$3:$F$500,4,0),"")</f>
        <v/>
      </c>
      <c r="R895" s="162" t="str">
        <f>IFERROR(IF(NOT(ISNA(MATCH($E895,Define!$P$4:$P$68,0))),Data!$L895,IF(NOT(ISNA(MATCH($E895,Define!$S$4:$S$68,0))),VLOOKUP($E895,DanhmucTK!$C$3:$G$500,5,0),VLOOKUP($E895,DanhmucTK!$C$3:$F$500,4,0))),"")</f>
        <v/>
      </c>
      <c r="S895" s="163" t="str">
        <f>IF(NOT(ISNA(MATCH($E895,Define!$P$4:$P$68,0))),VLOOKUP($E895,DanhmucTK!$C$3:$F$500,4,0),"")</f>
        <v/>
      </c>
    </row>
    <row r="896" spans="1:19" ht="18.75" customHeight="1" x14ac:dyDescent="0.2">
      <c r="A896" s="12"/>
      <c r="B896" s="13"/>
      <c r="C896" s="14"/>
      <c r="D896" s="15"/>
      <c r="E896" s="15"/>
      <c r="F896" s="16"/>
      <c r="G896" s="15"/>
      <c r="H896" s="16"/>
      <c r="I896" s="16"/>
      <c r="J896" s="13"/>
      <c r="K896" s="13"/>
      <c r="L896" s="13"/>
      <c r="M896" s="13"/>
      <c r="N896" s="16"/>
      <c r="O896" s="144"/>
      <c r="P896" s="160" t="str">
        <f>IFERROR(IF(NOT(ISNA(MATCH(D896,Define!$P$4:$P$68,0))),Data!$L896,IF(NOT(ISNA(MATCH(Data!D896,Define!$S$4:$S$68,0))),VLOOKUP(Data!D896,DanhmucTK!$C$3:$G$500,5,0),VLOOKUP(Data!D896,DanhmucTK!$C$3:$F$500,4,0))),"")</f>
        <v/>
      </c>
      <c r="Q896" s="161" t="str">
        <f>IF(NOT(ISNA(MATCH($D896,Define!$P$4:$P$68,0))),VLOOKUP(Data!D896,DanhmucTK!$C$3:$F$500,4,0),"")</f>
        <v/>
      </c>
      <c r="R896" s="162" t="str">
        <f>IFERROR(IF(NOT(ISNA(MATCH($E896,Define!$P$4:$P$68,0))),Data!$L896,IF(NOT(ISNA(MATCH($E896,Define!$S$4:$S$68,0))),VLOOKUP($E896,DanhmucTK!$C$3:$G$500,5,0),VLOOKUP($E896,DanhmucTK!$C$3:$F$500,4,0))),"")</f>
        <v/>
      </c>
      <c r="S896" s="163" t="str">
        <f>IF(NOT(ISNA(MATCH($E896,Define!$P$4:$P$68,0))),VLOOKUP($E896,DanhmucTK!$C$3:$F$500,4,0),"")</f>
        <v/>
      </c>
    </row>
    <row r="897" spans="1:19" ht="18.75" customHeight="1" x14ac:dyDescent="0.2">
      <c r="A897" s="12"/>
      <c r="B897" s="13"/>
      <c r="C897" s="14"/>
      <c r="D897" s="15"/>
      <c r="E897" s="15"/>
      <c r="F897" s="16"/>
      <c r="G897" s="15"/>
      <c r="H897" s="16"/>
      <c r="I897" s="16"/>
      <c r="J897" s="13"/>
      <c r="K897" s="13"/>
      <c r="L897" s="13"/>
      <c r="M897" s="13"/>
      <c r="N897" s="16"/>
      <c r="O897" s="144"/>
      <c r="P897" s="160" t="str">
        <f>IFERROR(IF(NOT(ISNA(MATCH(D897,Define!$P$4:$P$68,0))),Data!$L897,IF(NOT(ISNA(MATCH(Data!D897,Define!$S$4:$S$68,0))),VLOOKUP(Data!D897,DanhmucTK!$C$3:$G$500,5,0),VLOOKUP(Data!D897,DanhmucTK!$C$3:$F$500,4,0))),"")</f>
        <v/>
      </c>
      <c r="Q897" s="161" t="str">
        <f>IF(NOT(ISNA(MATCH($D897,Define!$P$4:$P$68,0))),VLOOKUP(Data!D897,DanhmucTK!$C$3:$F$500,4,0),"")</f>
        <v/>
      </c>
      <c r="R897" s="162" t="str">
        <f>IFERROR(IF(NOT(ISNA(MATCH($E897,Define!$P$4:$P$68,0))),Data!$L897,IF(NOT(ISNA(MATCH($E897,Define!$S$4:$S$68,0))),VLOOKUP($E897,DanhmucTK!$C$3:$G$500,5,0),VLOOKUP($E897,DanhmucTK!$C$3:$F$500,4,0))),"")</f>
        <v/>
      </c>
      <c r="S897" s="163" t="str">
        <f>IF(NOT(ISNA(MATCH($E897,Define!$P$4:$P$68,0))),VLOOKUP($E897,DanhmucTK!$C$3:$F$500,4,0),"")</f>
        <v/>
      </c>
    </row>
    <row r="898" spans="1:19" ht="18.75" customHeight="1" x14ac:dyDescent="0.2">
      <c r="A898" s="12"/>
      <c r="B898" s="13"/>
      <c r="C898" s="14"/>
      <c r="D898" s="15"/>
      <c r="E898" s="15"/>
      <c r="F898" s="16"/>
      <c r="G898" s="15"/>
      <c r="H898" s="16"/>
      <c r="I898" s="16"/>
      <c r="J898" s="13"/>
      <c r="K898" s="13"/>
      <c r="L898" s="13"/>
      <c r="M898" s="13"/>
      <c r="N898" s="16"/>
      <c r="O898" s="144"/>
      <c r="P898" s="160" t="str">
        <f>IFERROR(IF(NOT(ISNA(MATCH(D898,Define!$P$4:$P$68,0))),Data!$L898,IF(NOT(ISNA(MATCH(Data!D898,Define!$S$4:$S$68,0))),VLOOKUP(Data!D898,DanhmucTK!$C$3:$G$500,5,0),VLOOKUP(Data!D898,DanhmucTK!$C$3:$F$500,4,0))),"")</f>
        <v/>
      </c>
      <c r="Q898" s="161" t="str">
        <f>IF(NOT(ISNA(MATCH($D898,Define!$P$4:$P$68,0))),VLOOKUP(Data!D898,DanhmucTK!$C$3:$F$500,4,0),"")</f>
        <v/>
      </c>
      <c r="R898" s="162" t="str">
        <f>IFERROR(IF(NOT(ISNA(MATCH($E898,Define!$P$4:$P$68,0))),Data!$L898,IF(NOT(ISNA(MATCH($E898,Define!$S$4:$S$68,0))),VLOOKUP($E898,DanhmucTK!$C$3:$G$500,5,0),VLOOKUP($E898,DanhmucTK!$C$3:$F$500,4,0))),"")</f>
        <v/>
      </c>
      <c r="S898" s="163" t="str">
        <f>IF(NOT(ISNA(MATCH($E898,Define!$P$4:$P$68,0))),VLOOKUP($E898,DanhmucTK!$C$3:$F$500,4,0),"")</f>
        <v/>
      </c>
    </row>
    <row r="899" spans="1:19" ht="18.75" customHeight="1" x14ac:dyDescent="0.2">
      <c r="A899" s="12"/>
      <c r="B899" s="13"/>
      <c r="C899" s="14"/>
      <c r="D899" s="15"/>
      <c r="E899" s="15"/>
      <c r="F899" s="16"/>
      <c r="G899" s="15"/>
      <c r="H899" s="16"/>
      <c r="I899" s="16"/>
      <c r="J899" s="13"/>
      <c r="K899" s="13"/>
      <c r="L899" s="13"/>
      <c r="M899" s="13"/>
      <c r="N899" s="16"/>
      <c r="O899" s="144"/>
      <c r="P899" s="160" t="str">
        <f>IFERROR(IF(NOT(ISNA(MATCH(D899,Define!$P$4:$P$68,0))),Data!$L899,IF(NOT(ISNA(MATCH(Data!D899,Define!$S$4:$S$68,0))),VLOOKUP(Data!D899,DanhmucTK!$C$3:$G$500,5,0),VLOOKUP(Data!D899,DanhmucTK!$C$3:$F$500,4,0))),"")</f>
        <v/>
      </c>
      <c r="Q899" s="161" t="str">
        <f>IF(NOT(ISNA(MATCH($D899,Define!$P$4:$P$68,0))),VLOOKUP(Data!D899,DanhmucTK!$C$3:$F$500,4,0),"")</f>
        <v/>
      </c>
      <c r="R899" s="162" t="str">
        <f>IFERROR(IF(NOT(ISNA(MATCH($E899,Define!$P$4:$P$68,0))),Data!$L899,IF(NOT(ISNA(MATCH($E899,Define!$S$4:$S$68,0))),VLOOKUP($E899,DanhmucTK!$C$3:$G$500,5,0),VLOOKUP($E899,DanhmucTK!$C$3:$F$500,4,0))),"")</f>
        <v/>
      </c>
      <c r="S899" s="163" t="str">
        <f>IF(NOT(ISNA(MATCH($E899,Define!$P$4:$P$68,0))),VLOOKUP($E899,DanhmucTK!$C$3:$F$500,4,0),"")</f>
        <v/>
      </c>
    </row>
    <row r="900" spans="1:19" ht="18.75" customHeight="1" x14ac:dyDescent="0.2">
      <c r="A900" s="12"/>
      <c r="B900" s="13"/>
      <c r="C900" s="14"/>
      <c r="D900" s="15"/>
      <c r="E900" s="15"/>
      <c r="F900" s="16"/>
      <c r="G900" s="15"/>
      <c r="H900" s="16"/>
      <c r="I900" s="16"/>
      <c r="J900" s="13"/>
      <c r="K900" s="13"/>
      <c r="L900" s="13"/>
      <c r="M900" s="13"/>
      <c r="N900" s="16"/>
      <c r="O900" s="144"/>
      <c r="P900" s="160" t="str">
        <f>IFERROR(IF(NOT(ISNA(MATCH(D900,Define!$P$4:$P$68,0))),Data!$L900,IF(NOT(ISNA(MATCH(Data!D900,Define!$S$4:$S$68,0))),VLOOKUP(Data!D900,DanhmucTK!$C$3:$G$500,5,0),VLOOKUP(Data!D900,DanhmucTK!$C$3:$F$500,4,0))),"")</f>
        <v/>
      </c>
      <c r="Q900" s="161" t="str">
        <f>IF(NOT(ISNA(MATCH($D900,Define!$P$4:$P$68,0))),VLOOKUP(Data!D900,DanhmucTK!$C$3:$F$500,4,0),"")</f>
        <v/>
      </c>
      <c r="R900" s="162" t="str">
        <f>IFERROR(IF(NOT(ISNA(MATCH($E900,Define!$P$4:$P$68,0))),Data!$L900,IF(NOT(ISNA(MATCH($E900,Define!$S$4:$S$68,0))),VLOOKUP($E900,DanhmucTK!$C$3:$G$500,5,0),VLOOKUP($E900,DanhmucTK!$C$3:$F$500,4,0))),"")</f>
        <v/>
      </c>
      <c r="S900" s="163" t="str">
        <f>IF(NOT(ISNA(MATCH($E900,Define!$P$4:$P$68,0))),VLOOKUP($E900,DanhmucTK!$C$3:$F$500,4,0),"")</f>
        <v/>
      </c>
    </row>
    <row r="901" spans="1:19" ht="18.75" customHeight="1" x14ac:dyDescent="0.2">
      <c r="A901" s="12"/>
      <c r="B901" s="13"/>
      <c r="C901" s="14"/>
      <c r="D901" s="15"/>
      <c r="E901" s="15"/>
      <c r="F901" s="16"/>
      <c r="G901" s="15"/>
      <c r="H901" s="16"/>
      <c r="I901" s="16"/>
      <c r="J901" s="13"/>
      <c r="K901" s="13"/>
      <c r="L901" s="13"/>
      <c r="M901" s="13"/>
      <c r="N901" s="16"/>
      <c r="O901" s="144"/>
      <c r="P901" s="160" t="str">
        <f>IFERROR(IF(NOT(ISNA(MATCH(D901,Define!$P$4:$P$68,0))),Data!$L901,IF(NOT(ISNA(MATCH(Data!D901,Define!$S$4:$S$68,0))),VLOOKUP(Data!D901,DanhmucTK!$C$3:$G$500,5,0),VLOOKUP(Data!D901,DanhmucTK!$C$3:$F$500,4,0))),"")</f>
        <v/>
      </c>
      <c r="Q901" s="161" t="str">
        <f>IF(NOT(ISNA(MATCH($D901,Define!$P$4:$P$68,0))),VLOOKUP(Data!D901,DanhmucTK!$C$3:$F$500,4,0),"")</f>
        <v/>
      </c>
      <c r="R901" s="162" t="str">
        <f>IFERROR(IF(NOT(ISNA(MATCH($E901,Define!$P$4:$P$68,0))),Data!$L901,IF(NOT(ISNA(MATCH($E901,Define!$S$4:$S$68,0))),VLOOKUP($E901,DanhmucTK!$C$3:$G$500,5,0),VLOOKUP($E901,DanhmucTK!$C$3:$F$500,4,0))),"")</f>
        <v/>
      </c>
      <c r="S901" s="163" t="str">
        <f>IF(NOT(ISNA(MATCH($E901,Define!$P$4:$P$68,0))),VLOOKUP($E901,DanhmucTK!$C$3:$F$500,4,0),"")</f>
        <v/>
      </c>
    </row>
    <row r="902" spans="1:19" ht="18.75" customHeight="1" x14ac:dyDescent="0.2">
      <c r="A902" s="12"/>
      <c r="B902" s="13"/>
      <c r="C902" s="14"/>
      <c r="D902" s="15"/>
      <c r="E902" s="15"/>
      <c r="F902" s="16"/>
      <c r="G902" s="15"/>
      <c r="H902" s="16"/>
      <c r="I902" s="16"/>
      <c r="J902" s="13"/>
      <c r="K902" s="13"/>
      <c r="L902" s="13"/>
      <c r="M902" s="13"/>
      <c r="N902" s="16"/>
      <c r="O902" s="144"/>
      <c r="P902" s="160" t="str">
        <f>IFERROR(IF(NOT(ISNA(MATCH(D902,Define!$P$4:$P$68,0))),Data!$L902,IF(NOT(ISNA(MATCH(Data!D902,Define!$S$4:$S$68,0))),VLOOKUP(Data!D902,DanhmucTK!$C$3:$G$500,5,0),VLOOKUP(Data!D902,DanhmucTK!$C$3:$F$500,4,0))),"")</f>
        <v/>
      </c>
      <c r="Q902" s="161" t="str">
        <f>IF(NOT(ISNA(MATCH($D902,Define!$P$4:$P$68,0))),VLOOKUP(Data!D902,DanhmucTK!$C$3:$F$500,4,0),"")</f>
        <v/>
      </c>
      <c r="R902" s="162" t="str">
        <f>IFERROR(IF(NOT(ISNA(MATCH($E902,Define!$P$4:$P$68,0))),Data!$L902,IF(NOT(ISNA(MATCH($E902,Define!$S$4:$S$68,0))),VLOOKUP($E902,DanhmucTK!$C$3:$G$500,5,0),VLOOKUP($E902,DanhmucTK!$C$3:$F$500,4,0))),"")</f>
        <v/>
      </c>
      <c r="S902" s="163" t="str">
        <f>IF(NOT(ISNA(MATCH($E902,Define!$P$4:$P$68,0))),VLOOKUP($E902,DanhmucTK!$C$3:$F$500,4,0),"")</f>
        <v/>
      </c>
    </row>
    <row r="903" spans="1:19" ht="18.75" customHeight="1" x14ac:dyDescent="0.2">
      <c r="A903" s="12"/>
      <c r="B903" s="13"/>
      <c r="C903" s="14"/>
      <c r="D903" s="15"/>
      <c r="E903" s="15"/>
      <c r="F903" s="16"/>
      <c r="G903" s="15"/>
      <c r="H903" s="16"/>
      <c r="I903" s="16"/>
      <c r="J903" s="13"/>
      <c r="K903" s="13"/>
      <c r="L903" s="13"/>
      <c r="M903" s="13"/>
      <c r="N903" s="16"/>
      <c r="O903" s="144"/>
      <c r="P903" s="160" t="str">
        <f>IFERROR(IF(NOT(ISNA(MATCH(D903,Define!$P$4:$P$68,0))),Data!$L903,IF(NOT(ISNA(MATCH(Data!D903,Define!$S$4:$S$68,0))),VLOOKUP(Data!D903,DanhmucTK!$C$3:$G$500,5,0),VLOOKUP(Data!D903,DanhmucTK!$C$3:$F$500,4,0))),"")</f>
        <v/>
      </c>
      <c r="Q903" s="161" t="str">
        <f>IF(NOT(ISNA(MATCH($D903,Define!$P$4:$P$68,0))),VLOOKUP(Data!D903,DanhmucTK!$C$3:$F$500,4,0),"")</f>
        <v/>
      </c>
      <c r="R903" s="162" t="str">
        <f>IFERROR(IF(NOT(ISNA(MATCH($E903,Define!$P$4:$P$68,0))),Data!$L903,IF(NOT(ISNA(MATCH($E903,Define!$S$4:$S$68,0))),VLOOKUP($E903,DanhmucTK!$C$3:$G$500,5,0),VLOOKUP($E903,DanhmucTK!$C$3:$F$500,4,0))),"")</f>
        <v/>
      </c>
      <c r="S903" s="163" t="str">
        <f>IF(NOT(ISNA(MATCH($E903,Define!$P$4:$P$68,0))),VLOOKUP($E903,DanhmucTK!$C$3:$F$500,4,0),"")</f>
        <v/>
      </c>
    </row>
    <row r="904" spans="1:19" ht="18.75" customHeight="1" x14ac:dyDescent="0.2">
      <c r="A904" s="12"/>
      <c r="B904" s="13"/>
      <c r="C904" s="14"/>
      <c r="D904" s="15"/>
      <c r="E904" s="15"/>
      <c r="F904" s="16"/>
      <c r="G904" s="15"/>
      <c r="H904" s="16"/>
      <c r="I904" s="16"/>
      <c r="J904" s="13"/>
      <c r="K904" s="13"/>
      <c r="L904" s="13"/>
      <c r="M904" s="13"/>
      <c r="N904" s="16"/>
      <c r="O904" s="144"/>
      <c r="P904" s="160" t="str">
        <f>IFERROR(IF(NOT(ISNA(MATCH(D904,Define!$P$4:$P$68,0))),Data!$L904,IF(NOT(ISNA(MATCH(Data!D904,Define!$S$4:$S$68,0))),VLOOKUP(Data!D904,DanhmucTK!$C$3:$G$500,5,0),VLOOKUP(Data!D904,DanhmucTK!$C$3:$F$500,4,0))),"")</f>
        <v/>
      </c>
      <c r="Q904" s="161" t="str">
        <f>IF(NOT(ISNA(MATCH($D904,Define!$P$4:$P$68,0))),VLOOKUP(Data!D904,DanhmucTK!$C$3:$F$500,4,0),"")</f>
        <v/>
      </c>
      <c r="R904" s="162" t="str">
        <f>IFERROR(IF(NOT(ISNA(MATCH($E904,Define!$P$4:$P$68,0))),Data!$L904,IF(NOT(ISNA(MATCH($E904,Define!$S$4:$S$68,0))),VLOOKUP($E904,DanhmucTK!$C$3:$G$500,5,0),VLOOKUP($E904,DanhmucTK!$C$3:$F$500,4,0))),"")</f>
        <v/>
      </c>
      <c r="S904" s="163" t="str">
        <f>IF(NOT(ISNA(MATCH($E904,Define!$P$4:$P$68,0))),VLOOKUP($E904,DanhmucTK!$C$3:$F$500,4,0),"")</f>
        <v/>
      </c>
    </row>
    <row r="905" spans="1:19" ht="18.75" customHeight="1" x14ac:dyDescent="0.2">
      <c r="A905" s="12"/>
      <c r="B905" s="13"/>
      <c r="C905" s="14"/>
      <c r="D905" s="15"/>
      <c r="E905" s="15"/>
      <c r="F905" s="16"/>
      <c r="G905" s="15"/>
      <c r="H905" s="16"/>
      <c r="I905" s="16"/>
      <c r="J905" s="13"/>
      <c r="K905" s="13"/>
      <c r="L905" s="13"/>
      <c r="M905" s="13"/>
      <c r="N905" s="16"/>
      <c r="O905" s="144"/>
      <c r="P905" s="160" t="str">
        <f>IFERROR(IF(NOT(ISNA(MATCH(D905,Define!$P$4:$P$68,0))),Data!$L905,IF(NOT(ISNA(MATCH(Data!D905,Define!$S$4:$S$68,0))),VLOOKUP(Data!D905,DanhmucTK!$C$3:$G$500,5,0),VLOOKUP(Data!D905,DanhmucTK!$C$3:$F$500,4,0))),"")</f>
        <v/>
      </c>
      <c r="Q905" s="161" t="str">
        <f>IF(NOT(ISNA(MATCH($D905,Define!$P$4:$P$68,0))),VLOOKUP(Data!D905,DanhmucTK!$C$3:$F$500,4,0),"")</f>
        <v/>
      </c>
      <c r="R905" s="162" t="str">
        <f>IFERROR(IF(NOT(ISNA(MATCH($E905,Define!$P$4:$P$68,0))),Data!$L905,IF(NOT(ISNA(MATCH($E905,Define!$S$4:$S$68,0))),VLOOKUP($E905,DanhmucTK!$C$3:$G$500,5,0),VLOOKUP($E905,DanhmucTK!$C$3:$F$500,4,0))),"")</f>
        <v/>
      </c>
      <c r="S905" s="163" t="str">
        <f>IF(NOT(ISNA(MATCH($E905,Define!$P$4:$P$68,0))),VLOOKUP($E905,DanhmucTK!$C$3:$F$500,4,0),"")</f>
        <v/>
      </c>
    </row>
    <row r="906" spans="1:19" ht="18.75" customHeight="1" x14ac:dyDescent="0.2">
      <c r="A906" s="12"/>
      <c r="B906" s="13"/>
      <c r="C906" s="14"/>
      <c r="D906" s="15"/>
      <c r="E906" s="15"/>
      <c r="F906" s="16"/>
      <c r="G906" s="15"/>
      <c r="H906" s="16"/>
      <c r="I906" s="16"/>
      <c r="J906" s="13"/>
      <c r="K906" s="13"/>
      <c r="L906" s="13"/>
      <c r="M906" s="13"/>
      <c r="N906" s="16"/>
      <c r="O906" s="144"/>
      <c r="P906" s="160" t="str">
        <f>IFERROR(IF(NOT(ISNA(MATCH(D906,Define!$P$4:$P$68,0))),Data!$L906,IF(NOT(ISNA(MATCH(Data!D906,Define!$S$4:$S$68,0))),VLOOKUP(Data!D906,DanhmucTK!$C$3:$G$500,5,0),VLOOKUP(Data!D906,DanhmucTK!$C$3:$F$500,4,0))),"")</f>
        <v/>
      </c>
      <c r="Q906" s="161" t="str">
        <f>IF(NOT(ISNA(MATCH($D906,Define!$P$4:$P$68,0))),VLOOKUP(Data!D906,DanhmucTK!$C$3:$F$500,4,0),"")</f>
        <v/>
      </c>
      <c r="R906" s="162" t="str">
        <f>IFERROR(IF(NOT(ISNA(MATCH($E906,Define!$P$4:$P$68,0))),Data!$L906,IF(NOT(ISNA(MATCH($E906,Define!$S$4:$S$68,0))),VLOOKUP($E906,DanhmucTK!$C$3:$G$500,5,0),VLOOKUP($E906,DanhmucTK!$C$3:$F$500,4,0))),"")</f>
        <v/>
      </c>
      <c r="S906" s="163" t="str">
        <f>IF(NOT(ISNA(MATCH($E906,Define!$P$4:$P$68,0))),VLOOKUP($E906,DanhmucTK!$C$3:$F$500,4,0),"")</f>
        <v/>
      </c>
    </row>
    <row r="907" spans="1:19" ht="18.75" customHeight="1" x14ac:dyDescent="0.2">
      <c r="A907" s="12"/>
      <c r="B907" s="13"/>
      <c r="C907" s="14"/>
      <c r="D907" s="15"/>
      <c r="E907" s="15"/>
      <c r="F907" s="16"/>
      <c r="G907" s="15"/>
      <c r="H907" s="16"/>
      <c r="I907" s="16"/>
      <c r="J907" s="13"/>
      <c r="K907" s="13"/>
      <c r="L907" s="13"/>
      <c r="M907" s="13"/>
      <c r="N907" s="16"/>
      <c r="O907" s="144"/>
      <c r="P907" s="160" t="str">
        <f>IFERROR(IF(NOT(ISNA(MATCH(D907,Define!$P$4:$P$68,0))),Data!$L907,IF(NOT(ISNA(MATCH(Data!D907,Define!$S$4:$S$68,0))),VLOOKUP(Data!D907,DanhmucTK!$C$3:$G$500,5,0),VLOOKUP(Data!D907,DanhmucTK!$C$3:$F$500,4,0))),"")</f>
        <v/>
      </c>
      <c r="Q907" s="161" t="str">
        <f>IF(NOT(ISNA(MATCH($D907,Define!$P$4:$P$68,0))),VLOOKUP(Data!D907,DanhmucTK!$C$3:$F$500,4,0),"")</f>
        <v/>
      </c>
      <c r="R907" s="162" t="str">
        <f>IFERROR(IF(NOT(ISNA(MATCH($E907,Define!$P$4:$P$68,0))),Data!$L907,IF(NOT(ISNA(MATCH($E907,Define!$S$4:$S$68,0))),VLOOKUP($E907,DanhmucTK!$C$3:$G$500,5,0),VLOOKUP($E907,DanhmucTK!$C$3:$F$500,4,0))),"")</f>
        <v/>
      </c>
      <c r="S907" s="163" t="str">
        <f>IF(NOT(ISNA(MATCH($E907,Define!$P$4:$P$68,0))),VLOOKUP($E907,DanhmucTK!$C$3:$F$500,4,0),"")</f>
        <v/>
      </c>
    </row>
    <row r="908" spans="1:19" ht="18.75" customHeight="1" x14ac:dyDescent="0.2">
      <c r="A908" s="12"/>
      <c r="B908" s="13"/>
      <c r="C908" s="14"/>
      <c r="D908" s="15"/>
      <c r="E908" s="15"/>
      <c r="F908" s="16"/>
      <c r="G908" s="15"/>
      <c r="H908" s="16"/>
      <c r="I908" s="16"/>
      <c r="J908" s="13"/>
      <c r="K908" s="13"/>
      <c r="L908" s="13"/>
      <c r="M908" s="13"/>
      <c r="N908" s="16"/>
      <c r="O908" s="144"/>
      <c r="P908" s="160" t="str">
        <f>IFERROR(IF(NOT(ISNA(MATCH(D908,Define!$P$4:$P$68,0))),Data!$L908,IF(NOT(ISNA(MATCH(Data!D908,Define!$S$4:$S$68,0))),VLOOKUP(Data!D908,DanhmucTK!$C$3:$G$500,5,0),VLOOKUP(Data!D908,DanhmucTK!$C$3:$F$500,4,0))),"")</f>
        <v/>
      </c>
      <c r="Q908" s="161" t="str">
        <f>IF(NOT(ISNA(MATCH($D908,Define!$P$4:$P$68,0))),VLOOKUP(Data!D908,DanhmucTK!$C$3:$F$500,4,0),"")</f>
        <v/>
      </c>
      <c r="R908" s="162" t="str">
        <f>IFERROR(IF(NOT(ISNA(MATCH($E908,Define!$P$4:$P$68,0))),Data!$L908,IF(NOT(ISNA(MATCH($E908,Define!$S$4:$S$68,0))),VLOOKUP($E908,DanhmucTK!$C$3:$G$500,5,0),VLOOKUP($E908,DanhmucTK!$C$3:$F$500,4,0))),"")</f>
        <v/>
      </c>
      <c r="S908" s="163" t="str">
        <f>IF(NOT(ISNA(MATCH($E908,Define!$P$4:$P$68,0))),VLOOKUP($E908,DanhmucTK!$C$3:$F$500,4,0),"")</f>
        <v/>
      </c>
    </row>
    <row r="909" spans="1:19" ht="18.75" customHeight="1" x14ac:dyDescent="0.2">
      <c r="A909" s="12"/>
      <c r="B909" s="13"/>
      <c r="C909" s="14"/>
      <c r="D909" s="15"/>
      <c r="E909" s="15"/>
      <c r="F909" s="16"/>
      <c r="G909" s="15"/>
      <c r="H909" s="16"/>
      <c r="I909" s="16"/>
      <c r="J909" s="13"/>
      <c r="K909" s="13"/>
      <c r="L909" s="13"/>
      <c r="M909" s="13"/>
      <c r="N909" s="16"/>
      <c r="O909" s="144"/>
      <c r="P909" s="160" t="str">
        <f>IFERROR(IF(NOT(ISNA(MATCH(D909,Define!$P$4:$P$68,0))),Data!$L909,IF(NOT(ISNA(MATCH(Data!D909,Define!$S$4:$S$68,0))),VLOOKUP(Data!D909,DanhmucTK!$C$3:$G$500,5,0),VLOOKUP(Data!D909,DanhmucTK!$C$3:$F$500,4,0))),"")</f>
        <v/>
      </c>
      <c r="Q909" s="161" t="str">
        <f>IF(NOT(ISNA(MATCH($D909,Define!$P$4:$P$68,0))),VLOOKUP(Data!D909,DanhmucTK!$C$3:$F$500,4,0),"")</f>
        <v/>
      </c>
      <c r="R909" s="162" t="str">
        <f>IFERROR(IF(NOT(ISNA(MATCH($E909,Define!$P$4:$P$68,0))),Data!$L909,IF(NOT(ISNA(MATCH($E909,Define!$S$4:$S$68,0))),VLOOKUP($E909,DanhmucTK!$C$3:$G$500,5,0),VLOOKUP($E909,DanhmucTK!$C$3:$F$500,4,0))),"")</f>
        <v/>
      </c>
      <c r="S909" s="163" t="str">
        <f>IF(NOT(ISNA(MATCH($E909,Define!$P$4:$P$68,0))),VLOOKUP($E909,DanhmucTK!$C$3:$F$500,4,0),"")</f>
        <v/>
      </c>
    </row>
    <row r="910" spans="1:19" ht="18.75" customHeight="1" x14ac:dyDescent="0.2">
      <c r="A910" s="12"/>
      <c r="B910" s="13"/>
      <c r="C910" s="14"/>
      <c r="D910" s="15"/>
      <c r="E910" s="15"/>
      <c r="F910" s="16"/>
      <c r="G910" s="15"/>
      <c r="H910" s="16"/>
      <c r="I910" s="16"/>
      <c r="J910" s="13"/>
      <c r="K910" s="13"/>
      <c r="L910" s="13"/>
      <c r="M910" s="13"/>
      <c r="N910" s="16"/>
      <c r="O910" s="144"/>
      <c r="P910" s="160" t="str">
        <f>IFERROR(IF(NOT(ISNA(MATCH(D910,Define!$P$4:$P$68,0))),Data!$L910,IF(NOT(ISNA(MATCH(Data!D910,Define!$S$4:$S$68,0))),VLOOKUP(Data!D910,DanhmucTK!$C$3:$G$500,5,0),VLOOKUP(Data!D910,DanhmucTK!$C$3:$F$500,4,0))),"")</f>
        <v/>
      </c>
      <c r="Q910" s="161" t="str">
        <f>IF(NOT(ISNA(MATCH($D910,Define!$P$4:$P$68,0))),VLOOKUP(Data!D910,DanhmucTK!$C$3:$F$500,4,0),"")</f>
        <v/>
      </c>
      <c r="R910" s="162" t="str">
        <f>IFERROR(IF(NOT(ISNA(MATCH($E910,Define!$P$4:$P$68,0))),Data!$L910,IF(NOT(ISNA(MATCH($E910,Define!$S$4:$S$68,0))),VLOOKUP($E910,DanhmucTK!$C$3:$G$500,5,0),VLOOKUP($E910,DanhmucTK!$C$3:$F$500,4,0))),"")</f>
        <v/>
      </c>
      <c r="S910" s="163" t="str">
        <f>IF(NOT(ISNA(MATCH($E910,Define!$P$4:$P$68,0))),VLOOKUP($E910,DanhmucTK!$C$3:$F$500,4,0),"")</f>
        <v/>
      </c>
    </row>
    <row r="911" spans="1:19" ht="18.75" customHeight="1" x14ac:dyDescent="0.2">
      <c r="A911" s="12"/>
      <c r="B911" s="13"/>
      <c r="C911" s="14"/>
      <c r="D911" s="15"/>
      <c r="E911" s="15"/>
      <c r="F911" s="16"/>
      <c r="G911" s="15"/>
      <c r="H911" s="16"/>
      <c r="I911" s="16"/>
      <c r="J911" s="13"/>
      <c r="K911" s="13"/>
      <c r="L911" s="13"/>
      <c r="M911" s="13"/>
      <c r="N911" s="16"/>
      <c r="O911" s="144"/>
      <c r="P911" s="160" t="str">
        <f>IFERROR(IF(NOT(ISNA(MATCH(D911,Define!$P$4:$P$68,0))),Data!$L911,IF(NOT(ISNA(MATCH(Data!D911,Define!$S$4:$S$68,0))),VLOOKUP(Data!D911,DanhmucTK!$C$3:$G$500,5,0),VLOOKUP(Data!D911,DanhmucTK!$C$3:$F$500,4,0))),"")</f>
        <v/>
      </c>
      <c r="Q911" s="161" t="str">
        <f>IF(NOT(ISNA(MATCH($D911,Define!$P$4:$P$68,0))),VLOOKUP(Data!D911,DanhmucTK!$C$3:$F$500,4,0),"")</f>
        <v/>
      </c>
      <c r="R911" s="162" t="str">
        <f>IFERROR(IF(NOT(ISNA(MATCH($E911,Define!$P$4:$P$68,0))),Data!$L911,IF(NOT(ISNA(MATCH($E911,Define!$S$4:$S$68,0))),VLOOKUP($E911,DanhmucTK!$C$3:$G$500,5,0),VLOOKUP($E911,DanhmucTK!$C$3:$F$500,4,0))),"")</f>
        <v/>
      </c>
      <c r="S911" s="163" t="str">
        <f>IF(NOT(ISNA(MATCH($E911,Define!$P$4:$P$68,0))),VLOOKUP($E911,DanhmucTK!$C$3:$F$500,4,0),"")</f>
        <v/>
      </c>
    </row>
    <row r="912" spans="1:19" ht="18.75" customHeight="1" x14ac:dyDescent="0.2">
      <c r="A912" s="12"/>
      <c r="B912" s="13"/>
      <c r="C912" s="14"/>
      <c r="D912" s="15"/>
      <c r="E912" s="15"/>
      <c r="F912" s="16"/>
      <c r="G912" s="15"/>
      <c r="H912" s="16"/>
      <c r="I912" s="16"/>
      <c r="J912" s="13"/>
      <c r="K912" s="13"/>
      <c r="L912" s="13"/>
      <c r="M912" s="13"/>
      <c r="N912" s="16"/>
      <c r="O912" s="144"/>
      <c r="P912" s="160" t="str">
        <f>IFERROR(IF(NOT(ISNA(MATCH(D912,Define!$P$4:$P$68,0))),Data!$L912,IF(NOT(ISNA(MATCH(Data!D912,Define!$S$4:$S$68,0))),VLOOKUP(Data!D912,DanhmucTK!$C$3:$G$500,5,0),VLOOKUP(Data!D912,DanhmucTK!$C$3:$F$500,4,0))),"")</f>
        <v/>
      </c>
      <c r="Q912" s="161" t="str">
        <f>IF(NOT(ISNA(MATCH($D912,Define!$P$4:$P$68,0))),VLOOKUP(Data!D912,DanhmucTK!$C$3:$F$500,4,0),"")</f>
        <v/>
      </c>
      <c r="R912" s="162" t="str">
        <f>IFERROR(IF(NOT(ISNA(MATCH($E912,Define!$P$4:$P$68,0))),Data!$L912,IF(NOT(ISNA(MATCH($E912,Define!$S$4:$S$68,0))),VLOOKUP($E912,DanhmucTK!$C$3:$G$500,5,0),VLOOKUP($E912,DanhmucTK!$C$3:$F$500,4,0))),"")</f>
        <v/>
      </c>
      <c r="S912" s="163" t="str">
        <f>IF(NOT(ISNA(MATCH($E912,Define!$P$4:$P$68,0))),VLOOKUP($E912,DanhmucTK!$C$3:$F$500,4,0),"")</f>
        <v/>
      </c>
    </row>
    <row r="913" spans="1:19" ht="18.75" customHeight="1" x14ac:dyDescent="0.2">
      <c r="A913" s="12"/>
      <c r="B913" s="13"/>
      <c r="C913" s="14"/>
      <c r="D913" s="15"/>
      <c r="E913" s="15"/>
      <c r="F913" s="16"/>
      <c r="G913" s="15"/>
      <c r="H913" s="16"/>
      <c r="I913" s="16"/>
      <c r="J913" s="13"/>
      <c r="K913" s="13"/>
      <c r="L913" s="13"/>
      <c r="M913" s="13"/>
      <c r="N913" s="16"/>
      <c r="O913" s="144"/>
      <c r="P913" s="160" t="str">
        <f>IFERROR(IF(NOT(ISNA(MATCH(D913,Define!$P$4:$P$68,0))),Data!$L913,IF(NOT(ISNA(MATCH(Data!D913,Define!$S$4:$S$68,0))),VLOOKUP(Data!D913,DanhmucTK!$C$3:$G$500,5,0),VLOOKUP(Data!D913,DanhmucTK!$C$3:$F$500,4,0))),"")</f>
        <v/>
      </c>
      <c r="Q913" s="161" t="str">
        <f>IF(NOT(ISNA(MATCH($D913,Define!$P$4:$P$68,0))),VLOOKUP(Data!D913,DanhmucTK!$C$3:$F$500,4,0),"")</f>
        <v/>
      </c>
      <c r="R913" s="162" t="str">
        <f>IFERROR(IF(NOT(ISNA(MATCH($E913,Define!$P$4:$P$68,0))),Data!$L913,IF(NOT(ISNA(MATCH($E913,Define!$S$4:$S$68,0))),VLOOKUP($E913,DanhmucTK!$C$3:$G$500,5,0),VLOOKUP($E913,DanhmucTK!$C$3:$F$500,4,0))),"")</f>
        <v/>
      </c>
      <c r="S913" s="163" t="str">
        <f>IF(NOT(ISNA(MATCH($E913,Define!$P$4:$P$68,0))),VLOOKUP($E913,DanhmucTK!$C$3:$F$500,4,0),"")</f>
        <v/>
      </c>
    </row>
    <row r="914" spans="1:19" ht="18.75" customHeight="1" x14ac:dyDescent="0.2">
      <c r="A914" s="12"/>
      <c r="B914" s="13"/>
      <c r="C914" s="14"/>
      <c r="D914" s="15"/>
      <c r="E914" s="15"/>
      <c r="F914" s="16"/>
      <c r="G914" s="15"/>
      <c r="H914" s="16"/>
      <c r="I914" s="16"/>
      <c r="J914" s="13"/>
      <c r="K914" s="13"/>
      <c r="L914" s="13"/>
      <c r="M914" s="13"/>
      <c r="N914" s="16"/>
      <c r="O914" s="144"/>
      <c r="P914" s="160" t="str">
        <f>IFERROR(IF(NOT(ISNA(MATCH(D914,Define!$P$4:$P$68,0))),Data!$L914,IF(NOT(ISNA(MATCH(Data!D914,Define!$S$4:$S$68,0))),VLOOKUP(Data!D914,DanhmucTK!$C$3:$G$500,5,0),VLOOKUP(Data!D914,DanhmucTK!$C$3:$F$500,4,0))),"")</f>
        <v/>
      </c>
      <c r="Q914" s="161" t="str">
        <f>IF(NOT(ISNA(MATCH($D914,Define!$P$4:$P$68,0))),VLOOKUP(Data!D914,DanhmucTK!$C$3:$F$500,4,0),"")</f>
        <v/>
      </c>
      <c r="R914" s="162" t="str">
        <f>IFERROR(IF(NOT(ISNA(MATCH($E914,Define!$P$4:$P$68,0))),Data!$L914,IF(NOT(ISNA(MATCH($E914,Define!$S$4:$S$68,0))),VLOOKUP($E914,DanhmucTK!$C$3:$G$500,5,0),VLOOKUP($E914,DanhmucTK!$C$3:$F$500,4,0))),"")</f>
        <v/>
      </c>
      <c r="S914" s="163" t="str">
        <f>IF(NOT(ISNA(MATCH($E914,Define!$P$4:$P$68,0))),VLOOKUP($E914,DanhmucTK!$C$3:$F$500,4,0),"")</f>
        <v/>
      </c>
    </row>
    <row r="915" spans="1:19" ht="18.75" customHeight="1" x14ac:dyDescent="0.2">
      <c r="A915" s="12"/>
      <c r="B915" s="13"/>
      <c r="C915" s="14"/>
      <c r="D915" s="15"/>
      <c r="E915" s="15"/>
      <c r="F915" s="16"/>
      <c r="G915" s="15"/>
      <c r="H915" s="16"/>
      <c r="I915" s="16"/>
      <c r="J915" s="13"/>
      <c r="K915" s="13"/>
      <c r="L915" s="13"/>
      <c r="M915" s="13"/>
      <c r="N915" s="16"/>
      <c r="O915" s="144"/>
      <c r="P915" s="160" t="str">
        <f>IFERROR(IF(NOT(ISNA(MATCH(D915,Define!$P$4:$P$68,0))),Data!$L915,IF(NOT(ISNA(MATCH(Data!D915,Define!$S$4:$S$68,0))),VLOOKUP(Data!D915,DanhmucTK!$C$3:$G$500,5,0),VLOOKUP(Data!D915,DanhmucTK!$C$3:$F$500,4,0))),"")</f>
        <v/>
      </c>
      <c r="Q915" s="161" t="str">
        <f>IF(NOT(ISNA(MATCH($D915,Define!$P$4:$P$68,0))),VLOOKUP(Data!D915,DanhmucTK!$C$3:$F$500,4,0),"")</f>
        <v/>
      </c>
      <c r="R915" s="162" t="str">
        <f>IFERROR(IF(NOT(ISNA(MATCH($E915,Define!$P$4:$P$68,0))),Data!$L915,IF(NOT(ISNA(MATCH($E915,Define!$S$4:$S$68,0))),VLOOKUP($E915,DanhmucTK!$C$3:$G$500,5,0),VLOOKUP($E915,DanhmucTK!$C$3:$F$500,4,0))),"")</f>
        <v/>
      </c>
      <c r="S915" s="163" t="str">
        <f>IF(NOT(ISNA(MATCH($E915,Define!$P$4:$P$68,0))),VLOOKUP($E915,DanhmucTK!$C$3:$F$500,4,0),"")</f>
        <v/>
      </c>
    </row>
    <row r="916" spans="1:19" ht="18.75" customHeight="1" x14ac:dyDescent="0.2">
      <c r="A916" s="12"/>
      <c r="B916" s="13"/>
      <c r="C916" s="14"/>
      <c r="D916" s="15"/>
      <c r="E916" s="15"/>
      <c r="F916" s="16"/>
      <c r="G916" s="15"/>
      <c r="H916" s="16"/>
      <c r="I916" s="16"/>
      <c r="J916" s="13"/>
      <c r="K916" s="13"/>
      <c r="L916" s="13"/>
      <c r="M916" s="13"/>
      <c r="N916" s="16"/>
      <c r="O916" s="144"/>
      <c r="P916" s="160" t="str">
        <f>IFERROR(IF(NOT(ISNA(MATCH(D916,Define!$P$4:$P$68,0))),Data!$L916,IF(NOT(ISNA(MATCH(Data!D916,Define!$S$4:$S$68,0))),VLOOKUP(Data!D916,DanhmucTK!$C$3:$G$500,5,0),VLOOKUP(Data!D916,DanhmucTK!$C$3:$F$500,4,0))),"")</f>
        <v/>
      </c>
      <c r="Q916" s="161" t="str">
        <f>IF(NOT(ISNA(MATCH($D916,Define!$P$4:$P$68,0))),VLOOKUP(Data!D916,DanhmucTK!$C$3:$F$500,4,0),"")</f>
        <v/>
      </c>
      <c r="R916" s="162" t="str">
        <f>IFERROR(IF(NOT(ISNA(MATCH($E916,Define!$P$4:$P$68,0))),Data!$L916,IF(NOT(ISNA(MATCH($E916,Define!$S$4:$S$68,0))),VLOOKUP($E916,DanhmucTK!$C$3:$G$500,5,0),VLOOKUP($E916,DanhmucTK!$C$3:$F$500,4,0))),"")</f>
        <v/>
      </c>
      <c r="S916" s="163" t="str">
        <f>IF(NOT(ISNA(MATCH($E916,Define!$P$4:$P$68,0))),VLOOKUP($E916,DanhmucTK!$C$3:$F$500,4,0),"")</f>
        <v/>
      </c>
    </row>
    <row r="917" spans="1:19" ht="18.75" customHeight="1" x14ac:dyDescent="0.2">
      <c r="A917" s="12"/>
      <c r="B917" s="13"/>
      <c r="C917" s="14"/>
      <c r="D917" s="15"/>
      <c r="E917" s="15"/>
      <c r="F917" s="16"/>
      <c r="G917" s="15"/>
      <c r="H917" s="16"/>
      <c r="I917" s="16"/>
      <c r="J917" s="13"/>
      <c r="K917" s="13"/>
      <c r="L917" s="13"/>
      <c r="M917" s="13"/>
      <c r="N917" s="16"/>
      <c r="O917" s="144"/>
      <c r="P917" s="160" t="str">
        <f>IFERROR(IF(NOT(ISNA(MATCH(D917,Define!$P$4:$P$68,0))),Data!$L917,IF(NOT(ISNA(MATCH(Data!D917,Define!$S$4:$S$68,0))),VLOOKUP(Data!D917,DanhmucTK!$C$3:$G$500,5,0),VLOOKUP(Data!D917,DanhmucTK!$C$3:$F$500,4,0))),"")</f>
        <v/>
      </c>
      <c r="Q917" s="161" t="str">
        <f>IF(NOT(ISNA(MATCH($D917,Define!$P$4:$P$68,0))),VLOOKUP(Data!D917,DanhmucTK!$C$3:$F$500,4,0),"")</f>
        <v/>
      </c>
      <c r="R917" s="162" t="str">
        <f>IFERROR(IF(NOT(ISNA(MATCH($E917,Define!$P$4:$P$68,0))),Data!$L917,IF(NOT(ISNA(MATCH($E917,Define!$S$4:$S$68,0))),VLOOKUP($E917,DanhmucTK!$C$3:$G$500,5,0),VLOOKUP($E917,DanhmucTK!$C$3:$F$500,4,0))),"")</f>
        <v/>
      </c>
      <c r="S917" s="163" t="str">
        <f>IF(NOT(ISNA(MATCH($E917,Define!$P$4:$P$68,0))),VLOOKUP($E917,DanhmucTK!$C$3:$F$500,4,0),"")</f>
        <v/>
      </c>
    </row>
    <row r="918" spans="1:19" ht="18.75" customHeight="1" x14ac:dyDescent="0.2">
      <c r="A918" s="12"/>
      <c r="B918" s="13"/>
      <c r="C918" s="14"/>
      <c r="D918" s="15"/>
      <c r="E918" s="15"/>
      <c r="F918" s="16"/>
      <c r="G918" s="15"/>
      <c r="H918" s="16"/>
      <c r="I918" s="16"/>
      <c r="J918" s="13"/>
      <c r="K918" s="13"/>
      <c r="L918" s="13"/>
      <c r="M918" s="13"/>
      <c r="N918" s="16"/>
      <c r="O918" s="144"/>
      <c r="P918" s="160" t="str">
        <f>IFERROR(IF(NOT(ISNA(MATCH(D918,Define!$P$4:$P$68,0))),Data!$L918,IF(NOT(ISNA(MATCH(Data!D918,Define!$S$4:$S$68,0))),VLOOKUP(Data!D918,DanhmucTK!$C$3:$G$500,5,0),VLOOKUP(Data!D918,DanhmucTK!$C$3:$F$500,4,0))),"")</f>
        <v/>
      </c>
      <c r="Q918" s="161" t="str">
        <f>IF(NOT(ISNA(MATCH($D918,Define!$P$4:$P$68,0))),VLOOKUP(Data!D918,DanhmucTK!$C$3:$F$500,4,0),"")</f>
        <v/>
      </c>
      <c r="R918" s="162" t="str">
        <f>IFERROR(IF(NOT(ISNA(MATCH($E918,Define!$P$4:$P$68,0))),Data!$L918,IF(NOT(ISNA(MATCH($E918,Define!$S$4:$S$68,0))),VLOOKUP($E918,DanhmucTK!$C$3:$G$500,5,0),VLOOKUP($E918,DanhmucTK!$C$3:$F$500,4,0))),"")</f>
        <v/>
      </c>
      <c r="S918" s="163" t="str">
        <f>IF(NOT(ISNA(MATCH($E918,Define!$P$4:$P$68,0))),VLOOKUP($E918,DanhmucTK!$C$3:$F$500,4,0),"")</f>
        <v/>
      </c>
    </row>
    <row r="919" spans="1:19" ht="18.75" customHeight="1" x14ac:dyDescent="0.2">
      <c r="A919" s="12"/>
      <c r="B919" s="13"/>
      <c r="C919" s="14"/>
      <c r="D919" s="15"/>
      <c r="E919" s="15"/>
      <c r="F919" s="16"/>
      <c r="G919" s="15"/>
      <c r="H919" s="16"/>
      <c r="I919" s="16"/>
      <c r="J919" s="13"/>
      <c r="K919" s="13"/>
      <c r="L919" s="13"/>
      <c r="M919" s="13"/>
      <c r="N919" s="16"/>
      <c r="O919" s="144"/>
      <c r="P919" s="160" t="str">
        <f>IFERROR(IF(NOT(ISNA(MATCH(D919,Define!$P$4:$P$68,0))),Data!$L919,IF(NOT(ISNA(MATCH(Data!D919,Define!$S$4:$S$68,0))),VLOOKUP(Data!D919,DanhmucTK!$C$3:$G$500,5,0),VLOOKUP(Data!D919,DanhmucTK!$C$3:$F$500,4,0))),"")</f>
        <v/>
      </c>
      <c r="Q919" s="161" t="str">
        <f>IF(NOT(ISNA(MATCH($D919,Define!$P$4:$P$68,0))),VLOOKUP(Data!D919,DanhmucTK!$C$3:$F$500,4,0),"")</f>
        <v/>
      </c>
      <c r="R919" s="162" t="str">
        <f>IFERROR(IF(NOT(ISNA(MATCH($E919,Define!$P$4:$P$68,0))),Data!$L919,IF(NOT(ISNA(MATCH($E919,Define!$S$4:$S$68,0))),VLOOKUP($E919,DanhmucTK!$C$3:$G$500,5,0),VLOOKUP($E919,DanhmucTK!$C$3:$F$500,4,0))),"")</f>
        <v/>
      </c>
      <c r="S919" s="163" t="str">
        <f>IF(NOT(ISNA(MATCH($E919,Define!$P$4:$P$68,0))),VLOOKUP($E919,DanhmucTK!$C$3:$F$500,4,0),"")</f>
        <v/>
      </c>
    </row>
    <row r="920" spans="1:19" ht="18.75" customHeight="1" x14ac:dyDescent="0.2">
      <c r="A920" s="12"/>
      <c r="B920" s="13"/>
      <c r="C920" s="14"/>
      <c r="D920" s="15"/>
      <c r="E920" s="15"/>
      <c r="F920" s="16"/>
      <c r="G920" s="15"/>
      <c r="H920" s="16"/>
      <c r="I920" s="16"/>
      <c r="J920" s="13"/>
      <c r="K920" s="13"/>
      <c r="L920" s="13"/>
      <c r="M920" s="13"/>
      <c r="N920" s="16"/>
      <c r="O920" s="144"/>
      <c r="P920" s="160" t="str">
        <f>IFERROR(IF(NOT(ISNA(MATCH(D920,Define!$P$4:$P$68,0))),Data!$L920,IF(NOT(ISNA(MATCH(Data!D920,Define!$S$4:$S$68,0))),VLOOKUP(Data!D920,DanhmucTK!$C$3:$G$500,5,0),VLOOKUP(Data!D920,DanhmucTK!$C$3:$F$500,4,0))),"")</f>
        <v/>
      </c>
      <c r="Q920" s="161" t="str">
        <f>IF(NOT(ISNA(MATCH($D920,Define!$P$4:$P$68,0))),VLOOKUP(Data!D920,DanhmucTK!$C$3:$F$500,4,0),"")</f>
        <v/>
      </c>
      <c r="R920" s="162" t="str">
        <f>IFERROR(IF(NOT(ISNA(MATCH($E920,Define!$P$4:$P$68,0))),Data!$L920,IF(NOT(ISNA(MATCH($E920,Define!$S$4:$S$68,0))),VLOOKUP($E920,DanhmucTK!$C$3:$G$500,5,0),VLOOKUP($E920,DanhmucTK!$C$3:$F$500,4,0))),"")</f>
        <v/>
      </c>
      <c r="S920" s="163" t="str">
        <f>IF(NOT(ISNA(MATCH($E920,Define!$P$4:$P$68,0))),VLOOKUP($E920,DanhmucTK!$C$3:$F$500,4,0),"")</f>
        <v/>
      </c>
    </row>
    <row r="921" spans="1:19" ht="18.75" customHeight="1" x14ac:dyDescent="0.2">
      <c r="A921" s="12"/>
      <c r="B921" s="13"/>
      <c r="C921" s="14"/>
      <c r="D921" s="15"/>
      <c r="E921" s="15"/>
      <c r="F921" s="16"/>
      <c r="G921" s="15"/>
      <c r="H921" s="16"/>
      <c r="I921" s="16"/>
      <c r="J921" s="13"/>
      <c r="K921" s="13"/>
      <c r="L921" s="13"/>
      <c r="M921" s="13"/>
      <c r="N921" s="16"/>
      <c r="O921" s="144"/>
      <c r="P921" s="160" t="str">
        <f>IFERROR(IF(NOT(ISNA(MATCH(D921,Define!$P$4:$P$68,0))),Data!$L921,IF(NOT(ISNA(MATCH(Data!D921,Define!$S$4:$S$68,0))),VLOOKUP(Data!D921,DanhmucTK!$C$3:$G$500,5,0),VLOOKUP(Data!D921,DanhmucTK!$C$3:$F$500,4,0))),"")</f>
        <v/>
      </c>
      <c r="Q921" s="161" t="str">
        <f>IF(NOT(ISNA(MATCH($D921,Define!$P$4:$P$68,0))),VLOOKUP(Data!D921,DanhmucTK!$C$3:$F$500,4,0),"")</f>
        <v/>
      </c>
      <c r="R921" s="162" t="str">
        <f>IFERROR(IF(NOT(ISNA(MATCH($E921,Define!$P$4:$P$68,0))),Data!$L921,IF(NOT(ISNA(MATCH($E921,Define!$S$4:$S$68,0))),VLOOKUP($E921,DanhmucTK!$C$3:$G$500,5,0),VLOOKUP($E921,DanhmucTK!$C$3:$F$500,4,0))),"")</f>
        <v/>
      </c>
      <c r="S921" s="163" t="str">
        <f>IF(NOT(ISNA(MATCH($E921,Define!$P$4:$P$68,0))),VLOOKUP($E921,DanhmucTK!$C$3:$F$500,4,0),"")</f>
        <v/>
      </c>
    </row>
    <row r="922" spans="1:19" ht="18.75" customHeight="1" x14ac:dyDescent="0.2">
      <c r="A922" s="12"/>
      <c r="B922" s="13"/>
      <c r="C922" s="14"/>
      <c r="D922" s="15"/>
      <c r="E922" s="15"/>
      <c r="F922" s="16"/>
      <c r="G922" s="15"/>
      <c r="H922" s="16"/>
      <c r="I922" s="16"/>
      <c r="J922" s="13"/>
      <c r="K922" s="13"/>
      <c r="L922" s="13"/>
      <c r="M922" s="13"/>
      <c r="N922" s="16"/>
      <c r="O922" s="144"/>
      <c r="P922" s="160" t="str">
        <f>IFERROR(IF(NOT(ISNA(MATCH(D922,Define!$P$4:$P$68,0))),Data!$L922,IF(NOT(ISNA(MATCH(Data!D922,Define!$S$4:$S$68,0))),VLOOKUP(Data!D922,DanhmucTK!$C$3:$G$500,5,0),VLOOKUP(Data!D922,DanhmucTK!$C$3:$F$500,4,0))),"")</f>
        <v/>
      </c>
      <c r="Q922" s="161" t="str">
        <f>IF(NOT(ISNA(MATCH($D922,Define!$P$4:$P$68,0))),VLOOKUP(Data!D922,DanhmucTK!$C$3:$F$500,4,0),"")</f>
        <v/>
      </c>
      <c r="R922" s="162" t="str">
        <f>IFERROR(IF(NOT(ISNA(MATCH($E922,Define!$P$4:$P$68,0))),Data!$L922,IF(NOT(ISNA(MATCH($E922,Define!$S$4:$S$68,0))),VLOOKUP($E922,DanhmucTK!$C$3:$G$500,5,0),VLOOKUP($E922,DanhmucTK!$C$3:$F$500,4,0))),"")</f>
        <v/>
      </c>
      <c r="S922" s="163" t="str">
        <f>IF(NOT(ISNA(MATCH($E922,Define!$P$4:$P$68,0))),VLOOKUP($E922,DanhmucTK!$C$3:$F$500,4,0),"")</f>
        <v/>
      </c>
    </row>
    <row r="923" spans="1:19" ht="18.75" customHeight="1" x14ac:dyDescent="0.2">
      <c r="A923" s="12"/>
      <c r="B923" s="13"/>
      <c r="C923" s="14"/>
      <c r="D923" s="15"/>
      <c r="E923" s="15"/>
      <c r="F923" s="16"/>
      <c r="G923" s="15"/>
      <c r="H923" s="16"/>
      <c r="I923" s="16"/>
      <c r="J923" s="13"/>
      <c r="K923" s="13"/>
      <c r="L923" s="13"/>
      <c r="M923" s="13"/>
      <c r="N923" s="16"/>
      <c r="O923" s="144"/>
      <c r="P923" s="160" t="str">
        <f>IFERROR(IF(NOT(ISNA(MATCH(D923,Define!$P$4:$P$68,0))),Data!$L923,IF(NOT(ISNA(MATCH(Data!D923,Define!$S$4:$S$68,0))),VLOOKUP(Data!D923,DanhmucTK!$C$3:$G$500,5,0),VLOOKUP(Data!D923,DanhmucTK!$C$3:$F$500,4,0))),"")</f>
        <v/>
      </c>
      <c r="Q923" s="161" t="str">
        <f>IF(NOT(ISNA(MATCH($D923,Define!$P$4:$P$68,0))),VLOOKUP(Data!D923,DanhmucTK!$C$3:$F$500,4,0),"")</f>
        <v/>
      </c>
      <c r="R923" s="162" t="str">
        <f>IFERROR(IF(NOT(ISNA(MATCH($E923,Define!$P$4:$P$68,0))),Data!$L923,IF(NOT(ISNA(MATCH($E923,Define!$S$4:$S$68,0))),VLOOKUP($E923,DanhmucTK!$C$3:$G$500,5,0),VLOOKUP($E923,DanhmucTK!$C$3:$F$500,4,0))),"")</f>
        <v/>
      </c>
      <c r="S923" s="163" t="str">
        <f>IF(NOT(ISNA(MATCH($E923,Define!$P$4:$P$68,0))),VLOOKUP($E923,DanhmucTK!$C$3:$F$500,4,0),"")</f>
        <v/>
      </c>
    </row>
    <row r="924" spans="1:19" ht="18.75" customHeight="1" x14ac:dyDescent="0.2">
      <c r="A924" s="12"/>
      <c r="B924" s="13"/>
      <c r="C924" s="14"/>
      <c r="D924" s="15"/>
      <c r="E924" s="15"/>
      <c r="F924" s="16"/>
      <c r="G924" s="15"/>
      <c r="H924" s="16"/>
      <c r="I924" s="16"/>
      <c r="J924" s="13"/>
      <c r="K924" s="13"/>
      <c r="L924" s="13"/>
      <c r="M924" s="13"/>
      <c r="N924" s="16"/>
      <c r="O924" s="144"/>
      <c r="P924" s="160" t="str">
        <f>IFERROR(IF(NOT(ISNA(MATCH(D924,Define!$P$4:$P$68,0))),Data!$L924,IF(NOT(ISNA(MATCH(Data!D924,Define!$S$4:$S$68,0))),VLOOKUP(Data!D924,DanhmucTK!$C$3:$G$500,5,0),VLOOKUP(Data!D924,DanhmucTK!$C$3:$F$500,4,0))),"")</f>
        <v/>
      </c>
      <c r="Q924" s="161" t="str">
        <f>IF(NOT(ISNA(MATCH($D924,Define!$P$4:$P$68,0))),VLOOKUP(Data!D924,DanhmucTK!$C$3:$F$500,4,0),"")</f>
        <v/>
      </c>
      <c r="R924" s="162" t="str">
        <f>IFERROR(IF(NOT(ISNA(MATCH($E924,Define!$P$4:$P$68,0))),Data!$L924,IF(NOT(ISNA(MATCH($E924,Define!$S$4:$S$68,0))),VLOOKUP($E924,DanhmucTK!$C$3:$G$500,5,0),VLOOKUP($E924,DanhmucTK!$C$3:$F$500,4,0))),"")</f>
        <v/>
      </c>
      <c r="S924" s="163" t="str">
        <f>IF(NOT(ISNA(MATCH($E924,Define!$P$4:$P$68,0))),VLOOKUP($E924,DanhmucTK!$C$3:$F$500,4,0),"")</f>
        <v/>
      </c>
    </row>
    <row r="925" spans="1:19" ht="18.75" customHeight="1" x14ac:dyDescent="0.2">
      <c r="A925" s="12"/>
      <c r="B925" s="13"/>
      <c r="C925" s="14"/>
      <c r="D925" s="15"/>
      <c r="E925" s="15"/>
      <c r="F925" s="16"/>
      <c r="G925" s="15"/>
      <c r="H925" s="16"/>
      <c r="I925" s="16"/>
      <c r="J925" s="13"/>
      <c r="K925" s="13"/>
      <c r="L925" s="13"/>
      <c r="M925" s="13"/>
      <c r="N925" s="16"/>
      <c r="O925" s="144"/>
      <c r="P925" s="160" t="str">
        <f>IFERROR(IF(NOT(ISNA(MATCH(D925,Define!$P$4:$P$68,0))),Data!$L925,IF(NOT(ISNA(MATCH(Data!D925,Define!$S$4:$S$68,0))),VLOOKUP(Data!D925,DanhmucTK!$C$3:$G$500,5,0),VLOOKUP(Data!D925,DanhmucTK!$C$3:$F$500,4,0))),"")</f>
        <v/>
      </c>
      <c r="Q925" s="161" t="str">
        <f>IF(NOT(ISNA(MATCH($D925,Define!$P$4:$P$68,0))),VLOOKUP(Data!D925,DanhmucTK!$C$3:$F$500,4,0),"")</f>
        <v/>
      </c>
      <c r="R925" s="162" t="str">
        <f>IFERROR(IF(NOT(ISNA(MATCH($E925,Define!$P$4:$P$68,0))),Data!$L925,IF(NOT(ISNA(MATCH($E925,Define!$S$4:$S$68,0))),VLOOKUP($E925,DanhmucTK!$C$3:$G$500,5,0),VLOOKUP($E925,DanhmucTK!$C$3:$F$500,4,0))),"")</f>
        <v/>
      </c>
      <c r="S925" s="163" t="str">
        <f>IF(NOT(ISNA(MATCH($E925,Define!$P$4:$P$68,0))),VLOOKUP($E925,DanhmucTK!$C$3:$F$500,4,0),"")</f>
        <v/>
      </c>
    </row>
    <row r="926" spans="1:19" ht="18.75" customHeight="1" x14ac:dyDescent="0.2">
      <c r="A926" s="12"/>
      <c r="B926" s="13"/>
      <c r="C926" s="14"/>
      <c r="D926" s="15"/>
      <c r="E926" s="15"/>
      <c r="F926" s="16"/>
      <c r="G926" s="15"/>
      <c r="H926" s="16"/>
      <c r="I926" s="16"/>
      <c r="J926" s="13"/>
      <c r="K926" s="13"/>
      <c r="L926" s="13"/>
      <c r="M926" s="13"/>
      <c r="N926" s="16"/>
      <c r="O926" s="144"/>
      <c r="P926" s="160" t="str">
        <f>IFERROR(IF(NOT(ISNA(MATCH(D926,Define!$P$4:$P$68,0))),Data!$L926,IF(NOT(ISNA(MATCH(Data!D926,Define!$S$4:$S$68,0))),VLOOKUP(Data!D926,DanhmucTK!$C$3:$G$500,5,0),VLOOKUP(Data!D926,DanhmucTK!$C$3:$F$500,4,0))),"")</f>
        <v/>
      </c>
      <c r="Q926" s="161" t="str">
        <f>IF(NOT(ISNA(MATCH($D926,Define!$P$4:$P$68,0))),VLOOKUP(Data!D926,DanhmucTK!$C$3:$F$500,4,0),"")</f>
        <v/>
      </c>
      <c r="R926" s="162" t="str">
        <f>IFERROR(IF(NOT(ISNA(MATCH($E926,Define!$P$4:$P$68,0))),Data!$L926,IF(NOT(ISNA(MATCH($E926,Define!$S$4:$S$68,0))),VLOOKUP($E926,DanhmucTK!$C$3:$G$500,5,0),VLOOKUP($E926,DanhmucTK!$C$3:$F$500,4,0))),"")</f>
        <v/>
      </c>
      <c r="S926" s="163" t="str">
        <f>IF(NOT(ISNA(MATCH($E926,Define!$P$4:$P$68,0))),VLOOKUP($E926,DanhmucTK!$C$3:$F$500,4,0),"")</f>
        <v/>
      </c>
    </row>
    <row r="927" spans="1:19" ht="18.75" customHeight="1" x14ac:dyDescent="0.2">
      <c r="A927" s="12"/>
      <c r="B927" s="13"/>
      <c r="C927" s="14"/>
      <c r="D927" s="15"/>
      <c r="E927" s="15"/>
      <c r="F927" s="16"/>
      <c r="G927" s="15"/>
      <c r="H927" s="16"/>
      <c r="I927" s="16"/>
      <c r="J927" s="13"/>
      <c r="K927" s="13"/>
      <c r="L927" s="13"/>
      <c r="M927" s="13"/>
      <c r="N927" s="16"/>
      <c r="O927" s="144"/>
      <c r="P927" s="160" t="str">
        <f>IFERROR(IF(NOT(ISNA(MATCH(D927,Define!$P$4:$P$68,0))),Data!$L927,IF(NOT(ISNA(MATCH(Data!D927,Define!$S$4:$S$68,0))),VLOOKUP(Data!D927,DanhmucTK!$C$3:$G$500,5,0),VLOOKUP(Data!D927,DanhmucTK!$C$3:$F$500,4,0))),"")</f>
        <v/>
      </c>
      <c r="Q927" s="161" t="str">
        <f>IF(NOT(ISNA(MATCH($D927,Define!$P$4:$P$68,0))),VLOOKUP(Data!D927,DanhmucTK!$C$3:$F$500,4,0),"")</f>
        <v/>
      </c>
      <c r="R927" s="162" t="str">
        <f>IFERROR(IF(NOT(ISNA(MATCH($E927,Define!$P$4:$P$68,0))),Data!$L927,IF(NOT(ISNA(MATCH($E927,Define!$S$4:$S$68,0))),VLOOKUP($E927,DanhmucTK!$C$3:$G$500,5,0),VLOOKUP($E927,DanhmucTK!$C$3:$F$500,4,0))),"")</f>
        <v/>
      </c>
      <c r="S927" s="163" t="str">
        <f>IF(NOT(ISNA(MATCH($E927,Define!$P$4:$P$68,0))),VLOOKUP($E927,DanhmucTK!$C$3:$F$500,4,0),"")</f>
        <v/>
      </c>
    </row>
    <row r="928" spans="1:19" ht="18.75" customHeight="1" x14ac:dyDescent="0.2">
      <c r="A928" s="12"/>
      <c r="B928" s="13"/>
      <c r="C928" s="14"/>
      <c r="D928" s="15"/>
      <c r="E928" s="15"/>
      <c r="F928" s="16"/>
      <c r="G928" s="15"/>
      <c r="H928" s="16"/>
      <c r="I928" s="16"/>
      <c r="J928" s="13"/>
      <c r="K928" s="13"/>
      <c r="L928" s="13"/>
      <c r="M928" s="13"/>
      <c r="N928" s="16"/>
      <c r="O928" s="144"/>
      <c r="P928" s="160" t="str">
        <f>IFERROR(IF(NOT(ISNA(MATCH(D928,Define!$P$4:$P$68,0))),Data!$L928,IF(NOT(ISNA(MATCH(Data!D928,Define!$S$4:$S$68,0))),VLOOKUP(Data!D928,DanhmucTK!$C$3:$G$500,5,0),VLOOKUP(Data!D928,DanhmucTK!$C$3:$F$500,4,0))),"")</f>
        <v/>
      </c>
      <c r="Q928" s="161" t="str">
        <f>IF(NOT(ISNA(MATCH($D928,Define!$P$4:$P$68,0))),VLOOKUP(Data!D928,DanhmucTK!$C$3:$F$500,4,0),"")</f>
        <v/>
      </c>
      <c r="R928" s="162" t="str">
        <f>IFERROR(IF(NOT(ISNA(MATCH($E928,Define!$P$4:$P$68,0))),Data!$L928,IF(NOT(ISNA(MATCH($E928,Define!$S$4:$S$68,0))),VLOOKUP($E928,DanhmucTK!$C$3:$G$500,5,0),VLOOKUP($E928,DanhmucTK!$C$3:$F$500,4,0))),"")</f>
        <v/>
      </c>
      <c r="S928" s="163" t="str">
        <f>IF(NOT(ISNA(MATCH($E928,Define!$P$4:$P$68,0))),VLOOKUP($E928,DanhmucTK!$C$3:$F$500,4,0),"")</f>
        <v/>
      </c>
    </row>
    <row r="929" spans="1:19" ht="18.75" customHeight="1" x14ac:dyDescent="0.2">
      <c r="A929" s="12"/>
      <c r="B929" s="13"/>
      <c r="C929" s="14"/>
      <c r="D929" s="15"/>
      <c r="E929" s="15"/>
      <c r="F929" s="16"/>
      <c r="G929" s="15"/>
      <c r="H929" s="16"/>
      <c r="I929" s="16"/>
      <c r="J929" s="13"/>
      <c r="K929" s="13"/>
      <c r="L929" s="13"/>
      <c r="M929" s="13"/>
      <c r="N929" s="16"/>
      <c r="O929" s="144"/>
      <c r="P929" s="160" t="str">
        <f>IFERROR(IF(NOT(ISNA(MATCH(D929,Define!$P$4:$P$68,0))),Data!$L929,IF(NOT(ISNA(MATCH(Data!D929,Define!$S$4:$S$68,0))),VLOOKUP(Data!D929,DanhmucTK!$C$3:$G$500,5,0),VLOOKUP(Data!D929,DanhmucTK!$C$3:$F$500,4,0))),"")</f>
        <v/>
      </c>
      <c r="Q929" s="161" t="str">
        <f>IF(NOT(ISNA(MATCH($D929,Define!$P$4:$P$68,0))),VLOOKUP(Data!D929,DanhmucTK!$C$3:$F$500,4,0),"")</f>
        <v/>
      </c>
      <c r="R929" s="162" t="str">
        <f>IFERROR(IF(NOT(ISNA(MATCH($E929,Define!$P$4:$P$68,0))),Data!$L929,IF(NOT(ISNA(MATCH($E929,Define!$S$4:$S$68,0))),VLOOKUP($E929,DanhmucTK!$C$3:$G$500,5,0),VLOOKUP($E929,DanhmucTK!$C$3:$F$500,4,0))),"")</f>
        <v/>
      </c>
      <c r="S929" s="163" t="str">
        <f>IF(NOT(ISNA(MATCH($E929,Define!$P$4:$P$68,0))),VLOOKUP($E929,DanhmucTK!$C$3:$F$500,4,0),"")</f>
        <v/>
      </c>
    </row>
    <row r="930" spans="1:19" ht="18.75" customHeight="1" x14ac:dyDescent="0.2">
      <c r="A930" s="12"/>
      <c r="B930" s="13"/>
      <c r="C930" s="14"/>
      <c r="D930" s="15"/>
      <c r="E930" s="15"/>
      <c r="F930" s="16"/>
      <c r="G930" s="15"/>
      <c r="H930" s="16"/>
      <c r="I930" s="16"/>
      <c r="J930" s="13"/>
      <c r="K930" s="13"/>
      <c r="L930" s="13"/>
      <c r="M930" s="13"/>
      <c r="N930" s="16"/>
      <c r="O930" s="144"/>
      <c r="P930" s="160" t="str">
        <f>IFERROR(IF(NOT(ISNA(MATCH(D930,Define!$P$4:$P$68,0))),Data!$L930,IF(NOT(ISNA(MATCH(Data!D930,Define!$S$4:$S$68,0))),VLOOKUP(Data!D930,DanhmucTK!$C$3:$G$500,5,0),VLOOKUP(Data!D930,DanhmucTK!$C$3:$F$500,4,0))),"")</f>
        <v/>
      </c>
      <c r="Q930" s="161" t="str">
        <f>IF(NOT(ISNA(MATCH($D930,Define!$P$4:$P$68,0))),VLOOKUP(Data!D930,DanhmucTK!$C$3:$F$500,4,0),"")</f>
        <v/>
      </c>
      <c r="R930" s="162" t="str">
        <f>IFERROR(IF(NOT(ISNA(MATCH($E930,Define!$P$4:$P$68,0))),Data!$L930,IF(NOT(ISNA(MATCH($E930,Define!$S$4:$S$68,0))),VLOOKUP($E930,DanhmucTK!$C$3:$G$500,5,0),VLOOKUP($E930,DanhmucTK!$C$3:$F$500,4,0))),"")</f>
        <v/>
      </c>
      <c r="S930" s="163" t="str">
        <f>IF(NOT(ISNA(MATCH($E930,Define!$P$4:$P$68,0))),VLOOKUP($E930,DanhmucTK!$C$3:$F$500,4,0),"")</f>
        <v/>
      </c>
    </row>
    <row r="931" spans="1:19" ht="18.75" customHeight="1" x14ac:dyDescent="0.2">
      <c r="A931" s="12"/>
      <c r="B931" s="13"/>
      <c r="C931" s="14"/>
      <c r="D931" s="15"/>
      <c r="E931" s="15"/>
      <c r="F931" s="16"/>
      <c r="G931" s="15"/>
      <c r="H931" s="16"/>
      <c r="I931" s="16"/>
      <c r="J931" s="13"/>
      <c r="K931" s="13"/>
      <c r="L931" s="13"/>
      <c r="M931" s="13"/>
      <c r="N931" s="16"/>
      <c r="O931" s="144"/>
      <c r="P931" s="160" t="str">
        <f>IFERROR(IF(NOT(ISNA(MATCH(D931,Define!$P$4:$P$68,0))),Data!$L931,IF(NOT(ISNA(MATCH(Data!D931,Define!$S$4:$S$68,0))),VLOOKUP(Data!D931,DanhmucTK!$C$3:$G$500,5,0),VLOOKUP(Data!D931,DanhmucTK!$C$3:$F$500,4,0))),"")</f>
        <v/>
      </c>
      <c r="Q931" s="161" t="str">
        <f>IF(NOT(ISNA(MATCH($D931,Define!$P$4:$P$68,0))),VLOOKUP(Data!D931,DanhmucTK!$C$3:$F$500,4,0),"")</f>
        <v/>
      </c>
      <c r="R931" s="162" t="str">
        <f>IFERROR(IF(NOT(ISNA(MATCH($E931,Define!$P$4:$P$68,0))),Data!$L931,IF(NOT(ISNA(MATCH($E931,Define!$S$4:$S$68,0))),VLOOKUP($E931,DanhmucTK!$C$3:$G$500,5,0),VLOOKUP($E931,DanhmucTK!$C$3:$F$500,4,0))),"")</f>
        <v/>
      </c>
      <c r="S931" s="163" t="str">
        <f>IF(NOT(ISNA(MATCH($E931,Define!$P$4:$P$68,0))),VLOOKUP($E931,DanhmucTK!$C$3:$F$500,4,0),"")</f>
        <v/>
      </c>
    </row>
    <row r="932" spans="1:19" ht="18.75" customHeight="1" x14ac:dyDescent="0.2">
      <c r="A932" s="12"/>
      <c r="B932" s="13"/>
      <c r="C932" s="14"/>
      <c r="D932" s="15"/>
      <c r="E932" s="15"/>
      <c r="F932" s="16"/>
      <c r="G932" s="15"/>
      <c r="H932" s="16"/>
      <c r="I932" s="16"/>
      <c r="J932" s="13"/>
      <c r="K932" s="13"/>
      <c r="L932" s="13"/>
      <c r="M932" s="13"/>
      <c r="N932" s="16"/>
      <c r="O932" s="144"/>
      <c r="P932" s="160" t="str">
        <f>IFERROR(IF(NOT(ISNA(MATCH(D932,Define!$P$4:$P$68,0))),Data!$L932,IF(NOT(ISNA(MATCH(Data!D932,Define!$S$4:$S$68,0))),VLOOKUP(Data!D932,DanhmucTK!$C$3:$G$500,5,0),VLOOKUP(Data!D932,DanhmucTK!$C$3:$F$500,4,0))),"")</f>
        <v/>
      </c>
      <c r="Q932" s="161" t="str">
        <f>IF(NOT(ISNA(MATCH($D932,Define!$P$4:$P$68,0))),VLOOKUP(Data!D932,DanhmucTK!$C$3:$F$500,4,0),"")</f>
        <v/>
      </c>
      <c r="R932" s="162" t="str">
        <f>IFERROR(IF(NOT(ISNA(MATCH($E932,Define!$P$4:$P$68,0))),Data!$L932,IF(NOT(ISNA(MATCH($E932,Define!$S$4:$S$68,0))),VLOOKUP($E932,DanhmucTK!$C$3:$G$500,5,0),VLOOKUP($E932,DanhmucTK!$C$3:$F$500,4,0))),"")</f>
        <v/>
      </c>
      <c r="S932" s="163" t="str">
        <f>IF(NOT(ISNA(MATCH($E932,Define!$P$4:$P$68,0))),VLOOKUP($E932,DanhmucTK!$C$3:$F$500,4,0),"")</f>
        <v/>
      </c>
    </row>
    <row r="933" spans="1:19" ht="18.75" customHeight="1" x14ac:dyDescent="0.2">
      <c r="A933" s="12"/>
      <c r="B933" s="13"/>
      <c r="C933" s="14"/>
      <c r="D933" s="15"/>
      <c r="E933" s="15"/>
      <c r="F933" s="16"/>
      <c r="G933" s="15"/>
      <c r="H933" s="16"/>
      <c r="I933" s="16"/>
      <c r="J933" s="13"/>
      <c r="K933" s="13"/>
      <c r="L933" s="13"/>
      <c r="M933" s="13"/>
      <c r="N933" s="16"/>
      <c r="O933" s="144"/>
      <c r="P933" s="160" t="str">
        <f>IFERROR(IF(NOT(ISNA(MATCH(D933,Define!$P$4:$P$68,0))),Data!$L933,IF(NOT(ISNA(MATCH(Data!D933,Define!$S$4:$S$68,0))),VLOOKUP(Data!D933,DanhmucTK!$C$3:$G$500,5,0),VLOOKUP(Data!D933,DanhmucTK!$C$3:$F$500,4,0))),"")</f>
        <v/>
      </c>
      <c r="Q933" s="161" t="str">
        <f>IF(NOT(ISNA(MATCH($D933,Define!$P$4:$P$68,0))),VLOOKUP(Data!D933,DanhmucTK!$C$3:$F$500,4,0),"")</f>
        <v/>
      </c>
      <c r="R933" s="162" t="str">
        <f>IFERROR(IF(NOT(ISNA(MATCH($E933,Define!$P$4:$P$68,0))),Data!$L933,IF(NOT(ISNA(MATCH($E933,Define!$S$4:$S$68,0))),VLOOKUP($E933,DanhmucTK!$C$3:$G$500,5,0),VLOOKUP($E933,DanhmucTK!$C$3:$F$500,4,0))),"")</f>
        <v/>
      </c>
      <c r="S933" s="163" t="str">
        <f>IF(NOT(ISNA(MATCH($E933,Define!$P$4:$P$68,0))),VLOOKUP($E933,DanhmucTK!$C$3:$F$500,4,0),"")</f>
        <v/>
      </c>
    </row>
    <row r="934" spans="1:19" ht="18.75" customHeight="1" x14ac:dyDescent="0.2">
      <c r="A934" s="12"/>
      <c r="B934" s="13"/>
      <c r="C934" s="14"/>
      <c r="D934" s="15"/>
      <c r="E934" s="15"/>
      <c r="F934" s="16"/>
      <c r="G934" s="15"/>
      <c r="H934" s="16"/>
      <c r="I934" s="16"/>
      <c r="J934" s="13"/>
      <c r="K934" s="13"/>
      <c r="L934" s="13"/>
      <c r="M934" s="13"/>
      <c r="N934" s="16"/>
      <c r="O934" s="144"/>
      <c r="P934" s="160" t="str">
        <f>IFERROR(IF(NOT(ISNA(MATCH(D934,Define!$P$4:$P$68,0))),Data!$L934,IF(NOT(ISNA(MATCH(Data!D934,Define!$S$4:$S$68,0))),VLOOKUP(Data!D934,DanhmucTK!$C$3:$G$500,5,0),VLOOKUP(Data!D934,DanhmucTK!$C$3:$F$500,4,0))),"")</f>
        <v/>
      </c>
      <c r="Q934" s="161" t="str">
        <f>IF(NOT(ISNA(MATCH($D934,Define!$P$4:$P$68,0))),VLOOKUP(Data!D934,DanhmucTK!$C$3:$F$500,4,0),"")</f>
        <v/>
      </c>
      <c r="R934" s="162" t="str">
        <f>IFERROR(IF(NOT(ISNA(MATCH($E934,Define!$P$4:$P$68,0))),Data!$L934,IF(NOT(ISNA(MATCH($E934,Define!$S$4:$S$68,0))),VLOOKUP($E934,DanhmucTK!$C$3:$G$500,5,0),VLOOKUP($E934,DanhmucTK!$C$3:$F$500,4,0))),"")</f>
        <v/>
      </c>
      <c r="S934" s="163" t="str">
        <f>IF(NOT(ISNA(MATCH($E934,Define!$P$4:$P$68,0))),VLOOKUP($E934,DanhmucTK!$C$3:$F$500,4,0),"")</f>
        <v/>
      </c>
    </row>
    <row r="935" spans="1:19" ht="18.75" customHeight="1" x14ac:dyDescent="0.2">
      <c r="A935" s="12"/>
      <c r="B935" s="13"/>
      <c r="C935" s="14"/>
      <c r="D935" s="15"/>
      <c r="E935" s="15"/>
      <c r="F935" s="16"/>
      <c r="G935" s="15"/>
      <c r="H935" s="16"/>
      <c r="I935" s="16"/>
      <c r="J935" s="13"/>
      <c r="K935" s="13"/>
      <c r="L935" s="13"/>
      <c r="M935" s="13"/>
      <c r="N935" s="16"/>
      <c r="O935" s="144"/>
      <c r="P935" s="160" t="str">
        <f>IFERROR(IF(NOT(ISNA(MATCH(D935,Define!$P$4:$P$68,0))),Data!$L935,IF(NOT(ISNA(MATCH(Data!D935,Define!$S$4:$S$68,0))),VLOOKUP(Data!D935,DanhmucTK!$C$3:$G$500,5,0),VLOOKUP(Data!D935,DanhmucTK!$C$3:$F$500,4,0))),"")</f>
        <v/>
      </c>
      <c r="Q935" s="161" t="str">
        <f>IF(NOT(ISNA(MATCH($D935,Define!$P$4:$P$68,0))),VLOOKUP(Data!D935,DanhmucTK!$C$3:$F$500,4,0),"")</f>
        <v/>
      </c>
      <c r="R935" s="162" t="str">
        <f>IFERROR(IF(NOT(ISNA(MATCH($E935,Define!$P$4:$P$68,0))),Data!$L935,IF(NOT(ISNA(MATCH($E935,Define!$S$4:$S$68,0))),VLOOKUP($E935,DanhmucTK!$C$3:$G$500,5,0),VLOOKUP($E935,DanhmucTK!$C$3:$F$500,4,0))),"")</f>
        <v/>
      </c>
      <c r="S935" s="163" t="str">
        <f>IF(NOT(ISNA(MATCH($E935,Define!$P$4:$P$68,0))),VLOOKUP($E935,DanhmucTK!$C$3:$F$500,4,0),"")</f>
        <v/>
      </c>
    </row>
    <row r="936" spans="1:19" ht="18.75" customHeight="1" x14ac:dyDescent="0.2">
      <c r="A936" s="12"/>
      <c r="B936" s="13"/>
      <c r="C936" s="14"/>
      <c r="D936" s="15"/>
      <c r="E936" s="15"/>
      <c r="F936" s="16"/>
      <c r="G936" s="15"/>
      <c r="H936" s="16"/>
      <c r="I936" s="16"/>
      <c r="J936" s="13"/>
      <c r="K936" s="13"/>
      <c r="L936" s="13"/>
      <c r="M936" s="13"/>
      <c r="N936" s="16"/>
      <c r="O936" s="144"/>
      <c r="P936" s="160" t="str">
        <f>IFERROR(IF(NOT(ISNA(MATCH(D936,Define!$P$4:$P$68,0))),Data!$L936,IF(NOT(ISNA(MATCH(Data!D936,Define!$S$4:$S$68,0))),VLOOKUP(Data!D936,DanhmucTK!$C$3:$G$500,5,0),VLOOKUP(Data!D936,DanhmucTK!$C$3:$F$500,4,0))),"")</f>
        <v/>
      </c>
      <c r="Q936" s="161" t="str">
        <f>IF(NOT(ISNA(MATCH($D936,Define!$P$4:$P$68,0))),VLOOKUP(Data!D936,DanhmucTK!$C$3:$F$500,4,0),"")</f>
        <v/>
      </c>
      <c r="R936" s="162" t="str">
        <f>IFERROR(IF(NOT(ISNA(MATCH($E936,Define!$P$4:$P$68,0))),Data!$L936,IF(NOT(ISNA(MATCH($E936,Define!$S$4:$S$68,0))),VLOOKUP($E936,DanhmucTK!$C$3:$G$500,5,0),VLOOKUP($E936,DanhmucTK!$C$3:$F$500,4,0))),"")</f>
        <v/>
      </c>
      <c r="S936" s="163" t="str">
        <f>IF(NOT(ISNA(MATCH($E936,Define!$P$4:$P$68,0))),VLOOKUP($E936,DanhmucTK!$C$3:$F$500,4,0),"")</f>
        <v/>
      </c>
    </row>
    <row r="937" spans="1:19" ht="18.75" customHeight="1" x14ac:dyDescent="0.2">
      <c r="A937" s="12"/>
      <c r="B937" s="13"/>
      <c r="C937" s="14"/>
      <c r="D937" s="15"/>
      <c r="E937" s="15"/>
      <c r="F937" s="16"/>
      <c r="G937" s="15"/>
      <c r="H937" s="16"/>
      <c r="I937" s="16"/>
      <c r="J937" s="13"/>
      <c r="K937" s="13"/>
      <c r="L937" s="13"/>
      <c r="M937" s="13"/>
      <c r="N937" s="16"/>
      <c r="O937" s="144"/>
      <c r="P937" s="160" t="str">
        <f>IFERROR(IF(NOT(ISNA(MATCH(D937,Define!$P$4:$P$68,0))),Data!$L937,IF(NOT(ISNA(MATCH(Data!D937,Define!$S$4:$S$68,0))),VLOOKUP(Data!D937,DanhmucTK!$C$3:$G$500,5,0),VLOOKUP(Data!D937,DanhmucTK!$C$3:$F$500,4,0))),"")</f>
        <v/>
      </c>
      <c r="Q937" s="161" t="str">
        <f>IF(NOT(ISNA(MATCH($D937,Define!$P$4:$P$68,0))),VLOOKUP(Data!D937,DanhmucTK!$C$3:$F$500,4,0),"")</f>
        <v/>
      </c>
      <c r="R937" s="162" t="str">
        <f>IFERROR(IF(NOT(ISNA(MATCH($E937,Define!$P$4:$P$68,0))),Data!$L937,IF(NOT(ISNA(MATCH($E937,Define!$S$4:$S$68,0))),VLOOKUP($E937,DanhmucTK!$C$3:$G$500,5,0),VLOOKUP($E937,DanhmucTK!$C$3:$F$500,4,0))),"")</f>
        <v/>
      </c>
      <c r="S937" s="163" t="str">
        <f>IF(NOT(ISNA(MATCH($E937,Define!$P$4:$P$68,0))),VLOOKUP($E937,DanhmucTK!$C$3:$F$500,4,0),"")</f>
        <v/>
      </c>
    </row>
    <row r="938" spans="1:19" ht="18.75" customHeight="1" x14ac:dyDescent="0.2">
      <c r="A938" s="12"/>
      <c r="B938" s="13"/>
      <c r="C938" s="14"/>
      <c r="D938" s="15"/>
      <c r="E938" s="15"/>
      <c r="F938" s="16"/>
      <c r="G938" s="15"/>
      <c r="H938" s="16"/>
      <c r="I938" s="16"/>
      <c r="J938" s="13"/>
      <c r="K938" s="13"/>
      <c r="L938" s="13"/>
      <c r="M938" s="13"/>
      <c r="N938" s="16"/>
      <c r="O938" s="144"/>
      <c r="P938" s="160" t="str">
        <f>IFERROR(IF(NOT(ISNA(MATCH(D938,Define!$P$4:$P$68,0))),Data!$L938,IF(NOT(ISNA(MATCH(Data!D938,Define!$S$4:$S$68,0))),VLOOKUP(Data!D938,DanhmucTK!$C$3:$G$500,5,0),VLOOKUP(Data!D938,DanhmucTK!$C$3:$F$500,4,0))),"")</f>
        <v/>
      </c>
      <c r="Q938" s="161" t="str">
        <f>IF(NOT(ISNA(MATCH($D938,Define!$P$4:$P$68,0))),VLOOKUP(Data!D938,DanhmucTK!$C$3:$F$500,4,0),"")</f>
        <v/>
      </c>
      <c r="R938" s="162" t="str">
        <f>IFERROR(IF(NOT(ISNA(MATCH($E938,Define!$P$4:$P$68,0))),Data!$L938,IF(NOT(ISNA(MATCH($E938,Define!$S$4:$S$68,0))),VLOOKUP($E938,DanhmucTK!$C$3:$G$500,5,0),VLOOKUP($E938,DanhmucTK!$C$3:$F$500,4,0))),"")</f>
        <v/>
      </c>
      <c r="S938" s="163" t="str">
        <f>IF(NOT(ISNA(MATCH($E938,Define!$P$4:$P$68,0))),VLOOKUP($E938,DanhmucTK!$C$3:$F$500,4,0),"")</f>
        <v/>
      </c>
    </row>
    <row r="939" spans="1:19" ht="18.75" customHeight="1" x14ac:dyDescent="0.2">
      <c r="A939" s="12"/>
      <c r="B939" s="13"/>
      <c r="C939" s="14"/>
      <c r="D939" s="15"/>
      <c r="E939" s="15"/>
      <c r="F939" s="16"/>
      <c r="G939" s="15"/>
      <c r="H939" s="16"/>
      <c r="I939" s="16"/>
      <c r="J939" s="13"/>
      <c r="K939" s="13"/>
      <c r="L939" s="13"/>
      <c r="M939" s="13"/>
      <c r="N939" s="16"/>
      <c r="O939" s="144"/>
      <c r="P939" s="160" t="str">
        <f>IFERROR(IF(NOT(ISNA(MATCH(D939,Define!$P$4:$P$68,0))),Data!$L939,IF(NOT(ISNA(MATCH(Data!D939,Define!$S$4:$S$68,0))),VLOOKUP(Data!D939,DanhmucTK!$C$3:$G$500,5,0),VLOOKUP(Data!D939,DanhmucTK!$C$3:$F$500,4,0))),"")</f>
        <v/>
      </c>
      <c r="Q939" s="161" t="str">
        <f>IF(NOT(ISNA(MATCH($D939,Define!$P$4:$P$68,0))),VLOOKUP(Data!D939,DanhmucTK!$C$3:$F$500,4,0),"")</f>
        <v/>
      </c>
      <c r="R939" s="162" t="str">
        <f>IFERROR(IF(NOT(ISNA(MATCH($E939,Define!$P$4:$P$68,0))),Data!$L939,IF(NOT(ISNA(MATCH($E939,Define!$S$4:$S$68,0))),VLOOKUP($E939,DanhmucTK!$C$3:$G$500,5,0),VLOOKUP($E939,DanhmucTK!$C$3:$F$500,4,0))),"")</f>
        <v/>
      </c>
      <c r="S939" s="163" t="str">
        <f>IF(NOT(ISNA(MATCH($E939,Define!$P$4:$P$68,0))),VLOOKUP($E939,DanhmucTK!$C$3:$F$500,4,0),"")</f>
        <v/>
      </c>
    </row>
    <row r="940" spans="1:19" ht="18.75" customHeight="1" x14ac:dyDescent="0.2">
      <c r="A940" s="12"/>
      <c r="B940" s="13"/>
      <c r="C940" s="14"/>
      <c r="D940" s="15"/>
      <c r="E940" s="15"/>
      <c r="F940" s="16"/>
      <c r="G940" s="15"/>
      <c r="H940" s="16"/>
      <c r="I940" s="16"/>
      <c r="J940" s="13"/>
      <c r="K940" s="13"/>
      <c r="L940" s="13"/>
      <c r="M940" s="13"/>
      <c r="N940" s="16"/>
      <c r="O940" s="144"/>
      <c r="P940" s="160" t="str">
        <f>IFERROR(IF(NOT(ISNA(MATCH(D940,Define!$P$4:$P$68,0))),Data!$L940,IF(NOT(ISNA(MATCH(Data!D940,Define!$S$4:$S$68,0))),VLOOKUP(Data!D940,DanhmucTK!$C$3:$G$500,5,0),VLOOKUP(Data!D940,DanhmucTK!$C$3:$F$500,4,0))),"")</f>
        <v/>
      </c>
      <c r="Q940" s="161" t="str">
        <f>IF(NOT(ISNA(MATCH($D940,Define!$P$4:$P$68,0))),VLOOKUP(Data!D940,DanhmucTK!$C$3:$F$500,4,0),"")</f>
        <v/>
      </c>
      <c r="R940" s="162" t="str">
        <f>IFERROR(IF(NOT(ISNA(MATCH($E940,Define!$P$4:$P$68,0))),Data!$L940,IF(NOT(ISNA(MATCH($E940,Define!$S$4:$S$68,0))),VLOOKUP($E940,DanhmucTK!$C$3:$G$500,5,0),VLOOKUP($E940,DanhmucTK!$C$3:$F$500,4,0))),"")</f>
        <v/>
      </c>
      <c r="S940" s="163" t="str">
        <f>IF(NOT(ISNA(MATCH($E940,Define!$P$4:$P$68,0))),VLOOKUP($E940,DanhmucTK!$C$3:$F$500,4,0),"")</f>
        <v/>
      </c>
    </row>
    <row r="941" spans="1:19" ht="18.75" customHeight="1" x14ac:dyDescent="0.2">
      <c r="A941" s="12"/>
      <c r="B941" s="13"/>
      <c r="C941" s="14"/>
      <c r="D941" s="15"/>
      <c r="E941" s="15"/>
      <c r="F941" s="16"/>
      <c r="G941" s="15"/>
      <c r="H941" s="16"/>
      <c r="I941" s="16"/>
      <c r="J941" s="13"/>
      <c r="K941" s="13"/>
      <c r="L941" s="13"/>
      <c r="M941" s="13"/>
      <c r="N941" s="16"/>
      <c r="O941" s="144"/>
      <c r="P941" s="160" t="str">
        <f>IFERROR(IF(NOT(ISNA(MATCH(D941,Define!$P$4:$P$68,0))),Data!$L941,IF(NOT(ISNA(MATCH(Data!D941,Define!$S$4:$S$68,0))),VLOOKUP(Data!D941,DanhmucTK!$C$3:$G$500,5,0),VLOOKUP(Data!D941,DanhmucTK!$C$3:$F$500,4,0))),"")</f>
        <v/>
      </c>
      <c r="Q941" s="161" t="str">
        <f>IF(NOT(ISNA(MATCH($D941,Define!$P$4:$P$68,0))),VLOOKUP(Data!D941,DanhmucTK!$C$3:$F$500,4,0),"")</f>
        <v/>
      </c>
      <c r="R941" s="162" t="str">
        <f>IFERROR(IF(NOT(ISNA(MATCH($E941,Define!$P$4:$P$68,0))),Data!$L941,IF(NOT(ISNA(MATCH($E941,Define!$S$4:$S$68,0))),VLOOKUP($E941,DanhmucTK!$C$3:$G$500,5,0),VLOOKUP($E941,DanhmucTK!$C$3:$F$500,4,0))),"")</f>
        <v/>
      </c>
      <c r="S941" s="163" t="str">
        <f>IF(NOT(ISNA(MATCH($E941,Define!$P$4:$P$68,0))),VLOOKUP($E941,DanhmucTK!$C$3:$F$500,4,0),"")</f>
        <v/>
      </c>
    </row>
    <row r="942" spans="1:19" ht="18.75" customHeight="1" x14ac:dyDescent="0.2">
      <c r="A942" s="12"/>
      <c r="B942" s="13"/>
      <c r="C942" s="14"/>
      <c r="D942" s="15"/>
      <c r="E942" s="15"/>
      <c r="F942" s="16"/>
      <c r="G942" s="15"/>
      <c r="H942" s="16"/>
      <c r="I942" s="16"/>
      <c r="J942" s="13"/>
      <c r="K942" s="13"/>
      <c r="L942" s="13"/>
      <c r="M942" s="13"/>
      <c r="N942" s="16"/>
      <c r="O942" s="144"/>
      <c r="P942" s="160" t="str">
        <f>IFERROR(IF(NOT(ISNA(MATCH(D942,Define!$P$4:$P$68,0))),Data!$L942,IF(NOT(ISNA(MATCH(Data!D942,Define!$S$4:$S$68,0))),VLOOKUP(Data!D942,DanhmucTK!$C$3:$G$500,5,0),VLOOKUP(Data!D942,DanhmucTK!$C$3:$F$500,4,0))),"")</f>
        <v/>
      </c>
      <c r="Q942" s="161" t="str">
        <f>IF(NOT(ISNA(MATCH($D942,Define!$P$4:$P$68,0))),VLOOKUP(Data!D942,DanhmucTK!$C$3:$F$500,4,0),"")</f>
        <v/>
      </c>
      <c r="R942" s="162" t="str">
        <f>IFERROR(IF(NOT(ISNA(MATCH($E942,Define!$P$4:$P$68,0))),Data!$L942,IF(NOT(ISNA(MATCH($E942,Define!$S$4:$S$68,0))),VLOOKUP($E942,DanhmucTK!$C$3:$G$500,5,0),VLOOKUP($E942,DanhmucTK!$C$3:$F$500,4,0))),"")</f>
        <v/>
      </c>
      <c r="S942" s="163" t="str">
        <f>IF(NOT(ISNA(MATCH($E942,Define!$P$4:$P$68,0))),VLOOKUP($E942,DanhmucTK!$C$3:$F$500,4,0),"")</f>
        <v/>
      </c>
    </row>
    <row r="943" spans="1:19" ht="18.75" customHeight="1" x14ac:dyDescent="0.2">
      <c r="A943" s="12"/>
      <c r="B943" s="13"/>
      <c r="C943" s="14"/>
      <c r="D943" s="15"/>
      <c r="E943" s="15"/>
      <c r="F943" s="16"/>
      <c r="G943" s="15"/>
      <c r="H943" s="16"/>
      <c r="I943" s="16"/>
      <c r="J943" s="13"/>
      <c r="K943" s="13"/>
      <c r="L943" s="13"/>
      <c r="M943" s="13"/>
      <c r="N943" s="16"/>
      <c r="O943" s="144"/>
      <c r="P943" s="160" t="str">
        <f>IFERROR(IF(NOT(ISNA(MATCH(D943,Define!$P$4:$P$68,0))),Data!$L943,IF(NOT(ISNA(MATCH(Data!D943,Define!$S$4:$S$68,0))),VLOOKUP(Data!D943,DanhmucTK!$C$3:$G$500,5,0),VLOOKUP(Data!D943,DanhmucTK!$C$3:$F$500,4,0))),"")</f>
        <v/>
      </c>
      <c r="Q943" s="161" t="str">
        <f>IF(NOT(ISNA(MATCH($D943,Define!$P$4:$P$68,0))),VLOOKUP(Data!D943,DanhmucTK!$C$3:$F$500,4,0),"")</f>
        <v/>
      </c>
      <c r="R943" s="162" t="str">
        <f>IFERROR(IF(NOT(ISNA(MATCH($E943,Define!$P$4:$P$68,0))),Data!$L943,IF(NOT(ISNA(MATCH($E943,Define!$S$4:$S$68,0))),VLOOKUP($E943,DanhmucTK!$C$3:$G$500,5,0),VLOOKUP($E943,DanhmucTK!$C$3:$F$500,4,0))),"")</f>
        <v/>
      </c>
      <c r="S943" s="163" t="str">
        <f>IF(NOT(ISNA(MATCH($E943,Define!$P$4:$P$68,0))),VLOOKUP($E943,DanhmucTK!$C$3:$F$500,4,0),"")</f>
        <v/>
      </c>
    </row>
    <row r="944" spans="1:19" ht="18.75" customHeight="1" x14ac:dyDescent="0.2">
      <c r="A944" s="12"/>
      <c r="B944" s="13"/>
      <c r="C944" s="14"/>
      <c r="D944" s="15"/>
      <c r="E944" s="15"/>
      <c r="F944" s="16"/>
      <c r="G944" s="15"/>
      <c r="H944" s="16"/>
      <c r="I944" s="16"/>
      <c r="J944" s="13"/>
      <c r="K944" s="13"/>
      <c r="L944" s="13"/>
      <c r="M944" s="13"/>
      <c r="N944" s="16"/>
      <c r="O944" s="144"/>
      <c r="P944" s="160" t="str">
        <f>IFERROR(IF(NOT(ISNA(MATCH(D944,Define!$P$4:$P$68,0))),Data!$L944,IF(NOT(ISNA(MATCH(Data!D944,Define!$S$4:$S$68,0))),VLOOKUP(Data!D944,DanhmucTK!$C$3:$G$500,5,0),VLOOKUP(Data!D944,DanhmucTK!$C$3:$F$500,4,0))),"")</f>
        <v/>
      </c>
      <c r="Q944" s="161" t="str">
        <f>IF(NOT(ISNA(MATCH($D944,Define!$P$4:$P$68,0))),VLOOKUP(Data!D944,DanhmucTK!$C$3:$F$500,4,0),"")</f>
        <v/>
      </c>
      <c r="R944" s="162" t="str">
        <f>IFERROR(IF(NOT(ISNA(MATCH($E944,Define!$P$4:$P$68,0))),Data!$L944,IF(NOT(ISNA(MATCH($E944,Define!$S$4:$S$68,0))),VLOOKUP($E944,DanhmucTK!$C$3:$G$500,5,0),VLOOKUP($E944,DanhmucTK!$C$3:$F$500,4,0))),"")</f>
        <v/>
      </c>
      <c r="S944" s="163" t="str">
        <f>IF(NOT(ISNA(MATCH($E944,Define!$P$4:$P$68,0))),VLOOKUP($E944,DanhmucTK!$C$3:$F$500,4,0),"")</f>
        <v/>
      </c>
    </row>
    <row r="945" spans="1:19" ht="18.75" customHeight="1" x14ac:dyDescent="0.2">
      <c r="A945" s="12"/>
      <c r="B945" s="13"/>
      <c r="C945" s="14"/>
      <c r="D945" s="15"/>
      <c r="E945" s="15"/>
      <c r="F945" s="16"/>
      <c r="G945" s="15"/>
      <c r="H945" s="16"/>
      <c r="I945" s="16"/>
      <c r="J945" s="13"/>
      <c r="K945" s="13"/>
      <c r="L945" s="13"/>
      <c r="M945" s="13"/>
      <c r="N945" s="16"/>
      <c r="O945" s="144"/>
      <c r="P945" s="160" t="str">
        <f>IFERROR(IF(NOT(ISNA(MATCH(D945,Define!$P$4:$P$68,0))),Data!$L945,IF(NOT(ISNA(MATCH(Data!D945,Define!$S$4:$S$68,0))),VLOOKUP(Data!D945,DanhmucTK!$C$3:$G$500,5,0),VLOOKUP(Data!D945,DanhmucTK!$C$3:$F$500,4,0))),"")</f>
        <v/>
      </c>
      <c r="Q945" s="161" t="str">
        <f>IF(NOT(ISNA(MATCH($D945,Define!$P$4:$P$68,0))),VLOOKUP(Data!D945,DanhmucTK!$C$3:$F$500,4,0),"")</f>
        <v/>
      </c>
      <c r="R945" s="162" t="str">
        <f>IFERROR(IF(NOT(ISNA(MATCH($E945,Define!$P$4:$P$68,0))),Data!$L945,IF(NOT(ISNA(MATCH($E945,Define!$S$4:$S$68,0))),VLOOKUP($E945,DanhmucTK!$C$3:$G$500,5,0),VLOOKUP($E945,DanhmucTK!$C$3:$F$500,4,0))),"")</f>
        <v/>
      </c>
      <c r="S945" s="163" t="str">
        <f>IF(NOT(ISNA(MATCH($E945,Define!$P$4:$P$68,0))),VLOOKUP($E945,DanhmucTK!$C$3:$F$500,4,0),"")</f>
        <v/>
      </c>
    </row>
    <row r="946" spans="1:19" ht="18.75" customHeight="1" x14ac:dyDescent="0.2">
      <c r="A946" s="12"/>
      <c r="B946" s="13"/>
      <c r="C946" s="14"/>
      <c r="D946" s="15"/>
      <c r="E946" s="15"/>
      <c r="F946" s="16"/>
      <c r="G946" s="15"/>
      <c r="H946" s="16"/>
      <c r="I946" s="16"/>
      <c r="J946" s="13"/>
      <c r="K946" s="13"/>
      <c r="L946" s="13"/>
      <c r="M946" s="13"/>
      <c r="N946" s="16"/>
      <c r="O946" s="144"/>
      <c r="P946" s="160" t="str">
        <f>IFERROR(IF(NOT(ISNA(MATCH(D946,Define!$P$4:$P$68,0))),Data!$L946,IF(NOT(ISNA(MATCH(Data!D946,Define!$S$4:$S$68,0))),VLOOKUP(Data!D946,DanhmucTK!$C$3:$G$500,5,0),VLOOKUP(Data!D946,DanhmucTK!$C$3:$F$500,4,0))),"")</f>
        <v/>
      </c>
      <c r="Q946" s="161" t="str">
        <f>IF(NOT(ISNA(MATCH($D946,Define!$P$4:$P$68,0))),VLOOKUP(Data!D946,DanhmucTK!$C$3:$F$500,4,0),"")</f>
        <v/>
      </c>
      <c r="R946" s="162" t="str">
        <f>IFERROR(IF(NOT(ISNA(MATCH($E946,Define!$P$4:$P$68,0))),Data!$L946,IF(NOT(ISNA(MATCH($E946,Define!$S$4:$S$68,0))),VLOOKUP($E946,DanhmucTK!$C$3:$G$500,5,0),VLOOKUP($E946,DanhmucTK!$C$3:$F$500,4,0))),"")</f>
        <v/>
      </c>
      <c r="S946" s="163" t="str">
        <f>IF(NOT(ISNA(MATCH($E946,Define!$P$4:$P$68,0))),VLOOKUP($E946,DanhmucTK!$C$3:$F$500,4,0),"")</f>
        <v/>
      </c>
    </row>
    <row r="947" spans="1:19" ht="18.75" customHeight="1" x14ac:dyDescent="0.2">
      <c r="A947" s="12"/>
      <c r="B947" s="13"/>
      <c r="C947" s="14"/>
      <c r="D947" s="15"/>
      <c r="E947" s="15"/>
      <c r="F947" s="16"/>
      <c r="G947" s="15"/>
      <c r="H947" s="16"/>
      <c r="I947" s="16"/>
      <c r="J947" s="13"/>
      <c r="K947" s="13"/>
      <c r="L947" s="13"/>
      <c r="M947" s="13"/>
      <c r="N947" s="16"/>
      <c r="O947" s="144"/>
      <c r="P947" s="160" t="str">
        <f>IFERROR(IF(NOT(ISNA(MATCH(D947,Define!$P$4:$P$68,0))),Data!$L947,IF(NOT(ISNA(MATCH(Data!D947,Define!$S$4:$S$68,0))),VLOOKUP(Data!D947,DanhmucTK!$C$3:$G$500,5,0),VLOOKUP(Data!D947,DanhmucTK!$C$3:$F$500,4,0))),"")</f>
        <v/>
      </c>
      <c r="Q947" s="161" t="str">
        <f>IF(NOT(ISNA(MATCH($D947,Define!$P$4:$P$68,0))),VLOOKUP(Data!D947,DanhmucTK!$C$3:$F$500,4,0),"")</f>
        <v/>
      </c>
      <c r="R947" s="162" t="str">
        <f>IFERROR(IF(NOT(ISNA(MATCH($E947,Define!$P$4:$P$68,0))),Data!$L947,IF(NOT(ISNA(MATCH($E947,Define!$S$4:$S$68,0))),VLOOKUP($E947,DanhmucTK!$C$3:$G$500,5,0),VLOOKUP($E947,DanhmucTK!$C$3:$F$500,4,0))),"")</f>
        <v/>
      </c>
      <c r="S947" s="163" t="str">
        <f>IF(NOT(ISNA(MATCH($E947,Define!$P$4:$P$68,0))),VLOOKUP($E947,DanhmucTK!$C$3:$F$500,4,0),"")</f>
        <v/>
      </c>
    </row>
    <row r="948" spans="1:19" ht="18.75" customHeight="1" x14ac:dyDescent="0.2">
      <c r="A948" s="12"/>
      <c r="B948" s="13"/>
      <c r="C948" s="14"/>
      <c r="D948" s="15"/>
      <c r="E948" s="15"/>
      <c r="F948" s="16"/>
      <c r="G948" s="15"/>
      <c r="H948" s="16"/>
      <c r="I948" s="16"/>
      <c r="J948" s="13"/>
      <c r="K948" s="13"/>
      <c r="L948" s="13"/>
      <c r="M948" s="13"/>
      <c r="N948" s="16"/>
      <c r="O948" s="144"/>
      <c r="P948" s="160" t="str">
        <f>IFERROR(IF(NOT(ISNA(MATCH(D948,Define!$P$4:$P$68,0))),Data!$L948,IF(NOT(ISNA(MATCH(Data!D948,Define!$S$4:$S$68,0))),VLOOKUP(Data!D948,DanhmucTK!$C$3:$G$500,5,0),VLOOKUP(Data!D948,DanhmucTK!$C$3:$F$500,4,0))),"")</f>
        <v/>
      </c>
      <c r="Q948" s="161" t="str">
        <f>IF(NOT(ISNA(MATCH($D948,Define!$P$4:$P$68,0))),VLOOKUP(Data!D948,DanhmucTK!$C$3:$F$500,4,0),"")</f>
        <v/>
      </c>
      <c r="R948" s="162" t="str">
        <f>IFERROR(IF(NOT(ISNA(MATCH($E948,Define!$P$4:$P$68,0))),Data!$L948,IF(NOT(ISNA(MATCH($E948,Define!$S$4:$S$68,0))),VLOOKUP($E948,DanhmucTK!$C$3:$G$500,5,0),VLOOKUP($E948,DanhmucTK!$C$3:$F$500,4,0))),"")</f>
        <v/>
      </c>
      <c r="S948" s="163" t="str">
        <f>IF(NOT(ISNA(MATCH($E948,Define!$P$4:$P$68,0))),VLOOKUP($E948,DanhmucTK!$C$3:$F$500,4,0),"")</f>
        <v/>
      </c>
    </row>
    <row r="949" spans="1:19" ht="18.75" customHeight="1" x14ac:dyDescent="0.2">
      <c r="A949" s="12"/>
      <c r="B949" s="13"/>
      <c r="C949" s="14"/>
      <c r="D949" s="15"/>
      <c r="E949" s="15"/>
      <c r="F949" s="16"/>
      <c r="G949" s="15"/>
      <c r="H949" s="16"/>
      <c r="I949" s="16"/>
      <c r="J949" s="13"/>
      <c r="K949" s="13"/>
      <c r="L949" s="13"/>
      <c r="M949" s="13"/>
      <c r="N949" s="16"/>
      <c r="O949" s="144"/>
      <c r="P949" s="160" t="str">
        <f>IFERROR(IF(NOT(ISNA(MATCH(D949,Define!$P$4:$P$68,0))),Data!$L949,IF(NOT(ISNA(MATCH(Data!D949,Define!$S$4:$S$68,0))),VLOOKUP(Data!D949,DanhmucTK!$C$3:$G$500,5,0),VLOOKUP(Data!D949,DanhmucTK!$C$3:$F$500,4,0))),"")</f>
        <v/>
      </c>
      <c r="Q949" s="161" t="str">
        <f>IF(NOT(ISNA(MATCH($D949,Define!$P$4:$P$68,0))),VLOOKUP(Data!D949,DanhmucTK!$C$3:$F$500,4,0),"")</f>
        <v/>
      </c>
      <c r="R949" s="162" t="str">
        <f>IFERROR(IF(NOT(ISNA(MATCH($E949,Define!$P$4:$P$68,0))),Data!$L949,IF(NOT(ISNA(MATCH($E949,Define!$S$4:$S$68,0))),VLOOKUP($E949,DanhmucTK!$C$3:$G$500,5,0),VLOOKUP($E949,DanhmucTK!$C$3:$F$500,4,0))),"")</f>
        <v/>
      </c>
      <c r="S949" s="163" t="str">
        <f>IF(NOT(ISNA(MATCH($E949,Define!$P$4:$P$68,0))),VLOOKUP($E949,DanhmucTK!$C$3:$F$500,4,0),"")</f>
        <v/>
      </c>
    </row>
    <row r="950" spans="1:19" ht="18.75" customHeight="1" x14ac:dyDescent="0.2">
      <c r="A950" s="12"/>
      <c r="B950" s="13"/>
      <c r="C950" s="14"/>
      <c r="D950" s="15"/>
      <c r="E950" s="15"/>
      <c r="F950" s="16"/>
      <c r="G950" s="15"/>
      <c r="H950" s="16"/>
      <c r="I950" s="16"/>
      <c r="J950" s="13"/>
      <c r="K950" s="13"/>
      <c r="L950" s="13"/>
      <c r="M950" s="13"/>
      <c r="N950" s="16"/>
      <c r="O950" s="144"/>
      <c r="P950" s="160" t="str">
        <f>IFERROR(IF(NOT(ISNA(MATCH(D950,Define!$P$4:$P$68,0))),Data!$L950,IF(NOT(ISNA(MATCH(Data!D950,Define!$S$4:$S$68,0))),VLOOKUP(Data!D950,DanhmucTK!$C$3:$G$500,5,0),VLOOKUP(Data!D950,DanhmucTK!$C$3:$F$500,4,0))),"")</f>
        <v/>
      </c>
      <c r="Q950" s="161" t="str">
        <f>IF(NOT(ISNA(MATCH($D950,Define!$P$4:$P$68,0))),VLOOKUP(Data!D950,DanhmucTK!$C$3:$F$500,4,0),"")</f>
        <v/>
      </c>
      <c r="R950" s="162" t="str">
        <f>IFERROR(IF(NOT(ISNA(MATCH($E950,Define!$P$4:$P$68,0))),Data!$L950,IF(NOT(ISNA(MATCH($E950,Define!$S$4:$S$68,0))),VLOOKUP($E950,DanhmucTK!$C$3:$G$500,5,0),VLOOKUP($E950,DanhmucTK!$C$3:$F$500,4,0))),"")</f>
        <v/>
      </c>
      <c r="S950" s="163" t="str">
        <f>IF(NOT(ISNA(MATCH($E950,Define!$P$4:$P$68,0))),VLOOKUP($E950,DanhmucTK!$C$3:$F$500,4,0),"")</f>
        <v/>
      </c>
    </row>
    <row r="951" spans="1:19" ht="18.75" customHeight="1" x14ac:dyDescent="0.2">
      <c r="A951" s="12"/>
      <c r="B951" s="13"/>
      <c r="C951" s="14"/>
      <c r="D951" s="15"/>
      <c r="E951" s="15"/>
      <c r="F951" s="16"/>
      <c r="G951" s="15"/>
      <c r="H951" s="16"/>
      <c r="I951" s="16"/>
      <c r="J951" s="13"/>
      <c r="K951" s="13"/>
      <c r="L951" s="13"/>
      <c r="M951" s="13"/>
      <c r="N951" s="16"/>
      <c r="O951" s="144"/>
      <c r="P951" s="160" t="str">
        <f>IFERROR(IF(NOT(ISNA(MATCH(D951,Define!$P$4:$P$68,0))),Data!$L951,IF(NOT(ISNA(MATCH(Data!D951,Define!$S$4:$S$68,0))),VLOOKUP(Data!D951,DanhmucTK!$C$3:$G$500,5,0),VLOOKUP(Data!D951,DanhmucTK!$C$3:$F$500,4,0))),"")</f>
        <v/>
      </c>
      <c r="Q951" s="161" t="str">
        <f>IF(NOT(ISNA(MATCH($D951,Define!$P$4:$P$68,0))),VLOOKUP(Data!D951,DanhmucTK!$C$3:$F$500,4,0),"")</f>
        <v/>
      </c>
      <c r="R951" s="162" t="str">
        <f>IFERROR(IF(NOT(ISNA(MATCH($E951,Define!$P$4:$P$68,0))),Data!$L951,IF(NOT(ISNA(MATCH($E951,Define!$S$4:$S$68,0))),VLOOKUP($E951,DanhmucTK!$C$3:$G$500,5,0),VLOOKUP($E951,DanhmucTK!$C$3:$F$500,4,0))),"")</f>
        <v/>
      </c>
      <c r="S951" s="163" t="str">
        <f>IF(NOT(ISNA(MATCH($E951,Define!$P$4:$P$68,0))),VLOOKUP($E951,DanhmucTK!$C$3:$F$500,4,0),"")</f>
        <v/>
      </c>
    </row>
    <row r="952" spans="1:19" ht="18.75" customHeight="1" x14ac:dyDescent="0.2">
      <c r="A952" s="12"/>
      <c r="B952" s="13"/>
      <c r="C952" s="14"/>
      <c r="D952" s="15"/>
      <c r="E952" s="15"/>
      <c r="F952" s="16"/>
      <c r="G952" s="15"/>
      <c r="H952" s="16"/>
      <c r="I952" s="16"/>
      <c r="J952" s="13"/>
      <c r="K952" s="13"/>
      <c r="L952" s="13"/>
      <c r="M952" s="13"/>
      <c r="N952" s="16"/>
      <c r="O952" s="144"/>
      <c r="P952" s="160" t="str">
        <f>IFERROR(IF(NOT(ISNA(MATCH(D952,Define!$P$4:$P$68,0))),Data!$L952,IF(NOT(ISNA(MATCH(Data!D952,Define!$S$4:$S$68,0))),VLOOKUP(Data!D952,DanhmucTK!$C$3:$G$500,5,0),VLOOKUP(Data!D952,DanhmucTK!$C$3:$F$500,4,0))),"")</f>
        <v/>
      </c>
      <c r="Q952" s="161" t="str">
        <f>IF(NOT(ISNA(MATCH($D952,Define!$P$4:$P$68,0))),VLOOKUP(Data!D952,DanhmucTK!$C$3:$F$500,4,0),"")</f>
        <v/>
      </c>
      <c r="R952" s="162" t="str">
        <f>IFERROR(IF(NOT(ISNA(MATCH($E952,Define!$P$4:$P$68,0))),Data!$L952,IF(NOT(ISNA(MATCH($E952,Define!$S$4:$S$68,0))),VLOOKUP($E952,DanhmucTK!$C$3:$G$500,5,0),VLOOKUP($E952,DanhmucTK!$C$3:$F$500,4,0))),"")</f>
        <v/>
      </c>
      <c r="S952" s="163" t="str">
        <f>IF(NOT(ISNA(MATCH($E952,Define!$P$4:$P$68,0))),VLOOKUP($E952,DanhmucTK!$C$3:$F$500,4,0),"")</f>
        <v/>
      </c>
    </row>
    <row r="953" spans="1:19" ht="18.75" customHeight="1" x14ac:dyDescent="0.2">
      <c r="A953" s="12"/>
      <c r="B953" s="13"/>
      <c r="C953" s="14"/>
      <c r="D953" s="15"/>
      <c r="E953" s="15"/>
      <c r="F953" s="16"/>
      <c r="G953" s="15"/>
      <c r="H953" s="16"/>
      <c r="I953" s="16"/>
      <c r="J953" s="13"/>
      <c r="K953" s="13"/>
      <c r="L953" s="13"/>
      <c r="M953" s="13"/>
      <c r="N953" s="16"/>
      <c r="O953" s="144"/>
      <c r="P953" s="160" t="str">
        <f>IFERROR(IF(NOT(ISNA(MATCH(D953,Define!$P$4:$P$68,0))),Data!$L953,IF(NOT(ISNA(MATCH(Data!D953,Define!$S$4:$S$68,0))),VLOOKUP(Data!D953,DanhmucTK!$C$3:$G$500,5,0),VLOOKUP(Data!D953,DanhmucTK!$C$3:$F$500,4,0))),"")</f>
        <v/>
      </c>
      <c r="Q953" s="161" t="str">
        <f>IF(NOT(ISNA(MATCH($D953,Define!$P$4:$P$68,0))),VLOOKUP(Data!D953,DanhmucTK!$C$3:$F$500,4,0),"")</f>
        <v/>
      </c>
      <c r="R953" s="162" t="str">
        <f>IFERROR(IF(NOT(ISNA(MATCH($E953,Define!$P$4:$P$68,0))),Data!$L953,IF(NOT(ISNA(MATCH($E953,Define!$S$4:$S$68,0))),VLOOKUP($E953,DanhmucTK!$C$3:$G$500,5,0),VLOOKUP($E953,DanhmucTK!$C$3:$F$500,4,0))),"")</f>
        <v/>
      </c>
      <c r="S953" s="163" t="str">
        <f>IF(NOT(ISNA(MATCH($E953,Define!$P$4:$P$68,0))),VLOOKUP($E953,DanhmucTK!$C$3:$F$500,4,0),"")</f>
        <v/>
      </c>
    </row>
    <row r="954" spans="1:19" ht="18.75" customHeight="1" x14ac:dyDescent="0.2">
      <c r="A954" s="12"/>
      <c r="B954" s="13"/>
      <c r="C954" s="14"/>
      <c r="D954" s="15"/>
      <c r="E954" s="15"/>
      <c r="F954" s="16"/>
      <c r="G954" s="15"/>
      <c r="H954" s="16"/>
      <c r="I954" s="16"/>
      <c r="J954" s="13"/>
      <c r="K954" s="13"/>
      <c r="L954" s="13"/>
      <c r="M954" s="13"/>
      <c r="N954" s="16"/>
      <c r="O954" s="144"/>
      <c r="P954" s="160" t="str">
        <f>IFERROR(IF(NOT(ISNA(MATCH(D954,Define!$P$4:$P$68,0))),Data!$L954,IF(NOT(ISNA(MATCH(Data!D954,Define!$S$4:$S$68,0))),VLOOKUP(Data!D954,DanhmucTK!$C$3:$G$500,5,0),VLOOKUP(Data!D954,DanhmucTK!$C$3:$F$500,4,0))),"")</f>
        <v/>
      </c>
      <c r="Q954" s="161" t="str">
        <f>IF(NOT(ISNA(MATCH($D954,Define!$P$4:$P$68,0))),VLOOKUP(Data!D954,DanhmucTK!$C$3:$F$500,4,0),"")</f>
        <v/>
      </c>
      <c r="R954" s="162" t="str">
        <f>IFERROR(IF(NOT(ISNA(MATCH($E954,Define!$P$4:$P$68,0))),Data!$L954,IF(NOT(ISNA(MATCH($E954,Define!$S$4:$S$68,0))),VLOOKUP($E954,DanhmucTK!$C$3:$G$500,5,0),VLOOKUP($E954,DanhmucTK!$C$3:$F$500,4,0))),"")</f>
        <v/>
      </c>
      <c r="S954" s="163" t="str">
        <f>IF(NOT(ISNA(MATCH($E954,Define!$P$4:$P$68,0))),VLOOKUP($E954,DanhmucTK!$C$3:$F$500,4,0),"")</f>
        <v/>
      </c>
    </row>
    <row r="955" spans="1:19" ht="18.75" customHeight="1" x14ac:dyDescent="0.2">
      <c r="A955" s="12"/>
      <c r="B955" s="13"/>
      <c r="C955" s="14"/>
      <c r="D955" s="15"/>
      <c r="E955" s="15"/>
      <c r="F955" s="16"/>
      <c r="G955" s="15"/>
      <c r="H955" s="16"/>
      <c r="I955" s="16"/>
      <c r="J955" s="13"/>
      <c r="K955" s="13"/>
      <c r="L955" s="13"/>
      <c r="M955" s="13"/>
      <c r="N955" s="16"/>
      <c r="O955" s="144"/>
      <c r="P955" s="160" t="str">
        <f>IFERROR(IF(NOT(ISNA(MATCH(D955,Define!$P$4:$P$68,0))),Data!$L955,IF(NOT(ISNA(MATCH(Data!D955,Define!$S$4:$S$68,0))),VLOOKUP(Data!D955,DanhmucTK!$C$3:$G$500,5,0),VLOOKUP(Data!D955,DanhmucTK!$C$3:$F$500,4,0))),"")</f>
        <v/>
      </c>
      <c r="Q955" s="161" t="str">
        <f>IF(NOT(ISNA(MATCH($D955,Define!$P$4:$P$68,0))),VLOOKUP(Data!D955,DanhmucTK!$C$3:$F$500,4,0),"")</f>
        <v/>
      </c>
      <c r="R955" s="162" t="str">
        <f>IFERROR(IF(NOT(ISNA(MATCH($E955,Define!$P$4:$P$68,0))),Data!$L955,IF(NOT(ISNA(MATCH($E955,Define!$S$4:$S$68,0))),VLOOKUP($E955,DanhmucTK!$C$3:$G$500,5,0),VLOOKUP($E955,DanhmucTK!$C$3:$F$500,4,0))),"")</f>
        <v/>
      </c>
      <c r="S955" s="163" t="str">
        <f>IF(NOT(ISNA(MATCH($E955,Define!$P$4:$P$68,0))),VLOOKUP($E955,DanhmucTK!$C$3:$F$500,4,0),"")</f>
        <v/>
      </c>
    </row>
    <row r="956" spans="1:19" ht="18.75" customHeight="1" x14ac:dyDescent="0.2">
      <c r="A956" s="12"/>
      <c r="B956" s="13"/>
      <c r="C956" s="14"/>
      <c r="D956" s="15"/>
      <c r="E956" s="15"/>
      <c r="F956" s="16"/>
      <c r="G956" s="15"/>
      <c r="H956" s="16"/>
      <c r="I956" s="16"/>
      <c r="J956" s="13"/>
      <c r="K956" s="13"/>
      <c r="L956" s="13"/>
      <c r="M956" s="13"/>
      <c r="N956" s="16"/>
      <c r="O956" s="144"/>
      <c r="P956" s="160" t="str">
        <f>IFERROR(IF(NOT(ISNA(MATCH(D956,Define!$P$4:$P$68,0))),Data!$L956,IF(NOT(ISNA(MATCH(Data!D956,Define!$S$4:$S$68,0))),VLOOKUP(Data!D956,DanhmucTK!$C$3:$G$500,5,0),VLOOKUP(Data!D956,DanhmucTK!$C$3:$F$500,4,0))),"")</f>
        <v/>
      </c>
      <c r="Q956" s="161" t="str">
        <f>IF(NOT(ISNA(MATCH($D956,Define!$P$4:$P$68,0))),VLOOKUP(Data!D956,DanhmucTK!$C$3:$F$500,4,0),"")</f>
        <v/>
      </c>
      <c r="R956" s="162" t="str">
        <f>IFERROR(IF(NOT(ISNA(MATCH($E956,Define!$P$4:$P$68,0))),Data!$L956,IF(NOT(ISNA(MATCH($E956,Define!$S$4:$S$68,0))),VLOOKUP($E956,DanhmucTK!$C$3:$G$500,5,0),VLOOKUP($E956,DanhmucTK!$C$3:$F$500,4,0))),"")</f>
        <v/>
      </c>
      <c r="S956" s="163" t="str">
        <f>IF(NOT(ISNA(MATCH($E956,Define!$P$4:$P$68,0))),VLOOKUP($E956,DanhmucTK!$C$3:$F$500,4,0),"")</f>
        <v/>
      </c>
    </row>
    <row r="957" spans="1:19" ht="18.75" customHeight="1" x14ac:dyDescent="0.2">
      <c r="A957" s="12"/>
      <c r="B957" s="13"/>
      <c r="C957" s="14"/>
      <c r="D957" s="15"/>
      <c r="E957" s="15"/>
      <c r="F957" s="16"/>
      <c r="G957" s="15"/>
      <c r="H957" s="16"/>
      <c r="I957" s="16"/>
      <c r="J957" s="13"/>
      <c r="K957" s="13"/>
      <c r="L957" s="13"/>
      <c r="M957" s="13"/>
      <c r="N957" s="16"/>
      <c r="O957" s="144"/>
      <c r="P957" s="160" t="str">
        <f>IFERROR(IF(NOT(ISNA(MATCH(D957,Define!$P$4:$P$68,0))),Data!$L957,IF(NOT(ISNA(MATCH(Data!D957,Define!$S$4:$S$68,0))),VLOOKUP(Data!D957,DanhmucTK!$C$3:$G$500,5,0),VLOOKUP(Data!D957,DanhmucTK!$C$3:$F$500,4,0))),"")</f>
        <v/>
      </c>
      <c r="Q957" s="161" t="str">
        <f>IF(NOT(ISNA(MATCH($D957,Define!$P$4:$P$68,0))),VLOOKUP(Data!D957,DanhmucTK!$C$3:$F$500,4,0),"")</f>
        <v/>
      </c>
      <c r="R957" s="162" t="str">
        <f>IFERROR(IF(NOT(ISNA(MATCH($E957,Define!$P$4:$P$68,0))),Data!$L957,IF(NOT(ISNA(MATCH($E957,Define!$S$4:$S$68,0))),VLOOKUP($E957,DanhmucTK!$C$3:$G$500,5,0),VLOOKUP($E957,DanhmucTK!$C$3:$F$500,4,0))),"")</f>
        <v/>
      </c>
      <c r="S957" s="163" t="str">
        <f>IF(NOT(ISNA(MATCH($E957,Define!$P$4:$P$68,0))),VLOOKUP($E957,DanhmucTK!$C$3:$F$500,4,0),"")</f>
        <v/>
      </c>
    </row>
    <row r="958" spans="1:19" ht="18.75" customHeight="1" x14ac:dyDescent="0.2">
      <c r="A958" s="12"/>
      <c r="B958" s="13"/>
      <c r="C958" s="14"/>
      <c r="D958" s="15"/>
      <c r="E958" s="15"/>
      <c r="F958" s="16"/>
      <c r="G958" s="15"/>
      <c r="H958" s="16"/>
      <c r="I958" s="16"/>
      <c r="J958" s="13"/>
      <c r="K958" s="13"/>
      <c r="L958" s="13"/>
      <c r="M958" s="13"/>
      <c r="N958" s="16"/>
      <c r="O958" s="144"/>
      <c r="P958" s="160" t="str">
        <f>IFERROR(IF(NOT(ISNA(MATCH(D958,Define!$P$4:$P$68,0))),Data!$L958,IF(NOT(ISNA(MATCH(Data!D958,Define!$S$4:$S$68,0))),VLOOKUP(Data!D958,DanhmucTK!$C$3:$G$500,5,0),VLOOKUP(Data!D958,DanhmucTK!$C$3:$F$500,4,0))),"")</f>
        <v/>
      </c>
      <c r="Q958" s="161" t="str">
        <f>IF(NOT(ISNA(MATCH($D958,Define!$P$4:$P$68,0))),VLOOKUP(Data!D958,DanhmucTK!$C$3:$F$500,4,0),"")</f>
        <v/>
      </c>
      <c r="R958" s="162" t="str">
        <f>IFERROR(IF(NOT(ISNA(MATCH($E958,Define!$P$4:$P$68,0))),Data!$L958,IF(NOT(ISNA(MATCH($E958,Define!$S$4:$S$68,0))),VLOOKUP($E958,DanhmucTK!$C$3:$G$500,5,0),VLOOKUP($E958,DanhmucTK!$C$3:$F$500,4,0))),"")</f>
        <v/>
      </c>
      <c r="S958" s="163" t="str">
        <f>IF(NOT(ISNA(MATCH($E958,Define!$P$4:$P$68,0))),VLOOKUP($E958,DanhmucTK!$C$3:$F$500,4,0),"")</f>
        <v/>
      </c>
    </row>
    <row r="959" spans="1:19" ht="18.75" customHeight="1" x14ac:dyDescent="0.2">
      <c r="A959" s="12"/>
      <c r="B959" s="13"/>
      <c r="C959" s="14"/>
      <c r="D959" s="15"/>
      <c r="E959" s="15"/>
      <c r="F959" s="16"/>
      <c r="G959" s="15"/>
      <c r="H959" s="16"/>
      <c r="I959" s="16"/>
      <c r="J959" s="13"/>
      <c r="K959" s="13"/>
      <c r="L959" s="13"/>
      <c r="M959" s="13"/>
      <c r="N959" s="16"/>
      <c r="O959" s="144"/>
      <c r="P959" s="160" t="str">
        <f>IFERROR(IF(NOT(ISNA(MATCH(D959,Define!$P$4:$P$68,0))),Data!$L959,IF(NOT(ISNA(MATCH(Data!D959,Define!$S$4:$S$68,0))),VLOOKUP(Data!D959,DanhmucTK!$C$3:$G$500,5,0),VLOOKUP(Data!D959,DanhmucTK!$C$3:$F$500,4,0))),"")</f>
        <v/>
      </c>
      <c r="Q959" s="161" t="str">
        <f>IF(NOT(ISNA(MATCH($D959,Define!$P$4:$P$68,0))),VLOOKUP(Data!D959,DanhmucTK!$C$3:$F$500,4,0),"")</f>
        <v/>
      </c>
      <c r="R959" s="162" t="str">
        <f>IFERROR(IF(NOT(ISNA(MATCH($E959,Define!$P$4:$P$68,0))),Data!$L959,IF(NOT(ISNA(MATCH($E959,Define!$S$4:$S$68,0))),VLOOKUP($E959,DanhmucTK!$C$3:$G$500,5,0),VLOOKUP($E959,DanhmucTK!$C$3:$F$500,4,0))),"")</f>
        <v/>
      </c>
      <c r="S959" s="163" t="str">
        <f>IF(NOT(ISNA(MATCH($E959,Define!$P$4:$P$68,0))),VLOOKUP($E959,DanhmucTK!$C$3:$F$500,4,0),"")</f>
        <v/>
      </c>
    </row>
    <row r="960" spans="1:19" ht="18.75" customHeight="1" x14ac:dyDescent="0.2">
      <c r="A960" s="12"/>
      <c r="B960" s="13"/>
      <c r="C960" s="14"/>
      <c r="D960" s="15"/>
      <c r="E960" s="15"/>
      <c r="F960" s="16"/>
      <c r="G960" s="15"/>
      <c r="H960" s="16"/>
      <c r="I960" s="16"/>
      <c r="J960" s="13"/>
      <c r="K960" s="13"/>
      <c r="L960" s="13"/>
      <c r="M960" s="13"/>
      <c r="N960" s="16"/>
      <c r="O960" s="144"/>
      <c r="P960" s="160" t="str">
        <f>IFERROR(IF(NOT(ISNA(MATCH(D960,Define!$P$4:$P$68,0))),Data!$L960,IF(NOT(ISNA(MATCH(Data!D960,Define!$S$4:$S$68,0))),VLOOKUP(Data!D960,DanhmucTK!$C$3:$G$500,5,0),VLOOKUP(Data!D960,DanhmucTK!$C$3:$F$500,4,0))),"")</f>
        <v/>
      </c>
      <c r="Q960" s="161" t="str">
        <f>IF(NOT(ISNA(MATCH($D960,Define!$P$4:$P$68,0))),VLOOKUP(Data!D960,DanhmucTK!$C$3:$F$500,4,0),"")</f>
        <v/>
      </c>
      <c r="R960" s="162" t="str">
        <f>IFERROR(IF(NOT(ISNA(MATCH($E960,Define!$P$4:$P$68,0))),Data!$L960,IF(NOT(ISNA(MATCH($E960,Define!$S$4:$S$68,0))),VLOOKUP($E960,DanhmucTK!$C$3:$G$500,5,0),VLOOKUP($E960,DanhmucTK!$C$3:$F$500,4,0))),"")</f>
        <v/>
      </c>
      <c r="S960" s="163" t="str">
        <f>IF(NOT(ISNA(MATCH($E960,Define!$P$4:$P$68,0))),VLOOKUP($E960,DanhmucTK!$C$3:$F$500,4,0),"")</f>
        <v/>
      </c>
    </row>
    <row r="961" spans="1:19" ht="18.75" customHeight="1" x14ac:dyDescent="0.2">
      <c r="A961" s="12"/>
      <c r="B961" s="13"/>
      <c r="C961" s="14"/>
      <c r="D961" s="15"/>
      <c r="E961" s="15"/>
      <c r="F961" s="16"/>
      <c r="G961" s="15"/>
      <c r="H961" s="16"/>
      <c r="I961" s="16"/>
      <c r="J961" s="13"/>
      <c r="K961" s="13"/>
      <c r="L961" s="13"/>
      <c r="M961" s="13"/>
      <c r="N961" s="16"/>
      <c r="O961" s="144"/>
      <c r="P961" s="160" t="str">
        <f>IFERROR(IF(NOT(ISNA(MATCH(D961,Define!$P$4:$P$68,0))),Data!$L961,IF(NOT(ISNA(MATCH(Data!D961,Define!$S$4:$S$68,0))),VLOOKUP(Data!D961,DanhmucTK!$C$3:$G$500,5,0),VLOOKUP(Data!D961,DanhmucTK!$C$3:$F$500,4,0))),"")</f>
        <v/>
      </c>
      <c r="Q961" s="161" t="str">
        <f>IF(NOT(ISNA(MATCH($D961,Define!$P$4:$P$68,0))),VLOOKUP(Data!D961,DanhmucTK!$C$3:$F$500,4,0),"")</f>
        <v/>
      </c>
      <c r="R961" s="162" t="str">
        <f>IFERROR(IF(NOT(ISNA(MATCH($E961,Define!$P$4:$P$68,0))),Data!$L961,IF(NOT(ISNA(MATCH($E961,Define!$S$4:$S$68,0))),VLOOKUP($E961,DanhmucTK!$C$3:$G$500,5,0),VLOOKUP($E961,DanhmucTK!$C$3:$F$500,4,0))),"")</f>
        <v/>
      </c>
      <c r="S961" s="163" t="str">
        <f>IF(NOT(ISNA(MATCH($E961,Define!$P$4:$P$68,0))),VLOOKUP($E961,DanhmucTK!$C$3:$F$500,4,0),"")</f>
        <v/>
      </c>
    </row>
    <row r="962" spans="1:19" ht="18.75" customHeight="1" x14ac:dyDescent="0.2">
      <c r="A962" s="12"/>
      <c r="B962" s="13"/>
      <c r="C962" s="14"/>
      <c r="D962" s="15"/>
      <c r="E962" s="15"/>
      <c r="F962" s="16"/>
      <c r="G962" s="15"/>
      <c r="H962" s="16"/>
      <c r="I962" s="16"/>
      <c r="J962" s="13"/>
      <c r="K962" s="13"/>
      <c r="L962" s="13"/>
      <c r="M962" s="13"/>
      <c r="N962" s="16"/>
      <c r="O962" s="144"/>
      <c r="P962" s="160" t="str">
        <f>IFERROR(IF(NOT(ISNA(MATCH(D962,Define!$P$4:$P$68,0))),Data!$L962,IF(NOT(ISNA(MATCH(Data!D962,Define!$S$4:$S$68,0))),VLOOKUP(Data!D962,DanhmucTK!$C$3:$G$500,5,0),VLOOKUP(Data!D962,DanhmucTK!$C$3:$F$500,4,0))),"")</f>
        <v/>
      </c>
      <c r="Q962" s="161" t="str">
        <f>IF(NOT(ISNA(MATCH($D962,Define!$P$4:$P$68,0))),VLOOKUP(Data!D962,DanhmucTK!$C$3:$F$500,4,0),"")</f>
        <v/>
      </c>
      <c r="R962" s="162" t="str">
        <f>IFERROR(IF(NOT(ISNA(MATCH($E962,Define!$P$4:$P$68,0))),Data!$L962,IF(NOT(ISNA(MATCH($E962,Define!$S$4:$S$68,0))),VLOOKUP($E962,DanhmucTK!$C$3:$G$500,5,0),VLOOKUP($E962,DanhmucTK!$C$3:$F$500,4,0))),"")</f>
        <v/>
      </c>
      <c r="S962" s="163" t="str">
        <f>IF(NOT(ISNA(MATCH($E962,Define!$P$4:$P$68,0))),VLOOKUP($E962,DanhmucTK!$C$3:$F$500,4,0),"")</f>
        <v/>
      </c>
    </row>
    <row r="963" spans="1:19" ht="18.75" customHeight="1" x14ac:dyDescent="0.2">
      <c r="A963" s="12"/>
      <c r="B963" s="13"/>
      <c r="C963" s="14"/>
      <c r="D963" s="15"/>
      <c r="E963" s="15"/>
      <c r="F963" s="16"/>
      <c r="G963" s="15"/>
      <c r="H963" s="16"/>
      <c r="I963" s="16"/>
      <c r="J963" s="13"/>
      <c r="K963" s="13"/>
      <c r="L963" s="13"/>
      <c r="M963" s="13"/>
      <c r="N963" s="16"/>
      <c r="O963" s="144"/>
      <c r="P963" s="160" t="str">
        <f>IFERROR(IF(NOT(ISNA(MATCH(D963,Define!$P$4:$P$68,0))),Data!$L963,IF(NOT(ISNA(MATCH(Data!D963,Define!$S$4:$S$68,0))),VLOOKUP(Data!D963,DanhmucTK!$C$3:$G$500,5,0),VLOOKUP(Data!D963,DanhmucTK!$C$3:$F$500,4,0))),"")</f>
        <v/>
      </c>
      <c r="Q963" s="161" t="str">
        <f>IF(NOT(ISNA(MATCH($D963,Define!$P$4:$P$68,0))),VLOOKUP(Data!D963,DanhmucTK!$C$3:$F$500,4,0),"")</f>
        <v/>
      </c>
      <c r="R963" s="162" t="str">
        <f>IFERROR(IF(NOT(ISNA(MATCH($E963,Define!$P$4:$P$68,0))),Data!$L963,IF(NOT(ISNA(MATCH($E963,Define!$S$4:$S$68,0))),VLOOKUP($E963,DanhmucTK!$C$3:$G$500,5,0),VLOOKUP($E963,DanhmucTK!$C$3:$F$500,4,0))),"")</f>
        <v/>
      </c>
      <c r="S963" s="163" t="str">
        <f>IF(NOT(ISNA(MATCH($E963,Define!$P$4:$P$68,0))),VLOOKUP($E963,DanhmucTK!$C$3:$F$500,4,0),"")</f>
        <v/>
      </c>
    </row>
    <row r="964" spans="1:19" ht="18.75" customHeight="1" x14ac:dyDescent="0.2">
      <c r="A964" s="12"/>
      <c r="B964" s="13"/>
      <c r="C964" s="14"/>
      <c r="D964" s="15"/>
      <c r="E964" s="15"/>
      <c r="F964" s="16"/>
      <c r="G964" s="15"/>
      <c r="H964" s="16"/>
      <c r="I964" s="16"/>
      <c r="J964" s="13"/>
      <c r="K964" s="13"/>
      <c r="L964" s="13"/>
      <c r="M964" s="13"/>
      <c r="N964" s="16"/>
      <c r="O964" s="144"/>
      <c r="P964" s="160" t="str">
        <f>IFERROR(IF(NOT(ISNA(MATCH(D964,Define!$P$4:$P$68,0))),Data!$L964,IF(NOT(ISNA(MATCH(Data!D964,Define!$S$4:$S$68,0))),VLOOKUP(Data!D964,DanhmucTK!$C$3:$G$500,5,0),VLOOKUP(Data!D964,DanhmucTK!$C$3:$F$500,4,0))),"")</f>
        <v/>
      </c>
      <c r="Q964" s="161" t="str">
        <f>IF(NOT(ISNA(MATCH($D964,Define!$P$4:$P$68,0))),VLOOKUP(Data!D964,DanhmucTK!$C$3:$F$500,4,0),"")</f>
        <v/>
      </c>
      <c r="R964" s="162" t="str">
        <f>IFERROR(IF(NOT(ISNA(MATCH($E964,Define!$P$4:$P$68,0))),Data!$L964,IF(NOT(ISNA(MATCH($E964,Define!$S$4:$S$68,0))),VLOOKUP($E964,DanhmucTK!$C$3:$G$500,5,0),VLOOKUP($E964,DanhmucTK!$C$3:$F$500,4,0))),"")</f>
        <v/>
      </c>
      <c r="S964" s="163" t="str">
        <f>IF(NOT(ISNA(MATCH($E964,Define!$P$4:$P$68,0))),VLOOKUP($E964,DanhmucTK!$C$3:$F$500,4,0),"")</f>
        <v/>
      </c>
    </row>
    <row r="965" spans="1:19" ht="18.75" customHeight="1" x14ac:dyDescent="0.2">
      <c r="A965" s="12"/>
      <c r="B965" s="13"/>
      <c r="C965" s="14"/>
      <c r="D965" s="15"/>
      <c r="E965" s="15"/>
      <c r="F965" s="16"/>
      <c r="G965" s="15"/>
      <c r="H965" s="16"/>
      <c r="I965" s="16"/>
      <c r="J965" s="13"/>
      <c r="K965" s="13"/>
      <c r="L965" s="13"/>
      <c r="M965" s="13"/>
      <c r="N965" s="16"/>
      <c r="O965" s="144"/>
      <c r="P965" s="160" t="str">
        <f>IFERROR(IF(NOT(ISNA(MATCH(D965,Define!$P$4:$P$68,0))),Data!$L965,IF(NOT(ISNA(MATCH(Data!D965,Define!$S$4:$S$68,0))),VLOOKUP(Data!D965,DanhmucTK!$C$3:$G$500,5,0),VLOOKUP(Data!D965,DanhmucTK!$C$3:$F$500,4,0))),"")</f>
        <v/>
      </c>
      <c r="Q965" s="161" t="str">
        <f>IF(NOT(ISNA(MATCH($D965,Define!$P$4:$P$68,0))),VLOOKUP(Data!D965,DanhmucTK!$C$3:$F$500,4,0),"")</f>
        <v/>
      </c>
      <c r="R965" s="162" t="str">
        <f>IFERROR(IF(NOT(ISNA(MATCH($E965,Define!$P$4:$P$68,0))),Data!$L965,IF(NOT(ISNA(MATCH($E965,Define!$S$4:$S$68,0))),VLOOKUP($E965,DanhmucTK!$C$3:$G$500,5,0),VLOOKUP($E965,DanhmucTK!$C$3:$F$500,4,0))),"")</f>
        <v/>
      </c>
      <c r="S965" s="163" t="str">
        <f>IF(NOT(ISNA(MATCH($E965,Define!$P$4:$P$68,0))),VLOOKUP($E965,DanhmucTK!$C$3:$F$500,4,0),"")</f>
        <v/>
      </c>
    </row>
    <row r="966" spans="1:19" ht="18.75" customHeight="1" x14ac:dyDescent="0.2">
      <c r="A966" s="12"/>
      <c r="B966" s="13"/>
      <c r="C966" s="14"/>
      <c r="D966" s="15"/>
      <c r="E966" s="15"/>
      <c r="F966" s="16"/>
      <c r="G966" s="15"/>
      <c r="H966" s="16"/>
      <c r="I966" s="16"/>
      <c r="J966" s="13"/>
      <c r="K966" s="13"/>
      <c r="L966" s="13"/>
      <c r="M966" s="13"/>
      <c r="N966" s="16"/>
      <c r="O966" s="144"/>
      <c r="P966" s="160" t="str">
        <f>IFERROR(IF(NOT(ISNA(MATCH(D966,Define!$P$4:$P$68,0))),Data!$L966,IF(NOT(ISNA(MATCH(Data!D966,Define!$S$4:$S$68,0))),VLOOKUP(Data!D966,DanhmucTK!$C$3:$G$500,5,0),VLOOKUP(Data!D966,DanhmucTK!$C$3:$F$500,4,0))),"")</f>
        <v/>
      </c>
      <c r="Q966" s="161" t="str">
        <f>IF(NOT(ISNA(MATCH($D966,Define!$P$4:$P$68,0))),VLOOKUP(Data!D966,DanhmucTK!$C$3:$F$500,4,0),"")</f>
        <v/>
      </c>
      <c r="R966" s="162" t="str">
        <f>IFERROR(IF(NOT(ISNA(MATCH($E966,Define!$P$4:$P$68,0))),Data!$L966,IF(NOT(ISNA(MATCH($E966,Define!$S$4:$S$68,0))),VLOOKUP($E966,DanhmucTK!$C$3:$G$500,5,0),VLOOKUP($E966,DanhmucTK!$C$3:$F$500,4,0))),"")</f>
        <v/>
      </c>
      <c r="S966" s="163" t="str">
        <f>IF(NOT(ISNA(MATCH($E966,Define!$P$4:$P$68,0))),VLOOKUP($E966,DanhmucTK!$C$3:$F$500,4,0),"")</f>
        <v/>
      </c>
    </row>
    <row r="967" spans="1:19" ht="18.75" customHeight="1" x14ac:dyDescent="0.2">
      <c r="A967" s="12"/>
      <c r="B967" s="13"/>
      <c r="C967" s="14"/>
      <c r="D967" s="15"/>
      <c r="E967" s="15"/>
      <c r="F967" s="16"/>
      <c r="G967" s="15"/>
      <c r="H967" s="16"/>
      <c r="I967" s="16"/>
      <c r="J967" s="13"/>
      <c r="K967" s="13"/>
      <c r="L967" s="13"/>
      <c r="M967" s="13"/>
      <c r="N967" s="16"/>
      <c r="O967" s="144"/>
      <c r="P967" s="160" t="str">
        <f>IFERROR(IF(NOT(ISNA(MATCH(D967,Define!$P$4:$P$68,0))),Data!$L967,IF(NOT(ISNA(MATCH(Data!D967,Define!$S$4:$S$68,0))),VLOOKUP(Data!D967,DanhmucTK!$C$3:$G$500,5,0),VLOOKUP(Data!D967,DanhmucTK!$C$3:$F$500,4,0))),"")</f>
        <v/>
      </c>
      <c r="Q967" s="161" t="str">
        <f>IF(NOT(ISNA(MATCH($D967,Define!$P$4:$P$68,0))),VLOOKUP(Data!D967,DanhmucTK!$C$3:$F$500,4,0),"")</f>
        <v/>
      </c>
      <c r="R967" s="162" t="str">
        <f>IFERROR(IF(NOT(ISNA(MATCH($E967,Define!$P$4:$P$68,0))),Data!$L967,IF(NOT(ISNA(MATCH($E967,Define!$S$4:$S$68,0))),VLOOKUP($E967,DanhmucTK!$C$3:$G$500,5,0),VLOOKUP($E967,DanhmucTK!$C$3:$F$500,4,0))),"")</f>
        <v/>
      </c>
      <c r="S967" s="163" t="str">
        <f>IF(NOT(ISNA(MATCH($E967,Define!$P$4:$P$68,0))),VLOOKUP($E967,DanhmucTK!$C$3:$F$500,4,0),"")</f>
        <v/>
      </c>
    </row>
    <row r="968" spans="1:19" ht="18.75" customHeight="1" x14ac:dyDescent="0.2">
      <c r="A968" s="12"/>
      <c r="B968" s="13"/>
      <c r="C968" s="14"/>
      <c r="D968" s="15"/>
      <c r="E968" s="15"/>
      <c r="F968" s="16"/>
      <c r="G968" s="15"/>
      <c r="H968" s="16"/>
      <c r="I968" s="16"/>
      <c r="J968" s="13"/>
      <c r="K968" s="13"/>
      <c r="L968" s="13"/>
      <c r="M968" s="13"/>
      <c r="N968" s="16"/>
      <c r="O968" s="144"/>
      <c r="P968" s="160" t="str">
        <f>IFERROR(IF(NOT(ISNA(MATCH(D968,Define!$P$4:$P$68,0))),Data!$L968,IF(NOT(ISNA(MATCH(Data!D968,Define!$S$4:$S$68,0))),VLOOKUP(Data!D968,DanhmucTK!$C$3:$G$500,5,0),VLOOKUP(Data!D968,DanhmucTK!$C$3:$F$500,4,0))),"")</f>
        <v/>
      </c>
      <c r="Q968" s="161" t="str">
        <f>IF(NOT(ISNA(MATCH($D968,Define!$P$4:$P$68,0))),VLOOKUP(Data!D968,DanhmucTK!$C$3:$F$500,4,0),"")</f>
        <v/>
      </c>
      <c r="R968" s="162" t="str">
        <f>IFERROR(IF(NOT(ISNA(MATCH($E968,Define!$P$4:$P$68,0))),Data!$L968,IF(NOT(ISNA(MATCH($E968,Define!$S$4:$S$68,0))),VLOOKUP($E968,DanhmucTK!$C$3:$G$500,5,0),VLOOKUP($E968,DanhmucTK!$C$3:$F$500,4,0))),"")</f>
        <v/>
      </c>
      <c r="S968" s="163" t="str">
        <f>IF(NOT(ISNA(MATCH($E968,Define!$P$4:$P$68,0))),VLOOKUP($E968,DanhmucTK!$C$3:$F$500,4,0),"")</f>
        <v/>
      </c>
    </row>
    <row r="969" spans="1:19" ht="18.75" customHeight="1" x14ac:dyDescent="0.2">
      <c r="A969" s="12"/>
      <c r="B969" s="13"/>
      <c r="C969" s="14"/>
      <c r="D969" s="15"/>
      <c r="E969" s="15"/>
      <c r="F969" s="16"/>
      <c r="G969" s="15"/>
      <c r="H969" s="16"/>
      <c r="I969" s="16"/>
      <c r="J969" s="13"/>
      <c r="K969" s="13"/>
      <c r="L969" s="13"/>
      <c r="M969" s="13"/>
      <c r="N969" s="16"/>
      <c r="O969" s="144"/>
      <c r="P969" s="160" t="str">
        <f>IFERROR(IF(NOT(ISNA(MATCH(D969,Define!$P$4:$P$68,0))),Data!$L969,IF(NOT(ISNA(MATCH(Data!D969,Define!$S$4:$S$68,0))),VLOOKUP(Data!D969,DanhmucTK!$C$3:$G$500,5,0),VLOOKUP(Data!D969,DanhmucTK!$C$3:$F$500,4,0))),"")</f>
        <v/>
      </c>
      <c r="Q969" s="161" t="str">
        <f>IF(NOT(ISNA(MATCH($D969,Define!$P$4:$P$68,0))),VLOOKUP(Data!D969,DanhmucTK!$C$3:$F$500,4,0),"")</f>
        <v/>
      </c>
      <c r="R969" s="162" t="str">
        <f>IFERROR(IF(NOT(ISNA(MATCH($E969,Define!$P$4:$P$68,0))),Data!$L969,IF(NOT(ISNA(MATCH($E969,Define!$S$4:$S$68,0))),VLOOKUP($E969,DanhmucTK!$C$3:$G$500,5,0),VLOOKUP($E969,DanhmucTK!$C$3:$F$500,4,0))),"")</f>
        <v/>
      </c>
      <c r="S969" s="163" t="str">
        <f>IF(NOT(ISNA(MATCH($E969,Define!$P$4:$P$68,0))),VLOOKUP($E969,DanhmucTK!$C$3:$F$500,4,0),"")</f>
        <v/>
      </c>
    </row>
    <row r="970" spans="1:19" ht="18.75" customHeight="1" x14ac:dyDescent="0.2">
      <c r="A970" s="12"/>
      <c r="B970" s="13"/>
      <c r="C970" s="14"/>
      <c r="D970" s="15"/>
      <c r="E970" s="15"/>
      <c r="F970" s="16"/>
      <c r="G970" s="15"/>
      <c r="H970" s="16"/>
      <c r="I970" s="16"/>
      <c r="J970" s="13"/>
      <c r="K970" s="13"/>
      <c r="L970" s="13"/>
      <c r="M970" s="13"/>
      <c r="N970" s="16"/>
      <c r="O970" s="144"/>
      <c r="P970" s="160" t="str">
        <f>IFERROR(IF(NOT(ISNA(MATCH(D970,Define!$P$4:$P$68,0))),Data!$L970,IF(NOT(ISNA(MATCH(Data!D970,Define!$S$4:$S$68,0))),VLOOKUP(Data!D970,DanhmucTK!$C$3:$G$500,5,0),VLOOKUP(Data!D970,DanhmucTK!$C$3:$F$500,4,0))),"")</f>
        <v/>
      </c>
      <c r="Q970" s="161" t="str">
        <f>IF(NOT(ISNA(MATCH($D970,Define!$P$4:$P$68,0))),VLOOKUP(Data!D970,DanhmucTK!$C$3:$F$500,4,0),"")</f>
        <v/>
      </c>
      <c r="R970" s="162" t="str">
        <f>IFERROR(IF(NOT(ISNA(MATCH($E970,Define!$P$4:$P$68,0))),Data!$L970,IF(NOT(ISNA(MATCH($E970,Define!$S$4:$S$68,0))),VLOOKUP($E970,DanhmucTK!$C$3:$G$500,5,0),VLOOKUP($E970,DanhmucTK!$C$3:$F$500,4,0))),"")</f>
        <v/>
      </c>
      <c r="S970" s="163" t="str">
        <f>IF(NOT(ISNA(MATCH($E970,Define!$P$4:$P$68,0))),VLOOKUP($E970,DanhmucTK!$C$3:$F$500,4,0),"")</f>
        <v/>
      </c>
    </row>
    <row r="971" spans="1:19" ht="18.75" customHeight="1" x14ac:dyDescent="0.2">
      <c r="A971" s="12"/>
      <c r="B971" s="13"/>
      <c r="C971" s="14"/>
      <c r="D971" s="15"/>
      <c r="E971" s="15"/>
      <c r="F971" s="16"/>
      <c r="G971" s="15"/>
      <c r="H971" s="16"/>
      <c r="I971" s="16"/>
      <c r="J971" s="13"/>
      <c r="K971" s="13"/>
      <c r="L971" s="13"/>
      <c r="M971" s="13"/>
      <c r="N971" s="16"/>
      <c r="O971" s="144"/>
      <c r="P971" s="160" t="str">
        <f>IFERROR(IF(NOT(ISNA(MATCH(D971,Define!$P$4:$P$68,0))),Data!$L971,IF(NOT(ISNA(MATCH(Data!D971,Define!$S$4:$S$68,0))),VLOOKUP(Data!D971,DanhmucTK!$C$3:$G$500,5,0),VLOOKUP(Data!D971,DanhmucTK!$C$3:$F$500,4,0))),"")</f>
        <v/>
      </c>
      <c r="Q971" s="161" t="str">
        <f>IF(NOT(ISNA(MATCH($D971,Define!$P$4:$P$68,0))),VLOOKUP(Data!D971,DanhmucTK!$C$3:$F$500,4,0),"")</f>
        <v/>
      </c>
      <c r="R971" s="162" t="str">
        <f>IFERROR(IF(NOT(ISNA(MATCH($E971,Define!$P$4:$P$68,0))),Data!$L971,IF(NOT(ISNA(MATCH($E971,Define!$S$4:$S$68,0))),VLOOKUP($E971,DanhmucTK!$C$3:$G$500,5,0),VLOOKUP($E971,DanhmucTK!$C$3:$F$500,4,0))),"")</f>
        <v/>
      </c>
      <c r="S971" s="163" t="str">
        <f>IF(NOT(ISNA(MATCH($E971,Define!$P$4:$P$68,0))),VLOOKUP($E971,DanhmucTK!$C$3:$F$500,4,0),"")</f>
        <v/>
      </c>
    </row>
    <row r="972" spans="1:19" ht="18.75" customHeight="1" x14ac:dyDescent="0.2">
      <c r="A972" s="12"/>
      <c r="B972" s="13"/>
      <c r="C972" s="14"/>
      <c r="D972" s="15"/>
      <c r="E972" s="15"/>
      <c r="F972" s="16"/>
      <c r="G972" s="15"/>
      <c r="H972" s="16"/>
      <c r="I972" s="16"/>
      <c r="J972" s="13"/>
      <c r="K972" s="13"/>
      <c r="L972" s="13"/>
      <c r="M972" s="13"/>
      <c r="N972" s="16"/>
      <c r="O972" s="144"/>
      <c r="P972" s="160" t="str">
        <f>IFERROR(IF(NOT(ISNA(MATCH(D972,Define!$P$4:$P$68,0))),Data!$L972,IF(NOT(ISNA(MATCH(Data!D972,Define!$S$4:$S$68,0))),VLOOKUP(Data!D972,DanhmucTK!$C$3:$G$500,5,0),VLOOKUP(Data!D972,DanhmucTK!$C$3:$F$500,4,0))),"")</f>
        <v/>
      </c>
      <c r="Q972" s="161" t="str">
        <f>IF(NOT(ISNA(MATCH($D972,Define!$P$4:$P$68,0))),VLOOKUP(Data!D972,DanhmucTK!$C$3:$F$500,4,0),"")</f>
        <v/>
      </c>
      <c r="R972" s="162" t="str">
        <f>IFERROR(IF(NOT(ISNA(MATCH($E972,Define!$P$4:$P$68,0))),Data!$L972,IF(NOT(ISNA(MATCH($E972,Define!$S$4:$S$68,0))),VLOOKUP($E972,DanhmucTK!$C$3:$G$500,5,0),VLOOKUP($E972,DanhmucTK!$C$3:$F$500,4,0))),"")</f>
        <v/>
      </c>
      <c r="S972" s="163" t="str">
        <f>IF(NOT(ISNA(MATCH($E972,Define!$P$4:$P$68,0))),VLOOKUP($E972,DanhmucTK!$C$3:$F$500,4,0),"")</f>
        <v/>
      </c>
    </row>
    <row r="973" spans="1:19" ht="18.75" customHeight="1" x14ac:dyDescent="0.2">
      <c r="A973" s="12"/>
      <c r="B973" s="13"/>
      <c r="C973" s="14"/>
      <c r="D973" s="15"/>
      <c r="E973" s="15"/>
      <c r="F973" s="16"/>
      <c r="G973" s="15"/>
      <c r="H973" s="16"/>
      <c r="I973" s="16"/>
      <c r="J973" s="13"/>
      <c r="K973" s="13"/>
      <c r="L973" s="13"/>
      <c r="M973" s="13"/>
      <c r="N973" s="16"/>
      <c r="O973" s="144"/>
      <c r="P973" s="160" t="str">
        <f>IFERROR(IF(NOT(ISNA(MATCH(D973,Define!$P$4:$P$68,0))),Data!$L973,IF(NOT(ISNA(MATCH(Data!D973,Define!$S$4:$S$68,0))),VLOOKUP(Data!D973,DanhmucTK!$C$3:$G$500,5,0),VLOOKUP(Data!D973,DanhmucTK!$C$3:$F$500,4,0))),"")</f>
        <v/>
      </c>
      <c r="Q973" s="161" t="str">
        <f>IF(NOT(ISNA(MATCH($D973,Define!$P$4:$P$68,0))),VLOOKUP(Data!D973,DanhmucTK!$C$3:$F$500,4,0),"")</f>
        <v/>
      </c>
      <c r="R973" s="162" t="str">
        <f>IFERROR(IF(NOT(ISNA(MATCH($E973,Define!$P$4:$P$68,0))),Data!$L973,IF(NOT(ISNA(MATCH($E973,Define!$S$4:$S$68,0))),VLOOKUP($E973,DanhmucTK!$C$3:$G$500,5,0),VLOOKUP($E973,DanhmucTK!$C$3:$F$500,4,0))),"")</f>
        <v/>
      </c>
      <c r="S973" s="163" t="str">
        <f>IF(NOT(ISNA(MATCH($E973,Define!$P$4:$P$68,0))),VLOOKUP($E973,DanhmucTK!$C$3:$F$500,4,0),"")</f>
        <v/>
      </c>
    </row>
    <row r="974" spans="1:19" ht="18.75" customHeight="1" x14ac:dyDescent="0.2">
      <c r="A974" s="12"/>
      <c r="B974" s="13"/>
      <c r="C974" s="14"/>
      <c r="D974" s="15"/>
      <c r="E974" s="15"/>
      <c r="F974" s="16"/>
      <c r="G974" s="15"/>
      <c r="H974" s="16"/>
      <c r="I974" s="16"/>
      <c r="J974" s="13"/>
      <c r="K974" s="13"/>
      <c r="L974" s="13"/>
      <c r="M974" s="13"/>
      <c r="N974" s="16"/>
      <c r="O974" s="144"/>
      <c r="P974" s="160" t="str">
        <f>IFERROR(IF(NOT(ISNA(MATCH(D974,Define!$P$4:$P$68,0))),Data!$L974,IF(NOT(ISNA(MATCH(Data!D974,Define!$S$4:$S$68,0))),VLOOKUP(Data!D974,DanhmucTK!$C$3:$G$500,5,0),VLOOKUP(Data!D974,DanhmucTK!$C$3:$F$500,4,0))),"")</f>
        <v/>
      </c>
      <c r="Q974" s="161" t="str">
        <f>IF(NOT(ISNA(MATCH($D974,Define!$P$4:$P$68,0))),VLOOKUP(Data!D974,DanhmucTK!$C$3:$F$500,4,0),"")</f>
        <v/>
      </c>
      <c r="R974" s="162" t="str">
        <f>IFERROR(IF(NOT(ISNA(MATCH($E974,Define!$P$4:$P$68,0))),Data!$L974,IF(NOT(ISNA(MATCH($E974,Define!$S$4:$S$68,0))),VLOOKUP($E974,DanhmucTK!$C$3:$G$500,5,0),VLOOKUP($E974,DanhmucTK!$C$3:$F$500,4,0))),"")</f>
        <v/>
      </c>
      <c r="S974" s="163" t="str">
        <f>IF(NOT(ISNA(MATCH($E974,Define!$P$4:$P$68,0))),VLOOKUP($E974,DanhmucTK!$C$3:$F$500,4,0),"")</f>
        <v/>
      </c>
    </row>
    <row r="975" spans="1:19" ht="18.75" customHeight="1" x14ac:dyDescent="0.2">
      <c r="A975" s="12"/>
      <c r="B975" s="13"/>
      <c r="C975" s="14"/>
      <c r="D975" s="15"/>
      <c r="E975" s="15"/>
      <c r="F975" s="16"/>
      <c r="G975" s="15"/>
      <c r="H975" s="16"/>
      <c r="I975" s="16"/>
      <c r="J975" s="13"/>
      <c r="K975" s="13"/>
      <c r="L975" s="13"/>
      <c r="M975" s="13"/>
      <c r="N975" s="16"/>
      <c r="O975" s="144"/>
      <c r="P975" s="160" t="str">
        <f>IFERROR(IF(NOT(ISNA(MATCH(D975,Define!$P$4:$P$68,0))),Data!$L975,IF(NOT(ISNA(MATCH(Data!D975,Define!$S$4:$S$68,0))),VLOOKUP(Data!D975,DanhmucTK!$C$3:$G$500,5,0),VLOOKUP(Data!D975,DanhmucTK!$C$3:$F$500,4,0))),"")</f>
        <v/>
      </c>
      <c r="Q975" s="161" t="str">
        <f>IF(NOT(ISNA(MATCH($D975,Define!$P$4:$P$68,0))),VLOOKUP(Data!D975,DanhmucTK!$C$3:$F$500,4,0),"")</f>
        <v/>
      </c>
      <c r="R975" s="162" t="str">
        <f>IFERROR(IF(NOT(ISNA(MATCH($E975,Define!$P$4:$P$68,0))),Data!$L975,IF(NOT(ISNA(MATCH($E975,Define!$S$4:$S$68,0))),VLOOKUP($E975,DanhmucTK!$C$3:$G$500,5,0),VLOOKUP($E975,DanhmucTK!$C$3:$F$500,4,0))),"")</f>
        <v/>
      </c>
      <c r="S975" s="163" t="str">
        <f>IF(NOT(ISNA(MATCH($E975,Define!$P$4:$P$68,0))),VLOOKUP($E975,DanhmucTK!$C$3:$F$500,4,0),"")</f>
        <v/>
      </c>
    </row>
    <row r="976" spans="1:19" ht="18.75" customHeight="1" x14ac:dyDescent="0.2">
      <c r="A976" s="12"/>
      <c r="B976" s="13"/>
      <c r="C976" s="14"/>
      <c r="D976" s="15"/>
      <c r="E976" s="15"/>
      <c r="F976" s="16"/>
      <c r="G976" s="15"/>
      <c r="H976" s="16"/>
      <c r="I976" s="16"/>
      <c r="J976" s="13"/>
      <c r="K976" s="13"/>
      <c r="L976" s="13"/>
      <c r="M976" s="13"/>
      <c r="N976" s="16"/>
      <c r="O976" s="144"/>
      <c r="P976" s="160" t="str">
        <f>IFERROR(IF(NOT(ISNA(MATCH(D976,Define!$P$4:$P$68,0))),Data!$L976,IF(NOT(ISNA(MATCH(Data!D976,Define!$S$4:$S$68,0))),VLOOKUP(Data!D976,DanhmucTK!$C$3:$G$500,5,0),VLOOKUP(Data!D976,DanhmucTK!$C$3:$F$500,4,0))),"")</f>
        <v/>
      </c>
      <c r="Q976" s="161" t="str">
        <f>IF(NOT(ISNA(MATCH($D976,Define!$P$4:$P$68,0))),VLOOKUP(Data!D976,DanhmucTK!$C$3:$F$500,4,0),"")</f>
        <v/>
      </c>
      <c r="R976" s="162" t="str">
        <f>IFERROR(IF(NOT(ISNA(MATCH($E976,Define!$P$4:$P$68,0))),Data!$L976,IF(NOT(ISNA(MATCH($E976,Define!$S$4:$S$68,0))),VLOOKUP($E976,DanhmucTK!$C$3:$G$500,5,0),VLOOKUP($E976,DanhmucTK!$C$3:$F$500,4,0))),"")</f>
        <v/>
      </c>
      <c r="S976" s="163" t="str">
        <f>IF(NOT(ISNA(MATCH($E976,Define!$P$4:$P$68,0))),VLOOKUP($E976,DanhmucTK!$C$3:$F$500,4,0),"")</f>
        <v/>
      </c>
    </row>
    <row r="977" spans="1:19" ht="18.75" customHeight="1" x14ac:dyDescent="0.2">
      <c r="A977" s="12"/>
      <c r="B977" s="13"/>
      <c r="C977" s="14"/>
      <c r="D977" s="15"/>
      <c r="E977" s="15"/>
      <c r="F977" s="16"/>
      <c r="G977" s="15"/>
      <c r="H977" s="16"/>
      <c r="I977" s="16"/>
      <c r="J977" s="13"/>
      <c r="K977" s="13"/>
      <c r="L977" s="13"/>
      <c r="M977" s="13"/>
      <c r="N977" s="16"/>
      <c r="O977" s="144"/>
      <c r="P977" s="160" t="str">
        <f>IFERROR(IF(NOT(ISNA(MATCH(D977,Define!$P$4:$P$68,0))),Data!$L977,IF(NOT(ISNA(MATCH(Data!D977,Define!$S$4:$S$68,0))),VLOOKUP(Data!D977,DanhmucTK!$C$3:$G$500,5,0),VLOOKUP(Data!D977,DanhmucTK!$C$3:$F$500,4,0))),"")</f>
        <v/>
      </c>
      <c r="Q977" s="161" t="str">
        <f>IF(NOT(ISNA(MATCH($D977,Define!$P$4:$P$68,0))),VLOOKUP(Data!D977,DanhmucTK!$C$3:$F$500,4,0),"")</f>
        <v/>
      </c>
      <c r="R977" s="162" t="str">
        <f>IFERROR(IF(NOT(ISNA(MATCH($E977,Define!$P$4:$P$68,0))),Data!$L977,IF(NOT(ISNA(MATCH($E977,Define!$S$4:$S$68,0))),VLOOKUP($E977,DanhmucTK!$C$3:$G$500,5,0),VLOOKUP($E977,DanhmucTK!$C$3:$F$500,4,0))),"")</f>
        <v/>
      </c>
      <c r="S977" s="163" t="str">
        <f>IF(NOT(ISNA(MATCH($E977,Define!$P$4:$P$68,0))),VLOOKUP($E977,DanhmucTK!$C$3:$F$500,4,0),"")</f>
        <v/>
      </c>
    </row>
    <row r="978" spans="1:19" ht="18.75" customHeight="1" x14ac:dyDescent="0.2">
      <c r="A978" s="12"/>
      <c r="B978" s="13"/>
      <c r="C978" s="14"/>
      <c r="D978" s="15"/>
      <c r="E978" s="15"/>
      <c r="F978" s="16"/>
      <c r="G978" s="15"/>
      <c r="H978" s="16"/>
      <c r="I978" s="16"/>
      <c r="J978" s="13"/>
      <c r="K978" s="13"/>
      <c r="L978" s="13"/>
      <c r="M978" s="13"/>
      <c r="N978" s="16"/>
      <c r="O978" s="144"/>
      <c r="P978" s="160" t="str">
        <f>IFERROR(IF(NOT(ISNA(MATCH(D978,Define!$P$4:$P$68,0))),Data!$L978,IF(NOT(ISNA(MATCH(Data!D978,Define!$S$4:$S$68,0))),VLOOKUP(Data!D978,DanhmucTK!$C$3:$G$500,5,0),VLOOKUP(Data!D978,DanhmucTK!$C$3:$F$500,4,0))),"")</f>
        <v/>
      </c>
      <c r="Q978" s="161" t="str">
        <f>IF(NOT(ISNA(MATCH($D978,Define!$P$4:$P$68,0))),VLOOKUP(Data!D978,DanhmucTK!$C$3:$F$500,4,0),"")</f>
        <v/>
      </c>
      <c r="R978" s="162" t="str">
        <f>IFERROR(IF(NOT(ISNA(MATCH($E978,Define!$P$4:$P$68,0))),Data!$L978,IF(NOT(ISNA(MATCH($E978,Define!$S$4:$S$68,0))),VLOOKUP($E978,DanhmucTK!$C$3:$G$500,5,0),VLOOKUP($E978,DanhmucTK!$C$3:$F$500,4,0))),"")</f>
        <v/>
      </c>
      <c r="S978" s="163" t="str">
        <f>IF(NOT(ISNA(MATCH($E978,Define!$P$4:$P$68,0))),VLOOKUP($E978,DanhmucTK!$C$3:$F$500,4,0),"")</f>
        <v/>
      </c>
    </row>
    <row r="979" spans="1:19" ht="18.75" customHeight="1" x14ac:dyDescent="0.2">
      <c r="A979" s="12"/>
      <c r="B979" s="13"/>
      <c r="C979" s="14"/>
      <c r="D979" s="15"/>
      <c r="E979" s="15"/>
      <c r="F979" s="16"/>
      <c r="G979" s="15"/>
      <c r="H979" s="16"/>
      <c r="I979" s="16"/>
      <c r="J979" s="13"/>
      <c r="K979" s="13"/>
      <c r="L979" s="13"/>
      <c r="M979" s="13"/>
      <c r="N979" s="16"/>
      <c r="O979" s="144"/>
      <c r="P979" s="160" t="str">
        <f>IFERROR(IF(NOT(ISNA(MATCH(D979,Define!$P$4:$P$68,0))),Data!$L979,IF(NOT(ISNA(MATCH(Data!D979,Define!$S$4:$S$68,0))),VLOOKUP(Data!D979,DanhmucTK!$C$3:$G$500,5,0),VLOOKUP(Data!D979,DanhmucTK!$C$3:$F$500,4,0))),"")</f>
        <v/>
      </c>
      <c r="Q979" s="161" t="str">
        <f>IF(NOT(ISNA(MATCH($D979,Define!$P$4:$P$68,0))),VLOOKUP(Data!D979,DanhmucTK!$C$3:$F$500,4,0),"")</f>
        <v/>
      </c>
      <c r="R979" s="162" t="str">
        <f>IFERROR(IF(NOT(ISNA(MATCH($E979,Define!$P$4:$P$68,0))),Data!$L979,IF(NOT(ISNA(MATCH($E979,Define!$S$4:$S$68,0))),VLOOKUP($E979,DanhmucTK!$C$3:$G$500,5,0),VLOOKUP($E979,DanhmucTK!$C$3:$F$500,4,0))),"")</f>
        <v/>
      </c>
      <c r="S979" s="163" t="str">
        <f>IF(NOT(ISNA(MATCH($E979,Define!$P$4:$P$68,0))),VLOOKUP($E979,DanhmucTK!$C$3:$F$500,4,0),"")</f>
        <v/>
      </c>
    </row>
    <row r="980" spans="1:19" ht="18.75" customHeight="1" x14ac:dyDescent="0.2">
      <c r="A980" s="12"/>
      <c r="B980" s="13"/>
      <c r="C980" s="14"/>
      <c r="D980" s="15"/>
      <c r="E980" s="15"/>
      <c r="F980" s="16"/>
      <c r="G980" s="15"/>
      <c r="H980" s="16"/>
      <c r="I980" s="16"/>
      <c r="J980" s="13"/>
      <c r="K980" s="13"/>
      <c r="L980" s="13"/>
      <c r="M980" s="13"/>
      <c r="N980" s="16"/>
      <c r="O980" s="144"/>
      <c r="P980" s="160" t="str">
        <f>IFERROR(IF(NOT(ISNA(MATCH(D980,Define!$P$4:$P$68,0))),Data!$L980,IF(NOT(ISNA(MATCH(Data!D980,Define!$S$4:$S$68,0))),VLOOKUP(Data!D980,DanhmucTK!$C$3:$G$500,5,0),VLOOKUP(Data!D980,DanhmucTK!$C$3:$F$500,4,0))),"")</f>
        <v/>
      </c>
      <c r="Q980" s="161" t="str">
        <f>IF(NOT(ISNA(MATCH($D980,Define!$P$4:$P$68,0))),VLOOKUP(Data!D980,DanhmucTK!$C$3:$F$500,4,0),"")</f>
        <v/>
      </c>
      <c r="R980" s="162" t="str">
        <f>IFERROR(IF(NOT(ISNA(MATCH($E980,Define!$P$4:$P$68,0))),Data!$L980,IF(NOT(ISNA(MATCH($E980,Define!$S$4:$S$68,0))),VLOOKUP($E980,DanhmucTK!$C$3:$G$500,5,0),VLOOKUP($E980,DanhmucTK!$C$3:$F$500,4,0))),"")</f>
        <v/>
      </c>
      <c r="S980" s="163" t="str">
        <f>IF(NOT(ISNA(MATCH($E980,Define!$P$4:$P$68,0))),VLOOKUP($E980,DanhmucTK!$C$3:$F$500,4,0),"")</f>
        <v/>
      </c>
    </row>
    <row r="981" spans="1:19" ht="18.75" customHeight="1" x14ac:dyDescent="0.2">
      <c r="A981" s="12"/>
      <c r="B981" s="13"/>
      <c r="C981" s="14"/>
      <c r="D981" s="15"/>
      <c r="E981" s="15"/>
      <c r="F981" s="16"/>
      <c r="G981" s="15"/>
      <c r="H981" s="16"/>
      <c r="I981" s="16"/>
      <c r="J981" s="13"/>
      <c r="K981" s="13"/>
      <c r="L981" s="13"/>
      <c r="M981" s="13"/>
      <c r="N981" s="16"/>
      <c r="O981" s="144"/>
      <c r="P981" s="160" t="str">
        <f>IFERROR(IF(NOT(ISNA(MATCH(D981,Define!$P$4:$P$68,0))),Data!$L981,IF(NOT(ISNA(MATCH(Data!D981,Define!$S$4:$S$68,0))),VLOOKUP(Data!D981,DanhmucTK!$C$3:$G$500,5,0),VLOOKUP(Data!D981,DanhmucTK!$C$3:$F$500,4,0))),"")</f>
        <v/>
      </c>
      <c r="Q981" s="161" t="str">
        <f>IF(NOT(ISNA(MATCH($D981,Define!$P$4:$P$68,0))),VLOOKUP(Data!D981,DanhmucTK!$C$3:$F$500,4,0),"")</f>
        <v/>
      </c>
      <c r="R981" s="162" t="str">
        <f>IFERROR(IF(NOT(ISNA(MATCH($E981,Define!$P$4:$P$68,0))),Data!$L981,IF(NOT(ISNA(MATCH($E981,Define!$S$4:$S$68,0))),VLOOKUP($E981,DanhmucTK!$C$3:$G$500,5,0),VLOOKUP($E981,DanhmucTK!$C$3:$F$500,4,0))),"")</f>
        <v/>
      </c>
      <c r="S981" s="163" t="str">
        <f>IF(NOT(ISNA(MATCH($E981,Define!$P$4:$P$68,0))),VLOOKUP($E981,DanhmucTK!$C$3:$F$500,4,0),"")</f>
        <v/>
      </c>
    </row>
    <row r="982" spans="1:19" ht="18.75" customHeight="1" x14ac:dyDescent="0.2">
      <c r="A982" s="12"/>
      <c r="B982" s="13"/>
      <c r="C982" s="14"/>
      <c r="D982" s="15"/>
      <c r="E982" s="15"/>
      <c r="F982" s="16"/>
      <c r="G982" s="15"/>
      <c r="H982" s="16"/>
      <c r="I982" s="16"/>
      <c r="J982" s="13"/>
      <c r="K982" s="13"/>
      <c r="L982" s="13"/>
      <c r="M982" s="13"/>
      <c r="N982" s="16"/>
      <c r="O982" s="144"/>
      <c r="P982" s="160" t="str">
        <f>IFERROR(IF(NOT(ISNA(MATCH(D982,Define!$P$4:$P$68,0))),Data!$L982,IF(NOT(ISNA(MATCH(Data!D982,Define!$S$4:$S$68,0))),VLOOKUP(Data!D982,DanhmucTK!$C$3:$G$500,5,0),VLOOKUP(Data!D982,DanhmucTK!$C$3:$F$500,4,0))),"")</f>
        <v/>
      </c>
      <c r="Q982" s="161" t="str">
        <f>IF(NOT(ISNA(MATCH($D982,Define!$P$4:$P$68,0))),VLOOKUP(Data!D982,DanhmucTK!$C$3:$F$500,4,0),"")</f>
        <v/>
      </c>
      <c r="R982" s="162" t="str">
        <f>IFERROR(IF(NOT(ISNA(MATCH($E982,Define!$P$4:$P$68,0))),Data!$L982,IF(NOT(ISNA(MATCH($E982,Define!$S$4:$S$68,0))),VLOOKUP($E982,DanhmucTK!$C$3:$G$500,5,0),VLOOKUP($E982,DanhmucTK!$C$3:$F$500,4,0))),"")</f>
        <v/>
      </c>
      <c r="S982" s="163" t="str">
        <f>IF(NOT(ISNA(MATCH($E982,Define!$P$4:$P$68,0))),VLOOKUP($E982,DanhmucTK!$C$3:$F$500,4,0),"")</f>
        <v/>
      </c>
    </row>
    <row r="983" spans="1:19" ht="18.75" customHeight="1" x14ac:dyDescent="0.2">
      <c r="A983" s="12"/>
      <c r="B983" s="13"/>
      <c r="C983" s="14"/>
      <c r="D983" s="15"/>
      <c r="E983" s="15"/>
      <c r="F983" s="16"/>
      <c r="G983" s="15"/>
      <c r="H983" s="16"/>
      <c r="I983" s="16"/>
      <c r="J983" s="13"/>
      <c r="K983" s="13"/>
      <c r="L983" s="13"/>
      <c r="M983" s="13"/>
      <c r="N983" s="16"/>
      <c r="O983" s="144"/>
      <c r="P983" s="160" t="str">
        <f>IFERROR(IF(NOT(ISNA(MATCH(D983,Define!$P$4:$P$68,0))),Data!$L983,IF(NOT(ISNA(MATCH(Data!D983,Define!$S$4:$S$68,0))),VLOOKUP(Data!D983,DanhmucTK!$C$3:$G$500,5,0),VLOOKUP(Data!D983,DanhmucTK!$C$3:$F$500,4,0))),"")</f>
        <v/>
      </c>
      <c r="Q983" s="161" t="str">
        <f>IF(NOT(ISNA(MATCH($D983,Define!$P$4:$P$68,0))),VLOOKUP(Data!D983,DanhmucTK!$C$3:$F$500,4,0),"")</f>
        <v/>
      </c>
      <c r="R983" s="162" t="str">
        <f>IFERROR(IF(NOT(ISNA(MATCH($E983,Define!$P$4:$P$68,0))),Data!$L983,IF(NOT(ISNA(MATCH($E983,Define!$S$4:$S$68,0))),VLOOKUP($E983,DanhmucTK!$C$3:$G$500,5,0),VLOOKUP($E983,DanhmucTK!$C$3:$F$500,4,0))),"")</f>
        <v/>
      </c>
      <c r="S983" s="163" t="str">
        <f>IF(NOT(ISNA(MATCH($E983,Define!$P$4:$P$68,0))),VLOOKUP($E983,DanhmucTK!$C$3:$F$500,4,0),"")</f>
        <v/>
      </c>
    </row>
    <row r="984" spans="1:19" ht="18.75" customHeight="1" x14ac:dyDescent="0.2">
      <c r="A984" s="12"/>
      <c r="B984" s="13"/>
      <c r="C984" s="14"/>
      <c r="D984" s="15"/>
      <c r="E984" s="15"/>
      <c r="F984" s="16"/>
      <c r="G984" s="15"/>
      <c r="H984" s="16"/>
      <c r="I984" s="16"/>
      <c r="J984" s="13"/>
      <c r="K984" s="13"/>
      <c r="L984" s="13"/>
      <c r="M984" s="13"/>
      <c r="N984" s="16"/>
      <c r="O984" s="144"/>
      <c r="P984" s="160" t="str">
        <f>IFERROR(IF(NOT(ISNA(MATCH(D984,Define!$P$4:$P$68,0))),Data!$L984,IF(NOT(ISNA(MATCH(Data!D984,Define!$S$4:$S$68,0))),VLOOKUP(Data!D984,DanhmucTK!$C$3:$G$500,5,0),VLOOKUP(Data!D984,DanhmucTK!$C$3:$F$500,4,0))),"")</f>
        <v/>
      </c>
      <c r="Q984" s="161" t="str">
        <f>IF(NOT(ISNA(MATCH($D984,Define!$P$4:$P$68,0))),VLOOKUP(Data!D984,DanhmucTK!$C$3:$F$500,4,0),"")</f>
        <v/>
      </c>
      <c r="R984" s="162" t="str">
        <f>IFERROR(IF(NOT(ISNA(MATCH($E984,Define!$P$4:$P$68,0))),Data!$L984,IF(NOT(ISNA(MATCH($E984,Define!$S$4:$S$68,0))),VLOOKUP($E984,DanhmucTK!$C$3:$G$500,5,0),VLOOKUP($E984,DanhmucTK!$C$3:$F$500,4,0))),"")</f>
        <v/>
      </c>
      <c r="S984" s="163" t="str">
        <f>IF(NOT(ISNA(MATCH($E984,Define!$P$4:$P$68,0))),VLOOKUP($E984,DanhmucTK!$C$3:$F$500,4,0),"")</f>
        <v/>
      </c>
    </row>
    <row r="985" spans="1:19" ht="18.75" customHeight="1" x14ac:dyDescent="0.2">
      <c r="A985" s="12"/>
      <c r="B985" s="13"/>
      <c r="C985" s="14"/>
      <c r="D985" s="15"/>
      <c r="E985" s="15"/>
      <c r="F985" s="16"/>
      <c r="G985" s="15"/>
      <c r="H985" s="16"/>
      <c r="I985" s="16"/>
      <c r="J985" s="13"/>
      <c r="K985" s="13"/>
      <c r="L985" s="13"/>
      <c r="M985" s="13"/>
      <c r="N985" s="16"/>
      <c r="O985" s="144"/>
      <c r="P985" s="160" t="str">
        <f>IFERROR(IF(NOT(ISNA(MATCH(D985,Define!$P$4:$P$68,0))),Data!$L985,IF(NOT(ISNA(MATCH(Data!D985,Define!$S$4:$S$68,0))),VLOOKUP(Data!D985,DanhmucTK!$C$3:$G$500,5,0),VLOOKUP(Data!D985,DanhmucTK!$C$3:$F$500,4,0))),"")</f>
        <v/>
      </c>
      <c r="Q985" s="161" t="str">
        <f>IF(NOT(ISNA(MATCH($D985,Define!$P$4:$P$68,0))),VLOOKUP(Data!D985,DanhmucTK!$C$3:$F$500,4,0),"")</f>
        <v/>
      </c>
      <c r="R985" s="162" t="str">
        <f>IFERROR(IF(NOT(ISNA(MATCH($E985,Define!$P$4:$P$68,0))),Data!$L985,IF(NOT(ISNA(MATCH($E985,Define!$S$4:$S$68,0))),VLOOKUP($E985,DanhmucTK!$C$3:$G$500,5,0),VLOOKUP($E985,DanhmucTK!$C$3:$F$500,4,0))),"")</f>
        <v/>
      </c>
      <c r="S985" s="163" t="str">
        <f>IF(NOT(ISNA(MATCH($E985,Define!$P$4:$P$68,0))),VLOOKUP($E985,DanhmucTK!$C$3:$F$500,4,0),"")</f>
        <v/>
      </c>
    </row>
    <row r="986" spans="1:19" ht="18.75" customHeight="1" x14ac:dyDescent="0.2">
      <c r="A986" s="12"/>
      <c r="B986" s="13"/>
      <c r="C986" s="14"/>
      <c r="D986" s="15"/>
      <c r="E986" s="15"/>
      <c r="F986" s="16"/>
      <c r="G986" s="15"/>
      <c r="H986" s="16"/>
      <c r="I986" s="16"/>
      <c r="J986" s="13"/>
      <c r="K986" s="13"/>
      <c r="L986" s="13"/>
      <c r="M986" s="13"/>
      <c r="N986" s="16"/>
      <c r="O986" s="144"/>
      <c r="P986" s="160" t="str">
        <f>IFERROR(IF(NOT(ISNA(MATCH(D986,Define!$P$4:$P$68,0))),Data!$L986,IF(NOT(ISNA(MATCH(Data!D986,Define!$S$4:$S$68,0))),VLOOKUP(Data!D986,DanhmucTK!$C$3:$G$500,5,0),VLOOKUP(Data!D986,DanhmucTK!$C$3:$F$500,4,0))),"")</f>
        <v/>
      </c>
      <c r="Q986" s="161" t="str">
        <f>IF(NOT(ISNA(MATCH($D986,Define!$P$4:$P$68,0))),VLOOKUP(Data!D986,DanhmucTK!$C$3:$F$500,4,0),"")</f>
        <v/>
      </c>
      <c r="R986" s="162" t="str">
        <f>IFERROR(IF(NOT(ISNA(MATCH($E986,Define!$P$4:$P$68,0))),Data!$L986,IF(NOT(ISNA(MATCH($E986,Define!$S$4:$S$68,0))),VLOOKUP($E986,DanhmucTK!$C$3:$G$500,5,0),VLOOKUP($E986,DanhmucTK!$C$3:$F$500,4,0))),"")</f>
        <v/>
      </c>
      <c r="S986" s="163" t="str">
        <f>IF(NOT(ISNA(MATCH($E986,Define!$P$4:$P$68,0))),VLOOKUP($E986,DanhmucTK!$C$3:$F$500,4,0),"")</f>
        <v/>
      </c>
    </row>
    <row r="987" spans="1:19" ht="18.75" customHeight="1" x14ac:dyDescent="0.2">
      <c r="A987" s="12"/>
      <c r="B987" s="13"/>
      <c r="C987" s="14"/>
      <c r="D987" s="15"/>
      <c r="E987" s="15"/>
      <c r="F987" s="16"/>
      <c r="G987" s="15"/>
      <c r="H987" s="16"/>
      <c r="I987" s="16"/>
      <c r="J987" s="13"/>
      <c r="K987" s="13"/>
      <c r="L987" s="13"/>
      <c r="M987" s="13"/>
      <c r="N987" s="16"/>
      <c r="O987" s="144"/>
      <c r="P987" s="160" t="str">
        <f>IFERROR(IF(NOT(ISNA(MATCH(D987,Define!$P$4:$P$68,0))),Data!$L987,IF(NOT(ISNA(MATCH(Data!D987,Define!$S$4:$S$68,0))),VLOOKUP(Data!D987,DanhmucTK!$C$3:$G$500,5,0),VLOOKUP(Data!D987,DanhmucTK!$C$3:$F$500,4,0))),"")</f>
        <v/>
      </c>
      <c r="Q987" s="161" t="str">
        <f>IF(NOT(ISNA(MATCH($D987,Define!$P$4:$P$68,0))),VLOOKUP(Data!D987,DanhmucTK!$C$3:$F$500,4,0),"")</f>
        <v/>
      </c>
      <c r="R987" s="162" t="str">
        <f>IFERROR(IF(NOT(ISNA(MATCH($E987,Define!$P$4:$P$68,0))),Data!$L987,IF(NOT(ISNA(MATCH($E987,Define!$S$4:$S$68,0))),VLOOKUP($E987,DanhmucTK!$C$3:$G$500,5,0),VLOOKUP($E987,DanhmucTK!$C$3:$F$500,4,0))),"")</f>
        <v/>
      </c>
      <c r="S987" s="163" t="str">
        <f>IF(NOT(ISNA(MATCH($E987,Define!$P$4:$P$68,0))),VLOOKUP($E987,DanhmucTK!$C$3:$F$500,4,0),"")</f>
        <v/>
      </c>
    </row>
    <row r="988" spans="1:19" ht="18.75" customHeight="1" x14ac:dyDescent="0.2">
      <c r="A988" s="12"/>
      <c r="B988" s="13"/>
      <c r="C988" s="14"/>
      <c r="D988" s="15"/>
      <c r="E988" s="15"/>
      <c r="F988" s="16"/>
      <c r="G988" s="15"/>
      <c r="H988" s="16"/>
      <c r="I988" s="16"/>
      <c r="J988" s="13"/>
      <c r="K988" s="13"/>
      <c r="L988" s="13"/>
      <c r="M988" s="13"/>
      <c r="N988" s="16"/>
      <c r="O988" s="144"/>
      <c r="P988" s="160" t="str">
        <f>IFERROR(IF(NOT(ISNA(MATCH(D988,Define!$P$4:$P$68,0))),Data!$L988,IF(NOT(ISNA(MATCH(Data!D988,Define!$S$4:$S$68,0))),VLOOKUP(Data!D988,DanhmucTK!$C$3:$G$500,5,0),VLOOKUP(Data!D988,DanhmucTK!$C$3:$F$500,4,0))),"")</f>
        <v/>
      </c>
      <c r="Q988" s="161" t="str">
        <f>IF(NOT(ISNA(MATCH($D988,Define!$P$4:$P$68,0))),VLOOKUP(Data!D988,DanhmucTK!$C$3:$F$500,4,0),"")</f>
        <v/>
      </c>
      <c r="R988" s="162" t="str">
        <f>IFERROR(IF(NOT(ISNA(MATCH($E988,Define!$P$4:$P$68,0))),Data!$L988,IF(NOT(ISNA(MATCH($E988,Define!$S$4:$S$68,0))),VLOOKUP($E988,DanhmucTK!$C$3:$G$500,5,0),VLOOKUP($E988,DanhmucTK!$C$3:$F$500,4,0))),"")</f>
        <v/>
      </c>
      <c r="S988" s="163" t="str">
        <f>IF(NOT(ISNA(MATCH($E988,Define!$P$4:$P$68,0))),VLOOKUP($E988,DanhmucTK!$C$3:$F$500,4,0),"")</f>
        <v/>
      </c>
    </row>
    <row r="989" spans="1:19" ht="18.75" customHeight="1" x14ac:dyDescent="0.2">
      <c r="A989" s="12"/>
      <c r="B989" s="13"/>
      <c r="C989" s="14"/>
      <c r="D989" s="15"/>
      <c r="E989" s="15"/>
      <c r="F989" s="16"/>
      <c r="G989" s="15"/>
      <c r="H989" s="16"/>
      <c r="I989" s="16"/>
      <c r="J989" s="13"/>
      <c r="K989" s="13"/>
      <c r="L989" s="13"/>
      <c r="M989" s="13"/>
      <c r="N989" s="16"/>
      <c r="O989" s="144"/>
      <c r="P989" s="160" t="str">
        <f>IFERROR(IF(NOT(ISNA(MATCH(D989,Define!$P$4:$P$68,0))),Data!$L989,IF(NOT(ISNA(MATCH(Data!D989,Define!$S$4:$S$68,0))),VLOOKUP(Data!D989,DanhmucTK!$C$3:$G$500,5,0),VLOOKUP(Data!D989,DanhmucTK!$C$3:$F$500,4,0))),"")</f>
        <v/>
      </c>
      <c r="Q989" s="161" t="str">
        <f>IF(NOT(ISNA(MATCH($D989,Define!$P$4:$P$68,0))),VLOOKUP(Data!D989,DanhmucTK!$C$3:$F$500,4,0),"")</f>
        <v/>
      </c>
      <c r="R989" s="162" t="str">
        <f>IFERROR(IF(NOT(ISNA(MATCH($E989,Define!$P$4:$P$68,0))),Data!$L989,IF(NOT(ISNA(MATCH($E989,Define!$S$4:$S$68,0))),VLOOKUP($E989,DanhmucTK!$C$3:$G$500,5,0),VLOOKUP($E989,DanhmucTK!$C$3:$F$500,4,0))),"")</f>
        <v/>
      </c>
      <c r="S989" s="163" t="str">
        <f>IF(NOT(ISNA(MATCH($E989,Define!$P$4:$P$68,0))),VLOOKUP($E989,DanhmucTK!$C$3:$F$500,4,0),"")</f>
        <v/>
      </c>
    </row>
    <row r="990" spans="1:19" ht="18.75" customHeight="1" x14ac:dyDescent="0.2">
      <c r="A990" s="12"/>
      <c r="B990" s="13"/>
      <c r="C990" s="14"/>
      <c r="D990" s="15"/>
      <c r="E990" s="15"/>
      <c r="F990" s="16"/>
      <c r="G990" s="15"/>
      <c r="H990" s="16"/>
      <c r="I990" s="16"/>
      <c r="J990" s="13"/>
      <c r="K990" s="13"/>
      <c r="L990" s="13"/>
      <c r="M990" s="13"/>
      <c r="N990" s="16"/>
      <c r="O990" s="144"/>
      <c r="P990" s="160" t="str">
        <f>IFERROR(IF(NOT(ISNA(MATCH(D990,Define!$P$4:$P$68,0))),Data!$L990,IF(NOT(ISNA(MATCH(Data!D990,Define!$S$4:$S$68,0))),VLOOKUP(Data!D990,DanhmucTK!$C$3:$G$500,5,0),VLOOKUP(Data!D990,DanhmucTK!$C$3:$F$500,4,0))),"")</f>
        <v/>
      </c>
      <c r="Q990" s="161" t="str">
        <f>IF(NOT(ISNA(MATCH($D990,Define!$P$4:$P$68,0))),VLOOKUP(Data!D990,DanhmucTK!$C$3:$F$500,4,0),"")</f>
        <v/>
      </c>
      <c r="R990" s="162" t="str">
        <f>IFERROR(IF(NOT(ISNA(MATCH($E990,Define!$P$4:$P$68,0))),Data!$L990,IF(NOT(ISNA(MATCH($E990,Define!$S$4:$S$68,0))),VLOOKUP($E990,DanhmucTK!$C$3:$G$500,5,0),VLOOKUP($E990,DanhmucTK!$C$3:$F$500,4,0))),"")</f>
        <v/>
      </c>
      <c r="S990" s="163" t="str">
        <f>IF(NOT(ISNA(MATCH($E990,Define!$P$4:$P$68,0))),VLOOKUP($E990,DanhmucTK!$C$3:$F$500,4,0),"")</f>
        <v/>
      </c>
    </row>
    <row r="991" spans="1:19" ht="18.75" customHeight="1" x14ac:dyDescent="0.2">
      <c r="A991" s="12"/>
      <c r="B991" s="13"/>
      <c r="C991" s="14"/>
      <c r="D991" s="15"/>
      <c r="E991" s="15"/>
      <c r="F991" s="16"/>
      <c r="G991" s="15"/>
      <c r="H991" s="16"/>
      <c r="I991" s="16"/>
      <c r="J991" s="13"/>
      <c r="K991" s="13"/>
      <c r="L991" s="13"/>
      <c r="M991" s="13"/>
      <c r="N991" s="16"/>
      <c r="O991" s="144"/>
      <c r="P991" s="160" t="str">
        <f>IFERROR(IF(NOT(ISNA(MATCH(D991,Define!$P$4:$P$68,0))),Data!$L991,IF(NOT(ISNA(MATCH(Data!D991,Define!$S$4:$S$68,0))),VLOOKUP(Data!D991,DanhmucTK!$C$3:$G$500,5,0),VLOOKUP(Data!D991,DanhmucTK!$C$3:$F$500,4,0))),"")</f>
        <v/>
      </c>
      <c r="Q991" s="161" t="str">
        <f>IF(NOT(ISNA(MATCH($D991,Define!$P$4:$P$68,0))),VLOOKUP(Data!D991,DanhmucTK!$C$3:$F$500,4,0),"")</f>
        <v/>
      </c>
      <c r="R991" s="162" t="str">
        <f>IFERROR(IF(NOT(ISNA(MATCH($E991,Define!$P$4:$P$68,0))),Data!$L991,IF(NOT(ISNA(MATCH($E991,Define!$S$4:$S$68,0))),VLOOKUP($E991,DanhmucTK!$C$3:$G$500,5,0),VLOOKUP($E991,DanhmucTK!$C$3:$F$500,4,0))),"")</f>
        <v/>
      </c>
      <c r="S991" s="163" t="str">
        <f>IF(NOT(ISNA(MATCH($E991,Define!$P$4:$P$68,0))),VLOOKUP($E991,DanhmucTK!$C$3:$F$500,4,0),"")</f>
        <v/>
      </c>
    </row>
    <row r="992" spans="1:19" ht="18.75" customHeight="1" x14ac:dyDescent="0.2">
      <c r="A992" s="12"/>
      <c r="B992" s="13"/>
      <c r="C992" s="14"/>
      <c r="D992" s="15"/>
      <c r="E992" s="15"/>
      <c r="F992" s="16"/>
      <c r="G992" s="15"/>
      <c r="H992" s="16"/>
      <c r="I992" s="16"/>
      <c r="J992" s="13"/>
      <c r="K992" s="13"/>
      <c r="L992" s="13"/>
      <c r="M992" s="13"/>
      <c r="N992" s="16"/>
      <c r="O992" s="144"/>
      <c r="P992" s="160" t="str">
        <f>IFERROR(IF(NOT(ISNA(MATCH(D992,Define!$P$4:$P$68,0))),Data!$L992,IF(NOT(ISNA(MATCH(Data!D992,Define!$S$4:$S$68,0))),VLOOKUP(Data!D992,DanhmucTK!$C$3:$G$500,5,0),VLOOKUP(Data!D992,DanhmucTK!$C$3:$F$500,4,0))),"")</f>
        <v/>
      </c>
      <c r="Q992" s="161" t="str">
        <f>IF(NOT(ISNA(MATCH($D992,Define!$P$4:$P$68,0))),VLOOKUP(Data!D992,DanhmucTK!$C$3:$F$500,4,0),"")</f>
        <v/>
      </c>
      <c r="R992" s="162" t="str">
        <f>IFERROR(IF(NOT(ISNA(MATCH($E992,Define!$P$4:$P$68,0))),Data!$L992,IF(NOT(ISNA(MATCH($E992,Define!$S$4:$S$68,0))),VLOOKUP($E992,DanhmucTK!$C$3:$G$500,5,0),VLOOKUP($E992,DanhmucTK!$C$3:$F$500,4,0))),"")</f>
        <v/>
      </c>
      <c r="S992" s="163" t="str">
        <f>IF(NOT(ISNA(MATCH($E992,Define!$P$4:$P$68,0))),VLOOKUP($E992,DanhmucTK!$C$3:$F$500,4,0),"")</f>
        <v/>
      </c>
    </row>
    <row r="993" spans="1:19" ht="18.75" customHeight="1" x14ac:dyDescent="0.2">
      <c r="A993" s="12"/>
      <c r="B993" s="13"/>
      <c r="C993" s="14"/>
      <c r="D993" s="15"/>
      <c r="E993" s="15"/>
      <c r="F993" s="16"/>
      <c r="G993" s="15"/>
      <c r="H993" s="16"/>
      <c r="I993" s="16"/>
      <c r="J993" s="13"/>
      <c r="K993" s="13"/>
      <c r="L993" s="13"/>
      <c r="M993" s="13"/>
      <c r="N993" s="16"/>
      <c r="O993" s="144"/>
      <c r="P993" s="160" t="str">
        <f>IFERROR(IF(NOT(ISNA(MATCH(D993,Define!$P$4:$P$68,0))),Data!$L993,IF(NOT(ISNA(MATCH(Data!D993,Define!$S$4:$S$68,0))),VLOOKUP(Data!D993,DanhmucTK!$C$3:$G$500,5,0),VLOOKUP(Data!D993,DanhmucTK!$C$3:$F$500,4,0))),"")</f>
        <v/>
      </c>
      <c r="Q993" s="161" t="str">
        <f>IF(NOT(ISNA(MATCH($D993,Define!$P$4:$P$68,0))),VLOOKUP(Data!D993,DanhmucTK!$C$3:$F$500,4,0),"")</f>
        <v/>
      </c>
      <c r="R993" s="162" t="str">
        <f>IFERROR(IF(NOT(ISNA(MATCH($E993,Define!$P$4:$P$68,0))),Data!$L993,IF(NOT(ISNA(MATCH($E993,Define!$S$4:$S$68,0))),VLOOKUP($E993,DanhmucTK!$C$3:$G$500,5,0),VLOOKUP($E993,DanhmucTK!$C$3:$F$500,4,0))),"")</f>
        <v/>
      </c>
      <c r="S993" s="163" t="str">
        <f>IF(NOT(ISNA(MATCH($E993,Define!$P$4:$P$68,0))),VLOOKUP($E993,DanhmucTK!$C$3:$F$500,4,0),"")</f>
        <v/>
      </c>
    </row>
    <row r="994" spans="1:19" ht="18.75" customHeight="1" x14ac:dyDescent="0.2">
      <c r="A994" s="12"/>
      <c r="B994" s="13"/>
      <c r="C994" s="14"/>
      <c r="D994" s="15"/>
      <c r="E994" s="15"/>
      <c r="F994" s="16"/>
      <c r="G994" s="15"/>
      <c r="H994" s="16"/>
      <c r="I994" s="16"/>
      <c r="J994" s="13"/>
      <c r="K994" s="13"/>
      <c r="L994" s="13"/>
      <c r="M994" s="13"/>
      <c r="N994" s="16"/>
      <c r="O994" s="144"/>
      <c r="P994" s="160" t="str">
        <f>IFERROR(IF(NOT(ISNA(MATCH(D994,Define!$P$4:$P$68,0))),Data!$L994,IF(NOT(ISNA(MATCH(Data!D994,Define!$S$4:$S$68,0))),VLOOKUP(Data!D994,DanhmucTK!$C$3:$G$500,5,0),VLOOKUP(Data!D994,DanhmucTK!$C$3:$F$500,4,0))),"")</f>
        <v/>
      </c>
      <c r="Q994" s="161" t="str">
        <f>IF(NOT(ISNA(MATCH($D994,Define!$P$4:$P$68,0))),VLOOKUP(Data!D994,DanhmucTK!$C$3:$F$500,4,0),"")</f>
        <v/>
      </c>
      <c r="R994" s="162" t="str">
        <f>IFERROR(IF(NOT(ISNA(MATCH($E994,Define!$P$4:$P$68,0))),Data!$L994,IF(NOT(ISNA(MATCH($E994,Define!$S$4:$S$68,0))),VLOOKUP($E994,DanhmucTK!$C$3:$G$500,5,0),VLOOKUP($E994,DanhmucTK!$C$3:$F$500,4,0))),"")</f>
        <v/>
      </c>
      <c r="S994" s="163" t="str">
        <f>IF(NOT(ISNA(MATCH($E994,Define!$P$4:$P$68,0))),VLOOKUP($E994,DanhmucTK!$C$3:$F$500,4,0),"")</f>
        <v/>
      </c>
    </row>
    <row r="995" spans="1:19" ht="18.75" customHeight="1" x14ac:dyDescent="0.2">
      <c r="A995" s="12"/>
      <c r="B995" s="13"/>
      <c r="C995" s="14"/>
      <c r="D995" s="15"/>
      <c r="E995" s="15"/>
      <c r="F995" s="16"/>
      <c r="G995" s="15"/>
      <c r="H995" s="16"/>
      <c r="I995" s="16"/>
      <c r="J995" s="13"/>
      <c r="K995" s="13"/>
      <c r="L995" s="13"/>
      <c r="M995" s="13"/>
      <c r="N995" s="16"/>
      <c r="O995" s="144"/>
      <c r="P995" s="160" t="str">
        <f>IFERROR(IF(NOT(ISNA(MATCH(D995,Define!$P$4:$P$68,0))),Data!$L995,IF(NOT(ISNA(MATCH(Data!D995,Define!$S$4:$S$68,0))),VLOOKUP(Data!D995,DanhmucTK!$C$3:$G$500,5,0),VLOOKUP(Data!D995,DanhmucTK!$C$3:$F$500,4,0))),"")</f>
        <v/>
      </c>
      <c r="Q995" s="161" t="str">
        <f>IF(NOT(ISNA(MATCH($D995,Define!$P$4:$P$68,0))),VLOOKUP(Data!D995,DanhmucTK!$C$3:$F$500,4,0),"")</f>
        <v/>
      </c>
      <c r="R995" s="162" t="str">
        <f>IFERROR(IF(NOT(ISNA(MATCH($E995,Define!$P$4:$P$68,0))),Data!$L995,IF(NOT(ISNA(MATCH($E995,Define!$S$4:$S$68,0))),VLOOKUP($E995,DanhmucTK!$C$3:$G$500,5,0),VLOOKUP($E995,DanhmucTK!$C$3:$F$500,4,0))),"")</f>
        <v/>
      </c>
      <c r="S995" s="163" t="str">
        <f>IF(NOT(ISNA(MATCH($E995,Define!$P$4:$P$68,0))),VLOOKUP($E995,DanhmucTK!$C$3:$F$500,4,0),"")</f>
        <v/>
      </c>
    </row>
    <row r="996" spans="1:19" ht="18.75" customHeight="1" x14ac:dyDescent="0.2">
      <c r="A996" s="12"/>
      <c r="B996" s="13"/>
      <c r="C996" s="14"/>
      <c r="D996" s="15"/>
      <c r="E996" s="15"/>
      <c r="F996" s="16"/>
      <c r="G996" s="15"/>
      <c r="H996" s="16"/>
      <c r="I996" s="16"/>
      <c r="J996" s="13"/>
      <c r="K996" s="13"/>
      <c r="L996" s="13"/>
      <c r="M996" s="13"/>
      <c r="N996" s="16"/>
      <c r="O996" s="144"/>
      <c r="P996" s="160" t="str">
        <f>IFERROR(IF(NOT(ISNA(MATCH(D996,Define!$P$4:$P$68,0))),Data!$L996,IF(NOT(ISNA(MATCH(Data!D996,Define!$S$4:$S$68,0))),VLOOKUP(Data!D996,DanhmucTK!$C$3:$G$500,5,0),VLOOKUP(Data!D996,DanhmucTK!$C$3:$F$500,4,0))),"")</f>
        <v/>
      </c>
      <c r="Q996" s="161" t="str">
        <f>IF(NOT(ISNA(MATCH($D996,Define!$P$4:$P$68,0))),VLOOKUP(Data!D996,DanhmucTK!$C$3:$F$500,4,0),"")</f>
        <v/>
      </c>
      <c r="R996" s="162" t="str">
        <f>IFERROR(IF(NOT(ISNA(MATCH($E996,Define!$P$4:$P$68,0))),Data!$L996,IF(NOT(ISNA(MATCH($E996,Define!$S$4:$S$68,0))),VLOOKUP($E996,DanhmucTK!$C$3:$G$500,5,0),VLOOKUP($E996,DanhmucTK!$C$3:$F$500,4,0))),"")</f>
        <v/>
      </c>
      <c r="S996" s="163" t="str">
        <f>IF(NOT(ISNA(MATCH($E996,Define!$P$4:$P$68,0))),VLOOKUP($E996,DanhmucTK!$C$3:$F$500,4,0),"")</f>
        <v/>
      </c>
    </row>
    <row r="997" spans="1:19" ht="18.75" customHeight="1" x14ac:dyDescent="0.2">
      <c r="A997" s="12"/>
      <c r="B997" s="13"/>
      <c r="C997" s="14"/>
      <c r="D997" s="15"/>
      <c r="E997" s="15"/>
      <c r="F997" s="16"/>
      <c r="G997" s="15"/>
      <c r="H997" s="16"/>
      <c r="I997" s="16"/>
      <c r="J997" s="13"/>
      <c r="K997" s="13"/>
      <c r="L997" s="13"/>
      <c r="M997" s="13"/>
      <c r="N997" s="16"/>
      <c r="O997" s="144"/>
      <c r="P997" s="160" t="str">
        <f>IFERROR(IF(NOT(ISNA(MATCH(D997,Define!$P$4:$P$68,0))),Data!$L997,IF(NOT(ISNA(MATCH(Data!D997,Define!$S$4:$S$68,0))),VLOOKUP(Data!D997,DanhmucTK!$C$3:$G$500,5,0),VLOOKUP(Data!D997,DanhmucTK!$C$3:$F$500,4,0))),"")</f>
        <v/>
      </c>
      <c r="Q997" s="161" t="str">
        <f>IF(NOT(ISNA(MATCH($D997,Define!$P$4:$P$68,0))),VLOOKUP(Data!D997,DanhmucTK!$C$3:$F$500,4,0),"")</f>
        <v/>
      </c>
      <c r="R997" s="162" t="str">
        <f>IFERROR(IF(NOT(ISNA(MATCH($E997,Define!$P$4:$P$68,0))),Data!$L997,IF(NOT(ISNA(MATCH($E997,Define!$S$4:$S$68,0))),VLOOKUP($E997,DanhmucTK!$C$3:$G$500,5,0),VLOOKUP($E997,DanhmucTK!$C$3:$F$500,4,0))),"")</f>
        <v/>
      </c>
      <c r="S997" s="163" t="str">
        <f>IF(NOT(ISNA(MATCH($E997,Define!$P$4:$P$68,0))),VLOOKUP($E997,DanhmucTK!$C$3:$F$500,4,0),"")</f>
        <v/>
      </c>
    </row>
    <row r="998" spans="1:19" ht="18.75" customHeight="1" x14ac:dyDescent="0.2">
      <c r="A998" s="12"/>
      <c r="B998" s="13"/>
      <c r="C998" s="14"/>
      <c r="D998" s="15"/>
      <c r="E998" s="15"/>
      <c r="F998" s="16"/>
      <c r="G998" s="15"/>
      <c r="H998" s="16"/>
      <c r="I998" s="16"/>
      <c r="J998" s="13"/>
      <c r="K998" s="13"/>
      <c r="L998" s="13"/>
      <c r="M998" s="13"/>
      <c r="N998" s="16"/>
      <c r="O998" s="144"/>
      <c r="P998" s="160" t="str">
        <f>IFERROR(IF(NOT(ISNA(MATCH(D998,Define!$P$4:$P$68,0))),Data!$L998,IF(NOT(ISNA(MATCH(Data!D998,Define!$S$4:$S$68,0))),VLOOKUP(Data!D998,DanhmucTK!$C$3:$G$500,5,0),VLOOKUP(Data!D998,DanhmucTK!$C$3:$F$500,4,0))),"")</f>
        <v/>
      </c>
      <c r="Q998" s="161" t="str">
        <f>IF(NOT(ISNA(MATCH($D998,Define!$P$4:$P$68,0))),VLOOKUP(Data!D998,DanhmucTK!$C$3:$F$500,4,0),"")</f>
        <v/>
      </c>
      <c r="R998" s="162" t="str">
        <f>IFERROR(IF(NOT(ISNA(MATCH($E998,Define!$P$4:$P$68,0))),Data!$L998,IF(NOT(ISNA(MATCH($E998,Define!$S$4:$S$68,0))),VLOOKUP($E998,DanhmucTK!$C$3:$G$500,5,0),VLOOKUP($E998,DanhmucTK!$C$3:$F$500,4,0))),"")</f>
        <v/>
      </c>
      <c r="S998" s="163" t="str">
        <f>IF(NOT(ISNA(MATCH($E998,Define!$P$4:$P$68,0))),VLOOKUP($E998,DanhmucTK!$C$3:$F$500,4,0),"")</f>
        <v/>
      </c>
    </row>
    <row r="999" spans="1:19" ht="18.75" customHeight="1" x14ac:dyDescent="0.2">
      <c r="A999" s="12"/>
      <c r="B999" s="13"/>
      <c r="C999" s="14"/>
      <c r="D999" s="15"/>
      <c r="E999" s="15"/>
      <c r="F999" s="16"/>
      <c r="G999" s="15"/>
      <c r="H999" s="16"/>
      <c r="I999" s="16"/>
      <c r="J999" s="13"/>
      <c r="K999" s="13"/>
      <c r="L999" s="13"/>
      <c r="M999" s="13"/>
      <c r="N999" s="16"/>
      <c r="O999" s="144"/>
      <c r="P999" s="160" t="str">
        <f>IFERROR(IF(NOT(ISNA(MATCH(D999,Define!$P$4:$P$68,0))),Data!$L999,IF(NOT(ISNA(MATCH(Data!D999,Define!$S$4:$S$68,0))),VLOOKUP(Data!D999,DanhmucTK!$C$3:$G$500,5,0),VLOOKUP(Data!D999,DanhmucTK!$C$3:$F$500,4,0))),"")</f>
        <v/>
      </c>
      <c r="Q999" s="161" t="str">
        <f>IF(NOT(ISNA(MATCH($D999,Define!$P$4:$P$68,0))),VLOOKUP(Data!D999,DanhmucTK!$C$3:$F$500,4,0),"")</f>
        <v/>
      </c>
      <c r="R999" s="162" t="str">
        <f>IFERROR(IF(NOT(ISNA(MATCH($E999,Define!$P$4:$P$68,0))),Data!$L999,IF(NOT(ISNA(MATCH($E999,Define!$S$4:$S$68,0))),VLOOKUP($E999,DanhmucTK!$C$3:$G$500,5,0),VLOOKUP($E999,DanhmucTK!$C$3:$F$500,4,0))),"")</f>
        <v/>
      </c>
      <c r="S999" s="163" t="str">
        <f>IF(NOT(ISNA(MATCH($E999,Define!$P$4:$P$68,0))),VLOOKUP($E999,DanhmucTK!$C$3:$F$500,4,0),"")</f>
        <v/>
      </c>
    </row>
    <row r="1000" spans="1:19" ht="18.75" customHeight="1" x14ac:dyDescent="0.2">
      <c r="A1000" s="12"/>
      <c r="B1000" s="13"/>
      <c r="C1000" s="14"/>
      <c r="D1000" s="15"/>
      <c r="E1000" s="15"/>
      <c r="F1000" s="16"/>
      <c r="G1000" s="15"/>
      <c r="H1000" s="16"/>
      <c r="I1000" s="16"/>
      <c r="J1000" s="13"/>
      <c r="K1000" s="13"/>
      <c r="L1000" s="13"/>
      <c r="M1000" s="13"/>
      <c r="N1000" s="16"/>
      <c r="O1000" s="144"/>
      <c r="P1000" s="160" t="str">
        <f>IFERROR(IF(NOT(ISNA(MATCH(D1000,Define!$P$4:$P$68,0))),Data!$L1000,IF(NOT(ISNA(MATCH(Data!D1000,Define!$S$4:$S$68,0))),VLOOKUP(Data!D1000,DanhmucTK!$C$3:$G$500,5,0),VLOOKUP(Data!D1000,DanhmucTK!$C$3:$F$500,4,0))),"")</f>
        <v/>
      </c>
      <c r="Q1000" s="161" t="str">
        <f>IF(NOT(ISNA(MATCH($D1000,Define!$P$4:$P$68,0))),VLOOKUP(Data!D1000,DanhmucTK!$C$3:$F$500,4,0),"")</f>
        <v/>
      </c>
      <c r="R1000" s="162" t="str">
        <f>IFERROR(IF(NOT(ISNA(MATCH($E1000,Define!$P$4:$P$68,0))),Data!$L1000,IF(NOT(ISNA(MATCH($E1000,Define!$S$4:$S$68,0))),VLOOKUP($E1000,DanhmucTK!$C$3:$G$500,5,0),VLOOKUP($E1000,DanhmucTK!$C$3:$F$500,4,0))),"")</f>
        <v/>
      </c>
      <c r="S1000" s="163" t="str">
        <f>IF(NOT(ISNA(MATCH($E1000,Define!$P$4:$P$68,0))),VLOOKUP($E1000,DanhmucTK!$C$3:$F$500,4,0),"")</f>
        <v/>
      </c>
    </row>
    <row r="1001" spans="1:19" ht="18.75" customHeight="1" x14ac:dyDescent="0.2">
      <c r="A1001" s="12"/>
      <c r="B1001" s="13"/>
      <c r="C1001" s="14"/>
      <c r="D1001" s="15"/>
      <c r="E1001" s="15"/>
      <c r="F1001" s="16"/>
      <c r="G1001" s="15"/>
      <c r="H1001" s="16"/>
      <c r="I1001" s="16"/>
      <c r="J1001" s="13"/>
      <c r="K1001" s="13"/>
      <c r="L1001" s="13"/>
      <c r="M1001" s="13"/>
      <c r="N1001" s="16"/>
      <c r="O1001" s="144"/>
      <c r="P1001" s="160" t="str">
        <f>IFERROR(IF(NOT(ISNA(MATCH(D1001,Define!$P$4:$P$68,0))),Data!$L1001,IF(NOT(ISNA(MATCH(Data!D1001,Define!$S$4:$S$68,0))),VLOOKUP(Data!D1001,DanhmucTK!$C$3:$G$500,5,0),VLOOKUP(Data!D1001,DanhmucTK!$C$3:$F$500,4,0))),"")</f>
        <v/>
      </c>
      <c r="Q1001" s="161" t="str">
        <f>IF(NOT(ISNA(MATCH($D1001,Define!$P$4:$P$68,0))),VLOOKUP(Data!D1001,DanhmucTK!$C$3:$F$500,4,0),"")</f>
        <v/>
      </c>
      <c r="R1001" s="162" t="str">
        <f>IFERROR(IF(NOT(ISNA(MATCH($E1001,Define!$P$4:$P$68,0))),Data!$L1001,IF(NOT(ISNA(MATCH($E1001,Define!$S$4:$S$68,0))),VLOOKUP($E1001,DanhmucTK!$C$3:$G$500,5,0),VLOOKUP($E1001,DanhmucTK!$C$3:$F$500,4,0))),"")</f>
        <v/>
      </c>
      <c r="S1001" s="163" t="str">
        <f>IF(NOT(ISNA(MATCH($E1001,Define!$P$4:$P$68,0))),VLOOKUP($E1001,DanhmucTK!$C$3:$F$500,4,0),"")</f>
        <v/>
      </c>
    </row>
    <row r="1002" spans="1:19" ht="18.75" customHeight="1" x14ac:dyDescent="0.2">
      <c r="A1002" s="12"/>
      <c r="B1002" s="13"/>
      <c r="C1002" s="14"/>
      <c r="D1002" s="15"/>
      <c r="E1002" s="15"/>
      <c r="F1002" s="16"/>
      <c r="G1002" s="15"/>
      <c r="H1002" s="16"/>
      <c r="I1002" s="16"/>
      <c r="J1002" s="13"/>
      <c r="K1002" s="13"/>
      <c r="L1002" s="13"/>
      <c r="M1002" s="13"/>
      <c r="N1002" s="16"/>
      <c r="O1002" s="144"/>
      <c r="P1002" s="160" t="str">
        <f>IFERROR(IF(NOT(ISNA(MATCH(D1002,Define!$P$4:$P$68,0))),Data!$L1002,IF(NOT(ISNA(MATCH(Data!D1002,Define!$S$4:$S$68,0))),VLOOKUP(Data!D1002,DanhmucTK!$C$3:$G$500,5,0),VLOOKUP(Data!D1002,DanhmucTK!$C$3:$F$500,4,0))),"")</f>
        <v/>
      </c>
      <c r="Q1002" s="161" t="str">
        <f>IF(NOT(ISNA(MATCH($D1002,Define!$P$4:$P$68,0))),VLOOKUP(Data!D1002,DanhmucTK!$C$3:$F$500,4,0),"")</f>
        <v/>
      </c>
      <c r="R1002" s="162" t="str">
        <f>IFERROR(IF(NOT(ISNA(MATCH($E1002,Define!$P$4:$P$68,0))),Data!$L1002,IF(NOT(ISNA(MATCH($E1002,Define!$S$4:$S$68,0))),VLOOKUP($E1002,DanhmucTK!$C$3:$G$500,5,0),VLOOKUP($E1002,DanhmucTK!$C$3:$F$500,4,0))),"")</f>
        <v/>
      </c>
      <c r="S1002" s="163" t="str">
        <f>IF(NOT(ISNA(MATCH($E1002,Define!$P$4:$P$68,0))),VLOOKUP($E1002,DanhmucTK!$C$3:$F$500,4,0),"")</f>
        <v/>
      </c>
    </row>
    <row r="1003" spans="1:19" ht="18.75" customHeight="1" x14ac:dyDescent="0.2">
      <c r="A1003" s="12"/>
      <c r="B1003" s="13"/>
      <c r="C1003" s="14"/>
      <c r="D1003" s="15"/>
      <c r="E1003" s="15"/>
      <c r="F1003" s="16"/>
      <c r="G1003" s="15"/>
      <c r="H1003" s="16"/>
      <c r="I1003" s="16"/>
      <c r="J1003" s="13"/>
      <c r="K1003" s="13"/>
      <c r="L1003" s="13"/>
      <c r="M1003" s="13"/>
      <c r="N1003" s="16"/>
      <c r="O1003" s="144"/>
      <c r="P1003" s="160" t="str">
        <f>IFERROR(IF(NOT(ISNA(MATCH(D1003,Define!$P$4:$P$68,0))),Data!$L1003,IF(NOT(ISNA(MATCH(Data!D1003,Define!$S$4:$S$68,0))),VLOOKUP(Data!D1003,DanhmucTK!$C$3:$G$500,5,0),VLOOKUP(Data!D1003,DanhmucTK!$C$3:$F$500,4,0))),"")</f>
        <v/>
      </c>
      <c r="Q1003" s="161" t="str">
        <f>IF(NOT(ISNA(MATCH($D1003,Define!$P$4:$P$68,0))),VLOOKUP(Data!D1003,DanhmucTK!$C$3:$F$500,4,0),"")</f>
        <v/>
      </c>
      <c r="R1003" s="162" t="str">
        <f>IFERROR(IF(NOT(ISNA(MATCH($E1003,Define!$P$4:$P$68,0))),Data!$L1003,IF(NOT(ISNA(MATCH($E1003,Define!$S$4:$S$68,0))),VLOOKUP($E1003,DanhmucTK!$C$3:$G$500,5,0),VLOOKUP($E1003,DanhmucTK!$C$3:$F$500,4,0))),"")</f>
        <v/>
      </c>
      <c r="S1003" s="163" t="str">
        <f>IF(NOT(ISNA(MATCH($E1003,Define!$P$4:$P$68,0))),VLOOKUP($E1003,DanhmucTK!$C$3:$F$500,4,0),"")</f>
        <v/>
      </c>
    </row>
    <row r="1004" spans="1:19" ht="18.75" customHeight="1" x14ac:dyDescent="0.2">
      <c r="A1004" s="12"/>
      <c r="B1004" s="13"/>
      <c r="C1004" s="14"/>
      <c r="D1004" s="15"/>
      <c r="E1004" s="15"/>
      <c r="F1004" s="16"/>
      <c r="G1004" s="15"/>
      <c r="H1004" s="16"/>
      <c r="I1004" s="16"/>
      <c r="J1004" s="13"/>
      <c r="K1004" s="13"/>
      <c r="L1004" s="13"/>
      <c r="M1004" s="13"/>
      <c r="N1004" s="16"/>
      <c r="O1004" s="144"/>
      <c r="P1004" s="160" t="str">
        <f>IFERROR(IF(NOT(ISNA(MATCH(D1004,Define!$P$4:$P$68,0))),Data!$L1004,IF(NOT(ISNA(MATCH(Data!D1004,Define!$S$4:$S$68,0))),VLOOKUP(Data!D1004,DanhmucTK!$C$3:$G$500,5,0),VLOOKUP(Data!D1004,DanhmucTK!$C$3:$F$500,4,0))),"")</f>
        <v/>
      </c>
      <c r="Q1004" s="161" t="str">
        <f>IF(NOT(ISNA(MATCH($D1004,Define!$P$4:$P$68,0))),VLOOKUP(Data!D1004,DanhmucTK!$C$3:$F$500,4,0),"")</f>
        <v/>
      </c>
      <c r="R1004" s="162" t="str">
        <f>IFERROR(IF(NOT(ISNA(MATCH($E1004,Define!$P$4:$P$68,0))),Data!$L1004,IF(NOT(ISNA(MATCH($E1004,Define!$S$4:$S$68,0))),VLOOKUP($E1004,DanhmucTK!$C$3:$G$500,5,0),VLOOKUP($E1004,DanhmucTK!$C$3:$F$500,4,0))),"")</f>
        <v/>
      </c>
      <c r="S1004" s="163" t="str">
        <f>IF(NOT(ISNA(MATCH($E1004,Define!$P$4:$P$68,0))),VLOOKUP($E1004,DanhmucTK!$C$3:$F$500,4,0),"")</f>
        <v/>
      </c>
    </row>
    <row r="1005" spans="1:19" ht="18.75" customHeight="1" x14ac:dyDescent="0.2">
      <c r="A1005" s="12"/>
      <c r="B1005" s="13"/>
      <c r="C1005" s="14"/>
      <c r="D1005" s="15"/>
      <c r="E1005" s="15"/>
      <c r="F1005" s="16"/>
      <c r="G1005" s="15"/>
      <c r="H1005" s="16"/>
      <c r="I1005" s="16"/>
      <c r="J1005" s="13"/>
      <c r="K1005" s="13"/>
      <c r="L1005" s="13"/>
      <c r="M1005" s="13"/>
      <c r="N1005" s="16"/>
      <c r="O1005" s="144"/>
      <c r="P1005" s="160" t="str">
        <f>IFERROR(IF(NOT(ISNA(MATCH(D1005,Define!$P$4:$P$68,0))),Data!$L1005,IF(NOT(ISNA(MATCH(Data!D1005,Define!$S$4:$S$68,0))),VLOOKUP(Data!D1005,DanhmucTK!$C$3:$G$500,5,0),VLOOKUP(Data!D1005,DanhmucTK!$C$3:$F$500,4,0))),"")</f>
        <v/>
      </c>
      <c r="Q1005" s="161" t="str">
        <f>IF(NOT(ISNA(MATCH($D1005,Define!$P$4:$P$68,0))),VLOOKUP(Data!D1005,DanhmucTK!$C$3:$F$500,4,0),"")</f>
        <v/>
      </c>
      <c r="R1005" s="162" t="str">
        <f>IFERROR(IF(NOT(ISNA(MATCH($E1005,Define!$P$4:$P$68,0))),Data!$L1005,IF(NOT(ISNA(MATCH($E1005,Define!$S$4:$S$68,0))),VLOOKUP($E1005,DanhmucTK!$C$3:$G$500,5,0),VLOOKUP($E1005,DanhmucTK!$C$3:$F$500,4,0))),"")</f>
        <v/>
      </c>
      <c r="S1005" s="163" t="str">
        <f>IF(NOT(ISNA(MATCH($E1005,Define!$P$4:$P$68,0))),VLOOKUP($E1005,DanhmucTK!$C$3:$F$500,4,0),"")</f>
        <v/>
      </c>
    </row>
    <row r="1006" spans="1:19" ht="18.75" customHeight="1" x14ac:dyDescent="0.2">
      <c r="A1006" s="12"/>
      <c r="B1006" s="13"/>
      <c r="C1006" s="14"/>
      <c r="D1006" s="15"/>
      <c r="E1006" s="15"/>
      <c r="F1006" s="16"/>
      <c r="G1006" s="15"/>
      <c r="H1006" s="16"/>
      <c r="I1006" s="16"/>
      <c r="J1006" s="13"/>
      <c r="K1006" s="13"/>
      <c r="L1006" s="13"/>
      <c r="M1006" s="13"/>
      <c r="N1006" s="16"/>
      <c r="O1006" s="144"/>
      <c r="P1006" s="160" t="str">
        <f>IFERROR(IF(NOT(ISNA(MATCH(D1006,Define!$P$4:$P$68,0))),Data!$L1006,IF(NOT(ISNA(MATCH(Data!D1006,Define!$S$4:$S$68,0))),VLOOKUP(Data!D1006,DanhmucTK!$C$3:$G$500,5,0),VLOOKUP(Data!D1006,DanhmucTK!$C$3:$F$500,4,0))),"")</f>
        <v/>
      </c>
      <c r="Q1006" s="161" t="str">
        <f>IF(NOT(ISNA(MATCH($D1006,Define!$P$4:$P$68,0))),VLOOKUP(Data!D1006,DanhmucTK!$C$3:$F$500,4,0),"")</f>
        <v/>
      </c>
      <c r="R1006" s="162" t="str">
        <f>IFERROR(IF(NOT(ISNA(MATCH($E1006,Define!$P$4:$P$68,0))),Data!$L1006,IF(NOT(ISNA(MATCH($E1006,Define!$S$4:$S$68,0))),VLOOKUP($E1006,DanhmucTK!$C$3:$G$500,5,0),VLOOKUP($E1006,DanhmucTK!$C$3:$F$500,4,0))),"")</f>
        <v/>
      </c>
      <c r="S1006" s="163" t="str">
        <f>IF(NOT(ISNA(MATCH($E1006,Define!$P$4:$P$68,0))),VLOOKUP($E1006,DanhmucTK!$C$3:$F$500,4,0),"")</f>
        <v/>
      </c>
    </row>
    <row r="1007" spans="1:19" ht="18.75" customHeight="1" x14ac:dyDescent="0.2">
      <c r="A1007" s="12"/>
      <c r="B1007" s="13"/>
      <c r="C1007" s="14"/>
      <c r="D1007" s="15"/>
      <c r="E1007" s="15"/>
      <c r="F1007" s="16"/>
      <c r="G1007" s="15"/>
      <c r="H1007" s="16"/>
      <c r="I1007" s="16"/>
      <c r="J1007" s="13"/>
      <c r="K1007" s="13"/>
      <c r="L1007" s="13"/>
      <c r="M1007" s="13"/>
      <c r="N1007" s="16"/>
      <c r="O1007" s="144"/>
      <c r="P1007" s="160" t="str">
        <f>IFERROR(IF(NOT(ISNA(MATCH(D1007,Define!$P$4:$P$68,0))),Data!$L1007,IF(NOT(ISNA(MATCH(Data!D1007,Define!$S$4:$S$68,0))),VLOOKUP(Data!D1007,DanhmucTK!$C$3:$G$500,5,0),VLOOKUP(Data!D1007,DanhmucTK!$C$3:$F$500,4,0))),"")</f>
        <v/>
      </c>
      <c r="Q1007" s="161" t="str">
        <f>IF(NOT(ISNA(MATCH($D1007,Define!$P$4:$P$68,0))),VLOOKUP(Data!D1007,DanhmucTK!$C$3:$F$500,4,0),"")</f>
        <v/>
      </c>
      <c r="R1007" s="162" t="str">
        <f>IFERROR(IF(NOT(ISNA(MATCH($E1007,Define!$P$4:$P$68,0))),Data!$L1007,IF(NOT(ISNA(MATCH($E1007,Define!$S$4:$S$68,0))),VLOOKUP($E1007,DanhmucTK!$C$3:$G$500,5,0),VLOOKUP($E1007,DanhmucTK!$C$3:$F$500,4,0))),"")</f>
        <v/>
      </c>
      <c r="S1007" s="163" t="str">
        <f>IF(NOT(ISNA(MATCH($E1007,Define!$P$4:$P$68,0))),VLOOKUP($E1007,DanhmucTK!$C$3:$F$500,4,0),"")</f>
        <v/>
      </c>
    </row>
    <row r="1008" spans="1:19" ht="18.75" customHeight="1" x14ac:dyDescent="0.2">
      <c r="A1008" s="12"/>
      <c r="B1008" s="13"/>
      <c r="C1008" s="14"/>
      <c r="D1008" s="15"/>
      <c r="E1008" s="15"/>
      <c r="F1008" s="16"/>
      <c r="G1008" s="15"/>
      <c r="H1008" s="16"/>
      <c r="I1008" s="16"/>
      <c r="J1008" s="13"/>
      <c r="K1008" s="13"/>
      <c r="L1008" s="13"/>
      <c r="M1008" s="13"/>
      <c r="N1008" s="16"/>
      <c r="O1008" s="144"/>
      <c r="P1008" s="160" t="str">
        <f>IFERROR(IF(NOT(ISNA(MATCH(D1008,Define!$P$4:$P$68,0))),Data!$L1008,IF(NOT(ISNA(MATCH(Data!D1008,Define!$S$4:$S$68,0))),VLOOKUP(Data!D1008,DanhmucTK!$C$3:$G$500,5,0),VLOOKUP(Data!D1008,DanhmucTK!$C$3:$F$500,4,0))),"")</f>
        <v/>
      </c>
      <c r="Q1008" s="161" t="str">
        <f>IF(NOT(ISNA(MATCH($D1008,Define!$P$4:$P$68,0))),VLOOKUP(Data!D1008,DanhmucTK!$C$3:$F$500,4,0),"")</f>
        <v/>
      </c>
      <c r="R1008" s="162" t="str">
        <f>IFERROR(IF(NOT(ISNA(MATCH($E1008,Define!$P$4:$P$68,0))),Data!$L1008,IF(NOT(ISNA(MATCH($E1008,Define!$S$4:$S$68,0))),VLOOKUP($E1008,DanhmucTK!$C$3:$G$500,5,0),VLOOKUP($E1008,DanhmucTK!$C$3:$F$500,4,0))),"")</f>
        <v/>
      </c>
      <c r="S1008" s="163" t="str">
        <f>IF(NOT(ISNA(MATCH($E1008,Define!$P$4:$P$68,0))),VLOOKUP($E1008,DanhmucTK!$C$3:$F$500,4,0),"")</f>
        <v/>
      </c>
    </row>
    <row r="1009" spans="1:19" ht="18.75" customHeight="1" x14ac:dyDescent="0.2">
      <c r="A1009" s="12"/>
      <c r="B1009" s="13"/>
      <c r="C1009" s="14"/>
      <c r="D1009" s="15"/>
      <c r="E1009" s="15"/>
      <c r="F1009" s="16"/>
      <c r="G1009" s="15"/>
      <c r="H1009" s="16"/>
      <c r="I1009" s="16"/>
      <c r="J1009" s="13"/>
      <c r="K1009" s="13"/>
      <c r="L1009" s="13"/>
      <c r="M1009" s="13"/>
      <c r="N1009" s="16"/>
      <c r="O1009" s="144"/>
      <c r="P1009" s="160" t="str">
        <f>IFERROR(IF(NOT(ISNA(MATCH(D1009,Define!$P$4:$P$68,0))),Data!$L1009,IF(NOT(ISNA(MATCH(Data!D1009,Define!$S$4:$S$68,0))),VLOOKUP(Data!D1009,DanhmucTK!$C$3:$G$500,5,0),VLOOKUP(Data!D1009,DanhmucTK!$C$3:$F$500,4,0))),"")</f>
        <v/>
      </c>
      <c r="Q1009" s="161" t="str">
        <f>IF(NOT(ISNA(MATCH($D1009,Define!$P$4:$P$68,0))),VLOOKUP(Data!D1009,DanhmucTK!$C$3:$F$500,4,0),"")</f>
        <v/>
      </c>
      <c r="R1009" s="162" t="str">
        <f>IFERROR(IF(NOT(ISNA(MATCH($E1009,Define!$P$4:$P$68,0))),Data!$L1009,IF(NOT(ISNA(MATCH($E1009,Define!$S$4:$S$68,0))),VLOOKUP($E1009,DanhmucTK!$C$3:$G$500,5,0),VLOOKUP($E1009,DanhmucTK!$C$3:$F$500,4,0))),"")</f>
        <v/>
      </c>
      <c r="S1009" s="163" t="str">
        <f>IF(NOT(ISNA(MATCH($E1009,Define!$P$4:$P$68,0))),VLOOKUP($E1009,DanhmucTK!$C$3:$F$500,4,0),"")</f>
        <v/>
      </c>
    </row>
    <row r="1010" spans="1:19" ht="18.75" customHeight="1" x14ac:dyDescent="0.2">
      <c r="A1010" s="12"/>
      <c r="B1010" s="13"/>
      <c r="C1010" s="14"/>
      <c r="D1010" s="15"/>
      <c r="E1010" s="15"/>
      <c r="F1010" s="16"/>
      <c r="G1010" s="15"/>
      <c r="H1010" s="16"/>
      <c r="I1010" s="16"/>
      <c r="J1010" s="13"/>
      <c r="K1010" s="13"/>
      <c r="L1010" s="13"/>
      <c r="M1010" s="13"/>
      <c r="N1010" s="16"/>
      <c r="O1010" s="144"/>
      <c r="P1010" s="160" t="str">
        <f>IFERROR(IF(NOT(ISNA(MATCH(D1010,Define!$P$4:$P$68,0))),Data!$L1010,IF(NOT(ISNA(MATCH(Data!D1010,Define!$S$4:$S$68,0))),VLOOKUP(Data!D1010,DanhmucTK!$C$3:$G$500,5,0),VLOOKUP(Data!D1010,DanhmucTK!$C$3:$F$500,4,0))),"")</f>
        <v/>
      </c>
      <c r="Q1010" s="161" t="str">
        <f>IF(NOT(ISNA(MATCH($D1010,Define!$P$4:$P$68,0))),VLOOKUP(Data!D1010,DanhmucTK!$C$3:$F$500,4,0),"")</f>
        <v/>
      </c>
      <c r="R1010" s="162" t="str">
        <f>IFERROR(IF(NOT(ISNA(MATCH($E1010,Define!$P$4:$P$68,0))),Data!$L1010,IF(NOT(ISNA(MATCH($E1010,Define!$S$4:$S$68,0))),VLOOKUP($E1010,DanhmucTK!$C$3:$G$500,5,0),VLOOKUP($E1010,DanhmucTK!$C$3:$F$500,4,0))),"")</f>
        <v/>
      </c>
      <c r="S1010" s="163" t="str">
        <f>IF(NOT(ISNA(MATCH($E1010,Define!$P$4:$P$68,0))),VLOOKUP($E1010,DanhmucTK!$C$3:$F$500,4,0),"")</f>
        <v/>
      </c>
    </row>
    <row r="1011" spans="1:19" ht="18.75" customHeight="1" x14ac:dyDescent="0.2">
      <c r="A1011" s="12"/>
      <c r="B1011" s="13"/>
      <c r="C1011" s="14"/>
      <c r="D1011" s="15"/>
      <c r="E1011" s="15"/>
      <c r="F1011" s="16"/>
      <c r="G1011" s="15"/>
      <c r="H1011" s="16"/>
      <c r="I1011" s="16"/>
      <c r="J1011" s="13"/>
      <c r="K1011" s="13"/>
      <c r="L1011" s="13"/>
      <c r="M1011" s="13"/>
      <c r="N1011" s="16"/>
      <c r="O1011" s="144"/>
      <c r="P1011" s="160" t="str">
        <f>IFERROR(IF(NOT(ISNA(MATCH(D1011,Define!$P$4:$P$68,0))),Data!$L1011,IF(NOT(ISNA(MATCH(Data!D1011,Define!$S$4:$S$68,0))),VLOOKUP(Data!D1011,DanhmucTK!$C$3:$G$500,5,0),VLOOKUP(Data!D1011,DanhmucTK!$C$3:$F$500,4,0))),"")</f>
        <v/>
      </c>
      <c r="Q1011" s="161" t="str">
        <f>IF(NOT(ISNA(MATCH($D1011,Define!$P$4:$P$68,0))),VLOOKUP(Data!D1011,DanhmucTK!$C$3:$F$500,4,0),"")</f>
        <v/>
      </c>
      <c r="R1011" s="162" t="str">
        <f>IFERROR(IF(NOT(ISNA(MATCH($E1011,Define!$P$4:$P$68,0))),Data!$L1011,IF(NOT(ISNA(MATCH($E1011,Define!$S$4:$S$68,0))),VLOOKUP($E1011,DanhmucTK!$C$3:$G$500,5,0),VLOOKUP($E1011,DanhmucTK!$C$3:$F$500,4,0))),"")</f>
        <v/>
      </c>
      <c r="S1011" s="163" t="str">
        <f>IF(NOT(ISNA(MATCH($E1011,Define!$P$4:$P$68,0))),VLOOKUP($E1011,DanhmucTK!$C$3:$F$500,4,0),"")</f>
        <v/>
      </c>
    </row>
    <row r="1012" spans="1:19" ht="18.75" customHeight="1" x14ac:dyDescent="0.2">
      <c r="A1012" s="12"/>
      <c r="B1012" s="13"/>
      <c r="C1012" s="14"/>
      <c r="D1012" s="15"/>
      <c r="E1012" s="15"/>
      <c r="F1012" s="16"/>
      <c r="G1012" s="15"/>
      <c r="H1012" s="16"/>
      <c r="I1012" s="16"/>
      <c r="J1012" s="13"/>
      <c r="K1012" s="13"/>
      <c r="L1012" s="13"/>
      <c r="M1012" s="13"/>
      <c r="N1012" s="16"/>
      <c r="O1012" s="144"/>
      <c r="P1012" s="160" t="str">
        <f>IFERROR(IF(NOT(ISNA(MATCH(D1012,Define!$P$4:$P$68,0))),Data!$L1012,IF(NOT(ISNA(MATCH(Data!D1012,Define!$S$4:$S$68,0))),VLOOKUP(Data!D1012,DanhmucTK!$C$3:$G$500,5,0),VLOOKUP(Data!D1012,DanhmucTK!$C$3:$F$500,4,0))),"")</f>
        <v/>
      </c>
      <c r="Q1012" s="161" t="str">
        <f>IF(NOT(ISNA(MATCH($D1012,Define!$P$4:$P$68,0))),VLOOKUP(Data!D1012,DanhmucTK!$C$3:$F$500,4,0),"")</f>
        <v/>
      </c>
      <c r="R1012" s="162" t="str">
        <f>IFERROR(IF(NOT(ISNA(MATCH($E1012,Define!$P$4:$P$68,0))),Data!$L1012,IF(NOT(ISNA(MATCH($E1012,Define!$S$4:$S$68,0))),VLOOKUP($E1012,DanhmucTK!$C$3:$G$500,5,0),VLOOKUP($E1012,DanhmucTK!$C$3:$F$500,4,0))),"")</f>
        <v/>
      </c>
      <c r="S1012" s="163" t="str">
        <f>IF(NOT(ISNA(MATCH($E1012,Define!$P$4:$P$68,0))),VLOOKUP($E1012,DanhmucTK!$C$3:$F$500,4,0),"")</f>
        <v/>
      </c>
    </row>
    <row r="1013" spans="1:19" ht="18.75" customHeight="1" x14ac:dyDescent="0.2">
      <c r="A1013" s="12"/>
      <c r="B1013" s="13"/>
      <c r="C1013" s="14"/>
      <c r="D1013" s="15"/>
      <c r="E1013" s="15"/>
      <c r="F1013" s="16"/>
      <c r="G1013" s="15"/>
      <c r="H1013" s="16"/>
      <c r="I1013" s="16"/>
      <c r="J1013" s="13"/>
      <c r="K1013" s="13"/>
      <c r="L1013" s="13"/>
      <c r="M1013" s="13"/>
      <c r="N1013" s="16"/>
      <c r="O1013" s="144"/>
      <c r="P1013" s="160" t="str">
        <f>IFERROR(IF(NOT(ISNA(MATCH(D1013,Define!$P$4:$P$68,0))),Data!$L1013,IF(NOT(ISNA(MATCH(Data!D1013,Define!$S$4:$S$68,0))),VLOOKUP(Data!D1013,DanhmucTK!$C$3:$G$500,5,0),VLOOKUP(Data!D1013,DanhmucTK!$C$3:$F$500,4,0))),"")</f>
        <v/>
      </c>
      <c r="Q1013" s="161" t="str">
        <f>IF(NOT(ISNA(MATCH($D1013,Define!$P$4:$P$68,0))),VLOOKUP(Data!D1013,DanhmucTK!$C$3:$F$500,4,0),"")</f>
        <v/>
      </c>
      <c r="R1013" s="162" t="str">
        <f>IFERROR(IF(NOT(ISNA(MATCH($E1013,Define!$P$4:$P$68,0))),Data!$L1013,IF(NOT(ISNA(MATCH($E1013,Define!$S$4:$S$68,0))),VLOOKUP($E1013,DanhmucTK!$C$3:$G$500,5,0),VLOOKUP($E1013,DanhmucTK!$C$3:$F$500,4,0))),"")</f>
        <v/>
      </c>
      <c r="S1013" s="163" t="str">
        <f>IF(NOT(ISNA(MATCH($E1013,Define!$P$4:$P$68,0))),VLOOKUP($E1013,DanhmucTK!$C$3:$F$500,4,0),"")</f>
        <v/>
      </c>
    </row>
    <row r="1014" spans="1:19" ht="18.75" customHeight="1" x14ac:dyDescent="0.2">
      <c r="A1014" s="12"/>
      <c r="B1014" s="13"/>
      <c r="C1014" s="14"/>
      <c r="D1014" s="15"/>
      <c r="E1014" s="15"/>
      <c r="F1014" s="16"/>
      <c r="G1014" s="15"/>
      <c r="H1014" s="16"/>
      <c r="I1014" s="16"/>
      <c r="J1014" s="13"/>
      <c r="K1014" s="13"/>
      <c r="L1014" s="13"/>
      <c r="M1014" s="13"/>
      <c r="N1014" s="16"/>
      <c r="O1014" s="144"/>
      <c r="P1014" s="160" t="str">
        <f>IFERROR(IF(NOT(ISNA(MATCH(D1014,Define!$P$4:$P$68,0))),Data!$L1014,IF(NOT(ISNA(MATCH(Data!D1014,Define!$S$4:$S$68,0))),VLOOKUP(Data!D1014,DanhmucTK!$C$3:$G$500,5,0),VLOOKUP(Data!D1014,DanhmucTK!$C$3:$F$500,4,0))),"")</f>
        <v/>
      </c>
      <c r="Q1014" s="161" t="str">
        <f>IF(NOT(ISNA(MATCH($D1014,Define!$P$4:$P$68,0))),VLOOKUP(Data!D1014,DanhmucTK!$C$3:$F$500,4,0),"")</f>
        <v/>
      </c>
      <c r="R1014" s="162" t="str">
        <f>IFERROR(IF(NOT(ISNA(MATCH($E1014,Define!$P$4:$P$68,0))),Data!$L1014,IF(NOT(ISNA(MATCH($E1014,Define!$S$4:$S$68,0))),VLOOKUP($E1014,DanhmucTK!$C$3:$G$500,5,0),VLOOKUP($E1014,DanhmucTK!$C$3:$F$500,4,0))),"")</f>
        <v/>
      </c>
      <c r="S1014" s="163" t="str">
        <f>IF(NOT(ISNA(MATCH($E1014,Define!$P$4:$P$68,0))),VLOOKUP($E1014,DanhmucTK!$C$3:$F$500,4,0),"")</f>
        <v/>
      </c>
    </row>
    <row r="1015" spans="1:19" ht="18.75" customHeight="1" x14ac:dyDescent="0.2">
      <c r="A1015" s="12"/>
      <c r="B1015" s="13"/>
      <c r="C1015" s="14"/>
      <c r="D1015" s="15"/>
      <c r="E1015" s="15"/>
      <c r="F1015" s="16"/>
      <c r="G1015" s="15"/>
      <c r="H1015" s="16"/>
      <c r="I1015" s="16"/>
      <c r="J1015" s="13"/>
      <c r="K1015" s="13"/>
      <c r="L1015" s="13"/>
      <c r="M1015" s="13"/>
      <c r="N1015" s="16"/>
      <c r="O1015" s="144"/>
      <c r="P1015" s="160" t="str">
        <f>IFERROR(IF(NOT(ISNA(MATCH(D1015,Define!$P$4:$P$68,0))),Data!$L1015,IF(NOT(ISNA(MATCH(Data!D1015,Define!$S$4:$S$68,0))),VLOOKUP(Data!D1015,DanhmucTK!$C$3:$G$500,5,0),VLOOKUP(Data!D1015,DanhmucTK!$C$3:$F$500,4,0))),"")</f>
        <v/>
      </c>
      <c r="Q1015" s="161" t="str">
        <f>IF(NOT(ISNA(MATCH($D1015,Define!$P$4:$P$68,0))),VLOOKUP(Data!D1015,DanhmucTK!$C$3:$F$500,4,0),"")</f>
        <v/>
      </c>
      <c r="R1015" s="162" t="str">
        <f>IFERROR(IF(NOT(ISNA(MATCH($E1015,Define!$P$4:$P$68,0))),Data!$L1015,IF(NOT(ISNA(MATCH($E1015,Define!$S$4:$S$68,0))),VLOOKUP($E1015,DanhmucTK!$C$3:$G$500,5,0),VLOOKUP($E1015,DanhmucTK!$C$3:$F$500,4,0))),"")</f>
        <v/>
      </c>
      <c r="S1015" s="163" t="str">
        <f>IF(NOT(ISNA(MATCH($E1015,Define!$P$4:$P$68,0))),VLOOKUP($E1015,DanhmucTK!$C$3:$F$500,4,0),"")</f>
        <v/>
      </c>
    </row>
    <row r="1016" spans="1:19" ht="18.75" customHeight="1" x14ac:dyDescent="0.2">
      <c r="A1016" s="12"/>
      <c r="B1016" s="13"/>
      <c r="C1016" s="14"/>
      <c r="D1016" s="15"/>
      <c r="E1016" s="15"/>
      <c r="F1016" s="16"/>
      <c r="G1016" s="15"/>
      <c r="H1016" s="16"/>
      <c r="I1016" s="16"/>
      <c r="J1016" s="13"/>
      <c r="K1016" s="13"/>
      <c r="L1016" s="13"/>
      <c r="M1016" s="13"/>
      <c r="N1016" s="16"/>
      <c r="O1016" s="144"/>
      <c r="P1016" s="160" t="str">
        <f>IFERROR(IF(NOT(ISNA(MATCH(D1016,Define!$P$4:$P$68,0))),Data!$L1016,IF(NOT(ISNA(MATCH(Data!D1016,Define!$S$4:$S$68,0))),VLOOKUP(Data!D1016,DanhmucTK!$C$3:$G$500,5,0),VLOOKUP(Data!D1016,DanhmucTK!$C$3:$F$500,4,0))),"")</f>
        <v/>
      </c>
      <c r="Q1016" s="161" t="str">
        <f>IF(NOT(ISNA(MATCH($D1016,Define!$P$4:$P$68,0))),VLOOKUP(Data!D1016,DanhmucTK!$C$3:$F$500,4,0),"")</f>
        <v/>
      </c>
      <c r="R1016" s="162" t="str">
        <f>IFERROR(IF(NOT(ISNA(MATCH($E1016,Define!$P$4:$P$68,0))),Data!$L1016,IF(NOT(ISNA(MATCH($E1016,Define!$S$4:$S$68,0))),VLOOKUP($E1016,DanhmucTK!$C$3:$G$500,5,0),VLOOKUP($E1016,DanhmucTK!$C$3:$F$500,4,0))),"")</f>
        <v/>
      </c>
      <c r="S1016" s="163" t="str">
        <f>IF(NOT(ISNA(MATCH($E1016,Define!$P$4:$P$68,0))),VLOOKUP($E1016,DanhmucTK!$C$3:$F$500,4,0),"")</f>
        <v/>
      </c>
    </row>
    <row r="1017" spans="1:19" ht="18.75" customHeight="1" x14ac:dyDescent="0.2">
      <c r="A1017" s="12"/>
      <c r="B1017" s="13"/>
      <c r="C1017" s="14"/>
      <c r="D1017" s="15"/>
      <c r="E1017" s="15"/>
      <c r="F1017" s="16"/>
      <c r="G1017" s="15"/>
      <c r="H1017" s="16"/>
      <c r="I1017" s="16"/>
      <c r="J1017" s="13"/>
      <c r="K1017" s="13"/>
      <c r="L1017" s="13"/>
      <c r="M1017" s="13"/>
      <c r="N1017" s="16"/>
      <c r="O1017" s="144"/>
      <c r="P1017" s="160" t="str">
        <f>IFERROR(IF(NOT(ISNA(MATCH(D1017,Define!$P$4:$P$68,0))),Data!$L1017,IF(NOT(ISNA(MATCH(Data!D1017,Define!$S$4:$S$68,0))),VLOOKUP(Data!D1017,DanhmucTK!$C$3:$G$500,5,0),VLOOKUP(Data!D1017,DanhmucTK!$C$3:$F$500,4,0))),"")</f>
        <v/>
      </c>
      <c r="Q1017" s="161" t="str">
        <f>IF(NOT(ISNA(MATCH($D1017,Define!$P$4:$P$68,0))),VLOOKUP(Data!D1017,DanhmucTK!$C$3:$F$500,4,0),"")</f>
        <v/>
      </c>
      <c r="R1017" s="162" t="str">
        <f>IFERROR(IF(NOT(ISNA(MATCH($E1017,Define!$P$4:$P$68,0))),Data!$L1017,IF(NOT(ISNA(MATCH($E1017,Define!$S$4:$S$68,0))),VLOOKUP($E1017,DanhmucTK!$C$3:$G$500,5,0),VLOOKUP($E1017,DanhmucTK!$C$3:$F$500,4,0))),"")</f>
        <v/>
      </c>
      <c r="S1017" s="163" t="str">
        <f>IF(NOT(ISNA(MATCH($E1017,Define!$P$4:$P$68,0))),VLOOKUP($E1017,DanhmucTK!$C$3:$F$500,4,0),"")</f>
        <v/>
      </c>
    </row>
    <row r="1018" spans="1:19" ht="18.75" customHeight="1" x14ac:dyDescent="0.2">
      <c r="A1018" s="12"/>
      <c r="B1018" s="13"/>
      <c r="C1018" s="14"/>
      <c r="D1018" s="15"/>
      <c r="E1018" s="15"/>
      <c r="F1018" s="16"/>
      <c r="G1018" s="15"/>
      <c r="H1018" s="16"/>
      <c r="I1018" s="16"/>
      <c r="J1018" s="13"/>
      <c r="K1018" s="13"/>
      <c r="L1018" s="13"/>
      <c r="M1018" s="13"/>
      <c r="N1018" s="16"/>
      <c r="O1018" s="144"/>
      <c r="P1018" s="160" t="str">
        <f>IFERROR(IF(NOT(ISNA(MATCH(D1018,Define!$P$4:$P$68,0))),Data!$L1018,IF(NOT(ISNA(MATCH(Data!D1018,Define!$S$4:$S$68,0))),VLOOKUP(Data!D1018,DanhmucTK!$C$3:$G$500,5,0),VLOOKUP(Data!D1018,DanhmucTK!$C$3:$F$500,4,0))),"")</f>
        <v/>
      </c>
      <c r="Q1018" s="161" t="str">
        <f>IF(NOT(ISNA(MATCH($D1018,Define!$P$4:$P$68,0))),VLOOKUP(Data!D1018,DanhmucTK!$C$3:$F$500,4,0),"")</f>
        <v/>
      </c>
      <c r="R1018" s="162" t="str">
        <f>IFERROR(IF(NOT(ISNA(MATCH($E1018,Define!$P$4:$P$68,0))),Data!$L1018,IF(NOT(ISNA(MATCH($E1018,Define!$S$4:$S$68,0))),VLOOKUP($E1018,DanhmucTK!$C$3:$G$500,5,0),VLOOKUP($E1018,DanhmucTK!$C$3:$F$500,4,0))),"")</f>
        <v/>
      </c>
      <c r="S1018" s="163" t="str">
        <f>IF(NOT(ISNA(MATCH($E1018,Define!$P$4:$P$68,0))),VLOOKUP($E1018,DanhmucTK!$C$3:$F$500,4,0),"")</f>
        <v/>
      </c>
    </row>
    <row r="1019" spans="1:19" ht="18.75" customHeight="1" x14ac:dyDescent="0.2">
      <c r="A1019" s="12"/>
      <c r="B1019" s="13"/>
      <c r="C1019" s="14"/>
      <c r="D1019" s="15"/>
      <c r="E1019" s="15"/>
      <c r="F1019" s="16"/>
      <c r="G1019" s="15"/>
      <c r="H1019" s="16"/>
      <c r="I1019" s="16"/>
      <c r="J1019" s="13"/>
      <c r="K1019" s="13"/>
      <c r="L1019" s="13"/>
      <c r="M1019" s="13"/>
      <c r="N1019" s="16"/>
      <c r="O1019" s="144"/>
      <c r="P1019" s="160" t="str">
        <f>IFERROR(IF(NOT(ISNA(MATCH(D1019,Define!$P$4:$P$68,0))),Data!$L1019,IF(NOT(ISNA(MATCH(Data!D1019,Define!$S$4:$S$68,0))),VLOOKUP(Data!D1019,DanhmucTK!$C$3:$G$500,5,0),VLOOKUP(Data!D1019,DanhmucTK!$C$3:$F$500,4,0))),"")</f>
        <v/>
      </c>
      <c r="Q1019" s="161" t="str">
        <f>IF(NOT(ISNA(MATCH($D1019,Define!$P$4:$P$68,0))),VLOOKUP(Data!D1019,DanhmucTK!$C$3:$F$500,4,0),"")</f>
        <v/>
      </c>
      <c r="R1019" s="162" t="str">
        <f>IFERROR(IF(NOT(ISNA(MATCH($E1019,Define!$P$4:$P$68,0))),Data!$L1019,IF(NOT(ISNA(MATCH($E1019,Define!$S$4:$S$68,0))),VLOOKUP($E1019,DanhmucTK!$C$3:$G$500,5,0),VLOOKUP($E1019,DanhmucTK!$C$3:$F$500,4,0))),"")</f>
        <v/>
      </c>
      <c r="S1019" s="163" t="str">
        <f>IF(NOT(ISNA(MATCH($E1019,Define!$P$4:$P$68,0))),VLOOKUP($E1019,DanhmucTK!$C$3:$F$500,4,0),"")</f>
        <v/>
      </c>
    </row>
    <row r="1020" spans="1:19" ht="18.75" customHeight="1" x14ac:dyDescent="0.2">
      <c r="A1020" s="12"/>
      <c r="B1020" s="13"/>
      <c r="C1020" s="14"/>
      <c r="D1020" s="15"/>
      <c r="E1020" s="15"/>
      <c r="F1020" s="16"/>
      <c r="G1020" s="15"/>
      <c r="H1020" s="16"/>
      <c r="I1020" s="16"/>
      <c r="J1020" s="13"/>
      <c r="K1020" s="13"/>
      <c r="L1020" s="13"/>
      <c r="M1020" s="13"/>
      <c r="N1020" s="16"/>
      <c r="O1020" s="144"/>
      <c r="P1020" s="160" t="str">
        <f>IFERROR(IF(NOT(ISNA(MATCH(D1020,Define!$P$4:$P$68,0))),Data!$L1020,IF(NOT(ISNA(MATCH(Data!D1020,Define!$S$4:$S$68,0))),VLOOKUP(Data!D1020,DanhmucTK!$C$3:$G$500,5,0),VLOOKUP(Data!D1020,DanhmucTK!$C$3:$F$500,4,0))),"")</f>
        <v/>
      </c>
      <c r="Q1020" s="161" t="str">
        <f>IF(NOT(ISNA(MATCH($D1020,Define!$P$4:$P$68,0))),VLOOKUP(Data!D1020,DanhmucTK!$C$3:$F$500,4,0),"")</f>
        <v/>
      </c>
      <c r="R1020" s="162" t="str">
        <f>IFERROR(IF(NOT(ISNA(MATCH($E1020,Define!$P$4:$P$68,0))),Data!$L1020,IF(NOT(ISNA(MATCH($E1020,Define!$S$4:$S$68,0))),VLOOKUP($E1020,DanhmucTK!$C$3:$G$500,5,0),VLOOKUP($E1020,DanhmucTK!$C$3:$F$500,4,0))),"")</f>
        <v/>
      </c>
      <c r="S1020" s="163" t="str">
        <f>IF(NOT(ISNA(MATCH($E1020,Define!$P$4:$P$68,0))),VLOOKUP($E1020,DanhmucTK!$C$3:$F$500,4,0),"")</f>
        <v/>
      </c>
    </row>
    <row r="1021" spans="1:19" ht="18.75" customHeight="1" x14ac:dyDescent="0.2">
      <c r="A1021" s="12"/>
      <c r="B1021" s="13"/>
      <c r="C1021" s="14"/>
      <c r="D1021" s="15"/>
      <c r="E1021" s="15"/>
      <c r="F1021" s="16"/>
      <c r="G1021" s="15"/>
      <c r="H1021" s="16"/>
      <c r="I1021" s="16"/>
      <c r="J1021" s="13"/>
      <c r="K1021" s="13"/>
      <c r="L1021" s="13"/>
      <c r="M1021" s="13"/>
      <c r="N1021" s="16"/>
      <c r="O1021" s="144"/>
      <c r="P1021" s="160" t="str">
        <f>IFERROR(IF(NOT(ISNA(MATCH(D1021,Define!$P$4:$P$68,0))),Data!$L1021,IF(NOT(ISNA(MATCH(Data!D1021,Define!$S$4:$S$68,0))),VLOOKUP(Data!D1021,DanhmucTK!$C$3:$G$500,5,0),VLOOKUP(Data!D1021,DanhmucTK!$C$3:$F$500,4,0))),"")</f>
        <v/>
      </c>
      <c r="Q1021" s="161" t="str">
        <f>IF(NOT(ISNA(MATCH($D1021,Define!$P$4:$P$68,0))),VLOOKUP(Data!D1021,DanhmucTK!$C$3:$F$500,4,0),"")</f>
        <v/>
      </c>
      <c r="R1021" s="162" t="str">
        <f>IFERROR(IF(NOT(ISNA(MATCH($E1021,Define!$P$4:$P$68,0))),Data!$L1021,IF(NOT(ISNA(MATCH($E1021,Define!$S$4:$S$68,0))),VLOOKUP($E1021,DanhmucTK!$C$3:$G$500,5,0),VLOOKUP($E1021,DanhmucTK!$C$3:$F$500,4,0))),"")</f>
        <v/>
      </c>
      <c r="S1021" s="163" t="str">
        <f>IF(NOT(ISNA(MATCH($E1021,Define!$P$4:$P$68,0))),VLOOKUP($E1021,DanhmucTK!$C$3:$F$500,4,0),"")</f>
        <v/>
      </c>
    </row>
    <row r="1022" spans="1:19" ht="18.75" customHeight="1" x14ac:dyDescent="0.2">
      <c r="A1022" s="12"/>
      <c r="B1022" s="13"/>
      <c r="C1022" s="14"/>
      <c r="D1022" s="15"/>
      <c r="E1022" s="15"/>
      <c r="F1022" s="16"/>
      <c r="G1022" s="15"/>
      <c r="H1022" s="16"/>
      <c r="I1022" s="16"/>
      <c r="J1022" s="13"/>
      <c r="K1022" s="13"/>
      <c r="L1022" s="13"/>
      <c r="M1022" s="13"/>
      <c r="N1022" s="16"/>
      <c r="O1022" s="144"/>
      <c r="P1022" s="160" t="str">
        <f>IFERROR(IF(NOT(ISNA(MATCH(D1022,Define!$P$4:$P$68,0))),Data!$L1022,IF(NOT(ISNA(MATCH(Data!D1022,Define!$S$4:$S$68,0))),VLOOKUP(Data!D1022,DanhmucTK!$C$3:$G$500,5,0),VLOOKUP(Data!D1022,DanhmucTK!$C$3:$F$500,4,0))),"")</f>
        <v/>
      </c>
      <c r="Q1022" s="161" t="str">
        <f>IF(NOT(ISNA(MATCH($D1022,Define!$P$4:$P$68,0))),VLOOKUP(Data!D1022,DanhmucTK!$C$3:$F$500,4,0),"")</f>
        <v/>
      </c>
      <c r="R1022" s="162" t="str">
        <f>IFERROR(IF(NOT(ISNA(MATCH($E1022,Define!$P$4:$P$68,0))),Data!$L1022,IF(NOT(ISNA(MATCH($E1022,Define!$S$4:$S$68,0))),VLOOKUP($E1022,DanhmucTK!$C$3:$G$500,5,0),VLOOKUP($E1022,DanhmucTK!$C$3:$F$500,4,0))),"")</f>
        <v/>
      </c>
      <c r="S1022" s="163" t="str">
        <f>IF(NOT(ISNA(MATCH($E1022,Define!$P$4:$P$68,0))),VLOOKUP($E1022,DanhmucTK!$C$3:$F$500,4,0),"")</f>
        <v/>
      </c>
    </row>
    <row r="1023" spans="1:19" ht="18.75" customHeight="1" x14ac:dyDescent="0.2">
      <c r="A1023" s="12"/>
      <c r="B1023" s="13"/>
      <c r="C1023" s="14"/>
      <c r="D1023" s="15"/>
      <c r="E1023" s="15"/>
      <c r="F1023" s="16"/>
      <c r="G1023" s="15"/>
      <c r="H1023" s="16"/>
      <c r="I1023" s="16"/>
      <c r="J1023" s="13"/>
      <c r="K1023" s="13"/>
      <c r="L1023" s="13"/>
      <c r="M1023" s="13"/>
      <c r="N1023" s="16"/>
      <c r="O1023" s="144"/>
      <c r="P1023" s="160" t="str">
        <f>IFERROR(IF(NOT(ISNA(MATCH(D1023,Define!$P$4:$P$68,0))),Data!$L1023,IF(NOT(ISNA(MATCH(Data!D1023,Define!$S$4:$S$68,0))),VLOOKUP(Data!D1023,DanhmucTK!$C$3:$G$500,5,0),VLOOKUP(Data!D1023,DanhmucTK!$C$3:$F$500,4,0))),"")</f>
        <v/>
      </c>
      <c r="Q1023" s="161" t="str">
        <f>IF(NOT(ISNA(MATCH($D1023,Define!$P$4:$P$68,0))),VLOOKUP(Data!D1023,DanhmucTK!$C$3:$F$500,4,0),"")</f>
        <v/>
      </c>
      <c r="R1023" s="162" t="str">
        <f>IFERROR(IF(NOT(ISNA(MATCH($E1023,Define!$P$4:$P$68,0))),Data!$L1023,IF(NOT(ISNA(MATCH($E1023,Define!$S$4:$S$68,0))),VLOOKUP($E1023,DanhmucTK!$C$3:$G$500,5,0),VLOOKUP($E1023,DanhmucTK!$C$3:$F$500,4,0))),"")</f>
        <v/>
      </c>
      <c r="S1023" s="163" t="str">
        <f>IF(NOT(ISNA(MATCH($E1023,Define!$P$4:$P$68,0))),VLOOKUP($E1023,DanhmucTK!$C$3:$F$500,4,0),"")</f>
        <v/>
      </c>
    </row>
    <row r="1024" spans="1:19" ht="18.75" customHeight="1" x14ac:dyDescent="0.2">
      <c r="A1024" s="12"/>
      <c r="B1024" s="13"/>
      <c r="C1024" s="14"/>
      <c r="D1024" s="15"/>
      <c r="E1024" s="15"/>
      <c r="F1024" s="16"/>
      <c r="G1024" s="15"/>
      <c r="H1024" s="16"/>
      <c r="I1024" s="16"/>
      <c r="J1024" s="13"/>
      <c r="K1024" s="13"/>
      <c r="L1024" s="13"/>
      <c r="M1024" s="13"/>
      <c r="N1024" s="16"/>
      <c r="O1024" s="144"/>
      <c r="P1024" s="160" t="str">
        <f>IFERROR(IF(NOT(ISNA(MATCH(D1024,Define!$P$4:$P$68,0))),Data!$L1024,IF(NOT(ISNA(MATCH(Data!D1024,Define!$S$4:$S$68,0))),VLOOKUP(Data!D1024,DanhmucTK!$C$3:$G$500,5,0),VLOOKUP(Data!D1024,DanhmucTK!$C$3:$F$500,4,0))),"")</f>
        <v/>
      </c>
      <c r="Q1024" s="161" t="str">
        <f>IF(NOT(ISNA(MATCH($D1024,Define!$P$4:$P$68,0))),VLOOKUP(Data!D1024,DanhmucTK!$C$3:$F$500,4,0),"")</f>
        <v/>
      </c>
      <c r="R1024" s="162" t="str">
        <f>IFERROR(IF(NOT(ISNA(MATCH($E1024,Define!$P$4:$P$68,0))),Data!$L1024,IF(NOT(ISNA(MATCH($E1024,Define!$S$4:$S$68,0))),VLOOKUP($E1024,DanhmucTK!$C$3:$G$500,5,0),VLOOKUP($E1024,DanhmucTK!$C$3:$F$500,4,0))),"")</f>
        <v/>
      </c>
      <c r="S1024" s="163" t="str">
        <f>IF(NOT(ISNA(MATCH($E1024,Define!$P$4:$P$68,0))),VLOOKUP($E1024,DanhmucTK!$C$3:$F$500,4,0),"")</f>
        <v/>
      </c>
    </row>
    <row r="1025" spans="1:19" ht="18.75" customHeight="1" x14ac:dyDescent="0.2">
      <c r="A1025" s="12"/>
      <c r="B1025" s="13"/>
      <c r="C1025" s="14"/>
      <c r="D1025" s="15"/>
      <c r="E1025" s="15"/>
      <c r="F1025" s="16"/>
      <c r="G1025" s="15"/>
      <c r="H1025" s="16"/>
      <c r="I1025" s="16"/>
      <c r="J1025" s="13"/>
      <c r="K1025" s="13"/>
      <c r="L1025" s="13"/>
      <c r="M1025" s="13"/>
      <c r="N1025" s="16"/>
      <c r="O1025" s="144"/>
      <c r="P1025" s="160" t="str">
        <f>IFERROR(IF(NOT(ISNA(MATCH(D1025,Define!$P$4:$P$68,0))),Data!$L1025,IF(NOT(ISNA(MATCH(Data!D1025,Define!$S$4:$S$68,0))),VLOOKUP(Data!D1025,DanhmucTK!$C$3:$G$500,5,0),VLOOKUP(Data!D1025,DanhmucTK!$C$3:$F$500,4,0))),"")</f>
        <v/>
      </c>
      <c r="Q1025" s="161" t="str">
        <f>IF(NOT(ISNA(MATCH($D1025,Define!$P$4:$P$68,0))),VLOOKUP(Data!D1025,DanhmucTK!$C$3:$F$500,4,0),"")</f>
        <v/>
      </c>
      <c r="R1025" s="162" t="str">
        <f>IFERROR(IF(NOT(ISNA(MATCH($E1025,Define!$P$4:$P$68,0))),Data!$L1025,IF(NOT(ISNA(MATCH($E1025,Define!$S$4:$S$68,0))),VLOOKUP($E1025,DanhmucTK!$C$3:$G$500,5,0),VLOOKUP($E1025,DanhmucTK!$C$3:$F$500,4,0))),"")</f>
        <v/>
      </c>
      <c r="S1025" s="163" t="str">
        <f>IF(NOT(ISNA(MATCH($E1025,Define!$P$4:$P$68,0))),VLOOKUP($E1025,DanhmucTK!$C$3:$F$500,4,0),"")</f>
        <v/>
      </c>
    </row>
    <row r="1026" spans="1:19" ht="18.75" customHeight="1" x14ac:dyDescent="0.2">
      <c r="A1026" s="12"/>
      <c r="B1026" s="13"/>
      <c r="C1026" s="14"/>
      <c r="D1026" s="15"/>
      <c r="E1026" s="15"/>
      <c r="F1026" s="16"/>
      <c r="G1026" s="15"/>
      <c r="H1026" s="16"/>
      <c r="I1026" s="16"/>
      <c r="J1026" s="13"/>
      <c r="K1026" s="13"/>
      <c r="L1026" s="13"/>
      <c r="M1026" s="13"/>
      <c r="N1026" s="16"/>
      <c r="O1026" s="144"/>
      <c r="P1026" s="160" t="str">
        <f>IFERROR(IF(NOT(ISNA(MATCH(D1026,Define!$P$4:$P$68,0))),Data!$L1026,IF(NOT(ISNA(MATCH(Data!D1026,Define!$S$4:$S$68,0))),VLOOKUP(Data!D1026,DanhmucTK!$C$3:$G$500,5,0),VLOOKUP(Data!D1026,DanhmucTK!$C$3:$F$500,4,0))),"")</f>
        <v/>
      </c>
      <c r="Q1026" s="161" t="str">
        <f>IF(NOT(ISNA(MATCH($D1026,Define!$P$4:$P$68,0))),VLOOKUP(Data!D1026,DanhmucTK!$C$3:$F$500,4,0),"")</f>
        <v/>
      </c>
      <c r="R1026" s="162" t="str">
        <f>IFERROR(IF(NOT(ISNA(MATCH($E1026,Define!$P$4:$P$68,0))),Data!$L1026,IF(NOT(ISNA(MATCH($E1026,Define!$S$4:$S$68,0))),VLOOKUP($E1026,DanhmucTK!$C$3:$G$500,5,0),VLOOKUP($E1026,DanhmucTK!$C$3:$F$500,4,0))),"")</f>
        <v/>
      </c>
      <c r="S1026" s="163" t="str">
        <f>IF(NOT(ISNA(MATCH($E1026,Define!$P$4:$P$68,0))),VLOOKUP($E1026,DanhmucTK!$C$3:$F$500,4,0),"")</f>
        <v/>
      </c>
    </row>
    <row r="1027" spans="1:19" ht="18.75" customHeight="1" x14ac:dyDescent="0.2">
      <c r="A1027" s="12"/>
      <c r="B1027" s="13"/>
      <c r="C1027" s="14"/>
      <c r="D1027" s="15"/>
      <c r="E1027" s="15"/>
      <c r="F1027" s="16"/>
      <c r="G1027" s="15"/>
      <c r="H1027" s="16"/>
      <c r="I1027" s="16"/>
      <c r="J1027" s="13"/>
      <c r="K1027" s="13"/>
      <c r="L1027" s="13"/>
      <c r="M1027" s="13"/>
      <c r="N1027" s="16"/>
      <c r="O1027" s="144"/>
      <c r="P1027" s="160" t="str">
        <f>IFERROR(IF(NOT(ISNA(MATCH(D1027,Define!$P$4:$P$68,0))),Data!$L1027,IF(NOT(ISNA(MATCH(Data!D1027,Define!$S$4:$S$68,0))),VLOOKUP(Data!D1027,DanhmucTK!$C$3:$G$500,5,0),VLOOKUP(Data!D1027,DanhmucTK!$C$3:$F$500,4,0))),"")</f>
        <v/>
      </c>
      <c r="Q1027" s="161" t="str">
        <f>IF(NOT(ISNA(MATCH($D1027,Define!$P$4:$P$68,0))),VLOOKUP(Data!D1027,DanhmucTK!$C$3:$F$500,4,0),"")</f>
        <v/>
      </c>
      <c r="R1027" s="162" t="str">
        <f>IFERROR(IF(NOT(ISNA(MATCH($E1027,Define!$P$4:$P$68,0))),Data!$L1027,IF(NOT(ISNA(MATCH($E1027,Define!$S$4:$S$68,0))),VLOOKUP($E1027,DanhmucTK!$C$3:$G$500,5,0),VLOOKUP($E1027,DanhmucTK!$C$3:$F$500,4,0))),"")</f>
        <v/>
      </c>
      <c r="S1027" s="163" t="str">
        <f>IF(NOT(ISNA(MATCH($E1027,Define!$P$4:$P$68,0))),VLOOKUP($E1027,DanhmucTK!$C$3:$F$500,4,0),"")</f>
        <v/>
      </c>
    </row>
    <row r="1028" spans="1:19" ht="18.75" customHeight="1" x14ac:dyDescent="0.2">
      <c r="A1028" s="12"/>
      <c r="B1028" s="13"/>
      <c r="C1028" s="14"/>
      <c r="D1028" s="15"/>
      <c r="E1028" s="15"/>
      <c r="F1028" s="16"/>
      <c r="G1028" s="15"/>
      <c r="H1028" s="16"/>
      <c r="I1028" s="16"/>
      <c r="J1028" s="13"/>
      <c r="K1028" s="13"/>
      <c r="L1028" s="13"/>
      <c r="M1028" s="13"/>
      <c r="N1028" s="16"/>
      <c r="O1028" s="144"/>
      <c r="P1028" s="160" t="str">
        <f>IFERROR(IF(NOT(ISNA(MATCH(D1028,Define!$P$4:$P$68,0))),Data!$L1028,IF(NOT(ISNA(MATCH(Data!D1028,Define!$S$4:$S$68,0))),VLOOKUP(Data!D1028,DanhmucTK!$C$3:$G$500,5,0),VLOOKUP(Data!D1028,DanhmucTK!$C$3:$F$500,4,0))),"")</f>
        <v/>
      </c>
      <c r="Q1028" s="161" t="str">
        <f>IF(NOT(ISNA(MATCH($D1028,Define!$P$4:$P$68,0))),VLOOKUP(Data!D1028,DanhmucTK!$C$3:$F$500,4,0),"")</f>
        <v/>
      </c>
      <c r="R1028" s="162" t="str">
        <f>IFERROR(IF(NOT(ISNA(MATCH($E1028,Define!$P$4:$P$68,0))),Data!$L1028,IF(NOT(ISNA(MATCH($E1028,Define!$S$4:$S$68,0))),VLOOKUP($E1028,DanhmucTK!$C$3:$G$500,5,0),VLOOKUP($E1028,DanhmucTK!$C$3:$F$500,4,0))),"")</f>
        <v/>
      </c>
      <c r="S1028" s="163" t="str">
        <f>IF(NOT(ISNA(MATCH($E1028,Define!$P$4:$P$68,0))),VLOOKUP($E1028,DanhmucTK!$C$3:$F$500,4,0),"")</f>
        <v/>
      </c>
    </row>
    <row r="1029" spans="1:19" ht="18.75" customHeight="1" x14ac:dyDescent="0.2">
      <c r="A1029" s="12"/>
      <c r="B1029" s="13"/>
      <c r="C1029" s="14"/>
      <c r="D1029" s="15"/>
      <c r="E1029" s="15"/>
      <c r="F1029" s="16"/>
      <c r="G1029" s="15"/>
      <c r="H1029" s="16"/>
      <c r="I1029" s="16"/>
      <c r="J1029" s="13"/>
      <c r="K1029" s="13"/>
      <c r="L1029" s="13"/>
      <c r="M1029" s="13"/>
      <c r="N1029" s="16"/>
      <c r="O1029" s="144"/>
      <c r="P1029" s="160" t="str">
        <f>IFERROR(IF(NOT(ISNA(MATCH(D1029,Define!$P$4:$P$68,0))),Data!$L1029,IF(NOT(ISNA(MATCH(Data!D1029,Define!$S$4:$S$68,0))),VLOOKUP(Data!D1029,DanhmucTK!$C$3:$G$500,5,0),VLOOKUP(Data!D1029,DanhmucTK!$C$3:$F$500,4,0))),"")</f>
        <v/>
      </c>
      <c r="Q1029" s="161" t="str">
        <f>IF(NOT(ISNA(MATCH($D1029,Define!$P$4:$P$68,0))),VLOOKUP(Data!D1029,DanhmucTK!$C$3:$F$500,4,0),"")</f>
        <v/>
      </c>
      <c r="R1029" s="162" t="str">
        <f>IFERROR(IF(NOT(ISNA(MATCH($E1029,Define!$P$4:$P$68,0))),Data!$L1029,IF(NOT(ISNA(MATCH($E1029,Define!$S$4:$S$68,0))),VLOOKUP($E1029,DanhmucTK!$C$3:$G$500,5,0),VLOOKUP($E1029,DanhmucTK!$C$3:$F$500,4,0))),"")</f>
        <v/>
      </c>
      <c r="S1029" s="163" t="str">
        <f>IF(NOT(ISNA(MATCH($E1029,Define!$P$4:$P$68,0))),VLOOKUP($E1029,DanhmucTK!$C$3:$F$500,4,0),"")</f>
        <v/>
      </c>
    </row>
    <row r="1030" spans="1:19" ht="18.75" customHeight="1" x14ac:dyDescent="0.2">
      <c r="A1030" s="12"/>
      <c r="B1030" s="13"/>
      <c r="C1030" s="14"/>
      <c r="D1030" s="15"/>
      <c r="E1030" s="15"/>
      <c r="F1030" s="16"/>
      <c r="G1030" s="15"/>
      <c r="H1030" s="16"/>
      <c r="I1030" s="16"/>
      <c r="J1030" s="13"/>
      <c r="K1030" s="13"/>
      <c r="L1030" s="13"/>
      <c r="M1030" s="13"/>
      <c r="N1030" s="16"/>
      <c r="O1030" s="144"/>
      <c r="P1030" s="160" t="str">
        <f>IFERROR(IF(NOT(ISNA(MATCH(D1030,Define!$P$4:$P$68,0))),Data!$L1030,IF(NOT(ISNA(MATCH(Data!D1030,Define!$S$4:$S$68,0))),VLOOKUP(Data!D1030,DanhmucTK!$C$3:$G$500,5,0),VLOOKUP(Data!D1030,DanhmucTK!$C$3:$F$500,4,0))),"")</f>
        <v/>
      </c>
      <c r="Q1030" s="161" t="str">
        <f>IF(NOT(ISNA(MATCH($D1030,Define!$P$4:$P$68,0))),VLOOKUP(Data!D1030,DanhmucTK!$C$3:$F$500,4,0),"")</f>
        <v/>
      </c>
      <c r="R1030" s="162" t="str">
        <f>IFERROR(IF(NOT(ISNA(MATCH($E1030,Define!$P$4:$P$68,0))),Data!$L1030,IF(NOT(ISNA(MATCH($E1030,Define!$S$4:$S$68,0))),VLOOKUP($E1030,DanhmucTK!$C$3:$G$500,5,0),VLOOKUP($E1030,DanhmucTK!$C$3:$F$500,4,0))),"")</f>
        <v/>
      </c>
      <c r="S1030" s="163" t="str">
        <f>IF(NOT(ISNA(MATCH($E1030,Define!$P$4:$P$68,0))),VLOOKUP($E1030,DanhmucTK!$C$3:$F$500,4,0),"")</f>
        <v/>
      </c>
    </row>
    <row r="1031" spans="1:19" ht="18.75" customHeight="1" x14ac:dyDescent="0.2">
      <c r="A1031" s="12"/>
      <c r="B1031" s="13"/>
      <c r="C1031" s="14"/>
      <c r="D1031" s="15"/>
      <c r="E1031" s="15"/>
      <c r="F1031" s="16"/>
      <c r="G1031" s="15"/>
      <c r="H1031" s="16"/>
      <c r="I1031" s="16"/>
      <c r="J1031" s="13"/>
      <c r="K1031" s="13"/>
      <c r="L1031" s="13"/>
      <c r="M1031" s="13"/>
      <c r="N1031" s="16"/>
      <c r="O1031" s="144"/>
      <c r="P1031" s="160" t="str">
        <f>IFERROR(IF(NOT(ISNA(MATCH(D1031,Define!$P$4:$P$68,0))),Data!$L1031,IF(NOT(ISNA(MATCH(Data!D1031,Define!$S$4:$S$68,0))),VLOOKUP(Data!D1031,DanhmucTK!$C$3:$G$500,5,0),VLOOKUP(Data!D1031,DanhmucTK!$C$3:$F$500,4,0))),"")</f>
        <v/>
      </c>
      <c r="Q1031" s="161" t="str">
        <f>IF(NOT(ISNA(MATCH($D1031,Define!$P$4:$P$68,0))),VLOOKUP(Data!D1031,DanhmucTK!$C$3:$F$500,4,0),"")</f>
        <v/>
      </c>
      <c r="R1031" s="162" t="str">
        <f>IFERROR(IF(NOT(ISNA(MATCH($E1031,Define!$P$4:$P$68,0))),Data!$L1031,IF(NOT(ISNA(MATCH($E1031,Define!$S$4:$S$68,0))),VLOOKUP($E1031,DanhmucTK!$C$3:$G$500,5,0),VLOOKUP($E1031,DanhmucTK!$C$3:$F$500,4,0))),"")</f>
        <v/>
      </c>
      <c r="S1031" s="163" t="str">
        <f>IF(NOT(ISNA(MATCH($E1031,Define!$P$4:$P$68,0))),VLOOKUP($E1031,DanhmucTK!$C$3:$F$500,4,0),"")</f>
        <v/>
      </c>
    </row>
    <row r="1032" spans="1:19" ht="18.75" customHeight="1" x14ac:dyDescent="0.2">
      <c r="A1032" s="12"/>
      <c r="B1032" s="13"/>
      <c r="C1032" s="14"/>
      <c r="D1032" s="15"/>
      <c r="E1032" s="15"/>
      <c r="F1032" s="16"/>
      <c r="G1032" s="15"/>
      <c r="H1032" s="16"/>
      <c r="I1032" s="16"/>
      <c r="J1032" s="13"/>
      <c r="K1032" s="13"/>
      <c r="L1032" s="13"/>
      <c r="M1032" s="13"/>
      <c r="N1032" s="16"/>
      <c r="O1032" s="144"/>
      <c r="P1032" s="160" t="str">
        <f>IFERROR(IF(NOT(ISNA(MATCH(D1032,Define!$P$4:$P$68,0))),Data!$L1032,IF(NOT(ISNA(MATCH(Data!D1032,Define!$S$4:$S$68,0))),VLOOKUP(Data!D1032,DanhmucTK!$C$3:$G$500,5,0),VLOOKUP(Data!D1032,DanhmucTK!$C$3:$F$500,4,0))),"")</f>
        <v/>
      </c>
      <c r="Q1032" s="161" t="str">
        <f>IF(NOT(ISNA(MATCH($D1032,Define!$P$4:$P$68,0))),VLOOKUP(Data!D1032,DanhmucTK!$C$3:$F$500,4,0),"")</f>
        <v/>
      </c>
      <c r="R1032" s="162" t="str">
        <f>IFERROR(IF(NOT(ISNA(MATCH($E1032,Define!$P$4:$P$68,0))),Data!$L1032,IF(NOT(ISNA(MATCH($E1032,Define!$S$4:$S$68,0))),VLOOKUP($E1032,DanhmucTK!$C$3:$G$500,5,0),VLOOKUP($E1032,DanhmucTK!$C$3:$F$500,4,0))),"")</f>
        <v/>
      </c>
      <c r="S1032" s="163" t="str">
        <f>IF(NOT(ISNA(MATCH($E1032,Define!$P$4:$P$68,0))),VLOOKUP($E1032,DanhmucTK!$C$3:$F$500,4,0),"")</f>
        <v/>
      </c>
    </row>
    <row r="1033" spans="1:19" ht="18.75" customHeight="1" x14ac:dyDescent="0.2">
      <c r="A1033" s="12"/>
      <c r="B1033" s="13"/>
      <c r="C1033" s="14"/>
      <c r="D1033" s="15"/>
      <c r="E1033" s="15"/>
      <c r="F1033" s="16"/>
      <c r="G1033" s="15"/>
      <c r="H1033" s="16"/>
      <c r="I1033" s="16"/>
      <c r="J1033" s="13"/>
      <c r="K1033" s="13"/>
      <c r="L1033" s="13"/>
      <c r="M1033" s="13"/>
      <c r="N1033" s="16"/>
      <c r="O1033" s="144"/>
      <c r="P1033" s="160" t="str">
        <f>IFERROR(IF(NOT(ISNA(MATCH(D1033,Define!$P$4:$P$68,0))),Data!$L1033,IF(NOT(ISNA(MATCH(Data!D1033,Define!$S$4:$S$68,0))),VLOOKUP(Data!D1033,DanhmucTK!$C$3:$G$500,5,0),VLOOKUP(Data!D1033,DanhmucTK!$C$3:$F$500,4,0))),"")</f>
        <v/>
      </c>
      <c r="Q1033" s="161" t="str">
        <f>IF(NOT(ISNA(MATCH($D1033,Define!$P$4:$P$68,0))),VLOOKUP(Data!D1033,DanhmucTK!$C$3:$F$500,4,0),"")</f>
        <v/>
      </c>
      <c r="R1033" s="162" t="str">
        <f>IFERROR(IF(NOT(ISNA(MATCH($E1033,Define!$P$4:$P$68,0))),Data!$L1033,IF(NOT(ISNA(MATCH($E1033,Define!$S$4:$S$68,0))),VLOOKUP($E1033,DanhmucTK!$C$3:$G$500,5,0),VLOOKUP($E1033,DanhmucTK!$C$3:$F$500,4,0))),"")</f>
        <v/>
      </c>
      <c r="S1033" s="163" t="str">
        <f>IF(NOT(ISNA(MATCH($E1033,Define!$P$4:$P$68,0))),VLOOKUP($E1033,DanhmucTK!$C$3:$F$500,4,0),"")</f>
        <v/>
      </c>
    </row>
    <row r="1034" spans="1:19" ht="18.75" customHeight="1" x14ac:dyDescent="0.2">
      <c r="A1034" s="12"/>
      <c r="B1034" s="13"/>
      <c r="C1034" s="14"/>
      <c r="D1034" s="15"/>
      <c r="E1034" s="15"/>
      <c r="F1034" s="16"/>
      <c r="G1034" s="15"/>
      <c r="H1034" s="16"/>
      <c r="I1034" s="16"/>
      <c r="J1034" s="13"/>
      <c r="K1034" s="13"/>
      <c r="L1034" s="13"/>
      <c r="M1034" s="13"/>
      <c r="N1034" s="16"/>
      <c r="O1034" s="144"/>
      <c r="P1034" s="160" t="str">
        <f>IFERROR(IF(NOT(ISNA(MATCH(D1034,Define!$P$4:$P$68,0))),Data!$L1034,IF(NOT(ISNA(MATCH(Data!D1034,Define!$S$4:$S$68,0))),VLOOKUP(Data!D1034,DanhmucTK!$C$3:$G$500,5,0),VLOOKUP(Data!D1034,DanhmucTK!$C$3:$F$500,4,0))),"")</f>
        <v/>
      </c>
      <c r="Q1034" s="161" t="str">
        <f>IF(NOT(ISNA(MATCH($D1034,Define!$P$4:$P$68,0))),VLOOKUP(Data!D1034,DanhmucTK!$C$3:$F$500,4,0),"")</f>
        <v/>
      </c>
      <c r="R1034" s="162" t="str">
        <f>IFERROR(IF(NOT(ISNA(MATCH($E1034,Define!$P$4:$P$68,0))),Data!$L1034,IF(NOT(ISNA(MATCH($E1034,Define!$S$4:$S$68,0))),VLOOKUP($E1034,DanhmucTK!$C$3:$G$500,5,0),VLOOKUP($E1034,DanhmucTK!$C$3:$F$500,4,0))),"")</f>
        <v/>
      </c>
      <c r="S1034" s="163" t="str">
        <f>IF(NOT(ISNA(MATCH($E1034,Define!$P$4:$P$68,0))),VLOOKUP($E1034,DanhmucTK!$C$3:$F$500,4,0),"")</f>
        <v/>
      </c>
    </row>
    <row r="1035" spans="1:19" ht="18.75" customHeight="1" x14ac:dyDescent="0.2">
      <c r="A1035" s="12"/>
      <c r="B1035" s="13"/>
      <c r="C1035" s="14"/>
      <c r="D1035" s="15"/>
      <c r="E1035" s="15"/>
      <c r="F1035" s="16"/>
      <c r="G1035" s="15"/>
      <c r="H1035" s="16"/>
      <c r="I1035" s="16"/>
      <c r="J1035" s="13"/>
      <c r="K1035" s="13"/>
      <c r="L1035" s="13"/>
      <c r="M1035" s="13"/>
      <c r="N1035" s="16"/>
      <c r="O1035" s="144"/>
      <c r="P1035" s="160" t="str">
        <f>IFERROR(IF(NOT(ISNA(MATCH(D1035,Define!$P$4:$P$68,0))),Data!$L1035,IF(NOT(ISNA(MATCH(Data!D1035,Define!$S$4:$S$68,0))),VLOOKUP(Data!D1035,DanhmucTK!$C$3:$G$500,5,0),VLOOKUP(Data!D1035,DanhmucTK!$C$3:$F$500,4,0))),"")</f>
        <v/>
      </c>
      <c r="Q1035" s="161" t="str">
        <f>IF(NOT(ISNA(MATCH($D1035,Define!$P$4:$P$68,0))),VLOOKUP(Data!D1035,DanhmucTK!$C$3:$F$500,4,0),"")</f>
        <v/>
      </c>
      <c r="R1035" s="162" t="str">
        <f>IFERROR(IF(NOT(ISNA(MATCH($E1035,Define!$P$4:$P$68,0))),Data!$L1035,IF(NOT(ISNA(MATCH($E1035,Define!$S$4:$S$68,0))),VLOOKUP($E1035,DanhmucTK!$C$3:$G$500,5,0),VLOOKUP($E1035,DanhmucTK!$C$3:$F$500,4,0))),"")</f>
        <v/>
      </c>
      <c r="S1035" s="163" t="str">
        <f>IF(NOT(ISNA(MATCH($E1035,Define!$P$4:$P$68,0))),VLOOKUP($E1035,DanhmucTK!$C$3:$F$500,4,0),"")</f>
        <v/>
      </c>
    </row>
    <row r="1036" spans="1:19" ht="18.75" customHeight="1" x14ac:dyDescent="0.2">
      <c r="A1036" s="12"/>
      <c r="B1036" s="13"/>
      <c r="C1036" s="14"/>
      <c r="D1036" s="15"/>
      <c r="E1036" s="15"/>
      <c r="F1036" s="16"/>
      <c r="G1036" s="15"/>
      <c r="H1036" s="16"/>
      <c r="I1036" s="16"/>
      <c r="J1036" s="13"/>
      <c r="K1036" s="13"/>
      <c r="L1036" s="13"/>
      <c r="M1036" s="13"/>
      <c r="N1036" s="16"/>
      <c r="O1036" s="144"/>
      <c r="P1036" s="160" t="str">
        <f>IFERROR(IF(NOT(ISNA(MATCH(D1036,Define!$P$4:$P$68,0))),Data!$L1036,IF(NOT(ISNA(MATCH(Data!D1036,Define!$S$4:$S$68,0))),VLOOKUP(Data!D1036,DanhmucTK!$C$3:$G$500,5,0),VLOOKUP(Data!D1036,DanhmucTK!$C$3:$F$500,4,0))),"")</f>
        <v/>
      </c>
      <c r="Q1036" s="161" t="str">
        <f>IF(NOT(ISNA(MATCH($D1036,Define!$P$4:$P$68,0))),VLOOKUP(Data!D1036,DanhmucTK!$C$3:$F$500,4,0),"")</f>
        <v/>
      </c>
      <c r="R1036" s="162" t="str">
        <f>IFERROR(IF(NOT(ISNA(MATCH($E1036,Define!$P$4:$P$68,0))),Data!$L1036,IF(NOT(ISNA(MATCH($E1036,Define!$S$4:$S$68,0))),VLOOKUP($E1036,DanhmucTK!$C$3:$G$500,5,0),VLOOKUP($E1036,DanhmucTK!$C$3:$F$500,4,0))),"")</f>
        <v/>
      </c>
      <c r="S1036" s="163" t="str">
        <f>IF(NOT(ISNA(MATCH($E1036,Define!$P$4:$P$68,0))),VLOOKUP($E1036,DanhmucTK!$C$3:$F$500,4,0),"")</f>
        <v/>
      </c>
    </row>
    <row r="1037" spans="1:19" ht="18.75" customHeight="1" x14ac:dyDescent="0.2">
      <c r="A1037" s="12"/>
      <c r="B1037" s="13"/>
      <c r="C1037" s="14"/>
      <c r="D1037" s="15"/>
      <c r="E1037" s="15"/>
      <c r="F1037" s="16"/>
      <c r="G1037" s="15"/>
      <c r="H1037" s="16"/>
      <c r="I1037" s="16"/>
      <c r="J1037" s="13"/>
      <c r="K1037" s="13"/>
      <c r="L1037" s="13"/>
      <c r="M1037" s="13"/>
      <c r="N1037" s="16"/>
      <c r="O1037" s="144"/>
      <c r="P1037" s="160" t="str">
        <f>IFERROR(IF(NOT(ISNA(MATCH(D1037,Define!$P$4:$P$68,0))),Data!$L1037,IF(NOT(ISNA(MATCH(Data!D1037,Define!$S$4:$S$68,0))),VLOOKUP(Data!D1037,DanhmucTK!$C$3:$G$500,5,0),VLOOKUP(Data!D1037,DanhmucTK!$C$3:$F$500,4,0))),"")</f>
        <v/>
      </c>
      <c r="Q1037" s="161" t="str">
        <f>IF(NOT(ISNA(MATCH($D1037,Define!$P$4:$P$68,0))),VLOOKUP(Data!D1037,DanhmucTK!$C$3:$F$500,4,0),"")</f>
        <v/>
      </c>
      <c r="R1037" s="162" t="str">
        <f>IFERROR(IF(NOT(ISNA(MATCH($E1037,Define!$P$4:$P$68,0))),Data!$L1037,IF(NOT(ISNA(MATCH($E1037,Define!$S$4:$S$68,0))),VLOOKUP($E1037,DanhmucTK!$C$3:$G$500,5,0),VLOOKUP($E1037,DanhmucTK!$C$3:$F$500,4,0))),"")</f>
        <v/>
      </c>
      <c r="S1037" s="163" t="str">
        <f>IF(NOT(ISNA(MATCH($E1037,Define!$P$4:$P$68,0))),VLOOKUP($E1037,DanhmucTK!$C$3:$F$500,4,0),"")</f>
        <v/>
      </c>
    </row>
    <row r="1038" spans="1:19" ht="18.75" customHeight="1" x14ac:dyDescent="0.2">
      <c r="A1038" s="12"/>
      <c r="B1038" s="13"/>
      <c r="C1038" s="14"/>
      <c r="D1038" s="15"/>
      <c r="E1038" s="15"/>
      <c r="F1038" s="16"/>
      <c r="G1038" s="15"/>
      <c r="H1038" s="16"/>
      <c r="I1038" s="16"/>
      <c r="J1038" s="13"/>
      <c r="K1038" s="13"/>
      <c r="L1038" s="13"/>
      <c r="M1038" s="13"/>
      <c r="N1038" s="16"/>
      <c r="O1038" s="144"/>
      <c r="P1038" s="160" t="str">
        <f>IFERROR(IF(NOT(ISNA(MATCH(D1038,Define!$P$4:$P$68,0))),Data!$L1038,IF(NOT(ISNA(MATCH(Data!D1038,Define!$S$4:$S$68,0))),VLOOKUP(Data!D1038,DanhmucTK!$C$3:$G$500,5,0),VLOOKUP(Data!D1038,DanhmucTK!$C$3:$F$500,4,0))),"")</f>
        <v/>
      </c>
      <c r="Q1038" s="161" t="str">
        <f>IF(NOT(ISNA(MATCH($D1038,Define!$P$4:$P$68,0))),VLOOKUP(Data!D1038,DanhmucTK!$C$3:$F$500,4,0),"")</f>
        <v/>
      </c>
      <c r="R1038" s="162" t="str">
        <f>IFERROR(IF(NOT(ISNA(MATCH($E1038,Define!$P$4:$P$68,0))),Data!$L1038,IF(NOT(ISNA(MATCH($E1038,Define!$S$4:$S$68,0))),VLOOKUP($E1038,DanhmucTK!$C$3:$G$500,5,0),VLOOKUP($E1038,DanhmucTK!$C$3:$F$500,4,0))),"")</f>
        <v/>
      </c>
      <c r="S1038" s="163" t="str">
        <f>IF(NOT(ISNA(MATCH($E1038,Define!$P$4:$P$68,0))),VLOOKUP($E1038,DanhmucTK!$C$3:$F$500,4,0),"")</f>
        <v/>
      </c>
    </row>
    <row r="1039" spans="1:19" ht="18.75" customHeight="1" x14ac:dyDescent="0.2">
      <c r="A1039" s="12"/>
      <c r="B1039" s="13"/>
      <c r="C1039" s="14"/>
      <c r="D1039" s="15"/>
      <c r="E1039" s="15"/>
      <c r="F1039" s="16"/>
      <c r="G1039" s="15"/>
      <c r="H1039" s="16"/>
      <c r="I1039" s="16"/>
      <c r="J1039" s="13"/>
      <c r="K1039" s="13"/>
      <c r="L1039" s="13"/>
      <c r="M1039" s="13"/>
      <c r="N1039" s="16"/>
      <c r="O1039" s="144"/>
      <c r="P1039" s="160" t="str">
        <f>IFERROR(IF(NOT(ISNA(MATCH(D1039,Define!$P$4:$P$68,0))),Data!$L1039,IF(NOT(ISNA(MATCH(Data!D1039,Define!$S$4:$S$68,0))),VLOOKUP(Data!D1039,DanhmucTK!$C$3:$G$500,5,0),VLOOKUP(Data!D1039,DanhmucTK!$C$3:$F$500,4,0))),"")</f>
        <v/>
      </c>
      <c r="Q1039" s="161" t="str">
        <f>IF(NOT(ISNA(MATCH($D1039,Define!$P$4:$P$68,0))),VLOOKUP(Data!D1039,DanhmucTK!$C$3:$F$500,4,0),"")</f>
        <v/>
      </c>
      <c r="R1039" s="162" t="str">
        <f>IFERROR(IF(NOT(ISNA(MATCH($E1039,Define!$P$4:$P$68,0))),Data!$L1039,IF(NOT(ISNA(MATCH($E1039,Define!$S$4:$S$68,0))),VLOOKUP($E1039,DanhmucTK!$C$3:$G$500,5,0),VLOOKUP($E1039,DanhmucTK!$C$3:$F$500,4,0))),"")</f>
        <v/>
      </c>
      <c r="S1039" s="163" t="str">
        <f>IF(NOT(ISNA(MATCH($E1039,Define!$P$4:$P$68,0))),VLOOKUP($E1039,DanhmucTK!$C$3:$F$500,4,0),"")</f>
        <v/>
      </c>
    </row>
    <row r="1040" spans="1:19" ht="18.75" customHeight="1" x14ac:dyDescent="0.2">
      <c r="A1040" s="12"/>
      <c r="B1040" s="13"/>
      <c r="C1040" s="14"/>
      <c r="D1040" s="15"/>
      <c r="E1040" s="15"/>
      <c r="F1040" s="16"/>
      <c r="G1040" s="15"/>
      <c r="H1040" s="16"/>
      <c r="I1040" s="16"/>
      <c r="J1040" s="13"/>
      <c r="K1040" s="13"/>
      <c r="L1040" s="13"/>
      <c r="M1040" s="13"/>
      <c r="N1040" s="16"/>
      <c r="O1040" s="144"/>
      <c r="P1040" s="160" t="str">
        <f>IFERROR(IF(NOT(ISNA(MATCH(D1040,Define!$P$4:$P$68,0))),Data!$L1040,IF(NOT(ISNA(MATCH(Data!D1040,Define!$S$4:$S$68,0))),VLOOKUP(Data!D1040,DanhmucTK!$C$3:$G$500,5,0),VLOOKUP(Data!D1040,DanhmucTK!$C$3:$F$500,4,0))),"")</f>
        <v/>
      </c>
      <c r="Q1040" s="161" t="str">
        <f>IF(NOT(ISNA(MATCH($D1040,Define!$P$4:$P$68,0))),VLOOKUP(Data!D1040,DanhmucTK!$C$3:$F$500,4,0),"")</f>
        <v/>
      </c>
      <c r="R1040" s="162" t="str">
        <f>IFERROR(IF(NOT(ISNA(MATCH($E1040,Define!$P$4:$P$68,0))),Data!$L1040,IF(NOT(ISNA(MATCH($E1040,Define!$S$4:$S$68,0))),VLOOKUP($E1040,DanhmucTK!$C$3:$G$500,5,0),VLOOKUP($E1040,DanhmucTK!$C$3:$F$500,4,0))),"")</f>
        <v/>
      </c>
      <c r="S1040" s="163" t="str">
        <f>IF(NOT(ISNA(MATCH($E1040,Define!$P$4:$P$68,0))),VLOOKUP($E1040,DanhmucTK!$C$3:$F$500,4,0),"")</f>
        <v/>
      </c>
    </row>
    <row r="1041" spans="1:19" ht="18.75" customHeight="1" x14ac:dyDescent="0.2">
      <c r="A1041" s="12"/>
      <c r="B1041" s="13"/>
      <c r="C1041" s="14"/>
      <c r="D1041" s="15"/>
      <c r="E1041" s="15"/>
      <c r="F1041" s="16"/>
      <c r="G1041" s="15"/>
      <c r="H1041" s="16"/>
      <c r="I1041" s="16"/>
      <c r="J1041" s="13"/>
      <c r="K1041" s="13"/>
      <c r="L1041" s="13"/>
      <c r="M1041" s="13"/>
      <c r="N1041" s="16"/>
      <c r="O1041" s="144"/>
      <c r="P1041" s="160" t="str">
        <f>IFERROR(IF(NOT(ISNA(MATCH(D1041,Define!$P$4:$P$68,0))),Data!$L1041,IF(NOT(ISNA(MATCH(Data!D1041,Define!$S$4:$S$68,0))),VLOOKUP(Data!D1041,DanhmucTK!$C$3:$G$500,5,0),VLOOKUP(Data!D1041,DanhmucTK!$C$3:$F$500,4,0))),"")</f>
        <v/>
      </c>
      <c r="Q1041" s="161" t="str">
        <f>IF(NOT(ISNA(MATCH($D1041,Define!$P$4:$P$68,0))),VLOOKUP(Data!D1041,DanhmucTK!$C$3:$F$500,4,0),"")</f>
        <v/>
      </c>
      <c r="R1041" s="162" t="str">
        <f>IFERROR(IF(NOT(ISNA(MATCH($E1041,Define!$P$4:$P$68,0))),Data!$L1041,IF(NOT(ISNA(MATCH($E1041,Define!$S$4:$S$68,0))),VLOOKUP($E1041,DanhmucTK!$C$3:$G$500,5,0),VLOOKUP($E1041,DanhmucTK!$C$3:$F$500,4,0))),"")</f>
        <v/>
      </c>
      <c r="S1041" s="163" t="str">
        <f>IF(NOT(ISNA(MATCH($E1041,Define!$P$4:$P$68,0))),VLOOKUP($E1041,DanhmucTK!$C$3:$F$500,4,0),"")</f>
        <v/>
      </c>
    </row>
    <row r="1042" spans="1:19" ht="18.75" customHeight="1" x14ac:dyDescent="0.2">
      <c r="A1042" s="12"/>
      <c r="B1042" s="13"/>
      <c r="C1042" s="14"/>
      <c r="D1042" s="15"/>
      <c r="E1042" s="15"/>
      <c r="F1042" s="16"/>
      <c r="G1042" s="15"/>
      <c r="H1042" s="16"/>
      <c r="I1042" s="16"/>
      <c r="J1042" s="13"/>
      <c r="K1042" s="13"/>
      <c r="L1042" s="13"/>
      <c r="M1042" s="13"/>
      <c r="N1042" s="16"/>
      <c r="O1042" s="144"/>
      <c r="P1042" s="160" t="str">
        <f>IFERROR(IF(NOT(ISNA(MATCH(D1042,Define!$P$4:$P$68,0))),Data!$L1042,IF(NOT(ISNA(MATCH(Data!D1042,Define!$S$4:$S$68,0))),VLOOKUP(Data!D1042,DanhmucTK!$C$3:$G$500,5,0),VLOOKUP(Data!D1042,DanhmucTK!$C$3:$F$500,4,0))),"")</f>
        <v/>
      </c>
      <c r="Q1042" s="161" t="str">
        <f>IF(NOT(ISNA(MATCH($D1042,Define!$P$4:$P$68,0))),VLOOKUP(Data!D1042,DanhmucTK!$C$3:$F$500,4,0),"")</f>
        <v/>
      </c>
      <c r="R1042" s="162" t="str">
        <f>IFERROR(IF(NOT(ISNA(MATCH($E1042,Define!$P$4:$P$68,0))),Data!$L1042,IF(NOT(ISNA(MATCH($E1042,Define!$S$4:$S$68,0))),VLOOKUP($E1042,DanhmucTK!$C$3:$G$500,5,0),VLOOKUP($E1042,DanhmucTK!$C$3:$F$500,4,0))),"")</f>
        <v/>
      </c>
      <c r="S1042" s="163" t="str">
        <f>IF(NOT(ISNA(MATCH($E1042,Define!$P$4:$P$68,0))),VLOOKUP($E1042,DanhmucTK!$C$3:$F$500,4,0),"")</f>
        <v/>
      </c>
    </row>
    <row r="1043" spans="1:19" ht="18.75" customHeight="1" x14ac:dyDescent="0.2">
      <c r="A1043" s="12"/>
      <c r="B1043" s="13"/>
      <c r="C1043" s="14"/>
      <c r="D1043" s="15"/>
      <c r="E1043" s="15"/>
      <c r="F1043" s="16"/>
      <c r="G1043" s="15"/>
      <c r="H1043" s="16"/>
      <c r="I1043" s="16"/>
      <c r="J1043" s="13"/>
      <c r="K1043" s="13"/>
      <c r="L1043" s="13"/>
      <c r="M1043" s="13"/>
      <c r="N1043" s="16"/>
      <c r="O1043" s="144"/>
      <c r="P1043" s="160" t="str">
        <f>IFERROR(IF(NOT(ISNA(MATCH(D1043,Define!$P$4:$P$68,0))),Data!$L1043,IF(NOT(ISNA(MATCH(Data!D1043,Define!$S$4:$S$68,0))),VLOOKUP(Data!D1043,DanhmucTK!$C$3:$G$500,5,0),VLOOKUP(Data!D1043,DanhmucTK!$C$3:$F$500,4,0))),"")</f>
        <v/>
      </c>
      <c r="Q1043" s="161" t="str">
        <f>IF(NOT(ISNA(MATCH($D1043,Define!$P$4:$P$68,0))),VLOOKUP(Data!D1043,DanhmucTK!$C$3:$F$500,4,0),"")</f>
        <v/>
      </c>
      <c r="R1043" s="162" t="str">
        <f>IFERROR(IF(NOT(ISNA(MATCH($E1043,Define!$P$4:$P$68,0))),Data!$L1043,IF(NOT(ISNA(MATCH($E1043,Define!$S$4:$S$68,0))),VLOOKUP($E1043,DanhmucTK!$C$3:$G$500,5,0),VLOOKUP($E1043,DanhmucTK!$C$3:$F$500,4,0))),"")</f>
        <v/>
      </c>
      <c r="S1043" s="163" t="str">
        <f>IF(NOT(ISNA(MATCH($E1043,Define!$P$4:$P$68,0))),VLOOKUP($E1043,DanhmucTK!$C$3:$F$500,4,0),"")</f>
        <v/>
      </c>
    </row>
    <row r="1044" spans="1:19" ht="18.75" customHeight="1" x14ac:dyDescent="0.2">
      <c r="A1044" s="12"/>
      <c r="B1044" s="13"/>
      <c r="C1044" s="14"/>
      <c r="D1044" s="15"/>
      <c r="E1044" s="15"/>
      <c r="F1044" s="16"/>
      <c r="G1044" s="15"/>
      <c r="H1044" s="16"/>
      <c r="I1044" s="16"/>
      <c r="J1044" s="13"/>
      <c r="K1044" s="13"/>
      <c r="L1044" s="13"/>
      <c r="M1044" s="13"/>
      <c r="N1044" s="16"/>
      <c r="O1044" s="144"/>
      <c r="P1044" s="160" t="str">
        <f>IFERROR(IF(NOT(ISNA(MATCH(D1044,Define!$P$4:$P$68,0))),Data!$L1044,IF(NOT(ISNA(MATCH(Data!D1044,Define!$S$4:$S$68,0))),VLOOKUP(Data!D1044,DanhmucTK!$C$3:$G$500,5,0),VLOOKUP(Data!D1044,DanhmucTK!$C$3:$F$500,4,0))),"")</f>
        <v/>
      </c>
      <c r="Q1044" s="161" t="str">
        <f>IF(NOT(ISNA(MATCH($D1044,Define!$P$4:$P$68,0))),VLOOKUP(Data!D1044,DanhmucTK!$C$3:$F$500,4,0),"")</f>
        <v/>
      </c>
      <c r="R1044" s="162" t="str">
        <f>IFERROR(IF(NOT(ISNA(MATCH($E1044,Define!$P$4:$P$68,0))),Data!$L1044,IF(NOT(ISNA(MATCH($E1044,Define!$S$4:$S$68,0))),VLOOKUP($E1044,DanhmucTK!$C$3:$G$500,5,0),VLOOKUP($E1044,DanhmucTK!$C$3:$F$500,4,0))),"")</f>
        <v/>
      </c>
      <c r="S1044" s="163" t="str">
        <f>IF(NOT(ISNA(MATCH($E1044,Define!$P$4:$P$68,0))),VLOOKUP($E1044,DanhmucTK!$C$3:$F$500,4,0),"")</f>
        <v/>
      </c>
    </row>
    <row r="1045" spans="1:19" ht="18.75" customHeight="1" x14ac:dyDescent="0.2">
      <c r="A1045" s="12"/>
      <c r="B1045" s="13"/>
      <c r="C1045" s="14"/>
      <c r="D1045" s="15"/>
      <c r="E1045" s="15"/>
      <c r="F1045" s="16"/>
      <c r="G1045" s="15"/>
      <c r="H1045" s="16"/>
      <c r="I1045" s="16"/>
      <c r="J1045" s="13"/>
      <c r="K1045" s="13"/>
      <c r="L1045" s="13"/>
      <c r="M1045" s="13"/>
      <c r="N1045" s="16"/>
      <c r="O1045" s="144"/>
      <c r="P1045" s="160" t="str">
        <f>IFERROR(IF(NOT(ISNA(MATCH(D1045,Define!$P$4:$P$68,0))),Data!$L1045,IF(NOT(ISNA(MATCH(Data!D1045,Define!$S$4:$S$68,0))),VLOOKUP(Data!D1045,DanhmucTK!$C$3:$G$500,5,0),VLOOKUP(Data!D1045,DanhmucTK!$C$3:$F$500,4,0))),"")</f>
        <v/>
      </c>
      <c r="Q1045" s="161" t="str">
        <f>IF(NOT(ISNA(MATCH($D1045,Define!$P$4:$P$68,0))),VLOOKUP(Data!D1045,DanhmucTK!$C$3:$F$500,4,0),"")</f>
        <v/>
      </c>
      <c r="R1045" s="162" t="str">
        <f>IFERROR(IF(NOT(ISNA(MATCH($E1045,Define!$P$4:$P$68,0))),Data!$L1045,IF(NOT(ISNA(MATCH($E1045,Define!$S$4:$S$68,0))),VLOOKUP($E1045,DanhmucTK!$C$3:$G$500,5,0),VLOOKUP($E1045,DanhmucTK!$C$3:$F$500,4,0))),"")</f>
        <v/>
      </c>
      <c r="S1045" s="163" t="str">
        <f>IF(NOT(ISNA(MATCH($E1045,Define!$P$4:$P$68,0))),VLOOKUP($E1045,DanhmucTK!$C$3:$F$500,4,0),"")</f>
        <v/>
      </c>
    </row>
    <row r="1046" spans="1:19" ht="18.75" customHeight="1" x14ac:dyDescent="0.2">
      <c r="A1046" s="12"/>
      <c r="B1046" s="13"/>
      <c r="C1046" s="14"/>
      <c r="D1046" s="15"/>
      <c r="E1046" s="15"/>
      <c r="F1046" s="16"/>
      <c r="G1046" s="15"/>
      <c r="H1046" s="16"/>
      <c r="I1046" s="16"/>
      <c r="J1046" s="13"/>
      <c r="K1046" s="13"/>
      <c r="L1046" s="13"/>
      <c r="M1046" s="13"/>
      <c r="N1046" s="16"/>
      <c r="O1046" s="144"/>
      <c r="P1046" s="160" t="str">
        <f>IFERROR(IF(NOT(ISNA(MATCH(D1046,Define!$P$4:$P$68,0))),Data!$L1046,IF(NOT(ISNA(MATCH(Data!D1046,Define!$S$4:$S$68,0))),VLOOKUP(Data!D1046,DanhmucTK!$C$3:$G$500,5,0),VLOOKUP(Data!D1046,DanhmucTK!$C$3:$F$500,4,0))),"")</f>
        <v/>
      </c>
      <c r="Q1046" s="161" t="str">
        <f>IF(NOT(ISNA(MATCH($D1046,Define!$P$4:$P$68,0))),VLOOKUP(Data!D1046,DanhmucTK!$C$3:$F$500,4,0),"")</f>
        <v/>
      </c>
      <c r="R1046" s="162" t="str">
        <f>IFERROR(IF(NOT(ISNA(MATCH($E1046,Define!$P$4:$P$68,0))),Data!$L1046,IF(NOT(ISNA(MATCH($E1046,Define!$S$4:$S$68,0))),VLOOKUP($E1046,DanhmucTK!$C$3:$G$500,5,0),VLOOKUP($E1046,DanhmucTK!$C$3:$F$500,4,0))),"")</f>
        <v/>
      </c>
      <c r="S1046" s="163" t="str">
        <f>IF(NOT(ISNA(MATCH($E1046,Define!$P$4:$P$68,0))),VLOOKUP($E1046,DanhmucTK!$C$3:$F$500,4,0),"")</f>
        <v/>
      </c>
    </row>
    <row r="1047" spans="1:19" ht="18.75" customHeight="1" x14ac:dyDescent="0.2">
      <c r="A1047" s="12"/>
      <c r="B1047" s="13"/>
      <c r="C1047" s="14"/>
      <c r="D1047" s="15"/>
      <c r="E1047" s="15"/>
      <c r="F1047" s="16"/>
      <c r="G1047" s="15"/>
      <c r="H1047" s="16"/>
      <c r="I1047" s="16"/>
      <c r="J1047" s="13"/>
      <c r="K1047" s="13"/>
      <c r="L1047" s="13"/>
      <c r="M1047" s="13"/>
      <c r="N1047" s="16"/>
      <c r="O1047" s="144"/>
      <c r="P1047" s="160" t="str">
        <f>IFERROR(IF(NOT(ISNA(MATCH(D1047,Define!$P$4:$P$68,0))),Data!$L1047,IF(NOT(ISNA(MATCH(Data!D1047,Define!$S$4:$S$68,0))),VLOOKUP(Data!D1047,DanhmucTK!$C$3:$G$500,5,0),VLOOKUP(Data!D1047,DanhmucTK!$C$3:$F$500,4,0))),"")</f>
        <v/>
      </c>
      <c r="Q1047" s="161" t="str">
        <f>IF(NOT(ISNA(MATCH($D1047,Define!$P$4:$P$68,0))),VLOOKUP(Data!D1047,DanhmucTK!$C$3:$F$500,4,0),"")</f>
        <v/>
      </c>
      <c r="R1047" s="162" t="str">
        <f>IFERROR(IF(NOT(ISNA(MATCH($E1047,Define!$P$4:$P$68,0))),Data!$L1047,IF(NOT(ISNA(MATCH($E1047,Define!$S$4:$S$68,0))),VLOOKUP($E1047,DanhmucTK!$C$3:$G$500,5,0),VLOOKUP($E1047,DanhmucTK!$C$3:$F$500,4,0))),"")</f>
        <v/>
      </c>
      <c r="S1047" s="163" t="str">
        <f>IF(NOT(ISNA(MATCH($E1047,Define!$P$4:$P$68,0))),VLOOKUP($E1047,DanhmucTK!$C$3:$F$500,4,0),"")</f>
        <v/>
      </c>
    </row>
    <row r="1048" spans="1:19" ht="18.75" customHeight="1" x14ac:dyDescent="0.2">
      <c r="A1048" s="12"/>
      <c r="B1048" s="13"/>
      <c r="C1048" s="14"/>
      <c r="D1048" s="15"/>
      <c r="E1048" s="15"/>
      <c r="F1048" s="16"/>
      <c r="G1048" s="15"/>
      <c r="H1048" s="16"/>
      <c r="I1048" s="16"/>
      <c r="J1048" s="13"/>
      <c r="K1048" s="13"/>
      <c r="L1048" s="13"/>
      <c r="M1048" s="13"/>
      <c r="N1048" s="16"/>
      <c r="O1048" s="144"/>
      <c r="P1048" s="160" t="str">
        <f>IFERROR(IF(NOT(ISNA(MATCH(D1048,Define!$P$4:$P$68,0))),Data!$L1048,IF(NOT(ISNA(MATCH(Data!D1048,Define!$S$4:$S$68,0))),VLOOKUP(Data!D1048,DanhmucTK!$C$3:$G$500,5,0),VLOOKUP(Data!D1048,DanhmucTK!$C$3:$F$500,4,0))),"")</f>
        <v/>
      </c>
      <c r="Q1048" s="161" t="str">
        <f>IF(NOT(ISNA(MATCH($D1048,Define!$P$4:$P$68,0))),VLOOKUP(Data!D1048,DanhmucTK!$C$3:$F$500,4,0),"")</f>
        <v/>
      </c>
      <c r="R1048" s="162" t="str">
        <f>IFERROR(IF(NOT(ISNA(MATCH($E1048,Define!$P$4:$P$68,0))),Data!$L1048,IF(NOT(ISNA(MATCH($E1048,Define!$S$4:$S$68,0))),VLOOKUP($E1048,DanhmucTK!$C$3:$G$500,5,0),VLOOKUP($E1048,DanhmucTK!$C$3:$F$500,4,0))),"")</f>
        <v/>
      </c>
      <c r="S1048" s="163" t="str">
        <f>IF(NOT(ISNA(MATCH($E1048,Define!$P$4:$P$68,0))),VLOOKUP($E1048,DanhmucTK!$C$3:$F$500,4,0),"")</f>
        <v/>
      </c>
    </row>
    <row r="1049" spans="1:19" ht="18.75" customHeight="1" x14ac:dyDescent="0.2">
      <c r="A1049" s="12"/>
      <c r="B1049" s="13"/>
      <c r="C1049" s="14"/>
      <c r="D1049" s="15"/>
      <c r="E1049" s="15"/>
      <c r="F1049" s="16"/>
      <c r="G1049" s="15"/>
      <c r="H1049" s="16"/>
      <c r="I1049" s="16"/>
      <c r="J1049" s="13"/>
      <c r="K1049" s="13"/>
      <c r="L1049" s="13"/>
      <c r="M1049" s="13"/>
      <c r="N1049" s="16"/>
      <c r="O1049" s="144"/>
      <c r="P1049" s="160" t="str">
        <f>IFERROR(IF(NOT(ISNA(MATCH(D1049,Define!$P$4:$P$68,0))),Data!$L1049,IF(NOT(ISNA(MATCH(Data!D1049,Define!$S$4:$S$68,0))),VLOOKUP(Data!D1049,DanhmucTK!$C$3:$G$500,5,0),VLOOKUP(Data!D1049,DanhmucTK!$C$3:$F$500,4,0))),"")</f>
        <v/>
      </c>
      <c r="Q1049" s="161" t="str">
        <f>IF(NOT(ISNA(MATCH($D1049,Define!$P$4:$P$68,0))),VLOOKUP(Data!D1049,DanhmucTK!$C$3:$F$500,4,0),"")</f>
        <v/>
      </c>
      <c r="R1049" s="162" t="str">
        <f>IFERROR(IF(NOT(ISNA(MATCH($E1049,Define!$P$4:$P$68,0))),Data!$L1049,IF(NOT(ISNA(MATCH($E1049,Define!$S$4:$S$68,0))),VLOOKUP($E1049,DanhmucTK!$C$3:$G$500,5,0),VLOOKUP($E1049,DanhmucTK!$C$3:$F$500,4,0))),"")</f>
        <v/>
      </c>
      <c r="S1049" s="163" t="str">
        <f>IF(NOT(ISNA(MATCH($E1049,Define!$P$4:$P$68,0))),VLOOKUP($E1049,DanhmucTK!$C$3:$F$500,4,0),"")</f>
        <v/>
      </c>
    </row>
    <row r="1050" spans="1:19" ht="18.75" customHeight="1" x14ac:dyDescent="0.2">
      <c r="A1050" s="12"/>
      <c r="B1050" s="13"/>
      <c r="C1050" s="14"/>
      <c r="D1050" s="15"/>
      <c r="E1050" s="15"/>
      <c r="F1050" s="16"/>
      <c r="G1050" s="15"/>
      <c r="H1050" s="16"/>
      <c r="I1050" s="16"/>
      <c r="J1050" s="13"/>
      <c r="K1050" s="13"/>
      <c r="L1050" s="13"/>
      <c r="M1050" s="13"/>
      <c r="N1050" s="16"/>
      <c r="O1050" s="144"/>
      <c r="P1050" s="160" t="str">
        <f>IFERROR(IF(NOT(ISNA(MATCH(D1050,Define!$P$4:$P$68,0))),Data!$L1050,IF(NOT(ISNA(MATCH(Data!D1050,Define!$S$4:$S$68,0))),VLOOKUP(Data!D1050,DanhmucTK!$C$3:$G$500,5,0),VLOOKUP(Data!D1050,DanhmucTK!$C$3:$F$500,4,0))),"")</f>
        <v/>
      </c>
      <c r="Q1050" s="161" t="str">
        <f>IF(NOT(ISNA(MATCH($D1050,Define!$P$4:$P$68,0))),VLOOKUP(Data!D1050,DanhmucTK!$C$3:$F$500,4,0),"")</f>
        <v/>
      </c>
      <c r="R1050" s="162" t="str">
        <f>IFERROR(IF(NOT(ISNA(MATCH($E1050,Define!$P$4:$P$68,0))),Data!$L1050,IF(NOT(ISNA(MATCH($E1050,Define!$S$4:$S$68,0))),VLOOKUP($E1050,DanhmucTK!$C$3:$G$500,5,0),VLOOKUP($E1050,DanhmucTK!$C$3:$F$500,4,0))),"")</f>
        <v/>
      </c>
      <c r="S1050" s="163" t="str">
        <f>IF(NOT(ISNA(MATCH($E1050,Define!$P$4:$P$68,0))),VLOOKUP($E1050,DanhmucTK!$C$3:$F$500,4,0),"")</f>
        <v/>
      </c>
    </row>
    <row r="1051" spans="1:19" ht="18.75" customHeight="1" x14ac:dyDescent="0.2">
      <c r="A1051" s="12"/>
      <c r="B1051" s="13"/>
      <c r="C1051" s="14"/>
      <c r="D1051" s="15"/>
      <c r="E1051" s="15"/>
      <c r="F1051" s="16"/>
      <c r="G1051" s="15"/>
      <c r="H1051" s="16"/>
      <c r="I1051" s="16"/>
      <c r="J1051" s="13"/>
      <c r="K1051" s="13"/>
      <c r="L1051" s="13"/>
      <c r="M1051" s="13"/>
      <c r="N1051" s="16"/>
      <c r="O1051" s="144"/>
      <c r="P1051" s="160" t="str">
        <f>IFERROR(IF(NOT(ISNA(MATCH(D1051,Define!$P$4:$P$68,0))),Data!$L1051,IF(NOT(ISNA(MATCH(Data!D1051,Define!$S$4:$S$68,0))),VLOOKUP(Data!D1051,DanhmucTK!$C$3:$G$500,5,0),VLOOKUP(Data!D1051,DanhmucTK!$C$3:$F$500,4,0))),"")</f>
        <v/>
      </c>
      <c r="Q1051" s="161" t="str">
        <f>IF(NOT(ISNA(MATCH($D1051,Define!$P$4:$P$68,0))),VLOOKUP(Data!D1051,DanhmucTK!$C$3:$F$500,4,0),"")</f>
        <v/>
      </c>
      <c r="R1051" s="162" t="str">
        <f>IFERROR(IF(NOT(ISNA(MATCH($E1051,Define!$P$4:$P$68,0))),Data!$L1051,IF(NOT(ISNA(MATCH($E1051,Define!$S$4:$S$68,0))),VLOOKUP($E1051,DanhmucTK!$C$3:$G$500,5,0),VLOOKUP($E1051,DanhmucTK!$C$3:$F$500,4,0))),"")</f>
        <v/>
      </c>
      <c r="S1051" s="163" t="str">
        <f>IF(NOT(ISNA(MATCH($E1051,Define!$P$4:$P$68,0))),VLOOKUP($E1051,DanhmucTK!$C$3:$F$500,4,0),"")</f>
        <v/>
      </c>
    </row>
    <row r="1052" spans="1:19" ht="18.75" customHeight="1" x14ac:dyDescent="0.2">
      <c r="A1052" s="12"/>
      <c r="B1052" s="13"/>
      <c r="C1052" s="14"/>
      <c r="D1052" s="15"/>
      <c r="E1052" s="15"/>
      <c r="F1052" s="16"/>
      <c r="G1052" s="15"/>
      <c r="H1052" s="16"/>
      <c r="I1052" s="16"/>
      <c r="J1052" s="13"/>
      <c r="K1052" s="13"/>
      <c r="L1052" s="13"/>
      <c r="M1052" s="13"/>
      <c r="N1052" s="16"/>
      <c r="O1052" s="144"/>
      <c r="P1052" s="160" t="str">
        <f>IFERROR(IF(NOT(ISNA(MATCH(D1052,Define!$P$4:$P$68,0))),Data!$L1052,IF(NOT(ISNA(MATCH(Data!D1052,Define!$S$4:$S$68,0))),VLOOKUP(Data!D1052,DanhmucTK!$C$3:$G$500,5,0),VLOOKUP(Data!D1052,DanhmucTK!$C$3:$F$500,4,0))),"")</f>
        <v/>
      </c>
      <c r="Q1052" s="161" t="str">
        <f>IF(NOT(ISNA(MATCH($D1052,Define!$P$4:$P$68,0))),VLOOKUP(Data!D1052,DanhmucTK!$C$3:$F$500,4,0),"")</f>
        <v/>
      </c>
      <c r="R1052" s="162" t="str">
        <f>IFERROR(IF(NOT(ISNA(MATCH($E1052,Define!$P$4:$P$68,0))),Data!$L1052,IF(NOT(ISNA(MATCH($E1052,Define!$S$4:$S$68,0))),VLOOKUP($E1052,DanhmucTK!$C$3:$G$500,5,0),VLOOKUP($E1052,DanhmucTK!$C$3:$F$500,4,0))),"")</f>
        <v/>
      </c>
      <c r="S1052" s="163" t="str">
        <f>IF(NOT(ISNA(MATCH($E1052,Define!$P$4:$P$68,0))),VLOOKUP($E1052,DanhmucTK!$C$3:$F$500,4,0),"")</f>
        <v/>
      </c>
    </row>
    <row r="1053" spans="1:19" ht="18.75" customHeight="1" x14ac:dyDescent="0.2">
      <c r="A1053" s="12"/>
      <c r="B1053" s="13"/>
      <c r="C1053" s="14"/>
      <c r="D1053" s="15"/>
      <c r="E1053" s="15"/>
      <c r="F1053" s="16"/>
      <c r="G1053" s="15"/>
      <c r="H1053" s="16"/>
      <c r="I1053" s="16"/>
      <c r="J1053" s="13"/>
      <c r="K1053" s="13"/>
      <c r="L1053" s="13"/>
      <c r="M1053" s="13"/>
      <c r="N1053" s="16"/>
      <c r="O1053" s="144"/>
      <c r="P1053" s="160" t="str">
        <f>IFERROR(IF(NOT(ISNA(MATCH(D1053,Define!$P$4:$P$68,0))),Data!$L1053,IF(NOT(ISNA(MATCH(Data!D1053,Define!$S$4:$S$68,0))),VLOOKUP(Data!D1053,DanhmucTK!$C$3:$G$500,5,0),VLOOKUP(Data!D1053,DanhmucTK!$C$3:$F$500,4,0))),"")</f>
        <v/>
      </c>
      <c r="Q1053" s="161" t="str">
        <f>IF(NOT(ISNA(MATCH($D1053,Define!$P$4:$P$68,0))),VLOOKUP(Data!D1053,DanhmucTK!$C$3:$F$500,4,0),"")</f>
        <v/>
      </c>
      <c r="R1053" s="162" t="str">
        <f>IFERROR(IF(NOT(ISNA(MATCH($E1053,Define!$P$4:$P$68,0))),Data!$L1053,IF(NOT(ISNA(MATCH($E1053,Define!$S$4:$S$68,0))),VLOOKUP($E1053,DanhmucTK!$C$3:$G$500,5,0),VLOOKUP($E1053,DanhmucTK!$C$3:$F$500,4,0))),"")</f>
        <v/>
      </c>
      <c r="S1053" s="163" t="str">
        <f>IF(NOT(ISNA(MATCH($E1053,Define!$P$4:$P$68,0))),VLOOKUP($E1053,DanhmucTK!$C$3:$F$500,4,0),"")</f>
        <v/>
      </c>
    </row>
    <row r="1054" spans="1:19" ht="18.75" customHeight="1" x14ac:dyDescent="0.2">
      <c r="A1054" s="12"/>
      <c r="B1054" s="13"/>
      <c r="C1054" s="14"/>
      <c r="D1054" s="15"/>
      <c r="E1054" s="15"/>
      <c r="F1054" s="16"/>
      <c r="G1054" s="15"/>
      <c r="H1054" s="16"/>
      <c r="I1054" s="16"/>
      <c r="J1054" s="13"/>
      <c r="K1054" s="13"/>
      <c r="L1054" s="13"/>
      <c r="M1054" s="13"/>
      <c r="N1054" s="16"/>
      <c r="O1054" s="144"/>
      <c r="P1054" s="160" t="str">
        <f>IFERROR(IF(NOT(ISNA(MATCH(D1054,Define!$P$4:$P$68,0))),Data!$L1054,IF(NOT(ISNA(MATCH(Data!D1054,Define!$S$4:$S$68,0))),VLOOKUP(Data!D1054,DanhmucTK!$C$3:$G$500,5,0),VLOOKUP(Data!D1054,DanhmucTK!$C$3:$F$500,4,0))),"")</f>
        <v/>
      </c>
      <c r="Q1054" s="161" t="str">
        <f>IF(NOT(ISNA(MATCH($D1054,Define!$P$4:$P$68,0))),VLOOKUP(Data!D1054,DanhmucTK!$C$3:$F$500,4,0),"")</f>
        <v/>
      </c>
      <c r="R1054" s="162" t="str">
        <f>IFERROR(IF(NOT(ISNA(MATCH($E1054,Define!$P$4:$P$68,0))),Data!$L1054,IF(NOT(ISNA(MATCH($E1054,Define!$S$4:$S$68,0))),VLOOKUP($E1054,DanhmucTK!$C$3:$G$500,5,0),VLOOKUP($E1054,DanhmucTK!$C$3:$F$500,4,0))),"")</f>
        <v/>
      </c>
      <c r="S1054" s="163" t="str">
        <f>IF(NOT(ISNA(MATCH($E1054,Define!$P$4:$P$68,0))),VLOOKUP($E1054,DanhmucTK!$C$3:$F$500,4,0),"")</f>
        <v/>
      </c>
    </row>
    <row r="1055" spans="1:19" ht="18.75" customHeight="1" x14ac:dyDescent="0.2">
      <c r="A1055" s="12"/>
      <c r="B1055" s="13"/>
      <c r="C1055" s="14"/>
      <c r="D1055" s="15"/>
      <c r="E1055" s="15"/>
      <c r="F1055" s="16"/>
      <c r="G1055" s="15"/>
      <c r="H1055" s="16"/>
      <c r="I1055" s="16"/>
      <c r="J1055" s="13"/>
      <c r="K1055" s="13"/>
      <c r="L1055" s="13"/>
      <c r="M1055" s="13"/>
      <c r="N1055" s="16"/>
      <c r="O1055" s="144"/>
      <c r="P1055" s="160" t="str">
        <f>IFERROR(IF(NOT(ISNA(MATCH(D1055,Define!$P$4:$P$68,0))),Data!$L1055,IF(NOT(ISNA(MATCH(Data!D1055,Define!$S$4:$S$68,0))),VLOOKUP(Data!D1055,DanhmucTK!$C$3:$G$500,5,0),VLOOKUP(Data!D1055,DanhmucTK!$C$3:$F$500,4,0))),"")</f>
        <v/>
      </c>
      <c r="Q1055" s="161" t="str">
        <f>IF(NOT(ISNA(MATCH($D1055,Define!$P$4:$P$68,0))),VLOOKUP(Data!D1055,DanhmucTK!$C$3:$F$500,4,0),"")</f>
        <v/>
      </c>
      <c r="R1055" s="162" t="str">
        <f>IFERROR(IF(NOT(ISNA(MATCH($E1055,Define!$P$4:$P$68,0))),Data!$L1055,IF(NOT(ISNA(MATCH($E1055,Define!$S$4:$S$68,0))),VLOOKUP($E1055,DanhmucTK!$C$3:$G$500,5,0),VLOOKUP($E1055,DanhmucTK!$C$3:$F$500,4,0))),"")</f>
        <v/>
      </c>
      <c r="S1055" s="163" t="str">
        <f>IF(NOT(ISNA(MATCH($E1055,Define!$P$4:$P$68,0))),VLOOKUP($E1055,DanhmucTK!$C$3:$F$500,4,0),"")</f>
        <v/>
      </c>
    </row>
    <row r="1056" spans="1:19" ht="18.75" customHeight="1" x14ac:dyDescent="0.2">
      <c r="A1056" s="12"/>
      <c r="B1056" s="13"/>
      <c r="C1056" s="14"/>
      <c r="D1056" s="15"/>
      <c r="E1056" s="15"/>
      <c r="F1056" s="16"/>
      <c r="G1056" s="15"/>
      <c r="H1056" s="16"/>
      <c r="I1056" s="16"/>
      <c r="J1056" s="13"/>
      <c r="K1056" s="13"/>
      <c r="L1056" s="13"/>
      <c r="M1056" s="13"/>
      <c r="N1056" s="16"/>
      <c r="O1056" s="144"/>
      <c r="P1056" s="160" t="str">
        <f>IFERROR(IF(NOT(ISNA(MATCH(D1056,Define!$P$4:$P$68,0))),Data!$L1056,IF(NOT(ISNA(MATCH(Data!D1056,Define!$S$4:$S$68,0))),VLOOKUP(Data!D1056,DanhmucTK!$C$3:$G$500,5,0),VLOOKUP(Data!D1056,DanhmucTK!$C$3:$F$500,4,0))),"")</f>
        <v/>
      </c>
      <c r="Q1056" s="161" t="str">
        <f>IF(NOT(ISNA(MATCH($D1056,Define!$P$4:$P$68,0))),VLOOKUP(Data!D1056,DanhmucTK!$C$3:$F$500,4,0),"")</f>
        <v/>
      </c>
      <c r="R1056" s="162" t="str">
        <f>IFERROR(IF(NOT(ISNA(MATCH($E1056,Define!$P$4:$P$68,0))),Data!$L1056,IF(NOT(ISNA(MATCH($E1056,Define!$S$4:$S$68,0))),VLOOKUP($E1056,DanhmucTK!$C$3:$G$500,5,0),VLOOKUP($E1056,DanhmucTK!$C$3:$F$500,4,0))),"")</f>
        <v/>
      </c>
      <c r="S1056" s="163" t="str">
        <f>IF(NOT(ISNA(MATCH($E1056,Define!$P$4:$P$68,0))),VLOOKUP($E1056,DanhmucTK!$C$3:$F$500,4,0),"")</f>
        <v/>
      </c>
    </row>
    <row r="1057" spans="1:19" ht="18.75" customHeight="1" x14ac:dyDescent="0.2">
      <c r="A1057" s="12"/>
      <c r="B1057" s="13"/>
      <c r="C1057" s="14"/>
      <c r="D1057" s="15"/>
      <c r="E1057" s="15"/>
      <c r="F1057" s="16"/>
      <c r="G1057" s="15"/>
      <c r="H1057" s="16"/>
      <c r="I1057" s="16"/>
      <c r="J1057" s="13"/>
      <c r="K1057" s="13"/>
      <c r="L1057" s="13"/>
      <c r="M1057" s="13"/>
      <c r="N1057" s="16"/>
      <c r="O1057" s="144"/>
      <c r="P1057" s="160" t="str">
        <f>IFERROR(IF(NOT(ISNA(MATCH(D1057,Define!$P$4:$P$68,0))),Data!$L1057,IF(NOT(ISNA(MATCH(Data!D1057,Define!$S$4:$S$68,0))),VLOOKUP(Data!D1057,DanhmucTK!$C$3:$G$500,5,0),VLOOKUP(Data!D1057,DanhmucTK!$C$3:$F$500,4,0))),"")</f>
        <v/>
      </c>
      <c r="Q1057" s="161" t="str">
        <f>IF(NOT(ISNA(MATCH($D1057,Define!$P$4:$P$68,0))),VLOOKUP(Data!D1057,DanhmucTK!$C$3:$F$500,4,0),"")</f>
        <v/>
      </c>
      <c r="R1057" s="162" t="str">
        <f>IFERROR(IF(NOT(ISNA(MATCH($E1057,Define!$P$4:$P$68,0))),Data!$L1057,IF(NOT(ISNA(MATCH($E1057,Define!$S$4:$S$68,0))),VLOOKUP($E1057,DanhmucTK!$C$3:$G$500,5,0),VLOOKUP($E1057,DanhmucTK!$C$3:$F$500,4,0))),"")</f>
        <v/>
      </c>
      <c r="S1057" s="163" t="str">
        <f>IF(NOT(ISNA(MATCH($E1057,Define!$P$4:$P$68,0))),VLOOKUP($E1057,DanhmucTK!$C$3:$F$500,4,0),"")</f>
        <v/>
      </c>
    </row>
    <row r="1058" spans="1:19" ht="18.75" customHeight="1" x14ac:dyDescent="0.2">
      <c r="A1058" s="12"/>
      <c r="B1058" s="13"/>
      <c r="C1058" s="14"/>
      <c r="D1058" s="15"/>
      <c r="E1058" s="15"/>
      <c r="F1058" s="16"/>
      <c r="G1058" s="15"/>
      <c r="H1058" s="16"/>
      <c r="I1058" s="16"/>
      <c r="J1058" s="13"/>
      <c r="K1058" s="13"/>
      <c r="L1058" s="13"/>
      <c r="M1058" s="13"/>
      <c r="N1058" s="16"/>
      <c r="O1058" s="144"/>
      <c r="P1058" s="160" t="str">
        <f>IFERROR(IF(NOT(ISNA(MATCH(D1058,Define!$P$4:$P$68,0))),Data!$L1058,IF(NOT(ISNA(MATCH(Data!D1058,Define!$S$4:$S$68,0))),VLOOKUP(Data!D1058,DanhmucTK!$C$3:$G$500,5,0),VLOOKUP(Data!D1058,DanhmucTK!$C$3:$F$500,4,0))),"")</f>
        <v/>
      </c>
      <c r="Q1058" s="161" t="str">
        <f>IF(NOT(ISNA(MATCH($D1058,Define!$P$4:$P$68,0))),VLOOKUP(Data!D1058,DanhmucTK!$C$3:$F$500,4,0),"")</f>
        <v/>
      </c>
      <c r="R1058" s="162" t="str">
        <f>IFERROR(IF(NOT(ISNA(MATCH($E1058,Define!$P$4:$P$68,0))),Data!$L1058,IF(NOT(ISNA(MATCH($E1058,Define!$S$4:$S$68,0))),VLOOKUP($E1058,DanhmucTK!$C$3:$G$500,5,0),VLOOKUP($E1058,DanhmucTK!$C$3:$F$500,4,0))),"")</f>
        <v/>
      </c>
      <c r="S1058" s="163" t="str">
        <f>IF(NOT(ISNA(MATCH($E1058,Define!$P$4:$P$68,0))),VLOOKUP($E1058,DanhmucTK!$C$3:$F$500,4,0),"")</f>
        <v/>
      </c>
    </row>
    <row r="1059" spans="1:19" ht="18.75" customHeight="1" x14ac:dyDescent="0.2">
      <c r="A1059" s="12"/>
      <c r="B1059" s="13"/>
      <c r="C1059" s="14"/>
      <c r="D1059" s="15"/>
      <c r="E1059" s="15"/>
      <c r="F1059" s="16"/>
      <c r="G1059" s="15"/>
      <c r="H1059" s="16"/>
      <c r="I1059" s="16"/>
      <c r="J1059" s="13"/>
      <c r="K1059" s="13"/>
      <c r="L1059" s="13"/>
      <c r="M1059" s="13"/>
      <c r="N1059" s="16"/>
      <c r="O1059" s="144"/>
      <c r="P1059" s="160" t="str">
        <f>IFERROR(IF(NOT(ISNA(MATCH(D1059,Define!$P$4:$P$68,0))),Data!$L1059,IF(NOT(ISNA(MATCH(Data!D1059,Define!$S$4:$S$68,0))),VLOOKUP(Data!D1059,DanhmucTK!$C$3:$G$500,5,0),VLOOKUP(Data!D1059,DanhmucTK!$C$3:$F$500,4,0))),"")</f>
        <v/>
      </c>
      <c r="Q1059" s="161" t="str">
        <f>IF(NOT(ISNA(MATCH($D1059,Define!$P$4:$P$68,0))),VLOOKUP(Data!D1059,DanhmucTK!$C$3:$F$500,4,0),"")</f>
        <v/>
      </c>
      <c r="R1059" s="162" t="str">
        <f>IFERROR(IF(NOT(ISNA(MATCH($E1059,Define!$P$4:$P$68,0))),Data!$L1059,IF(NOT(ISNA(MATCH($E1059,Define!$S$4:$S$68,0))),VLOOKUP($E1059,DanhmucTK!$C$3:$G$500,5,0),VLOOKUP($E1059,DanhmucTK!$C$3:$F$500,4,0))),"")</f>
        <v/>
      </c>
      <c r="S1059" s="163" t="str">
        <f>IF(NOT(ISNA(MATCH($E1059,Define!$P$4:$P$68,0))),VLOOKUP($E1059,DanhmucTK!$C$3:$F$500,4,0),"")</f>
        <v/>
      </c>
    </row>
    <row r="1060" spans="1:19" ht="18.75" customHeight="1" x14ac:dyDescent="0.2">
      <c r="A1060" s="12"/>
      <c r="B1060" s="13"/>
      <c r="C1060" s="14"/>
      <c r="D1060" s="15"/>
      <c r="E1060" s="15"/>
      <c r="F1060" s="16"/>
      <c r="G1060" s="15"/>
      <c r="H1060" s="16"/>
      <c r="I1060" s="16"/>
      <c r="J1060" s="13"/>
      <c r="K1060" s="13"/>
      <c r="L1060" s="13"/>
      <c r="M1060" s="13"/>
      <c r="N1060" s="16"/>
      <c r="O1060" s="144"/>
      <c r="P1060" s="160" t="str">
        <f>IFERROR(IF(NOT(ISNA(MATCH(D1060,Define!$P$4:$P$68,0))),Data!$L1060,IF(NOT(ISNA(MATCH(Data!D1060,Define!$S$4:$S$68,0))),VLOOKUP(Data!D1060,DanhmucTK!$C$3:$G$500,5,0),VLOOKUP(Data!D1060,DanhmucTK!$C$3:$F$500,4,0))),"")</f>
        <v/>
      </c>
      <c r="Q1060" s="161" t="str">
        <f>IF(NOT(ISNA(MATCH($D1060,Define!$P$4:$P$68,0))),VLOOKUP(Data!D1060,DanhmucTK!$C$3:$F$500,4,0),"")</f>
        <v/>
      </c>
      <c r="R1060" s="162" t="str">
        <f>IFERROR(IF(NOT(ISNA(MATCH($E1060,Define!$P$4:$P$68,0))),Data!$L1060,IF(NOT(ISNA(MATCH($E1060,Define!$S$4:$S$68,0))),VLOOKUP($E1060,DanhmucTK!$C$3:$G$500,5,0),VLOOKUP($E1060,DanhmucTK!$C$3:$F$500,4,0))),"")</f>
        <v/>
      </c>
      <c r="S1060" s="163" t="str">
        <f>IF(NOT(ISNA(MATCH($E1060,Define!$P$4:$P$68,0))),VLOOKUP($E1060,DanhmucTK!$C$3:$F$500,4,0),"")</f>
        <v/>
      </c>
    </row>
    <row r="1061" spans="1:19" ht="18.75" customHeight="1" x14ac:dyDescent="0.2">
      <c r="A1061" s="12"/>
      <c r="B1061" s="13"/>
      <c r="C1061" s="14"/>
      <c r="D1061" s="15"/>
      <c r="E1061" s="15"/>
      <c r="F1061" s="16"/>
      <c r="G1061" s="15"/>
      <c r="H1061" s="16"/>
      <c r="I1061" s="16"/>
      <c r="J1061" s="13"/>
      <c r="K1061" s="13"/>
      <c r="L1061" s="13"/>
      <c r="M1061" s="13"/>
      <c r="N1061" s="16"/>
      <c r="O1061" s="144"/>
      <c r="P1061" s="160" t="str">
        <f>IFERROR(IF(NOT(ISNA(MATCH(D1061,Define!$P$4:$P$68,0))),Data!$L1061,IF(NOT(ISNA(MATCH(Data!D1061,Define!$S$4:$S$68,0))),VLOOKUP(Data!D1061,DanhmucTK!$C$3:$G$500,5,0),VLOOKUP(Data!D1061,DanhmucTK!$C$3:$F$500,4,0))),"")</f>
        <v/>
      </c>
      <c r="Q1061" s="161" t="str">
        <f>IF(NOT(ISNA(MATCH($D1061,Define!$P$4:$P$68,0))),VLOOKUP(Data!D1061,DanhmucTK!$C$3:$F$500,4,0),"")</f>
        <v/>
      </c>
      <c r="R1061" s="162" t="str">
        <f>IFERROR(IF(NOT(ISNA(MATCH($E1061,Define!$P$4:$P$68,0))),Data!$L1061,IF(NOT(ISNA(MATCH($E1061,Define!$S$4:$S$68,0))),VLOOKUP($E1061,DanhmucTK!$C$3:$G$500,5,0),VLOOKUP($E1061,DanhmucTK!$C$3:$F$500,4,0))),"")</f>
        <v/>
      </c>
      <c r="S1061" s="163" t="str">
        <f>IF(NOT(ISNA(MATCH($E1061,Define!$P$4:$P$68,0))),VLOOKUP($E1061,DanhmucTK!$C$3:$F$500,4,0),"")</f>
        <v/>
      </c>
    </row>
    <row r="1062" spans="1:19" ht="18.75" customHeight="1" x14ac:dyDescent="0.2">
      <c r="A1062" s="12"/>
      <c r="B1062" s="13"/>
      <c r="C1062" s="14"/>
      <c r="D1062" s="15"/>
      <c r="E1062" s="15"/>
      <c r="F1062" s="16"/>
      <c r="G1062" s="15"/>
      <c r="H1062" s="16"/>
      <c r="I1062" s="16"/>
      <c r="J1062" s="13"/>
      <c r="K1062" s="13"/>
      <c r="L1062" s="13"/>
      <c r="M1062" s="13"/>
      <c r="N1062" s="16"/>
      <c r="O1062" s="144"/>
      <c r="P1062" s="160" t="str">
        <f>IFERROR(IF(NOT(ISNA(MATCH(D1062,Define!$P$4:$P$68,0))),Data!$L1062,IF(NOT(ISNA(MATCH(Data!D1062,Define!$S$4:$S$68,0))),VLOOKUP(Data!D1062,DanhmucTK!$C$3:$G$500,5,0),VLOOKUP(Data!D1062,DanhmucTK!$C$3:$F$500,4,0))),"")</f>
        <v/>
      </c>
      <c r="Q1062" s="161" t="str">
        <f>IF(NOT(ISNA(MATCH($D1062,Define!$P$4:$P$68,0))),VLOOKUP(Data!D1062,DanhmucTK!$C$3:$F$500,4,0),"")</f>
        <v/>
      </c>
      <c r="R1062" s="162" t="str">
        <f>IFERROR(IF(NOT(ISNA(MATCH($E1062,Define!$P$4:$P$68,0))),Data!$L1062,IF(NOT(ISNA(MATCH($E1062,Define!$S$4:$S$68,0))),VLOOKUP($E1062,DanhmucTK!$C$3:$G$500,5,0),VLOOKUP($E1062,DanhmucTK!$C$3:$F$500,4,0))),"")</f>
        <v/>
      </c>
      <c r="S1062" s="163" t="str">
        <f>IF(NOT(ISNA(MATCH($E1062,Define!$P$4:$P$68,0))),VLOOKUP($E1062,DanhmucTK!$C$3:$F$500,4,0),"")</f>
        <v/>
      </c>
    </row>
    <row r="1063" spans="1:19" ht="18.75" customHeight="1" x14ac:dyDescent="0.2">
      <c r="A1063" s="12"/>
      <c r="B1063" s="13"/>
      <c r="C1063" s="14"/>
      <c r="D1063" s="15"/>
      <c r="E1063" s="15"/>
      <c r="F1063" s="16"/>
      <c r="G1063" s="15"/>
      <c r="H1063" s="16"/>
      <c r="I1063" s="16"/>
      <c r="J1063" s="13"/>
      <c r="K1063" s="13"/>
      <c r="L1063" s="13"/>
      <c r="M1063" s="13"/>
      <c r="N1063" s="16"/>
      <c r="O1063" s="144"/>
      <c r="P1063" s="160" t="str">
        <f>IFERROR(IF(NOT(ISNA(MATCH(D1063,Define!$P$4:$P$68,0))),Data!$L1063,IF(NOT(ISNA(MATCH(Data!D1063,Define!$S$4:$S$68,0))),VLOOKUP(Data!D1063,DanhmucTK!$C$3:$G$500,5,0),VLOOKUP(Data!D1063,DanhmucTK!$C$3:$F$500,4,0))),"")</f>
        <v/>
      </c>
      <c r="Q1063" s="161" t="str">
        <f>IF(NOT(ISNA(MATCH($D1063,Define!$P$4:$P$68,0))),VLOOKUP(Data!D1063,DanhmucTK!$C$3:$F$500,4,0),"")</f>
        <v/>
      </c>
      <c r="R1063" s="162" t="str">
        <f>IFERROR(IF(NOT(ISNA(MATCH($E1063,Define!$P$4:$P$68,0))),Data!$L1063,IF(NOT(ISNA(MATCH($E1063,Define!$S$4:$S$68,0))),VLOOKUP($E1063,DanhmucTK!$C$3:$G$500,5,0),VLOOKUP($E1063,DanhmucTK!$C$3:$F$500,4,0))),"")</f>
        <v/>
      </c>
      <c r="S1063" s="163" t="str">
        <f>IF(NOT(ISNA(MATCH($E1063,Define!$P$4:$P$68,0))),VLOOKUP($E1063,DanhmucTK!$C$3:$F$500,4,0),"")</f>
        <v/>
      </c>
    </row>
    <row r="1064" spans="1:19" ht="18.75" customHeight="1" x14ac:dyDescent="0.2">
      <c r="A1064" s="12"/>
      <c r="B1064" s="13"/>
      <c r="C1064" s="14"/>
      <c r="D1064" s="15"/>
      <c r="E1064" s="15"/>
      <c r="F1064" s="16"/>
      <c r="G1064" s="15"/>
      <c r="H1064" s="16"/>
      <c r="I1064" s="16"/>
      <c r="J1064" s="13"/>
      <c r="K1064" s="13"/>
      <c r="L1064" s="13"/>
      <c r="M1064" s="13"/>
      <c r="N1064" s="16"/>
      <c r="O1064" s="144"/>
      <c r="P1064" s="160" t="str">
        <f>IFERROR(IF(NOT(ISNA(MATCH(D1064,Define!$P$4:$P$68,0))),Data!$L1064,IF(NOT(ISNA(MATCH(Data!D1064,Define!$S$4:$S$68,0))),VLOOKUP(Data!D1064,DanhmucTK!$C$3:$G$500,5,0),VLOOKUP(Data!D1064,DanhmucTK!$C$3:$F$500,4,0))),"")</f>
        <v/>
      </c>
      <c r="Q1064" s="161" t="str">
        <f>IF(NOT(ISNA(MATCH($D1064,Define!$P$4:$P$68,0))),VLOOKUP(Data!D1064,DanhmucTK!$C$3:$F$500,4,0),"")</f>
        <v/>
      </c>
      <c r="R1064" s="162" t="str">
        <f>IFERROR(IF(NOT(ISNA(MATCH($E1064,Define!$P$4:$P$68,0))),Data!$L1064,IF(NOT(ISNA(MATCH($E1064,Define!$S$4:$S$68,0))),VLOOKUP($E1064,DanhmucTK!$C$3:$G$500,5,0),VLOOKUP($E1064,DanhmucTK!$C$3:$F$500,4,0))),"")</f>
        <v/>
      </c>
      <c r="S1064" s="163" t="str">
        <f>IF(NOT(ISNA(MATCH($E1064,Define!$P$4:$P$68,0))),VLOOKUP($E1064,DanhmucTK!$C$3:$F$500,4,0),"")</f>
        <v/>
      </c>
    </row>
    <row r="1065" spans="1:19" ht="18.75" customHeight="1" x14ac:dyDescent="0.2">
      <c r="A1065" s="12"/>
      <c r="B1065" s="13"/>
      <c r="C1065" s="14"/>
      <c r="D1065" s="15"/>
      <c r="E1065" s="15"/>
      <c r="F1065" s="16"/>
      <c r="G1065" s="15"/>
      <c r="H1065" s="16"/>
      <c r="I1065" s="16"/>
      <c r="J1065" s="13"/>
      <c r="K1065" s="13"/>
      <c r="L1065" s="13"/>
      <c r="M1065" s="13"/>
      <c r="N1065" s="16"/>
      <c r="O1065" s="144"/>
      <c r="P1065" s="160" t="str">
        <f>IFERROR(IF(NOT(ISNA(MATCH(D1065,Define!$P$4:$P$68,0))),Data!$L1065,IF(NOT(ISNA(MATCH(Data!D1065,Define!$S$4:$S$68,0))),VLOOKUP(Data!D1065,DanhmucTK!$C$3:$G$500,5,0),VLOOKUP(Data!D1065,DanhmucTK!$C$3:$F$500,4,0))),"")</f>
        <v/>
      </c>
      <c r="Q1065" s="161" t="str">
        <f>IF(NOT(ISNA(MATCH($D1065,Define!$P$4:$P$68,0))),VLOOKUP(Data!D1065,DanhmucTK!$C$3:$F$500,4,0),"")</f>
        <v/>
      </c>
      <c r="R1065" s="162" t="str">
        <f>IFERROR(IF(NOT(ISNA(MATCH($E1065,Define!$P$4:$P$68,0))),Data!$L1065,IF(NOT(ISNA(MATCH($E1065,Define!$S$4:$S$68,0))),VLOOKUP($E1065,DanhmucTK!$C$3:$G$500,5,0),VLOOKUP($E1065,DanhmucTK!$C$3:$F$500,4,0))),"")</f>
        <v/>
      </c>
      <c r="S1065" s="163" t="str">
        <f>IF(NOT(ISNA(MATCH($E1065,Define!$P$4:$P$68,0))),VLOOKUP($E1065,DanhmucTK!$C$3:$F$500,4,0),"")</f>
        <v/>
      </c>
    </row>
    <row r="1066" spans="1:19" ht="18.75" customHeight="1" x14ac:dyDescent="0.2">
      <c r="A1066" s="12"/>
      <c r="B1066" s="13"/>
      <c r="C1066" s="14"/>
      <c r="D1066" s="15"/>
      <c r="E1066" s="15"/>
      <c r="F1066" s="16"/>
      <c r="G1066" s="15"/>
      <c r="H1066" s="16"/>
      <c r="I1066" s="16"/>
      <c r="J1066" s="13"/>
      <c r="K1066" s="13"/>
      <c r="L1066" s="13"/>
      <c r="M1066" s="13"/>
      <c r="N1066" s="16"/>
      <c r="O1066" s="144"/>
      <c r="P1066" s="160" t="str">
        <f>IFERROR(IF(NOT(ISNA(MATCH(D1066,Define!$P$4:$P$68,0))),Data!$L1066,IF(NOT(ISNA(MATCH(Data!D1066,Define!$S$4:$S$68,0))),VLOOKUP(Data!D1066,DanhmucTK!$C$3:$G$500,5,0),VLOOKUP(Data!D1066,DanhmucTK!$C$3:$F$500,4,0))),"")</f>
        <v/>
      </c>
      <c r="Q1066" s="161" t="str">
        <f>IF(NOT(ISNA(MATCH($D1066,Define!$P$4:$P$68,0))),VLOOKUP(Data!D1066,DanhmucTK!$C$3:$F$500,4,0),"")</f>
        <v/>
      </c>
      <c r="R1066" s="162" t="str">
        <f>IFERROR(IF(NOT(ISNA(MATCH($E1066,Define!$P$4:$P$68,0))),Data!$L1066,IF(NOT(ISNA(MATCH($E1066,Define!$S$4:$S$68,0))),VLOOKUP($E1066,DanhmucTK!$C$3:$G$500,5,0),VLOOKUP($E1066,DanhmucTK!$C$3:$F$500,4,0))),"")</f>
        <v/>
      </c>
      <c r="S1066" s="163" t="str">
        <f>IF(NOT(ISNA(MATCH($E1066,Define!$P$4:$P$68,0))),VLOOKUP($E1066,DanhmucTK!$C$3:$F$500,4,0),"")</f>
        <v/>
      </c>
    </row>
    <row r="1067" spans="1:19" ht="18.75" customHeight="1" x14ac:dyDescent="0.2">
      <c r="A1067" s="12"/>
      <c r="B1067" s="13"/>
      <c r="C1067" s="14"/>
      <c r="D1067" s="15"/>
      <c r="E1067" s="15"/>
      <c r="F1067" s="16"/>
      <c r="G1067" s="15"/>
      <c r="H1067" s="16"/>
      <c r="I1067" s="16"/>
      <c r="J1067" s="13"/>
      <c r="K1067" s="13"/>
      <c r="L1067" s="13"/>
      <c r="M1067" s="13"/>
      <c r="N1067" s="16"/>
      <c r="O1067" s="144"/>
      <c r="P1067" s="160" t="str">
        <f>IFERROR(IF(NOT(ISNA(MATCH(D1067,Define!$P$4:$P$68,0))),Data!$L1067,IF(NOT(ISNA(MATCH(Data!D1067,Define!$S$4:$S$68,0))),VLOOKUP(Data!D1067,DanhmucTK!$C$3:$G$500,5,0),VLOOKUP(Data!D1067,DanhmucTK!$C$3:$F$500,4,0))),"")</f>
        <v/>
      </c>
      <c r="Q1067" s="161" t="str">
        <f>IF(NOT(ISNA(MATCH($D1067,Define!$P$4:$P$68,0))),VLOOKUP(Data!D1067,DanhmucTK!$C$3:$F$500,4,0),"")</f>
        <v/>
      </c>
      <c r="R1067" s="162" t="str">
        <f>IFERROR(IF(NOT(ISNA(MATCH($E1067,Define!$P$4:$P$68,0))),Data!$L1067,IF(NOT(ISNA(MATCH($E1067,Define!$S$4:$S$68,0))),VLOOKUP($E1067,DanhmucTK!$C$3:$G$500,5,0),VLOOKUP($E1067,DanhmucTK!$C$3:$F$500,4,0))),"")</f>
        <v/>
      </c>
      <c r="S1067" s="163" t="str">
        <f>IF(NOT(ISNA(MATCH($E1067,Define!$P$4:$P$68,0))),VLOOKUP($E1067,DanhmucTK!$C$3:$F$500,4,0),"")</f>
        <v/>
      </c>
    </row>
    <row r="1068" spans="1:19" ht="18.75" customHeight="1" x14ac:dyDescent="0.2">
      <c r="A1068" s="12"/>
      <c r="B1068" s="13"/>
      <c r="C1068" s="14"/>
      <c r="D1068" s="15"/>
      <c r="E1068" s="15"/>
      <c r="F1068" s="16"/>
      <c r="G1068" s="15"/>
      <c r="H1068" s="16"/>
      <c r="I1068" s="16"/>
      <c r="J1068" s="13"/>
      <c r="K1068" s="13"/>
      <c r="L1068" s="13"/>
      <c r="M1068" s="13"/>
      <c r="N1068" s="16"/>
      <c r="O1068" s="144"/>
      <c r="P1068" s="160" t="str">
        <f>IFERROR(IF(NOT(ISNA(MATCH(D1068,Define!$P$4:$P$68,0))),Data!$L1068,IF(NOT(ISNA(MATCH(Data!D1068,Define!$S$4:$S$68,0))),VLOOKUP(Data!D1068,DanhmucTK!$C$3:$G$500,5,0),VLOOKUP(Data!D1068,DanhmucTK!$C$3:$F$500,4,0))),"")</f>
        <v/>
      </c>
      <c r="Q1068" s="161" t="str">
        <f>IF(NOT(ISNA(MATCH($D1068,Define!$P$4:$P$68,0))),VLOOKUP(Data!D1068,DanhmucTK!$C$3:$F$500,4,0),"")</f>
        <v/>
      </c>
      <c r="R1068" s="162" t="str">
        <f>IFERROR(IF(NOT(ISNA(MATCH($E1068,Define!$P$4:$P$68,0))),Data!$L1068,IF(NOT(ISNA(MATCH($E1068,Define!$S$4:$S$68,0))),VLOOKUP($E1068,DanhmucTK!$C$3:$G$500,5,0),VLOOKUP($E1068,DanhmucTK!$C$3:$F$500,4,0))),"")</f>
        <v/>
      </c>
      <c r="S1068" s="163" t="str">
        <f>IF(NOT(ISNA(MATCH($E1068,Define!$P$4:$P$68,0))),VLOOKUP($E1068,DanhmucTK!$C$3:$F$500,4,0),"")</f>
        <v/>
      </c>
    </row>
    <row r="1069" spans="1:19" ht="18.75" customHeight="1" x14ac:dyDescent="0.2">
      <c r="A1069" s="12"/>
      <c r="B1069" s="13"/>
      <c r="C1069" s="14"/>
      <c r="D1069" s="15"/>
      <c r="E1069" s="15"/>
      <c r="F1069" s="16"/>
      <c r="G1069" s="15"/>
      <c r="H1069" s="16"/>
      <c r="I1069" s="16"/>
      <c r="J1069" s="13"/>
      <c r="K1069" s="13"/>
      <c r="L1069" s="13"/>
      <c r="M1069" s="13"/>
      <c r="N1069" s="16"/>
      <c r="O1069" s="144"/>
      <c r="P1069" s="160" t="str">
        <f>IFERROR(IF(NOT(ISNA(MATCH(D1069,Define!$P$4:$P$68,0))),Data!$L1069,IF(NOT(ISNA(MATCH(Data!D1069,Define!$S$4:$S$68,0))),VLOOKUP(Data!D1069,DanhmucTK!$C$3:$G$500,5,0),VLOOKUP(Data!D1069,DanhmucTK!$C$3:$F$500,4,0))),"")</f>
        <v/>
      </c>
      <c r="Q1069" s="161" t="str">
        <f>IF(NOT(ISNA(MATCH($D1069,Define!$P$4:$P$68,0))),VLOOKUP(Data!D1069,DanhmucTK!$C$3:$F$500,4,0),"")</f>
        <v/>
      </c>
      <c r="R1069" s="162" t="str">
        <f>IFERROR(IF(NOT(ISNA(MATCH($E1069,Define!$P$4:$P$68,0))),Data!$L1069,IF(NOT(ISNA(MATCH($E1069,Define!$S$4:$S$68,0))),VLOOKUP($E1069,DanhmucTK!$C$3:$G$500,5,0),VLOOKUP($E1069,DanhmucTK!$C$3:$F$500,4,0))),"")</f>
        <v/>
      </c>
      <c r="S1069" s="163" t="str">
        <f>IF(NOT(ISNA(MATCH($E1069,Define!$P$4:$P$68,0))),VLOOKUP($E1069,DanhmucTK!$C$3:$F$500,4,0),"")</f>
        <v/>
      </c>
    </row>
    <row r="1070" spans="1:19" ht="18.75" customHeight="1" x14ac:dyDescent="0.2">
      <c r="A1070" s="12"/>
      <c r="B1070" s="13"/>
      <c r="C1070" s="14"/>
      <c r="D1070" s="15"/>
      <c r="E1070" s="15"/>
      <c r="F1070" s="16"/>
      <c r="G1070" s="15"/>
      <c r="H1070" s="16"/>
      <c r="I1070" s="16"/>
      <c r="J1070" s="13"/>
      <c r="K1070" s="13"/>
      <c r="L1070" s="13"/>
      <c r="M1070" s="13"/>
      <c r="N1070" s="16"/>
      <c r="O1070" s="144"/>
      <c r="P1070" s="160" t="str">
        <f>IFERROR(IF(NOT(ISNA(MATCH(D1070,Define!$P$4:$P$68,0))),Data!$L1070,IF(NOT(ISNA(MATCH(Data!D1070,Define!$S$4:$S$68,0))),VLOOKUP(Data!D1070,DanhmucTK!$C$3:$G$500,5,0),VLOOKUP(Data!D1070,DanhmucTK!$C$3:$F$500,4,0))),"")</f>
        <v/>
      </c>
      <c r="Q1070" s="161" t="str">
        <f>IF(NOT(ISNA(MATCH($D1070,Define!$P$4:$P$68,0))),VLOOKUP(Data!D1070,DanhmucTK!$C$3:$F$500,4,0),"")</f>
        <v/>
      </c>
      <c r="R1070" s="162" t="str">
        <f>IFERROR(IF(NOT(ISNA(MATCH($E1070,Define!$P$4:$P$68,0))),Data!$L1070,IF(NOT(ISNA(MATCH($E1070,Define!$S$4:$S$68,0))),VLOOKUP($E1070,DanhmucTK!$C$3:$G$500,5,0),VLOOKUP($E1070,DanhmucTK!$C$3:$F$500,4,0))),"")</f>
        <v/>
      </c>
      <c r="S1070" s="163" t="str">
        <f>IF(NOT(ISNA(MATCH($E1070,Define!$P$4:$P$68,0))),VLOOKUP($E1070,DanhmucTK!$C$3:$F$500,4,0),"")</f>
        <v/>
      </c>
    </row>
    <row r="1071" spans="1:19" ht="18.75" customHeight="1" x14ac:dyDescent="0.2">
      <c r="A1071" s="12"/>
      <c r="B1071" s="13"/>
      <c r="C1071" s="14"/>
      <c r="D1071" s="15"/>
      <c r="E1071" s="15"/>
      <c r="F1071" s="16"/>
      <c r="G1071" s="15"/>
      <c r="H1071" s="16"/>
      <c r="I1071" s="16"/>
      <c r="J1071" s="13"/>
      <c r="K1071" s="13"/>
      <c r="L1071" s="13"/>
      <c r="M1071" s="13"/>
      <c r="N1071" s="16"/>
      <c r="O1071" s="144"/>
      <c r="P1071" s="160" t="str">
        <f>IFERROR(IF(NOT(ISNA(MATCH(D1071,Define!$P$4:$P$68,0))),Data!$L1071,IF(NOT(ISNA(MATCH(Data!D1071,Define!$S$4:$S$68,0))),VLOOKUP(Data!D1071,DanhmucTK!$C$3:$G$500,5,0),VLOOKUP(Data!D1071,DanhmucTK!$C$3:$F$500,4,0))),"")</f>
        <v/>
      </c>
      <c r="Q1071" s="161" t="str">
        <f>IF(NOT(ISNA(MATCH($D1071,Define!$P$4:$P$68,0))),VLOOKUP(Data!D1071,DanhmucTK!$C$3:$F$500,4,0),"")</f>
        <v/>
      </c>
      <c r="R1071" s="162" t="str">
        <f>IFERROR(IF(NOT(ISNA(MATCH($E1071,Define!$P$4:$P$68,0))),Data!$L1071,IF(NOT(ISNA(MATCH($E1071,Define!$S$4:$S$68,0))),VLOOKUP($E1071,DanhmucTK!$C$3:$G$500,5,0),VLOOKUP($E1071,DanhmucTK!$C$3:$F$500,4,0))),"")</f>
        <v/>
      </c>
      <c r="S1071" s="163" t="str">
        <f>IF(NOT(ISNA(MATCH($E1071,Define!$P$4:$P$68,0))),VLOOKUP($E1071,DanhmucTK!$C$3:$F$500,4,0),"")</f>
        <v/>
      </c>
    </row>
    <row r="1072" spans="1:19" ht="18.75" customHeight="1" x14ac:dyDescent="0.2">
      <c r="A1072" s="12"/>
      <c r="B1072" s="13"/>
      <c r="C1072" s="14"/>
      <c r="D1072" s="15"/>
      <c r="E1072" s="15"/>
      <c r="F1072" s="16"/>
      <c r="G1072" s="15"/>
      <c r="H1072" s="16"/>
      <c r="I1072" s="16"/>
      <c r="J1072" s="13"/>
      <c r="K1072" s="13"/>
      <c r="L1072" s="13"/>
      <c r="M1072" s="13"/>
      <c r="N1072" s="16"/>
      <c r="O1072" s="144"/>
      <c r="P1072" s="160" t="str">
        <f>IFERROR(IF(NOT(ISNA(MATCH(D1072,Define!$P$4:$P$68,0))),Data!$L1072,IF(NOT(ISNA(MATCH(Data!D1072,Define!$S$4:$S$68,0))),VLOOKUP(Data!D1072,DanhmucTK!$C$3:$G$500,5,0),VLOOKUP(Data!D1072,DanhmucTK!$C$3:$F$500,4,0))),"")</f>
        <v/>
      </c>
      <c r="Q1072" s="161" t="str">
        <f>IF(NOT(ISNA(MATCH($D1072,Define!$P$4:$P$68,0))),VLOOKUP(Data!D1072,DanhmucTK!$C$3:$F$500,4,0),"")</f>
        <v/>
      </c>
      <c r="R1072" s="162" t="str">
        <f>IFERROR(IF(NOT(ISNA(MATCH($E1072,Define!$P$4:$P$68,0))),Data!$L1072,IF(NOT(ISNA(MATCH($E1072,Define!$S$4:$S$68,0))),VLOOKUP($E1072,DanhmucTK!$C$3:$G$500,5,0),VLOOKUP($E1072,DanhmucTK!$C$3:$F$500,4,0))),"")</f>
        <v/>
      </c>
      <c r="S1072" s="163" t="str">
        <f>IF(NOT(ISNA(MATCH($E1072,Define!$P$4:$P$68,0))),VLOOKUP($E1072,DanhmucTK!$C$3:$F$500,4,0),"")</f>
        <v/>
      </c>
    </row>
    <row r="1073" spans="1:19" ht="18.75" customHeight="1" x14ac:dyDescent="0.2">
      <c r="A1073" s="12"/>
      <c r="B1073" s="13"/>
      <c r="C1073" s="14"/>
      <c r="D1073" s="15"/>
      <c r="E1073" s="15"/>
      <c r="F1073" s="16"/>
      <c r="G1073" s="15"/>
      <c r="H1073" s="16"/>
      <c r="I1073" s="16"/>
      <c r="J1073" s="13"/>
      <c r="K1073" s="13"/>
      <c r="L1073" s="13"/>
      <c r="M1073" s="13"/>
      <c r="N1073" s="16"/>
      <c r="O1073" s="144"/>
      <c r="P1073" s="160" t="str">
        <f>IFERROR(IF(NOT(ISNA(MATCH(D1073,Define!$P$4:$P$68,0))),Data!$L1073,IF(NOT(ISNA(MATCH(Data!D1073,Define!$S$4:$S$68,0))),VLOOKUP(Data!D1073,DanhmucTK!$C$3:$G$500,5,0),VLOOKUP(Data!D1073,DanhmucTK!$C$3:$F$500,4,0))),"")</f>
        <v/>
      </c>
      <c r="Q1073" s="161" t="str">
        <f>IF(NOT(ISNA(MATCH($D1073,Define!$P$4:$P$68,0))),VLOOKUP(Data!D1073,DanhmucTK!$C$3:$F$500,4,0),"")</f>
        <v/>
      </c>
      <c r="R1073" s="162" t="str">
        <f>IFERROR(IF(NOT(ISNA(MATCH($E1073,Define!$P$4:$P$68,0))),Data!$L1073,IF(NOT(ISNA(MATCH($E1073,Define!$S$4:$S$68,0))),VLOOKUP($E1073,DanhmucTK!$C$3:$G$500,5,0),VLOOKUP($E1073,DanhmucTK!$C$3:$F$500,4,0))),"")</f>
        <v/>
      </c>
      <c r="S1073" s="163" t="str">
        <f>IF(NOT(ISNA(MATCH($E1073,Define!$P$4:$P$68,0))),VLOOKUP($E1073,DanhmucTK!$C$3:$F$500,4,0),"")</f>
        <v/>
      </c>
    </row>
    <row r="1074" spans="1:19" ht="18.75" customHeight="1" x14ac:dyDescent="0.2">
      <c r="A1074" s="12"/>
      <c r="B1074" s="13"/>
      <c r="C1074" s="14"/>
      <c r="D1074" s="15"/>
      <c r="E1074" s="15"/>
      <c r="F1074" s="16"/>
      <c r="G1074" s="15"/>
      <c r="H1074" s="16"/>
      <c r="I1074" s="16"/>
      <c r="J1074" s="13"/>
      <c r="K1074" s="13"/>
      <c r="L1074" s="13"/>
      <c r="M1074" s="13"/>
      <c r="N1074" s="16"/>
      <c r="O1074" s="144"/>
      <c r="P1074" s="160" t="str">
        <f>IFERROR(IF(NOT(ISNA(MATCH(D1074,Define!$P$4:$P$68,0))),Data!$L1074,IF(NOT(ISNA(MATCH(Data!D1074,Define!$S$4:$S$68,0))),VLOOKUP(Data!D1074,DanhmucTK!$C$3:$G$500,5,0),VLOOKUP(Data!D1074,DanhmucTK!$C$3:$F$500,4,0))),"")</f>
        <v/>
      </c>
      <c r="Q1074" s="161" t="str">
        <f>IF(NOT(ISNA(MATCH($D1074,Define!$P$4:$P$68,0))),VLOOKUP(Data!D1074,DanhmucTK!$C$3:$F$500,4,0),"")</f>
        <v/>
      </c>
      <c r="R1074" s="162" t="str">
        <f>IFERROR(IF(NOT(ISNA(MATCH($E1074,Define!$P$4:$P$68,0))),Data!$L1074,IF(NOT(ISNA(MATCH($E1074,Define!$S$4:$S$68,0))),VLOOKUP($E1074,DanhmucTK!$C$3:$G$500,5,0),VLOOKUP($E1074,DanhmucTK!$C$3:$F$500,4,0))),"")</f>
        <v/>
      </c>
      <c r="S1074" s="163" t="str">
        <f>IF(NOT(ISNA(MATCH($E1074,Define!$P$4:$P$68,0))),VLOOKUP($E1074,DanhmucTK!$C$3:$F$500,4,0),"")</f>
        <v/>
      </c>
    </row>
    <row r="1075" spans="1:19" ht="18.75" customHeight="1" x14ac:dyDescent="0.2">
      <c r="A1075" s="12"/>
      <c r="B1075" s="13"/>
      <c r="C1075" s="14"/>
      <c r="D1075" s="15"/>
      <c r="E1075" s="15"/>
      <c r="F1075" s="16"/>
      <c r="G1075" s="15"/>
      <c r="H1075" s="16"/>
      <c r="I1075" s="16"/>
      <c r="J1075" s="13"/>
      <c r="K1075" s="13"/>
      <c r="L1075" s="13"/>
      <c r="M1075" s="13"/>
      <c r="N1075" s="16"/>
      <c r="O1075" s="144"/>
      <c r="P1075" s="160" t="str">
        <f>IFERROR(IF(NOT(ISNA(MATCH(D1075,Define!$P$4:$P$68,0))),Data!$L1075,IF(NOT(ISNA(MATCH(Data!D1075,Define!$S$4:$S$68,0))),VLOOKUP(Data!D1075,DanhmucTK!$C$3:$G$500,5,0),VLOOKUP(Data!D1075,DanhmucTK!$C$3:$F$500,4,0))),"")</f>
        <v/>
      </c>
      <c r="Q1075" s="161" t="str">
        <f>IF(NOT(ISNA(MATCH($D1075,Define!$P$4:$P$68,0))),VLOOKUP(Data!D1075,DanhmucTK!$C$3:$F$500,4,0),"")</f>
        <v/>
      </c>
      <c r="R1075" s="162" t="str">
        <f>IFERROR(IF(NOT(ISNA(MATCH($E1075,Define!$P$4:$P$68,0))),Data!$L1075,IF(NOT(ISNA(MATCH($E1075,Define!$S$4:$S$68,0))),VLOOKUP($E1075,DanhmucTK!$C$3:$G$500,5,0),VLOOKUP($E1075,DanhmucTK!$C$3:$F$500,4,0))),"")</f>
        <v/>
      </c>
      <c r="S1075" s="163" t="str">
        <f>IF(NOT(ISNA(MATCH($E1075,Define!$P$4:$P$68,0))),VLOOKUP($E1075,DanhmucTK!$C$3:$F$500,4,0),"")</f>
        <v/>
      </c>
    </row>
    <row r="1076" spans="1:19" ht="18.75" customHeight="1" x14ac:dyDescent="0.2">
      <c r="A1076" s="12"/>
      <c r="B1076" s="13"/>
      <c r="C1076" s="14"/>
      <c r="D1076" s="15"/>
      <c r="E1076" s="15"/>
      <c r="F1076" s="16"/>
      <c r="G1076" s="15"/>
      <c r="H1076" s="16"/>
      <c r="I1076" s="16"/>
      <c r="J1076" s="13"/>
      <c r="K1076" s="13"/>
      <c r="L1076" s="13"/>
      <c r="M1076" s="13"/>
      <c r="N1076" s="16"/>
      <c r="O1076" s="144"/>
      <c r="P1076" s="160" t="str">
        <f>IFERROR(IF(NOT(ISNA(MATCH(D1076,Define!$P$4:$P$68,0))),Data!$L1076,IF(NOT(ISNA(MATCH(Data!D1076,Define!$S$4:$S$68,0))),VLOOKUP(Data!D1076,DanhmucTK!$C$3:$G$500,5,0),VLOOKUP(Data!D1076,DanhmucTK!$C$3:$F$500,4,0))),"")</f>
        <v/>
      </c>
      <c r="Q1076" s="161" t="str">
        <f>IF(NOT(ISNA(MATCH($D1076,Define!$P$4:$P$68,0))),VLOOKUP(Data!D1076,DanhmucTK!$C$3:$F$500,4,0),"")</f>
        <v/>
      </c>
      <c r="R1076" s="162" t="str">
        <f>IFERROR(IF(NOT(ISNA(MATCH($E1076,Define!$P$4:$P$68,0))),Data!$L1076,IF(NOT(ISNA(MATCH($E1076,Define!$S$4:$S$68,0))),VLOOKUP($E1076,DanhmucTK!$C$3:$G$500,5,0),VLOOKUP($E1076,DanhmucTK!$C$3:$F$500,4,0))),"")</f>
        <v/>
      </c>
      <c r="S1076" s="163" t="str">
        <f>IF(NOT(ISNA(MATCH($E1076,Define!$P$4:$P$68,0))),VLOOKUP($E1076,DanhmucTK!$C$3:$F$500,4,0),"")</f>
        <v/>
      </c>
    </row>
    <row r="1077" spans="1:19" ht="18.75" customHeight="1" x14ac:dyDescent="0.2">
      <c r="A1077" s="12"/>
      <c r="B1077" s="13"/>
      <c r="C1077" s="14"/>
      <c r="D1077" s="15"/>
      <c r="E1077" s="15"/>
      <c r="F1077" s="16"/>
      <c r="G1077" s="15"/>
      <c r="H1077" s="16"/>
      <c r="I1077" s="16"/>
      <c r="J1077" s="13"/>
      <c r="K1077" s="13"/>
      <c r="L1077" s="13"/>
      <c r="M1077" s="13"/>
      <c r="N1077" s="16"/>
      <c r="O1077" s="144"/>
      <c r="P1077" s="160" t="str">
        <f>IFERROR(IF(NOT(ISNA(MATCH(D1077,Define!$P$4:$P$68,0))),Data!$L1077,IF(NOT(ISNA(MATCH(Data!D1077,Define!$S$4:$S$68,0))),VLOOKUP(Data!D1077,DanhmucTK!$C$3:$G$500,5,0),VLOOKUP(Data!D1077,DanhmucTK!$C$3:$F$500,4,0))),"")</f>
        <v/>
      </c>
      <c r="Q1077" s="161" t="str">
        <f>IF(NOT(ISNA(MATCH($D1077,Define!$P$4:$P$68,0))),VLOOKUP(Data!D1077,DanhmucTK!$C$3:$F$500,4,0),"")</f>
        <v/>
      </c>
      <c r="R1077" s="162" t="str">
        <f>IFERROR(IF(NOT(ISNA(MATCH($E1077,Define!$P$4:$P$68,0))),Data!$L1077,IF(NOT(ISNA(MATCH($E1077,Define!$S$4:$S$68,0))),VLOOKUP($E1077,DanhmucTK!$C$3:$G$500,5,0),VLOOKUP($E1077,DanhmucTK!$C$3:$F$500,4,0))),"")</f>
        <v/>
      </c>
      <c r="S1077" s="163" t="str">
        <f>IF(NOT(ISNA(MATCH($E1077,Define!$P$4:$P$68,0))),VLOOKUP($E1077,DanhmucTK!$C$3:$F$500,4,0),"")</f>
        <v/>
      </c>
    </row>
    <row r="1078" spans="1:19" ht="18.75" customHeight="1" x14ac:dyDescent="0.2">
      <c r="A1078" s="12"/>
      <c r="B1078" s="13"/>
      <c r="C1078" s="14"/>
      <c r="D1078" s="15"/>
      <c r="E1078" s="15"/>
      <c r="F1078" s="16"/>
      <c r="G1078" s="15"/>
      <c r="H1078" s="16"/>
      <c r="I1078" s="16"/>
      <c r="J1078" s="13"/>
      <c r="K1078" s="13"/>
      <c r="L1078" s="13"/>
      <c r="M1078" s="13"/>
      <c r="N1078" s="16"/>
      <c r="O1078" s="144"/>
      <c r="P1078" s="160" t="str">
        <f>IFERROR(IF(NOT(ISNA(MATCH(D1078,Define!$P$4:$P$68,0))),Data!$L1078,IF(NOT(ISNA(MATCH(Data!D1078,Define!$S$4:$S$68,0))),VLOOKUP(Data!D1078,DanhmucTK!$C$3:$G$500,5,0),VLOOKUP(Data!D1078,DanhmucTK!$C$3:$F$500,4,0))),"")</f>
        <v/>
      </c>
      <c r="Q1078" s="161" t="str">
        <f>IF(NOT(ISNA(MATCH($D1078,Define!$P$4:$P$68,0))),VLOOKUP(Data!D1078,DanhmucTK!$C$3:$F$500,4,0),"")</f>
        <v/>
      </c>
      <c r="R1078" s="162" t="str">
        <f>IFERROR(IF(NOT(ISNA(MATCH($E1078,Define!$P$4:$P$68,0))),Data!$L1078,IF(NOT(ISNA(MATCH($E1078,Define!$S$4:$S$68,0))),VLOOKUP($E1078,DanhmucTK!$C$3:$G$500,5,0),VLOOKUP($E1078,DanhmucTK!$C$3:$F$500,4,0))),"")</f>
        <v/>
      </c>
      <c r="S1078" s="163" t="str">
        <f>IF(NOT(ISNA(MATCH($E1078,Define!$P$4:$P$68,0))),VLOOKUP($E1078,DanhmucTK!$C$3:$F$500,4,0),"")</f>
        <v/>
      </c>
    </row>
    <row r="1079" spans="1:19" ht="18.75" customHeight="1" x14ac:dyDescent="0.2">
      <c r="A1079" s="12"/>
      <c r="B1079" s="13"/>
      <c r="C1079" s="14"/>
      <c r="D1079" s="15"/>
      <c r="E1079" s="15"/>
      <c r="F1079" s="16"/>
      <c r="G1079" s="15"/>
      <c r="H1079" s="16"/>
      <c r="I1079" s="16"/>
      <c r="J1079" s="13"/>
      <c r="K1079" s="13"/>
      <c r="L1079" s="13"/>
      <c r="M1079" s="13"/>
      <c r="N1079" s="16"/>
      <c r="O1079" s="144"/>
      <c r="P1079" s="160" t="str">
        <f>IFERROR(IF(NOT(ISNA(MATCH(D1079,Define!$P$4:$P$68,0))),Data!$L1079,IF(NOT(ISNA(MATCH(Data!D1079,Define!$S$4:$S$68,0))),VLOOKUP(Data!D1079,DanhmucTK!$C$3:$G$500,5,0),VLOOKUP(Data!D1079,DanhmucTK!$C$3:$F$500,4,0))),"")</f>
        <v/>
      </c>
      <c r="Q1079" s="161" t="str">
        <f>IF(NOT(ISNA(MATCH($D1079,Define!$P$4:$P$68,0))),VLOOKUP(Data!D1079,DanhmucTK!$C$3:$F$500,4,0),"")</f>
        <v/>
      </c>
      <c r="R1079" s="162" t="str">
        <f>IFERROR(IF(NOT(ISNA(MATCH($E1079,Define!$P$4:$P$68,0))),Data!$L1079,IF(NOT(ISNA(MATCH($E1079,Define!$S$4:$S$68,0))),VLOOKUP($E1079,DanhmucTK!$C$3:$G$500,5,0),VLOOKUP($E1079,DanhmucTK!$C$3:$F$500,4,0))),"")</f>
        <v/>
      </c>
      <c r="S1079" s="163" t="str">
        <f>IF(NOT(ISNA(MATCH($E1079,Define!$P$4:$P$68,0))),VLOOKUP($E1079,DanhmucTK!$C$3:$F$500,4,0),"")</f>
        <v/>
      </c>
    </row>
    <row r="1080" spans="1:19" ht="18.75" customHeight="1" x14ac:dyDescent="0.2">
      <c r="A1080" s="12"/>
      <c r="B1080" s="13"/>
      <c r="C1080" s="14"/>
      <c r="D1080" s="15"/>
      <c r="E1080" s="15"/>
      <c r="F1080" s="16"/>
      <c r="G1080" s="15"/>
      <c r="H1080" s="16"/>
      <c r="I1080" s="16"/>
      <c r="J1080" s="13"/>
      <c r="K1080" s="13"/>
      <c r="L1080" s="13"/>
      <c r="M1080" s="13"/>
      <c r="N1080" s="16"/>
      <c r="O1080" s="144"/>
      <c r="P1080" s="160" t="str">
        <f>IFERROR(IF(NOT(ISNA(MATCH(D1080,Define!$P$4:$P$68,0))),Data!$L1080,IF(NOT(ISNA(MATCH(Data!D1080,Define!$S$4:$S$68,0))),VLOOKUP(Data!D1080,DanhmucTK!$C$3:$G$500,5,0),VLOOKUP(Data!D1080,DanhmucTK!$C$3:$F$500,4,0))),"")</f>
        <v/>
      </c>
      <c r="Q1080" s="161" t="str">
        <f>IF(NOT(ISNA(MATCH($D1080,Define!$P$4:$P$68,0))),VLOOKUP(Data!D1080,DanhmucTK!$C$3:$F$500,4,0),"")</f>
        <v/>
      </c>
      <c r="R1080" s="162" t="str">
        <f>IFERROR(IF(NOT(ISNA(MATCH($E1080,Define!$P$4:$P$68,0))),Data!$L1080,IF(NOT(ISNA(MATCH($E1080,Define!$S$4:$S$68,0))),VLOOKUP($E1080,DanhmucTK!$C$3:$G$500,5,0),VLOOKUP($E1080,DanhmucTK!$C$3:$F$500,4,0))),"")</f>
        <v/>
      </c>
      <c r="S1080" s="163" t="str">
        <f>IF(NOT(ISNA(MATCH($E1080,Define!$P$4:$P$68,0))),VLOOKUP($E1080,DanhmucTK!$C$3:$F$500,4,0),"")</f>
        <v/>
      </c>
    </row>
    <row r="1081" spans="1:19" ht="18.75" customHeight="1" x14ac:dyDescent="0.2">
      <c r="A1081" s="12"/>
      <c r="B1081" s="13"/>
      <c r="C1081" s="14"/>
      <c r="D1081" s="15"/>
      <c r="E1081" s="15"/>
      <c r="F1081" s="16"/>
      <c r="G1081" s="15"/>
      <c r="H1081" s="16"/>
      <c r="I1081" s="16"/>
      <c r="J1081" s="13"/>
      <c r="K1081" s="13"/>
      <c r="L1081" s="13"/>
      <c r="M1081" s="13"/>
      <c r="N1081" s="16"/>
      <c r="O1081" s="144"/>
      <c r="P1081" s="160" t="str">
        <f>IFERROR(IF(NOT(ISNA(MATCH(D1081,Define!$P$4:$P$68,0))),Data!$L1081,IF(NOT(ISNA(MATCH(Data!D1081,Define!$S$4:$S$68,0))),VLOOKUP(Data!D1081,DanhmucTK!$C$3:$G$500,5,0),VLOOKUP(Data!D1081,DanhmucTK!$C$3:$F$500,4,0))),"")</f>
        <v/>
      </c>
      <c r="Q1081" s="161" t="str">
        <f>IF(NOT(ISNA(MATCH($D1081,Define!$P$4:$P$68,0))),VLOOKUP(Data!D1081,DanhmucTK!$C$3:$F$500,4,0),"")</f>
        <v/>
      </c>
      <c r="R1081" s="162" t="str">
        <f>IFERROR(IF(NOT(ISNA(MATCH($E1081,Define!$P$4:$P$68,0))),Data!$L1081,IF(NOT(ISNA(MATCH($E1081,Define!$S$4:$S$68,0))),VLOOKUP($E1081,DanhmucTK!$C$3:$G$500,5,0),VLOOKUP($E1081,DanhmucTK!$C$3:$F$500,4,0))),"")</f>
        <v/>
      </c>
      <c r="S1081" s="163" t="str">
        <f>IF(NOT(ISNA(MATCH($E1081,Define!$P$4:$P$68,0))),VLOOKUP($E1081,DanhmucTK!$C$3:$F$500,4,0),"")</f>
        <v/>
      </c>
    </row>
    <row r="1082" spans="1:19" ht="18.75" customHeight="1" x14ac:dyDescent="0.2">
      <c r="A1082" s="12"/>
      <c r="B1082" s="13"/>
      <c r="C1082" s="14"/>
      <c r="D1082" s="15"/>
      <c r="E1082" s="15"/>
      <c r="F1082" s="16"/>
      <c r="G1082" s="15"/>
      <c r="H1082" s="16"/>
      <c r="I1082" s="16"/>
      <c r="J1082" s="13"/>
      <c r="K1082" s="13"/>
      <c r="L1082" s="13"/>
      <c r="M1082" s="13"/>
      <c r="N1082" s="16"/>
      <c r="O1082" s="144"/>
      <c r="P1082" s="160" t="str">
        <f>IFERROR(IF(NOT(ISNA(MATCH(D1082,Define!$P$4:$P$68,0))),Data!$L1082,IF(NOT(ISNA(MATCH(Data!D1082,Define!$S$4:$S$68,0))),VLOOKUP(Data!D1082,DanhmucTK!$C$3:$G$500,5,0),VLOOKUP(Data!D1082,DanhmucTK!$C$3:$F$500,4,0))),"")</f>
        <v/>
      </c>
      <c r="Q1082" s="161" t="str">
        <f>IF(NOT(ISNA(MATCH($D1082,Define!$P$4:$P$68,0))),VLOOKUP(Data!D1082,DanhmucTK!$C$3:$F$500,4,0),"")</f>
        <v/>
      </c>
      <c r="R1082" s="162" t="str">
        <f>IFERROR(IF(NOT(ISNA(MATCH($E1082,Define!$P$4:$P$68,0))),Data!$L1082,IF(NOT(ISNA(MATCH($E1082,Define!$S$4:$S$68,0))),VLOOKUP($E1082,DanhmucTK!$C$3:$G$500,5,0),VLOOKUP($E1082,DanhmucTK!$C$3:$F$500,4,0))),"")</f>
        <v/>
      </c>
      <c r="S1082" s="163" t="str">
        <f>IF(NOT(ISNA(MATCH($E1082,Define!$P$4:$P$68,0))),VLOOKUP($E1082,DanhmucTK!$C$3:$F$500,4,0),"")</f>
        <v/>
      </c>
    </row>
    <row r="1083" spans="1:19" ht="18.75" customHeight="1" x14ac:dyDescent="0.2">
      <c r="A1083" s="12"/>
      <c r="B1083" s="13"/>
      <c r="C1083" s="14"/>
      <c r="D1083" s="15"/>
      <c r="E1083" s="15"/>
      <c r="F1083" s="16"/>
      <c r="G1083" s="15"/>
      <c r="H1083" s="16"/>
      <c r="I1083" s="16"/>
      <c r="J1083" s="13"/>
      <c r="K1083" s="13"/>
      <c r="L1083" s="13"/>
      <c r="M1083" s="13"/>
      <c r="N1083" s="16"/>
      <c r="O1083" s="144"/>
      <c r="P1083" s="160" t="str">
        <f>IFERROR(IF(NOT(ISNA(MATCH(D1083,Define!$P$4:$P$68,0))),Data!$L1083,IF(NOT(ISNA(MATCH(Data!D1083,Define!$S$4:$S$68,0))),VLOOKUP(Data!D1083,DanhmucTK!$C$3:$G$500,5,0),VLOOKUP(Data!D1083,DanhmucTK!$C$3:$F$500,4,0))),"")</f>
        <v/>
      </c>
      <c r="Q1083" s="161" t="str">
        <f>IF(NOT(ISNA(MATCH($D1083,Define!$P$4:$P$68,0))),VLOOKUP(Data!D1083,DanhmucTK!$C$3:$F$500,4,0),"")</f>
        <v/>
      </c>
      <c r="R1083" s="162" t="str">
        <f>IFERROR(IF(NOT(ISNA(MATCH($E1083,Define!$P$4:$P$68,0))),Data!$L1083,IF(NOT(ISNA(MATCH($E1083,Define!$S$4:$S$68,0))),VLOOKUP($E1083,DanhmucTK!$C$3:$G$500,5,0),VLOOKUP($E1083,DanhmucTK!$C$3:$F$500,4,0))),"")</f>
        <v/>
      </c>
      <c r="S1083" s="163" t="str">
        <f>IF(NOT(ISNA(MATCH($E1083,Define!$P$4:$P$68,0))),VLOOKUP($E1083,DanhmucTK!$C$3:$F$500,4,0),"")</f>
        <v/>
      </c>
    </row>
    <row r="1084" spans="1:19" ht="18.75" customHeight="1" x14ac:dyDescent="0.2">
      <c r="A1084" s="12"/>
      <c r="B1084" s="13"/>
      <c r="C1084" s="14"/>
      <c r="D1084" s="15"/>
      <c r="E1084" s="15"/>
      <c r="F1084" s="16"/>
      <c r="G1084" s="15"/>
      <c r="H1084" s="16"/>
      <c r="I1084" s="16"/>
      <c r="J1084" s="13"/>
      <c r="K1084" s="13"/>
      <c r="L1084" s="13"/>
      <c r="M1084" s="13"/>
      <c r="N1084" s="16"/>
      <c r="O1084" s="144"/>
      <c r="P1084" s="160" t="str">
        <f>IFERROR(IF(NOT(ISNA(MATCH(D1084,Define!$P$4:$P$68,0))),Data!$L1084,IF(NOT(ISNA(MATCH(Data!D1084,Define!$S$4:$S$68,0))),VLOOKUP(Data!D1084,DanhmucTK!$C$3:$G$500,5,0),VLOOKUP(Data!D1084,DanhmucTK!$C$3:$F$500,4,0))),"")</f>
        <v/>
      </c>
      <c r="Q1084" s="161" t="str">
        <f>IF(NOT(ISNA(MATCH($D1084,Define!$P$4:$P$68,0))),VLOOKUP(Data!D1084,DanhmucTK!$C$3:$F$500,4,0),"")</f>
        <v/>
      </c>
      <c r="R1084" s="162" t="str">
        <f>IFERROR(IF(NOT(ISNA(MATCH($E1084,Define!$P$4:$P$68,0))),Data!$L1084,IF(NOT(ISNA(MATCH($E1084,Define!$S$4:$S$68,0))),VLOOKUP($E1084,DanhmucTK!$C$3:$G$500,5,0),VLOOKUP($E1084,DanhmucTK!$C$3:$F$500,4,0))),"")</f>
        <v/>
      </c>
      <c r="S1084" s="163" t="str">
        <f>IF(NOT(ISNA(MATCH($E1084,Define!$P$4:$P$68,0))),VLOOKUP($E1084,DanhmucTK!$C$3:$F$500,4,0),"")</f>
        <v/>
      </c>
    </row>
    <row r="1085" spans="1:19" ht="18.75" customHeight="1" x14ac:dyDescent="0.2">
      <c r="A1085" s="12"/>
      <c r="B1085" s="13"/>
      <c r="C1085" s="14"/>
      <c r="D1085" s="15"/>
      <c r="E1085" s="15"/>
      <c r="F1085" s="16"/>
      <c r="G1085" s="15"/>
      <c r="H1085" s="16"/>
      <c r="I1085" s="16"/>
      <c r="J1085" s="13"/>
      <c r="K1085" s="13"/>
      <c r="L1085" s="13"/>
      <c r="M1085" s="13"/>
      <c r="N1085" s="16"/>
      <c r="O1085" s="144"/>
      <c r="P1085" s="160" t="str">
        <f>IFERROR(IF(NOT(ISNA(MATCH(D1085,Define!$P$4:$P$68,0))),Data!$L1085,IF(NOT(ISNA(MATCH(Data!D1085,Define!$S$4:$S$68,0))),VLOOKUP(Data!D1085,DanhmucTK!$C$3:$G$500,5,0),VLOOKUP(Data!D1085,DanhmucTK!$C$3:$F$500,4,0))),"")</f>
        <v/>
      </c>
      <c r="Q1085" s="161" t="str">
        <f>IF(NOT(ISNA(MATCH($D1085,Define!$P$4:$P$68,0))),VLOOKUP(Data!D1085,DanhmucTK!$C$3:$F$500,4,0),"")</f>
        <v/>
      </c>
      <c r="R1085" s="162" t="str">
        <f>IFERROR(IF(NOT(ISNA(MATCH($E1085,Define!$P$4:$P$68,0))),Data!$L1085,IF(NOT(ISNA(MATCH($E1085,Define!$S$4:$S$68,0))),VLOOKUP($E1085,DanhmucTK!$C$3:$G$500,5,0),VLOOKUP($E1085,DanhmucTK!$C$3:$F$500,4,0))),"")</f>
        <v/>
      </c>
      <c r="S1085" s="163" t="str">
        <f>IF(NOT(ISNA(MATCH($E1085,Define!$P$4:$P$68,0))),VLOOKUP($E1085,DanhmucTK!$C$3:$F$500,4,0),"")</f>
        <v/>
      </c>
    </row>
    <row r="1086" spans="1:19" ht="18.75" customHeight="1" x14ac:dyDescent="0.2">
      <c r="A1086" s="12"/>
      <c r="B1086" s="13"/>
      <c r="C1086" s="14"/>
      <c r="D1086" s="15"/>
      <c r="E1086" s="15"/>
      <c r="F1086" s="16"/>
      <c r="G1086" s="15"/>
      <c r="H1086" s="16"/>
      <c r="I1086" s="16"/>
      <c r="J1086" s="13"/>
      <c r="K1086" s="13"/>
      <c r="L1086" s="13"/>
      <c r="M1086" s="13"/>
      <c r="N1086" s="16"/>
      <c r="O1086" s="144"/>
      <c r="P1086" s="160" t="str">
        <f>IFERROR(IF(NOT(ISNA(MATCH(D1086,Define!$P$4:$P$68,0))),Data!$L1086,IF(NOT(ISNA(MATCH(Data!D1086,Define!$S$4:$S$68,0))),VLOOKUP(Data!D1086,DanhmucTK!$C$3:$G$500,5,0),VLOOKUP(Data!D1086,DanhmucTK!$C$3:$F$500,4,0))),"")</f>
        <v/>
      </c>
      <c r="Q1086" s="161" t="str">
        <f>IF(NOT(ISNA(MATCH($D1086,Define!$P$4:$P$68,0))),VLOOKUP(Data!D1086,DanhmucTK!$C$3:$F$500,4,0),"")</f>
        <v/>
      </c>
      <c r="R1086" s="162" t="str">
        <f>IFERROR(IF(NOT(ISNA(MATCH($E1086,Define!$P$4:$P$68,0))),Data!$L1086,IF(NOT(ISNA(MATCH($E1086,Define!$S$4:$S$68,0))),VLOOKUP($E1086,DanhmucTK!$C$3:$G$500,5,0),VLOOKUP($E1086,DanhmucTK!$C$3:$F$500,4,0))),"")</f>
        <v/>
      </c>
      <c r="S1086" s="163" t="str">
        <f>IF(NOT(ISNA(MATCH($E1086,Define!$P$4:$P$68,0))),VLOOKUP($E1086,DanhmucTK!$C$3:$F$500,4,0),"")</f>
        <v/>
      </c>
    </row>
    <row r="1087" spans="1:19" ht="18.75" customHeight="1" x14ac:dyDescent="0.2">
      <c r="A1087" s="12"/>
      <c r="B1087" s="13"/>
      <c r="C1087" s="14"/>
      <c r="D1087" s="15"/>
      <c r="E1087" s="15"/>
      <c r="F1087" s="16"/>
      <c r="G1087" s="15"/>
      <c r="H1087" s="16"/>
      <c r="I1087" s="16"/>
      <c r="J1087" s="13"/>
      <c r="K1087" s="13"/>
      <c r="L1087" s="13"/>
      <c r="M1087" s="13"/>
      <c r="N1087" s="16"/>
      <c r="O1087" s="144"/>
      <c r="P1087" s="160" t="str">
        <f>IFERROR(IF(NOT(ISNA(MATCH(D1087,Define!$P$4:$P$68,0))),Data!$L1087,IF(NOT(ISNA(MATCH(Data!D1087,Define!$S$4:$S$68,0))),VLOOKUP(Data!D1087,DanhmucTK!$C$3:$G$500,5,0),VLOOKUP(Data!D1087,DanhmucTK!$C$3:$F$500,4,0))),"")</f>
        <v/>
      </c>
      <c r="Q1087" s="161" t="str">
        <f>IF(NOT(ISNA(MATCH($D1087,Define!$P$4:$P$68,0))),VLOOKUP(Data!D1087,DanhmucTK!$C$3:$F$500,4,0),"")</f>
        <v/>
      </c>
      <c r="R1087" s="162" t="str">
        <f>IFERROR(IF(NOT(ISNA(MATCH($E1087,Define!$P$4:$P$68,0))),Data!$L1087,IF(NOT(ISNA(MATCH($E1087,Define!$S$4:$S$68,0))),VLOOKUP($E1087,DanhmucTK!$C$3:$G$500,5,0),VLOOKUP($E1087,DanhmucTK!$C$3:$F$500,4,0))),"")</f>
        <v/>
      </c>
      <c r="S1087" s="163" t="str">
        <f>IF(NOT(ISNA(MATCH($E1087,Define!$P$4:$P$68,0))),VLOOKUP($E1087,DanhmucTK!$C$3:$F$500,4,0),"")</f>
        <v/>
      </c>
    </row>
    <row r="1088" spans="1:19" ht="18.75" customHeight="1" x14ac:dyDescent="0.2">
      <c r="A1088" s="12"/>
      <c r="B1088" s="13"/>
      <c r="C1088" s="14"/>
      <c r="D1088" s="15"/>
      <c r="E1088" s="15"/>
      <c r="F1088" s="16"/>
      <c r="G1088" s="15"/>
      <c r="H1088" s="16"/>
      <c r="I1088" s="16"/>
      <c r="J1088" s="13"/>
      <c r="K1088" s="13"/>
      <c r="L1088" s="13"/>
      <c r="M1088" s="13"/>
      <c r="N1088" s="16"/>
      <c r="O1088" s="144"/>
      <c r="P1088" s="160" t="str">
        <f>IFERROR(IF(NOT(ISNA(MATCH(D1088,Define!$P$4:$P$68,0))),Data!$L1088,IF(NOT(ISNA(MATCH(Data!D1088,Define!$S$4:$S$68,0))),VLOOKUP(Data!D1088,DanhmucTK!$C$3:$G$500,5,0),VLOOKUP(Data!D1088,DanhmucTK!$C$3:$F$500,4,0))),"")</f>
        <v/>
      </c>
      <c r="Q1088" s="161" t="str">
        <f>IF(NOT(ISNA(MATCH($D1088,Define!$P$4:$P$68,0))),VLOOKUP(Data!D1088,DanhmucTK!$C$3:$F$500,4,0),"")</f>
        <v/>
      </c>
      <c r="R1088" s="162" t="str">
        <f>IFERROR(IF(NOT(ISNA(MATCH($E1088,Define!$P$4:$P$68,0))),Data!$L1088,IF(NOT(ISNA(MATCH($E1088,Define!$S$4:$S$68,0))),VLOOKUP($E1088,DanhmucTK!$C$3:$G$500,5,0),VLOOKUP($E1088,DanhmucTK!$C$3:$F$500,4,0))),"")</f>
        <v/>
      </c>
      <c r="S1088" s="163" t="str">
        <f>IF(NOT(ISNA(MATCH($E1088,Define!$P$4:$P$68,0))),VLOOKUP($E1088,DanhmucTK!$C$3:$F$500,4,0),"")</f>
        <v/>
      </c>
    </row>
    <row r="1089" spans="1:19" ht="18.75" customHeight="1" x14ac:dyDescent="0.2">
      <c r="A1089" s="12"/>
      <c r="B1089" s="13"/>
      <c r="C1089" s="14"/>
      <c r="D1089" s="15"/>
      <c r="E1089" s="15"/>
      <c r="F1089" s="16"/>
      <c r="G1089" s="15"/>
      <c r="H1089" s="16"/>
      <c r="I1089" s="16"/>
      <c r="J1089" s="13"/>
      <c r="K1089" s="13"/>
      <c r="L1089" s="13"/>
      <c r="M1089" s="13"/>
      <c r="N1089" s="16"/>
      <c r="O1089" s="144"/>
      <c r="P1089" s="160" t="str">
        <f>IFERROR(IF(NOT(ISNA(MATCH(D1089,Define!$P$4:$P$68,0))),Data!$L1089,IF(NOT(ISNA(MATCH(Data!D1089,Define!$S$4:$S$68,0))),VLOOKUP(Data!D1089,DanhmucTK!$C$3:$G$500,5,0),VLOOKUP(Data!D1089,DanhmucTK!$C$3:$F$500,4,0))),"")</f>
        <v/>
      </c>
      <c r="Q1089" s="161" t="str">
        <f>IF(NOT(ISNA(MATCH($D1089,Define!$P$4:$P$68,0))),VLOOKUP(Data!D1089,DanhmucTK!$C$3:$F$500,4,0),"")</f>
        <v/>
      </c>
      <c r="R1089" s="162" t="str">
        <f>IFERROR(IF(NOT(ISNA(MATCH($E1089,Define!$P$4:$P$68,0))),Data!$L1089,IF(NOT(ISNA(MATCH($E1089,Define!$S$4:$S$68,0))),VLOOKUP($E1089,DanhmucTK!$C$3:$G$500,5,0),VLOOKUP($E1089,DanhmucTK!$C$3:$F$500,4,0))),"")</f>
        <v/>
      </c>
      <c r="S1089" s="163" t="str">
        <f>IF(NOT(ISNA(MATCH($E1089,Define!$P$4:$P$68,0))),VLOOKUP($E1089,DanhmucTK!$C$3:$F$500,4,0),"")</f>
        <v/>
      </c>
    </row>
    <row r="1090" spans="1:19" ht="18.75" customHeight="1" x14ac:dyDescent="0.2">
      <c r="A1090" s="12"/>
      <c r="B1090" s="13"/>
      <c r="C1090" s="14"/>
      <c r="D1090" s="15"/>
      <c r="E1090" s="15"/>
      <c r="F1090" s="16"/>
      <c r="G1090" s="15"/>
      <c r="H1090" s="16"/>
      <c r="I1090" s="16"/>
      <c r="J1090" s="13"/>
      <c r="K1090" s="13"/>
      <c r="L1090" s="13"/>
      <c r="M1090" s="13"/>
      <c r="N1090" s="16"/>
      <c r="O1090" s="144"/>
      <c r="P1090" s="160" t="str">
        <f>IFERROR(IF(NOT(ISNA(MATCH(D1090,Define!$P$4:$P$68,0))),Data!$L1090,IF(NOT(ISNA(MATCH(Data!D1090,Define!$S$4:$S$68,0))),VLOOKUP(Data!D1090,DanhmucTK!$C$3:$G$500,5,0),VLOOKUP(Data!D1090,DanhmucTK!$C$3:$F$500,4,0))),"")</f>
        <v/>
      </c>
      <c r="Q1090" s="161" t="str">
        <f>IF(NOT(ISNA(MATCH($D1090,Define!$P$4:$P$68,0))),VLOOKUP(Data!D1090,DanhmucTK!$C$3:$F$500,4,0),"")</f>
        <v/>
      </c>
      <c r="R1090" s="162" t="str">
        <f>IFERROR(IF(NOT(ISNA(MATCH($E1090,Define!$P$4:$P$68,0))),Data!$L1090,IF(NOT(ISNA(MATCH($E1090,Define!$S$4:$S$68,0))),VLOOKUP($E1090,DanhmucTK!$C$3:$G$500,5,0),VLOOKUP($E1090,DanhmucTK!$C$3:$F$500,4,0))),"")</f>
        <v/>
      </c>
      <c r="S1090" s="163" t="str">
        <f>IF(NOT(ISNA(MATCH($E1090,Define!$P$4:$P$68,0))),VLOOKUP($E1090,DanhmucTK!$C$3:$F$500,4,0),"")</f>
        <v/>
      </c>
    </row>
    <row r="1091" spans="1:19" ht="18.75" customHeight="1" x14ac:dyDescent="0.2">
      <c r="A1091" s="12"/>
      <c r="B1091" s="13"/>
      <c r="C1091" s="14"/>
      <c r="D1091" s="15"/>
      <c r="E1091" s="15"/>
      <c r="F1091" s="16"/>
      <c r="G1091" s="15"/>
      <c r="H1091" s="16"/>
      <c r="I1091" s="16"/>
      <c r="J1091" s="13"/>
      <c r="K1091" s="13"/>
      <c r="L1091" s="13"/>
      <c r="M1091" s="13"/>
      <c r="N1091" s="16"/>
      <c r="O1091" s="144"/>
      <c r="P1091" s="160" t="str">
        <f>IFERROR(IF(NOT(ISNA(MATCH(D1091,Define!$P$4:$P$68,0))),Data!$L1091,IF(NOT(ISNA(MATCH(Data!D1091,Define!$S$4:$S$68,0))),VLOOKUP(Data!D1091,DanhmucTK!$C$3:$G$500,5,0),VLOOKUP(Data!D1091,DanhmucTK!$C$3:$F$500,4,0))),"")</f>
        <v/>
      </c>
      <c r="Q1091" s="161" t="str">
        <f>IF(NOT(ISNA(MATCH($D1091,Define!$P$4:$P$68,0))),VLOOKUP(Data!D1091,DanhmucTK!$C$3:$F$500,4,0),"")</f>
        <v/>
      </c>
      <c r="R1091" s="162" t="str">
        <f>IFERROR(IF(NOT(ISNA(MATCH($E1091,Define!$P$4:$P$68,0))),Data!$L1091,IF(NOT(ISNA(MATCH($E1091,Define!$S$4:$S$68,0))),VLOOKUP($E1091,DanhmucTK!$C$3:$G$500,5,0),VLOOKUP($E1091,DanhmucTK!$C$3:$F$500,4,0))),"")</f>
        <v/>
      </c>
      <c r="S1091" s="163" t="str">
        <f>IF(NOT(ISNA(MATCH($E1091,Define!$P$4:$P$68,0))),VLOOKUP($E1091,DanhmucTK!$C$3:$F$500,4,0),"")</f>
        <v/>
      </c>
    </row>
    <row r="1092" spans="1:19" ht="18.75" customHeight="1" x14ac:dyDescent="0.2">
      <c r="A1092" s="12"/>
      <c r="B1092" s="13"/>
      <c r="C1092" s="14"/>
      <c r="D1092" s="15"/>
      <c r="E1092" s="15"/>
      <c r="F1092" s="16"/>
      <c r="G1092" s="15"/>
      <c r="H1092" s="16"/>
      <c r="I1092" s="16"/>
      <c r="J1092" s="13"/>
      <c r="K1092" s="13"/>
      <c r="L1092" s="13"/>
      <c r="M1092" s="13"/>
      <c r="N1092" s="16"/>
      <c r="O1092" s="144"/>
      <c r="P1092" s="160" t="str">
        <f>IFERROR(IF(NOT(ISNA(MATCH(D1092,Define!$P$4:$P$68,0))),Data!$L1092,IF(NOT(ISNA(MATCH(Data!D1092,Define!$S$4:$S$68,0))),VLOOKUP(Data!D1092,DanhmucTK!$C$3:$G$500,5,0),VLOOKUP(Data!D1092,DanhmucTK!$C$3:$F$500,4,0))),"")</f>
        <v/>
      </c>
      <c r="Q1092" s="161" t="str">
        <f>IF(NOT(ISNA(MATCH($D1092,Define!$P$4:$P$68,0))),VLOOKUP(Data!D1092,DanhmucTK!$C$3:$F$500,4,0),"")</f>
        <v/>
      </c>
      <c r="R1092" s="162" t="str">
        <f>IFERROR(IF(NOT(ISNA(MATCH($E1092,Define!$P$4:$P$68,0))),Data!$L1092,IF(NOT(ISNA(MATCH($E1092,Define!$S$4:$S$68,0))),VLOOKUP($E1092,DanhmucTK!$C$3:$G$500,5,0),VLOOKUP($E1092,DanhmucTK!$C$3:$F$500,4,0))),"")</f>
        <v/>
      </c>
      <c r="S1092" s="163" t="str">
        <f>IF(NOT(ISNA(MATCH($E1092,Define!$P$4:$P$68,0))),VLOOKUP($E1092,DanhmucTK!$C$3:$F$500,4,0),"")</f>
        <v/>
      </c>
    </row>
    <row r="1093" spans="1:19" ht="18.75" customHeight="1" x14ac:dyDescent="0.2">
      <c r="A1093" s="12"/>
      <c r="B1093" s="13"/>
      <c r="C1093" s="14"/>
      <c r="D1093" s="15"/>
      <c r="E1093" s="15"/>
      <c r="F1093" s="16"/>
      <c r="G1093" s="15"/>
      <c r="H1093" s="16"/>
      <c r="I1093" s="16"/>
      <c r="J1093" s="13"/>
      <c r="K1093" s="13"/>
      <c r="L1093" s="13"/>
      <c r="M1093" s="13"/>
      <c r="N1093" s="16"/>
      <c r="O1093" s="144"/>
      <c r="P1093" s="160" t="str">
        <f>IFERROR(IF(NOT(ISNA(MATCH(D1093,Define!$P$4:$P$68,0))),Data!$L1093,IF(NOT(ISNA(MATCH(Data!D1093,Define!$S$4:$S$68,0))),VLOOKUP(Data!D1093,DanhmucTK!$C$3:$G$500,5,0),VLOOKUP(Data!D1093,DanhmucTK!$C$3:$F$500,4,0))),"")</f>
        <v/>
      </c>
      <c r="Q1093" s="161" t="str">
        <f>IF(NOT(ISNA(MATCH($D1093,Define!$P$4:$P$68,0))),VLOOKUP(Data!D1093,DanhmucTK!$C$3:$F$500,4,0),"")</f>
        <v/>
      </c>
      <c r="R1093" s="162" t="str">
        <f>IFERROR(IF(NOT(ISNA(MATCH($E1093,Define!$P$4:$P$68,0))),Data!$L1093,IF(NOT(ISNA(MATCH($E1093,Define!$S$4:$S$68,0))),VLOOKUP($E1093,DanhmucTK!$C$3:$G$500,5,0),VLOOKUP($E1093,DanhmucTK!$C$3:$F$500,4,0))),"")</f>
        <v/>
      </c>
      <c r="S1093" s="163" t="str">
        <f>IF(NOT(ISNA(MATCH($E1093,Define!$P$4:$P$68,0))),VLOOKUP($E1093,DanhmucTK!$C$3:$F$500,4,0),"")</f>
        <v/>
      </c>
    </row>
    <row r="1094" spans="1:19" ht="18.75" customHeight="1" x14ac:dyDescent="0.2">
      <c r="A1094" s="12"/>
      <c r="B1094" s="13"/>
      <c r="C1094" s="14"/>
      <c r="D1094" s="15"/>
      <c r="E1094" s="15"/>
      <c r="F1094" s="16"/>
      <c r="G1094" s="15"/>
      <c r="H1094" s="16"/>
      <c r="I1094" s="16"/>
      <c r="J1094" s="13"/>
      <c r="K1094" s="13"/>
      <c r="L1094" s="13"/>
      <c r="M1094" s="13"/>
      <c r="N1094" s="16"/>
      <c r="O1094" s="144"/>
      <c r="P1094" s="160" t="str">
        <f>IFERROR(IF(NOT(ISNA(MATCH(D1094,Define!$P$4:$P$68,0))),Data!$L1094,IF(NOT(ISNA(MATCH(Data!D1094,Define!$S$4:$S$68,0))),VLOOKUP(Data!D1094,DanhmucTK!$C$3:$G$500,5,0),VLOOKUP(Data!D1094,DanhmucTK!$C$3:$F$500,4,0))),"")</f>
        <v/>
      </c>
      <c r="Q1094" s="161" t="str">
        <f>IF(NOT(ISNA(MATCH($D1094,Define!$P$4:$P$68,0))),VLOOKUP(Data!D1094,DanhmucTK!$C$3:$F$500,4,0),"")</f>
        <v/>
      </c>
      <c r="R1094" s="162" t="str">
        <f>IFERROR(IF(NOT(ISNA(MATCH($E1094,Define!$P$4:$P$68,0))),Data!$L1094,IF(NOT(ISNA(MATCH($E1094,Define!$S$4:$S$68,0))),VLOOKUP($E1094,DanhmucTK!$C$3:$G$500,5,0),VLOOKUP($E1094,DanhmucTK!$C$3:$F$500,4,0))),"")</f>
        <v/>
      </c>
      <c r="S1094" s="163" t="str">
        <f>IF(NOT(ISNA(MATCH($E1094,Define!$P$4:$P$68,0))),VLOOKUP($E1094,DanhmucTK!$C$3:$F$500,4,0),"")</f>
        <v/>
      </c>
    </row>
    <row r="1095" spans="1:19" ht="18.75" customHeight="1" x14ac:dyDescent="0.2">
      <c r="A1095" s="12"/>
      <c r="B1095" s="13"/>
      <c r="C1095" s="14"/>
      <c r="D1095" s="15"/>
      <c r="E1095" s="15"/>
      <c r="F1095" s="16"/>
      <c r="G1095" s="15"/>
      <c r="H1095" s="16"/>
      <c r="I1095" s="16"/>
      <c r="J1095" s="13"/>
      <c r="K1095" s="13"/>
      <c r="L1095" s="13"/>
      <c r="M1095" s="13"/>
      <c r="N1095" s="16"/>
      <c r="O1095" s="144"/>
      <c r="P1095" s="160" t="str">
        <f>IFERROR(IF(NOT(ISNA(MATCH(D1095,Define!$P$4:$P$68,0))),Data!$L1095,IF(NOT(ISNA(MATCH(Data!D1095,Define!$S$4:$S$68,0))),VLOOKUP(Data!D1095,DanhmucTK!$C$3:$G$500,5,0),VLOOKUP(Data!D1095,DanhmucTK!$C$3:$F$500,4,0))),"")</f>
        <v/>
      </c>
      <c r="Q1095" s="161" t="str">
        <f>IF(NOT(ISNA(MATCH($D1095,Define!$P$4:$P$68,0))),VLOOKUP(Data!D1095,DanhmucTK!$C$3:$F$500,4,0),"")</f>
        <v/>
      </c>
      <c r="R1095" s="162" t="str">
        <f>IFERROR(IF(NOT(ISNA(MATCH($E1095,Define!$P$4:$P$68,0))),Data!$L1095,IF(NOT(ISNA(MATCH($E1095,Define!$S$4:$S$68,0))),VLOOKUP($E1095,DanhmucTK!$C$3:$G$500,5,0),VLOOKUP($E1095,DanhmucTK!$C$3:$F$500,4,0))),"")</f>
        <v/>
      </c>
      <c r="S1095" s="163" t="str">
        <f>IF(NOT(ISNA(MATCH($E1095,Define!$P$4:$P$68,0))),VLOOKUP($E1095,DanhmucTK!$C$3:$F$500,4,0),"")</f>
        <v/>
      </c>
    </row>
    <row r="1096" spans="1:19" ht="18.75" customHeight="1" x14ac:dyDescent="0.2">
      <c r="A1096" s="12"/>
      <c r="B1096" s="13"/>
      <c r="C1096" s="14"/>
      <c r="D1096" s="15"/>
      <c r="E1096" s="15"/>
      <c r="F1096" s="16"/>
      <c r="G1096" s="15"/>
      <c r="H1096" s="16"/>
      <c r="I1096" s="16"/>
      <c r="J1096" s="13"/>
      <c r="K1096" s="13"/>
      <c r="L1096" s="13"/>
      <c r="M1096" s="13"/>
      <c r="N1096" s="16"/>
      <c r="O1096" s="144"/>
      <c r="P1096" s="160" t="str">
        <f>IFERROR(IF(NOT(ISNA(MATCH(D1096,Define!$P$4:$P$68,0))),Data!$L1096,IF(NOT(ISNA(MATCH(Data!D1096,Define!$S$4:$S$68,0))),VLOOKUP(Data!D1096,DanhmucTK!$C$3:$G$500,5,0),VLOOKUP(Data!D1096,DanhmucTK!$C$3:$F$500,4,0))),"")</f>
        <v/>
      </c>
      <c r="Q1096" s="161" t="str">
        <f>IF(NOT(ISNA(MATCH($D1096,Define!$P$4:$P$68,0))),VLOOKUP(Data!D1096,DanhmucTK!$C$3:$F$500,4,0),"")</f>
        <v/>
      </c>
      <c r="R1096" s="162" t="str">
        <f>IFERROR(IF(NOT(ISNA(MATCH($E1096,Define!$P$4:$P$68,0))),Data!$L1096,IF(NOT(ISNA(MATCH($E1096,Define!$S$4:$S$68,0))),VLOOKUP($E1096,DanhmucTK!$C$3:$G$500,5,0),VLOOKUP($E1096,DanhmucTK!$C$3:$F$500,4,0))),"")</f>
        <v/>
      </c>
      <c r="S1096" s="163" t="str">
        <f>IF(NOT(ISNA(MATCH($E1096,Define!$P$4:$P$68,0))),VLOOKUP($E1096,DanhmucTK!$C$3:$F$500,4,0),"")</f>
        <v/>
      </c>
    </row>
    <row r="1097" spans="1:19" ht="18.75" customHeight="1" x14ac:dyDescent="0.2">
      <c r="A1097" s="12"/>
      <c r="B1097" s="13"/>
      <c r="C1097" s="14"/>
      <c r="D1097" s="15"/>
      <c r="E1097" s="15"/>
      <c r="F1097" s="16"/>
      <c r="G1097" s="15"/>
      <c r="H1097" s="16"/>
      <c r="I1097" s="16"/>
      <c r="J1097" s="13"/>
      <c r="K1097" s="13"/>
      <c r="L1097" s="13"/>
      <c r="M1097" s="13"/>
      <c r="N1097" s="16"/>
      <c r="O1097" s="144"/>
      <c r="P1097" s="160" t="str">
        <f>IFERROR(IF(NOT(ISNA(MATCH(D1097,Define!$P$4:$P$68,0))),Data!$L1097,IF(NOT(ISNA(MATCH(Data!D1097,Define!$S$4:$S$68,0))),VLOOKUP(Data!D1097,DanhmucTK!$C$3:$G$500,5,0),VLOOKUP(Data!D1097,DanhmucTK!$C$3:$F$500,4,0))),"")</f>
        <v/>
      </c>
      <c r="Q1097" s="161" t="str">
        <f>IF(NOT(ISNA(MATCH($D1097,Define!$P$4:$P$68,0))),VLOOKUP(Data!D1097,DanhmucTK!$C$3:$F$500,4,0),"")</f>
        <v/>
      </c>
      <c r="R1097" s="162" t="str">
        <f>IFERROR(IF(NOT(ISNA(MATCH($E1097,Define!$P$4:$P$68,0))),Data!$L1097,IF(NOT(ISNA(MATCH($E1097,Define!$S$4:$S$68,0))),VLOOKUP($E1097,DanhmucTK!$C$3:$G$500,5,0),VLOOKUP($E1097,DanhmucTK!$C$3:$F$500,4,0))),"")</f>
        <v/>
      </c>
      <c r="S1097" s="163" t="str">
        <f>IF(NOT(ISNA(MATCH($E1097,Define!$P$4:$P$68,0))),VLOOKUP($E1097,DanhmucTK!$C$3:$F$500,4,0),"")</f>
        <v/>
      </c>
    </row>
    <row r="1098" spans="1:19" ht="18.75" customHeight="1" x14ac:dyDescent="0.2">
      <c r="A1098" s="12"/>
      <c r="B1098" s="13"/>
      <c r="C1098" s="14"/>
      <c r="D1098" s="15"/>
      <c r="E1098" s="15"/>
      <c r="F1098" s="16"/>
      <c r="G1098" s="15"/>
      <c r="H1098" s="16"/>
      <c r="I1098" s="16"/>
      <c r="J1098" s="13"/>
      <c r="K1098" s="13"/>
      <c r="L1098" s="13"/>
      <c r="M1098" s="13"/>
      <c r="N1098" s="16"/>
      <c r="O1098" s="144"/>
      <c r="P1098" s="160" t="str">
        <f>IFERROR(IF(NOT(ISNA(MATCH(D1098,Define!$P$4:$P$68,0))),Data!$L1098,IF(NOT(ISNA(MATCH(Data!D1098,Define!$S$4:$S$68,0))),VLOOKUP(Data!D1098,DanhmucTK!$C$3:$G$500,5,0),VLOOKUP(Data!D1098,DanhmucTK!$C$3:$F$500,4,0))),"")</f>
        <v/>
      </c>
      <c r="Q1098" s="161" t="str">
        <f>IF(NOT(ISNA(MATCH($D1098,Define!$P$4:$P$68,0))),VLOOKUP(Data!D1098,DanhmucTK!$C$3:$F$500,4,0),"")</f>
        <v/>
      </c>
      <c r="R1098" s="162" t="str">
        <f>IFERROR(IF(NOT(ISNA(MATCH($E1098,Define!$P$4:$P$68,0))),Data!$L1098,IF(NOT(ISNA(MATCH($E1098,Define!$S$4:$S$68,0))),VLOOKUP($E1098,DanhmucTK!$C$3:$G$500,5,0),VLOOKUP($E1098,DanhmucTK!$C$3:$F$500,4,0))),"")</f>
        <v/>
      </c>
      <c r="S1098" s="163" t="str">
        <f>IF(NOT(ISNA(MATCH($E1098,Define!$P$4:$P$68,0))),VLOOKUP($E1098,DanhmucTK!$C$3:$F$500,4,0),"")</f>
        <v/>
      </c>
    </row>
    <row r="1099" spans="1:19" ht="18.75" customHeight="1" x14ac:dyDescent="0.2">
      <c r="A1099" s="12"/>
      <c r="B1099" s="13"/>
      <c r="C1099" s="14"/>
      <c r="D1099" s="15"/>
      <c r="E1099" s="15"/>
      <c r="F1099" s="16"/>
      <c r="G1099" s="15"/>
      <c r="H1099" s="16"/>
      <c r="I1099" s="16"/>
      <c r="J1099" s="13"/>
      <c r="K1099" s="13"/>
      <c r="L1099" s="13"/>
      <c r="M1099" s="13"/>
      <c r="N1099" s="16"/>
      <c r="O1099" s="144"/>
      <c r="P1099" s="160" t="str">
        <f>IFERROR(IF(NOT(ISNA(MATCH(D1099,Define!$P$4:$P$68,0))),Data!$L1099,IF(NOT(ISNA(MATCH(Data!D1099,Define!$S$4:$S$68,0))),VLOOKUP(Data!D1099,DanhmucTK!$C$3:$G$500,5,0),VLOOKUP(Data!D1099,DanhmucTK!$C$3:$F$500,4,0))),"")</f>
        <v/>
      </c>
      <c r="Q1099" s="161" t="str">
        <f>IF(NOT(ISNA(MATCH($D1099,Define!$P$4:$P$68,0))),VLOOKUP(Data!D1099,DanhmucTK!$C$3:$F$500,4,0),"")</f>
        <v/>
      </c>
      <c r="R1099" s="162" t="str">
        <f>IFERROR(IF(NOT(ISNA(MATCH($E1099,Define!$P$4:$P$68,0))),Data!$L1099,IF(NOT(ISNA(MATCH($E1099,Define!$S$4:$S$68,0))),VLOOKUP($E1099,DanhmucTK!$C$3:$G$500,5,0),VLOOKUP($E1099,DanhmucTK!$C$3:$F$500,4,0))),"")</f>
        <v/>
      </c>
      <c r="S1099" s="163" t="str">
        <f>IF(NOT(ISNA(MATCH($E1099,Define!$P$4:$P$68,0))),VLOOKUP($E1099,DanhmucTK!$C$3:$F$500,4,0),"")</f>
        <v/>
      </c>
    </row>
    <row r="1100" spans="1:19" ht="18.75" customHeight="1" x14ac:dyDescent="0.2">
      <c r="A1100" s="12"/>
      <c r="B1100" s="13"/>
      <c r="C1100" s="14"/>
      <c r="D1100" s="15"/>
      <c r="E1100" s="15"/>
      <c r="F1100" s="16"/>
      <c r="G1100" s="15"/>
      <c r="H1100" s="16"/>
      <c r="I1100" s="16"/>
      <c r="J1100" s="13"/>
      <c r="K1100" s="13"/>
      <c r="L1100" s="13"/>
      <c r="M1100" s="13"/>
      <c r="N1100" s="16"/>
      <c r="O1100" s="144"/>
      <c r="P1100" s="160" t="str">
        <f>IFERROR(IF(NOT(ISNA(MATCH(D1100,Define!$P$4:$P$68,0))),Data!$L1100,IF(NOT(ISNA(MATCH(Data!D1100,Define!$S$4:$S$68,0))),VLOOKUP(Data!D1100,DanhmucTK!$C$3:$G$500,5,0),VLOOKUP(Data!D1100,DanhmucTK!$C$3:$F$500,4,0))),"")</f>
        <v/>
      </c>
      <c r="Q1100" s="161" t="str">
        <f>IF(NOT(ISNA(MATCH($D1100,Define!$P$4:$P$68,0))),VLOOKUP(Data!D1100,DanhmucTK!$C$3:$F$500,4,0),"")</f>
        <v/>
      </c>
      <c r="R1100" s="162" t="str">
        <f>IFERROR(IF(NOT(ISNA(MATCH($E1100,Define!$P$4:$P$68,0))),Data!$L1100,IF(NOT(ISNA(MATCH($E1100,Define!$S$4:$S$68,0))),VLOOKUP($E1100,DanhmucTK!$C$3:$G$500,5,0),VLOOKUP($E1100,DanhmucTK!$C$3:$F$500,4,0))),"")</f>
        <v/>
      </c>
      <c r="S1100" s="163" t="str">
        <f>IF(NOT(ISNA(MATCH($E1100,Define!$P$4:$P$68,0))),VLOOKUP($E1100,DanhmucTK!$C$3:$F$500,4,0),"")</f>
        <v/>
      </c>
    </row>
    <row r="1101" spans="1:19" ht="18.75" customHeight="1" x14ac:dyDescent="0.2">
      <c r="A1101" s="12"/>
      <c r="B1101" s="13"/>
      <c r="C1101" s="14"/>
      <c r="D1101" s="15"/>
      <c r="E1101" s="15"/>
      <c r="F1101" s="16"/>
      <c r="G1101" s="15"/>
      <c r="H1101" s="16"/>
      <c r="I1101" s="16"/>
      <c r="J1101" s="13"/>
      <c r="K1101" s="13"/>
      <c r="L1101" s="13"/>
      <c r="M1101" s="13"/>
      <c r="N1101" s="16"/>
      <c r="O1101" s="144"/>
      <c r="P1101" s="160" t="str">
        <f>IFERROR(IF(NOT(ISNA(MATCH(D1101,Define!$P$4:$P$68,0))),Data!$L1101,IF(NOT(ISNA(MATCH(Data!D1101,Define!$S$4:$S$68,0))),VLOOKUP(Data!D1101,DanhmucTK!$C$3:$G$500,5,0),VLOOKUP(Data!D1101,DanhmucTK!$C$3:$F$500,4,0))),"")</f>
        <v/>
      </c>
      <c r="Q1101" s="161" t="str">
        <f>IF(NOT(ISNA(MATCH($D1101,Define!$P$4:$P$68,0))),VLOOKUP(Data!D1101,DanhmucTK!$C$3:$F$500,4,0),"")</f>
        <v/>
      </c>
      <c r="R1101" s="162" t="str">
        <f>IFERROR(IF(NOT(ISNA(MATCH($E1101,Define!$P$4:$P$68,0))),Data!$L1101,IF(NOT(ISNA(MATCH($E1101,Define!$S$4:$S$68,0))),VLOOKUP($E1101,DanhmucTK!$C$3:$G$500,5,0),VLOOKUP($E1101,DanhmucTK!$C$3:$F$500,4,0))),"")</f>
        <v/>
      </c>
      <c r="S1101" s="163" t="str">
        <f>IF(NOT(ISNA(MATCH($E1101,Define!$P$4:$P$68,0))),VLOOKUP($E1101,DanhmucTK!$C$3:$F$500,4,0),"")</f>
        <v/>
      </c>
    </row>
    <row r="1102" spans="1:19" ht="18.75" customHeight="1" x14ac:dyDescent="0.2">
      <c r="A1102" s="12"/>
      <c r="B1102" s="13"/>
      <c r="C1102" s="14"/>
      <c r="D1102" s="15"/>
      <c r="E1102" s="15"/>
      <c r="F1102" s="16"/>
      <c r="G1102" s="15"/>
      <c r="H1102" s="16"/>
      <c r="I1102" s="16"/>
      <c r="J1102" s="13"/>
      <c r="K1102" s="13"/>
      <c r="L1102" s="13"/>
      <c r="M1102" s="13"/>
      <c r="N1102" s="16"/>
      <c r="O1102" s="144"/>
      <c r="P1102" s="160" t="str">
        <f>IFERROR(IF(NOT(ISNA(MATCH(D1102,Define!$P$4:$P$68,0))),Data!$L1102,IF(NOT(ISNA(MATCH(Data!D1102,Define!$S$4:$S$68,0))),VLOOKUP(Data!D1102,DanhmucTK!$C$3:$G$500,5,0),VLOOKUP(Data!D1102,DanhmucTK!$C$3:$F$500,4,0))),"")</f>
        <v/>
      </c>
      <c r="Q1102" s="161" t="str">
        <f>IF(NOT(ISNA(MATCH($D1102,Define!$P$4:$P$68,0))),VLOOKUP(Data!D1102,DanhmucTK!$C$3:$F$500,4,0),"")</f>
        <v/>
      </c>
      <c r="R1102" s="162" t="str">
        <f>IFERROR(IF(NOT(ISNA(MATCH($E1102,Define!$P$4:$P$68,0))),Data!$L1102,IF(NOT(ISNA(MATCH($E1102,Define!$S$4:$S$68,0))),VLOOKUP($E1102,DanhmucTK!$C$3:$G$500,5,0),VLOOKUP($E1102,DanhmucTK!$C$3:$F$500,4,0))),"")</f>
        <v/>
      </c>
      <c r="S1102" s="163" t="str">
        <f>IF(NOT(ISNA(MATCH($E1102,Define!$P$4:$P$68,0))),VLOOKUP($E1102,DanhmucTK!$C$3:$F$500,4,0),"")</f>
        <v/>
      </c>
    </row>
    <row r="1103" spans="1:19" ht="18.75" customHeight="1" x14ac:dyDescent="0.2">
      <c r="A1103" s="12"/>
      <c r="B1103" s="13"/>
      <c r="C1103" s="14"/>
      <c r="D1103" s="15"/>
      <c r="E1103" s="15"/>
      <c r="F1103" s="16"/>
      <c r="G1103" s="15"/>
      <c r="H1103" s="16"/>
      <c r="I1103" s="16"/>
      <c r="J1103" s="13"/>
      <c r="K1103" s="13"/>
      <c r="L1103" s="13"/>
      <c r="M1103" s="13"/>
      <c r="N1103" s="16"/>
      <c r="O1103" s="144"/>
      <c r="P1103" s="160" t="str">
        <f>IFERROR(IF(NOT(ISNA(MATCH(D1103,Define!$P$4:$P$68,0))),Data!$L1103,IF(NOT(ISNA(MATCH(Data!D1103,Define!$S$4:$S$68,0))),VLOOKUP(Data!D1103,DanhmucTK!$C$3:$G$500,5,0),VLOOKUP(Data!D1103,DanhmucTK!$C$3:$F$500,4,0))),"")</f>
        <v/>
      </c>
      <c r="Q1103" s="161" t="str">
        <f>IF(NOT(ISNA(MATCH($D1103,Define!$P$4:$P$68,0))),VLOOKUP(Data!D1103,DanhmucTK!$C$3:$F$500,4,0),"")</f>
        <v/>
      </c>
      <c r="R1103" s="162" t="str">
        <f>IFERROR(IF(NOT(ISNA(MATCH($E1103,Define!$P$4:$P$68,0))),Data!$L1103,IF(NOT(ISNA(MATCH($E1103,Define!$S$4:$S$68,0))),VLOOKUP($E1103,DanhmucTK!$C$3:$G$500,5,0),VLOOKUP($E1103,DanhmucTK!$C$3:$F$500,4,0))),"")</f>
        <v/>
      </c>
      <c r="S1103" s="163" t="str">
        <f>IF(NOT(ISNA(MATCH($E1103,Define!$P$4:$P$68,0))),VLOOKUP($E1103,DanhmucTK!$C$3:$F$500,4,0),"")</f>
        <v/>
      </c>
    </row>
    <row r="1104" spans="1:19" ht="18.75" customHeight="1" x14ac:dyDescent="0.2">
      <c r="A1104" s="12"/>
      <c r="B1104" s="13"/>
      <c r="C1104" s="14"/>
      <c r="D1104" s="15"/>
      <c r="E1104" s="15"/>
      <c r="F1104" s="16"/>
      <c r="G1104" s="15"/>
      <c r="H1104" s="16"/>
      <c r="I1104" s="16"/>
      <c r="J1104" s="13"/>
      <c r="K1104" s="13"/>
      <c r="L1104" s="13"/>
      <c r="M1104" s="13"/>
      <c r="N1104" s="16"/>
      <c r="O1104" s="144"/>
      <c r="P1104" s="160" t="str">
        <f>IFERROR(IF(NOT(ISNA(MATCH(D1104,Define!$P$4:$P$68,0))),Data!$L1104,IF(NOT(ISNA(MATCH(Data!D1104,Define!$S$4:$S$68,0))),VLOOKUP(Data!D1104,DanhmucTK!$C$3:$G$500,5,0),VLOOKUP(Data!D1104,DanhmucTK!$C$3:$F$500,4,0))),"")</f>
        <v/>
      </c>
      <c r="Q1104" s="161" t="str">
        <f>IF(NOT(ISNA(MATCH($D1104,Define!$P$4:$P$68,0))),VLOOKUP(Data!D1104,DanhmucTK!$C$3:$F$500,4,0),"")</f>
        <v/>
      </c>
      <c r="R1104" s="162" t="str">
        <f>IFERROR(IF(NOT(ISNA(MATCH($E1104,Define!$P$4:$P$68,0))),Data!$L1104,IF(NOT(ISNA(MATCH($E1104,Define!$S$4:$S$68,0))),VLOOKUP($E1104,DanhmucTK!$C$3:$G$500,5,0),VLOOKUP($E1104,DanhmucTK!$C$3:$F$500,4,0))),"")</f>
        <v/>
      </c>
      <c r="S1104" s="163" t="str">
        <f>IF(NOT(ISNA(MATCH($E1104,Define!$P$4:$P$68,0))),VLOOKUP($E1104,DanhmucTK!$C$3:$F$500,4,0),"")</f>
        <v/>
      </c>
    </row>
    <row r="1105" spans="1:19" ht="18.75" customHeight="1" x14ac:dyDescent="0.2">
      <c r="A1105" s="12"/>
      <c r="B1105" s="13"/>
      <c r="C1105" s="14"/>
      <c r="D1105" s="15"/>
      <c r="E1105" s="15"/>
      <c r="F1105" s="16"/>
      <c r="G1105" s="15"/>
      <c r="H1105" s="16"/>
      <c r="I1105" s="16"/>
      <c r="J1105" s="13"/>
      <c r="K1105" s="13"/>
      <c r="L1105" s="13"/>
      <c r="M1105" s="13"/>
      <c r="N1105" s="16"/>
      <c r="O1105" s="144"/>
      <c r="P1105" s="160" t="str">
        <f>IFERROR(IF(NOT(ISNA(MATCH(D1105,Define!$P$4:$P$68,0))),Data!$L1105,IF(NOT(ISNA(MATCH(Data!D1105,Define!$S$4:$S$68,0))),VLOOKUP(Data!D1105,DanhmucTK!$C$3:$G$500,5,0),VLOOKUP(Data!D1105,DanhmucTK!$C$3:$F$500,4,0))),"")</f>
        <v/>
      </c>
      <c r="Q1105" s="161" t="str">
        <f>IF(NOT(ISNA(MATCH($D1105,Define!$P$4:$P$68,0))),VLOOKUP(Data!D1105,DanhmucTK!$C$3:$F$500,4,0),"")</f>
        <v/>
      </c>
      <c r="R1105" s="162" t="str">
        <f>IFERROR(IF(NOT(ISNA(MATCH($E1105,Define!$P$4:$P$68,0))),Data!$L1105,IF(NOT(ISNA(MATCH($E1105,Define!$S$4:$S$68,0))),VLOOKUP($E1105,DanhmucTK!$C$3:$G$500,5,0),VLOOKUP($E1105,DanhmucTK!$C$3:$F$500,4,0))),"")</f>
        <v/>
      </c>
      <c r="S1105" s="163" t="str">
        <f>IF(NOT(ISNA(MATCH($E1105,Define!$P$4:$P$68,0))),VLOOKUP($E1105,DanhmucTK!$C$3:$F$500,4,0),"")</f>
        <v/>
      </c>
    </row>
    <row r="1106" spans="1:19" ht="18.75" customHeight="1" x14ac:dyDescent="0.2">
      <c r="A1106" s="12"/>
      <c r="B1106" s="13"/>
      <c r="C1106" s="14"/>
      <c r="D1106" s="15"/>
      <c r="E1106" s="15"/>
      <c r="F1106" s="16"/>
      <c r="G1106" s="15"/>
      <c r="H1106" s="16"/>
      <c r="I1106" s="16"/>
      <c r="J1106" s="13"/>
      <c r="K1106" s="13"/>
      <c r="L1106" s="13"/>
      <c r="M1106" s="13"/>
      <c r="N1106" s="16"/>
      <c r="O1106" s="144"/>
      <c r="P1106" s="160" t="str">
        <f>IFERROR(IF(NOT(ISNA(MATCH(D1106,Define!$P$4:$P$68,0))),Data!$L1106,IF(NOT(ISNA(MATCH(Data!D1106,Define!$S$4:$S$68,0))),VLOOKUP(Data!D1106,DanhmucTK!$C$3:$G$500,5,0),VLOOKUP(Data!D1106,DanhmucTK!$C$3:$F$500,4,0))),"")</f>
        <v/>
      </c>
      <c r="Q1106" s="161" t="str">
        <f>IF(NOT(ISNA(MATCH($D1106,Define!$P$4:$P$68,0))),VLOOKUP(Data!D1106,DanhmucTK!$C$3:$F$500,4,0),"")</f>
        <v/>
      </c>
      <c r="R1106" s="162" t="str">
        <f>IFERROR(IF(NOT(ISNA(MATCH($E1106,Define!$P$4:$P$68,0))),Data!$L1106,IF(NOT(ISNA(MATCH($E1106,Define!$S$4:$S$68,0))),VLOOKUP($E1106,DanhmucTK!$C$3:$G$500,5,0),VLOOKUP($E1106,DanhmucTK!$C$3:$F$500,4,0))),"")</f>
        <v/>
      </c>
      <c r="S1106" s="163" t="str">
        <f>IF(NOT(ISNA(MATCH($E1106,Define!$P$4:$P$68,0))),VLOOKUP($E1106,DanhmucTK!$C$3:$F$500,4,0),"")</f>
        <v/>
      </c>
    </row>
    <row r="1107" spans="1:19" ht="18.75" customHeight="1" x14ac:dyDescent="0.2">
      <c r="A1107" s="12"/>
      <c r="B1107" s="13"/>
      <c r="C1107" s="14"/>
      <c r="D1107" s="15"/>
      <c r="E1107" s="15"/>
      <c r="F1107" s="16"/>
      <c r="G1107" s="15"/>
      <c r="H1107" s="16"/>
      <c r="I1107" s="16"/>
      <c r="J1107" s="13"/>
      <c r="K1107" s="13"/>
      <c r="L1107" s="13"/>
      <c r="M1107" s="13"/>
      <c r="N1107" s="16"/>
      <c r="O1107" s="144"/>
      <c r="P1107" s="160" t="str">
        <f>IFERROR(IF(NOT(ISNA(MATCH(D1107,Define!$P$4:$P$68,0))),Data!$L1107,IF(NOT(ISNA(MATCH(Data!D1107,Define!$S$4:$S$68,0))),VLOOKUP(Data!D1107,DanhmucTK!$C$3:$G$500,5,0),VLOOKUP(Data!D1107,DanhmucTK!$C$3:$F$500,4,0))),"")</f>
        <v/>
      </c>
      <c r="Q1107" s="161" t="str">
        <f>IF(NOT(ISNA(MATCH($D1107,Define!$P$4:$P$68,0))),VLOOKUP(Data!D1107,DanhmucTK!$C$3:$F$500,4,0),"")</f>
        <v/>
      </c>
      <c r="R1107" s="162" t="str">
        <f>IFERROR(IF(NOT(ISNA(MATCH($E1107,Define!$P$4:$P$68,0))),Data!$L1107,IF(NOT(ISNA(MATCH($E1107,Define!$S$4:$S$68,0))),VLOOKUP($E1107,DanhmucTK!$C$3:$G$500,5,0),VLOOKUP($E1107,DanhmucTK!$C$3:$F$500,4,0))),"")</f>
        <v/>
      </c>
      <c r="S1107" s="163" t="str">
        <f>IF(NOT(ISNA(MATCH($E1107,Define!$P$4:$P$68,0))),VLOOKUP($E1107,DanhmucTK!$C$3:$F$500,4,0),"")</f>
        <v/>
      </c>
    </row>
    <row r="1108" spans="1:19" ht="18.75" customHeight="1" x14ac:dyDescent="0.2">
      <c r="A1108" s="12"/>
      <c r="B1108" s="13"/>
      <c r="C1108" s="14"/>
      <c r="D1108" s="15"/>
      <c r="E1108" s="15"/>
      <c r="F1108" s="16"/>
      <c r="G1108" s="15"/>
      <c r="H1108" s="16"/>
      <c r="I1108" s="16"/>
      <c r="J1108" s="13"/>
      <c r="K1108" s="13"/>
      <c r="L1108" s="13"/>
      <c r="M1108" s="13"/>
      <c r="N1108" s="16"/>
      <c r="O1108" s="144"/>
      <c r="P1108" s="160" t="str">
        <f>IFERROR(IF(NOT(ISNA(MATCH(D1108,Define!$P$4:$P$68,0))),Data!$L1108,IF(NOT(ISNA(MATCH(Data!D1108,Define!$S$4:$S$68,0))),VLOOKUP(Data!D1108,DanhmucTK!$C$3:$G$500,5,0),VLOOKUP(Data!D1108,DanhmucTK!$C$3:$F$500,4,0))),"")</f>
        <v/>
      </c>
      <c r="Q1108" s="161" t="str">
        <f>IF(NOT(ISNA(MATCH($D1108,Define!$P$4:$P$68,0))),VLOOKUP(Data!D1108,DanhmucTK!$C$3:$F$500,4,0),"")</f>
        <v/>
      </c>
      <c r="R1108" s="162" t="str">
        <f>IFERROR(IF(NOT(ISNA(MATCH($E1108,Define!$P$4:$P$68,0))),Data!$L1108,IF(NOT(ISNA(MATCH($E1108,Define!$S$4:$S$68,0))),VLOOKUP($E1108,DanhmucTK!$C$3:$G$500,5,0),VLOOKUP($E1108,DanhmucTK!$C$3:$F$500,4,0))),"")</f>
        <v/>
      </c>
      <c r="S1108" s="163" t="str">
        <f>IF(NOT(ISNA(MATCH($E1108,Define!$P$4:$P$68,0))),VLOOKUP($E1108,DanhmucTK!$C$3:$F$500,4,0),"")</f>
        <v/>
      </c>
    </row>
    <row r="1109" spans="1:19" ht="18.75" customHeight="1" x14ac:dyDescent="0.2">
      <c r="A1109" s="12"/>
      <c r="B1109" s="13"/>
      <c r="C1109" s="14"/>
      <c r="D1109" s="15"/>
      <c r="E1109" s="15"/>
      <c r="F1109" s="16"/>
      <c r="G1109" s="15"/>
      <c r="H1109" s="16"/>
      <c r="I1109" s="16"/>
      <c r="J1109" s="13"/>
      <c r="K1109" s="13"/>
      <c r="L1109" s="13"/>
      <c r="M1109" s="13"/>
      <c r="N1109" s="16"/>
      <c r="O1109" s="144"/>
      <c r="P1109" s="160" t="str">
        <f>IFERROR(IF(NOT(ISNA(MATCH(D1109,Define!$P$4:$P$68,0))),Data!$L1109,IF(NOT(ISNA(MATCH(Data!D1109,Define!$S$4:$S$68,0))),VLOOKUP(Data!D1109,DanhmucTK!$C$3:$G$500,5,0),VLOOKUP(Data!D1109,DanhmucTK!$C$3:$F$500,4,0))),"")</f>
        <v/>
      </c>
      <c r="Q1109" s="161" t="str">
        <f>IF(NOT(ISNA(MATCH($D1109,Define!$P$4:$P$68,0))),VLOOKUP(Data!D1109,DanhmucTK!$C$3:$F$500,4,0),"")</f>
        <v/>
      </c>
      <c r="R1109" s="162" t="str">
        <f>IFERROR(IF(NOT(ISNA(MATCH($E1109,Define!$P$4:$P$68,0))),Data!$L1109,IF(NOT(ISNA(MATCH($E1109,Define!$S$4:$S$68,0))),VLOOKUP($E1109,DanhmucTK!$C$3:$G$500,5,0),VLOOKUP($E1109,DanhmucTK!$C$3:$F$500,4,0))),"")</f>
        <v/>
      </c>
      <c r="S1109" s="163" t="str">
        <f>IF(NOT(ISNA(MATCH($E1109,Define!$P$4:$P$68,0))),VLOOKUP($E1109,DanhmucTK!$C$3:$F$500,4,0),"")</f>
        <v/>
      </c>
    </row>
    <row r="1110" spans="1:19" ht="18.75" customHeight="1" x14ac:dyDescent="0.2">
      <c r="A1110" s="12"/>
      <c r="B1110" s="13"/>
      <c r="C1110" s="14"/>
      <c r="D1110" s="15"/>
      <c r="E1110" s="15"/>
      <c r="F1110" s="16"/>
      <c r="G1110" s="15"/>
      <c r="H1110" s="16"/>
      <c r="I1110" s="16"/>
      <c r="J1110" s="13"/>
      <c r="K1110" s="13"/>
      <c r="L1110" s="13"/>
      <c r="M1110" s="13"/>
      <c r="N1110" s="16"/>
      <c r="O1110" s="144"/>
      <c r="P1110" s="160" t="str">
        <f>IFERROR(IF(NOT(ISNA(MATCH(D1110,Define!$P$4:$P$68,0))),Data!$L1110,IF(NOT(ISNA(MATCH(Data!D1110,Define!$S$4:$S$68,0))),VLOOKUP(Data!D1110,DanhmucTK!$C$3:$G$500,5,0),VLOOKUP(Data!D1110,DanhmucTK!$C$3:$F$500,4,0))),"")</f>
        <v/>
      </c>
      <c r="Q1110" s="161" t="str">
        <f>IF(NOT(ISNA(MATCH($D1110,Define!$P$4:$P$68,0))),VLOOKUP(Data!D1110,DanhmucTK!$C$3:$F$500,4,0),"")</f>
        <v/>
      </c>
      <c r="R1110" s="162" t="str">
        <f>IFERROR(IF(NOT(ISNA(MATCH($E1110,Define!$P$4:$P$68,0))),Data!$L1110,IF(NOT(ISNA(MATCH($E1110,Define!$S$4:$S$68,0))),VLOOKUP($E1110,DanhmucTK!$C$3:$G$500,5,0),VLOOKUP($E1110,DanhmucTK!$C$3:$F$500,4,0))),"")</f>
        <v/>
      </c>
      <c r="S1110" s="163" t="str">
        <f>IF(NOT(ISNA(MATCH($E1110,Define!$P$4:$P$68,0))),VLOOKUP($E1110,DanhmucTK!$C$3:$F$500,4,0),"")</f>
        <v/>
      </c>
    </row>
    <row r="1111" spans="1:19" ht="18.75" customHeight="1" x14ac:dyDescent="0.2">
      <c r="A1111" s="12"/>
      <c r="B1111" s="13"/>
      <c r="C1111" s="14"/>
      <c r="D1111" s="15"/>
      <c r="E1111" s="15"/>
      <c r="F1111" s="16"/>
      <c r="G1111" s="15"/>
      <c r="H1111" s="16"/>
      <c r="I1111" s="16"/>
      <c r="J1111" s="13"/>
      <c r="K1111" s="13"/>
      <c r="L1111" s="13"/>
      <c r="M1111" s="13"/>
      <c r="N1111" s="16"/>
      <c r="O1111" s="144"/>
      <c r="P1111" s="160" t="str">
        <f>IFERROR(IF(NOT(ISNA(MATCH(D1111,Define!$P$4:$P$68,0))),Data!$L1111,IF(NOT(ISNA(MATCH(Data!D1111,Define!$S$4:$S$68,0))),VLOOKUP(Data!D1111,DanhmucTK!$C$3:$G$500,5,0),VLOOKUP(Data!D1111,DanhmucTK!$C$3:$F$500,4,0))),"")</f>
        <v/>
      </c>
      <c r="Q1111" s="161" t="str">
        <f>IF(NOT(ISNA(MATCH($D1111,Define!$P$4:$P$68,0))),VLOOKUP(Data!D1111,DanhmucTK!$C$3:$F$500,4,0),"")</f>
        <v/>
      </c>
      <c r="R1111" s="162" t="str">
        <f>IFERROR(IF(NOT(ISNA(MATCH($E1111,Define!$P$4:$P$68,0))),Data!$L1111,IF(NOT(ISNA(MATCH($E1111,Define!$S$4:$S$68,0))),VLOOKUP($E1111,DanhmucTK!$C$3:$G$500,5,0),VLOOKUP($E1111,DanhmucTK!$C$3:$F$500,4,0))),"")</f>
        <v/>
      </c>
      <c r="S1111" s="163" t="str">
        <f>IF(NOT(ISNA(MATCH($E1111,Define!$P$4:$P$68,0))),VLOOKUP($E1111,DanhmucTK!$C$3:$F$500,4,0),"")</f>
        <v/>
      </c>
    </row>
    <row r="1112" spans="1:19" ht="18.75" customHeight="1" x14ac:dyDescent="0.2">
      <c r="A1112" s="12"/>
      <c r="B1112" s="13"/>
      <c r="C1112" s="14"/>
      <c r="D1112" s="15"/>
      <c r="E1112" s="15"/>
      <c r="F1112" s="16"/>
      <c r="G1112" s="15"/>
      <c r="H1112" s="16"/>
      <c r="I1112" s="16"/>
      <c r="J1112" s="13"/>
      <c r="K1112" s="13"/>
      <c r="L1112" s="13"/>
      <c r="M1112" s="13"/>
      <c r="N1112" s="16"/>
      <c r="O1112" s="144"/>
      <c r="P1112" s="160" t="str">
        <f>IFERROR(IF(NOT(ISNA(MATCH(D1112,Define!$P$4:$P$68,0))),Data!$L1112,IF(NOT(ISNA(MATCH(Data!D1112,Define!$S$4:$S$68,0))),VLOOKUP(Data!D1112,DanhmucTK!$C$3:$G$500,5,0),VLOOKUP(Data!D1112,DanhmucTK!$C$3:$F$500,4,0))),"")</f>
        <v/>
      </c>
      <c r="Q1112" s="161" t="str">
        <f>IF(NOT(ISNA(MATCH($D1112,Define!$P$4:$P$68,0))),VLOOKUP(Data!D1112,DanhmucTK!$C$3:$F$500,4,0),"")</f>
        <v/>
      </c>
      <c r="R1112" s="162" t="str">
        <f>IFERROR(IF(NOT(ISNA(MATCH($E1112,Define!$P$4:$P$68,0))),Data!$L1112,IF(NOT(ISNA(MATCH($E1112,Define!$S$4:$S$68,0))),VLOOKUP($E1112,DanhmucTK!$C$3:$G$500,5,0),VLOOKUP($E1112,DanhmucTK!$C$3:$F$500,4,0))),"")</f>
        <v/>
      </c>
      <c r="S1112" s="163" t="str">
        <f>IF(NOT(ISNA(MATCH($E1112,Define!$P$4:$P$68,0))),VLOOKUP($E1112,DanhmucTK!$C$3:$F$500,4,0),"")</f>
        <v/>
      </c>
    </row>
    <row r="1113" spans="1:19" ht="18.75" customHeight="1" x14ac:dyDescent="0.2">
      <c r="A1113" s="12"/>
      <c r="B1113" s="13"/>
      <c r="C1113" s="14"/>
      <c r="D1113" s="15"/>
      <c r="E1113" s="15"/>
      <c r="F1113" s="16"/>
      <c r="G1113" s="15"/>
      <c r="H1113" s="16"/>
      <c r="I1113" s="16"/>
      <c r="J1113" s="13"/>
      <c r="K1113" s="13"/>
      <c r="L1113" s="13"/>
      <c r="M1113" s="13"/>
      <c r="N1113" s="16"/>
      <c r="O1113" s="144"/>
      <c r="P1113" s="160" t="str">
        <f>IFERROR(IF(NOT(ISNA(MATCH(D1113,Define!$P$4:$P$68,0))),Data!$L1113,IF(NOT(ISNA(MATCH(Data!D1113,Define!$S$4:$S$68,0))),VLOOKUP(Data!D1113,DanhmucTK!$C$3:$G$500,5,0),VLOOKUP(Data!D1113,DanhmucTK!$C$3:$F$500,4,0))),"")</f>
        <v/>
      </c>
      <c r="Q1113" s="161" t="str">
        <f>IF(NOT(ISNA(MATCH($D1113,Define!$P$4:$P$68,0))),VLOOKUP(Data!D1113,DanhmucTK!$C$3:$F$500,4,0),"")</f>
        <v/>
      </c>
      <c r="R1113" s="162" t="str">
        <f>IFERROR(IF(NOT(ISNA(MATCH($E1113,Define!$P$4:$P$68,0))),Data!$L1113,IF(NOT(ISNA(MATCH($E1113,Define!$S$4:$S$68,0))),VLOOKUP($E1113,DanhmucTK!$C$3:$G$500,5,0),VLOOKUP($E1113,DanhmucTK!$C$3:$F$500,4,0))),"")</f>
        <v/>
      </c>
      <c r="S1113" s="163" t="str">
        <f>IF(NOT(ISNA(MATCH($E1113,Define!$P$4:$P$68,0))),VLOOKUP($E1113,DanhmucTK!$C$3:$F$500,4,0),"")</f>
        <v/>
      </c>
    </row>
    <row r="1114" spans="1:19" ht="18.75" customHeight="1" x14ac:dyDescent="0.2">
      <c r="A1114" s="12"/>
      <c r="B1114" s="13"/>
      <c r="C1114" s="14"/>
      <c r="D1114" s="15"/>
      <c r="E1114" s="15"/>
      <c r="F1114" s="16"/>
      <c r="G1114" s="15"/>
      <c r="H1114" s="16"/>
      <c r="I1114" s="16"/>
      <c r="J1114" s="13"/>
      <c r="K1114" s="13"/>
      <c r="L1114" s="13"/>
      <c r="M1114" s="13"/>
      <c r="N1114" s="16"/>
      <c r="O1114" s="144"/>
      <c r="P1114" s="160" t="str">
        <f>IFERROR(IF(NOT(ISNA(MATCH(D1114,Define!$P$4:$P$68,0))),Data!$L1114,IF(NOT(ISNA(MATCH(Data!D1114,Define!$S$4:$S$68,0))),VLOOKUP(Data!D1114,DanhmucTK!$C$3:$G$500,5,0),VLOOKUP(Data!D1114,DanhmucTK!$C$3:$F$500,4,0))),"")</f>
        <v/>
      </c>
      <c r="Q1114" s="161" t="str">
        <f>IF(NOT(ISNA(MATCH($D1114,Define!$P$4:$P$68,0))),VLOOKUP(Data!D1114,DanhmucTK!$C$3:$F$500,4,0),"")</f>
        <v/>
      </c>
      <c r="R1114" s="162" t="str">
        <f>IFERROR(IF(NOT(ISNA(MATCH($E1114,Define!$P$4:$P$68,0))),Data!$L1114,IF(NOT(ISNA(MATCH($E1114,Define!$S$4:$S$68,0))),VLOOKUP($E1114,DanhmucTK!$C$3:$G$500,5,0),VLOOKUP($E1114,DanhmucTK!$C$3:$F$500,4,0))),"")</f>
        <v/>
      </c>
      <c r="S1114" s="163" t="str">
        <f>IF(NOT(ISNA(MATCH($E1114,Define!$P$4:$P$68,0))),VLOOKUP($E1114,DanhmucTK!$C$3:$F$500,4,0),"")</f>
        <v/>
      </c>
    </row>
    <row r="1115" spans="1:19" ht="18.75" customHeight="1" x14ac:dyDescent="0.2">
      <c r="A1115" s="12"/>
      <c r="B1115" s="13"/>
      <c r="C1115" s="14"/>
      <c r="D1115" s="15"/>
      <c r="E1115" s="15"/>
      <c r="F1115" s="16"/>
      <c r="G1115" s="15"/>
      <c r="H1115" s="16"/>
      <c r="I1115" s="16"/>
      <c r="J1115" s="13"/>
      <c r="K1115" s="13"/>
      <c r="L1115" s="13"/>
      <c r="M1115" s="13"/>
      <c r="N1115" s="16"/>
      <c r="O1115" s="144"/>
      <c r="P1115" s="160" t="str">
        <f>IFERROR(IF(NOT(ISNA(MATCH(D1115,Define!$P$4:$P$68,0))),Data!$L1115,IF(NOT(ISNA(MATCH(Data!D1115,Define!$S$4:$S$68,0))),VLOOKUP(Data!D1115,DanhmucTK!$C$3:$G$500,5,0),VLOOKUP(Data!D1115,DanhmucTK!$C$3:$F$500,4,0))),"")</f>
        <v/>
      </c>
      <c r="Q1115" s="161" t="str">
        <f>IF(NOT(ISNA(MATCH($D1115,Define!$P$4:$P$68,0))),VLOOKUP(Data!D1115,DanhmucTK!$C$3:$F$500,4,0),"")</f>
        <v/>
      </c>
      <c r="R1115" s="162" t="str">
        <f>IFERROR(IF(NOT(ISNA(MATCH($E1115,Define!$P$4:$P$68,0))),Data!$L1115,IF(NOT(ISNA(MATCH($E1115,Define!$S$4:$S$68,0))),VLOOKUP($E1115,DanhmucTK!$C$3:$G$500,5,0),VLOOKUP($E1115,DanhmucTK!$C$3:$F$500,4,0))),"")</f>
        <v/>
      </c>
      <c r="S1115" s="163" t="str">
        <f>IF(NOT(ISNA(MATCH($E1115,Define!$P$4:$P$68,0))),VLOOKUP($E1115,DanhmucTK!$C$3:$F$500,4,0),"")</f>
        <v/>
      </c>
    </row>
    <row r="1116" spans="1:19" ht="18.75" customHeight="1" x14ac:dyDescent="0.2">
      <c r="A1116" s="12"/>
      <c r="B1116" s="13"/>
      <c r="C1116" s="14"/>
      <c r="D1116" s="15"/>
      <c r="E1116" s="15"/>
      <c r="F1116" s="16"/>
      <c r="G1116" s="15"/>
      <c r="H1116" s="16"/>
      <c r="I1116" s="16"/>
      <c r="J1116" s="13"/>
      <c r="K1116" s="13"/>
      <c r="L1116" s="13"/>
      <c r="M1116" s="13"/>
      <c r="N1116" s="16"/>
      <c r="O1116" s="144"/>
      <c r="P1116" s="160" t="str">
        <f>IFERROR(IF(NOT(ISNA(MATCH(D1116,Define!$P$4:$P$68,0))),Data!$L1116,IF(NOT(ISNA(MATCH(Data!D1116,Define!$S$4:$S$68,0))),VLOOKUP(Data!D1116,DanhmucTK!$C$3:$G$500,5,0),VLOOKUP(Data!D1116,DanhmucTK!$C$3:$F$500,4,0))),"")</f>
        <v/>
      </c>
      <c r="Q1116" s="161" t="str">
        <f>IF(NOT(ISNA(MATCH($D1116,Define!$P$4:$P$68,0))),VLOOKUP(Data!D1116,DanhmucTK!$C$3:$F$500,4,0),"")</f>
        <v/>
      </c>
      <c r="R1116" s="162" t="str">
        <f>IFERROR(IF(NOT(ISNA(MATCH($E1116,Define!$P$4:$P$68,0))),Data!$L1116,IF(NOT(ISNA(MATCH($E1116,Define!$S$4:$S$68,0))),VLOOKUP($E1116,DanhmucTK!$C$3:$G$500,5,0),VLOOKUP($E1116,DanhmucTK!$C$3:$F$500,4,0))),"")</f>
        <v/>
      </c>
      <c r="S1116" s="163" t="str">
        <f>IF(NOT(ISNA(MATCH($E1116,Define!$P$4:$P$68,0))),VLOOKUP($E1116,DanhmucTK!$C$3:$F$500,4,0),"")</f>
        <v/>
      </c>
    </row>
    <row r="1117" spans="1:19" ht="18.75" customHeight="1" x14ac:dyDescent="0.2">
      <c r="A1117" s="12"/>
      <c r="B1117" s="13"/>
      <c r="C1117" s="14"/>
      <c r="D1117" s="15"/>
      <c r="E1117" s="15"/>
      <c r="F1117" s="16"/>
      <c r="G1117" s="15"/>
      <c r="H1117" s="16"/>
      <c r="I1117" s="16"/>
      <c r="J1117" s="13"/>
      <c r="K1117" s="13"/>
      <c r="L1117" s="13"/>
      <c r="M1117" s="13"/>
      <c r="N1117" s="16"/>
      <c r="O1117" s="144"/>
      <c r="P1117" s="160" t="str">
        <f>IFERROR(IF(NOT(ISNA(MATCH(D1117,Define!$P$4:$P$68,0))),Data!$L1117,IF(NOT(ISNA(MATCH(Data!D1117,Define!$S$4:$S$68,0))),VLOOKUP(Data!D1117,DanhmucTK!$C$3:$G$500,5,0),VLOOKUP(Data!D1117,DanhmucTK!$C$3:$F$500,4,0))),"")</f>
        <v/>
      </c>
      <c r="Q1117" s="161" t="str">
        <f>IF(NOT(ISNA(MATCH($D1117,Define!$P$4:$P$68,0))),VLOOKUP(Data!D1117,DanhmucTK!$C$3:$F$500,4,0),"")</f>
        <v/>
      </c>
      <c r="R1117" s="162" t="str">
        <f>IFERROR(IF(NOT(ISNA(MATCH($E1117,Define!$P$4:$P$68,0))),Data!$L1117,IF(NOT(ISNA(MATCH($E1117,Define!$S$4:$S$68,0))),VLOOKUP($E1117,DanhmucTK!$C$3:$G$500,5,0),VLOOKUP($E1117,DanhmucTK!$C$3:$F$500,4,0))),"")</f>
        <v/>
      </c>
      <c r="S1117" s="163" t="str">
        <f>IF(NOT(ISNA(MATCH($E1117,Define!$P$4:$P$68,0))),VLOOKUP($E1117,DanhmucTK!$C$3:$F$500,4,0),"")</f>
        <v/>
      </c>
    </row>
    <row r="1118" spans="1:19" ht="18.75" customHeight="1" x14ac:dyDescent="0.2">
      <c r="A1118" s="12"/>
      <c r="B1118" s="13"/>
      <c r="C1118" s="14"/>
      <c r="D1118" s="15"/>
      <c r="E1118" s="15"/>
      <c r="F1118" s="16"/>
      <c r="G1118" s="15"/>
      <c r="H1118" s="16"/>
      <c r="I1118" s="16"/>
      <c r="J1118" s="13"/>
      <c r="K1118" s="13"/>
      <c r="L1118" s="13"/>
      <c r="M1118" s="13"/>
      <c r="N1118" s="16"/>
      <c r="O1118" s="144"/>
      <c r="P1118" s="160" t="str">
        <f>IFERROR(IF(NOT(ISNA(MATCH(D1118,Define!$P$4:$P$68,0))),Data!$L1118,IF(NOT(ISNA(MATCH(Data!D1118,Define!$S$4:$S$68,0))),VLOOKUP(Data!D1118,DanhmucTK!$C$3:$G$500,5,0),VLOOKUP(Data!D1118,DanhmucTK!$C$3:$F$500,4,0))),"")</f>
        <v/>
      </c>
      <c r="Q1118" s="161" t="str">
        <f>IF(NOT(ISNA(MATCH($D1118,Define!$P$4:$P$68,0))),VLOOKUP(Data!D1118,DanhmucTK!$C$3:$F$500,4,0),"")</f>
        <v/>
      </c>
      <c r="R1118" s="162" t="str">
        <f>IFERROR(IF(NOT(ISNA(MATCH($E1118,Define!$P$4:$P$68,0))),Data!$L1118,IF(NOT(ISNA(MATCH($E1118,Define!$S$4:$S$68,0))),VLOOKUP($E1118,DanhmucTK!$C$3:$G$500,5,0),VLOOKUP($E1118,DanhmucTK!$C$3:$F$500,4,0))),"")</f>
        <v/>
      </c>
      <c r="S1118" s="163" t="str">
        <f>IF(NOT(ISNA(MATCH($E1118,Define!$P$4:$P$68,0))),VLOOKUP($E1118,DanhmucTK!$C$3:$F$500,4,0),"")</f>
        <v/>
      </c>
    </row>
    <row r="1119" spans="1:19" ht="18.75" customHeight="1" x14ac:dyDescent="0.2">
      <c r="A1119" s="12"/>
      <c r="B1119" s="13"/>
      <c r="C1119" s="14"/>
      <c r="D1119" s="15"/>
      <c r="E1119" s="15"/>
      <c r="F1119" s="16"/>
      <c r="G1119" s="15"/>
      <c r="H1119" s="16"/>
      <c r="I1119" s="16"/>
      <c r="J1119" s="13"/>
      <c r="K1119" s="13"/>
      <c r="L1119" s="13"/>
      <c r="M1119" s="13"/>
      <c r="N1119" s="16"/>
      <c r="O1119" s="144"/>
      <c r="P1119" s="160" t="str">
        <f>IFERROR(IF(NOT(ISNA(MATCH(D1119,Define!$P$4:$P$68,0))),Data!$L1119,IF(NOT(ISNA(MATCH(Data!D1119,Define!$S$4:$S$68,0))),VLOOKUP(Data!D1119,DanhmucTK!$C$3:$G$500,5,0),VLOOKUP(Data!D1119,DanhmucTK!$C$3:$F$500,4,0))),"")</f>
        <v/>
      </c>
      <c r="Q1119" s="161" t="str">
        <f>IF(NOT(ISNA(MATCH($D1119,Define!$P$4:$P$68,0))),VLOOKUP(Data!D1119,DanhmucTK!$C$3:$F$500,4,0),"")</f>
        <v/>
      </c>
      <c r="R1119" s="162" t="str">
        <f>IFERROR(IF(NOT(ISNA(MATCH($E1119,Define!$P$4:$P$68,0))),Data!$L1119,IF(NOT(ISNA(MATCH($E1119,Define!$S$4:$S$68,0))),VLOOKUP($E1119,DanhmucTK!$C$3:$G$500,5,0),VLOOKUP($E1119,DanhmucTK!$C$3:$F$500,4,0))),"")</f>
        <v/>
      </c>
      <c r="S1119" s="163" t="str">
        <f>IF(NOT(ISNA(MATCH($E1119,Define!$P$4:$P$68,0))),VLOOKUP($E1119,DanhmucTK!$C$3:$F$500,4,0),"")</f>
        <v/>
      </c>
    </row>
    <row r="1120" spans="1:19" ht="18.75" customHeight="1" x14ac:dyDescent="0.2">
      <c r="A1120" s="12"/>
      <c r="B1120" s="13"/>
      <c r="C1120" s="14"/>
      <c r="D1120" s="15"/>
      <c r="E1120" s="15"/>
      <c r="F1120" s="16"/>
      <c r="G1120" s="15"/>
      <c r="H1120" s="16"/>
      <c r="I1120" s="16"/>
      <c r="J1120" s="13"/>
      <c r="K1120" s="13"/>
      <c r="L1120" s="13"/>
      <c r="M1120" s="13"/>
      <c r="N1120" s="16"/>
      <c r="O1120" s="144"/>
      <c r="P1120" s="160" t="str">
        <f>IFERROR(IF(NOT(ISNA(MATCH(D1120,Define!$P$4:$P$68,0))),Data!$L1120,IF(NOT(ISNA(MATCH(Data!D1120,Define!$S$4:$S$68,0))),VLOOKUP(Data!D1120,DanhmucTK!$C$3:$G$500,5,0),VLOOKUP(Data!D1120,DanhmucTK!$C$3:$F$500,4,0))),"")</f>
        <v/>
      </c>
      <c r="Q1120" s="161" t="str">
        <f>IF(NOT(ISNA(MATCH($D1120,Define!$P$4:$P$68,0))),VLOOKUP(Data!D1120,DanhmucTK!$C$3:$F$500,4,0),"")</f>
        <v/>
      </c>
      <c r="R1120" s="162" t="str">
        <f>IFERROR(IF(NOT(ISNA(MATCH($E1120,Define!$P$4:$P$68,0))),Data!$L1120,IF(NOT(ISNA(MATCH($E1120,Define!$S$4:$S$68,0))),VLOOKUP($E1120,DanhmucTK!$C$3:$G$500,5,0),VLOOKUP($E1120,DanhmucTK!$C$3:$F$500,4,0))),"")</f>
        <v/>
      </c>
      <c r="S1120" s="163" t="str">
        <f>IF(NOT(ISNA(MATCH($E1120,Define!$P$4:$P$68,0))),VLOOKUP($E1120,DanhmucTK!$C$3:$F$500,4,0),"")</f>
        <v/>
      </c>
    </row>
    <row r="1121" spans="1:19" ht="18.75" customHeight="1" x14ac:dyDescent="0.2">
      <c r="A1121" s="12"/>
      <c r="B1121" s="13"/>
      <c r="C1121" s="14"/>
      <c r="D1121" s="15"/>
      <c r="E1121" s="15"/>
      <c r="F1121" s="16"/>
      <c r="G1121" s="15"/>
      <c r="H1121" s="16"/>
      <c r="I1121" s="16"/>
      <c r="J1121" s="13"/>
      <c r="K1121" s="13"/>
      <c r="L1121" s="13"/>
      <c r="M1121" s="13"/>
      <c r="N1121" s="16"/>
      <c r="O1121" s="144"/>
      <c r="P1121" s="160" t="str">
        <f>IFERROR(IF(NOT(ISNA(MATCH(D1121,Define!$P$4:$P$68,0))),Data!$L1121,IF(NOT(ISNA(MATCH(Data!D1121,Define!$S$4:$S$68,0))),VLOOKUP(Data!D1121,DanhmucTK!$C$3:$G$500,5,0),VLOOKUP(Data!D1121,DanhmucTK!$C$3:$F$500,4,0))),"")</f>
        <v/>
      </c>
      <c r="Q1121" s="161" t="str">
        <f>IF(NOT(ISNA(MATCH($D1121,Define!$P$4:$P$68,0))),VLOOKUP(Data!D1121,DanhmucTK!$C$3:$F$500,4,0),"")</f>
        <v/>
      </c>
      <c r="R1121" s="162" t="str">
        <f>IFERROR(IF(NOT(ISNA(MATCH($E1121,Define!$P$4:$P$68,0))),Data!$L1121,IF(NOT(ISNA(MATCH($E1121,Define!$S$4:$S$68,0))),VLOOKUP($E1121,DanhmucTK!$C$3:$G$500,5,0),VLOOKUP($E1121,DanhmucTK!$C$3:$F$500,4,0))),"")</f>
        <v/>
      </c>
      <c r="S1121" s="163" t="str">
        <f>IF(NOT(ISNA(MATCH($E1121,Define!$P$4:$P$68,0))),VLOOKUP($E1121,DanhmucTK!$C$3:$F$500,4,0),"")</f>
        <v/>
      </c>
    </row>
    <row r="1122" spans="1:19" ht="18.75" customHeight="1" x14ac:dyDescent="0.2">
      <c r="A1122" s="12"/>
      <c r="B1122" s="13"/>
      <c r="C1122" s="14"/>
      <c r="D1122" s="15"/>
      <c r="E1122" s="15"/>
      <c r="F1122" s="16"/>
      <c r="G1122" s="15"/>
      <c r="H1122" s="16"/>
      <c r="I1122" s="16"/>
      <c r="J1122" s="13"/>
      <c r="K1122" s="13"/>
      <c r="L1122" s="13"/>
      <c r="M1122" s="13"/>
      <c r="N1122" s="16"/>
      <c r="O1122" s="144"/>
      <c r="P1122" s="160" t="str">
        <f>IFERROR(IF(NOT(ISNA(MATCH(D1122,Define!$P$4:$P$68,0))),Data!$L1122,IF(NOT(ISNA(MATCH(Data!D1122,Define!$S$4:$S$68,0))),VLOOKUP(Data!D1122,DanhmucTK!$C$3:$G$500,5,0),VLOOKUP(Data!D1122,DanhmucTK!$C$3:$F$500,4,0))),"")</f>
        <v/>
      </c>
      <c r="Q1122" s="161" t="str">
        <f>IF(NOT(ISNA(MATCH($D1122,Define!$P$4:$P$68,0))),VLOOKUP(Data!D1122,DanhmucTK!$C$3:$F$500,4,0),"")</f>
        <v/>
      </c>
      <c r="R1122" s="162" t="str">
        <f>IFERROR(IF(NOT(ISNA(MATCH($E1122,Define!$P$4:$P$68,0))),Data!$L1122,IF(NOT(ISNA(MATCH($E1122,Define!$S$4:$S$68,0))),VLOOKUP($E1122,DanhmucTK!$C$3:$G$500,5,0),VLOOKUP($E1122,DanhmucTK!$C$3:$F$500,4,0))),"")</f>
        <v/>
      </c>
      <c r="S1122" s="163" t="str">
        <f>IF(NOT(ISNA(MATCH($E1122,Define!$P$4:$P$68,0))),VLOOKUP($E1122,DanhmucTK!$C$3:$F$500,4,0),"")</f>
        <v/>
      </c>
    </row>
    <row r="1123" spans="1:19" ht="18.75" customHeight="1" x14ac:dyDescent="0.2">
      <c r="A1123" s="12"/>
      <c r="B1123" s="13"/>
      <c r="C1123" s="14"/>
      <c r="D1123" s="15"/>
      <c r="E1123" s="15"/>
      <c r="F1123" s="16"/>
      <c r="G1123" s="15"/>
      <c r="H1123" s="16"/>
      <c r="I1123" s="16"/>
      <c r="J1123" s="13"/>
      <c r="K1123" s="13"/>
      <c r="L1123" s="13"/>
      <c r="M1123" s="13"/>
      <c r="N1123" s="16"/>
      <c r="O1123" s="144"/>
      <c r="P1123" s="160" t="str">
        <f>IFERROR(IF(NOT(ISNA(MATCH(D1123,Define!$P$4:$P$68,0))),Data!$L1123,IF(NOT(ISNA(MATCH(Data!D1123,Define!$S$4:$S$68,0))),VLOOKUP(Data!D1123,DanhmucTK!$C$3:$G$500,5,0),VLOOKUP(Data!D1123,DanhmucTK!$C$3:$F$500,4,0))),"")</f>
        <v/>
      </c>
      <c r="Q1123" s="161" t="str">
        <f>IF(NOT(ISNA(MATCH($D1123,Define!$P$4:$P$68,0))),VLOOKUP(Data!D1123,DanhmucTK!$C$3:$F$500,4,0),"")</f>
        <v/>
      </c>
      <c r="R1123" s="162" t="str">
        <f>IFERROR(IF(NOT(ISNA(MATCH($E1123,Define!$P$4:$P$68,0))),Data!$L1123,IF(NOT(ISNA(MATCH($E1123,Define!$S$4:$S$68,0))),VLOOKUP($E1123,DanhmucTK!$C$3:$G$500,5,0),VLOOKUP($E1123,DanhmucTK!$C$3:$F$500,4,0))),"")</f>
        <v/>
      </c>
      <c r="S1123" s="163" t="str">
        <f>IF(NOT(ISNA(MATCH($E1123,Define!$P$4:$P$68,0))),VLOOKUP($E1123,DanhmucTK!$C$3:$F$500,4,0),"")</f>
        <v/>
      </c>
    </row>
    <row r="1124" spans="1:19" ht="18.75" customHeight="1" x14ac:dyDescent="0.2">
      <c r="A1124" s="12"/>
      <c r="B1124" s="13"/>
      <c r="C1124" s="14"/>
      <c r="D1124" s="15"/>
      <c r="E1124" s="15"/>
      <c r="F1124" s="16"/>
      <c r="G1124" s="15"/>
      <c r="H1124" s="16"/>
      <c r="I1124" s="16"/>
      <c r="J1124" s="13"/>
      <c r="K1124" s="13"/>
      <c r="L1124" s="13"/>
      <c r="M1124" s="13"/>
      <c r="N1124" s="16"/>
      <c r="O1124" s="144"/>
      <c r="P1124" s="160" t="str">
        <f>IFERROR(IF(NOT(ISNA(MATCH(D1124,Define!$P$4:$P$68,0))),Data!$L1124,IF(NOT(ISNA(MATCH(Data!D1124,Define!$S$4:$S$68,0))),VLOOKUP(Data!D1124,DanhmucTK!$C$3:$G$500,5,0),VLOOKUP(Data!D1124,DanhmucTK!$C$3:$F$500,4,0))),"")</f>
        <v/>
      </c>
      <c r="Q1124" s="161" t="str">
        <f>IF(NOT(ISNA(MATCH($D1124,Define!$P$4:$P$68,0))),VLOOKUP(Data!D1124,DanhmucTK!$C$3:$F$500,4,0),"")</f>
        <v/>
      </c>
      <c r="R1124" s="162" t="str">
        <f>IFERROR(IF(NOT(ISNA(MATCH($E1124,Define!$P$4:$P$68,0))),Data!$L1124,IF(NOT(ISNA(MATCH($E1124,Define!$S$4:$S$68,0))),VLOOKUP($E1124,DanhmucTK!$C$3:$G$500,5,0),VLOOKUP($E1124,DanhmucTK!$C$3:$F$500,4,0))),"")</f>
        <v/>
      </c>
      <c r="S1124" s="163" t="str">
        <f>IF(NOT(ISNA(MATCH($E1124,Define!$P$4:$P$68,0))),VLOOKUP($E1124,DanhmucTK!$C$3:$F$500,4,0),"")</f>
        <v/>
      </c>
    </row>
    <row r="1125" spans="1:19" ht="18.75" customHeight="1" x14ac:dyDescent="0.2">
      <c r="A1125" s="12"/>
      <c r="B1125" s="13"/>
      <c r="C1125" s="14"/>
      <c r="D1125" s="15"/>
      <c r="E1125" s="15"/>
      <c r="F1125" s="16"/>
      <c r="G1125" s="15"/>
      <c r="H1125" s="16"/>
      <c r="I1125" s="16"/>
      <c r="J1125" s="13"/>
      <c r="K1125" s="13"/>
      <c r="L1125" s="13"/>
      <c r="M1125" s="13"/>
      <c r="N1125" s="16"/>
      <c r="O1125" s="144"/>
      <c r="P1125" s="160" t="str">
        <f>IFERROR(IF(NOT(ISNA(MATCH(D1125,Define!$P$4:$P$68,0))),Data!$L1125,IF(NOT(ISNA(MATCH(Data!D1125,Define!$S$4:$S$68,0))),VLOOKUP(Data!D1125,DanhmucTK!$C$3:$G$500,5,0),VLOOKUP(Data!D1125,DanhmucTK!$C$3:$F$500,4,0))),"")</f>
        <v/>
      </c>
      <c r="Q1125" s="161" t="str">
        <f>IF(NOT(ISNA(MATCH($D1125,Define!$P$4:$P$68,0))),VLOOKUP(Data!D1125,DanhmucTK!$C$3:$F$500,4,0),"")</f>
        <v/>
      </c>
      <c r="R1125" s="162" t="str">
        <f>IFERROR(IF(NOT(ISNA(MATCH($E1125,Define!$P$4:$P$68,0))),Data!$L1125,IF(NOT(ISNA(MATCH($E1125,Define!$S$4:$S$68,0))),VLOOKUP($E1125,DanhmucTK!$C$3:$G$500,5,0),VLOOKUP($E1125,DanhmucTK!$C$3:$F$500,4,0))),"")</f>
        <v/>
      </c>
      <c r="S1125" s="163" t="str">
        <f>IF(NOT(ISNA(MATCH($E1125,Define!$P$4:$P$68,0))),VLOOKUP($E1125,DanhmucTK!$C$3:$F$500,4,0),"")</f>
        <v/>
      </c>
    </row>
    <row r="1126" spans="1:19" ht="18.75" customHeight="1" x14ac:dyDescent="0.2">
      <c r="A1126" s="12"/>
      <c r="B1126" s="13"/>
      <c r="C1126" s="14"/>
      <c r="D1126" s="15"/>
      <c r="E1126" s="15"/>
      <c r="F1126" s="16"/>
      <c r="G1126" s="15"/>
      <c r="H1126" s="16"/>
      <c r="I1126" s="16"/>
      <c r="J1126" s="13"/>
      <c r="K1126" s="13"/>
      <c r="L1126" s="13"/>
      <c r="M1126" s="13"/>
      <c r="N1126" s="16"/>
      <c r="O1126" s="144"/>
      <c r="P1126" s="160" t="str">
        <f>IFERROR(IF(NOT(ISNA(MATCH(D1126,Define!$P$4:$P$68,0))),Data!$L1126,IF(NOT(ISNA(MATCH(Data!D1126,Define!$S$4:$S$68,0))),VLOOKUP(Data!D1126,DanhmucTK!$C$3:$G$500,5,0),VLOOKUP(Data!D1126,DanhmucTK!$C$3:$F$500,4,0))),"")</f>
        <v/>
      </c>
      <c r="Q1126" s="161" t="str">
        <f>IF(NOT(ISNA(MATCH($D1126,Define!$P$4:$P$68,0))),VLOOKUP(Data!D1126,DanhmucTK!$C$3:$F$500,4,0),"")</f>
        <v/>
      </c>
      <c r="R1126" s="162" t="str">
        <f>IFERROR(IF(NOT(ISNA(MATCH($E1126,Define!$P$4:$P$68,0))),Data!$L1126,IF(NOT(ISNA(MATCH($E1126,Define!$S$4:$S$68,0))),VLOOKUP($E1126,DanhmucTK!$C$3:$G$500,5,0),VLOOKUP($E1126,DanhmucTK!$C$3:$F$500,4,0))),"")</f>
        <v/>
      </c>
      <c r="S1126" s="163" t="str">
        <f>IF(NOT(ISNA(MATCH($E1126,Define!$P$4:$P$68,0))),VLOOKUP($E1126,DanhmucTK!$C$3:$F$500,4,0),"")</f>
        <v/>
      </c>
    </row>
    <row r="1127" spans="1:19" ht="18.75" customHeight="1" x14ac:dyDescent="0.2">
      <c r="A1127" s="12"/>
      <c r="B1127" s="13"/>
      <c r="C1127" s="14"/>
      <c r="D1127" s="15"/>
      <c r="E1127" s="15"/>
      <c r="F1127" s="16"/>
      <c r="G1127" s="15"/>
      <c r="H1127" s="16"/>
      <c r="I1127" s="16"/>
      <c r="J1127" s="13"/>
      <c r="K1127" s="13"/>
      <c r="L1127" s="13"/>
      <c r="M1127" s="13"/>
      <c r="N1127" s="16"/>
      <c r="O1127" s="144"/>
      <c r="P1127" s="160" t="str">
        <f>IFERROR(IF(NOT(ISNA(MATCH(D1127,Define!$P$4:$P$68,0))),Data!$L1127,IF(NOT(ISNA(MATCH(Data!D1127,Define!$S$4:$S$68,0))),VLOOKUP(Data!D1127,DanhmucTK!$C$3:$G$500,5,0),VLOOKUP(Data!D1127,DanhmucTK!$C$3:$F$500,4,0))),"")</f>
        <v/>
      </c>
      <c r="Q1127" s="161" t="str">
        <f>IF(NOT(ISNA(MATCH($D1127,Define!$P$4:$P$68,0))),VLOOKUP(Data!D1127,DanhmucTK!$C$3:$F$500,4,0),"")</f>
        <v/>
      </c>
      <c r="R1127" s="162" t="str">
        <f>IFERROR(IF(NOT(ISNA(MATCH($E1127,Define!$P$4:$P$68,0))),Data!$L1127,IF(NOT(ISNA(MATCH($E1127,Define!$S$4:$S$68,0))),VLOOKUP($E1127,DanhmucTK!$C$3:$G$500,5,0),VLOOKUP($E1127,DanhmucTK!$C$3:$F$500,4,0))),"")</f>
        <v/>
      </c>
      <c r="S1127" s="163" t="str">
        <f>IF(NOT(ISNA(MATCH($E1127,Define!$P$4:$P$68,0))),VLOOKUP($E1127,DanhmucTK!$C$3:$F$500,4,0),"")</f>
        <v/>
      </c>
    </row>
    <row r="1128" spans="1:19" ht="18.75" customHeight="1" x14ac:dyDescent="0.2">
      <c r="A1128" s="12"/>
      <c r="B1128" s="13"/>
      <c r="C1128" s="14"/>
      <c r="D1128" s="15"/>
      <c r="E1128" s="15"/>
      <c r="F1128" s="16"/>
      <c r="G1128" s="15"/>
      <c r="H1128" s="16"/>
      <c r="I1128" s="16"/>
      <c r="J1128" s="13"/>
      <c r="K1128" s="13"/>
      <c r="L1128" s="13"/>
      <c r="M1128" s="13"/>
      <c r="N1128" s="16"/>
      <c r="O1128" s="144"/>
      <c r="P1128" s="160" t="str">
        <f>IFERROR(IF(NOT(ISNA(MATCH(D1128,Define!$P$4:$P$68,0))),Data!$L1128,IF(NOT(ISNA(MATCH(Data!D1128,Define!$S$4:$S$68,0))),VLOOKUP(Data!D1128,DanhmucTK!$C$3:$G$500,5,0),VLOOKUP(Data!D1128,DanhmucTK!$C$3:$F$500,4,0))),"")</f>
        <v/>
      </c>
      <c r="Q1128" s="161" t="str">
        <f>IF(NOT(ISNA(MATCH($D1128,Define!$P$4:$P$68,0))),VLOOKUP(Data!D1128,DanhmucTK!$C$3:$F$500,4,0),"")</f>
        <v/>
      </c>
      <c r="R1128" s="162" t="str">
        <f>IFERROR(IF(NOT(ISNA(MATCH($E1128,Define!$P$4:$P$68,0))),Data!$L1128,IF(NOT(ISNA(MATCH($E1128,Define!$S$4:$S$68,0))),VLOOKUP($E1128,DanhmucTK!$C$3:$G$500,5,0),VLOOKUP($E1128,DanhmucTK!$C$3:$F$500,4,0))),"")</f>
        <v/>
      </c>
      <c r="S1128" s="163" t="str">
        <f>IF(NOT(ISNA(MATCH($E1128,Define!$P$4:$P$68,0))),VLOOKUP($E1128,DanhmucTK!$C$3:$F$500,4,0),"")</f>
        <v/>
      </c>
    </row>
    <row r="1129" spans="1:19" ht="18.75" customHeight="1" x14ac:dyDescent="0.2">
      <c r="A1129" s="12"/>
      <c r="B1129" s="13"/>
      <c r="C1129" s="14"/>
      <c r="D1129" s="15"/>
      <c r="E1129" s="15"/>
      <c r="F1129" s="16"/>
      <c r="G1129" s="15"/>
      <c r="H1129" s="16"/>
      <c r="I1129" s="16"/>
      <c r="J1129" s="13"/>
      <c r="K1129" s="13"/>
      <c r="L1129" s="13"/>
      <c r="M1129" s="13"/>
      <c r="N1129" s="16"/>
      <c r="O1129" s="144"/>
      <c r="P1129" s="160" t="str">
        <f>IFERROR(IF(NOT(ISNA(MATCH(D1129,Define!$P$4:$P$68,0))),Data!$L1129,IF(NOT(ISNA(MATCH(Data!D1129,Define!$S$4:$S$68,0))),VLOOKUP(Data!D1129,DanhmucTK!$C$3:$G$500,5,0),VLOOKUP(Data!D1129,DanhmucTK!$C$3:$F$500,4,0))),"")</f>
        <v/>
      </c>
      <c r="Q1129" s="161" t="str">
        <f>IF(NOT(ISNA(MATCH($D1129,Define!$P$4:$P$68,0))),VLOOKUP(Data!D1129,DanhmucTK!$C$3:$F$500,4,0),"")</f>
        <v/>
      </c>
      <c r="R1129" s="162" t="str">
        <f>IFERROR(IF(NOT(ISNA(MATCH($E1129,Define!$P$4:$P$68,0))),Data!$L1129,IF(NOT(ISNA(MATCH($E1129,Define!$S$4:$S$68,0))),VLOOKUP($E1129,DanhmucTK!$C$3:$G$500,5,0),VLOOKUP($E1129,DanhmucTK!$C$3:$F$500,4,0))),"")</f>
        <v/>
      </c>
      <c r="S1129" s="163" t="str">
        <f>IF(NOT(ISNA(MATCH($E1129,Define!$P$4:$P$68,0))),VLOOKUP($E1129,DanhmucTK!$C$3:$F$500,4,0),"")</f>
        <v/>
      </c>
    </row>
    <row r="1130" spans="1:19" ht="18.75" customHeight="1" x14ac:dyDescent="0.2">
      <c r="A1130" s="12"/>
      <c r="B1130" s="13"/>
      <c r="C1130" s="14"/>
      <c r="D1130" s="15"/>
      <c r="E1130" s="15"/>
      <c r="F1130" s="16"/>
      <c r="G1130" s="15"/>
      <c r="H1130" s="16"/>
      <c r="I1130" s="16"/>
      <c r="J1130" s="13"/>
      <c r="K1130" s="13"/>
      <c r="L1130" s="13"/>
      <c r="M1130" s="13"/>
      <c r="N1130" s="16"/>
      <c r="O1130" s="144"/>
      <c r="P1130" s="160" t="str">
        <f>IFERROR(IF(NOT(ISNA(MATCH(D1130,Define!$P$4:$P$68,0))),Data!$L1130,IF(NOT(ISNA(MATCH(Data!D1130,Define!$S$4:$S$68,0))),VLOOKUP(Data!D1130,DanhmucTK!$C$3:$G$500,5,0),VLOOKUP(Data!D1130,DanhmucTK!$C$3:$F$500,4,0))),"")</f>
        <v/>
      </c>
      <c r="Q1130" s="161" t="str">
        <f>IF(NOT(ISNA(MATCH($D1130,Define!$P$4:$P$68,0))),VLOOKUP(Data!D1130,DanhmucTK!$C$3:$F$500,4,0),"")</f>
        <v/>
      </c>
      <c r="R1130" s="162" t="str">
        <f>IFERROR(IF(NOT(ISNA(MATCH($E1130,Define!$P$4:$P$68,0))),Data!$L1130,IF(NOT(ISNA(MATCH($E1130,Define!$S$4:$S$68,0))),VLOOKUP($E1130,DanhmucTK!$C$3:$G$500,5,0),VLOOKUP($E1130,DanhmucTK!$C$3:$F$500,4,0))),"")</f>
        <v/>
      </c>
      <c r="S1130" s="163" t="str">
        <f>IF(NOT(ISNA(MATCH($E1130,Define!$P$4:$P$68,0))),VLOOKUP($E1130,DanhmucTK!$C$3:$F$500,4,0),"")</f>
        <v/>
      </c>
    </row>
    <row r="1131" spans="1:19" ht="18.75" customHeight="1" x14ac:dyDescent="0.2">
      <c r="A1131" s="12"/>
      <c r="B1131" s="13"/>
      <c r="C1131" s="14"/>
      <c r="D1131" s="15"/>
      <c r="E1131" s="15"/>
      <c r="F1131" s="16"/>
      <c r="G1131" s="15"/>
      <c r="H1131" s="16"/>
      <c r="I1131" s="16"/>
      <c r="J1131" s="13"/>
      <c r="K1131" s="13"/>
      <c r="L1131" s="13"/>
      <c r="M1131" s="13"/>
      <c r="N1131" s="16"/>
      <c r="O1131" s="144"/>
      <c r="P1131" s="160" t="str">
        <f>IFERROR(IF(NOT(ISNA(MATCH(D1131,Define!$P$4:$P$68,0))),Data!$L1131,IF(NOT(ISNA(MATCH(Data!D1131,Define!$S$4:$S$68,0))),VLOOKUP(Data!D1131,DanhmucTK!$C$3:$G$500,5,0),VLOOKUP(Data!D1131,DanhmucTK!$C$3:$F$500,4,0))),"")</f>
        <v/>
      </c>
      <c r="Q1131" s="161" t="str">
        <f>IF(NOT(ISNA(MATCH($D1131,Define!$P$4:$P$68,0))),VLOOKUP(Data!D1131,DanhmucTK!$C$3:$F$500,4,0),"")</f>
        <v/>
      </c>
      <c r="R1131" s="162" t="str">
        <f>IFERROR(IF(NOT(ISNA(MATCH($E1131,Define!$P$4:$P$68,0))),Data!$L1131,IF(NOT(ISNA(MATCH($E1131,Define!$S$4:$S$68,0))),VLOOKUP($E1131,DanhmucTK!$C$3:$G$500,5,0),VLOOKUP($E1131,DanhmucTK!$C$3:$F$500,4,0))),"")</f>
        <v/>
      </c>
      <c r="S1131" s="163" t="str">
        <f>IF(NOT(ISNA(MATCH($E1131,Define!$P$4:$P$68,0))),VLOOKUP($E1131,DanhmucTK!$C$3:$F$500,4,0),"")</f>
        <v/>
      </c>
    </row>
    <row r="1132" spans="1:19" ht="18.75" customHeight="1" x14ac:dyDescent="0.2">
      <c r="A1132" s="12"/>
      <c r="B1132" s="13"/>
      <c r="C1132" s="14"/>
      <c r="D1132" s="15"/>
      <c r="E1132" s="15"/>
      <c r="F1132" s="16"/>
      <c r="G1132" s="15"/>
      <c r="H1132" s="16"/>
      <c r="I1132" s="16"/>
      <c r="J1132" s="13"/>
      <c r="K1132" s="13"/>
      <c r="L1132" s="13"/>
      <c r="M1132" s="13"/>
      <c r="N1132" s="16"/>
      <c r="O1132" s="144"/>
      <c r="P1132" s="160" t="str">
        <f>IFERROR(IF(NOT(ISNA(MATCH(D1132,Define!$P$4:$P$68,0))),Data!$L1132,IF(NOT(ISNA(MATCH(Data!D1132,Define!$S$4:$S$68,0))),VLOOKUP(Data!D1132,DanhmucTK!$C$3:$G$500,5,0),VLOOKUP(Data!D1132,DanhmucTK!$C$3:$F$500,4,0))),"")</f>
        <v/>
      </c>
      <c r="Q1132" s="161" t="str">
        <f>IF(NOT(ISNA(MATCH($D1132,Define!$P$4:$P$68,0))),VLOOKUP(Data!D1132,DanhmucTK!$C$3:$F$500,4,0),"")</f>
        <v/>
      </c>
      <c r="R1132" s="162" t="str">
        <f>IFERROR(IF(NOT(ISNA(MATCH($E1132,Define!$P$4:$P$68,0))),Data!$L1132,IF(NOT(ISNA(MATCH($E1132,Define!$S$4:$S$68,0))),VLOOKUP($E1132,DanhmucTK!$C$3:$G$500,5,0),VLOOKUP($E1132,DanhmucTK!$C$3:$F$500,4,0))),"")</f>
        <v/>
      </c>
      <c r="S1132" s="163" t="str">
        <f>IF(NOT(ISNA(MATCH($E1132,Define!$P$4:$P$68,0))),VLOOKUP($E1132,DanhmucTK!$C$3:$F$500,4,0),"")</f>
        <v/>
      </c>
    </row>
    <row r="1133" spans="1:19" ht="18.75" customHeight="1" x14ac:dyDescent="0.2">
      <c r="A1133" s="12"/>
      <c r="B1133" s="13"/>
      <c r="C1133" s="14"/>
      <c r="D1133" s="15"/>
      <c r="E1133" s="15"/>
      <c r="F1133" s="16"/>
      <c r="G1133" s="15"/>
      <c r="H1133" s="16"/>
      <c r="I1133" s="16"/>
      <c r="J1133" s="13"/>
      <c r="K1133" s="13"/>
      <c r="L1133" s="13"/>
      <c r="M1133" s="13"/>
      <c r="N1133" s="16"/>
      <c r="O1133" s="144"/>
      <c r="P1133" s="160" t="str">
        <f>IFERROR(IF(NOT(ISNA(MATCH(D1133,Define!$P$4:$P$68,0))),Data!$L1133,IF(NOT(ISNA(MATCH(Data!D1133,Define!$S$4:$S$68,0))),VLOOKUP(Data!D1133,DanhmucTK!$C$3:$G$500,5,0),VLOOKUP(Data!D1133,DanhmucTK!$C$3:$F$500,4,0))),"")</f>
        <v/>
      </c>
      <c r="Q1133" s="161" t="str">
        <f>IF(NOT(ISNA(MATCH($D1133,Define!$P$4:$P$68,0))),VLOOKUP(Data!D1133,DanhmucTK!$C$3:$F$500,4,0),"")</f>
        <v/>
      </c>
      <c r="R1133" s="162" t="str">
        <f>IFERROR(IF(NOT(ISNA(MATCH($E1133,Define!$P$4:$P$68,0))),Data!$L1133,IF(NOT(ISNA(MATCH($E1133,Define!$S$4:$S$68,0))),VLOOKUP($E1133,DanhmucTK!$C$3:$G$500,5,0),VLOOKUP($E1133,DanhmucTK!$C$3:$F$500,4,0))),"")</f>
        <v/>
      </c>
      <c r="S1133" s="163" t="str">
        <f>IF(NOT(ISNA(MATCH($E1133,Define!$P$4:$P$68,0))),VLOOKUP($E1133,DanhmucTK!$C$3:$F$500,4,0),"")</f>
        <v/>
      </c>
    </row>
    <row r="1134" spans="1:19" ht="18.75" customHeight="1" x14ac:dyDescent="0.2">
      <c r="A1134" s="12"/>
      <c r="B1134" s="13"/>
      <c r="C1134" s="14"/>
      <c r="D1134" s="15"/>
      <c r="E1134" s="15"/>
      <c r="F1134" s="16"/>
      <c r="G1134" s="15"/>
      <c r="H1134" s="16"/>
      <c r="I1134" s="16"/>
      <c r="J1134" s="13"/>
      <c r="K1134" s="13"/>
      <c r="L1134" s="13"/>
      <c r="M1134" s="13"/>
      <c r="N1134" s="16"/>
      <c r="O1134" s="144"/>
      <c r="P1134" s="160" t="str">
        <f>IFERROR(IF(NOT(ISNA(MATCH(D1134,Define!$P$4:$P$68,0))),Data!$L1134,IF(NOT(ISNA(MATCH(Data!D1134,Define!$S$4:$S$68,0))),VLOOKUP(Data!D1134,DanhmucTK!$C$3:$G$500,5,0),VLOOKUP(Data!D1134,DanhmucTK!$C$3:$F$500,4,0))),"")</f>
        <v/>
      </c>
      <c r="Q1134" s="161" t="str">
        <f>IF(NOT(ISNA(MATCH($D1134,Define!$P$4:$P$68,0))),VLOOKUP(Data!D1134,DanhmucTK!$C$3:$F$500,4,0),"")</f>
        <v/>
      </c>
      <c r="R1134" s="162" t="str">
        <f>IFERROR(IF(NOT(ISNA(MATCH($E1134,Define!$P$4:$P$68,0))),Data!$L1134,IF(NOT(ISNA(MATCH($E1134,Define!$S$4:$S$68,0))),VLOOKUP($E1134,DanhmucTK!$C$3:$G$500,5,0),VLOOKUP($E1134,DanhmucTK!$C$3:$F$500,4,0))),"")</f>
        <v/>
      </c>
      <c r="S1134" s="163" t="str">
        <f>IF(NOT(ISNA(MATCH($E1134,Define!$P$4:$P$68,0))),VLOOKUP($E1134,DanhmucTK!$C$3:$F$500,4,0),"")</f>
        <v/>
      </c>
    </row>
    <row r="1135" spans="1:19" ht="18.75" customHeight="1" x14ac:dyDescent="0.2">
      <c r="A1135" s="12"/>
      <c r="B1135" s="13"/>
      <c r="C1135" s="14"/>
      <c r="D1135" s="15"/>
      <c r="E1135" s="15"/>
      <c r="F1135" s="16"/>
      <c r="G1135" s="15"/>
      <c r="H1135" s="16"/>
      <c r="I1135" s="16"/>
      <c r="J1135" s="13"/>
      <c r="K1135" s="13"/>
      <c r="L1135" s="13"/>
      <c r="M1135" s="13"/>
      <c r="N1135" s="16"/>
      <c r="O1135" s="144"/>
      <c r="P1135" s="160" t="str">
        <f>IFERROR(IF(NOT(ISNA(MATCH(D1135,Define!$P$4:$P$68,0))),Data!$L1135,IF(NOT(ISNA(MATCH(Data!D1135,Define!$S$4:$S$68,0))),VLOOKUP(Data!D1135,DanhmucTK!$C$3:$G$500,5,0),VLOOKUP(Data!D1135,DanhmucTK!$C$3:$F$500,4,0))),"")</f>
        <v/>
      </c>
      <c r="Q1135" s="161" t="str">
        <f>IF(NOT(ISNA(MATCH($D1135,Define!$P$4:$P$68,0))),VLOOKUP(Data!D1135,DanhmucTK!$C$3:$F$500,4,0),"")</f>
        <v/>
      </c>
      <c r="R1135" s="162" t="str">
        <f>IFERROR(IF(NOT(ISNA(MATCH($E1135,Define!$P$4:$P$68,0))),Data!$L1135,IF(NOT(ISNA(MATCH($E1135,Define!$S$4:$S$68,0))),VLOOKUP($E1135,DanhmucTK!$C$3:$G$500,5,0),VLOOKUP($E1135,DanhmucTK!$C$3:$F$500,4,0))),"")</f>
        <v/>
      </c>
      <c r="S1135" s="163" t="str">
        <f>IF(NOT(ISNA(MATCH($E1135,Define!$P$4:$P$68,0))),VLOOKUP($E1135,DanhmucTK!$C$3:$F$500,4,0),"")</f>
        <v/>
      </c>
    </row>
    <row r="1136" spans="1:19" ht="18.75" customHeight="1" x14ac:dyDescent="0.2">
      <c r="A1136" s="12"/>
      <c r="B1136" s="13"/>
      <c r="C1136" s="14"/>
      <c r="D1136" s="15"/>
      <c r="E1136" s="15"/>
      <c r="F1136" s="16"/>
      <c r="G1136" s="15"/>
      <c r="H1136" s="16"/>
      <c r="I1136" s="16"/>
      <c r="J1136" s="13"/>
      <c r="K1136" s="13"/>
      <c r="L1136" s="13"/>
      <c r="M1136" s="13"/>
      <c r="N1136" s="16"/>
      <c r="O1136" s="144"/>
      <c r="P1136" s="160" t="str">
        <f>IFERROR(IF(NOT(ISNA(MATCH(D1136,Define!$P$4:$P$68,0))),Data!$L1136,IF(NOT(ISNA(MATCH(Data!D1136,Define!$S$4:$S$68,0))),VLOOKUP(Data!D1136,DanhmucTK!$C$3:$G$500,5,0),VLOOKUP(Data!D1136,DanhmucTK!$C$3:$F$500,4,0))),"")</f>
        <v/>
      </c>
      <c r="Q1136" s="161" t="str">
        <f>IF(NOT(ISNA(MATCH($D1136,Define!$P$4:$P$68,0))),VLOOKUP(Data!D1136,DanhmucTK!$C$3:$F$500,4,0),"")</f>
        <v/>
      </c>
      <c r="R1136" s="162" t="str">
        <f>IFERROR(IF(NOT(ISNA(MATCH($E1136,Define!$P$4:$P$68,0))),Data!$L1136,IF(NOT(ISNA(MATCH($E1136,Define!$S$4:$S$68,0))),VLOOKUP($E1136,DanhmucTK!$C$3:$G$500,5,0),VLOOKUP($E1136,DanhmucTK!$C$3:$F$500,4,0))),"")</f>
        <v/>
      </c>
      <c r="S1136" s="163" t="str">
        <f>IF(NOT(ISNA(MATCH($E1136,Define!$P$4:$P$68,0))),VLOOKUP($E1136,DanhmucTK!$C$3:$F$500,4,0),"")</f>
        <v/>
      </c>
    </row>
    <row r="1137" spans="1:19" ht="18.75" customHeight="1" x14ac:dyDescent="0.2">
      <c r="A1137" s="12"/>
      <c r="B1137" s="13"/>
      <c r="C1137" s="14"/>
      <c r="D1137" s="15"/>
      <c r="E1137" s="15"/>
      <c r="F1137" s="16"/>
      <c r="G1137" s="15"/>
      <c r="H1137" s="16"/>
      <c r="I1137" s="16"/>
      <c r="J1137" s="13"/>
      <c r="K1137" s="13"/>
      <c r="L1137" s="13"/>
      <c r="M1137" s="13"/>
      <c r="N1137" s="16"/>
      <c r="O1137" s="144"/>
      <c r="P1137" s="160" t="str">
        <f>IFERROR(IF(NOT(ISNA(MATCH(D1137,Define!$P$4:$P$68,0))),Data!$L1137,IF(NOT(ISNA(MATCH(Data!D1137,Define!$S$4:$S$68,0))),VLOOKUP(Data!D1137,DanhmucTK!$C$3:$G$500,5,0),VLOOKUP(Data!D1137,DanhmucTK!$C$3:$F$500,4,0))),"")</f>
        <v/>
      </c>
      <c r="Q1137" s="161" t="str">
        <f>IF(NOT(ISNA(MATCH($D1137,Define!$P$4:$P$68,0))),VLOOKUP(Data!D1137,DanhmucTK!$C$3:$F$500,4,0),"")</f>
        <v/>
      </c>
      <c r="R1137" s="162" t="str">
        <f>IFERROR(IF(NOT(ISNA(MATCH($E1137,Define!$P$4:$P$68,0))),Data!$L1137,IF(NOT(ISNA(MATCH($E1137,Define!$S$4:$S$68,0))),VLOOKUP($E1137,DanhmucTK!$C$3:$G$500,5,0),VLOOKUP($E1137,DanhmucTK!$C$3:$F$500,4,0))),"")</f>
        <v/>
      </c>
      <c r="S1137" s="163" t="str">
        <f>IF(NOT(ISNA(MATCH($E1137,Define!$P$4:$P$68,0))),VLOOKUP($E1137,DanhmucTK!$C$3:$F$500,4,0),"")</f>
        <v/>
      </c>
    </row>
    <row r="1138" spans="1:19" ht="18.75" customHeight="1" x14ac:dyDescent="0.2">
      <c r="A1138" s="12"/>
      <c r="B1138" s="13"/>
      <c r="C1138" s="14"/>
      <c r="D1138" s="15"/>
      <c r="E1138" s="15"/>
      <c r="F1138" s="16"/>
      <c r="G1138" s="15"/>
      <c r="H1138" s="16"/>
      <c r="I1138" s="16"/>
      <c r="J1138" s="13"/>
      <c r="K1138" s="13"/>
      <c r="L1138" s="13"/>
      <c r="M1138" s="13"/>
      <c r="N1138" s="16"/>
      <c r="O1138" s="144"/>
      <c r="P1138" s="160" t="str">
        <f>IFERROR(IF(NOT(ISNA(MATCH(D1138,Define!$P$4:$P$68,0))),Data!$L1138,IF(NOT(ISNA(MATCH(Data!D1138,Define!$S$4:$S$68,0))),VLOOKUP(Data!D1138,DanhmucTK!$C$3:$G$500,5,0),VLOOKUP(Data!D1138,DanhmucTK!$C$3:$F$500,4,0))),"")</f>
        <v/>
      </c>
      <c r="Q1138" s="161" t="str">
        <f>IF(NOT(ISNA(MATCH($D1138,Define!$P$4:$P$68,0))),VLOOKUP(Data!D1138,DanhmucTK!$C$3:$F$500,4,0),"")</f>
        <v/>
      </c>
      <c r="R1138" s="162" t="str">
        <f>IFERROR(IF(NOT(ISNA(MATCH($E1138,Define!$P$4:$P$68,0))),Data!$L1138,IF(NOT(ISNA(MATCH($E1138,Define!$S$4:$S$68,0))),VLOOKUP($E1138,DanhmucTK!$C$3:$G$500,5,0),VLOOKUP($E1138,DanhmucTK!$C$3:$F$500,4,0))),"")</f>
        <v/>
      </c>
      <c r="S1138" s="163" t="str">
        <f>IF(NOT(ISNA(MATCH($E1138,Define!$P$4:$P$68,0))),VLOOKUP($E1138,DanhmucTK!$C$3:$F$500,4,0),"")</f>
        <v/>
      </c>
    </row>
    <row r="1139" spans="1:19" ht="18.75" customHeight="1" x14ac:dyDescent="0.2">
      <c r="A1139" s="12"/>
      <c r="B1139" s="13"/>
      <c r="C1139" s="14"/>
      <c r="D1139" s="15"/>
      <c r="E1139" s="15"/>
      <c r="F1139" s="16"/>
      <c r="G1139" s="15"/>
      <c r="H1139" s="16"/>
      <c r="I1139" s="16"/>
      <c r="J1139" s="13"/>
      <c r="K1139" s="13"/>
      <c r="L1139" s="13"/>
      <c r="M1139" s="13"/>
      <c r="N1139" s="16"/>
      <c r="O1139" s="144"/>
      <c r="P1139" s="160" t="str">
        <f>IFERROR(IF(NOT(ISNA(MATCH(D1139,Define!$P$4:$P$68,0))),Data!$L1139,IF(NOT(ISNA(MATCH(Data!D1139,Define!$S$4:$S$68,0))),VLOOKUP(Data!D1139,DanhmucTK!$C$3:$G$500,5,0),VLOOKUP(Data!D1139,DanhmucTK!$C$3:$F$500,4,0))),"")</f>
        <v/>
      </c>
      <c r="Q1139" s="161" t="str">
        <f>IF(NOT(ISNA(MATCH($D1139,Define!$P$4:$P$68,0))),VLOOKUP(Data!D1139,DanhmucTK!$C$3:$F$500,4,0),"")</f>
        <v/>
      </c>
      <c r="R1139" s="162" t="str">
        <f>IFERROR(IF(NOT(ISNA(MATCH($E1139,Define!$P$4:$P$68,0))),Data!$L1139,IF(NOT(ISNA(MATCH($E1139,Define!$S$4:$S$68,0))),VLOOKUP($E1139,DanhmucTK!$C$3:$G$500,5,0),VLOOKUP($E1139,DanhmucTK!$C$3:$F$500,4,0))),"")</f>
        <v/>
      </c>
      <c r="S1139" s="163" t="str">
        <f>IF(NOT(ISNA(MATCH($E1139,Define!$P$4:$P$68,0))),VLOOKUP($E1139,DanhmucTK!$C$3:$F$500,4,0),"")</f>
        <v/>
      </c>
    </row>
    <row r="1140" spans="1:19" ht="18.75" customHeight="1" x14ac:dyDescent="0.2">
      <c r="A1140" s="12"/>
      <c r="B1140" s="13"/>
      <c r="C1140" s="14"/>
      <c r="D1140" s="15"/>
      <c r="E1140" s="15"/>
      <c r="F1140" s="16"/>
      <c r="G1140" s="15"/>
      <c r="H1140" s="16"/>
      <c r="I1140" s="16"/>
      <c r="J1140" s="13"/>
      <c r="K1140" s="13"/>
      <c r="L1140" s="13"/>
      <c r="M1140" s="13"/>
      <c r="N1140" s="16"/>
      <c r="O1140" s="144"/>
      <c r="P1140" s="160" t="str">
        <f>IFERROR(IF(NOT(ISNA(MATCH(D1140,Define!$P$4:$P$68,0))),Data!$L1140,IF(NOT(ISNA(MATCH(Data!D1140,Define!$S$4:$S$68,0))),VLOOKUP(Data!D1140,DanhmucTK!$C$3:$G$500,5,0),VLOOKUP(Data!D1140,DanhmucTK!$C$3:$F$500,4,0))),"")</f>
        <v/>
      </c>
      <c r="Q1140" s="161" t="str">
        <f>IF(NOT(ISNA(MATCH($D1140,Define!$P$4:$P$68,0))),VLOOKUP(Data!D1140,DanhmucTK!$C$3:$F$500,4,0),"")</f>
        <v/>
      </c>
      <c r="R1140" s="162" t="str">
        <f>IFERROR(IF(NOT(ISNA(MATCH($E1140,Define!$P$4:$P$68,0))),Data!$L1140,IF(NOT(ISNA(MATCH($E1140,Define!$S$4:$S$68,0))),VLOOKUP($E1140,DanhmucTK!$C$3:$G$500,5,0),VLOOKUP($E1140,DanhmucTK!$C$3:$F$500,4,0))),"")</f>
        <v/>
      </c>
      <c r="S1140" s="163" t="str">
        <f>IF(NOT(ISNA(MATCH($E1140,Define!$P$4:$P$68,0))),VLOOKUP($E1140,DanhmucTK!$C$3:$F$500,4,0),"")</f>
        <v/>
      </c>
    </row>
    <row r="1141" spans="1:19" ht="18.75" customHeight="1" x14ac:dyDescent="0.2">
      <c r="A1141" s="12"/>
      <c r="B1141" s="13"/>
      <c r="C1141" s="14"/>
      <c r="D1141" s="15"/>
      <c r="E1141" s="15"/>
      <c r="F1141" s="16"/>
      <c r="G1141" s="15"/>
      <c r="H1141" s="16"/>
      <c r="I1141" s="16"/>
      <c r="J1141" s="13"/>
      <c r="K1141" s="13"/>
      <c r="L1141" s="13"/>
      <c r="M1141" s="13"/>
      <c r="N1141" s="16"/>
      <c r="O1141" s="144"/>
      <c r="P1141" s="160" t="str">
        <f>IFERROR(IF(NOT(ISNA(MATCH(D1141,Define!$P$4:$P$68,0))),Data!$L1141,IF(NOT(ISNA(MATCH(Data!D1141,Define!$S$4:$S$68,0))),VLOOKUP(Data!D1141,DanhmucTK!$C$3:$G$500,5,0),VLOOKUP(Data!D1141,DanhmucTK!$C$3:$F$500,4,0))),"")</f>
        <v/>
      </c>
      <c r="Q1141" s="161" t="str">
        <f>IF(NOT(ISNA(MATCH($D1141,Define!$P$4:$P$68,0))),VLOOKUP(Data!D1141,DanhmucTK!$C$3:$F$500,4,0),"")</f>
        <v/>
      </c>
      <c r="R1141" s="162" t="str">
        <f>IFERROR(IF(NOT(ISNA(MATCH($E1141,Define!$P$4:$P$68,0))),Data!$L1141,IF(NOT(ISNA(MATCH($E1141,Define!$S$4:$S$68,0))),VLOOKUP($E1141,DanhmucTK!$C$3:$G$500,5,0),VLOOKUP($E1141,DanhmucTK!$C$3:$F$500,4,0))),"")</f>
        <v/>
      </c>
      <c r="S1141" s="163" t="str">
        <f>IF(NOT(ISNA(MATCH($E1141,Define!$P$4:$P$68,0))),VLOOKUP($E1141,DanhmucTK!$C$3:$F$500,4,0),"")</f>
        <v/>
      </c>
    </row>
    <row r="1142" spans="1:19" ht="18.75" customHeight="1" x14ac:dyDescent="0.2">
      <c r="A1142" s="12"/>
      <c r="B1142" s="13"/>
      <c r="C1142" s="14"/>
      <c r="D1142" s="15"/>
      <c r="E1142" s="15"/>
      <c r="F1142" s="16"/>
      <c r="G1142" s="15"/>
      <c r="H1142" s="16"/>
      <c r="I1142" s="16"/>
      <c r="J1142" s="13"/>
      <c r="K1142" s="13"/>
      <c r="L1142" s="13"/>
      <c r="M1142" s="13"/>
      <c r="N1142" s="16"/>
      <c r="O1142" s="144"/>
      <c r="P1142" s="160" t="str">
        <f>IFERROR(IF(NOT(ISNA(MATCH(D1142,Define!$P$4:$P$68,0))),Data!$L1142,IF(NOT(ISNA(MATCH(Data!D1142,Define!$S$4:$S$68,0))),VLOOKUP(Data!D1142,DanhmucTK!$C$3:$G$500,5,0),VLOOKUP(Data!D1142,DanhmucTK!$C$3:$F$500,4,0))),"")</f>
        <v/>
      </c>
      <c r="Q1142" s="161" t="str">
        <f>IF(NOT(ISNA(MATCH($D1142,Define!$P$4:$P$68,0))),VLOOKUP(Data!D1142,DanhmucTK!$C$3:$F$500,4,0),"")</f>
        <v/>
      </c>
      <c r="R1142" s="162" t="str">
        <f>IFERROR(IF(NOT(ISNA(MATCH($E1142,Define!$P$4:$P$68,0))),Data!$L1142,IF(NOT(ISNA(MATCH($E1142,Define!$S$4:$S$68,0))),VLOOKUP($E1142,DanhmucTK!$C$3:$G$500,5,0),VLOOKUP($E1142,DanhmucTK!$C$3:$F$500,4,0))),"")</f>
        <v/>
      </c>
      <c r="S1142" s="163" t="str">
        <f>IF(NOT(ISNA(MATCH($E1142,Define!$P$4:$P$68,0))),VLOOKUP($E1142,DanhmucTK!$C$3:$F$500,4,0),"")</f>
        <v/>
      </c>
    </row>
    <row r="1143" spans="1:19" ht="18.75" customHeight="1" x14ac:dyDescent="0.2">
      <c r="A1143" s="12"/>
      <c r="B1143" s="13"/>
      <c r="C1143" s="14"/>
      <c r="D1143" s="15"/>
      <c r="E1143" s="15"/>
      <c r="F1143" s="16"/>
      <c r="G1143" s="15"/>
      <c r="H1143" s="16"/>
      <c r="I1143" s="16"/>
      <c r="J1143" s="13"/>
      <c r="K1143" s="13"/>
      <c r="L1143" s="13"/>
      <c r="M1143" s="13"/>
      <c r="N1143" s="16"/>
      <c r="O1143" s="144"/>
      <c r="P1143" s="160" t="str">
        <f>IFERROR(IF(NOT(ISNA(MATCH(D1143,Define!$P$4:$P$68,0))),Data!$L1143,IF(NOT(ISNA(MATCH(Data!D1143,Define!$S$4:$S$68,0))),VLOOKUP(Data!D1143,DanhmucTK!$C$3:$G$500,5,0),VLOOKUP(Data!D1143,DanhmucTK!$C$3:$F$500,4,0))),"")</f>
        <v/>
      </c>
      <c r="Q1143" s="161" t="str">
        <f>IF(NOT(ISNA(MATCH($D1143,Define!$P$4:$P$68,0))),VLOOKUP(Data!D1143,DanhmucTK!$C$3:$F$500,4,0),"")</f>
        <v/>
      </c>
      <c r="R1143" s="162" t="str">
        <f>IFERROR(IF(NOT(ISNA(MATCH($E1143,Define!$P$4:$P$68,0))),Data!$L1143,IF(NOT(ISNA(MATCH($E1143,Define!$S$4:$S$68,0))),VLOOKUP($E1143,DanhmucTK!$C$3:$G$500,5,0),VLOOKUP($E1143,DanhmucTK!$C$3:$F$500,4,0))),"")</f>
        <v/>
      </c>
      <c r="S1143" s="163" t="str">
        <f>IF(NOT(ISNA(MATCH($E1143,Define!$P$4:$P$68,0))),VLOOKUP($E1143,DanhmucTK!$C$3:$F$500,4,0),"")</f>
        <v/>
      </c>
    </row>
    <row r="1144" spans="1:19" ht="18.75" customHeight="1" x14ac:dyDescent="0.2">
      <c r="A1144" s="12"/>
      <c r="B1144" s="13"/>
      <c r="C1144" s="14"/>
      <c r="D1144" s="15"/>
      <c r="E1144" s="15"/>
      <c r="F1144" s="16"/>
      <c r="G1144" s="15"/>
      <c r="H1144" s="16"/>
      <c r="I1144" s="16"/>
      <c r="J1144" s="13"/>
      <c r="K1144" s="13"/>
      <c r="L1144" s="13"/>
      <c r="M1144" s="13"/>
      <c r="N1144" s="16"/>
      <c r="O1144" s="144"/>
      <c r="P1144" s="160" t="str">
        <f>IFERROR(IF(NOT(ISNA(MATCH(D1144,Define!$P$4:$P$68,0))),Data!$L1144,IF(NOT(ISNA(MATCH(Data!D1144,Define!$S$4:$S$68,0))),VLOOKUP(Data!D1144,DanhmucTK!$C$3:$G$500,5,0),VLOOKUP(Data!D1144,DanhmucTK!$C$3:$F$500,4,0))),"")</f>
        <v/>
      </c>
      <c r="Q1144" s="161" t="str">
        <f>IF(NOT(ISNA(MATCH($D1144,Define!$P$4:$P$68,0))),VLOOKUP(Data!D1144,DanhmucTK!$C$3:$F$500,4,0),"")</f>
        <v/>
      </c>
      <c r="R1144" s="162" t="str">
        <f>IFERROR(IF(NOT(ISNA(MATCH($E1144,Define!$P$4:$P$68,0))),Data!$L1144,IF(NOT(ISNA(MATCH($E1144,Define!$S$4:$S$68,0))),VLOOKUP($E1144,DanhmucTK!$C$3:$G$500,5,0),VLOOKUP($E1144,DanhmucTK!$C$3:$F$500,4,0))),"")</f>
        <v/>
      </c>
      <c r="S1144" s="163" t="str">
        <f>IF(NOT(ISNA(MATCH($E1144,Define!$P$4:$P$68,0))),VLOOKUP($E1144,DanhmucTK!$C$3:$F$500,4,0),"")</f>
        <v/>
      </c>
    </row>
    <row r="1145" spans="1:19" ht="18.75" customHeight="1" x14ac:dyDescent="0.2">
      <c r="A1145" s="12"/>
      <c r="B1145" s="13"/>
      <c r="C1145" s="14"/>
      <c r="D1145" s="15"/>
      <c r="E1145" s="15"/>
      <c r="F1145" s="16"/>
      <c r="G1145" s="15"/>
      <c r="H1145" s="16"/>
      <c r="I1145" s="16"/>
      <c r="J1145" s="13"/>
      <c r="K1145" s="13"/>
      <c r="L1145" s="13"/>
      <c r="M1145" s="13"/>
      <c r="N1145" s="16"/>
      <c r="O1145" s="144"/>
      <c r="P1145" s="160" t="str">
        <f>IFERROR(IF(NOT(ISNA(MATCH(D1145,Define!$P$4:$P$68,0))),Data!$L1145,IF(NOT(ISNA(MATCH(Data!D1145,Define!$S$4:$S$68,0))),VLOOKUP(Data!D1145,DanhmucTK!$C$3:$G$500,5,0),VLOOKUP(Data!D1145,DanhmucTK!$C$3:$F$500,4,0))),"")</f>
        <v/>
      </c>
      <c r="Q1145" s="161" t="str">
        <f>IF(NOT(ISNA(MATCH($D1145,Define!$P$4:$P$68,0))),VLOOKUP(Data!D1145,DanhmucTK!$C$3:$F$500,4,0),"")</f>
        <v/>
      </c>
      <c r="R1145" s="162" t="str">
        <f>IFERROR(IF(NOT(ISNA(MATCH($E1145,Define!$P$4:$P$68,0))),Data!$L1145,IF(NOT(ISNA(MATCH($E1145,Define!$S$4:$S$68,0))),VLOOKUP($E1145,DanhmucTK!$C$3:$G$500,5,0),VLOOKUP($E1145,DanhmucTK!$C$3:$F$500,4,0))),"")</f>
        <v/>
      </c>
      <c r="S1145" s="163" t="str">
        <f>IF(NOT(ISNA(MATCH($E1145,Define!$P$4:$P$68,0))),VLOOKUP($E1145,DanhmucTK!$C$3:$F$500,4,0),"")</f>
        <v/>
      </c>
    </row>
    <row r="1146" spans="1:19" ht="18.75" customHeight="1" x14ac:dyDescent="0.2">
      <c r="A1146" s="12"/>
      <c r="B1146" s="13"/>
      <c r="C1146" s="14"/>
      <c r="D1146" s="15"/>
      <c r="E1146" s="15"/>
      <c r="F1146" s="16"/>
      <c r="G1146" s="15"/>
      <c r="H1146" s="16"/>
      <c r="I1146" s="16"/>
      <c r="J1146" s="13"/>
      <c r="K1146" s="13"/>
      <c r="L1146" s="13"/>
      <c r="M1146" s="13"/>
      <c r="N1146" s="16"/>
      <c r="O1146" s="144"/>
      <c r="P1146" s="160" t="str">
        <f>IFERROR(IF(NOT(ISNA(MATCH(D1146,Define!$P$4:$P$68,0))),Data!$L1146,IF(NOT(ISNA(MATCH(Data!D1146,Define!$S$4:$S$68,0))),VLOOKUP(Data!D1146,DanhmucTK!$C$3:$G$500,5,0),VLOOKUP(Data!D1146,DanhmucTK!$C$3:$F$500,4,0))),"")</f>
        <v/>
      </c>
      <c r="Q1146" s="161" t="str">
        <f>IF(NOT(ISNA(MATCH($D1146,Define!$P$4:$P$68,0))),VLOOKUP(Data!D1146,DanhmucTK!$C$3:$F$500,4,0),"")</f>
        <v/>
      </c>
      <c r="R1146" s="162" t="str">
        <f>IFERROR(IF(NOT(ISNA(MATCH($E1146,Define!$P$4:$P$68,0))),Data!$L1146,IF(NOT(ISNA(MATCH($E1146,Define!$S$4:$S$68,0))),VLOOKUP($E1146,DanhmucTK!$C$3:$G$500,5,0),VLOOKUP($E1146,DanhmucTK!$C$3:$F$500,4,0))),"")</f>
        <v/>
      </c>
      <c r="S1146" s="163" t="str">
        <f>IF(NOT(ISNA(MATCH($E1146,Define!$P$4:$P$68,0))),VLOOKUP($E1146,DanhmucTK!$C$3:$F$500,4,0),"")</f>
        <v/>
      </c>
    </row>
    <row r="1147" spans="1:19" ht="18.75" customHeight="1" x14ac:dyDescent="0.2">
      <c r="A1147" s="12"/>
      <c r="B1147" s="13"/>
      <c r="C1147" s="14"/>
      <c r="D1147" s="15"/>
      <c r="E1147" s="15"/>
      <c r="F1147" s="16"/>
      <c r="G1147" s="15"/>
      <c r="H1147" s="16"/>
      <c r="I1147" s="16"/>
      <c r="J1147" s="13"/>
      <c r="K1147" s="13"/>
      <c r="L1147" s="13"/>
      <c r="M1147" s="13"/>
      <c r="N1147" s="16"/>
      <c r="O1147" s="144"/>
      <c r="P1147" s="160" t="str">
        <f>IFERROR(IF(NOT(ISNA(MATCH(D1147,Define!$P$4:$P$68,0))),Data!$L1147,IF(NOT(ISNA(MATCH(Data!D1147,Define!$S$4:$S$68,0))),VLOOKUP(Data!D1147,DanhmucTK!$C$3:$G$500,5,0),VLOOKUP(Data!D1147,DanhmucTK!$C$3:$F$500,4,0))),"")</f>
        <v/>
      </c>
      <c r="Q1147" s="161" t="str">
        <f>IF(NOT(ISNA(MATCH($D1147,Define!$P$4:$P$68,0))),VLOOKUP(Data!D1147,DanhmucTK!$C$3:$F$500,4,0),"")</f>
        <v/>
      </c>
      <c r="R1147" s="162" t="str">
        <f>IFERROR(IF(NOT(ISNA(MATCH($E1147,Define!$P$4:$P$68,0))),Data!$L1147,IF(NOT(ISNA(MATCH($E1147,Define!$S$4:$S$68,0))),VLOOKUP($E1147,DanhmucTK!$C$3:$G$500,5,0),VLOOKUP($E1147,DanhmucTK!$C$3:$F$500,4,0))),"")</f>
        <v/>
      </c>
      <c r="S1147" s="163" t="str">
        <f>IF(NOT(ISNA(MATCH($E1147,Define!$P$4:$P$68,0))),VLOOKUP($E1147,DanhmucTK!$C$3:$F$500,4,0),"")</f>
        <v/>
      </c>
    </row>
    <row r="1148" spans="1:19" ht="18.75" customHeight="1" x14ac:dyDescent="0.2">
      <c r="A1148" s="12"/>
      <c r="B1148" s="13"/>
      <c r="C1148" s="14"/>
      <c r="D1148" s="15"/>
      <c r="E1148" s="15"/>
      <c r="F1148" s="16"/>
      <c r="G1148" s="15"/>
      <c r="H1148" s="16"/>
      <c r="I1148" s="16"/>
      <c r="J1148" s="13"/>
      <c r="K1148" s="13"/>
      <c r="L1148" s="13"/>
      <c r="M1148" s="13"/>
      <c r="N1148" s="16"/>
      <c r="O1148" s="144"/>
      <c r="P1148" s="160" t="str">
        <f>IFERROR(IF(NOT(ISNA(MATCH(D1148,Define!$P$4:$P$68,0))),Data!$L1148,IF(NOT(ISNA(MATCH(Data!D1148,Define!$S$4:$S$68,0))),VLOOKUP(Data!D1148,DanhmucTK!$C$3:$G$500,5,0),VLOOKUP(Data!D1148,DanhmucTK!$C$3:$F$500,4,0))),"")</f>
        <v/>
      </c>
      <c r="Q1148" s="161" t="str">
        <f>IF(NOT(ISNA(MATCH($D1148,Define!$P$4:$P$68,0))),VLOOKUP(Data!D1148,DanhmucTK!$C$3:$F$500,4,0),"")</f>
        <v/>
      </c>
      <c r="R1148" s="162" t="str">
        <f>IFERROR(IF(NOT(ISNA(MATCH($E1148,Define!$P$4:$P$68,0))),Data!$L1148,IF(NOT(ISNA(MATCH($E1148,Define!$S$4:$S$68,0))),VLOOKUP($E1148,DanhmucTK!$C$3:$G$500,5,0),VLOOKUP($E1148,DanhmucTK!$C$3:$F$500,4,0))),"")</f>
        <v/>
      </c>
      <c r="S1148" s="163" t="str">
        <f>IF(NOT(ISNA(MATCH($E1148,Define!$P$4:$P$68,0))),VLOOKUP($E1148,DanhmucTK!$C$3:$F$500,4,0),"")</f>
        <v/>
      </c>
    </row>
    <row r="1149" spans="1:19" ht="18.75" customHeight="1" x14ac:dyDescent="0.2">
      <c r="A1149" s="12"/>
      <c r="B1149" s="13"/>
      <c r="C1149" s="14"/>
      <c r="D1149" s="15"/>
      <c r="E1149" s="15"/>
      <c r="F1149" s="16"/>
      <c r="G1149" s="15"/>
      <c r="H1149" s="16"/>
      <c r="I1149" s="16"/>
      <c r="J1149" s="13"/>
      <c r="K1149" s="13"/>
      <c r="L1149" s="13"/>
      <c r="M1149" s="13"/>
      <c r="N1149" s="16"/>
      <c r="O1149" s="144"/>
      <c r="P1149" s="160" t="str">
        <f>IFERROR(IF(NOT(ISNA(MATCH(D1149,Define!$P$4:$P$68,0))),Data!$L1149,IF(NOT(ISNA(MATCH(Data!D1149,Define!$S$4:$S$68,0))),VLOOKUP(Data!D1149,DanhmucTK!$C$3:$G$500,5,0),VLOOKUP(Data!D1149,DanhmucTK!$C$3:$F$500,4,0))),"")</f>
        <v/>
      </c>
      <c r="Q1149" s="161" t="str">
        <f>IF(NOT(ISNA(MATCH($D1149,Define!$P$4:$P$68,0))),VLOOKUP(Data!D1149,DanhmucTK!$C$3:$F$500,4,0),"")</f>
        <v/>
      </c>
      <c r="R1149" s="162" t="str">
        <f>IFERROR(IF(NOT(ISNA(MATCH($E1149,Define!$P$4:$P$68,0))),Data!$L1149,IF(NOT(ISNA(MATCH($E1149,Define!$S$4:$S$68,0))),VLOOKUP($E1149,DanhmucTK!$C$3:$G$500,5,0),VLOOKUP($E1149,DanhmucTK!$C$3:$F$500,4,0))),"")</f>
        <v/>
      </c>
      <c r="S1149" s="163" t="str">
        <f>IF(NOT(ISNA(MATCH($E1149,Define!$P$4:$P$68,0))),VLOOKUP($E1149,DanhmucTK!$C$3:$F$500,4,0),"")</f>
        <v/>
      </c>
    </row>
    <row r="1150" spans="1:19" ht="18.75" customHeight="1" x14ac:dyDescent="0.2">
      <c r="A1150" s="12"/>
      <c r="B1150" s="13"/>
      <c r="C1150" s="14"/>
      <c r="D1150" s="15"/>
      <c r="E1150" s="15"/>
      <c r="F1150" s="16"/>
      <c r="G1150" s="15"/>
      <c r="H1150" s="16"/>
      <c r="I1150" s="16"/>
      <c r="J1150" s="13"/>
      <c r="K1150" s="13"/>
      <c r="L1150" s="13"/>
      <c r="M1150" s="13"/>
      <c r="N1150" s="16"/>
      <c r="O1150" s="144"/>
      <c r="P1150" s="160" t="str">
        <f>IFERROR(IF(NOT(ISNA(MATCH(D1150,Define!$P$4:$P$68,0))),Data!$L1150,IF(NOT(ISNA(MATCH(Data!D1150,Define!$S$4:$S$68,0))),VLOOKUP(Data!D1150,DanhmucTK!$C$3:$G$500,5,0),VLOOKUP(Data!D1150,DanhmucTK!$C$3:$F$500,4,0))),"")</f>
        <v/>
      </c>
      <c r="Q1150" s="161" t="str">
        <f>IF(NOT(ISNA(MATCH($D1150,Define!$P$4:$P$68,0))),VLOOKUP(Data!D1150,DanhmucTK!$C$3:$F$500,4,0),"")</f>
        <v/>
      </c>
      <c r="R1150" s="162" t="str">
        <f>IFERROR(IF(NOT(ISNA(MATCH($E1150,Define!$P$4:$P$68,0))),Data!$L1150,IF(NOT(ISNA(MATCH($E1150,Define!$S$4:$S$68,0))),VLOOKUP($E1150,DanhmucTK!$C$3:$G$500,5,0),VLOOKUP($E1150,DanhmucTK!$C$3:$F$500,4,0))),"")</f>
        <v/>
      </c>
      <c r="S1150" s="163" t="str">
        <f>IF(NOT(ISNA(MATCH($E1150,Define!$P$4:$P$68,0))),VLOOKUP($E1150,DanhmucTK!$C$3:$F$500,4,0),"")</f>
        <v/>
      </c>
    </row>
    <row r="1151" spans="1:19" ht="18.75" customHeight="1" x14ac:dyDescent="0.2">
      <c r="A1151" s="12"/>
      <c r="B1151" s="13"/>
      <c r="C1151" s="14"/>
      <c r="D1151" s="15"/>
      <c r="E1151" s="15"/>
      <c r="F1151" s="16"/>
      <c r="G1151" s="15"/>
      <c r="H1151" s="16"/>
      <c r="I1151" s="16"/>
      <c r="J1151" s="13"/>
      <c r="K1151" s="13"/>
      <c r="L1151" s="13"/>
      <c r="M1151" s="13"/>
      <c r="N1151" s="16"/>
      <c r="O1151" s="144"/>
      <c r="P1151" s="160" t="str">
        <f>IFERROR(IF(NOT(ISNA(MATCH(D1151,Define!$P$4:$P$68,0))),Data!$L1151,IF(NOT(ISNA(MATCH(Data!D1151,Define!$S$4:$S$68,0))),VLOOKUP(Data!D1151,DanhmucTK!$C$3:$G$500,5,0),VLOOKUP(Data!D1151,DanhmucTK!$C$3:$F$500,4,0))),"")</f>
        <v/>
      </c>
      <c r="Q1151" s="161" t="str">
        <f>IF(NOT(ISNA(MATCH($D1151,Define!$P$4:$P$68,0))),VLOOKUP(Data!D1151,DanhmucTK!$C$3:$F$500,4,0),"")</f>
        <v/>
      </c>
      <c r="R1151" s="162" t="str">
        <f>IFERROR(IF(NOT(ISNA(MATCH($E1151,Define!$P$4:$P$68,0))),Data!$L1151,IF(NOT(ISNA(MATCH($E1151,Define!$S$4:$S$68,0))),VLOOKUP($E1151,DanhmucTK!$C$3:$G$500,5,0),VLOOKUP($E1151,DanhmucTK!$C$3:$F$500,4,0))),"")</f>
        <v/>
      </c>
      <c r="S1151" s="163" t="str">
        <f>IF(NOT(ISNA(MATCH($E1151,Define!$P$4:$P$68,0))),VLOOKUP($E1151,DanhmucTK!$C$3:$F$500,4,0),"")</f>
        <v/>
      </c>
    </row>
    <row r="1152" spans="1:19" ht="18.75" customHeight="1" x14ac:dyDescent="0.2">
      <c r="A1152" s="12"/>
      <c r="B1152" s="13"/>
      <c r="C1152" s="14"/>
      <c r="D1152" s="15"/>
      <c r="E1152" s="15"/>
      <c r="F1152" s="16"/>
      <c r="G1152" s="15"/>
      <c r="H1152" s="16"/>
      <c r="I1152" s="16"/>
      <c r="J1152" s="13"/>
      <c r="K1152" s="13"/>
      <c r="L1152" s="13"/>
      <c r="M1152" s="13"/>
      <c r="N1152" s="16"/>
      <c r="O1152" s="144"/>
      <c r="P1152" s="160" t="str">
        <f>IFERROR(IF(NOT(ISNA(MATCH(D1152,Define!$P$4:$P$68,0))),Data!$L1152,IF(NOT(ISNA(MATCH(Data!D1152,Define!$S$4:$S$68,0))),VLOOKUP(Data!D1152,DanhmucTK!$C$3:$G$500,5,0),VLOOKUP(Data!D1152,DanhmucTK!$C$3:$F$500,4,0))),"")</f>
        <v/>
      </c>
      <c r="Q1152" s="161" t="str">
        <f>IF(NOT(ISNA(MATCH($D1152,Define!$P$4:$P$68,0))),VLOOKUP(Data!D1152,DanhmucTK!$C$3:$F$500,4,0),"")</f>
        <v/>
      </c>
      <c r="R1152" s="162" t="str">
        <f>IFERROR(IF(NOT(ISNA(MATCH($E1152,Define!$P$4:$P$68,0))),Data!$L1152,IF(NOT(ISNA(MATCH($E1152,Define!$S$4:$S$68,0))),VLOOKUP($E1152,DanhmucTK!$C$3:$G$500,5,0),VLOOKUP($E1152,DanhmucTK!$C$3:$F$500,4,0))),"")</f>
        <v/>
      </c>
      <c r="S1152" s="163" t="str">
        <f>IF(NOT(ISNA(MATCH($E1152,Define!$P$4:$P$68,0))),VLOOKUP($E1152,DanhmucTK!$C$3:$F$500,4,0),"")</f>
        <v/>
      </c>
    </row>
    <row r="1153" spans="1:19" ht="18.75" customHeight="1" x14ac:dyDescent="0.2">
      <c r="A1153" s="12"/>
      <c r="B1153" s="13"/>
      <c r="C1153" s="14"/>
      <c r="D1153" s="15"/>
      <c r="E1153" s="15"/>
      <c r="F1153" s="16"/>
      <c r="G1153" s="15"/>
      <c r="H1153" s="16"/>
      <c r="I1153" s="16"/>
      <c r="J1153" s="13"/>
      <c r="K1153" s="13"/>
      <c r="L1153" s="13"/>
      <c r="M1153" s="13"/>
      <c r="N1153" s="16"/>
      <c r="O1153" s="144"/>
      <c r="P1153" s="160" t="str">
        <f>IFERROR(IF(NOT(ISNA(MATCH(D1153,Define!$P$4:$P$68,0))),Data!$L1153,IF(NOT(ISNA(MATCH(Data!D1153,Define!$S$4:$S$68,0))),VLOOKUP(Data!D1153,DanhmucTK!$C$3:$G$500,5,0),VLOOKUP(Data!D1153,DanhmucTK!$C$3:$F$500,4,0))),"")</f>
        <v/>
      </c>
      <c r="Q1153" s="161" t="str">
        <f>IF(NOT(ISNA(MATCH($D1153,Define!$P$4:$P$68,0))),VLOOKUP(Data!D1153,DanhmucTK!$C$3:$F$500,4,0),"")</f>
        <v/>
      </c>
      <c r="R1153" s="162" t="str">
        <f>IFERROR(IF(NOT(ISNA(MATCH($E1153,Define!$P$4:$P$68,0))),Data!$L1153,IF(NOT(ISNA(MATCH($E1153,Define!$S$4:$S$68,0))),VLOOKUP($E1153,DanhmucTK!$C$3:$G$500,5,0),VLOOKUP($E1153,DanhmucTK!$C$3:$F$500,4,0))),"")</f>
        <v/>
      </c>
      <c r="S1153" s="163" t="str">
        <f>IF(NOT(ISNA(MATCH($E1153,Define!$P$4:$P$68,0))),VLOOKUP($E1153,DanhmucTK!$C$3:$F$500,4,0),"")</f>
        <v/>
      </c>
    </row>
    <row r="1154" spans="1:19" ht="18.75" customHeight="1" x14ac:dyDescent="0.2">
      <c r="A1154" s="12"/>
      <c r="B1154" s="13"/>
      <c r="C1154" s="14"/>
      <c r="D1154" s="15"/>
      <c r="E1154" s="15"/>
      <c r="F1154" s="16"/>
      <c r="G1154" s="15"/>
      <c r="H1154" s="16"/>
      <c r="I1154" s="16"/>
      <c r="J1154" s="13"/>
      <c r="K1154" s="13"/>
      <c r="L1154" s="13"/>
      <c r="M1154" s="13"/>
      <c r="N1154" s="16"/>
      <c r="O1154" s="144"/>
      <c r="P1154" s="160" t="str">
        <f>IFERROR(IF(NOT(ISNA(MATCH(D1154,Define!$P$4:$P$68,0))),Data!$L1154,IF(NOT(ISNA(MATCH(Data!D1154,Define!$S$4:$S$68,0))),VLOOKUP(Data!D1154,DanhmucTK!$C$3:$G$500,5,0),VLOOKUP(Data!D1154,DanhmucTK!$C$3:$F$500,4,0))),"")</f>
        <v/>
      </c>
      <c r="Q1154" s="161" t="str">
        <f>IF(NOT(ISNA(MATCH($D1154,Define!$P$4:$P$68,0))),VLOOKUP(Data!D1154,DanhmucTK!$C$3:$F$500,4,0),"")</f>
        <v/>
      </c>
      <c r="R1154" s="162" t="str">
        <f>IFERROR(IF(NOT(ISNA(MATCH($E1154,Define!$P$4:$P$68,0))),Data!$L1154,IF(NOT(ISNA(MATCH($E1154,Define!$S$4:$S$68,0))),VLOOKUP($E1154,DanhmucTK!$C$3:$G$500,5,0),VLOOKUP($E1154,DanhmucTK!$C$3:$F$500,4,0))),"")</f>
        <v/>
      </c>
      <c r="S1154" s="163" t="str">
        <f>IF(NOT(ISNA(MATCH($E1154,Define!$P$4:$P$68,0))),VLOOKUP($E1154,DanhmucTK!$C$3:$F$500,4,0),"")</f>
        <v/>
      </c>
    </row>
    <row r="1155" spans="1:19" ht="18.75" customHeight="1" x14ac:dyDescent="0.2">
      <c r="A1155" s="12"/>
      <c r="B1155" s="13"/>
      <c r="C1155" s="14"/>
      <c r="D1155" s="15"/>
      <c r="E1155" s="15"/>
      <c r="F1155" s="16"/>
      <c r="G1155" s="15"/>
      <c r="H1155" s="16"/>
      <c r="I1155" s="16"/>
      <c r="J1155" s="13"/>
      <c r="K1155" s="13"/>
      <c r="L1155" s="13"/>
      <c r="M1155" s="13"/>
      <c r="N1155" s="16"/>
      <c r="O1155" s="144"/>
      <c r="P1155" s="160" t="str">
        <f>IFERROR(IF(NOT(ISNA(MATCH(D1155,Define!$P$4:$P$68,0))),Data!$L1155,IF(NOT(ISNA(MATCH(Data!D1155,Define!$S$4:$S$68,0))),VLOOKUP(Data!D1155,DanhmucTK!$C$3:$G$500,5,0),VLOOKUP(Data!D1155,DanhmucTK!$C$3:$F$500,4,0))),"")</f>
        <v/>
      </c>
      <c r="Q1155" s="161" t="str">
        <f>IF(NOT(ISNA(MATCH($D1155,Define!$P$4:$P$68,0))),VLOOKUP(Data!D1155,DanhmucTK!$C$3:$F$500,4,0),"")</f>
        <v/>
      </c>
      <c r="R1155" s="162" t="str">
        <f>IFERROR(IF(NOT(ISNA(MATCH($E1155,Define!$P$4:$P$68,0))),Data!$L1155,IF(NOT(ISNA(MATCH($E1155,Define!$S$4:$S$68,0))),VLOOKUP($E1155,DanhmucTK!$C$3:$G$500,5,0),VLOOKUP($E1155,DanhmucTK!$C$3:$F$500,4,0))),"")</f>
        <v/>
      </c>
      <c r="S1155" s="163" t="str">
        <f>IF(NOT(ISNA(MATCH($E1155,Define!$P$4:$P$68,0))),VLOOKUP($E1155,DanhmucTK!$C$3:$F$500,4,0),"")</f>
        <v/>
      </c>
    </row>
    <row r="1156" spans="1:19" ht="18.75" customHeight="1" x14ac:dyDescent="0.2">
      <c r="A1156" s="12"/>
      <c r="B1156" s="13"/>
      <c r="C1156" s="14"/>
      <c r="D1156" s="15"/>
      <c r="E1156" s="15"/>
      <c r="F1156" s="16"/>
      <c r="G1156" s="15"/>
      <c r="H1156" s="16"/>
      <c r="I1156" s="16"/>
      <c r="J1156" s="13"/>
      <c r="K1156" s="13"/>
      <c r="L1156" s="13"/>
      <c r="M1156" s="13"/>
      <c r="N1156" s="16"/>
      <c r="O1156" s="144"/>
      <c r="P1156" s="160" t="str">
        <f>IFERROR(IF(NOT(ISNA(MATCH(D1156,Define!$P$4:$P$68,0))),Data!$L1156,IF(NOT(ISNA(MATCH(Data!D1156,Define!$S$4:$S$68,0))),VLOOKUP(Data!D1156,DanhmucTK!$C$3:$G$500,5,0),VLOOKUP(Data!D1156,DanhmucTK!$C$3:$F$500,4,0))),"")</f>
        <v/>
      </c>
      <c r="Q1156" s="161" t="str">
        <f>IF(NOT(ISNA(MATCH($D1156,Define!$P$4:$P$68,0))),VLOOKUP(Data!D1156,DanhmucTK!$C$3:$F$500,4,0),"")</f>
        <v/>
      </c>
      <c r="R1156" s="162" t="str">
        <f>IFERROR(IF(NOT(ISNA(MATCH($E1156,Define!$P$4:$P$68,0))),Data!$L1156,IF(NOT(ISNA(MATCH($E1156,Define!$S$4:$S$68,0))),VLOOKUP($E1156,DanhmucTK!$C$3:$G$500,5,0),VLOOKUP($E1156,DanhmucTK!$C$3:$F$500,4,0))),"")</f>
        <v/>
      </c>
      <c r="S1156" s="163" t="str">
        <f>IF(NOT(ISNA(MATCH($E1156,Define!$P$4:$P$68,0))),VLOOKUP($E1156,DanhmucTK!$C$3:$F$500,4,0),"")</f>
        <v/>
      </c>
    </row>
    <row r="1157" spans="1:19" ht="18.75" customHeight="1" x14ac:dyDescent="0.2">
      <c r="A1157" s="12"/>
      <c r="B1157" s="13"/>
      <c r="C1157" s="14"/>
      <c r="D1157" s="15"/>
      <c r="E1157" s="15"/>
      <c r="F1157" s="16"/>
      <c r="G1157" s="15"/>
      <c r="H1157" s="16"/>
      <c r="I1157" s="16"/>
      <c r="J1157" s="13"/>
      <c r="K1157" s="13"/>
      <c r="L1157" s="13"/>
      <c r="M1157" s="13"/>
      <c r="N1157" s="16"/>
      <c r="O1157" s="144"/>
      <c r="P1157" s="160" t="str">
        <f>IFERROR(IF(NOT(ISNA(MATCH(D1157,Define!$P$4:$P$68,0))),Data!$L1157,IF(NOT(ISNA(MATCH(Data!D1157,Define!$S$4:$S$68,0))),VLOOKUP(Data!D1157,DanhmucTK!$C$3:$G$500,5,0),VLOOKUP(Data!D1157,DanhmucTK!$C$3:$F$500,4,0))),"")</f>
        <v/>
      </c>
      <c r="Q1157" s="161" t="str">
        <f>IF(NOT(ISNA(MATCH($D1157,Define!$P$4:$P$68,0))),VLOOKUP(Data!D1157,DanhmucTK!$C$3:$F$500,4,0),"")</f>
        <v/>
      </c>
      <c r="R1157" s="162" t="str">
        <f>IFERROR(IF(NOT(ISNA(MATCH($E1157,Define!$P$4:$P$68,0))),Data!$L1157,IF(NOT(ISNA(MATCH($E1157,Define!$S$4:$S$68,0))),VLOOKUP($E1157,DanhmucTK!$C$3:$G$500,5,0),VLOOKUP($E1157,DanhmucTK!$C$3:$F$500,4,0))),"")</f>
        <v/>
      </c>
      <c r="S1157" s="163" t="str">
        <f>IF(NOT(ISNA(MATCH($E1157,Define!$P$4:$P$68,0))),VLOOKUP($E1157,DanhmucTK!$C$3:$F$500,4,0),"")</f>
        <v/>
      </c>
    </row>
    <row r="1158" spans="1:19" ht="18.75" customHeight="1" x14ac:dyDescent="0.2">
      <c r="A1158" s="12"/>
      <c r="B1158" s="13"/>
      <c r="C1158" s="14"/>
      <c r="D1158" s="15"/>
      <c r="E1158" s="15"/>
      <c r="F1158" s="16"/>
      <c r="G1158" s="15"/>
      <c r="H1158" s="16"/>
      <c r="I1158" s="16"/>
      <c r="J1158" s="13"/>
      <c r="K1158" s="13"/>
      <c r="L1158" s="13"/>
      <c r="M1158" s="13"/>
      <c r="N1158" s="16"/>
      <c r="O1158" s="144"/>
      <c r="P1158" s="160" t="str">
        <f>IFERROR(IF(NOT(ISNA(MATCH(D1158,Define!$P$4:$P$68,0))),Data!$L1158,IF(NOT(ISNA(MATCH(Data!D1158,Define!$S$4:$S$68,0))),VLOOKUP(Data!D1158,DanhmucTK!$C$3:$G$500,5,0),VLOOKUP(Data!D1158,DanhmucTK!$C$3:$F$500,4,0))),"")</f>
        <v/>
      </c>
      <c r="Q1158" s="161" t="str">
        <f>IF(NOT(ISNA(MATCH($D1158,Define!$P$4:$P$68,0))),VLOOKUP(Data!D1158,DanhmucTK!$C$3:$F$500,4,0),"")</f>
        <v/>
      </c>
      <c r="R1158" s="162" t="str">
        <f>IFERROR(IF(NOT(ISNA(MATCH($E1158,Define!$P$4:$P$68,0))),Data!$L1158,IF(NOT(ISNA(MATCH($E1158,Define!$S$4:$S$68,0))),VLOOKUP($E1158,DanhmucTK!$C$3:$G$500,5,0),VLOOKUP($E1158,DanhmucTK!$C$3:$F$500,4,0))),"")</f>
        <v/>
      </c>
      <c r="S1158" s="163" t="str">
        <f>IF(NOT(ISNA(MATCH($E1158,Define!$P$4:$P$68,0))),VLOOKUP($E1158,DanhmucTK!$C$3:$F$500,4,0),"")</f>
        <v/>
      </c>
    </row>
    <row r="1159" spans="1:19" ht="18.75" customHeight="1" x14ac:dyDescent="0.2">
      <c r="A1159" s="12"/>
      <c r="B1159" s="13"/>
      <c r="C1159" s="14"/>
      <c r="D1159" s="15"/>
      <c r="E1159" s="15"/>
      <c r="F1159" s="16"/>
      <c r="G1159" s="15"/>
      <c r="H1159" s="16"/>
      <c r="I1159" s="16"/>
      <c r="J1159" s="13"/>
      <c r="K1159" s="13"/>
      <c r="L1159" s="13"/>
      <c r="M1159" s="13"/>
      <c r="N1159" s="16"/>
      <c r="O1159" s="144"/>
      <c r="P1159" s="160" t="str">
        <f>IFERROR(IF(NOT(ISNA(MATCH(D1159,Define!$P$4:$P$68,0))),Data!$L1159,IF(NOT(ISNA(MATCH(Data!D1159,Define!$S$4:$S$68,0))),VLOOKUP(Data!D1159,DanhmucTK!$C$3:$G$500,5,0),VLOOKUP(Data!D1159,DanhmucTK!$C$3:$F$500,4,0))),"")</f>
        <v/>
      </c>
      <c r="Q1159" s="161" t="str">
        <f>IF(NOT(ISNA(MATCH($D1159,Define!$P$4:$P$68,0))),VLOOKUP(Data!D1159,DanhmucTK!$C$3:$F$500,4,0),"")</f>
        <v/>
      </c>
      <c r="R1159" s="162" t="str">
        <f>IFERROR(IF(NOT(ISNA(MATCH($E1159,Define!$P$4:$P$68,0))),Data!$L1159,IF(NOT(ISNA(MATCH($E1159,Define!$S$4:$S$68,0))),VLOOKUP($E1159,DanhmucTK!$C$3:$G$500,5,0),VLOOKUP($E1159,DanhmucTK!$C$3:$F$500,4,0))),"")</f>
        <v/>
      </c>
      <c r="S1159" s="163" t="str">
        <f>IF(NOT(ISNA(MATCH($E1159,Define!$P$4:$P$68,0))),VLOOKUP($E1159,DanhmucTK!$C$3:$F$500,4,0),"")</f>
        <v/>
      </c>
    </row>
    <row r="1160" spans="1:19" ht="18.75" customHeight="1" x14ac:dyDescent="0.2">
      <c r="A1160" s="12"/>
      <c r="B1160" s="13"/>
      <c r="C1160" s="14"/>
      <c r="D1160" s="15"/>
      <c r="E1160" s="15"/>
      <c r="F1160" s="16"/>
      <c r="G1160" s="15"/>
      <c r="H1160" s="16"/>
      <c r="I1160" s="16"/>
      <c r="J1160" s="13"/>
      <c r="K1160" s="13"/>
      <c r="L1160" s="13"/>
      <c r="M1160" s="13"/>
      <c r="N1160" s="16"/>
      <c r="O1160" s="144"/>
      <c r="P1160" s="160" t="str">
        <f>IFERROR(IF(NOT(ISNA(MATCH(D1160,Define!$P$4:$P$68,0))),Data!$L1160,IF(NOT(ISNA(MATCH(Data!D1160,Define!$S$4:$S$68,0))),VLOOKUP(Data!D1160,DanhmucTK!$C$3:$G$500,5,0),VLOOKUP(Data!D1160,DanhmucTK!$C$3:$F$500,4,0))),"")</f>
        <v/>
      </c>
      <c r="Q1160" s="161" t="str">
        <f>IF(NOT(ISNA(MATCH($D1160,Define!$P$4:$P$68,0))),VLOOKUP(Data!D1160,DanhmucTK!$C$3:$F$500,4,0),"")</f>
        <v/>
      </c>
      <c r="R1160" s="162" t="str">
        <f>IFERROR(IF(NOT(ISNA(MATCH($E1160,Define!$P$4:$P$68,0))),Data!$L1160,IF(NOT(ISNA(MATCH($E1160,Define!$S$4:$S$68,0))),VLOOKUP($E1160,DanhmucTK!$C$3:$G$500,5,0),VLOOKUP($E1160,DanhmucTK!$C$3:$F$500,4,0))),"")</f>
        <v/>
      </c>
      <c r="S1160" s="163" t="str">
        <f>IF(NOT(ISNA(MATCH($E1160,Define!$P$4:$P$68,0))),VLOOKUP($E1160,DanhmucTK!$C$3:$F$500,4,0),"")</f>
        <v/>
      </c>
    </row>
    <row r="1161" spans="1:19" ht="18.75" customHeight="1" x14ac:dyDescent="0.2">
      <c r="A1161" s="12"/>
      <c r="B1161" s="13"/>
      <c r="C1161" s="14"/>
      <c r="D1161" s="15"/>
      <c r="E1161" s="15"/>
      <c r="F1161" s="16"/>
      <c r="G1161" s="15"/>
      <c r="H1161" s="16"/>
      <c r="I1161" s="16"/>
      <c r="J1161" s="13"/>
      <c r="K1161" s="13"/>
      <c r="L1161" s="13"/>
      <c r="M1161" s="13"/>
      <c r="N1161" s="16"/>
      <c r="O1161" s="144"/>
      <c r="P1161" s="160" t="str">
        <f>IFERROR(IF(NOT(ISNA(MATCH(D1161,Define!$P$4:$P$68,0))),Data!$L1161,IF(NOT(ISNA(MATCH(Data!D1161,Define!$S$4:$S$68,0))),VLOOKUP(Data!D1161,DanhmucTK!$C$3:$G$500,5,0),VLOOKUP(Data!D1161,DanhmucTK!$C$3:$F$500,4,0))),"")</f>
        <v/>
      </c>
      <c r="Q1161" s="161" t="str">
        <f>IF(NOT(ISNA(MATCH($D1161,Define!$P$4:$P$68,0))),VLOOKUP(Data!D1161,DanhmucTK!$C$3:$F$500,4,0),"")</f>
        <v/>
      </c>
      <c r="R1161" s="162" t="str">
        <f>IFERROR(IF(NOT(ISNA(MATCH($E1161,Define!$P$4:$P$68,0))),Data!$L1161,IF(NOT(ISNA(MATCH($E1161,Define!$S$4:$S$68,0))),VLOOKUP($E1161,DanhmucTK!$C$3:$G$500,5,0),VLOOKUP($E1161,DanhmucTK!$C$3:$F$500,4,0))),"")</f>
        <v/>
      </c>
      <c r="S1161" s="163" t="str">
        <f>IF(NOT(ISNA(MATCH($E1161,Define!$P$4:$P$68,0))),VLOOKUP($E1161,DanhmucTK!$C$3:$F$500,4,0),"")</f>
        <v/>
      </c>
    </row>
    <row r="1162" spans="1:19" ht="18.75" customHeight="1" x14ac:dyDescent="0.2">
      <c r="A1162" s="12"/>
      <c r="B1162" s="13"/>
      <c r="C1162" s="14"/>
      <c r="D1162" s="15"/>
      <c r="E1162" s="15"/>
      <c r="F1162" s="16"/>
      <c r="G1162" s="15"/>
      <c r="H1162" s="16"/>
      <c r="I1162" s="16"/>
      <c r="J1162" s="13"/>
      <c r="K1162" s="13"/>
      <c r="L1162" s="13"/>
      <c r="M1162" s="13"/>
      <c r="N1162" s="16"/>
      <c r="O1162" s="144"/>
      <c r="P1162" s="160" t="str">
        <f>IFERROR(IF(NOT(ISNA(MATCH(D1162,Define!$P$4:$P$68,0))),Data!$L1162,IF(NOT(ISNA(MATCH(Data!D1162,Define!$S$4:$S$68,0))),VLOOKUP(Data!D1162,DanhmucTK!$C$3:$G$500,5,0),VLOOKUP(Data!D1162,DanhmucTK!$C$3:$F$500,4,0))),"")</f>
        <v/>
      </c>
      <c r="Q1162" s="161" t="str">
        <f>IF(NOT(ISNA(MATCH($D1162,Define!$P$4:$P$68,0))),VLOOKUP(Data!D1162,DanhmucTK!$C$3:$F$500,4,0),"")</f>
        <v/>
      </c>
      <c r="R1162" s="162" t="str">
        <f>IFERROR(IF(NOT(ISNA(MATCH($E1162,Define!$P$4:$P$68,0))),Data!$L1162,IF(NOT(ISNA(MATCH($E1162,Define!$S$4:$S$68,0))),VLOOKUP($E1162,DanhmucTK!$C$3:$G$500,5,0),VLOOKUP($E1162,DanhmucTK!$C$3:$F$500,4,0))),"")</f>
        <v/>
      </c>
      <c r="S1162" s="163" t="str">
        <f>IF(NOT(ISNA(MATCH($E1162,Define!$P$4:$P$68,0))),VLOOKUP($E1162,DanhmucTK!$C$3:$F$500,4,0),"")</f>
        <v/>
      </c>
    </row>
    <row r="1163" spans="1:19" ht="18.75" customHeight="1" x14ac:dyDescent="0.2">
      <c r="A1163" s="12"/>
      <c r="B1163" s="13"/>
      <c r="C1163" s="14"/>
      <c r="D1163" s="15"/>
      <c r="E1163" s="15"/>
      <c r="F1163" s="16"/>
      <c r="G1163" s="15"/>
      <c r="H1163" s="16"/>
      <c r="I1163" s="16"/>
      <c r="J1163" s="13"/>
      <c r="K1163" s="13"/>
      <c r="L1163" s="13"/>
      <c r="M1163" s="13"/>
      <c r="N1163" s="16"/>
      <c r="O1163" s="144"/>
      <c r="P1163" s="160" t="str">
        <f>IFERROR(IF(NOT(ISNA(MATCH(D1163,Define!$P$4:$P$68,0))),Data!$L1163,IF(NOT(ISNA(MATCH(Data!D1163,Define!$S$4:$S$68,0))),VLOOKUP(Data!D1163,DanhmucTK!$C$3:$G$500,5,0),VLOOKUP(Data!D1163,DanhmucTK!$C$3:$F$500,4,0))),"")</f>
        <v/>
      </c>
      <c r="Q1163" s="161" t="str">
        <f>IF(NOT(ISNA(MATCH($D1163,Define!$P$4:$P$68,0))),VLOOKUP(Data!D1163,DanhmucTK!$C$3:$F$500,4,0),"")</f>
        <v/>
      </c>
      <c r="R1163" s="162" t="str">
        <f>IFERROR(IF(NOT(ISNA(MATCH($E1163,Define!$P$4:$P$68,0))),Data!$L1163,IF(NOT(ISNA(MATCH($E1163,Define!$S$4:$S$68,0))),VLOOKUP($E1163,DanhmucTK!$C$3:$G$500,5,0),VLOOKUP($E1163,DanhmucTK!$C$3:$F$500,4,0))),"")</f>
        <v/>
      </c>
      <c r="S1163" s="163" t="str">
        <f>IF(NOT(ISNA(MATCH($E1163,Define!$P$4:$P$68,0))),VLOOKUP($E1163,DanhmucTK!$C$3:$F$500,4,0),"")</f>
        <v/>
      </c>
    </row>
    <row r="1164" spans="1:19" ht="18.75" customHeight="1" x14ac:dyDescent="0.2">
      <c r="A1164" s="12"/>
      <c r="B1164" s="13"/>
      <c r="C1164" s="14"/>
      <c r="D1164" s="15"/>
      <c r="E1164" s="15"/>
      <c r="F1164" s="16"/>
      <c r="G1164" s="15"/>
      <c r="H1164" s="16"/>
      <c r="I1164" s="16"/>
      <c r="J1164" s="13"/>
      <c r="K1164" s="13"/>
      <c r="L1164" s="13"/>
      <c r="M1164" s="13"/>
      <c r="N1164" s="16"/>
      <c r="O1164" s="144"/>
      <c r="P1164" s="160" t="str">
        <f>IFERROR(IF(NOT(ISNA(MATCH(D1164,Define!$P$4:$P$68,0))),Data!$L1164,IF(NOT(ISNA(MATCH(Data!D1164,Define!$S$4:$S$68,0))),VLOOKUP(Data!D1164,DanhmucTK!$C$3:$G$500,5,0),VLOOKUP(Data!D1164,DanhmucTK!$C$3:$F$500,4,0))),"")</f>
        <v/>
      </c>
      <c r="Q1164" s="161" t="str">
        <f>IF(NOT(ISNA(MATCH($D1164,Define!$P$4:$P$68,0))),VLOOKUP(Data!D1164,DanhmucTK!$C$3:$F$500,4,0),"")</f>
        <v/>
      </c>
      <c r="R1164" s="162" t="str">
        <f>IFERROR(IF(NOT(ISNA(MATCH($E1164,Define!$P$4:$P$68,0))),Data!$L1164,IF(NOT(ISNA(MATCH($E1164,Define!$S$4:$S$68,0))),VLOOKUP($E1164,DanhmucTK!$C$3:$G$500,5,0),VLOOKUP($E1164,DanhmucTK!$C$3:$F$500,4,0))),"")</f>
        <v/>
      </c>
      <c r="S1164" s="163" t="str">
        <f>IF(NOT(ISNA(MATCH($E1164,Define!$P$4:$P$68,0))),VLOOKUP($E1164,DanhmucTK!$C$3:$F$500,4,0),"")</f>
        <v/>
      </c>
    </row>
    <row r="1165" spans="1:19" ht="18.75" customHeight="1" x14ac:dyDescent="0.2">
      <c r="A1165" s="12"/>
      <c r="B1165" s="13"/>
      <c r="C1165" s="14"/>
      <c r="D1165" s="15"/>
      <c r="E1165" s="15"/>
      <c r="F1165" s="16"/>
      <c r="G1165" s="15"/>
      <c r="H1165" s="16"/>
      <c r="I1165" s="16"/>
      <c r="J1165" s="13"/>
      <c r="K1165" s="13"/>
      <c r="L1165" s="13"/>
      <c r="M1165" s="13"/>
      <c r="N1165" s="16"/>
      <c r="O1165" s="144"/>
      <c r="P1165" s="160" t="str">
        <f>IFERROR(IF(NOT(ISNA(MATCH(D1165,Define!$P$4:$P$68,0))),Data!$L1165,IF(NOT(ISNA(MATCH(Data!D1165,Define!$S$4:$S$68,0))),VLOOKUP(Data!D1165,DanhmucTK!$C$3:$G$500,5,0),VLOOKUP(Data!D1165,DanhmucTK!$C$3:$F$500,4,0))),"")</f>
        <v/>
      </c>
      <c r="Q1165" s="161" t="str">
        <f>IF(NOT(ISNA(MATCH($D1165,Define!$P$4:$P$68,0))),VLOOKUP(Data!D1165,DanhmucTK!$C$3:$F$500,4,0),"")</f>
        <v/>
      </c>
      <c r="R1165" s="162" t="str">
        <f>IFERROR(IF(NOT(ISNA(MATCH($E1165,Define!$P$4:$P$68,0))),Data!$L1165,IF(NOT(ISNA(MATCH($E1165,Define!$S$4:$S$68,0))),VLOOKUP($E1165,DanhmucTK!$C$3:$G$500,5,0),VLOOKUP($E1165,DanhmucTK!$C$3:$F$500,4,0))),"")</f>
        <v/>
      </c>
      <c r="S1165" s="163" t="str">
        <f>IF(NOT(ISNA(MATCH($E1165,Define!$P$4:$P$68,0))),VLOOKUP($E1165,DanhmucTK!$C$3:$F$500,4,0),"")</f>
        <v/>
      </c>
    </row>
    <row r="1166" spans="1:19" ht="18.75" customHeight="1" x14ac:dyDescent="0.2">
      <c r="A1166" s="12"/>
      <c r="B1166" s="13"/>
      <c r="C1166" s="14"/>
      <c r="D1166" s="15"/>
      <c r="E1166" s="15"/>
      <c r="F1166" s="16"/>
      <c r="G1166" s="15"/>
      <c r="H1166" s="16"/>
      <c r="I1166" s="16"/>
      <c r="J1166" s="13"/>
      <c r="K1166" s="13"/>
      <c r="L1166" s="13"/>
      <c r="M1166" s="13"/>
      <c r="N1166" s="16"/>
      <c r="O1166" s="144"/>
      <c r="P1166" s="160" t="str">
        <f>IFERROR(IF(NOT(ISNA(MATCH(D1166,Define!$P$4:$P$68,0))),Data!$L1166,IF(NOT(ISNA(MATCH(Data!D1166,Define!$S$4:$S$68,0))),VLOOKUP(Data!D1166,DanhmucTK!$C$3:$G$500,5,0),VLOOKUP(Data!D1166,DanhmucTK!$C$3:$F$500,4,0))),"")</f>
        <v/>
      </c>
      <c r="Q1166" s="161" t="str">
        <f>IF(NOT(ISNA(MATCH($D1166,Define!$P$4:$P$68,0))),VLOOKUP(Data!D1166,DanhmucTK!$C$3:$F$500,4,0),"")</f>
        <v/>
      </c>
      <c r="R1166" s="162" t="str">
        <f>IFERROR(IF(NOT(ISNA(MATCH($E1166,Define!$P$4:$P$68,0))),Data!$L1166,IF(NOT(ISNA(MATCH($E1166,Define!$S$4:$S$68,0))),VLOOKUP($E1166,DanhmucTK!$C$3:$G$500,5,0),VLOOKUP($E1166,DanhmucTK!$C$3:$F$500,4,0))),"")</f>
        <v/>
      </c>
      <c r="S1166" s="163" t="str">
        <f>IF(NOT(ISNA(MATCH($E1166,Define!$P$4:$P$68,0))),VLOOKUP($E1166,DanhmucTK!$C$3:$F$500,4,0),"")</f>
        <v/>
      </c>
    </row>
    <row r="1167" spans="1:19" ht="18.75" customHeight="1" x14ac:dyDescent="0.2">
      <c r="A1167" s="12"/>
      <c r="B1167" s="13"/>
      <c r="C1167" s="14"/>
      <c r="D1167" s="15"/>
      <c r="E1167" s="15"/>
      <c r="F1167" s="16"/>
      <c r="G1167" s="15"/>
      <c r="H1167" s="16"/>
      <c r="I1167" s="16"/>
      <c r="J1167" s="13"/>
      <c r="K1167" s="13"/>
      <c r="L1167" s="13"/>
      <c r="M1167" s="13"/>
      <c r="N1167" s="16"/>
      <c r="O1167" s="144"/>
      <c r="P1167" s="160" t="str">
        <f>IFERROR(IF(NOT(ISNA(MATCH(D1167,Define!$P$4:$P$68,0))),Data!$L1167,IF(NOT(ISNA(MATCH(Data!D1167,Define!$S$4:$S$68,0))),VLOOKUP(Data!D1167,DanhmucTK!$C$3:$G$500,5,0),VLOOKUP(Data!D1167,DanhmucTK!$C$3:$F$500,4,0))),"")</f>
        <v/>
      </c>
      <c r="Q1167" s="161" t="str">
        <f>IF(NOT(ISNA(MATCH($D1167,Define!$P$4:$P$68,0))),VLOOKUP(Data!D1167,DanhmucTK!$C$3:$F$500,4,0),"")</f>
        <v/>
      </c>
      <c r="R1167" s="162" t="str">
        <f>IFERROR(IF(NOT(ISNA(MATCH($E1167,Define!$P$4:$P$68,0))),Data!$L1167,IF(NOT(ISNA(MATCH($E1167,Define!$S$4:$S$68,0))),VLOOKUP($E1167,DanhmucTK!$C$3:$G$500,5,0),VLOOKUP($E1167,DanhmucTK!$C$3:$F$500,4,0))),"")</f>
        <v/>
      </c>
      <c r="S1167" s="163" t="str">
        <f>IF(NOT(ISNA(MATCH($E1167,Define!$P$4:$P$68,0))),VLOOKUP($E1167,DanhmucTK!$C$3:$F$500,4,0),"")</f>
        <v/>
      </c>
    </row>
    <row r="1168" spans="1:19" ht="18.75" customHeight="1" x14ac:dyDescent="0.2">
      <c r="A1168" s="12"/>
      <c r="B1168" s="13"/>
      <c r="C1168" s="14"/>
      <c r="D1168" s="15"/>
      <c r="E1168" s="15"/>
      <c r="F1168" s="16"/>
      <c r="G1168" s="15"/>
      <c r="H1168" s="16"/>
      <c r="I1168" s="16"/>
      <c r="J1168" s="13"/>
      <c r="K1168" s="13"/>
      <c r="L1168" s="13"/>
      <c r="M1168" s="13"/>
      <c r="N1168" s="16"/>
      <c r="O1168" s="144"/>
      <c r="P1168" s="160" t="str">
        <f>IFERROR(IF(NOT(ISNA(MATCH(D1168,Define!$P$4:$P$68,0))),Data!$L1168,IF(NOT(ISNA(MATCH(Data!D1168,Define!$S$4:$S$68,0))),VLOOKUP(Data!D1168,DanhmucTK!$C$3:$G$500,5,0),VLOOKUP(Data!D1168,DanhmucTK!$C$3:$F$500,4,0))),"")</f>
        <v/>
      </c>
      <c r="Q1168" s="161" t="str">
        <f>IF(NOT(ISNA(MATCH($D1168,Define!$P$4:$P$68,0))),VLOOKUP(Data!D1168,DanhmucTK!$C$3:$F$500,4,0),"")</f>
        <v/>
      </c>
      <c r="R1168" s="162" t="str">
        <f>IFERROR(IF(NOT(ISNA(MATCH($E1168,Define!$P$4:$P$68,0))),Data!$L1168,IF(NOT(ISNA(MATCH($E1168,Define!$S$4:$S$68,0))),VLOOKUP($E1168,DanhmucTK!$C$3:$G$500,5,0),VLOOKUP($E1168,DanhmucTK!$C$3:$F$500,4,0))),"")</f>
        <v/>
      </c>
      <c r="S1168" s="163" t="str">
        <f>IF(NOT(ISNA(MATCH($E1168,Define!$P$4:$P$68,0))),VLOOKUP($E1168,DanhmucTK!$C$3:$F$500,4,0),"")</f>
        <v/>
      </c>
    </row>
    <row r="1169" spans="1:19" ht="18.75" customHeight="1" x14ac:dyDescent="0.2">
      <c r="A1169" s="12"/>
      <c r="B1169" s="13"/>
      <c r="C1169" s="14"/>
      <c r="D1169" s="15"/>
      <c r="E1169" s="15"/>
      <c r="F1169" s="16"/>
      <c r="G1169" s="15"/>
      <c r="H1169" s="16"/>
      <c r="I1169" s="16"/>
      <c r="J1169" s="13"/>
      <c r="K1169" s="13"/>
      <c r="L1169" s="13"/>
      <c r="M1169" s="13"/>
      <c r="N1169" s="16"/>
      <c r="O1169" s="144"/>
      <c r="P1169" s="160" t="str">
        <f>IFERROR(IF(NOT(ISNA(MATCH(D1169,Define!$P$4:$P$68,0))),Data!$L1169,IF(NOT(ISNA(MATCH(Data!D1169,Define!$S$4:$S$68,0))),VLOOKUP(Data!D1169,DanhmucTK!$C$3:$G$500,5,0),VLOOKUP(Data!D1169,DanhmucTK!$C$3:$F$500,4,0))),"")</f>
        <v/>
      </c>
      <c r="Q1169" s="161" t="str">
        <f>IF(NOT(ISNA(MATCH($D1169,Define!$P$4:$P$68,0))),VLOOKUP(Data!D1169,DanhmucTK!$C$3:$F$500,4,0),"")</f>
        <v/>
      </c>
      <c r="R1169" s="162" t="str">
        <f>IFERROR(IF(NOT(ISNA(MATCH($E1169,Define!$P$4:$P$68,0))),Data!$L1169,IF(NOT(ISNA(MATCH($E1169,Define!$S$4:$S$68,0))),VLOOKUP($E1169,DanhmucTK!$C$3:$G$500,5,0),VLOOKUP($E1169,DanhmucTK!$C$3:$F$500,4,0))),"")</f>
        <v/>
      </c>
      <c r="S1169" s="163" t="str">
        <f>IF(NOT(ISNA(MATCH($E1169,Define!$P$4:$P$68,0))),VLOOKUP($E1169,DanhmucTK!$C$3:$F$500,4,0),"")</f>
        <v/>
      </c>
    </row>
    <row r="1170" spans="1:19" ht="18.75" customHeight="1" x14ac:dyDescent="0.2">
      <c r="A1170" s="12"/>
      <c r="B1170" s="13"/>
      <c r="C1170" s="14"/>
      <c r="D1170" s="15"/>
      <c r="E1170" s="15"/>
      <c r="F1170" s="16"/>
      <c r="G1170" s="15"/>
      <c r="H1170" s="16"/>
      <c r="I1170" s="16"/>
      <c r="J1170" s="13"/>
      <c r="K1170" s="13"/>
      <c r="L1170" s="13"/>
      <c r="M1170" s="13"/>
      <c r="N1170" s="16"/>
      <c r="O1170" s="144"/>
      <c r="P1170" s="160" t="str">
        <f>IFERROR(IF(NOT(ISNA(MATCH(D1170,Define!$P$4:$P$68,0))),Data!$L1170,IF(NOT(ISNA(MATCH(Data!D1170,Define!$S$4:$S$68,0))),VLOOKUP(Data!D1170,DanhmucTK!$C$3:$G$500,5,0),VLOOKUP(Data!D1170,DanhmucTK!$C$3:$F$500,4,0))),"")</f>
        <v/>
      </c>
      <c r="Q1170" s="161" t="str">
        <f>IF(NOT(ISNA(MATCH($D1170,Define!$P$4:$P$68,0))),VLOOKUP(Data!D1170,DanhmucTK!$C$3:$F$500,4,0),"")</f>
        <v/>
      </c>
      <c r="R1170" s="162" t="str">
        <f>IFERROR(IF(NOT(ISNA(MATCH($E1170,Define!$P$4:$P$68,0))),Data!$L1170,IF(NOT(ISNA(MATCH($E1170,Define!$S$4:$S$68,0))),VLOOKUP($E1170,DanhmucTK!$C$3:$G$500,5,0),VLOOKUP($E1170,DanhmucTK!$C$3:$F$500,4,0))),"")</f>
        <v/>
      </c>
      <c r="S1170" s="163" t="str">
        <f>IF(NOT(ISNA(MATCH($E1170,Define!$P$4:$P$68,0))),VLOOKUP($E1170,DanhmucTK!$C$3:$F$500,4,0),"")</f>
        <v/>
      </c>
    </row>
    <row r="1171" spans="1:19" ht="18.75" customHeight="1" x14ac:dyDescent="0.2">
      <c r="A1171" s="12"/>
      <c r="B1171" s="13"/>
      <c r="C1171" s="14"/>
      <c r="D1171" s="15"/>
      <c r="E1171" s="15"/>
      <c r="F1171" s="16"/>
      <c r="G1171" s="15"/>
      <c r="H1171" s="16"/>
      <c r="I1171" s="16"/>
      <c r="J1171" s="13"/>
      <c r="K1171" s="13"/>
      <c r="L1171" s="13"/>
      <c r="M1171" s="13"/>
      <c r="N1171" s="16"/>
      <c r="O1171" s="144"/>
      <c r="P1171" s="160" t="str">
        <f>IFERROR(IF(NOT(ISNA(MATCH(D1171,Define!$P$4:$P$68,0))),Data!$L1171,IF(NOT(ISNA(MATCH(Data!D1171,Define!$S$4:$S$68,0))),VLOOKUP(Data!D1171,DanhmucTK!$C$3:$G$500,5,0),VLOOKUP(Data!D1171,DanhmucTK!$C$3:$F$500,4,0))),"")</f>
        <v/>
      </c>
      <c r="Q1171" s="161" t="str">
        <f>IF(NOT(ISNA(MATCH($D1171,Define!$P$4:$P$68,0))),VLOOKUP(Data!D1171,DanhmucTK!$C$3:$F$500,4,0),"")</f>
        <v/>
      </c>
      <c r="R1171" s="162" t="str">
        <f>IFERROR(IF(NOT(ISNA(MATCH($E1171,Define!$P$4:$P$68,0))),Data!$L1171,IF(NOT(ISNA(MATCH($E1171,Define!$S$4:$S$68,0))),VLOOKUP($E1171,DanhmucTK!$C$3:$G$500,5,0),VLOOKUP($E1171,DanhmucTK!$C$3:$F$500,4,0))),"")</f>
        <v/>
      </c>
      <c r="S1171" s="163" t="str">
        <f>IF(NOT(ISNA(MATCH($E1171,Define!$P$4:$P$68,0))),VLOOKUP($E1171,DanhmucTK!$C$3:$F$500,4,0),"")</f>
        <v/>
      </c>
    </row>
    <row r="1172" spans="1:19" ht="18.75" customHeight="1" x14ac:dyDescent="0.2">
      <c r="A1172" s="12"/>
      <c r="B1172" s="13"/>
      <c r="C1172" s="14"/>
      <c r="D1172" s="15"/>
      <c r="E1172" s="15"/>
      <c r="F1172" s="16"/>
      <c r="G1172" s="15"/>
      <c r="H1172" s="16"/>
      <c r="I1172" s="16"/>
      <c r="J1172" s="13"/>
      <c r="K1172" s="13"/>
      <c r="L1172" s="13"/>
      <c r="M1172" s="13"/>
      <c r="N1172" s="16"/>
      <c r="O1172" s="144"/>
      <c r="P1172" s="160" t="str">
        <f>IFERROR(IF(NOT(ISNA(MATCH(D1172,Define!$P$4:$P$68,0))),Data!$L1172,IF(NOT(ISNA(MATCH(Data!D1172,Define!$S$4:$S$68,0))),VLOOKUP(Data!D1172,DanhmucTK!$C$3:$G$500,5,0),VLOOKUP(Data!D1172,DanhmucTK!$C$3:$F$500,4,0))),"")</f>
        <v/>
      </c>
      <c r="Q1172" s="161" t="str">
        <f>IF(NOT(ISNA(MATCH($D1172,Define!$P$4:$P$68,0))),VLOOKUP(Data!D1172,DanhmucTK!$C$3:$F$500,4,0),"")</f>
        <v/>
      </c>
      <c r="R1172" s="162" t="str">
        <f>IFERROR(IF(NOT(ISNA(MATCH($E1172,Define!$P$4:$P$68,0))),Data!$L1172,IF(NOT(ISNA(MATCH($E1172,Define!$S$4:$S$68,0))),VLOOKUP($E1172,DanhmucTK!$C$3:$G$500,5,0),VLOOKUP($E1172,DanhmucTK!$C$3:$F$500,4,0))),"")</f>
        <v/>
      </c>
      <c r="S1172" s="163" t="str">
        <f>IF(NOT(ISNA(MATCH($E1172,Define!$P$4:$P$68,0))),VLOOKUP($E1172,DanhmucTK!$C$3:$F$500,4,0),"")</f>
        <v/>
      </c>
    </row>
    <row r="1173" spans="1:19" ht="18.75" customHeight="1" x14ac:dyDescent="0.2">
      <c r="A1173" s="12"/>
      <c r="B1173" s="13"/>
      <c r="C1173" s="14"/>
      <c r="D1173" s="15"/>
      <c r="E1173" s="15"/>
      <c r="F1173" s="16"/>
      <c r="G1173" s="15"/>
      <c r="H1173" s="16"/>
      <c r="I1173" s="16"/>
      <c r="J1173" s="13"/>
      <c r="K1173" s="13"/>
      <c r="L1173" s="13"/>
      <c r="M1173" s="13"/>
      <c r="N1173" s="16"/>
      <c r="O1173" s="144"/>
      <c r="P1173" s="160" t="str">
        <f>IFERROR(IF(NOT(ISNA(MATCH(D1173,Define!$P$4:$P$68,0))),Data!$L1173,IF(NOT(ISNA(MATCH(Data!D1173,Define!$S$4:$S$68,0))),VLOOKUP(Data!D1173,DanhmucTK!$C$3:$G$500,5,0),VLOOKUP(Data!D1173,DanhmucTK!$C$3:$F$500,4,0))),"")</f>
        <v/>
      </c>
      <c r="Q1173" s="161" t="str">
        <f>IF(NOT(ISNA(MATCH($D1173,Define!$P$4:$P$68,0))),VLOOKUP(Data!D1173,DanhmucTK!$C$3:$F$500,4,0),"")</f>
        <v/>
      </c>
      <c r="R1173" s="162" t="str">
        <f>IFERROR(IF(NOT(ISNA(MATCH($E1173,Define!$P$4:$P$68,0))),Data!$L1173,IF(NOT(ISNA(MATCH($E1173,Define!$S$4:$S$68,0))),VLOOKUP($E1173,DanhmucTK!$C$3:$G$500,5,0),VLOOKUP($E1173,DanhmucTK!$C$3:$F$500,4,0))),"")</f>
        <v/>
      </c>
      <c r="S1173" s="163" t="str">
        <f>IF(NOT(ISNA(MATCH($E1173,Define!$P$4:$P$68,0))),VLOOKUP($E1173,DanhmucTK!$C$3:$F$500,4,0),"")</f>
        <v/>
      </c>
    </row>
    <row r="1174" spans="1:19" ht="18.75" customHeight="1" x14ac:dyDescent="0.2">
      <c r="A1174" s="12"/>
      <c r="B1174" s="13"/>
      <c r="C1174" s="14"/>
      <c r="D1174" s="15"/>
      <c r="E1174" s="15"/>
      <c r="F1174" s="16"/>
      <c r="G1174" s="15"/>
      <c r="H1174" s="16"/>
      <c r="I1174" s="16"/>
      <c r="J1174" s="13"/>
      <c r="K1174" s="13"/>
      <c r="L1174" s="13"/>
      <c r="M1174" s="13"/>
      <c r="N1174" s="16"/>
      <c r="O1174" s="144"/>
      <c r="P1174" s="160" t="str">
        <f>IFERROR(IF(NOT(ISNA(MATCH(D1174,Define!$P$4:$P$68,0))),Data!$L1174,IF(NOT(ISNA(MATCH(Data!D1174,Define!$S$4:$S$68,0))),VLOOKUP(Data!D1174,DanhmucTK!$C$3:$G$500,5,0),VLOOKUP(Data!D1174,DanhmucTK!$C$3:$F$500,4,0))),"")</f>
        <v/>
      </c>
      <c r="Q1174" s="161" t="str">
        <f>IF(NOT(ISNA(MATCH($D1174,Define!$P$4:$P$68,0))),VLOOKUP(Data!D1174,DanhmucTK!$C$3:$F$500,4,0),"")</f>
        <v/>
      </c>
      <c r="R1174" s="162" t="str">
        <f>IFERROR(IF(NOT(ISNA(MATCH($E1174,Define!$P$4:$P$68,0))),Data!$L1174,IF(NOT(ISNA(MATCH($E1174,Define!$S$4:$S$68,0))),VLOOKUP($E1174,DanhmucTK!$C$3:$G$500,5,0),VLOOKUP($E1174,DanhmucTK!$C$3:$F$500,4,0))),"")</f>
        <v/>
      </c>
      <c r="S1174" s="163" t="str">
        <f>IF(NOT(ISNA(MATCH($E1174,Define!$P$4:$P$68,0))),VLOOKUP($E1174,DanhmucTK!$C$3:$F$500,4,0),"")</f>
        <v/>
      </c>
    </row>
    <row r="1175" spans="1:19" ht="18.75" customHeight="1" x14ac:dyDescent="0.2">
      <c r="A1175" s="12"/>
      <c r="B1175" s="13"/>
      <c r="C1175" s="14"/>
      <c r="D1175" s="15"/>
      <c r="E1175" s="15"/>
      <c r="F1175" s="16"/>
      <c r="G1175" s="15"/>
      <c r="H1175" s="16"/>
      <c r="I1175" s="16"/>
      <c r="J1175" s="13"/>
      <c r="K1175" s="13"/>
      <c r="L1175" s="13"/>
      <c r="M1175" s="13"/>
      <c r="N1175" s="16"/>
      <c r="O1175" s="144"/>
      <c r="P1175" s="160" t="str">
        <f>IFERROR(IF(NOT(ISNA(MATCH(D1175,Define!$P$4:$P$68,0))),Data!$L1175,IF(NOT(ISNA(MATCH(Data!D1175,Define!$S$4:$S$68,0))),VLOOKUP(Data!D1175,DanhmucTK!$C$3:$G$500,5,0),VLOOKUP(Data!D1175,DanhmucTK!$C$3:$F$500,4,0))),"")</f>
        <v/>
      </c>
      <c r="Q1175" s="161" t="str">
        <f>IF(NOT(ISNA(MATCH($D1175,Define!$P$4:$P$68,0))),VLOOKUP(Data!D1175,DanhmucTK!$C$3:$F$500,4,0),"")</f>
        <v/>
      </c>
      <c r="R1175" s="162" t="str">
        <f>IFERROR(IF(NOT(ISNA(MATCH($E1175,Define!$P$4:$P$68,0))),Data!$L1175,IF(NOT(ISNA(MATCH($E1175,Define!$S$4:$S$68,0))),VLOOKUP($E1175,DanhmucTK!$C$3:$G$500,5,0),VLOOKUP($E1175,DanhmucTK!$C$3:$F$500,4,0))),"")</f>
        <v/>
      </c>
      <c r="S1175" s="163" t="str">
        <f>IF(NOT(ISNA(MATCH($E1175,Define!$P$4:$P$68,0))),VLOOKUP($E1175,DanhmucTK!$C$3:$F$500,4,0),"")</f>
        <v/>
      </c>
    </row>
    <row r="1176" spans="1:19" ht="18.75" customHeight="1" x14ac:dyDescent="0.2">
      <c r="A1176" s="12"/>
      <c r="B1176" s="13"/>
      <c r="C1176" s="14"/>
      <c r="D1176" s="15"/>
      <c r="E1176" s="15"/>
      <c r="F1176" s="16"/>
      <c r="G1176" s="15"/>
      <c r="H1176" s="16"/>
      <c r="I1176" s="16"/>
      <c r="J1176" s="13"/>
      <c r="K1176" s="13"/>
      <c r="L1176" s="13"/>
      <c r="M1176" s="13"/>
      <c r="N1176" s="16"/>
      <c r="O1176" s="144"/>
      <c r="P1176" s="160" t="str">
        <f>IFERROR(IF(NOT(ISNA(MATCH(D1176,Define!$P$4:$P$68,0))),Data!$L1176,IF(NOT(ISNA(MATCH(Data!D1176,Define!$S$4:$S$68,0))),VLOOKUP(Data!D1176,DanhmucTK!$C$3:$G$500,5,0),VLOOKUP(Data!D1176,DanhmucTK!$C$3:$F$500,4,0))),"")</f>
        <v/>
      </c>
      <c r="Q1176" s="161" t="str">
        <f>IF(NOT(ISNA(MATCH($D1176,Define!$P$4:$P$68,0))),VLOOKUP(Data!D1176,DanhmucTK!$C$3:$F$500,4,0),"")</f>
        <v/>
      </c>
      <c r="R1176" s="162" t="str">
        <f>IFERROR(IF(NOT(ISNA(MATCH($E1176,Define!$P$4:$P$68,0))),Data!$L1176,IF(NOT(ISNA(MATCH($E1176,Define!$S$4:$S$68,0))),VLOOKUP($E1176,DanhmucTK!$C$3:$G$500,5,0),VLOOKUP($E1176,DanhmucTK!$C$3:$F$500,4,0))),"")</f>
        <v/>
      </c>
      <c r="S1176" s="163" t="str">
        <f>IF(NOT(ISNA(MATCH($E1176,Define!$P$4:$P$68,0))),VLOOKUP($E1176,DanhmucTK!$C$3:$F$500,4,0),"")</f>
        <v/>
      </c>
    </row>
    <row r="1177" spans="1:19" ht="18.75" customHeight="1" x14ac:dyDescent="0.2">
      <c r="A1177" s="12"/>
      <c r="B1177" s="13"/>
      <c r="C1177" s="14"/>
      <c r="D1177" s="15"/>
      <c r="E1177" s="15"/>
      <c r="F1177" s="16"/>
      <c r="G1177" s="15"/>
      <c r="H1177" s="16"/>
      <c r="I1177" s="16"/>
      <c r="J1177" s="13"/>
      <c r="K1177" s="13"/>
      <c r="L1177" s="13"/>
      <c r="M1177" s="13"/>
      <c r="N1177" s="16"/>
      <c r="O1177" s="144"/>
      <c r="P1177" s="160" t="str">
        <f>IFERROR(IF(NOT(ISNA(MATCH(D1177,Define!$P$4:$P$68,0))),Data!$L1177,IF(NOT(ISNA(MATCH(Data!D1177,Define!$S$4:$S$68,0))),VLOOKUP(Data!D1177,DanhmucTK!$C$3:$G$500,5,0),VLOOKUP(Data!D1177,DanhmucTK!$C$3:$F$500,4,0))),"")</f>
        <v/>
      </c>
      <c r="Q1177" s="161" t="str">
        <f>IF(NOT(ISNA(MATCH($D1177,Define!$P$4:$P$68,0))),VLOOKUP(Data!D1177,DanhmucTK!$C$3:$F$500,4,0),"")</f>
        <v/>
      </c>
      <c r="R1177" s="162" t="str">
        <f>IFERROR(IF(NOT(ISNA(MATCH($E1177,Define!$P$4:$P$68,0))),Data!$L1177,IF(NOT(ISNA(MATCH($E1177,Define!$S$4:$S$68,0))),VLOOKUP($E1177,DanhmucTK!$C$3:$G$500,5,0),VLOOKUP($E1177,DanhmucTK!$C$3:$F$500,4,0))),"")</f>
        <v/>
      </c>
      <c r="S1177" s="163" t="str">
        <f>IF(NOT(ISNA(MATCH($E1177,Define!$P$4:$P$68,0))),VLOOKUP($E1177,DanhmucTK!$C$3:$F$500,4,0),"")</f>
        <v/>
      </c>
    </row>
    <row r="1178" spans="1:19" ht="18.75" customHeight="1" x14ac:dyDescent="0.2">
      <c r="A1178" s="12"/>
      <c r="B1178" s="13"/>
      <c r="C1178" s="14"/>
      <c r="D1178" s="15"/>
      <c r="E1178" s="15"/>
      <c r="F1178" s="16"/>
      <c r="G1178" s="15"/>
      <c r="H1178" s="16"/>
      <c r="I1178" s="16"/>
      <c r="J1178" s="13"/>
      <c r="K1178" s="13"/>
      <c r="L1178" s="13"/>
      <c r="M1178" s="13"/>
      <c r="N1178" s="16"/>
      <c r="O1178" s="144"/>
      <c r="P1178" s="160" t="str">
        <f>IFERROR(IF(NOT(ISNA(MATCH(D1178,Define!$P$4:$P$68,0))),Data!$L1178,IF(NOT(ISNA(MATCH(Data!D1178,Define!$S$4:$S$68,0))),VLOOKUP(Data!D1178,DanhmucTK!$C$3:$G$500,5,0),VLOOKUP(Data!D1178,DanhmucTK!$C$3:$F$500,4,0))),"")</f>
        <v/>
      </c>
      <c r="Q1178" s="161" t="str">
        <f>IF(NOT(ISNA(MATCH($D1178,Define!$P$4:$P$68,0))),VLOOKUP(Data!D1178,DanhmucTK!$C$3:$F$500,4,0),"")</f>
        <v/>
      </c>
      <c r="R1178" s="162" t="str">
        <f>IFERROR(IF(NOT(ISNA(MATCH($E1178,Define!$P$4:$P$68,0))),Data!$L1178,IF(NOT(ISNA(MATCH($E1178,Define!$S$4:$S$68,0))),VLOOKUP($E1178,DanhmucTK!$C$3:$G$500,5,0),VLOOKUP($E1178,DanhmucTK!$C$3:$F$500,4,0))),"")</f>
        <v/>
      </c>
      <c r="S1178" s="163" t="str">
        <f>IF(NOT(ISNA(MATCH($E1178,Define!$P$4:$P$68,0))),VLOOKUP($E1178,DanhmucTK!$C$3:$F$500,4,0),"")</f>
        <v/>
      </c>
    </row>
    <row r="1179" spans="1:19" ht="18.75" customHeight="1" x14ac:dyDescent="0.2">
      <c r="A1179" s="12"/>
      <c r="B1179" s="13"/>
      <c r="C1179" s="14"/>
      <c r="D1179" s="15"/>
      <c r="E1179" s="15"/>
      <c r="F1179" s="16"/>
      <c r="G1179" s="15"/>
      <c r="H1179" s="16"/>
      <c r="I1179" s="16"/>
      <c r="J1179" s="13"/>
      <c r="K1179" s="13"/>
      <c r="L1179" s="13"/>
      <c r="M1179" s="13"/>
      <c r="N1179" s="16"/>
      <c r="O1179" s="144"/>
      <c r="P1179" s="160" t="str">
        <f>IFERROR(IF(NOT(ISNA(MATCH(D1179,Define!$P$4:$P$68,0))),Data!$L1179,IF(NOT(ISNA(MATCH(Data!D1179,Define!$S$4:$S$68,0))),VLOOKUP(Data!D1179,DanhmucTK!$C$3:$G$500,5,0),VLOOKUP(Data!D1179,DanhmucTK!$C$3:$F$500,4,0))),"")</f>
        <v/>
      </c>
      <c r="Q1179" s="161" t="str">
        <f>IF(NOT(ISNA(MATCH($D1179,Define!$P$4:$P$68,0))),VLOOKUP(Data!D1179,DanhmucTK!$C$3:$F$500,4,0),"")</f>
        <v/>
      </c>
      <c r="R1179" s="162" t="str">
        <f>IFERROR(IF(NOT(ISNA(MATCH($E1179,Define!$P$4:$P$68,0))),Data!$L1179,IF(NOT(ISNA(MATCH($E1179,Define!$S$4:$S$68,0))),VLOOKUP($E1179,DanhmucTK!$C$3:$G$500,5,0),VLOOKUP($E1179,DanhmucTK!$C$3:$F$500,4,0))),"")</f>
        <v/>
      </c>
      <c r="S1179" s="163" t="str">
        <f>IF(NOT(ISNA(MATCH($E1179,Define!$P$4:$P$68,0))),VLOOKUP($E1179,DanhmucTK!$C$3:$F$500,4,0),"")</f>
        <v/>
      </c>
    </row>
    <row r="1180" spans="1:19" ht="18.75" customHeight="1" x14ac:dyDescent="0.2">
      <c r="A1180" s="12"/>
      <c r="B1180" s="13"/>
      <c r="C1180" s="14"/>
      <c r="D1180" s="15"/>
      <c r="E1180" s="15"/>
      <c r="F1180" s="16"/>
      <c r="G1180" s="15"/>
      <c r="H1180" s="16"/>
      <c r="I1180" s="16"/>
      <c r="J1180" s="13"/>
      <c r="K1180" s="13"/>
      <c r="L1180" s="13"/>
      <c r="M1180" s="13"/>
      <c r="N1180" s="16"/>
      <c r="O1180" s="144"/>
      <c r="P1180" s="160" t="str">
        <f>IFERROR(IF(NOT(ISNA(MATCH(D1180,Define!$P$4:$P$68,0))),Data!$L1180,IF(NOT(ISNA(MATCH(Data!D1180,Define!$S$4:$S$68,0))),VLOOKUP(Data!D1180,DanhmucTK!$C$3:$G$500,5,0),VLOOKUP(Data!D1180,DanhmucTK!$C$3:$F$500,4,0))),"")</f>
        <v/>
      </c>
      <c r="Q1180" s="161" t="str">
        <f>IF(NOT(ISNA(MATCH($D1180,Define!$P$4:$P$68,0))),VLOOKUP(Data!D1180,DanhmucTK!$C$3:$F$500,4,0),"")</f>
        <v/>
      </c>
      <c r="R1180" s="162" t="str">
        <f>IFERROR(IF(NOT(ISNA(MATCH($E1180,Define!$P$4:$P$68,0))),Data!$L1180,IF(NOT(ISNA(MATCH($E1180,Define!$S$4:$S$68,0))),VLOOKUP($E1180,DanhmucTK!$C$3:$G$500,5,0),VLOOKUP($E1180,DanhmucTK!$C$3:$F$500,4,0))),"")</f>
        <v/>
      </c>
      <c r="S1180" s="163" t="str">
        <f>IF(NOT(ISNA(MATCH($E1180,Define!$P$4:$P$68,0))),VLOOKUP($E1180,DanhmucTK!$C$3:$F$500,4,0),"")</f>
        <v/>
      </c>
    </row>
    <row r="1181" spans="1:19" ht="18.75" customHeight="1" x14ac:dyDescent="0.2">
      <c r="A1181" s="12"/>
      <c r="B1181" s="13"/>
      <c r="C1181" s="14"/>
      <c r="D1181" s="15"/>
      <c r="E1181" s="15"/>
      <c r="F1181" s="16"/>
      <c r="G1181" s="15"/>
      <c r="H1181" s="16"/>
      <c r="I1181" s="16"/>
      <c r="J1181" s="13"/>
      <c r="K1181" s="13"/>
      <c r="L1181" s="13"/>
      <c r="M1181" s="13"/>
      <c r="N1181" s="16"/>
      <c r="O1181" s="144"/>
      <c r="P1181" s="160" t="str">
        <f>IFERROR(IF(NOT(ISNA(MATCH(D1181,Define!$P$4:$P$68,0))),Data!$L1181,IF(NOT(ISNA(MATCH(Data!D1181,Define!$S$4:$S$68,0))),VLOOKUP(Data!D1181,DanhmucTK!$C$3:$G$500,5,0),VLOOKUP(Data!D1181,DanhmucTK!$C$3:$F$500,4,0))),"")</f>
        <v/>
      </c>
      <c r="Q1181" s="161" t="str">
        <f>IF(NOT(ISNA(MATCH($D1181,Define!$P$4:$P$68,0))),VLOOKUP(Data!D1181,DanhmucTK!$C$3:$F$500,4,0),"")</f>
        <v/>
      </c>
      <c r="R1181" s="162" t="str">
        <f>IFERROR(IF(NOT(ISNA(MATCH($E1181,Define!$P$4:$P$68,0))),Data!$L1181,IF(NOT(ISNA(MATCH($E1181,Define!$S$4:$S$68,0))),VLOOKUP($E1181,DanhmucTK!$C$3:$G$500,5,0),VLOOKUP($E1181,DanhmucTK!$C$3:$F$500,4,0))),"")</f>
        <v/>
      </c>
      <c r="S1181" s="163" t="str">
        <f>IF(NOT(ISNA(MATCH($E1181,Define!$P$4:$P$68,0))),VLOOKUP($E1181,DanhmucTK!$C$3:$F$500,4,0),"")</f>
        <v/>
      </c>
    </row>
    <row r="1182" spans="1:19" ht="18.75" customHeight="1" x14ac:dyDescent="0.2">
      <c r="A1182" s="12"/>
      <c r="B1182" s="13"/>
      <c r="C1182" s="14"/>
      <c r="D1182" s="15"/>
      <c r="E1182" s="15"/>
      <c r="F1182" s="16"/>
      <c r="G1182" s="15"/>
      <c r="H1182" s="16"/>
      <c r="I1182" s="16"/>
      <c r="J1182" s="13"/>
      <c r="K1182" s="13"/>
      <c r="L1182" s="13"/>
      <c r="M1182" s="13"/>
      <c r="N1182" s="16"/>
      <c r="O1182" s="144"/>
      <c r="P1182" s="160" t="str">
        <f>IFERROR(IF(NOT(ISNA(MATCH(D1182,Define!$P$4:$P$68,0))),Data!$L1182,IF(NOT(ISNA(MATCH(Data!D1182,Define!$S$4:$S$68,0))),VLOOKUP(Data!D1182,DanhmucTK!$C$3:$G$500,5,0),VLOOKUP(Data!D1182,DanhmucTK!$C$3:$F$500,4,0))),"")</f>
        <v/>
      </c>
      <c r="Q1182" s="161" t="str">
        <f>IF(NOT(ISNA(MATCH($D1182,Define!$P$4:$P$68,0))),VLOOKUP(Data!D1182,DanhmucTK!$C$3:$F$500,4,0),"")</f>
        <v/>
      </c>
      <c r="R1182" s="162" t="str">
        <f>IFERROR(IF(NOT(ISNA(MATCH($E1182,Define!$P$4:$P$68,0))),Data!$L1182,IF(NOT(ISNA(MATCH($E1182,Define!$S$4:$S$68,0))),VLOOKUP($E1182,DanhmucTK!$C$3:$G$500,5,0),VLOOKUP($E1182,DanhmucTK!$C$3:$F$500,4,0))),"")</f>
        <v/>
      </c>
      <c r="S1182" s="163" t="str">
        <f>IF(NOT(ISNA(MATCH($E1182,Define!$P$4:$P$68,0))),VLOOKUP($E1182,DanhmucTK!$C$3:$F$500,4,0),"")</f>
        <v/>
      </c>
    </row>
    <row r="1183" spans="1:19" ht="18.75" customHeight="1" x14ac:dyDescent="0.2">
      <c r="A1183" s="12"/>
      <c r="B1183" s="13"/>
      <c r="C1183" s="14"/>
      <c r="D1183" s="15"/>
      <c r="E1183" s="15"/>
      <c r="F1183" s="16"/>
      <c r="G1183" s="15"/>
      <c r="H1183" s="16"/>
      <c r="I1183" s="16"/>
      <c r="J1183" s="13"/>
      <c r="K1183" s="13"/>
      <c r="L1183" s="13"/>
      <c r="M1183" s="13"/>
      <c r="N1183" s="16"/>
      <c r="O1183" s="144"/>
      <c r="P1183" s="160" t="str">
        <f>IFERROR(IF(NOT(ISNA(MATCH(D1183,Define!$P$4:$P$68,0))),Data!$L1183,IF(NOT(ISNA(MATCH(Data!D1183,Define!$S$4:$S$68,0))),VLOOKUP(Data!D1183,DanhmucTK!$C$3:$G$500,5,0),VLOOKUP(Data!D1183,DanhmucTK!$C$3:$F$500,4,0))),"")</f>
        <v/>
      </c>
      <c r="Q1183" s="161" t="str">
        <f>IF(NOT(ISNA(MATCH($D1183,Define!$P$4:$P$68,0))),VLOOKUP(Data!D1183,DanhmucTK!$C$3:$F$500,4,0),"")</f>
        <v/>
      </c>
      <c r="R1183" s="162" t="str">
        <f>IFERROR(IF(NOT(ISNA(MATCH($E1183,Define!$P$4:$P$68,0))),Data!$L1183,IF(NOT(ISNA(MATCH($E1183,Define!$S$4:$S$68,0))),VLOOKUP($E1183,DanhmucTK!$C$3:$G$500,5,0),VLOOKUP($E1183,DanhmucTK!$C$3:$F$500,4,0))),"")</f>
        <v/>
      </c>
      <c r="S1183" s="163" t="str">
        <f>IF(NOT(ISNA(MATCH($E1183,Define!$P$4:$P$68,0))),VLOOKUP($E1183,DanhmucTK!$C$3:$F$500,4,0),"")</f>
        <v/>
      </c>
    </row>
    <row r="1184" spans="1:19" ht="18.75" customHeight="1" x14ac:dyDescent="0.2">
      <c r="A1184" s="12"/>
      <c r="B1184" s="13"/>
      <c r="C1184" s="14"/>
      <c r="D1184" s="15"/>
      <c r="E1184" s="15"/>
      <c r="F1184" s="16"/>
      <c r="G1184" s="15"/>
      <c r="H1184" s="16"/>
      <c r="I1184" s="16"/>
      <c r="J1184" s="13"/>
      <c r="K1184" s="13"/>
      <c r="L1184" s="13"/>
      <c r="M1184" s="13"/>
      <c r="N1184" s="16"/>
      <c r="O1184" s="144"/>
      <c r="P1184" s="160" t="str">
        <f>IFERROR(IF(NOT(ISNA(MATCH(D1184,Define!$P$4:$P$68,0))),Data!$L1184,IF(NOT(ISNA(MATCH(Data!D1184,Define!$S$4:$S$68,0))),VLOOKUP(Data!D1184,DanhmucTK!$C$3:$G$500,5,0),VLOOKUP(Data!D1184,DanhmucTK!$C$3:$F$500,4,0))),"")</f>
        <v/>
      </c>
      <c r="Q1184" s="161" t="str">
        <f>IF(NOT(ISNA(MATCH($D1184,Define!$P$4:$P$68,0))),VLOOKUP(Data!D1184,DanhmucTK!$C$3:$F$500,4,0),"")</f>
        <v/>
      </c>
      <c r="R1184" s="162" t="str">
        <f>IFERROR(IF(NOT(ISNA(MATCH($E1184,Define!$P$4:$P$68,0))),Data!$L1184,IF(NOT(ISNA(MATCH($E1184,Define!$S$4:$S$68,0))),VLOOKUP($E1184,DanhmucTK!$C$3:$G$500,5,0),VLOOKUP($E1184,DanhmucTK!$C$3:$F$500,4,0))),"")</f>
        <v/>
      </c>
      <c r="S1184" s="163" t="str">
        <f>IF(NOT(ISNA(MATCH($E1184,Define!$P$4:$P$68,0))),VLOOKUP($E1184,DanhmucTK!$C$3:$F$500,4,0),"")</f>
        <v/>
      </c>
    </row>
    <row r="1185" spans="1:19" ht="18.75" customHeight="1" x14ac:dyDescent="0.2">
      <c r="A1185" s="12"/>
      <c r="B1185" s="13"/>
      <c r="C1185" s="14"/>
      <c r="D1185" s="15"/>
      <c r="E1185" s="15"/>
      <c r="F1185" s="16"/>
      <c r="G1185" s="15"/>
      <c r="H1185" s="16"/>
      <c r="I1185" s="16"/>
      <c r="J1185" s="13"/>
      <c r="K1185" s="13"/>
      <c r="L1185" s="13"/>
      <c r="M1185" s="13"/>
      <c r="N1185" s="16"/>
      <c r="O1185" s="144"/>
      <c r="P1185" s="160" t="str">
        <f>IFERROR(IF(NOT(ISNA(MATCH(D1185,Define!$P$4:$P$68,0))),Data!$L1185,IF(NOT(ISNA(MATCH(Data!D1185,Define!$S$4:$S$68,0))),VLOOKUP(Data!D1185,DanhmucTK!$C$3:$G$500,5,0),VLOOKUP(Data!D1185,DanhmucTK!$C$3:$F$500,4,0))),"")</f>
        <v/>
      </c>
      <c r="Q1185" s="161" t="str">
        <f>IF(NOT(ISNA(MATCH($D1185,Define!$P$4:$P$68,0))),VLOOKUP(Data!D1185,DanhmucTK!$C$3:$F$500,4,0),"")</f>
        <v/>
      </c>
      <c r="R1185" s="162" t="str">
        <f>IFERROR(IF(NOT(ISNA(MATCH($E1185,Define!$P$4:$P$68,0))),Data!$L1185,IF(NOT(ISNA(MATCH($E1185,Define!$S$4:$S$68,0))),VLOOKUP($E1185,DanhmucTK!$C$3:$G$500,5,0),VLOOKUP($E1185,DanhmucTK!$C$3:$F$500,4,0))),"")</f>
        <v/>
      </c>
      <c r="S1185" s="163" t="str">
        <f>IF(NOT(ISNA(MATCH($E1185,Define!$P$4:$P$68,0))),VLOOKUP($E1185,DanhmucTK!$C$3:$F$500,4,0),"")</f>
        <v/>
      </c>
    </row>
    <row r="1186" spans="1:19" ht="18.75" customHeight="1" x14ac:dyDescent="0.2">
      <c r="A1186" s="12"/>
      <c r="B1186" s="13"/>
      <c r="C1186" s="14"/>
      <c r="D1186" s="15"/>
      <c r="E1186" s="15"/>
      <c r="F1186" s="16"/>
      <c r="G1186" s="15"/>
      <c r="H1186" s="16"/>
      <c r="I1186" s="16"/>
      <c r="J1186" s="13"/>
      <c r="K1186" s="13"/>
      <c r="L1186" s="13"/>
      <c r="M1186" s="13"/>
      <c r="N1186" s="16"/>
      <c r="O1186" s="144"/>
      <c r="P1186" s="160" t="str">
        <f>IFERROR(IF(NOT(ISNA(MATCH(D1186,Define!$P$4:$P$68,0))),Data!$L1186,IF(NOT(ISNA(MATCH(Data!D1186,Define!$S$4:$S$68,0))),VLOOKUP(Data!D1186,DanhmucTK!$C$3:$G$500,5,0),VLOOKUP(Data!D1186,DanhmucTK!$C$3:$F$500,4,0))),"")</f>
        <v/>
      </c>
      <c r="Q1186" s="161" t="str">
        <f>IF(NOT(ISNA(MATCH($D1186,Define!$P$4:$P$68,0))),VLOOKUP(Data!D1186,DanhmucTK!$C$3:$F$500,4,0),"")</f>
        <v/>
      </c>
      <c r="R1186" s="162" t="str">
        <f>IFERROR(IF(NOT(ISNA(MATCH($E1186,Define!$P$4:$P$68,0))),Data!$L1186,IF(NOT(ISNA(MATCH($E1186,Define!$S$4:$S$68,0))),VLOOKUP($E1186,DanhmucTK!$C$3:$G$500,5,0),VLOOKUP($E1186,DanhmucTK!$C$3:$F$500,4,0))),"")</f>
        <v/>
      </c>
      <c r="S1186" s="163" t="str">
        <f>IF(NOT(ISNA(MATCH($E1186,Define!$P$4:$P$68,0))),VLOOKUP($E1186,DanhmucTK!$C$3:$F$500,4,0),"")</f>
        <v/>
      </c>
    </row>
    <row r="1187" spans="1:19" ht="18.75" customHeight="1" x14ac:dyDescent="0.2">
      <c r="A1187" s="12"/>
      <c r="B1187" s="13"/>
      <c r="C1187" s="14"/>
      <c r="D1187" s="15"/>
      <c r="E1187" s="15"/>
      <c r="F1187" s="16"/>
      <c r="G1187" s="15"/>
      <c r="H1187" s="16"/>
      <c r="I1187" s="16"/>
      <c r="J1187" s="13"/>
      <c r="K1187" s="13"/>
      <c r="L1187" s="13"/>
      <c r="M1187" s="13"/>
      <c r="N1187" s="16"/>
      <c r="O1187" s="144"/>
      <c r="P1187" s="160" t="str">
        <f>IFERROR(IF(NOT(ISNA(MATCH(D1187,Define!$P$4:$P$68,0))),Data!$L1187,IF(NOT(ISNA(MATCH(Data!D1187,Define!$S$4:$S$68,0))),VLOOKUP(Data!D1187,DanhmucTK!$C$3:$G$500,5,0),VLOOKUP(Data!D1187,DanhmucTK!$C$3:$F$500,4,0))),"")</f>
        <v/>
      </c>
      <c r="Q1187" s="161" t="str">
        <f>IF(NOT(ISNA(MATCH($D1187,Define!$P$4:$P$68,0))),VLOOKUP(Data!D1187,DanhmucTK!$C$3:$F$500,4,0),"")</f>
        <v/>
      </c>
      <c r="R1187" s="162" t="str">
        <f>IFERROR(IF(NOT(ISNA(MATCH($E1187,Define!$P$4:$P$68,0))),Data!$L1187,IF(NOT(ISNA(MATCH($E1187,Define!$S$4:$S$68,0))),VLOOKUP($E1187,DanhmucTK!$C$3:$G$500,5,0),VLOOKUP($E1187,DanhmucTK!$C$3:$F$500,4,0))),"")</f>
        <v/>
      </c>
      <c r="S1187" s="163" t="str">
        <f>IF(NOT(ISNA(MATCH($E1187,Define!$P$4:$P$68,0))),VLOOKUP($E1187,DanhmucTK!$C$3:$F$500,4,0),"")</f>
        <v/>
      </c>
    </row>
    <row r="1188" spans="1:19" ht="18.75" customHeight="1" x14ac:dyDescent="0.2">
      <c r="A1188" s="12"/>
      <c r="B1188" s="13"/>
      <c r="C1188" s="14"/>
      <c r="D1188" s="15"/>
      <c r="E1188" s="15"/>
      <c r="F1188" s="16"/>
      <c r="G1188" s="15"/>
      <c r="H1188" s="16"/>
      <c r="I1188" s="16"/>
      <c r="J1188" s="13"/>
      <c r="K1188" s="13"/>
      <c r="L1188" s="13"/>
      <c r="M1188" s="13"/>
      <c r="N1188" s="16"/>
      <c r="O1188" s="144"/>
      <c r="P1188" s="160" t="str">
        <f>IFERROR(IF(NOT(ISNA(MATCH(D1188,Define!$P$4:$P$68,0))),Data!$L1188,IF(NOT(ISNA(MATCH(Data!D1188,Define!$S$4:$S$68,0))),VLOOKUP(Data!D1188,DanhmucTK!$C$3:$G$500,5,0),VLOOKUP(Data!D1188,DanhmucTK!$C$3:$F$500,4,0))),"")</f>
        <v/>
      </c>
      <c r="Q1188" s="161" t="str">
        <f>IF(NOT(ISNA(MATCH($D1188,Define!$P$4:$P$68,0))),VLOOKUP(Data!D1188,DanhmucTK!$C$3:$F$500,4,0),"")</f>
        <v/>
      </c>
      <c r="R1188" s="162" t="str">
        <f>IFERROR(IF(NOT(ISNA(MATCH($E1188,Define!$P$4:$P$68,0))),Data!$L1188,IF(NOT(ISNA(MATCH($E1188,Define!$S$4:$S$68,0))),VLOOKUP($E1188,DanhmucTK!$C$3:$G$500,5,0),VLOOKUP($E1188,DanhmucTK!$C$3:$F$500,4,0))),"")</f>
        <v/>
      </c>
      <c r="S1188" s="163" t="str">
        <f>IF(NOT(ISNA(MATCH($E1188,Define!$P$4:$P$68,0))),VLOOKUP($E1188,DanhmucTK!$C$3:$F$500,4,0),"")</f>
        <v/>
      </c>
    </row>
    <row r="1189" spans="1:19" ht="18.75" customHeight="1" x14ac:dyDescent="0.2">
      <c r="A1189" s="12"/>
      <c r="B1189" s="13"/>
      <c r="C1189" s="14"/>
      <c r="D1189" s="15"/>
      <c r="E1189" s="15"/>
      <c r="F1189" s="16"/>
      <c r="G1189" s="15"/>
      <c r="H1189" s="16"/>
      <c r="I1189" s="16"/>
      <c r="J1189" s="13"/>
      <c r="K1189" s="13"/>
      <c r="L1189" s="13"/>
      <c r="M1189" s="13"/>
      <c r="N1189" s="16"/>
      <c r="O1189" s="144"/>
      <c r="P1189" s="160" t="str">
        <f>IFERROR(IF(NOT(ISNA(MATCH(D1189,Define!$P$4:$P$68,0))),Data!$L1189,IF(NOT(ISNA(MATCH(Data!D1189,Define!$S$4:$S$68,0))),VLOOKUP(Data!D1189,DanhmucTK!$C$3:$G$500,5,0),VLOOKUP(Data!D1189,DanhmucTK!$C$3:$F$500,4,0))),"")</f>
        <v/>
      </c>
      <c r="Q1189" s="161" t="str">
        <f>IF(NOT(ISNA(MATCH($D1189,Define!$P$4:$P$68,0))),VLOOKUP(Data!D1189,DanhmucTK!$C$3:$F$500,4,0),"")</f>
        <v/>
      </c>
      <c r="R1189" s="162" t="str">
        <f>IFERROR(IF(NOT(ISNA(MATCH($E1189,Define!$P$4:$P$68,0))),Data!$L1189,IF(NOT(ISNA(MATCH($E1189,Define!$S$4:$S$68,0))),VLOOKUP($E1189,DanhmucTK!$C$3:$G$500,5,0),VLOOKUP($E1189,DanhmucTK!$C$3:$F$500,4,0))),"")</f>
        <v/>
      </c>
      <c r="S1189" s="163" t="str">
        <f>IF(NOT(ISNA(MATCH($E1189,Define!$P$4:$P$68,0))),VLOOKUP($E1189,DanhmucTK!$C$3:$F$500,4,0),"")</f>
        <v/>
      </c>
    </row>
    <row r="1190" spans="1:19" ht="18.75" customHeight="1" x14ac:dyDescent="0.2">
      <c r="A1190" s="12"/>
      <c r="B1190" s="13"/>
      <c r="C1190" s="14"/>
      <c r="D1190" s="15"/>
      <c r="E1190" s="15"/>
      <c r="F1190" s="16"/>
      <c r="G1190" s="15"/>
      <c r="H1190" s="16"/>
      <c r="I1190" s="16"/>
      <c r="J1190" s="13"/>
      <c r="K1190" s="13"/>
      <c r="L1190" s="13"/>
      <c r="M1190" s="13"/>
      <c r="N1190" s="16"/>
      <c r="O1190" s="144"/>
      <c r="P1190" s="160" t="str">
        <f>IFERROR(IF(NOT(ISNA(MATCH(D1190,Define!$P$4:$P$68,0))),Data!$L1190,IF(NOT(ISNA(MATCH(Data!D1190,Define!$S$4:$S$68,0))),VLOOKUP(Data!D1190,DanhmucTK!$C$3:$G$500,5,0),VLOOKUP(Data!D1190,DanhmucTK!$C$3:$F$500,4,0))),"")</f>
        <v/>
      </c>
      <c r="Q1190" s="161" t="str">
        <f>IF(NOT(ISNA(MATCH($D1190,Define!$P$4:$P$68,0))),VLOOKUP(Data!D1190,DanhmucTK!$C$3:$F$500,4,0),"")</f>
        <v/>
      </c>
      <c r="R1190" s="162" t="str">
        <f>IFERROR(IF(NOT(ISNA(MATCH($E1190,Define!$P$4:$P$68,0))),Data!$L1190,IF(NOT(ISNA(MATCH($E1190,Define!$S$4:$S$68,0))),VLOOKUP($E1190,DanhmucTK!$C$3:$G$500,5,0),VLOOKUP($E1190,DanhmucTK!$C$3:$F$500,4,0))),"")</f>
        <v/>
      </c>
      <c r="S1190" s="163" t="str">
        <f>IF(NOT(ISNA(MATCH($E1190,Define!$P$4:$P$68,0))),VLOOKUP($E1190,DanhmucTK!$C$3:$F$500,4,0),"")</f>
        <v/>
      </c>
    </row>
    <row r="1191" spans="1:19" ht="18.75" customHeight="1" x14ac:dyDescent="0.2">
      <c r="A1191" s="12"/>
      <c r="B1191" s="13"/>
      <c r="C1191" s="14"/>
      <c r="D1191" s="15"/>
      <c r="E1191" s="15"/>
      <c r="F1191" s="16"/>
      <c r="G1191" s="15"/>
      <c r="H1191" s="16"/>
      <c r="I1191" s="16"/>
      <c r="J1191" s="13"/>
      <c r="K1191" s="13"/>
      <c r="L1191" s="13"/>
      <c r="M1191" s="13"/>
      <c r="N1191" s="16"/>
      <c r="O1191" s="144"/>
      <c r="P1191" s="160" t="str">
        <f>IFERROR(IF(NOT(ISNA(MATCH(D1191,Define!$P$4:$P$68,0))),Data!$L1191,IF(NOT(ISNA(MATCH(Data!D1191,Define!$S$4:$S$68,0))),VLOOKUP(Data!D1191,DanhmucTK!$C$3:$G$500,5,0),VLOOKUP(Data!D1191,DanhmucTK!$C$3:$F$500,4,0))),"")</f>
        <v/>
      </c>
      <c r="Q1191" s="161" t="str">
        <f>IF(NOT(ISNA(MATCH($D1191,Define!$P$4:$P$68,0))),VLOOKUP(Data!D1191,DanhmucTK!$C$3:$F$500,4,0),"")</f>
        <v/>
      </c>
      <c r="R1191" s="162" t="str">
        <f>IFERROR(IF(NOT(ISNA(MATCH($E1191,Define!$P$4:$P$68,0))),Data!$L1191,IF(NOT(ISNA(MATCH($E1191,Define!$S$4:$S$68,0))),VLOOKUP($E1191,DanhmucTK!$C$3:$G$500,5,0),VLOOKUP($E1191,DanhmucTK!$C$3:$F$500,4,0))),"")</f>
        <v/>
      </c>
      <c r="S1191" s="163" t="str">
        <f>IF(NOT(ISNA(MATCH($E1191,Define!$P$4:$P$68,0))),VLOOKUP($E1191,DanhmucTK!$C$3:$F$500,4,0),"")</f>
        <v/>
      </c>
    </row>
    <row r="1192" spans="1:19" ht="18.75" customHeight="1" x14ac:dyDescent="0.2">
      <c r="A1192" s="12"/>
      <c r="B1192" s="13"/>
      <c r="C1192" s="14"/>
      <c r="D1192" s="15"/>
      <c r="E1192" s="15"/>
      <c r="F1192" s="16"/>
      <c r="G1192" s="15"/>
      <c r="H1192" s="16"/>
      <c r="I1192" s="16"/>
      <c r="J1192" s="13"/>
      <c r="K1192" s="13"/>
      <c r="L1192" s="13"/>
      <c r="M1192" s="13"/>
      <c r="N1192" s="16"/>
      <c r="O1192" s="144"/>
      <c r="P1192" s="160" t="str">
        <f>IFERROR(IF(NOT(ISNA(MATCH(D1192,Define!$P$4:$P$68,0))),Data!$L1192,IF(NOT(ISNA(MATCH(Data!D1192,Define!$S$4:$S$68,0))),VLOOKUP(Data!D1192,DanhmucTK!$C$3:$G$500,5,0),VLOOKUP(Data!D1192,DanhmucTK!$C$3:$F$500,4,0))),"")</f>
        <v/>
      </c>
      <c r="Q1192" s="161" t="str">
        <f>IF(NOT(ISNA(MATCH($D1192,Define!$P$4:$P$68,0))),VLOOKUP(Data!D1192,DanhmucTK!$C$3:$F$500,4,0),"")</f>
        <v/>
      </c>
      <c r="R1192" s="162" t="str">
        <f>IFERROR(IF(NOT(ISNA(MATCH($E1192,Define!$P$4:$P$68,0))),Data!$L1192,IF(NOT(ISNA(MATCH($E1192,Define!$S$4:$S$68,0))),VLOOKUP($E1192,DanhmucTK!$C$3:$G$500,5,0),VLOOKUP($E1192,DanhmucTK!$C$3:$F$500,4,0))),"")</f>
        <v/>
      </c>
      <c r="S1192" s="163" t="str">
        <f>IF(NOT(ISNA(MATCH($E1192,Define!$P$4:$P$68,0))),VLOOKUP($E1192,DanhmucTK!$C$3:$F$500,4,0),"")</f>
        <v/>
      </c>
    </row>
    <row r="1193" spans="1:19" ht="18.75" customHeight="1" x14ac:dyDescent="0.2">
      <c r="A1193" s="12"/>
      <c r="B1193" s="13"/>
      <c r="C1193" s="14"/>
      <c r="D1193" s="15"/>
      <c r="E1193" s="15"/>
      <c r="F1193" s="16"/>
      <c r="G1193" s="15"/>
      <c r="H1193" s="16"/>
      <c r="I1193" s="16"/>
      <c r="J1193" s="13"/>
      <c r="K1193" s="13"/>
      <c r="L1193" s="13"/>
      <c r="M1193" s="13"/>
      <c r="N1193" s="16"/>
      <c r="O1193" s="144"/>
      <c r="P1193" s="160" t="str">
        <f>IFERROR(IF(NOT(ISNA(MATCH(D1193,Define!$P$4:$P$68,0))),Data!$L1193,IF(NOT(ISNA(MATCH(Data!D1193,Define!$S$4:$S$68,0))),VLOOKUP(Data!D1193,DanhmucTK!$C$3:$G$500,5,0),VLOOKUP(Data!D1193,DanhmucTK!$C$3:$F$500,4,0))),"")</f>
        <v/>
      </c>
      <c r="Q1193" s="161" t="str">
        <f>IF(NOT(ISNA(MATCH($D1193,Define!$P$4:$P$68,0))),VLOOKUP(Data!D1193,DanhmucTK!$C$3:$F$500,4,0),"")</f>
        <v/>
      </c>
      <c r="R1193" s="162" t="str">
        <f>IFERROR(IF(NOT(ISNA(MATCH($E1193,Define!$P$4:$P$68,0))),Data!$L1193,IF(NOT(ISNA(MATCH($E1193,Define!$S$4:$S$68,0))),VLOOKUP($E1193,DanhmucTK!$C$3:$G$500,5,0),VLOOKUP($E1193,DanhmucTK!$C$3:$F$500,4,0))),"")</f>
        <v/>
      </c>
      <c r="S1193" s="163" t="str">
        <f>IF(NOT(ISNA(MATCH($E1193,Define!$P$4:$P$68,0))),VLOOKUP($E1193,DanhmucTK!$C$3:$F$500,4,0),"")</f>
        <v/>
      </c>
    </row>
    <row r="1194" spans="1:19" ht="18.75" customHeight="1" x14ac:dyDescent="0.2">
      <c r="A1194" s="12"/>
      <c r="B1194" s="13"/>
      <c r="C1194" s="14"/>
      <c r="D1194" s="15"/>
      <c r="E1194" s="15"/>
      <c r="F1194" s="16"/>
      <c r="G1194" s="15"/>
      <c r="H1194" s="16"/>
      <c r="I1194" s="16"/>
      <c r="J1194" s="13"/>
      <c r="K1194" s="13"/>
      <c r="L1194" s="13"/>
      <c r="M1194" s="13"/>
      <c r="N1194" s="16"/>
      <c r="O1194" s="144"/>
      <c r="P1194" s="160" t="str">
        <f>IFERROR(IF(NOT(ISNA(MATCH(D1194,Define!$P$4:$P$68,0))),Data!$L1194,IF(NOT(ISNA(MATCH(Data!D1194,Define!$S$4:$S$68,0))),VLOOKUP(Data!D1194,DanhmucTK!$C$3:$G$500,5,0),VLOOKUP(Data!D1194,DanhmucTK!$C$3:$F$500,4,0))),"")</f>
        <v/>
      </c>
      <c r="Q1194" s="161" t="str">
        <f>IF(NOT(ISNA(MATCH($D1194,Define!$P$4:$P$68,0))),VLOOKUP(Data!D1194,DanhmucTK!$C$3:$F$500,4,0),"")</f>
        <v/>
      </c>
      <c r="R1194" s="162" t="str">
        <f>IFERROR(IF(NOT(ISNA(MATCH($E1194,Define!$P$4:$P$68,0))),Data!$L1194,IF(NOT(ISNA(MATCH($E1194,Define!$S$4:$S$68,0))),VLOOKUP($E1194,DanhmucTK!$C$3:$G$500,5,0),VLOOKUP($E1194,DanhmucTK!$C$3:$F$500,4,0))),"")</f>
        <v/>
      </c>
      <c r="S1194" s="163" t="str">
        <f>IF(NOT(ISNA(MATCH($E1194,Define!$P$4:$P$68,0))),VLOOKUP($E1194,DanhmucTK!$C$3:$F$500,4,0),"")</f>
        <v/>
      </c>
    </row>
    <row r="1195" spans="1:19" ht="18.75" customHeight="1" x14ac:dyDescent="0.2">
      <c r="A1195" s="12"/>
      <c r="B1195" s="13"/>
      <c r="C1195" s="14"/>
      <c r="D1195" s="15"/>
      <c r="E1195" s="15"/>
      <c r="F1195" s="16"/>
      <c r="G1195" s="15"/>
      <c r="H1195" s="16"/>
      <c r="I1195" s="16"/>
      <c r="J1195" s="13"/>
      <c r="K1195" s="13"/>
      <c r="L1195" s="13"/>
      <c r="M1195" s="13"/>
      <c r="N1195" s="16"/>
      <c r="O1195" s="144"/>
      <c r="P1195" s="160" t="str">
        <f>IFERROR(IF(NOT(ISNA(MATCH(D1195,Define!$P$4:$P$68,0))),Data!$L1195,IF(NOT(ISNA(MATCH(Data!D1195,Define!$S$4:$S$68,0))),VLOOKUP(Data!D1195,DanhmucTK!$C$3:$G$500,5,0),VLOOKUP(Data!D1195,DanhmucTK!$C$3:$F$500,4,0))),"")</f>
        <v/>
      </c>
      <c r="Q1195" s="161" t="str">
        <f>IF(NOT(ISNA(MATCH($D1195,Define!$P$4:$P$68,0))),VLOOKUP(Data!D1195,DanhmucTK!$C$3:$F$500,4,0),"")</f>
        <v/>
      </c>
      <c r="R1195" s="162" t="str">
        <f>IFERROR(IF(NOT(ISNA(MATCH($E1195,Define!$P$4:$P$68,0))),Data!$L1195,IF(NOT(ISNA(MATCH($E1195,Define!$S$4:$S$68,0))),VLOOKUP($E1195,DanhmucTK!$C$3:$G$500,5,0),VLOOKUP($E1195,DanhmucTK!$C$3:$F$500,4,0))),"")</f>
        <v/>
      </c>
      <c r="S1195" s="163" t="str">
        <f>IF(NOT(ISNA(MATCH($E1195,Define!$P$4:$P$68,0))),VLOOKUP($E1195,DanhmucTK!$C$3:$F$500,4,0),"")</f>
        <v/>
      </c>
    </row>
    <row r="1196" spans="1:19" ht="18.75" customHeight="1" x14ac:dyDescent="0.2">
      <c r="A1196" s="12"/>
      <c r="B1196" s="13"/>
      <c r="C1196" s="14"/>
      <c r="D1196" s="15"/>
      <c r="E1196" s="15"/>
      <c r="F1196" s="16"/>
      <c r="G1196" s="15"/>
      <c r="H1196" s="16"/>
      <c r="I1196" s="16"/>
      <c r="J1196" s="13"/>
      <c r="K1196" s="13"/>
      <c r="L1196" s="13"/>
      <c r="M1196" s="13"/>
      <c r="N1196" s="16"/>
      <c r="O1196" s="144"/>
      <c r="P1196" s="160" t="str">
        <f>IFERROR(IF(NOT(ISNA(MATCH(D1196,Define!$P$4:$P$68,0))),Data!$L1196,IF(NOT(ISNA(MATCH(Data!D1196,Define!$S$4:$S$68,0))),VLOOKUP(Data!D1196,DanhmucTK!$C$3:$G$500,5,0),VLOOKUP(Data!D1196,DanhmucTK!$C$3:$F$500,4,0))),"")</f>
        <v/>
      </c>
      <c r="Q1196" s="161" t="str">
        <f>IF(NOT(ISNA(MATCH($D1196,Define!$P$4:$P$68,0))),VLOOKUP(Data!D1196,DanhmucTK!$C$3:$F$500,4,0),"")</f>
        <v/>
      </c>
      <c r="R1196" s="162" t="str">
        <f>IFERROR(IF(NOT(ISNA(MATCH($E1196,Define!$P$4:$P$68,0))),Data!$L1196,IF(NOT(ISNA(MATCH($E1196,Define!$S$4:$S$68,0))),VLOOKUP($E1196,DanhmucTK!$C$3:$G$500,5,0),VLOOKUP($E1196,DanhmucTK!$C$3:$F$500,4,0))),"")</f>
        <v/>
      </c>
      <c r="S1196" s="163" t="str">
        <f>IF(NOT(ISNA(MATCH($E1196,Define!$P$4:$P$68,0))),VLOOKUP($E1196,DanhmucTK!$C$3:$F$500,4,0),"")</f>
        <v/>
      </c>
    </row>
    <row r="1197" spans="1:19" ht="18.75" customHeight="1" x14ac:dyDescent="0.2">
      <c r="A1197" s="12"/>
      <c r="B1197" s="13"/>
      <c r="C1197" s="14"/>
      <c r="D1197" s="15"/>
      <c r="E1197" s="15"/>
      <c r="F1197" s="16"/>
      <c r="G1197" s="15"/>
      <c r="H1197" s="16"/>
      <c r="I1197" s="16"/>
      <c r="J1197" s="13"/>
      <c r="K1197" s="13"/>
      <c r="L1197" s="13"/>
      <c r="M1197" s="13"/>
      <c r="N1197" s="16"/>
      <c r="O1197" s="144"/>
      <c r="P1197" s="160" t="str">
        <f>IFERROR(IF(NOT(ISNA(MATCH(D1197,Define!$P$4:$P$68,0))),Data!$L1197,IF(NOT(ISNA(MATCH(Data!D1197,Define!$S$4:$S$68,0))),VLOOKUP(Data!D1197,DanhmucTK!$C$3:$G$500,5,0),VLOOKUP(Data!D1197,DanhmucTK!$C$3:$F$500,4,0))),"")</f>
        <v/>
      </c>
      <c r="Q1197" s="161" t="str">
        <f>IF(NOT(ISNA(MATCH($D1197,Define!$P$4:$P$68,0))),VLOOKUP(Data!D1197,DanhmucTK!$C$3:$F$500,4,0),"")</f>
        <v/>
      </c>
      <c r="R1197" s="162" t="str">
        <f>IFERROR(IF(NOT(ISNA(MATCH($E1197,Define!$P$4:$P$68,0))),Data!$L1197,IF(NOT(ISNA(MATCH($E1197,Define!$S$4:$S$68,0))),VLOOKUP($E1197,DanhmucTK!$C$3:$G$500,5,0),VLOOKUP($E1197,DanhmucTK!$C$3:$F$500,4,0))),"")</f>
        <v/>
      </c>
      <c r="S1197" s="163" t="str">
        <f>IF(NOT(ISNA(MATCH($E1197,Define!$P$4:$P$68,0))),VLOOKUP($E1197,DanhmucTK!$C$3:$F$500,4,0),"")</f>
        <v/>
      </c>
    </row>
    <row r="1198" spans="1:19" ht="18.75" customHeight="1" x14ac:dyDescent="0.2">
      <c r="A1198" s="12"/>
      <c r="B1198" s="13"/>
      <c r="C1198" s="14"/>
      <c r="D1198" s="15"/>
      <c r="E1198" s="15"/>
      <c r="F1198" s="16"/>
      <c r="G1198" s="15"/>
      <c r="H1198" s="16"/>
      <c r="I1198" s="16"/>
      <c r="J1198" s="13"/>
      <c r="K1198" s="13"/>
      <c r="L1198" s="13"/>
      <c r="M1198" s="13"/>
      <c r="N1198" s="16"/>
      <c r="O1198" s="144"/>
      <c r="P1198" s="160" t="str">
        <f>IFERROR(IF(NOT(ISNA(MATCH(D1198,Define!$P$4:$P$68,0))),Data!$L1198,IF(NOT(ISNA(MATCH(Data!D1198,Define!$S$4:$S$68,0))),VLOOKUP(Data!D1198,DanhmucTK!$C$3:$G$500,5,0),VLOOKUP(Data!D1198,DanhmucTK!$C$3:$F$500,4,0))),"")</f>
        <v/>
      </c>
      <c r="Q1198" s="161" t="str">
        <f>IF(NOT(ISNA(MATCH($D1198,Define!$P$4:$P$68,0))),VLOOKUP(Data!D1198,DanhmucTK!$C$3:$F$500,4,0),"")</f>
        <v/>
      </c>
      <c r="R1198" s="162" t="str">
        <f>IFERROR(IF(NOT(ISNA(MATCH($E1198,Define!$P$4:$P$68,0))),Data!$L1198,IF(NOT(ISNA(MATCH($E1198,Define!$S$4:$S$68,0))),VLOOKUP($E1198,DanhmucTK!$C$3:$G$500,5,0),VLOOKUP($E1198,DanhmucTK!$C$3:$F$500,4,0))),"")</f>
        <v/>
      </c>
      <c r="S1198" s="163" t="str">
        <f>IF(NOT(ISNA(MATCH($E1198,Define!$P$4:$P$68,0))),VLOOKUP($E1198,DanhmucTK!$C$3:$F$500,4,0),"")</f>
        <v/>
      </c>
    </row>
    <row r="1199" spans="1:19" ht="18.75" customHeight="1" x14ac:dyDescent="0.2">
      <c r="A1199" s="12"/>
      <c r="B1199" s="13"/>
      <c r="C1199" s="14"/>
      <c r="D1199" s="15"/>
      <c r="E1199" s="15"/>
      <c r="F1199" s="16"/>
      <c r="G1199" s="15"/>
      <c r="H1199" s="16"/>
      <c r="I1199" s="16"/>
      <c r="J1199" s="13"/>
      <c r="K1199" s="13"/>
      <c r="L1199" s="13"/>
      <c r="M1199" s="13"/>
      <c r="N1199" s="16"/>
      <c r="O1199" s="144"/>
      <c r="P1199" s="160" t="str">
        <f>IFERROR(IF(NOT(ISNA(MATCH(D1199,Define!$P$4:$P$68,0))),Data!$L1199,IF(NOT(ISNA(MATCH(Data!D1199,Define!$S$4:$S$68,0))),VLOOKUP(Data!D1199,DanhmucTK!$C$3:$G$500,5,0),VLOOKUP(Data!D1199,DanhmucTK!$C$3:$F$500,4,0))),"")</f>
        <v/>
      </c>
      <c r="Q1199" s="161" t="str">
        <f>IF(NOT(ISNA(MATCH($D1199,Define!$P$4:$P$68,0))),VLOOKUP(Data!D1199,DanhmucTK!$C$3:$F$500,4,0),"")</f>
        <v/>
      </c>
      <c r="R1199" s="162" t="str">
        <f>IFERROR(IF(NOT(ISNA(MATCH($E1199,Define!$P$4:$P$68,0))),Data!$L1199,IF(NOT(ISNA(MATCH($E1199,Define!$S$4:$S$68,0))),VLOOKUP($E1199,DanhmucTK!$C$3:$G$500,5,0),VLOOKUP($E1199,DanhmucTK!$C$3:$F$500,4,0))),"")</f>
        <v/>
      </c>
      <c r="S1199" s="163" t="str">
        <f>IF(NOT(ISNA(MATCH($E1199,Define!$P$4:$P$68,0))),VLOOKUP($E1199,DanhmucTK!$C$3:$F$500,4,0),"")</f>
        <v/>
      </c>
    </row>
    <row r="1200" spans="1:19" ht="18.75" customHeight="1" x14ac:dyDescent="0.2">
      <c r="A1200" s="12"/>
      <c r="B1200" s="13"/>
      <c r="C1200" s="14"/>
      <c r="D1200" s="15"/>
      <c r="E1200" s="15"/>
      <c r="F1200" s="16"/>
      <c r="G1200" s="15"/>
      <c r="H1200" s="16"/>
      <c r="I1200" s="16"/>
      <c r="J1200" s="13"/>
      <c r="K1200" s="13"/>
      <c r="L1200" s="13"/>
      <c r="M1200" s="13"/>
      <c r="N1200" s="16"/>
      <c r="O1200" s="144"/>
      <c r="P1200" s="160" t="str">
        <f>IFERROR(IF(NOT(ISNA(MATCH(D1200,Define!$P$4:$P$68,0))),Data!$L1200,IF(NOT(ISNA(MATCH(Data!D1200,Define!$S$4:$S$68,0))),VLOOKUP(Data!D1200,DanhmucTK!$C$3:$G$500,5,0),VLOOKUP(Data!D1200,DanhmucTK!$C$3:$F$500,4,0))),"")</f>
        <v/>
      </c>
      <c r="Q1200" s="161" t="str">
        <f>IF(NOT(ISNA(MATCH($D1200,Define!$P$4:$P$68,0))),VLOOKUP(Data!D1200,DanhmucTK!$C$3:$F$500,4,0),"")</f>
        <v/>
      </c>
      <c r="R1200" s="162" t="str">
        <f>IFERROR(IF(NOT(ISNA(MATCH($E1200,Define!$P$4:$P$68,0))),Data!$L1200,IF(NOT(ISNA(MATCH($E1200,Define!$S$4:$S$68,0))),VLOOKUP($E1200,DanhmucTK!$C$3:$G$500,5,0),VLOOKUP($E1200,DanhmucTK!$C$3:$F$500,4,0))),"")</f>
        <v/>
      </c>
      <c r="S1200" s="163" t="str">
        <f>IF(NOT(ISNA(MATCH($E1200,Define!$P$4:$P$68,0))),VLOOKUP($E1200,DanhmucTK!$C$3:$F$500,4,0),"")</f>
        <v/>
      </c>
    </row>
    <row r="1201" spans="1:19" ht="18.75" customHeight="1" x14ac:dyDescent="0.2">
      <c r="A1201" s="12"/>
      <c r="B1201" s="13"/>
      <c r="C1201" s="14"/>
      <c r="D1201" s="15"/>
      <c r="E1201" s="15"/>
      <c r="F1201" s="16"/>
      <c r="G1201" s="15"/>
      <c r="H1201" s="16"/>
      <c r="I1201" s="16"/>
      <c r="J1201" s="13"/>
      <c r="K1201" s="13"/>
      <c r="L1201" s="13"/>
      <c r="M1201" s="13"/>
      <c r="N1201" s="16"/>
      <c r="O1201" s="144"/>
      <c r="P1201" s="160" t="str">
        <f>IFERROR(IF(NOT(ISNA(MATCH(D1201,Define!$P$4:$P$68,0))),Data!$L1201,IF(NOT(ISNA(MATCH(Data!D1201,Define!$S$4:$S$68,0))),VLOOKUP(Data!D1201,DanhmucTK!$C$3:$G$500,5,0),VLOOKUP(Data!D1201,DanhmucTK!$C$3:$F$500,4,0))),"")</f>
        <v/>
      </c>
      <c r="Q1201" s="161" t="str">
        <f>IF(NOT(ISNA(MATCH($D1201,Define!$P$4:$P$68,0))),VLOOKUP(Data!D1201,DanhmucTK!$C$3:$F$500,4,0),"")</f>
        <v/>
      </c>
      <c r="R1201" s="162" t="str">
        <f>IFERROR(IF(NOT(ISNA(MATCH($E1201,Define!$P$4:$P$68,0))),Data!$L1201,IF(NOT(ISNA(MATCH($E1201,Define!$S$4:$S$68,0))),VLOOKUP($E1201,DanhmucTK!$C$3:$G$500,5,0),VLOOKUP($E1201,DanhmucTK!$C$3:$F$500,4,0))),"")</f>
        <v/>
      </c>
      <c r="S1201" s="163" t="str">
        <f>IF(NOT(ISNA(MATCH($E1201,Define!$P$4:$P$68,0))),VLOOKUP($E1201,DanhmucTK!$C$3:$F$500,4,0),"")</f>
        <v/>
      </c>
    </row>
    <row r="1202" spans="1:19" ht="18.75" customHeight="1" x14ac:dyDescent="0.2">
      <c r="A1202" s="12"/>
      <c r="B1202" s="13"/>
      <c r="C1202" s="14"/>
      <c r="D1202" s="15"/>
      <c r="E1202" s="15"/>
      <c r="F1202" s="16"/>
      <c r="G1202" s="15"/>
      <c r="H1202" s="16"/>
      <c r="I1202" s="16"/>
      <c r="J1202" s="13"/>
      <c r="K1202" s="13"/>
      <c r="L1202" s="13"/>
      <c r="M1202" s="13"/>
      <c r="N1202" s="16"/>
      <c r="O1202" s="144"/>
      <c r="P1202" s="160" t="str">
        <f>IFERROR(IF(NOT(ISNA(MATCH(D1202,Define!$P$4:$P$68,0))),Data!$L1202,IF(NOT(ISNA(MATCH(Data!D1202,Define!$S$4:$S$68,0))),VLOOKUP(Data!D1202,DanhmucTK!$C$3:$G$500,5,0),VLOOKUP(Data!D1202,DanhmucTK!$C$3:$F$500,4,0))),"")</f>
        <v/>
      </c>
      <c r="Q1202" s="161" t="str">
        <f>IF(NOT(ISNA(MATCH($D1202,Define!$P$4:$P$68,0))),VLOOKUP(Data!D1202,DanhmucTK!$C$3:$F$500,4,0),"")</f>
        <v/>
      </c>
      <c r="R1202" s="162" t="str">
        <f>IFERROR(IF(NOT(ISNA(MATCH($E1202,Define!$P$4:$P$68,0))),Data!$L1202,IF(NOT(ISNA(MATCH($E1202,Define!$S$4:$S$68,0))),VLOOKUP($E1202,DanhmucTK!$C$3:$G$500,5,0),VLOOKUP($E1202,DanhmucTK!$C$3:$F$500,4,0))),"")</f>
        <v/>
      </c>
      <c r="S1202" s="163" t="str">
        <f>IF(NOT(ISNA(MATCH($E1202,Define!$P$4:$P$68,0))),VLOOKUP($E1202,DanhmucTK!$C$3:$F$500,4,0),"")</f>
        <v/>
      </c>
    </row>
    <row r="1203" spans="1:19" ht="18.75" customHeight="1" x14ac:dyDescent="0.2">
      <c r="A1203" s="12"/>
      <c r="B1203" s="13"/>
      <c r="C1203" s="14"/>
      <c r="D1203" s="15"/>
      <c r="E1203" s="15"/>
      <c r="F1203" s="16"/>
      <c r="G1203" s="15"/>
      <c r="H1203" s="16"/>
      <c r="I1203" s="16"/>
      <c r="J1203" s="13"/>
      <c r="K1203" s="13"/>
      <c r="L1203" s="13"/>
      <c r="M1203" s="13"/>
      <c r="N1203" s="16"/>
      <c r="O1203" s="144"/>
      <c r="P1203" s="160" t="str">
        <f>IFERROR(IF(NOT(ISNA(MATCH(D1203,Define!$P$4:$P$68,0))),Data!$L1203,IF(NOT(ISNA(MATCH(Data!D1203,Define!$S$4:$S$68,0))),VLOOKUP(Data!D1203,DanhmucTK!$C$3:$G$500,5,0),VLOOKUP(Data!D1203,DanhmucTK!$C$3:$F$500,4,0))),"")</f>
        <v/>
      </c>
      <c r="Q1203" s="161" t="str">
        <f>IF(NOT(ISNA(MATCH($D1203,Define!$P$4:$P$68,0))),VLOOKUP(Data!D1203,DanhmucTK!$C$3:$F$500,4,0),"")</f>
        <v/>
      </c>
      <c r="R1203" s="162" t="str">
        <f>IFERROR(IF(NOT(ISNA(MATCH($E1203,Define!$P$4:$P$68,0))),Data!$L1203,IF(NOT(ISNA(MATCH($E1203,Define!$S$4:$S$68,0))),VLOOKUP($E1203,DanhmucTK!$C$3:$G$500,5,0),VLOOKUP($E1203,DanhmucTK!$C$3:$F$500,4,0))),"")</f>
        <v/>
      </c>
      <c r="S1203" s="163" t="str">
        <f>IF(NOT(ISNA(MATCH($E1203,Define!$P$4:$P$68,0))),VLOOKUP($E1203,DanhmucTK!$C$3:$F$500,4,0),"")</f>
        <v/>
      </c>
    </row>
    <row r="1204" spans="1:19" ht="18.75" customHeight="1" x14ac:dyDescent="0.2">
      <c r="A1204" s="12"/>
      <c r="B1204" s="13"/>
      <c r="C1204" s="14"/>
      <c r="D1204" s="15"/>
      <c r="E1204" s="15"/>
      <c r="F1204" s="16"/>
      <c r="G1204" s="15"/>
      <c r="H1204" s="16"/>
      <c r="I1204" s="16"/>
      <c r="J1204" s="13"/>
      <c r="K1204" s="13"/>
      <c r="L1204" s="13"/>
      <c r="M1204" s="13"/>
      <c r="N1204" s="16"/>
      <c r="O1204" s="144"/>
      <c r="P1204" s="160" t="str">
        <f>IFERROR(IF(NOT(ISNA(MATCH(D1204,Define!$P$4:$P$68,0))),Data!$L1204,IF(NOT(ISNA(MATCH(Data!D1204,Define!$S$4:$S$68,0))),VLOOKUP(Data!D1204,DanhmucTK!$C$3:$G$500,5,0),VLOOKUP(Data!D1204,DanhmucTK!$C$3:$F$500,4,0))),"")</f>
        <v/>
      </c>
      <c r="Q1204" s="161" t="str">
        <f>IF(NOT(ISNA(MATCH($D1204,Define!$P$4:$P$68,0))),VLOOKUP(Data!D1204,DanhmucTK!$C$3:$F$500,4,0),"")</f>
        <v/>
      </c>
      <c r="R1204" s="162" t="str">
        <f>IFERROR(IF(NOT(ISNA(MATCH($E1204,Define!$P$4:$P$68,0))),Data!$L1204,IF(NOT(ISNA(MATCH($E1204,Define!$S$4:$S$68,0))),VLOOKUP($E1204,DanhmucTK!$C$3:$G$500,5,0),VLOOKUP($E1204,DanhmucTK!$C$3:$F$500,4,0))),"")</f>
        <v/>
      </c>
      <c r="S1204" s="163" t="str">
        <f>IF(NOT(ISNA(MATCH($E1204,Define!$P$4:$P$68,0))),VLOOKUP($E1204,DanhmucTK!$C$3:$F$500,4,0),"")</f>
        <v/>
      </c>
    </row>
    <row r="1205" spans="1:19" ht="18.75" customHeight="1" x14ac:dyDescent="0.2">
      <c r="A1205" s="12"/>
      <c r="B1205" s="13"/>
      <c r="C1205" s="14"/>
      <c r="D1205" s="15"/>
      <c r="E1205" s="15"/>
      <c r="F1205" s="16"/>
      <c r="G1205" s="15"/>
      <c r="H1205" s="16"/>
      <c r="I1205" s="16"/>
      <c r="J1205" s="13"/>
      <c r="K1205" s="13"/>
      <c r="L1205" s="13"/>
      <c r="M1205" s="13"/>
      <c r="N1205" s="16"/>
      <c r="O1205" s="144"/>
      <c r="P1205" s="160" t="str">
        <f>IFERROR(IF(NOT(ISNA(MATCH(D1205,Define!$P$4:$P$68,0))),Data!$L1205,IF(NOT(ISNA(MATCH(Data!D1205,Define!$S$4:$S$68,0))),VLOOKUP(Data!D1205,DanhmucTK!$C$3:$G$500,5,0),VLOOKUP(Data!D1205,DanhmucTK!$C$3:$F$500,4,0))),"")</f>
        <v/>
      </c>
      <c r="Q1205" s="161" t="str">
        <f>IF(NOT(ISNA(MATCH($D1205,Define!$P$4:$P$68,0))),VLOOKUP(Data!D1205,DanhmucTK!$C$3:$F$500,4,0),"")</f>
        <v/>
      </c>
      <c r="R1205" s="162" t="str">
        <f>IFERROR(IF(NOT(ISNA(MATCH($E1205,Define!$P$4:$P$68,0))),Data!$L1205,IF(NOT(ISNA(MATCH($E1205,Define!$S$4:$S$68,0))),VLOOKUP($E1205,DanhmucTK!$C$3:$G$500,5,0),VLOOKUP($E1205,DanhmucTK!$C$3:$F$500,4,0))),"")</f>
        <v/>
      </c>
      <c r="S1205" s="163" t="str">
        <f>IF(NOT(ISNA(MATCH($E1205,Define!$P$4:$P$68,0))),VLOOKUP($E1205,DanhmucTK!$C$3:$F$500,4,0),"")</f>
        <v/>
      </c>
    </row>
    <row r="1206" spans="1:19" ht="18.75" customHeight="1" x14ac:dyDescent="0.2">
      <c r="A1206" s="12"/>
      <c r="B1206" s="13"/>
      <c r="C1206" s="14"/>
      <c r="D1206" s="15"/>
      <c r="E1206" s="15"/>
      <c r="F1206" s="16"/>
      <c r="G1206" s="15"/>
      <c r="H1206" s="16"/>
      <c r="I1206" s="16"/>
      <c r="J1206" s="13"/>
      <c r="K1206" s="13"/>
      <c r="L1206" s="13"/>
      <c r="M1206" s="13"/>
      <c r="N1206" s="16"/>
      <c r="O1206" s="144"/>
      <c r="P1206" s="160" t="str">
        <f>IFERROR(IF(NOT(ISNA(MATCH(D1206,Define!$P$4:$P$68,0))),Data!$L1206,IF(NOT(ISNA(MATCH(Data!D1206,Define!$S$4:$S$68,0))),VLOOKUP(Data!D1206,DanhmucTK!$C$3:$G$500,5,0),VLOOKUP(Data!D1206,DanhmucTK!$C$3:$F$500,4,0))),"")</f>
        <v/>
      </c>
      <c r="Q1206" s="161" t="str">
        <f>IF(NOT(ISNA(MATCH($D1206,Define!$P$4:$P$68,0))),VLOOKUP(Data!D1206,DanhmucTK!$C$3:$F$500,4,0),"")</f>
        <v/>
      </c>
      <c r="R1206" s="162" t="str">
        <f>IFERROR(IF(NOT(ISNA(MATCH($E1206,Define!$P$4:$P$68,0))),Data!$L1206,IF(NOT(ISNA(MATCH($E1206,Define!$S$4:$S$68,0))),VLOOKUP($E1206,DanhmucTK!$C$3:$G$500,5,0),VLOOKUP($E1206,DanhmucTK!$C$3:$F$500,4,0))),"")</f>
        <v/>
      </c>
      <c r="S1206" s="163" t="str">
        <f>IF(NOT(ISNA(MATCH($E1206,Define!$P$4:$P$68,0))),VLOOKUP($E1206,DanhmucTK!$C$3:$F$500,4,0),"")</f>
        <v/>
      </c>
    </row>
    <row r="1207" spans="1:19" ht="18.75" customHeight="1" x14ac:dyDescent="0.2">
      <c r="A1207" s="12"/>
      <c r="B1207" s="13"/>
      <c r="C1207" s="14"/>
      <c r="D1207" s="15"/>
      <c r="E1207" s="15"/>
      <c r="F1207" s="16"/>
      <c r="G1207" s="15"/>
      <c r="H1207" s="16"/>
      <c r="I1207" s="16"/>
      <c r="J1207" s="13"/>
      <c r="K1207" s="13"/>
      <c r="L1207" s="13"/>
      <c r="M1207" s="13"/>
      <c r="N1207" s="16"/>
      <c r="O1207" s="144"/>
      <c r="P1207" s="160" t="str">
        <f>IFERROR(IF(NOT(ISNA(MATCH(D1207,Define!$P$4:$P$68,0))),Data!$L1207,IF(NOT(ISNA(MATCH(Data!D1207,Define!$S$4:$S$68,0))),VLOOKUP(Data!D1207,DanhmucTK!$C$3:$G$500,5,0),VLOOKUP(Data!D1207,DanhmucTK!$C$3:$F$500,4,0))),"")</f>
        <v/>
      </c>
      <c r="Q1207" s="161" t="str">
        <f>IF(NOT(ISNA(MATCH($D1207,Define!$P$4:$P$68,0))),VLOOKUP(Data!D1207,DanhmucTK!$C$3:$F$500,4,0),"")</f>
        <v/>
      </c>
      <c r="R1207" s="162" t="str">
        <f>IFERROR(IF(NOT(ISNA(MATCH($E1207,Define!$P$4:$P$68,0))),Data!$L1207,IF(NOT(ISNA(MATCH($E1207,Define!$S$4:$S$68,0))),VLOOKUP($E1207,DanhmucTK!$C$3:$G$500,5,0),VLOOKUP($E1207,DanhmucTK!$C$3:$F$500,4,0))),"")</f>
        <v/>
      </c>
      <c r="S1207" s="163" t="str">
        <f>IF(NOT(ISNA(MATCH($E1207,Define!$P$4:$P$68,0))),VLOOKUP($E1207,DanhmucTK!$C$3:$F$500,4,0),"")</f>
        <v/>
      </c>
    </row>
    <row r="1208" spans="1:19" ht="18.75" customHeight="1" x14ac:dyDescent="0.2">
      <c r="A1208" s="12"/>
      <c r="B1208" s="13"/>
      <c r="C1208" s="14"/>
      <c r="D1208" s="15"/>
      <c r="E1208" s="15"/>
      <c r="F1208" s="16"/>
      <c r="G1208" s="15"/>
      <c r="H1208" s="16"/>
      <c r="I1208" s="16"/>
      <c r="J1208" s="13"/>
      <c r="K1208" s="13"/>
      <c r="L1208" s="13"/>
      <c r="M1208" s="13"/>
      <c r="N1208" s="16"/>
      <c r="O1208" s="144"/>
      <c r="P1208" s="160" t="str">
        <f>IFERROR(IF(NOT(ISNA(MATCH(D1208,Define!$P$4:$P$68,0))),Data!$L1208,IF(NOT(ISNA(MATCH(Data!D1208,Define!$S$4:$S$68,0))),VLOOKUP(Data!D1208,DanhmucTK!$C$3:$G$500,5,0),VLOOKUP(Data!D1208,DanhmucTK!$C$3:$F$500,4,0))),"")</f>
        <v/>
      </c>
      <c r="Q1208" s="161" t="str">
        <f>IF(NOT(ISNA(MATCH($D1208,Define!$P$4:$P$68,0))),VLOOKUP(Data!D1208,DanhmucTK!$C$3:$F$500,4,0),"")</f>
        <v/>
      </c>
      <c r="R1208" s="162" t="str">
        <f>IFERROR(IF(NOT(ISNA(MATCH($E1208,Define!$P$4:$P$68,0))),Data!$L1208,IF(NOT(ISNA(MATCH($E1208,Define!$S$4:$S$68,0))),VLOOKUP($E1208,DanhmucTK!$C$3:$G$500,5,0),VLOOKUP($E1208,DanhmucTK!$C$3:$F$500,4,0))),"")</f>
        <v/>
      </c>
      <c r="S1208" s="163" t="str">
        <f>IF(NOT(ISNA(MATCH($E1208,Define!$P$4:$P$68,0))),VLOOKUP($E1208,DanhmucTK!$C$3:$F$500,4,0),"")</f>
        <v/>
      </c>
    </row>
    <row r="1209" spans="1:19" ht="18.75" customHeight="1" x14ac:dyDescent="0.2">
      <c r="A1209" s="12"/>
      <c r="B1209" s="13"/>
      <c r="C1209" s="14"/>
      <c r="D1209" s="15"/>
      <c r="E1209" s="15"/>
      <c r="F1209" s="16"/>
      <c r="G1209" s="15"/>
      <c r="H1209" s="16"/>
      <c r="I1209" s="16"/>
      <c r="J1209" s="13"/>
      <c r="K1209" s="13"/>
      <c r="L1209" s="13"/>
      <c r="M1209" s="13"/>
      <c r="N1209" s="16"/>
      <c r="O1209" s="144"/>
      <c r="P1209" s="160" t="str">
        <f>IFERROR(IF(NOT(ISNA(MATCH(D1209,Define!$P$4:$P$68,0))),Data!$L1209,IF(NOT(ISNA(MATCH(Data!D1209,Define!$S$4:$S$68,0))),VLOOKUP(Data!D1209,DanhmucTK!$C$3:$G$500,5,0),VLOOKUP(Data!D1209,DanhmucTK!$C$3:$F$500,4,0))),"")</f>
        <v/>
      </c>
      <c r="Q1209" s="161" t="str">
        <f>IF(NOT(ISNA(MATCH($D1209,Define!$P$4:$P$68,0))),VLOOKUP(Data!D1209,DanhmucTK!$C$3:$F$500,4,0),"")</f>
        <v/>
      </c>
      <c r="R1209" s="162" t="str">
        <f>IFERROR(IF(NOT(ISNA(MATCH($E1209,Define!$P$4:$P$68,0))),Data!$L1209,IF(NOT(ISNA(MATCH($E1209,Define!$S$4:$S$68,0))),VLOOKUP($E1209,DanhmucTK!$C$3:$G$500,5,0),VLOOKUP($E1209,DanhmucTK!$C$3:$F$500,4,0))),"")</f>
        <v/>
      </c>
      <c r="S1209" s="163" t="str">
        <f>IF(NOT(ISNA(MATCH($E1209,Define!$P$4:$P$68,0))),VLOOKUP($E1209,DanhmucTK!$C$3:$F$500,4,0),"")</f>
        <v/>
      </c>
    </row>
    <row r="1210" spans="1:19" ht="18.75" customHeight="1" x14ac:dyDescent="0.2">
      <c r="A1210" s="12"/>
      <c r="B1210" s="13"/>
      <c r="C1210" s="14"/>
      <c r="D1210" s="15"/>
      <c r="E1210" s="15"/>
      <c r="F1210" s="16"/>
      <c r="G1210" s="15"/>
      <c r="H1210" s="16"/>
      <c r="I1210" s="16"/>
      <c r="J1210" s="13"/>
      <c r="K1210" s="13"/>
      <c r="L1210" s="13"/>
      <c r="M1210" s="13"/>
      <c r="N1210" s="16"/>
      <c r="O1210" s="144"/>
      <c r="P1210" s="160" t="str">
        <f>IFERROR(IF(NOT(ISNA(MATCH(D1210,Define!$P$4:$P$68,0))),Data!$L1210,IF(NOT(ISNA(MATCH(Data!D1210,Define!$S$4:$S$68,0))),VLOOKUP(Data!D1210,DanhmucTK!$C$3:$G$500,5,0),VLOOKUP(Data!D1210,DanhmucTK!$C$3:$F$500,4,0))),"")</f>
        <v/>
      </c>
      <c r="Q1210" s="161" t="str">
        <f>IF(NOT(ISNA(MATCH($D1210,Define!$P$4:$P$68,0))),VLOOKUP(Data!D1210,DanhmucTK!$C$3:$F$500,4,0),"")</f>
        <v/>
      </c>
      <c r="R1210" s="162" t="str">
        <f>IFERROR(IF(NOT(ISNA(MATCH($E1210,Define!$P$4:$P$68,0))),Data!$L1210,IF(NOT(ISNA(MATCH($E1210,Define!$S$4:$S$68,0))),VLOOKUP($E1210,DanhmucTK!$C$3:$G$500,5,0),VLOOKUP($E1210,DanhmucTK!$C$3:$F$500,4,0))),"")</f>
        <v/>
      </c>
      <c r="S1210" s="163" t="str">
        <f>IF(NOT(ISNA(MATCH($E1210,Define!$P$4:$P$68,0))),VLOOKUP($E1210,DanhmucTK!$C$3:$F$500,4,0),"")</f>
        <v/>
      </c>
    </row>
    <row r="1211" spans="1:19" ht="18.75" customHeight="1" x14ac:dyDescent="0.2">
      <c r="A1211" s="12"/>
      <c r="B1211" s="13"/>
      <c r="C1211" s="14"/>
      <c r="D1211" s="15"/>
      <c r="E1211" s="15"/>
      <c r="F1211" s="16"/>
      <c r="G1211" s="15"/>
      <c r="H1211" s="16"/>
      <c r="I1211" s="16"/>
      <c r="J1211" s="13"/>
      <c r="K1211" s="13"/>
      <c r="L1211" s="13"/>
      <c r="M1211" s="13"/>
      <c r="N1211" s="16"/>
      <c r="O1211" s="144"/>
      <c r="P1211" s="160" t="str">
        <f>IFERROR(IF(NOT(ISNA(MATCH(D1211,Define!$P$4:$P$68,0))),Data!$L1211,IF(NOT(ISNA(MATCH(Data!D1211,Define!$S$4:$S$68,0))),VLOOKUP(Data!D1211,DanhmucTK!$C$3:$G$500,5,0),VLOOKUP(Data!D1211,DanhmucTK!$C$3:$F$500,4,0))),"")</f>
        <v/>
      </c>
      <c r="Q1211" s="161" t="str">
        <f>IF(NOT(ISNA(MATCH($D1211,Define!$P$4:$P$68,0))),VLOOKUP(Data!D1211,DanhmucTK!$C$3:$F$500,4,0),"")</f>
        <v/>
      </c>
      <c r="R1211" s="162" t="str">
        <f>IFERROR(IF(NOT(ISNA(MATCH($E1211,Define!$P$4:$P$68,0))),Data!$L1211,IF(NOT(ISNA(MATCH($E1211,Define!$S$4:$S$68,0))),VLOOKUP($E1211,DanhmucTK!$C$3:$G$500,5,0),VLOOKUP($E1211,DanhmucTK!$C$3:$F$500,4,0))),"")</f>
        <v/>
      </c>
      <c r="S1211" s="163" t="str">
        <f>IF(NOT(ISNA(MATCH($E1211,Define!$P$4:$P$68,0))),VLOOKUP($E1211,DanhmucTK!$C$3:$F$500,4,0),"")</f>
        <v/>
      </c>
    </row>
    <row r="1212" spans="1:19" ht="18.75" customHeight="1" x14ac:dyDescent="0.2">
      <c r="A1212" s="12"/>
      <c r="B1212" s="13"/>
      <c r="C1212" s="14"/>
      <c r="D1212" s="15"/>
      <c r="E1212" s="15"/>
      <c r="F1212" s="16"/>
      <c r="G1212" s="15"/>
      <c r="H1212" s="16"/>
      <c r="I1212" s="16"/>
      <c r="J1212" s="13"/>
      <c r="K1212" s="13"/>
      <c r="L1212" s="13"/>
      <c r="M1212" s="13"/>
      <c r="N1212" s="16"/>
      <c r="O1212" s="144"/>
      <c r="P1212" s="160" t="str">
        <f>IFERROR(IF(NOT(ISNA(MATCH(D1212,Define!$P$4:$P$68,0))),Data!$L1212,IF(NOT(ISNA(MATCH(Data!D1212,Define!$S$4:$S$68,0))),VLOOKUP(Data!D1212,DanhmucTK!$C$3:$G$500,5,0),VLOOKUP(Data!D1212,DanhmucTK!$C$3:$F$500,4,0))),"")</f>
        <v/>
      </c>
      <c r="Q1212" s="161" t="str">
        <f>IF(NOT(ISNA(MATCH($D1212,Define!$P$4:$P$68,0))),VLOOKUP(Data!D1212,DanhmucTK!$C$3:$F$500,4,0),"")</f>
        <v/>
      </c>
      <c r="R1212" s="162" t="str">
        <f>IFERROR(IF(NOT(ISNA(MATCH($E1212,Define!$P$4:$P$68,0))),Data!$L1212,IF(NOT(ISNA(MATCH($E1212,Define!$S$4:$S$68,0))),VLOOKUP($E1212,DanhmucTK!$C$3:$G$500,5,0),VLOOKUP($E1212,DanhmucTK!$C$3:$F$500,4,0))),"")</f>
        <v/>
      </c>
      <c r="S1212" s="163" t="str">
        <f>IF(NOT(ISNA(MATCH($E1212,Define!$P$4:$P$68,0))),VLOOKUP($E1212,DanhmucTK!$C$3:$F$500,4,0),"")</f>
        <v/>
      </c>
    </row>
    <row r="1213" spans="1:19" ht="18.75" customHeight="1" x14ac:dyDescent="0.2">
      <c r="A1213" s="12"/>
      <c r="B1213" s="13"/>
      <c r="C1213" s="14"/>
      <c r="D1213" s="15"/>
      <c r="E1213" s="15"/>
      <c r="F1213" s="16"/>
      <c r="G1213" s="15"/>
      <c r="H1213" s="16"/>
      <c r="I1213" s="16"/>
      <c r="J1213" s="13"/>
      <c r="K1213" s="13"/>
      <c r="L1213" s="13"/>
      <c r="M1213" s="13"/>
      <c r="N1213" s="16"/>
      <c r="O1213" s="144"/>
      <c r="P1213" s="160" t="str">
        <f>IFERROR(IF(NOT(ISNA(MATCH(D1213,Define!$P$4:$P$68,0))),Data!$L1213,IF(NOT(ISNA(MATCH(Data!D1213,Define!$S$4:$S$68,0))),VLOOKUP(Data!D1213,DanhmucTK!$C$3:$G$500,5,0),VLOOKUP(Data!D1213,DanhmucTK!$C$3:$F$500,4,0))),"")</f>
        <v/>
      </c>
      <c r="Q1213" s="161" t="str">
        <f>IF(NOT(ISNA(MATCH($D1213,Define!$P$4:$P$68,0))),VLOOKUP(Data!D1213,DanhmucTK!$C$3:$F$500,4,0),"")</f>
        <v/>
      </c>
      <c r="R1213" s="162" t="str">
        <f>IFERROR(IF(NOT(ISNA(MATCH($E1213,Define!$P$4:$P$68,0))),Data!$L1213,IF(NOT(ISNA(MATCH($E1213,Define!$S$4:$S$68,0))),VLOOKUP($E1213,DanhmucTK!$C$3:$G$500,5,0),VLOOKUP($E1213,DanhmucTK!$C$3:$F$500,4,0))),"")</f>
        <v/>
      </c>
      <c r="S1213" s="163" t="str">
        <f>IF(NOT(ISNA(MATCH($E1213,Define!$P$4:$P$68,0))),VLOOKUP($E1213,DanhmucTK!$C$3:$F$500,4,0),"")</f>
        <v/>
      </c>
    </row>
    <row r="1214" spans="1:19" ht="18.75" customHeight="1" x14ac:dyDescent="0.2">
      <c r="A1214" s="12"/>
      <c r="B1214" s="13"/>
      <c r="C1214" s="14"/>
      <c r="D1214" s="15"/>
      <c r="E1214" s="15"/>
      <c r="F1214" s="16"/>
      <c r="G1214" s="15"/>
      <c r="H1214" s="16"/>
      <c r="I1214" s="16"/>
      <c r="J1214" s="13"/>
      <c r="K1214" s="13"/>
      <c r="L1214" s="13"/>
      <c r="M1214" s="13"/>
      <c r="N1214" s="16"/>
      <c r="O1214" s="144"/>
      <c r="P1214" s="160" t="str">
        <f>IFERROR(IF(NOT(ISNA(MATCH(D1214,Define!$P$4:$P$68,0))),Data!$L1214,IF(NOT(ISNA(MATCH(Data!D1214,Define!$S$4:$S$68,0))),VLOOKUP(Data!D1214,DanhmucTK!$C$3:$G$500,5,0),VLOOKUP(Data!D1214,DanhmucTK!$C$3:$F$500,4,0))),"")</f>
        <v/>
      </c>
      <c r="Q1214" s="161" t="str">
        <f>IF(NOT(ISNA(MATCH($D1214,Define!$P$4:$P$68,0))),VLOOKUP(Data!D1214,DanhmucTK!$C$3:$F$500,4,0),"")</f>
        <v/>
      </c>
      <c r="R1214" s="162" t="str">
        <f>IFERROR(IF(NOT(ISNA(MATCH($E1214,Define!$P$4:$P$68,0))),Data!$L1214,IF(NOT(ISNA(MATCH($E1214,Define!$S$4:$S$68,0))),VLOOKUP($E1214,DanhmucTK!$C$3:$G$500,5,0),VLOOKUP($E1214,DanhmucTK!$C$3:$F$500,4,0))),"")</f>
        <v/>
      </c>
      <c r="S1214" s="163" t="str">
        <f>IF(NOT(ISNA(MATCH($E1214,Define!$P$4:$P$68,0))),VLOOKUP($E1214,DanhmucTK!$C$3:$F$500,4,0),"")</f>
        <v/>
      </c>
    </row>
    <row r="1215" spans="1:19" ht="18.75" customHeight="1" x14ac:dyDescent="0.2">
      <c r="A1215" s="12"/>
      <c r="B1215" s="13"/>
      <c r="C1215" s="14"/>
      <c r="D1215" s="15"/>
      <c r="E1215" s="15"/>
      <c r="F1215" s="16"/>
      <c r="G1215" s="15"/>
      <c r="H1215" s="16"/>
      <c r="I1215" s="16"/>
      <c r="J1215" s="13"/>
      <c r="K1215" s="13"/>
      <c r="L1215" s="13"/>
      <c r="M1215" s="13"/>
      <c r="N1215" s="16"/>
      <c r="O1215" s="144"/>
      <c r="P1215" s="160" t="str">
        <f>IFERROR(IF(NOT(ISNA(MATCH(D1215,Define!$P$4:$P$68,0))),Data!$L1215,IF(NOT(ISNA(MATCH(Data!D1215,Define!$S$4:$S$68,0))),VLOOKUP(Data!D1215,DanhmucTK!$C$3:$G$500,5,0),VLOOKUP(Data!D1215,DanhmucTK!$C$3:$F$500,4,0))),"")</f>
        <v/>
      </c>
      <c r="Q1215" s="161" t="str">
        <f>IF(NOT(ISNA(MATCH($D1215,Define!$P$4:$P$68,0))),VLOOKUP(Data!D1215,DanhmucTK!$C$3:$F$500,4,0),"")</f>
        <v/>
      </c>
      <c r="R1215" s="162" t="str">
        <f>IFERROR(IF(NOT(ISNA(MATCH($E1215,Define!$P$4:$P$68,0))),Data!$L1215,IF(NOT(ISNA(MATCH($E1215,Define!$S$4:$S$68,0))),VLOOKUP($E1215,DanhmucTK!$C$3:$G$500,5,0),VLOOKUP($E1215,DanhmucTK!$C$3:$F$500,4,0))),"")</f>
        <v/>
      </c>
      <c r="S1215" s="163" t="str">
        <f>IF(NOT(ISNA(MATCH($E1215,Define!$P$4:$P$68,0))),VLOOKUP($E1215,DanhmucTK!$C$3:$F$500,4,0),"")</f>
        <v/>
      </c>
    </row>
    <row r="1216" spans="1:19" ht="18.75" customHeight="1" x14ac:dyDescent="0.2">
      <c r="A1216" s="12"/>
      <c r="B1216" s="13"/>
      <c r="C1216" s="14"/>
      <c r="D1216" s="15"/>
      <c r="E1216" s="15"/>
      <c r="F1216" s="16"/>
      <c r="G1216" s="15"/>
      <c r="H1216" s="16"/>
      <c r="I1216" s="16"/>
      <c r="J1216" s="13"/>
      <c r="K1216" s="13"/>
      <c r="L1216" s="13"/>
      <c r="M1216" s="13"/>
      <c r="N1216" s="16"/>
      <c r="O1216" s="144"/>
      <c r="P1216" s="160" t="str">
        <f>IFERROR(IF(NOT(ISNA(MATCH(D1216,Define!$P$4:$P$68,0))),Data!$L1216,IF(NOT(ISNA(MATCH(Data!D1216,Define!$S$4:$S$68,0))),VLOOKUP(Data!D1216,DanhmucTK!$C$3:$G$500,5,0),VLOOKUP(Data!D1216,DanhmucTK!$C$3:$F$500,4,0))),"")</f>
        <v/>
      </c>
      <c r="Q1216" s="161" t="str">
        <f>IF(NOT(ISNA(MATCH($D1216,Define!$P$4:$P$68,0))),VLOOKUP(Data!D1216,DanhmucTK!$C$3:$F$500,4,0),"")</f>
        <v/>
      </c>
      <c r="R1216" s="162" t="str">
        <f>IFERROR(IF(NOT(ISNA(MATCH($E1216,Define!$P$4:$P$68,0))),Data!$L1216,IF(NOT(ISNA(MATCH($E1216,Define!$S$4:$S$68,0))),VLOOKUP($E1216,DanhmucTK!$C$3:$G$500,5,0),VLOOKUP($E1216,DanhmucTK!$C$3:$F$500,4,0))),"")</f>
        <v/>
      </c>
      <c r="S1216" s="163" t="str">
        <f>IF(NOT(ISNA(MATCH($E1216,Define!$P$4:$P$68,0))),VLOOKUP($E1216,DanhmucTK!$C$3:$F$500,4,0),"")</f>
        <v/>
      </c>
    </row>
    <row r="1217" spans="1:19" ht="18.75" customHeight="1" x14ac:dyDescent="0.2">
      <c r="A1217" s="12"/>
      <c r="B1217" s="13"/>
      <c r="C1217" s="14"/>
      <c r="D1217" s="15"/>
      <c r="E1217" s="15"/>
      <c r="F1217" s="16"/>
      <c r="G1217" s="15"/>
      <c r="H1217" s="16"/>
      <c r="I1217" s="16"/>
      <c r="J1217" s="13"/>
      <c r="K1217" s="13"/>
      <c r="L1217" s="13"/>
      <c r="M1217" s="13"/>
      <c r="N1217" s="16"/>
      <c r="O1217" s="144"/>
      <c r="P1217" s="160" t="str">
        <f>IFERROR(IF(NOT(ISNA(MATCH(D1217,Define!$P$4:$P$68,0))),Data!$L1217,IF(NOT(ISNA(MATCH(Data!D1217,Define!$S$4:$S$68,0))),VLOOKUP(Data!D1217,DanhmucTK!$C$3:$G$500,5,0),VLOOKUP(Data!D1217,DanhmucTK!$C$3:$F$500,4,0))),"")</f>
        <v/>
      </c>
      <c r="Q1217" s="161" t="str">
        <f>IF(NOT(ISNA(MATCH($D1217,Define!$P$4:$P$68,0))),VLOOKUP(Data!D1217,DanhmucTK!$C$3:$F$500,4,0),"")</f>
        <v/>
      </c>
      <c r="R1217" s="162" t="str">
        <f>IFERROR(IF(NOT(ISNA(MATCH($E1217,Define!$P$4:$P$68,0))),Data!$L1217,IF(NOT(ISNA(MATCH($E1217,Define!$S$4:$S$68,0))),VLOOKUP($E1217,DanhmucTK!$C$3:$G$500,5,0),VLOOKUP($E1217,DanhmucTK!$C$3:$F$500,4,0))),"")</f>
        <v/>
      </c>
      <c r="S1217" s="163" t="str">
        <f>IF(NOT(ISNA(MATCH($E1217,Define!$P$4:$P$68,0))),VLOOKUP($E1217,DanhmucTK!$C$3:$F$500,4,0),"")</f>
        <v/>
      </c>
    </row>
    <row r="1218" spans="1:19" ht="18.75" customHeight="1" x14ac:dyDescent="0.2">
      <c r="A1218" s="12"/>
      <c r="B1218" s="13"/>
      <c r="C1218" s="14"/>
      <c r="D1218" s="15"/>
      <c r="E1218" s="15"/>
      <c r="F1218" s="16"/>
      <c r="G1218" s="15"/>
      <c r="H1218" s="16"/>
      <c r="I1218" s="16"/>
      <c r="J1218" s="13"/>
      <c r="K1218" s="13"/>
      <c r="L1218" s="13"/>
      <c r="M1218" s="13"/>
      <c r="N1218" s="16"/>
      <c r="O1218" s="144"/>
      <c r="P1218" s="160" t="str">
        <f>IFERROR(IF(NOT(ISNA(MATCH(D1218,Define!$P$4:$P$68,0))),Data!$L1218,IF(NOT(ISNA(MATCH(Data!D1218,Define!$S$4:$S$68,0))),VLOOKUP(Data!D1218,DanhmucTK!$C$3:$G$500,5,0),VLOOKUP(Data!D1218,DanhmucTK!$C$3:$F$500,4,0))),"")</f>
        <v/>
      </c>
      <c r="Q1218" s="161" t="str">
        <f>IF(NOT(ISNA(MATCH($D1218,Define!$P$4:$P$68,0))),VLOOKUP(Data!D1218,DanhmucTK!$C$3:$F$500,4,0),"")</f>
        <v/>
      </c>
      <c r="R1218" s="162" t="str">
        <f>IFERROR(IF(NOT(ISNA(MATCH($E1218,Define!$P$4:$P$68,0))),Data!$L1218,IF(NOT(ISNA(MATCH($E1218,Define!$S$4:$S$68,0))),VLOOKUP($E1218,DanhmucTK!$C$3:$G$500,5,0),VLOOKUP($E1218,DanhmucTK!$C$3:$F$500,4,0))),"")</f>
        <v/>
      </c>
      <c r="S1218" s="163" t="str">
        <f>IF(NOT(ISNA(MATCH($E1218,Define!$P$4:$P$68,0))),VLOOKUP($E1218,DanhmucTK!$C$3:$F$500,4,0),"")</f>
        <v/>
      </c>
    </row>
    <row r="1219" spans="1:19" ht="18.75" customHeight="1" x14ac:dyDescent="0.2">
      <c r="A1219" s="12"/>
      <c r="B1219" s="13"/>
      <c r="C1219" s="14"/>
      <c r="D1219" s="15"/>
      <c r="E1219" s="15"/>
      <c r="F1219" s="16"/>
      <c r="G1219" s="15"/>
      <c r="H1219" s="16"/>
      <c r="I1219" s="16"/>
      <c r="J1219" s="13"/>
      <c r="K1219" s="13"/>
      <c r="L1219" s="13"/>
      <c r="M1219" s="13"/>
      <c r="N1219" s="16"/>
      <c r="O1219" s="144"/>
      <c r="P1219" s="160" t="str">
        <f>IFERROR(IF(NOT(ISNA(MATCH(D1219,Define!$P$4:$P$68,0))),Data!$L1219,IF(NOT(ISNA(MATCH(Data!D1219,Define!$S$4:$S$68,0))),VLOOKUP(Data!D1219,DanhmucTK!$C$3:$G$500,5,0),VLOOKUP(Data!D1219,DanhmucTK!$C$3:$F$500,4,0))),"")</f>
        <v/>
      </c>
      <c r="Q1219" s="161" t="str">
        <f>IF(NOT(ISNA(MATCH($D1219,Define!$P$4:$P$68,0))),VLOOKUP(Data!D1219,DanhmucTK!$C$3:$F$500,4,0),"")</f>
        <v/>
      </c>
      <c r="R1219" s="162" t="str">
        <f>IFERROR(IF(NOT(ISNA(MATCH($E1219,Define!$P$4:$P$68,0))),Data!$L1219,IF(NOT(ISNA(MATCH($E1219,Define!$S$4:$S$68,0))),VLOOKUP($E1219,DanhmucTK!$C$3:$G$500,5,0),VLOOKUP($E1219,DanhmucTK!$C$3:$F$500,4,0))),"")</f>
        <v/>
      </c>
      <c r="S1219" s="163" t="str">
        <f>IF(NOT(ISNA(MATCH($E1219,Define!$P$4:$P$68,0))),VLOOKUP($E1219,DanhmucTK!$C$3:$F$500,4,0),"")</f>
        <v/>
      </c>
    </row>
    <row r="1220" spans="1:19" ht="18.75" customHeight="1" x14ac:dyDescent="0.2">
      <c r="A1220" s="12"/>
      <c r="B1220" s="13"/>
      <c r="C1220" s="14"/>
      <c r="D1220" s="15"/>
      <c r="E1220" s="15"/>
      <c r="F1220" s="16"/>
      <c r="G1220" s="15"/>
      <c r="H1220" s="16"/>
      <c r="I1220" s="16"/>
      <c r="J1220" s="13"/>
      <c r="K1220" s="13"/>
      <c r="L1220" s="13"/>
      <c r="M1220" s="13"/>
      <c r="N1220" s="16"/>
      <c r="O1220" s="144"/>
      <c r="P1220" s="160" t="str">
        <f>IFERROR(IF(NOT(ISNA(MATCH(D1220,Define!$P$4:$P$68,0))),Data!$L1220,IF(NOT(ISNA(MATCH(Data!D1220,Define!$S$4:$S$68,0))),VLOOKUP(Data!D1220,DanhmucTK!$C$3:$G$500,5,0),VLOOKUP(Data!D1220,DanhmucTK!$C$3:$F$500,4,0))),"")</f>
        <v/>
      </c>
      <c r="Q1220" s="161" t="str">
        <f>IF(NOT(ISNA(MATCH($D1220,Define!$P$4:$P$68,0))),VLOOKUP(Data!D1220,DanhmucTK!$C$3:$F$500,4,0),"")</f>
        <v/>
      </c>
      <c r="R1220" s="162" t="str">
        <f>IFERROR(IF(NOT(ISNA(MATCH($E1220,Define!$P$4:$P$68,0))),Data!$L1220,IF(NOT(ISNA(MATCH($E1220,Define!$S$4:$S$68,0))),VLOOKUP($E1220,DanhmucTK!$C$3:$G$500,5,0),VLOOKUP($E1220,DanhmucTK!$C$3:$F$500,4,0))),"")</f>
        <v/>
      </c>
      <c r="S1220" s="163" t="str">
        <f>IF(NOT(ISNA(MATCH($E1220,Define!$P$4:$P$68,0))),VLOOKUP($E1220,DanhmucTK!$C$3:$F$500,4,0),"")</f>
        <v/>
      </c>
    </row>
    <row r="1221" spans="1:19" ht="18.75" customHeight="1" x14ac:dyDescent="0.2">
      <c r="A1221" s="12"/>
      <c r="B1221" s="13"/>
      <c r="C1221" s="14"/>
      <c r="D1221" s="15"/>
      <c r="E1221" s="15"/>
      <c r="F1221" s="16"/>
      <c r="G1221" s="15"/>
      <c r="H1221" s="16"/>
      <c r="I1221" s="16"/>
      <c r="J1221" s="13"/>
      <c r="K1221" s="13"/>
      <c r="L1221" s="13"/>
      <c r="M1221" s="13"/>
      <c r="N1221" s="16"/>
      <c r="O1221" s="144"/>
      <c r="P1221" s="160" t="str">
        <f>IFERROR(IF(NOT(ISNA(MATCH(D1221,Define!$P$4:$P$68,0))),Data!$L1221,IF(NOT(ISNA(MATCH(Data!D1221,Define!$S$4:$S$68,0))),VLOOKUP(Data!D1221,DanhmucTK!$C$3:$G$500,5,0),VLOOKUP(Data!D1221,DanhmucTK!$C$3:$F$500,4,0))),"")</f>
        <v/>
      </c>
      <c r="Q1221" s="161" t="str">
        <f>IF(NOT(ISNA(MATCH($D1221,Define!$P$4:$P$68,0))),VLOOKUP(Data!D1221,DanhmucTK!$C$3:$F$500,4,0),"")</f>
        <v/>
      </c>
      <c r="R1221" s="162" t="str">
        <f>IFERROR(IF(NOT(ISNA(MATCH($E1221,Define!$P$4:$P$68,0))),Data!$L1221,IF(NOT(ISNA(MATCH($E1221,Define!$S$4:$S$68,0))),VLOOKUP($E1221,DanhmucTK!$C$3:$G$500,5,0),VLOOKUP($E1221,DanhmucTK!$C$3:$F$500,4,0))),"")</f>
        <v/>
      </c>
      <c r="S1221" s="163" t="str">
        <f>IF(NOT(ISNA(MATCH($E1221,Define!$P$4:$P$68,0))),VLOOKUP($E1221,DanhmucTK!$C$3:$F$500,4,0),"")</f>
        <v/>
      </c>
    </row>
    <row r="1222" spans="1:19" ht="18.75" customHeight="1" x14ac:dyDescent="0.2">
      <c r="A1222" s="12"/>
      <c r="B1222" s="13"/>
      <c r="C1222" s="14"/>
      <c r="D1222" s="15"/>
      <c r="E1222" s="15"/>
      <c r="F1222" s="16"/>
      <c r="G1222" s="15"/>
      <c r="H1222" s="16"/>
      <c r="I1222" s="16"/>
      <c r="J1222" s="13"/>
      <c r="K1222" s="13"/>
      <c r="L1222" s="13"/>
      <c r="M1222" s="13"/>
      <c r="N1222" s="16"/>
      <c r="O1222" s="144"/>
      <c r="P1222" s="160" t="str">
        <f>IFERROR(IF(NOT(ISNA(MATCH(D1222,Define!$P$4:$P$68,0))),Data!$L1222,IF(NOT(ISNA(MATCH(Data!D1222,Define!$S$4:$S$68,0))),VLOOKUP(Data!D1222,DanhmucTK!$C$3:$G$500,5,0),VLOOKUP(Data!D1222,DanhmucTK!$C$3:$F$500,4,0))),"")</f>
        <v/>
      </c>
      <c r="Q1222" s="161" t="str">
        <f>IF(NOT(ISNA(MATCH($D1222,Define!$P$4:$P$68,0))),VLOOKUP(Data!D1222,DanhmucTK!$C$3:$F$500,4,0),"")</f>
        <v/>
      </c>
      <c r="R1222" s="162" t="str">
        <f>IFERROR(IF(NOT(ISNA(MATCH($E1222,Define!$P$4:$P$68,0))),Data!$L1222,IF(NOT(ISNA(MATCH($E1222,Define!$S$4:$S$68,0))),VLOOKUP($E1222,DanhmucTK!$C$3:$G$500,5,0),VLOOKUP($E1222,DanhmucTK!$C$3:$F$500,4,0))),"")</f>
        <v/>
      </c>
      <c r="S1222" s="163" t="str">
        <f>IF(NOT(ISNA(MATCH($E1222,Define!$P$4:$P$68,0))),VLOOKUP($E1222,DanhmucTK!$C$3:$F$500,4,0),"")</f>
        <v/>
      </c>
    </row>
    <row r="1223" spans="1:19" ht="18.75" customHeight="1" x14ac:dyDescent="0.2">
      <c r="A1223" s="12"/>
      <c r="B1223" s="13"/>
      <c r="C1223" s="14"/>
      <c r="D1223" s="15"/>
      <c r="E1223" s="15"/>
      <c r="F1223" s="16"/>
      <c r="G1223" s="15"/>
      <c r="H1223" s="16"/>
      <c r="I1223" s="16"/>
      <c r="J1223" s="13"/>
      <c r="K1223" s="13"/>
      <c r="L1223" s="13"/>
      <c r="M1223" s="13"/>
      <c r="N1223" s="16"/>
      <c r="O1223" s="144"/>
      <c r="P1223" s="160" t="str">
        <f>IFERROR(IF(NOT(ISNA(MATCH(D1223,Define!$P$4:$P$68,0))),Data!$L1223,IF(NOT(ISNA(MATCH(Data!D1223,Define!$S$4:$S$68,0))),VLOOKUP(Data!D1223,DanhmucTK!$C$3:$G$500,5,0),VLOOKUP(Data!D1223,DanhmucTK!$C$3:$F$500,4,0))),"")</f>
        <v/>
      </c>
      <c r="Q1223" s="161" t="str">
        <f>IF(NOT(ISNA(MATCH($D1223,Define!$P$4:$P$68,0))),VLOOKUP(Data!D1223,DanhmucTK!$C$3:$F$500,4,0),"")</f>
        <v/>
      </c>
      <c r="R1223" s="162" t="str">
        <f>IFERROR(IF(NOT(ISNA(MATCH($E1223,Define!$P$4:$P$68,0))),Data!$L1223,IF(NOT(ISNA(MATCH($E1223,Define!$S$4:$S$68,0))),VLOOKUP($E1223,DanhmucTK!$C$3:$G$500,5,0),VLOOKUP($E1223,DanhmucTK!$C$3:$F$500,4,0))),"")</f>
        <v/>
      </c>
      <c r="S1223" s="163" t="str">
        <f>IF(NOT(ISNA(MATCH($E1223,Define!$P$4:$P$68,0))),VLOOKUP($E1223,DanhmucTK!$C$3:$F$500,4,0),"")</f>
        <v/>
      </c>
    </row>
    <row r="1224" spans="1:19" ht="18.75" customHeight="1" x14ac:dyDescent="0.2">
      <c r="A1224" s="12"/>
      <c r="B1224" s="13"/>
      <c r="C1224" s="14"/>
      <c r="D1224" s="15"/>
      <c r="E1224" s="15"/>
      <c r="F1224" s="16"/>
      <c r="G1224" s="15"/>
      <c r="H1224" s="16"/>
      <c r="I1224" s="16"/>
      <c r="J1224" s="13"/>
      <c r="K1224" s="13"/>
      <c r="L1224" s="13"/>
      <c r="M1224" s="13"/>
      <c r="N1224" s="16"/>
      <c r="O1224" s="144"/>
      <c r="P1224" s="160" t="str">
        <f>IFERROR(IF(NOT(ISNA(MATCH(D1224,Define!$P$4:$P$68,0))),Data!$L1224,IF(NOT(ISNA(MATCH(Data!D1224,Define!$S$4:$S$68,0))),VLOOKUP(Data!D1224,DanhmucTK!$C$3:$G$500,5,0),VLOOKUP(Data!D1224,DanhmucTK!$C$3:$F$500,4,0))),"")</f>
        <v/>
      </c>
      <c r="Q1224" s="161" t="str">
        <f>IF(NOT(ISNA(MATCH($D1224,Define!$P$4:$P$68,0))),VLOOKUP(Data!D1224,DanhmucTK!$C$3:$F$500,4,0),"")</f>
        <v/>
      </c>
      <c r="R1224" s="162" t="str">
        <f>IFERROR(IF(NOT(ISNA(MATCH($E1224,Define!$P$4:$P$68,0))),Data!$L1224,IF(NOT(ISNA(MATCH($E1224,Define!$S$4:$S$68,0))),VLOOKUP($E1224,DanhmucTK!$C$3:$G$500,5,0),VLOOKUP($E1224,DanhmucTK!$C$3:$F$500,4,0))),"")</f>
        <v/>
      </c>
      <c r="S1224" s="163" t="str">
        <f>IF(NOT(ISNA(MATCH($E1224,Define!$P$4:$P$68,0))),VLOOKUP($E1224,DanhmucTK!$C$3:$F$500,4,0),"")</f>
        <v/>
      </c>
    </row>
    <row r="1225" spans="1:19" ht="18.75" customHeight="1" x14ac:dyDescent="0.2">
      <c r="A1225" s="12"/>
      <c r="B1225" s="13"/>
      <c r="C1225" s="14"/>
      <c r="D1225" s="15"/>
      <c r="E1225" s="15"/>
      <c r="F1225" s="16"/>
      <c r="G1225" s="15"/>
      <c r="H1225" s="16"/>
      <c r="I1225" s="16"/>
      <c r="J1225" s="13"/>
      <c r="K1225" s="13"/>
      <c r="L1225" s="13"/>
      <c r="M1225" s="13"/>
      <c r="N1225" s="16"/>
      <c r="O1225" s="144"/>
      <c r="P1225" s="160" t="str">
        <f>IFERROR(IF(NOT(ISNA(MATCH(D1225,Define!$P$4:$P$68,0))),Data!$L1225,IF(NOT(ISNA(MATCH(Data!D1225,Define!$S$4:$S$68,0))),VLOOKUP(Data!D1225,DanhmucTK!$C$3:$G$500,5,0),VLOOKUP(Data!D1225,DanhmucTK!$C$3:$F$500,4,0))),"")</f>
        <v/>
      </c>
      <c r="Q1225" s="161" t="str">
        <f>IF(NOT(ISNA(MATCH($D1225,Define!$P$4:$P$68,0))),VLOOKUP(Data!D1225,DanhmucTK!$C$3:$F$500,4,0),"")</f>
        <v/>
      </c>
      <c r="R1225" s="162" t="str">
        <f>IFERROR(IF(NOT(ISNA(MATCH($E1225,Define!$P$4:$P$68,0))),Data!$L1225,IF(NOT(ISNA(MATCH($E1225,Define!$S$4:$S$68,0))),VLOOKUP($E1225,DanhmucTK!$C$3:$G$500,5,0),VLOOKUP($E1225,DanhmucTK!$C$3:$F$500,4,0))),"")</f>
        <v/>
      </c>
      <c r="S1225" s="163" t="str">
        <f>IF(NOT(ISNA(MATCH($E1225,Define!$P$4:$P$68,0))),VLOOKUP($E1225,DanhmucTK!$C$3:$F$500,4,0),"")</f>
        <v/>
      </c>
    </row>
    <row r="1226" spans="1:19" ht="18.75" customHeight="1" x14ac:dyDescent="0.2">
      <c r="A1226" s="12"/>
      <c r="B1226" s="13"/>
      <c r="C1226" s="14"/>
      <c r="D1226" s="15"/>
      <c r="E1226" s="15"/>
      <c r="F1226" s="16"/>
      <c r="G1226" s="15"/>
      <c r="H1226" s="16"/>
      <c r="I1226" s="16"/>
      <c r="J1226" s="13"/>
      <c r="K1226" s="13"/>
      <c r="L1226" s="13"/>
      <c r="M1226" s="13"/>
      <c r="N1226" s="16"/>
      <c r="O1226" s="144"/>
      <c r="P1226" s="160" t="str">
        <f>IFERROR(IF(NOT(ISNA(MATCH(D1226,Define!$P$4:$P$68,0))),Data!$L1226,IF(NOT(ISNA(MATCH(Data!D1226,Define!$S$4:$S$68,0))),VLOOKUP(Data!D1226,DanhmucTK!$C$3:$G$500,5,0),VLOOKUP(Data!D1226,DanhmucTK!$C$3:$F$500,4,0))),"")</f>
        <v/>
      </c>
      <c r="Q1226" s="161" t="str">
        <f>IF(NOT(ISNA(MATCH($D1226,Define!$P$4:$P$68,0))),VLOOKUP(Data!D1226,DanhmucTK!$C$3:$F$500,4,0),"")</f>
        <v/>
      </c>
      <c r="R1226" s="162" t="str">
        <f>IFERROR(IF(NOT(ISNA(MATCH($E1226,Define!$P$4:$P$68,0))),Data!$L1226,IF(NOT(ISNA(MATCH($E1226,Define!$S$4:$S$68,0))),VLOOKUP($E1226,DanhmucTK!$C$3:$G$500,5,0),VLOOKUP($E1226,DanhmucTK!$C$3:$F$500,4,0))),"")</f>
        <v/>
      </c>
      <c r="S1226" s="163" t="str">
        <f>IF(NOT(ISNA(MATCH($E1226,Define!$P$4:$P$68,0))),VLOOKUP($E1226,DanhmucTK!$C$3:$F$500,4,0),"")</f>
        <v/>
      </c>
    </row>
    <row r="1227" spans="1:19" ht="18.75" customHeight="1" x14ac:dyDescent="0.2">
      <c r="A1227" s="12"/>
      <c r="B1227" s="13"/>
      <c r="C1227" s="14"/>
      <c r="D1227" s="15"/>
      <c r="E1227" s="15"/>
      <c r="F1227" s="16"/>
      <c r="G1227" s="15"/>
      <c r="H1227" s="16"/>
      <c r="I1227" s="16"/>
      <c r="J1227" s="13"/>
      <c r="K1227" s="13"/>
      <c r="L1227" s="13"/>
      <c r="M1227" s="13"/>
      <c r="N1227" s="16"/>
      <c r="O1227" s="144"/>
      <c r="P1227" s="160" t="str">
        <f>IFERROR(IF(NOT(ISNA(MATCH(D1227,Define!$P$4:$P$68,0))),Data!$L1227,IF(NOT(ISNA(MATCH(Data!D1227,Define!$S$4:$S$68,0))),VLOOKUP(Data!D1227,DanhmucTK!$C$3:$G$500,5,0),VLOOKUP(Data!D1227,DanhmucTK!$C$3:$F$500,4,0))),"")</f>
        <v/>
      </c>
      <c r="Q1227" s="161" t="str">
        <f>IF(NOT(ISNA(MATCH($D1227,Define!$P$4:$P$68,0))),VLOOKUP(Data!D1227,DanhmucTK!$C$3:$F$500,4,0),"")</f>
        <v/>
      </c>
      <c r="R1227" s="162" t="str">
        <f>IFERROR(IF(NOT(ISNA(MATCH($E1227,Define!$P$4:$P$68,0))),Data!$L1227,IF(NOT(ISNA(MATCH($E1227,Define!$S$4:$S$68,0))),VLOOKUP($E1227,DanhmucTK!$C$3:$G$500,5,0),VLOOKUP($E1227,DanhmucTK!$C$3:$F$500,4,0))),"")</f>
        <v/>
      </c>
      <c r="S1227" s="163" t="str">
        <f>IF(NOT(ISNA(MATCH($E1227,Define!$P$4:$P$68,0))),VLOOKUP($E1227,DanhmucTK!$C$3:$F$500,4,0),"")</f>
        <v/>
      </c>
    </row>
    <row r="1228" spans="1:19" ht="18.75" customHeight="1" x14ac:dyDescent="0.2">
      <c r="A1228" s="12"/>
      <c r="B1228" s="13"/>
      <c r="C1228" s="14"/>
      <c r="D1228" s="15"/>
      <c r="E1228" s="15"/>
      <c r="F1228" s="16"/>
      <c r="G1228" s="15"/>
      <c r="H1228" s="16"/>
      <c r="I1228" s="16"/>
      <c r="J1228" s="13"/>
      <c r="K1228" s="13"/>
      <c r="L1228" s="13"/>
      <c r="M1228" s="13"/>
      <c r="N1228" s="16"/>
      <c r="O1228" s="144"/>
      <c r="P1228" s="160" t="str">
        <f>IFERROR(IF(NOT(ISNA(MATCH(D1228,Define!$P$4:$P$68,0))),Data!$L1228,IF(NOT(ISNA(MATCH(Data!D1228,Define!$S$4:$S$68,0))),VLOOKUP(Data!D1228,DanhmucTK!$C$3:$G$500,5,0),VLOOKUP(Data!D1228,DanhmucTK!$C$3:$F$500,4,0))),"")</f>
        <v/>
      </c>
      <c r="Q1228" s="161" t="str">
        <f>IF(NOT(ISNA(MATCH($D1228,Define!$P$4:$P$68,0))),VLOOKUP(Data!D1228,DanhmucTK!$C$3:$F$500,4,0),"")</f>
        <v/>
      </c>
      <c r="R1228" s="162" t="str">
        <f>IFERROR(IF(NOT(ISNA(MATCH($E1228,Define!$P$4:$P$68,0))),Data!$L1228,IF(NOT(ISNA(MATCH($E1228,Define!$S$4:$S$68,0))),VLOOKUP($E1228,DanhmucTK!$C$3:$G$500,5,0),VLOOKUP($E1228,DanhmucTK!$C$3:$F$500,4,0))),"")</f>
        <v/>
      </c>
      <c r="S1228" s="163" t="str">
        <f>IF(NOT(ISNA(MATCH($E1228,Define!$P$4:$P$68,0))),VLOOKUP($E1228,DanhmucTK!$C$3:$F$500,4,0),"")</f>
        <v/>
      </c>
    </row>
    <row r="1229" spans="1:19" ht="18.75" customHeight="1" x14ac:dyDescent="0.2">
      <c r="A1229" s="12"/>
      <c r="B1229" s="13"/>
      <c r="C1229" s="14"/>
      <c r="D1229" s="15"/>
      <c r="E1229" s="15"/>
      <c r="F1229" s="16"/>
      <c r="G1229" s="15"/>
      <c r="H1229" s="16"/>
      <c r="I1229" s="16"/>
      <c r="J1229" s="13"/>
      <c r="K1229" s="13"/>
      <c r="L1229" s="13"/>
      <c r="M1229" s="13"/>
      <c r="N1229" s="16"/>
      <c r="O1229" s="144"/>
      <c r="P1229" s="160" t="str">
        <f>IFERROR(IF(NOT(ISNA(MATCH(D1229,Define!$P$4:$P$68,0))),Data!$L1229,IF(NOT(ISNA(MATCH(Data!D1229,Define!$S$4:$S$68,0))),VLOOKUP(Data!D1229,DanhmucTK!$C$3:$G$500,5,0),VLOOKUP(Data!D1229,DanhmucTK!$C$3:$F$500,4,0))),"")</f>
        <v/>
      </c>
      <c r="Q1229" s="161" t="str">
        <f>IF(NOT(ISNA(MATCH($D1229,Define!$P$4:$P$68,0))),VLOOKUP(Data!D1229,DanhmucTK!$C$3:$F$500,4,0),"")</f>
        <v/>
      </c>
      <c r="R1229" s="162" t="str">
        <f>IFERROR(IF(NOT(ISNA(MATCH($E1229,Define!$P$4:$P$68,0))),Data!$L1229,IF(NOT(ISNA(MATCH($E1229,Define!$S$4:$S$68,0))),VLOOKUP($E1229,DanhmucTK!$C$3:$G$500,5,0),VLOOKUP($E1229,DanhmucTK!$C$3:$F$500,4,0))),"")</f>
        <v/>
      </c>
      <c r="S1229" s="163" t="str">
        <f>IF(NOT(ISNA(MATCH($E1229,Define!$P$4:$P$68,0))),VLOOKUP($E1229,DanhmucTK!$C$3:$F$500,4,0),"")</f>
        <v/>
      </c>
    </row>
    <row r="1230" spans="1:19" ht="18.75" customHeight="1" x14ac:dyDescent="0.2">
      <c r="A1230" s="12"/>
      <c r="B1230" s="13"/>
      <c r="C1230" s="14"/>
      <c r="D1230" s="15"/>
      <c r="E1230" s="15"/>
      <c r="F1230" s="16"/>
      <c r="G1230" s="15"/>
      <c r="H1230" s="16"/>
      <c r="I1230" s="16"/>
      <c r="J1230" s="13"/>
      <c r="K1230" s="13"/>
      <c r="L1230" s="13"/>
      <c r="M1230" s="13"/>
      <c r="N1230" s="16"/>
      <c r="O1230" s="144"/>
      <c r="P1230" s="160" t="str">
        <f>IFERROR(IF(NOT(ISNA(MATCH(D1230,Define!$P$4:$P$68,0))),Data!$L1230,IF(NOT(ISNA(MATCH(Data!D1230,Define!$S$4:$S$68,0))),VLOOKUP(Data!D1230,DanhmucTK!$C$3:$G$500,5,0),VLOOKUP(Data!D1230,DanhmucTK!$C$3:$F$500,4,0))),"")</f>
        <v/>
      </c>
      <c r="Q1230" s="161" t="str">
        <f>IF(NOT(ISNA(MATCH($D1230,Define!$P$4:$P$68,0))),VLOOKUP(Data!D1230,DanhmucTK!$C$3:$F$500,4,0),"")</f>
        <v/>
      </c>
      <c r="R1230" s="162" t="str">
        <f>IFERROR(IF(NOT(ISNA(MATCH($E1230,Define!$P$4:$P$68,0))),Data!$L1230,IF(NOT(ISNA(MATCH($E1230,Define!$S$4:$S$68,0))),VLOOKUP($E1230,DanhmucTK!$C$3:$G$500,5,0),VLOOKUP($E1230,DanhmucTK!$C$3:$F$500,4,0))),"")</f>
        <v/>
      </c>
      <c r="S1230" s="163" t="str">
        <f>IF(NOT(ISNA(MATCH($E1230,Define!$P$4:$P$68,0))),VLOOKUP($E1230,DanhmucTK!$C$3:$F$500,4,0),"")</f>
        <v/>
      </c>
    </row>
    <row r="1231" spans="1:19" ht="18.75" customHeight="1" x14ac:dyDescent="0.2">
      <c r="A1231" s="12"/>
      <c r="B1231" s="13"/>
      <c r="C1231" s="14"/>
      <c r="D1231" s="15"/>
      <c r="E1231" s="15"/>
      <c r="F1231" s="16"/>
      <c r="G1231" s="15"/>
      <c r="H1231" s="16"/>
      <c r="I1231" s="16"/>
      <c r="J1231" s="13"/>
      <c r="K1231" s="13"/>
      <c r="L1231" s="13"/>
      <c r="M1231" s="13"/>
      <c r="N1231" s="16"/>
      <c r="O1231" s="144"/>
      <c r="P1231" s="160" t="str">
        <f>IFERROR(IF(NOT(ISNA(MATCH(D1231,Define!$P$4:$P$68,0))),Data!$L1231,IF(NOT(ISNA(MATCH(Data!D1231,Define!$S$4:$S$68,0))),VLOOKUP(Data!D1231,DanhmucTK!$C$3:$G$500,5,0),VLOOKUP(Data!D1231,DanhmucTK!$C$3:$F$500,4,0))),"")</f>
        <v/>
      </c>
      <c r="Q1231" s="161" t="str">
        <f>IF(NOT(ISNA(MATCH($D1231,Define!$P$4:$P$68,0))),VLOOKUP(Data!D1231,DanhmucTK!$C$3:$F$500,4,0),"")</f>
        <v/>
      </c>
      <c r="R1231" s="162" t="str">
        <f>IFERROR(IF(NOT(ISNA(MATCH($E1231,Define!$P$4:$P$68,0))),Data!$L1231,IF(NOT(ISNA(MATCH($E1231,Define!$S$4:$S$68,0))),VLOOKUP($E1231,DanhmucTK!$C$3:$G$500,5,0),VLOOKUP($E1231,DanhmucTK!$C$3:$F$500,4,0))),"")</f>
        <v/>
      </c>
      <c r="S1231" s="163" t="str">
        <f>IF(NOT(ISNA(MATCH($E1231,Define!$P$4:$P$68,0))),VLOOKUP($E1231,DanhmucTK!$C$3:$F$500,4,0),"")</f>
        <v/>
      </c>
    </row>
    <row r="1232" spans="1:19" ht="18.75" customHeight="1" x14ac:dyDescent="0.2">
      <c r="A1232" s="12"/>
      <c r="B1232" s="13"/>
      <c r="C1232" s="14"/>
      <c r="D1232" s="15"/>
      <c r="E1232" s="15"/>
      <c r="F1232" s="16"/>
      <c r="G1232" s="15"/>
      <c r="H1232" s="16"/>
      <c r="I1232" s="16"/>
      <c r="J1232" s="13"/>
      <c r="K1232" s="13"/>
      <c r="L1232" s="13"/>
      <c r="M1232" s="13"/>
      <c r="N1232" s="16"/>
      <c r="O1232" s="144"/>
      <c r="P1232" s="160" t="str">
        <f>IFERROR(IF(NOT(ISNA(MATCH(D1232,Define!$P$4:$P$68,0))),Data!$L1232,IF(NOT(ISNA(MATCH(Data!D1232,Define!$S$4:$S$68,0))),VLOOKUP(Data!D1232,DanhmucTK!$C$3:$G$500,5,0),VLOOKUP(Data!D1232,DanhmucTK!$C$3:$F$500,4,0))),"")</f>
        <v/>
      </c>
      <c r="Q1232" s="161" t="str">
        <f>IF(NOT(ISNA(MATCH($D1232,Define!$P$4:$P$68,0))),VLOOKUP(Data!D1232,DanhmucTK!$C$3:$F$500,4,0),"")</f>
        <v/>
      </c>
      <c r="R1232" s="162" t="str">
        <f>IFERROR(IF(NOT(ISNA(MATCH($E1232,Define!$P$4:$P$68,0))),Data!$L1232,IF(NOT(ISNA(MATCH($E1232,Define!$S$4:$S$68,0))),VLOOKUP($E1232,DanhmucTK!$C$3:$G$500,5,0),VLOOKUP($E1232,DanhmucTK!$C$3:$F$500,4,0))),"")</f>
        <v/>
      </c>
      <c r="S1232" s="163" t="str">
        <f>IF(NOT(ISNA(MATCH($E1232,Define!$P$4:$P$68,0))),VLOOKUP($E1232,DanhmucTK!$C$3:$F$500,4,0),"")</f>
        <v/>
      </c>
    </row>
    <row r="1233" spans="1:19" ht="18.75" customHeight="1" x14ac:dyDescent="0.2">
      <c r="A1233" s="12"/>
      <c r="B1233" s="13"/>
      <c r="C1233" s="14"/>
      <c r="D1233" s="15"/>
      <c r="E1233" s="15"/>
      <c r="F1233" s="16"/>
      <c r="G1233" s="15"/>
      <c r="H1233" s="16"/>
      <c r="I1233" s="16"/>
      <c r="J1233" s="13"/>
      <c r="K1233" s="13"/>
      <c r="L1233" s="13"/>
      <c r="M1233" s="13"/>
      <c r="N1233" s="16"/>
      <c r="O1233" s="144"/>
      <c r="P1233" s="160" t="str">
        <f>IFERROR(IF(NOT(ISNA(MATCH(D1233,Define!$P$4:$P$68,0))),Data!$L1233,IF(NOT(ISNA(MATCH(Data!D1233,Define!$S$4:$S$68,0))),VLOOKUP(Data!D1233,DanhmucTK!$C$3:$G$500,5,0),VLOOKUP(Data!D1233,DanhmucTK!$C$3:$F$500,4,0))),"")</f>
        <v/>
      </c>
      <c r="Q1233" s="161" t="str">
        <f>IF(NOT(ISNA(MATCH($D1233,Define!$P$4:$P$68,0))),VLOOKUP(Data!D1233,DanhmucTK!$C$3:$F$500,4,0),"")</f>
        <v/>
      </c>
      <c r="R1233" s="162" t="str">
        <f>IFERROR(IF(NOT(ISNA(MATCH($E1233,Define!$P$4:$P$68,0))),Data!$L1233,IF(NOT(ISNA(MATCH($E1233,Define!$S$4:$S$68,0))),VLOOKUP($E1233,DanhmucTK!$C$3:$G$500,5,0),VLOOKUP($E1233,DanhmucTK!$C$3:$F$500,4,0))),"")</f>
        <v/>
      </c>
      <c r="S1233" s="163" t="str">
        <f>IF(NOT(ISNA(MATCH($E1233,Define!$P$4:$P$68,0))),VLOOKUP($E1233,DanhmucTK!$C$3:$F$500,4,0),"")</f>
        <v/>
      </c>
    </row>
    <row r="1234" spans="1:19" ht="18.75" customHeight="1" x14ac:dyDescent="0.2">
      <c r="A1234" s="12"/>
      <c r="B1234" s="13"/>
      <c r="C1234" s="14"/>
      <c r="D1234" s="15"/>
      <c r="E1234" s="15"/>
      <c r="F1234" s="16"/>
      <c r="G1234" s="15"/>
      <c r="H1234" s="16"/>
      <c r="I1234" s="16"/>
      <c r="J1234" s="13"/>
      <c r="K1234" s="13"/>
      <c r="L1234" s="13"/>
      <c r="M1234" s="13"/>
      <c r="N1234" s="16"/>
      <c r="O1234" s="144"/>
      <c r="P1234" s="160" t="str">
        <f>IFERROR(IF(NOT(ISNA(MATCH(D1234,Define!$P$4:$P$68,0))),Data!$L1234,IF(NOT(ISNA(MATCH(Data!D1234,Define!$S$4:$S$68,0))),VLOOKUP(Data!D1234,DanhmucTK!$C$3:$G$500,5,0),VLOOKUP(Data!D1234,DanhmucTK!$C$3:$F$500,4,0))),"")</f>
        <v/>
      </c>
      <c r="Q1234" s="161" t="str">
        <f>IF(NOT(ISNA(MATCH($D1234,Define!$P$4:$P$68,0))),VLOOKUP(Data!D1234,DanhmucTK!$C$3:$F$500,4,0),"")</f>
        <v/>
      </c>
      <c r="R1234" s="162" t="str">
        <f>IFERROR(IF(NOT(ISNA(MATCH($E1234,Define!$P$4:$P$68,0))),Data!$L1234,IF(NOT(ISNA(MATCH($E1234,Define!$S$4:$S$68,0))),VLOOKUP($E1234,DanhmucTK!$C$3:$G$500,5,0),VLOOKUP($E1234,DanhmucTK!$C$3:$F$500,4,0))),"")</f>
        <v/>
      </c>
      <c r="S1234" s="163" t="str">
        <f>IF(NOT(ISNA(MATCH($E1234,Define!$P$4:$P$68,0))),VLOOKUP($E1234,DanhmucTK!$C$3:$F$500,4,0),"")</f>
        <v/>
      </c>
    </row>
    <row r="1235" spans="1:19" ht="18.75" customHeight="1" x14ac:dyDescent="0.2">
      <c r="A1235" s="12"/>
      <c r="B1235" s="13"/>
      <c r="C1235" s="14"/>
      <c r="D1235" s="15"/>
      <c r="E1235" s="15"/>
      <c r="F1235" s="16"/>
      <c r="G1235" s="15"/>
      <c r="H1235" s="16"/>
      <c r="I1235" s="16"/>
      <c r="J1235" s="13"/>
      <c r="K1235" s="13"/>
      <c r="L1235" s="13"/>
      <c r="M1235" s="13"/>
      <c r="N1235" s="16"/>
      <c r="O1235" s="144"/>
      <c r="P1235" s="160" t="str">
        <f>IFERROR(IF(NOT(ISNA(MATCH(D1235,Define!$P$4:$P$68,0))),Data!$L1235,IF(NOT(ISNA(MATCH(Data!D1235,Define!$S$4:$S$68,0))),VLOOKUP(Data!D1235,DanhmucTK!$C$3:$G$500,5,0),VLOOKUP(Data!D1235,DanhmucTK!$C$3:$F$500,4,0))),"")</f>
        <v/>
      </c>
      <c r="Q1235" s="161" t="str">
        <f>IF(NOT(ISNA(MATCH($D1235,Define!$P$4:$P$68,0))),VLOOKUP(Data!D1235,DanhmucTK!$C$3:$F$500,4,0),"")</f>
        <v/>
      </c>
      <c r="R1235" s="162" t="str">
        <f>IFERROR(IF(NOT(ISNA(MATCH($E1235,Define!$P$4:$P$68,0))),Data!$L1235,IF(NOT(ISNA(MATCH($E1235,Define!$S$4:$S$68,0))),VLOOKUP($E1235,DanhmucTK!$C$3:$G$500,5,0),VLOOKUP($E1235,DanhmucTK!$C$3:$F$500,4,0))),"")</f>
        <v/>
      </c>
      <c r="S1235" s="163" t="str">
        <f>IF(NOT(ISNA(MATCH($E1235,Define!$P$4:$P$68,0))),VLOOKUP($E1235,DanhmucTK!$C$3:$F$500,4,0),"")</f>
        <v/>
      </c>
    </row>
    <row r="1236" spans="1:19" ht="18.75" customHeight="1" x14ac:dyDescent="0.2">
      <c r="A1236" s="12"/>
      <c r="B1236" s="13"/>
      <c r="C1236" s="14"/>
      <c r="D1236" s="15"/>
      <c r="E1236" s="15"/>
      <c r="F1236" s="16"/>
      <c r="G1236" s="15"/>
      <c r="H1236" s="16"/>
      <c r="I1236" s="16"/>
      <c r="J1236" s="13"/>
      <c r="K1236" s="13"/>
      <c r="L1236" s="13"/>
      <c r="M1236" s="13"/>
      <c r="N1236" s="16"/>
      <c r="O1236" s="144"/>
      <c r="P1236" s="160" t="str">
        <f>IFERROR(IF(NOT(ISNA(MATCH(D1236,Define!$P$4:$P$68,0))),Data!$L1236,IF(NOT(ISNA(MATCH(Data!D1236,Define!$S$4:$S$68,0))),VLOOKUP(Data!D1236,DanhmucTK!$C$3:$G$500,5,0),VLOOKUP(Data!D1236,DanhmucTK!$C$3:$F$500,4,0))),"")</f>
        <v/>
      </c>
      <c r="Q1236" s="161" t="str">
        <f>IF(NOT(ISNA(MATCH($D1236,Define!$P$4:$P$68,0))),VLOOKUP(Data!D1236,DanhmucTK!$C$3:$F$500,4,0),"")</f>
        <v/>
      </c>
      <c r="R1236" s="162" t="str">
        <f>IFERROR(IF(NOT(ISNA(MATCH($E1236,Define!$P$4:$P$68,0))),Data!$L1236,IF(NOT(ISNA(MATCH($E1236,Define!$S$4:$S$68,0))),VLOOKUP($E1236,DanhmucTK!$C$3:$G$500,5,0),VLOOKUP($E1236,DanhmucTK!$C$3:$F$500,4,0))),"")</f>
        <v/>
      </c>
      <c r="S1236" s="163" t="str">
        <f>IF(NOT(ISNA(MATCH($E1236,Define!$P$4:$P$68,0))),VLOOKUP($E1236,DanhmucTK!$C$3:$F$500,4,0),"")</f>
        <v/>
      </c>
    </row>
    <row r="1237" spans="1:19" ht="18.75" customHeight="1" x14ac:dyDescent="0.2">
      <c r="A1237" s="12"/>
      <c r="B1237" s="13"/>
      <c r="C1237" s="14"/>
      <c r="D1237" s="15"/>
      <c r="E1237" s="15"/>
      <c r="F1237" s="16"/>
      <c r="G1237" s="15"/>
      <c r="H1237" s="16"/>
      <c r="I1237" s="16"/>
      <c r="J1237" s="13"/>
      <c r="K1237" s="13"/>
      <c r="L1237" s="13"/>
      <c r="M1237" s="13"/>
      <c r="N1237" s="16"/>
      <c r="O1237" s="144"/>
      <c r="P1237" s="160" t="str">
        <f>IFERROR(IF(NOT(ISNA(MATCH(D1237,Define!$P$4:$P$68,0))),Data!$L1237,IF(NOT(ISNA(MATCH(Data!D1237,Define!$S$4:$S$68,0))),VLOOKUP(Data!D1237,DanhmucTK!$C$3:$G$500,5,0),VLOOKUP(Data!D1237,DanhmucTK!$C$3:$F$500,4,0))),"")</f>
        <v/>
      </c>
      <c r="Q1237" s="161" t="str">
        <f>IF(NOT(ISNA(MATCH($D1237,Define!$P$4:$P$68,0))),VLOOKUP(Data!D1237,DanhmucTK!$C$3:$F$500,4,0),"")</f>
        <v/>
      </c>
      <c r="R1237" s="162" t="str">
        <f>IFERROR(IF(NOT(ISNA(MATCH($E1237,Define!$P$4:$P$68,0))),Data!$L1237,IF(NOT(ISNA(MATCH($E1237,Define!$S$4:$S$68,0))),VLOOKUP($E1237,DanhmucTK!$C$3:$G$500,5,0),VLOOKUP($E1237,DanhmucTK!$C$3:$F$500,4,0))),"")</f>
        <v/>
      </c>
      <c r="S1237" s="163" t="str">
        <f>IF(NOT(ISNA(MATCH($E1237,Define!$P$4:$P$68,0))),VLOOKUP($E1237,DanhmucTK!$C$3:$F$500,4,0),"")</f>
        <v/>
      </c>
    </row>
    <row r="1238" spans="1:19" ht="18.75" customHeight="1" x14ac:dyDescent="0.2">
      <c r="A1238" s="12"/>
      <c r="B1238" s="13"/>
      <c r="C1238" s="14"/>
      <c r="D1238" s="15"/>
      <c r="E1238" s="15"/>
      <c r="F1238" s="16"/>
      <c r="G1238" s="15"/>
      <c r="H1238" s="16"/>
      <c r="I1238" s="16"/>
      <c r="J1238" s="13"/>
      <c r="K1238" s="13"/>
      <c r="L1238" s="13"/>
      <c r="M1238" s="13"/>
      <c r="N1238" s="16"/>
      <c r="O1238" s="144"/>
      <c r="P1238" s="160" t="str">
        <f>IFERROR(IF(NOT(ISNA(MATCH(D1238,Define!$P$4:$P$68,0))),Data!$L1238,IF(NOT(ISNA(MATCH(Data!D1238,Define!$S$4:$S$68,0))),VLOOKUP(Data!D1238,DanhmucTK!$C$3:$G$500,5,0),VLOOKUP(Data!D1238,DanhmucTK!$C$3:$F$500,4,0))),"")</f>
        <v/>
      </c>
      <c r="Q1238" s="161" t="str">
        <f>IF(NOT(ISNA(MATCH($D1238,Define!$P$4:$P$68,0))),VLOOKUP(Data!D1238,DanhmucTK!$C$3:$F$500,4,0),"")</f>
        <v/>
      </c>
      <c r="R1238" s="162" t="str">
        <f>IFERROR(IF(NOT(ISNA(MATCH($E1238,Define!$P$4:$P$68,0))),Data!$L1238,IF(NOT(ISNA(MATCH($E1238,Define!$S$4:$S$68,0))),VLOOKUP($E1238,DanhmucTK!$C$3:$G$500,5,0),VLOOKUP($E1238,DanhmucTK!$C$3:$F$500,4,0))),"")</f>
        <v/>
      </c>
      <c r="S1238" s="163" t="str">
        <f>IF(NOT(ISNA(MATCH($E1238,Define!$P$4:$P$68,0))),VLOOKUP($E1238,DanhmucTK!$C$3:$F$500,4,0),"")</f>
        <v/>
      </c>
    </row>
    <row r="1239" spans="1:19" ht="18.75" customHeight="1" x14ac:dyDescent="0.2">
      <c r="A1239" s="12"/>
      <c r="B1239" s="13"/>
      <c r="C1239" s="14"/>
      <c r="D1239" s="15"/>
      <c r="E1239" s="15"/>
      <c r="F1239" s="16"/>
      <c r="G1239" s="15"/>
      <c r="H1239" s="16"/>
      <c r="I1239" s="16"/>
      <c r="J1239" s="13"/>
      <c r="K1239" s="13"/>
      <c r="L1239" s="13"/>
      <c r="M1239" s="13"/>
      <c r="N1239" s="16"/>
      <c r="O1239" s="144"/>
      <c r="P1239" s="160" t="str">
        <f>IFERROR(IF(NOT(ISNA(MATCH(D1239,Define!$P$4:$P$68,0))),Data!$L1239,IF(NOT(ISNA(MATCH(Data!D1239,Define!$S$4:$S$68,0))),VLOOKUP(Data!D1239,DanhmucTK!$C$3:$G$500,5,0),VLOOKUP(Data!D1239,DanhmucTK!$C$3:$F$500,4,0))),"")</f>
        <v/>
      </c>
      <c r="Q1239" s="161" t="str">
        <f>IF(NOT(ISNA(MATCH($D1239,Define!$P$4:$P$68,0))),VLOOKUP(Data!D1239,DanhmucTK!$C$3:$F$500,4,0),"")</f>
        <v/>
      </c>
      <c r="R1239" s="162" t="str">
        <f>IFERROR(IF(NOT(ISNA(MATCH($E1239,Define!$P$4:$P$68,0))),Data!$L1239,IF(NOT(ISNA(MATCH($E1239,Define!$S$4:$S$68,0))),VLOOKUP($E1239,DanhmucTK!$C$3:$G$500,5,0),VLOOKUP($E1239,DanhmucTK!$C$3:$F$500,4,0))),"")</f>
        <v/>
      </c>
      <c r="S1239" s="163" t="str">
        <f>IF(NOT(ISNA(MATCH($E1239,Define!$P$4:$P$68,0))),VLOOKUP($E1239,DanhmucTK!$C$3:$F$500,4,0),"")</f>
        <v/>
      </c>
    </row>
    <row r="1240" spans="1:19" ht="18.75" customHeight="1" x14ac:dyDescent="0.2">
      <c r="A1240" s="12"/>
      <c r="B1240" s="13"/>
      <c r="C1240" s="14"/>
      <c r="D1240" s="15"/>
      <c r="E1240" s="15"/>
      <c r="F1240" s="16"/>
      <c r="G1240" s="15"/>
      <c r="H1240" s="16"/>
      <c r="I1240" s="16"/>
      <c r="J1240" s="13"/>
      <c r="K1240" s="13"/>
      <c r="L1240" s="13"/>
      <c r="M1240" s="13"/>
      <c r="N1240" s="16"/>
      <c r="O1240" s="144"/>
      <c r="P1240" s="160" t="str">
        <f>IFERROR(IF(NOT(ISNA(MATCH(D1240,Define!$P$4:$P$68,0))),Data!$L1240,IF(NOT(ISNA(MATCH(Data!D1240,Define!$S$4:$S$68,0))),VLOOKUP(Data!D1240,DanhmucTK!$C$3:$G$500,5,0),VLOOKUP(Data!D1240,DanhmucTK!$C$3:$F$500,4,0))),"")</f>
        <v/>
      </c>
      <c r="Q1240" s="161" t="str">
        <f>IF(NOT(ISNA(MATCH($D1240,Define!$P$4:$P$68,0))),VLOOKUP(Data!D1240,DanhmucTK!$C$3:$F$500,4,0),"")</f>
        <v/>
      </c>
      <c r="R1240" s="162" t="str">
        <f>IFERROR(IF(NOT(ISNA(MATCH($E1240,Define!$P$4:$P$68,0))),Data!$L1240,IF(NOT(ISNA(MATCH($E1240,Define!$S$4:$S$68,0))),VLOOKUP($E1240,DanhmucTK!$C$3:$G$500,5,0),VLOOKUP($E1240,DanhmucTK!$C$3:$F$500,4,0))),"")</f>
        <v/>
      </c>
      <c r="S1240" s="163" t="str">
        <f>IF(NOT(ISNA(MATCH($E1240,Define!$P$4:$P$68,0))),VLOOKUP($E1240,DanhmucTK!$C$3:$F$500,4,0),"")</f>
        <v/>
      </c>
    </row>
    <row r="1241" spans="1:19" ht="18.75" customHeight="1" x14ac:dyDescent="0.2">
      <c r="A1241" s="12"/>
      <c r="B1241" s="13"/>
      <c r="C1241" s="14"/>
      <c r="D1241" s="15"/>
      <c r="E1241" s="15"/>
      <c r="F1241" s="16"/>
      <c r="G1241" s="15"/>
      <c r="H1241" s="16"/>
      <c r="I1241" s="16"/>
      <c r="J1241" s="13"/>
      <c r="K1241" s="13"/>
      <c r="L1241" s="13"/>
      <c r="M1241" s="13"/>
      <c r="N1241" s="16"/>
      <c r="O1241" s="144"/>
      <c r="P1241" s="160" t="str">
        <f>IFERROR(IF(NOT(ISNA(MATCH(D1241,Define!$P$4:$P$68,0))),Data!$L1241,IF(NOT(ISNA(MATCH(Data!D1241,Define!$S$4:$S$68,0))),VLOOKUP(Data!D1241,DanhmucTK!$C$3:$G$500,5,0),VLOOKUP(Data!D1241,DanhmucTK!$C$3:$F$500,4,0))),"")</f>
        <v/>
      </c>
      <c r="Q1241" s="161" t="str">
        <f>IF(NOT(ISNA(MATCH($D1241,Define!$P$4:$P$68,0))),VLOOKUP(Data!D1241,DanhmucTK!$C$3:$F$500,4,0),"")</f>
        <v/>
      </c>
      <c r="R1241" s="162" t="str">
        <f>IFERROR(IF(NOT(ISNA(MATCH($E1241,Define!$P$4:$P$68,0))),Data!$L1241,IF(NOT(ISNA(MATCH($E1241,Define!$S$4:$S$68,0))),VLOOKUP($E1241,DanhmucTK!$C$3:$G$500,5,0),VLOOKUP($E1241,DanhmucTK!$C$3:$F$500,4,0))),"")</f>
        <v/>
      </c>
      <c r="S1241" s="163" t="str">
        <f>IF(NOT(ISNA(MATCH($E1241,Define!$P$4:$P$68,0))),VLOOKUP($E1241,DanhmucTK!$C$3:$F$500,4,0),"")</f>
        <v/>
      </c>
    </row>
    <row r="1242" spans="1:19" ht="18.75" customHeight="1" x14ac:dyDescent="0.2">
      <c r="A1242" s="12"/>
      <c r="B1242" s="13"/>
      <c r="C1242" s="14"/>
      <c r="D1242" s="15"/>
      <c r="E1242" s="15"/>
      <c r="F1242" s="16"/>
      <c r="G1242" s="15"/>
      <c r="H1242" s="16"/>
      <c r="I1242" s="16"/>
      <c r="J1242" s="13"/>
      <c r="K1242" s="13"/>
      <c r="L1242" s="13"/>
      <c r="M1242" s="13"/>
      <c r="N1242" s="16"/>
      <c r="O1242" s="144"/>
      <c r="P1242" s="160" t="str">
        <f>IFERROR(IF(NOT(ISNA(MATCH(D1242,Define!$P$4:$P$68,0))),Data!$L1242,IF(NOT(ISNA(MATCH(Data!D1242,Define!$S$4:$S$68,0))),VLOOKUP(Data!D1242,DanhmucTK!$C$3:$G$500,5,0),VLOOKUP(Data!D1242,DanhmucTK!$C$3:$F$500,4,0))),"")</f>
        <v/>
      </c>
      <c r="Q1242" s="161" t="str">
        <f>IF(NOT(ISNA(MATCH($D1242,Define!$P$4:$P$68,0))),VLOOKUP(Data!D1242,DanhmucTK!$C$3:$F$500,4,0),"")</f>
        <v/>
      </c>
      <c r="R1242" s="162" t="str">
        <f>IFERROR(IF(NOT(ISNA(MATCH($E1242,Define!$P$4:$P$68,0))),Data!$L1242,IF(NOT(ISNA(MATCH($E1242,Define!$S$4:$S$68,0))),VLOOKUP($E1242,DanhmucTK!$C$3:$G$500,5,0),VLOOKUP($E1242,DanhmucTK!$C$3:$F$500,4,0))),"")</f>
        <v/>
      </c>
      <c r="S1242" s="163" t="str">
        <f>IF(NOT(ISNA(MATCH($E1242,Define!$P$4:$P$68,0))),VLOOKUP($E1242,DanhmucTK!$C$3:$F$500,4,0),"")</f>
        <v/>
      </c>
    </row>
    <row r="1243" spans="1:19" ht="18.75" customHeight="1" x14ac:dyDescent="0.2">
      <c r="A1243" s="12"/>
      <c r="B1243" s="13"/>
      <c r="C1243" s="14"/>
      <c r="D1243" s="15"/>
      <c r="E1243" s="15"/>
      <c r="F1243" s="16"/>
      <c r="G1243" s="15"/>
      <c r="H1243" s="16"/>
      <c r="I1243" s="16"/>
      <c r="J1243" s="13"/>
      <c r="K1243" s="13"/>
      <c r="L1243" s="13"/>
      <c r="M1243" s="13"/>
      <c r="N1243" s="16"/>
      <c r="O1243" s="144"/>
      <c r="P1243" s="160" t="str">
        <f>IFERROR(IF(NOT(ISNA(MATCH(D1243,Define!$P$4:$P$68,0))),Data!$L1243,IF(NOT(ISNA(MATCH(Data!D1243,Define!$S$4:$S$68,0))),VLOOKUP(Data!D1243,DanhmucTK!$C$3:$G$500,5,0),VLOOKUP(Data!D1243,DanhmucTK!$C$3:$F$500,4,0))),"")</f>
        <v/>
      </c>
      <c r="Q1243" s="161" t="str">
        <f>IF(NOT(ISNA(MATCH($D1243,Define!$P$4:$P$68,0))),VLOOKUP(Data!D1243,DanhmucTK!$C$3:$F$500,4,0),"")</f>
        <v/>
      </c>
      <c r="R1243" s="162" t="str">
        <f>IFERROR(IF(NOT(ISNA(MATCH($E1243,Define!$P$4:$P$68,0))),Data!$L1243,IF(NOT(ISNA(MATCH($E1243,Define!$S$4:$S$68,0))),VLOOKUP($E1243,DanhmucTK!$C$3:$G$500,5,0),VLOOKUP($E1243,DanhmucTK!$C$3:$F$500,4,0))),"")</f>
        <v/>
      </c>
      <c r="S1243" s="163" t="str">
        <f>IF(NOT(ISNA(MATCH($E1243,Define!$P$4:$P$68,0))),VLOOKUP($E1243,DanhmucTK!$C$3:$F$500,4,0),"")</f>
        <v/>
      </c>
    </row>
    <row r="1244" spans="1:19" ht="18.75" customHeight="1" x14ac:dyDescent="0.2">
      <c r="A1244" s="12"/>
      <c r="B1244" s="13"/>
      <c r="C1244" s="14"/>
      <c r="D1244" s="15"/>
      <c r="E1244" s="15"/>
      <c r="F1244" s="16"/>
      <c r="G1244" s="15"/>
      <c r="H1244" s="16"/>
      <c r="I1244" s="16"/>
      <c r="J1244" s="13"/>
      <c r="K1244" s="13"/>
      <c r="L1244" s="13"/>
      <c r="M1244" s="13"/>
      <c r="N1244" s="16"/>
      <c r="O1244" s="144"/>
      <c r="P1244" s="160" t="str">
        <f>IFERROR(IF(NOT(ISNA(MATCH(D1244,Define!$P$4:$P$68,0))),Data!$L1244,IF(NOT(ISNA(MATCH(Data!D1244,Define!$S$4:$S$68,0))),VLOOKUP(Data!D1244,DanhmucTK!$C$3:$G$500,5,0),VLOOKUP(Data!D1244,DanhmucTK!$C$3:$F$500,4,0))),"")</f>
        <v/>
      </c>
      <c r="Q1244" s="161" t="str">
        <f>IF(NOT(ISNA(MATCH($D1244,Define!$P$4:$P$68,0))),VLOOKUP(Data!D1244,DanhmucTK!$C$3:$F$500,4,0),"")</f>
        <v/>
      </c>
      <c r="R1244" s="162" t="str">
        <f>IFERROR(IF(NOT(ISNA(MATCH($E1244,Define!$P$4:$P$68,0))),Data!$L1244,IF(NOT(ISNA(MATCH($E1244,Define!$S$4:$S$68,0))),VLOOKUP($E1244,DanhmucTK!$C$3:$G$500,5,0),VLOOKUP($E1244,DanhmucTK!$C$3:$F$500,4,0))),"")</f>
        <v/>
      </c>
      <c r="S1244" s="163" t="str">
        <f>IF(NOT(ISNA(MATCH($E1244,Define!$P$4:$P$68,0))),VLOOKUP($E1244,DanhmucTK!$C$3:$F$500,4,0),"")</f>
        <v/>
      </c>
    </row>
    <row r="1245" spans="1:19" ht="18.75" customHeight="1" x14ac:dyDescent="0.2">
      <c r="A1245" s="12"/>
      <c r="B1245" s="13"/>
      <c r="C1245" s="14"/>
      <c r="D1245" s="15"/>
      <c r="E1245" s="15"/>
      <c r="F1245" s="16"/>
      <c r="G1245" s="15"/>
      <c r="H1245" s="16"/>
      <c r="I1245" s="16"/>
      <c r="J1245" s="13"/>
      <c r="K1245" s="13"/>
      <c r="L1245" s="13"/>
      <c r="M1245" s="13"/>
      <c r="N1245" s="16"/>
      <c r="O1245" s="144"/>
      <c r="P1245" s="160" t="str">
        <f>IFERROR(IF(NOT(ISNA(MATCH(D1245,Define!$P$4:$P$68,0))),Data!$L1245,IF(NOT(ISNA(MATCH(Data!D1245,Define!$S$4:$S$68,0))),VLOOKUP(Data!D1245,DanhmucTK!$C$3:$G$500,5,0),VLOOKUP(Data!D1245,DanhmucTK!$C$3:$F$500,4,0))),"")</f>
        <v/>
      </c>
      <c r="Q1245" s="161" t="str">
        <f>IF(NOT(ISNA(MATCH($D1245,Define!$P$4:$P$68,0))),VLOOKUP(Data!D1245,DanhmucTK!$C$3:$F$500,4,0),"")</f>
        <v/>
      </c>
      <c r="R1245" s="162" t="str">
        <f>IFERROR(IF(NOT(ISNA(MATCH($E1245,Define!$P$4:$P$68,0))),Data!$L1245,IF(NOT(ISNA(MATCH($E1245,Define!$S$4:$S$68,0))),VLOOKUP($E1245,DanhmucTK!$C$3:$G$500,5,0),VLOOKUP($E1245,DanhmucTK!$C$3:$F$500,4,0))),"")</f>
        <v/>
      </c>
      <c r="S1245" s="163" t="str">
        <f>IF(NOT(ISNA(MATCH($E1245,Define!$P$4:$P$68,0))),VLOOKUP($E1245,DanhmucTK!$C$3:$F$500,4,0),"")</f>
        <v/>
      </c>
    </row>
    <row r="1246" spans="1:19" ht="18.75" customHeight="1" x14ac:dyDescent="0.2">
      <c r="A1246" s="12"/>
      <c r="B1246" s="13"/>
      <c r="C1246" s="14"/>
      <c r="D1246" s="15"/>
      <c r="E1246" s="15"/>
      <c r="F1246" s="16"/>
      <c r="G1246" s="15"/>
      <c r="H1246" s="16"/>
      <c r="I1246" s="16"/>
      <c r="J1246" s="13"/>
      <c r="K1246" s="13"/>
      <c r="L1246" s="13"/>
      <c r="M1246" s="13"/>
      <c r="N1246" s="16"/>
      <c r="O1246" s="144"/>
      <c r="P1246" s="160" t="str">
        <f>IFERROR(IF(NOT(ISNA(MATCH(D1246,Define!$P$4:$P$68,0))),Data!$L1246,IF(NOT(ISNA(MATCH(Data!D1246,Define!$S$4:$S$68,0))),VLOOKUP(Data!D1246,DanhmucTK!$C$3:$G$500,5,0),VLOOKUP(Data!D1246,DanhmucTK!$C$3:$F$500,4,0))),"")</f>
        <v/>
      </c>
      <c r="Q1246" s="161" t="str">
        <f>IF(NOT(ISNA(MATCH($D1246,Define!$P$4:$P$68,0))),VLOOKUP(Data!D1246,DanhmucTK!$C$3:$F$500,4,0),"")</f>
        <v/>
      </c>
      <c r="R1246" s="162" t="str">
        <f>IFERROR(IF(NOT(ISNA(MATCH($E1246,Define!$P$4:$P$68,0))),Data!$L1246,IF(NOT(ISNA(MATCH($E1246,Define!$S$4:$S$68,0))),VLOOKUP($E1246,DanhmucTK!$C$3:$G$500,5,0),VLOOKUP($E1246,DanhmucTK!$C$3:$F$500,4,0))),"")</f>
        <v/>
      </c>
      <c r="S1246" s="163" t="str">
        <f>IF(NOT(ISNA(MATCH($E1246,Define!$P$4:$P$68,0))),VLOOKUP($E1246,DanhmucTK!$C$3:$F$500,4,0),"")</f>
        <v/>
      </c>
    </row>
    <row r="1247" spans="1:19" ht="18.75" customHeight="1" x14ac:dyDescent="0.2">
      <c r="A1247" s="12"/>
      <c r="B1247" s="13"/>
      <c r="C1247" s="14"/>
      <c r="D1247" s="15"/>
      <c r="E1247" s="15"/>
      <c r="F1247" s="16"/>
      <c r="G1247" s="15"/>
      <c r="H1247" s="16"/>
      <c r="I1247" s="16"/>
      <c r="J1247" s="13"/>
      <c r="K1247" s="13"/>
      <c r="L1247" s="13"/>
      <c r="M1247" s="13"/>
      <c r="N1247" s="16"/>
      <c r="O1247" s="144"/>
      <c r="P1247" s="160" t="str">
        <f>IFERROR(IF(NOT(ISNA(MATCH(D1247,Define!$P$4:$P$68,0))),Data!$L1247,IF(NOT(ISNA(MATCH(Data!D1247,Define!$S$4:$S$68,0))),VLOOKUP(Data!D1247,DanhmucTK!$C$3:$G$500,5,0),VLOOKUP(Data!D1247,DanhmucTK!$C$3:$F$500,4,0))),"")</f>
        <v/>
      </c>
      <c r="Q1247" s="161" t="str">
        <f>IF(NOT(ISNA(MATCH($D1247,Define!$P$4:$P$68,0))),VLOOKUP(Data!D1247,DanhmucTK!$C$3:$F$500,4,0),"")</f>
        <v/>
      </c>
      <c r="R1247" s="162" t="str">
        <f>IFERROR(IF(NOT(ISNA(MATCH($E1247,Define!$P$4:$P$68,0))),Data!$L1247,IF(NOT(ISNA(MATCH($E1247,Define!$S$4:$S$68,0))),VLOOKUP($E1247,DanhmucTK!$C$3:$G$500,5,0),VLOOKUP($E1247,DanhmucTK!$C$3:$F$500,4,0))),"")</f>
        <v/>
      </c>
      <c r="S1247" s="163" t="str">
        <f>IF(NOT(ISNA(MATCH($E1247,Define!$P$4:$P$68,0))),VLOOKUP($E1247,DanhmucTK!$C$3:$F$500,4,0),"")</f>
        <v/>
      </c>
    </row>
    <row r="1248" spans="1:19" ht="18.75" customHeight="1" x14ac:dyDescent="0.2">
      <c r="A1248" s="12"/>
      <c r="B1248" s="13"/>
      <c r="C1248" s="14"/>
      <c r="D1248" s="15"/>
      <c r="E1248" s="15"/>
      <c r="F1248" s="16"/>
      <c r="G1248" s="15"/>
      <c r="H1248" s="16"/>
      <c r="I1248" s="16"/>
      <c r="J1248" s="13"/>
      <c r="K1248" s="13"/>
      <c r="L1248" s="13"/>
      <c r="M1248" s="13"/>
      <c r="N1248" s="16"/>
      <c r="O1248" s="144"/>
      <c r="P1248" s="160" t="str">
        <f>IFERROR(IF(NOT(ISNA(MATCH(D1248,Define!$P$4:$P$68,0))),Data!$L1248,IF(NOT(ISNA(MATCH(Data!D1248,Define!$S$4:$S$68,0))),VLOOKUP(Data!D1248,DanhmucTK!$C$3:$G$500,5,0),VLOOKUP(Data!D1248,DanhmucTK!$C$3:$F$500,4,0))),"")</f>
        <v/>
      </c>
      <c r="Q1248" s="161" t="str">
        <f>IF(NOT(ISNA(MATCH($D1248,Define!$P$4:$P$68,0))),VLOOKUP(Data!D1248,DanhmucTK!$C$3:$F$500,4,0),"")</f>
        <v/>
      </c>
      <c r="R1248" s="162" t="str">
        <f>IFERROR(IF(NOT(ISNA(MATCH($E1248,Define!$P$4:$P$68,0))),Data!$L1248,IF(NOT(ISNA(MATCH($E1248,Define!$S$4:$S$68,0))),VLOOKUP($E1248,DanhmucTK!$C$3:$G$500,5,0),VLOOKUP($E1248,DanhmucTK!$C$3:$F$500,4,0))),"")</f>
        <v/>
      </c>
      <c r="S1248" s="163" t="str">
        <f>IF(NOT(ISNA(MATCH($E1248,Define!$P$4:$P$68,0))),VLOOKUP($E1248,DanhmucTK!$C$3:$F$500,4,0),"")</f>
        <v/>
      </c>
    </row>
    <row r="1249" spans="1:19" ht="18.75" customHeight="1" x14ac:dyDescent="0.2">
      <c r="A1249" s="12"/>
      <c r="B1249" s="13"/>
      <c r="C1249" s="14"/>
      <c r="D1249" s="15"/>
      <c r="E1249" s="15"/>
      <c r="F1249" s="16"/>
      <c r="G1249" s="15"/>
      <c r="H1249" s="16"/>
      <c r="I1249" s="16"/>
      <c r="J1249" s="13"/>
      <c r="K1249" s="13"/>
      <c r="L1249" s="13"/>
      <c r="M1249" s="13"/>
      <c r="N1249" s="16"/>
      <c r="O1249" s="144"/>
      <c r="P1249" s="160" t="str">
        <f>IFERROR(IF(NOT(ISNA(MATCH(D1249,Define!$P$4:$P$68,0))),Data!$L1249,IF(NOT(ISNA(MATCH(Data!D1249,Define!$S$4:$S$68,0))),VLOOKUP(Data!D1249,DanhmucTK!$C$3:$G$500,5,0),VLOOKUP(Data!D1249,DanhmucTK!$C$3:$F$500,4,0))),"")</f>
        <v/>
      </c>
      <c r="Q1249" s="161" t="str">
        <f>IF(NOT(ISNA(MATCH($D1249,Define!$P$4:$P$68,0))),VLOOKUP(Data!D1249,DanhmucTK!$C$3:$F$500,4,0),"")</f>
        <v/>
      </c>
      <c r="R1249" s="162" t="str">
        <f>IFERROR(IF(NOT(ISNA(MATCH($E1249,Define!$P$4:$P$68,0))),Data!$L1249,IF(NOT(ISNA(MATCH($E1249,Define!$S$4:$S$68,0))),VLOOKUP($E1249,DanhmucTK!$C$3:$G$500,5,0),VLOOKUP($E1249,DanhmucTK!$C$3:$F$500,4,0))),"")</f>
        <v/>
      </c>
      <c r="S1249" s="163" t="str">
        <f>IF(NOT(ISNA(MATCH($E1249,Define!$P$4:$P$68,0))),VLOOKUP($E1249,DanhmucTK!$C$3:$F$500,4,0),"")</f>
        <v/>
      </c>
    </row>
    <row r="1250" spans="1:19" ht="18.75" customHeight="1" x14ac:dyDescent="0.2">
      <c r="A1250" s="12"/>
      <c r="B1250" s="13"/>
      <c r="C1250" s="14"/>
      <c r="D1250" s="15"/>
      <c r="E1250" s="15"/>
      <c r="F1250" s="16"/>
      <c r="G1250" s="15"/>
      <c r="H1250" s="16"/>
      <c r="I1250" s="16"/>
      <c r="J1250" s="13"/>
      <c r="K1250" s="13"/>
      <c r="L1250" s="13"/>
      <c r="M1250" s="13"/>
      <c r="N1250" s="16"/>
      <c r="O1250" s="144"/>
      <c r="P1250" s="160" t="str">
        <f>IFERROR(IF(NOT(ISNA(MATCH(D1250,Define!$P$4:$P$68,0))),Data!$L1250,IF(NOT(ISNA(MATCH(Data!D1250,Define!$S$4:$S$68,0))),VLOOKUP(Data!D1250,DanhmucTK!$C$3:$G$500,5,0),VLOOKUP(Data!D1250,DanhmucTK!$C$3:$F$500,4,0))),"")</f>
        <v/>
      </c>
      <c r="Q1250" s="161" t="str">
        <f>IF(NOT(ISNA(MATCH($D1250,Define!$P$4:$P$68,0))),VLOOKUP(Data!D1250,DanhmucTK!$C$3:$F$500,4,0),"")</f>
        <v/>
      </c>
      <c r="R1250" s="162" t="str">
        <f>IFERROR(IF(NOT(ISNA(MATCH($E1250,Define!$P$4:$P$68,0))),Data!$L1250,IF(NOT(ISNA(MATCH($E1250,Define!$S$4:$S$68,0))),VLOOKUP($E1250,DanhmucTK!$C$3:$G$500,5,0),VLOOKUP($E1250,DanhmucTK!$C$3:$F$500,4,0))),"")</f>
        <v/>
      </c>
      <c r="S1250" s="163" t="str">
        <f>IF(NOT(ISNA(MATCH($E1250,Define!$P$4:$P$68,0))),VLOOKUP($E1250,DanhmucTK!$C$3:$F$500,4,0),"")</f>
        <v/>
      </c>
    </row>
    <row r="1251" spans="1:19" ht="18.75" customHeight="1" x14ac:dyDescent="0.2">
      <c r="A1251" s="12"/>
      <c r="B1251" s="13"/>
      <c r="C1251" s="14"/>
      <c r="D1251" s="15"/>
      <c r="E1251" s="15"/>
      <c r="F1251" s="16"/>
      <c r="G1251" s="15"/>
      <c r="H1251" s="16"/>
      <c r="I1251" s="16"/>
      <c r="J1251" s="13"/>
      <c r="K1251" s="13"/>
      <c r="L1251" s="13"/>
      <c r="M1251" s="13"/>
      <c r="N1251" s="16"/>
      <c r="O1251" s="144"/>
      <c r="P1251" s="160" t="str">
        <f>IFERROR(IF(NOT(ISNA(MATCH(D1251,Define!$P$4:$P$68,0))),Data!$L1251,IF(NOT(ISNA(MATCH(Data!D1251,Define!$S$4:$S$68,0))),VLOOKUP(Data!D1251,DanhmucTK!$C$3:$G$500,5,0),VLOOKUP(Data!D1251,DanhmucTK!$C$3:$F$500,4,0))),"")</f>
        <v/>
      </c>
      <c r="Q1251" s="161" t="str">
        <f>IF(NOT(ISNA(MATCH($D1251,Define!$P$4:$P$68,0))),VLOOKUP(Data!D1251,DanhmucTK!$C$3:$F$500,4,0),"")</f>
        <v/>
      </c>
      <c r="R1251" s="162" t="str">
        <f>IFERROR(IF(NOT(ISNA(MATCH($E1251,Define!$P$4:$P$68,0))),Data!$L1251,IF(NOT(ISNA(MATCH($E1251,Define!$S$4:$S$68,0))),VLOOKUP($E1251,DanhmucTK!$C$3:$G$500,5,0),VLOOKUP($E1251,DanhmucTK!$C$3:$F$500,4,0))),"")</f>
        <v/>
      </c>
      <c r="S1251" s="163" t="str">
        <f>IF(NOT(ISNA(MATCH($E1251,Define!$P$4:$P$68,0))),VLOOKUP($E1251,DanhmucTK!$C$3:$F$500,4,0),"")</f>
        <v/>
      </c>
    </row>
    <row r="1252" spans="1:19" ht="18.75" customHeight="1" x14ac:dyDescent="0.2">
      <c r="A1252" s="12"/>
      <c r="B1252" s="13"/>
      <c r="C1252" s="14"/>
      <c r="D1252" s="15"/>
      <c r="E1252" s="15"/>
      <c r="F1252" s="16"/>
      <c r="G1252" s="15"/>
      <c r="H1252" s="16"/>
      <c r="I1252" s="16"/>
      <c r="J1252" s="13"/>
      <c r="K1252" s="13"/>
      <c r="L1252" s="13"/>
      <c r="M1252" s="13"/>
      <c r="N1252" s="16"/>
      <c r="O1252" s="144"/>
      <c r="P1252" s="160" t="str">
        <f>IFERROR(IF(NOT(ISNA(MATCH(D1252,Define!$P$4:$P$68,0))),Data!$L1252,IF(NOT(ISNA(MATCH(Data!D1252,Define!$S$4:$S$68,0))),VLOOKUP(Data!D1252,DanhmucTK!$C$3:$G$500,5,0),VLOOKUP(Data!D1252,DanhmucTK!$C$3:$F$500,4,0))),"")</f>
        <v/>
      </c>
      <c r="Q1252" s="161" t="str">
        <f>IF(NOT(ISNA(MATCH($D1252,Define!$P$4:$P$68,0))),VLOOKUP(Data!D1252,DanhmucTK!$C$3:$F$500,4,0),"")</f>
        <v/>
      </c>
      <c r="R1252" s="162" t="str">
        <f>IFERROR(IF(NOT(ISNA(MATCH($E1252,Define!$P$4:$P$68,0))),Data!$L1252,IF(NOT(ISNA(MATCH($E1252,Define!$S$4:$S$68,0))),VLOOKUP($E1252,DanhmucTK!$C$3:$G$500,5,0),VLOOKUP($E1252,DanhmucTK!$C$3:$F$500,4,0))),"")</f>
        <v/>
      </c>
      <c r="S1252" s="163" t="str">
        <f>IF(NOT(ISNA(MATCH($E1252,Define!$P$4:$P$68,0))),VLOOKUP($E1252,DanhmucTK!$C$3:$F$500,4,0),"")</f>
        <v/>
      </c>
    </row>
    <row r="1253" spans="1:19" ht="18.75" customHeight="1" x14ac:dyDescent="0.2">
      <c r="A1253" s="12"/>
      <c r="B1253" s="13"/>
      <c r="C1253" s="14"/>
      <c r="D1253" s="15"/>
      <c r="E1253" s="15"/>
      <c r="F1253" s="16"/>
      <c r="G1253" s="15"/>
      <c r="H1253" s="16"/>
      <c r="I1253" s="16"/>
      <c r="J1253" s="13"/>
      <c r="K1253" s="13"/>
      <c r="L1253" s="13"/>
      <c r="M1253" s="13"/>
      <c r="N1253" s="16"/>
      <c r="O1253" s="144"/>
      <c r="P1253" s="160" t="str">
        <f>IFERROR(IF(NOT(ISNA(MATCH(D1253,Define!$P$4:$P$68,0))),Data!$L1253,IF(NOT(ISNA(MATCH(Data!D1253,Define!$S$4:$S$68,0))),VLOOKUP(Data!D1253,DanhmucTK!$C$3:$G$500,5,0),VLOOKUP(Data!D1253,DanhmucTK!$C$3:$F$500,4,0))),"")</f>
        <v/>
      </c>
      <c r="Q1253" s="161" t="str">
        <f>IF(NOT(ISNA(MATCH($D1253,Define!$P$4:$P$68,0))),VLOOKUP(Data!D1253,DanhmucTK!$C$3:$F$500,4,0),"")</f>
        <v/>
      </c>
      <c r="R1253" s="162" t="str">
        <f>IFERROR(IF(NOT(ISNA(MATCH($E1253,Define!$P$4:$P$68,0))),Data!$L1253,IF(NOT(ISNA(MATCH($E1253,Define!$S$4:$S$68,0))),VLOOKUP($E1253,DanhmucTK!$C$3:$G$500,5,0),VLOOKUP($E1253,DanhmucTK!$C$3:$F$500,4,0))),"")</f>
        <v/>
      </c>
      <c r="S1253" s="163" t="str">
        <f>IF(NOT(ISNA(MATCH($E1253,Define!$P$4:$P$68,0))),VLOOKUP($E1253,DanhmucTK!$C$3:$F$500,4,0),"")</f>
        <v/>
      </c>
    </row>
    <row r="1254" spans="1:19" ht="18.75" customHeight="1" x14ac:dyDescent="0.2">
      <c r="A1254" s="12"/>
      <c r="B1254" s="13"/>
      <c r="C1254" s="14"/>
      <c r="D1254" s="15"/>
      <c r="E1254" s="15"/>
      <c r="F1254" s="16"/>
      <c r="G1254" s="15"/>
      <c r="H1254" s="16"/>
      <c r="I1254" s="16"/>
      <c r="J1254" s="13"/>
      <c r="K1254" s="13"/>
      <c r="L1254" s="13"/>
      <c r="M1254" s="13"/>
      <c r="N1254" s="16"/>
      <c r="O1254" s="144"/>
      <c r="P1254" s="160" t="str">
        <f>IFERROR(IF(NOT(ISNA(MATCH(D1254,Define!$P$4:$P$68,0))),Data!$L1254,IF(NOT(ISNA(MATCH(Data!D1254,Define!$S$4:$S$68,0))),VLOOKUP(Data!D1254,DanhmucTK!$C$3:$G$500,5,0),VLOOKUP(Data!D1254,DanhmucTK!$C$3:$F$500,4,0))),"")</f>
        <v/>
      </c>
      <c r="Q1254" s="161" t="str">
        <f>IF(NOT(ISNA(MATCH($D1254,Define!$P$4:$P$68,0))),VLOOKUP(Data!D1254,DanhmucTK!$C$3:$F$500,4,0),"")</f>
        <v/>
      </c>
      <c r="R1254" s="162" t="str">
        <f>IFERROR(IF(NOT(ISNA(MATCH($E1254,Define!$P$4:$P$68,0))),Data!$L1254,IF(NOT(ISNA(MATCH($E1254,Define!$S$4:$S$68,0))),VLOOKUP($E1254,DanhmucTK!$C$3:$G$500,5,0),VLOOKUP($E1254,DanhmucTK!$C$3:$F$500,4,0))),"")</f>
        <v/>
      </c>
      <c r="S1254" s="163" t="str">
        <f>IF(NOT(ISNA(MATCH($E1254,Define!$P$4:$P$68,0))),VLOOKUP($E1254,DanhmucTK!$C$3:$F$500,4,0),"")</f>
        <v/>
      </c>
    </row>
    <row r="1255" spans="1:19" ht="18.75" customHeight="1" x14ac:dyDescent="0.2">
      <c r="A1255" s="12"/>
      <c r="B1255" s="13"/>
      <c r="C1255" s="14"/>
      <c r="D1255" s="15"/>
      <c r="E1255" s="15"/>
      <c r="F1255" s="16"/>
      <c r="G1255" s="15"/>
      <c r="H1255" s="16"/>
      <c r="I1255" s="16"/>
      <c r="J1255" s="13"/>
      <c r="K1255" s="13"/>
      <c r="L1255" s="13"/>
      <c r="M1255" s="13"/>
      <c r="N1255" s="16"/>
      <c r="O1255" s="144"/>
      <c r="P1255" s="160" t="str">
        <f>IFERROR(IF(NOT(ISNA(MATCH(D1255,Define!$P$4:$P$68,0))),Data!$L1255,IF(NOT(ISNA(MATCH(Data!D1255,Define!$S$4:$S$68,0))),VLOOKUP(Data!D1255,DanhmucTK!$C$3:$G$500,5,0),VLOOKUP(Data!D1255,DanhmucTK!$C$3:$F$500,4,0))),"")</f>
        <v/>
      </c>
      <c r="Q1255" s="161" t="str">
        <f>IF(NOT(ISNA(MATCH($D1255,Define!$P$4:$P$68,0))),VLOOKUP(Data!D1255,DanhmucTK!$C$3:$F$500,4,0),"")</f>
        <v/>
      </c>
      <c r="R1255" s="162" t="str">
        <f>IFERROR(IF(NOT(ISNA(MATCH($E1255,Define!$P$4:$P$68,0))),Data!$L1255,IF(NOT(ISNA(MATCH($E1255,Define!$S$4:$S$68,0))),VLOOKUP($E1255,DanhmucTK!$C$3:$G$500,5,0),VLOOKUP($E1255,DanhmucTK!$C$3:$F$500,4,0))),"")</f>
        <v/>
      </c>
      <c r="S1255" s="163" t="str">
        <f>IF(NOT(ISNA(MATCH($E1255,Define!$P$4:$P$68,0))),VLOOKUP($E1255,DanhmucTK!$C$3:$F$500,4,0),"")</f>
        <v/>
      </c>
    </row>
    <row r="1256" spans="1:19" ht="18.75" customHeight="1" x14ac:dyDescent="0.2">
      <c r="A1256" s="12"/>
      <c r="B1256" s="13"/>
      <c r="C1256" s="14"/>
      <c r="D1256" s="15"/>
      <c r="E1256" s="15"/>
      <c r="F1256" s="16"/>
      <c r="G1256" s="15"/>
      <c r="H1256" s="16"/>
      <c r="I1256" s="16"/>
      <c r="J1256" s="13"/>
      <c r="K1256" s="13"/>
      <c r="L1256" s="13"/>
      <c r="M1256" s="13"/>
      <c r="N1256" s="16"/>
      <c r="O1256" s="144"/>
      <c r="P1256" s="160" t="str">
        <f>IFERROR(IF(NOT(ISNA(MATCH(D1256,Define!$P$4:$P$68,0))),Data!$L1256,IF(NOT(ISNA(MATCH(Data!D1256,Define!$S$4:$S$68,0))),VLOOKUP(Data!D1256,DanhmucTK!$C$3:$G$500,5,0),VLOOKUP(Data!D1256,DanhmucTK!$C$3:$F$500,4,0))),"")</f>
        <v/>
      </c>
      <c r="Q1256" s="161" t="str">
        <f>IF(NOT(ISNA(MATCH($D1256,Define!$P$4:$P$68,0))),VLOOKUP(Data!D1256,DanhmucTK!$C$3:$F$500,4,0),"")</f>
        <v/>
      </c>
      <c r="R1256" s="162" t="str">
        <f>IFERROR(IF(NOT(ISNA(MATCH($E1256,Define!$P$4:$P$68,0))),Data!$L1256,IF(NOT(ISNA(MATCH($E1256,Define!$S$4:$S$68,0))),VLOOKUP($E1256,DanhmucTK!$C$3:$G$500,5,0),VLOOKUP($E1256,DanhmucTK!$C$3:$F$500,4,0))),"")</f>
        <v/>
      </c>
      <c r="S1256" s="163" t="str">
        <f>IF(NOT(ISNA(MATCH($E1256,Define!$P$4:$P$68,0))),VLOOKUP($E1256,DanhmucTK!$C$3:$F$500,4,0),"")</f>
        <v/>
      </c>
    </row>
    <row r="1257" spans="1:19" ht="18.75" customHeight="1" x14ac:dyDescent="0.2">
      <c r="A1257" s="12"/>
      <c r="B1257" s="13"/>
      <c r="C1257" s="14"/>
      <c r="D1257" s="15"/>
      <c r="E1257" s="15"/>
      <c r="F1257" s="16"/>
      <c r="G1257" s="15"/>
      <c r="H1257" s="16"/>
      <c r="I1257" s="16"/>
      <c r="J1257" s="13"/>
      <c r="K1257" s="13"/>
      <c r="L1257" s="13"/>
      <c r="M1257" s="13"/>
      <c r="N1257" s="16"/>
      <c r="O1257" s="144"/>
      <c r="P1257" s="160" t="str">
        <f>IFERROR(IF(NOT(ISNA(MATCH(D1257,Define!$P$4:$P$68,0))),Data!$L1257,IF(NOT(ISNA(MATCH(Data!D1257,Define!$S$4:$S$68,0))),VLOOKUP(Data!D1257,DanhmucTK!$C$3:$G$500,5,0),VLOOKUP(Data!D1257,DanhmucTK!$C$3:$F$500,4,0))),"")</f>
        <v/>
      </c>
      <c r="Q1257" s="161" t="str">
        <f>IF(NOT(ISNA(MATCH($D1257,Define!$P$4:$P$68,0))),VLOOKUP(Data!D1257,DanhmucTK!$C$3:$F$500,4,0),"")</f>
        <v/>
      </c>
      <c r="R1257" s="162" t="str">
        <f>IFERROR(IF(NOT(ISNA(MATCH($E1257,Define!$P$4:$P$68,0))),Data!$L1257,IF(NOT(ISNA(MATCH($E1257,Define!$S$4:$S$68,0))),VLOOKUP($E1257,DanhmucTK!$C$3:$G$500,5,0),VLOOKUP($E1257,DanhmucTK!$C$3:$F$500,4,0))),"")</f>
        <v/>
      </c>
      <c r="S1257" s="163" t="str">
        <f>IF(NOT(ISNA(MATCH($E1257,Define!$P$4:$P$68,0))),VLOOKUP($E1257,DanhmucTK!$C$3:$F$500,4,0),"")</f>
        <v/>
      </c>
    </row>
    <row r="1258" spans="1:19" ht="18.75" customHeight="1" x14ac:dyDescent="0.2">
      <c r="A1258" s="12"/>
      <c r="B1258" s="13"/>
      <c r="C1258" s="14"/>
      <c r="D1258" s="15"/>
      <c r="E1258" s="15"/>
      <c r="F1258" s="16"/>
      <c r="G1258" s="15"/>
      <c r="H1258" s="16"/>
      <c r="I1258" s="16"/>
      <c r="J1258" s="13"/>
      <c r="K1258" s="13"/>
      <c r="L1258" s="13"/>
      <c r="M1258" s="13"/>
      <c r="N1258" s="16"/>
      <c r="O1258" s="144"/>
      <c r="P1258" s="160" t="str">
        <f>IFERROR(IF(NOT(ISNA(MATCH(D1258,Define!$P$4:$P$68,0))),Data!$L1258,IF(NOT(ISNA(MATCH(Data!D1258,Define!$S$4:$S$68,0))),VLOOKUP(Data!D1258,DanhmucTK!$C$3:$G$500,5,0),VLOOKUP(Data!D1258,DanhmucTK!$C$3:$F$500,4,0))),"")</f>
        <v/>
      </c>
      <c r="Q1258" s="161" t="str">
        <f>IF(NOT(ISNA(MATCH($D1258,Define!$P$4:$P$68,0))),VLOOKUP(Data!D1258,DanhmucTK!$C$3:$F$500,4,0),"")</f>
        <v/>
      </c>
      <c r="R1258" s="162" t="str">
        <f>IFERROR(IF(NOT(ISNA(MATCH($E1258,Define!$P$4:$P$68,0))),Data!$L1258,IF(NOT(ISNA(MATCH($E1258,Define!$S$4:$S$68,0))),VLOOKUP($E1258,DanhmucTK!$C$3:$G$500,5,0),VLOOKUP($E1258,DanhmucTK!$C$3:$F$500,4,0))),"")</f>
        <v/>
      </c>
      <c r="S1258" s="163" t="str">
        <f>IF(NOT(ISNA(MATCH($E1258,Define!$P$4:$P$68,0))),VLOOKUP($E1258,DanhmucTK!$C$3:$F$500,4,0),"")</f>
        <v/>
      </c>
    </row>
    <row r="1259" spans="1:19" ht="18.75" customHeight="1" x14ac:dyDescent="0.2">
      <c r="A1259" s="12"/>
      <c r="B1259" s="13"/>
      <c r="C1259" s="14"/>
      <c r="D1259" s="15"/>
      <c r="E1259" s="15"/>
      <c r="F1259" s="16"/>
      <c r="G1259" s="15"/>
      <c r="H1259" s="16"/>
      <c r="I1259" s="16"/>
      <c r="J1259" s="13"/>
      <c r="K1259" s="13"/>
      <c r="L1259" s="13"/>
      <c r="M1259" s="13"/>
      <c r="N1259" s="16"/>
      <c r="O1259" s="144"/>
      <c r="P1259" s="160" t="str">
        <f>IFERROR(IF(NOT(ISNA(MATCH(D1259,Define!$P$4:$P$68,0))),Data!$L1259,IF(NOT(ISNA(MATCH(Data!D1259,Define!$S$4:$S$68,0))),VLOOKUP(Data!D1259,DanhmucTK!$C$3:$G$500,5,0),VLOOKUP(Data!D1259,DanhmucTK!$C$3:$F$500,4,0))),"")</f>
        <v/>
      </c>
      <c r="Q1259" s="161" t="str">
        <f>IF(NOT(ISNA(MATCH($D1259,Define!$P$4:$P$68,0))),VLOOKUP(Data!D1259,DanhmucTK!$C$3:$F$500,4,0),"")</f>
        <v/>
      </c>
      <c r="R1259" s="162" t="str">
        <f>IFERROR(IF(NOT(ISNA(MATCH($E1259,Define!$P$4:$P$68,0))),Data!$L1259,IF(NOT(ISNA(MATCH($E1259,Define!$S$4:$S$68,0))),VLOOKUP($E1259,DanhmucTK!$C$3:$G$500,5,0),VLOOKUP($E1259,DanhmucTK!$C$3:$F$500,4,0))),"")</f>
        <v/>
      </c>
      <c r="S1259" s="163" t="str">
        <f>IF(NOT(ISNA(MATCH($E1259,Define!$P$4:$P$68,0))),VLOOKUP($E1259,DanhmucTK!$C$3:$F$500,4,0),"")</f>
        <v/>
      </c>
    </row>
    <row r="1260" spans="1:19" ht="18.75" customHeight="1" x14ac:dyDescent="0.2">
      <c r="A1260" s="12"/>
      <c r="B1260" s="13"/>
      <c r="C1260" s="14"/>
      <c r="D1260" s="15"/>
      <c r="E1260" s="15"/>
      <c r="F1260" s="16"/>
      <c r="G1260" s="15"/>
      <c r="H1260" s="16"/>
      <c r="I1260" s="16"/>
      <c r="J1260" s="13"/>
      <c r="K1260" s="13"/>
      <c r="L1260" s="13"/>
      <c r="M1260" s="13"/>
      <c r="N1260" s="16"/>
      <c r="O1260" s="144"/>
      <c r="P1260" s="160" t="str">
        <f>IFERROR(IF(NOT(ISNA(MATCH(D1260,Define!$P$4:$P$68,0))),Data!$L1260,IF(NOT(ISNA(MATCH(Data!D1260,Define!$S$4:$S$68,0))),VLOOKUP(Data!D1260,DanhmucTK!$C$3:$G$500,5,0),VLOOKUP(Data!D1260,DanhmucTK!$C$3:$F$500,4,0))),"")</f>
        <v/>
      </c>
      <c r="Q1260" s="161" t="str">
        <f>IF(NOT(ISNA(MATCH($D1260,Define!$P$4:$P$68,0))),VLOOKUP(Data!D1260,DanhmucTK!$C$3:$F$500,4,0),"")</f>
        <v/>
      </c>
      <c r="R1260" s="162" t="str">
        <f>IFERROR(IF(NOT(ISNA(MATCH($E1260,Define!$P$4:$P$68,0))),Data!$L1260,IF(NOT(ISNA(MATCH($E1260,Define!$S$4:$S$68,0))),VLOOKUP($E1260,DanhmucTK!$C$3:$G$500,5,0),VLOOKUP($E1260,DanhmucTK!$C$3:$F$500,4,0))),"")</f>
        <v/>
      </c>
      <c r="S1260" s="163" t="str">
        <f>IF(NOT(ISNA(MATCH($E1260,Define!$P$4:$P$68,0))),VLOOKUP($E1260,DanhmucTK!$C$3:$F$500,4,0),"")</f>
        <v/>
      </c>
    </row>
    <row r="1261" spans="1:19" ht="18.75" customHeight="1" x14ac:dyDescent="0.2">
      <c r="A1261" s="12"/>
      <c r="B1261" s="13"/>
      <c r="C1261" s="14"/>
      <c r="D1261" s="15"/>
      <c r="E1261" s="15"/>
      <c r="F1261" s="16"/>
      <c r="G1261" s="15"/>
      <c r="H1261" s="16"/>
      <c r="I1261" s="16"/>
      <c r="J1261" s="13"/>
      <c r="K1261" s="13"/>
      <c r="L1261" s="13"/>
      <c r="M1261" s="13"/>
      <c r="N1261" s="16"/>
      <c r="O1261" s="144"/>
      <c r="P1261" s="160" t="str">
        <f>IFERROR(IF(NOT(ISNA(MATCH(D1261,Define!$P$4:$P$68,0))),Data!$L1261,IF(NOT(ISNA(MATCH(Data!D1261,Define!$S$4:$S$68,0))),VLOOKUP(Data!D1261,DanhmucTK!$C$3:$G$500,5,0),VLOOKUP(Data!D1261,DanhmucTK!$C$3:$F$500,4,0))),"")</f>
        <v/>
      </c>
      <c r="Q1261" s="161" t="str">
        <f>IF(NOT(ISNA(MATCH($D1261,Define!$P$4:$P$68,0))),VLOOKUP(Data!D1261,DanhmucTK!$C$3:$F$500,4,0),"")</f>
        <v/>
      </c>
      <c r="R1261" s="162" t="str">
        <f>IFERROR(IF(NOT(ISNA(MATCH($E1261,Define!$P$4:$P$68,0))),Data!$L1261,IF(NOT(ISNA(MATCH($E1261,Define!$S$4:$S$68,0))),VLOOKUP($E1261,DanhmucTK!$C$3:$G$500,5,0),VLOOKUP($E1261,DanhmucTK!$C$3:$F$500,4,0))),"")</f>
        <v/>
      </c>
      <c r="S1261" s="163" t="str">
        <f>IF(NOT(ISNA(MATCH($E1261,Define!$P$4:$P$68,0))),VLOOKUP($E1261,DanhmucTK!$C$3:$F$500,4,0),"")</f>
        <v/>
      </c>
    </row>
    <row r="1262" spans="1:19" ht="18.75" customHeight="1" x14ac:dyDescent="0.2">
      <c r="A1262" s="12"/>
      <c r="B1262" s="13"/>
      <c r="C1262" s="14"/>
      <c r="D1262" s="15"/>
      <c r="E1262" s="15"/>
      <c r="F1262" s="16"/>
      <c r="G1262" s="15"/>
      <c r="H1262" s="16"/>
      <c r="I1262" s="16"/>
      <c r="J1262" s="13"/>
      <c r="K1262" s="13"/>
      <c r="L1262" s="13"/>
      <c r="M1262" s="13"/>
      <c r="N1262" s="16"/>
      <c r="O1262" s="144"/>
      <c r="P1262" s="160" t="str">
        <f>IFERROR(IF(NOT(ISNA(MATCH(D1262,Define!$P$4:$P$68,0))),Data!$L1262,IF(NOT(ISNA(MATCH(Data!D1262,Define!$S$4:$S$68,0))),VLOOKUP(Data!D1262,DanhmucTK!$C$3:$G$500,5,0),VLOOKUP(Data!D1262,DanhmucTK!$C$3:$F$500,4,0))),"")</f>
        <v/>
      </c>
      <c r="Q1262" s="161" t="str">
        <f>IF(NOT(ISNA(MATCH($D1262,Define!$P$4:$P$68,0))),VLOOKUP(Data!D1262,DanhmucTK!$C$3:$F$500,4,0),"")</f>
        <v/>
      </c>
      <c r="R1262" s="162" t="str">
        <f>IFERROR(IF(NOT(ISNA(MATCH($E1262,Define!$P$4:$P$68,0))),Data!$L1262,IF(NOT(ISNA(MATCH($E1262,Define!$S$4:$S$68,0))),VLOOKUP($E1262,DanhmucTK!$C$3:$G$500,5,0),VLOOKUP($E1262,DanhmucTK!$C$3:$F$500,4,0))),"")</f>
        <v/>
      </c>
      <c r="S1262" s="163" t="str">
        <f>IF(NOT(ISNA(MATCH($E1262,Define!$P$4:$P$68,0))),VLOOKUP($E1262,DanhmucTK!$C$3:$F$500,4,0),"")</f>
        <v/>
      </c>
    </row>
    <row r="1263" spans="1:19" ht="18.75" customHeight="1" x14ac:dyDescent="0.2">
      <c r="A1263" s="12"/>
      <c r="B1263" s="13"/>
      <c r="C1263" s="14"/>
      <c r="D1263" s="15"/>
      <c r="E1263" s="15"/>
      <c r="F1263" s="16"/>
      <c r="G1263" s="15"/>
      <c r="H1263" s="16"/>
      <c r="I1263" s="16"/>
      <c r="J1263" s="13"/>
      <c r="K1263" s="13"/>
      <c r="L1263" s="13"/>
      <c r="M1263" s="13"/>
      <c r="N1263" s="16"/>
      <c r="O1263" s="144"/>
      <c r="P1263" s="160" t="str">
        <f>IFERROR(IF(NOT(ISNA(MATCH(D1263,Define!$P$4:$P$68,0))),Data!$L1263,IF(NOT(ISNA(MATCH(Data!D1263,Define!$S$4:$S$68,0))),VLOOKUP(Data!D1263,DanhmucTK!$C$3:$G$500,5,0),VLOOKUP(Data!D1263,DanhmucTK!$C$3:$F$500,4,0))),"")</f>
        <v/>
      </c>
      <c r="Q1263" s="161" t="str">
        <f>IF(NOT(ISNA(MATCH($D1263,Define!$P$4:$P$68,0))),VLOOKUP(Data!D1263,DanhmucTK!$C$3:$F$500,4,0),"")</f>
        <v/>
      </c>
      <c r="R1263" s="162" t="str">
        <f>IFERROR(IF(NOT(ISNA(MATCH($E1263,Define!$P$4:$P$68,0))),Data!$L1263,IF(NOT(ISNA(MATCH($E1263,Define!$S$4:$S$68,0))),VLOOKUP($E1263,DanhmucTK!$C$3:$G$500,5,0),VLOOKUP($E1263,DanhmucTK!$C$3:$F$500,4,0))),"")</f>
        <v/>
      </c>
      <c r="S1263" s="163" t="str">
        <f>IF(NOT(ISNA(MATCH($E1263,Define!$P$4:$P$68,0))),VLOOKUP($E1263,DanhmucTK!$C$3:$F$500,4,0),"")</f>
        <v/>
      </c>
    </row>
    <row r="1264" spans="1:19" ht="18.75" customHeight="1" x14ac:dyDescent="0.2">
      <c r="A1264" s="12"/>
      <c r="B1264" s="13"/>
      <c r="C1264" s="14"/>
      <c r="D1264" s="15"/>
      <c r="E1264" s="15"/>
      <c r="F1264" s="16"/>
      <c r="G1264" s="15"/>
      <c r="H1264" s="16"/>
      <c r="I1264" s="16"/>
      <c r="J1264" s="13"/>
      <c r="K1264" s="13"/>
      <c r="L1264" s="13"/>
      <c r="M1264" s="13"/>
      <c r="N1264" s="16"/>
      <c r="O1264" s="144"/>
      <c r="P1264" s="160" t="str">
        <f>IFERROR(IF(NOT(ISNA(MATCH(D1264,Define!$P$4:$P$68,0))),Data!$L1264,IF(NOT(ISNA(MATCH(Data!D1264,Define!$S$4:$S$68,0))),VLOOKUP(Data!D1264,DanhmucTK!$C$3:$G$500,5,0),VLOOKUP(Data!D1264,DanhmucTK!$C$3:$F$500,4,0))),"")</f>
        <v/>
      </c>
      <c r="Q1264" s="161" t="str">
        <f>IF(NOT(ISNA(MATCH($D1264,Define!$P$4:$P$68,0))),VLOOKUP(Data!D1264,DanhmucTK!$C$3:$F$500,4,0),"")</f>
        <v/>
      </c>
      <c r="R1264" s="162" t="str">
        <f>IFERROR(IF(NOT(ISNA(MATCH($E1264,Define!$P$4:$P$68,0))),Data!$L1264,IF(NOT(ISNA(MATCH($E1264,Define!$S$4:$S$68,0))),VLOOKUP($E1264,DanhmucTK!$C$3:$G$500,5,0),VLOOKUP($E1264,DanhmucTK!$C$3:$F$500,4,0))),"")</f>
        <v/>
      </c>
      <c r="S1264" s="163" t="str">
        <f>IF(NOT(ISNA(MATCH($E1264,Define!$P$4:$P$68,0))),VLOOKUP($E1264,DanhmucTK!$C$3:$F$500,4,0),"")</f>
        <v/>
      </c>
    </row>
    <row r="1265" spans="1:19" ht="18.75" customHeight="1" x14ac:dyDescent="0.2">
      <c r="A1265" s="12"/>
      <c r="B1265" s="13"/>
      <c r="C1265" s="14"/>
      <c r="D1265" s="15"/>
      <c r="E1265" s="15"/>
      <c r="F1265" s="16"/>
      <c r="G1265" s="15"/>
      <c r="H1265" s="16"/>
      <c r="I1265" s="16"/>
      <c r="J1265" s="13"/>
      <c r="K1265" s="13"/>
      <c r="L1265" s="13"/>
      <c r="M1265" s="13"/>
      <c r="N1265" s="16"/>
      <c r="O1265" s="144"/>
      <c r="P1265" s="160" t="str">
        <f>IFERROR(IF(NOT(ISNA(MATCH(D1265,Define!$P$4:$P$68,0))),Data!$L1265,IF(NOT(ISNA(MATCH(Data!D1265,Define!$S$4:$S$68,0))),VLOOKUP(Data!D1265,DanhmucTK!$C$3:$G$500,5,0),VLOOKUP(Data!D1265,DanhmucTK!$C$3:$F$500,4,0))),"")</f>
        <v/>
      </c>
      <c r="Q1265" s="161" t="str">
        <f>IF(NOT(ISNA(MATCH($D1265,Define!$P$4:$P$68,0))),VLOOKUP(Data!D1265,DanhmucTK!$C$3:$F$500,4,0),"")</f>
        <v/>
      </c>
      <c r="R1265" s="162" t="str">
        <f>IFERROR(IF(NOT(ISNA(MATCH($E1265,Define!$P$4:$P$68,0))),Data!$L1265,IF(NOT(ISNA(MATCH($E1265,Define!$S$4:$S$68,0))),VLOOKUP($E1265,DanhmucTK!$C$3:$G$500,5,0),VLOOKUP($E1265,DanhmucTK!$C$3:$F$500,4,0))),"")</f>
        <v/>
      </c>
      <c r="S1265" s="163" t="str">
        <f>IF(NOT(ISNA(MATCH($E1265,Define!$P$4:$P$68,0))),VLOOKUP($E1265,DanhmucTK!$C$3:$F$500,4,0),"")</f>
        <v/>
      </c>
    </row>
    <row r="1266" spans="1:19" ht="18.75" customHeight="1" x14ac:dyDescent="0.2">
      <c r="A1266" s="12"/>
      <c r="B1266" s="13"/>
      <c r="C1266" s="14"/>
      <c r="D1266" s="15"/>
      <c r="E1266" s="15"/>
      <c r="F1266" s="16"/>
      <c r="G1266" s="15"/>
      <c r="H1266" s="16"/>
      <c r="I1266" s="16"/>
      <c r="J1266" s="13"/>
      <c r="K1266" s="13"/>
      <c r="L1266" s="13"/>
      <c r="M1266" s="13"/>
      <c r="N1266" s="16"/>
      <c r="O1266" s="144"/>
      <c r="P1266" s="160" t="str">
        <f>IFERROR(IF(NOT(ISNA(MATCH(D1266,Define!$P$4:$P$68,0))),Data!$L1266,IF(NOT(ISNA(MATCH(Data!D1266,Define!$S$4:$S$68,0))),VLOOKUP(Data!D1266,DanhmucTK!$C$3:$G$500,5,0),VLOOKUP(Data!D1266,DanhmucTK!$C$3:$F$500,4,0))),"")</f>
        <v/>
      </c>
      <c r="Q1266" s="161" t="str">
        <f>IF(NOT(ISNA(MATCH($D1266,Define!$P$4:$P$68,0))),VLOOKUP(Data!D1266,DanhmucTK!$C$3:$F$500,4,0),"")</f>
        <v/>
      </c>
      <c r="R1266" s="162" t="str">
        <f>IFERROR(IF(NOT(ISNA(MATCH($E1266,Define!$P$4:$P$68,0))),Data!$L1266,IF(NOT(ISNA(MATCH($E1266,Define!$S$4:$S$68,0))),VLOOKUP($E1266,DanhmucTK!$C$3:$G$500,5,0),VLOOKUP($E1266,DanhmucTK!$C$3:$F$500,4,0))),"")</f>
        <v/>
      </c>
      <c r="S1266" s="163" t="str">
        <f>IF(NOT(ISNA(MATCH($E1266,Define!$P$4:$P$68,0))),VLOOKUP($E1266,DanhmucTK!$C$3:$F$500,4,0),"")</f>
        <v/>
      </c>
    </row>
    <row r="1267" spans="1:19" ht="18.75" customHeight="1" x14ac:dyDescent="0.2">
      <c r="A1267" s="12"/>
      <c r="B1267" s="13"/>
      <c r="C1267" s="14"/>
      <c r="D1267" s="15"/>
      <c r="E1267" s="15"/>
      <c r="F1267" s="16"/>
      <c r="G1267" s="15"/>
      <c r="H1267" s="16"/>
      <c r="I1267" s="16"/>
      <c r="J1267" s="13"/>
      <c r="K1267" s="13"/>
      <c r="L1267" s="13"/>
      <c r="M1267" s="13"/>
      <c r="N1267" s="16"/>
      <c r="O1267" s="144"/>
      <c r="P1267" s="160" t="str">
        <f>IFERROR(IF(NOT(ISNA(MATCH(D1267,Define!$P$4:$P$68,0))),Data!$L1267,IF(NOT(ISNA(MATCH(Data!D1267,Define!$S$4:$S$68,0))),VLOOKUP(Data!D1267,DanhmucTK!$C$3:$G$500,5,0),VLOOKUP(Data!D1267,DanhmucTK!$C$3:$F$500,4,0))),"")</f>
        <v/>
      </c>
      <c r="Q1267" s="161" t="str">
        <f>IF(NOT(ISNA(MATCH($D1267,Define!$P$4:$P$68,0))),VLOOKUP(Data!D1267,DanhmucTK!$C$3:$F$500,4,0),"")</f>
        <v/>
      </c>
      <c r="R1267" s="162" t="str">
        <f>IFERROR(IF(NOT(ISNA(MATCH($E1267,Define!$P$4:$P$68,0))),Data!$L1267,IF(NOT(ISNA(MATCH($E1267,Define!$S$4:$S$68,0))),VLOOKUP($E1267,DanhmucTK!$C$3:$G$500,5,0),VLOOKUP($E1267,DanhmucTK!$C$3:$F$500,4,0))),"")</f>
        <v/>
      </c>
      <c r="S1267" s="163" t="str">
        <f>IF(NOT(ISNA(MATCH($E1267,Define!$P$4:$P$68,0))),VLOOKUP($E1267,DanhmucTK!$C$3:$F$500,4,0),"")</f>
        <v/>
      </c>
    </row>
    <row r="1268" spans="1:19" ht="18.75" customHeight="1" x14ac:dyDescent="0.2">
      <c r="A1268" s="12"/>
      <c r="B1268" s="13"/>
      <c r="C1268" s="14"/>
      <c r="D1268" s="15"/>
      <c r="E1268" s="15"/>
      <c r="F1268" s="16"/>
      <c r="G1268" s="15"/>
      <c r="H1268" s="16"/>
      <c r="I1268" s="16"/>
      <c r="J1268" s="13"/>
      <c r="K1268" s="13"/>
      <c r="L1268" s="13"/>
      <c r="M1268" s="13"/>
      <c r="N1268" s="16"/>
      <c r="O1268" s="144"/>
      <c r="P1268" s="160" t="str">
        <f>IFERROR(IF(NOT(ISNA(MATCH(D1268,Define!$P$4:$P$68,0))),Data!$L1268,IF(NOT(ISNA(MATCH(Data!D1268,Define!$S$4:$S$68,0))),VLOOKUP(Data!D1268,DanhmucTK!$C$3:$G$500,5,0),VLOOKUP(Data!D1268,DanhmucTK!$C$3:$F$500,4,0))),"")</f>
        <v/>
      </c>
      <c r="Q1268" s="161" t="str">
        <f>IF(NOT(ISNA(MATCH($D1268,Define!$P$4:$P$68,0))),VLOOKUP(Data!D1268,DanhmucTK!$C$3:$F$500,4,0),"")</f>
        <v/>
      </c>
      <c r="R1268" s="162" t="str">
        <f>IFERROR(IF(NOT(ISNA(MATCH($E1268,Define!$P$4:$P$68,0))),Data!$L1268,IF(NOT(ISNA(MATCH($E1268,Define!$S$4:$S$68,0))),VLOOKUP($E1268,DanhmucTK!$C$3:$G$500,5,0),VLOOKUP($E1268,DanhmucTK!$C$3:$F$500,4,0))),"")</f>
        <v/>
      </c>
      <c r="S1268" s="163" t="str">
        <f>IF(NOT(ISNA(MATCH($E1268,Define!$P$4:$P$68,0))),VLOOKUP($E1268,DanhmucTK!$C$3:$F$500,4,0),"")</f>
        <v/>
      </c>
    </row>
    <row r="1269" spans="1:19" ht="18.75" customHeight="1" x14ac:dyDescent="0.2">
      <c r="A1269" s="12"/>
      <c r="B1269" s="13"/>
      <c r="C1269" s="14"/>
      <c r="D1269" s="15"/>
      <c r="E1269" s="15"/>
      <c r="F1269" s="16"/>
      <c r="G1269" s="15"/>
      <c r="H1269" s="16"/>
      <c r="I1269" s="16"/>
      <c r="J1269" s="13"/>
      <c r="K1269" s="13"/>
      <c r="L1269" s="13"/>
      <c r="M1269" s="13"/>
      <c r="N1269" s="16"/>
      <c r="O1269" s="144"/>
      <c r="P1269" s="160" t="str">
        <f>IFERROR(IF(NOT(ISNA(MATCH(D1269,Define!$P$4:$P$68,0))),Data!$L1269,IF(NOT(ISNA(MATCH(Data!D1269,Define!$S$4:$S$68,0))),VLOOKUP(Data!D1269,DanhmucTK!$C$3:$G$500,5,0),VLOOKUP(Data!D1269,DanhmucTK!$C$3:$F$500,4,0))),"")</f>
        <v/>
      </c>
      <c r="Q1269" s="161" t="str">
        <f>IF(NOT(ISNA(MATCH($D1269,Define!$P$4:$P$68,0))),VLOOKUP(Data!D1269,DanhmucTK!$C$3:$F$500,4,0),"")</f>
        <v/>
      </c>
      <c r="R1269" s="162" t="str">
        <f>IFERROR(IF(NOT(ISNA(MATCH($E1269,Define!$P$4:$P$68,0))),Data!$L1269,IF(NOT(ISNA(MATCH($E1269,Define!$S$4:$S$68,0))),VLOOKUP($E1269,DanhmucTK!$C$3:$G$500,5,0),VLOOKUP($E1269,DanhmucTK!$C$3:$F$500,4,0))),"")</f>
        <v/>
      </c>
      <c r="S1269" s="163" t="str">
        <f>IF(NOT(ISNA(MATCH($E1269,Define!$P$4:$P$68,0))),VLOOKUP($E1269,DanhmucTK!$C$3:$F$500,4,0),"")</f>
        <v/>
      </c>
    </row>
    <row r="1270" spans="1:19" ht="18.75" customHeight="1" x14ac:dyDescent="0.2">
      <c r="A1270" s="12"/>
      <c r="B1270" s="13"/>
      <c r="C1270" s="14"/>
      <c r="D1270" s="15"/>
      <c r="E1270" s="15"/>
      <c r="F1270" s="16"/>
      <c r="G1270" s="15"/>
      <c r="H1270" s="16"/>
      <c r="I1270" s="16"/>
      <c r="J1270" s="13"/>
      <c r="K1270" s="13"/>
      <c r="L1270" s="13"/>
      <c r="M1270" s="13"/>
      <c r="N1270" s="16"/>
      <c r="O1270" s="144"/>
      <c r="P1270" s="160" t="str">
        <f>IFERROR(IF(NOT(ISNA(MATCH(D1270,Define!$P$4:$P$68,0))),Data!$L1270,IF(NOT(ISNA(MATCH(Data!D1270,Define!$S$4:$S$68,0))),VLOOKUP(Data!D1270,DanhmucTK!$C$3:$G$500,5,0),VLOOKUP(Data!D1270,DanhmucTK!$C$3:$F$500,4,0))),"")</f>
        <v/>
      </c>
      <c r="Q1270" s="161" t="str">
        <f>IF(NOT(ISNA(MATCH($D1270,Define!$P$4:$P$68,0))),VLOOKUP(Data!D1270,DanhmucTK!$C$3:$F$500,4,0),"")</f>
        <v/>
      </c>
      <c r="R1270" s="162" t="str">
        <f>IFERROR(IF(NOT(ISNA(MATCH($E1270,Define!$P$4:$P$68,0))),Data!$L1270,IF(NOT(ISNA(MATCH($E1270,Define!$S$4:$S$68,0))),VLOOKUP($E1270,DanhmucTK!$C$3:$G$500,5,0),VLOOKUP($E1270,DanhmucTK!$C$3:$F$500,4,0))),"")</f>
        <v/>
      </c>
      <c r="S1270" s="163" t="str">
        <f>IF(NOT(ISNA(MATCH($E1270,Define!$P$4:$P$68,0))),VLOOKUP($E1270,DanhmucTK!$C$3:$F$500,4,0),"")</f>
        <v/>
      </c>
    </row>
    <row r="1271" spans="1:19" ht="18.75" customHeight="1" x14ac:dyDescent="0.2">
      <c r="A1271" s="12"/>
      <c r="B1271" s="13"/>
      <c r="C1271" s="14"/>
      <c r="D1271" s="15"/>
      <c r="E1271" s="15"/>
      <c r="F1271" s="16"/>
      <c r="G1271" s="15"/>
      <c r="H1271" s="16"/>
      <c r="I1271" s="16"/>
      <c r="J1271" s="13"/>
      <c r="K1271" s="13"/>
      <c r="L1271" s="13"/>
      <c r="M1271" s="13"/>
      <c r="N1271" s="16"/>
      <c r="O1271" s="144"/>
      <c r="P1271" s="160" t="str">
        <f>IFERROR(IF(NOT(ISNA(MATCH(D1271,Define!$P$4:$P$68,0))),Data!$L1271,IF(NOT(ISNA(MATCH(Data!D1271,Define!$S$4:$S$68,0))),VLOOKUP(Data!D1271,DanhmucTK!$C$3:$G$500,5,0),VLOOKUP(Data!D1271,DanhmucTK!$C$3:$F$500,4,0))),"")</f>
        <v/>
      </c>
      <c r="Q1271" s="161" t="str">
        <f>IF(NOT(ISNA(MATCH($D1271,Define!$P$4:$P$68,0))),VLOOKUP(Data!D1271,DanhmucTK!$C$3:$F$500,4,0),"")</f>
        <v/>
      </c>
      <c r="R1271" s="162" t="str">
        <f>IFERROR(IF(NOT(ISNA(MATCH($E1271,Define!$P$4:$P$68,0))),Data!$L1271,IF(NOT(ISNA(MATCH($E1271,Define!$S$4:$S$68,0))),VLOOKUP($E1271,DanhmucTK!$C$3:$G$500,5,0),VLOOKUP($E1271,DanhmucTK!$C$3:$F$500,4,0))),"")</f>
        <v/>
      </c>
      <c r="S1271" s="163" t="str">
        <f>IF(NOT(ISNA(MATCH($E1271,Define!$P$4:$P$68,0))),VLOOKUP($E1271,DanhmucTK!$C$3:$F$500,4,0),"")</f>
        <v/>
      </c>
    </row>
    <row r="1272" spans="1:19" ht="18.75" customHeight="1" x14ac:dyDescent="0.2">
      <c r="A1272" s="12"/>
      <c r="B1272" s="13"/>
      <c r="C1272" s="14"/>
      <c r="D1272" s="15"/>
      <c r="E1272" s="15"/>
      <c r="F1272" s="16"/>
      <c r="G1272" s="15"/>
      <c r="H1272" s="16"/>
      <c r="I1272" s="16"/>
      <c r="J1272" s="13"/>
      <c r="K1272" s="13"/>
      <c r="L1272" s="13"/>
      <c r="M1272" s="13"/>
      <c r="N1272" s="16"/>
      <c r="O1272" s="144"/>
      <c r="P1272" s="160" t="str">
        <f>IFERROR(IF(NOT(ISNA(MATCH(D1272,Define!$P$4:$P$68,0))),Data!$L1272,IF(NOT(ISNA(MATCH(Data!D1272,Define!$S$4:$S$68,0))),VLOOKUP(Data!D1272,DanhmucTK!$C$3:$G$500,5,0),VLOOKUP(Data!D1272,DanhmucTK!$C$3:$F$500,4,0))),"")</f>
        <v/>
      </c>
      <c r="Q1272" s="161" t="str">
        <f>IF(NOT(ISNA(MATCH($D1272,Define!$P$4:$P$68,0))),VLOOKUP(Data!D1272,DanhmucTK!$C$3:$F$500,4,0),"")</f>
        <v/>
      </c>
      <c r="R1272" s="162" t="str">
        <f>IFERROR(IF(NOT(ISNA(MATCH($E1272,Define!$P$4:$P$68,0))),Data!$L1272,IF(NOT(ISNA(MATCH($E1272,Define!$S$4:$S$68,0))),VLOOKUP($E1272,DanhmucTK!$C$3:$G$500,5,0),VLOOKUP($E1272,DanhmucTK!$C$3:$F$500,4,0))),"")</f>
        <v/>
      </c>
      <c r="S1272" s="163" t="str">
        <f>IF(NOT(ISNA(MATCH($E1272,Define!$P$4:$P$68,0))),VLOOKUP($E1272,DanhmucTK!$C$3:$F$500,4,0),"")</f>
        <v/>
      </c>
    </row>
    <row r="1273" spans="1:19" ht="18.75" customHeight="1" x14ac:dyDescent="0.2">
      <c r="A1273" s="12"/>
      <c r="B1273" s="13"/>
      <c r="C1273" s="14"/>
      <c r="D1273" s="15"/>
      <c r="E1273" s="15"/>
      <c r="F1273" s="16"/>
      <c r="G1273" s="15"/>
      <c r="H1273" s="16"/>
      <c r="I1273" s="16"/>
      <c r="J1273" s="13"/>
      <c r="K1273" s="13"/>
      <c r="L1273" s="13"/>
      <c r="M1273" s="13"/>
      <c r="N1273" s="16"/>
      <c r="O1273" s="144"/>
      <c r="P1273" s="160" t="str">
        <f>IFERROR(IF(NOT(ISNA(MATCH(D1273,Define!$P$4:$P$68,0))),Data!$L1273,IF(NOT(ISNA(MATCH(Data!D1273,Define!$S$4:$S$68,0))),VLOOKUP(Data!D1273,DanhmucTK!$C$3:$G$500,5,0),VLOOKUP(Data!D1273,DanhmucTK!$C$3:$F$500,4,0))),"")</f>
        <v/>
      </c>
      <c r="Q1273" s="161" t="str">
        <f>IF(NOT(ISNA(MATCH($D1273,Define!$P$4:$P$68,0))),VLOOKUP(Data!D1273,DanhmucTK!$C$3:$F$500,4,0),"")</f>
        <v/>
      </c>
      <c r="R1273" s="162" t="str">
        <f>IFERROR(IF(NOT(ISNA(MATCH($E1273,Define!$P$4:$P$68,0))),Data!$L1273,IF(NOT(ISNA(MATCH($E1273,Define!$S$4:$S$68,0))),VLOOKUP($E1273,DanhmucTK!$C$3:$G$500,5,0),VLOOKUP($E1273,DanhmucTK!$C$3:$F$500,4,0))),"")</f>
        <v/>
      </c>
      <c r="S1273" s="163" t="str">
        <f>IF(NOT(ISNA(MATCH($E1273,Define!$P$4:$P$68,0))),VLOOKUP($E1273,DanhmucTK!$C$3:$F$500,4,0),"")</f>
        <v/>
      </c>
    </row>
    <row r="1274" spans="1:19" ht="18.75" customHeight="1" x14ac:dyDescent="0.2">
      <c r="A1274" s="12"/>
      <c r="B1274" s="13"/>
      <c r="C1274" s="14"/>
      <c r="D1274" s="15"/>
      <c r="E1274" s="15"/>
      <c r="F1274" s="16"/>
      <c r="G1274" s="15"/>
      <c r="H1274" s="16"/>
      <c r="I1274" s="16"/>
      <c r="J1274" s="13"/>
      <c r="K1274" s="13"/>
      <c r="L1274" s="13"/>
      <c r="M1274" s="13"/>
      <c r="N1274" s="16"/>
      <c r="O1274" s="144"/>
      <c r="P1274" s="160" t="str">
        <f>IFERROR(IF(NOT(ISNA(MATCH(D1274,Define!$P$4:$P$68,0))),Data!$L1274,IF(NOT(ISNA(MATCH(Data!D1274,Define!$S$4:$S$68,0))),VLOOKUP(Data!D1274,DanhmucTK!$C$3:$G$500,5,0),VLOOKUP(Data!D1274,DanhmucTK!$C$3:$F$500,4,0))),"")</f>
        <v/>
      </c>
      <c r="Q1274" s="161" t="str">
        <f>IF(NOT(ISNA(MATCH($D1274,Define!$P$4:$P$68,0))),VLOOKUP(Data!D1274,DanhmucTK!$C$3:$F$500,4,0),"")</f>
        <v/>
      </c>
      <c r="R1274" s="162" t="str">
        <f>IFERROR(IF(NOT(ISNA(MATCH($E1274,Define!$P$4:$P$68,0))),Data!$L1274,IF(NOT(ISNA(MATCH($E1274,Define!$S$4:$S$68,0))),VLOOKUP($E1274,DanhmucTK!$C$3:$G$500,5,0),VLOOKUP($E1274,DanhmucTK!$C$3:$F$500,4,0))),"")</f>
        <v/>
      </c>
      <c r="S1274" s="163" t="str">
        <f>IF(NOT(ISNA(MATCH($E1274,Define!$P$4:$P$68,0))),VLOOKUP($E1274,DanhmucTK!$C$3:$F$500,4,0),"")</f>
        <v/>
      </c>
    </row>
    <row r="1275" spans="1:19" ht="18.75" customHeight="1" x14ac:dyDescent="0.2">
      <c r="A1275" s="12"/>
      <c r="B1275" s="13"/>
      <c r="C1275" s="14"/>
      <c r="D1275" s="15"/>
      <c r="E1275" s="15"/>
      <c r="F1275" s="16"/>
      <c r="G1275" s="15"/>
      <c r="H1275" s="16"/>
      <c r="I1275" s="16"/>
      <c r="J1275" s="13"/>
      <c r="K1275" s="13"/>
      <c r="L1275" s="13"/>
      <c r="M1275" s="13"/>
      <c r="N1275" s="16"/>
      <c r="O1275" s="144"/>
      <c r="P1275" s="160" t="str">
        <f>IFERROR(IF(NOT(ISNA(MATCH(D1275,Define!$P$4:$P$68,0))),Data!$L1275,IF(NOT(ISNA(MATCH(Data!D1275,Define!$S$4:$S$68,0))),VLOOKUP(Data!D1275,DanhmucTK!$C$3:$G$500,5,0),VLOOKUP(Data!D1275,DanhmucTK!$C$3:$F$500,4,0))),"")</f>
        <v/>
      </c>
      <c r="Q1275" s="161" t="str">
        <f>IF(NOT(ISNA(MATCH($D1275,Define!$P$4:$P$68,0))),VLOOKUP(Data!D1275,DanhmucTK!$C$3:$F$500,4,0),"")</f>
        <v/>
      </c>
      <c r="R1275" s="162" t="str">
        <f>IFERROR(IF(NOT(ISNA(MATCH($E1275,Define!$P$4:$P$68,0))),Data!$L1275,IF(NOT(ISNA(MATCH($E1275,Define!$S$4:$S$68,0))),VLOOKUP($E1275,DanhmucTK!$C$3:$G$500,5,0),VLOOKUP($E1275,DanhmucTK!$C$3:$F$500,4,0))),"")</f>
        <v/>
      </c>
      <c r="S1275" s="163" t="str">
        <f>IF(NOT(ISNA(MATCH($E1275,Define!$P$4:$P$68,0))),VLOOKUP($E1275,DanhmucTK!$C$3:$F$500,4,0),"")</f>
        <v/>
      </c>
    </row>
    <row r="1276" spans="1:19" ht="18.75" customHeight="1" x14ac:dyDescent="0.2">
      <c r="A1276" s="12"/>
      <c r="B1276" s="13"/>
      <c r="C1276" s="14"/>
      <c r="D1276" s="15"/>
      <c r="E1276" s="15"/>
      <c r="F1276" s="16"/>
      <c r="G1276" s="15"/>
      <c r="H1276" s="16"/>
      <c r="I1276" s="16"/>
      <c r="J1276" s="13"/>
      <c r="K1276" s="13"/>
      <c r="L1276" s="13"/>
      <c r="M1276" s="13"/>
      <c r="N1276" s="16"/>
      <c r="O1276" s="144"/>
      <c r="P1276" s="160" t="str">
        <f>IFERROR(IF(NOT(ISNA(MATCH(D1276,Define!$P$4:$P$68,0))),Data!$L1276,IF(NOT(ISNA(MATCH(Data!D1276,Define!$S$4:$S$68,0))),VLOOKUP(Data!D1276,DanhmucTK!$C$3:$G$500,5,0),VLOOKUP(Data!D1276,DanhmucTK!$C$3:$F$500,4,0))),"")</f>
        <v/>
      </c>
      <c r="Q1276" s="161" t="str">
        <f>IF(NOT(ISNA(MATCH($D1276,Define!$P$4:$P$68,0))),VLOOKUP(Data!D1276,DanhmucTK!$C$3:$F$500,4,0),"")</f>
        <v/>
      </c>
      <c r="R1276" s="162" t="str">
        <f>IFERROR(IF(NOT(ISNA(MATCH($E1276,Define!$P$4:$P$68,0))),Data!$L1276,IF(NOT(ISNA(MATCH($E1276,Define!$S$4:$S$68,0))),VLOOKUP($E1276,DanhmucTK!$C$3:$G$500,5,0),VLOOKUP($E1276,DanhmucTK!$C$3:$F$500,4,0))),"")</f>
        <v/>
      </c>
      <c r="S1276" s="163" t="str">
        <f>IF(NOT(ISNA(MATCH($E1276,Define!$P$4:$P$68,0))),VLOOKUP($E1276,DanhmucTK!$C$3:$F$500,4,0),"")</f>
        <v/>
      </c>
    </row>
    <row r="1277" spans="1:19" ht="18.75" customHeight="1" x14ac:dyDescent="0.2">
      <c r="A1277" s="12"/>
      <c r="B1277" s="13"/>
      <c r="C1277" s="14"/>
      <c r="D1277" s="15"/>
      <c r="E1277" s="15"/>
      <c r="F1277" s="16"/>
      <c r="G1277" s="15"/>
      <c r="H1277" s="16"/>
      <c r="I1277" s="16"/>
      <c r="J1277" s="13"/>
      <c r="K1277" s="13"/>
      <c r="L1277" s="13"/>
      <c r="M1277" s="13"/>
      <c r="N1277" s="16"/>
      <c r="O1277" s="144"/>
      <c r="P1277" s="160" t="str">
        <f>IFERROR(IF(NOT(ISNA(MATCH(D1277,Define!$P$4:$P$68,0))),Data!$L1277,IF(NOT(ISNA(MATCH(Data!D1277,Define!$S$4:$S$68,0))),VLOOKUP(Data!D1277,DanhmucTK!$C$3:$G$500,5,0),VLOOKUP(Data!D1277,DanhmucTK!$C$3:$F$500,4,0))),"")</f>
        <v/>
      </c>
      <c r="Q1277" s="161" t="str">
        <f>IF(NOT(ISNA(MATCH($D1277,Define!$P$4:$P$68,0))),VLOOKUP(Data!D1277,DanhmucTK!$C$3:$F$500,4,0),"")</f>
        <v/>
      </c>
      <c r="R1277" s="162" t="str">
        <f>IFERROR(IF(NOT(ISNA(MATCH($E1277,Define!$P$4:$P$68,0))),Data!$L1277,IF(NOT(ISNA(MATCH($E1277,Define!$S$4:$S$68,0))),VLOOKUP($E1277,DanhmucTK!$C$3:$G$500,5,0),VLOOKUP($E1277,DanhmucTK!$C$3:$F$500,4,0))),"")</f>
        <v/>
      </c>
      <c r="S1277" s="163" t="str">
        <f>IF(NOT(ISNA(MATCH($E1277,Define!$P$4:$P$68,0))),VLOOKUP($E1277,DanhmucTK!$C$3:$F$500,4,0),"")</f>
        <v/>
      </c>
    </row>
    <row r="1278" spans="1:19" ht="18.75" customHeight="1" x14ac:dyDescent="0.2">
      <c r="A1278" s="12"/>
      <c r="B1278" s="13"/>
      <c r="C1278" s="14"/>
      <c r="D1278" s="15"/>
      <c r="E1278" s="15"/>
      <c r="F1278" s="16"/>
      <c r="G1278" s="15"/>
      <c r="H1278" s="16"/>
      <c r="I1278" s="16"/>
      <c r="J1278" s="13"/>
      <c r="K1278" s="13"/>
      <c r="L1278" s="13"/>
      <c r="M1278" s="13"/>
      <c r="N1278" s="16"/>
      <c r="O1278" s="144"/>
      <c r="P1278" s="160" t="str">
        <f>IFERROR(IF(NOT(ISNA(MATCH(D1278,Define!$P$4:$P$68,0))),Data!$L1278,IF(NOT(ISNA(MATCH(Data!D1278,Define!$S$4:$S$68,0))),VLOOKUP(Data!D1278,DanhmucTK!$C$3:$G$500,5,0),VLOOKUP(Data!D1278,DanhmucTK!$C$3:$F$500,4,0))),"")</f>
        <v/>
      </c>
      <c r="Q1278" s="161" t="str">
        <f>IF(NOT(ISNA(MATCH($D1278,Define!$P$4:$P$68,0))),VLOOKUP(Data!D1278,DanhmucTK!$C$3:$F$500,4,0),"")</f>
        <v/>
      </c>
      <c r="R1278" s="162" t="str">
        <f>IFERROR(IF(NOT(ISNA(MATCH($E1278,Define!$P$4:$P$68,0))),Data!$L1278,IF(NOT(ISNA(MATCH($E1278,Define!$S$4:$S$68,0))),VLOOKUP($E1278,DanhmucTK!$C$3:$G$500,5,0),VLOOKUP($E1278,DanhmucTK!$C$3:$F$500,4,0))),"")</f>
        <v/>
      </c>
      <c r="S1278" s="163" t="str">
        <f>IF(NOT(ISNA(MATCH($E1278,Define!$P$4:$P$68,0))),VLOOKUP($E1278,DanhmucTK!$C$3:$F$500,4,0),"")</f>
        <v/>
      </c>
    </row>
    <row r="1279" spans="1:19" ht="18.75" customHeight="1" x14ac:dyDescent="0.2">
      <c r="A1279" s="12"/>
      <c r="B1279" s="13"/>
      <c r="C1279" s="14"/>
      <c r="D1279" s="15"/>
      <c r="E1279" s="15"/>
      <c r="F1279" s="16"/>
      <c r="G1279" s="15"/>
      <c r="H1279" s="16"/>
      <c r="I1279" s="16"/>
      <c r="J1279" s="13"/>
      <c r="K1279" s="13"/>
      <c r="L1279" s="13"/>
      <c r="M1279" s="13"/>
      <c r="N1279" s="16"/>
      <c r="O1279" s="144"/>
      <c r="P1279" s="160" t="str">
        <f>IFERROR(IF(NOT(ISNA(MATCH(D1279,Define!$P$4:$P$68,0))),Data!$L1279,IF(NOT(ISNA(MATCH(Data!D1279,Define!$S$4:$S$68,0))),VLOOKUP(Data!D1279,DanhmucTK!$C$3:$G$500,5,0),VLOOKUP(Data!D1279,DanhmucTK!$C$3:$F$500,4,0))),"")</f>
        <v/>
      </c>
      <c r="Q1279" s="161" t="str">
        <f>IF(NOT(ISNA(MATCH($D1279,Define!$P$4:$P$68,0))),VLOOKUP(Data!D1279,DanhmucTK!$C$3:$F$500,4,0),"")</f>
        <v/>
      </c>
      <c r="R1279" s="162" t="str">
        <f>IFERROR(IF(NOT(ISNA(MATCH($E1279,Define!$P$4:$P$68,0))),Data!$L1279,IF(NOT(ISNA(MATCH($E1279,Define!$S$4:$S$68,0))),VLOOKUP($E1279,DanhmucTK!$C$3:$G$500,5,0),VLOOKUP($E1279,DanhmucTK!$C$3:$F$500,4,0))),"")</f>
        <v/>
      </c>
      <c r="S1279" s="163" t="str">
        <f>IF(NOT(ISNA(MATCH($E1279,Define!$P$4:$P$68,0))),VLOOKUP($E1279,DanhmucTK!$C$3:$F$500,4,0),"")</f>
        <v/>
      </c>
    </row>
    <row r="1280" spans="1:19" ht="18.75" customHeight="1" x14ac:dyDescent="0.2">
      <c r="A1280" s="12"/>
      <c r="B1280" s="13"/>
      <c r="C1280" s="14"/>
      <c r="D1280" s="15"/>
      <c r="E1280" s="15"/>
      <c r="F1280" s="16"/>
      <c r="G1280" s="15"/>
      <c r="H1280" s="16"/>
      <c r="I1280" s="16"/>
      <c r="J1280" s="13"/>
      <c r="K1280" s="13"/>
      <c r="L1280" s="13"/>
      <c r="M1280" s="13"/>
      <c r="N1280" s="16"/>
      <c r="O1280" s="144"/>
      <c r="P1280" s="160" t="str">
        <f>IFERROR(IF(NOT(ISNA(MATCH(D1280,Define!$P$4:$P$68,0))),Data!$L1280,IF(NOT(ISNA(MATCH(Data!D1280,Define!$S$4:$S$68,0))),VLOOKUP(Data!D1280,DanhmucTK!$C$3:$G$500,5,0),VLOOKUP(Data!D1280,DanhmucTK!$C$3:$F$500,4,0))),"")</f>
        <v/>
      </c>
      <c r="Q1280" s="161" t="str">
        <f>IF(NOT(ISNA(MATCH($D1280,Define!$P$4:$P$68,0))),VLOOKUP(Data!D1280,DanhmucTK!$C$3:$F$500,4,0),"")</f>
        <v/>
      </c>
      <c r="R1280" s="162" t="str">
        <f>IFERROR(IF(NOT(ISNA(MATCH($E1280,Define!$P$4:$P$68,0))),Data!$L1280,IF(NOT(ISNA(MATCH($E1280,Define!$S$4:$S$68,0))),VLOOKUP($E1280,DanhmucTK!$C$3:$G$500,5,0),VLOOKUP($E1280,DanhmucTK!$C$3:$F$500,4,0))),"")</f>
        <v/>
      </c>
      <c r="S1280" s="163" t="str">
        <f>IF(NOT(ISNA(MATCH($E1280,Define!$P$4:$P$68,0))),VLOOKUP($E1280,DanhmucTK!$C$3:$F$500,4,0),"")</f>
        <v/>
      </c>
    </row>
    <row r="1281" spans="1:19" ht="18.75" customHeight="1" x14ac:dyDescent="0.2">
      <c r="A1281" s="12"/>
      <c r="B1281" s="13"/>
      <c r="C1281" s="14"/>
      <c r="D1281" s="15"/>
      <c r="E1281" s="15"/>
      <c r="F1281" s="16"/>
      <c r="G1281" s="15"/>
      <c r="H1281" s="16"/>
      <c r="I1281" s="16"/>
      <c r="J1281" s="13"/>
      <c r="K1281" s="13"/>
      <c r="L1281" s="13"/>
      <c r="M1281" s="13"/>
      <c r="N1281" s="16"/>
      <c r="O1281" s="144"/>
      <c r="P1281" s="160" t="str">
        <f>IFERROR(IF(NOT(ISNA(MATCH(D1281,Define!$P$4:$P$68,0))),Data!$L1281,IF(NOT(ISNA(MATCH(Data!D1281,Define!$S$4:$S$68,0))),VLOOKUP(Data!D1281,DanhmucTK!$C$3:$G$500,5,0),VLOOKUP(Data!D1281,DanhmucTK!$C$3:$F$500,4,0))),"")</f>
        <v/>
      </c>
      <c r="Q1281" s="161" t="str">
        <f>IF(NOT(ISNA(MATCH($D1281,Define!$P$4:$P$68,0))),VLOOKUP(Data!D1281,DanhmucTK!$C$3:$F$500,4,0),"")</f>
        <v/>
      </c>
      <c r="R1281" s="162" t="str">
        <f>IFERROR(IF(NOT(ISNA(MATCH($E1281,Define!$P$4:$P$68,0))),Data!$L1281,IF(NOT(ISNA(MATCH($E1281,Define!$S$4:$S$68,0))),VLOOKUP($E1281,DanhmucTK!$C$3:$G$500,5,0),VLOOKUP($E1281,DanhmucTK!$C$3:$F$500,4,0))),"")</f>
        <v/>
      </c>
      <c r="S1281" s="163" t="str">
        <f>IF(NOT(ISNA(MATCH($E1281,Define!$P$4:$P$68,0))),VLOOKUP($E1281,DanhmucTK!$C$3:$F$500,4,0),"")</f>
        <v/>
      </c>
    </row>
    <row r="1282" spans="1:19" ht="18.75" customHeight="1" x14ac:dyDescent="0.2">
      <c r="A1282" s="12"/>
      <c r="B1282" s="13"/>
      <c r="C1282" s="14"/>
      <c r="D1282" s="15"/>
      <c r="E1282" s="15"/>
      <c r="F1282" s="16"/>
      <c r="G1282" s="15"/>
      <c r="H1282" s="16"/>
      <c r="I1282" s="16"/>
      <c r="J1282" s="13"/>
      <c r="K1282" s="13"/>
      <c r="L1282" s="13"/>
      <c r="M1282" s="13"/>
      <c r="N1282" s="16"/>
      <c r="O1282" s="144"/>
      <c r="P1282" s="160" t="str">
        <f>IFERROR(IF(NOT(ISNA(MATCH(D1282,Define!$P$4:$P$68,0))),Data!$L1282,IF(NOT(ISNA(MATCH(Data!D1282,Define!$S$4:$S$68,0))),VLOOKUP(Data!D1282,DanhmucTK!$C$3:$G$500,5,0),VLOOKUP(Data!D1282,DanhmucTK!$C$3:$F$500,4,0))),"")</f>
        <v/>
      </c>
      <c r="Q1282" s="161" t="str">
        <f>IF(NOT(ISNA(MATCH($D1282,Define!$P$4:$P$68,0))),VLOOKUP(Data!D1282,DanhmucTK!$C$3:$F$500,4,0),"")</f>
        <v/>
      </c>
      <c r="R1282" s="162" t="str">
        <f>IFERROR(IF(NOT(ISNA(MATCH($E1282,Define!$P$4:$P$68,0))),Data!$L1282,IF(NOT(ISNA(MATCH($E1282,Define!$S$4:$S$68,0))),VLOOKUP($E1282,DanhmucTK!$C$3:$G$500,5,0),VLOOKUP($E1282,DanhmucTK!$C$3:$F$500,4,0))),"")</f>
        <v/>
      </c>
      <c r="S1282" s="163" t="str">
        <f>IF(NOT(ISNA(MATCH($E1282,Define!$P$4:$P$68,0))),VLOOKUP($E1282,DanhmucTK!$C$3:$F$500,4,0),"")</f>
        <v/>
      </c>
    </row>
    <row r="1283" spans="1:19" ht="18.75" customHeight="1" x14ac:dyDescent="0.2">
      <c r="A1283" s="12"/>
      <c r="B1283" s="13"/>
      <c r="C1283" s="14"/>
      <c r="D1283" s="15"/>
      <c r="E1283" s="15"/>
      <c r="F1283" s="16"/>
      <c r="G1283" s="15"/>
      <c r="H1283" s="16"/>
      <c r="I1283" s="16"/>
      <c r="J1283" s="13"/>
      <c r="K1283" s="13"/>
      <c r="L1283" s="13"/>
      <c r="M1283" s="13"/>
      <c r="N1283" s="16"/>
      <c r="O1283" s="144"/>
      <c r="P1283" s="160" t="str">
        <f>IFERROR(IF(NOT(ISNA(MATCH(D1283,Define!$P$4:$P$68,0))),Data!$L1283,IF(NOT(ISNA(MATCH(Data!D1283,Define!$S$4:$S$68,0))),VLOOKUP(Data!D1283,DanhmucTK!$C$3:$G$500,5,0),VLOOKUP(Data!D1283,DanhmucTK!$C$3:$F$500,4,0))),"")</f>
        <v/>
      </c>
      <c r="Q1283" s="161" t="str">
        <f>IF(NOT(ISNA(MATCH($D1283,Define!$P$4:$P$68,0))),VLOOKUP(Data!D1283,DanhmucTK!$C$3:$F$500,4,0),"")</f>
        <v/>
      </c>
      <c r="R1283" s="162" t="str">
        <f>IFERROR(IF(NOT(ISNA(MATCH($E1283,Define!$P$4:$P$68,0))),Data!$L1283,IF(NOT(ISNA(MATCH($E1283,Define!$S$4:$S$68,0))),VLOOKUP($E1283,DanhmucTK!$C$3:$G$500,5,0),VLOOKUP($E1283,DanhmucTK!$C$3:$F$500,4,0))),"")</f>
        <v/>
      </c>
      <c r="S1283" s="163" t="str">
        <f>IF(NOT(ISNA(MATCH($E1283,Define!$P$4:$P$68,0))),VLOOKUP($E1283,DanhmucTK!$C$3:$F$500,4,0),"")</f>
        <v/>
      </c>
    </row>
    <row r="1284" spans="1:19" ht="18.75" customHeight="1" x14ac:dyDescent="0.2">
      <c r="A1284" s="12"/>
      <c r="B1284" s="13"/>
      <c r="C1284" s="14"/>
      <c r="D1284" s="15"/>
      <c r="E1284" s="15"/>
      <c r="F1284" s="16"/>
      <c r="G1284" s="15"/>
      <c r="H1284" s="16"/>
      <c r="I1284" s="16"/>
      <c r="J1284" s="13"/>
      <c r="K1284" s="13"/>
      <c r="L1284" s="13"/>
      <c r="M1284" s="13"/>
      <c r="N1284" s="16"/>
      <c r="O1284" s="144"/>
      <c r="P1284" s="160" t="str">
        <f>IFERROR(IF(NOT(ISNA(MATCH(D1284,Define!$P$4:$P$68,0))),Data!$L1284,IF(NOT(ISNA(MATCH(Data!D1284,Define!$S$4:$S$68,0))),VLOOKUP(Data!D1284,DanhmucTK!$C$3:$G$500,5,0),VLOOKUP(Data!D1284,DanhmucTK!$C$3:$F$500,4,0))),"")</f>
        <v/>
      </c>
      <c r="Q1284" s="161" t="str">
        <f>IF(NOT(ISNA(MATCH($D1284,Define!$P$4:$P$68,0))),VLOOKUP(Data!D1284,DanhmucTK!$C$3:$F$500,4,0),"")</f>
        <v/>
      </c>
      <c r="R1284" s="162" t="str">
        <f>IFERROR(IF(NOT(ISNA(MATCH($E1284,Define!$P$4:$P$68,0))),Data!$L1284,IF(NOT(ISNA(MATCH($E1284,Define!$S$4:$S$68,0))),VLOOKUP($E1284,DanhmucTK!$C$3:$G$500,5,0),VLOOKUP($E1284,DanhmucTK!$C$3:$F$500,4,0))),"")</f>
        <v/>
      </c>
      <c r="S1284" s="163" t="str">
        <f>IF(NOT(ISNA(MATCH($E1284,Define!$P$4:$P$68,0))),VLOOKUP($E1284,DanhmucTK!$C$3:$F$500,4,0),"")</f>
        <v/>
      </c>
    </row>
    <row r="1285" spans="1:19" ht="18.75" customHeight="1" x14ac:dyDescent="0.2">
      <c r="A1285" s="12"/>
      <c r="B1285" s="13"/>
      <c r="C1285" s="14"/>
      <c r="D1285" s="15"/>
      <c r="E1285" s="15"/>
      <c r="F1285" s="16"/>
      <c r="G1285" s="15"/>
      <c r="H1285" s="16"/>
      <c r="I1285" s="16"/>
      <c r="J1285" s="13"/>
      <c r="K1285" s="13"/>
      <c r="L1285" s="13"/>
      <c r="M1285" s="13"/>
      <c r="N1285" s="16"/>
      <c r="O1285" s="144"/>
      <c r="P1285" s="160" t="str">
        <f>IFERROR(IF(NOT(ISNA(MATCH(D1285,Define!$P$4:$P$68,0))),Data!$L1285,IF(NOT(ISNA(MATCH(Data!D1285,Define!$S$4:$S$68,0))),VLOOKUP(Data!D1285,DanhmucTK!$C$3:$G$500,5,0),VLOOKUP(Data!D1285,DanhmucTK!$C$3:$F$500,4,0))),"")</f>
        <v/>
      </c>
      <c r="Q1285" s="161" t="str">
        <f>IF(NOT(ISNA(MATCH($D1285,Define!$P$4:$P$68,0))),VLOOKUP(Data!D1285,DanhmucTK!$C$3:$F$500,4,0),"")</f>
        <v/>
      </c>
      <c r="R1285" s="162" t="str">
        <f>IFERROR(IF(NOT(ISNA(MATCH($E1285,Define!$P$4:$P$68,0))),Data!$L1285,IF(NOT(ISNA(MATCH($E1285,Define!$S$4:$S$68,0))),VLOOKUP($E1285,DanhmucTK!$C$3:$G$500,5,0),VLOOKUP($E1285,DanhmucTK!$C$3:$F$500,4,0))),"")</f>
        <v/>
      </c>
      <c r="S1285" s="163" t="str">
        <f>IF(NOT(ISNA(MATCH($E1285,Define!$P$4:$P$68,0))),VLOOKUP($E1285,DanhmucTK!$C$3:$F$500,4,0),"")</f>
        <v/>
      </c>
    </row>
    <row r="1286" spans="1:19" ht="18.75" customHeight="1" x14ac:dyDescent="0.2">
      <c r="A1286" s="12"/>
      <c r="B1286" s="13"/>
      <c r="C1286" s="14"/>
      <c r="D1286" s="15"/>
      <c r="E1286" s="15"/>
      <c r="F1286" s="16"/>
      <c r="G1286" s="15"/>
      <c r="H1286" s="16"/>
      <c r="I1286" s="16"/>
      <c r="J1286" s="13"/>
      <c r="K1286" s="13"/>
      <c r="L1286" s="13"/>
      <c r="M1286" s="13"/>
      <c r="N1286" s="16"/>
      <c r="O1286" s="144"/>
      <c r="P1286" s="160" t="str">
        <f>IFERROR(IF(NOT(ISNA(MATCH(D1286,Define!$P$4:$P$68,0))),Data!$L1286,IF(NOT(ISNA(MATCH(Data!D1286,Define!$S$4:$S$68,0))),VLOOKUP(Data!D1286,DanhmucTK!$C$3:$G$500,5,0),VLOOKUP(Data!D1286,DanhmucTK!$C$3:$F$500,4,0))),"")</f>
        <v/>
      </c>
      <c r="Q1286" s="161" t="str">
        <f>IF(NOT(ISNA(MATCH($D1286,Define!$P$4:$P$68,0))),VLOOKUP(Data!D1286,DanhmucTK!$C$3:$F$500,4,0),"")</f>
        <v/>
      </c>
      <c r="R1286" s="162" t="str">
        <f>IFERROR(IF(NOT(ISNA(MATCH($E1286,Define!$P$4:$P$68,0))),Data!$L1286,IF(NOT(ISNA(MATCH($E1286,Define!$S$4:$S$68,0))),VLOOKUP($E1286,DanhmucTK!$C$3:$G$500,5,0),VLOOKUP($E1286,DanhmucTK!$C$3:$F$500,4,0))),"")</f>
        <v/>
      </c>
      <c r="S1286" s="163" t="str">
        <f>IF(NOT(ISNA(MATCH($E1286,Define!$P$4:$P$68,0))),VLOOKUP($E1286,DanhmucTK!$C$3:$F$500,4,0),"")</f>
        <v/>
      </c>
    </row>
    <row r="1287" spans="1:19" ht="18.75" customHeight="1" x14ac:dyDescent="0.2">
      <c r="A1287" s="12"/>
      <c r="B1287" s="13"/>
      <c r="C1287" s="14"/>
      <c r="D1287" s="15"/>
      <c r="E1287" s="15"/>
      <c r="F1287" s="16"/>
      <c r="G1287" s="15"/>
      <c r="H1287" s="16"/>
      <c r="I1287" s="16"/>
      <c r="J1287" s="13"/>
      <c r="K1287" s="13"/>
      <c r="L1287" s="13"/>
      <c r="M1287" s="13"/>
      <c r="N1287" s="16"/>
      <c r="O1287" s="144"/>
      <c r="P1287" s="160" t="str">
        <f>IFERROR(IF(NOT(ISNA(MATCH(D1287,Define!$P$4:$P$68,0))),Data!$L1287,IF(NOT(ISNA(MATCH(Data!D1287,Define!$S$4:$S$68,0))),VLOOKUP(Data!D1287,DanhmucTK!$C$3:$G$500,5,0),VLOOKUP(Data!D1287,DanhmucTK!$C$3:$F$500,4,0))),"")</f>
        <v/>
      </c>
      <c r="Q1287" s="161" t="str">
        <f>IF(NOT(ISNA(MATCH($D1287,Define!$P$4:$P$68,0))),VLOOKUP(Data!D1287,DanhmucTK!$C$3:$F$500,4,0),"")</f>
        <v/>
      </c>
      <c r="R1287" s="162" t="str">
        <f>IFERROR(IF(NOT(ISNA(MATCH($E1287,Define!$P$4:$P$68,0))),Data!$L1287,IF(NOT(ISNA(MATCH($E1287,Define!$S$4:$S$68,0))),VLOOKUP($E1287,DanhmucTK!$C$3:$G$500,5,0),VLOOKUP($E1287,DanhmucTK!$C$3:$F$500,4,0))),"")</f>
        <v/>
      </c>
      <c r="S1287" s="163" t="str">
        <f>IF(NOT(ISNA(MATCH($E1287,Define!$P$4:$P$68,0))),VLOOKUP($E1287,DanhmucTK!$C$3:$F$500,4,0),"")</f>
        <v/>
      </c>
    </row>
    <row r="1288" spans="1:19" ht="18.75" customHeight="1" x14ac:dyDescent="0.2">
      <c r="A1288" s="12"/>
      <c r="B1288" s="13"/>
      <c r="C1288" s="14"/>
      <c r="D1288" s="15"/>
      <c r="E1288" s="15"/>
      <c r="F1288" s="16"/>
      <c r="G1288" s="15"/>
      <c r="H1288" s="16"/>
      <c r="I1288" s="16"/>
      <c r="J1288" s="13"/>
      <c r="K1288" s="13"/>
      <c r="L1288" s="13"/>
      <c r="M1288" s="13"/>
      <c r="N1288" s="16"/>
      <c r="O1288" s="144"/>
      <c r="P1288" s="160" t="str">
        <f>IFERROR(IF(NOT(ISNA(MATCH(D1288,Define!$P$4:$P$68,0))),Data!$L1288,IF(NOT(ISNA(MATCH(Data!D1288,Define!$S$4:$S$68,0))),VLOOKUP(Data!D1288,DanhmucTK!$C$3:$G$500,5,0),VLOOKUP(Data!D1288,DanhmucTK!$C$3:$F$500,4,0))),"")</f>
        <v/>
      </c>
      <c r="Q1288" s="161" t="str">
        <f>IF(NOT(ISNA(MATCH($D1288,Define!$P$4:$P$68,0))),VLOOKUP(Data!D1288,DanhmucTK!$C$3:$F$500,4,0),"")</f>
        <v/>
      </c>
      <c r="R1288" s="162" t="str">
        <f>IFERROR(IF(NOT(ISNA(MATCH($E1288,Define!$P$4:$P$68,0))),Data!$L1288,IF(NOT(ISNA(MATCH($E1288,Define!$S$4:$S$68,0))),VLOOKUP($E1288,DanhmucTK!$C$3:$G$500,5,0),VLOOKUP($E1288,DanhmucTK!$C$3:$F$500,4,0))),"")</f>
        <v/>
      </c>
      <c r="S1288" s="163" t="str">
        <f>IF(NOT(ISNA(MATCH($E1288,Define!$P$4:$P$68,0))),VLOOKUP($E1288,DanhmucTK!$C$3:$F$500,4,0),"")</f>
        <v/>
      </c>
    </row>
    <row r="1289" spans="1:19" ht="18.75" customHeight="1" x14ac:dyDescent="0.2">
      <c r="A1289" s="12"/>
      <c r="B1289" s="13"/>
      <c r="C1289" s="14"/>
      <c r="D1289" s="15"/>
      <c r="E1289" s="15"/>
      <c r="F1289" s="16"/>
      <c r="G1289" s="15"/>
      <c r="H1289" s="16"/>
      <c r="I1289" s="16"/>
      <c r="J1289" s="13"/>
      <c r="K1289" s="13"/>
      <c r="L1289" s="13"/>
      <c r="M1289" s="13"/>
      <c r="N1289" s="16"/>
      <c r="O1289" s="144"/>
      <c r="P1289" s="160" t="str">
        <f>IFERROR(IF(NOT(ISNA(MATCH(D1289,Define!$P$4:$P$68,0))),Data!$L1289,IF(NOT(ISNA(MATCH(Data!D1289,Define!$S$4:$S$68,0))),VLOOKUP(Data!D1289,DanhmucTK!$C$3:$G$500,5,0),VLOOKUP(Data!D1289,DanhmucTK!$C$3:$F$500,4,0))),"")</f>
        <v/>
      </c>
      <c r="Q1289" s="161" t="str">
        <f>IF(NOT(ISNA(MATCH($D1289,Define!$P$4:$P$68,0))),VLOOKUP(Data!D1289,DanhmucTK!$C$3:$F$500,4,0),"")</f>
        <v/>
      </c>
      <c r="R1289" s="162" t="str">
        <f>IFERROR(IF(NOT(ISNA(MATCH($E1289,Define!$P$4:$P$68,0))),Data!$L1289,IF(NOT(ISNA(MATCH($E1289,Define!$S$4:$S$68,0))),VLOOKUP($E1289,DanhmucTK!$C$3:$G$500,5,0),VLOOKUP($E1289,DanhmucTK!$C$3:$F$500,4,0))),"")</f>
        <v/>
      </c>
      <c r="S1289" s="163" t="str">
        <f>IF(NOT(ISNA(MATCH($E1289,Define!$P$4:$P$68,0))),VLOOKUP($E1289,DanhmucTK!$C$3:$F$500,4,0),"")</f>
        <v/>
      </c>
    </row>
    <row r="1290" spans="1:19" ht="18.75" customHeight="1" x14ac:dyDescent="0.2">
      <c r="A1290" s="12"/>
      <c r="B1290" s="13"/>
      <c r="C1290" s="14"/>
      <c r="D1290" s="15"/>
      <c r="E1290" s="15"/>
      <c r="F1290" s="16"/>
      <c r="G1290" s="15"/>
      <c r="H1290" s="16"/>
      <c r="I1290" s="16"/>
      <c r="J1290" s="13"/>
      <c r="K1290" s="13"/>
      <c r="L1290" s="13"/>
      <c r="M1290" s="13"/>
      <c r="N1290" s="16"/>
      <c r="O1290" s="144"/>
      <c r="P1290" s="160" t="str">
        <f>IFERROR(IF(NOT(ISNA(MATCH(D1290,Define!$P$4:$P$68,0))),Data!$L1290,IF(NOT(ISNA(MATCH(Data!D1290,Define!$S$4:$S$68,0))),VLOOKUP(Data!D1290,DanhmucTK!$C$3:$G$500,5,0),VLOOKUP(Data!D1290,DanhmucTK!$C$3:$F$500,4,0))),"")</f>
        <v/>
      </c>
      <c r="Q1290" s="161" t="str">
        <f>IF(NOT(ISNA(MATCH($D1290,Define!$P$4:$P$68,0))),VLOOKUP(Data!D1290,DanhmucTK!$C$3:$F$500,4,0),"")</f>
        <v/>
      </c>
      <c r="R1290" s="162" t="str">
        <f>IFERROR(IF(NOT(ISNA(MATCH($E1290,Define!$P$4:$P$68,0))),Data!$L1290,IF(NOT(ISNA(MATCH($E1290,Define!$S$4:$S$68,0))),VLOOKUP($E1290,DanhmucTK!$C$3:$G$500,5,0),VLOOKUP($E1290,DanhmucTK!$C$3:$F$500,4,0))),"")</f>
        <v/>
      </c>
      <c r="S1290" s="163" t="str">
        <f>IF(NOT(ISNA(MATCH($E1290,Define!$P$4:$P$68,0))),VLOOKUP($E1290,DanhmucTK!$C$3:$F$500,4,0),"")</f>
        <v/>
      </c>
    </row>
    <row r="1291" spans="1:19" ht="18.75" customHeight="1" x14ac:dyDescent="0.2">
      <c r="A1291" s="12"/>
      <c r="B1291" s="13"/>
      <c r="C1291" s="14"/>
      <c r="D1291" s="15"/>
      <c r="E1291" s="15"/>
      <c r="F1291" s="16"/>
      <c r="G1291" s="15"/>
      <c r="H1291" s="16"/>
      <c r="I1291" s="16"/>
      <c r="J1291" s="13"/>
      <c r="K1291" s="13"/>
      <c r="L1291" s="13"/>
      <c r="M1291" s="13"/>
      <c r="N1291" s="16"/>
      <c r="O1291" s="144"/>
      <c r="P1291" s="160" t="str">
        <f>IFERROR(IF(NOT(ISNA(MATCH(D1291,Define!$P$4:$P$68,0))),Data!$L1291,IF(NOT(ISNA(MATCH(Data!D1291,Define!$S$4:$S$68,0))),VLOOKUP(Data!D1291,DanhmucTK!$C$3:$G$500,5,0),VLOOKUP(Data!D1291,DanhmucTK!$C$3:$F$500,4,0))),"")</f>
        <v/>
      </c>
      <c r="Q1291" s="161" t="str">
        <f>IF(NOT(ISNA(MATCH($D1291,Define!$P$4:$P$68,0))),VLOOKUP(Data!D1291,DanhmucTK!$C$3:$F$500,4,0),"")</f>
        <v/>
      </c>
      <c r="R1291" s="162" t="str">
        <f>IFERROR(IF(NOT(ISNA(MATCH($E1291,Define!$P$4:$P$68,0))),Data!$L1291,IF(NOT(ISNA(MATCH($E1291,Define!$S$4:$S$68,0))),VLOOKUP($E1291,DanhmucTK!$C$3:$G$500,5,0),VLOOKUP($E1291,DanhmucTK!$C$3:$F$500,4,0))),"")</f>
        <v/>
      </c>
      <c r="S1291" s="163" t="str">
        <f>IF(NOT(ISNA(MATCH($E1291,Define!$P$4:$P$68,0))),VLOOKUP($E1291,DanhmucTK!$C$3:$F$500,4,0),"")</f>
        <v/>
      </c>
    </row>
    <row r="1292" spans="1:19" ht="18.75" customHeight="1" x14ac:dyDescent="0.2">
      <c r="A1292" s="12"/>
      <c r="B1292" s="13"/>
      <c r="C1292" s="14"/>
      <c r="D1292" s="15"/>
      <c r="E1292" s="15"/>
      <c r="F1292" s="16"/>
      <c r="G1292" s="15"/>
      <c r="H1292" s="16"/>
      <c r="I1292" s="16"/>
      <c r="J1292" s="13"/>
      <c r="K1292" s="13"/>
      <c r="L1292" s="13"/>
      <c r="M1292" s="13"/>
      <c r="N1292" s="16"/>
      <c r="O1292" s="144"/>
      <c r="P1292" s="160" t="str">
        <f>IFERROR(IF(NOT(ISNA(MATCH(D1292,Define!$P$4:$P$68,0))),Data!$L1292,IF(NOT(ISNA(MATCH(Data!D1292,Define!$S$4:$S$68,0))),VLOOKUP(Data!D1292,DanhmucTK!$C$3:$G$500,5,0),VLOOKUP(Data!D1292,DanhmucTK!$C$3:$F$500,4,0))),"")</f>
        <v/>
      </c>
      <c r="Q1292" s="161" t="str">
        <f>IF(NOT(ISNA(MATCH($D1292,Define!$P$4:$P$68,0))),VLOOKUP(Data!D1292,DanhmucTK!$C$3:$F$500,4,0),"")</f>
        <v/>
      </c>
      <c r="R1292" s="162" t="str">
        <f>IFERROR(IF(NOT(ISNA(MATCH($E1292,Define!$P$4:$P$68,0))),Data!$L1292,IF(NOT(ISNA(MATCH($E1292,Define!$S$4:$S$68,0))),VLOOKUP($E1292,DanhmucTK!$C$3:$G$500,5,0),VLOOKUP($E1292,DanhmucTK!$C$3:$F$500,4,0))),"")</f>
        <v/>
      </c>
      <c r="S1292" s="163" t="str">
        <f>IF(NOT(ISNA(MATCH($E1292,Define!$P$4:$P$68,0))),VLOOKUP($E1292,DanhmucTK!$C$3:$F$500,4,0),"")</f>
        <v/>
      </c>
    </row>
    <row r="1293" spans="1:19" ht="18.75" customHeight="1" x14ac:dyDescent="0.2">
      <c r="A1293" s="12"/>
      <c r="B1293" s="13"/>
      <c r="C1293" s="14"/>
      <c r="D1293" s="15"/>
      <c r="E1293" s="15"/>
      <c r="F1293" s="16"/>
      <c r="G1293" s="15"/>
      <c r="H1293" s="16"/>
      <c r="I1293" s="16"/>
      <c r="J1293" s="13"/>
      <c r="K1293" s="13"/>
      <c r="L1293" s="13"/>
      <c r="M1293" s="13"/>
      <c r="N1293" s="16"/>
      <c r="O1293" s="144"/>
      <c r="P1293" s="160" t="str">
        <f>IFERROR(IF(NOT(ISNA(MATCH(D1293,Define!$P$4:$P$68,0))),Data!$L1293,IF(NOT(ISNA(MATCH(Data!D1293,Define!$S$4:$S$68,0))),VLOOKUP(Data!D1293,DanhmucTK!$C$3:$G$500,5,0),VLOOKUP(Data!D1293,DanhmucTK!$C$3:$F$500,4,0))),"")</f>
        <v/>
      </c>
      <c r="Q1293" s="161" t="str">
        <f>IF(NOT(ISNA(MATCH($D1293,Define!$P$4:$P$68,0))),VLOOKUP(Data!D1293,DanhmucTK!$C$3:$F$500,4,0),"")</f>
        <v/>
      </c>
      <c r="R1293" s="162" t="str">
        <f>IFERROR(IF(NOT(ISNA(MATCH($E1293,Define!$P$4:$P$68,0))),Data!$L1293,IF(NOT(ISNA(MATCH($E1293,Define!$S$4:$S$68,0))),VLOOKUP($E1293,DanhmucTK!$C$3:$G$500,5,0),VLOOKUP($E1293,DanhmucTK!$C$3:$F$500,4,0))),"")</f>
        <v/>
      </c>
      <c r="S1293" s="163" t="str">
        <f>IF(NOT(ISNA(MATCH($E1293,Define!$P$4:$P$68,0))),VLOOKUP($E1293,DanhmucTK!$C$3:$F$500,4,0),"")</f>
        <v/>
      </c>
    </row>
    <row r="1294" spans="1:19" ht="18.75" customHeight="1" x14ac:dyDescent="0.2">
      <c r="A1294" s="12"/>
      <c r="B1294" s="13"/>
      <c r="C1294" s="14"/>
      <c r="D1294" s="15"/>
      <c r="E1294" s="15"/>
      <c r="F1294" s="16"/>
      <c r="G1294" s="15"/>
      <c r="H1294" s="16"/>
      <c r="I1294" s="16"/>
      <c r="J1294" s="13"/>
      <c r="K1294" s="13"/>
      <c r="L1294" s="13"/>
      <c r="M1294" s="13"/>
      <c r="N1294" s="16"/>
      <c r="O1294" s="144"/>
      <c r="P1294" s="160" t="str">
        <f>IFERROR(IF(NOT(ISNA(MATCH(D1294,Define!$P$4:$P$68,0))),Data!$L1294,IF(NOT(ISNA(MATCH(Data!D1294,Define!$S$4:$S$68,0))),VLOOKUP(Data!D1294,DanhmucTK!$C$3:$G$500,5,0),VLOOKUP(Data!D1294,DanhmucTK!$C$3:$F$500,4,0))),"")</f>
        <v/>
      </c>
      <c r="Q1294" s="161" t="str">
        <f>IF(NOT(ISNA(MATCH($D1294,Define!$P$4:$P$68,0))),VLOOKUP(Data!D1294,DanhmucTK!$C$3:$F$500,4,0),"")</f>
        <v/>
      </c>
      <c r="R1294" s="162" t="str">
        <f>IFERROR(IF(NOT(ISNA(MATCH($E1294,Define!$P$4:$P$68,0))),Data!$L1294,IF(NOT(ISNA(MATCH($E1294,Define!$S$4:$S$68,0))),VLOOKUP($E1294,DanhmucTK!$C$3:$G$500,5,0),VLOOKUP($E1294,DanhmucTK!$C$3:$F$500,4,0))),"")</f>
        <v/>
      </c>
      <c r="S1294" s="163" t="str">
        <f>IF(NOT(ISNA(MATCH($E1294,Define!$P$4:$P$68,0))),VLOOKUP($E1294,DanhmucTK!$C$3:$F$500,4,0),"")</f>
        <v/>
      </c>
    </row>
    <row r="1295" spans="1:19" ht="18.75" customHeight="1" x14ac:dyDescent="0.2">
      <c r="A1295" s="12"/>
      <c r="B1295" s="13"/>
      <c r="C1295" s="14"/>
      <c r="D1295" s="15"/>
      <c r="E1295" s="15"/>
      <c r="F1295" s="16"/>
      <c r="G1295" s="15"/>
      <c r="H1295" s="16"/>
      <c r="I1295" s="16"/>
      <c r="J1295" s="13"/>
      <c r="K1295" s="13"/>
      <c r="L1295" s="13"/>
      <c r="M1295" s="13"/>
      <c r="N1295" s="16"/>
      <c r="O1295" s="144"/>
      <c r="P1295" s="160" t="str">
        <f>IFERROR(IF(NOT(ISNA(MATCH(D1295,Define!$P$4:$P$68,0))),Data!$L1295,IF(NOT(ISNA(MATCH(Data!D1295,Define!$S$4:$S$68,0))),VLOOKUP(Data!D1295,DanhmucTK!$C$3:$G$500,5,0),VLOOKUP(Data!D1295,DanhmucTK!$C$3:$F$500,4,0))),"")</f>
        <v/>
      </c>
      <c r="Q1295" s="161" t="str">
        <f>IF(NOT(ISNA(MATCH($D1295,Define!$P$4:$P$68,0))),VLOOKUP(Data!D1295,DanhmucTK!$C$3:$F$500,4,0),"")</f>
        <v/>
      </c>
      <c r="R1295" s="162" t="str">
        <f>IFERROR(IF(NOT(ISNA(MATCH($E1295,Define!$P$4:$P$68,0))),Data!$L1295,IF(NOT(ISNA(MATCH($E1295,Define!$S$4:$S$68,0))),VLOOKUP($E1295,DanhmucTK!$C$3:$G$500,5,0),VLOOKUP($E1295,DanhmucTK!$C$3:$F$500,4,0))),"")</f>
        <v/>
      </c>
      <c r="S1295" s="163" t="str">
        <f>IF(NOT(ISNA(MATCH($E1295,Define!$P$4:$P$68,0))),VLOOKUP($E1295,DanhmucTK!$C$3:$F$500,4,0),"")</f>
        <v/>
      </c>
    </row>
    <row r="1296" spans="1:19" ht="18.75" customHeight="1" x14ac:dyDescent="0.2">
      <c r="A1296" s="12"/>
      <c r="B1296" s="13"/>
      <c r="C1296" s="14"/>
      <c r="D1296" s="15"/>
      <c r="E1296" s="15"/>
      <c r="F1296" s="16"/>
      <c r="G1296" s="15"/>
      <c r="H1296" s="16"/>
      <c r="I1296" s="16"/>
      <c r="J1296" s="13"/>
      <c r="K1296" s="13"/>
      <c r="L1296" s="13"/>
      <c r="M1296" s="13"/>
      <c r="N1296" s="16"/>
      <c r="O1296" s="144"/>
      <c r="P1296" s="160" t="str">
        <f>IFERROR(IF(NOT(ISNA(MATCH(D1296,Define!$P$4:$P$68,0))),Data!$L1296,IF(NOT(ISNA(MATCH(Data!D1296,Define!$S$4:$S$68,0))),VLOOKUP(Data!D1296,DanhmucTK!$C$3:$G$500,5,0),VLOOKUP(Data!D1296,DanhmucTK!$C$3:$F$500,4,0))),"")</f>
        <v/>
      </c>
      <c r="Q1296" s="161" t="str">
        <f>IF(NOT(ISNA(MATCH($D1296,Define!$P$4:$P$68,0))),VLOOKUP(Data!D1296,DanhmucTK!$C$3:$F$500,4,0),"")</f>
        <v/>
      </c>
      <c r="R1296" s="162" t="str">
        <f>IFERROR(IF(NOT(ISNA(MATCH($E1296,Define!$P$4:$P$68,0))),Data!$L1296,IF(NOT(ISNA(MATCH($E1296,Define!$S$4:$S$68,0))),VLOOKUP($E1296,DanhmucTK!$C$3:$G$500,5,0),VLOOKUP($E1296,DanhmucTK!$C$3:$F$500,4,0))),"")</f>
        <v/>
      </c>
      <c r="S1296" s="163" t="str">
        <f>IF(NOT(ISNA(MATCH($E1296,Define!$P$4:$P$68,0))),VLOOKUP($E1296,DanhmucTK!$C$3:$F$500,4,0),"")</f>
        <v/>
      </c>
    </row>
    <row r="1297" spans="1:19" ht="18.75" customHeight="1" x14ac:dyDescent="0.2">
      <c r="A1297" s="12"/>
      <c r="B1297" s="13"/>
      <c r="C1297" s="14"/>
      <c r="D1297" s="15"/>
      <c r="E1297" s="15"/>
      <c r="F1297" s="16"/>
      <c r="G1297" s="15"/>
      <c r="H1297" s="16"/>
      <c r="I1297" s="16"/>
      <c r="J1297" s="13"/>
      <c r="K1297" s="13"/>
      <c r="L1297" s="13"/>
      <c r="M1297" s="13"/>
      <c r="N1297" s="16"/>
      <c r="O1297" s="144"/>
      <c r="P1297" s="160" t="str">
        <f>IFERROR(IF(NOT(ISNA(MATCH(D1297,Define!$P$4:$P$68,0))),Data!$L1297,IF(NOT(ISNA(MATCH(Data!D1297,Define!$S$4:$S$68,0))),VLOOKUP(Data!D1297,DanhmucTK!$C$3:$G$500,5,0),VLOOKUP(Data!D1297,DanhmucTK!$C$3:$F$500,4,0))),"")</f>
        <v/>
      </c>
      <c r="Q1297" s="161" t="str">
        <f>IF(NOT(ISNA(MATCH($D1297,Define!$P$4:$P$68,0))),VLOOKUP(Data!D1297,DanhmucTK!$C$3:$F$500,4,0),"")</f>
        <v/>
      </c>
      <c r="R1297" s="162" t="str">
        <f>IFERROR(IF(NOT(ISNA(MATCH($E1297,Define!$P$4:$P$68,0))),Data!$L1297,IF(NOT(ISNA(MATCH($E1297,Define!$S$4:$S$68,0))),VLOOKUP($E1297,DanhmucTK!$C$3:$G$500,5,0),VLOOKUP($E1297,DanhmucTK!$C$3:$F$500,4,0))),"")</f>
        <v/>
      </c>
      <c r="S1297" s="163" t="str">
        <f>IF(NOT(ISNA(MATCH($E1297,Define!$P$4:$P$68,0))),VLOOKUP($E1297,DanhmucTK!$C$3:$F$500,4,0),"")</f>
        <v/>
      </c>
    </row>
    <row r="1298" spans="1:19" ht="18.75" customHeight="1" x14ac:dyDescent="0.2">
      <c r="A1298" s="12"/>
      <c r="B1298" s="13"/>
      <c r="C1298" s="14"/>
      <c r="D1298" s="15"/>
      <c r="E1298" s="15"/>
      <c r="F1298" s="16"/>
      <c r="G1298" s="15"/>
      <c r="H1298" s="16"/>
      <c r="I1298" s="16"/>
      <c r="J1298" s="13"/>
      <c r="K1298" s="13"/>
      <c r="L1298" s="13"/>
      <c r="M1298" s="13"/>
      <c r="N1298" s="16"/>
      <c r="O1298" s="144"/>
      <c r="P1298" s="160" t="str">
        <f>IFERROR(IF(NOT(ISNA(MATCH(D1298,Define!$P$4:$P$68,0))),Data!$L1298,IF(NOT(ISNA(MATCH(Data!D1298,Define!$S$4:$S$68,0))),VLOOKUP(Data!D1298,DanhmucTK!$C$3:$G$500,5,0),VLOOKUP(Data!D1298,DanhmucTK!$C$3:$F$500,4,0))),"")</f>
        <v/>
      </c>
      <c r="Q1298" s="161" t="str">
        <f>IF(NOT(ISNA(MATCH($D1298,Define!$P$4:$P$68,0))),VLOOKUP(Data!D1298,DanhmucTK!$C$3:$F$500,4,0),"")</f>
        <v/>
      </c>
      <c r="R1298" s="162" t="str">
        <f>IFERROR(IF(NOT(ISNA(MATCH($E1298,Define!$P$4:$P$68,0))),Data!$L1298,IF(NOT(ISNA(MATCH($E1298,Define!$S$4:$S$68,0))),VLOOKUP($E1298,DanhmucTK!$C$3:$G$500,5,0),VLOOKUP($E1298,DanhmucTK!$C$3:$F$500,4,0))),"")</f>
        <v/>
      </c>
      <c r="S1298" s="163" t="str">
        <f>IF(NOT(ISNA(MATCH($E1298,Define!$P$4:$P$68,0))),VLOOKUP($E1298,DanhmucTK!$C$3:$F$500,4,0),"")</f>
        <v/>
      </c>
    </row>
    <row r="1299" spans="1:19" ht="18.75" customHeight="1" x14ac:dyDescent="0.2">
      <c r="A1299" s="12"/>
      <c r="B1299" s="13"/>
      <c r="C1299" s="14"/>
      <c r="D1299" s="15"/>
      <c r="E1299" s="15"/>
      <c r="F1299" s="16"/>
      <c r="G1299" s="15"/>
      <c r="H1299" s="16"/>
      <c r="I1299" s="16"/>
      <c r="J1299" s="13"/>
      <c r="K1299" s="13"/>
      <c r="L1299" s="13"/>
      <c r="M1299" s="13"/>
      <c r="N1299" s="16"/>
      <c r="O1299" s="144"/>
      <c r="P1299" s="160" t="str">
        <f>IFERROR(IF(NOT(ISNA(MATCH(D1299,Define!$P$4:$P$68,0))),Data!$L1299,IF(NOT(ISNA(MATCH(Data!D1299,Define!$S$4:$S$68,0))),VLOOKUP(Data!D1299,DanhmucTK!$C$3:$G$500,5,0),VLOOKUP(Data!D1299,DanhmucTK!$C$3:$F$500,4,0))),"")</f>
        <v/>
      </c>
      <c r="Q1299" s="161" t="str">
        <f>IF(NOT(ISNA(MATCH($D1299,Define!$P$4:$P$68,0))),VLOOKUP(Data!D1299,DanhmucTK!$C$3:$F$500,4,0),"")</f>
        <v/>
      </c>
      <c r="R1299" s="162" t="str">
        <f>IFERROR(IF(NOT(ISNA(MATCH($E1299,Define!$P$4:$P$68,0))),Data!$L1299,IF(NOT(ISNA(MATCH($E1299,Define!$S$4:$S$68,0))),VLOOKUP($E1299,DanhmucTK!$C$3:$G$500,5,0),VLOOKUP($E1299,DanhmucTK!$C$3:$F$500,4,0))),"")</f>
        <v/>
      </c>
      <c r="S1299" s="163" t="str">
        <f>IF(NOT(ISNA(MATCH($E1299,Define!$P$4:$P$68,0))),VLOOKUP($E1299,DanhmucTK!$C$3:$F$500,4,0),"")</f>
        <v/>
      </c>
    </row>
    <row r="1300" spans="1:19" ht="18.75" customHeight="1" x14ac:dyDescent="0.2">
      <c r="A1300" s="12"/>
      <c r="B1300" s="13"/>
      <c r="C1300" s="14"/>
      <c r="D1300" s="15"/>
      <c r="E1300" s="15"/>
      <c r="F1300" s="16"/>
      <c r="G1300" s="15"/>
      <c r="H1300" s="16"/>
      <c r="I1300" s="16"/>
      <c r="J1300" s="13"/>
      <c r="K1300" s="13"/>
      <c r="L1300" s="13"/>
      <c r="M1300" s="13"/>
      <c r="N1300" s="16"/>
      <c r="O1300" s="144"/>
      <c r="P1300" s="160" t="str">
        <f>IFERROR(IF(NOT(ISNA(MATCH(D1300,Define!$P$4:$P$68,0))),Data!$L1300,IF(NOT(ISNA(MATCH(Data!D1300,Define!$S$4:$S$68,0))),VLOOKUP(Data!D1300,DanhmucTK!$C$3:$G$500,5,0),VLOOKUP(Data!D1300,DanhmucTK!$C$3:$F$500,4,0))),"")</f>
        <v/>
      </c>
      <c r="Q1300" s="161" t="str">
        <f>IF(NOT(ISNA(MATCH($D1300,Define!$P$4:$P$68,0))),VLOOKUP(Data!D1300,DanhmucTK!$C$3:$F$500,4,0),"")</f>
        <v/>
      </c>
      <c r="R1300" s="162" t="str">
        <f>IFERROR(IF(NOT(ISNA(MATCH($E1300,Define!$P$4:$P$68,0))),Data!$L1300,IF(NOT(ISNA(MATCH($E1300,Define!$S$4:$S$68,0))),VLOOKUP($E1300,DanhmucTK!$C$3:$G$500,5,0),VLOOKUP($E1300,DanhmucTK!$C$3:$F$500,4,0))),"")</f>
        <v/>
      </c>
      <c r="S1300" s="163" t="str">
        <f>IF(NOT(ISNA(MATCH($E1300,Define!$P$4:$P$68,0))),VLOOKUP($E1300,DanhmucTK!$C$3:$F$500,4,0),"")</f>
        <v/>
      </c>
    </row>
    <row r="1301" spans="1:19" ht="18.75" customHeight="1" x14ac:dyDescent="0.2">
      <c r="A1301" s="12"/>
      <c r="B1301" s="13"/>
      <c r="C1301" s="14"/>
      <c r="D1301" s="15"/>
      <c r="E1301" s="15"/>
      <c r="F1301" s="16"/>
      <c r="G1301" s="15"/>
      <c r="H1301" s="16"/>
      <c r="I1301" s="16"/>
      <c r="J1301" s="13"/>
      <c r="K1301" s="13"/>
      <c r="L1301" s="13"/>
      <c r="M1301" s="13"/>
      <c r="N1301" s="16"/>
      <c r="O1301" s="144"/>
      <c r="P1301" s="160" t="str">
        <f>IFERROR(IF(NOT(ISNA(MATCH(D1301,Define!$P$4:$P$68,0))),Data!$L1301,IF(NOT(ISNA(MATCH(Data!D1301,Define!$S$4:$S$68,0))),VLOOKUP(Data!D1301,DanhmucTK!$C$3:$G$500,5,0),VLOOKUP(Data!D1301,DanhmucTK!$C$3:$F$500,4,0))),"")</f>
        <v/>
      </c>
      <c r="Q1301" s="161" t="str">
        <f>IF(NOT(ISNA(MATCH($D1301,Define!$P$4:$P$68,0))),VLOOKUP(Data!D1301,DanhmucTK!$C$3:$F$500,4,0),"")</f>
        <v/>
      </c>
      <c r="R1301" s="162" t="str">
        <f>IFERROR(IF(NOT(ISNA(MATCH($E1301,Define!$P$4:$P$68,0))),Data!$L1301,IF(NOT(ISNA(MATCH($E1301,Define!$S$4:$S$68,0))),VLOOKUP($E1301,DanhmucTK!$C$3:$G$500,5,0),VLOOKUP($E1301,DanhmucTK!$C$3:$F$500,4,0))),"")</f>
        <v/>
      </c>
      <c r="S1301" s="163" t="str">
        <f>IF(NOT(ISNA(MATCH($E1301,Define!$P$4:$P$68,0))),VLOOKUP($E1301,DanhmucTK!$C$3:$F$500,4,0),"")</f>
        <v/>
      </c>
    </row>
    <row r="1302" spans="1:19" ht="18.75" customHeight="1" x14ac:dyDescent="0.2">
      <c r="A1302" s="12"/>
      <c r="B1302" s="13"/>
      <c r="C1302" s="14"/>
      <c r="D1302" s="15"/>
      <c r="E1302" s="15"/>
      <c r="F1302" s="16"/>
      <c r="G1302" s="15"/>
      <c r="H1302" s="16"/>
      <c r="I1302" s="16"/>
      <c r="J1302" s="13"/>
      <c r="K1302" s="13"/>
      <c r="L1302" s="13"/>
      <c r="M1302" s="13"/>
      <c r="N1302" s="16"/>
      <c r="O1302" s="144"/>
      <c r="P1302" s="160" t="str">
        <f>IFERROR(IF(NOT(ISNA(MATCH(D1302,Define!$P$4:$P$68,0))),Data!$L1302,IF(NOT(ISNA(MATCH(Data!D1302,Define!$S$4:$S$68,0))),VLOOKUP(Data!D1302,DanhmucTK!$C$3:$G$500,5,0),VLOOKUP(Data!D1302,DanhmucTK!$C$3:$F$500,4,0))),"")</f>
        <v/>
      </c>
      <c r="Q1302" s="161" t="str">
        <f>IF(NOT(ISNA(MATCH($D1302,Define!$P$4:$P$68,0))),VLOOKUP(Data!D1302,DanhmucTK!$C$3:$F$500,4,0),"")</f>
        <v/>
      </c>
      <c r="R1302" s="162" t="str">
        <f>IFERROR(IF(NOT(ISNA(MATCH($E1302,Define!$P$4:$P$68,0))),Data!$L1302,IF(NOT(ISNA(MATCH($E1302,Define!$S$4:$S$68,0))),VLOOKUP($E1302,DanhmucTK!$C$3:$G$500,5,0),VLOOKUP($E1302,DanhmucTK!$C$3:$F$500,4,0))),"")</f>
        <v/>
      </c>
      <c r="S1302" s="163" t="str">
        <f>IF(NOT(ISNA(MATCH($E1302,Define!$P$4:$P$68,0))),VLOOKUP($E1302,DanhmucTK!$C$3:$F$500,4,0),"")</f>
        <v/>
      </c>
    </row>
    <row r="1303" spans="1:19" ht="18.75" customHeight="1" x14ac:dyDescent="0.2">
      <c r="A1303" s="12"/>
      <c r="B1303" s="13"/>
      <c r="C1303" s="14"/>
      <c r="D1303" s="15"/>
      <c r="E1303" s="15"/>
      <c r="F1303" s="16"/>
      <c r="G1303" s="15"/>
      <c r="H1303" s="16"/>
      <c r="I1303" s="16"/>
      <c r="J1303" s="13"/>
      <c r="K1303" s="13"/>
      <c r="L1303" s="13"/>
      <c r="M1303" s="13"/>
      <c r="N1303" s="16"/>
      <c r="O1303" s="144"/>
      <c r="P1303" s="160" t="str">
        <f>IFERROR(IF(NOT(ISNA(MATCH(D1303,Define!$P$4:$P$68,0))),Data!$L1303,IF(NOT(ISNA(MATCH(Data!D1303,Define!$S$4:$S$68,0))),VLOOKUP(Data!D1303,DanhmucTK!$C$3:$G$500,5,0),VLOOKUP(Data!D1303,DanhmucTK!$C$3:$F$500,4,0))),"")</f>
        <v/>
      </c>
      <c r="Q1303" s="161" t="str">
        <f>IF(NOT(ISNA(MATCH($D1303,Define!$P$4:$P$68,0))),VLOOKUP(Data!D1303,DanhmucTK!$C$3:$F$500,4,0),"")</f>
        <v/>
      </c>
      <c r="R1303" s="162" t="str">
        <f>IFERROR(IF(NOT(ISNA(MATCH($E1303,Define!$P$4:$P$68,0))),Data!$L1303,IF(NOT(ISNA(MATCH($E1303,Define!$S$4:$S$68,0))),VLOOKUP($E1303,DanhmucTK!$C$3:$G$500,5,0),VLOOKUP($E1303,DanhmucTK!$C$3:$F$500,4,0))),"")</f>
        <v/>
      </c>
      <c r="S1303" s="163" t="str">
        <f>IF(NOT(ISNA(MATCH($E1303,Define!$P$4:$P$68,0))),VLOOKUP($E1303,DanhmucTK!$C$3:$F$500,4,0),"")</f>
        <v/>
      </c>
    </row>
    <row r="1304" spans="1:19" ht="18.75" customHeight="1" x14ac:dyDescent="0.2">
      <c r="A1304" s="12"/>
      <c r="B1304" s="13"/>
      <c r="C1304" s="14"/>
      <c r="D1304" s="15"/>
      <c r="E1304" s="15"/>
      <c r="F1304" s="16"/>
      <c r="G1304" s="15"/>
      <c r="H1304" s="16"/>
      <c r="I1304" s="16"/>
      <c r="J1304" s="13"/>
      <c r="K1304" s="13"/>
      <c r="L1304" s="13"/>
      <c r="M1304" s="13"/>
      <c r="N1304" s="16"/>
      <c r="O1304" s="144"/>
      <c r="P1304" s="160" t="str">
        <f>IFERROR(IF(NOT(ISNA(MATCH(D1304,Define!$P$4:$P$68,0))),Data!$L1304,IF(NOT(ISNA(MATCH(Data!D1304,Define!$S$4:$S$68,0))),VLOOKUP(Data!D1304,DanhmucTK!$C$3:$G$500,5,0),VLOOKUP(Data!D1304,DanhmucTK!$C$3:$F$500,4,0))),"")</f>
        <v/>
      </c>
      <c r="Q1304" s="161" t="str">
        <f>IF(NOT(ISNA(MATCH($D1304,Define!$P$4:$P$68,0))),VLOOKUP(Data!D1304,DanhmucTK!$C$3:$F$500,4,0),"")</f>
        <v/>
      </c>
      <c r="R1304" s="162" t="str">
        <f>IFERROR(IF(NOT(ISNA(MATCH($E1304,Define!$P$4:$P$68,0))),Data!$L1304,IF(NOT(ISNA(MATCH($E1304,Define!$S$4:$S$68,0))),VLOOKUP($E1304,DanhmucTK!$C$3:$G$500,5,0),VLOOKUP($E1304,DanhmucTK!$C$3:$F$500,4,0))),"")</f>
        <v/>
      </c>
      <c r="S1304" s="163" t="str">
        <f>IF(NOT(ISNA(MATCH($E1304,Define!$P$4:$P$68,0))),VLOOKUP($E1304,DanhmucTK!$C$3:$F$500,4,0),"")</f>
        <v/>
      </c>
    </row>
    <row r="1305" spans="1:19" ht="18.75" customHeight="1" x14ac:dyDescent="0.2">
      <c r="A1305" s="12"/>
      <c r="B1305" s="13"/>
      <c r="C1305" s="14"/>
      <c r="D1305" s="15"/>
      <c r="E1305" s="15"/>
      <c r="F1305" s="16"/>
      <c r="G1305" s="15"/>
      <c r="H1305" s="16"/>
      <c r="I1305" s="16"/>
      <c r="J1305" s="13"/>
      <c r="K1305" s="13"/>
      <c r="L1305" s="13"/>
      <c r="M1305" s="13"/>
      <c r="N1305" s="16"/>
      <c r="O1305" s="144"/>
      <c r="P1305" s="160" t="str">
        <f>IFERROR(IF(NOT(ISNA(MATCH(D1305,Define!$P$4:$P$68,0))),Data!$L1305,IF(NOT(ISNA(MATCH(Data!D1305,Define!$S$4:$S$68,0))),VLOOKUP(Data!D1305,DanhmucTK!$C$3:$G$500,5,0),VLOOKUP(Data!D1305,DanhmucTK!$C$3:$F$500,4,0))),"")</f>
        <v/>
      </c>
      <c r="Q1305" s="161" t="str">
        <f>IF(NOT(ISNA(MATCH($D1305,Define!$P$4:$P$68,0))),VLOOKUP(Data!D1305,DanhmucTK!$C$3:$F$500,4,0),"")</f>
        <v/>
      </c>
      <c r="R1305" s="162" t="str">
        <f>IFERROR(IF(NOT(ISNA(MATCH($E1305,Define!$P$4:$P$68,0))),Data!$L1305,IF(NOT(ISNA(MATCH($E1305,Define!$S$4:$S$68,0))),VLOOKUP($E1305,DanhmucTK!$C$3:$G$500,5,0),VLOOKUP($E1305,DanhmucTK!$C$3:$F$500,4,0))),"")</f>
        <v/>
      </c>
      <c r="S1305" s="163" t="str">
        <f>IF(NOT(ISNA(MATCH($E1305,Define!$P$4:$P$68,0))),VLOOKUP($E1305,DanhmucTK!$C$3:$F$500,4,0),"")</f>
        <v/>
      </c>
    </row>
    <row r="1306" spans="1:19" ht="18.75" customHeight="1" x14ac:dyDescent="0.2">
      <c r="A1306" s="12"/>
      <c r="B1306" s="13"/>
      <c r="C1306" s="14"/>
      <c r="D1306" s="15"/>
      <c r="E1306" s="15"/>
      <c r="F1306" s="16"/>
      <c r="G1306" s="15"/>
      <c r="H1306" s="16"/>
      <c r="I1306" s="16"/>
      <c r="J1306" s="13"/>
      <c r="K1306" s="13"/>
      <c r="L1306" s="13"/>
      <c r="M1306" s="13"/>
      <c r="N1306" s="16"/>
      <c r="O1306" s="144"/>
      <c r="P1306" s="160" t="str">
        <f>IFERROR(IF(NOT(ISNA(MATCH(D1306,Define!$P$4:$P$68,0))),Data!$L1306,IF(NOT(ISNA(MATCH(Data!D1306,Define!$S$4:$S$68,0))),VLOOKUP(Data!D1306,DanhmucTK!$C$3:$G$500,5,0),VLOOKUP(Data!D1306,DanhmucTK!$C$3:$F$500,4,0))),"")</f>
        <v/>
      </c>
      <c r="Q1306" s="161" t="str">
        <f>IF(NOT(ISNA(MATCH($D1306,Define!$P$4:$P$68,0))),VLOOKUP(Data!D1306,DanhmucTK!$C$3:$F$500,4,0),"")</f>
        <v/>
      </c>
      <c r="R1306" s="162" t="str">
        <f>IFERROR(IF(NOT(ISNA(MATCH($E1306,Define!$P$4:$P$68,0))),Data!$L1306,IF(NOT(ISNA(MATCH($E1306,Define!$S$4:$S$68,0))),VLOOKUP($E1306,DanhmucTK!$C$3:$G$500,5,0),VLOOKUP($E1306,DanhmucTK!$C$3:$F$500,4,0))),"")</f>
        <v/>
      </c>
      <c r="S1306" s="163" t="str">
        <f>IF(NOT(ISNA(MATCH($E1306,Define!$P$4:$P$68,0))),VLOOKUP($E1306,DanhmucTK!$C$3:$F$500,4,0),"")</f>
        <v/>
      </c>
    </row>
    <row r="1307" spans="1:19" ht="18.75" customHeight="1" x14ac:dyDescent="0.2">
      <c r="A1307" s="12"/>
      <c r="B1307" s="13"/>
      <c r="C1307" s="14"/>
      <c r="D1307" s="15"/>
      <c r="E1307" s="15"/>
      <c r="F1307" s="16"/>
      <c r="G1307" s="15"/>
      <c r="H1307" s="16"/>
      <c r="I1307" s="16"/>
      <c r="J1307" s="13"/>
      <c r="K1307" s="13"/>
      <c r="L1307" s="13"/>
      <c r="M1307" s="13"/>
      <c r="N1307" s="16"/>
      <c r="O1307" s="144"/>
      <c r="P1307" s="160" t="str">
        <f>IFERROR(IF(NOT(ISNA(MATCH(D1307,Define!$P$4:$P$68,0))),Data!$L1307,IF(NOT(ISNA(MATCH(Data!D1307,Define!$S$4:$S$68,0))),VLOOKUP(Data!D1307,DanhmucTK!$C$3:$G$500,5,0),VLOOKUP(Data!D1307,DanhmucTK!$C$3:$F$500,4,0))),"")</f>
        <v/>
      </c>
      <c r="Q1307" s="161" t="str">
        <f>IF(NOT(ISNA(MATCH($D1307,Define!$P$4:$P$68,0))),VLOOKUP(Data!D1307,DanhmucTK!$C$3:$F$500,4,0),"")</f>
        <v/>
      </c>
      <c r="R1307" s="162" t="str">
        <f>IFERROR(IF(NOT(ISNA(MATCH($E1307,Define!$P$4:$P$68,0))),Data!$L1307,IF(NOT(ISNA(MATCH($E1307,Define!$S$4:$S$68,0))),VLOOKUP($E1307,DanhmucTK!$C$3:$G$500,5,0),VLOOKUP($E1307,DanhmucTK!$C$3:$F$500,4,0))),"")</f>
        <v/>
      </c>
      <c r="S1307" s="163" t="str">
        <f>IF(NOT(ISNA(MATCH($E1307,Define!$P$4:$P$68,0))),VLOOKUP($E1307,DanhmucTK!$C$3:$F$500,4,0),"")</f>
        <v/>
      </c>
    </row>
    <row r="1308" spans="1:19" ht="18.75" customHeight="1" x14ac:dyDescent="0.2">
      <c r="A1308" s="12"/>
      <c r="B1308" s="13"/>
      <c r="C1308" s="14"/>
      <c r="D1308" s="15"/>
      <c r="E1308" s="15"/>
      <c r="F1308" s="16"/>
      <c r="G1308" s="15"/>
      <c r="H1308" s="16"/>
      <c r="I1308" s="16"/>
      <c r="J1308" s="13"/>
      <c r="K1308" s="13"/>
      <c r="L1308" s="13"/>
      <c r="M1308" s="13"/>
      <c r="N1308" s="16"/>
      <c r="O1308" s="144"/>
      <c r="P1308" s="160" t="str">
        <f>IFERROR(IF(NOT(ISNA(MATCH(D1308,Define!$P$4:$P$68,0))),Data!$L1308,IF(NOT(ISNA(MATCH(Data!D1308,Define!$S$4:$S$68,0))),VLOOKUP(Data!D1308,DanhmucTK!$C$3:$G$500,5,0),VLOOKUP(Data!D1308,DanhmucTK!$C$3:$F$500,4,0))),"")</f>
        <v/>
      </c>
      <c r="Q1308" s="161" t="str">
        <f>IF(NOT(ISNA(MATCH($D1308,Define!$P$4:$P$68,0))),VLOOKUP(Data!D1308,DanhmucTK!$C$3:$F$500,4,0),"")</f>
        <v/>
      </c>
      <c r="R1308" s="162" t="str">
        <f>IFERROR(IF(NOT(ISNA(MATCH($E1308,Define!$P$4:$P$68,0))),Data!$L1308,IF(NOT(ISNA(MATCH($E1308,Define!$S$4:$S$68,0))),VLOOKUP($E1308,DanhmucTK!$C$3:$G$500,5,0),VLOOKUP($E1308,DanhmucTK!$C$3:$F$500,4,0))),"")</f>
        <v/>
      </c>
      <c r="S1308" s="163" t="str">
        <f>IF(NOT(ISNA(MATCH($E1308,Define!$P$4:$P$68,0))),VLOOKUP($E1308,DanhmucTK!$C$3:$F$500,4,0),"")</f>
        <v/>
      </c>
    </row>
    <row r="1309" spans="1:19" ht="18.75" customHeight="1" x14ac:dyDescent="0.2">
      <c r="A1309" s="12"/>
      <c r="B1309" s="13"/>
      <c r="C1309" s="14"/>
      <c r="D1309" s="15"/>
      <c r="E1309" s="15"/>
      <c r="F1309" s="16"/>
      <c r="G1309" s="15"/>
      <c r="H1309" s="16"/>
      <c r="I1309" s="16"/>
      <c r="J1309" s="13"/>
      <c r="K1309" s="13"/>
      <c r="L1309" s="13"/>
      <c r="M1309" s="13"/>
      <c r="N1309" s="16"/>
      <c r="O1309" s="144"/>
      <c r="P1309" s="160" t="str">
        <f>IFERROR(IF(NOT(ISNA(MATCH(D1309,Define!$P$4:$P$68,0))),Data!$L1309,IF(NOT(ISNA(MATCH(Data!D1309,Define!$S$4:$S$68,0))),VLOOKUP(Data!D1309,DanhmucTK!$C$3:$G$500,5,0),VLOOKUP(Data!D1309,DanhmucTK!$C$3:$F$500,4,0))),"")</f>
        <v/>
      </c>
      <c r="Q1309" s="161" t="str">
        <f>IF(NOT(ISNA(MATCH($D1309,Define!$P$4:$P$68,0))),VLOOKUP(Data!D1309,DanhmucTK!$C$3:$F$500,4,0),"")</f>
        <v/>
      </c>
      <c r="R1309" s="162" t="str">
        <f>IFERROR(IF(NOT(ISNA(MATCH($E1309,Define!$P$4:$P$68,0))),Data!$L1309,IF(NOT(ISNA(MATCH($E1309,Define!$S$4:$S$68,0))),VLOOKUP($E1309,DanhmucTK!$C$3:$G$500,5,0),VLOOKUP($E1309,DanhmucTK!$C$3:$F$500,4,0))),"")</f>
        <v/>
      </c>
      <c r="S1309" s="163" t="str">
        <f>IF(NOT(ISNA(MATCH($E1309,Define!$P$4:$P$68,0))),VLOOKUP($E1309,DanhmucTK!$C$3:$F$500,4,0),"")</f>
        <v/>
      </c>
    </row>
    <row r="1310" spans="1:19" ht="18.75" customHeight="1" x14ac:dyDescent="0.2">
      <c r="A1310" s="12"/>
      <c r="B1310" s="13"/>
      <c r="C1310" s="14"/>
      <c r="D1310" s="15"/>
      <c r="E1310" s="15"/>
      <c r="F1310" s="16"/>
      <c r="G1310" s="15"/>
      <c r="H1310" s="16"/>
      <c r="I1310" s="16"/>
      <c r="J1310" s="13"/>
      <c r="K1310" s="13"/>
      <c r="L1310" s="13"/>
      <c r="M1310" s="13"/>
      <c r="N1310" s="16"/>
      <c r="O1310" s="144"/>
      <c r="P1310" s="160" t="str">
        <f>IFERROR(IF(NOT(ISNA(MATCH(D1310,Define!$P$4:$P$68,0))),Data!$L1310,IF(NOT(ISNA(MATCH(Data!D1310,Define!$S$4:$S$68,0))),VLOOKUP(Data!D1310,DanhmucTK!$C$3:$G$500,5,0),VLOOKUP(Data!D1310,DanhmucTK!$C$3:$F$500,4,0))),"")</f>
        <v/>
      </c>
      <c r="Q1310" s="161" t="str">
        <f>IF(NOT(ISNA(MATCH($D1310,Define!$P$4:$P$68,0))),VLOOKUP(Data!D1310,DanhmucTK!$C$3:$F$500,4,0),"")</f>
        <v/>
      </c>
      <c r="R1310" s="162" t="str">
        <f>IFERROR(IF(NOT(ISNA(MATCH($E1310,Define!$P$4:$P$68,0))),Data!$L1310,IF(NOT(ISNA(MATCH($E1310,Define!$S$4:$S$68,0))),VLOOKUP($E1310,DanhmucTK!$C$3:$G$500,5,0),VLOOKUP($E1310,DanhmucTK!$C$3:$F$500,4,0))),"")</f>
        <v/>
      </c>
      <c r="S1310" s="163" t="str">
        <f>IF(NOT(ISNA(MATCH($E1310,Define!$P$4:$P$68,0))),VLOOKUP($E1310,DanhmucTK!$C$3:$F$500,4,0),"")</f>
        <v/>
      </c>
    </row>
    <row r="1311" spans="1:19" ht="18.75" customHeight="1" x14ac:dyDescent="0.2">
      <c r="A1311" s="12"/>
      <c r="B1311" s="13"/>
      <c r="C1311" s="14"/>
      <c r="D1311" s="15"/>
      <c r="E1311" s="15"/>
      <c r="F1311" s="16"/>
      <c r="G1311" s="15"/>
      <c r="H1311" s="16"/>
      <c r="I1311" s="16"/>
      <c r="J1311" s="13"/>
      <c r="K1311" s="13"/>
      <c r="L1311" s="13"/>
      <c r="M1311" s="13"/>
      <c r="N1311" s="16"/>
      <c r="O1311" s="144"/>
      <c r="P1311" s="160" t="str">
        <f>IFERROR(IF(NOT(ISNA(MATCH(D1311,Define!$P$4:$P$68,0))),Data!$L1311,IF(NOT(ISNA(MATCH(Data!D1311,Define!$S$4:$S$68,0))),VLOOKUP(Data!D1311,DanhmucTK!$C$3:$G$500,5,0),VLOOKUP(Data!D1311,DanhmucTK!$C$3:$F$500,4,0))),"")</f>
        <v/>
      </c>
      <c r="Q1311" s="161" t="str">
        <f>IF(NOT(ISNA(MATCH($D1311,Define!$P$4:$P$68,0))),VLOOKUP(Data!D1311,DanhmucTK!$C$3:$F$500,4,0),"")</f>
        <v/>
      </c>
      <c r="R1311" s="162" t="str">
        <f>IFERROR(IF(NOT(ISNA(MATCH($E1311,Define!$P$4:$P$68,0))),Data!$L1311,IF(NOT(ISNA(MATCH($E1311,Define!$S$4:$S$68,0))),VLOOKUP($E1311,DanhmucTK!$C$3:$G$500,5,0),VLOOKUP($E1311,DanhmucTK!$C$3:$F$500,4,0))),"")</f>
        <v/>
      </c>
      <c r="S1311" s="163" t="str">
        <f>IF(NOT(ISNA(MATCH($E1311,Define!$P$4:$P$68,0))),VLOOKUP($E1311,DanhmucTK!$C$3:$F$500,4,0),"")</f>
        <v/>
      </c>
    </row>
    <row r="1312" spans="1:19" ht="18.75" customHeight="1" x14ac:dyDescent="0.2">
      <c r="A1312" s="12"/>
      <c r="B1312" s="13"/>
      <c r="C1312" s="14"/>
      <c r="D1312" s="15"/>
      <c r="E1312" s="15"/>
      <c r="F1312" s="16"/>
      <c r="G1312" s="15"/>
      <c r="H1312" s="16"/>
      <c r="I1312" s="16"/>
      <c r="J1312" s="13"/>
      <c r="K1312" s="13"/>
      <c r="L1312" s="13"/>
      <c r="M1312" s="13"/>
      <c r="N1312" s="16"/>
      <c r="O1312" s="144"/>
      <c r="P1312" s="160" t="str">
        <f>IFERROR(IF(NOT(ISNA(MATCH(D1312,Define!$P$4:$P$68,0))),Data!$L1312,IF(NOT(ISNA(MATCH(Data!D1312,Define!$S$4:$S$68,0))),VLOOKUP(Data!D1312,DanhmucTK!$C$3:$G$500,5,0),VLOOKUP(Data!D1312,DanhmucTK!$C$3:$F$500,4,0))),"")</f>
        <v/>
      </c>
      <c r="Q1312" s="161" t="str">
        <f>IF(NOT(ISNA(MATCH($D1312,Define!$P$4:$P$68,0))),VLOOKUP(Data!D1312,DanhmucTK!$C$3:$F$500,4,0),"")</f>
        <v/>
      </c>
      <c r="R1312" s="162" t="str">
        <f>IFERROR(IF(NOT(ISNA(MATCH($E1312,Define!$P$4:$P$68,0))),Data!$L1312,IF(NOT(ISNA(MATCH($E1312,Define!$S$4:$S$68,0))),VLOOKUP($E1312,DanhmucTK!$C$3:$G$500,5,0),VLOOKUP($E1312,DanhmucTK!$C$3:$F$500,4,0))),"")</f>
        <v/>
      </c>
      <c r="S1312" s="163" t="str">
        <f>IF(NOT(ISNA(MATCH($E1312,Define!$P$4:$P$68,0))),VLOOKUP($E1312,DanhmucTK!$C$3:$F$500,4,0),"")</f>
        <v/>
      </c>
    </row>
    <row r="1313" spans="1:19" ht="18.75" customHeight="1" x14ac:dyDescent="0.2">
      <c r="A1313" s="12"/>
      <c r="B1313" s="13"/>
      <c r="C1313" s="14"/>
      <c r="D1313" s="15"/>
      <c r="E1313" s="15"/>
      <c r="F1313" s="16"/>
      <c r="G1313" s="15"/>
      <c r="H1313" s="16"/>
      <c r="I1313" s="16"/>
      <c r="J1313" s="13"/>
      <c r="K1313" s="13"/>
      <c r="L1313" s="13"/>
      <c r="M1313" s="13"/>
      <c r="N1313" s="16"/>
      <c r="O1313" s="144"/>
      <c r="P1313" s="160" t="str">
        <f>IFERROR(IF(NOT(ISNA(MATCH(D1313,Define!$P$4:$P$68,0))),Data!$L1313,IF(NOT(ISNA(MATCH(Data!D1313,Define!$S$4:$S$68,0))),VLOOKUP(Data!D1313,DanhmucTK!$C$3:$G$500,5,0),VLOOKUP(Data!D1313,DanhmucTK!$C$3:$F$500,4,0))),"")</f>
        <v/>
      </c>
      <c r="Q1313" s="161" t="str">
        <f>IF(NOT(ISNA(MATCH($D1313,Define!$P$4:$P$68,0))),VLOOKUP(Data!D1313,DanhmucTK!$C$3:$F$500,4,0),"")</f>
        <v/>
      </c>
      <c r="R1313" s="162" t="str">
        <f>IFERROR(IF(NOT(ISNA(MATCH($E1313,Define!$P$4:$P$68,0))),Data!$L1313,IF(NOT(ISNA(MATCH($E1313,Define!$S$4:$S$68,0))),VLOOKUP($E1313,DanhmucTK!$C$3:$G$500,5,0),VLOOKUP($E1313,DanhmucTK!$C$3:$F$500,4,0))),"")</f>
        <v/>
      </c>
      <c r="S1313" s="163" t="str">
        <f>IF(NOT(ISNA(MATCH($E1313,Define!$P$4:$P$68,0))),VLOOKUP($E1313,DanhmucTK!$C$3:$F$500,4,0),"")</f>
        <v/>
      </c>
    </row>
    <row r="1314" spans="1:19" ht="18.75" customHeight="1" x14ac:dyDescent="0.2">
      <c r="A1314" s="12"/>
      <c r="B1314" s="13"/>
      <c r="C1314" s="14"/>
      <c r="D1314" s="15"/>
      <c r="E1314" s="15"/>
      <c r="F1314" s="16"/>
      <c r="G1314" s="15"/>
      <c r="H1314" s="16"/>
      <c r="I1314" s="16"/>
      <c r="J1314" s="13"/>
      <c r="K1314" s="13"/>
      <c r="L1314" s="13"/>
      <c r="M1314" s="13"/>
      <c r="N1314" s="16"/>
      <c r="O1314" s="144"/>
      <c r="P1314" s="160" t="str">
        <f>IFERROR(IF(NOT(ISNA(MATCH(D1314,Define!$P$4:$P$68,0))),Data!$L1314,IF(NOT(ISNA(MATCH(Data!D1314,Define!$S$4:$S$68,0))),VLOOKUP(Data!D1314,DanhmucTK!$C$3:$G$500,5,0),VLOOKUP(Data!D1314,DanhmucTK!$C$3:$F$500,4,0))),"")</f>
        <v/>
      </c>
      <c r="Q1314" s="161" t="str">
        <f>IF(NOT(ISNA(MATCH($D1314,Define!$P$4:$P$68,0))),VLOOKUP(Data!D1314,DanhmucTK!$C$3:$F$500,4,0),"")</f>
        <v/>
      </c>
      <c r="R1314" s="162" t="str">
        <f>IFERROR(IF(NOT(ISNA(MATCH($E1314,Define!$P$4:$P$68,0))),Data!$L1314,IF(NOT(ISNA(MATCH($E1314,Define!$S$4:$S$68,0))),VLOOKUP($E1314,DanhmucTK!$C$3:$G$500,5,0),VLOOKUP($E1314,DanhmucTK!$C$3:$F$500,4,0))),"")</f>
        <v/>
      </c>
      <c r="S1314" s="163" t="str">
        <f>IF(NOT(ISNA(MATCH($E1314,Define!$P$4:$P$68,0))),VLOOKUP($E1314,DanhmucTK!$C$3:$F$500,4,0),"")</f>
        <v/>
      </c>
    </row>
    <row r="1315" spans="1:19" ht="18.75" customHeight="1" x14ac:dyDescent="0.2">
      <c r="A1315" s="12"/>
      <c r="B1315" s="13"/>
      <c r="C1315" s="14"/>
      <c r="D1315" s="15"/>
      <c r="E1315" s="15"/>
      <c r="F1315" s="16"/>
      <c r="G1315" s="15"/>
      <c r="H1315" s="16"/>
      <c r="I1315" s="16"/>
      <c r="J1315" s="13"/>
      <c r="K1315" s="13"/>
      <c r="L1315" s="13"/>
      <c r="M1315" s="13"/>
      <c r="N1315" s="16"/>
      <c r="O1315" s="144"/>
      <c r="P1315" s="160" t="str">
        <f>IFERROR(IF(NOT(ISNA(MATCH(D1315,Define!$P$4:$P$68,0))),Data!$L1315,IF(NOT(ISNA(MATCH(Data!D1315,Define!$S$4:$S$68,0))),VLOOKUP(Data!D1315,DanhmucTK!$C$3:$G$500,5,0),VLOOKUP(Data!D1315,DanhmucTK!$C$3:$F$500,4,0))),"")</f>
        <v/>
      </c>
      <c r="Q1315" s="161" t="str">
        <f>IF(NOT(ISNA(MATCH($D1315,Define!$P$4:$P$68,0))),VLOOKUP(Data!D1315,DanhmucTK!$C$3:$F$500,4,0),"")</f>
        <v/>
      </c>
      <c r="R1315" s="162" t="str">
        <f>IFERROR(IF(NOT(ISNA(MATCH($E1315,Define!$P$4:$P$68,0))),Data!$L1315,IF(NOT(ISNA(MATCH($E1315,Define!$S$4:$S$68,0))),VLOOKUP($E1315,DanhmucTK!$C$3:$G$500,5,0),VLOOKUP($E1315,DanhmucTK!$C$3:$F$500,4,0))),"")</f>
        <v/>
      </c>
      <c r="S1315" s="163" t="str">
        <f>IF(NOT(ISNA(MATCH($E1315,Define!$P$4:$P$68,0))),VLOOKUP($E1315,DanhmucTK!$C$3:$F$500,4,0),"")</f>
        <v/>
      </c>
    </row>
    <row r="1316" spans="1:19" ht="18.75" customHeight="1" x14ac:dyDescent="0.2">
      <c r="A1316" s="12"/>
      <c r="B1316" s="13"/>
      <c r="C1316" s="14"/>
      <c r="D1316" s="15"/>
      <c r="E1316" s="15"/>
      <c r="F1316" s="16"/>
      <c r="G1316" s="15"/>
      <c r="H1316" s="16"/>
      <c r="I1316" s="16"/>
      <c r="J1316" s="13"/>
      <c r="K1316" s="13"/>
      <c r="L1316" s="13"/>
      <c r="M1316" s="13"/>
      <c r="N1316" s="16"/>
      <c r="O1316" s="144"/>
      <c r="P1316" s="160" t="str">
        <f>IFERROR(IF(NOT(ISNA(MATCH(D1316,Define!$P$4:$P$68,0))),Data!$L1316,IF(NOT(ISNA(MATCH(Data!D1316,Define!$S$4:$S$68,0))),VLOOKUP(Data!D1316,DanhmucTK!$C$3:$G$500,5,0),VLOOKUP(Data!D1316,DanhmucTK!$C$3:$F$500,4,0))),"")</f>
        <v/>
      </c>
      <c r="Q1316" s="161" t="str">
        <f>IF(NOT(ISNA(MATCH($D1316,Define!$P$4:$P$68,0))),VLOOKUP(Data!D1316,DanhmucTK!$C$3:$F$500,4,0),"")</f>
        <v/>
      </c>
      <c r="R1316" s="162" t="str">
        <f>IFERROR(IF(NOT(ISNA(MATCH($E1316,Define!$P$4:$P$68,0))),Data!$L1316,IF(NOT(ISNA(MATCH($E1316,Define!$S$4:$S$68,0))),VLOOKUP($E1316,DanhmucTK!$C$3:$G$500,5,0),VLOOKUP($E1316,DanhmucTK!$C$3:$F$500,4,0))),"")</f>
        <v/>
      </c>
      <c r="S1316" s="163" t="str">
        <f>IF(NOT(ISNA(MATCH($E1316,Define!$P$4:$P$68,0))),VLOOKUP($E1316,DanhmucTK!$C$3:$F$500,4,0),"")</f>
        <v/>
      </c>
    </row>
    <row r="1317" spans="1:19" ht="18.75" customHeight="1" x14ac:dyDescent="0.2">
      <c r="A1317" s="12"/>
      <c r="B1317" s="13"/>
      <c r="C1317" s="14"/>
      <c r="D1317" s="15"/>
      <c r="E1317" s="15"/>
      <c r="F1317" s="16"/>
      <c r="G1317" s="15"/>
      <c r="H1317" s="16"/>
      <c r="I1317" s="16"/>
      <c r="J1317" s="13"/>
      <c r="K1317" s="13"/>
      <c r="L1317" s="13"/>
      <c r="M1317" s="13"/>
      <c r="N1317" s="16"/>
      <c r="O1317" s="144"/>
      <c r="P1317" s="160" t="str">
        <f>IFERROR(IF(NOT(ISNA(MATCH(D1317,Define!$P$4:$P$68,0))),Data!$L1317,IF(NOT(ISNA(MATCH(Data!D1317,Define!$S$4:$S$68,0))),VLOOKUP(Data!D1317,DanhmucTK!$C$3:$G$500,5,0),VLOOKUP(Data!D1317,DanhmucTK!$C$3:$F$500,4,0))),"")</f>
        <v/>
      </c>
      <c r="Q1317" s="161" t="str">
        <f>IF(NOT(ISNA(MATCH($D1317,Define!$P$4:$P$68,0))),VLOOKUP(Data!D1317,DanhmucTK!$C$3:$F$500,4,0),"")</f>
        <v/>
      </c>
      <c r="R1317" s="162" t="str">
        <f>IFERROR(IF(NOT(ISNA(MATCH($E1317,Define!$P$4:$P$68,0))),Data!$L1317,IF(NOT(ISNA(MATCH($E1317,Define!$S$4:$S$68,0))),VLOOKUP($E1317,DanhmucTK!$C$3:$G$500,5,0),VLOOKUP($E1317,DanhmucTK!$C$3:$F$500,4,0))),"")</f>
        <v/>
      </c>
      <c r="S1317" s="163" t="str">
        <f>IF(NOT(ISNA(MATCH($E1317,Define!$P$4:$P$68,0))),VLOOKUP($E1317,DanhmucTK!$C$3:$F$500,4,0),"")</f>
        <v/>
      </c>
    </row>
    <row r="1318" spans="1:19" ht="18.75" customHeight="1" x14ac:dyDescent="0.2">
      <c r="A1318" s="12"/>
      <c r="B1318" s="13"/>
      <c r="C1318" s="14"/>
      <c r="D1318" s="15"/>
      <c r="E1318" s="15"/>
      <c r="F1318" s="16"/>
      <c r="G1318" s="15"/>
      <c r="H1318" s="16"/>
      <c r="I1318" s="16"/>
      <c r="J1318" s="13"/>
      <c r="K1318" s="13"/>
      <c r="L1318" s="13"/>
      <c r="M1318" s="13"/>
      <c r="N1318" s="16"/>
      <c r="O1318" s="144"/>
      <c r="P1318" s="160" t="str">
        <f>IFERROR(IF(NOT(ISNA(MATCH(D1318,Define!$P$4:$P$68,0))),Data!$L1318,IF(NOT(ISNA(MATCH(Data!D1318,Define!$S$4:$S$68,0))),VLOOKUP(Data!D1318,DanhmucTK!$C$3:$G$500,5,0),VLOOKUP(Data!D1318,DanhmucTK!$C$3:$F$500,4,0))),"")</f>
        <v/>
      </c>
      <c r="Q1318" s="161" t="str">
        <f>IF(NOT(ISNA(MATCH($D1318,Define!$P$4:$P$68,0))),VLOOKUP(Data!D1318,DanhmucTK!$C$3:$F$500,4,0),"")</f>
        <v/>
      </c>
      <c r="R1318" s="162" t="str">
        <f>IFERROR(IF(NOT(ISNA(MATCH($E1318,Define!$P$4:$P$68,0))),Data!$L1318,IF(NOT(ISNA(MATCH($E1318,Define!$S$4:$S$68,0))),VLOOKUP($E1318,DanhmucTK!$C$3:$G$500,5,0),VLOOKUP($E1318,DanhmucTK!$C$3:$F$500,4,0))),"")</f>
        <v/>
      </c>
      <c r="S1318" s="163" t="str">
        <f>IF(NOT(ISNA(MATCH($E1318,Define!$P$4:$P$68,0))),VLOOKUP($E1318,DanhmucTK!$C$3:$F$500,4,0),"")</f>
        <v/>
      </c>
    </row>
    <row r="1319" spans="1:19" ht="18.75" customHeight="1" x14ac:dyDescent="0.2">
      <c r="A1319" s="12"/>
      <c r="B1319" s="13"/>
      <c r="C1319" s="14"/>
      <c r="D1319" s="15"/>
      <c r="E1319" s="15"/>
      <c r="F1319" s="16"/>
      <c r="G1319" s="15"/>
      <c r="H1319" s="16"/>
      <c r="I1319" s="16"/>
      <c r="J1319" s="13"/>
      <c r="K1319" s="13"/>
      <c r="L1319" s="13"/>
      <c r="M1319" s="13"/>
      <c r="N1319" s="16"/>
      <c r="O1319" s="144"/>
      <c r="P1319" s="160" t="str">
        <f>IFERROR(IF(NOT(ISNA(MATCH(D1319,Define!$P$4:$P$68,0))),Data!$L1319,IF(NOT(ISNA(MATCH(Data!D1319,Define!$S$4:$S$68,0))),VLOOKUP(Data!D1319,DanhmucTK!$C$3:$G$500,5,0),VLOOKUP(Data!D1319,DanhmucTK!$C$3:$F$500,4,0))),"")</f>
        <v/>
      </c>
      <c r="Q1319" s="161" t="str">
        <f>IF(NOT(ISNA(MATCH($D1319,Define!$P$4:$P$68,0))),VLOOKUP(Data!D1319,DanhmucTK!$C$3:$F$500,4,0),"")</f>
        <v/>
      </c>
      <c r="R1319" s="162" t="str">
        <f>IFERROR(IF(NOT(ISNA(MATCH($E1319,Define!$P$4:$P$68,0))),Data!$L1319,IF(NOT(ISNA(MATCH($E1319,Define!$S$4:$S$68,0))),VLOOKUP($E1319,DanhmucTK!$C$3:$G$500,5,0),VLOOKUP($E1319,DanhmucTK!$C$3:$F$500,4,0))),"")</f>
        <v/>
      </c>
      <c r="S1319" s="163" t="str">
        <f>IF(NOT(ISNA(MATCH($E1319,Define!$P$4:$P$68,0))),VLOOKUP($E1319,DanhmucTK!$C$3:$F$500,4,0),"")</f>
        <v/>
      </c>
    </row>
    <row r="1320" spans="1:19" ht="18.75" customHeight="1" x14ac:dyDescent="0.2">
      <c r="A1320" s="12"/>
      <c r="B1320" s="13"/>
      <c r="C1320" s="14"/>
      <c r="D1320" s="15"/>
      <c r="E1320" s="15"/>
      <c r="F1320" s="16"/>
      <c r="G1320" s="15"/>
      <c r="H1320" s="16"/>
      <c r="I1320" s="16"/>
      <c r="J1320" s="13"/>
      <c r="K1320" s="13"/>
      <c r="L1320" s="13"/>
      <c r="M1320" s="13"/>
      <c r="N1320" s="16"/>
      <c r="O1320" s="144"/>
      <c r="P1320" s="160" t="str">
        <f>IFERROR(IF(NOT(ISNA(MATCH(D1320,Define!$P$4:$P$68,0))),Data!$L1320,IF(NOT(ISNA(MATCH(Data!D1320,Define!$S$4:$S$68,0))),VLOOKUP(Data!D1320,DanhmucTK!$C$3:$G$500,5,0),VLOOKUP(Data!D1320,DanhmucTK!$C$3:$F$500,4,0))),"")</f>
        <v/>
      </c>
      <c r="Q1320" s="161" t="str">
        <f>IF(NOT(ISNA(MATCH($D1320,Define!$P$4:$P$68,0))),VLOOKUP(Data!D1320,DanhmucTK!$C$3:$F$500,4,0),"")</f>
        <v/>
      </c>
      <c r="R1320" s="162" t="str">
        <f>IFERROR(IF(NOT(ISNA(MATCH($E1320,Define!$P$4:$P$68,0))),Data!$L1320,IF(NOT(ISNA(MATCH($E1320,Define!$S$4:$S$68,0))),VLOOKUP($E1320,DanhmucTK!$C$3:$G$500,5,0),VLOOKUP($E1320,DanhmucTK!$C$3:$F$500,4,0))),"")</f>
        <v/>
      </c>
      <c r="S1320" s="163" t="str">
        <f>IF(NOT(ISNA(MATCH($E1320,Define!$P$4:$P$68,0))),VLOOKUP($E1320,DanhmucTK!$C$3:$F$500,4,0),"")</f>
        <v/>
      </c>
    </row>
    <row r="1321" spans="1:19" ht="18.75" customHeight="1" x14ac:dyDescent="0.2">
      <c r="A1321" s="12"/>
      <c r="B1321" s="13"/>
      <c r="C1321" s="14"/>
      <c r="D1321" s="15"/>
      <c r="E1321" s="15"/>
      <c r="F1321" s="16"/>
      <c r="G1321" s="15"/>
      <c r="H1321" s="16"/>
      <c r="I1321" s="16"/>
      <c r="J1321" s="13"/>
      <c r="K1321" s="13"/>
      <c r="L1321" s="13"/>
      <c r="M1321" s="13"/>
      <c r="N1321" s="16"/>
      <c r="O1321" s="144"/>
      <c r="P1321" s="160" t="str">
        <f>IFERROR(IF(NOT(ISNA(MATCH(D1321,Define!$P$4:$P$68,0))),Data!$L1321,IF(NOT(ISNA(MATCH(Data!D1321,Define!$S$4:$S$68,0))),VLOOKUP(Data!D1321,DanhmucTK!$C$3:$G$500,5,0),VLOOKUP(Data!D1321,DanhmucTK!$C$3:$F$500,4,0))),"")</f>
        <v/>
      </c>
      <c r="Q1321" s="161" t="str">
        <f>IF(NOT(ISNA(MATCH($D1321,Define!$P$4:$P$68,0))),VLOOKUP(Data!D1321,DanhmucTK!$C$3:$F$500,4,0),"")</f>
        <v/>
      </c>
      <c r="R1321" s="162" t="str">
        <f>IFERROR(IF(NOT(ISNA(MATCH($E1321,Define!$P$4:$P$68,0))),Data!$L1321,IF(NOT(ISNA(MATCH($E1321,Define!$S$4:$S$68,0))),VLOOKUP($E1321,DanhmucTK!$C$3:$G$500,5,0),VLOOKUP($E1321,DanhmucTK!$C$3:$F$500,4,0))),"")</f>
        <v/>
      </c>
      <c r="S1321" s="163" t="str">
        <f>IF(NOT(ISNA(MATCH($E1321,Define!$P$4:$P$68,0))),VLOOKUP($E1321,DanhmucTK!$C$3:$F$500,4,0),"")</f>
        <v/>
      </c>
    </row>
    <row r="1322" spans="1:19" ht="18.75" customHeight="1" x14ac:dyDescent="0.2">
      <c r="A1322" s="12"/>
      <c r="B1322" s="13"/>
      <c r="C1322" s="14"/>
      <c r="D1322" s="15"/>
      <c r="E1322" s="15"/>
      <c r="F1322" s="16"/>
      <c r="G1322" s="15"/>
      <c r="H1322" s="16"/>
      <c r="I1322" s="16"/>
      <c r="J1322" s="13"/>
      <c r="K1322" s="13"/>
      <c r="L1322" s="13"/>
      <c r="M1322" s="13"/>
      <c r="N1322" s="16"/>
      <c r="O1322" s="144"/>
      <c r="P1322" s="160" t="str">
        <f>IFERROR(IF(NOT(ISNA(MATCH(D1322,Define!$P$4:$P$68,0))),Data!$L1322,IF(NOT(ISNA(MATCH(Data!D1322,Define!$S$4:$S$68,0))),VLOOKUP(Data!D1322,DanhmucTK!$C$3:$G$500,5,0),VLOOKUP(Data!D1322,DanhmucTK!$C$3:$F$500,4,0))),"")</f>
        <v/>
      </c>
      <c r="Q1322" s="161" t="str">
        <f>IF(NOT(ISNA(MATCH($D1322,Define!$P$4:$P$68,0))),VLOOKUP(Data!D1322,DanhmucTK!$C$3:$F$500,4,0),"")</f>
        <v/>
      </c>
      <c r="R1322" s="162" t="str">
        <f>IFERROR(IF(NOT(ISNA(MATCH($E1322,Define!$P$4:$P$68,0))),Data!$L1322,IF(NOT(ISNA(MATCH($E1322,Define!$S$4:$S$68,0))),VLOOKUP($E1322,DanhmucTK!$C$3:$G$500,5,0),VLOOKUP($E1322,DanhmucTK!$C$3:$F$500,4,0))),"")</f>
        <v/>
      </c>
      <c r="S1322" s="163" t="str">
        <f>IF(NOT(ISNA(MATCH($E1322,Define!$P$4:$P$68,0))),VLOOKUP($E1322,DanhmucTK!$C$3:$F$500,4,0),"")</f>
        <v/>
      </c>
    </row>
    <row r="1323" spans="1:19" ht="18.75" customHeight="1" x14ac:dyDescent="0.2">
      <c r="A1323" s="12"/>
      <c r="B1323" s="13"/>
      <c r="C1323" s="14"/>
      <c r="D1323" s="15"/>
      <c r="E1323" s="15"/>
      <c r="F1323" s="16"/>
      <c r="G1323" s="15"/>
      <c r="H1323" s="16"/>
      <c r="I1323" s="16"/>
      <c r="J1323" s="13"/>
      <c r="K1323" s="13"/>
      <c r="L1323" s="13"/>
      <c r="M1323" s="13"/>
      <c r="N1323" s="16"/>
      <c r="O1323" s="144"/>
      <c r="P1323" s="160" t="str">
        <f>IFERROR(IF(NOT(ISNA(MATCH(D1323,Define!$P$4:$P$68,0))),Data!$L1323,IF(NOT(ISNA(MATCH(Data!D1323,Define!$S$4:$S$68,0))),VLOOKUP(Data!D1323,DanhmucTK!$C$3:$G$500,5,0),VLOOKUP(Data!D1323,DanhmucTK!$C$3:$F$500,4,0))),"")</f>
        <v/>
      </c>
      <c r="Q1323" s="161" t="str">
        <f>IF(NOT(ISNA(MATCH($D1323,Define!$P$4:$P$68,0))),VLOOKUP(Data!D1323,DanhmucTK!$C$3:$F$500,4,0),"")</f>
        <v/>
      </c>
      <c r="R1323" s="162" t="str">
        <f>IFERROR(IF(NOT(ISNA(MATCH($E1323,Define!$P$4:$P$68,0))),Data!$L1323,IF(NOT(ISNA(MATCH($E1323,Define!$S$4:$S$68,0))),VLOOKUP($E1323,DanhmucTK!$C$3:$G$500,5,0),VLOOKUP($E1323,DanhmucTK!$C$3:$F$500,4,0))),"")</f>
        <v/>
      </c>
      <c r="S1323" s="163" t="str">
        <f>IF(NOT(ISNA(MATCH($E1323,Define!$P$4:$P$68,0))),VLOOKUP($E1323,DanhmucTK!$C$3:$F$500,4,0),"")</f>
        <v/>
      </c>
    </row>
    <row r="1324" spans="1:19" ht="18.75" customHeight="1" x14ac:dyDescent="0.2">
      <c r="A1324" s="12"/>
      <c r="B1324" s="13"/>
      <c r="C1324" s="14"/>
      <c r="D1324" s="15"/>
      <c r="E1324" s="15"/>
      <c r="F1324" s="16"/>
      <c r="G1324" s="15"/>
      <c r="H1324" s="16"/>
      <c r="I1324" s="16"/>
      <c r="J1324" s="13"/>
      <c r="K1324" s="13"/>
      <c r="L1324" s="13"/>
      <c r="M1324" s="13"/>
      <c r="N1324" s="16"/>
      <c r="O1324" s="144"/>
      <c r="P1324" s="160" t="str">
        <f>IFERROR(IF(NOT(ISNA(MATCH(D1324,Define!$P$4:$P$68,0))),Data!$L1324,IF(NOT(ISNA(MATCH(Data!D1324,Define!$S$4:$S$68,0))),VLOOKUP(Data!D1324,DanhmucTK!$C$3:$G$500,5,0),VLOOKUP(Data!D1324,DanhmucTK!$C$3:$F$500,4,0))),"")</f>
        <v/>
      </c>
      <c r="Q1324" s="161" t="str">
        <f>IF(NOT(ISNA(MATCH($D1324,Define!$P$4:$P$68,0))),VLOOKUP(Data!D1324,DanhmucTK!$C$3:$F$500,4,0),"")</f>
        <v/>
      </c>
      <c r="R1324" s="162" t="str">
        <f>IFERROR(IF(NOT(ISNA(MATCH($E1324,Define!$P$4:$P$68,0))),Data!$L1324,IF(NOT(ISNA(MATCH($E1324,Define!$S$4:$S$68,0))),VLOOKUP($E1324,DanhmucTK!$C$3:$G$500,5,0),VLOOKUP($E1324,DanhmucTK!$C$3:$F$500,4,0))),"")</f>
        <v/>
      </c>
      <c r="S1324" s="163" t="str">
        <f>IF(NOT(ISNA(MATCH($E1324,Define!$P$4:$P$68,0))),VLOOKUP($E1324,DanhmucTK!$C$3:$F$500,4,0),"")</f>
        <v/>
      </c>
    </row>
    <row r="1325" spans="1:19" ht="18.75" customHeight="1" x14ac:dyDescent="0.2">
      <c r="A1325" s="12"/>
      <c r="B1325" s="13"/>
      <c r="C1325" s="14"/>
      <c r="D1325" s="15"/>
      <c r="E1325" s="15"/>
      <c r="F1325" s="16"/>
      <c r="G1325" s="15"/>
      <c r="H1325" s="16"/>
      <c r="I1325" s="16"/>
      <c r="J1325" s="13"/>
      <c r="K1325" s="13"/>
      <c r="L1325" s="13"/>
      <c r="M1325" s="13"/>
      <c r="N1325" s="16"/>
      <c r="O1325" s="144"/>
      <c r="P1325" s="160" t="str">
        <f>IFERROR(IF(NOT(ISNA(MATCH(D1325,Define!$P$4:$P$68,0))),Data!$L1325,IF(NOT(ISNA(MATCH(Data!D1325,Define!$S$4:$S$68,0))),VLOOKUP(Data!D1325,DanhmucTK!$C$3:$G$500,5,0),VLOOKUP(Data!D1325,DanhmucTK!$C$3:$F$500,4,0))),"")</f>
        <v/>
      </c>
      <c r="Q1325" s="161" t="str">
        <f>IF(NOT(ISNA(MATCH($D1325,Define!$P$4:$P$68,0))),VLOOKUP(Data!D1325,DanhmucTK!$C$3:$F$500,4,0),"")</f>
        <v/>
      </c>
      <c r="R1325" s="162" t="str">
        <f>IFERROR(IF(NOT(ISNA(MATCH($E1325,Define!$P$4:$P$68,0))),Data!$L1325,IF(NOT(ISNA(MATCH($E1325,Define!$S$4:$S$68,0))),VLOOKUP($E1325,DanhmucTK!$C$3:$G$500,5,0),VLOOKUP($E1325,DanhmucTK!$C$3:$F$500,4,0))),"")</f>
        <v/>
      </c>
      <c r="S1325" s="163" t="str">
        <f>IF(NOT(ISNA(MATCH($E1325,Define!$P$4:$P$68,0))),VLOOKUP($E1325,DanhmucTK!$C$3:$F$500,4,0),"")</f>
        <v/>
      </c>
    </row>
    <row r="1326" spans="1:19" ht="18.75" customHeight="1" x14ac:dyDescent="0.2">
      <c r="A1326" s="12"/>
      <c r="B1326" s="13"/>
      <c r="C1326" s="14"/>
      <c r="D1326" s="15"/>
      <c r="E1326" s="15"/>
      <c r="F1326" s="16"/>
      <c r="G1326" s="15"/>
      <c r="H1326" s="16"/>
      <c r="I1326" s="16"/>
      <c r="J1326" s="13"/>
      <c r="K1326" s="13"/>
      <c r="L1326" s="13"/>
      <c r="M1326" s="13"/>
      <c r="N1326" s="16"/>
      <c r="O1326" s="144"/>
      <c r="P1326" s="160" t="str">
        <f>IFERROR(IF(NOT(ISNA(MATCH(D1326,Define!$P$4:$P$68,0))),Data!$L1326,IF(NOT(ISNA(MATCH(Data!D1326,Define!$S$4:$S$68,0))),VLOOKUP(Data!D1326,DanhmucTK!$C$3:$G$500,5,0),VLOOKUP(Data!D1326,DanhmucTK!$C$3:$F$500,4,0))),"")</f>
        <v/>
      </c>
      <c r="Q1326" s="161" t="str">
        <f>IF(NOT(ISNA(MATCH($D1326,Define!$P$4:$P$68,0))),VLOOKUP(Data!D1326,DanhmucTK!$C$3:$F$500,4,0),"")</f>
        <v/>
      </c>
      <c r="R1326" s="162" t="str">
        <f>IFERROR(IF(NOT(ISNA(MATCH($E1326,Define!$P$4:$P$68,0))),Data!$L1326,IF(NOT(ISNA(MATCH($E1326,Define!$S$4:$S$68,0))),VLOOKUP($E1326,DanhmucTK!$C$3:$G$500,5,0),VLOOKUP($E1326,DanhmucTK!$C$3:$F$500,4,0))),"")</f>
        <v/>
      </c>
      <c r="S1326" s="163" t="str">
        <f>IF(NOT(ISNA(MATCH($E1326,Define!$P$4:$P$68,0))),VLOOKUP($E1326,DanhmucTK!$C$3:$F$500,4,0),"")</f>
        <v/>
      </c>
    </row>
    <row r="1327" spans="1:19" ht="18.75" customHeight="1" x14ac:dyDescent="0.2">
      <c r="A1327" s="12"/>
      <c r="B1327" s="13"/>
      <c r="C1327" s="14"/>
      <c r="D1327" s="15"/>
      <c r="E1327" s="15"/>
      <c r="F1327" s="16"/>
      <c r="G1327" s="15"/>
      <c r="H1327" s="16"/>
      <c r="I1327" s="16"/>
      <c r="J1327" s="13"/>
      <c r="K1327" s="13"/>
      <c r="L1327" s="13"/>
      <c r="M1327" s="13"/>
      <c r="N1327" s="16"/>
      <c r="O1327" s="144"/>
      <c r="P1327" s="160" t="str">
        <f>IFERROR(IF(NOT(ISNA(MATCH(D1327,Define!$P$4:$P$68,0))),Data!$L1327,IF(NOT(ISNA(MATCH(Data!D1327,Define!$S$4:$S$68,0))),VLOOKUP(Data!D1327,DanhmucTK!$C$3:$G$500,5,0),VLOOKUP(Data!D1327,DanhmucTK!$C$3:$F$500,4,0))),"")</f>
        <v/>
      </c>
      <c r="Q1327" s="161" t="str">
        <f>IF(NOT(ISNA(MATCH($D1327,Define!$P$4:$P$68,0))),VLOOKUP(Data!D1327,DanhmucTK!$C$3:$F$500,4,0),"")</f>
        <v/>
      </c>
      <c r="R1327" s="162" t="str">
        <f>IFERROR(IF(NOT(ISNA(MATCH($E1327,Define!$P$4:$P$68,0))),Data!$L1327,IF(NOT(ISNA(MATCH($E1327,Define!$S$4:$S$68,0))),VLOOKUP($E1327,DanhmucTK!$C$3:$G$500,5,0),VLOOKUP($E1327,DanhmucTK!$C$3:$F$500,4,0))),"")</f>
        <v/>
      </c>
      <c r="S1327" s="163" t="str">
        <f>IF(NOT(ISNA(MATCH($E1327,Define!$P$4:$P$68,0))),VLOOKUP($E1327,DanhmucTK!$C$3:$F$500,4,0),"")</f>
        <v/>
      </c>
    </row>
    <row r="1328" spans="1:19" ht="18.75" customHeight="1" x14ac:dyDescent="0.2">
      <c r="A1328" s="12"/>
      <c r="B1328" s="13"/>
      <c r="C1328" s="14"/>
      <c r="D1328" s="15"/>
      <c r="E1328" s="15"/>
      <c r="F1328" s="16"/>
      <c r="G1328" s="15"/>
      <c r="H1328" s="16"/>
      <c r="I1328" s="16"/>
      <c r="J1328" s="13"/>
      <c r="K1328" s="13"/>
      <c r="L1328" s="13"/>
      <c r="M1328" s="13"/>
      <c r="N1328" s="16"/>
      <c r="O1328" s="144"/>
      <c r="P1328" s="160" t="str">
        <f>IFERROR(IF(NOT(ISNA(MATCH(D1328,Define!$P$4:$P$68,0))),Data!$L1328,IF(NOT(ISNA(MATCH(Data!D1328,Define!$S$4:$S$68,0))),VLOOKUP(Data!D1328,DanhmucTK!$C$3:$G$500,5,0),VLOOKUP(Data!D1328,DanhmucTK!$C$3:$F$500,4,0))),"")</f>
        <v/>
      </c>
      <c r="Q1328" s="161" t="str">
        <f>IF(NOT(ISNA(MATCH($D1328,Define!$P$4:$P$68,0))),VLOOKUP(Data!D1328,DanhmucTK!$C$3:$F$500,4,0),"")</f>
        <v/>
      </c>
      <c r="R1328" s="162" t="str">
        <f>IFERROR(IF(NOT(ISNA(MATCH($E1328,Define!$P$4:$P$68,0))),Data!$L1328,IF(NOT(ISNA(MATCH($E1328,Define!$S$4:$S$68,0))),VLOOKUP($E1328,DanhmucTK!$C$3:$G$500,5,0),VLOOKUP($E1328,DanhmucTK!$C$3:$F$500,4,0))),"")</f>
        <v/>
      </c>
      <c r="S1328" s="163" t="str">
        <f>IF(NOT(ISNA(MATCH($E1328,Define!$P$4:$P$68,0))),VLOOKUP($E1328,DanhmucTK!$C$3:$F$500,4,0),"")</f>
        <v/>
      </c>
    </row>
    <row r="1329" spans="1:19" ht="18.75" customHeight="1" x14ac:dyDescent="0.2">
      <c r="A1329" s="12"/>
      <c r="B1329" s="13"/>
      <c r="C1329" s="14"/>
      <c r="D1329" s="15"/>
      <c r="E1329" s="15"/>
      <c r="F1329" s="16"/>
      <c r="G1329" s="15"/>
      <c r="H1329" s="16"/>
      <c r="I1329" s="16"/>
      <c r="J1329" s="13"/>
      <c r="K1329" s="13"/>
      <c r="L1329" s="13"/>
      <c r="M1329" s="13"/>
      <c r="N1329" s="16"/>
      <c r="O1329" s="144"/>
      <c r="P1329" s="160" t="str">
        <f>IFERROR(IF(NOT(ISNA(MATCH(D1329,Define!$P$4:$P$68,0))),Data!$L1329,IF(NOT(ISNA(MATCH(Data!D1329,Define!$S$4:$S$68,0))),VLOOKUP(Data!D1329,DanhmucTK!$C$3:$G$500,5,0),VLOOKUP(Data!D1329,DanhmucTK!$C$3:$F$500,4,0))),"")</f>
        <v/>
      </c>
      <c r="Q1329" s="161" t="str">
        <f>IF(NOT(ISNA(MATCH($D1329,Define!$P$4:$P$68,0))),VLOOKUP(Data!D1329,DanhmucTK!$C$3:$F$500,4,0),"")</f>
        <v/>
      </c>
      <c r="R1329" s="162" t="str">
        <f>IFERROR(IF(NOT(ISNA(MATCH($E1329,Define!$P$4:$P$68,0))),Data!$L1329,IF(NOT(ISNA(MATCH($E1329,Define!$S$4:$S$68,0))),VLOOKUP($E1329,DanhmucTK!$C$3:$G$500,5,0),VLOOKUP($E1329,DanhmucTK!$C$3:$F$500,4,0))),"")</f>
        <v/>
      </c>
      <c r="S1329" s="163" t="str">
        <f>IF(NOT(ISNA(MATCH($E1329,Define!$P$4:$P$68,0))),VLOOKUP($E1329,DanhmucTK!$C$3:$F$500,4,0),"")</f>
        <v/>
      </c>
    </row>
    <row r="1330" spans="1:19" ht="18.75" customHeight="1" x14ac:dyDescent="0.2">
      <c r="A1330" s="12"/>
      <c r="B1330" s="13"/>
      <c r="C1330" s="14"/>
      <c r="D1330" s="15"/>
      <c r="E1330" s="15"/>
      <c r="F1330" s="16"/>
      <c r="G1330" s="15"/>
      <c r="H1330" s="16"/>
      <c r="I1330" s="16"/>
      <c r="J1330" s="13"/>
      <c r="K1330" s="13"/>
      <c r="L1330" s="13"/>
      <c r="M1330" s="13"/>
      <c r="N1330" s="16"/>
      <c r="O1330" s="144"/>
      <c r="P1330" s="160" t="str">
        <f>IFERROR(IF(NOT(ISNA(MATCH(D1330,Define!$P$4:$P$68,0))),Data!$L1330,IF(NOT(ISNA(MATCH(Data!D1330,Define!$S$4:$S$68,0))),VLOOKUP(Data!D1330,DanhmucTK!$C$3:$G$500,5,0),VLOOKUP(Data!D1330,DanhmucTK!$C$3:$F$500,4,0))),"")</f>
        <v/>
      </c>
      <c r="Q1330" s="161" t="str">
        <f>IF(NOT(ISNA(MATCH($D1330,Define!$P$4:$P$68,0))),VLOOKUP(Data!D1330,DanhmucTK!$C$3:$F$500,4,0),"")</f>
        <v/>
      </c>
      <c r="R1330" s="162" t="str">
        <f>IFERROR(IF(NOT(ISNA(MATCH($E1330,Define!$P$4:$P$68,0))),Data!$L1330,IF(NOT(ISNA(MATCH($E1330,Define!$S$4:$S$68,0))),VLOOKUP($E1330,DanhmucTK!$C$3:$G$500,5,0),VLOOKUP($E1330,DanhmucTK!$C$3:$F$500,4,0))),"")</f>
        <v/>
      </c>
      <c r="S1330" s="163" t="str">
        <f>IF(NOT(ISNA(MATCH($E1330,Define!$P$4:$P$68,0))),VLOOKUP($E1330,DanhmucTK!$C$3:$F$500,4,0),"")</f>
        <v/>
      </c>
    </row>
    <row r="1331" spans="1:19" ht="18.75" customHeight="1" x14ac:dyDescent="0.2">
      <c r="A1331" s="12"/>
      <c r="B1331" s="13"/>
      <c r="C1331" s="14"/>
      <c r="D1331" s="15"/>
      <c r="E1331" s="15"/>
      <c r="F1331" s="16"/>
      <c r="G1331" s="15"/>
      <c r="H1331" s="16"/>
      <c r="I1331" s="16"/>
      <c r="J1331" s="13"/>
      <c r="K1331" s="13"/>
      <c r="L1331" s="13"/>
      <c r="M1331" s="13"/>
      <c r="N1331" s="16"/>
      <c r="O1331" s="144"/>
      <c r="P1331" s="160" t="str">
        <f>IFERROR(IF(NOT(ISNA(MATCH(D1331,Define!$P$4:$P$68,0))),Data!$L1331,IF(NOT(ISNA(MATCH(Data!D1331,Define!$S$4:$S$68,0))),VLOOKUP(Data!D1331,DanhmucTK!$C$3:$G$500,5,0),VLOOKUP(Data!D1331,DanhmucTK!$C$3:$F$500,4,0))),"")</f>
        <v/>
      </c>
      <c r="Q1331" s="161" t="str">
        <f>IF(NOT(ISNA(MATCH($D1331,Define!$P$4:$P$68,0))),VLOOKUP(Data!D1331,DanhmucTK!$C$3:$F$500,4,0),"")</f>
        <v/>
      </c>
      <c r="R1331" s="162" t="str">
        <f>IFERROR(IF(NOT(ISNA(MATCH($E1331,Define!$P$4:$P$68,0))),Data!$L1331,IF(NOT(ISNA(MATCH($E1331,Define!$S$4:$S$68,0))),VLOOKUP($E1331,DanhmucTK!$C$3:$G$500,5,0),VLOOKUP($E1331,DanhmucTK!$C$3:$F$500,4,0))),"")</f>
        <v/>
      </c>
      <c r="S1331" s="163" t="str">
        <f>IF(NOT(ISNA(MATCH($E1331,Define!$P$4:$P$68,0))),VLOOKUP($E1331,DanhmucTK!$C$3:$F$500,4,0),"")</f>
        <v/>
      </c>
    </row>
    <row r="1332" spans="1:19" ht="18.75" customHeight="1" x14ac:dyDescent="0.2">
      <c r="A1332" s="12"/>
      <c r="B1332" s="13"/>
      <c r="C1332" s="14"/>
      <c r="D1332" s="15"/>
      <c r="E1332" s="15"/>
      <c r="F1332" s="16"/>
      <c r="G1332" s="15"/>
      <c r="H1332" s="16"/>
      <c r="I1332" s="16"/>
      <c r="J1332" s="13"/>
      <c r="K1332" s="13"/>
      <c r="L1332" s="13"/>
      <c r="M1332" s="13"/>
      <c r="N1332" s="16"/>
      <c r="O1332" s="144"/>
      <c r="P1332" s="160" t="str">
        <f>IFERROR(IF(NOT(ISNA(MATCH(D1332,Define!$P$4:$P$68,0))),Data!$L1332,IF(NOT(ISNA(MATCH(Data!D1332,Define!$S$4:$S$68,0))),VLOOKUP(Data!D1332,DanhmucTK!$C$3:$G$500,5,0),VLOOKUP(Data!D1332,DanhmucTK!$C$3:$F$500,4,0))),"")</f>
        <v/>
      </c>
      <c r="Q1332" s="161" t="str">
        <f>IF(NOT(ISNA(MATCH($D1332,Define!$P$4:$P$68,0))),VLOOKUP(Data!D1332,DanhmucTK!$C$3:$F$500,4,0),"")</f>
        <v/>
      </c>
      <c r="R1332" s="162" t="str">
        <f>IFERROR(IF(NOT(ISNA(MATCH($E1332,Define!$P$4:$P$68,0))),Data!$L1332,IF(NOT(ISNA(MATCH($E1332,Define!$S$4:$S$68,0))),VLOOKUP($E1332,DanhmucTK!$C$3:$G$500,5,0),VLOOKUP($E1332,DanhmucTK!$C$3:$F$500,4,0))),"")</f>
        <v/>
      </c>
      <c r="S1332" s="163" t="str">
        <f>IF(NOT(ISNA(MATCH($E1332,Define!$P$4:$P$68,0))),VLOOKUP($E1332,DanhmucTK!$C$3:$F$500,4,0),"")</f>
        <v/>
      </c>
    </row>
    <row r="1333" spans="1:19" ht="18.75" customHeight="1" x14ac:dyDescent="0.2">
      <c r="A1333" s="12"/>
      <c r="B1333" s="13"/>
      <c r="C1333" s="14"/>
      <c r="D1333" s="15"/>
      <c r="E1333" s="15"/>
      <c r="F1333" s="16"/>
      <c r="G1333" s="15"/>
      <c r="H1333" s="16"/>
      <c r="I1333" s="16"/>
      <c r="J1333" s="13"/>
      <c r="K1333" s="13"/>
      <c r="L1333" s="13"/>
      <c r="M1333" s="13"/>
      <c r="N1333" s="16"/>
      <c r="O1333" s="144"/>
      <c r="P1333" s="160" t="str">
        <f>IFERROR(IF(NOT(ISNA(MATCH(D1333,Define!$P$4:$P$68,0))),Data!$L1333,IF(NOT(ISNA(MATCH(Data!D1333,Define!$S$4:$S$68,0))),VLOOKUP(Data!D1333,DanhmucTK!$C$3:$G$500,5,0),VLOOKUP(Data!D1333,DanhmucTK!$C$3:$F$500,4,0))),"")</f>
        <v/>
      </c>
      <c r="Q1333" s="161" t="str">
        <f>IF(NOT(ISNA(MATCH($D1333,Define!$P$4:$P$68,0))),VLOOKUP(Data!D1333,DanhmucTK!$C$3:$F$500,4,0),"")</f>
        <v/>
      </c>
      <c r="R1333" s="162" t="str">
        <f>IFERROR(IF(NOT(ISNA(MATCH($E1333,Define!$P$4:$P$68,0))),Data!$L1333,IF(NOT(ISNA(MATCH($E1333,Define!$S$4:$S$68,0))),VLOOKUP($E1333,DanhmucTK!$C$3:$G$500,5,0),VLOOKUP($E1333,DanhmucTK!$C$3:$F$500,4,0))),"")</f>
        <v/>
      </c>
      <c r="S1333" s="163" t="str">
        <f>IF(NOT(ISNA(MATCH($E1333,Define!$P$4:$P$68,0))),VLOOKUP($E1333,DanhmucTK!$C$3:$F$500,4,0),"")</f>
        <v/>
      </c>
    </row>
    <row r="1334" spans="1:19" ht="18.75" customHeight="1" x14ac:dyDescent="0.2">
      <c r="A1334" s="12"/>
      <c r="B1334" s="13"/>
      <c r="C1334" s="14"/>
      <c r="D1334" s="15"/>
      <c r="E1334" s="15"/>
      <c r="F1334" s="16"/>
      <c r="G1334" s="15"/>
      <c r="H1334" s="16"/>
      <c r="I1334" s="16"/>
      <c r="J1334" s="13"/>
      <c r="K1334" s="13"/>
      <c r="L1334" s="13"/>
      <c r="M1334" s="13"/>
      <c r="N1334" s="16"/>
      <c r="O1334" s="144"/>
      <c r="P1334" s="160" t="str">
        <f>IFERROR(IF(NOT(ISNA(MATCH(D1334,Define!$P$4:$P$68,0))),Data!$L1334,IF(NOT(ISNA(MATCH(Data!D1334,Define!$S$4:$S$68,0))),VLOOKUP(Data!D1334,DanhmucTK!$C$3:$G$500,5,0),VLOOKUP(Data!D1334,DanhmucTK!$C$3:$F$500,4,0))),"")</f>
        <v/>
      </c>
      <c r="Q1334" s="161" t="str">
        <f>IF(NOT(ISNA(MATCH($D1334,Define!$P$4:$P$68,0))),VLOOKUP(Data!D1334,DanhmucTK!$C$3:$F$500,4,0),"")</f>
        <v/>
      </c>
      <c r="R1334" s="162" t="str">
        <f>IFERROR(IF(NOT(ISNA(MATCH($E1334,Define!$P$4:$P$68,0))),Data!$L1334,IF(NOT(ISNA(MATCH($E1334,Define!$S$4:$S$68,0))),VLOOKUP($E1334,DanhmucTK!$C$3:$G$500,5,0),VLOOKUP($E1334,DanhmucTK!$C$3:$F$500,4,0))),"")</f>
        <v/>
      </c>
      <c r="S1334" s="163" t="str">
        <f>IF(NOT(ISNA(MATCH($E1334,Define!$P$4:$P$68,0))),VLOOKUP($E1334,DanhmucTK!$C$3:$F$500,4,0),"")</f>
        <v/>
      </c>
    </row>
    <row r="1335" spans="1:19" ht="18.75" customHeight="1" x14ac:dyDescent="0.2">
      <c r="A1335" s="12"/>
      <c r="B1335" s="13"/>
      <c r="C1335" s="14"/>
      <c r="D1335" s="15"/>
      <c r="E1335" s="15"/>
      <c r="F1335" s="16"/>
      <c r="G1335" s="15"/>
      <c r="H1335" s="16"/>
      <c r="I1335" s="16"/>
      <c r="J1335" s="13"/>
      <c r="K1335" s="13"/>
      <c r="L1335" s="13"/>
      <c r="M1335" s="13"/>
      <c r="N1335" s="16"/>
      <c r="O1335" s="144"/>
      <c r="P1335" s="160" t="str">
        <f>IFERROR(IF(NOT(ISNA(MATCH(D1335,Define!$P$4:$P$68,0))),Data!$L1335,IF(NOT(ISNA(MATCH(Data!D1335,Define!$S$4:$S$68,0))),VLOOKUP(Data!D1335,DanhmucTK!$C$3:$G$500,5,0),VLOOKUP(Data!D1335,DanhmucTK!$C$3:$F$500,4,0))),"")</f>
        <v/>
      </c>
      <c r="Q1335" s="161" t="str">
        <f>IF(NOT(ISNA(MATCH($D1335,Define!$P$4:$P$68,0))),VLOOKUP(Data!D1335,DanhmucTK!$C$3:$F$500,4,0),"")</f>
        <v/>
      </c>
      <c r="R1335" s="162" t="str">
        <f>IFERROR(IF(NOT(ISNA(MATCH($E1335,Define!$P$4:$P$68,0))),Data!$L1335,IF(NOT(ISNA(MATCH($E1335,Define!$S$4:$S$68,0))),VLOOKUP($E1335,DanhmucTK!$C$3:$G$500,5,0),VLOOKUP($E1335,DanhmucTK!$C$3:$F$500,4,0))),"")</f>
        <v/>
      </c>
      <c r="S1335" s="163" t="str">
        <f>IF(NOT(ISNA(MATCH($E1335,Define!$P$4:$P$68,0))),VLOOKUP($E1335,DanhmucTK!$C$3:$F$500,4,0),"")</f>
        <v/>
      </c>
    </row>
    <row r="1336" spans="1:19" ht="18.75" customHeight="1" x14ac:dyDescent="0.2">
      <c r="A1336" s="12"/>
      <c r="B1336" s="13"/>
      <c r="C1336" s="14"/>
      <c r="D1336" s="15"/>
      <c r="E1336" s="15"/>
      <c r="F1336" s="16"/>
      <c r="G1336" s="15"/>
      <c r="H1336" s="16"/>
      <c r="I1336" s="16"/>
      <c r="J1336" s="13"/>
      <c r="K1336" s="13"/>
      <c r="L1336" s="13"/>
      <c r="M1336" s="13"/>
      <c r="N1336" s="16"/>
      <c r="O1336" s="144"/>
      <c r="P1336" s="160" t="str">
        <f>IFERROR(IF(NOT(ISNA(MATCH(D1336,Define!$P$4:$P$68,0))),Data!$L1336,IF(NOT(ISNA(MATCH(Data!D1336,Define!$S$4:$S$68,0))),VLOOKUP(Data!D1336,DanhmucTK!$C$3:$G$500,5,0),VLOOKUP(Data!D1336,DanhmucTK!$C$3:$F$500,4,0))),"")</f>
        <v/>
      </c>
      <c r="Q1336" s="161" t="str">
        <f>IF(NOT(ISNA(MATCH($D1336,Define!$P$4:$P$68,0))),VLOOKUP(Data!D1336,DanhmucTK!$C$3:$F$500,4,0),"")</f>
        <v/>
      </c>
      <c r="R1336" s="162" t="str">
        <f>IFERROR(IF(NOT(ISNA(MATCH($E1336,Define!$P$4:$P$68,0))),Data!$L1336,IF(NOT(ISNA(MATCH($E1336,Define!$S$4:$S$68,0))),VLOOKUP($E1336,DanhmucTK!$C$3:$G$500,5,0),VLOOKUP($E1336,DanhmucTK!$C$3:$F$500,4,0))),"")</f>
        <v/>
      </c>
      <c r="S1336" s="163" t="str">
        <f>IF(NOT(ISNA(MATCH($E1336,Define!$P$4:$P$68,0))),VLOOKUP($E1336,DanhmucTK!$C$3:$F$500,4,0),"")</f>
        <v/>
      </c>
    </row>
    <row r="1337" spans="1:19" ht="18.75" customHeight="1" x14ac:dyDescent="0.2">
      <c r="A1337" s="12"/>
      <c r="B1337" s="13"/>
      <c r="C1337" s="14"/>
      <c r="D1337" s="15"/>
      <c r="E1337" s="15"/>
      <c r="F1337" s="16"/>
      <c r="G1337" s="15"/>
      <c r="H1337" s="16"/>
      <c r="I1337" s="16"/>
      <c r="J1337" s="13"/>
      <c r="K1337" s="13"/>
      <c r="L1337" s="13"/>
      <c r="M1337" s="13"/>
      <c r="N1337" s="16"/>
      <c r="O1337" s="144"/>
      <c r="P1337" s="160" t="str">
        <f>IFERROR(IF(NOT(ISNA(MATCH(D1337,Define!$P$4:$P$68,0))),Data!$L1337,IF(NOT(ISNA(MATCH(Data!D1337,Define!$S$4:$S$68,0))),VLOOKUP(Data!D1337,DanhmucTK!$C$3:$G$500,5,0),VLOOKUP(Data!D1337,DanhmucTK!$C$3:$F$500,4,0))),"")</f>
        <v/>
      </c>
      <c r="Q1337" s="161" t="str">
        <f>IF(NOT(ISNA(MATCH($D1337,Define!$P$4:$P$68,0))),VLOOKUP(Data!D1337,DanhmucTK!$C$3:$F$500,4,0),"")</f>
        <v/>
      </c>
      <c r="R1337" s="162" t="str">
        <f>IFERROR(IF(NOT(ISNA(MATCH($E1337,Define!$P$4:$P$68,0))),Data!$L1337,IF(NOT(ISNA(MATCH($E1337,Define!$S$4:$S$68,0))),VLOOKUP($E1337,DanhmucTK!$C$3:$G$500,5,0),VLOOKUP($E1337,DanhmucTK!$C$3:$F$500,4,0))),"")</f>
        <v/>
      </c>
      <c r="S1337" s="163" t="str">
        <f>IF(NOT(ISNA(MATCH($E1337,Define!$P$4:$P$68,0))),VLOOKUP($E1337,DanhmucTK!$C$3:$F$500,4,0),"")</f>
        <v/>
      </c>
    </row>
    <row r="1338" spans="1:19" ht="18.75" customHeight="1" x14ac:dyDescent="0.2">
      <c r="A1338" s="12"/>
      <c r="B1338" s="13"/>
      <c r="C1338" s="14"/>
      <c r="D1338" s="15"/>
      <c r="E1338" s="15"/>
      <c r="F1338" s="16"/>
      <c r="G1338" s="15"/>
      <c r="H1338" s="16"/>
      <c r="I1338" s="16"/>
      <c r="J1338" s="13"/>
      <c r="K1338" s="13"/>
      <c r="L1338" s="13"/>
      <c r="M1338" s="13"/>
      <c r="N1338" s="16"/>
      <c r="O1338" s="144"/>
      <c r="P1338" s="160" t="str">
        <f>IFERROR(IF(NOT(ISNA(MATCH(D1338,Define!$P$4:$P$68,0))),Data!$L1338,IF(NOT(ISNA(MATCH(Data!D1338,Define!$S$4:$S$68,0))),VLOOKUP(Data!D1338,DanhmucTK!$C$3:$G$500,5,0),VLOOKUP(Data!D1338,DanhmucTK!$C$3:$F$500,4,0))),"")</f>
        <v/>
      </c>
      <c r="Q1338" s="161" t="str">
        <f>IF(NOT(ISNA(MATCH($D1338,Define!$P$4:$P$68,0))),VLOOKUP(Data!D1338,DanhmucTK!$C$3:$F$500,4,0),"")</f>
        <v/>
      </c>
      <c r="R1338" s="162" t="str">
        <f>IFERROR(IF(NOT(ISNA(MATCH($E1338,Define!$P$4:$P$68,0))),Data!$L1338,IF(NOT(ISNA(MATCH($E1338,Define!$S$4:$S$68,0))),VLOOKUP($E1338,DanhmucTK!$C$3:$G$500,5,0),VLOOKUP($E1338,DanhmucTK!$C$3:$F$500,4,0))),"")</f>
        <v/>
      </c>
      <c r="S1338" s="163" t="str">
        <f>IF(NOT(ISNA(MATCH($E1338,Define!$P$4:$P$68,0))),VLOOKUP($E1338,DanhmucTK!$C$3:$F$500,4,0),"")</f>
        <v/>
      </c>
    </row>
    <row r="1339" spans="1:19" ht="18.75" customHeight="1" x14ac:dyDescent="0.2">
      <c r="A1339" s="12"/>
      <c r="B1339" s="13"/>
      <c r="C1339" s="14"/>
      <c r="D1339" s="15"/>
      <c r="E1339" s="15"/>
      <c r="F1339" s="16"/>
      <c r="G1339" s="15"/>
      <c r="H1339" s="16"/>
      <c r="I1339" s="16"/>
      <c r="J1339" s="13"/>
      <c r="K1339" s="13"/>
      <c r="L1339" s="13"/>
      <c r="M1339" s="13"/>
      <c r="N1339" s="16"/>
      <c r="O1339" s="144"/>
      <c r="P1339" s="160" t="str">
        <f>IFERROR(IF(NOT(ISNA(MATCH(D1339,Define!$P$4:$P$68,0))),Data!$L1339,IF(NOT(ISNA(MATCH(Data!D1339,Define!$S$4:$S$68,0))),VLOOKUP(Data!D1339,DanhmucTK!$C$3:$G$500,5,0),VLOOKUP(Data!D1339,DanhmucTK!$C$3:$F$500,4,0))),"")</f>
        <v/>
      </c>
      <c r="Q1339" s="161" t="str">
        <f>IF(NOT(ISNA(MATCH($D1339,Define!$P$4:$P$68,0))),VLOOKUP(Data!D1339,DanhmucTK!$C$3:$F$500,4,0),"")</f>
        <v/>
      </c>
      <c r="R1339" s="162" t="str">
        <f>IFERROR(IF(NOT(ISNA(MATCH($E1339,Define!$P$4:$P$68,0))),Data!$L1339,IF(NOT(ISNA(MATCH($E1339,Define!$S$4:$S$68,0))),VLOOKUP($E1339,DanhmucTK!$C$3:$G$500,5,0),VLOOKUP($E1339,DanhmucTK!$C$3:$F$500,4,0))),"")</f>
        <v/>
      </c>
      <c r="S1339" s="163" t="str">
        <f>IF(NOT(ISNA(MATCH($E1339,Define!$P$4:$P$68,0))),VLOOKUP($E1339,DanhmucTK!$C$3:$F$500,4,0),"")</f>
        <v/>
      </c>
    </row>
    <row r="1340" spans="1:19" ht="18.75" customHeight="1" x14ac:dyDescent="0.2">
      <c r="A1340" s="12"/>
      <c r="B1340" s="13"/>
      <c r="C1340" s="14"/>
      <c r="D1340" s="15"/>
      <c r="E1340" s="15"/>
      <c r="F1340" s="16"/>
      <c r="G1340" s="15"/>
      <c r="H1340" s="16"/>
      <c r="I1340" s="16"/>
      <c r="J1340" s="13"/>
      <c r="K1340" s="13"/>
      <c r="L1340" s="13"/>
      <c r="M1340" s="13"/>
      <c r="N1340" s="16"/>
      <c r="O1340" s="144"/>
      <c r="P1340" s="160" t="str">
        <f>IFERROR(IF(NOT(ISNA(MATCH(D1340,Define!$P$4:$P$68,0))),Data!$L1340,IF(NOT(ISNA(MATCH(Data!D1340,Define!$S$4:$S$68,0))),VLOOKUP(Data!D1340,DanhmucTK!$C$3:$G$500,5,0),VLOOKUP(Data!D1340,DanhmucTK!$C$3:$F$500,4,0))),"")</f>
        <v/>
      </c>
      <c r="Q1340" s="161" t="str">
        <f>IF(NOT(ISNA(MATCH($D1340,Define!$P$4:$P$68,0))),VLOOKUP(Data!D1340,DanhmucTK!$C$3:$F$500,4,0),"")</f>
        <v/>
      </c>
      <c r="R1340" s="162" t="str">
        <f>IFERROR(IF(NOT(ISNA(MATCH($E1340,Define!$P$4:$P$68,0))),Data!$L1340,IF(NOT(ISNA(MATCH($E1340,Define!$S$4:$S$68,0))),VLOOKUP($E1340,DanhmucTK!$C$3:$G$500,5,0),VLOOKUP($E1340,DanhmucTK!$C$3:$F$500,4,0))),"")</f>
        <v/>
      </c>
      <c r="S1340" s="163" t="str">
        <f>IF(NOT(ISNA(MATCH($E1340,Define!$P$4:$P$68,0))),VLOOKUP($E1340,DanhmucTK!$C$3:$F$500,4,0),"")</f>
        <v/>
      </c>
    </row>
    <row r="1341" spans="1:19" ht="18.75" customHeight="1" x14ac:dyDescent="0.2">
      <c r="A1341" s="12"/>
      <c r="B1341" s="13"/>
      <c r="C1341" s="14"/>
      <c r="D1341" s="15"/>
      <c r="E1341" s="15"/>
      <c r="F1341" s="16"/>
      <c r="G1341" s="15"/>
      <c r="H1341" s="16"/>
      <c r="I1341" s="16"/>
      <c r="J1341" s="13"/>
      <c r="K1341" s="13"/>
      <c r="L1341" s="13"/>
      <c r="M1341" s="13"/>
      <c r="N1341" s="16"/>
      <c r="O1341" s="144"/>
      <c r="P1341" s="160" t="str">
        <f>IFERROR(IF(NOT(ISNA(MATCH(D1341,Define!$P$4:$P$68,0))),Data!$L1341,IF(NOT(ISNA(MATCH(Data!D1341,Define!$S$4:$S$68,0))),VLOOKUP(Data!D1341,DanhmucTK!$C$3:$G$500,5,0),VLOOKUP(Data!D1341,DanhmucTK!$C$3:$F$500,4,0))),"")</f>
        <v/>
      </c>
      <c r="Q1341" s="161" t="str">
        <f>IF(NOT(ISNA(MATCH($D1341,Define!$P$4:$P$68,0))),VLOOKUP(Data!D1341,DanhmucTK!$C$3:$F$500,4,0),"")</f>
        <v/>
      </c>
      <c r="R1341" s="162" t="str">
        <f>IFERROR(IF(NOT(ISNA(MATCH($E1341,Define!$P$4:$P$68,0))),Data!$L1341,IF(NOT(ISNA(MATCH($E1341,Define!$S$4:$S$68,0))),VLOOKUP($E1341,DanhmucTK!$C$3:$G$500,5,0),VLOOKUP($E1341,DanhmucTK!$C$3:$F$500,4,0))),"")</f>
        <v/>
      </c>
      <c r="S1341" s="163" t="str">
        <f>IF(NOT(ISNA(MATCH($E1341,Define!$P$4:$P$68,0))),VLOOKUP($E1341,DanhmucTK!$C$3:$F$500,4,0),"")</f>
        <v/>
      </c>
    </row>
    <row r="1342" spans="1:19" ht="18.75" customHeight="1" x14ac:dyDescent="0.2">
      <c r="A1342" s="12"/>
      <c r="B1342" s="13"/>
      <c r="C1342" s="14"/>
      <c r="D1342" s="15"/>
      <c r="E1342" s="15"/>
      <c r="F1342" s="16"/>
      <c r="G1342" s="15"/>
      <c r="H1342" s="16"/>
      <c r="I1342" s="16"/>
      <c r="J1342" s="13"/>
      <c r="K1342" s="13"/>
      <c r="L1342" s="13"/>
      <c r="M1342" s="13"/>
      <c r="N1342" s="16"/>
      <c r="O1342" s="144"/>
      <c r="P1342" s="160" t="str">
        <f>IFERROR(IF(NOT(ISNA(MATCH(D1342,Define!$P$4:$P$68,0))),Data!$L1342,IF(NOT(ISNA(MATCH(Data!D1342,Define!$S$4:$S$68,0))),VLOOKUP(Data!D1342,DanhmucTK!$C$3:$G$500,5,0),VLOOKUP(Data!D1342,DanhmucTK!$C$3:$F$500,4,0))),"")</f>
        <v/>
      </c>
      <c r="Q1342" s="161" t="str">
        <f>IF(NOT(ISNA(MATCH($D1342,Define!$P$4:$P$68,0))),VLOOKUP(Data!D1342,DanhmucTK!$C$3:$F$500,4,0),"")</f>
        <v/>
      </c>
      <c r="R1342" s="162" t="str">
        <f>IFERROR(IF(NOT(ISNA(MATCH($E1342,Define!$P$4:$P$68,0))),Data!$L1342,IF(NOT(ISNA(MATCH($E1342,Define!$S$4:$S$68,0))),VLOOKUP($E1342,DanhmucTK!$C$3:$G$500,5,0),VLOOKUP($E1342,DanhmucTK!$C$3:$F$500,4,0))),"")</f>
        <v/>
      </c>
      <c r="S1342" s="163" t="str">
        <f>IF(NOT(ISNA(MATCH($E1342,Define!$P$4:$P$68,0))),VLOOKUP($E1342,DanhmucTK!$C$3:$F$500,4,0),"")</f>
        <v/>
      </c>
    </row>
    <row r="1343" spans="1:19" ht="18.75" customHeight="1" x14ac:dyDescent="0.2">
      <c r="A1343" s="12"/>
      <c r="B1343" s="13"/>
      <c r="C1343" s="14"/>
      <c r="D1343" s="15"/>
      <c r="E1343" s="15"/>
      <c r="F1343" s="16"/>
      <c r="G1343" s="15"/>
      <c r="H1343" s="16"/>
      <c r="I1343" s="16"/>
      <c r="J1343" s="13"/>
      <c r="K1343" s="13"/>
      <c r="L1343" s="13"/>
      <c r="M1343" s="13"/>
      <c r="N1343" s="16"/>
      <c r="O1343" s="144"/>
      <c r="P1343" s="160" t="str">
        <f>IFERROR(IF(NOT(ISNA(MATCH(D1343,Define!$P$4:$P$68,0))),Data!$L1343,IF(NOT(ISNA(MATCH(Data!D1343,Define!$S$4:$S$68,0))),VLOOKUP(Data!D1343,DanhmucTK!$C$3:$G$500,5,0),VLOOKUP(Data!D1343,DanhmucTK!$C$3:$F$500,4,0))),"")</f>
        <v/>
      </c>
      <c r="Q1343" s="161" t="str">
        <f>IF(NOT(ISNA(MATCH($D1343,Define!$P$4:$P$68,0))),VLOOKUP(Data!D1343,DanhmucTK!$C$3:$F$500,4,0),"")</f>
        <v/>
      </c>
      <c r="R1343" s="162" t="str">
        <f>IFERROR(IF(NOT(ISNA(MATCH($E1343,Define!$P$4:$P$68,0))),Data!$L1343,IF(NOT(ISNA(MATCH($E1343,Define!$S$4:$S$68,0))),VLOOKUP($E1343,DanhmucTK!$C$3:$G$500,5,0),VLOOKUP($E1343,DanhmucTK!$C$3:$F$500,4,0))),"")</f>
        <v/>
      </c>
      <c r="S1343" s="163" t="str">
        <f>IF(NOT(ISNA(MATCH($E1343,Define!$P$4:$P$68,0))),VLOOKUP($E1343,DanhmucTK!$C$3:$F$500,4,0),"")</f>
        <v/>
      </c>
    </row>
    <row r="1344" spans="1:19" ht="18.75" customHeight="1" x14ac:dyDescent="0.2">
      <c r="A1344" s="12"/>
      <c r="B1344" s="13"/>
      <c r="C1344" s="14"/>
      <c r="D1344" s="15"/>
      <c r="E1344" s="15"/>
      <c r="F1344" s="16"/>
      <c r="G1344" s="15"/>
      <c r="H1344" s="16"/>
      <c r="I1344" s="16"/>
      <c r="J1344" s="13"/>
      <c r="K1344" s="13"/>
      <c r="L1344" s="13"/>
      <c r="M1344" s="13"/>
      <c r="N1344" s="16"/>
      <c r="O1344" s="144"/>
      <c r="P1344" s="160" t="str">
        <f>IFERROR(IF(NOT(ISNA(MATCH(D1344,Define!$P$4:$P$68,0))),Data!$L1344,IF(NOT(ISNA(MATCH(Data!D1344,Define!$S$4:$S$68,0))),VLOOKUP(Data!D1344,DanhmucTK!$C$3:$G$500,5,0),VLOOKUP(Data!D1344,DanhmucTK!$C$3:$F$500,4,0))),"")</f>
        <v/>
      </c>
      <c r="Q1344" s="161" t="str">
        <f>IF(NOT(ISNA(MATCH($D1344,Define!$P$4:$P$68,0))),VLOOKUP(Data!D1344,DanhmucTK!$C$3:$F$500,4,0),"")</f>
        <v/>
      </c>
      <c r="R1344" s="162" t="str">
        <f>IFERROR(IF(NOT(ISNA(MATCH($E1344,Define!$P$4:$P$68,0))),Data!$L1344,IF(NOT(ISNA(MATCH($E1344,Define!$S$4:$S$68,0))),VLOOKUP($E1344,DanhmucTK!$C$3:$G$500,5,0),VLOOKUP($E1344,DanhmucTK!$C$3:$F$500,4,0))),"")</f>
        <v/>
      </c>
      <c r="S1344" s="163" t="str">
        <f>IF(NOT(ISNA(MATCH($E1344,Define!$P$4:$P$68,0))),VLOOKUP($E1344,DanhmucTK!$C$3:$F$500,4,0),"")</f>
        <v/>
      </c>
    </row>
    <row r="1345" spans="1:19" ht="18.75" customHeight="1" x14ac:dyDescent="0.2">
      <c r="A1345" s="12"/>
      <c r="B1345" s="13"/>
      <c r="C1345" s="14"/>
      <c r="D1345" s="15"/>
      <c r="E1345" s="15"/>
      <c r="F1345" s="16"/>
      <c r="G1345" s="15"/>
      <c r="H1345" s="16"/>
      <c r="I1345" s="16"/>
      <c r="J1345" s="13"/>
      <c r="K1345" s="13"/>
      <c r="L1345" s="13"/>
      <c r="M1345" s="13"/>
      <c r="N1345" s="16"/>
      <c r="O1345" s="144"/>
      <c r="P1345" s="160" t="str">
        <f>IFERROR(IF(NOT(ISNA(MATCH(D1345,Define!$P$4:$P$68,0))),Data!$L1345,IF(NOT(ISNA(MATCH(Data!D1345,Define!$S$4:$S$68,0))),VLOOKUP(Data!D1345,DanhmucTK!$C$3:$G$500,5,0),VLOOKUP(Data!D1345,DanhmucTK!$C$3:$F$500,4,0))),"")</f>
        <v/>
      </c>
      <c r="Q1345" s="161" t="str">
        <f>IF(NOT(ISNA(MATCH($D1345,Define!$P$4:$P$68,0))),VLOOKUP(Data!D1345,DanhmucTK!$C$3:$F$500,4,0),"")</f>
        <v/>
      </c>
      <c r="R1345" s="162" t="str">
        <f>IFERROR(IF(NOT(ISNA(MATCH($E1345,Define!$P$4:$P$68,0))),Data!$L1345,IF(NOT(ISNA(MATCH($E1345,Define!$S$4:$S$68,0))),VLOOKUP($E1345,DanhmucTK!$C$3:$G$500,5,0),VLOOKUP($E1345,DanhmucTK!$C$3:$F$500,4,0))),"")</f>
        <v/>
      </c>
      <c r="S1345" s="163" t="str">
        <f>IF(NOT(ISNA(MATCH($E1345,Define!$P$4:$P$68,0))),VLOOKUP($E1345,DanhmucTK!$C$3:$F$500,4,0),"")</f>
        <v/>
      </c>
    </row>
    <row r="1346" spans="1:19" ht="18.75" customHeight="1" x14ac:dyDescent="0.2">
      <c r="A1346" s="12"/>
      <c r="B1346" s="13"/>
      <c r="C1346" s="14"/>
      <c r="D1346" s="15"/>
      <c r="E1346" s="15"/>
      <c r="F1346" s="16"/>
      <c r="G1346" s="15"/>
      <c r="H1346" s="16"/>
      <c r="I1346" s="16"/>
      <c r="J1346" s="13"/>
      <c r="K1346" s="13"/>
      <c r="L1346" s="13"/>
      <c r="M1346" s="13"/>
      <c r="N1346" s="16"/>
      <c r="O1346" s="144"/>
      <c r="P1346" s="160" t="str">
        <f>IFERROR(IF(NOT(ISNA(MATCH(D1346,Define!$P$4:$P$68,0))),Data!$L1346,IF(NOT(ISNA(MATCH(Data!D1346,Define!$S$4:$S$68,0))),VLOOKUP(Data!D1346,DanhmucTK!$C$3:$G$500,5,0),VLOOKUP(Data!D1346,DanhmucTK!$C$3:$F$500,4,0))),"")</f>
        <v/>
      </c>
      <c r="Q1346" s="161" t="str">
        <f>IF(NOT(ISNA(MATCH($D1346,Define!$P$4:$P$68,0))),VLOOKUP(Data!D1346,DanhmucTK!$C$3:$F$500,4,0),"")</f>
        <v/>
      </c>
      <c r="R1346" s="162" t="str">
        <f>IFERROR(IF(NOT(ISNA(MATCH($E1346,Define!$P$4:$P$68,0))),Data!$L1346,IF(NOT(ISNA(MATCH($E1346,Define!$S$4:$S$68,0))),VLOOKUP($E1346,DanhmucTK!$C$3:$G$500,5,0),VLOOKUP($E1346,DanhmucTK!$C$3:$F$500,4,0))),"")</f>
        <v/>
      </c>
      <c r="S1346" s="163" t="str">
        <f>IF(NOT(ISNA(MATCH($E1346,Define!$P$4:$P$68,0))),VLOOKUP($E1346,DanhmucTK!$C$3:$F$500,4,0),"")</f>
        <v/>
      </c>
    </row>
    <row r="1347" spans="1:19" ht="18.75" customHeight="1" x14ac:dyDescent="0.2">
      <c r="A1347" s="12"/>
      <c r="B1347" s="13"/>
      <c r="C1347" s="14"/>
      <c r="D1347" s="15"/>
      <c r="E1347" s="15"/>
      <c r="F1347" s="16"/>
      <c r="G1347" s="15"/>
      <c r="H1347" s="16"/>
      <c r="I1347" s="16"/>
      <c r="J1347" s="13"/>
      <c r="K1347" s="13"/>
      <c r="L1347" s="13"/>
      <c r="M1347" s="13"/>
      <c r="N1347" s="16"/>
      <c r="O1347" s="144"/>
      <c r="P1347" s="160" t="str">
        <f>IFERROR(IF(NOT(ISNA(MATCH(D1347,Define!$P$4:$P$68,0))),Data!$L1347,IF(NOT(ISNA(MATCH(Data!D1347,Define!$S$4:$S$68,0))),VLOOKUP(Data!D1347,DanhmucTK!$C$3:$G$500,5,0),VLOOKUP(Data!D1347,DanhmucTK!$C$3:$F$500,4,0))),"")</f>
        <v/>
      </c>
      <c r="Q1347" s="161" t="str">
        <f>IF(NOT(ISNA(MATCH($D1347,Define!$P$4:$P$68,0))),VLOOKUP(Data!D1347,DanhmucTK!$C$3:$F$500,4,0),"")</f>
        <v/>
      </c>
      <c r="R1347" s="162" t="str">
        <f>IFERROR(IF(NOT(ISNA(MATCH($E1347,Define!$P$4:$P$68,0))),Data!$L1347,IF(NOT(ISNA(MATCH($E1347,Define!$S$4:$S$68,0))),VLOOKUP($E1347,DanhmucTK!$C$3:$G$500,5,0),VLOOKUP($E1347,DanhmucTK!$C$3:$F$500,4,0))),"")</f>
        <v/>
      </c>
      <c r="S1347" s="163" t="str">
        <f>IF(NOT(ISNA(MATCH($E1347,Define!$P$4:$P$68,0))),VLOOKUP($E1347,DanhmucTK!$C$3:$F$500,4,0),"")</f>
        <v/>
      </c>
    </row>
    <row r="1348" spans="1:19" ht="18.75" customHeight="1" x14ac:dyDescent="0.2">
      <c r="A1348" s="12"/>
      <c r="B1348" s="13"/>
      <c r="C1348" s="14"/>
      <c r="D1348" s="15"/>
      <c r="E1348" s="15"/>
      <c r="F1348" s="16"/>
      <c r="G1348" s="15"/>
      <c r="H1348" s="16"/>
      <c r="I1348" s="16"/>
      <c r="J1348" s="13"/>
      <c r="K1348" s="13"/>
      <c r="L1348" s="13"/>
      <c r="M1348" s="13"/>
      <c r="N1348" s="16"/>
      <c r="O1348" s="144"/>
      <c r="P1348" s="160" t="str">
        <f>IFERROR(IF(NOT(ISNA(MATCH(D1348,Define!$P$4:$P$68,0))),Data!$L1348,IF(NOT(ISNA(MATCH(Data!D1348,Define!$S$4:$S$68,0))),VLOOKUP(Data!D1348,DanhmucTK!$C$3:$G$500,5,0),VLOOKUP(Data!D1348,DanhmucTK!$C$3:$F$500,4,0))),"")</f>
        <v/>
      </c>
      <c r="Q1348" s="161" t="str">
        <f>IF(NOT(ISNA(MATCH($D1348,Define!$P$4:$P$68,0))),VLOOKUP(Data!D1348,DanhmucTK!$C$3:$F$500,4,0),"")</f>
        <v/>
      </c>
      <c r="R1348" s="162" t="str">
        <f>IFERROR(IF(NOT(ISNA(MATCH($E1348,Define!$P$4:$P$68,0))),Data!$L1348,IF(NOT(ISNA(MATCH($E1348,Define!$S$4:$S$68,0))),VLOOKUP($E1348,DanhmucTK!$C$3:$G$500,5,0),VLOOKUP($E1348,DanhmucTK!$C$3:$F$500,4,0))),"")</f>
        <v/>
      </c>
      <c r="S1348" s="163" t="str">
        <f>IF(NOT(ISNA(MATCH($E1348,Define!$P$4:$P$68,0))),VLOOKUP($E1348,DanhmucTK!$C$3:$F$500,4,0),"")</f>
        <v/>
      </c>
    </row>
    <row r="1349" spans="1:19" ht="18.75" customHeight="1" x14ac:dyDescent="0.2">
      <c r="A1349" s="12"/>
      <c r="B1349" s="13"/>
      <c r="C1349" s="14"/>
      <c r="D1349" s="15"/>
      <c r="E1349" s="15"/>
      <c r="F1349" s="16"/>
      <c r="G1349" s="15"/>
      <c r="H1349" s="16"/>
      <c r="I1349" s="16"/>
      <c r="J1349" s="13"/>
      <c r="K1349" s="13"/>
      <c r="L1349" s="13"/>
      <c r="M1349" s="13"/>
      <c r="N1349" s="16"/>
      <c r="O1349" s="144"/>
      <c r="P1349" s="160" t="str">
        <f>IFERROR(IF(NOT(ISNA(MATCH(D1349,Define!$P$4:$P$68,0))),Data!$L1349,IF(NOT(ISNA(MATCH(Data!D1349,Define!$S$4:$S$68,0))),VLOOKUP(Data!D1349,DanhmucTK!$C$3:$G$500,5,0),VLOOKUP(Data!D1349,DanhmucTK!$C$3:$F$500,4,0))),"")</f>
        <v/>
      </c>
      <c r="Q1349" s="161" t="str">
        <f>IF(NOT(ISNA(MATCH($D1349,Define!$P$4:$P$68,0))),VLOOKUP(Data!D1349,DanhmucTK!$C$3:$F$500,4,0),"")</f>
        <v/>
      </c>
      <c r="R1349" s="162" t="str">
        <f>IFERROR(IF(NOT(ISNA(MATCH($E1349,Define!$P$4:$P$68,0))),Data!$L1349,IF(NOT(ISNA(MATCH($E1349,Define!$S$4:$S$68,0))),VLOOKUP($E1349,DanhmucTK!$C$3:$G$500,5,0),VLOOKUP($E1349,DanhmucTK!$C$3:$F$500,4,0))),"")</f>
        <v/>
      </c>
      <c r="S1349" s="163" t="str">
        <f>IF(NOT(ISNA(MATCH($E1349,Define!$P$4:$P$68,0))),VLOOKUP($E1349,DanhmucTK!$C$3:$F$500,4,0),"")</f>
        <v/>
      </c>
    </row>
    <row r="1350" spans="1:19" ht="18.75" customHeight="1" x14ac:dyDescent="0.2">
      <c r="A1350" s="12"/>
      <c r="B1350" s="13"/>
      <c r="C1350" s="14"/>
      <c r="D1350" s="15"/>
      <c r="E1350" s="15"/>
      <c r="F1350" s="16"/>
      <c r="G1350" s="15"/>
      <c r="H1350" s="16"/>
      <c r="I1350" s="16"/>
      <c r="J1350" s="13"/>
      <c r="K1350" s="13"/>
      <c r="L1350" s="13"/>
      <c r="M1350" s="13"/>
      <c r="N1350" s="16"/>
      <c r="O1350" s="144"/>
      <c r="P1350" s="160" t="str">
        <f>IFERROR(IF(NOT(ISNA(MATCH(D1350,Define!$P$4:$P$68,0))),Data!$L1350,IF(NOT(ISNA(MATCH(Data!D1350,Define!$S$4:$S$68,0))),VLOOKUP(Data!D1350,DanhmucTK!$C$3:$G$500,5,0),VLOOKUP(Data!D1350,DanhmucTK!$C$3:$F$500,4,0))),"")</f>
        <v/>
      </c>
      <c r="Q1350" s="161" t="str">
        <f>IF(NOT(ISNA(MATCH($D1350,Define!$P$4:$P$68,0))),VLOOKUP(Data!D1350,DanhmucTK!$C$3:$F$500,4,0),"")</f>
        <v/>
      </c>
      <c r="R1350" s="162" t="str">
        <f>IFERROR(IF(NOT(ISNA(MATCH($E1350,Define!$P$4:$P$68,0))),Data!$L1350,IF(NOT(ISNA(MATCH($E1350,Define!$S$4:$S$68,0))),VLOOKUP($E1350,DanhmucTK!$C$3:$G$500,5,0),VLOOKUP($E1350,DanhmucTK!$C$3:$F$500,4,0))),"")</f>
        <v/>
      </c>
      <c r="S1350" s="163" t="str">
        <f>IF(NOT(ISNA(MATCH($E1350,Define!$P$4:$P$68,0))),VLOOKUP($E1350,DanhmucTK!$C$3:$F$500,4,0),"")</f>
        <v/>
      </c>
    </row>
    <row r="1351" spans="1:19" ht="18.75" customHeight="1" x14ac:dyDescent="0.2">
      <c r="A1351" s="12"/>
      <c r="B1351" s="13"/>
      <c r="C1351" s="14"/>
      <c r="D1351" s="15"/>
      <c r="E1351" s="15"/>
      <c r="F1351" s="16"/>
      <c r="G1351" s="15"/>
      <c r="H1351" s="16"/>
      <c r="I1351" s="16"/>
      <c r="J1351" s="13"/>
      <c r="K1351" s="13"/>
      <c r="L1351" s="13"/>
      <c r="M1351" s="13"/>
      <c r="N1351" s="16"/>
      <c r="O1351" s="144"/>
      <c r="P1351" s="160" t="str">
        <f>IFERROR(IF(NOT(ISNA(MATCH(D1351,Define!$P$4:$P$68,0))),Data!$L1351,IF(NOT(ISNA(MATCH(Data!D1351,Define!$S$4:$S$68,0))),VLOOKUP(Data!D1351,DanhmucTK!$C$3:$G$500,5,0),VLOOKUP(Data!D1351,DanhmucTK!$C$3:$F$500,4,0))),"")</f>
        <v/>
      </c>
      <c r="Q1351" s="161" t="str">
        <f>IF(NOT(ISNA(MATCH($D1351,Define!$P$4:$P$68,0))),VLOOKUP(Data!D1351,DanhmucTK!$C$3:$F$500,4,0),"")</f>
        <v/>
      </c>
      <c r="R1351" s="162" t="str">
        <f>IFERROR(IF(NOT(ISNA(MATCH($E1351,Define!$P$4:$P$68,0))),Data!$L1351,IF(NOT(ISNA(MATCH($E1351,Define!$S$4:$S$68,0))),VLOOKUP($E1351,DanhmucTK!$C$3:$G$500,5,0),VLOOKUP($E1351,DanhmucTK!$C$3:$F$500,4,0))),"")</f>
        <v/>
      </c>
      <c r="S1351" s="163" t="str">
        <f>IF(NOT(ISNA(MATCH($E1351,Define!$P$4:$P$68,0))),VLOOKUP($E1351,DanhmucTK!$C$3:$F$500,4,0),"")</f>
        <v/>
      </c>
    </row>
    <row r="1352" spans="1:19" ht="18.75" customHeight="1" x14ac:dyDescent="0.2">
      <c r="A1352" s="12"/>
      <c r="B1352" s="13"/>
      <c r="C1352" s="14"/>
      <c r="D1352" s="15"/>
      <c r="E1352" s="15"/>
      <c r="F1352" s="16"/>
      <c r="G1352" s="15"/>
      <c r="H1352" s="16"/>
      <c r="I1352" s="16"/>
      <c r="J1352" s="13"/>
      <c r="K1352" s="13"/>
      <c r="L1352" s="13"/>
      <c r="M1352" s="13"/>
      <c r="N1352" s="16"/>
      <c r="O1352" s="144"/>
      <c r="P1352" s="160" t="str">
        <f>IFERROR(IF(NOT(ISNA(MATCH(D1352,Define!$P$4:$P$68,0))),Data!$L1352,IF(NOT(ISNA(MATCH(Data!D1352,Define!$S$4:$S$68,0))),VLOOKUP(Data!D1352,DanhmucTK!$C$3:$G$500,5,0),VLOOKUP(Data!D1352,DanhmucTK!$C$3:$F$500,4,0))),"")</f>
        <v/>
      </c>
      <c r="Q1352" s="161" t="str">
        <f>IF(NOT(ISNA(MATCH($D1352,Define!$P$4:$P$68,0))),VLOOKUP(Data!D1352,DanhmucTK!$C$3:$F$500,4,0),"")</f>
        <v/>
      </c>
      <c r="R1352" s="162" t="str">
        <f>IFERROR(IF(NOT(ISNA(MATCH($E1352,Define!$P$4:$P$68,0))),Data!$L1352,IF(NOT(ISNA(MATCH($E1352,Define!$S$4:$S$68,0))),VLOOKUP($E1352,DanhmucTK!$C$3:$G$500,5,0),VLOOKUP($E1352,DanhmucTK!$C$3:$F$500,4,0))),"")</f>
        <v/>
      </c>
      <c r="S1352" s="163" t="str">
        <f>IF(NOT(ISNA(MATCH($E1352,Define!$P$4:$P$68,0))),VLOOKUP($E1352,DanhmucTK!$C$3:$F$500,4,0),"")</f>
        <v/>
      </c>
    </row>
    <row r="1353" spans="1:19" ht="18.75" customHeight="1" x14ac:dyDescent="0.2">
      <c r="A1353" s="12"/>
      <c r="B1353" s="13"/>
      <c r="C1353" s="14"/>
      <c r="D1353" s="15"/>
      <c r="E1353" s="15"/>
      <c r="F1353" s="16"/>
      <c r="G1353" s="15"/>
      <c r="H1353" s="16"/>
      <c r="I1353" s="16"/>
      <c r="J1353" s="13"/>
      <c r="K1353" s="13"/>
      <c r="L1353" s="13"/>
      <c r="M1353" s="13"/>
      <c r="N1353" s="16"/>
      <c r="O1353" s="144"/>
      <c r="P1353" s="160" t="str">
        <f>IFERROR(IF(NOT(ISNA(MATCH(D1353,Define!$P$4:$P$68,0))),Data!$L1353,IF(NOT(ISNA(MATCH(Data!D1353,Define!$S$4:$S$68,0))),VLOOKUP(Data!D1353,DanhmucTK!$C$3:$G$500,5,0),VLOOKUP(Data!D1353,DanhmucTK!$C$3:$F$500,4,0))),"")</f>
        <v/>
      </c>
      <c r="Q1353" s="161" t="str">
        <f>IF(NOT(ISNA(MATCH($D1353,Define!$P$4:$P$68,0))),VLOOKUP(Data!D1353,DanhmucTK!$C$3:$F$500,4,0),"")</f>
        <v/>
      </c>
      <c r="R1353" s="162" t="str">
        <f>IFERROR(IF(NOT(ISNA(MATCH($E1353,Define!$P$4:$P$68,0))),Data!$L1353,IF(NOT(ISNA(MATCH($E1353,Define!$S$4:$S$68,0))),VLOOKUP($E1353,DanhmucTK!$C$3:$G$500,5,0),VLOOKUP($E1353,DanhmucTK!$C$3:$F$500,4,0))),"")</f>
        <v/>
      </c>
      <c r="S1353" s="163" t="str">
        <f>IF(NOT(ISNA(MATCH($E1353,Define!$P$4:$P$68,0))),VLOOKUP($E1353,DanhmucTK!$C$3:$F$500,4,0),"")</f>
        <v/>
      </c>
    </row>
    <row r="1354" spans="1:19" ht="18.75" customHeight="1" x14ac:dyDescent="0.2">
      <c r="A1354" s="12"/>
      <c r="B1354" s="13"/>
      <c r="C1354" s="14"/>
      <c r="D1354" s="15"/>
      <c r="E1354" s="15"/>
      <c r="F1354" s="16"/>
      <c r="G1354" s="15"/>
      <c r="H1354" s="16"/>
      <c r="I1354" s="16"/>
      <c r="J1354" s="13"/>
      <c r="K1354" s="13"/>
      <c r="L1354" s="13"/>
      <c r="M1354" s="13"/>
      <c r="N1354" s="16"/>
      <c r="O1354" s="144"/>
      <c r="P1354" s="160" t="str">
        <f>IFERROR(IF(NOT(ISNA(MATCH(D1354,Define!$P$4:$P$68,0))),Data!$L1354,IF(NOT(ISNA(MATCH(Data!D1354,Define!$S$4:$S$68,0))),VLOOKUP(Data!D1354,DanhmucTK!$C$3:$G$500,5,0),VLOOKUP(Data!D1354,DanhmucTK!$C$3:$F$500,4,0))),"")</f>
        <v/>
      </c>
      <c r="Q1354" s="161" t="str">
        <f>IF(NOT(ISNA(MATCH($D1354,Define!$P$4:$P$68,0))),VLOOKUP(Data!D1354,DanhmucTK!$C$3:$F$500,4,0),"")</f>
        <v/>
      </c>
      <c r="R1354" s="162" t="str">
        <f>IFERROR(IF(NOT(ISNA(MATCH($E1354,Define!$P$4:$P$68,0))),Data!$L1354,IF(NOT(ISNA(MATCH($E1354,Define!$S$4:$S$68,0))),VLOOKUP($E1354,DanhmucTK!$C$3:$G$500,5,0),VLOOKUP($E1354,DanhmucTK!$C$3:$F$500,4,0))),"")</f>
        <v/>
      </c>
      <c r="S1354" s="163" t="str">
        <f>IF(NOT(ISNA(MATCH($E1354,Define!$P$4:$P$68,0))),VLOOKUP($E1354,DanhmucTK!$C$3:$F$500,4,0),"")</f>
        <v/>
      </c>
    </row>
    <row r="1355" spans="1:19" ht="18.75" customHeight="1" x14ac:dyDescent="0.2">
      <c r="A1355" s="12"/>
      <c r="B1355" s="13"/>
      <c r="C1355" s="14"/>
      <c r="D1355" s="15"/>
      <c r="E1355" s="15"/>
      <c r="F1355" s="16"/>
      <c r="G1355" s="15"/>
      <c r="H1355" s="16"/>
      <c r="I1355" s="16"/>
      <c r="J1355" s="13"/>
      <c r="K1355" s="13"/>
      <c r="L1355" s="13"/>
      <c r="M1355" s="13"/>
      <c r="N1355" s="16"/>
      <c r="O1355" s="144"/>
      <c r="P1355" s="160" t="str">
        <f>IFERROR(IF(NOT(ISNA(MATCH(D1355,Define!$P$4:$P$68,0))),Data!$L1355,IF(NOT(ISNA(MATCH(Data!D1355,Define!$S$4:$S$68,0))),VLOOKUP(Data!D1355,DanhmucTK!$C$3:$G$500,5,0),VLOOKUP(Data!D1355,DanhmucTK!$C$3:$F$500,4,0))),"")</f>
        <v/>
      </c>
      <c r="Q1355" s="161" t="str">
        <f>IF(NOT(ISNA(MATCH($D1355,Define!$P$4:$P$68,0))),VLOOKUP(Data!D1355,DanhmucTK!$C$3:$F$500,4,0),"")</f>
        <v/>
      </c>
      <c r="R1355" s="162" t="str">
        <f>IFERROR(IF(NOT(ISNA(MATCH($E1355,Define!$P$4:$P$68,0))),Data!$L1355,IF(NOT(ISNA(MATCH($E1355,Define!$S$4:$S$68,0))),VLOOKUP($E1355,DanhmucTK!$C$3:$G$500,5,0),VLOOKUP($E1355,DanhmucTK!$C$3:$F$500,4,0))),"")</f>
        <v/>
      </c>
      <c r="S1355" s="163" t="str">
        <f>IF(NOT(ISNA(MATCH($E1355,Define!$P$4:$P$68,0))),VLOOKUP($E1355,DanhmucTK!$C$3:$F$500,4,0),"")</f>
        <v/>
      </c>
    </row>
    <row r="1356" spans="1:19" ht="18.75" customHeight="1" x14ac:dyDescent="0.2">
      <c r="A1356" s="12"/>
      <c r="B1356" s="13"/>
      <c r="C1356" s="14"/>
      <c r="D1356" s="15"/>
      <c r="E1356" s="15"/>
      <c r="F1356" s="16"/>
      <c r="G1356" s="15"/>
      <c r="H1356" s="16"/>
      <c r="I1356" s="16"/>
      <c r="J1356" s="13"/>
      <c r="K1356" s="13"/>
      <c r="L1356" s="13"/>
      <c r="M1356" s="13"/>
      <c r="N1356" s="16"/>
      <c r="O1356" s="144"/>
      <c r="P1356" s="160" t="str">
        <f>IFERROR(IF(NOT(ISNA(MATCH(D1356,Define!$P$4:$P$68,0))),Data!$L1356,IF(NOT(ISNA(MATCH(Data!D1356,Define!$S$4:$S$68,0))),VLOOKUP(Data!D1356,DanhmucTK!$C$3:$G$500,5,0),VLOOKUP(Data!D1356,DanhmucTK!$C$3:$F$500,4,0))),"")</f>
        <v/>
      </c>
      <c r="Q1356" s="161" t="str">
        <f>IF(NOT(ISNA(MATCH($D1356,Define!$P$4:$P$68,0))),VLOOKUP(Data!D1356,DanhmucTK!$C$3:$F$500,4,0),"")</f>
        <v/>
      </c>
      <c r="R1356" s="162" t="str">
        <f>IFERROR(IF(NOT(ISNA(MATCH($E1356,Define!$P$4:$P$68,0))),Data!$L1356,IF(NOT(ISNA(MATCH($E1356,Define!$S$4:$S$68,0))),VLOOKUP($E1356,DanhmucTK!$C$3:$G$500,5,0),VLOOKUP($E1356,DanhmucTK!$C$3:$F$500,4,0))),"")</f>
        <v/>
      </c>
      <c r="S1356" s="163" t="str">
        <f>IF(NOT(ISNA(MATCH($E1356,Define!$P$4:$P$68,0))),VLOOKUP($E1356,DanhmucTK!$C$3:$F$500,4,0),"")</f>
        <v/>
      </c>
    </row>
    <row r="1357" spans="1:19" ht="18.75" customHeight="1" x14ac:dyDescent="0.2">
      <c r="A1357" s="12"/>
      <c r="B1357" s="13"/>
      <c r="C1357" s="14"/>
      <c r="D1357" s="15"/>
      <c r="E1357" s="15"/>
      <c r="F1357" s="16"/>
      <c r="G1357" s="15"/>
      <c r="H1357" s="16"/>
      <c r="I1357" s="16"/>
      <c r="J1357" s="13"/>
      <c r="K1357" s="13"/>
      <c r="L1357" s="13"/>
      <c r="M1357" s="13"/>
      <c r="N1357" s="16"/>
      <c r="O1357" s="144"/>
      <c r="P1357" s="160" t="str">
        <f>IFERROR(IF(NOT(ISNA(MATCH(D1357,Define!$P$4:$P$68,0))),Data!$L1357,IF(NOT(ISNA(MATCH(Data!D1357,Define!$S$4:$S$68,0))),VLOOKUP(Data!D1357,DanhmucTK!$C$3:$G$500,5,0),VLOOKUP(Data!D1357,DanhmucTK!$C$3:$F$500,4,0))),"")</f>
        <v/>
      </c>
      <c r="Q1357" s="161" t="str">
        <f>IF(NOT(ISNA(MATCH($D1357,Define!$P$4:$P$68,0))),VLOOKUP(Data!D1357,DanhmucTK!$C$3:$F$500,4,0),"")</f>
        <v/>
      </c>
      <c r="R1357" s="162" t="str">
        <f>IFERROR(IF(NOT(ISNA(MATCH($E1357,Define!$P$4:$P$68,0))),Data!$L1357,IF(NOT(ISNA(MATCH($E1357,Define!$S$4:$S$68,0))),VLOOKUP($E1357,DanhmucTK!$C$3:$G$500,5,0),VLOOKUP($E1357,DanhmucTK!$C$3:$F$500,4,0))),"")</f>
        <v/>
      </c>
      <c r="S1357" s="163" t="str">
        <f>IF(NOT(ISNA(MATCH($E1357,Define!$P$4:$P$68,0))),VLOOKUP($E1357,DanhmucTK!$C$3:$F$500,4,0),"")</f>
        <v/>
      </c>
    </row>
    <row r="1358" spans="1:19" ht="18.75" customHeight="1" x14ac:dyDescent="0.2">
      <c r="A1358" s="12"/>
      <c r="B1358" s="13"/>
      <c r="C1358" s="14"/>
      <c r="D1358" s="15"/>
      <c r="E1358" s="15"/>
      <c r="F1358" s="16"/>
      <c r="G1358" s="15"/>
      <c r="H1358" s="16"/>
      <c r="I1358" s="16"/>
      <c r="J1358" s="13"/>
      <c r="K1358" s="13"/>
      <c r="L1358" s="13"/>
      <c r="M1358" s="13"/>
      <c r="N1358" s="16"/>
      <c r="O1358" s="144"/>
      <c r="P1358" s="160" t="str">
        <f>IFERROR(IF(NOT(ISNA(MATCH(D1358,Define!$P$4:$P$68,0))),Data!$L1358,IF(NOT(ISNA(MATCH(Data!D1358,Define!$S$4:$S$68,0))),VLOOKUP(Data!D1358,DanhmucTK!$C$3:$G$500,5,0),VLOOKUP(Data!D1358,DanhmucTK!$C$3:$F$500,4,0))),"")</f>
        <v/>
      </c>
      <c r="Q1358" s="161" t="str">
        <f>IF(NOT(ISNA(MATCH($D1358,Define!$P$4:$P$68,0))),VLOOKUP(Data!D1358,DanhmucTK!$C$3:$F$500,4,0),"")</f>
        <v/>
      </c>
      <c r="R1358" s="162" t="str">
        <f>IFERROR(IF(NOT(ISNA(MATCH($E1358,Define!$P$4:$P$68,0))),Data!$L1358,IF(NOT(ISNA(MATCH($E1358,Define!$S$4:$S$68,0))),VLOOKUP($E1358,DanhmucTK!$C$3:$G$500,5,0),VLOOKUP($E1358,DanhmucTK!$C$3:$F$500,4,0))),"")</f>
        <v/>
      </c>
      <c r="S1358" s="163" t="str">
        <f>IF(NOT(ISNA(MATCH($E1358,Define!$P$4:$P$68,0))),VLOOKUP($E1358,DanhmucTK!$C$3:$F$500,4,0),"")</f>
        <v/>
      </c>
    </row>
    <row r="1359" spans="1:19" ht="18.75" customHeight="1" x14ac:dyDescent="0.2">
      <c r="A1359" s="12"/>
      <c r="B1359" s="13"/>
      <c r="C1359" s="14"/>
      <c r="D1359" s="15"/>
      <c r="E1359" s="15"/>
      <c r="F1359" s="16"/>
      <c r="G1359" s="15"/>
      <c r="H1359" s="16"/>
      <c r="I1359" s="16"/>
      <c r="J1359" s="13"/>
      <c r="K1359" s="13"/>
      <c r="L1359" s="13"/>
      <c r="M1359" s="13"/>
      <c r="N1359" s="16"/>
      <c r="O1359" s="144"/>
      <c r="P1359" s="160" t="str">
        <f>IFERROR(IF(NOT(ISNA(MATCH(D1359,Define!$P$4:$P$68,0))),Data!$L1359,IF(NOT(ISNA(MATCH(Data!D1359,Define!$S$4:$S$68,0))),VLOOKUP(Data!D1359,DanhmucTK!$C$3:$G$500,5,0),VLOOKUP(Data!D1359,DanhmucTK!$C$3:$F$500,4,0))),"")</f>
        <v/>
      </c>
      <c r="Q1359" s="161" t="str">
        <f>IF(NOT(ISNA(MATCH($D1359,Define!$P$4:$P$68,0))),VLOOKUP(Data!D1359,DanhmucTK!$C$3:$F$500,4,0),"")</f>
        <v/>
      </c>
      <c r="R1359" s="162" t="str">
        <f>IFERROR(IF(NOT(ISNA(MATCH($E1359,Define!$P$4:$P$68,0))),Data!$L1359,IF(NOT(ISNA(MATCH($E1359,Define!$S$4:$S$68,0))),VLOOKUP($E1359,DanhmucTK!$C$3:$G$500,5,0),VLOOKUP($E1359,DanhmucTK!$C$3:$F$500,4,0))),"")</f>
        <v/>
      </c>
      <c r="S1359" s="163" t="str">
        <f>IF(NOT(ISNA(MATCH($E1359,Define!$P$4:$P$68,0))),VLOOKUP($E1359,DanhmucTK!$C$3:$F$500,4,0),"")</f>
        <v/>
      </c>
    </row>
    <row r="1360" spans="1:19" ht="18.75" customHeight="1" x14ac:dyDescent="0.2">
      <c r="A1360" s="12"/>
      <c r="B1360" s="13"/>
      <c r="C1360" s="14"/>
      <c r="D1360" s="15"/>
      <c r="E1360" s="15"/>
      <c r="F1360" s="16"/>
      <c r="G1360" s="15"/>
      <c r="H1360" s="16"/>
      <c r="I1360" s="16"/>
      <c r="J1360" s="13"/>
      <c r="K1360" s="13"/>
      <c r="L1360" s="13"/>
      <c r="M1360" s="13"/>
      <c r="N1360" s="16"/>
      <c r="O1360" s="144"/>
      <c r="P1360" s="160" t="str">
        <f>IFERROR(IF(NOT(ISNA(MATCH(D1360,Define!$P$4:$P$68,0))),Data!$L1360,IF(NOT(ISNA(MATCH(Data!D1360,Define!$S$4:$S$68,0))),VLOOKUP(Data!D1360,DanhmucTK!$C$3:$G$500,5,0),VLOOKUP(Data!D1360,DanhmucTK!$C$3:$F$500,4,0))),"")</f>
        <v/>
      </c>
      <c r="Q1360" s="161" t="str">
        <f>IF(NOT(ISNA(MATCH($D1360,Define!$P$4:$P$68,0))),VLOOKUP(Data!D1360,DanhmucTK!$C$3:$F$500,4,0),"")</f>
        <v/>
      </c>
      <c r="R1360" s="162" t="str">
        <f>IFERROR(IF(NOT(ISNA(MATCH($E1360,Define!$P$4:$P$68,0))),Data!$L1360,IF(NOT(ISNA(MATCH($E1360,Define!$S$4:$S$68,0))),VLOOKUP($E1360,DanhmucTK!$C$3:$G$500,5,0),VLOOKUP($E1360,DanhmucTK!$C$3:$F$500,4,0))),"")</f>
        <v/>
      </c>
      <c r="S1360" s="163" t="str">
        <f>IF(NOT(ISNA(MATCH($E1360,Define!$P$4:$P$68,0))),VLOOKUP($E1360,DanhmucTK!$C$3:$F$500,4,0),"")</f>
        <v/>
      </c>
    </row>
    <row r="1361" spans="1:19" ht="18.75" customHeight="1" x14ac:dyDescent="0.2">
      <c r="A1361" s="12"/>
      <c r="B1361" s="13"/>
      <c r="C1361" s="14"/>
      <c r="D1361" s="15"/>
      <c r="E1361" s="15"/>
      <c r="F1361" s="16"/>
      <c r="G1361" s="15"/>
      <c r="H1361" s="16"/>
      <c r="I1361" s="16"/>
      <c r="J1361" s="13"/>
      <c r="K1361" s="13"/>
      <c r="L1361" s="13"/>
      <c r="M1361" s="13"/>
      <c r="N1361" s="16"/>
      <c r="O1361" s="144"/>
      <c r="P1361" s="160" t="str">
        <f>IFERROR(IF(NOT(ISNA(MATCH(D1361,Define!$P$4:$P$68,0))),Data!$L1361,IF(NOT(ISNA(MATCH(Data!D1361,Define!$S$4:$S$68,0))),VLOOKUP(Data!D1361,DanhmucTK!$C$3:$G$500,5,0),VLOOKUP(Data!D1361,DanhmucTK!$C$3:$F$500,4,0))),"")</f>
        <v/>
      </c>
      <c r="Q1361" s="161" t="str">
        <f>IF(NOT(ISNA(MATCH($D1361,Define!$P$4:$P$68,0))),VLOOKUP(Data!D1361,DanhmucTK!$C$3:$F$500,4,0),"")</f>
        <v/>
      </c>
      <c r="R1361" s="162" t="str">
        <f>IFERROR(IF(NOT(ISNA(MATCH($E1361,Define!$P$4:$P$68,0))),Data!$L1361,IF(NOT(ISNA(MATCH($E1361,Define!$S$4:$S$68,0))),VLOOKUP($E1361,DanhmucTK!$C$3:$G$500,5,0),VLOOKUP($E1361,DanhmucTK!$C$3:$F$500,4,0))),"")</f>
        <v/>
      </c>
      <c r="S1361" s="163" t="str">
        <f>IF(NOT(ISNA(MATCH($E1361,Define!$P$4:$P$68,0))),VLOOKUP($E1361,DanhmucTK!$C$3:$F$500,4,0),"")</f>
        <v/>
      </c>
    </row>
    <row r="1362" spans="1:19" ht="18.75" customHeight="1" x14ac:dyDescent="0.2">
      <c r="A1362" s="12"/>
      <c r="B1362" s="13"/>
      <c r="C1362" s="14"/>
      <c r="D1362" s="15"/>
      <c r="E1362" s="15"/>
      <c r="F1362" s="16"/>
      <c r="G1362" s="15"/>
      <c r="H1362" s="16"/>
      <c r="I1362" s="16"/>
      <c r="J1362" s="13"/>
      <c r="K1362" s="13"/>
      <c r="L1362" s="13"/>
      <c r="M1362" s="13"/>
      <c r="N1362" s="16"/>
      <c r="O1362" s="144"/>
      <c r="P1362" s="160" t="str">
        <f>IFERROR(IF(NOT(ISNA(MATCH(D1362,Define!$P$4:$P$68,0))),Data!$L1362,IF(NOT(ISNA(MATCH(Data!D1362,Define!$S$4:$S$68,0))),VLOOKUP(Data!D1362,DanhmucTK!$C$3:$G$500,5,0),VLOOKUP(Data!D1362,DanhmucTK!$C$3:$F$500,4,0))),"")</f>
        <v/>
      </c>
      <c r="Q1362" s="161" t="str">
        <f>IF(NOT(ISNA(MATCH($D1362,Define!$P$4:$P$68,0))),VLOOKUP(Data!D1362,DanhmucTK!$C$3:$F$500,4,0),"")</f>
        <v/>
      </c>
      <c r="R1362" s="162" t="str">
        <f>IFERROR(IF(NOT(ISNA(MATCH($E1362,Define!$P$4:$P$68,0))),Data!$L1362,IF(NOT(ISNA(MATCH($E1362,Define!$S$4:$S$68,0))),VLOOKUP($E1362,DanhmucTK!$C$3:$G$500,5,0),VLOOKUP($E1362,DanhmucTK!$C$3:$F$500,4,0))),"")</f>
        <v/>
      </c>
      <c r="S1362" s="163" t="str">
        <f>IF(NOT(ISNA(MATCH($E1362,Define!$P$4:$P$68,0))),VLOOKUP($E1362,DanhmucTK!$C$3:$F$500,4,0),"")</f>
        <v/>
      </c>
    </row>
    <row r="1363" spans="1:19" ht="18.75" customHeight="1" x14ac:dyDescent="0.2">
      <c r="A1363" s="12"/>
      <c r="B1363" s="13"/>
      <c r="C1363" s="14"/>
      <c r="D1363" s="15"/>
      <c r="E1363" s="15"/>
      <c r="F1363" s="16"/>
      <c r="G1363" s="15"/>
      <c r="H1363" s="16"/>
      <c r="I1363" s="16"/>
      <c r="J1363" s="13"/>
      <c r="K1363" s="13"/>
      <c r="L1363" s="13"/>
      <c r="M1363" s="13"/>
      <c r="N1363" s="16"/>
      <c r="O1363" s="144"/>
      <c r="P1363" s="160" t="str">
        <f>IFERROR(IF(NOT(ISNA(MATCH(D1363,Define!$P$4:$P$68,0))),Data!$L1363,IF(NOT(ISNA(MATCH(Data!D1363,Define!$S$4:$S$68,0))),VLOOKUP(Data!D1363,DanhmucTK!$C$3:$G$500,5,0),VLOOKUP(Data!D1363,DanhmucTK!$C$3:$F$500,4,0))),"")</f>
        <v/>
      </c>
      <c r="Q1363" s="161" t="str">
        <f>IF(NOT(ISNA(MATCH($D1363,Define!$P$4:$P$68,0))),VLOOKUP(Data!D1363,DanhmucTK!$C$3:$F$500,4,0),"")</f>
        <v/>
      </c>
      <c r="R1363" s="162" t="str">
        <f>IFERROR(IF(NOT(ISNA(MATCH($E1363,Define!$P$4:$P$68,0))),Data!$L1363,IF(NOT(ISNA(MATCH($E1363,Define!$S$4:$S$68,0))),VLOOKUP($E1363,DanhmucTK!$C$3:$G$500,5,0),VLOOKUP($E1363,DanhmucTK!$C$3:$F$500,4,0))),"")</f>
        <v/>
      </c>
      <c r="S1363" s="163" t="str">
        <f>IF(NOT(ISNA(MATCH($E1363,Define!$P$4:$P$68,0))),VLOOKUP($E1363,DanhmucTK!$C$3:$F$500,4,0),"")</f>
        <v/>
      </c>
    </row>
    <row r="1364" spans="1:19" ht="18.75" customHeight="1" x14ac:dyDescent="0.2">
      <c r="A1364" s="12"/>
      <c r="B1364" s="13"/>
      <c r="C1364" s="14"/>
      <c r="D1364" s="15"/>
      <c r="E1364" s="15"/>
      <c r="F1364" s="16"/>
      <c r="G1364" s="15"/>
      <c r="H1364" s="16"/>
      <c r="I1364" s="16"/>
      <c r="J1364" s="13"/>
      <c r="K1364" s="13"/>
      <c r="L1364" s="13"/>
      <c r="M1364" s="13"/>
      <c r="N1364" s="16"/>
      <c r="O1364" s="144"/>
      <c r="P1364" s="160" t="str">
        <f>IFERROR(IF(NOT(ISNA(MATCH(D1364,Define!$P$4:$P$68,0))),Data!$L1364,IF(NOT(ISNA(MATCH(Data!D1364,Define!$S$4:$S$68,0))),VLOOKUP(Data!D1364,DanhmucTK!$C$3:$G$500,5,0),VLOOKUP(Data!D1364,DanhmucTK!$C$3:$F$500,4,0))),"")</f>
        <v/>
      </c>
      <c r="Q1364" s="161" t="str">
        <f>IF(NOT(ISNA(MATCH($D1364,Define!$P$4:$P$68,0))),VLOOKUP(Data!D1364,DanhmucTK!$C$3:$F$500,4,0),"")</f>
        <v/>
      </c>
      <c r="R1364" s="162" t="str">
        <f>IFERROR(IF(NOT(ISNA(MATCH($E1364,Define!$P$4:$P$68,0))),Data!$L1364,IF(NOT(ISNA(MATCH($E1364,Define!$S$4:$S$68,0))),VLOOKUP($E1364,DanhmucTK!$C$3:$G$500,5,0),VLOOKUP($E1364,DanhmucTK!$C$3:$F$500,4,0))),"")</f>
        <v/>
      </c>
      <c r="S1364" s="163" t="str">
        <f>IF(NOT(ISNA(MATCH($E1364,Define!$P$4:$P$68,0))),VLOOKUP($E1364,DanhmucTK!$C$3:$F$500,4,0),"")</f>
        <v/>
      </c>
    </row>
    <row r="1365" spans="1:19" ht="18.75" customHeight="1" x14ac:dyDescent="0.2">
      <c r="A1365" s="12"/>
      <c r="B1365" s="13"/>
      <c r="C1365" s="14"/>
      <c r="D1365" s="15"/>
      <c r="E1365" s="15"/>
      <c r="F1365" s="16"/>
      <c r="G1365" s="15"/>
      <c r="H1365" s="16"/>
      <c r="I1365" s="16"/>
      <c r="J1365" s="13"/>
      <c r="K1365" s="13"/>
      <c r="L1365" s="13"/>
      <c r="M1365" s="13"/>
      <c r="N1365" s="16"/>
      <c r="O1365" s="144"/>
      <c r="P1365" s="160" t="str">
        <f>IFERROR(IF(NOT(ISNA(MATCH(D1365,Define!$P$4:$P$68,0))),Data!$L1365,IF(NOT(ISNA(MATCH(Data!D1365,Define!$S$4:$S$68,0))),VLOOKUP(Data!D1365,DanhmucTK!$C$3:$G$500,5,0),VLOOKUP(Data!D1365,DanhmucTK!$C$3:$F$500,4,0))),"")</f>
        <v/>
      </c>
      <c r="Q1365" s="161" t="str">
        <f>IF(NOT(ISNA(MATCH($D1365,Define!$P$4:$P$68,0))),VLOOKUP(Data!D1365,DanhmucTK!$C$3:$F$500,4,0),"")</f>
        <v/>
      </c>
      <c r="R1365" s="162" t="str">
        <f>IFERROR(IF(NOT(ISNA(MATCH($E1365,Define!$P$4:$P$68,0))),Data!$L1365,IF(NOT(ISNA(MATCH($E1365,Define!$S$4:$S$68,0))),VLOOKUP($E1365,DanhmucTK!$C$3:$G$500,5,0),VLOOKUP($E1365,DanhmucTK!$C$3:$F$500,4,0))),"")</f>
        <v/>
      </c>
      <c r="S1365" s="163" t="str">
        <f>IF(NOT(ISNA(MATCH($E1365,Define!$P$4:$P$68,0))),VLOOKUP($E1365,DanhmucTK!$C$3:$F$500,4,0),"")</f>
        <v/>
      </c>
    </row>
    <row r="1366" spans="1:19" ht="18.75" customHeight="1" x14ac:dyDescent="0.2">
      <c r="A1366" s="12"/>
      <c r="B1366" s="13"/>
      <c r="C1366" s="14"/>
      <c r="D1366" s="15"/>
      <c r="E1366" s="15"/>
      <c r="F1366" s="16"/>
      <c r="G1366" s="15"/>
      <c r="H1366" s="16"/>
      <c r="I1366" s="16"/>
      <c r="J1366" s="13"/>
      <c r="K1366" s="13"/>
      <c r="L1366" s="13"/>
      <c r="M1366" s="13"/>
      <c r="N1366" s="16"/>
      <c r="O1366" s="144"/>
      <c r="P1366" s="160" t="str">
        <f>IFERROR(IF(NOT(ISNA(MATCH(D1366,Define!$P$4:$P$68,0))),Data!$L1366,IF(NOT(ISNA(MATCH(Data!D1366,Define!$S$4:$S$68,0))),VLOOKUP(Data!D1366,DanhmucTK!$C$3:$G$500,5,0),VLOOKUP(Data!D1366,DanhmucTK!$C$3:$F$500,4,0))),"")</f>
        <v/>
      </c>
      <c r="Q1366" s="161" t="str">
        <f>IF(NOT(ISNA(MATCH($D1366,Define!$P$4:$P$68,0))),VLOOKUP(Data!D1366,DanhmucTK!$C$3:$F$500,4,0),"")</f>
        <v/>
      </c>
      <c r="R1366" s="162" t="str">
        <f>IFERROR(IF(NOT(ISNA(MATCH($E1366,Define!$P$4:$P$68,0))),Data!$L1366,IF(NOT(ISNA(MATCH($E1366,Define!$S$4:$S$68,0))),VLOOKUP($E1366,DanhmucTK!$C$3:$G$500,5,0),VLOOKUP($E1366,DanhmucTK!$C$3:$F$500,4,0))),"")</f>
        <v/>
      </c>
      <c r="S1366" s="163" t="str">
        <f>IF(NOT(ISNA(MATCH($E1366,Define!$P$4:$P$68,0))),VLOOKUP($E1366,DanhmucTK!$C$3:$F$500,4,0),"")</f>
        <v/>
      </c>
    </row>
    <row r="1367" spans="1:19" ht="18.75" customHeight="1" x14ac:dyDescent="0.2">
      <c r="A1367" s="12"/>
      <c r="B1367" s="13"/>
      <c r="C1367" s="14"/>
      <c r="D1367" s="15"/>
      <c r="E1367" s="15"/>
      <c r="F1367" s="16"/>
      <c r="G1367" s="15"/>
      <c r="H1367" s="16"/>
      <c r="I1367" s="16"/>
      <c r="J1367" s="13"/>
      <c r="K1367" s="13"/>
      <c r="L1367" s="13"/>
      <c r="M1367" s="13"/>
      <c r="N1367" s="16"/>
      <c r="O1367" s="144"/>
      <c r="P1367" s="160" t="str">
        <f>IFERROR(IF(NOT(ISNA(MATCH(D1367,Define!$P$4:$P$68,0))),Data!$L1367,IF(NOT(ISNA(MATCH(Data!D1367,Define!$S$4:$S$68,0))),VLOOKUP(Data!D1367,DanhmucTK!$C$3:$G$500,5,0),VLOOKUP(Data!D1367,DanhmucTK!$C$3:$F$500,4,0))),"")</f>
        <v/>
      </c>
      <c r="Q1367" s="161" t="str">
        <f>IF(NOT(ISNA(MATCH($D1367,Define!$P$4:$P$68,0))),VLOOKUP(Data!D1367,DanhmucTK!$C$3:$F$500,4,0),"")</f>
        <v/>
      </c>
      <c r="R1367" s="162" t="str">
        <f>IFERROR(IF(NOT(ISNA(MATCH($E1367,Define!$P$4:$P$68,0))),Data!$L1367,IF(NOT(ISNA(MATCH($E1367,Define!$S$4:$S$68,0))),VLOOKUP($E1367,DanhmucTK!$C$3:$G$500,5,0),VLOOKUP($E1367,DanhmucTK!$C$3:$F$500,4,0))),"")</f>
        <v/>
      </c>
      <c r="S1367" s="163" t="str">
        <f>IF(NOT(ISNA(MATCH($E1367,Define!$P$4:$P$68,0))),VLOOKUP($E1367,DanhmucTK!$C$3:$F$500,4,0),"")</f>
        <v/>
      </c>
    </row>
    <row r="1368" spans="1:19" ht="18.75" customHeight="1" x14ac:dyDescent="0.2">
      <c r="A1368" s="12"/>
      <c r="B1368" s="13"/>
      <c r="C1368" s="14"/>
      <c r="D1368" s="15"/>
      <c r="E1368" s="15"/>
      <c r="F1368" s="16"/>
      <c r="G1368" s="15"/>
      <c r="H1368" s="16"/>
      <c r="I1368" s="16"/>
      <c r="J1368" s="13"/>
      <c r="K1368" s="13"/>
      <c r="L1368" s="13"/>
      <c r="M1368" s="13"/>
      <c r="N1368" s="16"/>
      <c r="O1368" s="144"/>
      <c r="P1368" s="160" t="str">
        <f>IFERROR(IF(NOT(ISNA(MATCH(D1368,Define!$P$4:$P$68,0))),Data!$L1368,IF(NOT(ISNA(MATCH(Data!D1368,Define!$S$4:$S$68,0))),VLOOKUP(Data!D1368,DanhmucTK!$C$3:$G$500,5,0),VLOOKUP(Data!D1368,DanhmucTK!$C$3:$F$500,4,0))),"")</f>
        <v/>
      </c>
      <c r="Q1368" s="161" t="str">
        <f>IF(NOT(ISNA(MATCH($D1368,Define!$P$4:$P$68,0))),VLOOKUP(Data!D1368,DanhmucTK!$C$3:$F$500,4,0),"")</f>
        <v/>
      </c>
      <c r="R1368" s="162" t="str">
        <f>IFERROR(IF(NOT(ISNA(MATCH($E1368,Define!$P$4:$P$68,0))),Data!$L1368,IF(NOT(ISNA(MATCH($E1368,Define!$S$4:$S$68,0))),VLOOKUP($E1368,DanhmucTK!$C$3:$G$500,5,0),VLOOKUP($E1368,DanhmucTK!$C$3:$F$500,4,0))),"")</f>
        <v/>
      </c>
      <c r="S1368" s="163" t="str">
        <f>IF(NOT(ISNA(MATCH($E1368,Define!$P$4:$P$68,0))),VLOOKUP($E1368,DanhmucTK!$C$3:$F$500,4,0),"")</f>
        <v/>
      </c>
    </row>
    <row r="1369" spans="1:19" ht="18.75" customHeight="1" x14ac:dyDescent="0.2">
      <c r="A1369" s="12"/>
      <c r="B1369" s="13"/>
      <c r="C1369" s="14"/>
      <c r="D1369" s="15"/>
      <c r="E1369" s="15"/>
      <c r="F1369" s="16"/>
      <c r="G1369" s="15"/>
      <c r="H1369" s="16"/>
      <c r="I1369" s="16"/>
      <c r="J1369" s="13"/>
      <c r="K1369" s="13"/>
      <c r="L1369" s="13"/>
      <c r="M1369" s="13"/>
      <c r="N1369" s="16"/>
      <c r="O1369" s="144"/>
      <c r="P1369" s="160" t="str">
        <f>IFERROR(IF(NOT(ISNA(MATCH(D1369,Define!$P$4:$P$68,0))),Data!$L1369,IF(NOT(ISNA(MATCH(Data!D1369,Define!$S$4:$S$68,0))),VLOOKUP(Data!D1369,DanhmucTK!$C$3:$G$500,5,0),VLOOKUP(Data!D1369,DanhmucTK!$C$3:$F$500,4,0))),"")</f>
        <v/>
      </c>
      <c r="Q1369" s="161" t="str">
        <f>IF(NOT(ISNA(MATCH($D1369,Define!$P$4:$P$68,0))),VLOOKUP(Data!D1369,DanhmucTK!$C$3:$F$500,4,0),"")</f>
        <v/>
      </c>
      <c r="R1369" s="162" t="str">
        <f>IFERROR(IF(NOT(ISNA(MATCH($E1369,Define!$P$4:$P$68,0))),Data!$L1369,IF(NOT(ISNA(MATCH($E1369,Define!$S$4:$S$68,0))),VLOOKUP($E1369,DanhmucTK!$C$3:$G$500,5,0),VLOOKUP($E1369,DanhmucTK!$C$3:$F$500,4,0))),"")</f>
        <v/>
      </c>
      <c r="S1369" s="163" t="str">
        <f>IF(NOT(ISNA(MATCH($E1369,Define!$P$4:$P$68,0))),VLOOKUP($E1369,DanhmucTK!$C$3:$F$500,4,0),"")</f>
        <v/>
      </c>
    </row>
    <row r="1370" spans="1:19" ht="18.75" customHeight="1" x14ac:dyDescent="0.2">
      <c r="A1370" s="12"/>
      <c r="B1370" s="13"/>
      <c r="C1370" s="14"/>
      <c r="D1370" s="15"/>
      <c r="E1370" s="15"/>
      <c r="F1370" s="16"/>
      <c r="G1370" s="15"/>
      <c r="H1370" s="16"/>
      <c r="I1370" s="16"/>
      <c r="J1370" s="13"/>
      <c r="K1370" s="13"/>
      <c r="L1370" s="13"/>
      <c r="M1370" s="13"/>
      <c r="N1370" s="16"/>
      <c r="O1370" s="144"/>
      <c r="P1370" s="160" t="str">
        <f>IFERROR(IF(NOT(ISNA(MATCH(D1370,Define!$P$4:$P$68,0))),Data!$L1370,IF(NOT(ISNA(MATCH(Data!D1370,Define!$S$4:$S$68,0))),VLOOKUP(Data!D1370,DanhmucTK!$C$3:$G$500,5,0),VLOOKUP(Data!D1370,DanhmucTK!$C$3:$F$500,4,0))),"")</f>
        <v/>
      </c>
      <c r="Q1370" s="161" t="str">
        <f>IF(NOT(ISNA(MATCH($D1370,Define!$P$4:$P$68,0))),VLOOKUP(Data!D1370,DanhmucTK!$C$3:$F$500,4,0),"")</f>
        <v/>
      </c>
      <c r="R1370" s="162" t="str">
        <f>IFERROR(IF(NOT(ISNA(MATCH($E1370,Define!$P$4:$P$68,0))),Data!$L1370,IF(NOT(ISNA(MATCH($E1370,Define!$S$4:$S$68,0))),VLOOKUP($E1370,DanhmucTK!$C$3:$G$500,5,0),VLOOKUP($E1370,DanhmucTK!$C$3:$F$500,4,0))),"")</f>
        <v/>
      </c>
      <c r="S1370" s="163" t="str">
        <f>IF(NOT(ISNA(MATCH($E1370,Define!$P$4:$P$68,0))),VLOOKUP($E1370,DanhmucTK!$C$3:$F$500,4,0),"")</f>
        <v/>
      </c>
    </row>
    <row r="1371" spans="1:19" ht="18.75" customHeight="1" x14ac:dyDescent="0.2">
      <c r="A1371" s="12"/>
      <c r="B1371" s="13"/>
      <c r="C1371" s="14"/>
      <c r="D1371" s="15"/>
      <c r="E1371" s="15"/>
      <c r="F1371" s="16"/>
      <c r="G1371" s="15"/>
      <c r="H1371" s="16"/>
      <c r="I1371" s="16"/>
      <c r="J1371" s="13"/>
      <c r="K1371" s="13"/>
      <c r="L1371" s="13"/>
      <c r="M1371" s="13"/>
      <c r="N1371" s="16"/>
      <c r="O1371" s="144"/>
      <c r="P1371" s="160" t="str">
        <f>IFERROR(IF(NOT(ISNA(MATCH(D1371,Define!$P$4:$P$68,0))),Data!$L1371,IF(NOT(ISNA(MATCH(Data!D1371,Define!$S$4:$S$68,0))),VLOOKUP(Data!D1371,DanhmucTK!$C$3:$G$500,5,0),VLOOKUP(Data!D1371,DanhmucTK!$C$3:$F$500,4,0))),"")</f>
        <v/>
      </c>
      <c r="Q1371" s="161" t="str">
        <f>IF(NOT(ISNA(MATCH($D1371,Define!$P$4:$P$68,0))),VLOOKUP(Data!D1371,DanhmucTK!$C$3:$F$500,4,0),"")</f>
        <v/>
      </c>
      <c r="R1371" s="162" t="str">
        <f>IFERROR(IF(NOT(ISNA(MATCH($E1371,Define!$P$4:$P$68,0))),Data!$L1371,IF(NOT(ISNA(MATCH($E1371,Define!$S$4:$S$68,0))),VLOOKUP($E1371,DanhmucTK!$C$3:$G$500,5,0),VLOOKUP($E1371,DanhmucTK!$C$3:$F$500,4,0))),"")</f>
        <v/>
      </c>
      <c r="S1371" s="163" t="str">
        <f>IF(NOT(ISNA(MATCH($E1371,Define!$P$4:$P$68,0))),VLOOKUP($E1371,DanhmucTK!$C$3:$F$500,4,0),"")</f>
        <v/>
      </c>
    </row>
    <row r="1372" spans="1:19" ht="18.75" customHeight="1" x14ac:dyDescent="0.2">
      <c r="A1372" s="12"/>
      <c r="B1372" s="13"/>
      <c r="C1372" s="14"/>
      <c r="D1372" s="15"/>
      <c r="E1372" s="15"/>
      <c r="F1372" s="16"/>
      <c r="G1372" s="15"/>
      <c r="H1372" s="16"/>
      <c r="I1372" s="16"/>
      <c r="J1372" s="13"/>
      <c r="K1372" s="13"/>
      <c r="L1372" s="13"/>
      <c r="M1372" s="13"/>
      <c r="N1372" s="16"/>
      <c r="O1372" s="144"/>
      <c r="P1372" s="160" t="str">
        <f>IFERROR(IF(NOT(ISNA(MATCH(D1372,Define!$P$4:$P$68,0))),Data!$L1372,IF(NOT(ISNA(MATCH(Data!D1372,Define!$S$4:$S$68,0))),VLOOKUP(Data!D1372,DanhmucTK!$C$3:$G$500,5,0),VLOOKUP(Data!D1372,DanhmucTK!$C$3:$F$500,4,0))),"")</f>
        <v/>
      </c>
      <c r="Q1372" s="161" t="str">
        <f>IF(NOT(ISNA(MATCH($D1372,Define!$P$4:$P$68,0))),VLOOKUP(Data!D1372,DanhmucTK!$C$3:$F$500,4,0),"")</f>
        <v/>
      </c>
      <c r="R1372" s="162" t="str">
        <f>IFERROR(IF(NOT(ISNA(MATCH($E1372,Define!$P$4:$P$68,0))),Data!$L1372,IF(NOT(ISNA(MATCH($E1372,Define!$S$4:$S$68,0))),VLOOKUP($E1372,DanhmucTK!$C$3:$G$500,5,0),VLOOKUP($E1372,DanhmucTK!$C$3:$F$500,4,0))),"")</f>
        <v/>
      </c>
      <c r="S1372" s="163" t="str">
        <f>IF(NOT(ISNA(MATCH($E1372,Define!$P$4:$P$68,0))),VLOOKUP($E1372,DanhmucTK!$C$3:$F$500,4,0),"")</f>
        <v/>
      </c>
    </row>
    <row r="1373" spans="1:19" ht="18.75" customHeight="1" x14ac:dyDescent="0.2">
      <c r="A1373" s="12"/>
      <c r="B1373" s="13"/>
      <c r="C1373" s="14"/>
      <c r="D1373" s="15"/>
      <c r="E1373" s="15"/>
      <c r="F1373" s="16"/>
      <c r="G1373" s="15"/>
      <c r="H1373" s="16"/>
      <c r="I1373" s="16"/>
      <c r="J1373" s="13"/>
      <c r="K1373" s="13"/>
      <c r="L1373" s="13"/>
      <c r="M1373" s="13"/>
      <c r="N1373" s="16"/>
      <c r="O1373" s="144"/>
      <c r="P1373" s="160" t="str">
        <f>IFERROR(IF(NOT(ISNA(MATCH(D1373,Define!$P$4:$P$68,0))),Data!$L1373,IF(NOT(ISNA(MATCH(Data!D1373,Define!$S$4:$S$68,0))),VLOOKUP(Data!D1373,DanhmucTK!$C$3:$G$500,5,0),VLOOKUP(Data!D1373,DanhmucTK!$C$3:$F$500,4,0))),"")</f>
        <v/>
      </c>
      <c r="Q1373" s="161" t="str">
        <f>IF(NOT(ISNA(MATCH($D1373,Define!$P$4:$P$68,0))),VLOOKUP(Data!D1373,DanhmucTK!$C$3:$F$500,4,0),"")</f>
        <v/>
      </c>
      <c r="R1373" s="162" t="str">
        <f>IFERROR(IF(NOT(ISNA(MATCH($E1373,Define!$P$4:$P$68,0))),Data!$L1373,IF(NOT(ISNA(MATCH($E1373,Define!$S$4:$S$68,0))),VLOOKUP($E1373,DanhmucTK!$C$3:$G$500,5,0),VLOOKUP($E1373,DanhmucTK!$C$3:$F$500,4,0))),"")</f>
        <v/>
      </c>
      <c r="S1373" s="163" t="str">
        <f>IF(NOT(ISNA(MATCH($E1373,Define!$P$4:$P$68,0))),VLOOKUP($E1373,DanhmucTK!$C$3:$F$500,4,0),"")</f>
        <v/>
      </c>
    </row>
    <row r="1374" spans="1:19" ht="18.75" customHeight="1" x14ac:dyDescent="0.2">
      <c r="A1374" s="12"/>
      <c r="B1374" s="13"/>
      <c r="C1374" s="14"/>
      <c r="D1374" s="15"/>
      <c r="E1374" s="15"/>
      <c r="F1374" s="16"/>
      <c r="G1374" s="15"/>
      <c r="H1374" s="16"/>
      <c r="I1374" s="16"/>
      <c r="J1374" s="13"/>
      <c r="K1374" s="13"/>
      <c r="L1374" s="13"/>
      <c r="M1374" s="13"/>
      <c r="N1374" s="16"/>
      <c r="O1374" s="144"/>
      <c r="P1374" s="160" t="str">
        <f>IFERROR(IF(NOT(ISNA(MATCH(D1374,Define!$P$4:$P$68,0))),Data!$L1374,IF(NOT(ISNA(MATCH(Data!D1374,Define!$S$4:$S$68,0))),VLOOKUP(Data!D1374,DanhmucTK!$C$3:$G$500,5,0),VLOOKUP(Data!D1374,DanhmucTK!$C$3:$F$500,4,0))),"")</f>
        <v/>
      </c>
      <c r="Q1374" s="161" t="str">
        <f>IF(NOT(ISNA(MATCH($D1374,Define!$P$4:$P$68,0))),VLOOKUP(Data!D1374,DanhmucTK!$C$3:$F$500,4,0),"")</f>
        <v/>
      </c>
      <c r="R1374" s="162" t="str">
        <f>IFERROR(IF(NOT(ISNA(MATCH($E1374,Define!$P$4:$P$68,0))),Data!$L1374,IF(NOT(ISNA(MATCH($E1374,Define!$S$4:$S$68,0))),VLOOKUP($E1374,DanhmucTK!$C$3:$G$500,5,0),VLOOKUP($E1374,DanhmucTK!$C$3:$F$500,4,0))),"")</f>
        <v/>
      </c>
      <c r="S1374" s="163" t="str">
        <f>IF(NOT(ISNA(MATCH($E1374,Define!$P$4:$P$68,0))),VLOOKUP($E1374,DanhmucTK!$C$3:$F$500,4,0),"")</f>
        <v/>
      </c>
    </row>
    <row r="1375" spans="1:19" ht="18.75" customHeight="1" x14ac:dyDescent="0.2">
      <c r="A1375" s="12"/>
      <c r="B1375" s="13"/>
      <c r="C1375" s="14"/>
      <c r="D1375" s="15"/>
      <c r="E1375" s="15"/>
      <c r="F1375" s="16"/>
      <c r="G1375" s="15"/>
      <c r="H1375" s="16"/>
      <c r="I1375" s="16"/>
      <c r="J1375" s="13"/>
      <c r="K1375" s="13"/>
      <c r="L1375" s="13"/>
      <c r="M1375" s="13"/>
      <c r="N1375" s="16"/>
      <c r="O1375" s="144"/>
      <c r="P1375" s="160" t="str">
        <f>IFERROR(IF(NOT(ISNA(MATCH(D1375,Define!$P$4:$P$68,0))),Data!$L1375,IF(NOT(ISNA(MATCH(Data!D1375,Define!$S$4:$S$68,0))),VLOOKUP(Data!D1375,DanhmucTK!$C$3:$G$500,5,0),VLOOKUP(Data!D1375,DanhmucTK!$C$3:$F$500,4,0))),"")</f>
        <v/>
      </c>
      <c r="Q1375" s="161" t="str">
        <f>IF(NOT(ISNA(MATCH($D1375,Define!$P$4:$P$68,0))),VLOOKUP(Data!D1375,DanhmucTK!$C$3:$F$500,4,0),"")</f>
        <v/>
      </c>
      <c r="R1375" s="162" t="str">
        <f>IFERROR(IF(NOT(ISNA(MATCH($E1375,Define!$P$4:$P$68,0))),Data!$L1375,IF(NOT(ISNA(MATCH($E1375,Define!$S$4:$S$68,0))),VLOOKUP($E1375,DanhmucTK!$C$3:$G$500,5,0),VLOOKUP($E1375,DanhmucTK!$C$3:$F$500,4,0))),"")</f>
        <v/>
      </c>
      <c r="S1375" s="163" t="str">
        <f>IF(NOT(ISNA(MATCH($E1375,Define!$P$4:$P$68,0))),VLOOKUP($E1375,DanhmucTK!$C$3:$F$500,4,0),"")</f>
        <v/>
      </c>
    </row>
    <row r="1376" spans="1:19" ht="18.75" customHeight="1" x14ac:dyDescent="0.2">
      <c r="A1376" s="12"/>
      <c r="B1376" s="13"/>
      <c r="C1376" s="14"/>
      <c r="D1376" s="15"/>
      <c r="E1376" s="15"/>
      <c r="F1376" s="16"/>
      <c r="G1376" s="15"/>
      <c r="H1376" s="16"/>
      <c r="I1376" s="16"/>
      <c r="J1376" s="13"/>
      <c r="K1376" s="13"/>
      <c r="L1376" s="13"/>
      <c r="M1376" s="13"/>
      <c r="N1376" s="16"/>
      <c r="O1376" s="144"/>
      <c r="P1376" s="160" t="str">
        <f>IFERROR(IF(NOT(ISNA(MATCH(D1376,Define!$P$4:$P$68,0))),Data!$L1376,IF(NOT(ISNA(MATCH(Data!D1376,Define!$S$4:$S$68,0))),VLOOKUP(Data!D1376,DanhmucTK!$C$3:$G$500,5,0),VLOOKUP(Data!D1376,DanhmucTK!$C$3:$F$500,4,0))),"")</f>
        <v/>
      </c>
      <c r="Q1376" s="161" t="str">
        <f>IF(NOT(ISNA(MATCH($D1376,Define!$P$4:$P$68,0))),VLOOKUP(Data!D1376,DanhmucTK!$C$3:$F$500,4,0),"")</f>
        <v/>
      </c>
      <c r="R1376" s="162" t="str">
        <f>IFERROR(IF(NOT(ISNA(MATCH($E1376,Define!$P$4:$P$68,0))),Data!$L1376,IF(NOT(ISNA(MATCH($E1376,Define!$S$4:$S$68,0))),VLOOKUP($E1376,DanhmucTK!$C$3:$G$500,5,0),VLOOKUP($E1376,DanhmucTK!$C$3:$F$500,4,0))),"")</f>
        <v/>
      </c>
      <c r="S1376" s="163" t="str">
        <f>IF(NOT(ISNA(MATCH($E1376,Define!$P$4:$P$68,0))),VLOOKUP($E1376,DanhmucTK!$C$3:$F$500,4,0),"")</f>
        <v/>
      </c>
    </row>
    <row r="1377" spans="1:19" ht="18.75" customHeight="1" x14ac:dyDescent="0.2">
      <c r="A1377" s="12"/>
      <c r="B1377" s="13"/>
      <c r="C1377" s="14"/>
      <c r="D1377" s="15"/>
      <c r="E1377" s="15"/>
      <c r="F1377" s="16"/>
      <c r="G1377" s="15"/>
      <c r="H1377" s="16"/>
      <c r="I1377" s="16"/>
      <c r="J1377" s="13"/>
      <c r="K1377" s="13"/>
      <c r="L1377" s="13"/>
      <c r="M1377" s="13"/>
      <c r="N1377" s="16"/>
      <c r="O1377" s="144"/>
      <c r="P1377" s="160" t="str">
        <f>IFERROR(IF(NOT(ISNA(MATCH(D1377,Define!$P$4:$P$68,0))),Data!$L1377,IF(NOT(ISNA(MATCH(Data!D1377,Define!$S$4:$S$68,0))),VLOOKUP(Data!D1377,DanhmucTK!$C$3:$G$500,5,0),VLOOKUP(Data!D1377,DanhmucTK!$C$3:$F$500,4,0))),"")</f>
        <v/>
      </c>
      <c r="Q1377" s="161" t="str">
        <f>IF(NOT(ISNA(MATCH($D1377,Define!$P$4:$P$68,0))),VLOOKUP(Data!D1377,DanhmucTK!$C$3:$F$500,4,0),"")</f>
        <v/>
      </c>
      <c r="R1377" s="162" t="str">
        <f>IFERROR(IF(NOT(ISNA(MATCH($E1377,Define!$P$4:$P$68,0))),Data!$L1377,IF(NOT(ISNA(MATCH($E1377,Define!$S$4:$S$68,0))),VLOOKUP($E1377,DanhmucTK!$C$3:$G$500,5,0),VLOOKUP($E1377,DanhmucTK!$C$3:$F$500,4,0))),"")</f>
        <v/>
      </c>
      <c r="S1377" s="163" t="str">
        <f>IF(NOT(ISNA(MATCH($E1377,Define!$P$4:$P$68,0))),VLOOKUP($E1377,DanhmucTK!$C$3:$F$500,4,0),"")</f>
        <v/>
      </c>
    </row>
    <row r="1378" spans="1:19" ht="18.75" customHeight="1" x14ac:dyDescent="0.2">
      <c r="A1378" s="12"/>
      <c r="B1378" s="13"/>
      <c r="C1378" s="14"/>
      <c r="D1378" s="15"/>
      <c r="E1378" s="15"/>
      <c r="F1378" s="16"/>
      <c r="G1378" s="15"/>
      <c r="H1378" s="16"/>
      <c r="I1378" s="16"/>
      <c r="J1378" s="13"/>
      <c r="K1378" s="13"/>
      <c r="L1378" s="13"/>
      <c r="M1378" s="13"/>
      <c r="N1378" s="16"/>
      <c r="O1378" s="144"/>
      <c r="P1378" s="160" t="str">
        <f>IFERROR(IF(NOT(ISNA(MATCH(D1378,Define!$P$4:$P$68,0))),Data!$L1378,IF(NOT(ISNA(MATCH(Data!D1378,Define!$S$4:$S$68,0))),VLOOKUP(Data!D1378,DanhmucTK!$C$3:$G$500,5,0),VLOOKUP(Data!D1378,DanhmucTK!$C$3:$F$500,4,0))),"")</f>
        <v/>
      </c>
      <c r="Q1378" s="161" t="str">
        <f>IF(NOT(ISNA(MATCH($D1378,Define!$P$4:$P$68,0))),VLOOKUP(Data!D1378,DanhmucTK!$C$3:$F$500,4,0),"")</f>
        <v/>
      </c>
      <c r="R1378" s="162" t="str">
        <f>IFERROR(IF(NOT(ISNA(MATCH($E1378,Define!$P$4:$P$68,0))),Data!$L1378,IF(NOT(ISNA(MATCH($E1378,Define!$S$4:$S$68,0))),VLOOKUP($E1378,DanhmucTK!$C$3:$G$500,5,0),VLOOKUP($E1378,DanhmucTK!$C$3:$F$500,4,0))),"")</f>
        <v/>
      </c>
      <c r="S1378" s="163" t="str">
        <f>IF(NOT(ISNA(MATCH($E1378,Define!$P$4:$P$68,0))),VLOOKUP($E1378,DanhmucTK!$C$3:$F$500,4,0),"")</f>
        <v/>
      </c>
    </row>
    <row r="1379" spans="1:19" ht="18.75" customHeight="1" x14ac:dyDescent="0.2">
      <c r="A1379" s="12"/>
      <c r="B1379" s="13"/>
      <c r="C1379" s="14"/>
      <c r="D1379" s="15"/>
      <c r="E1379" s="15"/>
      <c r="F1379" s="16"/>
      <c r="G1379" s="15"/>
      <c r="H1379" s="16"/>
      <c r="I1379" s="16"/>
      <c r="J1379" s="13"/>
      <c r="K1379" s="13"/>
      <c r="L1379" s="13"/>
      <c r="M1379" s="13"/>
      <c r="N1379" s="16"/>
      <c r="O1379" s="144"/>
      <c r="P1379" s="160" t="str">
        <f>IFERROR(IF(NOT(ISNA(MATCH(D1379,Define!$P$4:$P$68,0))),Data!$L1379,IF(NOT(ISNA(MATCH(Data!D1379,Define!$S$4:$S$68,0))),VLOOKUP(Data!D1379,DanhmucTK!$C$3:$G$500,5,0),VLOOKUP(Data!D1379,DanhmucTK!$C$3:$F$500,4,0))),"")</f>
        <v/>
      </c>
      <c r="Q1379" s="161" t="str">
        <f>IF(NOT(ISNA(MATCH($D1379,Define!$P$4:$P$68,0))),VLOOKUP(Data!D1379,DanhmucTK!$C$3:$F$500,4,0),"")</f>
        <v/>
      </c>
      <c r="R1379" s="162" t="str">
        <f>IFERROR(IF(NOT(ISNA(MATCH($E1379,Define!$P$4:$P$68,0))),Data!$L1379,IF(NOT(ISNA(MATCH($E1379,Define!$S$4:$S$68,0))),VLOOKUP($E1379,DanhmucTK!$C$3:$G$500,5,0),VLOOKUP($E1379,DanhmucTK!$C$3:$F$500,4,0))),"")</f>
        <v/>
      </c>
      <c r="S1379" s="163" t="str">
        <f>IF(NOT(ISNA(MATCH($E1379,Define!$P$4:$P$68,0))),VLOOKUP($E1379,DanhmucTK!$C$3:$F$500,4,0),"")</f>
        <v/>
      </c>
    </row>
    <row r="1380" spans="1:19" ht="18.75" customHeight="1" x14ac:dyDescent="0.2">
      <c r="A1380" s="12"/>
      <c r="B1380" s="13"/>
      <c r="C1380" s="14"/>
      <c r="D1380" s="15"/>
      <c r="E1380" s="15"/>
      <c r="F1380" s="16"/>
      <c r="G1380" s="15"/>
      <c r="H1380" s="16"/>
      <c r="I1380" s="16"/>
      <c r="J1380" s="13"/>
      <c r="K1380" s="13"/>
      <c r="L1380" s="13"/>
      <c r="M1380" s="13"/>
      <c r="N1380" s="16"/>
      <c r="O1380" s="144"/>
      <c r="P1380" s="160" t="str">
        <f>IFERROR(IF(NOT(ISNA(MATCH(D1380,Define!$P$4:$P$68,0))),Data!$L1380,IF(NOT(ISNA(MATCH(Data!D1380,Define!$S$4:$S$68,0))),VLOOKUP(Data!D1380,DanhmucTK!$C$3:$G$500,5,0),VLOOKUP(Data!D1380,DanhmucTK!$C$3:$F$500,4,0))),"")</f>
        <v/>
      </c>
      <c r="Q1380" s="161" t="str">
        <f>IF(NOT(ISNA(MATCH($D1380,Define!$P$4:$P$68,0))),VLOOKUP(Data!D1380,DanhmucTK!$C$3:$F$500,4,0),"")</f>
        <v/>
      </c>
      <c r="R1380" s="162" t="str">
        <f>IFERROR(IF(NOT(ISNA(MATCH($E1380,Define!$P$4:$P$68,0))),Data!$L1380,IF(NOT(ISNA(MATCH($E1380,Define!$S$4:$S$68,0))),VLOOKUP($E1380,DanhmucTK!$C$3:$G$500,5,0),VLOOKUP($E1380,DanhmucTK!$C$3:$F$500,4,0))),"")</f>
        <v/>
      </c>
      <c r="S1380" s="163" t="str">
        <f>IF(NOT(ISNA(MATCH($E1380,Define!$P$4:$P$68,0))),VLOOKUP($E1380,DanhmucTK!$C$3:$F$500,4,0),"")</f>
        <v/>
      </c>
    </row>
    <row r="1381" spans="1:19" ht="18.75" customHeight="1" x14ac:dyDescent="0.2">
      <c r="A1381" s="12"/>
      <c r="B1381" s="13"/>
      <c r="C1381" s="14"/>
      <c r="D1381" s="15"/>
      <c r="E1381" s="15"/>
      <c r="F1381" s="16"/>
      <c r="G1381" s="15"/>
      <c r="H1381" s="16"/>
      <c r="I1381" s="16"/>
      <c r="J1381" s="13"/>
      <c r="K1381" s="13"/>
      <c r="L1381" s="13"/>
      <c r="M1381" s="13"/>
      <c r="N1381" s="16"/>
      <c r="O1381" s="144"/>
      <c r="P1381" s="160" t="str">
        <f>IFERROR(IF(NOT(ISNA(MATCH(D1381,Define!$P$4:$P$68,0))),Data!$L1381,IF(NOT(ISNA(MATCH(Data!D1381,Define!$S$4:$S$68,0))),VLOOKUP(Data!D1381,DanhmucTK!$C$3:$G$500,5,0),VLOOKUP(Data!D1381,DanhmucTK!$C$3:$F$500,4,0))),"")</f>
        <v/>
      </c>
      <c r="Q1381" s="161" t="str">
        <f>IF(NOT(ISNA(MATCH($D1381,Define!$P$4:$P$68,0))),VLOOKUP(Data!D1381,DanhmucTK!$C$3:$F$500,4,0),"")</f>
        <v/>
      </c>
      <c r="R1381" s="162" t="str">
        <f>IFERROR(IF(NOT(ISNA(MATCH($E1381,Define!$P$4:$P$68,0))),Data!$L1381,IF(NOT(ISNA(MATCH($E1381,Define!$S$4:$S$68,0))),VLOOKUP($E1381,DanhmucTK!$C$3:$G$500,5,0),VLOOKUP($E1381,DanhmucTK!$C$3:$F$500,4,0))),"")</f>
        <v/>
      </c>
      <c r="S1381" s="163" t="str">
        <f>IF(NOT(ISNA(MATCH($E1381,Define!$P$4:$P$68,0))),VLOOKUP($E1381,DanhmucTK!$C$3:$F$500,4,0),"")</f>
        <v/>
      </c>
    </row>
    <row r="1382" spans="1:19" ht="18.75" customHeight="1" x14ac:dyDescent="0.2">
      <c r="A1382" s="12"/>
      <c r="B1382" s="13"/>
      <c r="C1382" s="14"/>
      <c r="D1382" s="15"/>
      <c r="E1382" s="15"/>
      <c r="F1382" s="16"/>
      <c r="G1382" s="15"/>
      <c r="H1382" s="16"/>
      <c r="I1382" s="16"/>
      <c r="J1382" s="13"/>
      <c r="K1382" s="13"/>
      <c r="L1382" s="13"/>
      <c r="M1382" s="13"/>
      <c r="N1382" s="16"/>
      <c r="O1382" s="144"/>
      <c r="P1382" s="160" t="str">
        <f>IFERROR(IF(NOT(ISNA(MATCH(D1382,Define!$P$4:$P$68,0))),Data!$L1382,IF(NOT(ISNA(MATCH(Data!D1382,Define!$S$4:$S$68,0))),VLOOKUP(Data!D1382,DanhmucTK!$C$3:$G$500,5,0),VLOOKUP(Data!D1382,DanhmucTK!$C$3:$F$500,4,0))),"")</f>
        <v/>
      </c>
      <c r="Q1382" s="161" t="str">
        <f>IF(NOT(ISNA(MATCH($D1382,Define!$P$4:$P$68,0))),VLOOKUP(Data!D1382,DanhmucTK!$C$3:$F$500,4,0),"")</f>
        <v/>
      </c>
      <c r="R1382" s="162" t="str">
        <f>IFERROR(IF(NOT(ISNA(MATCH($E1382,Define!$P$4:$P$68,0))),Data!$L1382,IF(NOT(ISNA(MATCH($E1382,Define!$S$4:$S$68,0))),VLOOKUP($E1382,DanhmucTK!$C$3:$G$500,5,0),VLOOKUP($E1382,DanhmucTK!$C$3:$F$500,4,0))),"")</f>
        <v/>
      </c>
      <c r="S1382" s="163" t="str">
        <f>IF(NOT(ISNA(MATCH($E1382,Define!$P$4:$P$68,0))),VLOOKUP($E1382,DanhmucTK!$C$3:$F$500,4,0),"")</f>
        <v/>
      </c>
    </row>
    <row r="1383" spans="1:19" ht="18.75" customHeight="1" x14ac:dyDescent="0.2">
      <c r="A1383" s="12"/>
      <c r="B1383" s="13"/>
      <c r="C1383" s="14"/>
      <c r="D1383" s="15"/>
      <c r="E1383" s="15"/>
      <c r="F1383" s="16"/>
      <c r="G1383" s="15"/>
      <c r="H1383" s="16"/>
      <c r="I1383" s="16"/>
      <c r="J1383" s="13"/>
      <c r="K1383" s="13"/>
      <c r="L1383" s="13"/>
      <c r="M1383" s="13"/>
      <c r="N1383" s="16"/>
      <c r="O1383" s="144"/>
      <c r="P1383" s="160" t="str">
        <f>IFERROR(IF(NOT(ISNA(MATCH(D1383,Define!$P$4:$P$68,0))),Data!$L1383,IF(NOT(ISNA(MATCH(Data!D1383,Define!$S$4:$S$68,0))),VLOOKUP(Data!D1383,DanhmucTK!$C$3:$G$500,5,0),VLOOKUP(Data!D1383,DanhmucTK!$C$3:$F$500,4,0))),"")</f>
        <v/>
      </c>
      <c r="Q1383" s="161" t="str">
        <f>IF(NOT(ISNA(MATCH($D1383,Define!$P$4:$P$68,0))),VLOOKUP(Data!D1383,DanhmucTK!$C$3:$F$500,4,0),"")</f>
        <v/>
      </c>
      <c r="R1383" s="162" t="str">
        <f>IFERROR(IF(NOT(ISNA(MATCH($E1383,Define!$P$4:$P$68,0))),Data!$L1383,IF(NOT(ISNA(MATCH($E1383,Define!$S$4:$S$68,0))),VLOOKUP($E1383,DanhmucTK!$C$3:$G$500,5,0),VLOOKUP($E1383,DanhmucTK!$C$3:$F$500,4,0))),"")</f>
        <v/>
      </c>
      <c r="S1383" s="163" t="str">
        <f>IF(NOT(ISNA(MATCH($E1383,Define!$P$4:$P$68,0))),VLOOKUP($E1383,DanhmucTK!$C$3:$F$500,4,0),"")</f>
        <v/>
      </c>
    </row>
    <row r="1384" spans="1:19" ht="18.75" customHeight="1" x14ac:dyDescent="0.2">
      <c r="A1384" s="12"/>
      <c r="B1384" s="13"/>
      <c r="C1384" s="14"/>
      <c r="D1384" s="15"/>
      <c r="E1384" s="15"/>
      <c r="F1384" s="16"/>
      <c r="G1384" s="15"/>
      <c r="H1384" s="16"/>
      <c r="I1384" s="16"/>
      <c r="J1384" s="13"/>
      <c r="K1384" s="13"/>
      <c r="L1384" s="13"/>
      <c r="M1384" s="13"/>
      <c r="N1384" s="16"/>
      <c r="O1384" s="144"/>
      <c r="P1384" s="160" t="str">
        <f>IFERROR(IF(NOT(ISNA(MATCH(D1384,Define!$P$4:$P$68,0))),Data!$L1384,IF(NOT(ISNA(MATCH(Data!D1384,Define!$S$4:$S$68,0))),VLOOKUP(Data!D1384,DanhmucTK!$C$3:$G$500,5,0),VLOOKUP(Data!D1384,DanhmucTK!$C$3:$F$500,4,0))),"")</f>
        <v/>
      </c>
      <c r="Q1384" s="161" t="str">
        <f>IF(NOT(ISNA(MATCH($D1384,Define!$P$4:$P$68,0))),VLOOKUP(Data!D1384,DanhmucTK!$C$3:$F$500,4,0),"")</f>
        <v/>
      </c>
      <c r="R1384" s="162" t="str">
        <f>IFERROR(IF(NOT(ISNA(MATCH($E1384,Define!$P$4:$P$68,0))),Data!$L1384,IF(NOT(ISNA(MATCH($E1384,Define!$S$4:$S$68,0))),VLOOKUP($E1384,DanhmucTK!$C$3:$G$500,5,0),VLOOKUP($E1384,DanhmucTK!$C$3:$F$500,4,0))),"")</f>
        <v/>
      </c>
      <c r="S1384" s="163" t="str">
        <f>IF(NOT(ISNA(MATCH($E1384,Define!$P$4:$P$68,0))),VLOOKUP($E1384,DanhmucTK!$C$3:$F$500,4,0),"")</f>
        <v/>
      </c>
    </row>
    <row r="1385" spans="1:19" ht="18.75" customHeight="1" x14ac:dyDescent="0.2">
      <c r="A1385" s="12"/>
      <c r="B1385" s="13"/>
      <c r="C1385" s="14"/>
      <c r="D1385" s="15"/>
      <c r="E1385" s="15"/>
      <c r="F1385" s="16"/>
      <c r="G1385" s="15"/>
      <c r="H1385" s="16"/>
      <c r="I1385" s="16"/>
      <c r="J1385" s="13"/>
      <c r="K1385" s="13"/>
      <c r="L1385" s="13"/>
      <c r="M1385" s="13"/>
      <c r="N1385" s="16"/>
      <c r="O1385" s="144"/>
      <c r="P1385" s="160" t="str">
        <f>IFERROR(IF(NOT(ISNA(MATCH(D1385,Define!$P$4:$P$68,0))),Data!$L1385,IF(NOT(ISNA(MATCH(Data!D1385,Define!$S$4:$S$68,0))),VLOOKUP(Data!D1385,DanhmucTK!$C$3:$G$500,5,0),VLOOKUP(Data!D1385,DanhmucTK!$C$3:$F$500,4,0))),"")</f>
        <v/>
      </c>
      <c r="Q1385" s="161" t="str">
        <f>IF(NOT(ISNA(MATCH($D1385,Define!$P$4:$P$68,0))),VLOOKUP(Data!D1385,DanhmucTK!$C$3:$F$500,4,0),"")</f>
        <v/>
      </c>
      <c r="R1385" s="162" t="str">
        <f>IFERROR(IF(NOT(ISNA(MATCH($E1385,Define!$P$4:$P$68,0))),Data!$L1385,IF(NOT(ISNA(MATCH($E1385,Define!$S$4:$S$68,0))),VLOOKUP($E1385,DanhmucTK!$C$3:$G$500,5,0),VLOOKUP($E1385,DanhmucTK!$C$3:$F$500,4,0))),"")</f>
        <v/>
      </c>
      <c r="S1385" s="163" t="str">
        <f>IF(NOT(ISNA(MATCH($E1385,Define!$P$4:$P$68,0))),VLOOKUP($E1385,DanhmucTK!$C$3:$F$500,4,0),"")</f>
        <v/>
      </c>
    </row>
    <row r="1386" spans="1:19" ht="18.75" customHeight="1" x14ac:dyDescent="0.2">
      <c r="A1386" s="12"/>
      <c r="B1386" s="13"/>
      <c r="C1386" s="14"/>
      <c r="D1386" s="15"/>
      <c r="E1386" s="15"/>
      <c r="F1386" s="16"/>
      <c r="G1386" s="15"/>
      <c r="H1386" s="16"/>
      <c r="I1386" s="16"/>
      <c r="J1386" s="13"/>
      <c r="K1386" s="13"/>
      <c r="L1386" s="13"/>
      <c r="M1386" s="13"/>
      <c r="N1386" s="16"/>
      <c r="O1386" s="144"/>
      <c r="P1386" s="160" t="str">
        <f>IFERROR(IF(NOT(ISNA(MATCH(D1386,Define!$P$4:$P$68,0))),Data!$L1386,IF(NOT(ISNA(MATCH(Data!D1386,Define!$S$4:$S$68,0))),VLOOKUP(Data!D1386,DanhmucTK!$C$3:$G$500,5,0),VLOOKUP(Data!D1386,DanhmucTK!$C$3:$F$500,4,0))),"")</f>
        <v/>
      </c>
      <c r="Q1386" s="161" t="str">
        <f>IF(NOT(ISNA(MATCH($D1386,Define!$P$4:$P$68,0))),VLOOKUP(Data!D1386,DanhmucTK!$C$3:$F$500,4,0),"")</f>
        <v/>
      </c>
      <c r="R1386" s="162" t="str">
        <f>IFERROR(IF(NOT(ISNA(MATCH($E1386,Define!$P$4:$P$68,0))),Data!$L1386,IF(NOT(ISNA(MATCH($E1386,Define!$S$4:$S$68,0))),VLOOKUP($E1386,DanhmucTK!$C$3:$G$500,5,0),VLOOKUP($E1386,DanhmucTK!$C$3:$F$500,4,0))),"")</f>
        <v/>
      </c>
      <c r="S1386" s="163" t="str">
        <f>IF(NOT(ISNA(MATCH($E1386,Define!$P$4:$P$68,0))),VLOOKUP($E1386,DanhmucTK!$C$3:$F$500,4,0),"")</f>
        <v/>
      </c>
    </row>
    <row r="1387" spans="1:19" ht="18.75" customHeight="1" x14ac:dyDescent="0.2">
      <c r="A1387" s="12"/>
      <c r="B1387" s="13"/>
      <c r="C1387" s="14"/>
      <c r="D1387" s="15"/>
      <c r="E1387" s="15"/>
      <c r="F1387" s="16"/>
      <c r="G1387" s="15"/>
      <c r="H1387" s="16"/>
      <c r="I1387" s="16"/>
      <c r="J1387" s="13"/>
      <c r="K1387" s="13"/>
      <c r="L1387" s="13"/>
      <c r="M1387" s="13"/>
      <c r="N1387" s="16"/>
      <c r="O1387" s="144"/>
      <c r="P1387" s="160" t="str">
        <f>IFERROR(IF(NOT(ISNA(MATCH(D1387,Define!$P$4:$P$68,0))),Data!$L1387,IF(NOT(ISNA(MATCH(Data!D1387,Define!$S$4:$S$68,0))),VLOOKUP(Data!D1387,DanhmucTK!$C$3:$G$500,5,0),VLOOKUP(Data!D1387,DanhmucTK!$C$3:$F$500,4,0))),"")</f>
        <v/>
      </c>
      <c r="Q1387" s="161" t="str">
        <f>IF(NOT(ISNA(MATCH($D1387,Define!$P$4:$P$68,0))),VLOOKUP(Data!D1387,DanhmucTK!$C$3:$F$500,4,0),"")</f>
        <v/>
      </c>
      <c r="R1387" s="162" t="str">
        <f>IFERROR(IF(NOT(ISNA(MATCH($E1387,Define!$P$4:$P$68,0))),Data!$L1387,IF(NOT(ISNA(MATCH($E1387,Define!$S$4:$S$68,0))),VLOOKUP($E1387,DanhmucTK!$C$3:$G$500,5,0),VLOOKUP($E1387,DanhmucTK!$C$3:$F$500,4,0))),"")</f>
        <v/>
      </c>
      <c r="S1387" s="163" t="str">
        <f>IF(NOT(ISNA(MATCH($E1387,Define!$P$4:$P$68,0))),VLOOKUP($E1387,DanhmucTK!$C$3:$F$500,4,0),"")</f>
        <v/>
      </c>
    </row>
    <row r="1388" spans="1:19" ht="18.75" customHeight="1" x14ac:dyDescent="0.2">
      <c r="A1388" s="12"/>
      <c r="B1388" s="13"/>
      <c r="C1388" s="14"/>
      <c r="D1388" s="15"/>
      <c r="E1388" s="15"/>
      <c r="F1388" s="16"/>
      <c r="G1388" s="15"/>
      <c r="H1388" s="16"/>
      <c r="I1388" s="16"/>
      <c r="J1388" s="13"/>
      <c r="K1388" s="13"/>
      <c r="L1388" s="13"/>
      <c r="M1388" s="13"/>
      <c r="N1388" s="16"/>
      <c r="O1388" s="144"/>
      <c r="P1388" s="160" t="str">
        <f>IFERROR(IF(NOT(ISNA(MATCH(D1388,Define!$P$4:$P$68,0))),Data!$L1388,IF(NOT(ISNA(MATCH(Data!D1388,Define!$S$4:$S$68,0))),VLOOKUP(Data!D1388,DanhmucTK!$C$3:$G$500,5,0),VLOOKUP(Data!D1388,DanhmucTK!$C$3:$F$500,4,0))),"")</f>
        <v/>
      </c>
      <c r="Q1388" s="161" t="str">
        <f>IF(NOT(ISNA(MATCH($D1388,Define!$P$4:$P$68,0))),VLOOKUP(Data!D1388,DanhmucTK!$C$3:$F$500,4,0),"")</f>
        <v/>
      </c>
      <c r="R1388" s="162" t="str">
        <f>IFERROR(IF(NOT(ISNA(MATCH($E1388,Define!$P$4:$P$68,0))),Data!$L1388,IF(NOT(ISNA(MATCH($E1388,Define!$S$4:$S$68,0))),VLOOKUP($E1388,DanhmucTK!$C$3:$G$500,5,0),VLOOKUP($E1388,DanhmucTK!$C$3:$F$500,4,0))),"")</f>
        <v/>
      </c>
      <c r="S1388" s="163" t="str">
        <f>IF(NOT(ISNA(MATCH($E1388,Define!$P$4:$P$68,0))),VLOOKUP($E1388,DanhmucTK!$C$3:$F$500,4,0),"")</f>
        <v/>
      </c>
    </row>
    <row r="1389" spans="1:19" ht="18.75" customHeight="1" x14ac:dyDescent="0.2">
      <c r="A1389" s="12"/>
      <c r="B1389" s="13"/>
      <c r="C1389" s="14"/>
      <c r="D1389" s="15"/>
      <c r="E1389" s="15"/>
      <c r="F1389" s="16"/>
      <c r="G1389" s="15"/>
      <c r="H1389" s="16"/>
      <c r="I1389" s="16"/>
      <c r="J1389" s="13"/>
      <c r="K1389" s="13"/>
      <c r="L1389" s="13"/>
      <c r="M1389" s="13"/>
      <c r="N1389" s="16"/>
      <c r="O1389" s="144"/>
      <c r="P1389" s="160" t="str">
        <f>IFERROR(IF(NOT(ISNA(MATCH(D1389,Define!$P$4:$P$68,0))),Data!$L1389,IF(NOT(ISNA(MATCH(Data!D1389,Define!$S$4:$S$68,0))),VLOOKUP(Data!D1389,DanhmucTK!$C$3:$G$500,5,0),VLOOKUP(Data!D1389,DanhmucTK!$C$3:$F$500,4,0))),"")</f>
        <v/>
      </c>
      <c r="Q1389" s="161" t="str">
        <f>IF(NOT(ISNA(MATCH($D1389,Define!$P$4:$P$68,0))),VLOOKUP(Data!D1389,DanhmucTK!$C$3:$F$500,4,0),"")</f>
        <v/>
      </c>
      <c r="R1389" s="162" t="str">
        <f>IFERROR(IF(NOT(ISNA(MATCH($E1389,Define!$P$4:$P$68,0))),Data!$L1389,IF(NOT(ISNA(MATCH($E1389,Define!$S$4:$S$68,0))),VLOOKUP($E1389,DanhmucTK!$C$3:$G$500,5,0),VLOOKUP($E1389,DanhmucTK!$C$3:$F$500,4,0))),"")</f>
        <v/>
      </c>
      <c r="S1389" s="163" t="str">
        <f>IF(NOT(ISNA(MATCH($E1389,Define!$P$4:$P$68,0))),VLOOKUP($E1389,DanhmucTK!$C$3:$F$500,4,0),"")</f>
        <v/>
      </c>
    </row>
    <row r="1390" spans="1:19" ht="18.75" customHeight="1" x14ac:dyDescent="0.2">
      <c r="A1390" s="12"/>
      <c r="B1390" s="13"/>
      <c r="C1390" s="14"/>
      <c r="D1390" s="15"/>
      <c r="E1390" s="15"/>
      <c r="F1390" s="16"/>
      <c r="G1390" s="15"/>
      <c r="H1390" s="16"/>
      <c r="I1390" s="16"/>
      <c r="J1390" s="13"/>
      <c r="K1390" s="13"/>
      <c r="L1390" s="13"/>
      <c r="M1390" s="13"/>
      <c r="N1390" s="16"/>
      <c r="O1390" s="144"/>
      <c r="P1390" s="160" t="str">
        <f>IFERROR(IF(NOT(ISNA(MATCH(D1390,Define!$P$4:$P$68,0))),Data!$L1390,IF(NOT(ISNA(MATCH(Data!D1390,Define!$S$4:$S$68,0))),VLOOKUP(Data!D1390,DanhmucTK!$C$3:$G$500,5,0),VLOOKUP(Data!D1390,DanhmucTK!$C$3:$F$500,4,0))),"")</f>
        <v/>
      </c>
      <c r="Q1390" s="161" t="str">
        <f>IF(NOT(ISNA(MATCH($D1390,Define!$P$4:$P$68,0))),VLOOKUP(Data!D1390,DanhmucTK!$C$3:$F$500,4,0),"")</f>
        <v/>
      </c>
      <c r="R1390" s="162" t="str">
        <f>IFERROR(IF(NOT(ISNA(MATCH($E1390,Define!$P$4:$P$68,0))),Data!$L1390,IF(NOT(ISNA(MATCH($E1390,Define!$S$4:$S$68,0))),VLOOKUP($E1390,DanhmucTK!$C$3:$G$500,5,0),VLOOKUP($E1390,DanhmucTK!$C$3:$F$500,4,0))),"")</f>
        <v/>
      </c>
      <c r="S1390" s="163" t="str">
        <f>IF(NOT(ISNA(MATCH($E1390,Define!$P$4:$P$68,0))),VLOOKUP($E1390,DanhmucTK!$C$3:$F$500,4,0),"")</f>
        <v/>
      </c>
    </row>
    <row r="1391" spans="1:19" ht="18.75" customHeight="1" x14ac:dyDescent="0.2">
      <c r="A1391" s="12"/>
      <c r="B1391" s="13"/>
      <c r="C1391" s="14"/>
      <c r="D1391" s="15"/>
      <c r="E1391" s="15"/>
      <c r="F1391" s="16"/>
      <c r="G1391" s="15"/>
      <c r="H1391" s="16"/>
      <c r="I1391" s="16"/>
      <c r="J1391" s="13"/>
      <c r="K1391" s="13"/>
      <c r="L1391" s="13"/>
      <c r="M1391" s="13"/>
      <c r="N1391" s="16"/>
      <c r="O1391" s="144"/>
      <c r="P1391" s="160" t="str">
        <f>IFERROR(IF(NOT(ISNA(MATCH(D1391,Define!$P$4:$P$68,0))),Data!$L1391,IF(NOT(ISNA(MATCH(Data!D1391,Define!$S$4:$S$68,0))),VLOOKUP(Data!D1391,DanhmucTK!$C$3:$G$500,5,0),VLOOKUP(Data!D1391,DanhmucTK!$C$3:$F$500,4,0))),"")</f>
        <v/>
      </c>
      <c r="Q1391" s="161" t="str">
        <f>IF(NOT(ISNA(MATCH($D1391,Define!$P$4:$P$68,0))),VLOOKUP(Data!D1391,DanhmucTK!$C$3:$F$500,4,0),"")</f>
        <v/>
      </c>
      <c r="R1391" s="162" t="str">
        <f>IFERROR(IF(NOT(ISNA(MATCH($E1391,Define!$P$4:$P$68,0))),Data!$L1391,IF(NOT(ISNA(MATCH($E1391,Define!$S$4:$S$68,0))),VLOOKUP($E1391,DanhmucTK!$C$3:$G$500,5,0),VLOOKUP($E1391,DanhmucTK!$C$3:$F$500,4,0))),"")</f>
        <v/>
      </c>
      <c r="S1391" s="163" t="str">
        <f>IF(NOT(ISNA(MATCH($E1391,Define!$P$4:$P$68,0))),VLOOKUP($E1391,DanhmucTK!$C$3:$F$500,4,0),"")</f>
        <v/>
      </c>
    </row>
    <row r="1392" spans="1:19" ht="18.75" customHeight="1" x14ac:dyDescent="0.2">
      <c r="A1392" s="12"/>
      <c r="B1392" s="13"/>
      <c r="C1392" s="14"/>
      <c r="D1392" s="15"/>
      <c r="E1392" s="15"/>
      <c r="F1392" s="16"/>
      <c r="G1392" s="15"/>
      <c r="H1392" s="16"/>
      <c r="I1392" s="16"/>
      <c r="J1392" s="13"/>
      <c r="K1392" s="13"/>
      <c r="L1392" s="13"/>
      <c r="M1392" s="13"/>
      <c r="N1392" s="16"/>
      <c r="O1392" s="144"/>
      <c r="P1392" s="160" t="str">
        <f>IFERROR(IF(NOT(ISNA(MATCH(D1392,Define!$P$4:$P$68,0))),Data!$L1392,IF(NOT(ISNA(MATCH(Data!D1392,Define!$S$4:$S$68,0))),VLOOKUP(Data!D1392,DanhmucTK!$C$3:$G$500,5,0),VLOOKUP(Data!D1392,DanhmucTK!$C$3:$F$500,4,0))),"")</f>
        <v/>
      </c>
      <c r="Q1392" s="161" t="str">
        <f>IF(NOT(ISNA(MATCH($D1392,Define!$P$4:$P$68,0))),VLOOKUP(Data!D1392,DanhmucTK!$C$3:$F$500,4,0),"")</f>
        <v/>
      </c>
      <c r="R1392" s="162" t="str">
        <f>IFERROR(IF(NOT(ISNA(MATCH($E1392,Define!$P$4:$P$68,0))),Data!$L1392,IF(NOT(ISNA(MATCH($E1392,Define!$S$4:$S$68,0))),VLOOKUP($E1392,DanhmucTK!$C$3:$G$500,5,0),VLOOKUP($E1392,DanhmucTK!$C$3:$F$500,4,0))),"")</f>
        <v/>
      </c>
      <c r="S1392" s="163" t="str">
        <f>IF(NOT(ISNA(MATCH($E1392,Define!$P$4:$P$68,0))),VLOOKUP($E1392,DanhmucTK!$C$3:$F$500,4,0),"")</f>
        <v/>
      </c>
    </row>
    <row r="1393" spans="1:19" ht="18.75" customHeight="1" x14ac:dyDescent="0.2">
      <c r="A1393" s="12"/>
      <c r="B1393" s="13"/>
      <c r="C1393" s="14"/>
      <c r="D1393" s="15"/>
      <c r="E1393" s="15"/>
      <c r="F1393" s="16"/>
      <c r="G1393" s="15"/>
      <c r="H1393" s="16"/>
      <c r="I1393" s="16"/>
      <c r="J1393" s="13"/>
      <c r="K1393" s="13"/>
      <c r="L1393" s="13"/>
      <c r="M1393" s="13"/>
      <c r="N1393" s="16"/>
      <c r="O1393" s="144"/>
      <c r="P1393" s="160" t="str">
        <f>IFERROR(IF(NOT(ISNA(MATCH(D1393,Define!$P$4:$P$68,0))),Data!$L1393,IF(NOT(ISNA(MATCH(Data!D1393,Define!$S$4:$S$68,0))),VLOOKUP(Data!D1393,DanhmucTK!$C$3:$G$500,5,0),VLOOKUP(Data!D1393,DanhmucTK!$C$3:$F$500,4,0))),"")</f>
        <v/>
      </c>
      <c r="Q1393" s="161" t="str">
        <f>IF(NOT(ISNA(MATCH($D1393,Define!$P$4:$P$68,0))),VLOOKUP(Data!D1393,DanhmucTK!$C$3:$F$500,4,0),"")</f>
        <v/>
      </c>
      <c r="R1393" s="162" t="str">
        <f>IFERROR(IF(NOT(ISNA(MATCH($E1393,Define!$P$4:$P$68,0))),Data!$L1393,IF(NOT(ISNA(MATCH($E1393,Define!$S$4:$S$68,0))),VLOOKUP($E1393,DanhmucTK!$C$3:$G$500,5,0),VLOOKUP($E1393,DanhmucTK!$C$3:$F$500,4,0))),"")</f>
        <v/>
      </c>
      <c r="S1393" s="163" t="str">
        <f>IF(NOT(ISNA(MATCH($E1393,Define!$P$4:$P$68,0))),VLOOKUP($E1393,DanhmucTK!$C$3:$F$500,4,0),"")</f>
        <v/>
      </c>
    </row>
    <row r="1394" spans="1:19" ht="18.75" customHeight="1" x14ac:dyDescent="0.2">
      <c r="A1394" s="12"/>
      <c r="B1394" s="13"/>
      <c r="C1394" s="14"/>
      <c r="D1394" s="15"/>
      <c r="E1394" s="15"/>
      <c r="F1394" s="16"/>
      <c r="G1394" s="15"/>
      <c r="H1394" s="16"/>
      <c r="I1394" s="16"/>
      <c r="J1394" s="13"/>
      <c r="K1394" s="13"/>
      <c r="L1394" s="13"/>
      <c r="M1394" s="13"/>
      <c r="N1394" s="16"/>
      <c r="O1394" s="144"/>
      <c r="P1394" s="160" t="str">
        <f>IFERROR(IF(NOT(ISNA(MATCH(D1394,Define!$P$4:$P$68,0))),Data!$L1394,IF(NOT(ISNA(MATCH(Data!D1394,Define!$S$4:$S$68,0))),VLOOKUP(Data!D1394,DanhmucTK!$C$3:$G$500,5,0),VLOOKUP(Data!D1394,DanhmucTK!$C$3:$F$500,4,0))),"")</f>
        <v/>
      </c>
      <c r="Q1394" s="161" t="str">
        <f>IF(NOT(ISNA(MATCH($D1394,Define!$P$4:$P$68,0))),VLOOKUP(Data!D1394,DanhmucTK!$C$3:$F$500,4,0),"")</f>
        <v/>
      </c>
      <c r="R1394" s="162" t="str">
        <f>IFERROR(IF(NOT(ISNA(MATCH($E1394,Define!$P$4:$P$68,0))),Data!$L1394,IF(NOT(ISNA(MATCH($E1394,Define!$S$4:$S$68,0))),VLOOKUP($E1394,DanhmucTK!$C$3:$G$500,5,0),VLOOKUP($E1394,DanhmucTK!$C$3:$F$500,4,0))),"")</f>
        <v/>
      </c>
      <c r="S1394" s="163" t="str">
        <f>IF(NOT(ISNA(MATCH($E1394,Define!$P$4:$P$68,0))),VLOOKUP($E1394,DanhmucTK!$C$3:$F$500,4,0),"")</f>
        <v/>
      </c>
    </row>
    <row r="1395" spans="1:19" ht="18.75" customHeight="1" x14ac:dyDescent="0.2">
      <c r="A1395" s="12"/>
      <c r="B1395" s="13"/>
      <c r="C1395" s="14"/>
      <c r="D1395" s="15"/>
      <c r="E1395" s="15"/>
      <c r="F1395" s="16"/>
      <c r="G1395" s="15"/>
      <c r="H1395" s="16"/>
      <c r="I1395" s="16"/>
      <c r="J1395" s="13"/>
      <c r="K1395" s="13"/>
      <c r="L1395" s="13"/>
      <c r="M1395" s="13"/>
      <c r="N1395" s="16"/>
      <c r="O1395" s="144"/>
      <c r="P1395" s="160" t="str">
        <f>IFERROR(IF(NOT(ISNA(MATCH(D1395,Define!$P$4:$P$68,0))),Data!$L1395,IF(NOT(ISNA(MATCH(Data!D1395,Define!$S$4:$S$68,0))),VLOOKUP(Data!D1395,DanhmucTK!$C$3:$G$500,5,0),VLOOKUP(Data!D1395,DanhmucTK!$C$3:$F$500,4,0))),"")</f>
        <v/>
      </c>
      <c r="Q1395" s="161" t="str">
        <f>IF(NOT(ISNA(MATCH($D1395,Define!$P$4:$P$68,0))),VLOOKUP(Data!D1395,DanhmucTK!$C$3:$F$500,4,0),"")</f>
        <v/>
      </c>
      <c r="R1395" s="162" t="str">
        <f>IFERROR(IF(NOT(ISNA(MATCH($E1395,Define!$P$4:$P$68,0))),Data!$L1395,IF(NOT(ISNA(MATCH($E1395,Define!$S$4:$S$68,0))),VLOOKUP($E1395,DanhmucTK!$C$3:$G$500,5,0),VLOOKUP($E1395,DanhmucTK!$C$3:$F$500,4,0))),"")</f>
        <v/>
      </c>
      <c r="S1395" s="163" t="str">
        <f>IF(NOT(ISNA(MATCH($E1395,Define!$P$4:$P$68,0))),VLOOKUP($E1395,DanhmucTK!$C$3:$F$500,4,0),"")</f>
        <v/>
      </c>
    </row>
    <row r="1396" spans="1:19" ht="18.75" customHeight="1" x14ac:dyDescent="0.2">
      <c r="A1396" s="12"/>
      <c r="B1396" s="13"/>
      <c r="C1396" s="14"/>
      <c r="D1396" s="15"/>
      <c r="E1396" s="15"/>
      <c r="F1396" s="16"/>
      <c r="G1396" s="15"/>
      <c r="H1396" s="16"/>
      <c r="I1396" s="16"/>
      <c r="J1396" s="13"/>
      <c r="K1396" s="13"/>
      <c r="L1396" s="13"/>
      <c r="M1396" s="13"/>
      <c r="N1396" s="16"/>
      <c r="O1396" s="144"/>
      <c r="P1396" s="160" t="str">
        <f>IFERROR(IF(NOT(ISNA(MATCH(D1396,Define!$P$4:$P$68,0))),Data!$L1396,IF(NOT(ISNA(MATCH(Data!D1396,Define!$S$4:$S$68,0))),VLOOKUP(Data!D1396,DanhmucTK!$C$3:$G$500,5,0),VLOOKUP(Data!D1396,DanhmucTK!$C$3:$F$500,4,0))),"")</f>
        <v/>
      </c>
      <c r="Q1396" s="161" t="str">
        <f>IF(NOT(ISNA(MATCH($D1396,Define!$P$4:$P$68,0))),VLOOKUP(Data!D1396,DanhmucTK!$C$3:$F$500,4,0),"")</f>
        <v/>
      </c>
      <c r="R1396" s="162" t="str">
        <f>IFERROR(IF(NOT(ISNA(MATCH($E1396,Define!$P$4:$P$68,0))),Data!$L1396,IF(NOT(ISNA(MATCH($E1396,Define!$S$4:$S$68,0))),VLOOKUP($E1396,DanhmucTK!$C$3:$G$500,5,0),VLOOKUP($E1396,DanhmucTK!$C$3:$F$500,4,0))),"")</f>
        <v/>
      </c>
      <c r="S1396" s="163" t="str">
        <f>IF(NOT(ISNA(MATCH($E1396,Define!$P$4:$P$68,0))),VLOOKUP($E1396,DanhmucTK!$C$3:$F$500,4,0),"")</f>
        <v/>
      </c>
    </row>
    <row r="1397" spans="1:19" ht="18.75" customHeight="1" x14ac:dyDescent="0.2">
      <c r="A1397" s="12"/>
      <c r="B1397" s="13"/>
      <c r="C1397" s="14"/>
      <c r="D1397" s="15"/>
      <c r="E1397" s="15"/>
      <c r="F1397" s="16"/>
      <c r="G1397" s="15"/>
      <c r="H1397" s="16"/>
      <c r="I1397" s="16"/>
      <c r="J1397" s="13"/>
      <c r="K1397" s="13"/>
      <c r="L1397" s="13"/>
      <c r="M1397" s="13"/>
      <c r="N1397" s="16"/>
      <c r="O1397" s="144"/>
      <c r="P1397" s="160" t="str">
        <f>IFERROR(IF(NOT(ISNA(MATCH(D1397,Define!$P$4:$P$68,0))),Data!$L1397,IF(NOT(ISNA(MATCH(Data!D1397,Define!$S$4:$S$68,0))),VLOOKUP(Data!D1397,DanhmucTK!$C$3:$G$500,5,0),VLOOKUP(Data!D1397,DanhmucTK!$C$3:$F$500,4,0))),"")</f>
        <v/>
      </c>
      <c r="Q1397" s="161" t="str">
        <f>IF(NOT(ISNA(MATCH($D1397,Define!$P$4:$P$68,0))),VLOOKUP(Data!D1397,DanhmucTK!$C$3:$F$500,4,0),"")</f>
        <v/>
      </c>
      <c r="R1397" s="162" t="str">
        <f>IFERROR(IF(NOT(ISNA(MATCH($E1397,Define!$P$4:$P$68,0))),Data!$L1397,IF(NOT(ISNA(MATCH($E1397,Define!$S$4:$S$68,0))),VLOOKUP($E1397,DanhmucTK!$C$3:$G$500,5,0),VLOOKUP($E1397,DanhmucTK!$C$3:$F$500,4,0))),"")</f>
        <v/>
      </c>
      <c r="S1397" s="163" t="str">
        <f>IF(NOT(ISNA(MATCH($E1397,Define!$P$4:$P$68,0))),VLOOKUP($E1397,DanhmucTK!$C$3:$F$500,4,0),"")</f>
        <v/>
      </c>
    </row>
    <row r="1398" spans="1:19" ht="18.75" customHeight="1" x14ac:dyDescent="0.2">
      <c r="A1398" s="12"/>
      <c r="B1398" s="13"/>
      <c r="C1398" s="14"/>
      <c r="D1398" s="15"/>
      <c r="E1398" s="15"/>
      <c r="F1398" s="16"/>
      <c r="G1398" s="15"/>
      <c r="H1398" s="16"/>
      <c r="I1398" s="16"/>
      <c r="J1398" s="13"/>
      <c r="K1398" s="13"/>
      <c r="L1398" s="13"/>
      <c r="M1398" s="13"/>
      <c r="N1398" s="16"/>
      <c r="O1398" s="144"/>
      <c r="P1398" s="160" t="str">
        <f>IFERROR(IF(NOT(ISNA(MATCH(D1398,Define!$P$4:$P$68,0))),Data!$L1398,IF(NOT(ISNA(MATCH(Data!D1398,Define!$S$4:$S$68,0))),VLOOKUP(Data!D1398,DanhmucTK!$C$3:$G$500,5,0),VLOOKUP(Data!D1398,DanhmucTK!$C$3:$F$500,4,0))),"")</f>
        <v/>
      </c>
      <c r="Q1398" s="161" t="str">
        <f>IF(NOT(ISNA(MATCH($D1398,Define!$P$4:$P$68,0))),VLOOKUP(Data!D1398,DanhmucTK!$C$3:$F$500,4,0),"")</f>
        <v/>
      </c>
      <c r="R1398" s="162" t="str">
        <f>IFERROR(IF(NOT(ISNA(MATCH($E1398,Define!$P$4:$P$68,0))),Data!$L1398,IF(NOT(ISNA(MATCH($E1398,Define!$S$4:$S$68,0))),VLOOKUP($E1398,DanhmucTK!$C$3:$G$500,5,0),VLOOKUP($E1398,DanhmucTK!$C$3:$F$500,4,0))),"")</f>
        <v/>
      </c>
      <c r="S1398" s="163" t="str">
        <f>IF(NOT(ISNA(MATCH($E1398,Define!$P$4:$P$68,0))),VLOOKUP($E1398,DanhmucTK!$C$3:$F$500,4,0),"")</f>
        <v/>
      </c>
    </row>
    <row r="1399" spans="1:19" ht="18.75" customHeight="1" x14ac:dyDescent="0.2">
      <c r="A1399" s="12"/>
      <c r="B1399" s="13"/>
      <c r="C1399" s="14"/>
      <c r="D1399" s="15"/>
      <c r="E1399" s="15"/>
      <c r="F1399" s="16"/>
      <c r="G1399" s="15"/>
      <c r="H1399" s="16"/>
      <c r="I1399" s="16"/>
      <c r="J1399" s="13"/>
      <c r="K1399" s="13"/>
      <c r="L1399" s="13"/>
      <c r="M1399" s="13"/>
      <c r="N1399" s="16"/>
      <c r="O1399" s="144"/>
      <c r="P1399" s="160" t="str">
        <f>IFERROR(IF(NOT(ISNA(MATCH(D1399,Define!$P$4:$P$68,0))),Data!$L1399,IF(NOT(ISNA(MATCH(Data!D1399,Define!$S$4:$S$68,0))),VLOOKUP(Data!D1399,DanhmucTK!$C$3:$G$500,5,0),VLOOKUP(Data!D1399,DanhmucTK!$C$3:$F$500,4,0))),"")</f>
        <v/>
      </c>
      <c r="Q1399" s="161" t="str">
        <f>IF(NOT(ISNA(MATCH($D1399,Define!$P$4:$P$68,0))),VLOOKUP(Data!D1399,DanhmucTK!$C$3:$F$500,4,0),"")</f>
        <v/>
      </c>
      <c r="R1399" s="162" t="str">
        <f>IFERROR(IF(NOT(ISNA(MATCH($E1399,Define!$P$4:$P$68,0))),Data!$L1399,IF(NOT(ISNA(MATCH($E1399,Define!$S$4:$S$68,0))),VLOOKUP($E1399,DanhmucTK!$C$3:$G$500,5,0),VLOOKUP($E1399,DanhmucTK!$C$3:$F$500,4,0))),"")</f>
        <v/>
      </c>
      <c r="S1399" s="163" t="str">
        <f>IF(NOT(ISNA(MATCH($E1399,Define!$P$4:$P$68,0))),VLOOKUP($E1399,DanhmucTK!$C$3:$F$500,4,0),"")</f>
        <v/>
      </c>
    </row>
    <row r="1400" spans="1:19" ht="18.75" customHeight="1" x14ac:dyDescent="0.2">
      <c r="A1400" s="12"/>
      <c r="B1400" s="13"/>
      <c r="C1400" s="14"/>
      <c r="D1400" s="15"/>
      <c r="E1400" s="15"/>
      <c r="F1400" s="16"/>
      <c r="G1400" s="15"/>
      <c r="H1400" s="16"/>
      <c r="I1400" s="16"/>
      <c r="J1400" s="13"/>
      <c r="K1400" s="13"/>
      <c r="L1400" s="13"/>
      <c r="M1400" s="13"/>
      <c r="N1400" s="16"/>
      <c r="O1400" s="144"/>
      <c r="P1400" s="160" t="str">
        <f>IFERROR(IF(NOT(ISNA(MATCH(D1400,Define!$P$4:$P$68,0))),Data!$L1400,IF(NOT(ISNA(MATCH(Data!D1400,Define!$S$4:$S$68,0))),VLOOKUP(Data!D1400,DanhmucTK!$C$3:$G$500,5,0),VLOOKUP(Data!D1400,DanhmucTK!$C$3:$F$500,4,0))),"")</f>
        <v/>
      </c>
      <c r="Q1400" s="161" t="str">
        <f>IF(NOT(ISNA(MATCH($D1400,Define!$P$4:$P$68,0))),VLOOKUP(Data!D1400,DanhmucTK!$C$3:$F$500,4,0),"")</f>
        <v/>
      </c>
      <c r="R1400" s="162" t="str">
        <f>IFERROR(IF(NOT(ISNA(MATCH($E1400,Define!$P$4:$P$68,0))),Data!$L1400,IF(NOT(ISNA(MATCH($E1400,Define!$S$4:$S$68,0))),VLOOKUP($E1400,DanhmucTK!$C$3:$G$500,5,0),VLOOKUP($E1400,DanhmucTK!$C$3:$F$500,4,0))),"")</f>
        <v/>
      </c>
      <c r="S1400" s="163" t="str">
        <f>IF(NOT(ISNA(MATCH($E1400,Define!$P$4:$P$68,0))),VLOOKUP($E1400,DanhmucTK!$C$3:$F$500,4,0),"")</f>
        <v/>
      </c>
    </row>
    <row r="1401" spans="1:19" ht="18.75" customHeight="1" x14ac:dyDescent="0.2">
      <c r="A1401" s="12"/>
      <c r="B1401" s="13"/>
      <c r="C1401" s="14"/>
      <c r="D1401" s="15"/>
      <c r="E1401" s="15"/>
      <c r="F1401" s="16"/>
      <c r="G1401" s="15"/>
      <c r="H1401" s="16"/>
      <c r="I1401" s="16"/>
      <c r="J1401" s="13"/>
      <c r="K1401" s="13"/>
      <c r="L1401" s="13"/>
      <c r="M1401" s="13"/>
      <c r="N1401" s="16"/>
      <c r="O1401" s="144"/>
      <c r="P1401" s="160" t="str">
        <f>IFERROR(IF(NOT(ISNA(MATCH(D1401,Define!$P$4:$P$68,0))),Data!$L1401,IF(NOT(ISNA(MATCH(Data!D1401,Define!$S$4:$S$68,0))),VLOOKUP(Data!D1401,DanhmucTK!$C$3:$G$500,5,0),VLOOKUP(Data!D1401,DanhmucTK!$C$3:$F$500,4,0))),"")</f>
        <v/>
      </c>
      <c r="Q1401" s="161" t="str">
        <f>IF(NOT(ISNA(MATCH($D1401,Define!$P$4:$P$68,0))),VLOOKUP(Data!D1401,DanhmucTK!$C$3:$F$500,4,0),"")</f>
        <v/>
      </c>
      <c r="R1401" s="162" t="str">
        <f>IFERROR(IF(NOT(ISNA(MATCH($E1401,Define!$P$4:$P$68,0))),Data!$L1401,IF(NOT(ISNA(MATCH($E1401,Define!$S$4:$S$68,0))),VLOOKUP($E1401,DanhmucTK!$C$3:$G$500,5,0),VLOOKUP($E1401,DanhmucTK!$C$3:$F$500,4,0))),"")</f>
        <v/>
      </c>
      <c r="S1401" s="163" t="str">
        <f>IF(NOT(ISNA(MATCH($E1401,Define!$P$4:$P$68,0))),VLOOKUP($E1401,DanhmucTK!$C$3:$F$500,4,0),"")</f>
        <v/>
      </c>
    </row>
    <row r="1402" spans="1:19" ht="18.75" customHeight="1" x14ac:dyDescent="0.2">
      <c r="A1402" s="12"/>
      <c r="B1402" s="13"/>
      <c r="C1402" s="14"/>
      <c r="D1402" s="15"/>
      <c r="E1402" s="15"/>
      <c r="F1402" s="16"/>
      <c r="G1402" s="15"/>
      <c r="H1402" s="16"/>
      <c r="I1402" s="16"/>
      <c r="J1402" s="13"/>
      <c r="K1402" s="13"/>
      <c r="L1402" s="13"/>
      <c r="M1402" s="13"/>
      <c r="N1402" s="16"/>
      <c r="O1402" s="144"/>
      <c r="P1402" s="160" t="str">
        <f>IFERROR(IF(NOT(ISNA(MATCH(D1402,Define!$P$4:$P$68,0))),Data!$L1402,IF(NOT(ISNA(MATCH(Data!D1402,Define!$S$4:$S$68,0))),VLOOKUP(Data!D1402,DanhmucTK!$C$3:$G$500,5,0),VLOOKUP(Data!D1402,DanhmucTK!$C$3:$F$500,4,0))),"")</f>
        <v/>
      </c>
      <c r="Q1402" s="161" t="str">
        <f>IF(NOT(ISNA(MATCH($D1402,Define!$P$4:$P$68,0))),VLOOKUP(Data!D1402,DanhmucTK!$C$3:$F$500,4,0),"")</f>
        <v/>
      </c>
      <c r="R1402" s="162" t="str">
        <f>IFERROR(IF(NOT(ISNA(MATCH($E1402,Define!$P$4:$P$68,0))),Data!$L1402,IF(NOT(ISNA(MATCH($E1402,Define!$S$4:$S$68,0))),VLOOKUP($E1402,DanhmucTK!$C$3:$G$500,5,0),VLOOKUP($E1402,DanhmucTK!$C$3:$F$500,4,0))),"")</f>
        <v/>
      </c>
      <c r="S1402" s="163" t="str">
        <f>IF(NOT(ISNA(MATCH($E1402,Define!$P$4:$P$68,0))),VLOOKUP($E1402,DanhmucTK!$C$3:$F$500,4,0),"")</f>
        <v/>
      </c>
    </row>
    <row r="1403" spans="1:19" ht="18.75" customHeight="1" x14ac:dyDescent="0.2">
      <c r="A1403" s="12"/>
      <c r="B1403" s="13"/>
      <c r="C1403" s="14"/>
      <c r="D1403" s="15"/>
      <c r="E1403" s="15"/>
      <c r="F1403" s="16"/>
      <c r="G1403" s="15"/>
      <c r="H1403" s="16"/>
      <c r="I1403" s="16"/>
      <c r="J1403" s="13"/>
      <c r="K1403" s="13"/>
      <c r="L1403" s="13"/>
      <c r="M1403" s="13"/>
      <c r="N1403" s="16"/>
      <c r="O1403" s="144"/>
      <c r="P1403" s="160" t="str">
        <f>IFERROR(IF(NOT(ISNA(MATCH(D1403,Define!$P$4:$P$68,0))),Data!$L1403,IF(NOT(ISNA(MATCH(Data!D1403,Define!$S$4:$S$68,0))),VLOOKUP(Data!D1403,DanhmucTK!$C$3:$G$500,5,0),VLOOKUP(Data!D1403,DanhmucTK!$C$3:$F$500,4,0))),"")</f>
        <v/>
      </c>
      <c r="Q1403" s="161" t="str">
        <f>IF(NOT(ISNA(MATCH($D1403,Define!$P$4:$P$68,0))),VLOOKUP(Data!D1403,DanhmucTK!$C$3:$F$500,4,0),"")</f>
        <v/>
      </c>
      <c r="R1403" s="162" t="str">
        <f>IFERROR(IF(NOT(ISNA(MATCH($E1403,Define!$P$4:$P$68,0))),Data!$L1403,IF(NOT(ISNA(MATCH($E1403,Define!$S$4:$S$68,0))),VLOOKUP($E1403,DanhmucTK!$C$3:$G$500,5,0),VLOOKUP($E1403,DanhmucTK!$C$3:$F$500,4,0))),"")</f>
        <v/>
      </c>
      <c r="S1403" s="163" t="str">
        <f>IF(NOT(ISNA(MATCH($E1403,Define!$P$4:$P$68,0))),VLOOKUP($E1403,DanhmucTK!$C$3:$F$500,4,0),"")</f>
        <v/>
      </c>
    </row>
    <row r="1404" spans="1:19" ht="18.75" customHeight="1" x14ac:dyDescent="0.2">
      <c r="A1404" s="12"/>
      <c r="B1404" s="13"/>
      <c r="C1404" s="14"/>
      <c r="D1404" s="15"/>
      <c r="E1404" s="15"/>
      <c r="F1404" s="16"/>
      <c r="G1404" s="15"/>
      <c r="H1404" s="16"/>
      <c r="I1404" s="16"/>
      <c r="J1404" s="13"/>
      <c r="K1404" s="13"/>
      <c r="L1404" s="13"/>
      <c r="M1404" s="13"/>
      <c r="N1404" s="16"/>
      <c r="O1404" s="144"/>
      <c r="P1404" s="160" t="str">
        <f>IFERROR(IF(NOT(ISNA(MATCH(D1404,Define!$P$4:$P$68,0))),Data!$L1404,IF(NOT(ISNA(MATCH(Data!D1404,Define!$S$4:$S$68,0))),VLOOKUP(Data!D1404,DanhmucTK!$C$3:$G$500,5,0),VLOOKUP(Data!D1404,DanhmucTK!$C$3:$F$500,4,0))),"")</f>
        <v/>
      </c>
      <c r="Q1404" s="161" t="str">
        <f>IF(NOT(ISNA(MATCH($D1404,Define!$P$4:$P$68,0))),VLOOKUP(Data!D1404,DanhmucTK!$C$3:$F$500,4,0),"")</f>
        <v/>
      </c>
      <c r="R1404" s="162" t="str">
        <f>IFERROR(IF(NOT(ISNA(MATCH($E1404,Define!$P$4:$P$68,0))),Data!$L1404,IF(NOT(ISNA(MATCH($E1404,Define!$S$4:$S$68,0))),VLOOKUP($E1404,DanhmucTK!$C$3:$G$500,5,0),VLOOKUP($E1404,DanhmucTK!$C$3:$F$500,4,0))),"")</f>
        <v/>
      </c>
      <c r="S1404" s="163" t="str">
        <f>IF(NOT(ISNA(MATCH($E1404,Define!$P$4:$P$68,0))),VLOOKUP($E1404,DanhmucTK!$C$3:$F$500,4,0),"")</f>
        <v/>
      </c>
    </row>
    <row r="1405" spans="1:19" ht="18.75" customHeight="1" x14ac:dyDescent="0.2">
      <c r="A1405" s="12"/>
      <c r="B1405" s="13"/>
      <c r="C1405" s="14"/>
      <c r="D1405" s="15"/>
      <c r="E1405" s="15"/>
      <c r="F1405" s="16"/>
      <c r="G1405" s="15"/>
      <c r="H1405" s="16"/>
      <c r="I1405" s="16"/>
      <c r="J1405" s="13"/>
      <c r="K1405" s="13"/>
      <c r="L1405" s="13"/>
      <c r="M1405" s="13"/>
      <c r="N1405" s="16"/>
      <c r="O1405" s="144"/>
      <c r="P1405" s="160" t="str">
        <f>IFERROR(IF(NOT(ISNA(MATCH(D1405,Define!$P$4:$P$68,0))),Data!$L1405,IF(NOT(ISNA(MATCH(Data!D1405,Define!$S$4:$S$68,0))),VLOOKUP(Data!D1405,DanhmucTK!$C$3:$G$500,5,0),VLOOKUP(Data!D1405,DanhmucTK!$C$3:$F$500,4,0))),"")</f>
        <v/>
      </c>
      <c r="Q1405" s="161" t="str">
        <f>IF(NOT(ISNA(MATCH($D1405,Define!$P$4:$P$68,0))),VLOOKUP(Data!D1405,DanhmucTK!$C$3:$F$500,4,0),"")</f>
        <v/>
      </c>
      <c r="R1405" s="162" t="str">
        <f>IFERROR(IF(NOT(ISNA(MATCH($E1405,Define!$P$4:$P$68,0))),Data!$L1405,IF(NOT(ISNA(MATCH($E1405,Define!$S$4:$S$68,0))),VLOOKUP($E1405,DanhmucTK!$C$3:$G$500,5,0),VLOOKUP($E1405,DanhmucTK!$C$3:$F$500,4,0))),"")</f>
        <v/>
      </c>
      <c r="S1405" s="163" t="str">
        <f>IF(NOT(ISNA(MATCH($E1405,Define!$P$4:$P$68,0))),VLOOKUP($E1405,DanhmucTK!$C$3:$F$500,4,0),"")</f>
        <v/>
      </c>
    </row>
    <row r="1406" spans="1:19" ht="18.75" customHeight="1" x14ac:dyDescent="0.2">
      <c r="A1406" s="12"/>
      <c r="B1406" s="13"/>
      <c r="C1406" s="14"/>
      <c r="D1406" s="15"/>
      <c r="E1406" s="15"/>
      <c r="F1406" s="16"/>
      <c r="G1406" s="15"/>
      <c r="H1406" s="16"/>
      <c r="I1406" s="16"/>
      <c r="J1406" s="13"/>
      <c r="K1406" s="13"/>
      <c r="L1406" s="13"/>
      <c r="M1406" s="13"/>
      <c r="N1406" s="16"/>
      <c r="O1406" s="144"/>
      <c r="P1406" s="160" t="str">
        <f>IFERROR(IF(NOT(ISNA(MATCH(D1406,Define!$P$4:$P$68,0))),Data!$L1406,IF(NOT(ISNA(MATCH(Data!D1406,Define!$S$4:$S$68,0))),VLOOKUP(Data!D1406,DanhmucTK!$C$3:$G$500,5,0),VLOOKUP(Data!D1406,DanhmucTK!$C$3:$F$500,4,0))),"")</f>
        <v/>
      </c>
      <c r="Q1406" s="161" t="str">
        <f>IF(NOT(ISNA(MATCH($D1406,Define!$P$4:$P$68,0))),VLOOKUP(Data!D1406,DanhmucTK!$C$3:$F$500,4,0),"")</f>
        <v/>
      </c>
      <c r="R1406" s="162" t="str">
        <f>IFERROR(IF(NOT(ISNA(MATCH($E1406,Define!$P$4:$P$68,0))),Data!$L1406,IF(NOT(ISNA(MATCH($E1406,Define!$S$4:$S$68,0))),VLOOKUP($E1406,DanhmucTK!$C$3:$G$500,5,0),VLOOKUP($E1406,DanhmucTK!$C$3:$F$500,4,0))),"")</f>
        <v/>
      </c>
      <c r="S1406" s="163" t="str">
        <f>IF(NOT(ISNA(MATCH($E1406,Define!$P$4:$P$68,0))),VLOOKUP($E1406,DanhmucTK!$C$3:$F$500,4,0),"")</f>
        <v/>
      </c>
    </row>
    <row r="1407" spans="1:19" ht="18.75" customHeight="1" x14ac:dyDescent="0.2">
      <c r="A1407" s="12"/>
      <c r="B1407" s="13"/>
      <c r="C1407" s="14"/>
      <c r="D1407" s="15"/>
      <c r="E1407" s="15"/>
      <c r="F1407" s="16"/>
      <c r="G1407" s="15"/>
      <c r="H1407" s="16"/>
      <c r="I1407" s="16"/>
      <c r="J1407" s="13"/>
      <c r="K1407" s="13"/>
      <c r="L1407" s="13"/>
      <c r="M1407" s="13"/>
      <c r="N1407" s="16"/>
      <c r="O1407" s="144"/>
      <c r="P1407" s="160" t="str">
        <f>IFERROR(IF(NOT(ISNA(MATCH(D1407,Define!$P$4:$P$68,0))),Data!$L1407,IF(NOT(ISNA(MATCH(Data!D1407,Define!$S$4:$S$68,0))),VLOOKUP(Data!D1407,DanhmucTK!$C$3:$G$500,5,0),VLOOKUP(Data!D1407,DanhmucTK!$C$3:$F$500,4,0))),"")</f>
        <v/>
      </c>
      <c r="Q1407" s="161" t="str">
        <f>IF(NOT(ISNA(MATCH($D1407,Define!$P$4:$P$68,0))),VLOOKUP(Data!D1407,DanhmucTK!$C$3:$F$500,4,0),"")</f>
        <v/>
      </c>
      <c r="R1407" s="162" t="str">
        <f>IFERROR(IF(NOT(ISNA(MATCH($E1407,Define!$P$4:$P$68,0))),Data!$L1407,IF(NOT(ISNA(MATCH($E1407,Define!$S$4:$S$68,0))),VLOOKUP($E1407,DanhmucTK!$C$3:$G$500,5,0),VLOOKUP($E1407,DanhmucTK!$C$3:$F$500,4,0))),"")</f>
        <v/>
      </c>
      <c r="S1407" s="163" t="str">
        <f>IF(NOT(ISNA(MATCH($E1407,Define!$P$4:$P$68,0))),VLOOKUP($E1407,DanhmucTK!$C$3:$F$500,4,0),"")</f>
        <v/>
      </c>
    </row>
    <row r="1408" spans="1:19" ht="18.75" customHeight="1" x14ac:dyDescent="0.2">
      <c r="A1408" s="12"/>
      <c r="B1408" s="13"/>
      <c r="C1408" s="14"/>
      <c r="D1408" s="15"/>
      <c r="E1408" s="15"/>
      <c r="F1408" s="16"/>
      <c r="G1408" s="15"/>
      <c r="H1408" s="16"/>
      <c r="I1408" s="16"/>
      <c r="J1408" s="13"/>
      <c r="K1408" s="13"/>
      <c r="L1408" s="13"/>
      <c r="M1408" s="13"/>
      <c r="N1408" s="16"/>
      <c r="O1408" s="144"/>
      <c r="P1408" s="160" t="str">
        <f>IFERROR(IF(NOT(ISNA(MATCH(D1408,Define!$P$4:$P$68,0))),Data!$L1408,IF(NOT(ISNA(MATCH(Data!D1408,Define!$S$4:$S$68,0))),VLOOKUP(Data!D1408,DanhmucTK!$C$3:$G$500,5,0),VLOOKUP(Data!D1408,DanhmucTK!$C$3:$F$500,4,0))),"")</f>
        <v/>
      </c>
      <c r="Q1408" s="161" t="str">
        <f>IF(NOT(ISNA(MATCH($D1408,Define!$P$4:$P$68,0))),VLOOKUP(Data!D1408,DanhmucTK!$C$3:$F$500,4,0),"")</f>
        <v/>
      </c>
      <c r="R1408" s="162" t="str">
        <f>IFERROR(IF(NOT(ISNA(MATCH($E1408,Define!$P$4:$P$68,0))),Data!$L1408,IF(NOT(ISNA(MATCH($E1408,Define!$S$4:$S$68,0))),VLOOKUP($E1408,DanhmucTK!$C$3:$G$500,5,0),VLOOKUP($E1408,DanhmucTK!$C$3:$F$500,4,0))),"")</f>
        <v/>
      </c>
      <c r="S1408" s="163" t="str">
        <f>IF(NOT(ISNA(MATCH($E1408,Define!$P$4:$P$68,0))),VLOOKUP($E1408,DanhmucTK!$C$3:$F$500,4,0),"")</f>
        <v/>
      </c>
    </row>
    <row r="1409" spans="1:19" ht="18.75" customHeight="1" x14ac:dyDescent="0.2">
      <c r="A1409" s="12"/>
      <c r="B1409" s="13"/>
      <c r="C1409" s="14"/>
      <c r="D1409" s="15"/>
      <c r="E1409" s="15"/>
      <c r="F1409" s="16"/>
      <c r="G1409" s="15"/>
      <c r="H1409" s="16"/>
      <c r="I1409" s="16"/>
      <c r="J1409" s="13"/>
      <c r="K1409" s="13"/>
      <c r="L1409" s="13"/>
      <c r="M1409" s="13"/>
      <c r="N1409" s="16"/>
      <c r="O1409" s="144"/>
      <c r="P1409" s="160" t="str">
        <f>IFERROR(IF(NOT(ISNA(MATCH(D1409,Define!$P$4:$P$68,0))),Data!$L1409,IF(NOT(ISNA(MATCH(Data!D1409,Define!$S$4:$S$68,0))),VLOOKUP(Data!D1409,DanhmucTK!$C$3:$G$500,5,0),VLOOKUP(Data!D1409,DanhmucTK!$C$3:$F$500,4,0))),"")</f>
        <v/>
      </c>
      <c r="Q1409" s="161" t="str">
        <f>IF(NOT(ISNA(MATCH($D1409,Define!$P$4:$P$68,0))),VLOOKUP(Data!D1409,DanhmucTK!$C$3:$F$500,4,0),"")</f>
        <v/>
      </c>
      <c r="R1409" s="162" t="str">
        <f>IFERROR(IF(NOT(ISNA(MATCH($E1409,Define!$P$4:$P$68,0))),Data!$L1409,IF(NOT(ISNA(MATCH($E1409,Define!$S$4:$S$68,0))),VLOOKUP($E1409,DanhmucTK!$C$3:$G$500,5,0),VLOOKUP($E1409,DanhmucTK!$C$3:$F$500,4,0))),"")</f>
        <v/>
      </c>
      <c r="S1409" s="163" t="str">
        <f>IF(NOT(ISNA(MATCH($E1409,Define!$P$4:$P$68,0))),VLOOKUP($E1409,DanhmucTK!$C$3:$F$500,4,0),"")</f>
        <v/>
      </c>
    </row>
    <row r="1410" spans="1:19" ht="18.75" customHeight="1" x14ac:dyDescent="0.2">
      <c r="A1410" s="12"/>
      <c r="B1410" s="13"/>
      <c r="C1410" s="14"/>
      <c r="D1410" s="15"/>
      <c r="E1410" s="15"/>
      <c r="F1410" s="16"/>
      <c r="G1410" s="15"/>
      <c r="H1410" s="16"/>
      <c r="I1410" s="16"/>
      <c r="J1410" s="13"/>
      <c r="K1410" s="13"/>
      <c r="L1410" s="13"/>
      <c r="M1410" s="13"/>
      <c r="N1410" s="16"/>
      <c r="O1410" s="144"/>
      <c r="P1410" s="160" t="str">
        <f>IFERROR(IF(NOT(ISNA(MATCH(D1410,Define!$P$4:$P$68,0))),Data!$L1410,IF(NOT(ISNA(MATCH(Data!D1410,Define!$S$4:$S$68,0))),VLOOKUP(Data!D1410,DanhmucTK!$C$3:$G$500,5,0),VLOOKUP(Data!D1410,DanhmucTK!$C$3:$F$500,4,0))),"")</f>
        <v/>
      </c>
      <c r="Q1410" s="161" t="str">
        <f>IF(NOT(ISNA(MATCH($D1410,Define!$P$4:$P$68,0))),VLOOKUP(Data!D1410,DanhmucTK!$C$3:$F$500,4,0),"")</f>
        <v/>
      </c>
      <c r="R1410" s="162" t="str">
        <f>IFERROR(IF(NOT(ISNA(MATCH($E1410,Define!$P$4:$P$68,0))),Data!$L1410,IF(NOT(ISNA(MATCH($E1410,Define!$S$4:$S$68,0))),VLOOKUP($E1410,DanhmucTK!$C$3:$G$500,5,0),VLOOKUP($E1410,DanhmucTK!$C$3:$F$500,4,0))),"")</f>
        <v/>
      </c>
      <c r="S1410" s="163" t="str">
        <f>IF(NOT(ISNA(MATCH($E1410,Define!$P$4:$P$68,0))),VLOOKUP($E1410,DanhmucTK!$C$3:$F$500,4,0),"")</f>
        <v/>
      </c>
    </row>
    <row r="1411" spans="1:19" ht="18.75" customHeight="1" x14ac:dyDescent="0.2">
      <c r="A1411" s="12"/>
      <c r="B1411" s="13"/>
      <c r="C1411" s="14"/>
      <c r="D1411" s="15"/>
      <c r="E1411" s="15"/>
      <c r="F1411" s="16"/>
      <c r="G1411" s="15"/>
      <c r="H1411" s="16"/>
      <c r="I1411" s="16"/>
      <c r="J1411" s="13"/>
      <c r="K1411" s="13"/>
      <c r="L1411" s="13"/>
      <c r="M1411" s="13"/>
      <c r="N1411" s="16"/>
      <c r="O1411" s="144"/>
      <c r="P1411" s="160" t="str">
        <f>IFERROR(IF(NOT(ISNA(MATCH(D1411,Define!$P$4:$P$68,0))),Data!$L1411,IF(NOT(ISNA(MATCH(Data!D1411,Define!$S$4:$S$68,0))),VLOOKUP(Data!D1411,DanhmucTK!$C$3:$G$500,5,0),VLOOKUP(Data!D1411,DanhmucTK!$C$3:$F$500,4,0))),"")</f>
        <v/>
      </c>
      <c r="Q1411" s="161" t="str">
        <f>IF(NOT(ISNA(MATCH($D1411,Define!$P$4:$P$68,0))),VLOOKUP(Data!D1411,DanhmucTK!$C$3:$F$500,4,0),"")</f>
        <v/>
      </c>
      <c r="R1411" s="162" t="str">
        <f>IFERROR(IF(NOT(ISNA(MATCH($E1411,Define!$P$4:$P$68,0))),Data!$L1411,IF(NOT(ISNA(MATCH($E1411,Define!$S$4:$S$68,0))),VLOOKUP($E1411,DanhmucTK!$C$3:$G$500,5,0),VLOOKUP($E1411,DanhmucTK!$C$3:$F$500,4,0))),"")</f>
        <v/>
      </c>
      <c r="S1411" s="163" t="str">
        <f>IF(NOT(ISNA(MATCH($E1411,Define!$P$4:$P$68,0))),VLOOKUP($E1411,DanhmucTK!$C$3:$F$500,4,0),"")</f>
        <v/>
      </c>
    </row>
    <row r="1412" spans="1:19" ht="18.75" customHeight="1" x14ac:dyDescent="0.2">
      <c r="A1412" s="12"/>
      <c r="B1412" s="13"/>
      <c r="C1412" s="14"/>
      <c r="D1412" s="15"/>
      <c r="E1412" s="15"/>
      <c r="F1412" s="16"/>
      <c r="G1412" s="15"/>
      <c r="H1412" s="16"/>
      <c r="I1412" s="16"/>
      <c r="J1412" s="13"/>
      <c r="K1412" s="13"/>
      <c r="L1412" s="13"/>
      <c r="M1412" s="13"/>
      <c r="N1412" s="16"/>
      <c r="O1412" s="144"/>
      <c r="P1412" s="160" t="str">
        <f>IFERROR(IF(NOT(ISNA(MATCH(D1412,Define!$P$4:$P$68,0))),Data!$L1412,IF(NOT(ISNA(MATCH(Data!D1412,Define!$S$4:$S$68,0))),VLOOKUP(Data!D1412,DanhmucTK!$C$3:$G$500,5,0),VLOOKUP(Data!D1412,DanhmucTK!$C$3:$F$500,4,0))),"")</f>
        <v/>
      </c>
      <c r="Q1412" s="161" t="str">
        <f>IF(NOT(ISNA(MATCH($D1412,Define!$P$4:$P$68,0))),VLOOKUP(Data!D1412,DanhmucTK!$C$3:$F$500,4,0),"")</f>
        <v/>
      </c>
      <c r="R1412" s="162" t="str">
        <f>IFERROR(IF(NOT(ISNA(MATCH($E1412,Define!$P$4:$P$68,0))),Data!$L1412,IF(NOT(ISNA(MATCH($E1412,Define!$S$4:$S$68,0))),VLOOKUP($E1412,DanhmucTK!$C$3:$G$500,5,0),VLOOKUP($E1412,DanhmucTK!$C$3:$F$500,4,0))),"")</f>
        <v/>
      </c>
      <c r="S1412" s="163" t="str">
        <f>IF(NOT(ISNA(MATCH($E1412,Define!$P$4:$P$68,0))),VLOOKUP($E1412,DanhmucTK!$C$3:$F$500,4,0),"")</f>
        <v/>
      </c>
    </row>
    <row r="1413" spans="1:19" ht="18.75" customHeight="1" x14ac:dyDescent="0.2">
      <c r="A1413" s="12"/>
      <c r="B1413" s="13"/>
      <c r="C1413" s="14"/>
      <c r="D1413" s="15"/>
      <c r="E1413" s="15"/>
      <c r="F1413" s="16"/>
      <c r="G1413" s="15"/>
      <c r="H1413" s="16"/>
      <c r="I1413" s="16"/>
      <c r="J1413" s="13"/>
      <c r="K1413" s="13"/>
      <c r="L1413" s="13"/>
      <c r="M1413" s="13"/>
      <c r="N1413" s="16"/>
      <c r="O1413" s="144"/>
      <c r="P1413" s="160" t="str">
        <f>IFERROR(IF(NOT(ISNA(MATCH(D1413,Define!$P$4:$P$68,0))),Data!$L1413,IF(NOT(ISNA(MATCH(Data!D1413,Define!$S$4:$S$68,0))),VLOOKUP(Data!D1413,DanhmucTK!$C$3:$G$500,5,0),VLOOKUP(Data!D1413,DanhmucTK!$C$3:$F$500,4,0))),"")</f>
        <v/>
      </c>
      <c r="Q1413" s="161" t="str">
        <f>IF(NOT(ISNA(MATCH($D1413,Define!$P$4:$P$68,0))),VLOOKUP(Data!D1413,DanhmucTK!$C$3:$F$500,4,0),"")</f>
        <v/>
      </c>
      <c r="R1413" s="162" t="str">
        <f>IFERROR(IF(NOT(ISNA(MATCH($E1413,Define!$P$4:$P$68,0))),Data!$L1413,IF(NOT(ISNA(MATCH($E1413,Define!$S$4:$S$68,0))),VLOOKUP($E1413,DanhmucTK!$C$3:$G$500,5,0),VLOOKUP($E1413,DanhmucTK!$C$3:$F$500,4,0))),"")</f>
        <v/>
      </c>
      <c r="S1413" s="163" t="str">
        <f>IF(NOT(ISNA(MATCH($E1413,Define!$P$4:$P$68,0))),VLOOKUP($E1413,DanhmucTK!$C$3:$F$500,4,0),"")</f>
        <v/>
      </c>
    </row>
    <row r="1414" spans="1:19" ht="18.75" customHeight="1" x14ac:dyDescent="0.2">
      <c r="A1414" s="12"/>
      <c r="B1414" s="13"/>
      <c r="C1414" s="14"/>
      <c r="D1414" s="15"/>
      <c r="E1414" s="15"/>
      <c r="F1414" s="16"/>
      <c r="G1414" s="15"/>
      <c r="H1414" s="16"/>
      <c r="I1414" s="16"/>
      <c r="J1414" s="13"/>
      <c r="K1414" s="13"/>
      <c r="L1414" s="13"/>
      <c r="M1414" s="13"/>
      <c r="N1414" s="16"/>
      <c r="O1414" s="144"/>
      <c r="P1414" s="160" t="str">
        <f>IFERROR(IF(NOT(ISNA(MATCH(D1414,Define!$P$4:$P$68,0))),Data!$L1414,IF(NOT(ISNA(MATCH(Data!D1414,Define!$S$4:$S$68,0))),VLOOKUP(Data!D1414,DanhmucTK!$C$3:$G$500,5,0),VLOOKUP(Data!D1414,DanhmucTK!$C$3:$F$500,4,0))),"")</f>
        <v/>
      </c>
      <c r="Q1414" s="161" t="str">
        <f>IF(NOT(ISNA(MATCH($D1414,Define!$P$4:$P$68,0))),VLOOKUP(Data!D1414,DanhmucTK!$C$3:$F$500,4,0),"")</f>
        <v/>
      </c>
      <c r="R1414" s="162" t="str">
        <f>IFERROR(IF(NOT(ISNA(MATCH($E1414,Define!$P$4:$P$68,0))),Data!$L1414,IF(NOT(ISNA(MATCH($E1414,Define!$S$4:$S$68,0))),VLOOKUP($E1414,DanhmucTK!$C$3:$G$500,5,0),VLOOKUP($E1414,DanhmucTK!$C$3:$F$500,4,0))),"")</f>
        <v/>
      </c>
      <c r="S1414" s="163" t="str">
        <f>IF(NOT(ISNA(MATCH($E1414,Define!$P$4:$P$68,0))),VLOOKUP($E1414,DanhmucTK!$C$3:$F$500,4,0),"")</f>
        <v/>
      </c>
    </row>
    <row r="1415" spans="1:19" ht="18.75" customHeight="1" x14ac:dyDescent="0.2">
      <c r="A1415" s="12"/>
      <c r="B1415" s="13"/>
      <c r="C1415" s="14"/>
      <c r="D1415" s="15"/>
      <c r="E1415" s="15"/>
      <c r="F1415" s="16"/>
      <c r="G1415" s="15"/>
      <c r="H1415" s="16"/>
      <c r="I1415" s="16"/>
      <c r="J1415" s="13"/>
      <c r="K1415" s="13"/>
      <c r="L1415" s="13"/>
      <c r="M1415" s="13"/>
      <c r="N1415" s="16"/>
      <c r="O1415" s="144"/>
      <c r="P1415" s="160" t="str">
        <f>IFERROR(IF(NOT(ISNA(MATCH(D1415,Define!$P$4:$P$68,0))),Data!$L1415,IF(NOT(ISNA(MATCH(Data!D1415,Define!$S$4:$S$68,0))),VLOOKUP(Data!D1415,DanhmucTK!$C$3:$G$500,5,0),VLOOKUP(Data!D1415,DanhmucTK!$C$3:$F$500,4,0))),"")</f>
        <v/>
      </c>
      <c r="Q1415" s="161" t="str">
        <f>IF(NOT(ISNA(MATCH($D1415,Define!$P$4:$P$68,0))),VLOOKUP(Data!D1415,DanhmucTK!$C$3:$F$500,4,0),"")</f>
        <v/>
      </c>
      <c r="R1415" s="162" t="str">
        <f>IFERROR(IF(NOT(ISNA(MATCH($E1415,Define!$P$4:$P$68,0))),Data!$L1415,IF(NOT(ISNA(MATCH($E1415,Define!$S$4:$S$68,0))),VLOOKUP($E1415,DanhmucTK!$C$3:$G$500,5,0),VLOOKUP($E1415,DanhmucTK!$C$3:$F$500,4,0))),"")</f>
        <v/>
      </c>
      <c r="S1415" s="163" t="str">
        <f>IF(NOT(ISNA(MATCH($E1415,Define!$P$4:$P$68,0))),VLOOKUP($E1415,DanhmucTK!$C$3:$F$500,4,0),"")</f>
        <v/>
      </c>
    </row>
    <row r="1416" spans="1:19" ht="18.75" customHeight="1" x14ac:dyDescent="0.2">
      <c r="A1416" s="12"/>
      <c r="B1416" s="13"/>
      <c r="C1416" s="14"/>
      <c r="D1416" s="15"/>
      <c r="E1416" s="15"/>
      <c r="F1416" s="16"/>
      <c r="G1416" s="15"/>
      <c r="H1416" s="16"/>
      <c r="I1416" s="16"/>
      <c r="J1416" s="13"/>
      <c r="K1416" s="13"/>
      <c r="L1416" s="13"/>
      <c r="M1416" s="13"/>
      <c r="N1416" s="16"/>
      <c r="O1416" s="144"/>
      <c r="P1416" s="160" t="str">
        <f>IFERROR(IF(NOT(ISNA(MATCH(D1416,Define!$P$4:$P$68,0))),Data!$L1416,IF(NOT(ISNA(MATCH(Data!D1416,Define!$S$4:$S$68,0))),VLOOKUP(Data!D1416,DanhmucTK!$C$3:$G$500,5,0),VLOOKUP(Data!D1416,DanhmucTK!$C$3:$F$500,4,0))),"")</f>
        <v/>
      </c>
      <c r="Q1416" s="161" t="str">
        <f>IF(NOT(ISNA(MATCH($D1416,Define!$P$4:$P$68,0))),VLOOKUP(Data!D1416,DanhmucTK!$C$3:$F$500,4,0),"")</f>
        <v/>
      </c>
      <c r="R1416" s="162" t="str">
        <f>IFERROR(IF(NOT(ISNA(MATCH($E1416,Define!$P$4:$P$68,0))),Data!$L1416,IF(NOT(ISNA(MATCH($E1416,Define!$S$4:$S$68,0))),VLOOKUP($E1416,DanhmucTK!$C$3:$G$500,5,0),VLOOKUP($E1416,DanhmucTK!$C$3:$F$500,4,0))),"")</f>
        <v/>
      </c>
      <c r="S1416" s="163" t="str">
        <f>IF(NOT(ISNA(MATCH($E1416,Define!$P$4:$P$68,0))),VLOOKUP($E1416,DanhmucTK!$C$3:$F$500,4,0),"")</f>
        <v/>
      </c>
    </row>
    <row r="1417" spans="1:19" ht="18.75" customHeight="1" x14ac:dyDescent="0.2">
      <c r="A1417" s="12"/>
      <c r="B1417" s="13"/>
      <c r="C1417" s="14"/>
      <c r="D1417" s="15"/>
      <c r="E1417" s="15"/>
      <c r="F1417" s="16"/>
      <c r="G1417" s="15"/>
      <c r="H1417" s="16"/>
      <c r="I1417" s="16"/>
      <c r="J1417" s="13"/>
      <c r="K1417" s="13"/>
      <c r="L1417" s="13"/>
      <c r="M1417" s="13"/>
      <c r="N1417" s="16"/>
      <c r="O1417" s="144"/>
      <c r="P1417" s="160" t="str">
        <f>IFERROR(IF(NOT(ISNA(MATCH(D1417,Define!$P$4:$P$68,0))),Data!$L1417,IF(NOT(ISNA(MATCH(Data!D1417,Define!$S$4:$S$68,0))),VLOOKUP(Data!D1417,DanhmucTK!$C$3:$G$500,5,0),VLOOKUP(Data!D1417,DanhmucTK!$C$3:$F$500,4,0))),"")</f>
        <v/>
      </c>
      <c r="Q1417" s="161" t="str">
        <f>IF(NOT(ISNA(MATCH($D1417,Define!$P$4:$P$68,0))),VLOOKUP(Data!D1417,DanhmucTK!$C$3:$F$500,4,0),"")</f>
        <v/>
      </c>
      <c r="R1417" s="162" t="str">
        <f>IFERROR(IF(NOT(ISNA(MATCH($E1417,Define!$P$4:$P$68,0))),Data!$L1417,IF(NOT(ISNA(MATCH($E1417,Define!$S$4:$S$68,0))),VLOOKUP($E1417,DanhmucTK!$C$3:$G$500,5,0),VLOOKUP($E1417,DanhmucTK!$C$3:$F$500,4,0))),"")</f>
        <v/>
      </c>
      <c r="S1417" s="163" t="str">
        <f>IF(NOT(ISNA(MATCH($E1417,Define!$P$4:$P$68,0))),VLOOKUP($E1417,DanhmucTK!$C$3:$F$500,4,0),"")</f>
        <v/>
      </c>
    </row>
    <row r="1418" spans="1:19" ht="18.75" customHeight="1" x14ac:dyDescent="0.2">
      <c r="A1418" s="12"/>
      <c r="B1418" s="13"/>
      <c r="C1418" s="14"/>
      <c r="D1418" s="15"/>
      <c r="E1418" s="15"/>
      <c r="F1418" s="16"/>
      <c r="G1418" s="15"/>
      <c r="H1418" s="16"/>
      <c r="I1418" s="16"/>
      <c r="J1418" s="13"/>
      <c r="K1418" s="13"/>
      <c r="L1418" s="13"/>
      <c r="M1418" s="13"/>
      <c r="N1418" s="16"/>
      <c r="O1418" s="144"/>
      <c r="P1418" s="160" t="str">
        <f>IFERROR(IF(NOT(ISNA(MATCH(D1418,Define!$P$4:$P$68,0))),Data!$L1418,IF(NOT(ISNA(MATCH(Data!D1418,Define!$S$4:$S$68,0))),VLOOKUP(Data!D1418,DanhmucTK!$C$3:$G$500,5,0),VLOOKUP(Data!D1418,DanhmucTK!$C$3:$F$500,4,0))),"")</f>
        <v/>
      </c>
      <c r="Q1418" s="161" t="str">
        <f>IF(NOT(ISNA(MATCH($D1418,Define!$P$4:$P$68,0))),VLOOKUP(Data!D1418,DanhmucTK!$C$3:$F$500,4,0),"")</f>
        <v/>
      </c>
      <c r="R1418" s="162" t="str">
        <f>IFERROR(IF(NOT(ISNA(MATCH($E1418,Define!$P$4:$P$68,0))),Data!$L1418,IF(NOT(ISNA(MATCH($E1418,Define!$S$4:$S$68,0))),VLOOKUP($E1418,DanhmucTK!$C$3:$G$500,5,0),VLOOKUP($E1418,DanhmucTK!$C$3:$F$500,4,0))),"")</f>
        <v/>
      </c>
      <c r="S1418" s="163" t="str">
        <f>IF(NOT(ISNA(MATCH($E1418,Define!$P$4:$P$68,0))),VLOOKUP($E1418,DanhmucTK!$C$3:$F$500,4,0),"")</f>
        <v/>
      </c>
    </row>
    <row r="1419" spans="1:19" ht="18.75" customHeight="1" x14ac:dyDescent="0.2">
      <c r="A1419" s="12"/>
      <c r="B1419" s="13"/>
      <c r="C1419" s="14"/>
      <c r="D1419" s="15"/>
      <c r="E1419" s="15"/>
      <c r="F1419" s="16"/>
      <c r="G1419" s="15"/>
      <c r="H1419" s="16"/>
      <c r="I1419" s="16"/>
      <c r="J1419" s="13"/>
      <c r="K1419" s="13"/>
      <c r="L1419" s="13"/>
      <c r="M1419" s="13"/>
      <c r="N1419" s="16"/>
      <c r="O1419" s="144"/>
      <c r="P1419" s="160" t="str">
        <f>IFERROR(IF(NOT(ISNA(MATCH(D1419,Define!$P$4:$P$68,0))),Data!$L1419,IF(NOT(ISNA(MATCH(Data!D1419,Define!$S$4:$S$68,0))),VLOOKUP(Data!D1419,DanhmucTK!$C$3:$G$500,5,0),VLOOKUP(Data!D1419,DanhmucTK!$C$3:$F$500,4,0))),"")</f>
        <v/>
      </c>
      <c r="Q1419" s="161" t="str">
        <f>IF(NOT(ISNA(MATCH($D1419,Define!$P$4:$P$68,0))),VLOOKUP(Data!D1419,DanhmucTK!$C$3:$F$500,4,0),"")</f>
        <v/>
      </c>
      <c r="R1419" s="162" t="str">
        <f>IFERROR(IF(NOT(ISNA(MATCH($E1419,Define!$P$4:$P$68,0))),Data!$L1419,IF(NOT(ISNA(MATCH($E1419,Define!$S$4:$S$68,0))),VLOOKUP($E1419,DanhmucTK!$C$3:$G$500,5,0),VLOOKUP($E1419,DanhmucTK!$C$3:$F$500,4,0))),"")</f>
        <v/>
      </c>
      <c r="S1419" s="163" t="str">
        <f>IF(NOT(ISNA(MATCH($E1419,Define!$P$4:$P$68,0))),VLOOKUP($E1419,DanhmucTK!$C$3:$F$500,4,0),"")</f>
        <v/>
      </c>
    </row>
    <row r="1420" spans="1:19" ht="18.75" customHeight="1" x14ac:dyDescent="0.2">
      <c r="A1420" s="12"/>
      <c r="B1420" s="13"/>
      <c r="C1420" s="14"/>
      <c r="D1420" s="15"/>
      <c r="E1420" s="15"/>
      <c r="F1420" s="16"/>
      <c r="G1420" s="15"/>
      <c r="H1420" s="16"/>
      <c r="I1420" s="16"/>
      <c r="J1420" s="13"/>
      <c r="K1420" s="13"/>
      <c r="L1420" s="13"/>
      <c r="M1420" s="13"/>
      <c r="N1420" s="16"/>
      <c r="O1420" s="144"/>
      <c r="P1420" s="160" t="str">
        <f>IFERROR(IF(NOT(ISNA(MATCH(D1420,Define!$P$4:$P$68,0))),Data!$L1420,IF(NOT(ISNA(MATCH(Data!D1420,Define!$S$4:$S$68,0))),VLOOKUP(Data!D1420,DanhmucTK!$C$3:$G$500,5,0),VLOOKUP(Data!D1420,DanhmucTK!$C$3:$F$500,4,0))),"")</f>
        <v/>
      </c>
      <c r="Q1420" s="161" t="str">
        <f>IF(NOT(ISNA(MATCH($D1420,Define!$P$4:$P$68,0))),VLOOKUP(Data!D1420,DanhmucTK!$C$3:$F$500,4,0),"")</f>
        <v/>
      </c>
      <c r="R1420" s="162" t="str">
        <f>IFERROR(IF(NOT(ISNA(MATCH($E1420,Define!$P$4:$P$68,0))),Data!$L1420,IF(NOT(ISNA(MATCH($E1420,Define!$S$4:$S$68,0))),VLOOKUP($E1420,DanhmucTK!$C$3:$G$500,5,0),VLOOKUP($E1420,DanhmucTK!$C$3:$F$500,4,0))),"")</f>
        <v/>
      </c>
      <c r="S1420" s="163" t="str">
        <f>IF(NOT(ISNA(MATCH($E1420,Define!$P$4:$P$68,0))),VLOOKUP($E1420,DanhmucTK!$C$3:$F$500,4,0),"")</f>
        <v/>
      </c>
    </row>
    <row r="1421" spans="1:19" ht="18.75" customHeight="1" x14ac:dyDescent="0.2">
      <c r="A1421" s="12"/>
      <c r="B1421" s="13"/>
      <c r="C1421" s="14"/>
      <c r="D1421" s="15"/>
      <c r="E1421" s="15"/>
      <c r="F1421" s="16"/>
      <c r="G1421" s="15"/>
      <c r="H1421" s="16"/>
      <c r="I1421" s="16"/>
      <c r="J1421" s="13"/>
      <c r="K1421" s="13"/>
      <c r="L1421" s="13"/>
      <c r="M1421" s="13"/>
      <c r="N1421" s="16"/>
      <c r="O1421" s="144"/>
      <c r="P1421" s="160" t="str">
        <f>IFERROR(IF(NOT(ISNA(MATCH(D1421,Define!$P$4:$P$68,0))),Data!$L1421,IF(NOT(ISNA(MATCH(Data!D1421,Define!$S$4:$S$68,0))),VLOOKUP(Data!D1421,DanhmucTK!$C$3:$G$500,5,0),VLOOKUP(Data!D1421,DanhmucTK!$C$3:$F$500,4,0))),"")</f>
        <v/>
      </c>
      <c r="Q1421" s="161" t="str">
        <f>IF(NOT(ISNA(MATCH($D1421,Define!$P$4:$P$68,0))),VLOOKUP(Data!D1421,DanhmucTK!$C$3:$F$500,4,0),"")</f>
        <v/>
      </c>
      <c r="R1421" s="162" t="str">
        <f>IFERROR(IF(NOT(ISNA(MATCH($E1421,Define!$P$4:$P$68,0))),Data!$L1421,IF(NOT(ISNA(MATCH($E1421,Define!$S$4:$S$68,0))),VLOOKUP($E1421,DanhmucTK!$C$3:$G$500,5,0),VLOOKUP($E1421,DanhmucTK!$C$3:$F$500,4,0))),"")</f>
        <v/>
      </c>
      <c r="S1421" s="163" t="str">
        <f>IF(NOT(ISNA(MATCH($E1421,Define!$P$4:$P$68,0))),VLOOKUP($E1421,DanhmucTK!$C$3:$F$500,4,0),"")</f>
        <v/>
      </c>
    </row>
    <row r="1422" spans="1:19" ht="18.75" customHeight="1" x14ac:dyDescent="0.2">
      <c r="A1422" s="12"/>
      <c r="B1422" s="13"/>
      <c r="C1422" s="14"/>
      <c r="D1422" s="15"/>
      <c r="E1422" s="15"/>
      <c r="F1422" s="16"/>
      <c r="G1422" s="15"/>
      <c r="H1422" s="16"/>
      <c r="I1422" s="16"/>
      <c r="J1422" s="13"/>
      <c r="K1422" s="13"/>
      <c r="L1422" s="13"/>
      <c r="M1422" s="13"/>
      <c r="N1422" s="16"/>
      <c r="O1422" s="144"/>
      <c r="P1422" s="160" t="str">
        <f>IFERROR(IF(NOT(ISNA(MATCH(D1422,Define!$P$4:$P$68,0))),Data!$L1422,IF(NOT(ISNA(MATCH(Data!D1422,Define!$S$4:$S$68,0))),VLOOKUP(Data!D1422,DanhmucTK!$C$3:$G$500,5,0),VLOOKUP(Data!D1422,DanhmucTK!$C$3:$F$500,4,0))),"")</f>
        <v/>
      </c>
      <c r="Q1422" s="161" t="str">
        <f>IF(NOT(ISNA(MATCH($D1422,Define!$P$4:$P$68,0))),VLOOKUP(Data!D1422,DanhmucTK!$C$3:$F$500,4,0),"")</f>
        <v/>
      </c>
      <c r="R1422" s="162" t="str">
        <f>IFERROR(IF(NOT(ISNA(MATCH($E1422,Define!$P$4:$P$68,0))),Data!$L1422,IF(NOT(ISNA(MATCH($E1422,Define!$S$4:$S$68,0))),VLOOKUP($E1422,DanhmucTK!$C$3:$G$500,5,0),VLOOKUP($E1422,DanhmucTK!$C$3:$F$500,4,0))),"")</f>
        <v/>
      </c>
      <c r="S1422" s="163" t="str">
        <f>IF(NOT(ISNA(MATCH($E1422,Define!$P$4:$P$68,0))),VLOOKUP($E1422,DanhmucTK!$C$3:$F$500,4,0),"")</f>
        <v/>
      </c>
    </row>
    <row r="1423" spans="1:19" ht="18.75" customHeight="1" x14ac:dyDescent="0.2">
      <c r="A1423" s="12"/>
      <c r="B1423" s="13"/>
      <c r="C1423" s="14"/>
      <c r="D1423" s="15"/>
      <c r="E1423" s="15"/>
      <c r="F1423" s="16"/>
      <c r="G1423" s="15"/>
      <c r="H1423" s="16"/>
      <c r="I1423" s="16"/>
      <c r="J1423" s="13"/>
      <c r="K1423" s="13"/>
      <c r="L1423" s="13"/>
      <c r="M1423" s="13"/>
      <c r="N1423" s="16"/>
      <c r="O1423" s="144"/>
      <c r="P1423" s="160" t="str">
        <f>IFERROR(IF(NOT(ISNA(MATCH(D1423,Define!$P$4:$P$68,0))),Data!$L1423,IF(NOT(ISNA(MATCH(Data!D1423,Define!$S$4:$S$68,0))),VLOOKUP(Data!D1423,DanhmucTK!$C$3:$G$500,5,0),VLOOKUP(Data!D1423,DanhmucTK!$C$3:$F$500,4,0))),"")</f>
        <v/>
      </c>
      <c r="Q1423" s="161" t="str">
        <f>IF(NOT(ISNA(MATCH($D1423,Define!$P$4:$P$68,0))),VLOOKUP(Data!D1423,DanhmucTK!$C$3:$F$500,4,0),"")</f>
        <v/>
      </c>
      <c r="R1423" s="162" t="str">
        <f>IFERROR(IF(NOT(ISNA(MATCH($E1423,Define!$P$4:$P$68,0))),Data!$L1423,IF(NOT(ISNA(MATCH($E1423,Define!$S$4:$S$68,0))),VLOOKUP($E1423,DanhmucTK!$C$3:$G$500,5,0),VLOOKUP($E1423,DanhmucTK!$C$3:$F$500,4,0))),"")</f>
        <v/>
      </c>
      <c r="S1423" s="163" t="str">
        <f>IF(NOT(ISNA(MATCH($E1423,Define!$P$4:$P$68,0))),VLOOKUP($E1423,DanhmucTK!$C$3:$F$500,4,0),"")</f>
        <v/>
      </c>
    </row>
    <row r="1424" spans="1:19" ht="18.75" customHeight="1" x14ac:dyDescent="0.2">
      <c r="A1424" s="12"/>
      <c r="B1424" s="13"/>
      <c r="C1424" s="14"/>
      <c r="D1424" s="15"/>
      <c r="E1424" s="15"/>
      <c r="F1424" s="16"/>
      <c r="G1424" s="15"/>
      <c r="H1424" s="16"/>
      <c r="I1424" s="16"/>
      <c r="J1424" s="13"/>
      <c r="K1424" s="13"/>
      <c r="L1424" s="13"/>
      <c r="M1424" s="13"/>
      <c r="N1424" s="16"/>
      <c r="O1424" s="144"/>
      <c r="P1424" s="160" t="str">
        <f>IFERROR(IF(NOT(ISNA(MATCH(D1424,Define!$P$4:$P$68,0))),Data!$L1424,IF(NOT(ISNA(MATCH(Data!D1424,Define!$S$4:$S$68,0))),VLOOKUP(Data!D1424,DanhmucTK!$C$3:$G$500,5,0),VLOOKUP(Data!D1424,DanhmucTK!$C$3:$F$500,4,0))),"")</f>
        <v/>
      </c>
      <c r="Q1424" s="161" t="str">
        <f>IF(NOT(ISNA(MATCH($D1424,Define!$P$4:$P$68,0))),VLOOKUP(Data!D1424,DanhmucTK!$C$3:$F$500,4,0),"")</f>
        <v/>
      </c>
      <c r="R1424" s="162" t="str">
        <f>IFERROR(IF(NOT(ISNA(MATCH($E1424,Define!$P$4:$P$68,0))),Data!$L1424,IF(NOT(ISNA(MATCH($E1424,Define!$S$4:$S$68,0))),VLOOKUP($E1424,DanhmucTK!$C$3:$G$500,5,0),VLOOKUP($E1424,DanhmucTK!$C$3:$F$500,4,0))),"")</f>
        <v/>
      </c>
      <c r="S1424" s="163" t="str">
        <f>IF(NOT(ISNA(MATCH($E1424,Define!$P$4:$P$68,0))),VLOOKUP($E1424,DanhmucTK!$C$3:$F$500,4,0),"")</f>
        <v/>
      </c>
    </row>
    <row r="1425" spans="1:19" ht="18.75" customHeight="1" x14ac:dyDescent="0.2">
      <c r="A1425" s="12"/>
      <c r="B1425" s="13"/>
      <c r="C1425" s="14"/>
      <c r="D1425" s="15"/>
      <c r="E1425" s="15"/>
      <c r="F1425" s="16"/>
      <c r="G1425" s="15"/>
      <c r="H1425" s="16"/>
      <c r="I1425" s="16"/>
      <c r="J1425" s="13"/>
      <c r="K1425" s="13"/>
      <c r="L1425" s="13"/>
      <c r="M1425" s="13"/>
      <c r="N1425" s="16"/>
      <c r="O1425" s="144"/>
      <c r="P1425" s="160" t="str">
        <f>IFERROR(IF(NOT(ISNA(MATCH(D1425,Define!$P$4:$P$68,0))),Data!$L1425,IF(NOT(ISNA(MATCH(Data!D1425,Define!$S$4:$S$68,0))),VLOOKUP(Data!D1425,DanhmucTK!$C$3:$G$500,5,0),VLOOKUP(Data!D1425,DanhmucTK!$C$3:$F$500,4,0))),"")</f>
        <v/>
      </c>
      <c r="Q1425" s="161" t="str">
        <f>IF(NOT(ISNA(MATCH($D1425,Define!$P$4:$P$68,0))),VLOOKUP(Data!D1425,DanhmucTK!$C$3:$F$500,4,0),"")</f>
        <v/>
      </c>
      <c r="R1425" s="162" t="str">
        <f>IFERROR(IF(NOT(ISNA(MATCH($E1425,Define!$P$4:$P$68,0))),Data!$L1425,IF(NOT(ISNA(MATCH($E1425,Define!$S$4:$S$68,0))),VLOOKUP($E1425,DanhmucTK!$C$3:$G$500,5,0),VLOOKUP($E1425,DanhmucTK!$C$3:$F$500,4,0))),"")</f>
        <v/>
      </c>
      <c r="S1425" s="163" t="str">
        <f>IF(NOT(ISNA(MATCH($E1425,Define!$P$4:$P$68,0))),VLOOKUP($E1425,DanhmucTK!$C$3:$F$500,4,0),"")</f>
        <v/>
      </c>
    </row>
    <row r="1426" spans="1:19" ht="18.75" customHeight="1" x14ac:dyDescent="0.2">
      <c r="A1426" s="12"/>
      <c r="B1426" s="13"/>
      <c r="C1426" s="14"/>
      <c r="D1426" s="15"/>
      <c r="E1426" s="15"/>
      <c r="F1426" s="16"/>
      <c r="G1426" s="15"/>
      <c r="H1426" s="16"/>
      <c r="I1426" s="16"/>
      <c r="J1426" s="13"/>
      <c r="K1426" s="13"/>
      <c r="L1426" s="13"/>
      <c r="M1426" s="13"/>
      <c r="N1426" s="16"/>
      <c r="O1426" s="144"/>
      <c r="P1426" s="160" t="str">
        <f>IFERROR(IF(NOT(ISNA(MATCH(D1426,Define!$P$4:$P$68,0))),Data!$L1426,IF(NOT(ISNA(MATCH(Data!D1426,Define!$S$4:$S$68,0))),VLOOKUP(Data!D1426,DanhmucTK!$C$3:$G$500,5,0),VLOOKUP(Data!D1426,DanhmucTK!$C$3:$F$500,4,0))),"")</f>
        <v/>
      </c>
      <c r="Q1426" s="161" t="str">
        <f>IF(NOT(ISNA(MATCH($D1426,Define!$P$4:$P$68,0))),VLOOKUP(Data!D1426,DanhmucTK!$C$3:$F$500,4,0),"")</f>
        <v/>
      </c>
      <c r="R1426" s="162" t="str">
        <f>IFERROR(IF(NOT(ISNA(MATCH($E1426,Define!$P$4:$P$68,0))),Data!$L1426,IF(NOT(ISNA(MATCH($E1426,Define!$S$4:$S$68,0))),VLOOKUP($E1426,DanhmucTK!$C$3:$G$500,5,0),VLOOKUP($E1426,DanhmucTK!$C$3:$F$500,4,0))),"")</f>
        <v/>
      </c>
      <c r="S1426" s="163" t="str">
        <f>IF(NOT(ISNA(MATCH($E1426,Define!$P$4:$P$68,0))),VLOOKUP($E1426,DanhmucTK!$C$3:$F$500,4,0),"")</f>
        <v/>
      </c>
    </row>
    <row r="1427" spans="1:19" ht="18.75" customHeight="1" x14ac:dyDescent="0.2">
      <c r="A1427" s="12"/>
      <c r="B1427" s="13"/>
      <c r="C1427" s="14"/>
      <c r="D1427" s="15"/>
      <c r="E1427" s="15"/>
      <c r="F1427" s="16"/>
      <c r="G1427" s="15"/>
      <c r="H1427" s="16"/>
      <c r="I1427" s="16"/>
      <c r="J1427" s="13"/>
      <c r="K1427" s="13"/>
      <c r="L1427" s="13"/>
      <c r="M1427" s="13"/>
      <c r="N1427" s="16"/>
      <c r="O1427" s="144"/>
      <c r="P1427" s="160" t="str">
        <f>IFERROR(IF(NOT(ISNA(MATCH(D1427,Define!$P$4:$P$68,0))),Data!$L1427,IF(NOT(ISNA(MATCH(Data!D1427,Define!$S$4:$S$68,0))),VLOOKUP(Data!D1427,DanhmucTK!$C$3:$G$500,5,0),VLOOKUP(Data!D1427,DanhmucTK!$C$3:$F$500,4,0))),"")</f>
        <v/>
      </c>
      <c r="Q1427" s="161" t="str">
        <f>IF(NOT(ISNA(MATCH($D1427,Define!$P$4:$P$68,0))),VLOOKUP(Data!D1427,DanhmucTK!$C$3:$F$500,4,0),"")</f>
        <v/>
      </c>
      <c r="R1427" s="162" t="str">
        <f>IFERROR(IF(NOT(ISNA(MATCH($E1427,Define!$P$4:$P$68,0))),Data!$L1427,IF(NOT(ISNA(MATCH($E1427,Define!$S$4:$S$68,0))),VLOOKUP($E1427,DanhmucTK!$C$3:$G$500,5,0),VLOOKUP($E1427,DanhmucTK!$C$3:$F$500,4,0))),"")</f>
        <v/>
      </c>
      <c r="S1427" s="163" t="str">
        <f>IF(NOT(ISNA(MATCH($E1427,Define!$P$4:$P$68,0))),VLOOKUP($E1427,DanhmucTK!$C$3:$F$500,4,0),"")</f>
        <v/>
      </c>
    </row>
    <row r="1428" spans="1:19" ht="18.75" customHeight="1" x14ac:dyDescent="0.2">
      <c r="A1428" s="12"/>
      <c r="B1428" s="13"/>
      <c r="C1428" s="14"/>
      <c r="D1428" s="15"/>
      <c r="E1428" s="15"/>
      <c r="F1428" s="16"/>
      <c r="G1428" s="15"/>
      <c r="H1428" s="16"/>
      <c r="I1428" s="16"/>
      <c r="J1428" s="13"/>
      <c r="K1428" s="13"/>
      <c r="L1428" s="13"/>
      <c r="M1428" s="13"/>
      <c r="N1428" s="16"/>
      <c r="O1428" s="144"/>
      <c r="P1428" s="160" t="str">
        <f>IFERROR(IF(NOT(ISNA(MATCH(D1428,Define!$P$4:$P$68,0))),Data!$L1428,IF(NOT(ISNA(MATCH(Data!D1428,Define!$S$4:$S$68,0))),VLOOKUP(Data!D1428,DanhmucTK!$C$3:$G$500,5,0),VLOOKUP(Data!D1428,DanhmucTK!$C$3:$F$500,4,0))),"")</f>
        <v/>
      </c>
      <c r="Q1428" s="161" t="str">
        <f>IF(NOT(ISNA(MATCH($D1428,Define!$P$4:$P$68,0))),VLOOKUP(Data!D1428,DanhmucTK!$C$3:$F$500,4,0),"")</f>
        <v/>
      </c>
      <c r="R1428" s="162" t="str">
        <f>IFERROR(IF(NOT(ISNA(MATCH($E1428,Define!$P$4:$P$68,0))),Data!$L1428,IF(NOT(ISNA(MATCH($E1428,Define!$S$4:$S$68,0))),VLOOKUP($E1428,DanhmucTK!$C$3:$G$500,5,0),VLOOKUP($E1428,DanhmucTK!$C$3:$F$500,4,0))),"")</f>
        <v/>
      </c>
      <c r="S1428" s="163" t="str">
        <f>IF(NOT(ISNA(MATCH($E1428,Define!$P$4:$P$68,0))),VLOOKUP($E1428,DanhmucTK!$C$3:$F$500,4,0),"")</f>
        <v/>
      </c>
    </row>
    <row r="1429" spans="1:19" ht="18.75" customHeight="1" x14ac:dyDescent="0.2">
      <c r="A1429" s="12"/>
      <c r="B1429" s="13"/>
      <c r="C1429" s="14"/>
      <c r="D1429" s="15"/>
      <c r="E1429" s="15"/>
      <c r="F1429" s="16"/>
      <c r="G1429" s="15"/>
      <c r="H1429" s="16"/>
      <c r="I1429" s="16"/>
      <c r="J1429" s="13"/>
      <c r="K1429" s="13"/>
      <c r="L1429" s="13"/>
      <c r="M1429" s="13"/>
      <c r="N1429" s="16"/>
      <c r="O1429" s="144"/>
      <c r="P1429" s="160" t="str">
        <f>IFERROR(IF(NOT(ISNA(MATCH(D1429,Define!$P$4:$P$68,0))),Data!$L1429,IF(NOT(ISNA(MATCH(Data!D1429,Define!$S$4:$S$68,0))),VLOOKUP(Data!D1429,DanhmucTK!$C$3:$G$500,5,0),VLOOKUP(Data!D1429,DanhmucTK!$C$3:$F$500,4,0))),"")</f>
        <v/>
      </c>
      <c r="Q1429" s="161" t="str">
        <f>IF(NOT(ISNA(MATCH($D1429,Define!$P$4:$P$68,0))),VLOOKUP(Data!D1429,DanhmucTK!$C$3:$F$500,4,0),"")</f>
        <v/>
      </c>
      <c r="R1429" s="162" t="str">
        <f>IFERROR(IF(NOT(ISNA(MATCH($E1429,Define!$P$4:$P$68,0))),Data!$L1429,IF(NOT(ISNA(MATCH($E1429,Define!$S$4:$S$68,0))),VLOOKUP($E1429,DanhmucTK!$C$3:$G$500,5,0),VLOOKUP($E1429,DanhmucTK!$C$3:$F$500,4,0))),"")</f>
        <v/>
      </c>
      <c r="S1429" s="163" t="str">
        <f>IF(NOT(ISNA(MATCH($E1429,Define!$P$4:$P$68,0))),VLOOKUP($E1429,DanhmucTK!$C$3:$F$500,4,0),"")</f>
        <v/>
      </c>
    </row>
    <row r="1430" spans="1:19" ht="18.75" customHeight="1" x14ac:dyDescent="0.2">
      <c r="A1430" s="12"/>
      <c r="B1430" s="13"/>
      <c r="C1430" s="14"/>
      <c r="D1430" s="15"/>
      <c r="E1430" s="15"/>
      <c r="F1430" s="16"/>
      <c r="G1430" s="15"/>
      <c r="H1430" s="16"/>
      <c r="I1430" s="16"/>
      <c r="J1430" s="13"/>
      <c r="K1430" s="13"/>
      <c r="L1430" s="13"/>
      <c r="M1430" s="13"/>
      <c r="N1430" s="16"/>
      <c r="O1430" s="144"/>
      <c r="P1430" s="160" t="str">
        <f>IFERROR(IF(NOT(ISNA(MATCH(D1430,Define!$P$4:$P$68,0))),Data!$L1430,IF(NOT(ISNA(MATCH(Data!D1430,Define!$S$4:$S$68,0))),VLOOKUP(Data!D1430,DanhmucTK!$C$3:$G$500,5,0),VLOOKUP(Data!D1430,DanhmucTK!$C$3:$F$500,4,0))),"")</f>
        <v/>
      </c>
      <c r="Q1430" s="161" t="str">
        <f>IF(NOT(ISNA(MATCH($D1430,Define!$P$4:$P$68,0))),VLOOKUP(Data!D1430,DanhmucTK!$C$3:$F$500,4,0),"")</f>
        <v/>
      </c>
      <c r="R1430" s="162" t="str">
        <f>IFERROR(IF(NOT(ISNA(MATCH($E1430,Define!$P$4:$P$68,0))),Data!$L1430,IF(NOT(ISNA(MATCH($E1430,Define!$S$4:$S$68,0))),VLOOKUP($E1430,DanhmucTK!$C$3:$G$500,5,0),VLOOKUP($E1430,DanhmucTK!$C$3:$F$500,4,0))),"")</f>
        <v/>
      </c>
      <c r="S1430" s="163" t="str">
        <f>IF(NOT(ISNA(MATCH($E1430,Define!$P$4:$P$68,0))),VLOOKUP($E1430,DanhmucTK!$C$3:$F$500,4,0),"")</f>
        <v/>
      </c>
    </row>
    <row r="1431" spans="1:19" ht="18.75" customHeight="1" x14ac:dyDescent="0.2">
      <c r="A1431" s="12"/>
      <c r="B1431" s="13"/>
      <c r="C1431" s="14"/>
      <c r="D1431" s="15"/>
      <c r="E1431" s="15"/>
      <c r="F1431" s="16"/>
      <c r="G1431" s="15"/>
      <c r="H1431" s="16"/>
      <c r="I1431" s="16"/>
      <c r="J1431" s="13"/>
      <c r="K1431" s="13"/>
      <c r="L1431" s="13"/>
      <c r="M1431" s="13"/>
      <c r="N1431" s="16"/>
      <c r="O1431" s="144"/>
      <c r="P1431" s="160" t="str">
        <f>IFERROR(IF(NOT(ISNA(MATCH(D1431,Define!$P$4:$P$68,0))),Data!$L1431,IF(NOT(ISNA(MATCH(Data!D1431,Define!$S$4:$S$68,0))),VLOOKUP(Data!D1431,DanhmucTK!$C$3:$G$500,5,0),VLOOKUP(Data!D1431,DanhmucTK!$C$3:$F$500,4,0))),"")</f>
        <v/>
      </c>
      <c r="Q1431" s="161" t="str">
        <f>IF(NOT(ISNA(MATCH($D1431,Define!$P$4:$P$68,0))),VLOOKUP(Data!D1431,DanhmucTK!$C$3:$F$500,4,0),"")</f>
        <v/>
      </c>
      <c r="R1431" s="162" t="str">
        <f>IFERROR(IF(NOT(ISNA(MATCH($E1431,Define!$P$4:$P$68,0))),Data!$L1431,IF(NOT(ISNA(MATCH($E1431,Define!$S$4:$S$68,0))),VLOOKUP($E1431,DanhmucTK!$C$3:$G$500,5,0),VLOOKUP($E1431,DanhmucTK!$C$3:$F$500,4,0))),"")</f>
        <v/>
      </c>
      <c r="S1431" s="163" t="str">
        <f>IF(NOT(ISNA(MATCH($E1431,Define!$P$4:$P$68,0))),VLOOKUP($E1431,DanhmucTK!$C$3:$F$500,4,0),"")</f>
        <v/>
      </c>
    </row>
    <row r="1432" spans="1:19" ht="18.75" customHeight="1" x14ac:dyDescent="0.2">
      <c r="A1432" s="12"/>
      <c r="B1432" s="13"/>
      <c r="C1432" s="14"/>
      <c r="D1432" s="15"/>
      <c r="E1432" s="15"/>
      <c r="F1432" s="16"/>
      <c r="G1432" s="15"/>
      <c r="H1432" s="16"/>
      <c r="I1432" s="16"/>
      <c r="J1432" s="13"/>
      <c r="K1432" s="13"/>
      <c r="L1432" s="13"/>
      <c r="M1432" s="13"/>
      <c r="N1432" s="16"/>
      <c r="O1432" s="144"/>
      <c r="P1432" s="160" t="str">
        <f>IFERROR(IF(NOT(ISNA(MATCH(D1432,Define!$P$4:$P$68,0))),Data!$L1432,IF(NOT(ISNA(MATCH(Data!D1432,Define!$S$4:$S$68,0))),VLOOKUP(Data!D1432,DanhmucTK!$C$3:$G$500,5,0),VLOOKUP(Data!D1432,DanhmucTK!$C$3:$F$500,4,0))),"")</f>
        <v/>
      </c>
      <c r="Q1432" s="161" t="str">
        <f>IF(NOT(ISNA(MATCH($D1432,Define!$P$4:$P$68,0))),VLOOKUP(Data!D1432,DanhmucTK!$C$3:$F$500,4,0),"")</f>
        <v/>
      </c>
      <c r="R1432" s="162" t="str">
        <f>IFERROR(IF(NOT(ISNA(MATCH($E1432,Define!$P$4:$P$68,0))),Data!$L1432,IF(NOT(ISNA(MATCH($E1432,Define!$S$4:$S$68,0))),VLOOKUP($E1432,DanhmucTK!$C$3:$G$500,5,0),VLOOKUP($E1432,DanhmucTK!$C$3:$F$500,4,0))),"")</f>
        <v/>
      </c>
      <c r="S1432" s="163" t="str">
        <f>IF(NOT(ISNA(MATCH($E1432,Define!$P$4:$P$68,0))),VLOOKUP($E1432,DanhmucTK!$C$3:$F$500,4,0),"")</f>
        <v/>
      </c>
    </row>
    <row r="1433" spans="1:19" ht="18.75" customHeight="1" x14ac:dyDescent="0.2">
      <c r="A1433" s="12"/>
      <c r="B1433" s="13"/>
      <c r="C1433" s="14"/>
      <c r="D1433" s="15"/>
      <c r="E1433" s="15"/>
      <c r="F1433" s="16"/>
      <c r="G1433" s="15"/>
      <c r="H1433" s="16"/>
      <c r="I1433" s="16"/>
      <c r="J1433" s="13"/>
      <c r="K1433" s="13"/>
      <c r="L1433" s="13"/>
      <c r="M1433" s="13"/>
      <c r="N1433" s="16"/>
      <c r="O1433" s="144"/>
      <c r="P1433" s="160" t="str">
        <f>IFERROR(IF(NOT(ISNA(MATCH(D1433,Define!$P$4:$P$68,0))),Data!$L1433,IF(NOT(ISNA(MATCH(Data!D1433,Define!$S$4:$S$68,0))),VLOOKUP(Data!D1433,DanhmucTK!$C$3:$G$500,5,0),VLOOKUP(Data!D1433,DanhmucTK!$C$3:$F$500,4,0))),"")</f>
        <v/>
      </c>
      <c r="Q1433" s="161" t="str">
        <f>IF(NOT(ISNA(MATCH($D1433,Define!$P$4:$P$68,0))),VLOOKUP(Data!D1433,DanhmucTK!$C$3:$F$500,4,0),"")</f>
        <v/>
      </c>
      <c r="R1433" s="162" t="str">
        <f>IFERROR(IF(NOT(ISNA(MATCH($E1433,Define!$P$4:$P$68,0))),Data!$L1433,IF(NOT(ISNA(MATCH($E1433,Define!$S$4:$S$68,0))),VLOOKUP($E1433,DanhmucTK!$C$3:$G$500,5,0),VLOOKUP($E1433,DanhmucTK!$C$3:$F$500,4,0))),"")</f>
        <v/>
      </c>
      <c r="S1433" s="163" t="str">
        <f>IF(NOT(ISNA(MATCH($E1433,Define!$P$4:$P$68,0))),VLOOKUP($E1433,DanhmucTK!$C$3:$F$500,4,0),"")</f>
        <v/>
      </c>
    </row>
    <row r="1434" spans="1:19" ht="18.75" customHeight="1" x14ac:dyDescent="0.2">
      <c r="A1434" s="12"/>
      <c r="B1434" s="13"/>
      <c r="C1434" s="14"/>
      <c r="D1434" s="15"/>
      <c r="E1434" s="15"/>
      <c r="F1434" s="16"/>
      <c r="G1434" s="15"/>
      <c r="H1434" s="16"/>
      <c r="I1434" s="16"/>
      <c r="J1434" s="13"/>
      <c r="K1434" s="13"/>
      <c r="L1434" s="13"/>
      <c r="M1434" s="13"/>
      <c r="N1434" s="16"/>
      <c r="O1434" s="144"/>
      <c r="P1434" s="160" t="str">
        <f>IFERROR(IF(NOT(ISNA(MATCH(D1434,Define!$P$4:$P$68,0))),Data!$L1434,IF(NOT(ISNA(MATCH(Data!D1434,Define!$S$4:$S$68,0))),VLOOKUP(Data!D1434,DanhmucTK!$C$3:$G$500,5,0),VLOOKUP(Data!D1434,DanhmucTK!$C$3:$F$500,4,0))),"")</f>
        <v/>
      </c>
      <c r="Q1434" s="161" t="str">
        <f>IF(NOT(ISNA(MATCH($D1434,Define!$P$4:$P$68,0))),VLOOKUP(Data!D1434,DanhmucTK!$C$3:$F$500,4,0),"")</f>
        <v/>
      </c>
      <c r="R1434" s="162" t="str">
        <f>IFERROR(IF(NOT(ISNA(MATCH($E1434,Define!$P$4:$P$68,0))),Data!$L1434,IF(NOT(ISNA(MATCH($E1434,Define!$S$4:$S$68,0))),VLOOKUP($E1434,DanhmucTK!$C$3:$G$500,5,0),VLOOKUP($E1434,DanhmucTK!$C$3:$F$500,4,0))),"")</f>
        <v/>
      </c>
      <c r="S1434" s="163" t="str">
        <f>IF(NOT(ISNA(MATCH($E1434,Define!$P$4:$P$68,0))),VLOOKUP($E1434,DanhmucTK!$C$3:$F$500,4,0),"")</f>
        <v/>
      </c>
    </row>
    <row r="1435" spans="1:19" ht="18.75" customHeight="1" x14ac:dyDescent="0.2">
      <c r="A1435" s="12"/>
      <c r="B1435" s="13"/>
      <c r="C1435" s="14"/>
      <c r="D1435" s="15"/>
      <c r="E1435" s="15"/>
      <c r="F1435" s="16"/>
      <c r="G1435" s="15"/>
      <c r="H1435" s="16"/>
      <c r="I1435" s="16"/>
      <c r="J1435" s="13"/>
      <c r="K1435" s="13"/>
      <c r="L1435" s="13"/>
      <c r="M1435" s="13"/>
      <c r="N1435" s="16"/>
      <c r="O1435" s="144"/>
      <c r="P1435" s="160" t="str">
        <f>IFERROR(IF(NOT(ISNA(MATCH(D1435,Define!$P$4:$P$68,0))),Data!$L1435,IF(NOT(ISNA(MATCH(Data!D1435,Define!$S$4:$S$68,0))),VLOOKUP(Data!D1435,DanhmucTK!$C$3:$G$500,5,0),VLOOKUP(Data!D1435,DanhmucTK!$C$3:$F$500,4,0))),"")</f>
        <v/>
      </c>
      <c r="Q1435" s="161" t="str">
        <f>IF(NOT(ISNA(MATCH($D1435,Define!$P$4:$P$68,0))),VLOOKUP(Data!D1435,DanhmucTK!$C$3:$F$500,4,0),"")</f>
        <v/>
      </c>
      <c r="R1435" s="162" t="str">
        <f>IFERROR(IF(NOT(ISNA(MATCH($E1435,Define!$P$4:$P$68,0))),Data!$L1435,IF(NOT(ISNA(MATCH($E1435,Define!$S$4:$S$68,0))),VLOOKUP($E1435,DanhmucTK!$C$3:$G$500,5,0),VLOOKUP($E1435,DanhmucTK!$C$3:$F$500,4,0))),"")</f>
        <v/>
      </c>
      <c r="S1435" s="163" t="str">
        <f>IF(NOT(ISNA(MATCH($E1435,Define!$P$4:$P$68,0))),VLOOKUP($E1435,DanhmucTK!$C$3:$F$500,4,0),"")</f>
        <v/>
      </c>
    </row>
    <row r="1436" spans="1:19" ht="18.75" customHeight="1" x14ac:dyDescent="0.2">
      <c r="A1436" s="12"/>
      <c r="B1436" s="13"/>
      <c r="C1436" s="14"/>
      <c r="D1436" s="15"/>
      <c r="E1436" s="15"/>
      <c r="F1436" s="16"/>
      <c r="G1436" s="15"/>
      <c r="H1436" s="16"/>
      <c r="I1436" s="16"/>
      <c r="J1436" s="13"/>
      <c r="K1436" s="13"/>
      <c r="L1436" s="13"/>
      <c r="M1436" s="13"/>
      <c r="N1436" s="16"/>
      <c r="O1436" s="144"/>
      <c r="P1436" s="160" t="str">
        <f>IFERROR(IF(NOT(ISNA(MATCH(D1436,Define!$P$4:$P$68,0))),Data!$L1436,IF(NOT(ISNA(MATCH(Data!D1436,Define!$S$4:$S$68,0))),VLOOKUP(Data!D1436,DanhmucTK!$C$3:$G$500,5,0),VLOOKUP(Data!D1436,DanhmucTK!$C$3:$F$500,4,0))),"")</f>
        <v/>
      </c>
      <c r="Q1436" s="161" t="str">
        <f>IF(NOT(ISNA(MATCH($D1436,Define!$P$4:$P$68,0))),VLOOKUP(Data!D1436,DanhmucTK!$C$3:$F$500,4,0),"")</f>
        <v/>
      </c>
      <c r="R1436" s="162" t="str">
        <f>IFERROR(IF(NOT(ISNA(MATCH($E1436,Define!$P$4:$P$68,0))),Data!$L1436,IF(NOT(ISNA(MATCH($E1436,Define!$S$4:$S$68,0))),VLOOKUP($E1436,DanhmucTK!$C$3:$G$500,5,0),VLOOKUP($E1436,DanhmucTK!$C$3:$F$500,4,0))),"")</f>
        <v/>
      </c>
      <c r="S1436" s="163" t="str">
        <f>IF(NOT(ISNA(MATCH($E1436,Define!$P$4:$P$68,0))),VLOOKUP($E1436,DanhmucTK!$C$3:$F$500,4,0),"")</f>
        <v/>
      </c>
    </row>
    <row r="1437" spans="1:19" ht="18.75" customHeight="1" x14ac:dyDescent="0.2">
      <c r="A1437" s="12"/>
      <c r="B1437" s="13"/>
      <c r="C1437" s="14"/>
      <c r="D1437" s="15"/>
      <c r="E1437" s="15"/>
      <c r="F1437" s="16"/>
      <c r="G1437" s="15"/>
      <c r="H1437" s="16"/>
      <c r="I1437" s="16"/>
      <c r="J1437" s="13"/>
      <c r="K1437" s="13"/>
      <c r="L1437" s="13"/>
      <c r="M1437" s="13"/>
      <c r="N1437" s="16"/>
      <c r="O1437" s="144"/>
      <c r="P1437" s="160" t="str">
        <f>IFERROR(IF(NOT(ISNA(MATCH(D1437,Define!$P$4:$P$68,0))),Data!$L1437,IF(NOT(ISNA(MATCH(Data!D1437,Define!$S$4:$S$68,0))),VLOOKUP(Data!D1437,DanhmucTK!$C$3:$G$500,5,0),VLOOKUP(Data!D1437,DanhmucTK!$C$3:$F$500,4,0))),"")</f>
        <v/>
      </c>
      <c r="Q1437" s="161" t="str">
        <f>IF(NOT(ISNA(MATCH($D1437,Define!$P$4:$P$68,0))),VLOOKUP(Data!D1437,DanhmucTK!$C$3:$F$500,4,0),"")</f>
        <v/>
      </c>
      <c r="R1437" s="162" t="str">
        <f>IFERROR(IF(NOT(ISNA(MATCH($E1437,Define!$P$4:$P$68,0))),Data!$L1437,IF(NOT(ISNA(MATCH($E1437,Define!$S$4:$S$68,0))),VLOOKUP($E1437,DanhmucTK!$C$3:$G$500,5,0),VLOOKUP($E1437,DanhmucTK!$C$3:$F$500,4,0))),"")</f>
        <v/>
      </c>
      <c r="S1437" s="163" t="str">
        <f>IF(NOT(ISNA(MATCH($E1437,Define!$P$4:$P$68,0))),VLOOKUP($E1437,DanhmucTK!$C$3:$F$500,4,0),"")</f>
        <v/>
      </c>
    </row>
    <row r="1438" spans="1:19" ht="18.75" customHeight="1" x14ac:dyDescent="0.2">
      <c r="A1438" s="12"/>
      <c r="B1438" s="13"/>
      <c r="C1438" s="14"/>
      <c r="D1438" s="15"/>
      <c r="E1438" s="15"/>
      <c r="F1438" s="16"/>
      <c r="G1438" s="15"/>
      <c r="H1438" s="16"/>
      <c r="I1438" s="16"/>
      <c r="J1438" s="13"/>
      <c r="K1438" s="13"/>
      <c r="L1438" s="13"/>
      <c r="M1438" s="13"/>
      <c r="N1438" s="16"/>
      <c r="O1438" s="144"/>
      <c r="P1438" s="160" t="str">
        <f>IFERROR(IF(NOT(ISNA(MATCH(D1438,Define!$P$4:$P$68,0))),Data!$L1438,IF(NOT(ISNA(MATCH(Data!D1438,Define!$S$4:$S$68,0))),VLOOKUP(Data!D1438,DanhmucTK!$C$3:$G$500,5,0),VLOOKUP(Data!D1438,DanhmucTK!$C$3:$F$500,4,0))),"")</f>
        <v/>
      </c>
      <c r="Q1438" s="161" t="str">
        <f>IF(NOT(ISNA(MATCH($D1438,Define!$P$4:$P$68,0))),VLOOKUP(Data!D1438,DanhmucTK!$C$3:$F$500,4,0),"")</f>
        <v/>
      </c>
      <c r="R1438" s="162" t="str">
        <f>IFERROR(IF(NOT(ISNA(MATCH($E1438,Define!$P$4:$P$68,0))),Data!$L1438,IF(NOT(ISNA(MATCH($E1438,Define!$S$4:$S$68,0))),VLOOKUP($E1438,DanhmucTK!$C$3:$G$500,5,0),VLOOKUP($E1438,DanhmucTK!$C$3:$F$500,4,0))),"")</f>
        <v/>
      </c>
      <c r="S1438" s="163" t="str">
        <f>IF(NOT(ISNA(MATCH($E1438,Define!$P$4:$P$68,0))),VLOOKUP($E1438,DanhmucTK!$C$3:$F$500,4,0),"")</f>
        <v/>
      </c>
    </row>
    <row r="1439" spans="1:19" ht="18.75" customHeight="1" x14ac:dyDescent="0.2">
      <c r="A1439" s="12"/>
      <c r="B1439" s="13"/>
      <c r="C1439" s="14"/>
      <c r="D1439" s="15"/>
      <c r="E1439" s="15"/>
      <c r="F1439" s="16"/>
      <c r="G1439" s="15"/>
      <c r="H1439" s="16"/>
      <c r="I1439" s="16"/>
      <c r="J1439" s="13"/>
      <c r="K1439" s="13"/>
      <c r="L1439" s="13"/>
      <c r="M1439" s="13"/>
      <c r="N1439" s="16"/>
      <c r="O1439" s="144"/>
      <c r="P1439" s="160" t="str">
        <f>IFERROR(IF(NOT(ISNA(MATCH(D1439,Define!$P$4:$P$68,0))),Data!$L1439,IF(NOT(ISNA(MATCH(Data!D1439,Define!$S$4:$S$68,0))),VLOOKUP(Data!D1439,DanhmucTK!$C$3:$G$500,5,0),VLOOKUP(Data!D1439,DanhmucTK!$C$3:$F$500,4,0))),"")</f>
        <v/>
      </c>
      <c r="Q1439" s="161" t="str">
        <f>IF(NOT(ISNA(MATCH($D1439,Define!$P$4:$P$68,0))),VLOOKUP(Data!D1439,DanhmucTK!$C$3:$F$500,4,0),"")</f>
        <v/>
      </c>
      <c r="R1439" s="162" t="str">
        <f>IFERROR(IF(NOT(ISNA(MATCH($E1439,Define!$P$4:$P$68,0))),Data!$L1439,IF(NOT(ISNA(MATCH($E1439,Define!$S$4:$S$68,0))),VLOOKUP($E1439,DanhmucTK!$C$3:$G$500,5,0),VLOOKUP($E1439,DanhmucTK!$C$3:$F$500,4,0))),"")</f>
        <v/>
      </c>
      <c r="S1439" s="163" t="str">
        <f>IF(NOT(ISNA(MATCH($E1439,Define!$P$4:$P$68,0))),VLOOKUP($E1439,DanhmucTK!$C$3:$F$500,4,0),"")</f>
        <v/>
      </c>
    </row>
    <row r="1440" spans="1:19" ht="18.75" customHeight="1" x14ac:dyDescent="0.2">
      <c r="A1440" s="12"/>
      <c r="B1440" s="13"/>
      <c r="C1440" s="14"/>
      <c r="D1440" s="15"/>
      <c r="E1440" s="15"/>
      <c r="F1440" s="16"/>
      <c r="G1440" s="15"/>
      <c r="H1440" s="16"/>
      <c r="I1440" s="16"/>
      <c r="J1440" s="13"/>
      <c r="K1440" s="13"/>
      <c r="L1440" s="13"/>
      <c r="M1440" s="13"/>
      <c r="N1440" s="16"/>
      <c r="O1440" s="144"/>
      <c r="P1440" s="160" t="str">
        <f>IFERROR(IF(NOT(ISNA(MATCH(D1440,Define!$P$4:$P$68,0))),Data!$L1440,IF(NOT(ISNA(MATCH(Data!D1440,Define!$S$4:$S$68,0))),VLOOKUP(Data!D1440,DanhmucTK!$C$3:$G$500,5,0),VLOOKUP(Data!D1440,DanhmucTK!$C$3:$F$500,4,0))),"")</f>
        <v/>
      </c>
      <c r="Q1440" s="161" t="str">
        <f>IF(NOT(ISNA(MATCH($D1440,Define!$P$4:$P$68,0))),VLOOKUP(Data!D1440,DanhmucTK!$C$3:$F$500,4,0),"")</f>
        <v/>
      </c>
      <c r="R1440" s="162" t="str">
        <f>IFERROR(IF(NOT(ISNA(MATCH($E1440,Define!$P$4:$P$68,0))),Data!$L1440,IF(NOT(ISNA(MATCH($E1440,Define!$S$4:$S$68,0))),VLOOKUP($E1440,DanhmucTK!$C$3:$G$500,5,0),VLOOKUP($E1440,DanhmucTK!$C$3:$F$500,4,0))),"")</f>
        <v/>
      </c>
      <c r="S1440" s="163" t="str">
        <f>IF(NOT(ISNA(MATCH($E1440,Define!$P$4:$P$68,0))),VLOOKUP($E1440,DanhmucTK!$C$3:$F$500,4,0),"")</f>
        <v/>
      </c>
    </row>
    <row r="1441" spans="1:19" ht="18.75" customHeight="1" x14ac:dyDescent="0.2">
      <c r="A1441" s="12"/>
      <c r="B1441" s="13"/>
      <c r="C1441" s="14"/>
      <c r="D1441" s="15"/>
      <c r="E1441" s="15"/>
      <c r="F1441" s="16"/>
      <c r="G1441" s="15"/>
      <c r="H1441" s="16"/>
      <c r="I1441" s="16"/>
      <c r="J1441" s="13"/>
      <c r="K1441" s="13"/>
      <c r="L1441" s="13"/>
      <c r="M1441" s="13"/>
      <c r="N1441" s="16"/>
      <c r="O1441" s="144"/>
      <c r="P1441" s="160" t="str">
        <f>IFERROR(IF(NOT(ISNA(MATCH(D1441,Define!$P$4:$P$68,0))),Data!$L1441,IF(NOT(ISNA(MATCH(Data!D1441,Define!$S$4:$S$68,0))),VLOOKUP(Data!D1441,DanhmucTK!$C$3:$G$500,5,0),VLOOKUP(Data!D1441,DanhmucTK!$C$3:$F$500,4,0))),"")</f>
        <v/>
      </c>
      <c r="Q1441" s="161" t="str">
        <f>IF(NOT(ISNA(MATCH($D1441,Define!$P$4:$P$68,0))),VLOOKUP(Data!D1441,DanhmucTK!$C$3:$F$500,4,0),"")</f>
        <v/>
      </c>
      <c r="R1441" s="162" t="str">
        <f>IFERROR(IF(NOT(ISNA(MATCH($E1441,Define!$P$4:$P$68,0))),Data!$L1441,IF(NOT(ISNA(MATCH($E1441,Define!$S$4:$S$68,0))),VLOOKUP($E1441,DanhmucTK!$C$3:$G$500,5,0),VLOOKUP($E1441,DanhmucTK!$C$3:$F$500,4,0))),"")</f>
        <v/>
      </c>
      <c r="S1441" s="163" t="str">
        <f>IF(NOT(ISNA(MATCH($E1441,Define!$P$4:$P$68,0))),VLOOKUP($E1441,DanhmucTK!$C$3:$F$500,4,0),"")</f>
        <v/>
      </c>
    </row>
    <row r="1442" spans="1:19" ht="18.75" customHeight="1" x14ac:dyDescent="0.2">
      <c r="A1442" s="12"/>
      <c r="B1442" s="13"/>
      <c r="C1442" s="14"/>
      <c r="D1442" s="15"/>
      <c r="E1442" s="15"/>
      <c r="F1442" s="16"/>
      <c r="G1442" s="15"/>
      <c r="H1442" s="16"/>
      <c r="I1442" s="16"/>
      <c r="J1442" s="13"/>
      <c r="K1442" s="13"/>
      <c r="L1442" s="13"/>
      <c r="M1442" s="13"/>
      <c r="N1442" s="16"/>
      <c r="O1442" s="144"/>
      <c r="P1442" s="160" t="str">
        <f>IFERROR(IF(NOT(ISNA(MATCH(D1442,Define!$P$4:$P$68,0))),Data!$L1442,IF(NOT(ISNA(MATCH(Data!D1442,Define!$S$4:$S$68,0))),VLOOKUP(Data!D1442,DanhmucTK!$C$3:$G$500,5,0),VLOOKUP(Data!D1442,DanhmucTK!$C$3:$F$500,4,0))),"")</f>
        <v/>
      </c>
      <c r="Q1442" s="161" t="str">
        <f>IF(NOT(ISNA(MATCH($D1442,Define!$P$4:$P$68,0))),VLOOKUP(Data!D1442,DanhmucTK!$C$3:$F$500,4,0),"")</f>
        <v/>
      </c>
      <c r="R1442" s="162" t="str">
        <f>IFERROR(IF(NOT(ISNA(MATCH($E1442,Define!$P$4:$P$68,0))),Data!$L1442,IF(NOT(ISNA(MATCH($E1442,Define!$S$4:$S$68,0))),VLOOKUP($E1442,DanhmucTK!$C$3:$G$500,5,0),VLOOKUP($E1442,DanhmucTK!$C$3:$F$500,4,0))),"")</f>
        <v/>
      </c>
      <c r="S1442" s="163" t="str">
        <f>IF(NOT(ISNA(MATCH($E1442,Define!$P$4:$P$68,0))),VLOOKUP($E1442,DanhmucTK!$C$3:$F$500,4,0),"")</f>
        <v/>
      </c>
    </row>
    <row r="1443" spans="1:19" ht="18.75" customHeight="1" x14ac:dyDescent="0.2">
      <c r="A1443" s="12"/>
      <c r="B1443" s="13"/>
      <c r="C1443" s="14"/>
      <c r="D1443" s="15"/>
      <c r="E1443" s="15"/>
      <c r="F1443" s="16"/>
      <c r="G1443" s="15"/>
      <c r="H1443" s="16"/>
      <c r="I1443" s="16"/>
      <c r="J1443" s="13"/>
      <c r="K1443" s="13"/>
      <c r="L1443" s="13"/>
      <c r="M1443" s="13"/>
      <c r="N1443" s="16"/>
      <c r="O1443" s="144"/>
      <c r="P1443" s="160" t="str">
        <f>IFERROR(IF(NOT(ISNA(MATCH(D1443,Define!$P$4:$P$68,0))),Data!$L1443,IF(NOT(ISNA(MATCH(Data!D1443,Define!$S$4:$S$68,0))),VLOOKUP(Data!D1443,DanhmucTK!$C$3:$G$500,5,0),VLOOKUP(Data!D1443,DanhmucTK!$C$3:$F$500,4,0))),"")</f>
        <v/>
      </c>
      <c r="Q1443" s="161" t="str">
        <f>IF(NOT(ISNA(MATCH($D1443,Define!$P$4:$P$68,0))),VLOOKUP(Data!D1443,DanhmucTK!$C$3:$F$500,4,0),"")</f>
        <v/>
      </c>
      <c r="R1443" s="162" t="str">
        <f>IFERROR(IF(NOT(ISNA(MATCH($E1443,Define!$P$4:$P$68,0))),Data!$L1443,IF(NOT(ISNA(MATCH($E1443,Define!$S$4:$S$68,0))),VLOOKUP($E1443,DanhmucTK!$C$3:$G$500,5,0),VLOOKUP($E1443,DanhmucTK!$C$3:$F$500,4,0))),"")</f>
        <v/>
      </c>
      <c r="S1443" s="163" t="str">
        <f>IF(NOT(ISNA(MATCH($E1443,Define!$P$4:$P$68,0))),VLOOKUP($E1443,DanhmucTK!$C$3:$F$500,4,0),"")</f>
        <v/>
      </c>
    </row>
    <row r="1444" spans="1:19" ht="18.75" customHeight="1" x14ac:dyDescent="0.2">
      <c r="A1444" s="12"/>
      <c r="B1444" s="13"/>
      <c r="C1444" s="14"/>
      <c r="D1444" s="15"/>
      <c r="E1444" s="15"/>
      <c r="F1444" s="16"/>
      <c r="G1444" s="15"/>
      <c r="H1444" s="16"/>
      <c r="I1444" s="16"/>
      <c r="J1444" s="13"/>
      <c r="K1444" s="13"/>
      <c r="L1444" s="13"/>
      <c r="M1444" s="13"/>
      <c r="N1444" s="16"/>
      <c r="O1444" s="144"/>
      <c r="P1444" s="160" t="str">
        <f>IFERROR(IF(NOT(ISNA(MATCH(D1444,Define!$P$4:$P$68,0))),Data!$L1444,IF(NOT(ISNA(MATCH(Data!D1444,Define!$S$4:$S$68,0))),VLOOKUP(Data!D1444,DanhmucTK!$C$3:$G$500,5,0),VLOOKUP(Data!D1444,DanhmucTK!$C$3:$F$500,4,0))),"")</f>
        <v/>
      </c>
      <c r="Q1444" s="161" t="str">
        <f>IF(NOT(ISNA(MATCH($D1444,Define!$P$4:$P$68,0))),VLOOKUP(Data!D1444,DanhmucTK!$C$3:$F$500,4,0),"")</f>
        <v/>
      </c>
      <c r="R1444" s="162" t="str">
        <f>IFERROR(IF(NOT(ISNA(MATCH($E1444,Define!$P$4:$P$68,0))),Data!$L1444,IF(NOT(ISNA(MATCH($E1444,Define!$S$4:$S$68,0))),VLOOKUP($E1444,DanhmucTK!$C$3:$G$500,5,0),VLOOKUP($E1444,DanhmucTK!$C$3:$F$500,4,0))),"")</f>
        <v/>
      </c>
      <c r="S1444" s="163" t="str">
        <f>IF(NOT(ISNA(MATCH($E1444,Define!$P$4:$P$68,0))),VLOOKUP($E1444,DanhmucTK!$C$3:$F$500,4,0),"")</f>
        <v/>
      </c>
    </row>
    <row r="1445" spans="1:19" ht="18.75" customHeight="1" x14ac:dyDescent="0.2">
      <c r="A1445" s="12"/>
      <c r="B1445" s="13"/>
      <c r="C1445" s="14"/>
      <c r="D1445" s="15"/>
      <c r="E1445" s="15"/>
      <c r="F1445" s="16"/>
      <c r="G1445" s="15"/>
      <c r="H1445" s="16"/>
      <c r="I1445" s="16"/>
      <c r="J1445" s="13"/>
      <c r="K1445" s="13"/>
      <c r="L1445" s="13"/>
      <c r="M1445" s="13"/>
      <c r="N1445" s="16"/>
      <c r="O1445" s="144"/>
      <c r="P1445" s="160" t="str">
        <f>IFERROR(IF(NOT(ISNA(MATCH(D1445,Define!$P$4:$P$68,0))),Data!$L1445,IF(NOT(ISNA(MATCH(Data!D1445,Define!$S$4:$S$68,0))),VLOOKUP(Data!D1445,DanhmucTK!$C$3:$G$500,5,0),VLOOKUP(Data!D1445,DanhmucTK!$C$3:$F$500,4,0))),"")</f>
        <v/>
      </c>
      <c r="Q1445" s="161" t="str">
        <f>IF(NOT(ISNA(MATCH($D1445,Define!$P$4:$P$68,0))),VLOOKUP(Data!D1445,DanhmucTK!$C$3:$F$500,4,0),"")</f>
        <v/>
      </c>
      <c r="R1445" s="162" t="str">
        <f>IFERROR(IF(NOT(ISNA(MATCH($E1445,Define!$P$4:$P$68,0))),Data!$L1445,IF(NOT(ISNA(MATCH($E1445,Define!$S$4:$S$68,0))),VLOOKUP($E1445,DanhmucTK!$C$3:$G$500,5,0),VLOOKUP($E1445,DanhmucTK!$C$3:$F$500,4,0))),"")</f>
        <v/>
      </c>
      <c r="S1445" s="163" t="str">
        <f>IF(NOT(ISNA(MATCH($E1445,Define!$P$4:$P$68,0))),VLOOKUP($E1445,DanhmucTK!$C$3:$F$500,4,0),"")</f>
        <v/>
      </c>
    </row>
    <row r="1446" spans="1:19" ht="18.75" customHeight="1" x14ac:dyDescent="0.2">
      <c r="A1446" s="12"/>
      <c r="B1446" s="13"/>
      <c r="C1446" s="14"/>
      <c r="D1446" s="15"/>
      <c r="E1446" s="15"/>
      <c r="F1446" s="16"/>
      <c r="G1446" s="15"/>
      <c r="H1446" s="16"/>
      <c r="I1446" s="16"/>
      <c r="J1446" s="13"/>
      <c r="K1446" s="13"/>
      <c r="L1446" s="13"/>
      <c r="M1446" s="13"/>
      <c r="N1446" s="16"/>
      <c r="O1446" s="144"/>
      <c r="P1446" s="160" t="str">
        <f>IFERROR(IF(NOT(ISNA(MATCH(D1446,Define!$P$4:$P$68,0))),Data!$L1446,IF(NOT(ISNA(MATCH(Data!D1446,Define!$S$4:$S$68,0))),VLOOKUP(Data!D1446,DanhmucTK!$C$3:$G$500,5,0),VLOOKUP(Data!D1446,DanhmucTK!$C$3:$F$500,4,0))),"")</f>
        <v/>
      </c>
      <c r="Q1446" s="161" t="str">
        <f>IF(NOT(ISNA(MATCH($D1446,Define!$P$4:$P$68,0))),VLOOKUP(Data!D1446,DanhmucTK!$C$3:$F$500,4,0),"")</f>
        <v/>
      </c>
      <c r="R1446" s="162" t="str">
        <f>IFERROR(IF(NOT(ISNA(MATCH($E1446,Define!$P$4:$P$68,0))),Data!$L1446,IF(NOT(ISNA(MATCH($E1446,Define!$S$4:$S$68,0))),VLOOKUP($E1446,DanhmucTK!$C$3:$G$500,5,0),VLOOKUP($E1446,DanhmucTK!$C$3:$F$500,4,0))),"")</f>
        <v/>
      </c>
      <c r="S1446" s="163" t="str">
        <f>IF(NOT(ISNA(MATCH($E1446,Define!$P$4:$P$68,0))),VLOOKUP($E1446,DanhmucTK!$C$3:$F$500,4,0),"")</f>
        <v/>
      </c>
    </row>
    <row r="1447" spans="1:19" ht="18.75" customHeight="1" x14ac:dyDescent="0.2">
      <c r="A1447" s="12"/>
      <c r="B1447" s="13"/>
      <c r="C1447" s="14"/>
      <c r="D1447" s="15"/>
      <c r="E1447" s="15"/>
      <c r="F1447" s="16"/>
      <c r="G1447" s="15"/>
      <c r="H1447" s="16"/>
      <c r="I1447" s="16"/>
      <c r="J1447" s="13"/>
      <c r="K1447" s="13"/>
      <c r="L1447" s="13"/>
      <c r="M1447" s="13"/>
      <c r="N1447" s="16"/>
      <c r="O1447" s="144"/>
      <c r="P1447" s="160" t="str">
        <f>IFERROR(IF(NOT(ISNA(MATCH(D1447,Define!$P$4:$P$68,0))),Data!$L1447,IF(NOT(ISNA(MATCH(Data!D1447,Define!$S$4:$S$68,0))),VLOOKUP(Data!D1447,DanhmucTK!$C$3:$G$500,5,0),VLOOKUP(Data!D1447,DanhmucTK!$C$3:$F$500,4,0))),"")</f>
        <v/>
      </c>
      <c r="Q1447" s="161" t="str">
        <f>IF(NOT(ISNA(MATCH($D1447,Define!$P$4:$P$68,0))),VLOOKUP(Data!D1447,DanhmucTK!$C$3:$F$500,4,0),"")</f>
        <v/>
      </c>
      <c r="R1447" s="162" t="str">
        <f>IFERROR(IF(NOT(ISNA(MATCH($E1447,Define!$P$4:$P$68,0))),Data!$L1447,IF(NOT(ISNA(MATCH($E1447,Define!$S$4:$S$68,0))),VLOOKUP($E1447,DanhmucTK!$C$3:$G$500,5,0),VLOOKUP($E1447,DanhmucTK!$C$3:$F$500,4,0))),"")</f>
        <v/>
      </c>
      <c r="S1447" s="163" t="str">
        <f>IF(NOT(ISNA(MATCH($E1447,Define!$P$4:$P$68,0))),VLOOKUP($E1447,DanhmucTK!$C$3:$F$500,4,0),"")</f>
        <v/>
      </c>
    </row>
    <row r="1448" spans="1:19" ht="18.75" customHeight="1" x14ac:dyDescent="0.2">
      <c r="A1448" s="12"/>
      <c r="B1448" s="13"/>
      <c r="C1448" s="14"/>
      <c r="D1448" s="15"/>
      <c r="E1448" s="15"/>
      <c r="F1448" s="16"/>
      <c r="G1448" s="15"/>
      <c r="H1448" s="16"/>
      <c r="I1448" s="16"/>
      <c r="J1448" s="13"/>
      <c r="K1448" s="13"/>
      <c r="L1448" s="13"/>
      <c r="M1448" s="13"/>
      <c r="N1448" s="16"/>
      <c r="O1448" s="144"/>
      <c r="P1448" s="160" t="str">
        <f>IFERROR(IF(NOT(ISNA(MATCH(D1448,Define!$P$4:$P$68,0))),Data!$L1448,IF(NOT(ISNA(MATCH(Data!D1448,Define!$S$4:$S$68,0))),VLOOKUP(Data!D1448,DanhmucTK!$C$3:$G$500,5,0),VLOOKUP(Data!D1448,DanhmucTK!$C$3:$F$500,4,0))),"")</f>
        <v/>
      </c>
      <c r="Q1448" s="161" t="str">
        <f>IF(NOT(ISNA(MATCH($D1448,Define!$P$4:$P$68,0))),VLOOKUP(Data!D1448,DanhmucTK!$C$3:$F$500,4,0),"")</f>
        <v/>
      </c>
      <c r="R1448" s="162" t="str">
        <f>IFERROR(IF(NOT(ISNA(MATCH($E1448,Define!$P$4:$P$68,0))),Data!$L1448,IF(NOT(ISNA(MATCH($E1448,Define!$S$4:$S$68,0))),VLOOKUP($E1448,DanhmucTK!$C$3:$G$500,5,0),VLOOKUP($E1448,DanhmucTK!$C$3:$F$500,4,0))),"")</f>
        <v/>
      </c>
      <c r="S1448" s="163" t="str">
        <f>IF(NOT(ISNA(MATCH($E1448,Define!$P$4:$P$68,0))),VLOOKUP($E1448,DanhmucTK!$C$3:$F$500,4,0),"")</f>
        <v/>
      </c>
    </row>
    <row r="1449" spans="1:19" ht="18.75" customHeight="1" x14ac:dyDescent="0.2">
      <c r="A1449" s="12"/>
      <c r="B1449" s="13"/>
      <c r="C1449" s="14"/>
      <c r="D1449" s="15"/>
      <c r="E1449" s="15"/>
      <c r="F1449" s="16"/>
      <c r="G1449" s="15"/>
      <c r="H1449" s="16"/>
      <c r="I1449" s="16"/>
      <c r="J1449" s="13"/>
      <c r="K1449" s="13"/>
      <c r="L1449" s="13"/>
      <c r="M1449" s="13"/>
      <c r="N1449" s="16"/>
      <c r="O1449" s="144"/>
      <c r="P1449" s="160" t="str">
        <f>IFERROR(IF(NOT(ISNA(MATCH(D1449,Define!$P$4:$P$68,0))),Data!$L1449,IF(NOT(ISNA(MATCH(Data!D1449,Define!$S$4:$S$68,0))),VLOOKUP(Data!D1449,DanhmucTK!$C$3:$G$500,5,0),VLOOKUP(Data!D1449,DanhmucTK!$C$3:$F$500,4,0))),"")</f>
        <v/>
      </c>
      <c r="Q1449" s="161" t="str">
        <f>IF(NOT(ISNA(MATCH($D1449,Define!$P$4:$P$68,0))),VLOOKUP(Data!D1449,DanhmucTK!$C$3:$F$500,4,0),"")</f>
        <v/>
      </c>
      <c r="R1449" s="162" t="str">
        <f>IFERROR(IF(NOT(ISNA(MATCH($E1449,Define!$P$4:$P$68,0))),Data!$L1449,IF(NOT(ISNA(MATCH($E1449,Define!$S$4:$S$68,0))),VLOOKUP($E1449,DanhmucTK!$C$3:$G$500,5,0),VLOOKUP($E1449,DanhmucTK!$C$3:$F$500,4,0))),"")</f>
        <v/>
      </c>
      <c r="S1449" s="163" t="str">
        <f>IF(NOT(ISNA(MATCH($E1449,Define!$P$4:$P$68,0))),VLOOKUP($E1449,DanhmucTK!$C$3:$F$500,4,0),"")</f>
        <v/>
      </c>
    </row>
    <row r="1450" spans="1:19" ht="18.75" customHeight="1" x14ac:dyDescent="0.2">
      <c r="A1450" s="12"/>
      <c r="B1450" s="13"/>
      <c r="C1450" s="14"/>
      <c r="D1450" s="15"/>
      <c r="E1450" s="15"/>
      <c r="F1450" s="16"/>
      <c r="G1450" s="15"/>
      <c r="H1450" s="16"/>
      <c r="I1450" s="16"/>
      <c r="J1450" s="13"/>
      <c r="K1450" s="13"/>
      <c r="L1450" s="13"/>
      <c r="M1450" s="13"/>
      <c r="N1450" s="16"/>
      <c r="O1450" s="144"/>
      <c r="P1450" s="160" t="str">
        <f>IFERROR(IF(NOT(ISNA(MATCH(D1450,Define!$P$4:$P$68,0))),Data!$L1450,IF(NOT(ISNA(MATCH(Data!D1450,Define!$S$4:$S$68,0))),VLOOKUP(Data!D1450,DanhmucTK!$C$3:$G$500,5,0),VLOOKUP(Data!D1450,DanhmucTK!$C$3:$F$500,4,0))),"")</f>
        <v/>
      </c>
      <c r="Q1450" s="161" t="str">
        <f>IF(NOT(ISNA(MATCH($D1450,Define!$P$4:$P$68,0))),VLOOKUP(Data!D1450,DanhmucTK!$C$3:$F$500,4,0),"")</f>
        <v/>
      </c>
      <c r="R1450" s="162" t="str">
        <f>IFERROR(IF(NOT(ISNA(MATCH($E1450,Define!$P$4:$P$68,0))),Data!$L1450,IF(NOT(ISNA(MATCH($E1450,Define!$S$4:$S$68,0))),VLOOKUP($E1450,DanhmucTK!$C$3:$G$500,5,0),VLOOKUP($E1450,DanhmucTK!$C$3:$F$500,4,0))),"")</f>
        <v/>
      </c>
      <c r="S1450" s="163" t="str">
        <f>IF(NOT(ISNA(MATCH($E1450,Define!$P$4:$P$68,0))),VLOOKUP($E1450,DanhmucTK!$C$3:$F$500,4,0),"")</f>
        <v/>
      </c>
    </row>
    <row r="1451" spans="1:19" ht="18.75" customHeight="1" x14ac:dyDescent="0.2">
      <c r="A1451" s="12"/>
      <c r="B1451" s="13"/>
      <c r="C1451" s="14"/>
      <c r="D1451" s="15"/>
      <c r="E1451" s="15"/>
      <c r="F1451" s="16"/>
      <c r="G1451" s="15"/>
      <c r="H1451" s="16"/>
      <c r="I1451" s="16"/>
      <c r="J1451" s="13"/>
      <c r="K1451" s="13"/>
      <c r="L1451" s="13"/>
      <c r="M1451" s="13"/>
      <c r="N1451" s="16"/>
      <c r="O1451" s="144"/>
      <c r="P1451" s="160" t="str">
        <f>IFERROR(IF(NOT(ISNA(MATCH(D1451,Define!$P$4:$P$68,0))),Data!$L1451,IF(NOT(ISNA(MATCH(Data!D1451,Define!$S$4:$S$68,0))),VLOOKUP(Data!D1451,DanhmucTK!$C$3:$G$500,5,0),VLOOKUP(Data!D1451,DanhmucTK!$C$3:$F$500,4,0))),"")</f>
        <v/>
      </c>
      <c r="Q1451" s="161" t="str">
        <f>IF(NOT(ISNA(MATCH($D1451,Define!$P$4:$P$68,0))),VLOOKUP(Data!D1451,DanhmucTK!$C$3:$F$500,4,0),"")</f>
        <v/>
      </c>
      <c r="R1451" s="162" t="str">
        <f>IFERROR(IF(NOT(ISNA(MATCH($E1451,Define!$P$4:$P$68,0))),Data!$L1451,IF(NOT(ISNA(MATCH($E1451,Define!$S$4:$S$68,0))),VLOOKUP($E1451,DanhmucTK!$C$3:$G$500,5,0),VLOOKUP($E1451,DanhmucTK!$C$3:$F$500,4,0))),"")</f>
        <v/>
      </c>
      <c r="S1451" s="163" t="str">
        <f>IF(NOT(ISNA(MATCH($E1451,Define!$P$4:$P$68,0))),VLOOKUP($E1451,DanhmucTK!$C$3:$F$500,4,0),"")</f>
        <v/>
      </c>
    </row>
    <row r="1452" spans="1:19" ht="18.75" customHeight="1" x14ac:dyDescent="0.2">
      <c r="A1452" s="12"/>
      <c r="B1452" s="13"/>
      <c r="C1452" s="14"/>
      <c r="D1452" s="15"/>
      <c r="E1452" s="15"/>
      <c r="F1452" s="16"/>
      <c r="G1452" s="15"/>
      <c r="H1452" s="16"/>
      <c r="I1452" s="16"/>
      <c r="J1452" s="13"/>
      <c r="K1452" s="13"/>
      <c r="L1452" s="13"/>
      <c r="M1452" s="13"/>
      <c r="N1452" s="16"/>
      <c r="O1452" s="144"/>
      <c r="P1452" s="160" t="str">
        <f>IFERROR(IF(NOT(ISNA(MATCH(D1452,Define!$P$4:$P$68,0))),Data!$L1452,IF(NOT(ISNA(MATCH(Data!D1452,Define!$S$4:$S$68,0))),VLOOKUP(Data!D1452,DanhmucTK!$C$3:$G$500,5,0),VLOOKUP(Data!D1452,DanhmucTK!$C$3:$F$500,4,0))),"")</f>
        <v/>
      </c>
      <c r="Q1452" s="161" t="str">
        <f>IF(NOT(ISNA(MATCH($D1452,Define!$P$4:$P$68,0))),VLOOKUP(Data!D1452,DanhmucTK!$C$3:$F$500,4,0),"")</f>
        <v/>
      </c>
      <c r="R1452" s="162" t="str">
        <f>IFERROR(IF(NOT(ISNA(MATCH($E1452,Define!$P$4:$P$68,0))),Data!$L1452,IF(NOT(ISNA(MATCH($E1452,Define!$S$4:$S$68,0))),VLOOKUP($E1452,DanhmucTK!$C$3:$G$500,5,0),VLOOKUP($E1452,DanhmucTK!$C$3:$F$500,4,0))),"")</f>
        <v/>
      </c>
      <c r="S1452" s="163" t="str">
        <f>IF(NOT(ISNA(MATCH($E1452,Define!$P$4:$P$68,0))),VLOOKUP($E1452,DanhmucTK!$C$3:$F$500,4,0),"")</f>
        <v/>
      </c>
    </row>
    <row r="1453" spans="1:19" ht="18.75" customHeight="1" x14ac:dyDescent="0.2">
      <c r="A1453" s="12"/>
      <c r="B1453" s="13"/>
      <c r="C1453" s="14"/>
      <c r="D1453" s="15"/>
      <c r="E1453" s="15"/>
      <c r="F1453" s="16"/>
      <c r="G1453" s="15"/>
      <c r="H1453" s="16"/>
      <c r="I1453" s="16"/>
      <c r="J1453" s="13"/>
      <c r="K1453" s="13"/>
      <c r="L1453" s="13"/>
      <c r="M1453" s="13"/>
      <c r="N1453" s="16"/>
      <c r="O1453" s="144"/>
      <c r="P1453" s="160" t="str">
        <f>IFERROR(IF(NOT(ISNA(MATCH(D1453,Define!$P$4:$P$68,0))),Data!$L1453,IF(NOT(ISNA(MATCH(Data!D1453,Define!$S$4:$S$68,0))),VLOOKUP(Data!D1453,DanhmucTK!$C$3:$G$500,5,0),VLOOKUP(Data!D1453,DanhmucTK!$C$3:$F$500,4,0))),"")</f>
        <v/>
      </c>
      <c r="Q1453" s="161" t="str">
        <f>IF(NOT(ISNA(MATCH($D1453,Define!$P$4:$P$68,0))),VLOOKUP(Data!D1453,DanhmucTK!$C$3:$F$500,4,0),"")</f>
        <v/>
      </c>
      <c r="R1453" s="162" t="str">
        <f>IFERROR(IF(NOT(ISNA(MATCH($E1453,Define!$P$4:$P$68,0))),Data!$L1453,IF(NOT(ISNA(MATCH($E1453,Define!$S$4:$S$68,0))),VLOOKUP($E1453,DanhmucTK!$C$3:$G$500,5,0),VLOOKUP($E1453,DanhmucTK!$C$3:$F$500,4,0))),"")</f>
        <v/>
      </c>
      <c r="S1453" s="163" t="str">
        <f>IF(NOT(ISNA(MATCH($E1453,Define!$P$4:$P$68,0))),VLOOKUP($E1453,DanhmucTK!$C$3:$F$500,4,0),"")</f>
        <v/>
      </c>
    </row>
    <row r="1454" spans="1:19" ht="18.75" customHeight="1" x14ac:dyDescent="0.2">
      <c r="A1454" s="12"/>
      <c r="B1454" s="13"/>
      <c r="C1454" s="14"/>
      <c r="D1454" s="15"/>
      <c r="E1454" s="15"/>
      <c r="F1454" s="16"/>
      <c r="G1454" s="15"/>
      <c r="H1454" s="16"/>
      <c r="I1454" s="16"/>
      <c r="J1454" s="13"/>
      <c r="K1454" s="13"/>
      <c r="L1454" s="13"/>
      <c r="M1454" s="13"/>
      <c r="N1454" s="16"/>
      <c r="O1454" s="144"/>
      <c r="P1454" s="160" t="str">
        <f>IFERROR(IF(NOT(ISNA(MATCH(D1454,Define!$P$4:$P$68,0))),Data!$L1454,IF(NOT(ISNA(MATCH(Data!D1454,Define!$S$4:$S$68,0))),VLOOKUP(Data!D1454,DanhmucTK!$C$3:$G$500,5,0),VLOOKUP(Data!D1454,DanhmucTK!$C$3:$F$500,4,0))),"")</f>
        <v/>
      </c>
      <c r="Q1454" s="161" t="str">
        <f>IF(NOT(ISNA(MATCH($D1454,Define!$P$4:$P$68,0))),VLOOKUP(Data!D1454,DanhmucTK!$C$3:$F$500,4,0),"")</f>
        <v/>
      </c>
      <c r="R1454" s="162" t="str">
        <f>IFERROR(IF(NOT(ISNA(MATCH($E1454,Define!$P$4:$P$68,0))),Data!$L1454,IF(NOT(ISNA(MATCH($E1454,Define!$S$4:$S$68,0))),VLOOKUP($E1454,DanhmucTK!$C$3:$G$500,5,0),VLOOKUP($E1454,DanhmucTK!$C$3:$F$500,4,0))),"")</f>
        <v/>
      </c>
      <c r="S1454" s="163" t="str">
        <f>IF(NOT(ISNA(MATCH($E1454,Define!$P$4:$P$68,0))),VLOOKUP($E1454,DanhmucTK!$C$3:$F$500,4,0),"")</f>
        <v/>
      </c>
    </row>
    <row r="1455" spans="1:19" ht="18.75" customHeight="1" x14ac:dyDescent="0.2">
      <c r="A1455" s="12"/>
      <c r="B1455" s="13"/>
      <c r="C1455" s="14"/>
      <c r="D1455" s="15"/>
      <c r="E1455" s="15"/>
      <c r="F1455" s="16"/>
      <c r="G1455" s="15"/>
      <c r="H1455" s="16"/>
      <c r="I1455" s="16"/>
      <c r="J1455" s="13"/>
      <c r="K1455" s="13"/>
      <c r="L1455" s="13"/>
      <c r="M1455" s="13"/>
      <c r="N1455" s="16"/>
      <c r="O1455" s="144"/>
      <c r="P1455" s="160" t="str">
        <f>IFERROR(IF(NOT(ISNA(MATCH(D1455,Define!$P$4:$P$68,0))),Data!$L1455,IF(NOT(ISNA(MATCH(Data!D1455,Define!$S$4:$S$68,0))),VLOOKUP(Data!D1455,DanhmucTK!$C$3:$G$500,5,0),VLOOKUP(Data!D1455,DanhmucTK!$C$3:$F$500,4,0))),"")</f>
        <v/>
      </c>
      <c r="Q1455" s="161" t="str">
        <f>IF(NOT(ISNA(MATCH($D1455,Define!$P$4:$P$68,0))),VLOOKUP(Data!D1455,DanhmucTK!$C$3:$F$500,4,0),"")</f>
        <v/>
      </c>
      <c r="R1455" s="162" t="str">
        <f>IFERROR(IF(NOT(ISNA(MATCH($E1455,Define!$P$4:$P$68,0))),Data!$L1455,IF(NOT(ISNA(MATCH($E1455,Define!$S$4:$S$68,0))),VLOOKUP($E1455,DanhmucTK!$C$3:$G$500,5,0),VLOOKUP($E1455,DanhmucTK!$C$3:$F$500,4,0))),"")</f>
        <v/>
      </c>
      <c r="S1455" s="163" t="str">
        <f>IF(NOT(ISNA(MATCH($E1455,Define!$P$4:$P$68,0))),VLOOKUP($E1455,DanhmucTK!$C$3:$F$500,4,0),"")</f>
        <v/>
      </c>
    </row>
    <row r="1456" spans="1:19" ht="18.75" customHeight="1" x14ac:dyDescent="0.2">
      <c r="A1456" s="12"/>
      <c r="B1456" s="13"/>
      <c r="C1456" s="14"/>
      <c r="D1456" s="15"/>
      <c r="E1456" s="15"/>
      <c r="F1456" s="16"/>
      <c r="G1456" s="15"/>
      <c r="H1456" s="16"/>
      <c r="I1456" s="16"/>
      <c r="J1456" s="13"/>
      <c r="K1456" s="13"/>
      <c r="L1456" s="13"/>
      <c r="M1456" s="13"/>
      <c r="N1456" s="16"/>
      <c r="O1456" s="144"/>
      <c r="P1456" s="160" t="str">
        <f>IFERROR(IF(NOT(ISNA(MATCH(D1456,Define!$P$4:$P$68,0))),Data!$L1456,IF(NOT(ISNA(MATCH(Data!D1456,Define!$S$4:$S$68,0))),VLOOKUP(Data!D1456,DanhmucTK!$C$3:$G$500,5,0),VLOOKUP(Data!D1456,DanhmucTK!$C$3:$F$500,4,0))),"")</f>
        <v/>
      </c>
      <c r="Q1456" s="161" t="str">
        <f>IF(NOT(ISNA(MATCH($D1456,Define!$P$4:$P$68,0))),VLOOKUP(Data!D1456,DanhmucTK!$C$3:$F$500,4,0),"")</f>
        <v/>
      </c>
      <c r="R1456" s="162" t="str">
        <f>IFERROR(IF(NOT(ISNA(MATCH($E1456,Define!$P$4:$P$68,0))),Data!$L1456,IF(NOT(ISNA(MATCH($E1456,Define!$S$4:$S$68,0))),VLOOKUP($E1456,DanhmucTK!$C$3:$G$500,5,0),VLOOKUP($E1456,DanhmucTK!$C$3:$F$500,4,0))),"")</f>
        <v/>
      </c>
      <c r="S1456" s="163" t="str">
        <f>IF(NOT(ISNA(MATCH($E1456,Define!$P$4:$P$68,0))),VLOOKUP($E1456,DanhmucTK!$C$3:$F$500,4,0),"")</f>
        <v/>
      </c>
    </row>
    <row r="1457" spans="1:19" ht="18.75" customHeight="1" x14ac:dyDescent="0.2">
      <c r="A1457" s="12"/>
      <c r="B1457" s="13"/>
      <c r="C1457" s="14"/>
      <c r="D1457" s="15"/>
      <c r="E1457" s="15"/>
      <c r="F1457" s="16"/>
      <c r="G1457" s="15"/>
      <c r="H1457" s="16"/>
      <c r="I1457" s="16"/>
      <c r="J1457" s="13"/>
      <c r="K1457" s="13"/>
      <c r="L1457" s="13"/>
      <c r="M1457" s="13"/>
      <c r="N1457" s="16"/>
      <c r="O1457" s="144"/>
      <c r="P1457" s="160" t="str">
        <f>IFERROR(IF(NOT(ISNA(MATCH(D1457,Define!$P$4:$P$68,0))),Data!$L1457,IF(NOT(ISNA(MATCH(Data!D1457,Define!$S$4:$S$68,0))),VLOOKUP(Data!D1457,DanhmucTK!$C$3:$G$500,5,0),VLOOKUP(Data!D1457,DanhmucTK!$C$3:$F$500,4,0))),"")</f>
        <v/>
      </c>
      <c r="Q1457" s="161" t="str">
        <f>IF(NOT(ISNA(MATCH($D1457,Define!$P$4:$P$68,0))),VLOOKUP(Data!D1457,DanhmucTK!$C$3:$F$500,4,0),"")</f>
        <v/>
      </c>
      <c r="R1457" s="162" t="str">
        <f>IFERROR(IF(NOT(ISNA(MATCH($E1457,Define!$P$4:$P$68,0))),Data!$L1457,IF(NOT(ISNA(MATCH($E1457,Define!$S$4:$S$68,0))),VLOOKUP($E1457,DanhmucTK!$C$3:$G$500,5,0),VLOOKUP($E1457,DanhmucTK!$C$3:$F$500,4,0))),"")</f>
        <v/>
      </c>
      <c r="S1457" s="163" t="str">
        <f>IF(NOT(ISNA(MATCH($E1457,Define!$P$4:$P$68,0))),VLOOKUP($E1457,DanhmucTK!$C$3:$F$500,4,0),"")</f>
        <v/>
      </c>
    </row>
    <row r="1458" spans="1:19" ht="18.75" customHeight="1" x14ac:dyDescent="0.2">
      <c r="A1458" s="12"/>
      <c r="B1458" s="13"/>
      <c r="C1458" s="14"/>
      <c r="D1458" s="15"/>
      <c r="E1458" s="15"/>
      <c r="F1458" s="16"/>
      <c r="G1458" s="15"/>
      <c r="H1458" s="16"/>
      <c r="I1458" s="16"/>
      <c r="J1458" s="13"/>
      <c r="K1458" s="13"/>
      <c r="L1458" s="13"/>
      <c r="M1458" s="13"/>
      <c r="N1458" s="16"/>
      <c r="O1458" s="144"/>
      <c r="P1458" s="160" t="str">
        <f>IFERROR(IF(NOT(ISNA(MATCH(D1458,Define!$P$4:$P$68,0))),Data!$L1458,IF(NOT(ISNA(MATCH(Data!D1458,Define!$S$4:$S$68,0))),VLOOKUP(Data!D1458,DanhmucTK!$C$3:$G$500,5,0),VLOOKUP(Data!D1458,DanhmucTK!$C$3:$F$500,4,0))),"")</f>
        <v/>
      </c>
      <c r="Q1458" s="161" t="str">
        <f>IF(NOT(ISNA(MATCH($D1458,Define!$P$4:$P$68,0))),VLOOKUP(Data!D1458,DanhmucTK!$C$3:$F$500,4,0),"")</f>
        <v/>
      </c>
      <c r="R1458" s="162" t="str">
        <f>IFERROR(IF(NOT(ISNA(MATCH($E1458,Define!$P$4:$P$68,0))),Data!$L1458,IF(NOT(ISNA(MATCH($E1458,Define!$S$4:$S$68,0))),VLOOKUP($E1458,DanhmucTK!$C$3:$G$500,5,0),VLOOKUP($E1458,DanhmucTK!$C$3:$F$500,4,0))),"")</f>
        <v/>
      </c>
      <c r="S1458" s="163" t="str">
        <f>IF(NOT(ISNA(MATCH($E1458,Define!$P$4:$P$68,0))),VLOOKUP($E1458,DanhmucTK!$C$3:$F$500,4,0),"")</f>
        <v/>
      </c>
    </row>
    <row r="1459" spans="1:19" ht="18.75" customHeight="1" x14ac:dyDescent="0.2">
      <c r="A1459" s="12"/>
      <c r="B1459" s="13"/>
      <c r="C1459" s="14"/>
      <c r="D1459" s="15"/>
      <c r="E1459" s="15"/>
      <c r="F1459" s="16"/>
      <c r="G1459" s="15"/>
      <c r="H1459" s="16"/>
      <c r="I1459" s="16"/>
      <c r="J1459" s="13"/>
      <c r="K1459" s="13"/>
      <c r="L1459" s="13"/>
      <c r="M1459" s="13"/>
      <c r="N1459" s="16"/>
      <c r="O1459" s="144"/>
      <c r="P1459" s="160" t="str">
        <f>IFERROR(IF(NOT(ISNA(MATCH(D1459,Define!$P$4:$P$68,0))),Data!$L1459,IF(NOT(ISNA(MATCH(Data!D1459,Define!$S$4:$S$68,0))),VLOOKUP(Data!D1459,DanhmucTK!$C$3:$G$500,5,0),VLOOKUP(Data!D1459,DanhmucTK!$C$3:$F$500,4,0))),"")</f>
        <v/>
      </c>
      <c r="Q1459" s="161" t="str">
        <f>IF(NOT(ISNA(MATCH($D1459,Define!$P$4:$P$68,0))),VLOOKUP(Data!D1459,DanhmucTK!$C$3:$F$500,4,0),"")</f>
        <v/>
      </c>
      <c r="R1459" s="162" t="str">
        <f>IFERROR(IF(NOT(ISNA(MATCH($E1459,Define!$P$4:$P$68,0))),Data!$L1459,IF(NOT(ISNA(MATCH($E1459,Define!$S$4:$S$68,0))),VLOOKUP($E1459,DanhmucTK!$C$3:$G$500,5,0),VLOOKUP($E1459,DanhmucTK!$C$3:$F$500,4,0))),"")</f>
        <v/>
      </c>
      <c r="S1459" s="163" t="str">
        <f>IF(NOT(ISNA(MATCH($E1459,Define!$P$4:$P$68,0))),VLOOKUP($E1459,DanhmucTK!$C$3:$F$500,4,0),"")</f>
        <v/>
      </c>
    </row>
    <row r="1460" spans="1:19" ht="18.75" customHeight="1" x14ac:dyDescent="0.2">
      <c r="A1460" s="12"/>
      <c r="B1460" s="13"/>
      <c r="C1460" s="14"/>
      <c r="D1460" s="15"/>
      <c r="E1460" s="15"/>
      <c r="F1460" s="16"/>
      <c r="G1460" s="15"/>
      <c r="H1460" s="16"/>
      <c r="I1460" s="16"/>
      <c r="J1460" s="13"/>
      <c r="K1460" s="13"/>
      <c r="L1460" s="13"/>
      <c r="M1460" s="13"/>
      <c r="N1460" s="16"/>
      <c r="O1460" s="144"/>
      <c r="P1460" s="160" t="str">
        <f>IFERROR(IF(NOT(ISNA(MATCH(D1460,Define!$P$4:$P$68,0))),Data!$L1460,IF(NOT(ISNA(MATCH(Data!D1460,Define!$S$4:$S$68,0))),VLOOKUP(Data!D1460,DanhmucTK!$C$3:$G$500,5,0),VLOOKUP(Data!D1460,DanhmucTK!$C$3:$F$500,4,0))),"")</f>
        <v/>
      </c>
      <c r="Q1460" s="161" t="str">
        <f>IF(NOT(ISNA(MATCH($D1460,Define!$P$4:$P$68,0))),VLOOKUP(Data!D1460,DanhmucTK!$C$3:$F$500,4,0),"")</f>
        <v/>
      </c>
      <c r="R1460" s="162" t="str">
        <f>IFERROR(IF(NOT(ISNA(MATCH($E1460,Define!$P$4:$P$68,0))),Data!$L1460,IF(NOT(ISNA(MATCH($E1460,Define!$S$4:$S$68,0))),VLOOKUP($E1460,DanhmucTK!$C$3:$G$500,5,0),VLOOKUP($E1460,DanhmucTK!$C$3:$F$500,4,0))),"")</f>
        <v/>
      </c>
      <c r="S1460" s="163" t="str">
        <f>IF(NOT(ISNA(MATCH($E1460,Define!$P$4:$P$68,0))),VLOOKUP($E1460,DanhmucTK!$C$3:$F$500,4,0),"")</f>
        <v/>
      </c>
    </row>
    <row r="1461" spans="1:19" ht="18.75" customHeight="1" x14ac:dyDescent="0.2">
      <c r="A1461" s="12"/>
      <c r="B1461" s="13"/>
      <c r="C1461" s="14"/>
      <c r="D1461" s="15"/>
      <c r="E1461" s="15"/>
      <c r="F1461" s="16"/>
      <c r="G1461" s="15"/>
      <c r="H1461" s="16"/>
      <c r="I1461" s="16"/>
      <c r="J1461" s="13"/>
      <c r="K1461" s="13"/>
      <c r="L1461" s="13"/>
      <c r="M1461" s="13"/>
      <c r="N1461" s="16"/>
      <c r="O1461" s="144"/>
      <c r="P1461" s="160" t="str">
        <f>IFERROR(IF(NOT(ISNA(MATCH(D1461,Define!$P$4:$P$68,0))),Data!$L1461,IF(NOT(ISNA(MATCH(Data!D1461,Define!$S$4:$S$68,0))),VLOOKUP(Data!D1461,DanhmucTK!$C$3:$G$500,5,0),VLOOKUP(Data!D1461,DanhmucTK!$C$3:$F$500,4,0))),"")</f>
        <v/>
      </c>
      <c r="Q1461" s="161" t="str">
        <f>IF(NOT(ISNA(MATCH($D1461,Define!$P$4:$P$68,0))),VLOOKUP(Data!D1461,DanhmucTK!$C$3:$F$500,4,0),"")</f>
        <v/>
      </c>
      <c r="R1461" s="162" t="str">
        <f>IFERROR(IF(NOT(ISNA(MATCH($E1461,Define!$P$4:$P$68,0))),Data!$L1461,IF(NOT(ISNA(MATCH($E1461,Define!$S$4:$S$68,0))),VLOOKUP($E1461,DanhmucTK!$C$3:$G$500,5,0),VLOOKUP($E1461,DanhmucTK!$C$3:$F$500,4,0))),"")</f>
        <v/>
      </c>
      <c r="S1461" s="163" t="str">
        <f>IF(NOT(ISNA(MATCH($E1461,Define!$P$4:$P$68,0))),VLOOKUP($E1461,DanhmucTK!$C$3:$F$500,4,0),"")</f>
        <v/>
      </c>
    </row>
    <row r="1462" spans="1:19" ht="18.75" customHeight="1" x14ac:dyDescent="0.2">
      <c r="A1462" s="12"/>
      <c r="B1462" s="13"/>
      <c r="C1462" s="14"/>
      <c r="D1462" s="15"/>
      <c r="E1462" s="15"/>
      <c r="F1462" s="16"/>
      <c r="G1462" s="15"/>
      <c r="H1462" s="16"/>
      <c r="I1462" s="16"/>
      <c r="J1462" s="13"/>
      <c r="K1462" s="13"/>
      <c r="L1462" s="13"/>
      <c r="M1462" s="13"/>
      <c r="N1462" s="16"/>
      <c r="O1462" s="144"/>
      <c r="P1462" s="160" t="str">
        <f>IFERROR(IF(NOT(ISNA(MATCH(D1462,Define!$P$4:$P$68,0))),Data!$L1462,IF(NOT(ISNA(MATCH(Data!D1462,Define!$S$4:$S$68,0))),VLOOKUP(Data!D1462,DanhmucTK!$C$3:$G$500,5,0),VLOOKUP(Data!D1462,DanhmucTK!$C$3:$F$500,4,0))),"")</f>
        <v/>
      </c>
      <c r="Q1462" s="161" t="str">
        <f>IF(NOT(ISNA(MATCH($D1462,Define!$P$4:$P$68,0))),VLOOKUP(Data!D1462,DanhmucTK!$C$3:$F$500,4,0),"")</f>
        <v/>
      </c>
      <c r="R1462" s="162" t="str">
        <f>IFERROR(IF(NOT(ISNA(MATCH($E1462,Define!$P$4:$P$68,0))),Data!$L1462,IF(NOT(ISNA(MATCH($E1462,Define!$S$4:$S$68,0))),VLOOKUP($E1462,DanhmucTK!$C$3:$G$500,5,0),VLOOKUP($E1462,DanhmucTK!$C$3:$F$500,4,0))),"")</f>
        <v/>
      </c>
      <c r="S1462" s="163" t="str">
        <f>IF(NOT(ISNA(MATCH($E1462,Define!$P$4:$P$68,0))),VLOOKUP($E1462,DanhmucTK!$C$3:$F$500,4,0),"")</f>
        <v/>
      </c>
    </row>
    <row r="1463" spans="1:19" ht="18.75" customHeight="1" x14ac:dyDescent="0.2">
      <c r="A1463" s="12"/>
      <c r="B1463" s="13"/>
      <c r="C1463" s="14"/>
      <c r="D1463" s="15"/>
      <c r="E1463" s="15"/>
      <c r="F1463" s="16"/>
      <c r="G1463" s="15"/>
      <c r="H1463" s="16"/>
      <c r="I1463" s="16"/>
      <c r="J1463" s="13"/>
      <c r="K1463" s="13"/>
      <c r="L1463" s="13"/>
      <c r="M1463" s="13"/>
      <c r="N1463" s="16"/>
      <c r="O1463" s="144"/>
      <c r="P1463" s="160" t="str">
        <f>IFERROR(IF(NOT(ISNA(MATCH(D1463,Define!$P$4:$P$68,0))),Data!$L1463,IF(NOT(ISNA(MATCH(Data!D1463,Define!$S$4:$S$68,0))),VLOOKUP(Data!D1463,DanhmucTK!$C$3:$G$500,5,0),VLOOKUP(Data!D1463,DanhmucTK!$C$3:$F$500,4,0))),"")</f>
        <v/>
      </c>
      <c r="Q1463" s="161" t="str">
        <f>IF(NOT(ISNA(MATCH($D1463,Define!$P$4:$P$68,0))),VLOOKUP(Data!D1463,DanhmucTK!$C$3:$F$500,4,0),"")</f>
        <v/>
      </c>
      <c r="R1463" s="162" t="str">
        <f>IFERROR(IF(NOT(ISNA(MATCH($E1463,Define!$P$4:$P$68,0))),Data!$L1463,IF(NOT(ISNA(MATCH($E1463,Define!$S$4:$S$68,0))),VLOOKUP($E1463,DanhmucTK!$C$3:$G$500,5,0),VLOOKUP($E1463,DanhmucTK!$C$3:$F$500,4,0))),"")</f>
        <v/>
      </c>
      <c r="S1463" s="163" t="str">
        <f>IF(NOT(ISNA(MATCH($E1463,Define!$P$4:$P$68,0))),VLOOKUP($E1463,DanhmucTK!$C$3:$F$500,4,0),"")</f>
        <v/>
      </c>
    </row>
    <row r="1464" spans="1:19" ht="18.75" customHeight="1" x14ac:dyDescent="0.2">
      <c r="A1464" s="12"/>
      <c r="B1464" s="13"/>
      <c r="C1464" s="14"/>
      <c r="D1464" s="15"/>
      <c r="E1464" s="15"/>
      <c r="F1464" s="16"/>
      <c r="G1464" s="15"/>
      <c r="H1464" s="16"/>
      <c r="I1464" s="16"/>
      <c r="J1464" s="13"/>
      <c r="K1464" s="13"/>
      <c r="L1464" s="13"/>
      <c r="M1464" s="13"/>
      <c r="N1464" s="16"/>
      <c r="O1464" s="144"/>
      <c r="P1464" s="160" t="str">
        <f>IFERROR(IF(NOT(ISNA(MATCH(D1464,Define!$P$4:$P$68,0))),Data!$L1464,IF(NOT(ISNA(MATCH(Data!D1464,Define!$S$4:$S$68,0))),VLOOKUP(Data!D1464,DanhmucTK!$C$3:$G$500,5,0),VLOOKUP(Data!D1464,DanhmucTK!$C$3:$F$500,4,0))),"")</f>
        <v/>
      </c>
      <c r="Q1464" s="161" t="str">
        <f>IF(NOT(ISNA(MATCH($D1464,Define!$P$4:$P$68,0))),VLOOKUP(Data!D1464,DanhmucTK!$C$3:$F$500,4,0),"")</f>
        <v/>
      </c>
      <c r="R1464" s="162" t="str">
        <f>IFERROR(IF(NOT(ISNA(MATCH($E1464,Define!$P$4:$P$68,0))),Data!$L1464,IF(NOT(ISNA(MATCH($E1464,Define!$S$4:$S$68,0))),VLOOKUP($E1464,DanhmucTK!$C$3:$G$500,5,0),VLOOKUP($E1464,DanhmucTK!$C$3:$F$500,4,0))),"")</f>
        <v/>
      </c>
      <c r="S1464" s="163" t="str">
        <f>IF(NOT(ISNA(MATCH($E1464,Define!$P$4:$P$68,0))),VLOOKUP($E1464,DanhmucTK!$C$3:$F$500,4,0),"")</f>
        <v/>
      </c>
    </row>
    <row r="1465" spans="1:19" ht="18.75" customHeight="1" x14ac:dyDescent="0.2">
      <c r="A1465" s="12"/>
      <c r="B1465" s="13"/>
      <c r="C1465" s="14"/>
      <c r="D1465" s="15"/>
      <c r="E1465" s="15"/>
      <c r="F1465" s="16"/>
      <c r="G1465" s="15"/>
      <c r="H1465" s="16"/>
      <c r="I1465" s="16"/>
      <c r="J1465" s="13"/>
      <c r="K1465" s="13"/>
      <c r="L1465" s="13"/>
      <c r="M1465" s="13"/>
      <c r="N1465" s="16"/>
      <c r="O1465" s="144"/>
      <c r="P1465" s="160" t="str">
        <f>IFERROR(IF(NOT(ISNA(MATCH(D1465,Define!$P$4:$P$68,0))),Data!$L1465,IF(NOT(ISNA(MATCH(Data!D1465,Define!$S$4:$S$68,0))),VLOOKUP(Data!D1465,DanhmucTK!$C$3:$G$500,5,0),VLOOKUP(Data!D1465,DanhmucTK!$C$3:$F$500,4,0))),"")</f>
        <v/>
      </c>
      <c r="Q1465" s="161" t="str">
        <f>IF(NOT(ISNA(MATCH($D1465,Define!$P$4:$P$68,0))),VLOOKUP(Data!D1465,DanhmucTK!$C$3:$F$500,4,0),"")</f>
        <v/>
      </c>
      <c r="R1465" s="162" t="str">
        <f>IFERROR(IF(NOT(ISNA(MATCH($E1465,Define!$P$4:$P$68,0))),Data!$L1465,IF(NOT(ISNA(MATCH($E1465,Define!$S$4:$S$68,0))),VLOOKUP($E1465,DanhmucTK!$C$3:$G$500,5,0),VLOOKUP($E1465,DanhmucTK!$C$3:$F$500,4,0))),"")</f>
        <v/>
      </c>
      <c r="S1465" s="163" t="str">
        <f>IF(NOT(ISNA(MATCH($E1465,Define!$P$4:$P$68,0))),VLOOKUP($E1465,DanhmucTK!$C$3:$F$500,4,0),"")</f>
        <v/>
      </c>
    </row>
    <row r="1466" spans="1:19" ht="18.75" customHeight="1" x14ac:dyDescent="0.2">
      <c r="A1466" s="12"/>
      <c r="B1466" s="13"/>
      <c r="C1466" s="14"/>
      <c r="D1466" s="15"/>
      <c r="E1466" s="15"/>
      <c r="F1466" s="16"/>
      <c r="G1466" s="15"/>
      <c r="H1466" s="16"/>
      <c r="I1466" s="16"/>
      <c r="J1466" s="13"/>
      <c r="K1466" s="13"/>
      <c r="L1466" s="13"/>
      <c r="M1466" s="13"/>
      <c r="N1466" s="16"/>
      <c r="O1466" s="144"/>
      <c r="P1466" s="160" t="str">
        <f>IFERROR(IF(NOT(ISNA(MATCH(D1466,Define!$P$4:$P$68,0))),Data!$L1466,IF(NOT(ISNA(MATCH(Data!D1466,Define!$S$4:$S$68,0))),VLOOKUP(Data!D1466,DanhmucTK!$C$3:$G$500,5,0),VLOOKUP(Data!D1466,DanhmucTK!$C$3:$F$500,4,0))),"")</f>
        <v/>
      </c>
      <c r="Q1466" s="161" t="str">
        <f>IF(NOT(ISNA(MATCH($D1466,Define!$P$4:$P$68,0))),VLOOKUP(Data!D1466,DanhmucTK!$C$3:$F$500,4,0),"")</f>
        <v/>
      </c>
      <c r="R1466" s="162" t="str">
        <f>IFERROR(IF(NOT(ISNA(MATCH($E1466,Define!$P$4:$P$68,0))),Data!$L1466,IF(NOT(ISNA(MATCH($E1466,Define!$S$4:$S$68,0))),VLOOKUP($E1466,DanhmucTK!$C$3:$G$500,5,0),VLOOKUP($E1466,DanhmucTK!$C$3:$F$500,4,0))),"")</f>
        <v/>
      </c>
      <c r="S1466" s="163" t="str">
        <f>IF(NOT(ISNA(MATCH($E1466,Define!$P$4:$P$68,0))),VLOOKUP($E1466,DanhmucTK!$C$3:$F$500,4,0),"")</f>
        <v/>
      </c>
    </row>
    <row r="1467" spans="1:19" ht="18.75" customHeight="1" x14ac:dyDescent="0.2">
      <c r="A1467" s="12"/>
      <c r="B1467" s="13"/>
      <c r="C1467" s="14"/>
      <c r="D1467" s="15"/>
      <c r="E1467" s="15"/>
      <c r="F1467" s="16"/>
      <c r="G1467" s="15"/>
      <c r="H1467" s="16"/>
      <c r="I1467" s="16"/>
      <c r="J1467" s="13"/>
      <c r="K1467" s="13"/>
      <c r="L1467" s="13"/>
      <c r="M1467" s="13"/>
      <c r="N1467" s="16"/>
      <c r="O1467" s="144"/>
      <c r="P1467" s="160" t="str">
        <f>IFERROR(IF(NOT(ISNA(MATCH(D1467,Define!$P$4:$P$68,0))),Data!$L1467,IF(NOT(ISNA(MATCH(Data!D1467,Define!$S$4:$S$68,0))),VLOOKUP(Data!D1467,DanhmucTK!$C$3:$G$500,5,0),VLOOKUP(Data!D1467,DanhmucTK!$C$3:$F$500,4,0))),"")</f>
        <v/>
      </c>
      <c r="Q1467" s="161" t="str">
        <f>IF(NOT(ISNA(MATCH($D1467,Define!$P$4:$P$68,0))),VLOOKUP(Data!D1467,DanhmucTK!$C$3:$F$500,4,0),"")</f>
        <v/>
      </c>
      <c r="R1467" s="162" t="str">
        <f>IFERROR(IF(NOT(ISNA(MATCH($E1467,Define!$P$4:$P$68,0))),Data!$L1467,IF(NOT(ISNA(MATCH($E1467,Define!$S$4:$S$68,0))),VLOOKUP($E1467,DanhmucTK!$C$3:$G$500,5,0),VLOOKUP($E1467,DanhmucTK!$C$3:$F$500,4,0))),"")</f>
        <v/>
      </c>
      <c r="S1467" s="163" t="str">
        <f>IF(NOT(ISNA(MATCH($E1467,Define!$P$4:$P$68,0))),VLOOKUP($E1467,DanhmucTK!$C$3:$F$500,4,0),"")</f>
        <v/>
      </c>
    </row>
    <row r="1468" spans="1:19" ht="18.75" customHeight="1" x14ac:dyDescent="0.2">
      <c r="A1468" s="12"/>
      <c r="B1468" s="13"/>
      <c r="C1468" s="14"/>
      <c r="D1468" s="15"/>
      <c r="E1468" s="15"/>
      <c r="F1468" s="16"/>
      <c r="G1468" s="15"/>
      <c r="H1468" s="16"/>
      <c r="I1468" s="16"/>
      <c r="J1468" s="13"/>
      <c r="K1468" s="13"/>
      <c r="L1468" s="13"/>
      <c r="M1468" s="13"/>
      <c r="N1468" s="16"/>
      <c r="O1468" s="144"/>
      <c r="P1468" s="160" t="str">
        <f>IFERROR(IF(NOT(ISNA(MATCH(D1468,Define!$P$4:$P$68,0))),Data!$L1468,IF(NOT(ISNA(MATCH(Data!D1468,Define!$S$4:$S$68,0))),VLOOKUP(Data!D1468,DanhmucTK!$C$3:$G$500,5,0),VLOOKUP(Data!D1468,DanhmucTK!$C$3:$F$500,4,0))),"")</f>
        <v/>
      </c>
      <c r="Q1468" s="161" t="str">
        <f>IF(NOT(ISNA(MATCH($D1468,Define!$P$4:$P$68,0))),VLOOKUP(Data!D1468,DanhmucTK!$C$3:$F$500,4,0),"")</f>
        <v/>
      </c>
      <c r="R1468" s="162" t="str">
        <f>IFERROR(IF(NOT(ISNA(MATCH($E1468,Define!$P$4:$P$68,0))),Data!$L1468,IF(NOT(ISNA(MATCH($E1468,Define!$S$4:$S$68,0))),VLOOKUP($E1468,DanhmucTK!$C$3:$G$500,5,0),VLOOKUP($E1468,DanhmucTK!$C$3:$F$500,4,0))),"")</f>
        <v/>
      </c>
      <c r="S1468" s="163" t="str">
        <f>IF(NOT(ISNA(MATCH($E1468,Define!$P$4:$P$68,0))),VLOOKUP($E1468,DanhmucTK!$C$3:$F$500,4,0),"")</f>
        <v/>
      </c>
    </row>
    <row r="1469" spans="1:19" ht="18.75" customHeight="1" x14ac:dyDescent="0.2">
      <c r="A1469" s="12"/>
      <c r="B1469" s="13"/>
      <c r="C1469" s="14"/>
      <c r="D1469" s="15"/>
      <c r="E1469" s="15"/>
      <c r="F1469" s="16"/>
      <c r="G1469" s="15"/>
      <c r="H1469" s="16"/>
      <c r="I1469" s="16"/>
      <c r="J1469" s="13"/>
      <c r="K1469" s="13"/>
      <c r="L1469" s="13"/>
      <c r="M1469" s="13"/>
      <c r="N1469" s="16"/>
      <c r="O1469" s="144"/>
      <c r="P1469" s="160" t="str">
        <f>IFERROR(IF(NOT(ISNA(MATCH(D1469,Define!$P$4:$P$68,0))),Data!$L1469,IF(NOT(ISNA(MATCH(Data!D1469,Define!$S$4:$S$68,0))),VLOOKUP(Data!D1469,DanhmucTK!$C$3:$G$500,5,0),VLOOKUP(Data!D1469,DanhmucTK!$C$3:$F$500,4,0))),"")</f>
        <v/>
      </c>
      <c r="Q1469" s="161" t="str">
        <f>IF(NOT(ISNA(MATCH($D1469,Define!$P$4:$P$68,0))),VLOOKUP(Data!D1469,DanhmucTK!$C$3:$F$500,4,0),"")</f>
        <v/>
      </c>
      <c r="R1469" s="162" t="str">
        <f>IFERROR(IF(NOT(ISNA(MATCH($E1469,Define!$P$4:$P$68,0))),Data!$L1469,IF(NOT(ISNA(MATCH($E1469,Define!$S$4:$S$68,0))),VLOOKUP($E1469,DanhmucTK!$C$3:$G$500,5,0),VLOOKUP($E1469,DanhmucTK!$C$3:$F$500,4,0))),"")</f>
        <v/>
      </c>
      <c r="S1469" s="163" t="str">
        <f>IF(NOT(ISNA(MATCH($E1469,Define!$P$4:$P$68,0))),VLOOKUP($E1469,DanhmucTK!$C$3:$F$500,4,0),"")</f>
        <v/>
      </c>
    </row>
    <row r="1470" spans="1:19" ht="18.75" customHeight="1" x14ac:dyDescent="0.2">
      <c r="A1470" s="12"/>
      <c r="B1470" s="13"/>
      <c r="C1470" s="14"/>
      <c r="D1470" s="15"/>
      <c r="E1470" s="15"/>
      <c r="F1470" s="16"/>
      <c r="G1470" s="15"/>
      <c r="H1470" s="16"/>
      <c r="I1470" s="16"/>
      <c r="J1470" s="13"/>
      <c r="K1470" s="13"/>
      <c r="L1470" s="13"/>
      <c r="M1470" s="13"/>
      <c r="N1470" s="16"/>
      <c r="O1470" s="144"/>
      <c r="P1470" s="160" t="str">
        <f>IFERROR(IF(NOT(ISNA(MATCH(D1470,Define!$P$4:$P$68,0))),Data!$L1470,IF(NOT(ISNA(MATCH(Data!D1470,Define!$S$4:$S$68,0))),VLOOKUP(Data!D1470,DanhmucTK!$C$3:$G$500,5,0),VLOOKUP(Data!D1470,DanhmucTK!$C$3:$F$500,4,0))),"")</f>
        <v/>
      </c>
      <c r="Q1470" s="161" t="str">
        <f>IF(NOT(ISNA(MATCH($D1470,Define!$P$4:$P$68,0))),VLOOKUP(Data!D1470,DanhmucTK!$C$3:$F$500,4,0),"")</f>
        <v/>
      </c>
      <c r="R1470" s="162" t="str">
        <f>IFERROR(IF(NOT(ISNA(MATCH($E1470,Define!$P$4:$P$68,0))),Data!$L1470,IF(NOT(ISNA(MATCH($E1470,Define!$S$4:$S$68,0))),VLOOKUP($E1470,DanhmucTK!$C$3:$G$500,5,0),VLOOKUP($E1470,DanhmucTK!$C$3:$F$500,4,0))),"")</f>
        <v/>
      </c>
      <c r="S1470" s="163" t="str">
        <f>IF(NOT(ISNA(MATCH($E1470,Define!$P$4:$P$68,0))),VLOOKUP($E1470,DanhmucTK!$C$3:$F$500,4,0),"")</f>
        <v/>
      </c>
    </row>
    <row r="1471" spans="1:19" ht="18.75" customHeight="1" x14ac:dyDescent="0.2">
      <c r="A1471" s="12"/>
      <c r="B1471" s="13"/>
      <c r="C1471" s="14"/>
      <c r="D1471" s="15"/>
      <c r="E1471" s="15"/>
      <c r="F1471" s="16"/>
      <c r="G1471" s="15"/>
      <c r="H1471" s="16"/>
      <c r="I1471" s="16"/>
      <c r="J1471" s="13"/>
      <c r="K1471" s="13"/>
      <c r="L1471" s="13"/>
      <c r="M1471" s="13"/>
      <c r="N1471" s="16"/>
      <c r="O1471" s="144"/>
      <c r="P1471" s="160" t="str">
        <f>IFERROR(IF(NOT(ISNA(MATCH(D1471,Define!$P$4:$P$68,0))),Data!$L1471,IF(NOT(ISNA(MATCH(Data!D1471,Define!$S$4:$S$68,0))),VLOOKUP(Data!D1471,DanhmucTK!$C$3:$G$500,5,0),VLOOKUP(Data!D1471,DanhmucTK!$C$3:$F$500,4,0))),"")</f>
        <v/>
      </c>
      <c r="Q1471" s="161" t="str">
        <f>IF(NOT(ISNA(MATCH($D1471,Define!$P$4:$P$68,0))),VLOOKUP(Data!D1471,DanhmucTK!$C$3:$F$500,4,0),"")</f>
        <v/>
      </c>
      <c r="R1471" s="162" t="str">
        <f>IFERROR(IF(NOT(ISNA(MATCH($E1471,Define!$P$4:$P$68,0))),Data!$L1471,IF(NOT(ISNA(MATCH($E1471,Define!$S$4:$S$68,0))),VLOOKUP($E1471,DanhmucTK!$C$3:$G$500,5,0),VLOOKUP($E1471,DanhmucTK!$C$3:$F$500,4,0))),"")</f>
        <v/>
      </c>
      <c r="S1471" s="163" t="str">
        <f>IF(NOT(ISNA(MATCH($E1471,Define!$P$4:$P$68,0))),VLOOKUP($E1471,DanhmucTK!$C$3:$F$500,4,0),"")</f>
        <v/>
      </c>
    </row>
    <row r="1472" spans="1:19" ht="18.75" customHeight="1" x14ac:dyDescent="0.2">
      <c r="A1472" s="12"/>
      <c r="B1472" s="13"/>
      <c r="C1472" s="14"/>
      <c r="D1472" s="15"/>
      <c r="E1472" s="15"/>
      <c r="F1472" s="16"/>
      <c r="G1472" s="15"/>
      <c r="H1472" s="16"/>
      <c r="I1472" s="16"/>
      <c r="J1472" s="13"/>
      <c r="K1472" s="13"/>
      <c r="L1472" s="13"/>
      <c r="M1472" s="13"/>
      <c r="N1472" s="16"/>
      <c r="O1472" s="144"/>
      <c r="P1472" s="160" t="str">
        <f>IFERROR(IF(NOT(ISNA(MATCH(D1472,Define!$P$4:$P$68,0))),Data!$L1472,IF(NOT(ISNA(MATCH(Data!D1472,Define!$S$4:$S$68,0))),VLOOKUP(Data!D1472,DanhmucTK!$C$3:$G$500,5,0),VLOOKUP(Data!D1472,DanhmucTK!$C$3:$F$500,4,0))),"")</f>
        <v/>
      </c>
      <c r="Q1472" s="161" t="str">
        <f>IF(NOT(ISNA(MATCH($D1472,Define!$P$4:$P$68,0))),VLOOKUP(Data!D1472,DanhmucTK!$C$3:$F$500,4,0),"")</f>
        <v/>
      </c>
      <c r="R1472" s="162" t="str">
        <f>IFERROR(IF(NOT(ISNA(MATCH($E1472,Define!$P$4:$P$68,0))),Data!$L1472,IF(NOT(ISNA(MATCH($E1472,Define!$S$4:$S$68,0))),VLOOKUP($E1472,DanhmucTK!$C$3:$G$500,5,0),VLOOKUP($E1472,DanhmucTK!$C$3:$F$500,4,0))),"")</f>
        <v/>
      </c>
      <c r="S1472" s="163" t="str">
        <f>IF(NOT(ISNA(MATCH($E1472,Define!$P$4:$P$68,0))),VLOOKUP($E1472,DanhmucTK!$C$3:$F$500,4,0),"")</f>
        <v/>
      </c>
    </row>
    <row r="1473" spans="1:19" ht="18.75" customHeight="1" x14ac:dyDescent="0.2">
      <c r="A1473" s="12"/>
      <c r="B1473" s="13"/>
      <c r="C1473" s="14"/>
      <c r="D1473" s="15"/>
      <c r="E1473" s="15"/>
      <c r="F1473" s="16"/>
      <c r="G1473" s="15"/>
      <c r="H1473" s="16"/>
      <c r="I1473" s="16"/>
      <c r="J1473" s="13"/>
      <c r="K1473" s="13"/>
      <c r="L1473" s="13"/>
      <c r="M1473" s="13"/>
      <c r="N1473" s="16"/>
      <c r="O1473" s="144"/>
      <c r="P1473" s="160" t="str">
        <f>IFERROR(IF(NOT(ISNA(MATCH(D1473,Define!$P$4:$P$68,0))),Data!$L1473,IF(NOT(ISNA(MATCH(Data!D1473,Define!$S$4:$S$68,0))),VLOOKUP(Data!D1473,DanhmucTK!$C$3:$G$500,5,0),VLOOKUP(Data!D1473,DanhmucTK!$C$3:$F$500,4,0))),"")</f>
        <v/>
      </c>
      <c r="Q1473" s="161" t="str">
        <f>IF(NOT(ISNA(MATCH($D1473,Define!$P$4:$P$68,0))),VLOOKUP(Data!D1473,DanhmucTK!$C$3:$F$500,4,0),"")</f>
        <v/>
      </c>
      <c r="R1473" s="162" t="str">
        <f>IFERROR(IF(NOT(ISNA(MATCH($E1473,Define!$P$4:$P$68,0))),Data!$L1473,IF(NOT(ISNA(MATCH($E1473,Define!$S$4:$S$68,0))),VLOOKUP($E1473,DanhmucTK!$C$3:$G$500,5,0),VLOOKUP($E1473,DanhmucTK!$C$3:$F$500,4,0))),"")</f>
        <v/>
      </c>
      <c r="S1473" s="163" t="str">
        <f>IF(NOT(ISNA(MATCH($E1473,Define!$P$4:$P$68,0))),VLOOKUP($E1473,DanhmucTK!$C$3:$F$500,4,0),"")</f>
        <v/>
      </c>
    </row>
    <row r="1474" spans="1:19" ht="18.75" customHeight="1" x14ac:dyDescent="0.2">
      <c r="A1474" s="12"/>
      <c r="B1474" s="13"/>
      <c r="C1474" s="14"/>
      <c r="D1474" s="15"/>
      <c r="E1474" s="15"/>
      <c r="F1474" s="16"/>
      <c r="G1474" s="15"/>
      <c r="H1474" s="16"/>
      <c r="I1474" s="16"/>
      <c r="J1474" s="13"/>
      <c r="K1474" s="13"/>
      <c r="L1474" s="13"/>
      <c r="M1474" s="13"/>
      <c r="N1474" s="16"/>
      <c r="O1474" s="144"/>
      <c r="P1474" s="160" t="str">
        <f>IFERROR(IF(NOT(ISNA(MATCH(D1474,Define!$P$4:$P$68,0))),Data!$L1474,IF(NOT(ISNA(MATCH(Data!D1474,Define!$S$4:$S$68,0))),VLOOKUP(Data!D1474,DanhmucTK!$C$3:$G$500,5,0),VLOOKUP(Data!D1474,DanhmucTK!$C$3:$F$500,4,0))),"")</f>
        <v/>
      </c>
      <c r="Q1474" s="161" t="str">
        <f>IF(NOT(ISNA(MATCH($D1474,Define!$P$4:$P$68,0))),VLOOKUP(Data!D1474,DanhmucTK!$C$3:$F$500,4,0),"")</f>
        <v/>
      </c>
      <c r="R1474" s="162" t="str">
        <f>IFERROR(IF(NOT(ISNA(MATCH($E1474,Define!$P$4:$P$68,0))),Data!$L1474,IF(NOT(ISNA(MATCH($E1474,Define!$S$4:$S$68,0))),VLOOKUP($E1474,DanhmucTK!$C$3:$G$500,5,0),VLOOKUP($E1474,DanhmucTK!$C$3:$F$500,4,0))),"")</f>
        <v/>
      </c>
      <c r="S1474" s="163" t="str">
        <f>IF(NOT(ISNA(MATCH($E1474,Define!$P$4:$P$68,0))),VLOOKUP($E1474,DanhmucTK!$C$3:$F$500,4,0),"")</f>
        <v/>
      </c>
    </row>
    <row r="1475" spans="1:19" ht="18.75" customHeight="1" x14ac:dyDescent="0.2">
      <c r="A1475" s="12"/>
      <c r="B1475" s="13"/>
      <c r="C1475" s="14"/>
      <c r="D1475" s="15"/>
      <c r="E1475" s="15"/>
      <c r="F1475" s="16"/>
      <c r="G1475" s="15"/>
      <c r="H1475" s="16"/>
      <c r="I1475" s="16"/>
      <c r="J1475" s="13"/>
      <c r="K1475" s="13"/>
      <c r="L1475" s="13"/>
      <c r="M1475" s="13"/>
      <c r="N1475" s="16"/>
      <c r="O1475" s="144"/>
      <c r="P1475" s="160" t="str">
        <f>IFERROR(IF(NOT(ISNA(MATCH(D1475,Define!$P$4:$P$68,0))),Data!$L1475,IF(NOT(ISNA(MATCH(Data!D1475,Define!$S$4:$S$68,0))),VLOOKUP(Data!D1475,DanhmucTK!$C$3:$G$500,5,0),VLOOKUP(Data!D1475,DanhmucTK!$C$3:$F$500,4,0))),"")</f>
        <v/>
      </c>
      <c r="Q1475" s="161" t="str">
        <f>IF(NOT(ISNA(MATCH($D1475,Define!$P$4:$P$68,0))),VLOOKUP(Data!D1475,DanhmucTK!$C$3:$F$500,4,0),"")</f>
        <v/>
      </c>
      <c r="R1475" s="162" t="str">
        <f>IFERROR(IF(NOT(ISNA(MATCH($E1475,Define!$P$4:$P$68,0))),Data!$L1475,IF(NOT(ISNA(MATCH($E1475,Define!$S$4:$S$68,0))),VLOOKUP($E1475,DanhmucTK!$C$3:$G$500,5,0),VLOOKUP($E1475,DanhmucTK!$C$3:$F$500,4,0))),"")</f>
        <v/>
      </c>
      <c r="S1475" s="163" t="str">
        <f>IF(NOT(ISNA(MATCH($E1475,Define!$P$4:$P$68,0))),VLOOKUP($E1475,DanhmucTK!$C$3:$F$500,4,0),"")</f>
        <v/>
      </c>
    </row>
    <row r="1476" spans="1:19" ht="18.75" customHeight="1" x14ac:dyDescent="0.2">
      <c r="A1476" s="12"/>
      <c r="B1476" s="13"/>
      <c r="C1476" s="14"/>
      <c r="D1476" s="15"/>
      <c r="E1476" s="15"/>
      <c r="F1476" s="16"/>
      <c r="G1476" s="15"/>
      <c r="H1476" s="16"/>
      <c r="I1476" s="16"/>
      <c r="J1476" s="13"/>
      <c r="K1476" s="13"/>
      <c r="L1476" s="13"/>
      <c r="M1476" s="13"/>
      <c r="N1476" s="16"/>
      <c r="O1476" s="144"/>
      <c r="P1476" s="160" t="str">
        <f>IFERROR(IF(NOT(ISNA(MATCH(D1476,Define!$P$4:$P$68,0))),Data!$L1476,IF(NOT(ISNA(MATCH(Data!D1476,Define!$S$4:$S$68,0))),VLOOKUP(Data!D1476,DanhmucTK!$C$3:$G$500,5,0),VLOOKUP(Data!D1476,DanhmucTK!$C$3:$F$500,4,0))),"")</f>
        <v/>
      </c>
      <c r="Q1476" s="161" t="str">
        <f>IF(NOT(ISNA(MATCH($D1476,Define!$P$4:$P$68,0))),VLOOKUP(Data!D1476,DanhmucTK!$C$3:$F$500,4,0),"")</f>
        <v/>
      </c>
      <c r="R1476" s="162" t="str">
        <f>IFERROR(IF(NOT(ISNA(MATCH($E1476,Define!$P$4:$P$68,0))),Data!$L1476,IF(NOT(ISNA(MATCH($E1476,Define!$S$4:$S$68,0))),VLOOKUP($E1476,DanhmucTK!$C$3:$G$500,5,0),VLOOKUP($E1476,DanhmucTK!$C$3:$F$500,4,0))),"")</f>
        <v/>
      </c>
      <c r="S1476" s="163" t="str">
        <f>IF(NOT(ISNA(MATCH($E1476,Define!$P$4:$P$68,0))),VLOOKUP($E1476,DanhmucTK!$C$3:$F$500,4,0),"")</f>
        <v/>
      </c>
    </row>
    <row r="1477" spans="1:19" ht="18.75" customHeight="1" x14ac:dyDescent="0.2">
      <c r="A1477" s="12"/>
      <c r="B1477" s="13"/>
      <c r="C1477" s="14"/>
      <c r="D1477" s="15"/>
      <c r="E1477" s="15"/>
      <c r="F1477" s="16"/>
      <c r="G1477" s="15"/>
      <c r="H1477" s="16"/>
      <c r="I1477" s="16"/>
      <c r="J1477" s="13"/>
      <c r="K1477" s="13"/>
      <c r="L1477" s="13"/>
      <c r="M1477" s="13"/>
      <c r="N1477" s="16"/>
      <c r="O1477" s="144"/>
      <c r="P1477" s="160" t="str">
        <f>IFERROR(IF(NOT(ISNA(MATCH(D1477,Define!$P$4:$P$68,0))),Data!$L1477,IF(NOT(ISNA(MATCH(Data!D1477,Define!$S$4:$S$68,0))),VLOOKUP(Data!D1477,DanhmucTK!$C$3:$G$500,5,0),VLOOKUP(Data!D1477,DanhmucTK!$C$3:$F$500,4,0))),"")</f>
        <v/>
      </c>
      <c r="Q1477" s="161" t="str">
        <f>IF(NOT(ISNA(MATCH($D1477,Define!$P$4:$P$68,0))),VLOOKUP(Data!D1477,DanhmucTK!$C$3:$F$500,4,0),"")</f>
        <v/>
      </c>
      <c r="R1477" s="162" t="str">
        <f>IFERROR(IF(NOT(ISNA(MATCH($E1477,Define!$P$4:$P$68,0))),Data!$L1477,IF(NOT(ISNA(MATCH($E1477,Define!$S$4:$S$68,0))),VLOOKUP($E1477,DanhmucTK!$C$3:$G$500,5,0),VLOOKUP($E1477,DanhmucTK!$C$3:$F$500,4,0))),"")</f>
        <v/>
      </c>
      <c r="S1477" s="163" t="str">
        <f>IF(NOT(ISNA(MATCH($E1477,Define!$P$4:$P$68,0))),VLOOKUP($E1477,DanhmucTK!$C$3:$F$500,4,0),"")</f>
        <v/>
      </c>
    </row>
    <row r="1478" spans="1:19" ht="18.75" customHeight="1" x14ac:dyDescent="0.2">
      <c r="A1478" s="12"/>
      <c r="B1478" s="13"/>
      <c r="C1478" s="14"/>
      <c r="D1478" s="15"/>
      <c r="E1478" s="15"/>
      <c r="F1478" s="16"/>
      <c r="G1478" s="15"/>
      <c r="H1478" s="16"/>
      <c r="I1478" s="16"/>
      <c r="J1478" s="13"/>
      <c r="K1478" s="13"/>
      <c r="L1478" s="13"/>
      <c r="M1478" s="13"/>
      <c r="N1478" s="16"/>
      <c r="O1478" s="144"/>
      <c r="P1478" s="160" t="str">
        <f>IFERROR(IF(NOT(ISNA(MATCH(D1478,Define!$P$4:$P$68,0))),Data!$L1478,IF(NOT(ISNA(MATCH(Data!D1478,Define!$S$4:$S$68,0))),VLOOKUP(Data!D1478,DanhmucTK!$C$3:$G$500,5,0),VLOOKUP(Data!D1478,DanhmucTK!$C$3:$F$500,4,0))),"")</f>
        <v/>
      </c>
      <c r="Q1478" s="161" t="str">
        <f>IF(NOT(ISNA(MATCH($D1478,Define!$P$4:$P$68,0))),VLOOKUP(Data!D1478,DanhmucTK!$C$3:$F$500,4,0),"")</f>
        <v/>
      </c>
      <c r="R1478" s="162" t="str">
        <f>IFERROR(IF(NOT(ISNA(MATCH($E1478,Define!$P$4:$P$68,0))),Data!$L1478,IF(NOT(ISNA(MATCH($E1478,Define!$S$4:$S$68,0))),VLOOKUP($E1478,DanhmucTK!$C$3:$G$500,5,0),VLOOKUP($E1478,DanhmucTK!$C$3:$F$500,4,0))),"")</f>
        <v/>
      </c>
      <c r="S1478" s="163" t="str">
        <f>IF(NOT(ISNA(MATCH($E1478,Define!$P$4:$P$68,0))),VLOOKUP($E1478,DanhmucTK!$C$3:$F$500,4,0),"")</f>
        <v/>
      </c>
    </row>
    <row r="1479" spans="1:19" ht="18.75" customHeight="1" x14ac:dyDescent="0.2">
      <c r="A1479" s="12"/>
      <c r="B1479" s="13"/>
      <c r="C1479" s="14"/>
      <c r="D1479" s="15"/>
      <c r="E1479" s="15"/>
      <c r="F1479" s="16"/>
      <c r="G1479" s="15"/>
      <c r="H1479" s="16"/>
      <c r="I1479" s="16"/>
      <c r="J1479" s="13"/>
      <c r="K1479" s="13"/>
      <c r="L1479" s="13"/>
      <c r="M1479" s="13"/>
      <c r="N1479" s="16"/>
      <c r="O1479" s="144"/>
      <c r="P1479" s="160" t="str">
        <f>IFERROR(IF(NOT(ISNA(MATCH(D1479,Define!$P$4:$P$68,0))),Data!$L1479,IF(NOT(ISNA(MATCH(Data!D1479,Define!$S$4:$S$68,0))),VLOOKUP(Data!D1479,DanhmucTK!$C$3:$G$500,5,0),VLOOKUP(Data!D1479,DanhmucTK!$C$3:$F$500,4,0))),"")</f>
        <v/>
      </c>
      <c r="Q1479" s="161" t="str">
        <f>IF(NOT(ISNA(MATCH($D1479,Define!$P$4:$P$68,0))),VLOOKUP(Data!D1479,DanhmucTK!$C$3:$F$500,4,0),"")</f>
        <v/>
      </c>
      <c r="R1479" s="162" t="str">
        <f>IFERROR(IF(NOT(ISNA(MATCH($E1479,Define!$P$4:$P$68,0))),Data!$L1479,IF(NOT(ISNA(MATCH($E1479,Define!$S$4:$S$68,0))),VLOOKUP($E1479,DanhmucTK!$C$3:$G$500,5,0),VLOOKUP($E1479,DanhmucTK!$C$3:$F$500,4,0))),"")</f>
        <v/>
      </c>
      <c r="S1479" s="163" t="str">
        <f>IF(NOT(ISNA(MATCH($E1479,Define!$P$4:$P$68,0))),VLOOKUP($E1479,DanhmucTK!$C$3:$F$500,4,0),"")</f>
        <v/>
      </c>
    </row>
    <row r="1480" spans="1:19" ht="18.75" customHeight="1" x14ac:dyDescent="0.2">
      <c r="A1480" s="12"/>
      <c r="B1480" s="13"/>
      <c r="C1480" s="14"/>
      <c r="D1480" s="15"/>
      <c r="E1480" s="15"/>
      <c r="F1480" s="16"/>
      <c r="G1480" s="15"/>
      <c r="H1480" s="16"/>
      <c r="I1480" s="16"/>
      <c r="J1480" s="13"/>
      <c r="K1480" s="13"/>
      <c r="L1480" s="13"/>
      <c r="M1480" s="13"/>
      <c r="N1480" s="16"/>
      <c r="O1480" s="144"/>
      <c r="P1480" s="160" t="str">
        <f>IFERROR(IF(NOT(ISNA(MATCH(D1480,Define!$P$4:$P$68,0))),Data!$L1480,IF(NOT(ISNA(MATCH(Data!D1480,Define!$S$4:$S$68,0))),VLOOKUP(Data!D1480,DanhmucTK!$C$3:$G$500,5,0),VLOOKUP(Data!D1480,DanhmucTK!$C$3:$F$500,4,0))),"")</f>
        <v/>
      </c>
      <c r="Q1480" s="161" t="str">
        <f>IF(NOT(ISNA(MATCH($D1480,Define!$P$4:$P$68,0))),VLOOKUP(Data!D1480,DanhmucTK!$C$3:$F$500,4,0),"")</f>
        <v/>
      </c>
      <c r="R1480" s="162" t="str">
        <f>IFERROR(IF(NOT(ISNA(MATCH($E1480,Define!$P$4:$P$68,0))),Data!$L1480,IF(NOT(ISNA(MATCH($E1480,Define!$S$4:$S$68,0))),VLOOKUP($E1480,DanhmucTK!$C$3:$G$500,5,0),VLOOKUP($E1480,DanhmucTK!$C$3:$F$500,4,0))),"")</f>
        <v/>
      </c>
      <c r="S1480" s="163" t="str">
        <f>IF(NOT(ISNA(MATCH($E1480,Define!$P$4:$P$68,0))),VLOOKUP($E1480,DanhmucTK!$C$3:$F$500,4,0),"")</f>
        <v/>
      </c>
    </row>
    <row r="1481" spans="1:19" ht="18.75" customHeight="1" x14ac:dyDescent="0.2">
      <c r="A1481" s="12"/>
      <c r="B1481" s="13"/>
      <c r="C1481" s="14"/>
      <c r="D1481" s="15"/>
      <c r="E1481" s="15"/>
      <c r="F1481" s="16"/>
      <c r="G1481" s="15"/>
      <c r="H1481" s="16"/>
      <c r="I1481" s="16"/>
      <c r="J1481" s="13"/>
      <c r="K1481" s="13"/>
      <c r="L1481" s="13"/>
      <c r="M1481" s="13"/>
      <c r="N1481" s="16"/>
      <c r="O1481" s="144"/>
      <c r="P1481" s="160" t="str">
        <f>IFERROR(IF(NOT(ISNA(MATCH(D1481,Define!$P$4:$P$68,0))),Data!$L1481,IF(NOT(ISNA(MATCH(Data!D1481,Define!$S$4:$S$68,0))),VLOOKUP(Data!D1481,DanhmucTK!$C$3:$G$500,5,0),VLOOKUP(Data!D1481,DanhmucTK!$C$3:$F$500,4,0))),"")</f>
        <v/>
      </c>
      <c r="Q1481" s="161" t="str">
        <f>IF(NOT(ISNA(MATCH($D1481,Define!$P$4:$P$68,0))),VLOOKUP(Data!D1481,DanhmucTK!$C$3:$F$500,4,0),"")</f>
        <v/>
      </c>
      <c r="R1481" s="162" t="str">
        <f>IFERROR(IF(NOT(ISNA(MATCH($E1481,Define!$P$4:$P$68,0))),Data!$L1481,IF(NOT(ISNA(MATCH($E1481,Define!$S$4:$S$68,0))),VLOOKUP($E1481,DanhmucTK!$C$3:$G$500,5,0),VLOOKUP($E1481,DanhmucTK!$C$3:$F$500,4,0))),"")</f>
        <v/>
      </c>
      <c r="S1481" s="163" t="str">
        <f>IF(NOT(ISNA(MATCH($E1481,Define!$P$4:$P$68,0))),VLOOKUP($E1481,DanhmucTK!$C$3:$F$500,4,0),"")</f>
        <v/>
      </c>
    </row>
    <row r="1482" spans="1:19" ht="18.75" customHeight="1" x14ac:dyDescent="0.2">
      <c r="A1482" s="12"/>
      <c r="B1482" s="13"/>
      <c r="C1482" s="14"/>
      <c r="D1482" s="15"/>
      <c r="E1482" s="15"/>
      <c r="F1482" s="16"/>
      <c r="G1482" s="15"/>
      <c r="H1482" s="16"/>
      <c r="I1482" s="16"/>
      <c r="J1482" s="13"/>
      <c r="K1482" s="13"/>
      <c r="L1482" s="13"/>
      <c r="M1482" s="13"/>
      <c r="N1482" s="16"/>
      <c r="O1482" s="144"/>
      <c r="P1482" s="160" t="str">
        <f>IFERROR(IF(NOT(ISNA(MATCH(D1482,Define!$P$4:$P$68,0))),Data!$L1482,IF(NOT(ISNA(MATCH(Data!D1482,Define!$S$4:$S$68,0))),VLOOKUP(Data!D1482,DanhmucTK!$C$3:$G$500,5,0),VLOOKUP(Data!D1482,DanhmucTK!$C$3:$F$500,4,0))),"")</f>
        <v/>
      </c>
      <c r="Q1482" s="161" t="str">
        <f>IF(NOT(ISNA(MATCH($D1482,Define!$P$4:$P$68,0))),VLOOKUP(Data!D1482,DanhmucTK!$C$3:$F$500,4,0),"")</f>
        <v/>
      </c>
      <c r="R1482" s="162" t="str">
        <f>IFERROR(IF(NOT(ISNA(MATCH($E1482,Define!$P$4:$P$68,0))),Data!$L1482,IF(NOT(ISNA(MATCH($E1482,Define!$S$4:$S$68,0))),VLOOKUP($E1482,DanhmucTK!$C$3:$G$500,5,0),VLOOKUP($E1482,DanhmucTK!$C$3:$F$500,4,0))),"")</f>
        <v/>
      </c>
      <c r="S1482" s="163" t="str">
        <f>IF(NOT(ISNA(MATCH($E1482,Define!$P$4:$P$68,0))),VLOOKUP($E1482,DanhmucTK!$C$3:$F$500,4,0),"")</f>
        <v/>
      </c>
    </row>
    <row r="1483" spans="1:19" ht="18.75" customHeight="1" x14ac:dyDescent="0.2">
      <c r="A1483" s="12"/>
      <c r="B1483" s="13"/>
      <c r="C1483" s="14"/>
      <c r="D1483" s="15"/>
      <c r="E1483" s="15"/>
      <c r="F1483" s="16"/>
      <c r="G1483" s="15"/>
      <c r="H1483" s="16"/>
      <c r="I1483" s="16"/>
      <c r="J1483" s="13"/>
      <c r="K1483" s="13"/>
      <c r="L1483" s="13"/>
      <c r="M1483" s="13"/>
      <c r="N1483" s="16"/>
      <c r="O1483" s="144"/>
      <c r="P1483" s="160" t="str">
        <f>IFERROR(IF(NOT(ISNA(MATCH(D1483,Define!$P$4:$P$68,0))),Data!$L1483,IF(NOT(ISNA(MATCH(Data!D1483,Define!$S$4:$S$68,0))),VLOOKUP(Data!D1483,DanhmucTK!$C$3:$G$500,5,0),VLOOKUP(Data!D1483,DanhmucTK!$C$3:$F$500,4,0))),"")</f>
        <v/>
      </c>
      <c r="Q1483" s="161" t="str">
        <f>IF(NOT(ISNA(MATCH($D1483,Define!$P$4:$P$68,0))),VLOOKUP(Data!D1483,DanhmucTK!$C$3:$F$500,4,0),"")</f>
        <v/>
      </c>
      <c r="R1483" s="162" t="str">
        <f>IFERROR(IF(NOT(ISNA(MATCH($E1483,Define!$P$4:$P$68,0))),Data!$L1483,IF(NOT(ISNA(MATCH($E1483,Define!$S$4:$S$68,0))),VLOOKUP($E1483,DanhmucTK!$C$3:$G$500,5,0),VLOOKUP($E1483,DanhmucTK!$C$3:$F$500,4,0))),"")</f>
        <v/>
      </c>
      <c r="S1483" s="163" t="str">
        <f>IF(NOT(ISNA(MATCH($E1483,Define!$P$4:$P$68,0))),VLOOKUP($E1483,DanhmucTK!$C$3:$F$500,4,0),"")</f>
        <v/>
      </c>
    </row>
    <row r="1484" spans="1:19" ht="18.75" customHeight="1" x14ac:dyDescent="0.2">
      <c r="A1484" s="12"/>
      <c r="B1484" s="13"/>
      <c r="C1484" s="14"/>
      <c r="D1484" s="15"/>
      <c r="E1484" s="15"/>
      <c r="F1484" s="16"/>
      <c r="G1484" s="15"/>
      <c r="H1484" s="16"/>
      <c r="I1484" s="16"/>
      <c r="J1484" s="13"/>
      <c r="K1484" s="13"/>
      <c r="L1484" s="13"/>
      <c r="M1484" s="13"/>
      <c r="N1484" s="16"/>
      <c r="O1484" s="144"/>
      <c r="P1484" s="160" t="str">
        <f>IFERROR(IF(NOT(ISNA(MATCH(D1484,Define!$P$4:$P$68,0))),Data!$L1484,IF(NOT(ISNA(MATCH(Data!D1484,Define!$S$4:$S$68,0))),VLOOKUP(Data!D1484,DanhmucTK!$C$3:$G$500,5,0),VLOOKUP(Data!D1484,DanhmucTK!$C$3:$F$500,4,0))),"")</f>
        <v/>
      </c>
      <c r="Q1484" s="161" t="str">
        <f>IF(NOT(ISNA(MATCH($D1484,Define!$P$4:$P$68,0))),VLOOKUP(Data!D1484,DanhmucTK!$C$3:$F$500,4,0),"")</f>
        <v/>
      </c>
      <c r="R1484" s="162" t="str">
        <f>IFERROR(IF(NOT(ISNA(MATCH($E1484,Define!$P$4:$P$68,0))),Data!$L1484,IF(NOT(ISNA(MATCH($E1484,Define!$S$4:$S$68,0))),VLOOKUP($E1484,DanhmucTK!$C$3:$G$500,5,0),VLOOKUP($E1484,DanhmucTK!$C$3:$F$500,4,0))),"")</f>
        <v/>
      </c>
      <c r="S1484" s="163" t="str">
        <f>IF(NOT(ISNA(MATCH($E1484,Define!$P$4:$P$68,0))),VLOOKUP($E1484,DanhmucTK!$C$3:$F$500,4,0),"")</f>
        <v/>
      </c>
    </row>
    <row r="1485" spans="1:19" ht="18.75" customHeight="1" x14ac:dyDescent="0.2">
      <c r="A1485" s="12"/>
      <c r="B1485" s="13"/>
      <c r="C1485" s="14"/>
      <c r="D1485" s="15"/>
      <c r="E1485" s="15"/>
      <c r="F1485" s="16"/>
      <c r="G1485" s="15"/>
      <c r="H1485" s="16"/>
      <c r="I1485" s="16"/>
      <c r="J1485" s="13"/>
      <c r="K1485" s="13"/>
      <c r="L1485" s="13"/>
      <c r="M1485" s="13"/>
      <c r="N1485" s="16"/>
      <c r="O1485" s="144"/>
      <c r="P1485" s="160" t="str">
        <f>IFERROR(IF(NOT(ISNA(MATCH(D1485,Define!$P$4:$P$68,0))),Data!$L1485,IF(NOT(ISNA(MATCH(Data!D1485,Define!$S$4:$S$68,0))),VLOOKUP(Data!D1485,DanhmucTK!$C$3:$G$500,5,0),VLOOKUP(Data!D1485,DanhmucTK!$C$3:$F$500,4,0))),"")</f>
        <v/>
      </c>
      <c r="Q1485" s="161" t="str">
        <f>IF(NOT(ISNA(MATCH($D1485,Define!$P$4:$P$68,0))),VLOOKUP(Data!D1485,DanhmucTK!$C$3:$F$500,4,0),"")</f>
        <v/>
      </c>
      <c r="R1485" s="162" t="str">
        <f>IFERROR(IF(NOT(ISNA(MATCH($E1485,Define!$P$4:$P$68,0))),Data!$L1485,IF(NOT(ISNA(MATCH($E1485,Define!$S$4:$S$68,0))),VLOOKUP($E1485,DanhmucTK!$C$3:$G$500,5,0),VLOOKUP($E1485,DanhmucTK!$C$3:$F$500,4,0))),"")</f>
        <v/>
      </c>
      <c r="S1485" s="163" t="str">
        <f>IF(NOT(ISNA(MATCH($E1485,Define!$P$4:$P$68,0))),VLOOKUP($E1485,DanhmucTK!$C$3:$F$500,4,0),"")</f>
        <v/>
      </c>
    </row>
    <row r="1486" spans="1:19" ht="18.75" customHeight="1" x14ac:dyDescent="0.2">
      <c r="A1486" s="12"/>
      <c r="B1486" s="13"/>
      <c r="C1486" s="14"/>
      <c r="D1486" s="15"/>
      <c r="E1486" s="15"/>
      <c r="F1486" s="16"/>
      <c r="G1486" s="15"/>
      <c r="H1486" s="16"/>
      <c r="I1486" s="16"/>
      <c r="J1486" s="13"/>
      <c r="K1486" s="13"/>
      <c r="L1486" s="13"/>
      <c r="M1486" s="13"/>
      <c r="N1486" s="16"/>
      <c r="O1486" s="144"/>
      <c r="P1486" s="160" t="str">
        <f>IFERROR(IF(NOT(ISNA(MATCH(D1486,Define!$P$4:$P$68,0))),Data!$L1486,IF(NOT(ISNA(MATCH(Data!D1486,Define!$S$4:$S$68,0))),VLOOKUP(Data!D1486,DanhmucTK!$C$3:$G$500,5,0),VLOOKUP(Data!D1486,DanhmucTK!$C$3:$F$500,4,0))),"")</f>
        <v/>
      </c>
      <c r="Q1486" s="161" t="str">
        <f>IF(NOT(ISNA(MATCH($D1486,Define!$P$4:$P$68,0))),VLOOKUP(Data!D1486,DanhmucTK!$C$3:$F$500,4,0),"")</f>
        <v/>
      </c>
      <c r="R1486" s="162" t="str">
        <f>IFERROR(IF(NOT(ISNA(MATCH($E1486,Define!$P$4:$P$68,0))),Data!$L1486,IF(NOT(ISNA(MATCH($E1486,Define!$S$4:$S$68,0))),VLOOKUP($E1486,DanhmucTK!$C$3:$G$500,5,0),VLOOKUP($E1486,DanhmucTK!$C$3:$F$500,4,0))),"")</f>
        <v/>
      </c>
      <c r="S1486" s="163" t="str">
        <f>IF(NOT(ISNA(MATCH($E1486,Define!$P$4:$P$68,0))),VLOOKUP($E1486,DanhmucTK!$C$3:$F$500,4,0),"")</f>
        <v/>
      </c>
    </row>
    <row r="1487" spans="1:19" ht="18.75" customHeight="1" x14ac:dyDescent="0.2">
      <c r="A1487" s="12"/>
      <c r="B1487" s="13"/>
      <c r="C1487" s="14"/>
      <c r="D1487" s="15"/>
      <c r="E1487" s="15"/>
      <c r="F1487" s="16"/>
      <c r="G1487" s="15"/>
      <c r="H1487" s="16"/>
      <c r="I1487" s="16"/>
      <c r="J1487" s="13"/>
      <c r="K1487" s="13"/>
      <c r="L1487" s="13"/>
      <c r="M1487" s="13"/>
      <c r="N1487" s="16"/>
      <c r="O1487" s="144"/>
      <c r="P1487" s="160" t="str">
        <f>IFERROR(IF(NOT(ISNA(MATCH(D1487,Define!$P$4:$P$68,0))),Data!$L1487,IF(NOT(ISNA(MATCH(Data!D1487,Define!$S$4:$S$68,0))),VLOOKUP(Data!D1487,DanhmucTK!$C$3:$G$500,5,0),VLOOKUP(Data!D1487,DanhmucTK!$C$3:$F$500,4,0))),"")</f>
        <v/>
      </c>
      <c r="Q1487" s="161" t="str">
        <f>IF(NOT(ISNA(MATCH($D1487,Define!$P$4:$P$68,0))),VLOOKUP(Data!D1487,DanhmucTK!$C$3:$F$500,4,0),"")</f>
        <v/>
      </c>
      <c r="R1487" s="162" t="str">
        <f>IFERROR(IF(NOT(ISNA(MATCH($E1487,Define!$P$4:$P$68,0))),Data!$L1487,IF(NOT(ISNA(MATCH($E1487,Define!$S$4:$S$68,0))),VLOOKUP($E1487,DanhmucTK!$C$3:$G$500,5,0),VLOOKUP($E1487,DanhmucTK!$C$3:$F$500,4,0))),"")</f>
        <v/>
      </c>
      <c r="S1487" s="163" t="str">
        <f>IF(NOT(ISNA(MATCH($E1487,Define!$P$4:$P$68,0))),VLOOKUP($E1487,DanhmucTK!$C$3:$F$500,4,0),"")</f>
        <v/>
      </c>
    </row>
    <row r="1488" spans="1:19" ht="18.75" customHeight="1" x14ac:dyDescent="0.2">
      <c r="A1488" s="12"/>
      <c r="B1488" s="13"/>
      <c r="C1488" s="14"/>
      <c r="D1488" s="15"/>
      <c r="E1488" s="15"/>
      <c r="F1488" s="16"/>
      <c r="G1488" s="15"/>
      <c r="H1488" s="16"/>
      <c r="I1488" s="16"/>
      <c r="J1488" s="13"/>
      <c r="K1488" s="13"/>
      <c r="L1488" s="13"/>
      <c r="M1488" s="13"/>
      <c r="N1488" s="16"/>
      <c r="O1488" s="144"/>
      <c r="P1488" s="160" t="str">
        <f>IFERROR(IF(NOT(ISNA(MATCH(D1488,Define!$P$4:$P$68,0))),Data!$L1488,IF(NOT(ISNA(MATCH(Data!D1488,Define!$S$4:$S$68,0))),VLOOKUP(Data!D1488,DanhmucTK!$C$3:$G$500,5,0),VLOOKUP(Data!D1488,DanhmucTK!$C$3:$F$500,4,0))),"")</f>
        <v/>
      </c>
      <c r="Q1488" s="161" t="str">
        <f>IF(NOT(ISNA(MATCH($D1488,Define!$P$4:$P$68,0))),VLOOKUP(Data!D1488,DanhmucTK!$C$3:$F$500,4,0),"")</f>
        <v/>
      </c>
      <c r="R1488" s="162" t="str">
        <f>IFERROR(IF(NOT(ISNA(MATCH($E1488,Define!$P$4:$P$68,0))),Data!$L1488,IF(NOT(ISNA(MATCH($E1488,Define!$S$4:$S$68,0))),VLOOKUP($E1488,DanhmucTK!$C$3:$G$500,5,0),VLOOKUP($E1488,DanhmucTK!$C$3:$F$500,4,0))),"")</f>
        <v/>
      </c>
      <c r="S1488" s="163" t="str">
        <f>IF(NOT(ISNA(MATCH($E1488,Define!$P$4:$P$68,0))),VLOOKUP($E1488,DanhmucTK!$C$3:$F$500,4,0),"")</f>
        <v/>
      </c>
    </row>
    <row r="1489" spans="1:19" ht="18.75" customHeight="1" x14ac:dyDescent="0.2">
      <c r="A1489" s="12"/>
      <c r="B1489" s="13"/>
      <c r="C1489" s="14"/>
      <c r="D1489" s="15"/>
      <c r="E1489" s="15"/>
      <c r="F1489" s="16"/>
      <c r="G1489" s="15"/>
      <c r="H1489" s="16"/>
      <c r="I1489" s="16"/>
      <c r="J1489" s="13"/>
      <c r="K1489" s="13"/>
      <c r="L1489" s="13"/>
      <c r="M1489" s="13"/>
      <c r="N1489" s="16"/>
      <c r="O1489" s="144"/>
      <c r="P1489" s="160" t="str">
        <f>IFERROR(IF(NOT(ISNA(MATCH(D1489,Define!$P$4:$P$68,0))),Data!$L1489,IF(NOT(ISNA(MATCH(Data!D1489,Define!$S$4:$S$68,0))),VLOOKUP(Data!D1489,DanhmucTK!$C$3:$G$500,5,0),VLOOKUP(Data!D1489,DanhmucTK!$C$3:$F$500,4,0))),"")</f>
        <v/>
      </c>
      <c r="Q1489" s="161" t="str">
        <f>IF(NOT(ISNA(MATCH($D1489,Define!$P$4:$P$68,0))),VLOOKUP(Data!D1489,DanhmucTK!$C$3:$F$500,4,0),"")</f>
        <v/>
      </c>
      <c r="R1489" s="162" t="str">
        <f>IFERROR(IF(NOT(ISNA(MATCH($E1489,Define!$P$4:$P$68,0))),Data!$L1489,IF(NOT(ISNA(MATCH($E1489,Define!$S$4:$S$68,0))),VLOOKUP($E1489,DanhmucTK!$C$3:$G$500,5,0),VLOOKUP($E1489,DanhmucTK!$C$3:$F$500,4,0))),"")</f>
        <v/>
      </c>
      <c r="S1489" s="163" t="str">
        <f>IF(NOT(ISNA(MATCH($E1489,Define!$P$4:$P$68,0))),VLOOKUP($E1489,DanhmucTK!$C$3:$F$500,4,0),"")</f>
        <v/>
      </c>
    </row>
    <row r="1490" spans="1:19" ht="18.75" customHeight="1" x14ac:dyDescent="0.2">
      <c r="A1490" s="12"/>
      <c r="B1490" s="13"/>
      <c r="C1490" s="14"/>
      <c r="D1490" s="15"/>
      <c r="E1490" s="15"/>
      <c r="F1490" s="16"/>
      <c r="G1490" s="15"/>
      <c r="H1490" s="16"/>
      <c r="I1490" s="16"/>
      <c r="J1490" s="13"/>
      <c r="K1490" s="13"/>
      <c r="L1490" s="13"/>
      <c r="M1490" s="13"/>
      <c r="N1490" s="16"/>
      <c r="O1490" s="144"/>
      <c r="P1490" s="160" t="str">
        <f>IFERROR(IF(NOT(ISNA(MATCH(D1490,Define!$P$4:$P$68,0))),Data!$L1490,IF(NOT(ISNA(MATCH(Data!D1490,Define!$S$4:$S$68,0))),VLOOKUP(Data!D1490,DanhmucTK!$C$3:$G$500,5,0),VLOOKUP(Data!D1490,DanhmucTK!$C$3:$F$500,4,0))),"")</f>
        <v/>
      </c>
      <c r="Q1490" s="161" t="str">
        <f>IF(NOT(ISNA(MATCH($D1490,Define!$P$4:$P$68,0))),VLOOKUP(Data!D1490,DanhmucTK!$C$3:$F$500,4,0),"")</f>
        <v/>
      </c>
      <c r="R1490" s="162" t="str">
        <f>IFERROR(IF(NOT(ISNA(MATCH($E1490,Define!$P$4:$P$68,0))),Data!$L1490,IF(NOT(ISNA(MATCH($E1490,Define!$S$4:$S$68,0))),VLOOKUP($E1490,DanhmucTK!$C$3:$G$500,5,0),VLOOKUP($E1490,DanhmucTK!$C$3:$F$500,4,0))),"")</f>
        <v/>
      </c>
      <c r="S1490" s="163" t="str">
        <f>IF(NOT(ISNA(MATCH($E1490,Define!$P$4:$P$68,0))),VLOOKUP($E1490,DanhmucTK!$C$3:$F$500,4,0),"")</f>
        <v/>
      </c>
    </row>
    <row r="1491" spans="1:19" ht="18.75" customHeight="1" x14ac:dyDescent="0.2">
      <c r="A1491" s="12"/>
      <c r="B1491" s="13"/>
      <c r="C1491" s="14"/>
      <c r="D1491" s="15"/>
      <c r="E1491" s="15"/>
      <c r="F1491" s="16"/>
      <c r="G1491" s="15"/>
      <c r="H1491" s="16"/>
      <c r="I1491" s="16"/>
      <c r="J1491" s="13"/>
      <c r="K1491" s="13"/>
      <c r="L1491" s="13"/>
      <c r="M1491" s="13"/>
      <c r="N1491" s="16"/>
      <c r="O1491" s="144"/>
      <c r="P1491" s="160" t="str">
        <f>IFERROR(IF(NOT(ISNA(MATCH(D1491,Define!$P$4:$P$68,0))),Data!$L1491,IF(NOT(ISNA(MATCH(Data!D1491,Define!$S$4:$S$68,0))),VLOOKUP(Data!D1491,DanhmucTK!$C$3:$G$500,5,0),VLOOKUP(Data!D1491,DanhmucTK!$C$3:$F$500,4,0))),"")</f>
        <v/>
      </c>
      <c r="Q1491" s="161" t="str">
        <f>IF(NOT(ISNA(MATCH($D1491,Define!$P$4:$P$68,0))),VLOOKUP(Data!D1491,DanhmucTK!$C$3:$F$500,4,0),"")</f>
        <v/>
      </c>
      <c r="R1491" s="162" t="str">
        <f>IFERROR(IF(NOT(ISNA(MATCH($E1491,Define!$P$4:$P$68,0))),Data!$L1491,IF(NOT(ISNA(MATCH($E1491,Define!$S$4:$S$68,0))),VLOOKUP($E1491,DanhmucTK!$C$3:$G$500,5,0),VLOOKUP($E1491,DanhmucTK!$C$3:$F$500,4,0))),"")</f>
        <v/>
      </c>
      <c r="S1491" s="163" t="str">
        <f>IF(NOT(ISNA(MATCH($E1491,Define!$P$4:$P$68,0))),VLOOKUP($E1491,DanhmucTK!$C$3:$F$500,4,0),"")</f>
        <v/>
      </c>
    </row>
    <row r="1492" spans="1:19" ht="18.75" customHeight="1" x14ac:dyDescent="0.2">
      <c r="A1492" s="12"/>
      <c r="B1492" s="13"/>
      <c r="C1492" s="14"/>
      <c r="D1492" s="15"/>
      <c r="E1492" s="15"/>
      <c r="F1492" s="16"/>
      <c r="G1492" s="15"/>
      <c r="H1492" s="16"/>
      <c r="I1492" s="16"/>
      <c r="J1492" s="13"/>
      <c r="K1492" s="13"/>
      <c r="L1492" s="13"/>
      <c r="M1492" s="13"/>
      <c r="N1492" s="16"/>
      <c r="O1492" s="144"/>
      <c r="P1492" s="160" t="str">
        <f>IFERROR(IF(NOT(ISNA(MATCH(D1492,Define!$P$4:$P$68,0))),Data!$L1492,IF(NOT(ISNA(MATCH(Data!D1492,Define!$S$4:$S$68,0))),VLOOKUP(Data!D1492,DanhmucTK!$C$3:$G$500,5,0),VLOOKUP(Data!D1492,DanhmucTK!$C$3:$F$500,4,0))),"")</f>
        <v/>
      </c>
      <c r="Q1492" s="161" t="str">
        <f>IF(NOT(ISNA(MATCH($D1492,Define!$P$4:$P$68,0))),VLOOKUP(Data!D1492,DanhmucTK!$C$3:$F$500,4,0),"")</f>
        <v/>
      </c>
      <c r="R1492" s="162" t="str">
        <f>IFERROR(IF(NOT(ISNA(MATCH($E1492,Define!$P$4:$P$68,0))),Data!$L1492,IF(NOT(ISNA(MATCH($E1492,Define!$S$4:$S$68,0))),VLOOKUP($E1492,DanhmucTK!$C$3:$G$500,5,0),VLOOKUP($E1492,DanhmucTK!$C$3:$F$500,4,0))),"")</f>
        <v/>
      </c>
      <c r="S1492" s="163" t="str">
        <f>IF(NOT(ISNA(MATCH($E1492,Define!$P$4:$P$68,0))),VLOOKUP($E1492,DanhmucTK!$C$3:$F$500,4,0),"")</f>
        <v/>
      </c>
    </row>
    <row r="1493" spans="1:19" ht="18.75" customHeight="1" x14ac:dyDescent="0.2">
      <c r="A1493" s="12"/>
      <c r="B1493" s="13"/>
      <c r="C1493" s="14"/>
      <c r="D1493" s="15"/>
      <c r="E1493" s="15"/>
      <c r="F1493" s="16"/>
      <c r="G1493" s="15"/>
      <c r="H1493" s="16"/>
      <c r="I1493" s="16"/>
      <c r="J1493" s="13"/>
      <c r="K1493" s="13"/>
      <c r="L1493" s="13"/>
      <c r="M1493" s="13"/>
      <c r="N1493" s="16"/>
      <c r="O1493" s="144"/>
      <c r="P1493" s="160" t="str">
        <f>IFERROR(IF(NOT(ISNA(MATCH(D1493,Define!$P$4:$P$68,0))),Data!$L1493,IF(NOT(ISNA(MATCH(Data!D1493,Define!$S$4:$S$68,0))),VLOOKUP(Data!D1493,DanhmucTK!$C$3:$G$500,5,0),VLOOKUP(Data!D1493,DanhmucTK!$C$3:$F$500,4,0))),"")</f>
        <v/>
      </c>
      <c r="Q1493" s="161" t="str">
        <f>IF(NOT(ISNA(MATCH($D1493,Define!$P$4:$P$68,0))),VLOOKUP(Data!D1493,DanhmucTK!$C$3:$F$500,4,0),"")</f>
        <v/>
      </c>
      <c r="R1493" s="162" t="str">
        <f>IFERROR(IF(NOT(ISNA(MATCH($E1493,Define!$P$4:$P$68,0))),Data!$L1493,IF(NOT(ISNA(MATCH($E1493,Define!$S$4:$S$68,0))),VLOOKUP($E1493,DanhmucTK!$C$3:$G$500,5,0),VLOOKUP($E1493,DanhmucTK!$C$3:$F$500,4,0))),"")</f>
        <v/>
      </c>
      <c r="S1493" s="163" t="str">
        <f>IF(NOT(ISNA(MATCH($E1493,Define!$P$4:$P$68,0))),VLOOKUP($E1493,DanhmucTK!$C$3:$F$500,4,0),"")</f>
        <v/>
      </c>
    </row>
    <row r="1494" spans="1:19" ht="18.75" customHeight="1" x14ac:dyDescent="0.2">
      <c r="A1494" s="12"/>
      <c r="B1494" s="13"/>
      <c r="C1494" s="14"/>
      <c r="D1494" s="15"/>
      <c r="E1494" s="15"/>
      <c r="F1494" s="16"/>
      <c r="G1494" s="15"/>
      <c r="H1494" s="16"/>
      <c r="I1494" s="16"/>
      <c r="J1494" s="13"/>
      <c r="K1494" s="13"/>
      <c r="L1494" s="13"/>
      <c r="M1494" s="13"/>
      <c r="N1494" s="16"/>
      <c r="O1494" s="144"/>
      <c r="P1494" s="160" t="str">
        <f>IFERROR(IF(NOT(ISNA(MATCH(D1494,Define!$P$4:$P$68,0))),Data!$L1494,IF(NOT(ISNA(MATCH(Data!D1494,Define!$S$4:$S$68,0))),VLOOKUP(Data!D1494,DanhmucTK!$C$3:$G$500,5,0),VLOOKUP(Data!D1494,DanhmucTK!$C$3:$F$500,4,0))),"")</f>
        <v/>
      </c>
      <c r="Q1494" s="161" t="str">
        <f>IF(NOT(ISNA(MATCH($D1494,Define!$P$4:$P$68,0))),VLOOKUP(Data!D1494,DanhmucTK!$C$3:$F$500,4,0),"")</f>
        <v/>
      </c>
      <c r="R1494" s="162" t="str">
        <f>IFERROR(IF(NOT(ISNA(MATCH($E1494,Define!$P$4:$P$68,0))),Data!$L1494,IF(NOT(ISNA(MATCH($E1494,Define!$S$4:$S$68,0))),VLOOKUP($E1494,DanhmucTK!$C$3:$G$500,5,0),VLOOKUP($E1494,DanhmucTK!$C$3:$F$500,4,0))),"")</f>
        <v/>
      </c>
      <c r="S1494" s="163" t="str">
        <f>IF(NOT(ISNA(MATCH($E1494,Define!$P$4:$P$68,0))),VLOOKUP($E1494,DanhmucTK!$C$3:$F$500,4,0),"")</f>
        <v/>
      </c>
    </row>
    <row r="1495" spans="1:19" ht="18.75" customHeight="1" x14ac:dyDescent="0.2">
      <c r="A1495" s="12"/>
      <c r="B1495" s="13"/>
      <c r="C1495" s="14"/>
      <c r="D1495" s="15"/>
      <c r="E1495" s="15"/>
      <c r="F1495" s="16"/>
      <c r="G1495" s="15"/>
      <c r="H1495" s="16"/>
      <c r="I1495" s="16"/>
      <c r="J1495" s="13"/>
      <c r="K1495" s="13"/>
      <c r="L1495" s="13"/>
      <c r="M1495" s="13"/>
      <c r="N1495" s="16"/>
      <c r="O1495" s="144"/>
      <c r="P1495" s="160" t="str">
        <f>IFERROR(IF(NOT(ISNA(MATCH(D1495,Define!$P$4:$P$68,0))),Data!$L1495,IF(NOT(ISNA(MATCH(Data!D1495,Define!$S$4:$S$68,0))),VLOOKUP(Data!D1495,DanhmucTK!$C$3:$G$500,5,0),VLOOKUP(Data!D1495,DanhmucTK!$C$3:$F$500,4,0))),"")</f>
        <v/>
      </c>
      <c r="Q1495" s="161" t="str">
        <f>IF(NOT(ISNA(MATCH($D1495,Define!$P$4:$P$68,0))),VLOOKUP(Data!D1495,DanhmucTK!$C$3:$F$500,4,0),"")</f>
        <v/>
      </c>
      <c r="R1495" s="162" t="str">
        <f>IFERROR(IF(NOT(ISNA(MATCH($E1495,Define!$P$4:$P$68,0))),Data!$L1495,IF(NOT(ISNA(MATCH($E1495,Define!$S$4:$S$68,0))),VLOOKUP($E1495,DanhmucTK!$C$3:$G$500,5,0),VLOOKUP($E1495,DanhmucTK!$C$3:$F$500,4,0))),"")</f>
        <v/>
      </c>
      <c r="S1495" s="163" t="str">
        <f>IF(NOT(ISNA(MATCH($E1495,Define!$P$4:$P$68,0))),VLOOKUP($E1495,DanhmucTK!$C$3:$F$500,4,0),"")</f>
        <v/>
      </c>
    </row>
    <row r="1496" spans="1:19" ht="18.75" customHeight="1" x14ac:dyDescent="0.2">
      <c r="A1496" s="12"/>
      <c r="B1496" s="13"/>
      <c r="C1496" s="14"/>
      <c r="D1496" s="15"/>
      <c r="E1496" s="15"/>
      <c r="F1496" s="16"/>
      <c r="G1496" s="15"/>
      <c r="H1496" s="16"/>
      <c r="I1496" s="16"/>
      <c r="J1496" s="13"/>
      <c r="K1496" s="13"/>
      <c r="L1496" s="13"/>
      <c r="M1496" s="13"/>
      <c r="N1496" s="16"/>
      <c r="O1496" s="144"/>
      <c r="P1496" s="160" t="str">
        <f>IFERROR(IF(NOT(ISNA(MATCH(D1496,Define!$P$4:$P$68,0))),Data!$L1496,IF(NOT(ISNA(MATCH(Data!D1496,Define!$S$4:$S$68,0))),VLOOKUP(Data!D1496,DanhmucTK!$C$3:$G$500,5,0),VLOOKUP(Data!D1496,DanhmucTK!$C$3:$F$500,4,0))),"")</f>
        <v/>
      </c>
      <c r="Q1496" s="161" t="str">
        <f>IF(NOT(ISNA(MATCH($D1496,Define!$P$4:$P$68,0))),VLOOKUP(Data!D1496,DanhmucTK!$C$3:$F$500,4,0),"")</f>
        <v/>
      </c>
      <c r="R1496" s="162" t="str">
        <f>IFERROR(IF(NOT(ISNA(MATCH($E1496,Define!$P$4:$P$68,0))),Data!$L1496,IF(NOT(ISNA(MATCH($E1496,Define!$S$4:$S$68,0))),VLOOKUP($E1496,DanhmucTK!$C$3:$G$500,5,0),VLOOKUP($E1496,DanhmucTK!$C$3:$F$500,4,0))),"")</f>
        <v/>
      </c>
      <c r="S1496" s="163" t="str">
        <f>IF(NOT(ISNA(MATCH($E1496,Define!$P$4:$P$68,0))),VLOOKUP($E1496,DanhmucTK!$C$3:$F$500,4,0),"")</f>
        <v/>
      </c>
    </row>
    <row r="1497" spans="1:19" ht="18.75" customHeight="1" x14ac:dyDescent="0.2">
      <c r="A1497" s="12"/>
      <c r="B1497" s="13"/>
      <c r="C1497" s="14"/>
      <c r="D1497" s="15"/>
      <c r="E1497" s="15"/>
      <c r="F1497" s="16"/>
      <c r="G1497" s="15"/>
      <c r="H1497" s="16"/>
      <c r="I1497" s="16"/>
      <c r="J1497" s="13"/>
      <c r="K1497" s="13"/>
      <c r="L1497" s="13"/>
      <c r="M1497" s="13"/>
      <c r="N1497" s="16"/>
      <c r="O1497" s="144"/>
      <c r="P1497" s="160" t="str">
        <f>IFERROR(IF(NOT(ISNA(MATCH(D1497,Define!$P$4:$P$68,0))),Data!$L1497,IF(NOT(ISNA(MATCH(Data!D1497,Define!$S$4:$S$68,0))),VLOOKUP(Data!D1497,DanhmucTK!$C$3:$G$500,5,0),VLOOKUP(Data!D1497,DanhmucTK!$C$3:$F$500,4,0))),"")</f>
        <v/>
      </c>
      <c r="Q1497" s="161" t="str">
        <f>IF(NOT(ISNA(MATCH($D1497,Define!$P$4:$P$68,0))),VLOOKUP(Data!D1497,DanhmucTK!$C$3:$F$500,4,0),"")</f>
        <v/>
      </c>
      <c r="R1497" s="162" t="str">
        <f>IFERROR(IF(NOT(ISNA(MATCH($E1497,Define!$P$4:$P$68,0))),Data!$L1497,IF(NOT(ISNA(MATCH($E1497,Define!$S$4:$S$68,0))),VLOOKUP($E1497,DanhmucTK!$C$3:$G$500,5,0),VLOOKUP($E1497,DanhmucTK!$C$3:$F$500,4,0))),"")</f>
        <v/>
      </c>
      <c r="S1497" s="163" t="str">
        <f>IF(NOT(ISNA(MATCH($E1497,Define!$P$4:$P$68,0))),VLOOKUP($E1497,DanhmucTK!$C$3:$F$500,4,0),"")</f>
        <v/>
      </c>
    </row>
    <row r="1498" spans="1:19" ht="18.75" customHeight="1" x14ac:dyDescent="0.2">
      <c r="A1498" s="12"/>
      <c r="B1498" s="13"/>
      <c r="C1498" s="14"/>
      <c r="D1498" s="15"/>
      <c r="E1498" s="15"/>
      <c r="F1498" s="16"/>
      <c r="G1498" s="15"/>
      <c r="H1498" s="16"/>
      <c r="I1498" s="16"/>
      <c r="J1498" s="13"/>
      <c r="K1498" s="13"/>
      <c r="L1498" s="13"/>
      <c r="M1498" s="13"/>
      <c r="N1498" s="16"/>
      <c r="O1498" s="144"/>
      <c r="P1498" s="160" t="str">
        <f>IFERROR(IF(NOT(ISNA(MATCH(D1498,Define!$P$4:$P$68,0))),Data!$L1498,IF(NOT(ISNA(MATCH(Data!D1498,Define!$S$4:$S$68,0))),VLOOKUP(Data!D1498,DanhmucTK!$C$3:$G$500,5,0),VLOOKUP(Data!D1498,DanhmucTK!$C$3:$F$500,4,0))),"")</f>
        <v/>
      </c>
      <c r="Q1498" s="161" t="str">
        <f>IF(NOT(ISNA(MATCH($D1498,Define!$P$4:$P$68,0))),VLOOKUP(Data!D1498,DanhmucTK!$C$3:$F$500,4,0),"")</f>
        <v/>
      </c>
      <c r="R1498" s="162" t="str">
        <f>IFERROR(IF(NOT(ISNA(MATCH($E1498,Define!$P$4:$P$68,0))),Data!$L1498,IF(NOT(ISNA(MATCH($E1498,Define!$S$4:$S$68,0))),VLOOKUP($E1498,DanhmucTK!$C$3:$G$500,5,0),VLOOKUP($E1498,DanhmucTK!$C$3:$F$500,4,0))),"")</f>
        <v/>
      </c>
      <c r="S1498" s="163" t="str">
        <f>IF(NOT(ISNA(MATCH($E1498,Define!$P$4:$P$68,0))),VLOOKUP($E1498,DanhmucTK!$C$3:$F$500,4,0),"")</f>
        <v/>
      </c>
    </row>
    <row r="1499" spans="1:19" ht="18.75" customHeight="1" x14ac:dyDescent="0.2">
      <c r="A1499" s="12"/>
      <c r="B1499" s="13"/>
      <c r="C1499" s="14"/>
      <c r="D1499" s="15"/>
      <c r="E1499" s="15"/>
      <c r="F1499" s="16"/>
      <c r="G1499" s="15"/>
      <c r="H1499" s="16"/>
      <c r="I1499" s="16"/>
      <c r="J1499" s="13"/>
      <c r="K1499" s="13"/>
      <c r="L1499" s="13"/>
      <c r="M1499" s="13"/>
      <c r="N1499" s="16"/>
      <c r="O1499" s="144"/>
      <c r="P1499" s="160" t="str">
        <f>IFERROR(IF(NOT(ISNA(MATCH(D1499,Define!$P$4:$P$68,0))),Data!$L1499,IF(NOT(ISNA(MATCH(Data!D1499,Define!$S$4:$S$68,0))),VLOOKUP(Data!D1499,DanhmucTK!$C$3:$G$500,5,0),VLOOKUP(Data!D1499,DanhmucTK!$C$3:$F$500,4,0))),"")</f>
        <v/>
      </c>
      <c r="Q1499" s="161" t="str">
        <f>IF(NOT(ISNA(MATCH($D1499,Define!$P$4:$P$68,0))),VLOOKUP(Data!D1499,DanhmucTK!$C$3:$F$500,4,0),"")</f>
        <v/>
      </c>
      <c r="R1499" s="162" t="str">
        <f>IFERROR(IF(NOT(ISNA(MATCH($E1499,Define!$P$4:$P$68,0))),Data!$L1499,IF(NOT(ISNA(MATCH($E1499,Define!$S$4:$S$68,0))),VLOOKUP($E1499,DanhmucTK!$C$3:$G$500,5,0),VLOOKUP($E1499,DanhmucTK!$C$3:$F$500,4,0))),"")</f>
        <v/>
      </c>
      <c r="S1499" s="163" t="str">
        <f>IF(NOT(ISNA(MATCH($E1499,Define!$P$4:$P$68,0))),VLOOKUP($E1499,DanhmucTK!$C$3:$F$500,4,0),"")</f>
        <v/>
      </c>
    </row>
    <row r="1500" spans="1:19" ht="18.75" customHeight="1" x14ac:dyDescent="0.2">
      <c r="A1500" s="12"/>
      <c r="B1500" s="13"/>
      <c r="C1500" s="14"/>
      <c r="D1500" s="15"/>
      <c r="E1500" s="15"/>
      <c r="F1500" s="16"/>
      <c r="G1500" s="15"/>
      <c r="H1500" s="16"/>
      <c r="I1500" s="16"/>
      <c r="J1500" s="13"/>
      <c r="K1500" s="13"/>
      <c r="L1500" s="13"/>
      <c r="M1500" s="13"/>
      <c r="N1500" s="16"/>
      <c r="O1500" s="144"/>
      <c r="P1500" s="160" t="str">
        <f>IFERROR(IF(NOT(ISNA(MATCH(D1500,Define!$P$4:$P$68,0))),Data!$L1500,IF(NOT(ISNA(MATCH(Data!D1500,Define!$S$4:$S$68,0))),VLOOKUP(Data!D1500,DanhmucTK!$C$3:$G$500,5,0),VLOOKUP(Data!D1500,DanhmucTK!$C$3:$F$500,4,0))),"")</f>
        <v/>
      </c>
      <c r="Q1500" s="161" t="str">
        <f>IF(NOT(ISNA(MATCH($D1500,Define!$P$4:$P$68,0))),VLOOKUP(Data!D1500,DanhmucTK!$C$3:$F$500,4,0),"")</f>
        <v/>
      </c>
      <c r="R1500" s="162" t="str">
        <f>IFERROR(IF(NOT(ISNA(MATCH($E1500,Define!$P$4:$P$68,0))),Data!$L1500,IF(NOT(ISNA(MATCH($E1500,Define!$S$4:$S$68,0))),VLOOKUP($E1500,DanhmucTK!$C$3:$G$500,5,0),VLOOKUP($E1500,DanhmucTK!$C$3:$F$500,4,0))),"")</f>
        <v/>
      </c>
      <c r="S1500" s="163" t="str">
        <f>IF(NOT(ISNA(MATCH($E1500,Define!$P$4:$P$68,0))),VLOOKUP($E1500,DanhmucTK!$C$3:$F$500,4,0),"")</f>
        <v/>
      </c>
    </row>
    <row r="1501" spans="1:19" ht="18.75" customHeight="1" x14ac:dyDescent="0.2">
      <c r="A1501" s="12"/>
      <c r="B1501" s="13"/>
      <c r="C1501" s="14"/>
      <c r="D1501" s="15"/>
      <c r="E1501" s="15"/>
      <c r="F1501" s="16"/>
      <c r="G1501" s="15"/>
      <c r="H1501" s="16"/>
      <c r="I1501" s="16"/>
      <c r="J1501" s="13"/>
      <c r="K1501" s="13"/>
      <c r="L1501" s="13"/>
      <c r="M1501" s="13"/>
      <c r="N1501" s="16"/>
      <c r="O1501" s="144"/>
      <c r="P1501" s="160" t="str">
        <f>IFERROR(IF(NOT(ISNA(MATCH(D1501,Define!$P$4:$P$68,0))),Data!$L1501,IF(NOT(ISNA(MATCH(Data!D1501,Define!$S$4:$S$68,0))),VLOOKUP(Data!D1501,DanhmucTK!$C$3:$G$500,5,0),VLOOKUP(Data!D1501,DanhmucTK!$C$3:$F$500,4,0))),"")</f>
        <v/>
      </c>
      <c r="Q1501" s="161" t="str">
        <f>IF(NOT(ISNA(MATCH($D1501,Define!$P$4:$P$68,0))),VLOOKUP(Data!D1501,DanhmucTK!$C$3:$F$500,4,0),"")</f>
        <v/>
      </c>
      <c r="R1501" s="162" t="str">
        <f>IFERROR(IF(NOT(ISNA(MATCH($E1501,Define!$P$4:$P$68,0))),Data!$L1501,IF(NOT(ISNA(MATCH($E1501,Define!$S$4:$S$68,0))),VLOOKUP($E1501,DanhmucTK!$C$3:$G$500,5,0),VLOOKUP($E1501,DanhmucTK!$C$3:$F$500,4,0))),"")</f>
        <v/>
      </c>
      <c r="S1501" s="163" t="str">
        <f>IF(NOT(ISNA(MATCH($E1501,Define!$P$4:$P$68,0))),VLOOKUP($E1501,DanhmucTK!$C$3:$F$500,4,0),"")</f>
        <v/>
      </c>
    </row>
    <row r="1502" spans="1:19" ht="18.75" customHeight="1" x14ac:dyDescent="0.2">
      <c r="A1502" s="12"/>
      <c r="B1502" s="13"/>
      <c r="C1502" s="14"/>
      <c r="D1502" s="15"/>
      <c r="E1502" s="15"/>
      <c r="F1502" s="16"/>
      <c r="G1502" s="15"/>
      <c r="H1502" s="16"/>
      <c r="I1502" s="16"/>
      <c r="J1502" s="13"/>
      <c r="K1502" s="13"/>
      <c r="L1502" s="13"/>
      <c r="M1502" s="13"/>
      <c r="N1502" s="16"/>
      <c r="O1502" s="144"/>
      <c r="P1502" s="160" t="str">
        <f>IFERROR(IF(NOT(ISNA(MATCH(D1502,Define!$P$4:$P$68,0))),Data!$L1502,IF(NOT(ISNA(MATCH(Data!D1502,Define!$S$4:$S$68,0))),VLOOKUP(Data!D1502,DanhmucTK!$C$3:$G$500,5,0),VLOOKUP(Data!D1502,DanhmucTK!$C$3:$F$500,4,0))),"")</f>
        <v/>
      </c>
      <c r="Q1502" s="161" t="str">
        <f>IF(NOT(ISNA(MATCH($D1502,Define!$P$4:$P$68,0))),VLOOKUP(Data!D1502,DanhmucTK!$C$3:$F$500,4,0),"")</f>
        <v/>
      </c>
      <c r="R1502" s="162" t="str">
        <f>IFERROR(IF(NOT(ISNA(MATCH($E1502,Define!$P$4:$P$68,0))),Data!$L1502,IF(NOT(ISNA(MATCH($E1502,Define!$S$4:$S$68,0))),VLOOKUP($E1502,DanhmucTK!$C$3:$G$500,5,0),VLOOKUP($E1502,DanhmucTK!$C$3:$F$500,4,0))),"")</f>
        <v/>
      </c>
      <c r="S1502" s="163" t="str">
        <f>IF(NOT(ISNA(MATCH($E1502,Define!$P$4:$P$68,0))),VLOOKUP($E1502,DanhmucTK!$C$3:$F$500,4,0),"")</f>
        <v/>
      </c>
    </row>
    <row r="1503" spans="1:19" ht="18.75" customHeight="1" x14ac:dyDescent="0.2">
      <c r="A1503" s="12"/>
      <c r="B1503" s="13"/>
      <c r="C1503" s="14"/>
      <c r="D1503" s="15"/>
      <c r="E1503" s="15"/>
      <c r="F1503" s="16"/>
      <c r="G1503" s="15"/>
      <c r="H1503" s="16"/>
      <c r="I1503" s="16"/>
      <c r="J1503" s="13"/>
      <c r="K1503" s="13"/>
      <c r="L1503" s="13"/>
      <c r="M1503" s="13"/>
      <c r="N1503" s="16"/>
      <c r="O1503" s="144"/>
      <c r="P1503" s="160" t="str">
        <f>IFERROR(IF(NOT(ISNA(MATCH(D1503,Define!$P$4:$P$68,0))),Data!$L1503,IF(NOT(ISNA(MATCH(Data!D1503,Define!$S$4:$S$68,0))),VLOOKUP(Data!D1503,DanhmucTK!$C$3:$G$500,5,0),VLOOKUP(Data!D1503,DanhmucTK!$C$3:$F$500,4,0))),"")</f>
        <v/>
      </c>
      <c r="Q1503" s="161" t="str">
        <f>IF(NOT(ISNA(MATCH($D1503,Define!$P$4:$P$68,0))),VLOOKUP(Data!D1503,DanhmucTK!$C$3:$F$500,4,0),"")</f>
        <v/>
      </c>
      <c r="R1503" s="162" t="str">
        <f>IFERROR(IF(NOT(ISNA(MATCH($E1503,Define!$P$4:$P$68,0))),Data!$L1503,IF(NOT(ISNA(MATCH($E1503,Define!$S$4:$S$68,0))),VLOOKUP($E1503,DanhmucTK!$C$3:$G$500,5,0),VLOOKUP($E1503,DanhmucTK!$C$3:$F$500,4,0))),"")</f>
        <v/>
      </c>
      <c r="S1503" s="163" t="str">
        <f>IF(NOT(ISNA(MATCH($E1503,Define!$P$4:$P$68,0))),VLOOKUP($E1503,DanhmucTK!$C$3:$F$500,4,0),"")</f>
        <v/>
      </c>
    </row>
    <row r="1504" spans="1:19" ht="18.75" customHeight="1" x14ac:dyDescent="0.2">
      <c r="A1504" s="12"/>
      <c r="B1504" s="13"/>
      <c r="C1504" s="14"/>
      <c r="D1504" s="15"/>
      <c r="E1504" s="15"/>
      <c r="F1504" s="16"/>
      <c r="G1504" s="15"/>
      <c r="H1504" s="16"/>
      <c r="I1504" s="16"/>
      <c r="J1504" s="13"/>
      <c r="K1504" s="13"/>
      <c r="L1504" s="13"/>
      <c r="M1504" s="13"/>
      <c r="N1504" s="16"/>
      <c r="O1504" s="144"/>
      <c r="P1504" s="160" t="str">
        <f>IFERROR(IF(NOT(ISNA(MATCH(D1504,Define!$P$4:$P$68,0))),Data!$L1504,IF(NOT(ISNA(MATCH(Data!D1504,Define!$S$4:$S$68,0))),VLOOKUP(Data!D1504,DanhmucTK!$C$3:$G$500,5,0),VLOOKUP(Data!D1504,DanhmucTK!$C$3:$F$500,4,0))),"")</f>
        <v/>
      </c>
      <c r="Q1504" s="161" t="str">
        <f>IF(NOT(ISNA(MATCH($D1504,Define!$P$4:$P$68,0))),VLOOKUP(Data!D1504,DanhmucTK!$C$3:$F$500,4,0),"")</f>
        <v/>
      </c>
      <c r="R1504" s="162" t="str">
        <f>IFERROR(IF(NOT(ISNA(MATCH($E1504,Define!$P$4:$P$68,0))),Data!$L1504,IF(NOT(ISNA(MATCH($E1504,Define!$S$4:$S$68,0))),VLOOKUP($E1504,DanhmucTK!$C$3:$G$500,5,0),VLOOKUP($E1504,DanhmucTK!$C$3:$F$500,4,0))),"")</f>
        <v/>
      </c>
      <c r="S1504" s="163" t="str">
        <f>IF(NOT(ISNA(MATCH($E1504,Define!$P$4:$P$68,0))),VLOOKUP($E1504,DanhmucTK!$C$3:$F$500,4,0),"")</f>
        <v/>
      </c>
    </row>
    <row r="1505" spans="1:19" ht="18.75" customHeight="1" x14ac:dyDescent="0.2">
      <c r="A1505" s="12"/>
      <c r="B1505" s="13"/>
      <c r="C1505" s="14"/>
      <c r="D1505" s="15"/>
      <c r="E1505" s="15"/>
      <c r="F1505" s="16"/>
      <c r="G1505" s="15"/>
      <c r="H1505" s="16"/>
      <c r="I1505" s="16"/>
      <c r="J1505" s="13"/>
      <c r="K1505" s="13"/>
      <c r="L1505" s="13"/>
      <c r="M1505" s="13"/>
      <c r="N1505" s="16"/>
      <c r="O1505" s="144"/>
      <c r="P1505" s="160" t="str">
        <f>IFERROR(IF(NOT(ISNA(MATCH(D1505,Define!$P$4:$P$68,0))),Data!$L1505,IF(NOT(ISNA(MATCH(Data!D1505,Define!$S$4:$S$68,0))),VLOOKUP(Data!D1505,DanhmucTK!$C$3:$G$500,5,0),VLOOKUP(Data!D1505,DanhmucTK!$C$3:$F$500,4,0))),"")</f>
        <v/>
      </c>
      <c r="Q1505" s="161" t="str">
        <f>IF(NOT(ISNA(MATCH($D1505,Define!$P$4:$P$68,0))),VLOOKUP(Data!D1505,DanhmucTK!$C$3:$F$500,4,0),"")</f>
        <v/>
      </c>
      <c r="R1505" s="162" t="str">
        <f>IFERROR(IF(NOT(ISNA(MATCH($E1505,Define!$P$4:$P$68,0))),Data!$L1505,IF(NOT(ISNA(MATCH($E1505,Define!$S$4:$S$68,0))),VLOOKUP($E1505,DanhmucTK!$C$3:$G$500,5,0),VLOOKUP($E1505,DanhmucTK!$C$3:$F$500,4,0))),"")</f>
        <v/>
      </c>
      <c r="S1505" s="163" t="str">
        <f>IF(NOT(ISNA(MATCH($E1505,Define!$P$4:$P$68,0))),VLOOKUP($E1505,DanhmucTK!$C$3:$F$500,4,0),"")</f>
        <v/>
      </c>
    </row>
    <row r="1506" spans="1:19" ht="18.75" customHeight="1" x14ac:dyDescent="0.2">
      <c r="A1506" s="12"/>
      <c r="B1506" s="13"/>
      <c r="C1506" s="14"/>
      <c r="D1506" s="15"/>
      <c r="E1506" s="15"/>
      <c r="F1506" s="16"/>
      <c r="G1506" s="15"/>
      <c r="H1506" s="16"/>
      <c r="I1506" s="16"/>
      <c r="J1506" s="13"/>
      <c r="K1506" s="13"/>
      <c r="L1506" s="13"/>
      <c r="M1506" s="13"/>
      <c r="N1506" s="16"/>
      <c r="O1506" s="144"/>
      <c r="P1506" s="160" t="str">
        <f>IFERROR(IF(NOT(ISNA(MATCH(D1506,Define!$P$4:$P$68,0))),Data!$L1506,IF(NOT(ISNA(MATCH(Data!D1506,Define!$S$4:$S$68,0))),VLOOKUP(Data!D1506,DanhmucTK!$C$3:$G$500,5,0),VLOOKUP(Data!D1506,DanhmucTK!$C$3:$F$500,4,0))),"")</f>
        <v/>
      </c>
      <c r="Q1506" s="161" t="str">
        <f>IF(NOT(ISNA(MATCH($D1506,Define!$P$4:$P$68,0))),VLOOKUP(Data!D1506,DanhmucTK!$C$3:$F$500,4,0),"")</f>
        <v/>
      </c>
      <c r="R1506" s="162" t="str">
        <f>IFERROR(IF(NOT(ISNA(MATCH($E1506,Define!$P$4:$P$68,0))),Data!$L1506,IF(NOT(ISNA(MATCH($E1506,Define!$S$4:$S$68,0))),VLOOKUP($E1506,DanhmucTK!$C$3:$G$500,5,0),VLOOKUP($E1506,DanhmucTK!$C$3:$F$500,4,0))),"")</f>
        <v/>
      </c>
      <c r="S1506" s="163" t="str">
        <f>IF(NOT(ISNA(MATCH($E1506,Define!$P$4:$P$68,0))),VLOOKUP($E1506,DanhmucTK!$C$3:$F$500,4,0),"")</f>
        <v/>
      </c>
    </row>
    <row r="1507" spans="1:19" ht="18.75" customHeight="1" x14ac:dyDescent="0.2">
      <c r="A1507" s="12"/>
      <c r="B1507" s="13"/>
      <c r="C1507" s="14"/>
      <c r="D1507" s="15"/>
      <c r="E1507" s="15"/>
      <c r="F1507" s="16"/>
      <c r="G1507" s="15"/>
      <c r="H1507" s="16"/>
      <c r="I1507" s="16"/>
      <c r="J1507" s="13"/>
      <c r="K1507" s="13"/>
      <c r="L1507" s="13"/>
      <c r="M1507" s="13"/>
      <c r="N1507" s="16"/>
      <c r="O1507" s="144"/>
      <c r="P1507" s="160" t="str">
        <f>IFERROR(IF(NOT(ISNA(MATCH(D1507,Define!$P$4:$P$68,0))),Data!$L1507,IF(NOT(ISNA(MATCH(Data!D1507,Define!$S$4:$S$68,0))),VLOOKUP(Data!D1507,DanhmucTK!$C$3:$G$500,5,0),VLOOKUP(Data!D1507,DanhmucTK!$C$3:$F$500,4,0))),"")</f>
        <v/>
      </c>
      <c r="Q1507" s="161" t="str">
        <f>IF(NOT(ISNA(MATCH($D1507,Define!$P$4:$P$68,0))),VLOOKUP(Data!D1507,DanhmucTK!$C$3:$F$500,4,0),"")</f>
        <v/>
      </c>
      <c r="R1507" s="162" t="str">
        <f>IFERROR(IF(NOT(ISNA(MATCH($E1507,Define!$P$4:$P$68,0))),Data!$L1507,IF(NOT(ISNA(MATCH($E1507,Define!$S$4:$S$68,0))),VLOOKUP($E1507,DanhmucTK!$C$3:$G$500,5,0),VLOOKUP($E1507,DanhmucTK!$C$3:$F$500,4,0))),"")</f>
        <v/>
      </c>
      <c r="S1507" s="163" t="str">
        <f>IF(NOT(ISNA(MATCH($E1507,Define!$P$4:$P$68,0))),VLOOKUP($E1507,DanhmucTK!$C$3:$F$500,4,0),"")</f>
        <v/>
      </c>
    </row>
    <row r="1508" spans="1:19" ht="18.75" customHeight="1" x14ac:dyDescent="0.2">
      <c r="A1508" s="12"/>
      <c r="B1508" s="13"/>
      <c r="C1508" s="14"/>
      <c r="D1508" s="15"/>
      <c r="E1508" s="15"/>
      <c r="F1508" s="16"/>
      <c r="G1508" s="15"/>
      <c r="H1508" s="16"/>
      <c r="I1508" s="16"/>
      <c r="J1508" s="13"/>
      <c r="K1508" s="13"/>
      <c r="L1508" s="13"/>
      <c r="M1508" s="13"/>
      <c r="N1508" s="16"/>
      <c r="O1508" s="144"/>
      <c r="P1508" s="160" t="str">
        <f>IFERROR(IF(NOT(ISNA(MATCH(D1508,Define!$P$4:$P$68,0))),Data!$L1508,IF(NOT(ISNA(MATCH(Data!D1508,Define!$S$4:$S$68,0))),VLOOKUP(Data!D1508,DanhmucTK!$C$3:$G$500,5,0),VLOOKUP(Data!D1508,DanhmucTK!$C$3:$F$500,4,0))),"")</f>
        <v/>
      </c>
      <c r="Q1508" s="161" t="str">
        <f>IF(NOT(ISNA(MATCH($D1508,Define!$P$4:$P$68,0))),VLOOKUP(Data!D1508,DanhmucTK!$C$3:$F$500,4,0),"")</f>
        <v/>
      </c>
      <c r="R1508" s="162" t="str">
        <f>IFERROR(IF(NOT(ISNA(MATCH($E1508,Define!$P$4:$P$68,0))),Data!$L1508,IF(NOT(ISNA(MATCH($E1508,Define!$S$4:$S$68,0))),VLOOKUP($E1508,DanhmucTK!$C$3:$G$500,5,0),VLOOKUP($E1508,DanhmucTK!$C$3:$F$500,4,0))),"")</f>
        <v/>
      </c>
      <c r="S1508" s="163" t="str">
        <f>IF(NOT(ISNA(MATCH($E1508,Define!$P$4:$P$68,0))),VLOOKUP($E1508,DanhmucTK!$C$3:$F$500,4,0),"")</f>
        <v/>
      </c>
    </row>
    <row r="1509" spans="1:19" ht="18.75" customHeight="1" x14ac:dyDescent="0.2">
      <c r="A1509" s="12"/>
      <c r="B1509" s="13"/>
      <c r="C1509" s="14"/>
      <c r="D1509" s="15"/>
      <c r="E1509" s="15"/>
      <c r="F1509" s="16"/>
      <c r="G1509" s="15"/>
      <c r="H1509" s="16"/>
      <c r="I1509" s="16"/>
      <c r="J1509" s="13"/>
      <c r="K1509" s="13"/>
      <c r="L1509" s="13"/>
      <c r="M1509" s="13"/>
      <c r="N1509" s="16"/>
      <c r="O1509" s="144"/>
      <c r="P1509" s="160" t="str">
        <f>IFERROR(IF(NOT(ISNA(MATCH(D1509,Define!$P$4:$P$68,0))),Data!$L1509,IF(NOT(ISNA(MATCH(Data!D1509,Define!$S$4:$S$68,0))),VLOOKUP(Data!D1509,DanhmucTK!$C$3:$G$500,5,0),VLOOKUP(Data!D1509,DanhmucTK!$C$3:$F$500,4,0))),"")</f>
        <v/>
      </c>
      <c r="Q1509" s="161" t="str">
        <f>IF(NOT(ISNA(MATCH($D1509,Define!$P$4:$P$68,0))),VLOOKUP(Data!D1509,DanhmucTK!$C$3:$F$500,4,0),"")</f>
        <v/>
      </c>
      <c r="R1509" s="162" t="str">
        <f>IFERROR(IF(NOT(ISNA(MATCH($E1509,Define!$P$4:$P$68,0))),Data!$L1509,IF(NOT(ISNA(MATCH($E1509,Define!$S$4:$S$68,0))),VLOOKUP($E1509,DanhmucTK!$C$3:$G$500,5,0),VLOOKUP($E1509,DanhmucTK!$C$3:$F$500,4,0))),"")</f>
        <v/>
      </c>
      <c r="S1509" s="163" t="str">
        <f>IF(NOT(ISNA(MATCH($E1509,Define!$P$4:$P$68,0))),VLOOKUP($E1509,DanhmucTK!$C$3:$F$500,4,0),"")</f>
        <v/>
      </c>
    </row>
    <row r="1510" spans="1:19" ht="18.75" customHeight="1" x14ac:dyDescent="0.2">
      <c r="A1510" s="12"/>
      <c r="B1510" s="13"/>
      <c r="C1510" s="14"/>
      <c r="D1510" s="15"/>
      <c r="E1510" s="15"/>
      <c r="F1510" s="16"/>
      <c r="G1510" s="15"/>
      <c r="H1510" s="16"/>
      <c r="I1510" s="16"/>
      <c r="J1510" s="13"/>
      <c r="K1510" s="13"/>
      <c r="L1510" s="13"/>
      <c r="M1510" s="13"/>
      <c r="N1510" s="16"/>
      <c r="O1510" s="144"/>
      <c r="P1510" s="160" t="str">
        <f>IFERROR(IF(NOT(ISNA(MATCH(D1510,Define!$P$4:$P$68,0))),Data!$L1510,IF(NOT(ISNA(MATCH(Data!D1510,Define!$S$4:$S$68,0))),VLOOKUP(Data!D1510,DanhmucTK!$C$3:$G$500,5,0),VLOOKUP(Data!D1510,DanhmucTK!$C$3:$F$500,4,0))),"")</f>
        <v/>
      </c>
      <c r="Q1510" s="161" t="str">
        <f>IF(NOT(ISNA(MATCH($D1510,Define!$P$4:$P$68,0))),VLOOKUP(Data!D1510,DanhmucTK!$C$3:$F$500,4,0),"")</f>
        <v/>
      </c>
      <c r="R1510" s="162" t="str">
        <f>IFERROR(IF(NOT(ISNA(MATCH($E1510,Define!$P$4:$P$68,0))),Data!$L1510,IF(NOT(ISNA(MATCH($E1510,Define!$S$4:$S$68,0))),VLOOKUP($E1510,DanhmucTK!$C$3:$G$500,5,0),VLOOKUP($E1510,DanhmucTK!$C$3:$F$500,4,0))),"")</f>
        <v/>
      </c>
      <c r="S1510" s="163" t="str">
        <f>IF(NOT(ISNA(MATCH($E1510,Define!$P$4:$P$68,0))),VLOOKUP($E1510,DanhmucTK!$C$3:$F$500,4,0),"")</f>
        <v/>
      </c>
    </row>
    <row r="1511" spans="1:19" ht="18.75" customHeight="1" x14ac:dyDescent="0.2">
      <c r="A1511" s="12"/>
      <c r="B1511" s="13"/>
      <c r="C1511" s="14"/>
      <c r="D1511" s="15"/>
      <c r="E1511" s="15"/>
      <c r="F1511" s="16"/>
      <c r="G1511" s="15"/>
      <c r="H1511" s="16"/>
      <c r="I1511" s="16"/>
      <c r="J1511" s="13"/>
      <c r="K1511" s="13"/>
      <c r="L1511" s="13"/>
      <c r="M1511" s="13"/>
      <c r="N1511" s="16"/>
      <c r="O1511" s="144"/>
      <c r="P1511" s="160" t="str">
        <f>IFERROR(IF(NOT(ISNA(MATCH(D1511,Define!$P$4:$P$68,0))),Data!$L1511,IF(NOT(ISNA(MATCH(Data!D1511,Define!$S$4:$S$68,0))),VLOOKUP(Data!D1511,DanhmucTK!$C$3:$G$500,5,0),VLOOKUP(Data!D1511,DanhmucTK!$C$3:$F$500,4,0))),"")</f>
        <v/>
      </c>
      <c r="Q1511" s="161" t="str">
        <f>IF(NOT(ISNA(MATCH($D1511,Define!$P$4:$P$68,0))),VLOOKUP(Data!D1511,DanhmucTK!$C$3:$F$500,4,0),"")</f>
        <v/>
      </c>
      <c r="R1511" s="162" t="str">
        <f>IFERROR(IF(NOT(ISNA(MATCH($E1511,Define!$P$4:$P$68,0))),Data!$L1511,IF(NOT(ISNA(MATCH($E1511,Define!$S$4:$S$68,0))),VLOOKUP($E1511,DanhmucTK!$C$3:$G$500,5,0),VLOOKUP($E1511,DanhmucTK!$C$3:$F$500,4,0))),"")</f>
        <v/>
      </c>
      <c r="S1511" s="163" t="str">
        <f>IF(NOT(ISNA(MATCH($E1511,Define!$P$4:$P$68,0))),VLOOKUP($E1511,DanhmucTK!$C$3:$F$500,4,0),"")</f>
        <v/>
      </c>
    </row>
    <row r="1512" spans="1:19" ht="18.75" customHeight="1" x14ac:dyDescent="0.2">
      <c r="A1512" s="12"/>
      <c r="B1512" s="13"/>
      <c r="C1512" s="14"/>
      <c r="D1512" s="15"/>
      <c r="E1512" s="15"/>
      <c r="F1512" s="16"/>
      <c r="G1512" s="15"/>
      <c r="H1512" s="16"/>
      <c r="I1512" s="16"/>
      <c r="J1512" s="13"/>
      <c r="K1512" s="13"/>
      <c r="L1512" s="13"/>
      <c r="M1512" s="13"/>
      <c r="N1512" s="16"/>
      <c r="O1512" s="144"/>
      <c r="P1512" s="160" t="str">
        <f>IFERROR(IF(NOT(ISNA(MATCH(D1512,Define!$P$4:$P$68,0))),Data!$L1512,IF(NOT(ISNA(MATCH(Data!D1512,Define!$S$4:$S$68,0))),VLOOKUP(Data!D1512,DanhmucTK!$C$3:$G$500,5,0),VLOOKUP(Data!D1512,DanhmucTK!$C$3:$F$500,4,0))),"")</f>
        <v/>
      </c>
      <c r="Q1512" s="161" t="str">
        <f>IF(NOT(ISNA(MATCH($D1512,Define!$P$4:$P$68,0))),VLOOKUP(Data!D1512,DanhmucTK!$C$3:$F$500,4,0),"")</f>
        <v/>
      </c>
      <c r="R1512" s="162" t="str">
        <f>IFERROR(IF(NOT(ISNA(MATCH($E1512,Define!$P$4:$P$68,0))),Data!$L1512,IF(NOT(ISNA(MATCH($E1512,Define!$S$4:$S$68,0))),VLOOKUP($E1512,DanhmucTK!$C$3:$G$500,5,0),VLOOKUP($E1512,DanhmucTK!$C$3:$F$500,4,0))),"")</f>
        <v/>
      </c>
      <c r="S1512" s="163" t="str">
        <f>IF(NOT(ISNA(MATCH($E1512,Define!$P$4:$P$68,0))),VLOOKUP($E1512,DanhmucTK!$C$3:$F$500,4,0),"")</f>
        <v/>
      </c>
    </row>
    <row r="1513" spans="1:19" ht="18.75" customHeight="1" x14ac:dyDescent="0.2">
      <c r="A1513" s="12"/>
      <c r="B1513" s="13"/>
      <c r="C1513" s="14"/>
      <c r="D1513" s="15"/>
      <c r="E1513" s="15"/>
      <c r="F1513" s="16"/>
      <c r="G1513" s="15"/>
      <c r="H1513" s="16"/>
      <c r="I1513" s="16"/>
      <c r="J1513" s="13"/>
      <c r="K1513" s="13"/>
      <c r="L1513" s="13"/>
      <c r="M1513" s="13"/>
      <c r="N1513" s="16"/>
      <c r="O1513" s="144"/>
      <c r="P1513" s="160" t="str">
        <f>IFERROR(IF(NOT(ISNA(MATCH(D1513,Define!$P$4:$P$68,0))),Data!$L1513,IF(NOT(ISNA(MATCH(Data!D1513,Define!$S$4:$S$68,0))),VLOOKUP(Data!D1513,DanhmucTK!$C$3:$G$500,5,0),VLOOKUP(Data!D1513,DanhmucTK!$C$3:$F$500,4,0))),"")</f>
        <v/>
      </c>
      <c r="Q1513" s="161" t="str">
        <f>IF(NOT(ISNA(MATCH($D1513,Define!$P$4:$P$68,0))),VLOOKUP(Data!D1513,DanhmucTK!$C$3:$F$500,4,0),"")</f>
        <v/>
      </c>
      <c r="R1513" s="162" t="str">
        <f>IFERROR(IF(NOT(ISNA(MATCH($E1513,Define!$P$4:$P$68,0))),Data!$L1513,IF(NOT(ISNA(MATCH($E1513,Define!$S$4:$S$68,0))),VLOOKUP($E1513,DanhmucTK!$C$3:$G$500,5,0),VLOOKUP($E1513,DanhmucTK!$C$3:$F$500,4,0))),"")</f>
        <v/>
      </c>
      <c r="S1513" s="163" t="str">
        <f>IF(NOT(ISNA(MATCH($E1513,Define!$P$4:$P$68,0))),VLOOKUP($E1513,DanhmucTK!$C$3:$F$500,4,0),"")</f>
        <v/>
      </c>
    </row>
    <row r="1514" spans="1:19" ht="18.75" customHeight="1" x14ac:dyDescent="0.2">
      <c r="A1514" s="12"/>
      <c r="B1514" s="13"/>
      <c r="C1514" s="14"/>
      <c r="D1514" s="15"/>
      <c r="E1514" s="15"/>
      <c r="F1514" s="16"/>
      <c r="G1514" s="15"/>
      <c r="H1514" s="16"/>
      <c r="I1514" s="16"/>
      <c r="J1514" s="13"/>
      <c r="K1514" s="13"/>
      <c r="L1514" s="13"/>
      <c r="M1514" s="13"/>
      <c r="N1514" s="16"/>
      <c r="O1514" s="144"/>
      <c r="P1514" s="160" t="str">
        <f>IFERROR(IF(NOT(ISNA(MATCH(D1514,Define!$P$4:$P$68,0))),Data!$L1514,IF(NOT(ISNA(MATCH(Data!D1514,Define!$S$4:$S$68,0))),VLOOKUP(Data!D1514,DanhmucTK!$C$3:$G$500,5,0),VLOOKUP(Data!D1514,DanhmucTK!$C$3:$F$500,4,0))),"")</f>
        <v/>
      </c>
      <c r="Q1514" s="161" t="str">
        <f>IF(NOT(ISNA(MATCH($D1514,Define!$P$4:$P$68,0))),VLOOKUP(Data!D1514,DanhmucTK!$C$3:$F$500,4,0),"")</f>
        <v/>
      </c>
      <c r="R1514" s="162" t="str">
        <f>IFERROR(IF(NOT(ISNA(MATCH($E1514,Define!$P$4:$P$68,0))),Data!$L1514,IF(NOT(ISNA(MATCH($E1514,Define!$S$4:$S$68,0))),VLOOKUP($E1514,DanhmucTK!$C$3:$G$500,5,0),VLOOKUP($E1514,DanhmucTK!$C$3:$F$500,4,0))),"")</f>
        <v/>
      </c>
      <c r="S1514" s="163" t="str">
        <f>IF(NOT(ISNA(MATCH($E1514,Define!$P$4:$P$68,0))),VLOOKUP($E1514,DanhmucTK!$C$3:$F$500,4,0),"")</f>
        <v/>
      </c>
    </row>
    <row r="1515" spans="1:19" ht="18.75" customHeight="1" x14ac:dyDescent="0.2">
      <c r="A1515" s="12"/>
      <c r="B1515" s="13"/>
      <c r="C1515" s="14"/>
      <c r="D1515" s="15"/>
      <c r="E1515" s="15"/>
      <c r="F1515" s="16"/>
      <c r="G1515" s="15"/>
      <c r="H1515" s="16"/>
      <c r="I1515" s="16"/>
      <c r="J1515" s="13"/>
      <c r="K1515" s="13"/>
      <c r="L1515" s="13"/>
      <c r="M1515" s="13"/>
      <c r="N1515" s="16"/>
      <c r="O1515" s="144"/>
      <c r="P1515" s="160" t="str">
        <f>IFERROR(IF(NOT(ISNA(MATCH(D1515,Define!$P$4:$P$68,0))),Data!$L1515,IF(NOT(ISNA(MATCH(Data!D1515,Define!$S$4:$S$68,0))),VLOOKUP(Data!D1515,DanhmucTK!$C$3:$G$500,5,0),VLOOKUP(Data!D1515,DanhmucTK!$C$3:$F$500,4,0))),"")</f>
        <v/>
      </c>
      <c r="Q1515" s="161" t="str">
        <f>IF(NOT(ISNA(MATCH($D1515,Define!$P$4:$P$68,0))),VLOOKUP(Data!D1515,DanhmucTK!$C$3:$F$500,4,0),"")</f>
        <v/>
      </c>
      <c r="R1515" s="162" t="str">
        <f>IFERROR(IF(NOT(ISNA(MATCH($E1515,Define!$P$4:$P$68,0))),Data!$L1515,IF(NOT(ISNA(MATCH($E1515,Define!$S$4:$S$68,0))),VLOOKUP($E1515,DanhmucTK!$C$3:$G$500,5,0),VLOOKUP($E1515,DanhmucTK!$C$3:$F$500,4,0))),"")</f>
        <v/>
      </c>
      <c r="S1515" s="163" t="str">
        <f>IF(NOT(ISNA(MATCH($E1515,Define!$P$4:$P$68,0))),VLOOKUP($E1515,DanhmucTK!$C$3:$F$500,4,0),"")</f>
        <v/>
      </c>
    </row>
    <row r="1516" spans="1:19" ht="18.75" customHeight="1" x14ac:dyDescent="0.2">
      <c r="A1516" s="12"/>
      <c r="B1516" s="13"/>
      <c r="C1516" s="14"/>
      <c r="D1516" s="15"/>
      <c r="E1516" s="15"/>
      <c r="F1516" s="16"/>
      <c r="G1516" s="15"/>
      <c r="H1516" s="16"/>
      <c r="I1516" s="16"/>
      <c r="J1516" s="13"/>
      <c r="K1516" s="13"/>
      <c r="L1516" s="13"/>
      <c r="M1516" s="13"/>
      <c r="N1516" s="16"/>
      <c r="O1516" s="144"/>
      <c r="P1516" s="160" t="str">
        <f>IFERROR(IF(NOT(ISNA(MATCH(D1516,Define!$P$4:$P$68,0))),Data!$L1516,IF(NOT(ISNA(MATCH(Data!D1516,Define!$S$4:$S$68,0))),VLOOKUP(Data!D1516,DanhmucTK!$C$3:$G$500,5,0),VLOOKUP(Data!D1516,DanhmucTK!$C$3:$F$500,4,0))),"")</f>
        <v/>
      </c>
      <c r="Q1516" s="161" t="str">
        <f>IF(NOT(ISNA(MATCH($D1516,Define!$P$4:$P$68,0))),VLOOKUP(Data!D1516,DanhmucTK!$C$3:$F$500,4,0),"")</f>
        <v/>
      </c>
      <c r="R1516" s="162" t="str">
        <f>IFERROR(IF(NOT(ISNA(MATCH($E1516,Define!$P$4:$P$68,0))),Data!$L1516,IF(NOT(ISNA(MATCH($E1516,Define!$S$4:$S$68,0))),VLOOKUP($E1516,DanhmucTK!$C$3:$G$500,5,0),VLOOKUP($E1516,DanhmucTK!$C$3:$F$500,4,0))),"")</f>
        <v/>
      </c>
      <c r="S1516" s="163" t="str">
        <f>IF(NOT(ISNA(MATCH($E1516,Define!$P$4:$P$68,0))),VLOOKUP($E1516,DanhmucTK!$C$3:$F$500,4,0),"")</f>
        <v/>
      </c>
    </row>
    <row r="1517" spans="1:19" ht="18.75" customHeight="1" x14ac:dyDescent="0.2">
      <c r="A1517" s="12"/>
      <c r="B1517" s="13"/>
      <c r="C1517" s="14"/>
      <c r="D1517" s="15"/>
      <c r="E1517" s="15"/>
      <c r="F1517" s="16"/>
      <c r="G1517" s="15"/>
      <c r="H1517" s="16"/>
      <c r="I1517" s="16"/>
      <c r="J1517" s="13"/>
      <c r="K1517" s="13"/>
      <c r="L1517" s="13"/>
      <c r="M1517" s="13"/>
      <c r="N1517" s="16"/>
      <c r="O1517" s="144"/>
      <c r="P1517" s="160" t="str">
        <f>IFERROR(IF(NOT(ISNA(MATCH(D1517,Define!$P$4:$P$68,0))),Data!$L1517,IF(NOT(ISNA(MATCH(Data!D1517,Define!$S$4:$S$68,0))),VLOOKUP(Data!D1517,DanhmucTK!$C$3:$G$500,5,0),VLOOKUP(Data!D1517,DanhmucTK!$C$3:$F$500,4,0))),"")</f>
        <v/>
      </c>
      <c r="Q1517" s="161" t="str">
        <f>IF(NOT(ISNA(MATCH($D1517,Define!$P$4:$P$68,0))),VLOOKUP(Data!D1517,DanhmucTK!$C$3:$F$500,4,0),"")</f>
        <v/>
      </c>
      <c r="R1517" s="162" t="str">
        <f>IFERROR(IF(NOT(ISNA(MATCH($E1517,Define!$P$4:$P$68,0))),Data!$L1517,IF(NOT(ISNA(MATCH($E1517,Define!$S$4:$S$68,0))),VLOOKUP($E1517,DanhmucTK!$C$3:$G$500,5,0),VLOOKUP($E1517,DanhmucTK!$C$3:$F$500,4,0))),"")</f>
        <v/>
      </c>
      <c r="S1517" s="163" t="str">
        <f>IF(NOT(ISNA(MATCH($E1517,Define!$P$4:$P$68,0))),VLOOKUP($E1517,DanhmucTK!$C$3:$F$500,4,0),"")</f>
        <v/>
      </c>
    </row>
    <row r="1518" spans="1:19" ht="18.75" customHeight="1" x14ac:dyDescent="0.2">
      <c r="A1518" s="12"/>
      <c r="B1518" s="13"/>
      <c r="C1518" s="14"/>
      <c r="D1518" s="15"/>
      <c r="E1518" s="15"/>
      <c r="F1518" s="16"/>
      <c r="G1518" s="15"/>
      <c r="H1518" s="16"/>
      <c r="I1518" s="16"/>
      <c r="J1518" s="13"/>
      <c r="K1518" s="13"/>
      <c r="L1518" s="13"/>
      <c r="M1518" s="13"/>
      <c r="N1518" s="16"/>
      <c r="O1518" s="144"/>
      <c r="P1518" s="160" t="str">
        <f>IFERROR(IF(NOT(ISNA(MATCH(D1518,Define!$P$4:$P$68,0))),Data!$L1518,IF(NOT(ISNA(MATCH(Data!D1518,Define!$S$4:$S$68,0))),VLOOKUP(Data!D1518,DanhmucTK!$C$3:$G$500,5,0),VLOOKUP(Data!D1518,DanhmucTK!$C$3:$F$500,4,0))),"")</f>
        <v/>
      </c>
      <c r="Q1518" s="161" t="str">
        <f>IF(NOT(ISNA(MATCH($D1518,Define!$P$4:$P$68,0))),VLOOKUP(Data!D1518,DanhmucTK!$C$3:$F$500,4,0),"")</f>
        <v/>
      </c>
      <c r="R1518" s="162" t="str">
        <f>IFERROR(IF(NOT(ISNA(MATCH($E1518,Define!$P$4:$P$68,0))),Data!$L1518,IF(NOT(ISNA(MATCH($E1518,Define!$S$4:$S$68,0))),VLOOKUP($E1518,DanhmucTK!$C$3:$G$500,5,0),VLOOKUP($E1518,DanhmucTK!$C$3:$F$500,4,0))),"")</f>
        <v/>
      </c>
      <c r="S1518" s="163" t="str">
        <f>IF(NOT(ISNA(MATCH($E1518,Define!$P$4:$P$68,0))),VLOOKUP($E1518,DanhmucTK!$C$3:$F$500,4,0),"")</f>
        <v/>
      </c>
    </row>
    <row r="1519" spans="1:19" ht="18.75" customHeight="1" x14ac:dyDescent="0.2">
      <c r="A1519" s="12"/>
      <c r="B1519" s="13"/>
      <c r="C1519" s="14"/>
      <c r="D1519" s="15"/>
      <c r="E1519" s="15"/>
      <c r="F1519" s="16"/>
      <c r="G1519" s="15"/>
      <c r="H1519" s="16"/>
      <c r="I1519" s="16"/>
      <c r="J1519" s="13"/>
      <c r="K1519" s="13"/>
      <c r="L1519" s="13"/>
      <c r="M1519" s="13"/>
      <c r="N1519" s="16"/>
      <c r="O1519" s="144"/>
      <c r="P1519" s="160" t="str">
        <f>IFERROR(IF(NOT(ISNA(MATCH(D1519,Define!$P$4:$P$68,0))),Data!$L1519,IF(NOT(ISNA(MATCH(Data!D1519,Define!$S$4:$S$68,0))),VLOOKUP(Data!D1519,DanhmucTK!$C$3:$G$500,5,0),VLOOKUP(Data!D1519,DanhmucTK!$C$3:$F$500,4,0))),"")</f>
        <v/>
      </c>
      <c r="Q1519" s="161" t="str">
        <f>IF(NOT(ISNA(MATCH($D1519,Define!$P$4:$P$68,0))),VLOOKUP(Data!D1519,DanhmucTK!$C$3:$F$500,4,0),"")</f>
        <v/>
      </c>
      <c r="R1519" s="162" t="str">
        <f>IFERROR(IF(NOT(ISNA(MATCH($E1519,Define!$P$4:$P$68,0))),Data!$L1519,IF(NOT(ISNA(MATCH($E1519,Define!$S$4:$S$68,0))),VLOOKUP($E1519,DanhmucTK!$C$3:$G$500,5,0),VLOOKUP($E1519,DanhmucTK!$C$3:$F$500,4,0))),"")</f>
        <v/>
      </c>
      <c r="S1519" s="163" t="str">
        <f>IF(NOT(ISNA(MATCH($E1519,Define!$P$4:$P$68,0))),VLOOKUP($E1519,DanhmucTK!$C$3:$F$500,4,0),"")</f>
        <v/>
      </c>
    </row>
    <row r="1520" spans="1:19" ht="18.75" customHeight="1" x14ac:dyDescent="0.2">
      <c r="A1520" s="12"/>
      <c r="B1520" s="13"/>
      <c r="C1520" s="14"/>
      <c r="D1520" s="15"/>
      <c r="E1520" s="15"/>
      <c r="F1520" s="16"/>
      <c r="G1520" s="15"/>
      <c r="H1520" s="16"/>
      <c r="I1520" s="16"/>
      <c r="J1520" s="13"/>
      <c r="K1520" s="13"/>
      <c r="L1520" s="13"/>
      <c r="M1520" s="13"/>
      <c r="N1520" s="16"/>
      <c r="O1520" s="144"/>
      <c r="P1520" s="160" t="str">
        <f>IFERROR(IF(NOT(ISNA(MATCH(D1520,Define!$P$4:$P$68,0))),Data!$L1520,IF(NOT(ISNA(MATCH(Data!D1520,Define!$S$4:$S$68,0))),VLOOKUP(Data!D1520,DanhmucTK!$C$3:$G$500,5,0),VLOOKUP(Data!D1520,DanhmucTK!$C$3:$F$500,4,0))),"")</f>
        <v/>
      </c>
      <c r="Q1520" s="161" t="str">
        <f>IF(NOT(ISNA(MATCH($D1520,Define!$P$4:$P$68,0))),VLOOKUP(Data!D1520,DanhmucTK!$C$3:$F$500,4,0),"")</f>
        <v/>
      </c>
      <c r="R1520" s="162" t="str">
        <f>IFERROR(IF(NOT(ISNA(MATCH($E1520,Define!$P$4:$P$68,0))),Data!$L1520,IF(NOT(ISNA(MATCH($E1520,Define!$S$4:$S$68,0))),VLOOKUP($E1520,DanhmucTK!$C$3:$G$500,5,0),VLOOKUP($E1520,DanhmucTK!$C$3:$F$500,4,0))),"")</f>
        <v/>
      </c>
      <c r="S1520" s="163" t="str">
        <f>IF(NOT(ISNA(MATCH($E1520,Define!$P$4:$P$68,0))),VLOOKUP($E1520,DanhmucTK!$C$3:$F$500,4,0),"")</f>
        <v/>
      </c>
    </row>
    <row r="1521" spans="1:19" ht="18.75" customHeight="1" x14ac:dyDescent="0.2">
      <c r="A1521" s="12"/>
      <c r="B1521" s="13"/>
      <c r="C1521" s="14"/>
      <c r="D1521" s="15"/>
      <c r="E1521" s="15"/>
      <c r="F1521" s="16"/>
      <c r="G1521" s="15"/>
      <c r="H1521" s="16"/>
      <c r="I1521" s="16"/>
      <c r="J1521" s="13"/>
      <c r="K1521" s="13"/>
      <c r="L1521" s="13"/>
      <c r="M1521" s="13"/>
      <c r="N1521" s="16"/>
      <c r="O1521" s="144"/>
      <c r="P1521" s="160" t="str">
        <f>IFERROR(IF(NOT(ISNA(MATCH(D1521,Define!$P$4:$P$68,0))),Data!$L1521,IF(NOT(ISNA(MATCH(Data!D1521,Define!$S$4:$S$68,0))),VLOOKUP(Data!D1521,DanhmucTK!$C$3:$G$500,5,0),VLOOKUP(Data!D1521,DanhmucTK!$C$3:$F$500,4,0))),"")</f>
        <v/>
      </c>
      <c r="Q1521" s="161" t="str">
        <f>IF(NOT(ISNA(MATCH($D1521,Define!$P$4:$P$68,0))),VLOOKUP(Data!D1521,DanhmucTK!$C$3:$F$500,4,0),"")</f>
        <v/>
      </c>
      <c r="R1521" s="162" t="str">
        <f>IFERROR(IF(NOT(ISNA(MATCH($E1521,Define!$P$4:$P$68,0))),Data!$L1521,IF(NOT(ISNA(MATCH($E1521,Define!$S$4:$S$68,0))),VLOOKUP($E1521,DanhmucTK!$C$3:$G$500,5,0),VLOOKUP($E1521,DanhmucTK!$C$3:$F$500,4,0))),"")</f>
        <v/>
      </c>
      <c r="S1521" s="163" t="str">
        <f>IF(NOT(ISNA(MATCH($E1521,Define!$P$4:$P$68,0))),VLOOKUP($E1521,DanhmucTK!$C$3:$F$500,4,0),"")</f>
        <v/>
      </c>
    </row>
    <row r="1522" spans="1:19" ht="18.75" customHeight="1" x14ac:dyDescent="0.2">
      <c r="A1522" s="12"/>
      <c r="B1522" s="13"/>
      <c r="C1522" s="14"/>
      <c r="D1522" s="15"/>
      <c r="E1522" s="15"/>
      <c r="F1522" s="16"/>
      <c r="G1522" s="15"/>
      <c r="H1522" s="16"/>
      <c r="I1522" s="16"/>
      <c r="J1522" s="13"/>
      <c r="K1522" s="13"/>
      <c r="L1522" s="13"/>
      <c r="M1522" s="13"/>
      <c r="N1522" s="16"/>
      <c r="O1522" s="144"/>
      <c r="P1522" s="160" t="str">
        <f>IFERROR(IF(NOT(ISNA(MATCH(D1522,Define!$P$4:$P$68,0))),Data!$L1522,IF(NOT(ISNA(MATCH(Data!D1522,Define!$S$4:$S$68,0))),VLOOKUP(Data!D1522,DanhmucTK!$C$3:$G$500,5,0),VLOOKUP(Data!D1522,DanhmucTK!$C$3:$F$500,4,0))),"")</f>
        <v/>
      </c>
      <c r="Q1522" s="161" t="str">
        <f>IF(NOT(ISNA(MATCH($D1522,Define!$P$4:$P$68,0))),VLOOKUP(Data!D1522,DanhmucTK!$C$3:$F$500,4,0),"")</f>
        <v/>
      </c>
      <c r="R1522" s="162" t="str">
        <f>IFERROR(IF(NOT(ISNA(MATCH($E1522,Define!$P$4:$P$68,0))),Data!$L1522,IF(NOT(ISNA(MATCH($E1522,Define!$S$4:$S$68,0))),VLOOKUP($E1522,DanhmucTK!$C$3:$G$500,5,0),VLOOKUP($E1522,DanhmucTK!$C$3:$F$500,4,0))),"")</f>
        <v/>
      </c>
      <c r="S1522" s="163" t="str">
        <f>IF(NOT(ISNA(MATCH($E1522,Define!$P$4:$P$68,0))),VLOOKUP($E1522,DanhmucTK!$C$3:$F$500,4,0),"")</f>
        <v/>
      </c>
    </row>
    <row r="1523" spans="1:19" ht="18.75" customHeight="1" x14ac:dyDescent="0.2">
      <c r="A1523" s="12"/>
      <c r="B1523" s="13"/>
      <c r="C1523" s="14"/>
      <c r="D1523" s="15"/>
      <c r="E1523" s="15"/>
      <c r="F1523" s="16"/>
      <c r="G1523" s="15"/>
      <c r="H1523" s="16"/>
      <c r="I1523" s="16"/>
      <c r="J1523" s="13"/>
      <c r="K1523" s="13"/>
      <c r="L1523" s="13"/>
      <c r="M1523" s="13"/>
      <c r="N1523" s="16"/>
      <c r="O1523" s="144"/>
      <c r="P1523" s="160" t="str">
        <f>IFERROR(IF(NOT(ISNA(MATCH(D1523,Define!$P$4:$P$68,0))),Data!$L1523,IF(NOT(ISNA(MATCH(Data!D1523,Define!$S$4:$S$68,0))),VLOOKUP(Data!D1523,DanhmucTK!$C$3:$G$500,5,0),VLOOKUP(Data!D1523,DanhmucTK!$C$3:$F$500,4,0))),"")</f>
        <v/>
      </c>
      <c r="Q1523" s="161" t="str">
        <f>IF(NOT(ISNA(MATCH($D1523,Define!$P$4:$P$68,0))),VLOOKUP(Data!D1523,DanhmucTK!$C$3:$F$500,4,0),"")</f>
        <v/>
      </c>
      <c r="R1523" s="162" t="str">
        <f>IFERROR(IF(NOT(ISNA(MATCH($E1523,Define!$P$4:$P$68,0))),Data!$L1523,IF(NOT(ISNA(MATCH($E1523,Define!$S$4:$S$68,0))),VLOOKUP($E1523,DanhmucTK!$C$3:$G$500,5,0),VLOOKUP($E1523,DanhmucTK!$C$3:$F$500,4,0))),"")</f>
        <v/>
      </c>
      <c r="S1523" s="163" t="str">
        <f>IF(NOT(ISNA(MATCH($E1523,Define!$P$4:$P$68,0))),VLOOKUP($E1523,DanhmucTK!$C$3:$F$500,4,0),"")</f>
        <v/>
      </c>
    </row>
    <row r="1524" spans="1:19" ht="18.75" customHeight="1" x14ac:dyDescent="0.2">
      <c r="A1524" s="12"/>
      <c r="B1524" s="13"/>
      <c r="C1524" s="14"/>
      <c r="D1524" s="15"/>
      <c r="E1524" s="15"/>
      <c r="F1524" s="16"/>
      <c r="G1524" s="15"/>
      <c r="H1524" s="16"/>
      <c r="I1524" s="16"/>
      <c r="J1524" s="13"/>
      <c r="K1524" s="13"/>
      <c r="L1524" s="13"/>
      <c r="M1524" s="13"/>
      <c r="N1524" s="16"/>
      <c r="O1524" s="144"/>
      <c r="P1524" s="160" t="str">
        <f>IFERROR(IF(NOT(ISNA(MATCH(D1524,Define!$P$4:$P$68,0))),Data!$L1524,IF(NOT(ISNA(MATCH(Data!D1524,Define!$S$4:$S$68,0))),VLOOKUP(Data!D1524,DanhmucTK!$C$3:$G$500,5,0),VLOOKUP(Data!D1524,DanhmucTK!$C$3:$F$500,4,0))),"")</f>
        <v/>
      </c>
      <c r="Q1524" s="161" t="str">
        <f>IF(NOT(ISNA(MATCH($D1524,Define!$P$4:$P$68,0))),VLOOKUP(Data!D1524,DanhmucTK!$C$3:$F$500,4,0),"")</f>
        <v/>
      </c>
      <c r="R1524" s="162" t="str">
        <f>IFERROR(IF(NOT(ISNA(MATCH($E1524,Define!$P$4:$P$68,0))),Data!$L1524,IF(NOT(ISNA(MATCH($E1524,Define!$S$4:$S$68,0))),VLOOKUP($E1524,DanhmucTK!$C$3:$G$500,5,0),VLOOKUP($E1524,DanhmucTK!$C$3:$F$500,4,0))),"")</f>
        <v/>
      </c>
      <c r="S1524" s="163" t="str">
        <f>IF(NOT(ISNA(MATCH($E1524,Define!$P$4:$P$68,0))),VLOOKUP($E1524,DanhmucTK!$C$3:$F$500,4,0),"")</f>
        <v/>
      </c>
    </row>
    <row r="1525" spans="1:19" ht="18.75" customHeight="1" x14ac:dyDescent="0.2">
      <c r="A1525" s="12"/>
      <c r="B1525" s="13"/>
      <c r="C1525" s="14"/>
      <c r="D1525" s="15"/>
      <c r="E1525" s="15"/>
      <c r="F1525" s="16"/>
      <c r="G1525" s="15"/>
      <c r="H1525" s="16"/>
      <c r="I1525" s="16"/>
      <c r="J1525" s="13"/>
      <c r="K1525" s="13"/>
      <c r="L1525" s="13"/>
      <c r="M1525" s="13"/>
      <c r="N1525" s="16"/>
      <c r="O1525" s="144"/>
      <c r="P1525" s="160" t="str">
        <f>IFERROR(IF(NOT(ISNA(MATCH(D1525,Define!$P$4:$P$68,0))),Data!$L1525,IF(NOT(ISNA(MATCH(Data!D1525,Define!$S$4:$S$68,0))),VLOOKUP(Data!D1525,DanhmucTK!$C$3:$G$500,5,0),VLOOKUP(Data!D1525,DanhmucTK!$C$3:$F$500,4,0))),"")</f>
        <v/>
      </c>
      <c r="Q1525" s="161" t="str">
        <f>IF(NOT(ISNA(MATCH($D1525,Define!$P$4:$P$68,0))),VLOOKUP(Data!D1525,DanhmucTK!$C$3:$F$500,4,0),"")</f>
        <v/>
      </c>
      <c r="R1525" s="162" t="str">
        <f>IFERROR(IF(NOT(ISNA(MATCH($E1525,Define!$P$4:$P$68,0))),Data!$L1525,IF(NOT(ISNA(MATCH($E1525,Define!$S$4:$S$68,0))),VLOOKUP($E1525,DanhmucTK!$C$3:$G$500,5,0),VLOOKUP($E1525,DanhmucTK!$C$3:$F$500,4,0))),"")</f>
        <v/>
      </c>
      <c r="S1525" s="163" t="str">
        <f>IF(NOT(ISNA(MATCH($E1525,Define!$P$4:$P$68,0))),VLOOKUP($E1525,DanhmucTK!$C$3:$F$500,4,0),"")</f>
        <v/>
      </c>
    </row>
    <row r="1526" spans="1:19" ht="18.75" customHeight="1" x14ac:dyDescent="0.2">
      <c r="A1526" s="12"/>
      <c r="B1526" s="13"/>
      <c r="C1526" s="14"/>
      <c r="D1526" s="15"/>
      <c r="E1526" s="15"/>
      <c r="F1526" s="16"/>
      <c r="G1526" s="15"/>
      <c r="H1526" s="16"/>
      <c r="I1526" s="16"/>
      <c r="J1526" s="13"/>
      <c r="K1526" s="13"/>
      <c r="L1526" s="13"/>
      <c r="M1526" s="13"/>
      <c r="N1526" s="16"/>
      <c r="O1526" s="144"/>
      <c r="P1526" s="160" t="str">
        <f>IFERROR(IF(NOT(ISNA(MATCH(D1526,Define!$P$4:$P$68,0))),Data!$L1526,IF(NOT(ISNA(MATCH(Data!D1526,Define!$S$4:$S$68,0))),VLOOKUP(Data!D1526,DanhmucTK!$C$3:$G$500,5,0),VLOOKUP(Data!D1526,DanhmucTK!$C$3:$F$500,4,0))),"")</f>
        <v/>
      </c>
      <c r="Q1526" s="161" t="str">
        <f>IF(NOT(ISNA(MATCH($D1526,Define!$P$4:$P$68,0))),VLOOKUP(Data!D1526,DanhmucTK!$C$3:$F$500,4,0),"")</f>
        <v/>
      </c>
      <c r="R1526" s="162" t="str">
        <f>IFERROR(IF(NOT(ISNA(MATCH($E1526,Define!$P$4:$P$68,0))),Data!$L1526,IF(NOT(ISNA(MATCH($E1526,Define!$S$4:$S$68,0))),VLOOKUP($E1526,DanhmucTK!$C$3:$G$500,5,0),VLOOKUP($E1526,DanhmucTK!$C$3:$F$500,4,0))),"")</f>
        <v/>
      </c>
      <c r="S1526" s="163" t="str">
        <f>IF(NOT(ISNA(MATCH($E1526,Define!$P$4:$P$68,0))),VLOOKUP($E1526,DanhmucTK!$C$3:$F$500,4,0),"")</f>
        <v/>
      </c>
    </row>
    <row r="1527" spans="1:19" ht="18.75" customHeight="1" x14ac:dyDescent="0.2">
      <c r="A1527" s="12"/>
      <c r="B1527" s="13"/>
      <c r="C1527" s="14"/>
      <c r="D1527" s="15"/>
      <c r="E1527" s="15"/>
      <c r="F1527" s="16"/>
      <c r="G1527" s="15"/>
      <c r="H1527" s="16"/>
      <c r="I1527" s="16"/>
      <c r="J1527" s="13"/>
      <c r="K1527" s="13"/>
      <c r="L1527" s="13"/>
      <c r="M1527" s="13"/>
      <c r="N1527" s="16"/>
      <c r="O1527" s="144"/>
      <c r="P1527" s="160" t="str">
        <f>IFERROR(IF(NOT(ISNA(MATCH(D1527,Define!$P$4:$P$68,0))),Data!$L1527,IF(NOT(ISNA(MATCH(Data!D1527,Define!$S$4:$S$68,0))),VLOOKUP(Data!D1527,DanhmucTK!$C$3:$G$500,5,0),VLOOKUP(Data!D1527,DanhmucTK!$C$3:$F$500,4,0))),"")</f>
        <v/>
      </c>
      <c r="Q1527" s="161" t="str">
        <f>IF(NOT(ISNA(MATCH($D1527,Define!$P$4:$P$68,0))),VLOOKUP(Data!D1527,DanhmucTK!$C$3:$F$500,4,0),"")</f>
        <v/>
      </c>
      <c r="R1527" s="162" t="str">
        <f>IFERROR(IF(NOT(ISNA(MATCH($E1527,Define!$P$4:$P$68,0))),Data!$L1527,IF(NOT(ISNA(MATCH($E1527,Define!$S$4:$S$68,0))),VLOOKUP($E1527,DanhmucTK!$C$3:$G$500,5,0),VLOOKUP($E1527,DanhmucTK!$C$3:$F$500,4,0))),"")</f>
        <v/>
      </c>
      <c r="S1527" s="163" t="str">
        <f>IF(NOT(ISNA(MATCH($E1527,Define!$P$4:$P$68,0))),VLOOKUP($E1527,DanhmucTK!$C$3:$F$500,4,0),"")</f>
        <v/>
      </c>
    </row>
    <row r="1528" spans="1:19" ht="18.75" customHeight="1" x14ac:dyDescent="0.2">
      <c r="A1528" s="12"/>
      <c r="B1528" s="13"/>
      <c r="C1528" s="14"/>
      <c r="D1528" s="15"/>
      <c r="E1528" s="15"/>
      <c r="F1528" s="16"/>
      <c r="G1528" s="15"/>
      <c r="H1528" s="16"/>
      <c r="I1528" s="16"/>
      <c r="J1528" s="13"/>
      <c r="K1528" s="13"/>
      <c r="L1528" s="13"/>
      <c r="M1528" s="13"/>
      <c r="N1528" s="16"/>
      <c r="O1528" s="144"/>
      <c r="P1528" s="160" t="str">
        <f>IFERROR(IF(NOT(ISNA(MATCH(D1528,Define!$P$4:$P$68,0))),Data!$L1528,IF(NOT(ISNA(MATCH(Data!D1528,Define!$S$4:$S$68,0))),VLOOKUP(Data!D1528,DanhmucTK!$C$3:$G$500,5,0),VLOOKUP(Data!D1528,DanhmucTK!$C$3:$F$500,4,0))),"")</f>
        <v/>
      </c>
      <c r="Q1528" s="161" t="str">
        <f>IF(NOT(ISNA(MATCH($D1528,Define!$P$4:$P$68,0))),VLOOKUP(Data!D1528,DanhmucTK!$C$3:$F$500,4,0),"")</f>
        <v/>
      </c>
      <c r="R1528" s="162" t="str">
        <f>IFERROR(IF(NOT(ISNA(MATCH($E1528,Define!$P$4:$P$68,0))),Data!$L1528,IF(NOT(ISNA(MATCH($E1528,Define!$S$4:$S$68,0))),VLOOKUP($E1528,DanhmucTK!$C$3:$G$500,5,0),VLOOKUP($E1528,DanhmucTK!$C$3:$F$500,4,0))),"")</f>
        <v/>
      </c>
      <c r="S1528" s="163" t="str">
        <f>IF(NOT(ISNA(MATCH($E1528,Define!$P$4:$P$68,0))),VLOOKUP($E1528,DanhmucTK!$C$3:$F$500,4,0),"")</f>
        <v/>
      </c>
    </row>
    <row r="1529" spans="1:19" ht="18.75" customHeight="1" x14ac:dyDescent="0.2">
      <c r="A1529" s="12"/>
      <c r="B1529" s="13"/>
      <c r="C1529" s="14"/>
      <c r="D1529" s="15"/>
      <c r="E1529" s="15"/>
      <c r="F1529" s="16"/>
      <c r="G1529" s="15"/>
      <c r="H1529" s="16"/>
      <c r="I1529" s="16"/>
      <c r="J1529" s="13"/>
      <c r="K1529" s="13"/>
      <c r="L1529" s="13"/>
      <c r="M1529" s="13"/>
      <c r="N1529" s="16"/>
      <c r="O1529" s="144"/>
      <c r="P1529" s="160" t="str">
        <f>IFERROR(IF(NOT(ISNA(MATCH(D1529,Define!$P$4:$P$68,0))),Data!$L1529,IF(NOT(ISNA(MATCH(Data!D1529,Define!$S$4:$S$68,0))),VLOOKUP(Data!D1529,DanhmucTK!$C$3:$G$500,5,0),VLOOKUP(Data!D1529,DanhmucTK!$C$3:$F$500,4,0))),"")</f>
        <v/>
      </c>
      <c r="Q1529" s="161" t="str">
        <f>IF(NOT(ISNA(MATCH($D1529,Define!$P$4:$P$68,0))),VLOOKUP(Data!D1529,DanhmucTK!$C$3:$F$500,4,0),"")</f>
        <v/>
      </c>
      <c r="R1529" s="162" t="str">
        <f>IFERROR(IF(NOT(ISNA(MATCH($E1529,Define!$P$4:$P$68,0))),Data!$L1529,IF(NOT(ISNA(MATCH($E1529,Define!$S$4:$S$68,0))),VLOOKUP($E1529,DanhmucTK!$C$3:$G$500,5,0),VLOOKUP($E1529,DanhmucTK!$C$3:$F$500,4,0))),"")</f>
        <v/>
      </c>
      <c r="S1529" s="163" t="str">
        <f>IF(NOT(ISNA(MATCH($E1529,Define!$P$4:$P$68,0))),VLOOKUP($E1529,DanhmucTK!$C$3:$F$500,4,0),"")</f>
        <v/>
      </c>
    </row>
    <row r="1530" spans="1:19" ht="18.75" customHeight="1" x14ac:dyDescent="0.2">
      <c r="A1530" s="12"/>
      <c r="B1530" s="13"/>
      <c r="C1530" s="14"/>
      <c r="D1530" s="15"/>
      <c r="E1530" s="15"/>
      <c r="F1530" s="16"/>
      <c r="G1530" s="15"/>
      <c r="H1530" s="16"/>
      <c r="I1530" s="16"/>
      <c r="J1530" s="13"/>
      <c r="K1530" s="13"/>
      <c r="L1530" s="13"/>
      <c r="M1530" s="13"/>
      <c r="N1530" s="16"/>
      <c r="O1530" s="144"/>
      <c r="P1530" s="160" t="str">
        <f>IFERROR(IF(NOT(ISNA(MATCH(D1530,Define!$P$4:$P$68,0))),Data!$L1530,IF(NOT(ISNA(MATCH(Data!D1530,Define!$S$4:$S$68,0))),VLOOKUP(Data!D1530,DanhmucTK!$C$3:$G$500,5,0),VLOOKUP(Data!D1530,DanhmucTK!$C$3:$F$500,4,0))),"")</f>
        <v/>
      </c>
      <c r="Q1530" s="161" t="str">
        <f>IF(NOT(ISNA(MATCH($D1530,Define!$P$4:$P$68,0))),VLOOKUP(Data!D1530,DanhmucTK!$C$3:$F$500,4,0),"")</f>
        <v/>
      </c>
      <c r="R1530" s="162" t="str">
        <f>IFERROR(IF(NOT(ISNA(MATCH($E1530,Define!$P$4:$P$68,0))),Data!$L1530,IF(NOT(ISNA(MATCH($E1530,Define!$S$4:$S$68,0))),VLOOKUP($E1530,DanhmucTK!$C$3:$G$500,5,0),VLOOKUP($E1530,DanhmucTK!$C$3:$F$500,4,0))),"")</f>
        <v/>
      </c>
      <c r="S1530" s="163" t="str">
        <f>IF(NOT(ISNA(MATCH($E1530,Define!$P$4:$P$68,0))),VLOOKUP($E1530,DanhmucTK!$C$3:$F$500,4,0),"")</f>
        <v/>
      </c>
    </row>
    <row r="1531" spans="1:19" ht="18.75" customHeight="1" x14ac:dyDescent="0.2">
      <c r="A1531" s="12"/>
      <c r="B1531" s="13"/>
      <c r="C1531" s="14"/>
      <c r="D1531" s="15"/>
      <c r="E1531" s="15"/>
      <c r="F1531" s="16"/>
      <c r="G1531" s="15"/>
      <c r="H1531" s="16"/>
      <c r="I1531" s="16"/>
      <c r="J1531" s="13"/>
      <c r="K1531" s="13"/>
      <c r="L1531" s="13"/>
      <c r="M1531" s="13"/>
      <c r="N1531" s="16"/>
      <c r="O1531" s="144"/>
      <c r="P1531" s="160" t="str">
        <f>IFERROR(IF(NOT(ISNA(MATCH(D1531,Define!$P$4:$P$68,0))),Data!$L1531,IF(NOT(ISNA(MATCH(Data!D1531,Define!$S$4:$S$68,0))),VLOOKUP(Data!D1531,DanhmucTK!$C$3:$G$500,5,0),VLOOKUP(Data!D1531,DanhmucTK!$C$3:$F$500,4,0))),"")</f>
        <v/>
      </c>
      <c r="Q1531" s="161" t="str">
        <f>IF(NOT(ISNA(MATCH($D1531,Define!$P$4:$P$68,0))),VLOOKUP(Data!D1531,DanhmucTK!$C$3:$F$500,4,0),"")</f>
        <v/>
      </c>
      <c r="R1531" s="162" t="str">
        <f>IFERROR(IF(NOT(ISNA(MATCH($E1531,Define!$P$4:$P$68,0))),Data!$L1531,IF(NOT(ISNA(MATCH($E1531,Define!$S$4:$S$68,0))),VLOOKUP($E1531,DanhmucTK!$C$3:$G$500,5,0),VLOOKUP($E1531,DanhmucTK!$C$3:$F$500,4,0))),"")</f>
        <v/>
      </c>
      <c r="S1531" s="163" t="str">
        <f>IF(NOT(ISNA(MATCH($E1531,Define!$P$4:$P$68,0))),VLOOKUP($E1531,DanhmucTK!$C$3:$F$500,4,0),"")</f>
        <v/>
      </c>
    </row>
    <row r="1532" spans="1:19" ht="18.75" customHeight="1" x14ac:dyDescent="0.2">
      <c r="A1532" s="12"/>
      <c r="B1532" s="13"/>
      <c r="C1532" s="14"/>
      <c r="D1532" s="15"/>
      <c r="E1532" s="15"/>
      <c r="F1532" s="16"/>
      <c r="G1532" s="15"/>
      <c r="H1532" s="16"/>
      <c r="I1532" s="16"/>
      <c r="J1532" s="13"/>
      <c r="K1532" s="13"/>
      <c r="L1532" s="13"/>
      <c r="M1532" s="13"/>
      <c r="N1532" s="16"/>
      <c r="O1532" s="144"/>
      <c r="P1532" s="160" t="str">
        <f>IFERROR(IF(NOT(ISNA(MATCH(D1532,Define!$P$4:$P$68,0))),Data!$L1532,IF(NOT(ISNA(MATCH(Data!D1532,Define!$S$4:$S$68,0))),VLOOKUP(Data!D1532,DanhmucTK!$C$3:$G$500,5,0),VLOOKUP(Data!D1532,DanhmucTK!$C$3:$F$500,4,0))),"")</f>
        <v/>
      </c>
      <c r="Q1532" s="161" t="str">
        <f>IF(NOT(ISNA(MATCH($D1532,Define!$P$4:$P$68,0))),VLOOKUP(Data!D1532,DanhmucTK!$C$3:$F$500,4,0),"")</f>
        <v/>
      </c>
      <c r="R1532" s="162" t="str">
        <f>IFERROR(IF(NOT(ISNA(MATCH($E1532,Define!$P$4:$P$68,0))),Data!$L1532,IF(NOT(ISNA(MATCH($E1532,Define!$S$4:$S$68,0))),VLOOKUP($E1532,DanhmucTK!$C$3:$G$500,5,0),VLOOKUP($E1532,DanhmucTK!$C$3:$F$500,4,0))),"")</f>
        <v/>
      </c>
      <c r="S1532" s="163" t="str">
        <f>IF(NOT(ISNA(MATCH($E1532,Define!$P$4:$P$68,0))),VLOOKUP($E1532,DanhmucTK!$C$3:$F$500,4,0),"")</f>
        <v/>
      </c>
    </row>
    <row r="1533" spans="1:19" ht="18.75" customHeight="1" x14ac:dyDescent="0.2">
      <c r="A1533" s="12"/>
      <c r="B1533" s="13"/>
      <c r="C1533" s="14"/>
      <c r="D1533" s="15"/>
      <c r="E1533" s="15"/>
      <c r="F1533" s="16"/>
      <c r="G1533" s="15"/>
      <c r="H1533" s="16"/>
      <c r="I1533" s="16"/>
      <c r="J1533" s="13"/>
      <c r="K1533" s="13"/>
      <c r="L1533" s="13"/>
      <c r="M1533" s="13"/>
      <c r="N1533" s="16"/>
      <c r="O1533" s="144"/>
      <c r="P1533" s="160" t="str">
        <f>IFERROR(IF(NOT(ISNA(MATCH(D1533,Define!$P$4:$P$68,0))),Data!$L1533,IF(NOT(ISNA(MATCH(Data!D1533,Define!$S$4:$S$68,0))),VLOOKUP(Data!D1533,DanhmucTK!$C$3:$G$500,5,0),VLOOKUP(Data!D1533,DanhmucTK!$C$3:$F$500,4,0))),"")</f>
        <v/>
      </c>
      <c r="Q1533" s="161" t="str">
        <f>IF(NOT(ISNA(MATCH($D1533,Define!$P$4:$P$68,0))),VLOOKUP(Data!D1533,DanhmucTK!$C$3:$F$500,4,0),"")</f>
        <v/>
      </c>
      <c r="R1533" s="162" t="str">
        <f>IFERROR(IF(NOT(ISNA(MATCH($E1533,Define!$P$4:$P$68,0))),Data!$L1533,IF(NOT(ISNA(MATCH($E1533,Define!$S$4:$S$68,0))),VLOOKUP($E1533,DanhmucTK!$C$3:$G$500,5,0),VLOOKUP($E1533,DanhmucTK!$C$3:$F$500,4,0))),"")</f>
        <v/>
      </c>
      <c r="S1533" s="163" t="str">
        <f>IF(NOT(ISNA(MATCH($E1533,Define!$P$4:$P$68,0))),VLOOKUP($E1533,DanhmucTK!$C$3:$F$500,4,0),"")</f>
        <v/>
      </c>
    </row>
    <row r="1534" spans="1:19" ht="18.75" customHeight="1" x14ac:dyDescent="0.2">
      <c r="A1534" s="12"/>
      <c r="B1534" s="13"/>
      <c r="C1534" s="14"/>
      <c r="D1534" s="15"/>
      <c r="E1534" s="15"/>
      <c r="F1534" s="16"/>
      <c r="G1534" s="15"/>
      <c r="H1534" s="16"/>
      <c r="I1534" s="16"/>
      <c r="J1534" s="13"/>
      <c r="K1534" s="13"/>
      <c r="L1534" s="13"/>
      <c r="M1534" s="13"/>
      <c r="N1534" s="16"/>
      <c r="O1534" s="144"/>
      <c r="P1534" s="160" t="str">
        <f>IFERROR(IF(NOT(ISNA(MATCH(D1534,Define!$P$4:$P$68,0))),Data!$L1534,IF(NOT(ISNA(MATCH(Data!D1534,Define!$S$4:$S$68,0))),VLOOKUP(Data!D1534,DanhmucTK!$C$3:$G$500,5,0),VLOOKUP(Data!D1534,DanhmucTK!$C$3:$F$500,4,0))),"")</f>
        <v/>
      </c>
      <c r="Q1534" s="161" t="str">
        <f>IF(NOT(ISNA(MATCH($D1534,Define!$P$4:$P$68,0))),VLOOKUP(Data!D1534,DanhmucTK!$C$3:$F$500,4,0),"")</f>
        <v/>
      </c>
      <c r="R1534" s="162" t="str">
        <f>IFERROR(IF(NOT(ISNA(MATCH($E1534,Define!$P$4:$P$68,0))),Data!$L1534,IF(NOT(ISNA(MATCH($E1534,Define!$S$4:$S$68,0))),VLOOKUP($E1534,DanhmucTK!$C$3:$G$500,5,0),VLOOKUP($E1534,DanhmucTK!$C$3:$F$500,4,0))),"")</f>
        <v/>
      </c>
      <c r="S1534" s="163" t="str">
        <f>IF(NOT(ISNA(MATCH($E1534,Define!$P$4:$P$68,0))),VLOOKUP($E1534,DanhmucTK!$C$3:$F$500,4,0),"")</f>
        <v/>
      </c>
    </row>
    <row r="1535" spans="1:19" ht="18.75" customHeight="1" x14ac:dyDescent="0.2">
      <c r="A1535" s="12"/>
      <c r="B1535" s="13"/>
      <c r="C1535" s="14"/>
      <c r="D1535" s="15"/>
      <c r="E1535" s="15"/>
      <c r="F1535" s="16"/>
      <c r="G1535" s="15"/>
      <c r="H1535" s="16"/>
      <c r="I1535" s="16"/>
      <c r="J1535" s="13"/>
      <c r="K1535" s="13"/>
      <c r="L1535" s="13"/>
      <c r="M1535" s="13"/>
      <c r="N1535" s="16"/>
      <c r="O1535" s="144"/>
      <c r="P1535" s="160" t="str">
        <f>IFERROR(IF(NOT(ISNA(MATCH(D1535,Define!$P$4:$P$68,0))),Data!$L1535,IF(NOT(ISNA(MATCH(Data!D1535,Define!$S$4:$S$68,0))),VLOOKUP(Data!D1535,DanhmucTK!$C$3:$G$500,5,0),VLOOKUP(Data!D1535,DanhmucTK!$C$3:$F$500,4,0))),"")</f>
        <v/>
      </c>
      <c r="Q1535" s="161" t="str">
        <f>IF(NOT(ISNA(MATCH($D1535,Define!$P$4:$P$68,0))),VLOOKUP(Data!D1535,DanhmucTK!$C$3:$F$500,4,0),"")</f>
        <v/>
      </c>
      <c r="R1535" s="162" t="str">
        <f>IFERROR(IF(NOT(ISNA(MATCH($E1535,Define!$P$4:$P$68,0))),Data!$L1535,IF(NOT(ISNA(MATCH($E1535,Define!$S$4:$S$68,0))),VLOOKUP($E1535,DanhmucTK!$C$3:$G$500,5,0),VLOOKUP($E1535,DanhmucTK!$C$3:$F$500,4,0))),"")</f>
        <v/>
      </c>
      <c r="S1535" s="163" t="str">
        <f>IF(NOT(ISNA(MATCH($E1535,Define!$P$4:$P$68,0))),VLOOKUP($E1535,DanhmucTK!$C$3:$F$500,4,0),"")</f>
        <v/>
      </c>
    </row>
    <row r="1536" spans="1:19" ht="18.75" customHeight="1" x14ac:dyDescent="0.2">
      <c r="A1536" s="12"/>
      <c r="B1536" s="13"/>
      <c r="C1536" s="14"/>
      <c r="D1536" s="15"/>
      <c r="E1536" s="15"/>
      <c r="F1536" s="16"/>
      <c r="G1536" s="15"/>
      <c r="H1536" s="16"/>
      <c r="I1536" s="16"/>
      <c r="J1536" s="13"/>
      <c r="K1536" s="13"/>
      <c r="L1536" s="13"/>
      <c r="M1536" s="13"/>
      <c r="N1536" s="16"/>
      <c r="O1536" s="144"/>
      <c r="P1536" s="160" t="str">
        <f>IFERROR(IF(NOT(ISNA(MATCH(D1536,Define!$P$4:$P$68,0))),Data!$L1536,IF(NOT(ISNA(MATCH(Data!D1536,Define!$S$4:$S$68,0))),VLOOKUP(Data!D1536,DanhmucTK!$C$3:$G$500,5,0),VLOOKUP(Data!D1536,DanhmucTK!$C$3:$F$500,4,0))),"")</f>
        <v/>
      </c>
      <c r="Q1536" s="161" t="str">
        <f>IF(NOT(ISNA(MATCH($D1536,Define!$P$4:$P$68,0))),VLOOKUP(Data!D1536,DanhmucTK!$C$3:$F$500,4,0),"")</f>
        <v/>
      </c>
      <c r="R1536" s="162" t="str">
        <f>IFERROR(IF(NOT(ISNA(MATCH($E1536,Define!$P$4:$P$68,0))),Data!$L1536,IF(NOT(ISNA(MATCH($E1536,Define!$S$4:$S$68,0))),VLOOKUP($E1536,DanhmucTK!$C$3:$G$500,5,0),VLOOKUP($E1536,DanhmucTK!$C$3:$F$500,4,0))),"")</f>
        <v/>
      </c>
      <c r="S1536" s="163" t="str">
        <f>IF(NOT(ISNA(MATCH($E1536,Define!$P$4:$P$68,0))),VLOOKUP($E1536,DanhmucTK!$C$3:$F$500,4,0),"")</f>
        <v/>
      </c>
    </row>
    <row r="1537" spans="1:19" ht="18.75" customHeight="1" x14ac:dyDescent="0.2">
      <c r="A1537" s="12"/>
      <c r="B1537" s="13"/>
      <c r="C1537" s="14"/>
      <c r="D1537" s="15"/>
      <c r="E1537" s="15"/>
      <c r="F1537" s="16"/>
      <c r="G1537" s="15"/>
      <c r="H1537" s="16"/>
      <c r="I1537" s="16"/>
      <c r="J1537" s="13"/>
      <c r="K1537" s="13"/>
      <c r="L1537" s="13"/>
      <c r="M1537" s="13"/>
      <c r="N1537" s="16"/>
      <c r="O1537" s="144"/>
      <c r="P1537" s="160" t="str">
        <f>IFERROR(IF(NOT(ISNA(MATCH(D1537,Define!$P$4:$P$68,0))),Data!$L1537,IF(NOT(ISNA(MATCH(Data!D1537,Define!$S$4:$S$68,0))),VLOOKUP(Data!D1537,DanhmucTK!$C$3:$G$500,5,0),VLOOKUP(Data!D1537,DanhmucTK!$C$3:$F$500,4,0))),"")</f>
        <v/>
      </c>
      <c r="Q1537" s="161" t="str">
        <f>IF(NOT(ISNA(MATCH($D1537,Define!$P$4:$P$68,0))),VLOOKUP(Data!D1537,DanhmucTK!$C$3:$F$500,4,0),"")</f>
        <v/>
      </c>
      <c r="R1537" s="162" t="str">
        <f>IFERROR(IF(NOT(ISNA(MATCH($E1537,Define!$P$4:$P$68,0))),Data!$L1537,IF(NOT(ISNA(MATCH($E1537,Define!$S$4:$S$68,0))),VLOOKUP($E1537,DanhmucTK!$C$3:$G$500,5,0),VLOOKUP($E1537,DanhmucTK!$C$3:$F$500,4,0))),"")</f>
        <v/>
      </c>
      <c r="S1537" s="163" t="str">
        <f>IF(NOT(ISNA(MATCH($E1537,Define!$P$4:$P$68,0))),VLOOKUP($E1537,DanhmucTK!$C$3:$F$500,4,0),"")</f>
        <v/>
      </c>
    </row>
    <row r="1538" spans="1:19" ht="18.75" customHeight="1" x14ac:dyDescent="0.2">
      <c r="A1538" s="12"/>
      <c r="B1538" s="13"/>
      <c r="C1538" s="14"/>
      <c r="D1538" s="15"/>
      <c r="E1538" s="15"/>
      <c r="F1538" s="16"/>
      <c r="G1538" s="15"/>
      <c r="H1538" s="16"/>
      <c r="I1538" s="16"/>
      <c r="J1538" s="13"/>
      <c r="K1538" s="13"/>
      <c r="L1538" s="13"/>
      <c r="M1538" s="13"/>
      <c r="N1538" s="16"/>
      <c r="O1538" s="144"/>
      <c r="P1538" s="160" t="str">
        <f>IFERROR(IF(NOT(ISNA(MATCH(D1538,Define!$P$4:$P$68,0))),Data!$L1538,IF(NOT(ISNA(MATCH(Data!D1538,Define!$S$4:$S$68,0))),VLOOKUP(Data!D1538,DanhmucTK!$C$3:$G$500,5,0),VLOOKUP(Data!D1538,DanhmucTK!$C$3:$F$500,4,0))),"")</f>
        <v/>
      </c>
      <c r="Q1538" s="161" t="str">
        <f>IF(NOT(ISNA(MATCH($D1538,Define!$P$4:$P$68,0))),VLOOKUP(Data!D1538,DanhmucTK!$C$3:$F$500,4,0),"")</f>
        <v/>
      </c>
      <c r="R1538" s="162" t="str">
        <f>IFERROR(IF(NOT(ISNA(MATCH($E1538,Define!$P$4:$P$68,0))),Data!$L1538,IF(NOT(ISNA(MATCH($E1538,Define!$S$4:$S$68,0))),VLOOKUP($E1538,DanhmucTK!$C$3:$G$500,5,0),VLOOKUP($E1538,DanhmucTK!$C$3:$F$500,4,0))),"")</f>
        <v/>
      </c>
      <c r="S1538" s="163" t="str">
        <f>IF(NOT(ISNA(MATCH($E1538,Define!$P$4:$P$68,0))),VLOOKUP($E1538,DanhmucTK!$C$3:$F$500,4,0),"")</f>
        <v/>
      </c>
    </row>
    <row r="1539" spans="1:19" ht="18.75" customHeight="1" x14ac:dyDescent="0.2">
      <c r="A1539" s="12"/>
      <c r="B1539" s="13"/>
      <c r="C1539" s="14"/>
      <c r="D1539" s="15"/>
      <c r="E1539" s="15"/>
      <c r="F1539" s="16"/>
      <c r="G1539" s="15"/>
      <c r="H1539" s="16"/>
      <c r="I1539" s="16"/>
      <c r="J1539" s="13"/>
      <c r="K1539" s="13"/>
      <c r="L1539" s="13"/>
      <c r="M1539" s="13"/>
      <c r="N1539" s="16"/>
      <c r="O1539" s="144"/>
      <c r="P1539" s="160" t="str">
        <f>IFERROR(IF(NOT(ISNA(MATCH(D1539,Define!$P$4:$P$68,0))),Data!$L1539,IF(NOT(ISNA(MATCH(Data!D1539,Define!$S$4:$S$68,0))),VLOOKUP(Data!D1539,DanhmucTK!$C$3:$G$500,5,0),VLOOKUP(Data!D1539,DanhmucTK!$C$3:$F$500,4,0))),"")</f>
        <v/>
      </c>
      <c r="Q1539" s="161" t="str">
        <f>IF(NOT(ISNA(MATCH($D1539,Define!$P$4:$P$68,0))),VLOOKUP(Data!D1539,DanhmucTK!$C$3:$F$500,4,0),"")</f>
        <v/>
      </c>
      <c r="R1539" s="162" t="str">
        <f>IFERROR(IF(NOT(ISNA(MATCH($E1539,Define!$P$4:$P$68,0))),Data!$L1539,IF(NOT(ISNA(MATCH($E1539,Define!$S$4:$S$68,0))),VLOOKUP($E1539,DanhmucTK!$C$3:$G$500,5,0),VLOOKUP($E1539,DanhmucTK!$C$3:$F$500,4,0))),"")</f>
        <v/>
      </c>
      <c r="S1539" s="163" t="str">
        <f>IF(NOT(ISNA(MATCH($E1539,Define!$P$4:$P$68,0))),VLOOKUP($E1539,DanhmucTK!$C$3:$F$500,4,0),"")</f>
        <v/>
      </c>
    </row>
    <row r="1540" spans="1:19" ht="18.75" customHeight="1" x14ac:dyDescent="0.2">
      <c r="A1540" s="12"/>
      <c r="B1540" s="13"/>
      <c r="C1540" s="14"/>
      <c r="D1540" s="15"/>
      <c r="E1540" s="15"/>
      <c r="F1540" s="16"/>
      <c r="G1540" s="15"/>
      <c r="H1540" s="16"/>
      <c r="I1540" s="16"/>
      <c r="J1540" s="13"/>
      <c r="K1540" s="13"/>
      <c r="L1540" s="13"/>
      <c r="M1540" s="13"/>
      <c r="N1540" s="16"/>
      <c r="O1540" s="144"/>
      <c r="P1540" s="160" t="str">
        <f>IFERROR(IF(NOT(ISNA(MATCH(D1540,Define!$P$4:$P$68,0))),Data!$L1540,IF(NOT(ISNA(MATCH(Data!D1540,Define!$S$4:$S$68,0))),VLOOKUP(Data!D1540,DanhmucTK!$C$3:$G$500,5,0),VLOOKUP(Data!D1540,DanhmucTK!$C$3:$F$500,4,0))),"")</f>
        <v/>
      </c>
      <c r="Q1540" s="161" t="str">
        <f>IF(NOT(ISNA(MATCH($D1540,Define!$P$4:$P$68,0))),VLOOKUP(Data!D1540,DanhmucTK!$C$3:$F$500,4,0),"")</f>
        <v/>
      </c>
      <c r="R1540" s="162" t="str">
        <f>IFERROR(IF(NOT(ISNA(MATCH($E1540,Define!$P$4:$P$68,0))),Data!$L1540,IF(NOT(ISNA(MATCH($E1540,Define!$S$4:$S$68,0))),VLOOKUP($E1540,DanhmucTK!$C$3:$G$500,5,0),VLOOKUP($E1540,DanhmucTK!$C$3:$F$500,4,0))),"")</f>
        <v/>
      </c>
      <c r="S1540" s="163" t="str">
        <f>IF(NOT(ISNA(MATCH($E1540,Define!$P$4:$P$68,0))),VLOOKUP($E1540,DanhmucTK!$C$3:$F$500,4,0),"")</f>
        <v/>
      </c>
    </row>
    <row r="1541" spans="1:19" ht="18.75" customHeight="1" x14ac:dyDescent="0.2">
      <c r="A1541" s="12"/>
      <c r="B1541" s="13"/>
      <c r="C1541" s="14"/>
      <c r="D1541" s="15"/>
      <c r="E1541" s="15"/>
      <c r="F1541" s="16"/>
      <c r="G1541" s="15"/>
      <c r="H1541" s="16"/>
      <c r="I1541" s="16"/>
      <c r="J1541" s="13"/>
      <c r="K1541" s="13"/>
      <c r="L1541" s="13"/>
      <c r="M1541" s="13"/>
      <c r="N1541" s="16"/>
      <c r="O1541" s="144"/>
      <c r="P1541" s="160" t="str">
        <f>IFERROR(IF(NOT(ISNA(MATCH(D1541,Define!$P$4:$P$68,0))),Data!$L1541,IF(NOT(ISNA(MATCH(Data!D1541,Define!$S$4:$S$68,0))),VLOOKUP(Data!D1541,DanhmucTK!$C$3:$G$500,5,0),VLOOKUP(Data!D1541,DanhmucTK!$C$3:$F$500,4,0))),"")</f>
        <v/>
      </c>
      <c r="Q1541" s="161" t="str">
        <f>IF(NOT(ISNA(MATCH($D1541,Define!$P$4:$P$68,0))),VLOOKUP(Data!D1541,DanhmucTK!$C$3:$F$500,4,0),"")</f>
        <v/>
      </c>
      <c r="R1541" s="162" t="str">
        <f>IFERROR(IF(NOT(ISNA(MATCH($E1541,Define!$P$4:$P$68,0))),Data!$L1541,IF(NOT(ISNA(MATCH($E1541,Define!$S$4:$S$68,0))),VLOOKUP($E1541,DanhmucTK!$C$3:$G$500,5,0),VLOOKUP($E1541,DanhmucTK!$C$3:$F$500,4,0))),"")</f>
        <v/>
      </c>
      <c r="S1541" s="163" t="str">
        <f>IF(NOT(ISNA(MATCH($E1541,Define!$P$4:$P$68,0))),VLOOKUP($E1541,DanhmucTK!$C$3:$F$500,4,0),"")</f>
        <v/>
      </c>
    </row>
    <row r="1542" spans="1:19" ht="18.75" customHeight="1" x14ac:dyDescent="0.2">
      <c r="A1542" s="12"/>
      <c r="B1542" s="13"/>
      <c r="C1542" s="14"/>
      <c r="D1542" s="15"/>
      <c r="E1542" s="15"/>
      <c r="F1542" s="16"/>
      <c r="G1542" s="15"/>
      <c r="H1542" s="16"/>
      <c r="I1542" s="16"/>
      <c r="J1542" s="13"/>
      <c r="K1542" s="13"/>
      <c r="L1542" s="13"/>
      <c r="M1542" s="13"/>
      <c r="N1542" s="16"/>
      <c r="O1542" s="144"/>
      <c r="P1542" s="160" t="str">
        <f>IFERROR(IF(NOT(ISNA(MATCH(D1542,Define!$P$4:$P$68,0))),Data!$L1542,IF(NOT(ISNA(MATCH(Data!D1542,Define!$S$4:$S$68,0))),VLOOKUP(Data!D1542,DanhmucTK!$C$3:$G$500,5,0),VLOOKUP(Data!D1542,DanhmucTK!$C$3:$F$500,4,0))),"")</f>
        <v/>
      </c>
      <c r="Q1542" s="161" t="str">
        <f>IF(NOT(ISNA(MATCH($D1542,Define!$P$4:$P$68,0))),VLOOKUP(Data!D1542,DanhmucTK!$C$3:$F$500,4,0),"")</f>
        <v/>
      </c>
      <c r="R1542" s="162" t="str">
        <f>IFERROR(IF(NOT(ISNA(MATCH($E1542,Define!$P$4:$P$68,0))),Data!$L1542,IF(NOT(ISNA(MATCH($E1542,Define!$S$4:$S$68,0))),VLOOKUP($E1542,DanhmucTK!$C$3:$G$500,5,0),VLOOKUP($E1542,DanhmucTK!$C$3:$F$500,4,0))),"")</f>
        <v/>
      </c>
      <c r="S1542" s="163" t="str">
        <f>IF(NOT(ISNA(MATCH($E1542,Define!$P$4:$P$68,0))),VLOOKUP($E1542,DanhmucTK!$C$3:$F$500,4,0),"")</f>
        <v/>
      </c>
    </row>
    <row r="1543" spans="1:19" ht="18.75" customHeight="1" x14ac:dyDescent="0.2">
      <c r="A1543" s="12"/>
      <c r="B1543" s="13"/>
      <c r="C1543" s="14"/>
      <c r="D1543" s="15"/>
      <c r="E1543" s="15"/>
      <c r="F1543" s="16"/>
      <c r="G1543" s="15"/>
      <c r="H1543" s="16"/>
      <c r="I1543" s="16"/>
      <c r="J1543" s="13"/>
      <c r="K1543" s="13"/>
      <c r="L1543" s="13"/>
      <c r="M1543" s="13"/>
      <c r="N1543" s="16"/>
      <c r="O1543" s="144"/>
      <c r="P1543" s="160" t="str">
        <f>IFERROR(IF(NOT(ISNA(MATCH(D1543,Define!$P$4:$P$68,0))),Data!$L1543,IF(NOT(ISNA(MATCH(Data!D1543,Define!$S$4:$S$68,0))),VLOOKUP(Data!D1543,DanhmucTK!$C$3:$G$500,5,0),VLOOKUP(Data!D1543,DanhmucTK!$C$3:$F$500,4,0))),"")</f>
        <v/>
      </c>
      <c r="Q1543" s="161" t="str">
        <f>IF(NOT(ISNA(MATCH($D1543,Define!$P$4:$P$68,0))),VLOOKUP(Data!D1543,DanhmucTK!$C$3:$F$500,4,0),"")</f>
        <v/>
      </c>
      <c r="R1543" s="162" t="str">
        <f>IFERROR(IF(NOT(ISNA(MATCH($E1543,Define!$P$4:$P$68,0))),Data!$L1543,IF(NOT(ISNA(MATCH($E1543,Define!$S$4:$S$68,0))),VLOOKUP($E1543,DanhmucTK!$C$3:$G$500,5,0),VLOOKUP($E1543,DanhmucTK!$C$3:$F$500,4,0))),"")</f>
        <v/>
      </c>
      <c r="S1543" s="163" t="str">
        <f>IF(NOT(ISNA(MATCH($E1543,Define!$P$4:$P$68,0))),VLOOKUP($E1543,DanhmucTK!$C$3:$F$500,4,0),"")</f>
        <v/>
      </c>
    </row>
    <row r="1544" spans="1:19" ht="18.75" customHeight="1" x14ac:dyDescent="0.2">
      <c r="A1544" s="12"/>
      <c r="B1544" s="13"/>
      <c r="C1544" s="14"/>
      <c r="D1544" s="15"/>
      <c r="E1544" s="15"/>
      <c r="F1544" s="16"/>
      <c r="G1544" s="15"/>
      <c r="H1544" s="16"/>
      <c r="I1544" s="16"/>
      <c r="J1544" s="13"/>
      <c r="K1544" s="13"/>
      <c r="L1544" s="13"/>
      <c r="M1544" s="13"/>
      <c r="N1544" s="16"/>
      <c r="O1544" s="144"/>
      <c r="P1544" s="160" t="str">
        <f>IFERROR(IF(NOT(ISNA(MATCH(D1544,Define!$P$4:$P$68,0))),Data!$L1544,IF(NOT(ISNA(MATCH(Data!D1544,Define!$S$4:$S$68,0))),VLOOKUP(Data!D1544,DanhmucTK!$C$3:$G$500,5,0),VLOOKUP(Data!D1544,DanhmucTK!$C$3:$F$500,4,0))),"")</f>
        <v/>
      </c>
      <c r="Q1544" s="161" t="str">
        <f>IF(NOT(ISNA(MATCH($D1544,Define!$P$4:$P$68,0))),VLOOKUP(Data!D1544,DanhmucTK!$C$3:$F$500,4,0),"")</f>
        <v/>
      </c>
      <c r="R1544" s="162" t="str">
        <f>IFERROR(IF(NOT(ISNA(MATCH($E1544,Define!$P$4:$P$68,0))),Data!$L1544,IF(NOT(ISNA(MATCH($E1544,Define!$S$4:$S$68,0))),VLOOKUP($E1544,DanhmucTK!$C$3:$G$500,5,0),VLOOKUP($E1544,DanhmucTK!$C$3:$F$500,4,0))),"")</f>
        <v/>
      </c>
      <c r="S1544" s="163" t="str">
        <f>IF(NOT(ISNA(MATCH($E1544,Define!$P$4:$P$68,0))),VLOOKUP($E1544,DanhmucTK!$C$3:$F$500,4,0),"")</f>
        <v/>
      </c>
    </row>
    <row r="1545" spans="1:19" ht="18.75" customHeight="1" x14ac:dyDescent="0.2">
      <c r="A1545" s="12"/>
      <c r="B1545" s="13"/>
      <c r="C1545" s="14"/>
      <c r="D1545" s="15"/>
      <c r="E1545" s="15"/>
      <c r="F1545" s="16"/>
      <c r="G1545" s="15"/>
      <c r="H1545" s="16"/>
      <c r="I1545" s="16"/>
      <c r="J1545" s="13"/>
      <c r="K1545" s="13"/>
      <c r="L1545" s="13"/>
      <c r="M1545" s="13"/>
      <c r="N1545" s="16"/>
      <c r="O1545" s="144"/>
      <c r="P1545" s="160" t="str">
        <f>IFERROR(IF(NOT(ISNA(MATCH(D1545,Define!$P$4:$P$68,0))),Data!$L1545,IF(NOT(ISNA(MATCH(Data!D1545,Define!$S$4:$S$68,0))),VLOOKUP(Data!D1545,DanhmucTK!$C$3:$G$500,5,0),VLOOKUP(Data!D1545,DanhmucTK!$C$3:$F$500,4,0))),"")</f>
        <v/>
      </c>
      <c r="Q1545" s="161" t="str">
        <f>IF(NOT(ISNA(MATCH($D1545,Define!$P$4:$P$68,0))),VLOOKUP(Data!D1545,DanhmucTK!$C$3:$F$500,4,0),"")</f>
        <v/>
      </c>
      <c r="R1545" s="162" t="str">
        <f>IFERROR(IF(NOT(ISNA(MATCH($E1545,Define!$P$4:$P$68,0))),Data!$L1545,IF(NOT(ISNA(MATCH($E1545,Define!$S$4:$S$68,0))),VLOOKUP($E1545,DanhmucTK!$C$3:$G$500,5,0),VLOOKUP($E1545,DanhmucTK!$C$3:$F$500,4,0))),"")</f>
        <v/>
      </c>
      <c r="S1545" s="163" t="str">
        <f>IF(NOT(ISNA(MATCH($E1545,Define!$P$4:$P$68,0))),VLOOKUP($E1545,DanhmucTK!$C$3:$F$500,4,0),"")</f>
        <v/>
      </c>
    </row>
    <row r="1546" spans="1:19" ht="18.75" customHeight="1" x14ac:dyDescent="0.2">
      <c r="A1546" s="12"/>
      <c r="B1546" s="13"/>
      <c r="C1546" s="14"/>
      <c r="D1546" s="15"/>
      <c r="E1546" s="15"/>
      <c r="F1546" s="16"/>
      <c r="G1546" s="15"/>
      <c r="H1546" s="16"/>
      <c r="I1546" s="16"/>
      <c r="J1546" s="13"/>
      <c r="K1546" s="13"/>
      <c r="L1546" s="13"/>
      <c r="M1546" s="13"/>
      <c r="N1546" s="16"/>
      <c r="O1546" s="144"/>
      <c r="P1546" s="160" t="str">
        <f>IFERROR(IF(NOT(ISNA(MATCH(D1546,Define!$P$4:$P$68,0))),Data!$L1546,IF(NOT(ISNA(MATCH(Data!D1546,Define!$S$4:$S$68,0))),VLOOKUP(Data!D1546,DanhmucTK!$C$3:$G$500,5,0),VLOOKUP(Data!D1546,DanhmucTK!$C$3:$F$500,4,0))),"")</f>
        <v/>
      </c>
      <c r="Q1546" s="161" t="str">
        <f>IF(NOT(ISNA(MATCH($D1546,Define!$P$4:$P$68,0))),VLOOKUP(Data!D1546,DanhmucTK!$C$3:$F$500,4,0),"")</f>
        <v/>
      </c>
      <c r="R1546" s="162" t="str">
        <f>IFERROR(IF(NOT(ISNA(MATCH($E1546,Define!$P$4:$P$68,0))),Data!$L1546,IF(NOT(ISNA(MATCH($E1546,Define!$S$4:$S$68,0))),VLOOKUP($E1546,DanhmucTK!$C$3:$G$500,5,0),VLOOKUP($E1546,DanhmucTK!$C$3:$F$500,4,0))),"")</f>
        <v/>
      </c>
      <c r="S1546" s="163" t="str">
        <f>IF(NOT(ISNA(MATCH($E1546,Define!$P$4:$P$68,0))),VLOOKUP($E1546,DanhmucTK!$C$3:$F$500,4,0),"")</f>
        <v/>
      </c>
    </row>
    <row r="1547" spans="1:19" ht="18.75" customHeight="1" x14ac:dyDescent="0.2">
      <c r="A1547" s="12"/>
      <c r="B1547" s="13"/>
      <c r="C1547" s="14"/>
      <c r="D1547" s="15"/>
      <c r="E1547" s="15"/>
      <c r="F1547" s="16"/>
      <c r="G1547" s="15"/>
      <c r="H1547" s="16"/>
      <c r="I1547" s="16"/>
      <c r="J1547" s="13"/>
      <c r="K1547" s="13"/>
      <c r="L1547" s="13"/>
      <c r="M1547" s="13"/>
      <c r="N1547" s="16"/>
      <c r="O1547" s="144"/>
      <c r="P1547" s="160" t="str">
        <f>IFERROR(IF(NOT(ISNA(MATCH(D1547,Define!$P$4:$P$68,0))),Data!$L1547,IF(NOT(ISNA(MATCH(Data!D1547,Define!$S$4:$S$68,0))),VLOOKUP(Data!D1547,DanhmucTK!$C$3:$G$500,5,0),VLOOKUP(Data!D1547,DanhmucTK!$C$3:$F$500,4,0))),"")</f>
        <v/>
      </c>
      <c r="Q1547" s="161" t="str">
        <f>IF(NOT(ISNA(MATCH($D1547,Define!$P$4:$P$68,0))),VLOOKUP(Data!D1547,DanhmucTK!$C$3:$F$500,4,0),"")</f>
        <v/>
      </c>
      <c r="R1547" s="162" t="str">
        <f>IFERROR(IF(NOT(ISNA(MATCH($E1547,Define!$P$4:$P$68,0))),Data!$L1547,IF(NOT(ISNA(MATCH($E1547,Define!$S$4:$S$68,0))),VLOOKUP($E1547,DanhmucTK!$C$3:$G$500,5,0),VLOOKUP($E1547,DanhmucTK!$C$3:$F$500,4,0))),"")</f>
        <v/>
      </c>
      <c r="S1547" s="163" t="str">
        <f>IF(NOT(ISNA(MATCH($E1547,Define!$P$4:$P$68,0))),VLOOKUP($E1547,DanhmucTK!$C$3:$F$500,4,0),"")</f>
        <v/>
      </c>
    </row>
    <row r="1548" spans="1:19" ht="18.75" customHeight="1" x14ac:dyDescent="0.2">
      <c r="A1548" s="12"/>
      <c r="B1548" s="13"/>
      <c r="C1548" s="14"/>
      <c r="D1548" s="15"/>
      <c r="E1548" s="15"/>
      <c r="F1548" s="16"/>
      <c r="G1548" s="15"/>
      <c r="H1548" s="16"/>
      <c r="I1548" s="16"/>
      <c r="J1548" s="13"/>
      <c r="K1548" s="13"/>
      <c r="L1548" s="13"/>
      <c r="M1548" s="13"/>
      <c r="N1548" s="16"/>
      <c r="O1548" s="144"/>
      <c r="P1548" s="160" t="str">
        <f>IFERROR(IF(NOT(ISNA(MATCH(D1548,Define!$P$4:$P$68,0))),Data!$L1548,IF(NOT(ISNA(MATCH(Data!D1548,Define!$S$4:$S$68,0))),VLOOKUP(Data!D1548,DanhmucTK!$C$3:$G$500,5,0),VLOOKUP(Data!D1548,DanhmucTK!$C$3:$F$500,4,0))),"")</f>
        <v/>
      </c>
      <c r="Q1548" s="161" t="str">
        <f>IF(NOT(ISNA(MATCH($D1548,Define!$P$4:$P$68,0))),VLOOKUP(Data!D1548,DanhmucTK!$C$3:$F$500,4,0),"")</f>
        <v/>
      </c>
      <c r="R1548" s="162" t="str">
        <f>IFERROR(IF(NOT(ISNA(MATCH($E1548,Define!$P$4:$P$68,0))),Data!$L1548,IF(NOT(ISNA(MATCH($E1548,Define!$S$4:$S$68,0))),VLOOKUP($E1548,DanhmucTK!$C$3:$G$500,5,0),VLOOKUP($E1548,DanhmucTK!$C$3:$F$500,4,0))),"")</f>
        <v/>
      </c>
      <c r="S1548" s="163" t="str">
        <f>IF(NOT(ISNA(MATCH($E1548,Define!$P$4:$P$68,0))),VLOOKUP($E1548,DanhmucTK!$C$3:$F$500,4,0),"")</f>
        <v/>
      </c>
    </row>
    <row r="1549" spans="1:19" ht="18.75" customHeight="1" x14ac:dyDescent="0.2">
      <c r="A1549" s="12"/>
      <c r="B1549" s="13"/>
      <c r="C1549" s="14"/>
      <c r="D1549" s="15"/>
      <c r="E1549" s="15"/>
      <c r="F1549" s="16"/>
      <c r="G1549" s="15"/>
      <c r="H1549" s="16"/>
      <c r="I1549" s="16"/>
      <c r="J1549" s="13"/>
      <c r="K1549" s="13"/>
      <c r="L1549" s="13"/>
      <c r="M1549" s="13"/>
      <c r="N1549" s="16"/>
      <c r="O1549" s="144"/>
      <c r="P1549" s="160" t="str">
        <f>IFERROR(IF(NOT(ISNA(MATCH(D1549,Define!$P$4:$P$68,0))),Data!$L1549,IF(NOT(ISNA(MATCH(Data!D1549,Define!$S$4:$S$68,0))),VLOOKUP(Data!D1549,DanhmucTK!$C$3:$G$500,5,0),VLOOKUP(Data!D1549,DanhmucTK!$C$3:$F$500,4,0))),"")</f>
        <v/>
      </c>
      <c r="Q1549" s="161" t="str">
        <f>IF(NOT(ISNA(MATCH($D1549,Define!$P$4:$P$68,0))),VLOOKUP(Data!D1549,DanhmucTK!$C$3:$F$500,4,0),"")</f>
        <v/>
      </c>
      <c r="R1549" s="162" t="str">
        <f>IFERROR(IF(NOT(ISNA(MATCH($E1549,Define!$P$4:$P$68,0))),Data!$L1549,IF(NOT(ISNA(MATCH($E1549,Define!$S$4:$S$68,0))),VLOOKUP($E1549,DanhmucTK!$C$3:$G$500,5,0),VLOOKUP($E1549,DanhmucTK!$C$3:$F$500,4,0))),"")</f>
        <v/>
      </c>
      <c r="S1549" s="163" t="str">
        <f>IF(NOT(ISNA(MATCH($E1549,Define!$P$4:$P$68,0))),VLOOKUP($E1549,DanhmucTK!$C$3:$F$500,4,0),"")</f>
        <v/>
      </c>
    </row>
    <row r="1550" spans="1:19" ht="18.75" customHeight="1" x14ac:dyDescent="0.2">
      <c r="A1550" s="12"/>
      <c r="B1550" s="13"/>
      <c r="C1550" s="14"/>
      <c r="D1550" s="15"/>
      <c r="E1550" s="15"/>
      <c r="F1550" s="16"/>
      <c r="G1550" s="15"/>
      <c r="H1550" s="16"/>
      <c r="I1550" s="16"/>
      <c r="J1550" s="13"/>
      <c r="K1550" s="13"/>
      <c r="L1550" s="13"/>
      <c r="M1550" s="13"/>
      <c r="N1550" s="16"/>
      <c r="O1550" s="144"/>
      <c r="P1550" s="160" t="str">
        <f>IFERROR(IF(NOT(ISNA(MATCH(D1550,Define!$P$4:$P$68,0))),Data!$L1550,IF(NOT(ISNA(MATCH(Data!D1550,Define!$S$4:$S$68,0))),VLOOKUP(Data!D1550,DanhmucTK!$C$3:$G$500,5,0),VLOOKUP(Data!D1550,DanhmucTK!$C$3:$F$500,4,0))),"")</f>
        <v/>
      </c>
      <c r="Q1550" s="161" t="str">
        <f>IF(NOT(ISNA(MATCH($D1550,Define!$P$4:$P$68,0))),VLOOKUP(Data!D1550,DanhmucTK!$C$3:$F$500,4,0),"")</f>
        <v/>
      </c>
      <c r="R1550" s="162" t="str">
        <f>IFERROR(IF(NOT(ISNA(MATCH($E1550,Define!$P$4:$P$68,0))),Data!$L1550,IF(NOT(ISNA(MATCH($E1550,Define!$S$4:$S$68,0))),VLOOKUP($E1550,DanhmucTK!$C$3:$G$500,5,0),VLOOKUP($E1550,DanhmucTK!$C$3:$F$500,4,0))),"")</f>
        <v/>
      </c>
      <c r="S1550" s="163" t="str">
        <f>IF(NOT(ISNA(MATCH($E1550,Define!$P$4:$P$68,0))),VLOOKUP($E1550,DanhmucTK!$C$3:$F$500,4,0),"")</f>
        <v/>
      </c>
    </row>
    <row r="1551" spans="1:19" ht="18.75" customHeight="1" x14ac:dyDescent="0.2">
      <c r="A1551" s="12"/>
      <c r="B1551" s="13"/>
      <c r="C1551" s="14"/>
      <c r="D1551" s="15"/>
      <c r="E1551" s="15"/>
      <c r="F1551" s="16"/>
      <c r="G1551" s="15"/>
      <c r="H1551" s="16"/>
      <c r="I1551" s="16"/>
      <c r="J1551" s="13"/>
      <c r="K1551" s="13"/>
      <c r="L1551" s="13"/>
      <c r="M1551" s="13"/>
      <c r="N1551" s="16"/>
      <c r="O1551" s="144"/>
      <c r="P1551" s="160" t="str">
        <f>IFERROR(IF(NOT(ISNA(MATCH(D1551,Define!$P$4:$P$68,0))),Data!$L1551,IF(NOT(ISNA(MATCH(Data!D1551,Define!$S$4:$S$68,0))),VLOOKUP(Data!D1551,DanhmucTK!$C$3:$G$500,5,0),VLOOKUP(Data!D1551,DanhmucTK!$C$3:$F$500,4,0))),"")</f>
        <v/>
      </c>
      <c r="Q1551" s="161" t="str">
        <f>IF(NOT(ISNA(MATCH($D1551,Define!$P$4:$P$68,0))),VLOOKUP(Data!D1551,DanhmucTK!$C$3:$F$500,4,0),"")</f>
        <v/>
      </c>
      <c r="R1551" s="162" t="str">
        <f>IFERROR(IF(NOT(ISNA(MATCH($E1551,Define!$P$4:$P$68,0))),Data!$L1551,IF(NOT(ISNA(MATCH($E1551,Define!$S$4:$S$68,0))),VLOOKUP($E1551,DanhmucTK!$C$3:$G$500,5,0),VLOOKUP($E1551,DanhmucTK!$C$3:$F$500,4,0))),"")</f>
        <v/>
      </c>
      <c r="S1551" s="163" t="str">
        <f>IF(NOT(ISNA(MATCH($E1551,Define!$P$4:$P$68,0))),VLOOKUP($E1551,DanhmucTK!$C$3:$F$500,4,0),"")</f>
        <v/>
      </c>
    </row>
    <row r="1552" spans="1:19" ht="18.75" customHeight="1" x14ac:dyDescent="0.2">
      <c r="A1552" s="12"/>
      <c r="B1552" s="13"/>
      <c r="C1552" s="14"/>
      <c r="D1552" s="15"/>
      <c r="E1552" s="15"/>
      <c r="F1552" s="16"/>
      <c r="G1552" s="15"/>
      <c r="H1552" s="16"/>
      <c r="I1552" s="16"/>
      <c r="J1552" s="13"/>
      <c r="K1552" s="13"/>
      <c r="L1552" s="13"/>
      <c r="M1552" s="13"/>
      <c r="N1552" s="16"/>
      <c r="O1552" s="144"/>
      <c r="P1552" s="160" t="str">
        <f>IFERROR(IF(NOT(ISNA(MATCH(D1552,Define!$P$4:$P$68,0))),Data!$L1552,IF(NOT(ISNA(MATCH(Data!D1552,Define!$S$4:$S$68,0))),VLOOKUP(Data!D1552,DanhmucTK!$C$3:$G$500,5,0),VLOOKUP(Data!D1552,DanhmucTK!$C$3:$F$500,4,0))),"")</f>
        <v/>
      </c>
      <c r="Q1552" s="161" t="str">
        <f>IF(NOT(ISNA(MATCH($D1552,Define!$P$4:$P$68,0))),VLOOKUP(Data!D1552,DanhmucTK!$C$3:$F$500,4,0),"")</f>
        <v/>
      </c>
      <c r="R1552" s="162" t="str">
        <f>IFERROR(IF(NOT(ISNA(MATCH($E1552,Define!$P$4:$P$68,0))),Data!$L1552,IF(NOT(ISNA(MATCH($E1552,Define!$S$4:$S$68,0))),VLOOKUP($E1552,DanhmucTK!$C$3:$G$500,5,0),VLOOKUP($E1552,DanhmucTK!$C$3:$F$500,4,0))),"")</f>
        <v/>
      </c>
      <c r="S1552" s="163" t="str">
        <f>IF(NOT(ISNA(MATCH($E1552,Define!$P$4:$P$68,0))),VLOOKUP($E1552,DanhmucTK!$C$3:$F$500,4,0),"")</f>
        <v/>
      </c>
    </row>
    <row r="1553" spans="1:19" ht="18.75" customHeight="1" x14ac:dyDescent="0.2">
      <c r="A1553" s="12"/>
      <c r="B1553" s="13"/>
      <c r="C1553" s="14"/>
      <c r="D1553" s="15"/>
      <c r="E1553" s="15"/>
      <c r="F1553" s="16"/>
      <c r="G1553" s="15"/>
      <c r="H1553" s="16"/>
      <c r="I1553" s="16"/>
      <c r="J1553" s="13"/>
      <c r="K1553" s="13"/>
      <c r="L1553" s="13"/>
      <c r="M1553" s="13"/>
      <c r="N1553" s="16"/>
      <c r="O1553" s="144"/>
      <c r="P1553" s="160" t="str">
        <f>IFERROR(IF(NOT(ISNA(MATCH(D1553,Define!$P$4:$P$68,0))),Data!$L1553,IF(NOT(ISNA(MATCH(Data!D1553,Define!$S$4:$S$68,0))),VLOOKUP(Data!D1553,DanhmucTK!$C$3:$G$500,5,0),VLOOKUP(Data!D1553,DanhmucTK!$C$3:$F$500,4,0))),"")</f>
        <v/>
      </c>
      <c r="Q1553" s="161" t="str">
        <f>IF(NOT(ISNA(MATCH($D1553,Define!$P$4:$P$68,0))),VLOOKUP(Data!D1553,DanhmucTK!$C$3:$F$500,4,0),"")</f>
        <v/>
      </c>
      <c r="R1553" s="162" t="str">
        <f>IFERROR(IF(NOT(ISNA(MATCH($E1553,Define!$P$4:$P$68,0))),Data!$L1553,IF(NOT(ISNA(MATCH($E1553,Define!$S$4:$S$68,0))),VLOOKUP($E1553,DanhmucTK!$C$3:$G$500,5,0),VLOOKUP($E1553,DanhmucTK!$C$3:$F$500,4,0))),"")</f>
        <v/>
      </c>
      <c r="S1553" s="163" t="str">
        <f>IF(NOT(ISNA(MATCH($E1553,Define!$P$4:$P$68,0))),VLOOKUP($E1553,DanhmucTK!$C$3:$F$500,4,0),"")</f>
        <v/>
      </c>
    </row>
    <row r="1554" spans="1:19" ht="18.75" customHeight="1" x14ac:dyDescent="0.2">
      <c r="A1554" s="12"/>
      <c r="B1554" s="13"/>
      <c r="C1554" s="14"/>
      <c r="D1554" s="15"/>
      <c r="E1554" s="15"/>
      <c r="F1554" s="16"/>
      <c r="G1554" s="15"/>
      <c r="H1554" s="16"/>
      <c r="I1554" s="16"/>
      <c r="J1554" s="13"/>
      <c r="K1554" s="13"/>
      <c r="L1554" s="13"/>
      <c r="M1554" s="13"/>
      <c r="N1554" s="16"/>
      <c r="O1554" s="144"/>
      <c r="P1554" s="160" t="str">
        <f>IFERROR(IF(NOT(ISNA(MATCH(D1554,Define!$P$4:$P$68,0))),Data!$L1554,IF(NOT(ISNA(MATCH(Data!D1554,Define!$S$4:$S$68,0))),VLOOKUP(Data!D1554,DanhmucTK!$C$3:$G$500,5,0),VLOOKUP(Data!D1554,DanhmucTK!$C$3:$F$500,4,0))),"")</f>
        <v/>
      </c>
      <c r="Q1554" s="161" t="str">
        <f>IF(NOT(ISNA(MATCH($D1554,Define!$P$4:$P$68,0))),VLOOKUP(Data!D1554,DanhmucTK!$C$3:$F$500,4,0),"")</f>
        <v/>
      </c>
      <c r="R1554" s="162" t="str">
        <f>IFERROR(IF(NOT(ISNA(MATCH($E1554,Define!$P$4:$P$68,0))),Data!$L1554,IF(NOT(ISNA(MATCH($E1554,Define!$S$4:$S$68,0))),VLOOKUP($E1554,DanhmucTK!$C$3:$G$500,5,0),VLOOKUP($E1554,DanhmucTK!$C$3:$F$500,4,0))),"")</f>
        <v/>
      </c>
      <c r="S1554" s="163" t="str">
        <f>IF(NOT(ISNA(MATCH($E1554,Define!$P$4:$P$68,0))),VLOOKUP($E1554,DanhmucTK!$C$3:$F$500,4,0),"")</f>
        <v/>
      </c>
    </row>
    <row r="1555" spans="1:19" ht="18.75" customHeight="1" x14ac:dyDescent="0.2">
      <c r="A1555" s="12"/>
      <c r="B1555" s="13"/>
      <c r="C1555" s="14"/>
      <c r="D1555" s="15"/>
      <c r="E1555" s="15"/>
      <c r="F1555" s="16"/>
      <c r="G1555" s="15"/>
      <c r="H1555" s="16"/>
      <c r="I1555" s="16"/>
      <c r="J1555" s="13"/>
      <c r="K1555" s="13"/>
      <c r="L1555" s="13"/>
      <c r="M1555" s="13"/>
      <c r="N1555" s="16"/>
      <c r="O1555" s="144"/>
      <c r="P1555" s="160" t="str">
        <f>IFERROR(IF(NOT(ISNA(MATCH(D1555,Define!$P$4:$P$68,0))),Data!$L1555,IF(NOT(ISNA(MATCH(Data!D1555,Define!$S$4:$S$68,0))),VLOOKUP(Data!D1555,DanhmucTK!$C$3:$G$500,5,0),VLOOKUP(Data!D1555,DanhmucTK!$C$3:$F$500,4,0))),"")</f>
        <v/>
      </c>
      <c r="Q1555" s="161" t="str">
        <f>IF(NOT(ISNA(MATCH($D1555,Define!$P$4:$P$68,0))),VLOOKUP(Data!D1555,DanhmucTK!$C$3:$F$500,4,0),"")</f>
        <v/>
      </c>
      <c r="R1555" s="162" t="str">
        <f>IFERROR(IF(NOT(ISNA(MATCH($E1555,Define!$P$4:$P$68,0))),Data!$L1555,IF(NOT(ISNA(MATCH($E1555,Define!$S$4:$S$68,0))),VLOOKUP($E1555,DanhmucTK!$C$3:$G$500,5,0),VLOOKUP($E1555,DanhmucTK!$C$3:$F$500,4,0))),"")</f>
        <v/>
      </c>
      <c r="S1555" s="163" t="str">
        <f>IF(NOT(ISNA(MATCH($E1555,Define!$P$4:$P$68,0))),VLOOKUP($E1555,DanhmucTK!$C$3:$F$500,4,0),"")</f>
        <v/>
      </c>
    </row>
    <row r="1556" spans="1:19" ht="18.75" customHeight="1" x14ac:dyDescent="0.2">
      <c r="A1556" s="12"/>
      <c r="B1556" s="13"/>
      <c r="C1556" s="14"/>
      <c r="D1556" s="15"/>
      <c r="E1556" s="15"/>
      <c r="F1556" s="16"/>
      <c r="G1556" s="15"/>
      <c r="H1556" s="16"/>
      <c r="I1556" s="16"/>
      <c r="J1556" s="13"/>
      <c r="K1556" s="13"/>
      <c r="L1556" s="13"/>
      <c r="M1556" s="13"/>
      <c r="N1556" s="16"/>
      <c r="O1556" s="144"/>
      <c r="P1556" s="160" t="str">
        <f>IFERROR(IF(NOT(ISNA(MATCH(D1556,Define!$P$4:$P$68,0))),Data!$L1556,IF(NOT(ISNA(MATCH(Data!D1556,Define!$S$4:$S$68,0))),VLOOKUP(Data!D1556,DanhmucTK!$C$3:$G$500,5,0),VLOOKUP(Data!D1556,DanhmucTK!$C$3:$F$500,4,0))),"")</f>
        <v/>
      </c>
      <c r="Q1556" s="161" t="str">
        <f>IF(NOT(ISNA(MATCH($D1556,Define!$P$4:$P$68,0))),VLOOKUP(Data!D1556,DanhmucTK!$C$3:$F$500,4,0),"")</f>
        <v/>
      </c>
      <c r="R1556" s="162" t="str">
        <f>IFERROR(IF(NOT(ISNA(MATCH($E1556,Define!$P$4:$P$68,0))),Data!$L1556,IF(NOT(ISNA(MATCH($E1556,Define!$S$4:$S$68,0))),VLOOKUP($E1556,DanhmucTK!$C$3:$G$500,5,0),VLOOKUP($E1556,DanhmucTK!$C$3:$F$500,4,0))),"")</f>
        <v/>
      </c>
      <c r="S1556" s="163" t="str">
        <f>IF(NOT(ISNA(MATCH($E1556,Define!$P$4:$P$68,0))),VLOOKUP($E1556,DanhmucTK!$C$3:$F$500,4,0),"")</f>
        <v/>
      </c>
    </row>
    <row r="1557" spans="1:19" ht="18.75" customHeight="1" x14ac:dyDescent="0.2">
      <c r="A1557" s="12"/>
      <c r="B1557" s="13"/>
      <c r="C1557" s="14"/>
      <c r="D1557" s="15"/>
      <c r="E1557" s="15"/>
      <c r="F1557" s="16"/>
      <c r="G1557" s="15"/>
      <c r="H1557" s="16"/>
      <c r="I1557" s="16"/>
      <c r="J1557" s="13"/>
      <c r="K1557" s="13"/>
      <c r="L1557" s="13"/>
      <c r="M1557" s="13"/>
      <c r="N1557" s="16"/>
      <c r="O1557" s="144"/>
      <c r="P1557" s="160" t="str">
        <f>IFERROR(IF(NOT(ISNA(MATCH(D1557,Define!$P$4:$P$68,0))),Data!$L1557,IF(NOT(ISNA(MATCH(Data!D1557,Define!$S$4:$S$68,0))),VLOOKUP(Data!D1557,DanhmucTK!$C$3:$G$500,5,0),VLOOKUP(Data!D1557,DanhmucTK!$C$3:$F$500,4,0))),"")</f>
        <v/>
      </c>
      <c r="Q1557" s="161" t="str">
        <f>IF(NOT(ISNA(MATCH($D1557,Define!$P$4:$P$68,0))),VLOOKUP(Data!D1557,DanhmucTK!$C$3:$F$500,4,0),"")</f>
        <v/>
      </c>
      <c r="R1557" s="162" t="str">
        <f>IFERROR(IF(NOT(ISNA(MATCH($E1557,Define!$P$4:$P$68,0))),Data!$L1557,IF(NOT(ISNA(MATCH($E1557,Define!$S$4:$S$68,0))),VLOOKUP($E1557,DanhmucTK!$C$3:$G$500,5,0),VLOOKUP($E1557,DanhmucTK!$C$3:$F$500,4,0))),"")</f>
        <v/>
      </c>
      <c r="S1557" s="163" t="str">
        <f>IF(NOT(ISNA(MATCH($E1557,Define!$P$4:$P$68,0))),VLOOKUP($E1557,DanhmucTK!$C$3:$F$500,4,0),"")</f>
        <v/>
      </c>
    </row>
    <row r="1558" spans="1:19" ht="18.75" customHeight="1" x14ac:dyDescent="0.2">
      <c r="A1558" s="12"/>
      <c r="B1558" s="13"/>
      <c r="C1558" s="14"/>
      <c r="D1558" s="15"/>
      <c r="E1558" s="15"/>
      <c r="F1558" s="16"/>
      <c r="G1558" s="15"/>
      <c r="H1558" s="16"/>
      <c r="I1558" s="16"/>
      <c r="J1558" s="13"/>
      <c r="K1558" s="13"/>
      <c r="L1558" s="13"/>
      <c r="M1558" s="13"/>
      <c r="N1558" s="16"/>
      <c r="O1558" s="144"/>
      <c r="P1558" s="160" t="str">
        <f>IFERROR(IF(NOT(ISNA(MATCH(D1558,Define!$P$4:$P$68,0))),Data!$L1558,IF(NOT(ISNA(MATCH(Data!D1558,Define!$S$4:$S$68,0))),VLOOKUP(Data!D1558,DanhmucTK!$C$3:$G$500,5,0),VLOOKUP(Data!D1558,DanhmucTK!$C$3:$F$500,4,0))),"")</f>
        <v/>
      </c>
      <c r="Q1558" s="161" t="str">
        <f>IF(NOT(ISNA(MATCH($D1558,Define!$P$4:$P$68,0))),VLOOKUP(Data!D1558,DanhmucTK!$C$3:$F$500,4,0),"")</f>
        <v/>
      </c>
      <c r="R1558" s="162" t="str">
        <f>IFERROR(IF(NOT(ISNA(MATCH($E1558,Define!$P$4:$P$68,0))),Data!$L1558,IF(NOT(ISNA(MATCH($E1558,Define!$S$4:$S$68,0))),VLOOKUP($E1558,DanhmucTK!$C$3:$G$500,5,0),VLOOKUP($E1558,DanhmucTK!$C$3:$F$500,4,0))),"")</f>
        <v/>
      </c>
      <c r="S1558" s="163" t="str">
        <f>IF(NOT(ISNA(MATCH($E1558,Define!$P$4:$P$68,0))),VLOOKUP($E1558,DanhmucTK!$C$3:$F$500,4,0),"")</f>
        <v/>
      </c>
    </row>
    <row r="1559" spans="1:19" ht="18.75" customHeight="1" x14ac:dyDescent="0.2">
      <c r="A1559" s="12"/>
      <c r="B1559" s="13"/>
      <c r="C1559" s="14"/>
      <c r="D1559" s="15"/>
      <c r="E1559" s="15"/>
      <c r="F1559" s="16"/>
      <c r="G1559" s="15"/>
      <c r="H1559" s="16"/>
      <c r="I1559" s="16"/>
      <c r="J1559" s="13"/>
      <c r="K1559" s="13"/>
      <c r="L1559" s="13"/>
      <c r="M1559" s="13"/>
      <c r="N1559" s="16"/>
      <c r="O1559" s="144"/>
      <c r="P1559" s="160" t="str">
        <f>IFERROR(IF(NOT(ISNA(MATCH(D1559,Define!$P$4:$P$68,0))),Data!$L1559,IF(NOT(ISNA(MATCH(Data!D1559,Define!$S$4:$S$68,0))),VLOOKUP(Data!D1559,DanhmucTK!$C$3:$G$500,5,0),VLOOKUP(Data!D1559,DanhmucTK!$C$3:$F$500,4,0))),"")</f>
        <v/>
      </c>
      <c r="Q1559" s="161" t="str">
        <f>IF(NOT(ISNA(MATCH($D1559,Define!$P$4:$P$68,0))),VLOOKUP(Data!D1559,DanhmucTK!$C$3:$F$500,4,0),"")</f>
        <v/>
      </c>
      <c r="R1559" s="162" t="str">
        <f>IFERROR(IF(NOT(ISNA(MATCH($E1559,Define!$P$4:$P$68,0))),Data!$L1559,IF(NOT(ISNA(MATCH($E1559,Define!$S$4:$S$68,0))),VLOOKUP($E1559,DanhmucTK!$C$3:$G$500,5,0),VLOOKUP($E1559,DanhmucTK!$C$3:$F$500,4,0))),"")</f>
        <v/>
      </c>
      <c r="S1559" s="163" t="str">
        <f>IF(NOT(ISNA(MATCH($E1559,Define!$P$4:$P$68,0))),VLOOKUP($E1559,DanhmucTK!$C$3:$F$500,4,0),"")</f>
        <v/>
      </c>
    </row>
    <row r="1560" spans="1:19" ht="18.75" customHeight="1" x14ac:dyDescent="0.2">
      <c r="A1560" s="12"/>
      <c r="B1560" s="13"/>
      <c r="C1560" s="14"/>
      <c r="D1560" s="15"/>
      <c r="E1560" s="15"/>
      <c r="F1560" s="16"/>
      <c r="G1560" s="15"/>
      <c r="H1560" s="16"/>
      <c r="I1560" s="16"/>
      <c r="J1560" s="13"/>
      <c r="K1560" s="13"/>
      <c r="L1560" s="13"/>
      <c r="M1560" s="13"/>
      <c r="N1560" s="16"/>
      <c r="O1560" s="144"/>
      <c r="P1560" s="160" t="str">
        <f>IFERROR(IF(NOT(ISNA(MATCH(D1560,Define!$P$4:$P$68,0))),Data!$L1560,IF(NOT(ISNA(MATCH(Data!D1560,Define!$S$4:$S$68,0))),VLOOKUP(Data!D1560,DanhmucTK!$C$3:$G$500,5,0),VLOOKUP(Data!D1560,DanhmucTK!$C$3:$F$500,4,0))),"")</f>
        <v/>
      </c>
      <c r="Q1560" s="161" t="str">
        <f>IF(NOT(ISNA(MATCH($D1560,Define!$P$4:$P$68,0))),VLOOKUP(Data!D1560,DanhmucTK!$C$3:$F$500,4,0),"")</f>
        <v/>
      </c>
      <c r="R1560" s="162" t="str">
        <f>IFERROR(IF(NOT(ISNA(MATCH($E1560,Define!$P$4:$P$68,0))),Data!$L1560,IF(NOT(ISNA(MATCH($E1560,Define!$S$4:$S$68,0))),VLOOKUP($E1560,DanhmucTK!$C$3:$G$500,5,0),VLOOKUP($E1560,DanhmucTK!$C$3:$F$500,4,0))),"")</f>
        <v/>
      </c>
      <c r="S1560" s="163" t="str">
        <f>IF(NOT(ISNA(MATCH($E1560,Define!$P$4:$P$68,0))),VLOOKUP($E1560,DanhmucTK!$C$3:$F$500,4,0),"")</f>
        <v/>
      </c>
    </row>
    <row r="1561" spans="1:19" ht="18.75" customHeight="1" x14ac:dyDescent="0.2">
      <c r="A1561" s="12"/>
      <c r="B1561" s="13"/>
      <c r="C1561" s="14"/>
      <c r="D1561" s="15"/>
      <c r="E1561" s="15"/>
      <c r="F1561" s="16"/>
      <c r="G1561" s="15"/>
      <c r="H1561" s="16"/>
      <c r="I1561" s="16"/>
      <c r="J1561" s="13"/>
      <c r="K1561" s="13"/>
      <c r="L1561" s="13"/>
      <c r="M1561" s="13"/>
      <c r="N1561" s="16"/>
      <c r="O1561" s="144"/>
      <c r="P1561" s="160" t="str">
        <f>IFERROR(IF(NOT(ISNA(MATCH(D1561,Define!$P$4:$P$68,0))),Data!$L1561,IF(NOT(ISNA(MATCH(Data!D1561,Define!$S$4:$S$68,0))),VLOOKUP(Data!D1561,DanhmucTK!$C$3:$G$500,5,0),VLOOKUP(Data!D1561,DanhmucTK!$C$3:$F$500,4,0))),"")</f>
        <v/>
      </c>
      <c r="Q1561" s="161" t="str">
        <f>IF(NOT(ISNA(MATCH($D1561,Define!$P$4:$P$68,0))),VLOOKUP(Data!D1561,DanhmucTK!$C$3:$F$500,4,0),"")</f>
        <v/>
      </c>
      <c r="R1561" s="162" t="str">
        <f>IFERROR(IF(NOT(ISNA(MATCH($E1561,Define!$P$4:$P$68,0))),Data!$L1561,IF(NOT(ISNA(MATCH($E1561,Define!$S$4:$S$68,0))),VLOOKUP($E1561,DanhmucTK!$C$3:$G$500,5,0),VLOOKUP($E1561,DanhmucTK!$C$3:$F$500,4,0))),"")</f>
        <v/>
      </c>
      <c r="S1561" s="163" t="str">
        <f>IF(NOT(ISNA(MATCH($E1561,Define!$P$4:$P$68,0))),VLOOKUP($E1561,DanhmucTK!$C$3:$F$500,4,0),"")</f>
        <v/>
      </c>
    </row>
    <row r="1562" spans="1:19" ht="18.75" customHeight="1" x14ac:dyDescent="0.2">
      <c r="A1562" s="12"/>
      <c r="B1562" s="13"/>
      <c r="C1562" s="14"/>
      <c r="D1562" s="15"/>
      <c r="E1562" s="15"/>
      <c r="F1562" s="16"/>
      <c r="G1562" s="15"/>
      <c r="H1562" s="16"/>
      <c r="I1562" s="16"/>
      <c r="J1562" s="13"/>
      <c r="K1562" s="13"/>
      <c r="L1562" s="13"/>
      <c r="M1562" s="13"/>
      <c r="N1562" s="16"/>
      <c r="O1562" s="144"/>
      <c r="P1562" s="160" t="str">
        <f>IFERROR(IF(NOT(ISNA(MATCH(D1562,Define!$P$4:$P$68,0))),Data!$L1562,IF(NOT(ISNA(MATCH(Data!D1562,Define!$S$4:$S$68,0))),VLOOKUP(Data!D1562,DanhmucTK!$C$3:$G$500,5,0),VLOOKUP(Data!D1562,DanhmucTK!$C$3:$F$500,4,0))),"")</f>
        <v/>
      </c>
      <c r="Q1562" s="161" t="str">
        <f>IF(NOT(ISNA(MATCH($D1562,Define!$P$4:$P$68,0))),VLOOKUP(Data!D1562,DanhmucTK!$C$3:$F$500,4,0),"")</f>
        <v/>
      </c>
      <c r="R1562" s="162" t="str">
        <f>IFERROR(IF(NOT(ISNA(MATCH($E1562,Define!$P$4:$P$68,0))),Data!$L1562,IF(NOT(ISNA(MATCH($E1562,Define!$S$4:$S$68,0))),VLOOKUP($E1562,DanhmucTK!$C$3:$G$500,5,0),VLOOKUP($E1562,DanhmucTK!$C$3:$F$500,4,0))),"")</f>
        <v/>
      </c>
      <c r="S1562" s="163" t="str">
        <f>IF(NOT(ISNA(MATCH($E1562,Define!$P$4:$P$68,0))),VLOOKUP($E1562,DanhmucTK!$C$3:$F$500,4,0),"")</f>
        <v/>
      </c>
    </row>
    <row r="1563" spans="1:19" ht="18.75" customHeight="1" x14ac:dyDescent="0.2">
      <c r="A1563" s="12"/>
      <c r="B1563" s="13"/>
      <c r="C1563" s="14"/>
      <c r="D1563" s="15"/>
      <c r="E1563" s="15"/>
      <c r="F1563" s="16"/>
      <c r="G1563" s="15"/>
      <c r="H1563" s="16"/>
      <c r="I1563" s="16"/>
      <c r="J1563" s="13"/>
      <c r="K1563" s="13"/>
      <c r="L1563" s="13"/>
      <c r="M1563" s="13"/>
      <c r="N1563" s="16"/>
      <c r="O1563" s="144"/>
      <c r="P1563" s="160" t="str">
        <f>IFERROR(IF(NOT(ISNA(MATCH(D1563,Define!$P$4:$P$68,0))),Data!$L1563,IF(NOT(ISNA(MATCH(Data!D1563,Define!$S$4:$S$68,0))),VLOOKUP(Data!D1563,DanhmucTK!$C$3:$G$500,5,0),VLOOKUP(Data!D1563,DanhmucTK!$C$3:$F$500,4,0))),"")</f>
        <v/>
      </c>
      <c r="Q1563" s="161" t="str">
        <f>IF(NOT(ISNA(MATCH($D1563,Define!$P$4:$P$68,0))),VLOOKUP(Data!D1563,DanhmucTK!$C$3:$F$500,4,0),"")</f>
        <v/>
      </c>
      <c r="R1563" s="162" t="str">
        <f>IFERROR(IF(NOT(ISNA(MATCH($E1563,Define!$P$4:$P$68,0))),Data!$L1563,IF(NOT(ISNA(MATCH($E1563,Define!$S$4:$S$68,0))),VLOOKUP($E1563,DanhmucTK!$C$3:$G$500,5,0),VLOOKUP($E1563,DanhmucTK!$C$3:$F$500,4,0))),"")</f>
        <v/>
      </c>
      <c r="S1563" s="163" t="str">
        <f>IF(NOT(ISNA(MATCH($E1563,Define!$P$4:$P$68,0))),VLOOKUP($E1563,DanhmucTK!$C$3:$F$500,4,0),"")</f>
        <v/>
      </c>
    </row>
    <row r="1564" spans="1:19" ht="18.75" customHeight="1" x14ac:dyDescent="0.2">
      <c r="A1564" s="12"/>
      <c r="B1564" s="13"/>
      <c r="C1564" s="14"/>
      <c r="D1564" s="15"/>
      <c r="E1564" s="15"/>
      <c r="F1564" s="16"/>
      <c r="G1564" s="15"/>
      <c r="H1564" s="16"/>
      <c r="I1564" s="16"/>
      <c r="J1564" s="13"/>
      <c r="K1564" s="13"/>
      <c r="L1564" s="13"/>
      <c r="M1564" s="13"/>
      <c r="N1564" s="16"/>
      <c r="O1564" s="144"/>
      <c r="P1564" s="160" t="str">
        <f>IFERROR(IF(NOT(ISNA(MATCH(D1564,Define!$P$4:$P$68,0))),Data!$L1564,IF(NOT(ISNA(MATCH(Data!D1564,Define!$S$4:$S$68,0))),VLOOKUP(Data!D1564,DanhmucTK!$C$3:$G$500,5,0),VLOOKUP(Data!D1564,DanhmucTK!$C$3:$F$500,4,0))),"")</f>
        <v/>
      </c>
      <c r="Q1564" s="161" t="str">
        <f>IF(NOT(ISNA(MATCH($D1564,Define!$P$4:$P$68,0))),VLOOKUP(Data!D1564,DanhmucTK!$C$3:$F$500,4,0),"")</f>
        <v/>
      </c>
      <c r="R1564" s="162" t="str">
        <f>IFERROR(IF(NOT(ISNA(MATCH($E1564,Define!$P$4:$P$68,0))),Data!$L1564,IF(NOT(ISNA(MATCH($E1564,Define!$S$4:$S$68,0))),VLOOKUP($E1564,DanhmucTK!$C$3:$G$500,5,0),VLOOKUP($E1564,DanhmucTK!$C$3:$F$500,4,0))),"")</f>
        <v/>
      </c>
      <c r="S1564" s="163" t="str">
        <f>IF(NOT(ISNA(MATCH($E1564,Define!$P$4:$P$68,0))),VLOOKUP($E1564,DanhmucTK!$C$3:$F$500,4,0),"")</f>
        <v/>
      </c>
    </row>
    <row r="1565" spans="1:19" ht="18.75" customHeight="1" x14ac:dyDescent="0.2">
      <c r="A1565" s="12"/>
      <c r="B1565" s="13"/>
      <c r="C1565" s="14"/>
      <c r="D1565" s="15"/>
      <c r="E1565" s="15"/>
      <c r="F1565" s="16"/>
      <c r="G1565" s="15"/>
      <c r="H1565" s="16"/>
      <c r="I1565" s="16"/>
      <c r="J1565" s="13"/>
      <c r="K1565" s="13"/>
      <c r="L1565" s="13"/>
      <c r="M1565" s="13"/>
      <c r="N1565" s="16"/>
      <c r="O1565" s="144"/>
      <c r="P1565" s="160" t="str">
        <f>IFERROR(IF(NOT(ISNA(MATCH(D1565,Define!$P$4:$P$68,0))),Data!$L1565,IF(NOT(ISNA(MATCH(Data!D1565,Define!$S$4:$S$68,0))),VLOOKUP(Data!D1565,DanhmucTK!$C$3:$G$500,5,0),VLOOKUP(Data!D1565,DanhmucTK!$C$3:$F$500,4,0))),"")</f>
        <v/>
      </c>
      <c r="Q1565" s="161" t="str">
        <f>IF(NOT(ISNA(MATCH($D1565,Define!$P$4:$P$68,0))),VLOOKUP(Data!D1565,DanhmucTK!$C$3:$F$500,4,0),"")</f>
        <v/>
      </c>
      <c r="R1565" s="162" t="str">
        <f>IFERROR(IF(NOT(ISNA(MATCH($E1565,Define!$P$4:$P$68,0))),Data!$L1565,IF(NOT(ISNA(MATCH($E1565,Define!$S$4:$S$68,0))),VLOOKUP($E1565,DanhmucTK!$C$3:$G$500,5,0),VLOOKUP($E1565,DanhmucTK!$C$3:$F$500,4,0))),"")</f>
        <v/>
      </c>
      <c r="S1565" s="163" t="str">
        <f>IF(NOT(ISNA(MATCH($E1565,Define!$P$4:$P$68,0))),VLOOKUP($E1565,DanhmucTK!$C$3:$F$500,4,0),"")</f>
        <v/>
      </c>
    </row>
    <row r="1566" spans="1:19" ht="18.75" customHeight="1" x14ac:dyDescent="0.2">
      <c r="A1566" s="12"/>
      <c r="B1566" s="13"/>
      <c r="C1566" s="14"/>
      <c r="D1566" s="15"/>
      <c r="E1566" s="15"/>
      <c r="F1566" s="16"/>
      <c r="G1566" s="15"/>
      <c r="H1566" s="16"/>
      <c r="I1566" s="16"/>
      <c r="J1566" s="13"/>
      <c r="K1566" s="13"/>
      <c r="L1566" s="13"/>
      <c r="M1566" s="13"/>
      <c r="N1566" s="16"/>
      <c r="O1566" s="144"/>
      <c r="P1566" s="160" t="str">
        <f>IFERROR(IF(NOT(ISNA(MATCH(D1566,Define!$P$4:$P$68,0))),Data!$L1566,IF(NOT(ISNA(MATCH(Data!D1566,Define!$S$4:$S$68,0))),VLOOKUP(Data!D1566,DanhmucTK!$C$3:$G$500,5,0),VLOOKUP(Data!D1566,DanhmucTK!$C$3:$F$500,4,0))),"")</f>
        <v/>
      </c>
      <c r="Q1566" s="161" t="str">
        <f>IF(NOT(ISNA(MATCH($D1566,Define!$P$4:$P$68,0))),VLOOKUP(Data!D1566,DanhmucTK!$C$3:$F$500,4,0),"")</f>
        <v/>
      </c>
      <c r="R1566" s="162" t="str">
        <f>IFERROR(IF(NOT(ISNA(MATCH($E1566,Define!$P$4:$P$68,0))),Data!$L1566,IF(NOT(ISNA(MATCH($E1566,Define!$S$4:$S$68,0))),VLOOKUP($E1566,DanhmucTK!$C$3:$G$500,5,0),VLOOKUP($E1566,DanhmucTK!$C$3:$F$500,4,0))),"")</f>
        <v/>
      </c>
      <c r="S1566" s="163" t="str">
        <f>IF(NOT(ISNA(MATCH($E1566,Define!$P$4:$P$68,0))),VLOOKUP($E1566,DanhmucTK!$C$3:$F$500,4,0),"")</f>
        <v/>
      </c>
    </row>
    <row r="1567" spans="1:19" ht="18.75" customHeight="1" x14ac:dyDescent="0.2">
      <c r="A1567" s="12"/>
      <c r="B1567" s="13"/>
      <c r="C1567" s="14"/>
      <c r="D1567" s="15"/>
      <c r="E1567" s="15"/>
      <c r="F1567" s="16"/>
      <c r="G1567" s="15"/>
      <c r="H1567" s="16"/>
      <c r="I1567" s="16"/>
      <c r="J1567" s="13"/>
      <c r="K1567" s="13"/>
      <c r="L1567" s="13"/>
      <c r="M1567" s="13"/>
      <c r="N1567" s="16"/>
      <c r="O1567" s="144"/>
      <c r="P1567" s="160" t="str">
        <f>IFERROR(IF(NOT(ISNA(MATCH(D1567,Define!$P$4:$P$68,0))),Data!$L1567,IF(NOT(ISNA(MATCH(Data!D1567,Define!$S$4:$S$68,0))),VLOOKUP(Data!D1567,DanhmucTK!$C$3:$G$500,5,0),VLOOKUP(Data!D1567,DanhmucTK!$C$3:$F$500,4,0))),"")</f>
        <v/>
      </c>
      <c r="Q1567" s="161" t="str">
        <f>IF(NOT(ISNA(MATCH($D1567,Define!$P$4:$P$68,0))),VLOOKUP(Data!D1567,DanhmucTK!$C$3:$F$500,4,0),"")</f>
        <v/>
      </c>
      <c r="R1567" s="162" t="str">
        <f>IFERROR(IF(NOT(ISNA(MATCH($E1567,Define!$P$4:$P$68,0))),Data!$L1567,IF(NOT(ISNA(MATCH($E1567,Define!$S$4:$S$68,0))),VLOOKUP($E1567,DanhmucTK!$C$3:$G$500,5,0),VLOOKUP($E1567,DanhmucTK!$C$3:$F$500,4,0))),"")</f>
        <v/>
      </c>
      <c r="S1567" s="163" t="str">
        <f>IF(NOT(ISNA(MATCH($E1567,Define!$P$4:$P$68,0))),VLOOKUP($E1567,DanhmucTK!$C$3:$F$500,4,0),"")</f>
        <v/>
      </c>
    </row>
    <row r="1568" spans="1:19" ht="18.75" customHeight="1" x14ac:dyDescent="0.2">
      <c r="A1568" s="12"/>
      <c r="B1568" s="13"/>
      <c r="C1568" s="14"/>
      <c r="D1568" s="15"/>
      <c r="E1568" s="15"/>
      <c r="F1568" s="16"/>
      <c r="G1568" s="15"/>
      <c r="H1568" s="16"/>
      <c r="I1568" s="16"/>
      <c r="J1568" s="13"/>
      <c r="K1568" s="13"/>
      <c r="L1568" s="13"/>
      <c r="M1568" s="13"/>
      <c r="N1568" s="16"/>
      <c r="O1568" s="144"/>
      <c r="P1568" s="160" t="str">
        <f>IFERROR(IF(NOT(ISNA(MATCH(D1568,Define!$P$4:$P$68,0))),Data!$L1568,IF(NOT(ISNA(MATCH(Data!D1568,Define!$S$4:$S$68,0))),VLOOKUP(Data!D1568,DanhmucTK!$C$3:$G$500,5,0),VLOOKUP(Data!D1568,DanhmucTK!$C$3:$F$500,4,0))),"")</f>
        <v/>
      </c>
      <c r="Q1568" s="161" t="str">
        <f>IF(NOT(ISNA(MATCH($D1568,Define!$P$4:$P$68,0))),VLOOKUP(Data!D1568,DanhmucTK!$C$3:$F$500,4,0),"")</f>
        <v/>
      </c>
      <c r="R1568" s="162" t="str">
        <f>IFERROR(IF(NOT(ISNA(MATCH($E1568,Define!$P$4:$P$68,0))),Data!$L1568,IF(NOT(ISNA(MATCH($E1568,Define!$S$4:$S$68,0))),VLOOKUP($E1568,DanhmucTK!$C$3:$G$500,5,0),VLOOKUP($E1568,DanhmucTK!$C$3:$F$500,4,0))),"")</f>
        <v/>
      </c>
      <c r="S1568" s="163" t="str">
        <f>IF(NOT(ISNA(MATCH($E1568,Define!$P$4:$P$68,0))),VLOOKUP($E1568,DanhmucTK!$C$3:$F$500,4,0),"")</f>
        <v/>
      </c>
    </row>
    <row r="1569" spans="1:19" ht="18.75" customHeight="1" x14ac:dyDescent="0.2">
      <c r="A1569" s="12"/>
      <c r="B1569" s="13"/>
      <c r="C1569" s="14"/>
      <c r="D1569" s="15"/>
      <c r="E1569" s="15"/>
      <c r="F1569" s="16"/>
      <c r="G1569" s="15"/>
      <c r="H1569" s="16"/>
      <c r="I1569" s="16"/>
      <c r="J1569" s="13"/>
      <c r="K1569" s="13"/>
      <c r="L1569" s="13"/>
      <c r="M1569" s="13"/>
      <c r="N1569" s="16"/>
      <c r="O1569" s="144"/>
      <c r="P1569" s="160" t="str">
        <f>IFERROR(IF(NOT(ISNA(MATCH(D1569,Define!$P$4:$P$68,0))),Data!$L1569,IF(NOT(ISNA(MATCH(Data!D1569,Define!$S$4:$S$68,0))),VLOOKUP(Data!D1569,DanhmucTK!$C$3:$G$500,5,0),VLOOKUP(Data!D1569,DanhmucTK!$C$3:$F$500,4,0))),"")</f>
        <v/>
      </c>
      <c r="Q1569" s="161" t="str">
        <f>IF(NOT(ISNA(MATCH($D1569,Define!$P$4:$P$68,0))),VLOOKUP(Data!D1569,DanhmucTK!$C$3:$F$500,4,0),"")</f>
        <v/>
      </c>
      <c r="R1569" s="162" t="str">
        <f>IFERROR(IF(NOT(ISNA(MATCH($E1569,Define!$P$4:$P$68,0))),Data!$L1569,IF(NOT(ISNA(MATCH($E1569,Define!$S$4:$S$68,0))),VLOOKUP($E1569,DanhmucTK!$C$3:$G$500,5,0),VLOOKUP($E1569,DanhmucTK!$C$3:$F$500,4,0))),"")</f>
        <v/>
      </c>
      <c r="S1569" s="163" t="str">
        <f>IF(NOT(ISNA(MATCH($E1569,Define!$P$4:$P$68,0))),VLOOKUP($E1569,DanhmucTK!$C$3:$F$500,4,0),"")</f>
        <v/>
      </c>
    </row>
    <row r="1570" spans="1:19" ht="18.75" customHeight="1" x14ac:dyDescent="0.2">
      <c r="A1570" s="12"/>
      <c r="B1570" s="13"/>
      <c r="C1570" s="14"/>
      <c r="D1570" s="15"/>
      <c r="E1570" s="15"/>
      <c r="F1570" s="16"/>
      <c r="G1570" s="15"/>
      <c r="H1570" s="16"/>
      <c r="I1570" s="16"/>
      <c r="J1570" s="13"/>
      <c r="K1570" s="13"/>
      <c r="L1570" s="13"/>
      <c r="M1570" s="13"/>
      <c r="N1570" s="16"/>
      <c r="O1570" s="144"/>
      <c r="P1570" s="160" t="str">
        <f>IFERROR(IF(NOT(ISNA(MATCH(D1570,Define!$P$4:$P$68,0))),Data!$L1570,IF(NOT(ISNA(MATCH(Data!D1570,Define!$S$4:$S$68,0))),VLOOKUP(Data!D1570,DanhmucTK!$C$3:$G$500,5,0),VLOOKUP(Data!D1570,DanhmucTK!$C$3:$F$500,4,0))),"")</f>
        <v/>
      </c>
      <c r="Q1570" s="161" t="str">
        <f>IF(NOT(ISNA(MATCH($D1570,Define!$P$4:$P$68,0))),VLOOKUP(Data!D1570,DanhmucTK!$C$3:$F$500,4,0),"")</f>
        <v/>
      </c>
      <c r="R1570" s="162" t="str">
        <f>IFERROR(IF(NOT(ISNA(MATCH($E1570,Define!$P$4:$P$68,0))),Data!$L1570,IF(NOT(ISNA(MATCH($E1570,Define!$S$4:$S$68,0))),VLOOKUP($E1570,DanhmucTK!$C$3:$G$500,5,0),VLOOKUP($E1570,DanhmucTK!$C$3:$F$500,4,0))),"")</f>
        <v/>
      </c>
      <c r="S1570" s="163" t="str">
        <f>IF(NOT(ISNA(MATCH($E1570,Define!$P$4:$P$68,0))),VLOOKUP($E1570,DanhmucTK!$C$3:$F$500,4,0),"")</f>
        <v/>
      </c>
    </row>
    <row r="1571" spans="1:19" ht="18.75" customHeight="1" x14ac:dyDescent="0.2">
      <c r="A1571" s="12"/>
      <c r="B1571" s="13"/>
      <c r="C1571" s="14"/>
      <c r="D1571" s="15"/>
      <c r="E1571" s="15"/>
      <c r="F1571" s="16"/>
      <c r="G1571" s="15"/>
      <c r="H1571" s="16"/>
      <c r="I1571" s="16"/>
      <c r="J1571" s="13"/>
      <c r="K1571" s="13"/>
      <c r="L1571" s="13"/>
      <c r="M1571" s="13"/>
      <c r="N1571" s="16"/>
      <c r="O1571" s="144"/>
      <c r="P1571" s="160" t="str">
        <f>IFERROR(IF(NOT(ISNA(MATCH(D1571,Define!$P$4:$P$68,0))),Data!$L1571,IF(NOT(ISNA(MATCH(Data!D1571,Define!$S$4:$S$68,0))),VLOOKUP(Data!D1571,DanhmucTK!$C$3:$G$500,5,0),VLOOKUP(Data!D1571,DanhmucTK!$C$3:$F$500,4,0))),"")</f>
        <v/>
      </c>
      <c r="Q1571" s="161" t="str">
        <f>IF(NOT(ISNA(MATCH($D1571,Define!$P$4:$P$68,0))),VLOOKUP(Data!D1571,DanhmucTK!$C$3:$F$500,4,0),"")</f>
        <v/>
      </c>
      <c r="R1571" s="162" t="str">
        <f>IFERROR(IF(NOT(ISNA(MATCH($E1571,Define!$P$4:$P$68,0))),Data!$L1571,IF(NOT(ISNA(MATCH($E1571,Define!$S$4:$S$68,0))),VLOOKUP($E1571,DanhmucTK!$C$3:$G$500,5,0),VLOOKUP($E1571,DanhmucTK!$C$3:$F$500,4,0))),"")</f>
        <v/>
      </c>
      <c r="S1571" s="163" t="str">
        <f>IF(NOT(ISNA(MATCH($E1571,Define!$P$4:$P$68,0))),VLOOKUP($E1571,DanhmucTK!$C$3:$F$500,4,0),"")</f>
        <v/>
      </c>
    </row>
    <row r="1572" spans="1:19" ht="18.75" customHeight="1" x14ac:dyDescent="0.2">
      <c r="A1572" s="12"/>
      <c r="B1572" s="13"/>
      <c r="C1572" s="14"/>
      <c r="D1572" s="15"/>
      <c r="E1572" s="15"/>
      <c r="F1572" s="16"/>
      <c r="G1572" s="15"/>
      <c r="H1572" s="16"/>
      <c r="I1572" s="16"/>
      <c r="J1572" s="13"/>
      <c r="K1572" s="13"/>
      <c r="L1572" s="13"/>
      <c r="M1572" s="13"/>
      <c r="N1572" s="16"/>
      <c r="O1572" s="144"/>
      <c r="P1572" s="160" t="str">
        <f>IFERROR(IF(NOT(ISNA(MATCH(D1572,Define!$P$4:$P$68,0))),Data!$L1572,IF(NOT(ISNA(MATCH(Data!D1572,Define!$S$4:$S$68,0))),VLOOKUP(Data!D1572,DanhmucTK!$C$3:$G$500,5,0),VLOOKUP(Data!D1572,DanhmucTK!$C$3:$F$500,4,0))),"")</f>
        <v/>
      </c>
      <c r="Q1572" s="161" t="str">
        <f>IF(NOT(ISNA(MATCH($D1572,Define!$P$4:$P$68,0))),VLOOKUP(Data!D1572,DanhmucTK!$C$3:$F$500,4,0),"")</f>
        <v/>
      </c>
      <c r="R1572" s="162" t="str">
        <f>IFERROR(IF(NOT(ISNA(MATCH($E1572,Define!$P$4:$P$68,0))),Data!$L1572,IF(NOT(ISNA(MATCH($E1572,Define!$S$4:$S$68,0))),VLOOKUP($E1572,DanhmucTK!$C$3:$G$500,5,0),VLOOKUP($E1572,DanhmucTK!$C$3:$F$500,4,0))),"")</f>
        <v/>
      </c>
      <c r="S1572" s="163" t="str">
        <f>IF(NOT(ISNA(MATCH($E1572,Define!$P$4:$P$68,0))),VLOOKUP($E1572,DanhmucTK!$C$3:$F$500,4,0),"")</f>
        <v/>
      </c>
    </row>
    <row r="1573" spans="1:19" ht="18.75" customHeight="1" x14ac:dyDescent="0.2">
      <c r="A1573" s="12"/>
      <c r="B1573" s="13"/>
      <c r="C1573" s="14"/>
      <c r="D1573" s="15"/>
      <c r="E1573" s="15"/>
      <c r="F1573" s="16"/>
      <c r="G1573" s="15"/>
      <c r="H1573" s="16"/>
      <c r="I1573" s="16"/>
      <c r="J1573" s="13"/>
      <c r="K1573" s="13"/>
      <c r="L1573" s="13"/>
      <c r="M1573" s="13"/>
      <c r="N1573" s="16"/>
      <c r="O1573" s="144"/>
      <c r="P1573" s="160" t="str">
        <f>IFERROR(IF(NOT(ISNA(MATCH(D1573,Define!$P$4:$P$68,0))),Data!$L1573,IF(NOT(ISNA(MATCH(Data!D1573,Define!$S$4:$S$68,0))),VLOOKUP(Data!D1573,DanhmucTK!$C$3:$G$500,5,0),VLOOKUP(Data!D1573,DanhmucTK!$C$3:$F$500,4,0))),"")</f>
        <v/>
      </c>
      <c r="Q1573" s="161" t="str">
        <f>IF(NOT(ISNA(MATCH($D1573,Define!$P$4:$P$68,0))),VLOOKUP(Data!D1573,DanhmucTK!$C$3:$F$500,4,0),"")</f>
        <v/>
      </c>
      <c r="R1573" s="162" t="str">
        <f>IFERROR(IF(NOT(ISNA(MATCH($E1573,Define!$P$4:$P$68,0))),Data!$L1573,IF(NOT(ISNA(MATCH($E1573,Define!$S$4:$S$68,0))),VLOOKUP($E1573,DanhmucTK!$C$3:$G$500,5,0),VLOOKUP($E1573,DanhmucTK!$C$3:$F$500,4,0))),"")</f>
        <v/>
      </c>
      <c r="S1573" s="163" t="str">
        <f>IF(NOT(ISNA(MATCH($E1573,Define!$P$4:$P$68,0))),VLOOKUP($E1573,DanhmucTK!$C$3:$F$500,4,0),"")</f>
        <v/>
      </c>
    </row>
    <row r="1574" spans="1:19" ht="18.75" customHeight="1" x14ac:dyDescent="0.2">
      <c r="A1574" s="12"/>
      <c r="B1574" s="13"/>
      <c r="C1574" s="14"/>
      <c r="D1574" s="15"/>
      <c r="E1574" s="15"/>
      <c r="F1574" s="16"/>
      <c r="G1574" s="15"/>
      <c r="H1574" s="16"/>
      <c r="I1574" s="16"/>
      <c r="J1574" s="13"/>
      <c r="K1574" s="13"/>
      <c r="L1574" s="13"/>
      <c r="M1574" s="13"/>
      <c r="N1574" s="16"/>
      <c r="O1574" s="144"/>
      <c r="P1574" s="160" t="str">
        <f>IFERROR(IF(NOT(ISNA(MATCH(D1574,Define!$P$4:$P$68,0))),Data!$L1574,IF(NOT(ISNA(MATCH(Data!D1574,Define!$S$4:$S$68,0))),VLOOKUP(Data!D1574,DanhmucTK!$C$3:$G$500,5,0),VLOOKUP(Data!D1574,DanhmucTK!$C$3:$F$500,4,0))),"")</f>
        <v/>
      </c>
      <c r="Q1574" s="161" t="str">
        <f>IF(NOT(ISNA(MATCH($D1574,Define!$P$4:$P$68,0))),VLOOKUP(Data!D1574,DanhmucTK!$C$3:$F$500,4,0),"")</f>
        <v/>
      </c>
      <c r="R1574" s="162" t="str">
        <f>IFERROR(IF(NOT(ISNA(MATCH($E1574,Define!$P$4:$P$68,0))),Data!$L1574,IF(NOT(ISNA(MATCH($E1574,Define!$S$4:$S$68,0))),VLOOKUP($E1574,DanhmucTK!$C$3:$G$500,5,0),VLOOKUP($E1574,DanhmucTK!$C$3:$F$500,4,0))),"")</f>
        <v/>
      </c>
      <c r="S1574" s="163" t="str">
        <f>IF(NOT(ISNA(MATCH($E1574,Define!$P$4:$P$68,0))),VLOOKUP($E1574,DanhmucTK!$C$3:$F$500,4,0),"")</f>
        <v/>
      </c>
    </row>
    <row r="1575" spans="1:19" ht="18.75" customHeight="1" x14ac:dyDescent="0.2">
      <c r="A1575" s="12"/>
      <c r="B1575" s="13"/>
      <c r="C1575" s="14"/>
      <c r="D1575" s="15"/>
      <c r="E1575" s="15"/>
      <c r="F1575" s="16"/>
      <c r="G1575" s="15"/>
      <c r="H1575" s="16"/>
      <c r="I1575" s="16"/>
      <c r="J1575" s="13"/>
      <c r="K1575" s="13"/>
      <c r="L1575" s="13"/>
      <c r="M1575" s="13"/>
      <c r="N1575" s="16"/>
      <c r="O1575" s="144"/>
      <c r="P1575" s="160" t="str">
        <f>IFERROR(IF(NOT(ISNA(MATCH(D1575,Define!$P$4:$P$68,0))),Data!$L1575,IF(NOT(ISNA(MATCH(Data!D1575,Define!$S$4:$S$68,0))),VLOOKUP(Data!D1575,DanhmucTK!$C$3:$G$500,5,0),VLOOKUP(Data!D1575,DanhmucTK!$C$3:$F$500,4,0))),"")</f>
        <v/>
      </c>
      <c r="Q1575" s="161" t="str">
        <f>IF(NOT(ISNA(MATCH($D1575,Define!$P$4:$P$68,0))),VLOOKUP(Data!D1575,DanhmucTK!$C$3:$F$500,4,0),"")</f>
        <v/>
      </c>
      <c r="R1575" s="162" t="str">
        <f>IFERROR(IF(NOT(ISNA(MATCH($E1575,Define!$P$4:$P$68,0))),Data!$L1575,IF(NOT(ISNA(MATCH($E1575,Define!$S$4:$S$68,0))),VLOOKUP($E1575,DanhmucTK!$C$3:$G$500,5,0),VLOOKUP($E1575,DanhmucTK!$C$3:$F$500,4,0))),"")</f>
        <v/>
      </c>
      <c r="S1575" s="163" t="str">
        <f>IF(NOT(ISNA(MATCH($E1575,Define!$P$4:$P$68,0))),VLOOKUP($E1575,DanhmucTK!$C$3:$F$500,4,0),"")</f>
        <v/>
      </c>
    </row>
    <row r="1576" spans="1:19" ht="18.75" customHeight="1" x14ac:dyDescent="0.2">
      <c r="A1576" s="12"/>
      <c r="B1576" s="13"/>
      <c r="C1576" s="14"/>
      <c r="D1576" s="15"/>
      <c r="E1576" s="15"/>
      <c r="F1576" s="16"/>
      <c r="G1576" s="15"/>
      <c r="H1576" s="16"/>
      <c r="I1576" s="16"/>
      <c r="J1576" s="13"/>
      <c r="K1576" s="13"/>
      <c r="L1576" s="13"/>
      <c r="M1576" s="13"/>
      <c r="N1576" s="16"/>
      <c r="O1576" s="144"/>
      <c r="P1576" s="160" t="str">
        <f>IFERROR(IF(NOT(ISNA(MATCH(D1576,Define!$P$4:$P$68,0))),Data!$L1576,IF(NOT(ISNA(MATCH(Data!D1576,Define!$S$4:$S$68,0))),VLOOKUP(Data!D1576,DanhmucTK!$C$3:$G$500,5,0),VLOOKUP(Data!D1576,DanhmucTK!$C$3:$F$500,4,0))),"")</f>
        <v/>
      </c>
      <c r="Q1576" s="161" t="str">
        <f>IF(NOT(ISNA(MATCH($D1576,Define!$P$4:$P$68,0))),VLOOKUP(Data!D1576,DanhmucTK!$C$3:$F$500,4,0),"")</f>
        <v/>
      </c>
      <c r="R1576" s="162" t="str">
        <f>IFERROR(IF(NOT(ISNA(MATCH($E1576,Define!$P$4:$P$68,0))),Data!$L1576,IF(NOT(ISNA(MATCH($E1576,Define!$S$4:$S$68,0))),VLOOKUP($E1576,DanhmucTK!$C$3:$G$500,5,0),VLOOKUP($E1576,DanhmucTK!$C$3:$F$500,4,0))),"")</f>
        <v/>
      </c>
      <c r="S1576" s="163" t="str">
        <f>IF(NOT(ISNA(MATCH($E1576,Define!$P$4:$P$68,0))),VLOOKUP($E1576,DanhmucTK!$C$3:$F$500,4,0),"")</f>
        <v/>
      </c>
    </row>
    <row r="1577" spans="1:19" ht="18.75" customHeight="1" x14ac:dyDescent="0.2">
      <c r="A1577" s="12"/>
      <c r="B1577" s="13"/>
      <c r="C1577" s="14"/>
      <c r="D1577" s="15"/>
      <c r="E1577" s="15"/>
      <c r="F1577" s="16"/>
      <c r="G1577" s="15"/>
      <c r="H1577" s="16"/>
      <c r="I1577" s="16"/>
      <c r="J1577" s="13"/>
      <c r="K1577" s="13"/>
      <c r="L1577" s="13"/>
      <c r="M1577" s="13"/>
      <c r="N1577" s="16"/>
      <c r="O1577" s="144"/>
      <c r="P1577" s="160" t="str">
        <f>IFERROR(IF(NOT(ISNA(MATCH(D1577,Define!$P$4:$P$68,0))),Data!$L1577,IF(NOT(ISNA(MATCH(Data!D1577,Define!$S$4:$S$68,0))),VLOOKUP(Data!D1577,DanhmucTK!$C$3:$G$500,5,0),VLOOKUP(Data!D1577,DanhmucTK!$C$3:$F$500,4,0))),"")</f>
        <v/>
      </c>
      <c r="Q1577" s="161" t="str">
        <f>IF(NOT(ISNA(MATCH($D1577,Define!$P$4:$P$68,0))),VLOOKUP(Data!D1577,DanhmucTK!$C$3:$F$500,4,0),"")</f>
        <v/>
      </c>
      <c r="R1577" s="162" t="str">
        <f>IFERROR(IF(NOT(ISNA(MATCH($E1577,Define!$P$4:$P$68,0))),Data!$L1577,IF(NOT(ISNA(MATCH($E1577,Define!$S$4:$S$68,0))),VLOOKUP($E1577,DanhmucTK!$C$3:$G$500,5,0),VLOOKUP($E1577,DanhmucTK!$C$3:$F$500,4,0))),"")</f>
        <v/>
      </c>
      <c r="S1577" s="163" t="str">
        <f>IF(NOT(ISNA(MATCH($E1577,Define!$P$4:$P$68,0))),VLOOKUP($E1577,DanhmucTK!$C$3:$F$500,4,0),"")</f>
        <v/>
      </c>
    </row>
    <row r="1578" spans="1:19" ht="18.75" customHeight="1" x14ac:dyDescent="0.2">
      <c r="A1578" s="12"/>
      <c r="B1578" s="13"/>
      <c r="C1578" s="14"/>
      <c r="D1578" s="15"/>
      <c r="E1578" s="15"/>
      <c r="F1578" s="16"/>
      <c r="G1578" s="15"/>
      <c r="H1578" s="16"/>
      <c r="I1578" s="16"/>
      <c r="J1578" s="13"/>
      <c r="K1578" s="13"/>
      <c r="L1578" s="13"/>
      <c r="M1578" s="13"/>
      <c r="N1578" s="16"/>
      <c r="O1578" s="144"/>
      <c r="P1578" s="160" t="str">
        <f>IFERROR(IF(NOT(ISNA(MATCH(D1578,Define!$P$4:$P$68,0))),Data!$L1578,IF(NOT(ISNA(MATCH(Data!D1578,Define!$S$4:$S$68,0))),VLOOKUP(Data!D1578,DanhmucTK!$C$3:$G$500,5,0),VLOOKUP(Data!D1578,DanhmucTK!$C$3:$F$500,4,0))),"")</f>
        <v/>
      </c>
      <c r="Q1578" s="161" t="str">
        <f>IF(NOT(ISNA(MATCH($D1578,Define!$P$4:$P$68,0))),VLOOKUP(Data!D1578,DanhmucTK!$C$3:$F$500,4,0),"")</f>
        <v/>
      </c>
      <c r="R1578" s="162" t="str">
        <f>IFERROR(IF(NOT(ISNA(MATCH($E1578,Define!$P$4:$P$68,0))),Data!$L1578,IF(NOT(ISNA(MATCH($E1578,Define!$S$4:$S$68,0))),VLOOKUP($E1578,DanhmucTK!$C$3:$G$500,5,0),VLOOKUP($E1578,DanhmucTK!$C$3:$F$500,4,0))),"")</f>
        <v/>
      </c>
      <c r="S1578" s="163" t="str">
        <f>IF(NOT(ISNA(MATCH($E1578,Define!$P$4:$P$68,0))),VLOOKUP($E1578,DanhmucTK!$C$3:$F$500,4,0),"")</f>
        <v/>
      </c>
    </row>
    <row r="1579" spans="1:19" ht="18.75" customHeight="1" x14ac:dyDescent="0.2">
      <c r="A1579" s="12"/>
      <c r="B1579" s="13"/>
      <c r="C1579" s="14"/>
      <c r="D1579" s="15"/>
      <c r="E1579" s="15"/>
      <c r="F1579" s="16"/>
      <c r="G1579" s="15"/>
      <c r="H1579" s="16"/>
      <c r="I1579" s="16"/>
      <c r="J1579" s="13"/>
      <c r="K1579" s="13"/>
      <c r="L1579" s="13"/>
      <c r="M1579" s="13"/>
      <c r="N1579" s="16"/>
      <c r="O1579" s="144"/>
      <c r="P1579" s="160" t="str">
        <f>IFERROR(IF(NOT(ISNA(MATCH(D1579,Define!$P$4:$P$68,0))),Data!$L1579,IF(NOT(ISNA(MATCH(Data!D1579,Define!$S$4:$S$68,0))),VLOOKUP(Data!D1579,DanhmucTK!$C$3:$G$500,5,0),VLOOKUP(Data!D1579,DanhmucTK!$C$3:$F$500,4,0))),"")</f>
        <v/>
      </c>
      <c r="Q1579" s="161" t="str">
        <f>IF(NOT(ISNA(MATCH($D1579,Define!$P$4:$P$68,0))),VLOOKUP(Data!D1579,DanhmucTK!$C$3:$F$500,4,0),"")</f>
        <v/>
      </c>
      <c r="R1579" s="162" t="str">
        <f>IFERROR(IF(NOT(ISNA(MATCH($E1579,Define!$P$4:$P$68,0))),Data!$L1579,IF(NOT(ISNA(MATCH($E1579,Define!$S$4:$S$68,0))),VLOOKUP($E1579,DanhmucTK!$C$3:$G$500,5,0),VLOOKUP($E1579,DanhmucTK!$C$3:$F$500,4,0))),"")</f>
        <v/>
      </c>
      <c r="S1579" s="163" t="str">
        <f>IF(NOT(ISNA(MATCH($E1579,Define!$P$4:$P$68,0))),VLOOKUP($E1579,DanhmucTK!$C$3:$F$500,4,0),"")</f>
        <v/>
      </c>
    </row>
    <row r="1580" spans="1:19" ht="18.75" customHeight="1" x14ac:dyDescent="0.2">
      <c r="A1580" s="12"/>
      <c r="B1580" s="13"/>
      <c r="C1580" s="14"/>
      <c r="D1580" s="15"/>
      <c r="E1580" s="15"/>
      <c r="F1580" s="16"/>
      <c r="G1580" s="15"/>
      <c r="H1580" s="16"/>
      <c r="I1580" s="16"/>
      <c r="J1580" s="13"/>
      <c r="K1580" s="13"/>
      <c r="L1580" s="13"/>
      <c r="M1580" s="13"/>
      <c r="N1580" s="16"/>
      <c r="O1580" s="144"/>
      <c r="P1580" s="160" t="str">
        <f>IFERROR(IF(NOT(ISNA(MATCH(D1580,Define!$P$4:$P$68,0))),Data!$L1580,IF(NOT(ISNA(MATCH(Data!D1580,Define!$S$4:$S$68,0))),VLOOKUP(Data!D1580,DanhmucTK!$C$3:$G$500,5,0),VLOOKUP(Data!D1580,DanhmucTK!$C$3:$F$500,4,0))),"")</f>
        <v/>
      </c>
      <c r="Q1580" s="161" t="str">
        <f>IF(NOT(ISNA(MATCH($D1580,Define!$P$4:$P$68,0))),VLOOKUP(Data!D1580,DanhmucTK!$C$3:$F$500,4,0),"")</f>
        <v/>
      </c>
      <c r="R1580" s="162" t="str">
        <f>IFERROR(IF(NOT(ISNA(MATCH($E1580,Define!$P$4:$P$68,0))),Data!$L1580,IF(NOT(ISNA(MATCH($E1580,Define!$S$4:$S$68,0))),VLOOKUP($E1580,DanhmucTK!$C$3:$G$500,5,0),VLOOKUP($E1580,DanhmucTK!$C$3:$F$500,4,0))),"")</f>
        <v/>
      </c>
      <c r="S1580" s="163" t="str">
        <f>IF(NOT(ISNA(MATCH($E1580,Define!$P$4:$P$68,0))),VLOOKUP($E1580,DanhmucTK!$C$3:$F$500,4,0),"")</f>
        <v/>
      </c>
    </row>
    <row r="1581" spans="1:19" ht="18.75" customHeight="1" x14ac:dyDescent="0.2">
      <c r="A1581" s="12"/>
      <c r="B1581" s="13"/>
      <c r="C1581" s="14"/>
      <c r="D1581" s="15"/>
      <c r="E1581" s="15"/>
      <c r="F1581" s="16"/>
      <c r="G1581" s="15"/>
      <c r="H1581" s="16"/>
      <c r="I1581" s="16"/>
      <c r="J1581" s="13"/>
      <c r="K1581" s="13"/>
      <c r="L1581" s="13"/>
      <c r="M1581" s="13"/>
      <c r="N1581" s="16"/>
      <c r="O1581" s="144"/>
      <c r="P1581" s="160" t="str">
        <f>IFERROR(IF(NOT(ISNA(MATCH(D1581,Define!$P$4:$P$68,0))),Data!$L1581,IF(NOT(ISNA(MATCH(Data!D1581,Define!$S$4:$S$68,0))),VLOOKUP(Data!D1581,DanhmucTK!$C$3:$G$500,5,0),VLOOKUP(Data!D1581,DanhmucTK!$C$3:$F$500,4,0))),"")</f>
        <v/>
      </c>
      <c r="Q1581" s="161" t="str">
        <f>IF(NOT(ISNA(MATCH($D1581,Define!$P$4:$P$68,0))),VLOOKUP(Data!D1581,DanhmucTK!$C$3:$F$500,4,0),"")</f>
        <v/>
      </c>
      <c r="R1581" s="162" t="str">
        <f>IFERROR(IF(NOT(ISNA(MATCH($E1581,Define!$P$4:$P$68,0))),Data!$L1581,IF(NOT(ISNA(MATCH($E1581,Define!$S$4:$S$68,0))),VLOOKUP($E1581,DanhmucTK!$C$3:$G$500,5,0),VLOOKUP($E1581,DanhmucTK!$C$3:$F$500,4,0))),"")</f>
        <v/>
      </c>
      <c r="S1581" s="163" t="str">
        <f>IF(NOT(ISNA(MATCH($E1581,Define!$P$4:$P$68,0))),VLOOKUP($E1581,DanhmucTK!$C$3:$F$500,4,0),"")</f>
        <v/>
      </c>
    </row>
    <row r="1582" spans="1:19" ht="18.75" customHeight="1" x14ac:dyDescent="0.2">
      <c r="A1582" s="12"/>
      <c r="B1582" s="13"/>
      <c r="C1582" s="14"/>
      <c r="D1582" s="15"/>
      <c r="E1582" s="15"/>
      <c r="F1582" s="16"/>
      <c r="G1582" s="15"/>
      <c r="H1582" s="16"/>
      <c r="I1582" s="16"/>
      <c r="J1582" s="13"/>
      <c r="K1582" s="13"/>
      <c r="L1582" s="13"/>
      <c r="M1582" s="13"/>
      <c r="N1582" s="16"/>
      <c r="O1582" s="144"/>
      <c r="P1582" s="160" t="str">
        <f>IFERROR(IF(NOT(ISNA(MATCH(D1582,Define!$P$4:$P$68,0))),Data!$L1582,IF(NOT(ISNA(MATCH(Data!D1582,Define!$S$4:$S$68,0))),VLOOKUP(Data!D1582,DanhmucTK!$C$3:$G$500,5,0),VLOOKUP(Data!D1582,DanhmucTK!$C$3:$F$500,4,0))),"")</f>
        <v/>
      </c>
      <c r="Q1582" s="161" t="str">
        <f>IF(NOT(ISNA(MATCH($D1582,Define!$P$4:$P$68,0))),VLOOKUP(Data!D1582,DanhmucTK!$C$3:$F$500,4,0),"")</f>
        <v/>
      </c>
      <c r="R1582" s="162" t="str">
        <f>IFERROR(IF(NOT(ISNA(MATCH($E1582,Define!$P$4:$P$68,0))),Data!$L1582,IF(NOT(ISNA(MATCH($E1582,Define!$S$4:$S$68,0))),VLOOKUP($E1582,DanhmucTK!$C$3:$G$500,5,0),VLOOKUP($E1582,DanhmucTK!$C$3:$F$500,4,0))),"")</f>
        <v/>
      </c>
      <c r="S1582" s="163" t="str">
        <f>IF(NOT(ISNA(MATCH($E1582,Define!$P$4:$P$68,0))),VLOOKUP($E1582,DanhmucTK!$C$3:$F$500,4,0),"")</f>
        <v/>
      </c>
    </row>
    <row r="1583" spans="1:19" ht="18.75" customHeight="1" x14ac:dyDescent="0.2">
      <c r="A1583" s="12"/>
      <c r="B1583" s="13"/>
      <c r="C1583" s="14"/>
      <c r="D1583" s="15"/>
      <c r="E1583" s="15"/>
      <c r="F1583" s="16"/>
      <c r="G1583" s="15"/>
      <c r="H1583" s="16"/>
      <c r="I1583" s="16"/>
      <c r="J1583" s="13"/>
      <c r="K1583" s="13"/>
      <c r="L1583" s="13"/>
      <c r="M1583" s="13"/>
      <c r="N1583" s="16"/>
      <c r="O1583" s="144"/>
      <c r="P1583" s="160" t="str">
        <f>IFERROR(IF(NOT(ISNA(MATCH(D1583,Define!$P$4:$P$68,0))),Data!$L1583,IF(NOT(ISNA(MATCH(Data!D1583,Define!$S$4:$S$68,0))),VLOOKUP(Data!D1583,DanhmucTK!$C$3:$G$500,5,0),VLOOKUP(Data!D1583,DanhmucTK!$C$3:$F$500,4,0))),"")</f>
        <v/>
      </c>
      <c r="Q1583" s="161" t="str">
        <f>IF(NOT(ISNA(MATCH($D1583,Define!$P$4:$P$68,0))),VLOOKUP(Data!D1583,DanhmucTK!$C$3:$F$500,4,0),"")</f>
        <v/>
      </c>
      <c r="R1583" s="162" t="str">
        <f>IFERROR(IF(NOT(ISNA(MATCH($E1583,Define!$P$4:$P$68,0))),Data!$L1583,IF(NOT(ISNA(MATCH($E1583,Define!$S$4:$S$68,0))),VLOOKUP($E1583,DanhmucTK!$C$3:$G$500,5,0),VLOOKUP($E1583,DanhmucTK!$C$3:$F$500,4,0))),"")</f>
        <v/>
      </c>
      <c r="S1583" s="163" t="str">
        <f>IF(NOT(ISNA(MATCH($E1583,Define!$P$4:$P$68,0))),VLOOKUP($E1583,DanhmucTK!$C$3:$F$500,4,0),"")</f>
        <v/>
      </c>
    </row>
    <row r="1584" spans="1:19" ht="18.75" customHeight="1" x14ac:dyDescent="0.2">
      <c r="A1584" s="12"/>
      <c r="B1584" s="13"/>
      <c r="C1584" s="14"/>
      <c r="D1584" s="15"/>
      <c r="E1584" s="15"/>
      <c r="F1584" s="16"/>
      <c r="G1584" s="15"/>
      <c r="H1584" s="16"/>
      <c r="I1584" s="16"/>
      <c r="J1584" s="13"/>
      <c r="K1584" s="13"/>
      <c r="L1584" s="13"/>
      <c r="M1584" s="13"/>
      <c r="N1584" s="16"/>
      <c r="O1584" s="144"/>
      <c r="P1584" s="160" t="str">
        <f>IFERROR(IF(NOT(ISNA(MATCH(D1584,Define!$P$4:$P$68,0))),Data!$L1584,IF(NOT(ISNA(MATCH(Data!D1584,Define!$S$4:$S$68,0))),VLOOKUP(Data!D1584,DanhmucTK!$C$3:$G$500,5,0),VLOOKUP(Data!D1584,DanhmucTK!$C$3:$F$500,4,0))),"")</f>
        <v/>
      </c>
      <c r="Q1584" s="161" t="str">
        <f>IF(NOT(ISNA(MATCH($D1584,Define!$P$4:$P$68,0))),VLOOKUP(Data!D1584,DanhmucTK!$C$3:$F$500,4,0),"")</f>
        <v/>
      </c>
      <c r="R1584" s="162" t="str">
        <f>IFERROR(IF(NOT(ISNA(MATCH($E1584,Define!$P$4:$P$68,0))),Data!$L1584,IF(NOT(ISNA(MATCH($E1584,Define!$S$4:$S$68,0))),VLOOKUP($E1584,DanhmucTK!$C$3:$G$500,5,0),VLOOKUP($E1584,DanhmucTK!$C$3:$F$500,4,0))),"")</f>
        <v/>
      </c>
      <c r="S1584" s="163" t="str">
        <f>IF(NOT(ISNA(MATCH($E1584,Define!$P$4:$P$68,0))),VLOOKUP($E1584,DanhmucTK!$C$3:$F$500,4,0),"")</f>
        <v/>
      </c>
    </row>
    <row r="1585" spans="1:19" ht="18.75" customHeight="1" x14ac:dyDescent="0.2">
      <c r="A1585" s="12"/>
      <c r="B1585" s="13"/>
      <c r="C1585" s="14"/>
      <c r="D1585" s="15"/>
      <c r="E1585" s="15"/>
      <c r="F1585" s="16"/>
      <c r="G1585" s="15"/>
      <c r="H1585" s="16"/>
      <c r="I1585" s="16"/>
      <c r="J1585" s="13"/>
      <c r="K1585" s="13"/>
      <c r="L1585" s="13"/>
      <c r="M1585" s="13"/>
      <c r="N1585" s="16"/>
      <c r="O1585" s="144"/>
      <c r="P1585" s="160" t="str">
        <f>IFERROR(IF(NOT(ISNA(MATCH(D1585,Define!$P$4:$P$68,0))),Data!$L1585,IF(NOT(ISNA(MATCH(Data!D1585,Define!$S$4:$S$68,0))),VLOOKUP(Data!D1585,DanhmucTK!$C$3:$G$500,5,0),VLOOKUP(Data!D1585,DanhmucTK!$C$3:$F$500,4,0))),"")</f>
        <v/>
      </c>
      <c r="Q1585" s="161" t="str">
        <f>IF(NOT(ISNA(MATCH($D1585,Define!$P$4:$P$68,0))),VLOOKUP(Data!D1585,DanhmucTK!$C$3:$F$500,4,0),"")</f>
        <v/>
      </c>
      <c r="R1585" s="162" t="str">
        <f>IFERROR(IF(NOT(ISNA(MATCH($E1585,Define!$P$4:$P$68,0))),Data!$L1585,IF(NOT(ISNA(MATCH($E1585,Define!$S$4:$S$68,0))),VLOOKUP($E1585,DanhmucTK!$C$3:$G$500,5,0),VLOOKUP($E1585,DanhmucTK!$C$3:$F$500,4,0))),"")</f>
        <v/>
      </c>
      <c r="S1585" s="163" t="str">
        <f>IF(NOT(ISNA(MATCH($E1585,Define!$P$4:$P$68,0))),VLOOKUP($E1585,DanhmucTK!$C$3:$F$500,4,0),"")</f>
        <v/>
      </c>
    </row>
    <row r="1586" spans="1:19" ht="18.75" customHeight="1" x14ac:dyDescent="0.2">
      <c r="A1586" s="12"/>
      <c r="B1586" s="13"/>
      <c r="C1586" s="14"/>
      <c r="D1586" s="15"/>
      <c r="E1586" s="15"/>
      <c r="F1586" s="16"/>
      <c r="G1586" s="15"/>
      <c r="H1586" s="16"/>
      <c r="I1586" s="16"/>
      <c r="J1586" s="13"/>
      <c r="K1586" s="13"/>
      <c r="L1586" s="13"/>
      <c r="M1586" s="13"/>
      <c r="N1586" s="16"/>
      <c r="O1586" s="144"/>
      <c r="P1586" s="160" t="str">
        <f>IFERROR(IF(NOT(ISNA(MATCH(D1586,Define!$P$4:$P$68,0))),Data!$L1586,IF(NOT(ISNA(MATCH(Data!D1586,Define!$S$4:$S$68,0))),VLOOKUP(Data!D1586,DanhmucTK!$C$3:$G$500,5,0),VLOOKUP(Data!D1586,DanhmucTK!$C$3:$F$500,4,0))),"")</f>
        <v/>
      </c>
      <c r="Q1586" s="161" t="str">
        <f>IF(NOT(ISNA(MATCH($D1586,Define!$P$4:$P$68,0))),VLOOKUP(Data!D1586,DanhmucTK!$C$3:$F$500,4,0),"")</f>
        <v/>
      </c>
      <c r="R1586" s="162" t="str">
        <f>IFERROR(IF(NOT(ISNA(MATCH($E1586,Define!$P$4:$P$68,0))),Data!$L1586,IF(NOT(ISNA(MATCH($E1586,Define!$S$4:$S$68,0))),VLOOKUP($E1586,DanhmucTK!$C$3:$G$500,5,0),VLOOKUP($E1586,DanhmucTK!$C$3:$F$500,4,0))),"")</f>
        <v/>
      </c>
      <c r="S1586" s="163" t="str">
        <f>IF(NOT(ISNA(MATCH($E1586,Define!$P$4:$P$68,0))),VLOOKUP($E1586,DanhmucTK!$C$3:$F$500,4,0),"")</f>
        <v/>
      </c>
    </row>
    <row r="1587" spans="1:19" ht="18.75" customHeight="1" x14ac:dyDescent="0.2">
      <c r="A1587" s="12"/>
      <c r="B1587" s="13"/>
      <c r="C1587" s="14"/>
      <c r="D1587" s="15"/>
      <c r="E1587" s="15"/>
      <c r="F1587" s="16"/>
      <c r="G1587" s="15"/>
      <c r="H1587" s="16"/>
      <c r="I1587" s="16"/>
      <c r="J1587" s="13"/>
      <c r="K1587" s="13"/>
      <c r="L1587" s="13"/>
      <c r="M1587" s="13"/>
      <c r="N1587" s="16"/>
      <c r="O1587" s="144"/>
      <c r="P1587" s="160" t="str">
        <f>IFERROR(IF(NOT(ISNA(MATCH(D1587,Define!$P$4:$P$68,0))),Data!$L1587,IF(NOT(ISNA(MATCH(Data!D1587,Define!$S$4:$S$68,0))),VLOOKUP(Data!D1587,DanhmucTK!$C$3:$G$500,5,0),VLOOKUP(Data!D1587,DanhmucTK!$C$3:$F$500,4,0))),"")</f>
        <v/>
      </c>
      <c r="Q1587" s="161" t="str">
        <f>IF(NOT(ISNA(MATCH($D1587,Define!$P$4:$P$68,0))),VLOOKUP(Data!D1587,DanhmucTK!$C$3:$F$500,4,0),"")</f>
        <v/>
      </c>
      <c r="R1587" s="162" t="str">
        <f>IFERROR(IF(NOT(ISNA(MATCH($E1587,Define!$P$4:$P$68,0))),Data!$L1587,IF(NOT(ISNA(MATCH($E1587,Define!$S$4:$S$68,0))),VLOOKUP($E1587,DanhmucTK!$C$3:$G$500,5,0),VLOOKUP($E1587,DanhmucTK!$C$3:$F$500,4,0))),"")</f>
        <v/>
      </c>
      <c r="S1587" s="163" t="str">
        <f>IF(NOT(ISNA(MATCH($E1587,Define!$P$4:$P$68,0))),VLOOKUP($E1587,DanhmucTK!$C$3:$F$500,4,0),"")</f>
        <v/>
      </c>
    </row>
    <row r="1588" spans="1:19" ht="18.75" customHeight="1" x14ac:dyDescent="0.2">
      <c r="A1588" s="12"/>
      <c r="B1588" s="13"/>
      <c r="C1588" s="14"/>
      <c r="D1588" s="15"/>
      <c r="E1588" s="15"/>
      <c r="F1588" s="16"/>
      <c r="G1588" s="15"/>
      <c r="H1588" s="16"/>
      <c r="I1588" s="16"/>
      <c r="J1588" s="13"/>
      <c r="K1588" s="13"/>
      <c r="L1588" s="13"/>
      <c r="M1588" s="13"/>
      <c r="N1588" s="16"/>
      <c r="O1588" s="144"/>
      <c r="P1588" s="160" t="str">
        <f>IFERROR(IF(NOT(ISNA(MATCH(D1588,Define!$P$4:$P$68,0))),Data!$L1588,IF(NOT(ISNA(MATCH(Data!D1588,Define!$S$4:$S$68,0))),VLOOKUP(Data!D1588,DanhmucTK!$C$3:$G$500,5,0),VLOOKUP(Data!D1588,DanhmucTK!$C$3:$F$500,4,0))),"")</f>
        <v/>
      </c>
      <c r="Q1588" s="161" t="str">
        <f>IF(NOT(ISNA(MATCH($D1588,Define!$P$4:$P$68,0))),VLOOKUP(Data!D1588,DanhmucTK!$C$3:$F$500,4,0),"")</f>
        <v/>
      </c>
      <c r="R1588" s="162" t="str">
        <f>IFERROR(IF(NOT(ISNA(MATCH($E1588,Define!$P$4:$P$68,0))),Data!$L1588,IF(NOT(ISNA(MATCH($E1588,Define!$S$4:$S$68,0))),VLOOKUP($E1588,DanhmucTK!$C$3:$G$500,5,0),VLOOKUP($E1588,DanhmucTK!$C$3:$F$500,4,0))),"")</f>
        <v/>
      </c>
      <c r="S1588" s="163" t="str">
        <f>IF(NOT(ISNA(MATCH($E1588,Define!$P$4:$P$68,0))),VLOOKUP($E1588,DanhmucTK!$C$3:$F$500,4,0),"")</f>
        <v/>
      </c>
    </row>
    <row r="1589" spans="1:19" ht="18.75" customHeight="1" x14ac:dyDescent="0.2">
      <c r="A1589" s="12"/>
      <c r="B1589" s="13"/>
      <c r="C1589" s="14"/>
      <c r="D1589" s="15"/>
      <c r="E1589" s="15"/>
      <c r="F1589" s="16"/>
      <c r="G1589" s="15"/>
      <c r="H1589" s="16"/>
      <c r="I1589" s="16"/>
      <c r="J1589" s="13"/>
      <c r="K1589" s="13"/>
      <c r="L1589" s="13"/>
      <c r="M1589" s="13"/>
      <c r="N1589" s="16"/>
      <c r="O1589" s="144"/>
      <c r="P1589" s="160" t="str">
        <f>IFERROR(IF(NOT(ISNA(MATCH(D1589,Define!$P$4:$P$68,0))),Data!$L1589,IF(NOT(ISNA(MATCH(Data!D1589,Define!$S$4:$S$68,0))),VLOOKUP(Data!D1589,DanhmucTK!$C$3:$G$500,5,0),VLOOKUP(Data!D1589,DanhmucTK!$C$3:$F$500,4,0))),"")</f>
        <v/>
      </c>
      <c r="Q1589" s="161" t="str">
        <f>IF(NOT(ISNA(MATCH($D1589,Define!$P$4:$P$68,0))),VLOOKUP(Data!D1589,DanhmucTK!$C$3:$F$500,4,0),"")</f>
        <v/>
      </c>
      <c r="R1589" s="162" t="str">
        <f>IFERROR(IF(NOT(ISNA(MATCH($E1589,Define!$P$4:$P$68,0))),Data!$L1589,IF(NOT(ISNA(MATCH($E1589,Define!$S$4:$S$68,0))),VLOOKUP($E1589,DanhmucTK!$C$3:$G$500,5,0),VLOOKUP($E1589,DanhmucTK!$C$3:$F$500,4,0))),"")</f>
        <v/>
      </c>
      <c r="S1589" s="163" t="str">
        <f>IF(NOT(ISNA(MATCH($E1589,Define!$P$4:$P$68,0))),VLOOKUP($E1589,DanhmucTK!$C$3:$F$500,4,0),"")</f>
        <v/>
      </c>
    </row>
    <row r="1590" spans="1:19" ht="18.75" customHeight="1" x14ac:dyDescent="0.2">
      <c r="A1590" s="12"/>
      <c r="B1590" s="13"/>
      <c r="C1590" s="14"/>
      <c r="D1590" s="15"/>
      <c r="E1590" s="15"/>
      <c r="F1590" s="16"/>
      <c r="G1590" s="15"/>
      <c r="H1590" s="16"/>
      <c r="I1590" s="16"/>
      <c r="J1590" s="13"/>
      <c r="K1590" s="13"/>
      <c r="L1590" s="13"/>
      <c r="M1590" s="13"/>
      <c r="N1590" s="16"/>
      <c r="O1590" s="144"/>
      <c r="P1590" s="160" t="str">
        <f>IFERROR(IF(NOT(ISNA(MATCH(D1590,Define!$P$4:$P$68,0))),Data!$L1590,IF(NOT(ISNA(MATCH(Data!D1590,Define!$S$4:$S$68,0))),VLOOKUP(Data!D1590,DanhmucTK!$C$3:$G$500,5,0),VLOOKUP(Data!D1590,DanhmucTK!$C$3:$F$500,4,0))),"")</f>
        <v/>
      </c>
      <c r="Q1590" s="161" t="str">
        <f>IF(NOT(ISNA(MATCH($D1590,Define!$P$4:$P$68,0))),VLOOKUP(Data!D1590,DanhmucTK!$C$3:$F$500,4,0),"")</f>
        <v/>
      </c>
      <c r="R1590" s="162" t="str">
        <f>IFERROR(IF(NOT(ISNA(MATCH($E1590,Define!$P$4:$P$68,0))),Data!$L1590,IF(NOT(ISNA(MATCH($E1590,Define!$S$4:$S$68,0))),VLOOKUP($E1590,DanhmucTK!$C$3:$G$500,5,0),VLOOKUP($E1590,DanhmucTK!$C$3:$F$500,4,0))),"")</f>
        <v/>
      </c>
      <c r="S1590" s="163" t="str">
        <f>IF(NOT(ISNA(MATCH($E1590,Define!$P$4:$P$68,0))),VLOOKUP($E1590,DanhmucTK!$C$3:$F$500,4,0),"")</f>
        <v/>
      </c>
    </row>
    <row r="1591" spans="1:19" ht="18.75" customHeight="1" x14ac:dyDescent="0.2">
      <c r="A1591" s="12"/>
      <c r="B1591" s="13"/>
      <c r="C1591" s="14"/>
      <c r="D1591" s="15"/>
      <c r="E1591" s="15"/>
      <c r="F1591" s="16"/>
      <c r="G1591" s="15"/>
      <c r="H1591" s="16"/>
      <c r="I1591" s="16"/>
      <c r="J1591" s="13"/>
      <c r="K1591" s="13"/>
      <c r="L1591" s="13"/>
      <c r="M1591" s="13"/>
      <c r="N1591" s="16"/>
      <c r="O1591" s="144"/>
      <c r="P1591" s="160" t="str">
        <f>IFERROR(IF(NOT(ISNA(MATCH(D1591,Define!$P$4:$P$68,0))),Data!$L1591,IF(NOT(ISNA(MATCH(Data!D1591,Define!$S$4:$S$68,0))),VLOOKUP(Data!D1591,DanhmucTK!$C$3:$G$500,5,0),VLOOKUP(Data!D1591,DanhmucTK!$C$3:$F$500,4,0))),"")</f>
        <v/>
      </c>
      <c r="Q1591" s="161" t="str">
        <f>IF(NOT(ISNA(MATCH($D1591,Define!$P$4:$P$68,0))),VLOOKUP(Data!D1591,DanhmucTK!$C$3:$F$500,4,0),"")</f>
        <v/>
      </c>
      <c r="R1591" s="162" t="str">
        <f>IFERROR(IF(NOT(ISNA(MATCH($E1591,Define!$P$4:$P$68,0))),Data!$L1591,IF(NOT(ISNA(MATCH($E1591,Define!$S$4:$S$68,0))),VLOOKUP($E1591,DanhmucTK!$C$3:$G$500,5,0),VLOOKUP($E1591,DanhmucTK!$C$3:$F$500,4,0))),"")</f>
        <v/>
      </c>
      <c r="S1591" s="163" t="str">
        <f>IF(NOT(ISNA(MATCH($E1591,Define!$P$4:$P$68,0))),VLOOKUP($E1591,DanhmucTK!$C$3:$F$500,4,0),"")</f>
        <v/>
      </c>
    </row>
    <row r="1592" spans="1:19" ht="18.75" customHeight="1" x14ac:dyDescent="0.2">
      <c r="A1592" s="12"/>
      <c r="B1592" s="13"/>
      <c r="C1592" s="14"/>
      <c r="D1592" s="15"/>
      <c r="E1592" s="15"/>
      <c r="F1592" s="16"/>
      <c r="G1592" s="15"/>
      <c r="H1592" s="16"/>
      <c r="I1592" s="16"/>
      <c r="J1592" s="13"/>
      <c r="K1592" s="13"/>
      <c r="L1592" s="13"/>
      <c r="M1592" s="13"/>
      <c r="N1592" s="16"/>
      <c r="O1592" s="144"/>
      <c r="P1592" s="160" t="str">
        <f>IFERROR(IF(NOT(ISNA(MATCH(D1592,Define!$P$4:$P$68,0))),Data!$L1592,IF(NOT(ISNA(MATCH(Data!D1592,Define!$S$4:$S$68,0))),VLOOKUP(Data!D1592,DanhmucTK!$C$3:$G$500,5,0),VLOOKUP(Data!D1592,DanhmucTK!$C$3:$F$500,4,0))),"")</f>
        <v/>
      </c>
      <c r="Q1592" s="161" t="str">
        <f>IF(NOT(ISNA(MATCH($D1592,Define!$P$4:$P$68,0))),VLOOKUP(Data!D1592,DanhmucTK!$C$3:$F$500,4,0),"")</f>
        <v/>
      </c>
      <c r="R1592" s="162" t="str">
        <f>IFERROR(IF(NOT(ISNA(MATCH($E1592,Define!$P$4:$P$68,0))),Data!$L1592,IF(NOT(ISNA(MATCH($E1592,Define!$S$4:$S$68,0))),VLOOKUP($E1592,DanhmucTK!$C$3:$G$500,5,0),VLOOKUP($E1592,DanhmucTK!$C$3:$F$500,4,0))),"")</f>
        <v/>
      </c>
      <c r="S1592" s="163" t="str">
        <f>IF(NOT(ISNA(MATCH($E1592,Define!$P$4:$P$68,0))),VLOOKUP($E1592,DanhmucTK!$C$3:$F$500,4,0),"")</f>
        <v/>
      </c>
    </row>
    <row r="1593" spans="1:19" ht="18.75" customHeight="1" x14ac:dyDescent="0.2">
      <c r="A1593" s="12"/>
      <c r="B1593" s="13"/>
      <c r="C1593" s="14"/>
      <c r="D1593" s="15"/>
      <c r="E1593" s="15"/>
      <c r="F1593" s="16"/>
      <c r="G1593" s="15"/>
      <c r="H1593" s="16"/>
      <c r="I1593" s="16"/>
      <c r="J1593" s="13"/>
      <c r="K1593" s="13"/>
      <c r="L1593" s="13"/>
      <c r="M1593" s="13"/>
      <c r="N1593" s="16"/>
      <c r="O1593" s="144"/>
      <c r="P1593" s="160" t="str">
        <f>IFERROR(IF(NOT(ISNA(MATCH(D1593,Define!$P$4:$P$68,0))),Data!$L1593,IF(NOT(ISNA(MATCH(Data!D1593,Define!$S$4:$S$68,0))),VLOOKUP(Data!D1593,DanhmucTK!$C$3:$G$500,5,0),VLOOKUP(Data!D1593,DanhmucTK!$C$3:$F$500,4,0))),"")</f>
        <v/>
      </c>
      <c r="Q1593" s="161" t="str">
        <f>IF(NOT(ISNA(MATCH($D1593,Define!$P$4:$P$68,0))),VLOOKUP(Data!D1593,DanhmucTK!$C$3:$F$500,4,0),"")</f>
        <v/>
      </c>
      <c r="R1593" s="162" t="str">
        <f>IFERROR(IF(NOT(ISNA(MATCH($E1593,Define!$P$4:$P$68,0))),Data!$L1593,IF(NOT(ISNA(MATCH($E1593,Define!$S$4:$S$68,0))),VLOOKUP($E1593,DanhmucTK!$C$3:$G$500,5,0),VLOOKUP($E1593,DanhmucTK!$C$3:$F$500,4,0))),"")</f>
        <v/>
      </c>
      <c r="S1593" s="163" t="str">
        <f>IF(NOT(ISNA(MATCH($E1593,Define!$P$4:$P$68,0))),VLOOKUP($E1593,DanhmucTK!$C$3:$F$500,4,0),"")</f>
        <v/>
      </c>
    </row>
    <row r="1594" spans="1:19" ht="18.75" customHeight="1" x14ac:dyDescent="0.2">
      <c r="A1594" s="12"/>
      <c r="B1594" s="13"/>
      <c r="C1594" s="14"/>
      <c r="D1594" s="15"/>
      <c r="E1594" s="15"/>
      <c r="F1594" s="16"/>
      <c r="G1594" s="15"/>
      <c r="H1594" s="16"/>
      <c r="I1594" s="16"/>
      <c r="J1594" s="13"/>
      <c r="K1594" s="13"/>
      <c r="L1594" s="13"/>
      <c r="M1594" s="13"/>
      <c r="N1594" s="16"/>
      <c r="O1594" s="144"/>
      <c r="P1594" s="160" t="str">
        <f>IFERROR(IF(NOT(ISNA(MATCH(D1594,Define!$P$4:$P$68,0))),Data!$L1594,IF(NOT(ISNA(MATCH(Data!D1594,Define!$S$4:$S$68,0))),VLOOKUP(Data!D1594,DanhmucTK!$C$3:$G$500,5,0),VLOOKUP(Data!D1594,DanhmucTK!$C$3:$F$500,4,0))),"")</f>
        <v/>
      </c>
      <c r="Q1594" s="161" t="str">
        <f>IF(NOT(ISNA(MATCH($D1594,Define!$P$4:$P$68,0))),VLOOKUP(Data!D1594,DanhmucTK!$C$3:$F$500,4,0),"")</f>
        <v/>
      </c>
      <c r="R1594" s="162" t="str">
        <f>IFERROR(IF(NOT(ISNA(MATCH($E1594,Define!$P$4:$P$68,0))),Data!$L1594,IF(NOT(ISNA(MATCH($E1594,Define!$S$4:$S$68,0))),VLOOKUP($E1594,DanhmucTK!$C$3:$G$500,5,0),VLOOKUP($E1594,DanhmucTK!$C$3:$F$500,4,0))),"")</f>
        <v/>
      </c>
      <c r="S1594" s="163" t="str">
        <f>IF(NOT(ISNA(MATCH($E1594,Define!$P$4:$P$68,0))),VLOOKUP($E1594,DanhmucTK!$C$3:$F$500,4,0),"")</f>
        <v/>
      </c>
    </row>
    <row r="1595" spans="1:19" ht="18.75" customHeight="1" x14ac:dyDescent="0.2">
      <c r="A1595" s="12"/>
      <c r="B1595" s="13"/>
      <c r="C1595" s="14"/>
      <c r="D1595" s="15"/>
      <c r="E1595" s="15"/>
      <c r="F1595" s="16"/>
      <c r="G1595" s="15"/>
      <c r="H1595" s="16"/>
      <c r="I1595" s="16"/>
      <c r="J1595" s="13"/>
      <c r="K1595" s="13"/>
      <c r="L1595" s="13"/>
      <c r="M1595" s="13"/>
      <c r="N1595" s="16"/>
      <c r="O1595" s="144"/>
      <c r="P1595" s="160" t="str">
        <f>IFERROR(IF(NOT(ISNA(MATCH(D1595,Define!$P$4:$P$68,0))),Data!$L1595,IF(NOT(ISNA(MATCH(Data!D1595,Define!$S$4:$S$68,0))),VLOOKUP(Data!D1595,DanhmucTK!$C$3:$G$500,5,0),VLOOKUP(Data!D1595,DanhmucTK!$C$3:$F$500,4,0))),"")</f>
        <v/>
      </c>
      <c r="Q1595" s="161" t="str">
        <f>IF(NOT(ISNA(MATCH($D1595,Define!$P$4:$P$68,0))),VLOOKUP(Data!D1595,DanhmucTK!$C$3:$F$500,4,0),"")</f>
        <v/>
      </c>
      <c r="R1595" s="162" t="str">
        <f>IFERROR(IF(NOT(ISNA(MATCH($E1595,Define!$P$4:$P$68,0))),Data!$L1595,IF(NOT(ISNA(MATCH($E1595,Define!$S$4:$S$68,0))),VLOOKUP($E1595,DanhmucTK!$C$3:$G$500,5,0),VLOOKUP($E1595,DanhmucTK!$C$3:$F$500,4,0))),"")</f>
        <v/>
      </c>
      <c r="S1595" s="163" t="str">
        <f>IF(NOT(ISNA(MATCH($E1595,Define!$P$4:$P$68,0))),VLOOKUP($E1595,DanhmucTK!$C$3:$F$500,4,0),"")</f>
        <v/>
      </c>
    </row>
    <row r="1596" spans="1:19" ht="18.75" customHeight="1" x14ac:dyDescent="0.2">
      <c r="A1596" s="12"/>
      <c r="B1596" s="13"/>
      <c r="C1596" s="14"/>
      <c r="D1596" s="15"/>
      <c r="E1596" s="15"/>
      <c r="F1596" s="16"/>
      <c r="G1596" s="15"/>
      <c r="H1596" s="16"/>
      <c r="I1596" s="16"/>
      <c r="J1596" s="13"/>
      <c r="K1596" s="13"/>
      <c r="L1596" s="13"/>
      <c r="M1596" s="13"/>
      <c r="N1596" s="16"/>
      <c r="O1596" s="144"/>
      <c r="P1596" s="160" t="str">
        <f>IFERROR(IF(NOT(ISNA(MATCH(D1596,Define!$P$4:$P$68,0))),Data!$L1596,IF(NOT(ISNA(MATCH(Data!D1596,Define!$S$4:$S$68,0))),VLOOKUP(Data!D1596,DanhmucTK!$C$3:$G$500,5,0),VLOOKUP(Data!D1596,DanhmucTK!$C$3:$F$500,4,0))),"")</f>
        <v/>
      </c>
      <c r="Q1596" s="161" t="str">
        <f>IF(NOT(ISNA(MATCH($D1596,Define!$P$4:$P$68,0))),VLOOKUP(Data!D1596,DanhmucTK!$C$3:$F$500,4,0),"")</f>
        <v/>
      </c>
      <c r="R1596" s="162" t="str">
        <f>IFERROR(IF(NOT(ISNA(MATCH($E1596,Define!$P$4:$P$68,0))),Data!$L1596,IF(NOT(ISNA(MATCH($E1596,Define!$S$4:$S$68,0))),VLOOKUP($E1596,DanhmucTK!$C$3:$G$500,5,0),VLOOKUP($E1596,DanhmucTK!$C$3:$F$500,4,0))),"")</f>
        <v/>
      </c>
      <c r="S1596" s="163" t="str">
        <f>IF(NOT(ISNA(MATCH($E1596,Define!$P$4:$P$68,0))),VLOOKUP($E1596,DanhmucTK!$C$3:$F$500,4,0),"")</f>
        <v/>
      </c>
    </row>
    <row r="1597" spans="1:19" ht="18.75" customHeight="1" x14ac:dyDescent="0.2">
      <c r="A1597" s="12"/>
      <c r="B1597" s="13"/>
      <c r="C1597" s="14"/>
      <c r="D1597" s="15"/>
      <c r="E1597" s="15"/>
      <c r="F1597" s="16"/>
      <c r="G1597" s="15"/>
      <c r="H1597" s="16"/>
      <c r="I1597" s="16"/>
      <c r="J1597" s="13"/>
      <c r="K1597" s="13"/>
      <c r="L1597" s="13"/>
      <c r="M1597" s="13"/>
      <c r="N1597" s="16"/>
      <c r="O1597" s="144"/>
      <c r="P1597" s="160" t="str">
        <f>IFERROR(IF(NOT(ISNA(MATCH(D1597,Define!$P$4:$P$68,0))),Data!$L1597,IF(NOT(ISNA(MATCH(Data!D1597,Define!$S$4:$S$68,0))),VLOOKUP(Data!D1597,DanhmucTK!$C$3:$G$500,5,0),VLOOKUP(Data!D1597,DanhmucTK!$C$3:$F$500,4,0))),"")</f>
        <v/>
      </c>
      <c r="Q1597" s="161" t="str">
        <f>IF(NOT(ISNA(MATCH($D1597,Define!$P$4:$P$68,0))),VLOOKUP(Data!D1597,DanhmucTK!$C$3:$F$500,4,0),"")</f>
        <v/>
      </c>
      <c r="R1597" s="162" t="str">
        <f>IFERROR(IF(NOT(ISNA(MATCH($E1597,Define!$P$4:$P$68,0))),Data!$L1597,IF(NOT(ISNA(MATCH($E1597,Define!$S$4:$S$68,0))),VLOOKUP($E1597,DanhmucTK!$C$3:$G$500,5,0),VLOOKUP($E1597,DanhmucTK!$C$3:$F$500,4,0))),"")</f>
        <v/>
      </c>
      <c r="S1597" s="163" t="str">
        <f>IF(NOT(ISNA(MATCH($E1597,Define!$P$4:$P$68,0))),VLOOKUP($E1597,DanhmucTK!$C$3:$F$500,4,0),"")</f>
        <v/>
      </c>
    </row>
    <row r="1598" spans="1:19" ht="18.75" customHeight="1" x14ac:dyDescent="0.2">
      <c r="A1598" s="12"/>
      <c r="B1598" s="13"/>
      <c r="C1598" s="14"/>
      <c r="D1598" s="15"/>
      <c r="E1598" s="15"/>
      <c r="F1598" s="16"/>
      <c r="G1598" s="15"/>
      <c r="H1598" s="16"/>
      <c r="I1598" s="16"/>
      <c r="J1598" s="13"/>
      <c r="K1598" s="13"/>
      <c r="L1598" s="13"/>
      <c r="M1598" s="13"/>
      <c r="N1598" s="16"/>
      <c r="O1598" s="144"/>
      <c r="P1598" s="160" t="str">
        <f>IFERROR(IF(NOT(ISNA(MATCH(D1598,Define!$P$4:$P$68,0))),Data!$L1598,IF(NOT(ISNA(MATCH(Data!D1598,Define!$S$4:$S$68,0))),VLOOKUP(Data!D1598,DanhmucTK!$C$3:$G$500,5,0),VLOOKUP(Data!D1598,DanhmucTK!$C$3:$F$500,4,0))),"")</f>
        <v/>
      </c>
      <c r="Q1598" s="161" t="str">
        <f>IF(NOT(ISNA(MATCH($D1598,Define!$P$4:$P$68,0))),VLOOKUP(Data!D1598,DanhmucTK!$C$3:$F$500,4,0),"")</f>
        <v/>
      </c>
      <c r="R1598" s="162" t="str">
        <f>IFERROR(IF(NOT(ISNA(MATCH($E1598,Define!$P$4:$P$68,0))),Data!$L1598,IF(NOT(ISNA(MATCH($E1598,Define!$S$4:$S$68,0))),VLOOKUP($E1598,DanhmucTK!$C$3:$G$500,5,0),VLOOKUP($E1598,DanhmucTK!$C$3:$F$500,4,0))),"")</f>
        <v/>
      </c>
      <c r="S1598" s="163" t="str">
        <f>IF(NOT(ISNA(MATCH($E1598,Define!$P$4:$P$68,0))),VLOOKUP($E1598,DanhmucTK!$C$3:$F$500,4,0),"")</f>
        <v/>
      </c>
    </row>
    <row r="1599" spans="1:19" ht="18.75" customHeight="1" x14ac:dyDescent="0.2">
      <c r="A1599" s="12"/>
      <c r="B1599" s="13"/>
      <c r="C1599" s="14"/>
      <c r="D1599" s="15"/>
      <c r="E1599" s="15"/>
      <c r="F1599" s="16"/>
      <c r="G1599" s="15"/>
      <c r="H1599" s="16"/>
      <c r="I1599" s="16"/>
      <c r="J1599" s="13"/>
      <c r="K1599" s="13"/>
      <c r="L1599" s="13"/>
      <c r="M1599" s="13"/>
      <c r="N1599" s="16"/>
      <c r="O1599" s="144"/>
      <c r="P1599" s="160" t="str">
        <f>IFERROR(IF(NOT(ISNA(MATCH(D1599,Define!$P$4:$P$68,0))),Data!$L1599,IF(NOT(ISNA(MATCH(Data!D1599,Define!$S$4:$S$68,0))),VLOOKUP(Data!D1599,DanhmucTK!$C$3:$G$500,5,0),VLOOKUP(Data!D1599,DanhmucTK!$C$3:$F$500,4,0))),"")</f>
        <v/>
      </c>
      <c r="Q1599" s="161" t="str">
        <f>IF(NOT(ISNA(MATCH($D1599,Define!$P$4:$P$68,0))),VLOOKUP(Data!D1599,DanhmucTK!$C$3:$F$500,4,0),"")</f>
        <v/>
      </c>
      <c r="R1599" s="162" t="str">
        <f>IFERROR(IF(NOT(ISNA(MATCH($E1599,Define!$P$4:$P$68,0))),Data!$L1599,IF(NOT(ISNA(MATCH($E1599,Define!$S$4:$S$68,0))),VLOOKUP($E1599,DanhmucTK!$C$3:$G$500,5,0),VLOOKUP($E1599,DanhmucTK!$C$3:$F$500,4,0))),"")</f>
        <v/>
      </c>
      <c r="S1599" s="163" t="str">
        <f>IF(NOT(ISNA(MATCH($E1599,Define!$P$4:$P$68,0))),VLOOKUP($E1599,DanhmucTK!$C$3:$F$500,4,0),"")</f>
        <v/>
      </c>
    </row>
    <row r="1600" spans="1:19" ht="18.75" customHeight="1" x14ac:dyDescent="0.2">
      <c r="A1600" s="12"/>
      <c r="B1600" s="13"/>
      <c r="C1600" s="14"/>
      <c r="D1600" s="15"/>
      <c r="E1600" s="15"/>
      <c r="F1600" s="16"/>
      <c r="G1600" s="15"/>
      <c r="H1600" s="16"/>
      <c r="I1600" s="16"/>
      <c r="J1600" s="13"/>
      <c r="K1600" s="13"/>
      <c r="L1600" s="13"/>
      <c r="M1600" s="13"/>
      <c r="N1600" s="16"/>
      <c r="O1600" s="144"/>
      <c r="P1600" s="160" t="str">
        <f>IFERROR(IF(NOT(ISNA(MATCH(D1600,Define!$P$4:$P$68,0))),Data!$L1600,IF(NOT(ISNA(MATCH(Data!D1600,Define!$S$4:$S$68,0))),VLOOKUP(Data!D1600,DanhmucTK!$C$3:$G$500,5,0),VLOOKUP(Data!D1600,DanhmucTK!$C$3:$F$500,4,0))),"")</f>
        <v/>
      </c>
      <c r="Q1600" s="161" t="str">
        <f>IF(NOT(ISNA(MATCH($D1600,Define!$P$4:$P$68,0))),VLOOKUP(Data!D1600,DanhmucTK!$C$3:$F$500,4,0),"")</f>
        <v/>
      </c>
      <c r="R1600" s="162" t="str">
        <f>IFERROR(IF(NOT(ISNA(MATCH($E1600,Define!$P$4:$P$68,0))),Data!$L1600,IF(NOT(ISNA(MATCH($E1600,Define!$S$4:$S$68,0))),VLOOKUP($E1600,DanhmucTK!$C$3:$G$500,5,0),VLOOKUP($E1600,DanhmucTK!$C$3:$F$500,4,0))),"")</f>
        <v/>
      </c>
      <c r="S1600" s="163" t="str">
        <f>IF(NOT(ISNA(MATCH($E1600,Define!$P$4:$P$68,0))),VLOOKUP($E1600,DanhmucTK!$C$3:$F$500,4,0),"")</f>
        <v/>
      </c>
    </row>
    <row r="1601" spans="1:19" ht="18.75" customHeight="1" x14ac:dyDescent="0.2">
      <c r="A1601" s="12"/>
      <c r="B1601" s="13"/>
      <c r="C1601" s="14"/>
      <c r="D1601" s="15"/>
      <c r="E1601" s="15"/>
      <c r="F1601" s="16"/>
      <c r="G1601" s="15"/>
      <c r="H1601" s="16"/>
      <c r="I1601" s="16"/>
      <c r="J1601" s="13"/>
      <c r="K1601" s="13"/>
      <c r="L1601" s="13"/>
      <c r="M1601" s="13"/>
      <c r="N1601" s="16"/>
      <c r="O1601" s="144"/>
      <c r="P1601" s="160" t="str">
        <f>IFERROR(IF(NOT(ISNA(MATCH(D1601,Define!$P$4:$P$68,0))),Data!$L1601,IF(NOT(ISNA(MATCH(Data!D1601,Define!$S$4:$S$68,0))),VLOOKUP(Data!D1601,DanhmucTK!$C$3:$G$500,5,0),VLOOKUP(Data!D1601,DanhmucTK!$C$3:$F$500,4,0))),"")</f>
        <v/>
      </c>
      <c r="Q1601" s="161" t="str">
        <f>IF(NOT(ISNA(MATCH($D1601,Define!$P$4:$P$68,0))),VLOOKUP(Data!D1601,DanhmucTK!$C$3:$F$500,4,0),"")</f>
        <v/>
      </c>
      <c r="R1601" s="162" t="str">
        <f>IFERROR(IF(NOT(ISNA(MATCH($E1601,Define!$P$4:$P$68,0))),Data!$L1601,IF(NOT(ISNA(MATCH($E1601,Define!$S$4:$S$68,0))),VLOOKUP($E1601,DanhmucTK!$C$3:$G$500,5,0),VLOOKUP($E1601,DanhmucTK!$C$3:$F$500,4,0))),"")</f>
        <v/>
      </c>
      <c r="S1601" s="163" t="str">
        <f>IF(NOT(ISNA(MATCH($E1601,Define!$P$4:$P$68,0))),VLOOKUP($E1601,DanhmucTK!$C$3:$F$500,4,0),"")</f>
        <v/>
      </c>
    </row>
    <row r="1602" spans="1:19" ht="18.75" customHeight="1" x14ac:dyDescent="0.2">
      <c r="A1602" s="12"/>
      <c r="B1602" s="13"/>
      <c r="C1602" s="14"/>
      <c r="D1602" s="15"/>
      <c r="E1602" s="15"/>
      <c r="F1602" s="16"/>
      <c r="G1602" s="15"/>
      <c r="H1602" s="16"/>
      <c r="I1602" s="16"/>
      <c r="J1602" s="13"/>
      <c r="K1602" s="13"/>
      <c r="L1602" s="13"/>
      <c r="M1602" s="13"/>
      <c r="N1602" s="16"/>
      <c r="O1602" s="144"/>
      <c r="P1602" s="160" t="str">
        <f>IFERROR(IF(NOT(ISNA(MATCH(D1602,Define!$P$4:$P$68,0))),Data!$L1602,IF(NOT(ISNA(MATCH(Data!D1602,Define!$S$4:$S$68,0))),VLOOKUP(Data!D1602,DanhmucTK!$C$3:$G$500,5,0),VLOOKUP(Data!D1602,DanhmucTK!$C$3:$F$500,4,0))),"")</f>
        <v/>
      </c>
      <c r="Q1602" s="161" t="str">
        <f>IF(NOT(ISNA(MATCH($D1602,Define!$P$4:$P$68,0))),VLOOKUP(Data!D1602,DanhmucTK!$C$3:$F$500,4,0),"")</f>
        <v/>
      </c>
      <c r="R1602" s="162" t="str">
        <f>IFERROR(IF(NOT(ISNA(MATCH($E1602,Define!$P$4:$P$68,0))),Data!$L1602,IF(NOT(ISNA(MATCH($E1602,Define!$S$4:$S$68,0))),VLOOKUP($E1602,DanhmucTK!$C$3:$G$500,5,0),VLOOKUP($E1602,DanhmucTK!$C$3:$F$500,4,0))),"")</f>
        <v/>
      </c>
      <c r="S1602" s="163" t="str">
        <f>IF(NOT(ISNA(MATCH($E1602,Define!$P$4:$P$68,0))),VLOOKUP($E1602,DanhmucTK!$C$3:$F$500,4,0),"")</f>
        <v/>
      </c>
    </row>
    <row r="1603" spans="1:19" ht="18.75" customHeight="1" x14ac:dyDescent="0.2">
      <c r="A1603" s="12"/>
      <c r="B1603" s="13"/>
      <c r="C1603" s="14"/>
      <c r="D1603" s="15"/>
      <c r="E1603" s="15"/>
      <c r="F1603" s="16"/>
      <c r="G1603" s="15"/>
      <c r="H1603" s="16"/>
      <c r="I1603" s="16"/>
      <c r="J1603" s="13"/>
      <c r="K1603" s="13"/>
      <c r="L1603" s="13"/>
      <c r="M1603" s="13"/>
      <c r="N1603" s="16"/>
      <c r="O1603" s="144"/>
      <c r="P1603" s="160" t="str">
        <f>IFERROR(IF(NOT(ISNA(MATCH(D1603,Define!$P$4:$P$68,0))),Data!$L1603,IF(NOT(ISNA(MATCH(Data!D1603,Define!$S$4:$S$68,0))),VLOOKUP(Data!D1603,DanhmucTK!$C$3:$G$500,5,0),VLOOKUP(Data!D1603,DanhmucTK!$C$3:$F$500,4,0))),"")</f>
        <v/>
      </c>
      <c r="Q1603" s="161" t="str">
        <f>IF(NOT(ISNA(MATCH($D1603,Define!$P$4:$P$68,0))),VLOOKUP(Data!D1603,DanhmucTK!$C$3:$F$500,4,0),"")</f>
        <v/>
      </c>
      <c r="R1603" s="162" t="str">
        <f>IFERROR(IF(NOT(ISNA(MATCH($E1603,Define!$P$4:$P$68,0))),Data!$L1603,IF(NOT(ISNA(MATCH($E1603,Define!$S$4:$S$68,0))),VLOOKUP($E1603,DanhmucTK!$C$3:$G$500,5,0),VLOOKUP($E1603,DanhmucTK!$C$3:$F$500,4,0))),"")</f>
        <v/>
      </c>
      <c r="S1603" s="163" t="str">
        <f>IF(NOT(ISNA(MATCH($E1603,Define!$P$4:$P$68,0))),VLOOKUP($E1603,DanhmucTK!$C$3:$F$500,4,0),"")</f>
        <v/>
      </c>
    </row>
    <row r="1604" spans="1:19" ht="18.75" customHeight="1" x14ac:dyDescent="0.2">
      <c r="A1604" s="12"/>
      <c r="B1604" s="13"/>
      <c r="C1604" s="14"/>
      <c r="D1604" s="15"/>
      <c r="E1604" s="15"/>
      <c r="F1604" s="16"/>
      <c r="G1604" s="15"/>
      <c r="H1604" s="16"/>
      <c r="I1604" s="16"/>
      <c r="J1604" s="13"/>
      <c r="K1604" s="13"/>
      <c r="L1604" s="13"/>
      <c r="M1604" s="13"/>
      <c r="N1604" s="16"/>
      <c r="O1604" s="144"/>
      <c r="P1604" s="160" t="str">
        <f>IFERROR(IF(NOT(ISNA(MATCH(D1604,Define!$P$4:$P$68,0))),Data!$L1604,IF(NOT(ISNA(MATCH(Data!D1604,Define!$S$4:$S$68,0))),VLOOKUP(Data!D1604,DanhmucTK!$C$3:$G$500,5,0),VLOOKUP(Data!D1604,DanhmucTK!$C$3:$F$500,4,0))),"")</f>
        <v/>
      </c>
      <c r="Q1604" s="161" t="str">
        <f>IF(NOT(ISNA(MATCH($D1604,Define!$P$4:$P$68,0))),VLOOKUP(Data!D1604,DanhmucTK!$C$3:$F$500,4,0),"")</f>
        <v/>
      </c>
      <c r="R1604" s="162" t="str">
        <f>IFERROR(IF(NOT(ISNA(MATCH($E1604,Define!$P$4:$P$68,0))),Data!$L1604,IF(NOT(ISNA(MATCH($E1604,Define!$S$4:$S$68,0))),VLOOKUP($E1604,DanhmucTK!$C$3:$G$500,5,0),VLOOKUP($E1604,DanhmucTK!$C$3:$F$500,4,0))),"")</f>
        <v/>
      </c>
      <c r="S1604" s="163" t="str">
        <f>IF(NOT(ISNA(MATCH($E1604,Define!$P$4:$P$68,0))),VLOOKUP($E1604,DanhmucTK!$C$3:$F$500,4,0),"")</f>
        <v/>
      </c>
    </row>
    <row r="1605" spans="1:19" ht="18.75" customHeight="1" x14ac:dyDescent="0.2">
      <c r="A1605" s="12"/>
      <c r="B1605" s="13"/>
      <c r="C1605" s="14"/>
      <c r="D1605" s="15"/>
      <c r="E1605" s="15"/>
      <c r="F1605" s="16"/>
      <c r="G1605" s="15"/>
      <c r="H1605" s="16"/>
      <c r="I1605" s="16"/>
      <c r="J1605" s="13"/>
      <c r="K1605" s="13"/>
      <c r="L1605" s="13"/>
      <c r="M1605" s="13"/>
      <c r="N1605" s="16"/>
      <c r="O1605" s="144"/>
      <c r="P1605" s="160" t="str">
        <f>IFERROR(IF(NOT(ISNA(MATCH(D1605,Define!$P$4:$P$68,0))),Data!$L1605,IF(NOT(ISNA(MATCH(Data!D1605,Define!$S$4:$S$68,0))),VLOOKUP(Data!D1605,DanhmucTK!$C$3:$G$500,5,0),VLOOKUP(Data!D1605,DanhmucTK!$C$3:$F$500,4,0))),"")</f>
        <v/>
      </c>
      <c r="Q1605" s="161" t="str">
        <f>IF(NOT(ISNA(MATCH($D1605,Define!$P$4:$P$68,0))),VLOOKUP(Data!D1605,DanhmucTK!$C$3:$F$500,4,0),"")</f>
        <v/>
      </c>
      <c r="R1605" s="162" t="str">
        <f>IFERROR(IF(NOT(ISNA(MATCH($E1605,Define!$P$4:$P$68,0))),Data!$L1605,IF(NOT(ISNA(MATCH($E1605,Define!$S$4:$S$68,0))),VLOOKUP($E1605,DanhmucTK!$C$3:$G$500,5,0),VLOOKUP($E1605,DanhmucTK!$C$3:$F$500,4,0))),"")</f>
        <v/>
      </c>
      <c r="S1605" s="163" t="str">
        <f>IF(NOT(ISNA(MATCH($E1605,Define!$P$4:$P$68,0))),VLOOKUP($E1605,DanhmucTK!$C$3:$F$500,4,0),"")</f>
        <v/>
      </c>
    </row>
    <row r="1606" spans="1:19" ht="18.75" customHeight="1" x14ac:dyDescent="0.2">
      <c r="A1606" s="12"/>
      <c r="B1606" s="13"/>
      <c r="C1606" s="14"/>
      <c r="D1606" s="15"/>
      <c r="E1606" s="15"/>
      <c r="F1606" s="16"/>
      <c r="G1606" s="15"/>
      <c r="H1606" s="16"/>
      <c r="I1606" s="16"/>
      <c r="J1606" s="13"/>
      <c r="K1606" s="13"/>
      <c r="L1606" s="13"/>
      <c r="M1606" s="13"/>
      <c r="N1606" s="16"/>
      <c r="O1606" s="144"/>
      <c r="P1606" s="160" t="str">
        <f>IFERROR(IF(NOT(ISNA(MATCH(D1606,Define!$P$4:$P$68,0))),Data!$L1606,IF(NOT(ISNA(MATCH(Data!D1606,Define!$S$4:$S$68,0))),VLOOKUP(Data!D1606,DanhmucTK!$C$3:$G$500,5,0),VLOOKUP(Data!D1606,DanhmucTK!$C$3:$F$500,4,0))),"")</f>
        <v/>
      </c>
      <c r="Q1606" s="161" t="str">
        <f>IF(NOT(ISNA(MATCH($D1606,Define!$P$4:$P$68,0))),VLOOKUP(Data!D1606,DanhmucTK!$C$3:$F$500,4,0),"")</f>
        <v/>
      </c>
      <c r="R1606" s="162" t="str">
        <f>IFERROR(IF(NOT(ISNA(MATCH($E1606,Define!$P$4:$P$68,0))),Data!$L1606,IF(NOT(ISNA(MATCH($E1606,Define!$S$4:$S$68,0))),VLOOKUP($E1606,DanhmucTK!$C$3:$G$500,5,0),VLOOKUP($E1606,DanhmucTK!$C$3:$F$500,4,0))),"")</f>
        <v/>
      </c>
      <c r="S1606" s="163" t="str">
        <f>IF(NOT(ISNA(MATCH($E1606,Define!$P$4:$P$68,0))),VLOOKUP($E1606,DanhmucTK!$C$3:$F$500,4,0),"")</f>
        <v/>
      </c>
    </row>
    <row r="1607" spans="1:19" ht="18.75" customHeight="1" x14ac:dyDescent="0.2">
      <c r="A1607" s="12"/>
      <c r="B1607" s="13"/>
      <c r="C1607" s="14"/>
      <c r="D1607" s="15"/>
      <c r="E1607" s="15"/>
      <c r="F1607" s="16"/>
      <c r="G1607" s="15"/>
      <c r="H1607" s="16"/>
      <c r="I1607" s="16"/>
      <c r="J1607" s="13"/>
      <c r="K1607" s="13"/>
      <c r="L1607" s="13"/>
      <c r="M1607" s="13"/>
      <c r="N1607" s="16"/>
      <c r="O1607" s="144"/>
      <c r="P1607" s="160" t="str">
        <f>IFERROR(IF(NOT(ISNA(MATCH(D1607,Define!$P$4:$P$68,0))),Data!$L1607,IF(NOT(ISNA(MATCH(Data!D1607,Define!$S$4:$S$68,0))),VLOOKUP(Data!D1607,DanhmucTK!$C$3:$G$500,5,0),VLOOKUP(Data!D1607,DanhmucTK!$C$3:$F$500,4,0))),"")</f>
        <v/>
      </c>
      <c r="Q1607" s="161" t="str">
        <f>IF(NOT(ISNA(MATCH($D1607,Define!$P$4:$P$68,0))),VLOOKUP(Data!D1607,DanhmucTK!$C$3:$F$500,4,0),"")</f>
        <v/>
      </c>
      <c r="R1607" s="162" t="str">
        <f>IFERROR(IF(NOT(ISNA(MATCH($E1607,Define!$P$4:$P$68,0))),Data!$L1607,IF(NOT(ISNA(MATCH($E1607,Define!$S$4:$S$68,0))),VLOOKUP($E1607,DanhmucTK!$C$3:$G$500,5,0),VLOOKUP($E1607,DanhmucTK!$C$3:$F$500,4,0))),"")</f>
        <v/>
      </c>
      <c r="S1607" s="163" t="str">
        <f>IF(NOT(ISNA(MATCH($E1607,Define!$P$4:$P$68,0))),VLOOKUP($E1607,DanhmucTK!$C$3:$F$500,4,0),"")</f>
        <v/>
      </c>
    </row>
    <row r="1608" spans="1:19" ht="18.75" customHeight="1" x14ac:dyDescent="0.2">
      <c r="A1608" s="12"/>
      <c r="B1608" s="13"/>
      <c r="C1608" s="14"/>
      <c r="D1608" s="15"/>
      <c r="E1608" s="15"/>
      <c r="F1608" s="16"/>
      <c r="G1608" s="15"/>
      <c r="H1608" s="16"/>
      <c r="I1608" s="16"/>
      <c r="J1608" s="13"/>
      <c r="K1608" s="13"/>
      <c r="L1608" s="13"/>
      <c r="M1608" s="13"/>
      <c r="N1608" s="16"/>
      <c r="O1608" s="144"/>
      <c r="P1608" s="160" t="str">
        <f>IFERROR(IF(NOT(ISNA(MATCH(D1608,Define!$P$4:$P$68,0))),Data!$L1608,IF(NOT(ISNA(MATCH(Data!D1608,Define!$S$4:$S$68,0))),VLOOKUP(Data!D1608,DanhmucTK!$C$3:$G$500,5,0),VLOOKUP(Data!D1608,DanhmucTK!$C$3:$F$500,4,0))),"")</f>
        <v/>
      </c>
      <c r="Q1608" s="161" t="str">
        <f>IF(NOT(ISNA(MATCH($D1608,Define!$P$4:$P$68,0))),VLOOKUP(Data!D1608,DanhmucTK!$C$3:$F$500,4,0),"")</f>
        <v/>
      </c>
      <c r="R1608" s="162" t="str">
        <f>IFERROR(IF(NOT(ISNA(MATCH($E1608,Define!$P$4:$P$68,0))),Data!$L1608,IF(NOT(ISNA(MATCH($E1608,Define!$S$4:$S$68,0))),VLOOKUP($E1608,DanhmucTK!$C$3:$G$500,5,0),VLOOKUP($E1608,DanhmucTK!$C$3:$F$500,4,0))),"")</f>
        <v/>
      </c>
      <c r="S1608" s="163" t="str">
        <f>IF(NOT(ISNA(MATCH($E1608,Define!$P$4:$P$68,0))),VLOOKUP($E1608,DanhmucTK!$C$3:$F$500,4,0),"")</f>
        <v/>
      </c>
    </row>
    <row r="1609" spans="1:19" ht="18.75" customHeight="1" x14ac:dyDescent="0.2">
      <c r="A1609" s="12"/>
      <c r="B1609" s="13"/>
      <c r="C1609" s="14"/>
      <c r="D1609" s="15"/>
      <c r="E1609" s="15"/>
      <c r="F1609" s="16"/>
      <c r="G1609" s="15"/>
      <c r="H1609" s="16"/>
      <c r="I1609" s="16"/>
      <c r="J1609" s="13"/>
      <c r="K1609" s="13"/>
      <c r="L1609" s="13"/>
      <c r="M1609" s="13"/>
      <c r="N1609" s="16"/>
      <c r="O1609" s="144"/>
      <c r="P1609" s="160" t="str">
        <f>IFERROR(IF(NOT(ISNA(MATCH(D1609,Define!$P$4:$P$68,0))),Data!$L1609,IF(NOT(ISNA(MATCH(Data!D1609,Define!$S$4:$S$68,0))),VLOOKUP(Data!D1609,DanhmucTK!$C$3:$G$500,5,0),VLOOKUP(Data!D1609,DanhmucTK!$C$3:$F$500,4,0))),"")</f>
        <v/>
      </c>
      <c r="Q1609" s="161" t="str">
        <f>IF(NOT(ISNA(MATCH($D1609,Define!$P$4:$P$68,0))),VLOOKUP(Data!D1609,DanhmucTK!$C$3:$F$500,4,0),"")</f>
        <v/>
      </c>
      <c r="R1609" s="162" t="str">
        <f>IFERROR(IF(NOT(ISNA(MATCH($E1609,Define!$P$4:$P$68,0))),Data!$L1609,IF(NOT(ISNA(MATCH($E1609,Define!$S$4:$S$68,0))),VLOOKUP($E1609,DanhmucTK!$C$3:$G$500,5,0),VLOOKUP($E1609,DanhmucTK!$C$3:$F$500,4,0))),"")</f>
        <v/>
      </c>
      <c r="S1609" s="163" t="str">
        <f>IF(NOT(ISNA(MATCH($E1609,Define!$P$4:$P$68,0))),VLOOKUP($E1609,DanhmucTK!$C$3:$F$500,4,0),"")</f>
        <v/>
      </c>
    </row>
    <row r="1610" spans="1:19" ht="18.75" customHeight="1" x14ac:dyDescent="0.2">
      <c r="A1610" s="12"/>
      <c r="B1610" s="13"/>
      <c r="C1610" s="14"/>
      <c r="D1610" s="15"/>
      <c r="E1610" s="15"/>
      <c r="F1610" s="16"/>
      <c r="G1610" s="15"/>
      <c r="H1610" s="16"/>
      <c r="I1610" s="16"/>
      <c r="J1610" s="13"/>
      <c r="K1610" s="13"/>
      <c r="L1610" s="13"/>
      <c r="M1610" s="13"/>
      <c r="N1610" s="16"/>
      <c r="O1610" s="144"/>
      <c r="P1610" s="160" t="str">
        <f>IFERROR(IF(NOT(ISNA(MATCH(D1610,Define!$P$4:$P$68,0))),Data!$L1610,IF(NOT(ISNA(MATCH(Data!D1610,Define!$S$4:$S$68,0))),VLOOKUP(Data!D1610,DanhmucTK!$C$3:$G$500,5,0),VLOOKUP(Data!D1610,DanhmucTK!$C$3:$F$500,4,0))),"")</f>
        <v/>
      </c>
      <c r="Q1610" s="161" t="str">
        <f>IF(NOT(ISNA(MATCH($D1610,Define!$P$4:$P$68,0))),VLOOKUP(Data!D1610,DanhmucTK!$C$3:$F$500,4,0),"")</f>
        <v/>
      </c>
      <c r="R1610" s="162" t="str">
        <f>IFERROR(IF(NOT(ISNA(MATCH($E1610,Define!$P$4:$P$68,0))),Data!$L1610,IF(NOT(ISNA(MATCH($E1610,Define!$S$4:$S$68,0))),VLOOKUP($E1610,DanhmucTK!$C$3:$G$500,5,0),VLOOKUP($E1610,DanhmucTK!$C$3:$F$500,4,0))),"")</f>
        <v/>
      </c>
      <c r="S1610" s="163" t="str">
        <f>IF(NOT(ISNA(MATCH($E1610,Define!$P$4:$P$68,0))),VLOOKUP($E1610,DanhmucTK!$C$3:$F$500,4,0),"")</f>
        <v/>
      </c>
    </row>
    <row r="1611" spans="1:19" ht="18.75" customHeight="1" x14ac:dyDescent="0.2">
      <c r="A1611" s="12"/>
      <c r="B1611" s="13"/>
      <c r="C1611" s="14"/>
      <c r="D1611" s="15"/>
      <c r="E1611" s="15"/>
      <c r="F1611" s="16"/>
      <c r="G1611" s="15"/>
      <c r="H1611" s="16"/>
      <c r="I1611" s="16"/>
      <c r="J1611" s="13"/>
      <c r="K1611" s="13"/>
      <c r="L1611" s="13"/>
      <c r="M1611" s="13"/>
      <c r="N1611" s="16"/>
      <c r="O1611" s="144"/>
      <c r="P1611" s="160" t="str">
        <f>IFERROR(IF(NOT(ISNA(MATCH(D1611,Define!$P$4:$P$68,0))),Data!$L1611,IF(NOT(ISNA(MATCH(Data!D1611,Define!$S$4:$S$68,0))),VLOOKUP(Data!D1611,DanhmucTK!$C$3:$G$500,5,0),VLOOKUP(Data!D1611,DanhmucTK!$C$3:$F$500,4,0))),"")</f>
        <v/>
      </c>
      <c r="Q1611" s="161" t="str">
        <f>IF(NOT(ISNA(MATCH($D1611,Define!$P$4:$P$68,0))),VLOOKUP(Data!D1611,DanhmucTK!$C$3:$F$500,4,0),"")</f>
        <v/>
      </c>
      <c r="R1611" s="162" t="str">
        <f>IFERROR(IF(NOT(ISNA(MATCH($E1611,Define!$P$4:$P$68,0))),Data!$L1611,IF(NOT(ISNA(MATCH($E1611,Define!$S$4:$S$68,0))),VLOOKUP($E1611,DanhmucTK!$C$3:$G$500,5,0),VLOOKUP($E1611,DanhmucTK!$C$3:$F$500,4,0))),"")</f>
        <v/>
      </c>
      <c r="S1611" s="163" t="str">
        <f>IF(NOT(ISNA(MATCH($E1611,Define!$P$4:$P$68,0))),VLOOKUP($E1611,DanhmucTK!$C$3:$F$500,4,0),"")</f>
        <v/>
      </c>
    </row>
    <row r="1612" spans="1:19" ht="18.75" customHeight="1" x14ac:dyDescent="0.2">
      <c r="A1612" s="12"/>
      <c r="B1612" s="13"/>
      <c r="C1612" s="14"/>
      <c r="D1612" s="15"/>
      <c r="E1612" s="15"/>
      <c r="F1612" s="16"/>
      <c r="G1612" s="15"/>
      <c r="H1612" s="16"/>
      <c r="I1612" s="16"/>
      <c r="J1612" s="13"/>
      <c r="K1612" s="13"/>
      <c r="L1612" s="13"/>
      <c r="M1612" s="13"/>
      <c r="N1612" s="16"/>
      <c r="O1612" s="144"/>
      <c r="P1612" s="160" t="str">
        <f>IFERROR(IF(NOT(ISNA(MATCH(D1612,Define!$P$4:$P$68,0))),Data!$L1612,IF(NOT(ISNA(MATCH(Data!D1612,Define!$S$4:$S$68,0))),VLOOKUP(Data!D1612,DanhmucTK!$C$3:$G$500,5,0),VLOOKUP(Data!D1612,DanhmucTK!$C$3:$F$500,4,0))),"")</f>
        <v/>
      </c>
      <c r="Q1612" s="161" t="str">
        <f>IF(NOT(ISNA(MATCH($D1612,Define!$P$4:$P$68,0))),VLOOKUP(Data!D1612,DanhmucTK!$C$3:$F$500,4,0),"")</f>
        <v/>
      </c>
      <c r="R1612" s="162" t="str">
        <f>IFERROR(IF(NOT(ISNA(MATCH($E1612,Define!$P$4:$P$68,0))),Data!$L1612,IF(NOT(ISNA(MATCH($E1612,Define!$S$4:$S$68,0))),VLOOKUP($E1612,DanhmucTK!$C$3:$G$500,5,0),VLOOKUP($E1612,DanhmucTK!$C$3:$F$500,4,0))),"")</f>
        <v/>
      </c>
      <c r="S1612" s="163" t="str">
        <f>IF(NOT(ISNA(MATCH($E1612,Define!$P$4:$P$68,0))),VLOOKUP($E1612,DanhmucTK!$C$3:$F$500,4,0),"")</f>
        <v/>
      </c>
    </row>
    <row r="1613" spans="1:19" ht="18.75" customHeight="1" x14ac:dyDescent="0.2">
      <c r="A1613" s="12"/>
      <c r="B1613" s="13"/>
      <c r="C1613" s="14"/>
      <c r="D1613" s="15"/>
      <c r="E1613" s="15"/>
      <c r="F1613" s="16"/>
      <c r="G1613" s="15"/>
      <c r="H1613" s="16"/>
      <c r="I1613" s="16"/>
      <c r="J1613" s="13"/>
      <c r="K1613" s="13"/>
      <c r="L1613" s="13"/>
      <c r="M1613" s="13"/>
      <c r="N1613" s="16"/>
      <c r="O1613" s="144"/>
      <c r="P1613" s="160" t="str">
        <f>IFERROR(IF(NOT(ISNA(MATCH(D1613,Define!$P$4:$P$68,0))),Data!$L1613,IF(NOT(ISNA(MATCH(Data!D1613,Define!$S$4:$S$68,0))),VLOOKUP(Data!D1613,DanhmucTK!$C$3:$G$500,5,0),VLOOKUP(Data!D1613,DanhmucTK!$C$3:$F$500,4,0))),"")</f>
        <v/>
      </c>
      <c r="Q1613" s="161" t="str">
        <f>IF(NOT(ISNA(MATCH($D1613,Define!$P$4:$P$68,0))),VLOOKUP(Data!D1613,DanhmucTK!$C$3:$F$500,4,0),"")</f>
        <v/>
      </c>
      <c r="R1613" s="162" t="str">
        <f>IFERROR(IF(NOT(ISNA(MATCH($E1613,Define!$P$4:$P$68,0))),Data!$L1613,IF(NOT(ISNA(MATCH($E1613,Define!$S$4:$S$68,0))),VLOOKUP($E1613,DanhmucTK!$C$3:$G$500,5,0),VLOOKUP($E1613,DanhmucTK!$C$3:$F$500,4,0))),"")</f>
        <v/>
      </c>
      <c r="S1613" s="163" t="str">
        <f>IF(NOT(ISNA(MATCH($E1613,Define!$P$4:$P$68,0))),VLOOKUP($E1613,DanhmucTK!$C$3:$F$500,4,0),"")</f>
        <v/>
      </c>
    </row>
    <row r="1614" spans="1:19" ht="18.75" customHeight="1" x14ac:dyDescent="0.2">
      <c r="A1614" s="12"/>
      <c r="B1614" s="13"/>
      <c r="C1614" s="14"/>
      <c r="D1614" s="15"/>
      <c r="E1614" s="15"/>
      <c r="F1614" s="16"/>
      <c r="G1614" s="15"/>
      <c r="H1614" s="16"/>
      <c r="I1614" s="16"/>
      <c r="J1614" s="13"/>
      <c r="K1614" s="13"/>
      <c r="L1614" s="13"/>
      <c r="M1614" s="13"/>
      <c r="N1614" s="16"/>
      <c r="O1614" s="144"/>
      <c r="P1614" s="160" t="str">
        <f>IFERROR(IF(NOT(ISNA(MATCH(D1614,Define!$P$4:$P$68,0))),Data!$L1614,IF(NOT(ISNA(MATCH(Data!D1614,Define!$S$4:$S$68,0))),VLOOKUP(Data!D1614,DanhmucTK!$C$3:$G$500,5,0),VLOOKUP(Data!D1614,DanhmucTK!$C$3:$F$500,4,0))),"")</f>
        <v/>
      </c>
      <c r="Q1614" s="161" t="str">
        <f>IF(NOT(ISNA(MATCH($D1614,Define!$P$4:$P$68,0))),VLOOKUP(Data!D1614,DanhmucTK!$C$3:$F$500,4,0),"")</f>
        <v/>
      </c>
      <c r="R1614" s="162" t="str">
        <f>IFERROR(IF(NOT(ISNA(MATCH($E1614,Define!$P$4:$P$68,0))),Data!$L1614,IF(NOT(ISNA(MATCH($E1614,Define!$S$4:$S$68,0))),VLOOKUP($E1614,DanhmucTK!$C$3:$G$500,5,0),VLOOKUP($E1614,DanhmucTK!$C$3:$F$500,4,0))),"")</f>
        <v/>
      </c>
      <c r="S1614" s="163" t="str">
        <f>IF(NOT(ISNA(MATCH($E1614,Define!$P$4:$P$68,0))),VLOOKUP($E1614,DanhmucTK!$C$3:$F$500,4,0),"")</f>
        <v/>
      </c>
    </row>
    <row r="1615" spans="1:19" ht="18.75" customHeight="1" x14ac:dyDescent="0.2">
      <c r="A1615" s="12"/>
      <c r="B1615" s="13"/>
      <c r="C1615" s="14"/>
      <c r="D1615" s="15"/>
      <c r="E1615" s="15"/>
      <c r="F1615" s="16"/>
      <c r="G1615" s="15"/>
      <c r="H1615" s="16"/>
      <c r="I1615" s="16"/>
      <c r="J1615" s="13"/>
      <c r="K1615" s="13"/>
      <c r="L1615" s="13"/>
      <c r="M1615" s="13"/>
      <c r="N1615" s="16"/>
      <c r="O1615" s="144"/>
      <c r="P1615" s="160" t="str">
        <f>IFERROR(IF(NOT(ISNA(MATCH(D1615,Define!$P$4:$P$68,0))),Data!$L1615,IF(NOT(ISNA(MATCH(Data!D1615,Define!$S$4:$S$68,0))),VLOOKUP(Data!D1615,DanhmucTK!$C$3:$G$500,5,0),VLOOKUP(Data!D1615,DanhmucTK!$C$3:$F$500,4,0))),"")</f>
        <v/>
      </c>
      <c r="Q1615" s="161" t="str">
        <f>IF(NOT(ISNA(MATCH($D1615,Define!$P$4:$P$68,0))),VLOOKUP(Data!D1615,DanhmucTK!$C$3:$F$500,4,0),"")</f>
        <v/>
      </c>
      <c r="R1615" s="162" t="str">
        <f>IFERROR(IF(NOT(ISNA(MATCH($E1615,Define!$P$4:$P$68,0))),Data!$L1615,IF(NOT(ISNA(MATCH($E1615,Define!$S$4:$S$68,0))),VLOOKUP($E1615,DanhmucTK!$C$3:$G$500,5,0),VLOOKUP($E1615,DanhmucTK!$C$3:$F$500,4,0))),"")</f>
        <v/>
      </c>
      <c r="S1615" s="163" t="str">
        <f>IF(NOT(ISNA(MATCH($E1615,Define!$P$4:$P$68,0))),VLOOKUP($E1615,DanhmucTK!$C$3:$F$500,4,0),"")</f>
        <v/>
      </c>
    </row>
    <row r="1616" spans="1:19" ht="18.75" customHeight="1" x14ac:dyDescent="0.2">
      <c r="A1616" s="12"/>
      <c r="B1616" s="13"/>
      <c r="C1616" s="14"/>
      <c r="D1616" s="15"/>
      <c r="E1616" s="15"/>
      <c r="F1616" s="16"/>
      <c r="G1616" s="15"/>
      <c r="H1616" s="16"/>
      <c r="I1616" s="16"/>
      <c r="J1616" s="13"/>
      <c r="K1616" s="13"/>
      <c r="L1616" s="13"/>
      <c r="M1616" s="13"/>
      <c r="N1616" s="16"/>
      <c r="O1616" s="144"/>
      <c r="P1616" s="160" t="str">
        <f>IFERROR(IF(NOT(ISNA(MATCH(D1616,Define!$P$4:$P$68,0))),Data!$L1616,IF(NOT(ISNA(MATCH(Data!D1616,Define!$S$4:$S$68,0))),VLOOKUP(Data!D1616,DanhmucTK!$C$3:$G$500,5,0),VLOOKUP(Data!D1616,DanhmucTK!$C$3:$F$500,4,0))),"")</f>
        <v/>
      </c>
      <c r="Q1616" s="161" t="str">
        <f>IF(NOT(ISNA(MATCH($D1616,Define!$P$4:$P$68,0))),VLOOKUP(Data!D1616,DanhmucTK!$C$3:$F$500,4,0),"")</f>
        <v/>
      </c>
      <c r="R1616" s="162" t="str">
        <f>IFERROR(IF(NOT(ISNA(MATCH($E1616,Define!$P$4:$P$68,0))),Data!$L1616,IF(NOT(ISNA(MATCH($E1616,Define!$S$4:$S$68,0))),VLOOKUP($E1616,DanhmucTK!$C$3:$G$500,5,0),VLOOKUP($E1616,DanhmucTK!$C$3:$F$500,4,0))),"")</f>
        <v/>
      </c>
      <c r="S1616" s="163" t="str">
        <f>IF(NOT(ISNA(MATCH($E1616,Define!$P$4:$P$68,0))),VLOOKUP($E1616,DanhmucTK!$C$3:$F$500,4,0),"")</f>
        <v/>
      </c>
    </row>
    <row r="1617" spans="1:19" ht="18.75" customHeight="1" x14ac:dyDescent="0.2">
      <c r="A1617" s="12"/>
      <c r="B1617" s="13"/>
      <c r="C1617" s="14"/>
      <c r="D1617" s="15"/>
      <c r="E1617" s="15"/>
      <c r="F1617" s="16"/>
      <c r="G1617" s="15"/>
      <c r="H1617" s="16"/>
      <c r="I1617" s="16"/>
      <c r="J1617" s="13"/>
      <c r="K1617" s="13"/>
      <c r="L1617" s="13"/>
      <c r="M1617" s="13"/>
      <c r="N1617" s="16"/>
      <c r="O1617" s="144"/>
      <c r="P1617" s="160" t="str">
        <f>IFERROR(IF(NOT(ISNA(MATCH(D1617,Define!$P$4:$P$68,0))),Data!$L1617,IF(NOT(ISNA(MATCH(Data!D1617,Define!$S$4:$S$68,0))),VLOOKUP(Data!D1617,DanhmucTK!$C$3:$G$500,5,0),VLOOKUP(Data!D1617,DanhmucTK!$C$3:$F$500,4,0))),"")</f>
        <v/>
      </c>
      <c r="Q1617" s="161" t="str">
        <f>IF(NOT(ISNA(MATCH($D1617,Define!$P$4:$P$68,0))),VLOOKUP(Data!D1617,DanhmucTK!$C$3:$F$500,4,0),"")</f>
        <v/>
      </c>
      <c r="R1617" s="162" t="str">
        <f>IFERROR(IF(NOT(ISNA(MATCH($E1617,Define!$P$4:$P$68,0))),Data!$L1617,IF(NOT(ISNA(MATCH($E1617,Define!$S$4:$S$68,0))),VLOOKUP($E1617,DanhmucTK!$C$3:$G$500,5,0),VLOOKUP($E1617,DanhmucTK!$C$3:$F$500,4,0))),"")</f>
        <v/>
      </c>
      <c r="S1617" s="163" t="str">
        <f>IF(NOT(ISNA(MATCH($E1617,Define!$P$4:$P$68,0))),VLOOKUP($E1617,DanhmucTK!$C$3:$F$500,4,0),"")</f>
        <v/>
      </c>
    </row>
    <row r="1618" spans="1:19" ht="18.75" customHeight="1" x14ac:dyDescent="0.2">
      <c r="A1618" s="12"/>
      <c r="B1618" s="13"/>
      <c r="C1618" s="14"/>
      <c r="D1618" s="15"/>
      <c r="E1618" s="15"/>
      <c r="F1618" s="16"/>
      <c r="G1618" s="15"/>
      <c r="H1618" s="16"/>
      <c r="I1618" s="16"/>
      <c r="J1618" s="13"/>
      <c r="K1618" s="13"/>
      <c r="L1618" s="13"/>
      <c r="M1618" s="13"/>
      <c r="N1618" s="16"/>
      <c r="O1618" s="144"/>
      <c r="P1618" s="160" t="str">
        <f>IFERROR(IF(NOT(ISNA(MATCH(D1618,Define!$P$4:$P$68,0))),Data!$L1618,IF(NOT(ISNA(MATCH(Data!D1618,Define!$S$4:$S$68,0))),VLOOKUP(Data!D1618,DanhmucTK!$C$3:$G$500,5,0),VLOOKUP(Data!D1618,DanhmucTK!$C$3:$F$500,4,0))),"")</f>
        <v/>
      </c>
      <c r="Q1618" s="161" t="str">
        <f>IF(NOT(ISNA(MATCH($D1618,Define!$P$4:$P$68,0))),VLOOKUP(Data!D1618,DanhmucTK!$C$3:$F$500,4,0),"")</f>
        <v/>
      </c>
      <c r="R1618" s="162" t="str">
        <f>IFERROR(IF(NOT(ISNA(MATCH($E1618,Define!$P$4:$P$68,0))),Data!$L1618,IF(NOT(ISNA(MATCH($E1618,Define!$S$4:$S$68,0))),VLOOKUP($E1618,DanhmucTK!$C$3:$G$500,5,0),VLOOKUP($E1618,DanhmucTK!$C$3:$F$500,4,0))),"")</f>
        <v/>
      </c>
      <c r="S1618" s="163" t="str">
        <f>IF(NOT(ISNA(MATCH($E1618,Define!$P$4:$P$68,0))),VLOOKUP($E1618,DanhmucTK!$C$3:$F$500,4,0),"")</f>
        <v/>
      </c>
    </row>
    <row r="1619" spans="1:19" ht="18.75" customHeight="1" x14ac:dyDescent="0.2">
      <c r="A1619" s="12"/>
      <c r="B1619" s="13"/>
      <c r="C1619" s="14"/>
      <c r="D1619" s="15"/>
      <c r="E1619" s="15"/>
      <c r="F1619" s="16"/>
      <c r="G1619" s="15"/>
      <c r="H1619" s="16"/>
      <c r="I1619" s="16"/>
      <c r="J1619" s="13"/>
      <c r="K1619" s="13"/>
      <c r="L1619" s="13"/>
      <c r="M1619" s="13"/>
      <c r="N1619" s="16"/>
      <c r="O1619" s="144"/>
      <c r="P1619" s="160" t="str">
        <f>IFERROR(IF(NOT(ISNA(MATCH(D1619,Define!$P$4:$P$68,0))),Data!$L1619,IF(NOT(ISNA(MATCH(Data!D1619,Define!$S$4:$S$68,0))),VLOOKUP(Data!D1619,DanhmucTK!$C$3:$G$500,5,0),VLOOKUP(Data!D1619,DanhmucTK!$C$3:$F$500,4,0))),"")</f>
        <v/>
      </c>
      <c r="Q1619" s="161" t="str">
        <f>IF(NOT(ISNA(MATCH($D1619,Define!$P$4:$P$68,0))),VLOOKUP(Data!D1619,DanhmucTK!$C$3:$F$500,4,0),"")</f>
        <v/>
      </c>
      <c r="R1619" s="162" t="str">
        <f>IFERROR(IF(NOT(ISNA(MATCH($E1619,Define!$P$4:$P$68,0))),Data!$L1619,IF(NOT(ISNA(MATCH($E1619,Define!$S$4:$S$68,0))),VLOOKUP($E1619,DanhmucTK!$C$3:$G$500,5,0),VLOOKUP($E1619,DanhmucTK!$C$3:$F$500,4,0))),"")</f>
        <v/>
      </c>
      <c r="S1619" s="163" t="str">
        <f>IF(NOT(ISNA(MATCH($E1619,Define!$P$4:$P$68,0))),VLOOKUP($E1619,DanhmucTK!$C$3:$F$500,4,0),"")</f>
        <v/>
      </c>
    </row>
    <row r="1620" spans="1:19" ht="18.75" customHeight="1" x14ac:dyDescent="0.2">
      <c r="A1620" s="12"/>
      <c r="B1620" s="13"/>
      <c r="C1620" s="14"/>
      <c r="D1620" s="15"/>
      <c r="E1620" s="15"/>
      <c r="F1620" s="16"/>
      <c r="G1620" s="15"/>
      <c r="H1620" s="16"/>
      <c r="I1620" s="16"/>
      <c r="J1620" s="13"/>
      <c r="K1620" s="13"/>
      <c r="L1620" s="13"/>
      <c r="M1620" s="13"/>
      <c r="N1620" s="16"/>
      <c r="O1620" s="144"/>
      <c r="P1620" s="160" t="str">
        <f>IFERROR(IF(NOT(ISNA(MATCH(D1620,Define!$P$4:$P$68,0))),Data!$L1620,IF(NOT(ISNA(MATCH(Data!D1620,Define!$S$4:$S$68,0))),VLOOKUP(Data!D1620,DanhmucTK!$C$3:$G$500,5,0),VLOOKUP(Data!D1620,DanhmucTK!$C$3:$F$500,4,0))),"")</f>
        <v/>
      </c>
      <c r="Q1620" s="161" t="str">
        <f>IF(NOT(ISNA(MATCH($D1620,Define!$P$4:$P$68,0))),VLOOKUP(Data!D1620,DanhmucTK!$C$3:$F$500,4,0),"")</f>
        <v/>
      </c>
      <c r="R1620" s="162" t="str">
        <f>IFERROR(IF(NOT(ISNA(MATCH($E1620,Define!$P$4:$P$68,0))),Data!$L1620,IF(NOT(ISNA(MATCH($E1620,Define!$S$4:$S$68,0))),VLOOKUP($E1620,DanhmucTK!$C$3:$G$500,5,0),VLOOKUP($E1620,DanhmucTK!$C$3:$F$500,4,0))),"")</f>
        <v/>
      </c>
      <c r="S1620" s="163" t="str">
        <f>IF(NOT(ISNA(MATCH($E1620,Define!$P$4:$P$68,0))),VLOOKUP($E1620,DanhmucTK!$C$3:$F$500,4,0),"")</f>
        <v/>
      </c>
    </row>
    <row r="1621" spans="1:19" ht="18.75" customHeight="1" x14ac:dyDescent="0.2">
      <c r="A1621" s="12"/>
      <c r="B1621" s="13"/>
      <c r="C1621" s="14"/>
      <c r="D1621" s="15"/>
      <c r="E1621" s="15"/>
      <c r="F1621" s="16"/>
      <c r="G1621" s="15"/>
      <c r="H1621" s="16"/>
      <c r="I1621" s="16"/>
      <c r="J1621" s="13"/>
      <c r="K1621" s="13"/>
      <c r="L1621" s="13"/>
      <c r="M1621" s="13"/>
      <c r="N1621" s="16"/>
      <c r="O1621" s="144"/>
      <c r="P1621" s="160" t="str">
        <f>IFERROR(IF(NOT(ISNA(MATCH(D1621,Define!$P$4:$P$68,0))),Data!$L1621,IF(NOT(ISNA(MATCH(Data!D1621,Define!$S$4:$S$68,0))),VLOOKUP(Data!D1621,DanhmucTK!$C$3:$G$500,5,0),VLOOKUP(Data!D1621,DanhmucTK!$C$3:$F$500,4,0))),"")</f>
        <v/>
      </c>
      <c r="Q1621" s="161" t="str">
        <f>IF(NOT(ISNA(MATCH($D1621,Define!$P$4:$P$68,0))),VLOOKUP(Data!D1621,DanhmucTK!$C$3:$F$500,4,0),"")</f>
        <v/>
      </c>
      <c r="R1621" s="162" t="str">
        <f>IFERROR(IF(NOT(ISNA(MATCH($E1621,Define!$P$4:$P$68,0))),Data!$L1621,IF(NOT(ISNA(MATCH($E1621,Define!$S$4:$S$68,0))),VLOOKUP($E1621,DanhmucTK!$C$3:$G$500,5,0),VLOOKUP($E1621,DanhmucTK!$C$3:$F$500,4,0))),"")</f>
        <v/>
      </c>
      <c r="S1621" s="163" t="str">
        <f>IF(NOT(ISNA(MATCH($E1621,Define!$P$4:$P$68,0))),VLOOKUP($E1621,DanhmucTK!$C$3:$F$500,4,0),"")</f>
        <v/>
      </c>
    </row>
    <row r="1622" spans="1:19" ht="18.75" customHeight="1" x14ac:dyDescent="0.2">
      <c r="A1622" s="12"/>
      <c r="B1622" s="13"/>
      <c r="C1622" s="14"/>
      <c r="D1622" s="15"/>
      <c r="E1622" s="15"/>
      <c r="F1622" s="16"/>
      <c r="G1622" s="15"/>
      <c r="H1622" s="16"/>
      <c r="I1622" s="16"/>
      <c r="J1622" s="13"/>
      <c r="K1622" s="13"/>
      <c r="L1622" s="13"/>
      <c r="M1622" s="13"/>
      <c r="N1622" s="16"/>
      <c r="O1622" s="144"/>
      <c r="P1622" s="160" t="str">
        <f>IFERROR(IF(NOT(ISNA(MATCH(D1622,Define!$P$4:$P$68,0))),Data!$L1622,IF(NOT(ISNA(MATCH(Data!D1622,Define!$S$4:$S$68,0))),VLOOKUP(Data!D1622,DanhmucTK!$C$3:$G$500,5,0),VLOOKUP(Data!D1622,DanhmucTK!$C$3:$F$500,4,0))),"")</f>
        <v/>
      </c>
      <c r="Q1622" s="161" t="str">
        <f>IF(NOT(ISNA(MATCH($D1622,Define!$P$4:$P$68,0))),VLOOKUP(Data!D1622,DanhmucTK!$C$3:$F$500,4,0),"")</f>
        <v/>
      </c>
      <c r="R1622" s="162" t="str">
        <f>IFERROR(IF(NOT(ISNA(MATCH($E1622,Define!$P$4:$P$68,0))),Data!$L1622,IF(NOT(ISNA(MATCH($E1622,Define!$S$4:$S$68,0))),VLOOKUP($E1622,DanhmucTK!$C$3:$G$500,5,0),VLOOKUP($E1622,DanhmucTK!$C$3:$F$500,4,0))),"")</f>
        <v/>
      </c>
      <c r="S1622" s="163" t="str">
        <f>IF(NOT(ISNA(MATCH($E1622,Define!$P$4:$P$68,0))),VLOOKUP($E1622,DanhmucTK!$C$3:$F$500,4,0),"")</f>
        <v/>
      </c>
    </row>
    <row r="1623" spans="1:19" ht="18.75" customHeight="1" x14ac:dyDescent="0.2">
      <c r="A1623" s="12"/>
      <c r="B1623" s="13"/>
      <c r="C1623" s="14"/>
      <c r="D1623" s="15"/>
      <c r="E1623" s="15"/>
      <c r="F1623" s="16"/>
      <c r="G1623" s="15"/>
      <c r="H1623" s="16"/>
      <c r="I1623" s="16"/>
      <c r="J1623" s="13"/>
      <c r="K1623" s="13"/>
      <c r="L1623" s="13"/>
      <c r="M1623" s="13"/>
      <c r="N1623" s="16"/>
      <c r="O1623" s="144"/>
      <c r="P1623" s="160" t="str">
        <f>IFERROR(IF(NOT(ISNA(MATCH(D1623,Define!$P$4:$P$68,0))),Data!$L1623,IF(NOT(ISNA(MATCH(Data!D1623,Define!$S$4:$S$68,0))),VLOOKUP(Data!D1623,DanhmucTK!$C$3:$G$500,5,0),VLOOKUP(Data!D1623,DanhmucTK!$C$3:$F$500,4,0))),"")</f>
        <v/>
      </c>
      <c r="Q1623" s="161" t="str">
        <f>IF(NOT(ISNA(MATCH($D1623,Define!$P$4:$P$68,0))),VLOOKUP(Data!D1623,DanhmucTK!$C$3:$F$500,4,0),"")</f>
        <v/>
      </c>
      <c r="R1623" s="162" t="str">
        <f>IFERROR(IF(NOT(ISNA(MATCH($E1623,Define!$P$4:$P$68,0))),Data!$L1623,IF(NOT(ISNA(MATCH($E1623,Define!$S$4:$S$68,0))),VLOOKUP($E1623,DanhmucTK!$C$3:$G$500,5,0),VLOOKUP($E1623,DanhmucTK!$C$3:$F$500,4,0))),"")</f>
        <v/>
      </c>
      <c r="S1623" s="163" t="str">
        <f>IF(NOT(ISNA(MATCH($E1623,Define!$P$4:$P$68,0))),VLOOKUP($E1623,DanhmucTK!$C$3:$F$500,4,0),"")</f>
        <v/>
      </c>
    </row>
    <row r="1624" spans="1:19" ht="18.75" customHeight="1" x14ac:dyDescent="0.2">
      <c r="A1624" s="12"/>
      <c r="B1624" s="13"/>
      <c r="C1624" s="14"/>
      <c r="D1624" s="15"/>
      <c r="E1624" s="15"/>
      <c r="F1624" s="16"/>
      <c r="G1624" s="15"/>
      <c r="H1624" s="16"/>
      <c r="I1624" s="16"/>
      <c r="J1624" s="13"/>
      <c r="K1624" s="13"/>
      <c r="L1624" s="13"/>
      <c r="M1624" s="13"/>
      <c r="N1624" s="16"/>
      <c r="O1624" s="144"/>
      <c r="P1624" s="160" t="str">
        <f>IFERROR(IF(NOT(ISNA(MATCH(D1624,Define!$P$4:$P$68,0))),Data!$L1624,IF(NOT(ISNA(MATCH(Data!D1624,Define!$S$4:$S$68,0))),VLOOKUP(Data!D1624,DanhmucTK!$C$3:$G$500,5,0),VLOOKUP(Data!D1624,DanhmucTK!$C$3:$F$500,4,0))),"")</f>
        <v/>
      </c>
      <c r="Q1624" s="161" t="str">
        <f>IF(NOT(ISNA(MATCH($D1624,Define!$P$4:$P$68,0))),VLOOKUP(Data!D1624,DanhmucTK!$C$3:$F$500,4,0),"")</f>
        <v/>
      </c>
      <c r="R1624" s="162" t="str">
        <f>IFERROR(IF(NOT(ISNA(MATCH($E1624,Define!$P$4:$P$68,0))),Data!$L1624,IF(NOT(ISNA(MATCH($E1624,Define!$S$4:$S$68,0))),VLOOKUP($E1624,DanhmucTK!$C$3:$G$500,5,0),VLOOKUP($E1624,DanhmucTK!$C$3:$F$500,4,0))),"")</f>
        <v/>
      </c>
      <c r="S1624" s="163" t="str">
        <f>IF(NOT(ISNA(MATCH($E1624,Define!$P$4:$P$68,0))),VLOOKUP($E1624,DanhmucTK!$C$3:$F$500,4,0),"")</f>
        <v/>
      </c>
    </row>
    <row r="1625" spans="1:19" ht="18.75" customHeight="1" x14ac:dyDescent="0.2">
      <c r="A1625" s="12"/>
      <c r="B1625" s="13"/>
      <c r="C1625" s="14"/>
      <c r="D1625" s="15"/>
      <c r="E1625" s="15"/>
      <c r="F1625" s="16"/>
      <c r="G1625" s="15"/>
      <c r="H1625" s="16"/>
      <c r="I1625" s="16"/>
      <c r="J1625" s="13"/>
      <c r="K1625" s="13"/>
      <c r="L1625" s="13"/>
      <c r="M1625" s="13"/>
      <c r="N1625" s="16"/>
      <c r="O1625" s="144"/>
      <c r="P1625" s="160" t="str">
        <f>IFERROR(IF(NOT(ISNA(MATCH(D1625,Define!$P$4:$P$68,0))),Data!$L1625,IF(NOT(ISNA(MATCH(Data!D1625,Define!$S$4:$S$68,0))),VLOOKUP(Data!D1625,DanhmucTK!$C$3:$G$500,5,0),VLOOKUP(Data!D1625,DanhmucTK!$C$3:$F$500,4,0))),"")</f>
        <v/>
      </c>
      <c r="Q1625" s="161" t="str">
        <f>IF(NOT(ISNA(MATCH($D1625,Define!$P$4:$P$68,0))),VLOOKUP(Data!D1625,DanhmucTK!$C$3:$F$500,4,0),"")</f>
        <v/>
      </c>
      <c r="R1625" s="162" t="str">
        <f>IFERROR(IF(NOT(ISNA(MATCH($E1625,Define!$P$4:$P$68,0))),Data!$L1625,IF(NOT(ISNA(MATCH($E1625,Define!$S$4:$S$68,0))),VLOOKUP($E1625,DanhmucTK!$C$3:$G$500,5,0),VLOOKUP($E1625,DanhmucTK!$C$3:$F$500,4,0))),"")</f>
        <v/>
      </c>
      <c r="S1625" s="163" t="str">
        <f>IF(NOT(ISNA(MATCH($E1625,Define!$P$4:$P$68,0))),VLOOKUP($E1625,DanhmucTK!$C$3:$F$500,4,0),"")</f>
        <v/>
      </c>
    </row>
    <row r="1626" spans="1:19" ht="18.75" customHeight="1" x14ac:dyDescent="0.2">
      <c r="A1626" s="12"/>
      <c r="B1626" s="13"/>
      <c r="C1626" s="14"/>
      <c r="D1626" s="15"/>
      <c r="E1626" s="15"/>
      <c r="F1626" s="16"/>
      <c r="G1626" s="15"/>
      <c r="H1626" s="16"/>
      <c r="I1626" s="16"/>
      <c r="J1626" s="13"/>
      <c r="K1626" s="13"/>
      <c r="L1626" s="13"/>
      <c r="M1626" s="13"/>
      <c r="N1626" s="16"/>
      <c r="O1626" s="144"/>
      <c r="P1626" s="160" t="str">
        <f>IFERROR(IF(NOT(ISNA(MATCH(D1626,Define!$P$4:$P$68,0))),Data!$L1626,IF(NOT(ISNA(MATCH(Data!D1626,Define!$S$4:$S$68,0))),VLOOKUP(Data!D1626,DanhmucTK!$C$3:$G$500,5,0),VLOOKUP(Data!D1626,DanhmucTK!$C$3:$F$500,4,0))),"")</f>
        <v/>
      </c>
      <c r="Q1626" s="161" t="str">
        <f>IF(NOT(ISNA(MATCH($D1626,Define!$P$4:$P$68,0))),VLOOKUP(Data!D1626,DanhmucTK!$C$3:$F$500,4,0),"")</f>
        <v/>
      </c>
      <c r="R1626" s="162" t="str">
        <f>IFERROR(IF(NOT(ISNA(MATCH($E1626,Define!$P$4:$P$68,0))),Data!$L1626,IF(NOT(ISNA(MATCH($E1626,Define!$S$4:$S$68,0))),VLOOKUP($E1626,DanhmucTK!$C$3:$G$500,5,0),VLOOKUP($E1626,DanhmucTK!$C$3:$F$500,4,0))),"")</f>
        <v/>
      </c>
      <c r="S1626" s="163" t="str">
        <f>IF(NOT(ISNA(MATCH($E1626,Define!$P$4:$P$68,0))),VLOOKUP($E1626,DanhmucTK!$C$3:$F$500,4,0),"")</f>
        <v/>
      </c>
    </row>
    <row r="1627" spans="1:19" ht="18.75" customHeight="1" x14ac:dyDescent="0.2">
      <c r="A1627" s="12"/>
      <c r="B1627" s="13"/>
      <c r="C1627" s="14"/>
      <c r="D1627" s="15"/>
      <c r="E1627" s="15"/>
      <c r="F1627" s="16"/>
      <c r="G1627" s="15"/>
      <c r="H1627" s="16"/>
      <c r="I1627" s="16"/>
      <c r="J1627" s="13"/>
      <c r="K1627" s="13"/>
      <c r="L1627" s="13"/>
      <c r="M1627" s="13"/>
      <c r="N1627" s="16"/>
      <c r="O1627" s="144"/>
      <c r="P1627" s="160" t="str">
        <f>IFERROR(IF(NOT(ISNA(MATCH(D1627,Define!$P$4:$P$68,0))),Data!$L1627,IF(NOT(ISNA(MATCH(Data!D1627,Define!$S$4:$S$68,0))),VLOOKUP(Data!D1627,DanhmucTK!$C$3:$G$500,5,0),VLOOKUP(Data!D1627,DanhmucTK!$C$3:$F$500,4,0))),"")</f>
        <v/>
      </c>
      <c r="Q1627" s="161" t="str">
        <f>IF(NOT(ISNA(MATCH($D1627,Define!$P$4:$P$68,0))),VLOOKUP(Data!D1627,DanhmucTK!$C$3:$F$500,4,0),"")</f>
        <v/>
      </c>
      <c r="R1627" s="162" t="str">
        <f>IFERROR(IF(NOT(ISNA(MATCH($E1627,Define!$P$4:$P$68,0))),Data!$L1627,IF(NOT(ISNA(MATCH($E1627,Define!$S$4:$S$68,0))),VLOOKUP($E1627,DanhmucTK!$C$3:$G$500,5,0),VLOOKUP($E1627,DanhmucTK!$C$3:$F$500,4,0))),"")</f>
        <v/>
      </c>
      <c r="S1627" s="163" t="str">
        <f>IF(NOT(ISNA(MATCH($E1627,Define!$P$4:$P$68,0))),VLOOKUP($E1627,DanhmucTK!$C$3:$F$500,4,0),"")</f>
        <v/>
      </c>
    </row>
    <row r="1628" spans="1:19" ht="18.75" customHeight="1" x14ac:dyDescent="0.2">
      <c r="A1628" s="12"/>
      <c r="B1628" s="13"/>
      <c r="C1628" s="14"/>
      <c r="D1628" s="15"/>
      <c r="E1628" s="15"/>
      <c r="F1628" s="16"/>
      <c r="G1628" s="15"/>
      <c r="H1628" s="16"/>
      <c r="I1628" s="16"/>
      <c r="J1628" s="13"/>
      <c r="K1628" s="13"/>
      <c r="L1628" s="13"/>
      <c r="M1628" s="13"/>
      <c r="N1628" s="16"/>
      <c r="O1628" s="144"/>
      <c r="P1628" s="160" t="str">
        <f>IFERROR(IF(NOT(ISNA(MATCH(D1628,Define!$P$4:$P$68,0))),Data!$L1628,IF(NOT(ISNA(MATCH(Data!D1628,Define!$S$4:$S$68,0))),VLOOKUP(Data!D1628,DanhmucTK!$C$3:$G$500,5,0),VLOOKUP(Data!D1628,DanhmucTK!$C$3:$F$500,4,0))),"")</f>
        <v/>
      </c>
      <c r="Q1628" s="161" t="str">
        <f>IF(NOT(ISNA(MATCH($D1628,Define!$P$4:$P$68,0))),VLOOKUP(Data!D1628,DanhmucTK!$C$3:$F$500,4,0),"")</f>
        <v/>
      </c>
      <c r="R1628" s="162" t="str">
        <f>IFERROR(IF(NOT(ISNA(MATCH($E1628,Define!$P$4:$P$68,0))),Data!$L1628,IF(NOT(ISNA(MATCH($E1628,Define!$S$4:$S$68,0))),VLOOKUP($E1628,DanhmucTK!$C$3:$G$500,5,0),VLOOKUP($E1628,DanhmucTK!$C$3:$F$500,4,0))),"")</f>
        <v/>
      </c>
      <c r="S1628" s="163" t="str">
        <f>IF(NOT(ISNA(MATCH($E1628,Define!$P$4:$P$68,0))),VLOOKUP($E1628,DanhmucTK!$C$3:$F$500,4,0),"")</f>
        <v/>
      </c>
    </row>
    <row r="1629" spans="1:19" ht="18.75" customHeight="1" x14ac:dyDescent="0.2">
      <c r="A1629" s="12"/>
      <c r="B1629" s="13"/>
      <c r="C1629" s="14"/>
      <c r="D1629" s="15"/>
      <c r="E1629" s="15"/>
      <c r="F1629" s="16"/>
      <c r="G1629" s="15"/>
      <c r="H1629" s="16"/>
      <c r="I1629" s="16"/>
      <c r="J1629" s="13"/>
      <c r="K1629" s="13"/>
      <c r="L1629" s="13"/>
      <c r="M1629" s="13"/>
      <c r="N1629" s="16"/>
      <c r="O1629" s="144"/>
      <c r="P1629" s="160" t="str">
        <f>IFERROR(IF(NOT(ISNA(MATCH(D1629,Define!$P$4:$P$68,0))),Data!$L1629,IF(NOT(ISNA(MATCH(Data!D1629,Define!$S$4:$S$68,0))),VLOOKUP(Data!D1629,DanhmucTK!$C$3:$G$500,5,0),VLOOKUP(Data!D1629,DanhmucTK!$C$3:$F$500,4,0))),"")</f>
        <v/>
      </c>
      <c r="Q1629" s="161" t="str">
        <f>IF(NOT(ISNA(MATCH($D1629,Define!$P$4:$P$68,0))),VLOOKUP(Data!D1629,DanhmucTK!$C$3:$F$500,4,0),"")</f>
        <v/>
      </c>
      <c r="R1629" s="162" t="str">
        <f>IFERROR(IF(NOT(ISNA(MATCH($E1629,Define!$P$4:$P$68,0))),Data!$L1629,IF(NOT(ISNA(MATCH($E1629,Define!$S$4:$S$68,0))),VLOOKUP($E1629,DanhmucTK!$C$3:$G$500,5,0),VLOOKUP($E1629,DanhmucTK!$C$3:$F$500,4,0))),"")</f>
        <v/>
      </c>
      <c r="S1629" s="163" t="str">
        <f>IF(NOT(ISNA(MATCH($E1629,Define!$P$4:$P$68,0))),VLOOKUP($E1629,DanhmucTK!$C$3:$F$500,4,0),"")</f>
        <v/>
      </c>
    </row>
    <row r="1630" spans="1:19" ht="18.75" customHeight="1" x14ac:dyDescent="0.2">
      <c r="A1630" s="12"/>
      <c r="B1630" s="13"/>
      <c r="C1630" s="14"/>
      <c r="D1630" s="15"/>
      <c r="E1630" s="15"/>
      <c r="F1630" s="16"/>
      <c r="G1630" s="15"/>
      <c r="H1630" s="16"/>
      <c r="I1630" s="16"/>
      <c r="J1630" s="13"/>
      <c r="K1630" s="13"/>
      <c r="L1630" s="13"/>
      <c r="M1630" s="13"/>
      <c r="N1630" s="16"/>
      <c r="O1630" s="144"/>
      <c r="P1630" s="160" t="str">
        <f>IFERROR(IF(NOT(ISNA(MATCH(D1630,Define!$P$4:$P$68,0))),Data!$L1630,IF(NOT(ISNA(MATCH(Data!D1630,Define!$S$4:$S$68,0))),VLOOKUP(Data!D1630,DanhmucTK!$C$3:$G$500,5,0),VLOOKUP(Data!D1630,DanhmucTK!$C$3:$F$500,4,0))),"")</f>
        <v/>
      </c>
      <c r="Q1630" s="161" t="str">
        <f>IF(NOT(ISNA(MATCH($D1630,Define!$P$4:$P$68,0))),VLOOKUP(Data!D1630,DanhmucTK!$C$3:$F$500,4,0),"")</f>
        <v/>
      </c>
      <c r="R1630" s="162" t="str">
        <f>IFERROR(IF(NOT(ISNA(MATCH($E1630,Define!$P$4:$P$68,0))),Data!$L1630,IF(NOT(ISNA(MATCH($E1630,Define!$S$4:$S$68,0))),VLOOKUP($E1630,DanhmucTK!$C$3:$G$500,5,0),VLOOKUP($E1630,DanhmucTK!$C$3:$F$500,4,0))),"")</f>
        <v/>
      </c>
      <c r="S1630" s="163" t="str">
        <f>IF(NOT(ISNA(MATCH($E1630,Define!$P$4:$P$68,0))),VLOOKUP($E1630,DanhmucTK!$C$3:$F$500,4,0),"")</f>
        <v/>
      </c>
    </row>
    <row r="1631" spans="1:19" ht="18.75" customHeight="1" x14ac:dyDescent="0.2">
      <c r="A1631" s="12"/>
      <c r="B1631" s="13"/>
      <c r="C1631" s="14"/>
      <c r="D1631" s="15"/>
      <c r="E1631" s="15"/>
      <c r="F1631" s="16"/>
      <c r="G1631" s="15"/>
      <c r="H1631" s="16"/>
      <c r="I1631" s="16"/>
      <c r="J1631" s="13"/>
      <c r="K1631" s="13"/>
      <c r="L1631" s="13"/>
      <c r="M1631" s="13"/>
      <c r="N1631" s="16"/>
      <c r="O1631" s="144"/>
      <c r="P1631" s="160" t="str">
        <f>IFERROR(IF(NOT(ISNA(MATCH(D1631,Define!$P$4:$P$68,0))),Data!$L1631,IF(NOT(ISNA(MATCH(Data!D1631,Define!$S$4:$S$68,0))),VLOOKUP(Data!D1631,DanhmucTK!$C$3:$G$500,5,0),VLOOKUP(Data!D1631,DanhmucTK!$C$3:$F$500,4,0))),"")</f>
        <v/>
      </c>
      <c r="Q1631" s="161" t="str">
        <f>IF(NOT(ISNA(MATCH($D1631,Define!$P$4:$P$68,0))),VLOOKUP(Data!D1631,DanhmucTK!$C$3:$F$500,4,0),"")</f>
        <v/>
      </c>
      <c r="R1631" s="162" t="str">
        <f>IFERROR(IF(NOT(ISNA(MATCH($E1631,Define!$P$4:$P$68,0))),Data!$L1631,IF(NOT(ISNA(MATCH($E1631,Define!$S$4:$S$68,0))),VLOOKUP($E1631,DanhmucTK!$C$3:$G$500,5,0),VLOOKUP($E1631,DanhmucTK!$C$3:$F$500,4,0))),"")</f>
        <v/>
      </c>
      <c r="S1631" s="163" t="str">
        <f>IF(NOT(ISNA(MATCH($E1631,Define!$P$4:$P$68,0))),VLOOKUP($E1631,DanhmucTK!$C$3:$F$500,4,0),"")</f>
        <v/>
      </c>
    </row>
    <row r="1632" spans="1:19" ht="18.75" customHeight="1" x14ac:dyDescent="0.2">
      <c r="A1632" s="12"/>
      <c r="B1632" s="13"/>
      <c r="C1632" s="14"/>
      <c r="D1632" s="15"/>
      <c r="E1632" s="15"/>
      <c r="F1632" s="16"/>
      <c r="G1632" s="15"/>
      <c r="H1632" s="16"/>
      <c r="I1632" s="16"/>
      <c r="J1632" s="13"/>
      <c r="K1632" s="13"/>
      <c r="L1632" s="13"/>
      <c r="M1632" s="13"/>
      <c r="N1632" s="16"/>
      <c r="O1632" s="144"/>
      <c r="P1632" s="160" t="str">
        <f>IFERROR(IF(NOT(ISNA(MATCH(D1632,Define!$P$4:$P$68,0))),Data!$L1632,IF(NOT(ISNA(MATCH(Data!D1632,Define!$S$4:$S$68,0))),VLOOKUP(Data!D1632,DanhmucTK!$C$3:$G$500,5,0),VLOOKUP(Data!D1632,DanhmucTK!$C$3:$F$500,4,0))),"")</f>
        <v/>
      </c>
      <c r="Q1632" s="161" t="str">
        <f>IF(NOT(ISNA(MATCH($D1632,Define!$P$4:$P$68,0))),VLOOKUP(Data!D1632,DanhmucTK!$C$3:$F$500,4,0),"")</f>
        <v/>
      </c>
      <c r="R1632" s="162" t="str">
        <f>IFERROR(IF(NOT(ISNA(MATCH($E1632,Define!$P$4:$P$68,0))),Data!$L1632,IF(NOT(ISNA(MATCH($E1632,Define!$S$4:$S$68,0))),VLOOKUP($E1632,DanhmucTK!$C$3:$G$500,5,0),VLOOKUP($E1632,DanhmucTK!$C$3:$F$500,4,0))),"")</f>
        <v/>
      </c>
      <c r="S1632" s="163" t="str">
        <f>IF(NOT(ISNA(MATCH($E1632,Define!$P$4:$P$68,0))),VLOOKUP($E1632,DanhmucTK!$C$3:$F$500,4,0),"")</f>
        <v/>
      </c>
    </row>
    <row r="1633" spans="1:19" ht="18.75" customHeight="1" x14ac:dyDescent="0.2">
      <c r="A1633" s="12"/>
      <c r="B1633" s="13"/>
      <c r="C1633" s="14"/>
      <c r="D1633" s="15"/>
      <c r="E1633" s="15"/>
      <c r="F1633" s="16"/>
      <c r="G1633" s="15"/>
      <c r="H1633" s="16"/>
      <c r="I1633" s="16"/>
      <c r="J1633" s="13"/>
      <c r="K1633" s="13"/>
      <c r="L1633" s="13"/>
      <c r="M1633" s="13"/>
      <c r="N1633" s="16"/>
      <c r="O1633" s="144"/>
      <c r="P1633" s="160" t="str">
        <f>IFERROR(IF(NOT(ISNA(MATCH(D1633,Define!$P$4:$P$68,0))),Data!$L1633,IF(NOT(ISNA(MATCH(Data!D1633,Define!$S$4:$S$68,0))),VLOOKUP(Data!D1633,DanhmucTK!$C$3:$G$500,5,0),VLOOKUP(Data!D1633,DanhmucTK!$C$3:$F$500,4,0))),"")</f>
        <v/>
      </c>
      <c r="Q1633" s="161" t="str">
        <f>IF(NOT(ISNA(MATCH($D1633,Define!$P$4:$P$68,0))),VLOOKUP(Data!D1633,DanhmucTK!$C$3:$F$500,4,0),"")</f>
        <v/>
      </c>
      <c r="R1633" s="162" t="str">
        <f>IFERROR(IF(NOT(ISNA(MATCH($E1633,Define!$P$4:$P$68,0))),Data!$L1633,IF(NOT(ISNA(MATCH($E1633,Define!$S$4:$S$68,0))),VLOOKUP($E1633,DanhmucTK!$C$3:$G$500,5,0),VLOOKUP($E1633,DanhmucTK!$C$3:$F$500,4,0))),"")</f>
        <v/>
      </c>
      <c r="S1633" s="163" t="str">
        <f>IF(NOT(ISNA(MATCH($E1633,Define!$P$4:$P$68,0))),VLOOKUP($E1633,DanhmucTK!$C$3:$F$500,4,0),"")</f>
        <v/>
      </c>
    </row>
    <row r="1634" spans="1:19" ht="18.75" customHeight="1" x14ac:dyDescent="0.2">
      <c r="A1634" s="12"/>
      <c r="B1634" s="13"/>
      <c r="C1634" s="14"/>
      <c r="D1634" s="15"/>
      <c r="E1634" s="15"/>
      <c r="F1634" s="16"/>
      <c r="G1634" s="15"/>
      <c r="H1634" s="16"/>
      <c r="I1634" s="16"/>
      <c r="J1634" s="13"/>
      <c r="K1634" s="13"/>
      <c r="L1634" s="13"/>
      <c r="M1634" s="13"/>
      <c r="N1634" s="16"/>
      <c r="O1634" s="144"/>
      <c r="P1634" s="160" t="str">
        <f>IFERROR(IF(NOT(ISNA(MATCH(D1634,Define!$P$4:$P$68,0))),Data!$L1634,IF(NOT(ISNA(MATCH(Data!D1634,Define!$S$4:$S$68,0))),VLOOKUP(Data!D1634,DanhmucTK!$C$3:$G$500,5,0),VLOOKUP(Data!D1634,DanhmucTK!$C$3:$F$500,4,0))),"")</f>
        <v/>
      </c>
      <c r="Q1634" s="161" t="str">
        <f>IF(NOT(ISNA(MATCH($D1634,Define!$P$4:$P$68,0))),VLOOKUP(Data!D1634,DanhmucTK!$C$3:$F$500,4,0),"")</f>
        <v/>
      </c>
      <c r="R1634" s="162" t="str">
        <f>IFERROR(IF(NOT(ISNA(MATCH($E1634,Define!$P$4:$P$68,0))),Data!$L1634,IF(NOT(ISNA(MATCH($E1634,Define!$S$4:$S$68,0))),VLOOKUP($E1634,DanhmucTK!$C$3:$G$500,5,0),VLOOKUP($E1634,DanhmucTK!$C$3:$F$500,4,0))),"")</f>
        <v/>
      </c>
      <c r="S1634" s="163" t="str">
        <f>IF(NOT(ISNA(MATCH($E1634,Define!$P$4:$P$68,0))),VLOOKUP($E1634,DanhmucTK!$C$3:$F$500,4,0),"")</f>
        <v/>
      </c>
    </row>
    <row r="1635" spans="1:19" ht="18.75" customHeight="1" x14ac:dyDescent="0.2">
      <c r="A1635" s="12"/>
      <c r="B1635" s="13"/>
      <c r="C1635" s="14"/>
      <c r="D1635" s="15"/>
      <c r="E1635" s="15"/>
      <c r="F1635" s="16"/>
      <c r="G1635" s="15"/>
      <c r="H1635" s="16"/>
      <c r="I1635" s="16"/>
      <c r="J1635" s="13"/>
      <c r="K1635" s="13"/>
      <c r="L1635" s="13"/>
      <c r="M1635" s="13"/>
      <c r="N1635" s="16"/>
      <c r="O1635" s="144"/>
      <c r="P1635" s="160" t="str">
        <f>IFERROR(IF(NOT(ISNA(MATCH(D1635,Define!$P$4:$P$68,0))),Data!$L1635,IF(NOT(ISNA(MATCH(Data!D1635,Define!$S$4:$S$68,0))),VLOOKUP(Data!D1635,DanhmucTK!$C$3:$G$500,5,0),VLOOKUP(Data!D1635,DanhmucTK!$C$3:$F$500,4,0))),"")</f>
        <v/>
      </c>
      <c r="Q1635" s="161" t="str">
        <f>IF(NOT(ISNA(MATCH($D1635,Define!$P$4:$P$68,0))),VLOOKUP(Data!D1635,DanhmucTK!$C$3:$F$500,4,0),"")</f>
        <v/>
      </c>
      <c r="R1635" s="162" t="str">
        <f>IFERROR(IF(NOT(ISNA(MATCH($E1635,Define!$P$4:$P$68,0))),Data!$L1635,IF(NOT(ISNA(MATCH($E1635,Define!$S$4:$S$68,0))),VLOOKUP($E1635,DanhmucTK!$C$3:$G$500,5,0),VLOOKUP($E1635,DanhmucTK!$C$3:$F$500,4,0))),"")</f>
        <v/>
      </c>
      <c r="S1635" s="163" t="str">
        <f>IF(NOT(ISNA(MATCH($E1635,Define!$P$4:$P$68,0))),VLOOKUP($E1635,DanhmucTK!$C$3:$F$500,4,0),"")</f>
        <v/>
      </c>
    </row>
    <row r="1636" spans="1:19" ht="18.75" customHeight="1" x14ac:dyDescent="0.2">
      <c r="A1636" s="12"/>
      <c r="B1636" s="13"/>
      <c r="C1636" s="14"/>
      <c r="D1636" s="15"/>
      <c r="E1636" s="15"/>
      <c r="F1636" s="16"/>
      <c r="G1636" s="15"/>
      <c r="H1636" s="16"/>
      <c r="I1636" s="16"/>
      <c r="J1636" s="13"/>
      <c r="K1636" s="13"/>
      <c r="L1636" s="13"/>
      <c r="M1636" s="13"/>
      <c r="N1636" s="16"/>
      <c r="O1636" s="144"/>
      <c r="P1636" s="160" t="str">
        <f>IFERROR(IF(NOT(ISNA(MATCH(D1636,Define!$P$4:$P$68,0))),Data!$L1636,IF(NOT(ISNA(MATCH(Data!D1636,Define!$S$4:$S$68,0))),VLOOKUP(Data!D1636,DanhmucTK!$C$3:$G$500,5,0),VLOOKUP(Data!D1636,DanhmucTK!$C$3:$F$500,4,0))),"")</f>
        <v/>
      </c>
      <c r="Q1636" s="161" t="str">
        <f>IF(NOT(ISNA(MATCH($D1636,Define!$P$4:$P$68,0))),VLOOKUP(Data!D1636,DanhmucTK!$C$3:$F$500,4,0),"")</f>
        <v/>
      </c>
      <c r="R1636" s="162" t="str">
        <f>IFERROR(IF(NOT(ISNA(MATCH($E1636,Define!$P$4:$P$68,0))),Data!$L1636,IF(NOT(ISNA(MATCH($E1636,Define!$S$4:$S$68,0))),VLOOKUP($E1636,DanhmucTK!$C$3:$G$500,5,0),VLOOKUP($E1636,DanhmucTK!$C$3:$F$500,4,0))),"")</f>
        <v/>
      </c>
      <c r="S1636" s="163" t="str">
        <f>IF(NOT(ISNA(MATCH($E1636,Define!$P$4:$P$68,0))),VLOOKUP($E1636,DanhmucTK!$C$3:$F$500,4,0),"")</f>
        <v/>
      </c>
    </row>
    <row r="1637" spans="1:19" ht="18.75" customHeight="1" x14ac:dyDescent="0.2">
      <c r="A1637" s="12"/>
      <c r="B1637" s="13"/>
      <c r="C1637" s="14"/>
      <c r="D1637" s="15"/>
      <c r="E1637" s="15"/>
      <c r="F1637" s="16"/>
      <c r="G1637" s="15"/>
      <c r="H1637" s="16"/>
      <c r="I1637" s="16"/>
      <c r="J1637" s="13"/>
      <c r="K1637" s="13"/>
      <c r="L1637" s="13"/>
      <c r="M1637" s="13"/>
      <c r="N1637" s="16"/>
      <c r="O1637" s="144"/>
      <c r="P1637" s="160" t="str">
        <f>IFERROR(IF(NOT(ISNA(MATCH(D1637,Define!$P$4:$P$68,0))),Data!$L1637,IF(NOT(ISNA(MATCH(Data!D1637,Define!$S$4:$S$68,0))),VLOOKUP(Data!D1637,DanhmucTK!$C$3:$G$500,5,0),VLOOKUP(Data!D1637,DanhmucTK!$C$3:$F$500,4,0))),"")</f>
        <v/>
      </c>
      <c r="Q1637" s="161" t="str">
        <f>IF(NOT(ISNA(MATCH($D1637,Define!$P$4:$P$68,0))),VLOOKUP(Data!D1637,DanhmucTK!$C$3:$F$500,4,0),"")</f>
        <v/>
      </c>
      <c r="R1637" s="162" t="str">
        <f>IFERROR(IF(NOT(ISNA(MATCH($E1637,Define!$P$4:$P$68,0))),Data!$L1637,IF(NOT(ISNA(MATCH($E1637,Define!$S$4:$S$68,0))),VLOOKUP($E1637,DanhmucTK!$C$3:$G$500,5,0),VLOOKUP($E1637,DanhmucTK!$C$3:$F$500,4,0))),"")</f>
        <v/>
      </c>
      <c r="S1637" s="163" t="str">
        <f>IF(NOT(ISNA(MATCH($E1637,Define!$P$4:$P$68,0))),VLOOKUP($E1637,DanhmucTK!$C$3:$F$500,4,0),"")</f>
        <v/>
      </c>
    </row>
    <row r="1638" spans="1:19" ht="18.75" customHeight="1" x14ac:dyDescent="0.2">
      <c r="A1638" s="12"/>
      <c r="B1638" s="13"/>
      <c r="C1638" s="14"/>
      <c r="D1638" s="15"/>
      <c r="E1638" s="15"/>
      <c r="F1638" s="16"/>
      <c r="G1638" s="15"/>
      <c r="H1638" s="16"/>
      <c r="I1638" s="16"/>
      <c r="J1638" s="13"/>
      <c r="K1638" s="13"/>
      <c r="L1638" s="13"/>
      <c r="M1638" s="13"/>
      <c r="N1638" s="16"/>
      <c r="O1638" s="144"/>
      <c r="P1638" s="160" t="str">
        <f>IFERROR(IF(NOT(ISNA(MATCH(D1638,Define!$P$4:$P$68,0))),Data!$L1638,IF(NOT(ISNA(MATCH(Data!D1638,Define!$S$4:$S$68,0))),VLOOKUP(Data!D1638,DanhmucTK!$C$3:$G$500,5,0),VLOOKUP(Data!D1638,DanhmucTK!$C$3:$F$500,4,0))),"")</f>
        <v/>
      </c>
      <c r="Q1638" s="161" t="str">
        <f>IF(NOT(ISNA(MATCH($D1638,Define!$P$4:$P$68,0))),VLOOKUP(Data!D1638,DanhmucTK!$C$3:$F$500,4,0),"")</f>
        <v/>
      </c>
      <c r="R1638" s="162" t="str">
        <f>IFERROR(IF(NOT(ISNA(MATCH($E1638,Define!$P$4:$P$68,0))),Data!$L1638,IF(NOT(ISNA(MATCH($E1638,Define!$S$4:$S$68,0))),VLOOKUP($E1638,DanhmucTK!$C$3:$G$500,5,0),VLOOKUP($E1638,DanhmucTK!$C$3:$F$500,4,0))),"")</f>
        <v/>
      </c>
      <c r="S1638" s="163" t="str">
        <f>IF(NOT(ISNA(MATCH($E1638,Define!$P$4:$P$68,0))),VLOOKUP($E1638,DanhmucTK!$C$3:$F$500,4,0),"")</f>
        <v/>
      </c>
    </row>
    <row r="1639" spans="1:19" ht="18.75" customHeight="1" x14ac:dyDescent="0.2">
      <c r="A1639" s="12"/>
      <c r="B1639" s="13"/>
      <c r="C1639" s="14"/>
      <c r="D1639" s="15"/>
      <c r="E1639" s="15"/>
      <c r="F1639" s="16"/>
      <c r="G1639" s="15"/>
      <c r="H1639" s="16"/>
      <c r="I1639" s="16"/>
      <c r="J1639" s="13"/>
      <c r="K1639" s="13"/>
      <c r="L1639" s="13"/>
      <c r="M1639" s="13"/>
      <c r="N1639" s="16"/>
      <c r="O1639" s="144"/>
      <c r="P1639" s="160" t="str">
        <f>IFERROR(IF(NOT(ISNA(MATCH(D1639,Define!$P$4:$P$68,0))),Data!$L1639,IF(NOT(ISNA(MATCH(Data!D1639,Define!$S$4:$S$68,0))),VLOOKUP(Data!D1639,DanhmucTK!$C$3:$G$500,5,0),VLOOKUP(Data!D1639,DanhmucTK!$C$3:$F$500,4,0))),"")</f>
        <v/>
      </c>
      <c r="Q1639" s="161" t="str">
        <f>IF(NOT(ISNA(MATCH($D1639,Define!$P$4:$P$68,0))),VLOOKUP(Data!D1639,DanhmucTK!$C$3:$F$500,4,0),"")</f>
        <v/>
      </c>
      <c r="R1639" s="162" t="str">
        <f>IFERROR(IF(NOT(ISNA(MATCH($E1639,Define!$P$4:$P$68,0))),Data!$L1639,IF(NOT(ISNA(MATCH($E1639,Define!$S$4:$S$68,0))),VLOOKUP($E1639,DanhmucTK!$C$3:$G$500,5,0),VLOOKUP($E1639,DanhmucTK!$C$3:$F$500,4,0))),"")</f>
        <v/>
      </c>
      <c r="S1639" s="163" t="str">
        <f>IF(NOT(ISNA(MATCH($E1639,Define!$P$4:$P$68,0))),VLOOKUP($E1639,DanhmucTK!$C$3:$F$500,4,0),"")</f>
        <v/>
      </c>
    </row>
    <row r="1640" spans="1:19" ht="18.75" customHeight="1" x14ac:dyDescent="0.2">
      <c r="A1640" s="12"/>
      <c r="B1640" s="13"/>
      <c r="C1640" s="14"/>
      <c r="D1640" s="15"/>
      <c r="E1640" s="15"/>
      <c r="F1640" s="16"/>
      <c r="G1640" s="15"/>
      <c r="H1640" s="16"/>
      <c r="I1640" s="16"/>
      <c r="J1640" s="13"/>
      <c r="K1640" s="13"/>
      <c r="L1640" s="13"/>
      <c r="M1640" s="13"/>
      <c r="N1640" s="16"/>
      <c r="O1640" s="144"/>
      <c r="P1640" s="160" t="str">
        <f>IFERROR(IF(NOT(ISNA(MATCH(D1640,Define!$P$4:$P$68,0))),Data!$L1640,IF(NOT(ISNA(MATCH(Data!D1640,Define!$S$4:$S$68,0))),VLOOKUP(Data!D1640,DanhmucTK!$C$3:$G$500,5,0),VLOOKUP(Data!D1640,DanhmucTK!$C$3:$F$500,4,0))),"")</f>
        <v/>
      </c>
      <c r="Q1640" s="161" t="str">
        <f>IF(NOT(ISNA(MATCH($D1640,Define!$P$4:$P$68,0))),VLOOKUP(Data!D1640,DanhmucTK!$C$3:$F$500,4,0),"")</f>
        <v/>
      </c>
      <c r="R1640" s="162" t="str">
        <f>IFERROR(IF(NOT(ISNA(MATCH($E1640,Define!$P$4:$P$68,0))),Data!$L1640,IF(NOT(ISNA(MATCH($E1640,Define!$S$4:$S$68,0))),VLOOKUP($E1640,DanhmucTK!$C$3:$G$500,5,0),VLOOKUP($E1640,DanhmucTK!$C$3:$F$500,4,0))),"")</f>
        <v/>
      </c>
      <c r="S1640" s="163" t="str">
        <f>IF(NOT(ISNA(MATCH($E1640,Define!$P$4:$P$68,0))),VLOOKUP($E1640,DanhmucTK!$C$3:$F$500,4,0),"")</f>
        <v/>
      </c>
    </row>
    <row r="1641" spans="1:19" ht="18.75" customHeight="1" x14ac:dyDescent="0.2">
      <c r="A1641" s="12"/>
      <c r="B1641" s="13"/>
      <c r="C1641" s="14"/>
      <c r="D1641" s="15"/>
      <c r="E1641" s="15"/>
      <c r="F1641" s="16"/>
      <c r="G1641" s="15"/>
      <c r="H1641" s="16"/>
      <c r="I1641" s="16"/>
      <c r="J1641" s="13"/>
      <c r="K1641" s="13"/>
      <c r="L1641" s="13"/>
      <c r="M1641" s="13"/>
      <c r="N1641" s="16"/>
      <c r="O1641" s="144"/>
      <c r="P1641" s="160" t="str">
        <f>IFERROR(IF(NOT(ISNA(MATCH(D1641,Define!$P$4:$P$68,0))),Data!$L1641,IF(NOT(ISNA(MATCH(Data!D1641,Define!$S$4:$S$68,0))),VLOOKUP(Data!D1641,DanhmucTK!$C$3:$G$500,5,0),VLOOKUP(Data!D1641,DanhmucTK!$C$3:$F$500,4,0))),"")</f>
        <v/>
      </c>
      <c r="Q1641" s="161" t="str">
        <f>IF(NOT(ISNA(MATCH($D1641,Define!$P$4:$P$68,0))),VLOOKUP(Data!D1641,DanhmucTK!$C$3:$F$500,4,0),"")</f>
        <v/>
      </c>
      <c r="R1641" s="162" t="str">
        <f>IFERROR(IF(NOT(ISNA(MATCH($E1641,Define!$P$4:$P$68,0))),Data!$L1641,IF(NOT(ISNA(MATCH($E1641,Define!$S$4:$S$68,0))),VLOOKUP($E1641,DanhmucTK!$C$3:$G$500,5,0),VLOOKUP($E1641,DanhmucTK!$C$3:$F$500,4,0))),"")</f>
        <v/>
      </c>
      <c r="S1641" s="163" t="str">
        <f>IF(NOT(ISNA(MATCH($E1641,Define!$P$4:$P$68,0))),VLOOKUP($E1641,DanhmucTK!$C$3:$F$500,4,0),"")</f>
        <v/>
      </c>
    </row>
    <row r="1642" spans="1:19" ht="18.75" customHeight="1" x14ac:dyDescent="0.2">
      <c r="A1642" s="12"/>
      <c r="B1642" s="13"/>
      <c r="C1642" s="14"/>
      <c r="D1642" s="15"/>
      <c r="E1642" s="15"/>
      <c r="F1642" s="16"/>
      <c r="G1642" s="15"/>
      <c r="H1642" s="16"/>
      <c r="I1642" s="16"/>
      <c r="J1642" s="13"/>
      <c r="K1642" s="13"/>
      <c r="L1642" s="13"/>
      <c r="M1642" s="13"/>
      <c r="N1642" s="16"/>
      <c r="O1642" s="144"/>
      <c r="P1642" s="160" t="str">
        <f>IFERROR(IF(NOT(ISNA(MATCH(D1642,Define!$P$4:$P$68,0))),Data!$L1642,IF(NOT(ISNA(MATCH(Data!D1642,Define!$S$4:$S$68,0))),VLOOKUP(Data!D1642,DanhmucTK!$C$3:$G$500,5,0),VLOOKUP(Data!D1642,DanhmucTK!$C$3:$F$500,4,0))),"")</f>
        <v/>
      </c>
      <c r="Q1642" s="161" t="str">
        <f>IF(NOT(ISNA(MATCH($D1642,Define!$P$4:$P$68,0))),VLOOKUP(Data!D1642,DanhmucTK!$C$3:$F$500,4,0),"")</f>
        <v/>
      </c>
      <c r="R1642" s="162" t="str">
        <f>IFERROR(IF(NOT(ISNA(MATCH($E1642,Define!$P$4:$P$68,0))),Data!$L1642,IF(NOT(ISNA(MATCH($E1642,Define!$S$4:$S$68,0))),VLOOKUP($E1642,DanhmucTK!$C$3:$G$500,5,0),VLOOKUP($E1642,DanhmucTK!$C$3:$F$500,4,0))),"")</f>
        <v/>
      </c>
      <c r="S1642" s="163" t="str">
        <f>IF(NOT(ISNA(MATCH($E1642,Define!$P$4:$P$68,0))),VLOOKUP($E1642,DanhmucTK!$C$3:$F$500,4,0),"")</f>
        <v/>
      </c>
    </row>
    <row r="1643" spans="1:19" ht="18.75" customHeight="1" x14ac:dyDescent="0.2">
      <c r="A1643" s="12"/>
      <c r="B1643" s="13"/>
      <c r="C1643" s="14"/>
      <c r="D1643" s="15"/>
      <c r="E1643" s="15"/>
      <c r="F1643" s="16"/>
      <c r="G1643" s="15"/>
      <c r="H1643" s="16"/>
      <c r="I1643" s="16"/>
      <c r="J1643" s="13"/>
      <c r="K1643" s="13"/>
      <c r="L1643" s="13"/>
      <c r="M1643" s="13"/>
      <c r="N1643" s="16"/>
      <c r="O1643" s="144"/>
      <c r="P1643" s="160" t="str">
        <f>IFERROR(IF(NOT(ISNA(MATCH(D1643,Define!$P$4:$P$68,0))),Data!$L1643,IF(NOT(ISNA(MATCH(Data!D1643,Define!$S$4:$S$68,0))),VLOOKUP(Data!D1643,DanhmucTK!$C$3:$G$500,5,0),VLOOKUP(Data!D1643,DanhmucTK!$C$3:$F$500,4,0))),"")</f>
        <v/>
      </c>
      <c r="Q1643" s="161" t="str">
        <f>IF(NOT(ISNA(MATCH($D1643,Define!$P$4:$P$68,0))),VLOOKUP(Data!D1643,DanhmucTK!$C$3:$F$500,4,0),"")</f>
        <v/>
      </c>
      <c r="R1643" s="162" t="str">
        <f>IFERROR(IF(NOT(ISNA(MATCH($E1643,Define!$P$4:$P$68,0))),Data!$L1643,IF(NOT(ISNA(MATCH($E1643,Define!$S$4:$S$68,0))),VLOOKUP($E1643,DanhmucTK!$C$3:$G$500,5,0),VLOOKUP($E1643,DanhmucTK!$C$3:$F$500,4,0))),"")</f>
        <v/>
      </c>
      <c r="S1643" s="163" t="str">
        <f>IF(NOT(ISNA(MATCH($E1643,Define!$P$4:$P$68,0))),VLOOKUP($E1643,DanhmucTK!$C$3:$F$500,4,0),"")</f>
        <v/>
      </c>
    </row>
    <row r="1644" spans="1:19" ht="18.75" customHeight="1" x14ac:dyDescent="0.2">
      <c r="A1644" s="12"/>
      <c r="B1644" s="13"/>
      <c r="C1644" s="14"/>
      <c r="D1644" s="15"/>
      <c r="E1644" s="15"/>
      <c r="F1644" s="16"/>
      <c r="G1644" s="15"/>
      <c r="H1644" s="16"/>
      <c r="I1644" s="16"/>
      <c r="J1644" s="13"/>
      <c r="K1644" s="13"/>
      <c r="L1644" s="13"/>
      <c r="M1644" s="13"/>
      <c r="N1644" s="16"/>
      <c r="O1644" s="144"/>
      <c r="P1644" s="160" t="str">
        <f>IFERROR(IF(NOT(ISNA(MATCH(D1644,Define!$P$4:$P$68,0))),Data!$L1644,IF(NOT(ISNA(MATCH(Data!D1644,Define!$S$4:$S$68,0))),VLOOKUP(Data!D1644,DanhmucTK!$C$3:$G$500,5,0),VLOOKUP(Data!D1644,DanhmucTK!$C$3:$F$500,4,0))),"")</f>
        <v/>
      </c>
      <c r="Q1644" s="161" t="str">
        <f>IF(NOT(ISNA(MATCH($D1644,Define!$P$4:$P$68,0))),VLOOKUP(Data!D1644,DanhmucTK!$C$3:$F$500,4,0),"")</f>
        <v/>
      </c>
      <c r="R1644" s="162" t="str">
        <f>IFERROR(IF(NOT(ISNA(MATCH($E1644,Define!$P$4:$P$68,0))),Data!$L1644,IF(NOT(ISNA(MATCH($E1644,Define!$S$4:$S$68,0))),VLOOKUP($E1644,DanhmucTK!$C$3:$G$500,5,0),VLOOKUP($E1644,DanhmucTK!$C$3:$F$500,4,0))),"")</f>
        <v/>
      </c>
      <c r="S1644" s="163" t="str">
        <f>IF(NOT(ISNA(MATCH($E1644,Define!$P$4:$P$68,0))),VLOOKUP($E1644,DanhmucTK!$C$3:$F$500,4,0),"")</f>
        <v/>
      </c>
    </row>
    <row r="1645" spans="1:19" ht="18.75" customHeight="1" x14ac:dyDescent="0.2">
      <c r="A1645" s="12"/>
      <c r="B1645" s="13"/>
      <c r="C1645" s="14"/>
      <c r="D1645" s="15"/>
      <c r="E1645" s="15"/>
      <c r="F1645" s="16"/>
      <c r="G1645" s="15"/>
      <c r="H1645" s="16"/>
      <c r="I1645" s="16"/>
      <c r="J1645" s="13"/>
      <c r="K1645" s="13"/>
      <c r="L1645" s="13"/>
      <c r="M1645" s="13"/>
      <c r="N1645" s="16"/>
      <c r="O1645" s="144"/>
      <c r="P1645" s="160" t="str">
        <f>IFERROR(IF(NOT(ISNA(MATCH(D1645,Define!$P$4:$P$68,0))),Data!$L1645,IF(NOT(ISNA(MATCH(Data!D1645,Define!$S$4:$S$68,0))),VLOOKUP(Data!D1645,DanhmucTK!$C$3:$G$500,5,0),VLOOKUP(Data!D1645,DanhmucTK!$C$3:$F$500,4,0))),"")</f>
        <v/>
      </c>
      <c r="Q1645" s="161" t="str">
        <f>IF(NOT(ISNA(MATCH($D1645,Define!$P$4:$P$68,0))),VLOOKUP(Data!D1645,DanhmucTK!$C$3:$F$500,4,0),"")</f>
        <v/>
      </c>
      <c r="R1645" s="162" t="str">
        <f>IFERROR(IF(NOT(ISNA(MATCH($E1645,Define!$P$4:$P$68,0))),Data!$L1645,IF(NOT(ISNA(MATCH($E1645,Define!$S$4:$S$68,0))),VLOOKUP($E1645,DanhmucTK!$C$3:$G$500,5,0),VLOOKUP($E1645,DanhmucTK!$C$3:$F$500,4,0))),"")</f>
        <v/>
      </c>
      <c r="S1645" s="163" t="str">
        <f>IF(NOT(ISNA(MATCH($E1645,Define!$P$4:$P$68,0))),VLOOKUP($E1645,DanhmucTK!$C$3:$F$500,4,0),"")</f>
        <v/>
      </c>
    </row>
    <row r="1646" spans="1:19" ht="18.75" customHeight="1" x14ac:dyDescent="0.2">
      <c r="A1646" s="12"/>
      <c r="B1646" s="13"/>
      <c r="C1646" s="14"/>
      <c r="D1646" s="15"/>
      <c r="E1646" s="15"/>
      <c r="F1646" s="16"/>
      <c r="G1646" s="15"/>
      <c r="H1646" s="16"/>
      <c r="I1646" s="16"/>
      <c r="J1646" s="13"/>
      <c r="K1646" s="13"/>
      <c r="L1646" s="13"/>
      <c r="M1646" s="13"/>
      <c r="N1646" s="16"/>
      <c r="O1646" s="144"/>
      <c r="P1646" s="160" t="str">
        <f>IFERROR(IF(NOT(ISNA(MATCH(D1646,Define!$P$4:$P$68,0))),Data!$L1646,IF(NOT(ISNA(MATCH(Data!D1646,Define!$S$4:$S$68,0))),VLOOKUP(Data!D1646,DanhmucTK!$C$3:$G$500,5,0),VLOOKUP(Data!D1646,DanhmucTK!$C$3:$F$500,4,0))),"")</f>
        <v/>
      </c>
      <c r="Q1646" s="161" t="str">
        <f>IF(NOT(ISNA(MATCH($D1646,Define!$P$4:$P$68,0))),VLOOKUP(Data!D1646,DanhmucTK!$C$3:$F$500,4,0),"")</f>
        <v/>
      </c>
      <c r="R1646" s="162" t="str">
        <f>IFERROR(IF(NOT(ISNA(MATCH($E1646,Define!$P$4:$P$68,0))),Data!$L1646,IF(NOT(ISNA(MATCH($E1646,Define!$S$4:$S$68,0))),VLOOKUP($E1646,DanhmucTK!$C$3:$G$500,5,0),VLOOKUP($E1646,DanhmucTK!$C$3:$F$500,4,0))),"")</f>
        <v/>
      </c>
      <c r="S1646" s="163" t="str">
        <f>IF(NOT(ISNA(MATCH($E1646,Define!$P$4:$P$68,0))),VLOOKUP($E1646,DanhmucTK!$C$3:$F$500,4,0),"")</f>
        <v/>
      </c>
    </row>
    <row r="1647" spans="1:19" ht="18.75" customHeight="1" x14ac:dyDescent="0.2">
      <c r="A1647" s="12"/>
      <c r="B1647" s="13"/>
      <c r="C1647" s="14"/>
      <c r="D1647" s="15"/>
      <c r="E1647" s="15"/>
      <c r="F1647" s="16"/>
      <c r="G1647" s="15"/>
      <c r="H1647" s="16"/>
      <c r="I1647" s="16"/>
      <c r="J1647" s="13"/>
      <c r="K1647" s="13"/>
      <c r="L1647" s="13"/>
      <c r="M1647" s="13"/>
      <c r="N1647" s="16"/>
      <c r="O1647" s="144"/>
      <c r="P1647" s="160" t="str">
        <f>IFERROR(IF(NOT(ISNA(MATCH(D1647,Define!$P$4:$P$68,0))),Data!$L1647,IF(NOT(ISNA(MATCH(Data!D1647,Define!$S$4:$S$68,0))),VLOOKUP(Data!D1647,DanhmucTK!$C$3:$G$500,5,0),VLOOKUP(Data!D1647,DanhmucTK!$C$3:$F$500,4,0))),"")</f>
        <v/>
      </c>
      <c r="Q1647" s="161" t="str">
        <f>IF(NOT(ISNA(MATCH($D1647,Define!$P$4:$P$68,0))),VLOOKUP(Data!D1647,DanhmucTK!$C$3:$F$500,4,0),"")</f>
        <v/>
      </c>
      <c r="R1647" s="162" t="str">
        <f>IFERROR(IF(NOT(ISNA(MATCH($E1647,Define!$P$4:$P$68,0))),Data!$L1647,IF(NOT(ISNA(MATCH($E1647,Define!$S$4:$S$68,0))),VLOOKUP($E1647,DanhmucTK!$C$3:$G$500,5,0),VLOOKUP($E1647,DanhmucTK!$C$3:$F$500,4,0))),"")</f>
        <v/>
      </c>
      <c r="S1647" s="163" t="str">
        <f>IF(NOT(ISNA(MATCH($E1647,Define!$P$4:$P$68,0))),VLOOKUP($E1647,DanhmucTK!$C$3:$F$500,4,0),"")</f>
        <v/>
      </c>
    </row>
    <row r="1648" spans="1:19" ht="18.75" customHeight="1" x14ac:dyDescent="0.2">
      <c r="A1648" s="12"/>
      <c r="B1648" s="13"/>
      <c r="C1648" s="14"/>
      <c r="D1648" s="15"/>
      <c r="E1648" s="15"/>
      <c r="F1648" s="16"/>
      <c r="G1648" s="15"/>
      <c r="H1648" s="16"/>
      <c r="I1648" s="16"/>
      <c r="J1648" s="13"/>
      <c r="K1648" s="13"/>
      <c r="L1648" s="13"/>
      <c r="M1648" s="13"/>
      <c r="N1648" s="16"/>
      <c r="O1648" s="144"/>
      <c r="P1648" s="160" t="str">
        <f>IFERROR(IF(NOT(ISNA(MATCH(D1648,Define!$P$4:$P$68,0))),Data!$L1648,IF(NOT(ISNA(MATCH(Data!D1648,Define!$S$4:$S$68,0))),VLOOKUP(Data!D1648,DanhmucTK!$C$3:$G$500,5,0),VLOOKUP(Data!D1648,DanhmucTK!$C$3:$F$500,4,0))),"")</f>
        <v/>
      </c>
      <c r="Q1648" s="161" t="str">
        <f>IF(NOT(ISNA(MATCH($D1648,Define!$P$4:$P$68,0))),VLOOKUP(Data!D1648,DanhmucTK!$C$3:$F$500,4,0),"")</f>
        <v/>
      </c>
      <c r="R1648" s="162" t="str">
        <f>IFERROR(IF(NOT(ISNA(MATCH($E1648,Define!$P$4:$P$68,0))),Data!$L1648,IF(NOT(ISNA(MATCH($E1648,Define!$S$4:$S$68,0))),VLOOKUP($E1648,DanhmucTK!$C$3:$G$500,5,0),VLOOKUP($E1648,DanhmucTK!$C$3:$F$500,4,0))),"")</f>
        <v/>
      </c>
      <c r="S1648" s="163" t="str">
        <f>IF(NOT(ISNA(MATCH($E1648,Define!$P$4:$P$68,0))),VLOOKUP($E1648,DanhmucTK!$C$3:$F$500,4,0),"")</f>
        <v/>
      </c>
    </row>
    <row r="1649" spans="1:19" ht="18.75" customHeight="1" x14ac:dyDescent="0.2">
      <c r="A1649" s="12"/>
      <c r="B1649" s="13"/>
      <c r="C1649" s="14"/>
      <c r="D1649" s="15"/>
      <c r="E1649" s="15"/>
      <c r="F1649" s="16"/>
      <c r="G1649" s="15"/>
      <c r="H1649" s="16"/>
      <c r="I1649" s="16"/>
      <c r="J1649" s="13"/>
      <c r="K1649" s="13"/>
      <c r="L1649" s="13"/>
      <c r="M1649" s="13"/>
      <c r="N1649" s="16"/>
      <c r="O1649" s="144"/>
      <c r="P1649" s="160" t="str">
        <f>IFERROR(IF(NOT(ISNA(MATCH(D1649,Define!$P$4:$P$68,0))),Data!$L1649,IF(NOT(ISNA(MATCH(Data!D1649,Define!$S$4:$S$68,0))),VLOOKUP(Data!D1649,DanhmucTK!$C$3:$G$500,5,0),VLOOKUP(Data!D1649,DanhmucTK!$C$3:$F$500,4,0))),"")</f>
        <v/>
      </c>
      <c r="Q1649" s="161" t="str">
        <f>IF(NOT(ISNA(MATCH($D1649,Define!$P$4:$P$68,0))),VLOOKUP(Data!D1649,DanhmucTK!$C$3:$F$500,4,0),"")</f>
        <v/>
      </c>
      <c r="R1649" s="162" t="str">
        <f>IFERROR(IF(NOT(ISNA(MATCH($E1649,Define!$P$4:$P$68,0))),Data!$L1649,IF(NOT(ISNA(MATCH($E1649,Define!$S$4:$S$68,0))),VLOOKUP($E1649,DanhmucTK!$C$3:$G$500,5,0),VLOOKUP($E1649,DanhmucTK!$C$3:$F$500,4,0))),"")</f>
        <v/>
      </c>
      <c r="S1649" s="163" t="str">
        <f>IF(NOT(ISNA(MATCH($E1649,Define!$P$4:$P$68,0))),VLOOKUP($E1649,DanhmucTK!$C$3:$F$500,4,0),"")</f>
        <v/>
      </c>
    </row>
    <row r="1650" spans="1:19" ht="18.75" customHeight="1" x14ac:dyDescent="0.2">
      <c r="A1650" s="12"/>
      <c r="B1650" s="13"/>
      <c r="C1650" s="14"/>
      <c r="D1650" s="15"/>
      <c r="E1650" s="15"/>
      <c r="F1650" s="16"/>
      <c r="G1650" s="15"/>
      <c r="H1650" s="16"/>
      <c r="I1650" s="16"/>
      <c r="J1650" s="13"/>
      <c r="K1650" s="13"/>
      <c r="L1650" s="13"/>
      <c r="M1650" s="13"/>
      <c r="N1650" s="16"/>
      <c r="O1650" s="144"/>
      <c r="P1650" s="160" t="str">
        <f>IFERROR(IF(NOT(ISNA(MATCH(D1650,Define!$P$4:$P$68,0))),Data!$L1650,IF(NOT(ISNA(MATCH(Data!D1650,Define!$S$4:$S$68,0))),VLOOKUP(Data!D1650,DanhmucTK!$C$3:$G$500,5,0),VLOOKUP(Data!D1650,DanhmucTK!$C$3:$F$500,4,0))),"")</f>
        <v/>
      </c>
      <c r="Q1650" s="161" t="str">
        <f>IF(NOT(ISNA(MATCH($D1650,Define!$P$4:$P$68,0))),VLOOKUP(Data!D1650,DanhmucTK!$C$3:$F$500,4,0),"")</f>
        <v/>
      </c>
      <c r="R1650" s="162" t="str">
        <f>IFERROR(IF(NOT(ISNA(MATCH($E1650,Define!$P$4:$P$68,0))),Data!$L1650,IF(NOT(ISNA(MATCH($E1650,Define!$S$4:$S$68,0))),VLOOKUP($E1650,DanhmucTK!$C$3:$G$500,5,0),VLOOKUP($E1650,DanhmucTK!$C$3:$F$500,4,0))),"")</f>
        <v/>
      </c>
      <c r="S1650" s="163" t="str">
        <f>IF(NOT(ISNA(MATCH($E1650,Define!$P$4:$P$68,0))),VLOOKUP($E1650,DanhmucTK!$C$3:$F$500,4,0),"")</f>
        <v/>
      </c>
    </row>
    <row r="1651" spans="1:19" ht="18.75" customHeight="1" x14ac:dyDescent="0.2">
      <c r="A1651" s="12"/>
      <c r="B1651" s="13"/>
      <c r="C1651" s="14"/>
      <c r="D1651" s="15"/>
      <c r="E1651" s="15"/>
      <c r="F1651" s="16"/>
      <c r="G1651" s="15"/>
      <c r="H1651" s="16"/>
      <c r="I1651" s="16"/>
      <c r="J1651" s="13"/>
      <c r="K1651" s="13"/>
      <c r="L1651" s="13"/>
      <c r="M1651" s="13"/>
      <c r="N1651" s="16"/>
      <c r="O1651" s="144"/>
      <c r="P1651" s="160" t="str">
        <f>IFERROR(IF(NOT(ISNA(MATCH(D1651,Define!$P$4:$P$68,0))),Data!$L1651,IF(NOT(ISNA(MATCH(Data!D1651,Define!$S$4:$S$68,0))),VLOOKUP(Data!D1651,DanhmucTK!$C$3:$G$500,5,0),VLOOKUP(Data!D1651,DanhmucTK!$C$3:$F$500,4,0))),"")</f>
        <v/>
      </c>
      <c r="Q1651" s="161" t="str">
        <f>IF(NOT(ISNA(MATCH($D1651,Define!$P$4:$P$68,0))),VLOOKUP(Data!D1651,DanhmucTK!$C$3:$F$500,4,0),"")</f>
        <v/>
      </c>
      <c r="R1651" s="162" t="str">
        <f>IFERROR(IF(NOT(ISNA(MATCH($E1651,Define!$P$4:$P$68,0))),Data!$L1651,IF(NOT(ISNA(MATCH($E1651,Define!$S$4:$S$68,0))),VLOOKUP($E1651,DanhmucTK!$C$3:$G$500,5,0),VLOOKUP($E1651,DanhmucTK!$C$3:$F$500,4,0))),"")</f>
        <v/>
      </c>
      <c r="S1651" s="163" t="str">
        <f>IF(NOT(ISNA(MATCH($E1651,Define!$P$4:$P$68,0))),VLOOKUP($E1651,DanhmucTK!$C$3:$F$500,4,0),"")</f>
        <v/>
      </c>
    </row>
    <row r="1652" spans="1:19" ht="18.75" customHeight="1" x14ac:dyDescent="0.2">
      <c r="A1652" s="12"/>
      <c r="B1652" s="13"/>
      <c r="C1652" s="14"/>
      <c r="D1652" s="15"/>
      <c r="E1652" s="15"/>
      <c r="F1652" s="16"/>
      <c r="G1652" s="15"/>
      <c r="H1652" s="16"/>
      <c r="I1652" s="16"/>
      <c r="J1652" s="13"/>
      <c r="K1652" s="13"/>
      <c r="L1652" s="13"/>
      <c r="M1652" s="13"/>
      <c r="N1652" s="16"/>
      <c r="O1652" s="144"/>
      <c r="P1652" s="160" t="str">
        <f>IFERROR(IF(NOT(ISNA(MATCH(D1652,Define!$P$4:$P$68,0))),Data!$L1652,IF(NOT(ISNA(MATCH(Data!D1652,Define!$S$4:$S$68,0))),VLOOKUP(Data!D1652,DanhmucTK!$C$3:$G$500,5,0),VLOOKUP(Data!D1652,DanhmucTK!$C$3:$F$500,4,0))),"")</f>
        <v/>
      </c>
      <c r="Q1652" s="161" t="str">
        <f>IF(NOT(ISNA(MATCH($D1652,Define!$P$4:$P$68,0))),VLOOKUP(Data!D1652,DanhmucTK!$C$3:$F$500,4,0),"")</f>
        <v/>
      </c>
      <c r="R1652" s="162" t="str">
        <f>IFERROR(IF(NOT(ISNA(MATCH($E1652,Define!$P$4:$P$68,0))),Data!$L1652,IF(NOT(ISNA(MATCH($E1652,Define!$S$4:$S$68,0))),VLOOKUP($E1652,DanhmucTK!$C$3:$G$500,5,0),VLOOKUP($E1652,DanhmucTK!$C$3:$F$500,4,0))),"")</f>
        <v/>
      </c>
      <c r="S1652" s="163" t="str">
        <f>IF(NOT(ISNA(MATCH($E1652,Define!$P$4:$P$68,0))),VLOOKUP($E1652,DanhmucTK!$C$3:$F$500,4,0),"")</f>
        <v/>
      </c>
    </row>
    <row r="1653" spans="1:19" ht="18.75" customHeight="1" x14ac:dyDescent="0.2">
      <c r="A1653" s="12"/>
      <c r="B1653" s="13"/>
      <c r="C1653" s="14"/>
      <c r="D1653" s="15"/>
      <c r="E1653" s="15"/>
      <c r="F1653" s="16"/>
      <c r="G1653" s="15"/>
      <c r="H1653" s="16"/>
      <c r="I1653" s="16"/>
      <c r="J1653" s="13"/>
      <c r="K1653" s="13"/>
      <c r="L1653" s="13"/>
      <c r="M1653" s="13"/>
      <c r="N1653" s="16"/>
      <c r="O1653" s="144"/>
      <c r="P1653" s="160" t="str">
        <f>IFERROR(IF(NOT(ISNA(MATCH(D1653,Define!$P$4:$P$68,0))),Data!$L1653,IF(NOT(ISNA(MATCH(Data!D1653,Define!$S$4:$S$68,0))),VLOOKUP(Data!D1653,DanhmucTK!$C$3:$G$500,5,0),VLOOKUP(Data!D1653,DanhmucTK!$C$3:$F$500,4,0))),"")</f>
        <v/>
      </c>
      <c r="Q1653" s="161" t="str">
        <f>IF(NOT(ISNA(MATCH($D1653,Define!$P$4:$P$68,0))),VLOOKUP(Data!D1653,DanhmucTK!$C$3:$F$500,4,0),"")</f>
        <v/>
      </c>
      <c r="R1653" s="162" t="str">
        <f>IFERROR(IF(NOT(ISNA(MATCH($E1653,Define!$P$4:$P$68,0))),Data!$L1653,IF(NOT(ISNA(MATCH($E1653,Define!$S$4:$S$68,0))),VLOOKUP($E1653,DanhmucTK!$C$3:$G$500,5,0),VLOOKUP($E1653,DanhmucTK!$C$3:$F$500,4,0))),"")</f>
        <v/>
      </c>
      <c r="S1653" s="163" t="str">
        <f>IF(NOT(ISNA(MATCH($E1653,Define!$P$4:$P$68,0))),VLOOKUP($E1653,DanhmucTK!$C$3:$F$500,4,0),"")</f>
        <v/>
      </c>
    </row>
    <row r="1654" spans="1:19" ht="18.75" customHeight="1" x14ac:dyDescent="0.2">
      <c r="A1654" s="12"/>
      <c r="B1654" s="13"/>
      <c r="C1654" s="14"/>
      <c r="D1654" s="15"/>
      <c r="E1654" s="15"/>
      <c r="F1654" s="16"/>
      <c r="G1654" s="15"/>
      <c r="H1654" s="16"/>
      <c r="I1654" s="16"/>
      <c r="J1654" s="13"/>
      <c r="K1654" s="13"/>
      <c r="L1654" s="13"/>
      <c r="M1654" s="13"/>
      <c r="N1654" s="16"/>
      <c r="O1654" s="144"/>
      <c r="P1654" s="160" t="str">
        <f>IFERROR(IF(NOT(ISNA(MATCH(D1654,Define!$P$4:$P$68,0))),Data!$L1654,IF(NOT(ISNA(MATCH(Data!D1654,Define!$S$4:$S$68,0))),VLOOKUP(Data!D1654,DanhmucTK!$C$3:$G$500,5,0),VLOOKUP(Data!D1654,DanhmucTK!$C$3:$F$500,4,0))),"")</f>
        <v/>
      </c>
      <c r="Q1654" s="161" t="str">
        <f>IF(NOT(ISNA(MATCH($D1654,Define!$P$4:$P$68,0))),VLOOKUP(Data!D1654,DanhmucTK!$C$3:$F$500,4,0),"")</f>
        <v/>
      </c>
      <c r="R1654" s="162" t="str">
        <f>IFERROR(IF(NOT(ISNA(MATCH($E1654,Define!$P$4:$P$68,0))),Data!$L1654,IF(NOT(ISNA(MATCH($E1654,Define!$S$4:$S$68,0))),VLOOKUP($E1654,DanhmucTK!$C$3:$G$500,5,0),VLOOKUP($E1654,DanhmucTK!$C$3:$F$500,4,0))),"")</f>
        <v/>
      </c>
      <c r="S1654" s="163" t="str">
        <f>IF(NOT(ISNA(MATCH($E1654,Define!$P$4:$P$68,0))),VLOOKUP($E1654,DanhmucTK!$C$3:$F$500,4,0),"")</f>
        <v/>
      </c>
    </row>
    <row r="1655" spans="1:19" ht="18.75" customHeight="1" x14ac:dyDescent="0.2">
      <c r="A1655" s="12"/>
      <c r="B1655" s="13"/>
      <c r="C1655" s="14"/>
      <c r="D1655" s="15"/>
      <c r="E1655" s="15"/>
      <c r="F1655" s="16"/>
      <c r="G1655" s="15"/>
      <c r="H1655" s="16"/>
      <c r="I1655" s="16"/>
      <c r="J1655" s="13"/>
      <c r="K1655" s="13"/>
      <c r="L1655" s="13"/>
      <c r="M1655" s="13"/>
      <c r="N1655" s="16"/>
      <c r="O1655" s="144"/>
      <c r="P1655" s="160" t="str">
        <f>IFERROR(IF(NOT(ISNA(MATCH(D1655,Define!$P$4:$P$68,0))),Data!$L1655,IF(NOT(ISNA(MATCH(Data!D1655,Define!$S$4:$S$68,0))),VLOOKUP(Data!D1655,DanhmucTK!$C$3:$G$500,5,0),VLOOKUP(Data!D1655,DanhmucTK!$C$3:$F$500,4,0))),"")</f>
        <v/>
      </c>
      <c r="Q1655" s="161" t="str">
        <f>IF(NOT(ISNA(MATCH($D1655,Define!$P$4:$P$68,0))),VLOOKUP(Data!D1655,DanhmucTK!$C$3:$F$500,4,0),"")</f>
        <v/>
      </c>
      <c r="R1655" s="162" t="str">
        <f>IFERROR(IF(NOT(ISNA(MATCH($E1655,Define!$P$4:$P$68,0))),Data!$L1655,IF(NOT(ISNA(MATCH($E1655,Define!$S$4:$S$68,0))),VLOOKUP($E1655,DanhmucTK!$C$3:$G$500,5,0),VLOOKUP($E1655,DanhmucTK!$C$3:$F$500,4,0))),"")</f>
        <v/>
      </c>
      <c r="S1655" s="163" t="str">
        <f>IF(NOT(ISNA(MATCH($E1655,Define!$P$4:$P$68,0))),VLOOKUP($E1655,DanhmucTK!$C$3:$F$500,4,0),"")</f>
        <v/>
      </c>
    </row>
    <row r="1656" spans="1:19" ht="18.75" customHeight="1" x14ac:dyDescent="0.2">
      <c r="A1656" s="12"/>
      <c r="B1656" s="13"/>
      <c r="C1656" s="14"/>
      <c r="D1656" s="15"/>
      <c r="E1656" s="15"/>
      <c r="F1656" s="16"/>
      <c r="G1656" s="15"/>
      <c r="H1656" s="16"/>
      <c r="I1656" s="16"/>
      <c r="J1656" s="13"/>
      <c r="K1656" s="13"/>
      <c r="L1656" s="13"/>
      <c r="M1656" s="13"/>
      <c r="N1656" s="16"/>
      <c r="O1656" s="144"/>
      <c r="P1656" s="160" t="str">
        <f>IFERROR(IF(NOT(ISNA(MATCH(D1656,Define!$P$4:$P$68,0))),Data!$L1656,IF(NOT(ISNA(MATCH(Data!D1656,Define!$S$4:$S$68,0))),VLOOKUP(Data!D1656,DanhmucTK!$C$3:$G$500,5,0),VLOOKUP(Data!D1656,DanhmucTK!$C$3:$F$500,4,0))),"")</f>
        <v/>
      </c>
      <c r="Q1656" s="161" t="str">
        <f>IF(NOT(ISNA(MATCH($D1656,Define!$P$4:$P$68,0))),VLOOKUP(Data!D1656,DanhmucTK!$C$3:$F$500,4,0),"")</f>
        <v/>
      </c>
      <c r="R1656" s="162" t="str">
        <f>IFERROR(IF(NOT(ISNA(MATCH($E1656,Define!$P$4:$P$68,0))),Data!$L1656,IF(NOT(ISNA(MATCH($E1656,Define!$S$4:$S$68,0))),VLOOKUP($E1656,DanhmucTK!$C$3:$G$500,5,0),VLOOKUP($E1656,DanhmucTK!$C$3:$F$500,4,0))),"")</f>
        <v/>
      </c>
      <c r="S1656" s="163" t="str">
        <f>IF(NOT(ISNA(MATCH($E1656,Define!$P$4:$P$68,0))),VLOOKUP($E1656,DanhmucTK!$C$3:$F$500,4,0),"")</f>
        <v/>
      </c>
    </row>
    <row r="1657" spans="1:19" ht="18.75" customHeight="1" x14ac:dyDescent="0.2">
      <c r="A1657" s="12"/>
      <c r="B1657" s="13"/>
      <c r="C1657" s="14"/>
      <c r="D1657" s="15"/>
      <c r="E1657" s="15"/>
      <c r="F1657" s="16"/>
      <c r="G1657" s="15"/>
      <c r="H1657" s="16"/>
      <c r="I1657" s="16"/>
      <c r="J1657" s="13"/>
      <c r="K1657" s="13"/>
      <c r="L1657" s="13"/>
      <c r="M1657" s="13"/>
      <c r="N1657" s="16"/>
      <c r="O1657" s="144"/>
      <c r="P1657" s="160" t="str">
        <f>IFERROR(IF(NOT(ISNA(MATCH(D1657,Define!$P$4:$P$68,0))),Data!$L1657,IF(NOT(ISNA(MATCH(Data!D1657,Define!$S$4:$S$68,0))),VLOOKUP(Data!D1657,DanhmucTK!$C$3:$G$500,5,0),VLOOKUP(Data!D1657,DanhmucTK!$C$3:$F$500,4,0))),"")</f>
        <v/>
      </c>
      <c r="Q1657" s="161" t="str">
        <f>IF(NOT(ISNA(MATCH($D1657,Define!$P$4:$P$68,0))),VLOOKUP(Data!D1657,DanhmucTK!$C$3:$F$500,4,0),"")</f>
        <v/>
      </c>
      <c r="R1657" s="162" t="str">
        <f>IFERROR(IF(NOT(ISNA(MATCH($E1657,Define!$P$4:$P$68,0))),Data!$L1657,IF(NOT(ISNA(MATCH($E1657,Define!$S$4:$S$68,0))),VLOOKUP($E1657,DanhmucTK!$C$3:$G$500,5,0),VLOOKUP($E1657,DanhmucTK!$C$3:$F$500,4,0))),"")</f>
        <v/>
      </c>
      <c r="S1657" s="163" t="str">
        <f>IF(NOT(ISNA(MATCH($E1657,Define!$P$4:$P$68,0))),VLOOKUP($E1657,DanhmucTK!$C$3:$F$500,4,0),"")</f>
        <v/>
      </c>
    </row>
    <row r="1658" spans="1:19" ht="18.75" customHeight="1" x14ac:dyDescent="0.2">
      <c r="A1658" s="12"/>
      <c r="B1658" s="13"/>
      <c r="C1658" s="14"/>
      <c r="D1658" s="15"/>
      <c r="E1658" s="15"/>
      <c r="F1658" s="16"/>
      <c r="G1658" s="15"/>
      <c r="H1658" s="16"/>
      <c r="I1658" s="16"/>
      <c r="J1658" s="13"/>
      <c r="K1658" s="13"/>
      <c r="L1658" s="13"/>
      <c r="M1658" s="13"/>
      <c r="N1658" s="16"/>
      <c r="O1658" s="144"/>
      <c r="P1658" s="160" t="str">
        <f>IFERROR(IF(NOT(ISNA(MATCH(D1658,Define!$P$4:$P$68,0))),Data!$L1658,IF(NOT(ISNA(MATCH(Data!D1658,Define!$S$4:$S$68,0))),VLOOKUP(Data!D1658,DanhmucTK!$C$3:$G$500,5,0),VLOOKUP(Data!D1658,DanhmucTK!$C$3:$F$500,4,0))),"")</f>
        <v/>
      </c>
      <c r="Q1658" s="161" t="str">
        <f>IF(NOT(ISNA(MATCH($D1658,Define!$P$4:$P$68,0))),VLOOKUP(Data!D1658,DanhmucTK!$C$3:$F$500,4,0),"")</f>
        <v/>
      </c>
      <c r="R1658" s="162" t="str">
        <f>IFERROR(IF(NOT(ISNA(MATCH($E1658,Define!$P$4:$P$68,0))),Data!$L1658,IF(NOT(ISNA(MATCH($E1658,Define!$S$4:$S$68,0))),VLOOKUP($E1658,DanhmucTK!$C$3:$G$500,5,0),VLOOKUP($E1658,DanhmucTK!$C$3:$F$500,4,0))),"")</f>
        <v/>
      </c>
      <c r="S1658" s="163" t="str">
        <f>IF(NOT(ISNA(MATCH($E1658,Define!$P$4:$P$68,0))),VLOOKUP($E1658,DanhmucTK!$C$3:$F$500,4,0),"")</f>
        <v/>
      </c>
    </row>
    <row r="1659" spans="1:19" ht="18.75" customHeight="1" x14ac:dyDescent="0.2">
      <c r="A1659" s="12"/>
      <c r="B1659" s="13"/>
      <c r="C1659" s="14"/>
      <c r="D1659" s="15"/>
      <c r="E1659" s="15"/>
      <c r="F1659" s="16"/>
      <c r="G1659" s="15"/>
      <c r="H1659" s="16"/>
      <c r="I1659" s="16"/>
      <c r="J1659" s="13"/>
      <c r="K1659" s="13"/>
      <c r="L1659" s="13"/>
      <c r="M1659" s="13"/>
      <c r="N1659" s="16"/>
      <c r="O1659" s="144"/>
      <c r="P1659" s="160" t="str">
        <f>IFERROR(IF(NOT(ISNA(MATCH(D1659,Define!$P$4:$P$68,0))),Data!$L1659,IF(NOT(ISNA(MATCH(Data!D1659,Define!$S$4:$S$68,0))),VLOOKUP(Data!D1659,DanhmucTK!$C$3:$G$500,5,0),VLOOKUP(Data!D1659,DanhmucTK!$C$3:$F$500,4,0))),"")</f>
        <v/>
      </c>
      <c r="Q1659" s="161" t="str">
        <f>IF(NOT(ISNA(MATCH($D1659,Define!$P$4:$P$68,0))),VLOOKUP(Data!D1659,DanhmucTK!$C$3:$F$500,4,0),"")</f>
        <v/>
      </c>
      <c r="R1659" s="162" t="str">
        <f>IFERROR(IF(NOT(ISNA(MATCH($E1659,Define!$P$4:$P$68,0))),Data!$L1659,IF(NOT(ISNA(MATCH($E1659,Define!$S$4:$S$68,0))),VLOOKUP($E1659,DanhmucTK!$C$3:$G$500,5,0),VLOOKUP($E1659,DanhmucTK!$C$3:$F$500,4,0))),"")</f>
        <v/>
      </c>
      <c r="S1659" s="163" t="str">
        <f>IF(NOT(ISNA(MATCH($E1659,Define!$P$4:$P$68,0))),VLOOKUP($E1659,DanhmucTK!$C$3:$F$500,4,0),"")</f>
        <v/>
      </c>
    </row>
    <row r="1660" spans="1:19" ht="18.75" customHeight="1" x14ac:dyDescent="0.2">
      <c r="A1660" s="12"/>
      <c r="B1660" s="13"/>
      <c r="C1660" s="14"/>
      <c r="D1660" s="15"/>
      <c r="E1660" s="15"/>
      <c r="F1660" s="16"/>
      <c r="G1660" s="15"/>
      <c r="H1660" s="16"/>
      <c r="I1660" s="16"/>
      <c r="J1660" s="13"/>
      <c r="K1660" s="13"/>
      <c r="L1660" s="13"/>
      <c r="M1660" s="13"/>
      <c r="N1660" s="16"/>
      <c r="O1660" s="144"/>
      <c r="P1660" s="160" t="str">
        <f>IFERROR(IF(NOT(ISNA(MATCH(D1660,Define!$P$4:$P$68,0))),Data!$L1660,IF(NOT(ISNA(MATCH(Data!D1660,Define!$S$4:$S$68,0))),VLOOKUP(Data!D1660,DanhmucTK!$C$3:$G$500,5,0),VLOOKUP(Data!D1660,DanhmucTK!$C$3:$F$500,4,0))),"")</f>
        <v/>
      </c>
      <c r="Q1660" s="161" t="str">
        <f>IF(NOT(ISNA(MATCH($D1660,Define!$P$4:$P$68,0))),VLOOKUP(Data!D1660,DanhmucTK!$C$3:$F$500,4,0),"")</f>
        <v/>
      </c>
      <c r="R1660" s="162" t="str">
        <f>IFERROR(IF(NOT(ISNA(MATCH($E1660,Define!$P$4:$P$68,0))),Data!$L1660,IF(NOT(ISNA(MATCH($E1660,Define!$S$4:$S$68,0))),VLOOKUP($E1660,DanhmucTK!$C$3:$G$500,5,0),VLOOKUP($E1660,DanhmucTK!$C$3:$F$500,4,0))),"")</f>
        <v/>
      </c>
      <c r="S1660" s="163" t="str">
        <f>IF(NOT(ISNA(MATCH($E1660,Define!$P$4:$P$68,0))),VLOOKUP($E1660,DanhmucTK!$C$3:$F$500,4,0),"")</f>
        <v/>
      </c>
    </row>
    <row r="1661" spans="1:19" ht="18.75" customHeight="1" x14ac:dyDescent="0.2">
      <c r="A1661" s="12"/>
      <c r="B1661" s="13"/>
      <c r="C1661" s="14"/>
      <c r="D1661" s="15"/>
      <c r="E1661" s="15"/>
      <c r="F1661" s="16"/>
      <c r="G1661" s="15"/>
      <c r="H1661" s="16"/>
      <c r="I1661" s="16"/>
      <c r="J1661" s="13"/>
      <c r="K1661" s="13"/>
      <c r="L1661" s="13"/>
      <c r="M1661" s="13"/>
      <c r="N1661" s="16"/>
      <c r="O1661" s="144"/>
      <c r="P1661" s="160" t="str">
        <f>IFERROR(IF(NOT(ISNA(MATCH(D1661,Define!$P$4:$P$68,0))),Data!$L1661,IF(NOT(ISNA(MATCH(Data!D1661,Define!$S$4:$S$68,0))),VLOOKUP(Data!D1661,DanhmucTK!$C$3:$G$500,5,0),VLOOKUP(Data!D1661,DanhmucTK!$C$3:$F$500,4,0))),"")</f>
        <v/>
      </c>
      <c r="Q1661" s="161" t="str">
        <f>IF(NOT(ISNA(MATCH($D1661,Define!$P$4:$P$68,0))),VLOOKUP(Data!D1661,DanhmucTK!$C$3:$F$500,4,0),"")</f>
        <v/>
      </c>
      <c r="R1661" s="162" t="str">
        <f>IFERROR(IF(NOT(ISNA(MATCH($E1661,Define!$P$4:$P$68,0))),Data!$L1661,IF(NOT(ISNA(MATCH($E1661,Define!$S$4:$S$68,0))),VLOOKUP($E1661,DanhmucTK!$C$3:$G$500,5,0),VLOOKUP($E1661,DanhmucTK!$C$3:$F$500,4,0))),"")</f>
        <v/>
      </c>
      <c r="S1661" s="163" t="str">
        <f>IF(NOT(ISNA(MATCH($E1661,Define!$P$4:$P$68,0))),VLOOKUP($E1661,DanhmucTK!$C$3:$F$500,4,0),"")</f>
        <v/>
      </c>
    </row>
    <row r="1662" spans="1:19" ht="18.75" customHeight="1" x14ac:dyDescent="0.2">
      <c r="A1662" s="12"/>
      <c r="B1662" s="13"/>
      <c r="C1662" s="14"/>
      <c r="D1662" s="15"/>
      <c r="E1662" s="15"/>
      <c r="F1662" s="16"/>
      <c r="G1662" s="15"/>
      <c r="H1662" s="16"/>
      <c r="I1662" s="16"/>
      <c r="J1662" s="13"/>
      <c r="K1662" s="13"/>
      <c r="L1662" s="13"/>
      <c r="M1662" s="13"/>
      <c r="N1662" s="16"/>
      <c r="O1662" s="144"/>
      <c r="P1662" s="160" t="str">
        <f>IFERROR(IF(NOT(ISNA(MATCH(D1662,Define!$P$4:$P$68,0))),Data!$L1662,IF(NOT(ISNA(MATCH(Data!D1662,Define!$S$4:$S$68,0))),VLOOKUP(Data!D1662,DanhmucTK!$C$3:$G$500,5,0),VLOOKUP(Data!D1662,DanhmucTK!$C$3:$F$500,4,0))),"")</f>
        <v/>
      </c>
      <c r="Q1662" s="161" t="str">
        <f>IF(NOT(ISNA(MATCH($D1662,Define!$P$4:$P$68,0))),VLOOKUP(Data!D1662,DanhmucTK!$C$3:$F$500,4,0),"")</f>
        <v/>
      </c>
      <c r="R1662" s="162" t="str">
        <f>IFERROR(IF(NOT(ISNA(MATCH($E1662,Define!$P$4:$P$68,0))),Data!$L1662,IF(NOT(ISNA(MATCH($E1662,Define!$S$4:$S$68,0))),VLOOKUP($E1662,DanhmucTK!$C$3:$G$500,5,0),VLOOKUP($E1662,DanhmucTK!$C$3:$F$500,4,0))),"")</f>
        <v/>
      </c>
      <c r="S1662" s="163" t="str">
        <f>IF(NOT(ISNA(MATCH($E1662,Define!$P$4:$P$68,0))),VLOOKUP($E1662,DanhmucTK!$C$3:$F$500,4,0),"")</f>
        <v/>
      </c>
    </row>
    <row r="1663" spans="1:19" ht="18.75" customHeight="1" x14ac:dyDescent="0.2">
      <c r="A1663" s="12"/>
      <c r="B1663" s="13"/>
      <c r="C1663" s="14"/>
      <c r="D1663" s="15"/>
      <c r="E1663" s="15"/>
      <c r="F1663" s="16"/>
      <c r="G1663" s="15"/>
      <c r="H1663" s="16"/>
      <c r="I1663" s="16"/>
      <c r="J1663" s="13"/>
      <c r="K1663" s="13"/>
      <c r="L1663" s="13"/>
      <c r="M1663" s="13"/>
      <c r="N1663" s="16"/>
      <c r="O1663" s="144"/>
      <c r="P1663" s="160" t="str">
        <f>IFERROR(IF(NOT(ISNA(MATCH(D1663,Define!$P$4:$P$68,0))),Data!$L1663,IF(NOT(ISNA(MATCH(Data!D1663,Define!$S$4:$S$68,0))),VLOOKUP(Data!D1663,DanhmucTK!$C$3:$G$500,5,0),VLOOKUP(Data!D1663,DanhmucTK!$C$3:$F$500,4,0))),"")</f>
        <v/>
      </c>
      <c r="Q1663" s="161" t="str">
        <f>IF(NOT(ISNA(MATCH($D1663,Define!$P$4:$P$68,0))),VLOOKUP(Data!D1663,DanhmucTK!$C$3:$F$500,4,0),"")</f>
        <v/>
      </c>
      <c r="R1663" s="162" t="str">
        <f>IFERROR(IF(NOT(ISNA(MATCH($E1663,Define!$P$4:$P$68,0))),Data!$L1663,IF(NOT(ISNA(MATCH($E1663,Define!$S$4:$S$68,0))),VLOOKUP($E1663,DanhmucTK!$C$3:$G$500,5,0),VLOOKUP($E1663,DanhmucTK!$C$3:$F$500,4,0))),"")</f>
        <v/>
      </c>
      <c r="S1663" s="163" t="str">
        <f>IF(NOT(ISNA(MATCH($E1663,Define!$P$4:$P$68,0))),VLOOKUP($E1663,DanhmucTK!$C$3:$F$500,4,0),"")</f>
        <v/>
      </c>
    </row>
    <row r="1664" spans="1:19" ht="18.75" customHeight="1" x14ac:dyDescent="0.2">
      <c r="A1664" s="12"/>
      <c r="B1664" s="13"/>
      <c r="C1664" s="14"/>
      <c r="D1664" s="15"/>
      <c r="E1664" s="15"/>
      <c r="F1664" s="16"/>
      <c r="G1664" s="15"/>
      <c r="H1664" s="16"/>
      <c r="I1664" s="16"/>
      <c r="J1664" s="13"/>
      <c r="K1664" s="13"/>
      <c r="L1664" s="13"/>
      <c r="M1664" s="13"/>
      <c r="N1664" s="16"/>
      <c r="O1664" s="144"/>
      <c r="P1664" s="160" t="str">
        <f>IFERROR(IF(NOT(ISNA(MATCH(D1664,Define!$P$4:$P$68,0))),Data!$L1664,IF(NOT(ISNA(MATCH(Data!D1664,Define!$S$4:$S$68,0))),VLOOKUP(Data!D1664,DanhmucTK!$C$3:$G$500,5,0),VLOOKUP(Data!D1664,DanhmucTK!$C$3:$F$500,4,0))),"")</f>
        <v/>
      </c>
      <c r="Q1664" s="161" t="str">
        <f>IF(NOT(ISNA(MATCH($D1664,Define!$P$4:$P$68,0))),VLOOKUP(Data!D1664,DanhmucTK!$C$3:$F$500,4,0),"")</f>
        <v/>
      </c>
      <c r="R1664" s="162" t="str">
        <f>IFERROR(IF(NOT(ISNA(MATCH($E1664,Define!$P$4:$P$68,0))),Data!$L1664,IF(NOT(ISNA(MATCH($E1664,Define!$S$4:$S$68,0))),VLOOKUP($E1664,DanhmucTK!$C$3:$G$500,5,0),VLOOKUP($E1664,DanhmucTK!$C$3:$F$500,4,0))),"")</f>
        <v/>
      </c>
      <c r="S1664" s="163" t="str">
        <f>IF(NOT(ISNA(MATCH($E1664,Define!$P$4:$P$68,0))),VLOOKUP($E1664,DanhmucTK!$C$3:$F$500,4,0),"")</f>
        <v/>
      </c>
    </row>
    <row r="1665" spans="1:19" ht="18.75" customHeight="1" x14ac:dyDescent="0.2">
      <c r="A1665" s="12"/>
      <c r="B1665" s="13"/>
      <c r="C1665" s="14"/>
      <c r="D1665" s="15"/>
      <c r="E1665" s="15"/>
      <c r="F1665" s="16"/>
      <c r="G1665" s="15"/>
      <c r="H1665" s="16"/>
      <c r="I1665" s="16"/>
      <c r="J1665" s="13"/>
      <c r="K1665" s="13"/>
      <c r="L1665" s="13"/>
      <c r="M1665" s="13"/>
      <c r="N1665" s="16"/>
      <c r="O1665" s="144"/>
      <c r="P1665" s="160" t="str">
        <f>IFERROR(IF(NOT(ISNA(MATCH(D1665,Define!$P$4:$P$68,0))),Data!$L1665,IF(NOT(ISNA(MATCH(Data!D1665,Define!$S$4:$S$68,0))),VLOOKUP(Data!D1665,DanhmucTK!$C$3:$G$500,5,0),VLOOKUP(Data!D1665,DanhmucTK!$C$3:$F$500,4,0))),"")</f>
        <v/>
      </c>
      <c r="Q1665" s="161" t="str">
        <f>IF(NOT(ISNA(MATCH($D1665,Define!$P$4:$P$68,0))),VLOOKUP(Data!D1665,DanhmucTK!$C$3:$F$500,4,0),"")</f>
        <v/>
      </c>
      <c r="R1665" s="162" t="str">
        <f>IFERROR(IF(NOT(ISNA(MATCH($E1665,Define!$P$4:$P$68,0))),Data!$L1665,IF(NOT(ISNA(MATCH($E1665,Define!$S$4:$S$68,0))),VLOOKUP($E1665,DanhmucTK!$C$3:$G$500,5,0),VLOOKUP($E1665,DanhmucTK!$C$3:$F$500,4,0))),"")</f>
        <v/>
      </c>
      <c r="S1665" s="163" t="str">
        <f>IF(NOT(ISNA(MATCH($E1665,Define!$P$4:$P$68,0))),VLOOKUP($E1665,DanhmucTK!$C$3:$F$500,4,0),"")</f>
        <v/>
      </c>
    </row>
    <row r="1666" spans="1:19" ht="18.75" customHeight="1" x14ac:dyDescent="0.2">
      <c r="A1666" s="12"/>
      <c r="B1666" s="13"/>
      <c r="C1666" s="14"/>
      <c r="D1666" s="15"/>
      <c r="E1666" s="15"/>
      <c r="F1666" s="16"/>
      <c r="G1666" s="15"/>
      <c r="H1666" s="16"/>
      <c r="I1666" s="16"/>
      <c r="J1666" s="13"/>
      <c r="K1666" s="13"/>
      <c r="L1666" s="13"/>
      <c r="M1666" s="13"/>
      <c r="N1666" s="16"/>
      <c r="O1666" s="144"/>
      <c r="P1666" s="160" t="str">
        <f>IFERROR(IF(NOT(ISNA(MATCH(D1666,Define!$P$4:$P$68,0))),Data!$L1666,IF(NOT(ISNA(MATCH(Data!D1666,Define!$S$4:$S$68,0))),VLOOKUP(Data!D1666,DanhmucTK!$C$3:$G$500,5,0),VLOOKUP(Data!D1666,DanhmucTK!$C$3:$F$500,4,0))),"")</f>
        <v/>
      </c>
      <c r="Q1666" s="161" t="str">
        <f>IF(NOT(ISNA(MATCH($D1666,Define!$P$4:$P$68,0))),VLOOKUP(Data!D1666,DanhmucTK!$C$3:$F$500,4,0),"")</f>
        <v/>
      </c>
      <c r="R1666" s="162" t="str">
        <f>IFERROR(IF(NOT(ISNA(MATCH($E1666,Define!$P$4:$P$68,0))),Data!$L1666,IF(NOT(ISNA(MATCH($E1666,Define!$S$4:$S$68,0))),VLOOKUP($E1666,DanhmucTK!$C$3:$G$500,5,0),VLOOKUP($E1666,DanhmucTK!$C$3:$F$500,4,0))),"")</f>
        <v/>
      </c>
      <c r="S1666" s="163" t="str">
        <f>IF(NOT(ISNA(MATCH($E1666,Define!$P$4:$P$68,0))),VLOOKUP($E1666,DanhmucTK!$C$3:$F$500,4,0),"")</f>
        <v/>
      </c>
    </row>
    <row r="1667" spans="1:19" ht="18.75" customHeight="1" x14ac:dyDescent="0.2">
      <c r="A1667" s="12"/>
      <c r="B1667" s="13"/>
      <c r="C1667" s="14"/>
      <c r="D1667" s="15"/>
      <c r="E1667" s="15"/>
      <c r="F1667" s="16"/>
      <c r="G1667" s="15"/>
      <c r="H1667" s="16"/>
      <c r="I1667" s="16"/>
      <c r="J1667" s="13"/>
      <c r="K1667" s="13"/>
      <c r="L1667" s="13"/>
      <c r="M1667" s="13"/>
      <c r="N1667" s="16"/>
      <c r="O1667" s="144"/>
      <c r="P1667" s="160" t="str">
        <f>IFERROR(IF(NOT(ISNA(MATCH(D1667,Define!$P$4:$P$68,0))),Data!$L1667,IF(NOT(ISNA(MATCH(Data!D1667,Define!$S$4:$S$68,0))),VLOOKUP(Data!D1667,DanhmucTK!$C$3:$G$500,5,0),VLOOKUP(Data!D1667,DanhmucTK!$C$3:$F$500,4,0))),"")</f>
        <v/>
      </c>
      <c r="Q1667" s="161" t="str">
        <f>IF(NOT(ISNA(MATCH($D1667,Define!$P$4:$P$68,0))),VLOOKUP(Data!D1667,DanhmucTK!$C$3:$F$500,4,0),"")</f>
        <v/>
      </c>
      <c r="R1667" s="162" t="str">
        <f>IFERROR(IF(NOT(ISNA(MATCH($E1667,Define!$P$4:$P$68,0))),Data!$L1667,IF(NOT(ISNA(MATCH($E1667,Define!$S$4:$S$68,0))),VLOOKUP($E1667,DanhmucTK!$C$3:$G$500,5,0),VLOOKUP($E1667,DanhmucTK!$C$3:$F$500,4,0))),"")</f>
        <v/>
      </c>
      <c r="S1667" s="163" t="str">
        <f>IF(NOT(ISNA(MATCH($E1667,Define!$P$4:$P$68,0))),VLOOKUP($E1667,DanhmucTK!$C$3:$F$500,4,0),"")</f>
        <v/>
      </c>
    </row>
    <row r="1668" spans="1:19" ht="18.75" customHeight="1" x14ac:dyDescent="0.2">
      <c r="A1668" s="12"/>
      <c r="B1668" s="13"/>
      <c r="C1668" s="14"/>
      <c r="D1668" s="15"/>
      <c r="E1668" s="15"/>
      <c r="F1668" s="16"/>
      <c r="G1668" s="15"/>
      <c r="H1668" s="16"/>
      <c r="I1668" s="16"/>
      <c r="J1668" s="13"/>
      <c r="K1668" s="13"/>
      <c r="L1668" s="13"/>
      <c r="M1668" s="13"/>
      <c r="N1668" s="16"/>
      <c r="O1668" s="144"/>
      <c r="P1668" s="160" t="str">
        <f>IFERROR(IF(NOT(ISNA(MATCH(D1668,Define!$P$4:$P$68,0))),Data!$L1668,IF(NOT(ISNA(MATCH(Data!D1668,Define!$S$4:$S$68,0))),VLOOKUP(Data!D1668,DanhmucTK!$C$3:$G$500,5,0),VLOOKUP(Data!D1668,DanhmucTK!$C$3:$F$500,4,0))),"")</f>
        <v/>
      </c>
      <c r="Q1668" s="161" t="str">
        <f>IF(NOT(ISNA(MATCH($D1668,Define!$P$4:$P$68,0))),VLOOKUP(Data!D1668,DanhmucTK!$C$3:$F$500,4,0),"")</f>
        <v/>
      </c>
      <c r="R1668" s="162" t="str">
        <f>IFERROR(IF(NOT(ISNA(MATCH($E1668,Define!$P$4:$P$68,0))),Data!$L1668,IF(NOT(ISNA(MATCH($E1668,Define!$S$4:$S$68,0))),VLOOKUP($E1668,DanhmucTK!$C$3:$G$500,5,0),VLOOKUP($E1668,DanhmucTK!$C$3:$F$500,4,0))),"")</f>
        <v/>
      </c>
      <c r="S1668" s="163" t="str">
        <f>IF(NOT(ISNA(MATCH($E1668,Define!$P$4:$P$68,0))),VLOOKUP($E1668,DanhmucTK!$C$3:$F$500,4,0),"")</f>
        <v/>
      </c>
    </row>
    <row r="1669" spans="1:19" ht="18.75" customHeight="1" x14ac:dyDescent="0.2">
      <c r="A1669" s="12"/>
      <c r="B1669" s="13"/>
      <c r="C1669" s="14"/>
      <c r="D1669" s="15"/>
      <c r="E1669" s="15"/>
      <c r="F1669" s="16"/>
      <c r="G1669" s="15"/>
      <c r="H1669" s="16"/>
      <c r="I1669" s="16"/>
      <c r="J1669" s="13"/>
      <c r="K1669" s="13"/>
      <c r="L1669" s="13"/>
      <c r="M1669" s="13"/>
      <c r="N1669" s="16"/>
      <c r="O1669" s="144"/>
      <c r="P1669" s="160" t="str">
        <f>IFERROR(IF(NOT(ISNA(MATCH(D1669,Define!$P$4:$P$68,0))),Data!$L1669,IF(NOT(ISNA(MATCH(Data!D1669,Define!$S$4:$S$68,0))),VLOOKUP(Data!D1669,DanhmucTK!$C$3:$G$500,5,0),VLOOKUP(Data!D1669,DanhmucTK!$C$3:$F$500,4,0))),"")</f>
        <v/>
      </c>
      <c r="Q1669" s="161" t="str">
        <f>IF(NOT(ISNA(MATCH($D1669,Define!$P$4:$P$68,0))),VLOOKUP(Data!D1669,DanhmucTK!$C$3:$F$500,4,0),"")</f>
        <v/>
      </c>
      <c r="R1669" s="162" t="str">
        <f>IFERROR(IF(NOT(ISNA(MATCH($E1669,Define!$P$4:$P$68,0))),Data!$L1669,IF(NOT(ISNA(MATCH($E1669,Define!$S$4:$S$68,0))),VLOOKUP($E1669,DanhmucTK!$C$3:$G$500,5,0),VLOOKUP($E1669,DanhmucTK!$C$3:$F$500,4,0))),"")</f>
        <v/>
      </c>
      <c r="S1669" s="163" t="str">
        <f>IF(NOT(ISNA(MATCH($E1669,Define!$P$4:$P$68,0))),VLOOKUP($E1669,DanhmucTK!$C$3:$F$500,4,0),"")</f>
        <v/>
      </c>
    </row>
    <row r="1670" spans="1:19" ht="18.75" customHeight="1" x14ac:dyDescent="0.2">
      <c r="A1670" s="12"/>
      <c r="B1670" s="13"/>
      <c r="C1670" s="14"/>
      <c r="D1670" s="15"/>
      <c r="E1670" s="15"/>
      <c r="F1670" s="16"/>
      <c r="G1670" s="15"/>
      <c r="H1670" s="16"/>
      <c r="I1670" s="16"/>
      <c r="J1670" s="13"/>
      <c r="K1670" s="13"/>
      <c r="L1670" s="13"/>
      <c r="M1670" s="13"/>
      <c r="N1670" s="16"/>
      <c r="O1670" s="144"/>
      <c r="P1670" s="160" t="str">
        <f>IFERROR(IF(NOT(ISNA(MATCH(D1670,Define!$P$4:$P$68,0))),Data!$L1670,IF(NOT(ISNA(MATCH(Data!D1670,Define!$S$4:$S$68,0))),VLOOKUP(Data!D1670,DanhmucTK!$C$3:$G$500,5,0),VLOOKUP(Data!D1670,DanhmucTK!$C$3:$F$500,4,0))),"")</f>
        <v/>
      </c>
      <c r="Q1670" s="161" t="str">
        <f>IF(NOT(ISNA(MATCH($D1670,Define!$P$4:$P$68,0))),VLOOKUP(Data!D1670,DanhmucTK!$C$3:$F$500,4,0),"")</f>
        <v/>
      </c>
      <c r="R1670" s="162" t="str">
        <f>IFERROR(IF(NOT(ISNA(MATCH($E1670,Define!$P$4:$P$68,0))),Data!$L1670,IF(NOT(ISNA(MATCH($E1670,Define!$S$4:$S$68,0))),VLOOKUP($E1670,DanhmucTK!$C$3:$G$500,5,0),VLOOKUP($E1670,DanhmucTK!$C$3:$F$500,4,0))),"")</f>
        <v/>
      </c>
      <c r="S1670" s="163" t="str">
        <f>IF(NOT(ISNA(MATCH($E1670,Define!$P$4:$P$68,0))),VLOOKUP($E1670,DanhmucTK!$C$3:$F$500,4,0),"")</f>
        <v/>
      </c>
    </row>
    <row r="1671" spans="1:19" ht="18.75" customHeight="1" x14ac:dyDescent="0.2">
      <c r="A1671" s="12"/>
      <c r="B1671" s="13"/>
      <c r="C1671" s="14"/>
      <c r="D1671" s="15"/>
      <c r="E1671" s="15"/>
      <c r="F1671" s="16"/>
      <c r="G1671" s="15"/>
      <c r="H1671" s="16"/>
      <c r="I1671" s="16"/>
      <c r="J1671" s="13"/>
      <c r="K1671" s="13"/>
      <c r="L1671" s="13"/>
      <c r="M1671" s="13"/>
      <c r="N1671" s="16"/>
      <c r="O1671" s="144"/>
      <c r="P1671" s="160" t="str">
        <f>IFERROR(IF(NOT(ISNA(MATCH(D1671,Define!$P$4:$P$68,0))),Data!$L1671,IF(NOT(ISNA(MATCH(Data!D1671,Define!$S$4:$S$68,0))),VLOOKUP(Data!D1671,DanhmucTK!$C$3:$G$500,5,0),VLOOKUP(Data!D1671,DanhmucTK!$C$3:$F$500,4,0))),"")</f>
        <v/>
      </c>
      <c r="Q1671" s="161" t="str">
        <f>IF(NOT(ISNA(MATCH($D1671,Define!$P$4:$P$68,0))),VLOOKUP(Data!D1671,DanhmucTK!$C$3:$F$500,4,0),"")</f>
        <v/>
      </c>
      <c r="R1671" s="162" t="str">
        <f>IFERROR(IF(NOT(ISNA(MATCH($E1671,Define!$P$4:$P$68,0))),Data!$L1671,IF(NOT(ISNA(MATCH($E1671,Define!$S$4:$S$68,0))),VLOOKUP($E1671,DanhmucTK!$C$3:$G$500,5,0),VLOOKUP($E1671,DanhmucTK!$C$3:$F$500,4,0))),"")</f>
        <v/>
      </c>
      <c r="S1671" s="163" t="str">
        <f>IF(NOT(ISNA(MATCH($E1671,Define!$P$4:$P$68,0))),VLOOKUP($E1671,DanhmucTK!$C$3:$F$500,4,0),"")</f>
        <v/>
      </c>
    </row>
    <row r="1672" spans="1:19" ht="18.75" customHeight="1" x14ac:dyDescent="0.2">
      <c r="A1672" s="12"/>
      <c r="B1672" s="13"/>
      <c r="C1672" s="14"/>
      <c r="D1672" s="15"/>
      <c r="E1672" s="15"/>
      <c r="F1672" s="16"/>
      <c r="G1672" s="15"/>
      <c r="H1672" s="16"/>
      <c r="I1672" s="16"/>
      <c r="J1672" s="13"/>
      <c r="K1672" s="13"/>
      <c r="L1672" s="13"/>
      <c r="M1672" s="13"/>
      <c r="N1672" s="16"/>
      <c r="O1672" s="144"/>
      <c r="P1672" s="160" t="str">
        <f>IFERROR(IF(NOT(ISNA(MATCH(D1672,Define!$P$4:$P$68,0))),Data!$L1672,IF(NOT(ISNA(MATCH(Data!D1672,Define!$S$4:$S$68,0))),VLOOKUP(Data!D1672,DanhmucTK!$C$3:$G$500,5,0),VLOOKUP(Data!D1672,DanhmucTK!$C$3:$F$500,4,0))),"")</f>
        <v/>
      </c>
      <c r="Q1672" s="161" t="str">
        <f>IF(NOT(ISNA(MATCH($D1672,Define!$P$4:$P$68,0))),VLOOKUP(Data!D1672,DanhmucTK!$C$3:$F$500,4,0),"")</f>
        <v/>
      </c>
      <c r="R1672" s="162" t="str">
        <f>IFERROR(IF(NOT(ISNA(MATCH($E1672,Define!$P$4:$P$68,0))),Data!$L1672,IF(NOT(ISNA(MATCH($E1672,Define!$S$4:$S$68,0))),VLOOKUP($E1672,DanhmucTK!$C$3:$G$500,5,0),VLOOKUP($E1672,DanhmucTK!$C$3:$F$500,4,0))),"")</f>
        <v/>
      </c>
      <c r="S1672" s="163" t="str">
        <f>IF(NOT(ISNA(MATCH($E1672,Define!$P$4:$P$68,0))),VLOOKUP($E1672,DanhmucTK!$C$3:$F$500,4,0),"")</f>
        <v/>
      </c>
    </row>
    <row r="1673" spans="1:19" ht="18.75" customHeight="1" x14ac:dyDescent="0.2">
      <c r="A1673" s="12"/>
      <c r="B1673" s="13"/>
      <c r="C1673" s="14"/>
      <c r="D1673" s="15"/>
      <c r="E1673" s="15"/>
      <c r="F1673" s="16"/>
      <c r="G1673" s="15"/>
      <c r="H1673" s="16"/>
      <c r="I1673" s="16"/>
      <c r="J1673" s="13"/>
      <c r="K1673" s="13"/>
      <c r="L1673" s="13"/>
      <c r="M1673" s="13"/>
      <c r="N1673" s="16"/>
      <c r="O1673" s="144"/>
      <c r="P1673" s="160" t="str">
        <f>IFERROR(IF(NOT(ISNA(MATCH(D1673,Define!$P$4:$P$68,0))),Data!$L1673,IF(NOT(ISNA(MATCH(Data!D1673,Define!$S$4:$S$68,0))),VLOOKUP(Data!D1673,DanhmucTK!$C$3:$G$500,5,0),VLOOKUP(Data!D1673,DanhmucTK!$C$3:$F$500,4,0))),"")</f>
        <v/>
      </c>
      <c r="Q1673" s="161" t="str">
        <f>IF(NOT(ISNA(MATCH($D1673,Define!$P$4:$P$68,0))),VLOOKUP(Data!D1673,DanhmucTK!$C$3:$F$500,4,0),"")</f>
        <v/>
      </c>
      <c r="R1673" s="162" t="str">
        <f>IFERROR(IF(NOT(ISNA(MATCH($E1673,Define!$P$4:$P$68,0))),Data!$L1673,IF(NOT(ISNA(MATCH($E1673,Define!$S$4:$S$68,0))),VLOOKUP($E1673,DanhmucTK!$C$3:$G$500,5,0),VLOOKUP($E1673,DanhmucTK!$C$3:$F$500,4,0))),"")</f>
        <v/>
      </c>
      <c r="S1673" s="163" t="str">
        <f>IF(NOT(ISNA(MATCH($E1673,Define!$P$4:$P$68,0))),VLOOKUP($E1673,DanhmucTK!$C$3:$F$500,4,0),"")</f>
        <v/>
      </c>
    </row>
    <row r="1674" spans="1:19" ht="18.75" customHeight="1" x14ac:dyDescent="0.2">
      <c r="A1674" s="12"/>
      <c r="B1674" s="13"/>
      <c r="C1674" s="14"/>
      <c r="D1674" s="15"/>
      <c r="E1674" s="15"/>
      <c r="F1674" s="16"/>
      <c r="G1674" s="15"/>
      <c r="H1674" s="16"/>
      <c r="I1674" s="16"/>
      <c r="J1674" s="13"/>
      <c r="K1674" s="13"/>
      <c r="L1674" s="13"/>
      <c r="M1674" s="13"/>
      <c r="N1674" s="16"/>
      <c r="O1674" s="144"/>
      <c r="P1674" s="160" t="str">
        <f>IFERROR(IF(NOT(ISNA(MATCH(D1674,Define!$P$4:$P$68,0))),Data!$L1674,IF(NOT(ISNA(MATCH(Data!D1674,Define!$S$4:$S$68,0))),VLOOKUP(Data!D1674,DanhmucTK!$C$3:$G$500,5,0),VLOOKUP(Data!D1674,DanhmucTK!$C$3:$F$500,4,0))),"")</f>
        <v/>
      </c>
      <c r="Q1674" s="161" t="str">
        <f>IF(NOT(ISNA(MATCH($D1674,Define!$P$4:$P$68,0))),VLOOKUP(Data!D1674,DanhmucTK!$C$3:$F$500,4,0),"")</f>
        <v/>
      </c>
      <c r="R1674" s="162" t="str">
        <f>IFERROR(IF(NOT(ISNA(MATCH($E1674,Define!$P$4:$P$68,0))),Data!$L1674,IF(NOT(ISNA(MATCH($E1674,Define!$S$4:$S$68,0))),VLOOKUP($E1674,DanhmucTK!$C$3:$G$500,5,0),VLOOKUP($E1674,DanhmucTK!$C$3:$F$500,4,0))),"")</f>
        <v/>
      </c>
      <c r="S1674" s="163" t="str">
        <f>IF(NOT(ISNA(MATCH($E1674,Define!$P$4:$P$68,0))),VLOOKUP($E1674,DanhmucTK!$C$3:$F$500,4,0),"")</f>
        <v/>
      </c>
    </row>
    <row r="1675" spans="1:19" ht="18.75" customHeight="1" x14ac:dyDescent="0.2">
      <c r="A1675" s="12"/>
      <c r="B1675" s="13"/>
      <c r="C1675" s="14"/>
      <c r="D1675" s="15"/>
      <c r="E1675" s="15"/>
      <c r="F1675" s="16"/>
      <c r="G1675" s="15"/>
      <c r="H1675" s="16"/>
      <c r="I1675" s="16"/>
      <c r="J1675" s="13"/>
      <c r="K1675" s="13"/>
      <c r="L1675" s="13"/>
      <c r="M1675" s="13"/>
      <c r="N1675" s="16"/>
      <c r="O1675" s="144"/>
      <c r="P1675" s="160" t="str">
        <f>IFERROR(IF(NOT(ISNA(MATCH(D1675,Define!$P$4:$P$68,0))),Data!$L1675,IF(NOT(ISNA(MATCH(Data!D1675,Define!$S$4:$S$68,0))),VLOOKUP(Data!D1675,DanhmucTK!$C$3:$G$500,5,0),VLOOKUP(Data!D1675,DanhmucTK!$C$3:$F$500,4,0))),"")</f>
        <v/>
      </c>
      <c r="Q1675" s="161" t="str">
        <f>IF(NOT(ISNA(MATCH($D1675,Define!$P$4:$P$68,0))),VLOOKUP(Data!D1675,DanhmucTK!$C$3:$F$500,4,0),"")</f>
        <v/>
      </c>
      <c r="R1675" s="162" t="str">
        <f>IFERROR(IF(NOT(ISNA(MATCH($E1675,Define!$P$4:$P$68,0))),Data!$L1675,IF(NOT(ISNA(MATCH($E1675,Define!$S$4:$S$68,0))),VLOOKUP($E1675,DanhmucTK!$C$3:$G$500,5,0),VLOOKUP($E1675,DanhmucTK!$C$3:$F$500,4,0))),"")</f>
        <v/>
      </c>
      <c r="S1675" s="163" t="str">
        <f>IF(NOT(ISNA(MATCH($E1675,Define!$P$4:$P$68,0))),VLOOKUP($E1675,DanhmucTK!$C$3:$F$500,4,0),"")</f>
        <v/>
      </c>
    </row>
    <row r="1676" spans="1:19" ht="18.75" customHeight="1" x14ac:dyDescent="0.2">
      <c r="A1676" s="12"/>
      <c r="B1676" s="13"/>
      <c r="C1676" s="14"/>
      <c r="D1676" s="15"/>
      <c r="E1676" s="15"/>
      <c r="F1676" s="16"/>
      <c r="G1676" s="15"/>
      <c r="H1676" s="16"/>
      <c r="I1676" s="16"/>
      <c r="J1676" s="13"/>
      <c r="K1676" s="13"/>
      <c r="L1676" s="13"/>
      <c r="M1676" s="13"/>
      <c r="N1676" s="16"/>
      <c r="O1676" s="144"/>
      <c r="P1676" s="160" t="str">
        <f>IFERROR(IF(NOT(ISNA(MATCH(D1676,Define!$P$4:$P$68,0))),Data!$L1676,IF(NOT(ISNA(MATCH(Data!D1676,Define!$S$4:$S$68,0))),VLOOKUP(Data!D1676,DanhmucTK!$C$3:$G$500,5,0),VLOOKUP(Data!D1676,DanhmucTK!$C$3:$F$500,4,0))),"")</f>
        <v/>
      </c>
      <c r="Q1676" s="161" t="str">
        <f>IF(NOT(ISNA(MATCH($D1676,Define!$P$4:$P$68,0))),VLOOKUP(Data!D1676,DanhmucTK!$C$3:$F$500,4,0),"")</f>
        <v/>
      </c>
      <c r="R1676" s="162" t="str">
        <f>IFERROR(IF(NOT(ISNA(MATCH($E1676,Define!$P$4:$P$68,0))),Data!$L1676,IF(NOT(ISNA(MATCH($E1676,Define!$S$4:$S$68,0))),VLOOKUP($E1676,DanhmucTK!$C$3:$G$500,5,0),VLOOKUP($E1676,DanhmucTK!$C$3:$F$500,4,0))),"")</f>
        <v/>
      </c>
      <c r="S1676" s="163" t="str">
        <f>IF(NOT(ISNA(MATCH($E1676,Define!$P$4:$P$68,0))),VLOOKUP($E1676,DanhmucTK!$C$3:$F$500,4,0),"")</f>
        <v/>
      </c>
    </row>
    <row r="1677" spans="1:19" ht="18.75" customHeight="1" x14ac:dyDescent="0.2">
      <c r="A1677" s="12"/>
      <c r="B1677" s="13"/>
      <c r="C1677" s="14"/>
      <c r="D1677" s="15"/>
      <c r="E1677" s="15"/>
      <c r="F1677" s="16"/>
      <c r="G1677" s="15"/>
      <c r="H1677" s="16"/>
      <c r="I1677" s="16"/>
      <c r="J1677" s="13"/>
      <c r="K1677" s="13"/>
      <c r="L1677" s="13"/>
      <c r="M1677" s="13"/>
      <c r="N1677" s="16"/>
      <c r="O1677" s="144"/>
      <c r="P1677" s="160" t="str">
        <f>IFERROR(IF(NOT(ISNA(MATCH(D1677,Define!$P$4:$P$68,0))),Data!$L1677,IF(NOT(ISNA(MATCH(Data!D1677,Define!$S$4:$S$68,0))),VLOOKUP(Data!D1677,DanhmucTK!$C$3:$G$500,5,0),VLOOKUP(Data!D1677,DanhmucTK!$C$3:$F$500,4,0))),"")</f>
        <v/>
      </c>
      <c r="Q1677" s="161" t="str">
        <f>IF(NOT(ISNA(MATCH($D1677,Define!$P$4:$P$68,0))),VLOOKUP(Data!D1677,DanhmucTK!$C$3:$F$500,4,0),"")</f>
        <v/>
      </c>
      <c r="R1677" s="162" t="str">
        <f>IFERROR(IF(NOT(ISNA(MATCH($E1677,Define!$P$4:$P$68,0))),Data!$L1677,IF(NOT(ISNA(MATCH($E1677,Define!$S$4:$S$68,0))),VLOOKUP($E1677,DanhmucTK!$C$3:$G$500,5,0),VLOOKUP($E1677,DanhmucTK!$C$3:$F$500,4,0))),"")</f>
        <v/>
      </c>
      <c r="S1677" s="163" t="str">
        <f>IF(NOT(ISNA(MATCH($E1677,Define!$P$4:$P$68,0))),VLOOKUP($E1677,DanhmucTK!$C$3:$F$500,4,0),"")</f>
        <v/>
      </c>
    </row>
    <row r="1678" spans="1:19" ht="18.75" customHeight="1" x14ac:dyDescent="0.2">
      <c r="A1678" s="12"/>
      <c r="B1678" s="13"/>
      <c r="C1678" s="14"/>
      <c r="D1678" s="15"/>
      <c r="E1678" s="15"/>
      <c r="F1678" s="16"/>
      <c r="G1678" s="15"/>
      <c r="H1678" s="16"/>
      <c r="I1678" s="16"/>
      <c r="J1678" s="13"/>
      <c r="K1678" s="13"/>
      <c r="L1678" s="13"/>
      <c r="M1678" s="13"/>
      <c r="N1678" s="16"/>
      <c r="O1678" s="144"/>
      <c r="P1678" s="160" t="str">
        <f>IFERROR(IF(NOT(ISNA(MATCH(D1678,Define!$P$4:$P$68,0))),Data!$L1678,IF(NOT(ISNA(MATCH(Data!D1678,Define!$S$4:$S$68,0))),VLOOKUP(Data!D1678,DanhmucTK!$C$3:$G$500,5,0),VLOOKUP(Data!D1678,DanhmucTK!$C$3:$F$500,4,0))),"")</f>
        <v/>
      </c>
      <c r="Q1678" s="161" t="str">
        <f>IF(NOT(ISNA(MATCH($D1678,Define!$P$4:$P$68,0))),VLOOKUP(Data!D1678,DanhmucTK!$C$3:$F$500,4,0),"")</f>
        <v/>
      </c>
      <c r="R1678" s="162" t="str">
        <f>IFERROR(IF(NOT(ISNA(MATCH($E1678,Define!$P$4:$P$68,0))),Data!$L1678,IF(NOT(ISNA(MATCH($E1678,Define!$S$4:$S$68,0))),VLOOKUP($E1678,DanhmucTK!$C$3:$G$500,5,0),VLOOKUP($E1678,DanhmucTK!$C$3:$F$500,4,0))),"")</f>
        <v/>
      </c>
      <c r="S1678" s="163" t="str">
        <f>IF(NOT(ISNA(MATCH($E1678,Define!$P$4:$P$68,0))),VLOOKUP($E1678,DanhmucTK!$C$3:$F$500,4,0),"")</f>
        <v/>
      </c>
    </row>
    <row r="1679" spans="1:19" ht="18.75" customHeight="1" x14ac:dyDescent="0.2">
      <c r="A1679" s="12"/>
      <c r="B1679" s="13"/>
      <c r="C1679" s="14"/>
      <c r="D1679" s="15"/>
      <c r="E1679" s="15"/>
      <c r="F1679" s="16"/>
      <c r="G1679" s="15"/>
      <c r="H1679" s="16"/>
      <c r="I1679" s="16"/>
      <c r="J1679" s="13"/>
      <c r="K1679" s="13"/>
      <c r="L1679" s="13"/>
      <c r="M1679" s="13"/>
      <c r="N1679" s="16"/>
      <c r="O1679" s="144"/>
      <c r="P1679" s="160" t="str">
        <f>IFERROR(IF(NOT(ISNA(MATCH(D1679,Define!$P$4:$P$68,0))),Data!$L1679,IF(NOT(ISNA(MATCH(Data!D1679,Define!$S$4:$S$68,0))),VLOOKUP(Data!D1679,DanhmucTK!$C$3:$G$500,5,0),VLOOKUP(Data!D1679,DanhmucTK!$C$3:$F$500,4,0))),"")</f>
        <v/>
      </c>
      <c r="Q1679" s="161" t="str">
        <f>IF(NOT(ISNA(MATCH($D1679,Define!$P$4:$P$68,0))),VLOOKUP(Data!D1679,DanhmucTK!$C$3:$F$500,4,0),"")</f>
        <v/>
      </c>
      <c r="R1679" s="162" t="str">
        <f>IFERROR(IF(NOT(ISNA(MATCH($E1679,Define!$P$4:$P$68,0))),Data!$L1679,IF(NOT(ISNA(MATCH($E1679,Define!$S$4:$S$68,0))),VLOOKUP($E1679,DanhmucTK!$C$3:$G$500,5,0),VLOOKUP($E1679,DanhmucTK!$C$3:$F$500,4,0))),"")</f>
        <v/>
      </c>
      <c r="S1679" s="163" t="str">
        <f>IF(NOT(ISNA(MATCH($E1679,Define!$P$4:$P$68,0))),VLOOKUP($E1679,DanhmucTK!$C$3:$F$500,4,0),"")</f>
        <v/>
      </c>
    </row>
    <row r="1680" spans="1:19" ht="18.75" customHeight="1" x14ac:dyDescent="0.2">
      <c r="A1680" s="12"/>
      <c r="B1680" s="13"/>
      <c r="C1680" s="14"/>
      <c r="D1680" s="15"/>
      <c r="E1680" s="15"/>
      <c r="F1680" s="16"/>
      <c r="G1680" s="15"/>
      <c r="H1680" s="16"/>
      <c r="I1680" s="16"/>
      <c r="J1680" s="13"/>
      <c r="K1680" s="13"/>
      <c r="L1680" s="13"/>
      <c r="M1680" s="13"/>
      <c r="N1680" s="16"/>
      <c r="O1680" s="144"/>
      <c r="P1680" s="160" t="str">
        <f>IFERROR(IF(NOT(ISNA(MATCH(D1680,Define!$P$4:$P$68,0))),Data!$L1680,IF(NOT(ISNA(MATCH(Data!D1680,Define!$S$4:$S$68,0))),VLOOKUP(Data!D1680,DanhmucTK!$C$3:$G$500,5,0),VLOOKUP(Data!D1680,DanhmucTK!$C$3:$F$500,4,0))),"")</f>
        <v/>
      </c>
      <c r="Q1680" s="161" t="str">
        <f>IF(NOT(ISNA(MATCH($D1680,Define!$P$4:$P$68,0))),VLOOKUP(Data!D1680,DanhmucTK!$C$3:$F$500,4,0),"")</f>
        <v/>
      </c>
      <c r="R1680" s="162" t="str">
        <f>IFERROR(IF(NOT(ISNA(MATCH($E1680,Define!$P$4:$P$68,0))),Data!$L1680,IF(NOT(ISNA(MATCH($E1680,Define!$S$4:$S$68,0))),VLOOKUP($E1680,DanhmucTK!$C$3:$G$500,5,0),VLOOKUP($E1680,DanhmucTK!$C$3:$F$500,4,0))),"")</f>
        <v/>
      </c>
      <c r="S1680" s="163" t="str">
        <f>IF(NOT(ISNA(MATCH($E1680,Define!$P$4:$P$68,0))),VLOOKUP($E1680,DanhmucTK!$C$3:$F$500,4,0),"")</f>
        <v/>
      </c>
    </row>
    <row r="1681" spans="1:19" ht="18.75" customHeight="1" x14ac:dyDescent="0.2">
      <c r="A1681" s="12"/>
      <c r="B1681" s="13"/>
      <c r="C1681" s="14"/>
      <c r="D1681" s="15"/>
      <c r="E1681" s="15"/>
      <c r="F1681" s="16"/>
      <c r="G1681" s="15"/>
      <c r="H1681" s="16"/>
      <c r="I1681" s="16"/>
      <c r="J1681" s="13"/>
      <c r="K1681" s="13"/>
      <c r="L1681" s="13"/>
      <c r="M1681" s="13"/>
      <c r="N1681" s="16"/>
      <c r="O1681" s="144"/>
      <c r="P1681" s="160" t="str">
        <f>IFERROR(IF(NOT(ISNA(MATCH(D1681,Define!$P$4:$P$68,0))),Data!$L1681,IF(NOT(ISNA(MATCH(Data!D1681,Define!$S$4:$S$68,0))),VLOOKUP(Data!D1681,DanhmucTK!$C$3:$G$500,5,0),VLOOKUP(Data!D1681,DanhmucTK!$C$3:$F$500,4,0))),"")</f>
        <v/>
      </c>
      <c r="Q1681" s="161" t="str">
        <f>IF(NOT(ISNA(MATCH($D1681,Define!$P$4:$P$68,0))),VLOOKUP(Data!D1681,DanhmucTK!$C$3:$F$500,4,0),"")</f>
        <v/>
      </c>
      <c r="R1681" s="162" t="str">
        <f>IFERROR(IF(NOT(ISNA(MATCH($E1681,Define!$P$4:$P$68,0))),Data!$L1681,IF(NOT(ISNA(MATCH($E1681,Define!$S$4:$S$68,0))),VLOOKUP($E1681,DanhmucTK!$C$3:$G$500,5,0),VLOOKUP($E1681,DanhmucTK!$C$3:$F$500,4,0))),"")</f>
        <v/>
      </c>
      <c r="S1681" s="163" t="str">
        <f>IF(NOT(ISNA(MATCH($E1681,Define!$P$4:$P$68,0))),VLOOKUP($E1681,DanhmucTK!$C$3:$F$500,4,0),"")</f>
        <v/>
      </c>
    </row>
    <row r="1682" spans="1:19" ht="18.75" customHeight="1" x14ac:dyDescent="0.2">
      <c r="A1682" s="12"/>
      <c r="B1682" s="13"/>
      <c r="C1682" s="14"/>
      <c r="D1682" s="15"/>
      <c r="E1682" s="15"/>
      <c r="F1682" s="16"/>
      <c r="G1682" s="15"/>
      <c r="H1682" s="16"/>
      <c r="I1682" s="16"/>
      <c r="J1682" s="13"/>
      <c r="K1682" s="13"/>
      <c r="L1682" s="13"/>
      <c r="M1682" s="13"/>
      <c r="N1682" s="16"/>
      <c r="O1682" s="144"/>
      <c r="P1682" s="160" t="str">
        <f>IFERROR(IF(NOT(ISNA(MATCH(D1682,Define!$P$4:$P$68,0))),Data!$L1682,IF(NOT(ISNA(MATCH(Data!D1682,Define!$S$4:$S$68,0))),VLOOKUP(Data!D1682,DanhmucTK!$C$3:$G$500,5,0),VLOOKUP(Data!D1682,DanhmucTK!$C$3:$F$500,4,0))),"")</f>
        <v/>
      </c>
      <c r="Q1682" s="161" t="str">
        <f>IF(NOT(ISNA(MATCH($D1682,Define!$P$4:$P$68,0))),VLOOKUP(Data!D1682,DanhmucTK!$C$3:$F$500,4,0),"")</f>
        <v/>
      </c>
      <c r="R1682" s="162" t="str">
        <f>IFERROR(IF(NOT(ISNA(MATCH($E1682,Define!$P$4:$P$68,0))),Data!$L1682,IF(NOT(ISNA(MATCH($E1682,Define!$S$4:$S$68,0))),VLOOKUP($E1682,DanhmucTK!$C$3:$G$500,5,0),VLOOKUP($E1682,DanhmucTK!$C$3:$F$500,4,0))),"")</f>
        <v/>
      </c>
      <c r="S1682" s="163" t="str">
        <f>IF(NOT(ISNA(MATCH($E1682,Define!$P$4:$P$68,0))),VLOOKUP($E1682,DanhmucTK!$C$3:$F$500,4,0),"")</f>
        <v/>
      </c>
    </row>
    <row r="1683" spans="1:19" ht="18.75" customHeight="1" x14ac:dyDescent="0.2">
      <c r="A1683" s="12"/>
      <c r="B1683" s="13"/>
      <c r="C1683" s="14"/>
      <c r="D1683" s="15"/>
      <c r="E1683" s="15"/>
      <c r="F1683" s="16"/>
      <c r="G1683" s="15"/>
      <c r="H1683" s="16"/>
      <c r="I1683" s="16"/>
      <c r="J1683" s="13"/>
      <c r="K1683" s="13"/>
      <c r="L1683" s="13"/>
      <c r="M1683" s="13"/>
      <c r="N1683" s="16"/>
      <c r="O1683" s="144"/>
      <c r="P1683" s="160" t="str">
        <f>IFERROR(IF(NOT(ISNA(MATCH(D1683,Define!$P$4:$P$68,0))),Data!$L1683,IF(NOT(ISNA(MATCH(Data!D1683,Define!$S$4:$S$68,0))),VLOOKUP(Data!D1683,DanhmucTK!$C$3:$G$500,5,0),VLOOKUP(Data!D1683,DanhmucTK!$C$3:$F$500,4,0))),"")</f>
        <v/>
      </c>
      <c r="Q1683" s="161" t="str">
        <f>IF(NOT(ISNA(MATCH($D1683,Define!$P$4:$P$68,0))),VLOOKUP(Data!D1683,DanhmucTK!$C$3:$F$500,4,0),"")</f>
        <v/>
      </c>
      <c r="R1683" s="162" t="str">
        <f>IFERROR(IF(NOT(ISNA(MATCH($E1683,Define!$P$4:$P$68,0))),Data!$L1683,IF(NOT(ISNA(MATCH($E1683,Define!$S$4:$S$68,0))),VLOOKUP($E1683,DanhmucTK!$C$3:$G$500,5,0),VLOOKUP($E1683,DanhmucTK!$C$3:$F$500,4,0))),"")</f>
        <v/>
      </c>
      <c r="S1683" s="163" t="str">
        <f>IF(NOT(ISNA(MATCH($E1683,Define!$P$4:$P$68,0))),VLOOKUP($E1683,DanhmucTK!$C$3:$F$500,4,0),"")</f>
        <v/>
      </c>
    </row>
    <row r="1684" spans="1:19" ht="18.75" customHeight="1" x14ac:dyDescent="0.2">
      <c r="A1684" s="12"/>
      <c r="B1684" s="13"/>
      <c r="C1684" s="14"/>
      <c r="D1684" s="15"/>
      <c r="E1684" s="15"/>
      <c r="F1684" s="16"/>
      <c r="G1684" s="15"/>
      <c r="H1684" s="16"/>
      <c r="I1684" s="16"/>
      <c r="J1684" s="13"/>
      <c r="K1684" s="13"/>
      <c r="L1684" s="13"/>
      <c r="M1684" s="13"/>
      <c r="N1684" s="16"/>
      <c r="O1684" s="144"/>
      <c r="P1684" s="160" t="str">
        <f>IFERROR(IF(NOT(ISNA(MATCH(D1684,Define!$P$4:$P$68,0))),Data!$L1684,IF(NOT(ISNA(MATCH(Data!D1684,Define!$S$4:$S$68,0))),VLOOKUP(Data!D1684,DanhmucTK!$C$3:$G$500,5,0),VLOOKUP(Data!D1684,DanhmucTK!$C$3:$F$500,4,0))),"")</f>
        <v/>
      </c>
      <c r="Q1684" s="161" t="str">
        <f>IF(NOT(ISNA(MATCH($D1684,Define!$P$4:$P$68,0))),VLOOKUP(Data!D1684,DanhmucTK!$C$3:$F$500,4,0),"")</f>
        <v/>
      </c>
      <c r="R1684" s="162" t="str">
        <f>IFERROR(IF(NOT(ISNA(MATCH($E1684,Define!$P$4:$P$68,0))),Data!$L1684,IF(NOT(ISNA(MATCH($E1684,Define!$S$4:$S$68,0))),VLOOKUP($E1684,DanhmucTK!$C$3:$G$500,5,0),VLOOKUP($E1684,DanhmucTK!$C$3:$F$500,4,0))),"")</f>
        <v/>
      </c>
      <c r="S1684" s="163" t="str">
        <f>IF(NOT(ISNA(MATCH($E1684,Define!$P$4:$P$68,0))),VLOOKUP($E1684,DanhmucTK!$C$3:$F$500,4,0),"")</f>
        <v/>
      </c>
    </row>
    <row r="1685" spans="1:19" ht="18.75" customHeight="1" x14ac:dyDescent="0.2">
      <c r="A1685" s="12"/>
      <c r="B1685" s="13"/>
      <c r="C1685" s="14"/>
      <c r="D1685" s="15"/>
      <c r="E1685" s="15"/>
      <c r="F1685" s="16"/>
      <c r="G1685" s="15"/>
      <c r="H1685" s="16"/>
      <c r="I1685" s="16"/>
      <c r="J1685" s="13"/>
      <c r="K1685" s="13"/>
      <c r="L1685" s="13"/>
      <c r="M1685" s="13"/>
      <c r="N1685" s="16"/>
      <c r="O1685" s="144"/>
      <c r="P1685" s="160" t="str">
        <f>IFERROR(IF(NOT(ISNA(MATCH(D1685,Define!$P$4:$P$68,0))),Data!$L1685,IF(NOT(ISNA(MATCH(Data!D1685,Define!$S$4:$S$68,0))),VLOOKUP(Data!D1685,DanhmucTK!$C$3:$G$500,5,0),VLOOKUP(Data!D1685,DanhmucTK!$C$3:$F$500,4,0))),"")</f>
        <v/>
      </c>
      <c r="Q1685" s="161" t="str">
        <f>IF(NOT(ISNA(MATCH($D1685,Define!$P$4:$P$68,0))),VLOOKUP(Data!D1685,DanhmucTK!$C$3:$F$500,4,0),"")</f>
        <v/>
      </c>
      <c r="R1685" s="162" t="str">
        <f>IFERROR(IF(NOT(ISNA(MATCH($E1685,Define!$P$4:$P$68,0))),Data!$L1685,IF(NOT(ISNA(MATCH($E1685,Define!$S$4:$S$68,0))),VLOOKUP($E1685,DanhmucTK!$C$3:$G$500,5,0),VLOOKUP($E1685,DanhmucTK!$C$3:$F$500,4,0))),"")</f>
        <v/>
      </c>
      <c r="S1685" s="163" t="str">
        <f>IF(NOT(ISNA(MATCH($E1685,Define!$P$4:$P$68,0))),VLOOKUP($E1685,DanhmucTK!$C$3:$F$500,4,0),"")</f>
        <v/>
      </c>
    </row>
    <row r="1686" spans="1:19" ht="18.75" customHeight="1" x14ac:dyDescent="0.2">
      <c r="A1686" s="12"/>
      <c r="B1686" s="13"/>
      <c r="C1686" s="14"/>
      <c r="D1686" s="15"/>
      <c r="E1686" s="15"/>
      <c r="F1686" s="16"/>
      <c r="G1686" s="15"/>
      <c r="H1686" s="16"/>
      <c r="I1686" s="16"/>
      <c r="J1686" s="13"/>
      <c r="K1686" s="13"/>
      <c r="L1686" s="13"/>
      <c r="M1686" s="13"/>
      <c r="N1686" s="16"/>
      <c r="O1686" s="144"/>
      <c r="P1686" s="160" t="str">
        <f>IFERROR(IF(NOT(ISNA(MATCH(D1686,Define!$P$4:$P$68,0))),Data!$L1686,IF(NOT(ISNA(MATCH(Data!D1686,Define!$S$4:$S$68,0))),VLOOKUP(Data!D1686,DanhmucTK!$C$3:$G$500,5,0),VLOOKUP(Data!D1686,DanhmucTK!$C$3:$F$500,4,0))),"")</f>
        <v/>
      </c>
      <c r="Q1686" s="161" t="str">
        <f>IF(NOT(ISNA(MATCH($D1686,Define!$P$4:$P$68,0))),VLOOKUP(Data!D1686,DanhmucTK!$C$3:$F$500,4,0),"")</f>
        <v/>
      </c>
      <c r="R1686" s="162" t="str">
        <f>IFERROR(IF(NOT(ISNA(MATCH($E1686,Define!$P$4:$P$68,0))),Data!$L1686,IF(NOT(ISNA(MATCH($E1686,Define!$S$4:$S$68,0))),VLOOKUP($E1686,DanhmucTK!$C$3:$G$500,5,0),VLOOKUP($E1686,DanhmucTK!$C$3:$F$500,4,0))),"")</f>
        <v/>
      </c>
      <c r="S1686" s="163" t="str">
        <f>IF(NOT(ISNA(MATCH($E1686,Define!$P$4:$P$68,0))),VLOOKUP($E1686,DanhmucTK!$C$3:$F$500,4,0),"")</f>
        <v/>
      </c>
    </row>
    <row r="1687" spans="1:19" ht="18.75" customHeight="1" x14ac:dyDescent="0.2">
      <c r="A1687" s="12"/>
      <c r="B1687" s="13"/>
      <c r="C1687" s="14"/>
      <c r="D1687" s="15"/>
      <c r="E1687" s="15"/>
      <c r="F1687" s="16"/>
      <c r="G1687" s="15"/>
      <c r="H1687" s="16"/>
      <c r="I1687" s="16"/>
      <c r="J1687" s="13"/>
      <c r="K1687" s="13"/>
      <c r="L1687" s="13"/>
      <c r="M1687" s="13"/>
      <c r="N1687" s="16"/>
      <c r="O1687" s="144"/>
      <c r="P1687" s="160" t="str">
        <f>IFERROR(IF(NOT(ISNA(MATCH(D1687,Define!$P$4:$P$68,0))),Data!$L1687,IF(NOT(ISNA(MATCH(Data!D1687,Define!$S$4:$S$68,0))),VLOOKUP(Data!D1687,DanhmucTK!$C$3:$G$500,5,0),VLOOKUP(Data!D1687,DanhmucTK!$C$3:$F$500,4,0))),"")</f>
        <v/>
      </c>
      <c r="Q1687" s="161" t="str">
        <f>IF(NOT(ISNA(MATCH($D1687,Define!$P$4:$P$68,0))),VLOOKUP(Data!D1687,DanhmucTK!$C$3:$F$500,4,0),"")</f>
        <v/>
      </c>
      <c r="R1687" s="162" t="str">
        <f>IFERROR(IF(NOT(ISNA(MATCH($E1687,Define!$P$4:$P$68,0))),Data!$L1687,IF(NOT(ISNA(MATCH($E1687,Define!$S$4:$S$68,0))),VLOOKUP($E1687,DanhmucTK!$C$3:$G$500,5,0),VLOOKUP($E1687,DanhmucTK!$C$3:$F$500,4,0))),"")</f>
        <v/>
      </c>
      <c r="S1687" s="163" t="str">
        <f>IF(NOT(ISNA(MATCH($E1687,Define!$P$4:$P$68,0))),VLOOKUP($E1687,DanhmucTK!$C$3:$F$500,4,0),"")</f>
        <v/>
      </c>
    </row>
    <row r="1688" spans="1:19" ht="18.75" customHeight="1" x14ac:dyDescent="0.2">
      <c r="A1688" s="12"/>
      <c r="B1688" s="13"/>
      <c r="C1688" s="14"/>
      <c r="D1688" s="15"/>
      <c r="E1688" s="15"/>
      <c r="F1688" s="16"/>
      <c r="G1688" s="15"/>
      <c r="H1688" s="16"/>
      <c r="I1688" s="16"/>
      <c r="J1688" s="13"/>
      <c r="K1688" s="13"/>
      <c r="L1688" s="13"/>
      <c r="M1688" s="13"/>
      <c r="N1688" s="16"/>
      <c r="O1688" s="144"/>
      <c r="P1688" s="160" t="str">
        <f>IFERROR(IF(NOT(ISNA(MATCH(D1688,Define!$P$4:$P$68,0))),Data!$L1688,IF(NOT(ISNA(MATCH(Data!D1688,Define!$S$4:$S$68,0))),VLOOKUP(Data!D1688,DanhmucTK!$C$3:$G$500,5,0),VLOOKUP(Data!D1688,DanhmucTK!$C$3:$F$500,4,0))),"")</f>
        <v/>
      </c>
      <c r="Q1688" s="161" t="str">
        <f>IF(NOT(ISNA(MATCH($D1688,Define!$P$4:$P$68,0))),VLOOKUP(Data!D1688,DanhmucTK!$C$3:$F$500,4,0),"")</f>
        <v/>
      </c>
      <c r="R1688" s="162" t="str">
        <f>IFERROR(IF(NOT(ISNA(MATCH($E1688,Define!$P$4:$P$68,0))),Data!$L1688,IF(NOT(ISNA(MATCH($E1688,Define!$S$4:$S$68,0))),VLOOKUP($E1688,DanhmucTK!$C$3:$G$500,5,0),VLOOKUP($E1688,DanhmucTK!$C$3:$F$500,4,0))),"")</f>
        <v/>
      </c>
      <c r="S1688" s="163" t="str">
        <f>IF(NOT(ISNA(MATCH($E1688,Define!$P$4:$P$68,0))),VLOOKUP($E1688,DanhmucTK!$C$3:$F$500,4,0),"")</f>
        <v/>
      </c>
    </row>
    <row r="1689" spans="1:19" ht="18.75" customHeight="1" x14ac:dyDescent="0.2">
      <c r="A1689" s="12"/>
      <c r="B1689" s="13"/>
      <c r="C1689" s="14"/>
      <c r="D1689" s="15"/>
      <c r="E1689" s="15"/>
      <c r="F1689" s="16"/>
      <c r="G1689" s="15"/>
      <c r="H1689" s="16"/>
      <c r="I1689" s="16"/>
      <c r="J1689" s="13"/>
      <c r="K1689" s="13"/>
      <c r="L1689" s="13"/>
      <c r="M1689" s="13"/>
      <c r="N1689" s="16"/>
      <c r="O1689" s="144"/>
      <c r="P1689" s="160" t="str">
        <f>IFERROR(IF(NOT(ISNA(MATCH(D1689,Define!$P$4:$P$68,0))),Data!$L1689,IF(NOT(ISNA(MATCH(Data!D1689,Define!$S$4:$S$68,0))),VLOOKUP(Data!D1689,DanhmucTK!$C$3:$G$500,5,0),VLOOKUP(Data!D1689,DanhmucTK!$C$3:$F$500,4,0))),"")</f>
        <v/>
      </c>
      <c r="Q1689" s="161" t="str">
        <f>IF(NOT(ISNA(MATCH($D1689,Define!$P$4:$P$68,0))),VLOOKUP(Data!D1689,DanhmucTK!$C$3:$F$500,4,0),"")</f>
        <v/>
      </c>
      <c r="R1689" s="162" t="str">
        <f>IFERROR(IF(NOT(ISNA(MATCH($E1689,Define!$P$4:$P$68,0))),Data!$L1689,IF(NOT(ISNA(MATCH($E1689,Define!$S$4:$S$68,0))),VLOOKUP($E1689,DanhmucTK!$C$3:$G$500,5,0),VLOOKUP($E1689,DanhmucTK!$C$3:$F$500,4,0))),"")</f>
        <v/>
      </c>
      <c r="S1689" s="163" t="str">
        <f>IF(NOT(ISNA(MATCH($E1689,Define!$P$4:$P$68,0))),VLOOKUP($E1689,DanhmucTK!$C$3:$F$500,4,0),"")</f>
        <v/>
      </c>
    </row>
    <row r="1690" spans="1:19" ht="18.75" customHeight="1" x14ac:dyDescent="0.2">
      <c r="A1690" s="12"/>
      <c r="B1690" s="13"/>
      <c r="C1690" s="14"/>
      <c r="D1690" s="15"/>
      <c r="E1690" s="15"/>
      <c r="F1690" s="16"/>
      <c r="G1690" s="15"/>
      <c r="H1690" s="16"/>
      <c r="I1690" s="16"/>
      <c r="J1690" s="13"/>
      <c r="K1690" s="13"/>
      <c r="L1690" s="13"/>
      <c r="M1690" s="13"/>
      <c r="N1690" s="16"/>
      <c r="O1690" s="144"/>
      <c r="P1690" s="160" t="str">
        <f>IFERROR(IF(NOT(ISNA(MATCH(D1690,Define!$P$4:$P$68,0))),Data!$L1690,IF(NOT(ISNA(MATCH(Data!D1690,Define!$S$4:$S$68,0))),VLOOKUP(Data!D1690,DanhmucTK!$C$3:$G$500,5,0),VLOOKUP(Data!D1690,DanhmucTK!$C$3:$F$500,4,0))),"")</f>
        <v/>
      </c>
      <c r="Q1690" s="161" t="str">
        <f>IF(NOT(ISNA(MATCH($D1690,Define!$P$4:$P$68,0))),VLOOKUP(Data!D1690,DanhmucTK!$C$3:$F$500,4,0),"")</f>
        <v/>
      </c>
      <c r="R1690" s="162" t="str">
        <f>IFERROR(IF(NOT(ISNA(MATCH($E1690,Define!$P$4:$P$68,0))),Data!$L1690,IF(NOT(ISNA(MATCH($E1690,Define!$S$4:$S$68,0))),VLOOKUP($E1690,DanhmucTK!$C$3:$G$500,5,0),VLOOKUP($E1690,DanhmucTK!$C$3:$F$500,4,0))),"")</f>
        <v/>
      </c>
      <c r="S1690" s="163" t="str">
        <f>IF(NOT(ISNA(MATCH($E1690,Define!$P$4:$P$68,0))),VLOOKUP($E1690,DanhmucTK!$C$3:$F$500,4,0),"")</f>
        <v/>
      </c>
    </row>
    <row r="1691" spans="1:19" ht="18.75" customHeight="1" x14ac:dyDescent="0.2">
      <c r="A1691" s="12"/>
      <c r="B1691" s="13"/>
      <c r="C1691" s="14"/>
      <c r="D1691" s="15"/>
      <c r="E1691" s="15"/>
      <c r="F1691" s="16"/>
      <c r="G1691" s="15"/>
      <c r="H1691" s="16"/>
      <c r="I1691" s="16"/>
      <c r="J1691" s="13"/>
      <c r="K1691" s="13"/>
      <c r="L1691" s="13"/>
      <c r="M1691" s="13"/>
      <c r="N1691" s="16"/>
      <c r="O1691" s="144"/>
      <c r="P1691" s="160" t="str">
        <f>IFERROR(IF(NOT(ISNA(MATCH(D1691,Define!$P$4:$P$68,0))),Data!$L1691,IF(NOT(ISNA(MATCH(Data!D1691,Define!$S$4:$S$68,0))),VLOOKUP(Data!D1691,DanhmucTK!$C$3:$G$500,5,0),VLOOKUP(Data!D1691,DanhmucTK!$C$3:$F$500,4,0))),"")</f>
        <v/>
      </c>
      <c r="Q1691" s="161" t="str">
        <f>IF(NOT(ISNA(MATCH($D1691,Define!$P$4:$P$68,0))),VLOOKUP(Data!D1691,DanhmucTK!$C$3:$F$500,4,0),"")</f>
        <v/>
      </c>
      <c r="R1691" s="162" t="str">
        <f>IFERROR(IF(NOT(ISNA(MATCH($E1691,Define!$P$4:$P$68,0))),Data!$L1691,IF(NOT(ISNA(MATCH($E1691,Define!$S$4:$S$68,0))),VLOOKUP($E1691,DanhmucTK!$C$3:$G$500,5,0),VLOOKUP($E1691,DanhmucTK!$C$3:$F$500,4,0))),"")</f>
        <v/>
      </c>
      <c r="S1691" s="163" t="str">
        <f>IF(NOT(ISNA(MATCH($E1691,Define!$P$4:$P$68,0))),VLOOKUP($E1691,DanhmucTK!$C$3:$F$500,4,0),"")</f>
        <v/>
      </c>
    </row>
    <row r="1692" spans="1:19" ht="18.75" customHeight="1" x14ac:dyDescent="0.2">
      <c r="A1692" s="12"/>
      <c r="B1692" s="13"/>
      <c r="C1692" s="14"/>
      <c r="D1692" s="15"/>
      <c r="E1692" s="15"/>
      <c r="F1692" s="16"/>
      <c r="G1692" s="15"/>
      <c r="H1692" s="16"/>
      <c r="I1692" s="16"/>
      <c r="J1692" s="13"/>
      <c r="K1692" s="13"/>
      <c r="L1692" s="13"/>
      <c r="M1692" s="13"/>
      <c r="N1692" s="16"/>
      <c r="O1692" s="144"/>
      <c r="P1692" s="160" t="str">
        <f>IFERROR(IF(NOT(ISNA(MATCH(D1692,Define!$P$4:$P$68,0))),Data!$L1692,IF(NOT(ISNA(MATCH(Data!D1692,Define!$S$4:$S$68,0))),VLOOKUP(Data!D1692,DanhmucTK!$C$3:$G$500,5,0),VLOOKUP(Data!D1692,DanhmucTK!$C$3:$F$500,4,0))),"")</f>
        <v/>
      </c>
      <c r="Q1692" s="161" t="str">
        <f>IF(NOT(ISNA(MATCH($D1692,Define!$P$4:$P$68,0))),VLOOKUP(Data!D1692,DanhmucTK!$C$3:$F$500,4,0),"")</f>
        <v/>
      </c>
      <c r="R1692" s="162" t="str">
        <f>IFERROR(IF(NOT(ISNA(MATCH($E1692,Define!$P$4:$P$68,0))),Data!$L1692,IF(NOT(ISNA(MATCH($E1692,Define!$S$4:$S$68,0))),VLOOKUP($E1692,DanhmucTK!$C$3:$G$500,5,0),VLOOKUP($E1692,DanhmucTK!$C$3:$F$500,4,0))),"")</f>
        <v/>
      </c>
      <c r="S1692" s="163" t="str">
        <f>IF(NOT(ISNA(MATCH($E1692,Define!$P$4:$P$68,0))),VLOOKUP($E1692,DanhmucTK!$C$3:$F$500,4,0),"")</f>
        <v/>
      </c>
    </row>
    <row r="1693" spans="1:19" ht="18.75" customHeight="1" x14ac:dyDescent="0.2">
      <c r="A1693" s="12"/>
      <c r="B1693" s="13"/>
      <c r="C1693" s="14"/>
      <c r="D1693" s="15"/>
      <c r="E1693" s="15"/>
      <c r="F1693" s="16"/>
      <c r="G1693" s="15"/>
      <c r="H1693" s="16"/>
      <c r="I1693" s="16"/>
      <c r="J1693" s="13"/>
      <c r="K1693" s="13"/>
      <c r="L1693" s="13"/>
      <c r="M1693" s="13"/>
      <c r="N1693" s="16"/>
      <c r="O1693" s="144"/>
      <c r="P1693" s="160" t="str">
        <f>IFERROR(IF(NOT(ISNA(MATCH(D1693,Define!$P$4:$P$68,0))),Data!$L1693,IF(NOT(ISNA(MATCH(Data!D1693,Define!$S$4:$S$68,0))),VLOOKUP(Data!D1693,DanhmucTK!$C$3:$G$500,5,0),VLOOKUP(Data!D1693,DanhmucTK!$C$3:$F$500,4,0))),"")</f>
        <v/>
      </c>
      <c r="Q1693" s="161" t="str">
        <f>IF(NOT(ISNA(MATCH($D1693,Define!$P$4:$P$68,0))),VLOOKUP(Data!D1693,DanhmucTK!$C$3:$F$500,4,0),"")</f>
        <v/>
      </c>
      <c r="R1693" s="162" t="str">
        <f>IFERROR(IF(NOT(ISNA(MATCH($E1693,Define!$P$4:$P$68,0))),Data!$L1693,IF(NOT(ISNA(MATCH($E1693,Define!$S$4:$S$68,0))),VLOOKUP($E1693,DanhmucTK!$C$3:$G$500,5,0),VLOOKUP($E1693,DanhmucTK!$C$3:$F$500,4,0))),"")</f>
        <v/>
      </c>
      <c r="S1693" s="163" t="str">
        <f>IF(NOT(ISNA(MATCH($E1693,Define!$P$4:$P$68,0))),VLOOKUP($E1693,DanhmucTK!$C$3:$F$500,4,0),"")</f>
        <v/>
      </c>
    </row>
    <row r="1694" spans="1:19" ht="18.75" customHeight="1" x14ac:dyDescent="0.2">
      <c r="A1694" s="12"/>
      <c r="B1694" s="13"/>
      <c r="C1694" s="14"/>
      <c r="D1694" s="15"/>
      <c r="E1694" s="15"/>
      <c r="F1694" s="16"/>
      <c r="G1694" s="15"/>
      <c r="H1694" s="16"/>
      <c r="I1694" s="16"/>
      <c r="J1694" s="13"/>
      <c r="K1694" s="13"/>
      <c r="L1694" s="13"/>
      <c r="M1694" s="13"/>
      <c r="N1694" s="16"/>
      <c r="O1694" s="144"/>
      <c r="P1694" s="160" t="str">
        <f>IFERROR(IF(NOT(ISNA(MATCH(D1694,Define!$P$4:$P$68,0))),Data!$L1694,IF(NOT(ISNA(MATCH(Data!D1694,Define!$S$4:$S$68,0))),VLOOKUP(Data!D1694,DanhmucTK!$C$3:$G$500,5,0),VLOOKUP(Data!D1694,DanhmucTK!$C$3:$F$500,4,0))),"")</f>
        <v/>
      </c>
      <c r="Q1694" s="161" t="str">
        <f>IF(NOT(ISNA(MATCH($D1694,Define!$P$4:$P$68,0))),VLOOKUP(Data!D1694,DanhmucTK!$C$3:$F$500,4,0),"")</f>
        <v/>
      </c>
      <c r="R1694" s="162" t="str">
        <f>IFERROR(IF(NOT(ISNA(MATCH($E1694,Define!$P$4:$P$68,0))),Data!$L1694,IF(NOT(ISNA(MATCH($E1694,Define!$S$4:$S$68,0))),VLOOKUP($E1694,DanhmucTK!$C$3:$G$500,5,0),VLOOKUP($E1694,DanhmucTK!$C$3:$F$500,4,0))),"")</f>
        <v/>
      </c>
      <c r="S1694" s="163" t="str">
        <f>IF(NOT(ISNA(MATCH($E1694,Define!$P$4:$P$68,0))),VLOOKUP($E1694,DanhmucTK!$C$3:$F$500,4,0),"")</f>
        <v/>
      </c>
    </row>
    <row r="1695" spans="1:19" ht="18.75" customHeight="1" x14ac:dyDescent="0.2">
      <c r="A1695" s="12"/>
      <c r="B1695" s="13"/>
      <c r="C1695" s="14"/>
      <c r="D1695" s="15"/>
      <c r="E1695" s="15"/>
      <c r="F1695" s="16"/>
      <c r="G1695" s="15"/>
      <c r="H1695" s="16"/>
      <c r="I1695" s="16"/>
      <c r="J1695" s="13"/>
      <c r="K1695" s="13"/>
      <c r="L1695" s="13"/>
      <c r="M1695" s="13"/>
      <c r="N1695" s="16"/>
      <c r="O1695" s="144"/>
      <c r="P1695" s="160" t="str">
        <f>IFERROR(IF(NOT(ISNA(MATCH(D1695,Define!$P$4:$P$68,0))),Data!$L1695,IF(NOT(ISNA(MATCH(Data!D1695,Define!$S$4:$S$68,0))),VLOOKUP(Data!D1695,DanhmucTK!$C$3:$G$500,5,0),VLOOKUP(Data!D1695,DanhmucTK!$C$3:$F$500,4,0))),"")</f>
        <v/>
      </c>
      <c r="Q1695" s="161" t="str">
        <f>IF(NOT(ISNA(MATCH($D1695,Define!$P$4:$P$68,0))),VLOOKUP(Data!D1695,DanhmucTK!$C$3:$F$500,4,0),"")</f>
        <v/>
      </c>
      <c r="R1695" s="162" t="str">
        <f>IFERROR(IF(NOT(ISNA(MATCH($E1695,Define!$P$4:$P$68,0))),Data!$L1695,IF(NOT(ISNA(MATCH($E1695,Define!$S$4:$S$68,0))),VLOOKUP($E1695,DanhmucTK!$C$3:$G$500,5,0),VLOOKUP($E1695,DanhmucTK!$C$3:$F$500,4,0))),"")</f>
        <v/>
      </c>
      <c r="S1695" s="163" t="str">
        <f>IF(NOT(ISNA(MATCH($E1695,Define!$P$4:$P$68,0))),VLOOKUP($E1695,DanhmucTK!$C$3:$F$500,4,0),"")</f>
        <v/>
      </c>
    </row>
    <row r="1696" spans="1:19" ht="18.75" customHeight="1" x14ac:dyDescent="0.2">
      <c r="A1696" s="12"/>
      <c r="B1696" s="13"/>
      <c r="C1696" s="14"/>
      <c r="D1696" s="15"/>
      <c r="E1696" s="15"/>
      <c r="F1696" s="16"/>
      <c r="G1696" s="15"/>
      <c r="H1696" s="16"/>
      <c r="I1696" s="16"/>
      <c r="J1696" s="13"/>
      <c r="K1696" s="13"/>
      <c r="L1696" s="13"/>
      <c r="M1696" s="13"/>
      <c r="N1696" s="16"/>
      <c r="O1696" s="144"/>
      <c r="P1696" s="160" t="str">
        <f>IFERROR(IF(NOT(ISNA(MATCH(D1696,Define!$P$4:$P$68,0))),Data!$L1696,IF(NOT(ISNA(MATCH(Data!D1696,Define!$S$4:$S$68,0))),VLOOKUP(Data!D1696,DanhmucTK!$C$3:$G$500,5,0),VLOOKUP(Data!D1696,DanhmucTK!$C$3:$F$500,4,0))),"")</f>
        <v/>
      </c>
      <c r="Q1696" s="161" t="str">
        <f>IF(NOT(ISNA(MATCH($D1696,Define!$P$4:$P$68,0))),VLOOKUP(Data!D1696,DanhmucTK!$C$3:$F$500,4,0),"")</f>
        <v/>
      </c>
      <c r="R1696" s="162" t="str">
        <f>IFERROR(IF(NOT(ISNA(MATCH($E1696,Define!$P$4:$P$68,0))),Data!$L1696,IF(NOT(ISNA(MATCH($E1696,Define!$S$4:$S$68,0))),VLOOKUP($E1696,DanhmucTK!$C$3:$G$500,5,0),VLOOKUP($E1696,DanhmucTK!$C$3:$F$500,4,0))),"")</f>
        <v/>
      </c>
      <c r="S1696" s="163" t="str">
        <f>IF(NOT(ISNA(MATCH($E1696,Define!$P$4:$P$68,0))),VLOOKUP($E1696,DanhmucTK!$C$3:$F$500,4,0),"")</f>
        <v/>
      </c>
    </row>
    <row r="1697" spans="1:19" ht="18.75" customHeight="1" x14ac:dyDescent="0.2">
      <c r="A1697" s="12"/>
      <c r="B1697" s="13"/>
      <c r="C1697" s="14"/>
      <c r="D1697" s="15"/>
      <c r="E1697" s="15"/>
      <c r="F1697" s="16"/>
      <c r="G1697" s="15"/>
      <c r="H1697" s="16"/>
      <c r="I1697" s="16"/>
      <c r="J1697" s="13"/>
      <c r="K1697" s="13"/>
      <c r="L1697" s="13"/>
      <c r="M1697" s="13"/>
      <c r="N1697" s="16"/>
      <c r="O1697" s="144"/>
      <c r="P1697" s="160" t="str">
        <f>IFERROR(IF(NOT(ISNA(MATCH(D1697,Define!$P$4:$P$68,0))),Data!$L1697,IF(NOT(ISNA(MATCH(Data!D1697,Define!$S$4:$S$68,0))),VLOOKUP(Data!D1697,DanhmucTK!$C$3:$G$500,5,0),VLOOKUP(Data!D1697,DanhmucTK!$C$3:$F$500,4,0))),"")</f>
        <v/>
      </c>
      <c r="Q1697" s="161" t="str">
        <f>IF(NOT(ISNA(MATCH($D1697,Define!$P$4:$P$68,0))),VLOOKUP(Data!D1697,DanhmucTK!$C$3:$F$500,4,0),"")</f>
        <v/>
      </c>
      <c r="R1697" s="162" t="str">
        <f>IFERROR(IF(NOT(ISNA(MATCH($E1697,Define!$P$4:$P$68,0))),Data!$L1697,IF(NOT(ISNA(MATCH($E1697,Define!$S$4:$S$68,0))),VLOOKUP($E1697,DanhmucTK!$C$3:$G$500,5,0),VLOOKUP($E1697,DanhmucTK!$C$3:$F$500,4,0))),"")</f>
        <v/>
      </c>
      <c r="S1697" s="163" t="str">
        <f>IF(NOT(ISNA(MATCH($E1697,Define!$P$4:$P$68,0))),VLOOKUP($E1697,DanhmucTK!$C$3:$F$500,4,0),"")</f>
        <v/>
      </c>
    </row>
    <row r="1698" spans="1:19" ht="18.75" customHeight="1" x14ac:dyDescent="0.2">
      <c r="A1698" s="12"/>
      <c r="B1698" s="13"/>
      <c r="C1698" s="14"/>
      <c r="D1698" s="15"/>
      <c r="E1698" s="15"/>
      <c r="F1698" s="16"/>
      <c r="G1698" s="15"/>
      <c r="H1698" s="16"/>
      <c r="I1698" s="16"/>
      <c r="J1698" s="13"/>
      <c r="K1698" s="13"/>
      <c r="L1698" s="13"/>
      <c r="M1698" s="13"/>
      <c r="N1698" s="16"/>
      <c r="O1698" s="144"/>
      <c r="P1698" s="160" t="str">
        <f>IFERROR(IF(NOT(ISNA(MATCH(D1698,Define!$P$4:$P$68,0))),Data!$L1698,IF(NOT(ISNA(MATCH(Data!D1698,Define!$S$4:$S$68,0))),VLOOKUP(Data!D1698,DanhmucTK!$C$3:$G$500,5,0),VLOOKUP(Data!D1698,DanhmucTK!$C$3:$F$500,4,0))),"")</f>
        <v/>
      </c>
      <c r="Q1698" s="161" t="str">
        <f>IF(NOT(ISNA(MATCH($D1698,Define!$P$4:$P$68,0))),VLOOKUP(Data!D1698,DanhmucTK!$C$3:$F$500,4,0),"")</f>
        <v/>
      </c>
      <c r="R1698" s="162" t="str">
        <f>IFERROR(IF(NOT(ISNA(MATCH($E1698,Define!$P$4:$P$68,0))),Data!$L1698,IF(NOT(ISNA(MATCH($E1698,Define!$S$4:$S$68,0))),VLOOKUP($E1698,DanhmucTK!$C$3:$G$500,5,0),VLOOKUP($E1698,DanhmucTK!$C$3:$F$500,4,0))),"")</f>
        <v/>
      </c>
      <c r="S1698" s="163" t="str">
        <f>IF(NOT(ISNA(MATCH($E1698,Define!$P$4:$P$68,0))),VLOOKUP($E1698,DanhmucTK!$C$3:$F$500,4,0),"")</f>
        <v/>
      </c>
    </row>
    <row r="1699" spans="1:19" ht="18.75" customHeight="1" x14ac:dyDescent="0.2">
      <c r="A1699" s="12"/>
      <c r="B1699" s="13"/>
      <c r="C1699" s="14"/>
      <c r="D1699" s="15"/>
      <c r="E1699" s="15"/>
      <c r="F1699" s="16"/>
      <c r="G1699" s="15"/>
      <c r="H1699" s="16"/>
      <c r="I1699" s="16"/>
      <c r="J1699" s="13"/>
      <c r="K1699" s="13"/>
      <c r="L1699" s="13"/>
      <c r="M1699" s="13"/>
      <c r="N1699" s="16"/>
      <c r="O1699" s="144"/>
      <c r="P1699" s="160" t="str">
        <f>IFERROR(IF(NOT(ISNA(MATCH(D1699,Define!$P$4:$P$68,0))),Data!$L1699,IF(NOT(ISNA(MATCH(Data!D1699,Define!$S$4:$S$68,0))),VLOOKUP(Data!D1699,DanhmucTK!$C$3:$G$500,5,0),VLOOKUP(Data!D1699,DanhmucTK!$C$3:$F$500,4,0))),"")</f>
        <v/>
      </c>
      <c r="Q1699" s="161" t="str">
        <f>IF(NOT(ISNA(MATCH($D1699,Define!$P$4:$P$68,0))),VLOOKUP(Data!D1699,DanhmucTK!$C$3:$F$500,4,0),"")</f>
        <v/>
      </c>
      <c r="R1699" s="162" t="str">
        <f>IFERROR(IF(NOT(ISNA(MATCH($E1699,Define!$P$4:$P$68,0))),Data!$L1699,IF(NOT(ISNA(MATCH($E1699,Define!$S$4:$S$68,0))),VLOOKUP($E1699,DanhmucTK!$C$3:$G$500,5,0),VLOOKUP($E1699,DanhmucTK!$C$3:$F$500,4,0))),"")</f>
        <v/>
      </c>
      <c r="S1699" s="163" t="str">
        <f>IF(NOT(ISNA(MATCH($E1699,Define!$P$4:$P$68,0))),VLOOKUP($E1699,DanhmucTK!$C$3:$F$500,4,0),"")</f>
        <v/>
      </c>
    </row>
    <row r="1700" spans="1:19" ht="18.75" customHeight="1" x14ac:dyDescent="0.2">
      <c r="A1700" s="12"/>
      <c r="B1700" s="13"/>
      <c r="C1700" s="14"/>
      <c r="D1700" s="15"/>
      <c r="E1700" s="15"/>
      <c r="F1700" s="16"/>
      <c r="G1700" s="15"/>
      <c r="H1700" s="16"/>
      <c r="I1700" s="16"/>
      <c r="J1700" s="13"/>
      <c r="K1700" s="13"/>
      <c r="L1700" s="13"/>
      <c r="M1700" s="13"/>
      <c r="N1700" s="16"/>
      <c r="O1700" s="144"/>
      <c r="P1700" s="160" t="str">
        <f>IFERROR(IF(NOT(ISNA(MATCH(D1700,Define!$P$4:$P$68,0))),Data!$L1700,IF(NOT(ISNA(MATCH(Data!D1700,Define!$S$4:$S$68,0))),VLOOKUP(Data!D1700,DanhmucTK!$C$3:$G$500,5,0),VLOOKUP(Data!D1700,DanhmucTK!$C$3:$F$500,4,0))),"")</f>
        <v/>
      </c>
      <c r="Q1700" s="161" t="str">
        <f>IF(NOT(ISNA(MATCH($D1700,Define!$P$4:$P$68,0))),VLOOKUP(Data!D1700,DanhmucTK!$C$3:$F$500,4,0),"")</f>
        <v/>
      </c>
      <c r="R1700" s="162" t="str">
        <f>IFERROR(IF(NOT(ISNA(MATCH($E1700,Define!$P$4:$P$68,0))),Data!$L1700,IF(NOT(ISNA(MATCH($E1700,Define!$S$4:$S$68,0))),VLOOKUP($E1700,DanhmucTK!$C$3:$G$500,5,0),VLOOKUP($E1700,DanhmucTK!$C$3:$F$500,4,0))),"")</f>
        <v/>
      </c>
      <c r="S1700" s="163" t="str">
        <f>IF(NOT(ISNA(MATCH($E1700,Define!$P$4:$P$68,0))),VLOOKUP($E1700,DanhmucTK!$C$3:$F$500,4,0),"")</f>
        <v/>
      </c>
    </row>
    <row r="1701" spans="1:19" ht="18.75" customHeight="1" x14ac:dyDescent="0.2">
      <c r="A1701" s="12"/>
      <c r="B1701" s="13"/>
      <c r="C1701" s="14"/>
      <c r="D1701" s="15"/>
      <c r="E1701" s="15"/>
      <c r="F1701" s="16"/>
      <c r="G1701" s="15"/>
      <c r="H1701" s="16"/>
      <c r="I1701" s="16"/>
      <c r="J1701" s="13"/>
      <c r="K1701" s="13"/>
      <c r="L1701" s="13"/>
      <c r="M1701" s="13"/>
      <c r="N1701" s="16"/>
      <c r="O1701" s="144"/>
      <c r="P1701" s="160" t="str">
        <f>IFERROR(IF(NOT(ISNA(MATCH(D1701,Define!$P$4:$P$68,0))),Data!$L1701,IF(NOT(ISNA(MATCH(Data!D1701,Define!$S$4:$S$68,0))),VLOOKUP(Data!D1701,DanhmucTK!$C$3:$G$500,5,0),VLOOKUP(Data!D1701,DanhmucTK!$C$3:$F$500,4,0))),"")</f>
        <v/>
      </c>
      <c r="Q1701" s="161" t="str">
        <f>IF(NOT(ISNA(MATCH($D1701,Define!$P$4:$P$68,0))),VLOOKUP(Data!D1701,DanhmucTK!$C$3:$F$500,4,0),"")</f>
        <v/>
      </c>
      <c r="R1701" s="162" t="str">
        <f>IFERROR(IF(NOT(ISNA(MATCH($E1701,Define!$P$4:$P$68,0))),Data!$L1701,IF(NOT(ISNA(MATCH($E1701,Define!$S$4:$S$68,0))),VLOOKUP($E1701,DanhmucTK!$C$3:$G$500,5,0),VLOOKUP($E1701,DanhmucTK!$C$3:$F$500,4,0))),"")</f>
        <v/>
      </c>
      <c r="S1701" s="163" t="str">
        <f>IF(NOT(ISNA(MATCH($E1701,Define!$P$4:$P$68,0))),VLOOKUP($E1701,DanhmucTK!$C$3:$F$500,4,0),"")</f>
        <v/>
      </c>
    </row>
    <row r="1702" spans="1:19" ht="18.75" customHeight="1" x14ac:dyDescent="0.2">
      <c r="A1702" s="12"/>
      <c r="B1702" s="13"/>
      <c r="C1702" s="14"/>
      <c r="D1702" s="15"/>
      <c r="E1702" s="15"/>
      <c r="F1702" s="16"/>
      <c r="G1702" s="15"/>
      <c r="H1702" s="16"/>
      <c r="I1702" s="16"/>
      <c r="J1702" s="13"/>
      <c r="K1702" s="13"/>
      <c r="L1702" s="13"/>
      <c r="M1702" s="13"/>
      <c r="N1702" s="16"/>
      <c r="O1702" s="144"/>
      <c r="P1702" s="160" t="str">
        <f>IFERROR(IF(NOT(ISNA(MATCH(D1702,Define!$P$4:$P$68,0))),Data!$L1702,IF(NOT(ISNA(MATCH(Data!D1702,Define!$S$4:$S$68,0))),VLOOKUP(Data!D1702,DanhmucTK!$C$3:$G$500,5,0),VLOOKUP(Data!D1702,DanhmucTK!$C$3:$F$500,4,0))),"")</f>
        <v/>
      </c>
      <c r="Q1702" s="161" t="str">
        <f>IF(NOT(ISNA(MATCH($D1702,Define!$P$4:$P$68,0))),VLOOKUP(Data!D1702,DanhmucTK!$C$3:$F$500,4,0),"")</f>
        <v/>
      </c>
      <c r="R1702" s="162" t="str">
        <f>IFERROR(IF(NOT(ISNA(MATCH($E1702,Define!$P$4:$P$68,0))),Data!$L1702,IF(NOT(ISNA(MATCH($E1702,Define!$S$4:$S$68,0))),VLOOKUP($E1702,DanhmucTK!$C$3:$G$500,5,0),VLOOKUP($E1702,DanhmucTK!$C$3:$F$500,4,0))),"")</f>
        <v/>
      </c>
      <c r="S1702" s="163" t="str">
        <f>IF(NOT(ISNA(MATCH($E1702,Define!$P$4:$P$68,0))),VLOOKUP($E1702,DanhmucTK!$C$3:$F$500,4,0),"")</f>
        <v/>
      </c>
    </row>
    <row r="1703" spans="1:19" ht="18.75" customHeight="1" x14ac:dyDescent="0.2">
      <c r="A1703" s="12"/>
      <c r="B1703" s="13"/>
      <c r="C1703" s="14"/>
      <c r="D1703" s="15"/>
      <c r="E1703" s="15"/>
      <c r="F1703" s="16"/>
      <c r="G1703" s="15"/>
      <c r="H1703" s="16"/>
      <c r="I1703" s="16"/>
      <c r="J1703" s="13"/>
      <c r="K1703" s="13"/>
      <c r="L1703" s="13"/>
      <c r="M1703" s="13"/>
      <c r="N1703" s="16"/>
      <c r="O1703" s="144"/>
      <c r="P1703" s="160" t="str">
        <f>IFERROR(IF(NOT(ISNA(MATCH(D1703,Define!$P$4:$P$68,0))),Data!$L1703,IF(NOT(ISNA(MATCH(Data!D1703,Define!$S$4:$S$68,0))),VLOOKUP(Data!D1703,DanhmucTK!$C$3:$G$500,5,0),VLOOKUP(Data!D1703,DanhmucTK!$C$3:$F$500,4,0))),"")</f>
        <v/>
      </c>
      <c r="Q1703" s="161" t="str">
        <f>IF(NOT(ISNA(MATCH($D1703,Define!$P$4:$P$68,0))),VLOOKUP(Data!D1703,DanhmucTK!$C$3:$F$500,4,0),"")</f>
        <v/>
      </c>
      <c r="R1703" s="162" t="str">
        <f>IFERROR(IF(NOT(ISNA(MATCH($E1703,Define!$P$4:$P$68,0))),Data!$L1703,IF(NOT(ISNA(MATCH($E1703,Define!$S$4:$S$68,0))),VLOOKUP($E1703,DanhmucTK!$C$3:$G$500,5,0),VLOOKUP($E1703,DanhmucTK!$C$3:$F$500,4,0))),"")</f>
        <v/>
      </c>
      <c r="S1703" s="163" t="str">
        <f>IF(NOT(ISNA(MATCH($E1703,Define!$P$4:$P$68,0))),VLOOKUP($E1703,DanhmucTK!$C$3:$F$500,4,0),"")</f>
        <v/>
      </c>
    </row>
    <row r="1704" spans="1:19" ht="18.75" customHeight="1" x14ac:dyDescent="0.2">
      <c r="A1704" s="12"/>
      <c r="B1704" s="13"/>
      <c r="C1704" s="14"/>
      <c r="D1704" s="15"/>
      <c r="E1704" s="15"/>
      <c r="F1704" s="16"/>
      <c r="G1704" s="15"/>
      <c r="H1704" s="16"/>
      <c r="I1704" s="16"/>
      <c r="J1704" s="13"/>
      <c r="K1704" s="13"/>
      <c r="L1704" s="13"/>
      <c r="M1704" s="13"/>
      <c r="N1704" s="16"/>
      <c r="O1704" s="144"/>
      <c r="P1704" s="160" t="str">
        <f>IFERROR(IF(NOT(ISNA(MATCH(D1704,Define!$P$4:$P$68,0))),Data!$L1704,IF(NOT(ISNA(MATCH(Data!D1704,Define!$S$4:$S$68,0))),VLOOKUP(Data!D1704,DanhmucTK!$C$3:$G$500,5,0),VLOOKUP(Data!D1704,DanhmucTK!$C$3:$F$500,4,0))),"")</f>
        <v/>
      </c>
      <c r="Q1704" s="161" t="str">
        <f>IF(NOT(ISNA(MATCH($D1704,Define!$P$4:$P$68,0))),VLOOKUP(Data!D1704,DanhmucTK!$C$3:$F$500,4,0),"")</f>
        <v/>
      </c>
      <c r="R1704" s="162" t="str">
        <f>IFERROR(IF(NOT(ISNA(MATCH($E1704,Define!$P$4:$P$68,0))),Data!$L1704,IF(NOT(ISNA(MATCH($E1704,Define!$S$4:$S$68,0))),VLOOKUP($E1704,DanhmucTK!$C$3:$G$500,5,0),VLOOKUP($E1704,DanhmucTK!$C$3:$F$500,4,0))),"")</f>
        <v/>
      </c>
      <c r="S1704" s="163" t="str">
        <f>IF(NOT(ISNA(MATCH($E1704,Define!$P$4:$P$68,0))),VLOOKUP($E1704,DanhmucTK!$C$3:$F$500,4,0),"")</f>
        <v/>
      </c>
    </row>
    <row r="1705" spans="1:19" ht="18.75" customHeight="1" x14ac:dyDescent="0.2">
      <c r="A1705" s="12"/>
      <c r="B1705" s="13"/>
      <c r="C1705" s="14"/>
      <c r="D1705" s="15"/>
      <c r="E1705" s="15"/>
      <c r="F1705" s="16"/>
      <c r="G1705" s="15"/>
      <c r="H1705" s="16"/>
      <c r="I1705" s="16"/>
      <c r="J1705" s="13"/>
      <c r="K1705" s="13"/>
      <c r="L1705" s="13"/>
      <c r="M1705" s="13"/>
      <c r="N1705" s="16"/>
      <c r="O1705" s="144"/>
      <c r="P1705" s="160" t="str">
        <f>IFERROR(IF(NOT(ISNA(MATCH(D1705,Define!$P$4:$P$68,0))),Data!$L1705,IF(NOT(ISNA(MATCH(Data!D1705,Define!$S$4:$S$68,0))),VLOOKUP(Data!D1705,DanhmucTK!$C$3:$G$500,5,0),VLOOKUP(Data!D1705,DanhmucTK!$C$3:$F$500,4,0))),"")</f>
        <v/>
      </c>
      <c r="Q1705" s="161" t="str">
        <f>IF(NOT(ISNA(MATCH($D1705,Define!$P$4:$P$68,0))),VLOOKUP(Data!D1705,DanhmucTK!$C$3:$F$500,4,0),"")</f>
        <v/>
      </c>
      <c r="R1705" s="162" t="str">
        <f>IFERROR(IF(NOT(ISNA(MATCH($E1705,Define!$P$4:$P$68,0))),Data!$L1705,IF(NOT(ISNA(MATCH($E1705,Define!$S$4:$S$68,0))),VLOOKUP($E1705,DanhmucTK!$C$3:$G$500,5,0),VLOOKUP($E1705,DanhmucTK!$C$3:$F$500,4,0))),"")</f>
        <v/>
      </c>
      <c r="S1705" s="163" t="str">
        <f>IF(NOT(ISNA(MATCH($E1705,Define!$P$4:$P$68,0))),VLOOKUP($E1705,DanhmucTK!$C$3:$F$500,4,0),"")</f>
        <v/>
      </c>
    </row>
    <row r="1706" spans="1:19" ht="18.75" customHeight="1" x14ac:dyDescent="0.2">
      <c r="A1706" s="12"/>
      <c r="B1706" s="13"/>
      <c r="C1706" s="14"/>
      <c r="D1706" s="15"/>
      <c r="E1706" s="15"/>
      <c r="F1706" s="16"/>
      <c r="G1706" s="15"/>
      <c r="H1706" s="16"/>
      <c r="I1706" s="16"/>
      <c r="J1706" s="13"/>
      <c r="K1706" s="13"/>
      <c r="L1706" s="13"/>
      <c r="M1706" s="13"/>
      <c r="N1706" s="16"/>
      <c r="O1706" s="144"/>
      <c r="P1706" s="160" t="str">
        <f>IFERROR(IF(NOT(ISNA(MATCH(D1706,Define!$P$4:$P$68,0))),Data!$L1706,IF(NOT(ISNA(MATCH(Data!D1706,Define!$S$4:$S$68,0))),VLOOKUP(Data!D1706,DanhmucTK!$C$3:$G$500,5,0),VLOOKUP(Data!D1706,DanhmucTK!$C$3:$F$500,4,0))),"")</f>
        <v/>
      </c>
      <c r="Q1706" s="161" t="str">
        <f>IF(NOT(ISNA(MATCH($D1706,Define!$P$4:$P$68,0))),VLOOKUP(Data!D1706,DanhmucTK!$C$3:$F$500,4,0),"")</f>
        <v/>
      </c>
      <c r="R1706" s="162" t="str">
        <f>IFERROR(IF(NOT(ISNA(MATCH($E1706,Define!$P$4:$P$68,0))),Data!$L1706,IF(NOT(ISNA(MATCH($E1706,Define!$S$4:$S$68,0))),VLOOKUP($E1706,DanhmucTK!$C$3:$G$500,5,0),VLOOKUP($E1706,DanhmucTK!$C$3:$F$500,4,0))),"")</f>
        <v/>
      </c>
      <c r="S1706" s="163" t="str">
        <f>IF(NOT(ISNA(MATCH($E1706,Define!$P$4:$P$68,0))),VLOOKUP($E1706,DanhmucTK!$C$3:$F$500,4,0),"")</f>
        <v/>
      </c>
    </row>
    <row r="1707" spans="1:19" ht="18.75" customHeight="1" x14ac:dyDescent="0.2">
      <c r="A1707" s="12"/>
      <c r="B1707" s="13"/>
      <c r="C1707" s="14"/>
      <c r="D1707" s="15"/>
      <c r="E1707" s="15"/>
      <c r="F1707" s="16"/>
      <c r="G1707" s="15"/>
      <c r="H1707" s="16"/>
      <c r="I1707" s="16"/>
      <c r="J1707" s="13"/>
      <c r="K1707" s="13"/>
      <c r="L1707" s="13"/>
      <c r="M1707" s="13"/>
      <c r="N1707" s="16"/>
      <c r="O1707" s="144"/>
      <c r="P1707" s="160" t="str">
        <f>IFERROR(IF(NOT(ISNA(MATCH(D1707,Define!$P$4:$P$68,0))),Data!$L1707,IF(NOT(ISNA(MATCH(Data!D1707,Define!$S$4:$S$68,0))),VLOOKUP(Data!D1707,DanhmucTK!$C$3:$G$500,5,0),VLOOKUP(Data!D1707,DanhmucTK!$C$3:$F$500,4,0))),"")</f>
        <v/>
      </c>
      <c r="Q1707" s="161" t="str">
        <f>IF(NOT(ISNA(MATCH($D1707,Define!$P$4:$P$68,0))),VLOOKUP(Data!D1707,DanhmucTK!$C$3:$F$500,4,0),"")</f>
        <v/>
      </c>
      <c r="R1707" s="162" t="str">
        <f>IFERROR(IF(NOT(ISNA(MATCH($E1707,Define!$P$4:$P$68,0))),Data!$L1707,IF(NOT(ISNA(MATCH($E1707,Define!$S$4:$S$68,0))),VLOOKUP($E1707,DanhmucTK!$C$3:$G$500,5,0),VLOOKUP($E1707,DanhmucTK!$C$3:$F$500,4,0))),"")</f>
        <v/>
      </c>
      <c r="S1707" s="163" t="str">
        <f>IF(NOT(ISNA(MATCH($E1707,Define!$P$4:$P$68,0))),VLOOKUP($E1707,DanhmucTK!$C$3:$F$500,4,0),"")</f>
        <v/>
      </c>
    </row>
    <row r="1708" spans="1:19" ht="18.75" customHeight="1" x14ac:dyDescent="0.2">
      <c r="A1708" s="12"/>
      <c r="B1708" s="13"/>
      <c r="C1708" s="14"/>
      <c r="D1708" s="15"/>
      <c r="E1708" s="15"/>
      <c r="F1708" s="16"/>
      <c r="G1708" s="15"/>
      <c r="H1708" s="16"/>
      <c r="I1708" s="16"/>
      <c r="J1708" s="13"/>
      <c r="K1708" s="13"/>
      <c r="L1708" s="13"/>
      <c r="M1708" s="13"/>
      <c r="N1708" s="16"/>
      <c r="O1708" s="144"/>
      <c r="P1708" s="160" t="str">
        <f>IFERROR(IF(NOT(ISNA(MATCH(D1708,Define!$P$4:$P$68,0))),Data!$L1708,IF(NOT(ISNA(MATCH(Data!D1708,Define!$S$4:$S$68,0))),VLOOKUP(Data!D1708,DanhmucTK!$C$3:$G$500,5,0),VLOOKUP(Data!D1708,DanhmucTK!$C$3:$F$500,4,0))),"")</f>
        <v/>
      </c>
      <c r="Q1708" s="161" t="str">
        <f>IF(NOT(ISNA(MATCH($D1708,Define!$P$4:$P$68,0))),VLOOKUP(Data!D1708,DanhmucTK!$C$3:$F$500,4,0),"")</f>
        <v/>
      </c>
      <c r="R1708" s="162" t="str">
        <f>IFERROR(IF(NOT(ISNA(MATCH($E1708,Define!$P$4:$P$68,0))),Data!$L1708,IF(NOT(ISNA(MATCH($E1708,Define!$S$4:$S$68,0))),VLOOKUP($E1708,DanhmucTK!$C$3:$G$500,5,0),VLOOKUP($E1708,DanhmucTK!$C$3:$F$500,4,0))),"")</f>
        <v/>
      </c>
      <c r="S1708" s="163" t="str">
        <f>IF(NOT(ISNA(MATCH($E1708,Define!$P$4:$P$68,0))),VLOOKUP($E1708,DanhmucTK!$C$3:$F$500,4,0),"")</f>
        <v/>
      </c>
    </row>
    <row r="1709" spans="1:19" ht="18.75" customHeight="1" x14ac:dyDescent="0.2">
      <c r="A1709" s="12"/>
      <c r="B1709" s="13"/>
      <c r="C1709" s="14"/>
      <c r="D1709" s="15"/>
      <c r="E1709" s="15"/>
      <c r="F1709" s="16"/>
      <c r="G1709" s="15"/>
      <c r="H1709" s="16"/>
      <c r="I1709" s="16"/>
      <c r="J1709" s="13"/>
      <c r="K1709" s="13"/>
      <c r="L1709" s="13"/>
      <c r="M1709" s="13"/>
      <c r="N1709" s="16"/>
      <c r="O1709" s="144"/>
      <c r="P1709" s="160" t="str">
        <f>IFERROR(IF(NOT(ISNA(MATCH(D1709,Define!$P$4:$P$68,0))),Data!$L1709,IF(NOT(ISNA(MATCH(Data!D1709,Define!$S$4:$S$68,0))),VLOOKUP(Data!D1709,DanhmucTK!$C$3:$G$500,5,0),VLOOKUP(Data!D1709,DanhmucTK!$C$3:$F$500,4,0))),"")</f>
        <v/>
      </c>
      <c r="Q1709" s="161" t="str">
        <f>IF(NOT(ISNA(MATCH($D1709,Define!$P$4:$P$68,0))),VLOOKUP(Data!D1709,DanhmucTK!$C$3:$F$500,4,0),"")</f>
        <v/>
      </c>
      <c r="R1709" s="162" t="str">
        <f>IFERROR(IF(NOT(ISNA(MATCH($E1709,Define!$P$4:$P$68,0))),Data!$L1709,IF(NOT(ISNA(MATCH($E1709,Define!$S$4:$S$68,0))),VLOOKUP($E1709,DanhmucTK!$C$3:$G$500,5,0),VLOOKUP($E1709,DanhmucTK!$C$3:$F$500,4,0))),"")</f>
        <v/>
      </c>
      <c r="S1709" s="163" t="str">
        <f>IF(NOT(ISNA(MATCH($E1709,Define!$P$4:$P$68,0))),VLOOKUP($E1709,DanhmucTK!$C$3:$F$500,4,0),"")</f>
        <v/>
      </c>
    </row>
    <row r="1710" spans="1:19" ht="18.75" customHeight="1" x14ac:dyDescent="0.2">
      <c r="A1710" s="12"/>
      <c r="B1710" s="13"/>
      <c r="C1710" s="14"/>
      <c r="D1710" s="15"/>
      <c r="E1710" s="15"/>
      <c r="F1710" s="16"/>
      <c r="G1710" s="15"/>
      <c r="H1710" s="16"/>
      <c r="I1710" s="16"/>
      <c r="J1710" s="13"/>
      <c r="K1710" s="13"/>
      <c r="L1710" s="13"/>
      <c r="M1710" s="13"/>
      <c r="N1710" s="16"/>
      <c r="O1710" s="144"/>
      <c r="P1710" s="160" t="str">
        <f>IFERROR(IF(NOT(ISNA(MATCH(D1710,Define!$P$4:$P$68,0))),Data!$L1710,IF(NOT(ISNA(MATCH(Data!D1710,Define!$S$4:$S$68,0))),VLOOKUP(Data!D1710,DanhmucTK!$C$3:$G$500,5,0),VLOOKUP(Data!D1710,DanhmucTK!$C$3:$F$500,4,0))),"")</f>
        <v/>
      </c>
      <c r="Q1710" s="161" t="str">
        <f>IF(NOT(ISNA(MATCH($D1710,Define!$P$4:$P$68,0))),VLOOKUP(Data!D1710,DanhmucTK!$C$3:$F$500,4,0),"")</f>
        <v/>
      </c>
      <c r="R1710" s="162" t="str">
        <f>IFERROR(IF(NOT(ISNA(MATCH($E1710,Define!$P$4:$P$68,0))),Data!$L1710,IF(NOT(ISNA(MATCH($E1710,Define!$S$4:$S$68,0))),VLOOKUP($E1710,DanhmucTK!$C$3:$G$500,5,0),VLOOKUP($E1710,DanhmucTK!$C$3:$F$500,4,0))),"")</f>
        <v/>
      </c>
      <c r="S1710" s="163" t="str">
        <f>IF(NOT(ISNA(MATCH($E1710,Define!$P$4:$P$68,0))),VLOOKUP($E1710,DanhmucTK!$C$3:$F$500,4,0),"")</f>
        <v/>
      </c>
    </row>
    <row r="1711" spans="1:19" ht="18.75" customHeight="1" x14ac:dyDescent="0.2">
      <c r="A1711" s="12"/>
      <c r="B1711" s="13"/>
      <c r="C1711" s="14"/>
      <c r="D1711" s="15"/>
      <c r="E1711" s="15"/>
      <c r="F1711" s="16"/>
      <c r="G1711" s="15"/>
      <c r="H1711" s="16"/>
      <c r="I1711" s="16"/>
      <c r="J1711" s="13"/>
      <c r="K1711" s="13"/>
      <c r="L1711" s="13"/>
      <c r="M1711" s="13"/>
      <c r="N1711" s="16"/>
      <c r="O1711" s="144"/>
      <c r="P1711" s="160" t="str">
        <f>IFERROR(IF(NOT(ISNA(MATCH(D1711,Define!$P$4:$P$68,0))),Data!$L1711,IF(NOT(ISNA(MATCH(Data!D1711,Define!$S$4:$S$68,0))),VLOOKUP(Data!D1711,DanhmucTK!$C$3:$G$500,5,0),VLOOKUP(Data!D1711,DanhmucTK!$C$3:$F$500,4,0))),"")</f>
        <v/>
      </c>
      <c r="Q1711" s="161" t="str">
        <f>IF(NOT(ISNA(MATCH($D1711,Define!$P$4:$P$68,0))),VLOOKUP(Data!D1711,DanhmucTK!$C$3:$F$500,4,0),"")</f>
        <v/>
      </c>
      <c r="R1711" s="162" t="str">
        <f>IFERROR(IF(NOT(ISNA(MATCH($E1711,Define!$P$4:$P$68,0))),Data!$L1711,IF(NOT(ISNA(MATCH($E1711,Define!$S$4:$S$68,0))),VLOOKUP($E1711,DanhmucTK!$C$3:$G$500,5,0),VLOOKUP($E1711,DanhmucTK!$C$3:$F$500,4,0))),"")</f>
        <v/>
      </c>
      <c r="S1711" s="163" t="str">
        <f>IF(NOT(ISNA(MATCH($E1711,Define!$P$4:$P$68,0))),VLOOKUP($E1711,DanhmucTK!$C$3:$F$500,4,0),"")</f>
        <v/>
      </c>
    </row>
    <row r="1712" spans="1:19" ht="18.75" customHeight="1" x14ac:dyDescent="0.2">
      <c r="A1712" s="12"/>
      <c r="B1712" s="13"/>
      <c r="C1712" s="14"/>
      <c r="D1712" s="15"/>
      <c r="E1712" s="15"/>
      <c r="F1712" s="16"/>
      <c r="G1712" s="15"/>
      <c r="H1712" s="16"/>
      <c r="I1712" s="16"/>
      <c r="J1712" s="13"/>
      <c r="K1712" s="13"/>
      <c r="L1712" s="13"/>
      <c r="M1712" s="13"/>
      <c r="N1712" s="16"/>
      <c r="O1712" s="144"/>
      <c r="P1712" s="160" t="str">
        <f>IFERROR(IF(NOT(ISNA(MATCH(D1712,Define!$P$4:$P$68,0))),Data!$L1712,IF(NOT(ISNA(MATCH(Data!D1712,Define!$S$4:$S$68,0))),VLOOKUP(Data!D1712,DanhmucTK!$C$3:$G$500,5,0),VLOOKUP(Data!D1712,DanhmucTK!$C$3:$F$500,4,0))),"")</f>
        <v/>
      </c>
      <c r="Q1712" s="161" t="str">
        <f>IF(NOT(ISNA(MATCH($D1712,Define!$P$4:$P$68,0))),VLOOKUP(Data!D1712,DanhmucTK!$C$3:$F$500,4,0),"")</f>
        <v/>
      </c>
      <c r="R1712" s="162" t="str">
        <f>IFERROR(IF(NOT(ISNA(MATCH($E1712,Define!$P$4:$P$68,0))),Data!$L1712,IF(NOT(ISNA(MATCH($E1712,Define!$S$4:$S$68,0))),VLOOKUP($E1712,DanhmucTK!$C$3:$G$500,5,0),VLOOKUP($E1712,DanhmucTK!$C$3:$F$500,4,0))),"")</f>
        <v/>
      </c>
      <c r="S1712" s="163" t="str">
        <f>IF(NOT(ISNA(MATCH($E1712,Define!$P$4:$P$68,0))),VLOOKUP($E1712,DanhmucTK!$C$3:$F$500,4,0),"")</f>
        <v/>
      </c>
    </row>
    <row r="1713" spans="1:19" ht="18.75" customHeight="1" x14ac:dyDescent="0.2">
      <c r="A1713" s="12"/>
      <c r="B1713" s="13"/>
      <c r="C1713" s="14"/>
      <c r="D1713" s="15"/>
      <c r="E1713" s="15"/>
      <c r="F1713" s="16"/>
      <c r="G1713" s="15"/>
      <c r="H1713" s="16"/>
      <c r="I1713" s="16"/>
      <c r="J1713" s="13"/>
      <c r="K1713" s="13"/>
      <c r="L1713" s="13"/>
      <c r="M1713" s="13"/>
      <c r="N1713" s="16"/>
      <c r="O1713" s="144"/>
      <c r="P1713" s="160" t="str">
        <f>IFERROR(IF(NOT(ISNA(MATCH(D1713,Define!$P$4:$P$68,0))),Data!$L1713,IF(NOT(ISNA(MATCH(Data!D1713,Define!$S$4:$S$68,0))),VLOOKUP(Data!D1713,DanhmucTK!$C$3:$G$500,5,0),VLOOKUP(Data!D1713,DanhmucTK!$C$3:$F$500,4,0))),"")</f>
        <v/>
      </c>
      <c r="Q1713" s="161" t="str">
        <f>IF(NOT(ISNA(MATCH($D1713,Define!$P$4:$P$68,0))),VLOOKUP(Data!D1713,DanhmucTK!$C$3:$F$500,4,0),"")</f>
        <v/>
      </c>
      <c r="R1713" s="162" t="str">
        <f>IFERROR(IF(NOT(ISNA(MATCH($E1713,Define!$P$4:$P$68,0))),Data!$L1713,IF(NOT(ISNA(MATCH($E1713,Define!$S$4:$S$68,0))),VLOOKUP($E1713,DanhmucTK!$C$3:$G$500,5,0),VLOOKUP($E1713,DanhmucTK!$C$3:$F$500,4,0))),"")</f>
        <v/>
      </c>
      <c r="S1713" s="163" t="str">
        <f>IF(NOT(ISNA(MATCH($E1713,Define!$P$4:$P$68,0))),VLOOKUP($E1713,DanhmucTK!$C$3:$F$500,4,0),"")</f>
        <v/>
      </c>
    </row>
    <row r="1714" spans="1:19" ht="18.75" customHeight="1" x14ac:dyDescent="0.2">
      <c r="A1714" s="12"/>
      <c r="B1714" s="13"/>
      <c r="C1714" s="14"/>
      <c r="D1714" s="15"/>
      <c r="E1714" s="15"/>
      <c r="F1714" s="16"/>
      <c r="G1714" s="15"/>
      <c r="H1714" s="16"/>
      <c r="I1714" s="16"/>
      <c r="J1714" s="13"/>
      <c r="K1714" s="13"/>
      <c r="L1714" s="13"/>
      <c r="M1714" s="13"/>
      <c r="N1714" s="16"/>
      <c r="O1714" s="144"/>
      <c r="P1714" s="160" t="str">
        <f>IFERROR(IF(NOT(ISNA(MATCH(D1714,Define!$P$4:$P$68,0))),Data!$L1714,IF(NOT(ISNA(MATCH(Data!D1714,Define!$S$4:$S$68,0))),VLOOKUP(Data!D1714,DanhmucTK!$C$3:$G$500,5,0),VLOOKUP(Data!D1714,DanhmucTK!$C$3:$F$500,4,0))),"")</f>
        <v/>
      </c>
      <c r="Q1714" s="161" t="str">
        <f>IF(NOT(ISNA(MATCH($D1714,Define!$P$4:$P$68,0))),VLOOKUP(Data!D1714,DanhmucTK!$C$3:$F$500,4,0),"")</f>
        <v/>
      </c>
      <c r="R1714" s="162" t="str">
        <f>IFERROR(IF(NOT(ISNA(MATCH($E1714,Define!$P$4:$P$68,0))),Data!$L1714,IF(NOT(ISNA(MATCH($E1714,Define!$S$4:$S$68,0))),VLOOKUP($E1714,DanhmucTK!$C$3:$G$500,5,0),VLOOKUP($E1714,DanhmucTK!$C$3:$F$500,4,0))),"")</f>
        <v/>
      </c>
      <c r="S1714" s="163" t="str">
        <f>IF(NOT(ISNA(MATCH($E1714,Define!$P$4:$P$68,0))),VLOOKUP($E1714,DanhmucTK!$C$3:$F$500,4,0),"")</f>
        <v/>
      </c>
    </row>
    <row r="1715" spans="1:19" ht="18.75" customHeight="1" x14ac:dyDescent="0.2">
      <c r="A1715" s="12"/>
      <c r="B1715" s="13"/>
      <c r="C1715" s="14"/>
      <c r="D1715" s="15"/>
      <c r="E1715" s="15"/>
      <c r="F1715" s="16"/>
      <c r="G1715" s="15"/>
      <c r="H1715" s="16"/>
      <c r="I1715" s="16"/>
      <c r="J1715" s="13"/>
      <c r="K1715" s="13"/>
      <c r="L1715" s="13"/>
      <c r="M1715" s="13"/>
      <c r="N1715" s="16"/>
      <c r="O1715" s="144"/>
      <c r="P1715" s="160" t="str">
        <f>IFERROR(IF(NOT(ISNA(MATCH(D1715,Define!$P$4:$P$68,0))),Data!$L1715,IF(NOT(ISNA(MATCH(Data!D1715,Define!$S$4:$S$68,0))),VLOOKUP(Data!D1715,DanhmucTK!$C$3:$G$500,5,0),VLOOKUP(Data!D1715,DanhmucTK!$C$3:$F$500,4,0))),"")</f>
        <v/>
      </c>
      <c r="Q1715" s="161" t="str">
        <f>IF(NOT(ISNA(MATCH($D1715,Define!$P$4:$P$68,0))),VLOOKUP(Data!D1715,DanhmucTK!$C$3:$F$500,4,0),"")</f>
        <v/>
      </c>
      <c r="R1715" s="162" t="str">
        <f>IFERROR(IF(NOT(ISNA(MATCH($E1715,Define!$P$4:$P$68,0))),Data!$L1715,IF(NOT(ISNA(MATCH($E1715,Define!$S$4:$S$68,0))),VLOOKUP($E1715,DanhmucTK!$C$3:$G$500,5,0),VLOOKUP($E1715,DanhmucTK!$C$3:$F$500,4,0))),"")</f>
        <v/>
      </c>
      <c r="S1715" s="163" t="str">
        <f>IF(NOT(ISNA(MATCH($E1715,Define!$P$4:$P$68,0))),VLOOKUP($E1715,DanhmucTK!$C$3:$F$500,4,0),"")</f>
        <v/>
      </c>
    </row>
    <row r="1716" spans="1:19" ht="18.75" customHeight="1" x14ac:dyDescent="0.2">
      <c r="A1716" s="12"/>
      <c r="B1716" s="13"/>
      <c r="C1716" s="14"/>
      <c r="D1716" s="15"/>
      <c r="E1716" s="15"/>
      <c r="F1716" s="16"/>
      <c r="G1716" s="15"/>
      <c r="H1716" s="16"/>
      <c r="I1716" s="16"/>
      <c r="J1716" s="13"/>
      <c r="K1716" s="13"/>
      <c r="L1716" s="13"/>
      <c r="M1716" s="13"/>
      <c r="N1716" s="16"/>
      <c r="O1716" s="144"/>
      <c r="P1716" s="160" t="str">
        <f>IFERROR(IF(NOT(ISNA(MATCH(D1716,Define!$P$4:$P$68,0))),Data!$L1716,IF(NOT(ISNA(MATCH(Data!D1716,Define!$S$4:$S$68,0))),VLOOKUP(Data!D1716,DanhmucTK!$C$3:$G$500,5,0),VLOOKUP(Data!D1716,DanhmucTK!$C$3:$F$500,4,0))),"")</f>
        <v/>
      </c>
      <c r="Q1716" s="161" t="str">
        <f>IF(NOT(ISNA(MATCH($D1716,Define!$P$4:$P$68,0))),VLOOKUP(Data!D1716,DanhmucTK!$C$3:$F$500,4,0),"")</f>
        <v/>
      </c>
      <c r="R1716" s="162" t="str">
        <f>IFERROR(IF(NOT(ISNA(MATCH($E1716,Define!$P$4:$P$68,0))),Data!$L1716,IF(NOT(ISNA(MATCH($E1716,Define!$S$4:$S$68,0))),VLOOKUP($E1716,DanhmucTK!$C$3:$G$500,5,0),VLOOKUP($E1716,DanhmucTK!$C$3:$F$500,4,0))),"")</f>
        <v/>
      </c>
      <c r="S1716" s="163" t="str">
        <f>IF(NOT(ISNA(MATCH($E1716,Define!$P$4:$P$68,0))),VLOOKUP($E1716,DanhmucTK!$C$3:$F$500,4,0),"")</f>
        <v/>
      </c>
    </row>
    <row r="1717" spans="1:19" ht="18.75" customHeight="1" x14ac:dyDescent="0.2">
      <c r="A1717" s="12"/>
      <c r="B1717" s="13"/>
      <c r="C1717" s="14"/>
      <c r="D1717" s="15"/>
      <c r="E1717" s="15"/>
      <c r="F1717" s="16"/>
      <c r="G1717" s="15"/>
      <c r="H1717" s="16"/>
      <c r="I1717" s="16"/>
      <c r="J1717" s="13"/>
      <c r="K1717" s="13"/>
      <c r="L1717" s="13"/>
      <c r="M1717" s="13"/>
      <c r="N1717" s="16"/>
      <c r="O1717" s="144"/>
      <c r="P1717" s="160" t="str">
        <f>IFERROR(IF(NOT(ISNA(MATCH(D1717,Define!$P$4:$P$68,0))),Data!$L1717,IF(NOT(ISNA(MATCH(Data!D1717,Define!$S$4:$S$68,0))),VLOOKUP(Data!D1717,DanhmucTK!$C$3:$G$500,5,0),VLOOKUP(Data!D1717,DanhmucTK!$C$3:$F$500,4,0))),"")</f>
        <v/>
      </c>
      <c r="Q1717" s="161" t="str">
        <f>IF(NOT(ISNA(MATCH($D1717,Define!$P$4:$P$68,0))),VLOOKUP(Data!D1717,DanhmucTK!$C$3:$F$500,4,0),"")</f>
        <v/>
      </c>
      <c r="R1717" s="162" t="str">
        <f>IFERROR(IF(NOT(ISNA(MATCH($E1717,Define!$P$4:$P$68,0))),Data!$L1717,IF(NOT(ISNA(MATCH($E1717,Define!$S$4:$S$68,0))),VLOOKUP($E1717,DanhmucTK!$C$3:$G$500,5,0),VLOOKUP($E1717,DanhmucTK!$C$3:$F$500,4,0))),"")</f>
        <v/>
      </c>
      <c r="S1717" s="163" t="str">
        <f>IF(NOT(ISNA(MATCH($E1717,Define!$P$4:$P$68,0))),VLOOKUP($E1717,DanhmucTK!$C$3:$F$500,4,0),"")</f>
        <v/>
      </c>
    </row>
    <row r="1718" spans="1:19" ht="18.75" customHeight="1" x14ac:dyDescent="0.2">
      <c r="A1718" s="12"/>
      <c r="B1718" s="13"/>
      <c r="C1718" s="14"/>
      <c r="D1718" s="15"/>
      <c r="E1718" s="15"/>
      <c r="F1718" s="16"/>
      <c r="G1718" s="15"/>
      <c r="H1718" s="16"/>
      <c r="I1718" s="16"/>
      <c r="J1718" s="13"/>
      <c r="K1718" s="13"/>
      <c r="L1718" s="13"/>
      <c r="M1718" s="13"/>
      <c r="N1718" s="16"/>
      <c r="O1718" s="144"/>
      <c r="P1718" s="160" t="str">
        <f>IFERROR(IF(NOT(ISNA(MATCH(D1718,Define!$P$4:$P$68,0))),Data!$L1718,IF(NOT(ISNA(MATCH(Data!D1718,Define!$S$4:$S$68,0))),VLOOKUP(Data!D1718,DanhmucTK!$C$3:$G$500,5,0),VLOOKUP(Data!D1718,DanhmucTK!$C$3:$F$500,4,0))),"")</f>
        <v/>
      </c>
      <c r="Q1718" s="161" t="str">
        <f>IF(NOT(ISNA(MATCH($D1718,Define!$P$4:$P$68,0))),VLOOKUP(Data!D1718,DanhmucTK!$C$3:$F$500,4,0),"")</f>
        <v/>
      </c>
      <c r="R1718" s="162" t="str">
        <f>IFERROR(IF(NOT(ISNA(MATCH($E1718,Define!$P$4:$P$68,0))),Data!$L1718,IF(NOT(ISNA(MATCH($E1718,Define!$S$4:$S$68,0))),VLOOKUP($E1718,DanhmucTK!$C$3:$G$500,5,0),VLOOKUP($E1718,DanhmucTK!$C$3:$F$500,4,0))),"")</f>
        <v/>
      </c>
      <c r="S1718" s="163" t="str">
        <f>IF(NOT(ISNA(MATCH($E1718,Define!$P$4:$P$68,0))),VLOOKUP($E1718,DanhmucTK!$C$3:$F$500,4,0),"")</f>
        <v/>
      </c>
    </row>
    <row r="1719" spans="1:19" ht="18.75" customHeight="1" x14ac:dyDescent="0.2">
      <c r="A1719" s="12"/>
      <c r="B1719" s="13"/>
      <c r="C1719" s="14"/>
      <c r="D1719" s="15"/>
      <c r="E1719" s="15"/>
      <c r="F1719" s="16"/>
      <c r="G1719" s="15"/>
      <c r="H1719" s="16"/>
      <c r="I1719" s="16"/>
      <c r="J1719" s="13"/>
      <c r="K1719" s="13"/>
      <c r="L1719" s="13"/>
      <c r="M1719" s="13"/>
      <c r="N1719" s="16"/>
      <c r="O1719" s="144"/>
      <c r="P1719" s="160" t="str">
        <f>IFERROR(IF(NOT(ISNA(MATCH(D1719,Define!$P$4:$P$68,0))),Data!$L1719,IF(NOT(ISNA(MATCH(Data!D1719,Define!$S$4:$S$68,0))),VLOOKUP(Data!D1719,DanhmucTK!$C$3:$G$500,5,0),VLOOKUP(Data!D1719,DanhmucTK!$C$3:$F$500,4,0))),"")</f>
        <v/>
      </c>
      <c r="Q1719" s="161" t="str">
        <f>IF(NOT(ISNA(MATCH($D1719,Define!$P$4:$P$68,0))),VLOOKUP(Data!D1719,DanhmucTK!$C$3:$F$500,4,0),"")</f>
        <v/>
      </c>
      <c r="R1719" s="162" t="str">
        <f>IFERROR(IF(NOT(ISNA(MATCH($E1719,Define!$P$4:$P$68,0))),Data!$L1719,IF(NOT(ISNA(MATCH($E1719,Define!$S$4:$S$68,0))),VLOOKUP($E1719,DanhmucTK!$C$3:$G$500,5,0),VLOOKUP($E1719,DanhmucTK!$C$3:$F$500,4,0))),"")</f>
        <v/>
      </c>
      <c r="S1719" s="163" t="str">
        <f>IF(NOT(ISNA(MATCH($E1719,Define!$P$4:$P$68,0))),VLOOKUP($E1719,DanhmucTK!$C$3:$F$500,4,0),"")</f>
        <v/>
      </c>
    </row>
    <row r="1720" spans="1:19" ht="18.75" customHeight="1" x14ac:dyDescent="0.2">
      <c r="A1720" s="12"/>
      <c r="B1720" s="13"/>
      <c r="C1720" s="14"/>
      <c r="D1720" s="15"/>
      <c r="E1720" s="15"/>
      <c r="F1720" s="16"/>
      <c r="G1720" s="15"/>
      <c r="H1720" s="16"/>
      <c r="I1720" s="16"/>
      <c r="J1720" s="13"/>
      <c r="K1720" s="13"/>
      <c r="L1720" s="13"/>
      <c r="M1720" s="13"/>
      <c r="N1720" s="16"/>
      <c r="O1720" s="144"/>
      <c r="P1720" s="160" t="str">
        <f>IFERROR(IF(NOT(ISNA(MATCH(D1720,Define!$P$4:$P$68,0))),Data!$L1720,IF(NOT(ISNA(MATCH(Data!D1720,Define!$S$4:$S$68,0))),VLOOKUP(Data!D1720,DanhmucTK!$C$3:$G$500,5,0),VLOOKUP(Data!D1720,DanhmucTK!$C$3:$F$500,4,0))),"")</f>
        <v/>
      </c>
      <c r="Q1720" s="161" t="str">
        <f>IF(NOT(ISNA(MATCH($D1720,Define!$P$4:$P$68,0))),VLOOKUP(Data!D1720,DanhmucTK!$C$3:$F$500,4,0),"")</f>
        <v/>
      </c>
      <c r="R1720" s="162" t="str">
        <f>IFERROR(IF(NOT(ISNA(MATCH($E1720,Define!$P$4:$P$68,0))),Data!$L1720,IF(NOT(ISNA(MATCH($E1720,Define!$S$4:$S$68,0))),VLOOKUP($E1720,DanhmucTK!$C$3:$G$500,5,0),VLOOKUP($E1720,DanhmucTK!$C$3:$F$500,4,0))),"")</f>
        <v/>
      </c>
      <c r="S1720" s="163" t="str">
        <f>IF(NOT(ISNA(MATCH($E1720,Define!$P$4:$P$68,0))),VLOOKUP($E1720,DanhmucTK!$C$3:$F$500,4,0),"")</f>
        <v/>
      </c>
    </row>
    <row r="1721" spans="1:19" ht="18.75" customHeight="1" x14ac:dyDescent="0.2">
      <c r="A1721" s="12"/>
      <c r="B1721" s="13"/>
      <c r="C1721" s="14"/>
      <c r="D1721" s="15"/>
      <c r="E1721" s="15"/>
      <c r="F1721" s="16"/>
      <c r="G1721" s="15"/>
      <c r="H1721" s="16"/>
      <c r="I1721" s="16"/>
      <c r="J1721" s="13"/>
      <c r="K1721" s="13"/>
      <c r="L1721" s="13"/>
      <c r="M1721" s="13"/>
      <c r="N1721" s="16"/>
      <c r="O1721" s="144"/>
      <c r="P1721" s="160" t="str">
        <f>IFERROR(IF(NOT(ISNA(MATCH(D1721,Define!$P$4:$P$68,0))),Data!$L1721,IF(NOT(ISNA(MATCH(Data!D1721,Define!$S$4:$S$68,0))),VLOOKUP(Data!D1721,DanhmucTK!$C$3:$G$500,5,0),VLOOKUP(Data!D1721,DanhmucTK!$C$3:$F$500,4,0))),"")</f>
        <v/>
      </c>
      <c r="Q1721" s="161" t="str">
        <f>IF(NOT(ISNA(MATCH($D1721,Define!$P$4:$P$68,0))),VLOOKUP(Data!D1721,DanhmucTK!$C$3:$F$500,4,0),"")</f>
        <v/>
      </c>
      <c r="R1721" s="162" t="str">
        <f>IFERROR(IF(NOT(ISNA(MATCH($E1721,Define!$P$4:$P$68,0))),Data!$L1721,IF(NOT(ISNA(MATCH($E1721,Define!$S$4:$S$68,0))),VLOOKUP($E1721,DanhmucTK!$C$3:$G$500,5,0),VLOOKUP($E1721,DanhmucTK!$C$3:$F$500,4,0))),"")</f>
        <v/>
      </c>
      <c r="S1721" s="163" t="str">
        <f>IF(NOT(ISNA(MATCH($E1721,Define!$P$4:$P$68,0))),VLOOKUP($E1721,DanhmucTK!$C$3:$F$500,4,0),"")</f>
        <v/>
      </c>
    </row>
    <row r="1722" spans="1:19" ht="18.75" customHeight="1" x14ac:dyDescent="0.2">
      <c r="A1722" s="12"/>
      <c r="B1722" s="13"/>
      <c r="C1722" s="14"/>
      <c r="D1722" s="15"/>
      <c r="E1722" s="15"/>
      <c r="F1722" s="16"/>
      <c r="G1722" s="15"/>
      <c r="H1722" s="16"/>
      <c r="I1722" s="16"/>
      <c r="J1722" s="13"/>
      <c r="K1722" s="13"/>
      <c r="L1722" s="13"/>
      <c r="M1722" s="13"/>
      <c r="N1722" s="16"/>
      <c r="O1722" s="144"/>
      <c r="P1722" s="160" t="str">
        <f>IFERROR(IF(NOT(ISNA(MATCH(D1722,Define!$P$4:$P$68,0))),Data!$L1722,IF(NOT(ISNA(MATCH(Data!D1722,Define!$S$4:$S$68,0))),VLOOKUP(Data!D1722,DanhmucTK!$C$3:$G$500,5,0),VLOOKUP(Data!D1722,DanhmucTK!$C$3:$F$500,4,0))),"")</f>
        <v/>
      </c>
      <c r="Q1722" s="161" t="str">
        <f>IF(NOT(ISNA(MATCH($D1722,Define!$P$4:$P$68,0))),VLOOKUP(Data!D1722,DanhmucTK!$C$3:$F$500,4,0),"")</f>
        <v/>
      </c>
      <c r="R1722" s="162" t="str">
        <f>IFERROR(IF(NOT(ISNA(MATCH($E1722,Define!$P$4:$P$68,0))),Data!$L1722,IF(NOT(ISNA(MATCH($E1722,Define!$S$4:$S$68,0))),VLOOKUP($E1722,DanhmucTK!$C$3:$G$500,5,0),VLOOKUP($E1722,DanhmucTK!$C$3:$F$500,4,0))),"")</f>
        <v/>
      </c>
      <c r="S1722" s="163" t="str">
        <f>IF(NOT(ISNA(MATCH($E1722,Define!$P$4:$P$68,0))),VLOOKUP($E1722,DanhmucTK!$C$3:$F$500,4,0),"")</f>
        <v/>
      </c>
    </row>
    <row r="1723" spans="1:19" ht="18.75" customHeight="1" x14ac:dyDescent="0.2">
      <c r="A1723" s="12"/>
      <c r="B1723" s="13"/>
      <c r="C1723" s="14"/>
      <c r="D1723" s="15"/>
      <c r="E1723" s="15"/>
      <c r="F1723" s="16"/>
      <c r="G1723" s="15"/>
      <c r="H1723" s="16"/>
      <c r="I1723" s="16"/>
      <c r="J1723" s="13"/>
      <c r="K1723" s="13"/>
      <c r="L1723" s="13"/>
      <c r="M1723" s="13"/>
      <c r="N1723" s="16"/>
      <c r="O1723" s="144"/>
      <c r="P1723" s="160" t="str">
        <f>IFERROR(IF(NOT(ISNA(MATCH(D1723,Define!$P$4:$P$68,0))),Data!$L1723,IF(NOT(ISNA(MATCH(Data!D1723,Define!$S$4:$S$68,0))),VLOOKUP(Data!D1723,DanhmucTK!$C$3:$G$500,5,0),VLOOKUP(Data!D1723,DanhmucTK!$C$3:$F$500,4,0))),"")</f>
        <v/>
      </c>
      <c r="Q1723" s="161" t="str">
        <f>IF(NOT(ISNA(MATCH($D1723,Define!$P$4:$P$68,0))),VLOOKUP(Data!D1723,DanhmucTK!$C$3:$F$500,4,0),"")</f>
        <v/>
      </c>
      <c r="R1723" s="162" t="str">
        <f>IFERROR(IF(NOT(ISNA(MATCH($E1723,Define!$P$4:$P$68,0))),Data!$L1723,IF(NOT(ISNA(MATCH($E1723,Define!$S$4:$S$68,0))),VLOOKUP($E1723,DanhmucTK!$C$3:$G$500,5,0),VLOOKUP($E1723,DanhmucTK!$C$3:$F$500,4,0))),"")</f>
        <v/>
      </c>
      <c r="S1723" s="163" t="str">
        <f>IF(NOT(ISNA(MATCH($E1723,Define!$P$4:$P$68,0))),VLOOKUP($E1723,DanhmucTK!$C$3:$F$500,4,0),"")</f>
        <v/>
      </c>
    </row>
    <row r="1724" spans="1:19" ht="18.75" customHeight="1" x14ac:dyDescent="0.2">
      <c r="A1724" s="12"/>
      <c r="B1724" s="13"/>
      <c r="C1724" s="14"/>
      <c r="D1724" s="15"/>
      <c r="E1724" s="15"/>
      <c r="F1724" s="16"/>
      <c r="G1724" s="15"/>
      <c r="H1724" s="16"/>
      <c r="I1724" s="16"/>
      <c r="J1724" s="13"/>
      <c r="K1724" s="13"/>
      <c r="L1724" s="13"/>
      <c r="M1724" s="13"/>
      <c r="N1724" s="16"/>
      <c r="O1724" s="144"/>
      <c r="P1724" s="160" t="str">
        <f>IFERROR(IF(NOT(ISNA(MATCH(D1724,Define!$P$4:$P$68,0))),Data!$L1724,IF(NOT(ISNA(MATCH(Data!D1724,Define!$S$4:$S$68,0))),VLOOKUP(Data!D1724,DanhmucTK!$C$3:$G$500,5,0),VLOOKUP(Data!D1724,DanhmucTK!$C$3:$F$500,4,0))),"")</f>
        <v/>
      </c>
      <c r="Q1724" s="161" t="str">
        <f>IF(NOT(ISNA(MATCH($D1724,Define!$P$4:$P$68,0))),VLOOKUP(Data!D1724,DanhmucTK!$C$3:$F$500,4,0),"")</f>
        <v/>
      </c>
      <c r="R1724" s="162" t="str">
        <f>IFERROR(IF(NOT(ISNA(MATCH($E1724,Define!$P$4:$P$68,0))),Data!$L1724,IF(NOT(ISNA(MATCH($E1724,Define!$S$4:$S$68,0))),VLOOKUP($E1724,DanhmucTK!$C$3:$G$500,5,0),VLOOKUP($E1724,DanhmucTK!$C$3:$F$500,4,0))),"")</f>
        <v/>
      </c>
      <c r="S1724" s="163" t="str">
        <f>IF(NOT(ISNA(MATCH($E1724,Define!$P$4:$P$68,0))),VLOOKUP($E1724,DanhmucTK!$C$3:$F$500,4,0),"")</f>
        <v/>
      </c>
    </row>
    <row r="1725" spans="1:19" ht="18.75" customHeight="1" x14ac:dyDescent="0.2">
      <c r="A1725" s="12"/>
      <c r="B1725" s="13"/>
      <c r="C1725" s="14"/>
      <c r="D1725" s="15"/>
      <c r="E1725" s="15"/>
      <c r="F1725" s="16"/>
      <c r="G1725" s="15"/>
      <c r="H1725" s="16"/>
      <c r="I1725" s="16"/>
      <c r="J1725" s="13"/>
      <c r="K1725" s="13"/>
      <c r="L1725" s="13"/>
      <c r="M1725" s="13"/>
      <c r="N1725" s="16"/>
      <c r="O1725" s="144"/>
      <c r="P1725" s="160" t="str">
        <f>IFERROR(IF(NOT(ISNA(MATCH(D1725,Define!$P$4:$P$68,0))),Data!$L1725,IF(NOT(ISNA(MATCH(Data!D1725,Define!$S$4:$S$68,0))),VLOOKUP(Data!D1725,DanhmucTK!$C$3:$G$500,5,0),VLOOKUP(Data!D1725,DanhmucTK!$C$3:$F$500,4,0))),"")</f>
        <v/>
      </c>
      <c r="Q1725" s="161" t="str">
        <f>IF(NOT(ISNA(MATCH($D1725,Define!$P$4:$P$68,0))),VLOOKUP(Data!D1725,DanhmucTK!$C$3:$F$500,4,0),"")</f>
        <v/>
      </c>
      <c r="R1725" s="162" t="str">
        <f>IFERROR(IF(NOT(ISNA(MATCH($E1725,Define!$P$4:$P$68,0))),Data!$L1725,IF(NOT(ISNA(MATCH($E1725,Define!$S$4:$S$68,0))),VLOOKUP($E1725,DanhmucTK!$C$3:$G$500,5,0),VLOOKUP($E1725,DanhmucTK!$C$3:$F$500,4,0))),"")</f>
        <v/>
      </c>
      <c r="S1725" s="163" t="str">
        <f>IF(NOT(ISNA(MATCH($E1725,Define!$P$4:$P$68,0))),VLOOKUP($E1725,DanhmucTK!$C$3:$F$500,4,0),"")</f>
        <v/>
      </c>
    </row>
    <row r="1726" spans="1:19" ht="18.75" customHeight="1" x14ac:dyDescent="0.2">
      <c r="A1726" s="12"/>
      <c r="B1726" s="13"/>
      <c r="C1726" s="14"/>
      <c r="D1726" s="15"/>
      <c r="E1726" s="15"/>
      <c r="F1726" s="16"/>
      <c r="G1726" s="15"/>
      <c r="H1726" s="16"/>
      <c r="I1726" s="16"/>
      <c r="J1726" s="13"/>
      <c r="K1726" s="13"/>
      <c r="L1726" s="13"/>
      <c r="M1726" s="13"/>
      <c r="N1726" s="16"/>
      <c r="O1726" s="144"/>
      <c r="P1726" s="160" t="str">
        <f>IFERROR(IF(NOT(ISNA(MATCH(D1726,Define!$P$4:$P$68,0))),Data!$L1726,IF(NOT(ISNA(MATCH(Data!D1726,Define!$S$4:$S$68,0))),VLOOKUP(Data!D1726,DanhmucTK!$C$3:$G$500,5,0),VLOOKUP(Data!D1726,DanhmucTK!$C$3:$F$500,4,0))),"")</f>
        <v/>
      </c>
      <c r="Q1726" s="161" t="str">
        <f>IF(NOT(ISNA(MATCH($D1726,Define!$P$4:$P$68,0))),VLOOKUP(Data!D1726,DanhmucTK!$C$3:$F$500,4,0),"")</f>
        <v/>
      </c>
      <c r="R1726" s="162" t="str">
        <f>IFERROR(IF(NOT(ISNA(MATCH($E1726,Define!$P$4:$P$68,0))),Data!$L1726,IF(NOT(ISNA(MATCH($E1726,Define!$S$4:$S$68,0))),VLOOKUP($E1726,DanhmucTK!$C$3:$G$500,5,0),VLOOKUP($E1726,DanhmucTK!$C$3:$F$500,4,0))),"")</f>
        <v/>
      </c>
      <c r="S1726" s="163" t="str">
        <f>IF(NOT(ISNA(MATCH($E1726,Define!$P$4:$P$68,0))),VLOOKUP($E1726,DanhmucTK!$C$3:$F$500,4,0),"")</f>
        <v/>
      </c>
    </row>
    <row r="1727" spans="1:19" ht="18.75" customHeight="1" x14ac:dyDescent="0.2">
      <c r="A1727" s="12"/>
      <c r="B1727" s="13"/>
      <c r="C1727" s="14"/>
      <c r="D1727" s="15"/>
      <c r="E1727" s="15"/>
      <c r="F1727" s="16"/>
      <c r="G1727" s="15"/>
      <c r="H1727" s="16"/>
      <c r="I1727" s="16"/>
      <c r="J1727" s="13"/>
      <c r="K1727" s="13"/>
      <c r="L1727" s="13"/>
      <c r="M1727" s="13"/>
      <c r="N1727" s="16"/>
      <c r="O1727" s="144"/>
      <c r="P1727" s="160" t="str">
        <f>IFERROR(IF(NOT(ISNA(MATCH(D1727,Define!$P$4:$P$68,0))),Data!$L1727,IF(NOT(ISNA(MATCH(Data!D1727,Define!$S$4:$S$68,0))),VLOOKUP(Data!D1727,DanhmucTK!$C$3:$G$500,5,0),VLOOKUP(Data!D1727,DanhmucTK!$C$3:$F$500,4,0))),"")</f>
        <v/>
      </c>
      <c r="Q1727" s="161" t="str">
        <f>IF(NOT(ISNA(MATCH($D1727,Define!$P$4:$P$68,0))),VLOOKUP(Data!D1727,DanhmucTK!$C$3:$F$500,4,0),"")</f>
        <v/>
      </c>
      <c r="R1727" s="162" t="str">
        <f>IFERROR(IF(NOT(ISNA(MATCH($E1727,Define!$P$4:$P$68,0))),Data!$L1727,IF(NOT(ISNA(MATCH($E1727,Define!$S$4:$S$68,0))),VLOOKUP($E1727,DanhmucTK!$C$3:$G$500,5,0),VLOOKUP($E1727,DanhmucTK!$C$3:$F$500,4,0))),"")</f>
        <v/>
      </c>
      <c r="S1727" s="163" t="str">
        <f>IF(NOT(ISNA(MATCH($E1727,Define!$P$4:$P$68,0))),VLOOKUP($E1727,DanhmucTK!$C$3:$F$500,4,0),"")</f>
        <v/>
      </c>
    </row>
    <row r="1728" spans="1:19" ht="18.75" customHeight="1" x14ac:dyDescent="0.2">
      <c r="A1728" s="12"/>
      <c r="B1728" s="13"/>
      <c r="C1728" s="14"/>
      <c r="D1728" s="15"/>
      <c r="E1728" s="15"/>
      <c r="F1728" s="16"/>
      <c r="G1728" s="15"/>
      <c r="H1728" s="16"/>
      <c r="I1728" s="16"/>
      <c r="J1728" s="13"/>
      <c r="K1728" s="13"/>
      <c r="L1728" s="13"/>
      <c r="M1728" s="13"/>
      <c r="N1728" s="16"/>
      <c r="O1728" s="144"/>
      <c r="P1728" s="160" t="str">
        <f>IFERROR(IF(NOT(ISNA(MATCH(D1728,Define!$P$4:$P$68,0))),Data!$L1728,IF(NOT(ISNA(MATCH(Data!D1728,Define!$S$4:$S$68,0))),VLOOKUP(Data!D1728,DanhmucTK!$C$3:$G$500,5,0),VLOOKUP(Data!D1728,DanhmucTK!$C$3:$F$500,4,0))),"")</f>
        <v/>
      </c>
      <c r="Q1728" s="161" t="str">
        <f>IF(NOT(ISNA(MATCH($D1728,Define!$P$4:$P$68,0))),VLOOKUP(Data!D1728,DanhmucTK!$C$3:$F$500,4,0),"")</f>
        <v/>
      </c>
      <c r="R1728" s="162" t="str">
        <f>IFERROR(IF(NOT(ISNA(MATCH($E1728,Define!$P$4:$P$68,0))),Data!$L1728,IF(NOT(ISNA(MATCH($E1728,Define!$S$4:$S$68,0))),VLOOKUP($E1728,DanhmucTK!$C$3:$G$500,5,0),VLOOKUP($E1728,DanhmucTK!$C$3:$F$500,4,0))),"")</f>
        <v/>
      </c>
      <c r="S1728" s="163" t="str">
        <f>IF(NOT(ISNA(MATCH($E1728,Define!$P$4:$P$68,0))),VLOOKUP($E1728,DanhmucTK!$C$3:$F$500,4,0),"")</f>
        <v/>
      </c>
    </row>
    <row r="1729" spans="1:19" ht="18.75" customHeight="1" x14ac:dyDescent="0.2">
      <c r="A1729" s="12"/>
      <c r="B1729" s="13"/>
      <c r="C1729" s="14"/>
      <c r="D1729" s="15"/>
      <c r="E1729" s="15"/>
      <c r="F1729" s="16"/>
      <c r="G1729" s="15"/>
      <c r="H1729" s="16"/>
      <c r="I1729" s="16"/>
      <c r="J1729" s="13"/>
      <c r="K1729" s="13"/>
      <c r="L1729" s="13"/>
      <c r="M1729" s="13"/>
      <c r="N1729" s="16"/>
      <c r="O1729" s="144"/>
      <c r="P1729" s="160" t="str">
        <f>IFERROR(IF(NOT(ISNA(MATCH(D1729,Define!$P$4:$P$68,0))),Data!$L1729,IF(NOT(ISNA(MATCH(Data!D1729,Define!$S$4:$S$68,0))),VLOOKUP(Data!D1729,DanhmucTK!$C$3:$G$500,5,0),VLOOKUP(Data!D1729,DanhmucTK!$C$3:$F$500,4,0))),"")</f>
        <v/>
      </c>
      <c r="Q1729" s="161" t="str">
        <f>IF(NOT(ISNA(MATCH($D1729,Define!$P$4:$P$68,0))),VLOOKUP(Data!D1729,DanhmucTK!$C$3:$F$500,4,0),"")</f>
        <v/>
      </c>
      <c r="R1729" s="162" t="str">
        <f>IFERROR(IF(NOT(ISNA(MATCH($E1729,Define!$P$4:$P$68,0))),Data!$L1729,IF(NOT(ISNA(MATCH($E1729,Define!$S$4:$S$68,0))),VLOOKUP($E1729,DanhmucTK!$C$3:$G$500,5,0),VLOOKUP($E1729,DanhmucTK!$C$3:$F$500,4,0))),"")</f>
        <v/>
      </c>
      <c r="S1729" s="163" t="str">
        <f>IF(NOT(ISNA(MATCH($E1729,Define!$P$4:$P$68,0))),VLOOKUP($E1729,DanhmucTK!$C$3:$F$500,4,0),"")</f>
        <v/>
      </c>
    </row>
    <row r="1730" spans="1:19" ht="18.75" customHeight="1" x14ac:dyDescent="0.2">
      <c r="A1730" s="12"/>
      <c r="B1730" s="13"/>
      <c r="C1730" s="14"/>
      <c r="D1730" s="15"/>
      <c r="E1730" s="15"/>
      <c r="F1730" s="16"/>
      <c r="G1730" s="15"/>
      <c r="H1730" s="16"/>
      <c r="I1730" s="16"/>
      <c r="J1730" s="13"/>
      <c r="K1730" s="13"/>
      <c r="L1730" s="13"/>
      <c r="M1730" s="13"/>
      <c r="N1730" s="16"/>
      <c r="O1730" s="144"/>
      <c r="P1730" s="160" t="str">
        <f>IFERROR(IF(NOT(ISNA(MATCH(D1730,Define!$P$4:$P$68,0))),Data!$L1730,IF(NOT(ISNA(MATCH(Data!D1730,Define!$S$4:$S$68,0))),VLOOKUP(Data!D1730,DanhmucTK!$C$3:$G$500,5,0),VLOOKUP(Data!D1730,DanhmucTK!$C$3:$F$500,4,0))),"")</f>
        <v/>
      </c>
      <c r="Q1730" s="161" t="str">
        <f>IF(NOT(ISNA(MATCH($D1730,Define!$P$4:$P$68,0))),VLOOKUP(Data!D1730,DanhmucTK!$C$3:$F$500,4,0),"")</f>
        <v/>
      </c>
      <c r="R1730" s="162" t="str">
        <f>IFERROR(IF(NOT(ISNA(MATCH($E1730,Define!$P$4:$P$68,0))),Data!$L1730,IF(NOT(ISNA(MATCH($E1730,Define!$S$4:$S$68,0))),VLOOKUP($E1730,DanhmucTK!$C$3:$G$500,5,0),VLOOKUP($E1730,DanhmucTK!$C$3:$F$500,4,0))),"")</f>
        <v/>
      </c>
      <c r="S1730" s="163" t="str">
        <f>IF(NOT(ISNA(MATCH($E1730,Define!$P$4:$P$68,0))),VLOOKUP($E1730,DanhmucTK!$C$3:$F$500,4,0),"")</f>
        <v/>
      </c>
    </row>
    <row r="1731" spans="1:19" ht="18.75" customHeight="1" x14ac:dyDescent="0.2">
      <c r="A1731" s="12"/>
      <c r="B1731" s="13"/>
      <c r="C1731" s="14"/>
      <c r="D1731" s="15"/>
      <c r="E1731" s="15"/>
      <c r="F1731" s="16"/>
      <c r="G1731" s="15"/>
      <c r="H1731" s="16"/>
      <c r="I1731" s="16"/>
      <c r="J1731" s="13"/>
      <c r="K1731" s="13"/>
      <c r="L1731" s="13"/>
      <c r="M1731" s="13"/>
      <c r="N1731" s="16"/>
      <c r="O1731" s="144"/>
      <c r="P1731" s="160" t="str">
        <f>IFERROR(IF(NOT(ISNA(MATCH(D1731,Define!$P$4:$P$68,0))),Data!$L1731,IF(NOT(ISNA(MATCH(Data!D1731,Define!$S$4:$S$68,0))),VLOOKUP(Data!D1731,DanhmucTK!$C$3:$G$500,5,0),VLOOKUP(Data!D1731,DanhmucTK!$C$3:$F$500,4,0))),"")</f>
        <v/>
      </c>
      <c r="Q1731" s="161" t="str">
        <f>IF(NOT(ISNA(MATCH($D1731,Define!$P$4:$P$68,0))),VLOOKUP(Data!D1731,DanhmucTK!$C$3:$F$500,4,0),"")</f>
        <v/>
      </c>
      <c r="R1731" s="162" t="str">
        <f>IFERROR(IF(NOT(ISNA(MATCH($E1731,Define!$P$4:$P$68,0))),Data!$L1731,IF(NOT(ISNA(MATCH($E1731,Define!$S$4:$S$68,0))),VLOOKUP($E1731,DanhmucTK!$C$3:$G$500,5,0),VLOOKUP($E1731,DanhmucTK!$C$3:$F$500,4,0))),"")</f>
        <v/>
      </c>
      <c r="S1731" s="163" t="str">
        <f>IF(NOT(ISNA(MATCH($E1731,Define!$P$4:$P$68,0))),VLOOKUP($E1731,DanhmucTK!$C$3:$F$500,4,0),"")</f>
        <v/>
      </c>
    </row>
    <row r="1732" spans="1:19" ht="18.75" customHeight="1" x14ac:dyDescent="0.2">
      <c r="A1732" s="12"/>
      <c r="B1732" s="13"/>
      <c r="C1732" s="14"/>
      <c r="D1732" s="15"/>
      <c r="E1732" s="15"/>
      <c r="F1732" s="16"/>
      <c r="G1732" s="15"/>
      <c r="H1732" s="16"/>
      <c r="I1732" s="16"/>
      <c r="J1732" s="13"/>
      <c r="K1732" s="13"/>
      <c r="L1732" s="13"/>
      <c r="M1732" s="13"/>
      <c r="N1732" s="16"/>
      <c r="O1732" s="144"/>
      <c r="P1732" s="160" t="str">
        <f>IFERROR(IF(NOT(ISNA(MATCH(D1732,Define!$P$4:$P$68,0))),Data!$L1732,IF(NOT(ISNA(MATCH(Data!D1732,Define!$S$4:$S$68,0))),VLOOKUP(Data!D1732,DanhmucTK!$C$3:$G$500,5,0),VLOOKUP(Data!D1732,DanhmucTK!$C$3:$F$500,4,0))),"")</f>
        <v/>
      </c>
      <c r="Q1732" s="161" t="str">
        <f>IF(NOT(ISNA(MATCH($D1732,Define!$P$4:$P$68,0))),VLOOKUP(Data!D1732,DanhmucTK!$C$3:$F$500,4,0),"")</f>
        <v/>
      </c>
      <c r="R1732" s="162" t="str">
        <f>IFERROR(IF(NOT(ISNA(MATCH($E1732,Define!$P$4:$P$68,0))),Data!$L1732,IF(NOT(ISNA(MATCH($E1732,Define!$S$4:$S$68,0))),VLOOKUP($E1732,DanhmucTK!$C$3:$G$500,5,0),VLOOKUP($E1732,DanhmucTK!$C$3:$F$500,4,0))),"")</f>
        <v/>
      </c>
      <c r="S1732" s="163" t="str">
        <f>IF(NOT(ISNA(MATCH($E1732,Define!$P$4:$P$68,0))),VLOOKUP($E1732,DanhmucTK!$C$3:$F$500,4,0),"")</f>
        <v/>
      </c>
    </row>
    <row r="1733" spans="1:19" ht="18.75" customHeight="1" x14ac:dyDescent="0.2">
      <c r="A1733" s="12"/>
      <c r="B1733" s="13"/>
      <c r="C1733" s="14"/>
      <c r="D1733" s="15"/>
      <c r="E1733" s="15"/>
      <c r="F1733" s="16"/>
      <c r="G1733" s="15"/>
      <c r="H1733" s="16"/>
      <c r="I1733" s="16"/>
      <c r="J1733" s="13"/>
      <c r="K1733" s="13"/>
      <c r="L1733" s="13"/>
      <c r="M1733" s="13"/>
      <c r="N1733" s="16"/>
      <c r="O1733" s="144"/>
      <c r="P1733" s="160" t="str">
        <f>IFERROR(IF(NOT(ISNA(MATCH(D1733,Define!$P$4:$P$68,0))),Data!$L1733,IF(NOT(ISNA(MATCH(Data!D1733,Define!$S$4:$S$68,0))),VLOOKUP(Data!D1733,DanhmucTK!$C$3:$G$500,5,0),VLOOKUP(Data!D1733,DanhmucTK!$C$3:$F$500,4,0))),"")</f>
        <v/>
      </c>
      <c r="Q1733" s="161" t="str">
        <f>IF(NOT(ISNA(MATCH($D1733,Define!$P$4:$P$68,0))),VLOOKUP(Data!D1733,DanhmucTK!$C$3:$F$500,4,0),"")</f>
        <v/>
      </c>
      <c r="R1733" s="162" t="str">
        <f>IFERROR(IF(NOT(ISNA(MATCH($E1733,Define!$P$4:$P$68,0))),Data!$L1733,IF(NOT(ISNA(MATCH($E1733,Define!$S$4:$S$68,0))),VLOOKUP($E1733,DanhmucTK!$C$3:$G$500,5,0),VLOOKUP($E1733,DanhmucTK!$C$3:$F$500,4,0))),"")</f>
        <v/>
      </c>
      <c r="S1733" s="163" t="str">
        <f>IF(NOT(ISNA(MATCH($E1733,Define!$P$4:$P$68,0))),VLOOKUP($E1733,DanhmucTK!$C$3:$F$500,4,0),"")</f>
        <v/>
      </c>
    </row>
    <row r="1734" spans="1:19" ht="18.75" customHeight="1" x14ac:dyDescent="0.2">
      <c r="A1734" s="12"/>
      <c r="B1734" s="13"/>
      <c r="C1734" s="14"/>
      <c r="D1734" s="15"/>
      <c r="E1734" s="15"/>
      <c r="F1734" s="16"/>
      <c r="G1734" s="15"/>
      <c r="H1734" s="16"/>
      <c r="I1734" s="16"/>
      <c r="J1734" s="13"/>
      <c r="K1734" s="13"/>
      <c r="L1734" s="13"/>
      <c r="M1734" s="13"/>
      <c r="N1734" s="16"/>
      <c r="O1734" s="144"/>
      <c r="P1734" s="160" t="str">
        <f>IFERROR(IF(NOT(ISNA(MATCH(D1734,Define!$P$4:$P$68,0))),Data!$L1734,IF(NOT(ISNA(MATCH(Data!D1734,Define!$S$4:$S$68,0))),VLOOKUP(Data!D1734,DanhmucTK!$C$3:$G$500,5,0),VLOOKUP(Data!D1734,DanhmucTK!$C$3:$F$500,4,0))),"")</f>
        <v/>
      </c>
      <c r="Q1734" s="161" t="str">
        <f>IF(NOT(ISNA(MATCH($D1734,Define!$P$4:$P$68,0))),VLOOKUP(Data!D1734,DanhmucTK!$C$3:$F$500,4,0),"")</f>
        <v/>
      </c>
      <c r="R1734" s="162" t="str">
        <f>IFERROR(IF(NOT(ISNA(MATCH($E1734,Define!$P$4:$P$68,0))),Data!$L1734,IF(NOT(ISNA(MATCH($E1734,Define!$S$4:$S$68,0))),VLOOKUP($E1734,DanhmucTK!$C$3:$G$500,5,0),VLOOKUP($E1734,DanhmucTK!$C$3:$F$500,4,0))),"")</f>
        <v/>
      </c>
      <c r="S1734" s="163" t="str">
        <f>IF(NOT(ISNA(MATCH($E1734,Define!$P$4:$P$68,0))),VLOOKUP($E1734,DanhmucTK!$C$3:$F$500,4,0),"")</f>
        <v/>
      </c>
    </row>
    <row r="1735" spans="1:19" ht="18.75" customHeight="1" x14ac:dyDescent="0.2">
      <c r="A1735" s="12"/>
      <c r="B1735" s="13"/>
      <c r="C1735" s="14"/>
      <c r="D1735" s="15"/>
      <c r="E1735" s="15"/>
      <c r="F1735" s="16"/>
      <c r="G1735" s="15"/>
      <c r="H1735" s="16"/>
      <c r="I1735" s="16"/>
      <c r="J1735" s="13"/>
      <c r="K1735" s="13"/>
      <c r="L1735" s="13"/>
      <c r="M1735" s="13"/>
      <c r="N1735" s="16"/>
      <c r="O1735" s="144"/>
      <c r="P1735" s="160" t="str">
        <f>IFERROR(IF(NOT(ISNA(MATCH(D1735,Define!$P$4:$P$68,0))),Data!$L1735,IF(NOT(ISNA(MATCH(Data!D1735,Define!$S$4:$S$68,0))),VLOOKUP(Data!D1735,DanhmucTK!$C$3:$G$500,5,0),VLOOKUP(Data!D1735,DanhmucTK!$C$3:$F$500,4,0))),"")</f>
        <v/>
      </c>
      <c r="Q1735" s="161" t="str">
        <f>IF(NOT(ISNA(MATCH($D1735,Define!$P$4:$P$68,0))),VLOOKUP(Data!D1735,DanhmucTK!$C$3:$F$500,4,0),"")</f>
        <v/>
      </c>
      <c r="R1735" s="162" t="str">
        <f>IFERROR(IF(NOT(ISNA(MATCH($E1735,Define!$P$4:$P$68,0))),Data!$L1735,IF(NOT(ISNA(MATCH($E1735,Define!$S$4:$S$68,0))),VLOOKUP($E1735,DanhmucTK!$C$3:$G$500,5,0),VLOOKUP($E1735,DanhmucTK!$C$3:$F$500,4,0))),"")</f>
        <v/>
      </c>
      <c r="S1735" s="163" t="str">
        <f>IF(NOT(ISNA(MATCH($E1735,Define!$P$4:$P$68,0))),VLOOKUP($E1735,DanhmucTK!$C$3:$F$500,4,0),"")</f>
        <v/>
      </c>
    </row>
    <row r="1736" spans="1:19" ht="18.75" customHeight="1" x14ac:dyDescent="0.2">
      <c r="A1736" s="12"/>
      <c r="B1736" s="13"/>
      <c r="C1736" s="14"/>
      <c r="D1736" s="15"/>
      <c r="E1736" s="15"/>
      <c r="F1736" s="16"/>
      <c r="G1736" s="15"/>
      <c r="H1736" s="16"/>
      <c r="I1736" s="16"/>
      <c r="J1736" s="13"/>
      <c r="K1736" s="13"/>
      <c r="L1736" s="13"/>
      <c r="M1736" s="13"/>
      <c r="N1736" s="16"/>
      <c r="O1736" s="144"/>
      <c r="P1736" s="160" t="str">
        <f>IFERROR(IF(NOT(ISNA(MATCH(D1736,Define!$P$4:$P$68,0))),Data!$L1736,IF(NOT(ISNA(MATCH(Data!D1736,Define!$S$4:$S$68,0))),VLOOKUP(Data!D1736,DanhmucTK!$C$3:$G$500,5,0),VLOOKUP(Data!D1736,DanhmucTK!$C$3:$F$500,4,0))),"")</f>
        <v/>
      </c>
      <c r="Q1736" s="161" t="str">
        <f>IF(NOT(ISNA(MATCH($D1736,Define!$P$4:$P$68,0))),VLOOKUP(Data!D1736,DanhmucTK!$C$3:$F$500,4,0),"")</f>
        <v/>
      </c>
      <c r="R1736" s="162" t="str">
        <f>IFERROR(IF(NOT(ISNA(MATCH($E1736,Define!$P$4:$P$68,0))),Data!$L1736,IF(NOT(ISNA(MATCH($E1736,Define!$S$4:$S$68,0))),VLOOKUP($E1736,DanhmucTK!$C$3:$G$500,5,0),VLOOKUP($E1736,DanhmucTK!$C$3:$F$500,4,0))),"")</f>
        <v/>
      </c>
      <c r="S1736" s="163" t="str">
        <f>IF(NOT(ISNA(MATCH($E1736,Define!$P$4:$P$68,0))),VLOOKUP($E1736,DanhmucTK!$C$3:$F$500,4,0),"")</f>
        <v/>
      </c>
    </row>
    <row r="1737" spans="1:19" ht="18.75" customHeight="1" x14ac:dyDescent="0.2">
      <c r="A1737" s="12"/>
      <c r="B1737" s="13"/>
      <c r="C1737" s="14"/>
      <c r="D1737" s="15"/>
      <c r="E1737" s="15"/>
      <c r="F1737" s="16"/>
      <c r="G1737" s="15"/>
      <c r="H1737" s="16"/>
      <c r="I1737" s="16"/>
      <c r="J1737" s="13"/>
      <c r="K1737" s="13"/>
      <c r="L1737" s="13"/>
      <c r="M1737" s="13"/>
      <c r="N1737" s="16"/>
      <c r="O1737" s="144"/>
      <c r="P1737" s="160" t="str">
        <f>IFERROR(IF(NOT(ISNA(MATCH(D1737,Define!$P$4:$P$68,0))),Data!$L1737,IF(NOT(ISNA(MATCH(Data!D1737,Define!$S$4:$S$68,0))),VLOOKUP(Data!D1737,DanhmucTK!$C$3:$G$500,5,0),VLOOKUP(Data!D1737,DanhmucTK!$C$3:$F$500,4,0))),"")</f>
        <v/>
      </c>
      <c r="Q1737" s="161" t="str">
        <f>IF(NOT(ISNA(MATCH($D1737,Define!$P$4:$P$68,0))),VLOOKUP(Data!D1737,DanhmucTK!$C$3:$F$500,4,0),"")</f>
        <v/>
      </c>
      <c r="R1737" s="162" t="str">
        <f>IFERROR(IF(NOT(ISNA(MATCH($E1737,Define!$P$4:$P$68,0))),Data!$L1737,IF(NOT(ISNA(MATCH($E1737,Define!$S$4:$S$68,0))),VLOOKUP($E1737,DanhmucTK!$C$3:$G$500,5,0),VLOOKUP($E1737,DanhmucTK!$C$3:$F$500,4,0))),"")</f>
        <v/>
      </c>
      <c r="S1737" s="163" t="str">
        <f>IF(NOT(ISNA(MATCH($E1737,Define!$P$4:$P$68,0))),VLOOKUP($E1737,DanhmucTK!$C$3:$F$500,4,0),"")</f>
        <v/>
      </c>
    </row>
    <row r="1738" spans="1:19" ht="18.75" customHeight="1" x14ac:dyDescent="0.2">
      <c r="A1738" s="12"/>
      <c r="B1738" s="13"/>
      <c r="C1738" s="14"/>
      <c r="D1738" s="15"/>
      <c r="E1738" s="15"/>
      <c r="F1738" s="16"/>
      <c r="G1738" s="15"/>
      <c r="H1738" s="16"/>
      <c r="I1738" s="16"/>
      <c r="J1738" s="13"/>
      <c r="K1738" s="13"/>
      <c r="L1738" s="13"/>
      <c r="M1738" s="13"/>
      <c r="N1738" s="16"/>
      <c r="O1738" s="144"/>
      <c r="P1738" s="160" t="str">
        <f>IFERROR(IF(NOT(ISNA(MATCH(D1738,Define!$P$4:$P$68,0))),Data!$L1738,IF(NOT(ISNA(MATCH(Data!D1738,Define!$S$4:$S$68,0))),VLOOKUP(Data!D1738,DanhmucTK!$C$3:$G$500,5,0),VLOOKUP(Data!D1738,DanhmucTK!$C$3:$F$500,4,0))),"")</f>
        <v/>
      </c>
      <c r="Q1738" s="161" t="str">
        <f>IF(NOT(ISNA(MATCH($D1738,Define!$P$4:$P$68,0))),VLOOKUP(Data!D1738,DanhmucTK!$C$3:$F$500,4,0),"")</f>
        <v/>
      </c>
      <c r="R1738" s="162" t="str">
        <f>IFERROR(IF(NOT(ISNA(MATCH($E1738,Define!$P$4:$P$68,0))),Data!$L1738,IF(NOT(ISNA(MATCH($E1738,Define!$S$4:$S$68,0))),VLOOKUP($E1738,DanhmucTK!$C$3:$G$500,5,0),VLOOKUP($E1738,DanhmucTK!$C$3:$F$500,4,0))),"")</f>
        <v/>
      </c>
      <c r="S1738" s="163" t="str">
        <f>IF(NOT(ISNA(MATCH($E1738,Define!$P$4:$P$68,0))),VLOOKUP($E1738,DanhmucTK!$C$3:$F$500,4,0),"")</f>
        <v/>
      </c>
    </row>
    <row r="1739" spans="1:19" ht="18.75" customHeight="1" x14ac:dyDescent="0.2">
      <c r="A1739" s="12"/>
      <c r="B1739" s="13"/>
      <c r="C1739" s="14"/>
      <c r="D1739" s="15"/>
      <c r="E1739" s="15"/>
      <c r="F1739" s="16"/>
      <c r="G1739" s="15"/>
      <c r="H1739" s="16"/>
      <c r="I1739" s="16"/>
      <c r="J1739" s="13"/>
      <c r="K1739" s="13"/>
      <c r="L1739" s="13"/>
      <c r="M1739" s="13"/>
      <c r="N1739" s="16"/>
      <c r="O1739" s="144"/>
      <c r="P1739" s="160" t="str">
        <f>IFERROR(IF(NOT(ISNA(MATCH(D1739,Define!$P$4:$P$68,0))),Data!$L1739,IF(NOT(ISNA(MATCH(Data!D1739,Define!$S$4:$S$68,0))),VLOOKUP(Data!D1739,DanhmucTK!$C$3:$G$500,5,0),VLOOKUP(Data!D1739,DanhmucTK!$C$3:$F$500,4,0))),"")</f>
        <v/>
      </c>
      <c r="Q1739" s="161" t="str">
        <f>IF(NOT(ISNA(MATCH($D1739,Define!$P$4:$P$68,0))),VLOOKUP(Data!D1739,DanhmucTK!$C$3:$F$500,4,0),"")</f>
        <v/>
      </c>
      <c r="R1739" s="162" t="str">
        <f>IFERROR(IF(NOT(ISNA(MATCH($E1739,Define!$P$4:$P$68,0))),Data!$L1739,IF(NOT(ISNA(MATCH($E1739,Define!$S$4:$S$68,0))),VLOOKUP($E1739,DanhmucTK!$C$3:$G$500,5,0),VLOOKUP($E1739,DanhmucTK!$C$3:$F$500,4,0))),"")</f>
        <v/>
      </c>
      <c r="S1739" s="163" t="str">
        <f>IF(NOT(ISNA(MATCH($E1739,Define!$P$4:$P$68,0))),VLOOKUP($E1739,DanhmucTK!$C$3:$F$500,4,0),"")</f>
        <v/>
      </c>
    </row>
    <row r="1740" spans="1:19" ht="18.75" customHeight="1" x14ac:dyDescent="0.2">
      <c r="A1740" s="12"/>
      <c r="B1740" s="13"/>
      <c r="C1740" s="14"/>
      <c r="D1740" s="15"/>
      <c r="E1740" s="15"/>
      <c r="F1740" s="16"/>
      <c r="G1740" s="15"/>
      <c r="H1740" s="16"/>
      <c r="I1740" s="16"/>
      <c r="J1740" s="13"/>
      <c r="K1740" s="13"/>
      <c r="L1740" s="13"/>
      <c r="M1740" s="13"/>
      <c r="N1740" s="16"/>
      <c r="O1740" s="144"/>
      <c r="P1740" s="160" t="str">
        <f>IFERROR(IF(NOT(ISNA(MATCH(D1740,Define!$P$4:$P$68,0))),Data!$L1740,IF(NOT(ISNA(MATCH(Data!D1740,Define!$S$4:$S$68,0))),VLOOKUP(Data!D1740,DanhmucTK!$C$3:$G$500,5,0),VLOOKUP(Data!D1740,DanhmucTK!$C$3:$F$500,4,0))),"")</f>
        <v/>
      </c>
      <c r="Q1740" s="161" t="str">
        <f>IF(NOT(ISNA(MATCH($D1740,Define!$P$4:$P$68,0))),VLOOKUP(Data!D1740,DanhmucTK!$C$3:$F$500,4,0),"")</f>
        <v/>
      </c>
      <c r="R1740" s="162" t="str">
        <f>IFERROR(IF(NOT(ISNA(MATCH($E1740,Define!$P$4:$P$68,0))),Data!$L1740,IF(NOT(ISNA(MATCH($E1740,Define!$S$4:$S$68,0))),VLOOKUP($E1740,DanhmucTK!$C$3:$G$500,5,0),VLOOKUP($E1740,DanhmucTK!$C$3:$F$500,4,0))),"")</f>
        <v/>
      </c>
      <c r="S1740" s="163" t="str">
        <f>IF(NOT(ISNA(MATCH($E1740,Define!$P$4:$P$68,0))),VLOOKUP($E1740,DanhmucTK!$C$3:$F$500,4,0),"")</f>
        <v/>
      </c>
    </row>
    <row r="1741" spans="1:19" ht="18.75" customHeight="1" x14ac:dyDescent="0.2">
      <c r="A1741" s="12"/>
      <c r="B1741" s="13"/>
      <c r="C1741" s="14"/>
      <c r="D1741" s="15"/>
      <c r="E1741" s="15"/>
      <c r="F1741" s="16"/>
      <c r="G1741" s="15"/>
      <c r="H1741" s="16"/>
      <c r="I1741" s="16"/>
      <c r="J1741" s="13"/>
      <c r="K1741" s="13"/>
      <c r="L1741" s="13"/>
      <c r="M1741" s="13"/>
      <c r="N1741" s="16"/>
      <c r="O1741" s="144"/>
      <c r="P1741" s="160" t="str">
        <f>IFERROR(IF(NOT(ISNA(MATCH(D1741,Define!$P$4:$P$68,0))),Data!$L1741,IF(NOT(ISNA(MATCH(Data!D1741,Define!$S$4:$S$68,0))),VLOOKUP(Data!D1741,DanhmucTK!$C$3:$G$500,5,0),VLOOKUP(Data!D1741,DanhmucTK!$C$3:$F$500,4,0))),"")</f>
        <v/>
      </c>
      <c r="Q1741" s="161" t="str">
        <f>IF(NOT(ISNA(MATCH($D1741,Define!$P$4:$P$68,0))),VLOOKUP(Data!D1741,DanhmucTK!$C$3:$F$500,4,0),"")</f>
        <v/>
      </c>
      <c r="R1741" s="162" t="str">
        <f>IFERROR(IF(NOT(ISNA(MATCH($E1741,Define!$P$4:$P$68,0))),Data!$L1741,IF(NOT(ISNA(MATCH($E1741,Define!$S$4:$S$68,0))),VLOOKUP($E1741,DanhmucTK!$C$3:$G$500,5,0),VLOOKUP($E1741,DanhmucTK!$C$3:$F$500,4,0))),"")</f>
        <v/>
      </c>
      <c r="S1741" s="163" t="str">
        <f>IF(NOT(ISNA(MATCH($E1741,Define!$P$4:$P$68,0))),VLOOKUP($E1741,DanhmucTK!$C$3:$F$500,4,0),"")</f>
        <v/>
      </c>
    </row>
    <row r="1742" spans="1:19" ht="18.75" customHeight="1" x14ac:dyDescent="0.2">
      <c r="A1742" s="12"/>
      <c r="B1742" s="13"/>
      <c r="C1742" s="14"/>
      <c r="D1742" s="15"/>
      <c r="E1742" s="15"/>
      <c r="F1742" s="16"/>
      <c r="G1742" s="15"/>
      <c r="H1742" s="16"/>
      <c r="I1742" s="16"/>
      <c r="J1742" s="13"/>
      <c r="K1742" s="13"/>
      <c r="L1742" s="13"/>
      <c r="M1742" s="13"/>
      <c r="N1742" s="16"/>
      <c r="O1742" s="144"/>
      <c r="P1742" s="160" t="str">
        <f>IFERROR(IF(NOT(ISNA(MATCH(D1742,Define!$P$4:$P$68,0))),Data!$L1742,IF(NOT(ISNA(MATCH(Data!D1742,Define!$S$4:$S$68,0))),VLOOKUP(Data!D1742,DanhmucTK!$C$3:$G$500,5,0),VLOOKUP(Data!D1742,DanhmucTK!$C$3:$F$500,4,0))),"")</f>
        <v/>
      </c>
      <c r="Q1742" s="161" t="str">
        <f>IF(NOT(ISNA(MATCH($D1742,Define!$P$4:$P$68,0))),VLOOKUP(Data!D1742,DanhmucTK!$C$3:$F$500,4,0),"")</f>
        <v/>
      </c>
      <c r="R1742" s="162" t="str">
        <f>IFERROR(IF(NOT(ISNA(MATCH($E1742,Define!$P$4:$P$68,0))),Data!$L1742,IF(NOT(ISNA(MATCH($E1742,Define!$S$4:$S$68,0))),VLOOKUP($E1742,DanhmucTK!$C$3:$G$500,5,0),VLOOKUP($E1742,DanhmucTK!$C$3:$F$500,4,0))),"")</f>
        <v/>
      </c>
      <c r="S1742" s="163" t="str">
        <f>IF(NOT(ISNA(MATCH($E1742,Define!$P$4:$P$68,0))),VLOOKUP($E1742,DanhmucTK!$C$3:$F$500,4,0),"")</f>
        <v/>
      </c>
    </row>
    <row r="1743" spans="1:19" ht="18.75" customHeight="1" x14ac:dyDescent="0.2">
      <c r="A1743" s="12"/>
      <c r="B1743" s="13"/>
      <c r="C1743" s="14"/>
      <c r="D1743" s="15"/>
      <c r="E1743" s="15"/>
      <c r="F1743" s="16"/>
      <c r="G1743" s="15"/>
      <c r="H1743" s="16"/>
      <c r="I1743" s="16"/>
      <c r="J1743" s="13"/>
      <c r="K1743" s="13"/>
      <c r="L1743" s="13"/>
      <c r="M1743" s="13"/>
      <c r="N1743" s="16"/>
      <c r="O1743" s="144"/>
      <c r="P1743" s="160" t="str">
        <f>IFERROR(IF(NOT(ISNA(MATCH(D1743,Define!$P$4:$P$68,0))),Data!$L1743,IF(NOT(ISNA(MATCH(Data!D1743,Define!$S$4:$S$68,0))),VLOOKUP(Data!D1743,DanhmucTK!$C$3:$G$500,5,0),VLOOKUP(Data!D1743,DanhmucTK!$C$3:$F$500,4,0))),"")</f>
        <v/>
      </c>
      <c r="Q1743" s="161" t="str">
        <f>IF(NOT(ISNA(MATCH($D1743,Define!$P$4:$P$68,0))),VLOOKUP(Data!D1743,DanhmucTK!$C$3:$F$500,4,0),"")</f>
        <v/>
      </c>
      <c r="R1743" s="162" t="str">
        <f>IFERROR(IF(NOT(ISNA(MATCH($E1743,Define!$P$4:$P$68,0))),Data!$L1743,IF(NOT(ISNA(MATCH($E1743,Define!$S$4:$S$68,0))),VLOOKUP($E1743,DanhmucTK!$C$3:$G$500,5,0),VLOOKUP($E1743,DanhmucTK!$C$3:$F$500,4,0))),"")</f>
        <v/>
      </c>
      <c r="S1743" s="163" t="str">
        <f>IF(NOT(ISNA(MATCH($E1743,Define!$P$4:$P$68,0))),VLOOKUP($E1743,DanhmucTK!$C$3:$F$500,4,0),"")</f>
        <v/>
      </c>
    </row>
    <row r="1744" spans="1:19" ht="18.75" customHeight="1" x14ac:dyDescent="0.2">
      <c r="A1744" s="12"/>
      <c r="B1744" s="13"/>
      <c r="C1744" s="14"/>
      <c r="D1744" s="15"/>
      <c r="E1744" s="15"/>
      <c r="F1744" s="16"/>
      <c r="G1744" s="15"/>
      <c r="H1744" s="16"/>
      <c r="I1744" s="16"/>
      <c r="J1744" s="13"/>
      <c r="K1744" s="13"/>
      <c r="L1744" s="13"/>
      <c r="M1744" s="13"/>
      <c r="N1744" s="16"/>
      <c r="O1744" s="144"/>
      <c r="P1744" s="160" t="str">
        <f>IFERROR(IF(NOT(ISNA(MATCH(D1744,Define!$P$4:$P$68,0))),Data!$L1744,IF(NOT(ISNA(MATCH(Data!D1744,Define!$S$4:$S$68,0))),VLOOKUP(Data!D1744,DanhmucTK!$C$3:$G$500,5,0),VLOOKUP(Data!D1744,DanhmucTK!$C$3:$F$500,4,0))),"")</f>
        <v/>
      </c>
      <c r="Q1744" s="161" t="str">
        <f>IF(NOT(ISNA(MATCH($D1744,Define!$P$4:$P$68,0))),VLOOKUP(Data!D1744,DanhmucTK!$C$3:$F$500,4,0),"")</f>
        <v/>
      </c>
      <c r="R1744" s="162" t="str">
        <f>IFERROR(IF(NOT(ISNA(MATCH($E1744,Define!$P$4:$P$68,0))),Data!$L1744,IF(NOT(ISNA(MATCH($E1744,Define!$S$4:$S$68,0))),VLOOKUP($E1744,DanhmucTK!$C$3:$G$500,5,0),VLOOKUP($E1744,DanhmucTK!$C$3:$F$500,4,0))),"")</f>
        <v/>
      </c>
      <c r="S1744" s="163" t="str">
        <f>IF(NOT(ISNA(MATCH($E1744,Define!$P$4:$P$68,0))),VLOOKUP($E1744,DanhmucTK!$C$3:$F$500,4,0),"")</f>
        <v/>
      </c>
    </row>
    <row r="1745" spans="1:19" ht="18.75" customHeight="1" x14ac:dyDescent="0.2">
      <c r="A1745" s="12"/>
      <c r="B1745" s="13"/>
      <c r="C1745" s="14"/>
      <c r="D1745" s="15"/>
      <c r="E1745" s="15"/>
      <c r="F1745" s="16"/>
      <c r="G1745" s="15"/>
      <c r="H1745" s="16"/>
      <c r="I1745" s="16"/>
      <c r="J1745" s="13"/>
      <c r="K1745" s="13"/>
      <c r="L1745" s="13"/>
      <c r="M1745" s="13"/>
      <c r="N1745" s="16"/>
      <c r="O1745" s="144"/>
      <c r="P1745" s="160" t="str">
        <f>IFERROR(IF(NOT(ISNA(MATCH(D1745,Define!$P$4:$P$68,0))),Data!$L1745,IF(NOT(ISNA(MATCH(Data!D1745,Define!$S$4:$S$68,0))),VLOOKUP(Data!D1745,DanhmucTK!$C$3:$G$500,5,0),VLOOKUP(Data!D1745,DanhmucTK!$C$3:$F$500,4,0))),"")</f>
        <v/>
      </c>
      <c r="Q1745" s="161" t="str">
        <f>IF(NOT(ISNA(MATCH($D1745,Define!$P$4:$P$68,0))),VLOOKUP(Data!D1745,DanhmucTK!$C$3:$F$500,4,0),"")</f>
        <v/>
      </c>
      <c r="R1745" s="162" t="str">
        <f>IFERROR(IF(NOT(ISNA(MATCH($E1745,Define!$P$4:$P$68,0))),Data!$L1745,IF(NOT(ISNA(MATCH($E1745,Define!$S$4:$S$68,0))),VLOOKUP($E1745,DanhmucTK!$C$3:$G$500,5,0),VLOOKUP($E1745,DanhmucTK!$C$3:$F$500,4,0))),"")</f>
        <v/>
      </c>
      <c r="S1745" s="163" t="str">
        <f>IF(NOT(ISNA(MATCH($E1745,Define!$P$4:$P$68,0))),VLOOKUP($E1745,DanhmucTK!$C$3:$F$500,4,0),"")</f>
        <v/>
      </c>
    </row>
    <row r="1746" spans="1:19" ht="18.75" customHeight="1" x14ac:dyDescent="0.2">
      <c r="A1746" s="12"/>
      <c r="B1746" s="13"/>
      <c r="C1746" s="14"/>
      <c r="D1746" s="15"/>
      <c r="E1746" s="15"/>
      <c r="F1746" s="16"/>
      <c r="G1746" s="15"/>
      <c r="H1746" s="16"/>
      <c r="I1746" s="16"/>
      <c r="J1746" s="13"/>
      <c r="K1746" s="13"/>
      <c r="L1746" s="13"/>
      <c r="M1746" s="13"/>
      <c r="N1746" s="16"/>
      <c r="O1746" s="144"/>
      <c r="P1746" s="160" t="str">
        <f>IFERROR(IF(NOT(ISNA(MATCH(D1746,Define!$P$4:$P$68,0))),Data!$L1746,IF(NOT(ISNA(MATCH(Data!D1746,Define!$S$4:$S$68,0))),VLOOKUP(Data!D1746,DanhmucTK!$C$3:$G$500,5,0),VLOOKUP(Data!D1746,DanhmucTK!$C$3:$F$500,4,0))),"")</f>
        <v/>
      </c>
      <c r="Q1746" s="161" t="str">
        <f>IF(NOT(ISNA(MATCH($D1746,Define!$P$4:$P$68,0))),VLOOKUP(Data!D1746,DanhmucTK!$C$3:$F$500,4,0),"")</f>
        <v/>
      </c>
      <c r="R1746" s="162" t="str">
        <f>IFERROR(IF(NOT(ISNA(MATCH($E1746,Define!$P$4:$P$68,0))),Data!$L1746,IF(NOT(ISNA(MATCH($E1746,Define!$S$4:$S$68,0))),VLOOKUP($E1746,DanhmucTK!$C$3:$G$500,5,0),VLOOKUP($E1746,DanhmucTK!$C$3:$F$500,4,0))),"")</f>
        <v/>
      </c>
      <c r="S1746" s="163" t="str">
        <f>IF(NOT(ISNA(MATCH($E1746,Define!$P$4:$P$68,0))),VLOOKUP($E1746,DanhmucTK!$C$3:$F$500,4,0),"")</f>
        <v/>
      </c>
    </row>
    <row r="1747" spans="1:19" ht="18.75" customHeight="1" x14ac:dyDescent="0.2">
      <c r="A1747" s="12"/>
      <c r="B1747" s="13"/>
      <c r="C1747" s="14"/>
      <c r="D1747" s="15"/>
      <c r="E1747" s="15"/>
      <c r="F1747" s="16"/>
      <c r="G1747" s="15"/>
      <c r="H1747" s="16"/>
      <c r="I1747" s="16"/>
      <c r="J1747" s="13"/>
      <c r="K1747" s="13"/>
      <c r="L1747" s="13"/>
      <c r="M1747" s="13"/>
      <c r="N1747" s="16"/>
      <c r="O1747" s="144"/>
      <c r="P1747" s="160" t="str">
        <f>IFERROR(IF(NOT(ISNA(MATCH(D1747,Define!$P$4:$P$68,0))),Data!$L1747,IF(NOT(ISNA(MATCH(Data!D1747,Define!$S$4:$S$68,0))),VLOOKUP(Data!D1747,DanhmucTK!$C$3:$G$500,5,0),VLOOKUP(Data!D1747,DanhmucTK!$C$3:$F$500,4,0))),"")</f>
        <v/>
      </c>
      <c r="Q1747" s="161" t="str">
        <f>IF(NOT(ISNA(MATCH($D1747,Define!$P$4:$P$68,0))),VLOOKUP(Data!D1747,DanhmucTK!$C$3:$F$500,4,0),"")</f>
        <v/>
      </c>
      <c r="R1747" s="162" t="str">
        <f>IFERROR(IF(NOT(ISNA(MATCH($E1747,Define!$P$4:$P$68,0))),Data!$L1747,IF(NOT(ISNA(MATCH($E1747,Define!$S$4:$S$68,0))),VLOOKUP($E1747,DanhmucTK!$C$3:$G$500,5,0),VLOOKUP($E1747,DanhmucTK!$C$3:$F$500,4,0))),"")</f>
        <v/>
      </c>
      <c r="S1747" s="163" t="str">
        <f>IF(NOT(ISNA(MATCH($E1747,Define!$P$4:$P$68,0))),VLOOKUP($E1747,DanhmucTK!$C$3:$F$500,4,0),"")</f>
        <v/>
      </c>
    </row>
    <row r="1748" spans="1:19" ht="18.75" customHeight="1" x14ac:dyDescent="0.2">
      <c r="A1748" s="12"/>
      <c r="B1748" s="13"/>
      <c r="C1748" s="14"/>
      <c r="D1748" s="15"/>
      <c r="E1748" s="15"/>
      <c r="F1748" s="16"/>
      <c r="G1748" s="15"/>
      <c r="H1748" s="16"/>
      <c r="I1748" s="16"/>
      <c r="J1748" s="13"/>
      <c r="K1748" s="13"/>
      <c r="L1748" s="13"/>
      <c r="M1748" s="13"/>
      <c r="N1748" s="16"/>
      <c r="O1748" s="144"/>
      <c r="P1748" s="160" t="str">
        <f>IFERROR(IF(NOT(ISNA(MATCH(D1748,Define!$P$4:$P$68,0))),Data!$L1748,IF(NOT(ISNA(MATCH(Data!D1748,Define!$S$4:$S$68,0))),VLOOKUP(Data!D1748,DanhmucTK!$C$3:$G$500,5,0),VLOOKUP(Data!D1748,DanhmucTK!$C$3:$F$500,4,0))),"")</f>
        <v/>
      </c>
      <c r="Q1748" s="161" t="str">
        <f>IF(NOT(ISNA(MATCH($D1748,Define!$P$4:$P$68,0))),VLOOKUP(Data!D1748,DanhmucTK!$C$3:$F$500,4,0),"")</f>
        <v/>
      </c>
      <c r="R1748" s="162" t="str">
        <f>IFERROR(IF(NOT(ISNA(MATCH($E1748,Define!$P$4:$P$68,0))),Data!$L1748,IF(NOT(ISNA(MATCH($E1748,Define!$S$4:$S$68,0))),VLOOKUP($E1748,DanhmucTK!$C$3:$G$500,5,0),VLOOKUP($E1748,DanhmucTK!$C$3:$F$500,4,0))),"")</f>
        <v/>
      </c>
      <c r="S1748" s="163" t="str">
        <f>IF(NOT(ISNA(MATCH($E1748,Define!$P$4:$P$68,0))),VLOOKUP($E1748,DanhmucTK!$C$3:$F$500,4,0),"")</f>
        <v/>
      </c>
    </row>
    <row r="1749" spans="1:19" ht="18.75" customHeight="1" x14ac:dyDescent="0.2">
      <c r="A1749" s="12"/>
      <c r="B1749" s="13"/>
      <c r="C1749" s="14"/>
      <c r="D1749" s="15"/>
      <c r="E1749" s="15"/>
      <c r="F1749" s="16"/>
      <c r="G1749" s="15"/>
      <c r="H1749" s="16"/>
      <c r="I1749" s="16"/>
      <c r="J1749" s="13"/>
      <c r="K1749" s="13"/>
      <c r="L1749" s="13"/>
      <c r="M1749" s="13"/>
      <c r="N1749" s="16"/>
      <c r="O1749" s="144"/>
      <c r="P1749" s="160" t="str">
        <f>IFERROR(IF(NOT(ISNA(MATCH(D1749,Define!$P$4:$P$68,0))),Data!$L1749,IF(NOT(ISNA(MATCH(Data!D1749,Define!$S$4:$S$68,0))),VLOOKUP(Data!D1749,DanhmucTK!$C$3:$G$500,5,0),VLOOKUP(Data!D1749,DanhmucTK!$C$3:$F$500,4,0))),"")</f>
        <v/>
      </c>
      <c r="Q1749" s="161" t="str">
        <f>IF(NOT(ISNA(MATCH($D1749,Define!$P$4:$P$68,0))),VLOOKUP(Data!D1749,DanhmucTK!$C$3:$F$500,4,0),"")</f>
        <v/>
      </c>
      <c r="R1749" s="162" t="str">
        <f>IFERROR(IF(NOT(ISNA(MATCH($E1749,Define!$P$4:$P$68,0))),Data!$L1749,IF(NOT(ISNA(MATCH($E1749,Define!$S$4:$S$68,0))),VLOOKUP($E1749,DanhmucTK!$C$3:$G$500,5,0),VLOOKUP($E1749,DanhmucTK!$C$3:$F$500,4,0))),"")</f>
        <v/>
      </c>
      <c r="S1749" s="163" t="str">
        <f>IF(NOT(ISNA(MATCH($E1749,Define!$P$4:$P$68,0))),VLOOKUP($E1749,DanhmucTK!$C$3:$F$500,4,0),"")</f>
        <v/>
      </c>
    </row>
    <row r="1750" spans="1:19" ht="18.75" customHeight="1" x14ac:dyDescent="0.2">
      <c r="A1750" s="12"/>
      <c r="B1750" s="13"/>
      <c r="C1750" s="14"/>
      <c r="D1750" s="15"/>
      <c r="E1750" s="15"/>
      <c r="F1750" s="16"/>
      <c r="G1750" s="15"/>
      <c r="H1750" s="16"/>
      <c r="I1750" s="16"/>
      <c r="J1750" s="13"/>
      <c r="K1750" s="13"/>
      <c r="L1750" s="13"/>
      <c r="M1750" s="13"/>
      <c r="N1750" s="16"/>
      <c r="O1750" s="144"/>
      <c r="P1750" s="160" t="str">
        <f>IFERROR(IF(NOT(ISNA(MATCH(D1750,Define!$P$4:$P$68,0))),Data!$L1750,IF(NOT(ISNA(MATCH(Data!D1750,Define!$S$4:$S$68,0))),VLOOKUP(Data!D1750,DanhmucTK!$C$3:$G$500,5,0),VLOOKUP(Data!D1750,DanhmucTK!$C$3:$F$500,4,0))),"")</f>
        <v/>
      </c>
      <c r="Q1750" s="161" t="str">
        <f>IF(NOT(ISNA(MATCH($D1750,Define!$P$4:$P$68,0))),VLOOKUP(Data!D1750,DanhmucTK!$C$3:$F$500,4,0),"")</f>
        <v/>
      </c>
      <c r="R1750" s="162" t="str">
        <f>IFERROR(IF(NOT(ISNA(MATCH($E1750,Define!$P$4:$P$68,0))),Data!$L1750,IF(NOT(ISNA(MATCH($E1750,Define!$S$4:$S$68,0))),VLOOKUP($E1750,DanhmucTK!$C$3:$G$500,5,0),VLOOKUP($E1750,DanhmucTK!$C$3:$F$500,4,0))),"")</f>
        <v/>
      </c>
      <c r="S1750" s="163" t="str">
        <f>IF(NOT(ISNA(MATCH($E1750,Define!$P$4:$P$68,0))),VLOOKUP($E1750,DanhmucTK!$C$3:$F$500,4,0),"")</f>
        <v/>
      </c>
    </row>
    <row r="1751" spans="1:19" ht="18.75" customHeight="1" x14ac:dyDescent="0.2">
      <c r="A1751" s="12"/>
      <c r="B1751" s="13"/>
      <c r="C1751" s="14"/>
      <c r="D1751" s="15"/>
      <c r="E1751" s="15"/>
      <c r="F1751" s="16"/>
      <c r="G1751" s="15"/>
      <c r="H1751" s="16"/>
      <c r="I1751" s="16"/>
      <c r="J1751" s="13"/>
      <c r="K1751" s="13"/>
      <c r="L1751" s="13"/>
      <c r="M1751" s="13"/>
      <c r="N1751" s="16"/>
      <c r="O1751" s="144"/>
      <c r="P1751" s="160" t="str">
        <f>IFERROR(IF(NOT(ISNA(MATCH(D1751,Define!$P$4:$P$68,0))),Data!$L1751,IF(NOT(ISNA(MATCH(Data!D1751,Define!$S$4:$S$68,0))),VLOOKUP(Data!D1751,DanhmucTK!$C$3:$G$500,5,0),VLOOKUP(Data!D1751,DanhmucTK!$C$3:$F$500,4,0))),"")</f>
        <v/>
      </c>
      <c r="Q1751" s="161" t="str">
        <f>IF(NOT(ISNA(MATCH($D1751,Define!$P$4:$P$68,0))),VLOOKUP(Data!D1751,DanhmucTK!$C$3:$F$500,4,0),"")</f>
        <v/>
      </c>
      <c r="R1751" s="162" t="str">
        <f>IFERROR(IF(NOT(ISNA(MATCH($E1751,Define!$P$4:$P$68,0))),Data!$L1751,IF(NOT(ISNA(MATCH($E1751,Define!$S$4:$S$68,0))),VLOOKUP($E1751,DanhmucTK!$C$3:$G$500,5,0),VLOOKUP($E1751,DanhmucTK!$C$3:$F$500,4,0))),"")</f>
        <v/>
      </c>
      <c r="S1751" s="163" t="str">
        <f>IF(NOT(ISNA(MATCH($E1751,Define!$P$4:$P$68,0))),VLOOKUP($E1751,DanhmucTK!$C$3:$F$500,4,0),"")</f>
        <v/>
      </c>
    </row>
    <row r="1752" spans="1:19" ht="18.75" customHeight="1" x14ac:dyDescent="0.2">
      <c r="A1752" s="12"/>
      <c r="B1752" s="13"/>
      <c r="C1752" s="14"/>
      <c r="D1752" s="15"/>
      <c r="E1752" s="15"/>
      <c r="F1752" s="16"/>
      <c r="G1752" s="15"/>
      <c r="H1752" s="16"/>
      <c r="I1752" s="16"/>
      <c r="J1752" s="13"/>
      <c r="K1752" s="13"/>
      <c r="L1752" s="13"/>
      <c r="M1752" s="13"/>
      <c r="N1752" s="16"/>
      <c r="O1752" s="144"/>
      <c r="P1752" s="160" t="str">
        <f>IFERROR(IF(NOT(ISNA(MATCH(D1752,Define!$P$4:$P$68,0))),Data!$L1752,IF(NOT(ISNA(MATCH(Data!D1752,Define!$S$4:$S$68,0))),VLOOKUP(Data!D1752,DanhmucTK!$C$3:$G$500,5,0),VLOOKUP(Data!D1752,DanhmucTK!$C$3:$F$500,4,0))),"")</f>
        <v/>
      </c>
      <c r="Q1752" s="161" t="str">
        <f>IF(NOT(ISNA(MATCH($D1752,Define!$P$4:$P$68,0))),VLOOKUP(Data!D1752,DanhmucTK!$C$3:$F$500,4,0),"")</f>
        <v/>
      </c>
      <c r="R1752" s="162" t="str">
        <f>IFERROR(IF(NOT(ISNA(MATCH($E1752,Define!$P$4:$P$68,0))),Data!$L1752,IF(NOT(ISNA(MATCH($E1752,Define!$S$4:$S$68,0))),VLOOKUP($E1752,DanhmucTK!$C$3:$G$500,5,0),VLOOKUP($E1752,DanhmucTK!$C$3:$F$500,4,0))),"")</f>
        <v/>
      </c>
      <c r="S1752" s="163" t="str">
        <f>IF(NOT(ISNA(MATCH($E1752,Define!$P$4:$P$68,0))),VLOOKUP($E1752,DanhmucTK!$C$3:$F$500,4,0),"")</f>
        <v/>
      </c>
    </row>
    <row r="1753" spans="1:19" ht="18.75" customHeight="1" x14ac:dyDescent="0.2">
      <c r="A1753" s="12"/>
      <c r="B1753" s="13"/>
      <c r="C1753" s="14"/>
      <c r="D1753" s="15"/>
      <c r="E1753" s="15"/>
      <c r="F1753" s="16"/>
      <c r="G1753" s="15"/>
      <c r="H1753" s="16"/>
      <c r="I1753" s="16"/>
      <c r="J1753" s="13"/>
      <c r="K1753" s="13"/>
      <c r="L1753" s="13"/>
      <c r="M1753" s="13"/>
      <c r="N1753" s="16"/>
      <c r="O1753" s="144"/>
      <c r="P1753" s="160" t="str">
        <f>IFERROR(IF(NOT(ISNA(MATCH(D1753,Define!$P$4:$P$68,0))),Data!$L1753,IF(NOT(ISNA(MATCH(Data!D1753,Define!$S$4:$S$68,0))),VLOOKUP(Data!D1753,DanhmucTK!$C$3:$G$500,5,0),VLOOKUP(Data!D1753,DanhmucTK!$C$3:$F$500,4,0))),"")</f>
        <v/>
      </c>
      <c r="Q1753" s="161" t="str">
        <f>IF(NOT(ISNA(MATCH($D1753,Define!$P$4:$P$68,0))),VLOOKUP(Data!D1753,DanhmucTK!$C$3:$F$500,4,0),"")</f>
        <v/>
      </c>
      <c r="R1753" s="162" t="str">
        <f>IFERROR(IF(NOT(ISNA(MATCH($E1753,Define!$P$4:$P$68,0))),Data!$L1753,IF(NOT(ISNA(MATCH($E1753,Define!$S$4:$S$68,0))),VLOOKUP($E1753,DanhmucTK!$C$3:$G$500,5,0),VLOOKUP($E1753,DanhmucTK!$C$3:$F$500,4,0))),"")</f>
        <v/>
      </c>
      <c r="S1753" s="163" t="str">
        <f>IF(NOT(ISNA(MATCH($E1753,Define!$P$4:$P$68,0))),VLOOKUP($E1753,DanhmucTK!$C$3:$F$500,4,0),"")</f>
        <v/>
      </c>
    </row>
    <row r="1754" spans="1:19" ht="18.75" customHeight="1" x14ac:dyDescent="0.2">
      <c r="A1754" s="12"/>
      <c r="B1754" s="13"/>
      <c r="C1754" s="14"/>
      <c r="D1754" s="15"/>
      <c r="E1754" s="15"/>
      <c r="F1754" s="16"/>
      <c r="G1754" s="15"/>
      <c r="H1754" s="16"/>
      <c r="I1754" s="16"/>
      <c r="J1754" s="13"/>
      <c r="K1754" s="13"/>
      <c r="L1754" s="13"/>
      <c r="M1754" s="13"/>
      <c r="N1754" s="16"/>
      <c r="O1754" s="144"/>
      <c r="P1754" s="160" t="str">
        <f>IFERROR(IF(NOT(ISNA(MATCH(D1754,Define!$P$4:$P$68,0))),Data!$L1754,IF(NOT(ISNA(MATCH(Data!D1754,Define!$S$4:$S$68,0))),VLOOKUP(Data!D1754,DanhmucTK!$C$3:$G$500,5,0),VLOOKUP(Data!D1754,DanhmucTK!$C$3:$F$500,4,0))),"")</f>
        <v/>
      </c>
      <c r="Q1754" s="161" t="str">
        <f>IF(NOT(ISNA(MATCH($D1754,Define!$P$4:$P$68,0))),VLOOKUP(Data!D1754,DanhmucTK!$C$3:$F$500,4,0),"")</f>
        <v/>
      </c>
      <c r="R1754" s="162" t="str">
        <f>IFERROR(IF(NOT(ISNA(MATCH($E1754,Define!$P$4:$P$68,0))),Data!$L1754,IF(NOT(ISNA(MATCH($E1754,Define!$S$4:$S$68,0))),VLOOKUP($E1754,DanhmucTK!$C$3:$G$500,5,0),VLOOKUP($E1754,DanhmucTK!$C$3:$F$500,4,0))),"")</f>
        <v/>
      </c>
      <c r="S1754" s="163" t="str">
        <f>IF(NOT(ISNA(MATCH($E1754,Define!$P$4:$P$68,0))),VLOOKUP($E1754,DanhmucTK!$C$3:$F$500,4,0),"")</f>
        <v/>
      </c>
    </row>
    <row r="1755" spans="1:19" ht="18.75" customHeight="1" x14ac:dyDescent="0.2">
      <c r="A1755" s="12"/>
      <c r="B1755" s="13"/>
      <c r="C1755" s="14"/>
      <c r="D1755" s="15"/>
      <c r="E1755" s="15"/>
      <c r="F1755" s="16"/>
      <c r="G1755" s="15"/>
      <c r="H1755" s="16"/>
      <c r="I1755" s="16"/>
      <c r="J1755" s="13"/>
      <c r="K1755" s="13"/>
      <c r="L1755" s="13"/>
      <c r="M1755" s="13"/>
      <c r="N1755" s="16"/>
      <c r="O1755" s="144"/>
      <c r="P1755" s="160" t="str">
        <f>IFERROR(IF(NOT(ISNA(MATCH(D1755,Define!$P$4:$P$68,0))),Data!$L1755,IF(NOT(ISNA(MATCH(Data!D1755,Define!$S$4:$S$68,0))),VLOOKUP(Data!D1755,DanhmucTK!$C$3:$G$500,5,0),VLOOKUP(Data!D1755,DanhmucTK!$C$3:$F$500,4,0))),"")</f>
        <v/>
      </c>
      <c r="Q1755" s="161" t="str">
        <f>IF(NOT(ISNA(MATCH($D1755,Define!$P$4:$P$68,0))),VLOOKUP(Data!D1755,DanhmucTK!$C$3:$F$500,4,0),"")</f>
        <v/>
      </c>
      <c r="R1755" s="162" t="str">
        <f>IFERROR(IF(NOT(ISNA(MATCH($E1755,Define!$P$4:$P$68,0))),Data!$L1755,IF(NOT(ISNA(MATCH($E1755,Define!$S$4:$S$68,0))),VLOOKUP($E1755,DanhmucTK!$C$3:$G$500,5,0),VLOOKUP($E1755,DanhmucTK!$C$3:$F$500,4,0))),"")</f>
        <v/>
      </c>
      <c r="S1755" s="163" t="str">
        <f>IF(NOT(ISNA(MATCH($E1755,Define!$P$4:$P$68,0))),VLOOKUP($E1755,DanhmucTK!$C$3:$F$500,4,0),"")</f>
        <v/>
      </c>
    </row>
    <row r="1756" spans="1:19" ht="18.75" customHeight="1" x14ac:dyDescent="0.2">
      <c r="A1756" s="12"/>
      <c r="B1756" s="13"/>
      <c r="C1756" s="14"/>
      <c r="D1756" s="15"/>
      <c r="E1756" s="15"/>
      <c r="F1756" s="16"/>
      <c r="G1756" s="15"/>
      <c r="H1756" s="16"/>
      <c r="I1756" s="16"/>
      <c r="J1756" s="13"/>
      <c r="K1756" s="13"/>
      <c r="L1756" s="13"/>
      <c r="M1756" s="13"/>
      <c r="N1756" s="16"/>
      <c r="O1756" s="144"/>
      <c r="P1756" s="160" t="str">
        <f>IFERROR(IF(NOT(ISNA(MATCH(D1756,Define!$P$4:$P$68,0))),Data!$L1756,IF(NOT(ISNA(MATCH(Data!D1756,Define!$S$4:$S$68,0))),VLOOKUP(Data!D1756,DanhmucTK!$C$3:$G$500,5,0),VLOOKUP(Data!D1756,DanhmucTK!$C$3:$F$500,4,0))),"")</f>
        <v/>
      </c>
      <c r="Q1756" s="161" t="str">
        <f>IF(NOT(ISNA(MATCH($D1756,Define!$P$4:$P$68,0))),VLOOKUP(Data!D1756,DanhmucTK!$C$3:$F$500,4,0),"")</f>
        <v/>
      </c>
      <c r="R1756" s="162" t="str">
        <f>IFERROR(IF(NOT(ISNA(MATCH($E1756,Define!$P$4:$P$68,0))),Data!$L1756,IF(NOT(ISNA(MATCH($E1756,Define!$S$4:$S$68,0))),VLOOKUP($E1756,DanhmucTK!$C$3:$G$500,5,0),VLOOKUP($E1756,DanhmucTK!$C$3:$F$500,4,0))),"")</f>
        <v/>
      </c>
      <c r="S1756" s="163" t="str">
        <f>IF(NOT(ISNA(MATCH($E1756,Define!$P$4:$P$68,0))),VLOOKUP($E1756,DanhmucTK!$C$3:$F$500,4,0),"")</f>
        <v/>
      </c>
    </row>
    <row r="1757" spans="1:19" ht="18.75" customHeight="1" x14ac:dyDescent="0.2">
      <c r="A1757" s="12"/>
      <c r="B1757" s="13"/>
      <c r="C1757" s="14"/>
      <c r="D1757" s="15"/>
      <c r="E1757" s="15"/>
      <c r="F1757" s="16"/>
      <c r="G1757" s="15"/>
      <c r="H1757" s="16"/>
      <c r="I1757" s="16"/>
      <c r="J1757" s="13"/>
      <c r="K1757" s="13"/>
      <c r="L1757" s="13"/>
      <c r="M1757" s="13"/>
      <c r="N1757" s="16"/>
      <c r="O1757" s="144"/>
      <c r="P1757" s="160" t="str">
        <f>IFERROR(IF(NOT(ISNA(MATCH(D1757,Define!$P$4:$P$68,0))),Data!$L1757,IF(NOT(ISNA(MATCH(Data!D1757,Define!$S$4:$S$68,0))),VLOOKUP(Data!D1757,DanhmucTK!$C$3:$G$500,5,0),VLOOKUP(Data!D1757,DanhmucTK!$C$3:$F$500,4,0))),"")</f>
        <v/>
      </c>
      <c r="Q1757" s="161" t="str">
        <f>IF(NOT(ISNA(MATCH($D1757,Define!$P$4:$P$68,0))),VLOOKUP(Data!D1757,DanhmucTK!$C$3:$F$500,4,0),"")</f>
        <v/>
      </c>
      <c r="R1757" s="162" t="str">
        <f>IFERROR(IF(NOT(ISNA(MATCH($E1757,Define!$P$4:$P$68,0))),Data!$L1757,IF(NOT(ISNA(MATCH($E1757,Define!$S$4:$S$68,0))),VLOOKUP($E1757,DanhmucTK!$C$3:$G$500,5,0),VLOOKUP($E1757,DanhmucTK!$C$3:$F$500,4,0))),"")</f>
        <v/>
      </c>
      <c r="S1757" s="163" t="str">
        <f>IF(NOT(ISNA(MATCH($E1757,Define!$P$4:$P$68,0))),VLOOKUP($E1757,DanhmucTK!$C$3:$F$500,4,0),"")</f>
        <v/>
      </c>
    </row>
    <row r="1758" spans="1:19" ht="18.75" customHeight="1" x14ac:dyDescent="0.2">
      <c r="A1758" s="12"/>
      <c r="B1758" s="13"/>
      <c r="C1758" s="14"/>
      <c r="D1758" s="15"/>
      <c r="E1758" s="15"/>
      <c r="F1758" s="16"/>
      <c r="G1758" s="15"/>
      <c r="H1758" s="16"/>
      <c r="I1758" s="16"/>
      <c r="J1758" s="13"/>
      <c r="K1758" s="13"/>
      <c r="L1758" s="13"/>
      <c r="M1758" s="13"/>
      <c r="N1758" s="16"/>
      <c r="O1758" s="144"/>
      <c r="P1758" s="160" t="str">
        <f>IFERROR(IF(NOT(ISNA(MATCH(D1758,Define!$P$4:$P$68,0))),Data!$L1758,IF(NOT(ISNA(MATCH(Data!D1758,Define!$S$4:$S$68,0))),VLOOKUP(Data!D1758,DanhmucTK!$C$3:$G$500,5,0),VLOOKUP(Data!D1758,DanhmucTK!$C$3:$F$500,4,0))),"")</f>
        <v/>
      </c>
      <c r="Q1758" s="161" t="str">
        <f>IF(NOT(ISNA(MATCH($D1758,Define!$P$4:$P$68,0))),VLOOKUP(Data!D1758,DanhmucTK!$C$3:$F$500,4,0),"")</f>
        <v/>
      </c>
      <c r="R1758" s="162" t="str">
        <f>IFERROR(IF(NOT(ISNA(MATCH($E1758,Define!$P$4:$P$68,0))),Data!$L1758,IF(NOT(ISNA(MATCH($E1758,Define!$S$4:$S$68,0))),VLOOKUP($E1758,DanhmucTK!$C$3:$G$500,5,0),VLOOKUP($E1758,DanhmucTK!$C$3:$F$500,4,0))),"")</f>
        <v/>
      </c>
      <c r="S1758" s="163" t="str">
        <f>IF(NOT(ISNA(MATCH($E1758,Define!$P$4:$P$68,0))),VLOOKUP($E1758,DanhmucTK!$C$3:$F$500,4,0),"")</f>
        <v/>
      </c>
    </row>
    <row r="1759" spans="1:19" ht="18.75" customHeight="1" x14ac:dyDescent="0.2">
      <c r="A1759" s="12"/>
      <c r="B1759" s="13"/>
      <c r="C1759" s="14"/>
      <c r="D1759" s="15"/>
      <c r="E1759" s="15"/>
      <c r="F1759" s="16"/>
      <c r="G1759" s="15"/>
      <c r="H1759" s="16"/>
      <c r="I1759" s="16"/>
      <c r="J1759" s="13"/>
      <c r="K1759" s="13"/>
      <c r="L1759" s="13"/>
      <c r="M1759" s="13"/>
      <c r="N1759" s="16"/>
      <c r="O1759" s="144"/>
      <c r="P1759" s="160" t="str">
        <f>IFERROR(IF(NOT(ISNA(MATCH(D1759,Define!$P$4:$P$68,0))),Data!$L1759,IF(NOT(ISNA(MATCH(Data!D1759,Define!$S$4:$S$68,0))),VLOOKUP(Data!D1759,DanhmucTK!$C$3:$G$500,5,0),VLOOKUP(Data!D1759,DanhmucTK!$C$3:$F$500,4,0))),"")</f>
        <v/>
      </c>
      <c r="Q1759" s="161" t="str">
        <f>IF(NOT(ISNA(MATCH($D1759,Define!$P$4:$P$68,0))),VLOOKUP(Data!D1759,DanhmucTK!$C$3:$F$500,4,0),"")</f>
        <v/>
      </c>
      <c r="R1759" s="162" t="str">
        <f>IFERROR(IF(NOT(ISNA(MATCH($E1759,Define!$P$4:$P$68,0))),Data!$L1759,IF(NOT(ISNA(MATCH($E1759,Define!$S$4:$S$68,0))),VLOOKUP($E1759,DanhmucTK!$C$3:$G$500,5,0),VLOOKUP($E1759,DanhmucTK!$C$3:$F$500,4,0))),"")</f>
        <v/>
      </c>
      <c r="S1759" s="163" t="str">
        <f>IF(NOT(ISNA(MATCH($E1759,Define!$P$4:$P$68,0))),VLOOKUP($E1759,DanhmucTK!$C$3:$F$500,4,0),"")</f>
        <v/>
      </c>
    </row>
    <row r="1760" spans="1:19" ht="18.75" customHeight="1" x14ac:dyDescent="0.2">
      <c r="A1760" s="12"/>
      <c r="B1760" s="13"/>
      <c r="C1760" s="14"/>
      <c r="D1760" s="15"/>
      <c r="E1760" s="15"/>
      <c r="F1760" s="16"/>
      <c r="G1760" s="15"/>
      <c r="H1760" s="16"/>
      <c r="I1760" s="16"/>
      <c r="J1760" s="13"/>
      <c r="K1760" s="13"/>
      <c r="L1760" s="13"/>
      <c r="M1760" s="13"/>
      <c r="N1760" s="16"/>
      <c r="O1760" s="144"/>
      <c r="P1760" s="160" t="str">
        <f>IFERROR(IF(NOT(ISNA(MATCH(D1760,Define!$P$4:$P$68,0))),Data!$L1760,IF(NOT(ISNA(MATCH(Data!D1760,Define!$S$4:$S$68,0))),VLOOKUP(Data!D1760,DanhmucTK!$C$3:$G$500,5,0),VLOOKUP(Data!D1760,DanhmucTK!$C$3:$F$500,4,0))),"")</f>
        <v/>
      </c>
      <c r="Q1760" s="161" t="str">
        <f>IF(NOT(ISNA(MATCH($D1760,Define!$P$4:$P$68,0))),VLOOKUP(Data!D1760,DanhmucTK!$C$3:$F$500,4,0),"")</f>
        <v/>
      </c>
      <c r="R1760" s="162" t="str">
        <f>IFERROR(IF(NOT(ISNA(MATCH($E1760,Define!$P$4:$P$68,0))),Data!$L1760,IF(NOT(ISNA(MATCH($E1760,Define!$S$4:$S$68,0))),VLOOKUP($E1760,DanhmucTK!$C$3:$G$500,5,0),VLOOKUP($E1760,DanhmucTK!$C$3:$F$500,4,0))),"")</f>
        <v/>
      </c>
      <c r="S1760" s="163" t="str">
        <f>IF(NOT(ISNA(MATCH($E1760,Define!$P$4:$P$68,0))),VLOOKUP($E1760,DanhmucTK!$C$3:$F$500,4,0),"")</f>
        <v/>
      </c>
    </row>
    <row r="1761" spans="1:19" ht="18.75" customHeight="1" x14ac:dyDescent="0.2">
      <c r="A1761" s="12"/>
      <c r="B1761" s="13"/>
      <c r="C1761" s="14"/>
      <c r="D1761" s="15"/>
      <c r="E1761" s="15"/>
      <c r="F1761" s="16"/>
      <c r="G1761" s="15"/>
      <c r="H1761" s="16"/>
      <c r="I1761" s="16"/>
      <c r="J1761" s="13"/>
      <c r="K1761" s="13"/>
      <c r="L1761" s="13"/>
      <c r="M1761" s="13"/>
      <c r="N1761" s="16"/>
      <c r="O1761" s="144"/>
      <c r="P1761" s="160" t="str">
        <f>IFERROR(IF(NOT(ISNA(MATCH(D1761,Define!$P$4:$P$68,0))),Data!$L1761,IF(NOT(ISNA(MATCH(Data!D1761,Define!$S$4:$S$68,0))),VLOOKUP(Data!D1761,DanhmucTK!$C$3:$G$500,5,0),VLOOKUP(Data!D1761,DanhmucTK!$C$3:$F$500,4,0))),"")</f>
        <v/>
      </c>
      <c r="Q1761" s="161" t="str">
        <f>IF(NOT(ISNA(MATCH($D1761,Define!$P$4:$P$68,0))),VLOOKUP(Data!D1761,DanhmucTK!$C$3:$F$500,4,0),"")</f>
        <v/>
      </c>
      <c r="R1761" s="162" t="str">
        <f>IFERROR(IF(NOT(ISNA(MATCH($E1761,Define!$P$4:$P$68,0))),Data!$L1761,IF(NOT(ISNA(MATCH($E1761,Define!$S$4:$S$68,0))),VLOOKUP($E1761,DanhmucTK!$C$3:$G$500,5,0),VLOOKUP($E1761,DanhmucTK!$C$3:$F$500,4,0))),"")</f>
        <v/>
      </c>
      <c r="S1761" s="163" t="str">
        <f>IF(NOT(ISNA(MATCH($E1761,Define!$P$4:$P$68,0))),VLOOKUP($E1761,DanhmucTK!$C$3:$F$500,4,0),"")</f>
        <v/>
      </c>
    </row>
    <row r="1762" spans="1:19" ht="18.75" customHeight="1" x14ac:dyDescent="0.2">
      <c r="A1762" s="12"/>
      <c r="B1762" s="13"/>
      <c r="C1762" s="14"/>
      <c r="D1762" s="15"/>
      <c r="E1762" s="15"/>
      <c r="F1762" s="16"/>
      <c r="G1762" s="15"/>
      <c r="H1762" s="16"/>
      <c r="I1762" s="16"/>
      <c r="J1762" s="13"/>
      <c r="K1762" s="13"/>
      <c r="L1762" s="13"/>
      <c r="M1762" s="13"/>
      <c r="N1762" s="16"/>
      <c r="O1762" s="144"/>
      <c r="P1762" s="160" t="str">
        <f>IFERROR(IF(NOT(ISNA(MATCH(D1762,Define!$P$4:$P$68,0))),Data!$L1762,IF(NOT(ISNA(MATCH(Data!D1762,Define!$S$4:$S$68,0))),VLOOKUP(Data!D1762,DanhmucTK!$C$3:$G$500,5,0),VLOOKUP(Data!D1762,DanhmucTK!$C$3:$F$500,4,0))),"")</f>
        <v/>
      </c>
      <c r="Q1762" s="161" t="str">
        <f>IF(NOT(ISNA(MATCH($D1762,Define!$P$4:$P$68,0))),VLOOKUP(Data!D1762,DanhmucTK!$C$3:$F$500,4,0),"")</f>
        <v/>
      </c>
      <c r="R1762" s="162" t="str">
        <f>IFERROR(IF(NOT(ISNA(MATCH($E1762,Define!$P$4:$P$68,0))),Data!$L1762,IF(NOT(ISNA(MATCH($E1762,Define!$S$4:$S$68,0))),VLOOKUP($E1762,DanhmucTK!$C$3:$G$500,5,0),VLOOKUP($E1762,DanhmucTK!$C$3:$F$500,4,0))),"")</f>
        <v/>
      </c>
      <c r="S1762" s="163" t="str">
        <f>IF(NOT(ISNA(MATCH($E1762,Define!$P$4:$P$68,0))),VLOOKUP($E1762,DanhmucTK!$C$3:$F$500,4,0),"")</f>
        <v/>
      </c>
    </row>
    <row r="1763" spans="1:19" ht="18.75" customHeight="1" x14ac:dyDescent="0.2">
      <c r="A1763" s="12"/>
      <c r="B1763" s="13"/>
      <c r="C1763" s="14"/>
      <c r="D1763" s="15"/>
      <c r="E1763" s="15"/>
      <c r="F1763" s="16"/>
      <c r="G1763" s="15"/>
      <c r="H1763" s="16"/>
      <c r="I1763" s="16"/>
      <c r="J1763" s="13"/>
      <c r="K1763" s="13"/>
      <c r="L1763" s="13"/>
      <c r="M1763" s="13"/>
      <c r="N1763" s="16"/>
      <c r="O1763" s="144"/>
      <c r="P1763" s="160" t="str">
        <f>IFERROR(IF(NOT(ISNA(MATCH(D1763,Define!$P$4:$P$68,0))),Data!$L1763,IF(NOT(ISNA(MATCH(Data!D1763,Define!$S$4:$S$68,0))),VLOOKUP(Data!D1763,DanhmucTK!$C$3:$G$500,5,0),VLOOKUP(Data!D1763,DanhmucTK!$C$3:$F$500,4,0))),"")</f>
        <v/>
      </c>
      <c r="Q1763" s="161" t="str">
        <f>IF(NOT(ISNA(MATCH($D1763,Define!$P$4:$P$68,0))),VLOOKUP(Data!D1763,DanhmucTK!$C$3:$F$500,4,0),"")</f>
        <v/>
      </c>
      <c r="R1763" s="162" t="str">
        <f>IFERROR(IF(NOT(ISNA(MATCH($E1763,Define!$P$4:$P$68,0))),Data!$L1763,IF(NOT(ISNA(MATCH($E1763,Define!$S$4:$S$68,0))),VLOOKUP($E1763,DanhmucTK!$C$3:$G$500,5,0),VLOOKUP($E1763,DanhmucTK!$C$3:$F$500,4,0))),"")</f>
        <v/>
      </c>
      <c r="S1763" s="163" t="str">
        <f>IF(NOT(ISNA(MATCH($E1763,Define!$P$4:$P$68,0))),VLOOKUP($E1763,DanhmucTK!$C$3:$F$500,4,0),"")</f>
        <v/>
      </c>
    </row>
    <row r="1764" spans="1:19" ht="18.75" customHeight="1" x14ac:dyDescent="0.2">
      <c r="A1764" s="12"/>
      <c r="B1764" s="13"/>
      <c r="C1764" s="14"/>
      <c r="D1764" s="15"/>
      <c r="E1764" s="15"/>
      <c r="F1764" s="16"/>
      <c r="G1764" s="15"/>
      <c r="H1764" s="16"/>
      <c r="I1764" s="16"/>
      <c r="J1764" s="13"/>
      <c r="K1764" s="13"/>
      <c r="L1764" s="13"/>
      <c r="M1764" s="13"/>
      <c r="N1764" s="16"/>
      <c r="O1764" s="144"/>
      <c r="P1764" s="160" t="str">
        <f>IFERROR(IF(NOT(ISNA(MATCH(D1764,Define!$P$4:$P$68,0))),Data!$L1764,IF(NOT(ISNA(MATCH(Data!D1764,Define!$S$4:$S$68,0))),VLOOKUP(Data!D1764,DanhmucTK!$C$3:$G$500,5,0),VLOOKUP(Data!D1764,DanhmucTK!$C$3:$F$500,4,0))),"")</f>
        <v/>
      </c>
      <c r="Q1764" s="161" t="str">
        <f>IF(NOT(ISNA(MATCH($D1764,Define!$P$4:$P$68,0))),VLOOKUP(Data!D1764,DanhmucTK!$C$3:$F$500,4,0),"")</f>
        <v/>
      </c>
      <c r="R1764" s="162" t="str">
        <f>IFERROR(IF(NOT(ISNA(MATCH($E1764,Define!$P$4:$P$68,0))),Data!$L1764,IF(NOT(ISNA(MATCH($E1764,Define!$S$4:$S$68,0))),VLOOKUP($E1764,DanhmucTK!$C$3:$G$500,5,0),VLOOKUP($E1764,DanhmucTK!$C$3:$F$500,4,0))),"")</f>
        <v/>
      </c>
      <c r="S1764" s="163" t="str">
        <f>IF(NOT(ISNA(MATCH($E1764,Define!$P$4:$P$68,0))),VLOOKUP($E1764,DanhmucTK!$C$3:$F$500,4,0),"")</f>
        <v/>
      </c>
    </row>
    <row r="1765" spans="1:19" ht="18.75" customHeight="1" x14ac:dyDescent="0.2">
      <c r="A1765" s="12"/>
      <c r="B1765" s="13"/>
      <c r="C1765" s="14"/>
      <c r="D1765" s="15"/>
      <c r="E1765" s="15"/>
      <c r="F1765" s="16"/>
      <c r="G1765" s="15"/>
      <c r="H1765" s="16"/>
      <c r="I1765" s="16"/>
      <c r="J1765" s="13"/>
      <c r="K1765" s="13"/>
      <c r="L1765" s="13"/>
      <c r="M1765" s="13"/>
      <c r="N1765" s="16"/>
      <c r="O1765" s="144"/>
      <c r="P1765" s="160" t="str">
        <f>IFERROR(IF(NOT(ISNA(MATCH(D1765,Define!$P$4:$P$68,0))),Data!$L1765,IF(NOT(ISNA(MATCH(Data!D1765,Define!$S$4:$S$68,0))),VLOOKUP(Data!D1765,DanhmucTK!$C$3:$G$500,5,0),VLOOKUP(Data!D1765,DanhmucTK!$C$3:$F$500,4,0))),"")</f>
        <v/>
      </c>
      <c r="Q1765" s="161" t="str">
        <f>IF(NOT(ISNA(MATCH($D1765,Define!$P$4:$P$68,0))),VLOOKUP(Data!D1765,DanhmucTK!$C$3:$F$500,4,0),"")</f>
        <v/>
      </c>
      <c r="R1765" s="162" t="str">
        <f>IFERROR(IF(NOT(ISNA(MATCH($E1765,Define!$P$4:$P$68,0))),Data!$L1765,IF(NOT(ISNA(MATCH($E1765,Define!$S$4:$S$68,0))),VLOOKUP($E1765,DanhmucTK!$C$3:$G$500,5,0),VLOOKUP($E1765,DanhmucTK!$C$3:$F$500,4,0))),"")</f>
        <v/>
      </c>
      <c r="S1765" s="163" t="str">
        <f>IF(NOT(ISNA(MATCH($E1765,Define!$P$4:$P$68,0))),VLOOKUP($E1765,DanhmucTK!$C$3:$F$500,4,0),"")</f>
        <v/>
      </c>
    </row>
    <row r="1766" spans="1:19" ht="18.75" customHeight="1" x14ac:dyDescent="0.2">
      <c r="A1766" s="12"/>
      <c r="B1766" s="13"/>
      <c r="C1766" s="14"/>
      <c r="D1766" s="15"/>
      <c r="E1766" s="15"/>
      <c r="F1766" s="16"/>
      <c r="G1766" s="15"/>
      <c r="H1766" s="16"/>
      <c r="I1766" s="16"/>
      <c r="J1766" s="13"/>
      <c r="K1766" s="13"/>
      <c r="L1766" s="13"/>
      <c r="M1766" s="13"/>
      <c r="N1766" s="16"/>
      <c r="O1766" s="144"/>
      <c r="P1766" s="160" t="str">
        <f>IFERROR(IF(NOT(ISNA(MATCH(D1766,Define!$P$4:$P$68,0))),Data!$L1766,IF(NOT(ISNA(MATCH(Data!D1766,Define!$S$4:$S$68,0))),VLOOKUP(Data!D1766,DanhmucTK!$C$3:$G$500,5,0),VLOOKUP(Data!D1766,DanhmucTK!$C$3:$F$500,4,0))),"")</f>
        <v/>
      </c>
      <c r="Q1766" s="161" t="str">
        <f>IF(NOT(ISNA(MATCH($D1766,Define!$P$4:$P$68,0))),VLOOKUP(Data!D1766,DanhmucTK!$C$3:$F$500,4,0),"")</f>
        <v/>
      </c>
      <c r="R1766" s="162" t="str">
        <f>IFERROR(IF(NOT(ISNA(MATCH($E1766,Define!$P$4:$P$68,0))),Data!$L1766,IF(NOT(ISNA(MATCH($E1766,Define!$S$4:$S$68,0))),VLOOKUP($E1766,DanhmucTK!$C$3:$G$500,5,0),VLOOKUP($E1766,DanhmucTK!$C$3:$F$500,4,0))),"")</f>
        <v/>
      </c>
      <c r="S1766" s="163" t="str">
        <f>IF(NOT(ISNA(MATCH($E1766,Define!$P$4:$P$68,0))),VLOOKUP($E1766,DanhmucTK!$C$3:$F$500,4,0),"")</f>
        <v/>
      </c>
    </row>
    <row r="1767" spans="1:19" ht="18.75" customHeight="1" x14ac:dyDescent="0.2">
      <c r="A1767" s="12"/>
      <c r="B1767" s="13"/>
      <c r="C1767" s="14"/>
      <c r="D1767" s="15"/>
      <c r="E1767" s="15"/>
      <c r="F1767" s="16"/>
      <c r="G1767" s="15"/>
      <c r="H1767" s="16"/>
      <c r="I1767" s="16"/>
      <c r="J1767" s="13"/>
      <c r="K1767" s="13"/>
      <c r="L1767" s="13"/>
      <c r="M1767" s="13"/>
      <c r="N1767" s="16"/>
      <c r="O1767" s="144"/>
      <c r="P1767" s="160" t="str">
        <f>IFERROR(IF(NOT(ISNA(MATCH(D1767,Define!$P$4:$P$68,0))),Data!$L1767,IF(NOT(ISNA(MATCH(Data!D1767,Define!$S$4:$S$68,0))),VLOOKUP(Data!D1767,DanhmucTK!$C$3:$G$500,5,0),VLOOKUP(Data!D1767,DanhmucTK!$C$3:$F$500,4,0))),"")</f>
        <v/>
      </c>
      <c r="Q1767" s="161" t="str">
        <f>IF(NOT(ISNA(MATCH($D1767,Define!$P$4:$P$68,0))),VLOOKUP(Data!D1767,DanhmucTK!$C$3:$F$500,4,0),"")</f>
        <v/>
      </c>
      <c r="R1767" s="162" t="str">
        <f>IFERROR(IF(NOT(ISNA(MATCH($E1767,Define!$P$4:$P$68,0))),Data!$L1767,IF(NOT(ISNA(MATCH($E1767,Define!$S$4:$S$68,0))),VLOOKUP($E1767,DanhmucTK!$C$3:$G$500,5,0),VLOOKUP($E1767,DanhmucTK!$C$3:$F$500,4,0))),"")</f>
        <v/>
      </c>
      <c r="S1767" s="163" t="str">
        <f>IF(NOT(ISNA(MATCH($E1767,Define!$P$4:$P$68,0))),VLOOKUP($E1767,DanhmucTK!$C$3:$F$500,4,0),"")</f>
        <v/>
      </c>
    </row>
    <row r="1768" spans="1:19" ht="18.75" customHeight="1" x14ac:dyDescent="0.2">
      <c r="A1768" s="12"/>
      <c r="B1768" s="13"/>
      <c r="C1768" s="14"/>
      <c r="D1768" s="15"/>
      <c r="E1768" s="15"/>
      <c r="F1768" s="16"/>
      <c r="G1768" s="15"/>
      <c r="H1768" s="16"/>
      <c r="I1768" s="16"/>
      <c r="J1768" s="13"/>
      <c r="K1768" s="13"/>
      <c r="L1768" s="13"/>
      <c r="M1768" s="13"/>
      <c r="N1768" s="16"/>
      <c r="O1768" s="144"/>
      <c r="P1768" s="160" t="str">
        <f>IFERROR(IF(NOT(ISNA(MATCH(D1768,Define!$P$4:$P$68,0))),Data!$L1768,IF(NOT(ISNA(MATCH(Data!D1768,Define!$S$4:$S$68,0))),VLOOKUP(Data!D1768,DanhmucTK!$C$3:$G$500,5,0),VLOOKUP(Data!D1768,DanhmucTK!$C$3:$F$500,4,0))),"")</f>
        <v/>
      </c>
      <c r="Q1768" s="161" t="str">
        <f>IF(NOT(ISNA(MATCH($D1768,Define!$P$4:$P$68,0))),VLOOKUP(Data!D1768,DanhmucTK!$C$3:$F$500,4,0),"")</f>
        <v/>
      </c>
      <c r="R1768" s="162" t="str">
        <f>IFERROR(IF(NOT(ISNA(MATCH($E1768,Define!$P$4:$P$68,0))),Data!$L1768,IF(NOT(ISNA(MATCH($E1768,Define!$S$4:$S$68,0))),VLOOKUP($E1768,DanhmucTK!$C$3:$G$500,5,0),VLOOKUP($E1768,DanhmucTK!$C$3:$F$500,4,0))),"")</f>
        <v/>
      </c>
      <c r="S1768" s="163" t="str">
        <f>IF(NOT(ISNA(MATCH($E1768,Define!$P$4:$P$68,0))),VLOOKUP($E1768,DanhmucTK!$C$3:$F$500,4,0),"")</f>
        <v/>
      </c>
    </row>
    <row r="1769" spans="1:19" ht="18.75" customHeight="1" x14ac:dyDescent="0.2">
      <c r="A1769" s="12"/>
      <c r="B1769" s="13"/>
      <c r="C1769" s="14"/>
      <c r="D1769" s="15"/>
      <c r="E1769" s="15"/>
      <c r="F1769" s="16"/>
      <c r="G1769" s="15"/>
      <c r="H1769" s="16"/>
      <c r="I1769" s="16"/>
      <c r="J1769" s="13"/>
      <c r="K1769" s="13"/>
      <c r="L1769" s="13"/>
      <c r="M1769" s="13"/>
      <c r="N1769" s="16"/>
      <c r="O1769" s="144"/>
      <c r="P1769" s="160" t="str">
        <f>IFERROR(IF(NOT(ISNA(MATCH(D1769,Define!$P$4:$P$68,0))),Data!$L1769,IF(NOT(ISNA(MATCH(Data!D1769,Define!$S$4:$S$68,0))),VLOOKUP(Data!D1769,DanhmucTK!$C$3:$G$500,5,0),VLOOKUP(Data!D1769,DanhmucTK!$C$3:$F$500,4,0))),"")</f>
        <v/>
      </c>
      <c r="Q1769" s="161" t="str">
        <f>IF(NOT(ISNA(MATCH($D1769,Define!$P$4:$P$68,0))),VLOOKUP(Data!D1769,DanhmucTK!$C$3:$F$500,4,0),"")</f>
        <v/>
      </c>
      <c r="R1769" s="162" t="str">
        <f>IFERROR(IF(NOT(ISNA(MATCH($E1769,Define!$P$4:$P$68,0))),Data!$L1769,IF(NOT(ISNA(MATCH($E1769,Define!$S$4:$S$68,0))),VLOOKUP($E1769,DanhmucTK!$C$3:$G$500,5,0),VLOOKUP($E1769,DanhmucTK!$C$3:$F$500,4,0))),"")</f>
        <v/>
      </c>
      <c r="S1769" s="163" t="str">
        <f>IF(NOT(ISNA(MATCH($E1769,Define!$P$4:$P$68,0))),VLOOKUP($E1769,DanhmucTK!$C$3:$F$500,4,0),"")</f>
        <v/>
      </c>
    </row>
    <row r="1770" spans="1:19" ht="18.75" customHeight="1" x14ac:dyDescent="0.2">
      <c r="A1770" s="12"/>
      <c r="B1770" s="13"/>
      <c r="C1770" s="14"/>
      <c r="D1770" s="15"/>
      <c r="E1770" s="15"/>
      <c r="F1770" s="16"/>
      <c r="G1770" s="15"/>
      <c r="H1770" s="16"/>
      <c r="I1770" s="16"/>
      <c r="J1770" s="13"/>
      <c r="K1770" s="13"/>
      <c r="L1770" s="13"/>
      <c r="M1770" s="13"/>
      <c r="N1770" s="16"/>
      <c r="O1770" s="144"/>
      <c r="P1770" s="160" t="str">
        <f>IFERROR(IF(NOT(ISNA(MATCH(D1770,Define!$P$4:$P$68,0))),Data!$L1770,IF(NOT(ISNA(MATCH(Data!D1770,Define!$S$4:$S$68,0))),VLOOKUP(Data!D1770,DanhmucTK!$C$3:$G$500,5,0),VLOOKUP(Data!D1770,DanhmucTK!$C$3:$F$500,4,0))),"")</f>
        <v/>
      </c>
      <c r="Q1770" s="161" t="str">
        <f>IF(NOT(ISNA(MATCH($D1770,Define!$P$4:$P$68,0))),VLOOKUP(Data!D1770,DanhmucTK!$C$3:$F$500,4,0),"")</f>
        <v/>
      </c>
      <c r="R1770" s="162" t="str">
        <f>IFERROR(IF(NOT(ISNA(MATCH($E1770,Define!$P$4:$P$68,0))),Data!$L1770,IF(NOT(ISNA(MATCH($E1770,Define!$S$4:$S$68,0))),VLOOKUP($E1770,DanhmucTK!$C$3:$G$500,5,0),VLOOKUP($E1770,DanhmucTK!$C$3:$F$500,4,0))),"")</f>
        <v/>
      </c>
      <c r="S1770" s="163" t="str">
        <f>IF(NOT(ISNA(MATCH($E1770,Define!$P$4:$P$68,0))),VLOOKUP($E1770,DanhmucTK!$C$3:$F$500,4,0),"")</f>
        <v/>
      </c>
    </row>
    <row r="1771" spans="1:19" ht="18.75" customHeight="1" x14ac:dyDescent="0.2">
      <c r="A1771" s="12"/>
      <c r="B1771" s="13"/>
      <c r="C1771" s="14"/>
      <c r="D1771" s="15"/>
      <c r="E1771" s="15"/>
      <c r="F1771" s="16"/>
      <c r="G1771" s="15"/>
      <c r="H1771" s="16"/>
      <c r="I1771" s="16"/>
      <c r="J1771" s="13"/>
      <c r="K1771" s="13"/>
      <c r="L1771" s="13"/>
      <c r="M1771" s="13"/>
      <c r="N1771" s="16"/>
      <c r="O1771" s="144"/>
      <c r="P1771" s="160" t="str">
        <f>IFERROR(IF(NOT(ISNA(MATCH(D1771,Define!$P$4:$P$68,0))),Data!$L1771,IF(NOT(ISNA(MATCH(Data!D1771,Define!$S$4:$S$68,0))),VLOOKUP(Data!D1771,DanhmucTK!$C$3:$G$500,5,0),VLOOKUP(Data!D1771,DanhmucTK!$C$3:$F$500,4,0))),"")</f>
        <v/>
      </c>
      <c r="Q1771" s="161" t="str">
        <f>IF(NOT(ISNA(MATCH($D1771,Define!$P$4:$P$68,0))),VLOOKUP(Data!D1771,DanhmucTK!$C$3:$F$500,4,0),"")</f>
        <v/>
      </c>
      <c r="R1771" s="162" t="str">
        <f>IFERROR(IF(NOT(ISNA(MATCH($E1771,Define!$P$4:$P$68,0))),Data!$L1771,IF(NOT(ISNA(MATCH($E1771,Define!$S$4:$S$68,0))),VLOOKUP($E1771,DanhmucTK!$C$3:$G$500,5,0),VLOOKUP($E1771,DanhmucTK!$C$3:$F$500,4,0))),"")</f>
        <v/>
      </c>
      <c r="S1771" s="163" t="str">
        <f>IF(NOT(ISNA(MATCH($E1771,Define!$P$4:$P$68,0))),VLOOKUP($E1771,DanhmucTK!$C$3:$F$500,4,0),"")</f>
        <v/>
      </c>
    </row>
    <row r="1772" spans="1:19" ht="18.75" customHeight="1" x14ac:dyDescent="0.2">
      <c r="A1772" s="12"/>
      <c r="B1772" s="13"/>
      <c r="C1772" s="14"/>
      <c r="D1772" s="15"/>
      <c r="E1772" s="15"/>
      <c r="F1772" s="16"/>
      <c r="G1772" s="15"/>
      <c r="H1772" s="16"/>
      <c r="I1772" s="16"/>
      <c r="J1772" s="13"/>
      <c r="K1772" s="13"/>
      <c r="L1772" s="13"/>
      <c r="M1772" s="13"/>
      <c r="N1772" s="16"/>
      <c r="O1772" s="144"/>
      <c r="P1772" s="160" t="str">
        <f>IFERROR(IF(NOT(ISNA(MATCH(D1772,Define!$P$4:$P$68,0))),Data!$L1772,IF(NOT(ISNA(MATCH(Data!D1772,Define!$S$4:$S$68,0))),VLOOKUP(Data!D1772,DanhmucTK!$C$3:$G$500,5,0),VLOOKUP(Data!D1772,DanhmucTK!$C$3:$F$500,4,0))),"")</f>
        <v/>
      </c>
      <c r="Q1772" s="161" t="str">
        <f>IF(NOT(ISNA(MATCH($D1772,Define!$P$4:$P$68,0))),VLOOKUP(Data!D1772,DanhmucTK!$C$3:$F$500,4,0),"")</f>
        <v/>
      </c>
      <c r="R1772" s="162" t="str">
        <f>IFERROR(IF(NOT(ISNA(MATCH($E1772,Define!$P$4:$P$68,0))),Data!$L1772,IF(NOT(ISNA(MATCH($E1772,Define!$S$4:$S$68,0))),VLOOKUP($E1772,DanhmucTK!$C$3:$G$500,5,0),VLOOKUP($E1772,DanhmucTK!$C$3:$F$500,4,0))),"")</f>
        <v/>
      </c>
      <c r="S1772" s="163" t="str">
        <f>IF(NOT(ISNA(MATCH($E1772,Define!$P$4:$P$68,0))),VLOOKUP($E1772,DanhmucTK!$C$3:$F$500,4,0),"")</f>
        <v/>
      </c>
    </row>
    <row r="1773" spans="1:19" ht="18.75" customHeight="1" x14ac:dyDescent="0.2">
      <c r="A1773" s="12"/>
      <c r="B1773" s="13"/>
      <c r="C1773" s="14"/>
      <c r="D1773" s="15"/>
      <c r="E1773" s="15"/>
      <c r="F1773" s="16"/>
      <c r="G1773" s="15"/>
      <c r="H1773" s="16"/>
      <c r="I1773" s="16"/>
      <c r="J1773" s="13"/>
      <c r="K1773" s="13"/>
      <c r="L1773" s="13"/>
      <c r="M1773" s="13"/>
      <c r="N1773" s="16"/>
      <c r="O1773" s="144"/>
      <c r="P1773" s="160" t="str">
        <f>IFERROR(IF(NOT(ISNA(MATCH(D1773,Define!$P$4:$P$68,0))),Data!$L1773,IF(NOT(ISNA(MATCH(Data!D1773,Define!$S$4:$S$68,0))),VLOOKUP(Data!D1773,DanhmucTK!$C$3:$G$500,5,0),VLOOKUP(Data!D1773,DanhmucTK!$C$3:$F$500,4,0))),"")</f>
        <v/>
      </c>
      <c r="Q1773" s="161" t="str">
        <f>IF(NOT(ISNA(MATCH($D1773,Define!$P$4:$P$68,0))),VLOOKUP(Data!D1773,DanhmucTK!$C$3:$F$500,4,0),"")</f>
        <v/>
      </c>
      <c r="R1773" s="162" t="str">
        <f>IFERROR(IF(NOT(ISNA(MATCH($E1773,Define!$P$4:$P$68,0))),Data!$L1773,IF(NOT(ISNA(MATCH($E1773,Define!$S$4:$S$68,0))),VLOOKUP($E1773,DanhmucTK!$C$3:$G$500,5,0),VLOOKUP($E1773,DanhmucTK!$C$3:$F$500,4,0))),"")</f>
        <v/>
      </c>
      <c r="S1773" s="163" t="str">
        <f>IF(NOT(ISNA(MATCH($E1773,Define!$P$4:$P$68,0))),VLOOKUP($E1773,DanhmucTK!$C$3:$F$500,4,0),"")</f>
        <v/>
      </c>
    </row>
    <row r="1774" spans="1:19" ht="18.75" customHeight="1" x14ac:dyDescent="0.2">
      <c r="A1774" s="12"/>
      <c r="B1774" s="13"/>
      <c r="C1774" s="14"/>
      <c r="D1774" s="15"/>
      <c r="E1774" s="15"/>
      <c r="F1774" s="16"/>
      <c r="G1774" s="15"/>
      <c r="H1774" s="16"/>
      <c r="I1774" s="16"/>
      <c r="J1774" s="13"/>
      <c r="K1774" s="13"/>
      <c r="L1774" s="13"/>
      <c r="M1774" s="13"/>
      <c r="N1774" s="16"/>
      <c r="O1774" s="144"/>
      <c r="P1774" s="160" t="str">
        <f>IFERROR(IF(NOT(ISNA(MATCH(D1774,Define!$P$4:$P$68,0))),Data!$L1774,IF(NOT(ISNA(MATCH(Data!D1774,Define!$S$4:$S$68,0))),VLOOKUP(Data!D1774,DanhmucTK!$C$3:$G$500,5,0),VLOOKUP(Data!D1774,DanhmucTK!$C$3:$F$500,4,0))),"")</f>
        <v/>
      </c>
      <c r="Q1774" s="161" t="str">
        <f>IF(NOT(ISNA(MATCH($D1774,Define!$P$4:$P$68,0))),VLOOKUP(Data!D1774,DanhmucTK!$C$3:$F$500,4,0),"")</f>
        <v/>
      </c>
      <c r="R1774" s="162" t="str">
        <f>IFERROR(IF(NOT(ISNA(MATCH($E1774,Define!$P$4:$P$68,0))),Data!$L1774,IF(NOT(ISNA(MATCH($E1774,Define!$S$4:$S$68,0))),VLOOKUP($E1774,DanhmucTK!$C$3:$G$500,5,0),VLOOKUP($E1774,DanhmucTK!$C$3:$F$500,4,0))),"")</f>
        <v/>
      </c>
      <c r="S1774" s="163" t="str">
        <f>IF(NOT(ISNA(MATCH($E1774,Define!$P$4:$P$68,0))),VLOOKUP($E1774,DanhmucTK!$C$3:$F$500,4,0),"")</f>
        <v/>
      </c>
    </row>
    <row r="1775" spans="1:19" ht="18.75" customHeight="1" x14ac:dyDescent="0.2">
      <c r="A1775" s="12"/>
      <c r="B1775" s="13"/>
      <c r="C1775" s="14"/>
      <c r="D1775" s="15"/>
      <c r="E1775" s="15"/>
      <c r="F1775" s="16"/>
      <c r="G1775" s="15"/>
      <c r="H1775" s="16"/>
      <c r="I1775" s="16"/>
      <c r="J1775" s="13"/>
      <c r="K1775" s="13"/>
      <c r="L1775" s="13"/>
      <c r="M1775" s="13"/>
      <c r="N1775" s="16"/>
      <c r="O1775" s="144"/>
      <c r="P1775" s="160" t="str">
        <f>IFERROR(IF(NOT(ISNA(MATCH(D1775,Define!$P$4:$P$68,0))),Data!$L1775,IF(NOT(ISNA(MATCH(Data!D1775,Define!$S$4:$S$68,0))),VLOOKUP(Data!D1775,DanhmucTK!$C$3:$G$500,5,0),VLOOKUP(Data!D1775,DanhmucTK!$C$3:$F$500,4,0))),"")</f>
        <v/>
      </c>
      <c r="Q1775" s="161" t="str">
        <f>IF(NOT(ISNA(MATCH($D1775,Define!$P$4:$P$68,0))),VLOOKUP(Data!D1775,DanhmucTK!$C$3:$F$500,4,0),"")</f>
        <v/>
      </c>
      <c r="R1775" s="162" t="str">
        <f>IFERROR(IF(NOT(ISNA(MATCH($E1775,Define!$P$4:$P$68,0))),Data!$L1775,IF(NOT(ISNA(MATCH($E1775,Define!$S$4:$S$68,0))),VLOOKUP($E1775,DanhmucTK!$C$3:$G$500,5,0),VLOOKUP($E1775,DanhmucTK!$C$3:$F$500,4,0))),"")</f>
        <v/>
      </c>
      <c r="S1775" s="163" t="str">
        <f>IF(NOT(ISNA(MATCH($E1775,Define!$P$4:$P$68,0))),VLOOKUP($E1775,DanhmucTK!$C$3:$F$500,4,0),"")</f>
        <v/>
      </c>
    </row>
    <row r="1776" spans="1:19" ht="18.75" customHeight="1" x14ac:dyDescent="0.2">
      <c r="A1776" s="12"/>
      <c r="B1776" s="13"/>
      <c r="C1776" s="14"/>
      <c r="D1776" s="15"/>
      <c r="E1776" s="15"/>
      <c r="F1776" s="16"/>
      <c r="G1776" s="15"/>
      <c r="H1776" s="16"/>
      <c r="I1776" s="16"/>
      <c r="J1776" s="13"/>
      <c r="K1776" s="13"/>
      <c r="L1776" s="13"/>
      <c r="M1776" s="13"/>
      <c r="N1776" s="16"/>
      <c r="O1776" s="144"/>
      <c r="P1776" s="160" t="str">
        <f>IFERROR(IF(NOT(ISNA(MATCH(D1776,Define!$P$4:$P$68,0))),Data!$L1776,IF(NOT(ISNA(MATCH(Data!D1776,Define!$S$4:$S$68,0))),VLOOKUP(Data!D1776,DanhmucTK!$C$3:$G$500,5,0),VLOOKUP(Data!D1776,DanhmucTK!$C$3:$F$500,4,0))),"")</f>
        <v/>
      </c>
      <c r="Q1776" s="161" t="str">
        <f>IF(NOT(ISNA(MATCH($D1776,Define!$P$4:$P$68,0))),VLOOKUP(Data!D1776,DanhmucTK!$C$3:$F$500,4,0),"")</f>
        <v/>
      </c>
      <c r="R1776" s="162" t="str">
        <f>IFERROR(IF(NOT(ISNA(MATCH($E1776,Define!$P$4:$P$68,0))),Data!$L1776,IF(NOT(ISNA(MATCH($E1776,Define!$S$4:$S$68,0))),VLOOKUP($E1776,DanhmucTK!$C$3:$G$500,5,0),VLOOKUP($E1776,DanhmucTK!$C$3:$F$500,4,0))),"")</f>
        <v/>
      </c>
      <c r="S1776" s="163" t="str">
        <f>IF(NOT(ISNA(MATCH($E1776,Define!$P$4:$P$68,0))),VLOOKUP($E1776,DanhmucTK!$C$3:$F$500,4,0),"")</f>
        <v/>
      </c>
    </row>
    <row r="1777" spans="1:19" ht="18.75" customHeight="1" x14ac:dyDescent="0.2">
      <c r="A1777" s="12"/>
      <c r="B1777" s="13"/>
      <c r="C1777" s="14"/>
      <c r="D1777" s="15"/>
      <c r="E1777" s="15"/>
      <c r="F1777" s="16"/>
      <c r="G1777" s="15"/>
      <c r="H1777" s="16"/>
      <c r="I1777" s="16"/>
      <c r="J1777" s="13"/>
      <c r="K1777" s="13"/>
      <c r="L1777" s="13"/>
      <c r="M1777" s="13"/>
      <c r="N1777" s="16"/>
      <c r="O1777" s="144"/>
      <c r="P1777" s="160" t="str">
        <f>IFERROR(IF(NOT(ISNA(MATCH(D1777,Define!$P$4:$P$68,0))),Data!$L1777,IF(NOT(ISNA(MATCH(Data!D1777,Define!$S$4:$S$68,0))),VLOOKUP(Data!D1777,DanhmucTK!$C$3:$G$500,5,0),VLOOKUP(Data!D1777,DanhmucTK!$C$3:$F$500,4,0))),"")</f>
        <v/>
      </c>
      <c r="Q1777" s="161" t="str">
        <f>IF(NOT(ISNA(MATCH($D1777,Define!$P$4:$P$68,0))),VLOOKUP(Data!D1777,DanhmucTK!$C$3:$F$500,4,0),"")</f>
        <v/>
      </c>
      <c r="R1777" s="162" t="str">
        <f>IFERROR(IF(NOT(ISNA(MATCH($E1777,Define!$P$4:$P$68,0))),Data!$L1777,IF(NOT(ISNA(MATCH($E1777,Define!$S$4:$S$68,0))),VLOOKUP($E1777,DanhmucTK!$C$3:$G$500,5,0),VLOOKUP($E1777,DanhmucTK!$C$3:$F$500,4,0))),"")</f>
        <v/>
      </c>
      <c r="S1777" s="163" t="str">
        <f>IF(NOT(ISNA(MATCH($E1777,Define!$P$4:$P$68,0))),VLOOKUP($E1777,DanhmucTK!$C$3:$F$500,4,0),"")</f>
        <v/>
      </c>
    </row>
    <row r="1778" spans="1:19" ht="18.75" customHeight="1" x14ac:dyDescent="0.2">
      <c r="A1778" s="12"/>
      <c r="B1778" s="13"/>
      <c r="C1778" s="14"/>
      <c r="D1778" s="15"/>
      <c r="E1778" s="15"/>
      <c r="F1778" s="16"/>
      <c r="G1778" s="15"/>
      <c r="H1778" s="16"/>
      <c r="I1778" s="16"/>
      <c r="J1778" s="13"/>
      <c r="K1778" s="13"/>
      <c r="L1778" s="13"/>
      <c r="M1778" s="13"/>
      <c r="N1778" s="16"/>
      <c r="O1778" s="144"/>
      <c r="P1778" s="160" t="str">
        <f>IFERROR(IF(NOT(ISNA(MATCH(D1778,Define!$P$4:$P$68,0))),Data!$L1778,IF(NOT(ISNA(MATCH(Data!D1778,Define!$S$4:$S$68,0))),VLOOKUP(Data!D1778,DanhmucTK!$C$3:$G$500,5,0),VLOOKUP(Data!D1778,DanhmucTK!$C$3:$F$500,4,0))),"")</f>
        <v/>
      </c>
      <c r="Q1778" s="161" t="str">
        <f>IF(NOT(ISNA(MATCH($D1778,Define!$P$4:$P$68,0))),VLOOKUP(Data!D1778,DanhmucTK!$C$3:$F$500,4,0),"")</f>
        <v/>
      </c>
      <c r="R1778" s="162" t="str">
        <f>IFERROR(IF(NOT(ISNA(MATCH($E1778,Define!$P$4:$P$68,0))),Data!$L1778,IF(NOT(ISNA(MATCH($E1778,Define!$S$4:$S$68,0))),VLOOKUP($E1778,DanhmucTK!$C$3:$G$500,5,0),VLOOKUP($E1778,DanhmucTK!$C$3:$F$500,4,0))),"")</f>
        <v/>
      </c>
      <c r="S1778" s="163" t="str">
        <f>IF(NOT(ISNA(MATCH($E1778,Define!$P$4:$P$68,0))),VLOOKUP($E1778,DanhmucTK!$C$3:$F$500,4,0),"")</f>
        <v/>
      </c>
    </row>
    <row r="1779" spans="1:19" ht="18.75" customHeight="1" x14ac:dyDescent="0.2">
      <c r="A1779" s="12"/>
      <c r="B1779" s="13"/>
      <c r="C1779" s="14"/>
      <c r="D1779" s="15"/>
      <c r="E1779" s="15"/>
      <c r="F1779" s="16"/>
      <c r="G1779" s="15"/>
      <c r="H1779" s="16"/>
      <c r="I1779" s="16"/>
      <c r="J1779" s="13"/>
      <c r="K1779" s="13"/>
      <c r="L1779" s="13"/>
      <c r="M1779" s="13"/>
      <c r="N1779" s="16"/>
      <c r="O1779" s="144"/>
      <c r="P1779" s="160" t="str">
        <f>IFERROR(IF(NOT(ISNA(MATCH(D1779,Define!$P$4:$P$68,0))),Data!$L1779,IF(NOT(ISNA(MATCH(Data!D1779,Define!$S$4:$S$68,0))),VLOOKUP(Data!D1779,DanhmucTK!$C$3:$G$500,5,0),VLOOKUP(Data!D1779,DanhmucTK!$C$3:$F$500,4,0))),"")</f>
        <v/>
      </c>
      <c r="Q1779" s="161" t="str">
        <f>IF(NOT(ISNA(MATCH($D1779,Define!$P$4:$P$68,0))),VLOOKUP(Data!D1779,DanhmucTK!$C$3:$F$500,4,0),"")</f>
        <v/>
      </c>
      <c r="R1779" s="162" t="str">
        <f>IFERROR(IF(NOT(ISNA(MATCH($E1779,Define!$P$4:$P$68,0))),Data!$L1779,IF(NOT(ISNA(MATCH($E1779,Define!$S$4:$S$68,0))),VLOOKUP($E1779,DanhmucTK!$C$3:$G$500,5,0),VLOOKUP($E1779,DanhmucTK!$C$3:$F$500,4,0))),"")</f>
        <v/>
      </c>
      <c r="S1779" s="163" t="str">
        <f>IF(NOT(ISNA(MATCH($E1779,Define!$P$4:$P$68,0))),VLOOKUP($E1779,DanhmucTK!$C$3:$F$500,4,0),"")</f>
        <v/>
      </c>
    </row>
    <row r="1780" spans="1:19" ht="18.75" customHeight="1" x14ac:dyDescent="0.2">
      <c r="A1780" s="12"/>
      <c r="B1780" s="13"/>
      <c r="C1780" s="14"/>
      <c r="D1780" s="15"/>
      <c r="E1780" s="15"/>
      <c r="F1780" s="16"/>
      <c r="G1780" s="15"/>
      <c r="H1780" s="16"/>
      <c r="I1780" s="16"/>
      <c r="J1780" s="13"/>
      <c r="K1780" s="13"/>
      <c r="L1780" s="13"/>
      <c r="M1780" s="13"/>
      <c r="N1780" s="16"/>
      <c r="O1780" s="144"/>
      <c r="P1780" s="160" t="str">
        <f>IFERROR(IF(NOT(ISNA(MATCH(D1780,Define!$P$4:$P$68,0))),Data!$L1780,IF(NOT(ISNA(MATCH(Data!D1780,Define!$S$4:$S$68,0))),VLOOKUP(Data!D1780,DanhmucTK!$C$3:$G$500,5,0),VLOOKUP(Data!D1780,DanhmucTK!$C$3:$F$500,4,0))),"")</f>
        <v/>
      </c>
      <c r="Q1780" s="161" t="str">
        <f>IF(NOT(ISNA(MATCH($D1780,Define!$P$4:$P$68,0))),VLOOKUP(Data!D1780,DanhmucTK!$C$3:$F$500,4,0),"")</f>
        <v/>
      </c>
      <c r="R1780" s="162" t="str">
        <f>IFERROR(IF(NOT(ISNA(MATCH($E1780,Define!$P$4:$P$68,0))),Data!$L1780,IF(NOT(ISNA(MATCH($E1780,Define!$S$4:$S$68,0))),VLOOKUP($E1780,DanhmucTK!$C$3:$G$500,5,0),VLOOKUP($E1780,DanhmucTK!$C$3:$F$500,4,0))),"")</f>
        <v/>
      </c>
      <c r="S1780" s="163" t="str">
        <f>IF(NOT(ISNA(MATCH($E1780,Define!$P$4:$P$68,0))),VLOOKUP($E1780,DanhmucTK!$C$3:$F$500,4,0),"")</f>
        <v/>
      </c>
    </row>
    <row r="1781" spans="1:19" ht="18.75" customHeight="1" x14ac:dyDescent="0.2">
      <c r="A1781" s="12"/>
      <c r="B1781" s="13"/>
      <c r="C1781" s="14"/>
      <c r="D1781" s="15"/>
      <c r="E1781" s="15"/>
      <c r="F1781" s="16"/>
      <c r="G1781" s="15"/>
      <c r="H1781" s="16"/>
      <c r="I1781" s="16"/>
      <c r="J1781" s="13"/>
      <c r="K1781" s="13"/>
      <c r="L1781" s="13"/>
      <c r="M1781" s="13"/>
      <c r="N1781" s="16"/>
      <c r="O1781" s="144"/>
      <c r="P1781" s="160" t="str">
        <f>IFERROR(IF(NOT(ISNA(MATCH(D1781,Define!$P$4:$P$68,0))),Data!$L1781,IF(NOT(ISNA(MATCH(Data!D1781,Define!$S$4:$S$68,0))),VLOOKUP(Data!D1781,DanhmucTK!$C$3:$G$500,5,0),VLOOKUP(Data!D1781,DanhmucTK!$C$3:$F$500,4,0))),"")</f>
        <v/>
      </c>
      <c r="Q1781" s="161" t="str">
        <f>IF(NOT(ISNA(MATCH($D1781,Define!$P$4:$P$68,0))),VLOOKUP(Data!D1781,DanhmucTK!$C$3:$F$500,4,0),"")</f>
        <v/>
      </c>
      <c r="R1781" s="162" t="str">
        <f>IFERROR(IF(NOT(ISNA(MATCH($E1781,Define!$P$4:$P$68,0))),Data!$L1781,IF(NOT(ISNA(MATCH($E1781,Define!$S$4:$S$68,0))),VLOOKUP($E1781,DanhmucTK!$C$3:$G$500,5,0),VLOOKUP($E1781,DanhmucTK!$C$3:$F$500,4,0))),"")</f>
        <v/>
      </c>
      <c r="S1781" s="163" t="str">
        <f>IF(NOT(ISNA(MATCH($E1781,Define!$P$4:$P$68,0))),VLOOKUP($E1781,DanhmucTK!$C$3:$F$500,4,0),"")</f>
        <v/>
      </c>
    </row>
    <row r="1782" spans="1:19" ht="18.75" customHeight="1" x14ac:dyDescent="0.2">
      <c r="A1782" s="12"/>
      <c r="B1782" s="13"/>
      <c r="C1782" s="14"/>
      <c r="D1782" s="15"/>
      <c r="E1782" s="15"/>
      <c r="F1782" s="16"/>
      <c r="G1782" s="15"/>
      <c r="H1782" s="16"/>
      <c r="I1782" s="16"/>
      <c r="J1782" s="13"/>
      <c r="K1782" s="13"/>
      <c r="L1782" s="13"/>
      <c r="M1782" s="13"/>
      <c r="N1782" s="16"/>
      <c r="O1782" s="144"/>
      <c r="P1782" s="160" t="str">
        <f>IFERROR(IF(NOT(ISNA(MATCH(D1782,Define!$P$4:$P$68,0))),Data!$L1782,IF(NOT(ISNA(MATCH(Data!D1782,Define!$S$4:$S$68,0))),VLOOKUP(Data!D1782,DanhmucTK!$C$3:$G$500,5,0),VLOOKUP(Data!D1782,DanhmucTK!$C$3:$F$500,4,0))),"")</f>
        <v/>
      </c>
      <c r="Q1782" s="161" t="str">
        <f>IF(NOT(ISNA(MATCH($D1782,Define!$P$4:$P$68,0))),VLOOKUP(Data!D1782,DanhmucTK!$C$3:$F$500,4,0),"")</f>
        <v/>
      </c>
      <c r="R1782" s="162" t="str">
        <f>IFERROR(IF(NOT(ISNA(MATCH($E1782,Define!$P$4:$P$68,0))),Data!$L1782,IF(NOT(ISNA(MATCH($E1782,Define!$S$4:$S$68,0))),VLOOKUP($E1782,DanhmucTK!$C$3:$G$500,5,0),VLOOKUP($E1782,DanhmucTK!$C$3:$F$500,4,0))),"")</f>
        <v/>
      </c>
      <c r="S1782" s="163" t="str">
        <f>IF(NOT(ISNA(MATCH($E1782,Define!$P$4:$P$68,0))),VLOOKUP($E1782,DanhmucTK!$C$3:$F$500,4,0),"")</f>
        <v/>
      </c>
    </row>
    <row r="1783" spans="1:19" ht="18.75" customHeight="1" x14ac:dyDescent="0.2">
      <c r="A1783" s="12"/>
      <c r="B1783" s="13"/>
      <c r="C1783" s="14"/>
      <c r="D1783" s="15"/>
      <c r="E1783" s="15"/>
      <c r="F1783" s="16"/>
      <c r="G1783" s="15"/>
      <c r="H1783" s="16"/>
      <c r="I1783" s="16"/>
      <c r="J1783" s="13"/>
      <c r="K1783" s="13"/>
      <c r="L1783" s="13"/>
      <c r="M1783" s="13"/>
      <c r="N1783" s="16"/>
      <c r="O1783" s="144"/>
      <c r="P1783" s="160" t="str">
        <f>IFERROR(IF(NOT(ISNA(MATCH(D1783,Define!$P$4:$P$68,0))),Data!$L1783,IF(NOT(ISNA(MATCH(Data!D1783,Define!$S$4:$S$68,0))),VLOOKUP(Data!D1783,DanhmucTK!$C$3:$G$500,5,0),VLOOKUP(Data!D1783,DanhmucTK!$C$3:$F$500,4,0))),"")</f>
        <v/>
      </c>
      <c r="Q1783" s="161" t="str">
        <f>IF(NOT(ISNA(MATCH($D1783,Define!$P$4:$P$68,0))),VLOOKUP(Data!D1783,DanhmucTK!$C$3:$F$500,4,0),"")</f>
        <v/>
      </c>
      <c r="R1783" s="162" t="str">
        <f>IFERROR(IF(NOT(ISNA(MATCH($E1783,Define!$P$4:$P$68,0))),Data!$L1783,IF(NOT(ISNA(MATCH($E1783,Define!$S$4:$S$68,0))),VLOOKUP($E1783,DanhmucTK!$C$3:$G$500,5,0),VLOOKUP($E1783,DanhmucTK!$C$3:$F$500,4,0))),"")</f>
        <v/>
      </c>
      <c r="S1783" s="163" t="str">
        <f>IF(NOT(ISNA(MATCH($E1783,Define!$P$4:$P$68,0))),VLOOKUP($E1783,DanhmucTK!$C$3:$F$500,4,0),"")</f>
        <v/>
      </c>
    </row>
    <row r="1784" spans="1:19" ht="18.75" customHeight="1" x14ac:dyDescent="0.2">
      <c r="A1784" s="12"/>
      <c r="B1784" s="13"/>
      <c r="C1784" s="14"/>
      <c r="D1784" s="15"/>
      <c r="E1784" s="15"/>
      <c r="F1784" s="16"/>
      <c r="G1784" s="15"/>
      <c r="H1784" s="16"/>
      <c r="I1784" s="16"/>
      <c r="J1784" s="13"/>
      <c r="K1784" s="13"/>
      <c r="L1784" s="13"/>
      <c r="M1784" s="13"/>
      <c r="N1784" s="16"/>
      <c r="O1784" s="144"/>
      <c r="P1784" s="160" t="str">
        <f>IFERROR(IF(NOT(ISNA(MATCH(D1784,Define!$P$4:$P$68,0))),Data!$L1784,IF(NOT(ISNA(MATCH(Data!D1784,Define!$S$4:$S$68,0))),VLOOKUP(Data!D1784,DanhmucTK!$C$3:$G$500,5,0),VLOOKUP(Data!D1784,DanhmucTK!$C$3:$F$500,4,0))),"")</f>
        <v/>
      </c>
      <c r="Q1784" s="161" t="str">
        <f>IF(NOT(ISNA(MATCH($D1784,Define!$P$4:$P$68,0))),VLOOKUP(Data!D1784,DanhmucTK!$C$3:$F$500,4,0),"")</f>
        <v/>
      </c>
      <c r="R1784" s="162" t="str">
        <f>IFERROR(IF(NOT(ISNA(MATCH($E1784,Define!$P$4:$P$68,0))),Data!$L1784,IF(NOT(ISNA(MATCH($E1784,Define!$S$4:$S$68,0))),VLOOKUP($E1784,DanhmucTK!$C$3:$G$500,5,0),VLOOKUP($E1784,DanhmucTK!$C$3:$F$500,4,0))),"")</f>
        <v/>
      </c>
      <c r="S1784" s="163" t="str">
        <f>IF(NOT(ISNA(MATCH($E1784,Define!$P$4:$P$68,0))),VLOOKUP($E1784,DanhmucTK!$C$3:$F$500,4,0),"")</f>
        <v/>
      </c>
    </row>
    <row r="1785" spans="1:19" ht="18.75" customHeight="1" x14ac:dyDescent="0.2">
      <c r="A1785" s="12"/>
      <c r="B1785" s="13"/>
      <c r="C1785" s="14"/>
      <c r="D1785" s="15"/>
      <c r="E1785" s="15"/>
      <c r="F1785" s="16"/>
      <c r="G1785" s="15"/>
      <c r="H1785" s="16"/>
      <c r="I1785" s="16"/>
      <c r="J1785" s="13"/>
      <c r="K1785" s="13"/>
      <c r="L1785" s="13"/>
      <c r="M1785" s="13"/>
      <c r="N1785" s="16"/>
      <c r="O1785" s="144"/>
      <c r="P1785" s="160" t="str">
        <f>IFERROR(IF(NOT(ISNA(MATCH(D1785,Define!$P$4:$P$68,0))),Data!$L1785,IF(NOT(ISNA(MATCH(Data!D1785,Define!$S$4:$S$68,0))),VLOOKUP(Data!D1785,DanhmucTK!$C$3:$G$500,5,0),VLOOKUP(Data!D1785,DanhmucTK!$C$3:$F$500,4,0))),"")</f>
        <v/>
      </c>
      <c r="Q1785" s="161" t="str">
        <f>IF(NOT(ISNA(MATCH($D1785,Define!$P$4:$P$68,0))),VLOOKUP(Data!D1785,DanhmucTK!$C$3:$F$500,4,0),"")</f>
        <v/>
      </c>
      <c r="R1785" s="162" t="str">
        <f>IFERROR(IF(NOT(ISNA(MATCH($E1785,Define!$P$4:$P$68,0))),Data!$L1785,IF(NOT(ISNA(MATCH($E1785,Define!$S$4:$S$68,0))),VLOOKUP($E1785,DanhmucTK!$C$3:$G$500,5,0),VLOOKUP($E1785,DanhmucTK!$C$3:$F$500,4,0))),"")</f>
        <v/>
      </c>
      <c r="S1785" s="163" t="str">
        <f>IF(NOT(ISNA(MATCH($E1785,Define!$P$4:$P$68,0))),VLOOKUP($E1785,DanhmucTK!$C$3:$F$500,4,0),"")</f>
        <v/>
      </c>
    </row>
    <row r="1786" spans="1:19" ht="18.75" customHeight="1" x14ac:dyDescent="0.2">
      <c r="A1786" s="12"/>
      <c r="B1786" s="13"/>
      <c r="C1786" s="14"/>
      <c r="D1786" s="15"/>
      <c r="E1786" s="15"/>
      <c r="F1786" s="16"/>
      <c r="G1786" s="15"/>
      <c r="H1786" s="16"/>
      <c r="I1786" s="16"/>
      <c r="J1786" s="13"/>
      <c r="K1786" s="13"/>
      <c r="L1786" s="13"/>
      <c r="M1786" s="13"/>
      <c r="N1786" s="16"/>
      <c r="O1786" s="144"/>
      <c r="P1786" s="160" t="str">
        <f>IFERROR(IF(NOT(ISNA(MATCH(D1786,Define!$P$4:$P$68,0))),Data!$L1786,IF(NOT(ISNA(MATCH(Data!D1786,Define!$S$4:$S$68,0))),VLOOKUP(Data!D1786,DanhmucTK!$C$3:$G$500,5,0),VLOOKUP(Data!D1786,DanhmucTK!$C$3:$F$500,4,0))),"")</f>
        <v/>
      </c>
      <c r="Q1786" s="161" t="str">
        <f>IF(NOT(ISNA(MATCH($D1786,Define!$P$4:$P$68,0))),VLOOKUP(Data!D1786,DanhmucTK!$C$3:$F$500,4,0),"")</f>
        <v/>
      </c>
      <c r="R1786" s="162" t="str">
        <f>IFERROR(IF(NOT(ISNA(MATCH($E1786,Define!$P$4:$P$68,0))),Data!$L1786,IF(NOT(ISNA(MATCH($E1786,Define!$S$4:$S$68,0))),VLOOKUP($E1786,DanhmucTK!$C$3:$G$500,5,0),VLOOKUP($E1786,DanhmucTK!$C$3:$F$500,4,0))),"")</f>
        <v/>
      </c>
      <c r="S1786" s="163" t="str">
        <f>IF(NOT(ISNA(MATCH($E1786,Define!$P$4:$P$68,0))),VLOOKUP($E1786,DanhmucTK!$C$3:$F$500,4,0),"")</f>
        <v/>
      </c>
    </row>
    <row r="1787" spans="1:19" ht="18.75" customHeight="1" x14ac:dyDescent="0.2">
      <c r="A1787" s="12"/>
      <c r="B1787" s="13"/>
      <c r="C1787" s="14"/>
      <c r="D1787" s="15"/>
      <c r="E1787" s="15"/>
      <c r="F1787" s="16"/>
      <c r="G1787" s="15"/>
      <c r="H1787" s="16"/>
      <c r="I1787" s="16"/>
      <c r="J1787" s="13"/>
      <c r="K1787" s="13"/>
      <c r="L1787" s="13"/>
      <c r="M1787" s="13"/>
      <c r="N1787" s="16"/>
      <c r="O1787" s="144"/>
      <c r="P1787" s="160" t="str">
        <f>IFERROR(IF(NOT(ISNA(MATCH(D1787,Define!$P$4:$P$68,0))),Data!$L1787,IF(NOT(ISNA(MATCH(Data!D1787,Define!$S$4:$S$68,0))),VLOOKUP(Data!D1787,DanhmucTK!$C$3:$G$500,5,0),VLOOKUP(Data!D1787,DanhmucTK!$C$3:$F$500,4,0))),"")</f>
        <v/>
      </c>
      <c r="Q1787" s="161" t="str">
        <f>IF(NOT(ISNA(MATCH($D1787,Define!$P$4:$P$68,0))),VLOOKUP(Data!D1787,DanhmucTK!$C$3:$F$500,4,0),"")</f>
        <v/>
      </c>
      <c r="R1787" s="162" t="str">
        <f>IFERROR(IF(NOT(ISNA(MATCH($E1787,Define!$P$4:$P$68,0))),Data!$L1787,IF(NOT(ISNA(MATCH($E1787,Define!$S$4:$S$68,0))),VLOOKUP($E1787,DanhmucTK!$C$3:$G$500,5,0),VLOOKUP($E1787,DanhmucTK!$C$3:$F$500,4,0))),"")</f>
        <v/>
      </c>
      <c r="S1787" s="163" t="str">
        <f>IF(NOT(ISNA(MATCH($E1787,Define!$P$4:$P$68,0))),VLOOKUP($E1787,DanhmucTK!$C$3:$F$500,4,0),"")</f>
        <v/>
      </c>
    </row>
    <row r="1788" spans="1:19" ht="18.75" customHeight="1" x14ac:dyDescent="0.2">
      <c r="A1788" s="12"/>
      <c r="B1788" s="13"/>
      <c r="C1788" s="14"/>
      <c r="D1788" s="15"/>
      <c r="E1788" s="15"/>
      <c r="F1788" s="16"/>
      <c r="G1788" s="15"/>
      <c r="H1788" s="16"/>
      <c r="I1788" s="16"/>
      <c r="J1788" s="13"/>
      <c r="K1788" s="13"/>
      <c r="L1788" s="13"/>
      <c r="M1788" s="13"/>
      <c r="N1788" s="16"/>
      <c r="O1788" s="144"/>
      <c r="P1788" s="160" t="str">
        <f>IFERROR(IF(NOT(ISNA(MATCH(D1788,Define!$P$4:$P$68,0))),Data!$L1788,IF(NOT(ISNA(MATCH(Data!D1788,Define!$S$4:$S$68,0))),VLOOKUP(Data!D1788,DanhmucTK!$C$3:$G$500,5,0),VLOOKUP(Data!D1788,DanhmucTK!$C$3:$F$500,4,0))),"")</f>
        <v/>
      </c>
      <c r="Q1788" s="161" t="str">
        <f>IF(NOT(ISNA(MATCH($D1788,Define!$P$4:$P$68,0))),VLOOKUP(Data!D1788,DanhmucTK!$C$3:$F$500,4,0),"")</f>
        <v/>
      </c>
      <c r="R1788" s="162" t="str">
        <f>IFERROR(IF(NOT(ISNA(MATCH($E1788,Define!$P$4:$P$68,0))),Data!$L1788,IF(NOT(ISNA(MATCH($E1788,Define!$S$4:$S$68,0))),VLOOKUP($E1788,DanhmucTK!$C$3:$G$500,5,0),VLOOKUP($E1788,DanhmucTK!$C$3:$F$500,4,0))),"")</f>
        <v/>
      </c>
      <c r="S1788" s="163" t="str">
        <f>IF(NOT(ISNA(MATCH($E1788,Define!$P$4:$P$68,0))),VLOOKUP($E1788,DanhmucTK!$C$3:$F$500,4,0),"")</f>
        <v/>
      </c>
    </row>
    <row r="1789" spans="1:19" ht="18.75" customHeight="1" x14ac:dyDescent="0.2">
      <c r="A1789" s="12"/>
      <c r="B1789" s="13"/>
      <c r="C1789" s="14"/>
      <c r="D1789" s="15"/>
      <c r="E1789" s="15"/>
      <c r="F1789" s="16"/>
      <c r="G1789" s="15"/>
      <c r="H1789" s="16"/>
      <c r="I1789" s="16"/>
      <c r="J1789" s="13"/>
      <c r="K1789" s="13"/>
      <c r="L1789" s="13"/>
      <c r="M1789" s="13"/>
      <c r="N1789" s="16"/>
      <c r="O1789" s="144"/>
      <c r="P1789" s="160" t="str">
        <f>IFERROR(IF(NOT(ISNA(MATCH(D1789,Define!$P$4:$P$68,0))),Data!$L1789,IF(NOT(ISNA(MATCH(Data!D1789,Define!$S$4:$S$68,0))),VLOOKUP(Data!D1789,DanhmucTK!$C$3:$G$500,5,0),VLOOKUP(Data!D1789,DanhmucTK!$C$3:$F$500,4,0))),"")</f>
        <v/>
      </c>
      <c r="Q1789" s="161" t="str">
        <f>IF(NOT(ISNA(MATCH($D1789,Define!$P$4:$P$68,0))),VLOOKUP(Data!D1789,DanhmucTK!$C$3:$F$500,4,0),"")</f>
        <v/>
      </c>
      <c r="R1789" s="162" t="str">
        <f>IFERROR(IF(NOT(ISNA(MATCH($E1789,Define!$P$4:$P$68,0))),Data!$L1789,IF(NOT(ISNA(MATCH($E1789,Define!$S$4:$S$68,0))),VLOOKUP($E1789,DanhmucTK!$C$3:$G$500,5,0),VLOOKUP($E1789,DanhmucTK!$C$3:$F$500,4,0))),"")</f>
        <v/>
      </c>
      <c r="S1789" s="163" t="str">
        <f>IF(NOT(ISNA(MATCH($E1789,Define!$P$4:$P$68,0))),VLOOKUP($E1789,DanhmucTK!$C$3:$F$500,4,0),"")</f>
        <v/>
      </c>
    </row>
    <row r="1790" spans="1:19" ht="18.75" customHeight="1" x14ac:dyDescent="0.2">
      <c r="A1790" s="12"/>
      <c r="B1790" s="13"/>
      <c r="C1790" s="14"/>
      <c r="D1790" s="15"/>
      <c r="E1790" s="15"/>
      <c r="F1790" s="16"/>
      <c r="G1790" s="15"/>
      <c r="H1790" s="16"/>
      <c r="I1790" s="16"/>
      <c r="J1790" s="13"/>
      <c r="K1790" s="13"/>
      <c r="L1790" s="13"/>
      <c r="M1790" s="13"/>
      <c r="N1790" s="16"/>
      <c r="O1790" s="144"/>
      <c r="P1790" s="160" t="str">
        <f>IFERROR(IF(NOT(ISNA(MATCH(D1790,Define!$P$4:$P$68,0))),Data!$L1790,IF(NOT(ISNA(MATCH(Data!D1790,Define!$S$4:$S$68,0))),VLOOKUP(Data!D1790,DanhmucTK!$C$3:$G$500,5,0),VLOOKUP(Data!D1790,DanhmucTK!$C$3:$F$500,4,0))),"")</f>
        <v/>
      </c>
      <c r="Q1790" s="161" t="str">
        <f>IF(NOT(ISNA(MATCH($D1790,Define!$P$4:$P$68,0))),VLOOKUP(Data!D1790,DanhmucTK!$C$3:$F$500,4,0),"")</f>
        <v/>
      </c>
      <c r="R1790" s="162" t="str">
        <f>IFERROR(IF(NOT(ISNA(MATCH($E1790,Define!$P$4:$P$68,0))),Data!$L1790,IF(NOT(ISNA(MATCH($E1790,Define!$S$4:$S$68,0))),VLOOKUP($E1790,DanhmucTK!$C$3:$G$500,5,0),VLOOKUP($E1790,DanhmucTK!$C$3:$F$500,4,0))),"")</f>
        <v/>
      </c>
      <c r="S1790" s="163" t="str">
        <f>IF(NOT(ISNA(MATCH($E1790,Define!$P$4:$P$68,0))),VLOOKUP($E1790,DanhmucTK!$C$3:$F$500,4,0),"")</f>
        <v/>
      </c>
    </row>
    <row r="1791" spans="1:19" ht="18.75" customHeight="1" x14ac:dyDescent="0.2">
      <c r="A1791" s="12"/>
      <c r="B1791" s="13"/>
      <c r="C1791" s="14"/>
      <c r="D1791" s="15"/>
      <c r="E1791" s="15"/>
      <c r="F1791" s="16"/>
      <c r="G1791" s="15"/>
      <c r="H1791" s="16"/>
      <c r="I1791" s="16"/>
      <c r="J1791" s="13"/>
      <c r="K1791" s="13"/>
      <c r="L1791" s="13"/>
      <c r="M1791" s="13"/>
      <c r="N1791" s="16"/>
      <c r="O1791" s="144"/>
      <c r="P1791" s="160" t="str">
        <f>IFERROR(IF(NOT(ISNA(MATCH(D1791,Define!$P$4:$P$68,0))),Data!$L1791,IF(NOT(ISNA(MATCH(Data!D1791,Define!$S$4:$S$68,0))),VLOOKUP(Data!D1791,DanhmucTK!$C$3:$G$500,5,0),VLOOKUP(Data!D1791,DanhmucTK!$C$3:$F$500,4,0))),"")</f>
        <v/>
      </c>
      <c r="Q1791" s="161" t="str">
        <f>IF(NOT(ISNA(MATCH($D1791,Define!$P$4:$P$68,0))),VLOOKUP(Data!D1791,DanhmucTK!$C$3:$F$500,4,0),"")</f>
        <v/>
      </c>
      <c r="R1791" s="162" t="str">
        <f>IFERROR(IF(NOT(ISNA(MATCH($E1791,Define!$P$4:$P$68,0))),Data!$L1791,IF(NOT(ISNA(MATCH($E1791,Define!$S$4:$S$68,0))),VLOOKUP($E1791,DanhmucTK!$C$3:$G$500,5,0),VLOOKUP($E1791,DanhmucTK!$C$3:$F$500,4,0))),"")</f>
        <v/>
      </c>
      <c r="S1791" s="163" t="str">
        <f>IF(NOT(ISNA(MATCH($E1791,Define!$P$4:$P$68,0))),VLOOKUP($E1791,DanhmucTK!$C$3:$F$500,4,0),"")</f>
        <v/>
      </c>
    </row>
    <row r="1792" spans="1:19" ht="18.75" customHeight="1" x14ac:dyDescent="0.2">
      <c r="A1792" s="12"/>
      <c r="B1792" s="13"/>
      <c r="C1792" s="14"/>
      <c r="D1792" s="15"/>
      <c r="E1792" s="15"/>
      <c r="F1792" s="16"/>
      <c r="G1792" s="15"/>
      <c r="H1792" s="16"/>
      <c r="I1792" s="16"/>
      <c r="J1792" s="13"/>
      <c r="K1792" s="13"/>
      <c r="L1792" s="13"/>
      <c r="M1792" s="13"/>
      <c r="N1792" s="16"/>
      <c r="O1792" s="144"/>
      <c r="P1792" s="160" t="str">
        <f>IFERROR(IF(NOT(ISNA(MATCH(D1792,Define!$P$4:$P$68,0))),Data!$L1792,IF(NOT(ISNA(MATCH(Data!D1792,Define!$S$4:$S$68,0))),VLOOKUP(Data!D1792,DanhmucTK!$C$3:$G$500,5,0),VLOOKUP(Data!D1792,DanhmucTK!$C$3:$F$500,4,0))),"")</f>
        <v/>
      </c>
      <c r="Q1792" s="161" t="str">
        <f>IF(NOT(ISNA(MATCH($D1792,Define!$P$4:$P$68,0))),VLOOKUP(Data!D1792,DanhmucTK!$C$3:$F$500,4,0),"")</f>
        <v/>
      </c>
      <c r="R1792" s="162" t="str">
        <f>IFERROR(IF(NOT(ISNA(MATCH($E1792,Define!$P$4:$P$68,0))),Data!$L1792,IF(NOT(ISNA(MATCH($E1792,Define!$S$4:$S$68,0))),VLOOKUP($E1792,DanhmucTK!$C$3:$G$500,5,0),VLOOKUP($E1792,DanhmucTK!$C$3:$F$500,4,0))),"")</f>
        <v/>
      </c>
      <c r="S1792" s="163" t="str">
        <f>IF(NOT(ISNA(MATCH($E1792,Define!$P$4:$P$68,0))),VLOOKUP($E1792,DanhmucTK!$C$3:$F$500,4,0),"")</f>
        <v/>
      </c>
    </row>
    <row r="1793" spans="1:19" ht="18.75" customHeight="1" x14ac:dyDescent="0.2">
      <c r="A1793" s="12"/>
      <c r="B1793" s="13"/>
      <c r="C1793" s="14"/>
      <c r="D1793" s="15"/>
      <c r="E1793" s="15"/>
      <c r="F1793" s="16"/>
      <c r="G1793" s="15"/>
      <c r="H1793" s="16"/>
      <c r="I1793" s="16"/>
      <c r="J1793" s="13"/>
      <c r="K1793" s="13"/>
      <c r="L1793" s="13"/>
      <c r="M1793" s="13"/>
      <c r="N1793" s="16"/>
      <c r="O1793" s="144"/>
      <c r="P1793" s="160" t="str">
        <f>IFERROR(IF(NOT(ISNA(MATCH(D1793,Define!$P$4:$P$68,0))),Data!$L1793,IF(NOT(ISNA(MATCH(Data!D1793,Define!$S$4:$S$68,0))),VLOOKUP(Data!D1793,DanhmucTK!$C$3:$G$500,5,0),VLOOKUP(Data!D1793,DanhmucTK!$C$3:$F$500,4,0))),"")</f>
        <v/>
      </c>
      <c r="Q1793" s="161" t="str">
        <f>IF(NOT(ISNA(MATCH($D1793,Define!$P$4:$P$68,0))),VLOOKUP(Data!D1793,DanhmucTK!$C$3:$F$500,4,0),"")</f>
        <v/>
      </c>
      <c r="R1793" s="162" t="str">
        <f>IFERROR(IF(NOT(ISNA(MATCH($E1793,Define!$P$4:$P$68,0))),Data!$L1793,IF(NOT(ISNA(MATCH($E1793,Define!$S$4:$S$68,0))),VLOOKUP($E1793,DanhmucTK!$C$3:$G$500,5,0),VLOOKUP($E1793,DanhmucTK!$C$3:$F$500,4,0))),"")</f>
        <v/>
      </c>
      <c r="S1793" s="163" t="str">
        <f>IF(NOT(ISNA(MATCH($E1793,Define!$P$4:$P$68,0))),VLOOKUP($E1793,DanhmucTK!$C$3:$F$500,4,0),"")</f>
        <v/>
      </c>
    </row>
    <row r="1794" spans="1:19" ht="18.75" customHeight="1" x14ac:dyDescent="0.2">
      <c r="A1794" s="12"/>
      <c r="B1794" s="13"/>
      <c r="C1794" s="14"/>
      <c r="D1794" s="15"/>
      <c r="E1794" s="15"/>
      <c r="F1794" s="16"/>
      <c r="G1794" s="15"/>
      <c r="H1794" s="16"/>
      <c r="I1794" s="16"/>
      <c r="J1794" s="13"/>
      <c r="K1794" s="13"/>
      <c r="L1794" s="13"/>
      <c r="M1794" s="13"/>
      <c r="N1794" s="16"/>
      <c r="O1794" s="144"/>
      <c r="P1794" s="160" t="str">
        <f>IFERROR(IF(NOT(ISNA(MATCH(D1794,Define!$P$4:$P$68,0))),Data!$L1794,IF(NOT(ISNA(MATCH(Data!D1794,Define!$S$4:$S$68,0))),VLOOKUP(Data!D1794,DanhmucTK!$C$3:$G$500,5,0),VLOOKUP(Data!D1794,DanhmucTK!$C$3:$F$500,4,0))),"")</f>
        <v/>
      </c>
      <c r="Q1794" s="161" t="str">
        <f>IF(NOT(ISNA(MATCH($D1794,Define!$P$4:$P$68,0))),VLOOKUP(Data!D1794,DanhmucTK!$C$3:$F$500,4,0),"")</f>
        <v/>
      </c>
      <c r="R1794" s="162" t="str">
        <f>IFERROR(IF(NOT(ISNA(MATCH($E1794,Define!$P$4:$P$68,0))),Data!$L1794,IF(NOT(ISNA(MATCH($E1794,Define!$S$4:$S$68,0))),VLOOKUP($E1794,DanhmucTK!$C$3:$G$500,5,0),VLOOKUP($E1794,DanhmucTK!$C$3:$F$500,4,0))),"")</f>
        <v/>
      </c>
      <c r="S1794" s="163" t="str">
        <f>IF(NOT(ISNA(MATCH($E1794,Define!$P$4:$P$68,0))),VLOOKUP($E1794,DanhmucTK!$C$3:$F$500,4,0),"")</f>
        <v/>
      </c>
    </row>
    <row r="1795" spans="1:19" ht="18.75" customHeight="1" x14ac:dyDescent="0.2">
      <c r="A1795" s="12"/>
      <c r="B1795" s="13"/>
      <c r="C1795" s="14"/>
      <c r="D1795" s="15"/>
      <c r="E1795" s="15"/>
      <c r="F1795" s="16"/>
      <c r="G1795" s="15"/>
      <c r="H1795" s="16"/>
      <c r="I1795" s="16"/>
      <c r="J1795" s="13"/>
      <c r="K1795" s="13"/>
      <c r="L1795" s="13"/>
      <c r="M1795" s="13"/>
      <c r="N1795" s="16"/>
      <c r="O1795" s="144"/>
      <c r="P1795" s="160" t="str">
        <f>IFERROR(IF(NOT(ISNA(MATCH(D1795,Define!$P$4:$P$68,0))),Data!$L1795,IF(NOT(ISNA(MATCH(Data!D1795,Define!$S$4:$S$68,0))),VLOOKUP(Data!D1795,DanhmucTK!$C$3:$G$500,5,0),VLOOKUP(Data!D1795,DanhmucTK!$C$3:$F$500,4,0))),"")</f>
        <v/>
      </c>
      <c r="Q1795" s="161" t="str">
        <f>IF(NOT(ISNA(MATCH($D1795,Define!$P$4:$P$68,0))),VLOOKUP(Data!D1795,DanhmucTK!$C$3:$F$500,4,0),"")</f>
        <v/>
      </c>
      <c r="R1795" s="162" t="str">
        <f>IFERROR(IF(NOT(ISNA(MATCH($E1795,Define!$P$4:$P$68,0))),Data!$L1795,IF(NOT(ISNA(MATCH($E1795,Define!$S$4:$S$68,0))),VLOOKUP($E1795,DanhmucTK!$C$3:$G$500,5,0),VLOOKUP($E1795,DanhmucTK!$C$3:$F$500,4,0))),"")</f>
        <v/>
      </c>
      <c r="S1795" s="163" t="str">
        <f>IF(NOT(ISNA(MATCH($E1795,Define!$P$4:$P$68,0))),VLOOKUP($E1795,DanhmucTK!$C$3:$F$500,4,0),"")</f>
        <v/>
      </c>
    </row>
    <row r="1796" spans="1:19" ht="18.75" customHeight="1" x14ac:dyDescent="0.2">
      <c r="A1796" s="12"/>
      <c r="B1796" s="13"/>
      <c r="C1796" s="14"/>
      <c r="D1796" s="15"/>
      <c r="E1796" s="15"/>
      <c r="F1796" s="16"/>
      <c r="G1796" s="15"/>
      <c r="H1796" s="16"/>
      <c r="I1796" s="16"/>
      <c r="J1796" s="13"/>
      <c r="K1796" s="13"/>
      <c r="L1796" s="13"/>
      <c r="M1796" s="13"/>
      <c r="N1796" s="16"/>
      <c r="O1796" s="144"/>
      <c r="P1796" s="160" t="str">
        <f>IFERROR(IF(NOT(ISNA(MATCH(D1796,Define!$P$4:$P$68,0))),Data!$L1796,IF(NOT(ISNA(MATCH(Data!D1796,Define!$S$4:$S$68,0))),VLOOKUP(Data!D1796,DanhmucTK!$C$3:$G$500,5,0),VLOOKUP(Data!D1796,DanhmucTK!$C$3:$F$500,4,0))),"")</f>
        <v/>
      </c>
      <c r="Q1796" s="161" t="str">
        <f>IF(NOT(ISNA(MATCH($D1796,Define!$P$4:$P$68,0))),VLOOKUP(Data!D1796,DanhmucTK!$C$3:$F$500,4,0),"")</f>
        <v/>
      </c>
      <c r="R1796" s="162" t="str">
        <f>IFERROR(IF(NOT(ISNA(MATCH($E1796,Define!$P$4:$P$68,0))),Data!$L1796,IF(NOT(ISNA(MATCH($E1796,Define!$S$4:$S$68,0))),VLOOKUP($E1796,DanhmucTK!$C$3:$G$500,5,0),VLOOKUP($E1796,DanhmucTK!$C$3:$F$500,4,0))),"")</f>
        <v/>
      </c>
      <c r="S1796" s="163" t="str">
        <f>IF(NOT(ISNA(MATCH($E1796,Define!$P$4:$P$68,0))),VLOOKUP($E1796,DanhmucTK!$C$3:$F$500,4,0),"")</f>
        <v/>
      </c>
    </row>
    <row r="1797" spans="1:19" ht="18.75" customHeight="1" x14ac:dyDescent="0.2">
      <c r="A1797" s="12"/>
      <c r="B1797" s="13"/>
      <c r="C1797" s="14"/>
      <c r="D1797" s="15"/>
      <c r="E1797" s="15"/>
      <c r="F1797" s="16"/>
      <c r="G1797" s="15"/>
      <c r="H1797" s="16"/>
      <c r="I1797" s="16"/>
      <c r="J1797" s="13"/>
      <c r="K1797" s="13"/>
      <c r="L1797" s="13"/>
      <c r="M1797" s="13"/>
      <c r="N1797" s="16"/>
      <c r="O1797" s="144"/>
      <c r="P1797" s="160" t="str">
        <f>IFERROR(IF(NOT(ISNA(MATCH(D1797,Define!$P$4:$P$68,0))),Data!$L1797,IF(NOT(ISNA(MATCH(Data!D1797,Define!$S$4:$S$68,0))),VLOOKUP(Data!D1797,DanhmucTK!$C$3:$G$500,5,0),VLOOKUP(Data!D1797,DanhmucTK!$C$3:$F$500,4,0))),"")</f>
        <v/>
      </c>
      <c r="Q1797" s="161" t="str">
        <f>IF(NOT(ISNA(MATCH($D1797,Define!$P$4:$P$68,0))),VLOOKUP(Data!D1797,DanhmucTK!$C$3:$F$500,4,0),"")</f>
        <v/>
      </c>
      <c r="R1797" s="162" t="str">
        <f>IFERROR(IF(NOT(ISNA(MATCH($E1797,Define!$P$4:$P$68,0))),Data!$L1797,IF(NOT(ISNA(MATCH($E1797,Define!$S$4:$S$68,0))),VLOOKUP($E1797,DanhmucTK!$C$3:$G$500,5,0),VLOOKUP($E1797,DanhmucTK!$C$3:$F$500,4,0))),"")</f>
        <v/>
      </c>
      <c r="S1797" s="163" t="str">
        <f>IF(NOT(ISNA(MATCH($E1797,Define!$P$4:$P$68,0))),VLOOKUP($E1797,DanhmucTK!$C$3:$F$500,4,0),"")</f>
        <v/>
      </c>
    </row>
    <row r="1798" spans="1:19" ht="18.75" customHeight="1" x14ac:dyDescent="0.2">
      <c r="A1798" s="12"/>
      <c r="B1798" s="13"/>
      <c r="C1798" s="14"/>
      <c r="D1798" s="15"/>
      <c r="E1798" s="15"/>
      <c r="F1798" s="16"/>
      <c r="G1798" s="15"/>
      <c r="H1798" s="16"/>
      <c r="I1798" s="16"/>
      <c r="J1798" s="13"/>
      <c r="K1798" s="13"/>
      <c r="L1798" s="13"/>
      <c r="M1798" s="13"/>
      <c r="N1798" s="16"/>
      <c r="O1798" s="144"/>
      <c r="P1798" s="160" t="str">
        <f>IFERROR(IF(NOT(ISNA(MATCH(D1798,Define!$P$4:$P$68,0))),Data!$L1798,IF(NOT(ISNA(MATCH(Data!D1798,Define!$S$4:$S$68,0))),VLOOKUP(Data!D1798,DanhmucTK!$C$3:$G$500,5,0),VLOOKUP(Data!D1798,DanhmucTK!$C$3:$F$500,4,0))),"")</f>
        <v/>
      </c>
      <c r="Q1798" s="161" t="str">
        <f>IF(NOT(ISNA(MATCH($D1798,Define!$P$4:$P$68,0))),VLOOKUP(Data!D1798,DanhmucTK!$C$3:$F$500,4,0),"")</f>
        <v/>
      </c>
      <c r="R1798" s="162" t="str">
        <f>IFERROR(IF(NOT(ISNA(MATCH($E1798,Define!$P$4:$P$68,0))),Data!$L1798,IF(NOT(ISNA(MATCH($E1798,Define!$S$4:$S$68,0))),VLOOKUP($E1798,DanhmucTK!$C$3:$G$500,5,0),VLOOKUP($E1798,DanhmucTK!$C$3:$F$500,4,0))),"")</f>
        <v/>
      </c>
      <c r="S1798" s="163" t="str">
        <f>IF(NOT(ISNA(MATCH($E1798,Define!$P$4:$P$68,0))),VLOOKUP($E1798,DanhmucTK!$C$3:$F$500,4,0),"")</f>
        <v/>
      </c>
    </row>
    <row r="1799" spans="1:19" ht="18.75" customHeight="1" x14ac:dyDescent="0.2">
      <c r="A1799" s="12"/>
      <c r="B1799" s="13"/>
      <c r="C1799" s="14"/>
      <c r="D1799" s="15"/>
      <c r="E1799" s="15"/>
      <c r="F1799" s="16"/>
      <c r="G1799" s="15"/>
      <c r="H1799" s="16"/>
      <c r="I1799" s="16"/>
      <c r="J1799" s="13"/>
      <c r="K1799" s="13"/>
      <c r="L1799" s="13"/>
      <c r="M1799" s="13"/>
      <c r="N1799" s="16"/>
      <c r="O1799" s="144"/>
      <c r="P1799" s="160" t="str">
        <f>IFERROR(IF(NOT(ISNA(MATCH(D1799,Define!$P$4:$P$68,0))),Data!$L1799,IF(NOT(ISNA(MATCH(Data!D1799,Define!$S$4:$S$68,0))),VLOOKUP(Data!D1799,DanhmucTK!$C$3:$G$500,5,0),VLOOKUP(Data!D1799,DanhmucTK!$C$3:$F$500,4,0))),"")</f>
        <v/>
      </c>
      <c r="Q1799" s="161" t="str">
        <f>IF(NOT(ISNA(MATCH($D1799,Define!$P$4:$P$68,0))),VLOOKUP(Data!D1799,DanhmucTK!$C$3:$F$500,4,0),"")</f>
        <v/>
      </c>
      <c r="R1799" s="162" t="str">
        <f>IFERROR(IF(NOT(ISNA(MATCH($E1799,Define!$P$4:$P$68,0))),Data!$L1799,IF(NOT(ISNA(MATCH($E1799,Define!$S$4:$S$68,0))),VLOOKUP($E1799,DanhmucTK!$C$3:$G$500,5,0),VLOOKUP($E1799,DanhmucTK!$C$3:$F$500,4,0))),"")</f>
        <v/>
      </c>
      <c r="S1799" s="163" t="str">
        <f>IF(NOT(ISNA(MATCH($E1799,Define!$P$4:$P$68,0))),VLOOKUP($E1799,DanhmucTK!$C$3:$F$500,4,0),"")</f>
        <v/>
      </c>
    </row>
    <row r="1800" spans="1:19" ht="18.75" customHeight="1" x14ac:dyDescent="0.2">
      <c r="A1800" s="12"/>
      <c r="B1800" s="13"/>
      <c r="C1800" s="14"/>
      <c r="D1800" s="15"/>
      <c r="E1800" s="15"/>
      <c r="F1800" s="16"/>
      <c r="G1800" s="15"/>
      <c r="H1800" s="16"/>
      <c r="I1800" s="16"/>
      <c r="J1800" s="13"/>
      <c r="K1800" s="13"/>
      <c r="L1800" s="13"/>
      <c r="M1800" s="13"/>
      <c r="N1800" s="16"/>
      <c r="O1800" s="144"/>
      <c r="P1800" s="160" t="str">
        <f>IFERROR(IF(NOT(ISNA(MATCH(D1800,Define!$P$4:$P$68,0))),Data!$L1800,IF(NOT(ISNA(MATCH(Data!D1800,Define!$S$4:$S$68,0))),VLOOKUP(Data!D1800,DanhmucTK!$C$3:$G$500,5,0),VLOOKUP(Data!D1800,DanhmucTK!$C$3:$F$500,4,0))),"")</f>
        <v/>
      </c>
      <c r="Q1800" s="161" t="str">
        <f>IF(NOT(ISNA(MATCH($D1800,Define!$P$4:$P$68,0))),VLOOKUP(Data!D1800,DanhmucTK!$C$3:$F$500,4,0),"")</f>
        <v/>
      </c>
      <c r="R1800" s="162" t="str">
        <f>IFERROR(IF(NOT(ISNA(MATCH($E1800,Define!$P$4:$P$68,0))),Data!$L1800,IF(NOT(ISNA(MATCH($E1800,Define!$S$4:$S$68,0))),VLOOKUP($E1800,DanhmucTK!$C$3:$G$500,5,0),VLOOKUP($E1800,DanhmucTK!$C$3:$F$500,4,0))),"")</f>
        <v/>
      </c>
      <c r="S1800" s="163" t="str">
        <f>IF(NOT(ISNA(MATCH($E1800,Define!$P$4:$P$68,0))),VLOOKUP($E1800,DanhmucTK!$C$3:$F$500,4,0),"")</f>
        <v/>
      </c>
    </row>
    <row r="1801" spans="1:19" ht="18.75" customHeight="1" x14ac:dyDescent="0.2">
      <c r="A1801" s="12"/>
      <c r="B1801" s="13"/>
      <c r="C1801" s="14"/>
      <c r="D1801" s="15"/>
      <c r="E1801" s="15"/>
      <c r="F1801" s="16"/>
      <c r="G1801" s="15"/>
      <c r="H1801" s="16"/>
      <c r="I1801" s="16"/>
      <c r="J1801" s="13"/>
      <c r="K1801" s="13"/>
      <c r="L1801" s="13"/>
      <c r="M1801" s="13"/>
      <c r="N1801" s="16"/>
      <c r="O1801" s="144"/>
      <c r="P1801" s="160" t="str">
        <f>IFERROR(IF(NOT(ISNA(MATCH(D1801,Define!$P$4:$P$68,0))),Data!$L1801,IF(NOT(ISNA(MATCH(Data!D1801,Define!$S$4:$S$68,0))),VLOOKUP(Data!D1801,DanhmucTK!$C$3:$G$500,5,0),VLOOKUP(Data!D1801,DanhmucTK!$C$3:$F$500,4,0))),"")</f>
        <v/>
      </c>
      <c r="Q1801" s="161" t="str">
        <f>IF(NOT(ISNA(MATCH($D1801,Define!$P$4:$P$68,0))),VLOOKUP(Data!D1801,DanhmucTK!$C$3:$F$500,4,0),"")</f>
        <v/>
      </c>
      <c r="R1801" s="162" t="str">
        <f>IFERROR(IF(NOT(ISNA(MATCH($E1801,Define!$P$4:$P$68,0))),Data!$L1801,IF(NOT(ISNA(MATCH($E1801,Define!$S$4:$S$68,0))),VLOOKUP($E1801,DanhmucTK!$C$3:$G$500,5,0),VLOOKUP($E1801,DanhmucTK!$C$3:$F$500,4,0))),"")</f>
        <v/>
      </c>
      <c r="S1801" s="163" t="str">
        <f>IF(NOT(ISNA(MATCH($E1801,Define!$P$4:$P$68,0))),VLOOKUP($E1801,DanhmucTK!$C$3:$F$500,4,0),"")</f>
        <v/>
      </c>
    </row>
    <row r="1802" spans="1:19" ht="18.75" customHeight="1" x14ac:dyDescent="0.2">
      <c r="A1802" s="12"/>
      <c r="B1802" s="13"/>
      <c r="C1802" s="14"/>
      <c r="D1802" s="15"/>
      <c r="E1802" s="15"/>
      <c r="F1802" s="16"/>
      <c r="G1802" s="15"/>
      <c r="H1802" s="16"/>
      <c r="I1802" s="16"/>
      <c r="J1802" s="13"/>
      <c r="K1802" s="13"/>
      <c r="L1802" s="13"/>
      <c r="M1802" s="13"/>
      <c r="N1802" s="16"/>
      <c r="O1802" s="144"/>
      <c r="P1802" s="160" t="str">
        <f>IFERROR(IF(NOT(ISNA(MATCH(D1802,Define!$P$4:$P$68,0))),Data!$L1802,IF(NOT(ISNA(MATCH(Data!D1802,Define!$S$4:$S$68,0))),VLOOKUP(Data!D1802,DanhmucTK!$C$3:$G$500,5,0),VLOOKUP(Data!D1802,DanhmucTK!$C$3:$F$500,4,0))),"")</f>
        <v/>
      </c>
      <c r="Q1802" s="161" t="str">
        <f>IF(NOT(ISNA(MATCH($D1802,Define!$P$4:$P$68,0))),VLOOKUP(Data!D1802,DanhmucTK!$C$3:$F$500,4,0),"")</f>
        <v/>
      </c>
      <c r="R1802" s="162" t="str">
        <f>IFERROR(IF(NOT(ISNA(MATCH($E1802,Define!$P$4:$P$68,0))),Data!$L1802,IF(NOT(ISNA(MATCH($E1802,Define!$S$4:$S$68,0))),VLOOKUP($E1802,DanhmucTK!$C$3:$G$500,5,0),VLOOKUP($E1802,DanhmucTK!$C$3:$F$500,4,0))),"")</f>
        <v/>
      </c>
      <c r="S1802" s="163" t="str">
        <f>IF(NOT(ISNA(MATCH($E1802,Define!$P$4:$P$68,0))),VLOOKUP($E1802,DanhmucTK!$C$3:$F$500,4,0),"")</f>
        <v/>
      </c>
    </row>
    <row r="1803" spans="1:19" ht="18.75" customHeight="1" x14ac:dyDescent="0.2">
      <c r="A1803" s="12"/>
      <c r="B1803" s="13"/>
      <c r="C1803" s="14"/>
      <c r="D1803" s="15"/>
      <c r="E1803" s="15"/>
      <c r="F1803" s="16"/>
      <c r="G1803" s="15"/>
      <c r="H1803" s="16"/>
      <c r="I1803" s="16"/>
      <c r="J1803" s="13"/>
      <c r="K1803" s="13"/>
      <c r="L1803" s="13"/>
      <c r="M1803" s="13"/>
      <c r="N1803" s="16"/>
      <c r="O1803" s="144"/>
      <c r="P1803" s="160" t="str">
        <f>IFERROR(IF(NOT(ISNA(MATCH(D1803,Define!$P$4:$P$68,0))),Data!$L1803,IF(NOT(ISNA(MATCH(Data!D1803,Define!$S$4:$S$68,0))),VLOOKUP(Data!D1803,DanhmucTK!$C$3:$G$500,5,0),VLOOKUP(Data!D1803,DanhmucTK!$C$3:$F$500,4,0))),"")</f>
        <v/>
      </c>
      <c r="Q1803" s="161" t="str">
        <f>IF(NOT(ISNA(MATCH($D1803,Define!$P$4:$P$68,0))),VLOOKUP(Data!D1803,DanhmucTK!$C$3:$F$500,4,0),"")</f>
        <v/>
      </c>
      <c r="R1803" s="162" t="str">
        <f>IFERROR(IF(NOT(ISNA(MATCH($E1803,Define!$P$4:$P$68,0))),Data!$L1803,IF(NOT(ISNA(MATCH($E1803,Define!$S$4:$S$68,0))),VLOOKUP($E1803,DanhmucTK!$C$3:$G$500,5,0),VLOOKUP($E1803,DanhmucTK!$C$3:$F$500,4,0))),"")</f>
        <v/>
      </c>
      <c r="S1803" s="163" t="str">
        <f>IF(NOT(ISNA(MATCH($E1803,Define!$P$4:$P$68,0))),VLOOKUP($E1803,DanhmucTK!$C$3:$F$500,4,0),"")</f>
        <v/>
      </c>
    </row>
    <row r="1804" spans="1:19" ht="18.75" customHeight="1" x14ac:dyDescent="0.2">
      <c r="A1804" s="12"/>
      <c r="B1804" s="13"/>
      <c r="C1804" s="14"/>
      <c r="D1804" s="15"/>
      <c r="E1804" s="15"/>
      <c r="F1804" s="16"/>
      <c r="G1804" s="15"/>
      <c r="H1804" s="16"/>
      <c r="I1804" s="16"/>
      <c r="J1804" s="13"/>
      <c r="K1804" s="13"/>
      <c r="L1804" s="13"/>
      <c r="M1804" s="13"/>
      <c r="N1804" s="16"/>
      <c r="O1804" s="144"/>
      <c r="P1804" s="160" t="str">
        <f>IFERROR(IF(NOT(ISNA(MATCH(D1804,Define!$P$4:$P$68,0))),Data!$L1804,IF(NOT(ISNA(MATCH(Data!D1804,Define!$S$4:$S$68,0))),VLOOKUP(Data!D1804,DanhmucTK!$C$3:$G$500,5,0),VLOOKUP(Data!D1804,DanhmucTK!$C$3:$F$500,4,0))),"")</f>
        <v/>
      </c>
      <c r="Q1804" s="161" t="str">
        <f>IF(NOT(ISNA(MATCH($D1804,Define!$P$4:$P$68,0))),VLOOKUP(Data!D1804,DanhmucTK!$C$3:$F$500,4,0),"")</f>
        <v/>
      </c>
      <c r="R1804" s="162" t="str">
        <f>IFERROR(IF(NOT(ISNA(MATCH($E1804,Define!$P$4:$P$68,0))),Data!$L1804,IF(NOT(ISNA(MATCH($E1804,Define!$S$4:$S$68,0))),VLOOKUP($E1804,DanhmucTK!$C$3:$G$500,5,0),VLOOKUP($E1804,DanhmucTK!$C$3:$F$500,4,0))),"")</f>
        <v/>
      </c>
      <c r="S1804" s="163" t="str">
        <f>IF(NOT(ISNA(MATCH($E1804,Define!$P$4:$P$68,0))),VLOOKUP($E1804,DanhmucTK!$C$3:$F$500,4,0),"")</f>
        <v/>
      </c>
    </row>
    <row r="1805" spans="1:19" ht="18.75" customHeight="1" x14ac:dyDescent="0.2">
      <c r="A1805" s="12"/>
      <c r="B1805" s="13"/>
      <c r="C1805" s="14"/>
      <c r="D1805" s="15"/>
      <c r="E1805" s="15"/>
      <c r="F1805" s="16"/>
      <c r="G1805" s="15"/>
      <c r="H1805" s="16"/>
      <c r="I1805" s="16"/>
      <c r="J1805" s="13"/>
      <c r="K1805" s="13"/>
      <c r="L1805" s="13"/>
      <c r="M1805" s="13"/>
      <c r="N1805" s="16"/>
      <c r="O1805" s="144"/>
      <c r="P1805" s="160" t="str">
        <f>IFERROR(IF(NOT(ISNA(MATCH(D1805,Define!$P$4:$P$68,0))),Data!$L1805,IF(NOT(ISNA(MATCH(Data!D1805,Define!$S$4:$S$68,0))),VLOOKUP(Data!D1805,DanhmucTK!$C$3:$G$500,5,0),VLOOKUP(Data!D1805,DanhmucTK!$C$3:$F$500,4,0))),"")</f>
        <v/>
      </c>
      <c r="Q1805" s="161" t="str">
        <f>IF(NOT(ISNA(MATCH($D1805,Define!$P$4:$P$68,0))),VLOOKUP(Data!D1805,DanhmucTK!$C$3:$F$500,4,0),"")</f>
        <v/>
      </c>
      <c r="R1805" s="162" t="str">
        <f>IFERROR(IF(NOT(ISNA(MATCH($E1805,Define!$P$4:$P$68,0))),Data!$L1805,IF(NOT(ISNA(MATCH($E1805,Define!$S$4:$S$68,0))),VLOOKUP($E1805,DanhmucTK!$C$3:$G$500,5,0),VLOOKUP($E1805,DanhmucTK!$C$3:$F$500,4,0))),"")</f>
        <v/>
      </c>
      <c r="S1805" s="163" t="str">
        <f>IF(NOT(ISNA(MATCH($E1805,Define!$P$4:$P$68,0))),VLOOKUP($E1805,DanhmucTK!$C$3:$F$500,4,0),"")</f>
        <v/>
      </c>
    </row>
    <row r="1806" spans="1:19" ht="18.75" customHeight="1" x14ac:dyDescent="0.2">
      <c r="A1806" s="12"/>
      <c r="B1806" s="13"/>
      <c r="C1806" s="14"/>
      <c r="D1806" s="15"/>
      <c r="E1806" s="15"/>
      <c r="F1806" s="16"/>
      <c r="G1806" s="15"/>
      <c r="H1806" s="16"/>
      <c r="I1806" s="16"/>
      <c r="J1806" s="13"/>
      <c r="K1806" s="13"/>
      <c r="L1806" s="13"/>
      <c r="M1806" s="13"/>
      <c r="N1806" s="16"/>
      <c r="O1806" s="144"/>
      <c r="P1806" s="160" t="str">
        <f>IFERROR(IF(NOT(ISNA(MATCH(D1806,Define!$P$4:$P$68,0))),Data!$L1806,IF(NOT(ISNA(MATCH(Data!D1806,Define!$S$4:$S$68,0))),VLOOKUP(Data!D1806,DanhmucTK!$C$3:$G$500,5,0),VLOOKUP(Data!D1806,DanhmucTK!$C$3:$F$500,4,0))),"")</f>
        <v/>
      </c>
      <c r="Q1806" s="161" t="str">
        <f>IF(NOT(ISNA(MATCH($D1806,Define!$P$4:$P$68,0))),VLOOKUP(Data!D1806,DanhmucTK!$C$3:$F$500,4,0),"")</f>
        <v/>
      </c>
      <c r="R1806" s="162" t="str">
        <f>IFERROR(IF(NOT(ISNA(MATCH($E1806,Define!$P$4:$P$68,0))),Data!$L1806,IF(NOT(ISNA(MATCH($E1806,Define!$S$4:$S$68,0))),VLOOKUP($E1806,DanhmucTK!$C$3:$G$500,5,0),VLOOKUP($E1806,DanhmucTK!$C$3:$F$500,4,0))),"")</f>
        <v/>
      </c>
      <c r="S1806" s="163" t="str">
        <f>IF(NOT(ISNA(MATCH($E1806,Define!$P$4:$P$68,0))),VLOOKUP($E1806,DanhmucTK!$C$3:$F$500,4,0),"")</f>
        <v/>
      </c>
    </row>
    <row r="1807" spans="1:19" ht="18.75" customHeight="1" x14ac:dyDescent="0.2">
      <c r="A1807" s="12"/>
      <c r="B1807" s="13"/>
      <c r="C1807" s="14"/>
      <c r="D1807" s="15"/>
      <c r="E1807" s="15"/>
      <c r="F1807" s="16"/>
      <c r="G1807" s="15"/>
      <c r="H1807" s="16"/>
      <c r="I1807" s="16"/>
      <c r="J1807" s="13"/>
      <c r="K1807" s="13"/>
      <c r="L1807" s="13"/>
      <c r="M1807" s="13"/>
      <c r="N1807" s="16"/>
      <c r="O1807" s="144"/>
      <c r="P1807" s="160" t="str">
        <f>IFERROR(IF(NOT(ISNA(MATCH(D1807,Define!$P$4:$P$68,0))),Data!$L1807,IF(NOT(ISNA(MATCH(Data!D1807,Define!$S$4:$S$68,0))),VLOOKUP(Data!D1807,DanhmucTK!$C$3:$G$500,5,0),VLOOKUP(Data!D1807,DanhmucTK!$C$3:$F$500,4,0))),"")</f>
        <v/>
      </c>
      <c r="Q1807" s="161" t="str">
        <f>IF(NOT(ISNA(MATCH($D1807,Define!$P$4:$P$68,0))),VLOOKUP(Data!D1807,DanhmucTK!$C$3:$F$500,4,0),"")</f>
        <v/>
      </c>
      <c r="R1807" s="162" t="str">
        <f>IFERROR(IF(NOT(ISNA(MATCH($E1807,Define!$P$4:$P$68,0))),Data!$L1807,IF(NOT(ISNA(MATCH($E1807,Define!$S$4:$S$68,0))),VLOOKUP($E1807,DanhmucTK!$C$3:$G$500,5,0),VLOOKUP($E1807,DanhmucTK!$C$3:$F$500,4,0))),"")</f>
        <v/>
      </c>
      <c r="S1807" s="163" t="str">
        <f>IF(NOT(ISNA(MATCH($E1807,Define!$P$4:$P$68,0))),VLOOKUP($E1807,DanhmucTK!$C$3:$F$500,4,0),"")</f>
        <v/>
      </c>
    </row>
    <row r="1808" spans="1:19" ht="18.75" customHeight="1" x14ac:dyDescent="0.2">
      <c r="A1808" s="12"/>
      <c r="B1808" s="13"/>
      <c r="C1808" s="14"/>
      <c r="D1808" s="15"/>
      <c r="E1808" s="15"/>
      <c r="F1808" s="16"/>
      <c r="G1808" s="15"/>
      <c r="H1808" s="16"/>
      <c r="I1808" s="16"/>
      <c r="J1808" s="13"/>
      <c r="K1808" s="13"/>
      <c r="L1808" s="13"/>
      <c r="M1808" s="13"/>
      <c r="N1808" s="16"/>
      <c r="O1808" s="144"/>
      <c r="P1808" s="160" t="str">
        <f>IFERROR(IF(NOT(ISNA(MATCH(D1808,Define!$P$4:$P$68,0))),Data!$L1808,IF(NOT(ISNA(MATCH(Data!D1808,Define!$S$4:$S$68,0))),VLOOKUP(Data!D1808,DanhmucTK!$C$3:$G$500,5,0),VLOOKUP(Data!D1808,DanhmucTK!$C$3:$F$500,4,0))),"")</f>
        <v/>
      </c>
      <c r="Q1808" s="161" t="str">
        <f>IF(NOT(ISNA(MATCH($D1808,Define!$P$4:$P$68,0))),VLOOKUP(Data!D1808,DanhmucTK!$C$3:$F$500,4,0),"")</f>
        <v/>
      </c>
      <c r="R1808" s="162" t="str">
        <f>IFERROR(IF(NOT(ISNA(MATCH($E1808,Define!$P$4:$P$68,0))),Data!$L1808,IF(NOT(ISNA(MATCH($E1808,Define!$S$4:$S$68,0))),VLOOKUP($E1808,DanhmucTK!$C$3:$G$500,5,0),VLOOKUP($E1808,DanhmucTK!$C$3:$F$500,4,0))),"")</f>
        <v/>
      </c>
      <c r="S1808" s="163" t="str">
        <f>IF(NOT(ISNA(MATCH($E1808,Define!$P$4:$P$68,0))),VLOOKUP($E1808,DanhmucTK!$C$3:$F$500,4,0),"")</f>
        <v/>
      </c>
    </row>
    <row r="1809" spans="1:19" ht="18.75" customHeight="1" x14ac:dyDescent="0.2">
      <c r="A1809" s="12"/>
      <c r="B1809" s="13"/>
      <c r="C1809" s="14"/>
      <c r="D1809" s="15"/>
      <c r="E1809" s="15"/>
      <c r="F1809" s="16"/>
      <c r="G1809" s="15"/>
      <c r="H1809" s="16"/>
      <c r="I1809" s="16"/>
      <c r="J1809" s="13"/>
      <c r="K1809" s="13"/>
      <c r="L1809" s="13"/>
      <c r="M1809" s="13"/>
      <c r="N1809" s="16"/>
      <c r="O1809" s="144"/>
      <c r="P1809" s="160" t="str">
        <f>IFERROR(IF(NOT(ISNA(MATCH(D1809,Define!$P$4:$P$68,0))),Data!$L1809,IF(NOT(ISNA(MATCH(Data!D1809,Define!$S$4:$S$68,0))),VLOOKUP(Data!D1809,DanhmucTK!$C$3:$G$500,5,0),VLOOKUP(Data!D1809,DanhmucTK!$C$3:$F$500,4,0))),"")</f>
        <v/>
      </c>
      <c r="Q1809" s="161" t="str">
        <f>IF(NOT(ISNA(MATCH($D1809,Define!$P$4:$P$68,0))),VLOOKUP(Data!D1809,DanhmucTK!$C$3:$F$500,4,0),"")</f>
        <v/>
      </c>
      <c r="R1809" s="162" t="str">
        <f>IFERROR(IF(NOT(ISNA(MATCH($E1809,Define!$P$4:$P$68,0))),Data!$L1809,IF(NOT(ISNA(MATCH($E1809,Define!$S$4:$S$68,0))),VLOOKUP($E1809,DanhmucTK!$C$3:$G$500,5,0),VLOOKUP($E1809,DanhmucTK!$C$3:$F$500,4,0))),"")</f>
        <v/>
      </c>
      <c r="S1809" s="163" t="str">
        <f>IF(NOT(ISNA(MATCH($E1809,Define!$P$4:$P$68,0))),VLOOKUP($E1809,DanhmucTK!$C$3:$F$500,4,0),"")</f>
        <v/>
      </c>
    </row>
    <row r="1810" spans="1:19" ht="18.75" customHeight="1" x14ac:dyDescent="0.2">
      <c r="A1810" s="12"/>
      <c r="B1810" s="13"/>
      <c r="C1810" s="14"/>
      <c r="D1810" s="15"/>
      <c r="E1810" s="15"/>
      <c r="F1810" s="16"/>
      <c r="G1810" s="15"/>
      <c r="H1810" s="16"/>
      <c r="I1810" s="16"/>
      <c r="J1810" s="13"/>
      <c r="K1810" s="13"/>
      <c r="L1810" s="13"/>
      <c r="M1810" s="13"/>
      <c r="N1810" s="16"/>
      <c r="O1810" s="144"/>
      <c r="P1810" s="160" t="str">
        <f>IFERROR(IF(NOT(ISNA(MATCH(D1810,Define!$P$4:$P$68,0))),Data!$L1810,IF(NOT(ISNA(MATCH(Data!D1810,Define!$S$4:$S$68,0))),VLOOKUP(Data!D1810,DanhmucTK!$C$3:$G$500,5,0),VLOOKUP(Data!D1810,DanhmucTK!$C$3:$F$500,4,0))),"")</f>
        <v/>
      </c>
      <c r="Q1810" s="161" t="str">
        <f>IF(NOT(ISNA(MATCH($D1810,Define!$P$4:$P$68,0))),VLOOKUP(Data!D1810,DanhmucTK!$C$3:$F$500,4,0),"")</f>
        <v/>
      </c>
      <c r="R1810" s="162" t="str">
        <f>IFERROR(IF(NOT(ISNA(MATCH($E1810,Define!$P$4:$P$68,0))),Data!$L1810,IF(NOT(ISNA(MATCH($E1810,Define!$S$4:$S$68,0))),VLOOKUP($E1810,DanhmucTK!$C$3:$G$500,5,0),VLOOKUP($E1810,DanhmucTK!$C$3:$F$500,4,0))),"")</f>
        <v/>
      </c>
      <c r="S1810" s="163" t="str">
        <f>IF(NOT(ISNA(MATCH($E1810,Define!$P$4:$P$68,0))),VLOOKUP($E1810,DanhmucTK!$C$3:$F$500,4,0),"")</f>
        <v/>
      </c>
    </row>
    <row r="1811" spans="1:19" ht="18.75" customHeight="1" x14ac:dyDescent="0.2">
      <c r="A1811" s="12"/>
      <c r="B1811" s="13"/>
      <c r="C1811" s="14"/>
      <c r="D1811" s="15"/>
      <c r="E1811" s="15"/>
      <c r="F1811" s="16"/>
      <c r="G1811" s="15"/>
      <c r="H1811" s="16"/>
      <c r="I1811" s="16"/>
      <c r="J1811" s="13"/>
      <c r="K1811" s="13"/>
      <c r="L1811" s="13"/>
      <c r="M1811" s="13"/>
      <c r="N1811" s="16"/>
      <c r="O1811" s="144"/>
      <c r="P1811" s="160" t="str">
        <f>IFERROR(IF(NOT(ISNA(MATCH(D1811,Define!$P$4:$P$68,0))),Data!$L1811,IF(NOT(ISNA(MATCH(Data!D1811,Define!$S$4:$S$68,0))),VLOOKUP(Data!D1811,DanhmucTK!$C$3:$G$500,5,0),VLOOKUP(Data!D1811,DanhmucTK!$C$3:$F$500,4,0))),"")</f>
        <v/>
      </c>
      <c r="Q1811" s="161" t="str">
        <f>IF(NOT(ISNA(MATCH($D1811,Define!$P$4:$P$68,0))),VLOOKUP(Data!D1811,DanhmucTK!$C$3:$F$500,4,0),"")</f>
        <v/>
      </c>
      <c r="R1811" s="162" t="str">
        <f>IFERROR(IF(NOT(ISNA(MATCH($E1811,Define!$P$4:$P$68,0))),Data!$L1811,IF(NOT(ISNA(MATCH($E1811,Define!$S$4:$S$68,0))),VLOOKUP($E1811,DanhmucTK!$C$3:$G$500,5,0),VLOOKUP($E1811,DanhmucTK!$C$3:$F$500,4,0))),"")</f>
        <v/>
      </c>
      <c r="S1811" s="163" t="str">
        <f>IF(NOT(ISNA(MATCH($E1811,Define!$P$4:$P$68,0))),VLOOKUP($E1811,DanhmucTK!$C$3:$F$500,4,0),"")</f>
        <v/>
      </c>
    </row>
    <row r="1812" spans="1:19" ht="18.75" customHeight="1" x14ac:dyDescent="0.2">
      <c r="A1812" s="12"/>
      <c r="B1812" s="13"/>
      <c r="C1812" s="14"/>
      <c r="D1812" s="15"/>
      <c r="E1812" s="15"/>
      <c r="F1812" s="16"/>
      <c r="G1812" s="15"/>
      <c r="H1812" s="16"/>
      <c r="I1812" s="16"/>
      <c r="J1812" s="13"/>
      <c r="K1812" s="13"/>
      <c r="L1812" s="13"/>
      <c r="M1812" s="13"/>
      <c r="N1812" s="16"/>
      <c r="O1812" s="144"/>
      <c r="P1812" s="160" t="str">
        <f>IFERROR(IF(NOT(ISNA(MATCH(D1812,Define!$P$4:$P$68,0))),Data!$L1812,IF(NOT(ISNA(MATCH(Data!D1812,Define!$S$4:$S$68,0))),VLOOKUP(Data!D1812,DanhmucTK!$C$3:$G$500,5,0),VLOOKUP(Data!D1812,DanhmucTK!$C$3:$F$500,4,0))),"")</f>
        <v/>
      </c>
      <c r="Q1812" s="161" t="str">
        <f>IF(NOT(ISNA(MATCH($D1812,Define!$P$4:$P$68,0))),VLOOKUP(Data!D1812,DanhmucTK!$C$3:$F$500,4,0),"")</f>
        <v/>
      </c>
      <c r="R1812" s="162" t="str">
        <f>IFERROR(IF(NOT(ISNA(MATCH($E1812,Define!$P$4:$P$68,0))),Data!$L1812,IF(NOT(ISNA(MATCH($E1812,Define!$S$4:$S$68,0))),VLOOKUP($E1812,DanhmucTK!$C$3:$G$500,5,0),VLOOKUP($E1812,DanhmucTK!$C$3:$F$500,4,0))),"")</f>
        <v/>
      </c>
      <c r="S1812" s="163" t="str">
        <f>IF(NOT(ISNA(MATCH($E1812,Define!$P$4:$P$68,0))),VLOOKUP($E1812,DanhmucTK!$C$3:$F$500,4,0),"")</f>
        <v/>
      </c>
    </row>
    <row r="1813" spans="1:19" ht="18.75" customHeight="1" x14ac:dyDescent="0.2">
      <c r="A1813" s="12"/>
      <c r="B1813" s="13"/>
      <c r="C1813" s="14"/>
      <c r="D1813" s="15"/>
      <c r="E1813" s="15"/>
      <c r="F1813" s="16"/>
      <c r="G1813" s="15"/>
      <c r="H1813" s="16"/>
      <c r="I1813" s="16"/>
      <c r="J1813" s="13"/>
      <c r="K1813" s="13"/>
      <c r="L1813" s="13"/>
      <c r="M1813" s="13"/>
      <c r="N1813" s="16"/>
      <c r="O1813" s="144"/>
      <c r="P1813" s="160" t="str">
        <f>IFERROR(IF(NOT(ISNA(MATCH(D1813,Define!$P$4:$P$68,0))),Data!$L1813,IF(NOT(ISNA(MATCH(Data!D1813,Define!$S$4:$S$68,0))),VLOOKUP(Data!D1813,DanhmucTK!$C$3:$G$500,5,0),VLOOKUP(Data!D1813,DanhmucTK!$C$3:$F$500,4,0))),"")</f>
        <v/>
      </c>
      <c r="Q1813" s="161" t="str">
        <f>IF(NOT(ISNA(MATCH($D1813,Define!$P$4:$P$68,0))),VLOOKUP(Data!D1813,DanhmucTK!$C$3:$F$500,4,0),"")</f>
        <v/>
      </c>
      <c r="R1813" s="162" t="str">
        <f>IFERROR(IF(NOT(ISNA(MATCH($E1813,Define!$P$4:$P$68,0))),Data!$L1813,IF(NOT(ISNA(MATCH($E1813,Define!$S$4:$S$68,0))),VLOOKUP($E1813,DanhmucTK!$C$3:$G$500,5,0),VLOOKUP($E1813,DanhmucTK!$C$3:$F$500,4,0))),"")</f>
        <v/>
      </c>
      <c r="S1813" s="163" t="str">
        <f>IF(NOT(ISNA(MATCH($E1813,Define!$P$4:$P$68,0))),VLOOKUP($E1813,DanhmucTK!$C$3:$F$500,4,0),"")</f>
        <v/>
      </c>
    </row>
    <row r="1814" spans="1:19" ht="18.75" customHeight="1" x14ac:dyDescent="0.2">
      <c r="A1814" s="12"/>
      <c r="B1814" s="13"/>
      <c r="C1814" s="14"/>
      <c r="D1814" s="15"/>
      <c r="E1814" s="15"/>
      <c r="F1814" s="16"/>
      <c r="G1814" s="15"/>
      <c r="H1814" s="16"/>
      <c r="I1814" s="16"/>
      <c r="J1814" s="13"/>
      <c r="K1814" s="13"/>
      <c r="L1814" s="13"/>
      <c r="M1814" s="13"/>
      <c r="N1814" s="16"/>
      <c r="O1814" s="144"/>
      <c r="P1814" s="160" t="str">
        <f>IFERROR(IF(NOT(ISNA(MATCH(D1814,Define!$P$4:$P$68,0))),Data!$L1814,IF(NOT(ISNA(MATCH(Data!D1814,Define!$S$4:$S$68,0))),VLOOKUP(Data!D1814,DanhmucTK!$C$3:$G$500,5,0),VLOOKUP(Data!D1814,DanhmucTK!$C$3:$F$500,4,0))),"")</f>
        <v/>
      </c>
      <c r="Q1814" s="161" t="str">
        <f>IF(NOT(ISNA(MATCH($D1814,Define!$P$4:$P$68,0))),VLOOKUP(Data!D1814,DanhmucTK!$C$3:$F$500,4,0),"")</f>
        <v/>
      </c>
      <c r="R1814" s="162" t="str">
        <f>IFERROR(IF(NOT(ISNA(MATCH($E1814,Define!$P$4:$P$68,0))),Data!$L1814,IF(NOT(ISNA(MATCH($E1814,Define!$S$4:$S$68,0))),VLOOKUP($E1814,DanhmucTK!$C$3:$G$500,5,0),VLOOKUP($E1814,DanhmucTK!$C$3:$F$500,4,0))),"")</f>
        <v/>
      </c>
      <c r="S1814" s="163" t="str">
        <f>IF(NOT(ISNA(MATCH($E1814,Define!$P$4:$P$68,0))),VLOOKUP($E1814,DanhmucTK!$C$3:$F$500,4,0),"")</f>
        <v/>
      </c>
    </row>
    <row r="1815" spans="1:19" ht="18.75" customHeight="1" x14ac:dyDescent="0.2">
      <c r="A1815" s="12"/>
      <c r="B1815" s="13"/>
      <c r="C1815" s="14"/>
      <c r="D1815" s="15"/>
      <c r="E1815" s="15"/>
      <c r="F1815" s="16"/>
      <c r="G1815" s="15"/>
      <c r="H1815" s="16"/>
      <c r="I1815" s="16"/>
      <c r="J1815" s="13"/>
      <c r="K1815" s="13"/>
      <c r="L1815" s="13"/>
      <c r="M1815" s="13"/>
      <c r="N1815" s="16"/>
      <c r="O1815" s="144"/>
      <c r="P1815" s="160" t="str">
        <f>IFERROR(IF(NOT(ISNA(MATCH(D1815,Define!$P$4:$P$68,0))),Data!$L1815,IF(NOT(ISNA(MATCH(Data!D1815,Define!$S$4:$S$68,0))),VLOOKUP(Data!D1815,DanhmucTK!$C$3:$G$500,5,0),VLOOKUP(Data!D1815,DanhmucTK!$C$3:$F$500,4,0))),"")</f>
        <v/>
      </c>
      <c r="Q1815" s="161" t="str">
        <f>IF(NOT(ISNA(MATCH($D1815,Define!$P$4:$P$68,0))),VLOOKUP(Data!D1815,DanhmucTK!$C$3:$F$500,4,0),"")</f>
        <v/>
      </c>
      <c r="R1815" s="162" t="str">
        <f>IFERROR(IF(NOT(ISNA(MATCH($E1815,Define!$P$4:$P$68,0))),Data!$L1815,IF(NOT(ISNA(MATCH($E1815,Define!$S$4:$S$68,0))),VLOOKUP($E1815,DanhmucTK!$C$3:$G$500,5,0),VLOOKUP($E1815,DanhmucTK!$C$3:$F$500,4,0))),"")</f>
        <v/>
      </c>
      <c r="S1815" s="163" t="str">
        <f>IF(NOT(ISNA(MATCH($E1815,Define!$P$4:$P$68,0))),VLOOKUP($E1815,DanhmucTK!$C$3:$F$500,4,0),"")</f>
        <v/>
      </c>
    </row>
    <row r="1816" spans="1:19" ht="18.75" customHeight="1" x14ac:dyDescent="0.2">
      <c r="A1816" s="12"/>
      <c r="B1816" s="13"/>
      <c r="C1816" s="14"/>
      <c r="D1816" s="15"/>
      <c r="E1816" s="15"/>
      <c r="F1816" s="16"/>
      <c r="G1816" s="15"/>
      <c r="H1816" s="16"/>
      <c r="I1816" s="16"/>
      <c r="J1816" s="13"/>
      <c r="K1816" s="13"/>
      <c r="L1816" s="13"/>
      <c r="M1816" s="13"/>
      <c r="N1816" s="16"/>
      <c r="O1816" s="144"/>
      <c r="P1816" s="160" t="str">
        <f>IFERROR(IF(NOT(ISNA(MATCH(D1816,Define!$P$4:$P$68,0))),Data!$L1816,IF(NOT(ISNA(MATCH(Data!D1816,Define!$S$4:$S$68,0))),VLOOKUP(Data!D1816,DanhmucTK!$C$3:$G$500,5,0),VLOOKUP(Data!D1816,DanhmucTK!$C$3:$F$500,4,0))),"")</f>
        <v/>
      </c>
      <c r="Q1816" s="161" t="str">
        <f>IF(NOT(ISNA(MATCH($D1816,Define!$P$4:$P$68,0))),VLOOKUP(Data!D1816,DanhmucTK!$C$3:$F$500,4,0),"")</f>
        <v/>
      </c>
      <c r="R1816" s="162" t="str">
        <f>IFERROR(IF(NOT(ISNA(MATCH($E1816,Define!$P$4:$P$68,0))),Data!$L1816,IF(NOT(ISNA(MATCH($E1816,Define!$S$4:$S$68,0))),VLOOKUP($E1816,DanhmucTK!$C$3:$G$500,5,0),VLOOKUP($E1816,DanhmucTK!$C$3:$F$500,4,0))),"")</f>
        <v/>
      </c>
      <c r="S1816" s="163" t="str">
        <f>IF(NOT(ISNA(MATCH($E1816,Define!$P$4:$P$68,0))),VLOOKUP($E1816,DanhmucTK!$C$3:$F$500,4,0),"")</f>
        <v/>
      </c>
    </row>
    <row r="1817" spans="1:19" ht="18.75" customHeight="1" x14ac:dyDescent="0.2">
      <c r="A1817" s="12"/>
      <c r="B1817" s="13"/>
      <c r="C1817" s="14"/>
      <c r="D1817" s="15"/>
      <c r="E1817" s="15"/>
      <c r="F1817" s="16"/>
      <c r="G1817" s="15"/>
      <c r="H1817" s="16"/>
      <c r="I1817" s="16"/>
      <c r="J1817" s="13"/>
      <c r="K1817" s="13"/>
      <c r="L1817" s="13"/>
      <c r="M1817" s="13"/>
      <c r="N1817" s="16"/>
      <c r="O1817" s="144"/>
      <c r="P1817" s="160" t="str">
        <f>IFERROR(IF(NOT(ISNA(MATCH(D1817,Define!$P$4:$P$68,0))),Data!$L1817,IF(NOT(ISNA(MATCH(Data!D1817,Define!$S$4:$S$68,0))),VLOOKUP(Data!D1817,DanhmucTK!$C$3:$G$500,5,0),VLOOKUP(Data!D1817,DanhmucTK!$C$3:$F$500,4,0))),"")</f>
        <v/>
      </c>
      <c r="Q1817" s="161" t="str">
        <f>IF(NOT(ISNA(MATCH($D1817,Define!$P$4:$P$68,0))),VLOOKUP(Data!D1817,DanhmucTK!$C$3:$F$500,4,0),"")</f>
        <v/>
      </c>
      <c r="R1817" s="162" t="str">
        <f>IFERROR(IF(NOT(ISNA(MATCH($E1817,Define!$P$4:$P$68,0))),Data!$L1817,IF(NOT(ISNA(MATCH($E1817,Define!$S$4:$S$68,0))),VLOOKUP($E1817,DanhmucTK!$C$3:$G$500,5,0),VLOOKUP($E1817,DanhmucTK!$C$3:$F$500,4,0))),"")</f>
        <v/>
      </c>
      <c r="S1817" s="163" t="str">
        <f>IF(NOT(ISNA(MATCH($E1817,Define!$P$4:$P$68,0))),VLOOKUP($E1817,DanhmucTK!$C$3:$F$500,4,0),"")</f>
        <v/>
      </c>
    </row>
    <row r="1818" spans="1:19" ht="18.75" customHeight="1" x14ac:dyDescent="0.2">
      <c r="A1818" s="12"/>
      <c r="B1818" s="13"/>
      <c r="C1818" s="14"/>
      <c r="D1818" s="15"/>
      <c r="E1818" s="15"/>
      <c r="F1818" s="16"/>
      <c r="G1818" s="15"/>
      <c r="H1818" s="16"/>
      <c r="I1818" s="16"/>
      <c r="J1818" s="13"/>
      <c r="K1818" s="13"/>
      <c r="L1818" s="13"/>
      <c r="M1818" s="13"/>
      <c r="N1818" s="16"/>
      <c r="O1818" s="144"/>
      <c r="P1818" s="160" t="str">
        <f>IFERROR(IF(NOT(ISNA(MATCH(D1818,Define!$P$4:$P$68,0))),Data!$L1818,IF(NOT(ISNA(MATCH(Data!D1818,Define!$S$4:$S$68,0))),VLOOKUP(Data!D1818,DanhmucTK!$C$3:$G$500,5,0),VLOOKUP(Data!D1818,DanhmucTK!$C$3:$F$500,4,0))),"")</f>
        <v/>
      </c>
      <c r="Q1818" s="161" t="str">
        <f>IF(NOT(ISNA(MATCH($D1818,Define!$P$4:$P$68,0))),VLOOKUP(Data!D1818,DanhmucTK!$C$3:$F$500,4,0),"")</f>
        <v/>
      </c>
      <c r="R1818" s="162" t="str">
        <f>IFERROR(IF(NOT(ISNA(MATCH($E1818,Define!$P$4:$P$68,0))),Data!$L1818,IF(NOT(ISNA(MATCH($E1818,Define!$S$4:$S$68,0))),VLOOKUP($E1818,DanhmucTK!$C$3:$G$500,5,0),VLOOKUP($E1818,DanhmucTK!$C$3:$F$500,4,0))),"")</f>
        <v/>
      </c>
      <c r="S1818" s="163" t="str">
        <f>IF(NOT(ISNA(MATCH($E1818,Define!$P$4:$P$68,0))),VLOOKUP($E1818,DanhmucTK!$C$3:$F$500,4,0),"")</f>
        <v/>
      </c>
    </row>
    <row r="1819" spans="1:19" ht="18.75" customHeight="1" x14ac:dyDescent="0.2">
      <c r="A1819" s="12"/>
      <c r="B1819" s="13"/>
      <c r="C1819" s="14"/>
      <c r="D1819" s="15"/>
      <c r="E1819" s="15"/>
      <c r="F1819" s="16"/>
      <c r="G1819" s="15"/>
      <c r="H1819" s="16"/>
      <c r="I1819" s="16"/>
      <c r="J1819" s="13"/>
      <c r="K1819" s="13"/>
      <c r="L1819" s="13"/>
      <c r="M1819" s="13"/>
      <c r="N1819" s="16"/>
      <c r="O1819" s="144"/>
      <c r="P1819" s="160" t="str">
        <f>IFERROR(IF(NOT(ISNA(MATCH(D1819,Define!$P$4:$P$68,0))),Data!$L1819,IF(NOT(ISNA(MATCH(Data!D1819,Define!$S$4:$S$68,0))),VLOOKUP(Data!D1819,DanhmucTK!$C$3:$G$500,5,0),VLOOKUP(Data!D1819,DanhmucTK!$C$3:$F$500,4,0))),"")</f>
        <v/>
      </c>
      <c r="Q1819" s="161" t="str">
        <f>IF(NOT(ISNA(MATCH($D1819,Define!$P$4:$P$68,0))),VLOOKUP(Data!D1819,DanhmucTK!$C$3:$F$500,4,0),"")</f>
        <v/>
      </c>
      <c r="R1819" s="162" t="str">
        <f>IFERROR(IF(NOT(ISNA(MATCH($E1819,Define!$P$4:$P$68,0))),Data!$L1819,IF(NOT(ISNA(MATCH($E1819,Define!$S$4:$S$68,0))),VLOOKUP($E1819,DanhmucTK!$C$3:$G$500,5,0),VLOOKUP($E1819,DanhmucTK!$C$3:$F$500,4,0))),"")</f>
        <v/>
      </c>
      <c r="S1819" s="163" t="str">
        <f>IF(NOT(ISNA(MATCH($E1819,Define!$P$4:$P$68,0))),VLOOKUP($E1819,DanhmucTK!$C$3:$F$500,4,0),"")</f>
        <v/>
      </c>
    </row>
    <row r="1820" spans="1:19" ht="18.75" customHeight="1" x14ac:dyDescent="0.2">
      <c r="A1820" s="12"/>
      <c r="B1820" s="13"/>
      <c r="C1820" s="14"/>
      <c r="D1820" s="15"/>
      <c r="E1820" s="15"/>
      <c r="F1820" s="16"/>
      <c r="G1820" s="15"/>
      <c r="H1820" s="16"/>
      <c r="I1820" s="16"/>
      <c r="J1820" s="13"/>
      <c r="K1820" s="13"/>
      <c r="L1820" s="13"/>
      <c r="M1820" s="13"/>
      <c r="N1820" s="16"/>
      <c r="O1820" s="144"/>
      <c r="P1820" s="160" t="str">
        <f>IFERROR(IF(NOT(ISNA(MATCH(D1820,Define!$P$4:$P$68,0))),Data!$L1820,IF(NOT(ISNA(MATCH(Data!D1820,Define!$S$4:$S$68,0))),VLOOKUP(Data!D1820,DanhmucTK!$C$3:$G$500,5,0),VLOOKUP(Data!D1820,DanhmucTK!$C$3:$F$500,4,0))),"")</f>
        <v/>
      </c>
      <c r="Q1820" s="161" t="str">
        <f>IF(NOT(ISNA(MATCH($D1820,Define!$P$4:$P$68,0))),VLOOKUP(Data!D1820,DanhmucTK!$C$3:$F$500,4,0),"")</f>
        <v/>
      </c>
      <c r="R1820" s="162" t="str">
        <f>IFERROR(IF(NOT(ISNA(MATCH($E1820,Define!$P$4:$P$68,0))),Data!$L1820,IF(NOT(ISNA(MATCH($E1820,Define!$S$4:$S$68,0))),VLOOKUP($E1820,DanhmucTK!$C$3:$G$500,5,0),VLOOKUP($E1820,DanhmucTK!$C$3:$F$500,4,0))),"")</f>
        <v/>
      </c>
      <c r="S1820" s="163" t="str">
        <f>IF(NOT(ISNA(MATCH($E1820,Define!$P$4:$P$68,0))),VLOOKUP($E1820,DanhmucTK!$C$3:$F$500,4,0),"")</f>
        <v/>
      </c>
    </row>
    <row r="1821" spans="1:19" ht="18.75" customHeight="1" x14ac:dyDescent="0.2">
      <c r="A1821" s="12"/>
      <c r="B1821" s="13"/>
      <c r="C1821" s="14"/>
      <c r="D1821" s="15"/>
      <c r="E1821" s="15"/>
      <c r="F1821" s="16"/>
      <c r="G1821" s="15"/>
      <c r="H1821" s="16"/>
      <c r="I1821" s="16"/>
      <c r="J1821" s="13"/>
      <c r="K1821" s="13"/>
      <c r="L1821" s="13"/>
      <c r="M1821" s="13"/>
      <c r="N1821" s="16"/>
      <c r="O1821" s="144"/>
      <c r="P1821" s="160" t="str">
        <f>IFERROR(IF(NOT(ISNA(MATCH(D1821,Define!$P$4:$P$68,0))),Data!$L1821,IF(NOT(ISNA(MATCH(Data!D1821,Define!$S$4:$S$68,0))),VLOOKUP(Data!D1821,DanhmucTK!$C$3:$G$500,5,0),VLOOKUP(Data!D1821,DanhmucTK!$C$3:$F$500,4,0))),"")</f>
        <v/>
      </c>
      <c r="Q1821" s="161" t="str">
        <f>IF(NOT(ISNA(MATCH($D1821,Define!$P$4:$P$68,0))),VLOOKUP(Data!D1821,DanhmucTK!$C$3:$F$500,4,0),"")</f>
        <v/>
      </c>
      <c r="R1821" s="162" t="str">
        <f>IFERROR(IF(NOT(ISNA(MATCH($E1821,Define!$P$4:$P$68,0))),Data!$L1821,IF(NOT(ISNA(MATCH($E1821,Define!$S$4:$S$68,0))),VLOOKUP($E1821,DanhmucTK!$C$3:$G$500,5,0),VLOOKUP($E1821,DanhmucTK!$C$3:$F$500,4,0))),"")</f>
        <v/>
      </c>
      <c r="S1821" s="163" t="str">
        <f>IF(NOT(ISNA(MATCH($E1821,Define!$P$4:$P$68,0))),VLOOKUP($E1821,DanhmucTK!$C$3:$F$500,4,0),"")</f>
        <v/>
      </c>
    </row>
    <row r="1822" spans="1:19" ht="18.75" customHeight="1" x14ac:dyDescent="0.2">
      <c r="A1822" s="12"/>
      <c r="B1822" s="13"/>
      <c r="C1822" s="14"/>
      <c r="D1822" s="15"/>
      <c r="E1822" s="15"/>
      <c r="F1822" s="16"/>
      <c r="G1822" s="15"/>
      <c r="H1822" s="16"/>
      <c r="I1822" s="16"/>
      <c r="J1822" s="13"/>
      <c r="K1822" s="13"/>
      <c r="L1822" s="13"/>
      <c r="M1822" s="13"/>
      <c r="N1822" s="16"/>
      <c r="O1822" s="144"/>
      <c r="P1822" s="160" t="str">
        <f>IFERROR(IF(NOT(ISNA(MATCH(D1822,Define!$P$4:$P$68,0))),Data!$L1822,IF(NOT(ISNA(MATCH(Data!D1822,Define!$S$4:$S$68,0))),VLOOKUP(Data!D1822,DanhmucTK!$C$3:$G$500,5,0),VLOOKUP(Data!D1822,DanhmucTK!$C$3:$F$500,4,0))),"")</f>
        <v/>
      </c>
      <c r="Q1822" s="161" t="str">
        <f>IF(NOT(ISNA(MATCH($D1822,Define!$P$4:$P$68,0))),VLOOKUP(Data!D1822,DanhmucTK!$C$3:$F$500,4,0),"")</f>
        <v/>
      </c>
      <c r="R1822" s="162" t="str">
        <f>IFERROR(IF(NOT(ISNA(MATCH($E1822,Define!$P$4:$P$68,0))),Data!$L1822,IF(NOT(ISNA(MATCH($E1822,Define!$S$4:$S$68,0))),VLOOKUP($E1822,DanhmucTK!$C$3:$G$500,5,0),VLOOKUP($E1822,DanhmucTK!$C$3:$F$500,4,0))),"")</f>
        <v/>
      </c>
      <c r="S1822" s="163" t="str">
        <f>IF(NOT(ISNA(MATCH($E1822,Define!$P$4:$P$68,0))),VLOOKUP($E1822,DanhmucTK!$C$3:$F$500,4,0),"")</f>
        <v/>
      </c>
    </row>
    <row r="1823" spans="1:19" ht="18.75" customHeight="1" x14ac:dyDescent="0.2">
      <c r="A1823" s="12"/>
      <c r="B1823" s="13"/>
      <c r="C1823" s="14"/>
      <c r="D1823" s="15"/>
      <c r="E1823" s="15"/>
      <c r="F1823" s="16"/>
      <c r="G1823" s="15"/>
      <c r="H1823" s="16"/>
      <c r="I1823" s="16"/>
      <c r="J1823" s="13"/>
      <c r="K1823" s="13"/>
      <c r="L1823" s="13"/>
      <c r="M1823" s="13"/>
      <c r="N1823" s="16"/>
      <c r="O1823" s="144"/>
      <c r="P1823" s="160" t="str">
        <f>IFERROR(IF(NOT(ISNA(MATCH(D1823,Define!$P$4:$P$68,0))),Data!$L1823,IF(NOT(ISNA(MATCH(Data!D1823,Define!$S$4:$S$68,0))),VLOOKUP(Data!D1823,DanhmucTK!$C$3:$G$500,5,0),VLOOKUP(Data!D1823,DanhmucTK!$C$3:$F$500,4,0))),"")</f>
        <v/>
      </c>
      <c r="Q1823" s="161" t="str">
        <f>IF(NOT(ISNA(MATCH($D1823,Define!$P$4:$P$68,0))),VLOOKUP(Data!D1823,DanhmucTK!$C$3:$F$500,4,0),"")</f>
        <v/>
      </c>
      <c r="R1823" s="162" t="str">
        <f>IFERROR(IF(NOT(ISNA(MATCH($E1823,Define!$P$4:$P$68,0))),Data!$L1823,IF(NOT(ISNA(MATCH($E1823,Define!$S$4:$S$68,0))),VLOOKUP($E1823,DanhmucTK!$C$3:$G$500,5,0),VLOOKUP($E1823,DanhmucTK!$C$3:$F$500,4,0))),"")</f>
        <v/>
      </c>
      <c r="S1823" s="163" t="str">
        <f>IF(NOT(ISNA(MATCH($E1823,Define!$P$4:$P$68,0))),VLOOKUP($E1823,DanhmucTK!$C$3:$F$500,4,0),"")</f>
        <v/>
      </c>
    </row>
    <row r="1824" spans="1:19" ht="18.75" customHeight="1" x14ac:dyDescent="0.2">
      <c r="A1824" s="12"/>
      <c r="B1824" s="13"/>
      <c r="C1824" s="14"/>
      <c r="D1824" s="15"/>
      <c r="E1824" s="15"/>
      <c r="F1824" s="16"/>
      <c r="G1824" s="15"/>
      <c r="H1824" s="16"/>
      <c r="I1824" s="16"/>
      <c r="J1824" s="13"/>
      <c r="K1824" s="13"/>
      <c r="L1824" s="13"/>
      <c r="M1824" s="13"/>
      <c r="N1824" s="16"/>
      <c r="O1824" s="144"/>
      <c r="P1824" s="160" t="str">
        <f>IFERROR(IF(NOT(ISNA(MATCH(D1824,Define!$P$4:$P$68,0))),Data!$L1824,IF(NOT(ISNA(MATCH(Data!D1824,Define!$S$4:$S$68,0))),VLOOKUP(Data!D1824,DanhmucTK!$C$3:$G$500,5,0),VLOOKUP(Data!D1824,DanhmucTK!$C$3:$F$500,4,0))),"")</f>
        <v/>
      </c>
      <c r="Q1824" s="161" t="str">
        <f>IF(NOT(ISNA(MATCH($D1824,Define!$P$4:$P$68,0))),VLOOKUP(Data!D1824,DanhmucTK!$C$3:$F$500,4,0),"")</f>
        <v/>
      </c>
      <c r="R1824" s="162" t="str">
        <f>IFERROR(IF(NOT(ISNA(MATCH($E1824,Define!$P$4:$P$68,0))),Data!$L1824,IF(NOT(ISNA(MATCH($E1824,Define!$S$4:$S$68,0))),VLOOKUP($E1824,DanhmucTK!$C$3:$G$500,5,0),VLOOKUP($E1824,DanhmucTK!$C$3:$F$500,4,0))),"")</f>
        <v/>
      </c>
      <c r="S1824" s="163" t="str">
        <f>IF(NOT(ISNA(MATCH($E1824,Define!$P$4:$P$68,0))),VLOOKUP($E1824,DanhmucTK!$C$3:$F$500,4,0),"")</f>
        <v/>
      </c>
    </row>
    <row r="1825" spans="1:19" ht="18.75" customHeight="1" x14ac:dyDescent="0.2">
      <c r="A1825" s="12"/>
      <c r="B1825" s="13"/>
      <c r="C1825" s="14"/>
      <c r="D1825" s="15"/>
      <c r="E1825" s="15"/>
      <c r="F1825" s="16"/>
      <c r="G1825" s="15"/>
      <c r="H1825" s="16"/>
      <c r="I1825" s="16"/>
      <c r="J1825" s="13"/>
      <c r="K1825" s="13"/>
      <c r="L1825" s="13"/>
      <c r="M1825" s="13"/>
      <c r="N1825" s="16"/>
      <c r="O1825" s="144"/>
      <c r="P1825" s="160" t="str">
        <f>IFERROR(IF(NOT(ISNA(MATCH(D1825,Define!$P$4:$P$68,0))),Data!$L1825,IF(NOT(ISNA(MATCH(Data!D1825,Define!$S$4:$S$68,0))),VLOOKUP(Data!D1825,DanhmucTK!$C$3:$G$500,5,0),VLOOKUP(Data!D1825,DanhmucTK!$C$3:$F$500,4,0))),"")</f>
        <v/>
      </c>
      <c r="Q1825" s="161" t="str">
        <f>IF(NOT(ISNA(MATCH($D1825,Define!$P$4:$P$68,0))),VLOOKUP(Data!D1825,DanhmucTK!$C$3:$F$500,4,0),"")</f>
        <v/>
      </c>
      <c r="R1825" s="162" t="str">
        <f>IFERROR(IF(NOT(ISNA(MATCH($E1825,Define!$P$4:$P$68,0))),Data!$L1825,IF(NOT(ISNA(MATCH($E1825,Define!$S$4:$S$68,0))),VLOOKUP($E1825,DanhmucTK!$C$3:$G$500,5,0),VLOOKUP($E1825,DanhmucTK!$C$3:$F$500,4,0))),"")</f>
        <v/>
      </c>
      <c r="S1825" s="163" t="str">
        <f>IF(NOT(ISNA(MATCH($E1825,Define!$P$4:$P$68,0))),VLOOKUP($E1825,DanhmucTK!$C$3:$F$500,4,0),"")</f>
        <v/>
      </c>
    </row>
    <row r="1826" spans="1:19" ht="18.75" customHeight="1" x14ac:dyDescent="0.2">
      <c r="A1826" s="12"/>
      <c r="B1826" s="13"/>
      <c r="C1826" s="14"/>
      <c r="D1826" s="15"/>
      <c r="E1826" s="15"/>
      <c r="F1826" s="16"/>
      <c r="G1826" s="15"/>
      <c r="H1826" s="16"/>
      <c r="I1826" s="16"/>
      <c r="J1826" s="13"/>
      <c r="K1826" s="13"/>
      <c r="L1826" s="13"/>
      <c r="M1826" s="13"/>
      <c r="N1826" s="16"/>
      <c r="O1826" s="144"/>
      <c r="P1826" s="160" t="str">
        <f>IFERROR(IF(NOT(ISNA(MATCH(D1826,Define!$P$4:$P$68,0))),Data!$L1826,IF(NOT(ISNA(MATCH(Data!D1826,Define!$S$4:$S$68,0))),VLOOKUP(Data!D1826,DanhmucTK!$C$3:$G$500,5,0),VLOOKUP(Data!D1826,DanhmucTK!$C$3:$F$500,4,0))),"")</f>
        <v/>
      </c>
      <c r="Q1826" s="161" t="str">
        <f>IF(NOT(ISNA(MATCH($D1826,Define!$P$4:$P$68,0))),VLOOKUP(Data!D1826,DanhmucTK!$C$3:$F$500,4,0),"")</f>
        <v/>
      </c>
      <c r="R1826" s="162" t="str">
        <f>IFERROR(IF(NOT(ISNA(MATCH($E1826,Define!$P$4:$P$68,0))),Data!$L1826,IF(NOT(ISNA(MATCH($E1826,Define!$S$4:$S$68,0))),VLOOKUP($E1826,DanhmucTK!$C$3:$G$500,5,0),VLOOKUP($E1826,DanhmucTK!$C$3:$F$500,4,0))),"")</f>
        <v/>
      </c>
      <c r="S1826" s="163" t="str">
        <f>IF(NOT(ISNA(MATCH($E1826,Define!$P$4:$P$68,0))),VLOOKUP($E1826,DanhmucTK!$C$3:$F$500,4,0),"")</f>
        <v/>
      </c>
    </row>
    <row r="1827" spans="1:19" ht="18.75" customHeight="1" x14ac:dyDescent="0.2">
      <c r="A1827" s="12"/>
      <c r="B1827" s="13"/>
      <c r="C1827" s="14"/>
      <c r="D1827" s="15"/>
      <c r="E1827" s="15"/>
      <c r="F1827" s="16"/>
      <c r="G1827" s="15"/>
      <c r="H1827" s="16"/>
      <c r="I1827" s="16"/>
      <c r="J1827" s="13"/>
      <c r="K1827" s="13"/>
      <c r="L1827" s="13"/>
      <c r="M1827" s="13"/>
      <c r="N1827" s="16"/>
      <c r="O1827" s="144"/>
      <c r="P1827" s="160" t="str">
        <f>IFERROR(IF(NOT(ISNA(MATCH(D1827,Define!$P$4:$P$68,0))),Data!$L1827,IF(NOT(ISNA(MATCH(Data!D1827,Define!$S$4:$S$68,0))),VLOOKUP(Data!D1827,DanhmucTK!$C$3:$G$500,5,0),VLOOKUP(Data!D1827,DanhmucTK!$C$3:$F$500,4,0))),"")</f>
        <v/>
      </c>
      <c r="Q1827" s="161" t="str">
        <f>IF(NOT(ISNA(MATCH($D1827,Define!$P$4:$P$68,0))),VLOOKUP(Data!D1827,DanhmucTK!$C$3:$F$500,4,0),"")</f>
        <v/>
      </c>
      <c r="R1827" s="162" t="str">
        <f>IFERROR(IF(NOT(ISNA(MATCH($E1827,Define!$P$4:$P$68,0))),Data!$L1827,IF(NOT(ISNA(MATCH($E1827,Define!$S$4:$S$68,0))),VLOOKUP($E1827,DanhmucTK!$C$3:$G$500,5,0),VLOOKUP($E1827,DanhmucTK!$C$3:$F$500,4,0))),"")</f>
        <v/>
      </c>
      <c r="S1827" s="163" t="str">
        <f>IF(NOT(ISNA(MATCH($E1827,Define!$P$4:$P$68,0))),VLOOKUP($E1827,DanhmucTK!$C$3:$F$500,4,0),"")</f>
        <v/>
      </c>
    </row>
    <row r="1828" spans="1:19" ht="18.75" customHeight="1" x14ac:dyDescent="0.2">
      <c r="A1828" s="12"/>
      <c r="B1828" s="13"/>
      <c r="C1828" s="14"/>
      <c r="D1828" s="15"/>
      <c r="E1828" s="15"/>
      <c r="F1828" s="16"/>
      <c r="G1828" s="15"/>
      <c r="H1828" s="16"/>
      <c r="I1828" s="16"/>
      <c r="J1828" s="13"/>
      <c r="K1828" s="13"/>
      <c r="L1828" s="13"/>
      <c r="M1828" s="13"/>
      <c r="N1828" s="16"/>
      <c r="O1828" s="144"/>
      <c r="P1828" s="160" t="str">
        <f>IFERROR(IF(NOT(ISNA(MATCH(D1828,Define!$P$4:$P$68,0))),Data!$L1828,IF(NOT(ISNA(MATCH(Data!D1828,Define!$S$4:$S$68,0))),VLOOKUP(Data!D1828,DanhmucTK!$C$3:$G$500,5,0),VLOOKUP(Data!D1828,DanhmucTK!$C$3:$F$500,4,0))),"")</f>
        <v/>
      </c>
      <c r="Q1828" s="161" t="str">
        <f>IF(NOT(ISNA(MATCH($D1828,Define!$P$4:$P$68,0))),VLOOKUP(Data!D1828,DanhmucTK!$C$3:$F$500,4,0),"")</f>
        <v/>
      </c>
      <c r="R1828" s="162" t="str">
        <f>IFERROR(IF(NOT(ISNA(MATCH($E1828,Define!$P$4:$P$68,0))),Data!$L1828,IF(NOT(ISNA(MATCH($E1828,Define!$S$4:$S$68,0))),VLOOKUP($E1828,DanhmucTK!$C$3:$G$500,5,0),VLOOKUP($E1828,DanhmucTK!$C$3:$F$500,4,0))),"")</f>
        <v/>
      </c>
      <c r="S1828" s="163" t="str">
        <f>IF(NOT(ISNA(MATCH($E1828,Define!$P$4:$P$68,0))),VLOOKUP($E1828,DanhmucTK!$C$3:$F$500,4,0),"")</f>
        <v/>
      </c>
    </row>
    <row r="1829" spans="1:19" ht="18.75" customHeight="1" x14ac:dyDescent="0.2">
      <c r="A1829" s="12"/>
      <c r="B1829" s="13"/>
      <c r="C1829" s="14"/>
      <c r="D1829" s="15"/>
      <c r="E1829" s="15"/>
      <c r="F1829" s="16"/>
      <c r="G1829" s="15"/>
      <c r="H1829" s="16"/>
      <c r="I1829" s="16"/>
      <c r="J1829" s="13"/>
      <c r="K1829" s="13"/>
      <c r="L1829" s="13"/>
      <c r="M1829" s="13"/>
      <c r="N1829" s="16"/>
      <c r="O1829" s="144"/>
      <c r="P1829" s="160" t="str">
        <f>IFERROR(IF(NOT(ISNA(MATCH(D1829,Define!$P$4:$P$68,0))),Data!$L1829,IF(NOT(ISNA(MATCH(Data!D1829,Define!$S$4:$S$68,0))),VLOOKUP(Data!D1829,DanhmucTK!$C$3:$G$500,5,0),VLOOKUP(Data!D1829,DanhmucTK!$C$3:$F$500,4,0))),"")</f>
        <v/>
      </c>
      <c r="Q1829" s="161" t="str">
        <f>IF(NOT(ISNA(MATCH($D1829,Define!$P$4:$P$68,0))),VLOOKUP(Data!D1829,DanhmucTK!$C$3:$F$500,4,0),"")</f>
        <v/>
      </c>
      <c r="R1829" s="162" t="str">
        <f>IFERROR(IF(NOT(ISNA(MATCH($E1829,Define!$P$4:$P$68,0))),Data!$L1829,IF(NOT(ISNA(MATCH($E1829,Define!$S$4:$S$68,0))),VLOOKUP($E1829,DanhmucTK!$C$3:$G$500,5,0),VLOOKUP($E1829,DanhmucTK!$C$3:$F$500,4,0))),"")</f>
        <v/>
      </c>
      <c r="S1829" s="163" t="str">
        <f>IF(NOT(ISNA(MATCH($E1829,Define!$P$4:$P$68,0))),VLOOKUP($E1829,DanhmucTK!$C$3:$F$500,4,0),"")</f>
        <v/>
      </c>
    </row>
    <row r="1830" spans="1:19" ht="18.75" customHeight="1" x14ac:dyDescent="0.2">
      <c r="A1830" s="12"/>
      <c r="B1830" s="13"/>
      <c r="C1830" s="14"/>
      <c r="D1830" s="15"/>
      <c r="E1830" s="15"/>
      <c r="F1830" s="16"/>
      <c r="G1830" s="15"/>
      <c r="H1830" s="16"/>
      <c r="I1830" s="16"/>
      <c r="J1830" s="13"/>
      <c r="K1830" s="13"/>
      <c r="L1830" s="13"/>
      <c r="M1830" s="13"/>
      <c r="N1830" s="16"/>
      <c r="O1830" s="144"/>
      <c r="P1830" s="160" t="str">
        <f>IFERROR(IF(NOT(ISNA(MATCH(D1830,Define!$P$4:$P$68,0))),Data!$L1830,IF(NOT(ISNA(MATCH(Data!D1830,Define!$S$4:$S$68,0))),VLOOKUP(Data!D1830,DanhmucTK!$C$3:$G$500,5,0),VLOOKUP(Data!D1830,DanhmucTK!$C$3:$F$500,4,0))),"")</f>
        <v/>
      </c>
      <c r="Q1830" s="161" t="str">
        <f>IF(NOT(ISNA(MATCH($D1830,Define!$P$4:$P$68,0))),VLOOKUP(Data!D1830,DanhmucTK!$C$3:$F$500,4,0),"")</f>
        <v/>
      </c>
      <c r="R1830" s="162" t="str">
        <f>IFERROR(IF(NOT(ISNA(MATCH($E1830,Define!$P$4:$P$68,0))),Data!$L1830,IF(NOT(ISNA(MATCH($E1830,Define!$S$4:$S$68,0))),VLOOKUP($E1830,DanhmucTK!$C$3:$G$500,5,0),VLOOKUP($E1830,DanhmucTK!$C$3:$F$500,4,0))),"")</f>
        <v/>
      </c>
      <c r="S1830" s="163" t="str">
        <f>IF(NOT(ISNA(MATCH($E1830,Define!$P$4:$P$68,0))),VLOOKUP($E1830,DanhmucTK!$C$3:$F$500,4,0),"")</f>
        <v/>
      </c>
    </row>
    <row r="1831" spans="1:19" ht="18.75" customHeight="1" x14ac:dyDescent="0.2">
      <c r="A1831" s="12"/>
      <c r="B1831" s="13"/>
      <c r="C1831" s="14"/>
      <c r="D1831" s="15"/>
      <c r="E1831" s="15"/>
      <c r="F1831" s="16"/>
      <c r="G1831" s="15"/>
      <c r="H1831" s="16"/>
      <c r="I1831" s="16"/>
      <c r="J1831" s="13"/>
      <c r="K1831" s="13"/>
      <c r="L1831" s="13"/>
      <c r="M1831" s="13"/>
      <c r="N1831" s="16"/>
      <c r="O1831" s="144"/>
      <c r="P1831" s="160" t="str">
        <f>IFERROR(IF(NOT(ISNA(MATCH(D1831,Define!$P$4:$P$68,0))),Data!$L1831,IF(NOT(ISNA(MATCH(Data!D1831,Define!$S$4:$S$68,0))),VLOOKUP(Data!D1831,DanhmucTK!$C$3:$G$500,5,0),VLOOKUP(Data!D1831,DanhmucTK!$C$3:$F$500,4,0))),"")</f>
        <v/>
      </c>
      <c r="Q1831" s="161" t="str">
        <f>IF(NOT(ISNA(MATCH($D1831,Define!$P$4:$P$68,0))),VLOOKUP(Data!D1831,DanhmucTK!$C$3:$F$500,4,0),"")</f>
        <v/>
      </c>
      <c r="R1831" s="162" t="str">
        <f>IFERROR(IF(NOT(ISNA(MATCH($E1831,Define!$P$4:$P$68,0))),Data!$L1831,IF(NOT(ISNA(MATCH($E1831,Define!$S$4:$S$68,0))),VLOOKUP($E1831,DanhmucTK!$C$3:$G$500,5,0),VLOOKUP($E1831,DanhmucTK!$C$3:$F$500,4,0))),"")</f>
        <v/>
      </c>
      <c r="S1831" s="163" t="str">
        <f>IF(NOT(ISNA(MATCH($E1831,Define!$P$4:$P$68,0))),VLOOKUP($E1831,DanhmucTK!$C$3:$F$500,4,0),"")</f>
        <v/>
      </c>
    </row>
    <row r="1832" spans="1:19" ht="18.75" customHeight="1" x14ac:dyDescent="0.2">
      <c r="A1832" s="12"/>
      <c r="B1832" s="13"/>
      <c r="C1832" s="14"/>
      <c r="D1832" s="15"/>
      <c r="E1832" s="15"/>
      <c r="F1832" s="16"/>
      <c r="G1832" s="15"/>
      <c r="H1832" s="16"/>
      <c r="I1832" s="16"/>
      <c r="J1832" s="13"/>
      <c r="K1832" s="13"/>
      <c r="L1832" s="13"/>
      <c r="M1832" s="13"/>
      <c r="N1832" s="16"/>
      <c r="O1832" s="144"/>
      <c r="P1832" s="160" t="str">
        <f>IFERROR(IF(NOT(ISNA(MATCH(D1832,Define!$P$4:$P$68,0))),Data!$L1832,IF(NOT(ISNA(MATCH(Data!D1832,Define!$S$4:$S$68,0))),VLOOKUP(Data!D1832,DanhmucTK!$C$3:$G$500,5,0),VLOOKUP(Data!D1832,DanhmucTK!$C$3:$F$500,4,0))),"")</f>
        <v/>
      </c>
      <c r="Q1832" s="161" t="str">
        <f>IF(NOT(ISNA(MATCH($D1832,Define!$P$4:$P$68,0))),VLOOKUP(Data!D1832,DanhmucTK!$C$3:$F$500,4,0),"")</f>
        <v/>
      </c>
      <c r="R1832" s="162" t="str">
        <f>IFERROR(IF(NOT(ISNA(MATCH($E1832,Define!$P$4:$P$68,0))),Data!$L1832,IF(NOT(ISNA(MATCH($E1832,Define!$S$4:$S$68,0))),VLOOKUP($E1832,DanhmucTK!$C$3:$G$500,5,0),VLOOKUP($E1832,DanhmucTK!$C$3:$F$500,4,0))),"")</f>
        <v/>
      </c>
      <c r="S1832" s="163" t="str">
        <f>IF(NOT(ISNA(MATCH($E1832,Define!$P$4:$P$68,0))),VLOOKUP($E1832,DanhmucTK!$C$3:$F$500,4,0),"")</f>
        <v/>
      </c>
    </row>
    <row r="1833" spans="1:19" ht="18.75" customHeight="1" x14ac:dyDescent="0.2">
      <c r="A1833" s="12"/>
      <c r="B1833" s="13"/>
      <c r="C1833" s="14"/>
      <c r="D1833" s="15"/>
      <c r="E1833" s="15"/>
      <c r="F1833" s="16"/>
      <c r="G1833" s="15"/>
      <c r="H1833" s="16"/>
      <c r="I1833" s="16"/>
      <c r="J1833" s="13"/>
      <c r="K1833" s="13"/>
      <c r="L1833" s="13"/>
      <c r="M1833" s="13"/>
      <c r="N1833" s="16"/>
      <c r="O1833" s="144"/>
      <c r="P1833" s="160" t="str">
        <f>IFERROR(IF(NOT(ISNA(MATCH(D1833,Define!$P$4:$P$68,0))),Data!$L1833,IF(NOT(ISNA(MATCH(Data!D1833,Define!$S$4:$S$68,0))),VLOOKUP(Data!D1833,DanhmucTK!$C$3:$G$500,5,0),VLOOKUP(Data!D1833,DanhmucTK!$C$3:$F$500,4,0))),"")</f>
        <v/>
      </c>
      <c r="Q1833" s="161" t="str">
        <f>IF(NOT(ISNA(MATCH($D1833,Define!$P$4:$P$68,0))),VLOOKUP(Data!D1833,DanhmucTK!$C$3:$F$500,4,0),"")</f>
        <v/>
      </c>
      <c r="R1833" s="162" t="str">
        <f>IFERROR(IF(NOT(ISNA(MATCH($E1833,Define!$P$4:$P$68,0))),Data!$L1833,IF(NOT(ISNA(MATCH($E1833,Define!$S$4:$S$68,0))),VLOOKUP($E1833,DanhmucTK!$C$3:$G$500,5,0),VLOOKUP($E1833,DanhmucTK!$C$3:$F$500,4,0))),"")</f>
        <v/>
      </c>
      <c r="S1833" s="163" t="str">
        <f>IF(NOT(ISNA(MATCH($E1833,Define!$P$4:$P$68,0))),VLOOKUP($E1833,DanhmucTK!$C$3:$F$500,4,0),"")</f>
        <v/>
      </c>
    </row>
    <row r="1834" spans="1:19" ht="18.75" customHeight="1" x14ac:dyDescent="0.2">
      <c r="A1834" s="12"/>
      <c r="B1834" s="13"/>
      <c r="C1834" s="14"/>
      <c r="D1834" s="15"/>
      <c r="E1834" s="15"/>
      <c r="F1834" s="16"/>
      <c r="G1834" s="15"/>
      <c r="H1834" s="16"/>
      <c r="I1834" s="16"/>
      <c r="J1834" s="13"/>
      <c r="K1834" s="13"/>
      <c r="L1834" s="13"/>
      <c r="M1834" s="13"/>
      <c r="N1834" s="16"/>
      <c r="O1834" s="144"/>
      <c r="P1834" s="160" t="str">
        <f>IFERROR(IF(NOT(ISNA(MATCH(D1834,Define!$P$4:$P$68,0))),Data!$L1834,IF(NOT(ISNA(MATCH(Data!D1834,Define!$S$4:$S$68,0))),VLOOKUP(Data!D1834,DanhmucTK!$C$3:$G$500,5,0),VLOOKUP(Data!D1834,DanhmucTK!$C$3:$F$500,4,0))),"")</f>
        <v/>
      </c>
      <c r="Q1834" s="161" t="str">
        <f>IF(NOT(ISNA(MATCH($D1834,Define!$P$4:$P$68,0))),VLOOKUP(Data!D1834,DanhmucTK!$C$3:$F$500,4,0),"")</f>
        <v/>
      </c>
      <c r="R1834" s="162" t="str">
        <f>IFERROR(IF(NOT(ISNA(MATCH($E1834,Define!$P$4:$P$68,0))),Data!$L1834,IF(NOT(ISNA(MATCH($E1834,Define!$S$4:$S$68,0))),VLOOKUP($E1834,DanhmucTK!$C$3:$G$500,5,0),VLOOKUP($E1834,DanhmucTK!$C$3:$F$500,4,0))),"")</f>
        <v/>
      </c>
      <c r="S1834" s="163" t="str">
        <f>IF(NOT(ISNA(MATCH($E1834,Define!$P$4:$P$68,0))),VLOOKUP($E1834,DanhmucTK!$C$3:$F$500,4,0),"")</f>
        <v/>
      </c>
    </row>
    <row r="1835" spans="1:19" ht="18.75" customHeight="1" x14ac:dyDescent="0.2">
      <c r="A1835" s="12"/>
      <c r="B1835" s="13"/>
      <c r="C1835" s="14"/>
      <c r="D1835" s="15"/>
      <c r="E1835" s="15"/>
      <c r="F1835" s="16"/>
      <c r="G1835" s="15"/>
      <c r="H1835" s="16"/>
      <c r="I1835" s="16"/>
      <c r="J1835" s="13"/>
      <c r="K1835" s="13"/>
      <c r="L1835" s="13"/>
      <c r="M1835" s="13"/>
      <c r="N1835" s="16"/>
      <c r="O1835" s="144"/>
      <c r="P1835" s="160" t="str">
        <f>IFERROR(IF(NOT(ISNA(MATCH(D1835,Define!$P$4:$P$68,0))),Data!$L1835,IF(NOT(ISNA(MATCH(Data!D1835,Define!$S$4:$S$68,0))),VLOOKUP(Data!D1835,DanhmucTK!$C$3:$G$500,5,0),VLOOKUP(Data!D1835,DanhmucTK!$C$3:$F$500,4,0))),"")</f>
        <v/>
      </c>
      <c r="Q1835" s="161" t="str">
        <f>IF(NOT(ISNA(MATCH($D1835,Define!$P$4:$P$68,0))),VLOOKUP(Data!D1835,DanhmucTK!$C$3:$F$500,4,0),"")</f>
        <v/>
      </c>
      <c r="R1835" s="162" t="str">
        <f>IFERROR(IF(NOT(ISNA(MATCH($E1835,Define!$P$4:$P$68,0))),Data!$L1835,IF(NOT(ISNA(MATCH($E1835,Define!$S$4:$S$68,0))),VLOOKUP($E1835,DanhmucTK!$C$3:$G$500,5,0),VLOOKUP($E1835,DanhmucTK!$C$3:$F$500,4,0))),"")</f>
        <v/>
      </c>
      <c r="S1835" s="163" t="str">
        <f>IF(NOT(ISNA(MATCH($E1835,Define!$P$4:$P$68,0))),VLOOKUP($E1835,DanhmucTK!$C$3:$F$500,4,0),"")</f>
        <v/>
      </c>
    </row>
    <row r="1836" spans="1:19" ht="18.75" customHeight="1" x14ac:dyDescent="0.2">
      <c r="A1836" s="12"/>
      <c r="B1836" s="13"/>
      <c r="C1836" s="14"/>
      <c r="D1836" s="15"/>
      <c r="E1836" s="15"/>
      <c r="F1836" s="16"/>
      <c r="G1836" s="15"/>
      <c r="H1836" s="16"/>
      <c r="I1836" s="16"/>
      <c r="J1836" s="13"/>
      <c r="K1836" s="13"/>
      <c r="L1836" s="13"/>
      <c r="M1836" s="13"/>
      <c r="N1836" s="16"/>
      <c r="O1836" s="144"/>
      <c r="P1836" s="160" t="str">
        <f>IFERROR(IF(NOT(ISNA(MATCH(D1836,Define!$P$4:$P$68,0))),Data!$L1836,IF(NOT(ISNA(MATCH(Data!D1836,Define!$S$4:$S$68,0))),VLOOKUP(Data!D1836,DanhmucTK!$C$3:$G$500,5,0),VLOOKUP(Data!D1836,DanhmucTK!$C$3:$F$500,4,0))),"")</f>
        <v/>
      </c>
      <c r="Q1836" s="161" t="str">
        <f>IF(NOT(ISNA(MATCH($D1836,Define!$P$4:$P$68,0))),VLOOKUP(Data!D1836,DanhmucTK!$C$3:$F$500,4,0),"")</f>
        <v/>
      </c>
      <c r="R1836" s="162" t="str">
        <f>IFERROR(IF(NOT(ISNA(MATCH($E1836,Define!$P$4:$P$68,0))),Data!$L1836,IF(NOT(ISNA(MATCH($E1836,Define!$S$4:$S$68,0))),VLOOKUP($E1836,DanhmucTK!$C$3:$G$500,5,0),VLOOKUP($E1836,DanhmucTK!$C$3:$F$500,4,0))),"")</f>
        <v/>
      </c>
      <c r="S1836" s="163" t="str">
        <f>IF(NOT(ISNA(MATCH($E1836,Define!$P$4:$P$68,0))),VLOOKUP($E1836,DanhmucTK!$C$3:$F$500,4,0),"")</f>
        <v/>
      </c>
    </row>
    <row r="1837" spans="1:19" ht="18.75" customHeight="1" x14ac:dyDescent="0.2">
      <c r="A1837" s="12"/>
      <c r="B1837" s="13"/>
      <c r="C1837" s="14"/>
      <c r="D1837" s="15"/>
      <c r="E1837" s="15"/>
      <c r="F1837" s="16"/>
      <c r="G1837" s="15"/>
      <c r="H1837" s="16"/>
      <c r="I1837" s="16"/>
      <c r="J1837" s="13"/>
      <c r="K1837" s="13"/>
      <c r="L1837" s="13"/>
      <c r="M1837" s="13"/>
      <c r="N1837" s="16"/>
      <c r="O1837" s="144"/>
      <c r="P1837" s="160" t="str">
        <f>IFERROR(IF(NOT(ISNA(MATCH(D1837,Define!$P$4:$P$68,0))),Data!$L1837,IF(NOT(ISNA(MATCH(Data!D1837,Define!$S$4:$S$68,0))),VLOOKUP(Data!D1837,DanhmucTK!$C$3:$G$500,5,0),VLOOKUP(Data!D1837,DanhmucTK!$C$3:$F$500,4,0))),"")</f>
        <v/>
      </c>
      <c r="Q1837" s="161" t="str">
        <f>IF(NOT(ISNA(MATCH($D1837,Define!$P$4:$P$68,0))),VLOOKUP(Data!D1837,DanhmucTK!$C$3:$F$500,4,0),"")</f>
        <v/>
      </c>
      <c r="R1837" s="162" t="str">
        <f>IFERROR(IF(NOT(ISNA(MATCH($E1837,Define!$P$4:$P$68,0))),Data!$L1837,IF(NOT(ISNA(MATCH($E1837,Define!$S$4:$S$68,0))),VLOOKUP($E1837,DanhmucTK!$C$3:$G$500,5,0),VLOOKUP($E1837,DanhmucTK!$C$3:$F$500,4,0))),"")</f>
        <v/>
      </c>
      <c r="S1837" s="163" t="str">
        <f>IF(NOT(ISNA(MATCH($E1837,Define!$P$4:$P$68,0))),VLOOKUP($E1837,DanhmucTK!$C$3:$F$500,4,0),"")</f>
        <v/>
      </c>
    </row>
    <row r="1838" spans="1:19" ht="18.75" customHeight="1" x14ac:dyDescent="0.2">
      <c r="A1838" s="12"/>
      <c r="B1838" s="13"/>
      <c r="C1838" s="14"/>
      <c r="D1838" s="15"/>
      <c r="E1838" s="15"/>
      <c r="F1838" s="16"/>
      <c r="G1838" s="15"/>
      <c r="H1838" s="16"/>
      <c r="I1838" s="16"/>
      <c r="J1838" s="13"/>
      <c r="K1838" s="13"/>
      <c r="L1838" s="13"/>
      <c r="M1838" s="13"/>
      <c r="N1838" s="16"/>
      <c r="O1838" s="144"/>
      <c r="P1838" s="160" t="str">
        <f>IFERROR(IF(NOT(ISNA(MATCH(D1838,Define!$P$4:$P$68,0))),Data!$L1838,IF(NOT(ISNA(MATCH(Data!D1838,Define!$S$4:$S$68,0))),VLOOKUP(Data!D1838,DanhmucTK!$C$3:$G$500,5,0),VLOOKUP(Data!D1838,DanhmucTK!$C$3:$F$500,4,0))),"")</f>
        <v/>
      </c>
      <c r="Q1838" s="161" t="str">
        <f>IF(NOT(ISNA(MATCH($D1838,Define!$P$4:$P$68,0))),VLOOKUP(Data!D1838,DanhmucTK!$C$3:$F$500,4,0),"")</f>
        <v/>
      </c>
      <c r="R1838" s="162" t="str">
        <f>IFERROR(IF(NOT(ISNA(MATCH($E1838,Define!$P$4:$P$68,0))),Data!$L1838,IF(NOT(ISNA(MATCH($E1838,Define!$S$4:$S$68,0))),VLOOKUP($E1838,DanhmucTK!$C$3:$G$500,5,0),VLOOKUP($E1838,DanhmucTK!$C$3:$F$500,4,0))),"")</f>
        <v/>
      </c>
      <c r="S1838" s="163" t="str">
        <f>IF(NOT(ISNA(MATCH($E1838,Define!$P$4:$P$68,0))),VLOOKUP($E1838,DanhmucTK!$C$3:$F$500,4,0),"")</f>
        <v/>
      </c>
    </row>
    <row r="1839" spans="1:19" ht="18.75" customHeight="1" x14ac:dyDescent="0.2">
      <c r="A1839" s="12"/>
      <c r="B1839" s="13"/>
      <c r="C1839" s="14"/>
      <c r="D1839" s="15"/>
      <c r="E1839" s="15"/>
      <c r="F1839" s="16"/>
      <c r="G1839" s="15"/>
      <c r="H1839" s="16"/>
      <c r="I1839" s="16"/>
      <c r="J1839" s="13"/>
      <c r="K1839" s="13"/>
      <c r="L1839" s="13"/>
      <c r="M1839" s="13"/>
      <c r="N1839" s="16"/>
      <c r="O1839" s="144"/>
      <c r="P1839" s="160" t="str">
        <f>IFERROR(IF(NOT(ISNA(MATCH(D1839,Define!$P$4:$P$68,0))),Data!$L1839,IF(NOT(ISNA(MATCH(Data!D1839,Define!$S$4:$S$68,0))),VLOOKUP(Data!D1839,DanhmucTK!$C$3:$G$500,5,0),VLOOKUP(Data!D1839,DanhmucTK!$C$3:$F$500,4,0))),"")</f>
        <v/>
      </c>
      <c r="Q1839" s="161" t="str">
        <f>IF(NOT(ISNA(MATCH($D1839,Define!$P$4:$P$68,0))),VLOOKUP(Data!D1839,DanhmucTK!$C$3:$F$500,4,0),"")</f>
        <v/>
      </c>
      <c r="R1839" s="162" t="str">
        <f>IFERROR(IF(NOT(ISNA(MATCH($E1839,Define!$P$4:$P$68,0))),Data!$L1839,IF(NOT(ISNA(MATCH($E1839,Define!$S$4:$S$68,0))),VLOOKUP($E1839,DanhmucTK!$C$3:$G$500,5,0),VLOOKUP($E1839,DanhmucTK!$C$3:$F$500,4,0))),"")</f>
        <v/>
      </c>
      <c r="S1839" s="163" t="str">
        <f>IF(NOT(ISNA(MATCH($E1839,Define!$P$4:$P$68,0))),VLOOKUP($E1839,DanhmucTK!$C$3:$F$500,4,0),"")</f>
        <v/>
      </c>
    </row>
    <row r="1840" spans="1:19" ht="18.75" customHeight="1" x14ac:dyDescent="0.2">
      <c r="A1840" s="12"/>
      <c r="B1840" s="13"/>
      <c r="C1840" s="14"/>
      <c r="D1840" s="15"/>
      <c r="E1840" s="15"/>
      <c r="F1840" s="16"/>
      <c r="G1840" s="15"/>
      <c r="H1840" s="16"/>
      <c r="I1840" s="16"/>
      <c r="J1840" s="13"/>
      <c r="K1840" s="13"/>
      <c r="L1840" s="13"/>
      <c r="M1840" s="13"/>
      <c r="N1840" s="16"/>
      <c r="O1840" s="144"/>
      <c r="P1840" s="160" t="str">
        <f>IFERROR(IF(NOT(ISNA(MATCH(D1840,Define!$P$4:$P$68,0))),Data!$L1840,IF(NOT(ISNA(MATCH(Data!D1840,Define!$S$4:$S$68,0))),VLOOKUP(Data!D1840,DanhmucTK!$C$3:$G$500,5,0),VLOOKUP(Data!D1840,DanhmucTK!$C$3:$F$500,4,0))),"")</f>
        <v/>
      </c>
      <c r="Q1840" s="161" t="str">
        <f>IF(NOT(ISNA(MATCH($D1840,Define!$P$4:$P$68,0))),VLOOKUP(Data!D1840,DanhmucTK!$C$3:$F$500,4,0),"")</f>
        <v/>
      </c>
      <c r="R1840" s="162" t="str">
        <f>IFERROR(IF(NOT(ISNA(MATCH($E1840,Define!$P$4:$P$68,0))),Data!$L1840,IF(NOT(ISNA(MATCH($E1840,Define!$S$4:$S$68,0))),VLOOKUP($E1840,DanhmucTK!$C$3:$G$500,5,0),VLOOKUP($E1840,DanhmucTK!$C$3:$F$500,4,0))),"")</f>
        <v/>
      </c>
      <c r="S1840" s="163" t="str">
        <f>IF(NOT(ISNA(MATCH($E1840,Define!$P$4:$P$68,0))),VLOOKUP($E1840,DanhmucTK!$C$3:$F$500,4,0),"")</f>
        <v/>
      </c>
    </row>
    <row r="1841" spans="1:19" ht="18.75" customHeight="1" x14ac:dyDescent="0.2">
      <c r="A1841" s="12"/>
      <c r="B1841" s="13"/>
      <c r="C1841" s="14"/>
      <c r="D1841" s="15"/>
      <c r="E1841" s="15"/>
      <c r="F1841" s="16"/>
      <c r="G1841" s="15"/>
      <c r="H1841" s="16"/>
      <c r="I1841" s="16"/>
      <c r="J1841" s="13"/>
      <c r="K1841" s="13"/>
      <c r="L1841" s="13"/>
      <c r="M1841" s="13"/>
      <c r="N1841" s="16"/>
      <c r="O1841" s="144"/>
      <c r="P1841" s="160" t="str">
        <f>IFERROR(IF(NOT(ISNA(MATCH(D1841,Define!$P$4:$P$68,0))),Data!$L1841,IF(NOT(ISNA(MATCH(Data!D1841,Define!$S$4:$S$68,0))),VLOOKUP(Data!D1841,DanhmucTK!$C$3:$G$500,5,0),VLOOKUP(Data!D1841,DanhmucTK!$C$3:$F$500,4,0))),"")</f>
        <v/>
      </c>
      <c r="Q1841" s="161" t="str">
        <f>IF(NOT(ISNA(MATCH($D1841,Define!$P$4:$P$68,0))),VLOOKUP(Data!D1841,DanhmucTK!$C$3:$F$500,4,0),"")</f>
        <v/>
      </c>
      <c r="R1841" s="162" t="str">
        <f>IFERROR(IF(NOT(ISNA(MATCH($E1841,Define!$P$4:$P$68,0))),Data!$L1841,IF(NOT(ISNA(MATCH($E1841,Define!$S$4:$S$68,0))),VLOOKUP($E1841,DanhmucTK!$C$3:$G$500,5,0),VLOOKUP($E1841,DanhmucTK!$C$3:$F$500,4,0))),"")</f>
        <v/>
      </c>
      <c r="S1841" s="163" t="str">
        <f>IF(NOT(ISNA(MATCH($E1841,Define!$P$4:$P$68,0))),VLOOKUP($E1841,DanhmucTK!$C$3:$F$500,4,0),"")</f>
        <v/>
      </c>
    </row>
    <row r="1842" spans="1:19" ht="18.75" customHeight="1" x14ac:dyDescent="0.2">
      <c r="A1842" s="12"/>
      <c r="B1842" s="13"/>
      <c r="C1842" s="14"/>
      <c r="D1842" s="15"/>
      <c r="E1842" s="15"/>
      <c r="F1842" s="16"/>
      <c r="G1842" s="15"/>
      <c r="H1842" s="16"/>
      <c r="I1842" s="16"/>
      <c r="J1842" s="13"/>
      <c r="K1842" s="13"/>
      <c r="L1842" s="13"/>
      <c r="M1842" s="13"/>
      <c r="N1842" s="16"/>
      <c r="O1842" s="144"/>
      <c r="P1842" s="160" t="str">
        <f>IFERROR(IF(NOT(ISNA(MATCH(D1842,Define!$P$4:$P$68,0))),Data!$L1842,IF(NOT(ISNA(MATCH(Data!D1842,Define!$S$4:$S$68,0))),VLOOKUP(Data!D1842,DanhmucTK!$C$3:$G$500,5,0),VLOOKUP(Data!D1842,DanhmucTK!$C$3:$F$500,4,0))),"")</f>
        <v/>
      </c>
      <c r="Q1842" s="161" t="str">
        <f>IF(NOT(ISNA(MATCH($D1842,Define!$P$4:$P$68,0))),VLOOKUP(Data!D1842,DanhmucTK!$C$3:$F$500,4,0),"")</f>
        <v/>
      </c>
      <c r="R1842" s="162" t="str">
        <f>IFERROR(IF(NOT(ISNA(MATCH($E1842,Define!$P$4:$P$68,0))),Data!$L1842,IF(NOT(ISNA(MATCH($E1842,Define!$S$4:$S$68,0))),VLOOKUP($E1842,DanhmucTK!$C$3:$G$500,5,0),VLOOKUP($E1842,DanhmucTK!$C$3:$F$500,4,0))),"")</f>
        <v/>
      </c>
      <c r="S1842" s="163" t="str">
        <f>IF(NOT(ISNA(MATCH($E1842,Define!$P$4:$P$68,0))),VLOOKUP($E1842,DanhmucTK!$C$3:$F$500,4,0),"")</f>
        <v/>
      </c>
    </row>
    <row r="1843" spans="1:19" ht="18.75" customHeight="1" x14ac:dyDescent="0.2">
      <c r="A1843" s="12"/>
      <c r="B1843" s="13"/>
      <c r="C1843" s="14"/>
      <c r="D1843" s="15"/>
      <c r="E1843" s="15"/>
      <c r="F1843" s="16"/>
      <c r="G1843" s="15"/>
      <c r="H1843" s="16"/>
      <c r="I1843" s="16"/>
      <c r="J1843" s="13"/>
      <c r="K1843" s="13"/>
      <c r="L1843" s="13"/>
      <c r="M1843" s="13"/>
      <c r="N1843" s="16"/>
      <c r="O1843" s="144"/>
      <c r="P1843" s="160" t="str">
        <f>IFERROR(IF(NOT(ISNA(MATCH(D1843,Define!$P$4:$P$68,0))),Data!$L1843,IF(NOT(ISNA(MATCH(Data!D1843,Define!$S$4:$S$68,0))),VLOOKUP(Data!D1843,DanhmucTK!$C$3:$G$500,5,0),VLOOKUP(Data!D1843,DanhmucTK!$C$3:$F$500,4,0))),"")</f>
        <v/>
      </c>
      <c r="Q1843" s="161" t="str">
        <f>IF(NOT(ISNA(MATCH($D1843,Define!$P$4:$P$68,0))),VLOOKUP(Data!D1843,DanhmucTK!$C$3:$F$500,4,0),"")</f>
        <v/>
      </c>
      <c r="R1843" s="162" t="str">
        <f>IFERROR(IF(NOT(ISNA(MATCH($E1843,Define!$P$4:$P$68,0))),Data!$L1843,IF(NOT(ISNA(MATCH($E1843,Define!$S$4:$S$68,0))),VLOOKUP($E1843,DanhmucTK!$C$3:$G$500,5,0),VLOOKUP($E1843,DanhmucTK!$C$3:$F$500,4,0))),"")</f>
        <v/>
      </c>
      <c r="S1843" s="163" t="str">
        <f>IF(NOT(ISNA(MATCH($E1843,Define!$P$4:$P$68,0))),VLOOKUP($E1843,DanhmucTK!$C$3:$F$500,4,0),"")</f>
        <v/>
      </c>
    </row>
    <row r="1844" spans="1:19" ht="18.75" customHeight="1" x14ac:dyDescent="0.2">
      <c r="A1844" s="12"/>
      <c r="B1844" s="13"/>
      <c r="C1844" s="14"/>
      <c r="D1844" s="15"/>
      <c r="E1844" s="15"/>
      <c r="F1844" s="16"/>
      <c r="G1844" s="15"/>
      <c r="H1844" s="16"/>
      <c r="I1844" s="16"/>
      <c r="J1844" s="13"/>
      <c r="K1844" s="13"/>
      <c r="L1844" s="13"/>
      <c r="M1844" s="13"/>
      <c r="N1844" s="16"/>
      <c r="O1844" s="144"/>
      <c r="P1844" s="160" t="str">
        <f>IFERROR(IF(NOT(ISNA(MATCH(D1844,Define!$P$4:$P$68,0))),Data!$L1844,IF(NOT(ISNA(MATCH(Data!D1844,Define!$S$4:$S$68,0))),VLOOKUP(Data!D1844,DanhmucTK!$C$3:$G$500,5,0),VLOOKUP(Data!D1844,DanhmucTK!$C$3:$F$500,4,0))),"")</f>
        <v/>
      </c>
      <c r="Q1844" s="161" t="str">
        <f>IF(NOT(ISNA(MATCH($D1844,Define!$P$4:$P$68,0))),VLOOKUP(Data!D1844,DanhmucTK!$C$3:$F$500,4,0),"")</f>
        <v/>
      </c>
      <c r="R1844" s="162" t="str">
        <f>IFERROR(IF(NOT(ISNA(MATCH($E1844,Define!$P$4:$P$68,0))),Data!$L1844,IF(NOT(ISNA(MATCH($E1844,Define!$S$4:$S$68,0))),VLOOKUP($E1844,DanhmucTK!$C$3:$G$500,5,0),VLOOKUP($E1844,DanhmucTK!$C$3:$F$500,4,0))),"")</f>
        <v/>
      </c>
      <c r="S1844" s="163" t="str">
        <f>IF(NOT(ISNA(MATCH($E1844,Define!$P$4:$P$68,0))),VLOOKUP($E1844,DanhmucTK!$C$3:$F$500,4,0),"")</f>
        <v/>
      </c>
    </row>
    <row r="1845" spans="1:19" ht="18.75" customHeight="1" x14ac:dyDescent="0.2">
      <c r="A1845" s="12"/>
      <c r="B1845" s="13"/>
      <c r="C1845" s="14"/>
      <c r="D1845" s="15"/>
      <c r="E1845" s="15"/>
      <c r="F1845" s="16"/>
      <c r="G1845" s="15"/>
      <c r="H1845" s="16"/>
      <c r="I1845" s="16"/>
      <c r="J1845" s="13"/>
      <c r="K1845" s="13"/>
      <c r="L1845" s="13"/>
      <c r="M1845" s="13"/>
      <c r="N1845" s="16"/>
      <c r="O1845" s="144"/>
      <c r="P1845" s="160" t="str">
        <f>IFERROR(IF(NOT(ISNA(MATCH(D1845,Define!$P$4:$P$68,0))),Data!$L1845,IF(NOT(ISNA(MATCH(Data!D1845,Define!$S$4:$S$68,0))),VLOOKUP(Data!D1845,DanhmucTK!$C$3:$G$500,5,0),VLOOKUP(Data!D1845,DanhmucTK!$C$3:$F$500,4,0))),"")</f>
        <v/>
      </c>
      <c r="Q1845" s="161" t="str">
        <f>IF(NOT(ISNA(MATCH($D1845,Define!$P$4:$P$68,0))),VLOOKUP(Data!D1845,DanhmucTK!$C$3:$F$500,4,0),"")</f>
        <v/>
      </c>
      <c r="R1845" s="162" t="str">
        <f>IFERROR(IF(NOT(ISNA(MATCH($E1845,Define!$P$4:$P$68,0))),Data!$L1845,IF(NOT(ISNA(MATCH($E1845,Define!$S$4:$S$68,0))),VLOOKUP($E1845,DanhmucTK!$C$3:$G$500,5,0),VLOOKUP($E1845,DanhmucTK!$C$3:$F$500,4,0))),"")</f>
        <v/>
      </c>
      <c r="S1845" s="163" t="str">
        <f>IF(NOT(ISNA(MATCH($E1845,Define!$P$4:$P$68,0))),VLOOKUP($E1845,DanhmucTK!$C$3:$F$500,4,0),"")</f>
        <v/>
      </c>
    </row>
    <row r="1846" spans="1:19" ht="18.75" customHeight="1" x14ac:dyDescent="0.2">
      <c r="A1846" s="12"/>
      <c r="B1846" s="13"/>
      <c r="C1846" s="14"/>
      <c r="D1846" s="15"/>
      <c r="E1846" s="15"/>
      <c r="F1846" s="16"/>
      <c r="G1846" s="15"/>
      <c r="H1846" s="16"/>
      <c r="I1846" s="16"/>
      <c r="J1846" s="13"/>
      <c r="K1846" s="13"/>
      <c r="L1846" s="13"/>
      <c r="M1846" s="13"/>
      <c r="N1846" s="16"/>
      <c r="O1846" s="144"/>
      <c r="P1846" s="160" t="str">
        <f>IFERROR(IF(NOT(ISNA(MATCH(D1846,Define!$P$4:$P$68,0))),Data!$L1846,IF(NOT(ISNA(MATCH(Data!D1846,Define!$S$4:$S$68,0))),VLOOKUP(Data!D1846,DanhmucTK!$C$3:$G$500,5,0),VLOOKUP(Data!D1846,DanhmucTK!$C$3:$F$500,4,0))),"")</f>
        <v/>
      </c>
      <c r="Q1846" s="161" t="str">
        <f>IF(NOT(ISNA(MATCH($D1846,Define!$P$4:$P$68,0))),VLOOKUP(Data!D1846,DanhmucTK!$C$3:$F$500,4,0),"")</f>
        <v/>
      </c>
      <c r="R1846" s="162" t="str">
        <f>IFERROR(IF(NOT(ISNA(MATCH($E1846,Define!$P$4:$P$68,0))),Data!$L1846,IF(NOT(ISNA(MATCH($E1846,Define!$S$4:$S$68,0))),VLOOKUP($E1846,DanhmucTK!$C$3:$G$500,5,0),VLOOKUP($E1846,DanhmucTK!$C$3:$F$500,4,0))),"")</f>
        <v/>
      </c>
      <c r="S1846" s="163" t="str">
        <f>IF(NOT(ISNA(MATCH($E1846,Define!$P$4:$P$68,0))),VLOOKUP($E1846,DanhmucTK!$C$3:$F$500,4,0),"")</f>
        <v/>
      </c>
    </row>
    <row r="1847" spans="1:19" ht="18.75" customHeight="1" x14ac:dyDescent="0.2">
      <c r="A1847" s="12"/>
      <c r="B1847" s="13"/>
      <c r="C1847" s="14"/>
      <c r="D1847" s="15"/>
      <c r="E1847" s="15"/>
      <c r="F1847" s="16"/>
      <c r="G1847" s="15"/>
      <c r="H1847" s="16"/>
      <c r="I1847" s="16"/>
      <c r="J1847" s="13"/>
      <c r="K1847" s="13"/>
      <c r="L1847" s="13"/>
      <c r="M1847" s="13"/>
      <c r="N1847" s="16"/>
      <c r="O1847" s="144"/>
      <c r="P1847" s="160" t="str">
        <f>IFERROR(IF(NOT(ISNA(MATCH(D1847,Define!$P$4:$P$68,0))),Data!$L1847,IF(NOT(ISNA(MATCH(Data!D1847,Define!$S$4:$S$68,0))),VLOOKUP(Data!D1847,DanhmucTK!$C$3:$G$500,5,0),VLOOKUP(Data!D1847,DanhmucTK!$C$3:$F$500,4,0))),"")</f>
        <v/>
      </c>
      <c r="Q1847" s="161" t="str">
        <f>IF(NOT(ISNA(MATCH($D1847,Define!$P$4:$P$68,0))),VLOOKUP(Data!D1847,DanhmucTK!$C$3:$F$500,4,0),"")</f>
        <v/>
      </c>
      <c r="R1847" s="162" t="str">
        <f>IFERROR(IF(NOT(ISNA(MATCH($E1847,Define!$P$4:$P$68,0))),Data!$L1847,IF(NOT(ISNA(MATCH($E1847,Define!$S$4:$S$68,0))),VLOOKUP($E1847,DanhmucTK!$C$3:$G$500,5,0),VLOOKUP($E1847,DanhmucTK!$C$3:$F$500,4,0))),"")</f>
        <v/>
      </c>
      <c r="S1847" s="163" t="str">
        <f>IF(NOT(ISNA(MATCH($E1847,Define!$P$4:$P$68,0))),VLOOKUP($E1847,DanhmucTK!$C$3:$F$500,4,0),"")</f>
        <v/>
      </c>
    </row>
    <row r="1848" spans="1:19" ht="18.75" customHeight="1" x14ac:dyDescent="0.2">
      <c r="A1848" s="12"/>
      <c r="B1848" s="13"/>
      <c r="C1848" s="14"/>
      <c r="D1848" s="15"/>
      <c r="E1848" s="15"/>
      <c r="F1848" s="16"/>
      <c r="G1848" s="15"/>
      <c r="H1848" s="16"/>
      <c r="I1848" s="16"/>
      <c r="J1848" s="13"/>
      <c r="K1848" s="13"/>
      <c r="L1848" s="13"/>
      <c r="M1848" s="13"/>
      <c r="N1848" s="16"/>
      <c r="O1848" s="144"/>
      <c r="P1848" s="160" t="str">
        <f>IFERROR(IF(NOT(ISNA(MATCH(D1848,Define!$P$4:$P$68,0))),Data!$L1848,IF(NOT(ISNA(MATCH(Data!D1848,Define!$S$4:$S$68,0))),VLOOKUP(Data!D1848,DanhmucTK!$C$3:$G$500,5,0),VLOOKUP(Data!D1848,DanhmucTK!$C$3:$F$500,4,0))),"")</f>
        <v/>
      </c>
      <c r="Q1848" s="161" t="str">
        <f>IF(NOT(ISNA(MATCH($D1848,Define!$P$4:$P$68,0))),VLOOKUP(Data!D1848,DanhmucTK!$C$3:$F$500,4,0),"")</f>
        <v/>
      </c>
      <c r="R1848" s="162" t="str">
        <f>IFERROR(IF(NOT(ISNA(MATCH($E1848,Define!$P$4:$P$68,0))),Data!$L1848,IF(NOT(ISNA(MATCH($E1848,Define!$S$4:$S$68,0))),VLOOKUP($E1848,DanhmucTK!$C$3:$G$500,5,0),VLOOKUP($E1848,DanhmucTK!$C$3:$F$500,4,0))),"")</f>
        <v/>
      </c>
      <c r="S1848" s="163" t="str">
        <f>IF(NOT(ISNA(MATCH($E1848,Define!$P$4:$P$68,0))),VLOOKUP($E1848,DanhmucTK!$C$3:$F$500,4,0),"")</f>
        <v/>
      </c>
    </row>
    <row r="1849" spans="1:19" ht="18.75" customHeight="1" x14ac:dyDescent="0.2">
      <c r="A1849" s="12"/>
      <c r="B1849" s="13"/>
      <c r="C1849" s="14"/>
      <c r="D1849" s="15"/>
      <c r="E1849" s="15"/>
      <c r="F1849" s="16"/>
      <c r="G1849" s="15"/>
      <c r="H1849" s="16"/>
      <c r="I1849" s="16"/>
      <c r="J1849" s="13"/>
      <c r="K1849" s="13"/>
      <c r="L1849" s="13"/>
      <c r="M1849" s="13"/>
      <c r="N1849" s="16"/>
      <c r="O1849" s="144"/>
      <c r="P1849" s="160" t="str">
        <f>IFERROR(IF(NOT(ISNA(MATCH(D1849,Define!$P$4:$P$68,0))),Data!$L1849,IF(NOT(ISNA(MATCH(Data!D1849,Define!$S$4:$S$68,0))),VLOOKUP(Data!D1849,DanhmucTK!$C$3:$G$500,5,0),VLOOKUP(Data!D1849,DanhmucTK!$C$3:$F$500,4,0))),"")</f>
        <v/>
      </c>
      <c r="Q1849" s="161" t="str">
        <f>IF(NOT(ISNA(MATCH($D1849,Define!$P$4:$P$68,0))),VLOOKUP(Data!D1849,DanhmucTK!$C$3:$F$500,4,0),"")</f>
        <v/>
      </c>
      <c r="R1849" s="162" t="str">
        <f>IFERROR(IF(NOT(ISNA(MATCH($E1849,Define!$P$4:$P$68,0))),Data!$L1849,IF(NOT(ISNA(MATCH($E1849,Define!$S$4:$S$68,0))),VLOOKUP($E1849,DanhmucTK!$C$3:$G$500,5,0),VLOOKUP($E1849,DanhmucTK!$C$3:$F$500,4,0))),"")</f>
        <v/>
      </c>
      <c r="S1849" s="163" t="str">
        <f>IF(NOT(ISNA(MATCH($E1849,Define!$P$4:$P$68,0))),VLOOKUP($E1849,DanhmucTK!$C$3:$F$500,4,0),"")</f>
        <v/>
      </c>
    </row>
    <row r="1850" spans="1:19" ht="18.75" customHeight="1" x14ac:dyDescent="0.2">
      <c r="A1850" s="12"/>
      <c r="B1850" s="13"/>
      <c r="C1850" s="14"/>
      <c r="D1850" s="15"/>
      <c r="E1850" s="15"/>
      <c r="F1850" s="16"/>
      <c r="G1850" s="15"/>
      <c r="H1850" s="16"/>
      <c r="I1850" s="16"/>
      <c r="J1850" s="13"/>
      <c r="K1850" s="13"/>
      <c r="L1850" s="13"/>
      <c r="M1850" s="13"/>
      <c r="N1850" s="16"/>
      <c r="O1850" s="144"/>
      <c r="P1850" s="160" t="str">
        <f>IFERROR(IF(NOT(ISNA(MATCH(D1850,Define!$P$4:$P$68,0))),Data!$L1850,IF(NOT(ISNA(MATCH(Data!D1850,Define!$S$4:$S$68,0))),VLOOKUP(Data!D1850,DanhmucTK!$C$3:$G$500,5,0),VLOOKUP(Data!D1850,DanhmucTK!$C$3:$F$500,4,0))),"")</f>
        <v/>
      </c>
      <c r="Q1850" s="161" t="str">
        <f>IF(NOT(ISNA(MATCH($D1850,Define!$P$4:$P$68,0))),VLOOKUP(Data!D1850,DanhmucTK!$C$3:$F$500,4,0),"")</f>
        <v/>
      </c>
      <c r="R1850" s="162" t="str">
        <f>IFERROR(IF(NOT(ISNA(MATCH($E1850,Define!$P$4:$P$68,0))),Data!$L1850,IF(NOT(ISNA(MATCH($E1850,Define!$S$4:$S$68,0))),VLOOKUP($E1850,DanhmucTK!$C$3:$G$500,5,0),VLOOKUP($E1850,DanhmucTK!$C$3:$F$500,4,0))),"")</f>
        <v/>
      </c>
      <c r="S1850" s="163" t="str">
        <f>IF(NOT(ISNA(MATCH($E1850,Define!$P$4:$P$68,0))),VLOOKUP($E1850,DanhmucTK!$C$3:$F$500,4,0),"")</f>
        <v/>
      </c>
    </row>
    <row r="1851" spans="1:19" ht="18.75" customHeight="1" x14ac:dyDescent="0.2">
      <c r="A1851" s="12"/>
      <c r="B1851" s="13"/>
      <c r="C1851" s="14"/>
      <c r="D1851" s="15"/>
      <c r="E1851" s="15"/>
      <c r="F1851" s="16"/>
      <c r="G1851" s="15"/>
      <c r="H1851" s="16"/>
      <c r="I1851" s="16"/>
      <c r="J1851" s="13"/>
      <c r="K1851" s="13"/>
      <c r="L1851" s="13"/>
      <c r="M1851" s="13"/>
      <c r="N1851" s="16"/>
      <c r="O1851" s="144"/>
      <c r="P1851" s="160" t="str">
        <f>IFERROR(IF(NOT(ISNA(MATCH(D1851,Define!$P$4:$P$68,0))),Data!$L1851,IF(NOT(ISNA(MATCH(Data!D1851,Define!$S$4:$S$68,0))),VLOOKUP(Data!D1851,DanhmucTK!$C$3:$G$500,5,0),VLOOKUP(Data!D1851,DanhmucTK!$C$3:$F$500,4,0))),"")</f>
        <v/>
      </c>
      <c r="Q1851" s="161" t="str">
        <f>IF(NOT(ISNA(MATCH($D1851,Define!$P$4:$P$68,0))),VLOOKUP(Data!D1851,DanhmucTK!$C$3:$F$500,4,0),"")</f>
        <v/>
      </c>
      <c r="R1851" s="162" t="str">
        <f>IFERROR(IF(NOT(ISNA(MATCH($E1851,Define!$P$4:$P$68,0))),Data!$L1851,IF(NOT(ISNA(MATCH($E1851,Define!$S$4:$S$68,0))),VLOOKUP($E1851,DanhmucTK!$C$3:$G$500,5,0),VLOOKUP($E1851,DanhmucTK!$C$3:$F$500,4,0))),"")</f>
        <v/>
      </c>
      <c r="S1851" s="163" t="str">
        <f>IF(NOT(ISNA(MATCH($E1851,Define!$P$4:$P$68,0))),VLOOKUP($E1851,DanhmucTK!$C$3:$F$500,4,0),"")</f>
        <v/>
      </c>
    </row>
    <row r="1852" spans="1:19" ht="18.75" customHeight="1" x14ac:dyDescent="0.2">
      <c r="A1852" s="12"/>
      <c r="B1852" s="13"/>
      <c r="C1852" s="14"/>
      <c r="D1852" s="15"/>
      <c r="E1852" s="15"/>
      <c r="F1852" s="16"/>
      <c r="G1852" s="15"/>
      <c r="H1852" s="16"/>
      <c r="I1852" s="16"/>
      <c r="J1852" s="13"/>
      <c r="K1852" s="13"/>
      <c r="L1852" s="13"/>
      <c r="M1852" s="13"/>
      <c r="N1852" s="16"/>
      <c r="O1852" s="144"/>
      <c r="P1852" s="160" t="str">
        <f>IFERROR(IF(NOT(ISNA(MATCH(D1852,Define!$P$4:$P$68,0))),Data!$L1852,IF(NOT(ISNA(MATCH(Data!D1852,Define!$S$4:$S$68,0))),VLOOKUP(Data!D1852,DanhmucTK!$C$3:$G$500,5,0),VLOOKUP(Data!D1852,DanhmucTK!$C$3:$F$500,4,0))),"")</f>
        <v/>
      </c>
      <c r="Q1852" s="161" t="str">
        <f>IF(NOT(ISNA(MATCH($D1852,Define!$P$4:$P$68,0))),VLOOKUP(Data!D1852,DanhmucTK!$C$3:$F$500,4,0),"")</f>
        <v/>
      </c>
      <c r="R1852" s="162" t="str">
        <f>IFERROR(IF(NOT(ISNA(MATCH($E1852,Define!$P$4:$P$68,0))),Data!$L1852,IF(NOT(ISNA(MATCH($E1852,Define!$S$4:$S$68,0))),VLOOKUP($E1852,DanhmucTK!$C$3:$G$500,5,0),VLOOKUP($E1852,DanhmucTK!$C$3:$F$500,4,0))),"")</f>
        <v/>
      </c>
      <c r="S1852" s="163" t="str">
        <f>IF(NOT(ISNA(MATCH($E1852,Define!$P$4:$P$68,0))),VLOOKUP($E1852,DanhmucTK!$C$3:$F$500,4,0),"")</f>
        <v/>
      </c>
    </row>
    <row r="1853" spans="1:19" ht="18.75" customHeight="1" x14ac:dyDescent="0.2">
      <c r="A1853" s="12"/>
      <c r="B1853" s="13"/>
      <c r="C1853" s="14"/>
      <c r="D1853" s="15"/>
      <c r="E1853" s="15"/>
      <c r="F1853" s="16"/>
      <c r="G1853" s="15"/>
      <c r="H1853" s="16"/>
      <c r="I1853" s="16"/>
      <c r="J1853" s="13"/>
      <c r="K1853" s="13"/>
      <c r="L1853" s="13"/>
      <c r="M1853" s="13"/>
      <c r="N1853" s="16"/>
      <c r="O1853" s="144"/>
      <c r="P1853" s="160" t="str">
        <f>IFERROR(IF(NOT(ISNA(MATCH(D1853,Define!$P$4:$P$68,0))),Data!$L1853,IF(NOT(ISNA(MATCH(Data!D1853,Define!$S$4:$S$68,0))),VLOOKUP(Data!D1853,DanhmucTK!$C$3:$G$500,5,0),VLOOKUP(Data!D1853,DanhmucTK!$C$3:$F$500,4,0))),"")</f>
        <v/>
      </c>
      <c r="Q1853" s="161" t="str">
        <f>IF(NOT(ISNA(MATCH($D1853,Define!$P$4:$P$68,0))),VLOOKUP(Data!D1853,DanhmucTK!$C$3:$F$500,4,0),"")</f>
        <v/>
      </c>
      <c r="R1853" s="162" t="str">
        <f>IFERROR(IF(NOT(ISNA(MATCH($E1853,Define!$P$4:$P$68,0))),Data!$L1853,IF(NOT(ISNA(MATCH($E1853,Define!$S$4:$S$68,0))),VLOOKUP($E1853,DanhmucTK!$C$3:$G$500,5,0),VLOOKUP($E1853,DanhmucTK!$C$3:$F$500,4,0))),"")</f>
        <v/>
      </c>
      <c r="S1853" s="163" t="str">
        <f>IF(NOT(ISNA(MATCH($E1853,Define!$P$4:$P$68,0))),VLOOKUP($E1853,DanhmucTK!$C$3:$F$500,4,0),"")</f>
        <v/>
      </c>
    </row>
    <row r="1854" spans="1:19" ht="18.75" customHeight="1" x14ac:dyDescent="0.2">
      <c r="A1854" s="12"/>
      <c r="B1854" s="13"/>
      <c r="C1854" s="14"/>
      <c r="D1854" s="15"/>
      <c r="E1854" s="15"/>
      <c r="F1854" s="16"/>
      <c r="G1854" s="15"/>
      <c r="H1854" s="16"/>
      <c r="I1854" s="16"/>
      <c r="J1854" s="13"/>
      <c r="K1854" s="13"/>
      <c r="L1854" s="13"/>
      <c r="M1854" s="13"/>
      <c r="N1854" s="16"/>
      <c r="O1854" s="144"/>
      <c r="P1854" s="160" t="str">
        <f>IFERROR(IF(NOT(ISNA(MATCH(D1854,Define!$P$4:$P$68,0))),Data!$L1854,IF(NOT(ISNA(MATCH(Data!D1854,Define!$S$4:$S$68,0))),VLOOKUP(Data!D1854,DanhmucTK!$C$3:$G$500,5,0),VLOOKUP(Data!D1854,DanhmucTK!$C$3:$F$500,4,0))),"")</f>
        <v/>
      </c>
      <c r="Q1854" s="161" t="str">
        <f>IF(NOT(ISNA(MATCH($D1854,Define!$P$4:$P$68,0))),VLOOKUP(Data!D1854,DanhmucTK!$C$3:$F$500,4,0),"")</f>
        <v/>
      </c>
      <c r="R1854" s="162" t="str">
        <f>IFERROR(IF(NOT(ISNA(MATCH($E1854,Define!$P$4:$P$68,0))),Data!$L1854,IF(NOT(ISNA(MATCH($E1854,Define!$S$4:$S$68,0))),VLOOKUP($E1854,DanhmucTK!$C$3:$G$500,5,0),VLOOKUP($E1854,DanhmucTK!$C$3:$F$500,4,0))),"")</f>
        <v/>
      </c>
      <c r="S1854" s="163" t="str">
        <f>IF(NOT(ISNA(MATCH($E1854,Define!$P$4:$P$68,0))),VLOOKUP($E1854,DanhmucTK!$C$3:$F$500,4,0),"")</f>
        <v/>
      </c>
    </row>
    <row r="1855" spans="1:19" ht="18.75" customHeight="1" x14ac:dyDescent="0.2">
      <c r="A1855" s="12"/>
      <c r="B1855" s="13"/>
      <c r="C1855" s="14"/>
      <c r="D1855" s="15"/>
      <c r="E1855" s="15"/>
      <c r="F1855" s="16"/>
      <c r="G1855" s="15"/>
      <c r="H1855" s="16"/>
      <c r="I1855" s="16"/>
      <c r="J1855" s="13"/>
      <c r="K1855" s="13"/>
      <c r="L1855" s="13"/>
      <c r="M1855" s="13"/>
      <c r="N1855" s="16"/>
      <c r="O1855" s="144"/>
      <c r="P1855" s="160" t="str">
        <f>IFERROR(IF(NOT(ISNA(MATCH(D1855,Define!$P$4:$P$68,0))),Data!$L1855,IF(NOT(ISNA(MATCH(Data!D1855,Define!$S$4:$S$68,0))),VLOOKUP(Data!D1855,DanhmucTK!$C$3:$G$500,5,0),VLOOKUP(Data!D1855,DanhmucTK!$C$3:$F$500,4,0))),"")</f>
        <v/>
      </c>
      <c r="Q1855" s="161" t="str">
        <f>IF(NOT(ISNA(MATCH($D1855,Define!$P$4:$P$68,0))),VLOOKUP(Data!D1855,DanhmucTK!$C$3:$F$500,4,0),"")</f>
        <v/>
      </c>
      <c r="R1855" s="162" t="str">
        <f>IFERROR(IF(NOT(ISNA(MATCH($E1855,Define!$P$4:$P$68,0))),Data!$L1855,IF(NOT(ISNA(MATCH($E1855,Define!$S$4:$S$68,0))),VLOOKUP($E1855,DanhmucTK!$C$3:$G$500,5,0),VLOOKUP($E1855,DanhmucTK!$C$3:$F$500,4,0))),"")</f>
        <v/>
      </c>
      <c r="S1855" s="163" t="str">
        <f>IF(NOT(ISNA(MATCH($E1855,Define!$P$4:$P$68,0))),VLOOKUP($E1855,DanhmucTK!$C$3:$F$500,4,0),"")</f>
        <v/>
      </c>
    </row>
    <row r="1856" spans="1:19" ht="18.75" customHeight="1" x14ac:dyDescent="0.2">
      <c r="A1856" s="12"/>
      <c r="B1856" s="13"/>
      <c r="C1856" s="14"/>
      <c r="D1856" s="15"/>
      <c r="E1856" s="15"/>
      <c r="F1856" s="16"/>
      <c r="G1856" s="15"/>
      <c r="H1856" s="16"/>
      <c r="I1856" s="16"/>
      <c r="J1856" s="13"/>
      <c r="K1856" s="13"/>
      <c r="L1856" s="13"/>
      <c r="M1856" s="13"/>
      <c r="N1856" s="16"/>
      <c r="O1856" s="144"/>
      <c r="P1856" s="160" t="str">
        <f>IFERROR(IF(NOT(ISNA(MATCH(D1856,Define!$P$4:$P$68,0))),Data!$L1856,IF(NOT(ISNA(MATCH(Data!D1856,Define!$S$4:$S$68,0))),VLOOKUP(Data!D1856,DanhmucTK!$C$3:$G$500,5,0),VLOOKUP(Data!D1856,DanhmucTK!$C$3:$F$500,4,0))),"")</f>
        <v/>
      </c>
      <c r="Q1856" s="161" t="str">
        <f>IF(NOT(ISNA(MATCH($D1856,Define!$P$4:$P$68,0))),VLOOKUP(Data!D1856,DanhmucTK!$C$3:$F$500,4,0),"")</f>
        <v/>
      </c>
      <c r="R1856" s="162" t="str">
        <f>IFERROR(IF(NOT(ISNA(MATCH($E1856,Define!$P$4:$P$68,0))),Data!$L1856,IF(NOT(ISNA(MATCH($E1856,Define!$S$4:$S$68,0))),VLOOKUP($E1856,DanhmucTK!$C$3:$G$500,5,0),VLOOKUP($E1856,DanhmucTK!$C$3:$F$500,4,0))),"")</f>
        <v/>
      </c>
      <c r="S1856" s="163" t="str">
        <f>IF(NOT(ISNA(MATCH($E1856,Define!$P$4:$P$68,0))),VLOOKUP($E1856,DanhmucTK!$C$3:$F$500,4,0),"")</f>
        <v/>
      </c>
    </row>
    <row r="1857" spans="1:19" ht="18.75" customHeight="1" x14ac:dyDescent="0.2">
      <c r="A1857" s="12"/>
      <c r="B1857" s="13"/>
      <c r="C1857" s="14"/>
      <c r="D1857" s="15"/>
      <c r="E1857" s="15"/>
      <c r="F1857" s="16"/>
      <c r="G1857" s="15"/>
      <c r="H1857" s="16"/>
      <c r="I1857" s="16"/>
      <c r="J1857" s="13"/>
      <c r="K1857" s="13"/>
      <c r="L1857" s="13"/>
      <c r="M1857" s="13"/>
      <c r="N1857" s="16"/>
      <c r="O1857" s="144"/>
      <c r="P1857" s="160" t="str">
        <f>IFERROR(IF(NOT(ISNA(MATCH(D1857,Define!$P$4:$P$68,0))),Data!$L1857,IF(NOT(ISNA(MATCH(Data!D1857,Define!$S$4:$S$68,0))),VLOOKUP(Data!D1857,DanhmucTK!$C$3:$G$500,5,0),VLOOKUP(Data!D1857,DanhmucTK!$C$3:$F$500,4,0))),"")</f>
        <v/>
      </c>
      <c r="Q1857" s="161" t="str">
        <f>IF(NOT(ISNA(MATCH($D1857,Define!$P$4:$P$68,0))),VLOOKUP(Data!D1857,DanhmucTK!$C$3:$F$500,4,0),"")</f>
        <v/>
      </c>
      <c r="R1857" s="162" t="str">
        <f>IFERROR(IF(NOT(ISNA(MATCH($E1857,Define!$P$4:$P$68,0))),Data!$L1857,IF(NOT(ISNA(MATCH($E1857,Define!$S$4:$S$68,0))),VLOOKUP($E1857,DanhmucTK!$C$3:$G$500,5,0),VLOOKUP($E1857,DanhmucTK!$C$3:$F$500,4,0))),"")</f>
        <v/>
      </c>
      <c r="S1857" s="163" t="str">
        <f>IF(NOT(ISNA(MATCH($E1857,Define!$P$4:$P$68,0))),VLOOKUP($E1857,DanhmucTK!$C$3:$F$500,4,0),"")</f>
        <v/>
      </c>
    </row>
    <row r="1858" spans="1:19" ht="18.75" customHeight="1" x14ac:dyDescent="0.2">
      <c r="A1858" s="12"/>
      <c r="B1858" s="13"/>
      <c r="C1858" s="14"/>
      <c r="D1858" s="15"/>
      <c r="E1858" s="15"/>
      <c r="F1858" s="16"/>
      <c r="G1858" s="15"/>
      <c r="H1858" s="16"/>
      <c r="I1858" s="16"/>
      <c r="J1858" s="13"/>
      <c r="K1858" s="13"/>
      <c r="L1858" s="13"/>
      <c r="M1858" s="13"/>
      <c r="N1858" s="16"/>
      <c r="O1858" s="144"/>
      <c r="P1858" s="160" t="str">
        <f>IFERROR(IF(NOT(ISNA(MATCH(D1858,Define!$P$4:$P$68,0))),Data!$L1858,IF(NOT(ISNA(MATCH(Data!D1858,Define!$S$4:$S$68,0))),VLOOKUP(Data!D1858,DanhmucTK!$C$3:$G$500,5,0),VLOOKUP(Data!D1858,DanhmucTK!$C$3:$F$500,4,0))),"")</f>
        <v/>
      </c>
      <c r="Q1858" s="161" t="str">
        <f>IF(NOT(ISNA(MATCH($D1858,Define!$P$4:$P$68,0))),VLOOKUP(Data!D1858,DanhmucTK!$C$3:$F$500,4,0),"")</f>
        <v/>
      </c>
      <c r="R1858" s="162" t="str">
        <f>IFERROR(IF(NOT(ISNA(MATCH($E1858,Define!$P$4:$P$68,0))),Data!$L1858,IF(NOT(ISNA(MATCH($E1858,Define!$S$4:$S$68,0))),VLOOKUP($E1858,DanhmucTK!$C$3:$G$500,5,0),VLOOKUP($E1858,DanhmucTK!$C$3:$F$500,4,0))),"")</f>
        <v/>
      </c>
      <c r="S1858" s="163" t="str">
        <f>IF(NOT(ISNA(MATCH($E1858,Define!$P$4:$P$68,0))),VLOOKUP($E1858,DanhmucTK!$C$3:$F$500,4,0),"")</f>
        <v/>
      </c>
    </row>
    <row r="1859" spans="1:19" ht="18.75" customHeight="1" x14ac:dyDescent="0.2">
      <c r="A1859" s="12"/>
      <c r="B1859" s="13"/>
      <c r="C1859" s="14"/>
      <c r="D1859" s="15"/>
      <c r="E1859" s="15"/>
      <c r="F1859" s="16"/>
      <c r="G1859" s="15"/>
      <c r="H1859" s="16"/>
      <c r="I1859" s="16"/>
      <c r="J1859" s="13"/>
      <c r="K1859" s="13"/>
      <c r="L1859" s="13"/>
      <c r="M1859" s="13"/>
      <c r="N1859" s="16"/>
      <c r="O1859" s="144"/>
      <c r="P1859" s="160" t="str">
        <f>IFERROR(IF(NOT(ISNA(MATCH(D1859,Define!$P$4:$P$68,0))),Data!$L1859,IF(NOT(ISNA(MATCH(Data!D1859,Define!$S$4:$S$68,0))),VLOOKUP(Data!D1859,DanhmucTK!$C$3:$G$500,5,0),VLOOKUP(Data!D1859,DanhmucTK!$C$3:$F$500,4,0))),"")</f>
        <v/>
      </c>
      <c r="Q1859" s="161" t="str">
        <f>IF(NOT(ISNA(MATCH($D1859,Define!$P$4:$P$68,0))),VLOOKUP(Data!D1859,DanhmucTK!$C$3:$F$500,4,0),"")</f>
        <v/>
      </c>
      <c r="R1859" s="162" t="str">
        <f>IFERROR(IF(NOT(ISNA(MATCH($E1859,Define!$P$4:$P$68,0))),Data!$L1859,IF(NOT(ISNA(MATCH($E1859,Define!$S$4:$S$68,0))),VLOOKUP($E1859,DanhmucTK!$C$3:$G$500,5,0),VLOOKUP($E1859,DanhmucTK!$C$3:$F$500,4,0))),"")</f>
        <v/>
      </c>
      <c r="S1859" s="163" t="str">
        <f>IF(NOT(ISNA(MATCH($E1859,Define!$P$4:$P$68,0))),VLOOKUP($E1859,DanhmucTK!$C$3:$F$500,4,0),"")</f>
        <v/>
      </c>
    </row>
    <row r="1860" spans="1:19" ht="18.75" customHeight="1" x14ac:dyDescent="0.2">
      <c r="A1860" s="12"/>
      <c r="B1860" s="13"/>
      <c r="C1860" s="14"/>
      <c r="D1860" s="15"/>
      <c r="E1860" s="15"/>
      <c r="F1860" s="16"/>
      <c r="G1860" s="15"/>
      <c r="H1860" s="16"/>
      <c r="I1860" s="16"/>
      <c r="J1860" s="13"/>
      <c r="K1860" s="13"/>
      <c r="L1860" s="13"/>
      <c r="M1860" s="13"/>
      <c r="N1860" s="16"/>
      <c r="O1860" s="144"/>
      <c r="P1860" s="160" t="str">
        <f>IFERROR(IF(NOT(ISNA(MATCH(D1860,Define!$P$4:$P$68,0))),Data!$L1860,IF(NOT(ISNA(MATCH(Data!D1860,Define!$S$4:$S$68,0))),VLOOKUP(Data!D1860,DanhmucTK!$C$3:$G$500,5,0),VLOOKUP(Data!D1860,DanhmucTK!$C$3:$F$500,4,0))),"")</f>
        <v/>
      </c>
      <c r="Q1860" s="161" t="str">
        <f>IF(NOT(ISNA(MATCH($D1860,Define!$P$4:$P$68,0))),VLOOKUP(Data!D1860,DanhmucTK!$C$3:$F$500,4,0),"")</f>
        <v/>
      </c>
      <c r="R1860" s="162" t="str">
        <f>IFERROR(IF(NOT(ISNA(MATCH($E1860,Define!$P$4:$P$68,0))),Data!$L1860,IF(NOT(ISNA(MATCH($E1860,Define!$S$4:$S$68,0))),VLOOKUP($E1860,DanhmucTK!$C$3:$G$500,5,0),VLOOKUP($E1860,DanhmucTK!$C$3:$F$500,4,0))),"")</f>
        <v/>
      </c>
      <c r="S1860" s="163" t="str">
        <f>IF(NOT(ISNA(MATCH($E1860,Define!$P$4:$P$68,0))),VLOOKUP($E1860,DanhmucTK!$C$3:$F$500,4,0),"")</f>
        <v/>
      </c>
    </row>
    <row r="1861" spans="1:19" ht="18.75" customHeight="1" x14ac:dyDescent="0.2">
      <c r="A1861" s="12"/>
      <c r="B1861" s="13"/>
      <c r="C1861" s="14"/>
      <c r="D1861" s="15"/>
      <c r="E1861" s="15"/>
      <c r="F1861" s="16"/>
      <c r="G1861" s="15"/>
      <c r="H1861" s="16"/>
      <c r="I1861" s="16"/>
      <c r="J1861" s="13"/>
      <c r="K1861" s="13"/>
      <c r="L1861" s="13"/>
      <c r="M1861" s="13"/>
      <c r="N1861" s="16"/>
      <c r="O1861" s="144"/>
      <c r="P1861" s="160" t="str">
        <f>IFERROR(IF(NOT(ISNA(MATCH(D1861,Define!$P$4:$P$68,0))),Data!$L1861,IF(NOT(ISNA(MATCH(Data!D1861,Define!$S$4:$S$68,0))),VLOOKUP(Data!D1861,DanhmucTK!$C$3:$G$500,5,0),VLOOKUP(Data!D1861,DanhmucTK!$C$3:$F$500,4,0))),"")</f>
        <v/>
      </c>
      <c r="Q1861" s="161" t="str">
        <f>IF(NOT(ISNA(MATCH($D1861,Define!$P$4:$P$68,0))),VLOOKUP(Data!D1861,DanhmucTK!$C$3:$F$500,4,0),"")</f>
        <v/>
      </c>
      <c r="R1861" s="162" t="str">
        <f>IFERROR(IF(NOT(ISNA(MATCH($E1861,Define!$P$4:$P$68,0))),Data!$L1861,IF(NOT(ISNA(MATCH($E1861,Define!$S$4:$S$68,0))),VLOOKUP($E1861,DanhmucTK!$C$3:$G$500,5,0),VLOOKUP($E1861,DanhmucTK!$C$3:$F$500,4,0))),"")</f>
        <v/>
      </c>
      <c r="S1861" s="163" t="str">
        <f>IF(NOT(ISNA(MATCH($E1861,Define!$P$4:$P$68,0))),VLOOKUP($E1861,DanhmucTK!$C$3:$F$500,4,0),"")</f>
        <v/>
      </c>
    </row>
    <row r="1862" spans="1:19" ht="18.75" customHeight="1" x14ac:dyDescent="0.2">
      <c r="A1862" s="12"/>
      <c r="B1862" s="13"/>
      <c r="C1862" s="14"/>
      <c r="D1862" s="15"/>
      <c r="E1862" s="15"/>
      <c r="F1862" s="16"/>
      <c r="G1862" s="15"/>
      <c r="H1862" s="16"/>
      <c r="I1862" s="16"/>
      <c r="J1862" s="13"/>
      <c r="K1862" s="13"/>
      <c r="L1862" s="13"/>
      <c r="M1862" s="13"/>
      <c r="N1862" s="16"/>
      <c r="O1862" s="144"/>
      <c r="P1862" s="160" t="str">
        <f>IFERROR(IF(NOT(ISNA(MATCH(D1862,Define!$P$4:$P$68,0))),Data!$L1862,IF(NOT(ISNA(MATCH(Data!D1862,Define!$S$4:$S$68,0))),VLOOKUP(Data!D1862,DanhmucTK!$C$3:$G$500,5,0),VLOOKUP(Data!D1862,DanhmucTK!$C$3:$F$500,4,0))),"")</f>
        <v/>
      </c>
      <c r="Q1862" s="161" t="str">
        <f>IF(NOT(ISNA(MATCH($D1862,Define!$P$4:$P$68,0))),VLOOKUP(Data!D1862,DanhmucTK!$C$3:$F$500,4,0),"")</f>
        <v/>
      </c>
      <c r="R1862" s="162" t="str">
        <f>IFERROR(IF(NOT(ISNA(MATCH($E1862,Define!$P$4:$P$68,0))),Data!$L1862,IF(NOT(ISNA(MATCH($E1862,Define!$S$4:$S$68,0))),VLOOKUP($E1862,DanhmucTK!$C$3:$G$500,5,0),VLOOKUP($E1862,DanhmucTK!$C$3:$F$500,4,0))),"")</f>
        <v/>
      </c>
      <c r="S1862" s="163" t="str">
        <f>IF(NOT(ISNA(MATCH($E1862,Define!$P$4:$P$68,0))),VLOOKUP($E1862,DanhmucTK!$C$3:$F$500,4,0),"")</f>
        <v/>
      </c>
    </row>
    <row r="1863" spans="1:19" ht="18.75" customHeight="1" x14ac:dyDescent="0.2">
      <c r="A1863" s="12"/>
      <c r="B1863" s="13"/>
      <c r="C1863" s="14"/>
      <c r="D1863" s="15"/>
      <c r="E1863" s="15"/>
      <c r="F1863" s="16"/>
      <c r="G1863" s="15"/>
      <c r="H1863" s="16"/>
      <c r="I1863" s="16"/>
      <c r="J1863" s="13"/>
      <c r="K1863" s="13"/>
      <c r="L1863" s="13"/>
      <c r="M1863" s="13"/>
      <c r="N1863" s="16"/>
      <c r="O1863" s="144"/>
      <c r="P1863" s="160" t="str">
        <f>IFERROR(IF(NOT(ISNA(MATCH(D1863,Define!$P$4:$P$68,0))),Data!$L1863,IF(NOT(ISNA(MATCH(Data!D1863,Define!$S$4:$S$68,0))),VLOOKUP(Data!D1863,DanhmucTK!$C$3:$G$500,5,0),VLOOKUP(Data!D1863,DanhmucTK!$C$3:$F$500,4,0))),"")</f>
        <v/>
      </c>
      <c r="Q1863" s="161" t="str">
        <f>IF(NOT(ISNA(MATCH($D1863,Define!$P$4:$P$68,0))),VLOOKUP(Data!D1863,DanhmucTK!$C$3:$F$500,4,0),"")</f>
        <v/>
      </c>
      <c r="R1863" s="162" t="str">
        <f>IFERROR(IF(NOT(ISNA(MATCH($E1863,Define!$P$4:$P$68,0))),Data!$L1863,IF(NOT(ISNA(MATCH($E1863,Define!$S$4:$S$68,0))),VLOOKUP($E1863,DanhmucTK!$C$3:$G$500,5,0),VLOOKUP($E1863,DanhmucTK!$C$3:$F$500,4,0))),"")</f>
        <v/>
      </c>
      <c r="S1863" s="163" t="str">
        <f>IF(NOT(ISNA(MATCH($E1863,Define!$P$4:$P$68,0))),VLOOKUP($E1863,DanhmucTK!$C$3:$F$500,4,0),"")</f>
        <v/>
      </c>
    </row>
    <row r="1864" spans="1:19" ht="18.75" customHeight="1" x14ac:dyDescent="0.2">
      <c r="A1864" s="12"/>
      <c r="B1864" s="13"/>
      <c r="C1864" s="14"/>
      <c r="D1864" s="15"/>
      <c r="E1864" s="15"/>
      <c r="F1864" s="16"/>
      <c r="G1864" s="15"/>
      <c r="H1864" s="16"/>
      <c r="I1864" s="16"/>
      <c r="J1864" s="13"/>
      <c r="K1864" s="13"/>
      <c r="L1864" s="13"/>
      <c r="M1864" s="13"/>
      <c r="N1864" s="16"/>
      <c r="O1864" s="144"/>
      <c r="P1864" s="160" t="str">
        <f>IFERROR(IF(NOT(ISNA(MATCH(D1864,Define!$P$4:$P$68,0))),Data!$L1864,IF(NOT(ISNA(MATCH(Data!D1864,Define!$S$4:$S$68,0))),VLOOKUP(Data!D1864,DanhmucTK!$C$3:$G$500,5,0),VLOOKUP(Data!D1864,DanhmucTK!$C$3:$F$500,4,0))),"")</f>
        <v/>
      </c>
      <c r="Q1864" s="161" t="str">
        <f>IF(NOT(ISNA(MATCH($D1864,Define!$P$4:$P$68,0))),VLOOKUP(Data!D1864,DanhmucTK!$C$3:$F$500,4,0),"")</f>
        <v/>
      </c>
      <c r="R1864" s="162" t="str">
        <f>IFERROR(IF(NOT(ISNA(MATCH($E1864,Define!$P$4:$P$68,0))),Data!$L1864,IF(NOT(ISNA(MATCH($E1864,Define!$S$4:$S$68,0))),VLOOKUP($E1864,DanhmucTK!$C$3:$G$500,5,0),VLOOKUP($E1864,DanhmucTK!$C$3:$F$500,4,0))),"")</f>
        <v/>
      </c>
      <c r="S1864" s="163" t="str">
        <f>IF(NOT(ISNA(MATCH($E1864,Define!$P$4:$P$68,0))),VLOOKUP($E1864,DanhmucTK!$C$3:$F$500,4,0),"")</f>
        <v/>
      </c>
    </row>
    <row r="1865" spans="1:19" ht="18.75" customHeight="1" x14ac:dyDescent="0.2">
      <c r="A1865" s="12"/>
      <c r="B1865" s="13"/>
      <c r="C1865" s="14"/>
      <c r="D1865" s="15"/>
      <c r="E1865" s="15"/>
      <c r="F1865" s="16"/>
      <c r="G1865" s="15"/>
      <c r="H1865" s="16"/>
      <c r="I1865" s="16"/>
      <c r="J1865" s="13"/>
      <c r="K1865" s="13"/>
      <c r="L1865" s="13"/>
      <c r="M1865" s="13"/>
      <c r="N1865" s="16"/>
      <c r="O1865" s="144"/>
      <c r="P1865" s="160" t="str">
        <f>IFERROR(IF(NOT(ISNA(MATCH(D1865,Define!$P$4:$P$68,0))),Data!$L1865,IF(NOT(ISNA(MATCH(Data!D1865,Define!$S$4:$S$68,0))),VLOOKUP(Data!D1865,DanhmucTK!$C$3:$G$500,5,0),VLOOKUP(Data!D1865,DanhmucTK!$C$3:$F$500,4,0))),"")</f>
        <v/>
      </c>
      <c r="Q1865" s="161" t="str">
        <f>IF(NOT(ISNA(MATCH($D1865,Define!$P$4:$P$68,0))),VLOOKUP(Data!D1865,DanhmucTK!$C$3:$F$500,4,0),"")</f>
        <v/>
      </c>
      <c r="R1865" s="162" t="str">
        <f>IFERROR(IF(NOT(ISNA(MATCH($E1865,Define!$P$4:$P$68,0))),Data!$L1865,IF(NOT(ISNA(MATCH($E1865,Define!$S$4:$S$68,0))),VLOOKUP($E1865,DanhmucTK!$C$3:$G$500,5,0),VLOOKUP($E1865,DanhmucTK!$C$3:$F$500,4,0))),"")</f>
        <v/>
      </c>
      <c r="S1865" s="163" t="str">
        <f>IF(NOT(ISNA(MATCH($E1865,Define!$P$4:$P$68,0))),VLOOKUP($E1865,DanhmucTK!$C$3:$F$500,4,0),"")</f>
        <v/>
      </c>
    </row>
    <row r="1866" spans="1:19" ht="18.75" customHeight="1" x14ac:dyDescent="0.2">
      <c r="A1866" s="12"/>
      <c r="B1866" s="13"/>
      <c r="C1866" s="14"/>
      <c r="D1866" s="15"/>
      <c r="E1866" s="15"/>
      <c r="F1866" s="16"/>
      <c r="G1866" s="15"/>
      <c r="H1866" s="16"/>
      <c r="I1866" s="16"/>
      <c r="J1866" s="13"/>
      <c r="K1866" s="13"/>
      <c r="L1866" s="13"/>
      <c r="M1866" s="13"/>
      <c r="N1866" s="16"/>
      <c r="O1866" s="144"/>
      <c r="P1866" s="160" t="str">
        <f>IFERROR(IF(NOT(ISNA(MATCH(D1866,Define!$P$4:$P$68,0))),Data!$L1866,IF(NOT(ISNA(MATCH(Data!D1866,Define!$S$4:$S$68,0))),VLOOKUP(Data!D1866,DanhmucTK!$C$3:$G$500,5,0),VLOOKUP(Data!D1866,DanhmucTK!$C$3:$F$500,4,0))),"")</f>
        <v/>
      </c>
      <c r="Q1866" s="161" t="str">
        <f>IF(NOT(ISNA(MATCH($D1866,Define!$P$4:$P$68,0))),VLOOKUP(Data!D1866,DanhmucTK!$C$3:$F$500,4,0),"")</f>
        <v/>
      </c>
      <c r="R1866" s="162" t="str">
        <f>IFERROR(IF(NOT(ISNA(MATCH($E1866,Define!$P$4:$P$68,0))),Data!$L1866,IF(NOT(ISNA(MATCH($E1866,Define!$S$4:$S$68,0))),VLOOKUP($E1866,DanhmucTK!$C$3:$G$500,5,0),VLOOKUP($E1866,DanhmucTK!$C$3:$F$500,4,0))),"")</f>
        <v/>
      </c>
      <c r="S1866" s="163" t="str">
        <f>IF(NOT(ISNA(MATCH($E1866,Define!$P$4:$P$68,0))),VLOOKUP($E1866,DanhmucTK!$C$3:$F$500,4,0),"")</f>
        <v/>
      </c>
    </row>
    <row r="1867" spans="1:19" ht="18.75" customHeight="1" x14ac:dyDescent="0.2">
      <c r="A1867" s="12"/>
      <c r="B1867" s="13"/>
      <c r="C1867" s="14"/>
      <c r="D1867" s="15"/>
      <c r="E1867" s="15"/>
      <c r="F1867" s="16"/>
      <c r="G1867" s="15"/>
      <c r="H1867" s="16"/>
      <c r="I1867" s="16"/>
      <c r="J1867" s="13"/>
      <c r="K1867" s="13"/>
      <c r="L1867" s="13"/>
      <c r="M1867" s="13"/>
      <c r="N1867" s="16"/>
      <c r="O1867" s="144"/>
      <c r="P1867" s="160" t="str">
        <f>IFERROR(IF(NOT(ISNA(MATCH(D1867,Define!$P$4:$P$68,0))),Data!$L1867,IF(NOT(ISNA(MATCH(Data!D1867,Define!$S$4:$S$68,0))),VLOOKUP(Data!D1867,DanhmucTK!$C$3:$G$500,5,0),VLOOKUP(Data!D1867,DanhmucTK!$C$3:$F$500,4,0))),"")</f>
        <v/>
      </c>
      <c r="Q1867" s="161" t="str">
        <f>IF(NOT(ISNA(MATCH($D1867,Define!$P$4:$P$68,0))),VLOOKUP(Data!D1867,DanhmucTK!$C$3:$F$500,4,0),"")</f>
        <v/>
      </c>
      <c r="R1867" s="162" t="str">
        <f>IFERROR(IF(NOT(ISNA(MATCH($E1867,Define!$P$4:$P$68,0))),Data!$L1867,IF(NOT(ISNA(MATCH($E1867,Define!$S$4:$S$68,0))),VLOOKUP($E1867,DanhmucTK!$C$3:$G$500,5,0),VLOOKUP($E1867,DanhmucTK!$C$3:$F$500,4,0))),"")</f>
        <v/>
      </c>
      <c r="S1867" s="163" t="str">
        <f>IF(NOT(ISNA(MATCH($E1867,Define!$P$4:$P$68,0))),VLOOKUP($E1867,DanhmucTK!$C$3:$F$500,4,0),"")</f>
        <v/>
      </c>
    </row>
    <row r="1868" spans="1:19" ht="18.75" customHeight="1" x14ac:dyDescent="0.2">
      <c r="A1868" s="12"/>
      <c r="B1868" s="13"/>
      <c r="C1868" s="14"/>
      <c r="D1868" s="15"/>
      <c r="E1868" s="15"/>
      <c r="F1868" s="16"/>
      <c r="G1868" s="15"/>
      <c r="H1868" s="16"/>
      <c r="I1868" s="16"/>
      <c r="J1868" s="13"/>
      <c r="K1868" s="13"/>
      <c r="L1868" s="13"/>
      <c r="M1868" s="13"/>
      <c r="N1868" s="16"/>
      <c r="O1868" s="144"/>
      <c r="P1868" s="160" t="str">
        <f>IFERROR(IF(NOT(ISNA(MATCH(D1868,Define!$P$4:$P$68,0))),Data!$L1868,IF(NOT(ISNA(MATCH(Data!D1868,Define!$S$4:$S$68,0))),VLOOKUP(Data!D1868,DanhmucTK!$C$3:$G$500,5,0),VLOOKUP(Data!D1868,DanhmucTK!$C$3:$F$500,4,0))),"")</f>
        <v/>
      </c>
      <c r="Q1868" s="161" t="str">
        <f>IF(NOT(ISNA(MATCH($D1868,Define!$P$4:$P$68,0))),VLOOKUP(Data!D1868,DanhmucTK!$C$3:$F$500,4,0),"")</f>
        <v/>
      </c>
      <c r="R1868" s="162" t="str">
        <f>IFERROR(IF(NOT(ISNA(MATCH($E1868,Define!$P$4:$P$68,0))),Data!$L1868,IF(NOT(ISNA(MATCH($E1868,Define!$S$4:$S$68,0))),VLOOKUP($E1868,DanhmucTK!$C$3:$G$500,5,0),VLOOKUP($E1868,DanhmucTK!$C$3:$F$500,4,0))),"")</f>
        <v/>
      </c>
      <c r="S1868" s="163" t="str">
        <f>IF(NOT(ISNA(MATCH($E1868,Define!$P$4:$P$68,0))),VLOOKUP($E1868,DanhmucTK!$C$3:$F$500,4,0),"")</f>
        <v/>
      </c>
    </row>
    <row r="1869" spans="1:19" ht="18.75" customHeight="1" x14ac:dyDescent="0.2">
      <c r="A1869" s="12"/>
      <c r="B1869" s="13"/>
      <c r="C1869" s="14"/>
      <c r="D1869" s="15"/>
      <c r="E1869" s="15"/>
      <c r="F1869" s="16"/>
      <c r="G1869" s="15"/>
      <c r="H1869" s="16"/>
      <c r="I1869" s="16"/>
      <c r="J1869" s="13"/>
      <c r="K1869" s="13"/>
      <c r="L1869" s="13"/>
      <c r="M1869" s="13"/>
      <c r="N1869" s="16"/>
      <c r="O1869" s="144"/>
      <c r="P1869" s="160" t="str">
        <f>IFERROR(IF(NOT(ISNA(MATCH(D1869,Define!$P$4:$P$68,0))),Data!$L1869,IF(NOT(ISNA(MATCH(Data!D1869,Define!$S$4:$S$68,0))),VLOOKUP(Data!D1869,DanhmucTK!$C$3:$G$500,5,0),VLOOKUP(Data!D1869,DanhmucTK!$C$3:$F$500,4,0))),"")</f>
        <v/>
      </c>
      <c r="Q1869" s="161" t="str">
        <f>IF(NOT(ISNA(MATCH($D1869,Define!$P$4:$P$68,0))),VLOOKUP(Data!D1869,DanhmucTK!$C$3:$F$500,4,0),"")</f>
        <v/>
      </c>
      <c r="R1869" s="162" t="str">
        <f>IFERROR(IF(NOT(ISNA(MATCH($E1869,Define!$P$4:$P$68,0))),Data!$L1869,IF(NOT(ISNA(MATCH($E1869,Define!$S$4:$S$68,0))),VLOOKUP($E1869,DanhmucTK!$C$3:$G$500,5,0),VLOOKUP($E1869,DanhmucTK!$C$3:$F$500,4,0))),"")</f>
        <v/>
      </c>
      <c r="S1869" s="163" t="str">
        <f>IF(NOT(ISNA(MATCH($E1869,Define!$P$4:$P$68,0))),VLOOKUP($E1869,DanhmucTK!$C$3:$F$500,4,0),"")</f>
        <v/>
      </c>
    </row>
    <row r="1870" spans="1:19" ht="18.75" customHeight="1" x14ac:dyDescent="0.2">
      <c r="A1870" s="12"/>
      <c r="B1870" s="13"/>
      <c r="C1870" s="14"/>
      <c r="D1870" s="15"/>
      <c r="E1870" s="15"/>
      <c r="F1870" s="16"/>
      <c r="G1870" s="15"/>
      <c r="H1870" s="16"/>
      <c r="I1870" s="16"/>
      <c r="J1870" s="13"/>
      <c r="K1870" s="13"/>
      <c r="L1870" s="13"/>
      <c r="M1870" s="13"/>
      <c r="N1870" s="16"/>
      <c r="O1870" s="144"/>
      <c r="P1870" s="160" t="str">
        <f>IFERROR(IF(NOT(ISNA(MATCH(D1870,Define!$P$4:$P$68,0))),Data!$L1870,IF(NOT(ISNA(MATCH(Data!D1870,Define!$S$4:$S$68,0))),VLOOKUP(Data!D1870,DanhmucTK!$C$3:$G$500,5,0),VLOOKUP(Data!D1870,DanhmucTK!$C$3:$F$500,4,0))),"")</f>
        <v/>
      </c>
      <c r="Q1870" s="161" t="str">
        <f>IF(NOT(ISNA(MATCH($D1870,Define!$P$4:$P$68,0))),VLOOKUP(Data!D1870,DanhmucTK!$C$3:$F$500,4,0),"")</f>
        <v/>
      </c>
      <c r="R1870" s="162" t="str">
        <f>IFERROR(IF(NOT(ISNA(MATCH($E1870,Define!$P$4:$P$68,0))),Data!$L1870,IF(NOT(ISNA(MATCH($E1870,Define!$S$4:$S$68,0))),VLOOKUP($E1870,DanhmucTK!$C$3:$G$500,5,0),VLOOKUP($E1870,DanhmucTK!$C$3:$F$500,4,0))),"")</f>
        <v/>
      </c>
      <c r="S1870" s="163" t="str">
        <f>IF(NOT(ISNA(MATCH($E1870,Define!$P$4:$P$68,0))),VLOOKUP($E1870,DanhmucTK!$C$3:$F$500,4,0),"")</f>
        <v/>
      </c>
    </row>
    <row r="1871" spans="1:19" ht="18.75" customHeight="1" x14ac:dyDescent="0.2">
      <c r="A1871" s="12"/>
      <c r="B1871" s="13"/>
      <c r="C1871" s="14"/>
      <c r="D1871" s="15"/>
      <c r="E1871" s="15"/>
      <c r="F1871" s="16"/>
      <c r="G1871" s="15"/>
      <c r="H1871" s="16"/>
      <c r="I1871" s="16"/>
      <c r="J1871" s="13"/>
      <c r="K1871" s="13"/>
      <c r="L1871" s="13"/>
      <c r="M1871" s="13"/>
      <c r="N1871" s="16"/>
      <c r="O1871" s="144"/>
      <c r="P1871" s="160" t="str">
        <f>IFERROR(IF(NOT(ISNA(MATCH(D1871,Define!$P$4:$P$68,0))),Data!$L1871,IF(NOT(ISNA(MATCH(Data!D1871,Define!$S$4:$S$68,0))),VLOOKUP(Data!D1871,DanhmucTK!$C$3:$G$500,5,0),VLOOKUP(Data!D1871,DanhmucTK!$C$3:$F$500,4,0))),"")</f>
        <v/>
      </c>
      <c r="Q1871" s="161" t="str">
        <f>IF(NOT(ISNA(MATCH($D1871,Define!$P$4:$P$68,0))),VLOOKUP(Data!D1871,DanhmucTK!$C$3:$F$500,4,0),"")</f>
        <v/>
      </c>
      <c r="R1871" s="162" t="str">
        <f>IFERROR(IF(NOT(ISNA(MATCH($E1871,Define!$P$4:$P$68,0))),Data!$L1871,IF(NOT(ISNA(MATCH($E1871,Define!$S$4:$S$68,0))),VLOOKUP($E1871,DanhmucTK!$C$3:$G$500,5,0),VLOOKUP($E1871,DanhmucTK!$C$3:$F$500,4,0))),"")</f>
        <v/>
      </c>
      <c r="S1871" s="163" t="str">
        <f>IF(NOT(ISNA(MATCH($E1871,Define!$P$4:$P$68,0))),VLOOKUP($E1871,DanhmucTK!$C$3:$F$500,4,0),"")</f>
        <v/>
      </c>
    </row>
    <row r="1872" spans="1:19" ht="18.75" customHeight="1" x14ac:dyDescent="0.2">
      <c r="A1872" s="12"/>
      <c r="B1872" s="13"/>
      <c r="C1872" s="14"/>
      <c r="D1872" s="15"/>
      <c r="E1872" s="15"/>
      <c r="F1872" s="16"/>
      <c r="G1872" s="15"/>
      <c r="H1872" s="16"/>
      <c r="I1872" s="16"/>
      <c r="J1872" s="13"/>
      <c r="K1872" s="13"/>
      <c r="L1872" s="13"/>
      <c r="M1872" s="13"/>
      <c r="N1872" s="16"/>
      <c r="O1872" s="144"/>
      <c r="P1872" s="160" t="str">
        <f>IFERROR(IF(NOT(ISNA(MATCH(D1872,Define!$P$4:$P$68,0))),Data!$L1872,IF(NOT(ISNA(MATCH(Data!D1872,Define!$S$4:$S$68,0))),VLOOKUP(Data!D1872,DanhmucTK!$C$3:$G$500,5,0),VLOOKUP(Data!D1872,DanhmucTK!$C$3:$F$500,4,0))),"")</f>
        <v/>
      </c>
      <c r="Q1872" s="161" t="str">
        <f>IF(NOT(ISNA(MATCH($D1872,Define!$P$4:$P$68,0))),VLOOKUP(Data!D1872,DanhmucTK!$C$3:$F$500,4,0),"")</f>
        <v/>
      </c>
      <c r="R1872" s="162" t="str">
        <f>IFERROR(IF(NOT(ISNA(MATCH($E1872,Define!$P$4:$P$68,0))),Data!$L1872,IF(NOT(ISNA(MATCH($E1872,Define!$S$4:$S$68,0))),VLOOKUP($E1872,DanhmucTK!$C$3:$G$500,5,0),VLOOKUP($E1872,DanhmucTK!$C$3:$F$500,4,0))),"")</f>
        <v/>
      </c>
      <c r="S1872" s="163" t="str">
        <f>IF(NOT(ISNA(MATCH($E1872,Define!$P$4:$P$68,0))),VLOOKUP($E1872,DanhmucTK!$C$3:$F$500,4,0),"")</f>
        <v/>
      </c>
    </row>
    <row r="1873" spans="1:19" ht="18.75" customHeight="1" x14ac:dyDescent="0.2">
      <c r="A1873" s="12"/>
      <c r="B1873" s="13"/>
      <c r="C1873" s="14"/>
      <c r="D1873" s="15"/>
      <c r="E1873" s="15"/>
      <c r="F1873" s="16"/>
      <c r="G1873" s="15"/>
      <c r="H1873" s="16"/>
      <c r="I1873" s="16"/>
      <c r="J1873" s="13"/>
      <c r="K1873" s="13"/>
      <c r="L1873" s="13"/>
      <c r="M1873" s="13"/>
      <c r="N1873" s="16"/>
      <c r="O1873" s="144"/>
      <c r="P1873" s="160" t="str">
        <f>IFERROR(IF(NOT(ISNA(MATCH(D1873,Define!$P$4:$P$68,0))),Data!$L1873,IF(NOT(ISNA(MATCH(Data!D1873,Define!$S$4:$S$68,0))),VLOOKUP(Data!D1873,DanhmucTK!$C$3:$G$500,5,0),VLOOKUP(Data!D1873,DanhmucTK!$C$3:$F$500,4,0))),"")</f>
        <v/>
      </c>
      <c r="Q1873" s="161" t="str">
        <f>IF(NOT(ISNA(MATCH($D1873,Define!$P$4:$P$68,0))),VLOOKUP(Data!D1873,DanhmucTK!$C$3:$F$500,4,0),"")</f>
        <v/>
      </c>
      <c r="R1873" s="162" t="str">
        <f>IFERROR(IF(NOT(ISNA(MATCH($E1873,Define!$P$4:$P$68,0))),Data!$L1873,IF(NOT(ISNA(MATCH($E1873,Define!$S$4:$S$68,0))),VLOOKUP($E1873,DanhmucTK!$C$3:$G$500,5,0),VLOOKUP($E1873,DanhmucTK!$C$3:$F$500,4,0))),"")</f>
        <v/>
      </c>
      <c r="S1873" s="163" t="str">
        <f>IF(NOT(ISNA(MATCH($E1873,Define!$P$4:$P$68,0))),VLOOKUP($E1873,DanhmucTK!$C$3:$F$500,4,0),"")</f>
        <v/>
      </c>
    </row>
    <row r="1874" spans="1:19" ht="18.75" customHeight="1" x14ac:dyDescent="0.2">
      <c r="A1874" s="12"/>
      <c r="B1874" s="13"/>
      <c r="C1874" s="14"/>
      <c r="D1874" s="15"/>
      <c r="E1874" s="15"/>
      <c r="F1874" s="16"/>
      <c r="G1874" s="15"/>
      <c r="H1874" s="16"/>
      <c r="I1874" s="16"/>
      <c r="J1874" s="13"/>
      <c r="K1874" s="13"/>
      <c r="L1874" s="13"/>
      <c r="M1874" s="13"/>
      <c r="N1874" s="16"/>
      <c r="O1874" s="144"/>
      <c r="P1874" s="160" t="str">
        <f>IFERROR(IF(NOT(ISNA(MATCH(D1874,Define!$P$4:$P$68,0))),Data!$L1874,IF(NOT(ISNA(MATCH(Data!D1874,Define!$S$4:$S$68,0))),VLOOKUP(Data!D1874,DanhmucTK!$C$3:$G$500,5,0),VLOOKUP(Data!D1874,DanhmucTK!$C$3:$F$500,4,0))),"")</f>
        <v/>
      </c>
      <c r="Q1874" s="161" t="str">
        <f>IF(NOT(ISNA(MATCH($D1874,Define!$P$4:$P$68,0))),VLOOKUP(Data!D1874,DanhmucTK!$C$3:$F$500,4,0),"")</f>
        <v/>
      </c>
      <c r="R1874" s="162" t="str">
        <f>IFERROR(IF(NOT(ISNA(MATCH($E1874,Define!$P$4:$P$68,0))),Data!$L1874,IF(NOT(ISNA(MATCH($E1874,Define!$S$4:$S$68,0))),VLOOKUP($E1874,DanhmucTK!$C$3:$G$500,5,0),VLOOKUP($E1874,DanhmucTK!$C$3:$F$500,4,0))),"")</f>
        <v/>
      </c>
      <c r="S1874" s="163" t="str">
        <f>IF(NOT(ISNA(MATCH($E1874,Define!$P$4:$P$68,0))),VLOOKUP($E1874,DanhmucTK!$C$3:$F$500,4,0),"")</f>
        <v/>
      </c>
    </row>
    <row r="1875" spans="1:19" ht="18.75" customHeight="1" x14ac:dyDescent="0.2">
      <c r="A1875" s="12"/>
      <c r="B1875" s="13"/>
      <c r="C1875" s="14"/>
      <c r="D1875" s="15"/>
      <c r="E1875" s="15"/>
      <c r="F1875" s="16"/>
      <c r="G1875" s="15"/>
      <c r="H1875" s="16"/>
      <c r="I1875" s="16"/>
      <c r="J1875" s="13"/>
      <c r="K1875" s="13"/>
      <c r="L1875" s="13"/>
      <c r="M1875" s="13"/>
      <c r="N1875" s="16"/>
      <c r="O1875" s="144"/>
      <c r="P1875" s="160" t="str">
        <f>IFERROR(IF(NOT(ISNA(MATCH(D1875,Define!$P$4:$P$68,0))),Data!$L1875,IF(NOT(ISNA(MATCH(Data!D1875,Define!$S$4:$S$68,0))),VLOOKUP(Data!D1875,DanhmucTK!$C$3:$G$500,5,0),VLOOKUP(Data!D1875,DanhmucTK!$C$3:$F$500,4,0))),"")</f>
        <v/>
      </c>
      <c r="Q1875" s="161" t="str">
        <f>IF(NOT(ISNA(MATCH($D1875,Define!$P$4:$P$68,0))),VLOOKUP(Data!D1875,DanhmucTK!$C$3:$F$500,4,0),"")</f>
        <v/>
      </c>
      <c r="R1875" s="162" t="str">
        <f>IFERROR(IF(NOT(ISNA(MATCH($E1875,Define!$P$4:$P$68,0))),Data!$L1875,IF(NOT(ISNA(MATCH($E1875,Define!$S$4:$S$68,0))),VLOOKUP($E1875,DanhmucTK!$C$3:$G$500,5,0),VLOOKUP($E1875,DanhmucTK!$C$3:$F$500,4,0))),"")</f>
        <v/>
      </c>
      <c r="S1875" s="163" t="str">
        <f>IF(NOT(ISNA(MATCH($E1875,Define!$P$4:$P$68,0))),VLOOKUP($E1875,DanhmucTK!$C$3:$F$500,4,0),"")</f>
        <v/>
      </c>
    </row>
    <row r="1876" spans="1:19" ht="18.75" customHeight="1" x14ac:dyDescent="0.2">
      <c r="A1876" s="12"/>
      <c r="B1876" s="13"/>
      <c r="C1876" s="14"/>
      <c r="D1876" s="15"/>
      <c r="E1876" s="15"/>
      <c r="F1876" s="16"/>
      <c r="G1876" s="15"/>
      <c r="H1876" s="16"/>
      <c r="I1876" s="16"/>
      <c r="J1876" s="13"/>
      <c r="K1876" s="13"/>
      <c r="L1876" s="13"/>
      <c r="M1876" s="13"/>
      <c r="N1876" s="16"/>
      <c r="O1876" s="144"/>
      <c r="P1876" s="160" t="str">
        <f>IFERROR(IF(NOT(ISNA(MATCH(D1876,Define!$P$4:$P$68,0))),Data!$L1876,IF(NOT(ISNA(MATCH(Data!D1876,Define!$S$4:$S$68,0))),VLOOKUP(Data!D1876,DanhmucTK!$C$3:$G$500,5,0),VLOOKUP(Data!D1876,DanhmucTK!$C$3:$F$500,4,0))),"")</f>
        <v/>
      </c>
      <c r="Q1876" s="161" t="str">
        <f>IF(NOT(ISNA(MATCH($D1876,Define!$P$4:$P$68,0))),VLOOKUP(Data!D1876,DanhmucTK!$C$3:$F$500,4,0),"")</f>
        <v/>
      </c>
      <c r="R1876" s="162" t="str">
        <f>IFERROR(IF(NOT(ISNA(MATCH($E1876,Define!$P$4:$P$68,0))),Data!$L1876,IF(NOT(ISNA(MATCH($E1876,Define!$S$4:$S$68,0))),VLOOKUP($E1876,DanhmucTK!$C$3:$G$500,5,0),VLOOKUP($E1876,DanhmucTK!$C$3:$F$500,4,0))),"")</f>
        <v/>
      </c>
      <c r="S1876" s="163" t="str">
        <f>IF(NOT(ISNA(MATCH($E1876,Define!$P$4:$P$68,0))),VLOOKUP($E1876,DanhmucTK!$C$3:$F$500,4,0),"")</f>
        <v/>
      </c>
    </row>
    <row r="1877" spans="1:19" ht="18.75" customHeight="1" x14ac:dyDescent="0.2">
      <c r="A1877" s="12"/>
      <c r="B1877" s="13"/>
      <c r="C1877" s="14"/>
      <c r="D1877" s="15"/>
      <c r="E1877" s="15"/>
      <c r="F1877" s="16"/>
      <c r="G1877" s="15"/>
      <c r="H1877" s="16"/>
      <c r="I1877" s="16"/>
      <c r="J1877" s="13"/>
      <c r="K1877" s="13"/>
      <c r="L1877" s="13"/>
      <c r="M1877" s="13"/>
      <c r="N1877" s="16"/>
      <c r="O1877" s="144"/>
      <c r="P1877" s="160" t="str">
        <f>IFERROR(IF(NOT(ISNA(MATCH(D1877,Define!$P$4:$P$68,0))),Data!$L1877,IF(NOT(ISNA(MATCH(Data!D1877,Define!$S$4:$S$68,0))),VLOOKUP(Data!D1877,DanhmucTK!$C$3:$G$500,5,0),VLOOKUP(Data!D1877,DanhmucTK!$C$3:$F$500,4,0))),"")</f>
        <v/>
      </c>
      <c r="Q1877" s="161" t="str">
        <f>IF(NOT(ISNA(MATCH($D1877,Define!$P$4:$P$68,0))),VLOOKUP(Data!D1877,DanhmucTK!$C$3:$F$500,4,0),"")</f>
        <v/>
      </c>
      <c r="R1877" s="162" t="str">
        <f>IFERROR(IF(NOT(ISNA(MATCH($E1877,Define!$P$4:$P$68,0))),Data!$L1877,IF(NOT(ISNA(MATCH($E1877,Define!$S$4:$S$68,0))),VLOOKUP($E1877,DanhmucTK!$C$3:$G$500,5,0),VLOOKUP($E1877,DanhmucTK!$C$3:$F$500,4,0))),"")</f>
        <v/>
      </c>
      <c r="S1877" s="163" t="str">
        <f>IF(NOT(ISNA(MATCH($E1877,Define!$P$4:$P$68,0))),VLOOKUP($E1877,DanhmucTK!$C$3:$F$500,4,0),"")</f>
        <v/>
      </c>
    </row>
    <row r="1878" spans="1:19" ht="18.75" customHeight="1" x14ac:dyDescent="0.2">
      <c r="A1878" s="12"/>
      <c r="B1878" s="13"/>
      <c r="C1878" s="14"/>
      <c r="D1878" s="15"/>
      <c r="E1878" s="15"/>
      <c r="F1878" s="16"/>
      <c r="G1878" s="15"/>
      <c r="H1878" s="16"/>
      <c r="I1878" s="16"/>
      <c r="J1878" s="13"/>
      <c r="K1878" s="13"/>
      <c r="L1878" s="13"/>
      <c r="M1878" s="13"/>
      <c r="N1878" s="16"/>
      <c r="O1878" s="144"/>
      <c r="P1878" s="160" t="str">
        <f>IFERROR(IF(NOT(ISNA(MATCH(D1878,Define!$P$4:$P$68,0))),Data!$L1878,IF(NOT(ISNA(MATCH(Data!D1878,Define!$S$4:$S$68,0))),VLOOKUP(Data!D1878,DanhmucTK!$C$3:$G$500,5,0),VLOOKUP(Data!D1878,DanhmucTK!$C$3:$F$500,4,0))),"")</f>
        <v/>
      </c>
      <c r="Q1878" s="161" t="str">
        <f>IF(NOT(ISNA(MATCH($D1878,Define!$P$4:$P$68,0))),VLOOKUP(Data!D1878,DanhmucTK!$C$3:$F$500,4,0),"")</f>
        <v/>
      </c>
      <c r="R1878" s="162" t="str">
        <f>IFERROR(IF(NOT(ISNA(MATCH($E1878,Define!$P$4:$P$68,0))),Data!$L1878,IF(NOT(ISNA(MATCH($E1878,Define!$S$4:$S$68,0))),VLOOKUP($E1878,DanhmucTK!$C$3:$G$500,5,0),VLOOKUP($E1878,DanhmucTK!$C$3:$F$500,4,0))),"")</f>
        <v/>
      </c>
      <c r="S1878" s="163" t="str">
        <f>IF(NOT(ISNA(MATCH($E1878,Define!$P$4:$P$68,0))),VLOOKUP($E1878,DanhmucTK!$C$3:$F$500,4,0),"")</f>
        <v/>
      </c>
    </row>
    <row r="1879" spans="1:19" ht="18.75" customHeight="1" x14ac:dyDescent="0.2">
      <c r="A1879" s="12"/>
      <c r="B1879" s="13"/>
      <c r="C1879" s="14"/>
      <c r="D1879" s="15"/>
      <c r="E1879" s="15"/>
      <c r="F1879" s="16"/>
      <c r="G1879" s="15"/>
      <c r="H1879" s="16"/>
      <c r="I1879" s="16"/>
      <c r="J1879" s="13"/>
      <c r="K1879" s="13"/>
      <c r="L1879" s="13"/>
      <c r="M1879" s="13"/>
      <c r="N1879" s="16"/>
      <c r="O1879" s="144"/>
      <c r="P1879" s="160" t="str">
        <f>IFERROR(IF(NOT(ISNA(MATCH(D1879,Define!$P$4:$P$68,0))),Data!$L1879,IF(NOT(ISNA(MATCH(Data!D1879,Define!$S$4:$S$68,0))),VLOOKUP(Data!D1879,DanhmucTK!$C$3:$G$500,5,0),VLOOKUP(Data!D1879,DanhmucTK!$C$3:$F$500,4,0))),"")</f>
        <v/>
      </c>
      <c r="Q1879" s="161" t="str">
        <f>IF(NOT(ISNA(MATCH($D1879,Define!$P$4:$P$68,0))),VLOOKUP(Data!D1879,DanhmucTK!$C$3:$F$500,4,0),"")</f>
        <v/>
      </c>
      <c r="R1879" s="162" t="str">
        <f>IFERROR(IF(NOT(ISNA(MATCH($E1879,Define!$P$4:$P$68,0))),Data!$L1879,IF(NOT(ISNA(MATCH($E1879,Define!$S$4:$S$68,0))),VLOOKUP($E1879,DanhmucTK!$C$3:$G$500,5,0),VLOOKUP($E1879,DanhmucTK!$C$3:$F$500,4,0))),"")</f>
        <v/>
      </c>
      <c r="S1879" s="163" t="str">
        <f>IF(NOT(ISNA(MATCH($E1879,Define!$P$4:$P$68,0))),VLOOKUP($E1879,DanhmucTK!$C$3:$F$500,4,0),"")</f>
        <v/>
      </c>
    </row>
    <row r="1880" spans="1:19" ht="18.75" customHeight="1" x14ac:dyDescent="0.2">
      <c r="A1880" s="12"/>
      <c r="B1880" s="13"/>
      <c r="C1880" s="14"/>
      <c r="D1880" s="15"/>
      <c r="E1880" s="15"/>
      <c r="F1880" s="16"/>
      <c r="G1880" s="15"/>
      <c r="H1880" s="16"/>
      <c r="I1880" s="16"/>
      <c r="J1880" s="13"/>
      <c r="K1880" s="13"/>
      <c r="L1880" s="13"/>
      <c r="M1880" s="13"/>
      <c r="N1880" s="16"/>
      <c r="O1880" s="144"/>
      <c r="P1880" s="160" t="str">
        <f>IFERROR(IF(NOT(ISNA(MATCH(D1880,Define!$P$4:$P$68,0))),Data!$L1880,IF(NOT(ISNA(MATCH(Data!D1880,Define!$S$4:$S$68,0))),VLOOKUP(Data!D1880,DanhmucTK!$C$3:$G$500,5,0),VLOOKUP(Data!D1880,DanhmucTK!$C$3:$F$500,4,0))),"")</f>
        <v/>
      </c>
      <c r="Q1880" s="161" t="str">
        <f>IF(NOT(ISNA(MATCH($D1880,Define!$P$4:$P$68,0))),VLOOKUP(Data!D1880,DanhmucTK!$C$3:$F$500,4,0),"")</f>
        <v/>
      </c>
      <c r="R1880" s="162" t="str">
        <f>IFERROR(IF(NOT(ISNA(MATCH($E1880,Define!$P$4:$P$68,0))),Data!$L1880,IF(NOT(ISNA(MATCH($E1880,Define!$S$4:$S$68,0))),VLOOKUP($E1880,DanhmucTK!$C$3:$G$500,5,0),VLOOKUP($E1880,DanhmucTK!$C$3:$F$500,4,0))),"")</f>
        <v/>
      </c>
      <c r="S1880" s="163" t="str">
        <f>IF(NOT(ISNA(MATCH($E1880,Define!$P$4:$P$68,0))),VLOOKUP($E1880,DanhmucTK!$C$3:$F$500,4,0),"")</f>
        <v/>
      </c>
    </row>
    <row r="1881" spans="1:19" ht="18.75" customHeight="1" x14ac:dyDescent="0.2">
      <c r="A1881" s="12"/>
      <c r="B1881" s="13"/>
      <c r="C1881" s="14"/>
      <c r="D1881" s="15"/>
      <c r="E1881" s="15"/>
      <c r="F1881" s="16"/>
      <c r="G1881" s="15"/>
      <c r="H1881" s="16"/>
      <c r="I1881" s="16"/>
      <c r="J1881" s="13"/>
      <c r="K1881" s="13"/>
      <c r="L1881" s="13"/>
      <c r="M1881" s="13"/>
      <c r="N1881" s="16"/>
      <c r="O1881" s="144"/>
      <c r="P1881" s="160" t="str">
        <f>IFERROR(IF(NOT(ISNA(MATCH(D1881,Define!$P$4:$P$68,0))),Data!$L1881,IF(NOT(ISNA(MATCH(Data!D1881,Define!$S$4:$S$68,0))),VLOOKUP(Data!D1881,DanhmucTK!$C$3:$G$500,5,0),VLOOKUP(Data!D1881,DanhmucTK!$C$3:$F$500,4,0))),"")</f>
        <v/>
      </c>
      <c r="Q1881" s="161" t="str">
        <f>IF(NOT(ISNA(MATCH($D1881,Define!$P$4:$P$68,0))),VLOOKUP(Data!D1881,DanhmucTK!$C$3:$F$500,4,0),"")</f>
        <v/>
      </c>
      <c r="R1881" s="162" t="str">
        <f>IFERROR(IF(NOT(ISNA(MATCH($E1881,Define!$P$4:$P$68,0))),Data!$L1881,IF(NOT(ISNA(MATCH($E1881,Define!$S$4:$S$68,0))),VLOOKUP($E1881,DanhmucTK!$C$3:$G$500,5,0),VLOOKUP($E1881,DanhmucTK!$C$3:$F$500,4,0))),"")</f>
        <v/>
      </c>
      <c r="S1881" s="163" t="str">
        <f>IF(NOT(ISNA(MATCH($E1881,Define!$P$4:$P$68,0))),VLOOKUP($E1881,DanhmucTK!$C$3:$F$500,4,0),"")</f>
        <v/>
      </c>
    </row>
    <row r="1882" spans="1:19" ht="18.75" customHeight="1" x14ac:dyDescent="0.2">
      <c r="A1882" s="12"/>
      <c r="B1882" s="13"/>
      <c r="C1882" s="14"/>
      <c r="D1882" s="15"/>
      <c r="E1882" s="15"/>
      <c r="F1882" s="16"/>
      <c r="G1882" s="15"/>
      <c r="H1882" s="16"/>
      <c r="I1882" s="16"/>
      <c r="J1882" s="13"/>
      <c r="K1882" s="13"/>
      <c r="L1882" s="13"/>
      <c r="M1882" s="13"/>
      <c r="N1882" s="16"/>
      <c r="O1882" s="144"/>
      <c r="P1882" s="160" t="str">
        <f>IFERROR(IF(NOT(ISNA(MATCH(D1882,Define!$P$4:$P$68,0))),Data!$L1882,IF(NOT(ISNA(MATCH(Data!D1882,Define!$S$4:$S$68,0))),VLOOKUP(Data!D1882,DanhmucTK!$C$3:$G$500,5,0),VLOOKUP(Data!D1882,DanhmucTK!$C$3:$F$500,4,0))),"")</f>
        <v/>
      </c>
      <c r="Q1882" s="161" t="str">
        <f>IF(NOT(ISNA(MATCH($D1882,Define!$P$4:$P$68,0))),VLOOKUP(Data!D1882,DanhmucTK!$C$3:$F$500,4,0),"")</f>
        <v/>
      </c>
      <c r="R1882" s="162" t="str">
        <f>IFERROR(IF(NOT(ISNA(MATCH($E1882,Define!$P$4:$P$68,0))),Data!$L1882,IF(NOT(ISNA(MATCH($E1882,Define!$S$4:$S$68,0))),VLOOKUP($E1882,DanhmucTK!$C$3:$G$500,5,0),VLOOKUP($E1882,DanhmucTK!$C$3:$F$500,4,0))),"")</f>
        <v/>
      </c>
      <c r="S1882" s="163" t="str">
        <f>IF(NOT(ISNA(MATCH($E1882,Define!$P$4:$P$68,0))),VLOOKUP($E1882,DanhmucTK!$C$3:$F$500,4,0),"")</f>
        <v/>
      </c>
    </row>
    <row r="1883" spans="1:19" ht="18.75" customHeight="1" x14ac:dyDescent="0.2">
      <c r="A1883" s="12"/>
      <c r="B1883" s="13"/>
      <c r="C1883" s="14"/>
      <c r="D1883" s="15"/>
      <c r="E1883" s="15"/>
      <c r="F1883" s="16"/>
      <c r="G1883" s="15"/>
      <c r="H1883" s="16"/>
      <c r="I1883" s="16"/>
      <c r="J1883" s="13"/>
      <c r="K1883" s="13"/>
      <c r="L1883" s="13"/>
      <c r="M1883" s="13"/>
      <c r="N1883" s="16"/>
      <c r="O1883" s="144"/>
      <c r="P1883" s="160" t="str">
        <f>IFERROR(IF(NOT(ISNA(MATCH(D1883,Define!$P$4:$P$68,0))),Data!$L1883,IF(NOT(ISNA(MATCH(Data!D1883,Define!$S$4:$S$68,0))),VLOOKUP(Data!D1883,DanhmucTK!$C$3:$G$500,5,0),VLOOKUP(Data!D1883,DanhmucTK!$C$3:$F$500,4,0))),"")</f>
        <v/>
      </c>
      <c r="Q1883" s="161" t="str">
        <f>IF(NOT(ISNA(MATCH($D1883,Define!$P$4:$P$68,0))),VLOOKUP(Data!D1883,DanhmucTK!$C$3:$F$500,4,0),"")</f>
        <v/>
      </c>
      <c r="R1883" s="162" t="str">
        <f>IFERROR(IF(NOT(ISNA(MATCH($E1883,Define!$P$4:$P$68,0))),Data!$L1883,IF(NOT(ISNA(MATCH($E1883,Define!$S$4:$S$68,0))),VLOOKUP($E1883,DanhmucTK!$C$3:$G$500,5,0),VLOOKUP($E1883,DanhmucTK!$C$3:$F$500,4,0))),"")</f>
        <v/>
      </c>
      <c r="S1883" s="163" t="str">
        <f>IF(NOT(ISNA(MATCH($E1883,Define!$P$4:$P$68,0))),VLOOKUP($E1883,DanhmucTK!$C$3:$F$500,4,0),"")</f>
        <v/>
      </c>
    </row>
    <row r="1884" spans="1:19" ht="18.75" customHeight="1" x14ac:dyDescent="0.2">
      <c r="A1884" s="12"/>
      <c r="B1884" s="13"/>
      <c r="C1884" s="14"/>
      <c r="D1884" s="15"/>
      <c r="E1884" s="15"/>
      <c r="F1884" s="16"/>
      <c r="G1884" s="15"/>
      <c r="H1884" s="16"/>
      <c r="I1884" s="16"/>
      <c r="J1884" s="13"/>
      <c r="K1884" s="13"/>
      <c r="L1884" s="13"/>
      <c r="M1884" s="13"/>
      <c r="N1884" s="16"/>
      <c r="O1884" s="144"/>
      <c r="P1884" s="160" t="str">
        <f>IFERROR(IF(NOT(ISNA(MATCH(D1884,Define!$P$4:$P$68,0))),Data!$L1884,IF(NOT(ISNA(MATCH(Data!D1884,Define!$S$4:$S$68,0))),VLOOKUP(Data!D1884,DanhmucTK!$C$3:$G$500,5,0),VLOOKUP(Data!D1884,DanhmucTK!$C$3:$F$500,4,0))),"")</f>
        <v/>
      </c>
      <c r="Q1884" s="161" t="str">
        <f>IF(NOT(ISNA(MATCH($D1884,Define!$P$4:$P$68,0))),VLOOKUP(Data!D1884,DanhmucTK!$C$3:$F$500,4,0),"")</f>
        <v/>
      </c>
      <c r="R1884" s="162" t="str">
        <f>IFERROR(IF(NOT(ISNA(MATCH($E1884,Define!$P$4:$P$68,0))),Data!$L1884,IF(NOT(ISNA(MATCH($E1884,Define!$S$4:$S$68,0))),VLOOKUP($E1884,DanhmucTK!$C$3:$G$500,5,0),VLOOKUP($E1884,DanhmucTK!$C$3:$F$500,4,0))),"")</f>
        <v/>
      </c>
      <c r="S1884" s="163" t="str">
        <f>IF(NOT(ISNA(MATCH($E1884,Define!$P$4:$P$68,0))),VLOOKUP($E1884,DanhmucTK!$C$3:$F$500,4,0),"")</f>
        <v/>
      </c>
    </row>
    <row r="1885" spans="1:19" ht="18.75" customHeight="1" x14ac:dyDescent="0.2">
      <c r="A1885" s="12"/>
      <c r="B1885" s="13"/>
      <c r="C1885" s="14"/>
      <c r="D1885" s="15"/>
      <c r="E1885" s="15"/>
      <c r="F1885" s="16"/>
      <c r="G1885" s="15"/>
      <c r="H1885" s="16"/>
      <c r="I1885" s="16"/>
      <c r="J1885" s="13"/>
      <c r="K1885" s="13"/>
      <c r="L1885" s="13"/>
      <c r="M1885" s="13"/>
      <c r="N1885" s="16"/>
      <c r="O1885" s="144"/>
      <c r="P1885" s="160" t="str">
        <f>IFERROR(IF(NOT(ISNA(MATCH(D1885,Define!$P$4:$P$68,0))),Data!$L1885,IF(NOT(ISNA(MATCH(Data!D1885,Define!$S$4:$S$68,0))),VLOOKUP(Data!D1885,DanhmucTK!$C$3:$G$500,5,0),VLOOKUP(Data!D1885,DanhmucTK!$C$3:$F$500,4,0))),"")</f>
        <v/>
      </c>
      <c r="Q1885" s="161" t="str">
        <f>IF(NOT(ISNA(MATCH($D1885,Define!$P$4:$P$68,0))),VLOOKUP(Data!D1885,DanhmucTK!$C$3:$F$500,4,0),"")</f>
        <v/>
      </c>
      <c r="R1885" s="162" t="str">
        <f>IFERROR(IF(NOT(ISNA(MATCH($E1885,Define!$P$4:$P$68,0))),Data!$L1885,IF(NOT(ISNA(MATCH($E1885,Define!$S$4:$S$68,0))),VLOOKUP($E1885,DanhmucTK!$C$3:$G$500,5,0),VLOOKUP($E1885,DanhmucTK!$C$3:$F$500,4,0))),"")</f>
        <v/>
      </c>
      <c r="S1885" s="163" t="str">
        <f>IF(NOT(ISNA(MATCH($E1885,Define!$P$4:$P$68,0))),VLOOKUP($E1885,DanhmucTK!$C$3:$F$500,4,0),"")</f>
        <v/>
      </c>
    </row>
    <row r="1886" spans="1:19" ht="18.75" customHeight="1" x14ac:dyDescent="0.2">
      <c r="A1886" s="12"/>
      <c r="B1886" s="13"/>
      <c r="C1886" s="14"/>
      <c r="D1886" s="15"/>
      <c r="E1886" s="15"/>
      <c r="F1886" s="16"/>
      <c r="G1886" s="15"/>
      <c r="H1886" s="16"/>
      <c r="I1886" s="16"/>
      <c r="J1886" s="13"/>
      <c r="K1886" s="13"/>
      <c r="L1886" s="13"/>
      <c r="M1886" s="13"/>
      <c r="N1886" s="16"/>
      <c r="O1886" s="144"/>
      <c r="P1886" s="160" t="str">
        <f>IFERROR(IF(NOT(ISNA(MATCH(D1886,Define!$P$4:$P$68,0))),Data!$L1886,IF(NOT(ISNA(MATCH(Data!D1886,Define!$S$4:$S$68,0))),VLOOKUP(Data!D1886,DanhmucTK!$C$3:$G$500,5,0),VLOOKUP(Data!D1886,DanhmucTK!$C$3:$F$500,4,0))),"")</f>
        <v/>
      </c>
      <c r="Q1886" s="161" t="str">
        <f>IF(NOT(ISNA(MATCH($D1886,Define!$P$4:$P$68,0))),VLOOKUP(Data!D1886,DanhmucTK!$C$3:$F$500,4,0),"")</f>
        <v/>
      </c>
      <c r="R1886" s="162" t="str">
        <f>IFERROR(IF(NOT(ISNA(MATCH($E1886,Define!$P$4:$P$68,0))),Data!$L1886,IF(NOT(ISNA(MATCH($E1886,Define!$S$4:$S$68,0))),VLOOKUP($E1886,DanhmucTK!$C$3:$G$500,5,0),VLOOKUP($E1886,DanhmucTK!$C$3:$F$500,4,0))),"")</f>
        <v/>
      </c>
      <c r="S1886" s="163" t="str">
        <f>IF(NOT(ISNA(MATCH($E1886,Define!$P$4:$P$68,0))),VLOOKUP($E1886,DanhmucTK!$C$3:$F$500,4,0),"")</f>
        <v/>
      </c>
    </row>
    <row r="1887" spans="1:19" ht="18.75" customHeight="1" x14ac:dyDescent="0.2">
      <c r="A1887" s="12"/>
      <c r="B1887" s="13"/>
      <c r="C1887" s="14"/>
      <c r="D1887" s="15"/>
      <c r="E1887" s="15"/>
      <c r="F1887" s="16"/>
      <c r="G1887" s="15"/>
      <c r="H1887" s="16"/>
      <c r="I1887" s="16"/>
      <c r="J1887" s="13"/>
      <c r="K1887" s="13"/>
      <c r="L1887" s="13"/>
      <c r="M1887" s="13"/>
      <c r="N1887" s="16"/>
      <c r="O1887" s="144"/>
      <c r="P1887" s="160" t="str">
        <f>IFERROR(IF(NOT(ISNA(MATCH(D1887,Define!$P$4:$P$68,0))),Data!$L1887,IF(NOT(ISNA(MATCH(Data!D1887,Define!$S$4:$S$68,0))),VLOOKUP(Data!D1887,DanhmucTK!$C$3:$G$500,5,0),VLOOKUP(Data!D1887,DanhmucTK!$C$3:$F$500,4,0))),"")</f>
        <v/>
      </c>
      <c r="Q1887" s="161" t="str">
        <f>IF(NOT(ISNA(MATCH($D1887,Define!$P$4:$P$68,0))),VLOOKUP(Data!D1887,DanhmucTK!$C$3:$F$500,4,0),"")</f>
        <v/>
      </c>
      <c r="R1887" s="162" t="str">
        <f>IFERROR(IF(NOT(ISNA(MATCH($E1887,Define!$P$4:$P$68,0))),Data!$L1887,IF(NOT(ISNA(MATCH($E1887,Define!$S$4:$S$68,0))),VLOOKUP($E1887,DanhmucTK!$C$3:$G$500,5,0),VLOOKUP($E1887,DanhmucTK!$C$3:$F$500,4,0))),"")</f>
        <v/>
      </c>
      <c r="S1887" s="163" t="str">
        <f>IF(NOT(ISNA(MATCH($E1887,Define!$P$4:$P$68,0))),VLOOKUP($E1887,DanhmucTK!$C$3:$F$500,4,0),"")</f>
        <v/>
      </c>
    </row>
    <row r="1888" spans="1:19" ht="18.75" customHeight="1" x14ac:dyDescent="0.2">
      <c r="A1888" s="12"/>
      <c r="B1888" s="13"/>
      <c r="C1888" s="14"/>
      <c r="D1888" s="15"/>
      <c r="E1888" s="15"/>
      <c r="F1888" s="16"/>
      <c r="G1888" s="15"/>
      <c r="H1888" s="16"/>
      <c r="I1888" s="16"/>
      <c r="J1888" s="13"/>
      <c r="K1888" s="13"/>
      <c r="L1888" s="13"/>
      <c r="M1888" s="13"/>
      <c r="N1888" s="16"/>
      <c r="O1888" s="144"/>
      <c r="P1888" s="160" t="str">
        <f>IFERROR(IF(NOT(ISNA(MATCH(D1888,Define!$P$4:$P$68,0))),Data!$L1888,IF(NOT(ISNA(MATCH(Data!D1888,Define!$S$4:$S$68,0))),VLOOKUP(Data!D1888,DanhmucTK!$C$3:$G$500,5,0),VLOOKUP(Data!D1888,DanhmucTK!$C$3:$F$500,4,0))),"")</f>
        <v/>
      </c>
      <c r="Q1888" s="161" t="str">
        <f>IF(NOT(ISNA(MATCH($D1888,Define!$P$4:$P$68,0))),VLOOKUP(Data!D1888,DanhmucTK!$C$3:$F$500,4,0),"")</f>
        <v/>
      </c>
      <c r="R1888" s="162" t="str">
        <f>IFERROR(IF(NOT(ISNA(MATCH($E1888,Define!$P$4:$P$68,0))),Data!$L1888,IF(NOT(ISNA(MATCH($E1888,Define!$S$4:$S$68,0))),VLOOKUP($E1888,DanhmucTK!$C$3:$G$500,5,0),VLOOKUP($E1888,DanhmucTK!$C$3:$F$500,4,0))),"")</f>
        <v/>
      </c>
      <c r="S1888" s="163" t="str">
        <f>IF(NOT(ISNA(MATCH($E1888,Define!$P$4:$P$68,0))),VLOOKUP($E1888,DanhmucTK!$C$3:$F$500,4,0),"")</f>
        <v/>
      </c>
    </row>
    <row r="1889" spans="1:19" ht="18.75" customHeight="1" x14ac:dyDescent="0.2">
      <c r="A1889" s="12"/>
      <c r="B1889" s="13"/>
      <c r="C1889" s="14"/>
      <c r="D1889" s="15"/>
      <c r="E1889" s="15"/>
      <c r="F1889" s="16"/>
      <c r="G1889" s="15"/>
      <c r="H1889" s="16"/>
      <c r="I1889" s="16"/>
      <c r="J1889" s="13"/>
      <c r="K1889" s="13"/>
      <c r="L1889" s="13"/>
      <c r="M1889" s="13"/>
      <c r="N1889" s="16"/>
      <c r="O1889" s="144"/>
      <c r="P1889" s="160" t="str">
        <f>IFERROR(IF(NOT(ISNA(MATCH(D1889,Define!$P$4:$P$68,0))),Data!$L1889,IF(NOT(ISNA(MATCH(Data!D1889,Define!$S$4:$S$68,0))),VLOOKUP(Data!D1889,DanhmucTK!$C$3:$G$500,5,0),VLOOKUP(Data!D1889,DanhmucTK!$C$3:$F$500,4,0))),"")</f>
        <v/>
      </c>
      <c r="Q1889" s="161" t="str">
        <f>IF(NOT(ISNA(MATCH($D1889,Define!$P$4:$P$68,0))),VLOOKUP(Data!D1889,DanhmucTK!$C$3:$F$500,4,0),"")</f>
        <v/>
      </c>
      <c r="R1889" s="162" t="str">
        <f>IFERROR(IF(NOT(ISNA(MATCH($E1889,Define!$P$4:$P$68,0))),Data!$L1889,IF(NOT(ISNA(MATCH($E1889,Define!$S$4:$S$68,0))),VLOOKUP($E1889,DanhmucTK!$C$3:$G$500,5,0),VLOOKUP($E1889,DanhmucTK!$C$3:$F$500,4,0))),"")</f>
        <v/>
      </c>
      <c r="S1889" s="163" t="str">
        <f>IF(NOT(ISNA(MATCH($E1889,Define!$P$4:$P$68,0))),VLOOKUP($E1889,DanhmucTK!$C$3:$F$500,4,0),"")</f>
        <v/>
      </c>
    </row>
    <row r="1890" spans="1:19" ht="18.75" customHeight="1" x14ac:dyDescent="0.2">
      <c r="A1890" s="12"/>
      <c r="B1890" s="13"/>
      <c r="C1890" s="14"/>
      <c r="D1890" s="15"/>
      <c r="E1890" s="15"/>
      <c r="F1890" s="16"/>
      <c r="G1890" s="15"/>
      <c r="H1890" s="16"/>
      <c r="I1890" s="16"/>
      <c r="J1890" s="13"/>
      <c r="K1890" s="13"/>
      <c r="L1890" s="13"/>
      <c r="M1890" s="13"/>
      <c r="N1890" s="16"/>
      <c r="O1890" s="144"/>
      <c r="P1890" s="160" t="str">
        <f>IFERROR(IF(NOT(ISNA(MATCH(D1890,Define!$P$4:$P$68,0))),Data!$L1890,IF(NOT(ISNA(MATCH(Data!D1890,Define!$S$4:$S$68,0))),VLOOKUP(Data!D1890,DanhmucTK!$C$3:$G$500,5,0),VLOOKUP(Data!D1890,DanhmucTK!$C$3:$F$500,4,0))),"")</f>
        <v/>
      </c>
      <c r="Q1890" s="161" t="str">
        <f>IF(NOT(ISNA(MATCH($D1890,Define!$P$4:$P$68,0))),VLOOKUP(Data!D1890,DanhmucTK!$C$3:$F$500,4,0),"")</f>
        <v/>
      </c>
      <c r="R1890" s="162" t="str">
        <f>IFERROR(IF(NOT(ISNA(MATCH($E1890,Define!$P$4:$P$68,0))),Data!$L1890,IF(NOT(ISNA(MATCH($E1890,Define!$S$4:$S$68,0))),VLOOKUP($E1890,DanhmucTK!$C$3:$G$500,5,0),VLOOKUP($E1890,DanhmucTK!$C$3:$F$500,4,0))),"")</f>
        <v/>
      </c>
      <c r="S1890" s="163" t="str">
        <f>IF(NOT(ISNA(MATCH($E1890,Define!$P$4:$P$68,0))),VLOOKUP($E1890,DanhmucTK!$C$3:$F$500,4,0),"")</f>
        <v/>
      </c>
    </row>
    <row r="1891" spans="1:19" ht="18.75" customHeight="1" x14ac:dyDescent="0.2">
      <c r="A1891" s="12"/>
      <c r="B1891" s="13"/>
      <c r="C1891" s="14"/>
      <c r="D1891" s="15"/>
      <c r="E1891" s="15"/>
      <c r="F1891" s="16"/>
      <c r="G1891" s="15"/>
      <c r="H1891" s="16"/>
      <c r="I1891" s="16"/>
      <c r="J1891" s="13"/>
      <c r="K1891" s="13"/>
      <c r="L1891" s="13"/>
      <c r="M1891" s="13"/>
      <c r="N1891" s="16"/>
      <c r="O1891" s="144"/>
      <c r="P1891" s="160" t="str">
        <f>IFERROR(IF(NOT(ISNA(MATCH(D1891,Define!$P$4:$P$68,0))),Data!$L1891,IF(NOT(ISNA(MATCH(Data!D1891,Define!$S$4:$S$68,0))),VLOOKUP(Data!D1891,DanhmucTK!$C$3:$G$500,5,0),VLOOKUP(Data!D1891,DanhmucTK!$C$3:$F$500,4,0))),"")</f>
        <v/>
      </c>
      <c r="Q1891" s="161" t="str">
        <f>IF(NOT(ISNA(MATCH($D1891,Define!$P$4:$P$68,0))),VLOOKUP(Data!D1891,DanhmucTK!$C$3:$F$500,4,0),"")</f>
        <v/>
      </c>
      <c r="R1891" s="162" t="str">
        <f>IFERROR(IF(NOT(ISNA(MATCH($E1891,Define!$P$4:$P$68,0))),Data!$L1891,IF(NOT(ISNA(MATCH($E1891,Define!$S$4:$S$68,0))),VLOOKUP($E1891,DanhmucTK!$C$3:$G$500,5,0),VLOOKUP($E1891,DanhmucTK!$C$3:$F$500,4,0))),"")</f>
        <v/>
      </c>
      <c r="S1891" s="163" t="str">
        <f>IF(NOT(ISNA(MATCH($E1891,Define!$P$4:$P$68,0))),VLOOKUP($E1891,DanhmucTK!$C$3:$F$500,4,0),"")</f>
        <v/>
      </c>
    </row>
    <row r="1892" spans="1:19" ht="18.75" customHeight="1" x14ac:dyDescent="0.2">
      <c r="A1892" s="12"/>
      <c r="B1892" s="13"/>
      <c r="C1892" s="14"/>
      <c r="D1892" s="15"/>
      <c r="E1892" s="15"/>
      <c r="F1892" s="16"/>
      <c r="G1892" s="15"/>
      <c r="H1892" s="16"/>
      <c r="I1892" s="16"/>
      <c r="J1892" s="13"/>
      <c r="K1892" s="13"/>
      <c r="L1892" s="13"/>
      <c r="M1892" s="13"/>
      <c r="N1892" s="16"/>
      <c r="O1892" s="144"/>
      <c r="P1892" s="160" t="str">
        <f>IFERROR(IF(NOT(ISNA(MATCH(D1892,Define!$P$4:$P$68,0))),Data!$L1892,IF(NOT(ISNA(MATCH(Data!D1892,Define!$S$4:$S$68,0))),VLOOKUP(Data!D1892,DanhmucTK!$C$3:$G$500,5,0),VLOOKUP(Data!D1892,DanhmucTK!$C$3:$F$500,4,0))),"")</f>
        <v/>
      </c>
      <c r="Q1892" s="161" t="str">
        <f>IF(NOT(ISNA(MATCH($D1892,Define!$P$4:$P$68,0))),VLOOKUP(Data!D1892,DanhmucTK!$C$3:$F$500,4,0),"")</f>
        <v/>
      </c>
      <c r="R1892" s="162" t="str">
        <f>IFERROR(IF(NOT(ISNA(MATCH($E1892,Define!$P$4:$P$68,0))),Data!$L1892,IF(NOT(ISNA(MATCH($E1892,Define!$S$4:$S$68,0))),VLOOKUP($E1892,DanhmucTK!$C$3:$G$500,5,0),VLOOKUP($E1892,DanhmucTK!$C$3:$F$500,4,0))),"")</f>
        <v/>
      </c>
      <c r="S1892" s="163" t="str">
        <f>IF(NOT(ISNA(MATCH($E1892,Define!$P$4:$P$68,0))),VLOOKUP($E1892,DanhmucTK!$C$3:$F$500,4,0),"")</f>
        <v/>
      </c>
    </row>
    <row r="1893" spans="1:19" ht="18.75" customHeight="1" x14ac:dyDescent="0.2">
      <c r="A1893" s="12"/>
      <c r="B1893" s="13"/>
      <c r="C1893" s="14"/>
      <c r="D1893" s="15"/>
      <c r="E1893" s="15"/>
      <c r="F1893" s="16"/>
      <c r="G1893" s="15"/>
      <c r="H1893" s="16"/>
      <c r="I1893" s="16"/>
      <c r="J1893" s="13"/>
      <c r="K1893" s="13"/>
      <c r="L1893" s="13"/>
      <c r="M1893" s="13"/>
      <c r="N1893" s="16"/>
      <c r="O1893" s="144"/>
      <c r="P1893" s="160" t="str">
        <f>IFERROR(IF(NOT(ISNA(MATCH(D1893,Define!$P$4:$P$68,0))),Data!$L1893,IF(NOT(ISNA(MATCH(Data!D1893,Define!$S$4:$S$68,0))),VLOOKUP(Data!D1893,DanhmucTK!$C$3:$G$500,5,0),VLOOKUP(Data!D1893,DanhmucTK!$C$3:$F$500,4,0))),"")</f>
        <v/>
      </c>
      <c r="Q1893" s="161" t="str">
        <f>IF(NOT(ISNA(MATCH($D1893,Define!$P$4:$P$68,0))),VLOOKUP(Data!D1893,DanhmucTK!$C$3:$F$500,4,0),"")</f>
        <v/>
      </c>
      <c r="R1893" s="162" t="str">
        <f>IFERROR(IF(NOT(ISNA(MATCH($E1893,Define!$P$4:$P$68,0))),Data!$L1893,IF(NOT(ISNA(MATCH($E1893,Define!$S$4:$S$68,0))),VLOOKUP($E1893,DanhmucTK!$C$3:$G$500,5,0),VLOOKUP($E1893,DanhmucTK!$C$3:$F$500,4,0))),"")</f>
        <v/>
      </c>
      <c r="S1893" s="163" t="str">
        <f>IF(NOT(ISNA(MATCH($E1893,Define!$P$4:$P$68,0))),VLOOKUP($E1893,DanhmucTK!$C$3:$F$500,4,0),"")</f>
        <v/>
      </c>
    </row>
    <row r="1894" spans="1:19" ht="18.75" customHeight="1" x14ac:dyDescent="0.2">
      <c r="A1894" s="12"/>
      <c r="B1894" s="13"/>
      <c r="C1894" s="14"/>
      <c r="D1894" s="15"/>
      <c r="E1894" s="15"/>
      <c r="F1894" s="16"/>
      <c r="G1894" s="15"/>
      <c r="H1894" s="16"/>
      <c r="I1894" s="16"/>
      <c r="J1894" s="13"/>
      <c r="K1894" s="13"/>
      <c r="L1894" s="13"/>
      <c r="M1894" s="13"/>
      <c r="N1894" s="16"/>
      <c r="O1894" s="144"/>
      <c r="P1894" s="160" t="str">
        <f>IFERROR(IF(NOT(ISNA(MATCH(D1894,Define!$P$4:$P$68,0))),Data!$L1894,IF(NOT(ISNA(MATCH(Data!D1894,Define!$S$4:$S$68,0))),VLOOKUP(Data!D1894,DanhmucTK!$C$3:$G$500,5,0),VLOOKUP(Data!D1894,DanhmucTK!$C$3:$F$500,4,0))),"")</f>
        <v/>
      </c>
      <c r="Q1894" s="161" t="str">
        <f>IF(NOT(ISNA(MATCH($D1894,Define!$P$4:$P$68,0))),VLOOKUP(Data!D1894,DanhmucTK!$C$3:$F$500,4,0),"")</f>
        <v/>
      </c>
      <c r="R1894" s="162" t="str">
        <f>IFERROR(IF(NOT(ISNA(MATCH($E1894,Define!$P$4:$P$68,0))),Data!$L1894,IF(NOT(ISNA(MATCH($E1894,Define!$S$4:$S$68,0))),VLOOKUP($E1894,DanhmucTK!$C$3:$G$500,5,0),VLOOKUP($E1894,DanhmucTK!$C$3:$F$500,4,0))),"")</f>
        <v/>
      </c>
      <c r="S1894" s="163" t="str">
        <f>IF(NOT(ISNA(MATCH($E1894,Define!$P$4:$P$68,0))),VLOOKUP($E1894,DanhmucTK!$C$3:$F$500,4,0),"")</f>
        <v/>
      </c>
    </row>
    <row r="1895" spans="1:19" ht="18.75" customHeight="1" x14ac:dyDescent="0.2">
      <c r="A1895" s="12"/>
      <c r="B1895" s="13"/>
      <c r="C1895" s="14"/>
      <c r="D1895" s="15"/>
      <c r="E1895" s="15"/>
      <c r="F1895" s="16"/>
      <c r="G1895" s="15"/>
      <c r="H1895" s="16"/>
      <c r="I1895" s="16"/>
      <c r="J1895" s="13"/>
      <c r="K1895" s="13"/>
      <c r="L1895" s="13"/>
      <c r="M1895" s="13"/>
      <c r="N1895" s="16"/>
      <c r="O1895" s="144"/>
      <c r="P1895" s="160" t="str">
        <f>IFERROR(IF(NOT(ISNA(MATCH(D1895,Define!$P$4:$P$68,0))),Data!$L1895,IF(NOT(ISNA(MATCH(Data!D1895,Define!$S$4:$S$68,0))),VLOOKUP(Data!D1895,DanhmucTK!$C$3:$G$500,5,0),VLOOKUP(Data!D1895,DanhmucTK!$C$3:$F$500,4,0))),"")</f>
        <v/>
      </c>
      <c r="Q1895" s="161" t="str">
        <f>IF(NOT(ISNA(MATCH($D1895,Define!$P$4:$P$68,0))),VLOOKUP(Data!D1895,DanhmucTK!$C$3:$F$500,4,0),"")</f>
        <v/>
      </c>
      <c r="R1895" s="162" t="str">
        <f>IFERROR(IF(NOT(ISNA(MATCH($E1895,Define!$P$4:$P$68,0))),Data!$L1895,IF(NOT(ISNA(MATCH($E1895,Define!$S$4:$S$68,0))),VLOOKUP($E1895,DanhmucTK!$C$3:$G$500,5,0),VLOOKUP($E1895,DanhmucTK!$C$3:$F$500,4,0))),"")</f>
        <v/>
      </c>
      <c r="S1895" s="163" t="str">
        <f>IF(NOT(ISNA(MATCH($E1895,Define!$P$4:$P$68,0))),VLOOKUP($E1895,DanhmucTK!$C$3:$F$500,4,0),"")</f>
        <v/>
      </c>
    </row>
    <row r="1896" spans="1:19" ht="18.75" customHeight="1" x14ac:dyDescent="0.2">
      <c r="A1896" s="12"/>
      <c r="B1896" s="13"/>
      <c r="C1896" s="14"/>
      <c r="D1896" s="15"/>
      <c r="E1896" s="15"/>
      <c r="F1896" s="16"/>
      <c r="G1896" s="15"/>
      <c r="H1896" s="16"/>
      <c r="I1896" s="16"/>
      <c r="J1896" s="13"/>
      <c r="K1896" s="13"/>
      <c r="L1896" s="13"/>
      <c r="M1896" s="13"/>
      <c r="N1896" s="16"/>
      <c r="O1896" s="144"/>
      <c r="P1896" s="160" t="str">
        <f>IFERROR(IF(NOT(ISNA(MATCH(D1896,Define!$P$4:$P$68,0))),Data!$L1896,IF(NOT(ISNA(MATCH(Data!D1896,Define!$S$4:$S$68,0))),VLOOKUP(Data!D1896,DanhmucTK!$C$3:$G$500,5,0),VLOOKUP(Data!D1896,DanhmucTK!$C$3:$F$500,4,0))),"")</f>
        <v/>
      </c>
      <c r="Q1896" s="161" t="str">
        <f>IF(NOT(ISNA(MATCH($D1896,Define!$P$4:$P$68,0))),VLOOKUP(Data!D1896,DanhmucTK!$C$3:$F$500,4,0),"")</f>
        <v/>
      </c>
      <c r="R1896" s="162" t="str">
        <f>IFERROR(IF(NOT(ISNA(MATCH($E1896,Define!$P$4:$P$68,0))),Data!$L1896,IF(NOT(ISNA(MATCH($E1896,Define!$S$4:$S$68,0))),VLOOKUP($E1896,DanhmucTK!$C$3:$G$500,5,0),VLOOKUP($E1896,DanhmucTK!$C$3:$F$500,4,0))),"")</f>
        <v/>
      </c>
      <c r="S1896" s="163" t="str">
        <f>IF(NOT(ISNA(MATCH($E1896,Define!$P$4:$P$68,0))),VLOOKUP($E1896,DanhmucTK!$C$3:$F$500,4,0),"")</f>
        <v/>
      </c>
    </row>
    <row r="1897" spans="1:19" ht="18.75" customHeight="1" x14ac:dyDescent="0.2">
      <c r="A1897" s="12"/>
      <c r="B1897" s="13"/>
      <c r="C1897" s="14"/>
      <c r="D1897" s="15"/>
      <c r="E1897" s="15"/>
      <c r="F1897" s="16"/>
      <c r="G1897" s="15"/>
      <c r="H1897" s="16"/>
      <c r="I1897" s="16"/>
      <c r="J1897" s="13"/>
      <c r="K1897" s="13"/>
      <c r="L1897" s="13"/>
      <c r="M1897" s="13"/>
      <c r="N1897" s="16"/>
      <c r="O1897" s="144"/>
      <c r="P1897" s="160" t="str">
        <f>IFERROR(IF(NOT(ISNA(MATCH(D1897,Define!$P$4:$P$68,0))),Data!$L1897,IF(NOT(ISNA(MATCH(Data!D1897,Define!$S$4:$S$68,0))),VLOOKUP(Data!D1897,DanhmucTK!$C$3:$G$500,5,0),VLOOKUP(Data!D1897,DanhmucTK!$C$3:$F$500,4,0))),"")</f>
        <v/>
      </c>
      <c r="Q1897" s="161" t="str">
        <f>IF(NOT(ISNA(MATCH($D1897,Define!$P$4:$P$68,0))),VLOOKUP(Data!D1897,DanhmucTK!$C$3:$F$500,4,0),"")</f>
        <v/>
      </c>
      <c r="R1897" s="162" t="str">
        <f>IFERROR(IF(NOT(ISNA(MATCH($E1897,Define!$P$4:$P$68,0))),Data!$L1897,IF(NOT(ISNA(MATCH($E1897,Define!$S$4:$S$68,0))),VLOOKUP($E1897,DanhmucTK!$C$3:$G$500,5,0),VLOOKUP($E1897,DanhmucTK!$C$3:$F$500,4,0))),"")</f>
        <v/>
      </c>
      <c r="S1897" s="163" t="str">
        <f>IF(NOT(ISNA(MATCH($E1897,Define!$P$4:$P$68,0))),VLOOKUP($E1897,DanhmucTK!$C$3:$F$500,4,0),"")</f>
        <v/>
      </c>
    </row>
    <row r="1898" spans="1:19" ht="18.75" customHeight="1" x14ac:dyDescent="0.2">
      <c r="A1898" s="12"/>
      <c r="B1898" s="13"/>
      <c r="C1898" s="14"/>
      <c r="D1898" s="15"/>
      <c r="E1898" s="15"/>
      <c r="F1898" s="16"/>
      <c r="G1898" s="15"/>
      <c r="H1898" s="16"/>
      <c r="I1898" s="16"/>
      <c r="J1898" s="13"/>
      <c r="K1898" s="13"/>
      <c r="L1898" s="13"/>
      <c r="M1898" s="13"/>
      <c r="N1898" s="16"/>
      <c r="O1898" s="144"/>
      <c r="P1898" s="160" t="str">
        <f>IFERROR(IF(NOT(ISNA(MATCH(D1898,Define!$P$4:$P$68,0))),Data!$L1898,IF(NOT(ISNA(MATCH(Data!D1898,Define!$S$4:$S$68,0))),VLOOKUP(Data!D1898,DanhmucTK!$C$3:$G$500,5,0),VLOOKUP(Data!D1898,DanhmucTK!$C$3:$F$500,4,0))),"")</f>
        <v/>
      </c>
      <c r="Q1898" s="161" t="str">
        <f>IF(NOT(ISNA(MATCH($D1898,Define!$P$4:$P$68,0))),VLOOKUP(Data!D1898,DanhmucTK!$C$3:$F$500,4,0),"")</f>
        <v/>
      </c>
      <c r="R1898" s="162" t="str">
        <f>IFERROR(IF(NOT(ISNA(MATCH($E1898,Define!$P$4:$P$68,0))),Data!$L1898,IF(NOT(ISNA(MATCH($E1898,Define!$S$4:$S$68,0))),VLOOKUP($E1898,DanhmucTK!$C$3:$G$500,5,0),VLOOKUP($E1898,DanhmucTK!$C$3:$F$500,4,0))),"")</f>
        <v/>
      </c>
      <c r="S1898" s="163" t="str">
        <f>IF(NOT(ISNA(MATCH($E1898,Define!$P$4:$P$68,0))),VLOOKUP($E1898,DanhmucTK!$C$3:$F$500,4,0),"")</f>
        <v/>
      </c>
    </row>
    <row r="1899" spans="1:19" ht="18.75" customHeight="1" x14ac:dyDescent="0.2">
      <c r="A1899" s="12"/>
      <c r="B1899" s="13"/>
      <c r="C1899" s="14"/>
      <c r="D1899" s="15"/>
      <c r="E1899" s="15"/>
      <c r="F1899" s="16"/>
      <c r="G1899" s="15"/>
      <c r="H1899" s="16"/>
      <c r="I1899" s="16"/>
      <c r="J1899" s="13"/>
      <c r="K1899" s="13"/>
      <c r="L1899" s="13"/>
      <c r="M1899" s="13"/>
      <c r="N1899" s="16"/>
      <c r="O1899" s="144"/>
      <c r="P1899" s="160" t="str">
        <f>IFERROR(IF(NOT(ISNA(MATCH(D1899,Define!$P$4:$P$68,0))),Data!$L1899,IF(NOT(ISNA(MATCH(Data!D1899,Define!$S$4:$S$68,0))),VLOOKUP(Data!D1899,DanhmucTK!$C$3:$G$500,5,0),VLOOKUP(Data!D1899,DanhmucTK!$C$3:$F$500,4,0))),"")</f>
        <v/>
      </c>
      <c r="Q1899" s="161" t="str">
        <f>IF(NOT(ISNA(MATCH($D1899,Define!$P$4:$P$68,0))),VLOOKUP(Data!D1899,DanhmucTK!$C$3:$F$500,4,0),"")</f>
        <v/>
      </c>
      <c r="R1899" s="162" t="str">
        <f>IFERROR(IF(NOT(ISNA(MATCH($E1899,Define!$P$4:$P$68,0))),Data!$L1899,IF(NOT(ISNA(MATCH($E1899,Define!$S$4:$S$68,0))),VLOOKUP($E1899,DanhmucTK!$C$3:$G$500,5,0),VLOOKUP($E1899,DanhmucTK!$C$3:$F$500,4,0))),"")</f>
        <v/>
      </c>
      <c r="S1899" s="163" t="str">
        <f>IF(NOT(ISNA(MATCH($E1899,Define!$P$4:$P$68,0))),VLOOKUP($E1899,DanhmucTK!$C$3:$F$500,4,0),"")</f>
        <v/>
      </c>
    </row>
    <row r="1900" spans="1:19" ht="18.75" customHeight="1" x14ac:dyDescent="0.2">
      <c r="A1900" s="12"/>
      <c r="B1900" s="13"/>
      <c r="C1900" s="14"/>
      <c r="D1900" s="15"/>
      <c r="E1900" s="15"/>
      <c r="F1900" s="16"/>
      <c r="G1900" s="15"/>
      <c r="H1900" s="16"/>
      <c r="I1900" s="16"/>
      <c r="J1900" s="13"/>
      <c r="K1900" s="13"/>
      <c r="L1900" s="13"/>
      <c r="M1900" s="13"/>
      <c r="N1900" s="16"/>
      <c r="O1900" s="144"/>
      <c r="P1900" s="160" t="str">
        <f>IFERROR(IF(NOT(ISNA(MATCH(D1900,Define!$P$4:$P$68,0))),Data!$L1900,IF(NOT(ISNA(MATCH(Data!D1900,Define!$S$4:$S$68,0))),VLOOKUP(Data!D1900,DanhmucTK!$C$3:$G$500,5,0),VLOOKUP(Data!D1900,DanhmucTK!$C$3:$F$500,4,0))),"")</f>
        <v/>
      </c>
      <c r="Q1900" s="161" t="str">
        <f>IF(NOT(ISNA(MATCH($D1900,Define!$P$4:$P$68,0))),VLOOKUP(Data!D1900,DanhmucTK!$C$3:$F$500,4,0),"")</f>
        <v/>
      </c>
      <c r="R1900" s="162" t="str">
        <f>IFERROR(IF(NOT(ISNA(MATCH($E1900,Define!$P$4:$P$68,0))),Data!$L1900,IF(NOT(ISNA(MATCH($E1900,Define!$S$4:$S$68,0))),VLOOKUP($E1900,DanhmucTK!$C$3:$G$500,5,0),VLOOKUP($E1900,DanhmucTK!$C$3:$F$500,4,0))),"")</f>
        <v/>
      </c>
      <c r="S1900" s="163" t="str">
        <f>IF(NOT(ISNA(MATCH($E1900,Define!$P$4:$P$68,0))),VLOOKUP($E1900,DanhmucTK!$C$3:$F$500,4,0),"")</f>
        <v/>
      </c>
    </row>
    <row r="1901" spans="1:19" ht="18.75" customHeight="1" x14ac:dyDescent="0.2">
      <c r="A1901" s="12"/>
      <c r="B1901" s="13"/>
      <c r="C1901" s="14"/>
      <c r="D1901" s="15"/>
      <c r="E1901" s="15"/>
      <c r="F1901" s="16"/>
      <c r="G1901" s="15"/>
      <c r="H1901" s="16"/>
      <c r="I1901" s="16"/>
      <c r="J1901" s="13"/>
      <c r="K1901" s="13"/>
      <c r="L1901" s="13"/>
      <c r="M1901" s="13"/>
      <c r="N1901" s="16"/>
      <c r="O1901" s="144"/>
      <c r="P1901" s="160" t="str">
        <f>IFERROR(IF(NOT(ISNA(MATCH(D1901,Define!$P$4:$P$68,0))),Data!$L1901,IF(NOT(ISNA(MATCH(Data!D1901,Define!$S$4:$S$68,0))),VLOOKUP(Data!D1901,DanhmucTK!$C$3:$G$500,5,0),VLOOKUP(Data!D1901,DanhmucTK!$C$3:$F$500,4,0))),"")</f>
        <v/>
      </c>
      <c r="Q1901" s="161" t="str">
        <f>IF(NOT(ISNA(MATCH($D1901,Define!$P$4:$P$68,0))),VLOOKUP(Data!D1901,DanhmucTK!$C$3:$F$500,4,0),"")</f>
        <v/>
      </c>
      <c r="R1901" s="162" t="str">
        <f>IFERROR(IF(NOT(ISNA(MATCH($E1901,Define!$P$4:$P$68,0))),Data!$L1901,IF(NOT(ISNA(MATCH($E1901,Define!$S$4:$S$68,0))),VLOOKUP($E1901,DanhmucTK!$C$3:$G$500,5,0),VLOOKUP($E1901,DanhmucTK!$C$3:$F$500,4,0))),"")</f>
        <v/>
      </c>
      <c r="S1901" s="163" t="str">
        <f>IF(NOT(ISNA(MATCH($E1901,Define!$P$4:$P$68,0))),VLOOKUP($E1901,DanhmucTK!$C$3:$F$500,4,0),"")</f>
        <v/>
      </c>
    </row>
    <row r="1902" spans="1:19" ht="18.75" customHeight="1" x14ac:dyDescent="0.2">
      <c r="A1902" s="12"/>
      <c r="B1902" s="13"/>
      <c r="C1902" s="14"/>
      <c r="D1902" s="15"/>
      <c r="E1902" s="15"/>
      <c r="F1902" s="16"/>
      <c r="G1902" s="15"/>
      <c r="H1902" s="16"/>
      <c r="I1902" s="16"/>
      <c r="J1902" s="13"/>
      <c r="K1902" s="13"/>
      <c r="L1902" s="13"/>
      <c r="M1902" s="13"/>
      <c r="N1902" s="16"/>
      <c r="O1902" s="144"/>
      <c r="P1902" s="160" t="str">
        <f>IFERROR(IF(NOT(ISNA(MATCH(D1902,Define!$P$4:$P$68,0))),Data!$L1902,IF(NOT(ISNA(MATCH(Data!D1902,Define!$S$4:$S$68,0))),VLOOKUP(Data!D1902,DanhmucTK!$C$3:$G$500,5,0),VLOOKUP(Data!D1902,DanhmucTK!$C$3:$F$500,4,0))),"")</f>
        <v/>
      </c>
      <c r="Q1902" s="161" t="str">
        <f>IF(NOT(ISNA(MATCH($D1902,Define!$P$4:$P$68,0))),VLOOKUP(Data!D1902,DanhmucTK!$C$3:$F$500,4,0),"")</f>
        <v/>
      </c>
      <c r="R1902" s="162" t="str">
        <f>IFERROR(IF(NOT(ISNA(MATCH($E1902,Define!$P$4:$P$68,0))),Data!$L1902,IF(NOT(ISNA(MATCH($E1902,Define!$S$4:$S$68,0))),VLOOKUP($E1902,DanhmucTK!$C$3:$G$500,5,0),VLOOKUP($E1902,DanhmucTK!$C$3:$F$500,4,0))),"")</f>
        <v/>
      </c>
      <c r="S1902" s="163" t="str">
        <f>IF(NOT(ISNA(MATCH($E1902,Define!$P$4:$P$68,0))),VLOOKUP($E1902,DanhmucTK!$C$3:$F$500,4,0),"")</f>
        <v/>
      </c>
    </row>
    <row r="1903" spans="1:19" ht="18.75" customHeight="1" x14ac:dyDescent="0.2">
      <c r="A1903" s="12"/>
      <c r="B1903" s="13"/>
      <c r="C1903" s="14"/>
      <c r="D1903" s="15"/>
      <c r="E1903" s="15"/>
      <c r="F1903" s="16"/>
      <c r="G1903" s="15"/>
      <c r="H1903" s="16"/>
      <c r="I1903" s="16"/>
      <c r="J1903" s="13"/>
      <c r="K1903" s="13"/>
      <c r="L1903" s="13"/>
      <c r="M1903" s="13"/>
      <c r="N1903" s="16"/>
      <c r="O1903" s="144"/>
      <c r="P1903" s="160" t="str">
        <f>IFERROR(IF(NOT(ISNA(MATCH(D1903,Define!$P$4:$P$68,0))),Data!$L1903,IF(NOT(ISNA(MATCH(Data!D1903,Define!$S$4:$S$68,0))),VLOOKUP(Data!D1903,DanhmucTK!$C$3:$G$500,5,0),VLOOKUP(Data!D1903,DanhmucTK!$C$3:$F$500,4,0))),"")</f>
        <v/>
      </c>
      <c r="Q1903" s="161" t="str">
        <f>IF(NOT(ISNA(MATCH($D1903,Define!$P$4:$P$68,0))),VLOOKUP(Data!D1903,DanhmucTK!$C$3:$F$500,4,0),"")</f>
        <v/>
      </c>
      <c r="R1903" s="162" t="str">
        <f>IFERROR(IF(NOT(ISNA(MATCH($E1903,Define!$P$4:$P$68,0))),Data!$L1903,IF(NOT(ISNA(MATCH($E1903,Define!$S$4:$S$68,0))),VLOOKUP($E1903,DanhmucTK!$C$3:$G$500,5,0),VLOOKUP($E1903,DanhmucTK!$C$3:$F$500,4,0))),"")</f>
        <v/>
      </c>
      <c r="S1903" s="163" t="str">
        <f>IF(NOT(ISNA(MATCH($E1903,Define!$P$4:$P$68,0))),VLOOKUP($E1903,DanhmucTK!$C$3:$F$500,4,0),"")</f>
        <v/>
      </c>
    </row>
    <row r="1904" spans="1:19" ht="18.75" customHeight="1" x14ac:dyDescent="0.2">
      <c r="A1904" s="12"/>
      <c r="B1904" s="13"/>
      <c r="C1904" s="14"/>
      <c r="D1904" s="15"/>
      <c r="E1904" s="15"/>
      <c r="F1904" s="16"/>
      <c r="G1904" s="15"/>
      <c r="H1904" s="16"/>
      <c r="I1904" s="16"/>
      <c r="J1904" s="13"/>
      <c r="K1904" s="13"/>
      <c r="L1904" s="13"/>
      <c r="M1904" s="13"/>
      <c r="N1904" s="16"/>
      <c r="O1904" s="144"/>
      <c r="P1904" s="160" t="str">
        <f>IFERROR(IF(NOT(ISNA(MATCH(D1904,Define!$P$4:$P$68,0))),Data!$L1904,IF(NOT(ISNA(MATCH(Data!D1904,Define!$S$4:$S$68,0))),VLOOKUP(Data!D1904,DanhmucTK!$C$3:$G$500,5,0),VLOOKUP(Data!D1904,DanhmucTK!$C$3:$F$500,4,0))),"")</f>
        <v/>
      </c>
      <c r="Q1904" s="161" t="str">
        <f>IF(NOT(ISNA(MATCH($D1904,Define!$P$4:$P$68,0))),VLOOKUP(Data!D1904,DanhmucTK!$C$3:$F$500,4,0),"")</f>
        <v/>
      </c>
      <c r="R1904" s="162" t="str">
        <f>IFERROR(IF(NOT(ISNA(MATCH($E1904,Define!$P$4:$P$68,0))),Data!$L1904,IF(NOT(ISNA(MATCH($E1904,Define!$S$4:$S$68,0))),VLOOKUP($E1904,DanhmucTK!$C$3:$G$500,5,0),VLOOKUP($E1904,DanhmucTK!$C$3:$F$500,4,0))),"")</f>
        <v/>
      </c>
      <c r="S1904" s="163" t="str">
        <f>IF(NOT(ISNA(MATCH($E1904,Define!$P$4:$P$68,0))),VLOOKUP($E1904,DanhmucTK!$C$3:$F$500,4,0),"")</f>
        <v/>
      </c>
    </row>
    <row r="1905" spans="1:19" ht="18.75" customHeight="1" x14ac:dyDescent="0.2">
      <c r="A1905" s="12"/>
      <c r="B1905" s="13"/>
      <c r="C1905" s="14"/>
      <c r="D1905" s="15"/>
      <c r="E1905" s="15"/>
      <c r="F1905" s="16"/>
      <c r="G1905" s="15"/>
      <c r="H1905" s="16"/>
      <c r="I1905" s="16"/>
      <c r="J1905" s="13"/>
      <c r="K1905" s="13"/>
      <c r="L1905" s="13"/>
      <c r="M1905" s="13"/>
      <c r="N1905" s="16"/>
      <c r="O1905" s="144"/>
      <c r="P1905" s="160" t="str">
        <f>IFERROR(IF(NOT(ISNA(MATCH(D1905,Define!$P$4:$P$68,0))),Data!$L1905,IF(NOT(ISNA(MATCH(Data!D1905,Define!$S$4:$S$68,0))),VLOOKUP(Data!D1905,DanhmucTK!$C$3:$G$500,5,0),VLOOKUP(Data!D1905,DanhmucTK!$C$3:$F$500,4,0))),"")</f>
        <v/>
      </c>
      <c r="Q1905" s="161" t="str">
        <f>IF(NOT(ISNA(MATCH($D1905,Define!$P$4:$P$68,0))),VLOOKUP(Data!D1905,DanhmucTK!$C$3:$F$500,4,0),"")</f>
        <v/>
      </c>
      <c r="R1905" s="162" t="str">
        <f>IFERROR(IF(NOT(ISNA(MATCH($E1905,Define!$P$4:$P$68,0))),Data!$L1905,IF(NOT(ISNA(MATCH($E1905,Define!$S$4:$S$68,0))),VLOOKUP($E1905,DanhmucTK!$C$3:$G$500,5,0),VLOOKUP($E1905,DanhmucTK!$C$3:$F$500,4,0))),"")</f>
        <v/>
      </c>
      <c r="S1905" s="163" t="str">
        <f>IF(NOT(ISNA(MATCH($E1905,Define!$P$4:$P$68,0))),VLOOKUP($E1905,DanhmucTK!$C$3:$F$500,4,0),"")</f>
        <v/>
      </c>
    </row>
    <row r="1906" spans="1:19" ht="18.75" customHeight="1" x14ac:dyDescent="0.2">
      <c r="A1906" s="12"/>
      <c r="B1906" s="13"/>
      <c r="C1906" s="14"/>
      <c r="D1906" s="15"/>
      <c r="E1906" s="15"/>
      <c r="F1906" s="16"/>
      <c r="G1906" s="15"/>
      <c r="H1906" s="16"/>
      <c r="I1906" s="16"/>
      <c r="J1906" s="13"/>
      <c r="K1906" s="13"/>
      <c r="L1906" s="13"/>
      <c r="M1906" s="13"/>
      <c r="N1906" s="16"/>
      <c r="O1906" s="144"/>
      <c r="P1906" s="160" t="str">
        <f>IFERROR(IF(NOT(ISNA(MATCH(D1906,Define!$P$4:$P$68,0))),Data!$L1906,IF(NOT(ISNA(MATCH(Data!D1906,Define!$S$4:$S$68,0))),VLOOKUP(Data!D1906,DanhmucTK!$C$3:$G$500,5,0),VLOOKUP(Data!D1906,DanhmucTK!$C$3:$F$500,4,0))),"")</f>
        <v/>
      </c>
      <c r="Q1906" s="161" t="str">
        <f>IF(NOT(ISNA(MATCH($D1906,Define!$P$4:$P$68,0))),VLOOKUP(Data!D1906,DanhmucTK!$C$3:$F$500,4,0),"")</f>
        <v/>
      </c>
      <c r="R1906" s="162" t="str">
        <f>IFERROR(IF(NOT(ISNA(MATCH($E1906,Define!$P$4:$P$68,0))),Data!$L1906,IF(NOT(ISNA(MATCH($E1906,Define!$S$4:$S$68,0))),VLOOKUP($E1906,DanhmucTK!$C$3:$G$500,5,0),VLOOKUP($E1906,DanhmucTK!$C$3:$F$500,4,0))),"")</f>
        <v/>
      </c>
      <c r="S1906" s="163" t="str">
        <f>IF(NOT(ISNA(MATCH($E1906,Define!$P$4:$P$68,0))),VLOOKUP($E1906,DanhmucTK!$C$3:$F$500,4,0),"")</f>
        <v/>
      </c>
    </row>
    <row r="1907" spans="1:19" ht="18.75" customHeight="1" x14ac:dyDescent="0.2">
      <c r="A1907" s="12"/>
      <c r="B1907" s="13"/>
      <c r="C1907" s="14"/>
      <c r="D1907" s="15"/>
      <c r="E1907" s="15"/>
      <c r="F1907" s="16"/>
      <c r="G1907" s="15"/>
      <c r="H1907" s="16"/>
      <c r="I1907" s="16"/>
      <c r="J1907" s="13"/>
      <c r="K1907" s="13"/>
      <c r="L1907" s="13"/>
      <c r="M1907" s="13"/>
      <c r="N1907" s="16"/>
      <c r="O1907" s="144"/>
      <c r="P1907" s="160" t="str">
        <f>IFERROR(IF(NOT(ISNA(MATCH(D1907,Define!$P$4:$P$68,0))),Data!$L1907,IF(NOT(ISNA(MATCH(Data!D1907,Define!$S$4:$S$68,0))),VLOOKUP(Data!D1907,DanhmucTK!$C$3:$G$500,5,0),VLOOKUP(Data!D1907,DanhmucTK!$C$3:$F$500,4,0))),"")</f>
        <v/>
      </c>
      <c r="Q1907" s="161" t="str">
        <f>IF(NOT(ISNA(MATCH($D1907,Define!$P$4:$P$68,0))),VLOOKUP(Data!D1907,DanhmucTK!$C$3:$F$500,4,0),"")</f>
        <v/>
      </c>
      <c r="R1907" s="162" t="str">
        <f>IFERROR(IF(NOT(ISNA(MATCH($E1907,Define!$P$4:$P$68,0))),Data!$L1907,IF(NOT(ISNA(MATCH($E1907,Define!$S$4:$S$68,0))),VLOOKUP($E1907,DanhmucTK!$C$3:$G$500,5,0),VLOOKUP($E1907,DanhmucTK!$C$3:$F$500,4,0))),"")</f>
        <v/>
      </c>
      <c r="S1907" s="163" t="str">
        <f>IF(NOT(ISNA(MATCH($E1907,Define!$P$4:$P$68,0))),VLOOKUP($E1907,DanhmucTK!$C$3:$F$500,4,0),"")</f>
        <v/>
      </c>
    </row>
    <row r="1908" spans="1:19" ht="18.75" customHeight="1" x14ac:dyDescent="0.2">
      <c r="A1908" s="12"/>
      <c r="B1908" s="13"/>
      <c r="C1908" s="14"/>
      <c r="D1908" s="15"/>
      <c r="E1908" s="15"/>
      <c r="F1908" s="16"/>
      <c r="G1908" s="15"/>
      <c r="H1908" s="16"/>
      <c r="I1908" s="16"/>
      <c r="J1908" s="13"/>
      <c r="K1908" s="13"/>
      <c r="L1908" s="13"/>
      <c r="M1908" s="13"/>
      <c r="N1908" s="16"/>
      <c r="O1908" s="144"/>
      <c r="P1908" s="160" t="str">
        <f>IFERROR(IF(NOT(ISNA(MATCH(D1908,Define!$P$4:$P$68,0))),Data!$L1908,IF(NOT(ISNA(MATCH(Data!D1908,Define!$S$4:$S$68,0))),VLOOKUP(Data!D1908,DanhmucTK!$C$3:$G$500,5,0),VLOOKUP(Data!D1908,DanhmucTK!$C$3:$F$500,4,0))),"")</f>
        <v/>
      </c>
      <c r="Q1908" s="161" t="str">
        <f>IF(NOT(ISNA(MATCH($D1908,Define!$P$4:$P$68,0))),VLOOKUP(Data!D1908,DanhmucTK!$C$3:$F$500,4,0),"")</f>
        <v/>
      </c>
      <c r="R1908" s="162" t="str">
        <f>IFERROR(IF(NOT(ISNA(MATCH($E1908,Define!$P$4:$P$68,0))),Data!$L1908,IF(NOT(ISNA(MATCH($E1908,Define!$S$4:$S$68,0))),VLOOKUP($E1908,DanhmucTK!$C$3:$G$500,5,0),VLOOKUP($E1908,DanhmucTK!$C$3:$F$500,4,0))),"")</f>
        <v/>
      </c>
      <c r="S1908" s="163" t="str">
        <f>IF(NOT(ISNA(MATCH($E1908,Define!$P$4:$P$68,0))),VLOOKUP($E1908,DanhmucTK!$C$3:$F$500,4,0),"")</f>
        <v/>
      </c>
    </row>
    <row r="1909" spans="1:19" ht="18.75" customHeight="1" x14ac:dyDescent="0.2">
      <c r="A1909" s="12"/>
      <c r="B1909" s="13"/>
      <c r="C1909" s="14"/>
      <c r="D1909" s="15"/>
      <c r="E1909" s="15"/>
      <c r="F1909" s="16"/>
      <c r="G1909" s="15"/>
      <c r="H1909" s="16"/>
      <c r="I1909" s="16"/>
      <c r="J1909" s="13"/>
      <c r="K1909" s="13"/>
      <c r="L1909" s="13"/>
      <c r="M1909" s="13"/>
      <c r="N1909" s="16"/>
      <c r="O1909" s="144"/>
      <c r="P1909" s="160" t="str">
        <f>IFERROR(IF(NOT(ISNA(MATCH(D1909,Define!$P$4:$P$68,0))),Data!$L1909,IF(NOT(ISNA(MATCH(Data!D1909,Define!$S$4:$S$68,0))),VLOOKUP(Data!D1909,DanhmucTK!$C$3:$G$500,5,0),VLOOKUP(Data!D1909,DanhmucTK!$C$3:$F$500,4,0))),"")</f>
        <v/>
      </c>
      <c r="Q1909" s="161" t="str">
        <f>IF(NOT(ISNA(MATCH($D1909,Define!$P$4:$P$68,0))),VLOOKUP(Data!D1909,DanhmucTK!$C$3:$F$500,4,0),"")</f>
        <v/>
      </c>
      <c r="R1909" s="162" t="str">
        <f>IFERROR(IF(NOT(ISNA(MATCH($E1909,Define!$P$4:$P$68,0))),Data!$L1909,IF(NOT(ISNA(MATCH($E1909,Define!$S$4:$S$68,0))),VLOOKUP($E1909,DanhmucTK!$C$3:$G$500,5,0),VLOOKUP($E1909,DanhmucTK!$C$3:$F$500,4,0))),"")</f>
        <v/>
      </c>
      <c r="S1909" s="163" t="str">
        <f>IF(NOT(ISNA(MATCH($E1909,Define!$P$4:$P$68,0))),VLOOKUP($E1909,DanhmucTK!$C$3:$F$500,4,0),"")</f>
        <v/>
      </c>
    </row>
    <row r="1910" spans="1:19" ht="18.75" customHeight="1" x14ac:dyDescent="0.2">
      <c r="A1910" s="12"/>
      <c r="B1910" s="13"/>
      <c r="C1910" s="14"/>
      <c r="D1910" s="15"/>
      <c r="E1910" s="15"/>
      <c r="F1910" s="16"/>
      <c r="G1910" s="15"/>
      <c r="H1910" s="16"/>
      <c r="I1910" s="16"/>
      <c r="J1910" s="13"/>
      <c r="K1910" s="13"/>
      <c r="L1910" s="13"/>
      <c r="M1910" s="13"/>
      <c r="N1910" s="16"/>
      <c r="O1910" s="144"/>
      <c r="P1910" s="160" t="str">
        <f>IFERROR(IF(NOT(ISNA(MATCH(D1910,Define!$P$4:$P$68,0))),Data!$L1910,IF(NOT(ISNA(MATCH(Data!D1910,Define!$S$4:$S$68,0))),VLOOKUP(Data!D1910,DanhmucTK!$C$3:$G$500,5,0),VLOOKUP(Data!D1910,DanhmucTK!$C$3:$F$500,4,0))),"")</f>
        <v/>
      </c>
      <c r="Q1910" s="161" t="str">
        <f>IF(NOT(ISNA(MATCH($D1910,Define!$P$4:$P$68,0))),VLOOKUP(Data!D1910,DanhmucTK!$C$3:$F$500,4,0),"")</f>
        <v/>
      </c>
      <c r="R1910" s="162" t="str">
        <f>IFERROR(IF(NOT(ISNA(MATCH($E1910,Define!$P$4:$P$68,0))),Data!$L1910,IF(NOT(ISNA(MATCH($E1910,Define!$S$4:$S$68,0))),VLOOKUP($E1910,DanhmucTK!$C$3:$G$500,5,0),VLOOKUP($E1910,DanhmucTK!$C$3:$F$500,4,0))),"")</f>
        <v/>
      </c>
      <c r="S1910" s="163" t="str">
        <f>IF(NOT(ISNA(MATCH($E1910,Define!$P$4:$P$68,0))),VLOOKUP($E1910,DanhmucTK!$C$3:$F$500,4,0),"")</f>
        <v/>
      </c>
    </row>
    <row r="1911" spans="1:19" ht="18.75" customHeight="1" x14ac:dyDescent="0.2">
      <c r="A1911" s="12"/>
      <c r="B1911" s="13"/>
      <c r="C1911" s="14"/>
      <c r="D1911" s="15"/>
      <c r="E1911" s="15"/>
      <c r="F1911" s="16"/>
      <c r="G1911" s="15"/>
      <c r="H1911" s="16"/>
      <c r="I1911" s="16"/>
      <c r="J1911" s="13"/>
      <c r="K1911" s="13"/>
      <c r="L1911" s="13"/>
      <c r="M1911" s="13"/>
      <c r="N1911" s="16"/>
      <c r="O1911" s="144"/>
      <c r="P1911" s="160" t="str">
        <f>IFERROR(IF(NOT(ISNA(MATCH(D1911,Define!$P$4:$P$68,0))),Data!$L1911,IF(NOT(ISNA(MATCH(Data!D1911,Define!$S$4:$S$68,0))),VLOOKUP(Data!D1911,DanhmucTK!$C$3:$G$500,5,0),VLOOKUP(Data!D1911,DanhmucTK!$C$3:$F$500,4,0))),"")</f>
        <v/>
      </c>
      <c r="Q1911" s="161" t="str">
        <f>IF(NOT(ISNA(MATCH($D1911,Define!$P$4:$P$68,0))),VLOOKUP(Data!D1911,DanhmucTK!$C$3:$F$500,4,0),"")</f>
        <v/>
      </c>
      <c r="R1911" s="162" t="str">
        <f>IFERROR(IF(NOT(ISNA(MATCH($E1911,Define!$P$4:$P$68,0))),Data!$L1911,IF(NOT(ISNA(MATCH($E1911,Define!$S$4:$S$68,0))),VLOOKUP($E1911,DanhmucTK!$C$3:$G$500,5,0),VLOOKUP($E1911,DanhmucTK!$C$3:$F$500,4,0))),"")</f>
        <v/>
      </c>
      <c r="S1911" s="163" t="str">
        <f>IF(NOT(ISNA(MATCH($E1911,Define!$P$4:$P$68,0))),VLOOKUP($E1911,DanhmucTK!$C$3:$F$500,4,0),"")</f>
        <v/>
      </c>
    </row>
    <row r="1912" spans="1:19" ht="18.75" customHeight="1" x14ac:dyDescent="0.2">
      <c r="A1912" s="12"/>
      <c r="B1912" s="13"/>
      <c r="C1912" s="14"/>
      <c r="D1912" s="15"/>
      <c r="E1912" s="15"/>
      <c r="F1912" s="16"/>
      <c r="G1912" s="15"/>
      <c r="H1912" s="16"/>
      <c r="I1912" s="16"/>
      <c r="J1912" s="13"/>
      <c r="K1912" s="13"/>
      <c r="L1912" s="13"/>
      <c r="M1912" s="13"/>
      <c r="N1912" s="16"/>
      <c r="O1912" s="144"/>
      <c r="P1912" s="160" t="str">
        <f>IFERROR(IF(NOT(ISNA(MATCH(D1912,Define!$P$4:$P$68,0))),Data!$L1912,IF(NOT(ISNA(MATCH(Data!D1912,Define!$S$4:$S$68,0))),VLOOKUP(Data!D1912,DanhmucTK!$C$3:$G$500,5,0),VLOOKUP(Data!D1912,DanhmucTK!$C$3:$F$500,4,0))),"")</f>
        <v/>
      </c>
      <c r="Q1912" s="161" t="str">
        <f>IF(NOT(ISNA(MATCH($D1912,Define!$P$4:$P$68,0))),VLOOKUP(Data!D1912,DanhmucTK!$C$3:$F$500,4,0),"")</f>
        <v/>
      </c>
      <c r="R1912" s="162" t="str">
        <f>IFERROR(IF(NOT(ISNA(MATCH($E1912,Define!$P$4:$P$68,0))),Data!$L1912,IF(NOT(ISNA(MATCH($E1912,Define!$S$4:$S$68,0))),VLOOKUP($E1912,DanhmucTK!$C$3:$G$500,5,0),VLOOKUP($E1912,DanhmucTK!$C$3:$F$500,4,0))),"")</f>
        <v/>
      </c>
      <c r="S1912" s="163" t="str">
        <f>IF(NOT(ISNA(MATCH($E1912,Define!$P$4:$P$68,0))),VLOOKUP($E1912,DanhmucTK!$C$3:$F$500,4,0),"")</f>
        <v/>
      </c>
    </row>
    <row r="1913" spans="1:19" ht="18.75" customHeight="1" x14ac:dyDescent="0.2">
      <c r="A1913" s="12"/>
      <c r="B1913" s="13"/>
      <c r="C1913" s="14"/>
      <c r="D1913" s="15"/>
      <c r="E1913" s="15"/>
      <c r="F1913" s="16"/>
      <c r="G1913" s="15"/>
      <c r="H1913" s="16"/>
      <c r="I1913" s="16"/>
      <c r="J1913" s="13"/>
      <c r="K1913" s="13"/>
      <c r="L1913" s="13"/>
      <c r="M1913" s="13"/>
      <c r="N1913" s="16"/>
      <c r="O1913" s="144"/>
      <c r="P1913" s="160" t="str">
        <f>IFERROR(IF(NOT(ISNA(MATCH(D1913,Define!$P$4:$P$68,0))),Data!$L1913,IF(NOT(ISNA(MATCH(Data!D1913,Define!$S$4:$S$68,0))),VLOOKUP(Data!D1913,DanhmucTK!$C$3:$G$500,5,0),VLOOKUP(Data!D1913,DanhmucTK!$C$3:$F$500,4,0))),"")</f>
        <v/>
      </c>
      <c r="Q1913" s="161" t="str">
        <f>IF(NOT(ISNA(MATCH($D1913,Define!$P$4:$P$68,0))),VLOOKUP(Data!D1913,DanhmucTK!$C$3:$F$500,4,0),"")</f>
        <v/>
      </c>
      <c r="R1913" s="162" t="str">
        <f>IFERROR(IF(NOT(ISNA(MATCH($E1913,Define!$P$4:$P$68,0))),Data!$L1913,IF(NOT(ISNA(MATCH($E1913,Define!$S$4:$S$68,0))),VLOOKUP($E1913,DanhmucTK!$C$3:$G$500,5,0),VLOOKUP($E1913,DanhmucTK!$C$3:$F$500,4,0))),"")</f>
        <v/>
      </c>
      <c r="S1913" s="163" t="str">
        <f>IF(NOT(ISNA(MATCH($E1913,Define!$P$4:$P$68,0))),VLOOKUP($E1913,DanhmucTK!$C$3:$F$500,4,0),"")</f>
        <v/>
      </c>
    </row>
    <row r="1914" spans="1:19" ht="18.75" customHeight="1" x14ac:dyDescent="0.2">
      <c r="A1914" s="12"/>
      <c r="B1914" s="13"/>
      <c r="C1914" s="14"/>
      <c r="D1914" s="15"/>
      <c r="E1914" s="15"/>
      <c r="F1914" s="16"/>
      <c r="G1914" s="15"/>
      <c r="H1914" s="16"/>
      <c r="I1914" s="16"/>
      <c r="J1914" s="13"/>
      <c r="K1914" s="13"/>
      <c r="L1914" s="13"/>
      <c r="M1914" s="13"/>
      <c r="N1914" s="16"/>
      <c r="O1914" s="144"/>
      <c r="P1914" s="160" t="str">
        <f>IFERROR(IF(NOT(ISNA(MATCH(D1914,Define!$P$4:$P$68,0))),Data!$L1914,IF(NOT(ISNA(MATCH(Data!D1914,Define!$S$4:$S$68,0))),VLOOKUP(Data!D1914,DanhmucTK!$C$3:$G$500,5,0),VLOOKUP(Data!D1914,DanhmucTK!$C$3:$F$500,4,0))),"")</f>
        <v/>
      </c>
      <c r="Q1914" s="161" t="str">
        <f>IF(NOT(ISNA(MATCH($D1914,Define!$P$4:$P$68,0))),VLOOKUP(Data!D1914,DanhmucTK!$C$3:$F$500,4,0),"")</f>
        <v/>
      </c>
      <c r="R1914" s="162" t="str">
        <f>IFERROR(IF(NOT(ISNA(MATCH($E1914,Define!$P$4:$P$68,0))),Data!$L1914,IF(NOT(ISNA(MATCH($E1914,Define!$S$4:$S$68,0))),VLOOKUP($E1914,DanhmucTK!$C$3:$G$500,5,0),VLOOKUP($E1914,DanhmucTK!$C$3:$F$500,4,0))),"")</f>
        <v/>
      </c>
      <c r="S1914" s="163" t="str">
        <f>IF(NOT(ISNA(MATCH($E1914,Define!$P$4:$P$68,0))),VLOOKUP($E1914,DanhmucTK!$C$3:$F$500,4,0),"")</f>
        <v/>
      </c>
    </row>
    <row r="1915" spans="1:19" ht="18.75" customHeight="1" x14ac:dyDescent="0.2">
      <c r="A1915" s="12"/>
      <c r="B1915" s="13"/>
      <c r="C1915" s="14"/>
      <c r="D1915" s="15"/>
      <c r="E1915" s="15"/>
      <c r="F1915" s="16"/>
      <c r="G1915" s="15"/>
      <c r="H1915" s="16"/>
      <c r="I1915" s="16"/>
      <c r="J1915" s="13"/>
      <c r="K1915" s="13"/>
      <c r="L1915" s="13"/>
      <c r="M1915" s="13"/>
      <c r="N1915" s="16"/>
      <c r="O1915" s="144"/>
      <c r="P1915" s="160" t="str">
        <f>IFERROR(IF(NOT(ISNA(MATCH(D1915,Define!$P$4:$P$68,0))),Data!$L1915,IF(NOT(ISNA(MATCH(Data!D1915,Define!$S$4:$S$68,0))),VLOOKUP(Data!D1915,DanhmucTK!$C$3:$G$500,5,0),VLOOKUP(Data!D1915,DanhmucTK!$C$3:$F$500,4,0))),"")</f>
        <v/>
      </c>
      <c r="Q1915" s="161" t="str">
        <f>IF(NOT(ISNA(MATCH($D1915,Define!$P$4:$P$68,0))),VLOOKUP(Data!D1915,DanhmucTK!$C$3:$F$500,4,0),"")</f>
        <v/>
      </c>
      <c r="R1915" s="162" t="str">
        <f>IFERROR(IF(NOT(ISNA(MATCH($E1915,Define!$P$4:$P$68,0))),Data!$L1915,IF(NOT(ISNA(MATCH($E1915,Define!$S$4:$S$68,0))),VLOOKUP($E1915,DanhmucTK!$C$3:$G$500,5,0),VLOOKUP($E1915,DanhmucTK!$C$3:$F$500,4,0))),"")</f>
        <v/>
      </c>
      <c r="S1915" s="163" t="str">
        <f>IF(NOT(ISNA(MATCH($E1915,Define!$P$4:$P$68,0))),VLOOKUP($E1915,DanhmucTK!$C$3:$F$500,4,0),"")</f>
        <v/>
      </c>
    </row>
    <row r="1916" spans="1:19" ht="18.75" customHeight="1" x14ac:dyDescent="0.2">
      <c r="A1916" s="12"/>
      <c r="B1916" s="13"/>
      <c r="C1916" s="14"/>
      <c r="D1916" s="15"/>
      <c r="E1916" s="15"/>
      <c r="F1916" s="16"/>
      <c r="G1916" s="15"/>
      <c r="H1916" s="16"/>
      <c r="I1916" s="16"/>
      <c r="J1916" s="13"/>
      <c r="K1916" s="13"/>
      <c r="L1916" s="13"/>
      <c r="M1916" s="13"/>
      <c r="N1916" s="16"/>
      <c r="O1916" s="144"/>
      <c r="P1916" s="160" t="str">
        <f>IFERROR(IF(NOT(ISNA(MATCH(D1916,Define!$P$4:$P$68,0))),Data!$L1916,IF(NOT(ISNA(MATCH(Data!D1916,Define!$S$4:$S$68,0))),VLOOKUP(Data!D1916,DanhmucTK!$C$3:$G$500,5,0),VLOOKUP(Data!D1916,DanhmucTK!$C$3:$F$500,4,0))),"")</f>
        <v/>
      </c>
      <c r="Q1916" s="161" t="str">
        <f>IF(NOT(ISNA(MATCH($D1916,Define!$P$4:$P$68,0))),VLOOKUP(Data!D1916,DanhmucTK!$C$3:$F$500,4,0),"")</f>
        <v/>
      </c>
      <c r="R1916" s="162" t="str">
        <f>IFERROR(IF(NOT(ISNA(MATCH($E1916,Define!$P$4:$P$68,0))),Data!$L1916,IF(NOT(ISNA(MATCH($E1916,Define!$S$4:$S$68,0))),VLOOKUP($E1916,DanhmucTK!$C$3:$G$500,5,0),VLOOKUP($E1916,DanhmucTK!$C$3:$F$500,4,0))),"")</f>
        <v/>
      </c>
      <c r="S1916" s="163" t="str">
        <f>IF(NOT(ISNA(MATCH($E1916,Define!$P$4:$P$68,0))),VLOOKUP($E1916,DanhmucTK!$C$3:$F$500,4,0),"")</f>
        <v/>
      </c>
    </row>
    <row r="1917" spans="1:19" ht="18.75" customHeight="1" x14ac:dyDescent="0.2">
      <c r="A1917" s="12"/>
      <c r="B1917" s="13"/>
      <c r="C1917" s="14"/>
      <c r="D1917" s="15"/>
      <c r="E1917" s="15"/>
      <c r="F1917" s="16"/>
      <c r="G1917" s="15"/>
      <c r="H1917" s="16"/>
      <c r="I1917" s="16"/>
      <c r="J1917" s="13"/>
      <c r="K1917" s="13"/>
      <c r="L1917" s="13"/>
      <c r="M1917" s="13"/>
      <c r="N1917" s="16"/>
      <c r="O1917" s="144"/>
      <c r="P1917" s="160" t="str">
        <f>IFERROR(IF(NOT(ISNA(MATCH(D1917,Define!$P$4:$P$68,0))),Data!$L1917,IF(NOT(ISNA(MATCH(Data!D1917,Define!$S$4:$S$68,0))),VLOOKUP(Data!D1917,DanhmucTK!$C$3:$G$500,5,0),VLOOKUP(Data!D1917,DanhmucTK!$C$3:$F$500,4,0))),"")</f>
        <v/>
      </c>
      <c r="Q1917" s="161" t="str">
        <f>IF(NOT(ISNA(MATCH($D1917,Define!$P$4:$P$68,0))),VLOOKUP(Data!D1917,DanhmucTK!$C$3:$F$500,4,0),"")</f>
        <v/>
      </c>
      <c r="R1917" s="162" t="str">
        <f>IFERROR(IF(NOT(ISNA(MATCH($E1917,Define!$P$4:$P$68,0))),Data!$L1917,IF(NOT(ISNA(MATCH($E1917,Define!$S$4:$S$68,0))),VLOOKUP($E1917,DanhmucTK!$C$3:$G$500,5,0),VLOOKUP($E1917,DanhmucTK!$C$3:$F$500,4,0))),"")</f>
        <v/>
      </c>
      <c r="S1917" s="163" t="str">
        <f>IF(NOT(ISNA(MATCH($E1917,Define!$P$4:$P$68,0))),VLOOKUP($E1917,DanhmucTK!$C$3:$F$500,4,0),"")</f>
        <v/>
      </c>
    </row>
    <row r="1918" spans="1:19" ht="18.75" customHeight="1" x14ac:dyDescent="0.2">
      <c r="A1918" s="12"/>
      <c r="B1918" s="13"/>
      <c r="C1918" s="14"/>
      <c r="D1918" s="15"/>
      <c r="E1918" s="15"/>
      <c r="F1918" s="16"/>
      <c r="G1918" s="15"/>
      <c r="H1918" s="16"/>
      <c r="I1918" s="16"/>
      <c r="J1918" s="13"/>
      <c r="K1918" s="13"/>
      <c r="L1918" s="13"/>
      <c r="M1918" s="13"/>
      <c r="N1918" s="16"/>
      <c r="O1918" s="144"/>
      <c r="P1918" s="160" t="str">
        <f>IFERROR(IF(NOT(ISNA(MATCH(D1918,Define!$P$4:$P$68,0))),Data!$L1918,IF(NOT(ISNA(MATCH(Data!D1918,Define!$S$4:$S$68,0))),VLOOKUP(Data!D1918,DanhmucTK!$C$3:$G$500,5,0),VLOOKUP(Data!D1918,DanhmucTK!$C$3:$F$500,4,0))),"")</f>
        <v/>
      </c>
      <c r="Q1918" s="161" t="str">
        <f>IF(NOT(ISNA(MATCH($D1918,Define!$P$4:$P$68,0))),VLOOKUP(Data!D1918,DanhmucTK!$C$3:$F$500,4,0),"")</f>
        <v/>
      </c>
      <c r="R1918" s="162" t="str">
        <f>IFERROR(IF(NOT(ISNA(MATCH($E1918,Define!$P$4:$P$68,0))),Data!$L1918,IF(NOT(ISNA(MATCH($E1918,Define!$S$4:$S$68,0))),VLOOKUP($E1918,DanhmucTK!$C$3:$G$500,5,0),VLOOKUP($E1918,DanhmucTK!$C$3:$F$500,4,0))),"")</f>
        <v/>
      </c>
      <c r="S1918" s="163" t="str">
        <f>IF(NOT(ISNA(MATCH($E1918,Define!$P$4:$P$68,0))),VLOOKUP($E1918,DanhmucTK!$C$3:$F$500,4,0),"")</f>
        <v/>
      </c>
    </row>
    <row r="1919" spans="1:19" ht="18.75" customHeight="1" x14ac:dyDescent="0.2">
      <c r="A1919" s="12"/>
      <c r="B1919" s="13"/>
      <c r="C1919" s="14"/>
      <c r="D1919" s="15"/>
      <c r="E1919" s="15"/>
      <c r="F1919" s="16"/>
      <c r="G1919" s="15"/>
      <c r="H1919" s="16"/>
      <c r="I1919" s="16"/>
      <c r="J1919" s="13"/>
      <c r="K1919" s="13"/>
      <c r="L1919" s="13"/>
      <c r="M1919" s="13"/>
      <c r="N1919" s="16"/>
      <c r="O1919" s="144"/>
      <c r="P1919" s="160" t="str">
        <f>IFERROR(IF(NOT(ISNA(MATCH(D1919,Define!$P$4:$P$68,0))),Data!$L1919,IF(NOT(ISNA(MATCH(Data!D1919,Define!$S$4:$S$68,0))),VLOOKUP(Data!D1919,DanhmucTK!$C$3:$G$500,5,0),VLOOKUP(Data!D1919,DanhmucTK!$C$3:$F$500,4,0))),"")</f>
        <v/>
      </c>
      <c r="Q1919" s="161" t="str">
        <f>IF(NOT(ISNA(MATCH($D1919,Define!$P$4:$P$68,0))),VLOOKUP(Data!D1919,DanhmucTK!$C$3:$F$500,4,0),"")</f>
        <v/>
      </c>
      <c r="R1919" s="162" t="str">
        <f>IFERROR(IF(NOT(ISNA(MATCH($E1919,Define!$P$4:$P$68,0))),Data!$L1919,IF(NOT(ISNA(MATCH($E1919,Define!$S$4:$S$68,0))),VLOOKUP($E1919,DanhmucTK!$C$3:$G$500,5,0),VLOOKUP($E1919,DanhmucTK!$C$3:$F$500,4,0))),"")</f>
        <v/>
      </c>
      <c r="S1919" s="163" t="str">
        <f>IF(NOT(ISNA(MATCH($E1919,Define!$P$4:$P$68,0))),VLOOKUP($E1919,DanhmucTK!$C$3:$F$500,4,0),"")</f>
        <v/>
      </c>
    </row>
    <row r="1920" spans="1:19" ht="18.75" customHeight="1" x14ac:dyDescent="0.2">
      <c r="A1920" s="12"/>
      <c r="B1920" s="13"/>
      <c r="C1920" s="14"/>
      <c r="D1920" s="15"/>
      <c r="E1920" s="15"/>
      <c r="F1920" s="16"/>
      <c r="G1920" s="15"/>
      <c r="H1920" s="16"/>
      <c r="I1920" s="16"/>
      <c r="J1920" s="13"/>
      <c r="K1920" s="13"/>
      <c r="L1920" s="13"/>
      <c r="M1920" s="13"/>
      <c r="N1920" s="16"/>
      <c r="O1920" s="144"/>
      <c r="P1920" s="160" t="str">
        <f>IFERROR(IF(NOT(ISNA(MATCH(D1920,Define!$P$4:$P$68,0))),Data!$L1920,IF(NOT(ISNA(MATCH(Data!D1920,Define!$S$4:$S$68,0))),VLOOKUP(Data!D1920,DanhmucTK!$C$3:$G$500,5,0),VLOOKUP(Data!D1920,DanhmucTK!$C$3:$F$500,4,0))),"")</f>
        <v/>
      </c>
      <c r="Q1920" s="161" t="str">
        <f>IF(NOT(ISNA(MATCH($D1920,Define!$P$4:$P$68,0))),VLOOKUP(Data!D1920,DanhmucTK!$C$3:$F$500,4,0),"")</f>
        <v/>
      </c>
      <c r="R1920" s="162" t="str">
        <f>IFERROR(IF(NOT(ISNA(MATCH($E1920,Define!$P$4:$P$68,0))),Data!$L1920,IF(NOT(ISNA(MATCH($E1920,Define!$S$4:$S$68,0))),VLOOKUP($E1920,DanhmucTK!$C$3:$G$500,5,0),VLOOKUP($E1920,DanhmucTK!$C$3:$F$500,4,0))),"")</f>
        <v/>
      </c>
      <c r="S1920" s="163" t="str">
        <f>IF(NOT(ISNA(MATCH($E1920,Define!$P$4:$P$68,0))),VLOOKUP($E1920,DanhmucTK!$C$3:$F$500,4,0),"")</f>
        <v/>
      </c>
    </row>
    <row r="1921" spans="1:19" ht="18.75" customHeight="1" x14ac:dyDescent="0.2">
      <c r="A1921" s="12"/>
      <c r="B1921" s="13"/>
      <c r="C1921" s="14"/>
      <c r="D1921" s="15"/>
      <c r="E1921" s="15"/>
      <c r="F1921" s="16"/>
      <c r="G1921" s="15"/>
      <c r="H1921" s="16"/>
      <c r="I1921" s="16"/>
      <c r="J1921" s="13"/>
      <c r="K1921" s="13"/>
      <c r="L1921" s="13"/>
      <c r="M1921" s="13"/>
      <c r="N1921" s="16"/>
      <c r="O1921" s="144"/>
      <c r="P1921" s="160" t="str">
        <f>IFERROR(IF(NOT(ISNA(MATCH(D1921,Define!$P$4:$P$68,0))),Data!$L1921,IF(NOT(ISNA(MATCH(Data!D1921,Define!$S$4:$S$68,0))),VLOOKUP(Data!D1921,DanhmucTK!$C$3:$G$500,5,0),VLOOKUP(Data!D1921,DanhmucTK!$C$3:$F$500,4,0))),"")</f>
        <v/>
      </c>
      <c r="Q1921" s="161" t="str">
        <f>IF(NOT(ISNA(MATCH($D1921,Define!$P$4:$P$68,0))),VLOOKUP(Data!D1921,DanhmucTK!$C$3:$F$500,4,0),"")</f>
        <v/>
      </c>
      <c r="R1921" s="162" t="str">
        <f>IFERROR(IF(NOT(ISNA(MATCH($E1921,Define!$P$4:$P$68,0))),Data!$L1921,IF(NOT(ISNA(MATCH($E1921,Define!$S$4:$S$68,0))),VLOOKUP($E1921,DanhmucTK!$C$3:$G$500,5,0),VLOOKUP($E1921,DanhmucTK!$C$3:$F$500,4,0))),"")</f>
        <v/>
      </c>
      <c r="S1921" s="163" t="str">
        <f>IF(NOT(ISNA(MATCH($E1921,Define!$P$4:$P$68,0))),VLOOKUP($E1921,DanhmucTK!$C$3:$F$500,4,0),"")</f>
        <v/>
      </c>
    </row>
    <row r="1922" spans="1:19" ht="18.75" customHeight="1" x14ac:dyDescent="0.2">
      <c r="A1922" s="12"/>
      <c r="B1922" s="13"/>
      <c r="C1922" s="14"/>
      <c r="D1922" s="15"/>
      <c r="E1922" s="15"/>
      <c r="F1922" s="16"/>
      <c r="G1922" s="15"/>
      <c r="H1922" s="16"/>
      <c r="I1922" s="16"/>
      <c r="J1922" s="13"/>
      <c r="K1922" s="13"/>
      <c r="L1922" s="13"/>
      <c r="M1922" s="13"/>
      <c r="N1922" s="16"/>
      <c r="O1922" s="144"/>
      <c r="P1922" s="160" t="str">
        <f>IFERROR(IF(NOT(ISNA(MATCH(D1922,Define!$P$4:$P$68,0))),Data!$L1922,IF(NOT(ISNA(MATCH(Data!D1922,Define!$S$4:$S$68,0))),VLOOKUP(Data!D1922,DanhmucTK!$C$3:$G$500,5,0),VLOOKUP(Data!D1922,DanhmucTK!$C$3:$F$500,4,0))),"")</f>
        <v/>
      </c>
      <c r="Q1922" s="161" t="str">
        <f>IF(NOT(ISNA(MATCH($D1922,Define!$P$4:$P$68,0))),VLOOKUP(Data!D1922,DanhmucTK!$C$3:$F$500,4,0),"")</f>
        <v/>
      </c>
      <c r="R1922" s="162" t="str">
        <f>IFERROR(IF(NOT(ISNA(MATCH($E1922,Define!$P$4:$P$68,0))),Data!$L1922,IF(NOT(ISNA(MATCH($E1922,Define!$S$4:$S$68,0))),VLOOKUP($E1922,DanhmucTK!$C$3:$G$500,5,0),VLOOKUP($E1922,DanhmucTK!$C$3:$F$500,4,0))),"")</f>
        <v/>
      </c>
      <c r="S1922" s="163" t="str">
        <f>IF(NOT(ISNA(MATCH($E1922,Define!$P$4:$P$68,0))),VLOOKUP($E1922,DanhmucTK!$C$3:$F$500,4,0),"")</f>
        <v/>
      </c>
    </row>
    <row r="1923" spans="1:19" ht="18.75" customHeight="1" x14ac:dyDescent="0.2">
      <c r="A1923" s="12"/>
      <c r="B1923" s="13"/>
      <c r="C1923" s="14"/>
      <c r="D1923" s="15"/>
      <c r="E1923" s="15"/>
      <c r="F1923" s="16"/>
      <c r="G1923" s="15"/>
      <c r="H1923" s="16"/>
      <c r="I1923" s="16"/>
      <c r="J1923" s="13"/>
      <c r="K1923" s="13"/>
      <c r="L1923" s="13"/>
      <c r="M1923" s="13"/>
      <c r="N1923" s="16"/>
      <c r="O1923" s="144"/>
      <c r="P1923" s="160" t="str">
        <f>IFERROR(IF(NOT(ISNA(MATCH(D1923,Define!$P$4:$P$68,0))),Data!$L1923,IF(NOT(ISNA(MATCH(Data!D1923,Define!$S$4:$S$68,0))),VLOOKUP(Data!D1923,DanhmucTK!$C$3:$G$500,5,0),VLOOKUP(Data!D1923,DanhmucTK!$C$3:$F$500,4,0))),"")</f>
        <v/>
      </c>
      <c r="Q1923" s="161" t="str">
        <f>IF(NOT(ISNA(MATCH($D1923,Define!$P$4:$P$68,0))),VLOOKUP(Data!D1923,DanhmucTK!$C$3:$F$500,4,0),"")</f>
        <v/>
      </c>
      <c r="R1923" s="162" t="str">
        <f>IFERROR(IF(NOT(ISNA(MATCH($E1923,Define!$P$4:$P$68,0))),Data!$L1923,IF(NOT(ISNA(MATCH($E1923,Define!$S$4:$S$68,0))),VLOOKUP($E1923,DanhmucTK!$C$3:$G$500,5,0),VLOOKUP($E1923,DanhmucTK!$C$3:$F$500,4,0))),"")</f>
        <v/>
      </c>
      <c r="S1923" s="163" t="str">
        <f>IF(NOT(ISNA(MATCH($E1923,Define!$P$4:$P$68,0))),VLOOKUP($E1923,DanhmucTK!$C$3:$F$500,4,0),"")</f>
        <v/>
      </c>
    </row>
    <row r="1924" spans="1:19" ht="18.75" customHeight="1" x14ac:dyDescent="0.2">
      <c r="A1924" s="12"/>
      <c r="B1924" s="13"/>
      <c r="C1924" s="14"/>
      <c r="D1924" s="15"/>
      <c r="E1924" s="15"/>
      <c r="F1924" s="16"/>
      <c r="G1924" s="15"/>
      <c r="H1924" s="16"/>
      <c r="I1924" s="16"/>
      <c r="J1924" s="13"/>
      <c r="K1924" s="13"/>
      <c r="L1924" s="13"/>
      <c r="M1924" s="13"/>
      <c r="N1924" s="16"/>
      <c r="O1924" s="144"/>
      <c r="P1924" s="160" t="str">
        <f>IFERROR(IF(NOT(ISNA(MATCH(D1924,Define!$P$4:$P$68,0))),Data!$L1924,IF(NOT(ISNA(MATCH(Data!D1924,Define!$S$4:$S$68,0))),VLOOKUP(Data!D1924,DanhmucTK!$C$3:$G$500,5,0),VLOOKUP(Data!D1924,DanhmucTK!$C$3:$F$500,4,0))),"")</f>
        <v/>
      </c>
      <c r="Q1924" s="161" t="str">
        <f>IF(NOT(ISNA(MATCH($D1924,Define!$P$4:$P$68,0))),VLOOKUP(Data!D1924,DanhmucTK!$C$3:$F$500,4,0),"")</f>
        <v/>
      </c>
      <c r="R1924" s="162" t="str">
        <f>IFERROR(IF(NOT(ISNA(MATCH($E1924,Define!$P$4:$P$68,0))),Data!$L1924,IF(NOT(ISNA(MATCH($E1924,Define!$S$4:$S$68,0))),VLOOKUP($E1924,DanhmucTK!$C$3:$G$500,5,0),VLOOKUP($E1924,DanhmucTK!$C$3:$F$500,4,0))),"")</f>
        <v/>
      </c>
      <c r="S1924" s="163" t="str">
        <f>IF(NOT(ISNA(MATCH($E1924,Define!$P$4:$P$68,0))),VLOOKUP($E1924,DanhmucTK!$C$3:$F$500,4,0),"")</f>
        <v/>
      </c>
    </row>
    <row r="1925" spans="1:19" ht="18.75" customHeight="1" x14ac:dyDescent="0.2">
      <c r="A1925" s="12"/>
      <c r="B1925" s="13"/>
      <c r="C1925" s="14"/>
      <c r="D1925" s="15"/>
      <c r="E1925" s="15"/>
      <c r="F1925" s="16"/>
      <c r="G1925" s="15"/>
      <c r="H1925" s="16"/>
      <c r="I1925" s="16"/>
      <c r="J1925" s="13"/>
      <c r="K1925" s="13"/>
      <c r="L1925" s="13"/>
      <c r="M1925" s="13"/>
      <c r="N1925" s="16"/>
      <c r="O1925" s="144"/>
      <c r="P1925" s="160" t="str">
        <f>IFERROR(IF(NOT(ISNA(MATCH(D1925,Define!$P$4:$P$68,0))),Data!$L1925,IF(NOT(ISNA(MATCH(Data!D1925,Define!$S$4:$S$68,0))),VLOOKUP(Data!D1925,DanhmucTK!$C$3:$G$500,5,0),VLOOKUP(Data!D1925,DanhmucTK!$C$3:$F$500,4,0))),"")</f>
        <v/>
      </c>
      <c r="Q1925" s="161" t="str">
        <f>IF(NOT(ISNA(MATCH($D1925,Define!$P$4:$P$68,0))),VLOOKUP(Data!D1925,DanhmucTK!$C$3:$F$500,4,0),"")</f>
        <v/>
      </c>
      <c r="R1925" s="162" t="str">
        <f>IFERROR(IF(NOT(ISNA(MATCH($E1925,Define!$P$4:$P$68,0))),Data!$L1925,IF(NOT(ISNA(MATCH($E1925,Define!$S$4:$S$68,0))),VLOOKUP($E1925,DanhmucTK!$C$3:$G$500,5,0),VLOOKUP($E1925,DanhmucTK!$C$3:$F$500,4,0))),"")</f>
        <v/>
      </c>
      <c r="S1925" s="163" t="str">
        <f>IF(NOT(ISNA(MATCH($E1925,Define!$P$4:$P$68,0))),VLOOKUP($E1925,DanhmucTK!$C$3:$F$500,4,0),"")</f>
        <v/>
      </c>
    </row>
    <row r="1926" spans="1:19" ht="18.75" customHeight="1" x14ac:dyDescent="0.2">
      <c r="A1926" s="12"/>
      <c r="B1926" s="13"/>
      <c r="C1926" s="14"/>
      <c r="D1926" s="15"/>
      <c r="E1926" s="15"/>
      <c r="F1926" s="16"/>
      <c r="G1926" s="15"/>
      <c r="H1926" s="16"/>
      <c r="I1926" s="16"/>
      <c r="J1926" s="13"/>
      <c r="K1926" s="13"/>
      <c r="L1926" s="13"/>
      <c r="M1926" s="13"/>
      <c r="N1926" s="16"/>
      <c r="O1926" s="144"/>
      <c r="P1926" s="160" t="str">
        <f>IFERROR(IF(NOT(ISNA(MATCH(D1926,Define!$P$4:$P$68,0))),Data!$L1926,IF(NOT(ISNA(MATCH(Data!D1926,Define!$S$4:$S$68,0))),VLOOKUP(Data!D1926,DanhmucTK!$C$3:$G$500,5,0),VLOOKUP(Data!D1926,DanhmucTK!$C$3:$F$500,4,0))),"")</f>
        <v/>
      </c>
      <c r="Q1926" s="161" t="str">
        <f>IF(NOT(ISNA(MATCH($D1926,Define!$P$4:$P$68,0))),VLOOKUP(Data!D1926,DanhmucTK!$C$3:$F$500,4,0),"")</f>
        <v/>
      </c>
      <c r="R1926" s="162" t="str">
        <f>IFERROR(IF(NOT(ISNA(MATCH($E1926,Define!$P$4:$P$68,0))),Data!$L1926,IF(NOT(ISNA(MATCH($E1926,Define!$S$4:$S$68,0))),VLOOKUP($E1926,DanhmucTK!$C$3:$G$500,5,0),VLOOKUP($E1926,DanhmucTK!$C$3:$F$500,4,0))),"")</f>
        <v/>
      </c>
      <c r="S1926" s="163" t="str">
        <f>IF(NOT(ISNA(MATCH($E1926,Define!$P$4:$P$68,0))),VLOOKUP($E1926,DanhmucTK!$C$3:$F$500,4,0),"")</f>
        <v/>
      </c>
    </row>
    <row r="1927" spans="1:19" ht="18.75" customHeight="1" x14ac:dyDescent="0.2">
      <c r="A1927" s="12"/>
      <c r="B1927" s="13"/>
      <c r="C1927" s="14"/>
      <c r="D1927" s="15"/>
      <c r="E1927" s="15"/>
      <c r="F1927" s="16"/>
      <c r="G1927" s="15"/>
      <c r="H1927" s="16"/>
      <c r="I1927" s="16"/>
      <c r="J1927" s="13"/>
      <c r="K1927" s="13"/>
      <c r="L1927" s="13"/>
      <c r="M1927" s="13"/>
      <c r="N1927" s="16"/>
      <c r="O1927" s="144"/>
      <c r="P1927" s="160" t="str">
        <f>IFERROR(IF(NOT(ISNA(MATCH(D1927,Define!$P$4:$P$68,0))),Data!$L1927,IF(NOT(ISNA(MATCH(Data!D1927,Define!$S$4:$S$68,0))),VLOOKUP(Data!D1927,DanhmucTK!$C$3:$G$500,5,0),VLOOKUP(Data!D1927,DanhmucTK!$C$3:$F$500,4,0))),"")</f>
        <v/>
      </c>
      <c r="Q1927" s="161" t="str">
        <f>IF(NOT(ISNA(MATCH($D1927,Define!$P$4:$P$68,0))),VLOOKUP(Data!D1927,DanhmucTK!$C$3:$F$500,4,0),"")</f>
        <v/>
      </c>
      <c r="R1927" s="162" t="str">
        <f>IFERROR(IF(NOT(ISNA(MATCH($E1927,Define!$P$4:$P$68,0))),Data!$L1927,IF(NOT(ISNA(MATCH($E1927,Define!$S$4:$S$68,0))),VLOOKUP($E1927,DanhmucTK!$C$3:$G$500,5,0),VLOOKUP($E1927,DanhmucTK!$C$3:$F$500,4,0))),"")</f>
        <v/>
      </c>
      <c r="S1927" s="163" t="str">
        <f>IF(NOT(ISNA(MATCH($E1927,Define!$P$4:$P$68,0))),VLOOKUP($E1927,DanhmucTK!$C$3:$F$500,4,0),"")</f>
        <v/>
      </c>
    </row>
    <row r="1928" spans="1:19" ht="18.75" customHeight="1" x14ac:dyDescent="0.2">
      <c r="A1928" s="12"/>
      <c r="B1928" s="13"/>
      <c r="C1928" s="14"/>
      <c r="D1928" s="15"/>
      <c r="E1928" s="15"/>
      <c r="F1928" s="16"/>
      <c r="G1928" s="15"/>
      <c r="H1928" s="16"/>
      <c r="I1928" s="16"/>
      <c r="J1928" s="13"/>
      <c r="K1928" s="13"/>
      <c r="L1928" s="13"/>
      <c r="M1928" s="13"/>
      <c r="N1928" s="16"/>
      <c r="O1928" s="144"/>
      <c r="P1928" s="160" t="str">
        <f>IFERROR(IF(NOT(ISNA(MATCH(D1928,Define!$P$4:$P$68,0))),Data!$L1928,IF(NOT(ISNA(MATCH(Data!D1928,Define!$S$4:$S$68,0))),VLOOKUP(Data!D1928,DanhmucTK!$C$3:$G$500,5,0),VLOOKUP(Data!D1928,DanhmucTK!$C$3:$F$500,4,0))),"")</f>
        <v/>
      </c>
      <c r="Q1928" s="161" t="str">
        <f>IF(NOT(ISNA(MATCH($D1928,Define!$P$4:$P$68,0))),VLOOKUP(Data!D1928,DanhmucTK!$C$3:$F$500,4,0),"")</f>
        <v/>
      </c>
      <c r="R1928" s="162" t="str">
        <f>IFERROR(IF(NOT(ISNA(MATCH($E1928,Define!$P$4:$P$68,0))),Data!$L1928,IF(NOT(ISNA(MATCH($E1928,Define!$S$4:$S$68,0))),VLOOKUP($E1928,DanhmucTK!$C$3:$G$500,5,0),VLOOKUP($E1928,DanhmucTK!$C$3:$F$500,4,0))),"")</f>
        <v/>
      </c>
      <c r="S1928" s="163" t="str">
        <f>IF(NOT(ISNA(MATCH($E1928,Define!$P$4:$P$68,0))),VLOOKUP($E1928,DanhmucTK!$C$3:$F$500,4,0),"")</f>
        <v/>
      </c>
    </row>
    <row r="1929" spans="1:19" ht="18.75" customHeight="1" x14ac:dyDescent="0.2">
      <c r="A1929" s="12"/>
      <c r="B1929" s="13"/>
      <c r="C1929" s="14"/>
      <c r="D1929" s="15"/>
      <c r="E1929" s="15"/>
      <c r="F1929" s="16"/>
      <c r="G1929" s="15"/>
      <c r="H1929" s="16"/>
      <c r="I1929" s="16"/>
      <c r="J1929" s="13"/>
      <c r="K1929" s="13"/>
      <c r="L1929" s="13"/>
      <c r="M1929" s="13"/>
      <c r="N1929" s="16"/>
      <c r="O1929" s="144"/>
      <c r="P1929" s="160" t="str">
        <f>IFERROR(IF(NOT(ISNA(MATCH(D1929,Define!$P$4:$P$68,0))),Data!$L1929,IF(NOT(ISNA(MATCH(Data!D1929,Define!$S$4:$S$68,0))),VLOOKUP(Data!D1929,DanhmucTK!$C$3:$G$500,5,0),VLOOKUP(Data!D1929,DanhmucTK!$C$3:$F$500,4,0))),"")</f>
        <v/>
      </c>
      <c r="Q1929" s="161" t="str">
        <f>IF(NOT(ISNA(MATCH($D1929,Define!$P$4:$P$68,0))),VLOOKUP(Data!D1929,DanhmucTK!$C$3:$F$500,4,0),"")</f>
        <v/>
      </c>
      <c r="R1929" s="162" t="str">
        <f>IFERROR(IF(NOT(ISNA(MATCH($E1929,Define!$P$4:$P$68,0))),Data!$L1929,IF(NOT(ISNA(MATCH($E1929,Define!$S$4:$S$68,0))),VLOOKUP($E1929,DanhmucTK!$C$3:$G$500,5,0),VLOOKUP($E1929,DanhmucTK!$C$3:$F$500,4,0))),"")</f>
        <v/>
      </c>
      <c r="S1929" s="163" t="str">
        <f>IF(NOT(ISNA(MATCH($E1929,Define!$P$4:$P$68,0))),VLOOKUP($E1929,DanhmucTK!$C$3:$F$500,4,0),"")</f>
        <v/>
      </c>
    </row>
    <row r="1930" spans="1:19" ht="18.75" customHeight="1" x14ac:dyDescent="0.2">
      <c r="A1930" s="12"/>
      <c r="B1930" s="13"/>
      <c r="C1930" s="14"/>
      <c r="D1930" s="15"/>
      <c r="E1930" s="15"/>
      <c r="F1930" s="16"/>
      <c r="G1930" s="15"/>
      <c r="H1930" s="16"/>
      <c r="I1930" s="16"/>
      <c r="J1930" s="13"/>
      <c r="K1930" s="13"/>
      <c r="L1930" s="13"/>
      <c r="M1930" s="13"/>
      <c r="N1930" s="16"/>
      <c r="O1930" s="144"/>
      <c r="P1930" s="160" t="str">
        <f>IFERROR(IF(NOT(ISNA(MATCH(D1930,Define!$P$4:$P$68,0))),Data!$L1930,IF(NOT(ISNA(MATCH(Data!D1930,Define!$S$4:$S$68,0))),VLOOKUP(Data!D1930,DanhmucTK!$C$3:$G$500,5,0),VLOOKUP(Data!D1930,DanhmucTK!$C$3:$F$500,4,0))),"")</f>
        <v/>
      </c>
      <c r="Q1930" s="161" t="str">
        <f>IF(NOT(ISNA(MATCH($D1930,Define!$P$4:$P$68,0))),VLOOKUP(Data!D1930,DanhmucTK!$C$3:$F$500,4,0),"")</f>
        <v/>
      </c>
      <c r="R1930" s="162" t="str">
        <f>IFERROR(IF(NOT(ISNA(MATCH($E1930,Define!$P$4:$P$68,0))),Data!$L1930,IF(NOT(ISNA(MATCH($E1930,Define!$S$4:$S$68,0))),VLOOKUP($E1930,DanhmucTK!$C$3:$G$500,5,0),VLOOKUP($E1930,DanhmucTK!$C$3:$F$500,4,0))),"")</f>
        <v/>
      </c>
      <c r="S1930" s="163" t="str">
        <f>IF(NOT(ISNA(MATCH($E1930,Define!$P$4:$P$68,0))),VLOOKUP($E1930,DanhmucTK!$C$3:$F$500,4,0),"")</f>
        <v/>
      </c>
    </row>
    <row r="1931" spans="1:19" ht="18.75" customHeight="1" x14ac:dyDescent="0.2">
      <c r="A1931" s="12"/>
      <c r="B1931" s="13"/>
      <c r="C1931" s="14"/>
      <c r="D1931" s="15"/>
      <c r="E1931" s="15"/>
      <c r="F1931" s="16"/>
      <c r="G1931" s="15"/>
      <c r="H1931" s="16"/>
      <c r="I1931" s="16"/>
      <c r="J1931" s="13"/>
      <c r="K1931" s="13"/>
      <c r="L1931" s="13"/>
      <c r="M1931" s="13"/>
      <c r="N1931" s="16"/>
      <c r="O1931" s="144"/>
      <c r="P1931" s="160" t="str">
        <f>IFERROR(IF(NOT(ISNA(MATCH(D1931,Define!$P$4:$P$68,0))),Data!$L1931,IF(NOT(ISNA(MATCH(Data!D1931,Define!$S$4:$S$68,0))),VLOOKUP(Data!D1931,DanhmucTK!$C$3:$G$500,5,0),VLOOKUP(Data!D1931,DanhmucTK!$C$3:$F$500,4,0))),"")</f>
        <v/>
      </c>
      <c r="Q1931" s="161" t="str">
        <f>IF(NOT(ISNA(MATCH($D1931,Define!$P$4:$P$68,0))),VLOOKUP(Data!D1931,DanhmucTK!$C$3:$F$500,4,0),"")</f>
        <v/>
      </c>
      <c r="R1931" s="162" t="str">
        <f>IFERROR(IF(NOT(ISNA(MATCH($E1931,Define!$P$4:$P$68,0))),Data!$L1931,IF(NOT(ISNA(MATCH($E1931,Define!$S$4:$S$68,0))),VLOOKUP($E1931,DanhmucTK!$C$3:$G$500,5,0),VLOOKUP($E1931,DanhmucTK!$C$3:$F$500,4,0))),"")</f>
        <v/>
      </c>
      <c r="S1931" s="163" t="str">
        <f>IF(NOT(ISNA(MATCH($E1931,Define!$P$4:$P$68,0))),VLOOKUP($E1931,DanhmucTK!$C$3:$F$500,4,0),"")</f>
        <v/>
      </c>
    </row>
    <row r="1932" spans="1:19" ht="18.75" customHeight="1" x14ac:dyDescent="0.2">
      <c r="A1932" s="12"/>
      <c r="B1932" s="13"/>
      <c r="C1932" s="14"/>
      <c r="D1932" s="15"/>
      <c r="E1932" s="15"/>
      <c r="F1932" s="16"/>
      <c r="G1932" s="15"/>
      <c r="H1932" s="16"/>
      <c r="I1932" s="16"/>
      <c r="J1932" s="13"/>
      <c r="K1932" s="13"/>
      <c r="L1932" s="13"/>
      <c r="M1932" s="13"/>
      <c r="N1932" s="16"/>
      <c r="O1932" s="144"/>
      <c r="P1932" s="160" t="str">
        <f>IFERROR(IF(NOT(ISNA(MATCH(D1932,Define!$P$4:$P$68,0))),Data!$L1932,IF(NOT(ISNA(MATCH(Data!D1932,Define!$S$4:$S$68,0))),VLOOKUP(Data!D1932,DanhmucTK!$C$3:$G$500,5,0),VLOOKUP(Data!D1932,DanhmucTK!$C$3:$F$500,4,0))),"")</f>
        <v/>
      </c>
      <c r="Q1932" s="161" t="str">
        <f>IF(NOT(ISNA(MATCH($D1932,Define!$P$4:$P$68,0))),VLOOKUP(Data!D1932,DanhmucTK!$C$3:$F$500,4,0),"")</f>
        <v/>
      </c>
      <c r="R1932" s="162" t="str">
        <f>IFERROR(IF(NOT(ISNA(MATCH($E1932,Define!$P$4:$P$68,0))),Data!$L1932,IF(NOT(ISNA(MATCH($E1932,Define!$S$4:$S$68,0))),VLOOKUP($E1932,DanhmucTK!$C$3:$G$500,5,0),VLOOKUP($E1932,DanhmucTK!$C$3:$F$500,4,0))),"")</f>
        <v/>
      </c>
      <c r="S1932" s="163" t="str">
        <f>IF(NOT(ISNA(MATCH($E1932,Define!$P$4:$P$68,0))),VLOOKUP($E1932,DanhmucTK!$C$3:$F$500,4,0),"")</f>
        <v/>
      </c>
    </row>
    <row r="1933" spans="1:19" ht="18.75" customHeight="1" x14ac:dyDescent="0.2">
      <c r="A1933" s="12"/>
      <c r="B1933" s="13"/>
      <c r="C1933" s="14"/>
      <c r="D1933" s="15"/>
      <c r="E1933" s="15"/>
      <c r="F1933" s="16"/>
      <c r="G1933" s="15"/>
      <c r="H1933" s="16"/>
      <c r="I1933" s="16"/>
      <c r="J1933" s="13"/>
      <c r="K1933" s="13"/>
      <c r="L1933" s="13"/>
      <c r="M1933" s="13"/>
      <c r="N1933" s="16"/>
      <c r="O1933" s="144"/>
      <c r="P1933" s="160" t="str">
        <f>IFERROR(IF(NOT(ISNA(MATCH(D1933,Define!$P$4:$P$68,0))),Data!$L1933,IF(NOT(ISNA(MATCH(Data!D1933,Define!$S$4:$S$68,0))),VLOOKUP(Data!D1933,DanhmucTK!$C$3:$G$500,5,0),VLOOKUP(Data!D1933,DanhmucTK!$C$3:$F$500,4,0))),"")</f>
        <v/>
      </c>
      <c r="Q1933" s="161" t="str">
        <f>IF(NOT(ISNA(MATCH($D1933,Define!$P$4:$P$68,0))),VLOOKUP(Data!D1933,DanhmucTK!$C$3:$F$500,4,0),"")</f>
        <v/>
      </c>
      <c r="R1933" s="162" t="str">
        <f>IFERROR(IF(NOT(ISNA(MATCH($E1933,Define!$P$4:$P$68,0))),Data!$L1933,IF(NOT(ISNA(MATCH($E1933,Define!$S$4:$S$68,0))),VLOOKUP($E1933,DanhmucTK!$C$3:$G$500,5,0),VLOOKUP($E1933,DanhmucTK!$C$3:$F$500,4,0))),"")</f>
        <v/>
      </c>
      <c r="S1933" s="163" t="str">
        <f>IF(NOT(ISNA(MATCH($E1933,Define!$P$4:$P$68,0))),VLOOKUP($E1933,DanhmucTK!$C$3:$F$500,4,0),"")</f>
        <v/>
      </c>
    </row>
    <row r="1934" spans="1:19" ht="18.75" customHeight="1" x14ac:dyDescent="0.2">
      <c r="A1934" s="12"/>
      <c r="B1934" s="13"/>
      <c r="C1934" s="14"/>
      <c r="D1934" s="15"/>
      <c r="E1934" s="15"/>
      <c r="F1934" s="16"/>
      <c r="G1934" s="15"/>
      <c r="H1934" s="16"/>
      <c r="I1934" s="16"/>
      <c r="J1934" s="13"/>
      <c r="K1934" s="13"/>
      <c r="L1934" s="13"/>
      <c r="M1934" s="13"/>
      <c r="N1934" s="16"/>
      <c r="O1934" s="144"/>
      <c r="P1934" s="160" t="str">
        <f>IFERROR(IF(NOT(ISNA(MATCH(D1934,Define!$P$4:$P$68,0))),Data!$L1934,IF(NOT(ISNA(MATCH(Data!D1934,Define!$S$4:$S$68,0))),VLOOKUP(Data!D1934,DanhmucTK!$C$3:$G$500,5,0),VLOOKUP(Data!D1934,DanhmucTK!$C$3:$F$500,4,0))),"")</f>
        <v/>
      </c>
      <c r="Q1934" s="161" t="str">
        <f>IF(NOT(ISNA(MATCH($D1934,Define!$P$4:$P$68,0))),VLOOKUP(Data!D1934,DanhmucTK!$C$3:$F$500,4,0),"")</f>
        <v/>
      </c>
      <c r="R1934" s="162" t="str">
        <f>IFERROR(IF(NOT(ISNA(MATCH($E1934,Define!$P$4:$P$68,0))),Data!$L1934,IF(NOT(ISNA(MATCH($E1934,Define!$S$4:$S$68,0))),VLOOKUP($E1934,DanhmucTK!$C$3:$G$500,5,0),VLOOKUP($E1934,DanhmucTK!$C$3:$F$500,4,0))),"")</f>
        <v/>
      </c>
      <c r="S1934" s="163" t="str">
        <f>IF(NOT(ISNA(MATCH($E1934,Define!$P$4:$P$68,0))),VLOOKUP($E1934,DanhmucTK!$C$3:$F$500,4,0),"")</f>
        <v/>
      </c>
    </row>
    <row r="1935" spans="1:19" ht="18.75" customHeight="1" x14ac:dyDescent="0.2">
      <c r="A1935" s="12"/>
      <c r="B1935" s="13"/>
      <c r="C1935" s="14"/>
      <c r="D1935" s="15"/>
      <c r="E1935" s="15"/>
      <c r="F1935" s="16"/>
      <c r="G1935" s="15"/>
      <c r="H1935" s="16"/>
      <c r="I1935" s="16"/>
      <c r="J1935" s="13"/>
      <c r="K1935" s="13"/>
      <c r="L1935" s="13"/>
      <c r="M1935" s="13"/>
      <c r="N1935" s="16"/>
      <c r="O1935" s="144"/>
      <c r="P1935" s="160" t="str">
        <f>IFERROR(IF(NOT(ISNA(MATCH(D1935,Define!$P$4:$P$68,0))),Data!$L1935,IF(NOT(ISNA(MATCH(Data!D1935,Define!$S$4:$S$68,0))),VLOOKUP(Data!D1935,DanhmucTK!$C$3:$G$500,5,0),VLOOKUP(Data!D1935,DanhmucTK!$C$3:$F$500,4,0))),"")</f>
        <v/>
      </c>
      <c r="Q1935" s="161" t="str">
        <f>IF(NOT(ISNA(MATCH($D1935,Define!$P$4:$P$68,0))),VLOOKUP(Data!D1935,DanhmucTK!$C$3:$F$500,4,0),"")</f>
        <v/>
      </c>
      <c r="R1935" s="162" t="str">
        <f>IFERROR(IF(NOT(ISNA(MATCH($E1935,Define!$P$4:$P$68,0))),Data!$L1935,IF(NOT(ISNA(MATCH($E1935,Define!$S$4:$S$68,0))),VLOOKUP($E1935,DanhmucTK!$C$3:$G$500,5,0),VLOOKUP($E1935,DanhmucTK!$C$3:$F$500,4,0))),"")</f>
        <v/>
      </c>
      <c r="S1935" s="163" t="str">
        <f>IF(NOT(ISNA(MATCH($E1935,Define!$P$4:$P$68,0))),VLOOKUP($E1935,DanhmucTK!$C$3:$F$500,4,0),"")</f>
        <v/>
      </c>
    </row>
    <row r="1936" spans="1:19" ht="18.75" customHeight="1" x14ac:dyDescent="0.2">
      <c r="A1936" s="12"/>
      <c r="B1936" s="13"/>
      <c r="C1936" s="14"/>
      <c r="D1936" s="15"/>
      <c r="E1936" s="15"/>
      <c r="F1936" s="16"/>
      <c r="G1936" s="15"/>
      <c r="H1936" s="16"/>
      <c r="I1936" s="16"/>
      <c r="J1936" s="13"/>
      <c r="K1936" s="13"/>
      <c r="L1936" s="13"/>
      <c r="M1936" s="13"/>
      <c r="N1936" s="16"/>
      <c r="O1936" s="144"/>
      <c r="P1936" s="160" t="str">
        <f>IFERROR(IF(NOT(ISNA(MATCH(D1936,Define!$P$4:$P$68,0))),Data!$L1936,IF(NOT(ISNA(MATCH(Data!D1936,Define!$S$4:$S$68,0))),VLOOKUP(Data!D1936,DanhmucTK!$C$3:$G$500,5,0),VLOOKUP(Data!D1936,DanhmucTK!$C$3:$F$500,4,0))),"")</f>
        <v/>
      </c>
      <c r="Q1936" s="161" t="str">
        <f>IF(NOT(ISNA(MATCH($D1936,Define!$P$4:$P$68,0))),VLOOKUP(Data!D1936,DanhmucTK!$C$3:$F$500,4,0),"")</f>
        <v/>
      </c>
      <c r="R1936" s="162" t="str">
        <f>IFERROR(IF(NOT(ISNA(MATCH($E1936,Define!$P$4:$P$68,0))),Data!$L1936,IF(NOT(ISNA(MATCH($E1936,Define!$S$4:$S$68,0))),VLOOKUP($E1936,DanhmucTK!$C$3:$G$500,5,0),VLOOKUP($E1936,DanhmucTK!$C$3:$F$500,4,0))),"")</f>
        <v/>
      </c>
      <c r="S1936" s="163" t="str">
        <f>IF(NOT(ISNA(MATCH($E1936,Define!$P$4:$P$68,0))),VLOOKUP($E1936,DanhmucTK!$C$3:$F$500,4,0),"")</f>
        <v/>
      </c>
    </row>
    <row r="1937" spans="1:19" ht="18.75" customHeight="1" x14ac:dyDescent="0.2">
      <c r="A1937" s="12"/>
      <c r="B1937" s="13"/>
      <c r="C1937" s="14"/>
      <c r="D1937" s="15"/>
      <c r="E1937" s="15"/>
      <c r="F1937" s="16"/>
      <c r="G1937" s="15"/>
      <c r="H1937" s="16"/>
      <c r="I1937" s="16"/>
      <c r="J1937" s="13"/>
      <c r="K1937" s="13"/>
      <c r="L1937" s="13"/>
      <c r="M1937" s="13"/>
      <c r="N1937" s="16"/>
      <c r="O1937" s="144"/>
      <c r="P1937" s="160" t="str">
        <f>IFERROR(IF(NOT(ISNA(MATCH(D1937,Define!$P$4:$P$68,0))),Data!$L1937,IF(NOT(ISNA(MATCH(Data!D1937,Define!$S$4:$S$68,0))),VLOOKUP(Data!D1937,DanhmucTK!$C$3:$G$500,5,0),VLOOKUP(Data!D1937,DanhmucTK!$C$3:$F$500,4,0))),"")</f>
        <v/>
      </c>
      <c r="Q1937" s="161" t="str">
        <f>IF(NOT(ISNA(MATCH($D1937,Define!$P$4:$P$68,0))),VLOOKUP(Data!D1937,DanhmucTK!$C$3:$F$500,4,0),"")</f>
        <v/>
      </c>
      <c r="R1937" s="162" t="str">
        <f>IFERROR(IF(NOT(ISNA(MATCH($E1937,Define!$P$4:$P$68,0))),Data!$L1937,IF(NOT(ISNA(MATCH($E1937,Define!$S$4:$S$68,0))),VLOOKUP($E1937,DanhmucTK!$C$3:$G$500,5,0),VLOOKUP($E1937,DanhmucTK!$C$3:$F$500,4,0))),"")</f>
        <v/>
      </c>
      <c r="S1937" s="163" t="str">
        <f>IF(NOT(ISNA(MATCH($E1937,Define!$P$4:$P$68,0))),VLOOKUP($E1937,DanhmucTK!$C$3:$F$500,4,0),"")</f>
        <v/>
      </c>
    </row>
    <row r="1938" spans="1:19" ht="18.75" customHeight="1" x14ac:dyDescent="0.2">
      <c r="A1938" s="12"/>
      <c r="B1938" s="13"/>
      <c r="C1938" s="14"/>
      <c r="D1938" s="15"/>
      <c r="E1938" s="15"/>
      <c r="F1938" s="16"/>
      <c r="G1938" s="15"/>
      <c r="H1938" s="16"/>
      <c r="I1938" s="16"/>
      <c r="J1938" s="13"/>
      <c r="K1938" s="13"/>
      <c r="L1938" s="13"/>
      <c r="M1938" s="13"/>
      <c r="N1938" s="16"/>
      <c r="O1938" s="144"/>
      <c r="P1938" s="160" t="str">
        <f>IFERROR(IF(NOT(ISNA(MATCH(D1938,Define!$P$4:$P$68,0))),Data!$L1938,IF(NOT(ISNA(MATCH(Data!D1938,Define!$S$4:$S$68,0))),VLOOKUP(Data!D1938,DanhmucTK!$C$3:$G$500,5,0),VLOOKUP(Data!D1938,DanhmucTK!$C$3:$F$500,4,0))),"")</f>
        <v/>
      </c>
      <c r="Q1938" s="161" t="str">
        <f>IF(NOT(ISNA(MATCH($D1938,Define!$P$4:$P$68,0))),VLOOKUP(Data!D1938,DanhmucTK!$C$3:$F$500,4,0),"")</f>
        <v/>
      </c>
      <c r="R1938" s="162" t="str">
        <f>IFERROR(IF(NOT(ISNA(MATCH($E1938,Define!$P$4:$P$68,0))),Data!$L1938,IF(NOT(ISNA(MATCH($E1938,Define!$S$4:$S$68,0))),VLOOKUP($E1938,DanhmucTK!$C$3:$G$500,5,0),VLOOKUP($E1938,DanhmucTK!$C$3:$F$500,4,0))),"")</f>
        <v/>
      </c>
      <c r="S1938" s="163" t="str">
        <f>IF(NOT(ISNA(MATCH($E1938,Define!$P$4:$P$68,0))),VLOOKUP($E1938,DanhmucTK!$C$3:$F$500,4,0),"")</f>
        <v/>
      </c>
    </row>
    <row r="1939" spans="1:19" ht="18.75" customHeight="1" x14ac:dyDescent="0.2">
      <c r="A1939" s="12"/>
      <c r="B1939" s="13"/>
      <c r="C1939" s="14"/>
      <c r="D1939" s="15"/>
      <c r="E1939" s="15"/>
      <c r="F1939" s="16"/>
      <c r="G1939" s="15"/>
      <c r="H1939" s="16"/>
      <c r="I1939" s="16"/>
      <c r="J1939" s="13"/>
      <c r="K1939" s="13"/>
      <c r="L1939" s="13"/>
      <c r="M1939" s="13"/>
      <c r="N1939" s="16"/>
      <c r="O1939" s="144"/>
      <c r="P1939" s="160" t="str">
        <f>IFERROR(IF(NOT(ISNA(MATCH(D1939,Define!$P$4:$P$68,0))),Data!$L1939,IF(NOT(ISNA(MATCH(Data!D1939,Define!$S$4:$S$68,0))),VLOOKUP(Data!D1939,DanhmucTK!$C$3:$G$500,5,0),VLOOKUP(Data!D1939,DanhmucTK!$C$3:$F$500,4,0))),"")</f>
        <v/>
      </c>
      <c r="Q1939" s="161" t="str">
        <f>IF(NOT(ISNA(MATCH($D1939,Define!$P$4:$P$68,0))),VLOOKUP(Data!D1939,DanhmucTK!$C$3:$F$500,4,0),"")</f>
        <v/>
      </c>
      <c r="R1939" s="162" t="str">
        <f>IFERROR(IF(NOT(ISNA(MATCH($E1939,Define!$P$4:$P$68,0))),Data!$L1939,IF(NOT(ISNA(MATCH($E1939,Define!$S$4:$S$68,0))),VLOOKUP($E1939,DanhmucTK!$C$3:$G$500,5,0),VLOOKUP($E1939,DanhmucTK!$C$3:$F$500,4,0))),"")</f>
        <v/>
      </c>
      <c r="S1939" s="163" t="str">
        <f>IF(NOT(ISNA(MATCH($E1939,Define!$P$4:$P$68,0))),VLOOKUP($E1939,DanhmucTK!$C$3:$F$500,4,0),"")</f>
        <v/>
      </c>
    </row>
    <row r="1940" spans="1:19" ht="18.75" customHeight="1" x14ac:dyDescent="0.2">
      <c r="A1940" s="12"/>
      <c r="B1940" s="13"/>
      <c r="C1940" s="14"/>
      <c r="D1940" s="15"/>
      <c r="E1940" s="15"/>
      <c r="F1940" s="16"/>
      <c r="G1940" s="15"/>
      <c r="H1940" s="16"/>
      <c r="I1940" s="16"/>
      <c r="J1940" s="13"/>
      <c r="K1940" s="13"/>
      <c r="L1940" s="13"/>
      <c r="M1940" s="13"/>
      <c r="N1940" s="16"/>
      <c r="O1940" s="144"/>
      <c r="P1940" s="160" t="str">
        <f>IFERROR(IF(NOT(ISNA(MATCH(D1940,Define!$P$4:$P$68,0))),Data!$L1940,IF(NOT(ISNA(MATCH(Data!D1940,Define!$S$4:$S$68,0))),VLOOKUP(Data!D1940,DanhmucTK!$C$3:$G$500,5,0),VLOOKUP(Data!D1940,DanhmucTK!$C$3:$F$500,4,0))),"")</f>
        <v/>
      </c>
      <c r="Q1940" s="161" t="str">
        <f>IF(NOT(ISNA(MATCH($D1940,Define!$P$4:$P$68,0))),VLOOKUP(Data!D1940,DanhmucTK!$C$3:$F$500,4,0),"")</f>
        <v/>
      </c>
      <c r="R1940" s="162" t="str">
        <f>IFERROR(IF(NOT(ISNA(MATCH($E1940,Define!$P$4:$P$68,0))),Data!$L1940,IF(NOT(ISNA(MATCH($E1940,Define!$S$4:$S$68,0))),VLOOKUP($E1940,DanhmucTK!$C$3:$G$500,5,0),VLOOKUP($E1940,DanhmucTK!$C$3:$F$500,4,0))),"")</f>
        <v/>
      </c>
      <c r="S1940" s="163" t="str">
        <f>IF(NOT(ISNA(MATCH($E1940,Define!$P$4:$P$68,0))),VLOOKUP($E1940,DanhmucTK!$C$3:$F$500,4,0),"")</f>
        <v/>
      </c>
    </row>
    <row r="1941" spans="1:19" ht="18.75" customHeight="1" x14ac:dyDescent="0.2">
      <c r="A1941" s="12"/>
      <c r="B1941" s="13"/>
      <c r="C1941" s="14"/>
      <c r="D1941" s="15"/>
      <c r="E1941" s="15"/>
      <c r="F1941" s="16"/>
      <c r="G1941" s="15"/>
      <c r="H1941" s="16"/>
      <c r="I1941" s="16"/>
      <c r="J1941" s="13"/>
      <c r="K1941" s="13"/>
      <c r="L1941" s="13"/>
      <c r="M1941" s="13"/>
      <c r="N1941" s="16"/>
      <c r="O1941" s="144"/>
      <c r="P1941" s="160" t="str">
        <f>IFERROR(IF(NOT(ISNA(MATCH(D1941,Define!$P$4:$P$68,0))),Data!$L1941,IF(NOT(ISNA(MATCH(Data!D1941,Define!$S$4:$S$68,0))),VLOOKUP(Data!D1941,DanhmucTK!$C$3:$G$500,5,0),VLOOKUP(Data!D1941,DanhmucTK!$C$3:$F$500,4,0))),"")</f>
        <v/>
      </c>
      <c r="Q1941" s="161" t="str">
        <f>IF(NOT(ISNA(MATCH($D1941,Define!$P$4:$P$68,0))),VLOOKUP(Data!D1941,DanhmucTK!$C$3:$F$500,4,0),"")</f>
        <v/>
      </c>
      <c r="R1941" s="162" t="str">
        <f>IFERROR(IF(NOT(ISNA(MATCH($E1941,Define!$P$4:$P$68,0))),Data!$L1941,IF(NOT(ISNA(MATCH($E1941,Define!$S$4:$S$68,0))),VLOOKUP($E1941,DanhmucTK!$C$3:$G$500,5,0),VLOOKUP($E1941,DanhmucTK!$C$3:$F$500,4,0))),"")</f>
        <v/>
      </c>
      <c r="S1941" s="163" t="str">
        <f>IF(NOT(ISNA(MATCH($E1941,Define!$P$4:$P$68,0))),VLOOKUP($E1941,DanhmucTK!$C$3:$F$500,4,0),"")</f>
        <v/>
      </c>
    </row>
    <row r="1942" spans="1:19" ht="18.75" customHeight="1" x14ac:dyDescent="0.2">
      <c r="A1942" s="12"/>
      <c r="B1942" s="13"/>
      <c r="C1942" s="14"/>
      <c r="D1942" s="15"/>
      <c r="E1942" s="15"/>
      <c r="F1942" s="16"/>
      <c r="G1942" s="15"/>
      <c r="H1942" s="16"/>
      <c r="I1942" s="16"/>
      <c r="J1942" s="13"/>
      <c r="K1942" s="13"/>
      <c r="L1942" s="13"/>
      <c r="M1942" s="13"/>
      <c r="N1942" s="16"/>
      <c r="O1942" s="144"/>
      <c r="P1942" s="160" t="str">
        <f>IFERROR(IF(NOT(ISNA(MATCH(D1942,Define!$P$4:$P$68,0))),Data!$L1942,IF(NOT(ISNA(MATCH(Data!D1942,Define!$S$4:$S$68,0))),VLOOKUP(Data!D1942,DanhmucTK!$C$3:$G$500,5,0),VLOOKUP(Data!D1942,DanhmucTK!$C$3:$F$500,4,0))),"")</f>
        <v/>
      </c>
      <c r="Q1942" s="161" t="str">
        <f>IF(NOT(ISNA(MATCH($D1942,Define!$P$4:$P$68,0))),VLOOKUP(Data!D1942,DanhmucTK!$C$3:$F$500,4,0),"")</f>
        <v/>
      </c>
      <c r="R1942" s="162" t="str">
        <f>IFERROR(IF(NOT(ISNA(MATCH($E1942,Define!$P$4:$P$68,0))),Data!$L1942,IF(NOT(ISNA(MATCH($E1942,Define!$S$4:$S$68,0))),VLOOKUP($E1942,DanhmucTK!$C$3:$G$500,5,0),VLOOKUP($E1942,DanhmucTK!$C$3:$F$500,4,0))),"")</f>
        <v/>
      </c>
      <c r="S1942" s="163" t="str">
        <f>IF(NOT(ISNA(MATCH($E1942,Define!$P$4:$P$68,0))),VLOOKUP($E1942,DanhmucTK!$C$3:$F$500,4,0),"")</f>
        <v/>
      </c>
    </row>
    <row r="1943" spans="1:19" ht="18.75" customHeight="1" x14ac:dyDescent="0.2">
      <c r="A1943" s="12"/>
      <c r="B1943" s="13"/>
      <c r="C1943" s="14"/>
      <c r="D1943" s="15"/>
      <c r="E1943" s="15"/>
      <c r="F1943" s="16"/>
      <c r="G1943" s="15"/>
      <c r="H1943" s="16"/>
      <c r="I1943" s="16"/>
      <c r="J1943" s="13"/>
      <c r="K1943" s="13"/>
      <c r="L1943" s="13"/>
      <c r="M1943" s="13"/>
      <c r="N1943" s="16"/>
      <c r="O1943" s="144"/>
      <c r="P1943" s="160" t="str">
        <f>IFERROR(IF(NOT(ISNA(MATCH(D1943,Define!$P$4:$P$68,0))),Data!$L1943,IF(NOT(ISNA(MATCH(Data!D1943,Define!$S$4:$S$68,0))),VLOOKUP(Data!D1943,DanhmucTK!$C$3:$G$500,5,0),VLOOKUP(Data!D1943,DanhmucTK!$C$3:$F$500,4,0))),"")</f>
        <v/>
      </c>
      <c r="Q1943" s="161" t="str">
        <f>IF(NOT(ISNA(MATCH($D1943,Define!$P$4:$P$68,0))),VLOOKUP(Data!D1943,DanhmucTK!$C$3:$F$500,4,0),"")</f>
        <v/>
      </c>
      <c r="R1943" s="162" t="str">
        <f>IFERROR(IF(NOT(ISNA(MATCH($E1943,Define!$P$4:$P$68,0))),Data!$L1943,IF(NOT(ISNA(MATCH($E1943,Define!$S$4:$S$68,0))),VLOOKUP($E1943,DanhmucTK!$C$3:$G$500,5,0),VLOOKUP($E1943,DanhmucTK!$C$3:$F$500,4,0))),"")</f>
        <v/>
      </c>
      <c r="S1943" s="163" t="str">
        <f>IF(NOT(ISNA(MATCH($E1943,Define!$P$4:$P$68,0))),VLOOKUP($E1943,DanhmucTK!$C$3:$F$500,4,0),"")</f>
        <v/>
      </c>
    </row>
    <row r="1944" spans="1:19" ht="18.75" customHeight="1" x14ac:dyDescent="0.2">
      <c r="A1944" s="12"/>
      <c r="B1944" s="13"/>
      <c r="C1944" s="14"/>
      <c r="D1944" s="15"/>
      <c r="E1944" s="15"/>
      <c r="F1944" s="16"/>
      <c r="G1944" s="15"/>
      <c r="H1944" s="16"/>
      <c r="I1944" s="16"/>
      <c r="J1944" s="13"/>
      <c r="K1944" s="13"/>
      <c r="L1944" s="13"/>
      <c r="M1944" s="13"/>
      <c r="N1944" s="16"/>
      <c r="O1944" s="144"/>
      <c r="P1944" s="160" t="str">
        <f>IFERROR(IF(NOT(ISNA(MATCH(D1944,Define!$P$4:$P$68,0))),Data!$L1944,IF(NOT(ISNA(MATCH(Data!D1944,Define!$S$4:$S$68,0))),VLOOKUP(Data!D1944,DanhmucTK!$C$3:$G$500,5,0),VLOOKUP(Data!D1944,DanhmucTK!$C$3:$F$500,4,0))),"")</f>
        <v/>
      </c>
      <c r="Q1944" s="161" t="str">
        <f>IF(NOT(ISNA(MATCH($D1944,Define!$P$4:$P$68,0))),VLOOKUP(Data!D1944,DanhmucTK!$C$3:$F$500,4,0),"")</f>
        <v/>
      </c>
      <c r="R1944" s="162" t="str">
        <f>IFERROR(IF(NOT(ISNA(MATCH($E1944,Define!$P$4:$P$68,0))),Data!$L1944,IF(NOT(ISNA(MATCH($E1944,Define!$S$4:$S$68,0))),VLOOKUP($E1944,DanhmucTK!$C$3:$G$500,5,0),VLOOKUP($E1944,DanhmucTK!$C$3:$F$500,4,0))),"")</f>
        <v/>
      </c>
      <c r="S1944" s="163" t="str">
        <f>IF(NOT(ISNA(MATCH($E1944,Define!$P$4:$P$68,0))),VLOOKUP($E1944,DanhmucTK!$C$3:$F$500,4,0),"")</f>
        <v/>
      </c>
    </row>
    <row r="1945" spans="1:19" ht="18.75" customHeight="1" x14ac:dyDescent="0.2">
      <c r="A1945" s="12"/>
      <c r="B1945" s="13"/>
      <c r="C1945" s="14"/>
      <c r="D1945" s="15"/>
      <c r="E1945" s="15"/>
      <c r="F1945" s="16"/>
      <c r="G1945" s="15"/>
      <c r="H1945" s="16"/>
      <c r="I1945" s="16"/>
      <c r="J1945" s="13"/>
      <c r="K1945" s="13"/>
      <c r="L1945" s="13"/>
      <c r="M1945" s="13"/>
      <c r="N1945" s="16"/>
      <c r="O1945" s="144"/>
      <c r="P1945" s="160" t="str">
        <f>IFERROR(IF(NOT(ISNA(MATCH(D1945,Define!$P$4:$P$68,0))),Data!$L1945,IF(NOT(ISNA(MATCH(Data!D1945,Define!$S$4:$S$68,0))),VLOOKUP(Data!D1945,DanhmucTK!$C$3:$G$500,5,0),VLOOKUP(Data!D1945,DanhmucTK!$C$3:$F$500,4,0))),"")</f>
        <v/>
      </c>
      <c r="Q1945" s="161" t="str">
        <f>IF(NOT(ISNA(MATCH($D1945,Define!$P$4:$P$68,0))),VLOOKUP(Data!D1945,DanhmucTK!$C$3:$F$500,4,0),"")</f>
        <v/>
      </c>
      <c r="R1945" s="162" t="str">
        <f>IFERROR(IF(NOT(ISNA(MATCH($E1945,Define!$P$4:$P$68,0))),Data!$L1945,IF(NOT(ISNA(MATCH($E1945,Define!$S$4:$S$68,0))),VLOOKUP($E1945,DanhmucTK!$C$3:$G$500,5,0),VLOOKUP($E1945,DanhmucTK!$C$3:$F$500,4,0))),"")</f>
        <v/>
      </c>
      <c r="S1945" s="163" t="str">
        <f>IF(NOT(ISNA(MATCH($E1945,Define!$P$4:$P$68,0))),VLOOKUP($E1945,DanhmucTK!$C$3:$F$500,4,0),"")</f>
        <v/>
      </c>
    </row>
    <row r="1946" spans="1:19" ht="18.75" customHeight="1" x14ac:dyDescent="0.2">
      <c r="A1946" s="12"/>
      <c r="B1946" s="13"/>
      <c r="C1946" s="14"/>
      <c r="D1946" s="15"/>
      <c r="E1946" s="15"/>
      <c r="F1946" s="16"/>
      <c r="G1946" s="15"/>
      <c r="H1946" s="16"/>
      <c r="I1946" s="16"/>
      <c r="J1946" s="13"/>
      <c r="K1946" s="13"/>
      <c r="L1946" s="13"/>
      <c r="M1946" s="13"/>
      <c r="N1946" s="16"/>
      <c r="O1946" s="144"/>
      <c r="P1946" s="160" t="str">
        <f>IFERROR(IF(NOT(ISNA(MATCH(D1946,Define!$P$4:$P$68,0))),Data!$L1946,IF(NOT(ISNA(MATCH(Data!D1946,Define!$S$4:$S$68,0))),VLOOKUP(Data!D1946,DanhmucTK!$C$3:$G$500,5,0),VLOOKUP(Data!D1946,DanhmucTK!$C$3:$F$500,4,0))),"")</f>
        <v/>
      </c>
      <c r="Q1946" s="161" t="str">
        <f>IF(NOT(ISNA(MATCH($D1946,Define!$P$4:$P$68,0))),VLOOKUP(Data!D1946,DanhmucTK!$C$3:$F$500,4,0),"")</f>
        <v/>
      </c>
      <c r="R1946" s="162" t="str">
        <f>IFERROR(IF(NOT(ISNA(MATCH($E1946,Define!$P$4:$P$68,0))),Data!$L1946,IF(NOT(ISNA(MATCH($E1946,Define!$S$4:$S$68,0))),VLOOKUP($E1946,DanhmucTK!$C$3:$G$500,5,0),VLOOKUP($E1946,DanhmucTK!$C$3:$F$500,4,0))),"")</f>
        <v/>
      </c>
      <c r="S1946" s="163" t="str">
        <f>IF(NOT(ISNA(MATCH($E1946,Define!$P$4:$P$68,0))),VLOOKUP($E1946,DanhmucTK!$C$3:$F$500,4,0),"")</f>
        <v/>
      </c>
    </row>
    <row r="1947" spans="1:19" ht="18.75" customHeight="1" x14ac:dyDescent="0.2">
      <c r="A1947" s="12"/>
      <c r="B1947" s="13"/>
      <c r="C1947" s="14"/>
      <c r="D1947" s="15"/>
      <c r="E1947" s="15"/>
      <c r="F1947" s="16"/>
      <c r="G1947" s="15"/>
      <c r="H1947" s="16"/>
      <c r="I1947" s="16"/>
      <c r="J1947" s="13"/>
      <c r="K1947" s="13"/>
      <c r="L1947" s="13"/>
      <c r="M1947" s="13"/>
      <c r="N1947" s="16"/>
      <c r="O1947" s="144"/>
      <c r="P1947" s="160" t="str">
        <f>IFERROR(IF(NOT(ISNA(MATCH(D1947,Define!$P$4:$P$68,0))),Data!$L1947,IF(NOT(ISNA(MATCH(Data!D1947,Define!$S$4:$S$68,0))),VLOOKUP(Data!D1947,DanhmucTK!$C$3:$G$500,5,0),VLOOKUP(Data!D1947,DanhmucTK!$C$3:$F$500,4,0))),"")</f>
        <v/>
      </c>
      <c r="Q1947" s="161" t="str">
        <f>IF(NOT(ISNA(MATCH($D1947,Define!$P$4:$P$68,0))),VLOOKUP(Data!D1947,DanhmucTK!$C$3:$F$500,4,0),"")</f>
        <v/>
      </c>
      <c r="R1947" s="162" t="str">
        <f>IFERROR(IF(NOT(ISNA(MATCH($E1947,Define!$P$4:$P$68,0))),Data!$L1947,IF(NOT(ISNA(MATCH($E1947,Define!$S$4:$S$68,0))),VLOOKUP($E1947,DanhmucTK!$C$3:$G$500,5,0),VLOOKUP($E1947,DanhmucTK!$C$3:$F$500,4,0))),"")</f>
        <v/>
      </c>
      <c r="S1947" s="163" t="str">
        <f>IF(NOT(ISNA(MATCH($E1947,Define!$P$4:$P$68,0))),VLOOKUP($E1947,DanhmucTK!$C$3:$F$500,4,0),"")</f>
        <v/>
      </c>
    </row>
    <row r="1948" spans="1:19" ht="18.75" customHeight="1" x14ac:dyDescent="0.2">
      <c r="A1948" s="12"/>
      <c r="B1948" s="13"/>
      <c r="C1948" s="14"/>
      <c r="D1948" s="15"/>
      <c r="E1948" s="15"/>
      <c r="F1948" s="16"/>
      <c r="G1948" s="15"/>
      <c r="H1948" s="16"/>
      <c r="I1948" s="16"/>
      <c r="J1948" s="13"/>
      <c r="K1948" s="13"/>
      <c r="L1948" s="13"/>
      <c r="M1948" s="13"/>
      <c r="N1948" s="16"/>
      <c r="O1948" s="144"/>
      <c r="P1948" s="160" t="str">
        <f>IFERROR(IF(NOT(ISNA(MATCH(D1948,Define!$P$4:$P$68,0))),Data!$L1948,IF(NOT(ISNA(MATCH(Data!D1948,Define!$S$4:$S$68,0))),VLOOKUP(Data!D1948,DanhmucTK!$C$3:$G$500,5,0),VLOOKUP(Data!D1948,DanhmucTK!$C$3:$F$500,4,0))),"")</f>
        <v/>
      </c>
      <c r="Q1948" s="161" t="str">
        <f>IF(NOT(ISNA(MATCH($D1948,Define!$P$4:$P$68,0))),VLOOKUP(Data!D1948,DanhmucTK!$C$3:$F$500,4,0),"")</f>
        <v/>
      </c>
      <c r="R1948" s="162" t="str">
        <f>IFERROR(IF(NOT(ISNA(MATCH($E1948,Define!$P$4:$P$68,0))),Data!$L1948,IF(NOT(ISNA(MATCH($E1948,Define!$S$4:$S$68,0))),VLOOKUP($E1948,DanhmucTK!$C$3:$G$500,5,0),VLOOKUP($E1948,DanhmucTK!$C$3:$F$500,4,0))),"")</f>
        <v/>
      </c>
      <c r="S1948" s="163" t="str">
        <f>IF(NOT(ISNA(MATCH($E1948,Define!$P$4:$P$68,0))),VLOOKUP($E1948,DanhmucTK!$C$3:$F$500,4,0),"")</f>
        <v/>
      </c>
    </row>
    <row r="1949" spans="1:19" ht="18.75" customHeight="1" x14ac:dyDescent="0.2">
      <c r="A1949" s="12"/>
      <c r="B1949" s="13"/>
      <c r="C1949" s="14"/>
      <c r="D1949" s="15"/>
      <c r="E1949" s="15"/>
      <c r="F1949" s="16"/>
      <c r="G1949" s="15"/>
      <c r="H1949" s="16"/>
      <c r="I1949" s="16"/>
      <c r="J1949" s="13"/>
      <c r="K1949" s="13"/>
      <c r="L1949" s="13"/>
      <c r="M1949" s="13"/>
      <c r="N1949" s="16"/>
      <c r="O1949" s="144"/>
      <c r="P1949" s="160" t="str">
        <f>IFERROR(IF(NOT(ISNA(MATCH(D1949,Define!$P$4:$P$68,0))),Data!$L1949,IF(NOT(ISNA(MATCH(Data!D1949,Define!$S$4:$S$68,0))),VLOOKUP(Data!D1949,DanhmucTK!$C$3:$G$500,5,0),VLOOKUP(Data!D1949,DanhmucTK!$C$3:$F$500,4,0))),"")</f>
        <v/>
      </c>
      <c r="Q1949" s="161" t="str">
        <f>IF(NOT(ISNA(MATCH($D1949,Define!$P$4:$P$68,0))),VLOOKUP(Data!D1949,DanhmucTK!$C$3:$F$500,4,0),"")</f>
        <v/>
      </c>
      <c r="R1949" s="162" t="str">
        <f>IFERROR(IF(NOT(ISNA(MATCH($E1949,Define!$P$4:$P$68,0))),Data!$L1949,IF(NOT(ISNA(MATCH($E1949,Define!$S$4:$S$68,0))),VLOOKUP($E1949,DanhmucTK!$C$3:$G$500,5,0),VLOOKUP($E1949,DanhmucTK!$C$3:$F$500,4,0))),"")</f>
        <v/>
      </c>
      <c r="S1949" s="163" t="str">
        <f>IF(NOT(ISNA(MATCH($E1949,Define!$P$4:$P$68,0))),VLOOKUP($E1949,DanhmucTK!$C$3:$F$500,4,0),"")</f>
        <v/>
      </c>
    </row>
    <row r="1950" spans="1:19" ht="18.75" customHeight="1" x14ac:dyDescent="0.2">
      <c r="A1950" s="12"/>
      <c r="B1950" s="13"/>
      <c r="C1950" s="14"/>
      <c r="D1950" s="15"/>
      <c r="E1950" s="15"/>
      <c r="F1950" s="16"/>
      <c r="G1950" s="15"/>
      <c r="H1950" s="16"/>
      <c r="I1950" s="16"/>
      <c r="J1950" s="13"/>
      <c r="K1950" s="13"/>
      <c r="L1950" s="13"/>
      <c r="M1950" s="13"/>
      <c r="N1950" s="16"/>
      <c r="O1950" s="144"/>
      <c r="P1950" s="160" t="str">
        <f>IFERROR(IF(NOT(ISNA(MATCH(D1950,Define!$P$4:$P$68,0))),Data!$L1950,IF(NOT(ISNA(MATCH(Data!D1950,Define!$S$4:$S$68,0))),VLOOKUP(Data!D1950,DanhmucTK!$C$3:$G$500,5,0),VLOOKUP(Data!D1950,DanhmucTK!$C$3:$F$500,4,0))),"")</f>
        <v/>
      </c>
      <c r="Q1950" s="161" t="str">
        <f>IF(NOT(ISNA(MATCH($D1950,Define!$P$4:$P$68,0))),VLOOKUP(Data!D1950,DanhmucTK!$C$3:$F$500,4,0),"")</f>
        <v/>
      </c>
      <c r="R1950" s="162" t="str">
        <f>IFERROR(IF(NOT(ISNA(MATCH($E1950,Define!$P$4:$P$68,0))),Data!$L1950,IF(NOT(ISNA(MATCH($E1950,Define!$S$4:$S$68,0))),VLOOKUP($E1950,DanhmucTK!$C$3:$G$500,5,0),VLOOKUP($E1950,DanhmucTK!$C$3:$F$500,4,0))),"")</f>
        <v/>
      </c>
      <c r="S1950" s="163" t="str">
        <f>IF(NOT(ISNA(MATCH($E1950,Define!$P$4:$P$68,0))),VLOOKUP($E1950,DanhmucTK!$C$3:$F$500,4,0),"")</f>
        <v/>
      </c>
    </row>
    <row r="1951" spans="1:19" ht="18.75" customHeight="1" x14ac:dyDescent="0.2">
      <c r="A1951" s="12"/>
      <c r="B1951" s="13"/>
      <c r="C1951" s="14"/>
      <c r="D1951" s="15"/>
      <c r="E1951" s="15"/>
      <c r="F1951" s="16"/>
      <c r="G1951" s="15"/>
      <c r="H1951" s="16"/>
      <c r="I1951" s="16"/>
      <c r="J1951" s="13"/>
      <c r="K1951" s="13"/>
      <c r="L1951" s="13"/>
      <c r="M1951" s="13"/>
      <c r="N1951" s="16"/>
      <c r="O1951" s="144"/>
      <c r="P1951" s="160" t="str">
        <f>IFERROR(IF(NOT(ISNA(MATCH(D1951,Define!$P$4:$P$68,0))),Data!$L1951,IF(NOT(ISNA(MATCH(Data!D1951,Define!$S$4:$S$68,0))),VLOOKUP(Data!D1951,DanhmucTK!$C$3:$G$500,5,0),VLOOKUP(Data!D1951,DanhmucTK!$C$3:$F$500,4,0))),"")</f>
        <v/>
      </c>
      <c r="Q1951" s="161" t="str">
        <f>IF(NOT(ISNA(MATCH($D1951,Define!$P$4:$P$68,0))),VLOOKUP(Data!D1951,DanhmucTK!$C$3:$F$500,4,0),"")</f>
        <v/>
      </c>
      <c r="R1951" s="162" t="str">
        <f>IFERROR(IF(NOT(ISNA(MATCH($E1951,Define!$P$4:$P$68,0))),Data!$L1951,IF(NOT(ISNA(MATCH($E1951,Define!$S$4:$S$68,0))),VLOOKUP($E1951,DanhmucTK!$C$3:$G$500,5,0),VLOOKUP($E1951,DanhmucTK!$C$3:$F$500,4,0))),"")</f>
        <v/>
      </c>
      <c r="S1951" s="163" t="str">
        <f>IF(NOT(ISNA(MATCH($E1951,Define!$P$4:$P$68,0))),VLOOKUP($E1951,DanhmucTK!$C$3:$F$500,4,0),"")</f>
        <v/>
      </c>
    </row>
    <row r="1952" spans="1:19" ht="18.75" customHeight="1" x14ac:dyDescent="0.2">
      <c r="A1952" s="12"/>
      <c r="B1952" s="13"/>
      <c r="C1952" s="14"/>
      <c r="D1952" s="15"/>
      <c r="E1952" s="15"/>
      <c r="F1952" s="16"/>
      <c r="G1952" s="15"/>
      <c r="H1952" s="16"/>
      <c r="I1952" s="16"/>
      <c r="J1952" s="13"/>
      <c r="K1952" s="13"/>
      <c r="L1952" s="13"/>
      <c r="M1952" s="13"/>
      <c r="N1952" s="16"/>
      <c r="O1952" s="144"/>
      <c r="P1952" s="160" t="str">
        <f>IFERROR(IF(NOT(ISNA(MATCH(D1952,Define!$P$4:$P$68,0))),Data!$L1952,IF(NOT(ISNA(MATCH(Data!D1952,Define!$S$4:$S$68,0))),VLOOKUP(Data!D1952,DanhmucTK!$C$3:$G$500,5,0),VLOOKUP(Data!D1952,DanhmucTK!$C$3:$F$500,4,0))),"")</f>
        <v/>
      </c>
      <c r="Q1952" s="161" t="str">
        <f>IF(NOT(ISNA(MATCH($D1952,Define!$P$4:$P$68,0))),VLOOKUP(Data!D1952,DanhmucTK!$C$3:$F$500,4,0),"")</f>
        <v/>
      </c>
      <c r="R1952" s="162" t="str">
        <f>IFERROR(IF(NOT(ISNA(MATCH($E1952,Define!$P$4:$P$68,0))),Data!$L1952,IF(NOT(ISNA(MATCH($E1952,Define!$S$4:$S$68,0))),VLOOKUP($E1952,DanhmucTK!$C$3:$G$500,5,0),VLOOKUP($E1952,DanhmucTK!$C$3:$F$500,4,0))),"")</f>
        <v/>
      </c>
      <c r="S1952" s="163" t="str">
        <f>IF(NOT(ISNA(MATCH($E1952,Define!$P$4:$P$68,0))),VLOOKUP($E1952,DanhmucTK!$C$3:$F$500,4,0),"")</f>
        <v/>
      </c>
    </row>
    <row r="1953" spans="1:19" ht="18.75" customHeight="1" x14ac:dyDescent="0.2">
      <c r="A1953" s="12"/>
      <c r="B1953" s="13"/>
      <c r="C1953" s="14"/>
      <c r="D1953" s="15"/>
      <c r="E1953" s="15"/>
      <c r="F1953" s="16"/>
      <c r="G1953" s="15"/>
      <c r="H1953" s="16"/>
      <c r="I1953" s="16"/>
      <c r="J1953" s="13"/>
      <c r="K1953" s="13"/>
      <c r="L1953" s="13"/>
      <c r="M1953" s="13"/>
      <c r="N1953" s="16"/>
      <c r="O1953" s="144"/>
      <c r="P1953" s="160" t="str">
        <f>IFERROR(IF(NOT(ISNA(MATCH(D1953,Define!$P$4:$P$68,0))),Data!$L1953,IF(NOT(ISNA(MATCH(Data!D1953,Define!$S$4:$S$68,0))),VLOOKUP(Data!D1953,DanhmucTK!$C$3:$G$500,5,0),VLOOKUP(Data!D1953,DanhmucTK!$C$3:$F$500,4,0))),"")</f>
        <v/>
      </c>
      <c r="Q1953" s="161" t="str">
        <f>IF(NOT(ISNA(MATCH($D1953,Define!$P$4:$P$68,0))),VLOOKUP(Data!D1953,DanhmucTK!$C$3:$F$500,4,0),"")</f>
        <v/>
      </c>
      <c r="R1953" s="162" t="str">
        <f>IFERROR(IF(NOT(ISNA(MATCH($E1953,Define!$P$4:$P$68,0))),Data!$L1953,IF(NOT(ISNA(MATCH($E1953,Define!$S$4:$S$68,0))),VLOOKUP($E1953,DanhmucTK!$C$3:$G$500,5,0),VLOOKUP($E1953,DanhmucTK!$C$3:$F$500,4,0))),"")</f>
        <v/>
      </c>
      <c r="S1953" s="163" t="str">
        <f>IF(NOT(ISNA(MATCH($E1953,Define!$P$4:$P$68,0))),VLOOKUP($E1953,DanhmucTK!$C$3:$F$500,4,0),"")</f>
        <v/>
      </c>
    </row>
    <row r="1954" spans="1:19" ht="18.75" customHeight="1" x14ac:dyDescent="0.2">
      <c r="A1954" s="12"/>
      <c r="B1954" s="13"/>
      <c r="C1954" s="14"/>
      <c r="D1954" s="15"/>
      <c r="E1954" s="15"/>
      <c r="F1954" s="16"/>
      <c r="G1954" s="15"/>
      <c r="H1954" s="16"/>
      <c r="I1954" s="16"/>
      <c r="J1954" s="13"/>
      <c r="K1954" s="13"/>
      <c r="L1954" s="13"/>
      <c r="M1954" s="13"/>
      <c r="N1954" s="16"/>
      <c r="O1954" s="144"/>
      <c r="P1954" s="160" t="str">
        <f>IFERROR(IF(NOT(ISNA(MATCH(D1954,Define!$P$4:$P$68,0))),Data!$L1954,IF(NOT(ISNA(MATCH(Data!D1954,Define!$S$4:$S$68,0))),VLOOKUP(Data!D1954,DanhmucTK!$C$3:$G$500,5,0),VLOOKUP(Data!D1954,DanhmucTK!$C$3:$F$500,4,0))),"")</f>
        <v/>
      </c>
      <c r="Q1954" s="161" t="str">
        <f>IF(NOT(ISNA(MATCH($D1954,Define!$P$4:$P$68,0))),VLOOKUP(Data!D1954,DanhmucTK!$C$3:$F$500,4,0),"")</f>
        <v/>
      </c>
      <c r="R1954" s="162" t="str">
        <f>IFERROR(IF(NOT(ISNA(MATCH($E1954,Define!$P$4:$P$68,0))),Data!$L1954,IF(NOT(ISNA(MATCH($E1954,Define!$S$4:$S$68,0))),VLOOKUP($E1954,DanhmucTK!$C$3:$G$500,5,0),VLOOKUP($E1954,DanhmucTK!$C$3:$F$500,4,0))),"")</f>
        <v/>
      </c>
      <c r="S1954" s="163" t="str">
        <f>IF(NOT(ISNA(MATCH($E1954,Define!$P$4:$P$68,0))),VLOOKUP($E1954,DanhmucTK!$C$3:$F$500,4,0),"")</f>
        <v/>
      </c>
    </row>
    <row r="1955" spans="1:19" ht="18.75" customHeight="1" x14ac:dyDescent="0.2">
      <c r="A1955" s="12"/>
      <c r="B1955" s="13"/>
      <c r="C1955" s="14"/>
      <c r="D1955" s="15"/>
      <c r="E1955" s="15"/>
      <c r="F1955" s="16"/>
      <c r="G1955" s="15"/>
      <c r="H1955" s="16"/>
      <c r="I1955" s="16"/>
      <c r="J1955" s="13"/>
      <c r="K1955" s="13"/>
      <c r="L1955" s="13"/>
      <c r="M1955" s="13"/>
      <c r="N1955" s="16"/>
      <c r="O1955" s="144"/>
      <c r="P1955" s="160" t="str">
        <f>IFERROR(IF(NOT(ISNA(MATCH(D1955,Define!$P$4:$P$68,0))),Data!$L1955,IF(NOT(ISNA(MATCH(Data!D1955,Define!$S$4:$S$68,0))),VLOOKUP(Data!D1955,DanhmucTK!$C$3:$G$500,5,0),VLOOKUP(Data!D1955,DanhmucTK!$C$3:$F$500,4,0))),"")</f>
        <v/>
      </c>
      <c r="Q1955" s="161" t="str">
        <f>IF(NOT(ISNA(MATCH($D1955,Define!$P$4:$P$68,0))),VLOOKUP(Data!D1955,DanhmucTK!$C$3:$F$500,4,0),"")</f>
        <v/>
      </c>
      <c r="R1955" s="162" t="str">
        <f>IFERROR(IF(NOT(ISNA(MATCH($E1955,Define!$P$4:$P$68,0))),Data!$L1955,IF(NOT(ISNA(MATCH($E1955,Define!$S$4:$S$68,0))),VLOOKUP($E1955,DanhmucTK!$C$3:$G$500,5,0),VLOOKUP($E1955,DanhmucTK!$C$3:$F$500,4,0))),"")</f>
        <v/>
      </c>
      <c r="S1955" s="163" t="str">
        <f>IF(NOT(ISNA(MATCH($E1955,Define!$P$4:$P$68,0))),VLOOKUP($E1955,DanhmucTK!$C$3:$F$500,4,0),"")</f>
        <v/>
      </c>
    </row>
    <row r="1956" spans="1:19" ht="18.75" customHeight="1" x14ac:dyDescent="0.2">
      <c r="A1956" s="12"/>
      <c r="B1956" s="13"/>
      <c r="C1956" s="14"/>
      <c r="D1956" s="15"/>
      <c r="E1956" s="15"/>
      <c r="F1956" s="16"/>
      <c r="G1956" s="15"/>
      <c r="H1956" s="16"/>
      <c r="I1956" s="16"/>
      <c r="J1956" s="13"/>
      <c r="K1956" s="13"/>
      <c r="L1956" s="13"/>
      <c r="M1956" s="13"/>
      <c r="N1956" s="16"/>
      <c r="O1956" s="144"/>
      <c r="P1956" s="160" t="str">
        <f>IFERROR(IF(NOT(ISNA(MATCH(D1956,Define!$P$4:$P$68,0))),Data!$L1956,IF(NOT(ISNA(MATCH(Data!D1956,Define!$S$4:$S$68,0))),VLOOKUP(Data!D1956,DanhmucTK!$C$3:$G$500,5,0),VLOOKUP(Data!D1956,DanhmucTK!$C$3:$F$500,4,0))),"")</f>
        <v/>
      </c>
      <c r="Q1956" s="161" t="str">
        <f>IF(NOT(ISNA(MATCH($D1956,Define!$P$4:$P$68,0))),VLOOKUP(Data!D1956,DanhmucTK!$C$3:$F$500,4,0),"")</f>
        <v/>
      </c>
      <c r="R1956" s="162" t="str">
        <f>IFERROR(IF(NOT(ISNA(MATCH($E1956,Define!$P$4:$P$68,0))),Data!$L1956,IF(NOT(ISNA(MATCH($E1956,Define!$S$4:$S$68,0))),VLOOKUP($E1956,DanhmucTK!$C$3:$G$500,5,0),VLOOKUP($E1956,DanhmucTK!$C$3:$F$500,4,0))),"")</f>
        <v/>
      </c>
      <c r="S1956" s="163" t="str">
        <f>IF(NOT(ISNA(MATCH($E1956,Define!$P$4:$P$68,0))),VLOOKUP($E1956,DanhmucTK!$C$3:$F$500,4,0),"")</f>
        <v/>
      </c>
    </row>
    <row r="1957" spans="1:19" ht="18.75" customHeight="1" x14ac:dyDescent="0.2">
      <c r="A1957" s="12"/>
      <c r="B1957" s="13"/>
      <c r="C1957" s="14"/>
      <c r="D1957" s="15"/>
      <c r="E1957" s="15"/>
      <c r="F1957" s="16"/>
      <c r="G1957" s="15"/>
      <c r="H1957" s="16"/>
      <c r="I1957" s="16"/>
      <c r="J1957" s="13"/>
      <c r="K1957" s="13"/>
      <c r="L1957" s="13"/>
      <c r="M1957" s="13"/>
      <c r="N1957" s="16"/>
      <c r="O1957" s="144"/>
      <c r="P1957" s="160" t="str">
        <f>IFERROR(IF(NOT(ISNA(MATCH(D1957,Define!$P$4:$P$68,0))),Data!$L1957,IF(NOT(ISNA(MATCH(Data!D1957,Define!$S$4:$S$68,0))),VLOOKUP(Data!D1957,DanhmucTK!$C$3:$G$500,5,0),VLOOKUP(Data!D1957,DanhmucTK!$C$3:$F$500,4,0))),"")</f>
        <v/>
      </c>
      <c r="Q1957" s="161" t="str">
        <f>IF(NOT(ISNA(MATCH($D1957,Define!$P$4:$P$68,0))),VLOOKUP(Data!D1957,DanhmucTK!$C$3:$F$500,4,0),"")</f>
        <v/>
      </c>
      <c r="R1957" s="162" t="str">
        <f>IFERROR(IF(NOT(ISNA(MATCH($E1957,Define!$P$4:$P$68,0))),Data!$L1957,IF(NOT(ISNA(MATCH($E1957,Define!$S$4:$S$68,0))),VLOOKUP($E1957,DanhmucTK!$C$3:$G$500,5,0),VLOOKUP($E1957,DanhmucTK!$C$3:$F$500,4,0))),"")</f>
        <v/>
      </c>
      <c r="S1957" s="163" t="str">
        <f>IF(NOT(ISNA(MATCH($E1957,Define!$P$4:$P$68,0))),VLOOKUP($E1957,DanhmucTK!$C$3:$F$500,4,0),"")</f>
        <v/>
      </c>
    </row>
    <row r="1958" spans="1:19" ht="18.75" customHeight="1" x14ac:dyDescent="0.2">
      <c r="A1958" s="12"/>
      <c r="B1958" s="13"/>
      <c r="C1958" s="14"/>
      <c r="D1958" s="15"/>
      <c r="E1958" s="15"/>
      <c r="F1958" s="16"/>
      <c r="G1958" s="15"/>
      <c r="H1958" s="16"/>
      <c r="I1958" s="16"/>
      <c r="J1958" s="13"/>
      <c r="K1958" s="13"/>
      <c r="L1958" s="13"/>
      <c r="M1958" s="13"/>
      <c r="N1958" s="16"/>
      <c r="O1958" s="144"/>
      <c r="P1958" s="160" t="str">
        <f>IFERROR(IF(NOT(ISNA(MATCH(D1958,Define!$P$4:$P$68,0))),Data!$L1958,IF(NOT(ISNA(MATCH(Data!D1958,Define!$S$4:$S$68,0))),VLOOKUP(Data!D1958,DanhmucTK!$C$3:$G$500,5,0),VLOOKUP(Data!D1958,DanhmucTK!$C$3:$F$500,4,0))),"")</f>
        <v/>
      </c>
      <c r="Q1958" s="161" t="str">
        <f>IF(NOT(ISNA(MATCH($D1958,Define!$P$4:$P$68,0))),VLOOKUP(Data!D1958,DanhmucTK!$C$3:$F$500,4,0),"")</f>
        <v/>
      </c>
      <c r="R1958" s="162" t="str">
        <f>IFERROR(IF(NOT(ISNA(MATCH($E1958,Define!$P$4:$P$68,0))),Data!$L1958,IF(NOT(ISNA(MATCH($E1958,Define!$S$4:$S$68,0))),VLOOKUP($E1958,DanhmucTK!$C$3:$G$500,5,0),VLOOKUP($E1958,DanhmucTK!$C$3:$F$500,4,0))),"")</f>
        <v/>
      </c>
      <c r="S1958" s="163" t="str">
        <f>IF(NOT(ISNA(MATCH($E1958,Define!$P$4:$P$68,0))),VLOOKUP($E1958,DanhmucTK!$C$3:$F$500,4,0),"")</f>
        <v/>
      </c>
    </row>
    <row r="1959" spans="1:19" ht="18.75" customHeight="1" x14ac:dyDescent="0.2">
      <c r="A1959" s="12"/>
      <c r="B1959" s="13"/>
      <c r="C1959" s="14"/>
      <c r="D1959" s="15"/>
      <c r="E1959" s="15"/>
      <c r="F1959" s="16"/>
      <c r="G1959" s="15"/>
      <c r="H1959" s="16"/>
      <c r="I1959" s="16"/>
      <c r="J1959" s="13"/>
      <c r="K1959" s="13"/>
      <c r="L1959" s="13"/>
      <c r="M1959" s="13"/>
      <c r="N1959" s="16"/>
      <c r="O1959" s="144"/>
      <c r="P1959" s="160" t="str">
        <f>IFERROR(IF(NOT(ISNA(MATCH(D1959,Define!$P$4:$P$68,0))),Data!$L1959,IF(NOT(ISNA(MATCH(Data!D1959,Define!$S$4:$S$68,0))),VLOOKUP(Data!D1959,DanhmucTK!$C$3:$G$500,5,0),VLOOKUP(Data!D1959,DanhmucTK!$C$3:$F$500,4,0))),"")</f>
        <v/>
      </c>
      <c r="Q1959" s="161" t="str">
        <f>IF(NOT(ISNA(MATCH($D1959,Define!$P$4:$P$68,0))),VLOOKUP(Data!D1959,DanhmucTK!$C$3:$F$500,4,0),"")</f>
        <v/>
      </c>
      <c r="R1959" s="162" t="str">
        <f>IFERROR(IF(NOT(ISNA(MATCH($E1959,Define!$P$4:$P$68,0))),Data!$L1959,IF(NOT(ISNA(MATCH($E1959,Define!$S$4:$S$68,0))),VLOOKUP($E1959,DanhmucTK!$C$3:$G$500,5,0),VLOOKUP($E1959,DanhmucTK!$C$3:$F$500,4,0))),"")</f>
        <v/>
      </c>
      <c r="S1959" s="163" t="str">
        <f>IF(NOT(ISNA(MATCH($E1959,Define!$P$4:$P$68,0))),VLOOKUP($E1959,DanhmucTK!$C$3:$F$500,4,0),"")</f>
        <v/>
      </c>
    </row>
    <row r="1960" spans="1:19" ht="18.75" customHeight="1" x14ac:dyDescent="0.2">
      <c r="A1960" s="12"/>
      <c r="B1960" s="13"/>
      <c r="C1960" s="14"/>
      <c r="D1960" s="15"/>
      <c r="E1960" s="15"/>
      <c r="F1960" s="16"/>
      <c r="G1960" s="15"/>
      <c r="H1960" s="16"/>
      <c r="I1960" s="16"/>
      <c r="J1960" s="13"/>
      <c r="K1960" s="13"/>
      <c r="L1960" s="13"/>
      <c r="M1960" s="13"/>
      <c r="N1960" s="16"/>
      <c r="O1960" s="144"/>
      <c r="P1960" s="160" t="str">
        <f>IFERROR(IF(NOT(ISNA(MATCH(D1960,Define!$P$4:$P$68,0))),Data!$L1960,IF(NOT(ISNA(MATCH(Data!D1960,Define!$S$4:$S$68,0))),VLOOKUP(Data!D1960,DanhmucTK!$C$3:$G$500,5,0),VLOOKUP(Data!D1960,DanhmucTK!$C$3:$F$500,4,0))),"")</f>
        <v/>
      </c>
      <c r="Q1960" s="161" t="str">
        <f>IF(NOT(ISNA(MATCH($D1960,Define!$P$4:$P$68,0))),VLOOKUP(Data!D1960,DanhmucTK!$C$3:$F$500,4,0),"")</f>
        <v/>
      </c>
      <c r="R1960" s="162" t="str">
        <f>IFERROR(IF(NOT(ISNA(MATCH($E1960,Define!$P$4:$P$68,0))),Data!$L1960,IF(NOT(ISNA(MATCH($E1960,Define!$S$4:$S$68,0))),VLOOKUP($E1960,DanhmucTK!$C$3:$G$500,5,0),VLOOKUP($E1960,DanhmucTK!$C$3:$F$500,4,0))),"")</f>
        <v/>
      </c>
      <c r="S1960" s="163" t="str">
        <f>IF(NOT(ISNA(MATCH($E1960,Define!$P$4:$P$68,0))),VLOOKUP($E1960,DanhmucTK!$C$3:$F$500,4,0),"")</f>
        <v/>
      </c>
    </row>
    <row r="1961" spans="1:19" ht="18.75" customHeight="1" x14ac:dyDescent="0.2">
      <c r="A1961" s="12"/>
      <c r="B1961" s="13"/>
      <c r="C1961" s="14"/>
      <c r="D1961" s="15"/>
      <c r="E1961" s="15"/>
      <c r="F1961" s="16"/>
      <c r="G1961" s="15"/>
      <c r="H1961" s="16"/>
      <c r="I1961" s="16"/>
      <c r="J1961" s="13"/>
      <c r="K1961" s="13"/>
      <c r="L1961" s="13"/>
      <c r="M1961" s="13"/>
      <c r="N1961" s="16"/>
      <c r="O1961" s="144"/>
      <c r="P1961" s="160" t="str">
        <f>IFERROR(IF(NOT(ISNA(MATCH(D1961,Define!$P$4:$P$68,0))),Data!$L1961,IF(NOT(ISNA(MATCH(Data!D1961,Define!$S$4:$S$68,0))),VLOOKUP(Data!D1961,DanhmucTK!$C$3:$G$500,5,0),VLOOKUP(Data!D1961,DanhmucTK!$C$3:$F$500,4,0))),"")</f>
        <v/>
      </c>
      <c r="Q1961" s="161" t="str">
        <f>IF(NOT(ISNA(MATCH($D1961,Define!$P$4:$P$68,0))),VLOOKUP(Data!D1961,DanhmucTK!$C$3:$F$500,4,0),"")</f>
        <v/>
      </c>
      <c r="R1961" s="162" t="str">
        <f>IFERROR(IF(NOT(ISNA(MATCH($E1961,Define!$P$4:$P$68,0))),Data!$L1961,IF(NOT(ISNA(MATCH($E1961,Define!$S$4:$S$68,0))),VLOOKUP($E1961,DanhmucTK!$C$3:$G$500,5,0),VLOOKUP($E1961,DanhmucTK!$C$3:$F$500,4,0))),"")</f>
        <v/>
      </c>
      <c r="S1961" s="163" t="str">
        <f>IF(NOT(ISNA(MATCH($E1961,Define!$P$4:$P$68,0))),VLOOKUP($E1961,DanhmucTK!$C$3:$F$500,4,0),"")</f>
        <v/>
      </c>
    </row>
    <row r="1962" spans="1:19" ht="18.75" customHeight="1" x14ac:dyDescent="0.2">
      <c r="A1962" s="12"/>
      <c r="B1962" s="13"/>
      <c r="C1962" s="14"/>
      <c r="D1962" s="15"/>
      <c r="E1962" s="15"/>
      <c r="F1962" s="16"/>
      <c r="G1962" s="15"/>
      <c r="H1962" s="16"/>
      <c r="I1962" s="16"/>
      <c r="J1962" s="13"/>
      <c r="K1962" s="13"/>
      <c r="L1962" s="13"/>
      <c r="M1962" s="13"/>
      <c r="N1962" s="16"/>
      <c r="O1962" s="144"/>
      <c r="P1962" s="160" t="str">
        <f>IFERROR(IF(NOT(ISNA(MATCH(D1962,Define!$P$4:$P$68,0))),Data!$L1962,IF(NOT(ISNA(MATCH(Data!D1962,Define!$S$4:$S$68,0))),VLOOKUP(Data!D1962,DanhmucTK!$C$3:$G$500,5,0),VLOOKUP(Data!D1962,DanhmucTK!$C$3:$F$500,4,0))),"")</f>
        <v/>
      </c>
      <c r="Q1962" s="161" t="str">
        <f>IF(NOT(ISNA(MATCH($D1962,Define!$P$4:$P$68,0))),VLOOKUP(Data!D1962,DanhmucTK!$C$3:$F$500,4,0),"")</f>
        <v/>
      </c>
      <c r="R1962" s="162" t="str">
        <f>IFERROR(IF(NOT(ISNA(MATCH($E1962,Define!$P$4:$P$68,0))),Data!$L1962,IF(NOT(ISNA(MATCH($E1962,Define!$S$4:$S$68,0))),VLOOKUP($E1962,DanhmucTK!$C$3:$G$500,5,0),VLOOKUP($E1962,DanhmucTK!$C$3:$F$500,4,0))),"")</f>
        <v/>
      </c>
      <c r="S1962" s="163" t="str">
        <f>IF(NOT(ISNA(MATCH($E1962,Define!$P$4:$P$68,0))),VLOOKUP($E1962,DanhmucTK!$C$3:$F$500,4,0),"")</f>
        <v/>
      </c>
    </row>
    <row r="1963" spans="1:19" ht="18.75" customHeight="1" x14ac:dyDescent="0.2">
      <c r="A1963" s="12"/>
      <c r="B1963" s="13"/>
      <c r="C1963" s="14"/>
      <c r="D1963" s="15"/>
      <c r="E1963" s="15"/>
      <c r="F1963" s="16"/>
      <c r="G1963" s="15"/>
      <c r="H1963" s="16"/>
      <c r="I1963" s="16"/>
      <c r="J1963" s="13"/>
      <c r="K1963" s="13"/>
      <c r="L1963" s="13"/>
      <c r="M1963" s="13"/>
      <c r="N1963" s="16"/>
      <c r="O1963" s="144"/>
      <c r="P1963" s="160" t="str">
        <f>IFERROR(IF(NOT(ISNA(MATCH(D1963,Define!$P$4:$P$68,0))),Data!$L1963,IF(NOT(ISNA(MATCH(Data!D1963,Define!$S$4:$S$68,0))),VLOOKUP(Data!D1963,DanhmucTK!$C$3:$G$500,5,0),VLOOKUP(Data!D1963,DanhmucTK!$C$3:$F$500,4,0))),"")</f>
        <v/>
      </c>
      <c r="Q1963" s="161" t="str">
        <f>IF(NOT(ISNA(MATCH($D1963,Define!$P$4:$P$68,0))),VLOOKUP(Data!D1963,DanhmucTK!$C$3:$F$500,4,0),"")</f>
        <v/>
      </c>
      <c r="R1963" s="162" t="str">
        <f>IFERROR(IF(NOT(ISNA(MATCH($E1963,Define!$P$4:$P$68,0))),Data!$L1963,IF(NOT(ISNA(MATCH($E1963,Define!$S$4:$S$68,0))),VLOOKUP($E1963,DanhmucTK!$C$3:$G$500,5,0),VLOOKUP($E1963,DanhmucTK!$C$3:$F$500,4,0))),"")</f>
        <v/>
      </c>
      <c r="S1963" s="163" t="str">
        <f>IF(NOT(ISNA(MATCH($E1963,Define!$P$4:$P$68,0))),VLOOKUP($E1963,DanhmucTK!$C$3:$F$500,4,0),"")</f>
        <v/>
      </c>
    </row>
    <row r="1964" spans="1:19" ht="18.75" customHeight="1" x14ac:dyDescent="0.2">
      <c r="A1964" s="12"/>
      <c r="B1964" s="13"/>
      <c r="C1964" s="14"/>
      <c r="D1964" s="15"/>
      <c r="E1964" s="15"/>
      <c r="F1964" s="16"/>
      <c r="G1964" s="15"/>
      <c r="H1964" s="16"/>
      <c r="I1964" s="16"/>
      <c r="J1964" s="13"/>
      <c r="K1964" s="13"/>
      <c r="L1964" s="13"/>
      <c r="M1964" s="13"/>
      <c r="N1964" s="16"/>
      <c r="O1964" s="144"/>
      <c r="P1964" s="160" t="str">
        <f>IFERROR(IF(NOT(ISNA(MATCH(D1964,Define!$P$4:$P$68,0))),Data!$L1964,IF(NOT(ISNA(MATCH(Data!D1964,Define!$S$4:$S$68,0))),VLOOKUP(Data!D1964,DanhmucTK!$C$3:$G$500,5,0),VLOOKUP(Data!D1964,DanhmucTK!$C$3:$F$500,4,0))),"")</f>
        <v/>
      </c>
      <c r="Q1964" s="161" t="str">
        <f>IF(NOT(ISNA(MATCH($D1964,Define!$P$4:$P$68,0))),VLOOKUP(Data!D1964,DanhmucTK!$C$3:$F$500,4,0),"")</f>
        <v/>
      </c>
      <c r="R1964" s="162" t="str">
        <f>IFERROR(IF(NOT(ISNA(MATCH($E1964,Define!$P$4:$P$68,0))),Data!$L1964,IF(NOT(ISNA(MATCH($E1964,Define!$S$4:$S$68,0))),VLOOKUP($E1964,DanhmucTK!$C$3:$G$500,5,0),VLOOKUP($E1964,DanhmucTK!$C$3:$F$500,4,0))),"")</f>
        <v/>
      </c>
      <c r="S1964" s="163" t="str">
        <f>IF(NOT(ISNA(MATCH($E1964,Define!$P$4:$P$68,0))),VLOOKUP($E1964,DanhmucTK!$C$3:$F$500,4,0),"")</f>
        <v/>
      </c>
    </row>
    <row r="1965" spans="1:19" ht="18.75" customHeight="1" x14ac:dyDescent="0.2">
      <c r="A1965" s="12"/>
      <c r="B1965" s="13"/>
      <c r="C1965" s="14"/>
      <c r="D1965" s="15"/>
      <c r="E1965" s="15"/>
      <c r="F1965" s="16"/>
      <c r="G1965" s="15"/>
      <c r="H1965" s="16"/>
      <c r="I1965" s="16"/>
      <c r="J1965" s="13"/>
      <c r="K1965" s="13"/>
      <c r="L1965" s="13"/>
      <c r="M1965" s="13"/>
      <c r="N1965" s="16"/>
      <c r="O1965" s="144"/>
      <c r="P1965" s="160" t="str">
        <f>IFERROR(IF(NOT(ISNA(MATCH(D1965,Define!$P$4:$P$68,0))),Data!$L1965,IF(NOT(ISNA(MATCH(Data!D1965,Define!$S$4:$S$68,0))),VLOOKUP(Data!D1965,DanhmucTK!$C$3:$G$500,5,0),VLOOKUP(Data!D1965,DanhmucTK!$C$3:$F$500,4,0))),"")</f>
        <v/>
      </c>
      <c r="Q1965" s="161" t="str">
        <f>IF(NOT(ISNA(MATCH($D1965,Define!$P$4:$P$68,0))),VLOOKUP(Data!D1965,DanhmucTK!$C$3:$F$500,4,0),"")</f>
        <v/>
      </c>
      <c r="R1965" s="162" t="str">
        <f>IFERROR(IF(NOT(ISNA(MATCH($E1965,Define!$P$4:$P$68,0))),Data!$L1965,IF(NOT(ISNA(MATCH($E1965,Define!$S$4:$S$68,0))),VLOOKUP($E1965,DanhmucTK!$C$3:$G$500,5,0),VLOOKUP($E1965,DanhmucTK!$C$3:$F$500,4,0))),"")</f>
        <v/>
      </c>
      <c r="S1965" s="163" t="str">
        <f>IF(NOT(ISNA(MATCH($E1965,Define!$P$4:$P$68,0))),VLOOKUP($E1965,DanhmucTK!$C$3:$F$500,4,0),"")</f>
        <v/>
      </c>
    </row>
    <row r="1966" spans="1:19" ht="18.75" customHeight="1" x14ac:dyDescent="0.2">
      <c r="A1966" s="12"/>
      <c r="B1966" s="13"/>
      <c r="C1966" s="14"/>
      <c r="D1966" s="15"/>
      <c r="E1966" s="15"/>
      <c r="F1966" s="16"/>
      <c r="G1966" s="15"/>
      <c r="H1966" s="16"/>
      <c r="I1966" s="16"/>
      <c r="J1966" s="13"/>
      <c r="K1966" s="13"/>
      <c r="L1966" s="13"/>
      <c r="M1966" s="13"/>
      <c r="N1966" s="16"/>
      <c r="O1966" s="144"/>
      <c r="P1966" s="160" t="str">
        <f>IFERROR(IF(NOT(ISNA(MATCH(D1966,Define!$P$4:$P$68,0))),Data!$L1966,IF(NOT(ISNA(MATCH(Data!D1966,Define!$S$4:$S$68,0))),VLOOKUP(Data!D1966,DanhmucTK!$C$3:$G$500,5,0),VLOOKUP(Data!D1966,DanhmucTK!$C$3:$F$500,4,0))),"")</f>
        <v/>
      </c>
      <c r="Q1966" s="161" t="str">
        <f>IF(NOT(ISNA(MATCH($D1966,Define!$P$4:$P$68,0))),VLOOKUP(Data!D1966,DanhmucTK!$C$3:$F$500,4,0),"")</f>
        <v/>
      </c>
      <c r="R1966" s="162" t="str">
        <f>IFERROR(IF(NOT(ISNA(MATCH($E1966,Define!$P$4:$P$68,0))),Data!$L1966,IF(NOT(ISNA(MATCH($E1966,Define!$S$4:$S$68,0))),VLOOKUP($E1966,DanhmucTK!$C$3:$G$500,5,0),VLOOKUP($E1966,DanhmucTK!$C$3:$F$500,4,0))),"")</f>
        <v/>
      </c>
      <c r="S1966" s="163" t="str">
        <f>IF(NOT(ISNA(MATCH($E1966,Define!$P$4:$P$68,0))),VLOOKUP($E1966,DanhmucTK!$C$3:$F$500,4,0),"")</f>
        <v/>
      </c>
    </row>
    <row r="1967" spans="1:19" ht="18.75" customHeight="1" x14ac:dyDescent="0.2">
      <c r="A1967" s="12"/>
      <c r="B1967" s="13"/>
      <c r="C1967" s="14"/>
      <c r="D1967" s="15"/>
      <c r="E1967" s="15"/>
      <c r="F1967" s="16"/>
      <c r="G1967" s="15"/>
      <c r="H1967" s="16"/>
      <c r="I1967" s="16"/>
      <c r="J1967" s="13"/>
      <c r="K1967" s="13"/>
      <c r="L1967" s="13"/>
      <c r="M1967" s="13"/>
      <c r="N1967" s="16"/>
      <c r="O1967" s="144"/>
      <c r="P1967" s="160" t="str">
        <f>IFERROR(IF(NOT(ISNA(MATCH(D1967,Define!$P$4:$P$68,0))),Data!$L1967,IF(NOT(ISNA(MATCH(Data!D1967,Define!$S$4:$S$68,0))),VLOOKUP(Data!D1967,DanhmucTK!$C$3:$G$500,5,0),VLOOKUP(Data!D1967,DanhmucTK!$C$3:$F$500,4,0))),"")</f>
        <v/>
      </c>
      <c r="Q1967" s="161" t="str">
        <f>IF(NOT(ISNA(MATCH($D1967,Define!$P$4:$P$68,0))),VLOOKUP(Data!D1967,DanhmucTK!$C$3:$F$500,4,0),"")</f>
        <v/>
      </c>
      <c r="R1967" s="162" t="str">
        <f>IFERROR(IF(NOT(ISNA(MATCH($E1967,Define!$P$4:$P$68,0))),Data!$L1967,IF(NOT(ISNA(MATCH($E1967,Define!$S$4:$S$68,0))),VLOOKUP($E1967,DanhmucTK!$C$3:$G$500,5,0),VLOOKUP($E1967,DanhmucTK!$C$3:$F$500,4,0))),"")</f>
        <v/>
      </c>
      <c r="S1967" s="163" t="str">
        <f>IF(NOT(ISNA(MATCH($E1967,Define!$P$4:$P$68,0))),VLOOKUP($E1967,DanhmucTK!$C$3:$F$500,4,0),"")</f>
        <v/>
      </c>
    </row>
    <row r="1968" spans="1:19" ht="18.75" customHeight="1" x14ac:dyDescent="0.2">
      <c r="A1968" s="12"/>
      <c r="B1968" s="13"/>
      <c r="C1968" s="14"/>
      <c r="D1968" s="15"/>
      <c r="E1968" s="15"/>
      <c r="F1968" s="16"/>
      <c r="G1968" s="15"/>
      <c r="H1968" s="16"/>
      <c r="I1968" s="16"/>
      <c r="J1968" s="13"/>
      <c r="K1968" s="13"/>
      <c r="L1968" s="13"/>
      <c r="M1968" s="13"/>
      <c r="N1968" s="16"/>
      <c r="O1968" s="144"/>
      <c r="P1968" s="160" t="str">
        <f>IFERROR(IF(NOT(ISNA(MATCH(D1968,Define!$P$4:$P$68,0))),Data!$L1968,IF(NOT(ISNA(MATCH(Data!D1968,Define!$S$4:$S$68,0))),VLOOKUP(Data!D1968,DanhmucTK!$C$3:$G$500,5,0),VLOOKUP(Data!D1968,DanhmucTK!$C$3:$F$500,4,0))),"")</f>
        <v/>
      </c>
      <c r="Q1968" s="161" t="str">
        <f>IF(NOT(ISNA(MATCH($D1968,Define!$P$4:$P$68,0))),VLOOKUP(Data!D1968,DanhmucTK!$C$3:$F$500,4,0),"")</f>
        <v/>
      </c>
      <c r="R1968" s="162" t="str">
        <f>IFERROR(IF(NOT(ISNA(MATCH($E1968,Define!$P$4:$P$68,0))),Data!$L1968,IF(NOT(ISNA(MATCH($E1968,Define!$S$4:$S$68,0))),VLOOKUP($E1968,DanhmucTK!$C$3:$G$500,5,0),VLOOKUP($E1968,DanhmucTK!$C$3:$F$500,4,0))),"")</f>
        <v/>
      </c>
      <c r="S1968" s="163" t="str">
        <f>IF(NOT(ISNA(MATCH($E1968,Define!$P$4:$P$68,0))),VLOOKUP($E1968,DanhmucTK!$C$3:$F$500,4,0),"")</f>
        <v/>
      </c>
    </row>
    <row r="1969" spans="1:19" ht="18.75" customHeight="1" x14ac:dyDescent="0.2">
      <c r="A1969" s="12"/>
      <c r="B1969" s="13"/>
      <c r="C1969" s="14"/>
      <c r="D1969" s="15"/>
      <c r="E1969" s="15"/>
      <c r="F1969" s="16"/>
      <c r="G1969" s="15"/>
      <c r="H1969" s="16"/>
      <c r="I1969" s="16"/>
      <c r="J1969" s="13"/>
      <c r="K1969" s="13"/>
      <c r="L1969" s="13"/>
      <c r="M1969" s="13"/>
      <c r="N1969" s="16"/>
      <c r="O1969" s="144"/>
      <c r="P1969" s="160" t="str">
        <f>IFERROR(IF(NOT(ISNA(MATCH(D1969,Define!$P$4:$P$68,0))),Data!$L1969,IF(NOT(ISNA(MATCH(Data!D1969,Define!$S$4:$S$68,0))),VLOOKUP(Data!D1969,DanhmucTK!$C$3:$G$500,5,0),VLOOKUP(Data!D1969,DanhmucTK!$C$3:$F$500,4,0))),"")</f>
        <v/>
      </c>
      <c r="Q1969" s="161" t="str">
        <f>IF(NOT(ISNA(MATCH($D1969,Define!$P$4:$P$68,0))),VLOOKUP(Data!D1969,DanhmucTK!$C$3:$F$500,4,0),"")</f>
        <v/>
      </c>
      <c r="R1969" s="162" t="str">
        <f>IFERROR(IF(NOT(ISNA(MATCH($E1969,Define!$P$4:$P$68,0))),Data!$L1969,IF(NOT(ISNA(MATCH($E1969,Define!$S$4:$S$68,0))),VLOOKUP($E1969,DanhmucTK!$C$3:$G$500,5,0),VLOOKUP($E1969,DanhmucTK!$C$3:$F$500,4,0))),"")</f>
        <v/>
      </c>
      <c r="S1969" s="163" t="str">
        <f>IF(NOT(ISNA(MATCH($E1969,Define!$P$4:$P$68,0))),VLOOKUP($E1969,DanhmucTK!$C$3:$F$500,4,0),"")</f>
        <v/>
      </c>
    </row>
    <row r="1970" spans="1:19" ht="18.75" customHeight="1" x14ac:dyDescent="0.2">
      <c r="A1970" s="12"/>
      <c r="B1970" s="13"/>
      <c r="C1970" s="14"/>
      <c r="D1970" s="15"/>
      <c r="E1970" s="15"/>
      <c r="F1970" s="16"/>
      <c r="G1970" s="15"/>
      <c r="H1970" s="16"/>
      <c r="I1970" s="16"/>
      <c r="J1970" s="13"/>
      <c r="K1970" s="13"/>
      <c r="L1970" s="13"/>
      <c r="M1970" s="13"/>
      <c r="N1970" s="16"/>
      <c r="O1970" s="144"/>
      <c r="P1970" s="160" t="str">
        <f>IFERROR(IF(NOT(ISNA(MATCH(D1970,Define!$P$4:$P$68,0))),Data!$L1970,IF(NOT(ISNA(MATCH(Data!D1970,Define!$S$4:$S$68,0))),VLOOKUP(Data!D1970,DanhmucTK!$C$3:$G$500,5,0),VLOOKUP(Data!D1970,DanhmucTK!$C$3:$F$500,4,0))),"")</f>
        <v/>
      </c>
      <c r="Q1970" s="161" t="str">
        <f>IF(NOT(ISNA(MATCH($D1970,Define!$P$4:$P$68,0))),VLOOKUP(Data!D1970,DanhmucTK!$C$3:$F$500,4,0),"")</f>
        <v/>
      </c>
      <c r="R1970" s="162" t="str">
        <f>IFERROR(IF(NOT(ISNA(MATCH($E1970,Define!$P$4:$P$68,0))),Data!$L1970,IF(NOT(ISNA(MATCH($E1970,Define!$S$4:$S$68,0))),VLOOKUP($E1970,DanhmucTK!$C$3:$G$500,5,0),VLOOKUP($E1970,DanhmucTK!$C$3:$F$500,4,0))),"")</f>
        <v/>
      </c>
      <c r="S1970" s="163" t="str">
        <f>IF(NOT(ISNA(MATCH($E1970,Define!$P$4:$P$68,0))),VLOOKUP($E1970,DanhmucTK!$C$3:$F$500,4,0),"")</f>
        <v/>
      </c>
    </row>
    <row r="1971" spans="1:19" ht="18.75" customHeight="1" x14ac:dyDescent="0.2">
      <c r="A1971" s="12"/>
      <c r="B1971" s="13"/>
      <c r="C1971" s="14"/>
      <c r="D1971" s="15"/>
      <c r="E1971" s="15"/>
      <c r="F1971" s="16"/>
      <c r="G1971" s="15"/>
      <c r="H1971" s="16"/>
      <c r="I1971" s="16"/>
      <c r="J1971" s="13"/>
      <c r="K1971" s="13"/>
      <c r="L1971" s="13"/>
      <c r="M1971" s="13"/>
      <c r="N1971" s="16"/>
      <c r="O1971" s="144"/>
      <c r="P1971" s="160" t="str">
        <f>IFERROR(IF(NOT(ISNA(MATCH(D1971,Define!$P$4:$P$68,0))),Data!$L1971,IF(NOT(ISNA(MATCH(Data!D1971,Define!$S$4:$S$68,0))),VLOOKUP(Data!D1971,DanhmucTK!$C$3:$G$500,5,0),VLOOKUP(Data!D1971,DanhmucTK!$C$3:$F$500,4,0))),"")</f>
        <v/>
      </c>
      <c r="Q1971" s="161" t="str">
        <f>IF(NOT(ISNA(MATCH($D1971,Define!$P$4:$P$68,0))),VLOOKUP(Data!D1971,DanhmucTK!$C$3:$F$500,4,0),"")</f>
        <v/>
      </c>
      <c r="R1971" s="162" t="str">
        <f>IFERROR(IF(NOT(ISNA(MATCH($E1971,Define!$P$4:$P$68,0))),Data!$L1971,IF(NOT(ISNA(MATCH($E1971,Define!$S$4:$S$68,0))),VLOOKUP($E1971,DanhmucTK!$C$3:$G$500,5,0),VLOOKUP($E1971,DanhmucTK!$C$3:$F$500,4,0))),"")</f>
        <v/>
      </c>
      <c r="S1971" s="163" t="str">
        <f>IF(NOT(ISNA(MATCH($E1971,Define!$P$4:$P$68,0))),VLOOKUP($E1971,DanhmucTK!$C$3:$F$500,4,0),"")</f>
        <v/>
      </c>
    </row>
    <row r="1972" spans="1:19" ht="18.75" customHeight="1" x14ac:dyDescent="0.2">
      <c r="A1972" s="12"/>
      <c r="B1972" s="13"/>
      <c r="C1972" s="14"/>
      <c r="D1972" s="15"/>
      <c r="E1972" s="15"/>
      <c r="F1972" s="16"/>
      <c r="G1972" s="15"/>
      <c r="H1972" s="16"/>
      <c r="I1972" s="16"/>
      <c r="J1972" s="13"/>
      <c r="K1972" s="13"/>
      <c r="L1972" s="13"/>
      <c r="M1972" s="13"/>
      <c r="N1972" s="16"/>
      <c r="O1972" s="144"/>
      <c r="P1972" s="160" t="str">
        <f>IFERROR(IF(NOT(ISNA(MATCH(D1972,Define!$P$4:$P$68,0))),Data!$L1972,IF(NOT(ISNA(MATCH(Data!D1972,Define!$S$4:$S$68,0))),VLOOKUP(Data!D1972,DanhmucTK!$C$3:$G$500,5,0),VLOOKUP(Data!D1972,DanhmucTK!$C$3:$F$500,4,0))),"")</f>
        <v/>
      </c>
      <c r="Q1972" s="161" t="str">
        <f>IF(NOT(ISNA(MATCH($D1972,Define!$P$4:$P$68,0))),VLOOKUP(Data!D1972,DanhmucTK!$C$3:$F$500,4,0),"")</f>
        <v/>
      </c>
      <c r="R1972" s="162" t="str">
        <f>IFERROR(IF(NOT(ISNA(MATCH($E1972,Define!$P$4:$P$68,0))),Data!$L1972,IF(NOT(ISNA(MATCH($E1972,Define!$S$4:$S$68,0))),VLOOKUP($E1972,DanhmucTK!$C$3:$G$500,5,0),VLOOKUP($E1972,DanhmucTK!$C$3:$F$500,4,0))),"")</f>
        <v/>
      </c>
      <c r="S1972" s="163" t="str">
        <f>IF(NOT(ISNA(MATCH($E1972,Define!$P$4:$P$68,0))),VLOOKUP($E1972,DanhmucTK!$C$3:$F$500,4,0),"")</f>
        <v/>
      </c>
    </row>
    <row r="1973" spans="1:19" ht="18.75" customHeight="1" x14ac:dyDescent="0.2">
      <c r="A1973" s="12"/>
      <c r="B1973" s="13"/>
      <c r="C1973" s="14"/>
      <c r="D1973" s="15"/>
      <c r="E1973" s="15"/>
      <c r="F1973" s="16"/>
      <c r="G1973" s="15"/>
      <c r="H1973" s="16"/>
      <c r="I1973" s="16"/>
      <c r="J1973" s="13"/>
      <c r="K1973" s="13"/>
      <c r="L1973" s="13"/>
      <c r="M1973" s="13"/>
      <c r="N1973" s="16"/>
      <c r="O1973" s="144"/>
      <c r="P1973" s="160" t="str">
        <f>IFERROR(IF(NOT(ISNA(MATCH(D1973,Define!$P$4:$P$68,0))),Data!$L1973,IF(NOT(ISNA(MATCH(Data!D1973,Define!$S$4:$S$68,0))),VLOOKUP(Data!D1973,DanhmucTK!$C$3:$G$500,5,0),VLOOKUP(Data!D1973,DanhmucTK!$C$3:$F$500,4,0))),"")</f>
        <v/>
      </c>
      <c r="Q1973" s="161" t="str">
        <f>IF(NOT(ISNA(MATCH($D1973,Define!$P$4:$P$68,0))),VLOOKUP(Data!D1973,DanhmucTK!$C$3:$F$500,4,0),"")</f>
        <v/>
      </c>
      <c r="R1973" s="162" t="str">
        <f>IFERROR(IF(NOT(ISNA(MATCH($E1973,Define!$P$4:$P$68,0))),Data!$L1973,IF(NOT(ISNA(MATCH($E1973,Define!$S$4:$S$68,0))),VLOOKUP($E1973,DanhmucTK!$C$3:$G$500,5,0),VLOOKUP($E1973,DanhmucTK!$C$3:$F$500,4,0))),"")</f>
        <v/>
      </c>
      <c r="S1973" s="163" t="str">
        <f>IF(NOT(ISNA(MATCH($E1973,Define!$P$4:$P$68,0))),VLOOKUP($E1973,DanhmucTK!$C$3:$F$500,4,0),"")</f>
        <v/>
      </c>
    </row>
    <row r="1974" spans="1:19" ht="18.75" customHeight="1" x14ac:dyDescent="0.2">
      <c r="A1974" s="12"/>
      <c r="B1974" s="13"/>
      <c r="C1974" s="14"/>
      <c r="D1974" s="15"/>
      <c r="E1974" s="15"/>
      <c r="F1974" s="16"/>
      <c r="G1974" s="15"/>
      <c r="H1974" s="16"/>
      <c r="I1974" s="16"/>
      <c r="J1974" s="13"/>
      <c r="K1974" s="13"/>
      <c r="L1974" s="13"/>
      <c r="M1974" s="13"/>
      <c r="N1974" s="16"/>
      <c r="O1974" s="144"/>
      <c r="P1974" s="160" t="str">
        <f>IFERROR(IF(NOT(ISNA(MATCH(D1974,Define!$P$4:$P$68,0))),Data!$L1974,IF(NOT(ISNA(MATCH(Data!D1974,Define!$S$4:$S$68,0))),VLOOKUP(Data!D1974,DanhmucTK!$C$3:$G$500,5,0),VLOOKUP(Data!D1974,DanhmucTK!$C$3:$F$500,4,0))),"")</f>
        <v/>
      </c>
      <c r="Q1974" s="161" t="str">
        <f>IF(NOT(ISNA(MATCH($D1974,Define!$P$4:$P$68,0))),VLOOKUP(Data!D1974,DanhmucTK!$C$3:$F$500,4,0),"")</f>
        <v/>
      </c>
      <c r="R1974" s="162" t="str">
        <f>IFERROR(IF(NOT(ISNA(MATCH($E1974,Define!$P$4:$P$68,0))),Data!$L1974,IF(NOT(ISNA(MATCH($E1974,Define!$S$4:$S$68,0))),VLOOKUP($E1974,DanhmucTK!$C$3:$G$500,5,0),VLOOKUP($E1974,DanhmucTK!$C$3:$F$500,4,0))),"")</f>
        <v/>
      </c>
      <c r="S1974" s="163" t="str">
        <f>IF(NOT(ISNA(MATCH($E1974,Define!$P$4:$P$68,0))),VLOOKUP($E1974,DanhmucTK!$C$3:$F$500,4,0),"")</f>
        <v/>
      </c>
    </row>
    <row r="1975" spans="1:19" ht="18.75" customHeight="1" x14ac:dyDescent="0.2">
      <c r="A1975" s="12"/>
      <c r="B1975" s="13"/>
      <c r="C1975" s="14"/>
      <c r="D1975" s="15"/>
      <c r="E1975" s="15"/>
      <c r="F1975" s="16"/>
      <c r="G1975" s="15"/>
      <c r="H1975" s="16"/>
      <c r="I1975" s="16"/>
      <c r="J1975" s="13"/>
      <c r="K1975" s="13"/>
      <c r="L1975" s="13"/>
      <c r="M1975" s="13"/>
      <c r="N1975" s="16"/>
      <c r="O1975" s="144"/>
      <c r="P1975" s="160" t="str">
        <f>IFERROR(IF(NOT(ISNA(MATCH(D1975,Define!$P$4:$P$68,0))),Data!$L1975,IF(NOT(ISNA(MATCH(Data!D1975,Define!$S$4:$S$68,0))),VLOOKUP(Data!D1975,DanhmucTK!$C$3:$G$500,5,0),VLOOKUP(Data!D1975,DanhmucTK!$C$3:$F$500,4,0))),"")</f>
        <v/>
      </c>
      <c r="Q1975" s="161" t="str">
        <f>IF(NOT(ISNA(MATCH($D1975,Define!$P$4:$P$68,0))),VLOOKUP(Data!D1975,DanhmucTK!$C$3:$F$500,4,0),"")</f>
        <v/>
      </c>
      <c r="R1975" s="162" t="str">
        <f>IFERROR(IF(NOT(ISNA(MATCH($E1975,Define!$P$4:$P$68,0))),Data!$L1975,IF(NOT(ISNA(MATCH($E1975,Define!$S$4:$S$68,0))),VLOOKUP($E1975,DanhmucTK!$C$3:$G$500,5,0),VLOOKUP($E1975,DanhmucTK!$C$3:$F$500,4,0))),"")</f>
        <v/>
      </c>
      <c r="S1975" s="163" t="str">
        <f>IF(NOT(ISNA(MATCH($E1975,Define!$P$4:$P$68,0))),VLOOKUP($E1975,DanhmucTK!$C$3:$F$500,4,0),"")</f>
        <v/>
      </c>
    </row>
    <row r="1976" spans="1:19" ht="18.75" customHeight="1" x14ac:dyDescent="0.2">
      <c r="A1976" s="12"/>
      <c r="B1976" s="13"/>
      <c r="C1976" s="14"/>
      <c r="D1976" s="15"/>
      <c r="E1976" s="15"/>
      <c r="F1976" s="16"/>
      <c r="G1976" s="15"/>
      <c r="H1976" s="16"/>
      <c r="I1976" s="16"/>
      <c r="J1976" s="13"/>
      <c r="K1976" s="13"/>
      <c r="L1976" s="13"/>
      <c r="M1976" s="13"/>
      <c r="N1976" s="16"/>
      <c r="O1976" s="144"/>
      <c r="P1976" s="160" t="str">
        <f>IFERROR(IF(NOT(ISNA(MATCH(D1976,Define!$P$4:$P$68,0))),Data!$L1976,IF(NOT(ISNA(MATCH(Data!D1976,Define!$S$4:$S$68,0))),VLOOKUP(Data!D1976,DanhmucTK!$C$3:$G$500,5,0),VLOOKUP(Data!D1976,DanhmucTK!$C$3:$F$500,4,0))),"")</f>
        <v/>
      </c>
      <c r="Q1976" s="161" t="str">
        <f>IF(NOT(ISNA(MATCH($D1976,Define!$P$4:$P$68,0))),VLOOKUP(Data!D1976,DanhmucTK!$C$3:$F$500,4,0),"")</f>
        <v/>
      </c>
      <c r="R1976" s="162" t="str">
        <f>IFERROR(IF(NOT(ISNA(MATCH($E1976,Define!$P$4:$P$68,0))),Data!$L1976,IF(NOT(ISNA(MATCH($E1976,Define!$S$4:$S$68,0))),VLOOKUP($E1976,DanhmucTK!$C$3:$G$500,5,0),VLOOKUP($E1976,DanhmucTK!$C$3:$F$500,4,0))),"")</f>
        <v/>
      </c>
      <c r="S1976" s="163" t="str">
        <f>IF(NOT(ISNA(MATCH($E1976,Define!$P$4:$P$68,0))),VLOOKUP($E1976,DanhmucTK!$C$3:$F$500,4,0),"")</f>
        <v/>
      </c>
    </row>
    <row r="1977" spans="1:19" ht="18.75" customHeight="1" x14ac:dyDescent="0.2">
      <c r="A1977" s="12"/>
      <c r="B1977" s="13"/>
      <c r="C1977" s="14"/>
      <c r="D1977" s="15"/>
      <c r="E1977" s="15"/>
      <c r="F1977" s="16"/>
      <c r="G1977" s="15"/>
      <c r="H1977" s="16"/>
      <c r="I1977" s="16"/>
      <c r="J1977" s="13"/>
      <c r="K1977" s="13"/>
      <c r="L1977" s="13"/>
      <c r="M1977" s="13"/>
      <c r="N1977" s="16"/>
      <c r="O1977" s="144"/>
      <c r="P1977" s="160" t="str">
        <f>IFERROR(IF(NOT(ISNA(MATCH(D1977,Define!$P$4:$P$68,0))),Data!$L1977,IF(NOT(ISNA(MATCH(Data!D1977,Define!$S$4:$S$68,0))),VLOOKUP(Data!D1977,DanhmucTK!$C$3:$G$500,5,0),VLOOKUP(Data!D1977,DanhmucTK!$C$3:$F$500,4,0))),"")</f>
        <v/>
      </c>
      <c r="Q1977" s="161" t="str">
        <f>IF(NOT(ISNA(MATCH($D1977,Define!$P$4:$P$68,0))),VLOOKUP(Data!D1977,DanhmucTK!$C$3:$F$500,4,0),"")</f>
        <v/>
      </c>
      <c r="R1977" s="162" t="str">
        <f>IFERROR(IF(NOT(ISNA(MATCH($E1977,Define!$P$4:$P$68,0))),Data!$L1977,IF(NOT(ISNA(MATCH($E1977,Define!$S$4:$S$68,0))),VLOOKUP($E1977,DanhmucTK!$C$3:$G$500,5,0),VLOOKUP($E1977,DanhmucTK!$C$3:$F$500,4,0))),"")</f>
        <v/>
      </c>
      <c r="S1977" s="163" t="str">
        <f>IF(NOT(ISNA(MATCH($E1977,Define!$P$4:$P$68,0))),VLOOKUP($E1977,DanhmucTK!$C$3:$F$500,4,0),"")</f>
        <v/>
      </c>
    </row>
    <row r="1978" spans="1:19" ht="18.75" customHeight="1" x14ac:dyDescent="0.2">
      <c r="A1978" s="12"/>
      <c r="B1978" s="13"/>
      <c r="C1978" s="14"/>
      <c r="D1978" s="15"/>
      <c r="E1978" s="15"/>
      <c r="F1978" s="16"/>
      <c r="G1978" s="15"/>
      <c r="H1978" s="16"/>
      <c r="I1978" s="16"/>
      <c r="J1978" s="13"/>
      <c r="K1978" s="13"/>
      <c r="L1978" s="13"/>
      <c r="M1978" s="13"/>
      <c r="N1978" s="16"/>
      <c r="O1978" s="144"/>
      <c r="P1978" s="160" t="str">
        <f>IFERROR(IF(NOT(ISNA(MATCH(D1978,Define!$P$4:$P$68,0))),Data!$L1978,IF(NOT(ISNA(MATCH(Data!D1978,Define!$S$4:$S$68,0))),VLOOKUP(Data!D1978,DanhmucTK!$C$3:$G$500,5,0),VLOOKUP(Data!D1978,DanhmucTK!$C$3:$F$500,4,0))),"")</f>
        <v/>
      </c>
      <c r="Q1978" s="161" t="str">
        <f>IF(NOT(ISNA(MATCH($D1978,Define!$P$4:$P$68,0))),VLOOKUP(Data!D1978,DanhmucTK!$C$3:$F$500,4,0),"")</f>
        <v/>
      </c>
      <c r="R1978" s="162" t="str">
        <f>IFERROR(IF(NOT(ISNA(MATCH($E1978,Define!$P$4:$P$68,0))),Data!$L1978,IF(NOT(ISNA(MATCH($E1978,Define!$S$4:$S$68,0))),VLOOKUP($E1978,DanhmucTK!$C$3:$G$500,5,0),VLOOKUP($E1978,DanhmucTK!$C$3:$F$500,4,0))),"")</f>
        <v/>
      </c>
      <c r="S1978" s="163" t="str">
        <f>IF(NOT(ISNA(MATCH($E1978,Define!$P$4:$P$68,0))),VLOOKUP($E1978,DanhmucTK!$C$3:$F$500,4,0),"")</f>
        <v/>
      </c>
    </row>
    <row r="1979" spans="1:19" ht="18.75" customHeight="1" x14ac:dyDescent="0.2">
      <c r="A1979" s="12"/>
      <c r="B1979" s="13"/>
      <c r="C1979" s="14"/>
      <c r="D1979" s="15"/>
      <c r="E1979" s="15"/>
      <c r="F1979" s="16"/>
      <c r="G1979" s="15"/>
      <c r="H1979" s="16"/>
      <c r="I1979" s="16"/>
      <c r="J1979" s="13"/>
      <c r="K1979" s="13"/>
      <c r="L1979" s="13"/>
      <c r="M1979" s="13"/>
      <c r="N1979" s="16"/>
      <c r="O1979" s="144"/>
      <c r="P1979" s="160" t="str">
        <f>IFERROR(IF(NOT(ISNA(MATCH(D1979,Define!$P$4:$P$68,0))),Data!$L1979,IF(NOT(ISNA(MATCH(Data!D1979,Define!$S$4:$S$68,0))),VLOOKUP(Data!D1979,DanhmucTK!$C$3:$G$500,5,0),VLOOKUP(Data!D1979,DanhmucTK!$C$3:$F$500,4,0))),"")</f>
        <v/>
      </c>
      <c r="Q1979" s="161" t="str">
        <f>IF(NOT(ISNA(MATCH($D1979,Define!$P$4:$P$68,0))),VLOOKUP(Data!D1979,DanhmucTK!$C$3:$F$500,4,0),"")</f>
        <v/>
      </c>
      <c r="R1979" s="162" t="str">
        <f>IFERROR(IF(NOT(ISNA(MATCH($E1979,Define!$P$4:$P$68,0))),Data!$L1979,IF(NOT(ISNA(MATCH($E1979,Define!$S$4:$S$68,0))),VLOOKUP($E1979,DanhmucTK!$C$3:$G$500,5,0),VLOOKUP($E1979,DanhmucTK!$C$3:$F$500,4,0))),"")</f>
        <v/>
      </c>
      <c r="S1979" s="163" t="str">
        <f>IF(NOT(ISNA(MATCH($E1979,Define!$P$4:$P$68,0))),VLOOKUP($E1979,DanhmucTK!$C$3:$F$500,4,0),"")</f>
        <v/>
      </c>
    </row>
    <row r="1980" spans="1:19" ht="18.75" customHeight="1" x14ac:dyDescent="0.2">
      <c r="A1980" s="12"/>
      <c r="B1980" s="13"/>
      <c r="C1980" s="14"/>
      <c r="D1980" s="15"/>
      <c r="E1980" s="15"/>
      <c r="F1980" s="16"/>
      <c r="G1980" s="15"/>
      <c r="H1980" s="16"/>
      <c r="I1980" s="16"/>
      <c r="J1980" s="13"/>
      <c r="K1980" s="13"/>
      <c r="L1980" s="13"/>
      <c r="M1980" s="13"/>
      <c r="N1980" s="16"/>
      <c r="O1980" s="144"/>
      <c r="P1980" s="160" t="str">
        <f>IFERROR(IF(NOT(ISNA(MATCH(D1980,Define!$P$4:$P$68,0))),Data!$L1980,IF(NOT(ISNA(MATCH(Data!D1980,Define!$S$4:$S$68,0))),VLOOKUP(Data!D1980,DanhmucTK!$C$3:$G$500,5,0),VLOOKUP(Data!D1980,DanhmucTK!$C$3:$F$500,4,0))),"")</f>
        <v/>
      </c>
      <c r="Q1980" s="161" t="str">
        <f>IF(NOT(ISNA(MATCH($D1980,Define!$P$4:$P$68,0))),VLOOKUP(Data!D1980,DanhmucTK!$C$3:$F$500,4,0),"")</f>
        <v/>
      </c>
      <c r="R1980" s="162" t="str">
        <f>IFERROR(IF(NOT(ISNA(MATCH($E1980,Define!$P$4:$P$68,0))),Data!$L1980,IF(NOT(ISNA(MATCH($E1980,Define!$S$4:$S$68,0))),VLOOKUP($E1980,DanhmucTK!$C$3:$G$500,5,0),VLOOKUP($E1980,DanhmucTK!$C$3:$F$500,4,0))),"")</f>
        <v/>
      </c>
      <c r="S1980" s="163" t="str">
        <f>IF(NOT(ISNA(MATCH($E1980,Define!$P$4:$P$68,0))),VLOOKUP($E1980,DanhmucTK!$C$3:$F$500,4,0),"")</f>
        <v/>
      </c>
    </row>
    <row r="1981" spans="1:19" ht="18.75" customHeight="1" x14ac:dyDescent="0.2">
      <c r="A1981" s="12"/>
      <c r="B1981" s="13"/>
      <c r="C1981" s="14"/>
      <c r="D1981" s="15"/>
      <c r="E1981" s="15"/>
      <c r="F1981" s="16"/>
      <c r="G1981" s="15"/>
      <c r="H1981" s="16"/>
      <c r="I1981" s="16"/>
      <c r="J1981" s="13"/>
      <c r="K1981" s="13"/>
      <c r="L1981" s="13"/>
      <c r="M1981" s="13"/>
      <c r="N1981" s="16"/>
      <c r="O1981" s="144"/>
      <c r="P1981" s="160" t="str">
        <f>IFERROR(IF(NOT(ISNA(MATCH(D1981,Define!$P$4:$P$68,0))),Data!$L1981,IF(NOT(ISNA(MATCH(Data!D1981,Define!$S$4:$S$68,0))),VLOOKUP(Data!D1981,DanhmucTK!$C$3:$G$500,5,0),VLOOKUP(Data!D1981,DanhmucTK!$C$3:$F$500,4,0))),"")</f>
        <v/>
      </c>
      <c r="Q1981" s="161" t="str">
        <f>IF(NOT(ISNA(MATCH($D1981,Define!$P$4:$P$68,0))),VLOOKUP(Data!D1981,DanhmucTK!$C$3:$F$500,4,0),"")</f>
        <v/>
      </c>
      <c r="R1981" s="162" t="str">
        <f>IFERROR(IF(NOT(ISNA(MATCH($E1981,Define!$P$4:$P$68,0))),Data!$L1981,IF(NOT(ISNA(MATCH($E1981,Define!$S$4:$S$68,0))),VLOOKUP($E1981,DanhmucTK!$C$3:$G$500,5,0),VLOOKUP($E1981,DanhmucTK!$C$3:$F$500,4,0))),"")</f>
        <v/>
      </c>
      <c r="S1981" s="163" t="str">
        <f>IF(NOT(ISNA(MATCH($E1981,Define!$P$4:$P$68,0))),VLOOKUP($E1981,DanhmucTK!$C$3:$F$500,4,0),"")</f>
        <v/>
      </c>
    </row>
    <row r="1982" spans="1:19" ht="18.75" customHeight="1" x14ac:dyDescent="0.2">
      <c r="A1982" s="12"/>
      <c r="B1982" s="13"/>
      <c r="C1982" s="14"/>
      <c r="D1982" s="15"/>
      <c r="E1982" s="15"/>
      <c r="F1982" s="16"/>
      <c r="G1982" s="15"/>
      <c r="H1982" s="16"/>
      <c r="I1982" s="16"/>
      <c r="J1982" s="13"/>
      <c r="K1982" s="13"/>
      <c r="L1982" s="13"/>
      <c r="M1982" s="13"/>
      <c r="N1982" s="16"/>
      <c r="O1982" s="144"/>
      <c r="P1982" s="160" t="str">
        <f>IFERROR(IF(NOT(ISNA(MATCH(D1982,Define!$P$4:$P$68,0))),Data!$L1982,IF(NOT(ISNA(MATCH(Data!D1982,Define!$S$4:$S$68,0))),VLOOKUP(Data!D1982,DanhmucTK!$C$3:$G$500,5,0),VLOOKUP(Data!D1982,DanhmucTK!$C$3:$F$500,4,0))),"")</f>
        <v/>
      </c>
      <c r="Q1982" s="161" t="str">
        <f>IF(NOT(ISNA(MATCH($D1982,Define!$P$4:$P$68,0))),VLOOKUP(Data!D1982,DanhmucTK!$C$3:$F$500,4,0),"")</f>
        <v/>
      </c>
      <c r="R1982" s="162" t="str">
        <f>IFERROR(IF(NOT(ISNA(MATCH($E1982,Define!$P$4:$P$68,0))),Data!$L1982,IF(NOT(ISNA(MATCH($E1982,Define!$S$4:$S$68,0))),VLOOKUP($E1982,DanhmucTK!$C$3:$G$500,5,0),VLOOKUP($E1982,DanhmucTK!$C$3:$F$500,4,0))),"")</f>
        <v/>
      </c>
      <c r="S1982" s="163" t="str">
        <f>IF(NOT(ISNA(MATCH($E1982,Define!$P$4:$P$68,0))),VLOOKUP($E1982,DanhmucTK!$C$3:$F$500,4,0),"")</f>
        <v/>
      </c>
    </row>
    <row r="1983" spans="1:19" ht="18.75" customHeight="1" x14ac:dyDescent="0.2">
      <c r="A1983" s="12"/>
      <c r="B1983" s="13"/>
      <c r="C1983" s="14"/>
      <c r="D1983" s="15"/>
      <c r="E1983" s="15"/>
      <c r="F1983" s="16"/>
      <c r="G1983" s="15"/>
      <c r="H1983" s="16"/>
      <c r="I1983" s="16"/>
      <c r="J1983" s="13"/>
      <c r="K1983" s="13"/>
      <c r="L1983" s="13"/>
      <c r="M1983" s="13"/>
      <c r="N1983" s="16"/>
      <c r="O1983" s="144"/>
      <c r="P1983" s="160" t="str">
        <f>IFERROR(IF(NOT(ISNA(MATCH(D1983,Define!$P$4:$P$68,0))),Data!$L1983,IF(NOT(ISNA(MATCH(Data!D1983,Define!$S$4:$S$68,0))),VLOOKUP(Data!D1983,DanhmucTK!$C$3:$G$500,5,0),VLOOKUP(Data!D1983,DanhmucTK!$C$3:$F$500,4,0))),"")</f>
        <v/>
      </c>
      <c r="Q1983" s="161" t="str">
        <f>IF(NOT(ISNA(MATCH($D1983,Define!$P$4:$P$68,0))),VLOOKUP(Data!D1983,DanhmucTK!$C$3:$F$500,4,0),"")</f>
        <v/>
      </c>
      <c r="R1983" s="162" t="str">
        <f>IFERROR(IF(NOT(ISNA(MATCH($E1983,Define!$P$4:$P$68,0))),Data!$L1983,IF(NOT(ISNA(MATCH($E1983,Define!$S$4:$S$68,0))),VLOOKUP($E1983,DanhmucTK!$C$3:$G$500,5,0),VLOOKUP($E1983,DanhmucTK!$C$3:$F$500,4,0))),"")</f>
        <v/>
      </c>
      <c r="S1983" s="163" t="str">
        <f>IF(NOT(ISNA(MATCH($E1983,Define!$P$4:$P$68,0))),VLOOKUP($E1983,DanhmucTK!$C$3:$F$500,4,0),"")</f>
        <v/>
      </c>
    </row>
    <row r="1984" spans="1:19" ht="18.75" customHeight="1" x14ac:dyDescent="0.2">
      <c r="A1984" s="12"/>
      <c r="B1984" s="13"/>
      <c r="C1984" s="14"/>
      <c r="D1984" s="15"/>
      <c r="E1984" s="15"/>
      <c r="F1984" s="16"/>
      <c r="G1984" s="15"/>
      <c r="H1984" s="16"/>
      <c r="I1984" s="16"/>
      <c r="J1984" s="13"/>
      <c r="K1984" s="13"/>
      <c r="L1984" s="13"/>
      <c r="M1984" s="13"/>
      <c r="N1984" s="16"/>
      <c r="O1984" s="144"/>
      <c r="P1984" s="160" t="str">
        <f>IFERROR(IF(NOT(ISNA(MATCH(D1984,Define!$P$4:$P$68,0))),Data!$L1984,IF(NOT(ISNA(MATCH(Data!D1984,Define!$S$4:$S$68,0))),VLOOKUP(Data!D1984,DanhmucTK!$C$3:$G$500,5,0),VLOOKUP(Data!D1984,DanhmucTK!$C$3:$F$500,4,0))),"")</f>
        <v/>
      </c>
      <c r="Q1984" s="161" t="str">
        <f>IF(NOT(ISNA(MATCH($D1984,Define!$P$4:$P$68,0))),VLOOKUP(Data!D1984,DanhmucTK!$C$3:$F$500,4,0),"")</f>
        <v/>
      </c>
      <c r="R1984" s="162" t="str">
        <f>IFERROR(IF(NOT(ISNA(MATCH($E1984,Define!$P$4:$P$68,0))),Data!$L1984,IF(NOT(ISNA(MATCH($E1984,Define!$S$4:$S$68,0))),VLOOKUP($E1984,DanhmucTK!$C$3:$G$500,5,0),VLOOKUP($E1984,DanhmucTK!$C$3:$F$500,4,0))),"")</f>
        <v/>
      </c>
      <c r="S1984" s="163" t="str">
        <f>IF(NOT(ISNA(MATCH($E1984,Define!$P$4:$P$68,0))),VLOOKUP($E1984,DanhmucTK!$C$3:$F$500,4,0),"")</f>
        <v/>
      </c>
    </row>
    <row r="1985" spans="1:19" ht="18.75" customHeight="1" x14ac:dyDescent="0.2">
      <c r="A1985" s="12"/>
      <c r="B1985" s="13"/>
      <c r="C1985" s="14"/>
      <c r="D1985" s="15"/>
      <c r="E1985" s="15"/>
      <c r="F1985" s="16"/>
      <c r="G1985" s="15"/>
      <c r="H1985" s="16"/>
      <c r="I1985" s="16"/>
      <c r="J1985" s="13"/>
      <c r="K1985" s="13"/>
      <c r="L1985" s="13"/>
      <c r="M1985" s="13"/>
      <c r="N1985" s="16"/>
      <c r="O1985" s="144"/>
      <c r="P1985" s="160" t="str">
        <f>IFERROR(IF(NOT(ISNA(MATCH(D1985,Define!$P$4:$P$68,0))),Data!$L1985,IF(NOT(ISNA(MATCH(Data!D1985,Define!$S$4:$S$68,0))),VLOOKUP(Data!D1985,DanhmucTK!$C$3:$G$500,5,0),VLOOKUP(Data!D1985,DanhmucTK!$C$3:$F$500,4,0))),"")</f>
        <v/>
      </c>
      <c r="Q1985" s="161" t="str">
        <f>IF(NOT(ISNA(MATCH($D1985,Define!$P$4:$P$68,0))),VLOOKUP(Data!D1985,DanhmucTK!$C$3:$F$500,4,0),"")</f>
        <v/>
      </c>
      <c r="R1985" s="162" t="str">
        <f>IFERROR(IF(NOT(ISNA(MATCH($E1985,Define!$P$4:$P$68,0))),Data!$L1985,IF(NOT(ISNA(MATCH($E1985,Define!$S$4:$S$68,0))),VLOOKUP($E1985,DanhmucTK!$C$3:$G$500,5,0),VLOOKUP($E1985,DanhmucTK!$C$3:$F$500,4,0))),"")</f>
        <v/>
      </c>
      <c r="S1985" s="163" t="str">
        <f>IF(NOT(ISNA(MATCH($E1985,Define!$P$4:$P$68,0))),VLOOKUP($E1985,DanhmucTK!$C$3:$F$500,4,0),"")</f>
        <v/>
      </c>
    </row>
    <row r="1986" spans="1:19" ht="18.75" customHeight="1" x14ac:dyDescent="0.2">
      <c r="A1986" s="12"/>
      <c r="B1986" s="13"/>
      <c r="C1986" s="14"/>
      <c r="D1986" s="15"/>
      <c r="E1986" s="15"/>
      <c r="F1986" s="16"/>
      <c r="G1986" s="15"/>
      <c r="H1986" s="16"/>
      <c r="I1986" s="16"/>
      <c r="J1986" s="13"/>
      <c r="K1986" s="13"/>
      <c r="L1986" s="13"/>
      <c r="M1986" s="13"/>
      <c r="N1986" s="16"/>
      <c r="O1986" s="144"/>
      <c r="P1986" s="160" t="str">
        <f>IFERROR(IF(NOT(ISNA(MATCH(D1986,Define!$P$4:$P$68,0))),Data!$L1986,IF(NOT(ISNA(MATCH(Data!D1986,Define!$S$4:$S$68,0))),VLOOKUP(Data!D1986,DanhmucTK!$C$3:$G$500,5,0),VLOOKUP(Data!D1986,DanhmucTK!$C$3:$F$500,4,0))),"")</f>
        <v/>
      </c>
      <c r="Q1986" s="161" t="str">
        <f>IF(NOT(ISNA(MATCH($D1986,Define!$P$4:$P$68,0))),VLOOKUP(Data!D1986,DanhmucTK!$C$3:$F$500,4,0),"")</f>
        <v/>
      </c>
      <c r="R1986" s="162" t="str">
        <f>IFERROR(IF(NOT(ISNA(MATCH($E1986,Define!$P$4:$P$68,0))),Data!$L1986,IF(NOT(ISNA(MATCH($E1986,Define!$S$4:$S$68,0))),VLOOKUP($E1986,DanhmucTK!$C$3:$G$500,5,0),VLOOKUP($E1986,DanhmucTK!$C$3:$F$500,4,0))),"")</f>
        <v/>
      </c>
      <c r="S1986" s="163" t="str">
        <f>IF(NOT(ISNA(MATCH($E1986,Define!$P$4:$P$68,0))),VLOOKUP($E1986,DanhmucTK!$C$3:$F$500,4,0),"")</f>
        <v/>
      </c>
    </row>
    <row r="1987" spans="1:19" ht="18.75" customHeight="1" x14ac:dyDescent="0.2">
      <c r="A1987" s="12"/>
      <c r="B1987" s="13"/>
      <c r="C1987" s="14"/>
      <c r="D1987" s="15"/>
      <c r="E1987" s="15"/>
      <c r="F1987" s="16"/>
      <c r="G1987" s="15"/>
      <c r="H1987" s="16"/>
      <c r="I1987" s="16"/>
      <c r="J1987" s="13"/>
      <c r="K1987" s="13"/>
      <c r="L1987" s="13"/>
      <c r="M1987" s="13"/>
      <c r="N1987" s="16"/>
      <c r="O1987" s="144"/>
      <c r="P1987" s="160" t="str">
        <f>IFERROR(IF(NOT(ISNA(MATCH(D1987,Define!$P$4:$P$68,0))),Data!$L1987,IF(NOT(ISNA(MATCH(Data!D1987,Define!$S$4:$S$68,0))),VLOOKUP(Data!D1987,DanhmucTK!$C$3:$G$500,5,0),VLOOKUP(Data!D1987,DanhmucTK!$C$3:$F$500,4,0))),"")</f>
        <v/>
      </c>
      <c r="Q1987" s="161" t="str">
        <f>IF(NOT(ISNA(MATCH($D1987,Define!$P$4:$P$68,0))),VLOOKUP(Data!D1987,DanhmucTK!$C$3:$F$500,4,0),"")</f>
        <v/>
      </c>
      <c r="R1987" s="162" t="str">
        <f>IFERROR(IF(NOT(ISNA(MATCH($E1987,Define!$P$4:$P$68,0))),Data!$L1987,IF(NOT(ISNA(MATCH($E1987,Define!$S$4:$S$68,0))),VLOOKUP($E1987,DanhmucTK!$C$3:$G$500,5,0),VLOOKUP($E1987,DanhmucTK!$C$3:$F$500,4,0))),"")</f>
        <v/>
      </c>
      <c r="S1987" s="163" t="str">
        <f>IF(NOT(ISNA(MATCH($E1987,Define!$P$4:$P$68,0))),VLOOKUP($E1987,DanhmucTK!$C$3:$F$500,4,0),"")</f>
        <v/>
      </c>
    </row>
    <row r="1988" spans="1:19" ht="18.75" customHeight="1" x14ac:dyDescent="0.2">
      <c r="A1988" s="12"/>
      <c r="B1988" s="13"/>
      <c r="C1988" s="14"/>
      <c r="D1988" s="15"/>
      <c r="E1988" s="15"/>
      <c r="F1988" s="16"/>
      <c r="G1988" s="15"/>
      <c r="H1988" s="16"/>
      <c r="I1988" s="16"/>
      <c r="J1988" s="13"/>
      <c r="K1988" s="13"/>
      <c r="L1988" s="13"/>
      <c r="M1988" s="13"/>
      <c r="N1988" s="16"/>
      <c r="O1988" s="144"/>
      <c r="P1988" s="160" t="str">
        <f>IFERROR(IF(NOT(ISNA(MATCH(D1988,Define!$P$4:$P$68,0))),Data!$L1988,IF(NOT(ISNA(MATCH(Data!D1988,Define!$S$4:$S$68,0))),VLOOKUP(Data!D1988,DanhmucTK!$C$3:$G$500,5,0),VLOOKUP(Data!D1988,DanhmucTK!$C$3:$F$500,4,0))),"")</f>
        <v/>
      </c>
      <c r="Q1988" s="161" t="str">
        <f>IF(NOT(ISNA(MATCH($D1988,Define!$P$4:$P$68,0))),VLOOKUP(Data!D1988,DanhmucTK!$C$3:$F$500,4,0),"")</f>
        <v/>
      </c>
      <c r="R1988" s="162" t="str">
        <f>IFERROR(IF(NOT(ISNA(MATCH($E1988,Define!$P$4:$P$68,0))),Data!$L1988,IF(NOT(ISNA(MATCH($E1988,Define!$S$4:$S$68,0))),VLOOKUP($E1988,DanhmucTK!$C$3:$G$500,5,0),VLOOKUP($E1988,DanhmucTK!$C$3:$F$500,4,0))),"")</f>
        <v/>
      </c>
      <c r="S1988" s="163" t="str">
        <f>IF(NOT(ISNA(MATCH($E1988,Define!$P$4:$P$68,0))),VLOOKUP($E1988,DanhmucTK!$C$3:$F$500,4,0),"")</f>
        <v/>
      </c>
    </row>
    <row r="1989" spans="1:19" ht="18.75" customHeight="1" x14ac:dyDescent="0.2">
      <c r="A1989" s="12"/>
      <c r="B1989" s="13"/>
      <c r="C1989" s="14"/>
      <c r="D1989" s="15"/>
      <c r="E1989" s="15"/>
      <c r="F1989" s="16"/>
      <c r="G1989" s="15"/>
      <c r="H1989" s="16"/>
      <c r="I1989" s="16"/>
      <c r="J1989" s="13"/>
      <c r="K1989" s="13"/>
      <c r="L1989" s="13"/>
      <c r="M1989" s="13"/>
      <c r="N1989" s="16"/>
      <c r="O1989" s="144"/>
      <c r="P1989" s="160" t="str">
        <f>IFERROR(IF(NOT(ISNA(MATCH(D1989,Define!$P$4:$P$68,0))),Data!$L1989,IF(NOT(ISNA(MATCH(Data!D1989,Define!$S$4:$S$68,0))),VLOOKUP(Data!D1989,DanhmucTK!$C$3:$G$500,5,0),VLOOKUP(Data!D1989,DanhmucTK!$C$3:$F$500,4,0))),"")</f>
        <v/>
      </c>
      <c r="Q1989" s="161" t="str">
        <f>IF(NOT(ISNA(MATCH($D1989,Define!$P$4:$P$68,0))),VLOOKUP(Data!D1989,DanhmucTK!$C$3:$F$500,4,0),"")</f>
        <v/>
      </c>
      <c r="R1989" s="162" t="str">
        <f>IFERROR(IF(NOT(ISNA(MATCH($E1989,Define!$P$4:$P$68,0))),Data!$L1989,IF(NOT(ISNA(MATCH($E1989,Define!$S$4:$S$68,0))),VLOOKUP($E1989,DanhmucTK!$C$3:$G$500,5,0),VLOOKUP($E1989,DanhmucTK!$C$3:$F$500,4,0))),"")</f>
        <v/>
      </c>
      <c r="S1989" s="163" t="str">
        <f>IF(NOT(ISNA(MATCH($E1989,Define!$P$4:$P$68,0))),VLOOKUP($E1989,DanhmucTK!$C$3:$F$500,4,0),"")</f>
        <v/>
      </c>
    </row>
    <row r="1990" spans="1:19" ht="18.75" customHeight="1" x14ac:dyDescent="0.2">
      <c r="A1990" s="12"/>
      <c r="B1990" s="13"/>
      <c r="C1990" s="14"/>
      <c r="D1990" s="15"/>
      <c r="E1990" s="15"/>
      <c r="F1990" s="16"/>
      <c r="G1990" s="15"/>
      <c r="H1990" s="16"/>
      <c r="I1990" s="16"/>
      <c r="J1990" s="13"/>
      <c r="K1990" s="13"/>
      <c r="L1990" s="13"/>
      <c r="M1990" s="13"/>
      <c r="N1990" s="16"/>
      <c r="O1990" s="144"/>
      <c r="P1990" s="160" t="str">
        <f>IFERROR(IF(NOT(ISNA(MATCH(D1990,Define!$P$4:$P$68,0))),Data!$L1990,IF(NOT(ISNA(MATCH(Data!D1990,Define!$S$4:$S$68,0))),VLOOKUP(Data!D1990,DanhmucTK!$C$3:$G$500,5,0),VLOOKUP(Data!D1990,DanhmucTK!$C$3:$F$500,4,0))),"")</f>
        <v/>
      </c>
      <c r="Q1990" s="161" t="str">
        <f>IF(NOT(ISNA(MATCH($D1990,Define!$P$4:$P$68,0))),VLOOKUP(Data!D1990,DanhmucTK!$C$3:$F$500,4,0),"")</f>
        <v/>
      </c>
      <c r="R1990" s="162" t="str">
        <f>IFERROR(IF(NOT(ISNA(MATCH($E1990,Define!$P$4:$P$68,0))),Data!$L1990,IF(NOT(ISNA(MATCH($E1990,Define!$S$4:$S$68,0))),VLOOKUP($E1990,DanhmucTK!$C$3:$G$500,5,0),VLOOKUP($E1990,DanhmucTK!$C$3:$F$500,4,0))),"")</f>
        <v/>
      </c>
      <c r="S1990" s="163" t="str">
        <f>IF(NOT(ISNA(MATCH($E1990,Define!$P$4:$P$68,0))),VLOOKUP($E1990,DanhmucTK!$C$3:$F$500,4,0),"")</f>
        <v/>
      </c>
    </row>
    <row r="1991" spans="1:19" ht="18.75" customHeight="1" x14ac:dyDescent="0.2">
      <c r="A1991" s="12"/>
      <c r="B1991" s="13"/>
      <c r="C1991" s="14"/>
      <c r="D1991" s="15"/>
      <c r="E1991" s="15"/>
      <c r="F1991" s="16"/>
      <c r="G1991" s="15"/>
      <c r="H1991" s="16"/>
      <c r="I1991" s="16"/>
      <c r="J1991" s="13"/>
      <c r="K1991" s="13"/>
      <c r="L1991" s="13"/>
      <c r="M1991" s="13"/>
      <c r="N1991" s="16"/>
      <c r="O1991" s="144"/>
      <c r="P1991" s="160" t="str">
        <f>IFERROR(IF(NOT(ISNA(MATCH(D1991,Define!$P$4:$P$68,0))),Data!$L1991,IF(NOT(ISNA(MATCH(Data!D1991,Define!$S$4:$S$68,0))),VLOOKUP(Data!D1991,DanhmucTK!$C$3:$G$500,5,0),VLOOKUP(Data!D1991,DanhmucTK!$C$3:$F$500,4,0))),"")</f>
        <v/>
      </c>
      <c r="Q1991" s="161" t="str">
        <f>IF(NOT(ISNA(MATCH($D1991,Define!$P$4:$P$68,0))),VLOOKUP(Data!D1991,DanhmucTK!$C$3:$F$500,4,0),"")</f>
        <v/>
      </c>
      <c r="R1991" s="162" t="str">
        <f>IFERROR(IF(NOT(ISNA(MATCH($E1991,Define!$P$4:$P$68,0))),Data!$L1991,IF(NOT(ISNA(MATCH($E1991,Define!$S$4:$S$68,0))),VLOOKUP($E1991,DanhmucTK!$C$3:$G$500,5,0),VLOOKUP($E1991,DanhmucTK!$C$3:$F$500,4,0))),"")</f>
        <v/>
      </c>
      <c r="S1991" s="163" t="str">
        <f>IF(NOT(ISNA(MATCH($E1991,Define!$P$4:$P$68,0))),VLOOKUP($E1991,DanhmucTK!$C$3:$F$500,4,0),"")</f>
        <v/>
      </c>
    </row>
    <row r="1992" spans="1:19" ht="18.75" customHeight="1" x14ac:dyDescent="0.2">
      <c r="A1992" s="12"/>
      <c r="B1992" s="13"/>
      <c r="C1992" s="14"/>
      <c r="D1992" s="15"/>
      <c r="E1992" s="15"/>
      <c r="F1992" s="16"/>
      <c r="G1992" s="15"/>
      <c r="H1992" s="16"/>
      <c r="I1992" s="16"/>
      <c r="J1992" s="13"/>
      <c r="K1992" s="13"/>
      <c r="L1992" s="13"/>
      <c r="M1992" s="13"/>
      <c r="N1992" s="16"/>
      <c r="O1992" s="144"/>
      <c r="P1992" s="160" t="str">
        <f>IFERROR(IF(NOT(ISNA(MATCH(D1992,Define!$P$4:$P$68,0))),Data!$L1992,IF(NOT(ISNA(MATCH(Data!D1992,Define!$S$4:$S$68,0))),VLOOKUP(Data!D1992,DanhmucTK!$C$3:$G$500,5,0),VLOOKUP(Data!D1992,DanhmucTK!$C$3:$F$500,4,0))),"")</f>
        <v/>
      </c>
      <c r="Q1992" s="161" t="str">
        <f>IF(NOT(ISNA(MATCH($D1992,Define!$P$4:$P$68,0))),VLOOKUP(Data!D1992,DanhmucTK!$C$3:$F$500,4,0),"")</f>
        <v/>
      </c>
      <c r="R1992" s="162" t="str">
        <f>IFERROR(IF(NOT(ISNA(MATCH($E1992,Define!$P$4:$P$68,0))),Data!$L1992,IF(NOT(ISNA(MATCH($E1992,Define!$S$4:$S$68,0))),VLOOKUP($E1992,DanhmucTK!$C$3:$G$500,5,0),VLOOKUP($E1992,DanhmucTK!$C$3:$F$500,4,0))),"")</f>
        <v/>
      </c>
      <c r="S1992" s="163" t="str">
        <f>IF(NOT(ISNA(MATCH($E1992,Define!$P$4:$P$68,0))),VLOOKUP($E1992,DanhmucTK!$C$3:$F$500,4,0),"")</f>
        <v/>
      </c>
    </row>
    <row r="1993" spans="1:19" ht="18.75" customHeight="1" x14ac:dyDescent="0.2">
      <c r="A1993" s="12"/>
      <c r="B1993" s="13"/>
      <c r="C1993" s="14"/>
      <c r="D1993" s="15"/>
      <c r="E1993" s="15"/>
      <c r="F1993" s="16"/>
      <c r="G1993" s="15"/>
      <c r="H1993" s="16"/>
      <c r="I1993" s="16"/>
      <c r="J1993" s="13"/>
      <c r="K1993" s="13"/>
      <c r="L1993" s="13"/>
      <c r="M1993" s="13"/>
      <c r="N1993" s="16"/>
      <c r="O1993" s="144"/>
      <c r="P1993" s="160" t="str">
        <f>IFERROR(IF(NOT(ISNA(MATCH(D1993,Define!$P$4:$P$68,0))),Data!$L1993,IF(NOT(ISNA(MATCH(Data!D1993,Define!$S$4:$S$68,0))),VLOOKUP(Data!D1993,DanhmucTK!$C$3:$G$500,5,0),VLOOKUP(Data!D1993,DanhmucTK!$C$3:$F$500,4,0))),"")</f>
        <v/>
      </c>
      <c r="Q1993" s="161" t="str">
        <f>IF(NOT(ISNA(MATCH($D1993,Define!$P$4:$P$68,0))),VLOOKUP(Data!D1993,DanhmucTK!$C$3:$F$500,4,0),"")</f>
        <v/>
      </c>
      <c r="R1993" s="162" t="str">
        <f>IFERROR(IF(NOT(ISNA(MATCH($E1993,Define!$P$4:$P$68,0))),Data!$L1993,IF(NOT(ISNA(MATCH($E1993,Define!$S$4:$S$68,0))),VLOOKUP($E1993,DanhmucTK!$C$3:$G$500,5,0),VLOOKUP($E1993,DanhmucTK!$C$3:$F$500,4,0))),"")</f>
        <v/>
      </c>
      <c r="S1993" s="163" t="str">
        <f>IF(NOT(ISNA(MATCH($E1993,Define!$P$4:$P$68,0))),VLOOKUP($E1993,DanhmucTK!$C$3:$F$500,4,0),"")</f>
        <v/>
      </c>
    </row>
    <row r="1994" spans="1:19" ht="18.75" customHeight="1" x14ac:dyDescent="0.2">
      <c r="A1994" s="12"/>
      <c r="B1994" s="13"/>
      <c r="C1994" s="14"/>
      <c r="D1994" s="15"/>
      <c r="E1994" s="15"/>
      <c r="F1994" s="16"/>
      <c r="G1994" s="15"/>
      <c r="H1994" s="16"/>
      <c r="I1994" s="16"/>
      <c r="J1994" s="13"/>
      <c r="K1994" s="13"/>
      <c r="L1994" s="13"/>
      <c r="M1994" s="13"/>
      <c r="N1994" s="16"/>
      <c r="O1994" s="144"/>
      <c r="P1994" s="160" t="str">
        <f>IFERROR(IF(NOT(ISNA(MATCH(D1994,Define!$P$4:$P$68,0))),Data!$L1994,IF(NOT(ISNA(MATCH(Data!D1994,Define!$S$4:$S$68,0))),VLOOKUP(Data!D1994,DanhmucTK!$C$3:$G$500,5,0),VLOOKUP(Data!D1994,DanhmucTK!$C$3:$F$500,4,0))),"")</f>
        <v/>
      </c>
      <c r="Q1994" s="161" t="str">
        <f>IF(NOT(ISNA(MATCH($D1994,Define!$P$4:$P$68,0))),VLOOKUP(Data!D1994,DanhmucTK!$C$3:$F$500,4,0),"")</f>
        <v/>
      </c>
      <c r="R1994" s="162" t="str">
        <f>IFERROR(IF(NOT(ISNA(MATCH($E1994,Define!$P$4:$P$68,0))),Data!$L1994,IF(NOT(ISNA(MATCH($E1994,Define!$S$4:$S$68,0))),VLOOKUP($E1994,DanhmucTK!$C$3:$G$500,5,0),VLOOKUP($E1994,DanhmucTK!$C$3:$F$500,4,0))),"")</f>
        <v/>
      </c>
      <c r="S1994" s="163" t="str">
        <f>IF(NOT(ISNA(MATCH($E1994,Define!$P$4:$P$68,0))),VLOOKUP($E1994,DanhmucTK!$C$3:$F$500,4,0),"")</f>
        <v/>
      </c>
    </row>
    <row r="1995" spans="1:19" ht="18.75" customHeight="1" x14ac:dyDescent="0.2">
      <c r="A1995" s="12"/>
      <c r="B1995" s="13"/>
      <c r="C1995" s="14"/>
      <c r="D1995" s="15"/>
      <c r="E1995" s="15"/>
      <c r="F1995" s="16"/>
      <c r="G1995" s="15"/>
      <c r="H1995" s="16"/>
      <c r="I1995" s="16"/>
      <c r="J1995" s="13"/>
      <c r="K1995" s="13"/>
      <c r="L1995" s="13"/>
      <c r="M1995" s="13"/>
      <c r="N1995" s="16"/>
      <c r="O1995" s="144"/>
      <c r="P1995" s="160" t="str">
        <f>IFERROR(IF(NOT(ISNA(MATCH(D1995,Define!$P$4:$P$68,0))),Data!$L1995,IF(NOT(ISNA(MATCH(Data!D1995,Define!$S$4:$S$68,0))),VLOOKUP(Data!D1995,DanhmucTK!$C$3:$G$500,5,0),VLOOKUP(Data!D1995,DanhmucTK!$C$3:$F$500,4,0))),"")</f>
        <v/>
      </c>
      <c r="Q1995" s="161" t="str">
        <f>IF(NOT(ISNA(MATCH($D1995,Define!$P$4:$P$68,0))),VLOOKUP(Data!D1995,DanhmucTK!$C$3:$F$500,4,0),"")</f>
        <v/>
      </c>
      <c r="R1995" s="162" t="str">
        <f>IFERROR(IF(NOT(ISNA(MATCH($E1995,Define!$P$4:$P$68,0))),Data!$L1995,IF(NOT(ISNA(MATCH($E1995,Define!$S$4:$S$68,0))),VLOOKUP($E1995,DanhmucTK!$C$3:$G$500,5,0),VLOOKUP($E1995,DanhmucTK!$C$3:$F$500,4,0))),"")</f>
        <v/>
      </c>
      <c r="S1995" s="163" t="str">
        <f>IF(NOT(ISNA(MATCH($E1995,Define!$P$4:$P$68,0))),VLOOKUP($E1995,DanhmucTK!$C$3:$F$500,4,0),"")</f>
        <v/>
      </c>
    </row>
    <row r="1996" spans="1:19" ht="18.75" customHeight="1" x14ac:dyDescent="0.2">
      <c r="A1996" s="12"/>
      <c r="B1996" s="13"/>
      <c r="C1996" s="14"/>
      <c r="D1996" s="15"/>
      <c r="E1996" s="15"/>
      <c r="F1996" s="16"/>
      <c r="G1996" s="15"/>
      <c r="H1996" s="16"/>
      <c r="I1996" s="16"/>
      <c r="J1996" s="13"/>
      <c r="K1996" s="13"/>
      <c r="L1996" s="13"/>
      <c r="M1996" s="13"/>
      <c r="N1996" s="16"/>
      <c r="O1996" s="144"/>
      <c r="P1996" s="160" t="str">
        <f>IFERROR(IF(NOT(ISNA(MATCH(D1996,Define!$P$4:$P$68,0))),Data!$L1996,IF(NOT(ISNA(MATCH(Data!D1996,Define!$S$4:$S$68,0))),VLOOKUP(Data!D1996,DanhmucTK!$C$3:$G$500,5,0),VLOOKUP(Data!D1996,DanhmucTK!$C$3:$F$500,4,0))),"")</f>
        <v/>
      </c>
      <c r="Q1996" s="161" t="str">
        <f>IF(NOT(ISNA(MATCH($D1996,Define!$P$4:$P$68,0))),VLOOKUP(Data!D1996,DanhmucTK!$C$3:$F$500,4,0),"")</f>
        <v/>
      </c>
      <c r="R1996" s="162" t="str">
        <f>IFERROR(IF(NOT(ISNA(MATCH($E1996,Define!$P$4:$P$68,0))),Data!$L1996,IF(NOT(ISNA(MATCH($E1996,Define!$S$4:$S$68,0))),VLOOKUP($E1996,DanhmucTK!$C$3:$G$500,5,0),VLOOKUP($E1996,DanhmucTK!$C$3:$F$500,4,0))),"")</f>
        <v/>
      </c>
      <c r="S1996" s="163" t="str">
        <f>IF(NOT(ISNA(MATCH($E1996,Define!$P$4:$P$68,0))),VLOOKUP($E1996,DanhmucTK!$C$3:$F$500,4,0),"")</f>
        <v/>
      </c>
    </row>
    <row r="1997" spans="1:19" ht="18.75" customHeight="1" x14ac:dyDescent="0.2">
      <c r="A1997" s="12"/>
      <c r="B1997" s="13"/>
      <c r="C1997" s="14"/>
      <c r="D1997" s="15"/>
      <c r="E1997" s="15"/>
      <c r="F1997" s="16"/>
      <c r="G1997" s="15"/>
      <c r="H1997" s="16"/>
      <c r="I1997" s="16"/>
      <c r="J1997" s="13"/>
      <c r="K1997" s="13"/>
      <c r="L1997" s="13"/>
      <c r="M1997" s="13"/>
      <c r="N1997" s="16"/>
      <c r="O1997" s="144"/>
      <c r="P1997" s="160" t="str">
        <f>IFERROR(IF(NOT(ISNA(MATCH(D1997,Define!$P$4:$P$68,0))),Data!$L1997,IF(NOT(ISNA(MATCH(Data!D1997,Define!$S$4:$S$68,0))),VLOOKUP(Data!D1997,DanhmucTK!$C$3:$G$500,5,0),VLOOKUP(Data!D1997,DanhmucTK!$C$3:$F$500,4,0))),"")</f>
        <v/>
      </c>
      <c r="Q1997" s="161" t="str">
        <f>IF(NOT(ISNA(MATCH($D1997,Define!$P$4:$P$68,0))),VLOOKUP(Data!D1997,DanhmucTK!$C$3:$F$500,4,0),"")</f>
        <v/>
      </c>
      <c r="R1997" s="162" t="str">
        <f>IFERROR(IF(NOT(ISNA(MATCH($E1997,Define!$P$4:$P$68,0))),Data!$L1997,IF(NOT(ISNA(MATCH($E1997,Define!$S$4:$S$68,0))),VLOOKUP($E1997,DanhmucTK!$C$3:$G$500,5,0),VLOOKUP($E1997,DanhmucTK!$C$3:$F$500,4,0))),"")</f>
        <v/>
      </c>
      <c r="S1997" s="163" t="str">
        <f>IF(NOT(ISNA(MATCH($E1997,Define!$P$4:$P$68,0))),VLOOKUP($E1997,DanhmucTK!$C$3:$F$500,4,0),"")</f>
        <v/>
      </c>
    </row>
    <row r="1998" spans="1:19" ht="18.75" customHeight="1" x14ac:dyDescent="0.2">
      <c r="A1998" s="12"/>
      <c r="B1998" s="13"/>
      <c r="C1998" s="14"/>
      <c r="D1998" s="15"/>
      <c r="E1998" s="15"/>
      <c r="F1998" s="16"/>
      <c r="G1998" s="15"/>
      <c r="H1998" s="16"/>
      <c r="I1998" s="16"/>
      <c r="J1998" s="13"/>
      <c r="K1998" s="13"/>
      <c r="L1998" s="13"/>
      <c r="M1998" s="13"/>
      <c r="N1998" s="16"/>
      <c r="O1998" s="144"/>
      <c r="P1998" s="160" t="str">
        <f>IFERROR(IF(NOT(ISNA(MATCH(D1998,Define!$P$4:$P$68,0))),Data!$L1998,IF(NOT(ISNA(MATCH(Data!D1998,Define!$S$4:$S$68,0))),VLOOKUP(Data!D1998,DanhmucTK!$C$3:$G$500,5,0),VLOOKUP(Data!D1998,DanhmucTK!$C$3:$F$500,4,0))),"")</f>
        <v/>
      </c>
      <c r="Q1998" s="161" t="str">
        <f>IF(NOT(ISNA(MATCH($D1998,Define!$P$4:$P$68,0))),VLOOKUP(Data!D1998,DanhmucTK!$C$3:$F$500,4,0),"")</f>
        <v/>
      </c>
      <c r="R1998" s="162" t="str">
        <f>IFERROR(IF(NOT(ISNA(MATCH($E1998,Define!$P$4:$P$68,0))),Data!$L1998,IF(NOT(ISNA(MATCH($E1998,Define!$S$4:$S$68,0))),VLOOKUP($E1998,DanhmucTK!$C$3:$G$500,5,0),VLOOKUP($E1998,DanhmucTK!$C$3:$F$500,4,0))),"")</f>
        <v/>
      </c>
      <c r="S1998" s="163" t="str">
        <f>IF(NOT(ISNA(MATCH($E1998,Define!$P$4:$P$68,0))),VLOOKUP($E1998,DanhmucTK!$C$3:$F$500,4,0),"")</f>
        <v/>
      </c>
    </row>
    <row r="1999" spans="1:19" ht="18.75" customHeight="1" x14ac:dyDescent="0.2">
      <c r="A1999" s="12"/>
      <c r="B1999" s="13"/>
      <c r="C1999" s="14"/>
      <c r="D1999" s="15"/>
      <c r="E1999" s="15"/>
      <c r="F1999" s="16"/>
      <c r="G1999" s="15"/>
      <c r="H1999" s="16"/>
      <c r="I1999" s="16"/>
      <c r="J1999" s="13"/>
      <c r="K1999" s="13"/>
      <c r="L1999" s="13"/>
      <c r="M1999" s="13"/>
      <c r="N1999" s="16"/>
      <c r="O1999" s="144"/>
      <c r="P1999" s="160" t="str">
        <f>IFERROR(IF(NOT(ISNA(MATCH(D1999,Define!$P$4:$P$68,0))),Data!$L1999,IF(NOT(ISNA(MATCH(Data!D1999,Define!$S$4:$S$68,0))),VLOOKUP(Data!D1999,DanhmucTK!$C$3:$G$500,5,0),VLOOKUP(Data!D1999,DanhmucTK!$C$3:$F$500,4,0))),"")</f>
        <v/>
      </c>
      <c r="Q1999" s="161" t="str">
        <f>IF(NOT(ISNA(MATCH($D1999,Define!$P$4:$P$68,0))),VLOOKUP(Data!D1999,DanhmucTK!$C$3:$F$500,4,0),"")</f>
        <v/>
      </c>
      <c r="R1999" s="162" t="str">
        <f>IFERROR(IF(NOT(ISNA(MATCH($E1999,Define!$P$4:$P$68,0))),Data!$L1999,IF(NOT(ISNA(MATCH($E1999,Define!$S$4:$S$68,0))),VLOOKUP($E1999,DanhmucTK!$C$3:$G$500,5,0),VLOOKUP($E1999,DanhmucTK!$C$3:$F$500,4,0))),"")</f>
        <v/>
      </c>
      <c r="S1999" s="163" t="str">
        <f>IF(NOT(ISNA(MATCH($E1999,Define!$P$4:$P$68,0))),VLOOKUP($E1999,DanhmucTK!$C$3:$F$500,4,0),"")</f>
        <v/>
      </c>
    </row>
    <row r="2000" spans="1:19" ht="18.75" customHeight="1" x14ac:dyDescent="0.2">
      <c r="A2000" s="12"/>
      <c r="B2000" s="13"/>
      <c r="C2000" s="14"/>
      <c r="D2000" s="15"/>
      <c r="E2000" s="15"/>
      <c r="F2000" s="16"/>
      <c r="G2000" s="15"/>
      <c r="H2000" s="16"/>
      <c r="I2000" s="16"/>
      <c r="J2000" s="13"/>
      <c r="K2000" s="13"/>
      <c r="L2000" s="13"/>
      <c r="M2000" s="13"/>
      <c r="N2000" s="16"/>
      <c r="O2000" s="144"/>
      <c r="P2000" s="160" t="str">
        <f>IFERROR(IF(NOT(ISNA(MATCH(D2000,Define!$P$4:$P$68,0))),Data!$L2000,IF(NOT(ISNA(MATCH(Data!D2000,Define!$S$4:$S$68,0))),VLOOKUP(Data!D2000,DanhmucTK!$C$3:$G$500,5,0),VLOOKUP(Data!D2000,DanhmucTK!$C$3:$F$500,4,0))),"")</f>
        <v/>
      </c>
      <c r="Q2000" s="161" t="str">
        <f>IF(NOT(ISNA(MATCH($D2000,Define!$P$4:$P$68,0))),VLOOKUP(Data!D2000,DanhmucTK!$C$3:$F$500,4,0),"")</f>
        <v/>
      </c>
      <c r="R2000" s="162" t="str">
        <f>IFERROR(IF(NOT(ISNA(MATCH($E2000,Define!$P$4:$P$68,0))),Data!$L2000,IF(NOT(ISNA(MATCH($E2000,Define!$S$4:$S$68,0))),VLOOKUP($E2000,DanhmucTK!$C$3:$G$500,5,0),VLOOKUP($E2000,DanhmucTK!$C$3:$F$500,4,0))),"")</f>
        <v/>
      </c>
      <c r="S2000" s="163" t="str">
        <f>IF(NOT(ISNA(MATCH($E2000,Define!$P$4:$P$68,0))),VLOOKUP($E2000,DanhmucTK!$C$3:$F$500,4,0),"")</f>
        <v/>
      </c>
    </row>
    <row r="2001" spans="1:19" ht="18.75" customHeight="1" x14ac:dyDescent="0.2">
      <c r="A2001" s="12"/>
      <c r="B2001" s="13"/>
      <c r="C2001" s="14"/>
      <c r="D2001" s="15"/>
      <c r="E2001" s="15"/>
      <c r="F2001" s="16"/>
      <c r="G2001" s="15"/>
      <c r="H2001" s="16"/>
      <c r="I2001" s="16"/>
      <c r="J2001" s="13"/>
      <c r="K2001" s="13"/>
      <c r="L2001" s="13"/>
      <c r="M2001" s="13"/>
      <c r="N2001" s="16"/>
      <c r="O2001" s="144"/>
      <c r="P2001" s="160" t="str">
        <f>IFERROR(IF(NOT(ISNA(MATCH(D2001,Define!$P$4:$P$68,0))),Data!$L2001,IF(NOT(ISNA(MATCH(Data!D2001,Define!$S$4:$S$68,0))),VLOOKUP(Data!D2001,DanhmucTK!$C$3:$G$500,5,0),VLOOKUP(Data!D2001,DanhmucTK!$C$3:$F$500,4,0))),"")</f>
        <v/>
      </c>
      <c r="Q2001" s="161" t="str">
        <f>IF(NOT(ISNA(MATCH($D2001,Define!$P$4:$P$68,0))),VLOOKUP(Data!D2001,DanhmucTK!$C$3:$F$500,4,0),"")</f>
        <v/>
      </c>
      <c r="R2001" s="162" t="str">
        <f>IFERROR(IF(NOT(ISNA(MATCH($E2001,Define!$P$4:$P$68,0))),Data!$L2001,IF(NOT(ISNA(MATCH($E2001,Define!$S$4:$S$68,0))),VLOOKUP($E2001,DanhmucTK!$C$3:$G$500,5,0),VLOOKUP($E2001,DanhmucTK!$C$3:$F$500,4,0))),"")</f>
        <v/>
      </c>
      <c r="S2001" s="163" t="str">
        <f>IF(NOT(ISNA(MATCH($E2001,Define!$P$4:$P$68,0))),VLOOKUP($E2001,DanhmucTK!$C$3:$F$500,4,0),"")</f>
        <v/>
      </c>
    </row>
    <row r="2002" spans="1:19" ht="18.75" customHeight="1" x14ac:dyDescent="0.2">
      <c r="A2002" s="12"/>
      <c r="B2002" s="13"/>
      <c r="C2002" s="14"/>
      <c r="D2002" s="15"/>
      <c r="E2002" s="15"/>
      <c r="F2002" s="16"/>
      <c r="G2002" s="15"/>
      <c r="H2002" s="16"/>
      <c r="I2002" s="16"/>
      <c r="J2002" s="13"/>
      <c r="K2002" s="13"/>
      <c r="L2002" s="13"/>
      <c r="M2002" s="13"/>
      <c r="N2002" s="16"/>
      <c r="O2002" s="144"/>
      <c r="P2002" s="160" t="str">
        <f>IFERROR(IF(NOT(ISNA(MATCH(D2002,Define!$P$4:$P$68,0))),Data!$L2002,IF(NOT(ISNA(MATCH(Data!D2002,Define!$S$4:$S$68,0))),VLOOKUP(Data!D2002,DanhmucTK!$C$3:$G$500,5,0),VLOOKUP(Data!D2002,DanhmucTK!$C$3:$F$500,4,0))),"")</f>
        <v/>
      </c>
      <c r="Q2002" s="161" t="str">
        <f>IF(NOT(ISNA(MATCH($D2002,Define!$P$4:$P$68,0))),VLOOKUP(Data!D2002,DanhmucTK!$C$3:$F$500,4,0),"")</f>
        <v/>
      </c>
      <c r="R2002" s="162" t="str">
        <f>IFERROR(IF(NOT(ISNA(MATCH($E2002,Define!$P$4:$P$68,0))),Data!$L2002,IF(NOT(ISNA(MATCH($E2002,Define!$S$4:$S$68,0))),VLOOKUP($E2002,DanhmucTK!$C$3:$G$500,5,0),VLOOKUP($E2002,DanhmucTK!$C$3:$F$500,4,0))),"")</f>
        <v/>
      </c>
      <c r="S2002" s="163" t="str">
        <f>IF(NOT(ISNA(MATCH($E2002,Define!$P$4:$P$68,0))),VLOOKUP($E2002,DanhmucTK!$C$3:$F$500,4,0),"")</f>
        <v/>
      </c>
    </row>
    <row r="2003" spans="1:19" ht="18.75" customHeight="1" x14ac:dyDescent="0.2">
      <c r="A2003" s="12"/>
      <c r="B2003" s="13"/>
      <c r="C2003" s="14"/>
      <c r="D2003" s="15"/>
      <c r="E2003" s="15"/>
      <c r="F2003" s="16"/>
      <c r="G2003" s="15"/>
      <c r="H2003" s="16"/>
      <c r="I2003" s="16"/>
      <c r="J2003" s="13"/>
      <c r="K2003" s="13"/>
      <c r="L2003" s="13"/>
      <c r="M2003" s="13"/>
      <c r="N2003" s="16"/>
      <c r="O2003" s="144"/>
      <c r="P2003" s="160" t="str">
        <f>IFERROR(IF(NOT(ISNA(MATCH(D2003,Define!$P$4:$P$68,0))),Data!$L2003,IF(NOT(ISNA(MATCH(Data!D2003,Define!$S$4:$S$68,0))),VLOOKUP(Data!D2003,DanhmucTK!$C$3:$G$500,5,0),VLOOKUP(Data!D2003,DanhmucTK!$C$3:$F$500,4,0))),"")</f>
        <v/>
      </c>
      <c r="Q2003" s="161" t="str">
        <f>IF(NOT(ISNA(MATCH($D2003,Define!$P$4:$P$68,0))),VLOOKUP(Data!D2003,DanhmucTK!$C$3:$F$500,4,0),"")</f>
        <v/>
      </c>
      <c r="R2003" s="162" t="str">
        <f>IFERROR(IF(NOT(ISNA(MATCH($E2003,Define!$P$4:$P$68,0))),Data!$L2003,IF(NOT(ISNA(MATCH($E2003,Define!$S$4:$S$68,0))),VLOOKUP($E2003,DanhmucTK!$C$3:$G$500,5,0),VLOOKUP($E2003,DanhmucTK!$C$3:$F$500,4,0))),"")</f>
        <v/>
      </c>
      <c r="S2003" s="163" t="str">
        <f>IF(NOT(ISNA(MATCH($E2003,Define!$P$4:$P$68,0))),VLOOKUP($E2003,DanhmucTK!$C$3:$F$500,4,0),"")</f>
        <v/>
      </c>
    </row>
    <row r="2004" spans="1:19" ht="18.75" customHeight="1" x14ac:dyDescent="0.2">
      <c r="A2004" s="12"/>
      <c r="B2004" s="13"/>
      <c r="C2004" s="14"/>
      <c r="D2004" s="15"/>
      <c r="E2004" s="15"/>
      <c r="F2004" s="16"/>
      <c r="G2004" s="15"/>
      <c r="H2004" s="16"/>
      <c r="I2004" s="16"/>
      <c r="J2004" s="13"/>
      <c r="K2004" s="13"/>
      <c r="L2004" s="13"/>
      <c r="M2004" s="13"/>
      <c r="N2004" s="16"/>
      <c r="O2004" s="144"/>
      <c r="P2004" s="160" t="str">
        <f>IFERROR(IF(NOT(ISNA(MATCH(D2004,Define!$P$4:$P$68,0))),Data!$L2004,IF(NOT(ISNA(MATCH(Data!D2004,Define!$S$4:$S$68,0))),VLOOKUP(Data!D2004,DanhmucTK!$C$3:$G$500,5,0),VLOOKUP(Data!D2004,DanhmucTK!$C$3:$F$500,4,0))),"")</f>
        <v/>
      </c>
      <c r="Q2004" s="161" t="str">
        <f>IF(NOT(ISNA(MATCH($D2004,Define!$P$4:$P$68,0))),VLOOKUP(Data!D2004,DanhmucTK!$C$3:$F$500,4,0),"")</f>
        <v/>
      </c>
      <c r="R2004" s="162" t="str">
        <f>IFERROR(IF(NOT(ISNA(MATCH($E2004,Define!$P$4:$P$68,0))),Data!$L2004,IF(NOT(ISNA(MATCH($E2004,Define!$S$4:$S$68,0))),VLOOKUP($E2004,DanhmucTK!$C$3:$G$500,5,0),VLOOKUP($E2004,DanhmucTK!$C$3:$F$500,4,0))),"")</f>
        <v/>
      </c>
      <c r="S2004" s="163" t="str">
        <f>IF(NOT(ISNA(MATCH($E2004,Define!$P$4:$P$68,0))),VLOOKUP($E2004,DanhmucTK!$C$3:$F$500,4,0),"")</f>
        <v/>
      </c>
    </row>
    <row r="2005" spans="1:19" ht="18.75" customHeight="1" x14ac:dyDescent="0.2">
      <c r="A2005" s="12"/>
      <c r="B2005" s="13"/>
      <c r="C2005" s="14"/>
      <c r="D2005" s="15"/>
      <c r="E2005" s="15"/>
      <c r="F2005" s="16"/>
      <c r="G2005" s="15"/>
      <c r="H2005" s="16"/>
      <c r="I2005" s="16"/>
      <c r="J2005" s="13"/>
      <c r="K2005" s="13"/>
      <c r="L2005" s="13"/>
      <c r="M2005" s="13"/>
      <c r="N2005" s="16"/>
      <c r="O2005" s="144"/>
      <c r="P2005" s="160" t="str">
        <f>IFERROR(IF(NOT(ISNA(MATCH(D2005,Define!$P$4:$P$68,0))),Data!$L2005,IF(NOT(ISNA(MATCH(Data!D2005,Define!$S$4:$S$68,0))),VLOOKUP(Data!D2005,DanhmucTK!$C$3:$G$500,5,0),VLOOKUP(Data!D2005,DanhmucTK!$C$3:$F$500,4,0))),"")</f>
        <v/>
      </c>
      <c r="Q2005" s="161" t="str">
        <f>IF(NOT(ISNA(MATCH($D2005,Define!$P$4:$P$68,0))),VLOOKUP(Data!D2005,DanhmucTK!$C$3:$F$500,4,0),"")</f>
        <v/>
      </c>
      <c r="R2005" s="162" t="str">
        <f>IFERROR(IF(NOT(ISNA(MATCH($E2005,Define!$P$4:$P$68,0))),Data!$L2005,IF(NOT(ISNA(MATCH($E2005,Define!$S$4:$S$68,0))),VLOOKUP($E2005,DanhmucTK!$C$3:$G$500,5,0),VLOOKUP($E2005,DanhmucTK!$C$3:$F$500,4,0))),"")</f>
        <v/>
      </c>
      <c r="S2005" s="163" t="str">
        <f>IF(NOT(ISNA(MATCH($E2005,Define!$P$4:$P$68,0))),VLOOKUP($E2005,DanhmucTK!$C$3:$F$500,4,0),"")</f>
        <v/>
      </c>
    </row>
    <row r="2006" spans="1:19" ht="18.75" customHeight="1" x14ac:dyDescent="0.2">
      <c r="A2006" s="12"/>
      <c r="B2006" s="13"/>
      <c r="C2006" s="14"/>
      <c r="D2006" s="15"/>
      <c r="E2006" s="15"/>
      <c r="F2006" s="16"/>
      <c r="G2006" s="15"/>
      <c r="H2006" s="16"/>
      <c r="I2006" s="16"/>
      <c r="J2006" s="13"/>
      <c r="K2006" s="13"/>
      <c r="L2006" s="13"/>
      <c r="M2006" s="13"/>
      <c r="N2006" s="16"/>
      <c r="O2006" s="144"/>
      <c r="P2006" s="160" t="str">
        <f>IFERROR(IF(NOT(ISNA(MATCH(D2006,Define!$P$4:$P$68,0))),Data!$L2006,IF(NOT(ISNA(MATCH(Data!D2006,Define!$S$4:$S$68,0))),VLOOKUP(Data!D2006,DanhmucTK!$C$3:$G$500,5,0),VLOOKUP(Data!D2006,DanhmucTK!$C$3:$F$500,4,0))),"")</f>
        <v/>
      </c>
      <c r="Q2006" s="161" t="str">
        <f>IF(NOT(ISNA(MATCH($D2006,Define!$P$4:$P$68,0))),VLOOKUP(Data!D2006,DanhmucTK!$C$3:$F$500,4,0),"")</f>
        <v/>
      </c>
      <c r="R2006" s="162" t="str">
        <f>IFERROR(IF(NOT(ISNA(MATCH($E2006,Define!$P$4:$P$68,0))),Data!$L2006,IF(NOT(ISNA(MATCH($E2006,Define!$S$4:$S$68,0))),VLOOKUP($E2006,DanhmucTK!$C$3:$G$500,5,0),VLOOKUP($E2006,DanhmucTK!$C$3:$F$500,4,0))),"")</f>
        <v/>
      </c>
      <c r="S2006" s="163" t="str">
        <f>IF(NOT(ISNA(MATCH($E2006,Define!$P$4:$P$68,0))),VLOOKUP($E2006,DanhmucTK!$C$3:$F$500,4,0),"")</f>
        <v/>
      </c>
    </row>
    <row r="2007" spans="1:19" ht="18.75" customHeight="1" x14ac:dyDescent="0.2">
      <c r="A2007" s="12"/>
      <c r="B2007" s="13"/>
      <c r="C2007" s="14"/>
      <c r="D2007" s="15"/>
      <c r="E2007" s="15"/>
      <c r="F2007" s="16"/>
      <c r="G2007" s="15"/>
      <c r="H2007" s="16"/>
      <c r="I2007" s="16"/>
      <c r="J2007" s="13"/>
      <c r="K2007" s="13"/>
      <c r="L2007" s="13"/>
      <c r="M2007" s="13"/>
      <c r="N2007" s="16"/>
      <c r="O2007" s="144"/>
      <c r="P2007" s="160" t="str">
        <f>IFERROR(IF(NOT(ISNA(MATCH(D2007,Define!$P$4:$P$68,0))),Data!$L2007,IF(NOT(ISNA(MATCH(Data!D2007,Define!$S$4:$S$68,0))),VLOOKUP(Data!D2007,DanhmucTK!$C$3:$G$500,5,0),VLOOKUP(Data!D2007,DanhmucTK!$C$3:$F$500,4,0))),"")</f>
        <v/>
      </c>
      <c r="Q2007" s="161" t="str">
        <f>IF(NOT(ISNA(MATCH($D2007,Define!$P$4:$P$68,0))),VLOOKUP(Data!D2007,DanhmucTK!$C$3:$F$500,4,0),"")</f>
        <v/>
      </c>
      <c r="R2007" s="162" t="str">
        <f>IFERROR(IF(NOT(ISNA(MATCH($E2007,Define!$P$4:$P$68,0))),Data!$L2007,IF(NOT(ISNA(MATCH($E2007,Define!$S$4:$S$68,0))),VLOOKUP($E2007,DanhmucTK!$C$3:$G$500,5,0),VLOOKUP($E2007,DanhmucTK!$C$3:$F$500,4,0))),"")</f>
        <v/>
      </c>
      <c r="S2007" s="163" t="str">
        <f>IF(NOT(ISNA(MATCH($E2007,Define!$P$4:$P$68,0))),VLOOKUP($E2007,DanhmucTK!$C$3:$F$500,4,0),"")</f>
        <v/>
      </c>
    </row>
    <row r="2008" spans="1:19" ht="18.75" customHeight="1" x14ac:dyDescent="0.2">
      <c r="A2008" s="12"/>
      <c r="B2008" s="13"/>
      <c r="C2008" s="14"/>
      <c r="D2008" s="15"/>
      <c r="E2008" s="15"/>
      <c r="F2008" s="16"/>
      <c r="G2008" s="15"/>
      <c r="H2008" s="16"/>
      <c r="I2008" s="16"/>
      <c r="J2008" s="13"/>
      <c r="K2008" s="13"/>
      <c r="L2008" s="13"/>
      <c r="M2008" s="13"/>
      <c r="N2008" s="16"/>
      <c r="O2008" s="144"/>
      <c r="P2008" s="160" t="str">
        <f>IFERROR(IF(NOT(ISNA(MATCH(D2008,Define!$P$4:$P$68,0))),Data!$L2008,IF(NOT(ISNA(MATCH(Data!D2008,Define!$S$4:$S$68,0))),VLOOKUP(Data!D2008,DanhmucTK!$C$3:$G$500,5,0),VLOOKUP(Data!D2008,DanhmucTK!$C$3:$F$500,4,0))),"")</f>
        <v/>
      </c>
      <c r="Q2008" s="161" t="str">
        <f>IF(NOT(ISNA(MATCH($D2008,Define!$P$4:$P$68,0))),VLOOKUP(Data!D2008,DanhmucTK!$C$3:$F$500,4,0),"")</f>
        <v/>
      </c>
      <c r="R2008" s="162" t="str">
        <f>IFERROR(IF(NOT(ISNA(MATCH($E2008,Define!$P$4:$P$68,0))),Data!$L2008,IF(NOT(ISNA(MATCH($E2008,Define!$S$4:$S$68,0))),VLOOKUP($E2008,DanhmucTK!$C$3:$G$500,5,0),VLOOKUP($E2008,DanhmucTK!$C$3:$F$500,4,0))),"")</f>
        <v/>
      </c>
      <c r="S2008" s="163" t="str">
        <f>IF(NOT(ISNA(MATCH($E2008,Define!$P$4:$P$68,0))),VLOOKUP($E2008,DanhmucTK!$C$3:$F$500,4,0),"")</f>
        <v/>
      </c>
    </row>
    <row r="2009" spans="1:19" ht="18.75" customHeight="1" x14ac:dyDescent="0.2">
      <c r="A2009" s="12"/>
      <c r="B2009" s="13"/>
      <c r="C2009" s="14"/>
      <c r="D2009" s="15"/>
      <c r="E2009" s="15"/>
      <c r="F2009" s="16"/>
      <c r="G2009" s="15"/>
      <c r="H2009" s="16"/>
      <c r="I2009" s="16"/>
      <c r="J2009" s="13"/>
      <c r="K2009" s="13"/>
      <c r="L2009" s="13"/>
      <c r="M2009" s="13"/>
      <c r="N2009" s="16"/>
      <c r="O2009" s="144"/>
      <c r="P2009" s="160" t="str">
        <f>IFERROR(IF(NOT(ISNA(MATCH(D2009,Define!$P$4:$P$68,0))),Data!$L2009,IF(NOT(ISNA(MATCH(Data!D2009,Define!$S$4:$S$68,0))),VLOOKUP(Data!D2009,DanhmucTK!$C$3:$G$500,5,0),VLOOKUP(Data!D2009,DanhmucTK!$C$3:$F$500,4,0))),"")</f>
        <v/>
      </c>
      <c r="Q2009" s="161" t="str">
        <f>IF(NOT(ISNA(MATCH($D2009,Define!$P$4:$P$68,0))),VLOOKUP(Data!D2009,DanhmucTK!$C$3:$F$500,4,0),"")</f>
        <v/>
      </c>
      <c r="R2009" s="162" t="str">
        <f>IFERROR(IF(NOT(ISNA(MATCH($E2009,Define!$P$4:$P$68,0))),Data!$L2009,IF(NOT(ISNA(MATCH($E2009,Define!$S$4:$S$68,0))),VLOOKUP($E2009,DanhmucTK!$C$3:$G$500,5,0),VLOOKUP($E2009,DanhmucTK!$C$3:$F$500,4,0))),"")</f>
        <v/>
      </c>
      <c r="S2009" s="163" t="str">
        <f>IF(NOT(ISNA(MATCH($E2009,Define!$P$4:$P$68,0))),VLOOKUP($E2009,DanhmucTK!$C$3:$F$500,4,0),"")</f>
        <v/>
      </c>
    </row>
    <row r="2010" spans="1:19" ht="18.75" customHeight="1" x14ac:dyDescent="0.2">
      <c r="A2010" s="12"/>
      <c r="B2010" s="13"/>
      <c r="C2010" s="14"/>
      <c r="D2010" s="15"/>
      <c r="E2010" s="15"/>
      <c r="F2010" s="16"/>
      <c r="G2010" s="15"/>
      <c r="H2010" s="16"/>
      <c r="I2010" s="16"/>
      <c r="J2010" s="13"/>
      <c r="K2010" s="13"/>
      <c r="L2010" s="13"/>
      <c r="M2010" s="13"/>
      <c r="N2010" s="16"/>
      <c r="O2010" s="144"/>
      <c r="P2010" s="160" t="str">
        <f>IFERROR(IF(NOT(ISNA(MATCH(D2010,Define!$P$4:$P$68,0))),Data!$L2010,IF(NOT(ISNA(MATCH(Data!D2010,Define!$S$4:$S$68,0))),VLOOKUP(Data!D2010,DanhmucTK!$C$3:$G$500,5,0),VLOOKUP(Data!D2010,DanhmucTK!$C$3:$F$500,4,0))),"")</f>
        <v/>
      </c>
      <c r="Q2010" s="161" t="str">
        <f>IF(NOT(ISNA(MATCH($D2010,Define!$P$4:$P$68,0))),VLOOKUP(Data!D2010,DanhmucTK!$C$3:$F$500,4,0),"")</f>
        <v/>
      </c>
      <c r="R2010" s="162" t="str">
        <f>IFERROR(IF(NOT(ISNA(MATCH($E2010,Define!$P$4:$P$68,0))),Data!$L2010,IF(NOT(ISNA(MATCH($E2010,Define!$S$4:$S$68,0))),VLOOKUP($E2010,DanhmucTK!$C$3:$G$500,5,0),VLOOKUP($E2010,DanhmucTK!$C$3:$F$500,4,0))),"")</f>
        <v/>
      </c>
      <c r="S2010" s="163" t="str">
        <f>IF(NOT(ISNA(MATCH($E2010,Define!$P$4:$P$68,0))),VLOOKUP($E2010,DanhmucTK!$C$3:$F$500,4,0),"")</f>
        <v/>
      </c>
    </row>
    <row r="2011" spans="1:19" ht="18.75" customHeight="1" x14ac:dyDescent="0.2">
      <c r="A2011" s="12"/>
      <c r="B2011" s="13"/>
      <c r="C2011" s="14"/>
      <c r="D2011" s="15"/>
      <c r="E2011" s="15"/>
      <c r="F2011" s="16"/>
      <c r="G2011" s="15"/>
      <c r="H2011" s="16"/>
      <c r="I2011" s="16"/>
      <c r="J2011" s="13"/>
      <c r="K2011" s="13"/>
      <c r="L2011" s="13"/>
      <c r="M2011" s="13"/>
      <c r="N2011" s="16"/>
      <c r="O2011" s="144"/>
      <c r="P2011" s="160" t="str">
        <f>IFERROR(IF(NOT(ISNA(MATCH(D2011,Define!$P$4:$P$68,0))),Data!$L2011,IF(NOT(ISNA(MATCH(Data!D2011,Define!$S$4:$S$68,0))),VLOOKUP(Data!D2011,DanhmucTK!$C$3:$G$500,5,0),VLOOKUP(Data!D2011,DanhmucTK!$C$3:$F$500,4,0))),"")</f>
        <v/>
      </c>
      <c r="Q2011" s="161" t="str">
        <f>IF(NOT(ISNA(MATCH($D2011,Define!$P$4:$P$68,0))),VLOOKUP(Data!D2011,DanhmucTK!$C$3:$F$500,4,0),"")</f>
        <v/>
      </c>
      <c r="R2011" s="162" t="str">
        <f>IFERROR(IF(NOT(ISNA(MATCH($E2011,Define!$P$4:$P$68,0))),Data!$L2011,IF(NOT(ISNA(MATCH($E2011,Define!$S$4:$S$68,0))),VLOOKUP($E2011,DanhmucTK!$C$3:$G$500,5,0),VLOOKUP($E2011,DanhmucTK!$C$3:$F$500,4,0))),"")</f>
        <v/>
      </c>
      <c r="S2011" s="163" t="str">
        <f>IF(NOT(ISNA(MATCH($E2011,Define!$P$4:$P$68,0))),VLOOKUP($E2011,DanhmucTK!$C$3:$F$500,4,0),"")</f>
        <v/>
      </c>
    </row>
    <row r="2012" spans="1:19" ht="18.75" customHeight="1" x14ac:dyDescent="0.2">
      <c r="A2012" s="12"/>
      <c r="B2012" s="13"/>
      <c r="C2012" s="14"/>
      <c r="D2012" s="15"/>
      <c r="E2012" s="15"/>
      <c r="F2012" s="16"/>
      <c r="G2012" s="15"/>
      <c r="H2012" s="16"/>
      <c r="I2012" s="16"/>
      <c r="J2012" s="13"/>
      <c r="K2012" s="13"/>
      <c r="L2012" s="13"/>
      <c r="M2012" s="13"/>
      <c r="N2012" s="16"/>
      <c r="O2012" s="144"/>
      <c r="P2012" s="160" t="str">
        <f>IFERROR(IF(NOT(ISNA(MATCH(D2012,Define!$P$4:$P$68,0))),Data!$L2012,IF(NOT(ISNA(MATCH(Data!D2012,Define!$S$4:$S$68,0))),VLOOKUP(Data!D2012,DanhmucTK!$C$3:$G$500,5,0),VLOOKUP(Data!D2012,DanhmucTK!$C$3:$F$500,4,0))),"")</f>
        <v/>
      </c>
      <c r="Q2012" s="161" t="str">
        <f>IF(NOT(ISNA(MATCH($D2012,Define!$P$4:$P$68,0))),VLOOKUP(Data!D2012,DanhmucTK!$C$3:$F$500,4,0),"")</f>
        <v/>
      </c>
      <c r="R2012" s="162" t="str">
        <f>IFERROR(IF(NOT(ISNA(MATCH($E2012,Define!$P$4:$P$68,0))),Data!$L2012,IF(NOT(ISNA(MATCH($E2012,Define!$S$4:$S$68,0))),VLOOKUP($E2012,DanhmucTK!$C$3:$G$500,5,0),VLOOKUP($E2012,DanhmucTK!$C$3:$F$500,4,0))),"")</f>
        <v/>
      </c>
      <c r="S2012" s="163" t="str">
        <f>IF(NOT(ISNA(MATCH($E2012,Define!$P$4:$P$68,0))),VLOOKUP($E2012,DanhmucTK!$C$3:$F$500,4,0),"")</f>
        <v/>
      </c>
    </row>
    <row r="2013" spans="1:19" ht="18.75" customHeight="1" x14ac:dyDescent="0.2">
      <c r="A2013" s="12"/>
      <c r="B2013" s="13"/>
      <c r="C2013" s="14"/>
      <c r="D2013" s="15"/>
      <c r="E2013" s="15"/>
      <c r="F2013" s="16"/>
      <c r="G2013" s="15"/>
      <c r="H2013" s="16"/>
      <c r="I2013" s="16"/>
      <c r="J2013" s="13"/>
      <c r="K2013" s="13"/>
      <c r="L2013" s="13"/>
      <c r="M2013" s="13"/>
      <c r="N2013" s="16"/>
      <c r="O2013" s="144"/>
      <c r="P2013" s="160" t="str">
        <f>IFERROR(IF(NOT(ISNA(MATCH(D2013,Define!$P$4:$P$68,0))),Data!$L2013,IF(NOT(ISNA(MATCH(Data!D2013,Define!$S$4:$S$68,0))),VLOOKUP(Data!D2013,DanhmucTK!$C$3:$G$500,5,0),VLOOKUP(Data!D2013,DanhmucTK!$C$3:$F$500,4,0))),"")</f>
        <v/>
      </c>
      <c r="Q2013" s="161" t="str">
        <f>IF(NOT(ISNA(MATCH($D2013,Define!$P$4:$P$68,0))),VLOOKUP(Data!D2013,DanhmucTK!$C$3:$F$500,4,0),"")</f>
        <v/>
      </c>
      <c r="R2013" s="162" t="str">
        <f>IFERROR(IF(NOT(ISNA(MATCH($E2013,Define!$P$4:$P$68,0))),Data!$L2013,IF(NOT(ISNA(MATCH($E2013,Define!$S$4:$S$68,0))),VLOOKUP($E2013,DanhmucTK!$C$3:$G$500,5,0),VLOOKUP($E2013,DanhmucTK!$C$3:$F$500,4,0))),"")</f>
        <v/>
      </c>
      <c r="S2013" s="163" t="str">
        <f>IF(NOT(ISNA(MATCH($E2013,Define!$P$4:$P$68,0))),VLOOKUP($E2013,DanhmucTK!$C$3:$F$500,4,0),"")</f>
        <v/>
      </c>
    </row>
    <row r="2014" spans="1:19" ht="18.75" customHeight="1" x14ac:dyDescent="0.2">
      <c r="A2014" s="12"/>
      <c r="B2014" s="13"/>
      <c r="C2014" s="14"/>
      <c r="D2014" s="15"/>
      <c r="E2014" s="15"/>
      <c r="F2014" s="16"/>
      <c r="G2014" s="15"/>
      <c r="H2014" s="16"/>
      <c r="I2014" s="16"/>
      <c r="J2014" s="13"/>
      <c r="K2014" s="13"/>
      <c r="L2014" s="13"/>
      <c r="M2014" s="13"/>
      <c r="N2014" s="16"/>
      <c r="O2014" s="144"/>
      <c r="P2014" s="160" t="str">
        <f>IFERROR(IF(NOT(ISNA(MATCH(D2014,Define!$P$4:$P$68,0))),Data!$L2014,IF(NOT(ISNA(MATCH(Data!D2014,Define!$S$4:$S$68,0))),VLOOKUP(Data!D2014,DanhmucTK!$C$3:$G$500,5,0),VLOOKUP(Data!D2014,DanhmucTK!$C$3:$F$500,4,0))),"")</f>
        <v/>
      </c>
      <c r="Q2014" s="161" t="str">
        <f>IF(NOT(ISNA(MATCH($D2014,Define!$P$4:$P$68,0))),VLOOKUP(Data!D2014,DanhmucTK!$C$3:$F$500,4,0),"")</f>
        <v/>
      </c>
      <c r="R2014" s="162" t="str">
        <f>IFERROR(IF(NOT(ISNA(MATCH($E2014,Define!$P$4:$P$68,0))),Data!$L2014,IF(NOT(ISNA(MATCH($E2014,Define!$S$4:$S$68,0))),VLOOKUP($E2014,DanhmucTK!$C$3:$G$500,5,0),VLOOKUP($E2014,DanhmucTK!$C$3:$F$500,4,0))),"")</f>
        <v/>
      </c>
      <c r="S2014" s="163" t="str">
        <f>IF(NOT(ISNA(MATCH($E2014,Define!$P$4:$P$68,0))),VLOOKUP($E2014,DanhmucTK!$C$3:$F$500,4,0),"")</f>
        <v/>
      </c>
    </row>
    <row r="2015" spans="1:19" ht="18.75" customHeight="1" x14ac:dyDescent="0.2">
      <c r="A2015" s="12"/>
      <c r="B2015" s="13"/>
      <c r="C2015" s="14"/>
      <c r="D2015" s="15"/>
      <c r="E2015" s="15"/>
      <c r="F2015" s="16"/>
      <c r="G2015" s="15"/>
      <c r="H2015" s="16"/>
      <c r="I2015" s="16"/>
      <c r="J2015" s="13"/>
      <c r="K2015" s="13"/>
      <c r="L2015" s="13"/>
      <c r="M2015" s="13"/>
      <c r="N2015" s="16"/>
      <c r="O2015" s="144"/>
      <c r="P2015" s="160" t="str">
        <f>IFERROR(IF(NOT(ISNA(MATCH(D2015,Define!$P$4:$P$68,0))),Data!$L2015,IF(NOT(ISNA(MATCH(Data!D2015,Define!$S$4:$S$68,0))),VLOOKUP(Data!D2015,DanhmucTK!$C$3:$G$500,5,0),VLOOKUP(Data!D2015,DanhmucTK!$C$3:$F$500,4,0))),"")</f>
        <v/>
      </c>
      <c r="Q2015" s="161" t="str">
        <f>IF(NOT(ISNA(MATCH($D2015,Define!$P$4:$P$68,0))),VLOOKUP(Data!D2015,DanhmucTK!$C$3:$F$500,4,0),"")</f>
        <v/>
      </c>
      <c r="R2015" s="162" t="str">
        <f>IFERROR(IF(NOT(ISNA(MATCH($E2015,Define!$P$4:$P$68,0))),Data!$L2015,IF(NOT(ISNA(MATCH($E2015,Define!$S$4:$S$68,0))),VLOOKUP($E2015,DanhmucTK!$C$3:$G$500,5,0),VLOOKUP($E2015,DanhmucTK!$C$3:$F$500,4,0))),"")</f>
        <v/>
      </c>
      <c r="S2015" s="163" t="str">
        <f>IF(NOT(ISNA(MATCH($E2015,Define!$P$4:$P$68,0))),VLOOKUP($E2015,DanhmucTK!$C$3:$F$500,4,0),"")</f>
        <v/>
      </c>
    </row>
    <row r="2016" spans="1:19" ht="18.75" customHeight="1" x14ac:dyDescent="0.2">
      <c r="A2016" s="12"/>
      <c r="B2016" s="13"/>
      <c r="C2016" s="14"/>
      <c r="D2016" s="15"/>
      <c r="E2016" s="15"/>
      <c r="F2016" s="16"/>
      <c r="G2016" s="15"/>
      <c r="H2016" s="16"/>
      <c r="I2016" s="16"/>
      <c r="J2016" s="13"/>
      <c r="K2016" s="13"/>
      <c r="L2016" s="13"/>
      <c r="M2016" s="13"/>
      <c r="N2016" s="16"/>
      <c r="O2016" s="144"/>
      <c r="P2016" s="160" t="str">
        <f>IFERROR(IF(NOT(ISNA(MATCH(D2016,Define!$P$4:$P$68,0))),Data!$L2016,IF(NOT(ISNA(MATCH(Data!D2016,Define!$S$4:$S$68,0))),VLOOKUP(Data!D2016,DanhmucTK!$C$3:$G$500,5,0),VLOOKUP(Data!D2016,DanhmucTK!$C$3:$F$500,4,0))),"")</f>
        <v/>
      </c>
      <c r="Q2016" s="161" t="str">
        <f>IF(NOT(ISNA(MATCH($D2016,Define!$P$4:$P$68,0))),VLOOKUP(Data!D2016,DanhmucTK!$C$3:$F$500,4,0),"")</f>
        <v/>
      </c>
      <c r="R2016" s="162" t="str">
        <f>IFERROR(IF(NOT(ISNA(MATCH($E2016,Define!$P$4:$P$68,0))),Data!$L2016,IF(NOT(ISNA(MATCH($E2016,Define!$S$4:$S$68,0))),VLOOKUP($E2016,DanhmucTK!$C$3:$G$500,5,0),VLOOKUP($E2016,DanhmucTK!$C$3:$F$500,4,0))),"")</f>
        <v/>
      </c>
      <c r="S2016" s="163" t="str">
        <f>IF(NOT(ISNA(MATCH($E2016,Define!$P$4:$P$68,0))),VLOOKUP($E2016,DanhmucTK!$C$3:$F$500,4,0),"")</f>
        <v/>
      </c>
    </row>
    <row r="2017" spans="1:19" ht="18.75" customHeight="1" x14ac:dyDescent="0.2">
      <c r="A2017" s="12"/>
      <c r="B2017" s="13"/>
      <c r="C2017" s="14"/>
      <c r="D2017" s="15"/>
      <c r="E2017" s="15"/>
      <c r="F2017" s="16"/>
      <c r="G2017" s="15"/>
      <c r="H2017" s="16"/>
      <c r="I2017" s="16"/>
      <c r="J2017" s="13"/>
      <c r="K2017" s="13"/>
      <c r="L2017" s="13"/>
      <c r="M2017" s="13"/>
      <c r="N2017" s="16"/>
      <c r="O2017" s="144"/>
      <c r="P2017" s="160" t="str">
        <f>IFERROR(IF(NOT(ISNA(MATCH(D2017,Define!$P$4:$P$68,0))),Data!$L2017,IF(NOT(ISNA(MATCH(Data!D2017,Define!$S$4:$S$68,0))),VLOOKUP(Data!D2017,DanhmucTK!$C$3:$G$500,5,0),VLOOKUP(Data!D2017,DanhmucTK!$C$3:$F$500,4,0))),"")</f>
        <v/>
      </c>
      <c r="Q2017" s="161" t="str">
        <f>IF(NOT(ISNA(MATCH($D2017,Define!$P$4:$P$68,0))),VLOOKUP(Data!D2017,DanhmucTK!$C$3:$F$500,4,0),"")</f>
        <v/>
      </c>
      <c r="R2017" s="162" t="str">
        <f>IFERROR(IF(NOT(ISNA(MATCH($E2017,Define!$P$4:$P$68,0))),Data!$L2017,IF(NOT(ISNA(MATCH($E2017,Define!$S$4:$S$68,0))),VLOOKUP($E2017,DanhmucTK!$C$3:$G$500,5,0),VLOOKUP($E2017,DanhmucTK!$C$3:$F$500,4,0))),"")</f>
        <v/>
      </c>
      <c r="S2017" s="163" t="str">
        <f>IF(NOT(ISNA(MATCH($E2017,Define!$P$4:$P$68,0))),VLOOKUP($E2017,DanhmucTK!$C$3:$F$500,4,0),"")</f>
        <v/>
      </c>
    </row>
    <row r="2018" spans="1:19" ht="18.75" customHeight="1" x14ac:dyDescent="0.2">
      <c r="A2018" s="12"/>
      <c r="B2018" s="13"/>
      <c r="C2018" s="14"/>
      <c r="D2018" s="15"/>
      <c r="E2018" s="15"/>
      <c r="F2018" s="16"/>
      <c r="G2018" s="15"/>
      <c r="H2018" s="16"/>
      <c r="I2018" s="16"/>
      <c r="J2018" s="13"/>
      <c r="K2018" s="13"/>
      <c r="L2018" s="13"/>
      <c r="M2018" s="13"/>
      <c r="N2018" s="16"/>
      <c r="O2018" s="144"/>
      <c r="P2018" s="160" t="str">
        <f>IFERROR(IF(NOT(ISNA(MATCH(D2018,Define!$P$4:$P$68,0))),Data!$L2018,IF(NOT(ISNA(MATCH(Data!D2018,Define!$S$4:$S$68,0))),VLOOKUP(Data!D2018,DanhmucTK!$C$3:$G$500,5,0),VLOOKUP(Data!D2018,DanhmucTK!$C$3:$F$500,4,0))),"")</f>
        <v/>
      </c>
      <c r="Q2018" s="161" t="str">
        <f>IF(NOT(ISNA(MATCH($D2018,Define!$P$4:$P$68,0))),VLOOKUP(Data!D2018,DanhmucTK!$C$3:$F$500,4,0),"")</f>
        <v/>
      </c>
      <c r="R2018" s="162" t="str">
        <f>IFERROR(IF(NOT(ISNA(MATCH($E2018,Define!$P$4:$P$68,0))),Data!$L2018,IF(NOT(ISNA(MATCH($E2018,Define!$S$4:$S$68,0))),VLOOKUP($E2018,DanhmucTK!$C$3:$G$500,5,0),VLOOKUP($E2018,DanhmucTK!$C$3:$F$500,4,0))),"")</f>
        <v/>
      </c>
      <c r="S2018" s="163" t="str">
        <f>IF(NOT(ISNA(MATCH($E2018,Define!$P$4:$P$68,0))),VLOOKUP($E2018,DanhmucTK!$C$3:$F$500,4,0),"")</f>
        <v/>
      </c>
    </row>
    <row r="2019" spans="1:19" ht="18.75" customHeight="1" x14ac:dyDescent="0.2">
      <c r="A2019" s="12"/>
      <c r="B2019" s="13"/>
      <c r="C2019" s="14"/>
      <c r="D2019" s="15"/>
      <c r="E2019" s="15"/>
      <c r="F2019" s="16"/>
      <c r="G2019" s="15"/>
      <c r="H2019" s="16"/>
      <c r="I2019" s="16"/>
      <c r="J2019" s="13"/>
      <c r="K2019" s="13"/>
      <c r="L2019" s="13"/>
      <c r="M2019" s="13"/>
      <c r="N2019" s="16"/>
      <c r="O2019" s="144"/>
      <c r="P2019" s="160" t="str">
        <f>IFERROR(IF(NOT(ISNA(MATCH(D2019,Define!$P$4:$P$68,0))),Data!$L2019,IF(NOT(ISNA(MATCH(Data!D2019,Define!$S$4:$S$68,0))),VLOOKUP(Data!D2019,DanhmucTK!$C$3:$G$500,5,0),VLOOKUP(Data!D2019,DanhmucTK!$C$3:$F$500,4,0))),"")</f>
        <v/>
      </c>
      <c r="Q2019" s="161" t="str">
        <f>IF(NOT(ISNA(MATCH($D2019,Define!$P$4:$P$68,0))),VLOOKUP(Data!D2019,DanhmucTK!$C$3:$F$500,4,0),"")</f>
        <v/>
      </c>
      <c r="R2019" s="162" t="str">
        <f>IFERROR(IF(NOT(ISNA(MATCH($E2019,Define!$P$4:$P$68,0))),Data!$L2019,IF(NOT(ISNA(MATCH($E2019,Define!$S$4:$S$68,0))),VLOOKUP($E2019,DanhmucTK!$C$3:$G$500,5,0),VLOOKUP($E2019,DanhmucTK!$C$3:$F$500,4,0))),"")</f>
        <v/>
      </c>
      <c r="S2019" s="163" t="str">
        <f>IF(NOT(ISNA(MATCH($E2019,Define!$P$4:$P$68,0))),VLOOKUP($E2019,DanhmucTK!$C$3:$F$500,4,0),"")</f>
        <v/>
      </c>
    </row>
    <row r="2020" spans="1:19" ht="18.75" customHeight="1" x14ac:dyDescent="0.2">
      <c r="A2020" s="12"/>
      <c r="B2020" s="13"/>
      <c r="C2020" s="14"/>
      <c r="D2020" s="15"/>
      <c r="E2020" s="15"/>
      <c r="F2020" s="16"/>
      <c r="G2020" s="15"/>
      <c r="H2020" s="16"/>
      <c r="I2020" s="16"/>
      <c r="J2020" s="13"/>
      <c r="K2020" s="13"/>
      <c r="L2020" s="13"/>
      <c r="M2020" s="13"/>
      <c r="N2020" s="16"/>
      <c r="O2020" s="144"/>
      <c r="P2020" s="160" t="str">
        <f>IFERROR(IF(NOT(ISNA(MATCH(D2020,Define!$P$4:$P$68,0))),Data!$L2020,IF(NOT(ISNA(MATCH(Data!D2020,Define!$S$4:$S$68,0))),VLOOKUP(Data!D2020,DanhmucTK!$C$3:$G$500,5,0),VLOOKUP(Data!D2020,DanhmucTK!$C$3:$F$500,4,0))),"")</f>
        <v/>
      </c>
      <c r="Q2020" s="161" t="str">
        <f>IF(NOT(ISNA(MATCH($D2020,Define!$P$4:$P$68,0))),VLOOKUP(Data!D2020,DanhmucTK!$C$3:$F$500,4,0),"")</f>
        <v/>
      </c>
      <c r="R2020" s="162" t="str">
        <f>IFERROR(IF(NOT(ISNA(MATCH($E2020,Define!$P$4:$P$68,0))),Data!$L2020,IF(NOT(ISNA(MATCH($E2020,Define!$S$4:$S$68,0))),VLOOKUP($E2020,DanhmucTK!$C$3:$G$500,5,0),VLOOKUP($E2020,DanhmucTK!$C$3:$F$500,4,0))),"")</f>
        <v/>
      </c>
      <c r="S2020" s="163" t="str">
        <f>IF(NOT(ISNA(MATCH($E2020,Define!$P$4:$P$68,0))),VLOOKUP($E2020,DanhmucTK!$C$3:$F$500,4,0),"")</f>
        <v/>
      </c>
    </row>
    <row r="2021" spans="1:19" ht="18.75" customHeight="1" x14ac:dyDescent="0.2">
      <c r="A2021" s="12"/>
      <c r="B2021" s="13"/>
      <c r="C2021" s="14"/>
      <c r="D2021" s="15"/>
      <c r="E2021" s="15"/>
      <c r="F2021" s="16"/>
      <c r="G2021" s="15"/>
      <c r="H2021" s="16"/>
      <c r="I2021" s="16"/>
      <c r="J2021" s="13"/>
      <c r="K2021" s="13"/>
      <c r="L2021" s="13"/>
      <c r="M2021" s="13"/>
      <c r="N2021" s="16"/>
      <c r="O2021" s="144"/>
      <c r="P2021" s="160" t="str">
        <f>IFERROR(IF(NOT(ISNA(MATCH(D2021,Define!$P$4:$P$68,0))),Data!$L2021,IF(NOT(ISNA(MATCH(Data!D2021,Define!$S$4:$S$68,0))),VLOOKUP(Data!D2021,DanhmucTK!$C$3:$G$500,5,0),VLOOKUP(Data!D2021,DanhmucTK!$C$3:$F$500,4,0))),"")</f>
        <v/>
      </c>
      <c r="Q2021" s="161" t="str">
        <f>IF(NOT(ISNA(MATCH($D2021,Define!$P$4:$P$68,0))),VLOOKUP(Data!D2021,DanhmucTK!$C$3:$F$500,4,0),"")</f>
        <v/>
      </c>
      <c r="R2021" s="162" t="str">
        <f>IFERROR(IF(NOT(ISNA(MATCH($E2021,Define!$P$4:$P$68,0))),Data!$L2021,IF(NOT(ISNA(MATCH($E2021,Define!$S$4:$S$68,0))),VLOOKUP($E2021,DanhmucTK!$C$3:$G$500,5,0),VLOOKUP($E2021,DanhmucTK!$C$3:$F$500,4,0))),"")</f>
        <v/>
      </c>
      <c r="S2021" s="163" t="str">
        <f>IF(NOT(ISNA(MATCH($E2021,Define!$P$4:$P$68,0))),VLOOKUP($E2021,DanhmucTK!$C$3:$F$500,4,0),"")</f>
        <v/>
      </c>
    </row>
    <row r="2022" spans="1:19" ht="18.75" customHeight="1" x14ac:dyDescent="0.2">
      <c r="A2022" s="12"/>
      <c r="B2022" s="13"/>
      <c r="C2022" s="14"/>
      <c r="D2022" s="15"/>
      <c r="E2022" s="15"/>
      <c r="F2022" s="16"/>
      <c r="G2022" s="15"/>
      <c r="H2022" s="16"/>
      <c r="I2022" s="16"/>
      <c r="J2022" s="13"/>
      <c r="K2022" s="13"/>
      <c r="L2022" s="13"/>
      <c r="M2022" s="13"/>
      <c r="N2022" s="16"/>
      <c r="O2022" s="144"/>
      <c r="P2022" s="160" t="str">
        <f>IFERROR(IF(NOT(ISNA(MATCH(D2022,Define!$P$4:$P$68,0))),Data!$L2022,IF(NOT(ISNA(MATCH(Data!D2022,Define!$S$4:$S$68,0))),VLOOKUP(Data!D2022,DanhmucTK!$C$3:$G$500,5,0),VLOOKUP(Data!D2022,DanhmucTK!$C$3:$F$500,4,0))),"")</f>
        <v/>
      </c>
      <c r="Q2022" s="161" t="str">
        <f>IF(NOT(ISNA(MATCH($D2022,Define!$P$4:$P$68,0))),VLOOKUP(Data!D2022,DanhmucTK!$C$3:$F$500,4,0),"")</f>
        <v/>
      </c>
      <c r="R2022" s="162" t="str">
        <f>IFERROR(IF(NOT(ISNA(MATCH($E2022,Define!$P$4:$P$68,0))),Data!$L2022,IF(NOT(ISNA(MATCH($E2022,Define!$S$4:$S$68,0))),VLOOKUP($E2022,DanhmucTK!$C$3:$G$500,5,0),VLOOKUP($E2022,DanhmucTK!$C$3:$F$500,4,0))),"")</f>
        <v/>
      </c>
      <c r="S2022" s="163" t="str">
        <f>IF(NOT(ISNA(MATCH($E2022,Define!$P$4:$P$68,0))),VLOOKUP($E2022,DanhmucTK!$C$3:$F$500,4,0),"")</f>
        <v/>
      </c>
    </row>
    <row r="2023" spans="1:19" ht="18.75" customHeight="1" x14ac:dyDescent="0.2">
      <c r="A2023" s="12"/>
      <c r="B2023" s="13"/>
      <c r="C2023" s="14"/>
      <c r="D2023" s="15"/>
      <c r="E2023" s="15"/>
      <c r="F2023" s="16"/>
      <c r="G2023" s="15"/>
      <c r="H2023" s="16"/>
      <c r="I2023" s="16"/>
      <c r="J2023" s="13"/>
      <c r="K2023" s="13"/>
      <c r="L2023" s="13"/>
      <c r="M2023" s="13"/>
      <c r="N2023" s="16"/>
      <c r="O2023" s="144"/>
      <c r="P2023" s="160" t="str">
        <f>IFERROR(IF(NOT(ISNA(MATCH(D2023,Define!$P$4:$P$68,0))),Data!$L2023,IF(NOT(ISNA(MATCH(Data!D2023,Define!$S$4:$S$68,0))),VLOOKUP(Data!D2023,DanhmucTK!$C$3:$G$500,5,0),VLOOKUP(Data!D2023,DanhmucTK!$C$3:$F$500,4,0))),"")</f>
        <v/>
      </c>
      <c r="Q2023" s="161" t="str">
        <f>IF(NOT(ISNA(MATCH($D2023,Define!$P$4:$P$68,0))),VLOOKUP(Data!D2023,DanhmucTK!$C$3:$F$500,4,0),"")</f>
        <v/>
      </c>
      <c r="R2023" s="162" t="str">
        <f>IFERROR(IF(NOT(ISNA(MATCH($E2023,Define!$P$4:$P$68,0))),Data!$L2023,IF(NOT(ISNA(MATCH($E2023,Define!$S$4:$S$68,0))),VLOOKUP($E2023,DanhmucTK!$C$3:$G$500,5,0),VLOOKUP($E2023,DanhmucTK!$C$3:$F$500,4,0))),"")</f>
        <v/>
      </c>
      <c r="S2023" s="163" t="str">
        <f>IF(NOT(ISNA(MATCH($E2023,Define!$P$4:$P$68,0))),VLOOKUP($E2023,DanhmucTK!$C$3:$F$500,4,0),"")</f>
        <v/>
      </c>
    </row>
    <row r="2024" spans="1:19" ht="18.75" customHeight="1" x14ac:dyDescent="0.2">
      <c r="A2024" s="12"/>
      <c r="B2024" s="13"/>
      <c r="C2024" s="14"/>
      <c r="D2024" s="15"/>
      <c r="E2024" s="15"/>
      <c r="F2024" s="16"/>
      <c r="G2024" s="15"/>
      <c r="H2024" s="16"/>
      <c r="I2024" s="16"/>
      <c r="J2024" s="13"/>
      <c r="K2024" s="13"/>
      <c r="L2024" s="13"/>
      <c r="M2024" s="13"/>
      <c r="N2024" s="16"/>
      <c r="O2024" s="144"/>
      <c r="P2024" s="160" t="str">
        <f>IFERROR(IF(NOT(ISNA(MATCH(D2024,Define!$P$4:$P$68,0))),Data!$L2024,IF(NOT(ISNA(MATCH(Data!D2024,Define!$S$4:$S$68,0))),VLOOKUP(Data!D2024,DanhmucTK!$C$3:$G$500,5,0),VLOOKUP(Data!D2024,DanhmucTK!$C$3:$F$500,4,0))),"")</f>
        <v/>
      </c>
      <c r="Q2024" s="161" t="str">
        <f>IF(NOT(ISNA(MATCH($D2024,Define!$P$4:$P$68,0))),VLOOKUP(Data!D2024,DanhmucTK!$C$3:$F$500,4,0),"")</f>
        <v/>
      </c>
      <c r="R2024" s="162" t="str">
        <f>IFERROR(IF(NOT(ISNA(MATCH($E2024,Define!$P$4:$P$68,0))),Data!$L2024,IF(NOT(ISNA(MATCH($E2024,Define!$S$4:$S$68,0))),VLOOKUP($E2024,DanhmucTK!$C$3:$G$500,5,0),VLOOKUP($E2024,DanhmucTK!$C$3:$F$500,4,0))),"")</f>
        <v/>
      </c>
      <c r="S2024" s="163" t="str">
        <f>IF(NOT(ISNA(MATCH($E2024,Define!$P$4:$P$68,0))),VLOOKUP($E2024,DanhmucTK!$C$3:$F$500,4,0),"")</f>
        <v/>
      </c>
    </row>
    <row r="2025" spans="1:19" ht="18.75" customHeight="1" x14ac:dyDescent="0.2">
      <c r="A2025" s="12"/>
      <c r="B2025" s="13"/>
      <c r="C2025" s="14"/>
      <c r="D2025" s="15"/>
      <c r="E2025" s="15"/>
      <c r="F2025" s="16"/>
      <c r="G2025" s="15"/>
      <c r="H2025" s="16"/>
      <c r="I2025" s="16"/>
      <c r="J2025" s="13"/>
      <c r="K2025" s="13"/>
      <c r="L2025" s="13"/>
      <c r="M2025" s="13"/>
      <c r="N2025" s="16"/>
      <c r="O2025" s="144"/>
      <c r="P2025" s="160" t="str">
        <f>IFERROR(IF(NOT(ISNA(MATCH(D2025,Define!$P$4:$P$68,0))),Data!$L2025,IF(NOT(ISNA(MATCH(Data!D2025,Define!$S$4:$S$68,0))),VLOOKUP(Data!D2025,DanhmucTK!$C$3:$G$500,5,0),VLOOKUP(Data!D2025,DanhmucTK!$C$3:$F$500,4,0))),"")</f>
        <v/>
      </c>
      <c r="Q2025" s="161" t="str">
        <f>IF(NOT(ISNA(MATCH($D2025,Define!$P$4:$P$68,0))),VLOOKUP(Data!D2025,DanhmucTK!$C$3:$F$500,4,0),"")</f>
        <v/>
      </c>
      <c r="R2025" s="162" t="str">
        <f>IFERROR(IF(NOT(ISNA(MATCH($E2025,Define!$P$4:$P$68,0))),Data!$L2025,IF(NOT(ISNA(MATCH($E2025,Define!$S$4:$S$68,0))),VLOOKUP($E2025,DanhmucTK!$C$3:$G$500,5,0),VLOOKUP($E2025,DanhmucTK!$C$3:$F$500,4,0))),"")</f>
        <v/>
      </c>
      <c r="S2025" s="163" t="str">
        <f>IF(NOT(ISNA(MATCH($E2025,Define!$P$4:$P$68,0))),VLOOKUP($E2025,DanhmucTK!$C$3:$F$500,4,0),"")</f>
        <v/>
      </c>
    </row>
    <row r="2026" spans="1:19" ht="18.75" customHeight="1" x14ac:dyDescent="0.2">
      <c r="A2026" s="12"/>
      <c r="B2026" s="13"/>
      <c r="C2026" s="14"/>
      <c r="D2026" s="15"/>
      <c r="E2026" s="15"/>
      <c r="F2026" s="16"/>
      <c r="G2026" s="15"/>
      <c r="H2026" s="16"/>
      <c r="I2026" s="16"/>
      <c r="J2026" s="13"/>
      <c r="K2026" s="13"/>
      <c r="L2026" s="13"/>
      <c r="M2026" s="13"/>
      <c r="N2026" s="16"/>
      <c r="O2026" s="144"/>
      <c r="P2026" s="160" t="str">
        <f>IFERROR(IF(NOT(ISNA(MATCH(D2026,Define!$P$4:$P$68,0))),Data!$L2026,IF(NOT(ISNA(MATCH(Data!D2026,Define!$S$4:$S$68,0))),VLOOKUP(Data!D2026,DanhmucTK!$C$3:$G$500,5,0),VLOOKUP(Data!D2026,DanhmucTK!$C$3:$F$500,4,0))),"")</f>
        <v/>
      </c>
      <c r="Q2026" s="161" t="str">
        <f>IF(NOT(ISNA(MATCH($D2026,Define!$P$4:$P$68,0))),VLOOKUP(Data!D2026,DanhmucTK!$C$3:$F$500,4,0),"")</f>
        <v/>
      </c>
      <c r="R2026" s="162" t="str">
        <f>IFERROR(IF(NOT(ISNA(MATCH($E2026,Define!$P$4:$P$68,0))),Data!$L2026,IF(NOT(ISNA(MATCH($E2026,Define!$S$4:$S$68,0))),VLOOKUP($E2026,DanhmucTK!$C$3:$G$500,5,0),VLOOKUP($E2026,DanhmucTK!$C$3:$F$500,4,0))),"")</f>
        <v/>
      </c>
      <c r="S2026" s="163" t="str">
        <f>IF(NOT(ISNA(MATCH($E2026,Define!$P$4:$P$68,0))),VLOOKUP($E2026,DanhmucTK!$C$3:$F$500,4,0),"")</f>
        <v/>
      </c>
    </row>
    <row r="2027" spans="1:19" ht="18.75" customHeight="1" x14ac:dyDescent="0.2">
      <c r="A2027" s="12"/>
      <c r="B2027" s="13"/>
      <c r="C2027" s="14"/>
      <c r="D2027" s="15"/>
      <c r="E2027" s="15"/>
      <c r="F2027" s="16"/>
      <c r="G2027" s="15"/>
      <c r="H2027" s="16"/>
      <c r="I2027" s="16"/>
      <c r="J2027" s="13"/>
      <c r="K2027" s="13"/>
      <c r="L2027" s="13"/>
      <c r="M2027" s="13"/>
      <c r="N2027" s="16"/>
      <c r="O2027" s="144"/>
      <c r="P2027" s="160" t="str">
        <f>IFERROR(IF(NOT(ISNA(MATCH(D2027,Define!$P$4:$P$68,0))),Data!$L2027,IF(NOT(ISNA(MATCH(Data!D2027,Define!$S$4:$S$68,0))),VLOOKUP(Data!D2027,DanhmucTK!$C$3:$G$500,5,0),VLOOKUP(Data!D2027,DanhmucTK!$C$3:$F$500,4,0))),"")</f>
        <v/>
      </c>
      <c r="Q2027" s="161" t="str">
        <f>IF(NOT(ISNA(MATCH($D2027,Define!$P$4:$P$68,0))),VLOOKUP(Data!D2027,DanhmucTK!$C$3:$F$500,4,0),"")</f>
        <v/>
      </c>
      <c r="R2027" s="162" t="str">
        <f>IFERROR(IF(NOT(ISNA(MATCH($E2027,Define!$P$4:$P$68,0))),Data!$L2027,IF(NOT(ISNA(MATCH($E2027,Define!$S$4:$S$68,0))),VLOOKUP($E2027,DanhmucTK!$C$3:$G$500,5,0),VLOOKUP($E2027,DanhmucTK!$C$3:$F$500,4,0))),"")</f>
        <v/>
      </c>
      <c r="S2027" s="163" t="str">
        <f>IF(NOT(ISNA(MATCH($E2027,Define!$P$4:$P$68,0))),VLOOKUP($E2027,DanhmucTK!$C$3:$F$500,4,0),"")</f>
        <v/>
      </c>
    </row>
    <row r="2028" spans="1:19" ht="18.75" customHeight="1" x14ac:dyDescent="0.2">
      <c r="A2028" s="12"/>
      <c r="B2028" s="13"/>
      <c r="C2028" s="14"/>
      <c r="D2028" s="15"/>
      <c r="E2028" s="15"/>
      <c r="F2028" s="16"/>
      <c r="G2028" s="15"/>
      <c r="H2028" s="16"/>
      <c r="I2028" s="16"/>
      <c r="J2028" s="13"/>
      <c r="K2028" s="13"/>
      <c r="L2028" s="13"/>
      <c r="M2028" s="13"/>
      <c r="N2028" s="16"/>
      <c r="O2028" s="144"/>
      <c r="P2028" s="160" t="str">
        <f>IFERROR(IF(NOT(ISNA(MATCH(D2028,Define!$P$4:$P$68,0))),Data!$L2028,IF(NOT(ISNA(MATCH(Data!D2028,Define!$S$4:$S$68,0))),VLOOKUP(Data!D2028,DanhmucTK!$C$3:$G$500,5,0),VLOOKUP(Data!D2028,DanhmucTK!$C$3:$F$500,4,0))),"")</f>
        <v/>
      </c>
      <c r="Q2028" s="161" t="str">
        <f>IF(NOT(ISNA(MATCH($D2028,Define!$P$4:$P$68,0))),VLOOKUP(Data!D2028,DanhmucTK!$C$3:$F$500,4,0),"")</f>
        <v/>
      </c>
      <c r="R2028" s="162" t="str">
        <f>IFERROR(IF(NOT(ISNA(MATCH($E2028,Define!$P$4:$P$68,0))),Data!$L2028,IF(NOT(ISNA(MATCH($E2028,Define!$S$4:$S$68,0))),VLOOKUP($E2028,DanhmucTK!$C$3:$G$500,5,0),VLOOKUP($E2028,DanhmucTK!$C$3:$F$500,4,0))),"")</f>
        <v/>
      </c>
      <c r="S2028" s="163" t="str">
        <f>IF(NOT(ISNA(MATCH($E2028,Define!$P$4:$P$68,0))),VLOOKUP($E2028,DanhmucTK!$C$3:$F$500,4,0),"")</f>
        <v/>
      </c>
    </row>
    <row r="2029" spans="1:19" ht="18.75" customHeight="1" x14ac:dyDescent="0.2">
      <c r="A2029" s="12"/>
      <c r="B2029" s="13"/>
      <c r="C2029" s="14"/>
      <c r="D2029" s="15"/>
      <c r="E2029" s="15"/>
      <c r="F2029" s="16"/>
      <c r="G2029" s="15"/>
      <c r="H2029" s="16"/>
      <c r="I2029" s="16"/>
      <c r="J2029" s="13"/>
      <c r="K2029" s="13"/>
      <c r="L2029" s="13"/>
      <c r="M2029" s="13"/>
      <c r="N2029" s="16"/>
      <c r="O2029" s="144"/>
      <c r="P2029" s="160" t="str">
        <f>IFERROR(IF(NOT(ISNA(MATCH(D2029,Define!$P$4:$P$68,0))),Data!$L2029,IF(NOT(ISNA(MATCH(Data!D2029,Define!$S$4:$S$68,0))),VLOOKUP(Data!D2029,DanhmucTK!$C$3:$G$500,5,0),VLOOKUP(Data!D2029,DanhmucTK!$C$3:$F$500,4,0))),"")</f>
        <v/>
      </c>
      <c r="Q2029" s="161" t="str">
        <f>IF(NOT(ISNA(MATCH($D2029,Define!$P$4:$P$68,0))),VLOOKUP(Data!D2029,DanhmucTK!$C$3:$F$500,4,0),"")</f>
        <v/>
      </c>
      <c r="R2029" s="162" t="str">
        <f>IFERROR(IF(NOT(ISNA(MATCH($E2029,Define!$P$4:$P$68,0))),Data!$L2029,IF(NOT(ISNA(MATCH($E2029,Define!$S$4:$S$68,0))),VLOOKUP($E2029,DanhmucTK!$C$3:$G$500,5,0),VLOOKUP($E2029,DanhmucTK!$C$3:$F$500,4,0))),"")</f>
        <v/>
      </c>
      <c r="S2029" s="163" t="str">
        <f>IF(NOT(ISNA(MATCH($E2029,Define!$P$4:$P$68,0))),VLOOKUP($E2029,DanhmucTK!$C$3:$F$500,4,0),"")</f>
        <v/>
      </c>
    </row>
    <row r="2030" spans="1:19" ht="18.75" customHeight="1" x14ac:dyDescent="0.2">
      <c r="A2030" s="12"/>
      <c r="B2030" s="13"/>
      <c r="C2030" s="14"/>
      <c r="D2030" s="15"/>
      <c r="E2030" s="15"/>
      <c r="F2030" s="16"/>
      <c r="G2030" s="15"/>
      <c r="H2030" s="16"/>
      <c r="I2030" s="16"/>
      <c r="J2030" s="13"/>
      <c r="K2030" s="13"/>
      <c r="L2030" s="13"/>
      <c r="M2030" s="13"/>
      <c r="N2030" s="16"/>
      <c r="O2030" s="144"/>
      <c r="P2030" s="160" t="str">
        <f>IFERROR(IF(NOT(ISNA(MATCH(D2030,Define!$P$4:$P$68,0))),Data!$L2030,IF(NOT(ISNA(MATCH(Data!D2030,Define!$S$4:$S$68,0))),VLOOKUP(Data!D2030,DanhmucTK!$C$3:$G$500,5,0),VLOOKUP(Data!D2030,DanhmucTK!$C$3:$F$500,4,0))),"")</f>
        <v/>
      </c>
      <c r="Q2030" s="161" t="str">
        <f>IF(NOT(ISNA(MATCH($D2030,Define!$P$4:$P$68,0))),VLOOKUP(Data!D2030,DanhmucTK!$C$3:$F$500,4,0),"")</f>
        <v/>
      </c>
      <c r="R2030" s="162" t="str">
        <f>IFERROR(IF(NOT(ISNA(MATCH($E2030,Define!$P$4:$P$68,0))),Data!$L2030,IF(NOT(ISNA(MATCH($E2030,Define!$S$4:$S$68,0))),VLOOKUP($E2030,DanhmucTK!$C$3:$G$500,5,0),VLOOKUP($E2030,DanhmucTK!$C$3:$F$500,4,0))),"")</f>
        <v/>
      </c>
      <c r="S2030" s="163" t="str">
        <f>IF(NOT(ISNA(MATCH($E2030,Define!$P$4:$P$68,0))),VLOOKUP($E2030,DanhmucTK!$C$3:$F$500,4,0),"")</f>
        <v/>
      </c>
    </row>
    <row r="2031" spans="1:19" ht="18.75" customHeight="1" x14ac:dyDescent="0.2">
      <c r="A2031" s="12"/>
      <c r="B2031" s="13"/>
      <c r="C2031" s="14"/>
      <c r="D2031" s="15"/>
      <c r="E2031" s="15"/>
      <c r="F2031" s="16"/>
      <c r="G2031" s="15"/>
      <c r="H2031" s="16"/>
      <c r="I2031" s="16"/>
      <c r="J2031" s="13"/>
      <c r="K2031" s="13"/>
      <c r="L2031" s="13"/>
      <c r="M2031" s="13"/>
      <c r="N2031" s="16"/>
      <c r="O2031" s="144"/>
      <c r="P2031" s="160" t="str">
        <f>IFERROR(IF(NOT(ISNA(MATCH(D2031,Define!$P$4:$P$68,0))),Data!$L2031,IF(NOT(ISNA(MATCH(Data!D2031,Define!$S$4:$S$68,0))),VLOOKUP(Data!D2031,DanhmucTK!$C$3:$G$500,5,0),VLOOKUP(Data!D2031,DanhmucTK!$C$3:$F$500,4,0))),"")</f>
        <v/>
      </c>
      <c r="Q2031" s="161" t="str">
        <f>IF(NOT(ISNA(MATCH($D2031,Define!$P$4:$P$68,0))),VLOOKUP(Data!D2031,DanhmucTK!$C$3:$F$500,4,0),"")</f>
        <v/>
      </c>
      <c r="R2031" s="162" t="str">
        <f>IFERROR(IF(NOT(ISNA(MATCH($E2031,Define!$P$4:$P$68,0))),Data!$L2031,IF(NOT(ISNA(MATCH($E2031,Define!$S$4:$S$68,0))),VLOOKUP($E2031,DanhmucTK!$C$3:$G$500,5,0),VLOOKUP($E2031,DanhmucTK!$C$3:$F$500,4,0))),"")</f>
        <v/>
      </c>
      <c r="S2031" s="163" t="str">
        <f>IF(NOT(ISNA(MATCH($E2031,Define!$P$4:$P$68,0))),VLOOKUP($E2031,DanhmucTK!$C$3:$F$500,4,0),"")</f>
        <v/>
      </c>
    </row>
    <row r="2032" spans="1:19" ht="18.75" customHeight="1" x14ac:dyDescent="0.2">
      <c r="A2032" s="12"/>
      <c r="B2032" s="13"/>
      <c r="C2032" s="14"/>
      <c r="D2032" s="15"/>
      <c r="E2032" s="15"/>
      <c r="F2032" s="16"/>
      <c r="G2032" s="15"/>
      <c r="H2032" s="16"/>
      <c r="I2032" s="16"/>
      <c r="J2032" s="13"/>
      <c r="K2032" s="13"/>
      <c r="L2032" s="13"/>
      <c r="M2032" s="13"/>
      <c r="N2032" s="16"/>
      <c r="O2032" s="144"/>
      <c r="P2032" s="160" t="str">
        <f>IFERROR(IF(NOT(ISNA(MATCH(D2032,Define!$P$4:$P$68,0))),Data!$L2032,IF(NOT(ISNA(MATCH(Data!D2032,Define!$S$4:$S$68,0))),VLOOKUP(Data!D2032,DanhmucTK!$C$3:$G$500,5,0),VLOOKUP(Data!D2032,DanhmucTK!$C$3:$F$500,4,0))),"")</f>
        <v/>
      </c>
      <c r="Q2032" s="161" t="str">
        <f>IF(NOT(ISNA(MATCH($D2032,Define!$P$4:$P$68,0))),VLOOKUP(Data!D2032,DanhmucTK!$C$3:$F$500,4,0),"")</f>
        <v/>
      </c>
      <c r="R2032" s="162" t="str">
        <f>IFERROR(IF(NOT(ISNA(MATCH($E2032,Define!$P$4:$P$68,0))),Data!$L2032,IF(NOT(ISNA(MATCH($E2032,Define!$S$4:$S$68,0))),VLOOKUP($E2032,DanhmucTK!$C$3:$G$500,5,0),VLOOKUP($E2032,DanhmucTK!$C$3:$F$500,4,0))),"")</f>
        <v/>
      </c>
      <c r="S2032" s="163" t="str">
        <f>IF(NOT(ISNA(MATCH($E2032,Define!$P$4:$P$68,0))),VLOOKUP($E2032,DanhmucTK!$C$3:$F$500,4,0),"")</f>
        <v/>
      </c>
    </row>
    <row r="2033" spans="1:19" ht="18.75" customHeight="1" x14ac:dyDescent="0.2">
      <c r="A2033" s="12"/>
      <c r="B2033" s="13"/>
      <c r="C2033" s="14"/>
      <c r="D2033" s="15"/>
      <c r="E2033" s="15"/>
      <c r="F2033" s="16"/>
      <c r="G2033" s="15"/>
      <c r="H2033" s="16"/>
      <c r="I2033" s="16"/>
      <c r="J2033" s="13"/>
      <c r="K2033" s="13"/>
      <c r="L2033" s="13"/>
      <c r="M2033" s="13"/>
      <c r="N2033" s="16"/>
      <c r="O2033" s="144"/>
      <c r="P2033" s="160" t="str">
        <f>IFERROR(IF(NOT(ISNA(MATCH(D2033,Define!$P$4:$P$68,0))),Data!$L2033,IF(NOT(ISNA(MATCH(Data!D2033,Define!$S$4:$S$68,0))),VLOOKUP(Data!D2033,DanhmucTK!$C$3:$G$500,5,0),VLOOKUP(Data!D2033,DanhmucTK!$C$3:$F$500,4,0))),"")</f>
        <v/>
      </c>
      <c r="Q2033" s="161" t="str">
        <f>IF(NOT(ISNA(MATCH($D2033,Define!$P$4:$P$68,0))),VLOOKUP(Data!D2033,DanhmucTK!$C$3:$F$500,4,0),"")</f>
        <v/>
      </c>
      <c r="R2033" s="162" t="str">
        <f>IFERROR(IF(NOT(ISNA(MATCH($E2033,Define!$P$4:$P$68,0))),Data!$L2033,IF(NOT(ISNA(MATCH($E2033,Define!$S$4:$S$68,0))),VLOOKUP($E2033,DanhmucTK!$C$3:$G$500,5,0),VLOOKUP($E2033,DanhmucTK!$C$3:$F$500,4,0))),"")</f>
        <v/>
      </c>
      <c r="S2033" s="163" t="str">
        <f>IF(NOT(ISNA(MATCH($E2033,Define!$P$4:$P$68,0))),VLOOKUP($E2033,DanhmucTK!$C$3:$F$500,4,0),"")</f>
        <v/>
      </c>
    </row>
    <row r="2034" spans="1:19" ht="18.75" customHeight="1" x14ac:dyDescent="0.2">
      <c r="A2034" s="12"/>
      <c r="B2034" s="13"/>
      <c r="C2034" s="14"/>
      <c r="D2034" s="15"/>
      <c r="E2034" s="15"/>
      <c r="F2034" s="16"/>
      <c r="G2034" s="15"/>
      <c r="H2034" s="16"/>
      <c r="I2034" s="16"/>
      <c r="J2034" s="13"/>
      <c r="K2034" s="13"/>
      <c r="L2034" s="13"/>
      <c r="M2034" s="13"/>
      <c r="N2034" s="16"/>
      <c r="O2034" s="144"/>
      <c r="P2034" s="160" t="str">
        <f>IFERROR(IF(NOT(ISNA(MATCH(D2034,Define!$P$4:$P$68,0))),Data!$L2034,IF(NOT(ISNA(MATCH(Data!D2034,Define!$S$4:$S$68,0))),VLOOKUP(Data!D2034,DanhmucTK!$C$3:$G$500,5,0),VLOOKUP(Data!D2034,DanhmucTK!$C$3:$F$500,4,0))),"")</f>
        <v/>
      </c>
      <c r="Q2034" s="161" t="str">
        <f>IF(NOT(ISNA(MATCH($D2034,Define!$P$4:$P$68,0))),VLOOKUP(Data!D2034,DanhmucTK!$C$3:$F$500,4,0),"")</f>
        <v/>
      </c>
      <c r="R2034" s="162" t="str">
        <f>IFERROR(IF(NOT(ISNA(MATCH($E2034,Define!$P$4:$P$68,0))),Data!$L2034,IF(NOT(ISNA(MATCH($E2034,Define!$S$4:$S$68,0))),VLOOKUP($E2034,DanhmucTK!$C$3:$G$500,5,0),VLOOKUP($E2034,DanhmucTK!$C$3:$F$500,4,0))),"")</f>
        <v/>
      </c>
      <c r="S2034" s="163" t="str">
        <f>IF(NOT(ISNA(MATCH($E2034,Define!$P$4:$P$68,0))),VLOOKUP($E2034,DanhmucTK!$C$3:$F$500,4,0),"")</f>
        <v/>
      </c>
    </row>
    <row r="2035" spans="1:19" ht="18.75" customHeight="1" x14ac:dyDescent="0.2">
      <c r="A2035" s="12"/>
      <c r="B2035" s="13"/>
      <c r="C2035" s="14"/>
      <c r="D2035" s="15"/>
      <c r="E2035" s="15"/>
      <c r="F2035" s="16"/>
      <c r="G2035" s="15"/>
      <c r="H2035" s="16"/>
      <c r="I2035" s="16"/>
      <c r="J2035" s="13"/>
      <c r="K2035" s="13"/>
      <c r="L2035" s="13"/>
      <c r="M2035" s="13"/>
      <c r="N2035" s="16"/>
      <c r="O2035" s="144"/>
      <c r="P2035" s="160" t="str">
        <f>IFERROR(IF(NOT(ISNA(MATCH(D2035,Define!$P$4:$P$68,0))),Data!$L2035,IF(NOT(ISNA(MATCH(Data!D2035,Define!$S$4:$S$68,0))),VLOOKUP(Data!D2035,DanhmucTK!$C$3:$G$500,5,0),VLOOKUP(Data!D2035,DanhmucTK!$C$3:$F$500,4,0))),"")</f>
        <v/>
      </c>
      <c r="Q2035" s="161" t="str">
        <f>IF(NOT(ISNA(MATCH($D2035,Define!$P$4:$P$68,0))),VLOOKUP(Data!D2035,DanhmucTK!$C$3:$F$500,4,0),"")</f>
        <v/>
      </c>
      <c r="R2035" s="162" t="str">
        <f>IFERROR(IF(NOT(ISNA(MATCH($E2035,Define!$P$4:$P$68,0))),Data!$L2035,IF(NOT(ISNA(MATCH($E2035,Define!$S$4:$S$68,0))),VLOOKUP($E2035,DanhmucTK!$C$3:$G$500,5,0),VLOOKUP($E2035,DanhmucTK!$C$3:$F$500,4,0))),"")</f>
        <v/>
      </c>
      <c r="S2035" s="163" t="str">
        <f>IF(NOT(ISNA(MATCH($E2035,Define!$P$4:$P$68,0))),VLOOKUP($E2035,DanhmucTK!$C$3:$F$500,4,0),"")</f>
        <v/>
      </c>
    </row>
    <row r="2036" spans="1:19" ht="18.75" customHeight="1" x14ac:dyDescent="0.2">
      <c r="A2036" s="12"/>
      <c r="B2036" s="13"/>
      <c r="C2036" s="14"/>
      <c r="D2036" s="15"/>
      <c r="E2036" s="15"/>
      <c r="F2036" s="16"/>
      <c r="G2036" s="15"/>
      <c r="H2036" s="16"/>
      <c r="I2036" s="16"/>
      <c r="J2036" s="13"/>
      <c r="K2036" s="13"/>
      <c r="L2036" s="13"/>
      <c r="M2036" s="13"/>
      <c r="N2036" s="16"/>
      <c r="O2036" s="144"/>
      <c r="P2036" s="160" t="str">
        <f>IFERROR(IF(NOT(ISNA(MATCH(D2036,Define!$P$4:$P$68,0))),Data!$L2036,IF(NOT(ISNA(MATCH(Data!D2036,Define!$S$4:$S$68,0))),VLOOKUP(Data!D2036,DanhmucTK!$C$3:$G$500,5,0),VLOOKUP(Data!D2036,DanhmucTK!$C$3:$F$500,4,0))),"")</f>
        <v/>
      </c>
      <c r="Q2036" s="161" t="str">
        <f>IF(NOT(ISNA(MATCH($D2036,Define!$P$4:$P$68,0))),VLOOKUP(Data!D2036,DanhmucTK!$C$3:$F$500,4,0),"")</f>
        <v/>
      </c>
      <c r="R2036" s="162" t="str">
        <f>IFERROR(IF(NOT(ISNA(MATCH($E2036,Define!$P$4:$P$68,0))),Data!$L2036,IF(NOT(ISNA(MATCH($E2036,Define!$S$4:$S$68,0))),VLOOKUP($E2036,DanhmucTK!$C$3:$G$500,5,0),VLOOKUP($E2036,DanhmucTK!$C$3:$F$500,4,0))),"")</f>
        <v/>
      </c>
      <c r="S2036" s="163" t="str">
        <f>IF(NOT(ISNA(MATCH($E2036,Define!$P$4:$P$68,0))),VLOOKUP($E2036,DanhmucTK!$C$3:$F$500,4,0),"")</f>
        <v/>
      </c>
    </row>
    <row r="2037" spans="1:19" ht="18.75" customHeight="1" x14ac:dyDescent="0.2">
      <c r="A2037" s="12"/>
      <c r="B2037" s="13"/>
      <c r="C2037" s="14"/>
      <c r="D2037" s="15"/>
      <c r="E2037" s="15"/>
      <c r="F2037" s="16"/>
      <c r="G2037" s="15"/>
      <c r="H2037" s="16"/>
      <c r="I2037" s="16"/>
      <c r="J2037" s="13"/>
      <c r="K2037" s="13"/>
      <c r="L2037" s="13"/>
      <c r="M2037" s="13"/>
      <c r="N2037" s="16"/>
      <c r="O2037" s="144"/>
      <c r="P2037" s="160" t="str">
        <f>IFERROR(IF(NOT(ISNA(MATCH(D2037,Define!$P$4:$P$68,0))),Data!$L2037,IF(NOT(ISNA(MATCH(Data!D2037,Define!$S$4:$S$68,0))),VLOOKUP(Data!D2037,DanhmucTK!$C$3:$G$500,5,0),VLOOKUP(Data!D2037,DanhmucTK!$C$3:$F$500,4,0))),"")</f>
        <v/>
      </c>
      <c r="Q2037" s="161" t="str">
        <f>IF(NOT(ISNA(MATCH($D2037,Define!$P$4:$P$68,0))),VLOOKUP(Data!D2037,DanhmucTK!$C$3:$F$500,4,0),"")</f>
        <v/>
      </c>
      <c r="R2037" s="162" t="str">
        <f>IFERROR(IF(NOT(ISNA(MATCH($E2037,Define!$P$4:$P$68,0))),Data!$L2037,IF(NOT(ISNA(MATCH($E2037,Define!$S$4:$S$68,0))),VLOOKUP($E2037,DanhmucTK!$C$3:$G$500,5,0),VLOOKUP($E2037,DanhmucTK!$C$3:$F$500,4,0))),"")</f>
        <v/>
      </c>
      <c r="S2037" s="163" t="str">
        <f>IF(NOT(ISNA(MATCH($E2037,Define!$P$4:$P$68,0))),VLOOKUP($E2037,DanhmucTK!$C$3:$F$500,4,0),"")</f>
        <v/>
      </c>
    </row>
    <row r="2038" spans="1:19" ht="18.75" customHeight="1" x14ac:dyDescent="0.2">
      <c r="A2038" s="12"/>
      <c r="B2038" s="13"/>
      <c r="C2038" s="14"/>
      <c r="D2038" s="15"/>
      <c r="E2038" s="15"/>
      <c r="F2038" s="16"/>
      <c r="G2038" s="15"/>
      <c r="H2038" s="16"/>
      <c r="I2038" s="16"/>
      <c r="J2038" s="13"/>
      <c r="K2038" s="13"/>
      <c r="L2038" s="13"/>
      <c r="M2038" s="13"/>
      <c r="N2038" s="16"/>
      <c r="O2038" s="144"/>
      <c r="P2038" s="160" t="str">
        <f>IFERROR(IF(NOT(ISNA(MATCH(D2038,Define!$P$4:$P$68,0))),Data!$L2038,IF(NOT(ISNA(MATCH(Data!D2038,Define!$S$4:$S$68,0))),VLOOKUP(Data!D2038,DanhmucTK!$C$3:$G$500,5,0),VLOOKUP(Data!D2038,DanhmucTK!$C$3:$F$500,4,0))),"")</f>
        <v/>
      </c>
      <c r="Q2038" s="161" t="str">
        <f>IF(NOT(ISNA(MATCH($D2038,Define!$P$4:$P$68,0))),VLOOKUP(Data!D2038,DanhmucTK!$C$3:$F$500,4,0),"")</f>
        <v/>
      </c>
      <c r="R2038" s="162" t="str">
        <f>IFERROR(IF(NOT(ISNA(MATCH($E2038,Define!$P$4:$P$68,0))),Data!$L2038,IF(NOT(ISNA(MATCH($E2038,Define!$S$4:$S$68,0))),VLOOKUP($E2038,DanhmucTK!$C$3:$G$500,5,0),VLOOKUP($E2038,DanhmucTK!$C$3:$F$500,4,0))),"")</f>
        <v/>
      </c>
      <c r="S2038" s="163" t="str">
        <f>IF(NOT(ISNA(MATCH($E2038,Define!$P$4:$P$68,0))),VLOOKUP($E2038,DanhmucTK!$C$3:$F$500,4,0),"")</f>
        <v/>
      </c>
    </row>
    <row r="2039" spans="1:19" ht="18.75" customHeight="1" x14ac:dyDescent="0.2">
      <c r="A2039" s="12"/>
      <c r="B2039" s="13"/>
      <c r="C2039" s="14"/>
      <c r="D2039" s="15"/>
      <c r="E2039" s="15"/>
      <c r="F2039" s="16"/>
      <c r="G2039" s="15"/>
      <c r="H2039" s="16"/>
      <c r="I2039" s="16"/>
      <c r="J2039" s="13"/>
      <c r="K2039" s="13"/>
      <c r="L2039" s="13"/>
      <c r="M2039" s="13"/>
      <c r="N2039" s="16"/>
      <c r="O2039" s="144"/>
      <c r="P2039" s="160" t="str">
        <f>IFERROR(IF(NOT(ISNA(MATCH(D2039,Define!$P$4:$P$68,0))),Data!$L2039,IF(NOT(ISNA(MATCH(Data!D2039,Define!$S$4:$S$68,0))),VLOOKUP(Data!D2039,DanhmucTK!$C$3:$G$500,5,0),VLOOKUP(Data!D2039,DanhmucTK!$C$3:$F$500,4,0))),"")</f>
        <v/>
      </c>
      <c r="Q2039" s="161" t="str">
        <f>IF(NOT(ISNA(MATCH($D2039,Define!$P$4:$P$68,0))),VLOOKUP(Data!D2039,DanhmucTK!$C$3:$F$500,4,0),"")</f>
        <v/>
      </c>
      <c r="R2039" s="162" t="str">
        <f>IFERROR(IF(NOT(ISNA(MATCH($E2039,Define!$P$4:$P$68,0))),Data!$L2039,IF(NOT(ISNA(MATCH($E2039,Define!$S$4:$S$68,0))),VLOOKUP($E2039,DanhmucTK!$C$3:$G$500,5,0),VLOOKUP($E2039,DanhmucTK!$C$3:$F$500,4,0))),"")</f>
        <v/>
      </c>
      <c r="S2039" s="163" t="str">
        <f>IF(NOT(ISNA(MATCH($E2039,Define!$P$4:$P$68,0))),VLOOKUP($E2039,DanhmucTK!$C$3:$F$500,4,0),"")</f>
        <v/>
      </c>
    </row>
    <row r="2040" spans="1:19" ht="18.75" customHeight="1" x14ac:dyDescent="0.2">
      <c r="A2040" s="12"/>
      <c r="B2040" s="13"/>
      <c r="C2040" s="14"/>
      <c r="D2040" s="15"/>
      <c r="E2040" s="15"/>
      <c r="F2040" s="16"/>
      <c r="G2040" s="15"/>
      <c r="H2040" s="16"/>
      <c r="I2040" s="16"/>
      <c r="J2040" s="13"/>
      <c r="K2040" s="13"/>
      <c r="L2040" s="13"/>
      <c r="M2040" s="13"/>
      <c r="N2040" s="16"/>
      <c r="O2040" s="144"/>
      <c r="P2040" s="160" t="str">
        <f>IFERROR(IF(NOT(ISNA(MATCH(D2040,Define!$P$4:$P$68,0))),Data!$L2040,IF(NOT(ISNA(MATCH(Data!D2040,Define!$S$4:$S$68,0))),VLOOKUP(Data!D2040,DanhmucTK!$C$3:$G$500,5,0),VLOOKUP(Data!D2040,DanhmucTK!$C$3:$F$500,4,0))),"")</f>
        <v/>
      </c>
      <c r="Q2040" s="161" t="str">
        <f>IF(NOT(ISNA(MATCH($D2040,Define!$P$4:$P$68,0))),VLOOKUP(Data!D2040,DanhmucTK!$C$3:$F$500,4,0),"")</f>
        <v/>
      </c>
      <c r="R2040" s="162" t="str">
        <f>IFERROR(IF(NOT(ISNA(MATCH($E2040,Define!$P$4:$P$68,0))),Data!$L2040,IF(NOT(ISNA(MATCH($E2040,Define!$S$4:$S$68,0))),VLOOKUP($E2040,DanhmucTK!$C$3:$G$500,5,0),VLOOKUP($E2040,DanhmucTK!$C$3:$F$500,4,0))),"")</f>
        <v/>
      </c>
      <c r="S2040" s="163" t="str">
        <f>IF(NOT(ISNA(MATCH($E2040,Define!$P$4:$P$68,0))),VLOOKUP($E2040,DanhmucTK!$C$3:$F$500,4,0),"")</f>
        <v/>
      </c>
    </row>
    <row r="2041" spans="1:19" ht="18.75" customHeight="1" x14ac:dyDescent="0.2">
      <c r="A2041" s="12"/>
      <c r="B2041" s="13"/>
      <c r="C2041" s="14"/>
      <c r="D2041" s="15"/>
      <c r="E2041" s="15"/>
      <c r="F2041" s="16"/>
      <c r="G2041" s="15"/>
      <c r="H2041" s="16"/>
      <c r="I2041" s="16"/>
      <c r="J2041" s="13"/>
      <c r="K2041" s="13"/>
      <c r="L2041" s="13"/>
      <c r="M2041" s="13"/>
      <c r="N2041" s="16"/>
      <c r="O2041" s="144"/>
      <c r="P2041" s="160" t="str">
        <f>IFERROR(IF(NOT(ISNA(MATCH(D2041,Define!$P$4:$P$68,0))),Data!$L2041,IF(NOT(ISNA(MATCH(Data!D2041,Define!$S$4:$S$68,0))),VLOOKUP(Data!D2041,DanhmucTK!$C$3:$G$500,5,0),VLOOKUP(Data!D2041,DanhmucTK!$C$3:$F$500,4,0))),"")</f>
        <v/>
      </c>
      <c r="Q2041" s="161" t="str">
        <f>IF(NOT(ISNA(MATCH($D2041,Define!$P$4:$P$68,0))),VLOOKUP(Data!D2041,DanhmucTK!$C$3:$F$500,4,0),"")</f>
        <v/>
      </c>
      <c r="R2041" s="162" t="str">
        <f>IFERROR(IF(NOT(ISNA(MATCH($E2041,Define!$P$4:$P$68,0))),Data!$L2041,IF(NOT(ISNA(MATCH($E2041,Define!$S$4:$S$68,0))),VLOOKUP($E2041,DanhmucTK!$C$3:$G$500,5,0),VLOOKUP($E2041,DanhmucTK!$C$3:$F$500,4,0))),"")</f>
        <v/>
      </c>
      <c r="S2041" s="163" t="str">
        <f>IF(NOT(ISNA(MATCH($E2041,Define!$P$4:$P$68,0))),VLOOKUP($E2041,DanhmucTK!$C$3:$F$500,4,0),"")</f>
        <v/>
      </c>
    </row>
    <row r="2042" spans="1:19" ht="18.75" customHeight="1" x14ac:dyDescent="0.2">
      <c r="A2042" s="12"/>
      <c r="B2042" s="13"/>
      <c r="C2042" s="14"/>
      <c r="D2042" s="15"/>
      <c r="E2042" s="15"/>
      <c r="F2042" s="16"/>
      <c r="G2042" s="15"/>
      <c r="H2042" s="16"/>
      <c r="I2042" s="16"/>
      <c r="J2042" s="13"/>
      <c r="K2042" s="13"/>
      <c r="L2042" s="13"/>
      <c r="M2042" s="13"/>
      <c r="N2042" s="16"/>
      <c r="O2042" s="144"/>
      <c r="P2042" s="160" t="str">
        <f>IFERROR(IF(NOT(ISNA(MATCH(D2042,Define!$P$4:$P$68,0))),Data!$L2042,IF(NOT(ISNA(MATCH(Data!D2042,Define!$S$4:$S$68,0))),VLOOKUP(Data!D2042,DanhmucTK!$C$3:$G$500,5,0),VLOOKUP(Data!D2042,DanhmucTK!$C$3:$F$500,4,0))),"")</f>
        <v/>
      </c>
      <c r="Q2042" s="161" t="str">
        <f>IF(NOT(ISNA(MATCH($D2042,Define!$P$4:$P$68,0))),VLOOKUP(Data!D2042,DanhmucTK!$C$3:$F$500,4,0),"")</f>
        <v/>
      </c>
      <c r="R2042" s="162" t="str">
        <f>IFERROR(IF(NOT(ISNA(MATCH($E2042,Define!$P$4:$P$68,0))),Data!$L2042,IF(NOT(ISNA(MATCH($E2042,Define!$S$4:$S$68,0))),VLOOKUP($E2042,DanhmucTK!$C$3:$G$500,5,0),VLOOKUP($E2042,DanhmucTK!$C$3:$F$500,4,0))),"")</f>
        <v/>
      </c>
      <c r="S2042" s="163" t="str">
        <f>IF(NOT(ISNA(MATCH($E2042,Define!$P$4:$P$68,0))),VLOOKUP($E2042,DanhmucTK!$C$3:$F$500,4,0),"")</f>
        <v/>
      </c>
    </row>
    <row r="2043" spans="1:19" ht="18.75" customHeight="1" x14ac:dyDescent="0.2">
      <c r="A2043" s="12"/>
      <c r="B2043" s="13"/>
      <c r="C2043" s="14"/>
      <c r="D2043" s="15"/>
      <c r="E2043" s="15"/>
      <c r="F2043" s="16"/>
      <c r="G2043" s="15"/>
      <c r="H2043" s="16"/>
      <c r="I2043" s="16"/>
      <c r="J2043" s="13"/>
      <c r="K2043" s="13"/>
      <c r="L2043" s="13"/>
      <c r="M2043" s="13"/>
      <c r="N2043" s="16"/>
      <c r="O2043" s="144"/>
      <c r="P2043" s="160" t="str">
        <f>IFERROR(IF(NOT(ISNA(MATCH(D2043,Define!$P$4:$P$68,0))),Data!$L2043,IF(NOT(ISNA(MATCH(Data!D2043,Define!$S$4:$S$68,0))),VLOOKUP(Data!D2043,DanhmucTK!$C$3:$G$500,5,0),VLOOKUP(Data!D2043,DanhmucTK!$C$3:$F$500,4,0))),"")</f>
        <v/>
      </c>
      <c r="Q2043" s="161" t="str">
        <f>IF(NOT(ISNA(MATCH($D2043,Define!$P$4:$P$68,0))),VLOOKUP(Data!D2043,DanhmucTK!$C$3:$F$500,4,0),"")</f>
        <v/>
      </c>
      <c r="R2043" s="162" t="str">
        <f>IFERROR(IF(NOT(ISNA(MATCH($E2043,Define!$P$4:$P$68,0))),Data!$L2043,IF(NOT(ISNA(MATCH($E2043,Define!$S$4:$S$68,0))),VLOOKUP($E2043,DanhmucTK!$C$3:$G$500,5,0),VLOOKUP($E2043,DanhmucTK!$C$3:$F$500,4,0))),"")</f>
        <v/>
      </c>
      <c r="S2043" s="163" t="str">
        <f>IF(NOT(ISNA(MATCH($E2043,Define!$P$4:$P$68,0))),VLOOKUP($E2043,DanhmucTK!$C$3:$F$500,4,0),"")</f>
        <v/>
      </c>
    </row>
    <row r="2044" spans="1:19" ht="18.75" customHeight="1" x14ac:dyDescent="0.2">
      <c r="A2044" s="12"/>
      <c r="B2044" s="13"/>
      <c r="C2044" s="14"/>
      <c r="D2044" s="15"/>
      <c r="E2044" s="15"/>
      <c r="F2044" s="16"/>
      <c r="G2044" s="15"/>
      <c r="H2044" s="16"/>
      <c r="I2044" s="16"/>
      <c r="J2044" s="13"/>
      <c r="K2044" s="13"/>
      <c r="L2044" s="13"/>
      <c r="M2044" s="13"/>
      <c r="N2044" s="16"/>
      <c r="O2044" s="144"/>
      <c r="P2044" s="160" t="str">
        <f>IFERROR(IF(NOT(ISNA(MATCH(D2044,Define!$P$4:$P$68,0))),Data!$L2044,IF(NOT(ISNA(MATCH(Data!D2044,Define!$S$4:$S$68,0))),VLOOKUP(Data!D2044,DanhmucTK!$C$3:$G$500,5,0),VLOOKUP(Data!D2044,DanhmucTK!$C$3:$F$500,4,0))),"")</f>
        <v/>
      </c>
      <c r="Q2044" s="161" t="str">
        <f>IF(NOT(ISNA(MATCH($D2044,Define!$P$4:$P$68,0))),VLOOKUP(Data!D2044,DanhmucTK!$C$3:$F$500,4,0),"")</f>
        <v/>
      </c>
      <c r="R2044" s="162" t="str">
        <f>IFERROR(IF(NOT(ISNA(MATCH($E2044,Define!$P$4:$P$68,0))),Data!$L2044,IF(NOT(ISNA(MATCH($E2044,Define!$S$4:$S$68,0))),VLOOKUP($E2044,DanhmucTK!$C$3:$G$500,5,0),VLOOKUP($E2044,DanhmucTK!$C$3:$F$500,4,0))),"")</f>
        <v/>
      </c>
      <c r="S2044" s="163" t="str">
        <f>IF(NOT(ISNA(MATCH($E2044,Define!$P$4:$P$68,0))),VLOOKUP($E2044,DanhmucTK!$C$3:$F$500,4,0),"")</f>
        <v/>
      </c>
    </row>
    <row r="2045" spans="1:19" ht="18.75" customHeight="1" x14ac:dyDescent="0.2">
      <c r="A2045" s="12"/>
      <c r="B2045" s="13"/>
      <c r="C2045" s="14"/>
      <c r="D2045" s="15"/>
      <c r="E2045" s="15"/>
      <c r="F2045" s="16"/>
      <c r="G2045" s="15"/>
      <c r="H2045" s="16"/>
      <c r="I2045" s="16"/>
      <c r="J2045" s="13"/>
      <c r="K2045" s="13"/>
      <c r="L2045" s="13"/>
      <c r="M2045" s="13"/>
      <c r="N2045" s="16"/>
      <c r="O2045" s="144"/>
      <c r="P2045" s="160" t="str">
        <f>IFERROR(IF(NOT(ISNA(MATCH(D2045,Define!$P$4:$P$68,0))),Data!$L2045,IF(NOT(ISNA(MATCH(Data!D2045,Define!$S$4:$S$68,0))),VLOOKUP(Data!D2045,DanhmucTK!$C$3:$G$500,5,0),VLOOKUP(Data!D2045,DanhmucTK!$C$3:$F$500,4,0))),"")</f>
        <v/>
      </c>
      <c r="Q2045" s="161" t="str">
        <f>IF(NOT(ISNA(MATCH($D2045,Define!$P$4:$P$68,0))),VLOOKUP(Data!D2045,DanhmucTK!$C$3:$F$500,4,0),"")</f>
        <v/>
      </c>
      <c r="R2045" s="162" t="str">
        <f>IFERROR(IF(NOT(ISNA(MATCH($E2045,Define!$P$4:$P$68,0))),Data!$L2045,IF(NOT(ISNA(MATCH($E2045,Define!$S$4:$S$68,0))),VLOOKUP($E2045,DanhmucTK!$C$3:$G$500,5,0),VLOOKUP($E2045,DanhmucTK!$C$3:$F$500,4,0))),"")</f>
        <v/>
      </c>
      <c r="S2045" s="163" t="str">
        <f>IF(NOT(ISNA(MATCH($E2045,Define!$P$4:$P$68,0))),VLOOKUP($E2045,DanhmucTK!$C$3:$F$500,4,0),"")</f>
        <v/>
      </c>
    </row>
    <row r="2046" spans="1:19" ht="18.75" customHeight="1" x14ac:dyDescent="0.2">
      <c r="A2046" s="12"/>
      <c r="B2046" s="13"/>
      <c r="C2046" s="14"/>
      <c r="D2046" s="15"/>
      <c r="E2046" s="15"/>
      <c r="F2046" s="16"/>
      <c r="G2046" s="15"/>
      <c r="H2046" s="16"/>
      <c r="I2046" s="16"/>
      <c r="J2046" s="13"/>
      <c r="K2046" s="13"/>
      <c r="L2046" s="13"/>
      <c r="M2046" s="13"/>
      <c r="N2046" s="16"/>
      <c r="O2046" s="144"/>
      <c r="P2046" s="160" t="str">
        <f>IFERROR(IF(NOT(ISNA(MATCH(D2046,Define!$P$4:$P$68,0))),Data!$L2046,IF(NOT(ISNA(MATCH(Data!D2046,Define!$S$4:$S$68,0))),VLOOKUP(Data!D2046,DanhmucTK!$C$3:$G$500,5,0),VLOOKUP(Data!D2046,DanhmucTK!$C$3:$F$500,4,0))),"")</f>
        <v/>
      </c>
      <c r="Q2046" s="161" t="str">
        <f>IF(NOT(ISNA(MATCH($D2046,Define!$P$4:$P$68,0))),VLOOKUP(Data!D2046,DanhmucTK!$C$3:$F$500,4,0),"")</f>
        <v/>
      </c>
      <c r="R2046" s="162" t="str">
        <f>IFERROR(IF(NOT(ISNA(MATCH($E2046,Define!$P$4:$P$68,0))),Data!$L2046,IF(NOT(ISNA(MATCH($E2046,Define!$S$4:$S$68,0))),VLOOKUP($E2046,DanhmucTK!$C$3:$G$500,5,0),VLOOKUP($E2046,DanhmucTK!$C$3:$F$500,4,0))),"")</f>
        <v/>
      </c>
      <c r="S2046" s="163" t="str">
        <f>IF(NOT(ISNA(MATCH($E2046,Define!$P$4:$P$68,0))),VLOOKUP($E2046,DanhmucTK!$C$3:$F$500,4,0),"")</f>
        <v/>
      </c>
    </row>
    <row r="2047" spans="1:19" ht="18.75" customHeight="1" x14ac:dyDescent="0.2">
      <c r="A2047" s="12"/>
      <c r="B2047" s="13"/>
      <c r="C2047" s="14"/>
      <c r="D2047" s="15"/>
      <c r="E2047" s="15"/>
      <c r="F2047" s="16"/>
      <c r="G2047" s="15"/>
      <c r="H2047" s="16"/>
      <c r="I2047" s="16"/>
      <c r="J2047" s="13"/>
      <c r="K2047" s="13"/>
      <c r="L2047" s="13"/>
      <c r="M2047" s="13"/>
      <c r="N2047" s="16"/>
      <c r="O2047" s="144"/>
      <c r="P2047" s="160" t="str">
        <f>IFERROR(IF(NOT(ISNA(MATCH(D2047,Define!$P$4:$P$68,0))),Data!$L2047,IF(NOT(ISNA(MATCH(Data!D2047,Define!$S$4:$S$68,0))),VLOOKUP(Data!D2047,DanhmucTK!$C$3:$G$500,5,0),VLOOKUP(Data!D2047,DanhmucTK!$C$3:$F$500,4,0))),"")</f>
        <v/>
      </c>
      <c r="Q2047" s="161" t="str">
        <f>IF(NOT(ISNA(MATCH($D2047,Define!$P$4:$P$68,0))),VLOOKUP(Data!D2047,DanhmucTK!$C$3:$F$500,4,0),"")</f>
        <v/>
      </c>
      <c r="R2047" s="162" t="str">
        <f>IFERROR(IF(NOT(ISNA(MATCH($E2047,Define!$P$4:$P$68,0))),Data!$L2047,IF(NOT(ISNA(MATCH($E2047,Define!$S$4:$S$68,0))),VLOOKUP($E2047,DanhmucTK!$C$3:$G$500,5,0),VLOOKUP($E2047,DanhmucTK!$C$3:$F$500,4,0))),"")</f>
        <v/>
      </c>
      <c r="S2047" s="163" t="str">
        <f>IF(NOT(ISNA(MATCH($E2047,Define!$P$4:$P$68,0))),VLOOKUP($E2047,DanhmucTK!$C$3:$F$500,4,0),"")</f>
        <v/>
      </c>
    </row>
    <row r="2048" spans="1:19" ht="18.75" customHeight="1" x14ac:dyDescent="0.2">
      <c r="A2048" s="12"/>
      <c r="B2048" s="13"/>
      <c r="C2048" s="14"/>
      <c r="D2048" s="15"/>
      <c r="E2048" s="15"/>
      <c r="F2048" s="16"/>
      <c r="G2048" s="15"/>
      <c r="H2048" s="16"/>
      <c r="I2048" s="16"/>
      <c r="J2048" s="13"/>
      <c r="K2048" s="13"/>
      <c r="L2048" s="13"/>
      <c r="M2048" s="13"/>
      <c r="N2048" s="16"/>
      <c r="O2048" s="144"/>
      <c r="P2048" s="160" t="str">
        <f>IFERROR(IF(NOT(ISNA(MATCH(D2048,Define!$P$4:$P$68,0))),Data!$L2048,IF(NOT(ISNA(MATCH(Data!D2048,Define!$S$4:$S$68,0))),VLOOKUP(Data!D2048,DanhmucTK!$C$3:$G$500,5,0),VLOOKUP(Data!D2048,DanhmucTK!$C$3:$F$500,4,0))),"")</f>
        <v/>
      </c>
      <c r="Q2048" s="161" t="str">
        <f>IF(NOT(ISNA(MATCH($D2048,Define!$P$4:$P$68,0))),VLOOKUP(Data!D2048,DanhmucTK!$C$3:$F$500,4,0),"")</f>
        <v/>
      </c>
      <c r="R2048" s="162" t="str">
        <f>IFERROR(IF(NOT(ISNA(MATCH($E2048,Define!$P$4:$P$68,0))),Data!$L2048,IF(NOT(ISNA(MATCH($E2048,Define!$S$4:$S$68,0))),VLOOKUP($E2048,DanhmucTK!$C$3:$G$500,5,0),VLOOKUP($E2048,DanhmucTK!$C$3:$F$500,4,0))),"")</f>
        <v/>
      </c>
      <c r="S2048" s="163" t="str">
        <f>IF(NOT(ISNA(MATCH($E2048,Define!$P$4:$P$68,0))),VLOOKUP($E2048,DanhmucTK!$C$3:$F$500,4,0),"")</f>
        <v/>
      </c>
    </row>
    <row r="2049" spans="1:19" ht="18.75" customHeight="1" x14ac:dyDescent="0.2">
      <c r="A2049" s="12"/>
      <c r="B2049" s="13"/>
      <c r="C2049" s="14"/>
      <c r="D2049" s="15"/>
      <c r="E2049" s="15"/>
      <c r="F2049" s="16"/>
      <c r="G2049" s="15"/>
      <c r="H2049" s="16"/>
      <c r="I2049" s="16"/>
      <c r="J2049" s="13"/>
      <c r="K2049" s="13"/>
      <c r="L2049" s="13"/>
      <c r="M2049" s="13"/>
      <c r="N2049" s="16"/>
      <c r="O2049" s="144"/>
      <c r="P2049" s="160" t="str">
        <f>IFERROR(IF(NOT(ISNA(MATCH(D2049,Define!$P$4:$P$68,0))),Data!$L2049,IF(NOT(ISNA(MATCH(Data!D2049,Define!$S$4:$S$68,0))),VLOOKUP(Data!D2049,DanhmucTK!$C$3:$G$500,5,0),VLOOKUP(Data!D2049,DanhmucTK!$C$3:$F$500,4,0))),"")</f>
        <v/>
      </c>
      <c r="Q2049" s="161" t="str">
        <f>IF(NOT(ISNA(MATCH($D2049,Define!$P$4:$P$68,0))),VLOOKUP(Data!D2049,DanhmucTK!$C$3:$F$500,4,0),"")</f>
        <v/>
      </c>
      <c r="R2049" s="162" t="str">
        <f>IFERROR(IF(NOT(ISNA(MATCH($E2049,Define!$P$4:$P$68,0))),Data!$L2049,IF(NOT(ISNA(MATCH($E2049,Define!$S$4:$S$68,0))),VLOOKUP($E2049,DanhmucTK!$C$3:$G$500,5,0),VLOOKUP($E2049,DanhmucTK!$C$3:$F$500,4,0))),"")</f>
        <v/>
      </c>
      <c r="S2049" s="163" t="str">
        <f>IF(NOT(ISNA(MATCH($E2049,Define!$P$4:$P$68,0))),VLOOKUP($E2049,DanhmucTK!$C$3:$F$500,4,0),"")</f>
        <v/>
      </c>
    </row>
    <row r="2050" spans="1:19" ht="18.75" customHeight="1" x14ac:dyDescent="0.2">
      <c r="A2050" s="12"/>
      <c r="B2050" s="13"/>
      <c r="C2050" s="14"/>
      <c r="D2050" s="15"/>
      <c r="E2050" s="15"/>
      <c r="F2050" s="16"/>
      <c r="G2050" s="15"/>
      <c r="H2050" s="16"/>
      <c r="I2050" s="16"/>
      <c r="J2050" s="13"/>
      <c r="K2050" s="13"/>
      <c r="L2050" s="13"/>
      <c r="M2050" s="13"/>
      <c r="N2050" s="16"/>
      <c r="O2050" s="144"/>
      <c r="P2050" s="160" t="str">
        <f>IFERROR(IF(NOT(ISNA(MATCH(D2050,Define!$P$4:$P$68,0))),Data!$L2050,IF(NOT(ISNA(MATCH(Data!D2050,Define!$S$4:$S$68,0))),VLOOKUP(Data!D2050,DanhmucTK!$C$3:$G$500,5,0),VLOOKUP(Data!D2050,DanhmucTK!$C$3:$F$500,4,0))),"")</f>
        <v/>
      </c>
      <c r="Q2050" s="161" t="str">
        <f>IF(NOT(ISNA(MATCH($D2050,Define!$P$4:$P$68,0))),VLOOKUP(Data!D2050,DanhmucTK!$C$3:$F$500,4,0),"")</f>
        <v/>
      </c>
      <c r="R2050" s="162" t="str">
        <f>IFERROR(IF(NOT(ISNA(MATCH($E2050,Define!$P$4:$P$68,0))),Data!$L2050,IF(NOT(ISNA(MATCH($E2050,Define!$S$4:$S$68,0))),VLOOKUP($E2050,DanhmucTK!$C$3:$G$500,5,0),VLOOKUP($E2050,DanhmucTK!$C$3:$F$500,4,0))),"")</f>
        <v/>
      </c>
      <c r="S2050" s="163" t="str">
        <f>IF(NOT(ISNA(MATCH($E2050,Define!$P$4:$P$68,0))),VLOOKUP($E2050,DanhmucTK!$C$3:$F$500,4,0),"")</f>
        <v/>
      </c>
    </row>
    <row r="2051" spans="1:19" ht="18.75" customHeight="1" x14ac:dyDescent="0.2">
      <c r="A2051" s="12"/>
      <c r="B2051" s="13"/>
      <c r="C2051" s="14"/>
      <c r="D2051" s="15"/>
      <c r="E2051" s="15"/>
      <c r="F2051" s="16"/>
      <c r="G2051" s="15"/>
      <c r="H2051" s="16"/>
      <c r="I2051" s="16"/>
      <c r="J2051" s="13"/>
      <c r="K2051" s="13"/>
      <c r="L2051" s="13"/>
      <c r="M2051" s="13"/>
      <c r="N2051" s="16"/>
      <c r="O2051" s="144"/>
      <c r="P2051" s="160" t="str">
        <f>IFERROR(IF(NOT(ISNA(MATCH(D2051,Define!$P$4:$P$68,0))),Data!$L2051,IF(NOT(ISNA(MATCH(Data!D2051,Define!$S$4:$S$68,0))),VLOOKUP(Data!D2051,DanhmucTK!$C$3:$G$500,5,0),VLOOKUP(Data!D2051,DanhmucTK!$C$3:$F$500,4,0))),"")</f>
        <v/>
      </c>
      <c r="Q2051" s="161" t="str">
        <f>IF(NOT(ISNA(MATCH($D2051,Define!$P$4:$P$68,0))),VLOOKUP(Data!D2051,DanhmucTK!$C$3:$F$500,4,0),"")</f>
        <v/>
      </c>
      <c r="R2051" s="162" t="str">
        <f>IFERROR(IF(NOT(ISNA(MATCH($E2051,Define!$P$4:$P$68,0))),Data!$L2051,IF(NOT(ISNA(MATCH($E2051,Define!$S$4:$S$68,0))),VLOOKUP($E2051,DanhmucTK!$C$3:$G$500,5,0),VLOOKUP($E2051,DanhmucTK!$C$3:$F$500,4,0))),"")</f>
        <v/>
      </c>
      <c r="S2051" s="163" t="str">
        <f>IF(NOT(ISNA(MATCH($E2051,Define!$P$4:$P$68,0))),VLOOKUP($E2051,DanhmucTK!$C$3:$F$500,4,0),"")</f>
        <v/>
      </c>
    </row>
    <row r="2052" spans="1:19" ht="18.75" customHeight="1" x14ac:dyDescent="0.2">
      <c r="A2052" s="12"/>
      <c r="B2052" s="13"/>
      <c r="C2052" s="14"/>
      <c r="D2052" s="15"/>
      <c r="E2052" s="15"/>
      <c r="F2052" s="16"/>
      <c r="G2052" s="15"/>
      <c r="H2052" s="16"/>
      <c r="I2052" s="16"/>
      <c r="J2052" s="13"/>
      <c r="K2052" s="13"/>
      <c r="L2052" s="13"/>
      <c r="M2052" s="13"/>
      <c r="N2052" s="16"/>
      <c r="O2052" s="144"/>
      <c r="P2052" s="160" t="str">
        <f>IFERROR(IF(NOT(ISNA(MATCH(D2052,Define!$P$4:$P$68,0))),Data!$L2052,IF(NOT(ISNA(MATCH(Data!D2052,Define!$S$4:$S$68,0))),VLOOKUP(Data!D2052,DanhmucTK!$C$3:$G$500,5,0),VLOOKUP(Data!D2052,DanhmucTK!$C$3:$F$500,4,0))),"")</f>
        <v/>
      </c>
      <c r="Q2052" s="161" t="str">
        <f>IF(NOT(ISNA(MATCH($D2052,Define!$P$4:$P$68,0))),VLOOKUP(Data!D2052,DanhmucTK!$C$3:$F$500,4,0),"")</f>
        <v/>
      </c>
      <c r="R2052" s="162" t="str">
        <f>IFERROR(IF(NOT(ISNA(MATCH($E2052,Define!$P$4:$P$68,0))),Data!$L2052,IF(NOT(ISNA(MATCH($E2052,Define!$S$4:$S$68,0))),VLOOKUP($E2052,DanhmucTK!$C$3:$G$500,5,0),VLOOKUP($E2052,DanhmucTK!$C$3:$F$500,4,0))),"")</f>
        <v/>
      </c>
      <c r="S2052" s="163" t="str">
        <f>IF(NOT(ISNA(MATCH($E2052,Define!$P$4:$P$68,0))),VLOOKUP($E2052,DanhmucTK!$C$3:$F$500,4,0),"")</f>
        <v/>
      </c>
    </row>
    <row r="2053" spans="1:19" ht="18.75" customHeight="1" x14ac:dyDescent="0.2">
      <c r="A2053" s="12"/>
      <c r="B2053" s="13"/>
      <c r="C2053" s="14"/>
      <c r="D2053" s="15"/>
      <c r="E2053" s="15"/>
      <c r="F2053" s="16"/>
      <c r="G2053" s="15"/>
      <c r="H2053" s="16"/>
      <c r="I2053" s="16"/>
      <c r="J2053" s="13"/>
      <c r="K2053" s="13"/>
      <c r="L2053" s="13"/>
      <c r="M2053" s="13"/>
      <c r="N2053" s="16"/>
      <c r="O2053" s="144"/>
      <c r="P2053" s="160" t="str">
        <f>IFERROR(IF(NOT(ISNA(MATCH(D2053,Define!$P$4:$P$68,0))),Data!$L2053,IF(NOT(ISNA(MATCH(Data!D2053,Define!$S$4:$S$68,0))),VLOOKUP(Data!D2053,DanhmucTK!$C$3:$G$500,5,0),VLOOKUP(Data!D2053,DanhmucTK!$C$3:$F$500,4,0))),"")</f>
        <v/>
      </c>
      <c r="Q2053" s="161" t="str">
        <f>IF(NOT(ISNA(MATCH($D2053,Define!$P$4:$P$68,0))),VLOOKUP(Data!D2053,DanhmucTK!$C$3:$F$500,4,0),"")</f>
        <v/>
      </c>
      <c r="R2053" s="162" t="str">
        <f>IFERROR(IF(NOT(ISNA(MATCH($E2053,Define!$P$4:$P$68,0))),Data!$L2053,IF(NOT(ISNA(MATCH($E2053,Define!$S$4:$S$68,0))),VLOOKUP($E2053,DanhmucTK!$C$3:$G$500,5,0),VLOOKUP($E2053,DanhmucTK!$C$3:$F$500,4,0))),"")</f>
        <v/>
      </c>
      <c r="S2053" s="163" t="str">
        <f>IF(NOT(ISNA(MATCH($E2053,Define!$P$4:$P$68,0))),VLOOKUP($E2053,DanhmucTK!$C$3:$F$500,4,0),"")</f>
        <v/>
      </c>
    </row>
    <row r="2054" spans="1:19" ht="18.75" customHeight="1" x14ac:dyDescent="0.2">
      <c r="A2054" s="12"/>
      <c r="B2054" s="13"/>
      <c r="C2054" s="14"/>
      <c r="D2054" s="15"/>
      <c r="E2054" s="15"/>
      <c r="F2054" s="16"/>
      <c r="G2054" s="15"/>
      <c r="H2054" s="16"/>
      <c r="I2054" s="16"/>
      <c r="J2054" s="13"/>
      <c r="K2054" s="13"/>
      <c r="L2054" s="13"/>
      <c r="M2054" s="13"/>
      <c r="N2054" s="16"/>
      <c r="O2054" s="144"/>
      <c r="P2054" s="160" t="str">
        <f>IFERROR(IF(NOT(ISNA(MATCH(D2054,Define!$P$4:$P$68,0))),Data!$L2054,IF(NOT(ISNA(MATCH(Data!D2054,Define!$S$4:$S$68,0))),VLOOKUP(Data!D2054,DanhmucTK!$C$3:$G$500,5,0),VLOOKUP(Data!D2054,DanhmucTK!$C$3:$F$500,4,0))),"")</f>
        <v/>
      </c>
      <c r="Q2054" s="161" t="str">
        <f>IF(NOT(ISNA(MATCH($D2054,Define!$P$4:$P$68,0))),VLOOKUP(Data!D2054,DanhmucTK!$C$3:$F$500,4,0),"")</f>
        <v/>
      </c>
      <c r="R2054" s="162" t="str">
        <f>IFERROR(IF(NOT(ISNA(MATCH($E2054,Define!$P$4:$P$68,0))),Data!$L2054,IF(NOT(ISNA(MATCH($E2054,Define!$S$4:$S$68,0))),VLOOKUP($E2054,DanhmucTK!$C$3:$G$500,5,0),VLOOKUP($E2054,DanhmucTK!$C$3:$F$500,4,0))),"")</f>
        <v/>
      </c>
      <c r="S2054" s="163" t="str">
        <f>IF(NOT(ISNA(MATCH($E2054,Define!$P$4:$P$68,0))),VLOOKUP($E2054,DanhmucTK!$C$3:$F$500,4,0),"")</f>
        <v/>
      </c>
    </row>
    <row r="2055" spans="1:19" ht="18.75" customHeight="1" x14ac:dyDescent="0.2">
      <c r="A2055" s="12"/>
      <c r="B2055" s="13"/>
      <c r="C2055" s="14"/>
      <c r="D2055" s="15"/>
      <c r="E2055" s="15"/>
      <c r="F2055" s="16"/>
      <c r="G2055" s="15"/>
      <c r="H2055" s="16"/>
      <c r="I2055" s="16"/>
      <c r="J2055" s="13"/>
      <c r="K2055" s="13"/>
      <c r="L2055" s="13"/>
      <c r="M2055" s="13"/>
      <c r="N2055" s="16"/>
      <c r="O2055" s="144"/>
      <c r="P2055" s="160" t="str">
        <f>IFERROR(IF(NOT(ISNA(MATCH(D2055,Define!$P$4:$P$68,0))),Data!$L2055,IF(NOT(ISNA(MATCH(Data!D2055,Define!$S$4:$S$68,0))),VLOOKUP(Data!D2055,DanhmucTK!$C$3:$G$500,5,0),VLOOKUP(Data!D2055,DanhmucTK!$C$3:$F$500,4,0))),"")</f>
        <v/>
      </c>
      <c r="Q2055" s="161" t="str">
        <f>IF(NOT(ISNA(MATCH($D2055,Define!$P$4:$P$68,0))),VLOOKUP(Data!D2055,DanhmucTK!$C$3:$F$500,4,0),"")</f>
        <v/>
      </c>
      <c r="R2055" s="162" t="str">
        <f>IFERROR(IF(NOT(ISNA(MATCH($E2055,Define!$P$4:$P$68,0))),Data!$L2055,IF(NOT(ISNA(MATCH($E2055,Define!$S$4:$S$68,0))),VLOOKUP($E2055,DanhmucTK!$C$3:$G$500,5,0),VLOOKUP($E2055,DanhmucTK!$C$3:$F$500,4,0))),"")</f>
        <v/>
      </c>
      <c r="S2055" s="163" t="str">
        <f>IF(NOT(ISNA(MATCH($E2055,Define!$P$4:$P$68,0))),VLOOKUP($E2055,DanhmucTK!$C$3:$F$500,4,0),"")</f>
        <v/>
      </c>
    </row>
    <row r="2056" spans="1:19" ht="18.75" customHeight="1" x14ac:dyDescent="0.2">
      <c r="A2056" s="12"/>
      <c r="B2056" s="13"/>
      <c r="C2056" s="14"/>
      <c r="D2056" s="15"/>
      <c r="E2056" s="15"/>
      <c r="F2056" s="16"/>
      <c r="G2056" s="15"/>
      <c r="H2056" s="16"/>
      <c r="I2056" s="16"/>
      <c r="J2056" s="13"/>
      <c r="K2056" s="13"/>
      <c r="L2056" s="13"/>
      <c r="M2056" s="13"/>
      <c r="N2056" s="16"/>
      <c r="O2056" s="144"/>
      <c r="P2056" s="160" t="str">
        <f>IFERROR(IF(NOT(ISNA(MATCH(D2056,Define!$P$4:$P$68,0))),Data!$L2056,IF(NOT(ISNA(MATCH(Data!D2056,Define!$S$4:$S$68,0))),VLOOKUP(Data!D2056,DanhmucTK!$C$3:$G$500,5,0),VLOOKUP(Data!D2056,DanhmucTK!$C$3:$F$500,4,0))),"")</f>
        <v/>
      </c>
      <c r="Q2056" s="161" t="str">
        <f>IF(NOT(ISNA(MATCH($D2056,Define!$P$4:$P$68,0))),VLOOKUP(Data!D2056,DanhmucTK!$C$3:$F$500,4,0),"")</f>
        <v/>
      </c>
      <c r="R2056" s="162" t="str">
        <f>IFERROR(IF(NOT(ISNA(MATCH($E2056,Define!$P$4:$P$68,0))),Data!$L2056,IF(NOT(ISNA(MATCH($E2056,Define!$S$4:$S$68,0))),VLOOKUP($E2056,DanhmucTK!$C$3:$G$500,5,0),VLOOKUP($E2056,DanhmucTK!$C$3:$F$500,4,0))),"")</f>
        <v/>
      </c>
      <c r="S2056" s="163" t="str">
        <f>IF(NOT(ISNA(MATCH($E2056,Define!$P$4:$P$68,0))),VLOOKUP($E2056,DanhmucTK!$C$3:$F$500,4,0),"")</f>
        <v/>
      </c>
    </row>
    <row r="2057" spans="1:19" ht="18.75" customHeight="1" x14ac:dyDescent="0.2">
      <c r="A2057" s="12"/>
      <c r="B2057" s="13"/>
      <c r="C2057" s="14"/>
      <c r="D2057" s="15"/>
      <c r="E2057" s="15"/>
      <c r="F2057" s="16"/>
      <c r="G2057" s="15"/>
      <c r="H2057" s="16"/>
      <c r="I2057" s="16"/>
      <c r="J2057" s="13"/>
      <c r="K2057" s="13"/>
      <c r="L2057" s="13"/>
      <c r="M2057" s="13"/>
      <c r="N2057" s="16"/>
      <c r="O2057" s="144"/>
      <c r="P2057" s="160" t="str">
        <f>IFERROR(IF(NOT(ISNA(MATCH(D2057,Define!$P$4:$P$68,0))),Data!$L2057,IF(NOT(ISNA(MATCH(Data!D2057,Define!$S$4:$S$68,0))),VLOOKUP(Data!D2057,DanhmucTK!$C$3:$G$500,5,0),VLOOKUP(Data!D2057,DanhmucTK!$C$3:$F$500,4,0))),"")</f>
        <v/>
      </c>
      <c r="Q2057" s="161" t="str">
        <f>IF(NOT(ISNA(MATCH($D2057,Define!$P$4:$P$68,0))),VLOOKUP(Data!D2057,DanhmucTK!$C$3:$F$500,4,0),"")</f>
        <v/>
      </c>
      <c r="R2057" s="162" t="str">
        <f>IFERROR(IF(NOT(ISNA(MATCH($E2057,Define!$P$4:$P$68,0))),Data!$L2057,IF(NOT(ISNA(MATCH($E2057,Define!$S$4:$S$68,0))),VLOOKUP($E2057,DanhmucTK!$C$3:$G$500,5,0),VLOOKUP($E2057,DanhmucTK!$C$3:$F$500,4,0))),"")</f>
        <v/>
      </c>
      <c r="S2057" s="163" t="str">
        <f>IF(NOT(ISNA(MATCH($E2057,Define!$P$4:$P$68,0))),VLOOKUP($E2057,DanhmucTK!$C$3:$F$500,4,0),"")</f>
        <v/>
      </c>
    </row>
    <row r="2058" spans="1:19" ht="18.75" customHeight="1" x14ac:dyDescent="0.2">
      <c r="A2058" s="12"/>
      <c r="B2058" s="13"/>
      <c r="C2058" s="14"/>
      <c r="D2058" s="15"/>
      <c r="E2058" s="15"/>
      <c r="F2058" s="16"/>
      <c r="G2058" s="15"/>
      <c r="H2058" s="16"/>
      <c r="I2058" s="16"/>
      <c r="J2058" s="13"/>
      <c r="K2058" s="13"/>
      <c r="L2058" s="13"/>
      <c r="M2058" s="13"/>
      <c r="N2058" s="16"/>
      <c r="O2058" s="144"/>
      <c r="P2058" s="160" t="str">
        <f>IFERROR(IF(NOT(ISNA(MATCH(D2058,Define!$P$4:$P$68,0))),Data!$L2058,IF(NOT(ISNA(MATCH(Data!D2058,Define!$S$4:$S$68,0))),VLOOKUP(Data!D2058,DanhmucTK!$C$3:$G$500,5,0),VLOOKUP(Data!D2058,DanhmucTK!$C$3:$F$500,4,0))),"")</f>
        <v/>
      </c>
      <c r="Q2058" s="161" t="str">
        <f>IF(NOT(ISNA(MATCH($D2058,Define!$P$4:$P$68,0))),VLOOKUP(Data!D2058,DanhmucTK!$C$3:$F$500,4,0),"")</f>
        <v/>
      </c>
      <c r="R2058" s="162" t="str">
        <f>IFERROR(IF(NOT(ISNA(MATCH($E2058,Define!$P$4:$P$68,0))),Data!$L2058,IF(NOT(ISNA(MATCH($E2058,Define!$S$4:$S$68,0))),VLOOKUP($E2058,DanhmucTK!$C$3:$G$500,5,0),VLOOKUP($E2058,DanhmucTK!$C$3:$F$500,4,0))),"")</f>
        <v/>
      </c>
      <c r="S2058" s="163" t="str">
        <f>IF(NOT(ISNA(MATCH($E2058,Define!$P$4:$P$68,0))),VLOOKUP($E2058,DanhmucTK!$C$3:$F$500,4,0),"")</f>
        <v/>
      </c>
    </row>
    <row r="2059" spans="1:19" ht="18.75" customHeight="1" x14ac:dyDescent="0.2">
      <c r="A2059" s="12"/>
      <c r="B2059" s="13"/>
      <c r="C2059" s="14"/>
      <c r="D2059" s="15"/>
      <c r="E2059" s="15"/>
      <c r="F2059" s="16"/>
      <c r="G2059" s="15"/>
      <c r="H2059" s="16"/>
      <c r="I2059" s="16"/>
      <c r="J2059" s="13"/>
      <c r="K2059" s="13"/>
      <c r="L2059" s="13"/>
      <c r="M2059" s="13"/>
      <c r="N2059" s="16"/>
      <c r="O2059" s="144"/>
      <c r="P2059" s="160" t="str">
        <f>IFERROR(IF(NOT(ISNA(MATCH(D2059,Define!$P$4:$P$68,0))),Data!$L2059,IF(NOT(ISNA(MATCH(Data!D2059,Define!$S$4:$S$68,0))),VLOOKUP(Data!D2059,DanhmucTK!$C$3:$G$500,5,0),VLOOKUP(Data!D2059,DanhmucTK!$C$3:$F$500,4,0))),"")</f>
        <v/>
      </c>
      <c r="Q2059" s="161" t="str">
        <f>IF(NOT(ISNA(MATCH($D2059,Define!$P$4:$P$68,0))),VLOOKUP(Data!D2059,DanhmucTK!$C$3:$F$500,4,0),"")</f>
        <v/>
      </c>
      <c r="R2059" s="162" t="str">
        <f>IFERROR(IF(NOT(ISNA(MATCH($E2059,Define!$P$4:$P$68,0))),Data!$L2059,IF(NOT(ISNA(MATCH($E2059,Define!$S$4:$S$68,0))),VLOOKUP($E2059,DanhmucTK!$C$3:$G$500,5,0),VLOOKUP($E2059,DanhmucTK!$C$3:$F$500,4,0))),"")</f>
        <v/>
      </c>
      <c r="S2059" s="163" t="str">
        <f>IF(NOT(ISNA(MATCH($E2059,Define!$P$4:$P$68,0))),VLOOKUP($E2059,DanhmucTK!$C$3:$F$500,4,0),"")</f>
        <v/>
      </c>
    </row>
    <row r="2060" spans="1:19" ht="18.75" customHeight="1" x14ac:dyDescent="0.2">
      <c r="A2060" s="12"/>
      <c r="B2060" s="13"/>
      <c r="C2060" s="14"/>
      <c r="D2060" s="15"/>
      <c r="E2060" s="15"/>
      <c r="F2060" s="16"/>
      <c r="G2060" s="15"/>
      <c r="H2060" s="16"/>
      <c r="I2060" s="16"/>
      <c r="J2060" s="13"/>
      <c r="K2060" s="13"/>
      <c r="L2060" s="13"/>
      <c r="M2060" s="13"/>
      <c r="N2060" s="16"/>
      <c r="O2060" s="144"/>
      <c r="P2060" s="160" t="str">
        <f>IFERROR(IF(NOT(ISNA(MATCH(D2060,Define!$P$4:$P$68,0))),Data!$L2060,IF(NOT(ISNA(MATCH(Data!D2060,Define!$S$4:$S$68,0))),VLOOKUP(Data!D2060,DanhmucTK!$C$3:$G$500,5,0),VLOOKUP(Data!D2060,DanhmucTK!$C$3:$F$500,4,0))),"")</f>
        <v/>
      </c>
      <c r="Q2060" s="161" t="str">
        <f>IF(NOT(ISNA(MATCH($D2060,Define!$P$4:$P$68,0))),VLOOKUP(Data!D2060,DanhmucTK!$C$3:$F$500,4,0),"")</f>
        <v/>
      </c>
      <c r="R2060" s="162" t="str">
        <f>IFERROR(IF(NOT(ISNA(MATCH($E2060,Define!$P$4:$P$68,0))),Data!$L2060,IF(NOT(ISNA(MATCH($E2060,Define!$S$4:$S$68,0))),VLOOKUP($E2060,DanhmucTK!$C$3:$G$500,5,0),VLOOKUP($E2060,DanhmucTK!$C$3:$F$500,4,0))),"")</f>
        <v/>
      </c>
      <c r="S2060" s="163" t="str">
        <f>IF(NOT(ISNA(MATCH($E2060,Define!$P$4:$P$68,0))),VLOOKUP($E2060,DanhmucTK!$C$3:$F$500,4,0),"")</f>
        <v/>
      </c>
    </row>
    <row r="2061" spans="1:19" ht="18.75" customHeight="1" x14ac:dyDescent="0.2">
      <c r="A2061" s="12"/>
      <c r="B2061" s="13"/>
      <c r="C2061" s="14"/>
      <c r="D2061" s="15"/>
      <c r="E2061" s="15"/>
      <c r="F2061" s="16"/>
      <c r="G2061" s="15"/>
      <c r="H2061" s="16"/>
      <c r="I2061" s="16"/>
      <c r="J2061" s="13"/>
      <c r="K2061" s="13"/>
      <c r="L2061" s="13"/>
      <c r="M2061" s="13"/>
      <c r="N2061" s="16"/>
      <c r="O2061" s="144"/>
      <c r="P2061" s="160" t="str">
        <f>IFERROR(IF(NOT(ISNA(MATCH(D2061,Define!$P$4:$P$68,0))),Data!$L2061,IF(NOT(ISNA(MATCH(Data!D2061,Define!$S$4:$S$68,0))),VLOOKUP(Data!D2061,DanhmucTK!$C$3:$G$500,5,0),VLOOKUP(Data!D2061,DanhmucTK!$C$3:$F$500,4,0))),"")</f>
        <v/>
      </c>
      <c r="Q2061" s="161" t="str">
        <f>IF(NOT(ISNA(MATCH($D2061,Define!$P$4:$P$68,0))),VLOOKUP(Data!D2061,DanhmucTK!$C$3:$F$500,4,0),"")</f>
        <v/>
      </c>
      <c r="R2061" s="162" t="str">
        <f>IFERROR(IF(NOT(ISNA(MATCH($E2061,Define!$P$4:$P$68,0))),Data!$L2061,IF(NOT(ISNA(MATCH($E2061,Define!$S$4:$S$68,0))),VLOOKUP($E2061,DanhmucTK!$C$3:$G$500,5,0),VLOOKUP($E2061,DanhmucTK!$C$3:$F$500,4,0))),"")</f>
        <v/>
      </c>
      <c r="S2061" s="163" t="str">
        <f>IF(NOT(ISNA(MATCH($E2061,Define!$P$4:$P$68,0))),VLOOKUP($E2061,DanhmucTK!$C$3:$F$500,4,0),"")</f>
        <v/>
      </c>
    </row>
    <row r="2062" spans="1:19" ht="18.75" customHeight="1" x14ac:dyDescent="0.2">
      <c r="A2062" s="12"/>
      <c r="B2062" s="13"/>
      <c r="C2062" s="14"/>
      <c r="D2062" s="15"/>
      <c r="E2062" s="15"/>
      <c r="F2062" s="16"/>
      <c r="G2062" s="15"/>
      <c r="H2062" s="16"/>
      <c r="I2062" s="16"/>
      <c r="J2062" s="13"/>
      <c r="K2062" s="13"/>
      <c r="L2062" s="13"/>
      <c r="M2062" s="13"/>
      <c r="N2062" s="16"/>
      <c r="O2062" s="144"/>
      <c r="P2062" s="160" t="str">
        <f>IFERROR(IF(NOT(ISNA(MATCH(D2062,Define!$P$4:$P$68,0))),Data!$L2062,IF(NOT(ISNA(MATCH(Data!D2062,Define!$S$4:$S$68,0))),VLOOKUP(Data!D2062,DanhmucTK!$C$3:$G$500,5,0),VLOOKUP(Data!D2062,DanhmucTK!$C$3:$F$500,4,0))),"")</f>
        <v/>
      </c>
      <c r="Q2062" s="161" t="str">
        <f>IF(NOT(ISNA(MATCH($D2062,Define!$P$4:$P$68,0))),VLOOKUP(Data!D2062,DanhmucTK!$C$3:$F$500,4,0),"")</f>
        <v/>
      </c>
      <c r="R2062" s="162" t="str">
        <f>IFERROR(IF(NOT(ISNA(MATCH($E2062,Define!$P$4:$P$68,0))),Data!$L2062,IF(NOT(ISNA(MATCH($E2062,Define!$S$4:$S$68,0))),VLOOKUP($E2062,DanhmucTK!$C$3:$G$500,5,0),VLOOKUP($E2062,DanhmucTK!$C$3:$F$500,4,0))),"")</f>
        <v/>
      </c>
      <c r="S2062" s="163" t="str">
        <f>IF(NOT(ISNA(MATCH($E2062,Define!$P$4:$P$68,0))),VLOOKUP($E2062,DanhmucTK!$C$3:$F$500,4,0),"")</f>
        <v/>
      </c>
    </row>
    <row r="2063" spans="1:19" ht="18.75" customHeight="1" x14ac:dyDescent="0.2">
      <c r="A2063" s="12"/>
      <c r="B2063" s="13"/>
      <c r="C2063" s="14"/>
      <c r="D2063" s="15"/>
      <c r="E2063" s="15"/>
      <c r="F2063" s="16"/>
      <c r="G2063" s="15"/>
      <c r="H2063" s="16"/>
      <c r="I2063" s="16"/>
      <c r="J2063" s="13"/>
      <c r="K2063" s="13"/>
      <c r="L2063" s="13"/>
      <c r="M2063" s="13"/>
      <c r="N2063" s="16"/>
      <c r="O2063" s="144"/>
      <c r="P2063" s="160" t="str">
        <f>IFERROR(IF(NOT(ISNA(MATCH(D2063,Define!$P$4:$P$68,0))),Data!$L2063,IF(NOT(ISNA(MATCH(Data!D2063,Define!$S$4:$S$68,0))),VLOOKUP(Data!D2063,DanhmucTK!$C$3:$G$500,5,0),VLOOKUP(Data!D2063,DanhmucTK!$C$3:$F$500,4,0))),"")</f>
        <v/>
      </c>
      <c r="Q2063" s="161" t="str">
        <f>IF(NOT(ISNA(MATCH($D2063,Define!$P$4:$P$68,0))),VLOOKUP(Data!D2063,DanhmucTK!$C$3:$F$500,4,0),"")</f>
        <v/>
      </c>
      <c r="R2063" s="162" t="str">
        <f>IFERROR(IF(NOT(ISNA(MATCH($E2063,Define!$P$4:$P$68,0))),Data!$L2063,IF(NOT(ISNA(MATCH($E2063,Define!$S$4:$S$68,0))),VLOOKUP($E2063,DanhmucTK!$C$3:$G$500,5,0),VLOOKUP($E2063,DanhmucTK!$C$3:$F$500,4,0))),"")</f>
        <v/>
      </c>
      <c r="S2063" s="163" t="str">
        <f>IF(NOT(ISNA(MATCH($E2063,Define!$P$4:$P$68,0))),VLOOKUP($E2063,DanhmucTK!$C$3:$F$500,4,0),"")</f>
        <v/>
      </c>
    </row>
    <row r="2064" spans="1:19" ht="18.75" customHeight="1" x14ac:dyDescent="0.2">
      <c r="A2064" s="12"/>
      <c r="B2064" s="13"/>
      <c r="C2064" s="14"/>
      <c r="D2064" s="15"/>
      <c r="E2064" s="15"/>
      <c r="F2064" s="16"/>
      <c r="G2064" s="15"/>
      <c r="H2064" s="16"/>
      <c r="I2064" s="16"/>
      <c r="J2064" s="13"/>
      <c r="K2064" s="13"/>
      <c r="L2064" s="13"/>
      <c r="M2064" s="13"/>
      <c r="N2064" s="16"/>
      <c r="O2064" s="144"/>
      <c r="P2064" s="160" t="str">
        <f>IFERROR(IF(NOT(ISNA(MATCH(D2064,Define!$P$4:$P$68,0))),Data!$L2064,IF(NOT(ISNA(MATCH(Data!D2064,Define!$S$4:$S$68,0))),VLOOKUP(Data!D2064,DanhmucTK!$C$3:$G$500,5,0),VLOOKUP(Data!D2064,DanhmucTK!$C$3:$F$500,4,0))),"")</f>
        <v/>
      </c>
      <c r="Q2064" s="161" t="str">
        <f>IF(NOT(ISNA(MATCH($D2064,Define!$P$4:$P$68,0))),VLOOKUP(Data!D2064,DanhmucTK!$C$3:$F$500,4,0),"")</f>
        <v/>
      </c>
      <c r="R2064" s="162" t="str">
        <f>IFERROR(IF(NOT(ISNA(MATCH($E2064,Define!$P$4:$P$68,0))),Data!$L2064,IF(NOT(ISNA(MATCH($E2064,Define!$S$4:$S$68,0))),VLOOKUP($E2064,DanhmucTK!$C$3:$G$500,5,0),VLOOKUP($E2064,DanhmucTK!$C$3:$F$500,4,0))),"")</f>
        <v/>
      </c>
      <c r="S2064" s="163" t="str">
        <f>IF(NOT(ISNA(MATCH($E2064,Define!$P$4:$P$68,0))),VLOOKUP($E2064,DanhmucTK!$C$3:$F$500,4,0),"")</f>
        <v/>
      </c>
    </row>
    <row r="2065" spans="1:19" ht="18.75" customHeight="1" x14ac:dyDescent="0.2">
      <c r="A2065" s="12"/>
      <c r="B2065" s="13"/>
      <c r="C2065" s="14"/>
      <c r="D2065" s="15"/>
      <c r="E2065" s="15"/>
      <c r="F2065" s="16"/>
      <c r="G2065" s="15"/>
      <c r="H2065" s="16"/>
      <c r="I2065" s="16"/>
      <c r="J2065" s="13"/>
      <c r="K2065" s="13"/>
      <c r="L2065" s="13"/>
      <c r="M2065" s="13"/>
      <c r="N2065" s="16"/>
      <c r="O2065" s="144"/>
      <c r="P2065" s="160" t="str">
        <f>IFERROR(IF(NOT(ISNA(MATCH(D2065,Define!$P$4:$P$68,0))),Data!$L2065,IF(NOT(ISNA(MATCH(Data!D2065,Define!$S$4:$S$68,0))),VLOOKUP(Data!D2065,DanhmucTK!$C$3:$G$500,5,0),VLOOKUP(Data!D2065,DanhmucTK!$C$3:$F$500,4,0))),"")</f>
        <v/>
      </c>
      <c r="Q2065" s="161" t="str">
        <f>IF(NOT(ISNA(MATCH($D2065,Define!$P$4:$P$68,0))),VLOOKUP(Data!D2065,DanhmucTK!$C$3:$F$500,4,0),"")</f>
        <v/>
      </c>
      <c r="R2065" s="162" t="str">
        <f>IFERROR(IF(NOT(ISNA(MATCH($E2065,Define!$P$4:$P$68,0))),Data!$L2065,IF(NOT(ISNA(MATCH($E2065,Define!$S$4:$S$68,0))),VLOOKUP($E2065,DanhmucTK!$C$3:$G$500,5,0),VLOOKUP($E2065,DanhmucTK!$C$3:$F$500,4,0))),"")</f>
        <v/>
      </c>
      <c r="S2065" s="163" t="str">
        <f>IF(NOT(ISNA(MATCH($E2065,Define!$P$4:$P$68,0))),VLOOKUP($E2065,DanhmucTK!$C$3:$F$500,4,0),"")</f>
        <v/>
      </c>
    </row>
    <row r="2066" spans="1:19" ht="18.75" customHeight="1" x14ac:dyDescent="0.2">
      <c r="A2066" s="12"/>
      <c r="B2066" s="13"/>
      <c r="C2066" s="14"/>
      <c r="D2066" s="15"/>
      <c r="E2066" s="15"/>
      <c r="F2066" s="16"/>
      <c r="G2066" s="15"/>
      <c r="H2066" s="16"/>
      <c r="I2066" s="16"/>
      <c r="J2066" s="13"/>
      <c r="K2066" s="13"/>
      <c r="L2066" s="13"/>
      <c r="M2066" s="13"/>
      <c r="N2066" s="16"/>
      <c r="O2066" s="144"/>
      <c r="P2066" s="160" t="str">
        <f>IFERROR(IF(NOT(ISNA(MATCH(D2066,Define!$P$4:$P$68,0))),Data!$L2066,IF(NOT(ISNA(MATCH(Data!D2066,Define!$S$4:$S$68,0))),VLOOKUP(Data!D2066,DanhmucTK!$C$3:$G$500,5,0),VLOOKUP(Data!D2066,DanhmucTK!$C$3:$F$500,4,0))),"")</f>
        <v/>
      </c>
      <c r="Q2066" s="161" t="str">
        <f>IF(NOT(ISNA(MATCH($D2066,Define!$P$4:$P$68,0))),VLOOKUP(Data!D2066,DanhmucTK!$C$3:$F$500,4,0),"")</f>
        <v/>
      </c>
      <c r="R2066" s="162" t="str">
        <f>IFERROR(IF(NOT(ISNA(MATCH($E2066,Define!$P$4:$P$68,0))),Data!$L2066,IF(NOT(ISNA(MATCH($E2066,Define!$S$4:$S$68,0))),VLOOKUP($E2066,DanhmucTK!$C$3:$G$500,5,0),VLOOKUP($E2066,DanhmucTK!$C$3:$F$500,4,0))),"")</f>
        <v/>
      </c>
      <c r="S2066" s="163" t="str">
        <f>IF(NOT(ISNA(MATCH($E2066,Define!$P$4:$P$68,0))),VLOOKUP($E2066,DanhmucTK!$C$3:$F$500,4,0),"")</f>
        <v/>
      </c>
    </row>
    <row r="2067" spans="1:19" ht="18.75" customHeight="1" x14ac:dyDescent="0.2">
      <c r="A2067" s="12"/>
      <c r="B2067" s="13"/>
      <c r="C2067" s="14"/>
      <c r="D2067" s="15"/>
      <c r="E2067" s="15"/>
      <c r="F2067" s="16"/>
      <c r="G2067" s="15"/>
      <c r="H2067" s="16"/>
      <c r="I2067" s="16"/>
      <c r="J2067" s="13"/>
      <c r="K2067" s="13"/>
      <c r="L2067" s="13"/>
      <c r="M2067" s="13"/>
      <c r="N2067" s="16"/>
      <c r="O2067" s="144"/>
      <c r="P2067" s="160" t="str">
        <f>IFERROR(IF(NOT(ISNA(MATCH(D2067,Define!$P$4:$P$68,0))),Data!$L2067,IF(NOT(ISNA(MATCH(Data!D2067,Define!$S$4:$S$68,0))),VLOOKUP(Data!D2067,DanhmucTK!$C$3:$G$500,5,0),VLOOKUP(Data!D2067,DanhmucTK!$C$3:$F$500,4,0))),"")</f>
        <v/>
      </c>
      <c r="Q2067" s="161" t="str">
        <f>IF(NOT(ISNA(MATCH($D2067,Define!$P$4:$P$68,0))),VLOOKUP(Data!D2067,DanhmucTK!$C$3:$F$500,4,0),"")</f>
        <v/>
      </c>
      <c r="R2067" s="162" t="str">
        <f>IFERROR(IF(NOT(ISNA(MATCH($E2067,Define!$P$4:$P$68,0))),Data!$L2067,IF(NOT(ISNA(MATCH($E2067,Define!$S$4:$S$68,0))),VLOOKUP($E2067,DanhmucTK!$C$3:$G$500,5,0),VLOOKUP($E2067,DanhmucTK!$C$3:$F$500,4,0))),"")</f>
        <v/>
      </c>
      <c r="S2067" s="163" t="str">
        <f>IF(NOT(ISNA(MATCH($E2067,Define!$P$4:$P$68,0))),VLOOKUP($E2067,DanhmucTK!$C$3:$F$500,4,0),"")</f>
        <v/>
      </c>
    </row>
    <row r="2068" spans="1:19" ht="18.75" customHeight="1" x14ac:dyDescent="0.2">
      <c r="A2068" s="12"/>
      <c r="B2068" s="13"/>
      <c r="C2068" s="14"/>
      <c r="D2068" s="15"/>
      <c r="E2068" s="15"/>
      <c r="F2068" s="16"/>
      <c r="G2068" s="15"/>
      <c r="H2068" s="16"/>
      <c r="I2068" s="16"/>
      <c r="J2068" s="13"/>
      <c r="K2068" s="13"/>
      <c r="L2068" s="13"/>
      <c r="M2068" s="13"/>
      <c r="N2068" s="16"/>
      <c r="O2068" s="144"/>
      <c r="P2068" s="160" t="str">
        <f>IFERROR(IF(NOT(ISNA(MATCH(D2068,Define!$P$4:$P$68,0))),Data!$L2068,IF(NOT(ISNA(MATCH(Data!D2068,Define!$S$4:$S$68,0))),VLOOKUP(Data!D2068,DanhmucTK!$C$3:$G$500,5,0),VLOOKUP(Data!D2068,DanhmucTK!$C$3:$F$500,4,0))),"")</f>
        <v/>
      </c>
      <c r="Q2068" s="161" t="str">
        <f>IF(NOT(ISNA(MATCH($D2068,Define!$P$4:$P$68,0))),VLOOKUP(Data!D2068,DanhmucTK!$C$3:$F$500,4,0),"")</f>
        <v/>
      </c>
      <c r="R2068" s="162" t="str">
        <f>IFERROR(IF(NOT(ISNA(MATCH($E2068,Define!$P$4:$P$68,0))),Data!$L2068,IF(NOT(ISNA(MATCH($E2068,Define!$S$4:$S$68,0))),VLOOKUP($E2068,DanhmucTK!$C$3:$G$500,5,0),VLOOKUP($E2068,DanhmucTK!$C$3:$F$500,4,0))),"")</f>
        <v/>
      </c>
      <c r="S2068" s="163" t="str">
        <f>IF(NOT(ISNA(MATCH($E2068,Define!$P$4:$P$68,0))),VLOOKUP($E2068,DanhmucTK!$C$3:$F$500,4,0),"")</f>
        <v/>
      </c>
    </row>
    <row r="2069" spans="1:19" ht="18.75" customHeight="1" x14ac:dyDescent="0.2">
      <c r="A2069" s="12"/>
      <c r="B2069" s="13"/>
      <c r="C2069" s="14"/>
      <c r="D2069" s="15"/>
      <c r="E2069" s="15"/>
      <c r="F2069" s="16"/>
      <c r="G2069" s="15"/>
      <c r="H2069" s="16"/>
      <c r="I2069" s="16"/>
      <c r="J2069" s="13"/>
      <c r="K2069" s="13"/>
      <c r="L2069" s="13"/>
      <c r="M2069" s="13"/>
      <c r="N2069" s="16"/>
      <c r="O2069" s="144"/>
      <c r="P2069" s="160" t="str">
        <f>IFERROR(IF(NOT(ISNA(MATCH(D2069,Define!$P$4:$P$68,0))),Data!$L2069,IF(NOT(ISNA(MATCH(Data!D2069,Define!$S$4:$S$68,0))),VLOOKUP(Data!D2069,DanhmucTK!$C$3:$G$500,5,0),VLOOKUP(Data!D2069,DanhmucTK!$C$3:$F$500,4,0))),"")</f>
        <v/>
      </c>
      <c r="Q2069" s="161" t="str">
        <f>IF(NOT(ISNA(MATCH($D2069,Define!$P$4:$P$68,0))),VLOOKUP(Data!D2069,DanhmucTK!$C$3:$F$500,4,0),"")</f>
        <v/>
      </c>
      <c r="R2069" s="162" t="str">
        <f>IFERROR(IF(NOT(ISNA(MATCH($E2069,Define!$P$4:$P$68,0))),Data!$L2069,IF(NOT(ISNA(MATCH($E2069,Define!$S$4:$S$68,0))),VLOOKUP($E2069,DanhmucTK!$C$3:$G$500,5,0),VLOOKUP($E2069,DanhmucTK!$C$3:$F$500,4,0))),"")</f>
        <v/>
      </c>
      <c r="S2069" s="163" t="str">
        <f>IF(NOT(ISNA(MATCH($E2069,Define!$P$4:$P$68,0))),VLOOKUP($E2069,DanhmucTK!$C$3:$F$500,4,0),"")</f>
        <v/>
      </c>
    </row>
    <row r="2070" spans="1:19" ht="18.75" customHeight="1" x14ac:dyDescent="0.2">
      <c r="A2070" s="12"/>
      <c r="B2070" s="13"/>
      <c r="C2070" s="14"/>
      <c r="D2070" s="15"/>
      <c r="E2070" s="15"/>
      <c r="F2070" s="16"/>
      <c r="G2070" s="15"/>
      <c r="H2070" s="16"/>
      <c r="I2070" s="16"/>
      <c r="J2070" s="13"/>
      <c r="K2070" s="13"/>
      <c r="L2070" s="13"/>
      <c r="M2070" s="13"/>
      <c r="N2070" s="16"/>
      <c r="O2070" s="144"/>
      <c r="P2070" s="160" t="str">
        <f>IFERROR(IF(NOT(ISNA(MATCH(D2070,Define!$P$4:$P$68,0))),Data!$L2070,IF(NOT(ISNA(MATCH(Data!D2070,Define!$S$4:$S$68,0))),VLOOKUP(Data!D2070,DanhmucTK!$C$3:$G$500,5,0),VLOOKUP(Data!D2070,DanhmucTK!$C$3:$F$500,4,0))),"")</f>
        <v/>
      </c>
      <c r="Q2070" s="161" t="str">
        <f>IF(NOT(ISNA(MATCH($D2070,Define!$P$4:$P$68,0))),VLOOKUP(Data!D2070,DanhmucTK!$C$3:$F$500,4,0),"")</f>
        <v/>
      </c>
      <c r="R2070" s="162" t="str">
        <f>IFERROR(IF(NOT(ISNA(MATCH($E2070,Define!$P$4:$P$68,0))),Data!$L2070,IF(NOT(ISNA(MATCH($E2070,Define!$S$4:$S$68,0))),VLOOKUP($E2070,DanhmucTK!$C$3:$G$500,5,0),VLOOKUP($E2070,DanhmucTK!$C$3:$F$500,4,0))),"")</f>
        <v/>
      </c>
      <c r="S2070" s="163" t="str">
        <f>IF(NOT(ISNA(MATCH($E2070,Define!$P$4:$P$68,0))),VLOOKUP($E2070,DanhmucTK!$C$3:$F$500,4,0),"")</f>
        <v/>
      </c>
    </row>
    <row r="2071" spans="1:19" ht="18.75" customHeight="1" x14ac:dyDescent="0.2">
      <c r="A2071" s="12"/>
      <c r="B2071" s="13"/>
      <c r="C2071" s="14"/>
      <c r="D2071" s="15"/>
      <c r="E2071" s="15"/>
      <c r="F2071" s="16"/>
      <c r="G2071" s="15"/>
      <c r="H2071" s="16"/>
      <c r="I2071" s="16"/>
      <c r="J2071" s="13"/>
      <c r="K2071" s="13"/>
      <c r="L2071" s="13"/>
      <c r="M2071" s="13"/>
      <c r="N2071" s="16"/>
      <c r="O2071" s="144"/>
      <c r="P2071" s="160" t="str">
        <f>IFERROR(IF(NOT(ISNA(MATCH(D2071,Define!$P$4:$P$68,0))),Data!$L2071,IF(NOT(ISNA(MATCH(Data!D2071,Define!$S$4:$S$68,0))),VLOOKUP(Data!D2071,DanhmucTK!$C$3:$G$500,5,0),VLOOKUP(Data!D2071,DanhmucTK!$C$3:$F$500,4,0))),"")</f>
        <v/>
      </c>
      <c r="Q2071" s="161" t="str">
        <f>IF(NOT(ISNA(MATCH($D2071,Define!$P$4:$P$68,0))),VLOOKUP(Data!D2071,DanhmucTK!$C$3:$F$500,4,0),"")</f>
        <v/>
      </c>
      <c r="R2071" s="162" t="str">
        <f>IFERROR(IF(NOT(ISNA(MATCH($E2071,Define!$P$4:$P$68,0))),Data!$L2071,IF(NOT(ISNA(MATCH($E2071,Define!$S$4:$S$68,0))),VLOOKUP($E2071,DanhmucTK!$C$3:$G$500,5,0),VLOOKUP($E2071,DanhmucTK!$C$3:$F$500,4,0))),"")</f>
        <v/>
      </c>
      <c r="S2071" s="163" t="str">
        <f>IF(NOT(ISNA(MATCH($E2071,Define!$P$4:$P$68,0))),VLOOKUP($E2071,DanhmucTK!$C$3:$F$500,4,0),"")</f>
        <v/>
      </c>
    </row>
    <row r="2072" spans="1:19" ht="18.75" customHeight="1" x14ac:dyDescent="0.2">
      <c r="A2072" s="12"/>
      <c r="B2072" s="13"/>
      <c r="C2072" s="14"/>
      <c r="D2072" s="15"/>
      <c r="E2072" s="15"/>
      <c r="F2072" s="16"/>
      <c r="G2072" s="15"/>
      <c r="H2072" s="16"/>
      <c r="I2072" s="16"/>
      <c r="J2072" s="13"/>
      <c r="K2072" s="13"/>
      <c r="L2072" s="13"/>
      <c r="M2072" s="13"/>
      <c r="N2072" s="16"/>
      <c r="O2072" s="144"/>
      <c r="P2072" s="160" t="str">
        <f>IFERROR(IF(NOT(ISNA(MATCH(D2072,Define!$P$4:$P$68,0))),Data!$L2072,IF(NOT(ISNA(MATCH(Data!D2072,Define!$S$4:$S$68,0))),VLOOKUP(Data!D2072,DanhmucTK!$C$3:$G$500,5,0),VLOOKUP(Data!D2072,DanhmucTK!$C$3:$F$500,4,0))),"")</f>
        <v/>
      </c>
      <c r="Q2072" s="161" t="str">
        <f>IF(NOT(ISNA(MATCH($D2072,Define!$P$4:$P$68,0))),VLOOKUP(Data!D2072,DanhmucTK!$C$3:$F$500,4,0),"")</f>
        <v/>
      </c>
      <c r="R2072" s="162" t="str">
        <f>IFERROR(IF(NOT(ISNA(MATCH($E2072,Define!$P$4:$P$68,0))),Data!$L2072,IF(NOT(ISNA(MATCH($E2072,Define!$S$4:$S$68,0))),VLOOKUP($E2072,DanhmucTK!$C$3:$G$500,5,0),VLOOKUP($E2072,DanhmucTK!$C$3:$F$500,4,0))),"")</f>
        <v/>
      </c>
      <c r="S2072" s="163" t="str">
        <f>IF(NOT(ISNA(MATCH($E2072,Define!$P$4:$P$68,0))),VLOOKUP($E2072,DanhmucTK!$C$3:$F$500,4,0),"")</f>
        <v/>
      </c>
    </row>
    <row r="2073" spans="1:19" ht="18.75" customHeight="1" x14ac:dyDescent="0.2">
      <c r="A2073" s="12"/>
      <c r="B2073" s="13"/>
      <c r="C2073" s="14"/>
      <c r="D2073" s="15"/>
      <c r="E2073" s="15"/>
      <c r="F2073" s="16"/>
      <c r="G2073" s="15"/>
      <c r="H2073" s="16"/>
      <c r="I2073" s="16"/>
      <c r="J2073" s="13"/>
      <c r="K2073" s="13"/>
      <c r="L2073" s="13"/>
      <c r="M2073" s="13"/>
      <c r="N2073" s="16"/>
      <c r="O2073" s="144"/>
      <c r="P2073" s="160" t="str">
        <f>IFERROR(IF(NOT(ISNA(MATCH(D2073,Define!$P$4:$P$68,0))),Data!$L2073,IF(NOT(ISNA(MATCH(Data!D2073,Define!$S$4:$S$68,0))),VLOOKUP(Data!D2073,DanhmucTK!$C$3:$G$500,5,0),VLOOKUP(Data!D2073,DanhmucTK!$C$3:$F$500,4,0))),"")</f>
        <v/>
      </c>
      <c r="Q2073" s="161" t="str">
        <f>IF(NOT(ISNA(MATCH($D2073,Define!$P$4:$P$68,0))),VLOOKUP(Data!D2073,DanhmucTK!$C$3:$F$500,4,0),"")</f>
        <v/>
      </c>
      <c r="R2073" s="162" t="str">
        <f>IFERROR(IF(NOT(ISNA(MATCH($E2073,Define!$P$4:$P$68,0))),Data!$L2073,IF(NOT(ISNA(MATCH($E2073,Define!$S$4:$S$68,0))),VLOOKUP($E2073,DanhmucTK!$C$3:$G$500,5,0),VLOOKUP($E2073,DanhmucTK!$C$3:$F$500,4,0))),"")</f>
        <v/>
      </c>
      <c r="S2073" s="163" t="str">
        <f>IF(NOT(ISNA(MATCH($E2073,Define!$P$4:$P$68,0))),VLOOKUP($E2073,DanhmucTK!$C$3:$F$500,4,0),"")</f>
        <v/>
      </c>
    </row>
    <row r="2074" spans="1:19" ht="18.75" customHeight="1" x14ac:dyDescent="0.2">
      <c r="A2074" s="12"/>
      <c r="B2074" s="13"/>
      <c r="C2074" s="14"/>
      <c r="D2074" s="15"/>
      <c r="E2074" s="15"/>
      <c r="F2074" s="16"/>
      <c r="G2074" s="15"/>
      <c r="H2074" s="16"/>
      <c r="I2074" s="16"/>
      <c r="J2074" s="13"/>
      <c r="K2074" s="13"/>
      <c r="L2074" s="13"/>
      <c r="M2074" s="13"/>
      <c r="N2074" s="16"/>
      <c r="O2074" s="144"/>
      <c r="P2074" s="160" t="str">
        <f>IFERROR(IF(NOT(ISNA(MATCH(D2074,Define!$P$4:$P$68,0))),Data!$L2074,IF(NOT(ISNA(MATCH(Data!D2074,Define!$S$4:$S$68,0))),VLOOKUP(Data!D2074,DanhmucTK!$C$3:$G$500,5,0),VLOOKUP(Data!D2074,DanhmucTK!$C$3:$F$500,4,0))),"")</f>
        <v/>
      </c>
      <c r="Q2074" s="161" t="str">
        <f>IF(NOT(ISNA(MATCH($D2074,Define!$P$4:$P$68,0))),VLOOKUP(Data!D2074,DanhmucTK!$C$3:$F$500,4,0),"")</f>
        <v/>
      </c>
      <c r="R2074" s="162" t="str">
        <f>IFERROR(IF(NOT(ISNA(MATCH($E2074,Define!$P$4:$P$68,0))),Data!$L2074,IF(NOT(ISNA(MATCH($E2074,Define!$S$4:$S$68,0))),VLOOKUP($E2074,DanhmucTK!$C$3:$G$500,5,0),VLOOKUP($E2074,DanhmucTK!$C$3:$F$500,4,0))),"")</f>
        <v/>
      </c>
      <c r="S2074" s="163" t="str">
        <f>IF(NOT(ISNA(MATCH($E2074,Define!$P$4:$P$68,0))),VLOOKUP($E2074,DanhmucTK!$C$3:$F$500,4,0),"")</f>
        <v/>
      </c>
    </row>
    <row r="2075" spans="1:19" ht="18.75" customHeight="1" x14ac:dyDescent="0.2">
      <c r="A2075" s="12"/>
      <c r="B2075" s="13"/>
      <c r="C2075" s="14"/>
      <c r="D2075" s="15"/>
      <c r="E2075" s="15"/>
      <c r="F2075" s="16"/>
      <c r="G2075" s="15"/>
      <c r="H2075" s="16"/>
      <c r="I2075" s="16"/>
      <c r="J2075" s="13"/>
      <c r="K2075" s="13"/>
      <c r="L2075" s="13"/>
      <c r="M2075" s="13"/>
      <c r="N2075" s="16"/>
      <c r="O2075" s="144"/>
      <c r="P2075" s="160" t="str">
        <f>IFERROR(IF(NOT(ISNA(MATCH(D2075,Define!$P$4:$P$68,0))),Data!$L2075,IF(NOT(ISNA(MATCH(Data!D2075,Define!$S$4:$S$68,0))),VLOOKUP(Data!D2075,DanhmucTK!$C$3:$G$500,5,0),VLOOKUP(Data!D2075,DanhmucTK!$C$3:$F$500,4,0))),"")</f>
        <v/>
      </c>
      <c r="Q2075" s="161" t="str">
        <f>IF(NOT(ISNA(MATCH($D2075,Define!$P$4:$P$68,0))),VLOOKUP(Data!D2075,DanhmucTK!$C$3:$F$500,4,0),"")</f>
        <v/>
      </c>
      <c r="R2075" s="162" t="str">
        <f>IFERROR(IF(NOT(ISNA(MATCH($E2075,Define!$P$4:$P$68,0))),Data!$L2075,IF(NOT(ISNA(MATCH($E2075,Define!$S$4:$S$68,0))),VLOOKUP($E2075,DanhmucTK!$C$3:$G$500,5,0),VLOOKUP($E2075,DanhmucTK!$C$3:$F$500,4,0))),"")</f>
        <v/>
      </c>
      <c r="S2075" s="163" t="str">
        <f>IF(NOT(ISNA(MATCH($E2075,Define!$P$4:$P$68,0))),VLOOKUP($E2075,DanhmucTK!$C$3:$F$500,4,0),"")</f>
        <v/>
      </c>
    </row>
    <row r="2076" spans="1:19" ht="18.75" customHeight="1" x14ac:dyDescent="0.2">
      <c r="A2076" s="12"/>
      <c r="B2076" s="13"/>
      <c r="C2076" s="14"/>
      <c r="D2076" s="15"/>
      <c r="E2076" s="15"/>
      <c r="F2076" s="16"/>
      <c r="G2076" s="15"/>
      <c r="H2076" s="16"/>
      <c r="I2076" s="16"/>
      <c r="J2076" s="13"/>
      <c r="K2076" s="13"/>
      <c r="L2076" s="13"/>
      <c r="M2076" s="13"/>
      <c r="N2076" s="16"/>
      <c r="O2076" s="144"/>
      <c r="P2076" s="160" t="str">
        <f>IFERROR(IF(NOT(ISNA(MATCH(D2076,Define!$P$4:$P$68,0))),Data!$L2076,IF(NOT(ISNA(MATCH(Data!D2076,Define!$S$4:$S$68,0))),VLOOKUP(Data!D2076,DanhmucTK!$C$3:$G$500,5,0),VLOOKUP(Data!D2076,DanhmucTK!$C$3:$F$500,4,0))),"")</f>
        <v/>
      </c>
      <c r="Q2076" s="161" t="str">
        <f>IF(NOT(ISNA(MATCH($D2076,Define!$P$4:$P$68,0))),VLOOKUP(Data!D2076,DanhmucTK!$C$3:$F$500,4,0),"")</f>
        <v/>
      </c>
      <c r="R2076" s="162" t="str">
        <f>IFERROR(IF(NOT(ISNA(MATCH($E2076,Define!$P$4:$P$68,0))),Data!$L2076,IF(NOT(ISNA(MATCH($E2076,Define!$S$4:$S$68,0))),VLOOKUP($E2076,DanhmucTK!$C$3:$G$500,5,0),VLOOKUP($E2076,DanhmucTK!$C$3:$F$500,4,0))),"")</f>
        <v/>
      </c>
      <c r="S2076" s="163" t="str">
        <f>IF(NOT(ISNA(MATCH($E2076,Define!$P$4:$P$68,0))),VLOOKUP($E2076,DanhmucTK!$C$3:$F$500,4,0),"")</f>
        <v/>
      </c>
    </row>
    <row r="2077" spans="1:19" ht="18.75" customHeight="1" x14ac:dyDescent="0.2">
      <c r="A2077" s="12"/>
      <c r="B2077" s="13"/>
      <c r="C2077" s="14"/>
      <c r="D2077" s="15"/>
      <c r="E2077" s="15"/>
      <c r="F2077" s="16"/>
      <c r="G2077" s="15"/>
      <c r="H2077" s="16"/>
      <c r="I2077" s="16"/>
      <c r="J2077" s="13"/>
      <c r="K2077" s="13"/>
      <c r="L2077" s="13"/>
      <c r="M2077" s="13"/>
      <c r="N2077" s="16"/>
      <c r="O2077" s="144"/>
      <c r="P2077" s="160" t="str">
        <f>IFERROR(IF(NOT(ISNA(MATCH(D2077,Define!$P$4:$P$68,0))),Data!$L2077,IF(NOT(ISNA(MATCH(Data!D2077,Define!$S$4:$S$68,0))),VLOOKUP(Data!D2077,DanhmucTK!$C$3:$G$500,5,0),VLOOKUP(Data!D2077,DanhmucTK!$C$3:$F$500,4,0))),"")</f>
        <v/>
      </c>
      <c r="Q2077" s="161" t="str">
        <f>IF(NOT(ISNA(MATCH($D2077,Define!$P$4:$P$68,0))),VLOOKUP(Data!D2077,DanhmucTK!$C$3:$F$500,4,0),"")</f>
        <v/>
      </c>
      <c r="R2077" s="162" t="str">
        <f>IFERROR(IF(NOT(ISNA(MATCH($E2077,Define!$P$4:$P$68,0))),Data!$L2077,IF(NOT(ISNA(MATCH($E2077,Define!$S$4:$S$68,0))),VLOOKUP($E2077,DanhmucTK!$C$3:$G$500,5,0),VLOOKUP($E2077,DanhmucTK!$C$3:$F$500,4,0))),"")</f>
        <v/>
      </c>
      <c r="S2077" s="163" t="str">
        <f>IF(NOT(ISNA(MATCH($E2077,Define!$P$4:$P$68,0))),VLOOKUP($E2077,DanhmucTK!$C$3:$F$500,4,0),"")</f>
        <v/>
      </c>
    </row>
    <row r="2078" spans="1:19" ht="18.75" customHeight="1" x14ac:dyDescent="0.2">
      <c r="A2078" s="12"/>
      <c r="B2078" s="13"/>
      <c r="C2078" s="14"/>
      <c r="D2078" s="15"/>
      <c r="E2078" s="15"/>
      <c r="F2078" s="16"/>
      <c r="G2078" s="15"/>
      <c r="H2078" s="16"/>
      <c r="I2078" s="16"/>
      <c r="J2078" s="13"/>
      <c r="K2078" s="13"/>
      <c r="L2078" s="13"/>
      <c r="M2078" s="13"/>
      <c r="N2078" s="16"/>
      <c r="O2078" s="144"/>
      <c r="P2078" s="160" t="str">
        <f>IFERROR(IF(NOT(ISNA(MATCH(D2078,Define!$P$4:$P$68,0))),Data!$L2078,IF(NOT(ISNA(MATCH(Data!D2078,Define!$S$4:$S$68,0))),VLOOKUP(Data!D2078,DanhmucTK!$C$3:$G$500,5,0),VLOOKUP(Data!D2078,DanhmucTK!$C$3:$F$500,4,0))),"")</f>
        <v/>
      </c>
      <c r="Q2078" s="161" t="str">
        <f>IF(NOT(ISNA(MATCH($D2078,Define!$P$4:$P$68,0))),VLOOKUP(Data!D2078,DanhmucTK!$C$3:$F$500,4,0),"")</f>
        <v/>
      </c>
      <c r="R2078" s="162" t="str">
        <f>IFERROR(IF(NOT(ISNA(MATCH($E2078,Define!$P$4:$P$68,0))),Data!$L2078,IF(NOT(ISNA(MATCH($E2078,Define!$S$4:$S$68,0))),VLOOKUP($E2078,DanhmucTK!$C$3:$G$500,5,0),VLOOKUP($E2078,DanhmucTK!$C$3:$F$500,4,0))),"")</f>
        <v/>
      </c>
      <c r="S2078" s="163" t="str">
        <f>IF(NOT(ISNA(MATCH($E2078,Define!$P$4:$P$68,0))),VLOOKUP($E2078,DanhmucTK!$C$3:$F$500,4,0),"")</f>
        <v/>
      </c>
    </row>
    <row r="2079" spans="1:19" ht="18.75" customHeight="1" x14ac:dyDescent="0.2">
      <c r="A2079" s="12"/>
      <c r="B2079" s="13"/>
      <c r="C2079" s="14"/>
      <c r="D2079" s="15"/>
      <c r="E2079" s="15"/>
      <c r="F2079" s="16"/>
      <c r="G2079" s="15"/>
      <c r="H2079" s="16"/>
      <c r="I2079" s="16"/>
      <c r="J2079" s="13"/>
      <c r="K2079" s="13"/>
      <c r="L2079" s="13"/>
      <c r="M2079" s="13"/>
      <c r="N2079" s="16"/>
      <c r="O2079" s="144"/>
      <c r="P2079" s="160" t="str">
        <f>IFERROR(IF(NOT(ISNA(MATCH(D2079,Define!$P$4:$P$68,0))),Data!$L2079,IF(NOT(ISNA(MATCH(Data!D2079,Define!$S$4:$S$68,0))),VLOOKUP(Data!D2079,DanhmucTK!$C$3:$G$500,5,0),VLOOKUP(Data!D2079,DanhmucTK!$C$3:$F$500,4,0))),"")</f>
        <v/>
      </c>
      <c r="Q2079" s="161" t="str">
        <f>IF(NOT(ISNA(MATCH($D2079,Define!$P$4:$P$68,0))),VLOOKUP(Data!D2079,DanhmucTK!$C$3:$F$500,4,0),"")</f>
        <v/>
      </c>
      <c r="R2079" s="162" t="str">
        <f>IFERROR(IF(NOT(ISNA(MATCH($E2079,Define!$P$4:$P$68,0))),Data!$L2079,IF(NOT(ISNA(MATCH($E2079,Define!$S$4:$S$68,0))),VLOOKUP($E2079,DanhmucTK!$C$3:$G$500,5,0),VLOOKUP($E2079,DanhmucTK!$C$3:$F$500,4,0))),"")</f>
        <v/>
      </c>
      <c r="S2079" s="163" t="str">
        <f>IF(NOT(ISNA(MATCH($E2079,Define!$P$4:$P$68,0))),VLOOKUP($E2079,DanhmucTK!$C$3:$F$500,4,0),"")</f>
        <v/>
      </c>
    </row>
    <row r="2080" spans="1:19" ht="18.75" customHeight="1" x14ac:dyDescent="0.2">
      <c r="A2080" s="12"/>
      <c r="B2080" s="13"/>
      <c r="C2080" s="14"/>
      <c r="D2080" s="15"/>
      <c r="E2080" s="15"/>
      <c r="F2080" s="16"/>
      <c r="G2080" s="15"/>
      <c r="H2080" s="16"/>
      <c r="I2080" s="16"/>
      <c r="J2080" s="13"/>
      <c r="K2080" s="13"/>
      <c r="L2080" s="13"/>
      <c r="M2080" s="13"/>
      <c r="N2080" s="16"/>
      <c r="O2080" s="144"/>
      <c r="P2080" s="160" t="str">
        <f>IFERROR(IF(NOT(ISNA(MATCH(D2080,Define!$P$4:$P$68,0))),Data!$L2080,IF(NOT(ISNA(MATCH(Data!D2080,Define!$S$4:$S$68,0))),VLOOKUP(Data!D2080,DanhmucTK!$C$3:$G$500,5,0),VLOOKUP(Data!D2080,DanhmucTK!$C$3:$F$500,4,0))),"")</f>
        <v/>
      </c>
      <c r="Q2080" s="161" t="str">
        <f>IF(NOT(ISNA(MATCH($D2080,Define!$P$4:$P$68,0))),VLOOKUP(Data!D2080,DanhmucTK!$C$3:$F$500,4,0),"")</f>
        <v/>
      </c>
      <c r="R2080" s="162" t="str">
        <f>IFERROR(IF(NOT(ISNA(MATCH($E2080,Define!$P$4:$P$68,0))),Data!$L2080,IF(NOT(ISNA(MATCH($E2080,Define!$S$4:$S$68,0))),VLOOKUP($E2080,DanhmucTK!$C$3:$G$500,5,0),VLOOKUP($E2080,DanhmucTK!$C$3:$F$500,4,0))),"")</f>
        <v/>
      </c>
      <c r="S2080" s="163" t="str">
        <f>IF(NOT(ISNA(MATCH($E2080,Define!$P$4:$P$68,0))),VLOOKUP($E2080,DanhmucTK!$C$3:$F$500,4,0),"")</f>
        <v/>
      </c>
    </row>
    <row r="2081" spans="1:19" ht="18.75" customHeight="1" x14ac:dyDescent="0.2">
      <c r="A2081" s="12"/>
      <c r="B2081" s="13"/>
      <c r="C2081" s="14"/>
      <c r="D2081" s="15"/>
      <c r="E2081" s="15"/>
      <c r="F2081" s="16"/>
      <c r="G2081" s="15"/>
      <c r="H2081" s="16"/>
      <c r="I2081" s="16"/>
      <c r="J2081" s="13"/>
      <c r="K2081" s="13"/>
      <c r="L2081" s="13"/>
      <c r="M2081" s="13"/>
      <c r="N2081" s="16"/>
      <c r="O2081" s="144"/>
      <c r="P2081" s="160" t="str">
        <f>IFERROR(IF(NOT(ISNA(MATCH(D2081,Define!$P$4:$P$68,0))),Data!$L2081,IF(NOT(ISNA(MATCH(Data!D2081,Define!$S$4:$S$68,0))),VLOOKUP(Data!D2081,DanhmucTK!$C$3:$G$500,5,0),VLOOKUP(Data!D2081,DanhmucTK!$C$3:$F$500,4,0))),"")</f>
        <v/>
      </c>
      <c r="Q2081" s="161" t="str">
        <f>IF(NOT(ISNA(MATCH($D2081,Define!$P$4:$P$68,0))),VLOOKUP(Data!D2081,DanhmucTK!$C$3:$F$500,4,0),"")</f>
        <v/>
      </c>
      <c r="R2081" s="162" t="str">
        <f>IFERROR(IF(NOT(ISNA(MATCH($E2081,Define!$P$4:$P$68,0))),Data!$L2081,IF(NOT(ISNA(MATCH($E2081,Define!$S$4:$S$68,0))),VLOOKUP($E2081,DanhmucTK!$C$3:$G$500,5,0),VLOOKUP($E2081,DanhmucTK!$C$3:$F$500,4,0))),"")</f>
        <v/>
      </c>
      <c r="S2081" s="163" t="str">
        <f>IF(NOT(ISNA(MATCH($E2081,Define!$P$4:$P$68,0))),VLOOKUP($E2081,DanhmucTK!$C$3:$F$500,4,0),"")</f>
        <v/>
      </c>
    </row>
    <row r="2082" spans="1:19" ht="18.75" customHeight="1" x14ac:dyDescent="0.2">
      <c r="A2082" s="12"/>
      <c r="B2082" s="13"/>
      <c r="C2082" s="14"/>
      <c r="D2082" s="15"/>
      <c r="E2082" s="15"/>
      <c r="F2082" s="16"/>
      <c r="G2082" s="15"/>
      <c r="H2082" s="16"/>
      <c r="I2082" s="16"/>
      <c r="J2082" s="13"/>
      <c r="K2082" s="13"/>
      <c r="L2082" s="13"/>
      <c r="M2082" s="13"/>
      <c r="N2082" s="16"/>
      <c r="O2082" s="144"/>
      <c r="P2082" s="160" t="str">
        <f>IFERROR(IF(NOT(ISNA(MATCH(D2082,Define!$P$4:$P$68,0))),Data!$L2082,IF(NOT(ISNA(MATCH(Data!D2082,Define!$S$4:$S$68,0))),VLOOKUP(Data!D2082,DanhmucTK!$C$3:$G$500,5,0),VLOOKUP(Data!D2082,DanhmucTK!$C$3:$F$500,4,0))),"")</f>
        <v/>
      </c>
      <c r="Q2082" s="161" t="str">
        <f>IF(NOT(ISNA(MATCH($D2082,Define!$P$4:$P$68,0))),VLOOKUP(Data!D2082,DanhmucTK!$C$3:$F$500,4,0),"")</f>
        <v/>
      </c>
      <c r="R2082" s="162" t="str">
        <f>IFERROR(IF(NOT(ISNA(MATCH($E2082,Define!$P$4:$P$68,0))),Data!$L2082,IF(NOT(ISNA(MATCH($E2082,Define!$S$4:$S$68,0))),VLOOKUP($E2082,DanhmucTK!$C$3:$G$500,5,0),VLOOKUP($E2082,DanhmucTK!$C$3:$F$500,4,0))),"")</f>
        <v/>
      </c>
      <c r="S2082" s="163" t="str">
        <f>IF(NOT(ISNA(MATCH($E2082,Define!$P$4:$P$68,0))),VLOOKUP($E2082,DanhmucTK!$C$3:$F$500,4,0),"")</f>
        <v/>
      </c>
    </row>
    <row r="2083" spans="1:19" ht="18.75" customHeight="1" x14ac:dyDescent="0.2">
      <c r="A2083" s="12"/>
      <c r="B2083" s="13"/>
      <c r="C2083" s="14"/>
      <c r="D2083" s="15"/>
      <c r="E2083" s="15"/>
      <c r="F2083" s="16"/>
      <c r="G2083" s="15"/>
      <c r="H2083" s="16"/>
      <c r="I2083" s="16"/>
      <c r="J2083" s="13"/>
      <c r="K2083" s="13"/>
      <c r="L2083" s="13"/>
      <c r="M2083" s="13"/>
      <c r="N2083" s="16"/>
      <c r="O2083" s="144"/>
      <c r="P2083" s="160" t="str">
        <f>IFERROR(IF(NOT(ISNA(MATCH(D2083,Define!$P$4:$P$68,0))),Data!$L2083,IF(NOT(ISNA(MATCH(Data!D2083,Define!$S$4:$S$68,0))),VLOOKUP(Data!D2083,DanhmucTK!$C$3:$G$500,5,0),VLOOKUP(Data!D2083,DanhmucTK!$C$3:$F$500,4,0))),"")</f>
        <v/>
      </c>
      <c r="Q2083" s="161" t="str">
        <f>IF(NOT(ISNA(MATCH($D2083,Define!$P$4:$P$68,0))),VLOOKUP(Data!D2083,DanhmucTK!$C$3:$F$500,4,0),"")</f>
        <v/>
      </c>
      <c r="R2083" s="162" t="str">
        <f>IFERROR(IF(NOT(ISNA(MATCH($E2083,Define!$P$4:$P$68,0))),Data!$L2083,IF(NOT(ISNA(MATCH($E2083,Define!$S$4:$S$68,0))),VLOOKUP($E2083,DanhmucTK!$C$3:$G$500,5,0),VLOOKUP($E2083,DanhmucTK!$C$3:$F$500,4,0))),"")</f>
        <v/>
      </c>
      <c r="S2083" s="163" t="str">
        <f>IF(NOT(ISNA(MATCH($E2083,Define!$P$4:$P$68,0))),VLOOKUP($E2083,DanhmucTK!$C$3:$F$500,4,0),"")</f>
        <v/>
      </c>
    </row>
    <row r="2084" spans="1:19" ht="18.75" customHeight="1" x14ac:dyDescent="0.2">
      <c r="A2084" s="12"/>
      <c r="B2084" s="13"/>
      <c r="C2084" s="14"/>
      <c r="D2084" s="15"/>
      <c r="E2084" s="15"/>
      <c r="F2084" s="16"/>
      <c r="G2084" s="15"/>
      <c r="H2084" s="16"/>
      <c r="I2084" s="16"/>
      <c r="J2084" s="13"/>
      <c r="K2084" s="13"/>
      <c r="L2084" s="13"/>
      <c r="M2084" s="13"/>
      <c r="N2084" s="16"/>
      <c r="O2084" s="144"/>
      <c r="P2084" s="160" t="str">
        <f>IFERROR(IF(NOT(ISNA(MATCH(D2084,Define!$P$4:$P$68,0))),Data!$L2084,IF(NOT(ISNA(MATCH(Data!D2084,Define!$S$4:$S$68,0))),VLOOKUP(Data!D2084,DanhmucTK!$C$3:$G$500,5,0),VLOOKUP(Data!D2084,DanhmucTK!$C$3:$F$500,4,0))),"")</f>
        <v/>
      </c>
      <c r="Q2084" s="161" t="str">
        <f>IF(NOT(ISNA(MATCH($D2084,Define!$P$4:$P$68,0))),VLOOKUP(Data!D2084,DanhmucTK!$C$3:$F$500,4,0),"")</f>
        <v/>
      </c>
      <c r="R2084" s="162" t="str">
        <f>IFERROR(IF(NOT(ISNA(MATCH($E2084,Define!$P$4:$P$68,0))),Data!$L2084,IF(NOT(ISNA(MATCH($E2084,Define!$S$4:$S$68,0))),VLOOKUP($E2084,DanhmucTK!$C$3:$G$500,5,0),VLOOKUP($E2084,DanhmucTK!$C$3:$F$500,4,0))),"")</f>
        <v/>
      </c>
      <c r="S2084" s="163" t="str">
        <f>IF(NOT(ISNA(MATCH($E2084,Define!$P$4:$P$68,0))),VLOOKUP($E2084,DanhmucTK!$C$3:$F$500,4,0),"")</f>
        <v/>
      </c>
    </row>
    <row r="2085" spans="1:19" ht="18.75" customHeight="1" x14ac:dyDescent="0.2">
      <c r="A2085" s="12"/>
      <c r="B2085" s="13"/>
      <c r="C2085" s="14"/>
      <c r="D2085" s="15"/>
      <c r="E2085" s="15"/>
      <c r="F2085" s="16"/>
      <c r="G2085" s="15"/>
      <c r="H2085" s="16"/>
      <c r="I2085" s="16"/>
      <c r="J2085" s="13"/>
      <c r="K2085" s="13"/>
      <c r="L2085" s="13"/>
      <c r="M2085" s="13"/>
      <c r="N2085" s="16"/>
      <c r="O2085" s="144"/>
      <c r="P2085" s="160" t="str">
        <f>IFERROR(IF(NOT(ISNA(MATCH(D2085,Define!$P$4:$P$68,0))),Data!$L2085,IF(NOT(ISNA(MATCH(Data!D2085,Define!$S$4:$S$68,0))),VLOOKUP(Data!D2085,DanhmucTK!$C$3:$G$500,5,0),VLOOKUP(Data!D2085,DanhmucTK!$C$3:$F$500,4,0))),"")</f>
        <v/>
      </c>
      <c r="Q2085" s="161" t="str">
        <f>IF(NOT(ISNA(MATCH($D2085,Define!$P$4:$P$68,0))),VLOOKUP(Data!D2085,DanhmucTK!$C$3:$F$500,4,0),"")</f>
        <v/>
      </c>
      <c r="R2085" s="162" t="str">
        <f>IFERROR(IF(NOT(ISNA(MATCH($E2085,Define!$P$4:$P$68,0))),Data!$L2085,IF(NOT(ISNA(MATCH($E2085,Define!$S$4:$S$68,0))),VLOOKUP($E2085,DanhmucTK!$C$3:$G$500,5,0),VLOOKUP($E2085,DanhmucTK!$C$3:$F$500,4,0))),"")</f>
        <v/>
      </c>
      <c r="S2085" s="163" t="str">
        <f>IF(NOT(ISNA(MATCH($E2085,Define!$P$4:$P$68,0))),VLOOKUP($E2085,DanhmucTK!$C$3:$F$500,4,0),"")</f>
        <v/>
      </c>
    </row>
    <row r="2086" spans="1:19" ht="18.75" customHeight="1" x14ac:dyDescent="0.2">
      <c r="A2086" s="12"/>
      <c r="B2086" s="13"/>
      <c r="C2086" s="14"/>
      <c r="D2086" s="15"/>
      <c r="E2086" s="15"/>
      <c r="F2086" s="16"/>
      <c r="G2086" s="15"/>
      <c r="H2086" s="16"/>
      <c r="I2086" s="16"/>
      <c r="J2086" s="13"/>
      <c r="K2086" s="13"/>
      <c r="L2086" s="13"/>
      <c r="M2086" s="13"/>
      <c r="N2086" s="16"/>
      <c r="O2086" s="144"/>
      <c r="P2086" s="160" t="str">
        <f>IFERROR(IF(NOT(ISNA(MATCH(D2086,Define!$P$4:$P$68,0))),Data!$L2086,IF(NOT(ISNA(MATCH(Data!D2086,Define!$S$4:$S$68,0))),VLOOKUP(Data!D2086,DanhmucTK!$C$3:$G$500,5,0),VLOOKUP(Data!D2086,DanhmucTK!$C$3:$F$500,4,0))),"")</f>
        <v/>
      </c>
      <c r="Q2086" s="161" t="str">
        <f>IF(NOT(ISNA(MATCH($D2086,Define!$P$4:$P$68,0))),VLOOKUP(Data!D2086,DanhmucTK!$C$3:$F$500,4,0),"")</f>
        <v/>
      </c>
      <c r="R2086" s="162" t="str">
        <f>IFERROR(IF(NOT(ISNA(MATCH($E2086,Define!$P$4:$P$68,0))),Data!$L2086,IF(NOT(ISNA(MATCH($E2086,Define!$S$4:$S$68,0))),VLOOKUP($E2086,DanhmucTK!$C$3:$G$500,5,0),VLOOKUP($E2086,DanhmucTK!$C$3:$F$500,4,0))),"")</f>
        <v/>
      </c>
      <c r="S2086" s="163" t="str">
        <f>IF(NOT(ISNA(MATCH($E2086,Define!$P$4:$P$68,0))),VLOOKUP($E2086,DanhmucTK!$C$3:$F$500,4,0),"")</f>
        <v/>
      </c>
    </row>
    <row r="2087" spans="1:19" ht="18.75" customHeight="1" x14ac:dyDescent="0.2">
      <c r="A2087" s="12"/>
      <c r="B2087" s="13"/>
      <c r="C2087" s="14"/>
      <c r="D2087" s="15"/>
      <c r="E2087" s="15"/>
      <c r="F2087" s="16"/>
      <c r="G2087" s="15"/>
      <c r="H2087" s="16"/>
      <c r="I2087" s="16"/>
      <c r="J2087" s="13"/>
      <c r="K2087" s="13"/>
      <c r="L2087" s="13"/>
      <c r="M2087" s="13"/>
      <c r="N2087" s="16"/>
      <c r="O2087" s="144"/>
      <c r="P2087" s="160" t="str">
        <f>IFERROR(IF(NOT(ISNA(MATCH(D2087,Define!$P$4:$P$68,0))),Data!$L2087,IF(NOT(ISNA(MATCH(Data!D2087,Define!$S$4:$S$68,0))),VLOOKUP(Data!D2087,DanhmucTK!$C$3:$G$500,5,0),VLOOKUP(Data!D2087,DanhmucTK!$C$3:$F$500,4,0))),"")</f>
        <v/>
      </c>
      <c r="Q2087" s="161" t="str">
        <f>IF(NOT(ISNA(MATCH($D2087,Define!$P$4:$P$68,0))),VLOOKUP(Data!D2087,DanhmucTK!$C$3:$F$500,4,0),"")</f>
        <v/>
      </c>
      <c r="R2087" s="162" t="str">
        <f>IFERROR(IF(NOT(ISNA(MATCH($E2087,Define!$P$4:$P$68,0))),Data!$L2087,IF(NOT(ISNA(MATCH($E2087,Define!$S$4:$S$68,0))),VLOOKUP($E2087,DanhmucTK!$C$3:$G$500,5,0),VLOOKUP($E2087,DanhmucTK!$C$3:$F$500,4,0))),"")</f>
        <v/>
      </c>
      <c r="S2087" s="163" t="str">
        <f>IF(NOT(ISNA(MATCH($E2087,Define!$P$4:$P$68,0))),VLOOKUP($E2087,DanhmucTK!$C$3:$F$500,4,0),"")</f>
        <v/>
      </c>
    </row>
    <row r="2088" spans="1:19" ht="18.75" customHeight="1" x14ac:dyDescent="0.2">
      <c r="A2088" s="12"/>
      <c r="B2088" s="13"/>
      <c r="C2088" s="14"/>
      <c r="D2088" s="15"/>
      <c r="E2088" s="15"/>
      <c r="F2088" s="16"/>
      <c r="G2088" s="15"/>
      <c r="H2088" s="16"/>
      <c r="I2088" s="16"/>
      <c r="J2088" s="13"/>
      <c r="K2088" s="13"/>
      <c r="L2088" s="13"/>
      <c r="M2088" s="13"/>
      <c r="N2088" s="16"/>
      <c r="O2088" s="144"/>
      <c r="P2088" s="160" t="str">
        <f>IFERROR(IF(NOT(ISNA(MATCH(D2088,Define!$P$4:$P$68,0))),Data!$L2088,IF(NOT(ISNA(MATCH(Data!D2088,Define!$S$4:$S$68,0))),VLOOKUP(Data!D2088,DanhmucTK!$C$3:$G$500,5,0),VLOOKUP(Data!D2088,DanhmucTK!$C$3:$F$500,4,0))),"")</f>
        <v/>
      </c>
      <c r="Q2088" s="161" t="str">
        <f>IF(NOT(ISNA(MATCH($D2088,Define!$P$4:$P$68,0))),VLOOKUP(Data!D2088,DanhmucTK!$C$3:$F$500,4,0),"")</f>
        <v/>
      </c>
      <c r="R2088" s="162" t="str">
        <f>IFERROR(IF(NOT(ISNA(MATCH($E2088,Define!$P$4:$P$68,0))),Data!$L2088,IF(NOT(ISNA(MATCH($E2088,Define!$S$4:$S$68,0))),VLOOKUP($E2088,DanhmucTK!$C$3:$G$500,5,0),VLOOKUP($E2088,DanhmucTK!$C$3:$F$500,4,0))),"")</f>
        <v/>
      </c>
      <c r="S2088" s="163" t="str">
        <f>IF(NOT(ISNA(MATCH($E2088,Define!$P$4:$P$68,0))),VLOOKUP($E2088,DanhmucTK!$C$3:$F$500,4,0),"")</f>
        <v/>
      </c>
    </row>
    <row r="2089" spans="1:19" ht="18.75" customHeight="1" x14ac:dyDescent="0.2">
      <c r="A2089" s="12"/>
      <c r="B2089" s="13"/>
      <c r="C2089" s="14"/>
      <c r="D2089" s="15"/>
      <c r="E2089" s="15"/>
      <c r="F2089" s="16"/>
      <c r="G2089" s="15"/>
      <c r="H2089" s="16"/>
      <c r="I2089" s="16"/>
      <c r="J2089" s="13"/>
      <c r="K2089" s="13"/>
      <c r="L2089" s="13"/>
      <c r="M2089" s="13"/>
      <c r="N2089" s="16"/>
      <c r="O2089" s="144"/>
      <c r="P2089" s="160" t="str">
        <f>IFERROR(IF(NOT(ISNA(MATCH(D2089,Define!$P$4:$P$68,0))),Data!$L2089,IF(NOT(ISNA(MATCH(Data!D2089,Define!$S$4:$S$68,0))),VLOOKUP(Data!D2089,DanhmucTK!$C$3:$G$500,5,0),VLOOKUP(Data!D2089,DanhmucTK!$C$3:$F$500,4,0))),"")</f>
        <v/>
      </c>
      <c r="Q2089" s="161" t="str">
        <f>IF(NOT(ISNA(MATCH($D2089,Define!$P$4:$P$68,0))),VLOOKUP(Data!D2089,DanhmucTK!$C$3:$F$500,4,0),"")</f>
        <v/>
      </c>
      <c r="R2089" s="162" t="str">
        <f>IFERROR(IF(NOT(ISNA(MATCH($E2089,Define!$P$4:$P$68,0))),Data!$L2089,IF(NOT(ISNA(MATCH($E2089,Define!$S$4:$S$68,0))),VLOOKUP($E2089,DanhmucTK!$C$3:$G$500,5,0),VLOOKUP($E2089,DanhmucTK!$C$3:$F$500,4,0))),"")</f>
        <v/>
      </c>
      <c r="S2089" s="163" t="str">
        <f>IF(NOT(ISNA(MATCH($E2089,Define!$P$4:$P$68,0))),VLOOKUP($E2089,DanhmucTK!$C$3:$F$500,4,0),"")</f>
        <v/>
      </c>
    </row>
    <row r="2090" spans="1:19" ht="18.75" customHeight="1" x14ac:dyDescent="0.2">
      <c r="A2090" s="12"/>
      <c r="B2090" s="13"/>
      <c r="C2090" s="14"/>
      <c r="D2090" s="15"/>
      <c r="E2090" s="15"/>
      <c r="F2090" s="16"/>
      <c r="G2090" s="15"/>
      <c r="H2090" s="16"/>
      <c r="I2090" s="16"/>
      <c r="J2090" s="13"/>
      <c r="K2090" s="13"/>
      <c r="L2090" s="13"/>
      <c r="M2090" s="13"/>
      <c r="N2090" s="16"/>
      <c r="O2090" s="144"/>
      <c r="P2090" s="160" t="str">
        <f>IFERROR(IF(NOT(ISNA(MATCH(D2090,Define!$P$4:$P$68,0))),Data!$L2090,IF(NOT(ISNA(MATCH(Data!D2090,Define!$S$4:$S$68,0))),VLOOKUP(Data!D2090,DanhmucTK!$C$3:$G$500,5,0),VLOOKUP(Data!D2090,DanhmucTK!$C$3:$F$500,4,0))),"")</f>
        <v/>
      </c>
      <c r="Q2090" s="161" t="str">
        <f>IF(NOT(ISNA(MATCH($D2090,Define!$P$4:$P$68,0))),VLOOKUP(Data!D2090,DanhmucTK!$C$3:$F$500,4,0),"")</f>
        <v/>
      </c>
      <c r="R2090" s="162" t="str">
        <f>IFERROR(IF(NOT(ISNA(MATCH($E2090,Define!$P$4:$P$68,0))),Data!$L2090,IF(NOT(ISNA(MATCH($E2090,Define!$S$4:$S$68,0))),VLOOKUP($E2090,DanhmucTK!$C$3:$G$500,5,0),VLOOKUP($E2090,DanhmucTK!$C$3:$F$500,4,0))),"")</f>
        <v/>
      </c>
      <c r="S2090" s="163" t="str">
        <f>IF(NOT(ISNA(MATCH($E2090,Define!$P$4:$P$68,0))),VLOOKUP($E2090,DanhmucTK!$C$3:$F$500,4,0),"")</f>
        <v/>
      </c>
    </row>
    <row r="2091" spans="1:19" ht="18.75" customHeight="1" x14ac:dyDescent="0.2">
      <c r="A2091" s="12"/>
      <c r="B2091" s="13"/>
      <c r="C2091" s="14"/>
      <c r="D2091" s="15"/>
      <c r="E2091" s="15"/>
      <c r="F2091" s="16"/>
      <c r="G2091" s="15"/>
      <c r="H2091" s="16"/>
      <c r="I2091" s="16"/>
      <c r="J2091" s="13"/>
      <c r="K2091" s="13"/>
      <c r="L2091" s="13"/>
      <c r="M2091" s="13"/>
      <c r="N2091" s="16"/>
      <c r="O2091" s="144"/>
      <c r="P2091" s="160" t="str">
        <f>IFERROR(IF(NOT(ISNA(MATCH(D2091,Define!$P$4:$P$68,0))),Data!$L2091,IF(NOT(ISNA(MATCH(Data!D2091,Define!$S$4:$S$68,0))),VLOOKUP(Data!D2091,DanhmucTK!$C$3:$G$500,5,0),VLOOKUP(Data!D2091,DanhmucTK!$C$3:$F$500,4,0))),"")</f>
        <v/>
      </c>
      <c r="Q2091" s="161" t="str">
        <f>IF(NOT(ISNA(MATCH($D2091,Define!$P$4:$P$68,0))),VLOOKUP(Data!D2091,DanhmucTK!$C$3:$F$500,4,0),"")</f>
        <v/>
      </c>
      <c r="R2091" s="162" t="str">
        <f>IFERROR(IF(NOT(ISNA(MATCH($E2091,Define!$P$4:$P$68,0))),Data!$L2091,IF(NOT(ISNA(MATCH($E2091,Define!$S$4:$S$68,0))),VLOOKUP($E2091,DanhmucTK!$C$3:$G$500,5,0),VLOOKUP($E2091,DanhmucTK!$C$3:$F$500,4,0))),"")</f>
        <v/>
      </c>
      <c r="S2091" s="163" t="str">
        <f>IF(NOT(ISNA(MATCH($E2091,Define!$P$4:$P$68,0))),VLOOKUP($E2091,DanhmucTK!$C$3:$F$500,4,0),"")</f>
        <v/>
      </c>
    </row>
    <row r="2092" spans="1:19" ht="18.75" customHeight="1" x14ac:dyDescent="0.2">
      <c r="A2092" s="12"/>
      <c r="B2092" s="13"/>
      <c r="C2092" s="14"/>
      <c r="D2092" s="15"/>
      <c r="E2092" s="15"/>
      <c r="F2092" s="16"/>
      <c r="G2092" s="15"/>
      <c r="H2092" s="16"/>
      <c r="I2092" s="16"/>
      <c r="J2092" s="13"/>
      <c r="K2092" s="13"/>
      <c r="L2092" s="13"/>
      <c r="M2092" s="13"/>
      <c r="N2092" s="16"/>
      <c r="O2092" s="144"/>
      <c r="P2092" s="160" t="str">
        <f>IFERROR(IF(NOT(ISNA(MATCH(D2092,Define!$P$4:$P$68,0))),Data!$L2092,IF(NOT(ISNA(MATCH(Data!D2092,Define!$S$4:$S$68,0))),VLOOKUP(Data!D2092,DanhmucTK!$C$3:$G$500,5,0),VLOOKUP(Data!D2092,DanhmucTK!$C$3:$F$500,4,0))),"")</f>
        <v/>
      </c>
      <c r="Q2092" s="161" t="str">
        <f>IF(NOT(ISNA(MATCH($D2092,Define!$P$4:$P$68,0))),VLOOKUP(Data!D2092,DanhmucTK!$C$3:$F$500,4,0),"")</f>
        <v/>
      </c>
      <c r="R2092" s="162" t="str">
        <f>IFERROR(IF(NOT(ISNA(MATCH($E2092,Define!$P$4:$P$68,0))),Data!$L2092,IF(NOT(ISNA(MATCH($E2092,Define!$S$4:$S$68,0))),VLOOKUP($E2092,DanhmucTK!$C$3:$G$500,5,0),VLOOKUP($E2092,DanhmucTK!$C$3:$F$500,4,0))),"")</f>
        <v/>
      </c>
      <c r="S2092" s="163" t="str">
        <f>IF(NOT(ISNA(MATCH($E2092,Define!$P$4:$P$68,0))),VLOOKUP($E2092,DanhmucTK!$C$3:$F$500,4,0),"")</f>
        <v/>
      </c>
    </row>
    <row r="2093" spans="1:19" ht="18.75" customHeight="1" x14ac:dyDescent="0.2">
      <c r="A2093" s="12"/>
      <c r="B2093" s="13"/>
      <c r="C2093" s="14"/>
      <c r="D2093" s="15"/>
      <c r="E2093" s="15"/>
      <c r="F2093" s="16"/>
      <c r="G2093" s="15"/>
      <c r="H2093" s="16"/>
      <c r="I2093" s="16"/>
      <c r="J2093" s="13"/>
      <c r="K2093" s="13"/>
      <c r="L2093" s="13"/>
      <c r="M2093" s="13"/>
      <c r="N2093" s="16"/>
      <c r="O2093" s="144"/>
      <c r="P2093" s="160" t="str">
        <f>IFERROR(IF(NOT(ISNA(MATCH(D2093,Define!$P$4:$P$68,0))),Data!$L2093,IF(NOT(ISNA(MATCH(Data!D2093,Define!$S$4:$S$68,0))),VLOOKUP(Data!D2093,DanhmucTK!$C$3:$G$500,5,0),VLOOKUP(Data!D2093,DanhmucTK!$C$3:$F$500,4,0))),"")</f>
        <v/>
      </c>
      <c r="Q2093" s="161" t="str">
        <f>IF(NOT(ISNA(MATCH($D2093,Define!$P$4:$P$68,0))),VLOOKUP(Data!D2093,DanhmucTK!$C$3:$F$500,4,0),"")</f>
        <v/>
      </c>
      <c r="R2093" s="162" t="str">
        <f>IFERROR(IF(NOT(ISNA(MATCH($E2093,Define!$P$4:$P$68,0))),Data!$L2093,IF(NOT(ISNA(MATCH($E2093,Define!$S$4:$S$68,0))),VLOOKUP($E2093,DanhmucTK!$C$3:$G$500,5,0),VLOOKUP($E2093,DanhmucTK!$C$3:$F$500,4,0))),"")</f>
        <v/>
      </c>
      <c r="S2093" s="163" t="str">
        <f>IF(NOT(ISNA(MATCH($E2093,Define!$P$4:$P$68,0))),VLOOKUP($E2093,DanhmucTK!$C$3:$F$500,4,0),"")</f>
        <v/>
      </c>
    </row>
    <row r="2094" spans="1:19" ht="18.75" customHeight="1" x14ac:dyDescent="0.2">
      <c r="A2094" s="12"/>
      <c r="B2094" s="13"/>
      <c r="C2094" s="14"/>
      <c r="D2094" s="15"/>
      <c r="E2094" s="15"/>
      <c r="F2094" s="16"/>
      <c r="G2094" s="15"/>
      <c r="H2094" s="16"/>
      <c r="I2094" s="16"/>
      <c r="J2094" s="13"/>
      <c r="K2094" s="13"/>
      <c r="L2094" s="13"/>
      <c r="M2094" s="13"/>
      <c r="N2094" s="16"/>
      <c r="O2094" s="144"/>
      <c r="P2094" s="160" t="str">
        <f>IFERROR(IF(NOT(ISNA(MATCH(D2094,Define!$P$4:$P$68,0))),Data!$L2094,IF(NOT(ISNA(MATCH(Data!D2094,Define!$S$4:$S$68,0))),VLOOKUP(Data!D2094,DanhmucTK!$C$3:$G$500,5,0),VLOOKUP(Data!D2094,DanhmucTK!$C$3:$F$500,4,0))),"")</f>
        <v/>
      </c>
      <c r="Q2094" s="161" t="str">
        <f>IF(NOT(ISNA(MATCH($D2094,Define!$P$4:$P$68,0))),VLOOKUP(Data!D2094,DanhmucTK!$C$3:$F$500,4,0),"")</f>
        <v/>
      </c>
      <c r="R2094" s="162" t="str">
        <f>IFERROR(IF(NOT(ISNA(MATCH($E2094,Define!$P$4:$P$68,0))),Data!$L2094,IF(NOT(ISNA(MATCH($E2094,Define!$S$4:$S$68,0))),VLOOKUP($E2094,DanhmucTK!$C$3:$G$500,5,0),VLOOKUP($E2094,DanhmucTK!$C$3:$F$500,4,0))),"")</f>
        <v/>
      </c>
      <c r="S2094" s="163" t="str">
        <f>IF(NOT(ISNA(MATCH($E2094,Define!$P$4:$P$68,0))),VLOOKUP($E2094,DanhmucTK!$C$3:$F$500,4,0),"")</f>
        <v/>
      </c>
    </row>
    <row r="2095" spans="1:19" ht="18.75" customHeight="1" x14ac:dyDescent="0.2">
      <c r="A2095" s="12"/>
      <c r="B2095" s="13"/>
      <c r="C2095" s="14"/>
      <c r="D2095" s="15"/>
      <c r="E2095" s="15"/>
      <c r="F2095" s="16"/>
      <c r="G2095" s="15"/>
      <c r="H2095" s="16"/>
      <c r="I2095" s="16"/>
      <c r="J2095" s="13"/>
      <c r="K2095" s="13"/>
      <c r="L2095" s="13"/>
      <c r="M2095" s="13"/>
      <c r="N2095" s="16"/>
      <c r="O2095" s="144"/>
      <c r="P2095" s="160" t="str">
        <f>IFERROR(IF(NOT(ISNA(MATCH(D2095,Define!$P$4:$P$68,0))),Data!$L2095,IF(NOT(ISNA(MATCH(Data!D2095,Define!$S$4:$S$68,0))),VLOOKUP(Data!D2095,DanhmucTK!$C$3:$G$500,5,0),VLOOKUP(Data!D2095,DanhmucTK!$C$3:$F$500,4,0))),"")</f>
        <v/>
      </c>
      <c r="Q2095" s="161" t="str">
        <f>IF(NOT(ISNA(MATCH($D2095,Define!$P$4:$P$68,0))),VLOOKUP(Data!D2095,DanhmucTK!$C$3:$F$500,4,0),"")</f>
        <v/>
      </c>
      <c r="R2095" s="162" t="str">
        <f>IFERROR(IF(NOT(ISNA(MATCH($E2095,Define!$P$4:$P$68,0))),Data!$L2095,IF(NOT(ISNA(MATCH($E2095,Define!$S$4:$S$68,0))),VLOOKUP($E2095,DanhmucTK!$C$3:$G$500,5,0),VLOOKUP($E2095,DanhmucTK!$C$3:$F$500,4,0))),"")</f>
        <v/>
      </c>
      <c r="S2095" s="163" t="str">
        <f>IF(NOT(ISNA(MATCH($E2095,Define!$P$4:$P$68,0))),VLOOKUP($E2095,DanhmucTK!$C$3:$F$500,4,0),"")</f>
        <v/>
      </c>
    </row>
    <row r="2096" spans="1:19" ht="18.75" customHeight="1" x14ac:dyDescent="0.2">
      <c r="A2096" s="12"/>
      <c r="B2096" s="13"/>
      <c r="C2096" s="14"/>
      <c r="D2096" s="15"/>
      <c r="E2096" s="15"/>
      <c r="F2096" s="16"/>
      <c r="G2096" s="15"/>
      <c r="H2096" s="16"/>
      <c r="I2096" s="16"/>
      <c r="J2096" s="13"/>
      <c r="K2096" s="13"/>
      <c r="L2096" s="13"/>
      <c r="M2096" s="13"/>
      <c r="N2096" s="16"/>
      <c r="O2096" s="144"/>
      <c r="P2096" s="160" t="str">
        <f>IFERROR(IF(NOT(ISNA(MATCH(D2096,Define!$P$4:$P$68,0))),Data!$L2096,IF(NOT(ISNA(MATCH(Data!D2096,Define!$S$4:$S$68,0))),VLOOKUP(Data!D2096,DanhmucTK!$C$3:$G$500,5,0),VLOOKUP(Data!D2096,DanhmucTK!$C$3:$F$500,4,0))),"")</f>
        <v/>
      </c>
      <c r="Q2096" s="161" t="str">
        <f>IF(NOT(ISNA(MATCH($D2096,Define!$P$4:$P$68,0))),VLOOKUP(Data!D2096,DanhmucTK!$C$3:$F$500,4,0),"")</f>
        <v/>
      </c>
      <c r="R2096" s="162" t="str">
        <f>IFERROR(IF(NOT(ISNA(MATCH($E2096,Define!$P$4:$P$68,0))),Data!$L2096,IF(NOT(ISNA(MATCH($E2096,Define!$S$4:$S$68,0))),VLOOKUP($E2096,DanhmucTK!$C$3:$G$500,5,0),VLOOKUP($E2096,DanhmucTK!$C$3:$F$500,4,0))),"")</f>
        <v/>
      </c>
      <c r="S2096" s="163" t="str">
        <f>IF(NOT(ISNA(MATCH($E2096,Define!$P$4:$P$68,0))),VLOOKUP($E2096,DanhmucTK!$C$3:$F$500,4,0),"")</f>
        <v/>
      </c>
    </row>
    <row r="2097" spans="1:19" ht="18.75" customHeight="1" x14ac:dyDescent="0.2">
      <c r="A2097" s="12"/>
      <c r="B2097" s="13"/>
      <c r="C2097" s="14"/>
      <c r="D2097" s="15"/>
      <c r="E2097" s="15"/>
      <c r="F2097" s="16"/>
      <c r="G2097" s="15"/>
      <c r="H2097" s="16"/>
      <c r="I2097" s="16"/>
      <c r="J2097" s="13"/>
      <c r="K2097" s="13"/>
      <c r="L2097" s="13"/>
      <c r="M2097" s="13"/>
      <c r="N2097" s="16"/>
      <c r="O2097" s="144"/>
      <c r="P2097" s="160" t="str">
        <f>IFERROR(IF(NOT(ISNA(MATCH(D2097,Define!$P$4:$P$68,0))),Data!$L2097,IF(NOT(ISNA(MATCH(Data!D2097,Define!$S$4:$S$68,0))),VLOOKUP(Data!D2097,DanhmucTK!$C$3:$G$500,5,0),VLOOKUP(Data!D2097,DanhmucTK!$C$3:$F$500,4,0))),"")</f>
        <v/>
      </c>
      <c r="Q2097" s="161" t="str">
        <f>IF(NOT(ISNA(MATCH($D2097,Define!$P$4:$P$68,0))),VLOOKUP(Data!D2097,DanhmucTK!$C$3:$F$500,4,0),"")</f>
        <v/>
      </c>
      <c r="R2097" s="162" t="str">
        <f>IFERROR(IF(NOT(ISNA(MATCH($E2097,Define!$P$4:$P$68,0))),Data!$L2097,IF(NOT(ISNA(MATCH($E2097,Define!$S$4:$S$68,0))),VLOOKUP($E2097,DanhmucTK!$C$3:$G$500,5,0),VLOOKUP($E2097,DanhmucTK!$C$3:$F$500,4,0))),"")</f>
        <v/>
      </c>
      <c r="S2097" s="163" t="str">
        <f>IF(NOT(ISNA(MATCH($E2097,Define!$P$4:$P$68,0))),VLOOKUP($E2097,DanhmucTK!$C$3:$F$500,4,0),"")</f>
        <v/>
      </c>
    </row>
    <row r="2098" spans="1:19" ht="18.75" customHeight="1" x14ac:dyDescent="0.2">
      <c r="A2098" s="12"/>
      <c r="B2098" s="13"/>
      <c r="C2098" s="14"/>
      <c r="D2098" s="15"/>
      <c r="E2098" s="15"/>
      <c r="F2098" s="16"/>
      <c r="G2098" s="15"/>
      <c r="H2098" s="16"/>
      <c r="I2098" s="16"/>
      <c r="J2098" s="13"/>
      <c r="K2098" s="13"/>
      <c r="L2098" s="13"/>
      <c r="M2098" s="13"/>
      <c r="N2098" s="16"/>
      <c r="O2098" s="144"/>
      <c r="P2098" s="160" t="str">
        <f>IFERROR(IF(NOT(ISNA(MATCH(D2098,Define!$P$4:$P$68,0))),Data!$L2098,IF(NOT(ISNA(MATCH(Data!D2098,Define!$S$4:$S$68,0))),VLOOKUP(Data!D2098,DanhmucTK!$C$3:$G$500,5,0),VLOOKUP(Data!D2098,DanhmucTK!$C$3:$F$500,4,0))),"")</f>
        <v/>
      </c>
      <c r="Q2098" s="161" t="str">
        <f>IF(NOT(ISNA(MATCH($D2098,Define!$P$4:$P$68,0))),VLOOKUP(Data!D2098,DanhmucTK!$C$3:$F$500,4,0),"")</f>
        <v/>
      </c>
      <c r="R2098" s="162" t="str">
        <f>IFERROR(IF(NOT(ISNA(MATCH($E2098,Define!$P$4:$P$68,0))),Data!$L2098,IF(NOT(ISNA(MATCH($E2098,Define!$S$4:$S$68,0))),VLOOKUP($E2098,DanhmucTK!$C$3:$G$500,5,0),VLOOKUP($E2098,DanhmucTK!$C$3:$F$500,4,0))),"")</f>
        <v/>
      </c>
      <c r="S2098" s="163" t="str">
        <f>IF(NOT(ISNA(MATCH($E2098,Define!$P$4:$P$68,0))),VLOOKUP($E2098,DanhmucTK!$C$3:$F$500,4,0),"")</f>
        <v/>
      </c>
    </row>
    <row r="2099" spans="1:19" ht="18.75" customHeight="1" x14ac:dyDescent="0.2">
      <c r="A2099" s="12"/>
      <c r="B2099" s="13"/>
      <c r="C2099" s="14"/>
      <c r="D2099" s="15"/>
      <c r="E2099" s="15"/>
      <c r="F2099" s="16"/>
      <c r="G2099" s="15"/>
      <c r="H2099" s="16"/>
      <c r="I2099" s="16"/>
      <c r="J2099" s="13"/>
      <c r="K2099" s="13"/>
      <c r="L2099" s="13"/>
      <c r="M2099" s="13"/>
      <c r="N2099" s="16"/>
      <c r="O2099" s="144"/>
      <c r="P2099" s="160" t="str">
        <f>IFERROR(IF(NOT(ISNA(MATCH(D2099,Define!$P$4:$P$68,0))),Data!$L2099,IF(NOT(ISNA(MATCH(Data!D2099,Define!$S$4:$S$68,0))),VLOOKUP(Data!D2099,DanhmucTK!$C$3:$G$500,5,0),VLOOKUP(Data!D2099,DanhmucTK!$C$3:$F$500,4,0))),"")</f>
        <v/>
      </c>
      <c r="Q2099" s="161" t="str">
        <f>IF(NOT(ISNA(MATCH($D2099,Define!$P$4:$P$68,0))),VLOOKUP(Data!D2099,DanhmucTK!$C$3:$F$500,4,0),"")</f>
        <v/>
      </c>
      <c r="R2099" s="162" t="str">
        <f>IFERROR(IF(NOT(ISNA(MATCH($E2099,Define!$P$4:$P$68,0))),Data!$L2099,IF(NOT(ISNA(MATCH($E2099,Define!$S$4:$S$68,0))),VLOOKUP($E2099,DanhmucTK!$C$3:$G$500,5,0),VLOOKUP($E2099,DanhmucTK!$C$3:$F$500,4,0))),"")</f>
        <v/>
      </c>
      <c r="S2099" s="163" t="str">
        <f>IF(NOT(ISNA(MATCH($E2099,Define!$P$4:$P$68,0))),VLOOKUP($E2099,DanhmucTK!$C$3:$F$500,4,0),"")</f>
        <v/>
      </c>
    </row>
    <row r="2100" spans="1:19" ht="18.75" customHeight="1" x14ac:dyDescent="0.2">
      <c r="A2100" s="12"/>
      <c r="B2100" s="13"/>
      <c r="C2100" s="14"/>
      <c r="D2100" s="15"/>
      <c r="E2100" s="15"/>
      <c r="F2100" s="16"/>
      <c r="G2100" s="15"/>
      <c r="H2100" s="16"/>
      <c r="I2100" s="16"/>
      <c r="J2100" s="13"/>
      <c r="K2100" s="13"/>
      <c r="L2100" s="13"/>
      <c r="M2100" s="13"/>
      <c r="N2100" s="16"/>
      <c r="O2100" s="144"/>
      <c r="P2100" s="160" t="str">
        <f>IFERROR(IF(NOT(ISNA(MATCH(D2100,Define!$P$4:$P$68,0))),Data!$L2100,IF(NOT(ISNA(MATCH(Data!D2100,Define!$S$4:$S$68,0))),VLOOKUP(Data!D2100,DanhmucTK!$C$3:$G$500,5,0),VLOOKUP(Data!D2100,DanhmucTK!$C$3:$F$500,4,0))),"")</f>
        <v/>
      </c>
      <c r="Q2100" s="161" t="str">
        <f>IF(NOT(ISNA(MATCH($D2100,Define!$P$4:$P$68,0))),VLOOKUP(Data!D2100,DanhmucTK!$C$3:$F$500,4,0),"")</f>
        <v/>
      </c>
      <c r="R2100" s="162" t="str">
        <f>IFERROR(IF(NOT(ISNA(MATCH($E2100,Define!$P$4:$P$68,0))),Data!$L2100,IF(NOT(ISNA(MATCH($E2100,Define!$S$4:$S$68,0))),VLOOKUP($E2100,DanhmucTK!$C$3:$G$500,5,0),VLOOKUP($E2100,DanhmucTK!$C$3:$F$500,4,0))),"")</f>
        <v/>
      </c>
      <c r="S2100" s="163" t="str">
        <f>IF(NOT(ISNA(MATCH($E2100,Define!$P$4:$P$68,0))),VLOOKUP($E2100,DanhmucTK!$C$3:$F$500,4,0),"")</f>
        <v/>
      </c>
    </row>
    <row r="2101" spans="1:19" ht="18.75" customHeight="1" x14ac:dyDescent="0.2">
      <c r="A2101" s="12"/>
      <c r="B2101" s="13"/>
      <c r="C2101" s="14"/>
      <c r="D2101" s="15"/>
      <c r="E2101" s="15"/>
      <c r="F2101" s="16"/>
      <c r="G2101" s="15"/>
      <c r="H2101" s="16"/>
      <c r="I2101" s="16"/>
      <c r="J2101" s="13"/>
      <c r="K2101" s="13"/>
      <c r="L2101" s="13"/>
      <c r="M2101" s="13"/>
      <c r="N2101" s="16"/>
      <c r="O2101" s="144"/>
      <c r="P2101" s="160" t="str">
        <f>IFERROR(IF(NOT(ISNA(MATCH(D2101,Define!$P$4:$P$68,0))),Data!$L2101,IF(NOT(ISNA(MATCH(Data!D2101,Define!$S$4:$S$68,0))),VLOOKUP(Data!D2101,DanhmucTK!$C$3:$G$500,5,0),VLOOKUP(Data!D2101,DanhmucTK!$C$3:$F$500,4,0))),"")</f>
        <v/>
      </c>
      <c r="Q2101" s="161" t="str">
        <f>IF(NOT(ISNA(MATCH($D2101,Define!$P$4:$P$68,0))),VLOOKUP(Data!D2101,DanhmucTK!$C$3:$F$500,4,0),"")</f>
        <v/>
      </c>
      <c r="R2101" s="162" t="str">
        <f>IFERROR(IF(NOT(ISNA(MATCH($E2101,Define!$P$4:$P$68,0))),Data!$L2101,IF(NOT(ISNA(MATCH($E2101,Define!$S$4:$S$68,0))),VLOOKUP($E2101,DanhmucTK!$C$3:$G$500,5,0),VLOOKUP($E2101,DanhmucTK!$C$3:$F$500,4,0))),"")</f>
        <v/>
      </c>
      <c r="S2101" s="163" t="str">
        <f>IF(NOT(ISNA(MATCH($E2101,Define!$P$4:$P$68,0))),VLOOKUP($E2101,DanhmucTK!$C$3:$F$500,4,0),"")</f>
        <v/>
      </c>
    </row>
    <row r="2102" spans="1:19" ht="18.75" customHeight="1" x14ac:dyDescent="0.2">
      <c r="A2102" s="12"/>
      <c r="B2102" s="13"/>
      <c r="C2102" s="14"/>
      <c r="D2102" s="15"/>
      <c r="E2102" s="15"/>
      <c r="F2102" s="16"/>
      <c r="G2102" s="15"/>
      <c r="H2102" s="16"/>
      <c r="I2102" s="16"/>
      <c r="J2102" s="13"/>
      <c r="K2102" s="13"/>
      <c r="L2102" s="13"/>
      <c r="M2102" s="13"/>
      <c r="N2102" s="16"/>
      <c r="O2102" s="144"/>
      <c r="P2102" s="160" t="str">
        <f>IFERROR(IF(NOT(ISNA(MATCH(D2102,Define!$P$4:$P$68,0))),Data!$L2102,IF(NOT(ISNA(MATCH(Data!D2102,Define!$S$4:$S$68,0))),VLOOKUP(Data!D2102,DanhmucTK!$C$3:$G$500,5,0),VLOOKUP(Data!D2102,DanhmucTK!$C$3:$F$500,4,0))),"")</f>
        <v/>
      </c>
      <c r="Q2102" s="161" t="str">
        <f>IF(NOT(ISNA(MATCH($D2102,Define!$P$4:$P$68,0))),VLOOKUP(Data!D2102,DanhmucTK!$C$3:$F$500,4,0),"")</f>
        <v/>
      </c>
      <c r="R2102" s="162" t="str">
        <f>IFERROR(IF(NOT(ISNA(MATCH($E2102,Define!$P$4:$P$68,0))),Data!$L2102,IF(NOT(ISNA(MATCH($E2102,Define!$S$4:$S$68,0))),VLOOKUP($E2102,DanhmucTK!$C$3:$G$500,5,0),VLOOKUP($E2102,DanhmucTK!$C$3:$F$500,4,0))),"")</f>
        <v/>
      </c>
      <c r="S2102" s="163" t="str">
        <f>IF(NOT(ISNA(MATCH($E2102,Define!$P$4:$P$68,0))),VLOOKUP($E2102,DanhmucTK!$C$3:$F$500,4,0),"")</f>
        <v/>
      </c>
    </row>
    <row r="2103" spans="1:19" ht="18.75" customHeight="1" x14ac:dyDescent="0.2">
      <c r="A2103" s="12"/>
      <c r="B2103" s="13"/>
      <c r="C2103" s="14"/>
      <c r="D2103" s="15"/>
      <c r="E2103" s="15"/>
      <c r="F2103" s="16"/>
      <c r="G2103" s="15"/>
      <c r="H2103" s="16"/>
      <c r="I2103" s="16"/>
      <c r="J2103" s="13"/>
      <c r="K2103" s="13"/>
      <c r="L2103" s="13"/>
      <c r="M2103" s="13"/>
      <c r="N2103" s="16"/>
      <c r="O2103" s="144"/>
      <c r="P2103" s="160" t="str">
        <f>IFERROR(IF(NOT(ISNA(MATCH(D2103,Define!$P$4:$P$68,0))),Data!$L2103,IF(NOT(ISNA(MATCH(Data!D2103,Define!$S$4:$S$68,0))),VLOOKUP(Data!D2103,DanhmucTK!$C$3:$G$500,5,0),VLOOKUP(Data!D2103,DanhmucTK!$C$3:$F$500,4,0))),"")</f>
        <v/>
      </c>
      <c r="Q2103" s="161" t="str">
        <f>IF(NOT(ISNA(MATCH($D2103,Define!$P$4:$P$68,0))),VLOOKUP(Data!D2103,DanhmucTK!$C$3:$F$500,4,0),"")</f>
        <v/>
      </c>
      <c r="R2103" s="162" t="str">
        <f>IFERROR(IF(NOT(ISNA(MATCH($E2103,Define!$P$4:$P$68,0))),Data!$L2103,IF(NOT(ISNA(MATCH($E2103,Define!$S$4:$S$68,0))),VLOOKUP($E2103,DanhmucTK!$C$3:$G$500,5,0),VLOOKUP($E2103,DanhmucTK!$C$3:$F$500,4,0))),"")</f>
        <v/>
      </c>
      <c r="S2103" s="163" t="str">
        <f>IF(NOT(ISNA(MATCH($E2103,Define!$P$4:$P$68,0))),VLOOKUP($E2103,DanhmucTK!$C$3:$F$500,4,0),"")</f>
        <v/>
      </c>
    </row>
    <row r="2104" spans="1:19" ht="18.75" customHeight="1" x14ac:dyDescent="0.2">
      <c r="A2104" s="12"/>
      <c r="B2104" s="13"/>
      <c r="C2104" s="14"/>
      <c r="D2104" s="15"/>
      <c r="E2104" s="15"/>
      <c r="F2104" s="16"/>
      <c r="G2104" s="15"/>
      <c r="H2104" s="16"/>
      <c r="I2104" s="16"/>
      <c r="J2104" s="13"/>
      <c r="K2104" s="13"/>
      <c r="L2104" s="13"/>
      <c r="M2104" s="13"/>
      <c r="N2104" s="16"/>
      <c r="O2104" s="144"/>
      <c r="P2104" s="160" t="str">
        <f>IFERROR(IF(NOT(ISNA(MATCH(D2104,Define!$P$4:$P$68,0))),Data!$L2104,IF(NOT(ISNA(MATCH(Data!D2104,Define!$S$4:$S$68,0))),VLOOKUP(Data!D2104,DanhmucTK!$C$3:$G$500,5,0),VLOOKUP(Data!D2104,DanhmucTK!$C$3:$F$500,4,0))),"")</f>
        <v/>
      </c>
      <c r="Q2104" s="161" t="str">
        <f>IF(NOT(ISNA(MATCH($D2104,Define!$P$4:$P$68,0))),VLOOKUP(Data!D2104,DanhmucTK!$C$3:$F$500,4,0),"")</f>
        <v/>
      </c>
      <c r="R2104" s="162" t="str">
        <f>IFERROR(IF(NOT(ISNA(MATCH($E2104,Define!$P$4:$P$68,0))),Data!$L2104,IF(NOT(ISNA(MATCH($E2104,Define!$S$4:$S$68,0))),VLOOKUP($E2104,DanhmucTK!$C$3:$G$500,5,0),VLOOKUP($E2104,DanhmucTK!$C$3:$F$500,4,0))),"")</f>
        <v/>
      </c>
      <c r="S2104" s="163" t="str">
        <f>IF(NOT(ISNA(MATCH($E2104,Define!$P$4:$P$68,0))),VLOOKUP($E2104,DanhmucTK!$C$3:$F$500,4,0),"")</f>
        <v/>
      </c>
    </row>
    <row r="2105" spans="1:19" ht="18.75" customHeight="1" x14ac:dyDescent="0.2">
      <c r="A2105" s="12"/>
      <c r="B2105" s="13"/>
      <c r="C2105" s="14"/>
      <c r="D2105" s="15"/>
      <c r="E2105" s="15"/>
      <c r="F2105" s="16"/>
      <c r="G2105" s="15"/>
      <c r="H2105" s="16"/>
      <c r="I2105" s="16"/>
      <c r="J2105" s="13"/>
      <c r="K2105" s="13"/>
      <c r="L2105" s="13"/>
      <c r="M2105" s="13"/>
      <c r="N2105" s="16"/>
      <c r="O2105" s="144"/>
      <c r="P2105" s="160" t="str">
        <f>IFERROR(IF(NOT(ISNA(MATCH(D2105,Define!$P$4:$P$68,0))),Data!$L2105,IF(NOT(ISNA(MATCH(Data!D2105,Define!$S$4:$S$68,0))),VLOOKUP(Data!D2105,DanhmucTK!$C$3:$G$500,5,0),VLOOKUP(Data!D2105,DanhmucTK!$C$3:$F$500,4,0))),"")</f>
        <v/>
      </c>
      <c r="Q2105" s="161" t="str">
        <f>IF(NOT(ISNA(MATCH($D2105,Define!$P$4:$P$68,0))),VLOOKUP(Data!D2105,DanhmucTK!$C$3:$F$500,4,0),"")</f>
        <v/>
      </c>
      <c r="R2105" s="162" t="str">
        <f>IFERROR(IF(NOT(ISNA(MATCH($E2105,Define!$P$4:$P$68,0))),Data!$L2105,IF(NOT(ISNA(MATCH($E2105,Define!$S$4:$S$68,0))),VLOOKUP($E2105,DanhmucTK!$C$3:$G$500,5,0),VLOOKUP($E2105,DanhmucTK!$C$3:$F$500,4,0))),"")</f>
        <v/>
      </c>
      <c r="S2105" s="163" t="str">
        <f>IF(NOT(ISNA(MATCH($E2105,Define!$P$4:$P$68,0))),VLOOKUP($E2105,DanhmucTK!$C$3:$F$500,4,0),"")</f>
        <v/>
      </c>
    </row>
    <row r="2106" spans="1:19" ht="18.75" customHeight="1" x14ac:dyDescent="0.2">
      <c r="A2106" s="12"/>
      <c r="B2106" s="13"/>
      <c r="C2106" s="14"/>
      <c r="D2106" s="15"/>
      <c r="E2106" s="15"/>
      <c r="F2106" s="16"/>
      <c r="G2106" s="15"/>
      <c r="H2106" s="16"/>
      <c r="I2106" s="16"/>
      <c r="J2106" s="13"/>
      <c r="K2106" s="13"/>
      <c r="L2106" s="13"/>
      <c r="M2106" s="13"/>
      <c r="N2106" s="16"/>
      <c r="O2106" s="144"/>
      <c r="P2106" s="160" t="str">
        <f>IFERROR(IF(NOT(ISNA(MATCH(D2106,Define!$P$4:$P$68,0))),Data!$L2106,IF(NOT(ISNA(MATCH(Data!D2106,Define!$S$4:$S$68,0))),VLOOKUP(Data!D2106,DanhmucTK!$C$3:$G$500,5,0),VLOOKUP(Data!D2106,DanhmucTK!$C$3:$F$500,4,0))),"")</f>
        <v/>
      </c>
      <c r="Q2106" s="161" t="str">
        <f>IF(NOT(ISNA(MATCH($D2106,Define!$P$4:$P$68,0))),VLOOKUP(Data!D2106,DanhmucTK!$C$3:$F$500,4,0),"")</f>
        <v/>
      </c>
      <c r="R2106" s="162" t="str">
        <f>IFERROR(IF(NOT(ISNA(MATCH($E2106,Define!$P$4:$P$68,0))),Data!$L2106,IF(NOT(ISNA(MATCH($E2106,Define!$S$4:$S$68,0))),VLOOKUP($E2106,DanhmucTK!$C$3:$G$500,5,0),VLOOKUP($E2106,DanhmucTK!$C$3:$F$500,4,0))),"")</f>
        <v/>
      </c>
      <c r="S2106" s="163" t="str">
        <f>IF(NOT(ISNA(MATCH($E2106,Define!$P$4:$P$68,0))),VLOOKUP($E2106,DanhmucTK!$C$3:$F$500,4,0),"")</f>
        <v/>
      </c>
    </row>
    <row r="2107" spans="1:19" ht="18.75" customHeight="1" x14ac:dyDescent="0.2">
      <c r="A2107" s="12"/>
      <c r="B2107" s="13"/>
      <c r="C2107" s="14"/>
      <c r="D2107" s="15"/>
      <c r="E2107" s="15"/>
      <c r="F2107" s="16"/>
      <c r="G2107" s="15"/>
      <c r="H2107" s="16"/>
      <c r="I2107" s="16"/>
      <c r="J2107" s="13"/>
      <c r="K2107" s="13"/>
      <c r="L2107" s="13"/>
      <c r="M2107" s="13"/>
      <c r="N2107" s="16"/>
      <c r="O2107" s="144"/>
      <c r="P2107" s="160" t="str">
        <f>IFERROR(IF(NOT(ISNA(MATCH(D2107,Define!$P$4:$P$68,0))),Data!$L2107,IF(NOT(ISNA(MATCH(Data!D2107,Define!$S$4:$S$68,0))),VLOOKUP(Data!D2107,DanhmucTK!$C$3:$G$500,5,0),VLOOKUP(Data!D2107,DanhmucTK!$C$3:$F$500,4,0))),"")</f>
        <v/>
      </c>
      <c r="Q2107" s="161" t="str">
        <f>IF(NOT(ISNA(MATCH($D2107,Define!$P$4:$P$68,0))),VLOOKUP(Data!D2107,DanhmucTK!$C$3:$F$500,4,0),"")</f>
        <v/>
      </c>
      <c r="R2107" s="162" t="str">
        <f>IFERROR(IF(NOT(ISNA(MATCH($E2107,Define!$P$4:$P$68,0))),Data!$L2107,IF(NOT(ISNA(MATCH($E2107,Define!$S$4:$S$68,0))),VLOOKUP($E2107,DanhmucTK!$C$3:$G$500,5,0),VLOOKUP($E2107,DanhmucTK!$C$3:$F$500,4,0))),"")</f>
        <v/>
      </c>
      <c r="S2107" s="163" t="str">
        <f>IF(NOT(ISNA(MATCH($E2107,Define!$P$4:$P$68,0))),VLOOKUP($E2107,DanhmucTK!$C$3:$F$500,4,0),"")</f>
        <v/>
      </c>
    </row>
    <row r="2108" spans="1:19" ht="18.75" customHeight="1" x14ac:dyDescent="0.2">
      <c r="A2108" s="12"/>
      <c r="B2108" s="13"/>
      <c r="C2108" s="14"/>
      <c r="D2108" s="15"/>
      <c r="E2108" s="15"/>
      <c r="F2108" s="16"/>
      <c r="G2108" s="15"/>
      <c r="H2108" s="16"/>
      <c r="I2108" s="16"/>
      <c r="J2108" s="13"/>
      <c r="K2108" s="13"/>
      <c r="L2108" s="13"/>
      <c r="M2108" s="13"/>
      <c r="N2108" s="16"/>
      <c r="O2108" s="144"/>
      <c r="P2108" s="160" t="str">
        <f>IFERROR(IF(NOT(ISNA(MATCH(D2108,Define!$P$4:$P$68,0))),Data!$L2108,IF(NOT(ISNA(MATCH(Data!D2108,Define!$S$4:$S$68,0))),VLOOKUP(Data!D2108,DanhmucTK!$C$3:$G$500,5,0),VLOOKUP(Data!D2108,DanhmucTK!$C$3:$F$500,4,0))),"")</f>
        <v/>
      </c>
      <c r="Q2108" s="161" t="str">
        <f>IF(NOT(ISNA(MATCH($D2108,Define!$P$4:$P$68,0))),VLOOKUP(Data!D2108,DanhmucTK!$C$3:$F$500,4,0),"")</f>
        <v/>
      </c>
      <c r="R2108" s="162" t="str">
        <f>IFERROR(IF(NOT(ISNA(MATCH($E2108,Define!$P$4:$P$68,0))),Data!$L2108,IF(NOT(ISNA(MATCH($E2108,Define!$S$4:$S$68,0))),VLOOKUP($E2108,DanhmucTK!$C$3:$G$500,5,0),VLOOKUP($E2108,DanhmucTK!$C$3:$F$500,4,0))),"")</f>
        <v/>
      </c>
      <c r="S2108" s="163" t="str">
        <f>IF(NOT(ISNA(MATCH($E2108,Define!$P$4:$P$68,0))),VLOOKUP($E2108,DanhmucTK!$C$3:$F$500,4,0),"")</f>
        <v/>
      </c>
    </row>
    <row r="2109" spans="1:19" ht="18.75" customHeight="1" x14ac:dyDescent="0.2">
      <c r="A2109" s="12"/>
      <c r="B2109" s="13"/>
      <c r="C2109" s="14"/>
      <c r="D2109" s="15"/>
      <c r="E2109" s="15"/>
      <c r="F2109" s="16"/>
      <c r="G2109" s="15"/>
      <c r="H2109" s="16"/>
      <c r="I2109" s="16"/>
      <c r="J2109" s="13"/>
      <c r="K2109" s="13"/>
      <c r="L2109" s="13"/>
      <c r="M2109" s="13"/>
      <c r="N2109" s="16"/>
      <c r="O2109" s="144"/>
      <c r="P2109" s="160" t="str">
        <f>IFERROR(IF(NOT(ISNA(MATCH(D2109,Define!$P$4:$P$68,0))),Data!$L2109,IF(NOT(ISNA(MATCH(Data!D2109,Define!$S$4:$S$68,0))),VLOOKUP(Data!D2109,DanhmucTK!$C$3:$G$500,5,0),VLOOKUP(Data!D2109,DanhmucTK!$C$3:$F$500,4,0))),"")</f>
        <v/>
      </c>
      <c r="Q2109" s="161" t="str">
        <f>IF(NOT(ISNA(MATCH($D2109,Define!$P$4:$P$68,0))),VLOOKUP(Data!D2109,DanhmucTK!$C$3:$F$500,4,0),"")</f>
        <v/>
      </c>
      <c r="R2109" s="162" t="str">
        <f>IFERROR(IF(NOT(ISNA(MATCH($E2109,Define!$P$4:$P$68,0))),Data!$L2109,IF(NOT(ISNA(MATCH($E2109,Define!$S$4:$S$68,0))),VLOOKUP($E2109,DanhmucTK!$C$3:$G$500,5,0),VLOOKUP($E2109,DanhmucTK!$C$3:$F$500,4,0))),"")</f>
        <v/>
      </c>
      <c r="S2109" s="163" t="str">
        <f>IF(NOT(ISNA(MATCH($E2109,Define!$P$4:$P$68,0))),VLOOKUP($E2109,DanhmucTK!$C$3:$F$500,4,0),"")</f>
        <v/>
      </c>
    </row>
    <row r="2110" spans="1:19" ht="18.75" customHeight="1" x14ac:dyDescent="0.2">
      <c r="A2110" s="12"/>
      <c r="B2110" s="13"/>
      <c r="C2110" s="14"/>
      <c r="D2110" s="15"/>
      <c r="E2110" s="15"/>
      <c r="F2110" s="16"/>
      <c r="G2110" s="15"/>
      <c r="H2110" s="16"/>
      <c r="I2110" s="16"/>
      <c r="J2110" s="13"/>
      <c r="K2110" s="13"/>
      <c r="L2110" s="13"/>
      <c r="M2110" s="13"/>
      <c r="N2110" s="16"/>
      <c r="O2110" s="144"/>
      <c r="P2110" s="160" t="str">
        <f>IFERROR(IF(NOT(ISNA(MATCH(D2110,Define!$P$4:$P$68,0))),Data!$L2110,IF(NOT(ISNA(MATCH(Data!D2110,Define!$S$4:$S$68,0))),VLOOKUP(Data!D2110,DanhmucTK!$C$3:$G$500,5,0),VLOOKUP(Data!D2110,DanhmucTK!$C$3:$F$500,4,0))),"")</f>
        <v/>
      </c>
      <c r="Q2110" s="161" t="str">
        <f>IF(NOT(ISNA(MATCH($D2110,Define!$P$4:$P$68,0))),VLOOKUP(Data!D2110,DanhmucTK!$C$3:$F$500,4,0),"")</f>
        <v/>
      </c>
      <c r="R2110" s="162" t="str">
        <f>IFERROR(IF(NOT(ISNA(MATCH($E2110,Define!$P$4:$P$68,0))),Data!$L2110,IF(NOT(ISNA(MATCH($E2110,Define!$S$4:$S$68,0))),VLOOKUP($E2110,DanhmucTK!$C$3:$G$500,5,0),VLOOKUP($E2110,DanhmucTK!$C$3:$F$500,4,0))),"")</f>
        <v/>
      </c>
      <c r="S2110" s="163" t="str">
        <f>IF(NOT(ISNA(MATCH($E2110,Define!$P$4:$P$68,0))),VLOOKUP($E2110,DanhmucTK!$C$3:$F$500,4,0),"")</f>
        <v/>
      </c>
    </row>
    <row r="2111" spans="1:19" ht="18.75" customHeight="1" x14ac:dyDescent="0.2">
      <c r="A2111" s="12"/>
      <c r="B2111" s="13"/>
      <c r="C2111" s="14"/>
      <c r="D2111" s="15"/>
      <c r="E2111" s="15"/>
      <c r="F2111" s="16"/>
      <c r="G2111" s="15"/>
      <c r="H2111" s="16"/>
      <c r="I2111" s="16"/>
      <c r="J2111" s="13"/>
      <c r="K2111" s="13"/>
      <c r="L2111" s="13"/>
      <c r="M2111" s="13"/>
      <c r="N2111" s="16"/>
      <c r="O2111" s="144"/>
      <c r="P2111" s="160" t="str">
        <f>IFERROR(IF(NOT(ISNA(MATCH(D2111,Define!$P$4:$P$68,0))),Data!$L2111,IF(NOT(ISNA(MATCH(Data!D2111,Define!$S$4:$S$68,0))),VLOOKUP(Data!D2111,DanhmucTK!$C$3:$G$500,5,0),VLOOKUP(Data!D2111,DanhmucTK!$C$3:$F$500,4,0))),"")</f>
        <v/>
      </c>
      <c r="Q2111" s="161" t="str">
        <f>IF(NOT(ISNA(MATCH($D2111,Define!$P$4:$P$68,0))),VLOOKUP(Data!D2111,DanhmucTK!$C$3:$F$500,4,0),"")</f>
        <v/>
      </c>
      <c r="R2111" s="162" t="str">
        <f>IFERROR(IF(NOT(ISNA(MATCH($E2111,Define!$P$4:$P$68,0))),Data!$L2111,IF(NOT(ISNA(MATCH($E2111,Define!$S$4:$S$68,0))),VLOOKUP($E2111,DanhmucTK!$C$3:$G$500,5,0),VLOOKUP($E2111,DanhmucTK!$C$3:$F$500,4,0))),"")</f>
        <v/>
      </c>
      <c r="S2111" s="163" t="str">
        <f>IF(NOT(ISNA(MATCH($E2111,Define!$P$4:$P$68,0))),VLOOKUP($E2111,DanhmucTK!$C$3:$F$500,4,0),"")</f>
        <v/>
      </c>
    </row>
    <row r="2112" spans="1:19" ht="18.75" customHeight="1" x14ac:dyDescent="0.2">
      <c r="A2112" s="12"/>
      <c r="B2112" s="13"/>
      <c r="C2112" s="14"/>
      <c r="D2112" s="15"/>
      <c r="E2112" s="15"/>
      <c r="F2112" s="16"/>
      <c r="G2112" s="15"/>
      <c r="H2112" s="16"/>
      <c r="I2112" s="16"/>
      <c r="J2112" s="13"/>
      <c r="K2112" s="13"/>
      <c r="L2112" s="13"/>
      <c r="M2112" s="13"/>
      <c r="N2112" s="16"/>
      <c r="O2112" s="144"/>
      <c r="P2112" s="160" t="str">
        <f>IFERROR(IF(NOT(ISNA(MATCH(D2112,Define!$P$4:$P$68,0))),Data!$L2112,IF(NOT(ISNA(MATCH(Data!D2112,Define!$S$4:$S$68,0))),VLOOKUP(Data!D2112,DanhmucTK!$C$3:$G$500,5,0),VLOOKUP(Data!D2112,DanhmucTK!$C$3:$F$500,4,0))),"")</f>
        <v/>
      </c>
      <c r="Q2112" s="161" t="str">
        <f>IF(NOT(ISNA(MATCH($D2112,Define!$P$4:$P$68,0))),VLOOKUP(Data!D2112,DanhmucTK!$C$3:$F$500,4,0),"")</f>
        <v/>
      </c>
      <c r="R2112" s="162" t="str">
        <f>IFERROR(IF(NOT(ISNA(MATCH($E2112,Define!$P$4:$P$68,0))),Data!$L2112,IF(NOT(ISNA(MATCH($E2112,Define!$S$4:$S$68,0))),VLOOKUP($E2112,DanhmucTK!$C$3:$G$500,5,0),VLOOKUP($E2112,DanhmucTK!$C$3:$F$500,4,0))),"")</f>
        <v/>
      </c>
      <c r="S2112" s="163" t="str">
        <f>IF(NOT(ISNA(MATCH($E2112,Define!$P$4:$P$68,0))),VLOOKUP($E2112,DanhmucTK!$C$3:$F$500,4,0),"")</f>
        <v/>
      </c>
    </row>
    <row r="2113" spans="1:19" ht="18.75" customHeight="1" x14ac:dyDescent="0.2">
      <c r="A2113" s="12"/>
      <c r="B2113" s="13"/>
      <c r="C2113" s="14"/>
      <c r="D2113" s="15"/>
      <c r="E2113" s="15"/>
      <c r="F2113" s="16"/>
      <c r="G2113" s="15"/>
      <c r="H2113" s="16"/>
      <c r="I2113" s="16"/>
      <c r="J2113" s="13"/>
      <c r="K2113" s="13"/>
      <c r="L2113" s="13"/>
      <c r="M2113" s="13"/>
      <c r="N2113" s="16"/>
      <c r="O2113" s="144"/>
      <c r="P2113" s="160" t="str">
        <f>IFERROR(IF(NOT(ISNA(MATCH(D2113,Define!$P$4:$P$68,0))),Data!$L2113,IF(NOT(ISNA(MATCH(Data!D2113,Define!$S$4:$S$68,0))),VLOOKUP(Data!D2113,DanhmucTK!$C$3:$G$500,5,0),VLOOKUP(Data!D2113,DanhmucTK!$C$3:$F$500,4,0))),"")</f>
        <v/>
      </c>
      <c r="Q2113" s="161" t="str">
        <f>IF(NOT(ISNA(MATCH($D2113,Define!$P$4:$P$68,0))),VLOOKUP(Data!D2113,DanhmucTK!$C$3:$F$500,4,0),"")</f>
        <v/>
      </c>
      <c r="R2113" s="162" t="str">
        <f>IFERROR(IF(NOT(ISNA(MATCH($E2113,Define!$P$4:$P$68,0))),Data!$L2113,IF(NOT(ISNA(MATCH($E2113,Define!$S$4:$S$68,0))),VLOOKUP($E2113,DanhmucTK!$C$3:$G$500,5,0),VLOOKUP($E2113,DanhmucTK!$C$3:$F$500,4,0))),"")</f>
        <v/>
      </c>
      <c r="S2113" s="163" t="str">
        <f>IF(NOT(ISNA(MATCH($E2113,Define!$P$4:$P$68,0))),VLOOKUP($E2113,DanhmucTK!$C$3:$F$500,4,0),"")</f>
        <v/>
      </c>
    </row>
    <row r="2114" spans="1:19" ht="18.75" customHeight="1" x14ac:dyDescent="0.2">
      <c r="A2114" s="12"/>
      <c r="B2114" s="13"/>
      <c r="C2114" s="14"/>
      <c r="D2114" s="15"/>
      <c r="E2114" s="15"/>
      <c r="F2114" s="16"/>
      <c r="G2114" s="15"/>
      <c r="H2114" s="16"/>
      <c r="I2114" s="16"/>
      <c r="J2114" s="13"/>
      <c r="K2114" s="13"/>
      <c r="L2114" s="13"/>
      <c r="M2114" s="13"/>
      <c r="N2114" s="16"/>
      <c r="O2114" s="144"/>
      <c r="P2114" s="160" t="str">
        <f>IFERROR(IF(NOT(ISNA(MATCH(D2114,Define!$P$4:$P$68,0))),Data!$L2114,IF(NOT(ISNA(MATCH(Data!D2114,Define!$S$4:$S$68,0))),VLOOKUP(Data!D2114,DanhmucTK!$C$3:$G$500,5,0),VLOOKUP(Data!D2114,DanhmucTK!$C$3:$F$500,4,0))),"")</f>
        <v/>
      </c>
      <c r="Q2114" s="161" t="str">
        <f>IF(NOT(ISNA(MATCH($D2114,Define!$P$4:$P$68,0))),VLOOKUP(Data!D2114,DanhmucTK!$C$3:$F$500,4,0),"")</f>
        <v/>
      </c>
      <c r="R2114" s="162" t="str">
        <f>IFERROR(IF(NOT(ISNA(MATCH($E2114,Define!$P$4:$P$68,0))),Data!$L2114,IF(NOT(ISNA(MATCH($E2114,Define!$S$4:$S$68,0))),VLOOKUP($E2114,DanhmucTK!$C$3:$G$500,5,0),VLOOKUP($E2114,DanhmucTK!$C$3:$F$500,4,0))),"")</f>
        <v/>
      </c>
      <c r="S2114" s="163" t="str">
        <f>IF(NOT(ISNA(MATCH($E2114,Define!$P$4:$P$68,0))),VLOOKUP($E2114,DanhmucTK!$C$3:$F$500,4,0),"")</f>
        <v/>
      </c>
    </row>
    <row r="2115" spans="1:19" ht="18.75" customHeight="1" x14ac:dyDescent="0.2">
      <c r="A2115" s="12"/>
      <c r="B2115" s="13"/>
      <c r="C2115" s="14"/>
      <c r="D2115" s="15"/>
      <c r="E2115" s="15"/>
      <c r="F2115" s="16"/>
      <c r="G2115" s="15"/>
      <c r="H2115" s="16"/>
      <c r="I2115" s="16"/>
      <c r="J2115" s="13"/>
      <c r="K2115" s="13"/>
      <c r="L2115" s="13"/>
      <c r="M2115" s="13"/>
      <c r="N2115" s="16"/>
      <c r="O2115" s="144"/>
      <c r="P2115" s="160" t="str">
        <f>IFERROR(IF(NOT(ISNA(MATCH(D2115,Define!$P$4:$P$68,0))),Data!$L2115,IF(NOT(ISNA(MATCH(Data!D2115,Define!$S$4:$S$68,0))),VLOOKUP(Data!D2115,DanhmucTK!$C$3:$G$500,5,0),VLOOKUP(Data!D2115,DanhmucTK!$C$3:$F$500,4,0))),"")</f>
        <v/>
      </c>
      <c r="Q2115" s="161" t="str">
        <f>IF(NOT(ISNA(MATCH($D2115,Define!$P$4:$P$68,0))),VLOOKUP(Data!D2115,DanhmucTK!$C$3:$F$500,4,0),"")</f>
        <v/>
      </c>
      <c r="R2115" s="162" t="str">
        <f>IFERROR(IF(NOT(ISNA(MATCH($E2115,Define!$P$4:$P$68,0))),Data!$L2115,IF(NOT(ISNA(MATCH($E2115,Define!$S$4:$S$68,0))),VLOOKUP($E2115,DanhmucTK!$C$3:$G$500,5,0),VLOOKUP($E2115,DanhmucTK!$C$3:$F$500,4,0))),"")</f>
        <v/>
      </c>
      <c r="S2115" s="163" t="str">
        <f>IF(NOT(ISNA(MATCH($E2115,Define!$P$4:$P$68,0))),VLOOKUP($E2115,DanhmucTK!$C$3:$F$500,4,0),"")</f>
        <v/>
      </c>
    </row>
    <row r="2116" spans="1:19" ht="18.75" customHeight="1" x14ac:dyDescent="0.2">
      <c r="A2116" s="12"/>
      <c r="B2116" s="13"/>
      <c r="C2116" s="14"/>
      <c r="D2116" s="15"/>
      <c r="E2116" s="15"/>
      <c r="F2116" s="16"/>
      <c r="G2116" s="15"/>
      <c r="H2116" s="16"/>
      <c r="I2116" s="16"/>
      <c r="J2116" s="13"/>
      <c r="K2116" s="13"/>
      <c r="L2116" s="13"/>
      <c r="M2116" s="13"/>
      <c r="N2116" s="16"/>
      <c r="O2116" s="144"/>
      <c r="P2116" s="160" t="str">
        <f>IFERROR(IF(NOT(ISNA(MATCH(D2116,Define!$P$4:$P$68,0))),Data!$L2116,IF(NOT(ISNA(MATCH(Data!D2116,Define!$S$4:$S$68,0))),VLOOKUP(Data!D2116,DanhmucTK!$C$3:$G$500,5,0),VLOOKUP(Data!D2116,DanhmucTK!$C$3:$F$500,4,0))),"")</f>
        <v/>
      </c>
      <c r="Q2116" s="161" t="str">
        <f>IF(NOT(ISNA(MATCH($D2116,Define!$P$4:$P$68,0))),VLOOKUP(Data!D2116,DanhmucTK!$C$3:$F$500,4,0),"")</f>
        <v/>
      </c>
      <c r="R2116" s="162" t="str">
        <f>IFERROR(IF(NOT(ISNA(MATCH($E2116,Define!$P$4:$P$68,0))),Data!$L2116,IF(NOT(ISNA(MATCH($E2116,Define!$S$4:$S$68,0))),VLOOKUP($E2116,DanhmucTK!$C$3:$G$500,5,0),VLOOKUP($E2116,DanhmucTK!$C$3:$F$500,4,0))),"")</f>
        <v/>
      </c>
      <c r="S2116" s="163" t="str">
        <f>IF(NOT(ISNA(MATCH($E2116,Define!$P$4:$P$68,0))),VLOOKUP($E2116,DanhmucTK!$C$3:$F$500,4,0),"")</f>
        <v/>
      </c>
    </row>
    <row r="2117" spans="1:19" ht="18.75" customHeight="1" x14ac:dyDescent="0.2">
      <c r="A2117" s="12"/>
      <c r="B2117" s="13"/>
      <c r="C2117" s="14"/>
      <c r="D2117" s="15"/>
      <c r="E2117" s="15"/>
      <c r="F2117" s="16"/>
      <c r="G2117" s="15"/>
      <c r="H2117" s="16"/>
      <c r="I2117" s="16"/>
      <c r="J2117" s="13"/>
      <c r="K2117" s="13"/>
      <c r="L2117" s="13"/>
      <c r="M2117" s="13"/>
      <c r="N2117" s="16"/>
      <c r="O2117" s="144"/>
      <c r="P2117" s="160" t="str">
        <f>IFERROR(IF(NOT(ISNA(MATCH(D2117,Define!$P$4:$P$68,0))),Data!$L2117,IF(NOT(ISNA(MATCH(Data!D2117,Define!$S$4:$S$68,0))),VLOOKUP(Data!D2117,DanhmucTK!$C$3:$G$500,5,0),VLOOKUP(Data!D2117,DanhmucTK!$C$3:$F$500,4,0))),"")</f>
        <v/>
      </c>
      <c r="Q2117" s="161" t="str">
        <f>IF(NOT(ISNA(MATCH($D2117,Define!$P$4:$P$68,0))),VLOOKUP(Data!D2117,DanhmucTK!$C$3:$F$500,4,0),"")</f>
        <v/>
      </c>
      <c r="R2117" s="162" t="str">
        <f>IFERROR(IF(NOT(ISNA(MATCH($E2117,Define!$P$4:$P$68,0))),Data!$L2117,IF(NOT(ISNA(MATCH($E2117,Define!$S$4:$S$68,0))),VLOOKUP($E2117,DanhmucTK!$C$3:$G$500,5,0),VLOOKUP($E2117,DanhmucTK!$C$3:$F$500,4,0))),"")</f>
        <v/>
      </c>
      <c r="S2117" s="163" t="str">
        <f>IF(NOT(ISNA(MATCH($E2117,Define!$P$4:$P$68,0))),VLOOKUP($E2117,DanhmucTK!$C$3:$F$500,4,0),"")</f>
        <v/>
      </c>
    </row>
    <row r="2118" spans="1:19" ht="18.75" customHeight="1" x14ac:dyDescent="0.2">
      <c r="A2118" s="12"/>
      <c r="B2118" s="13"/>
      <c r="C2118" s="14"/>
      <c r="D2118" s="15"/>
      <c r="E2118" s="15"/>
      <c r="F2118" s="16"/>
      <c r="G2118" s="15"/>
      <c r="H2118" s="16"/>
      <c r="I2118" s="16"/>
      <c r="J2118" s="13"/>
      <c r="K2118" s="13"/>
      <c r="L2118" s="13"/>
      <c r="M2118" s="13"/>
      <c r="N2118" s="16"/>
      <c r="O2118" s="144"/>
      <c r="P2118" s="160" t="str">
        <f>IFERROR(IF(NOT(ISNA(MATCH(D2118,Define!$P$4:$P$68,0))),Data!$L2118,IF(NOT(ISNA(MATCH(Data!D2118,Define!$S$4:$S$68,0))),VLOOKUP(Data!D2118,DanhmucTK!$C$3:$G$500,5,0),VLOOKUP(Data!D2118,DanhmucTK!$C$3:$F$500,4,0))),"")</f>
        <v/>
      </c>
      <c r="Q2118" s="161" t="str">
        <f>IF(NOT(ISNA(MATCH($D2118,Define!$P$4:$P$68,0))),VLOOKUP(Data!D2118,DanhmucTK!$C$3:$F$500,4,0),"")</f>
        <v/>
      </c>
      <c r="R2118" s="162" t="str">
        <f>IFERROR(IF(NOT(ISNA(MATCH($E2118,Define!$P$4:$P$68,0))),Data!$L2118,IF(NOT(ISNA(MATCH($E2118,Define!$S$4:$S$68,0))),VLOOKUP($E2118,DanhmucTK!$C$3:$G$500,5,0),VLOOKUP($E2118,DanhmucTK!$C$3:$F$500,4,0))),"")</f>
        <v/>
      </c>
      <c r="S2118" s="163" t="str">
        <f>IF(NOT(ISNA(MATCH($E2118,Define!$P$4:$P$68,0))),VLOOKUP($E2118,DanhmucTK!$C$3:$F$500,4,0),"")</f>
        <v/>
      </c>
    </row>
    <row r="2119" spans="1:19" ht="18.75" customHeight="1" x14ac:dyDescent="0.2">
      <c r="A2119" s="12"/>
      <c r="B2119" s="13"/>
      <c r="C2119" s="14"/>
      <c r="D2119" s="15"/>
      <c r="E2119" s="15"/>
      <c r="F2119" s="16"/>
      <c r="G2119" s="15"/>
      <c r="H2119" s="16"/>
      <c r="I2119" s="16"/>
      <c r="J2119" s="13"/>
      <c r="K2119" s="13"/>
      <c r="L2119" s="13"/>
      <c r="M2119" s="13"/>
      <c r="N2119" s="16"/>
      <c r="O2119" s="144"/>
      <c r="P2119" s="160" t="str">
        <f>IFERROR(IF(NOT(ISNA(MATCH(D2119,Define!$P$4:$P$68,0))),Data!$L2119,IF(NOT(ISNA(MATCH(Data!D2119,Define!$S$4:$S$68,0))),VLOOKUP(Data!D2119,DanhmucTK!$C$3:$G$500,5,0),VLOOKUP(Data!D2119,DanhmucTK!$C$3:$F$500,4,0))),"")</f>
        <v/>
      </c>
      <c r="Q2119" s="161" t="str">
        <f>IF(NOT(ISNA(MATCH($D2119,Define!$P$4:$P$68,0))),VLOOKUP(Data!D2119,DanhmucTK!$C$3:$F$500,4,0),"")</f>
        <v/>
      </c>
      <c r="R2119" s="162" t="str">
        <f>IFERROR(IF(NOT(ISNA(MATCH($E2119,Define!$P$4:$P$68,0))),Data!$L2119,IF(NOT(ISNA(MATCH($E2119,Define!$S$4:$S$68,0))),VLOOKUP($E2119,DanhmucTK!$C$3:$G$500,5,0),VLOOKUP($E2119,DanhmucTK!$C$3:$F$500,4,0))),"")</f>
        <v/>
      </c>
      <c r="S2119" s="163" t="str">
        <f>IF(NOT(ISNA(MATCH($E2119,Define!$P$4:$P$68,0))),VLOOKUP($E2119,DanhmucTK!$C$3:$F$500,4,0),"")</f>
        <v/>
      </c>
    </row>
    <row r="2120" spans="1:19" ht="18.75" customHeight="1" x14ac:dyDescent="0.2">
      <c r="A2120" s="12"/>
      <c r="B2120" s="13"/>
      <c r="C2120" s="14"/>
      <c r="D2120" s="15"/>
      <c r="E2120" s="15"/>
      <c r="F2120" s="16"/>
      <c r="G2120" s="15"/>
      <c r="H2120" s="16"/>
      <c r="I2120" s="16"/>
      <c r="J2120" s="13"/>
      <c r="K2120" s="13"/>
      <c r="L2120" s="13"/>
      <c r="M2120" s="13"/>
      <c r="N2120" s="16"/>
      <c r="O2120" s="144"/>
      <c r="P2120" s="160" t="str">
        <f>IFERROR(IF(NOT(ISNA(MATCH(D2120,Define!$P$4:$P$68,0))),Data!$L2120,IF(NOT(ISNA(MATCH(Data!D2120,Define!$S$4:$S$68,0))),VLOOKUP(Data!D2120,DanhmucTK!$C$3:$G$500,5,0),VLOOKUP(Data!D2120,DanhmucTK!$C$3:$F$500,4,0))),"")</f>
        <v/>
      </c>
      <c r="Q2120" s="161" t="str">
        <f>IF(NOT(ISNA(MATCH($D2120,Define!$P$4:$P$68,0))),VLOOKUP(Data!D2120,DanhmucTK!$C$3:$F$500,4,0),"")</f>
        <v/>
      </c>
      <c r="R2120" s="162" t="str">
        <f>IFERROR(IF(NOT(ISNA(MATCH($E2120,Define!$P$4:$P$68,0))),Data!$L2120,IF(NOT(ISNA(MATCH($E2120,Define!$S$4:$S$68,0))),VLOOKUP($E2120,DanhmucTK!$C$3:$G$500,5,0),VLOOKUP($E2120,DanhmucTK!$C$3:$F$500,4,0))),"")</f>
        <v/>
      </c>
      <c r="S2120" s="163" t="str">
        <f>IF(NOT(ISNA(MATCH($E2120,Define!$P$4:$P$68,0))),VLOOKUP($E2120,DanhmucTK!$C$3:$F$500,4,0),"")</f>
        <v/>
      </c>
    </row>
    <row r="2121" spans="1:19" ht="18.75" customHeight="1" x14ac:dyDescent="0.2">
      <c r="A2121" s="12"/>
      <c r="B2121" s="13"/>
      <c r="C2121" s="14"/>
      <c r="D2121" s="15"/>
      <c r="E2121" s="15"/>
      <c r="F2121" s="16"/>
      <c r="G2121" s="15"/>
      <c r="H2121" s="16"/>
      <c r="I2121" s="16"/>
      <c r="J2121" s="13"/>
      <c r="K2121" s="13"/>
      <c r="L2121" s="13"/>
      <c r="M2121" s="13"/>
      <c r="N2121" s="16"/>
      <c r="O2121" s="144"/>
      <c r="P2121" s="160" t="str">
        <f>IFERROR(IF(NOT(ISNA(MATCH(D2121,Define!$P$4:$P$68,0))),Data!$L2121,IF(NOT(ISNA(MATCH(Data!D2121,Define!$S$4:$S$68,0))),VLOOKUP(Data!D2121,DanhmucTK!$C$3:$G$500,5,0),VLOOKUP(Data!D2121,DanhmucTK!$C$3:$F$500,4,0))),"")</f>
        <v/>
      </c>
      <c r="Q2121" s="161" t="str">
        <f>IF(NOT(ISNA(MATCH($D2121,Define!$P$4:$P$68,0))),VLOOKUP(Data!D2121,DanhmucTK!$C$3:$F$500,4,0),"")</f>
        <v/>
      </c>
      <c r="R2121" s="162" t="str">
        <f>IFERROR(IF(NOT(ISNA(MATCH($E2121,Define!$P$4:$P$68,0))),Data!$L2121,IF(NOT(ISNA(MATCH($E2121,Define!$S$4:$S$68,0))),VLOOKUP($E2121,DanhmucTK!$C$3:$G$500,5,0),VLOOKUP($E2121,DanhmucTK!$C$3:$F$500,4,0))),"")</f>
        <v/>
      </c>
      <c r="S2121" s="163" t="str">
        <f>IF(NOT(ISNA(MATCH($E2121,Define!$P$4:$P$68,0))),VLOOKUP($E2121,DanhmucTK!$C$3:$F$500,4,0),"")</f>
        <v/>
      </c>
    </row>
    <row r="2122" spans="1:19" ht="18.75" customHeight="1" x14ac:dyDescent="0.2">
      <c r="A2122" s="12"/>
      <c r="B2122" s="13"/>
      <c r="C2122" s="14"/>
      <c r="D2122" s="15"/>
      <c r="E2122" s="15"/>
      <c r="F2122" s="16"/>
      <c r="G2122" s="15"/>
      <c r="H2122" s="16"/>
      <c r="I2122" s="16"/>
      <c r="J2122" s="13"/>
      <c r="K2122" s="13"/>
      <c r="L2122" s="13"/>
      <c r="M2122" s="13"/>
      <c r="N2122" s="16"/>
      <c r="O2122" s="144"/>
      <c r="P2122" s="160" t="str">
        <f>IFERROR(IF(NOT(ISNA(MATCH(D2122,Define!$P$4:$P$68,0))),Data!$L2122,IF(NOT(ISNA(MATCH(Data!D2122,Define!$S$4:$S$68,0))),VLOOKUP(Data!D2122,DanhmucTK!$C$3:$G$500,5,0),VLOOKUP(Data!D2122,DanhmucTK!$C$3:$F$500,4,0))),"")</f>
        <v/>
      </c>
      <c r="Q2122" s="161" t="str">
        <f>IF(NOT(ISNA(MATCH($D2122,Define!$P$4:$P$68,0))),VLOOKUP(Data!D2122,DanhmucTK!$C$3:$F$500,4,0),"")</f>
        <v/>
      </c>
      <c r="R2122" s="162" t="str">
        <f>IFERROR(IF(NOT(ISNA(MATCH($E2122,Define!$P$4:$P$68,0))),Data!$L2122,IF(NOT(ISNA(MATCH($E2122,Define!$S$4:$S$68,0))),VLOOKUP($E2122,DanhmucTK!$C$3:$G$500,5,0),VLOOKUP($E2122,DanhmucTK!$C$3:$F$500,4,0))),"")</f>
        <v/>
      </c>
      <c r="S2122" s="163" t="str">
        <f>IF(NOT(ISNA(MATCH($E2122,Define!$P$4:$P$68,0))),VLOOKUP($E2122,DanhmucTK!$C$3:$F$500,4,0),"")</f>
        <v/>
      </c>
    </row>
    <row r="2123" spans="1:19" ht="18.75" customHeight="1" x14ac:dyDescent="0.2">
      <c r="A2123" s="12"/>
      <c r="B2123" s="13"/>
      <c r="C2123" s="14"/>
      <c r="D2123" s="15"/>
      <c r="E2123" s="15"/>
      <c r="F2123" s="16"/>
      <c r="G2123" s="15"/>
      <c r="H2123" s="16"/>
      <c r="I2123" s="16"/>
      <c r="J2123" s="13"/>
      <c r="K2123" s="13"/>
      <c r="L2123" s="13"/>
      <c r="M2123" s="13"/>
      <c r="N2123" s="16"/>
      <c r="O2123" s="144"/>
      <c r="P2123" s="160" t="str">
        <f>IFERROR(IF(NOT(ISNA(MATCH(D2123,Define!$P$4:$P$68,0))),Data!$L2123,IF(NOT(ISNA(MATCH(Data!D2123,Define!$S$4:$S$68,0))),VLOOKUP(Data!D2123,DanhmucTK!$C$3:$G$500,5,0),VLOOKUP(Data!D2123,DanhmucTK!$C$3:$F$500,4,0))),"")</f>
        <v/>
      </c>
      <c r="Q2123" s="161" t="str">
        <f>IF(NOT(ISNA(MATCH($D2123,Define!$P$4:$P$68,0))),VLOOKUP(Data!D2123,DanhmucTK!$C$3:$F$500,4,0),"")</f>
        <v/>
      </c>
      <c r="R2123" s="162" t="str">
        <f>IFERROR(IF(NOT(ISNA(MATCH($E2123,Define!$P$4:$P$68,0))),Data!$L2123,IF(NOT(ISNA(MATCH($E2123,Define!$S$4:$S$68,0))),VLOOKUP($E2123,DanhmucTK!$C$3:$G$500,5,0),VLOOKUP($E2123,DanhmucTK!$C$3:$F$500,4,0))),"")</f>
        <v/>
      </c>
      <c r="S2123" s="163" t="str">
        <f>IF(NOT(ISNA(MATCH($E2123,Define!$P$4:$P$68,0))),VLOOKUP($E2123,DanhmucTK!$C$3:$F$500,4,0),"")</f>
        <v/>
      </c>
    </row>
    <row r="2124" spans="1:19" ht="18.75" customHeight="1" x14ac:dyDescent="0.2">
      <c r="A2124" s="12"/>
      <c r="B2124" s="13"/>
      <c r="C2124" s="14"/>
      <c r="D2124" s="15"/>
      <c r="E2124" s="15"/>
      <c r="F2124" s="16"/>
      <c r="G2124" s="15"/>
      <c r="H2124" s="16"/>
      <c r="I2124" s="16"/>
      <c r="J2124" s="13"/>
      <c r="K2124" s="13"/>
      <c r="L2124" s="13"/>
      <c r="M2124" s="13"/>
      <c r="N2124" s="16"/>
      <c r="O2124" s="144"/>
      <c r="P2124" s="160" t="str">
        <f>IFERROR(IF(NOT(ISNA(MATCH(D2124,Define!$P$4:$P$68,0))),Data!$L2124,IF(NOT(ISNA(MATCH(Data!D2124,Define!$S$4:$S$68,0))),VLOOKUP(Data!D2124,DanhmucTK!$C$3:$G$500,5,0),VLOOKUP(Data!D2124,DanhmucTK!$C$3:$F$500,4,0))),"")</f>
        <v/>
      </c>
      <c r="Q2124" s="161" t="str">
        <f>IF(NOT(ISNA(MATCH($D2124,Define!$P$4:$P$68,0))),VLOOKUP(Data!D2124,DanhmucTK!$C$3:$F$500,4,0),"")</f>
        <v/>
      </c>
      <c r="R2124" s="162" t="str">
        <f>IFERROR(IF(NOT(ISNA(MATCH($E2124,Define!$P$4:$P$68,0))),Data!$L2124,IF(NOT(ISNA(MATCH($E2124,Define!$S$4:$S$68,0))),VLOOKUP($E2124,DanhmucTK!$C$3:$G$500,5,0),VLOOKUP($E2124,DanhmucTK!$C$3:$F$500,4,0))),"")</f>
        <v/>
      </c>
      <c r="S2124" s="163" t="str">
        <f>IF(NOT(ISNA(MATCH($E2124,Define!$P$4:$P$68,0))),VLOOKUP($E2124,DanhmucTK!$C$3:$F$500,4,0),"")</f>
        <v/>
      </c>
    </row>
    <row r="2125" spans="1:19" ht="18.75" customHeight="1" x14ac:dyDescent="0.2">
      <c r="A2125" s="12"/>
      <c r="B2125" s="13"/>
      <c r="C2125" s="14"/>
      <c r="D2125" s="15"/>
      <c r="E2125" s="15"/>
      <c r="F2125" s="16"/>
      <c r="G2125" s="15"/>
      <c r="H2125" s="16"/>
      <c r="I2125" s="16"/>
      <c r="J2125" s="13"/>
      <c r="K2125" s="13"/>
      <c r="L2125" s="13"/>
      <c r="M2125" s="13"/>
      <c r="N2125" s="16"/>
      <c r="O2125" s="144"/>
      <c r="P2125" s="160" t="str">
        <f>IFERROR(IF(NOT(ISNA(MATCH(D2125,Define!$P$4:$P$68,0))),Data!$L2125,IF(NOT(ISNA(MATCH(Data!D2125,Define!$S$4:$S$68,0))),VLOOKUP(Data!D2125,DanhmucTK!$C$3:$G$500,5,0),VLOOKUP(Data!D2125,DanhmucTK!$C$3:$F$500,4,0))),"")</f>
        <v/>
      </c>
      <c r="Q2125" s="161" t="str">
        <f>IF(NOT(ISNA(MATCH($D2125,Define!$P$4:$P$68,0))),VLOOKUP(Data!D2125,DanhmucTK!$C$3:$F$500,4,0),"")</f>
        <v/>
      </c>
      <c r="R2125" s="162" t="str">
        <f>IFERROR(IF(NOT(ISNA(MATCH($E2125,Define!$P$4:$P$68,0))),Data!$L2125,IF(NOT(ISNA(MATCH($E2125,Define!$S$4:$S$68,0))),VLOOKUP($E2125,DanhmucTK!$C$3:$G$500,5,0),VLOOKUP($E2125,DanhmucTK!$C$3:$F$500,4,0))),"")</f>
        <v/>
      </c>
      <c r="S2125" s="163" t="str">
        <f>IF(NOT(ISNA(MATCH($E2125,Define!$P$4:$P$68,0))),VLOOKUP($E2125,DanhmucTK!$C$3:$F$500,4,0),"")</f>
        <v/>
      </c>
    </row>
    <row r="2126" spans="1:19" ht="18.75" customHeight="1" x14ac:dyDescent="0.2">
      <c r="A2126" s="12"/>
      <c r="B2126" s="13"/>
      <c r="C2126" s="14"/>
      <c r="D2126" s="15"/>
      <c r="E2126" s="15"/>
      <c r="F2126" s="16"/>
      <c r="G2126" s="15"/>
      <c r="H2126" s="16"/>
      <c r="I2126" s="16"/>
      <c r="J2126" s="13"/>
      <c r="K2126" s="13"/>
      <c r="L2126" s="13"/>
      <c r="M2126" s="13"/>
      <c r="N2126" s="16"/>
      <c r="O2126" s="144"/>
      <c r="P2126" s="160" t="str">
        <f>IFERROR(IF(NOT(ISNA(MATCH(D2126,Define!$P$4:$P$68,0))),Data!$L2126,IF(NOT(ISNA(MATCH(Data!D2126,Define!$S$4:$S$68,0))),VLOOKUP(Data!D2126,DanhmucTK!$C$3:$G$500,5,0),VLOOKUP(Data!D2126,DanhmucTK!$C$3:$F$500,4,0))),"")</f>
        <v/>
      </c>
      <c r="Q2126" s="161" t="str">
        <f>IF(NOT(ISNA(MATCH($D2126,Define!$P$4:$P$68,0))),VLOOKUP(Data!D2126,DanhmucTK!$C$3:$F$500,4,0),"")</f>
        <v/>
      </c>
      <c r="R2126" s="162" t="str">
        <f>IFERROR(IF(NOT(ISNA(MATCH($E2126,Define!$P$4:$P$68,0))),Data!$L2126,IF(NOT(ISNA(MATCH($E2126,Define!$S$4:$S$68,0))),VLOOKUP($E2126,DanhmucTK!$C$3:$G$500,5,0),VLOOKUP($E2126,DanhmucTK!$C$3:$F$500,4,0))),"")</f>
        <v/>
      </c>
      <c r="S2126" s="163" t="str">
        <f>IF(NOT(ISNA(MATCH($E2126,Define!$P$4:$P$68,0))),VLOOKUP($E2126,DanhmucTK!$C$3:$F$500,4,0),"")</f>
        <v/>
      </c>
    </row>
    <row r="2127" spans="1:19" ht="18.75" customHeight="1" x14ac:dyDescent="0.2">
      <c r="A2127" s="12"/>
      <c r="B2127" s="13"/>
      <c r="C2127" s="14"/>
      <c r="D2127" s="15"/>
      <c r="E2127" s="15"/>
      <c r="F2127" s="16"/>
      <c r="G2127" s="15"/>
      <c r="H2127" s="16"/>
      <c r="I2127" s="16"/>
      <c r="J2127" s="13"/>
      <c r="K2127" s="13"/>
      <c r="L2127" s="13"/>
      <c r="M2127" s="13"/>
      <c r="N2127" s="16"/>
      <c r="O2127" s="144"/>
      <c r="P2127" s="160" t="str">
        <f>IFERROR(IF(NOT(ISNA(MATCH(D2127,Define!$P$4:$P$68,0))),Data!$L2127,IF(NOT(ISNA(MATCH(Data!D2127,Define!$S$4:$S$68,0))),VLOOKUP(Data!D2127,DanhmucTK!$C$3:$G$500,5,0),VLOOKUP(Data!D2127,DanhmucTK!$C$3:$F$500,4,0))),"")</f>
        <v/>
      </c>
      <c r="Q2127" s="161" t="str">
        <f>IF(NOT(ISNA(MATCH($D2127,Define!$P$4:$P$68,0))),VLOOKUP(Data!D2127,DanhmucTK!$C$3:$F$500,4,0),"")</f>
        <v/>
      </c>
      <c r="R2127" s="162" t="str">
        <f>IFERROR(IF(NOT(ISNA(MATCH($E2127,Define!$P$4:$P$68,0))),Data!$L2127,IF(NOT(ISNA(MATCH($E2127,Define!$S$4:$S$68,0))),VLOOKUP($E2127,DanhmucTK!$C$3:$G$500,5,0),VLOOKUP($E2127,DanhmucTK!$C$3:$F$500,4,0))),"")</f>
        <v/>
      </c>
      <c r="S2127" s="163" t="str">
        <f>IF(NOT(ISNA(MATCH($E2127,Define!$P$4:$P$68,0))),VLOOKUP($E2127,DanhmucTK!$C$3:$F$500,4,0),"")</f>
        <v/>
      </c>
    </row>
    <row r="2128" spans="1:19" ht="18.75" customHeight="1" x14ac:dyDescent="0.2">
      <c r="A2128" s="12"/>
      <c r="B2128" s="13"/>
      <c r="C2128" s="14"/>
      <c r="D2128" s="15"/>
      <c r="E2128" s="15"/>
      <c r="F2128" s="16"/>
      <c r="G2128" s="15"/>
      <c r="H2128" s="16"/>
      <c r="I2128" s="16"/>
      <c r="J2128" s="13"/>
      <c r="K2128" s="13"/>
      <c r="L2128" s="13"/>
      <c r="M2128" s="13"/>
      <c r="N2128" s="16"/>
      <c r="O2128" s="144"/>
      <c r="P2128" s="160" t="str">
        <f>IFERROR(IF(NOT(ISNA(MATCH(D2128,Define!$P$4:$P$68,0))),Data!$L2128,IF(NOT(ISNA(MATCH(Data!D2128,Define!$S$4:$S$68,0))),VLOOKUP(Data!D2128,DanhmucTK!$C$3:$G$500,5,0),VLOOKUP(Data!D2128,DanhmucTK!$C$3:$F$500,4,0))),"")</f>
        <v/>
      </c>
      <c r="Q2128" s="161" t="str">
        <f>IF(NOT(ISNA(MATCH($D2128,Define!$P$4:$P$68,0))),VLOOKUP(Data!D2128,DanhmucTK!$C$3:$F$500,4,0),"")</f>
        <v/>
      </c>
      <c r="R2128" s="162" t="str">
        <f>IFERROR(IF(NOT(ISNA(MATCH($E2128,Define!$P$4:$P$68,0))),Data!$L2128,IF(NOT(ISNA(MATCH($E2128,Define!$S$4:$S$68,0))),VLOOKUP($E2128,DanhmucTK!$C$3:$G$500,5,0),VLOOKUP($E2128,DanhmucTK!$C$3:$F$500,4,0))),"")</f>
        <v/>
      </c>
      <c r="S2128" s="163" t="str">
        <f>IF(NOT(ISNA(MATCH($E2128,Define!$P$4:$P$68,0))),VLOOKUP($E2128,DanhmucTK!$C$3:$F$500,4,0),"")</f>
        <v/>
      </c>
    </row>
    <row r="2129" spans="1:19" ht="18.75" customHeight="1" x14ac:dyDescent="0.2">
      <c r="A2129" s="12"/>
      <c r="B2129" s="13"/>
      <c r="C2129" s="14"/>
      <c r="D2129" s="15"/>
      <c r="E2129" s="15"/>
      <c r="F2129" s="16"/>
      <c r="G2129" s="15"/>
      <c r="H2129" s="16"/>
      <c r="I2129" s="16"/>
      <c r="J2129" s="13"/>
      <c r="K2129" s="13"/>
      <c r="L2129" s="13"/>
      <c r="M2129" s="13"/>
      <c r="N2129" s="16"/>
      <c r="O2129" s="144"/>
      <c r="P2129" s="160" t="str">
        <f>IFERROR(IF(NOT(ISNA(MATCH(D2129,Define!$P$4:$P$68,0))),Data!$L2129,IF(NOT(ISNA(MATCH(Data!D2129,Define!$S$4:$S$68,0))),VLOOKUP(Data!D2129,DanhmucTK!$C$3:$G$500,5,0),VLOOKUP(Data!D2129,DanhmucTK!$C$3:$F$500,4,0))),"")</f>
        <v/>
      </c>
      <c r="Q2129" s="161" t="str">
        <f>IF(NOT(ISNA(MATCH($D2129,Define!$P$4:$P$68,0))),VLOOKUP(Data!D2129,DanhmucTK!$C$3:$F$500,4,0),"")</f>
        <v/>
      </c>
      <c r="R2129" s="162" t="str">
        <f>IFERROR(IF(NOT(ISNA(MATCH($E2129,Define!$P$4:$P$68,0))),Data!$L2129,IF(NOT(ISNA(MATCH($E2129,Define!$S$4:$S$68,0))),VLOOKUP($E2129,DanhmucTK!$C$3:$G$500,5,0),VLOOKUP($E2129,DanhmucTK!$C$3:$F$500,4,0))),"")</f>
        <v/>
      </c>
      <c r="S2129" s="163" t="str">
        <f>IF(NOT(ISNA(MATCH($E2129,Define!$P$4:$P$68,0))),VLOOKUP($E2129,DanhmucTK!$C$3:$F$500,4,0),"")</f>
        <v/>
      </c>
    </row>
    <row r="2130" spans="1:19" ht="18.75" customHeight="1" x14ac:dyDescent="0.2">
      <c r="A2130" s="12"/>
      <c r="B2130" s="13"/>
      <c r="C2130" s="14"/>
      <c r="D2130" s="15"/>
      <c r="E2130" s="15"/>
      <c r="F2130" s="16"/>
      <c r="G2130" s="15"/>
      <c r="H2130" s="16"/>
      <c r="I2130" s="16"/>
      <c r="J2130" s="13"/>
      <c r="K2130" s="13"/>
      <c r="L2130" s="13"/>
      <c r="M2130" s="13"/>
      <c r="N2130" s="16"/>
      <c r="O2130" s="144"/>
      <c r="P2130" s="160" t="str">
        <f>IFERROR(IF(NOT(ISNA(MATCH(D2130,Define!$P$4:$P$68,0))),Data!$L2130,IF(NOT(ISNA(MATCH(Data!D2130,Define!$S$4:$S$68,0))),VLOOKUP(Data!D2130,DanhmucTK!$C$3:$G$500,5,0),VLOOKUP(Data!D2130,DanhmucTK!$C$3:$F$500,4,0))),"")</f>
        <v/>
      </c>
      <c r="Q2130" s="161" t="str">
        <f>IF(NOT(ISNA(MATCH($D2130,Define!$P$4:$P$68,0))),VLOOKUP(Data!D2130,DanhmucTK!$C$3:$F$500,4,0),"")</f>
        <v/>
      </c>
      <c r="R2130" s="162" t="str">
        <f>IFERROR(IF(NOT(ISNA(MATCH($E2130,Define!$P$4:$P$68,0))),Data!$L2130,IF(NOT(ISNA(MATCH($E2130,Define!$S$4:$S$68,0))),VLOOKUP($E2130,DanhmucTK!$C$3:$G$500,5,0),VLOOKUP($E2130,DanhmucTK!$C$3:$F$500,4,0))),"")</f>
        <v/>
      </c>
      <c r="S2130" s="163" t="str">
        <f>IF(NOT(ISNA(MATCH($E2130,Define!$P$4:$P$68,0))),VLOOKUP($E2130,DanhmucTK!$C$3:$F$500,4,0),"")</f>
        <v/>
      </c>
    </row>
    <row r="2131" spans="1:19" ht="18.75" customHeight="1" x14ac:dyDescent="0.2">
      <c r="A2131" s="12"/>
      <c r="B2131" s="13"/>
      <c r="C2131" s="14"/>
      <c r="D2131" s="15"/>
      <c r="E2131" s="15"/>
      <c r="F2131" s="16"/>
      <c r="G2131" s="15"/>
      <c r="H2131" s="16"/>
      <c r="I2131" s="16"/>
      <c r="J2131" s="13"/>
      <c r="K2131" s="13"/>
      <c r="L2131" s="13"/>
      <c r="M2131" s="13"/>
      <c r="N2131" s="16"/>
      <c r="O2131" s="144"/>
      <c r="P2131" s="160" t="str">
        <f>IFERROR(IF(NOT(ISNA(MATCH(D2131,Define!$P$4:$P$68,0))),Data!$L2131,IF(NOT(ISNA(MATCH(Data!D2131,Define!$S$4:$S$68,0))),VLOOKUP(Data!D2131,DanhmucTK!$C$3:$G$500,5,0),VLOOKUP(Data!D2131,DanhmucTK!$C$3:$F$500,4,0))),"")</f>
        <v/>
      </c>
      <c r="Q2131" s="161" t="str">
        <f>IF(NOT(ISNA(MATCH($D2131,Define!$P$4:$P$68,0))),VLOOKUP(Data!D2131,DanhmucTK!$C$3:$F$500,4,0),"")</f>
        <v/>
      </c>
      <c r="R2131" s="162" t="str">
        <f>IFERROR(IF(NOT(ISNA(MATCH($E2131,Define!$P$4:$P$68,0))),Data!$L2131,IF(NOT(ISNA(MATCH($E2131,Define!$S$4:$S$68,0))),VLOOKUP($E2131,DanhmucTK!$C$3:$G$500,5,0),VLOOKUP($E2131,DanhmucTK!$C$3:$F$500,4,0))),"")</f>
        <v/>
      </c>
      <c r="S2131" s="163" t="str">
        <f>IF(NOT(ISNA(MATCH($E2131,Define!$P$4:$P$68,0))),VLOOKUP($E2131,DanhmucTK!$C$3:$F$500,4,0),"")</f>
        <v/>
      </c>
    </row>
    <row r="2132" spans="1:19" ht="18.75" customHeight="1" x14ac:dyDescent="0.2">
      <c r="A2132" s="12"/>
      <c r="B2132" s="13"/>
      <c r="C2132" s="14"/>
      <c r="D2132" s="15"/>
      <c r="E2132" s="15"/>
      <c r="F2132" s="16"/>
      <c r="G2132" s="15"/>
      <c r="H2132" s="16"/>
      <c r="I2132" s="16"/>
      <c r="J2132" s="13"/>
      <c r="K2132" s="13"/>
      <c r="L2132" s="13"/>
      <c r="M2132" s="13"/>
      <c r="N2132" s="16"/>
      <c r="O2132" s="144"/>
      <c r="P2132" s="160" t="str">
        <f>IFERROR(IF(NOT(ISNA(MATCH(D2132,Define!$P$4:$P$68,0))),Data!$L2132,IF(NOT(ISNA(MATCH(Data!D2132,Define!$S$4:$S$68,0))),VLOOKUP(Data!D2132,DanhmucTK!$C$3:$G$500,5,0),VLOOKUP(Data!D2132,DanhmucTK!$C$3:$F$500,4,0))),"")</f>
        <v/>
      </c>
      <c r="Q2132" s="161" t="str">
        <f>IF(NOT(ISNA(MATCH($D2132,Define!$P$4:$P$68,0))),VLOOKUP(Data!D2132,DanhmucTK!$C$3:$F$500,4,0),"")</f>
        <v/>
      </c>
      <c r="R2132" s="162" t="str">
        <f>IFERROR(IF(NOT(ISNA(MATCH($E2132,Define!$P$4:$P$68,0))),Data!$L2132,IF(NOT(ISNA(MATCH($E2132,Define!$S$4:$S$68,0))),VLOOKUP($E2132,DanhmucTK!$C$3:$G$500,5,0),VLOOKUP($E2132,DanhmucTK!$C$3:$F$500,4,0))),"")</f>
        <v/>
      </c>
      <c r="S2132" s="163" t="str">
        <f>IF(NOT(ISNA(MATCH($E2132,Define!$P$4:$P$68,0))),VLOOKUP($E2132,DanhmucTK!$C$3:$F$500,4,0),"")</f>
        <v/>
      </c>
    </row>
    <row r="2133" spans="1:19" ht="18.75" customHeight="1" x14ac:dyDescent="0.2">
      <c r="A2133" s="12"/>
      <c r="B2133" s="13"/>
      <c r="C2133" s="14"/>
      <c r="D2133" s="15"/>
      <c r="E2133" s="15"/>
      <c r="F2133" s="16"/>
      <c r="G2133" s="15"/>
      <c r="H2133" s="16"/>
      <c r="I2133" s="16"/>
      <c r="J2133" s="13"/>
      <c r="K2133" s="13"/>
      <c r="L2133" s="13"/>
      <c r="M2133" s="13"/>
      <c r="N2133" s="16"/>
      <c r="O2133" s="144"/>
      <c r="P2133" s="160" t="str">
        <f>IFERROR(IF(NOT(ISNA(MATCH(D2133,Define!$P$4:$P$68,0))),Data!$L2133,IF(NOT(ISNA(MATCH(Data!D2133,Define!$S$4:$S$68,0))),VLOOKUP(Data!D2133,DanhmucTK!$C$3:$G$500,5,0),VLOOKUP(Data!D2133,DanhmucTK!$C$3:$F$500,4,0))),"")</f>
        <v/>
      </c>
      <c r="Q2133" s="161" t="str">
        <f>IF(NOT(ISNA(MATCH($D2133,Define!$P$4:$P$68,0))),VLOOKUP(Data!D2133,DanhmucTK!$C$3:$F$500,4,0),"")</f>
        <v/>
      </c>
      <c r="R2133" s="162" t="str">
        <f>IFERROR(IF(NOT(ISNA(MATCH($E2133,Define!$P$4:$P$68,0))),Data!$L2133,IF(NOT(ISNA(MATCH($E2133,Define!$S$4:$S$68,0))),VLOOKUP($E2133,DanhmucTK!$C$3:$G$500,5,0),VLOOKUP($E2133,DanhmucTK!$C$3:$F$500,4,0))),"")</f>
        <v/>
      </c>
      <c r="S2133" s="163" t="str">
        <f>IF(NOT(ISNA(MATCH($E2133,Define!$P$4:$P$68,0))),VLOOKUP($E2133,DanhmucTK!$C$3:$F$500,4,0),"")</f>
        <v/>
      </c>
    </row>
    <row r="2134" spans="1:19" ht="18.75" customHeight="1" x14ac:dyDescent="0.2">
      <c r="A2134" s="12"/>
      <c r="B2134" s="13"/>
      <c r="C2134" s="14"/>
      <c r="D2134" s="15"/>
      <c r="E2134" s="15"/>
      <c r="F2134" s="16"/>
      <c r="G2134" s="15"/>
      <c r="H2134" s="16"/>
      <c r="I2134" s="16"/>
      <c r="J2134" s="13"/>
      <c r="K2134" s="13"/>
      <c r="L2134" s="13"/>
      <c r="M2134" s="13"/>
      <c r="N2134" s="16"/>
      <c r="O2134" s="144"/>
      <c r="P2134" s="160" t="str">
        <f>IFERROR(IF(NOT(ISNA(MATCH(D2134,Define!$P$4:$P$68,0))),Data!$L2134,IF(NOT(ISNA(MATCH(Data!D2134,Define!$S$4:$S$68,0))),VLOOKUP(Data!D2134,DanhmucTK!$C$3:$G$500,5,0),VLOOKUP(Data!D2134,DanhmucTK!$C$3:$F$500,4,0))),"")</f>
        <v/>
      </c>
      <c r="Q2134" s="161" t="str">
        <f>IF(NOT(ISNA(MATCH($D2134,Define!$P$4:$P$68,0))),VLOOKUP(Data!D2134,DanhmucTK!$C$3:$F$500,4,0),"")</f>
        <v/>
      </c>
      <c r="R2134" s="162" t="str">
        <f>IFERROR(IF(NOT(ISNA(MATCH($E2134,Define!$P$4:$P$68,0))),Data!$L2134,IF(NOT(ISNA(MATCH($E2134,Define!$S$4:$S$68,0))),VLOOKUP($E2134,DanhmucTK!$C$3:$G$500,5,0),VLOOKUP($E2134,DanhmucTK!$C$3:$F$500,4,0))),"")</f>
        <v/>
      </c>
      <c r="S2134" s="163" t="str">
        <f>IF(NOT(ISNA(MATCH($E2134,Define!$P$4:$P$68,0))),VLOOKUP($E2134,DanhmucTK!$C$3:$F$500,4,0),"")</f>
        <v/>
      </c>
    </row>
    <row r="2135" spans="1:19" ht="18.75" customHeight="1" x14ac:dyDescent="0.2">
      <c r="A2135" s="12"/>
      <c r="B2135" s="13"/>
      <c r="C2135" s="14"/>
      <c r="D2135" s="15"/>
      <c r="E2135" s="15"/>
      <c r="F2135" s="16"/>
      <c r="G2135" s="15"/>
      <c r="H2135" s="16"/>
      <c r="I2135" s="16"/>
      <c r="J2135" s="13"/>
      <c r="K2135" s="13"/>
      <c r="L2135" s="13"/>
      <c r="M2135" s="13"/>
      <c r="N2135" s="16"/>
      <c r="O2135" s="144"/>
      <c r="P2135" s="160" t="str">
        <f>IFERROR(IF(NOT(ISNA(MATCH(D2135,Define!$P$4:$P$68,0))),Data!$L2135,IF(NOT(ISNA(MATCH(Data!D2135,Define!$S$4:$S$68,0))),VLOOKUP(Data!D2135,DanhmucTK!$C$3:$G$500,5,0),VLOOKUP(Data!D2135,DanhmucTK!$C$3:$F$500,4,0))),"")</f>
        <v/>
      </c>
      <c r="Q2135" s="161" t="str">
        <f>IF(NOT(ISNA(MATCH($D2135,Define!$P$4:$P$68,0))),VLOOKUP(Data!D2135,DanhmucTK!$C$3:$F$500,4,0),"")</f>
        <v/>
      </c>
      <c r="R2135" s="162" t="str">
        <f>IFERROR(IF(NOT(ISNA(MATCH($E2135,Define!$P$4:$P$68,0))),Data!$L2135,IF(NOT(ISNA(MATCH($E2135,Define!$S$4:$S$68,0))),VLOOKUP($E2135,DanhmucTK!$C$3:$G$500,5,0),VLOOKUP($E2135,DanhmucTK!$C$3:$F$500,4,0))),"")</f>
        <v/>
      </c>
      <c r="S2135" s="163" t="str">
        <f>IF(NOT(ISNA(MATCH($E2135,Define!$P$4:$P$68,0))),VLOOKUP($E2135,DanhmucTK!$C$3:$F$500,4,0),"")</f>
        <v/>
      </c>
    </row>
    <row r="2136" spans="1:19" ht="18.75" customHeight="1" x14ac:dyDescent="0.2">
      <c r="A2136" s="12"/>
      <c r="B2136" s="13"/>
      <c r="C2136" s="14"/>
      <c r="D2136" s="15"/>
      <c r="E2136" s="15"/>
      <c r="F2136" s="16"/>
      <c r="G2136" s="15"/>
      <c r="H2136" s="16"/>
      <c r="I2136" s="16"/>
      <c r="J2136" s="13"/>
      <c r="K2136" s="13"/>
      <c r="L2136" s="13"/>
      <c r="M2136" s="13"/>
      <c r="N2136" s="16"/>
      <c r="O2136" s="144"/>
      <c r="P2136" s="160" t="str">
        <f>IFERROR(IF(NOT(ISNA(MATCH(D2136,Define!$P$4:$P$68,0))),Data!$L2136,IF(NOT(ISNA(MATCH(Data!D2136,Define!$S$4:$S$68,0))),VLOOKUP(Data!D2136,DanhmucTK!$C$3:$G$500,5,0),VLOOKUP(Data!D2136,DanhmucTK!$C$3:$F$500,4,0))),"")</f>
        <v/>
      </c>
      <c r="Q2136" s="161" t="str">
        <f>IF(NOT(ISNA(MATCH($D2136,Define!$P$4:$P$68,0))),VLOOKUP(Data!D2136,DanhmucTK!$C$3:$F$500,4,0),"")</f>
        <v/>
      </c>
      <c r="R2136" s="162" t="str">
        <f>IFERROR(IF(NOT(ISNA(MATCH($E2136,Define!$P$4:$P$68,0))),Data!$L2136,IF(NOT(ISNA(MATCH($E2136,Define!$S$4:$S$68,0))),VLOOKUP($E2136,DanhmucTK!$C$3:$G$500,5,0),VLOOKUP($E2136,DanhmucTK!$C$3:$F$500,4,0))),"")</f>
        <v/>
      </c>
      <c r="S2136" s="163" t="str">
        <f>IF(NOT(ISNA(MATCH($E2136,Define!$P$4:$P$68,0))),VLOOKUP($E2136,DanhmucTK!$C$3:$F$500,4,0),"")</f>
        <v/>
      </c>
    </row>
    <row r="2137" spans="1:19" ht="18.75" customHeight="1" x14ac:dyDescent="0.2">
      <c r="A2137" s="12"/>
      <c r="B2137" s="13"/>
      <c r="C2137" s="14"/>
      <c r="D2137" s="15"/>
      <c r="E2137" s="15"/>
      <c r="F2137" s="16"/>
      <c r="G2137" s="15"/>
      <c r="H2137" s="16"/>
      <c r="I2137" s="16"/>
      <c r="J2137" s="13"/>
      <c r="K2137" s="13"/>
      <c r="L2137" s="13"/>
      <c r="M2137" s="13"/>
      <c r="N2137" s="16"/>
      <c r="O2137" s="144"/>
      <c r="P2137" s="160" t="str">
        <f>IFERROR(IF(NOT(ISNA(MATCH(D2137,Define!$P$4:$P$68,0))),Data!$L2137,IF(NOT(ISNA(MATCH(Data!D2137,Define!$S$4:$S$68,0))),VLOOKUP(Data!D2137,DanhmucTK!$C$3:$G$500,5,0),VLOOKUP(Data!D2137,DanhmucTK!$C$3:$F$500,4,0))),"")</f>
        <v/>
      </c>
      <c r="Q2137" s="161" t="str">
        <f>IF(NOT(ISNA(MATCH($D2137,Define!$P$4:$P$68,0))),VLOOKUP(Data!D2137,DanhmucTK!$C$3:$F$500,4,0),"")</f>
        <v/>
      </c>
      <c r="R2137" s="162" t="str">
        <f>IFERROR(IF(NOT(ISNA(MATCH($E2137,Define!$P$4:$P$68,0))),Data!$L2137,IF(NOT(ISNA(MATCH($E2137,Define!$S$4:$S$68,0))),VLOOKUP($E2137,DanhmucTK!$C$3:$G$500,5,0),VLOOKUP($E2137,DanhmucTK!$C$3:$F$500,4,0))),"")</f>
        <v/>
      </c>
      <c r="S2137" s="163" t="str">
        <f>IF(NOT(ISNA(MATCH($E2137,Define!$P$4:$P$68,0))),VLOOKUP($E2137,DanhmucTK!$C$3:$F$500,4,0),"")</f>
        <v/>
      </c>
    </row>
    <row r="2138" spans="1:19" ht="18.75" customHeight="1" x14ac:dyDescent="0.2">
      <c r="A2138" s="12"/>
      <c r="B2138" s="13"/>
      <c r="C2138" s="14"/>
      <c r="D2138" s="15"/>
      <c r="E2138" s="15"/>
      <c r="F2138" s="16"/>
      <c r="G2138" s="15"/>
      <c r="H2138" s="16"/>
      <c r="I2138" s="16"/>
      <c r="J2138" s="13"/>
      <c r="K2138" s="13"/>
      <c r="L2138" s="13"/>
      <c r="M2138" s="13"/>
      <c r="N2138" s="16"/>
      <c r="O2138" s="144"/>
      <c r="P2138" s="160" t="str">
        <f>IFERROR(IF(NOT(ISNA(MATCH(D2138,Define!$P$4:$P$68,0))),Data!$L2138,IF(NOT(ISNA(MATCH(Data!D2138,Define!$S$4:$S$68,0))),VLOOKUP(Data!D2138,DanhmucTK!$C$3:$G$500,5,0),VLOOKUP(Data!D2138,DanhmucTK!$C$3:$F$500,4,0))),"")</f>
        <v/>
      </c>
      <c r="Q2138" s="161" t="str">
        <f>IF(NOT(ISNA(MATCH($D2138,Define!$P$4:$P$68,0))),VLOOKUP(Data!D2138,DanhmucTK!$C$3:$F$500,4,0),"")</f>
        <v/>
      </c>
      <c r="R2138" s="162" t="str">
        <f>IFERROR(IF(NOT(ISNA(MATCH($E2138,Define!$P$4:$P$68,0))),Data!$L2138,IF(NOT(ISNA(MATCH($E2138,Define!$S$4:$S$68,0))),VLOOKUP($E2138,DanhmucTK!$C$3:$G$500,5,0),VLOOKUP($E2138,DanhmucTK!$C$3:$F$500,4,0))),"")</f>
        <v/>
      </c>
      <c r="S2138" s="163" t="str">
        <f>IF(NOT(ISNA(MATCH($E2138,Define!$P$4:$P$68,0))),VLOOKUP($E2138,DanhmucTK!$C$3:$F$500,4,0),"")</f>
        <v/>
      </c>
    </row>
    <row r="2139" spans="1:19" ht="18.75" customHeight="1" x14ac:dyDescent="0.2">
      <c r="A2139" s="12"/>
      <c r="B2139" s="13"/>
      <c r="C2139" s="14"/>
      <c r="D2139" s="15"/>
      <c r="E2139" s="15"/>
      <c r="F2139" s="16"/>
      <c r="G2139" s="15"/>
      <c r="H2139" s="16"/>
      <c r="I2139" s="16"/>
      <c r="J2139" s="13"/>
      <c r="K2139" s="13"/>
      <c r="L2139" s="13"/>
      <c r="M2139" s="13"/>
      <c r="N2139" s="16"/>
      <c r="O2139" s="144"/>
      <c r="P2139" s="160" t="str">
        <f>IFERROR(IF(NOT(ISNA(MATCH(D2139,Define!$P$4:$P$68,0))),Data!$L2139,IF(NOT(ISNA(MATCH(Data!D2139,Define!$S$4:$S$68,0))),VLOOKUP(Data!D2139,DanhmucTK!$C$3:$G$500,5,0),VLOOKUP(Data!D2139,DanhmucTK!$C$3:$F$500,4,0))),"")</f>
        <v/>
      </c>
      <c r="Q2139" s="161" t="str">
        <f>IF(NOT(ISNA(MATCH($D2139,Define!$P$4:$P$68,0))),VLOOKUP(Data!D2139,DanhmucTK!$C$3:$F$500,4,0),"")</f>
        <v/>
      </c>
      <c r="R2139" s="162" t="str">
        <f>IFERROR(IF(NOT(ISNA(MATCH($E2139,Define!$P$4:$P$68,0))),Data!$L2139,IF(NOT(ISNA(MATCH($E2139,Define!$S$4:$S$68,0))),VLOOKUP($E2139,DanhmucTK!$C$3:$G$500,5,0),VLOOKUP($E2139,DanhmucTK!$C$3:$F$500,4,0))),"")</f>
        <v/>
      </c>
      <c r="S2139" s="163" t="str">
        <f>IF(NOT(ISNA(MATCH($E2139,Define!$P$4:$P$68,0))),VLOOKUP($E2139,DanhmucTK!$C$3:$F$500,4,0),"")</f>
        <v/>
      </c>
    </row>
    <row r="2140" spans="1:19" ht="18.75" customHeight="1" x14ac:dyDescent="0.2">
      <c r="A2140" s="12"/>
      <c r="B2140" s="13"/>
      <c r="C2140" s="14"/>
      <c r="D2140" s="15"/>
      <c r="E2140" s="15"/>
      <c r="F2140" s="16"/>
      <c r="G2140" s="15"/>
      <c r="H2140" s="16"/>
      <c r="I2140" s="16"/>
      <c r="J2140" s="13"/>
      <c r="K2140" s="13"/>
      <c r="L2140" s="13"/>
      <c r="M2140" s="13"/>
      <c r="N2140" s="16"/>
      <c r="O2140" s="144"/>
      <c r="P2140" s="160" t="str">
        <f>IFERROR(IF(NOT(ISNA(MATCH(D2140,Define!$P$4:$P$68,0))),Data!$L2140,IF(NOT(ISNA(MATCH(Data!D2140,Define!$S$4:$S$68,0))),VLOOKUP(Data!D2140,DanhmucTK!$C$3:$G$500,5,0),VLOOKUP(Data!D2140,DanhmucTK!$C$3:$F$500,4,0))),"")</f>
        <v/>
      </c>
      <c r="Q2140" s="161" t="str">
        <f>IF(NOT(ISNA(MATCH($D2140,Define!$P$4:$P$68,0))),VLOOKUP(Data!D2140,DanhmucTK!$C$3:$F$500,4,0),"")</f>
        <v/>
      </c>
      <c r="R2140" s="162" t="str">
        <f>IFERROR(IF(NOT(ISNA(MATCH($E2140,Define!$P$4:$P$68,0))),Data!$L2140,IF(NOT(ISNA(MATCH($E2140,Define!$S$4:$S$68,0))),VLOOKUP($E2140,DanhmucTK!$C$3:$G$500,5,0),VLOOKUP($E2140,DanhmucTK!$C$3:$F$500,4,0))),"")</f>
        <v/>
      </c>
      <c r="S2140" s="163" t="str">
        <f>IF(NOT(ISNA(MATCH($E2140,Define!$P$4:$P$68,0))),VLOOKUP($E2140,DanhmucTK!$C$3:$F$500,4,0),"")</f>
        <v/>
      </c>
    </row>
    <row r="2141" spans="1:19" ht="18.75" customHeight="1" x14ac:dyDescent="0.2">
      <c r="A2141" s="12"/>
      <c r="B2141" s="13"/>
      <c r="C2141" s="14"/>
      <c r="D2141" s="15"/>
      <c r="E2141" s="15"/>
      <c r="F2141" s="16"/>
      <c r="G2141" s="15"/>
      <c r="H2141" s="16"/>
      <c r="I2141" s="16"/>
      <c r="J2141" s="13"/>
      <c r="K2141" s="13"/>
      <c r="L2141" s="13"/>
      <c r="M2141" s="13"/>
      <c r="N2141" s="16"/>
      <c r="O2141" s="144"/>
      <c r="P2141" s="160" t="str">
        <f>IFERROR(IF(NOT(ISNA(MATCH(D2141,Define!$P$4:$P$68,0))),Data!$L2141,IF(NOT(ISNA(MATCH(Data!D2141,Define!$S$4:$S$68,0))),VLOOKUP(Data!D2141,DanhmucTK!$C$3:$G$500,5,0),VLOOKUP(Data!D2141,DanhmucTK!$C$3:$F$500,4,0))),"")</f>
        <v/>
      </c>
      <c r="Q2141" s="161" t="str">
        <f>IF(NOT(ISNA(MATCH($D2141,Define!$P$4:$P$68,0))),VLOOKUP(Data!D2141,DanhmucTK!$C$3:$F$500,4,0),"")</f>
        <v/>
      </c>
      <c r="R2141" s="162" t="str">
        <f>IFERROR(IF(NOT(ISNA(MATCH($E2141,Define!$P$4:$P$68,0))),Data!$L2141,IF(NOT(ISNA(MATCH($E2141,Define!$S$4:$S$68,0))),VLOOKUP($E2141,DanhmucTK!$C$3:$G$500,5,0),VLOOKUP($E2141,DanhmucTK!$C$3:$F$500,4,0))),"")</f>
        <v/>
      </c>
      <c r="S2141" s="163" t="str">
        <f>IF(NOT(ISNA(MATCH($E2141,Define!$P$4:$P$68,0))),VLOOKUP($E2141,DanhmucTK!$C$3:$F$500,4,0),"")</f>
        <v/>
      </c>
    </row>
    <row r="2142" spans="1:19" ht="18.75" customHeight="1" x14ac:dyDescent="0.2">
      <c r="A2142" s="12"/>
      <c r="B2142" s="13"/>
      <c r="C2142" s="14"/>
      <c r="D2142" s="15"/>
      <c r="E2142" s="15"/>
      <c r="F2142" s="16"/>
      <c r="G2142" s="15"/>
      <c r="H2142" s="16"/>
      <c r="I2142" s="16"/>
      <c r="J2142" s="13"/>
      <c r="K2142" s="13"/>
      <c r="L2142" s="13"/>
      <c r="M2142" s="13"/>
      <c r="N2142" s="16"/>
      <c r="O2142" s="144"/>
      <c r="P2142" s="160" t="str">
        <f>IFERROR(IF(NOT(ISNA(MATCH(D2142,Define!$P$4:$P$68,0))),Data!$L2142,IF(NOT(ISNA(MATCH(Data!D2142,Define!$S$4:$S$68,0))),VLOOKUP(Data!D2142,DanhmucTK!$C$3:$G$500,5,0),VLOOKUP(Data!D2142,DanhmucTK!$C$3:$F$500,4,0))),"")</f>
        <v/>
      </c>
      <c r="Q2142" s="161" t="str">
        <f>IF(NOT(ISNA(MATCH($D2142,Define!$P$4:$P$68,0))),VLOOKUP(Data!D2142,DanhmucTK!$C$3:$F$500,4,0),"")</f>
        <v/>
      </c>
      <c r="R2142" s="162" t="str">
        <f>IFERROR(IF(NOT(ISNA(MATCH($E2142,Define!$P$4:$P$68,0))),Data!$L2142,IF(NOT(ISNA(MATCH($E2142,Define!$S$4:$S$68,0))),VLOOKUP($E2142,DanhmucTK!$C$3:$G$500,5,0),VLOOKUP($E2142,DanhmucTK!$C$3:$F$500,4,0))),"")</f>
        <v/>
      </c>
      <c r="S2142" s="163" t="str">
        <f>IF(NOT(ISNA(MATCH($E2142,Define!$P$4:$P$68,0))),VLOOKUP($E2142,DanhmucTK!$C$3:$F$500,4,0),"")</f>
        <v/>
      </c>
    </row>
    <row r="2143" spans="1:19" ht="18.75" customHeight="1" x14ac:dyDescent="0.2">
      <c r="A2143" s="12"/>
      <c r="B2143" s="13"/>
      <c r="C2143" s="14"/>
      <c r="D2143" s="15"/>
      <c r="E2143" s="15"/>
      <c r="F2143" s="16"/>
      <c r="G2143" s="15"/>
      <c r="H2143" s="16"/>
      <c r="I2143" s="16"/>
      <c r="J2143" s="13"/>
      <c r="K2143" s="13"/>
      <c r="L2143" s="13"/>
      <c r="M2143" s="13"/>
      <c r="N2143" s="16"/>
      <c r="O2143" s="144"/>
      <c r="P2143" s="160" t="str">
        <f>IFERROR(IF(NOT(ISNA(MATCH(D2143,Define!$P$4:$P$68,0))),Data!$L2143,IF(NOT(ISNA(MATCH(Data!D2143,Define!$S$4:$S$68,0))),VLOOKUP(Data!D2143,DanhmucTK!$C$3:$G$500,5,0),VLOOKUP(Data!D2143,DanhmucTK!$C$3:$F$500,4,0))),"")</f>
        <v/>
      </c>
      <c r="Q2143" s="161" t="str">
        <f>IF(NOT(ISNA(MATCH($D2143,Define!$P$4:$P$68,0))),VLOOKUP(Data!D2143,DanhmucTK!$C$3:$F$500,4,0),"")</f>
        <v/>
      </c>
      <c r="R2143" s="162" t="str">
        <f>IFERROR(IF(NOT(ISNA(MATCH($E2143,Define!$P$4:$P$68,0))),Data!$L2143,IF(NOT(ISNA(MATCH($E2143,Define!$S$4:$S$68,0))),VLOOKUP($E2143,DanhmucTK!$C$3:$G$500,5,0),VLOOKUP($E2143,DanhmucTK!$C$3:$F$500,4,0))),"")</f>
        <v/>
      </c>
      <c r="S2143" s="163" t="str">
        <f>IF(NOT(ISNA(MATCH($E2143,Define!$P$4:$P$68,0))),VLOOKUP($E2143,DanhmucTK!$C$3:$F$500,4,0),"")</f>
        <v/>
      </c>
    </row>
    <row r="2144" spans="1:19" ht="18.75" customHeight="1" x14ac:dyDescent="0.2">
      <c r="A2144" s="12"/>
      <c r="B2144" s="13"/>
      <c r="C2144" s="14"/>
      <c r="D2144" s="15"/>
      <c r="E2144" s="15"/>
      <c r="F2144" s="16"/>
      <c r="G2144" s="15"/>
      <c r="H2144" s="16"/>
      <c r="I2144" s="16"/>
      <c r="J2144" s="13"/>
      <c r="K2144" s="13"/>
      <c r="L2144" s="13"/>
      <c r="M2144" s="13"/>
      <c r="N2144" s="16"/>
      <c r="O2144" s="144"/>
      <c r="P2144" s="160" t="str">
        <f>IFERROR(IF(NOT(ISNA(MATCH(D2144,Define!$P$4:$P$68,0))),Data!$L2144,IF(NOT(ISNA(MATCH(Data!D2144,Define!$S$4:$S$68,0))),VLOOKUP(Data!D2144,DanhmucTK!$C$3:$G$500,5,0),VLOOKUP(Data!D2144,DanhmucTK!$C$3:$F$500,4,0))),"")</f>
        <v/>
      </c>
      <c r="Q2144" s="161" t="str">
        <f>IF(NOT(ISNA(MATCH($D2144,Define!$P$4:$P$68,0))),VLOOKUP(Data!D2144,DanhmucTK!$C$3:$F$500,4,0),"")</f>
        <v/>
      </c>
      <c r="R2144" s="162" t="str">
        <f>IFERROR(IF(NOT(ISNA(MATCH($E2144,Define!$P$4:$P$68,0))),Data!$L2144,IF(NOT(ISNA(MATCH($E2144,Define!$S$4:$S$68,0))),VLOOKUP($E2144,DanhmucTK!$C$3:$G$500,5,0),VLOOKUP($E2144,DanhmucTK!$C$3:$F$500,4,0))),"")</f>
        <v/>
      </c>
      <c r="S2144" s="163" t="str">
        <f>IF(NOT(ISNA(MATCH($E2144,Define!$P$4:$P$68,0))),VLOOKUP($E2144,DanhmucTK!$C$3:$F$500,4,0),"")</f>
        <v/>
      </c>
    </row>
    <row r="2145" spans="1:19" ht="18.75" customHeight="1" x14ac:dyDescent="0.2">
      <c r="A2145" s="12"/>
      <c r="B2145" s="13"/>
      <c r="C2145" s="14"/>
      <c r="D2145" s="15"/>
      <c r="E2145" s="15"/>
      <c r="F2145" s="16"/>
      <c r="G2145" s="15"/>
      <c r="H2145" s="16"/>
      <c r="I2145" s="16"/>
      <c r="J2145" s="13"/>
      <c r="K2145" s="13"/>
      <c r="L2145" s="13"/>
      <c r="M2145" s="13"/>
      <c r="N2145" s="16"/>
      <c r="O2145" s="144"/>
      <c r="P2145" s="160" t="str">
        <f>IFERROR(IF(NOT(ISNA(MATCH(D2145,Define!$P$4:$P$68,0))),Data!$L2145,IF(NOT(ISNA(MATCH(Data!D2145,Define!$S$4:$S$68,0))),VLOOKUP(Data!D2145,DanhmucTK!$C$3:$G$500,5,0),VLOOKUP(Data!D2145,DanhmucTK!$C$3:$F$500,4,0))),"")</f>
        <v/>
      </c>
      <c r="Q2145" s="161" t="str">
        <f>IF(NOT(ISNA(MATCH($D2145,Define!$P$4:$P$68,0))),VLOOKUP(Data!D2145,DanhmucTK!$C$3:$F$500,4,0),"")</f>
        <v/>
      </c>
      <c r="R2145" s="162" t="str">
        <f>IFERROR(IF(NOT(ISNA(MATCH($E2145,Define!$P$4:$P$68,0))),Data!$L2145,IF(NOT(ISNA(MATCH($E2145,Define!$S$4:$S$68,0))),VLOOKUP($E2145,DanhmucTK!$C$3:$G$500,5,0),VLOOKUP($E2145,DanhmucTK!$C$3:$F$500,4,0))),"")</f>
        <v/>
      </c>
      <c r="S2145" s="163" t="str">
        <f>IF(NOT(ISNA(MATCH($E2145,Define!$P$4:$P$68,0))),VLOOKUP($E2145,DanhmucTK!$C$3:$F$500,4,0),"")</f>
        <v/>
      </c>
    </row>
    <row r="2146" spans="1:19" ht="18.75" customHeight="1" x14ac:dyDescent="0.2">
      <c r="A2146" s="12"/>
      <c r="B2146" s="13"/>
      <c r="C2146" s="14"/>
      <c r="D2146" s="15"/>
      <c r="E2146" s="15"/>
      <c r="F2146" s="16"/>
      <c r="G2146" s="15"/>
      <c r="H2146" s="16"/>
      <c r="I2146" s="16"/>
      <c r="J2146" s="13"/>
      <c r="K2146" s="13"/>
      <c r="L2146" s="13"/>
      <c r="M2146" s="13"/>
      <c r="N2146" s="16"/>
      <c r="O2146" s="144"/>
      <c r="P2146" s="160" t="str">
        <f>IFERROR(IF(NOT(ISNA(MATCH(D2146,Define!$P$4:$P$68,0))),Data!$L2146,IF(NOT(ISNA(MATCH(Data!D2146,Define!$S$4:$S$68,0))),VLOOKUP(Data!D2146,DanhmucTK!$C$3:$G$500,5,0),VLOOKUP(Data!D2146,DanhmucTK!$C$3:$F$500,4,0))),"")</f>
        <v/>
      </c>
      <c r="Q2146" s="161" t="str">
        <f>IF(NOT(ISNA(MATCH($D2146,Define!$P$4:$P$68,0))),VLOOKUP(Data!D2146,DanhmucTK!$C$3:$F$500,4,0),"")</f>
        <v/>
      </c>
      <c r="R2146" s="162" t="str">
        <f>IFERROR(IF(NOT(ISNA(MATCH($E2146,Define!$P$4:$P$68,0))),Data!$L2146,IF(NOT(ISNA(MATCH($E2146,Define!$S$4:$S$68,0))),VLOOKUP($E2146,DanhmucTK!$C$3:$G$500,5,0),VLOOKUP($E2146,DanhmucTK!$C$3:$F$500,4,0))),"")</f>
        <v/>
      </c>
      <c r="S2146" s="163" t="str">
        <f>IF(NOT(ISNA(MATCH($E2146,Define!$P$4:$P$68,0))),VLOOKUP($E2146,DanhmucTK!$C$3:$F$500,4,0),"")</f>
        <v/>
      </c>
    </row>
    <row r="2147" spans="1:19" ht="18.75" customHeight="1" x14ac:dyDescent="0.2">
      <c r="A2147" s="12"/>
      <c r="B2147" s="13"/>
      <c r="C2147" s="14"/>
      <c r="D2147" s="15"/>
      <c r="E2147" s="15"/>
      <c r="F2147" s="16"/>
      <c r="G2147" s="15"/>
      <c r="H2147" s="16"/>
      <c r="I2147" s="16"/>
      <c r="J2147" s="13"/>
      <c r="K2147" s="13"/>
      <c r="L2147" s="13"/>
      <c r="M2147" s="13"/>
      <c r="N2147" s="16"/>
      <c r="O2147" s="144"/>
      <c r="P2147" s="160" t="str">
        <f>IFERROR(IF(NOT(ISNA(MATCH(D2147,Define!$P$4:$P$68,0))),Data!$L2147,IF(NOT(ISNA(MATCH(Data!D2147,Define!$S$4:$S$68,0))),VLOOKUP(Data!D2147,DanhmucTK!$C$3:$G$500,5,0),VLOOKUP(Data!D2147,DanhmucTK!$C$3:$F$500,4,0))),"")</f>
        <v/>
      </c>
      <c r="Q2147" s="161" t="str">
        <f>IF(NOT(ISNA(MATCH($D2147,Define!$P$4:$P$68,0))),VLOOKUP(Data!D2147,DanhmucTK!$C$3:$F$500,4,0),"")</f>
        <v/>
      </c>
      <c r="R2147" s="162" t="str">
        <f>IFERROR(IF(NOT(ISNA(MATCH($E2147,Define!$P$4:$P$68,0))),Data!$L2147,IF(NOT(ISNA(MATCH($E2147,Define!$S$4:$S$68,0))),VLOOKUP($E2147,DanhmucTK!$C$3:$G$500,5,0),VLOOKUP($E2147,DanhmucTK!$C$3:$F$500,4,0))),"")</f>
        <v/>
      </c>
      <c r="S2147" s="163" t="str">
        <f>IF(NOT(ISNA(MATCH($E2147,Define!$P$4:$P$68,0))),VLOOKUP($E2147,DanhmucTK!$C$3:$F$500,4,0),"")</f>
        <v/>
      </c>
    </row>
    <row r="2148" spans="1:19" ht="18.75" customHeight="1" x14ac:dyDescent="0.2">
      <c r="A2148" s="12"/>
      <c r="B2148" s="13"/>
      <c r="C2148" s="14"/>
      <c r="D2148" s="15"/>
      <c r="E2148" s="15"/>
      <c r="F2148" s="16"/>
      <c r="G2148" s="15"/>
      <c r="H2148" s="16"/>
      <c r="I2148" s="16"/>
      <c r="J2148" s="13"/>
      <c r="K2148" s="13"/>
      <c r="L2148" s="13"/>
      <c r="M2148" s="13"/>
      <c r="N2148" s="16"/>
      <c r="O2148" s="144"/>
      <c r="P2148" s="160" t="str">
        <f>IFERROR(IF(NOT(ISNA(MATCH(D2148,Define!$P$4:$P$68,0))),Data!$L2148,IF(NOT(ISNA(MATCH(Data!D2148,Define!$S$4:$S$68,0))),VLOOKUP(Data!D2148,DanhmucTK!$C$3:$G$500,5,0),VLOOKUP(Data!D2148,DanhmucTK!$C$3:$F$500,4,0))),"")</f>
        <v/>
      </c>
      <c r="Q2148" s="161" t="str">
        <f>IF(NOT(ISNA(MATCH($D2148,Define!$P$4:$P$68,0))),VLOOKUP(Data!D2148,DanhmucTK!$C$3:$F$500,4,0),"")</f>
        <v/>
      </c>
      <c r="R2148" s="162" t="str">
        <f>IFERROR(IF(NOT(ISNA(MATCH($E2148,Define!$P$4:$P$68,0))),Data!$L2148,IF(NOT(ISNA(MATCH($E2148,Define!$S$4:$S$68,0))),VLOOKUP($E2148,DanhmucTK!$C$3:$G$500,5,0),VLOOKUP($E2148,DanhmucTK!$C$3:$F$500,4,0))),"")</f>
        <v/>
      </c>
      <c r="S2148" s="163" t="str">
        <f>IF(NOT(ISNA(MATCH($E2148,Define!$P$4:$P$68,0))),VLOOKUP($E2148,DanhmucTK!$C$3:$F$500,4,0),"")</f>
        <v/>
      </c>
    </row>
    <row r="2149" spans="1:19" ht="18.75" customHeight="1" x14ac:dyDescent="0.2">
      <c r="A2149" s="12"/>
      <c r="B2149" s="13"/>
      <c r="C2149" s="14"/>
      <c r="D2149" s="15"/>
      <c r="E2149" s="15"/>
      <c r="F2149" s="16"/>
      <c r="G2149" s="15"/>
      <c r="H2149" s="16"/>
      <c r="I2149" s="16"/>
      <c r="J2149" s="13"/>
      <c r="K2149" s="13"/>
      <c r="L2149" s="13"/>
      <c r="M2149" s="13"/>
      <c r="N2149" s="16"/>
      <c r="O2149" s="144"/>
      <c r="P2149" s="160" t="str">
        <f>IFERROR(IF(NOT(ISNA(MATCH(D2149,Define!$P$4:$P$68,0))),Data!$L2149,IF(NOT(ISNA(MATCH(Data!D2149,Define!$S$4:$S$68,0))),VLOOKUP(Data!D2149,DanhmucTK!$C$3:$G$500,5,0),VLOOKUP(Data!D2149,DanhmucTK!$C$3:$F$500,4,0))),"")</f>
        <v/>
      </c>
      <c r="Q2149" s="161" t="str">
        <f>IF(NOT(ISNA(MATCH($D2149,Define!$P$4:$P$68,0))),VLOOKUP(Data!D2149,DanhmucTK!$C$3:$F$500,4,0),"")</f>
        <v/>
      </c>
      <c r="R2149" s="162" t="str">
        <f>IFERROR(IF(NOT(ISNA(MATCH($E2149,Define!$P$4:$P$68,0))),Data!$L2149,IF(NOT(ISNA(MATCH($E2149,Define!$S$4:$S$68,0))),VLOOKUP($E2149,DanhmucTK!$C$3:$G$500,5,0),VLOOKUP($E2149,DanhmucTK!$C$3:$F$500,4,0))),"")</f>
        <v/>
      </c>
      <c r="S2149" s="163" t="str">
        <f>IF(NOT(ISNA(MATCH($E2149,Define!$P$4:$P$68,0))),VLOOKUP($E2149,DanhmucTK!$C$3:$F$500,4,0),"")</f>
        <v/>
      </c>
    </row>
    <row r="2150" spans="1:19" ht="18.75" customHeight="1" x14ac:dyDescent="0.2">
      <c r="A2150" s="12"/>
      <c r="B2150" s="13"/>
      <c r="C2150" s="14"/>
      <c r="D2150" s="15"/>
      <c r="E2150" s="15"/>
      <c r="F2150" s="16"/>
      <c r="G2150" s="15"/>
      <c r="H2150" s="16"/>
      <c r="I2150" s="16"/>
      <c r="J2150" s="13"/>
      <c r="K2150" s="13"/>
      <c r="L2150" s="13"/>
      <c r="M2150" s="13"/>
      <c r="N2150" s="16"/>
      <c r="O2150" s="144"/>
      <c r="P2150" s="160" t="str">
        <f>IFERROR(IF(NOT(ISNA(MATCH(D2150,Define!$P$4:$P$68,0))),Data!$L2150,IF(NOT(ISNA(MATCH(Data!D2150,Define!$S$4:$S$68,0))),VLOOKUP(Data!D2150,DanhmucTK!$C$3:$G$500,5,0),VLOOKUP(Data!D2150,DanhmucTK!$C$3:$F$500,4,0))),"")</f>
        <v/>
      </c>
      <c r="Q2150" s="161" t="str">
        <f>IF(NOT(ISNA(MATCH($D2150,Define!$P$4:$P$68,0))),VLOOKUP(Data!D2150,DanhmucTK!$C$3:$F$500,4,0),"")</f>
        <v/>
      </c>
      <c r="R2150" s="162" t="str">
        <f>IFERROR(IF(NOT(ISNA(MATCH($E2150,Define!$P$4:$P$68,0))),Data!$L2150,IF(NOT(ISNA(MATCH($E2150,Define!$S$4:$S$68,0))),VLOOKUP($E2150,DanhmucTK!$C$3:$G$500,5,0),VLOOKUP($E2150,DanhmucTK!$C$3:$F$500,4,0))),"")</f>
        <v/>
      </c>
      <c r="S2150" s="163" t="str">
        <f>IF(NOT(ISNA(MATCH($E2150,Define!$P$4:$P$68,0))),VLOOKUP($E2150,DanhmucTK!$C$3:$F$500,4,0),"")</f>
        <v/>
      </c>
    </row>
    <row r="2151" spans="1:19" ht="18.75" customHeight="1" x14ac:dyDescent="0.2">
      <c r="A2151" s="12"/>
      <c r="B2151" s="13"/>
      <c r="C2151" s="14"/>
      <c r="D2151" s="15"/>
      <c r="E2151" s="15"/>
      <c r="F2151" s="16"/>
      <c r="G2151" s="15"/>
      <c r="H2151" s="16"/>
      <c r="I2151" s="16"/>
      <c r="J2151" s="13"/>
      <c r="K2151" s="13"/>
      <c r="L2151" s="13"/>
      <c r="M2151" s="13"/>
      <c r="N2151" s="16"/>
      <c r="O2151" s="144"/>
      <c r="P2151" s="160" t="str">
        <f>IFERROR(IF(NOT(ISNA(MATCH(D2151,Define!$P$4:$P$68,0))),Data!$L2151,IF(NOT(ISNA(MATCH(Data!D2151,Define!$S$4:$S$68,0))),VLOOKUP(Data!D2151,DanhmucTK!$C$3:$G$500,5,0),VLOOKUP(Data!D2151,DanhmucTK!$C$3:$F$500,4,0))),"")</f>
        <v/>
      </c>
      <c r="Q2151" s="161" t="str">
        <f>IF(NOT(ISNA(MATCH($D2151,Define!$P$4:$P$68,0))),VLOOKUP(Data!D2151,DanhmucTK!$C$3:$F$500,4,0),"")</f>
        <v/>
      </c>
      <c r="R2151" s="162" t="str">
        <f>IFERROR(IF(NOT(ISNA(MATCH($E2151,Define!$P$4:$P$68,0))),Data!$L2151,IF(NOT(ISNA(MATCH($E2151,Define!$S$4:$S$68,0))),VLOOKUP($E2151,DanhmucTK!$C$3:$G$500,5,0),VLOOKUP($E2151,DanhmucTK!$C$3:$F$500,4,0))),"")</f>
        <v/>
      </c>
      <c r="S2151" s="163" t="str">
        <f>IF(NOT(ISNA(MATCH($E2151,Define!$P$4:$P$68,0))),VLOOKUP($E2151,DanhmucTK!$C$3:$F$500,4,0),"")</f>
        <v/>
      </c>
    </row>
    <row r="2152" spans="1:19" ht="18.75" customHeight="1" x14ac:dyDescent="0.2">
      <c r="A2152" s="12"/>
      <c r="B2152" s="13"/>
      <c r="C2152" s="14"/>
      <c r="D2152" s="15"/>
      <c r="E2152" s="15"/>
      <c r="F2152" s="16"/>
      <c r="G2152" s="15"/>
      <c r="H2152" s="16"/>
      <c r="I2152" s="16"/>
      <c r="J2152" s="13"/>
      <c r="K2152" s="13"/>
      <c r="L2152" s="13"/>
      <c r="M2152" s="13"/>
      <c r="N2152" s="16"/>
      <c r="O2152" s="144"/>
      <c r="P2152" s="160" t="str">
        <f>IFERROR(IF(NOT(ISNA(MATCH(D2152,Define!$P$4:$P$68,0))),Data!$L2152,IF(NOT(ISNA(MATCH(Data!D2152,Define!$S$4:$S$68,0))),VLOOKUP(Data!D2152,DanhmucTK!$C$3:$G$500,5,0),VLOOKUP(Data!D2152,DanhmucTK!$C$3:$F$500,4,0))),"")</f>
        <v/>
      </c>
      <c r="Q2152" s="161" t="str">
        <f>IF(NOT(ISNA(MATCH($D2152,Define!$P$4:$P$68,0))),VLOOKUP(Data!D2152,DanhmucTK!$C$3:$F$500,4,0),"")</f>
        <v/>
      </c>
      <c r="R2152" s="162" t="str">
        <f>IFERROR(IF(NOT(ISNA(MATCH($E2152,Define!$P$4:$P$68,0))),Data!$L2152,IF(NOT(ISNA(MATCH($E2152,Define!$S$4:$S$68,0))),VLOOKUP($E2152,DanhmucTK!$C$3:$G$500,5,0),VLOOKUP($E2152,DanhmucTK!$C$3:$F$500,4,0))),"")</f>
        <v/>
      </c>
      <c r="S2152" s="163" t="str">
        <f>IF(NOT(ISNA(MATCH($E2152,Define!$P$4:$P$68,0))),VLOOKUP($E2152,DanhmucTK!$C$3:$F$500,4,0),"")</f>
        <v/>
      </c>
    </row>
    <row r="2153" spans="1:19" ht="18.75" customHeight="1" x14ac:dyDescent="0.2">
      <c r="A2153" s="12"/>
      <c r="B2153" s="13"/>
      <c r="C2153" s="14"/>
      <c r="D2153" s="15"/>
      <c r="E2153" s="15"/>
      <c r="F2153" s="16"/>
      <c r="G2153" s="15"/>
      <c r="H2153" s="16"/>
      <c r="I2153" s="16"/>
      <c r="J2153" s="13"/>
      <c r="K2153" s="13"/>
      <c r="L2153" s="13"/>
      <c r="M2153" s="13"/>
      <c r="N2153" s="16"/>
      <c r="O2153" s="144"/>
      <c r="P2153" s="160" t="str">
        <f>IFERROR(IF(NOT(ISNA(MATCH(D2153,Define!$P$4:$P$68,0))),Data!$L2153,IF(NOT(ISNA(MATCH(Data!D2153,Define!$S$4:$S$68,0))),VLOOKUP(Data!D2153,DanhmucTK!$C$3:$G$500,5,0),VLOOKUP(Data!D2153,DanhmucTK!$C$3:$F$500,4,0))),"")</f>
        <v/>
      </c>
      <c r="Q2153" s="161" t="str">
        <f>IF(NOT(ISNA(MATCH($D2153,Define!$P$4:$P$68,0))),VLOOKUP(Data!D2153,DanhmucTK!$C$3:$F$500,4,0),"")</f>
        <v/>
      </c>
      <c r="R2153" s="162" t="str">
        <f>IFERROR(IF(NOT(ISNA(MATCH($E2153,Define!$P$4:$P$68,0))),Data!$L2153,IF(NOT(ISNA(MATCH($E2153,Define!$S$4:$S$68,0))),VLOOKUP($E2153,DanhmucTK!$C$3:$G$500,5,0),VLOOKUP($E2153,DanhmucTK!$C$3:$F$500,4,0))),"")</f>
        <v/>
      </c>
      <c r="S2153" s="163" t="str">
        <f>IF(NOT(ISNA(MATCH($E2153,Define!$P$4:$P$68,0))),VLOOKUP($E2153,DanhmucTK!$C$3:$F$500,4,0),"")</f>
        <v/>
      </c>
    </row>
    <row r="2154" spans="1:19" ht="18.75" customHeight="1" x14ac:dyDescent="0.2">
      <c r="A2154" s="12"/>
      <c r="B2154" s="13"/>
      <c r="C2154" s="14"/>
      <c r="D2154" s="15"/>
      <c r="E2154" s="15"/>
      <c r="F2154" s="16"/>
      <c r="G2154" s="15"/>
      <c r="H2154" s="16"/>
      <c r="I2154" s="16"/>
      <c r="J2154" s="13"/>
      <c r="K2154" s="13"/>
      <c r="L2154" s="13"/>
      <c r="M2154" s="13"/>
      <c r="N2154" s="16"/>
      <c r="O2154" s="144"/>
      <c r="P2154" s="160" t="str">
        <f>IFERROR(IF(NOT(ISNA(MATCH(D2154,Define!$P$4:$P$68,0))),Data!$L2154,IF(NOT(ISNA(MATCH(Data!D2154,Define!$S$4:$S$68,0))),VLOOKUP(Data!D2154,DanhmucTK!$C$3:$G$500,5,0),VLOOKUP(Data!D2154,DanhmucTK!$C$3:$F$500,4,0))),"")</f>
        <v/>
      </c>
      <c r="Q2154" s="161" t="str">
        <f>IF(NOT(ISNA(MATCH($D2154,Define!$P$4:$P$68,0))),VLOOKUP(Data!D2154,DanhmucTK!$C$3:$F$500,4,0),"")</f>
        <v/>
      </c>
      <c r="R2154" s="162" t="str">
        <f>IFERROR(IF(NOT(ISNA(MATCH($E2154,Define!$P$4:$P$68,0))),Data!$L2154,IF(NOT(ISNA(MATCH($E2154,Define!$S$4:$S$68,0))),VLOOKUP($E2154,DanhmucTK!$C$3:$G$500,5,0),VLOOKUP($E2154,DanhmucTK!$C$3:$F$500,4,0))),"")</f>
        <v/>
      </c>
      <c r="S2154" s="163" t="str">
        <f>IF(NOT(ISNA(MATCH($E2154,Define!$P$4:$P$68,0))),VLOOKUP($E2154,DanhmucTK!$C$3:$F$500,4,0),"")</f>
        <v/>
      </c>
    </row>
    <row r="2155" spans="1:19" ht="18.75" customHeight="1" x14ac:dyDescent="0.2">
      <c r="A2155" s="12"/>
      <c r="B2155" s="13"/>
      <c r="C2155" s="14"/>
      <c r="D2155" s="15"/>
      <c r="E2155" s="15"/>
      <c r="F2155" s="16"/>
      <c r="G2155" s="15"/>
      <c r="H2155" s="16"/>
      <c r="I2155" s="16"/>
      <c r="J2155" s="13"/>
      <c r="K2155" s="13"/>
      <c r="L2155" s="13"/>
      <c r="M2155" s="13"/>
      <c r="N2155" s="16"/>
      <c r="O2155" s="144"/>
      <c r="P2155" s="160" t="str">
        <f>IFERROR(IF(NOT(ISNA(MATCH(D2155,Define!$P$4:$P$68,0))),Data!$L2155,IF(NOT(ISNA(MATCH(Data!D2155,Define!$S$4:$S$68,0))),VLOOKUP(Data!D2155,DanhmucTK!$C$3:$G$500,5,0),VLOOKUP(Data!D2155,DanhmucTK!$C$3:$F$500,4,0))),"")</f>
        <v/>
      </c>
      <c r="Q2155" s="161" t="str">
        <f>IF(NOT(ISNA(MATCH($D2155,Define!$P$4:$P$68,0))),VLOOKUP(Data!D2155,DanhmucTK!$C$3:$F$500,4,0),"")</f>
        <v/>
      </c>
      <c r="R2155" s="162" t="str">
        <f>IFERROR(IF(NOT(ISNA(MATCH($E2155,Define!$P$4:$P$68,0))),Data!$L2155,IF(NOT(ISNA(MATCH($E2155,Define!$S$4:$S$68,0))),VLOOKUP($E2155,DanhmucTK!$C$3:$G$500,5,0),VLOOKUP($E2155,DanhmucTK!$C$3:$F$500,4,0))),"")</f>
        <v/>
      </c>
      <c r="S2155" s="163" t="str">
        <f>IF(NOT(ISNA(MATCH($E2155,Define!$P$4:$P$68,0))),VLOOKUP($E2155,DanhmucTK!$C$3:$F$500,4,0),"")</f>
        <v/>
      </c>
    </row>
    <row r="2156" spans="1:19" ht="18.75" customHeight="1" x14ac:dyDescent="0.2">
      <c r="A2156" s="12"/>
      <c r="B2156" s="13"/>
      <c r="C2156" s="14"/>
      <c r="D2156" s="15"/>
      <c r="E2156" s="15"/>
      <c r="F2156" s="16"/>
      <c r="G2156" s="15"/>
      <c r="H2156" s="16"/>
      <c r="I2156" s="16"/>
      <c r="J2156" s="13"/>
      <c r="K2156" s="13"/>
      <c r="L2156" s="13"/>
      <c r="M2156" s="13"/>
      <c r="N2156" s="16"/>
      <c r="O2156" s="144"/>
      <c r="P2156" s="160" t="str">
        <f>IFERROR(IF(NOT(ISNA(MATCH(D2156,Define!$P$4:$P$68,0))),Data!$L2156,IF(NOT(ISNA(MATCH(Data!D2156,Define!$S$4:$S$68,0))),VLOOKUP(Data!D2156,DanhmucTK!$C$3:$G$500,5,0),VLOOKUP(Data!D2156,DanhmucTK!$C$3:$F$500,4,0))),"")</f>
        <v/>
      </c>
      <c r="Q2156" s="161" t="str">
        <f>IF(NOT(ISNA(MATCH($D2156,Define!$P$4:$P$68,0))),VLOOKUP(Data!D2156,DanhmucTK!$C$3:$F$500,4,0),"")</f>
        <v/>
      </c>
      <c r="R2156" s="162" t="str">
        <f>IFERROR(IF(NOT(ISNA(MATCH($E2156,Define!$P$4:$P$68,0))),Data!$L2156,IF(NOT(ISNA(MATCH($E2156,Define!$S$4:$S$68,0))),VLOOKUP($E2156,DanhmucTK!$C$3:$G$500,5,0),VLOOKUP($E2156,DanhmucTK!$C$3:$F$500,4,0))),"")</f>
        <v/>
      </c>
      <c r="S2156" s="163" t="str">
        <f>IF(NOT(ISNA(MATCH($E2156,Define!$P$4:$P$68,0))),VLOOKUP($E2156,DanhmucTK!$C$3:$F$500,4,0),"")</f>
        <v/>
      </c>
    </row>
    <row r="2157" spans="1:19" ht="18.75" customHeight="1" x14ac:dyDescent="0.2">
      <c r="A2157" s="12"/>
      <c r="B2157" s="13"/>
      <c r="C2157" s="14"/>
      <c r="D2157" s="15"/>
      <c r="E2157" s="15"/>
      <c r="F2157" s="16"/>
      <c r="G2157" s="15"/>
      <c r="H2157" s="16"/>
      <c r="I2157" s="16"/>
      <c r="J2157" s="13"/>
      <c r="K2157" s="13"/>
      <c r="L2157" s="13"/>
      <c r="M2157" s="13"/>
      <c r="N2157" s="16"/>
      <c r="O2157" s="144"/>
      <c r="P2157" s="160" t="str">
        <f>IFERROR(IF(NOT(ISNA(MATCH(D2157,Define!$P$4:$P$68,0))),Data!$L2157,IF(NOT(ISNA(MATCH(Data!D2157,Define!$S$4:$S$68,0))),VLOOKUP(Data!D2157,DanhmucTK!$C$3:$G$500,5,0),VLOOKUP(Data!D2157,DanhmucTK!$C$3:$F$500,4,0))),"")</f>
        <v/>
      </c>
      <c r="Q2157" s="161" t="str">
        <f>IF(NOT(ISNA(MATCH($D2157,Define!$P$4:$P$68,0))),VLOOKUP(Data!D2157,DanhmucTK!$C$3:$F$500,4,0),"")</f>
        <v/>
      </c>
      <c r="R2157" s="162" t="str">
        <f>IFERROR(IF(NOT(ISNA(MATCH($E2157,Define!$P$4:$P$68,0))),Data!$L2157,IF(NOT(ISNA(MATCH($E2157,Define!$S$4:$S$68,0))),VLOOKUP($E2157,DanhmucTK!$C$3:$G$500,5,0),VLOOKUP($E2157,DanhmucTK!$C$3:$F$500,4,0))),"")</f>
        <v/>
      </c>
      <c r="S2157" s="163" t="str">
        <f>IF(NOT(ISNA(MATCH($E2157,Define!$P$4:$P$68,0))),VLOOKUP($E2157,DanhmucTK!$C$3:$F$500,4,0),"")</f>
        <v/>
      </c>
    </row>
    <row r="2158" spans="1:19" ht="18.75" customHeight="1" x14ac:dyDescent="0.2">
      <c r="A2158" s="12"/>
      <c r="B2158" s="13"/>
      <c r="C2158" s="14"/>
      <c r="D2158" s="15"/>
      <c r="E2158" s="15"/>
      <c r="F2158" s="16"/>
      <c r="G2158" s="15"/>
      <c r="H2158" s="16"/>
      <c r="I2158" s="16"/>
      <c r="J2158" s="13"/>
      <c r="K2158" s="13"/>
      <c r="L2158" s="13"/>
      <c r="M2158" s="13"/>
      <c r="N2158" s="16"/>
      <c r="O2158" s="144"/>
      <c r="P2158" s="160" t="str">
        <f>IFERROR(IF(NOT(ISNA(MATCH(D2158,Define!$P$4:$P$68,0))),Data!$L2158,IF(NOT(ISNA(MATCH(Data!D2158,Define!$S$4:$S$68,0))),VLOOKUP(Data!D2158,DanhmucTK!$C$3:$G$500,5,0),VLOOKUP(Data!D2158,DanhmucTK!$C$3:$F$500,4,0))),"")</f>
        <v/>
      </c>
      <c r="Q2158" s="161" t="str">
        <f>IF(NOT(ISNA(MATCH($D2158,Define!$P$4:$P$68,0))),VLOOKUP(Data!D2158,DanhmucTK!$C$3:$F$500,4,0),"")</f>
        <v/>
      </c>
      <c r="R2158" s="162" t="str">
        <f>IFERROR(IF(NOT(ISNA(MATCH($E2158,Define!$P$4:$P$68,0))),Data!$L2158,IF(NOT(ISNA(MATCH($E2158,Define!$S$4:$S$68,0))),VLOOKUP($E2158,DanhmucTK!$C$3:$G$500,5,0),VLOOKUP($E2158,DanhmucTK!$C$3:$F$500,4,0))),"")</f>
        <v/>
      </c>
      <c r="S2158" s="163" t="str">
        <f>IF(NOT(ISNA(MATCH($E2158,Define!$P$4:$P$68,0))),VLOOKUP($E2158,DanhmucTK!$C$3:$F$500,4,0),"")</f>
        <v/>
      </c>
    </row>
    <row r="2159" spans="1:19" ht="18.75" customHeight="1" x14ac:dyDescent="0.2">
      <c r="A2159" s="12"/>
      <c r="B2159" s="13"/>
      <c r="C2159" s="14"/>
      <c r="D2159" s="15"/>
      <c r="E2159" s="15"/>
      <c r="F2159" s="16"/>
      <c r="G2159" s="15"/>
      <c r="H2159" s="16"/>
      <c r="I2159" s="16"/>
      <c r="J2159" s="13"/>
      <c r="K2159" s="13"/>
      <c r="L2159" s="13"/>
      <c r="M2159" s="13"/>
      <c r="N2159" s="16"/>
      <c r="O2159" s="144"/>
      <c r="P2159" s="160" t="str">
        <f>IFERROR(IF(NOT(ISNA(MATCH(D2159,Define!$P$4:$P$68,0))),Data!$L2159,IF(NOT(ISNA(MATCH(Data!D2159,Define!$S$4:$S$68,0))),VLOOKUP(Data!D2159,DanhmucTK!$C$3:$G$500,5,0),VLOOKUP(Data!D2159,DanhmucTK!$C$3:$F$500,4,0))),"")</f>
        <v/>
      </c>
      <c r="Q2159" s="161" t="str">
        <f>IF(NOT(ISNA(MATCH($D2159,Define!$P$4:$P$68,0))),VLOOKUP(Data!D2159,DanhmucTK!$C$3:$F$500,4,0),"")</f>
        <v/>
      </c>
      <c r="R2159" s="162" t="str">
        <f>IFERROR(IF(NOT(ISNA(MATCH($E2159,Define!$P$4:$P$68,0))),Data!$L2159,IF(NOT(ISNA(MATCH($E2159,Define!$S$4:$S$68,0))),VLOOKUP($E2159,DanhmucTK!$C$3:$G$500,5,0),VLOOKUP($E2159,DanhmucTK!$C$3:$F$500,4,0))),"")</f>
        <v/>
      </c>
      <c r="S2159" s="163" t="str">
        <f>IF(NOT(ISNA(MATCH($E2159,Define!$P$4:$P$68,0))),VLOOKUP($E2159,DanhmucTK!$C$3:$F$500,4,0),"")</f>
        <v/>
      </c>
    </row>
    <row r="2160" spans="1:19" ht="18.75" customHeight="1" x14ac:dyDescent="0.2">
      <c r="A2160" s="12"/>
      <c r="B2160" s="13"/>
      <c r="C2160" s="14"/>
      <c r="D2160" s="15"/>
      <c r="E2160" s="15"/>
      <c r="F2160" s="16"/>
      <c r="G2160" s="15"/>
      <c r="H2160" s="16"/>
      <c r="I2160" s="16"/>
      <c r="J2160" s="13"/>
      <c r="K2160" s="13"/>
      <c r="L2160" s="13"/>
      <c r="M2160" s="13"/>
      <c r="N2160" s="16"/>
      <c r="O2160" s="144"/>
      <c r="P2160" s="160" t="str">
        <f>IFERROR(IF(NOT(ISNA(MATCH(D2160,Define!$P$4:$P$68,0))),Data!$L2160,IF(NOT(ISNA(MATCH(Data!D2160,Define!$S$4:$S$68,0))),VLOOKUP(Data!D2160,DanhmucTK!$C$3:$G$500,5,0),VLOOKUP(Data!D2160,DanhmucTK!$C$3:$F$500,4,0))),"")</f>
        <v/>
      </c>
      <c r="Q2160" s="161" t="str">
        <f>IF(NOT(ISNA(MATCH($D2160,Define!$P$4:$P$68,0))),VLOOKUP(Data!D2160,DanhmucTK!$C$3:$F$500,4,0),"")</f>
        <v/>
      </c>
      <c r="R2160" s="162" t="str">
        <f>IFERROR(IF(NOT(ISNA(MATCH($E2160,Define!$P$4:$P$68,0))),Data!$L2160,IF(NOT(ISNA(MATCH($E2160,Define!$S$4:$S$68,0))),VLOOKUP($E2160,DanhmucTK!$C$3:$G$500,5,0),VLOOKUP($E2160,DanhmucTK!$C$3:$F$500,4,0))),"")</f>
        <v/>
      </c>
      <c r="S2160" s="163" t="str">
        <f>IF(NOT(ISNA(MATCH($E2160,Define!$P$4:$P$68,0))),VLOOKUP($E2160,DanhmucTK!$C$3:$F$500,4,0),"")</f>
        <v/>
      </c>
    </row>
    <row r="2161" spans="1:19" ht="18.75" customHeight="1" x14ac:dyDescent="0.2">
      <c r="A2161" s="12"/>
      <c r="B2161" s="13"/>
      <c r="C2161" s="14"/>
      <c r="D2161" s="15"/>
      <c r="E2161" s="15"/>
      <c r="F2161" s="16"/>
      <c r="G2161" s="15"/>
      <c r="H2161" s="16"/>
      <c r="I2161" s="16"/>
      <c r="J2161" s="13"/>
      <c r="K2161" s="13"/>
      <c r="L2161" s="13"/>
      <c r="M2161" s="13"/>
      <c r="N2161" s="16"/>
      <c r="O2161" s="144"/>
      <c r="P2161" s="160" t="str">
        <f>IFERROR(IF(NOT(ISNA(MATCH(D2161,Define!$P$4:$P$68,0))),Data!$L2161,IF(NOT(ISNA(MATCH(Data!D2161,Define!$S$4:$S$68,0))),VLOOKUP(Data!D2161,DanhmucTK!$C$3:$G$500,5,0),VLOOKUP(Data!D2161,DanhmucTK!$C$3:$F$500,4,0))),"")</f>
        <v/>
      </c>
      <c r="Q2161" s="161" t="str">
        <f>IF(NOT(ISNA(MATCH($D2161,Define!$P$4:$P$68,0))),VLOOKUP(Data!D2161,DanhmucTK!$C$3:$F$500,4,0),"")</f>
        <v/>
      </c>
      <c r="R2161" s="162" t="str">
        <f>IFERROR(IF(NOT(ISNA(MATCH($E2161,Define!$P$4:$P$68,0))),Data!$L2161,IF(NOT(ISNA(MATCH($E2161,Define!$S$4:$S$68,0))),VLOOKUP($E2161,DanhmucTK!$C$3:$G$500,5,0),VLOOKUP($E2161,DanhmucTK!$C$3:$F$500,4,0))),"")</f>
        <v/>
      </c>
      <c r="S2161" s="163" t="str">
        <f>IF(NOT(ISNA(MATCH($E2161,Define!$P$4:$P$68,0))),VLOOKUP($E2161,DanhmucTK!$C$3:$F$500,4,0),"")</f>
        <v/>
      </c>
    </row>
    <row r="2162" spans="1:19" ht="18.75" customHeight="1" x14ac:dyDescent="0.2">
      <c r="A2162" s="12"/>
      <c r="B2162" s="13"/>
      <c r="C2162" s="14"/>
      <c r="D2162" s="15"/>
      <c r="E2162" s="15"/>
      <c r="F2162" s="16"/>
      <c r="G2162" s="15"/>
      <c r="H2162" s="16"/>
      <c r="I2162" s="16"/>
      <c r="J2162" s="13"/>
      <c r="K2162" s="13"/>
      <c r="L2162" s="13"/>
      <c r="M2162" s="13"/>
      <c r="N2162" s="16"/>
      <c r="O2162" s="144"/>
      <c r="P2162" s="160" t="str">
        <f>IFERROR(IF(NOT(ISNA(MATCH(D2162,Define!$P$4:$P$68,0))),Data!$L2162,IF(NOT(ISNA(MATCH(Data!D2162,Define!$S$4:$S$68,0))),VLOOKUP(Data!D2162,DanhmucTK!$C$3:$G$500,5,0),VLOOKUP(Data!D2162,DanhmucTK!$C$3:$F$500,4,0))),"")</f>
        <v/>
      </c>
      <c r="Q2162" s="161" t="str">
        <f>IF(NOT(ISNA(MATCH($D2162,Define!$P$4:$P$68,0))),VLOOKUP(Data!D2162,DanhmucTK!$C$3:$F$500,4,0),"")</f>
        <v/>
      </c>
      <c r="R2162" s="162" t="str">
        <f>IFERROR(IF(NOT(ISNA(MATCH($E2162,Define!$P$4:$P$68,0))),Data!$L2162,IF(NOT(ISNA(MATCH($E2162,Define!$S$4:$S$68,0))),VLOOKUP($E2162,DanhmucTK!$C$3:$G$500,5,0),VLOOKUP($E2162,DanhmucTK!$C$3:$F$500,4,0))),"")</f>
        <v/>
      </c>
      <c r="S2162" s="163" t="str">
        <f>IF(NOT(ISNA(MATCH($E2162,Define!$P$4:$P$68,0))),VLOOKUP($E2162,DanhmucTK!$C$3:$F$500,4,0),"")</f>
        <v/>
      </c>
    </row>
    <row r="2163" spans="1:19" ht="18.75" customHeight="1" x14ac:dyDescent="0.2">
      <c r="A2163" s="12"/>
      <c r="B2163" s="13"/>
      <c r="C2163" s="14"/>
      <c r="D2163" s="15"/>
      <c r="E2163" s="15"/>
      <c r="F2163" s="16"/>
      <c r="G2163" s="15"/>
      <c r="H2163" s="16"/>
      <c r="I2163" s="16"/>
      <c r="J2163" s="13"/>
      <c r="K2163" s="13"/>
      <c r="L2163" s="13"/>
      <c r="M2163" s="13"/>
      <c r="N2163" s="16"/>
      <c r="O2163" s="144"/>
      <c r="P2163" s="160" t="str">
        <f>IFERROR(IF(NOT(ISNA(MATCH(D2163,Define!$P$4:$P$68,0))),Data!$L2163,IF(NOT(ISNA(MATCH(Data!D2163,Define!$S$4:$S$68,0))),VLOOKUP(Data!D2163,DanhmucTK!$C$3:$G$500,5,0),VLOOKUP(Data!D2163,DanhmucTK!$C$3:$F$500,4,0))),"")</f>
        <v/>
      </c>
      <c r="Q2163" s="161" t="str">
        <f>IF(NOT(ISNA(MATCH($D2163,Define!$P$4:$P$68,0))),VLOOKUP(Data!D2163,DanhmucTK!$C$3:$F$500,4,0),"")</f>
        <v/>
      </c>
      <c r="R2163" s="162" t="str">
        <f>IFERROR(IF(NOT(ISNA(MATCH($E2163,Define!$P$4:$P$68,0))),Data!$L2163,IF(NOT(ISNA(MATCH($E2163,Define!$S$4:$S$68,0))),VLOOKUP($E2163,DanhmucTK!$C$3:$G$500,5,0),VLOOKUP($E2163,DanhmucTK!$C$3:$F$500,4,0))),"")</f>
        <v/>
      </c>
      <c r="S2163" s="163" t="str">
        <f>IF(NOT(ISNA(MATCH($E2163,Define!$P$4:$P$68,0))),VLOOKUP($E2163,DanhmucTK!$C$3:$F$500,4,0),"")</f>
        <v/>
      </c>
    </row>
    <row r="2164" spans="1:19" ht="18.75" customHeight="1" x14ac:dyDescent="0.2">
      <c r="A2164" s="12"/>
      <c r="B2164" s="13"/>
      <c r="C2164" s="14"/>
      <c r="D2164" s="15"/>
      <c r="E2164" s="15"/>
      <c r="F2164" s="16"/>
      <c r="G2164" s="15"/>
      <c r="H2164" s="16"/>
      <c r="I2164" s="16"/>
      <c r="J2164" s="13"/>
      <c r="K2164" s="13"/>
      <c r="L2164" s="13"/>
      <c r="M2164" s="13"/>
      <c r="N2164" s="16"/>
      <c r="O2164" s="144"/>
      <c r="P2164" s="160" t="str">
        <f>IFERROR(IF(NOT(ISNA(MATCH(D2164,Define!$P$4:$P$68,0))),Data!$L2164,IF(NOT(ISNA(MATCH(Data!D2164,Define!$S$4:$S$68,0))),VLOOKUP(Data!D2164,DanhmucTK!$C$3:$G$500,5,0),VLOOKUP(Data!D2164,DanhmucTK!$C$3:$F$500,4,0))),"")</f>
        <v/>
      </c>
      <c r="Q2164" s="161" t="str">
        <f>IF(NOT(ISNA(MATCH($D2164,Define!$P$4:$P$68,0))),VLOOKUP(Data!D2164,DanhmucTK!$C$3:$F$500,4,0),"")</f>
        <v/>
      </c>
      <c r="R2164" s="162" t="str">
        <f>IFERROR(IF(NOT(ISNA(MATCH($E2164,Define!$P$4:$P$68,0))),Data!$L2164,IF(NOT(ISNA(MATCH($E2164,Define!$S$4:$S$68,0))),VLOOKUP($E2164,DanhmucTK!$C$3:$G$500,5,0),VLOOKUP($E2164,DanhmucTK!$C$3:$F$500,4,0))),"")</f>
        <v/>
      </c>
      <c r="S2164" s="163" t="str">
        <f>IF(NOT(ISNA(MATCH($E2164,Define!$P$4:$P$68,0))),VLOOKUP($E2164,DanhmucTK!$C$3:$F$500,4,0),"")</f>
        <v/>
      </c>
    </row>
    <row r="2165" spans="1:19" ht="18.75" customHeight="1" x14ac:dyDescent="0.2">
      <c r="A2165" s="12"/>
      <c r="B2165" s="13"/>
      <c r="C2165" s="14"/>
      <c r="D2165" s="15"/>
      <c r="E2165" s="15"/>
      <c r="F2165" s="16"/>
      <c r="G2165" s="15"/>
      <c r="H2165" s="16"/>
      <c r="I2165" s="16"/>
      <c r="J2165" s="13"/>
      <c r="K2165" s="13"/>
      <c r="L2165" s="13"/>
      <c r="M2165" s="13"/>
      <c r="N2165" s="16"/>
      <c r="O2165" s="144"/>
      <c r="P2165" s="160" t="str">
        <f>IFERROR(IF(NOT(ISNA(MATCH(D2165,Define!$P$4:$P$68,0))),Data!$L2165,IF(NOT(ISNA(MATCH(Data!D2165,Define!$S$4:$S$68,0))),VLOOKUP(Data!D2165,DanhmucTK!$C$3:$G$500,5,0),VLOOKUP(Data!D2165,DanhmucTK!$C$3:$F$500,4,0))),"")</f>
        <v/>
      </c>
      <c r="Q2165" s="161" t="str">
        <f>IF(NOT(ISNA(MATCH($D2165,Define!$P$4:$P$68,0))),VLOOKUP(Data!D2165,DanhmucTK!$C$3:$F$500,4,0),"")</f>
        <v/>
      </c>
      <c r="R2165" s="162" t="str">
        <f>IFERROR(IF(NOT(ISNA(MATCH($E2165,Define!$P$4:$P$68,0))),Data!$L2165,IF(NOT(ISNA(MATCH($E2165,Define!$S$4:$S$68,0))),VLOOKUP($E2165,DanhmucTK!$C$3:$G$500,5,0),VLOOKUP($E2165,DanhmucTK!$C$3:$F$500,4,0))),"")</f>
        <v/>
      </c>
      <c r="S2165" s="163" t="str">
        <f>IF(NOT(ISNA(MATCH($E2165,Define!$P$4:$P$68,0))),VLOOKUP($E2165,DanhmucTK!$C$3:$F$500,4,0),"")</f>
        <v/>
      </c>
    </row>
    <row r="2166" spans="1:19" ht="18.75" customHeight="1" x14ac:dyDescent="0.2">
      <c r="A2166" s="12"/>
      <c r="B2166" s="13"/>
      <c r="C2166" s="14"/>
      <c r="D2166" s="15"/>
      <c r="E2166" s="15"/>
      <c r="F2166" s="16"/>
      <c r="G2166" s="15"/>
      <c r="H2166" s="16"/>
      <c r="I2166" s="16"/>
      <c r="J2166" s="13"/>
      <c r="K2166" s="13"/>
      <c r="L2166" s="13"/>
      <c r="M2166" s="13"/>
      <c r="N2166" s="16"/>
      <c r="O2166" s="144"/>
      <c r="P2166" s="160" t="str">
        <f>IFERROR(IF(NOT(ISNA(MATCH(D2166,Define!$P$4:$P$68,0))),Data!$L2166,IF(NOT(ISNA(MATCH(Data!D2166,Define!$S$4:$S$68,0))),VLOOKUP(Data!D2166,DanhmucTK!$C$3:$G$500,5,0),VLOOKUP(Data!D2166,DanhmucTK!$C$3:$F$500,4,0))),"")</f>
        <v/>
      </c>
      <c r="Q2166" s="161" t="str">
        <f>IF(NOT(ISNA(MATCH($D2166,Define!$P$4:$P$68,0))),VLOOKUP(Data!D2166,DanhmucTK!$C$3:$F$500,4,0),"")</f>
        <v/>
      </c>
      <c r="R2166" s="162" t="str">
        <f>IFERROR(IF(NOT(ISNA(MATCH($E2166,Define!$P$4:$P$68,0))),Data!$L2166,IF(NOT(ISNA(MATCH($E2166,Define!$S$4:$S$68,0))),VLOOKUP($E2166,DanhmucTK!$C$3:$G$500,5,0),VLOOKUP($E2166,DanhmucTK!$C$3:$F$500,4,0))),"")</f>
        <v/>
      </c>
      <c r="S2166" s="163" t="str">
        <f>IF(NOT(ISNA(MATCH($E2166,Define!$P$4:$P$68,0))),VLOOKUP($E2166,DanhmucTK!$C$3:$F$500,4,0),"")</f>
        <v/>
      </c>
    </row>
    <row r="2167" spans="1:19" ht="18.75" customHeight="1" x14ac:dyDescent="0.2">
      <c r="A2167" s="12"/>
      <c r="B2167" s="13"/>
      <c r="C2167" s="14"/>
      <c r="D2167" s="15"/>
      <c r="E2167" s="15"/>
      <c r="F2167" s="16"/>
      <c r="G2167" s="15"/>
      <c r="H2167" s="16"/>
      <c r="I2167" s="16"/>
      <c r="J2167" s="13"/>
      <c r="K2167" s="13"/>
      <c r="L2167" s="13"/>
      <c r="M2167" s="13"/>
      <c r="N2167" s="16"/>
      <c r="O2167" s="144"/>
      <c r="P2167" s="160" t="str">
        <f>IFERROR(IF(NOT(ISNA(MATCH(D2167,Define!$P$4:$P$68,0))),Data!$L2167,IF(NOT(ISNA(MATCH(Data!D2167,Define!$S$4:$S$68,0))),VLOOKUP(Data!D2167,DanhmucTK!$C$3:$G$500,5,0),VLOOKUP(Data!D2167,DanhmucTK!$C$3:$F$500,4,0))),"")</f>
        <v/>
      </c>
      <c r="Q2167" s="161" t="str">
        <f>IF(NOT(ISNA(MATCH($D2167,Define!$P$4:$P$68,0))),VLOOKUP(Data!D2167,DanhmucTK!$C$3:$F$500,4,0),"")</f>
        <v/>
      </c>
      <c r="R2167" s="162" t="str">
        <f>IFERROR(IF(NOT(ISNA(MATCH($E2167,Define!$P$4:$P$68,0))),Data!$L2167,IF(NOT(ISNA(MATCH($E2167,Define!$S$4:$S$68,0))),VLOOKUP($E2167,DanhmucTK!$C$3:$G$500,5,0),VLOOKUP($E2167,DanhmucTK!$C$3:$F$500,4,0))),"")</f>
        <v/>
      </c>
      <c r="S2167" s="163" t="str">
        <f>IF(NOT(ISNA(MATCH($E2167,Define!$P$4:$P$68,0))),VLOOKUP($E2167,DanhmucTK!$C$3:$F$500,4,0),"")</f>
        <v/>
      </c>
    </row>
    <row r="2168" spans="1:19" ht="18.75" customHeight="1" x14ac:dyDescent="0.2">
      <c r="A2168" s="12"/>
      <c r="B2168" s="13"/>
      <c r="C2168" s="14"/>
      <c r="D2168" s="15"/>
      <c r="E2168" s="15"/>
      <c r="F2168" s="16"/>
      <c r="G2168" s="15"/>
      <c r="H2168" s="16"/>
      <c r="I2168" s="16"/>
      <c r="J2168" s="13"/>
      <c r="K2168" s="13"/>
      <c r="L2168" s="13"/>
      <c r="M2168" s="13"/>
      <c r="N2168" s="16"/>
      <c r="O2168" s="144"/>
      <c r="P2168" s="160" t="str">
        <f>IFERROR(IF(NOT(ISNA(MATCH(D2168,Define!$P$4:$P$68,0))),Data!$L2168,IF(NOT(ISNA(MATCH(Data!D2168,Define!$S$4:$S$68,0))),VLOOKUP(Data!D2168,DanhmucTK!$C$3:$G$500,5,0),VLOOKUP(Data!D2168,DanhmucTK!$C$3:$F$500,4,0))),"")</f>
        <v/>
      </c>
      <c r="Q2168" s="161" t="str">
        <f>IF(NOT(ISNA(MATCH($D2168,Define!$P$4:$P$68,0))),VLOOKUP(Data!D2168,DanhmucTK!$C$3:$F$500,4,0),"")</f>
        <v/>
      </c>
      <c r="R2168" s="162" t="str">
        <f>IFERROR(IF(NOT(ISNA(MATCH($E2168,Define!$P$4:$P$68,0))),Data!$L2168,IF(NOT(ISNA(MATCH($E2168,Define!$S$4:$S$68,0))),VLOOKUP($E2168,DanhmucTK!$C$3:$G$500,5,0),VLOOKUP($E2168,DanhmucTK!$C$3:$F$500,4,0))),"")</f>
        <v/>
      </c>
      <c r="S2168" s="163" t="str">
        <f>IF(NOT(ISNA(MATCH($E2168,Define!$P$4:$P$68,0))),VLOOKUP($E2168,DanhmucTK!$C$3:$F$500,4,0),"")</f>
        <v/>
      </c>
    </row>
    <row r="2169" spans="1:19" ht="18.75" customHeight="1" x14ac:dyDescent="0.2">
      <c r="A2169" s="12"/>
      <c r="B2169" s="13"/>
      <c r="C2169" s="14"/>
      <c r="D2169" s="15"/>
      <c r="E2169" s="15"/>
      <c r="F2169" s="16"/>
      <c r="G2169" s="15"/>
      <c r="H2169" s="16"/>
      <c r="I2169" s="16"/>
      <c r="J2169" s="13"/>
      <c r="K2169" s="13"/>
      <c r="L2169" s="13"/>
      <c r="M2169" s="13"/>
      <c r="N2169" s="16"/>
      <c r="O2169" s="144"/>
      <c r="P2169" s="160" t="str">
        <f>IFERROR(IF(NOT(ISNA(MATCH(D2169,Define!$P$4:$P$68,0))),Data!$L2169,IF(NOT(ISNA(MATCH(Data!D2169,Define!$S$4:$S$68,0))),VLOOKUP(Data!D2169,DanhmucTK!$C$3:$G$500,5,0),VLOOKUP(Data!D2169,DanhmucTK!$C$3:$F$500,4,0))),"")</f>
        <v/>
      </c>
      <c r="Q2169" s="161" t="str">
        <f>IF(NOT(ISNA(MATCH($D2169,Define!$P$4:$P$68,0))),VLOOKUP(Data!D2169,DanhmucTK!$C$3:$F$500,4,0),"")</f>
        <v/>
      </c>
      <c r="R2169" s="162" t="str">
        <f>IFERROR(IF(NOT(ISNA(MATCH($E2169,Define!$P$4:$P$68,0))),Data!$L2169,IF(NOT(ISNA(MATCH($E2169,Define!$S$4:$S$68,0))),VLOOKUP($E2169,DanhmucTK!$C$3:$G$500,5,0),VLOOKUP($E2169,DanhmucTK!$C$3:$F$500,4,0))),"")</f>
        <v/>
      </c>
      <c r="S2169" s="163" t="str">
        <f>IF(NOT(ISNA(MATCH($E2169,Define!$P$4:$P$68,0))),VLOOKUP($E2169,DanhmucTK!$C$3:$F$500,4,0),"")</f>
        <v/>
      </c>
    </row>
    <row r="2170" spans="1:19" ht="18.75" customHeight="1" x14ac:dyDescent="0.2">
      <c r="A2170" s="12"/>
      <c r="B2170" s="13"/>
      <c r="C2170" s="14"/>
      <c r="D2170" s="15"/>
      <c r="E2170" s="15"/>
      <c r="F2170" s="16"/>
      <c r="G2170" s="15"/>
      <c r="H2170" s="16"/>
      <c r="I2170" s="16"/>
      <c r="J2170" s="13"/>
      <c r="K2170" s="13"/>
      <c r="L2170" s="13"/>
      <c r="M2170" s="13"/>
      <c r="N2170" s="16"/>
      <c r="O2170" s="144"/>
      <c r="P2170" s="160" t="str">
        <f>IFERROR(IF(NOT(ISNA(MATCH(D2170,Define!$P$4:$P$68,0))),Data!$L2170,IF(NOT(ISNA(MATCH(Data!D2170,Define!$S$4:$S$68,0))),VLOOKUP(Data!D2170,DanhmucTK!$C$3:$G$500,5,0),VLOOKUP(Data!D2170,DanhmucTK!$C$3:$F$500,4,0))),"")</f>
        <v/>
      </c>
      <c r="Q2170" s="161" t="str">
        <f>IF(NOT(ISNA(MATCH($D2170,Define!$P$4:$P$68,0))),VLOOKUP(Data!D2170,DanhmucTK!$C$3:$F$500,4,0),"")</f>
        <v/>
      </c>
      <c r="R2170" s="162" t="str">
        <f>IFERROR(IF(NOT(ISNA(MATCH($E2170,Define!$P$4:$P$68,0))),Data!$L2170,IF(NOT(ISNA(MATCH($E2170,Define!$S$4:$S$68,0))),VLOOKUP($E2170,DanhmucTK!$C$3:$G$500,5,0),VLOOKUP($E2170,DanhmucTK!$C$3:$F$500,4,0))),"")</f>
        <v/>
      </c>
      <c r="S2170" s="163" t="str">
        <f>IF(NOT(ISNA(MATCH($E2170,Define!$P$4:$P$68,0))),VLOOKUP($E2170,DanhmucTK!$C$3:$F$500,4,0),"")</f>
        <v/>
      </c>
    </row>
    <row r="2171" spans="1:19" ht="18.75" customHeight="1" x14ac:dyDescent="0.2">
      <c r="A2171" s="12"/>
      <c r="B2171" s="13"/>
      <c r="C2171" s="14"/>
      <c r="D2171" s="15"/>
      <c r="E2171" s="15"/>
      <c r="F2171" s="16"/>
      <c r="G2171" s="15"/>
      <c r="H2171" s="16"/>
      <c r="I2171" s="16"/>
      <c r="J2171" s="13"/>
      <c r="K2171" s="13"/>
      <c r="L2171" s="13"/>
      <c r="M2171" s="13"/>
      <c r="N2171" s="16"/>
      <c r="O2171" s="144"/>
      <c r="P2171" s="160" t="str">
        <f>IFERROR(IF(NOT(ISNA(MATCH(D2171,Define!$P$4:$P$68,0))),Data!$L2171,IF(NOT(ISNA(MATCH(Data!D2171,Define!$S$4:$S$68,0))),VLOOKUP(Data!D2171,DanhmucTK!$C$3:$G$500,5,0),VLOOKUP(Data!D2171,DanhmucTK!$C$3:$F$500,4,0))),"")</f>
        <v/>
      </c>
      <c r="Q2171" s="161" t="str">
        <f>IF(NOT(ISNA(MATCH($D2171,Define!$P$4:$P$68,0))),VLOOKUP(Data!D2171,DanhmucTK!$C$3:$F$500,4,0),"")</f>
        <v/>
      </c>
      <c r="R2171" s="162" t="str">
        <f>IFERROR(IF(NOT(ISNA(MATCH($E2171,Define!$P$4:$P$68,0))),Data!$L2171,IF(NOT(ISNA(MATCH($E2171,Define!$S$4:$S$68,0))),VLOOKUP($E2171,DanhmucTK!$C$3:$G$500,5,0),VLOOKUP($E2171,DanhmucTK!$C$3:$F$500,4,0))),"")</f>
        <v/>
      </c>
      <c r="S2171" s="163" t="str">
        <f>IF(NOT(ISNA(MATCH($E2171,Define!$P$4:$P$68,0))),VLOOKUP($E2171,DanhmucTK!$C$3:$F$500,4,0),"")</f>
        <v/>
      </c>
    </row>
    <row r="2172" spans="1:19" ht="18.75" customHeight="1" x14ac:dyDescent="0.2">
      <c r="A2172" s="12"/>
      <c r="B2172" s="13"/>
      <c r="C2172" s="14"/>
      <c r="D2172" s="15"/>
      <c r="E2172" s="15"/>
      <c r="F2172" s="16"/>
      <c r="G2172" s="15"/>
      <c r="H2172" s="16"/>
      <c r="I2172" s="16"/>
      <c r="J2172" s="13"/>
      <c r="K2172" s="13"/>
      <c r="L2172" s="13"/>
      <c r="M2172" s="13"/>
      <c r="N2172" s="16"/>
      <c r="O2172" s="144"/>
      <c r="P2172" s="160" t="str">
        <f>IFERROR(IF(NOT(ISNA(MATCH(D2172,Define!$P$4:$P$68,0))),Data!$L2172,IF(NOT(ISNA(MATCH(Data!D2172,Define!$S$4:$S$68,0))),VLOOKUP(Data!D2172,DanhmucTK!$C$3:$G$500,5,0),VLOOKUP(Data!D2172,DanhmucTK!$C$3:$F$500,4,0))),"")</f>
        <v/>
      </c>
      <c r="Q2172" s="161" t="str">
        <f>IF(NOT(ISNA(MATCH($D2172,Define!$P$4:$P$68,0))),VLOOKUP(Data!D2172,DanhmucTK!$C$3:$F$500,4,0),"")</f>
        <v/>
      </c>
      <c r="R2172" s="162" t="str">
        <f>IFERROR(IF(NOT(ISNA(MATCH($E2172,Define!$P$4:$P$68,0))),Data!$L2172,IF(NOT(ISNA(MATCH($E2172,Define!$S$4:$S$68,0))),VLOOKUP($E2172,DanhmucTK!$C$3:$G$500,5,0),VLOOKUP($E2172,DanhmucTK!$C$3:$F$500,4,0))),"")</f>
        <v/>
      </c>
      <c r="S2172" s="163" t="str">
        <f>IF(NOT(ISNA(MATCH($E2172,Define!$P$4:$P$68,0))),VLOOKUP($E2172,DanhmucTK!$C$3:$F$500,4,0),"")</f>
        <v/>
      </c>
    </row>
    <row r="2173" spans="1:19" ht="18.75" customHeight="1" x14ac:dyDescent="0.2">
      <c r="A2173" s="12"/>
      <c r="B2173" s="13"/>
      <c r="C2173" s="14"/>
      <c r="D2173" s="15"/>
      <c r="E2173" s="15"/>
      <c r="F2173" s="16"/>
      <c r="G2173" s="15"/>
      <c r="H2173" s="16"/>
      <c r="I2173" s="16"/>
      <c r="J2173" s="13"/>
      <c r="K2173" s="13"/>
      <c r="L2173" s="13"/>
      <c r="M2173" s="13"/>
      <c r="N2173" s="16"/>
      <c r="O2173" s="144"/>
      <c r="P2173" s="160" t="str">
        <f>IFERROR(IF(NOT(ISNA(MATCH(D2173,Define!$P$4:$P$68,0))),Data!$L2173,IF(NOT(ISNA(MATCH(Data!D2173,Define!$S$4:$S$68,0))),VLOOKUP(Data!D2173,DanhmucTK!$C$3:$G$500,5,0),VLOOKUP(Data!D2173,DanhmucTK!$C$3:$F$500,4,0))),"")</f>
        <v/>
      </c>
      <c r="Q2173" s="161" t="str">
        <f>IF(NOT(ISNA(MATCH($D2173,Define!$P$4:$P$68,0))),VLOOKUP(Data!D2173,DanhmucTK!$C$3:$F$500,4,0),"")</f>
        <v/>
      </c>
      <c r="R2173" s="162" t="str">
        <f>IFERROR(IF(NOT(ISNA(MATCH($E2173,Define!$P$4:$P$68,0))),Data!$L2173,IF(NOT(ISNA(MATCH($E2173,Define!$S$4:$S$68,0))),VLOOKUP($E2173,DanhmucTK!$C$3:$G$500,5,0),VLOOKUP($E2173,DanhmucTK!$C$3:$F$500,4,0))),"")</f>
        <v/>
      </c>
      <c r="S2173" s="163" t="str">
        <f>IF(NOT(ISNA(MATCH($E2173,Define!$P$4:$P$68,0))),VLOOKUP($E2173,DanhmucTK!$C$3:$F$500,4,0),"")</f>
        <v/>
      </c>
    </row>
    <row r="2174" spans="1:19" ht="18.75" customHeight="1" x14ac:dyDescent="0.2">
      <c r="A2174" s="12"/>
      <c r="B2174" s="13"/>
      <c r="C2174" s="14"/>
      <c r="D2174" s="15"/>
      <c r="E2174" s="15"/>
      <c r="F2174" s="16"/>
      <c r="G2174" s="15"/>
      <c r="H2174" s="16"/>
      <c r="I2174" s="16"/>
      <c r="J2174" s="13"/>
      <c r="K2174" s="13"/>
      <c r="L2174" s="13"/>
      <c r="M2174" s="13"/>
      <c r="N2174" s="16"/>
      <c r="O2174" s="144"/>
      <c r="P2174" s="160" t="str">
        <f>IFERROR(IF(NOT(ISNA(MATCH(D2174,Define!$P$4:$P$68,0))),Data!$L2174,IF(NOT(ISNA(MATCH(Data!D2174,Define!$S$4:$S$68,0))),VLOOKUP(Data!D2174,DanhmucTK!$C$3:$G$500,5,0),VLOOKUP(Data!D2174,DanhmucTK!$C$3:$F$500,4,0))),"")</f>
        <v/>
      </c>
      <c r="Q2174" s="161" t="str">
        <f>IF(NOT(ISNA(MATCH($D2174,Define!$P$4:$P$68,0))),VLOOKUP(Data!D2174,DanhmucTK!$C$3:$F$500,4,0),"")</f>
        <v/>
      </c>
      <c r="R2174" s="162" t="str">
        <f>IFERROR(IF(NOT(ISNA(MATCH($E2174,Define!$P$4:$P$68,0))),Data!$L2174,IF(NOT(ISNA(MATCH($E2174,Define!$S$4:$S$68,0))),VLOOKUP($E2174,DanhmucTK!$C$3:$G$500,5,0),VLOOKUP($E2174,DanhmucTK!$C$3:$F$500,4,0))),"")</f>
        <v/>
      </c>
      <c r="S2174" s="163" t="str">
        <f>IF(NOT(ISNA(MATCH($E2174,Define!$P$4:$P$68,0))),VLOOKUP($E2174,DanhmucTK!$C$3:$F$500,4,0),"")</f>
        <v/>
      </c>
    </row>
    <row r="2175" spans="1:19" ht="18.75" customHeight="1" x14ac:dyDescent="0.2">
      <c r="A2175" s="12"/>
      <c r="B2175" s="13"/>
      <c r="C2175" s="14"/>
      <c r="D2175" s="15"/>
      <c r="E2175" s="15"/>
      <c r="F2175" s="16"/>
      <c r="G2175" s="15"/>
      <c r="H2175" s="16"/>
      <c r="I2175" s="16"/>
      <c r="J2175" s="13"/>
      <c r="K2175" s="13"/>
      <c r="L2175" s="13"/>
      <c r="M2175" s="13"/>
      <c r="N2175" s="16"/>
      <c r="O2175" s="144"/>
      <c r="P2175" s="160" t="str">
        <f>IFERROR(IF(NOT(ISNA(MATCH(D2175,Define!$P$4:$P$68,0))),Data!$L2175,IF(NOT(ISNA(MATCH(Data!D2175,Define!$S$4:$S$68,0))),VLOOKUP(Data!D2175,DanhmucTK!$C$3:$G$500,5,0),VLOOKUP(Data!D2175,DanhmucTK!$C$3:$F$500,4,0))),"")</f>
        <v/>
      </c>
      <c r="Q2175" s="161" t="str">
        <f>IF(NOT(ISNA(MATCH($D2175,Define!$P$4:$P$68,0))),VLOOKUP(Data!D2175,DanhmucTK!$C$3:$F$500,4,0),"")</f>
        <v/>
      </c>
      <c r="R2175" s="162" t="str">
        <f>IFERROR(IF(NOT(ISNA(MATCH($E2175,Define!$P$4:$P$68,0))),Data!$L2175,IF(NOT(ISNA(MATCH($E2175,Define!$S$4:$S$68,0))),VLOOKUP($E2175,DanhmucTK!$C$3:$G$500,5,0),VLOOKUP($E2175,DanhmucTK!$C$3:$F$500,4,0))),"")</f>
        <v/>
      </c>
      <c r="S2175" s="163" t="str">
        <f>IF(NOT(ISNA(MATCH($E2175,Define!$P$4:$P$68,0))),VLOOKUP($E2175,DanhmucTK!$C$3:$F$500,4,0),"")</f>
        <v/>
      </c>
    </row>
    <row r="2176" spans="1:19" ht="18.75" customHeight="1" x14ac:dyDescent="0.2">
      <c r="A2176" s="12"/>
      <c r="B2176" s="13"/>
      <c r="C2176" s="14"/>
      <c r="D2176" s="15"/>
      <c r="E2176" s="15"/>
      <c r="F2176" s="16"/>
      <c r="G2176" s="15"/>
      <c r="H2176" s="16"/>
      <c r="I2176" s="16"/>
      <c r="J2176" s="13"/>
      <c r="K2176" s="13"/>
      <c r="L2176" s="13"/>
      <c r="M2176" s="13"/>
      <c r="N2176" s="16"/>
      <c r="O2176" s="144"/>
      <c r="P2176" s="160" t="str">
        <f>IFERROR(IF(NOT(ISNA(MATCH(D2176,Define!$P$4:$P$68,0))),Data!$L2176,IF(NOT(ISNA(MATCH(Data!D2176,Define!$S$4:$S$68,0))),VLOOKUP(Data!D2176,DanhmucTK!$C$3:$G$500,5,0),VLOOKUP(Data!D2176,DanhmucTK!$C$3:$F$500,4,0))),"")</f>
        <v/>
      </c>
      <c r="Q2176" s="161" t="str">
        <f>IF(NOT(ISNA(MATCH($D2176,Define!$P$4:$P$68,0))),VLOOKUP(Data!D2176,DanhmucTK!$C$3:$F$500,4,0),"")</f>
        <v/>
      </c>
      <c r="R2176" s="162" t="str">
        <f>IFERROR(IF(NOT(ISNA(MATCH($E2176,Define!$P$4:$P$68,0))),Data!$L2176,IF(NOT(ISNA(MATCH($E2176,Define!$S$4:$S$68,0))),VLOOKUP($E2176,DanhmucTK!$C$3:$G$500,5,0),VLOOKUP($E2176,DanhmucTK!$C$3:$F$500,4,0))),"")</f>
        <v/>
      </c>
      <c r="S2176" s="163" t="str">
        <f>IF(NOT(ISNA(MATCH($E2176,Define!$P$4:$P$68,0))),VLOOKUP($E2176,DanhmucTK!$C$3:$F$500,4,0),"")</f>
        <v/>
      </c>
    </row>
    <row r="2177" spans="1:19" ht="18.75" customHeight="1" x14ac:dyDescent="0.2">
      <c r="A2177" s="12"/>
      <c r="B2177" s="13"/>
      <c r="C2177" s="14"/>
      <c r="D2177" s="15"/>
      <c r="E2177" s="15"/>
      <c r="F2177" s="16"/>
      <c r="G2177" s="15"/>
      <c r="H2177" s="16"/>
      <c r="I2177" s="16"/>
      <c r="J2177" s="13"/>
      <c r="K2177" s="13"/>
      <c r="L2177" s="13"/>
      <c r="M2177" s="13"/>
      <c r="N2177" s="16"/>
      <c r="O2177" s="144"/>
      <c r="P2177" s="160" t="str">
        <f>IFERROR(IF(NOT(ISNA(MATCH(D2177,Define!$P$4:$P$68,0))),Data!$L2177,IF(NOT(ISNA(MATCH(Data!D2177,Define!$S$4:$S$68,0))),VLOOKUP(Data!D2177,DanhmucTK!$C$3:$G$500,5,0),VLOOKUP(Data!D2177,DanhmucTK!$C$3:$F$500,4,0))),"")</f>
        <v/>
      </c>
      <c r="Q2177" s="161" t="str">
        <f>IF(NOT(ISNA(MATCH($D2177,Define!$P$4:$P$68,0))),VLOOKUP(Data!D2177,DanhmucTK!$C$3:$F$500,4,0),"")</f>
        <v/>
      </c>
      <c r="R2177" s="162" t="str">
        <f>IFERROR(IF(NOT(ISNA(MATCH($E2177,Define!$P$4:$P$68,0))),Data!$L2177,IF(NOT(ISNA(MATCH($E2177,Define!$S$4:$S$68,0))),VLOOKUP($E2177,DanhmucTK!$C$3:$G$500,5,0),VLOOKUP($E2177,DanhmucTK!$C$3:$F$500,4,0))),"")</f>
        <v/>
      </c>
      <c r="S2177" s="163" t="str">
        <f>IF(NOT(ISNA(MATCH($E2177,Define!$P$4:$P$68,0))),VLOOKUP($E2177,DanhmucTK!$C$3:$F$500,4,0),"")</f>
        <v/>
      </c>
    </row>
    <row r="2178" spans="1:19" ht="18.75" customHeight="1" x14ac:dyDescent="0.2">
      <c r="A2178" s="12"/>
      <c r="B2178" s="13"/>
      <c r="C2178" s="14"/>
      <c r="D2178" s="15"/>
      <c r="E2178" s="15"/>
      <c r="F2178" s="16"/>
      <c r="G2178" s="15"/>
      <c r="H2178" s="16"/>
      <c r="I2178" s="16"/>
      <c r="J2178" s="13"/>
      <c r="K2178" s="13"/>
      <c r="L2178" s="13"/>
      <c r="M2178" s="13"/>
      <c r="N2178" s="16"/>
      <c r="O2178" s="144"/>
      <c r="P2178" s="160" t="str">
        <f>IFERROR(IF(NOT(ISNA(MATCH(D2178,Define!$P$4:$P$68,0))),Data!$L2178,IF(NOT(ISNA(MATCH(Data!D2178,Define!$S$4:$S$68,0))),VLOOKUP(Data!D2178,DanhmucTK!$C$3:$G$500,5,0),VLOOKUP(Data!D2178,DanhmucTK!$C$3:$F$500,4,0))),"")</f>
        <v/>
      </c>
      <c r="Q2178" s="161" t="str">
        <f>IF(NOT(ISNA(MATCH($D2178,Define!$P$4:$P$68,0))),VLOOKUP(Data!D2178,DanhmucTK!$C$3:$F$500,4,0),"")</f>
        <v/>
      </c>
      <c r="R2178" s="162" t="str">
        <f>IFERROR(IF(NOT(ISNA(MATCH($E2178,Define!$P$4:$P$68,0))),Data!$L2178,IF(NOT(ISNA(MATCH($E2178,Define!$S$4:$S$68,0))),VLOOKUP($E2178,DanhmucTK!$C$3:$G$500,5,0),VLOOKUP($E2178,DanhmucTK!$C$3:$F$500,4,0))),"")</f>
        <v/>
      </c>
      <c r="S2178" s="163" t="str">
        <f>IF(NOT(ISNA(MATCH($E2178,Define!$P$4:$P$68,0))),VLOOKUP($E2178,DanhmucTK!$C$3:$F$500,4,0),"")</f>
        <v/>
      </c>
    </row>
    <row r="2179" spans="1:19" ht="18.75" customHeight="1" x14ac:dyDescent="0.2">
      <c r="A2179" s="12"/>
      <c r="B2179" s="13"/>
      <c r="C2179" s="14"/>
      <c r="D2179" s="15"/>
      <c r="E2179" s="15"/>
      <c r="F2179" s="16"/>
      <c r="G2179" s="15"/>
      <c r="H2179" s="16"/>
      <c r="I2179" s="16"/>
      <c r="J2179" s="13"/>
      <c r="K2179" s="13"/>
      <c r="L2179" s="13"/>
      <c r="M2179" s="13"/>
      <c r="N2179" s="16"/>
      <c r="O2179" s="144"/>
      <c r="P2179" s="160" t="str">
        <f>IFERROR(IF(NOT(ISNA(MATCH(D2179,Define!$P$4:$P$68,0))),Data!$L2179,IF(NOT(ISNA(MATCH(Data!D2179,Define!$S$4:$S$68,0))),VLOOKUP(Data!D2179,DanhmucTK!$C$3:$G$500,5,0),VLOOKUP(Data!D2179,DanhmucTK!$C$3:$F$500,4,0))),"")</f>
        <v/>
      </c>
      <c r="Q2179" s="161" t="str">
        <f>IF(NOT(ISNA(MATCH($D2179,Define!$P$4:$P$68,0))),VLOOKUP(Data!D2179,DanhmucTK!$C$3:$F$500,4,0),"")</f>
        <v/>
      </c>
      <c r="R2179" s="162" t="str">
        <f>IFERROR(IF(NOT(ISNA(MATCH($E2179,Define!$P$4:$P$68,0))),Data!$L2179,IF(NOT(ISNA(MATCH($E2179,Define!$S$4:$S$68,0))),VLOOKUP($E2179,DanhmucTK!$C$3:$G$500,5,0),VLOOKUP($E2179,DanhmucTK!$C$3:$F$500,4,0))),"")</f>
        <v/>
      </c>
      <c r="S2179" s="163" t="str">
        <f>IF(NOT(ISNA(MATCH($E2179,Define!$P$4:$P$68,0))),VLOOKUP($E2179,DanhmucTK!$C$3:$F$500,4,0),"")</f>
        <v/>
      </c>
    </row>
    <row r="2180" spans="1:19" ht="18.75" customHeight="1" x14ac:dyDescent="0.2">
      <c r="A2180" s="12"/>
      <c r="B2180" s="13"/>
      <c r="C2180" s="14"/>
      <c r="D2180" s="15"/>
      <c r="E2180" s="15"/>
      <c r="F2180" s="16"/>
      <c r="G2180" s="15"/>
      <c r="H2180" s="16"/>
      <c r="I2180" s="16"/>
      <c r="J2180" s="13"/>
      <c r="K2180" s="13"/>
      <c r="L2180" s="13"/>
      <c r="M2180" s="13"/>
      <c r="N2180" s="16"/>
      <c r="O2180" s="144"/>
      <c r="P2180" s="160" t="str">
        <f>IFERROR(IF(NOT(ISNA(MATCH(D2180,Define!$P$4:$P$68,0))),Data!$L2180,IF(NOT(ISNA(MATCH(Data!D2180,Define!$S$4:$S$68,0))),VLOOKUP(Data!D2180,DanhmucTK!$C$3:$G$500,5,0),VLOOKUP(Data!D2180,DanhmucTK!$C$3:$F$500,4,0))),"")</f>
        <v/>
      </c>
      <c r="Q2180" s="161" t="str">
        <f>IF(NOT(ISNA(MATCH($D2180,Define!$P$4:$P$68,0))),VLOOKUP(Data!D2180,DanhmucTK!$C$3:$F$500,4,0),"")</f>
        <v/>
      </c>
      <c r="R2180" s="162" t="str">
        <f>IFERROR(IF(NOT(ISNA(MATCH($E2180,Define!$P$4:$P$68,0))),Data!$L2180,IF(NOT(ISNA(MATCH($E2180,Define!$S$4:$S$68,0))),VLOOKUP($E2180,DanhmucTK!$C$3:$G$500,5,0),VLOOKUP($E2180,DanhmucTK!$C$3:$F$500,4,0))),"")</f>
        <v/>
      </c>
      <c r="S2180" s="163" t="str">
        <f>IF(NOT(ISNA(MATCH($E2180,Define!$P$4:$P$68,0))),VLOOKUP($E2180,DanhmucTK!$C$3:$F$500,4,0),"")</f>
        <v/>
      </c>
    </row>
    <row r="2181" spans="1:19" ht="18.75" customHeight="1" x14ac:dyDescent="0.2">
      <c r="A2181" s="12"/>
      <c r="B2181" s="13"/>
      <c r="C2181" s="14"/>
      <c r="D2181" s="15"/>
      <c r="E2181" s="15"/>
      <c r="F2181" s="16"/>
      <c r="G2181" s="15"/>
      <c r="H2181" s="16"/>
      <c r="I2181" s="16"/>
      <c r="J2181" s="13"/>
      <c r="K2181" s="13"/>
      <c r="L2181" s="13"/>
      <c r="M2181" s="13"/>
      <c r="N2181" s="16"/>
      <c r="O2181" s="144"/>
      <c r="P2181" s="160" t="str">
        <f>IFERROR(IF(NOT(ISNA(MATCH(D2181,Define!$P$4:$P$68,0))),Data!$L2181,IF(NOT(ISNA(MATCH(Data!D2181,Define!$S$4:$S$68,0))),VLOOKUP(Data!D2181,DanhmucTK!$C$3:$G$500,5,0),VLOOKUP(Data!D2181,DanhmucTK!$C$3:$F$500,4,0))),"")</f>
        <v/>
      </c>
      <c r="Q2181" s="161" t="str">
        <f>IF(NOT(ISNA(MATCH($D2181,Define!$P$4:$P$68,0))),VLOOKUP(Data!D2181,DanhmucTK!$C$3:$F$500,4,0),"")</f>
        <v/>
      </c>
      <c r="R2181" s="162" t="str">
        <f>IFERROR(IF(NOT(ISNA(MATCH($E2181,Define!$P$4:$P$68,0))),Data!$L2181,IF(NOT(ISNA(MATCH($E2181,Define!$S$4:$S$68,0))),VLOOKUP($E2181,DanhmucTK!$C$3:$G$500,5,0),VLOOKUP($E2181,DanhmucTK!$C$3:$F$500,4,0))),"")</f>
        <v/>
      </c>
      <c r="S2181" s="163" t="str">
        <f>IF(NOT(ISNA(MATCH($E2181,Define!$P$4:$P$68,0))),VLOOKUP($E2181,DanhmucTK!$C$3:$F$500,4,0),"")</f>
        <v/>
      </c>
    </row>
    <row r="2182" spans="1:19" ht="18.75" customHeight="1" x14ac:dyDescent="0.2">
      <c r="A2182" s="12"/>
      <c r="B2182" s="13"/>
      <c r="C2182" s="14"/>
      <c r="D2182" s="15"/>
      <c r="E2182" s="15"/>
      <c r="F2182" s="16"/>
      <c r="G2182" s="15"/>
      <c r="H2182" s="16"/>
      <c r="I2182" s="16"/>
      <c r="J2182" s="13"/>
      <c r="K2182" s="13"/>
      <c r="L2182" s="13"/>
      <c r="M2182" s="13"/>
      <c r="N2182" s="16"/>
      <c r="O2182" s="144"/>
      <c r="P2182" s="160" t="str">
        <f>IFERROR(IF(NOT(ISNA(MATCH(D2182,Define!$P$4:$P$68,0))),Data!$L2182,IF(NOT(ISNA(MATCH(Data!D2182,Define!$S$4:$S$68,0))),VLOOKUP(Data!D2182,DanhmucTK!$C$3:$G$500,5,0),VLOOKUP(Data!D2182,DanhmucTK!$C$3:$F$500,4,0))),"")</f>
        <v/>
      </c>
      <c r="Q2182" s="161" t="str">
        <f>IF(NOT(ISNA(MATCH($D2182,Define!$P$4:$P$68,0))),VLOOKUP(Data!D2182,DanhmucTK!$C$3:$F$500,4,0),"")</f>
        <v/>
      </c>
      <c r="R2182" s="162" t="str">
        <f>IFERROR(IF(NOT(ISNA(MATCH($E2182,Define!$P$4:$P$68,0))),Data!$L2182,IF(NOT(ISNA(MATCH($E2182,Define!$S$4:$S$68,0))),VLOOKUP($E2182,DanhmucTK!$C$3:$G$500,5,0),VLOOKUP($E2182,DanhmucTK!$C$3:$F$500,4,0))),"")</f>
        <v/>
      </c>
      <c r="S2182" s="163" t="str">
        <f>IF(NOT(ISNA(MATCH($E2182,Define!$P$4:$P$68,0))),VLOOKUP($E2182,DanhmucTK!$C$3:$F$500,4,0),"")</f>
        <v/>
      </c>
    </row>
    <row r="2183" spans="1:19" ht="18.75" customHeight="1" x14ac:dyDescent="0.2">
      <c r="A2183" s="12"/>
      <c r="B2183" s="13"/>
      <c r="C2183" s="14"/>
      <c r="D2183" s="15"/>
      <c r="E2183" s="15"/>
      <c r="F2183" s="16"/>
      <c r="G2183" s="15"/>
      <c r="H2183" s="16"/>
      <c r="I2183" s="16"/>
      <c r="J2183" s="13"/>
      <c r="K2183" s="13"/>
      <c r="L2183" s="13"/>
      <c r="M2183" s="13"/>
      <c r="N2183" s="16"/>
      <c r="O2183" s="144"/>
      <c r="P2183" s="160" t="str">
        <f>IFERROR(IF(NOT(ISNA(MATCH(D2183,Define!$P$4:$P$68,0))),Data!$L2183,IF(NOT(ISNA(MATCH(Data!D2183,Define!$S$4:$S$68,0))),VLOOKUP(Data!D2183,DanhmucTK!$C$3:$G$500,5,0),VLOOKUP(Data!D2183,DanhmucTK!$C$3:$F$500,4,0))),"")</f>
        <v/>
      </c>
      <c r="Q2183" s="161" t="str">
        <f>IF(NOT(ISNA(MATCH($D2183,Define!$P$4:$P$68,0))),VLOOKUP(Data!D2183,DanhmucTK!$C$3:$F$500,4,0),"")</f>
        <v/>
      </c>
      <c r="R2183" s="162" t="str">
        <f>IFERROR(IF(NOT(ISNA(MATCH($E2183,Define!$P$4:$P$68,0))),Data!$L2183,IF(NOT(ISNA(MATCH($E2183,Define!$S$4:$S$68,0))),VLOOKUP($E2183,DanhmucTK!$C$3:$G$500,5,0),VLOOKUP($E2183,DanhmucTK!$C$3:$F$500,4,0))),"")</f>
        <v/>
      </c>
      <c r="S2183" s="163" t="str">
        <f>IF(NOT(ISNA(MATCH($E2183,Define!$P$4:$P$68,0))),VLOOKUP($E2183,DanhmucTK!$C$3:$F$500,4,0),"")</f>
        <v/>
      </c>
    </row>
    <row r="2184" spans="1:19" ht="18.75" customHeight="1" x14ac:dyDescent="0.2">
      <c r="A2184" s="12"/>
      <c r="B2184" s="13"/>
      <c r="C2184" s="14"/>
      <c r="D2184" s="15"/>
      <c r="E2184" s="15"/>
      <c r="F2184" s="16"/>
      <c r="G2184" s="15"/>
      <c r="H2184" s="16"/>
      <c r="I2184" s="16"/>
      <c r="J2184" s="13"/>
      <c r="K2184" s="13"/>
      <c r="L2184" s="13"/>
      <c r="M2184" s="13"/>
      <c r="N2184" s="16"/>
      <c r="O2184" s="144"/>
      <c r="P2184" s="160" t="str">
        <f>IFERROR(IF(NOT(ISNA(MATCH(D2184,Define!$P$4:$P$68,0))),Data!$L2184,IF(NOT(ISNA(MATCH(Data!D2184,Define!$S$4:$S$68,0))),VLOOKUP(Data!D2184,DanhmucTK!$C$3:$G$500,5,0),VLOOKUP(Data!D2184,DanhmucTK!$C$3:$F$500,4,0))),"")</f>
        <v/>
      </c>
      <c r="Q2184" s="161" t="str">
        <f>IF(NOT(ISNA(MATCH($D2184,Define!$P$4:$P$68,0))),VLOOKUP(Data!D2184,DanhmucTK!$C$3:$F$500,4,0),"")</f>
        <v/>
      </c>
      <c r="R2184" s="162" t="str">
        <f>IFERROR(IF(NOT(ISNA(MATCH($E2184,Define!$P$4:$P$68,0))),Data!$L2184,IF(NOT(ISNA(MATCH($E2184,Define!$S$4:$S$68,0))),VLOOKUP($E2184,DanhmucTK!$C$3:$G$500,5,0),VLOOKUP($E2184,DanhmucTK!$C$3:$F$500,4,0))),"")</f>
        <v/>
      </c>
      <c r="S2184" s="163" t="str">
        <f>IF(NOT(ISNA(MATCH($E2184,Define!$P$4:$P$68,0))),VLOOKUP($E2184,DanhmucTK!$C$3:$F$500,4,0),"")</f>
        <v/>
      </c>
    </row>
    <row r="2185" spans="1:19" ht="18.75" customHeight="1" x14ac:dyDescent="0.2">
      <c r="A2185" s="12"/>
      <c r="B2185" s="13"/>
      <c r="C2185" s="14"/>
      <c r="D2185" s="15"/>
      <c r="E2185" s="15"/>
      <c r="F2185" s="16"/>
      <c r="G2185" s="15"/>
      <c r="H2185" s="16"/>
      <c r="I2185" s="16"/>
      <c r="J2185" s="13"/>
      <c r="K2185" s="13"/>
      <c r="L2185" s="13"/>
      <c r="M2185" s="13"/>
      <c r="N2185" s="16"/>
      <c r="O2185" s="144"/>
      <c r="P2185" s="160" t="str">
        <f>IFERROR(IF(NOT(ISNA(MATCH(D2185,Define!$P$4:$P$68,0))),Data!$L2185,IF(NOT(ISNA(MATCH(Data!D2185,Define!$S$4:$S$68,0))),VLOOKUP(Data!D2185,DanhmucTK!$C$3:$G$500,5,0),VLOOKUP(Data!D2185,DanhmucTK!$C$3:$F$500,4,0))),"")</f>
        <v/>
      </c>
      <c r="Q2185" s="161" t="str">
        <f>IF(NOT(ISNA(MATCH($D2185,Define!$P$4:$P$68,0))),VLOOKUP(Data!D2185,DanhmucTK!$C$3:$F$500,4,0),"")</f>
        <v/>
      </c>
      <c r="R2185" s="162" t="str">
        <f>IFERROR(IF(NOT(ISNA(MATCH($E2185,Define!$P$4:$P$68,0))),Data!$L2185,IF(NOT(ISNA(MATCH($E2185,Define!$S$4:$S$68,0))),VLOOKUP($E2185,DanhmucTK!$C$3:$G$500,5,0),VLOOKUP($E2185,DanhmucTK!$C$3:$F$500,4,0))),"")</f>
        <v/>
      </c>
      <c r="S2185" s="163" t="str">
        <f>IF(NOT(ISNA(MATCH($E2185,Define!$P$4:$P$68,0))),VLOOKUP($E2185,DanhmucTK!$C$3:$F$500,4,0),"")</f>
        <v/>
      </c>
    </row>
    <row r="2186" spans="1:19" ht="18.75" customHeight="1" x14ac:dyDescent="0.2">
      <c r="A2186" s="12"/>
      <c r="B2186" s="13"/>
      <c r="C2186" s="14"/>
      <c r="D2186" s="15"/>
      <c r="E2186" s="15"/>
      <c r="F2186" s="16"/>
      <c r="G2186" s="15"/>
      <c r="H2186" s="16"/>
      <c r="I2186" s="16"/>
      <c r="J2186" s="13"/>
      <c r="K2186" s="13"/>
      <c r="L2186" s="13"/>
      <c r="M2186" s="13"/>
      <c r="N2186" s="16"/>
      <c r="O2186" s="144"/>
      <c r="P2186" s="160" t="str">
        <f>IFERROR(IF(NOT(ISNA(MATCH(D2186,Define!$P$4:$P$68,0))),Data!$L2186,IF(NOT(ISNA(MATCH(Data!D2186,Define!$S$4:$S$68,0))),VLOOKUP(Data!D2186,DanhmucTK!$C$3:$G$500,5,0),VLOOKUP(Data!D2186,DanhmucTK!$C$3:$F$500,4,0))),"")</f>
        <v/>
      </c>
      <c r="Q2186" s="161" t="str">
        <f>IF(NOT(ISNA(MATCH($D2186,Define!$P$4:$P$68,0))),VLOOKUP(Data!D2186,DanhmucTK!$C$3:$F$500,4,0),"")</f>
        <v/>
      </c>
      <c r="R2186" s="162" t="str">
        <f>IFERROR(IF(NOT(ISNA(MATCH($E2186,Define!$P$4:$P$68,0))),Data!$L2186,IF(NOT(ISNA(MATCH($E2186,Define!$S$4:$S$68,0))),VLOOKUP($E2186,DanhmucTK!$C$3:$G$500,5,0),VLOOKUP($E2186,DanhmucTK!$C$3:$F$500,4,0))),"")</f>
        <v/>
      </c>
      <c r="S2186" s="163" t="str">
        <f>IF(NOT(ISNA(MATCH($E2186,Define!$P$4:$P$68,0))),VLOOKUP($E2186,DanhmucTK!$C$3:$F$500,4,0),"")</f>
        <v/>
      </c>
    </row>
    <row r="2187" spans="1:19" ht="18.75" customHeight="1" x14ac:dyDescent="0.2">
      <c r="A2187" s="12"/>
      <c r="B2187" s="13"/>
      <c r="C2187" s="14"/>
      <c r="D2187" s="15"/>
      <c r="E2187" s="15"/>
      <c r="F2187" s="16"/>
      <c r="G2187" s="15"/>
      <c r="H2187" s="16"/>
      <c r="I2187" s="16"/>
      <c r="J2187" s="13"/>
      <c r="K2187" s="13"/>
      <c r="L2187" s="13"/>
      <c r="M2187" s="13"/>
      <c r="N2187" s="16"/>
      <c r="O2187" s="144"/>
      <c r="P2187" s="160" t="str">
        <f>IFERROR(IF(NOT(ISNA(MATCH(D2187,Define!$P$4:$P$68,0))),Data!$L2187,IF(NOT(ISNA(MATCH(Data!D2187,Define!$S$4:$S$68,0))),VLOOKUP(Data!D2187,DanhmucTK!$C$3:$G$500,5,0),VLOOKUP(Data!D2187,DanhmucTK!$C$3:$F$500,4,0))),"")</f>
        <v/>
      </c>
      <c r="Q2187" s="161" t="str">
        <f>IF(NOT(ISNA(MATCH($D2187,Define!$P$4:$P$68,0))),VLOOKUP(Data!D2187,DanhmucTK!$C$3:$F$500,4,0),"")</f>
        <v/>
      </c>
      <c r="R2187" s="162" t="str">
        <f>IFERROR(IF(NOT(ISNA(MATCH($E2187,Define!$P$4:$P$68,0))),Data!$L2187,IF(NOT(ISNA(MATCH($E2187,Define!$S$4:$S$68,0))),VLOOKUP($E2187,DanhmucTK!$C$3:$G$500,5,0),VLOOKUP($E2187,DanhmucTK!$C$3:$F$500,4,0))),"")</f>
        <v/>
      </c>
      <c r="S2187" s="163" t="str">
        <f>IF(NOT(ISNA(MATCH($E2187,Define!$P$4:$P$68,0))),VLOOKUP($E2187,DanhmucTK!$C$3:$F$500,4,0),"")</f>
        <v/>
      </c>
    </row>
    <row r="2188" spans="1:19" ht="18.75" customHeight="1" x14ac:dyDescent="0.2">
      <c r="A2188" s="12"/>
      <c r="B2188" s="13"/>
      <c r="C2188" s="14"/>
      <c r="D2188" s="15"/>
      <c r="E2188" s="15"/>
      <c r="F2188" s="16"/>
      <c r="G2188" s="15"/>
      <c r="H2188" s="16"/>
      <c r="I2188" s="16"/>
      <c r="J2188" s="13"/>
      <c r="K2188" s="13"/>
      <c r="L2188" s="13"/>
      <c r="M2188" s="13"/>
      <c r="N2188" s="16"/>
      <c r="O2188" s="144"/>
      <c r="P2188" s="160" t="str">
        <f>IFERROR(IF(NOT(ISNA(MATCH(D2188,Define!$P$4:$P$68,0))),Data!$L2188,IF(NOT(ISNA(MATCH(Data!D2188,Define!$S$4:$S$68,0))),VLOOKUP(Data!D2188,DanhmucTK!$C$3:$G$500,5,0),VLOOKUP(Data!D2188,DanhmucTK!$C$3:$F$500,4,0))),"")</f>
        <v/>
      </c>
      <c r="Q2188" s="161" t="str">
        <f>IF(NOT(ISNA(MATCH($D2188,Define!$P$4:$P$68,0))),VLOOKUP(Data!D2188,DanhmucTK!$C$3:$F$500,4,0),"")</f>
        <v/>
      </c>
      <c r="R2188" s="162" t="str">
        <f>IFERROR(IF(NOT(ISNA(MATCH($E2188,Define!$P$4:$P$68,0))),Data!$L2188,IF(NOT(ISNA(MATCH($E2188,Define!$S$4:$S$68,0))),VLOOKUP($E2188,DanhmucTK!$C$3:$G$500,5,0),VLOOKUP($E2188,DanhmucTK!$C$3:$F$500,4,0))),"")</f>
        <v/>
      </c>
      <c r="S2188" s="163" t="str">
        <f>IF(NOT(ISNA(MATCH($E2188,Define!$P$4:$P$68,0))),VLOOKUP($E2188,DanhmucTK!$C$3:$F$500,4,0),"")</f>
        <v/>
      </c>
    </row>
    <row r="2189" spans="1:19" ht="18.75" customHeight="1" x14ac:dyDescent="0.2">
      <c r="A2189" s="12"/>
      <c r="B2189" s="13"/>
      <c r="C2189" s="14"/>
      <c r="D2189" s="15"/>
      <c r="E2189" s="15"/>
      <c r="F2189" s="16"/>
      <c r="G2189" s="15"/>
      <c r="H2189" s="16"/>
      <c r="I2189" s="16"/>
      <c r="J2189" s="13"/>
      <c r="K2189" s="13"/>
      <c r="L2189" s="13"/>
      <c r="M2189" s="13"/>
      <c r="N2189" s="16"/>
      <c r="O2189" s="144"/>
      <c r="P2189" s="160" t="str">
        <f>IFERROR(IF(NOT(ISNA(MATCH(D2189,Define!$P$4:$P$68,0))),Data!$L2189,IF(NOT(ISNA(MATCH(Data!D2189,Define!$S$4:$S$68,0))),VLOOKUP(Data!D2189,DanhmucTK!$C$3:$G$500,5,0),VLOOKUP(Data!D2189,DanhmucTK!$C$3:$F$500,4,0))),"")</f>
        <v/>
      </c>
      <c r="Q2189" s="161" t="str">
        <f>IF(NOT(ISNA(MATCH($D2189,Define!$P$4:$P$68,0))),VLOOKUP(Data!D2189,DanhmucTK!$C$3:$F$500,4,0),"")</f>
        <v/>
      </c>
      <c r="R2189" s="162" t="str">
        <f>IFERROR(IF(NOT(ISNA(MATCH($E2189,Define!$P$4:$P$68,0))),Data!$L2189,IF(NOT(ISNA(MATCH($E2189,Define!$S$4:$S$68,0))),VLOOKUP($E2189,DanhmucTK!$C$3:$G$500,5,0),VLOOKUP($E2189,DanhmucTK!$C$3:$F$500,4,0))),"")</f>
        <v/>
      </c>
      <c r="S2189" s="163" t="str">
        <f>IF(NOT(ISNA(MATCH($E2189,Define!$P$4:$P$68,0))),VLOOKUP($E2189,DanhmucTK!$C$3:$F$500,4,0),"")</f>
        <v/>
      </c>
    </row>
    <row r="2190" spans="1:19" ht="18.75" customHeight="1" x14ac:dyDescent="0.2">
      <c r="A2190" s="12"/>
      <c r="B2190" s="13"/>
      <c r="C2190" s="14"/>
      <c r="D2190" s="15"/>
      <c r="E2190" s="15"/>
      <c r="F2190" s="16"/>
      <c r="G2190" s="15"/>
      <c r="H2190" s="16"/>
      <c r="I2190" s="16"/>
      <c r="J2190" s="13"/>
      <c r="K2190" s="13"/>
      <c r="L2190" s="13"/>
      <c r="M2190" s="13"/>
      <c r="N2190" s="16"/>
      <c r="O2190" s="144"/>
      <c r="P2190" s="160" t="str">
        <f>IFERROR(IF(NOT(ISNA(MATCH(D2190,Define!$P$4:$P$68,0))),Data!$L2190,IF(NOT(ISNA(MATCH(Data!D2190,Define!$S$4:$S$68,0))),VLOOKUP(Data!D2190,DanhmucTK!$C$3:$G$500,5,0),VLOOKUP(Data!D2190,DanhmucTK!$C$3:$F$500,4,0))),"")</f>
        <v/>
      </c>
      <c r="Q2190" s="161" t="str">
        <f>IF(NOT(ISNA(MATCH($D2190,Define!$P$4:$P$68,0))),VLOOKUP(Data!D2190,DanhmucTK!$C$3:$F$500,4,0),"")</f>
        <v/>
      </c>
      <c r="R2190" s="162" t="str">
        <f>IFERROR(IF(NOT(ISNA(MATCH($E2190,Define!$P$4:$P$68,0))),Data!$L2190,IF(NOT(ISNA(MATCH($E2190,Define!$S$4:$S$68,0))),VLOOKUP($E2190,DanhmucTK!$C$3:$G$500,5,0),VLOOKUP($E2190,DanhmucTK!$C$3:$F$500,4,0))),"")</f>
        <v/>
      </c>
      <c r="S2190" s="163" t="str">
        <f>IF(NOT(ISNA(MATCH($E2190,Define!$P$4:$P$68,0))),VLOOKUP($E2190,DanhmucTK!$C$3:$F$500,4,0),"")</f>
        <v/>
      </c>
    </row>
    <row r="2191" spans="1:19" ht="18.75" customHeight="1" x14ac:dyDescent="0.2">
      <c r="A2191" s="12"/>
      <c r="B2191" s="13"/>
      <c r="C2191" s="14"/>
      <c r="D2191" s="15"/>
      <c r="E2191" s="15"/>
      <c r="F2191" s="16"/>
      <c r="G2191" s="15"/>
      <c r="H2191" s="16"/>
      <c r="I2191" s="16"/>
      <c r="J2191" s="13"/>
      <c r="K2191" s="13"/>
      <c r="L2191" s="13"/>
      <c r="M2191" s="13"/>
      <c r="N2191" s="16"/>
      <c r="O2191" s="144"/>
      <c r="P2191" s="160" t="str">
        <f>IFERROR(IF(NOT(ISNA(MATCH(D2191,Define!$P$4:$P$68,0))),Data!$L2191,IF(NOT(ISNA(MATCH(Data!D2191,Define!$S$4:$S$68,0))),VLOOKUP(Data!D2191,DanhmucTK!$C$3:$G$500,5,0),VLOOKUP(Data!D2191,DanhmucTK!$C$3:$F$500,4,0))),"")</f>
        <v/>
      </c>
      <c r="Q2191" s="161" t="str">
        <f>IF(NOT(ISNA(MATCH($D2191,Define!$P$4:$P$68,0))),VLOOKUP(Data!D2191,DanhmucTK!$C$3:$F$500,4,0),"")</f>
        <v/>
      </c>
      <c r="R2191" s="162" t="str">
        <f>IFERROR(IF(NOT(ISNA(MATCH($E2191,Define!$P$4:$P$68,0))),Data!$L2191,IF(NOT(ISNA(MATCH($E2191,Define!$S$4:$S$68,0))),VLOOKUP($E2191,DanhmucTK!$C$3:$G$500,5,0),VLOOKUP($E2191,DanhmucTK!$C$3:$F$500,4,0))),"")</f>
        <v/>
      </c>
      <c r="S2191" s="163" t="str">
        <f>IF(NOT(ISNA(MATCH($E2191,Define!$P$4:$P$68,0))),VLOOKUP($E2191,DanhmucTK!$C$3:$F$500,4,0),"")</f>
        <v/>
      </c>
    </row>
    <row r="2192" spans="1:19" ht="18.75" customHeight="1" x14ac:dyDescent="0.2">
      <c r="A2192" s="12"/>
      <c r="B2192" s="13"/>
      <c r="C2192" s="14"/>
      <c r="D2192" s="15"/>
      <c r="E2192" s="15"/>
      <c r="F2192" s="16"/>
      <c r="G2192" s="15"/>
      <c r="H2192" s="16"/>
      <c r="I2192" s="16"/>
      <c r="J2192" s="13"/>
      <c r="K2192" s="13"/>
      <c r="L2192" s="13"/>
      <c r="M2192" s="13"/>
      <c r="N2192" s="16"/>
      <c r="O2192" s="144"/>
      <c r="P2192" s="160" t="str">
        <f>IFERROR(IF(NOT(ISNA(MATCH(D2192,Define!$P$4:$P$68,0))),Data!$L2192,IF(NOT(ISNA(MATCH(Data!D2192,Define!$S$4:$S$68,0))),VLOOKUP(Data!D2192,DanhmucTK!$C$3:$G$500,5,0),VLOOKUP(Data!D2192,DanhmucTK!$C$3:$F$500,4,0))),"")</f>
        <v/>
      </c>
      <c r="Q2192" s="161" t="str">
        <f>IF(NOT(ISNA(MATCH($D2192,Define!$P$4:$P$68,0))),VLOOKUP(Data!D2192,DanhmucTK!$C$3:$F$500,4,0),"")</f>
        <v/>
      </c>
      <c r="R2192" s="162" t="str">
        <f>IFERROR(IF(NOT(ISNA(MATCH($E2192,Define!$P$4:$P$68,0))),Data!$L2192,IF(NOT(ISNA(MATCH($E2192,Define!$S$4:$S$68,0))),VLOOKUP($E2192,DanhmucTK!$C$3:$G$500,5,0),VLOOKUP($E2192,DanhmucTK!$C$3:$F$500,4,0))),"")</f>
        <v/>
      </c>
      <c r="S2192" s="163" t="str">
        <f>IF(NOT(ISNA(MATCH($E2192,Define!$P$4:$P$68,0))),VLOOKUP($E2192,DanhmucTK!$C$3:$F$500,4,0),"")</f>
        <v/>
      </c>
    </row>
    <row r="2193" spans="1:19" ht="18.75" customHeight="1" x14ac:dyDescent="0.2">
      <c r="A2193" s="12"/>
      <c r="B2193" s="13"/>
      <c r="C2193" s="14"/>
      <c r="D2193" s="15"/>
      <c r="E2193" s="15"/>
      <c r="F2193" s="16"/>
      <c r="G2193" s="15"/>
      <c r="H2193" s="16"/>
      <c r="I2193" s="16"/>
      <c r="J2193" s="13"/>
      <c r="K2193" s="13"/>
      <c r="L2193" s="13"/>
      <c r="M2193" s="13"/>
      <c r="N2193" s="16"/>
      <c r="O2193" s="144"/>
      <c r="P2193" s="160" t="str">
        <f>IFERROR(IF(NOT(ISNA(MATCH(D2193,Define!$P$4:$P$68,0))),Data!$L2193,IF(NOT(ISNA(MATCH(Data!D2193,Define!$S$4:$S$68,0))),VLOOKUP(Data!D2193,DanhmucTK!$C$3:$G$500,5,0),VLOOKUP(Data!D2193,DanhmucTK!$C$3:$F$500,4,0))),"")</f>
        <v/>
      </c>
      <c r="Q2193" s="161" t="str">
        <f>IF(NOT(ISNA(MATCH($D2193,Define!$P$4:$P$68,0))),VLOOKUP(Data!D2193,DanhmucTK!$C$3:$F$500,4,0),"")</f>
        <v/>
      </c>
      <c r="R2193" s="162" t="str">
        <f>IFERROR(IF(NOT(ISNA(MATCH($E2193,Define!$P$4:$P$68,0))),Data!$L2193,IF(NOT(ISNA(MATCH($E2193,Define!$S$4:$S$68,0))),VLOOKUP($E2193,DanhmucTK!$C$3:$G$500,5,0),VLOOKUP($E2193,DanhmucTK!$C$3:$F$500,4,0))),"")</f>
        <v/>
      </c>
      <c r="S2193" s="163" t="str">
        <f>IF(NOT(ISNA(MATCH($E2193,Define!$P$4:$P$68,0))),VLOOKUP($E2193,DanhmucTK!$C$3:$F$500,4,0),"")</f>
        <v/>
      </c>
    </row>
    <row r="2194" spans="1:19" ht="18.75" customHeight="1" x14ac:dyDescent="0.2">
      <c r="A2194" s="12"/>
      <c r="B2194" s="13"/>
      <c r="C2194" s="14"/>
      <c r="D2194" s="15"/>
      <c r="E2194" s="15"/>
      <c r="F2194" s="16"/>
      <c r="G2194" s="15"/>
      <c r="H2194" s="16"/>
      <c r="I2194" s="16"/>
      <c r="J2194" s="13"/>
      <c r="K2194" s="13"/>
      <c r="L2194" s="13"/>
      <c r="M2194" s="13"/>
      <c r="N2194" s="16"/>
      <c r="O2194" s="144"/>
      <c r="P2194" s="160" t="str">
        <f>IFERROR(IF(NOT(ISNA(MATCH(D2194,Define!$P$4:$P$68,0))),Data!$L2194,IF(NOT(ISNA(MATCH(Data!D2194,Define!$S$4:$S$68,0))),VLOOKUP(Data!D2194,DanhmucTK!$C$3:$G$500,5,0),VLOOKUP(Data!D2194,DanhmucTK!$C$3:$F$500,4,0))),"")</f>
        <v/>
      </c>
      <c r="Q2194" s="161" t="str">
        <f>IF(NOT(ISNA(MATCH($D2194,Define!$P$4:$P$68,0))),VLOOKUP(Data!D2194,DanhmucTK!$C$3:$F$500,4,0),"")</f>
        <v/>
      </c>
      <c r="R2194" s="162" t="str">
        <f>IFERROR(IF(NOT(ISNA(MATCH($E2194,Define!$P$4:$P$68,0))),Data!$L2194,IF(NOT(ISNA(MATCH($E2194,Define!$S$4:$S$68,0))),VLOOKUP($E2194,DanhmucTK!$C$3:$G$500,5,0),VLOOKUP($E2194,DanhmucTK!$C$3:$F$500,4,0))),"")</f>
        <v/>
      </c>
      <c r="S2194" s="163" t="str">
        <f>IF(NOT(ISNA(MATCH($E2194,Define!$P$4:$P$68,0))),VLOOKUP($E2194,DanhmucTK!$C$3:$F$500,4,0),"")</f>
        <v/>
      </c>
    </row>
    <row r="2195" spans="1:19" ht="18.75" customHeight="1" x14ac:dyDescent="0.2">
      <c r="A2195" s="12"/>
      <c r="B2195" s="13"/>
      <c r="C2195" s="14"/>
      <c r="D2195" s="15"/>
      <c r="E2195" s="15"/>
      <c r="F2195" s="16"/>
      <c r="G2195" s="15"/>
      <c r="H2195" s="16"/>
      <c r="I2195" s="16"/>
      <c r="J2195" s="13"/>
      <c r="K2195" s="13"/>
      <c r="L2195" s="13"/>
      <c r="M2195" s="13"/>
      <c r="N2195" s="16"/>
      <c r="O2195" s="144"/>
      <c r="P2195" s="160" t="str">
        <f>IFERROR(IF(NOT(ISNA(MATCH(D2195,Define!$P$4:$P$68,0))),Data!$L2195,IF(NOT(ISNA(MATCH(Data!D2195,Define!$S$4:$S$68,0))),VLOOKUP(Data!D2195,DanhmucTK!$C$3:$G$500,5,0),VLOOKUP(Data!D2195,DanhmucTK!$C$3:$F$500,4,0))),"")</f>
        <v/>
      </c>
      <c r="Q2195" s="161" t="str">
        <f>IF(NOT(ISNA(MATCH($D2195,Define!$P$4:$P$68,0))),VLOOKUP(Data!D2195,DanhmucTK!$C$3:$F$500,4,0),"")</f>
        <v/>
      </c>
      <c r="R2195" s="162" t="str">
        <f>IFERROR(IF(NOT(ISNA(MATCH($E2195,Define!$P$4:$P$68,0))),Data!$L2195,IF(NOT(ISNA(MATCH($E2195,Define!$S$4:$S$68,0))),VLOOKUP($E2195,DanhmucTK!$C$3:$G$500,5,0),VLOOKUP($E2195,DanhmucTK!$C$3:$F$500,4,0))),"")</f>
        <v/>
      </c>
      <c r="S2195" s="163" t="str">
        <f>IF(NOT(ISNA(MATCH($E2195,Define!$P$4:$P$68,0))),VLOOKUP($E2195,DanhmucTK!$C$3:$F$500,4,0),"")</f>
        <v/>
      </c>
    </row>
    <row r="2196" spans="1:19" ht="18.75" customHeight="1" x14ac:dyDescent="0.2">
      <c r="A2196" s="12"/>
      <c r="B2196" s="13"/>
      <c r="C2196" s="14"/>
      <c r="D2196" s="15"/>
      <c r="E2196" s="15"/>
      <c r="F2196" s="16"/>
      <c r="G2196" s="15"/>
      <c r="H2196" s="16"/>
      <c r="I2196" s="16"/>
      <c r="J2196" s="13"/>
      <c r="K2196" s="13"/>
      <c r="L2196" s="13"/>
      <c r="M2196" s="13"/>
      <c r="N2196" s="16"/>
      <c r="O2196" s="144"/>
      <c r="P2196" s="160" t="str">
        <f>IFERROR(IF(NOT(ISNA(MATCH(D2196,Define!$P$4:$P$68,0))),Data!$L2196,IF(NOT(ISNA(MATCH(Data!D2196,Define!$S$4:$S$68,0))),VLOOKUP(Data!D2196,DanhmucTK!$C$3:$G$500,5,0),VLOOKUP(Data!D2196,DanhmucTK!$C$3:$F$500,4,0))),"")</f>
        <v/>
      </c>
      <c r="Q2196" s="161" t="str">
        <f>IF(NOT(ISNA(MATCH($D2196,Define!$P$4:$P$68,0))),VLOOKUP(Data!D2196,DanhmucTK!$C$3:$F$500,4,0),"")</f>
        <v/>
      </c>
      <c r="R2196" s="162" t="str">
        <f>IFERROR(IF(NOT(ISNA(MATCH($E2196,Define!$P$4:$P$68,0))),Data!$L2196,IF(NOT(ISNA(MATCH($E2196,Define!$S$4:$S$68,0))),VLOOKUP($E2196,DanhmucTK!$C$3:$G$500,5,0),VLOOKUP($E2196,DanhmucTK!$C$3:$F$500,4,0))),"")</f>
        <v/>
      </c>
      <c r="S2196" s="163" t="str">
        <f>IF(NOT(ISNA(MATCH($E2196,Define!$P$4:$P$68,0))),VLOOKUP($E2196,DanhmucTK!$C$3:$F$500,4,0),"")</f>
        <v/>
      </c>
    </row>
    <row r="2197" spans="1:19" ht="18.75" customHeight="1" x14ac:dyDescent="0.2">
      <c r="A2197" s="12"/>
      <c r="B2197" s="13"/>
      <c r="C2197" s="14"/>
      <c r="D2197" s="15"/>
      <c r="E2197" s="15"/>
      <c r="F2197" s="16"/>
      <c r="G2197" s="15"/>
      <c r="H2197" s="16"/>
      <c r="I2197" s="16"/>
      <c r="J2197" s="13"/>
      <c r="K2197" s="13"/>
      <c r="L2197" s="13"/>
      <c r="M2197" s="13"/>
      <c r="N2197" s="16"/>
      <c r="O2197" s="144"/>
      <c r="P2197" s="160" t="str">
        <f>IFERROR(IF(NOT(ISNA(MATCH(D2197,Define!$P$4:$P$68,0))),Data!$L2197,IF(NOT(ISNA(MATCH(Data!D2197,Define!$S$4:$S$68,0))),VLOOKUP(Data!D2197,DanhmucTK!$C$3:$G$500,5,0),VLOOKUP(Data!D2197,DanhmucTK!$C$3:$F$500,4,0))),"")</f>
        <v/>
      </c>
      <c r="Q2197" s="161" t="str">
        <f>IF(NOT(ISNA(MATCH($D2197,Define!$P$4:$P$68,0))),VLOOKUP(Data!D2197,DanhmucTK!$C$3:$F$500,4,0),"")</f>
        <v/>
      </c>
      <c r="R2197" s="162" t="str">
        <f>IFERROR(IF(NOT(ISNA(MATCH($E2197,Define!$P$4:$P$68,0))),Data!$L2197,IF(NOT(ISNA(MATCH($E2197,Define!$S$4:$S$68,0))),VLOOKUP($E2197,DanhmucTK!$C$3:$G$500,5,0),VLOOKUP($E2197,DanhmucTK!$C$3:$F$500,4,0))),"")</f>
        <v/>
      </c>
      <c r="S2197" s="163" t="str">
        <f>IF(NOT(ISNA(MATCH($E2197,Define!$P$4:$P$68,0))),VLOOKUP($E2197,DanhmucTK!$C$3:$F$500,4,0),"")</f>
        <v/>
      </c>
    </row>
    <row r="2198" spans="1:19" ht="18.75" customHeight="1" x14ac:dyDescent="0.2">
      <c r="A2198" s="12"/>
      <c r="B2198" s="13"/>
      <c r="C2198" s="14"/>
      <c r="D2198" s="15"/>
      <c r="E2198" s="15"/>
      <c r="F2198" s="16"/>
      <c r="G2198" s="15"/>
      <c r="H2198" s="16"/>
      <c r="I2198" s="16"/>
      <c r="J2198" s="13"/>
      <c r="K2198" s="13"/>
      <c r="L2198" s="13"/>
      <c r="M2198" s="13"/>
      <c r="N2198" s="16"/>
      <c r="O2198" s="144"/>
      <c r="P2198" s="160" t="str">
        <f>IFERROR(IF(NOT(ISNA(MATCH(D2198,Define!$P$4:$P$68,0))),Data!$L2198,IF(NOT(ISNA(MATCH(Data!D2198,Define!$S$4:$S$68,0))),VLOOKUP(Data!D2198,DanhmucTK!$C$3:$G$500,5,0),VLOOKUP(Data!D2198,DanhmucTK!$C$3:$F$500,4,0))),"")</f>
        <v/>
      </c>
      <c r="Q2198" s="161" t="str">
        <f>IF(NOT(ISNA(MATCH($D2198,Define!$P$4:$P$68,0))),VLOOKUP(Data!D2198,DanhmucTK!$C$3:$F$500,4,0),"")</f>
        <v/>
      </c>
      <c r="R2198" s="162" t="str">
        <f>IFERROR(IF(NOT(ISNA(MATCH($E2198,Define!$P$4:$P$68,0))),Data!$L2198,IF(NOT(ISNA(MATCH($E2198,Define!$S$4:$S$68,0))),VLOOKUP($E2198,DanhmucTK!$C$3:$G$500,5,0),VLOOKUP($E2198,DanhmucTK!$C$3:$F$500,4,0))),"")</f>
        <v/>
      </c>
      <c r="S2198" s="163" t="str">
        <f>IF(NOT(ISNA(MATCH($E2198,Define!$P$4:$P$68,0))),VLOOKUP($E2198,DanhmucTK!$C$3:$F$500,4,0),"")</f>
        <v/>
      </c>
    </row>
    <row r="2199" spans="1:19" ht="18.75" customHeight="1" x14ac:dyDescent="0.2">
      <c r="A2199" s="12"/>
      <c r="B2199" s="13"/>
      <c r="C2199" s="14"/>
      <c r="D2199" s="15"/>
      <c r="E2199" s="15"/>
      <c r="F2199" s="16"/>
      <c r="G2199" s="15"/>
      <c r="H2199" s="16"/>
      <c r="I2199" s="16"/>
      <c r="J2199" s="13"/>
      <c r="K2199" s="13"/>
      <c r="L2199" s="13"/>
      <c r="M2199" s="13"/>
      <c r="N2199" s="16"/>
      <c r="O2199" s="144"/>
      <c r="P2199" s="160" t="str">
        <f>IFERROR(IF(NOT(ISNA(MATCH(D2199,Define!$P$4:$P$68,0))),Data!$L2199,IF(NOT(ISNA(MATCH(Data!D2199,Define!$S$4:$S$68,0))),VLOOKUP(Data!D2199,DanhmucTK!$C$3:$G$500,5,0),VLOOKUP(Data!D2199,DanhmucTK!$C$3:$F$500,4,0))),"")</f>
        <v/>
      </c>
      <c r="Q2199" s="161" t="str">
        <f>IF(NOT(ISNA(MATCH($D2199,Define!$P$4:$P$68,0))),VLOOKUP(Data!D2199,DanhmucTK!$C$3:$F$500,4,0),"")</f>
        <v/>
      </c>
      <c r="R2199" s="162" t="str">
        <f>IFERROR(IF(NOT(ISNA(MATCH($E2199,Define!$P$4:$P$68,0))),Data!$L2199,IF(NOT(ISNA(MATCH($E2199,Define!$S$4:$S$68,0))),VLOOKUP($E2199,DanhmucTK!$C$3:$G$500,5,0),VLOOKUP($E2199,DanhmucTK!$C$3:$F$500,4,0))),"")</f>
        <v/>
      </c>
      <c r="S2199" s="163" t="str">
        <f>IF(NOT(ISNA(MATCH($E2199,Define!$P$4:$P$68,0))),VLOOKUP($E2199,DanhmucTK!$C$3:$F$500,4,0),"")</f>
        <v/>
      </c>
    </row>
    <row r="2200" spans="1:19" ht="18.75" customHeight="1" x14ac:dyDescent="0.2">
      <c r="A2200" s="12"/>
      <c r="B2200" s="13"/>
      <c r="C2200" s="14"/>
      <c r="D2200" s="15"/>
      <c r="E2200" s="15"/>
      <c r="F2200" s="16"/>
      <c r="G2200" s="15"/>
      <c r="H2200" s="16"/>
      <c r="I2200" s="16"/>
      <c r="J2200" s="13"/>
      <c r="K2200" s="13"/>
      <c r="L2200" s="13"/>
      <c r="M2200" s="13"/>
      <c r="N2200" s="16"/>
      <c r="O2200" s="144"/>
      <c r="P2200" s="160" t="str">
        <f>IFERROR(IF(NOT(ISNA(MATCH(D2200,Define!$P$4:$P$68,0))),Data!$L2200,IF(NOT(ISNA(MATCH(Data!D2200,Define!$S$4:$S$68,0))),VLOOKUP(Data!D2200,DanhmucTK!$C$3:$G$500,5,0),VLOOKUP(Data!D2200,DanhmucTK!$C$3:$F$500,4,0))),"")</f>
        <v/>
      </c>
      <c r="Q2200" s="161" t="str">
        <f>IF(NOT(ISNA(MATCH($D2200,Define!$P$4:$P$68,0))),VLOOKUP(Data!D2200,DanhmucTK!$C$3:$F$500,4,0),"")</f>
        <v/>
      </c>
      <c r="R2200" s="162" t="str">
        <f>IFERROR(IF(NOT(ISNA(MATCH($E2200,Define!$P$4:$P$68,0))),Data!$L2200,IF(NOT(ISNA(MATCH($E2200,Define!$S$4:$S$68,0))),VLOOKUP($E2200,DanhmucTK!$C$3:$G$500,5,0),VLOOKUP($E2200,DanhmucTK!$C$3:$F$500,4,0))),"")</f>
        <v/>
      </c>
      <c r="S2200" s="163" t="str">
        <f>IF(NOT(ISNA(MATCH($E2200,Define!$P$4:$P$68,0))),VLOOKUP($E2200,DanhmucTK!$C$3:$F$500,4,0),"")</f>
        <v/>
      </c>
    </row>
    <row r="2201" spans="1:19" ht="18.75" customHeight="1" x14ac:dyDescent="0.2">
      <c r="A2201" s="12"/>
      <c r="B2201" s="13"/>
      <c r="C2201" s="14"/>
      <c r="D2201" s="15"/>
      <c r="E2201" s="15"/>
      <c r="F2201" s="16"/>
      <c r="G2201" s="15"/>
      <c r="H2201" s="16"/>
      <c r="I2201" s="16"/>
      <c r="J2201" s="13"/>
      <c r="K2201" s="13"/>
      <c r="L2201" s="13"/>
      <c r="M2201" s="13"/>
      <c r="N2201" s="16"/>
      <c r="O2201" s="144"/>
      <c r="P2201" s="160" t="str">
        <f>IFERROR(IF(NOT(ISNA(MATCH(D2201,Define!$P$4:$P$68,0))),Data!$L2201,IF(NOT(ISNA(MATCH(Data!D2201,Define!$S$4:$S$68,0))),VLOOKUP(Data!D2201,DanhmucTK!$C$3:$G$500,5,0),VLOOKUP(Data!D2201,DanhmucTK!$C$3:$F$500,4,0))),"")</f>
        <v/>
      </c>
      <c r="Q2201" s="161" t="str">
        <f>IF(NOT(ISNA(MATCH($D2201,Define!$P$4:$P$68,0))),VLOOKUP(Data!D2201,DanhmucTK!$C$3:$F$500,4,0),"")</f>
        <v/>
      </c>
      <c r="R2201" s="162" t="str">
        <f>IFERROR(IF(NOT(ISNA(MATCH($E2201,Define!$P$4:$P$68,0))),Data!$L2201,IF(NOT(ISNA(MATCH($E2201,Define!$S$4:$S$68,0))),VLOOKUP($E2201,DanhmucTK!$C$3:$G$500,5,0),VLOOKUP($E2201,DanhmucTK!$C$3:$F$500,4,0))),"")</f>
        <v/>
      </c>
      <c r="S2201" s="163" t="str">
        <f>IF(NOT(ISNA(MATCH($E2201,Define!$P$4:$P$68,0))),VLOOKUP($E2201,DanhmucTK!$C$3:$F$500,4,0),"")</f>
        <v/>
      </c>
    </row>
    <row r="2202" spans="1:19" ht="18.75" customHeight="1" x14ac:dyDescent="0.2">
      <c r="A2202" s="12"/>
      <c r="B2202" s="13"/>
      <c r="C2202" s="14"/>
      <c r="D2202" s="15"/>
      <c r="E2202" s="15"/>
      <c r="F2202" s="16"/>
      <c r="G2202" s="15"/>
      <c r="H2202" s="16"/>
      <c r="I2202" s="16"/>
      <c r="J2202" s="13"/>
      <c r="K2202" s="13"/>
      <c r="L2202" s="13"/>
      <c r="M2202" s="13"/>
      <c r="N2202" s="16"/>
      <c r="O2202" s="144"/>
      <c r="P2202" s="160" t="str">
        <f>IFERROR(IF(NOT(ISNA(MATCH(D2202,Define!$P$4:$P$68,0))),Data!$L2202,IF(NOT(ISNA(MATCH(Data!D2202,Define!$S$4:$S$68,0))),VLOOKUP(Data!D2202,DanhmucTK!$C$3:$G$500,5,0),VLOOKUP(Data!D2202,DanhmucTK!$C$3:$F$500,4,0))),"")</f>
        <v/>
      </c>
      <c r="Q2202" s="161" t="str">
        <f>IF(NOT(ISNA(MATCH($D2202,Define!$P$4:$P$68,0))),VLOOKUP(Data!D2202,DanhmucTK!$C$3:$F$500,4,0),"")</f>
        <v/>
      </c>
      <c r="R2202" s="162" t="str">
        <f>IFERROR(IF(NOT(ISNA(MATCH($E2202,Define!$P$4:$P$68,0))),Data!$L2202,IF(NOT(ISNA(MATCH($E2202,Define!$S$4:$S$68,0))),VLOOKUP($E2202,DanhmucTK!$C$3:$G$500,5,0),VLOOKUP($E2202,DanhmucTK!$C$3:$F$500,4,0))),"")</f>
        <v/>
      </c>
      <c r="S2202" s="163" t="str">
        <f>IF(NOT(ISNA(MATCH($E2202,Define!$P$4:$P$68,0))),VLOOKUP($E2202,DanhmucTK!$C$3:$F$500,4,0),"")</f>
        <v/>
      </c>
    </row>
    <row r="2203" spans="1:19" ht="18.75" customHeight="1" x14ac:dyDescent="0.2">
      <c r="A2203" s="12"/>
      <c r="B2203" s="13"/>
      <c r="C2203" s="14"/>
      <c r="D2203" s="15"/>
      <c r="E2203" s="15"/>
      <c r="F2203" s="16"/>
      <c r="G2203" s="15"/>
      <c r="H2203" s="16"/>
      <c r="I2203" s="16"/>
      <c r="J2203" s="13"/>
      <c r="K2203" s="13"/>
      <c r="L2203" s="13"/>
      <c r="M2203" s="13"/>
      <c r="N2203" s="16"/>
      <c r="O2203" s="144"/>
      <c r="P2203" s="160" t="str">
        <f>IFERROR(IF(NOT(ISNA(MATCH(D2203,Define!$P$4:$P$68,0))),Data!$L2203,IF(NOT(ISNA(MATCH(Data!D2203,Define!$S$4:$S$68,0))),VLOOKUP(Data!D2203,DanhmucTK!$C$3:$G$500,5,0),VLOOKUP(Data!D2203,DanhmucTK!$C$3:$F$500,4,0))),"")</f>
        <v/>
      </c>
      <c r="Q2203" s="161" t="str">
        <f>IF(NOT(ISNA(MATCH($D2203,Define!$P$4:$P$68,0))),VLOOKUP(Data!D2203,DanhmucTK!$C$3:$F$500,4,0),"")</f>
        <v/>
      </c>
      <c r="R2203" s="162" t="str">
        <f>IFERROR(IF(NOT(ISNA(MATCH($E2203,Define!$P$4:$P$68,0))),Data!$L2203,IF(NOT(ISNA(MATCH($E2203,Define!$S$4:$S$68,0))),VLOOKUP($E2203,DanhmucTK!$C$3:$G$500,5,0),VLOOKUP($E2203,DanhmucTK!$C$3:$F$500,4,0))),"")</f>
        <v/>
      </c>
      <c r="S2203" s="163" t="str">
        <f>IF(NOT(ISNA(MATCH($E2203,Define!$P$4:$P$68,0))),VLOOKUP($E2203,DanhmucTK!$C$3:$F$500,4,0),"")</f>
        <v/>
      </c>
    </row>
    <row r="2204" spans="1:19" ht="18.75" customHeight="1" x14ac:dyDescent="0.2">
      <c r="A2204" s="12"/>
      <c r="B2204" s="13"/>
      <c r="C2204" s="14"/>
      <c r="D2204" s="15"/>
      <c r="E2204" s="15"/>
      <c r="F2204" s="16"/>
      <c r="G2204" s="15"/>
      <c r="H2204" s="16"/>
      <c r="I2204" s="16"/>
      <c r="J2204" s="13"/>
      <c r="K2204" s="13"/>
      <c r="L2204" s="13"/>
      <c r="M2204" s="13"/>
      <c r="N2204" s="16"/>
      <c r="O2204" s="144"/>
      <c r="P2204" s="160" t="str">
        <f>IFERROR(IF(NOT(ISNA(MATCH(D2204,Define!$P$4:$P$68,0))),Data!$L2204,IF(NOT(ISNA(MATCH(Data!D2204,Define!$S$4:$S$68,0))),VLOOKUP(Data!D2204,DanhmucTK!$C$3:$G$500,5,0),VLOOKUP(Data!D2204,DanhmucTK!$C$3:$F$500,4,0))),"")</f>
        <v/>
      </c>
      <c r="Q2204" s="161" t="str">
        <f>IF(NOT(ISNA(MATCH($D2204,Define!$P$4:$P$68,0))),VLOOKUP(Data!D2204,DanhmucTK!$C$3:$F$500,4,0),"")</f>
        <v/>
      </c>
      <c r="R2204" s="162" t="str">
        <f>IFERROR(IF(NOT(ISNA(MATCH($E2204,Define!$P$4:$P$68,0))),Data!$L2204,IF(NOT(ISNA(MATCH($E2204,Define!$S$4:$S$68,0))),VLOOKUP($E2204,DanhmucTK!$C$3:$G$500,5,0),VLOOKUP($E2204,DanhmucTK!$C$3:$F$500,4,0))),"")</f>
        <v/>
      </c>
      <c r="S2204" s="163" t="str">
        <f>IF(NOT(ISNA(MATCH($E2204,Define!$P$4:$P$68,0))),VLOOKUP($E2204,DanhmucTK!$C$3:$F$500,4,0),"")</f>
        <v/>
      </c>
    </row>
    <row r="2205" spans="1:19" ht="18.75" customHeight="1" x14ac:dyDescent="0.2">
      <c r="A2205" s="12"/>
      <c r="B2205" s="13"/>
      <c r="C2205" s="14"/>
      <c r="D2205" s="15"/>
      <c r="E2205" s="15"/>
      <c r="F2205" s="16"/>
      <c r="G2205" s="15"/>
      <c r="H2205" s="16"/>
      <c r="I2205" s="16"/>
      <c r="J2205" s="13"/>
      <c r="K2205" s="13"/>
      <c r="L2205" s="13"/>
      <c r="M2205" s="13"/>
      <c r="N2205" s="16"/>
      <c r="O2205" s="144"/>
      <c r="P2205" s="160" t="str">
        <f>IFERROR(IF(NOT(ISNA(MATCH(D2205,Define!$P$4:$P$68,0))),Data!$L2205,IF(NOT(ISNA(MATCH(Data!D2205,Define!$S$4:$S$68,0))),VLOOKUP(Data!D2205,DanhmucTK!$C$3:$G$500,5,0),VLOOKUP(Data!D2205,DanhmucTK!$C$3:$F$500,4,0))),"")</f>
        <v/>
      </c>
      <c r="Q2205" s="161" t="str">
        <f>IF(NOT(ISNA(MATCH($D2205,Define!$P$4:$P$68,0))),VLOOKUP(Data!D2205,DanhmucTK!$C$3:$F$500,4,0),"")</f>
        <v/>
      </c>
      <c r="R2205" s="162" t="str">
        <f>IFERROR(IF(NOT(ISNA(MATCH($E2205,Define!$P$4:$P$68,0))),Data!$L2205,IF(NOT(ISNA(MATCH($E2205,Define!$S$4:$S$68,0))),VLOOKUP($E2205,DanhmucTK!$C$3:$G$500,5,0),VLOOKUP($E2205,DanhmucTK!$C$3:$F$500,4,0))),"")</f>
        <v/>
      </c>
      <c r="S2205" s="163" t="str">
        <f>IF(NOT(ISNA(MATCH($E2205,Define!$P$4:$P$68,0))),VLOOKUP($E2205,DanhmucTK!$C$3:$F$500,4,0),"")</f>
        <v/>
      </c>
    </row>
    <row r="2206" spans="1:19" ht="18.75" customHeight="1" x14ac:dyDescent="0.2">
      <c r="A2206" s="12"/>
      <c r="B2206" s="13"/>
      <c r="C2206" s="14"/>
      <c r="D2206" s="15"/>
      <c r="E2206" s="15"/>
      <c r="F2206" s="16"/>
      <c r="G2206" s="15"/>
      <c r="H2206" s="16"/>
      <c r="I2206" s="16"/>
      <c r="J2206" s="13"/>
      <c r="K2206" s="13"/>
      <c r="L2206" s="13"/>
      <c r="M2206" s="13"/>
      <c r="N2206" s="16"/>
      <c r="O2206" s="144"/>
      <c r="P2206" s="160" t="str">
        <f>IFERROR(IF(NOT(ISNA(MATCH(D2206,Define!$P$4:$P$68,0))),Data!$L2206,IF(NOT(ISNA(MATCH(Data!D2206,Define!$S$4:$S$68,0))),VLOOKUP(Data!D2206,DanhmucTK!$C$3:$G$500,5,0),VLOOKUP(Data!D2206,DanhmucTK!$C$3:$F$500,4,0))),"")</f>
        <v/>
      </c>
      <c r="Q2206" s="161" t="str">
        <f>IF(NOT(ISNA(MATCH($D2206,Define!$P$4:$P$68,0))),VLOOKUP(Data!D2206,DanhmucTK!$C$3:$F$500,4,0),"")</f>
        <v/>
      </c>
      <c r="R2206" s="162" t="str">
        <f>IFERROR(IF(NOT(ISNA(MATCH($E2206,Define!$P$4:$P$68,0))),Data!$L2206,IF(NOT(ISNA(MATCH($E2206,Define!$S$4:$S$68,0))),VLOOKUP($E2206,DanhmucTK!$C$3:$G$500,5,0),VLOOKUP($E2206,DanhmucTK!$C$3:$F$500,4,0))),"")</f>
        <v/>
      </c>
      <c r="S2206" s="163" t="str">
        <f>IF(NOT(ISNA(MATCH($E2206,Define!$P$4:$P$68,0))),VLOOKUP($E2206,DanhmucTK!$C$3:$F$500,4,0),"")</f>
        <v/>
      </c>
    </row>
    <row r="2207" spans="1:19" ht="18.75" customHeight="1" x14ac:dyDescent="0.2">
      <c r="A2207" s="12"/>
      <c r="B2207" s="13"/>
      <c r="C2207" s="14"/>
      <c r="D2207" s="15"/>
      <c r="E2207" s="15"/>
      <c r="F2207" s="16"/>
      <c r="G2207" s="15"/>
      <c r="H2207" s="16"/>
      <c r="I2207" s="16"/>
      <c r="J2207" s="13"/>
      <c r="K2207" s="13"/>
      <c r="L2207" s="13"/>
      <c r="M2207" s="13"/>
      <c r="N2207" s="16"/>
      <c r="O2207" s="144"/>
      <c r="P2207" s="160" t="str">
        <f>IFERROR(IF(NOT(ISNA(MATCH(D2207,Define!$P$4:$P$68,0))),Data!$L2207,IF(NOT(ISNA(MATCH(Data!D2207,Define!$S$4:$S$68,0))),VLOOKUP(Data!D2207,DanhmucTK!$C$3:$G$500,5,0),VLOOKUP(Data!D2207,DanhmucTK!$C$3:$F$500,4,0))),"")</f>
        <v/>
      </c>
      <c r="Q2207" s="161" t="str">
        <f>IF(NOT(ISNA(MATCH($D2207,Define!$P$4:$P$68,0))),VLOOKUP(Data!D2207,DanhmucTK!$C$3:$F$500,4,0),"")</f>
        <v/>
      </c>
      <c r="R2207" s="162" t="str">
        <f>IFERROR(IF(NOT(ISNA(MATCH($E2207,Define!$P$4:$P$68,0))),Data!$L2207,IF(NOT(ISNA(MATCH($E2207,Define!$S$4:$S$68,0))),VLOOKUP($E2207,DanhmucTK!$C$3:$G$500,5,0),VLOOKUP($E2207,DanhmucTK!$C$3:$F$500,4,0))),"")</f>
        <v/>
      </c>
      <c r="S2207" s="163" t="str">
        <f>IF(NOT(ISNA(MATCH($E2207,Define!$P$4:$P$68,0))),VLOOKUP($E2207,DanhmucTK!$C$3:$F$500,4,0),"")</f>
        <v/>
      </c>
    </row>
    <row r="2208" spans="1:19" ht="18.75" customHeight="1" x14ac:dyDescent="0.2">
      <c r="A2208" s="12"/>
      <c r="B2208" s="13"/>
      <c r="C2208" s="14"/>
      <c r="D2208" s="15"/>
      <c r="E2208" s="15"/>
      <c r="F2208" s="16"/>
      <c r="G2208" s="15"/>
      <c r="H2208" s="16"/>
      <c r="I2208" s="16"/>
      <c r="J2208" s="13"/>
      <c r="K2208" s="13"/>
      <c r="L2208" s="13"/>
      <c r="M2208" s="13"/>
      <c r="N2208" s="16"/>
      <c r="O2208" s="144"/>
      <c r="P2208" s="160" t="str">
        <f>IFERROR(IF(NOT(ISNA(MATCH(D2208,Define!$P$4:$P$68,0))),Data!$L2208,IF(NOT(ISNA(MATCH(Data!D2208,Define!$S$4:$S$68,0))),VLOOKUP(Data!D2208,DanhmucTK!$C$3:$G$500,5,0),VLOOKUP(Data!D2208,DanhmucTK!$C$3:$F$500,4,0))),"")</f>
        <v/>
      </c>
      <c r="Q2208" s="161" t="str">
        <f>IF(NOT(ISNA(MATCH($D2208,Define!$P$4:$P$68,0))),VLOOKUP(Data!D2208,DanhmucTK!$C$3:$F$500,4,0),"")</f>
        <v/>
      </c>
      <c r="R2208" s="162" t="str">
        <f>IFERROR(IF(NOT(ISNA(MATCH($E2208,Define!$P$4:$P$68,0))),Data!$L2208,IF(NOT(ISNA(MATCH($E2208,Define!$S$4:$S$68,0))),VLOOKUP($E2208,DanhmucTK!$C$3:$G$500,5,0),VLOOKUP($E2208,DanhmucTK!$C$3:$F$500,4,0))),"")</f>
        <v/>
      </c>
      <c r="S2208" s="163" t="str">
        <f>IF(NOT(ISNA(MATCH($E2208,Define!$P$4:$P$68,0))),VLOOKUP($E2208,DanhmucTK!$C$3:$F$500,4,0),"")</f>
        <v/>
      </c>
    </row>
    <row r="2209" spans="1:19" ht="18.75" customHeight="1" x14ac:dyDescent="0.2">
      <c r="A2209" s="12"/>
      <c r="B2209" s="13"/>
      <c r="C2209" s="14"/>
      <c r="D2209" s="15"/>
      <c r="E2209" s="15"/>
      <c r="F2209" s="16"/>
      <c r="G2209" s="15"/>
      <c r="H2209" s="16"/>
      <c r="I2209" s="16"/>
      <c r="J2209" s="13"/>
      <c r="K2209" s="13"/>
      <c r="L2209" s="13"/>
      <c r="M2209" s="13"/>
      <c r="N2209" s="16"/>
      <c r="O2209" s="144"/>
      <c r="P2209" s="160" t="str">
        <f>IFERROR(IF(NOT(ISNA(MATCH(D2209,Define!$P$4:$P$68,0))),Data!$L2209,IF(NOT(ISNA(MATCH(Data!D2209,Define!$S$4:$S$68,0))),VLOOKUP(Data!D2209,DanhmucTK!$C$3:$G$500,5,0),VLOOKUP(Data!D2209,DanhmucTK!$C$3:$F$500,4,0))),"")</f>
        <v/>
      </c>
      <c r="Q2209" s="161" t="str">
        <f>IF(NOT(ISNA(MATCH($D2209,Define!$P$4:$P$68,0))),VLOOKUP(Data!D2209,DanhmucTK!$C$3:$F$500,4,0),"")</f>
        <v/>
      </c>
      <c r="R2209" s="162" t="str">
        <f>IFERROR(IF(NOT(ISNA(MATCH($E2209,Define!$P$4:$P$68,0))),Data!$L2209,IF(NOT(ISNA(MATCH($E2209,Define!$S$4:$S$68,0))),VLOOKUP($E2209,DanhmucTK!$C$3:$G$500,5,0),VLOOKUP($E2209,DanhmucTK!$C$3:$F$500,4,0))),"")</f>
        <v/>
      </c>
      <c r="S2209" s="163" t="str">
        <f>IF(NOT(ISNA(MATCH($E2209,Define!$P$4:$P$68,0))),VLOOKUP($E2209,DanhmucTK!$C$3:$F$500,4,0),"")</f>
        <v/>
      </c>
    </row>
    <row r="2210" spans="1:19" ht="18.75" customHeight="1" x14ac:dyDescent="0.2">
      <c r="A2210" s="12"/>
      <c r="B2210" s="13"/>
      <c r="C2210" s="14"/>
      <c r="D2210" s="15"/>
      <c r="E2210" s="15"/>
      <c r="F2210" s="16"/>
      <c r="G2210" s="15"/>
      <c r="H2210" s="16"/>
      <c r="I2210" s="16"/>
      <c r="J2210" s="13"/>
      <c r="K2210" s="13"/>
      <c r="L2210" s="13"/>
      <c r="M2210" s="13"/>
      <c r="N2210" s="16"/>
      <c r="O2210" s="144"/>
      <c r="P2210" s="160" t="str">
        <f>IFERROR(IF(NOT(ISNA(MATCH(D2210,Define!$P$4:$P$68,0))),Data!$L2210,IF(NOT(ISNA(MATCH(Data!D2210,Define!$S$4:$S$68,0))),VLOOKUP(Data!D2210,DanhmucTK!$C$3:$G$500,5,0),VLOOKUP(Data!D2210,DanhmucTK!$C$3:$F$500,4,0))),"")</f>
        <v/>
      </c>
      <c r="Q2210" s="161" t="str">
        <f>IF(NOT(ISNA(MATCH($D2210,Define!$P$4:$P$68,0))),VLOOKUP(Data!D2210,DanhmucTK!$C$3:$F$500,4,0),"")</f>
        <v/>
      </c>
      <c r="R2210" s="162" t="str">
        <f>IFERROR(IF(NOT(ISNA(MATCH($E2210,Define!$P$4:$P$68,0))),Data!$L2210,IF(NOT(ISNA(MATCH($E2210,Define!$S$4:$S$68,0))),VLOOKUP($E2210,DanhmucTK!$C$3:$G$500,5,0),VLOOKUP($E2210,DanhmucTK!$C$3:$F$500,4,0))),"")</f>
        <v/>
      </c>
      <c r="S2210" s="163" t="str">
        <f>IF(NOT(ISNA(MATCH($E2210,Define!$P$4:$P$68,0))),VLOOKUP($E2210,DanhmucTK!$C$3:$F$500,4,0),"")</f>
        <v/>
      </c>
    </row>
    <row r="2211" spans="1:19" ht="18.75" customHeight="1" x14ac:dyDescent="0.2">
      <c r="A2211" s="12"/>
      <c r="B2211" s="13"/>
      <c r="C2211" s="14"/>
      <c r="D2211" s="15"/>
      <c r="E2211" s="15"/>
      <c r="F2211" s="16"/>
      <c r="G2211" s="15"/>
      <c r="H2211" s="16"/>
      <c r="I2211" s="16"/>
      <c r="J2211" s="13"/>
      <c r="K2211" s="13"/>
      <c r="L2211" s="13"/>
      <c r="M2211" s="13"/>
      <c r="N2211" s="16"/>
      <c r="O2211" s="144"/>
      <c r="P2211" s="160" t="str">
        <f>IFERROR(IF(NOT(ISNA(MATCH(D2211,Define!$P$4:$P$68,0))),Data!$L2211,IF(NOT(ISNA(MATCH(Data!D2211,Define!$S$4:$S$68,0))),VLOOKUP(Data!D2211,DanhmucTK!$C$3:$G$500,5,0),VLOOKUP(Data!D2211,DanhmucTK!$C$3:$F$500,4,0))),"")</f>
        <v/>
      </c>
      <c r="Q2211" s="161" t="str">
        <f>IF(NOT(ISNA(MATCH($D2211,Define!$P$4:$P$68,0))),VLOOKUP(Data!D2211,DanhmucTK!$C$3:$F$500,4,0),"")</f>
        <v/>
      </c>
      <c r="R2211" s="162" t="str">
        <f>IFERROR(IF(NOT(ISNA(MATCH($E2211,Define!$P$4:$P$68,0))),Data!$L2211,IF(NOT(ISNA(MATCH($E2211,Define!$S$4:$S$68,0))),VLOOKUP($E2211,DanhmucTK!$C$3:$G$500,5,0),VLOOKUP($E2211,DanhmucTK!$C$3:$F$500,4,0))),"")</f>
        <v/>
      </c>
      <c r="S2211" s="163" t="str">
        <f>IF(NOT(ISNA(MATCH($E2211,Define!$P$4:$P$68,0))),VLOOKUP($E2211,DanhmucTK!$C$3:$F$500,4,0),"")</f>
        <v/>
      </c>
    </row>
    <row r="2212" spans="1:19" ht="18.75" customHeight="1" x14ac:dyDescent="0.2">
      <c r="A2212" s="12"/>
      <c r="B2212" s="13"/>
      <c r="C2212" s="14"/>
      <c r="D2212" s="15"/>
      <c r="E2212" s="15"/>
      <c r="F2212" s="16"/>
      <c r="G2212" s="15"/>
      <c r="H2212" s="16"/>
      <c r="I2212" s="16"/>
      <c r="J2212" s="13"/>
      <c r="K2212" s="13"/>
      <c r="L2212" s="13"/>
      <c r="M2212" s="13"/>
      <c r="N2212" s="16"/>
      <c r="O2212" s="144"/>
      <c r="P2212" s="160" t="str">
        <f>IFERROR(IF(NOT(ISNA(MATCH(D2212,Define!$P$4:$P$68,0))),Data!$L2212,IF(NOT(ISNA(MATCH(Data!D2212,Define!$S$4:$S$68,0))),VLOOKUP(Data!D2212,DanhmucTK!$C$3:$G$500,5,0),VLOOKUP(Data!D2212,DanhmucTK!$C$3:$F$500,4,0))),"")</f>
        <v/>
      </c>
      <c r="Q2212" s="161" t="str">
        <f>IF(NOT(ISNA(MATCH($D2212,Define!$P$4:$P$68,0))),VLOOKUP(Data!D2212,DanhmucTK!$C$3:$F$500,4,0),"")</f>
        <v/>
      </c>
      <c r="R2212" s="162" t="str">
        <f>IFERROR(IF(NOT(ISNA(MATCH($E2212,Define!$P$4:$P$68,0))),Data!$L2212,IF(NOT(ISNA(MATCH($E2212,Define!$S$4:$S$68,0))),VLOOKUP($E2212,DanhmucTK!$C$3:$G$500,5,0),VLOOKUP($E2212,DanhmucTK!$C$3:$F$500,4,0))),"")</f>
        <v/>
      </c>
      <c r="S2212" s="163" t="str">
        <f>IF(NOT(ISNA(MATCH($E2212,Define!$P$4:$P$68,0))),VLOOKUP($E2212,DanhmucTK!$C$3:$F$500,4,0),"")</f>
        <v/>
      </c>
    </row>
    <row r="2213" spans="1:19" ht="18.75" customHeight="1" x14ac:dyDescent="0.2">
      <c r="A2213" s="12"/>
      <c r="B2213" s="13"/>
      <c r="C2213" s="14"/>
      <c r="D2213" s="15"/>
      <c r="E2213" s="15"/>
      <c r="F2213" s="16"/>
      <c r="G2213" s="15"/>
      <c r="H2213" s="16"/>
      <c r="I2213" s="16"/>
      <c r="J2213" s="13"/>
      <c r="K2213" s="13"/>
      <c r="L2213" s="13"/>
      <c r="M2213" s="13"/>
      <c r="N2213" s="16"/>
      <c r="O2213" s="144"/>
      <c r="P2213" s="160" t="str">
        <f>IFERROR(IF(NOT(ISNA(MATCH(D2213,Define!$P$4:$P$68,0))),Data!$L2213,IF(NOT(ISNA(MATCH(Data!D2213,Define!$S$4:$S$68,0))),VLOOKUP(Data!D2213,DanhmucTK!$C$3:$G$500,5,0),VLOOKUP(Data!D2213,DanhmucTK!$C$3:$F$500,4,0))),"")</f>
        <v/>
      </c>
      <c r="Q2213" s="161" t="str">
        <f>IF(NOT(ISNA(MATCH($D2213,Define!$P$4:$P$68,0))),VLOOKUP(Data!D2213,DanhmucTK!$C$3:$F$500,4,0),"")</f>
        <v/>
      </c>
      <c r="R2213" s="162" t="str">
        <f>IFERROR(IF(NOT(ISNA(MATCH($E2213,Define!$P$4:$P$68,0))),Data!$L2213,IF(NOT(ISNA(MATCH($E2213,Define!$S$4:$S$68,0))),VLOOKUP($E2213,DanhmucTK!$C$3:$G$500,5,0),VLOOKUP($E2213,DanhmucTK!$C$3:$F$500,4,0))),"")</f>
        <v/>
      </c>
      <c r="S2213" s="163" t="str">
        <f>IF(NOT(ISNA(MATCH($E2213,Define!$P$4:$P$68,0))),VLOOKUP($E2213,DanhmucTK!$C$3:$F$500,4,0),"")</f>
        <v/>
      </c>
    </row>
    <row r="2214" spans="1:19" ht="18.75" customHeight="1" x14ac:dyDescent="0.2">
      <c r="A2214" s="12"/>
      <c r="B2214" s="13"/>
      <c r="C2214" s="14"/>
      <c r="D2214" s="15"/>
      <c r="E2214" s="15"/>
      <c r="F2214" s="16"/>
      <c r="G2214" s="15"/>
      <c r="H2214" s="16"/>
      <c r="I2214" s="16"/>
      <c r="J2214" s="13"/>
      <c r="K2214" s="13"/>
      <c r="L2214" s="13"/>
      <c r="M2214" s="13"/>
      <c r="N2214" s="16"/>
      <c r="O2214" s="144"/>
      <c r="P2214" s="160" t="str">
        <f>IFERROR(IF(NOT(ISNA(MATCH(D2214,Define!$P$4:$P$68,0))),Data!$L2214,IF(NOT(ISNA(MATCH(Data!D2214,Define!$S$4:$S$68,0))),VLOOKUP(Data!D2214,DanhmucTK!$C$3:$G$500,5,0),VLOOKUP(Data!D2214,DanhmucTK!$C$3:$F$500,4,0))),"")</f>
        <v/>
      </c>
      <c r="Q2214" s="161" t="str">
        <f>IF(NOT(ISNA(MATCH($D2214,Define!$P$4:$P$68,0))),VLOOKUP(Data!D2214,DanhmucTK!$C$3:$F$500,4,0),"")</f>
        <v/>
      </c>
      <c r="R2214" s="162" t="str">
        <f>IFERROR(IF(NOT(ISNA(MATCH($E2214,Define!$P$4:$P$68,0))),Data!$L2214,IF(NOT(ISNA(MATCH($E2214,Define!$S$4:$S$68,0))),VLOOKUP($E2214,DanhmucTK!$C$3:$G$500,5,0),VLOOKUP($E2214,DanhmucTK!$C$3:$F$500,4,0))),"")</f>
        <v/>
      </c>
      <c r="S2214" s="163" t="str">
        <f>IF(NOT(ISNA(MATCH($E2214,Define!$P$4:$P$68,0))),VLOOKUP($E2214,DanhmucTK!$C$3:$F$500,4,0),"")</f>
        <v/>
      </c>
    </row>
    <row r="2215" spans="1:19" ht="18.75" customHeight="1" x14ac:dyDescent="0.2">
      <c r="A2215" s="12"/>
      <c r="B2215" s="13"/>
      <c r="C2215" s="14"/>
      <c r="D2215" s="15"/>
      <c r="E2215" s="15"/>
      <c r="F2215" s="16"/>
      <c r="G2215" s="15"/>
      <c r="H2215" s="16"/>
      <c r="I2215" s="16"/>
      <c r="J2215" s="13"/>
      <c r="K2215" s="13"/>
      <c r="L2215" s="13"/>
      <c r="M2215" s="13"/>
      <c r="N2215" s="16"/>
      <c r="O2215" s="144"/>
      <c r="P2215" s="160" t="str">
        <f>IFERROR(IF(NOT(ISNA(MATCH(D2215,Define!$P$4:$P$68,0))),Data!$L2215,IF(NOT(ISNA(MATCH(Data!D2215,Define!$S$4:$S$68,0))),VLOOKUP(Data!D2215,DanhmucTK!$C$3:$G$500,5,0),VLOOKUP(Data!D2215,DanhmucTK!$C$3:$F$500,4,0))),"")</f>
        <v/>
      </c>
      <c r="Q2215" s="161" t="str">
        <f>IF(NOT(ISNA(MATCH($D2215,Define!$P$4:$P$68,0))),VLOOKUP(Data!D2215,DanhmucTK!$C$3:$F$500,4,0),"")</f>
        <v/>
      </c>
      <c r="R2215" s="162" t="str">
        <f>IFERROR(IF(NOT(ISNA(MATCH($E2215,Define!$P$4:$P$68,0))),Data!$L2215,IF(NOT(ISNA(MATCH($E2215,Define!$S$4:$S$68,0))),VLOOKUP($E2215,DanhmucTK!$C$3:$G$500,5,0),VLOOKUP($E2215,DanhmucTK!$C$3:$F$500,4,0))),"")</f>
        <v/>
      </c>
      <c r="S2215" s="163" t="str">
        <f>IF(NOT(ISNA(MATCH($E2215,Define!$P$4:$P$68,0))),VLOOKUP($E2215,DanhmucTK!$C$3:$F$500,4,0),"")</f>
        <v/>
      </c>
    </row>
    <row r="2216" spans="1:19" ht="18.75" customHeight="1" x14ac:dyDescent="0.2">
      <c r="A2216" s="12"/>
      <c r="B2216" s="13"/>
      <c r="C2216" s="14"/>
      <c r="D2216" s="15"/>
      <c r="E2216" s="15"/>
      <c r="F2216" s="16"/>
      <c r="G2216" s="15"/>
      <c r="H2216" s="16"/>
      <c r="I2216" s="16"/>
      <c r="J2216" s="13"/>
      <c r="K2216" s="13"/>
      <c r="L2216" s="13"/>
      <c r="M2216" s="13"/>
      <c r="N2216" s="16"/>
      <c r="O2216" s="144"/>
      <c r="P2216" s="160" t="str">
        <f>IFERROR(IF(NOT(ISNA(MATCH(D2216,Define!$P$4:$P$68,0))),Data!$L2216,IF(NOT(ISNA(MATCH(Data!D2216,Define!$S$4:$S$68,0))),VLOOKUP(Data!D2216,DanhmucTK!$C$3:$G$500,5,0),VLOOKUP(Data!D2216,DanhmucTK!$C$3:$F$500,4,0))),"")</f>
        <v/>
      </c>
      <c r="Q2216" s="161" t="str">
        <f>IF(NOT(ISNA(MATCH($D2216,Define!$P$4:$P$68,0))),VLOOKUP(Data!D2216,DanhmucTK!$C$3:$F$500,4,0),"")</f>
        <v/>
      </c>
      <c r="R2216" s="162" t="str">
        <f>IFERROR(IF(NOT(ISNA(MATCH($E2216,Define!$P$4:$P$68,0))),Data!$L2216,IF(NOT(ISNA(MATCH($E2216,Define!$S$4:$S$68,0))),VLOOKUP($E2216,DanhmucTK!$C$3:$G$500,5,0),VLOOKUP($E2216,DanhmucTK!$C$3:$F$500,4,0))),"")</f>
        <v/>
      </c>
      <c r="S2216" s="163" t="str">
        <f>IF(NOT(ISNA(MATCH($E2216,Define!$P$4:$P$68,0))),VLOOKUP($E2216,DanhmucTK!$C$3:$F$500,4,0),"")</f>
        <v/>
      </c>
    </row>
    <row r="2217" spans="1:19" ht="18.75" customHeight="1" x14ac:dyDescent="0.2">
      <c r="A2217" s="12"/>
      <c r="B2217" s="13"/>
      <c r="C2217" s="14"/>
      <c r="D2217" s="15"/>
      <c r="E2217" s="15"/>
      <c r="F2217" s="16"/>
      <c r="G2217" s="15"/>
      <c r="H2217" s="16"/>
      <c r="I2217" s="16"/>
      <c r="J2217" s="13"/>
      <c r="K2217" s="13"/>
      <c r="L2217" s="13"/>
      <c r="M2217" s="13"/>
      <c r="N2217" s="16"/>
      <c r="O2217" s="144"/>
      <c r="P2217" s="160" t="str">
        <f>IFERROR(IF(NOT(ISNA(MATCH(D2217,Define!$P$4:$P$68,0))),Data!$L2217,IF(NOT(ISNA(MATCH(Data!D2217,Define!$S$4:$S$68,0))),VLOOKUP(Data!D2217,DanhmucTK!$C$3:$G$500,5,0),VLOOKUP(Data!D2217,DanhmucTK!$C$3:$F$500,4,0))),"")</f>
        <v/>
      </c>
      <c r="Q2217" s="161" t="str">
        <f>IF(NOT(ISNA(MATCH($D2217,Define!$P$4:$P$68,0))),VLOOKUP(Data!D2217,DanhmucTK!$C$3:$F$500,4,0),"")</f>
        <v/>
      </c>
      <c r="R2217" s="162" t="str">
        <f>IFERROR(IF(NOT(ISNA(MATCH($E2217,Define!$P$4:$P$68,0))),Data!$L2217,IF(NOT(ISNA(MATCH($E2217,Define!$S$4:$S$68,0))),VLOOKUP($E2217,DanhmucTK!$C$3:$G$500,5,0),VLOOKUP($E2217,DanhmucTK!$C$3:$F$500,4,0))),"")</f>
        <v/>
      </c>
      <c r="S2217" s="163" t="str">
        <f>IF(NOT(ISNA(MATCH($E2217,Define!$P$4:$P$68,0))),VLOOKUP($E2217,DanhmucTK!$C$3:$F$500,4,0),"")</f>
        <v/>
      </c>
    </row>
    <row r="2218" spans="1:19" ht="18.75" customHeight="1" x14ac:dyDescent="0.2">
      <c r="A2218" s="12"/>
      <c r="B2218" s="13"/>
      <c r="C2218" s="14"/>
      <c r="D2218" s="15"/>
      <c r="E2218" s="15"/>
      <c r="F2218" s="16"/>
      <c r="G2218" s="15"/>
      <c r="H2218" s="16"/>
      <c r="I2218" s="16"/>
      <c r="J2218" s="13"/>
      <c r="K2218" s="13"/>
      <c r="L2218" s="13"/>
      <c r="M2218" s="13"/>
      <c r="N2218" s="16"/>
      <c r="O2218" s="144"/>
      <c r="P2218" s="160" t="str">
        <f>IFERROR(IF(NOT(ISNA(MATCH(D2218,Define!$P$4:$P$68,0))),Data!$L2218,IF(NOT(ISNA(MATCH(Data!D2218,Define!$S$4:$S$68,0))),VLOOKUP(Data!D2218,DanhmucTK!$C$3:$G$500,5,0),VLOOKUP(Data!D2218,DanhmucTK!$C$3:$F$500,4,0))),"")</f>
        <v/>
      </c>
      <c r="Q2218" s="161" t="str">
        <f>IF(NOT(ISNA(MATCH($D2218,Define!$P$4:$P$68,0))),VLOOKUP(Data!D2218,DanhmucTK!$C$3:$F$500,4,0),"")</f>
        <v/>
      </c>
      <c r="R2218" s="162" t="str">
        <f>IFERROR(IF(NOT(ISNA(MATCH($E2218,Define!$P$4:$P$68,0))),Data!$L2218,IF(NOT(ISNA(MATCH($E2218,Define!$S$4:$S$68,0))),VLOOKUP($E2218,DanhmucTK!$C$3:$G$500,5,0),VLOOKUP($E2218,DanhmucTK!$C$3:$F$500,4,0))),"")</f>
        <v/>
      </c>
      <c r="S2218" s="163" t="str">
        <f>IF(NOT(ISNA(MATCH($E2218,Define!$P$4:$P$68,0))),VLOOKUP($E2218,DanhmucTK!$C$3:$F$500,4,0),"")</f>
        <v/>
      </c>
    </row>
    <row r="2219" spans="1:19" ht="18.75" customHeight="1" x14ac:dyDescent="0.2">
      <c r="A2219" s="12"/>
      <c r="B2219" s="13"/>
      <c r="C2219" s="14"/>
      <c r="D2219" s="15"/>
      <c r="E2219" s="15"/>
      <c r="F2219" s="16"/>
      <c r="G2219" s="15"/>
      <c r="H2219" s="16"/>
      <c r="I2219" s="16"/>
      <c r="J2219" s="13"/>
      <c r="K2219" s="13"/>
      <c r="L2219" s="13"/>
      <c r="M2219" s="13"/>
      <c r="N2219" s="16"/>
      <c r="O2219" s="144"/>
      <c r="P2219" s="160" t="str">
        <f>IFERROR(IF(NOT(ISNA(MATCH(D2219,Define!$P$4:$P$68,0))),Data!$L2219,IF(NOT(ISNA(MATCH(Data!D2219,Define!$S$4:$S$68,0))),VLOOKUP(Data!D2219,DanhmucTK!$C$3:$G$500,5,0),VLOOKUP(Data!D2219,DanhmucTK!$C$3:$F$500,4,0))),"")</f>
        <v/>
      </c>
      <c r="Q2219" s="161" t="str">
        <f>IF(NOT(ISNA(MATCH($D2219,Define!$P$4:$P$68,0))),VLOOKUP(Data!D2219,DanhmucTK!$C$3:$F$500,4,0),"")</f>
        <v/>
      </c>
      <c r="R2219" s="162" t="str">
        <f>IFERROR(IF(NOT(ISNA(MATCH($E2219,Define!$P$4:$P$68,0))),Data!$L2219,IF(NOT(ISNA(MATCH($E2219,Define!$S$4:$S$68,0))),VLOOKUP($E2219,DanhmucTK!$C$3:$G$500,5,0),VLOOKUP($E2219,DanhmucTK!$C$3:$F$500,4,0))),"")</f>
        <v/>
      </c>
      <c r="S2219" s="163" t="str">
        <f>IF(NOT(ISNA(MATCH($E2219,Define!$P$4:$P$68,0))),VLOOKUP($E2219,DanhmucTK!$C$3:$F$500,4,0),"")</f>
        <v/>
      </c>
    </row>
    <row r="2220" spans="1:19" ht="18.75" customHeight="1" x14ac:dyDescent="0.2">
      <c r="A2220" s="12"/>
      <c r="B2220" s="13"/>
      <c r="C2220" s="14"/>
      <c r="D2220" s="15"/>
      <c r="E2220" s="15"/>
      <c r="F2220" s="16"/>
      <c r="G2220" s="15"/>
      <c r="H2220" s="16"/>
      <c r="I2220" s="16"/>
      <c r="J2220" s="13"/>
      <c r="K2220" s="13"/>
      <c r="L2220" s="13"/>
      <c r="M2220" s="13"/>
      <c r="N2220" s="16"/>
      <c r="O2220" s="144"/>
      <c r="P2220" s="160" t="str">
        <f>IFERROR(IF(NOT(ISNA(MATCH(D2220,Define!$P$4:$P$68,0))),Data!$L2220,IF(NOT(ISNA(MATCH(Data!D2220,Define!$S$4:$S$68,0))),VLOOKUP(Data!D2220,DanhmucTK!$C$3:$G$500,5,0),VLOOKUP(Data!D2220,DanhmucTK!$C$3:$F$500,4,0))),"")</f>
        <v/>
      </c>
      <c r="Q2220" s="161" t="str">
        <f>IF(NOT(ISNA(MATCH($D2220,Define!$P$4:$P$68,0))),VLOOKUP(Data!D2220,DanhmucTK!$C$3:$F$500,4,0),"")</f>
        <v/>
      </c>
      <c r="R2220" s="162" t="str">
        <f>IFERROR(IF(NOT(ISNA(MATCH($E2220,Define!$P$4:$P$68,0))),Data!$L2220,IF(NOT(ISNA(MATCH($E2220,Define!$S$4:$S$68,0))),VLOOKUP($E2220,DanhmucTK!$C$3:$G$500,5,0),VLOOKUP($E2220,DanhmucTK!$C$3:$F$500,4,0))),"")</f>
        <v/>
      </c>
      <c r="S2220" s="163" t="str">
        <f>IF(NOT(ISNA(MATCH($E2220,Define!$P$4:$P$68,0))),VLOOKUP($E2220,DanhmucTK!$C$3:$F$500,4,0),"")</f>
        <v/>
      </c>
    </row>
    <row r="2221" spans="1:19" ht="18.75" customHeight="1" x14ac:dyDescent="0.2">
      <c r="A2221" s="12"/>
      <c r="B2221" s="13"/>
      <c r="C2221" s="14"/>
      <c r="D2221" s="15"/>
      <c r="E2221" s="15"/>
      <c r="F2221" s="16"/>
      <c r="G2221" s="15"/>
      <c r="H2221" s="16"/>
      <c r="I2221" s="16"/>
      <c r="J2221" s="13"/>
      <c r="K2221" s="13"/>
      <c r="L2221" s="13"/>
      <c r="M2221" s="13"/>
      <c r="N2221" s="16"/>
      <c r="O2221" s="144"/>
      <c r="P2221" s="160" t="str">
        <f>IFERROR(IF(NOT(ISNA(MATCH(D2221,Define!$P$4:$P$68,0))),Data!$L2221,IF(NOT(ISNA(MATCH(Data!D2221,Define!$S$4:$S$68,0))),VLOOKUP(Data!D2221,DanhmucTK!$C$3:$G$500,5,0),VLOOKUP(Data!D2221,DanhmucTK!$C$3:$F$500,4,0))),"")</f>
        <v/>
      </c>
      <c r="Q2221" s="161" t="str">
        <f>IF(NOT(ISNA(MATCH($D2221,Define!$P$4:$P$68,0))),VLOOKUP(Data!D2221,DanhmucTK!$C$3:$F$500,4,0),"")</f>
        <v/>
      </c>
      <c r="R2221" s="162" t="str">
        <f>IFERROR(IF(NOT(ISNA(MATCH($E2221,Define!$P$4:$P$68,0))),Data!$L2221,IF(NOT(ISNA(MATCH($E2221,Define!$S$4:$S$68,0))),VLOOKUP($E2221,DanhmucTK!$C$3:$G$500,5,0),VLOOKUP($E2221,DanhmucTK!$C$3:$F$500,4,0))),"")</f>
        <v/>
      </c>
      <c r="S2221" s="163" t="str">
        <f>IF(NOT(ISNA(MATCH($E2221,Define!$P$4:$P$68,0))),VLOOKUP($E2221,DanhmucTK!$C$3:$F$500,4,0),"")</f>
        <v/>
      </c>
    </row>
    <row r="2222" spans="1:19" ht="18.75" customHeight="1" x14ac:dyDescent="0.2">
      <c r="A2222" s="12"/>
      <c r="B2222" s="13"/>
      <c r="C2222" s="14"/>
      <c r="D2222" s="15"/>
      <c r="E2222" s="15"/>
      <c r="F2222" s="16"/>
      <c r="G2222" s="15"/>
      <c r="H2222" s="16"/>
      <c r="I2222" s="16"/>
      <c r="J2222" s="13"/>
      <c r="K2222" s="13"/>
      <c r="L2222" s="13"/>
      <c r="M2222" s="13"/>
      <c r="N2222" s="16"/>
      <c r="O2222" s="144"/>
      <c r="P2222" s="160" t="str">
        <f>IFERROR(IF(NOT(ISNA(MATCH(D2222,Define!$P$4:$P$68,0))),Data!$L2222,IF(NOT(ISNA(MATCH(Data!D2222,Define!$S$4:$S$68,0))),VLOOKUP(Data!D2222,DanhmucTK!$C$3:$G$500,5,0),VLOOKUP(Data!D2222,DanhmucTK!$C$3:$F$500,4,0))),"")</f>
        <v/>
      </c>
      <c r="Q2222" s="161" t="str">
        <f>IF(NOT(ISNA(MATCH($D2222,Define!$P$4:$P$68,0))),VLOOKUP(Data!D2222,DanhmucTK!$C$3:$F$500,4,0),"")</f>
        <v/>
      </c>
      <c r="R2222" s="162" t="str">
        <f>IFERROR(IF(NOT(ISNA(MATCH($E2222,Define!$P$4:$P$68,0))),Data!$L2222,IF(NOT(ISNA(MATCH($E2222,Define!$S$4:$S$68,0))),VLOOKUP($E2222,DanhmucTK!$C$3:$G$500,5,0),VLOOKUP($E2222,DanhmucTK!$C$3:$F$500,4,0))),"")</f>
        <v/>
      </c>
      <c r="S2222" s="163" t="str">
        <f>IF(NOT(ISNA(MATCH($E2222,Define!$P$4:$P$68,0))),VLOOKUP($E2222,DanhmucTK!$C$3:$F$500,4,0),"")</f>
        <v/>
      </c>
    </row>
    <row r="2223" spans="1:19" ht="18.75" customHeight="1" x14ac:dyDescent="0.2">
      <c r="A2223" s="12"/>
      <c r="B2223" s="13"/>
      <c r="C2223" s="14"/>
      <c r="D2223" s="15"/>
      <c r="E2223" s="15"/>
      <c r="F2223" s="16"/>
      <c r="G2223" s="15"/>
      <c r="H2223" s="16"/>
      <c r="I2223" s="16"/>
      <c r="J2223" s="13"/>
      <c r="K2223" s="13"/>
      <c r="L2223" s="13"/>
      <c r="M2223" s="13"/>
      <c r="N2223" s="16"/>
      <c r="O2223" s="144"/>
      <c r="P2223" s="160" t="str">
        <f>IFERROR(IF(NOT(ISNA(MATCH(D2223,Define!$P$4:$P$68,0))),Data!$L2223,IF(NOT(ISNA(MATCH(Data!D2223,Define!$S$4:$S$68,0))),VLOOKUP(Data!D2223,DanhmucTK!$C$3:$G$500,5,0),VLOOKUP(Data!D2223,DanhmucTK!$C$3:$F$500,4,0))),"")</f>
        <v/>
      </c>
      <c r="Q2223" s="161" t="str">
        <f>IF(NOT(ISNA(MATCH($D2223,Define!$P$4:$P$68,0))),VLOOKUP(Data!D2223,DanhmucTK!$C$3:$F$500,4,0),"")</f>
        <v/>
      </c>
      <c r="R2223" s="162" t="str">
        <f>IFERROR(IF(NOT(ISNA(MATCH($E2223,Define!$P$4:$P$68,0))),Data!$L2223,IF(NOT(ISNA(MATCH($E2223,Define!$S$4:$S$68,0))),VLOOKUP($E2223,DanhmucTK!$C$3:$G$500,5,0),VLOOKUP($E2223,DanhmucTK!$C$3:$F$500,4,0))),"")</f>
        <v/>
      </c>
      <c r="S2223" s="163" t="str">
        <f>IF(NOT(ISNA(MATCH($E2223,Define!$P$4:$P$68,0))),VLOOKUP($E2223,DanhmucTK!$C$3:$F$500,4,0),"")</f>
        <v/>
      </c>
    </row>
    <row r="2224" spans="1:19" ht="18.75" customHeight="1" x14ac:dyDescent="0.2">
      <c r="A2224" s="12"/>
      <c r="B2224" s="13"/>
      <c r="C2224" s="14"/>
      <c r="D2224" s="15"/>
      <c r="E2224" s="15"/>
      <c r="F2224" s="16"/>
      <c r="G2224" s="15"/>
      <c r="H2224" s="16"/>
      <c r="I2224" s="16"/>
      <c r="J2224" s="13"/>
      <c r="K2224" s="13"/>
      <c r="L2224" s="13"/>
      <c r="M2224" s="13"/>
      <c r="N2224" s="16"/>
      <c r="O2224" s="144"/>
      <c r="P2224" s="160" t="str">
        <f>IFERROR(IF(NOT(ISNA(MATCH(D2224,Define!$P$4:$P$68,0))),Data!$L2224,IF(NOT(ISNA(MATCH(Data!D2224,Define!$S$4:$S$68,0))),VLOOKUP(Data!D2224,DanhmucTK!$C$3:$G$500,5,0),VLOOKUP(Data!D2224,DanhmucTK!$C$3:$F$500,4,0))),"")</f>
        <v/>
      </c>
      <c r="Q2224" s="161" t="str">
        <f>IF(NOT(ISNA(MATCH($D2224,Define!$P$4:$P$68,0))),VLOOKUP(Data!D2224,DanhmucTK!$C$3:$F$500,4,0),"")</f>
        <v/>
      </c>
      <c r="R2224" s="162" t="str">
        <f>IFERROR(IF(NOT(ISNA(MATCH($E2224,Define!$P$4:$P$68,0))),Data!$L2224,IF(NOT(ISNA(MATCH($E2224,Define!$S$4:$S$68,0))),VLOOKUP($E2224,DanhmucTK!$C$3:$G$500,5,0),VLOOKUP($E2224,DanhmucTK!$C$3:$F$500,4,0))),"")</f>
        <v/>
      </c>
      <c r="S2224" s="163" t="str">
        <f>IF(NOT(ISNA(MATCH($E2224,Define!$P$4:$P$68,0))),VLOOKUP($E2224,DanhmucTK!$C$3:$F$500,4,0),"")</f>
        <v/>
      </c>
    </row>
    <row r="2225" spans="1:19" ht="18.75" customHeight="1" x14ac:dyDescent="0.2">
      <c r="A2225" s="12"/>
      <c r="B2225" s="13"/>
      <c r="C2225" s="14"/>
      <c r="D2225" s="15"/>
      <c r="E2225" s="15"/>
      <c r="F2225" s="16"/>
      <c r="G2225" s="15"/>
      <c r="H2225" s="16"/>
      <c r="I2225" s="16"/>
      <c r="J2225" s="13"/>
      <c r="K2225" s="13"/>
      <c r="L2225" s="13"/>
      <c r="M2225" s="13"/>
      <c r="N2225" s="16"/>
      <c r="O2225" s="144"/>
      <c r="P2225" s="160" t="str">
        <f>IFERROR(IF(NOT(ISNA(MATCH(D2225,Define!$P$4:$P$68,0))),Data!$L2225,IF(NOT(ISNA(MATCH(Data!D2225,Define!$S$4:$S$68,0))),VLOOKUP(Data!D2225,DanhmucTK!$C$3:$G$500,5,0),VLOOKUP(Data!D2225,DanhmucTK!$C$3:$F$500,4,0))),"")</f>
        <v/>
      </c>
      <c r="Q2225" s="161" t="str">
        <f>IF(NOT(ISNA(MATCH($D2225,Define!$P$4:$P$68,0))),VLOOKUP(Data!D2225,DanhmucTK!$C$3:$F$500,4,0),"")</f>
        <v/>
      </c>
      <c r="R2225" s="162" t="str">
        <f>IFERROR(IF(NOT(ISNA(MATCH($E2225,Define!$P$4:$P$68,0))),Data!$L2225,IF(NOT(ISNA(MATCH($E2225,Define!$S$4:$S$68,0))),VLOOKUP($E2225,DanhmucTK!$C$3:$G$500,5,0),VLOOKUP($E2225,DanhmucTK!$C$3:$F$500,4,0))),"")</f>
        <v/>
      </c>
      <c r="S2225" s="163" t="str">
        <f>IF(NOT(ISNA(MATCH($E2225,Define!$P$4:$P$68,0))),VLOOKUP($E2225,DanhmucTK!$C$3:$F$500,4,0),"")</f>
        <v/>
      </c>
    </row>
    <row r="2226" spans="1:19" ht="18.75" customHeight="1" x14ac:dyDescent="0.2">
      <c r="A2226" s="12"/>
      <c r="B2226" s="13"/>
      <c r="C2226" s="14"/>
      <c r="D2226" s="15"/>
      <c r="E2226" s="15"/>
      <c r="F2226" s="16"/>
      <c r="G2226" s="15"/>
      <c r="H2226" s="16"/>
      <c r="I2226" s="16"/>
      <c r="J2226" s="13"/>
      <c r="K2226" s="13"/>
      <c r="L2226" s="13"/>
      <c r="M2226" s="13"/>
      <c r="N2226" s="16"/>
      <c r="O2226" s="144"/>
      <c r="P2226" s="160" t="str">
        <f>IFERROR(IF(NOT(ISNA(MATCH(D2226,Define!$P$4:$P$68,0))),Data!$L2226,IF(NOT(ISNA(MATCH(Data!D2226,Define!$S$4:$S$68,0))),VLOOKUP(Data!D2226,DanhmucTK!$C$3:$G$500,5,0),VLOOKUP(Data!D2226,DanhmucTK!$C$3:$F$500,4,0))),"")</f>
        <v/>
      </c>
      <c r="Q2226" s="161" t="str">
        <f>IF(NOT(ISNA(MATCH($D2226,Define!$P$4:$P$68,0))),VLOOKUP(Data!D2226,DanhmucTK!$C$3:$F$500,4,0),"")</f>
        <v/>
      </c>
      <c r="R2226" s="162" t="str">
        <f>IFERROR(IF(NOT(ISNA(MATCH($E2226,Define!$P$4:$P$68,0))),Data!$L2226,IF(NOT(ISNA(MATCH($E2226,Define!$S$4:$S$68,0))),VLOOKUP($E2226,DanhmucTK!$C$3:$G$500,5,0),VLOOKUP($E2226,DanhmucTK!$C$3:$F$500,4,0))),"")</f>
        <v/>
      </c>
      <c r="S2226" s="163" t="str">
        <f>IF(NOT(ISNA(MATCH($E2226,Define!$P$4:$P$68,0))),VLOOKUP($E2226,DanhmucTK!$C$3:$F$500,4,0),"")</f>
        <v/>
      </c>
    </row>
    <row r="2227" spans="1:19" ht="18.75" customHeight="1" x14ac:dyDescent="0.2">
      <c r="A2227" s="12"/>
      <c r="B2227" s="13"/>
      <c r="C2227" s="14"/>
      <c r="D2227" s="15"/>
      <c r="E2227" s="15"/>
      <c r="F2227" s="16"/>
      <c r="G2227" s="15"/>
      <c r="H2227" s="16"/>
      <c r="I2227" s="16"/>
      <c r="J2227" s="13"/>
      <c r="K2227" s="13"/>
      <c r="L2227" s="13"/>
      <c r="M2227" s="13"/>
      <c r="N2227" s="16"/>
      <c r="O2227" s="144"/>
      <c r="P2227" s="160" t="str">
        <f>IFERROR(IF(NOT(ISNA(MATCH(D2227,Define!$P$4:$P$68,0))),Data!$L2227,IF(NOT(ISNA(MATCH(Data!D2227,Define!$S$4:$S$68,0))),VLOOKUP(Data!D2227,DanhmucTK!$C$3:$G$500,5,0),VLOOKUP(Data!D2227,DanhmucTK!$C$3:$F$500,4,0))),"")</f>
        <v/>
      </c>
      <c r="Q2227" s="161" t="str">
        <f>IF(NOT(ISNA(MATCH($D2227,Define!$P$4:$P$68,0))),VLOOKUP(Data!D2227,DanhmucTK!$C$3:$F$500,4,0),"")</f>
        <v/>
      </c>
      <c r="R2227" s="162" t="str">
        <f>IFERROR(IF(NOT(ISNA(MATCH($E2227,Define!$P$4:$P$68,0))),Data!$L2227,IF(NOT(ISNA(MATCH($E2227,Define!$S$4:$S$68,0))),VLOOKUP($E2227,DanhmucTK!$C$3:$G$500,5,0),VLOOKUP($E2227,DanhmucTK!$C$3:$F$500,4,0))),"")</f>
        <v/>
      </c>
      <c r="S2227" s="163" t="str">
        <f>IF(NOT(ISNA(MATCH($E2227,Define!$P$4:$P$68,0))),VLOOKUP($E2227,DanhmucTK!$C$3:$F$500,4,0),"")</f>
        <v/>
      </c>
    </row>
    <row r="2228" spans="1:19" ht="18.75" customHeight="1" x14ac:dyDescent="0.2">
      <c r="A2228" s="12"/>
      <c r="B2228" s="13"/>
      <c r="C2228" s="14"/>
      <c r="D2228" s="15"/>
      <c r="E2228" s="15"/>
      <c r="F2228" s="16"/>
      <c r="G2228" s="15"/>
      <c r="H2228" s="16"/>
      <c r="I2228" s="16"/>
      <c r="J2228" s="13"/>
      <c r="K2228" s="13"/>
      <c r="L2228" s="13"/>
      <c r="M2228" s="13"/>
      <c r="N2228" s="16"/>
      <c r="O2228" s="144"/>
      <c r="P2228" s="160" t="str">
        <f>IFERROR(IF(NOT(ISNA(MATCH(D2228,Define!$P$4:$P$68,0))),Data!$L2228,IF(NOT(ISNA(MATCH(Data!D2228,Define!$S$4:$S$68,0))),VLOOKUP(Data!D2228,DanhmucTK!$C$3:$G$500,5,0),VLOOKUP(Data!D2228,DanhmucTK!$C$3:$F$500,4,0))),"")</f>
        <v/>
      </c>
      <c r="Q2228" s="161" t="str">
        <f>IF(NOT(ISNA(MATCH($D2228,Define!$P$4:$P$68,0))),VLOOKUP(Data!D2228,DanhmucTK!$C$3:$F$500,4,0),"")</f>
        <v/>
      </c>
      <c r="R2228" s="162" t="str">
        <f>IFERROR(IF(NOT(ISNA(MATCH($E2228,Define!$P$4:$P$68,0))),Data!$L2228,IF(NOT(ISNA(MATCH($E2228,Define!$S$4:$S$68,0))),VLOOKUP($E2228,DanhmucTK!$C$3:$G$500,5,0),VLOOKUP($E2228,DanhmucTK!$C$3:$F$500,4,0))),"")</f>
        <v/>
      </c>
      <c r="S2228" s="163" t="str">
        <f>IF(NOT(ISNA(MATCH($E2228,Define!$P$4:$P$68,0))),VLOOKUP($E2228,DanhmucTK!$C$3:$F$500,4,0),"")</f>
        <v/>
      </c>
    </row>
    <row r="2229" spans="1:19" ht="18.75" customHeight="1" x14ac:dyDescent="0.2">
      <c r="A2229" s="12"/>
      <c r="B2229" s="13"/>
      <c r="C2229" s="14"/>
      <c r="D2229" s="15"/>
      <c r="E2229" s="15"/>
      <c r="F2229" s="16"/>
      <c r="G2229" s="15"/>
      <c r="H2229" s="16"/>
      <c r="I2229" s="16"/>
      <c r="J2229" s="13"/>
      <c r="K2229" s="13"/>
      <c r="L2229" s="13"/>
      <c r="M2229" s="13"/>
      <c r="N2229" s="16"/>
      <c r="O2229" s="144"/>
      <c r="P2229" s="160" t="str">
        <f>IFERROR(IF(NOT(ISNA(MATCH(D2229,Define!$P$4:$P$68,0))),Data!$L2229,IF(NOT(ISNA(MATCH(Data!D2229,Define!$S$4:$S$68,0))),VLOOKUP(Data!D2229,DanhmucTK!$C$3:$G$500,5,0),VLOOKUP(Data!D2229,DanhmucTK!$C$3:$F$500,4,0))),"")</f>
        <v/>
      </c>
      <c r="Q2229" s="161" t="str">
        <f>IF(NOT(ISNA(MATCH($D2229,Define!$P$4:$P$68,0))),VLOOKUP(Data!D2229,DanhmucTK!$C$3:$F$500,4,0),"")</f>
        <v/>
      </c>
      <c r="R2229" s="162" t="str">
        <f>IFERROR(IF(NOT(ISNA(MATCH($E2229,Define!$P$4:$P$68,0))),Data!$L2229,IF(NOT(ISNA(MATCH($E2229,Define!$S$4:$S$68,0))),VLOOKUP($E2229,DanhmucTK!$C$3:$G$500,5,0),VLOOKUP($E2229,DanhmucTK!$C$3:$F$500,4,0))),"")</f>
        <v/>
      </c>
      <c r="S2229" s="163" t="str">
        <f>IF(NOT(ISNA(MATCH($E2229,Define!$P$4:$P$68,0))),VLOOKUP($E2229,DanhmucTK!$C$3:$F$500,4,0),"")</f>
        <v/>
      </c>
    </row>
    <row r="2230" spans="1:19" ht="18.75" customHeight="1" x14ac:dyDescent="0.2">
      <c r="A2230" s="12"/>
      <c r="B2230" s="13"/>
      <c r="C2230" s="14"/>
      <c r="D2230" s="15"/>
      <c r="E2230" s="15"/>
      <c r="F2230" s="16"/>
      <c r="G2230" s="15"/>
      <c r="H2230" s="16"/>
      <c r="I2230" s="16"/>
      <c r="J2230" s="13"/>
      <c r="K2230" s="13"/>
      <c r="L2230" s="13"/>
      <c r="M2230" s="13"/>
      <c r="N2230" s="16"/>
      <c r="O2230" s="144"/>
      <c r="P2230" s="160" t="str">
        <f>IFERROR(IF(NOT(ISNA(MATCH(D2230,Define!$P$4:$P$68,0))),Data!$L2230,IF(NOT(ISNA(MATCH(Data!D2230,Define!$S$4:$S$68,0))),VLOOKUP(Data!D2230,DanhmucTK!$C$3:$G$500,5,0),VLOOKUP(Data!D2230,DanhmucTK!$C$3:$F$500,4,0))),"")</f>
        <v/>
      </c>
      <c r="Q2230" s="161" t="str">
        <f>IF(NOT(ISNA(MATCH($D2230,Define!$P$4:$P$68,0))),VLOOKUP(Data!D2230,DanhmucTK!$C$3:$F$500,4,0),"")</f>
        <v/>
      </c>
      <c r="R2230" s="162" t="str">
        <f>IFERROR(IF(NOT(ISNA(MATCH($E2230,Define!$P$4:$P$68,0))),Data!$L2230,IF(NOT(ISNA(MATCH($E2230,Define!$S$4:$S$68,0))),VLOOKUP($E2230,DanhmucTK!$C$3:$G$500,5,0),VLOOKUP($E2230,DanhmucTK!$C$3:$F$500,4,0))),"")</f>
        <v/>
      </c>
      <c r="S2230" s="163" t="str">
        <f>IF(NOT(ISNA(MATCH($E2230,Define!$P$4:$P$68,0))),VLOOKUP($E2230,DanhmucTK!$C$3:$F$500,4,0),"")</f>
        <v/>
      </c>
    </row>
    <row r="2231" spans="1:19" ht="18.75" customHeight="1" x14ac:dyDescent="0.2">
      <c r="A2231" s="12"/>
      <c r="B2231" s="13"/>
      <c r="C2231" s="14"/>
      <c r="D2231" s="15"/>
      <c r="E2231" s="15"/>
      <c r="F2231" s="16"/>
      <c r="G2231" s="15"/>
      <c r="H2231" s="16"/>
      <c r="I2231" s="16"/>
      <c r="J2231" s="13"/>
      <c r="K2231" s="13"/>
      <c r="L2231" s="13"/>
      <c r="M2231" s="13"/>
      <c r="N2231" s="16"/>
      <c r="O2231" s="144"/>
      <c r="P2231" s="160" t="str">
        <f>IFERROR(IF(NOT(ISNA(MATCH(D2231,Define!$P$4:$P$68,0))),Data!$L2231,IF(NOT(ISNA(MATCH(Data!D2231,Define!$S$4:$S$68,0))),VLOOKUP(Data!D2231,DanhmucTK!$C$3:$G$500,5,0),VLOOKUP(Data!D2231,DanhmucTK!$C$3:$F$500,4,0))),"")</f>
        <v/>
      </c>
      <c r="Q2231" s="161" t="str">
        <f>IF(NOT(ISNA(MATCH($D2231,Define!$P$4:$P$68,0))),VLOOKUP(Data!D2231,DanhmucTK!$C$3:$F$500,4,0),"")</f>
        <v/>
      </c>
      <c r="R2231" s="162" t="str">
        <f>IFERROR(IF(NOT(ISNA(MATCH($E2231,Define!$P$4:$P$68,0))),Data!$L2231,IF(NOT(ISNA(MATCH($E2231,Define!$S$4:$S$68,0))),VLOOKUP($E2231,DanhmucTK!$C$3:$G$500,5,0),VLOOKUP($E2231,DanhmucTK!$C$3:$F$500,4,0))),"")</f>
        <v/>
      </c>
      <c r="S2231" s="163" t="str">
        <f>IF(NOT(ISNA(MATCH($E2231,Define!$P$4:$P$68,0))),VLOOKUP($E2231,DanhmucTK!$C$3:$F$500,4,0),"")</f>
        <v/>
      </c>
    </row>
    <row r="2232" spans="1:19" ht="18.75" customHeight="1" x14ac:dyDescent="0.2">
      <c r="A2232" s="12"/>
      <c r="B2232" s="13"/>
      <c r="C2232" s="14"/>
      <c r="D2232" s="15"/>
      <c r="E2232" s="15"/>
      <c r="F2232" s="16"/>
      <c r="G2232" s="15"/>
      <c r="H2232" s="16"/>
      <c r="I2232" s="16"/>
      <c r="J2232" s="13"/>
      <c r="K2232" s="13"/>
      <c r="L2232" s="13"/>
      <c r="M2232" s="13"/>
      <c r="N2232" s="16"/>
      <c r="O2232" s="144"/>
      <c r="P2232" s="160" t="str">
        <f>IFERROR(IF(NOT(ISNA(MATCH(D2232,Define!$P$4:$P$68,0))),Data!$L2232,IF(NOT(ISNA(MATCH(Data!D2232,Define!$S$4:$S$68,0))),VLOOKUP(Data!D2232,DanhmucTK!$C$3:$G$500,5,0),VLOOKUP(Data!D2232,DanhmucTK!$C$3:$F$500,4,0))),"")</f>
        <v/>
      </c>
      <c r="Q2232" s="161" t="str">
        <f>IF(NOT(ISNA(MATCH($D2232,Define!$P$4:$P$68,0))),VLOOKUP(Data!D2232,DanhmucTK!$C$3:$F$500,4,0),"")</f>
        <v/>
      </c>
      <c r="R2232" s="162" t="str">
        <f>IFERROR(IF(NOT(ISNA(MATCH($E2232,Define!$P$4:$P$68,0))),Data!$L2232,IF(NOT(ISNA(MATCH($E2232,Define!$S$4:$S$68,0))),VLOOKUP($E2232,DanhmucTK!$C$3:$G$500,5,0),VLOOKUP($E2232,DanhmucTK!$C$3:$F$500,4,0))),"")</f>
        <v/>
      </c>
      <c r="S2232" s="163" t="str">
        <f>IF(NOT(ISNA(MATCH($E2232,Define!$P$4:$P$68,0))),VLOOKUP($E2232,DanhmucTK!$C$3:$F$500,4,0),"")</f>
        <v/>
      </c>
    </row>
    <row r="2233" spans="1:19" ht="18.75" customHeight="1" x14ac:dyDescent="0.2">
      <c r="A2233" s="12"/>
      <c r="B2233" s="13"/>
      <c r="C2233" s="14"/>
      <c r="D2233" s="15"/>
      <c r="E2233" s="15"/>
      <c r="F2233" s="16"/>
      <c r="G2233" s="15"/>
      <c r="H2233" s="16"/>
      <c r="I2233" s="16"/>
      <c r="J2233" s="13"/>
      <c r="K2233" s="13"/>
      <c r="L2233" s="13"/>
      <c r="M2233" s="13"/>
      <c r="N2233" s="16"/>
      <c r="O2233" s="144"/>
      <c r="P2233" s="160" t="str">
        <f>IFERROR(IF(NOT(ISNA(MATCH(D2233,Define!$P$4:$P$68,0))),Data!$L2233,IF(NOT(ISNA(MATCH(Data!D2233,Define!$S$4:$S$68,0))),VLOOKUP(Data!D2233,DanhmucTK!$C$3:$G$500,5,0),VLOOKUP(Data!D2233,DanhmucTK!$C$3:$F$500,4,0))),"")</f>
        <v/>
      </c>
      <c r="Q2233" s="161" t="str">
        <f>IF(NOT(ISNA(MATCH($D2233,Define!$P$4:$P$68,0))),VLOOKUP(Data!D2233,DanhmucTK!$C$3:$F$500,4,0),"")</f>
        <v/>
      </c>
      <c r="R2233" s="162" t="str">
        <f>IFERROR(IF(NOT(ISNA(MATCH($E2233,Define!$P$4:$P$68,0))),Data!$L2233,IF(NOT(ISNA(MATCH($E2233,Define!$S$4:$S$68,0))),VLOOKUP($E2233,DanhmucTK!$C$3:$G$500,5,0),VLOOKUP($E2233,DanhmucTK!$C$3:$F$500,4,0))),"")</f>
        <v/>
      </c>
      <c r="S2233" s="163" t="str">
        <f>IF(NOT(ISNA(MATCH($E2233,Define!$P$4:$P$68,0))),VLOOKUP($E2233,DanhmucTK!$C$3:$F$500,4,0),"")</f>
        <v/>
      </c>
    </row>
    <row r="2234" spans="1:19" ht="18.75" customHeight="1" x14ac:dyDescent="0.2">
      <c r="A2234" s="12"/>
      <c r="B2234" s="13"/>
      <c r="C2234" s="14"/>
      <c r="D2234" s="15"/>
      <c r="E2234" s="15"/>
      <c r="F2234" s="16"/>
      <c r="G2234" s="15"/>
      <c r="H2234" s="16"/>
      <c r="I2234" s="16"/>
      <c r="J2234" s="13"/>
      <c r="K2234" s="13"/>
      <c r="L2234" s="13"/>
      <c r="M2234" s="13"/>
      <c r="N2234" s="16"/>
      <c r="O2234" s="144"/>
      <c r="P2234" s="160" t="str">
        <f>IFERROR(IF(NOT(ISNA(MATCH(D2234,Define!$P$4:$P$68,0))),Data!$L2234,IF(NOT(ISNA(MATCH(Data!D2234,Define!$S$4:$S$68,0))),VLOOKUP(Data!D2234,DanhmucTK!$C$3:$G$500,5,0),VLOOKUP(Data!D2234,DanhmucTK!$C$3:$F$500,4,0))),"")</f>
        <v/>
      </c>
      <c r="Q2234" s="161" t="str">
        <f>IF(NOT(ISNA(MATCH($D2234,Define!$P$4:$P$68,0))),VLOOKUP(Data!D2234,DanhmucTK!$C$3:$F$500,4,0),"")</f>
        <v/>
      </c>
      <c r="R2234" s="162" t="str">
        <f>IFERROR(IF(NOT(ISNA(MATCH($E2234,Define!$P$4:$P$68,0))),Data!$L2234,IF(NOT(ISNA(MATCH($E2234,Define!$S$4:$S$68,0))),VLOOKUP($E2234,DanhmucTK!$C$3:$G$500,5,0),VLOOKUP($E2234,DanhmucTK!$C$3:$F$500,4,0))),"")</f>
        <v/>
      </c>
      <c r="S2234" s="163" t="str">
        <f>IF(NOT(ISNA(MATCH($E2234,Define!$P$4:$P$68,0))),VLOOKUP($E2234,DanhmucTK!$C$3:$F$500,4,0),"")</f>
        <v/>
      </c>
    </row>
    <row r="2235" spans="1:19" ht="18.75" customHeight="1" x14ac:dyDescent="0.2">
      <c r="A2235" s="12"/>
      <c r="B2235" s="13"/>
      <c r="C2235" s="14"/>
      <c r="D2235" s="15"/>
      <c r="E2235" s="15"/>
      <c r="F2235" s="16"/>
      <c r="G2235" s="15"/>
      <c r="H2235" s="16"/>
      <c r="I2235" s="16"/>
      <c r="J2235" s="13"/>
      <c r="K2235" s="13"/>
      <c r="L2235" s="13"/>
      <c r="M2235" s="13"/>
      <c r="N2235" s="16"/>
      <c r="O2235" s="144"/>
      <c r="P2235" s="160" t="str">
        <f>IFERROR(IF(NOT(ISNA(MATCH(D2235,Define!$P$4:$P$68,0))),Data!$L2235,IF(NOT(ISNA(MATCH(Data!D2235,Define!$S$4:$S$68,0))),VLOOKUP(Data!D2235,DanhmucTK!$C$3:$G$500,5,0),VLOOKUP(Data!D2235,DanhmucTK!$C$3:$F$500,4,0))),"")</f>
        <v/>
      </c>
      <c r="Q2235" s="161" t="str">
        <f>IF(NOT(ISNA(MATCH($D2235,Define!$P$4:$P$68,0))),VLOOKUP(Data!D2235,DanhmucTK!$C$3:$F$500,4,0),"")</f>
        <v/>
      </c>
      <c r="R2235" s="162" t="str">
        <f>IFERROR(IF(NOT(ISNA(MATCH($E2235,Define!$P$4:$P$68,0))),Data!$L2235,IF(NOT(ISNA(MATCH($E2235,Define!$S$4:$S$68,0))),VLOOKUP($E2235,DanhmucTK!$C$3:$G$500,5,0),VLOOKUP($E2235,DanhmucTK!$C$3:$F$500,4,0))),"")</f>
        <v/>
      </c>
      <c r="S2235" s="163" t="str">
        <f>IF(NOT(ISNA(MATCH($E2235,Define!$P$4:$P$68,0))),VLOOKUP($E2235,DanhmucTK!$C$3:$F$500,4,0),"")</f>
        <v/>
      </c>
    </row>
    <row r="2236" spans="1:19" ht="18.75" customHeight="1" x14ac:dyDescent="0.2">
      <c r="A2236" s="12"/>
      <c r="B2236" s="13"/>
      <c r="C2236" s="14"/>
      <c r="D2236" s="15"/>
      <c r="E2236" s="15"/>
      <c r="F2236" s="16"/>
      <c r="G2236" s="15"/>
      <c r="H2236" s="16"/>
      <c r="I2236" s="16"/>
      <c r="J2236" s="13"/>
      <c r="K2236" s="13"/>
      <c r="L2236" s="13"/>
      <c r="M2236" s="13"/>
      <c r="N2236" s="16"/>
      <c r="O2236" s="144"/>
      <c r="P2236" s="160" t="str">
        <f>IFERROR(IF(NOT(ISNA(MATCH(D2236,Define!$P$4:$P$68,0))),Data!$L2236,IF(NOT(ISNA(MATCH(Data!D2236,Define!$S$4:$S$68,0))),VLOOKUP(Data!D2236,DanhmucTK!$C$3:$G$500,5,0),VLOOKUP(Data!D2236,DanhmucTK!$C$3:$F$500,4,0))),"")</f>
        <v/>
      </c>
      <c r="Q2236" s="161" t="str">
        <f>IF(NOT(ISNA(MATCH($D2236,Define!$P$4:$P$68,0))),VLOOKUP(Data!D2236,DanhmucTK!$C$3:$F$500,4,0),"")</f>
        <v/>
      </c>
      <c r="R2236" s="162" t="str">
        <f>IFERROR(IF(NOT(ISNA(MATCH($E2236,Define!$P$4:$P$68,0))),Data!$L2236,IF(NOT(ISNA(MATCH($E2236,Define!$S$4:$S$68,0))),VLOOKUP($E2236,DanhmucTK!$C$3:$G$500,5,0),VLOOKUP($E2236,DanhmucTK!$C$3:$F$500,4,0))),"")</f>
        <v/>
      </c>
      <c r="S2236" s="163" t="str">
        <f>IF(NOT(ISNA(MATCH($E2236,Define!$P$4:$P$68,0))),VLOOKUP($E2236,DanhmucTK!$C$3:$F$500,4,0),"")</f>
        <v/>
      </c>
    </row>
    <row r="2237" spans="1:19" ht="18.75" customHeight="1" x14ac:dyDescent="0.2">
      <c r="A2237" s="12"/>
      <c r="B2237" s="13"/>
      <c r="C2237" s="14"/>
      <c r="D2237" s="15"/>
      <c r="E2237" s="15"/>
      <c r="F2237" s="16"/>
      <c r="G2237" s="15"/>
      <c r="H2237" s="16"/>
      <c r="I2237" s="16"/>
      <c r="J2237" s="13"/>
      <c r="K2237" s="13"/>
      <c r="L2237" s="13"/>
      <c r="M2237" s="13"/>
      <c r="N2237" s="16"/>
      <c r="O2237" s="144"/>
      <c r="P2237" s="160" t="str">
        <f>IFERROR(IF(NOT(ISNA(MATCH(D2237,Define!$P$4:$P$68,0))),Data!$L2237,IF(NOT(ISNA(MATCH(Data!D2237,Define!$S$4:$S$68,0))),VLOOKUP(Data!D2237,DanhmucTK!$C$3:$G$500,5,0),VLOOKUP(Data!D2237,DanhmucTK!$C$3:$F$500,4,0))),"")</f>
        <v/>
      </c>
      <c r="Q2237" s="161" t="str">
        <f>IF(NOT(ISNA(MATCH($D2237,Define!$P$4:$P$68,0))),VLOOKUP(Data!D2237,DanhmucTK!$C$3:$F$500,4,0),"")</f>
        <v/>
      </c>
      <c r="R2237" s="162" t="str">
        <f>IFERROR(IF(NOT(ISNA(MATCH($E2237,Define!$P$4:$P$68,0))),Data!$L2237,IF(NOT(ISNA(MATCH($E2237,Define!$S$4:$S$68,0))),VLOOKUP($E2237,DanhmucTK!$C$3:$G$500,5,0),VLOOKUP($E2237,DanhmucTK!$C$3:$F$500,4,0))),"")</f>
        <v/>
      </c>
      <c r="S2237" s="163" t="str">
        <f>IF(NOT(ISNA(MATCH($E2237,Define!$P$4:$P$68,0))),VLOOKUP($E2237,DanhmucTK!$C$3:$F$500,4,0),"")</f>
        <v/>
      </c>
    </row>
    <row r="2238" spans="1:19" ht="18.75" customHeight="1" x14ac:dyDescent="0.2">
      <c r="A2238" s="12"/>
      <c r="B2238" s="13"/>
      <c r="C2238" s="14"/>
      <c r="D2238" s="15"/>
      <c r="E2238" s="15"/>
      <c r="F2238" s="16"/>
      <c r="G2238" s="15"/>
      <c r="H2238" s="16"/>
      <c r="I2238" s="16"/>
      <c r="J2238" s="13"/>
      <c r="K2238" s="13"/>
      <c r="L2238" s="13"/>
      <c r="M2238" s="13"/>
      <c r="N2238" s="16"/>
      <c r="O2238" s="144"/>
      <c r="P2238" s="160" t="str">
        <f>IFERROR(IF(NOT(ISNA(MATCH(D2238,Define!$P$4:$P$68,0))),Data!$L2238,IF(NOT(ISNA(MATCH(Data!D2238,Define!$S$4:$S$68,0))),VLOOKUP(Data!D2238,DanhmucTK!$C$3:$G$500,5,0),VLOOKUP(Data!D2238,DanhmucTK!$C$3:$F$500,4,0))),"")</f>
        <v/>
      </c>
      <c r="Q2238" s="161" t="str">
        <f>IF(NOT(ISNA(MATCH($D2238,Define!$P$4:$P$68,0))),VLOOKUP(Data!D2238,DanhmucTK!$C$3:$F$500,4,0),"")</f>
        <v/>
      </c>
      <c r="R2238" s="162" t="str">
        <f>IFERROR(IF(NOT(ISNA(MATCH($E2238,Define!$P$4:$P$68,0))),Data!$L2238,IF(NOT(ISNA(MATCH($E2238,Define!$S$4:$S$68,0))),VLOOKUP($E2238,DanhmucTK!$C$3:$G$500,5,0),VLOOKUP($E2238,DanhmucTK!$C$3:$F$500,4,0))),"")</f>
        <v/>
      </c>
      <c r="S2238" s="163" t="str">
        <f>IF(NOT(ISNA(MATCH($E2238,Define!$P$4:$P$68,0))),VLOOKUP($E2238,DanhmucTK!$C$3:$F$500,4,0),"")</f>
        <v/>
      </c>
    </row>
    <row r="2239" spans="1:19" ht="18.75" customHeight="1" x14ac:dyDescent="0.2">
      <c r="A2239" s="12"/>
      <c r="B2239" s="13"/>
      <c r="C2239" s="14"/>
      <c r="D2239" s="15"/>
      <c r="E2239" s="15"/>
      <c r="F2239" s="16"/>
      <c r="G2239" s="15"/>
      <c r="H2239" s="16"/>
      <c r="I2239" s="16"/>
      <c r="J2239" s="13"/>
      <c r="K2239" s="13"/>
      <c r="L2239" s="13"/>
      <c r="M2239" s="13"/>
      <c r="N2239" s="16"/>
      <c r="O2239" s="144"/>
      <c r="P2239" s="160" t="str">
        <f>IFERROR(IF(NOT(ISNA(MATCH(D2239,Define!$P$4:$P$68,0))),Data!$L2239,IF(NOT(ISNA(MATCH(Data!D2239,Define!$S$4:$S$68,0))),VLOOKUP(Data!D2239,DanhmucTK!$C$3:$G$500,5,0),VLOOKUP(Data!D2239,DanhmucTK!$C$3:$F$500,4,0))),"")</f>
        <v/>
      </c>
      <c r="Q2239" s="161" t="str">
        <f>IF(NOT(ISNA(MATCH($D2239,Define!$P$4:$P$68,0))),VLOOKUP(Data!D2239,DanhmucTK!$C$3:$F$500,4,0),"")</f>
        <v/>
      </c>
      <c r="R2239" s="162" t="str">
        <f>IFERROR(IF(NOT(ISNA(MATCH($E2239,Define!$P$4:$P$68,0))),Data!$L2239,IF(NOT(ISNA(MATCH($E2239,Define!$S$4:$S$68,0))),VLOOKUP($E2239,DanhmucTK!$C$3:$G$500,5,0),VLOOKUP($E2239,DanhmucTK!$C$3:$F$500,4,0))),"")</f>
        <v/>
      </c>
      <c r="S2239" s="163" t="str">
        <f>IF(NOT(ISNA(MATCH($E2239,Define!$P$4:$P$68,0))),VLOOKUP($E2239,DanhmucTK!$C$3:$F$500,4,0),"")</f>
        <v/>
      </c>
    </row>
    <row r="2240" spans="1:19" ht="18.75" customHeight="1" x14ac:dyDescent="0.2">
      <c r="A2240" s="12"/>
      <c r="B2240" s="13"/>
      <c r="C2240" s="14"/>
      <c r="D2240" s="15"/>
      <c r="E2240" s="15"/>
      <c r="F2240" s="16"/>
      <c r="G2240" s="15"/>
      <c r="H2240" s="16"/>
      <c r="I2240" s="16"/>
      <c r="J2240" s="13"/>
      <c r="K2240" s="13"/>
      <c r="L2240" s="13"/>
      <c r="M2240" s="13"/>
      <c r="N2240" s="16"/>
      <c r="O2240" s="144"/>
      <c r="P2240" s="160" t="str">
        <f>IFERROR(IF(NOT(ISNA(MATCH(D2240,Define!$P$4:$P$68,0))),Data!$L2240,IF(NOT(ISNA(MATCH(Data!D2240,Define!$S$4:$S$68,0))),VLOOKUP(Data!D2240,DanhmucTK!$C$3:$G$500,5,0),VLOOKUP(Data!D2240,DanhmucTK!$C$3:$F$500,4,0))),"")</f>
        <v/>
      </c>
      <c r="Q2240" s="161" t="str">
        <f>IF(NOT(ISNA(MATCH($D2240,Define!$P$4:$P$68,0))),VLOOKUP(Data!D2240,DanhmucTK!$C$3:$F$500,4,0),"")</f>
        <v/>
      </c>
      <c r="R2240" s="162" t="str">
        <f>IFERROR(IF(NOT(ISNA(MATCH($E2240,Define!$P$4:$P$68,0))),Data!$L2240,IF(NOT(ISNA(MATCH($E2240,Define!$S$4:$S$68,0))),VLOOKUP($E2240,DanhmucTK!$C$3:$G$500,5,0),VLOOKUP($E2240,DanhmucTK!$C$3:$F$500,4,0))),"")</f>
        <v/>
      </c>
      <c r="S2240" s="163" t="str">
        <f>IF(NOT(ISNA(MATCH($E2240,Define!$P$4:$P$68,0))),VLOOKUP($E2240,DanhmucTK!$C$3:$F$500,4,0),"")</f>
        <v/>
      </c>
    </row>
    <row r="2241" spans="1:19" ht="18.75" customHeight="1" x14ac:dyDescent="0.2">
      <c r="A2241" s="12"/>
      <c r="B2241" s="13"/>
      <c r="C2241" s="14"/>
      <c r="D2241" s="15"/>
      <c r="E2241" s="15"/>
      <c r="F2241" s="16"/>
      <c r="G2241" s="15"/>
      <c r="H2241" s="16"/>
      <c r="I2241" s="16"/>
      <c r="J2241" s="13"/>
      <c r="K2241" s="13"/>
      <c r="L2241" s="13"/>
      <c r="M2241" s="13"/>
      <c r="N2241" s="16"/>
      <c r="O2241" s="144"/>
      <c r="P2241" s="160" t="str">
        <f>IFERROR(IF(NOT(ISNA(MATCH(D2241,Define!$P$4:$P$68,0))),Data!$L2241,IF(NOT(ISNA(MATCH(Data!D2241,Define!$S$4:$S$68,0))),VLOOKUP(Data!D2241,DanhmucTK!$C$3:$G$500,5,0),VLOOKUP(Data!D2241,DanhmucTK!$C$3:$F$500,4,0))),"")</f>
        <v/>
      </c>
      <c r="Q2241" s="161" t="str">
        <f>IF(NOT(ISNA(MATCH($D2241,Define!$P$4:$P$68,0))),VLOOKUP(Data!D2241,DanhmucTK!$C$3:$F$500,4,0),"")</f>
        <v/>
      </c>
      <c r="R2241" s="162" t="str">
        <f>IFERROR(IF(NOT(ISNA(MATCH($E2241,Define!$P$4:$P$68,0))),Data!$L2241,IF(NOT(ISNA(MATCH($E2241,Define!$S$4:$S$68,0))),VLOOKUP($E2241,DanhmucTK!$C$3:$G$500,5,0),VLOOKUP($E2241,DanhmucTK!$C$3:$F$500,4,0))),"")</f>
        <v/>
      </c>
      <c r="S2241" s="163" t="str">
        <f>IF(NOT(ISNA(MATCH($E2241,Define!$P$4:$P$68,0))),VLOOKUP($E2241,DanhmucTK!$C$3:$F$500,4,0),"")</f>
        <v/>
      </c>
    </row>
    <row r="2242" spans="1:19" ht="18.75" customHeight="1" x14ac:dyDescent="0.2">
      <c r="A2242" s="12"/>
      <c r="B2242" s="13"/>
      <c r="C2242" s="14"/>
      <c r="D2242" s="15"/>
      <c r="E2242" s="15"/>
      <c r="F2242" s="16"/>
      <c r="G2242" s="15"/>
      <c r="H2242" s="16"/>
      <c r="I2242" s="16"/>
      <c r="J2242" s="13"/>
      <c r="K2242" s="13"/>
      <c r="L2242" s="13"/>
      <c r="M2242" s="13"/>
      <c r="N2242" s="16"/>
      <c r="O2242" s="144"/>
      <c r="P2242" s="160" t="str">
        <f>IFERROR(IF(NOT(ISNA(MATCH(D2242,Define!$P$4:$P$68,0))),Data!$L2242,IF(NOT(ISNA(MATCH(Data!D2242,Define!$S$4:$S$68,0))),VLOOKUP(Data!D2242,DanhmucTK!$C$3:$G$500,5,0),VLOOKUP(Data!D2242,DanhmucTK!$C$3:$F$500,4,0))),"")</f>
        <v/>
      </c>
      <c r="Q2242" s="161" t="str">
        <f>IF(NOT(ISNA(MATCH($D2242,Define!$P$4:$P$68,0))),VLOOKUP(Data!D2242,DanhmucTK!$C$3:$F$500,4,0),"")</f>
        <v/>
      </c>
      <c r="R2242" s="162" t="str">
        <f>IFERROR(IF(NOT(ISNA(MATCH($E2242,Define!$P$4:$P$68,0))),Data!$L2242,IF(NOT(ISNA(MATCH($E2242,Define!$S$4:$S$68,0))),VLOOKUP($E2242,DanhmucTK!$C$3:$G$500,5,0),VLOOKUP($E2242,DanhmucTK!$C$3:$F$500,4,0))),"")</f>
        <v/>
      </c>
      <c r="S2242" s="163" t="str">
        <f>IF(NOT(ISNA(MATCH($E2242,Define!$P$4:$P$68,0))),VLOOKUP($E2242,DanhmucTK!$C$3:$F$500,4,0),"")</f>
        <v/>
      </c>
    </row>
    <row r="2243" spans="1:19" ht="18.75" customHeight="1" x14ac:dyDescent="0.2">
      <c r="A2243" s="12"/>
      <c r="B2243" s="13"/>
      <c r="C2243" s="14"/>
      <c r="D2243" s="15"/>
      <c r="E2243" s="15"/>
      <c r="F2243" s="16"/>
      <c r="G2243" s="15"/>
      <c r="H2243" s="16"/>
      <c r="I2243" s="16"/>
      <c r="J2243" s="13"/>
      <c r="K2243" s="13"/>
      <c r="L2243" s="13"/>
      <c r="M2243" s="13"/>
      <c r="N2243" s="16"/>
      <c r="O2243" s="144"/>
      <c r="P2243" s="160" t="str">
        <f>IFERROR(IF(NOT(ISNA(MATCH(D2243,Define!$P$4:$P$68,0))),Data!$L2243,IF(NOT(ISNA(MATCH(Data!D2243,Define!$S$4:$S$68,0))),VLOOKUP(Data!D2243,DanhmucTK!$C$3:$G$500,5,0),VLOOKUP(Data!D2243,DanhmucTK!$C$3:$F$500,4,0))),"")</f>
        <v/>
      </c>
      <c r="Q2243" s="161" t="str">
        <f>IF(NOT(ISNA(MATCH($D2243,Define!$P$4:$P$68,0))),VLOOKUP(Data!D2243,DanhmucTK!$C$3:$F$500,4,0),"")</f>
        <v/>
      </c>
      <c r="R2243" s="162" t="str">
        <f>IFERROR(IF(NOT(ISNA(MATCH($E2243,Define!$P$4:$P$68,0))),Data!$L2243,IF(NOT(ISNA(MATCH($E2243,Define!$S$4:$S$68,0))),VLOOKUP($E2243,DanhmucTK!$C$3:$G$500,5,0),VLOOKUP($E2243,DanhmucTK!$C$3:$F$500,4,0))),"")</f>
        <v/>
      </c>
      <c r="S2243" s="163" t="str">
        <f>IF(NOT(ISNA(MATCH($E2243,Define!$P$4:$P$68,0))),VLOOKUP($E2243,DanhmucTK!$C$3:$F$500,4,0),"")</f>
        <v/>
      </c>
    </row>
    <row r="2244" spans="1:19" ht="18.75" customHeight="1" x14ac:dyDescent="0.2">
      <c r="A2244" s="12"/>
      <c r="B2244" s="13"/>
      <c r="C2244" s="14"/>
      <c r="D2244" s="15"/>
      <c r="E2244" s="15"/>
      <c r="F2244" s="16"/>
      <c r="G2244" s="15"/>
      <c r="H2244" s="16"/>
      <c r="I2244" s="16"/>
      <c r="J2244" s="13"/>
      <c r="K2244" s="13"/>
      <c r="L2244" s="13"/>
      <c r="M2244" s="13"/>
      <c r="N2244" s="16"/>
      <c r="O2244" s="144"/>
      <c r="P2244" s="160" t="str">
        <f>IFERROR(IF(NOT(ISNA(MATCH(D2244,Define!$P$4:$P$68,0))),Data!$L2244,IF(NOT(ISNA(MATCH(Data!D2244,Define!$S$4:$S$68,0))),VLOOKUP(Data!D2244,DanhmucTK!$C$3:$G$500,5,0),VLOOKUP(Data!D2244,DanhmucTK!$C$3:$F$500,4,0))),"")</f>
        <v/>
      </c>
      <c r="Q2244" s="161" t="str">
        <f>IF(NOT(ISNA(MATCH($D2244,Define!$P$4:$P$68,0))),VLOOKUP(Data!D2244,DanhmucTK!$C$3:$F$500,4,0),"")</f>
        <v/>
      </c>
      <c r="R2244" s="162" t="str">
        <f>IFERROR(IF(NOT(ISNA(MATCH($E2244,Define!$P$4:$P$68,0))),Data!$L2244,IF(NOT(ISNA(MATCH($E2244,Define!$S$4:$S$68,0))),VLOOKUP($E2244,DanhmucTK!$C$3:$G$500,5,0),VLOOKUP($E2244,DanhmucTK!$C$3:$F$500,4,0))),"")</f>
        <v/>
      </c>
      <c r="S2244" s="163" t="str">
        <f>IF(NOT(ISNA(MATCH($E2244,Define!$P$4:$P$68,0))),VLOOKUP($E2244,DanhmucTK!$C$3:$F$500,4,0),"")</f>
        <v/>
      </c>
    </row>
    <row r="2245" spans="1:19" ht="18.75" customHeight="1" x14ac:dyDescent="0.2">
      <c r="A2245" s="12"/>
      <c r="B2245" s="13"/>
      <c r="C2245" s="14"/>
      <c r="D2245" s="15"/>
      <c r="E2245" s="15"/>
      <c r="F2245" s="16"/>
      <c r="G2245" s="15"/>
      <c r="H2245" s="16"/>
      <c r="I2245" s="16"/>
      <c r="J2245" s="13"/>
      <c r="K2245" s="13"/>
      <c r="L2245" s="13"/>
      <c r="M2245" s="13"/>
      <c r="N2245" s="16"/>
      <c r="O2245" s="144"/>
      <c r="P2245" s="160" t="str">
        <f>IFERROR(IF(NOT(ISNA(MATCH(D2245,Define!$P$4:$P$68,0))),Data!$L2245,IF(NOT(ISNA(MATCH(Data!D2245,Define!$S$4:$S$68,0))),VLOOKUP(Data!D2245,DanhmucTK!$C$3:$G$500,5,0),VLOOKUP(Data!D2245,DanhmucTK!$C$3:$F$500,4,0))),"")</f>
        <v/>
      </c>
      <c r="Q2245" s="161" t="str">
        <f>IF(NOT(ISNA(MATCH($D2245,Define!$P$4:$P$68,0))),VLOOKUP(Data!D2245,DanhmucTK!$C$3:$F$500,4,0),"")</f>
        <v/>
      </c>
      <c r="R2245" s="162" t="str">
        <f>IFERROR(IF(NOT(ISNA(MATCH($E2245,Define!$P$4:$P$68,0))),Data!$L2245,IF(NOT(ISNA(MATCH($E2245,Define!$S$4:$S$68,0))),VLOOKUP($E2245,DanhmucTK!$C$3:$G$500,5,0),VLOOKUP($E2245,DanhmucTK!$C$3:$F$500,4,0))),"")</f>
        <v/>
      </c>
      <c r="S2245" s="163" t="str">
        <f>IF(NOT(ISNA(MATCH($E2245,Define!$P$4:$P$68,0))),VLOOKUP($E2245,DanhmucTK!$C$3:$F$500,4,0),"")</f>
        <v/>
      </c>
    </row>
    <row r="2246" spans="1:19" ht="18.75" customHeight="1" x14ac:dyDescent="0.2">
      <c r="A2246" s="12"/>
      <c r="B2246" s="13"/>
      <c r="C2246" s="14"/>
      <c r="D2246" s="15"/>
      <c r="E2246" s="15"/>
      <c r="F2246" s="16"/>
      <c r="G2246" s="15"/>
      <c r="H2246" s="16"/>
      <c r="I2246" s="16"/>
      <c r="J2246" s="13"/>
      <c r="K2246" s="13"/>
      <c r="L2246" s="13"/>
      <c r="M2246" s="13"/>
      <c r="N2246" s="16"/>
      <c r="O2246" s="144"/>
      <c r="P2246" s="160" t="str">
        <f>IFERROR(IF(NOT(ISNA(MATCH(D2246,Define!$P$4:$P$68,0))),Data!$L2246,IF(NOT(ISNA(MATCH(Data!D2246,Define!$S$4:$S$68,0))),VLOOKUP(Data!D2246,DanhmucTK!$C$3:$G$500,5,0),VLOOKUP(Data!D2246,DanhmucTK!$C$3:$F$500,4,0))),"")</f>
        <v/>
      </c>
      <c r="Q2246" s="161" t="str">
        <f>IF(NOT(ISNA(MATCH($D2246,Define!$P$4:$P$68,0))),VLOOKUP(Data!D2246,DanhmucTK!$C$3:$F$500,4,0),"")</f>
        <v/>
      </c>
      <c r="R2246" s="162" t="str">
        <f>IFERROR(IF(NOT(ISNA(MATCH($E2246,Define!$P$4:$P$68,0))),Data!$L2246,IF(NOT(ISNA(MATCH($E2246,Define!$S$4:$S$68,0))),VLOOKUP($E2246,DanhmucTK!$C$3:$G$500,5,0),VLOOKUP($E2246,DanhmucTK!$C$3:$F$500,4,0))),"")</f>
        <v/>
      </c>
      <c r="S2246" s="163" t="str">
        <f>IF(NOT(ISNA(MATCH($E2246,Define!$P$4:$P$68,0))),VLOOKUP($E2246,DanhmucTK!$C$3:$F$500,4,0),"")</f>
        <v/>
      </c>
    </row>
    <row r="2247" spans="1:19" ht="18.75" customHeight="1" x14ac:dyDescent="0.2">
      <c r="A2247" s="12"/>
      <c r="B2247" s="13"/>
      <c r="C2247" s="14"/>
      <c r="D2247" s="15"/>
      <c r="E2247" s="15"/>
      <c r="F2247" s="16"/>
      <c r="G2247" s="15"/>
      <c r="H2247" s="16"/>
      <c r="I2247" s="16"/>
      <c r="J2247" s="13"/>
      <c r="K2247" s="13"/>
      <c r="L2247" s="13"/>
      <c r="M2247" s="13"/>
      <c r="N2247" s="16"/>
      <c r="O2247" s="144"/>
      <c r="P2247" s="160" t="str">
        <f>IFERROR(IF(NOT(ISNA(MATCH(D2247,Define!$P$4:$P$68,0))),Data!$L2247,IF(NOT(ISNA(MATCH(Data!D2247,Define!$S$4:$S$68,0))),VLOOKUP(Data!D2247,DanhmucTK!$C$3:$G$500,5,0),VLOOKUP(Data!D2247,DanhmucTK!$C$3:$F$500,4,0))),"")</f>
        <v/>
      </c>
      <c r="Q2247" s="161" t="str">
        <f>IF(NOT(ISNA(MATCH($D2247,Define!$P$4:$P$68,0))),VLOOKUP(Data!D2247,DanhmucTK!$C$3:$F$500,4,0),"")</f>
        <v/>
      </c>
      <c r="R2247" s="162" t="str">
        <f>IFERROR(IF(NOT(ISNA(MATCH($E2247,Define!$P$4:$P$68,0))),Data!$L2247,IF(NOT(ISNA(MATCH($E2247,Define!$S$4:$S$68,0))),VLOOKUP($E2247,DanhmucTK!$C$3:$G$500,5,0),VLOOKUP($E2247,DanhmucTK!$C$3:$F$500,4,0))),"")</f>
        <v/>
      </c>
      <c r="S2247" s="163" t="str">
        <f>IF(NOT(ISNA(MATCH($E2247,Define!$P$4:$P$68,0))),VLOOKUP($E2247,DanhmucTK!$C$3:$F$500,4,0),"")</f>
        <v/>
      </c>
    </row>
    <row r="2248" spans="1:19" ht="18.75" customHeight="1" x14ac:dyDescent="0.2">
      <c r="A2248" s="12"/>
      <c r="B2248" s="13"/>
      <c r="C2248" s="14"/>
      <c r="D2248" s="15"/>
      <c r="E2248" s="15"/>
      <c r="F2248" s="16"/>
      <c r="G2248" s="15"/>
      <c r="H2248" s="16"/>
      <c r="I2248" s="16"/>
      <c r="J2248" s="13"/>
      <c r="K2248" s="13"/>
      <c r="L2248" s="13"/>
      <c r="M2248" s="13"/>
      <c r="N2248" s="16"/>
      <c r="O2248" s="144"/>
      <c r="P2248" s="160" t="str">
        <f>IFERROR(IF(NOT(ISNA(MATCH(D2248,Define!$P$4:$P$68,0))),Data!$L2248,IF(NOT(ISNA(MATCH(Data!D2248,Define!$S$4:$S$68,0))),VLOOKUP(Data!D2248,DanhmucTK!$C$3:$G$500,5,0),VLOOKUP(Data!D2248,DanhmucTK!$C$3:$F$500,4,0))),"")</f>
        <v/>
      </c>
      <c r="Q2248" s="161" t="str">
        <f>IF(NOT(ISNA(MATCH($D2248,Define!$P$4:$P$68,0))),VLOOKUP(Data!D2248,DanhmucTK!$C$3:$F$500,4,0),"")</f>
        <v/>
      </c>
      <c r="R2248" s="162" t="str">
        <f>IFERROR(IF(NOT(ISNA(MATCH($E2248,Define!$P$4:$P$68,0))),Data!$L2248,IF(NOT(ISNA(MATCH($E2248,Define!$S$4:$S$68,0))),VLOOKUP($E2248,DanhmucTK!$C$3:$G$500,5,0),VLOOKUP($E2248,DanhmucTK!$C$3:$F$500,4,0))),"")</f>
        <v/>
      </c>
      <c r="S2248" s="163" t="str">
        <f>IF(NOT(ISNA(MATCH($E2248,Define!$P$4:$P$68,0))),VLOOKUP($E2248,DanhmucTK!$C$3:$F$500,4,0),"")</f>
        <v/>
      </c>
    </row>
    <row r="2249" spans="1:19" ht="18.75" customHeight="1" x14ac:dyDescent="0.2">
      <c r="A2249" s="12"/>
      <c r="B2249" s="13"/>
      <c r="C2249" s="14"/>
      <c r="D2249" s="15"/>
      <c r="E2249" s="15"/>
      <c r="F2249" s="16"/>
      <c r="G2249" s="15"/>
      <c r="H2249" s="16"/>
      <c r="I2249" s="16"/>
      <c r="J2249" s="13"/>
      <c r="K2249" s="13"/>
      <c r="L2249" s="13"/>
      <c r="M2249" s="13"/>
      <c r="N2249" s="16"/>
      <c r="O2249" s="144"/>
      <c r="P2249" s="160" t="str">
        <f>IFERROR(IF(NOT(ISNA(MATCH(D2249,Define!$P$4:$P$68,0))),Data!$L2249,IF(NOT(ISNA(MATCH(Data!D2249,Define!$S$4:$S$68,0))),VLOOKUP(Data!D2249,DanhmucTK!$C$3:$G$500,5,0),VLOOKUP(Data!D2249,DanhmucTK!$C$3:$F$500,4,0))),"")</f>
        <v/>
      </c>
      <c r="Q2249" s="161" t="str">
        <f>IF(NOT(ISNA(MATCH($D2249,Define!$P$4:$P$68,0))),VLOOKUP(Data!D2249,DanhmucTK!$C$3:$F$500,4,0),"")</f>
        <v/>
      </c>
      <c r="R2249" s="162" t="str">
        <f>IFERROR(IF(NOT(ISNA(MATCH($E2249,Define!$P$4:$P$68,0))),Data!$L2249,IF(NOT(ISNA(MATCH($E2249,Define!$S$4:$S$68,0))),VLOOKUP($E2249,DanhmucTK!$C$3:$G$500,5,0),VLOOKUP($E2249,DanhmucTK!$C$3:$F$500,4,0))),"")</f>
        <v/>
      </c>
      <c r="S2249" s="163" t="str">
        <f>IF(NOT(ISNA(MATCH($E2249,Define!$P$4:$P$68,0))),VLOOKUP($E2249,DanhmucTK!$C$3:$F$500,4,0),"")</f>
        <v/>
      </c>
    </row>
    <row r="2250" spans="1:19" ht="18.75" customHeight="1" x14ac:dyDescent="0.2">
      <c r="A2250" s="12"/>
      <c r="B2250" s="13"/>
      <c r="C2250" s="14"/>
      <c r="D2250" s="15"/>
      <c r="E2250" s="15"/>
      <c r="F2250" s="16"/>
      <c r="G2250" s="15"/>
      <c r="H2250" s="16"/>
      <c r="I2250" s="16"/>
      <c r="J2250" s="13"/>
      <c r="K2250" s="13"/>
      <c r="L2250" s="13"/>
      <c r="M2250" s="13"/>
      <c r="N2250" s="16"/>
      <c r="O2250" s="144"/>
      <c r="P2250" s="160" t="str">
        <f>IFERROR(IF(NOT(ISNA(MATCH(D2250,Define!$P$4:$P$68,0))),Data!$L2250,IF(NOT(ISNA(MATCH(Data!D2250,Define!$S$4:$S$68,0))),VLOOKUP(Data!D2250,DanhmucTK!$C$3:$G$500,5,0),VLOOKUP(Data!D2250,DanhmucTK!$C$3:$F$500,4,0))),"")</f>
        <v/>
      </c>
      <c r="Q2250" s="161" t="str">
        <f>IF(NOT(ISNA(MATCH($D2250,Define!$P$4:$P$68,0))),VLOOKUP(Data!D2250,DanhmucTK!$C$3:$F$500,4,0),"")</f>
        <v/>
      </c>
      <c r="R2250" s="162" t="str">
        <f>IFERROR(IF(NOT(ISNA(MATCH($E2250,Define!$P$4:$P$68,0))),Data!$L2250,IF(NOT(ISNA(MATCH($E2250,Define!$S$4:$S$68,0))),VLOOKUP($E2250,DanhmucTK!$C$3:$G$500,5,0),VLOOKUP($E2250,DanhmucTK!$C$3:$F$500,4,0))),"")</f>
        <v/>
      </c>
      <c r="S2250" s="163" t="str">
        <f>IF(NOT(ISNA(MATCH($E2250,Define!$P$4:$P$68,0))),VLOOKUP($E2250,DanhmucTK!$C$3:$F$500,4,0),"")</f>
        <v/>
      </c>
    </row>
    <row r="2251" spans="1:19" ht="18.75" customHeight="1" x14ac:dyDescent="0.2">
      <c r="A2251" s="12"/>
      <c r="B2251" s="13"/>
      <c r="C2251" s="14"/>
      <c r="D2251" s="15"/>
      <c r="E2251" s="15"/>
      <c r="F2251" s="16"/>
      <c r="G2251" s="15"/>
      <c r="H2251" s="16"/>
      <c r="I2251" s="16"/>
      <c r="J2251" s="13"/>
      <c r="K2251" s="13"/>
      <c r="L2251" s="13"/>
      <c r="M2251" s="13"/>
      <c r="N2251" s="16"/>
      <c r="O2251" s="144"/>
      <c r="P2251" s="160" t="str">
        <f>IFERROR(IF(NOT(ISNA(MATCH(D2251,Define!$P$4:$P$68,0))),Data!$L2251,IF(NOT(ISNA(MATCH(Data!D2251,Define!$S$4:$S$68,0))),VLOOKUP(Data!D2251,DanhmucTK!$C$3:$G$500,5,0),VLOOKUP(Data!D2251,DanhmucTK!$C$3:$F$500,4,0))),"")</f>
        <v/>
      </c>
      <c r="Q2251" s="161" t="str">
        <f>IF(NOT(ISNA(MATCH($D2251,Define!$P$4:$P$68,0))),VLOOKUP(Data!D2251,DanhmucTK!$C$3:$F$500,4,0),"")</f>
        <v/>
      </c>
      <c r="R2251" s="162" t="str">
        <f>IFERROR(IF(NOT(ISNA(MATCH($E2251,Define!$P$4:$P$68,0))),Data!$L2251,IF(NOT(ISNA(MATCH($E2251,Define!$S$4:$S$68,0))),VLOOKUP($E2251,DanhmucTK!$C$3:$G$500,5,0),VLOOKUP($E2251,DanhmucTK!$C$3:$F$500,4,0))),"")</f>
        <v/>
      </c>
      <c r="S2251" s="163" t="str">
        <f>IF(NOT(ISNA(MATCH($E2251,Define!$P$4:$P$68,0))),VLOOKUP($E2251,DanhmucTK!$C$3:$F$500,4,0),"")</f>
        <v/>
      </c>
    </row>
    <row r="2252" spans="1:19" ht="18.75" customHeight="1" x14ac:dyDescent="0.2">
      <c r="A2252" s="12"/>
      <c r="B2252" s="13"/>
      <c r="C2252" s="14"/>
      <c r="D2252" s="15"/>
      <c r="E2252" s="15"/>
      <c r="F2252" s="16"/>
      <c r="G2252" s="15"/>
      <c r="H2252" s="16"/>
      <c r="I2252" s="16"/>
      <c r="J2252" s="13"/>
      <c r="K2252" s="13"/>
      <c r="L2252" s="13"/>
      <c r="M2252" s="13"/>
      <c r="N2252" s="16"/>
      <c r="O2252" s="144"/>
      <c r="P2252" s="160" t="str">
        <f>IFERROR(IF(NOT(ISNA(MATCH(D2252,Define!$P$4:$P$68,0))),Data!$L2252,IF(NOT(ISNA(MATCH(Data!D2252,Define!$S$4:$S$68,0))),VLOOKUP(Data!D2252,DanhmucTK!$C$3:$G$500,5,0),VLOOKUP(Data!D2252,DanhmucTK!$C$3:$F$500,4,0))),"")</f>
        <v/>
      </c>
      <c r="Q2252" s="161" t="str">
        <f>IF(NOT(ISNA(MATCH($D2252,Define!$P$4:$P$68,0))),VLOOKUP(Data!D2252,DanhmucTK!$C$3:$F$500,4,0),"")</f>
        <v/>
      </c>
      <c r="R2252" s="162" t="str">
        <f>IFERROR(IF(NOT(ISNA(MATCH($E2252,Define!$P$4:$P$68,0))),Data!$L2252,IF(NOT(ISNA(MATCH($E2252,Define!$S$4:$S$68,0))),VLOOKUP($E2252,DanhmucTK!$C$3:$G$500,5,0),VLOOKUP($E2252,DanhmucTK!$C$3:$F$500,4,0))),"")</f>
        <v/>
      </c>
      <c r="S2252" s="163" t="str">
        <f>IF(NOT(ISNA(MATCH($E2252,Define!$P$4:$P$68,0))),VLOOKUP($E2252,DanhmucTK!$C$3:$F$500,4,0),"")</f>
        <v/>
      </c>
    </row>
    <row r="2253" spans="1:19" ht="18.75" customHeight="1" x14ac:dyDescent="0.2">
      <c r="A2253" s="12"/>
      <c r="B2253" s="13"/>
      <c r="C2253" s="14"/>
      <c r="D2253" s="15"/>
      <c r="E2253" s="15"/>
      <c r="F2253" s="16"/>
      <c r="G2253" s="15"/>
      <c r="H2253" s="16"/>
      <c r="I2253" s="16"/>
      <c r="J2253" s="13"/>
      <c r="K2253" s="13"/>
      <c r="L2253" s="13"/>
      <c r="M2253" s="13"/>
      <c r="N2253" s="16"/>
      <c r="O2253" s="144"/>
      <c r="P2253" s="160" t="str">
        <f>IFERROR(IF(NOT(ISNA(MATCH(D2253,Define!$P$4:$P$68,0))),Data!$L2253,IF(NOT(ISNA(MATCH(Data!D2253,Define!$S$4:$S$68,0))),VLOOKUP(Data!D2253,DanhmucTK!$C$3:$G$500,5,0),VLOOKUP(Data!D2253,DanhmucTK!$C$3:$F$500,4,0))),"")</f>
        <v/>
      </c>
      <c r="Q2253" s="161" t="str">
        <f>IF(NOT(ISNA(MATCH($D2253,Define!$P$4:$P$68,0))),VLOOKUP(Data!D2253,DanhmucTK!$C$3:$F$500,4,0),"")</f>
        <v/>
      </c>
      <c r="R2253" s="162" t="str">
        <f>IFERROR(IF(NOT(ISNA(MATCH($E2253,Define!$P$4:$P$68,0))),Data!$L2253,IF(NOT(ISNA(MATCH($E2253,Define!$S$4:$S$68,0))),VLOOKUP($E2253,DanhmucTK!$C$3:$G$500,5,0),VLOOKUP($E2253,DanhmucTK!$C$3:$F$500,4,0))),"")</f>
        <v/>
      </c>
      <c r="S2253" s="163" t="str">
        <f>IF(NOT(ISNA(MATCH($E2253,Define!$P$4:$P$68,0))),VLOOKUP($E2253,DanhmucTK!$C$3:$F$500,4,0),"")</f>
        <v/>
      </c>
    </row>
    <row r="2254" spans="1:19" ht="18.75" customHeight="1" x14ac:dyDescent="0.2">
      <c r="A2254" s="12"/>
      <c r="B2254" s="13"/>
      <c r="C2254" s="14"/>
      <c r="D2254" s="15"/>
      <c r="E2254" s="15"/>
      <c r="F2254" s="16"/>
      <c r="G2254" s="15"/>
      <c r="H2254" s="16"/>
      <c r="I2254" s="16"/>
      <c r="J2254" s="13"/>
      <c r="K2254" s="13"/>
      <c r="L2254" s="13"/>
      <c r="M2254" s="13"/>
      <c r="N2254" s="16"/>
      <c r="O2254" s="144"/>
      <c r="P2254" s="160" t="str">
        <f>IFERROR(IF(NOT(ISNA(MATCH(D2254,Define!$P$4:$P$68,0))),Data!$L2254,IF(NOT(ISNA(MATCH(Data!D2254,Define!$S$4:$S$68,0))),VLOOKUP(Data!D2254,DanhmucTK!$C$3:$G$500,5,0),VLOOKUP(Data!D2254,DanhmucTK!$C$3:$F$500,4,0))),"")</f>
        <v/>
      </c>
      <c r="Q2254" s="161" t="str">
        <f>IF(NOT(ISNA(MATCH($D2254,Define!$P$4:$P$68,0))),VLOOKUP(Data!D2254,DanhmucTK!$C$3:$F$500,4,0),"")</f>
        <v/>
      </c>
      <c r="R2254" s="162" t="str">
        <f>IFERROR(IF(NOT(ISNA(MATCH($E2254,Define!$P$4:$P$68,0))),Data!$L2254,IF(NOT(ISNA(MATCH($E2254,Define!$S$4:$S$68,0))),VLOOKUP($E2254,DanhmucTK!$C$3:$G$500,5,0),VLOOKUP($E2254,DanhmucTK!$C$3:$F$500,4,0))),"")</f>
        <v/>
      </c>
      <c r="S2254" s="163" t="str">
        <f>IF(NOT(ISNA(MATCH($E2254,Define!$P$4:$P$68,0))),VLOOKUP($E2254,DanhmucTK!$C$3:$F$500,4,0),"")</f>
        <v/>
      </c>
    </row>
    <row r="2255" spans="1:19" ht="18.75" customHeight="1" x14ac:dyDescent="0.2">
      <c r="A2255" s="12"/>
      <c r="B2255" s="13"/>
      <c r="C2255" s="14"/>
      <c r="D2255" s="15"/>
      <c r="E2255" s="15"/>
      <c r="F2255" s="16"/>
      <c r="G2255" s="15"/>
      <c r="H2255" s="16"/>
      <c r="I2255" s="16"/>
      <c r="J2255" s="13"/>
      <c r="K2255" s="13"/>
      <c r="L2255" s="13"/>
      <c r="M2255" s="13"/>
      <c r="N2255" s="16"/>
      <c r="O2255" s="144"/>
      <c r="P2255" s="160" t="str">
        <f>IFERROR(IF(NOT(ISNA(MATCH(D2255,Define!$P$4:$P$68,0))),Data!$L2255,IF(NOT(ISNA(MATCH(Data!D2255,Define!$S$4:$S$68,0))),VLOOKUP(Data!D2255,DanhmucTK!$C$3:$G$500,5,0),VLOOKUP(Data!D2255,DanhmucTK!$C$3:$F$500,4,0))),"")</f>
        <v/>
      </c>
      <c r="Q2255" s="161" t="str">
        <f>IF(NOT(ISNA(MATCH($D2255,Define!$P$4:$P$68,0))),VLOOKUP(Data!D2255,DanhmucTK!$C$3:$F$500,4,0),"")</f>
        <v/>
      </c>
      <c r="R2255" s="162" t="str">
        <f>IFERROR(IF(NOT(ISNA(MATCH($E2255,Define!$P$4:$P$68,0))),Data!$L2255,IF(NOT(ISNA(MATCH($E2255,Define!$S$4:$S$68,0))),VLOOKUP($E2255,DanhmucTK!$C$3:$G$500,5,0),VLOOKUP($E2255,DanhmucTK!$C$3:$F$500,4,0))),"")</f>
        <v/>
      </c>
      <c r="S2255" s="163" t="str">
        <f>IF(NOT(ISNA(MATCH($E2255,Define!$P$4:$P$68,0))),VLOOKUP($E2255,DanhmucTK!$C$3:$F$500,4,0),"")</f>
        <v/>
      </c>
    </row>
    <row r="2256" spans="1:19" ht="18.75" customHeight="1" x14ac:dyDescent="0.2">
      <c r="A2256" s="12"/>
      <c r="B2256" s="13"/>
      <c r="C2256" s="14"/>
      <c r="D2256" s="15"/>
      <c r="E2256" s="15"/>
      <c r="F2256" s="16"/>
      <c r="G2256" s="15"/>
      <c r="H2256" s="16"/>
      <c r="I2256" s="16"/>
      <c r="J2256" s="13"/>
      <c r="K2256" s="13"/>
      <c r="L2256" s="13"/>
      <c r="M2256" s="13"/>
      <c r="N2256" s="16"/>
      <c r="O2256" s="144"/>
      <c r="P2256" s="160" t="str">
        <f>IFERROR(IF(NOT(ISNA(MATCH(D2256,Define!$P$4:$P$68,0))),Data!$L2256,IF(NOT(ISNA(MATCH(Data!D2256,Define!$S$4:$S$68,0))),VLOOKUP(Data!D2256,DanhmucTK!$C$3:$G$500,5,0),VLOOKUP(Data!D2256,DanhmucTK!$C$3:$F$500,4,0))),"")</f>
        <v/>
      </c>
      <c r="Q2256" s="161" t="str">
        <f>IF(NOT(ISNA(MATCH($D2256,Define!$P$4:$P$68,0))),VLOOKUP(Data!D2256,DanhmucTK!$C$3:$F$500,4,0),"")</f>
        <v/>
      </c>
      <c r="R2256" s="162" t="str">
        <f>IFERROR(IF(NOT(ISNA(MATCH($E2256,Define!$P$4:$P$68,0))),Data!$L2256,IF(NOT(ISNA(MATCH($E2256,Define!$S$4:$S$68,0))),VLOOKUP($E2256,DanhmucTK!$C$3:$G$500,5,0),VLOOKUP($E2256,DanhmucTK!$C$3:$F$500,4,0))),"")</f>
        <v/>
      </c>
      <c r="S2256" s="163" t="str">
        <f>IF(NOT(ISNA(MATCH($E2256,Define!$P$4:$P$68,0))),VLOOKUP($E2256,DanhmucTK!$C$3:$F$500,4,0),"")</f>
        <v/>
      </c>
    </row>
    <row r="2257" spans="1:19" ht="18.75" customHeight="1" x14ac:dyDescent="0.2">
      <c r="A2257" s="12"/>
      <c r="B2257" s="13"/>
      <c r="C2257" s="14"/>
      <c r="D2257" s="15"/>
      <c r="E2257" s="15"/>
      <c r="F2257" s="16"/>
      <c r="G2257" s="15"/>
      <c r="H2257" s="16"/>
      <c r="I2257" s="16"/>
      <c r="J2257" s="13"/>
      <c r="K2257" s="13"/>
      <c r="L2257" s="13"/>
      <c r="M2257" s="13"/>
      <c r="N2257" s="16"/>
      <c r="O2257" s="144"/>
      <c r="P2257" s="160" t="str">
        <f>IFERROR(IF(NOT(ISNA(MATCH(D2257,Define!$P$4:$P$68,0))),Data!$L2257,IF(NOT(ISNA(MATCH(Data!D2257,Define!$S$4:$S$68,0))),VLOOKUP(Data!D2257,DanhmucTK!$C$3:$G$500,5,0),VLOOKUP(Data!D2257,DanhmucTK!$C$3:$F$500,4,0))),"")</f>
        <v/>
      </c>
      <c r="Q2257" s="161" t="str">
        <f>IF(NOT(ISNA(MATCH($D2257,Define!$P$4:$P$68,0))),VLOOKUP(Data!D2257,DanhmucTK!$C$3:$F$500,4,0),"")</f>
        <v/>
      </c>
      <c r="R2257" s="162" t="str">
        <f>IFERROR(IF(NOT(ISNA(MATCH($E2257,Define!$P$4:$P$68,0))),Data!$L2257,IF(NOT(ISNA(MATCH($E2257,Define!$S$4:$S$68,0))),VLOOKUP($E2257,DanhmucTK!$C$3:$G$500,5,0),VLOOKUP($E2257,DanhmucTK!$C$3:$F$500,4,0))),"")</f>
        <v/>
      </c>
      <c r="S2257" s="163" t="str">
        <f>IF(NOT(ISNA(MATCH($E2257,Define!$P$4:$P$68,0))),VLOOKUP($E2257,DanhmucTK!$C$3:$F$500,4,0),"")</f>
        <v/>
      </c>
    </row>
    <row r="2258" spans="1:19" ht="18.75" customHeight="1" x14ac:dyDescent="0.2">
      <c r="A2258" s="12"/>
      <c r="B2258" s="13"/>
      <c r="C2258" s="14"/>
      <c r="D2258" s="15"/>
      <c r="E2258" s="15"/>
      <c r="F2258" s="16"/>
      <c r="G2258" s="15"/>
      <c r="H2258" s="16"/>
      <c r="I2258" s="16"/>
      <c r="J2258" s="13"/>
      <c r="K2258" s="13"/>
      <c r="L2258" s="13"/>
      <c r="M2258" s="13"/>
      <c r="N2258" s="16"/>
      <c r="O2258" s="144"/>
      <c r="P2258" s="160" t="str">
        <f>IFERROR(IF(NOT(ISNA(MATCH(D2258,Define!$P$4:$P$68,0))),Data!$L2258,IF(NOT(ISNA(MATCH(Data!D2258,Define!$S$4:$S$68,0))),VLOOKUP(Data!D2258,DanhmucTK!$C$3:$G$500,5,0),VLOOKUP(Data!D2258,DanhmucTK!$C$3:$F$500,4,0))),"")</f>
        <v/>
      </c>
      <c r="Q2258" s="161" t="str">
        <f>IF(NOT(ISNA(MATCH($D2258,Define!$P$4:$P$68,0))),VLOOKUP(Data!D2258,DanhmucTK!$C$3:$F$500,4,0),"")</f>
        <v/>
      </c>
      <c r="R2258" s="162" t="str">
        <f>IFERROR(IF(NOT(ISNA(MATCH($E2258,Define!$P$4:$P$68,0))),Data!$L2258,IF(NOT(ISNA(MATCH($E2258,Define!$S$4:$S$68,0))),VLOOKUP($E2258,DanhmucTK!$C$3:$G$500,5,0),VLOOKUP($E2258,DanhmucTK!$C$3:$F$500,4,0))),"")</f>
        <v/>
      </c>
      <c r="S2258" s="163" t="str">
        <f>IF(NOT(ISNA(MATCH($E2258,Define!$P$4:$P$68,0))),VLOOKUP($E2258,DanhmucTK!$C$3:$F$500,4,0),"")</f>
        <v/>
      </c>
    </row>
    <row r="2259" spans="1:19" ht="18.75" customHeight="1" x14ac:dyDescent="0.2">
      <c r="A2259" s="12"/>
      <c r="B2259" s="13"/>
      <c r="C2259" s="14"/>
      <c r="D2259" s="15"/>
      <c r="E2259" s="15"/>
      <c r="F2259" s="16"/>
      <c r="G2259" s="15"/>
      <c r="H2259" s="16"/>
      <c r="I2259" s="16"/>
      <c r="J2259" s="13"/>
      <c r="K2259" s="13"/>
      <c r="L2259" s="13"/>
      <c r="M2259" s="13"/>
      <c r="N2259" s="16"/>
      <c r="O2259" s="144"/>
      <c r="P2259" s="160" t="str">
        <f>IFERROR(IF(NOT(ISNA(MATCH(D2259,Define!$P$4:$P$68,0))),Data!$L2259,IF(NOT(ISNA(MATCH(Data!D2259,Define!$S$4:$S$68,0))),VLOOKUP(Data!D2259,DanhmucTK!$C$3:$G$500,5,0),VLOOKUP(Data!D2259,DanhmucTK!$C$3:$F$500,4,0))),"")</f>
        <v/>
      </c>
      <c r="Q2259" s="161" t="str">
        <f>IF(NOT(ISNA(MATCH($D2259,Define!$P$4:$P$68,0))),VLOOKUP(Data!D2259,DanhmucTK!$C$3:$F$500,4,0),"")</f>
        <v/>
      </c>
      <c r="R2259" s="162" t="str">
        <f>IFERROR(IF(NOT(ISNA(MATCH($E2259,Define!$P$4:$P$68,0))),Data!$L2259,IF(NOT(ISNA(MATCH($E2259,Define!$S$4:$S$68,0))),VLOOKUP($E2259,DanhmucTK!$C$3:$G$500,5,0),VLOOKUP($E2259,DanhmucTK!$C$3:$F$500,4,0))),"")</f>
        <v/>
      </c>
      <c r="S2259" s="163" t="str">
        <f>IF(NOT(ISNA(MATCH($E2259,Define!$P$4:$P$68,0))),VLOOKUP($E2259,DanhmucTK!$C$3:$F$500,4,0),"")</f>
        <v/>
      </c>
    </row>
    <row r="2260" spans="1:19" ht="18.75" customHeight="1" x14ac:dyDescent="0.2">
      <c r="A2260" s="12"/>
      <c r="B2260" s="13"/>
      <c r="C2260" s="14"/>
      <c r="D2260" s="15"/>
      <c r="E2260" s="15"/>
      <c r="F2260" s="16"/>
      <c r="G2260" s="15"/>
      <c r="H2260" s="16"/>
      <c r="I2260" s="16"/>
      <c r="J2260" s="13"/>
      <c r="K2260" s="13"/>
      <c r="L2260" s="13"/>
      <c r="M2260" s="13"/>
      <c r="N2260" s="16"/>
      <c r="O2260" s="144"/>
      <c r="P2260" s="160" t="str">
        <f>IFERROR(IF(NOT(ISNA(MATCH(D2260,Define!$P$4:$P$68,0))),Data!$L2260,IF(NOT(ISNA(MATCH(Data!D2260,Define!$S$4:$S$68,0))),VLOOKUP(Data!D2260,DanhmucTK!$C$3:$G$500,5,0),VLOOKUP(Data!D2260,DanhmucTK!$C$3:$F$500,4,0))),"")</f>
        <v/>
      </c>
      <c r="Q2260" s="161" t="str">
        <f>IF(NOT(ISNA(MATCH($D2260,Define!$P$4:$P$68,0))),VLOOKUP(Data!D2260,DanhmucTK!$C$3:$F$500,4,0),"")</f>
        <v/>
      </c>
      <c r="R2260" s="162" t="str">
        <f>IFERROR(IF(NOT(ISNA(MATCH($E2260,Define!$P$4:$P$68,0))),Data!$L2260,IF(NOT(ISNA(MATCH($E2260,Define!$S$4:$S$68,0))),VLOOKUP($E2260,DanhmucTK!$C$3:$G$500,5,0),VLOOKUP($E2260,DanhmucTK!$C$3:$F$500,4,0))),"")</f>
        <v/>
      </c>
      <c r="S2260" s="163" t="str">
        <f>IF(NOT(ISNA(MATCH($E2260,Define!$P$4:$P$68,0))),VLOOKUP($E2260,DanhmucTK!$C$3:$F$500,4,0),"")</f>
        <v/>
      </c>
    </row>
    <row r="2261" spans="1:19" ht="18.75" customHeight="1" x14ac:dyDescent="0.2">
      <c r="A2261" s="12"/>
      <c r="B2261" s="13"/>
      <c r="C2261" s="14"/>
      <c r="D2261" s="15"/>
      <c r="E2261" s="15"/>
      <c r="F2261" s="16"/>
      <c r="G2261" s="15"/>
      <c r="H2261" s="16"/>
      <c r="I2261" s="16"/>
      <c r="J2261" s="13"/>
      <c r="K2261" s="13"/>
      <c r="L2261" s="13"/>
      <c r="M2261" s="13"/>
      <c r="N2261" s="16"/>
      <c r="O2261" s="144"/>
      <c r="P2261" s="160" t="str">
        <f>IFERROR(IF(NOT(ISNA(MATCH(D2261,Define!$P$4:$P$68,0))),Data!$L2261,IF(NOT(ISNA(MATCH(Data!D2261,Define!$S$4:$S$68,0))),VLOOKUP(Data!D2261,DanhmucTK!$C$3:$G$500,5,0),VLOOKUP(Data!D2261,DanhmucTK!$C$3:$F$500,4,0))),"")</f>
        <v/>
      </c>
      <c r="Q2261" s="161" t="str">
        <f>IF(NOT(ISNA(MATCH($D2261,Define!$P$4:$P$68,0))),VLOOKUP(Data!D2261,DanhmucTK!$C$3:$F$500,4,0),"")</f>
        <v/>
      </c>
      <c r="R2261" s="162" t="str">
        <f>IFERROR(IF(NOT(ISNA(MATCH($E2261,Define!$P$4:$P$68,0))),Data!$L2261,IF(NOT(ISNA(MATCH($E2261,Define!$S$4:$S$68,0))),VLOOKUP($E2261,DanhmucTK!$C$3:$G$500,5,0),VLOOKUP($E2261,DanhmucTK!$C$3:$F$500,4,0))),"")</f>
        <v/>
      </c>
      <c r="S2261" s="163" t="str">
        <f>IF(NOT(ISNA(MATCH($E2261,Define!$P$4:$P$68,0))),VLOOKUP($E2261,DanhmucTK!$C$3:$F$500,4,0),"")</f>
        <v/>
      </c>
    </row>
    <row r="2262" spans="1:19" ht="18.75" customHeight="1" x14ac:dyDescent="0.2">
      <c r="A2262" s="12"/>
      <c r="B2262" s="13"/>
      <c r="C2262" s="14"/>
      <c r="D2262" s="15"/>
      <c r="E2262" s="15"/>
      <c r="F2262" s="16"/>
      <c r="G2262" s="15"/>
      <c r="H2262" s="16"/>
      <c r="I2262" s="16"/>
      <c r="J2262" s="13"/>
      <c r="K2262" s="13"/>
      <c r="L2262" s="13"/>
      <c r="M2262" s="13"/>
      <c r="N2262" s="16"/>
      <c r="O2262" s="144"/>
      <c r="P2262" s="160" t="str">
        <f>IFERROR(IF(NOT(ISNA(MATCH(D2262,Define!$P$4:$P$68,0))),Data!$L2262,IF(NOT(ISNA(MATCH(Data!D2262,Define!$S$4:$S$68,0))),VLOOKUP(Data!D2262,DanhmucTK!$C$3:$G$500,5,0),VLOOKUP(Data!D2262,DanhmucTK!$C$3:$F$500,4,0))),"")</f>
        <v/>
      </c>
      <c r="Q2262" s="161" t="str">
        <f>IF(NOT(ISNA(MATCH($D2262,Define!$P$4:$P$68,0))),VLOOKUP(Data!D2262,DanhmucTK!$C$3:$F$500,4,0),"")</f>
        <v/>
      </c>
      <c r="R2262" s="162" t="str">
        <f>IFERROR(IF(NOT(ISNA(MATCH($E2262,Define!$P$4:$P$68,0))),Data!$L2262,IF(NOT(ISNA(MATCH($E2262,Define!$S$4:$S$68,0))),VLOOKUP($E2262,DanhmucTK!$C$3:$G$500,5,0),VLOOKUP($E2262,DanhmucTK!$C$3:$F$500,4,0))),"")</f>
        <v/>
      </c>
      <c r="S2262" s="163" t="str">
        <f>IF(NOT(ISNA(MATCH($E2262,Define!$P$4:$P$68,0))),VLOOKUP($E2262,DanhmucTK!$C$3:$F$500,4,0),"")</f>
        <v/>
      </c>
    </row>
    <row r="2263" spans="1:19" ht="18.75" customHeight="1" x14ac:dyDescent="0.2">
      <c r="A2263" s="12"/>
      <c r="B2263" s="13"/>
      <c r="C2263" s="14"/>
      <c r="D2263" s="15"/>
      <c r="E2263" s="15"/>
      <c r="F2263" s="16"/>
      <c r="G2263" s="15"/>
      <c r="H2263" s="16"/>
      <c r="I2263" s="16"/>
      <c r="J2263" s="13"/>
      <c r="K2263" s="13"/>
      <c r="L2263" s="13"/>
      <c r="M2263" s="13"/>
      <c r="N2263" s="16"/>
      <c r="O2263" s="144"/>
      <c r="P2263" s="160" t="str">
        <f>IFERROR(IF(NOT(ISNA(MATCH(D2263,Define!$P$4:$P$68,0))),Data!$L2263,IF(NOT(ISNA(MATCH(Data!D2263,Define!$S$4:$S$68,0))),VLOOKUP(Data!D2263,DanhmucTK!$C$3:$G$500,5,0),VLOOKUP(Data!D2263,DanhmucTK!$C$3:$F$500,4,0))),"")</f>
        <v/>
      </c>
      <c r="Q2263" s="161" t="str">
        <f>IF(NOT(ISNA(MATCH($D2263,Define!$P$4:$P$68,0))),VLOOKUP(Data!D2263,DanhmucTK!$C$3:$F$500,4,0),"")</f>
        <v/>
      </c>
      <c r="R2263" s="162" t="str">
        <f>IFERROR(IF(NOT(ISNA(MATCH($E2263,Define!$P$4:$P$68,0))),Data!$L2263,IF(NOT(ISNA(MATCH($E2263,Define!$S$4:$S$68,0))),VLOOKUP($E2263,DanhmucTK!$C$3:$G$500,5,0),VLOOKUP($E2263,DanhmucTK!$C$3:$F$500,4,0))),"")</f>
        <v/>
      </c>
      <c r="S2263" s="163" t="str">
        <f>IF(NOT(ISNA(MATCH($E2263,Define!$P$4:$P$68,0))),VLOOKUP($E2263,DanhmucTK!$C$3:$F$500,4,0),"")</f>
        <v/>
      </c>
    </row>
    <row r="2264" spans="1:19" ht="18.75" customHeight="1" x14ac:dyDescent="0.2">
      <c r="A2264" s="12"/>
      <c r="B2264" s="13"/>
      <c r="C2264" s="14"/>
      <c r="D2264" s="15"/>
      <c r="E2264" s="15"/>
      <c r="F2264" s="16"/>
      <c r="G2264" s="15"/>
      <c r="H2264" s="16"/>
      <c r="I2264" s="16"/>
      <c r="J2264" s="13"/>
      <c r="K2264" s="13"/>
      <c r="L2264" s="13"/>
      <c r="M2264" s="13"/>
      <c r="N2264" s="16"/>
      <c r="O2264" s="144"/>
      <c r="P2264" s="160" t="str">
        <f>IFERROR(IF(NOT(ISNA(MATCH(D2264,Define!$P$4:$P$68,0))),Data!$L2264,IF(NOT(ISNA(MATCH(Data!D2264,Define!$S$4:$S$68,0))),VLOOKUP(Data!D2264,DanhmucTK!$C$3:$G$500,5,0),VLOOKUP(Data!D2264,DanhmucTK!$C$3:$F$500,4,0))),"")</f>
        <v/>
      </c>
      <c r="Q2264" s="161" t="str">
        <f>IF(NOT(ISNA(MATCH($D2264,Define!$P$4:$P$68,0))),VLOOKUP(Data!D2264,DanhmucTK!$C$3:$F$500,4,0),"")</f>
        <v/>
      </c>
      <c r="R2264" s="162" t="str">
        <f>IFERROR(IF(NOT(ISNA(MATCH($E2264,Define!$P$4:$P$68,0))),Data!$L2264,IF(NOT(ISNA(MATCH($E2264,Define!$S$4:$S$68,0))),VLOOKUP($E2264,DanhmucTK!$C$3:$G$500,5,0),VLOOKUP($E2264,DanhmucTK!$C$3:$F$500,4,0))),"")</f>
        <v/>
      </c>
      <c r="S2264" s="163" t="str">
        <f>IF(NOT(ISNA(MATCH($E2264,Define!$P$4:$P$68,0))),VLOOKUP($E2264,DanhmucTK!$C$3:$F$500,4,0),"")</f>
        <v/>
      </c>
    </row>
    <row r="2265" spans="1:19" ht="18.75" customHeight="1" x14ac:dyDescent="0.2">
      <c r="A2265" s="12"/>
      <c r="B2265" s="13"/>
      <c r="C2265" s="14"/>
      <c r="D2265" s="15"/>
      <c r="E2265" s="15"/>
      <c r="F2265" s="16"/>
      <c r="G2265" s="15"/>
      <c r="H2265" s="16"/>
      <c r="I2265" s="16"/>
      <c r="J2265" s="13"/>
      <c r="K2265" s="13"/>
      <c r="L2265" s="13"/>
      <c r="M2265" s="13"/>
      <c r="N2265" s="16"/>
      <c r="O2265" s="144"/>
      <c r="P2265" s="160" t="str">
        <f>IFERROR(IF(NOT(ISNA(MATCH(D2265,Define!$P$4:$P$68,0))),Data!$L2265,IF(NOT(ISNA(MATCH(Data!D2265,Define!$S$4:$S$68,0))),VLOOKUP(Data!D2265,DanhmucTK!$C$3:$G$500,5,0),VLOOKUP(Data!D2265,DanhmucTK!$C$3:$F$500,4,0))),"")</f>
        <v/>
      </c>
      <c r="Q2265" s="161" t="str">
        <f>IF(NOT(ISNA(MATCH($D2265,Define!$P$4:$P$68,0))),VLOOKUP(Data!D2265,DanhmucTK!$C$3:$F$500,4,0),"")</f>
        <v/>
      </c>
      <c r="R2265" s="162" t="str">
        <f>IFERROR(IF(NOT(ISNA(MATCH($E2265,Define!$P$4:$P$68,0))),Data!$L2265,IF(NOT(ISNA(MATCH($E2265,Define!$S$4:$S$68,0))),VLOOKUP($E2265,DanhmucTK!$C$3:$G$500,5,0),VLOOKUP($E2265,DanhmucTK!$C$3:$F$500,4,0))),"")</f>
        <v/>
      </c>
      <c r="S2265" s="163" t="str">
        <f>IF(NOT(ISNA(MATCH($E2265,Define!$P$4:$P$68,0))),VLOOKUP($E2265,DanhmucTK!$C$3:$F$500,4,0),"")</f>
        <v/>
      </c>
    </row>
    <row r="2266" spans="1:19" ht="18.75" customHeight="1" x14ac:dyDescent="0.2">
      <c r="A2266" s="12"/>
      <c r="B2266" s="13"/>
      <c r="C2266" s="14"/>
      <c r="D2266" s="15"/>
      <c r="E2266" s="15"/>
      <c r="F2266" s="16"/>
      <c r="G2266" s="15"/>
      <c r="H2266" s="16"/>
      <c r="I2266" s="16"/>
      <c r="J2266" s="13"/>
      <c r="K2266" s="13"/>
      <c r="L2266" s="13"/>
      <c r="M2266" s="13"/>
      <c r="N2266" s="16"/>
      <c r="O2266" s="144"/>
      <c r="P2266" s="160" t="str">
        <f>IFERROR(IF(NOT(ISNA(MATCH(D2266,Define!$P$4:$P$68,0))),Data!$L2266,IF(NOT(ISNA(MATCH(Data!D2266,Define!$S$4:$S$68,0))),VLOOKUP(Data!D2266,DanhmucTK!$C$3:$G$500,5,0),VLOOKUP(Data!D2266,DanhmucTK!$C$3:$F$500,4,0))),"")</f>
        <v/>
      </c>
      <c r="Q2266" s="161" t="str">
        <f>IF(NOT(ISNA(MATCH($D2266,Define!$P$4:$P$68,0))),VLOOKUP(Data!D2266,DanhmucTK!$C$3:$F$500,4,0),"")</f>
        <v/>
      </c>
      <c r="R2266" s="162" t="str">
        <f>IFERROR(IF(NOT(ISNA(MATCH($E2266,Define!$P$4:$P$68,0))),Data!$L2266,IF(NOT(ISNA(MATCH($E2266,Define!$S$4:$S$68,0))),VLOOKUP($E2266,DanhmucTK!$C$3:$G$500,5,0),VLOOKUP($E2266,DanhmucTK!$C$3:$F$500,4,0))),"")</f>
        <v/>
      </c>
      <c r="S2266" s="163" t="str">
        <f>IF(NOT(ISNA(MATCH($E2266,Define!$P$4:$P$68,0))),VLOOKUP($E2266,DanhmucTK!$C$3:$F$500,4,0),"")</f>
        <v/>
      </c>
    </row>
    <row r="2267" spans="1:19" ht="18.75" customHeight="1" x14ac:dyDescent="0.2">
      <c r="A2267" s="12"/>
      <c r="B2267" s="13"/>
      <c r="C2267" s="14"/>
      <c r="D2267" s="15"/>
      <c r="E2267" s="15"/>
      <c r="F2267" s="16"/>
      <c r="G2267" s="15"/>
      <c r="H2267" s="16"/>
      <c r="I2267" s="16"/>
      <c r="J2267" s="13"/>
      <c r="K2267" s="13"/>
      <c r="L2267" s="13"/>
      <c r="M2267" s="13"/>
      <c r="N2267" s="16"/>
      <c r="O2267" s="144"/>
      <c r="P2267" s="160" t="str">
        <f>IFERROR(IF(NOT(ISNA(MATCH(D2267,Define!$P$4:$P$68,0))),Data!$L2267,IF(NOT(ISNA(MATCH(Data!D2267,Define!$S$4:$S$68,0))),VLOOKUP(Data!D2267,DanhmucTK!$C$3:$G$500,5,0),VLOOKUP(Data!D2267,DanhmucTK!$C$3:$F$500,4,0))),"")</f>
        <v/>
      </c>
      <c r="Q2267" s="161" t="str">
        <f>IF(NOT(ISNA(MATCH($D2267,Define!$P$4:$P$68,0))),VLOOKUP(Data!D2267,DanhmucTK!$C$3:$F$500,4,0),"")</f>
        <v/>
      </c>
      <c r="R2267" s="162" t="str">
        <f>IFERROR(IF(NOT(ISNA(MATCH($E2267,Define!$P$4:$P$68,0))),Data!$L2267,IF(NOT(ISNA(MATCH($E2267,Define!$S$4:$S$68,0))),VLOOKUP($E2267,DanhmucTK!$C$3:$G$500,5,0),VLOOKUP($E2267,DanhmucTK!$C$3:$F$500,4,0))),"")</f>
        <v/>
      </c>
      <c r="S2267" s="163" t="str">
        <f>IF(NOT(ISNA(MATCH($E2267,Define!$P$4:$P$68,0))),VLOOKUP($E2267,DanhmucTK!$C$3:$F$500,4,0),"")</f>
        <v/>
      </c>
    </row>
    <row r="2268" spans="1:19" ht="18.75" customHeight="1" x14ac:dyDescent="0.2">
      <c r="A2268" s="12"/>
      <c r="B2268" s="13"/>
      <c r="C2268" s="14"/>
      <c r="D2268" s="15"/>
      <c r="E2268" s="15"/>
      <c r="F2268" s="16"/>
      <c r="G2268" s="15"/>
      <c r="H2268" s="16"/>
      <c r="I2268" s="16"/>
      <c r="J2268" s="13"/>
      <c r="K2268" s="13"/>
      <c r="L2268" s="13"/>
      <c r="M2268" s="13"/>
      <c r="N2268" s="16"/>
      <c r="O2268" s="144"/>
      <c r="P2268" s="160" t="str">
        <f>IFERROR(IF(NOT(ISNA(MATCH(D2268,Define!$P$4:$P$68,0))),Data!$L2268,IF(NOT(ISNA(MATCH(Data!D2268,Define!$S$4:$S$68,0))),VLOOKUP(Data!D2268,DanhmucTK!$C$3:$G$500,5,0),VLOOKUP(Data!D2268,DanhmucTK!$C$3:$F$500,4,0))),"")</f>
        <v/>
      </c>
      <c r="Q2268" s="161" t="str">
        <f>IF(NOT(ISNA(MATCH($D2268,Define!$P$4:$P$68,0))),VLOOKUP(Data!D2268,DanhmucTK!$C$3:$F$500,4,0),"")</f>
        <v/>
      </c>
      <c r="R2268" s="162" t="str">
        <f>IFERROR(IF(NOT(ISNA(MATCH($E2268,Define!$P$4:$P$68,0))),Data!$L2268,IF(NOT(ISNA(MATCH($E2268,Define!$S$4:$S$68,0))),VLOOKUP($E2268,DanhmucTK!$C$3:$G$500,5,0),VLOOKUP($E2268,DanhmucTK!$C$3:$F$500,4,0))),"")</f>
        <v/>
      </c>
      <c r="S2268" s="163" t="str">
        <f>IF(NOT(ISNA(MATCH($E2268,Define!$P$4:$P$68,0))),VLOOKUP($E2268,DanhmucTK!$C$3:$F$500,4,0),"")</f>
        <v/>
      </c>
    </row>
    <row r="2269" spans="1:19" ht="18.75" customHeight="1" x14ac:dyDescent="0.2">
      <c r="A2269" s="12"/>
      <c r="B2269" s="13"/>
      <c r="C2269" s="14"/>
      <c r="D2269" s="15"/>
      <c r="E2269" s="15"/>
      <c r="F2269" s="16"/>
      <c r="G2269" s="15"/>
      <c r="H2269" s="16"/>
      <c r="I2269" s="16"/>
      <c r="J2269" s="13"/>
      <c r="K2269" s="13"/>
      <c r="L2269" s="13"/>
      <c r="M2269" s="13"/>
      <c r="N2269" s="16"/>
      <c r="O2269" s="144"/>
      <c r="P2269" s="160" t="str">
        <f>IFERROR(IF(NOT(ISNA(MATCH(D2269,Define!$P$4:$P$68,0))),Data!$L2269,IF(NOT(ISNA(MATCH(Data!D2269,Define!$S$4:$S$68,0))),VLOOKUP(Data!D2269,DanhmucTK!$C$3:$G$500,5,0),VLOOKUP(Data!D2269,DanhmucTK!$C$3:$F$500,4,0))),"")</f>
        <v/>
      </c>
      <c r="Q2269" s="161" t="str">
        <f>IF(NOT(ISNA(MATCH($D2269,Define!$P$4:$P$68,0))),VLOOKUP(Data!D2269,DanhmucTK!$C$3:$F$500,4,0),"")</f>
        <v/>
      </c>
      <c r="R2269" s="162" t="str">
        <f>IFERROR(IF(NOT(ISNA(MATCH($E2269,Define!$P$4:$P$68,0))),Data!$L2269,IF(NOT(ISNA(MATCH($E2269,Define!$S$4:$S$68,0))),VLOOKUP($E2269,DanhmucTK!$C$3:$G$500,5,0),VLOOKUP($E2269,DanhmucTK!$C$3:$F$500,4,0))),"")</f>
        <v/>
      </c>
      <c r="S2269" s="163" t="str">
        <f>IF(NOT(ISNA(MATCH($E2269,Define!$P$4:$P$68,0))),VLOOKUP($E2269,DanhmucTK!$C$3:$F$500,4,0),"")</f>
        <v/>
      </c>
    </row>
    <row r="2270" spans="1:19" ht="18.75" customHeight="1" x14ac:dyDescent="0.2">
      <c r="A2270" s="12"/>
      <c r="B2270" s="13"/>
      <c r="C2270" s="14"/>
      <c r="D2270" s="15"/>
      <c r="E2270" s="15"/>
      <c r="F2270" s="16"/>
      <c r="G2270" s="15"/>
      <c r="H2270" s="16"/>
      <c r="I2270" s="16"/>
      <c r="J2270" s="13"/>
      <c r="K2270" s="13"/>
      <c r="L2270" s="13"/>
      <c r="M2270" s="13"/>
      <c r="N2270" s="16"/>
      <c r="O2270" s="144"/>
      <c r="P2270" s="160" t="str">
        <f>IFERROR(IF(NOT(ISNA(MATCH(D2270,Define!$P$4:$P$68,0))),Data!$L2270,IF(NOT(ISNA(MATCH(Data!D2270,Define!$S$4:$S$68,0))),VLOOKUP(Data!D2270,DanhmucTK!$C$3:$G$500,5,0),VLOOKUP(Data!D2270,DanhmucTK!$C$3:$F$500,4,0))),"")</f>
        <v/>
      </c>
      <c r="Q2270" s="161" t="str">
        <f>IF(NOT(ISNA(MATCH($D2270,Define!$P$4:$P$68,0))),VLOOKUP(Data!D2270,DanhmucTK!$C$3:$F$500,4,0),"")</f>
        <v/>
      </c>
      <c r="R2270" s="162" t="str">
        <f>IFERROR(IF(NOT(ISNA(MATCH($E2270,Define!$P$4:$P$68,0))),Data!$L2270,IF(NOT(ISNA(MATCH($E2270,Define!$S$4:$S$68,0))),VLOOKUP($E2270,DanhmucTK!$C$3:$G$500,5,0),VLOOKUP($E2270,DanhmucTK!$C$3:$F$500,4,0))),"")</f>
        <v/>
      </c>
      <c r="S2270" s="163" t="str">
        <f>IF(NOT(ISNA(MATCH($E2270,Define!$P$4:$P$68,0))),VLOOKUP($E2270,DanhmucTK!$C$3:$F$500,4,0),"")</f>
        <v/>
      </c>
    </row>
    <row r="2271" spans="1:19" ht="18.75" customHeight="1" x14ac:dyDescent="0.2">
      <c r="A2271" s="12"/>
      <c r="B2271" s="13"/>
      <c r="C2271" s="14"/>
      <c r="D2271" s="15"/>
      <c r="E2271" s="15"/>
      <c r="F2271" s="16"/>
      <c r="G2271" s="15"/>
      <c r="H2271" s="16"/>
      <c r="I2271" s="16"/>
      <c r="J2271" s="13"/>
      <c r="K2271" s="13"/>
      <c r="L2271" s="13"/>
      <c r="M2271" s="13"/>
      <c r="N2271" s="16"/>
      <c r="O2271" s="144"/>
      <c r="P2271" s="160" t="str">
        <f>IFERROR(IF(NOT(ISNA(MATCH(D2271,Define!$P$4:$P$68,0))),Data!$L2271,IF(NOT(ISNA(MATCH(Data!D2271,Define!$S$4:$S$68,0))),VLOOKUP(Data!D2271,DanhmucTK!$C$3:$G$500,5,0),VLOOKUP(Data!D2271,DanhmucTK!$C$3:$F$500,4,0))),"")</f>
        <v/>
      </c>
      <c r="Q2271" s="161" t="str">
        <f>IF(NOT(ISNA(MATCH($D2271,Define!$P$4:$P$68,0))),VLOOKUP(Data!D2271,DanhmucTK!$C$3:$F$500,4,0),"")</f>
        <v/>
      </c>
      <c r="R2271" s="162" t="str">
        <f>IFERROR(IF(NOT(ISNA(MATCH($E2271,Define!$P$4:$P$68,0))),Data!$L2271,IF(NOT(ISNA(MATCH($E2271,Define!$S$4:$S$68,0))),VLOOKUP($E2271,DanhmucTK!$C$3:$G$500,5,0),VLOOKUP($E2271,DanhmucTK!$C$3:$F$500,4,0))),"")</f>
        <v/>
      </c>
      <c r="S2271" s="163" t="str">
        <f>IF(NOT(ISNA(MATCH($E2271,Define!$P$4:$P$68,0))),VLOOKUP($E2271,DanhmucTK!$C$3:$F$500,4,0),"")</f>
        <v/>
      </c>
    </row>
    <row r="2272" spans="1:19" ht="18.75" customHeight="1" x14ac:dyDescent="0.2">
      <c r="A2272" s="12"/>
      <c r="B2272" s="13"/>
      <c r="C2272" s="14"/>
      <c r="D2272" s="15"/>
      <c r="E2272" s="15"/>
      <c r="F2272" s="16"/>
      <c r="G2272" s="15"/>
      <c r="H2272" s="16"/>
      <c r="I2272" s="16"/>
      <c r="J2272" s="13"/>
      <c r="K2272" s="13"/>
      <c r="L2272" s="13"/>
      <c r="M2272" s="13"/>
      <c r="N2272" s="16"/>
      <c r="O2272" s="144"/>
      <c r="P2272" s="160" t="str">
        <f>IFERROR(IF(NOT(ISNA(MATCH(D2272,Define!$P$4:$P$68,0))),Data!$L2272,IF(NOT(ISNA(MATCH(Data!D2272,Define!$S$4:$S$68,0))),VLOOKUP(Data!D2272,DanhmucTK!$C$3:$G$500,5,0),VLOOKUP(Data!D2272,DanhmucTK!$C$3:$F$500,4,0))),"")</f>
        <v/>
      </c>
      <c r="Q2272" s="161" t="str">
        <f>IF(NOT(ISNA(MATCH($D2272,Define!$P$4:$P$68,0))),VLOOKUP(Data!D2272,DanhmucTK!$C$3:$F$500,4,0),"")</f>
        <v/>
      </c>
      <c r="R2272" s="162" t="str">
        <f>IFERROR(IF(NOT(ISNA(MATCH($E2272,Define!$P$4:$P$68,0))),Data!$L2272,IF(NOT(ISNA(MATCH($E2272,Define!$S$4:$S$68,0))),VLOOKUP($E2272,DanhmucTK!$C$3:$G$500,5,0),VLOOKUP($E2272,DanhmucTK!$C$3:$F$500,4,0))),"")</f>
        <v/>
      </c>
      <c r="S2272" s="163" t="str">
        <f>IF(NOT(ISNA(MATCH($E2272,Define!$P$4:$P$68,0))),VLOOKUP($E2272,DanhmucTK!$C$3:$F$500,4,0),"")</f>
        <v/>
      </c>
    </row>
    <row r="2273" spans="1:19" ht="18.75" customHeight="1" x14ac:dyDescent="0.2">
      <c r="A2273" s="12"/>
      <c r="B2273" s="13"/>
      <c r="C2273" s="14"/>
      <c r="D2273" s="15"/>
      <c r="E2273" s="15"/>
      <c r="F2273" s="16"/>
      <c r="G2273" s="15"/>
      <c r="H2273" s="16"/>
      <c r="I2273" s="16"/>
      <c r="J2273" s="13"/>
      <c r="K2273" s="13"/>
      <c r="L2273" s="13"/>
      <c r="M2273" s="13"/>
      <c r="N2273" s="16"/>
      <c r="O2273" s="144"/>
      <c r="P2273" s="160" t="str">
        <f>IFERROR(IF(NOT(ISNA(MATCH(D2273,Define!$P$4:$P$68,0))),Data!$L2273,IF(NOT(ISNA(MATCH(Data!D2273,Define!$S$4:$S$68,0))),VLOOKUP(Data!D2273,DanhmucTK!$C$3:$G$500,5,0),VLOOKUP(Data!D2273,DanhmucTK!$C$3:$F$500,4,0))),"")</f>
        <v/>
      </c>
      <c r="Q2273" s="161" t="str">
        <f>IF(NOT(ISNA(MATCH($D2273,Define!$P$4:$P$68,0))),VLOOKUP(Data!D2273,DanhmucTK!$C$3:$F$500,4,0),"")</f>
        <v/>
      </c>
      <c r="R2273" s="162" t="str">
        <f>IFERROR(IF(NOT(ISNA(MATCH($E2273,Define!$P$4:$P$68,0))),Data!$L2273,IF(NOT(ISNA(MATCH($E2273,Define!$S$4:$S$68,0))),VLOOKUP($E2273,DanhmucTK!$C$3:$G$500,5,0),VLOOKUP($E2273,DanhmucTK!$C$3:$F$500,4,0))),"")</f>
        <v/>
      </c>
      <c r="S2273" s="163" t="str">
        <f>IF(NOT(ISNA(MATCH($E2273,Define!$P$4:$P$68,0))),VLOOKUP($E2273,DanhmucTK!$C$3:$F$500,4,0),"")</f>
        <v/>
      </c>
    </row>
    <row r="2274" spans="1:19" ht="18.75" customHeight="1" x14ac:dyDescent="0.2">
      <c r="A2274" s="12"/>
      <c r="B2274" s="13"/>
      <c r="C2274" s="14"/>
      <c r="D2274" s="15"/>
      <c r="E2274" s="15"/>
      <c r="F2274" s="16"/>
      <c r="G2274" s="15"/>
      <c r="H2274" s="16"/>
      <c r="I2274" s="16"/>
      <c r="J2274" s="13"/>
      <c r="K2274" s="13"/>
      <c r="L2274" s="13"/>
      <c r="M2274" s="13"/>
      <c r="N2274" s="16"/>
      <c r="O2274" s="144"/>
      <c r="P2274" s="160" t="str">
        <f>IFERROR(IF(NOT(ISNA(MATCH(D2274,Define!$P$4:$P$68,0))),Data!$L2274,IF(NOT(ISNA(MATCH(Data!D2274,Define!$S$4:$S$68,0))),VLOOKUP(Data!D2274,DanhmucTK!$C$3:$G$500,5,0),VLOOKUP(Data!D2274,DanhmucTK!$C$3:$F$500,4,0))),"")</f>
        <v/>
      </c>
      <c r="Q2274" s="161" t="str">
        <f>IF(NOT(ISNA(MATCH($D2274,Define!$P$4:$P$68,0))),VLOOKUP(Data!D2274,DanhmucTK!$C$3:$F$500,4,0),"")</f>
        <v/>
      </c>
      <c r="R2274" s="162" t="str">
        <f>IFERROR(IF(NOT(ISNA(MATCH($E2274,Define!$P$4:$P$68,0))),Data!$L2274,IF(NOT(ISNA(MATCH($E2274,Define!$S$4:$S$68,0))),VLOOKUP($E2274,DanhmucTK!$C$3:$G$500,5,0),VLOOKUP($E2274,DanhmucTK!$C$3:$F$500,4,0))),"")</f>
        <v/>
      </c>
      <c r="S2274" s="163" t="str">
        <f>IF(NOT(ISNA(MATCH($E2274,Define!$P$4:$P$68,0))),VLOOKUP($E2274,DanhmucTK!$C$3:$F$500,4,0),"")</f>
        <v/>
      </c>
    </row>
    <row r="2275" spans="1:19" ht="18.75" customHeight="1" x14ac:dyDescent="0.2">
      <c r="A2275" s="12"/>
      <c r="B2275" s="13"/>
      <c r="C2275" s="14"/>
      <c r="D2275" s="15"/>
      <c r="E2275" s="15"/>
      <c r="F2275" s="16"/>
      <c r="G2275" s="15"/>
      <c r="H2275" s="16"/>
      <c r="I2275" s="16"/>
      <c r="J2275" s="13"/>
      <c r="K2275" s="13"/>
      <c r="L2275" s="13"/>
      <c r="M2275" s="13"/>
      <c r="N2275" s="16"/>
      <c r="O2275" s="144"/>
      <c r="P2275" s="160" t="str">
        <f>IFERROR(IF(NOT(ISNA(MATCH(D2275,Define!$P$4:$P$68,0))),Data!$L2275,IF(NOT(ISNA(MATCH(Data!D2275,Define!$S$4:$S$68,0))),VLOOKUP(Data!D2275,DanhmucTK!$C$3:$G$500,5,0),VLOOKUP(Data!D2275,DanhmucTK!$C$3:$F$500,4,0))),"")</f>
        <v/>
      </c>
      <c r="Q2275" s="161" t="str">
        <f>IF(NOT(ISNA(MATCH($D2275,Define!$P$4:$P$68,0))),VLOOKUP(Data!D2275,DanhmucTK!$C$3:$F$500,4,0),"")</f>
        <v/>
      </c>
      <c r="R2275" s="162" t="str">
        <f>IFERROR(IF(NOT(ISNA(MATCH($E2275,Define!$P$4:$P$68,0))),Data!$L2275,IF(NOT(ISNA(MATCH($E2275,Define!$S$4:$S$68,0))),VLOOKUP($E2275,DanhmucTK!$C$3:$G$500,5,0),VLOOKUP($E2275,DanhmucTK!$C$3:$F$500,4,0))),"")</f>
        <v/>
      </c>
      <c r="S2275" s="163" t="str">
        <f>IF(NOT(ISNA(MATCH($E2275,Define!$P$4:$P$68,0))),VLOOKUP($E2275,DanhmucTK!$C$3:$F$500,4,0),"")</f>
        <v/>
      </c>
    </row>
    <row r="2276" spans="1:19" ht="18.75" customHeight="1" x14ac:dyDescent="0.2">
      <c r="A2276" s="12"/>
      <c r="B2276" s="13"/>
      <c r="C2276" s="14"/>
      <c r="D2276" s="15"/>
      <c r="E2276" s="15"/>
      <c r="F2276" s="16"/>
      <c r="G2276" s="15"/>
      <c r="H2276" s="16"/>
      <c r="I2276" s="16"/>
      <c r="J2276" s="13"/>
      <c r="K2276" s="13"/>
      <c r="L2276" s="13"/>
      <c r="M2276" s="13"/>
      <c r="N2276" s="16"/>
      <c r="O2276" s="144"/>
      <c r="P2276" s="160" t="str">
        <f>IFERROR(IF(NOT(ISNA(MATCH(D2276,Define!$P$4:$P$68,0))),Data!$L2276,IF(NOT(ISNA(MATCH(Data!D2276,Define!$S$4:$S$68,0))),VLOOKUP(Data!D2276,DanhmucTK!$C$3:$G$500,5,0),VLOOKUP(Data!D2276,DanhmucTK!$C$3:$F$500,4,0))),"")</f>
        <v/>
      </c>
      <c r="Q2276" s="161" t="str">
        <f>IF(NOT(ISNA(MATCH($D2276,Define!$P$4:$P$68,0))),VLOOKUP(Data!D2276,DanhmucTK!$C$3:$F$500,4,0),"")</f>
        <v/>
      </c>
      <c r="R2276" s="162" t="str">
        <f>IFERROR(IF(NOT(ISNA(MATCH($E2276,Define!$P$4:$P$68,0))),Data!$L2276,IF(NOT(ISNA(MATCH($E2276,Define!$S$4:$S$68,0))),VLOOKUP($E2276,DanhmucTK!$C$3:$G$500,5,0),VLOOKUP($E2276,DanhmucTK!$C$3:$F$500,4,0))),"")</f>
        <v/>
      </c>
      <c r="S2276" s="163" t="str">
        <f>IF(NOT(ISNA(MATCH($E2276,Define!$P$4:$P$68,0))),VLOOKUP($E2276,DanhmucTK!$C$3:$F$500,4,0),"")</f>
        <v/>
      </c>
    </row>
    <row r="2277" spans="1:19" ht="18.75" customHeight="1" x14ac:dyDescent="0.2">
      <c r="A2277" s="12"/>
      <c r="B2277" s="13"/>
      <c r="C2277" s="14"/>
      <c r="D2277" s="15"/>
      <c r="E2277" s="15"/>
      <c r="F2277" s="16"/>
      <c r="G2277" s="15"/>
      <c r="H2277" s="16"/>
      <c r="I2277" s="16"/>
      <c r="J2277" s="13"/>
      <c r="K2277" s="13"/>
      <c r="L2277" s="13"/>
      <c r="M2277" s="13"/>
      <c r="N2277" s="16"/>
      <c r="O2277" s="144"/>
      <c r="P2277" s="160" t="str">
        <f>IFERROR(IF(NOT(ISNA(MATCH(D2277,Define!$P$4:$P$68,0))),Data!$L2277,IF(NOT(ISNA(MATCH(Data!D2277,Define!$S$4:$S$68,0))),VLOOKUP(Data!D2277,DanhmucTK!$C$3:$G$500,5,0),VLOOKUP(Data!D2277,DanhmucTK!$C$3:$F$500,4,0))),"")</f>
        <v/>
      </c>
      <c r="Q2277" s="161" t="str">
        <f>IF(NOT(ISNA(MATCH($D2277,Define!$P$4:$P$68,0))),VLOOKUP(Data!D2277,DanhmucTK!$C$3:$F$500,4,0),"")</f>
        <v/>
      </c>
      <c r="R2277" s="162" t="str">
        <f>IFERROR(IF(NOT(ISNA(MATCH($E2277,Define!$P$4:$P$68,0))),Data!$L2277,IF(NOT(ISNA(MATCH($E2277,Define!$S$4:$S$68,0))),VLOOKUP($E2277,DanhmucTK!$C$3:$G$500,5,0),VLOOKUP($E2277,DanhmucTK!$C$3:$F$500,4,0))),"")</f>
        <v/>
      </c>
      <c r="S2277" s="163" t="str">
        <f>IF(NOT(ISNA(MATCH($E2277,Define!$P$4:$P$68,0))),VLOOKUP($E2277,DanhmucTK!$C$3:$F$500,4,0),"")</f>
        <v/>
      </c>
    </row>
    <row r="2278" spans="1:19" ht="18.75" customHeight="1" x14ac:dyDescent="0.2">
      <c r="A2278" s="12"/>
      <c r="B2278" s="13"/>
      <c r="C2278" s="14"/>
      <c r="D2278" s="15"/>
      <c r="E2278" s="15"/>
      <c r="F2278" s="16"/>
      <c r="G2278" s="15"/>
      <c r="H2278" s="16"/>
      <c r="I2278" s="16"/>
      <c r="J2278" s="13"/>
      <c r="K2278" s="13"/>
      <c r="L2278" s="13"/>
      <c r="M2278" s="13"/>
      <c r="N2278" s="16"/>
      <c r="O2278" s="144"/>
      <c r="P2278" s="160" t="str">
        <f>IFERROR(IF(NOT(ISNA(MATCH(D2278,Define!$P$4:$P$68,0))),Data!$L2278,IF(NOT(ISNA(MATCH(Data!D2278,Define!$S$4:$S$68,0))),VLOOKUP(Data!D2278,DanhmucTK!$C$3:$G$500,5,0),VLOOKUP(Data!D2278,DanhmucTK!$C$3:$F$500,4,0))),"")</f>
        <v/>
      </c>
      <c r="Q2278" s="161" t="str">
        <f>IF(NOT(ISNA(MATCH($D2278,Define!$P$4:$P$68,0))),VLOOKUP(Data!D2278,DanhmucTK!$C$3:$F$500,4,0),"")</f>
        <v/>
      </c>
      <c r="R2278" s="162" t="str">
        <f>IFERROR(IF(NOT(ISNA(MATCH($E2278,Define!$P$4:$P$68,0))),Data!$L2278,IF(NOT(ISNA(MATCH($E2278,Define!$S$4:$S$68,0))),VLOOKUP($E2278,DanhmucTK!$C$3:$G$500,5,0),VLOOKUP($E2278,DanhmucTK!$C$3:$F$500,4,0))),"")</f>
        <v/>
      </c>
      <c r="S2278" s="163" t="str">
        <f>IF(NOT(ISNA(MATCH($E2278,Define!$P$4:$P$68,0))),VLOOKUP($E2278,DanhmucTK!$C$3:$F$500,4,0),"")</f>
        <v/>
      </c>
    </row>
    <row r="2279" spans="1:19" ht="18.75" customHeight="1" x14ac:dyDescent="0.2">
      <c r="A2279" s="12"/>
      <c r="B2279" s="13"/>
      <c r="C2279" s="14"/>
      <c r="D2279" s="15"/>
      <c r="E2279" s="15"/>
      <c r="F2279" s="16"/>
      <c r="G2279" s="15"/>
      <c r="H2279" s="16"/>
      <c r="I2279" s="16"/>
      <c r="J2279" s="13"/>
      <c r="K2279" s="13"/>
      <c r="L2279" s="13"/>
      <c r="M2279" s="13"/>
      <c r="N2279" s="16"/>
      <c r="O2279" s="144"/>
      <c r="P2279" s="160" t="str">
        <f>IFERROR(IF(NOT(ISNA(MATCH(D2279,Define!$P$4:$P$68,0))),Data!$L2279,IF(NOT(ISNA(MATCH(Data!D2279,Define!$S$4:$S$68,0))),VLOOKUP(Data!D2279,DanhmucTK!$C$3:$G$500,5,0),VLOOKUP(Data!D2279,DanhmucTK!$C$3:$F$500,4,0))),"")</f>
        <v/>
      </c>
      <c r="Q2279" s="161" t="str">
        <f>IF(NOT(ISNA(MATCH($D2279,Define!$P$4:$P$68,0))),VLOOKUP(Data!D2279,DanhmucTK!$C$3:$F$500,4,0),"")</f>
        <v/>
      </c>
      <c r="R2279" s="162" t="str">
        <f>IFERROR(IF(NOT(ISNA(MATCH($E2279,Define!$P$4:$P$68,0))),Data!$L2279,IF(NOT(ISNA(MATCH($E2279,Define!$S$4:$S$68,0))),VLOOKUP($E2279,DanhmucTK!$C$3:$G$500,5,0),VLOOKUP($E2279,DanhmucTK!$C$3:$F$500,4,0))),"")</f>
        <v/>
      </c>
      <c r="S2279" s="163" t="str">
        <f>IF(NOT(ISNA(MATCH($E2279,Define!$P$4:$P$68,0))),VLOOKUP($E2279,DanhmucTK!$C$3:$F$500,4,0),"")</f>
        <v/>
      </c>
    </row>
    <row r="2280" spans="1:19" ht="18.75" customHeight="1" x14ac:dyDescent="0.2">
      <c r="A2280" s="12"/>
      <c r="B2280" s="13"/>
      <c r="C2280" s="14"/>
      <c r="D2280" s="15"/>
      <c r="E2280" s="15"/>
      <c r="F2280" s="16"/>
      <c r="G2280" s="15"/>
      <c r="H2280" s="16"/>
      <c r="I2280" s="16"/>
      <c r="J2280" s="13"/>
      <c r="K2280" s="13"/>
      <c r="L2280" s="13"/>
      <c r="M2280" s="13"/>
      <c r="N2280" s="16"/>
      <c r="O2280" s="144"/>
      <c r="P2280" s="160" t="str">
        <f>IFERROR(IF(NOT(ISNA(MATCH(D2280,Define!$P$4:$P$68,0))),Data!$L2280,IF(NOT(ISNA(MATCH(Data!D2280,Define!$S$4:$S$68,0))),VLOOKUP(Data!D2280,DanhmucTK!$C$3:$G$500,5,0),VLOOKUP(Data!D2280,DanhmucTK!$C$3:$F$500,4,0))),"")</f>
        <v/>
      </c>
      <c r="Q2280" s="161" t="str">
        <f>IF(NOT(ISNA(MATCH($D2280,Define!$P$4:$P$68,0))),VLOOKUP(Data!D2280,DanhmucTK!$C$3:$F$500,4,0),"")</f>
        <v/>
      </c>
      <c r="R2280" s="162" t="str">
        <f>IFERROR(IF(NOT(ISNA(MATCH($E2280,Define!$P$4:$P$68,0))),Data!$L2280,IF(NOT(ISNA(MATCH($E2280,Define!$S$4:$S$68,0))),VLOOKUP($E2280,DanhmucTK!$C$3:$G$500,5,0),VLOOKUP($E2280,DanhmucTK!$C$3:$F$500,4,0))),"")</f>
        <v/>
      </c>
      <c r="S2280" s="163" t="str">
        <f>IF(NOT(ISNA(MATCH($E2280,Define!$P$4:$P$68,0))),VLOOKUP($E2280,DanhmucTK!$C$3:$F$500,4,0),"")</f>
        <v/>
      </c>
    </row>
    <row r="2281" spans="1:19" ht="18.75" customHeight="1" x14ac:dyDescent="0.2">
      <c r="A2281" s="12"/>
      <c r="B2281" s="13"/>
      <c r="C2281" s="14"/>
      <c r="D2281" s="15"/>
      <c r="E2281" s="15"/>
      <c r="F2281" s="16"/>
      <c r="G2281" s="15"/>
      <c r="H2281" s="16"/>
      <c r="I2281" s="16"/>
      <c r="J2281" s="13"/>
      <c r="K2281" s="13"/>
      <c r="L2281" s="13"/>
      <c r="M2281" s="13"/>
      <c r="N2281" s="16"/>
      <c r="O2281" s="144"/>
      <c r="P2281" s="160" t="str">
        <f>IFERROR(IF(NOT(ISNA(MATCH(D2281,Define!$P$4:$P$68,0))),Data!$L2281,IF(NOT(ISNA(MATCH(Data!D2281,Define!$S$4:$S$68,0))),VLOOKUP(Data!D2281,DanhmucTK!$C$3:$G$500,5,0),VLOOKUP(Data!D2281,DanhmucTK!$C$3:$F$500,4,0))),"")</f>
        <v/>
      </c>
      <c r="Q2281" s="161" t="str">
        <f>IF(NOT(ISNA(MATCH($D2281,Define!$P$4:$P$68,0))),VLOOKUP(Data!D2281,DanhmucTK!$C$3:$F$500,4,0),"")</f>
        <v/>
      </c>
      <c r="R2281" s="162" t="str">
        <f>IFERROR(IF(NOT(ISNA(MATCH($E2281,Define!$P$4:$P$68,0))),Data!$L2281,IF(NOT(ISNA(MATCH($E2281,Define!$S$4:$S$68,0))),VLOOKUP($E2281,DanhmucTK!$C$3:$G$500,5,0),VLOOKUP($E2281,DanhmucTK!$C$3:$F$500,4,0))),"")</f>
        <v/>
      </c>
      <c r="S2281" s="163" t="str">
        <f>IF(NOT(ISNA(MATCH($E2281,Define!$P$4:$P$68,0))),VLOOKUP($E2281,DanhmucTK!$C$3:$F$500,4,0),"")</f>
        <v/>
      </c>
    </row>
    <row r="2282" spans="1:19" ht="18.75" customHeight="1" x14ac:dyDescent="0.2">
      <c r="A2282" s="12"/>
      <c r="B2282" s="13"/>
      <c r="C2282" s="14"/>
      <c r="D2282" s="15"/>
      <c r="E2282" s="15"/>
      <c r="F2282" s="16"/>
      <c r="G2282" s="15"/>
      <c r="H2282" s="16"/>
      <c r="I2282" s="16"/>
      <c r="J2282" s="13"/>
      <c r="K2282" s="13"/>
      <c r="L2282" s="13"/>
      <c r="M2282" s="13"/>
      <c r="N2282" s="16"/>
      <c r="O2282" s="144"/>
      <c r="P2282" s="160" t="str">
        <f>IFERROR(IF(NOT(ISNA(MATCH(D2282,Define!$P$4:$P$68,0))),Data!$L2282,IF(NOT(ISNA(MATCH(Data!D2282,Define!$S$4:$S$68,0))),VLOOKUP(Data!D2282,DanhmucTK!$C$3:$G$500,5,0),VLOOKUP(Data!D2282,DanhmucTK!$C$3:$F$500,4,0))),"")</f>
        <v/>
      </c>
      <c r="Q2282" s="161" t="str">
        <f>IF(NOT(ISNA(MATCH($D2282,Define!$P$4:$P$68,0))),VLOOKUP(Data!D2282,DanhmucTK!$C$3:$F$500,4,0),"")</f>
        <v/>
      </c>
      <c r="R2282" s="162" t="str">
        <f>IFERROR(IF(NOT(ISNA(MATCH($E2282,Define!$P$4:$P$68,0))),Data!$L2282,IF(NOT(ISNA(MATCH($E2282,Define!$S$4:$S$68,0))),VLOOKUP($E2282,DanhmucTK!$C$3:$G$500,5,0),VLOOKUP($E2282,DanhmucTK!$C$3:$F$500,4,0))),"")</f>
        <v/>
      </c>
      <c r="S2282" s="163" t="str">
        <f>IF(NOT(ISNA(MATCH($E2282,Define!$P$4:$P$68,0))),VLOOKUP($E2282,DanhmucTK!$C$3:$F$500,4,0),"")</f>
        <v/>
      </c>
    </row>
    <row r="2283" spans="1:19" ht="18.75" customHeight="1" x14ac:dyDescent="0.2">
      <c r="A2283" s="12"/>
      <c r="B2283" s="13"/>
      <c r="C2283" s="14"/>
      <c r="D2283" s="15"/>
      <c r="E2283" s="15"/>
      <c r="F2283" s="16"/>
      <c r="G2283" s="15"/>
      <c r="H2283" s="16"/>
      <c r="I2283" s="16"/>
      <c r="J2283" s="13"/>
      <c r="K2283" s="13"/>
      <c r="L2283" s="13"/>
      <c r="M2283" s="13"/>
      <c r="N2283" s="16"/>
      <c r="O2283" s="144"/>
      <c r="P2283" s="160" t="str">
        <f>IFERROR(IF(NOT(ISNA(MATCH(D2283,Define!$P$4:$P$68,0))),Data!$L2283,IF(NOT(ISNA(MATCH(Data!D2283,Define!$S$4:$S$68,0))),VLOOKUP(Data!D2283,DanhmucTK!$C$3:$G$500,5,0),VLOOKUP(Data!D2283,DanhmucTK!$C$3:$F$500,4,0))),"")</f>
        <v/>
      </c>
      <c r="Q2283" s="161" t="str">
        <f>IF(NOT(ISNA(MATCH($D2283,Define!$P$4:$P$68,0))),VLOOKUP(Data!D2283,DanhmucTK!$C$3:$F$500,4,0),"")</f>
        <v/>
      </c>
      <c r="R2283" s="162" t="str">
        <f>IFERROR(IF(NOT(ISNA(MATCH($E2283,Define!$P$4:$P$68,0))),Data!$L2283,IF(NOT(ISNA(MATCH($E2283,Define!$S$4:$S$68,0))),VLOOKUP($E2283,DanhmucTK!$C$3:$G$500,5,0),VLOOKUP($E2283,DanhmucTK!$C$3:$F$500,4,0))),"")</f>
        <v/>
      </c>
      <c r="S2283" s="163" t="str">
        <f>IF(NOT(ISNA(MATCH($E2283,Define!$P$4:$P$68,0))),VLOOKUP($E2283,DanhmucTK!$C$3:$F$500,4,0),"")</f>
        <v/>
      </c>
    </row>
    <row r="2284" spans="1:19" ht="18.75" customHeight="1" x14ac:dyDescent="0.2">
      <c r="A2284" s="12"/>
      <c r="B2284" s="13"/>
      <c r="C2284" s="14"/>
      <c r="D2284" s="15"/>
      <c r="E2284" s="15"/>
      <c r="F2284" s="16"/>
      <c r="G2284" s="15"/>
      <c r="H2284" s="16"/>
      <c r="I2284" s="16"/>
      <c r="J2284" s="13"/>
      <c r="K2284" s="13"/>
      <c r="L2284" s="13"/>
      <c r="M2284" s="13"/>
      <c r="N2284" s="16"/>
      <c r="O2284" s="144"/>
      <c r="P2284" s="160" t="str">
        <f>IFERROR(IF(NOT(ISNA(MATCH(D2284,Define!$P$4:$P$68,0))),Data!$L2284,IF(NOT(ISNA(MATCH(Data!D2284,Define!$S$4:$S$68,0))),VLOOKUP(Data!D2284,DanhmucTK!$C$3:$G$500,5,0),VLOOKUP(Data!D2284,DanhmucTK!$C$3:$F$500,4,0))),"")</f>
        <v/>
      </c>
      <c r="Q2284" s="161" t="str">
        <f>IF(NOT(ISNA(MATCH($D2284,Define!$P$4:$P$68,0))),VLOOKUP(Data!D2284,DanhmucTK!$C$3:$F$500,4,0),"")</f>
        <v/>
      </c>
      <c r="R2284" s="162" t="str">
        <f>IFERROR(IF(NOT(ISNA(MATCH($E2284,Define!$P$4:$P$68,0))),Data!$L2284,IF(NOT(ISNA(MATCH($E2284,Define!$S$4:$S$68,0))),VLOOKUP($E2284,DanhmucTK!$C$3:$G$500,5,0),VLOOKUP($E2284,DanhmucTK!$C$3:$F$500,4,0))),"")</f>
        <v/>
      </c>
      <c r="S2284" s="163" t="str">
        <f>IF(NOT(ISNA(MATCH($E2284,Define!$P$4:$P$68,0))),VLOOKUP($E2284,DanhmucTK!$C$3:$F$500,4,0),"")</f>
        <v/>
      </c>
    </row>
    <row r="2285" spans="1:19" ht="18.75" customHeight="1" x14ac:dyDescent="0.2">
      <c r="A2285" s="12"/>
      <c r="B2285" s="13"/>
      <c r="C2285" s="14"/>
      <c r="D2285" s="15"/>
      <c r="E2285" s="15"/>
      <c r="F2285" s="16"/>
      <c r="G2285" s="15"/>
      <c r="H2285" s="16"/>
      <c r="I2285" s="16"/>
      <c r="J2285" s="13"/>
      <c r="K2285" s="13"/>
      <c r="L2285" s="13"/>
      <c r="M2285" s="13"/>
      <c r="N2285" s="16"/>
      <c r="O2285" s="144"/>
      <c r="P2285" s="160" t="str">
        <f>IFERROR(IF(NOT(ISNA(MATCH(D2285,Define!$P$4:$P$68,0))),Data!$L2285,IF(NOT(ISNA(MATCH(Data!D2285,Define!$S$4:$S$68,0))),VLOOKUP(Data!D2285,DanhmucTK!$C$3:$G$500,5,0),VLOOKUP(Data!D2285,DanhmucTK!$C$3:$F$500,4,0))),"")</f>
        <v/>
      </c>
      <c r="Q2285" s="161" t="str">
        <f>IF(NOT(ISNA(MATCH($D2285,Define!$P$4:$P$68,0))),VLOOKUP(Data!D2285,DanhmucTK!$C$3:$F$500,4,0),"")</f>
        <v/>
      </c>
      <c r="R2285" s="162" t="str">
        <f>IFERROR(IF(NOT(ISNA(MATCH($E2285,Define!$P$4:$P$68,0))),Data!$L2285,IF(NOT(ISNA(MATCH($E2285,Define!$S$4:$S$68,0))),VLOOKUP($E2285,DanhmucTK!$C$3:$G$500,5,0),VLOOKUP($E2285,DanhmucTK!$C$3:$F$500,4,0))),"")</f>
        <v/>
      </c>
      <c r="S2285" s="163" t="str">
        <f>IF(NOT(ISNA(MATCH($E2285,Define!$P$4:$P$68,0))),VLOOKUP($E2285,DanhmucTK!$C$3:$F$500,4,0),"")</f>
        <v/>
      </c>
    </row>
    <row r="2286" spans="1:19" ht="18.75" customHeight="1" x14ac:dyDescent="0.2">
      <c r="A2286" s="12"/>
      <c r="B2286" s="13"/>
      <c r="C2286" s="14"/>
      <c r="D2286" s="15"/>
      <c r="E2286" s="15"/>
      <c r="F2286" s="16"/>
      <c r="G2286" s="15"/>
      <c r="H2286" s="16"/>
      <c r="I2286" s="16"/>
      <c r="J2286" s="13"/>
      <c r="K2286" s="13"/>
      <c r="L2286" s="13"/>
      <c r="M2286" s="13"/>
      <c r="N2286" s="16"/>
      <c r="O2286" s="144"/>
      <c r="P2286" s="160" t="str">
        <f>IFERROR(IF(NOT(ISNA(MATCH(D2286,Define!$P$4:$P$68,0))),Data!$L2286,IF(NOT(ISNA(MATCH(Data!D2286,Define!$S$4:$S$68,0))),VLOOKUP(Data!D2286,DanhmucTK!$C$3:$G$500,5,0),VLOOKUP(Data!D2286,DanhmucTK!$C$3:$F$500,4,0))),"")</f>
        <v/>
      </c>
      <c r="Q2286" s="161" t="str">
        <f>IF(NOT(ISNA(MATCH($D2286,Define!$P$4:$P$68,0))),VLOOKUP(Data!D2286,DanhmucTK!$C$3:$F$500,4,0),"")</f>
        <v/>
      </c>
      <c r="R2286" s="162" t="str">
        <f>IFERROR(IF(NOT(ISNA(MATCH($E2286,Define!$P$4:$P$68,0))),Data!$L2286,IF(NOT(ISNA(MATCH($E2286,Define!$S$4:$S$68,0))),VLOOKUP($E2286,DanhmucTK!$C$3:$G$500,5,0),VLOOKUP($E2286,DanhmucTK!$C$3:$F$500,4,0))),"")</f>
        <v/>
      </c>
      <c r="S2286" s="163" t="str">
        <f>IF(NOT(ISNA(MATCH($E2286,Define!$P$4:$P$68,0))),VLOOKUP($E2286,DanhmucTK!$C$3:$F$500,4,0),"")</f>
        <v/>
      </c>
    </row>
    <row r="2287" spans="1:19" ht="18.75" customHeight="1" x14ac:dyDescent="0.2">
      <c r="A2287" s="12"/>
      <c r="B2287" s="13"/>
      <c r="C2287" s="14"/>
      <c r="D2287" s="15"/>
      <c r="E2287" s="15"/>
      <c r="F2287" s="16"/>
      <c r="G2287" s="15"/>
      <c r="H2287" s="16"/>
      <c r="I2287" s="16"/>
      <c r="J2287" s="13"/>
      <c r="K2287" s="13"/>
      <c r="L2287" s="13"/>
      <c r="M2287" s="13"/>
      <c r="N2287" s="16"/>
      <c r="O2287" s="144"/>
      <c r="P2287" s="160" t="str">
        <f>IFERROR(IF(NOT(ISNA(MATCH(D2287,Define!$P$4:$P$68,0))),Data!$L2287,IF(NOT(ISNA(MATCH(Data!D2287,Define!$S$4:$S$68,0))),VLOOKUP(Data!D2287,DanhmucTK!$C$3:$G$500,5,0),VLOOKUP(Data!D2287,DanhmucTK!$C$3:$F$500,4,0))),"")</f>
        <v/>
      </c>
      <c r="Q2287" s="161" t="str">
        <f>IF(NOT(ISNA(MATCH($D2287,Define!$P$4:$P$68,0))),VLOOKUP(Data!D2287,DanhmucTK!$C$3:$F$500,4,0),"")</f>
        <v/>
      </c>
      <c r="R2287" s="162" t="str">
        <f>IFERROR(IF(NOT(ISNA(MATCH($E2287,Define!$P$4:$P$68,0))),Data!$L2287,IF(NOT(ISNA(MATCH($E2287,Define!$S$4:$S$68,0))),VLOOKUP($E2287,DanhmucTK!$C$3:$G$500,5,0),VLOOKUP($E2287,DanhmucTK!$C$3:$F$500,4,0))),"")</f>
        <v/>
      </c>
      <c r="S2287" s="163" t="str">
        <f>IF(NOT(ISNA(MATCH($E2287,Define!$P$4:$P$68,0))),VLOOKUP($E2287,DanhmucTK!$C$3:$F$500,4,0),"")</f>
        <v/>
      </c>
    </row>
    <row r="2288" spans="1:19" ht="18.75" customHeight="1" x14ac:dyDescent="0.2">
      <c r="A2288" s="12"/>
      <c r="B2288" s="13"/>
      <c r="C2288" s="14"/>
      <c r="D2288" s="15"/>
      <c r="E2288" s="15"/>
      <c r="F2288" s="16"/>
      <c r="G2288" s="15"/>
      <c r="H2288" s="16"/>
      <c r="I2288" s="16"/>
      <c r="J2288" s="13"/>
      <c r="K2288" s="13"/>
      <c r="L2288" s="13"/>
      <c r="M2288" s="13"/>
      <c r="N2288" s="16"/>
      <c r="O2288" s="144"/>
      <c r="P2288" s="160" t="str">
        <f>IFERROR(IF(NOT(ISNA(MATCH(D2288,Define!$P$4:$P$68,0))),Data!$L2288,IF(NOT(ISNA(MATCH(Data!D2288,Define!$S$4:$S$68,0))),VLOOKUP(Data!D2288,DanhmucTK!$C$3:$G$500,5,0),VLOOKUP(Data!D2288,DanhmucTK!$C$3:$F$500,4,0))),"")</f>
        <v/>
      </c>
      <c r="Q2288" s="161" t="str">
        <f>IF(NOT(ISNA(MATCH($D2288,Define!$P$4:$P$68,0))),VLOOKUP(Data!D2288,DanhmucTK!$C$3:$F$500,4,0),"")</f>
        <v/>
      </c>
      <c r="R2288" s="162" t="str">
        <f>IFERROR(IF(NOT(ISNA(MATCH($E2288,Define!$P$4:$P$68,0))),Data!$L2288,IF(NOT(ISNA(MATCH($E2288,Define!$S$4:$S$68,0))),VLOOKUP($E2288,DanhmucTK!$C$3:$G$500,5,0),VLOOKUP($E2288,DanhmucTK!$C$3:$F$500,4,0))),"")</f>
        <v/>
      </c>
      <c r="S2288" s="163" t="str">
        <f>IF(NOT(ISNA(MATCH($E2288,Define!$P$4:$P$68,0))),VLOOKUP($E2288,DanhmucTK!$C$3:$F$500,4,0),"")</f>
        <v/>
      </c>
    </row>
    <row r="2289" spans="1:19" ht="18.75" customHeight="1" x14ac:dyDescent="0.2">
      <c r="A2289" s="12"/>
      <c r="B2289" s="13"/>
      <c r="C2289" s="14"/>
      <c r="D2289" s="15"/>
      <c r="E2289" s="15"/>
      <c r="F2289" s="16"/>
      <c r="G2289" s="15"/>
      <c r="H2289" s="16"/>
      <c r="I2289" s="16"/>
      <c r="J2289" s="13"/>
      <c r="K2289" s="13"/>
      <c r="L2289" s="13"/>
      <c r="M2289" s="13"/>
      <c r="N2289" s="16"/>
      <c r="O2289" s="144"/>
      <c r="P2289" s="160" t="str">
        <f>IFERROR(IF(NOT(ISNA(MATCH(D2289,Define!$P$4:$P$68,0))),Data!$L2289,IF(NOT(ISNA(MATCH(Data!D2289,Define!$S$4:$S$68,0))),VLOOKUP(Data!D2289,DanhmucTK!$C$3:$G$500,5,0),VLOOKUP(Data!D2289,DanhmucTK!$C$3:$F$500,4,0))),"")</f>
        <v/>
      </c>
      <c r="Q2289" s="161" t="str">
        <f>IF(NOT(ISNA(MATCH($D2289,Define!$P$4:$P$68,0))),VLOOKUP(Data!D2289,DanhmucTK!$C$3:$F$500,4,0),"")</f>
        <v/>
      </c>
      <c r="R2289" s="162" t="str">
        <f>IFERROR(IF(NOT(ISNA(MATCH($E2289,Define!$P$4:$P$68,0))),Data!$L2289,IF(NOT(ISNA(MATCH($E2289,Define!$S$4:$S$68,0))),VLOOKUP($E2289,DanhmucTK!$C$3:$G$500,5,0),VLOOKUP($E2289,DanhmucTK!$C$3:$F$500,4,0))),"")</f>
        <v/>
      </c>
      <c r="S2289" s="163" t="str">
        <f>IF(NOT(ISNA(MATCH($E2289,Define!$P$4:$P$68,0))),VLOOKUP($E2289,DanhmucTK!$C$3:$F$500,4,0),"")</f>
        <v/>
      </c>
    </row>
    <row r="2290" spans="1:19" ht="18.75" customHeight="1" x14ac:dyDescent="0.2">
      <c r="A2290" s="12"/>
      <c r="B2290" s="13"/>
      <c r="C2290" s="14"/>
      <c r="D2290" s="15"/>
      <c r="E2290" s="15"/>
      <c r="F2290" s="16"/>
      <c r="G2290" s="15"/>
      <c r="H2290" s="16"/>
      <c r="I2290" s="16"/>
      <c r="J2290" s="13"/>
      <c r="K2290" s="13"/>
      <c r="L2290" s="13"/>
      <c r="M2290" s="13"/>
      <c r="N2290" s="16"/>
      <c r="O2290" s="144"/>
      <c r="P2290" s="160" t="str">
        <f>IFERROR(IF(NOT(ISNA(MATCH(D2290,Define!$P$4:$P$68,0))),Data!$L2290,IF(NOT(ISNA(MATCH(Data!D2290,Define!$S$4:$S$68,0))),VLOOKUP(Data!D2290,DanhmucTK!$C$3:$G$500,5,0),VLOOKUP(Data!D2290,DanhmucTK!$C$3:$F$500,4,0))),"")</f>
        <v/>
      </c>
      <c r="Q2290" s="161" t="str">
        <f>IF(NOT(ISNA(MATCH($D2290,Define!$P$4:$P$68,0))),VLOOKUP(Data!D2290,DanhmucTK!$C$3:$F$500,4,0),"")</f>
        <v/>
      </c>
      <c r="R2290" s="162" t="str">
        <f>IFERROR(IF(NOT(ISNA(MATCH($E2290,Define!$P$4:$P$68,0))),Data!$L2290,IF(NOT(ISNA(MATCH($E2290,Define!$S$4:$S$68,0))),VLOOKUP($E2290,DanhmucTK!$C$3:$G$500,5,0),VLOOKUP($E2290,DanhmucTK!$C$3:$F$500,4,0))),"")</f>
        <v/>
      </c>
      <c r="S2290" s="163" t="str">
        <f>IF(NOT(ISNA(MATCH($E2290,Define!$P$4:$P$68,0))),VLOOKUP($E2290,DanhmucTK!$C$3:$F$500,4,0),"")</f>
        <v/>
      </c>
    </row>
    <row r="2291" spans="1:19" ht="18.75" customHeight="1" x14ac:dyDescent="0.2">
      <c r="A2291" s="12"/>
      <c r="B2291" s="13"/>
      <c r="C2291" s="14"/>
      <c r="D2291" s="15"/>
      <c r="E2291" s="15"/>
      <c r="F2291" s="16"/>
      <c r="G2291" s="15"/>
      <c r="H2291" s="16"/>
      <c r="I2291" s="16"/>
      <c r="J2291" s="13"/>
      <c r="K2291" s="13"/>
      <c r="L2291" s="13"/>
      <c r="M2291" s="13"/>
      <c r="N2291" s="16"/>
      <c r="O2291" s="144"/>
      <c r="P2291" s="160" t="str">
        <f>IFERROR(IF(NOT(ISNA(MATCH(D2291,Define!$P$4:$P$68,0))),Data!$L2291,IF(NOT(ISNA(MATCH(Data!D2291,Define!$S$4:$S$68,0))),VLOOKUP(Data!D2291,DanhmucTK!$C$3:$G$500,5,0),VLOOKUP(Data!D2291,DanhmucTK!$C$3:$F$500,4,0))),"")</f>
        <v/>
      </c>
      <c r="Q2291" s="161" t="str">
        <f>IF(NOT(ISNA(MATCH($D2291,Define!$P$4:$P$68,0))),VLOOKUP(Data!D2291,DanhmucTK!$C$3:$F$500,4,0),"")</f>
        <v/>
      </c>
      <c r="R2291" s="162" t="str">
        <f>IFERROR(IF(NOT(ISNA(MATCH($E2291,Define!$P$4:$P$68,0))),Data!$L2291,IF(NOT(ISNA(MATCH($E2291,Define!$S$4:$S$68,0))),VLOOKUP($E2291,DanhmucTK!$C$3:$G$500,5,0),VLOOKUP($E2291,DanhmucTK!$C$3:$F$500,4,0))),"")</f>
        <v/>
      </c>
      <c r="S2291" s="163" t="str">
        <f>IF(NOT(ISNA(MATCH($E2291,Define!$P$4:$P$68,0))),VLOOKUP($E2291,DanhmucTK!$C$3:$F$500,4,0),"")</f>
        <v/>
      </c>
    </row>
    <row r="2292" spans="1:19" ht="18.75" customHeight="1" x14ac:dyDescent="0.2">
      <c r="A2292" s="12"/>
      <c r="B2292" s="13"/>
      <c r="C2292" s="14"/>
      <c r="D2292" s="15"/>
      <c r="E2292" s="15"/>
      <c r="F2292" s="16"/>
      <c r="G2292" s="15"/>
      <c r="H2292" s="16"/>
      <c r="I2292" s="16"/>
      <c r="J2292" s="13"/>
      <c r="K2292" s="13"/>
      <c r="L2292" s="13"/>
      <c r="M2292" s="13"/>
      <c r="N2292" s="16"/>
      <c r="O2292" s="144"/>
      <c r="P2292" s="160" t="str">
        <f>IFERROR(IF(NOT(ISNA(MATCH(D2292,Define!$P$4:$P$68,0))),Data!$L2292,IF(NOT(ISNA(MATCH(Data!D2292,Define!$S$4:$S$68,0))),VLOOKUP(Data!D2292,DanhmucTK!$C$3:$G$500,5,0),VLOOKUP(Data!D2292,DanhmucTK!$C$3:$F$500,4,0))),"")</f>
        <v/>
      </c>
      <c r="Q2292" s="161" t="str">
        <f>IF(NOT(ISNA(MATCH($D2292,Define!$P$4:$P$68,0))),VLOOKUP(Data!D2292,DanhmucTK!$C$3:$F$500,4,0),"")</f>
        <v/>
      </c>
      <c r="R2292" s="162" t="str">
        <f>IFERROR(IF(NOT(ISNA(MATCH($E2292,Define!$P$4:$P$68,0))),Data!$L2292,IF(NOT(ISNA(MATCH($E2292,Define!$S$4:$S$68,0))),VLOOKUP($E2292,DanhmucTK!$C$3:$G$500,5,0),VLOOKUP($E2292,DanhmucTK!$C$3:$F$500,4,0))),"")</f>
        <v/>
      </c>
      <c r="S2292" s="163" t="str">
        <f>IF(NOT(ISNA(MATCH($E2292,Define!$P$4:$P$68,0))),VLOOKUP($E2292,DanhmucTK!$C$3:$F$500,4,0),"")</f>
        <v/>
      </c>
    </row>
    <row r="2293" spans="1:19" ht="18.75" customHeight="1" x14ac:dyDescent="0.2">
      <c r="A2293" s="12"/>
      <c r="B2293" s="13"/>
      <c r="C2293" s="14"/>
      <c r="D2293" s="15"/>
      <c r="E2293" s="15"/>
      <c r="F2293" s="16"/>
      <c r="G2293" s="15"/>
      <c r="H2293" s="16"/>
      <c r="I2293" s="16"/>
      <c r="J2293" s="13"/>
      <c r="K2293" s="13"/>
      <c r="L2293" s="13"/>
      <c r="M2293" s="13"/>
      <c r="N2293" s="16"/>
      <c r="O2293" s="144"/>
      <c r="P2293" s="160" t="str">
        <f>IFERROR(IF(NOT(ISNA(MATCH(D2293,Define!$P$4:$P$68,0))),Data!$L2293,IF(NOT(ISNA(MATCH(Data!D2293,Define!$S$4:$S$68,0))),VLOOKUP(Data!D2293,DanhmucTK!$C$3:$G$500,5,0),VLOOKUP(Data!D2293,DanhmucTK!$C$3:$F$500,4,0))),"")</f>
        <v/>
      </c>
      <c r="Q2293" s="161" t="str">
        <f>IF(NOT(ISNA(MATCH($D2293,Define!$P$4:$P$68,0))),VLOOKUP(Data!D2293,DanhmucTK!$C$3:$F$500,4,0),"")</f>
        <v/>
      </c>
      <c r="R2293" s="162" t="str">
        <f>IFERROR(IF(NOT(ISNA(MATCH($E2293,Define!$P$4:$P$68,0))),Data!$L2293,IF(NOT(ISNA(MATCH($E2293,Define!$S$4:$S$68,0))),VLOOKUP($E2293,DanhmucTK!$C$3:$G$500,5,0),VLOOKUP($E2293,DanhmucTK!$C$3:$F$500,4,0))),"")</f>
        <v/>
      </c>
      <c r="S2293" s="163" t="str">
        <f>IF(NOT(ISNA(MATCH($E2293,Define!$P$4:$P$68,0))),VLOOKUP($E2293,DanhmucTK!$C$3:$F$500,4,0),"")</f>
        <v/>
      </c>
    </row>
    <row r="2294" spans="1:19" ht="18.75" customHeight="1" x14ac:dyDescent="0.2">
      <c r="A2294" s="12"/>
      <c r="B2294" s="13"/>
      <c r="C2294" s="14"/>
      <c r="D2294" s="15"/>
      <c r="E2294" s="15"/>
      <c r="F2294" s="16"/>
      <c r="G2294" s="15"/>
      <c r="H2294" s="16"/>
      <c r="I2294" s="16"/>
      <c r="J2294" s="13"/>
      <c r="K2294" s="13"/>
      <c r="L2294" s="13"/>
      <c r="M2294" s="13"/>
      <c r="N2294" s="16"/>
      <c r="O2294" s="144"/>
      <c r="P2294" s="160" t="str">
        <f>IFERROR(IF(NOT(ISNA(MATCH(D2294,Define!$P$4:$P$68,0))),Data!$L2294,IF(NOT(ISNA(MATCH(Data!D2294,Define!$S$4:$S$68,0))),VLOOKUP(Data!D2294,DanhmucTK!$C$3:$G$500,5,0),VLOOKUP(Data!D2294,DanhmucTK!$C$3:$F$500,4,0))),"")</f>
        <v/>
      </c>
      <c r="Q2294" s="161" t="str">
        <f>IF(NOT(ISNA(MATCH($D2294,Define!$P$4:$P$68,0))),VLOOKUP(Data!D2294,DanhmucTK!$C$3:$F$500,4,0),"")</f>
        <v/>
      </c>
      <c r="R2294" s="162" t="str">
        <f>IFERROR(IF(NOT(ISNA(MATCH($E2294,Define!$P$4:$P$68,0))),Data!$L2294,IF(NOT(ISNA(MATCH($E2294,Define!$S$4:$S$68,0))),VLOOKUP($E2294,DanhmucTK!$C$3:$G$500,5,0),VLOOKUP($E2294,DanhmucTK!$C$3:$F$500,4,0))),"")</f>
        <v/>
      </c>
      <c r="S2294" s="163" t="str">
        <f>IF(NOT(ISNA(MATCH($E2294,Define!$P$4:$P$68,0))),VLOOKUP($E2294,DanhmucTK!$C$3:$F$500,4,0),"")</f>
        <v/>
      </c>
    </row>
    <row r="2295" spans="1:19" ht="18.75" customHeight="1" x14ac:dyDescent="0.2">
      <c r="A2295" s="12"/>
      <c r="B2295" s="13"/>
      <c r="C2295" s="14"/>
      <c r="D2295" s="15"/>
      <c r="E2295" s="15"/>
      <c r="F2295" s="16"/>
      <c r="G2295" s="15"/>
      <c r="H2295" s="16"/>
      <c r="I2295" s="16"/>
      <c r="J2295" s="13"/>
      <c r="K2295" s="13"/>
      <c r="L2295" s="13"/>
      <c r="M2295" s="13"/>
      <c r="N2295" s="16"/>
      <c r="O2295" s="144"/>
      <c r="P2295" s="160" t="str">
        <f>IFERROR(IF(NOT(ISNA(MATCH(D2295,Define!$P$4:$P$68,0))),Data!$L2295,IF(NOT(ISNA(MATCH(Data!D2295,Define!$S$4:$S$68,0))),VLOOKUP(Data!D2295,DanhmucTK!$C$3:$G$500,5,0),VLOOKUP(Data!D2295,DanhmucTK!$C$3:$F$500,4,0))),"")</f>
        <v/>
      </c>
      <c r="Q2295" s="161" t="str">
        <f>IF(NOT(ISNA(MATCH($D2295,Define!$P$4:$P$68,0))),VLOOKUP(Data!D2295,DanhmucTK!$C$3:$F$500,4,0),"")</f>
        <v/>
      </c>
      <c r="R2295" s="162" t="str">
        <f>IFERROR(IF(NOT(ISNA(MATCH($E2295,Define!$P$4:$P$68,0))),Data!$L2295,IF(NOT(ISNA(MATCH($E2295,Define!$S$4:$S$68,0))),VLOOKUP($E2295,DanhmucTK!$C$3:$G$500,5,0),VLOOKUP($E2295,DanhmucTK!$C$3:$F$500,4,0))),"")</f>
        <v/>
      </c>
      <c r="S2295" s="163" t="str">
        <f>IF(NOT(ISNA(MATCH($E2295,Define!$P$4:$P$68,0))),VLOOKUP($E2295,DanhmucTK!$C$3:$F$500,4,0),"")</f>
        <v/>
      </c>
    </row>
    <row r="2296" spans="1:19" ht="18.75" customHeight="1" x14ac:dyDescent="0.2">
      <c r="A2296" s="12"/>
      <c r="B2296" s="13"/>
      <c r="C2296" s="14"/>
      <c r="D2296" s="15"/>
      <c r="E2296" s="15"/>
      <c r="F2296" s="16"/>
      <c r="G2296" s="15"/>
      <c r="H2296" s="16"/>
      <c r="I2296" s="16"/>
      <c r="J2296" s="13"/>
      <c r="K2296" s="13"/>
      <c r="L2296" s="13"/>
      <c r="M2296" s="13"/>
      <c r="N2296" s="16"/>
      <c r="O2296" s="144"/>
      <c r="P2296" s="160" t="str">
        <f>IFERROR(IF(NOT(ISNA(MATCH(D2296,Define!$P$4:$P$68,0))),Data!$L2296,IF(NOT(ISNA(MATCH(Data!D2296,Define!$S$4:$S$68,0))),VLOOKUP(Data!D2296,DanhmucTK!$C$3:$G$500,5,0),VLOOKUP(Data!D2296,DanhmucTK!$C$3:$F$500,4,0))),"")</f>
        <v/>
      </c>
      <c r="Q2296" s="161" t="str">
        <f>IF(NOT(ISNA(MATCH($D2296,Define!$P$4:$P$68,0))),VLOOKUP(Data!D2296,DanhmucTK!$C$3:$F$500,4,0),"")</f>
        <v/>
      </c>
      <c r="R2296" s="162" t="str">
        <f>IFERROR(IF(NOT(ISNA(MATCH($E2296,Define!$P$4:$P$68,0))),Data!$L2296,IF(NOT(ISNA(MATCH($E2296,Define!$S$4:$S$68,0))),VLOOKUP($E2296,DanhmucTK!$C$3:$G$500,5,0),VLOOKUP($E2296,DanhmucTK!$C$3:$F$500,4,0))),"")</f>
        <v/>
      </c>
      <c r="S2296" s="163" t="str">
        <f>IF(NOT(ISNA(MATCH($E2296,Define!$P$4:$P$68,0))),VLOOKUP($E2296,DanhmucTK!$C$3:$F$500,4,0),"")</f>
        <v/>
      </c>
    </row>
    <row r="2297" spans="1:19" ht="18.75" customHeight="1" x14ac:dyDescent="0.2">
      <c r="A2297" s="12"/>
      <c r="B2297" s="13"/>
      <c r="C2297" s="14"/>
      <c r="D2297" s="15"/>
      <c r="E2297" s="15"/>
      <c r="F2297" s="16"/>
      <c r="G2297" s="15"/>
      <c r="H2297" s="16"/>
      <c r="I2297" s="16"/>
      <c r="J2297" s="13"/>
      <c r="K2297" s="13"/>
      <c r="L2297" s="13"/>
      <c r="M2297" s="13"/>
      <c r="N2297" s="16"/>
      <c r="O2297" s="144"/>
      <c r="P2297" s="160" t="str">
        <f>IFERROR(IF(NOT(ISNA(MATCH(D2297,Define!$P$4:$P$68,0))),Data!$L2297,IF(NOT(ISNA(MATCH(Data!D2297,Define!$S$4:$S$68,0))),VLOOKUP(Data!D2297,DanhmucTK!$C$3:$G$500,5,0),VLOOKUP(Data!D2297,DanhmucTK!$C$3:$F$500,4,0))),"")</f>
        <v/>
      </c>
      <c r="Q2297" s="161" t="str">
        <f>IF(NOT(ISNA(MATCH($D2297,Define!$P$4:$P$68,0))),VLOOKUP(Data!D2297,DanhmucTK!$C$3:$F$500,4,0),"")</f>
        <v/>
      </c>
      <c r="R2297" s="162" t="str">
        <f>IFERROR(IF(NOT(ISNA(MATCH($E2297,Define!$P$4:$P$68,0))),Data!$L2297,IF(NOT(ISNA(MATCH($E2297,Define!$S$4:$S$68,0))),VLOOKUP($E2297,DanhmucTK!$C$3:$G$500,5,0),VLOOKUP($E2297,DanhmucTK!$C$3:$F$500,4,0))),"")</f>
        <v/>
      </c>
      <c r="S2297" s="163" t="str">
        <f>IF(NOT(ISNA(MATCH($E2297,Define!$P$4:$P$68,0))),VLOOKUP($E2297,DanhmucTK!$C$3:$F$500,4,0),"")</f>
        <v/>
      </c>
    </row>
    <row r="2298" spans="1:19" ht="18.75" customHeight="1" x14ac:dyDescent="0.2">
      <c r="A2298" s="12"/>
      <c r="B2298" s="13"/>
      <c r="C2298" s="14"/>
      <c r="D2298" s="15"/>
      <c r="E2298" s="15"/>
      <c r="F2298" s="16"/>
      <c r="G2298" s="15"/>
      <c r="H2298" s="16"/>
      <c r="I2298" s="16"/>
      <c r="J2298" s="13"/>
      <c r="K2298" s="13"/>
      <c r="L2298" s="13"/>
      <c r="M2298" s="13"/>
      <c r="N2298" s="16"/>
      <c r="O2298" s="144"/>
      <c r="P2298" s="160" t="str">
        <f>IFERROR(IF(NOT(ISNA(MATCH(D2298,Define!$P$4:$P$68,0))),Data!$L2298,IF(NOT(ISNA(MATCH(Data!D2298,Define!$S$4:$S$68,0))),VLOOKUP(Data!D2298,DanhmucTK!$C$3:$G$500,5,0),VLOOKUP(Data!D2298,DanhmucTK!$C$3:$F$500,4,0))),"")</f>
        <v/>
      </c>
      <c r="Q2298" s="161" t="str">
        <f>IF(NOT(ISNA(MATCH($D2298,Define!$P$4:$P$68,0))),VLOOKUP(Data!D2298,DanhmucTK!$C$3:$F$500,4,0),"")</f>
        <v/>
      </c>
      <c r="R2298" s="162" t="str">
        <f>IFERROR(IF(NOT(ISNA(MATCH($E2298,Define!$P$4:$P$68,0))),Data!$L2298,IF(NOT(ISNA(MATCH($E2298,Define!$S$4:$S$68,0))),VLOOKUP($E2298,DanhmucTK!$C$3:$G$500,5,0),VLOOKUP($E2298,DanhmucTK!$C$3:$F$500,4,0))),"")</f>
        <v/>
      </c>
      <c r="S2298" s="163" t="str">
        <f>IF(NOT(ISNA(MATCH($E2298,Define!$P$4:$P$68,0))),VLOOKUP($E2298,DanhmucTK!$C$3:$F$500,4,0),"")</f>
        <v/>
      </c>
    </row>
    <row r="2299" spans="1:19" ht="18.75" customHeight="1" x14ac:dyDescent="0.2">
      <c r="A2299" s="12"/>
      <c r="B2299" s="13"/>
      <c r="C2299" s="14"/>
      <c r="D2299" s="15"/>
      <c r="E2299" s="15"/>
      <c r="F2299" s="16"/>
      <c r="G2299" s="15"/>
      <c r="H2299" s="16"/>
      <c r="I2299" s="16"/>
      <c r="J2299" s="13"/>
      <c r="K2299" s="13"/>
      <c r="L2299" s="13"/>
      <c r="M2299" s="13"/>
      <c r="N2299" s="16"/>
      <c r="O2299" s="144"/>
      <c r="P2299" s="160" t="str">
        <f>IFERROR(IF(NOT(ISNA(MATCH(D2299,Define!$P$4:$P$68,0))),Data!$L2299,IF(NOT(ISNA(MATCH(Data!D2299,Define!$S$4:$S$68,0))),VLOOKUP(Data!D2299,DanhmucTK!$C$3:$G$500,5,0),VLOOKUP(Data!D2299,DanhmucTK!$C$3:$F$500,4,0))),"")</f>
        <v/>
      </c>
      <c r="Q2299" s="161" t="str">
        <f>IF(NOT(ISNA(MATCH($D2299,Define!$P$4:$P$68,0))),VLOOKUP(Data!D2299,DanhmucTK!$C$3:$F$500,4,0),"")</f>
        <v/>
      </c>
      <c r="R2299" s="162" t="str">
        <f>IFERROR(IF(NOT(ISNA(MATCH($E2299,Define!$P$4:$P$68,0))),Data!$L2299,IF(NOT(ISNA(MATCH($E2299,Define!$S$4:$S$68,0))),VLOOKUP($E2299,DanhmucTK!$C$3:$G$500,5,0),VLOOKUP($E2299,DanhmucTK!$C$3:$F$500,4,0))),"")</f>
        <v/>
      </c>
      <c r="S2299" s="163" t="str">
        <f>IF(NOT(ISNA(MATCH($E2299,Define!$P$4:$P$68,0))),VLOOKUP($E2299,DanhmucTK!$C$3:$F$500,4,0),"")</f>
        <v/>
      </c>
    </row>
    <row r="2300" spans="1:19" ht="18.75" customHeight="1" x14ac:dyDescent="0.2">
      <c r="A2300" s="12"/>
      <c r="B2300" s="13"/>
      <c r="C2300" s="14"/>
      <c r="D2300" s="15"/>
      <c r="E2300" s="15"/>
      <c r="F2300" s="16"/>
      <c r="G2300" s="15"/>
      <c r="H2300" s="16"/>
      <c r="I2300" s="16"/>
      <c r="J2300" s="13"/>
      <c r="K2300" s="13"/>
      <c r="L2300" s="13"/>
      <c r="M2300" s="13"/>
      <c r="N2300" s="16"/>
      <c r="O2300" s="144"/>
      <c r="P2300" s="160" t="str">
        <f>IFERROR(IF(NOT(ISNA(MATCH(D2300,Define!$P$4:$P$68,0))),Data!$L2300,IF(NOT(ISNA(MATCH(Data!D2300,Define!$S$4:$S$68,0))),VLOOKUP(Data!D2300,DanhmucTK!$C$3:$G$500,5,0),VLOOKUP(Data!D2300,DanhmucTK!$C$3:$F$500,4,0))),"")</f>
        <v/>
      </c>
      <c r="Q2300" s="161" t="str">
        <f>IF(NOT(ISNA(MATCH($D2300,Define!$P$4:$P$68,0))),VLOOKUP(Data!D2300,DanhmucTK!$C$3:$F$500,4,0),"")</f>
        <v/>
      </c>
      <c r="R2300" s="162" t="str">
        <f>IFERROR(IF(NOT(ISNA(MATCH($E2300,Define!$P$4:$P$68,0))),Data!$L2300,IF(NOT(ISNA(MATCH($E2300,Define!$S$4:$S$68,0))),VLOOKUP($E2300,DanhmucTK!$C$3:$G$500,5,0),VLOOKUP($E2300,DanhmucTK!$C$3:$F$500,4,0))),"")</f>
        <v/>
      </c>
      <c r="S2300" s="163" t="str">
        <f>IF(NOT(ISNA(MATCH($E2300,Define!$P$4:$P$68,0))),VLOOKUP($E2300,DanhmucTK!$C$3:$F$500,4,0),"")</f>
        <v/>
      </c>
    </row>
    <row r="2301" spans="1:19" ht="18.75" customHeight="1" x14ac:dyDescent="0.2">
      <c r="A2301" s="12"/>
      <c r="B2301" s="13"/>
      <c r="C2301" s="14"/>
      <c r="D2301" s="15"/>
      <c r="E2301" s="15"/>
      <c r="F2301" s="16"/>
      <c r="G2301" s="15"/>
      <c r="H2301" s="16"/>
      <c r="I2301" s="16"/>
      <c r="J2301" s="13"/>
      <c r="K2301" s="13"/>
      <c r="L2301" s="13"/>
      <c r="M2301" s="13"/>
      <c r="N2301" s="16"/>
      <c r="O2301" s="144"/>
      <c r="P2301" s="160" t="str">
        <f>IFERROR(IF(NOT(ISNA(MATCH(D2301,Define!$P$4:$P$68,0))),Data!$L2301,IF(NOT(ISNA(MATCH(Data!D2301,Define!$S$4:$S$68,0))),VLOOKUP(Data!D2301,DanhmucTK!$C$3:$G$500,5,0),VLOOKUP(Data!D2301,DanhmucTK!$C$3:$F$500,4,0))),"")</f>
        <v/>
      </c>
      <c r="Q2301" s="161" t="str">
        <f>IF(NOT(ISNA(MATCH($D2301,Define!$P$4:$P$68,0))),VLOOKUP(Data!D2301,DanhmucTK!$C$3:$F$500,4,0),"")</f>
        <v/>
      </c>
      <c r="R2301" s="162" t="str">
        <f>IFERROR(IF(NOT(ISNA(MATCH($E2301,Define!$P$4:$P$68,0))),Data!$L2301,IF(NOT(ISNA(MATCH($E2301,Define!$S$4:$S$68,0))),VLOOKUP($E2301,DanhmucTK!$C$3:$G$500,5,0),VLOOKUP($E2301,DanhmucTK!$C$3:$F$500,4,0))),"")</f>
        <v/>
      </c>
      <c r="S2301" s="163" t="str">
        <f>IF(NOT(ISNA(MATCH($E2301,Define!$P$4:$P$68,0))),VLOOKUP($E2301,DanhmucTK!$C$3:$F$500,4,0),"")</f>
        <v/>
      </c>
    </row>
    <row r="2302" spans="1:19" ht="18.75" customHeight="1" x14ac:dyDescent="0.2">
      <c r="A2302" s="12"/>
      <c r="B2302" s="13"/>
      <c r="C2302" s="14"/>
      <c r="D2302" s="15"/>
      <c r="E2302" s="15"/>
      <c r="F2302" s="16"/>
      <c r="G2302" s="15"/>
      <c r="H2302" s="16"/>
      <c r="I2302" s="16"/>
      <c r="J2302" s="13"/>
      <c r="K2302" s="13"/>
      <c r="L2302" s="13"/>
      <c r="M2302" s="13"/>
      <c r="N2302" s="16"/>
      <c r="O2302" s="144"/>
      <c r="P2302" s="160" t="str">
        <f>IFERROR(IF(NOT(ISNA(MATCH(D2302,Define!$P$4:$P$68,0))),Data!$L2302,IF(NOT(ISNA(MATCH(Data!D2302,Define!$S$4:$S$68,0))),VLOOKUP(Data!D2302,DanhmucTK!$C$3:$G$500,5,0),VLOOKUP(Data!D2302,DanhmucTK!$C$3:$F$500,4,0))),"")</f>
        <v/>
      </c>
      <c r="Q2302" s="161" t="str">
        <f>IF(NOT(ISNA(MATCH($D2302,Define!$P$4:$P$68,0))),VLOOKUP(Data!D2302,DanhmucTK!$C$3:$F$500,4,0),"")</f>
        <v/>
      </c>
      <c r="R2302" s="162" t="str">
        <f>IFERROR(IF(NOT(ISNA(MATCH($E2302,Define!$P$4:$P$68,0))),Data!$L2302,IF(NOT(ISNA(MATCH($E2302,Define!$S$4:$S$68,0))),VLOOKUP($E2302,DanhmucTK!$C$3:$G$500,5,0),VLOOKUP($E2302,DanhmucTK!$C$3:$F$500,4,0))),"")</f>
        <v/>
      </c>
      <c r="S2302" s="163" t="str">
        <f>IF(NOT(ISNA(MATCH($E2302,Define!$P$4:$P$68,0))),VLOOKUP($E2302,DanhmucTK!$C$3:$F$500,4,0),"")</f>
        <v/>
      </c>
    </row>
    <row r="2303" spans="1:19" ht="18.75" customHeight="1" x14ac:dyDescent="0.2">
      <c r="A2303" s="12"/>
      <c r="B2303" s="13"/>
      <c r="C2303" s="14"/>
      <c r="D2303" s="15"/>
      <c r="E2303" s="15"/>
      <c r="F2303" s="16"/>
      <c r="G2303" s="15"/>
      <c r="H2303" s="16"/>
      <c r="I2303" s="16"/>
      <c r="J2303" s="13"/>
      <c r="K2303" s="13"/>
      <c r="L2303" s="13"/>
      <c r="M2303" s="13"/>
      <c r="N2303" s="16"/>
      <c r="O2303" s="144"/>
      <c r="P2303" s="160" t="str">
        <f>IFERROR(IF(NOT(ISNA(MATCH(D2303,Define!$P$4:$P$68,0))),Data!$L2303,IF(NOT(ISNA(MATCH(Data!D2303,Define!$S$4:$S$68,0))),VLOOKUP(Data!D2303,DanhmucTK!$C$3:$G$500,5,0),VLOOKUP(Data!D2303,DanhmucTK!$C$3:$F$500,4,0))),"")</f>
        <v/>
      </c>
      <c r="Q2303" s="161" t="str">
        <f>IF(NOT(ISNA(MATCH($D2303,Define!$P$4:$P$68,0))),VLOOKUP(Data!D2303,DanhmucTK!$C$3:$F$500,4,0),"")</f>
        <v/>
      </c>
      <c r="R2303" s="162" t="str">
        <f>IFERROR(IF(NOT(ISNA(MATCH($E2303,Define!$P$4:$P$68,0))),Data!$L2303,IF(NOT(ISNA(MATCH($E2303,Define!$S$4:$S$68,0))),VLOOKUP($E2303,DanhmucTK!$C$3:$G$500,5,0),VLOOKUP($E2303,DanhmucTK!$C$3:$F$500,4,0))),"")</f>
        <v/>
      </c>
      <c r="S2303" s="163" t="str">
        <f>IF(NOT(ISNA(MATCH($E2303,Define!$P$4:$P$68,0))),VLOOKUP($E2303,DanhmucTK!$C$3:$F$500,4,0),"")</f>
        <v/>
      </c>
    </row>
    <row r="2304" spans="1:19" ht="18.75" customHeight="1" x14ac:dyDescent="0.2">
      <c r="A2304" s="12"/>
      <c r="B2304" s="13"/>
      <c r="C2304" s="14"/>
      <c r="D2304" s="15"/>
      <c r="E2304" s="15"/>
      <c r="F2304" s="16"/>
      <c r="G2304" s="15"/>
      <c r="H2304" s="16"/>
      <c r="I2304" s="16"/>
      <c r="J2304" s="13"/>
      <c r="K2304" s="13"/>
      <c r="L2304" s="13"/>
      <c r="M2304" s="13"/>
      <c r="N2304" s="16"/>
      <c r="O2304" s="144"/>
      <c r="P2304" s="160" t="str">
        <f>IFERROR(IF(NOT(ISNA(MATCH(D2304,Define!$P$4:$P$68,0))),Data!$L2304,IF(NOT(ISNA(MATCH(Data!D2304,Define!$S$4:$S$68,0))),VLOOKUP(Data!D2304,DanhmucTK!$C$3:$G$500,5,0),VLOOKUP(Data!D2304,DanhmucTK!$C$3:$F$500,4,0))),"")</f>
        <v/>
      </c>
      <c r="Q2304" s="161" t="str">
        <f>IF(NOT(ISNA(MATCH($D2304,Define!$P$4:$P$68,0))),VLOOKUP(Data!D2304,DanhmucTK!$C$3:$F$500,4,0),"")</f>
        <v/>
      </c>
      <c r="R2304" s="162" t="str">
        <f>IFERROR(IF(NOT(ISNA(MATCH($E2304,Define!$P$4:$P$68,0))),Data!$L2304,IF(NOT(ISNA(MATCH($E2304,Define!$S$4:$S$68,0))),VLOOKUP($E2304,DanhmucTK!$C$3:$G$500,5,0),VLOOKUP($E2304,DanhmucTK!$C$3:$F$500,4,0))),"")</f>
        <v/>
      </c>
      <c r="S2304" s="163" t="str">
        <f>IF(NOT(ISNA(MATCH($E2304,Define!$P$4:$P$68,0))),VLOOKUP($E2304,DanhmucTK!$C$3:$F$500,4,0),"")</f>
        <v/>
      </c>
    </row>
    <row r="2305" spans="1:19" ht="18.75" customHeight="1" x14ac:dyDescent="0.2">
      <c r="A2305" s="12"/>
      <c r="B2305" s="13"/>
      <c r="C2305" s="14"/>
      <c r="D2305" s="15"/>
      <c r="E2305" s="15"/>
      <c r="F2305" s="16"/>
      <c r="G2305" s="15"/>
      <c r="H2305" s="16"/>
      <c r="I2305" s="16"/>
      <c r="J2305" s="13"/>
      <c r="K2305" s="13"/>
      <c r="L2305" s="13"/>
      <c r="M2305" s="13"/>
      <c r="N2305" s="16"/>
      <c r="O2305" s="144"/>
      <c r="P2305" s="160" t="str">
        <f>IFERROR(IF(NOT(ISNA(MATCH(D2305,Define!$P$4:$P$68,0))),Data!$L2305,IF(NOT(ISNA(MATCH(Data!D2305,Define!$S$4:$S$68,0))),VLOOKUP(Data!D2305,DanhmucTK!$C$3:$G$500,5,0),VLOOKUP(Data!D2305,DanhmucTK!$C$3:$F$500,4,0))),"")</f>
        <v/>
      </c>
      <c r="Q2305" s="161" t="str">
        <f>IF(NOT(ISNA(MATCH($D2305,Define!$P$4:$P$68,0))),VLOOKUP(Data!D2305,DanhmucTK!$C$3:$F$500,4,0),"")</f>
        <v/>
      </c>
      <c r="R2305" s="162" t="str">
        <f>IFERROR(IF(NOT(ISNA(MATCH($E2305,Define!$P$4:$P$68,0))),Data!$L2305,IF(NOT(ISNA(MATCH($E2305,Define!$S$4:$S$68,0))),VLOOKUP($E2305,DanhmucTK!$C$3:$G$500,5,0),VLOOKUP($E2305,DanhmucTK!$C$3:$F$500,4,0))),"")</f>
        <v/>
      </c>
      <c r="S2305" s="163" t="str">
        <f>IF(NOT(ISNA(MATCH($E2305,Define!$P$4:$P$68,0))),VLOOKUP($E2305,DanhmucTK!$C$3:$F$500,4,0),"")</f>
        <v/>
      </c>
    </row>
    <row r="2306" spans="1:19" ht="18.75" customHeight="1" x14ac:dyDescent="0.2">
      <c r="A2306" s="12"/>
      <c r="B2306" s="13"/>
      <c r="C2306" s="14"/>
      <c r="D2306" s="15"/>
      <c r="E2306" s="15"/>
      <c r="F2306" s="16"/>
      <c r="G2306" s="15"/>
      <c r="H2306" s="16"/>
      <c r="I2306" s="16"/>
      <c r="J2306" s="13"/>
      <c r="K2306" s="13"/>
      <c r="L2306" s="13"/>
      <c r="M2306" s="13"/>
      <c r="N2306" s="16"/>
      <c r="O2306" s="144"/>
      <c r="P2306" s="160" t="str">
        <f>IFERROR(IF(NOT(ISNA(MATCH(D2306,Define!$P$4:$P$68,0))),Data!$L2306,IF(NOT(ISNA(MATCH(Data!D2306,Define!$S$4:$S$68,0))),VLOOKUP(Data!D2306,DanhmucTK!$C$3:$G$500,5,0),VLOOKUP(Data!D2306,DanhmucTK!$C$3:$F$500,4,0))),"")</f>
        <v/>
      </c>
      <c r="Q2306" s="161" t="str">
        <f>IF(NOT(ISNA(MATCH($D2306,Define!$P$4:$P$68,0))),VLOOKUP(Data!D2306,DanhmucTK!$C$3:$F$500,4,0),"")</f>
        <v/>
      </c>
      <c r="R2306" s="162" t="str">
        <f>IFERROR(IF(NOT(ISNA(MATCH($E2306,Define!$P$4:$P$68,0))),Data!$L2306,IF(NOT(ISNA(MATCH($E2306,Define!$S$4:$S$68,0))),VLOOKUP($E2306,DanhmucTK!$C$3:$G$500,5,0),VLOOKUP($E2306,DanhmucTK!$C$3:$F$500,4,0))),"")</f>
        <v/>
      </c>
      <c r="S2306" s="163" t="str">
        <f>IF(NOT(ISNA(MATCH($E2306,Define!$P$4:$P$68,0))),VLOOKUP($E2306,DanhmucTK!$C$3:$F$500,4,0),"")</f>
        <v/>
      </c>
    </row>
    <row r="2307" spans="1:19" ht="18.75" customHeight="1" x14ac:dyDescent="0.2">
      <c r="A2307" s="12"/>
      <c r="B2307" s="13"/>
      <c r="C2307" s="14"/>
      <c r="D2307" s="15"/>
      <c r="E2307" s="15"/>
      <c r="F2307" s="16"/>
      <c r="G2307" s="15"/>
      <c r="H2307" s="16"/>
      <c r="I2307" s="16"/>
      <c r="J2307" s="13"/>
      <c r="K2307" s="13"/>
      <c r="L2307" s="13"/>
      <c r="M2307" s="13"/>
      <c r="N2307" s="16"/>
      <c r="O2307" s="144"/>
      <c r="P2307" s="160" t="str">
        <f>IFERROR(IF(NOT(ISNA(MATCH(D2307,Define!$P$4:$P$68,0))),Data!$L2307,IF(NOT(ISNA(MATCH(Data!D2307,Define!$S$4:$S$68,0))),VLOOKUP(Data!D2307,DanhmucTK!$C$3:$G$500,5,0),VLOOKUP(Data!D2307,DanhmucTK!$C$3:$F$500,4,0))),"")</f>
        <v/>
      </c>
      <c r="Q2307" s="161" t="str">
        <f>IF(NOT(ISNA(MATCH($D2307,Define!$P$4:$P$68,0))),VLOOKUP(Data!D2307,DanhmucTK!$C$3:$F$500,4,0),"")</f>
        <v/>
      </c>
      <c r="R2307" s="162" t="str">
        <f>IFERROR(IF(NOT(ISNA(MATCH($E2307,Define!$P$4:$P$68,0))),Data!$L2307,IF(NOT(ISNA(MATCH($E2307,Define!$S$4:$S$68,0))),VLOOKUP($E2307,DanhmucTK!$C$3:$G$500,5,0),VLOOKUP($E2307,DanhmucTK!$C$3:$F$500,4,0))),"")</f>
        <v/>
      </c>
      <c r="S2307" s="163" t="str">
        <f>IF(NOT(ISNA(MATCH($E2307,Define!$P$4:$P$68,0))),VLOOKUP($E2307,DanhmucTK!$C$3:$F$500,4,0),"")</f>
        <v/>
      </c>
    </row>
    <row r="2308" spans="1:19" ht="18.75" customHeight="1" x14ac:dyDescent="0.2">
      <c r="A2308" s="12"/>
      <c r="B2308" s="13"/>
      <c r="C2308" s="14"/>
      <c r="D2308" s="15"/>
      <c r="E2308" s="15"/>
      <c r="F2308" s="16"/>
      <c r="G2308" s="15"/>
      <c r="H2308" s="16"/>
      <c r="I2308" s="16"/>
      <c r="J2308" s="13"/>
      <c r="K2308" s="13"/>
      <c r="L2308" s="13"/>
      <c r="M2308" s="13"/>
      <c r="N2308" s="16"/>
      <c r="O2308" s="144"/>
      <c r="P2308" s="160" t="str">
        <f>IFERROR(IF(NOT(ISNA(MATCH(D2308,Define!$P$4:$P$68,0))),Data!$L2308,IF(NOT(ISNA(MATCH(Data!D2308,Define!$S$4:$S$68,0))),VLOOKUP(Data!D2308,DanhmucTK!$C$3:$G$500,5,0),VLOOKUP(Data!D2308,DanhmucTK!$C$3:$F$500,4,0))),"")</f>
        <v/>
      </c>
      <c r="Q2308" s="161" t="str">
        <f>IF(NOT(ISNA(MATCH($D2308,Define!$P$4:$P$68,0))),VLOOKUP(Data!D2308,DanhmucTK!$C$3:$F$500,4,0),"")</f>
        <v/>
      </c>
      <c r="R2308" s="162" t="str">
        <f>IFERROR(IF(NOT(ISNA(MATCH($E2308,Define!$P$4:$P$68,0))),Data!$L2308,IF(NOT(ISNA(MATCH($E2308,Define!$S$4:$S$68,0))),VLOOKUP($E2308,DanhmucTK!$C$3:$G$500,5,0),VLOOKUP($E2308,DanhmucTK!$C$3:$F$500,4,0))),"")</f>
        <v/>
      </c>
      <c r="S2308" s="163" t="str">
        <f>IF(NOT(ISNA(MATCH($E2308,Define!$P$4:$P$68,0))),VLOOKUP($E2308,DanhmucTK!$C$3:$F$500,4,0),"")</f>
        <v/>
      </c>
    </row>
    <row r="2309" spans="1:19" ht="18.75" customHeight="1" x14ac:dyDescent="0.2">
      <c r="A2309" s="12"/>
      <c r="B2309" s="13"/>
      <c r="C2309" s="14"/>
      <c r="D2309" s="15"/>
      <c r="E2309" s="15"/>
      <c r="F2309" s="16"/>
      <c r="G2309" s="15"/>
      <c r="H2309" s="16"/>
      <c r="I2309" s="16"/>
      <c r="J2309" s="13"/>
      <c r="K2309" s="13"/>
      <c r="L2309" s="13"/>
      <c r="M2309" s="13"/>
      <c r="N2309" s="16"/>
      <c r="O2309" s="144"/>
      <c r="P2309" s="160" t="str">
        <f>IFERROR(IF(NOT(ISNA(MATCH(D2309,Define!$P$4:$P$68,0))),Data!$L2309,IF(NOT(ISNA(MATCH(Data!D2309,Define!$S$4:$S$68,0))),VLOOKUP(Data!D2309,DanhmucTK!$C$3:$G$500,5,0),VLOOKUP(Data!D2309,DanhmucTK!$C$3:$F$500,4,0))),"")</f>
        <v/>
      </c>
      <c r="Q2309" s="161" t="str">
        <f>IF(NOT(ISNA(MATCH($D2309,Define!$P$4:$P$68,0))),VLOOKUP(Data!D2309,DanhmucTK!$C$3:$F$500,4,0),"")</f>
        <v/>
      </c>
      <c r="R2309" s="162" t="str">
        <f>IFERROR(IF(NOT(ISNA(MATCH($E2309,Define!$P$4:$P$68,0))),Data!$L2309,IF(NOT(ISNA(MATCH($E2309,Define!$S$4:$S$68,0))),VLOOKUP($E2309,DanhmucTK!$C$3:$G$500,5,0),VLOOKUP($E2309,DanhmucTK!$C$3:$F$500,4,0))),"")</f>
        <v/>
      </c>
      <c r="S2309" s="163" t="str">
        <f>IF(NOT(ISNA(MATCH($E2309,Define!$P$4:$P$68,0))),VLOOKUP($E2309,DanhmucTK!$C$3:$F$500,4,0),"")</f>
        <v/>
      </c>
    </row>
    <row r="2310" spans="1:19" ht="18.75" customHeight="1" x14ac:dyDescent="0.2">
      <c r="A2310" s="12"/>
      <c r="B2310" s="13"/>
      <c r="C2310" s="14"/>
      <c r="D2310" s="15"/>
      <c r="E2310" s="15"/>
      <c r="F2310" s="16"/>
      <c r="G2310" s="15"/>
      <c r="H2310" s="16"/>
      <c r="I2310" s="16"/>
      <c r="J2310" s="13"/>
      <c r="K2310" s="13"/>
      <c r="L2310" s="13"/>
      <c r="M2310" s="13"/>
      <c r="N2310" s="16"/>
      <c r="O2310" s="144"/>
      <c r="P2310" s="160" t="str">
        <f>IFERROR(IF(NOT(ISNA(MATCH(D2310,Define!$P$4:$P$68,0))),Data!$L2310,IF(NOT(ISNA(MATCH(Data!D2310,Define!$S$4:$S$68,0))),VLOOKUP(Data!D2310,DanhmucTK!$C$3:$G$500,5,0),VLOOKUP(Data!D2310,DanhmucTK!$C$3:$F$500,4,0))),"")</f>
        <v/>
      </c>
      <c r="Q2310" s="161" t="str">
        <f>IF(NOT(ISNA(MATCH($D2310,Define!$P$4:$P$68,0))),VLOOKUP(Data!D2310,DanhmucTK!$C$3:$F$500,4,0),"")</f>
        <v/>
      </c>
      <c r="R2310" s="162" t="str">
        <f>IFERROR(IF(NOT(ISNA(MATCH($E2310,Define!$P$4:$P$68,0))),Data!$L2310,IF(NOT(ISNA(MATCH($E2310,Define!$S$4:$S$68,0))),VLOOKUP($E2310,DanhmucTK!$C$3:$G$500,5,0),VLOOKUP($E2310,DanhmucTK!$C$3:$F$500,4,0))),"")</f>
        <v/>
      </c>
      <c r="S2310" s="163" t="str">
        <f>IF(NOT(ISNA(MATCH($E2310,Define!$P$4:$P$68,0))),VLOOKUP($E2310,DanhmucTK!$C$3:$F$500,4,0),"")</f>
        <v/>
      </c>
    </row>
    <row r="2311" spans="1:19" ht="18.75" customHeight="1" x14ac:dyDescent="0.2">
      <c r="A2311" s="12"/>
      <c r="B2311" s="13"/>
      <c r="C2311" s="14"/>
      <c r="D2311" s="15"/>
      <c r="E2311" s="15"/>
      <c r="F2311" s="16"/>
      <c r="G2311" s="15"/>
      <c r="H2311" s="16"/>
      <c r="I2311" s="16"/>
      <c r="J2311" s="13"/>
      <c r="K2311" s="13"/>
      <c r="L2311" s="13"/>
      <c r="M2311" s="13"/>
      <c r="N2311" s="16"/>
      <c r="O2311" s="144"/>
      <c r="P2311" s="160" t="str">
        <f>IFERROR(IF(NOT(ISNA(MATCH(D2311,Define!$P$4:$P$68,0))),Data!$L2311,IF(NOT(ISNA(MATCH(Data!D2311,Define!$S$4:$S$68,0))),VLOOKUP(Data!D2311,DanhmucTK!$C$3:$G$500,5,0),VLOOKUP(Data!D2311,DanhmucTK!$C$3:$F$500,4,0))),"")</f>
        <v/>
      </c>
      <c r="Q2311" s="161" t="str">
        <f>IF(NOT(ISNA(MATCH($D2311,Define!$P$4:$P$68,0))),VLOOKUP(Data!D2311,DanhmucTK!$C$3:$F$500,4,0),"")</f>
        <v/>
      </c>
      <c r="R2311" s="162" t="str">
        <f>IFERROR(IF(NOT(ISNA(MATCH($E2311,Define!$P$4:$P$68,0))),Data!$L2311,IF(NOT(ISNA(MATCH($E2311,Define!$S$4:$S$68,0))),VLOOKUP($E2311,DanhmucTK!$C$3:$G$500,5,0),VLOOKUP($E2311,DanhmucTK!$C$3:$F$500,4,0))),"")</f>
        <v/>
      </c>
      <c r="S2311" s="163" t="str">
        <f>IF(NOT(ISNA(MATCH($E2311,Define!$P$4:$P$68,0))),VLOOKUP($E2311,DanhmucTK!$C$3:$F$500,4,0),"")</f>
        <v/>
      </c>
    </row>
    <row r="2312" spans="1:19" ht="18.75" customHeight="1" x14ac:dyDescent="0.2">
      <c r="A2312" s="12"/>
      <c r="B2312" s="13"/>
      <c r="C2312" s="14"/>
      <c r="D2312" s="15"/>
      <c r="E2312" s="15"/>
      <c r="F2312" s="16"/>
      <c r="G2312" s="15"/>
      <c r="H2312" s="16"/>
      <c r="I2312" s="16"/>
      <c r="J2312" s="13"/>
      <c r="K2312" s="13"/>
      <c r="L2312" s="13"/>
      <c r="M2312" s="13"/>
      <c r="N2312" s="16"/>
      <c r="O2312" s="144"/>
      <c r="P2312" s="160" t="str">
        <f>IFERROR(IF(NOT(ISNA(MATCH(D2312,Define!$P$4:$P$68,0))),Data!$L2312,IF(NOT(ISNA(MATCH(Data!D2312,Define!$S$4:$S$68,0))),VLOOKUP(Data!D2312,DanhmucTK!$C$3:$G$500,5,0),VLOOKUP(Data!D2312,DanhmucTK!$C$3:$F$500,4,0))),"")</f>
        <v/>
      </c>
      <c r="Q2312" s="161" t="str">
        <f>IF(NOT(ISNA(MATCH($D2312,Define!$P$4:$P$68,0))),VLOOKUP(Data!D2312,DanhmucTK!$C$3:$F$500,4,0),"")</f>
        <v/>
      </c>
      <c r="R2312" s="162" t="str">
        <f>IFERROR(IF(NOT(ISNA(MATCH($E2312,Define!$P$4:$P$68,0))),Data!$L2312,IF(NOT(ISNA(MATCH($E2312,Define!$S$4:$S$68,0))),VLOOKUP($E2312,DanhmucTK!$C$3:$G$500,5,0),VLOOKUP($E2312,DanhmucTK!$C$3:$F$500,4,0))),"")</f>
        <v/>
      </c>
      <c r="S2312" s="163" t="str">
        <f>IF(NOT(ISNA(MATCH($E2312,Define!$P$4:$P$68,0))),VLOOKUP($E2312,DanhmucTK!$C$3:$F$500,4,0),"")</f>
        <v/>
      </c>
    </row>
    <row r="2313" spans="1:19" ht="18.75" customHeight="1" x14ac:dyDescent="0.2">
      <c r="A2313" s="12"/>
      <c r="B2313" s="13"/>
      <c r="C2313" s="14"/>
      <c r="D2313" s="15"/>
      <c r="E2313" s="15"/>
      <c r="F2313" s="16"/>
      <c r="G2313" s="15"/>
      <c r="H2313" s="16"/>
      <c r="I2313" s="16"/>
      <c r="J2313" s="13"/>
      <c r="K2313" s="13"/>
      <c r="L2313" s="13"/>
      <c r="M2313" s="13"/>
      <c r="N2313" s="16"/>
      <c r="O2313" s="144"/>
      <c r="P2313" s="160" t="str">
        <f>IFERROR(IF(NOT(ISNA(MATCH(D2313,Define!$P$4:$P$68,0))),Data!$L2313,IF(NOT(ISNA(MATCH(Data!D2313,Define!$S$4:$S$68,0))),VLOOKUP(Data!D2313,DanhmucTK!$C$3:$G$500,5,0),VLOOKUP(Data!D2313,DanhmucTK!$C$3:$F$500,4,0))),"")</f>
        <v/>
      </c>
      <c r="Q2313" s="161" t="str">
        <f>IF(NOT(ISNA(MATCH($D2313,Define!$P$4:$P$68,0))),VLOOKUP(Data!D2313,DanhmucTK!$C$3:$F$500,4,0),"")</f>
        <v/>
      </c>
      <c r="R2313" s="162" t="str">
        <f>IFERROR(IF(NOT(ISNA(MATCH($E2313,Define!$P$4:$P$68,0))),Data!$L2313,IF(NOT(ISNA(MATCH($E2313,Define!$S$4:$S$68,0))),VLOOKUP($E2313,DanhmucTK!$C$3:$G$500,5,0),VLOOKUP($E2313,DanhmucTK!$C$3:$F$500,4,0))),"")</f>
        <v/>
      </c>
      <c r="S2313" s="163" t="str">
        <f>IF(NOT(ISNA(MATCH($E2313,Define!$P$4:$P$68,0))),VLOOKUP($E2313,DanhmucTK!$C$3:$F$500,4,0),"")</f>
        <v/>
      </c>
    </row>
    <row r="2314" spans="1:19" ht="18.75" customHeight="1" x14ac:dyDescent="0.2">
      <c r="A2314" s="12"/>
      <c r="B2314" s="13"/>
      <c r="C2314" s="14"/>
      <c r="D2314" s="15"/>
      <c r="E2314" s="15"/>
      <c r="F2314" s="16"/>
      <c r="G2314" s="15"/>
      <c r="H2314" s="16"/>
      <c r="I2314" s="16"/>
      <c r="J2314" s="13"/>
      <c r="K2314" s="13"/>
      <c r="L2314" s="13"/>
      <c r="M2314" s="13"/>
      <c r="N2314" s="16"/>
      <c r="O2314" s="144"/>
      <c r="P2314" s="160" t="str">
        <f>IFERROR(IF(NOT(ISNA(MATCH(D2314,Define!$P$4:$P$68,0))),Data!$L2314,IF(NOT(ISNA(MATCH(Data!D2314,Define!$S$4:$S$68,0))),VLOOKUP(Data!D2314,DanhmucTK!$C$3:$G$500,5,0),VLOOKUP(Data!D2314,DanhmucTK!$C$3:$F$500,4,0))),"")</f>
        <v/>
      </c>
      <c r="Q2314" s="161" t="str">
        <f>IF(NOT(ISNA(MATCH($D2314,Define!$P$4:$P$68,0))),VLOOKUP(Data!D2314,DanhmucTK!$C$3:$F$500,4,0),"")</f>
        <v/>
      </c>
      <c r="R2314" s="162" t="str">
        <f>IFERROR(IF(NOT(ISNA(MATCH($E2314,Define!$P$4:$P$68,0))),Data!$L2314,IF(NOT(ISNA(MATCH($E2314,Define!$S$4:$S$68,0))),VLOOKUP($E2314,DanhmucTK!$C$3:$G$500,5,0),VLOOKUP($E2314,DanhmucTK!$C$3:$F$500,4,0))),"")</f>
        <v/>
      </c>
      <c r="S2314" s="163" t="str">
        <f>IF(NOT(ISNA(MATCH($E2314,Define!$P$4:$P$68,0))),VLOOKUP($E2314,DanhmucTK!$C$3:$F$500,4,0),"")</f>
        <v/>
      </c>
    </row>
    <row r="2315" spans="1:19" ht="18.75" customHeight="1" x14ac:dyDescent="0.2">
      <c r="A2315" s="12"/>
      <c r="B2315" s="13"/>
      <c r="C2315" s="14"/>
      <c r="D2315" s="15"/>
      <c r="E2315" s="15"/>
      <c r="F2315" s="16"/>
      <c r="G2315" s="15"/>
      <c r="H2315" s="16"/>
      <c r="I2315" s="16"/>
      <c r="J2315" s="13"/>
      <c r="K2315" s="13"/>
      <c r="L2315" s="13"/>
      <c r="M2315" s="13"/>
      <c r="N2315" s="16"/>
      <c r="O2315" s="144"/>
      <c r="P2315" s="160" t="str">
        <f>IFERROR(IF(NOT(ISNA(MATCH(D2315,Define!$P$4:$P$68,0))),Data!$L2315,IF(NOT(ISNA(MATCH(Data!D2315,Define!$S$4:$S$68,0))),VLOOKUP(Data!D2315,DanhmucTK!$C$3:$G$500,5,0),VLOOKUP(Data!D2315,DanhmucTK!$C$3:$F$500,4,0))),"")</f>
        <v/>
      </c>
      <c r="Q2315" s="161" t="str">
        <f>IF(NOT(ISNA(MATCH($D2315,Define!$P$4:$P$68,0))),VLOOKUP(Data!D2315,DanhmucTK!$C$3:$F$500,4,0),"")</f>
        <v/>
      </c>
      <c r="R2315" s="162" t="str">
        <f>IFERROR(IF(NOT(ISNA(MATCH($E2315,Define!$P$4:$P$68,0))),Data!$L2315,IF(NOT(ISNA(MATCH($E2315,Define!$S$4:$S$68,0))),VLOOKUP($E2315,DanhmucTK!$C$3:$G$500,5,0),VLOOKUP($E2315,DanhmucTK!$C$3:$F$500,4,0))),"")</f>
        <v/>
      </c>
      <c r="S2315" s="163" t="str">
        <f>IF(NOT(ISNA(MATCH($E2315,Define!$P$4:$P$68,0))),VLOOKUP($E2315,DanhmucTK!$C$3:$F$500,4,0),"")</f>
        <v/>
      </c>
    </row>
    <row r="2316" spans="1:19" ht="18.75" customHeight="1" x14ac:dyDescent="0.2">
      <c r="A2316" s="12"/>
      <c r="B2316" s="13"/>
      <c r="C2316" s="14"/>
      <c r="D2316" s="15"/>
      <c r="E2316" s="15"/>
      <c r="F2316" s="16"/>
      <c r="G2316" s="15"/>
      <c r="H2316" s="16"/>
      <c r="I2316" s="16"/>
      <c r="J2316" s="13"/>
      <c r="K2316" s="13"/>
      <c r="L2316" s="13"/>
      <c r="M2316" s="13"/>
      <c r="N2316" s="16"/>
      <c r="O2316" s="144"/>
      <c r="P2316" s="160" t="str">
        <f>IFERROR(IF(NOT(ISNA(MATCH(D2316,Define!$P$4:$P$68,0))),Data!$L2316,IF(NOT(ISNA(MATCH(Data!D2316,Define!$S$4:$S$68,0))),VLOOKUP(Data!D2316,DanhmucTK!$C$3:$G$500,5,0),VLOOKUP(Data!D2316,DanhmucTK!$C$3:$F$500,4,0))),"")</f>
        <v/>
      </c>
      <c r="Q2316" s="161" t="str">
        <f>IF(NOT(ISNA(MATCH($D2316,Define!$P$4:$P$68,0))),VLOOKUP(Data!D2316,DanhmucTK!$C$3:$F$500,4,0),"")</f>
        <v/>
      </c>
      <c r="R2316" s="162" t="str">
        <f>IFERROR(IF(NOT(ISNA(MATCH($E2316,Define!$P$4:$P$68,0))),Data!$L2316,IF(NOT(ISNA(MATCH($E2316,Define!$S$4:$S$68,0))),VLOOKUP($E2316,DanhmucTK!$C$3:$G$500,5,0),VLOOKUP($E2316,DanhmucTK!$C$3:$F$500,4,0))),"")</f>
        <v/>
      </c>
      <c r="S2316" s="163" t="str">
        <f>IF(NOT(ISNA(MATCH($E2316,Define!$P$4:$P$68,0))),VLOOKUP($E2316,DanhmucTK!$C$3:$F$500,4,0),"")</f>
        <v/>
      </c>
    </row>
    <row r="2317" spans="1:19" ht="18.75" customHeight="1" x14ac:dyDescent="0.2">
      <c r="A2317" s="12"/>
      <c r="B2317" s="13"/>
      <c r="C2317" s="14"/>
      <c r="D2317" s="15"/>
      <c r="E2317" s="15"/>
      <c r="F2317" s="16"/>
      <c r="G2317" s="15"/>
      <c r="H2317" s="16"/>
      <c r="I2317" s="16"/>
      <c r="J2317" s="13"/>
      <c r="K2317" s="13"/>
      <c r="L2317" s="13"/>
      <c r="M2317" s="13"/>
      <c r="N2317" s="16"/>
      <c r="O2317" s="144"/>
      <c r="P2317" s="160" t="str">
        <f>IFERROR(IF(NOT(ISNA(MATCH(D2317,Define!$P$4:$P$68,0))),Data!$L2317,IF(NOT(ISNA(MATCH(Data!D2317,Define!$S$4:$S$68,0))),VLOOKUP(Data!D2317,DanhmucTK!$C$3:$G$500,5,0),VLOOKUP(Data!D2317,DanhmucTK!$C$3:$F$500,4,0))),"")</f>
        <v/>
      </c>
      <c r="Q2317" s="161" t="str">
        <f>IF(NOT(ISNA(MATCH($D2317,Define!$P$4:$P$68,0))),VLOOKUP(Data!D2317,DanhmucTK!$C$3:$F$500,4,0),"")</f>
        <v/>
      </c>
      <c r="R2317" s="162" t="str">
        <f>IFERROR(IF(NOT(ISNA(MATCH($E2317,Define!$P$4:$P$68,0))),Data!$L2317,IF(NOT(ISNA(MATCH($E2317,Define!$S$4:$S$68,0))),VLOOKUP($E2317,DanhmucTK!$C$3:$G$500,5,0),VLOOKUP($E2317,DanhmucTK!$C$3:$F$500,4,0))),"")</f>
        <v/>
      </c>
      <c r="S2317" s="163" t="str">
        <f>IF(NOT(ISNA(MATCH($E2317,Define!$P$4:$P$68,0))),VLOOKUP($E2317,DanhmucTK!$C$3:$F$500,4,0),"")</f>
        <v/>
      </c>
    </row>
    <row r="2318" spans="1:19" ht="18.75" customHeight="1" x14ac:dyDescent="0.2">
      <c r="A2318" s="12"/>
      <c r="B2318" s="13"/>
      <c r="C2318" s="14"/>
      <c r="D2318" s="15"/>
      <c r="E2318" s="15"/>
      <c r="F2318" s="16"/>
      <c r="G2318" s="15"/>
      <c r="H2318" s="16"/>
      <c r="I2318" s="16"/>
      <c r="J2318" s="13"/>
      <c r="K2318" s="13"/>
      <c r="L2318" s="13"/>
      <c r="M2318" s="13"/>
      <c r="N2318" s="16"/>
      <c r="O2318" s="144"/>
      <c r="P2318" s="160" t="str">
        <f>IFERROR(IF(NOT(ISNA(MATCH(D2318,Define!$P$4:$P$68,0))),Data!$L2318,IF(NOT(ISNA(MATCH(Data!D2318,Define!$S$4:$S$68,0))),VLOOKUP(Data!D2318,DanhmucTK!$C$3:$G$500,5,0),VLOOKUP(Data!D2318,DanhmucTK!$C$3:$F$500,4,0))),"")</f>
        <v/>
      </c>
      <c r="Q2318" s="161" t="str">
        <f>IF(NOT(ISNA(MATCH($D2318,Define!$P$4:$P$68,0))),VLOOKUP(Data!D2318,DanhmucTK!$C$3:$F$500,4,0),"")</f>
        <v/>
      </c>
      <c r="R2318" s="162" t="str">
        <f>IFERROR(IF(NOT(ISNA(MATCH($E2318,Define!$P$4:$P$68,0))),Data!$L2318,IF(NOT(ISNA(MATCH($E2318,Define!$S$4:$S$68,0))),VLOOKUP($E2318,DanhmucTK!$C$3:$G$500,5,0),VLOOKUP($E2318,DanhmucTK!$C$3:$F$500,4,0))),"")</f>
        <v/>
      </c>
      <c r="S2318" s="163" t="str">
        <f>IF(NOT(ISNA(MATCH($E2318,Define!$P$4:$P$68,0))),VLOOKUP($E2318,DanhmucTK!$C$3:$F$500,4,0),"")</f>
        <v/>
      </c>
    </row>
    <row r="2319" spans="1:19" ht="18.75" customHeight="1" x14ac:dyDescent="0.2">
      <c r="A2319" s="12"/>
      <c r="B2319" s="13"/>
      <c r="C2319" s="14"/>
      <c r="D2319" s="15"/>
      <c r="E2319" s="15"/>
      <c r="F2319" s="16"/>
      <c r="G2319" s="15"/>
      <c r="H2319" s="16"/>
      <c r="I2319" s="16"/>
      <c r="J2319" s="13"/>
      <c r="K2319" s="13"/>
      <c r="L2319" s="13"/>
      <c r="M2319" s="13"/>
      <c r="N2319" s="16"/>
      <c r="O2319" s="144"/>
      <c r="P2319" s="160" t="str">
        <f>IFERROR(IF(NOT(ISNA(MATCH(D2319,Define!$P$4:$P$68,0))),Data!$L2319,IF(NOT(ISNA(MATCH(Data!D2319,Define!$S$4:$S$68,0))),VLOOKUP(Data!D2319,DanhmucTK!$C$3:$G$500,5,0),VLOOKUP(Data!D2319,DanhmucTK!$C$3:$F$500,4,0))),"")</f>
        <v/>
      </c>
      <c r="Q2319" s="161" t="str">
        <f>IF(NOT(ISNA(MATCH($D2319,Define!$P$4:$P$68,0))),VLOOKUP(Data!D2319,DanhmucTK!$C$3:$F$500,4,0),"")</f>
        <v/>
      </c>
      <c r="R2319" s="162" t="str">
        <f>IFERROR(IF(NOT(ISNA(MATCH($E2319,Define!$P$4:$P$68,0))),Data!$L2319,IF(NOT(ISNA(MATCH($E2319,Define!$S$4:$S$68,0))),VLOOKUP($E2319,DanhmucTK!$C$3:$G$500,5,0),VLOOKUP($E2319,DanhmucTK!$C$3:$F$500,4,0))),"")</f>
        <v/>
      </c>
      <c r="S2319" s="163" t="str">
        <f>IF(NOT(ISNA(MATCH($E2319,Define!$P$4:$P$68,0))),VLOOKUP($E2319,DanhmucTK!$C$3:$F$500,4,0),"")</f>
        <v/>
      </c>
    </row>
    <row r="2320" spans="1:19" ht="18.75" customHeight="1" x14ac:dyDescent="0.2">
      <c r="A2320" s="12"/>
      <c r="B2320" s="13"/>
      <c r="C2320" s="14"/>
      <c r="D2320" s="15"/>
      <c r="E2320" s="15"/>
      <c r="F2320" s="16"/>
      <c r="G2320" s="15"/>
      <c r="H2320" s="16"/>
      <c r="I2320" s="16"/>
      <c r="J2320" s="13"/>
      <c r="K2320" s="13"/>
      <c r="L2320" s="13"/>
      <c r="M2320" s="13"/>
      <c r="N2320" s="16"/>
      <c r="O2320" s="144"/>
      <c r="P2320" s="160" t="str">
        <f>IFERROR(IF(NOT(ISNA(MATCH(D2320,Define!$P$4:$P$68,0))),Data!$L2320,IF(NOT(ISNA(MATCH(Data!D2320,Define!$S$4:$S$68,0))),VLOOKUP(Data!D2320,DanhmucTK!$C$3:$G$500,5,0),VLOOKUP(Data!D2320,DanhmucTK!$C$3:$F$500,4,0))),"")</f>
        <v/>
      </c>
      <c r="Q2320" s="161" t="str">
        <f>IF(NOT(ISNA(MATCH($D2320,Define!$P$4:$P$68,0))),VLOOKUP(Data!D2320,DanhmucTK!$C$3:$F$500,4,0),"")</f>
        <v/>
      </c>
      <c r="R2320" s="162" t="str">
        <f>IFERROR(IF(NOT(ISNA(MATCH($E2320,Define!$P$4:$P$68,0))),Data!$L2320,IF(NOT(ISNA(MATCH($E2320,Define!$S$4:$S$68,0))),VLOOKUP($E2320,DanhmucTK!$C$3:$G$500,5,0),VLOOKUP($E2320,DanhmucTK!$C$3:$F$500,4,0))),"")</f>
        <v/>
      </c>
      <c r="S2320" s="163" t="str">
        <f>IF(NOT(ISNA(MATCH($E2320,Define!$P$4:$P$68,0))),VLOOKUP($E2320,DanhmucTK!$C$3:$F$500,4,0),"")</f>
        <v/>
      </c>
    </row>
    <row r="2321" spans="1:19" ht="18.75" customHeight="1" x14ac:dyDescent="0.2">
      <c r="A2321" s="12"/>
      <c r="B2321" s="13"/>
      <c r="C2321" s="14"/>
      <c r="D2321" s="15"/>
      <c r="E2321" s="15"/>
      <c r="F2321" s="16"/>
      <c r="G2321" s="15"/>
      <c r="H2321" s="16"/>
      <c r="I2321" s="16"/>
      <c r="J2321" s="13"/>
      <c r="K2321" s="13"/>
      <c r="L2321" s="13"/>
      <c r="M2321" s="13"/>
      <c r="N2321" s="16"/>
      <c r="O2321" s="144"/>
      <c r="P2321" s="160" t="str">
        <f>IFERROR(IF(NOT(ISNA(MATCH(D2321,Define!$P$4:$P$68,0))),Data!$L2321,IF(NOT(ISNA(MATCH(Data!D2321,Define!$S$4:$S$68,0))),VLOOKUP(Data!D2321,DanhmucTK!$C$3:$G$500,5,0),VLOOKUP(Data!D2321,DanhmucTK!$C$3:$F$500,4,0))),"")</f>
        <v/>
      </c>
      <c r="Q2321" s="161" t="str">
        <f>IF(NOT(ISNA(MATCH($D2321,Define!$P$4:$P$68,0))),VLOOKUP(Data!D2321,DanhmucTK!$C$3:$F$500,4,0),"")</f>
        <v/>
      </c>
      <c r="R2321" s="162" t="str">
        <f>IFERROR(IF(NOT(ISNA(MATCH($E2321,Define!$P$4:$P$68,0))),Data!$L2321,IF(NOT(ISNA(MATCH($E2321,Define!$S$4:$S$68,0))),VLOOKUP($E2321,DanhmucTK!$C$3:$G$500,5,0),VLOOKUP($E2321,DanhmucTK!$C$3:$F$500,4,0))),"")</f>
        <v/>
      </c>
      <c r="S2321" s="163" t="str">
        <f>IF(NOT(ISNA(MATCH($E2321,Define!$P$4:$P$68,0))),VLOOKUP($E2321,DanhmucTK!$C$3:$F$500,4,0),"")</f>
        <v/>
      </c>
    </row>
    <row r="2322" spans="1:19" ht="18.75" customHeight="1" x14ac:dyDescent="0.2">
      <c r="A2322" s="12"/>
      <c r="B2322" s="13"/>
      <c r="C2322" s="14"/>
      <c r="D2322" s="15"/>
      <c r="E2322" s="15"/>
      <c r="F2322" s="16"/>
      <c r="G2322" s="15"/>
      <c r="H2322" s="16"/>
      <c r="I2322" s="16"/>
      <c r="J2322" s="13"/>
      <c r="K2322" s="13"/>
      <c r="L2322" s="13"/>
      <c r="M2322" s="13"/>
      <c r="N2322" s="16"/>
      <c r="O2322" s="144"/>
      <c r="P2322" s="160" t="str">
        <f>IFERROR(IF(NOT(ISNA(MATCH(D2322,Define!$P$4:$P$68,0))),Data!$L2322,IF(NOT(ISNA(MATCH(Data!D2322,Define!$S$4:$S$68,0))),VLOOKUP(Data!D2322,DanhmucTK!$C$3:$G$500,5,0),VLOOKUP(Data!D2322,DanhmucTK!$C$3:$F$500,4,0))),"")</f>
        <v/>
      </c>
      <c r="Q2322" s="161" t="str">
        <f>IF(NOT(ISNA(MATCH($D2322,Define!$P$4:$P$68,0))),VLOOKUP(Data!D2322,DanhmucTK!$C$3:$F$500,4,0),"")</f>
        <v/>
      </c>
      <c r="R2322" s="162" t="str">
        <f>IFERROR(IF(NOT(ISNA(MATCH($E2322,Define!$P$4:$P$68,0))),Data!$L2322,IF(NOT(ISNA(MATCH($E2322,Define!$S$4:$S$68,0))),VLOOKUP($E2322,DanhmucTK!$C$3:$G$500,5,0),VLOOKUP($E2322,DanhmucTK!$C$3:$F$500,4,0))),"")</f>
        <v/>
      </c>
      <c r="S2322" s="163" t="str">
        <f>IF(NOT(ISNA(MATCH($E2322,Define!$P$4:$P$68,0))),VLOOKUP($E2322,DanhmucTK!$C$3:$F$500,4,0),"")</f>
        <v/>
      </c>
    </row>
    <row r="2323" spans="1:19" ht="18.75" customHeight="1" x14ac:dyDescent="0.2">
      <c r="A2323" s="12"/>
      <c r="B2323" s="13"/>
      <c r="C2323" s="14"/>
      <c r="D2323" s="15"/>
      <c r="E2323" s="15"/>
      <c r="F2323" s="16"/>
      <c r="G2323" s="15"/>
      <c r="H2323" s="16"/>
      <c r="I2323" s="16"/>
      <c r="J2323" s="13"/>
      <c r="K2323" s="13"/>
      <c r="L2323" s="13"/>
      <c r="M2323" s="13"/>
      <c r="N2323" s="16"/>
      <c r="O2323" s="144"/>
      <c r="P2323" s="160" t="str">
        <f>IFERROR(IF(NOT(ISNA(MATCH(D2323,Define!$P$4:$P$68,0))),Data!$L2323,IF(NOT(ISNA(MATCH(Data!D2323,Define!$S$4:$S$68,0))),VLOOKUP(Data!D2323,DanhmucTK!$C$3:$G$500,5,0),VLOOKUP(Data!D2323,DanhmucTK!$C$3:$F$500,4,0))),"")</f>
        <v/>
      </c>
      <c r="Q2323" s="161" t="str">
        <f>IF(NOT(ISNA(MATCH($D2323,Define!$P$4:$P$68,0))),VLOOKUP(Data!D2323,DanhmucTK!$C$3:$F$500,4,0),"")</f>
        <v/>
      </c>
      <c r="R2323" s="162" t="str">
        <f>IFERROR(IF(NOT(ISNA(MATCH($E2323,Define!$P$4:$P$68,0))),Data!$L2323,IF(NOT(ISNA(MATCH($E2323,Define!$S$4:$S$68,0))),VLOOKUP($E2323,DanhmucTK!$C$3:$G$500,5,0),VLOOKUP($E2323,DanhmucTK!$C$3:$F$500,4,0))),"")</f>
        <v/>
      </c>
      <c r="S2323" s="163" t="str">
        <f>IF(NOT(ISNA(MATCH($E2323,Define!$P$4:$P$68,0))),VLOOKUP($E2323,DanhmucTK!$C$3:$F$500,4,0),"")</f>
        <v/>
      </c>
    </row>
    <row r="2324" spans="1:19" ht="18.75" customHeight="1" x14ac:dyDescent="0.2">
      <c r="A2324" s="12"/>
      <c r="B2324" s="13"/>
      <c r="C2324" s="14"/>
      <c r="D2324" s="15"/>
      <c r="E2324" s="15"/>
      <c r="F2324" s="16"/>
      <c r="G2324" s="15"/>
      <c r="H2324" s="16"/>
      <c r="I2324" s="16"/>
      <c r="J2324" s="13"/>
      <c r="K2324" s="13"/>
      <c r="L2324" s="13"/>
      <c r="M2324" s="13"/>
      <c r="N2324" s="16"/>
      <c r="O2324" s="144"/>
      <c r="P2324" s="160" t="str">
        <f>IFERROR(IF(NOT(ISNA(MATCH(D2324,Define!$P$4:$P$68,0))),Data!$L2324,IF(NOT(ISNA(MATCH(Data!D2324,Define!$S$4:$S$68,0))),VLOOKUP(Data!D2324,DanhmucTK!$C$3:$G$500,5,0),VLOOKUP(Data!D2324,DanhmucTK!$C$3:$F$500,4,0))),"")</f>
        <v/>
      </c>
      <c r="Q2324" s="161" t="str">
        <f>IF(NOT(ISNA(MATCH($D2324,Define!$P$4:$P$68,0))),VLOOKUP(Data!D2324,DanhmucTK!$C$3:$F$500,4,0),"")</f>
        <v/>
      </c>
      <c r="R2324" s="162" t="str">
        <f>IFERROR(IF(NOT(ISNA(MATCH($E2324,Define!$P$4:$P$68,0))),Data!$L2324,IF(NOT(ISNA(MATCH($E2324,Define!$S$4:$S$68,0))),VLOOKUP($E2324,DanhmucTK!$C$3:$G$500,5,0),VLOOKUP($E2324,DanhmucTK!$C$3:$F$500,4,0))),"")</f>
        <v/>
      </c>
      <c r="S2324" s="163" t="str">
        <f>IF(NOT(ISNA(MATCH($E2324,Define!$P$4:$P$68,0))),VLOOKUP($E2324,DanhmucTK!$C$3:$F$500,4,0),"")</f>
        <v/>
      </c>
    </row>
    <row r="2325" spans="1:19" ht="18.75" customHeight="1" x14ac:dyDescent="0.2">
      <c r="A2325" s="12"/>
      <c r="B2325" s="13"/>
      <c r="C2325" s="14"/>
      <c r="D2325" s="15"/>
      <c r="E2325" s="15"/>
      <c r="F2325" s="16"/>
      <c r="G2325" s="15"/>
      <c r="H2325" s="16"/>
      <c r="I2325" s="16"/>
      <c r="J2325" s="13"/>
      <c r="K2325" s="13"/>
      <c r="L2325" s="13"/>
      <c r="M2325" s="13"/>
      <c r="N2325" s="16"/>
      <c r="O2325" s="144"/>
      <c r="P2325" s="160" t="str">
        <f>IFERROR(IF(NOT(ISNA(MATCH(D2325,Define!$P$4:$P$68,0))),Data!$L2325,IF(NOT(ISNA(MATCH(Data!D2325,Define!$S$4:$S$68,0))),VLOOKUP(Data!D2325,DanhmucTK!$C$3:$G$500,5,0),VLOOKUP(Data!D2325,DanhmucTK!$C$3:$F$500,4,0))),"")</f>
        <v/>
      </c>
      <c r="Q2325" s="161" t="str">
        <f>IF(NOT(ISNA(MATCH($D2325,Define!$P$4:$P$68,0))),VLOOKUP(Data!D2325,DanhmucTK!$C$3:$F$500,4,0),"")</f>
        <v/>
      </c>
      <c r="R2325" s="162" t="str">
        <f>IFERROR(IF(NOT(ISNA(MATCH($E2325,Define!$P$4:$P$68,0))),Data!$L2325,IF(NOT(ISNA(MATCH($E2325,Define!$S$4:$S$68,0))),VLOOKUP($E2325,DanhmucTK!$C$3:$G$500,5,0),VLOOKUP($E2325,DanhmucTK!$C$3:$F$500,4,0))),"")</f>
        <v/>
      </c>
      <c r="S2325" s="163" t="str">
        <f>IF(NOT(ISNA(MATCH($E2325,Define!$P$4:$P$68,0))),VLOOKUP($E2325,DanhmucTK!$C$3:$F$500,4,0),"")</f>
        <v/>
      </c>
    </row>
    <row r="2326" spans="1:19" ht="18.75" customHeight="1" x14ac:dyDescent="0.2">
      <c r="A2326" s="12"/>
      <c r="B2326" s="13"/>
      <c r="C2326" s="14"/>
      <c r="D2326" s="15"/>
      <c r="E2326" s="15"/>
      <c r="F2326" s="16"/>
      <c r="G2326" s="15"/>
      <c r="H2326" s="16"/>
      <c r="I2326" s="16"/>
      <c r="J2326" s="13"/>
      <c r="K2326" s="13"/>
      <c r="L2326" s="13"/>
      <c r="M2326" s="13"/>
      <c r="N2326" s="16"/>
      <c r="O2326" s="144"/>
      <c r="P2326" s="160" t="str">
        <f>IFERROR(IF(NOT(ISNA(MATCH(D2326,Define!$P$4:$P$68,0))),Data!$L2326,IF(NOT(ISNA(MATCH(Data!D2326,Define!$S$4:$S$68,0))),VLOOKUP(Data!D2326,DanhmucTK!$C$3:$G$500,5,0),VLOOKUP(Data!D2326,DanhmucTK!$C$3:$F$500,4,0))),"")</f>
        <v/>
      </c>
      <c r="Q2326" s="161" t="str">
        <f>IF(NOT(ISNA(MATCH($D2326,Define!$P$4:$P$68,0))),VLOOKUP(Data!D2326,DanhmucTK!$C$3:$F$500,4,0),"")</f>
        <v/>
      </c>
      <c r="R2326" s="162" t="str">
        <f>IFERROR(IF(NOT(ISNA(MATCH($E2326,Define!$P$4:$P$68,0))),Data!$L2326,IF(NOT(ISNA(MATCH($E2326,Define!$S$4:$S$68,0))),VLOOKUP($E2326,DanhmucTK!$C$3:$G$500,5,0),VLOOKUP($E2326,DanhmucTK!$C$3:$F$500,4,0))),"")</f>
        <v/>
      </c>
      <c r="S2326" s="163" t="str">
        <f>IF(NOT(ISNA(MATCH($E2326,Define!$P$4:$P$68,0))),VLOOKUP($E2326,DanhmucTK!$C$3:$F$500,4,0),"")</f>
        <v/>
      </c>
    </row>
    <row r="2327" spans="1:19" ht="18.75" customHeight="1" x14ac:dyDescent="0.2">
      <c r="A2327" s="12"/>
      <c r="B2327" s="13"/>
      <c r="C2327" s="14"/>
      <c r="D2327" s="15"/>
      <c r="E2327" s="15"/>
      <c r="F2327" s="16"/>
      <c r="G2327" s="15"/>
      <c r="H2327" s="16"/>
      <c r="I2327" s="16"/>
      <c r="J2327" s="13"/>
      <c r="K2327" s="13"/>
      <c r="L2327" s="13"/>
      <c r="M2327" s="13"/>
      <c r="N2327" s="16"/>
      <c r="O2327" s="144"/>
      <c r="P2327" s="160" t="str">
        <f>IFERROR(IF(NOT(ISNA(MATCH(D2327,Define!$P$4:$P$68,0))),Data!$L2327,IF(NOT(ISNA(MATCH(Data!D2327,Define!$S$4:$S$68,0))),VLOOKUP(Data!D2327,DanhmucTK!$C$3:$G$500,5,0),VLOOKUP(Data!D2327,DanhmucTK!$C$3:$F$500,4,0))),"")</f>
        <v/>
      </c>
      <c r="Q2327" s="161" t="str">
        <f>IF(NOT(ISNA(MATCH($D2327,Define!$P$4:$P$68,0))),VLOOKUP(Data!D2327,DanhmucTK!$C$3:$F$500,4,0),"")</f>
        <v/>
      </c>
      <c r="R2327" s="162" t="str">
        <f>IFERROR(IF(NOT(ISNA(MATCH($E2327,Define!$P$4:$P$68,0))),Data!$L2327,IF(NOT(ISNA(MATCH($E2327,Define!$S$4:$S$68,0))),VLOOKUP($E2327,DanhmucTK!$C$3:$G$500,5,0),VLOOKUP($E2327,DanhmucTK!$C$3:$F$500,4,0))),"")</f>
        <v/>
      </c>
      <c r="S2327" s="163" t="str">
        <f>IF(NOT(ISNA(MATCH($E2327,Define!$P$4:$P$68,0))),VLOOKUP($E2327,DanhmucTK!$C$3:$F$500,4,0),"")</f>
        <v/>
      </c>
    </row>
    <row r="2328" spans="1:19" ht="18.75" customHeight="1" x14ac:dyDescent="0.2">
      <c r="A2328" s="12"/>
      <c r="B2328" s="13"/>
      <c r="C2328" s="14"/>
      <c r="D2328" s="15"/>
      <c r="E2328" s="15"/>
      <c r="F2328" s="16"/>
      <c r="G2328" s="15"/>
      <c r="H2328" s="16"/>
      <c r="I2328" s="16"/>
      <c r="J2328" s="13"/>
      <c r="K2328" s="13"/>
      <c r="L2328" s="13"/>
      <c r="M2328" s="13"/>
      <c r="N2328" s="16"/>
      <c r="O2328" s="144"/>
      <c r="P2328" s="160" t="str">
        <f>IFERROR(IF(NOT(ISNA(MATCH(D2328,Define!$P$4:$P$68,0))),Data!$L2328,IF(NOT(ISNA(MATCH(Data!D2328,Define!$S$4:$S$68,0))),VLOOKUP(Data!D2328,DanhmucTK!$C$3:$G$500,5,0),VLOOKUP(Data!D2328,DanhmucTK!$C$3:$F$500,4,0))),"")</f>
        <v/>
      </c>
      <c r="Q2328" s="161" t="str">
        <f>IF(NOT(ISNA(MATCH($D2328,Define!$P$4:$P$68,0))),VLOOKUP(Data!D2328,DanhmucTK!$C$3:$F$500,4,0),"")</f>
        <v/>
      </c>
      <c r="R2328" s="162" t="str">
        <f>IFERROR(IF(NOT(ISNA(MATCH($E2328,Define!$P$4:$P$68,0))),Data!$L2328,IF(NOT(ISNA(MATCH($E2328,Define!$S$4:$S$68,0))),VLOOKUP($E2328,DanhmucTK!$C$3:$G$500,5,0),VLOOKUP($E2328,DanhmucTK!$C$3:$F$500,4,0))),"")</f>
        <v/>
      </c>
      <c r="S2328" s="163" t="str">
        <f>IF(NOT(ISNA(MATCH($E2328,Define!$P$4:$P$68,0))),VLOOKUP($E2328,DanhmucTK!$C$3:$F$500,4,0),"")</f>
        <v/>
      </c>
    </row>
    <row r="2329" spans="1:19" ht="18.75" customHeight="1" x14ac:dyDescent="0.2">
      <c r="A2329" s="12"/>
      <c r="B2329" s="13"/>
      <c r="C2329" s="14"/>
      <c r="D2329" s="15"/>
      <c r="E2329" s="15"/>
      <c r="F2329" s="16"/>
      <c r="G2329" s="15"/>
      <c r="H2329" s="16"/>
      <c r="I2329" s="16"/>
      <c r="J2329" s="13"/>
      <c r="K2329" s="13"/>
      <c r="L2329" s="13"/>
      <c r="M2329" s="13"/>
      <c r="N2329" s="16"/>
      <c r="O2329" s="144"/>
      <c r="P2329" s="160" t="str">
        <f>IFERROR(IF(NOT(ISNA(MATCH(D2329,Define!$P$4:$P$68,0))),Data!$L2329,IF(NOT(ISNA(MATCH(Data!D2329,Define!$S$4:$S$68,0))),VLOOKUP(Data!D2329,DanhmucTK!$C$3:$G$500,5,0),VLOOKUP(Data!D2329,DanhmucTK!$C$3:$F$500,4,0))),"")</f>
        <v/>
      </c>
      <c r="Q2329" s="161" t="str">
        <f>IF(NOT(ISNA(MATCH($D2329,Define!$P$4:$P$68,0))),VLOOKUP(Data!D2329,DanhmucTK!$C$3:$F$500,4,0),"")</f>
        <v/>
      </c>
      <c r="R2329" s="162" t="str">
        <f>IFERROR(IF(NOT(ISNA(MATCH($E2329,Define!$P$4:$P$68,0))),Data!$L2329,IF(NOT(ISNA(MATCH($E2329,Define!$S$4:$S$68,0))),VLOOKUP($E2329,DanhmucTK!$C$3:$G$500,5,0),VLOOKUP($E2329,DanhmucTK!$C$3:$F$500,4,0))),"")</f>
        <v/>
      </c>
      <c r="S2329" s="163" t="str">
        <f>IF(NOT(ISNA(MATCH($E2329,Define!$P$4:$P$68,0))),VLOOKUP($E2329,DanhmucTK!$C$3:$F$500,4,0),"")</f>
        <v/>
      </c>
    </row>
    <row r="2330" spans="1:19" ht="18.75" customHeight="1" x14ac:dyDescent="0.2">
      <c r="A2330" s="12"/>
      <c r="B2330" s="13"/>
      <c r="C2330" s="14"/>
      <c r="D2330" s="15"/>
      <c r="E2330" s="15"/>
      <c r="F2330" s="16"/>
      <c r="G2330" s="15"/>
      <c r="H2330" s="16"/>
      <c r="I2330" s="16"/>
      <c r="J2330" s="13"/>
      <c r="K2330" s="13"/>
      <c r="L2330" s="13"/>
      <c r="M2330" s="13"/>
      <c r="N2330" s="16"/>
      <c r="O2330" s="144"/>
      <c r="P2330" s="160" t="str">
        <f>IFERROR(IF(NOT(ISNA(MATCH(D2330,Define!$P$4:$P$68,0))),Data!$L2330,IF(NOT(ISNA(MATCH(Data!D2330,Define!$S$4:$S$68,0))),VLOOKUP(Data!D2330,DanhmucTK!$C$3:$G$500,5,0),VLOOKUP(Data!D2330,DanhmucTK!$C$3:$F$500,4,0))),"")</f>
        <v/>
      </c>
      <c r="Q2330" s="161" t="str">
        <f>IF(NOT(ISNA(MATCH($D2330,Define!$P$4:$P$68,0))),VLOOKUP(Data!D2330,DanhmucTK!$C$3:$F$500,4,0),"")</f>
        <v/>
      </c>
      <c r="R2330" s="162" t="str">
        <f>IFERROR(IF(NOT(ISNA(MATCH($E2330,Define!$P$4:$P$68,0))),Data!$L2330,IF(NOT(ISNA(MATCH($E2330,Define!$S$4:$S$68,0))),VLOOKUP($E2330,DanhmucTK!$C$3:$G$500,5,0),VLOOKUP($E2330,DanhmucTK!$C$3:$F$500,4,0))),"")</f>
        <v/>
      </c>
      <c r="S2330" s="163" t="str">
        <f>IF(NOT(ISNA(MATCH($E2330,Define!$P$4:$P$68,0))),VLOOKUP($E2330,DanhmucTK!$C$3:$F$500,4,0),"")</f>
        <v/>
      </c>
    </row>
    <row r="2331" spans="1:19" ht="18.75" customHeight="1" x14ac:dyDescent="0.2">
      <c r="A2331" s="12"/>
      <c r="B2331" s="13"/>
      <c r="C2331" s="14"/>
      <c r="D2331" s="15"/>
      <c r="E2331" s="15"/>
      <c r="F2331" s="16"/>
      <c r="G2331" s="15"/>
      <c r="H2331" s="16"/>
      <c r="I2331" s="16"/>
      <c r="J2331" s="13"/>
      <c r="K2331" s="13"/>
      <c r="L2331" s="13"/>
      <c r="M2331" s="13"/>
      <c r="N2331" s="16"/>
      <c r="O2331" s="144"/>
      <c r="P2331" s="160" t="str">
        <f>IFERROR(IF(NOT(ISNA(MATCH(D2331,Define!$P$4:$P$68,0))),Data!$L2331,IF(NOT(ISNA(MATCH(Data!D2331,Define!$S$4:$S$68,0))),VLOOKUP(Data!D2331,DanhmucTK!$C$3:$G$500,5,0),VLOOKUP(Data!D2331,DanhmucTK!$C$3:$F$500,4,0))),"")</f>
        <v/>
      </c>
      <c r="Q2331" s="161" t="str">
        <f>IF(NOT(ISNA(MATCH($D2331,Define!$P$4:$P$68,0))),VLOOKUP(Data!D2331,DanhmucTK!$C$3:$F$500,4,0),"")</f>
        <v/>
      </c>
      <c r="R2331" s="162" t="str">
        <f>IFERROR(IF(NOT(ISNA(MATCH($E2331,Define!$P$4:$P$68,0))),Data!$L2331,IF(NOT(ISNA(MATCH($E2331,Define!$S$4:$S$68,0))),VLOOKUP($E2331,DanhmucTK!$C$3:$G$500,5,0),VLOOKUP($E2331,DanhmucTK!$C$3:$F$500,4,0))),"")</f>
        <v/>
      </c>
      <c r="S2331" s="163" t="str">
        <f>IF(NOT(ISNA(MATCH($E2331,Define!$P$4:$P$68,0))),VLOOKUP($E2331,DanhmucTK!$C$3:$F$500,4,0),"")</f>
        <v/>
      </c>
    </row>
    <row r="2332" spans="1:19" ht="18.75" customHeight="1" x14ac:dyDescent="0.2">
      <c r="A2332" s="12"/>
      <c r="B2332" s="13"/>
      <c r="C2332" s="14"/>
      <c r="D2332" s="15"/>
      <c r="E2332" s="15"/>
      <c r="F2332" s="16"/>
      <c r="G2332" s="15"/>
      <c r="H2332" s="16"/>
      <c r="I2332" s="16"/>
      <c r="J2332" s="13"/>
      <c r="K2332" s="13"/>
      <c r="L2332" s="13"/>
      <c r="M2332" s="13"/>
      <c r="N2332" s="16"/>
      <c r="O2332" s="144"/>
      <c r="P2332" s="160" t="str">
        <f>IFERROR(IF(NOT(ISNA(MATCH(D2332,Define!$P$4:$P$68,0))),Data!$L2332,IF(NOT(ISNA(MATCH(Data!D2332,Define!$S$4:$S$68,0))),VLOOKUP(Data!D2332,DanhmucTK!$C$3:$G$500,5,0),VLOOKUP(Data!D2332,DanhmucTK!$C$3:$F$500,4,0))),"")</f>
        <v/>
      </c>
      <c r="Q2332" s="161" t="str">
        <f>IF(NOT(ISNA(MATCH($D2332,Define!$P$4:$P$68,0))),VLOOKUP(Data!D2332,DanhmucTK!$C$3:$F$500,4,0),"")</f>
        <v/>
      </c>
      <c r="R2332" s="162" t="str">
        <f>IFERROR(IF(NOT(ISNA(MATCH($E2332,Define!$P$4:$P$68,0))),Data!$L2332,IF(NOT(ISNA(MATCH($E2332,Define!$S$4:$S$68,0))),VLOOKUP($E2332,DanhmucTK!$C$3:$G$500,5,0),VLOOKUP($E2332,DanhmucTK!$C$3:$F$500,4,0))),"")</f>
        <v/>
      </c>
      <c r="S2332" s="163" t="str">
        <f>IF(NOT(ISNA(MATCH($E2332,Define!$P$4:$P$68,0))),VLOOKUP($E2332,DanhmucTK!$C$3:$F$500,4,0),"")</f>
        <v/>
      </c>
    </row>
    <row r="2333" spans="1:19" ht="18.75" customHeight="1" x14ac:dyDescent="0.2">
      <c r="A2333" s="12"/>
      <c r="B2333" s="13"/>
      <c r="C2333" s="14"/>
      <c r="D2333" s="15"/>
      <c r="E2333" s="15"/>
      <c r="F2333" s="16"/>
      <c r="G2333" s="15"/>
      <c r="H2333" s="16"/>
      <c r="I2333" s="16"/>
      <c r="J2333" s="13"/>
      <c r="K2333" s="13"/>
      <c r="L2333" s="13"/>
      <c r="M2333" s="13"/>
      <c r="N2333" s="16"/>
      <c r="O2333" s="144"/>
      <c r="P2333" s="160" t="str">
        <f>IFERROR(IF(NOT(ISNA(MATCH(D2333,Define!$P$4:$P$68,0))),Data!$L2333,IF(NOT(ISNA(MATCH(Data!D2333,Define!$S$4:$S$68,0))),VLOOKUP(Data!D2333,DanhmucTK!$C$3:$G$500,5,0),VLOOKUP(Data!D2333,DanhmucTK!$C$3:$F$500,4,0))),"")</f>
        <v/>
      </c>
      <c r="Q2333" s="161" t="str">
        <f>IF(NOT(ISNA(MATCH($D2333,Define!$P$4:$P$68,0))),VLOOKUP(Data!D2333,DanhmucTK!$C$3:$F$500,4,0),"")</f>
        <v/>
      </c>
      <c r="R2333" s="162" t="str">
        <f>IFERROR(IF(NOT(ISNA(MATCH($E2333,Define!$P$4:$P$68,0))),Data!$L2333,IF(NOT(ISNA(MATCH($E2333,Define!$S$4:$S$68,0))),VLOOKUP($E2333,DanhmucTK!$C$3:$G$500,5,0),VLOOKUP($E2333,DanhmucTK!$C$3:$F$500,4,0))),"")</f>
        <v/>
      </c>
      <c r="S2333" s="163" t="str">
        <f>IF(NOT(ISNA(MATCH($E2333,Define!$P$4:$P$68,0))),VLOOKUP($E2333,DanhmucTK!$C$3:$F$500,4,0),"")</f>
        <v/>
      </c>
    </row>
    <row r="2334" spans="1:19" ht="18.75" customHeight="1" x14ac:dyDescent="0.2">
      <c r="A2334" s="12"/>
      <c r="B2334" s="13"/>
      <c r="C2334" s="14"/>
      <c r="D2334" s="15"/>
      <c r="E2334" s="15"/>
      <c r="F2334" s="16"/>
      <c r="G2334" s="15"/>
      <c r="H2334" s="16"/>
      <c r="I2334" s="16"/>
      <c r="J2334" s="13"/>
      <c r="K2334" s="13"/>
      <c r="L2334" s="13"/>
      <c r="M2334" s="13"/>
      <c r="N2334" s="16"/>
      <c r="O2334" s="144"/>
      <c r="P2334" s="160" t="str">
        <f>IFERROR(IF(NOT(ISNA(MATCH(D2334,Define!$P$4:$P$68,0))),Data!$L2334,IF(NOT(ISNA(MATCH(Data!D2334,Define!$S$4:$S$68,0))),VLOOKUP(Data!D2334,DanhmucTK!$C$3:$G$500,5,0),VLOOKUP(Data!D2334,DanhmucTK!$C$3:$F$500,4,0))),"")</f>
        <v/>
      </c>
      <c r="Q2334" s="161" t="str">
        <f>IF(NOT(ISNA(MATCH($D2334,Define!$P$4:$P$68,0))),VLOOKUP(Data!D2334,DanhmucTK!$C$3:$F$500,4,0),"")</f>
        <v/>
      </c>
      <c r="R2334" s="162" t="str">
        <f>IFERROR(IF(NOT(ISNA(MATCH($E2334,Define!$P$4:$P$68,0))),Data!$L2334,IF(NOT(ISNA(MATCH($E2334,Define!$S$4:$S$68,0))),VLOOKUP($E2334,DanhmucTK!$C$3:$G$500,5,0),VLOOKUP($E2334,DanhmucTK!$C$3:$F$500,4,0))),"")</f>
        <v/>
      </c>
      <c r="S2334" s="163" t="str">
        <f>IF(NOT(ISNA(MATCH($E2334,Define!$P$4:$P$68,0))),VLOOKUP($E2334,DanhmucTK!$C$3:$F$500,4,0),"")</f>
        <v/>
      </c>
    </row>
    <row r="2335" spans="1:19" ht="18.75" customHeight="1" x14ac:dyDescent="0.2">
      <c r="A2335" s="12"/>
      <c r="B2335" s="13"/>
      <c r="C2335" s="14"/>
      <c r="D2335" s="15"/>
      <c r="E2335" s="15"/>
      <c r="F2335" s="16"/>
      <c r="G2335" s="15"/>
      <c r="H2335" s="16"/>
      <c r="I2335" s="16"/>
      <c r="J2335" s="13"/>
      <c r="K2335" s="13"/>
      <c r="L2335" s="13"/>
      <c r="M2335" s="13"/>
      <c r="N2335" s="16"/>
      <c r="O2335" s="144"/>
      <c r="P2335" s="160" t="str">
        <f>IFERROR(IF(NOT(ISNA(MATCH(D2335,Define!$P$4:$P$68,0))),Data!$L2335,IF(NOT(ISNA(MATCH(Data!D2335,Define!$S$4:$S$68,0))),VLOOKUP(Data!D2335,DanhmucTK!$C$3:$G$500,5,0),VLOOKUP(Data!D2335,DanhmucTK!$C$3:$F$500,4,0))),"")</f>
        <v/>
      </c>
      <c r="Q2335" s="161" t="str">
        <f>IF(NOT(ISNA(MATCH($D2335,Define!$P$4:$P$68,0))),VLOOKUP(Data!D2335,DanhmucTK!$C$3:$F$500,4,0),"")</f>
        <v/>
      </c>
      <c r="R2335" s="162" t="str">
        <f>IFERROR(IF(NOT(ISNA(MATCH($E2335,Define!$P$4:$P$68,0))),Data!$L2335,IF(NOT(ISNA(MATCH($E2335,Define!$S$4:$S$68,0))),VLOOKUP($E2335,DanhmucTK!$C$3:$G$500,5,0),VLOOKUP($E2335,DanhmucTK!$C$3:$F$500,4,0))),"")</f>
        <v/>
      </c>
      <c r="S2335" s="163" t="str">
        <f>IF(NOT(ISNA(MATCH($E2335,Define!$P$4:$P$68,0))),VLOOKUP($E2335,DanhmucTK!$C$3:$F$500,4,0),"")</f>
        <v/>
      </c>
    </row>
    <row r="2336" spans="1:19" ht="18.75" customHeight="1" x14ac:dyDescent="0.2">
      <c r="A2336" s="12"/>
      <c r="B2336" s="13"/>
      <c r="C2336" s="14"/>
      <c r="D2336" s="15"/>
      <c r="E2336" s="15"/>
      <c r="F2336" s="16"/>
      <c r="G2336" s="15"/>
      <c r="H2336" s="16"/>
      <c r="I2336" s="16"/>
      <c r="J2336" s="13"/>
      <c r="K2336" s="13"/>
      <c r="L2336" s="13"/>
      <c r="M2336" s="13"/>
      <c r="N2336" s="16"/>
      <c r="O2336" s="144"/>
      <c r="P2336" s="160" t="str">
        <f>IFERROR(IF(NOT(ISNA(MATCH(D2336,Define!$P$4:$P$68,0))),Data!$L2336,IF(NOT(ISNA(MATCH(Data!D2336,Define!$S$4:$S$68,0))),VLOOKUP(Data!D2336,DanhmucTK!$C$3:$G$500,5,0),VLOOKUP(Data!D2336,DanhmucTK!$C$3:$F$500,4,0))),"")</f>
        <v/>
      </c>
      <c r="Q2336" s="161" t="str">
        <f>IF(NOT(ISNA(MATCH($D2336,Define!$P$4:$P$68,0))),VLOOKUP(Data!D2336,DanhmucTK!$C$3:$F$500,4,0),"")</f>
        <v/>
      </c>
      <c r="R2336" s="162" t="str">
        <f>IFERROR(IF(NOT(ISNA(MATCH($E2336,Define!$P$4:$P$68,0))),Data!$L2336,IF(NOT(ISNA(MATCH($E2336,Define!$S$4:$S$68,0))),VLOOKUP($E2336,DanhmucTK!$C$3:$G$500,5,0),VLOOKUP($E2336,DanhmucTK!$C$3:$F$500,4,0))),"")</f>
        <v/>
      </c>
      <c r="S2336" s="163" t="str">
        <f>IF(NOT(ISNA(MATCH($E2336,Define!$P$4:$P$68,0))),VLOOKUP($E2336,DanhmucTK!$C$3:$F$500,4,0),"")</f>
        <v/>
      </c>
    </row>
    <row r="2337" spans="1:19" ht="18.75" customHeight="1" x14ac:dyDescent="0.2">
      <c r="A2337" s="12"/>
      <c r="B2337" s="13"/>
      <c r="C2337" s="14"/>
      <c r="D2337" s="15"/>
      <c r="E2337" s="15"/>
      <c r="F2337" s="16"/>
      <c r="G2337" s="15"/>
      <c r="H2337" s="16"/>
      <c r="I2337" s="16"/>
      <c r="J2337" s="13"/>
      <c r="K2337" s="13"/>
      <c r="L2337" s="13"/>
      <c r="M2337" s="13"/>
      <c r="N2337" s="16"/>
      <c r="O2337" s="144"/>
      <c r="P2337" s="160" t="str">
        <f>IFERROR(IF(NOT(ISNA(MATCH(D2337,Define!$P$4:$P$68,0))),Data!$L2337,IF(NOT(ISNA(MATCH(Data!D2337,Define!$S$4:$S$68,0))),VLOOKUP(Data!D2337,DanhmucTK!$C$3:$G$500,5,0),VLOOKUP(Data!D2337,DanhmucTK!$C$3:$F$500,4,0))),"")</f>
        <v/>
      </c>
      <c r="Q2337" s="161" t="str">
        <f>IF(NOT(ISNA(MATCH($D2337,Define!$P$4:$P$68,0))),VLOOKUP(Data!D2337,DanhmucTK!$C$3:$F$500,4,0),"")</f>
        <v/>
      </c>
      <c r="R2337" s="162" t="str">
        <f>IFERROR(IF(NOT(ISNA(MATCH($E2337,Define!$P$4:$P$68,0))),Data!$L2337,IF(NOT(ISNA(MATCH($E2337,Define!$S$4:$S$68,0))),VLOOKUP($E2337,DanhmucTK!$C$3:$G$500,5,0),VLOOKUP($E2337,DanhmucTK!$C$3:$F$500,4,0))),"")</f>
        <v/>
      </c>
      <c r="S2337" s="163" t="str">
        <f>IF(NOT(ISNA(MATCH($E2337,Define!$P$4:$P$68,0))),VLOOKUP($E2337,DanhmucTK!$C$3:$F$500,4,0),"")</f>
        <v/>
      </c>
    </row>
    <row r="2338" spans="1:19" ht="18.75" customHeight="1" x14ac:dyDescent="0.2">
      <c r="A2338" s="12"/>
      <c r="B2338" s="13"/>
      <c r="C2338" s="14"/>
      <c r="D2338" s="15"/>
      <c r="E2338" s="15"/>
      <c r="F2338" s="16"/>
      <c r="G2338" s="15"/>
      <c r="H2338" s="16"/>
      <c r="I2338" s="16"/>
      <c r="J2338" s="13"/>
      <c r="K2338" s="13"/>
      <c r="L2338" s="13"/>
      <c r="M2338" s="13"/>
      <c r="N2338" s="16"/>
      <c r="O2338" s="144"/>
      <c r="P2338" s="160" t="str">
        <f>IFERROR(IF(NOT(ISNA(MATCH(D2338,Define!$P$4:$P$68,0))),Data!$L2338,IF(NOT(ISNA(MATCH(Data!D2338,Define!$S$4:$S$68,0))),VLOOKUP(Data!D2338,DanhmucTK!$C$3:$G$500,5,0),VLOOKUP(Data!D2338,DanhmucTK!$C$3:$F$500,4,0))),"")</f>
        <v/>
      </c>
      <c r="Q2338" s="161" t="str">
        <f>IF(NOT(ISNA(MATCH($D2338,Define!$P$4:$P$68,0))),VLOOKUP(Data!D2338,DanhmucTK!$C$3:$F$500,4,0),"")</f>
        <v/>
      </c>
      <c r="R2338" s="162" t="str">
        <f>IFERROR(IF(NOT(ISNA(MATCH($E2338,Define!$P$4:$P$68,0))),Data!$L2338,IF(NOT(ISNA(MATCH($E2338,Define!$S$4:$S$68,0))),VLOOKUP($E2338,DanhmucTK!$C$3:$G$500,5,0),VLOOKUP($E2338,DanhmucTK!$C$3:$F$500,4,0))),"")</f>
        <v/>
      </c>
      <c r="S2338" s="163" t="str">
        <f>IF(NOT(ISNA(MATCH($E2338,Define!$P$4:$P$68,0))),VLOOKUP($E2338,DanhmucTK!$C$3:$F$500,4,0),"")</f>
        <v/>
      </c>
    </row>
    <row r="2339" spans="1:19" ht="18.75" customHeight="1" x14ac:dyDescent="0.2">
      <c r="A2339" s="12"/>
      <c r="B2339" s="13"/>
      <c r="C2339" s="14"/>
      <c r="D2339" s="15"/>
      <c r="E2339" s="15"/>
      <c r="F2339" s="16"/>
      <c r="G2339" s="15"/>
      <c r="H2339" s="16"/>
      <c r="I2339" s="16"/>
      <c r="J2339" s="13"/>
      <c r="K2339" s="13"/>
      <c r="L2339" s="13"/>
      <c r="M2339" s="13"/>
      <c r="N2339" s="16"/>
      <c r="O2339" s="144"/>
      <c r="P2339" s="160" t="str">
        <f>IFERROR(IF(NOT(ISNA(MATCH(D2339,Define!$P$4:$P$68,0))),Data!$L2339,IF(NOT(ISNA(MATCH(Data!D2339,Define!$S$4:$S$68,0))),VLOOKUP(Data!D2339,DanhmucTK!$C$3:$G$500,5,0),VLOOKUP(Data!D2339,DanhmucTK!$C$3:$F$500,4,0))),"")</f>
        <v/>
      </c>
      <c r="Q2339" s="161" t="str">
        <f>IF(NOT(ISNA(MATCH($D2339,Define!$P$4:$P$68,0))),VLOOKUP(Data!D2339,DanhmucTK!$C$3:$F$500,4,0),"")</f>
        <v/>
      </c>
      <c r="R2339" s="162" t="str">
        <f>IFERROR(IF(NOT(ISNA(MATCH($E2339,Define!$P$4:$P$68,0))),Data!$L2339,IF(NOT(ISNA(MATCH($E2339,Define!$S$4:$S$68,0))),VLOOKUP($E2339,DanhmucTK!$C$3:$G$500,5,0),VLOOKUP($E2339,DanhmucTK!$C$3:$F$500,4,0))),"")</f>
        <v/>
      </c>
      <c r="S2339" s="163" t="str">
        <f>IF(NOT(ISNA(MATCH($E2339,Define!$P$4:$P$68,0))),VLOOKUP($E2339,DanhmucTK!$C$3:$F$500,4,0),"")</f>
        <v/>
      </c>
    </row>
    <row r="2340" spans="1:19" ht="18.75" customHeight="1" x14ac:dyDescent="0.2">
      <c r="A2340" s="12"/>
      <c r="B2340" s="13"/>
      <c r="C2340" s="14"/>
      <c r="D2340" s="15"/>
      <c r="E2340" s="15"/>
      <c r="F2340" s="16"/>
      <c r="G2340" s="15"/>
      <c r="H2340" s="16"/>
      <c r="I2340" s="16"/>
      <c r="J2340" s="13"/>
      <c r="K2340" s="13"/>
      <c r="L2340" s="13"/>
      <c r="M2340" s="13"/>
      <c r="N2340" s="16"/>
      <c r="O2340" s="144"/>
      <c r="P2340" s="160" t="str">
        <f>IFERROR(IF(NOT(ISNA(MATCH(D2340,Define!$P$4:$P$68,0))),Data!$L2340,IF(NOT(ISNA(MATCH(Data!D2340,Define!$S$4:$S$68,0))),VLOOKUP(Data!D2340,DanhmucTK!$C$3:$G$500,5,0),VLOOKUP(Data!D2340,DanhmucTK!$C$3:$F$500,4,0))),"")</f>
        <v/>
      </c>
      <c r="Q2340" s="161" t="str">
        <f>IF(NOT(ISNA(MATCH($D2340,Define!$P$4:$P$68,0))),VLOOKUP(Data!D2340,DanhmucTK!$C$3:$F$500,4,0),"")</f>
        <v/>
      </c>
      <c r="R2340" s="162" t="str">
        <f>IFERROR(IF(NOT(ISNA(MATCH($E2340,Define!$P$4:$P$68,0))),Data!$L2340,IF(NOT(ISNA(MATCH($E2340,Define!$S$4:$S$68,0))),VLOOKUP($E2340,DanhmucTK!$C$3:$G$500,5,0),VLOOKUP($E2340,DanhmucTK!$C$3:$F$500,4,0))),"")</f>
        <v/>
      </c>
      <c r="S2340" s="163" t="str">
        <f>IF(NOT(ISNA(MATCH($E2340,Define!$P$4:$P$68,0))),VLOOKUP($E2340,DanhmucTK!$C$3:$F$500,4,0),"")</f>
        <v/>
      </c>
    </row>
    <row r="2341" spans="1:19" ht="18.75" customHeight="1" x14ac:dyDescent="0.2">
      <c r="A2341" s="12"/>
      <c r="B2341" s="13"/>
      <c r="C2341" s="14"/>
      <c r="D2341" s="15"/>
      <c r="E2341" s="15"/>
      <c r="F2341" s="16"/>
      <c r="G2341" s="15"/>
      <c r="H2341" s="16"/>
      <c r="I2341" s="16"/>
      <c r="J2341" s="13"/>
      <c r="K2341" s="13"/>
      <c r="L2341" s="13"/>
      <c r="M2341" s="13"/>
      <c r="N2341" s="16"/>
      <c r="O2341" s="144"/>
      <c r="P2341" s="160" t="str">
        <f>IFERROR(IF(NOT(ISNA(MATCH(D2341,Define!$P$4:$P$68,0))),Data!$L2341,IF(NOT(ISNA(MATCH(Data!D2341,Define!$S$4:$S$68,0))),VLOOKUP(Data!D2341,DanhmucTK!$C$3:$G$500,5,0),VLOOKUP(Data!D2341,DanhmucTK!$C$3:$F$500,4,0))),"")</f>
        <v/>
      </c>
      <c r="Q2341" s="161" t="str">
        <f>IF(NOT(ISNA(MATCH($D2341,Define!$P$4:$P$68,0))),VLOOKUP(Data!D2341,DanhmucTK!$C$3:$F$500,4,0),"")</f>
        <v/>
      </c>
      <c r="R2341" s="162" t="str">
        <f>IFERROR(IF(NOT(ISNA(MATCH($E2341,Define!$P$4:$P$68,0))),Data!$L2341,IF(NOT(ISNA(MATCH($E2341,Define!$S$4:$S$68,0))),VLOOKUP($E2341,DanhmucTK!$C$3:$G$500,5,0),VLOOKUP($E2341,DanhmucTK!$C$3:$F$500,4,0))),"")</f>
        <v/>
      </c>
      <c r="S2341" s="163" t="str">
        <f>IF(NOT(ISNA(MATCH($E2341,Define!$P$4:$P$68,0))),VLOOKUP($E2341,DanhmucTK!$C$3:$F$500,4,0),"")</f>
        <v/>
      </c>
    </row>
    <row r="2342" spans="1:19" ht="18.75" customHeight="1" x14ac:dyDescent="0.2">
      <c r="A2342" s="12"/>
      <c r="B2342" s="13"/>
      <c r="C2342" s="14"/>
      <c r="D2342" s="15"/>
      <c r="E2342" s="15"/>
      <c r="F2342" s="16"/>
      <c r="G2342" s="15"/>
      <c r="H2342" s="16"/>
      <c r="I2342" s="16"/>
      <c r="J2342" s="13"/>
      <c r="K2342" s="13"/>
      <c r="L2342" s="13"/>
      <c r="M2342" s="13"/>
      <c r="N2342" s="16"/>
      <c r="O2342" s="144"/>
      <c r="P2342" s="160" t="str">
        <f>IFERROR(IF(NOT(ISNA(MATCH(D2342,Define!$P$4:$P$68,0))),Data!$L2342,IF(NOT(ISNA(MATCH(Data!D2342,Define!$S$4:$S$68,0))),VLOOKUP(Data!D2342,DanhmucTK!$C$3:$G$500,5,0),VLOOKUP(Data!D2342,DanhmucTK!$C$3:$F$500,4,0))),"")</f>
        <v/>
      </c>
      <c r="Q2342" s="161" t="str">
        <f>IF(NOT(ISNA(MATCH($D2342,Define!$P$4:$P$68,0))),VLOOKUP(Data!D2342,DanhmucTK!$C$3:$F$500,4,0),"")</f>
        <v/>
      </c>
      <c r="R2342" s="162" t="str">
        <f>IFERROR(IF(NOT(ISNA(MATCH($E2342,Define!$P$4:$P$68,0))),Data!$L2342,IF(NOT(ISNA(MATCH($E2342,Define!$S$4:$S$68,0))),VLOOKUP($E2342,DanhmucTK!$C$3:$G$500,5,0),VLOOKUP($E2342,DanhmucTK!$C$3:$F$500,4,0))),"")</f>
        <v/>
      </c>
      <c r="S2342" s="163" t="str">
        <f>IF(NOT(ISNA(MATCH($E2342,Define!$P$4:$P$68,0))),VLOOKUP($E2342,DanhmucTK!$C$3:$F$500,4,0),"")</f>
        <v/>
      </c>
    </row>
    <row r="2343" spans="1:19" ht="18.75" customHeight="1" x14ac:dyDescent="0.2">
      <c r="A2343" s="12"/>
      <c r="B2343" s="13"/>
      <c r="C2343" s="14"/>
      <c r="D2343" s="15"/>
      <c r="E2343" s="15"/>
      <c r="F2343" s="16"/>
      <c r="G2343" s="15"/>
      <c r="H2343" s="16"/>
      <c r="I2343" s="16"/>
      <c r="J2343" s="13"/>
      <c r="K2343" s="13"/>
      <c r="L2343" s="13"/>
      <c r="M2343" s="13"/>
      <c r="N2343" s="16"/>
      <c r="O2343" s="144"/>
      <c r="P2343" s="160" t="str">
        <f>IFERROR(IF(NOT(ISNA(MATCH(D2343,Define!$P$4:$P$68,0))),Data!$L2343,IF(NOT(ISNA(MATCH(Data!D2343,Define!$S$4:$S$68,0))),VLOOKUP(Data!D2343,DanhmucTK!$C$3:$G$500,5,0),VLOOKUP(Data!D2343,DanhmucTK!$C$3:$F$500,4,0))),"")</f>
        <v/>
      </c>
      <c r="Q2343" s="161" t="str">
        <f>IF(NOT(ISNA(MATCH($D2343,Define!$P$4:$P$68,0))),VLOOKUP(Data!D2343,DanhmucTK!$C$3:$F$500,4,0),"")</f>
        <v/>
      </c>
      <c r="R2343" s="162" t="str">
        <f>IFERROR(IF(NOT(ISNA(MATCH($E2343,Define!$P$4:$P$68,0))),Data!$L2343,IF(NOT(ISNA(MATCH($E2343,Define!$S$4:$S$68,0))),VLOOKUP($E2343,DanhmucTK!$C$3:$G$500,5,0),VLOOKUP($E2343,DanhmucTK!$C$3:$F$500,4,0))),"")</f>
        <v/>
      </c>
      <c r="S2343" s="163" t="str">
        <f>IF(NOT(ISNA(MATCH($E2343,Define!$P$4:$P$68,0))),VLOOKUP($E2343,DanhmucTK!$C$3:$F$500,4,0),"")</f>
        <v/>
      </c>
    </row>
    <row r="2344" spans="1:19" ht="18.75" customHeight="1" x14ac:dyDescent="0.2">
      <c r="A2344" s="12"/>
      <c r="B2344" s="13"/>
      <c r="C2344" s="14"/>
      <c r="D2344" s="15"/>
      <c r="E2344" s="15"/>
      <c r="F2344" s="16"/>
      <c r="G2344" s="15"/>
      <c r="H2344" s="16"/>
      <c r="I2344" s="16"/>
      <c r="J2344" s="13"/>
      <c r="K2344" s="13"/>
      <c r="L2344" s="13"/>
      <c r="M2344" s="13"/>
      <c r="N2344" s="16"/>
      <c r="O2344" s="144"/>
      <c r="P2344" s="160" t="str">
        <f>IFERROR(IF(NOT(ISNA(MATCH(D2344,Define!$P$4:$P$68,0))),Data!$L2344,IF(NOT(ISNA(MATCH(Data!D2344,Define!$S$4:$S$68,0))),VLOOKUP(Data!D2344,DanhmucTK!$C$3:$G$500,5,0),VLOOKUP(Data!D2344,DanhmucTK!$C$3:$F$500,4,0))),"")</f>
        <v/>
      </c>
      <c r="Q2344" s="161" t="str">
        <f>IF(NOT(ISNA(MATCH($D2344,Define!$P$4:$P$68,0))),VLOOKUP(Data!D2344,DanhmucTK!$C$3:$F$500,4,0),"")</f>
        <v/>
      </c>
      <c r="R2344" s="162" t="str">
        <f>IFERROR(IF(NOT(ISNA(MATCH($E2344,Define!$P$4:$P$68,0))),Data!$L2344,IF(NOT(ISNA(MATCH($E2344,Define!$S$4:$S$68,0))),VLOOKUP($E2344,DanhmucTK!$C$3:$G$500,5,0),VLOOKUP($E2344,DanhmucTK!$C$3:$F$500,4,0))),"")</f>
        <v/>
      </c>
      <c r="S2344" s="163" t="str">
        <f>IF(NOT(ISNA(MATCH($E2344,Define!$P$4:$P$68,0))),VLOOKUP($E2344,DanhmucTK!$C$3:$F$500,4,0),"")</f>
        <v/>
      </c>
    </row>
    <row r="2345" spans="1:19" ht="18.75" customHeight="1" x14ac:dyDescent="0.2">
      <c r="A2345" s="12"/>
      <c r="B2345" s="13"/>
      <c r="C2345" s="14"/>
      <c r="D2345" s="15"/>
      <c r="E2345" s="15"/>
      <c r="F2345" s="16"/>
      <c r="G2345" s="15"/>
      <c r="H2345" s="16"/>
      <c r="I2345" s="16"/>
      <c r="J2345" s="13"/>
      <c r="K2345" s="13"/>
      <c r="L2345" s="13"/>
      <c r="M2345" s="13"/>
      <c r="N2345" s="16"/>
      <c r="O2345" s="144"/>
      <c r="P2345" s="160" t="str">
        <f>IFERROR(IF(NOT(ISNA(MATCH(D2345,Define!$P$4:$P$68,0))),Data!$L2345,IF(NOT(ISNA(MATCH(Data!D2345,Define!$S$4:$S$68,0))),VLOOKUP(Data!D2345,DanhmucTK!$C$3:$G$500,5,0),VLOOKUP(Data!D2345,DanhmucTK!$C$3:$F$500,4,0))),"")</f>
        <v/>
      </c>
      <c r="Q2345" s="161" t="str">
        <f>IF(NOT(ISNA(MATCH($D2345,Define!$P$4:$P$68,0))),VLOOKUP(Data!D2345,DanhmucTK!$C$3:$F$500,4,0),"")</f>
        <v/>
      </c>
      <c r="R2345" s="162" t="str">
        <f>IFERROR(IF(NOT(ISNA(MATCH($E2345,Define!$P$4:$P$68,0))),Data!$L2345,IF(NOT(ISNA(MATCH($E2345,Define!$S$4:$S$68,0))),VLOOKUP($E2345,DanhmucTK!$C$3:$G$500,5,0),VLOOKUP($E2345,DanhmucTK!$C$3:$F$500,4,0))),"")</f>
        <v/>
      </c>
      <c r="S2345" s="163" t="str">
        <f>IF(NOT(ISNA(MATCH($E2345,Define!$P$4:$P$68,0))),VLOOKUP($E2345,DanhmucTK!$C$3:$F$500,4,0),"")</f>
        <v/>
      </c>
    </row>
    <row r="2346" spans="1:19" ht="18.75" customHeight="1" x14ac:dyDescent="0.2">
      <c r="A2346" s="12"/>
      <c r="B2346" s="13"/>
      <c r="C2346" s="14"/>
      <c r="D2346" s="15"/>
      <c r="E2346" s="15"/>
      <c r="F2346" s="16"/>
      <c r="G2346" s="15"/>
      <c r="H2346" s="16"/>
      <c r="I2346" s="16"/>
      <c r="J2346" s="13"/>
      <c r="K2346" s="13"/>
      <c r="L2346" s="13"/>
      <c r="M2346" s="13"/>
      <c r="N2346" s="16"/>
      <c r="O2346" s="144"/>
      <c r="P2346" s="160" t="str">
        <f>IFERROR(IF(NOT(ISNA(MATCH(D2346,Define!$P$4:$P$68,0))),Data!$L2346,IF(NOT(ISNA(MATCH(Data!D2346,Define!$S$4:$S$68,0))),VLOOKUP(Data!D2346,DanhmucTK!$C$3:$G$500,5,0),VLOOKUP(Data!D2346,DanhmucTK!$C$3:$F$500,4,0))),"")</f>
        <v/>
      </c>
      <c r="Q2346" s="161" t="str">
        <f>IF(NOT(ISNA(MATCH($D2346,Define!$P$4:$P$68,0))),VLOOKUP(Data!D2346,DanhmucTK!$C$3:$F$500,4,0),"")</f>
        <v/>
      </c>
      <c r="R2346" s="162" t="str">
        <f>IFERROR(IF(NOT(ISNA(MATCH($E2346,Define!$P$4:$P$68,0))),Data!$L2346,IF(NOT(ISNA(MATCH($E2346,Define!$S$4:$S$68,0))),VLOOKUP($E2346,DanhmucTK!$C$3:$G$500,5,0),VLOOKUP($E2346,DanhmucTK!$C$3:$F$500,4,0))),"")</f>
        <v/>
      </c>
      <c r="S2346" s="163" t="str">
        <f>IF(NOT(ISNA(MATCH($E2346,Define!$P$4:$P$68,0))),VLOOKUP($E2346,DanhmucTK!$C$3:$F$500,4,0),"")</f>
        <v/>
      </c>
    </row>
    <row r="2347" spans="1:19" ht="18.75" customHeight="1" x14ac:dyDescent="0.2">
      <c r="A2347" s="12"/>
      <c r="B2347" s="13"/>
      <c r="C2347" s="14"/>
      <c r="D2347" s="15"/>
      <c r="E2347" s="15"/>
      <c r="F2347" s="16"/>
      <c r="G2347" s="15"/>
      <c r="H2347" s="16"/>
      <c r="I2347" s="16"/>
      <c r="J2347" s="13"/>
      <c r="K2347" s="13"/>
      <c r="L2347" s="13"/>
      <c r="M2347" s="13"/>
      <c r="N2347" s="16"/>
      <c r="O2347" s="144"/>
      <c r="P2347" s="160" t="str">
        <f>IFERROR(IF(NOT(ISNA(MATCH(D2347,Define!$P$4:$P$68,0))),Data!$L2347,IF(NOT(ISNA(MATCH(Data!D2347,Define!$S$4:$S$68,0))),VLOOKUP(Data!D2347,DanhmucTK!$C$3:$G$500,5,0),VLOOKUP(Data!D2347,DanhmucTK!$C$3:$F$500,4,0))),"")</f>
        <v/>
      </c>
      <c r="Q2347" s="161" t="str">
        <f>IF(NOT(ISNA(MATCH($D2347,Define!$P$4:$P$68,0))),VLOOKUP(Data!D2347,DanhmucTK!$C$3:$F$500,4,0),"")</f>
        <v/>
      </c>
      <c r="R2347" s="162" t="str">
        <f>IFERROR(IF(NOT(ISNA(MATCH($E2347,Define!$P$4:$P$68,0))),Data!$L2347,IF(NOT(ISNA(MATCH($E2347,Define!$S$4:$S$68,0))),VLOOKUP($E2347,DanhmucTK!$C$3:$G$500,5,0),VLOOKUP($E2347,DanhmucTK!$C$3:$F$500,4,0))),"")</f>
        <v/>
      </c>
      <c r="S2347" s="163" t="str">
        <f>IF(NOT(ISNA(MATCH($E2347,Define!$P$4:$P$68,0))),VLOOKUP($E2347,DanhmucTK!$C$3:$F$500,4,0),"")</f>
        <v/>
      </c>
    </row>
    <row r="2348" spans="1:19" ht="18.75" customHeight="1" x14ac:dyDescent="0.2">
      <c r="A2348" s="12"/>
      <c r="B2348" s="13"/>
      <c r="C2348" s="14"/>
      <c r="D2348" s="15"/>
      <c r="E2348" s="15"/>
      <c r="F2348" s="16"/>
      <c r="G2348" s="15"/>
      <c r="H2348" s="16"/>
      <c r="I2348" s="16"/>
      <c r="J2348" s="13"/>
      <c r="K2348" s="13"/>
      <c r="L2348" s="13"/>
      <c r="M2348" s="13"/>
      <c r="N2348" s="16"/>
      <c r="O2348" s="144"/>
      <c r="P2348" s="160" t="str">
        <f>IFERROR(IF(NOT(ISNA(MATCH(D2348,Define!$P$4:$P$68,0))),Data!$L2348,IF(NOT(ISNA(MATCH(Data!D2348,Define!$S$4:$S$68,0))),VLOOKUP(Data!D2348,DanhmucTK!$C$3:$G$500,5,0),VLOOKUP(Data!D2348,DanhmucTK!$C$3:$F$500,4,0))),"")</f>
        <v/>
      </c>
      <c r="Q2348" s="161" t="str">
        <f>IF(NOT(ISNA(MATCH($D2348,Define!$P$4:$P$68,0))),VLOOKUP(Data!D2348,DanhmucTK!$C$3:$F$500,4,0),"")</f>
        <v/>
      </c>
      <c r="R2348" s="162" t="str">
        <f>IFERROR(IF(NOT(ISNA(MATCH($E2348,Define!$P$4:$P$68,0))),Data!$L2348,IF(NOT(ISNA(MATCH($E2348,Define!$S$4:$S$68,0))),VLOOKUP($E2348,DanhmucTK!$C$3:$G$500,5,0),VLOOKUP($E2348,DanhmucTK!$C$3:$F$500,4,0))),"")</f>
        <v/>
      </c>
      <c r="S2348" s="163" t="str">
        <f>IF(NOT(ISNA(MATCH($E2348,Define!$P$4:$P$68,0))),VLOOKUP($E2348,DanhmucTK!$C$3:$F$500,4,0),"")</f>
        <v/>
      </c>
    </row>
    <row r="2349" spans="1:19" ht="18.75" customHeight="1" x14ac:dyDescent="0.2">
      <c r="A2349" s="12"/>
      <c r="B2349" s="13"/>
      <c r="C2349" s="14"/>
      <c r="D2349" s="15"/>
      <c r="E2349" s="15"/>
      <c r="F2349" s="16"/>
      <c r="G2349" s="15"/>
      <c r="H2349" s="16"/>
      <c r="I2349" s="16"/>
      <c r="J2349" s="13"/>
      <c r="K2349" s="13"/>
      <c r="L2349" s="13"/>
      <c r="M2349" s="13"/>
      <c r="N2349" s="16"/>
      <c r="O2349" s="144"/>
      <c r="P2349" s="160" t="str">
        <f>IFERROR(IF(NOT(ISNA(MATCH(D2349,Define!$P$4:$P$68,0))),Data!$L2349,IF(NOT(ISNA(MATCH(Data!D2349,Define!$S$4:$S$68,0))),VLOOKUP(Data!D2349,DanhmucTK!$C$3:$G$500,5,0),VLOOKUP(Data!D2349,DanhmucTK!$C$3:$F$500,4,0))),"")</f>
        <v/>
      </c>
      <c r="Q2349" s="161" t="str">
        <f>IF(NOT(ISNA(MATCH($D2349,Define!$P$4:$P$68,0))),VLOOKUP(Data!D2349,DanhmucTK!$C$3:$F$500,4,0),"")</f>
        <v/>
      </c>
      <c r="R2349" s="162" t="str">
        <f>IFERROR(IF(NOT(ISNA(MATCH($E2349,Define!$P$4:$P$68,0))),Data!$L2349,IF(NOT(ISNA(MATCH($E2349,Define!$S$4:$S$68,0))),VLOOKUP($E2349,DanhmucTK!$C$3:$G$500,5,0),VLOOKUP($E2349,DanhmucTK!$C$3:$F$500,4,0))),"")</f>
        <v/>
      </c>
      <c r="S2349" s="163" t="str">
        <f>IF(NOT(ISNA(MATCH($E2349,Define!$P$4:$P$68,0))),VLOOKUP($E2349,DanhmucTK!$C$3:$F$500,4,0),"")</f>
        <v/>
      </c>
    </row>
    <row r="2350" spans="1:19" ht="18.75" customHeight="1" x14ac:dyDescent="0.2">
      <c r="A2350" s="12"/>
      <c r="B2350" s="13"/>
      <c r="C2350" s="14"/>
      <c r="D2350" s="15"/>
      <c r="E2350" s="15"/>
      <c r="F2350" s="16"/>
      <c r="G2350" s="15"/>
      <c r="H2350" s="16"/>
      <c r="I2350" s="16"/>
      <c r="J2350" s="13"/>
      <c r="K2350" s="13"/>
      <c r="L2350" s="13"/>
      <c r="M2350" s="13"/>
      <c r="N2350" s="16"/>
      <c r="O2350" s="144"/>
      <c r="P2350" s="160" t="str">
        <f>IFERROR(IF(NOT(ISNA(MATCH(D2350,Define!$P$4:$P$68,0))),Data!$L2350,IF(NOT(ISNA(MATCH(Data!D2350,Define!$S$4:$S$68,0))),VLOOKUP(Data!D2350,DanhmucTK!$C$3:$G$500,5,0),VLOOKUP(Data!D2350,DanhmucTK!$C$3:$F$500,4,0))),"")</f>
        <v/>
      </c>
      <c r="Q2350" s="161" t="str">
        <f>IF(NOT(ISNA(MATCH($D2350,Define!$P$4:$P$68,0))),VLOOKUP(Data!D2350,DanhmucTK!$C$3:$F$500,4,0),"")</f>
        <v/>
      </c>
      <c r="R2350" s="162" t="str">
        <f>IFERROR(IF(NOT(ISNA(MATCH($E2350,Define!$P$4:$P$68,0))),Data!$L2350,IF(NOT(ISNA(MATCH($E2350,Define!$S$4:$S$68,0))),VLOOKUP($E2350,DanhmucTK!$C$3:$G$500,5,0),VLOOKUP($E2350,DanhmucTK!$C$3:$F$500,4,0))),"")</f>
        <v/>
      </c>
      <c r="S2350" s="163" t="str">
        <f>IF(NOT(ISNA(MATCH($E2350,Define!$P$4:$P$68,0))),VLOOKUP($E2350,DanhmucTK!$C$3:$F$500,4,0),"")</f>
        <v/>
      </c>
    </row>
    <row r="2351" spans="1:19" ht="18.75" customHeight="1" x14ac:dyDescent="0.2">
      <c r="A2351" s="12"/>
      <c r="B2351" s="13"/>
      <c r="C2351" s="14"/>
      <c r="D2351" s="15"/>
      <c r="E2351" s="15"/>
      <c r="F2351" s="16"/>
      <c r="G2351" s="15"/>
      <c r="H2351" s="16"/>
      <c r="I2351" s="16"/>
      <c r="J2351" s="13"/>
      <c r="K2351" s="13"/>
      <c r="L2351" s="13"/>
      <c r="M2351" s="13"/>
      <c r="N2351" s="16"/>
      <c r="O2351" s="144"/>
      <c r="P2351" s="160" t="str">
        <f>IFERROR(IF(NOT(ISNA(MATCH(D2351,Define!$P$4:$P$68,0))),Data!$L2351,IF(NOT(ISNA(MATCH(Data!D2351,Define!$S$4:$S$68,0))),VLOOKUP(Data!D2351,DanhmucTK!$C$3:$G$500,5,0),VLOOKUP(Data!D2351,DanhmucTK!$C$3:$F$500,4,0))),"")</f>
        <v/>
      </c>
      <c r="Q2351" s="161" t="str">
        <f>IF(NOT(ISNA(MATCH($D2351,Define!$P$4:$P$68,0))),VLOOKUP(Data!D2351,DanhmucTK!$C$3:$F$500,4,0),"")</f>
        <v/>
      </c>
      <c r="R2351" s="162" t="str">
        <f>IFERROR(IF(NOT(ISNA(MATCH($E2351,Define!$P$4:$P$68,0))),Data!$L2351,IF(NOT(ISNA(MATCH($E2351,Define!$S$4:$S$68,0))),VLOOKUP($E2351,DanhmucTK!$C$3:$G$500,5,0),VLOOKUP($E2351,DanhmucTK!$C$3:$F$500,4,0))),"")</f>
        <v/>
      </c>
      <c r="S2351" s="163" t="str">
        <f>IF(NOT(ISNA(MATCH($E2351,Define!$P$4:$P$68,0))),VLOOKUP($E2351,DanhmucTK!$C$3:$F$500,4,0),"")</f>
        <v/>
      </c>
    </row>
    <row r="2352" spans="1:19" ht="18.75" customHeight="1" x14ac:dyDescent="0.2">
      <c r="A2352" s="12"/>
      <c r="B2352" s="13"/>
      <c r="C2352" s="14"/>
      <c r="D2352" s="15"/>
      <c r="E2352" s="15"/>
      <c r="F2352" s="16"/>
      <c r="G2352" s="15"/>
      <c r="H2352" s="16"/>
      <c r="I2352" s="16"/>
      <c r="J2352" s="13"/>
      <c r="K2352" s="13"/>
      <c r="L2352" s="13"/>
      <c r="M2352" s="13"/>
      <c r="N2352" s="16"/>
      <c r="O2352" s="144"/>
      <c r="P2352" s="160" t="str">
        <f>IFERROR(IF(NOT(ISNA(MATCH(D2352,Define!$P$4:$P$68,0))),Data!$L2352,IF(NOT(ISNA(MATCH(Data!D2352,Define!$S$4:$S$68,0))),VLOOKUP(Data!D2352,DanhmucTK!$C$3:$G$500,5,0),VLOOKUP(Data!D2352,DanhmucTK!$C$3:$F$500,4,0))),"")</f>
        <v/>
      </c>
      <c r="Q2352" s="161" t="str">
        <f>IF(NOT(ISNA(MATCH($D2352,Define!$P$4:$P$68,0))),VLOOKUP(Data!D2352,DanhmucTK!$C$3:$F$500,4,0),"")</f>
        <v/>
      </c>
      <c r="R2352" s="162" t="str">
        <f>IFERROR(IF(NOT(ISNA(MATCH($E2352,Define!$P$4:$P$68,0))),Data!$L2352,IF(NOT(ISNA(MATCH($E2352,Define!$S$4:$S$68,0))),VLOOKUP($E2352,DanhmucTK!$C$3:$G$500,5,0),VLOOKUP($E2352,DanhmucTK!$C$3:$F$500,4,0))),"")</f>
        <v/>
      </c>
      <c r="S2352" s="163" t="str">
        <f>IF(NOT(ISNA(MATCH($E2352,Define!$P$4:$P$68,0))),VLOOKUP($E2352,DanhmucTK!$C$3:$F$500,4,0),"")</f>
        <v/>
      </c>
    </row>
    <row r="2353" spans="1:19" ht="18.75" customHeight="1" x14ac:dyDescent="0.2">
      <c r="A2353" s="12"/>
      <c r="B2353" s="13"/>
      <c r="C2353" s="14"/>
      <c r="D2353" s="15"/>
      <c r="E2353" s="15"/>
      <c r="F2353" s="16"/>
      <c r="G2353" s="15"/>
      <c r="H2353" s="16"/>
      <c r="I2353" s="16"/>
      <c r="J2353" s="13"/>
      <c r="K2353" s="13"/>
      <c r="L2353" s="13"/>
      <c r="M2353" s="13"/>
      <c r="N2353" s="16"/>
      <c r="O2353" s="144"/>
      <c r="P2353" s="160" t="str">
        <f>IFERROR(IF(NOT(ISNA(MATCH(D2353,Define!$P$4:$P$68,0))),Data!$L2353,IF(NOT(ISNA(MATCH(Data!D2353,Define!$S$4:$S$68,0))),VLOOKUP(Data!D2353,DanhmucTK!$C$3:$G$500,5,0),VLOOKUP(Data!D2353,DanhmucTK!$C$3:$F$500,4,0))),"")</f>
        <v/>
      </c>
      <c r="Q2353" s="161" t="str">
        <f>IF(NOT(ISNA(MATCH($D2353,Define!$P$4:$P$68,0))),VLOOKUP(Data!D2353,DanhmucTK!$C$3:$F$500,4,0),"")</f>
        <v/>
      </c>
      <c r="R2353" s="162" t="str">
        <f>IFERROR(IF(NOT(ISNA(MATCH($E2353,Define!$P$4:$P$68,0))),Data!$L2353,IF(NOT(ISNA(MATCH($E2353,Define!$S$4:$S$68,0))),VLOOKUP($E2353,DanhmucTK!$C$3:$G$500,5,0),VLOOKUP($E2353,DanhmucTK!$C$3:$F$500,4,0))),"")</f>
        <v/>
      </c>
      <c r="S2353" s="163" t="str">
        <f>IF(NOT(ISNA(MATCH($E2353,Define!$P$4:$P$68,0))),VLOOKUP($E2353,DanhmucTK!$C$3:$F$500,4,0),"")</f>
        <v/>
      </c>
    </row>
    <row r="2354" spans="1:19" ht="18.75" customHeight="1" x14ac:dyDescent="0.2">
      <c r="A2354" s="12"/>
      <c r="B2354" s="13"/>
      <c r="C2354" s="14"/>
      <c r="D2354" s="15"/>
      <c r="E2354" s="15"/>
      <c r="F2354" s="16"/>
      <c r="G2354" s="15"/>
      <c r="H2354" s="16"/>
      <c r="I2354" s="16"/>
      <c r="J2354" s="13"/>
      <c r="K2354" s="13"/>
      <c r="L2354" s="13"/>
      <c r="M2354" s="13"/>
      <c r="N2354" s="16"/>
      <c r="O2354" s="144"/>
      <c r="P2354" s="160" t="str">
        <f>IFERROR(IF(NOT(ISNA(MATCH(D2354,Define!$P$4:$P$68,0))),Data!$L2354,IF(NOT(ISNA(MATCH(Data!D2354,Define!$S$4:$S$68,0))),VLOOKUP(Data!D2354,DanhmucTK!$C$3:$G$500,5,0),VLOOKUP(Data!D2354,DanhmucTK!$C$3:$F$500,4,0))),"")</f>
        <v/>
      </c>
      <c r="Q2354" s="161" t="str">
        <f>IF(NOT(ISNA(MATCH($D2354,Define!$P$4:$P$68,0))),VLOOKUP(Data!D2354,DanhmucTK!$C$3:$F$500,4,0),"")</f>
        <v/>
      </c>
      <c r="R2354" s="162" t="str">
        <f>IFERROR(IF(NOT(ISNA(MATCH($E2354,Define!$P$4:$P$68,0))),Data!$L2354,IF(NOT(ISNA(MATCH($E2354,Define!$S$4:$S$68,0))),VLOOKUP($E2354,DanhmucTK!$C$3:$G$500,5,0),VLOOKUP($E2354,DanhmucTK!$C$3:$F$500,4,0))),"")</f>
        <v/>
      </c>
      <c r="S2354" s="163" t="str">
        <f>IF(NOT(ISNA(MATCH($E2354,Define!$P$4:$P$68,0))),VLOOKUP($E2354,DanhmucTK!$C$3:$F$500,4,0),"")</f>
        <v/>
      </c>
    </row>
    <row r="2355" spans="1:19" ht="18.75" customHeight="1" x14ac:dyDescent="0.2">
      <c r="A2355" s="12"/>
      <c r="B2355" s="13"/>
      <c r="C2355" s="14"/>
      <c r="D2355" s="15"/>
      <c r="E2355" s="15"/>
      <c r="F2355" s="16"/>
      <c r="G2355" s="15"/>
      <c r="H2355" s="16"/>
      <c r="I2355" s="16"/>
      <c r="J2355" s="13"/>
      <c r="K2355" s="13"/>
      <c r="L2355" s="13"/>
      <c r="M2355" s="13"/>
      <c r="N2355" s="16"/>
      <c r="O2355" s="144"/>
      <c r="P2355" s="160" t="str">
        <f>IFERROR(IF(NOT(ISNA(MATCH(D2355,Define!$P$4:$P$68,0))),Data!$L2355,IF(NOT(ISNA(MATCH(Data!D2355,Define!$S$4:$S$68,0))),VLOOKUP(Data!D2355,DanhmucTK!$C$3:$G$500,5,0),VLOOKUP(Data!D2355,DanhmucTK!$C$3:$F$500,4,0))),"")</f>
        <v/>
      </c>
      <c r="Q2355" s="161" t="str">
        <f>IF(NOT(ISNA(MATCH($D2355,Define!$P$4:$P$68,0))),VLOOKUP(Data!D2355,DanhmucTK!$C$3:$F$500,4,0),"")</f>
        <v/>
      </c>
      <c r="R2355" s="162" t="str">
        <f>IFERROR(IF(NOT(ISNA(MATCH($E2355,Define!$P$4:$P$68,0))),Data!$L2355,IF(NOT(ISNA(MATCH($E2355,Define!$S$4:$S$68,0))),VLOOKUP($E2355,DanhmucTK!$C$3:$G$500,5,0),VLOOKUP($E2355,DanhmucTK!$C$3:$F$500,4,0))),"")</f>
        <v/>
      </c>
      <c r="S2355" s="163" t="str">
        <f>IF(NOT(ISNA(MATCH($E2355,Define!$P$4:$P$68,0))),VLOOKUP($E2355,DanhmucTK!$C$3:$F$500,4,0),"")</f>
        <v/>
      </c>
    </row>
    <row r="2356" spans="1:19" ht="18.75" customHeight="1" x14ac:dyDescent="0.2">
      <c r="A2356" s="12"/>
      <c r="B2356" s="13"/>
      <c r="C2356" s="14"/>
      <c r="D2356" s="15"/>
      <c r="E2356" s="15"/>
      <c r="F2356" s="16"/>
      <c r="G2356" s="15"/>
      <c r="H2356" s="16"/>
      <c r="I2356" s="16"/>
      <c r="J2356" s="13"/>
      <c r="K2356" s="13"/>
      <c r="L2356" s="13"/>
      <c r="M2356" s="13"/>
      <c r="N2356" s="16"/>
      <c r="O2356" s="144"/>
      <c r="P2356" s="160" t="str">
        <f>IFERROR(IF(NOT(ISNA(MATCH(D2356,Define!$P$4:$P$68,0))),Data!$L2356,IF(NOT(ISNA(MATCH(Data!D2356,Define!$S$4:$S$68,0))),VLOOKUP(Data!D2356,DanhmucTK!$C$3:$G$500,5,0),VLOOKUP(Data!D2356,DanhmucTK!$C$3:$F$500,4,0))),"")</f>
        <v/>
      </c>
      <c r="Q2356" s="161" t="str">
        <f>IF(NOT(ISNA(MATCH($D2356,Define!$P$4:$P$68,0))),VLOOKUP(Data!D2356,DanhmucTK!$C$3:$F$500,4,0),"")</f>
        <v/>
      </c>
      <c r="R2356" s="162" t="str">
        <f>IFERROR(IF(NOT(ISNA(MATCH($E2356,Define!$P$4:$P$68,0))),Data!$L2356,IF(NOT(ISNA(MATCH($E2356,Define!$S$4:$S$68,0))),VLOOKUP($E2356,DanhmucTK!$C$3:$G$500,5,0),VLOOKUP($E2356,DanhmucTK!$C$3:$F$500,4,0))),"")</f>
        <v/>
      </c>
      <c r="S2356" s="163" t="str">
        <f>IF(NOT(ISNA(MATCH($E2356,Define!$P$4:$P$68,0))),VLOOKUP($E2356,DanhmucTK!$C$3:$F$500,4,0),"")</f>
        <v/>
      </c>
    </row>
    <row r="2357" spans="1:19" ht="18.75" customHeight="1" x14ac:dyDescent="0.2">
      <c r="A2357" s="12"/>
      <c r="B2357" s="13"/>
      <c r="C2357" s="14"/>
      <c r="D2357" s="15"/>
      <c r="E2357" s="15"/>
      <c r="F2357" s="16"/>
      <c r="G2357" s="15"/>
      <c r="H2357" s="16"/>
      <c r="I2357" s="16"/>
      <c r="J2357" s="13"/>
      <c r="K2357" s="13"/>
      <c r="L2357" s="13"/>
      <c r="M2357" s="13"/>
      <c r="N2357" s="16"/>
      <c r="O2357" s="144"/>
      <c r="P2357" s="160" t="str">
        <f>IFERROR(IF(NOT(ISNA(MATCH(D2357,Define!$P$4:$P$68,0))),Data!$L2357,IF(NOT(ISNA(MATCH(Data!D2357,Define!$S$4:$S$68,0))),VLOOKUP(Data!D2357,DanhmucTK!$C$3:$G$500,5,0),VLOOKUP(Data!D2357,DanhmucTK!$C$3:$F$500,4,0))),"")</f>
        <v/>
      </c>
      <c r="Q2357" s="161" t="str">
        <f>IF(NOT(ISNA(MATCH($D2357,Define!$P$4:$P$68,0))),VLOOKUP(Data!D2357,DanhmucTK!$C$3:$F$500,4,0),"")</f>
        <v/>
      </c>
      <c r="R2357" s="162" t="str">
        <f>IFERROR(IF(NOT(ISNA(MATCH($E2357,Define!$P$4:$P$68,0))),Data!$L2357,IF(NOT(ISNA(MATCH($E2357,Define!$S$4:$S$68,0))),VLOOKUP($E2357,DanhmucTK!$C$3:$G$500,5,0),VLOOKUP($E2357,DanhmucTK!$C$3:$F$500,4,0))),"")</f>
        <v/>
      </c>
      <c r="S2357" s="163" t="str">
        <f>IF(NOT(ISNA(MATCH($E2357,Define!$P$4:$P$68,0))),VLOOKUP($E2357,DanhmucTK!$C$3:$F$500,4,0),"")</f>
        <v/>
      </c>
    </row>
    <row r="2358" spans="1:19" ht="18.75" customHeight="1" x14ac:dyDescent="0.2">
      <c r="A2358" s="12"/>
      <c r="B2358" s="13"/>
      <c r="C2358" s="14"/>
      <c r="D2358" s="15"/>
      <c r="E2358" s="15"/>
      <c r="F2358" s="16"/>
      <c r="G2358" s="15"/>
      <c r="H2358" s="16"/>
      <c r="I2358" s="16"/>
      <c r="J2358" s="13"/>
      <c r="K2358" s="13"/>
      <c r="L2358" s="13"/>
      <c r="M2358" s="13"/>
      <c r="N2358" s="16"/>
      <c r="O2358" s="144"/>
      <c r="P2358" s="160" t="str">
        <f>IFERROR(IF(NOT(ISNA(MATCH(D2358,Define!$P$4:$P$68,0))),Data!$L2358,IF(NOT(ISNA(MATCH(Data!D2358,Define!$S$4:$S$68,0))),VLOOKUP(Data!D2358,DanhmucTK!$C$3:$G$500,5,0),VLOOKUP(Data!D2358,DanhmucTK!$C$3:$F$500,4,0))),"")</f>
        <v/>
      </c>
      <c r="Q2358" s="161" t="str">
        <f>IF(NOT(ISNA(MATCH($D2358,Define!$P$4:$P$68,0))),VLOOKUP(Data!D2358,DanhmucTK!$C$3:$F$500,4,0),"")</f>
        <v/>
      </c>
      <c r="R2358" s="162" t="str">
        <f>IFERROR(IF(NOT(ISNA(MATCH($E2358,Define!$P$4:$P$68,0))),Data!$L2358,IF(NOT(ISNA(MATCH($E2358,Define!$S$4:$S$68,0))),VLOOKUP($E2358,DanhmucTK!$C$3:$G$500,5,0),VLOOKUP($E2358,DanhmucTK!$C$3:$F$500,4,0))),"")</f>
        <v/>
      </c>
      <c r="S2358" s="163" t="str">
        <f>IF(NOT(ISNA(MATCH($E2358,Define!$P$4:$P$68,0))),VLOOKUP($E2358,DanhmucTK!$C$3:$F$500,4,0),"")</f>
        <v/>
      </c>
    </row>
    <row r="2359" spans="1:19" ht="18.75" customHeight="1" x14ac:dyDescent="0.2">
      <c r="A2359" s="12"/>
      <c r="B2359" s="13"/>
      <c r="C2359" s="14"/>
      <c r="D2359" s="15"/>
      <c r="E2359" s="15"/>
      <c r="F2359" s="16"/>
      <c r="G2359" s="15"/>
      <c r="H2359" s="16"/>
      <c r="I2359" s="16"/>
      <c r="J2359" s="13"/>
      <c r="K2359" s="13"/>
      <c r="L2359" s="13"/>
      <c r="M2359" s="13"/>
      <c r="N2359" s="16"/>
      <c r="O2359" s="144"/>
      <c r="P2359" s="160" t="str">
        <f>IFERROR(IF(NOT(ISNA(MATCH(D2359,Define!$P$4:$P$68,0))),Data!$L2359,IF(NOT(ISNA(MATCH(Data!D2359,Define!$S$4:$S$68,0))),VLOOKUP(Data!D2359,DanhmucTK!$C$3:$G$500,5,0),VLOOKUP(Data!D2359,DanhmucTK!$C$3:$F$500,4,0))),"")</f>
        <v/>
      </c>
      <c r="Q2359" s="161" t="str">
        <f>IF(NOT(ISNA(MATCH($D2359,Define!$P$4:$P$68,0))),VLOOKUP(Data!D2359,DanhmucTK!$C$3:$F$500,4,0),"")</f>
        <v/>
      </c>
      <c r="R2359" s="162" t="str">
        <f>IFERROR(IF(NOT(ISNA(MATCH($E2359,Define!$P$4:$P$68,0))),Data!$L2359,IF(NOT(ISNA(MATCH($E2359,Define!$S$4:$S$68,0))),VLOOKUP($E2359,DanhmucTK!$C$3:$G$500,5,0),VLOOKUP($E2359,DanhmucTK!$C$3:$F$500,4,0))),"")</f>
        <v/>
      </c>
      <c r="S2359" s="163" t="str">
        <f>IF(NOT(ISNA(MATCH($E2359,Define!$P$4:$P$68,0))),VLOOKUP($E2359,DanhmucTK!$C$3:$F$500,4,0),"")</f>
        <v/>
      </c>
    </row>
    <row r="2360" spans="1:19" ht="18.75" customHeight="1" x14ac:dyDescent="0.2">
      <c r="A2360" s="12"/>
      <c r="B2360" s="13"/>
      <c r="C2360" s="14"/>
      <c r="D2360" s="15"/>
      <c r="E2360" s="15"/>
      <c r="F2360" s="16"/>
      <c r="G2360" s="15"/>
      <c r="H2360" s="16"/>
      <c r="I2360" s="16"/>
      <c r="J2360" s="13"/>
      <c r="K2360" s="13"/>
      <c r="L2360" s="13"/>
      <c r="M2360" s="13"/>
      <c r="N2360" s="16"/>
      <c r="O2360" s="144"/>
      <c r="P2360" s="160" t="str">
        <f>IFERROR(IF(NOT(ISNA(MATCH(D2360,Define!$P$4:$P$68,0))),Data!$L2360,IF(NOT(ISNA(MATCH(Data!D2360,Define!$S$4:$S$68,0))),VLOOKUP(Data!D2360,DanhmucTK!$C$3:$G$500,5,0),VLOOKUP(Data!D2360,DanhmucTK!$C$3:$F$500,4,0))),"")</f>
        <v/>
      </c>
      <c r="Q2360" s="161" t="str">
        <f>IF(NOT(ISNA(MATCH($D2360,Define!$P$4:$P$68,0))),VLOOKUP(Data!D2360,DanhmucTK!$C$3:$F$500,4,0),"")</f>
        <v/>
      </c>
      <c r="R2360" s="162" t="str">
        <f>IFERROR(IF(NOT(ISNA(MATCH($E2360,Define!$P$4:$P$68,0))),Data!$L2360,IF(NOT(ISNA(MATCH($E2360,Define!$S$4:$S$68,0))),VLOOKUP($E2360,DanhmucTK!$C$3:$G$500,5,0),VLOOKUP($E2360,DanhmucTK!$C$3:$F$500,4,0))),"")</f>
        <v/>
      </c>
      <c r="S2360" s="163" t="str">
        <f>IF(NOT(ISNA(MATCH($E2360,Define!$P$4:$P$68,0))),VLOOKUP($E2360,DanhmucTK!$C$3:$F$500,4,0),"")</f>
        <v/>
      </c>
    </row>
    <row r="2361" spans="1:19" ht="18.75" customHeight="1" x14ac:dyDescent="0.2">
      <c r="A2361" s="12"/>
      <c r="B2361" s="13"/>
      <c r="C2361" s="14"/>
      <c r="D2361" s="15"/>
      <c r="E2361" s="15"/>
      <c r="F2361" s="16"/>
      <c r="G2361" s="15"/>
      <c r="H2361" s="16"/>
      <c r="I2361" s="16"/>
      <c r="J2361" s="13"/>
      <c r="K2361" s="13"/>
      <c r="L2361" s="13"/>
      <c r="M2361" s="13"/>
      <c r="N2361" s="16"/>
      <c r="O2361" s="144"/>
      <c r="P2361" s="160" t="str">
        <f>IFERROR(IF(NOT(ISNA(MATCH(D2361,Define!$P$4:$P$68,0))),Data!$L2361,IF(NOT(ISNA(MATCH(Data!D2361,Define!$S$4:$S$68,0))),VLOOKUP(Data!D2361,DanhmucTK!$C$3:$G$500,5,0),VLOOKUP(Data!D2361,DanhmucTK!$C$3:$F$500,4,0))),"")</f>
        <v/>
      </c>
      <c r="Q2361" s="161" t="str">
        <f>IF(NOT(ISNA(MATCH($D2361,Define!$P$4:$P$68,0))),VLOOKUP(Data!D2361,DanhmucTK!$C$3:$F$500,4,0),"")</f>
        <v/>
      </c>
      <c r="R2361" s="162" t="str">
        <f>IFERROR(IF(NOT(ISNA(MATCH($E2361,Define!$P$4:$P$68,0))),Data!$L2361,IF(NOT(ISNA(MATCH($E2361,Define!$S$4:$S$68,0))),VLOOKUP($E2361,DanhmucTK!$C$3:$G$500,5,0),VLOOKUP($E2361,DanhmucTK!$C$3:$F$500,4,0))),"")</f>
        <v/>
      </c>
      <c r="S2361" s="163" t="str">
        <f>IF(NOT(ISNA(MATCH($E2361,Define!$P$4:$P$68,0))),VLOOKUP($E2361,DanhmucTK!$C$3:$F$500,4,0),"")</f>
        <v/>
      </c>
    </row>
    <row r="2362" spans="1:19" ht="18.75" customHeight="1" x14ac:dyDescent="0.2">
      <c r="A2362" s="12"/>
      <c r="B2362" s="13"/>
      <c r="C2362" s="14"/>
      <c r="D2362" s="15"/>
      <c r="E2362" s="15"/>
      <c r="F2362" s="16"/>
      <c r="G2362" s="15"/>
      <c r="H2362" s="16"/>
      <c r="I2362" s="16"/>
      <c r="J2362" s="13"/>
      <c r="K2362" s="13"/>
      <c r="L2362" s="13"/>
      <c r="M2362" s="13"/>
      <c r="N2362" s="16"/>
      <c r="O2362" s="144"/>
      <c r="P2362" s="160" t="str">
        <f>IFERROR(IF(NOT(ISNA(MATCH(D2362,Define!$P$4:$P$68,0))),Data!$L2362,IF(NOT(ISNA(MATCH(Data!D2362,Define!$S$4:$S$68,0))),VLOOKUP(Data!D2362,DanhmucTK!$C$3:$G$500,5,0),VLOOKUP(Data!D2362,DanhmucTK!$C$3:$F$500,4,0))),"")</f>
        <v/>
      </c>
      <c r="Q2362" s="161" t="str">
        <f>IF(NOT(ISNA(MATCH($D2362,Define!$P$4:$P$68,0))),VLOOKUP(Data!D2362,DanhmucTK!$C$3:$F$500,4,0),"")</f>
        <v/>
      </c>
      <c r="R2362" s="162" t="str">
        <f>IFERROR(IF(NOT(ISNA(MATCH($E2362,Define!$P$4:$P$68,0))),Data!$L2362,IF(NOT(ISNA(MATCH($E2362,Define!$S$4:$S$68,0))),VLOOKUP($E2362,DanhmucTK!$C$3:$G$500,5,0),VLOOKUP($E2362,DanhmucTK!$C$3:$F$500,4,0))),"")</f>
        <v/>
      </c>
      <c r="S2362" s="163" t="str">
        <f>IF(NOT(ISNA(MATCH($E2362,Define!$P$4:$P$68,0))),VLOOKUP($E2362,DanhmucTK!$C$3:$F$500,4,0),"")</f>
        <v/>
      </c>
    </row>
    <row r="2363" spans="1:19" ht="18.75" customHeight="1" x14ac:dyDescent="0.2">
      <c r="A2363" s="12"/>
      <c r="B2363" s="13"/>
      <c r="C2363" s="14"/>
      <c r="D2363" s="15"/>
      <c r="E2363" s="15"/>
      <c r="F2363" s="16"/>
      <c r="G2363" s="15"/>
      <c r="H2363" s="16"/>
      <c r="I2363" s="16"/>
      <c r="J2363" s="13"/>
      <c r="K2363" s="13"/>
      <c r="L2363" s="13"/>
      <c r="M2363" s="13"/>
      <c r="N2363" s="16"/>
      <c r="O2363" s="144"/>
      <c r="P2363" s="160" t="str">
        <f>IFERROR(IF(NOT(ISNA(MATCH(D2363,Define!$P$4:$P$68,0))),Data!$L2363,IF(NOT(ISNA(MATCH(Data!D2363,Define!$S$4:$S$68,0))),VLOOKUP(Data!D2363,DanhmucTK!$C$3:$G$500,5,0),VLOOKUP(Data!D2363,DanhmucTK!$C$3:$F$500,4,0))),"")</f>
        <v/>
      </c>
      <c r="Q2363" s="161" t="str">
        <f>IF(NOT(ISNA(MATCH($D2363,Define!$P$4:$P$68,0))),VLOOKUP(Data!D2363,DanhmucTK!$C$3:$F$500,4,0),"")</f>
        <v/>
      </c>
      <c r="R2363" s="162" t="str">
        <f>IFERROR(IF(NOT(ISNA(MATCH($E2363,Define!$P$4:$P$68,0))),Data!$L2363,IF(NOT(ISNA(MATCH($E2363,Define!$S$4:$S$68,0))),VLOOKUP($E2363,DanhmucTK!$C$3:$G$500,5,0),VLOOKUP($E2363,DanhmucTK!$C$3:$F$500,4,0))),"")</f>
        <v/>
      </c>
      <c r="S2363" s="163" t="str">
        <f>IF(NOT(ISNA(MATCH($E2363,Define!$P$4:$P$68,0))),VLOOKUP($E2363,DanhmucTK!$C$3:$F$500,4,0),"")</f>
        <v/>
      </c>
    </row>
    <row r="2364" spans="1:19" ht="18.75" customHeight="1" x14ac:dyDescent="0.2">
      <c r="A2364" s="12"/>
      <c r="B2364" s="13"/>
      <c r="C2364" s="14"/>
      <c r="D2364" s="15"/>
      <c r="E2364" s="15"/>
      <c r="F2364" s="16"/>
      <c r="G2364" s="15"/>
      <c r="H2364" s="16"/>
      <c r="I2364" s="16"/>
      <c r="J2364" s="13"/>
      <c r="K2364" s="13"/>
      <c r="L2364" s="13"/>
      <c r="M2364" s="13"/>
      <c r="N2364" s="16"/>
      <c r="O2364" s="144"/>
      <c r="P2364" s="160" t="str">
        <f>IFERROR(IF(NOT(ISNA(MATCH(D2364,Define!$P$4:$P$68,0))),Data!$L2364,IF(NOT(ISNA(MATCH(Data!D2364,Define!$S$4:$S$68,0))),VLOOKUP(Data!D2364,DanhmucTK!$C$3:$G$500,5,0),VLOOKUP(Data!D2364,DanhmucTK!$C$3:$F$500,4,0))),"")</f>
        <v/>
      </c>
      <c r="Q2364" s="161" t="str">
        <f>IF(NOT(ISNA(MATCH($D2364,Define!$P$4:$P$68,0))),VLOOKUP(Data!D2364,DanhmucTK!$C$3:$F$500,4,0),"")</f>
        <v/>
      </c>
      <c r="R2364" s="162" t="str">
        <f>IFERROR(IF(NOT(ISNA(MATCH($E2364,Define!$P$4:$P$68,0))),Data!$L2364,IF(NOT(ISNA(MATCH($E2364,Define!$S$4:$S$68,0))),VLOOKUP($E2364,DanhmucTK!$C$3:$G$500,5,0),VLOOKUP($E2364,DanhmucTK!$C$3:$F$500,4,0))),"")</f>
        <v/>
      </c>
      <c r="S2364" s="163" t="str">
        <f>IF(NOT(ISNA(MATCH($E2364,Define!$P$4:$P$68,0))),VLOOKUP($E2364,DanhmucTK!$C$3:$F$500,4,0),"")</f>
        <v/>
      </c>
    </row>
    <row r="2365" spans="1:19" ht="18.75" customHeight="1" x14ac:dyDescent="0.2">
      <c r="A2365" s="12"/>
      <c r="B2365" s="13"/>
      <c r="C2365" s="14"/>
      <c r="D2365" s="15"/>
      <c r="E2365" s="15"/>
      <c r="F2365" s="16"/>
      <c r="G2365" s="15"/>
      <c r="H2365" s="16"/>
      <c r="I2365" s="16"/>
      <c r="J2365" s="13"/>
      <c r="K2365" s="13"/>
      <c r="L2365" s="13"/>
      <c r="M2365" s="13"/>
      <c r="N2365" s="16"/>
      <c r="O2365" s="144"/>
      <c r="P2365" s="160" t="str">
        <f>IFERROR(IF(NOT(ISNA(MATCH(D2365,Define!$P$4:$P$68,0))),Data!$L2365,IF(NOT(ISNA(MATCH(Data!D2365,Define!$S$4:$S$68,0))),VLOOKUP(Data!D2365,DanhmucTK!$C$3:$G$500,5,0),VLOOKUP(Data!D2365,DanhmucTK!$C$3:$F$500,4,0))),"")</f>
        <v/>
      </c>
      <c r="Q2365" s="161" t="str">
        <f>IF(NOT(ISNA(MATCH($D2365,Define!$P$4:$P$68,0))),VLOOKUP(Data!D2365,DanhmucTK!$C$3:$F$500,4,0),"")</f>
        <v/>
      </c>
      <c r="R2365" s="162" t="str">
        <f>IFERROR(IF(NOT(ISNA(MATCH($E2365,Define!$P$4:$P$68,0))),Data!$L2365,IF(NOT(ISNA(MATCH($E2365,Define!$S$4:$S$68,0))),VLOOKUP($E2365,DanhmucTK!$C$3:$G$500,5,0),VLOOKUP($E2365,DanhmucTK!$C$3:$F$500,4,0))),"")</f>
        <v/>
      </c>
      <c r="S2365" s="163" t="str">
        <f>IF(NOT(ISNA(MATCH($E2365,Define!$P$4:$P$68,0))),VLOOKUP($E2365,DanhmucTK!$C$3:$F$500,4,0),"")</f>
        <v/>
      </c>
    </row>
    <row r="2366" spans="1:19" ht="18.75" customHeight="1" x14ac:dyDescent="0.2">
      <c r="A2366" s="12"/>
      <c r="B2366" s="13"/>
      <c r="C2366" s="14"/>
      <c r="D2366" s="15"/>
      <c r="E2366" s="15"/>
      <c r="F2366" s="16"/>
      <c r="G2366" s="15"/>
      <c r="H2366" s="16"/>
      <c r="I2366" s="16"/>
      <c r="J2366" s="13"/>
      <c r="K2366" s="13"/>
      <c r="L2366" s="13"/>
      <c r="M2366" s="13"/>
      <c r="N2366" s="16"/>
      <c r="O2366" s="144"/>
      <c r="P2366" s="160" t="str">
        <f>IFERROR(IF(NOT(ISNA(MATCH(D2366,Define!$P$4:$P$68,0))),Data!$L2366,IF(NOT(ISNA(MATCH(Data!D2366,Define!$S$4:$S$68,0))),VLOOKUP(Data!D2366,DanhmucTK!$C$3:$G$500,5,0),VLOOKUP(Data!D2366,DanhmucTK!$C$3:$F$500,4,0))),"")</f>
        <v/>
      </c>
      <c r="Q2366" s="161" t="str">
        <f>IF(NOT(ISNA(MATCH($D2366,Define!$P$4:$P$68,0))),VLOOKUP(Data!D2366,DanhmucTK!$C$3:$F$500,4,0),"")</f>
        <v/>
      </c>
      <c r="R2366" s="162" t="str">
        <f>IFERROR(IF(NOT(ISNA(MATCH($E2366,Define!$P$4:$P$68,0))),Data!$L2366,IF(NOT(ISNA(MATCH($E2366,Define!$S$4:$S$68,0))),VLOOKUP($E2366,DanhmucTK!$C$3:$G$500,5,0),VLOOKUP($E2366,DanhmucTK!$C$3:$F$500,4,0))),"")</f>
        <v/>
      </c>
      <c r="S2366" s="163" t="str">
        <f>IF(NOT(ISNA(MATCH($E2366,Define!$P$4:$P$68,0))),VLOOKUP($E2366,DanhmucTK!$C$3:$F$500,4,0),"")</f>
        <v/>
      </c>
    </row>
    <row r="2367" spans="1:19" ht="18.75" customHeight="1" x14ac:dyDescent="0.2">
      <c r="A2367" s="12"/>
      <c r="B2367" s="13"/>
      <c r="C2367" s="14"/>
      <c r="D2367" s="15"/>
      <c r="E2367" s="15"/>
      <c r="F2367" s="16"/>
      <c r="G2367" s="15"/>
      <c r="H2367" s="16"/>
      <c r="I2367" s="16"/>
      <c r="J2367" s="13"/>
      <c r="K2367" s="13"/>
      <c r="L2367" s="13"/>
      <c r="M2367" s="13"/>
      <c r="N2367" s="16"/>
      <c r="O2367" s="144"/>
      <c r="P2367" s="160" t="str">
        <f>IFERROR(IF(NOT(ISNA(MATCH(D2367,Define!$P$4:$P$68,0))),Data!$L2367,IF(NOT(ISNA(MATCH(Data!D2367,Define!$S$4:$S$68,0))),VLOOKUP(Data!D2367,DanhmucTK!$C$3:$G$500,5,0),VLOOKUP(Data!D2367,DanhmucTK!$C$3:$F$500,4,0))),"")</f>
        <v/>
      </c>
      <c r="Q2367" s="161" t="str">
        <f>IF(NOT(ISNA(MATCH($D2367,Define!$P$4:$P$68,0))),VLOOKUP(Data!D2367,DanhmucTK!$C$3:$F$500,4,0),"")</f>
        <v/>
      </c>
      <c r="R2367" s="162" t="str">
        <f>IFERROR(IF(NOT(ISNA(MATCH($E2367,Define!$P$4:$P$68,0))),Data!$L2367,IF(NOT(ISNA(MATCH($E2367,Define!$S$4:$S$68,0))),VLOOKUP($E2367,DanhmucTK!$C$3:$G$500,5,0),VLOOKUP($E2367,DanhmucTK!$C$3:$F$500,4,0))),"")</f>
        <v/>
      </c>
      <c r="S2367" s="163" t="str">
        <f>IF(NOT(ISNA(MATCH($E2367,Define!$P$4:$P$68,0))),VLOOKUP($E2367,DanhmucTK!$C$3:$F$500,4,0),"")</f>
        <v/>
      </c>
    </row>
    <row r="2368" spans="1:19" ht="18.75" customHeight="1" x14ac:dyDescent="0.2">
      <c r="A2368" s="12"/>
      <c r="B2368" s="13"/>
      <c r="C2368" s="14"/>
      <c r="D2368" s="15"/>
      <c r="E2368" s="15"/>
      <c r="F2368" s="16"/>
      <c r="G2368" s="15"/>
      <c r="H2368" s="16"/>
      <c r="I2368" s="16"/>
      <c r="J2368" s="13"/>
      <c r="K2368" s="13"/>
      <c r="L2368" s="13"/>
      <c r="M2368" s="13"/>
      <c r="N2368" s="16"/>
      <c r="O2368" s="144"/>
      <c r="P2368" s="160" t="str">
        <f>IFERROR(IF(NOT(ISNA(MATCH(D2368,Define!$P$4:$P$68,0))),Data!$L2368,IF(NOT(ISNA(MATCH(Data!D2368,Define!$S$4:$S$68,0))),VLOOKUP(Data!D2368,DanhmucTK!$C$3:$G$500,5,0),VLOOKUP(Data!D2368,DanhmucTK!$C$3:$F$500,4,0))),"")</f>
        <v/>
      </c>
      <c r="Q2368" s="161" t="str">
        <f>IF(NOT(ISNA(MATCH($D2368,Define!$P$4:$P$68,0))),VLOOKUP(Data!D2368,DanhmucTK!$C$3:$F$500,4,0),"")</f>
        <v/>
      </c>
      <c r="R2368" s="162" t="str">
        <f>IFERROR(IF(NOT(ISNA(MATCH($E2368,Define!$P$4:$P$68,0))),Data!$L2368,IF(NOT(ISNA(MATCH($E2368,Define!$S$4:$S$68,0))),VLOOKUP($E2368,DanhmucTK!$C$3:$G$500,5,0),VLOOKUP($E2368,DanhmucTK!$C$3:$F$500,4,0))),"")</f>
        <v/>
      </c>
      <c r="S2368" s="163" t="str">
        <f>IF(NOT(ISNA(MATCH($E2368,Define!$P$4:$P$68,0))),VLOOKUP($E2368,DanhmucTK!$C$3:$F$500,4,0),"")</f>
        <v/>
      </c>
    </row>
    <row r="2369" spans="1:19" ht="18.75" customHeight="1" x14ac:dyDescent="0.2">
      <c r="A2369" s="12"/>
      <c r="B2369" s="13"/>
      <c r="C2369" s="14"/>
      <c r="D2369" s="15"/>
      <c r="E2369" s="15"/>
      <c r="F2369" s="16"/>
      <c r="G2369" s="15"/>
      <c r="H2369" s="16"/>
      <c r="I2369" s="16"/>
      <c r="J2369" s="13"/>
      <c r="K2369" s="13"/>
      <c r="L2369" s="13"/>
      <c r="M2369" s="13"/>
      <c r="N2369" s="16"/>
      <c r="O2369" s="144"/>
      <c r="P2369" s="160" t="str">
        <f>IFERROR(IF(NOT(ISNA(MATCH(D2369,Define!$P$4:$P$68,0))),Data!$L2369,IF(NOT(ISNA(MATCH(Data!D2369,Define!$S$4:$S$68,0))),VLOOKUP(Data!D2369,DanhmucTK!$C$3:$G$500,5,0),VLOOKUP(Data!D2369,DanhmucTK!$C$3:$F$500,4,0))),"")</f>
        <v/>
      </c>
      <c r="Q2369" s="161" t="str">
        <f>IF(NOT(ISNA(MATCH($D2369,Define!$P$4:$P$68,0))),VLOOKUP(Data!D2369,DanhmucTK!$C$3:$F$500,4,0),"")</f>
        <v/>
      </c>
      <c r="R2369" s="162" t="str">
        <f>IFERROR(IF(NOT(ISNA(MATCH($E2369,Define!$P$4:$P$68,0))),Data!$L2369,IF(NOT(ISNA(MATCH($E2369,Define!$S$4:$S$68,0))),VLOOKUP($E2369,DanhmucTK!$C$3:$G$500,5,0),VLOOKUP($E2369,DanhmucTK!$C$3:$F$500,4,0))),"")</f>
        <v/>
      </c>
      <c r="S2369" s="163" t="str">
        <f>IF(NOT(ISNA(MATCH($E2369,Define!$P$4:$P$68,0))),VLOOKUP($E2369,DanhmucTK!$C$3:$F$500,4,0),"")</f>
        <v/>
      </c>
    </row>
    <row r="2370" spans="1:19" ht="18.75" customHeight="1" x14ac:dyDescent="0.2">
      <c r="A2370" s="12"/>
      <c r="B2370" s="13"/>
      <c r="C2370" s="14"/>
      <c r="D2370" s="15"/>
      <c r="E2370" s="15"/>
      <c r="F2370" s="16"/>
      <c r="G2370" s="15"/>
      <c r="H2370" s="16"/>
      <c r="I2370" s="16"/>
      <c r="J2370" s="13"/>
      <c r="K2370" s="13"/>
      <c r="L2370" s="13"/>
      <c r="M2370" s="13"/>
      <c r="N2370" s="16"/>
      <c r="O2370" s="144"/>
      <c r="P2370" s="160" t="str">
        <f>IFERROR(IF(NOT(ISNA(MATCH(D2370,Define!$P$4:$P$68,0))),Data!$L2370,IF(NOT(ISNA(MATCH(Data!D2370,Define!$S$4:$S$68,0))),VLOOKUP(Data!D2370,DanhmucTK!$C$3:$G$500,5,0),VLOOKUP(Data!D2370,DanhmucTK!$C$3:$F$500,4,0))),"")</f>
        <v/>
      </c>
      <c r="Q2370" s="161" t="str">
        <f>IF(NOT(ISNA(MATCH($D2370,Define!$P$4:$P$68,0))),VLOOKUP(Data!D2370,DanhmucTK!$C$3:$F$500,4,0),"")</f>
        <v/>
      </c>
      <c r="R2370" s="162" t="str">
        <f>IFERROR(IF(NOT(ISNA(MATCH($E2370,Define!$P$4:$P$68,0))),Data!$L2370,IF(NOT(ISNA(MATCH($E2370,Define!$S$4:$S$68,0))),VLOOKUP($E2370,DanhmucTK!$C$3:$G$500,5,0),VLOOKUP($E2370,DanhmucTK!$C$3:$F$500,4,0))),"")</f>
        <v/>
      </c>
      <c r="S2370" s="163" t="str">
        <f>IF(NOT(ISNA(MATCH($E2370,Define!$P$4:$P$68,0))),VLOOKUP($E2370,DanhmucTK!$C$3:$F$500,4,0),"")</f>
        <v/>
      </c>
    </row>
    <row r="2371" spans="1:19" ht="18.75" customHeight="1" x14ac:dyDescent="0.2">
      <c r="A2371" s="12"/>
      <c r="B2371" s="13"/>
      <c r="C2371" s="14"/>
      <c r="D2371" s="15"/>
      <c r="E2371" s="15"/>
      <c r="F2371" s="16"/>
      <c r="G2371" s="15"/>
      <c r="H2371" s="16"/>
      <c r="I2371" s="16"/>
      <c r="J2371" s="13"/>
      <c r="K2371" s="13"/>
      <c r="L2371" s="13"/>
      <c r="M2371" s="13"/>
      <c r="N2371" s="16"/>
      <c r="O2371" s="144"/>
      <c r="P2371" s="160" t="str">
        <f>IFERROR(IF(NOT(ISNA(MATCH(D2371,Define!$P$4:$P$68,0))),Data!$L2371,IF(NOT(ISNA(MATCH(Data!D2371,Define!$S$4:$S$68,0))),VLOOKUP(Data!D2371,DanhmucTK!$C$3:$G$500,5,0),VLOOKUP(Data!D2371,DanhmucTK!$C$3:$F$500,4,0))),"")</f>
        <v/>
      </c>
      <c r="Q2371" s="161" t="str">
        <f>IF(NOT(ISNA(MATCH($D2371,Define!$P$4:$P$68,0))),VLOOKUP(Data!D2371,DanhmucTK!$C$3:$F$500,4,0),"")</f>
        <v/>
      </c>
      <c r="R2371" s="162" t="str">
        <f>IFERROR(IF(NOT(ISNA(MATCH($E2371,Define!$P$4:$P$68,0))),Data!$L2371,IF(NOT(ISNA(MATCH($E2371,Define!$S$4:$S$68,0))),VLOOKUP($E2371,DanhmucTK!$C$3:$G$500,5,0),VLOOKUP($E2371,DanhmucTK!$C$3:$F$500,4,0))),"")</f>
        <v/>
      </c>
      <c r="S2371" s="163" t="str">
        <f>IF(NOT(ISNA(MATCH($E2371,Define!$P$4:$P$68,0))),VLOOKUP($E2371,DanhmucTK!$C$3:$F$500,4,0),"")</f>
        <v/>
      </c>
    </row>
    <row r="2372" spans="1:19" ht="18.75" customHeight="1" x14ac:dyDescent="0.2">
      <c r="A2372" s="12"/>
      <c r="B2372" s="13"/>
      <c r="C2372" s="14"/>
      <c r="D2372" s="15"/>
      <c r="E2372" s="15"/>
      <c r="F2372" s="16"/>
      <c r="G2372" s="15"/>
      <c r="H2372" s="16"/>
      <c r="I2372" s="16"/>
      <c r="J2372" s="13"/>
      <c r="K2372" s="13"/>
      <c r="L2372" s="13"/>
      <c r="M2372" s="13"/>
      <c r="N2372" s="16"/>
      <c r="O2372" s="144"/>
      <c r="P2372" s="160" t="str">
        <f>IFERROR(IF(NOT(ISNA(MATCH(D2372,Define!$P$4:$P$68,0))),Data!$L2372,IF(NOT(ISNA(MATCH(Data!D2372,Define!$S$4:$S$68,0))),VLOOKUP(Data!D2372,DanhmucTK!$C$3:$G$500,5,0),VLOOKUP(Data!D2372,DanhmucTK!$C$3:$F$500,4,0))),"")</f>
        <v/>
      </c>
      <c r="Q2372" s="161" t="str">
        <f>IF(NOT(ISNA(MATCH($D2372,Define!$P$4:$P$68,0))),VLOOKUP(Data!D2372,DanhmucTK!$C$3:$F$500,4,0),"")</f>
        <v/>
      </c>
      <c r="R2372" s="162" t="str">
        <f>IFERROR(IF(NOT(ISNA(MATCH($E2372,Define!$P$4:$P$68,0))),Data!$L2372,IF(NOT(ISNA(MATCH($E2372,Define!$S$4:$S$68,0))),VLOOKUP($E2372,DanhmucTK!$C$3:$G$500,5,0),VLOOKUP($E2372,DanhmucTK!$C$3:$F$500,4,0))),"")</f>
        <v/>
      </c>
      <c r="S2372" s="163" t="str">
        <f>IF(NOT(ISNA(MATCH($E2372,Define!$P$4:$P$68,0))),VLOOKUP($E2372,DanhmucTK!$C$3:$F$500,4,0),"")</f>
        <v/>
      </c>
    </row>
    <row r="2373" spans="1:19" ht="18.75" customHeight="1" x14ac:dyDescent="0.2">
      <c r="A2373" s="12"/>
      <c r="B2373" s="13"/>
      <c r="C2373" s="14"/>
      <c r="D2373" s="15"/>
      <c r="E2373" s="15"/>
      <c r="F2373" s="16"/>
      <c r="G2373" s="15"/>
      <c r="H2373" s="16"/>
      <c r="I2373" s="16"/>
      <c r="J2373" s="13"/>
      <c r="K2373" s="13"/>
      <c r="L2373" s="13"/>
      <c r="M2373" s="13"/>
      <c r="N2373" s="16"/>
      <c r="O2373" s="144"/>
      <c r="P2373" s="160" t="str">
        <f>IFERROR(IF(NOT(ISNA(MATCH(D2373,Define!$P$4:$P$68,0))),Data!$L2373,IF(NOT(ISNA(MATCH(Data!D2373,Define!$S$4:$S$68,0))),VLOOKUP(Data!D2373,DanhmucTK!$C$3:$G$500,5,0),VLOOKUP(Data!D2373,DanhmucTK!$C$3:$F$500,4,0))),"")</f>
        <v/>
      </c>
      <c r="Q2373" s="161" t="str">
        <f>IF(NOT(ISNA(MATCH($D2373,Define!$P$4:$P$68,0))),VLOOKUP(Data!D2373,DanhmucTK!$C$3:$F$500,4,0),"")</f>
        <v/>
      </c>
      <c r="R2373" s="162" t="str">
        <f>IFERROR(IF(NOT(ISNA(MATCH($E2373,Define!$P$4:$P$68,0))),Data!$L2373,IF(NOT(ISNA(MATCH($E2373,Define!$S$4:$S$68,0))),VLOOKUP($E2373,DanhmucTK!$C$3:$G$500,5,0),VLOOKUP($E2373,DanhmucTK!$C$3:$F$500,4,0))),"")</f>
        <v/>
      </c>
      <c r="S2373" s="163" t="str">
        <f>IF(NOT(ISNA(MATCH($E2373,Define!$P$4:$P$68,0))),VLOOKUP($E2373,DanhmucTK!$C$3:$F$500,4,0),"")</f>
        <v/>
      </c>
    </row>
    <row r="2374" spans="1:19" ht="18.75" customHeight="1" x14ac:dyDescent="0.2">
      <c r="A2374" s="12"/>
      <c r="B2374" s="13"/>
      <c r="C2374" s="14"/>
      <c r="D2374" s="15"/>
      <c r="E2374" s="15"/>
      <c r="F2374" s="16"/>
      <c r="G2374" s="15"/>
      <c r="H2374" s="16"/>
      <c r="I2374" s="16"/>
      <c r="J2374" s="13"/>
      <c r="K2374" s="13"/>
      <c r="L2374" s="13"/>
      <c r="M2374" s="13"/>
      <c r="N2374" s="16"/>
      <c r="O2374" s="144"/>
      <c r="P2374" s="160" t="str">
        <f>IFERROR(IF(NOT(ISNA(MATCH(D2374,Define!$P$4:$P$68,0))),Data!$L2374,IF(NOT(ISNA(MATCH(Data!D2374,Define!$S$4:$S$68,0))),VLOOKUP(Data!D2374,DanhmucTK!$C$3:$G$500,5,0),VLOOKUP(Data!D2374,DanhmucTK!$C$3:$F$500,4,0))),"")</f>
        <v/>
      </c>
      <c r="Q2374" s="161" t="str">
        <f>IF(NOT(ISNA(MATCH($D2374,Define!$P$4:$P$68,0))),VLOOKUP(Data!D2374,DanhmucTK!$C$3:$F$500,4,0),"")</f>
        <v/>
      </c>
      <c r="R2374" s="162" t="str">
        <f>IFERROR(IF(NOT(ISNA(MATCH($E2374,Define!$P$4:$P$68,0))),Data!$L2374,IF(NOT(ISNA(MATCH($E2374,Define!$S$4:$S$68,0))),VLOOKUP($E2374,DanhmucTK!$C$3:$G$500,5,0),VLOOKUP($E2374,DanhmucTK!$C$3:$F$500,4,0))),"")</f>
        <v/>
      </c>
      <c r="S2374" s="163" t="str">
        <f>IF(NOT(ISNA(MATCH($E2374,Define!$P$4:$P$68,0))),VLOOKUP($E2374,DanhmucTK!$C$3:$F$500,4,0),"")</f>
        <v/>
      </c>
    </row>
    <row r="2375" spans="1:19" ht="18.75" customHeight="1" x14ac:dyDescent="0.2">
      <c r="A2375" s="12"/>
      <c r="B2375" s="13"/>
      <c r="C2375" s="14"/>
      <c r="D2375" s="15"/>
      <c r="E2375" s="15"/>
      <c r="F2375" s="16"/>
      <c r="G2375" s="15"/>
      <c r="H2375" s="16"/>
      <c r="I2375" s="16"/>
      <c r="J2375" s="13"/>
      <c r="K2375" s="13"/>
      <c r="L2375" s="13"/>
      <c r="M2375" s="13"/>
      <c r="N2375" s="16"/>
      <c r="O2375" s="144"/>
      <c r="P2375" s="160" t="str">
        <f>IFERROR(IF(NOT(ISNA(MATCH(D2375,Define!$P$4:$P$68,0))),Data!$L2375,IF(NOT(ISNA(MATCH(Data!D2375,Define!$S$4:$S$68,0))),VLOOKUP(Data!D2375,DanhmucTK!$C$3:$G$500,5,0),VLOOKUP(Data!D2375,DanhmucTK!$C$3:$F$500,4,0))),"")</f>
        <v/>
      </c>
      <c r="Q2375" s="161" t="str">
        <f>IF(NOT(ISNA(MATCH($D2375,Define!$P$4:$P$68,0))),VLOOKUP(Data!D2375,DanhmucTK!$C$3:$F$500,4,0),"")</f>
        <v/>
      </c>
      <c r="R2375" s="162" t="str">
        <f>IFERROR(IF(NOT(ISNA(MATCH($E2375,Define!$P$4:$P$68,0))),Data!$L2375,IF(NOT(ISNA(MATCH($E2375,Define!$S$4:$S$68,0))),VLOOKUP($E2375,DanhmucTK!$C$3:$G$500,5,0),VLOOKUP($E2375,DanhmucTK!$C$3:$F$500,4,0))),"")</f>
        <v/>
      </c>
      <c r="S2375" s="163" t="str">
        <f>IF(NOT(ISNA(MATCH($E2375,Define!$P$4:$P$68,0))),VLOOKUP($E2375,DanhmucTK!$C$3:$F$500,4,0),"")</f>
        <v/>
      </c>
    </row>
    <row r="2376" spans="1:19" ht="18.75" customHeight="1" x14ac:dyDescent="0.2">
      <c r="A2376" s="12"/>
      <c r="B2376" s="13"/>
      <c r="C2376" s="14"/>
      <c r="D2376" s="15"/>
      <c r="E2376" s="15"/>
      <c r="F2376" s="16"/>
      <c r="G2376" s="15"/>
      <c r="H2376" s="16"/>
      <c r="I2376" s="16"/>
      <c r="J2376" s="13"/>
      <c r="K2376" s="13"/>
      <c r="L2376" s="13"/>
      <c r="M2376" s="13"/>
      <c r="N2376" s="16"/>
      <c r="O2376" s="144"/>
      <c r="P2376" s="160" t="str">
        <f>IFERROR(IF(NOT(ISNA(MATCH(D2376,Define!$P$4:$P$68,0))),Data!$L2376,IF(NOT(ISNA(MATCH(Data!D2376,Define!$S$4:$S$68,0))),VLOOKUP(Data!D2376,DanhmucTK!$C$3:$G$500,5,0),VLOOKUP(Data!D2376,DanhmucTK!$C$3:$F$500,4,0))),"")</f>
        <v/>
      </c>
      <c r="Q2376" s="161" t="str">
        <f>IF(NOT(ISNA(MATCH($D2376,Define!$P$4:$P$68,0))),VLOOKUP(Data!D2376,DanhmucTK!$C$3:$F$500,4,0),"")</f>
        <v/>
      </c>
      <c r="R2376" s="162" t="str">
        <f>IFERROR(IF(NOT(ISNA(MATCH($E2376,Define!$P$4:$P$68,0))),Data!$L2376,IF(NOT(ISNA(MATCH($E2376,Define!$S$4:$S$68,0))),VLOOKUP($E2376,DanhmucTK!$C$3:$G$500,5,0),VLOOKUP($E2376,DanhmucTK!$C$3:$F$500,4,0))),"")</f>
        <v/>
      </c>
      <c r="S2376" s="163" t="str">
        <f>IF(NOT(ISNA(MATCH($E2376,Define!$P$4:$P$68,0))),VLOOKUP($E2376,DanhmucTK!$C$3:$F$500,4,0),"")</f>
        <v/>
      </c>
    </row>
    <row r="2377" spans="1:19" ht="18.75" customHeight="1" x14ac:dyDescent="0.2">
      <c r="A2377" s="12"/>
      <c r="B2377" s="13"/>
      <c r="C2377" s="14"/>
      <c r="D2377" s="15"/>
      <c r="E2377" s="15"/>
      <c r="F2377" s="16"/>
      <c r="G2377" s="15"/>
      <c r="H2377" s="16"/>
      <c r="I2377" s="16"/>
      <c r="J2377" s="13"/>
      <c r="K2377" s="13"/>
      <c r="L2377" s="13"/>
      <c r="M2377" s="13"/>
      <c r="N2377" s="16"/>
      <c r="O2377" s="144"/>
      <c r="P2377" s="160" t="str">
        <f>IFERROR(IF(NOT(ISNA(MATCH(D2377,Define!$P$4:$P$68,0))),Data!$L2377,IF(NOT(ISNA(MATCH(Data!D2377,Define!$S$4:$S$68,0))),VLOOKUP(Data!D2377,DanhmucTK!$C$3:$G$500,5,0),VLOOKUP(Data!D2377,DanhmucTK!$C$3:$F$500,4,0))),"")</f>
        <v/>
      </c>
      <c r="Q2377" s="161" t="str">
        <f>IF(NOT(ISNA(MATCH($D2377,Define!$P$4:$P$68,0))),VLOOKUP(Data!D2377,DanhmucTK!$C$3:$F$500,4,0),"")</f>
        <v/>
      </c>
      <c r="R2377" s="162" t="str">
        <f>IFERROR(IF(NOT(ISNA(MATCH($E2377,Define!$P$4:$P$68,0))),Data!$L2377,IF(NOT(ISNA(MATCH($E2377,Define!$S$4:$S$68,0))),VLOOKUP($E2377,DanhmucTK!$C$3:$G$500,5,0),VLOOKUP($E2377,DanhmucTK!$C$3:$F$500,4,0))),"")</f>
        <v/>
      </c>
      <c r="S2377" s="163" t="str">
        <f>IF(NOT(ISNA(MATCH($E2377,Define!$P$4:$P$68,0))),VLOOKUP($E2377,DanhmucTK!$C$3:$F$500,4,0),"")</f>
        <v/>
      </c>
    </row>
    <row r="2378" spans="1:19" ht="18.75" customHeight="1" x14ac:dyDescent="0.2">
      <c r="A2378" s="12"/>
      <c r="B2378" s="13"/>
      <c r="C2378" s="14"/>
      <c r="D2378" s="15"/>
      <c r="E2378" s="15"/>
      <c r="F2378" s="16"/>
      <c r="G2378" s="15"/>
      <c r="H2378" s="16"/>
      <c r="I2378" s="16"/>
      <c r="J2378" s="13"/>
      <c r="K2378" s="13"/>
      <c r="L2378" s="13"/>
      <c r="M2378" s="13"/>
      <c r="N2378" s="16"/>
      <c r="O2378" s="144"/>
      <c r="P2378" s="160" t="str">
        <f>IFERROR(IF(NOT(ISNA(MATCH(D2378,Define!$P$4:$P$68,0))),Data!$L2378,IF(NOT(ISNA(MATCH(Data!D2378,Define!$S$4:$S$68,0))),VLOOKUP(Data!D2378,DanhmucTK!$C$3:$G$500,5,0),VLOOKUP(Data!D2378,DanhmucTK!$C$3:$F$500,4,0))),"")</f>
        <v/>
      </c>
      <c r="Q2378" s="161" t="str">
        <f>IF(NOT(ISNA(MATCH($D2378,Define!$P$4:$P$68,0))),VLOOKUP(Data!D2378,DanhmucTK!$C$3:$F$500,4,0),"")</f>
        <v/>
      </c>
      <c r="R2378" s="162" t="str">
        <f>IFERROR(IF(NOT(ISNA(MATCH($E2378,Define!$P$4:$P$68,0))),Data!$L2378,IF(NOT(ISNA(MATCH($E2378,Define!$S$4:$S$68,0))),VLOOKUP($E2378,DanhmucTK!$C$3:$G$500,5,0),VLOOKUP($E2378,DanhmucTK!$C$3:$F$500,4,0))),"")</f>
        <v/>
      </c>
      <c r="S2378" s="163" t="str">
        <f>IF(NOT(ISNA(MATCH($E2378,Define!$P$4:$P$68,0))),VLOOKUP($E2378,DanhmucTK!$C$3:$F$500,4,0),"")</f>
        <v/>
      </c>
    </row>
    <row r="2379" spans="1:19" ht="18.75" customHeight="1" x14ac:dyDescent="0.2">
      <c r="A2379" s="12"/>
      <c r="B2379" s="13"/>
      <c r="C2379" s="14"/>
      <c r="D2379" s="15"/>
      <c r="E2379" s="15"/>
      <c r="F2379" s="16"/>
      <c r="G2379" s="15"/>
      <c r="H2379" s="16"/>
      <c r="I2379" s="16"/>
      <c r="J2379" s="13"/>
      <c r="K2379" s="13"/>
      <c r="L2379" s="13"/>
      <c r="M2379" s="13"/>
      <c r="N2379" s="16"/>
      <c r="O2379" s="144"/>
      <c r="P2379" s="160" t="str">
        <f>IFERROR(IF(NOT(ISNA(MATCH(D2379,Define!$P$4:$P$68,0))),Data!$L2379,IF(NOT(ISNA(MATCH(Data!D2379,Define!$S$4:$S$68,0))),VLOOKUP(Data!D2379,DanhmucTK!$C$3:$G$500,5,0),VLOOKUP(Data!D2379,DanhmucTK!$C$3:$F$500,4,0))),"")</f>
        <v/>
      </c>
      <c r="Q2379" s="161" t="str">
        <f>IF(NOT(ISNA(MATCH($D2379,Define!$P$4:$P$68,0))),VLOOKUP(Data!D2379,DanhmucTK!$C$3:$F$500,4,0),"")</f>
        <v/>
      </c>
      <c r="R2379" s="162" t="str">
        <f>IFERROR(IF(NOT(ISNA(MATCH($E2379,Define!$P$4:$P$68,0))),Data!$L2379,IF(NOT(ISNA(MATCH($E2379,Define!$S$4:$S$68,0))),VLOOKUP($E2379,DanhmucTK!$C$3:$G$500,5,0),VLOOKUP($E2379,DanhmucTK!$C$3:$F$500,4,0))),"")</f>
        <v/>
      </c>
      <c r="S2379" s="163" t="str">
        <f>IF(NOT(ISNA(MATCH($E2379,Define!$P$4:$P$68,0))),VLOOKUP($E2379,DanhmucTK!$C$3:$F$500,4,0),"")</f>
        <v/>
      </c>
    </row>
    <row r="2380" spans="1:19" ht="18.75" customHeight="1" x14ac:dyDescent="0.2">
      <c r="A2380" s="12"/>
      <c r="B2380" s="13"/>
      <c r="C2380" s="14"/>
      <c r="D2380" s="15"/>
      <c r="E2380" s="15"/>
      <c r="F2380" s="16"/>
      <c r="G2380" s="15"/>
      <c r="H2380" s="16"/>
      <c r="I2380" s="16"/>
      <c r="J2380" s="13"/>
      <c r="K2380" s="13"/>
      <c r="L2380" s="13"/>
      <c r="M2380" s="13"/>
      <c r="N2380" s="16"/>
      <c r="O2380" s="144"/>
      <c r="P2380" s="160" t="str">
        <f>IFERROR(IF(NOT(ISNA(MATCH(D2380,Define!$P$4:$P$68,0))),Data!$L2380,IF(NOT(ISNA(MATCH(Data!D2380,Define!$S$4:$S$68,0))),VLOOKUP(Data!D2380,DanhmucTK!$C$3:$G$500,5,0),VLOOKUP(Data!D2380,DanhmucTK!$C$3:$F$500,4,0))),"")</f>
        <v/>
      </c>
      <c r="Q2380" s="161" t="str">
        <f>IF(NOT(ISNA(MATCH($D2380,Define!$P$4:$P$68,0))),VLOOKUP(Data!D2380,DanhmucTK!$C$3:$F$500,4,0),"")</f>
        <v/>
      </c>
      <c r="R2380" s="162" t="str">
        <f>IFERROR(IF(NOT(ISNA(MATCH($E2380,Define!$P$4:$P$68,0))),Data!$L2380,IF(NOT(ISNA(MATCH($E2380,Define!$S$4:$S$68,0))),VLOOKUP($E2380,DanhmucTK!$C$3:$G$500,5,0),VLOOKUP($E2380,DanhmucTK!$C$3:$F$500,4,0))),"")</f>
        <v/>
      </c>
      <c r="S2380" s="163" t="str">
        <f>IF(NOT(ISNA(MATCH($E2380,Define!$P$4:$P$68,0))),VLOOKUP($E2380,DanhmucTK!$C$3:$F$500,4,0),"")</f>
        <v/>
      </c>
    </row>
    <row r="2381" spans="1:19" ht="18.75" customHeight="1" x14ac:dyDescent="0.2">
      <c r="A2381" s="12"/>
      <c r="B2381" s="13"/>
      <c r="C2381" s="14"/>
      <c r="D2381" s="15"/>
      <c r="E2381" s="15"/>
      <c r="F2381" s="16"/>
      <c r="G2381" s="15"/>
      <c r="H2381" s="16"/>
      <c r="I2381" s="16"/>
      <c r="J2381" s="13"/>
      <c r="K2381" s="13"/>
      <c r="L2381" s="13"/>
      <c r="M2381" s="13"/>
      <c r="N2381" s="16"/>
      <c r="O2381" s="144"/>
      <c r="P2381" s="160" t="str">
        <f>IFERROR(IF(NOT(ISNA(MATCH(D2381,Define!$P$4:$P$68,0))),Data!$L2381,IF(NOT(ISNA(MATCH(Data!D2381,Define!$S$4:$S$68,0))),VLOOKUP(Data!D2381,DanhmucTK!$C$3:$G$500,5,0),VLOOKUP(Data!D2381,DanhmucTK!$C$3:$F$500,4,0))),"")</f>
        <v/>
      </c>
      <c r="Q2381" s="161" t="str">
        <f>IF(NOT(ISNA(MATCH($D2381,Define!$P$4:$P$68,0))),VLOOKUP(Data!D2381,DanhmucTK!$C$3:$F$500,4,0),"")</f>
        <v/>
      </c>
      <c r="R2381" s="162" t="str">
        <f>IFERROR(IF(NOT(ISNA(MATCH($E2381,Define!$P$4:$P$68,0))),Data!$L2381,IF(NOT(ISNA(MATCH($E2381,Define!$S$4:$S$68,0))),VLOOKUP($E2381,DanhmucTK!$C$3:$G$500,5,0),VLOOKUP($E2381,DanhmucTK!$C$3:$F$500,4,0))),"")</f>
        <v/>
      </c>
      <c r="S2381" s="163" t="str">
        <f>IF(NOT(ISNA(MATCH($E2381,Define!$P$4:$P$68,0))),VLOOKUP($E2381,DanhmucTK!$C$3:$F$500,4,0),"")</f>
        <v/>
      </c>
    </row>
    <row r="2382" spans="1:19" ht="18.75" customHeight="1" x14ac:dyDescent="0.2">
      <c r="A2382" s="12"/>
      <c r="B2382" s="13"/>
      <c r="C2382" s="14"/>
      <c r="D2382" s="15"/>
      <c r="E2382" s="15"/>
      <c r="F2382" s="16"/>
      <c r="G2382" s="15"/>
      <c r="H2382" s="16"/>
      <c r="I2382" s="16"/>
      <c r="J2382" s="13"/>
      <c r="K2382" s="13"/>
      <c r="L2382" s="13"/>
      <c r="M2382" s="13"/>
      <c r="N2382" s="16"/>
      <c r="O2382" s="144"/>
      <c r="P2382" s="160" t="str">
        <f>IFERROR(IF(NOT(ISNA(MATCH(D2382,Define!$P$4:$P$68,0))),Data!$L2382,IF(NOT(ISNA(MATCH(Data!D2382,Define!$S$4:$S$68,0))),VLOOKUP(Data!D2382,DanhmucTK!$C$3:$G$500,5,0),VLOOKUP(Data!D2382,DanhmucTK!$C$3:$F$500,4,0))),"")</f>
        <v/>
      </c>
      <c r="Q2382" s="161" t="str">
        <f>IF(NOT(ISNA(MATCH($D2382,Define!$P$4:$P$68,0))),VLOOKUP(Data!D2382,DanhmucTK!$C$3:$F$500,4,0),"")</f>
        <v/>
      </c>
      <c r="R2382" s="162" t="str">
        <f>IFERROR(IF(NOT(ISNA(MATCH($E2382,Define!$P$4:$P$68,0))),Data!$L2382,IF(NOT(ISNA(MATCH($E2382,Define!$S$4:$S$68,0))),VLOOKUP($E2382,DanhmucTK!$C$3:$G$500,5,0),VLOOKUP($E2382,DanhmucTK!$C$3:$F$500,4,0))),"")</f>
        <v/>
      </c>
      <c r="S2382" s="163" t="str">
        <f>IF(NOT(ISNA(MATCH($E2382,Define!$P$4:$P$68,0))),VLOOKUP($E2382,DanhmucTK!$C$3:$F$500,4,0),"")</f>
        <v/>
      </c>
    </row>
    <row r="2383" spans="1:19" ht="18.75" customHeight="1" x14ac:dyDescent="0.2">
      <c r="A2383" s="12"/>
      <c r="B2383" s="13"/>
      <c r="C2383" s="14"/>
      <c r="D2383" s="15"/>
      <c r="E2383" s="15"/>
      <c r="F2383" s="16"/>
      <c r="G2383" s="15"/>
      <c r="H2383" s="16"/>
      <c r="I2383" s="16"/>
      <c r="J2383" s="13"/>
      <c r="K2383" s="13"/>
      <c r="L2383" s="13"/>
      <c r="M2383" s="13"/>
      <c r="N2383" s="16"/>
      <c r="O2383" s="144"/>
      <c r="P2383" s="160" t="str">
        <f>IFERROR(IF(NOT(ISNA(MATCH(D2383,Define!$P$4:$P$68,0))),Data!$L2383,IF(NOT(ISNA(MATCH(Data!D2383,Define!$S$4:$S$68,0))),VLOOKUP(Data!D2383,DanhmucTK!$C$3:$G$500,5,0),VLOOKUP(Data!D2383,DanhmucTK!$C$3:$F$500,4,0))),"")</f>
        <v/>
      </c>
      <c r="Q2383" s="161" t="str">
        <f>IF(NOT(ISNA(MATCH($D2383,Define!$P$4:$P$68,0))),VLOOKUP(Data!D2383,DanhmucTK!$C$3:$F$500,4,0),"")</f>
        <v/>
      </c>
      <c r="R2383" s="162" t="str">
        <f>IFERROR(IF(NOT(ISNA(MATCH($E2383,Define!$P$4:$P$68,0))),Data!$L2383,IF(NOT(ISNA(MATCH($E2383,Define!$S$4:$S$68,0))),VLOOKUP($E2383,DanhmucTK!$C$3:$G$500,5,0),VLOOKUP($E2383,DanhmucTK!$C$3:$F$500,4,0))),"")</f>
        <v/>
      </c>
      <c r="S2383" s="163" t="str">
        <f>IF(NOT(ISNA(MATCH($E2383,Define!$P$4:$P$68,0))),VLOOKUP($E2383,DanhmucTK!$C$3:$F$500,4,0),"")</f>
        <v/>
      </c>
    </row>
    <row r="2384" spans="1:19" ht="18.75" customHeight="1" x14ac:dyDescent="0.2">
      <c r="A2384" s="12"/>
      <c r="B2384" s="13"/>
      <c r="C2384" s="14"/>
      <c r="D2384" s="15"/>
      <c r="E2384" s="15"/>
      <c r="F2384" s="16"/>
      <c r="G2384" s="15"/>
      <c r="H2384" s="16"/>
      <c r="I2384" s="16"/>
      <c r="J2384" s="13"/>
      <c r="K2384" s="13"/>
      <c r="L2384" s="13"/>
      <c r="M2384" s="13"/>
      <c r="N2384" s="16"/>
      <c r="O2384" s="144"/>
      <c r="P2384" s="160" t="str">
        <f>IFERROR(IF(NOT(ISNA(MATCH(D2384,Define!$P$4:$P$68,0))),Data!$L2384,IF(NOT(ISNA(MATCH(Data!D2384,Define!$S$4:$S$68,0))),VLOOKUP(Data!D2384,DanhmucTK!$C$3:$G$500,5,0),VLOOKUP(Data!D2384,DanhmucTK!$C$3:$F$500,4,0))),"")</f>
        <v/>
      </c>
      <c r="Q2384" s="161" t="str">
        <f>IF(NOT(ISNA(MATCH($D2384,Define!$P$4:$P$68,0))),VLOOKUP(Data!D2384,DanhmucTK!$C$3:$F$500,4,0),"")</f>
        <v/>
      </c>
      <c r="R2384" s="162" t="str">
        <f>IFERROR(IF(NOT(ISNA(MATCH($E2384,Define!$P$4:$P$68,0))),Data!$L2384,IF(NOT(ISNA(MATCH($E2384,Define!$S$4:$S$68,0))),VLOOKUP($E2384,DanhmucTK!$C$3:$G$500,5,0),VLOOKUP($E2384,DanhmucTK!$C$3:$F$500,4,0))),"")</f>
        <v/>
      </c>
      <c r="S2384" s="163" t="str">
        <f>IF(NOT(ISNA(MATCH($E2384,Define!$P$4:$P$68,0))),VLOOKUP($E2384,DanhmucTK!$C$3:$F$500,4,0),"")</f>
        <v/>
      </c>
    </row>
    <row r="2385" spans="1:19" ht="18.75" customHeight="1" x14ac:dyDescent="0.2">
      <c r="A2385" s="12"/>
      <c r="B2385" s="13"/>
      <c r="C2385" s="14"/>
      <c r="D2385" s="15"/>
      <c r="E2385" s="15"/>
      <c r="F2385" s="16"/>
      <c r="G2385" s="15"/>
      <c r="H2385" s="16"/>
      <c r="I2385" s="16"/>
      <c r="J2385" s="13"/>
      <c r="K2385" s="13"/>
      <c r="L2385" s="13"/>
      <c r="M2385" s="13"/>
      <c r="N2385" s="16"/>
      <c r="O2385" s="144"/>
      <c r="P2385" s="160" t="str">
        <f>IFERROR(IF(NOT(ISNA(MATCH(D2385,Define!$P$4:$P$68,0))),Data!$L2385,IF(NOT(ISNA(MATCH(Data!D2385,Define!$S$4:$S$68,0))),VLOOKUP(Data!D2385,DanhmucTK!$C$3:$G$500,5,0),VLOOKUP(Data!D2385,DanhmucTK!$C$3:$F$500,4,0))),"")</f>
        <v/>
      </c>
      <c r="Q2385" s="161" t="str">
        <f>IF(NOT(ISNA(MATCH($D2385,Define!$P$4:$P$68,0))),VLOOKUP(Data!D2385,DanhmucTK!$C$3:$F$500,4,0),"")</f>
        <v/>
      </c>
      <c r="R2385" s="162" t="str">
        <f>IFERROR(IF(NOT(ISNA(MATCH($E2385,Define!$P$4:$P$68,0))),Data!$L2385,IF(NOT(ISNA(MATCH($E2385,Define!$S$4:$S$68,0))),VLOOKUP($E2385,DanhmucTK!$C$3:$G$500,5,0),VLOOKUP($E2385,DanhmucTK!$C$3:$F$500,4,0))),"")</f>
        <v/>
      </c>
      <c r="S2385" s="163" t="str">
        <f>IF(NOT(ISNA(MATCH($E2385,Define!$P$4:$P$68,0))),VLOOKUP($E2385,DanhmucTK!$C$3:$F$500,4,0),"")</f>
        <v/>
      </c>
    </row>
    <row r="2386" spans="1:19" ht="18.75" customHeight="1" x14ac:dyDescent="0.2">
      <c r="A2386" s="12"/>
      <c r="B2386" s="13"/>
      <c r="C2386" s="14"/>
      <c r="D2386" s="15"/>
      <c r="E2386" s="15"/>
      <c r="F2386" s="16"/>
      <c r="G2386" s="15"/>
      <c r="H2386" s="16"/>
      <c r="I2386" s="16"/>
      <c r="J2386" s="13"/>
      <c r="K2386" s="13"/>
      <c r="L2386" s="13"/>
      <c r="M2386" s="13"/>
      <c r="N2386" s="16"/>
      <c r="O2386" s="144"/>
      <c r="P2386" s="160" t="str">
        <f>IFERROR(IF(NOT(ISNA(MATCH(D2386,Define!$P$4:$P$68,0))),Data!$L2386,IF(NOT(ISNA(MATCH(Data!D2386,Define!$S$4:$S$68,0))),VLOOKUP(Data!D2386,DanhmucTK!$C$3:$G$500,5,0),VLOOKUP(Data!D2386,DanhmucTK!$C$3:$F$500,4,0))),"")</f>
        <v/>
      </c>
      <c r="Q2386" s="161" t="str">
        <f>IF(NOT(ISNA(MATCH($D2386,Define!$P$4:$P$68,0))),VLOOKUP(Data!D2386,DanhmucTK!$C$3:$F$500,4,0),"")</f>
        <v/>
      </c>
      <c r="R2386" s="162" t="str">
        <f>IFERROR(IF(NOT(ISNA(MATCH($E2386,Define!$P$4:$P$68,0))),Data!$L2386,IF(NOT(ISNA(MATCH($E2386,Define!$S$4:$S$68,0))),VLOOKUP($E2386,DanhmucTK!$C$3:$G$500,5,0),VLOOKUP($E2386,DanhmucTK!$C$3:$F$500,4,0))),"")</f>
        <v/>
      </c>
      <c r="S2386" s="163" t="str">
        <f>IF(NOT(ISNA(MATCH($E2386,Define!$P$4:$P$68,0))),VLOOKUP($E2386,DanhmucTK!$C$3:$F$500,4,0),"")</f>
        <v/>
      </c>
    </row>
    <row r="2387" spans="1:19" ht="18.75" customHeight="1" x14ac:dyDescent="0.2">
      <c r="A2387" s="12"/>
      <c r="B2387" s="13"/>
      <c r="C2387" s="14"/>
      <c r="D2387" s="15"/>
      <c r="E2387" s="15"/>
      <c r="F2387" s="16"/>
      <c r="G2387" s="15"/>
      <c r="H2387" s="16"/>
      <c r="I2387" s="16"/>
      <c r="J2387" s="13"/>
      <c r="K2387" s="13"/>
      <c r="L2387" s="13"/>
      <c r="M2387" s="13"/>
      <c r="N2387" s="16"/>
      <c r="O2387" s="144"/>
      <c r="P2387" s="160" t="str">
        <f>IFERROR(IF(NOT(ISNA(MATCH(D2387,Define!$P$4:$P$68,0))),Data!$L2387,IF(NOT(ISNA(MATCH(Data!D2387,Define!$S$4:$S$68,0))),VLOOKUP(Data!D2387,DanhmucTK!$C$3:$G$500,5,0),VLOOKUP(Data!D2387,DanhmucTK!$C$3:$F$500,4,0))),"")</f>
        <v/>
      </c>
      <c r="Q2387" s="161" t="str">
        <f>IF(NOT(ISNA(MATCH($D2387,Define!$P$4:$P$68,0))),VLOOKUP(Data!D2387,DanhmucTK!$C$3:$F$500,4,0),"")</f>
        <v/>
      </c>
      <c r="R2387" s="162" t="str">
        <f>IFERROR(IF(NOT(ISNA(MATCH($E2387,Define!$P$4:$P$68,0))),Data!$L2387,IF(NOT(ISNA(MATCH($E2387,Define!$S$4:$S$68,0))),VLOOKUP($E2387,DanhmucTK!$C$3:$G$500,5,0),VLOOKUP($E2387,DanhmucTK!$C$3:$F$500,4,0))),"")</f>
        <v/>
      </c>
      <c r="S2387" s="163" t="str">
        <f>IF(NOT(ISNA(MATCH($E2387,Define!$P$4:$P$68,0))),VLOOKUP($E2387,DanhmucTK!$C$3:$F$500,4,0),"")</f>
        <v/>
      </c>
    </row>
    <row r="2388" spans="1:19" ht="18.75" customHeight="1" x14ac:dyDescent="0.2">
      <c r="A2388" s="12"/>
      <c r="B2388" s="13"/>
      <c r="C2388" s="14"/>
      <c r="D2388" s="15"/>
      <c r="E2388" s="15"/>
      <c r="F2388" s="16"/>
      <c r="G2388" s="15"/>
      <c r="H2388" s="16"/>
      <c r="I2388" s="16"/>
      <c r="J2388" s="13"/>
      <c r="K2388" s="13"/>
      <c r="L2388" s="13"/>
      <c r="M2388" s="13"/>
      <c r="N2388" s="16"/>
      <c r="O2388" s="144"/>
      <c r="P2388" s="160" t="str">
        <f>IFERROR(IF(NOT(ISNA(MATCH(D2388,Define!$P$4:$P$68,0))),Data!$L2388,IF(NOT(ISNA(MATCH(Data!D2388,Define!$S$4:$S$68,0))),VLOOKUP(Data!D2388,DanhmucTK!$C$3:$G$500,5,0),VLOOKUP(Data!D2388,DanhmucTK!$C$3:$F$500,4,0))),"")</f>
        <v/>
      </c>
      <c r="Q2388" s="161" t="str">
        <f>IF(NOT(ISNA(MATCH($D2388,Define!$P$4:$P$68,0))),VLOOKUP(Data!D2388,DanhmucTK!$C$3:$F$500,4,0),"")</f>
        <v/>
      </c>
      <c r="R2388" s="162" t="str">
        <f>IFERROR(IF(NOT(ISNA(MATCH($E2388,Define!$P$4:$P$68,0))),Data!$L2388,IF(NOT(ISNA(MATCH($E2388,Define!$S$4:$S$68,0))),VLOOKUP($E2388,DanhmucTK!$C$3:$G$500,5,0),VLOOKUP($E2388,DanhmucTK!$C$3:$F$500,4,0))),"")</f>
        <v/>
      </c>
      <c r="S2388" s="163" t="str">
        <f>IF(NOT(ISNA(MATCH($E2388,Define!$P$4:$P$68,0))),VLOOKUP($E2388,DanhmucTK!$C$3:$F$500,4,0),"")</f>
        <v/>
      </c>
    </row>
    <row r="2389" spans="1:19" ht="18.75" customHeight="1" x14ac:dyDescent="0.2">
      <c r="A2389" s="12"/>
      <c r="B2389" s="13"/>
      <c r="C2389" s="14"/>
      <c r="D2389" s="15"/>
      <c r="E2389" s="15"/>
      <c r="F2389" s="16"/>
      <c r="G2389" s="15"/>
      <c r="H2389" s="16"/>
      <c r="I2389" s="16"/>
      <c r="J2389" s="13"/>
      <c r="K2389" s="13"/>
      <c r="L2389" s="13"/>
      <c r="M2389" s="13"/>
      <c r="N2389" s="16"/>
      <c r="O2389" s="144"/>
      <c r="P2389" s="160" t="str">
        <f>IFERROR(IF(NOT(ISNA(MATCH(D2389,Define!$P$4:$P$68,0))),Data!$L2389,IF(NOT(ISNA(MATCH(Data!D2389,Define!$S$4:$S$68,0))),VLOOKUP(Data!D2389,DanhmucTK!$C$3:$G$500,5,0),VLOOKUP(Data!D2389,DanhmucTK!$C$3:$F$500,4,0))),"")</f>
        <v/>
      </c>
      <c r="Q2389" s="161" t="str">
        <f>IF(NOT(ISNA(MATCH($D2389,Define!$P$4:$P$68,0))),VLOOKUP(Data!D2389,DanhmucTK!$C$3:$F$500,4,0),"")</f>
        <v/>
      </c>
      <c r="R2389" s="162" t="str">
        <f>IFERROR(IF(NOT(ISNA(MATCH($E2389,Define!$P$4:$P$68,0))),Data!$L2389,IF(NOT(ISNA(MATCH($E2389,Define!$S$4:$S$68,0))),VLOOKUP($E2389,DanhmucTK!$C$3:$G$500,5,0),VLOOKUP($E2389,DanhmucTK!$C$3:$F$500,4,0))),"")</f>
        <v/>
      </c>
      <c r="S2389" s="163" t="str">
        <f>IF(NOT(ISNA(MATCH($E2389,Define!$P$4:$P$68,0))),VLOOKUP($E2389,DanhmucTK!$C$3:$F$500,4,0),"")</f>
        <v/>
      </c>
    </row>
    <row r="2390" spans="1:19" ht="18.75" customHeight="1" x14ac:dyDescent="0.2">
      <c r="A2390" s="12"/>
      <c r="B2390" s="13"/>
      <c r="C2390" s="14"/>
      <c r="D2390" s="15"/>
      <c r="E2390" s="15"/>
      <c r="F2390" s="16"/>
      <c r="G2390" s="15"/>
      <c r="H2390" s="16"/>
      <c r="I2390" s="16"/>
      <c r="J2390" s="13"/>
      <c r="K2390" s="13"/>
      <c r="L2390" s="13"/>
      <c r="M2390" s="13"/>
      <c r="N2390" s="16"/>
      <c r="O2390" s="144"/>
      <c r="P2390" s="160" t="str">
        <f>IFERROR(IF(NOT(ISNA(MATCH(D2390,Define!$P$4:$P$68,0))),Data!$L2390,IF(NOT(ISNA(MATCH(Data!D2390,Define!$S$4:$S$68,0))),VLOOKUP(Data!D2390,DanhmucTK!$C$3:$G$500,5,0),VLOOKUP(Data!D2390,DanhmucTK!$C$3:$F$500,4,0))),"")</f>
        <v/>
      </c>
      <c r="Q2390" s="161" t="str">
        <f>IF(NOT(ISNA(MATCH($D2390,Define!$P$4:$P$68,0))),VLOOKUP(Data!D2390,DanhmucTK!$C$3:$F$500,4,0),"")</f>
        <v/>
      </c>
      <c r="R2390" s="162" t="str">
        <f>IFERROR(IF(NOT(ISNA(MATCH($E2390,Define!$P$4:$P$68,0))),Data!$L2390,IF(NOT(ISNA(MATCH($E2390,Define!$S$4:$S$68,0))),VLOOKUP($E2390,DanhmucTK!$C$3:$G$500,5,0),VLOOKUP($E2390,DanhmucTK!$C$3:$F$500,4,0))),"")</f>
        <v/>
      </c>
      <c r="S2390" s="163" t="str">
        <f>IF(NOT(ISNA(MATCH($E2390,Define!$P$4:$P$68,0))),VLOOKUP($E2390,DanhmucTK!$C$3:$F$500,4,0),"")</f>
        <v/>
      </c>
    </row>
    <row r="2391" spans="1:19" ht="18.75" customHeight="1" x14ac:dyDescent="0.2">
      <c r="A2391" s="12"/>
      <c r="B2391" s="13"/>
      <c r="C2391" s="14"/>
      <c r="D2391" s="15"/>
      <c r="E2391" s="15"/>
      <c r="F2391" s="16"/>
      <c r="G2391" s="15"/>
      <c r="H2391" s="16"/>
      <c r="I2391" s="16"/>
      <c r="J2391" s="13"/>
      <c r="K2391" s="13"/>
      <c r="L2391" s="13"/>
      <c r="M2391" s="13"/>
      <c r="N2391" s="16"/>
      <c r="O2391" s="144"/>
      <c r="P2391" s="160" t="str">
        <f>IFERROR(IF(NOT(ISNA(MATCH(D2391,Define!$P$4:$P$68,0))),Data!$L2391,IF(NOT(ISNA(MATCH(Data!D2391,Define!$S$4:$S$68,0))),VLOOKUP(Data!D2391,DanhmucTK!$C$3:$G$500,5,0),VLOOKUP(Data!D2391,DanhmucTK!$C$3:$F$500,4,0))),"")</f>
        <v/>
      </c>
      <c r="Q2391" s="161" t="str">
        <f>IF(NOT(ISNA(MATCH($D2391,Define!$P$4:$P$68,0))),VLOOKUP(Data!D2391,DanhmucTK!$C$3:$F$500,4,0),"")</f>
        <v/>
      </c>
      <c r="R2391" s="162" t="str">
        <f>IFERROR(IF(NOT(ISNA(MATCH($E2391,Define!$P$4:$P$68,0))),Data!$L2391,IF(NOT(ISNA(MATCH($E2391,Define!$S$4:$S$68,0))),VLOOKUP($E2391,DanhmucTK!$C$3:$G$500,5,0),VLOOKUP($E2391,DanhmucTK!$C$3:$F$500,4,0))),"")</f>
        <v/>
      </c>
      <c r="S2391" s="163" t="str">
        <f>IF(NOT(ISNA(MATCH($E2391,Define!$P$4:$P$68,0))),VLOOKUP($E2391,DanhmucTK!$C$3:$F$500,4,0),"")</f>
        <v/>
      </c>
    </row>
    <row r="2392" spans="1:19" ht="18.75" customHeight="1" x14ac:dyDescent="0.2">
      <c r="A2392" s="12"/>
      <c r="B2392" s="13"/>
      <c r="C2392" s="14"/>
      <c r="D2392" s="15"/>
      <c r="E2392" s="15"/>
      <c r="F2392" s="16"/>
      <c r="G2392" s="15"/>
      <c r="H2392" s="16"/>
      <c r="I2392" s="16"/>
      <c r="J2392" s="13"/>
      <c r="K2392" s="13"/>
      <c r="L2392" s="13"/>
      <c r="M2392" s="13"/>
      <c r="N2392" s="16"/>
      <c r="O2392" s="144"/>
      <c r="P2392" s="160" t="str">
        <f>IFERROR(IF(NOT(ISNA(MATCH(D2392,Define!$P$4:$P$68,0))),Data!$L2392,IF(NOT(ISNA(MATCH(Data!D2392,Define!$S$4:$S$68,0))),VLOOKUP(Data!D2392,DanhmucTK!$C$3:$G$500,5,0),VLOOKUP(Data!D2392,DanhmucTK!$C$3:$F$500,4,0))),"")</f>
        <v/>
      </c>
      <c r="Q2392" s="161" t="str">
        <f>IF(NOT(ISNA(MATCH($D2392,Define!$P$4:$P$68,0))),VLOOKUP(Data!D2392,DanhmucTK!$C$3:$F$500,4,0),"")</f>
        <v/>
      </c>
      <c r="R2392" s="162" t="str">
        <f>IFERROR(IF(NOT(ISNA(MATCH($E2392,Define!$P$4:$P$68,0))),Data!$L2392,IF(NOT(ISNA(MATCH($E2392,Define!$S$4:$S$68,0))),VLOOKUP($E2392,DanhmucTK!$C$3:$G$500,5,0),VLOOKUP($E2392,DanhmucTK!$C$3:$F$500,4,0))),"")</f>
        <v/>
      </c>
      <c r="S2392" s="163" t="str">
        <f>IF(NOT(ISNA(MATCH($E2392,Define!$P$4:$P$68,0))),VLOOKUP($E2392,DanhmucTK!$C$3:$F$500,4,0),"")</f>
        <v/>
      </c>
    </row>
    <row r="2393" spans="1:19" ht="18.75" customHeight="1" x14ac:dyDescent="0.2">
      <c r="A2393" s="12"/>
      <c r="B2393" s="13"/>
      <c r="C2393" s="14"/>
      <c r="D2393" s="15"/>
      <c r="E2393" s="15"/>
      <c r="F2393" s="16"/>
      <c r="G2393" s="15"/>
      <c r="H2393" s="16"/>
      <c r="I2393" s="16"/>
      <c r="J2393" s="13"/>
      <c r="K2393" s="13"/>
      <c r="L2393" s="13"/>
      <c r="M2393" s="13"/>
      <c r="N2393" s="16"/>
      <c r="O2393" s="144"/>
      <c r="P2393" s="160" t="str">
        <f>IFERROR(IF(NOT(ISNA(MATCH(D2393,Define!$P$4:$P$68,0))),Data!$L2393,IF(NOT(ISNA(MATCH(Data!D2393,Define!$S$4:$S$68,0))),VLOOKUP(Data!D2393,DanhmucTK!$C$3:$G$500,5,0),VLOOKUP(Data!D2393,DanhmucTK!$C$3:$F$500,4,0))),"")</f>
        <v/>
      </c>
      <c r="Q2393" s="161" t="str">
        <f>IF(NOT(ISNA(MATCH($D2393,Define!$P$4:$P$68,0))),VLOOKUP(Data!D2393,DanhmucTK!$C$3:$F$500,4,0),"")</f>
        <v/>
      </c>
      <c r="R2393" s="162" t="str">
        <f>IFERROR(IF(NOT(ISNA(MATCH($E2393,Define!$P$4:$P$68,0))),Data!$L2393,IF(NOT(ISNA(MATCH($E2393,Define!$S$4:$S$68,0))),VLOOKUP($E2393,DanhmucTK!$C$3:$G$500,5,0),VLOOKUP($E2393,DanhmucTK!$C$3:$F$500,4,0))),"")</f>
        <v/>
      </c>
      <c r="S2393" s="163" t="str">
        <f>IF(NOT(ISNA(MATCH($E2393,Define!$P$4:$P$68,0))),VLOOKUP($E2393,DanhmucTK!$C$3:$F$500,4,0),"")</f>
        <v/>
      </c>
    </row>
    <row r="2394" spans="1:19" ht="18.75" customHeight="1" x14ac:dyDescent="0.2">
      <c r="A2394" s="12"/>
      <c r="B2394" s="13"/>
      <c r="C2394" s="14"/>
      <c r="D2394" s="15"/>
      <c r="E2394" s="15"/>
      <c r="F2394" s="16"/>
      <c r="G2394" s="15"/>
      <c r="H2394" s="16"/>
      <c r="I2394" s="16"/>
      <c r="J2394" s="13"/>
      <c r="K2394" s="13"/>
      <c r="L2394" s="13"/>
      <c r="M2394" s="13"/>
      <c r="N2394" s="16"/>
      <c r="O2394" s="144"/>
      <c r="P2394" s="160" t="str">
        <f>IFERROR(IF(NOT(ISNA(MATCH(D2394,Define!$P$4:$P$68,0))),Data!$L2394,IF(NOT(ISNA(MATCH(Data!D2394,Define!$S$4:$S$68,0))),VLOOKUP(Data!D2394,DanhmucTK!$C$3:$G$500,5,0),VLOOKUP(Data!D2394,DanhmucTK!$C$3:$F$500,4,0))),"")</f>
        <v/>
      </c>
      <c r="Q2394" s="161" t="str">
        <f>IF(NOT(ISNA(MATCH($D2394,Define!$P$4:$P$68,0))),VLOOKUP(Data!D2394,DanhmucTK!$C$3:$F$500,4,0),"")</f>
        <v/>
      </c>
      <c r="R2394" s="162" t="str">
        <f>IFERROR(IF(NOT(ISNA(MATCH($E2394,Define!$P$4:$P$68,0))),Data!$L2394,IF(NOT(ISNA(MATCH($E2394,Define!$S$4:$S$68,0))),VLOOKUP($E2394,DanhmucTK!$C$3:$G$500,5,0),VLOOKUP($E2394,DanhmucTK!$C$3:$F$500,4,0))),"")</f>
        <v/>
      </c>
      <c r="S2394" s="163" t="str">
        <f>IF(NOT(ISNA(MATCH($E2394,Define!$P$4:$P$68,0))),VLOOKUP($E2394,DanhmucTK!$C$3:$F$500,4,0),"")</f>
        <v/>
      </c>
    </row>
    <row r="2395" spans="1:19" ht="18.75" customHeight="1" x14ac:dyDescent="0.2">
      <c r="A2395" s="12"/>
      <c r="B2395" s="13"/>
      <c r="C2395" s="14"/>
      <c r="D2395" s="15"/>
      <c r="E2395" s="15"/>
      <c r="F2395" s="16"/>
      <c r="G2395" s="15"/>
      <c r="H2395" s="16"/>
      <c r="I2395" s="16"/>
      <c r="J2395" s="13"/>
      <c r="K2395" s="13"/>
      <c r="L2395" s="13"/>
      <c r="M2395" s="13"/>
      <c r="N2395" s="16"/>
      <c r="O2395" s="144"/>
      <c r="P2395" s="160" t="str">
        <f>IFERROR(IF(NOT(ISNA(MATCH(D2395,Define!$P$4:$P$68,0))),Data!$L2395,IF(NOT(ISNA(MATCH(Data!D2395,Define!$S$4:$S$68,0))),VLOOKUP(Data!D2395,DanhmucTK!$C$3:$G$500,5,0),VLOOKUP(Data!D2395,DanhmucTK!$C$3:$F$500,4,0))),"")</f>
        <v/>
      </c>
      <c r="Q2395" s="161" t="str">
        <f>IF(NOT(ISNA(MATCH($D2395,Define!$P$4:$P$68,0))),VLOOKUP(Data!D2395,DanhmucTK!$C$3:$F$500,4,0),"")</f>
        <v/>
      </c>
      <c r="R2395" s="162" t="str">
        <f>IFERROR(IF(NOT(ISNA(MATCH($E2395,Define!$P$4:$P$68,0))),Data!$L2395,IF(NOT(ISNA(MATCH($E2395,Define!$S$4:$S$68,0))),VLOOKUP($E2395,DanhmucTK!$C$3:$G$500,5,0),VLOOKUP($E2395,DanhmucTK!$C$3:$F$500,4,0))),"")</f>
        <v/>
      </c>
      <c r="S2395" s="163" t="str">
        <f>IF(NOT(ISNA(MATCH($E2395,Define!$P$4:$P$68,0))),VLOOKUP($E2395,DanhmucTK!$C$3:$F$500,4,0),"")</f>
        <v/>
      </c>
    </row>
    <row r="2396" spans="1:19" ht="18.75" customHeight="1" x14ac:dyDescent="0.2">
      <c r="A2396" s="12"/>
      <c r="B2396" s="13"/>
      <c r="C2396" s="14"/>
      <c r="D2396" s="15"/>
      <c r="E2396" s="15"/>
      <c r="F2396" s="16"/>
      <c r="G2396" s="15"/>
      <c r="H2396" s="16"/>
      <c r="I2396" s="16"/>
      <c r="J2396" s="13"/>
      <c r="K2396" s="13"/>
      <c r="L2396" s="13"/>
      <c r="M2396" s="13"/>
      <c r="N2396" s="16"/>
      <c r="O2396" s="144"/>
      <c r="P2396" s="160" t="str">
        <f>IFERROR(IF(NOT(ISNA(MATCH(D2396,Define!$P$4:$P$68,0))),Data!$L2396,IF(NOT(ISNA(MATCH(Data!D2396,Define!$S$4:$S$68,0))),VLOOKUP(Data!D2396,DanhmucTK!$C$3:$G$500,5,0),VLOOKUP(Data!D2396,DanhmucTK!$C$3:$F$500,4,0))),"")</f>
        <v/>
      </c>
      <c r="Q2396" s="161" t="str">
        <f>IF(NOT(ISNA(MATCH($D2396,Define!$P$4:$P$68,0))),VLOOKUP(Data!D2396,DanhmucTK!$C$3:$F$500,4,0),"")</f>
        <v/>
      </c>
      <c r="R2396" s="162" t="str">
        <f>IFERROR(IF(NOT(ISNA(MATCH($E2396,Define!$P$4:$P$68,0))),Data!$L2396,IF(NOT(ISNA(MATCH($E2396,Define!$S$4:$S$68,0))),VLOOKUP($E2396,DanhmucTK!$C$3:$G$500,5,0),VLOOKUP($E2396,DanhmucTK!$C$3:$F$500,4,0))),"")</f>
        <v/>
      </c>
      <c r="S2396" s="163" t="str">
        <f>IF(NOT(ISNA(MATCH($E2396,Define!$P$4:$P$68,0))),VLOOKUP($E2396,DanhmucTK!$C$3:$F$500,4,0),"")</f>
        <v/>
      </c>
    </row>
    <row r="2397" spans="1:19" ht="18.75" customHeight="1" x14ac:dyDescent="0.2">
      <c r="A2397" s="12"/>
      <c r="B2397" s="13"/>
      <c r="C2397" s="14"/>
      <c r="D2397" s="15"/>
      <c r="E2397" s="15"/>
      <c r="F2397" s="16"/>
      <c r="G2397" s="15"/>
      <c r="H2397" s="16"/>
      <c r="I2397" s="16"/>
      <c r="J2397" s="13"/>
      <c r="K2397" s="13"/>
      <c r="L2397" s="13"/>
      <c r="M2397" s="13"/>
      <c r="N2397" s="16"/>
      <c r="O2397" s="144"/>
      <c r="P2397" s="160" t="str">
        <f>IFERROR(IF(NOT(ISNA(MATCH(D2397,Define!$P$4:$P$68,0))),Data!$L2397,IF(NOT(ISNA(MATCH(Data!D2397,Define!$S$4:$S$68,0))),VLOOKUP(Data!D2397,DanhmucTK!$C$3:$G$500,5,0),VLOOKUP(Data!D2397,DanhmucTK!$C$3:$F$500,4,0))),"")</f>
        <v/>
      </c>
      <c r="Q2397" s="161" t="str">
        <f>IF(NOT(ISNA(MATCH($D2397,Define!$P$4:$P$68,0))),VLOOKUP(Data!D2397,DanhmucTK!$C$3:$F$500,4,0),"")</f>
        <v/>
      </c>
      <c r="R2397" s="162" t="str">
        <f>IFERROR(IF(NOT(ISNA(MATCH($E2397,Define!$P$4:$P$68,0))),Data!$L2397,IF(NOT(ISNA(MATCH($E2397,Define!$S$4:$S$68,0))),VLOOKUP($E2397,DanhmucTK!$C$3:$G$500,5,0),VLOOKUP($E2397,DanhmucTK!$C$3:$F$500,4,0))),"")</f>
        <v/>
      </c>
      <c r="S2397" s="163" t="str">
        <f>IF(NOT(ISNA(MATCH($E2397,Define!$P$4:$P$68,0))),VLOOKUP($E2397,DanhmucTK!$C$3:$F$500,4,0),"")</f>
        <v/>
      </c>
    </row>
    <row r="2398" spans="1:19" ht="18.75" customHeight="1" x14ac:dyDescent="0.2">
      <c r="A2398" s="12"/>
      <c r="B2398" s="13"/>
      <c r="C2398" s="14"/>
      <c r="D2398" s="15"/>
      <c r="E2398" s="15"/>
      <c r="F2398" s="16"/>
      <c r="G2398" s="15"/>
      <c r="H2398" s="16"/>
      <c r="I2398" s="16"/>
      <c r="J2398" s="13"/>
      <c r="K2398" s="13"/>
      <c r="L2398" s="13"/>
      <c r="M2398" s="13"/>
      <c r="N2398" s="16"/>
      <c r="O2398" s="144"/>
      <c r="P2398" s="160" t="str">
        <f>IFERROR(IF(NOT(ISNA(MATCH(D2398,Define!$P$4:$P$68,0))),Data!$L2398,IF(NOT(ISNA(MATCH(Data!D2398,Define!$S$4:$S$68,0))),VLOOKUP(Data!D2398,DanhmucTK!$C$3:$G$500,5,0),VLOOKUP(Data!D2398,DanhmucTK!$C$3:$F$500,4,0))),"")</f>
        <v/>
      </c>
      <c r="Q2398" s="161" t="str">
        <f>IF(NOT(ISNA(MATCH($D2398,Define!$P$4:$P$68,0))),VLOOKUP(Data!D2398,DanhmucTK!$C$3:$F$500,4,0),"")</f>
        <v/>
      </c>
      <c r="R2398" s="162" t="str">
        <f>IFERROR(IF(NOT(ISNA(MATCH($E2398,Define!$P$4:$P$68,0))),Data!$L2398,IF(NOT(ISNA(MATCH($E2398,Define!$S$4:$S$68,0))),VLOOKUP($E2398,DanhmucTK!$C$3:$G$500,5,0),VLOOKUP($E2398,DanhmucTK!$C$3:$F$500,4,0))),"")</f>
        <v/>
      </c>
      <c r="S2398" s="163" t="str">
        <f>IF(NOT(ISNA(MATCH($E2398,Define!$P$4:$P$68,0))),VLOOKUP($E2398,DanhmucTK!$C$3:$F$500,4,0),"")</f>
        <v/>
      </c>
    </row>
    <row r="2399" spans="1:19" ht="18.75" customHeight="1" x14ac:dyDescent="0.2">
      <c r="A2399" s="12"/>
      <c r="B2399" s="13"/>
      <c r="C2399" s="14"/>
      <c r="D2399" s="15"/>
      <c r="E2399" s="15"/>
      <c r="F2399" s="16"/>
      <c r="G2399" s="15"/>
      <c r="H2399" s="16"/>
      <c r="I2399" s="16"/>
      <c r="J2399" s="13"/>
      <c r="K2399" s="13"/>
      <c r="L2399" s="13"/>
      <c r="M2399" s="13"/>
      <c r="N2399" s="16"/>
      <c r="O2399" s="144"/>
      <c r="P2399" s="160" t="str">
        <f>IFERROR(IF(NOT(ISNA(MATCH(D2399,Define!$P$4:$P$68,0))),Data!$L2399,IF(NOT(ISNA(MATCH(Data!D2399,Define!$S$4:$S$68,0))),VLOOKUP(Data!D2399,DanhmucTK!$C$3:$G$500,5,0),VLOOKUP(Data!D2399,DanhmucTK!$C$3:$F$500,4,0))),"")</f>
        <v/>
      </c>
      <c r="Q2399" s="161" t="str">
        <f>IF(NOT(ISNA(MATCH($D2399,Define!$P$4:$P$68,0))),VLOOKUP(Data!D2399,DanhmucTK!$C$3:$F$500,4,0),"")</f>
        <v/>
      </c>
      <c r="R2399" s="162" t="str">
        <f>IFERROR(IF(NOT(ISNA(MATCH($E2399,Define!$P$4:$P$68,0))),Data!$L2399,IF(NOT(ISNA(MATCH($E2399,Define!$S$4:$S$68,0))),VLOOKUP($E2399,DanhmucTK!$C$3:$G$500,5,0),VLOOKUP($E2399,DanhmucTK!$C$3:$F$500,4,0))),"")</f>
        <v/>
      </c>
      <c r="S2399" s="163" t="str">
        <f>IF(NOT(ISNA(MATCH($E2399,Define!$P$4:$P$68,0))),VLOOKUP($E2399,DanhmucTK!$C$3:$F$500,4,0),"")</f>
        <v/>
      </c>
    </row>
    <row r="2400" spans="1:19" ht="18.75" customHeight="1" x14ac:dyDescent="0.2">
      <c r="A2400" s="12"/>
      <c r="B2400" s="13"/>
      <c r="C2400" s="14"/>
      <c r="D2400" s="15"/>
      <c r="E2400" s="15"/>
      <c r="F2400" s="16"/>
      <c r="G2400" s="15"/>
      <c r="H2400" s="16"/>
      <c r="I2400" s="16"/>
      <c r="J2400" s="13"/>
      <c r="K2400" s="13"/>
      <c r="L2400" s="13"/>
      <c r="M2400" s="13"/>
      <c r="N2400" s="16"/>
      <c r="O2400" s="144"/>
      <c r="P2400" s="160" t="str">
        <f>IFERROR(IF(NOT(ISNA(MATCH(D2400,Define!$P$4:$P$68,0))),Data!$L2400,IF(NOT(ISNA(MATCH(Data!D2400,Define!$S$4:$S$68,0))),VLOOKUP(Data!D2400,DanhmucTK!$C$3:$G$500,5,0),VLOOKUP(Data!D2400,DanhmucTK!$C$3:$F$500,4,0))),"")</f>
        <v/>
      </c>
      <c r="Q2400" s="161" t="str">
        <f>IF(NOT(ISNA(MATCH($D2400,Define!$P$4:$P$68,0))),VLOOKUP(Data!D2400,DanhmucTK!$C$3:$F$500,4,0),"")</f>
        <v/>
      </c>
      <c r="R2400" s="162" t="str">
        <f>IFERROR(IF(NOT(ISNA(MATCH($E2400,Define!$P$4:$P$68,0))),Data!$L2400,IF(NOT(ISNA(MATCH($E2400,Define!$S$4:$S$68,0))),VLOOKUP($E2400,DanhmucTK!$C$3:$G$500,5,0),VLOOKUP($E2400,DanhmucTK!$C$3:$F$500,4,0))),"")</f>
        <v/>
      </c>
      <c r="S2400" s="163" t="str">
        <f>IF(NOT(ISNA(MATCH($E2400,Define!$P$4:$P$68,0))),VLOOKUP($E2400,DanhmucTK!$C$3:$F$500,4,0),"")</f>
        <v/>
      </c>
    </row>
    <row r="2401" spans="1:19" ht="18.75" customHeight="1" x14ac:dyDescent="0.2">
      <c r="A2401" s="12"/>
      <c r="B2401" s="13"/>
      <c r="C2401" s="14"/>
      <c r="D2401" s="15"/>
      <c r="E2401" s="15"/>
      <c r="F2401" s="16"/>
      <c r="G2401" s="15"/>
      <c r="H2401" s="16"/>
      <c r="I2401" s="16"/>
      <c r="J2401" s="13"/>
      <c r="K2401" s="13"/>
      <c r="L2401" s="13"/>
      <c r="M2401" s="13"/>
      <c r="N2401" s="16"/>
      <c r="O2401" s="144"/>
      <c r="P2401" s="160" t="str">
        <f>IFERROR(IF(NOT(ISNA(MATCH(D2401,Define!$P$4:$P$68,0))),Data!$L2401,IF(NOT(ISNA(MATCH(Data!D2401,Define!$S$4:$S$68,0))),VLOOKUP(Data!D2401,DanhmucTK!$C$3:$G$500,5,0),VLOOKUP(Data!D2401,DanhmucTK!$C$3:$F$500,4,0))),"")</f>
        <v/>
      </c>
      <c r="Q2401" s="161" t="str">
        <f>IF(NOT(ISNA(MATCH($D2401,Define!$P$4:$P$68,0))),VLOOKUP(Data!D2401,DanhmucTK!$C$3:$F$500,4,0),"")</f>
        <v/>
      </c>
      <c r="R2401" s="162" t="str">
        <f>IFERROR(IF(NOT(ISNA(MATCH($E2401,Define!$P$4:$P$68,0))),Data!$L2401,IF(NOT(ISNA(MATCH($E2401,Define!$S$4:$S$68,0))),VLOOKUP($E2401,DanhmucTK!$C$3:$G$500,5,0),VLOOKUP($E2401,DanhmucTK!$C$3:$F$500,4,0))),"")</f>
        <v/>
      </c>
      <c r="S2401" s="163" t="str">
        <f>IF(NOT(ISNA(MATCH($E2401,Define!$P$4:$P$68,0))),VLOOKUP($E2401,DanhmucTK!$C$3:$F$500,4,0),"")</f>
        <v/>
      </c>
    </row>
    <row r="2402" spans="1:19" ht="18.75" customHeight="1" x14ac:dyDescent="0.2">
      <c r="A2402" s="12"/>
      <c r="B2402" s="13"/>
      <c r="C2402" s="14"/>
      <c r="D2402" s="15"/>
      <c r="E2402" s="15"/>
      <c r="F2402" s="16"/>
      <c r="G2402" s="15"/>
      <c r="H2402" s="16"/>
      <c r="I2402" s="16"/>
      <c r="J2402" s="13"/>
      <c r="K2402" s="13"/>
      <c r="L2402" s="13"/>
      <c r="M2402" s="13"/>
      <c r="N2402" s="16"/>
      <c r="O2402" s="144"/>
      <c r="P2402" s="160" t="str">
        <f>IFERROR(IF(NOT(ISNA(MATCH(D2402,Define!$P$4:$P$68,0))),Data!$L2402,IF(NOT(ISNA(MATCH(Data!D2402,Define!$S$4:$S$68,0))),VLOOKUP(Data!D2402,DanhmucTK!$C$3:$G$500,5,0),VLOOKUP(Data!D2402,DanhmucTK!$C$3:$F$500,4,0))),"")</f>
        <v/>
      </c>
      <c r="Q2402" s="161" t="str">
        <f>IF(NOT(ISNA(MATCH($D2402,Define!$P$4:$P$68,0))),VLOOKUP(Data!D2402,DanhmucTK!$C$3:$F$500,4,0),"")</f>
        <v/>
      </c>
      <c r="R2402" s="162" t="str">
        <f>IFERROR(IF(NOT(ISNA(MATCH($E2402,Define!$P$4:$P$68,0))),Data!$L2402,IF(NOT(ISNA(MATCH($E2402,Define!$S$4:$S$68,0))),VLOOKUP($E2402,DanhmucTK!$C$3:$G$500,5,0),VLOOKUP($E2402,DanhmucTK!$C$3:$F$500,4,0))),"")</f>
        <v/>
      </c>
      <c r="S2402" s="163" t="str">
        <f>IF(NOT(ISNA(MATCH($E2402,Define!$P$4:$P$68,0))),VLOOKUP($E2402,DanhmucTK!$C$3:$F$500,4,0),"")</f>
        <v/>
      </c>
    </row>
    <row r="2403" spans="1:19" ht="18.75" customHeight="1" x14ac:dyDescent="0.2">
      <c r="A2403" s="12"/>
      <c r="B2403" s="13"/>
      <c r="C2403" s="14"/>
      <c r="D2403" s="15"/>
      <c r="E2403" s="15"/>
      <c r="F2403" s="16"/>
      <c r="G2403" s="15"/>
      <c r="H2403" s="16"/>
      <c r="I2403" s="16"/>
      <c r="J2403" s="13"/>
      <c r="K2403" s="13"/>
      <c r="L2403" s="13"/>
      <c r="M2403" s="13"/>
      <c r="N2403" s="16"/>
      <c r="O2403" s="144"/>
      <c r="P2403" s="160" t="str">
        <f>IFERROR(IF(NOT(ISNA(MATCH(D2403,Define!$P$4:$P$68,0))),Data!$L2403,IF(NOT(ISNA(MATCH(Data!D2403,Define!$S$4:$S$68,0))),VLOOKUP(Data!D2403,DanhmucTK!$C$3:$G$500,5,0),VLOOKUP(Data!D2403,DanhmucTK!$C$3:$F$500,4,0))),"")</f>
        <v/>
      </c>
      <c r="Q2403" s="161" t="str">
        <f>IF(NOT(ISNA(MATCH($D2403,Define!$P$4:$P$68,0))),VLOOKUP(Data!D2403,DanhmucTK!$C$3:$F$500,4,0),"")</f>
        <v/>
      </c>
      <c r="R2403" s="162" t="str">
        <f>IFERROR(IF(NOT(ISNA(MATCH($E2403,Define!$P$4:$P$68,0))),Data!$L2403,IF(NOT(ISNA(MATCH($E2403,Define!$S$4:$S$68,0))),VLOOKUP($E2403,DanhmucTK!$C$3:$G$500,5,0),VLOOKUP($E2403,DanhmucTK!$C$3:$F$500,4,0))),"")</f>
        <v/>
      </c>
      <c r="S2403" s="163" t="str">
        <f>IF(NOT(ISNA(MATCH($E2403,Define!$P$4:$P$68,0))),VLOOKUP($E2403,DanhmucTK!$C$3:$F$500,4,0),"")</f>
        <v/>
      </c>
    </row>
    <row r="2404" spans="1:19" ht="18.75" customHeight="1" x14ac:dyDescent="0.2">
      <c r="A2404" s="12"/>
      <c r="B2404" s="13"/>
      <c r="C2404" s="14"/>
      <c r="D2404" s="15"/>
      <c r="E2404" s="15"/>
      <c r="F2404" s="16"/>
      <c r="G2404" s="15"/>
      <c r="H2404" s="16"/>
      <c r="I2404" s="16"/>
      <c r="J2404" s="13"/>
      <c r="K2404" s="13"/>
      <c r="L2404" s="13"/>
      <c r="M2404" s="13"/>
      <c r="N2404" s="16"/>
      <c r="O2404" s="144"/>
      <c r="P2404" s="160" t="str">
        <f>IFERROR(IF(NOT(ISNA(MATCH(D2404,Define!$P$4:$P$68,0))),Data!$L2404,IF(NOT(ISNA(MATCH(Data!D2404,Define!$S$4:$S$68,0))),VLOOKUP(Data!D2404,DanhmucTK!$C$3:$G$500,5,0),VLOOKUP(Data!D2404,DanhmucTK!$C$3:$F$500,4,0))),"")</f>
        <v/>
      </c>
      <c r="Q2404" s="161" t="str">
        <f>IF(NOT(ISNA(MATCH($D2404,Define!$P$4:$P$68,0))),VLOOKUP(Data!D2404,DanhmucTK!$C$3:$F$500,4,0),"")</f>
        <v/>
      </c>
      <c r="R2404" s="162" t="str">
        <f>IFERROR(IF(NOT(ISNA(MATCH($E2404,Define!$P$4:$P$68,0))),Data!$L2404,IF(NOT(ISNA(MATCH($E2404,Define!$S$4:$S$68,0))),VLOOKUP($E2404,DanhmucTK!$C$3:$G$500,5,0),VLOOKUP($E2404,DanhmucTK!$C$3:$F$500,4,0))),"")</f>
        <v/>
      </c>
      <c r="S2404" s="163" t="str">
        <f>IF(NOT(ISNA(MATCH($E2404,Define!$P$4:$P$68,0))),VLOOKUP($E2404,DanhmucTK!$C$3:$F$500,4,0),"")</f>
        <v/>
      </c>
    </row>
    <row r="2405" spans="1:19" ht="18.75" customHeight="1" x14ac:dyDescent="0.2">
      <c r="A2405" s="12"/>
      <c r="B2405" s="13"/>
      <c r="C2405" s="14"/>
      <c r="D2405" s="15"/>
      <c r="E2405" s="15"/>
      <c r="F2405" s="16"/>
      <c r="G2405" s="15"/>
      <c r="H2405" s="16"/>
      <c r="I2405" s="16"/>
      <c r="J2405" s="13"/>
      <c r="K2405" s="13"/>
      <c r="L2405" s="13"/>
      <c r="M2405" s="13"/>
      <c r="N2405" s="16"/>
      <c r="O2405" s="144"/>
      <c r="P2405" s="160" t="str">
        <f>IFERROR(IF(NOT(ISNA(MATCH(D2405,Define!$P$4:$P$68,0))),Data!$L2405,IF(NOT(ISNA(MATCH(Data!D2405,Define!$S$4:$S$68,0))),VLOOKUP(Data!D2405,DanhmucTK!$C$3:$G$500,5,0),VLOOKUP(Data!D2405,DanhmucTK!$C$3:$F$500,4,0))),"")</f>
        <v/>
      </c>
      <c r="Q2405" s="161" t="str">
        <f>IF(NOT(ISNA(MATCH($D2405,Define!$P$4:$P$68,0))),VLOOKUP(Data!D2405,DanhmucTK!$C$3:$F$500,4,0),"")</f>
        <v/>
      </c>
      <c r="R2405" s="162" t="str">
        <f>IFERROR(IF(NOT(ISNA(MATCH($E2405,Define!$P$4:$P$68,0))),Data!$L2405,IF(NOT(ISNA(MATCH($E2405,Define!$S$4:$S$68,0))),VLOOKUP($E2405,DanhmucTK!$C$3:$G$500,5,0),VLOOKUP($E2405,DanhmucTK!$C$3:$F$500,4,0))),"")</f>
        <v/>
      </c>
      <c r="S2405" s="163" t="str">
        <f>IF(NOT(ISNA(MATCH($E2405,Define!$P$4:$P$68,0))),VLOOKUP($E2405,DanhmucTK!$C$3:$F$500,4,0),"")</f>
        <v/>
      </c>
    </row>
    <row r="2406" spans="1:19" ht="18.75" customHeight="1" x14ac:dyDescent="0.2">
      <c r="A2406" s="12"/>
      <c r="B2406" s="13"/>
      <c r="C2406" s="14"/>
      <c r="D2406" s="15"/>
      <c r="E2406" s="15"/>
      <c r="F2406" s="16"/>
      <c r="G2406" s="15"/>
      <c r="H2406" s="16"/>
      <c r="I2406" s="16"/>
      <c r="J2406" s="13"/>
      <c r="K2406" s="13"/>
      <c r="L2406" s="13"/>
      <c r="M2406" s="13"/>
      <c r="N2406" s="16"/>
      <c r="O2406" s="144"/>
      <c r="P2406" s="160" t="str">
        <f>IFERROR(IF(NOT(ISNA(MATCH(D2406,Define!$P$4:$P$68,0))),Data!$L2406,IF(NOT(ISNA(MATCH(Data!D2406,Define!$S$4:$S$68,0))),VLOOKUP(Data!D2406,DanhmucTK!$C$3:$G$500,5,0),VLOOKUP(Data!D2406,DanhmucTK!$C$3:$F$500,4,0))),"")</f>
        <v/>
      </c>
      <c r="Q2406" s="161" t="str">
        <f>IF(NOT(ISNA(MATCH($D2406,Define!$P$4:$P$68,0))),VLOOKUP(Data!D2406,DanhmucTK!$C$3:$F$500,4,0),"")</f>
        <v/>
      </c>
      <c r="R2406" s="162" t="str">
        <f>IFERROR(IF(NOT(ISNA(MATCH($E2406,Define!$P$4:$P$68,0))),Data!$L2406,IF(NOT(ISNA(MATCH($E2406,Define!$S$4:$S$68,0))),VLOOKUP($E2406,DanhmucTK!$C$3:$G$500,5,0),VLOOKUP($E2406,DanhmucTK!$C$3:$F$500,4,0))),"")</f>
        <v/>
      </c>
      <c r="S2406" s="163" t="str">
        <f>IF(NOT(ISNA(MATCH($E2406,Define!$P$4:$P$68,0))),VLOOKUP($E2406,DanhmucTK!$C$3:$F$500,4,0),"")</f>
        <v/>
      </c>
    </row>
    <row r="2407" spans="1:19" ht="18.75" customHeight="1" x14ac:dyDescent="0.2">
      <c r="A2407" s="12"/>
      <c r="B2407" s="13"/>
      <c r="C2407" s="14"/>
      <c r="D2407" s="15"/>
      <c r="E2407" s="15"/>
      <c r="F2407" s="16"/>
      <c r="G2407" s="15"/>
      <c r="H2407" s="16"/>
      <c r="I2407" s="16"/>
      <c r="J2407" s="13"/>
      <c r="K2407" s="13"/>
      <c r="L2407" s="13"/>
      <c r="M2407" s="13"/>
      <c r="N2407" s="16"/>
      <c r="O2407" s="144"/>
      <c r="P2407" s="160" t="str">
        <f>IFERROR(IF(NOT(ISNA(MATCH(D2407,Define!$P$4:$P$68,0))),Data!$L2407,IF(NOT(ISNA(MATCH(Data!D2407,Define!$S$4:$S$68,0))),VLOOKUP(Data!D2407,DanhmucTK!$C$3:$G$500,5,0),VLOOKUP(Data!D2407,DanhmucTK!$C$3:$F$500,4,0))),"")</f>
        <v/>
      </c>
      <c r="Q2407" s="161" t="str">
        <f>IF(NOT(ISNA(MATCH($D2407,Define!$P$4:$P$68,0))),VLOOKUP(Data!D2407,DanhmucTK!$C$3:$F$500,4,0),"")</f>
        <v/>
      </c>
      <c r="R2407" s="162" t="str">
        <f>IFERROR(IF(NOT(ISNA(MATCH($E2407,Define!$P$4:$P$68,0))),Data!$L2407,IF(NOT(ISNA(MATCH($E2407,Define!$S$4:$S$68,0))),VLOOKUP($E2407,DanhmucTK!$C$3:$G$500,5,0),VLOOKUP($E2407,DanhmucTK!$C$3:$F$500,4,0))),"")</f>
        <v/>
      </c>
      <c r="S2407" s="163" t="str">
        <f>IF(NOT(ISNA(MATCH($E2407,Define!$P$4:$P$68,0))),VLOOKUP($E2407,DanhmucTK!$C$3:$F$500,4,0),"")</f>
        <v/>
      </c>
    </row>
    <row r="2408" spans="1:19" ht="18.75" customHeight="1" x14ac:dyDescent="0.2">
      <c r="A2408" s="12"/>
      <c r="B2408" s="13"/>
      <c r="C2408" s="14"/>
      <c r="D2408" s="15"/>
      <c r="E2408" s="15"/>
      <c r="F2408" s="16"/>
      <c r="G2408" s="15"/>
      <c r="H2408" s="16"/>
      <c r="I2408" s="16"/>
      <c r="J2408" s="13"/>
      <c r="K2408" s="13"/>
      <c r="L2408" s="13"/>
      <c r="M2408" s="13"/>
      <c r="N2408" s="16"/>
      <c r="O2408" s="144"/>
      <c r="P2408" s="160" t="str">
        <f>IFERROR(IF(NOT(ISNA(MATCH(D2408,Define!$P$4:$P$68,0))),Data!$L2408,IF(NOT(ISNA(MATCH(Data!D2408,Define!$S$4:$S$68,0))),VLOOKUP(Data!D2408,DanhmucTK!$C$3:$G$500,5,0),VLOOKUP(Data!D2408,DanhmucTK!$C$3:$F$500,4,0))),"")</f>
        <v/>
      </c>
      <c r="Q2408" s="161" t="str">
        <f>IF(NOT(ISNA(MATCH($D2408,Define!$P$4:$P$68,0))),VLOOKUP(Data!D2408,DanhmucTK!$C$3:$F$500,4,0),"")</f>
        <v/>
      </c>
      <c r="R2408" s="162" t="str">
        <f>IFERROR(IF(NOT(ISNA(MATCH($E2408,Define!$P$4:$P$68,0))),Data!$L2408,IF(NOT(ISNA(MATCH($E2408,Define!$S$4:$S$68,0))),VLOOKUP($E2408,DanhmucTK!$C$3:$G$500,5,0),VLOOKUP($E2408,DanhmucTK!$C$3:$F$500,4,0))),"")</f>
        <v/>
      </c>
      <c r="S2408" s="163" t="str">
        <f>IF(NOT(ISNA(MATCH($E2408,Define!$P$4:$P$68,0))),VLOOKUP($E2408,DanhmucTK!$C$3:$F$500,4,0),"")</f>
        <v/>
      </c>
    </row>
    <row r="2409" spans="1:19" ht="18.75" customHeight="1" x14ac:dyDescent="0.2">
      <c r="A2409" s="12"/>
      <c r="B2409" s="13"/>
      <c r="C2409" s="14"/>
      <c r="D2409" s="15"/>
      <c r="E2409" s="15"/>
      <c r="F2409" s="16"/>
      <c r="G2409" s="15"/>
      <c r="H2409" s="16"/>
      <c r="I2409" s="16"/>
      <c r="J2409" s="13"/>
      <c r="K2409" s="13"/>
      <c r="L2409" s="13"/>
      <c r="M2409" s="13"/>
      <c r="N2409" s="16"/>
      <c r="O2409" s="144"/>
      <c r="P2409" s="160" t="str">
        <f>IFERROR(IF(NOT(ISNA(MATCH(D2409,Define!$P$4:$P$68,0))),Data!$L2409,IF(NOT(ISNA(MATCH(Data!D2409,Define!$S$4:$S$68,0))),VLOOKUP(Data!D2409,DanhmucTK!$C$3:$G$500,5,0),VLOOKUP(Data!D2409,DanhmucTK!$C$3:$F$500,4,0))),"")</f>
        <v/>
      </c>
      <c r="Q2409" s="161" t="str">
        <f>IF(NOT(ISNA(MATCH($D2409,Define!$P$4:$P$68,0))),VLOOKUP(Data!D2409,DanhmucTK!$C$3:$F$500,4,0),"")</f>
        <v/>
      </c>
      <c r="R2409" s="162" t="str">
        <f>IFERROR(IF(NOT(ISNA(MATCH($E2409,Define!$P$4:$P$68,0))),Data!$L2409,IF(NOT(ISNA(MATCH($E2409,Define!$S$4:$S$68,0))),VLOOKUP($E2409,DanhmucTK!$C$3:$G$500,5,0),VLOOKUP($E2409,DanhmucTK!$C$3:$F$500,4,0))),"")</f>
        <v/>
      </c>
      <c r="S2409" s="163" t="str">
        <f>IF(NOT(ISNA(MATCH($E2409,Define!$P$4:$P$68,0))),VLOOKUP($E2409,DanhmucTK!$C$3:$F$500,4,0),"")</f>
        <v/>
      </c>
    </row>
    <row r="2410" spans="1:19" ht="18.75" customHeight="1" x14ac:dyDescent="0.2">
      <c r="A2410" s="12"/>
      <c r="B2410" s="13"/>
      <c r="C2410" s="14"/>
      <c r="D2410" s="15"/>
      <c r="E2410" s="15"/>
      <c r="F2410" s="16"/>
      <c r="G2410" s="15"/>
      <c r="H2410" s="16"/>
      <c r="I2410" s="16"/>
      <c r="J2410" s="13"/>
      <c r="K2410" s="13"/>
      <c r="L2410" s="13"/>
      <c r="M2410" s="13"/>
      <c r="N2410" s="16"/>
      <c r="O2410" s="144"/>
      <c r="P2410" s="160" t="str">
        <f>IFERROR(IF(NOT(ISNA(MATCH(D2410,Define!$P$4:$P$68,0))),Data!$L2410,IF(NOT(ISNA(MATCH(Data!D2410,Define!$S$4:$S$68,0))),VLOOKUP(Data!D2410,DanhmucTK!$C$3:$G$500,5,0),VLOOKUP(Data!D2410,DanhmucTK!$C$3:$F$500,4,0))),"")</f>
        <v/>
      </c>
      <c r="Q2410" s="161" t="str">
        <f>IF(NOT(ISNA(MATCH($D2410,Define!$P$4:$P$68,0))),VLOOKUP(Data!D2410,DanhmucTK!$C$3:$F$500,4,0),"")</f>
        <v/>
      </c>
      <c r="R2410" s="162" t="str">
        <f>IFERROR(IF(NOT(ISNA(MATCH($E2410,Define!$P$4:$P$68,0))),Data!$L2410,IF(NOT(ISNA(MATCH($E2410,Define!$S$4:$S$68,0))),VLOOKUP($E2410,DanhmucTK!$C$3:$G$500,5,0),VLOOKUP($E2410,DanhmucTK!$C$3:$F$500,4,0))),"")</f>
        <v/>
      </c>
      <c r="S2410" s="163" t="str">
        <f>IF(NOT(ISNA(MATCH($E2410,Define!$P$4:$P$68,0))),VLOOKUP($E2410,DanhmucTK!$C$3:$F$500,4,0),"")</f>
        <v/>
      </c>
    </row>
    <row r="2411" spans="1:19" ht="18.75" customHeight="1" x14ac:dyDescent="0.2">
      <c r="A2411" s="12"/>
      <c r="B2411" s="13"/>
      <c r="C2411" s="14"/>
      <c r="D2411" s="15"/>
      <c r="E2411" s="15"/>
      <c r="F2411" s="16"/>
      <c r="G2411" s="15"/>
      <c r="H2411" s="16"/>
      <c r="I2411" s="16"/>
      <c r="J2411" s="13"/>
      <c r="K2411" s="13"/>
      <c r="L2411" s="13"/>
      <c r="M2411" s="13"/>
      <c r="N2411" s="16"/>
      <c r="O2411" s="144"/>
      <c r="P2411" s="160" t="str">
        <f>IFERROR(IF(NOT(ISNA(MATCH(D2411,Define!$P$4:$P$68,0))),Data!$L2411,IF(NOT(ISNA(MATCH(Data!D2411,Define!$S$4:$S$68,0))),VLOOKUP(Data!D2411,DanhmucTK!$C$3:$G$500,5,0),VLOOKUP(Data!D2411,DanhmucTK!$C$3:$F$500,4,0))),"")</f>
        <v/>
      </c>
      <c r="Q2411" s="161" t="str">
        <f>IF(NOT(ISNA(MATCH($D2411,Define!$P$4:$P$68,0))),VLOOKUP(Data!D2411,DanhmucTK!$C$3:$F$500,4,0),"")</f>
        <v/>
      </c>
      <c r="R2411" s="162" t="str">
        <f>IFERROR(IF(NOT(ISNA(MATCH($E2411,Define!$P$4:$P$68,0))),Data!$L2411,IF(NOT(ISNA(MATCH($E2411,Define!$S$4:$S$68,0))),VLOOKUP($E2411,DanhmucTK!$C$3:$G$500,5,0),VLOOKUP($E2411,DanhmucTK!$C$3:$F$500,4,0))),"")</f>
        <v/>
      </c>
      <c r="S2411" s="163" t="str">
        <f>IF(NOT(ISNA(MATCH($E2411,Define!$P$4:$P$68,0))),VLOOKUP($E2411,DanhmucTK!$C$3:$F$500,4,0),"")</f>
        <v/>
      </c>
    </row>
    <row r="2412" spans="1:19" ht="18.75" customHeight="1" x14ac:dyDescent="0.2">
      <c r="A2412" s="12"/>
      <c r="B2412" s="13"/>
      <c r="C2412" s="14"/>
      <c r="D2412" s="15"/>
      <c r="E2412" s="15"/>
      <c r="F2412" s="16"/>
      <c r="G2412" s="15"/>
      <c r="H2412" s="16"/>
      <c r="I2412" s="16"/>
      <c r="J2412" s="13"/>
      <c r="K2412" s="13"/>
      <c r="L2412" s="13"/>
      <c r="M2412" s="13"/>
      <c r="N2412" s="16"/>
      <c r="O2412" s="144"/>
      <c r="P2412" s="160" t="str">
        <f>IFERROR(IF(NOT(ISNA(MATCH(D2412,Define!$P$4:$P$68,0))),Data!$L2412,IF(NOT(ISNA(MATCH(Data!D2412,Define!$S$4:$S$68,0))),VLOOKUP(Data!D2412,DanhmucTK!$C$3:$G$500,5,0),VLOOKUP(Data!D2412,DanhmucTK!$C$3:$F$500,4,0))),"")</f>
        <v/>
      </c>
      <c r="Q2412" s="161" t="str">
        <f>IF(NOT(ISNA(MATCH($D2412,Define!$P$4:$P$68,0))),VLOOKUP(Data!D2412,DanhmucTK!$C$3:$F$500,4,0),"")</f>
        <v/>
      </c>
      <c r="R2412" s="162" t="str">
        <f>IFERROR(IF(NOT(ISNA(MATCH($E2412,Define!$P$4:$P$68,0))),Data!$L2412,IF(NOT(ISNA(MATCH($E2412,Define!$S$4:$S$68,0))),VLOOKUP($E2412,DanhmucTK!$C$3:$G$500,5,0),VLOOKUP($E2412,DanhmucTK!$C$3:$F$500,4,0))),"")</f>
        <v/>
      </c>
      <c r="S2412" s="163" t="str">
        <f>IF(NOT(ISNA(MATCH($E2412,Define!$P$4:$P$68,0))),VLOOKUP($E2412,DanhmucTK!$C$3:$F$500,4,0),"")</f>
        <v/>
      </c>
    </row>
    <row r="2413" spans="1:19" ht="18.75" customHeight="1" x14ac:dyDescent="0.2">
      <c r="A2413" s="12"/>
      <c r="B2413" s="13"/>
      <c r="C2413" s="14"/>
      <c r="D2413" s="15"/>
      <c r="E2413" s="15"/>
      <c r="F2413" s="16"/>
      <c r="G2413" s="15"/>
      <c r="H2413" s="16"/>
      <c r="I2413" s="16"/>
      <c r="J2413" s="13"/>
      <c r="K2413" s="13"/>
      <c r="L2413" s="13"/>
      <c r="M2413" s="13"/>
      <c r="N2413" s="16"/>
      <c r="O2413" s="144"/>
      <c r="P2413" s="160" t="str">
        <f>IFERROR(IF(NOT(ISNA(MATCH(D2413,Define!$P$4:$P$68,0))),Data!$L2413,IF(NOT(ISNA(MATCH(Data!D2413,Define!$S$4:$S$68,0))),VLOOKUP(Data!D2413,DanhmucTK!$C$3:$G$500,5,0),VLOOKUP(Data!D2413,DanhmucTK!$C$3:$F$500,4,0))),"")</f>
        <v/>
      </c>
      <c r="Q2413" s="161" t="str">
        <f>IF(NOT(ISNA(MATCH($D2413,Define!$P$4:$P$68,0))),VLOOKUP(Data!D2413,DanhmucTK!$C$3:$F$500,4,0),"")</f>
        <v/>
      </c>
      <c r="R2413" s="162" t="str">
        <f>IFERROR(IF(NOT(ISNA(MATCH($E2413,Define!$P$4:$P$68,0))),Data!$L2413,IF(NOT(ISNA(MATCH($E2413,Define!$S$4:$S$68,0))),VLOOKUP($E2413,DanhmucTK!$C$3:$G$500,5,0),VLOOKUP($E2413,DanhmucTK!$C$3:$F$500,4,0))),"")</f>
        <v/>
      </c>
      <c r="S2413" s="163" t="str">
        <f>IF(NOT(ISNA(MATCH($E2413,Define!$P$4:$P$68,0))),VLOOKUP($E2413,DanhmucTK!$C$3:$F$500,4,0),"")</f>
        <v/>
      </c>
    </row>
    <row r="2414" spans="1:19" ht="18.75" customHeight="1" x14ac:dyDescent="0.2">
      <c r="A2414" s="12"/>
      <c r="B2414" s="13"/>
      <c r="C2414" s="14"/>
      <c r="D2414" s="15"/>
      <c r="E2414" s="15"/>
      <c r="F2414" s="16"/>
      <c r="G2414" s="15"/>
      <c r="H2414" s="16"/>
      <c r="I2414" s="16"/>
      <c r="J2414" s="13"/>
      <c r="K2414" s="13"/>
      <c r="L2414" s="13"/>
      <c r="M2414" s="13"/>
      <c r="N2414" s="16"/>
      <c r="O2414" s="144"/>
      <c r="P2414" s="160" t="str">
        <f>IFERROR(IF(NOT(ISNA(MATCH(D2414,Define!$P$4:$P$68,0))),Data!$L2414,IF(NOT(ISNA(MATCH(Data!D2414,Define!$S$4:$S$68,0))),VLOOKUP(Data!D2414,DanhmucTK!$C$3:$G$500,5,0),VLOOKUP(Data!D2414,DanhmucTK!$C$3:$F$500,4,0))),"")</f>
        <v/>
      </c>
      <c r="Q2414" s="161" t="str">
        <f>IF(NOT(ISNA(MATCH($D2414,Define!$P$4:$P$68,0))),VLOOKUP(Data!D2414,DanhmucTK!$C$3:$F$500,4,0),"")</f>
        <v/>
      </c>
      <c r="R2414" s="162" t="str">
        <f>IFERROR(IF(NOT(ISNA(MATCH($E2414,Define!$P$4:$P$68,0))),Data!$L2414,IF(NOT(ISNA(MATCH($E2414,Define!$S$4:$S$68,0))),VLOOKUP($E2414,DanhmucTK!$C$3:$G$500,5,0),VLOOKUP($E2414,DanhmucTK!$C$3:$F$500,4,0))),"")</f>
        <v/>
      </c>
      <c r="S2414" s="163" t="str">
        <f>IF(NOT(ISNA(MATCH($E2414,Define!$P$4:$P$68,0))),VLOOKUP($E2414,DanhmucTK!$C$3:$F$500,4,0),"")</f>
        <v/>
      </c>
    </row>
    <row r="2415" spans="1:19" ht="18.75" customHeight="1" x14ac:dyDescent="0.2">
      <c r="A2415" s="12"/>
      <c r="B2415" s="13"/>
      <c r="C2415" s="14"/>
      <c r="D2415" s="15"/>
      <c r="E2415" s="15"/>
      <c r="F2415" s="16"/>
      <c r="G2415" s="15"/>
      <c r="H2415" s="16"/>
      <c r="I2415" s="16"/>
      <c r="J2415" s="13"/>
      <c r="K2415" s="13"/>
      <c r="L2415" s="13"/>
      <c r="M2415" s="13"/>
      <c r="N2415" s="16"/>
      <c r="O2415" s="144"/>
      <c r="P2415" s="160" t="str">
        <f>IFERROR(IF(NOT(ISNA(MATCH(D2415,Define!$P$4:$P$68,0))),Data!$L2415,IF(NOT(ISNA(MATCH(Data!D2415,Define!$S$4:$S$68,0))),VLOOKUP(Data!D2415,DanhmucTK!$C$3:$G$500,5,0),VLOOKUP(Data!D2415,DanhmucTK!$C$3:$F$500,4,0))),"")</f>
        <v/>
      </c>
      <c r="Q2415" s="161" t="str">
        <f>IF(NOT(ISNA(MATCH($D2415,Define!$P$4:$P$68,0))),VLOOKUP(Data!D2415,DanhmucTK!$C$3:$F$500,4,0),"")</f>
        <v/>
      </c>
      <c r="R2415" s="162" t="str">
        <f>IFERROR(IF(NOT(ISNA(MATCH($E2415,Define!$P$4:$P$68,0))),Data!$L2415,IF(NOT(ISNA(MATCH($E2415,Define!$S$4:$S$68,0))),VLOOKUP($E2415,DanhmucTK!$C$3:$G$500,5,0),VLOOKUP($E2415,DanhmucTK!$C$3:$F$500,4,0))),"")</f>
        <v/>
      </c>
      <c r="S2415" s="163" t="str">
        <f>IF(NOT(ISNA(MATCH($E2415,Define!$P$4:$P$68,0))),VLOOKUP($E2415,DanhmucTK!$C$3:$F$500,4,0),"")</f>
        <v/>
      </c>
    </row>
    <row r="2416" spans="1:19" ht="18.75" customHeight="1" x14ac:dyDescent="0.2">
      <c r="A2416" s="12"/>
      <c r="B2416" s="13"/>
      <c r="C2416" s="14"/>
      <c r="D2416" s="15"/>
      <c r="E2416" s="15"/>
      <c r="F2416" s="16"/>
      <c r="G2416" s="15"/>
      <c r="H2416" s="16"/>
      <c r="I2416" s="16"/>
      <c r="J2416" s="13"/>
      <c r="K2416" s="13"/>
      <c r="L2416" s="13"/>
      <c r="M2416" s="13"/>
      <c r="N2416" s="16"/>
      <c r="O2416" s="144"/>
      <c r="P2416" s="160" t="str">
        <f>IFERROR(IF(NOT(ISNA(MATCH(D2416,Define!$P$4:$P$68,0))),Data!$L2416,IF(NOT(ISNA(MATCH(Data!D2416,Define!$S$4:$S$68,0))),VLOOKUP(Data!D2416,DanhmucTK!$C$3:$G$500,5,0),VLOOKUP(Data!D2416,DanhmucTK!$C$3:$F$500,4,0))),"")</f>
        <v/>
      </c>
      <c r="Q2416" s="161" t="str">
        <f>IF(NOT(ISNA(MATCH($D2416,Define!$P$4:$P$68,0))),VLOOKUP(Data!D2416,DanhmucTK!$C$3:$F$500,4,0),"")</f>
        <v/>
      </c>
      <c r="R2416" s="162" t="str">
        <f>IFERROR(IF(NOT(ISNA(MATCH($E2416,Define!$P$4:$P$68,0))),Data!$L2416,IF(NOT(ISNA(MATCH($E2416,Define!$S$4:$S$68,0))),VLOOKUP($E2416,DanhmucTK!$C$3:$G$500,5,0),VLOOKUP($E2416,DanhmucTK!$C$3:$F$500,4,0))),"")</f>
        <v/>
      </c>
      <c r="S2416" s="163" t="str">
        <f>IF(NOT(ISNA(MATCH($E2416,Define!$P$4:$P$68,0))),VLOOKUP($E2416,DanhmucTK!$C$3:$F$500,4,0),"")</f>
        <v/>
      </c>
    </row>
    <row r="2417" spans="1:19" ht="18.75" customHeight="1" x14ac:dyDescent="0.2">
      <c r="A2417" s="12"/>
      <c r="B2417" s="13"/>
      <c r="C2417" s="14"/>
      <c r="D2417" s="15"/>
      <c r="E2417" s="15"/>
      <c r="F2417" s="16"/>
      <c r="G2417" s="15"/>
      <c r="H2417" s="16"/>
      <c r="I2417" s="16"/>
      <c r="J2417" s="13"/>
      <c r="K2417" s="13"/>
      <c r="L2417" s="13"/>
      <c r="M2417" s="13"/>
      <c r="N2417" s="16"/>
      <c r="O2417" s="144"/>
      <c r="P2417" s="160" t="str">
        <f>IFERROR(IF(NOT(ISNA(MATCH(D2417,Define!$P$4:$P$68,0))),Data!$L2417,IF(NOT(ISNA(MATCH(Data!D2417,Define!$S$4:$S$68,0))),VLOOKUP(Data!D2417,DanhmucTK!$C$3:$G$500,5,0),VLOOKUP(Data!D2417,DanhmucTK!$C$3:$F$500,4,0))),"")</f>
        <v/>
      </c>
      <c r="Q2417" s="161" t="str">
        <f>IF(NOT(ISNA(MATCH($D2417,Define!$P$4:$P$68,0))),VLOOKUP(Data!D2417,DanhmucTK!$C$3:$F$500,4,0),"")</f>
        <v/>
      </c>
      <c r="R2417" s="162" t="str">
        <f>IFERROR(IF(NOT(ISNA(MATCH($E2417,Define!$P$4:$P$68,0))),Data!$L2417,IF(NOT(ISNA(MATCH($E2417,Define!$S$4:$S$68,0))),VLOOKUP($E2417,DanhmucTK!$C$3:$G$500,5,0),VLOOKUP($E2417,DanhmucTK!$C$3:$F$500,4,0))),"")</f>
        <v/>
      </c>
      <c r="S2417" s="163" t="str">
        <f>IF(NOT(ISNA(MATCH($E2417,Define!$P$4:$P$68,0))),VLOOKUP($E2417,DanhmucTK!$C$3:$F$500,4,0),"")</f>
        <v/>
      </c>
    </row>
    <row r="2418" spans="1:19" ht="18.75" customHeight="1" x14ac:dyDescent="0.2">
      <c r="A2418" s="12"/>
      <c r="B2418" s="13"/>
      <c r="C2418" s="14"/>
      <c r="D2418" s="15"/>
      <c r="E2418" s="15"/>
      <c r="F2418" s="16"/>
      <c r="G2418" s="15"/>
      <c r="H2418" s="16"/>
      <c r="I2418" s="16"/>
      <c r="J2418" s="13"/>
      <c r="K2418" s="13"/>
      <c r="L2418" s="13"/>
      <c r="M2418" s="13"/>
      <c r="N2418" s="16"/>
      <c r="O2418" s="144"/>
      <c r="P2418" s="160" t="str">
        <f>IFERROR(IF(NOT(ISNA(MATCH(D2418,Define!$P$4:$P$68,0))),Data!$L2418,IF(NOT(ISNA(MATCH(Data!D2418,Define!$S$4:$S$68,0))),VLOOKUP(Data!D2418,DanhmucTK!$C$3:$G$500,5,0),VLOOKUP(Data!D2418,DanhmucTK!$C$3:$F$500,4,0))),"")</f>
        <v/>
      </c>
      <c r="Q2418" s="161" t="str">
        <f>IF(NOT(ISNA(MATCH($D2418,Define!$P$4:$P$68,0))),VLOOKUP(Data!D2418,DanhmucTK!$C$3:$F$500,4,0),"")</f>
        <v/>
      </c>
      <c r="R2418" s="162" t="str">
        <f>IFERROR(IF(NOT(ISNA(MATCH($E2418,Define!$P$4:$P$68,0))),Data!$L2418,IF(NOT(ISNA(MATCH($E2418,Define!$S$4:$S$68,0))),VLOOKUP($E2418,DanhmucTK!$C$3:$G$500,5,0),VLOOKUP($E2418,DanhmucTK!$C$3:$F$500,4,0))),"")</f>
        <v/>
      </c>
      <c r="S2418" s="163" t="str">
        <f>IF(NOT(ISNA(MATCH($E2418,Define!$P$4:$P$68,0))),VLOOKUP($E2418,DanhmucTK!$C$3:$F$500,4,0),"")</f>
        <v/>
      </c>
    </row>
    <row r="2419" spans="1:19" ht="18.75" customHeight="1" x14ac:dyDescent="0.2">
      <c r="A2419" s="12"/>
      <c r="B2419" s="13"/>
      <c r="C2419" s="14"/>
      <c r="D2419" s="15"/>
      <c r="E2419" s="15"/>
      <c r="F2419" s="16"/>
      <c r="G2419" s="15"/>
      <c r="H2419" s="16"/>
      <c r="I2419" s="16"/>
      <c r="J2419" s="13"/>
      <c r="K2419" s="13"/>
      <c r="L2419" s="13"/>
      <c r="M2419" s="13"/>
      <c r="N2419" s="16"/>
      <c r="O2419" s="144"/>
      <c r="P2419" s="160" t="str">
        <f>IFERROR(IF(NOT(ISNA(MATCH(D2419,Define!$P$4:$P$68,0))),Data!$L2419,IF(NOT(ISNA(MATCH(Data!D2419,Define!$S$4:$S$68,0))),VLOOKUP(Data!D2419,DanhmucTK!$C$3:$G$500,5,0),VLOOKUP(Data!D2419,DanhmucTK!$C$3:$F$500,4,0))),"")</f>
        <v/>
      </c>
      <c r="Q2419" s="161" t="str">
        <f>IF(NOT(ISNA(MATCH($D2419,Define!$P$4:$P$68,0))),VLOOKUP(Data!D2419,DanhmucTK!$C$3:$F$500,4,0),"")</f>
        <v/>
      </c>
      <c r="R2419" s="162" t="str">
        <f>IFERROR(IF(NOT(ISNA(MATCH($E2419,Define!$P$4:$P$68,0))),Data!$L2419,IF(NOT(ISNA(MATCH($E2419,Define!$S$4:$S$68,0))),VLOOKUP($E2419,DanhmucTK!$C$3:$G$500,5,0),VLOOKUP($E2419,DanhmucTK!$C$3:$F$500,4,0))),"")</f>
        <v/>
      </c>
      <c r="S2419" s="163" t="str">
        <f>IF(NOT(ISNA(MATCH($E2419,Define!$P$4:$P$68,0))),VLOOKUP($E2419,DanhmucTK!$C$3:$F$500,4,0),"")</f>
        <v/>
      </c>
    </row>
    <row r="2420" spans="1:19" ht="18.75" customHeight="1" x14ac:dyDescent="0.2">
      <c r="A2420" s="12"/>
      <c r="B2420" s="13"/>
      <c r="C2420" s="14"/>
      <c r="D2420" s="15"/>
      <c r="E2420" s="15"/>
      <c r="F2420" s="16"/>
      <c r="G2420" s="15"/>
      <c r="H2420" s="16"/>
      <c r="I2420" s="16"/>
      <c r="J2420" s="13"/>
      <c r="K2420" s="13"/>
      <c r="L2420" s="13"/>
      <c r="M2420" s="13"/>
      <c r="N2420" s="16"/>
      <c r="O2420" s="144"/>
      <c r="P2420" s="160" t="str">
        <f>IFERROR(IF(NOT(ISNA(MATCH(D2420,Define!$P$4:$P$68,0))),Data!$L2420,IF(NOT(ISNA(MATCH(Data!D2420,Define!$S$4:$S$68,0))),VLOOKUP(Data!D2420,DanhmucTK!$C$3:$G$500,5,0),VLOOKUP(Data!D2420,DanhmucTK!$C$3:$F$500,4,0))),"")</f>
        <v/>
      </c>
      <c r="Q2420" s="161" t="str">
        <f>IF(NOT(ISNA(MATCH($D2420,Define!$P$4:$P$68,0))),VLOOKUP(Data!D2420,DanhmucTK!$C$3:$F$500,4,0),"")</f>
        <v/>
      </c>
      <c r="R2420" s="162" t="str">
        <f>IFERROR(IF(NOT(ISNA(MATCH($E2420,Define!$P$4:$P$68,0))),Data!$L2420,IF(NOT(ISNA(MATCH($E2420,Define!$S$4:$S$68,0))),VLOOKUP($E2420,DanhmucTK!$C$3:$G$500,5,0),VLOOKUP($E2420,DanhmucTK!$C$3:$F$500,4,0))),"")</f>
        <v/>
      </c>
      <c r="S2420" s="163" t="str">
        <f>IF(NOT(ISNA(MATCH($E2420,Define!$P$4:$P$68,0))),VLOOKUP($E2420,DanhmucTK!$C$3:$F$500,4,0),"")</f>
        <v/>
      </c>
    </row>
    <row r="2421" spans="1:19" ht="18.75" customHeight="1" x14ac:dyDescent="0.2">
      <c r="A2421" s="12"/>
      <c r="B2421" s="13"/>
      <c r="C2421" s="14"/>
      <c r="D2421" s="15"/>
      <c r="E2421" s="15"/>
      <c r="F2421" s="16"/>
      <c r="G2421" s="15"/>
      <c r="H2421" s="16"/>
      <c r="I2421" s="16"/>
      <c r="J2421" s="13"/>
      <c r="K2421" s="13"/>
      <c r="L2421" s="13"/>
      <c r="M2421" s="13"/>
      <c r="N2421" s="16"/>
      <c r="O2421" s="144"/>
      <c r="P2421" s="160" t="str">
        <f>IFERROR(IF(NOT(ISNA(MATCH(D2421,Define!$P$4:$P$68,0))),Data!$L2421,IF(NOT(ISNA(MATCH(Data!D2421,Define!$S$4:$S$68,0))),VLOOKUP(Data!D2421,DanhmucTK!$C$3:$G$500,5,0),VLOOKUP(Data!D2421,DanhmucTK!$C$3:$F$500,4,0))),"")</f>
        <v/>
      </c>
      <c r="Q2421" s="161" t="str">
        <f>IF(NOT(ISNA(MATCH($D2421,Define!$P$4:$P$68,0))),VLOOKUP(Data!D2421,DanhmucTK!$C$3:$F$500,4,0),"")</f>
        <v/>
      </c>
      <c r="R2421" s="162" t="str">
        <f>IFERROR(IF(NOT(ISNA(MATCH($E2421,Define!$P$4:$P$68,0))),Data!$L2421,IF(NOT(ISNA(MATCH($E2421,Define!$S$4:$S$68,0))),VLOOKUP($E2421,DanhmucTK!$C$3:$G$500,5,0),VLOOKUP($E2421,DanhmucTK!$C$3:$F$500,4,0))),"")</f>
        <v/>
      </c>
      <c r="S2421" s="163" t="str">
        <f>IF(NOT(ISNA(MATCH($E2421,Define!$P$4:$P$68,0))),VLOOKUP($E2421,DanhmucTK!$C$3:$F$500,4,0),"")</f>
        <v/>
      </c>
    </row>
    <row r="2422" spans="1:19" ht="18.75" customHeight="1" x14ac:dyDescent="0.2">
      <c r="A2422" s="12"/>
      <c r="B2422" s="13"/>
      <c r="C2422" s="14"/>
      <c r="D2422" s="15"/>
      <c r="E2422" s="15"/>
      <c r="F2422" s="16"/>
      <c r="G2422" s="15"/>
      <c r="H2422" s="16"/>
      <c r="I2422" s="16"/>
      <c r="J2422" s="13"/>
      <c r="K2422" s="13"/>
      <c r="L2422" s="13"/>
      <c r="M2422" s="13"/>
      <c r="N2422" s="16"/>
      <c r="O2422" s="144"/>
      <c r="P2422" s="160" t="str">
        <f>IFERROR(IF(NOT(ISNA(MATCH(D2422,Define!$P$4:$P$68,0))),Data!$L2422,IF(NOT(ISNA(MATCH(Data!D2422,Define!$S$4:$S$68,0))),VLOOKUP(Data!D2422,DanhmucTK!$C$3:$G$500,5,0),VLOOKUP(Data!D2422,DanhmucTK!$C$3:$F$500,4,0))),"")</f>
        <v/>
      </c>
      <c r="Q2422" s="161" t="str">
        <f>IF(NOT(ISNA(MATCH($D2422,Define!$P$4:$P$68,0))),VLOOKUP(Data!D2422,DanhmucTK!$C$3:$F$500,4,0),"")</f>
        <v/>
      </c>
      <c r="R2422" s="162" t="str">
        <f>IFERROR(IF(NOT(ISNA(MATCH($E2422,Define!$P$4:$P$68,0))),Data!$L2422,IF(NOT(ISNA(MATCH($E2422,Define!$S$4:$S$68,0))),VLOOKUP($E2422,DanhmucTK!$C$3:$G$500,5,0),VLOOKUP($E2422,DanhmucTK!$C$3:$F$500,4,0))),"")</f>
        <v/>
      </c>
      <c r="S2422" s="163" t="str">
        <f>IF(NOT(ISNA(MATCH($E2422,Define!$P$4:$P$68,0))),VLOOKUP($E2422,DanhmucTK!$C$3:$F$500,4,0),"")</f>
        <v/>
      </c>
    </row>
    <row r="2423" spans="1:19" ht="18.75" customHeight="1" x14ac:dyDescent="0.2">
      <c r="A2423" s="12"/>
      <c r="B2423" s="13"/>
      <c r="C2423" s="14"/>
      <c r="D2423" s="15"/>
      <c r="E2423" s="15"/>
      <c r="F2423" s="16"/>
      <c r="G2423" s="15"/>
      <c r="H2423" s="16"/>
      <c r="I2423" s="16"/>
      <c r="J2423" s="13"/>
      <c r="K2423" s="13"/>
      <c r="L2423" s="13"/>
      <c r="M2423" s="13"/>
      <c r="N2423" s="16"/>
      <c r="O2423" s="144"/>
      <c r="P2423" s="160" t="str">
        <f>IFERROR(IF(NOT(ISNA(MATCH(D2423,Define!$P$4:$P$68,0))),Data!$L2423,IF(NOT(ISNA(MATCH(Data!D2423,Define!$S$4:$S$68,0))),VLOOKUP(Data!D2423,DanhmucTK!$C$3:$G$500,5,0),VLOOKUP(Data!D2423,DanhmucTK!$C$3:$F$500,4,0))),"")</f>
        <v/>
      </c>
      <c r="Q2423" s="161" t="str">
        <f>IF(NOT(ISNA(MATCH($D2423,Define!$P$4:$P$68,0))),VLOOKUP(Data!D2423,DanhmucTK!$C$3:$F$500,4,0),"")</f>
        <v/>
      </c>
      <c r="R2423" s="162" t="str">
        <f>IFERROR(IF(NOT(ISNA(MATCH($E2423,Define!$P$4:$P$68,0))),Data!$L2423,IF(NOT(ISNA(MATCH($E2423,Define!$S$4:$S$68,0))),VLOOKUP($E2423,DanhmucTK!$C$3:$G$500,5,0),VLOOKUP($E2423,DanhmucTK!$C$3:$F$500,4,0))),"")</f>
        <v/>
      </c>
      <c r="S2423" s="163" t="str">
        <f>IF(NOT(ISNA(MATCH($E2423,Define!$P$4:$P$68,0))),VLOOKUP($E2423,DanhmucTK!$C$3:$F$500,4,0),"")</f>
        <v/>
      </c>
    </row>
    <row r="2424" spans="1:19" ht="18.75" customHeight="1" x14ac:dyDescent="0.2">
      <c r="A2424" s="12"/>
      <c r="B2424" s="13"/>
      <c r="C2424" s="14"/>
      <c r="D2424" s="15"/>
      <c r="E2424" s="15"/>
      <c r="F2424" s="16"/>
      <c r="G2424" s="15"/>
      <c r="H2424" s="16"/>
      <c r="I2424" s="16"/>
      <c r="J2424" s="13"/>
      <c r="K2424" s="13"/>
      <c r="L2424" s="13"/>
      <c r="M2424" s="13"/>
      <c r="N2424" s="16"/>
      <c r="O2424" s="144"/>
      <c r="P2424" s="160" t="str">
        <f>IFERROR(IF(NOT(ISNA(MATCH(D2424,Define!$P$4:$P$68,0))),Data!$L2424,IF(NOT(ISNA(MATCH(Data!D2424,Define!$S$4:$S$68,0))),VLOOKUP(Data!D2424,DanhmucTK!$C$3:$G$500,5,0),VLOOKUP(Data!D2424,DanhmucTK!$C$3:$F$500,4,0))),"")</f>
        <v/>
      </c>
      <c r="Q2424" s="161" t="str">
        <f>IF(NOT(ISNA(MATCH($D2424,Define!$P$4:$P$68,0))),VLOOKUP(Data!D2424,DanhmucTK!$C$3:$F$500,4,0),"")</f>
        <v/>
      </c>
      <c r="R2424" s="162" t="str">
        <f>IFERROR(IF(NOT(ISNA(MATCH($E2424,Define!$P$4:$P$68,0))),Data!$L2424,IF(NOT(ISNA(MATCH($E2424,Define!$S$4:$S$68,0))),VLOOKUP($E2424,DanhmucTK!$C$3:$G$500,5,0),VLOOKUP($E2424,DanhmucTK!$C$3:$F$500,4,0))),"")</f>
        <v/>
      </c>
      <c r="S2424" s="163" t="str">
        <f>IF(NOT(ISNA(MATCH($E2424,Define!$P$4:$P$68,0))),VLOOKUP($E2424,DanhmucTK!$C$3:$F$500,4,0),"")</f>
        <v/>
      </c>
    </row>
    <row r="2425" spans="1:19" ht="18.75" customHeight="1" x14ac:dyDescent="0.2">
      <c r="A2425" s="12"/>
      <c r="B2425" s="13"/>
      <c r="C2425" s="14"/>
      <c r="D2425" s="15"/>
      <c r="E2425" s="15"/>
      <c r="F2425" s="16"/>
      <c r="G2425" s="15"/>
      <c r="H2425" s="16"/>
      <c r="I2425" s="16"/>
      <c r="J2425" s="13"/>
      <c r="K2425" s="13"/>
      <c r="L2425" s="13"/>
      <c r="M2425" s="13"/>
      <c r="N2425" s="16"/>
      <c r="O2425" s="144"/>
      <c r="P2425" s="160" t="str">
        <f>IFERROR(IF(NOT(ISNA(MATCH(D2425,Define!$P$4:$P$68,0))),Data!$L2425,IF(NOT(ISNA(MATCH(Data!D2425,Define!$S$4:$S$68,0))),VLOOKUP(Data!D2425,DanhmucTK!$C$3:$G$500,5,0),VLOOKUP(Data!D2425,DanhmucTK!$C$3:$F$500,4,0))),"")</f>
        <v/>
      </c>
      <c r="Q2425" s="161" t="str">
        <f>IF(NOT(ISNA(MATCH($D2425,Define!$P$4:$P$68,0))),VLOOKUP(Data!D2425,DanhmucTK!$C$3:$F$500,4,0),"")</f>
        <v/>
      </c>
      <c r="R2425" s="162" t="str">
        <f>IFERROR(IF(NOT(ISNA(MATCH($E2425,Define!$P$4:$P$68,0))),Data!$L2425,IF(NOT(ISNA(MATCH($E2425,Define!$S$4:$S$68,0))),VLOOKUP($E2425,DanhmucTK!$C$3:$G$500,5,0),VLOOKUP($E2425,DanhmucTK!$C$3:$F$500,4,0))),"")</f>
        <v/>
      </c>
      <c r="S2425" s="163" t="str">
        <f>IF(NOT(ISNA(MATCH($E2425,Define!$P$4:$P$68,0))),VLOOKUP($E2425,DanhmucTK!$C$3:$F$500,4,0),"")</f>
        <v/>
      </c>
    </row>
    <row r="2426" spans="1:19" ht="18.75" customHeight="1" x14ac:dyDescent="0.2">
      <c r="A2426" s="12"/>
      <c r="B2426" s="13"/>
      <c r="C2426" s="14"/>
      <c r="D2426" s="15"/>
      <c r="E2426" s="15"/>
      <c r="F2426" s="16"/>
      <c r="G2426" s="15"/>
      <c r="H2426" s="16"/>
      <c r="I2426" s="16"/>
      <c r="J2426" s="13"/>
      <c r="K2426" s="13"/>
      <c r="L2426" s="13"/>
      <c r="M2426" s="13"/>
      <c r="N2426" s="16"/>
      <c r="O2426" s="144"/>
      <c r="P2426" s="160" t="str">
        <f>IFERROR(IF(NOT(ISNA(MATCH(D2426,Define!$P$4:$P$68,0))),Data!$L2426,IF(NOT(ISNA(MATCH(Data!D2426,Define!$S$4:$S$68,0))),VLOOKUP(Data!D2426,DanhmucTK!$C$3:$G$500,5,0),VLOOKUP(Data!D2426,DanhmucTK!$C$3:$F$500,4,0))),"")</f>
        <v/>
      </c>
      <c r="Q2426" s="161" t="str">
        <f>IF(NOT(ISNA(MATCH($D2426,Define!$P$4:$P$68,0))),VLOOKUP(Data!D2426,DanhmucTK!$C$3:$F$500,4,0),"")</f>
        <v/>
      </c>
      <c r="R2426" s="162" t="str">
        <f>IFERROR(IF(NOT(ISNA(MATCH($E2426,Define!$P$4:$P$68,0))),Data!$L2426,IF(NOT(ISNA(MATCH($E2426,Define!$S$4:$S$68,0))),VLOOKUP($E2426,DanhmucTK!$C$3:$G$500,5,0),VLOOKUP($E2426,DanhmucTK!$C$3:$F$500,4,0))),"")</f>
        <v/>
      </c>
      <c r="S2426" s="163" t="str">
        <f>IF(NOT(ISNA(MATCH($E2426,Define!$P$4:$P$68,0))),VLOOKUP($E2426,DanhmucTK!$C$3:$F$500,4,0),"")</f>
        <v/>
      </c>
    </row>
    <row r="2427" spans="1:19" ht="18.75" customHeight="1" x14ac:dyDescent="0.2">
      <c r="A2427" s="12"/>
      <c r="B2427" s="13"/>
      <c r="C2427" s="14"/>
      <c r="D2427" s="15"/>
      <c r="E2427" s="15"/>
      <c r="F2427" s="16"/>
      <c r="G2427" s="15"/>
      <c r="H2427" s="16"/>
      <c r="I2427" s="16"/>
      <c r="J2427" s="13"/>
      <c r="K2427" s="13"/>
      <c r="L2427" s="13"/>
      <c r="M2427" s="13"/>
      <c r="N2427" s="16"/>
      <c r="O2427" s="144"/>
      <c r="P2427" s="160" t="str">
        <f>IFERROR(IF(NOT(ISNA(MATCH(D2427,Define!$P$4:$P$68,0))),Data!$L2427,IF(NOT(ISNA(MATCH(Data!D2427,Define!$S$4:$S$68,0))),VLOOKUP(Data!D2427,DanhmucTK!$C$3:$G$500,5,0),VLOOKUP(Data!D2427,DanhmucTK!$C$3:$F$500,4,0))),"")</f>
        <v/>
      </c>
      <c r="Q2427" s="161" t="str">
        <f>IF(NOT(ISNA(MATCH($D2427,Define!$P$4:$P$68,0))),VLOOKUP(Data!D2427,DanhmucTK!$C$3:$F$500,4,0),"")</f>
        <v/>
      </c>
      <c r="R2427" s="162" t="str">
        <f>IFERROR(IF(NOT(ISNA(MATCH($E2427,Define!$P$4:$P$68,0))),Data!$L2427,IF(NOT(ISNA(MATCH($E2427,Define!$S$4:$S$68,0))),VLOOKUP($E2427,DanhmucTK!$C$3:$G$500,5,0),VLOOKUP($E2427,DanhmucTK!$C$3:$F$500,4,0))),"")</f>
        <v/>
      </c>
      <c r="S2427" s="163" t="str">
        <f>IF(NOT(ISNA(MATCH($E2427,Define!$P$4:$P$68,0))),VLOOKUP($E2427,DanhmucTK!$C$3:$F$500,4,0),"")</f>
        <v/>
      </c>
    </row>
    <row r="2428" spans="1:19" ht="18.75" customHeight="1" x14ac:dyDescent="0.2">
      <c r="A2428" s="12"/>
      <c r="B2428" s="13"/>
      <c r="C2428" s="14"/>
      <c r="D2428" s="15"/>
      <c r="E2428" s="15"/>
      <c r="F2428" s="16"/>
      <c r="G2428" s="15"/>
      <c r="H2428" s="16"/>
      <c r="I2428" s="16"/>
      <c r="J2428" s="13"/>
      <c r="K2428" s="13"/>
      <c r="L2428" s="13"/>
      <c r="M2428" s="13"/>
      <c r="N2428" s="16"/>
      <c r="O2428" s="144"/>
      <c r="P2428" s="160" t="str">
        <f>IFERROR(IF(NOT(ISNA(MATCH(D2428,Define!$P$4:$P$68,0))),Data!$L2428,IF(NOT(ISNA(MATCH(Data!D2428,Define!$S$4:$S$68,0))),VLOOKUP(Data!D2428,DanhmucTK!$C$3:$G$500,5,0),VLOOKUP(Data!D2428,DanhmucTK!$C$3:$F$500,4,0))),"")</f>
        <v/>
      </c>
      <c r="Q2428" s="161" t="str">
        <f>IF(NOT(ISNA(MATCH($D2428,Define!$P$4:$P$68,0))),VLOOKUP(Data!D2428,DanhmucTK!$C$3:$F$500,4,0),"")</f>
        <v/>
      </c>
      <c r="R2428" s="162" t="str">
        <f>IFERROR(IF(NOT(ISNA(MATCH($E2428,Define!$P$4:$P$68,0))),Data!$L2428,IF(NOT(ISNA(MATCH($E2428,Define!$S$4:$S$68,0))),VLOOKUP($E2428,DanhmucTK!$C$3:$G$500,5,0),VLOOKUP($E2428,DanhmucTK!$C$3:$F$500,4,0))),"")</f>
        <v/>
      </c>
      <c r="S2428" s="163" t="str">
        <f>IF(NOT(ISNA(MATCH($E2428,Define!$P$4:$P$68,0))),VLOOKUP($E2428,DanhmucTK!$C$3:$F$500,4,0),"")</f>
        <v/>
      </c>
    </row>
    <row r="2429" spans="1:19" ht="18.75" customHeight="1" x14ac:dyDescent="0.2">
      <c r="A2429" s="12"/>
      <c r="B2429" s="13"/>
      <c r="C2429" s="14"/>
      <c r="D2429" s="15"/>
      <c r="E2429" s="15"/>
      <c r="F2429" s="16"/>
      <c r="G2429" s="15"/>
      <c r="H2429" s="16"/>
      <c r="I2429" s="16"/>
      <c r="J2429" s="13"/>
      <c r="K2429" s="13"/>
      <c r="L2429" s="13"/>
      <c r="M2429" s="13"/>
      <c r="N2429" s="16"/>
      <c r="O2429" s="144"/>
      <c r="P2429" s="160" t="str">
        <f>IFERROR(IF(NOT(ISNA(MATCH(D2429,Define!$P$4:$P$68,0))),Data!$L2429,IF(NOT(ISNA(MATCH(Data!D2429,Define!$S$4:$S$68,0))),VLOOKUP(Data!D2429,DanhmucTK!$C$3:$G$500,5,0),VLOOKUP(Data!D2429,DanhmucTK!$C$3:$F$500,4,0))),"")</f>
        <v/>
      </c>
      <c r="Q2429" s="161" t="str">
        <f>IF(NOT(ISNA(MATCH($D2429,Define!$P$4:$P$68,0))),VLOOKUP(Data!D2429,DanhmucTK!$C$3:$F$500,4,0),"")</f>
        <v/>
      </c>
      <c r="R2429" s="162" t="str">
        <f>IFERROR(IF(NOT(ISNA(MATCH($E2429,Define!$P$4:$P$68,0))),Data!$L2429,IF(NOT(ISNA(MATCH($E2429,Define!$S$4:$S$68,0))),VLOOKUP($E2429,DanhmucTK!$C$3:$G$500,5,0),VLOOKUP($E2429,DanhmucTK!$C$3:$F$500,4,0))),"")</f>
        <v/>
      </c>
      <c r="S2429" s="163" t="str">
        <f>IF(NOT(ISNA(MATCH($E2429,Define!$P$4:$P$68,0))),VLOOKUP($E2429,DanhmucTK!$C$3:$F$500,4,0),"")</f>
        <v/>
      </c>
    </row>
    <row r="2430" spans="1:19" ht="18.75" customHeight="1" x14ac:dyDescent="0.2">
      <c r="A2430" s="12"/>
      <c r="B2430" s="13"/>
      <c r="C2430" s="14"/>
      <c r="D2430" s="15"/>
      <c r="E2430" s="15"/>
      <c r="F2430" s="16"/>
      <c r="G2430" s="15"/>
      <c r="H2430" s="16"/>
      <c r="I2430" s="16"/>
      <c r="J2430" s="13"/>
      <c r="K2430" s="13"/>
      <c r="L2430" s="13"/>
      <c r="M2430" s="13"/>
      <c r="N2430" s="16"/>
      <c r="O2430" s="144"/>
      <c r="P2430" s="160" t="str">
        <f>IFERROR(IF(NOT(ISNA(MATCH(D2430,Define!$P$4:$P$68,0))),Data!$L2430,IF(NOT(ISNA(MATCH(Data!D2430,Define!$S$4:$S$68,0))),VLOOKUP(Data!D2430,DanhmucTK!$C$3:$G$500,5,0),VLOOKUP(Data!D2430,DanhmucTK!$C$3:$F$500,4,0))),"")</f>
        <v/>
      </c>
      <c r="Q2430" s="161" t="str">
        <f>IF(NOT(ISNA(MATCH($D2430,Define!$P$4:$P$68,0))),VLOOKUP(Data!D2430,DanhmucTK!$C$3:$F$500,4,0),"")</f>
        <v/>
      </c>
      <c r="R2430" s="162" t="str">
        <f>IFERROR(IF(NOT(ISNA(MATCH($E2430,Define!$P$4:$P$68,0))),Data!$L2430,IF(NOT(ISNA(MATCH($E2430,Define!$S$4:$S$68,0))),VLOOKUP($E2430,DanhmucTK!$C$3:$G$500,5,0),VLOOKUP($E2430,DanhmucTK!$C$3:$F$500,4,0))),"")</f>
        <v/>
      </c>
      <c r="S2430" s="163" t="str">
        <f>IF(NOT(ISNA(MATCH($E2430,Define!$P$4:$P$68,0))),VLOOKUP($E2430,DanhmucTK!$C$3:$F$500,4,0),"")</f>
        <v/>
      </c>
    </row>
    <row r="2431" spans="1:19" ht="18.75" customHeight="1" x14ac:dyDescent="0.2">
      <c r="A2431" s="12"/>
      <c r="B2431" s="13"/>
      <c r="C2431" s="14"/>
      <c r="D2431" s="15"/>
      <c r="E2431" s="15"/>
      <c r="F2431" s="16"/>
      <c r="G2431" s="15"/>
      <c r="H2431" s="16"/>
      <c r="I2431" s="16"/>
      <c r="J2431" s="13"/>
      <c r="K2431" s="13"/>
      <c r="L2431" s="13"/>
      <c r="M2431" s="13"/>
      <c r="N2431" s="16"/>
      <c r="O2431" s="144"/>
      <c r="P2431" s="160" t="str">
        <f>IFERROR(IF(NOT(ISNA(MATCH(D2431,Define!$P$4:$P$68,0))),Data!$L2431,IF(NOT(ISNA(MATCH(Data!D2431,Define!$S$4:$S$68,0))),VLOOKUP(Data!D2431,DanhmucTK!$C$3:$G$500,5,0),VLOOKUP(Data!D2431,DanhmucTK!$C$3:$F$500,4,0))),"")</f>
        <v/>
      </c>
      <c r="Q2431" s="161" t="str">
        <f>IF(NOT(ISNA(MATCH($D2431,Define!$P$4:$P$68,0))),VLOOKUP(Data!D2431,DanhmucTK!$C$3:$F$500,4,0),"")</f>
        <v/>
      </c>
      <c r="R2431" s="162" t="str">
        <f>IFERROR(IF(NOT(ISNA(MATCH($E2431,Define!$P$4:$P$68,0))),Data!$L2431,IF(NOT(ISNA(MATCH($E2431,Define!$S$4:$S$68,0))),VLOOKUP($E2431,DanhmucTK!$C$3:$G$500,5,0),VLOOKUP($E2431,DanhmucTK!$C$3:$F$500,4,0))),"")</f>
        <v/>
      </c>
      <c r="S2431" s="163" t="str">
        <f>IF(NOT(ISNA(MATCH($E2431,Define!$P$4:$P$68,0))),VLOOKUP($E2431,DanhmucTK!$C$3:$F$500,4,0),"")</f>
        <v/>
      </c>
    </row>
    <row r="2432" spans="1:19" ht="18.75" customHeight="1" x14ac:dyDescent="0.2">
      <c r="A2432" s="12"/>
      <c r="B2432" s="13"/>
      <c r="C2432" s="14"/>
      <c r="D2432" s="15"/>
      <c r="E2432" s="15"/>
      <c r="F2432" s="16"/>
      <c r="G2432" s="15"/>
      <c r="H2432" s="16"/>
      <c r="I2432" s="16"/>
      <c r="J2432" s="13"/>
      <c r="K2432" s="13"/>
      <c r="L2432" s="13"/>
      <c r="M2432" s="13"/>
      <c r="N2432" s="16"/>
      <c r="O2432" s="144"/>
      <c r="P2432" s="160" t="str">
        <f>IFERROR(IF(NOT(ISNA(MATCH(D2432,Define!$P$4:$P$68,0))),Data!$L2432,IF(NOT(ISNA(MATCH(Data!D2432,Define!$S$4:$S$68,0))),VLOOKUP(Data!D2432,DanhmucTK!$C$3:$G$500,5,0),VLOOKUP(Data!D2432,DanhmucTK!$C$3:$F$500,4,0))),"")</f>
        <v/>
      </c>
      <c r="Q2432" s="161" t="str">
        <f>IF(NOT(ISNA(MATCH($D2432,Define!$P$4:$P$68,0))),VLOOKUP(Data!D2432,DanhmucTK!$C$3:$F$500,4,0),"")</f>
        <v/>
      </c>
      <c r="R2432" s="162" t="str">
        <f>IFERROR(IF(NOT(ISNA(MATCH($E2432,Define!$P$4:$P$68,0))),Data!$L2432,IF(NOT(ISNA(MATCH($E2432,Define!$S$4:$S$68,0))),VLOOKUP($E2432,DanhmucTK!$C$3:$G$500,5,0),VLOOKUP($E2432,DanhmucTK!$C$3:$F$500,4,0))),"")</f>
        <v/>
      </c>
      <c r="S2432" s="163" t="str">
        <f>IF(NOT(ISNA(MATCH($E2432,Define!$P$4:$P$68,0))),VLOOKUP($E2432,DanhmucTK!$C$3:$F$500,4,0),"")</f>
        <v/>
      </c>
    </row>
    <row r="2433" spans="1:19" ht="18.75" customHeight="1" x14ac:dyDescent="0.2">
      <c r="A2433" s="12"/>
      <c r="B2433" s="13"/>
      <c r="C2433" s="14"/>
      <c r="D2433" s="15"/>
      <c r="E2433" s="15"/>
      <c r="F2433" s="16"/>
      <c r="G2433" s="15"/>
      <c r="H2433" s="16"/>
      <c r="I2433" s="16"/>
      <c r="J2433" s="13"/>
      <c r="K2433" s="13"/>
      <c r="L2433" s="13"/>
      <c r="M2433" s="13"/>
      <c r="N2433" s="16"/>
      <c r="O2433" s="144"/>
      <c r="P2433" s="160" t="str">
        <f>IFERROR(IF(NOT(ISNA(MATCH(D2433,Define!$P$4:$P$68,0))),Data!$L2433,IF(NOT(ISNA(MATCH(Data!D2433,Define!$S$4:$S$68,0))),VLOOKUP(Data!D2433,DanhmucTK!$C$3:$G$500,5,0),VLOOKUP(Data!D2433,DanhmucTK!$C$3:$F$500,4,0))),"")</f>
        <v/>
      </c>
      <c r="Q2433" s="161" t="str">
        <f>IF(NOT(ISNA(MATCH($D2433,Define!$P$4:$P$68,0))),VLOOKUP(Data!D2433,DanhmucTK!$C$3:$F$500,4,0),"")</f>
        <v/>
      </c>
      <c r="R2433" s="162" t="str">
        <f>IFERROR(IF(NOT(ISNA(MATCH($E2433,Define!$P$4:$P$68,0))),Data!$L2433,IF(NOT(ISNA(MATCH($E2433,Define!$S$4:$S$68,0))),VLOOKUP($E2433,DanhmucTK!$C$3:$G$500,5,0),VLOOKUP($E2433,DanhmucTK!$C$3:$F$500,4,0))),"")</f>
        <v/>
      </c>
      <c r="S2433" s="163" t="str">
        <f>IF(NOT(ISNA(MATCH($E2433,Define!$P$4:$P$68,0))),VLOOKUP($E2433,DanhmucTK!$C$3:$F$500,4,0),"")</f>
        <v/>
      </c>
    </row>
    <row r="2434" spans="1:19" ht="18.75" customHeight="1" x14ac:dyDescent="0.2">
      <c r="A2434" s="12"/>
      <c r="B2434" s="13"/>
      <c r="C2434" s="14"/>
      <c r="D2434" s="15"/>
      <c r="E2434" s="15"/>
      <c r="F2434" s="16"/>
      <c r="G2434" s="15"/>
      <c r="H2434" s="16"/>
      <c r="I2434" s="16"/>
      <c r="J2434" s="13"/>
      <c r="K2434" s="13"/>
      <c r="L2434" s="13"/>
      <c r="M2434" s="13"/>
      <c r="N2434" s="16"/>
      <c r="O2434" s="144"/>
      <c r="P2434" s="160" t="str">
        <f>IFERROR(IF(NOT(ISNA(MATCH(D2434,Define!$P$4:$P$68,0))),Data!$L2434,IF(NOT(ISNA(MATCH(Data!D2434,Define!$S$4:$S$68,0))),VLOOKUP(Data!D2434,DanhmucTK!$C$3:$G$500,5,0),VLOOKUP(Data!D2434,DanhmucTK!$C$3:$F$500,4,0))),"")</f>
        <v/>
      </c>
      <c r="Q2434" s="161" t="str">
        <f>IF(NOT(ISNA(MATCH($D2434,Define!$P$4:$P$68,0))),VLOOKUP(Data!D2434,DanhmucTK!$C$3:$F$500,4,0),"")</f>
        <v/>
      </c>
      <c r="R2434" s="162" t="str">
        <f>IFERROR(IF(NOT(ISNA(MATCH($E2434,Define!$P$4:$P$68,0))),Data!$L2434,IF(NOT(ISNA(MATCH($E2434,Define!$S$4:$S$68,0))),VLOOKUP($E2434,DanhmucTK!$C$3:$G$500,5,0),VLOOKUP($E2434,DanhmucTK!$C$3:$F$500,4,0))),"")</f>
        <v/>
      </c>
      <c r="S2434" s="163" t="str">
        <f>IF(NOT(ISNA(MATCH($E2434,Define!$P$4:$P$68,0))),VLOOKUP($E2434,DanhmucTK!$C$3:$F$500,4,0),"")</f>
        <v/>
      </c>
    </row>
    <row r="2435" spans="1:19" ht="18.75" customHeight="1" x14ac:dyDescent="0.2">
      <c r="A2435" s="12"/>
      <c r="B2435" s="13"/>
      <c r="C2435" s="14"/>
      <c r="D2435" s="15"/>
      <c r="E2435" s="15"/>
      <c r="F2435" s="16"/>
      <c r="G2435" s="15"/>
      <c r="H2435" s="16"/>
      <c r="I2435" s="16"/>
      <c r="J2435" s="13"/>
      <c r="K2435" s="13"/>
      <c r="L2435" s="13"/>
      <c r="M2435" s="13"/>
      <c r="N2435" s="16"/>
      <c r="O2435" s="144"/>
      <c r="P2435" s="160" t="str">
        <f>IFERROR(IF(NOT(ISNA(MATCH(D2435,Define!$P$4:$P$68,0))),Data!$L2435,IF(NOT(ISNA(MATCH(Data!D2435,Define!$S$4:$S$68,0))),VLOOKUP(Data!D2435,DanhmucTK!$C$3:$G$500,5,0),VLOOKUP(Data!D2435,DanhmucTK!$C$3:$F$500,4,0))),"")</f>
        <v/>
      </c>
      <c r="Q2435" s="161" t="str">
        <f>IF(NOT(ISNA(MATCH($D2435,Define!$P$4:$P$68,0))),VLOOKUP(Data!D2435,DanhmucTK!$C$3:$F$500,4,0),"")</f>
        <v/>
      </c>
      <c r="R2435" s="162" t="str">
        <f>IFERROR(IF(NOT(ISNA(MATCH($E2435,Define!$P$4:$P$68,0))),Data!$L2435,IF(NOT(ISNA(MATCH($E2435,Define!$S$4:$S$68,0))),VLOOKUP($E2435,DanhmucTK!$C$3:$G$500,5,0),VLOOKUP($E2435,DanhmucTK!$C$3:$F$500,4,0))),"")</f>
        <v/>
      </c>
      <c r="S2435" s="163" t="str">
        <f>IF(NOT(ISNA(MATCH($E2435,Define!$P$4:$P$68,0))),VLOOKUP($E2435,DanhmucTK!$C$3:$F$500,4,0),"")</f>
        <v/>
      </c>
    </row>
    <row r="2436" spans="1:19" ht="18.75" customHeight="1" x14ac:dyDescent="0.2">
      <c r="A2436" s="12"/>
      <c r="B2436" s="13"/>
      <c r="C2436" s="14"/>
      <c r="D2436" s="15"/>
      <c r="E2436" s="15"/>
      <c r="F2436" s="16"/>
      <c r="G2436" s="15"/>
      <c r="H2436" s="16"/>
      <c r="I2436" s="16"/>
      <c r="J2436" s="13"/>
      <c r="K2436" s="13"/>
      <c r="L2436" s="13"/>
      <c r="M2436" s="13"/>
      <c r="N2436" s="16"/>
      <c r="O2436" s="144"/>
      <c r="P2436" s="160" t="str">
        <f>IFERROR(IF(NOT(ISNA(MATCH(D2436,Define!$P$4:$P$68,0))),Data!$L2436,IF(NOT(ISNA(MATCH(Data!D2436,Define!$S$4:$S$68,0))),VLOOKUP(Data!D2436,DanhmucTK!$C$3:$G$500,5,0),VLOOKUP(Data!D2436,DanhmucTK!$C$3:$F$500,4,0))),"")</f>
        <v/>
      </c>
      <c r="Q2436" s="161" t="str">
        <f>IF(NOT(ISNA(MATCH($D2436,Define!$P$4:$P$68,0))),VLOOKUP(Data!D2436,DanhmucTK!$C$3:$F$500,4,0),"")</f>
        <v/>
      </c>
      <c r="R2436" s="162" t="str">
        <f>IFERROR(IF(NOT(ISNA(MATCH($E2436,Define!$P$4:$P$68,0))),Data!$L2436,IF(NOT(ISNA(MATCH($E2436,Define!$S$4:$S$68,0))),VLOOKUP($E2436,DanhmucTK!$C$3:$G$500,5,0),VLOOKUP($E2436,DanhmucTK!$C$3:$F$500,4,0))),"")</f>
        <v/>
      </c>
      <c r="S2436" s="163" t="str">
        <f>IF(NOT(ISNA(MATCH($E2436,Define!$P$4:$P$68,0))),VLOOKUP($E2436,DanhmucTK!$C$3:$F$500,4,0),"")</f>
        <v/>
      </c>
    </row>
    <row r="2437" spans="1:19" ht="18.75" customHeight="1" x14ac:dyDescent="0.2">
      <c r="A2437" s="12"/>
      <c r="B2437" s="13"/>
      <c r="C2437" s="14"/>
      <c r="D2437" s="15"/>
      <c r="E2437" s="15"/>
      <c r="F2437" s="16"/>
      <c r="G2437" s="15"/>
      <c r="H2437" s="16"/>
      <c r="I2437" s="16"/>
      <c r="J2437" s="13"/>
      <c r="K2437" s="13"/>
      <c r="L2437" s="13"/>
      <c r="M2437" s="13"/>
      <c r="N2437" s="16"/>
      <c r="O2437" s="144"/>
      <c r="P2437" s="160" t="str">
        <f>IFERROR(IF(NOT(ISNA(MATCH(D2437,Define!$P$4:$P$68,0))),Data!$L2437,IF(NOT(ISNA(MATCH(Data!D2437,Define!$S$4:$S$68,0))),VLOOKUP(Data!D2437,DanhmucTK!$C$3:$G$500,5,0),VLOOKUP(Data!D2437,DanhmucTK!$C$3:$F$500,4,0))),"")</f>
        <v/>
      </c>
      <c r="Q2437" s="161" t="str">
        <f>IF(NOT(ISNA(MATCH($D2437,Define!$P$4:$P$68,0))),VLOOKUP(Data!D2437,DanhmucTK!$C$3:$F$500,4,0),"")</f>
        <v/>
      </c>
      <c r="R2437" s="162" t="str">
        <f>IFERROR(IF(NOT(ISNA(MATCH($E2437,Define!$P$4:$P$68,0))),Data!$L2437,IF(NOT(ISNA(MATCH($E2437,Define!$S$4:$S$68,0))),VLOOKUP($E2437,DanhmucTK!$C$3:$G$500,5,0),VLOOKUP($E2437,DanhmucTK!$C$3:$F$500,4,0))),"")</f>
        <v/>
      </c>
      <c r="S2437" s="163" t="str">
        <f>IF(NOT(ISNA(MATCH($E2437,Define!$P$4:$P$68,0))),VLOOKUP($E2437,DanhmucTK!$C$3:$F$500,4,0),"")</f>
        <v/>
      </c>
    </row>
    <row r="2438" spans="1:19" ht="18.75" customHeight="1" x14ac:dyDescent="0.2">
      <c r="A2438" s="12"/>
      <c r="B2438" s="13"/>
      <c r="C2438" s="14"/>
      <c r="D2438" s="15"/>
      <c r="E2438" s="15"/>
      <c r="F2438" s="16"/>
      <c r="G2438" s="15"/>
      <c r="H2438" s="16"/>
      <c r="I2438" s="16"/>
      <c r="J2438" s="13"/>
      <c r="K2438" s="13"/>
      <c r="L2438" s="13"/>
      <c r="M2438" s="13"/>
      <c r="N2438" s="16"/>
      <c r="O2438" s="144"/>
      <c r="P2438" s="160" t="str">
        <f>IFERROR(IF(NOT(ISNA(MATCH(D2438,Define!$P$4:$P$68,0))),Data!$L2438,IF(NOT(ISNA(MATCH(Data!D2438,Define!$S$4:$S$68,0))),VLOOKUP(Data!D2438,DanhmucTK!$C$3:$G$500,5,0),VLOOKUP(Data!D2438,DanhmucTK!$C$3:$F$500,4,0))),"")</f>
        <v/>
      </c>
      <c r="Q2438" s="161" t="str">
        <f>IF(NOT(ISNA(MATCH($D2438,Define!$P$4:$P$68,0))),VLOOKUP(Data!D2438,DanhmucTK!$C$3:$F$500,4,0),"")</f>
        <v/>
      </c>
      <c r="R2438" s="162" t="str">
        <f>IFERROR(IF(NOT(ISNA(MATCH($E2438,Define!$P$4:$P$68,0))),Data!$L2438,IF(NOT(ISNA(MATCH($E2438,Define!$S$4:$S$68,0))),VLOOKUP($E2438,DanhmucTK!$C$3:$G$500,5,0),VLOOKUP($E2438,DanhmucTK!$C$3:$F$500,4,0))),"")</f>
        <v/>
      </c>
      <c r="S2438" s="163" t="str">
        <f>IF(NOT(ISNA(MATCH($E2438,Define!$P$4:$P$68,0))),VLOOKUP($E2438,DanhmucTK!$C$3:$F$500,4,0),"")</f>
        <v/>
      </c>
    </row>
    <row r="2439" spans="1:19" ht="18.75" customHeight="1" x14ac:dyDescent="0.2">
      <c r="A2439" s="12"/>
      <c r="B2439" s="13"/>
      <c r="C2439" s="14"/>
      <c r="D2439" s="15"/>
      <c r="E2439" s="15"/>
      <c r="F2439" s="16"/>
      <c r="G2439" s="15"/>
      <c r="H2439" s="16"/>
      <c r="I2439" s="16"/>
      <c r="J2439" s="13"/>
      <c r="K2439" s="13"/>
      <c r="L2439" s="13"/>
      <c r="M2439" s="13"/>
      <c r="N2439" s="16"/>
      <c r="O2439" s="144"/>
      <c r="P2439" s="160" t="str">
        <f>IFERROR(IF(NOT(ISNA(MATCH(D2439,Define!$P$4:$P$68,0))),Data!$L2439,IF(NOT(ISNA(MATCH(Data!D2439,Define!$S$4:$S$68,0))),VLOOKUP(Data!D2439,DanhmucTK!$C$3:$G$500,5,0),VLOOKUP(Data!D2439,DanhmucTK!$C$3:$F$500,4,0))),"")</f>
        <v/>
      </c>
      <c r="Q2439" s="161" t="str">
        <f>IF(NOT(ISNA(MATCH($D2439,Define!$P$4:$P$68,0))),VLOOKUP(Data!D2439,DanhmucTK!$C$3:$F$500,4,0),"")</f>
        <v/>
      </c>
      <c r="R2439" s="162" t="str">
        <f>IFERROR(IF(NOT(ISNA(MATCH($E2439,Define!$P$4:$P$68,0))),Data!$L2439,IF(NOT(ISNA(MATCH($E2439,Define!$S$4:$S$68,0))),VLOOKUP($E2439,DanhmucTK!$C$3:$G$500,5,0),VLOOKUP($E2439,DanhmucTK!$C$3:$F$500,4,0))),"")</f>
        <v/>
      </c>
      <c r="S2439" s="163" t="str">
        <f>IF(NOT(ISNA(MATCH($E2439,Define!$P$4:$P$68,0))),VLOOKUP($E2439,DanhmucTK!$C$3:$F$500,4,0),"")</f>
        <v/>
      </c>
    </row>
    <row r="2440" spans="1:19" ht="18.75" customHeight="1" x14ac:dyDescent="0.2">
      <c r="A2440" s="12"/>
      <c r="B2440" s="13"/>
      <c r="C2440" s="14"/>
      <c r="D2440" s="15"/>
      <c r="E2440" s="15"/>
      <c r="F2440" s="16"/>
      <c r="G2440" s="15"/>
      <c r="H2440" s="16"/>
      <c r="I2440" s="16"/>
      <c r="J2440" s="13"/>
      <c r="K2440" s="13"/>
      <c r="L2440" s="13"/>
      <c r="M2440" s="13"/>
      <c r="N2440" s="16"/>
      <c r="O2440" s="144"/>
      <c r="P2440" s="160" t="str">
        <f>IFERROR(IF(NOT(ISNA(MATCH(D2440,Define!$P$4:$P$68,0))),Data!$L2440,IF(NOT(ISNA(MATCH(Data!D2440,Define!$S$4:$S$68,0))),VLOOKUP(Data!D2440,DanhmucTK!$C$3:$G$500,5,0),VLOOKUP(Data!D2440,DanhmucTK!$C$3:$F$500,4,0))),"")</f>
        <v/>
      </c>
      <c r="Q2440" s="161" t="str">
        <f>IF(NOT(ISNA(MATCH($D2440,Define!$P$4:$P$68,0))),VLOOKUP(Data!D2440,DanhmucTK!$C$3:$F$500,4,0),"")</f>
        <v/>
      </c>
      <c r="R2440" s="162" t="str">
        <f>IFERROR(IF(NOT(ISNA(MATCH($E2440,Define!$P$4:$P$68,0))),Data!$L2440,IF(NOT(ISNA(MATCH($E2440,Define!$S$4:$S$68,0))),VLOOKUP($E2440,DanhmucTK!$C$3:$G$500,5,0),VLOOKUP($E2440,DanhmucTK!$C$3:$F$500,4,0))),"")</f>
        <v/>
      </c>
      <c r="S2440" s="163" t="str">
        <f>IF(NOT(ISNA(MATCH($E2440,Define!$P$4:$P$68,0))),VLOOKUP($E2440,DanhmucTK!$C$3:$F$500,4,0),"")</f>
        <v/>
      </c>
    </row>
    <row r="2441" spans="1:19" ht="18.75" customHeight="1" x14ac:dyDescent="0.2">
      <c r="A2441" s="12"/>
      <c r="B2441" s="13"/>
      <c r="C2441" s="14"/>
      <c r="D2441" s="15"/>
      <c r="E2441" s="15"/>
      <c r="F2441" s="16"/>
      <c r="G2441" s="15"/>
      <c r="H2441" s="16"/>
      <c r="I2441" s="16"/>
      <c r="J2441" s="13"/>
      <c r="K2441" s="13"/>
      <c r="L2441" s="13"/>
      <c r="M2441" s="13"/>
      <c r="N2441" s="16"/>
      <c r="O2441" s="144"/>
      <c r="P2441" s="160" t="str">
        <f>IFERROR(IF(NOT(ISNA(MATCH(D2441,Define!$P$4:$P$68,0))),Data!$L2441,IF(NOT(ISNA(MATCH(Data!D2441,Define!$S$4:$S$68,0))),VLOOKUP(Data!D2441,DanhmucTK!$C$3:$G$500,5,0),VLOOKUP(Data!D2441,DanhmucTK!$C$3:$F$500,4,0))),"")</f>
        <v/>
      </c>
      <c r="Q2441" s="161" t="str">
        <f>IF(NOT(ISNA(MATCH($D2441,Define!$P$4:$P$68,0))),VLOOKUP(Data!D2441,DanhmucTK!$C$3:$F$500,4,0),"")</f>
        <v/>
      </c>
      <c r="R2441" s="162" t="str">
        <f>IFERROR(IF(NOT(ISNA(MATCH($E2441,Define!$P$4:$P$68,0))),Data!$L2441,IF(NOT(ISNA(MATCH($E2441,Define!$S$4:$S$68,0))),VLOOKUP($E2441,DanhmucTK!$C$3:$G$500,5,0),VLOOKUP($E2441,DanhmucTK!$C$3:$F$500,4,0))),"")</f>
        <v/>
      </c>
      <c r="S2441" s="163" t="str">
        <f>IF(NOT(ISNA(MATCH($E2441,Define!$P$4:$P$68,0))),VLOOKUP($E2441,DanhmucTK!$C$3:$F$500,4,0),"")</f>
        <v/>
      </c>
    </row>
    <row r="2442" spans="1:19" ht="18.75" customHeight="1" x14ac:dyDescent="0.2">
      <c r="A2442" s="12"/>
      <c r="B2442" s="13"/>
      <c r="C2442" s="14"/>
      <c r="D2442" s="15"/>
      <c r="E2442" s="15"/>
      <c r="F2442" s="16"/>
      <c r="G2442" s="15"/>
      <c r="H2442" s="16"/>
      <c r="I2442" s="16"/>
      <c r="J2442" s="13"/>
      <c r="K2442" s="13"/>
      <c r="L2442" s="13"/>
      <c r="M2442" s="13"/>
      <c r="N2442" s="16"/>
      <c r="O2442" s="144"/>
      <c r="P2442" s="160" t="str">
        <f>IFERROR(IF(NOT(ISNA(MATCH(D2442,Define!$P$4:$P$68,0))),Data!$L2442,IF(NOT(ISNA(MATCH(Data!D2442,Define!$S$4:$S$68,0))),VLOOKUP(Data!D2442,DanhmucTK!$C$3:$G$500,5,0),VLOOKUP(Data!D2442,DanhmucTK!$C$3:$F$500,4,0))),"")</f>
        <v/>
      </c>
      <c r="Q2442" s="161" t="str">
        <f>IF(NOT(ISNA(MATCH($D2442,Define!$P$4:$P$68,0))),VLOOKUP(Data!D2442,DanhmucTK!$C$3:$F$500,4,0),"")</f>
        <v/>
      </c>
      <c r="R2442" s="162" t="str">
        <f>IFERROR(IF(NOT(ISNA(MATCH($E2442,Define!$P$4:$P$68,0))),Data!$L2442,IF(NOT(ISNA(MATCH($E2442,Define!$S$4:$S$68,0))),VLOOKUP($E2442,DanhmucTK!$C$3:$G$500,5,0),VLOOKUP($E2442,DanhmucTK!$C$3:$F$500,4,0))),"")</f>
        <v/>
      </c>
      <c r="S2442" s="163" t="str">
        <f>IF(NOT(ISNA(MATCH($E2442,Define!$P$4:$P$68,0))),VLOOKUP($E2442,DanhmucTK!$C$3:$F$500,4,0),"")</f>
        <v/>
      </c>
    </row>
    <row r="2443" spans="1:19" ht="18.75" customHeight="1" x14ac:dyDescent="0.2">
      <c r="A2443" s="12"/>
      <c r="B2443" s="13"/>
      <c r="C2443" s="14"/>
      <c r="D2443" s="15"/>
      <c r="E2443" s="15"/>
      <c r="F2443" s="16"/>
      <c r="G2443" s="15"/>
      <c r="H2443" s="16"/>
      <c r="I2443" s="16"/>
      <c r="J2443" s="13"/>
      <c r="K2443" s="13"/>
      <c r="L2443" s="13"/>
      <c r="M2443" s="13"/>
      <c r="N2443" s="16"/>
      <c r="O2443" s="144"/>
      <c r="P2443" s="160" t="str">
        <f>IFERROR(IF(NOT(ISNA(MATCH(D2443,Define!$P$4:$P$68,0))),Data!$L2443,IF(NOT(ISNA(MATCH(Data!D2443,Define!$S$4:$S$68,0))),VLOOKUP(Data!D2443,DanhmucTK!$C$3:$G$500,5,0),VLOOKUP(Data!D2443,DanhmucTK!$C$3:$F$500,4,0))),"")</f>
        <v/>
      </c>
      <c r="Q2443" s="161" t="str">
        <f>IF(NOT(ISNA(MATCH($D2443,Define!$P$4:$P$68,0))),VLOOKUP(Data!D2443,DanhmucTK!$C$3:$F$500,4,0),"")</f>
        <v/>
      </c>
      <c r="R2443" s="162" t="str">
        <f>IFERROR(IF(NOT(ISNA(MATCH($E2443,Define!$P$4:$P$68,0))),Data!$L2443,IF(NOT(ISNA(MATCH($E2443,Define!$S$4:$S$68,0))),VLOOKUP($E2443,DanhmucTK!$C$3:$G$500,5,0),VLOOKUP($E2443,DanhmucTK!$C$3:$F$500,4,0))),"")</f>
        <v/>
      </c>
      <c r="S2443" s="163" t="str">
        <f>IF(NOT(ISNA(MATCH($E2443,Define!$P$4:$P$68,0))),VLOOKUP($E2443,DanhmucTK!$C$3:$F$500,4,0),"")</f>
        <v/>
      </c>
    </row>
    <row r="2444" spans="1:19" ht="18.75" customHeight="1" x14ac:dyDescent="0.2">
      <c r="A2444" s="12"/>
      <c r="B2444" s="13"/>
      <c r="C2444" s="14"/>
      <c r="D2444" s="15"/>
      <c r="E2444" s="15"/>
      <c r="F2444" s="16"/>
      <c r="G2444" s="15"/>
      <c r="H2444" s="16"/>
      <c r="I2444" s="16"/>
      <c r="J2444" s="13"/>
      <c r="K2444" s="13"/>
      <c r="L2444" s="13"/>
      <c r="M2444" s="13"/>
      <c r="N2444" s="16"/>
      <c r="O2444" s="144"/>
      <c r="P2444" s="160" t="str">
        <f>IFERROR(IF(NOT(ISNA(MATCH(D2444,Define!$P$4:$P$68,0))),Data!$L2444,IF(NOT(ISNA(MATCH(Data!D2444,Define!$S$4:$S$68,0))),VLOOKUP(Data!D2444,DanhmucTK!$C$3:$G$500,5,0),VLOOKUP(Data!D2444,DanhmucTK!$C$3:$F$500,4,0))),"")</f>
        <v/>
      </c>
      <c r="Q2444" s="161" t="str">
        <f>IF(NOT(ISNA(MATCH($D2444,Define!$P$4:$P$68,0))),VLOOKUP(Data!D2444,DanhmucTK!$C$3:$F$500,4,0),"")</f>
        <v/>
      </c>
      <c r="R2444" s="162" t="str">
        <f>IFERROR(IF(NOT(ISNA(MATCH($E2444,Define!$P$4:$P$68,0))),Data!$L2444,IF(NOT(ISNA(MATCH($E2444,Define!$S$4:$S$68,0))),VLOOKUP($E2444,DanhmucTK!$C$3:$G$500,5,0),VLOOKUP($E2444,DanhmucTK!$C$3:$F$500,4,0))),"")</f>
        <v/>
      </c>
      <c r="S2444" s="163" t="str">
        <f>IF(NOT(ISNA(MATCH($E2444,Define!$P$4:$P$68,0))),VLOOKUP($E2444,DanhmucTK!$C$3:$F$500,4,0),"")</f>
        <v/>
      </c>
    </row>
    <row r="2445" spans="1:19" ht="18.75" customHeight="1" x14ac:dyDescent="0.2">
      <c r="A2445" s="12"/>
      <c r="B2445" s="13"/>
      <c r="C2445" s="14"/>
      <c r="D2445" s="15"/>
      <c r="E2445" s="15"/>
      <c r="F2445" s="16"/>
      <c r="G2445" s="15"/>
      <c r="H2445" s="16"/>
      <c r="I2445" s="16"/>
      <c r="J2445" s="13"/>
      <c r="K2445" s="13"/>
      <c r="L2445" s="13"/>
      <c r="M2445" s="13"/>
      <c r="N2445" s="16"/>
      <c r="O2445" s="144"/>
      <c r="P2445" s="160" t="str">
        <f>IFERROR(IF(NOT(ISNA(MATCH(D2445,Define!$P$4:$P$68,0))),Data!$L2445,IF(NOT(ISNA(MATCH(Data!D2445,Define!$S$4:$S$68,0))),VLOOKUP(Data!D2445,DanhmucTK!$C$3:$G$500,5,0),VLOOKUP(Data!D2445,DanhmucTK!$C$3:$F$500,4,0))),"")</f>
        <v/>
      </c>
      <c r="Q2445" s="161" t="str">
        <f>IF(NOT(ISNA(MATCH($D2445,Define!$P$4:$P$68,0))),VLOOKUP(Data!D2445,DanhmucTK!$C$3:$F$500,4,0),"")</f>
        <v/>
      </c>
      <c r="R2445" s="162" t="str">
        <f>IFERROR(IF(NOT(ISNA(MATCH($E2445,Define!$P$4:$P$68,0))),Data!$L2445,IF(NOT(ISNA(MATCH($E2445,Define!$S$4:$S$68,0))),VLOOKUP($E2445,DanhmucTK!$C$3:$G$500,5,0),VLOOKUP($E2445,DanhmucTK!$C$3:$F$500,4,0))),"")</f>
        <v/>
      </c>
      <c r="S2445" s="163" t="str">
        <f>IF(NOT(ISNA(MATCH($E2445,Define!$P$4:$P$68,0))),VLOOKUP($E2445,DanhmucTK!$C$3:$F$500,4,0),"")</f>
        <v/>
      </c>
    </row>
    <row r="2446" spans="1:19" ht="18.75" customHeight="1" x14ac:dyDescent="0.2">
      <c r="A2446" s="12"/>
      <c r="B2446" s="13"/>
      <c r="C2446" s="14"/>
      <c r="D2446" s="15"/>
      <c r="E2446" s="15"/>
      <c r="F2446" s="16"/>
      <c r="G2446" s="15"/>
      <c r="H2446" s="16"/>
      <c r="I2446" s="16"/>
      <c r="J2446" s="13"/>
      <c r="K2446" s="13"/>
      <c r="L2446" s="13"/>
      <c r="M2446" s="13"/>
      <c r="N2446" s="16"/>
      <c r="O2446" s="144"/>
      <c r="P2446" s="160" t="str">
        <f>IFERROR(IF(NOT(ISNA(MATCH(D2446,Define!$P$4:$P$68,0))),Data!$L2446,IF(NOT(ISNA(MATCH(Data!D2446,Define!$S$4:$S$68,0))),VLOOKUP(Data!D2446,DanhmucTK!$C$3:$G$500,5,0),VLOOKUP(Data!D2446,DanhmucTK!$C$3:$F$500,4,0))),"")</f>
        <v/>
      </c>
      <c r="Q2446" s="161" t="str">
        <f>IF(NOT(ISNA(MATCH($D2446,Define!$P$4:$P$68,0))),VLOOKUP(Data!D2446,DanhmucTK!$C$3:$F$500,4,0),"")</f>
        <v/>
      </c>
      <c r="R2446" s="162" t="str">
        <f>IFERROR(IF(NOT(ISNA(MATCH($E2446,Define!$P$4:$P$68,0))),Data!$L2446,IF(NOT(ISNA(MATCH($E2446,Define!$S$4:$S$68,0))),VLOOKUP($E2446,DanhmucTK!$C$3:$G$500,5,0),VLOOKUP($E2446,DanhmucTK!$C$3:$F$500,4,0))),"")</f>
        <v/>
      </c>
      <c r="S2446" s="163" t="str">
        <f>IF(NOT(ISNA(MATCH($E2446,Define!$P$4:$P$68,0))),VLOOKUP($E2446,DanhmucTK!$C$3:$F$500,4,0),"")</f>
        <v/>
      </c>
    </row>
    <row r="2447" spans="1:19" ht="18.75" customHeight="1" x14ac:dyDescent="0.2">
      <c r="A2447" s="12"/>
      <c r="B2447" s="13"/>
      <c r="C2447" s="14"/>
      <c r="D2447" s="15"/>
      <c r="E2447" s="15"/>
      <c r="F2447" s="16"/>
      <c r="G2447" s="15"/>
      <c r="H2447" s="16"/>
      <c r="I2447" s="16"/>
      <c r="J2447" s="13"/>
      <c r="K2447" s="13"/>
      <c r="L2447" s="13"/>
      <c r="M2447" s="13"/>
      <c r="N2447" s="16"/>
      <c r="O2447" s="144"/>
      <c r="P2447" s="160" t="str">
        <f>IFERROR(IF(NOT(ISNA(MATCH(D2447,Define!$P$4:$P$68,0))),Data!$L2447,IF(NOT(ISNA(MATCH(Data!D2447,Define!$S$4:$S$68,0))),VLOOKUP(Data!D2447,DanhmucTK!$C$3:$G$500,5,0),VLOOKUP(Data!D2447,DanhmucTK!$C$3:$F$500,4,0))),"")</f>
        <v/>
      </c>
      <c r="Q2447" s="161" t="str">
        <f>IF(NOT(ISNA(MATCH($D2447,Define!$P$4:$P$68,0))),VLOOKUP(Data!D2447,DanhmucTK!$C$3:$F$500,4,0),"")</f>
        <v/>
      </c>
      <c r="R2447" s="162" t="str">
        <f>IFERROR(IF(NOT(ISNA(MATCH($E2447,Define!$P$4:$P$68,0))),Data!$L2447,IF(NOT(ISNA(MATCH($E2447,Define!$S$4:$S$68,0))),VLOOKUP($E2447,DanhmucTK!$C$3:$G$500,5,0),VLOOKUP($E2447,DanhmucTK!$C$3:$F$500,4,0))),"")</f>
        <v/>
      </c>
      <c r="S2447" s="163" t="str">
        <f>IF(NOT(ISNA(MATCH($E2447,Define!$P$4:$P$68,0))),VLOOKUP($E2447,DanhmucTK!$C$3:$F$500,4,0),"")</f>
        <v/>
      </c>
    </row>
    <row r="2448" spans="1:19" ht="18.75" customHeight="1" x14ac:dyDescent="0.2">
      <c r="A2448" s="12"/>
      <c r="B2448" s="13"/>
      <c r="C2448" s="14"/>
      <c r="D2448" s="15"/>
      <c r="E2448" s="15"/>
      <c r="F2448" s="16"/>
      <c r="G2448" s="15"/>
      <c r="H2448" s="16"/>
      <c r="I2448" s="16"/>
      <c r="J2448" s="13"/>
      <c r="K2448" s="13"/>
      <c r="L2448" s="13"/>
      <c r="M2448" s="13"/>
      <c r="N2448" s="16"/>
      <c r="O2448" s="144"/>
      <c r="P2448" s="160" t="str">
        <f>IFERROR(IF(NOT(ISNA(MATCH(D2448,Define!$P$4:$P$68,0))),Data!$L2448,IF(NOT(ISNA(MATCH(Data!D2448,Define!$S$4:$S$68,0))),VLOOKUP(Data!D2448,DanhmucTK!$C$3:$G$500,5,0),VLOOKUP(Data!D2448,DanhmucTK!$C$3:$F$500,4,0))),"")</f>
        <v/>
      </c>
      <c r="Q2448" s="161" t="str">
        <f>IF(NOT(ISNA(MATCH($D2448,Define!$P$4:$P$68,0))),VLOOKUP(Data!D2448,DanhmucTK!$C$3:$F$500,4,0),"")</f>
        <v/>
      </c>
      <c r="R2448" s="162" t="str">
        <f>IFERROR(IF(NOT(ISNA(MATCH($E2448,Define!$P$4:$P$68,0))),Data!$L2448,IF(NOT(ISNA(MATCH($E2448,Define!$S$4:$S$68,0))),VLOOKUP($E2448,DanhmucTK!$C$3:$G$500,5,0),VLOOKUP($E2448,DanhmucTK!$C$3:$F$500,4,0))),"")</f>
        <v/>
      </c>
      <c r="S2448" s="163" t="str">
        <f>IF(NOT(ISNA(MATCH($E2448,Define!$P$4:$P$68,0))),VLOOKUP($E2448,DanhmucTK!$C$3:$F$500,4,0),"")</f>
        <v/>
      </c>
    </row>
    <row r="2449" spans="1:19" ht="18.75" customHeight="1" x14ac:dyDescent="0.2">
      <c r="A2449" s="12"/>
      <c r="B2449" s="13"/>
      <c r="C2449" s="14"/>
      <c r="D2449" s="15"/>
      <c r="E2449" s="15"/>
      <c r="F2449" s="16"/>
      <c r="G2449" s="15"/>
      <c r="H2449" s="16"/>
      <c r="I2449" s="16"/>
      <c r="J2449" s="13"/>
      <c r="K2449" s="13"/>
      <c r="L2449" s="13"/>
      <c r="M2449" s="13"/>
      <c r="N2449" s="16"/>
      <c r="O2449" s="144"/>
      <c r="P2449" s="160" t="str">
        <f>IFERROR(IF(NOT(ISNA(MATCH(D2449,Define!$P$4:$P$68,0))),Data!$L2449,IF(NOT(ISNA(MATCH(Data!D2449,Define!$S$4:$S$68,0))),VLOOKUP(Data!D2449,DanhmucTK!$C$3:$G$500,5,0),VLOOKUP(Data!D2449,DanhmucTK!$C$3:$F$500,4,0))),"")</f>
        <v/>
      </c>
      <c r="Q2449" s="161" t="str">
        <f>IF(NOT(ISNA(MATCH($D2449,Define!$P$4:$P$68,0))),VLOOKUP(Data!D2449,DanhmucTK!$C$3:$F$500,4,0),"")</f>
        <v/>
      </c>
      <c r="R2449" s="162" t="str">
        <f>IFERROR(IF(NOT(ISNA(MATCH($E2449,Define!$P$4:$P$68,0))),Data!$L2449,IF(NOT(ISNA(MATCH($E2449,Define!$S$4:$S$68,0))),VLOOKUP($E2449,DanhmucTK!$C$3:$G$500,5,0),VLOOKUP($E2449,DanhmucTK!$C$3:$F$500,4,0))),"")</f>
        <v/>
      </c>
      <c r="S2449" s="163" t="str">
        <f>IF(NOT(ISNA(MATCH($E2449,Define!$P$4:$P$68,0))),VLOOKUP($E2449,DanhmucTK!$C$3:$F$500,4,0),"")</f>
        <v/>
      </c>
    </row>
    <row r="2450" spans="1:19" ht="18.75" customHeight="1" x14ac:dyDescent="0.2">
      <c r="A2450" s="12"/>
      <c r="B2450" s="13"/>
      <c r="C2450" s="14"/>
      <c r="D2450" s="15"/>
      <c r="E2450" s="15"/>
      <c r="F2450" s="16"/>
      <c r="G2450" s="15"/>
      <c r="H2450" s="16"/>
      <c r="I2450" s="16"/>
      <c r="J2450" s="13"/>
      <c r="K2450" s="13"/>
      <c r="L2450" s="13"/>
      <c r="M2450" s="13"/>
      <c r="N2450" s="16"/>
      <c r="O2450" s="144"/>
      <c r="P2450" s="160" t="str">
        <f>IFERROR(IF(NOT(ISNA(MATCH(D2450,Define!$P$4:$P$68,0))),Data!$L2450,IF(NOT(ISNA(MATCH(Data!D2450,Define!$S$4:$S$68,0))),VLOOKUP(Data!D2450,DanhmucTK!$C$3:$G$500,5,0),VLOOKUP(Data!D2450,DanhmucTK!$C$3:$F$500,4,0))),"")</f>
        <v/>
      </c>
      <c r="Q2450" s="161" t="str">
        <f>IF(NOT(ISNA(MATCH($D2450,Define!$P$4:$P$68,0))),VLOOKUP(Data!D2450,DanhmucTK!$C$3:$F$500,4,0),"")</f>
        <v/>
      </c>
      <c r="R2450" s="162" t="str">
        <f>IFERROR(IF(NOT(ISNA(MATCH($E2450,Define!$P$4:$P$68,0))),Data!$L2450,IF(NOT(ISNA(MATCH($E2450,Define!$S$4:$S$68,0))),VLOOKUP($E2450,DanhmucTK!$C$3:$G$500,5,0),VLOOKUP($E2450,DanhmucTK!$C$3:$F$500,4,0))),"")</f>
        <v/>
      </c>
      <c r="S2450" s="163" t="str">
        <f>IF(NOT(ISNA(MATCH($E2450,Define!$P$4:$P$68,0))),VLOOKUP($E2450,DanhmucTK!$C$3:$F$500,4,0),"")</f>
        <v/>
      </c>
    </row>
    <row r="2451" spans="1:19" ht="18.75" customHeight="1" x14ac:dyDescent="0.2">
      <c r="A2451" s="12"/>
      <c r="B2451" s="13"/>
      <c r="C2451" s="14"/>
      <c r="D2451" s="15"/>
      <c r="E2451" s="15"/>
      <c r="F2451" s="16"/>
      <c r="G2451" s="15"/>
      <c r="H2451" s="16"/>
      <c r="I2451" s="16"/>
      <c r="J2451" s="13"/>
      <c r="K2451" s="13"/>
      <c r="L2451" s="13"/>
      <c r="M2451" s="13"/>
      <c r="N2451" s="16"/>
      <c r="O2451" s="144"/>
      <c r="P2451" s="160" t="str">
        <f>IFERROR(IF(NOT(ISNA(MATCH(D2451,Define!$P$4:$P$68,0))),Data!$L2451,IF(NOT(ISNA(MATCH(Data!D2451,Define!$S$4:$S$68,0))),VLOOKUP(Data!D2451,DanhmucTK!$C$3:$G$500,5,0),VLOOKUP(Data!D2451,DanhmucTK!$C$3:$F$500,4,0))),"")</f>
        <v/>
      </c>
      <c r="Q2451" s="161" t="str">
        <f>IF(NOT(ISNA(MATCH($D2451,Define!$P$4:$P$68,0))),VLOOKUP(Data!D2451,DanhmucTK!$C$3:$F$500,4,0),"")</f>
        <v/>
      </c>
      <c r="R2451" s="162" t="str">
        <f>IFERROR(IF(NOT(ISNA(MATCH($E2451,Define!$P$4:$P$68,0))),Data!$L2451,IF(NOT(ISNA(MATCH($E2451,Define!$S$4:$S$68,0))),VLOOKUP($E2451,DanhmucTK!$C$3:$G$500,5,0),VLOOKUP($E2451,DanhmucTK!$C$3:$F$500,4,0))),"")</f>
        <v/>
      </c>
      <c r="S2451" s="163" t="str">
        <f>IF(NOT(ISNA(MATCH($E2451,Define!$P$4:$P$68,0))),VLOOKUP($E2451,DanhmucTK!$C$3:$F$500,4,0),"")</f>
        <v/>
      </c>
    </row>
    <row r="2452" spans="1:19" ht="18.75" customHeight="1" x14ac:dyDescent="0.2">
      <c r="A2452" s="12"/>
      <c r="B2452" s="13"/>
      <c r="C2452" s="14"/>
      <c r="D2452" s="15"/>
      <c r="E2452" s="15"/>
      <c r="F2452" s="16"/>
      <c r="G2452" s="15"/>
      <c r="H2452" s="16"/>
      <c r="I2452" s="16"/>
      <c r="J2452" s="13"/>
      <c r="K2452" s="13"/>
      <c r="L2452" s="13"/>
      <c r="M2452" s="13"/>
      <c r="N2452" s="16"/>
      <c r="O2452" s="144"/>
      <c r="P2452" s="160" t="str">
        <f>IFERROR(IF(NOT(ISNA(MATCH(D2452,Define!$P$4:$P$68,0))),Data!$L2452,IF(NOT(ISNA(MATCH(Data!D2452,Define!$S$4:$S$68,0))),VLOOKUP(Data!D2452,DanhmucTK!$C$3:$G$500,5,0),VLOOKUP(Data!D2452,DanhmucTK!$C$3:$F$500,4,0))),"")</f>
        <v/>
      </c>
      <c r="Q2452" s="161" t="str">
        <f>IF(NOT(ISNA(MATCH($D2452,Define!$P$4:$P$68,0))),VLOOKUP(Data!D2452,DanhmucTK!$C$3:$F$500,4,0),"")</f>
        <v/>
      </c>
      <c r="R2452" s="162" t="str">
        <f>IFERROR(IF(NOT(ISNA(MATCH($E2452,Define!$P$4:$P$68,0))),Data!$L2452,IF(NOT(ISNA(MATCH($E2452,Define!$S$4:$S$68,0))),VLOOKUP($E2452,DanhmucTK!$C$3:$G$500,5,0),VLOOKUP($E2452,DanhmucTK!$C$3:$F$500,4,0))),"")</f>
        <v/>
      </c>
      <c r="S2452" s="163" t="str">
        <f>IF(NOT(ISNA(MATCH($E2452,Define!$P$4:$P$68,0))),VLOOKUP($E2452,DanhmucTK!$C$3:$F$500,4,0),"")</f>
        <v/>
      </c>
    </row>
    <row r="2453" spans="1:19" ht="18.75" customHeight="1" x14ac:dyDescent="0.2">
      <c r="A2453" s="12"/>
      <c r="B2453" s="13"/>
      <c r="C2453" s="14"/>
      <c r="D2453" s="15"/>
      <c r="E2453" s="15"/>
      <c r="F2453" s="16"/>
      <c r="G2453" s="15"/>
      <c r="H2453" s="16"/>
      <c r="I2453" s="16"/>
      <c r="J2453" s="13"/>
      <c r="K2453" s="13"/>
      <c r="L2453" s="13"/>
      <c r="M2453" s="13"/>
      <c r="N2453" s="16"/>
      <c r="O2453" s="144"/>
      <c r="P2453" s="160" t="str">
        <f>IFERROR(IF(NOT(ISNA(MATCH(D2453,Define!$P$4:$P$68,0))),Data!$L2453,IF(NOT(ISNA(MATCH(Data!D2453,Define!$S$4:$S$68,0))),VLOOKUP(Data!D2453,DanhmucTK!$C$3:$G$500,5,0),VLOOKUP(Data!D2453,DanhmucTK!$C$3:$F$500,4,0))),"")</f>
        <v/>
      </c>
      <c r="Q2453" s="161" t="str">
        <f>IF(NOT(ISNA(MATCH($D2453,Define!$P$4:$P$68,0))),VLOOKUP(Data!D2453,DanhmucTK!$C$3:$F$500,4,0),"")</f>
        <v/>
      </c>
      <c r="R2453" s="162" t="str">
        <f>IFERROR(IF(NOT(ISNA(MATCH($E2453,Define!$P$4:$P$68,0))),Data!$L2453,IF(NOT(ISNA(MATCH($E2453,Define!$S$4:$S$68,0))),VLOOKUP($E2453,DanhmucTK!$C$3:$G$500,5,0),VLOOKUP($E2453,DanhmucTK!$C$3:$F$500,4,0))),"")</f>
        <v/>
      </c>
      <c r="S2453" s="163" t="str">
        <f>IF(NOT(ISNA(MATCH($E2453,Define!$P$4:$P$68,0))),VLOOKUP($E2453,DanhmucTK!$C$3:$F$500,4,0),"")</f>
        <v/>
      </c>
    </row>
    <row r="2454" spans="1:19" ht="18.75" customHeight="1" x14ac:dyDescent="0.2">
      <c r="A2454" s="12"/>
      <c r="B2454" s="13"/>
      <c r="C2454" s="14"/>
      <c r="D2454" s="15"/>
      <c r="E2454" s="15"/>
      <c r="F2454" s="16"/>
      <c r="G2454" s="15"/>
      <c r="H2454" s="16"/>
      <c r="I2454" s="16"/>
      <c r="J2454" s="13"/>
      <c r="K2454" s="13"/>
      <c r="L2454" s="13"/>
      <c r="M2454" s="13"/>
      <c r="N2454" s="16"/>
      <c r="O2454" s="144"/>
      <c r="P2454" s="160" t="str">
        <f>IFERROR(IF(NOT(ISNA(MATCH(D2454,Define!$P$4:$P$68,0))),Data!$L2454,IF(NOT(ISNA(MATCH(Data!D2454,Define!$S$4:$S$68,0))),VLOOKUP(Data!D2454,DanhmucTK!$C$3:$G$500,5,0),VLOOKUP(Data!D2454,DanhmucTK!$C$3:$F$500,4,0))),"")</f>
        <v/>
      </c>
      <c r="Q2454" s="161" t="str">
        <f>IF(NOT(ISNA(MATCH($D2454,Define!$P$4:$P$68,0))),VLOOKUP(Data!D2454,DanhmucTK!$C$3:$F$500,4,0),"")</f>
        <v/>
      </c>
      <c r="R2454" s="162" t="str">
        <f>IFERROR(IF(NOT(ISNA(MATCH($E2454,Define!$P$4:$P$68,0))),Data!$L2454,IF(NOT(ISNA(MATCH($E2454,Define!$S$4:$S$68,0))),VLOOKUP($E2454,DanhmucTK!$C$3:$G$500,5,0),VLOOKUP($E2454,DanhmucTK!$C$3:$F$500,4,0))),"")</f>
        <v/>
      </c>
      <c r="S2454" s="163" t="str">
        <f>IF(NOT(ISNA(MATCH($E2454,Define!$P$4:$P$68,0))),VLOOKUP($E2454,DanhmucTK!$C$3:$F$500,4,0),"")</f>
        <v/>
      </c>
    </row>
    <row r="2455" spans="1:19" ht="18.75" customHeight="1" x14ac:dyDescent="0.2">
      <c r="A2455" s="12"/>
      <c r="B2455" s="13"/>
      <c r="C2455" s="14"/>
      <c r="D2455" s="15"/>
      <c r="E2455" s="15"/>
      <c r="F2455" s="16"/>
      <c r="G2455" s="15"/>
      <c r="H2455" s="16"/>
      <c r="I2455" s="16"/>
      <c r="J2455" s="13"/>
      <c r="K2455" s="13"/>
      <c r="L2455" s="13"/>
      <c r="M2455" s="13"/>
      <c r="N2455" s="16"/>
      <c r="O2455" s="144"/>
      <c r="P2455" s="160" t="str">
        <f>IFERROR(IF(NOT(ISNA(MATCH(D2455,Define!$P$4:$P$68,0))),Data!$L2455,IF(NOT(ISNA(MATCH(Data!D2455,Define!$S$4:$S$68,0))),VLOOKUP(Data!D2455,DanhmucTK!$C$3:$G$500,5,0),VLOOKUP(Data!D2455,DanhmucTK!$C$3:$F$500,4,0))),"")</f>
        <v/>
      </c>
      <c r="Q2455" s="161" t="str">
        <f>IF(NOT(ISNA(MATCH($D2455,Define!$P$4:$P$68,0))),VLOOKUP(Data!D2455,DanhmucTK!$C$3:$F$500,4,0),"")</f>
        <v/>
      </c>
      <c r="R2455" s="162" t="str">
        <f>IFERROR(IF(NOT(ISNA(MATCH($E2455,Define!$P$4:$P$68,0))),Data!$L2455,IF(NOT(ISNA(MATCH($E2455,Define!$S$4:$S$68,0))),VLOOKUP($E2455,DanhmucTK!$C$3:$G$500,5,0),VLOOKUP($E2455,DanhmucTK!$C$3:$F$500,4,0))),"")</f>
        <v/>
      </c>
      <c r="S2455" s="163" t="str">
        <f>IF(NOT(ISNA(MATCH($E2455,Define!$P$4:$P$68,0))),VLOOKUP($E2455,DanhmucTK!$C$3:$F$500,4,0),"")</f>
        <v/>
      </c>
    </row>
    <row r="2456" spans="1:19" ht="18.75" customHeight="1" x14ac:dyDescent="0.2">
      <c r="A2456" s="12"/>
      <c r="B2456" s="13"/>
      <c r="C2456" s="14"/>
      <c r="D2456" s="15"/>
      <c r="E2456" s="15"/>
      <c r="F2456" s="16"/>
      <c r="G2456" s="15"/>
      <c r="H2456" s="16"/>
      <c r="I2456" s="16"/>
      <c r="J2456" s="13"/>
      <c r="K2456" s="13"/>
      <c r="L2456" s="13"/>
      <c r="M2456" s="13"/>
      <c r="N2456" s="16"/>
      <c r="O2456" s="144"/>
      <c r="P2456" s="160" t="str">
        <f>IFERROR(IF(NOT(ISNA(MATCH(D2456,Define!$P$4:$P$68,0))),Data!$L2456,IF(NOT(ISNA(MATCH(Data!D2456,Define!$S$4:$S$68,0))),VLOOKUP(Data!D2456,DanhmucTK!$C$3:$G$500,5,0),VLOOKUP(Data!D2456,DanhmucTK!$C$3:$F$500,4,0))),"")</f>
        <v/>
      </c>
      <c r="Q2456" s="161" t="str">
        <f>IF(NOT(ISNA(MATCH($D2456,Define!$P$4:$P$68,0))),VLOOKUP(Data!D2456,DanhmucTK!$C$3:$F$500,4,0),"")</f>
        <v/>
      </c>
      <c r="R2456" s="162" t="str">
        <f>IFERROR(IF(NOT(ISNA(MATCH($E2456,Define!$P$4:$P$68,0))),Data!$L2456,IF(NOT(ISNA(MATCH($E2456,Define!$S$4:$S$68,0))),VLOOKUP($E2456,DanhmucTK!$C$3:$G$500,5,0),VLOOKUP($E2456,DanhmucTK!$C$3:$F$500,4,0))),"")</f>
        <v/>
      </c>
      <c r="S2456" s="163" t="str">
        <f>IF(NOT(ISNA(MATCH($E2456,Define!$P$4:$P$68,0))),VLOOKUP($E2456,DanhmucTK!$C$3:$F$500,4,0),"")</f>
        <v/>
      </c>
    </row>
    <row r="2457" spans="1:19" ht="18.75" customHeight="1" x14ac:dyDescent="0.2">
      <c r="A2457" s="12"/>
      <c r="B2457" s="13"/>
      <c r="C2457" s="14"/>
      <c r="D2457" s="15"/>
      <c r="E2457" s="15"/>
      <c r="F2457" s="16"/>
      <c r="G2457" s="15"/>
      <c r="H2457" s="16"/>
      <c r="I2457" s="16"/>
      <c r="J2457" s="13"/>
      <c r="K2457" s="13"/>
      <c r="L2457" s="13"/>
      <c r="M2457" s="13"/>
      <c r="N2457" s="16"/>
      <c r="O2457" s="144"/>
      <c r="P2457" s="160" t="str">
        <f>IFERROR(IF(NOT(ISNA(MATCH(D2457,Define!$P$4:$P$68,0))),Data!$L2457,IF(NOT(ISNA(MATCH(Data!D2457,Define!$S$4:$S$68,0))),VLOOKUP(Data!D2457,DanhmucTK!$C$3:$G$500,5,0),VLOOKUP(Data!D2457,DanhmucTK!$C$3:$F$500,4,0))),"")</f>
        <v/>
      </c>
      <c r="Q2457" s="161" t="str">
        <f>IF(NOT(ISNA(MATCH($D2457,Define!$P$4:$P$68,0))),VLOOKUP(Data!D2457,DanhmucTK!$C$3:$F$500,4,0),"")</f>
        <v/>
      </c>
      <c r="R2457" s="162" t="str">
        <f>IFERROR(IF(NOT(ISNA(MATCH($E2457,Define!$P$4:$P$68,0))),Data!$L2457,IF(NOT(ISNA(MATCH($E2457,Define!$S$4:$S$68,0))),VLOOKUP($E2457,DanhmucTK!$C$3:$G$500,5,0),VLOOKUP($E2457,DanhmucTK!$C$3:$F$500,4,0))),"")</f>
        <v/>
      </c>
      <c r="S2457" s="163" t="str">
        <f>IF(NOT(ISNA(MATCH($E2457,Define!$P$4:$P$68,0))),VLOOKUP($E2457,DanhmucTK!$C$3:$F$500,4,0),"")</f>
        <v/>
      </c>
    </row>
    <row r="2458" spans="1:19" ht="18.75" customHeight="1" x14ac:dyDescent="0.2">
      <c r="A2458" s="12"/>
      <c r="B2458" s="13"/>
      <c r="C2458" s="14"/>
      <c r="D2458" s="15"/>
      <c r="E2458" s="15"/>
      <c r="F2458" s="16"/>
      <c r="G2458" s="15"/>
      <c r="H2458" s="16"/>
      <c r="I2458" s="16"/>
      <c r="J2458" s="13"/>
      <c r="K2458" s="13"/>
      <c r="L2458" s="13"/>
      <c r="M2458" s="13"/>
      <c r="N2458" s="16"/>
      <c r="O2458" s="144"/>
      <c r="P2458" s="160" t="str">
        <f>IFERROR(IF(NOT(ISNA(MATCH(D2458,Define!$P$4:$P$68,0))),Data!$L2458,IF(NOT(ISNA(MATCH(Data!D2458,Define!$S$4:$S$68,0))),VLOOKUP(Data!D2458,DanhmucTK!$C$3:$G$500,5,0),VLOOKUP(Data!D2458,DanhmucTK!$C$3:$F$500,4,0))),"")</f>
        <v/>
      </c>
      <c r="Q2458" s="161" t="str">
        <f>IF(NOT(ISNA(MATCH($D2458,Define!$P$4:$P$68,0))),VLOOKUP(Data!D2458,DanhmucTK!$C$3:$F$500,4,0),"")</f>
        <v/>
      </c>
      <c r="R2458" s="162" t="str">
        <f>IFERROR(IF(NOT(ISNA(MATCH($E2458,Define!$P$4:$P$68,0))),Data!$L2458,IF(NOT(ISNA(MATCH($E2458,Define!$S$4:$S$68,0))),VLOOKUP($E2458,DanhmucTK!$C$3:$G$500,5,0),VLOOKUP($E2458,DanhmucTK!$C$3:$F$500,4,0))),"")</f>
        <v/>
      </c>
      <c r="S2458" s="163" t="str">
        <f>IF(NOT(ISNA(MATCH($E2458,Define!$P$4:$P$68,0))),VLOOKUP($E2458,DanhmucTK!$C$3:$F$500,4,0),"")</f>
        <v/>
      </c>
    </row>
    <row r="2459" spans="1:19" ht="18.75" customHeight="1" x14ac:dyDescent="0.2">
      <c r="A2459" s="12"/>
      <c r="B2459" s="13"/>
      <c r="C2459" s="14"/>
      <c r="D2459" s="15"/>
      <c r="E2459" s="15"/>
      <c r="F2459" s="16"/>
      <c r="G2459" s="15"/>
      <c r="H2459" s="16"/>
      <c r="I2459" s="16"/>
      <c r="J2459" s="13"/>
      <c r="K2459" s="13"/>
      <c r="L2459" s="13"/>
      <c r="M2459" s="13"/>
      <c r="N2459" s="16"/>
      <c r="O2459" s="144"/>
      <c r="P2459" s="160" t="str">
        <f>IFERROR(IF(NOT(ISNA(MATCH(D2459,Define!$P$4:$P$68,0))),Data!$L2459,IF(NOT(ISNA(MATCH(Data!D2459,Define!$S$4:$S$68,0))),VLOOKUP(Data!D2459,DanhmucTK!$C$3:$G$500,5,0),VLOOKUP(Data!D2459,DanhmucTK!$C$3:$F$500,4,0))),"")</f>
        <v/>
      </c>
      <c r="Q2459" s="161" t="str">
        <f>IF(NOT(ISNA(MATCH($D2459,Define!$P$4:$P$68,0))),VLOOKUP(Data!D2459,DanhmucTK!$C$3:$F$500,4,0),"")</f>
        <v/>
      </c>
      <c r="R2459" s="162" t="str">
        <f>IFERROR(IF(NOT(ISNA(MATCH($E2459,Define!$P$4:$P$68,0))),Data!$L2459,IF(NOT(ISNA(MATCH($E2459,Define!$S$4:$S$68,0))),VLOOKUP($E2459,DanhmucTK!$C$3:$G$500,5,0),VLOOKUP($E2459,DanhmucTK!$C$3:$F$500,4,0))),"")</f>
        <v/>
      </c>
      <c r="S2459" s="163" t="str">
        <f>IF(NOT(ISNA(MATCH($E2459,Define!$P$4:$P$68,0))),VLOOKUP($E2459,DanhmucTK!$C$3:$F$500,4,0),"")</f>
        <v/>
      </c>
    </row>
    <row r="2460" spans="1:19" ht="18.75" customHeight="1" x14ac:dyDescent="0.2">
      <c r="A2460" s="12"/>
      <c r="B2460" s="13"/>
      <c r="C2460" s="14"/>
      <c r="D2460" s="15"/>
      <c r="E2460" s="15"/>
      <c r="F2460" s="16"/>
      <c r="G2460" s="15"/>
      <c r="H2460" s="16"/>
      <c r="I2460" s="16"/>
      <c r="J2460" s="13"/>
      <c r="K2460" s="13"/>
      <c r="L2460" s="13"/>
      <c r="M2460" s="13"/>
      <c r="N2460" s="16"/>
      <c r="O2460" s="144"/>
      <c r="P2460" s="160" t="str">
        <f>IFERROR(IF(NOT(ISNA(MATCH(D2460,Define!$P$4:$P$68,0))),Data!$L2460,IF(NOT(ISNA(MATCH(Data!D2460,Define!$S$4:$S$68,0))),VLOOKUP(Data!D2460,DanhmucTK!$C$3:$G$500,5,0),VLOOKUP(Data!D2460,DanhmucTK!$C$3:$F$500,4,0))),"")</f>
        <v/>
      </c>
      <c r="Q2460" s="161" t="str">
        <f>IF(NOT(ISNA(MATCH($D2460,Define!$P$4:$P$68,0))),VLOOKUP(Data!D2460,DanhmucTK!$C$3:$F$500,4,0),"")</f>
        <v/>
      </c>
      <c r="R2460" s="162" t="str">
        <f>IFERROR(IF(NOT(ISNA(MATCH($E2460,Define!$P$4:$P$68,0))),Data!$L2460,IF(NOT(ISNA(MATCH($E2460,Define!$S$4:$S$68,0))),VLOOKUP($E2460,DanhmucTK!$C$3:$G$500,5,0),VLOOKUP($E2460,DanhmucTK!$C$3:$F$500,4,0))),"")</f>
        <v/>
      </c>
      <c r="S2460" s="163" t="str">
        <f>IF(NOT(ISNA(MATCH($E2460,Define!$P$4:$P$68,0))),VLOOKUP($E2460,DanhmucTK!$C$3:$F$500,4,0),"")</f>
        <v/>
      </c>
    </row>
    <row r="2461" spans="1:19" ht="18.75" customHeight="1" x14ac:dyDescent="0.2">
      <c r="A2461" s="12"/>
      <c r="B2461" s="13"/>
      <c r="C2461" s="14"/>
      <c r="D2461" s="15"/>
      <c r="E2461" s="15"/>
      <c r="F2461" s="16"/>
      <c r="G2461" s="15"/>
      <c r="H2461" s="16"/>
      <c r="I2461" s="16"/>
      <c r="J2461" s="13"/>
      <c r="K2461" s="13"/>
      <c r="L2461" s="13"/>
      <c r="M2461" s="13"/>
      <c r="N2461" s="16"/>
      <c r="O2461" s="144"/>
      <c r="P2461" s="160" t="str">
        <f>IFERROR(IF(NOT(ISNA(MATCH(D2461,Define!$P$4:$P$68,0))),Data!$L2461,IF(NOT(ISNA(MATCH(Data!D2461,Define!$S$4:$S$68,0))),VLOOKUP(Data!D2461,DanhmucTK!$C$3:$G$500,5,0),VLOOKUP(Data!D2461,DanhmucTK!$C$3:$F$500,4,0))),"")</f>
        <v/>
      </c>
      <c r="Q2461" s="161" t="str">
        <f>IF(NOT(ISNA(MATCH($D2461,Define!$P$4:$P$68,0))),VLOOKUP(Data!D2461,DanhmucTK!$C$3:$F$500,4,0),"")</f>
        <v/>
      </c>
      <c r="R2461" s="162" t="str">
        <f>IFERROR(IF(NOT(ISNA(MATCH($E2461,Define!$P$4:$P$68,0))),Data!$L2461,IF(NOT(ISNA(MATCH($E2461,Define!$S$4:$S$68,0))),VLOOKUP($E2461,DanhmucTK!$C$3:$G$500,5,0),VLOOKUP($E2461,DanhmucTK!$C$3:$F$500,4,0))),"")</f>
        <v/>
      </c>
      <c r="S2461" s="163" t="str">
        <f>IF(NOT(ISNA(MATCH($E2461,Define!$P$4:$P$68,0))),VLOOKUP($E2461,DanhmucTK!$C$3:$F$500,4,0),"")</f>
        <v/>
      </c>
    </row>
    <row r="2462" spans="1:19" ht="18.75" customHeight="1" x14ac:dyDescent="0.2">
      <c r="A2462" s="12"/>
      <c r="B2462" s="13"/>
      <c r="C2462" s="14"/>
      <c r="D2462" s="15"/>
      <c r="E2462" s="15"/>
      <c r="F2462" s="16"/>
      <c r="G2462" s="15"/>
      <c r="H2462" s="16"/>
      <c r="I2462" s="16"/>
      <c r="J2462" s="13"/>
      <c r="K2462" s="13"/>
      <c r="L2462" s="13"/>
      <c r="M2462" s="13"/>
      <c r="N2462" s="16"/>
      <c r="O2462" s="144"/>
      <c r="P2462" s="160" t="str">
        <f>IFERROR(IF(NOT(ISNA(MATCH(D2462,Define!$P$4:$P$68,0))),Data!$L2462,IF(NOT(ISNA(MATCH(Data!D2462,Define!$S$4:$S$68,0))),VLOOKUP(Data!D2462,DanhmucTK!$C$3:$G$500,5,0),VLOOKUP(Data!D2462,DanhmucTK!$C$3:$F$500,4,0))),"")</f>
        <v/>
      </c>
      <c r="Q2462" s="161" t="str">
        <f>IF(NOT(ISNA(MATCH($D2462,Define!$P$4:$P$68,0))),VLOOKUP(Data!D2462,DanhmucTK!$C$3:$F$500,4,0),"")</f>
        <v/>
      </c>
      <c r="R2462" s="162" t="str">
        <f>IFERROR(IF(NOT(ISNA(MATCH($E2462,Define!$P$4:$P$68,0))),Data!$L2462,IF(NOT(ISNA(MATCH($E2462,Define!$S$4:$S$68,0))),VLOOKUP($E2462,DanhmucTK!$C$3:$G$500,5,0),VLOOKUP($E2462,DanhmucTK!$C$3:$F$500,4,0))),"")</f>
        <v/>
      </c>
      <c r="S2462" s="163" t="str">
        <f>IF(NOT(ISNA(MATCH($E2462,Define!$P$4:$P$68,0))),VLOOKUP($E2462,DanhmucTK!$C$3:$F$500,4,0),"")</f>
        <v/>
      </c>
    </row>
    <row r="2463" spans="1:19" ht="18.75" customHeight="1" x14ac:dyDescent="0.2">
      <c r="A2463" s="12"/>
      <c r="B2463" s="13"/>
      <c r="C2463" s="14"/>
      <c r="D2463" s="15"/>
      <c r="E2463" s="15"/>
      <c r="F2463" s="16"/>
      <c r="G2463" s="15"/>
      <c r="H2463" s="16"/>
      <c r="I2463" s="16"/>
      <c r="J2463" s="13"/>
      <c r="K2463" s="13"/>
      <c r="L2463" s="13"/>
      <c r="M2463" s="13"/>
      <c r="N2463" s="16"/>
      <c r="O2463" s="144"/>
      <c r="P2463" s="160" t="str">
        <f>IFERROR(IF(NOT(ISNA(MATCH(D2463,Define!$P$4:$P$68,0))),Data!$L2463,IF(NOT(ISNA(MATCH(Data!D2463,Define!$S$4:$S$68,0))),VLOOKUP(Data!D2463,DanhmucTK!$C$3:$G$500,5,0),VLOOKUP(Data!D2463,DanhmucTK!$C$3:$F$500,4,0))),"")</f>
        <v/>
      </c>
      <c r="Q2463" s="161" t="str">
        <f>IF(NOT(ISNA(MATCH($D2463,Define!$P$4:$P$68,0))),VLOOKUP(Data!D2463,DanhmucTK!$C$3:$F$500,4,0),"")</f>
        <v/>
      </c>
      <c r="R2463" s="162" t="str">
        <f>IFERROR(IF(NOT(ISNA(MATCH($E2463,Define!$P$4:$P$68,0))),Data!$L2463,IF(NOT(ISNA(MATCH($E2463,Define!$S$4:$S$68,0))),VLOOKUP($E2463,DanhmucTK!$C$3:$G$500,5,0),VLOOKUP($E2463,DanhmucTK!$C$3:$F$500,4,0))),"")</f>
        <v/>
      </c>
      <c r="S2463" s="163" t="str">
        <f>IF(NOT(ISNA(MATCH($E2463,Define!$P$4:$P$68,0))),VLOOKUP($E2463,DanhmucTK!$C$3:$F$500,4,0),"")</f>
        <v/>
      </c>
    </row>
    <row r="2464" spans="1:19" ht="18.75" customHeight="1" x14ac:dyDescent="0.2">
      <c r="A2464" s="12"/>
      <c r="B2464" s="13"/>
      <c r="C2464" s="14"/>
      <c r="D2464" s="15"/>
      <c r="E2464" s="15"/>
      <c r="F2464" s="16"/>
      <c r="G2464" s="15"/>
      <c r="H2464" s="16"/>
      <c r="I2464" s="16"/>
      <c r="J2464" s="13"/>
      <c r="K2464" s="13"/>
      <c r="L2464" s="13"/>
      <c r="M2464" s="13"/>
      <c r="N2464" s="16"/>
      <c r="O2464" s="144"/>
      <c r="P2464" s="160" t="str">
        <f>IFERROR(IF(NOT(ISNA(MATCH(D2464,Define!$P$4:$P$68,0))),Data!$L2464,IF(NOT(ISNA(MATCH(Data!D2464,Define!$S$4:$S$68,0))),VLOOKUP(Data!D2464,DanhmucTK!$C$3:$G$500,5,0),VLOOKUP(Data!D2464,DanhmucTK!$C$3:$F$500,4,0))),"")</f>
        <v/>
      </c>
      <c r="Q2464" s="161" t="str">
        <f>IF(NOT(ISNA(MATCH($D2464,Define!$P$4:$P$68,0))),VLOOKUP(Data!D2464,DanhmucTK!$C$3:$F$500,4,0),"")</f>
        <v/>
      </c>
      <c r="R2464" s="162" t="str">
        <f>IFERROR(IF(NOT(ISNA(MATCH($E2464,Define!$P$4:$P$68,0))),Data!$L2464,IF(NOT(ISNA(MATCH($E2464,Define!$S$4:$S$68,0))),VLOOKUP($E2464,DanhmucTK!$C$3:$G$500,5,0),VLOOKUP($E2464,DanhmucTK!$C$3:$F$500,4,0))),"")</f>
        <v/>
      </c>
      <c r="S2464" s="163" t="str">
        <f>IF(NOT(ISNA(MATCH($E2464,Define!$P$4:$P$68,0))),VLOOKUP($E2464,DanhmucTK!$C$3:$F$500,4,0),"")</f>
        <v/>
      </c>
    </row>
    <row r="2465" spans="1:19" ht="18.75" customHeight="1" x14ac:dyDescent="0.2">
      <c r="A2465" s="12"/>
      <c r="B2465" s="13"/>
      <c r="C2465" s="14"/>
      <c r="D2465" s="15"/>
      <c r="E2465" s="15"/>
      <c r="F2465" s="16"/>
      <c r="G2465" s="15"/>
      <c r="H2465" s="16"/>
      <c r="I2465" s="16"/>
      <c r="J2465" s="13"/>
      <c r="K2465" s="13"/>
      <c r="L2465" s="13"/>
      <c r="M2465" s="13"/>
      <c r="N2465" s="16"/>
      <c r="O2465" s="144"/>
      <c r="P2465" s="160" t="str">
        <f>IFERROR(IF(NOT(ISNA(MATCH(D2465,Define!$P$4:$P$68,0))),Data!$L2465,IF(NOT(ISNA(MATCH(Data!D2465,Define!$S$4:$S$68,0))),VLOOKUP(Data!D2465,DanhmucTK!$C$3:$G$500,5,0),VLOOKUP(Data!D2465,DanhmucTK!$C$3:$F$500,4,0))),"")</f>
        <v/>
      </c>
      <c r="Q2465" s="161" t="str">
        <f>IF(NOT(ISNA(MATCH($D2465,Define!$P$4:$P$68,0))),VLOOKUP(Data!D2465,DanhmucTK!$C$3:$F$500,4,0),"")</f>
        <v/>
      </c>
      <c r="R2465" s="162" t="str">
        <f>IFERROR(IF(NOT(ISNA(MATCH($E2465,Define!$P$4:$P$68,0))),Data!$L2465,IF(NOT(ISNA(MATCH($E2465,Define!$S$4:$S$68,0))),VLOOKUP($E2465,DanhmucTK!$C$3:$G$500,5,0),VLOOKUP($E2465,DanhmucTK!$C$3:$F$500,4,0))),"")</f>
        <v/>
      </c>
      <c r="S2465" s="163" t="str">
        <f>IF(NOT(ISNA(MATCH($E2465,Define!$P$4:$P$68,0))),VLOOKUP($E2465,DanhmucTK!$C$3:$F$500,4,0),"")</f>
        <v/>
      </c>
    </row>
    <row r="2466" spans="1:19" ht="18.75" customHeight="1" x14ac:dyDescent="0.2">
      <c r="A2466" s="12"/>
      <c r="B2466" s="13"/>
      <c r="C2466" s="14"/>
      <c r="D2466" s="15"/>
      <c r="E2466" s="15"/>
      <c r="F2466" s="16"/>
      <c r="G2466" s="15"/>
      <c r="H2466" s="16"/>
      <c r="I2466" s="16"/>
      <c r="J2466" s="13"/>
      <c r="K2466" s="13"/>
      <c r="L2466" s="13"/>
      <c r="M2466" s="13"/>
      <c r="N2466" s="16"/>
      <c r="O2466" s="144"/>
      <c r="P2466" s="160" t="str">
        <f>IFERROR(IF(NOT(ISNA(MATCH(D2466,Define!$P$4:$P$68,0))),Data!$L2466,IF(NOT(ISNA(MATCH(Data!D2466,Define!$S$4:$S$68,0))),VLOOKUP(Data!D2466,DanhmucTK!$C$3:$G$500,5,0),VLOOKUP(Data!D2466,DanhmucTK!$C$3:$F$500,4,0))),"")</f>
        <v/>
      </c>
      <c r="Q2466" s="161" t="str">
        <f>IF(NOT(ISNA(MATCH($D2466,Define!$P$4:$P$68,0))),VLOOKUP(Data!D2466,DanhmucTK!$C$3:$F$500,4,0),"")</f>
        <v/>
      </c>
      <c r="R2466" s="162" t="str">
        <f>IFERROR(IF(NOT(ISNA(MATCH($E2466,Define!$P$4:$P$68,0))),Data!$L2466,IF(NOT(ISNA(MATCH($E2466,Define!$S$4:$S$68,0))),VLOOKUP($E2466,DanhmucTK!$C$3:$G$500,5,0),VLOOKUP($E2466,DanhmucTK!$C$3:$F$500,4,0))),"")</f>
        <v/>
      </c>
      <c r="S2466" s="163" t="str">
        <f>IF(NOT(ISNA(MATCH($E2466,Define!$P$4:$P$68,0))),VLOOKUP($E2466,DanhmucTK!$C$3:$F$500,4,0),"")</f>
        <v/>
      </c>
    </row>
    <row r="2467" spans="1:19" ht="18.75" customHeight="1" x14ac:dyDescent="0.2">
      <c r="A2467" s="12"/>
      <c r="B2467" s="13"/>
      <c r="C2467" s="14"/>
      <c r="D2467" s="15"/>
      <c r="E2467" s="15"/>
      <c r="F2467" s="16"/>
      <c r="G2467" s="15"/>
      <c r="H2467" s="16"/>
      <c r="I2467" s="16"/>
      <c r="J2467" s="13"/>
      <c r="K2467" s="13"/>
      <c r="L2467" s="13"/>
      <c r="M2467" s="13"/>
      <c r="N2467" s="16"/>
      <c r="O2467" s="144"/>
      <c r="P2467" s="160" t="str">
        <f>IFERROR(IF(NOT(ISNA(MATCH(D2467,Define!$P$4:$P$68,0))),Data!$L2467,IF(NOT(ISNA(MATCH(Data!D2467,Define!$S$4:$S$68,0))),VLOOKUP(Data!D2467,DanhmucTK!$C$3:$G$500,5,0),VLOOKUP(Data!D2467,DanhmucTK!$C$3:$F$500,4,0))),"")</f>
        <v/>
      </c>
      <c r="Q2467" s="161" t="str">
        <f>IF(NOT(ISNA(MATCH($D2467,Define!$P$4:$P$68,0))),VLOOKUP(Data!D2467,DanhmucTK!$C$3:$F$500,4,0),"")</f>
        <v/>
      </c>
      <c r="R2467" s="162" t="str">
        <f>IFERROR(IF(NOT(ISNA(MATCH($E2467,Define!$P$4:$P$68,0))),Data!$L2467,IF(NOT(ISNA(MATCH($E2467,Define!$S$4:$S$68,0))),VLOOKUP($E2467,DanhmucTK!$C$3:$G$500,5,0),VLOOKUP($E2467,DanhmucTK!$C$3:$F$500,4,0))),"")</f>
        <v/>
      </c>
      <c r="S2467" s="163" t="str">
        <f>IF(NOT(ISNA(MATCH($E2467,Define!$P$4:$P$68,0))),VLOOKUP($E2467,DanhmucTK!$C$3:$F$500,4,0),"")</f>
        <v/>
      </c>
    </row>
    <row r="2468" spans="1:19" ht="18.75" customHeight="1" x14ac:dyDescent="0.2">
      <c r="A2468" s="12"/>
      <c r="B2468" s="13"/>
      <c r="C2468" s="14"/>
      <c r="D2468" s="15"/>
      <c r="E2468" s="15"/>
      <c r="F2468" s="16"/>
      <c r="G2468" s="15"/>
      <c r="H2468" s="16"/>
      <c r="I2468" s="16"/>
      <c r="J2468" s="13"/>
      <c r="K2468" s="13"/>
      <c r="L2468" s="13"/>
      <c r="M2468" s="13"/>
      <c r="N2468" s="16"/>
      <c r="O2468" s="144"/>
      <c r="P2468" s="160" t="str">
        <f>IFERROR(IF(NOT(ISNA(MATCH(D2468,Define!$P$4:$P$68,0))),Data!$L2468,IF(NOT(ISNA(MATCH(Data!D2468,Define!$S$4:$S$68,0))),VLOOKUP(Data!D2468,DanhmucTK!$C$3:$G$500,5,0),VLOOKUP(Data!D2468,DanhmucTK!$C$3:$F$500,4,0))),"")</f>
        <v/>
      </c>
      <c r="Q2468" s="161" t="str">
        <f>IF(NOT(ISNA(MATCH($D2468,Define!$P$4:$P$68,0))),VLOOKUP(Data!D2468,DanhmucTK!$C$3:$F$500,4,0),"")</f>
        <v/>
      </c>
      <c r="R2468" s="162" t="str">
        <f>IFERROR(IF(NOT(ISNA(MATCH($E2468,Define!$P$4:$P$68,0))),Data!$L2468,IF(NOT(ISNA(MATCH($E2468,Define!$S$4:$S$68,0))),VLOOKUP($E2468,DanhmucTK!$C$3:$G$500,5,0),VLOOKUP($E2468,DanhmucTK!$C$3:$F$500,4,0))),"")</f>
        <v/>
      </c>
      <c r="S2468" s="163" t="str">
        <f>IF(NOT(ISNA(MATCH($E2468,Define!$P$4:$P$68,0))),VLOOKUP($E2468,DanhmucTK!$C$3:$F$500,4,0),"")</f>
        <v/>
      </c>
    </row>
    <row r="2469" spans="1:19" ht="18.75" customHeight="1" x14ac:dyDescent="0.2">
      <c r="A2469" s="12"/>
      <c r="B2469" s="13"/>
      <c r="C2469" s="14"/>
      <c r="D2469" s="15"/>
      <c r="E2469" s="15"/>
      <c r="F2469" s="16"/>
      <c r="G2469" s="15"/>
      <c r="H2469" s="16"/>
      <c r="I2469" s="16"/>
      <c r="J2469" s="13"/>
      <c r="K2469" s="13"/>
      <c r="L2469" s="13"/>
      <c r="M2469" s="13"/>
      <c r="N2469" s="16"/>
      <c r="O2469" s="144"/>
      <c r="P2469" s="160" t="str">
        <f>IFERROR(IF(NOT(ISNA(MATCH(D2469,Define!$P$4:$P$68,0))),Data!$L2469,IF(NOT(ISNA(MATCH(Data!D2469,Define!$S$4:$S$68,0))),VLOOKUP(Data!D2469,DanhmucTK!$C$3:$G$500,5,0),VLOOKUP(Data!D2469,DanhmucTK!$C$3:$F$500,4,0))),"")</f>
        <v/>
      </c>
      <c r="Q2469" s="161" t="str">
        <f>IF(NOT(ISNA(MATCH($D2469,Define!$P$4:$P$68,0))),VLOOKUP(Data!D2469,DanhmucTK!$C$3:$F$500,4,0),"")</f>
        <v/>
      </c>
      <c r="R2469" s="162" t="str">
        <f>IFERROR(IF(NOT(ISNA(MATCH($E2469,Define!$P$4:$P$68,0))),Data!$L2469,IF(NOT(ISNA(MATCH($E2469,Define!$S$4:$S$68,0))),VLOOKUP($E2469,DanhmucTK!$C$3:$G$500,5,0),VLOOKUP($E2469,DanhmucTK!$C$3:$F$500,4,0))),"")</f>
        <v/>
      </c>
      <c r="S2469" s="163" t="str">
        <f>IF(NOT(ISNA(MATCH($E2469,Define!$P$4:$P$68,0))),VLOOKUP($E2469,DanhmucTK!$C$3:$F$500,4,0),"")</f>
        <v/>
      </c>
    </row>
    <row r="2470" spans="1:19" ht="18.75" customHeight="1" x14ac:dyDescent="0.2">
      <c r="A2470" s="12"/>
      <c r="B2470" s="13"/>
      <c r="C2470" s="14"/>
      <c r="D2470" s="15"/>
      <c r="E2470" s="15"/>
      <c r="F2470" s="16"/>
      <c r="G2470" s="15"/>
      <c r="H2470" s="16"/>
      <c r="I2470" s="16"/>
      <c r="J2470" s="13"/>
      <c r="K2470" s="13"/>
      <c r="L2470" s="13"/>
      <c r="M2470" s="13"/>
      <c r="N2470" s="16"/>
      <c r="O2470" s="144"/>
      <c r="P2470" s="160" t="str">
        <f>IFERROR(IF(NOT(ISNA(MATCH(D2470,Define!$P$4:$P$68,0))),Data!$L2470,IF(NOT(ISNA(MATCH(Data!D2470,Define!$S$4:$S$68,0))),VLOOKUP(Data!D2470,DanhmucTK!$C$3:$G$500,5,0),VLOOKUP(Data!D2470,DanhmucTK!$C$3:$F$500,4,0))),"")</f>
        <v/>
      </c>
      <c r="Q2470" s="161" t="str">
        <f>IF(NOT(ISNA(MATCH($D2470,Define!$P$4:$P$68,0))),VLOOKUP(Data!D2470,DanhmucTK!$C$3:$F$500,4,0),"")</f>
        <v/>
      </c>
      <c r="R2470" s="162" t="str">
        <f>IFERROR(IF(NOT(ISNA(MATCH($E2470,Define!$P$4:$P$68,0))),Data!$L2470,IF(NOT(ISNA(MATCH($E2470,Define!$S$4:$S$68,0))),VLOOKUP($E2470,DanhmucTK!$C$3:$G$500,5,0),VLOOKUP($E2470,DanhmucTK!$C$3:$F$500,4,0))),"")</f>
        <v/>
      </c>
      <c r="S2470" s="163" t="str">
        <f>IF(NOT(ISNA(MATCH($E2470,Define!$P$4:$P$68,0))),VLOOKUP($E2470,DanhmucTK!$C$3:$F$500,4,0),"")</f>
        <v/>
      </c>
    </row>
    <row r="2471" spans="1:19" ht="18.75" customHeight="1" x14ac:dyDescent="0.2">
      <c r="A2471" s="12"/>
      <c r="B2471" s="13"/>
      <c r="C2471" s="14"/>
      <c r="D2471" s="15"/>
      <c r="E2471" s="15"/>
      <c r="F2471" s="16"/>
      <c r="G2471" s="15"/>
      <c r="H2471" s="16"/>
      <c r="I2471" s="16"/>
      <c r="J2471" s="13"/>
      <c r="K2471" s="13"/>
      <c r="L2471" s="13"/>
      <c r="M2471" s="13"/>
      <c r="N2471" s="16"/>
      <c r="O2471" s="144"/>
      <c r="P2471" s="160" t="str">
        <f>IFERROR(IF(NOT(ISNA(MATCH(D2471,Define!$P$4:$P$68,0))),Data!$L2471,IF(NOT(ISNA(MATCH(Data!D2471,Define!$S$4:$S$68,0))),VLOOKUP(Data!D2471,DanhmucTK!$C$3:$G$500,5,0),VLOOKUP(Data!D2471,DanhmucTK!$C$3:$F$500,4,0))),"")</f>
        <v/>
      </c>
      <c r="Q2471" s="161" t="str">
        <f>IF(NOT(ISNA(MATCH($D2471,Define!$P$4:$P$68,0))),VLOOKUP(Data!D2471,DanhmucTK!$C$3:$F$500,4,0),"")</f>
        <v/>
      </c>
      <c r="R2471" s="162" t="str">
        <f>IFERROR(IF(NOT(ISNA(MATCH($E2471,Define!$P$4:$P$68,0))),Data!$L2471,IF(NOT(ISNA(MATCH($E2471,Define!$S$4:$S$68,0))),VLOOKUP($E2471,DanhmucTK!$C$3:$G$500,5,0),VLOOKUP($E2471,DanhmucTK!$C$3:$F$500,4,0))),"")</f>
        <v/>
      </c>
      <c r="S2471" s="163" t="str">
        <f>IF(NOT(ISNA(MATCH($E2471,Define!$P$4:$P$68,0))),VLOOKUP($E2471,DanhmucTK!$C$3:$F$500,4,0),"")</f>
        <v/>
      </c>
    </row>
    <row r="2472" spans="1:19" ht="18.75" customHeight="1" x14ac:dyDescent="0.2">
      <c r="A2472" s="12"/>
      <c r="B2472" s="13"/>
      <c r="C2472" s="14"/>
      <c r="D2472" s="15"/>
      <c r="E2472" s="15"/>
      <c r="F2472" s="16"/>
      <c r="G2472" s="15"/>
      <c r="H2472" s="16"/>
      <c r="I2472" s="16"/>
      <c r="J2472" s="13"/>
      <c r="K2472" s="13"/>
      <c r="L2472" s="13"/>
      <c r="M2472" s="13"/>
      <c r="N2472" s="16"/>
      <c r="O2472" s="144"/>
      <c r="P2472" s="160" t="str">
        <f>IFERROR(IF(NOT(ISNA(MATCH(D2472,Define!$P$4:$P$68,0))),Data!$L2472,IF(NOT(ISNA(MATCH(Data!D2472,Define!$S$4:$S$68,0))),VLOOKUP(Data!D2472,DanhmucTK!$C$3:$G$500,5,0),VLOOKUP(Data!D2472,DanhmucTK!$C$3:$F$500,4,0))),"")</f>
        <v/>
      </c>
      <c r="Q2472" s="161" t="str">
        <f>IF(NOT(ISNA(MATCH($D2472,Define!$P$4:$P$68,0))),VLOOKUP(Data!D2472,DanhmucTK!$C$3:$F$500,4,0),"")</f>
        <v/>
      </c>
      <c r="R2472" s="162" t="str">
        <f>IFERROR(IF(NOT(ISNA(MATCH($E2472,Define!$P$4:$P$68,0))),Data!$L2472,IF(NOT(ISNA(MATCH($E2472,Define!$S$4:$S$68,0))),VLOOKUP($E2472,DanhmucTK!$C$3:$G$500,5,0),VLOOKUP($E2472,DanhmucTK!$C$3:$F$500,4,0))),"")</f>
        <v/>
      </c>
      <c r="S2472" s="163" t="str">
        <f>IF(NOT(ISNA(MATCH($E2472,Define!$P$4:$P$68,0))),VLOOKUP($E2472,DanhmucTK!$C$3:$F$500,4,0),"")</f>
        <v/>
      </c>
    </row>
    <row r="2473" spans="1:19" ht="18.75" customHeight="1" x14ac:dyDescent="0.2">
      <c r="A2473" s="12"/>
      <c r="B2473" s="13"/>
      <c r="C2473" s="14"/>
      <c r="D2473" s="15"/>
      <c r="E2473" s="15"/>
      <c r="F2473" s="16"/>
      <c r="G2473" s="15"/>
      <c r="H2473" s="16"/>
      <c r="I2473" s="16"/>
      <c r="J2473" s="13"/>
      <c r="K2473" s="13"/>
      <c r="L2473" s="13"/>
      <c r="M2473" s="13"/>
      <c r="N2473" s="16"/>
      <c r="O2473" s="144"/>
      <c r="P2473" s="160" t="str">
        <f>IFERROR(IF(NOT(ISNA(MATCH(D2473,Define!$P$4:$P$68,0))),Data!$L2473,IF(NOT(ISNA(MATCH(Data!D2473,Define!$S$4:$S$68,0))),VLOOKUP(Data!D2473,DanhmucTK!$C$3:$G$500,5,0),VLOOKUP(Data!D2473,DanhmucTK!$C$3:$F$500,4,0))),"")</f>
        <v/>
      </c>
      <c r="Q2473" s="161" t="str">
        <f>IF(NOT(ISNA(MATCH($D2473,Define!$P$4:$P$68,0))),VLOOKUP(Data!D2473,DanhmucTK!$C$3:$F$500,4,0),"")</f>
        <v/>
      </c>
      <c r="R2473" s="162" t="str">
        <f>IFERROR(IF(NOT(ISNA(MATCH($E2473,Define!$P$4:$P$68,0))),Data!$L2473,IF(NOT(ISNA(MATCH($E2473,Define!$S$4:$S$68,0))),VLOOKUP($E2473,DanhmucTK!$C$3:$G$500,5,0),VLOOKUP($E2473,DanhmucTK!$C$3:$F$500,4,0))),"")</f>
        <v/>
      </c>
      <c r="S2473" s="163" t="str">
        <f>IF(NOT(ISNA(MATCH($E2473,Define!$P$4:$P$68,0))),VLOOKUP($E2473,DanhmucTK!$C$3:$F$500,4,0),"")</f>
        <v/>
      </c>
    </row>
    <row r="2474" spans="1:19" ht="18.75" customHeight="1" x14ac:dyDescent="0.2">
      <c r="A2474" s="12"/>
      <c r="B2474" s="13"/>
      <c r="C2474" s="14"/>
      <c r="D2474" s="15"/>
      <c r="E2474" s="15"/>
      <c r="F2474" s="16"/>
      <c r="G2474" s="15"/>
      <c r="H2474" s="16"/>
      <c r="I2474" s="16"/>
      <c r="J2474" s="13"/>
      <c r="K2474" s="13"/>
      <c r="L2474" s="13"/>
      <c r="M2474" s="13"/>
      <c r="N2474" s="16"/>
      <c r="O2474" s="144"/>
      <c r="P2474" s="160" t="str">
        <f>IFERROR(IF(NOT(ISNA(MATCH(D2474,Define!$P$4:$P$68,0))),Data!$L2474,IF(NOT(ISNA(MATCH(Data!D2474,Define!$S$4:$S$68,0))),VLOOKUP(Data!D2474,DanhmucTK!$C$3:$G$500,5,0),VLOOKUP(Data!D2474,DanhmucTK!$C$3:$F$500,4,0))),"")</f>
        <v/>
      </c>
      <c r="Q2474" s="161" t="str">
        <f>IF(NOT(ISNA(MATCH($D2474,Define!$P$4:$P$68,0))),VLOOKUP(Data!D2474,DanhmucTK!$C$3:$F$500,4,0),"")</f>
        <v/>
      </c>
      <c r="R2474" s="162" t="str">
        <f>IFERROR(IF(NOT(ISNA(MATCH($E2474,Define!$P$4:$P$68,0))),Data!$L2474,IF(NOT(ISNA(MATCH($E2474,Define!$S$4:$S$68,0))),VLOOKUP($E2474,DanhmucTK!$C$3:$G$500,5,0),VLOOKUP($E2474,DanhmucTK!$C$3:$F$500,4,0))),"")</f>
        <v/>
      </c>
      <c r="S2474" s="163" t="str">
        <f>IF(NOT(ISNA(MATCH($E2474,Define!$P$4:$P$68,0))),VLOOKUP($E2474,DanhmucTK!$C$3:$F$500,4,0),"")</f>
        <v/>
      </c>
    </row>
    <row r="2475" spans="1:19" ht="18.75" customHeight="1" x14ac:dyDescent="0.2">
      <c r="A2475" s="12"/>
      <c r="B2475" s="13"/>
      <c r="C2475" s="14"/>
      <c r="D2475" s="15"/>
      <c r="E2475" s="15"/>
      <c r="F2475" s="16"/>
      <c r="G2475" s="15"/>
      <c r="H2475" s="16"/>
      <c r="I2475" s="16"/>
      <c r="J2475" s="13"/>
      <c r="K2475" s="13"/>
      <c r="L2475" s="13"/>
      <c r="M2475" s="13"/>
      <c r="N2475" s="16"/>
      <c r="O2475" s="144"/>
      <c r="P2475" s="160" t="str">
        <f>IFERROR(IF(NOT(ISNA(MATCH(D2475,Define!$P$4:$P$68,0))),Data!$L2475,IF(NOT(ISNA(MATCH(Data!D2475,Define!$S$4:$S$68,0))),VLOOKUP(Data!D2475,DanhmucTK!$C$3:$G$500,5,0),VLOOKUP(Data!D2475,DanhmucTK!$C$3:$F$500,4,0))),"")</f>
        <v/>
      </c>
      <c r="Q2475" s="161" t="str">
        <f>IF(NOT(ISNA(MATCH($D2475,Define!$P$4:$P$68,0))),VLOOKUP(Data!D2475,DanhmucTK!$C$3:$F$500,4,0),"")</f>
        <v/>
      </c>
      <c r="R2475" s="162" t="str">
        <f>IFERROR(IF(NOT(ISNA(MATCH($E2475,Define!$P$4:$P$68,0))),Data!$L2475,IF(NOT(ISNA(MATCH($E2475,Define!$S$4:$S$68,0))),VLOOKUP($E2475,DanhmucTK!$C$3:$G$500,5,0),VLOOKUP($E2475,DanhmucTK!$C$3:$F$500,4,0))),"")</f>
        <v/>
      </c>
      <c r="S2475" s="163" t="str">
        <f>IF(NOT(ISNA(MATCH($E2475,Define!$P$4:$P$68,0))),VLOOKUP($E2475,DanhmucTK!$C$3:$F$500,4,0),"")</f>
        <v/>
      </c>
    </row>
    <row r="2476" spans="1:19" ht="18.75" customHeight="1" x14ac:dyDescent="0.2">
      <c r="A2476" s="12"/>
      <c r="B2476" s="13"/>
      <c r="C2476" s="14"/>
      <c r="D2476" s="15"/>
      <c r="E2476" s="15"/>
      <c r="F2476" s="16"/>
      <c r="G2476" s="15"/>
      <c r="H2476" s="16"/>
      <c r="I2476" s="16"/>
      <c r="J2476" s="13"/>
      <c r="K2476" s="13"/>
      <c r="L2476" s="13"/>
      <c r="M2476" s="13"/>
      <c r="N2476" s="16"/>
      <c r="O2476" s="144"/>
      <c r="P2476" s="160" t="str">
        <f>IFERROR(IF(NOT(ISNA(MATCH(D2476,Define!$P$4:$P$68,0))),Data!$L2476,IF(NOT(ISNA(MATCH(Data!D2476,Define!$S$4:$S$68,0))),VLOOKUP(Data!D2476,DanhmucTK!$C$3:$G$500,5,0),VLOOKUP(Data!D2476,DanhmucTK!$C$3:$F$500,4,0))),"")</f>
        <v/>
      </c>
      <c r="Q2476" s="161" t="str">
        <f>IF(NOT(ISNA(MATCH($D2476,Define!$P$4:$P$68,0))),VLOOKUP(Data!D2476,DanhmucTK!$C$3:$F$500,4,0),"")</f>
        <v/>
      </c>
      <c r="R2476" s="162" t="str">
        <f>IFERROR(IF(NOT(ISNA(MATCH($E2476,Define!$P$4:$P$68,0))),Data!$L2476,IF(NOT(ISNA(MATCH($E2476,Define!$S$4:$S$68,0))),VLOOKUP($E2476,DanhmucTK!$C$3:$G$500,5,0),VLOOKUP($E2476,DanhmucTK!$C$3:$F$500,4,0))),"")</f>
        <v/>
      </c>
      <c r="S2476" s="163" t="str">
        <f>IF(NOT(ISNA(MATCH($E2476,Define!$P$4:$P$68,0))),VLOOKUP($E2476,DanhmucTK!$C$3:$F$500,4,0),"")</f>
        <v/>
      </c>
    </row>
    <row r="2477" spans="1:19" ht="18.75" customHeight="1" x14ac:dyDescent="0.2">
      <c r="A2477" s="12"/>
      <c r="B2477" s="13"/>
      <c r="C2477" s="14"/>
      <c r="D2477" s="15"/>
      <c r="E2477" s="15"/>
      <c r="F2477" s="16"/>
      <c r="G2477" s="15"/>
      <c r="H2477" s="16"/>
      <c r="I2477" s="16"/>
      <c r="J2477" s="13"/>
      <c r="K2477" s="13"/>
      <c r="L2477" s="13"/>
      <c r="M2477" s="13"/>
      <c r="N2477" s="16"/>
      <c r="O2477" s="144"/>
      <c r="P2477" s="160" t="str">
        <f>IFERROR(IF(NOT(ISNA(MATCH(D2477,Define!$P$4:$P$68,0))),Data!$L2477,IF(NOT(ISNA(MATCH(Data!D2477,Define!$S$4:$S$68,0))),VLOOKUP(Data!D2477,DanhmucTK!$C$3:$G$500,5,0),VLOOKUP(Data!D2477,DanhmucTK!$C$3:$F$500,4,0))),"")</f>
        <v/>
      </c>
      <c r="Q2477" s="161" t="str">
        <f>IF(NOT(ISNA(MATCH($D2477,Define!$P$4:$P$68,0))),VLOOKUP(Data!D2477,DanhmucTK!$C$3:$F$500,4,0),"")</f>
        <v/>
      </c>
      <c r="R2477" s="162" t="str">
        <f>IFERROR(IF(NOT(ISNA(MATCH($E2477,Define!$P$4:$P$68,0))),Data!$L2477,IF(NOT(ISNA(MATCH($E2477,Define!$S$4:$S$68,0))),VLOOKUP($E2477,DanhmucTK!$C$3:$G$500,5,0),VLOOKUP($E2477,DanhmucTK!$C$3:$F$500,4,0))),"")</f>
        <v/>
      </c>
      <c r="S2477" s="163" t="str">
        <f>IF(NOT(ISNA(MATCH($E2477,Define!$P$4:$P$68,0))),VLOOKUP($E2477,DanhmucTK!$C$3:$F$500,4,0),"")</f>
        <v/>
      </c>
    </row>
    <row r="2478" spans="1:19" ht="18.75" customHeight="1" x14ac:dyDescent="0.2">
      <c r="A2478" s="12"/>
      <c r="B2478" s="13"/>
      <c r="C2478" s="14"/>
      <c r="D2478" s="15"/>
      <c r="E2478" s="15"/>
      <c r="F2478" s="16"/>
      <c r="G2478" s="15"/>
      <c r="H2478" s="16"/>
      <c r="I2478" s="16"/>
      <c r="J2478" s="13"/>
      <c r="K2478" s="13"/>
      <c r="L2478" s="13"/>
      <c r="M2478" s="13"/>
      <c r="N2478" s="16"/>
      <c r="O2478" s="144"/>
      <c r="P2478" s="160" t="str">
        <f>IFERROR(IF(NOT(ISNA(MATCH(D2478,Define!$P$4:$P$68,0))),Data!$L2478,IF(NOT(ISNA(MATCH(Data!D2478,Define!$S$4:$S$68,0))),VLOOKUP(Data!D2478,DanhmucTK!$C$3:$G$500,5,0),VLOOKUP(Data!D2478,DanhmucTK!$C$3:$F$500,4,0))),"")</f>
        <v/>
      </c>
      <c r="Q2478" s="161" t="str">
        <f>IF(NOT(ISNA(MATCH($D2478,Define!$P$4:$P$68,0))),VLOOKUP(Data!D2478,DanhmucTK!$C$3:$F$500,4,0),"")</f>
        <v/>
      </c>
      <c r="R2478" s="162" t="str">
        <f>IFERROR(IF(NOT(ISNA(MATCH($E2478,Define!$P$4:$P$68,0))),Data!$L2478,IF(NOT(ISNA(MATCH($E2478,Define!$S$4:$S$68,0))),VLOOKUP($E2478,DanhmucTK!$C$3:$G$500,5,0),VLOOKUP($E2478,DanhmucTK!$C$3:$F$500,4,0))),"")</f>
        <v/>
      </c>
      <c r="S2478" s="163" t="str">
        <f>IF(NOT(ISNA(MATCH($E2478,Define!$P$4:$P$68,0))),VLOOKUP($E2478,DanhmucTK!$C$3:$F$500,4,0),"")</f>
        <v/>
      </c>
    </row>
    <row r="2479" spans="1:19" ht="18.75" customHeight="1" x14ac:dyDescent="0.2">
      <c r="A2479" s="12"/>
      <c r="B2479" s="13"/>
      <c r="C2479" s="14"/>
      <c r="D2479" s="15"/>
      <c r="E2479" s="15"/>
      <c r="F2479" s="16"/>
      <c r="G2479" s="15"/>
      <c r="H2479" s="16"/>
      <c r="I2479" s="16"/>
      <c r="J2479" s="13"/>
      <c r="K2479" s="13"/>
      <c r="L2479" s="13"/>
      <c r="M2479" s="13"/>
      <c r="N2479" s="16"/>
      <c r="O2479" s="144"/>
      <c r="P2479" s="160" t="str">
        <f>IFERROR(IF(NOT(ISNA(MATCH(D2479,Define!$P$4:$P$68,0))),Data!$L2479,IF(NOT(ISNA(MATCH(Data!D2479,Define!$S$4:$S$68,0))),VLOOKUP(Data!D2479,DanhmucTK!$C$3:$G$500,5,0),VLOOKUP(Data!D2479,DanhmucTK!$C$3:$F$500,4,0))),"")</f>
        <v/>
      </c>
      <c r="Q2479" s="161" t="str">
        <f>IF(NOT(ISNA(MATCH($D2479,Define!$P$4:$P$68,0))),VLOOKUP(Data!D2479,DanhmucTK!$C$3:$F$500,4,0),"")</f>
        <v/>
      </c>
      <c r="R2479" s="162" t="str">
        <f>IFERROR(IF(NOT(ISNA(MATCH($E2479,Define!$P$4:$P$68,0))),Data!$L2479,IF(NOT(ISNA(MATCH($E2479,Define!$S$4:$S$68,0))),VLOOKUP($E2479,DanhmucTK!$C$3:$G$500,5,0),VLOOKUP($E2479,DanhmucTK!$C$3:$F$500,4,0))),"")</f>
        <v/>
      </c>
      <c r="S2479" s="163" t="str">
        <f>IF(NOT(ISNA(MATCH($E2479,Define!$P$4:$P$68,0))),VLOOKUP($E2479,DanhmucTK!$C$3:$F$500,4,0),"")</f>
        <v/>
      </c>
    </row>
    <row r="2480" spans="1:19" ht="18.75" customHeight="1" x14ac:dyDescent="0.2">
      <c r="A2480" s="12"/>
      <c r="B2480" s="13"/>
      <c r="C2480" s="14"/>
      <c r="D2480" s="15"/>
      <c r="E2480" s="15"/>
      <c r="F2480" s="16"/>
      <c r="G2480" s="15"/>
      <c r="H2480" s="16"/>
      <c r="I2480" s="16"/>
      <c r="J2480" s="13"/>
      <c r="K2480" s="13"/>
      <c r="L2480" s="13"/>
      <c r="M2480" s="13"/>
      <c r="N2480" s="16"/>
      <c r="O2480" s="144"/>
      <c r="P2480" s="160" t="str">
        <f>IFERROR(IF(NOT(ISNA(MATCH(D2480,Define!$P$4:$P$68,0))),Data!$L2480,IF(NOT(ISNA(MATCH(Data!D2480,Define!$S$4:$S$68,0))),VLOOKUP(Data!D2480,DanhmucTK!$C$3:$G$500,5,0),VLOOKUP(Data!D2480,DanhmucTK!$C$3:$F$500,4,0))),"")</f>
        <v/>
      </c>
      <c r="Q2480" s="161" t="str">
        <f>IF(NOT(ISNA(MATCH($D2480,Define!$P$4:$P$68,0))),VLOOKUP(Data!D2480,DanhmucTK!$C$3:$F$500,4,0),"")</f>
        <v/>
      </c>
      <c r="R2480" s="162" t="str">
        <f>IFERROR(IF(NOT(ISNA(MATCH($E2480,Define!$P$4:$P$68,0))),Data!$L2480,IF(NOT(ISNA(MATCH($E2480,Define!$S$4:$S$68,0))),VLOOKUP($E2480,DanhmucTK!$C$3:$G$500,5,0),VLOOKUP($E2480,DanhmucTK!$C$3:$F$500,4,0))),"")</f>
        <v/>
      </c>
      <c r="S2480" s="163" t="str">
        <f>IF(NOT(ISNA(MATCH($E2480,Define!$P$4:$P$68,0))),VLOOKUP($E2480,DanhmucTK!$C$3:$F$500,4,0),"")</f>
        <v/>
      </c>
    </row>
    <row r="2481" spans="1:19" ht="18.75" customHeight="1" x14ac:dyDescent="0.2">
      <c r="A2481" s="12"/>
      <c r="B2481" s="13"/>
      <c r="C2481" s="14"/>
      <c r="D2481" s="15"/>
      <c r="E2481" s="15"/>
      <c r="F2481" s="16"/>
      <c r="G2481" s="15"/>
      <c r="H2481" s="16"/>
      <c r="I2481" s="16"/>
      <c r="J2481" s="13"/>
      <c r="K2481" s="13"/>
      <c r="L2481" s="13"/>
      <c r="M2481" s="13"/>
      <c r="N2481" s="16"/>
      <c r="O2481" s="144"/>
      <c r="P2481" s="160" t="str">
        <f>IFERROR(IF(NOT(ISNA(MATCH(D2481,Define!$P$4:$P$68,0))),Data!$L2481,IF(NOT(ISNA(MATCH(Data!D2481,Define!$S$4:$S$68,0))),VLOOKUP(Data!D2481,DanhmucTK!$C$3:$G$500,5,0),VLOOKUP(Data!D2481,DanhmucTK!$C$3:$F$500,4,0))),"")</f>
        <v/>
      </c>
      <c r="Q2481" s="161" t="str">
        <f>IF(NOT(ISNA(MATCH($D2481,Define!$P$4:$P$68,0))),VLOOKUP(Data!D2481,DanhmucTK!$C$3:$F$500,4,0),"")</f>
        <v/>
      </c>
      <c r="R2481" s="162" t="str">
        <f>IFERROR(IF(NOT(ISNA(MATCH($E2481,Define!$P$4:$P$68,0))),Data!$L2481,IF(NOT(ISNA(MATCH($E2481,Define!$S$4:$S$68,0))),VLOOKUP($E2481,DanhmucTK!$C$3:$G$500,5,0),VLOOKUP($E2481,DanhmucTK!$C$3:$F$500,4,0))),"")</f>
        <v/>
      </c>
      <c r="S2481" s="163" t="str">
        <f>IF(NOT(ISNA(MATCH($E2481,Define!$P$4:$P$68,0))),VLOOKUP($E2481,DanhmucTK!$C$3:$F$500,4,0),"")</f>
        <v/>
      </c>
    </row>
    <row r="2482" spans="1:19" ht="18.75" customHeight="1" x14ac:dyDescent="0.2">
      <c r="A2482" s="12"/>
      <c r="B2482" s="13"/>
      <c r="C2482" s="14"/>
      <c r="D2482" s="15"/>
      <c r="E2482" s="15"/>
      <c r="F2482" s="16"/>
      <c r="G2482" s="15"/>
      <c r="H2482" s="16"/>
      <c r="I2482" s="16"/>
      <c r="J2482" s="13"/>
      <c r="K2482" s="13"/>
      <c r="L2482" s="13"/>
      <c r="M2482" s="13"/>
      <c r="N2482" s="16"/>
      <c r="O2482" s="144"/>
      <c r="P2482" s="160" t="str">
        <f>IFERROR(IF(NOT(ISNA(MATCH(D2482,Define!$P$4:$P$68,0))),Data!$L2482,IF(NOT(ISNA(MATCH(Data!D2482,Define!$S$4:$S$68,0))),VLOOKUP(Data!D2482,DanhmucTK!$C$3:$G$500,5,0),VLOOKUP(Data!D2482,DanhmucTK!$C$3:$F$500,4,0))),"")</f>
        <v/>
      </c>
      <c r="Q2482" s="161" t="str">
        <f>IF(NOT(ISNA(MATCH($D2482,Define!$P$4:$P$68,0))),VLOOKUP(Data!D2482,DanhmucTK!$C$3:$F$500,4,0),"")</f>
        <v/>
      </c>
      <c r="R2482" s="162" t="str">
        <f>IFERROR(IF(NOT(ISNA(MATCH($E2482,Define!$P$4:$P$68,0))),Data!$L2482,IF(NOT(ISNA(MATCH($E2482,Define!$S$4:$S$68,0))),VLOOKUP($E2482,DanhmucTK!$C$3:$G$500,5,0),VLOOKUP($E2482,DanhmucTK!$C$3:$F$500,4,0))),"")</f>
        <v/>
      </c>
      <c r="S2482" s="163" t="str">
        <f>IF(NOT(ISNA(MATCH($E2482,Define!$P$4:$P$68,0))),VLOOKUP($E2482,DanhmucTK!$C$3:$F$500,4,0),"")</f>
        <v/>
      </c>
    </row>
    <row r="2483" spans="1:19" ht="18.75" customHeight="1" x14ac:dyDescent="0.2">
      <c r="A2483" s="12"/>
      <c r="B2483" s="13"/>
      <c r="C2483" s="14"/>
      <c r="D2483" s="15"/>
      <c r="E2483" s="15"/>
      <c r="F2483" s="16"/>
      <c r="G2483" s="15"/>
      <c r="H2483" s="16"/>
      <c r="I2483" s="16"/>
      <c r="J2483" s="13"/>
      <c r="K2483" s="13"/>
      <c r="L2483" s="13"/>
      <c r="M2483" s="13"/>
      <c r="N2483" s="16"/>
      <c r="O2483" s="144"/>
      <c r="P2483" s="160" t="str">
        <f>IFERROR(IF(NOT(ISNA(MATCH(D2483,Define!$P$4:$P$68,0))),Data!$L2483,IF(NOT(ISNA(MATCH(Data!D2483,Define!$S$4:$S$68,0))),VLOOKUP(Data!D2483,DanhmucTK!$C$3:$G$500,5,0),VLOOKUP(Data!D2483,DanhmucTK!$C$3:$F$500,4,0))),"")</f>
        <v/>
      </c>
      <c r="Q2483" s="161" t="str">
        <f>IF(NOT(ISNA(MATCH($D2483,Define!$P$4:$P$68,0))),VLOOKUP(Data!D2483,DanhmucTK!$C$3:$F$500,4,0),"")</f>
        <v/>
      </c>
      <c r="R2483" s="162" t="str">
        <f>IFERROR(IF(NOT(ISNA(MATCH($E2483,Define!$P$4:$P$68,0))),Data!$L2483,IF(NOT(ISNA(MATCH($E2483,Define!$S$4:$S$68,0))),VLOOKUP($E2483,DanhmucTK!$C$3:$G$500,5,0),VLOOKUP($E2483,DanhmucTK!$C$3:$F$500,4,0))),"")</f>
        <v/>
      </c>
      <c r="S2483" s="163" t="str">
        <f>IF(NOT(ISNA(MATCH($E2483,Define!$P$4:$P$68,0))),VLOOKUP($E2483,DanhmucTK!$C$3:$F$500,4,0),"")</f>
        <v/>
      </c>
    </row>
    <row r="2484" spans="1:19" ht="18.75" customHeight="1" x14ac:dyDescent="0.2">
      <c r="A2484" s="12"/>
      <c r="B2484" s="13"/>
      <c r="C2484" s="14"/>
      <c r="D2484" s="15"/>
      <c r="E2484" s="15"/>
      <c r="F2484" s="16"/>
      <c r="G2484" s="15"/>
      <c r="H2484" s="16"/>
      <c r="I2484" s="16"/>
      <c r="J2484" s="13"/>
      <c r="K2484" s="13"/>
      <c r="L2484" s="13"/>
      <c r="M2484" s="13"/>
      <c r="N2484" s="16"/>
      <c r="O2484" s="144"/>
      <c r="P2484" s="160" t="str">
        <f>IFERROR(IF(NOT(ISNA(MATCH(D2484,Define!$P$4:$P$68,0))),Data!$L2484,IF(NOT(ISNA(MATCH(Data!D2484,Define!$S$4:$S$68,0))),VLOOKUP(Data!D2484,DanhmucTK!$C$3:$G$500,5,0),VLOOKUP(Data!D2484,DanhmucTK!$C$3:$F$500,4,0))),"")</f>
        <v/>
      </c>
      <c r="Q2484" s="161" t="str">
        <f>IF(NOT(ISNA(MATCH($D2484,Define!$P$4:$P$68,0))),VLOOKUP(Data!D2484,DanhmucTK!$C$3:$F$500,4,0),"")</f>
        <v/>
      </c>
      <c r="R2484" s="162" t="str">
        <f>IFERROR(IF(NOT(ISNA(MATCH($E2484,Define!$P$4:$P$68,0))),Data!$L2484,IF(NOT(ISNA(MATCH($E2484,Define!$S$4:$S$68,0))),VLOOKUP($E2484,DanhmucTK!$C$3:$G$500,5,0),VLOOKUP($E2484,DanhmucTK!$C$3:$F$500,4,0))),"")</f>
        <v/>
      </c>
      <c r="S2484" s="163" t="str">
        <f>IF(NOT(ISNA(MATCH($E2484,Define!$P$4:$P$68,0))),VLOOKUP($E2484,DanhmucTK!$C$3:$F$500,4,0),"")</f>
        <v/>
      </c>
    </row>
    <row r="2485" spans="1:19" ht="18.75" customHeight="1" x14ac:dyDescent="0.2">
      <c r="A2485" s="12"/>
      <c r="B2485" s="13"/>
      <c r="C2485" s="14"/>
      <c r="D2485" s="15"/>
      <c r="E2485" s="15"/>
      <c r="F2485" s="16"/>
      <c r="G2485" s="15"/>
      <c r="H2485" s="16"/>
      <c r="I2485" s="16"/>
      <c r="J2485" s="13"/>
      <c r="K2485" s="13"/>
      <c r="L2485" s="13"/>
      <c r="M2485" s="13"/>
      <c r="N2485" s="16"/>
      <c r="O2485" s="144"/>
      <c r="P2485" s="160" t="str">
        <f>IFERROR(IF(NOT(ISNA(MATCH(D2485,Define!$P$4:$P$68,0))),Data!$L2485,IF(NOT(ISNA(MATCH(Data!D2485,Define!$S$4:$S$68,0))),VLOOKUP(Data!D2485,DanhmucTK!$C$3:$G$500,5,0),VLOOKUP(Data!D2485,DanhmucTK!$C$3:$F$500,4,0))),"")</f>
        <v/>
      </c>
      <c r="Q2485" s="161" t="str">
        <f>IF(NOT(ISNA(MATCH($D2485,Define!$P$4:$P$68,0))),VLOOKUP(Data!D2485,DanhmucTK!$C$3:$F$500,4,0),"")</f>
        <v/>
      </c>
      <c r="R2485" s="162" t="str">
        <f>IFERROR(IF(NOT(ISNA(MATCH($E2485,Define!$P$4:$P$68,0))),Data!$L2485,IF(NOT(ISNA(MATCH($E2485,Define!$S$4:$S$68,0))),VLOOKUP($E2485,DanhmucTK!$C$3:$G$500,5,0),VLOOKUP($E2485,DanhmucTK!$C$3:$F$500,4,0))),"")</f>
        <v/>
      </c>
      <c r="S2485" s="163" t="str">
        <f>IF(NOT(ISNA(MATCH($E2485,Define!$P$4:$P$68,0))),VLOOKUP($E2485,DanhmucTK!$C$3:$F$500,4,0),"")</f>
        <v/>
      </c>
    </row>
    <row r="2486" spans="1:19" ht="18.75" customHeight="1" x14ac:dyDescent="0.2">
      <c r="A2486" s="12"/>
      <c r="B2486" s="13"/>
      <c r="C2486" s="14"/>
      <c r="D2486" s="15"/>
      <c r="E2486" s="15"/>
      <c r="F2486" s="16"/>
      <c r="G2486" s="15"/>
      <c r="H2486" s="16"/>
      <c r="I2486" s="16"/>
      <c r="J2486" s="13"/>
      <c r="K2486" s="13"/>
      <c r="L2486" s="13"/>
      <c r="M2486" s="13"/>
      <c r="N2486" s="16"/>
      <c r="O2486" s="144"/>
      <c r="P2486" s="160" t="str">
        <f>IFERROR(IF(NOT(ISNA(MATCH(D2486,Define!$P$4:$P$68,0))),Data!$L2486,IF(NOT(ISNA(MATCH(Data!D2486,Define!$S$4:$S$68,0))),VLOOKUP(Data!D2486,DanhmucTK!$C$3:$G$500,5,0),VLOOKUP(Data!D2486,DanhmucTK!$C$3:$F$500,4,0))),"")</f>
        <v/>
      </c>
      <c r="Q2486" s="161" t="str">
        <f>IF(NOT(ISNA(MATCH($D2486,Define!$P$4:$P$68,0))),VLOOKUP(Data!D2486,DanhmucTK!$C$3:$F$500,4,0),"")</f>
        <v/>
      </c>
      <c r="R2486" s="162" t="str">
        <f>IFERROR(IF(NOT(ISNA(MATCH($E2486,Define!$P$4:$P$68,0))),Data!$L2486,IF(NOT(ISNA(MATCH($E2486,Define!$S$4:$S$68,0))),VLOOKUP($E2486,DanhmucTK!$C$3:$G$500,5,0),VLOOKUP($E2486,DanhmucTK!$C$3:$F$500,4,0))),"")</f>
        <v/>
      </c>
      <c r="S2486" s="163" t="str">
        <f>IF(NOT(ISNA(MATCH($E2486,Define!$P$4:$P$68,0))),VLOOKUP($E2486,DanhmucTK!$C$3:$F$500,4,0),"")</f>
        <v/>
      </c>
    </row>
    <row r="2487" spans="1:19" ht="18.75" customHeight="1" x14ac:dyDescent="0.2">
      <c r="A2487" s="12"/>
      <c r="B2487" s="13"/>
      <c r="C2487" s="14"/>
      <c r="D2487" s="15"/>
      <c r="E2487" s="15"/>
      <c r="F2487" s="16"/>
      <c r="G2487" s="15"/>
      <c r="H2487" s="16"/>
      <c r="I2487" s="16"/>
      <c r="J2487" s="13"/>
      <c r="K2487" s="13"/>
      <c r="L2487" s="13"/>
      <c r="M2487" s="13"/>
      <c r="N2487" s="16"/>
      <c r="O2487" s="144"/>
      <c r="P2487" s="160" t="str">
        <f>IFERROR(IF(NOT(ISNA(MATCH(D2487,Define!$P$4:$P$68,0))),Data!$L2487,IF(NOT(ISNA(MATCH(Data!D2487,Define!$S$4:$S$68,0))),VLOOKUP(Data!D2487,DanhmucTK!$C$3:$G$500,5,0),VLOOKUP(Data!D2487,DanhmucTK!$C$3:$F$500,4,0))),"")</f>
        <v/>
      </c>
      <c r="Q2487" s="161" t="str">
        <f>IF(NOT(ISNA(MATCH($D2487,Define!$P$4:$P$68,0))),VLOOKUP(Data!D2487,DanhmucTK!$C$3:$F$500,4,0),"")</f>
        <v/>
      </c>
      <c r="R2487" s="162" t="str">
        <f>IFERROR(IF(NOT(ISNA(MATCH($E2487,Define!$P$4:$P$68,0))),Data!$L2487,IF(NOT(ISNA(MATCH($E2487,Define!$S$4:$S$68,0))),VLOOKUP($E2487,DanhmucTK!$C$3:$G$500,5,0),VLOOKUP($E2487,DanhmucTK!$C$3:$F$500,4,0))),"")</f>
        <v/>
      </c>
      <c r="S2487" s="163" t="str">
        <f>IF(NOT(ISNA(MATCH($E2487,Define!$P$4:$P$68,0))),VLOOKUP($E2487,DanhmucTK!$C$3:$F$500,4,0),"")</f>
        <v/>
      </c>
    </row>
    <row r="2488" spans="1:19" ht="18.75" customHeight="1" x14ac:dyDescent="0.2">
      <c r="A2488" s="12"/>
      <c r="B2488" s="13"/>
      <c r="C2488" s="14"/>
      <c r="D2488" s="15"/>
      <c r="E2488" s="15"/>
      <c r="F2488" s="16"/>
      <c r="G2488" s="15"/>
      <c r="H2488" s="16"/>
      <c r="I2488" s="16"/>
      <c r="J2488" s="13"/>
      <c r="K2488" s="13"/>
      <c r="L2488" s="13"/>
      <c r="M2488" s="13"/>
      <c r="N2488" s="16"/>
      <c r="O2488" s="144"/>
      <c r="P2488" s="160" t="str">
        <f>IFERROR(IF(NOT(ISNA(MATCH(D2488,Define!$P$4:$P$68,0))),Data!$L2488,IF(NOT(ISNA(MATCH(Data!D2488,Define!$S$4:$S$68,0))),VLOOKUP(Data!D2488,DanhmucTK!$C$3:$G$500,5,0),VLOOKUP(Data!D2488,DanhmucTK!$C$3:$F$500,4,0))),"")</f>
        <v/>
      </c>
      <c r="Q2488" s="161" t="str">
        <f>IF(NOT(ISNA(MATCH($D2488,Define!$P$4:$P$68,0))),VLOOKUP(Data!D2488,DanhmucTK!$C$3:$F$500,4,0),"")</f>
        <v/>
      </c>
      <c r="R2488" s="162" t="str">
        <f>IFERROR(IF(NOT(ISNA(MATCH($E2488,Define!$P$4:$P$68,0))),Data!$L2488,IF(NOT(ISNA(MATCH($E2488,Define!$S$4:$S$68,0))),VLOOKUP($E2488,DanhmucTK!$C$3:$G$500,5,0),VLOOKUP($E2488,DanhmucTK!$C$3:$F$500,4,0))),"")</f>
        <v/>
      </c>
      <c r="S2488" s="163" t="str">
        <f>IF(NOT(ISNA(MATCH($E2488,Define!$P$4:$P$68,0))),VLOOKUP($E2488,DanhmucTK!$C$3:$F$500,4,0),"")</f>
        <v/>
      </c>
    </row>
    <row r="2489" spans="1:19" ht="18.75" customHeight="1" x14ac:dyDescent="0.2">
      <c r="A2489" s="12"/>
      <c r="B2489" s="13"/>
      <c r="C2489" s="14"/>
      <c r="D2489" s="15"/>
      <c r="E2489" s="15"/>
      <c r="F2489" s="16"/>
      <c r="G2489" s="15"/>
      <c r="H2489" s="16"/>
      <c r="I2489" s="16"/>
      <c r="J2489" s="13"/>
      <c r="K2489" s="13"/>
      <c r="L2489" s="13"/>
      <c r="M2489" s="13"/>
      <c r="N2489" s="16"/>
      <c r="O2489" s="144"/>
      <c r="P2489" s="160" t="str">
        <f>IFERROR(IF(NOT(ISNA(MATCH(D2489,Define!$P$4:$P$68,0))),Data!$L2489,IF(NOT(ISNA(MATCH(Data!D2489,Define!$S$4:$S$68,0))),VLOOKUP(Data!D2489,DanhmucTK!$C$3:$G$500,5,0),VLOOKUP(Data!D2489,DanhmucTK!$C$3:$F$500,4,0))),"")</f>
        <v/>
      </c>
      <c r="Q2489" s="161" t="str">
        <f>IF(NOT(ISNA(MATCH($D2489,Define!$P$4:$P$68,0))),VLOOKUP(Data!D2489,DanhmucTK!$C$3:$F$500,4,0),"")</f>
        <v/>
      </c>
      <c r="R2489" s="162" t="str">
        <f>IFERROR(IF(NOT(ISNA(MATCH($E2489,Define!$P$4:$P$68,0))),Data!$L2489,IF(NOT(ISNA(MATCH($E2489,Define!$S$4:$S$68,0))),VLOOKUP($E2489,DanhmucTK!$C$3:$G$500,5,0),VLOOKUP($E2489,DanhmucTK!$C$3:$F$500,4,0))),"")</f>
        <v/>
      </c>
      <c r="S2489" s="163" t="str">
        <f>IF(NOT(ISNA(MATCH($E2489,Define!$P$4:$P$68,0))),VLOOKUP($E2489,DanhmucTK!$C$3:$F$500,4,0),"")</f>
        <v/>
      </c>
    </row>
    <row r="2490" spans="1:19" ht="18.75" customHeight="1" x14ac:dyDescent="0.2">
      <c r="A2490" s="12"/>
      <c r="B2490" s="13"/>
      <c r="C2490" s="14"/>
      <c r="D2490" s="15"/>
      <c r="E2490" s="15"/>
      <c r="F2490" s="16"/>
      <c r="G2490" s="15"/>
      <c r="H2490" s="16"/>
      <c r="I2490" s="16"/>
      <c r="J2490" s="13"/>
      <c r="K2490" s="13"/>
      <c r="L2490" s="13"/>
      <c r="M2490" s="13"/>
      <c r="N2490" s="16"/>
      <c r="O2490" s="144"/>
      <c r="P2490" s="160" t="str">
        <f>IFERROR(IF(NOT(ISNA(MATCH(D2490,Define!$P$4:$P$68,0))),Data!$L2490,IF(NOT(ISNA(MATCH(Data!D2490,Define!$S$4:$S$68,0))),VLOOKUP(Data!D2490,DanhmucTK!$C$3:$G$500,5,0),VLOOKUP(Data!D2490,DanhmucTK!$C$3:$F$500,4,0))),"")</f>
        <v/>
      </c>
      <c r="Q2490" s="161" t="str">
        <f>IF(NOT(ISNA(MATCH($D2490,Define!$P$4:$P$68,0))),VLOOKUP(Data!D2490,DanhmucTK!$C$3:$F$500,4,0),"")</f>
        <v/>
      </c>
      <c r="R2490" s="162" t="str">
        <f>IFERROR(IF(NOT(ISNA(MATCH($E2490,Define!$P$4:$P$68,0))),Data!$L2490,IF(NOT(ISNA(MATCH($E2490,Define!$S$4:$S$68,0))),VLOOKUP($E2490,DanhmucTK!$C$3:$G$500,5,0),VLOOKUP($E2490,DanhmucTK!$C$3:$F$500,4,0))),"")</f>
        <v/>
      </c>
      <c r="S2490" s="163" t="str">
        <f>IF(NOT(ISNA(MATCH($E2490,Define!$P$4:$P$68,0))),VLOOKUP($E2490,DanhmucTK!$C$3:$F$500,4,0),"")</f>
        <v/>
      </c>
    </row>
    <row r="2491" spans="1:19" ht="18.75" customHeight="1" x14ac:dyDescent="0.2">
      <c r="A2491" s="12"/>
      <c r="B2491" s="13"/>
      <c r="C2491" s="14"/>
      <c r="D2491" s="15"/>
      <c r="E2491" s="15"/>
      <c r="F2491" s="16"/>
      <c r="G2491" s="15"/>
      <c r="H2491" s="16"/>
      <c r="I2491" s="16"/>
      <c r="J2491" s="13"/>
      <c r="K2491" s="13"/>
      <c r="L2491" s="13"/>
      <c r="M2491" s="13"/>
      <c r="N2491" s="16"/>
      <c r="O2491" s="144"/>
      <c r="P2491" s="160" t="str">
        <f>IFERROR(IF(NOT(ISNA(MATCH(D2491,Define!$P$4:$P$68,0))),Data!$L2491,IF(NOT(ISNA(MATCH(Data!D2491,Define!$S$4:$S$68,0))),VLOOKUP(Data!D2491,DanhmucTK!$C$3:$G$500,5,0),VLOOKUP(Data!D2491,DanhmucTK!$C$3:$F$500,4,0))),"")</f>
        <v/>
      </c>
      <c r="Q2491" s="161" t="str">
        <f>IF(NOT(ISNA(MATCH($D2491,Define!$P$4:$P$68,0))),VLOOKUP(Data!D2491,DanhmucTK!$C$3:$F$500,4,0),"")</f>
        <v/>
      </c>
      <c r="R2491" s="162" t="str">
        <f>IFERROR(IF(NOT(ISNA(MATCH($E2491,Define!$P$4:$P$68,0))),Data!$L2491,IF(NOT(ISNA(MATCH($E2491,Define!$S$4:$S$68,0))),VLOOKUP($E2491,DanhmucTK!$C$3:$G$500,5,0),VLOOKUP($E2491,DanhmucTK!$C$3:$F$500,4,0))),"")</f>
        <v/>
      </c>
      <c r="S2491" s="163" t="str">
        <f>IF(NOT(ISNA(MATCH($E2491,Define!$P$4:$P$68,0))),VLOOKUP($E2491,DanhmucTK!$C$3:$F$500,4,0),"")</f>
        <v/>
      </c>
    </row>
    <row r="2492" spans="1:19" ht="18.75" customHeight="1" x14ac:dyDescent="0.2">
      <c r="A2492" s="12"/>
      <c r="B2492" s="13"/>
      <c r="C2492" s="14"/>
      <c r="D2492" s="15"/>
      <c r="E2492" s="15"/>
      <c r="F2492" s="16"/>
      <c r="G2492" s="15"/>
      <c r="H2492" s="16"/>
      <c r="I2492" s="16"/>
      <c r="J2492" s="13"/>
      <c r="K2492" s="13"/>
      <c r="L2492" s="13"/>
      <c r="M2492" s="13"/>
      <c r="N2492" s="16"/>
      <c r="O2492" s="144"/>
      <c r="P2492" s="160" t="str">
        <f>IFERROR(IF(NOT(ISNA(MATCH(D2492,Define!$P$4:$P$68,0))),Data!$L2492,IF(NOT(ISNA(MATCH(Data!D2492,Define!$S$4:$S$68,0))),VLOOKUP(Data!D2492,DanhmucTK!$C$3:$G$500,5,0),VLOOKUP(Data!D2492,DanhmucTK!$C$3:$F$500,4,0))),"")</f>
        <v/>
      </c>
      <c r="Q2492" s="161" t="str">
        <f>IF(NOT(ISNA(MATCH($D2492,Define!$P$4:$P$68,0))),VLOOKUP(Data!D2492,DanhmucTK!$C$3:$F$500,4,0),"")</f>
        <v/>
      </c>
      <c r="R2492" s="162" t="str">
        <f>IFERROR(IF(NOT(ISNA(MATCH($E2492,Define!$P$4:$P$68,0))),Data!$L2492,IF(NOT(ISNA(MATCH($E2492,Define!$S$4:$S$68,0))),VLOOKUP($E2492,DanhmucTK!$C$3:$G$500,5,0),VLOOKUP($E2492,DanhmucTK!$C$3:$F$500,4,0))),"")</f>
        <v/>
      </c>
      <c r="S2492" s="163" t="str">
        <f>IF(NOT(ISNA(MATCH($E2492,Define!$P$4:$P$68,0))),VLOOKUP($E2492,DanhmucTK!$C$3:$F$500,4,0),"")</f>
        <v/>
      </c>
    </row>
    <row r="2493" spans="1:19" ht="18.75" customHeight="1" x14ac:dyDescent="0.2">
      <c r="A2493" s="12"/>
      <c r="B2493" s="13"/>
      <c r="C2493" s="14"/>
      <c r="D2493" s="15"/>
      <c r="E2493" s="15"/>
      <c r="F2493" s="16"/>
      <c r="G2493" s="15"/>
      <c r="H2493" s="16"/>
      <c r="I2493" s="16"/>
      <c r="J2493" s="13"/>
      <c r="K2493" s="13"/>
      <c r="L2493" s="13"/>
      <c r="M2493" s="13"/>
      <c r="N2493" s="16"/>
      <c r="O2493" s="144"/>
      <c r="P2493" s="160" t="str">
        <f>IFERROR(IF(NOT(ISNA(MATCH(D2493,Define!$P$4:$P$68,0))),Data!$L2493,IF(NOT(ISNA(MATCH(Data!D2493,Define!$S$4:$S$68,0))),VLOOKUP(Data!D2493,DanhmucTK!$C$3:$G$500,5,0),VLOOKUP(Data!D2493,DanhmucTK!$C$3:$F$500,4,0))),"")</f>
        <v/>
      </c>
      <c r="Q2493" s="161" t="str">
        <f>IF(NOT(ISNA(MATCH($D2493,Define!$P$4:$P$68,0))),VLOOKUP(Data!D2493,DanhmucTK!$C$3:$F$500,4,0),"")</f>
        <v/>
      </c>
      <c r="R2493" s="162" t="str">
        <f>IFERROR(IF(NOT(ISNA(MATCH($E2493,Define!$P$4:$P$68,0))),Data!$L2493,IF(NOT(ISNA(MATCH($E2493,Define!$S$4:$S$68,0))),VLOOKUP($E2493,DanhmucTK!$C$3:$G$500,5,0),VLOOKUP($E2493,DanhmucTK!$C$3:$F$500,4,0))),"")</f>
        <v/>
      </c>
      <c r="S2493" s="163" t="str">
        <f>IF(NOT(ISNA(MATCH($E2493,Define!$P$4:$P$68,0))),VLOOKUP($E2493,DanhmucTK!$C$3:$F$500,4,0),"")</f>
        <v/>
      </c>
    </row>
    <row r="2494" spans="1:19" ht="18.75" customHeight="1" x14ac:dyDescent="0.2">
      <c r="A2494" s="12"/>
      <c r="B2494" s="13"/>
      <c r="C2494" s="14"/>
      <c r="D2494" s="15"/>
      <c r="E2494" s="15"/>
      <c r="F2494" s="16"/>
      <c r="G2494" s="15"/>
      <c r="H2494" s="16"/>
      <c r="I2494" s="16"/>
      <c r="J2494" s="13"/>
      <c r="K2494" s="13"/>
      <c r="L2494" s="13"/>
      <c r="M2494" s="13"/>
      <c r="N2494" s="16"/>
      <c r="O2494" s="144"/>
      <c r="P2494" s="160" t="str">
        <f>IFERROR(IF(NOT(ISNA(MATCH(D2494,Define!$P$4:$P$68,0))),Data!$L2494,IF(NOT(ISNA(MATCH(Data!D2494,Define!$S$4:$S$68,0))),VLOOKUP(Data!D2494,DanhmucTK!$C$3:$G$500,5,0),VLOOKUP(Data!D2494,DanhmucTK!$C$3:$F$500,4,0))),"")</f>
        <v/>
      </c>
      <c r="Q2494" s="161" t="str">
        <f>IF(NOT(ISNA(MATCH($D2494,Define!$P$4:$P$68,0))),VLOOKUP(Data!D2494,DanhmucTK!$C$3:$F$500,4,0),"")</f>
        <v/>
      </c>
      <c r="R2494" s="162" t="str">
        <f>IFERROR(IF(NOT(ISNA(MATCH($E2494,Define!$P$4:$P$68,0))),Data!$L2494,IF(NOT(ISNA(MATCH($E2494,Define!$S$4:$S$68,0))),VLOOKUP($E2494,DanhmucTK!$C$3:$G$500,5,0),VLOOKUP($E2494,DanhmucTK!$C$3:$F$500,4,0))),"")</f>
        <v/>
      </c>
      <c r="S2494" s="163" t="str">
        <f>IF(NOT(ISNA(MATCH($E2494,Define!$P$4:$P$68,0))),VLOOKUP($E2494,DanhmucTK!$C$3:$F$500,4,0),"")</f>
        <v/>
      </c>
    </row>
    <row r="2495" spans="1:19" ht="18.75" customHeight="1" x14ac:dyDescent="0.2">
      <c r="A2495" s="12"/>
      <c r="B2495" s="13"/>
      <c r="C2495" s="14"/>
      <c r="D2495" s="15"/>
      <c r="E2495" s="15"/>
      <c r="F2495" s="16"/>
      <c r="G2495" s="15"/>
      <c r="H2495" s="16"/>
      <c r="I2495" s="16"/>
      <c r="J2495" s="13"/>
      <c r="K2495" s="13"/>
      <c r="L2495" s="13"/>
      <c r="M2495" s="13"/>
      <c r="N2495" s="16"/>
      <c r="O2495" s="144"/>
      <c r="P2495" s="160" t="str">
        <f>IFERROR(IF(NOT(ISNA(MATCH(D2495,Define!$P$4:$P$68,0))),Data!$L2495,IF(NOT(ISNA(MATCH(Data!D2495,Define!$S$4:$S$68,0))),VLOOKUP(Data!D2495,DanhmucTK!$C$3:$G$500,5,0),VLOOKUP(Data!D2495,DanhmucTK!$C$3:$F$500,4,0))),"")</f>
        <v/>
      </c>
      <c r="Q2495" s="161" t="str">
        <f>IF(NOT(ISNA(MATCH($D2495,Define!$P$4:$P$68,0))),VLOOKUP(Data!D2495,DanhmucTK!$C$3:$F$500,4,0),"")</f>
        <v/>
      </c>
      <c r="R2495" s="162" t="str">
        <f>IFERROR(IF(NOT(ISNA(MATCH($E2495,Define!$P$4:$P$68,0))),Data!$L2495,IF(NOT(ISNA(MATCH($E2495,Define!$S$4:$S$68,0))),VLOOKUP($E2495,DanhmucTK!$C$3:$G$500,5,0),VLOOKUP($E2495,DanhmucTK!$C$3:$F$500,4,0))),"")</f>
        <v/>
      </c>
      <c r="S2495" s="163" t="str">
        <f>IF(NOT(ISNA(MATCH($E2495,Define!$P$4:$P$68,0))),VLOOKUP($E2495,DanhmucTK!$C$3:$F$500,4,0),"")</f>
        <v/>
      </c>
    </row>
    <row r="2496" spans="1:19" ht="18.75" customHeight="1" x14ac:dyDescent="0.2">
      <c r="A2496" s="12"/>
      <c r="B2496" s="13"/>
      <c r="C2496" s="14"/>
      <c r="D2496" s="15"/>
      <c r="E2496" s="15"/>
      <c r="F2496" s="16"/>
      <c r="G2496" s="15"/>
      <c r="H2496" s="16"/>
      <c r="I2496" s="16"/>
      <c r="J2496" s="13"/>
      <c r="K2496" s="13"/>
      <c r="L2496" s="13"/>
      <c r="M2496" s="13"/>
      <c r="N2496" s="16"/>
      <c r="O2496" s="144"/>
      <c r="P2496" s="160" t="str">
        <f>IFERROR(IF(NOT(ISNA(MATCH(D2496,Define!$P$4:$P$68,0))),Data!$L2496,IF(NOT(ISNA(MATCH(Data!D2496,Define!$S$4:$S$68,0))),VLOOKUP(Data!D2496,DanhmucTK!$C$3:$G$500,5,0),VLOOKUP(Data!D2496,DanhmucTK!$C$3:$F$500,4,0))),"")</f>
        <v/>
      </c>
      <c r="Q2496" s="161" t="str">
        <f>IF(NOT(ISNA(MATCH($D2496,Define!$P$4:$P$68,0))),VLOOKUP(Data!D2496,DanhmucTK!$C$3:$F$500,4,0),"")</f>
        <v/>
      </c>
      <c r="R2496" s="162" t="str">
        <f>IFERROR(IF(NOT(ISNA(MATCH($E2496,Define!$P$4:$P$68,0))),Data!$L2496,IF(NOT(ISNA(MATCH($E2496,Define!$S$4:$S$68,0))),VLOOKUP($E2496,DanhmucTK!$C$3:$G$500,5,0),VLOOKUP($E2496,DanhmucTK!$C$3:$F$500,4,0))),"")</f>
        <v/>
      </c>
      <c r="S2496" s="163" t="str">
        <f>IF(NOT(ISNA(MATCH($E2496,Define!$P$4:$P$68,0))),VLOOKUP($E2496,DanhmucTK!$C$3:$F$500,4,0),"")</f>
        <v/>
      </c>
    </row>
    <row r="2497" spans="1:19" ht="18.75" customHeight="1" x14ac:dyDescent="0.2">
      <c r="A2497" s="12"/>
      <c r="B2497" s="13"/>
      <c r="C2497" s="14"/>
      <c r="D2497" s="15"/>
      <c r="E2497" s="15"/>
      <c r="F2497" s="16"/>
      <c r="G2497" s="15"/>
      <c r="H2497" s="16"/>
      <c r="I2497" s="16"/>
      <c r="J2497" s="13"/>
      <c r="K2497" s="13"/>
      <c r="L2497" s="13"/>
      <c r="M2497" s="13"/>
      <c r="N2497" s="16"/>
      <c r="O2497" s="144"/>
      <c r="P2497" s="160" t="str">
        <f>IFERROR(IF(NOT(ISNA(MATCH(D2497,Define!$P$4:$P$68,0))),Data!$L2497,IF(NOT(ISNA(MATCH(Data!D2497,Define!$S$4:$S$68,0))),VLOOKUP(Data!D2497,DanhmucTK!$C$3:$G$500,5,0),VLOOKUP(Data!D2497,DanhmucTK!$C$3:$F$500,4,0))),"")</f>
        <v/>
      </c>
      <c r="Q2497" s="161" t="str">
        <f>IF(NOT(ISNA(MATCH($D2497,Define!$P$4:$P$68,0))),VLOOKUP(Data!D2497,DanhmucTK!$C$3:$F$500,4,0),"")</f>
        <v/>
      </c>
      <c r="R2497" s="162" t="str">
        <f>IFERROR(IF(NOT(ISNA(MATCH($E2497,Define!$P$4:$P$68,0))),Data!$L2497,IF(NOT(ISNA(MATCH($E2497,Define!$S$4:$S$68,0))),VLOOKUP($E2497,DanhmucTK!$C$3:$G$500,5,0),VLOOKUP($E2497,DanhmucTK!$C$3:$F$500,4,0))),"")</f>
        <v/>
      </c>
      <c r="S2497" s="163" t="str">
        <f>IF(NOT(ISNA(MATCH($E2497,Define!$P$4:$P$68,0))),VLOOKUP($E2497,DanhmucTK!$C$3:$F$500,4,0),"")</f>
        <v/>
      </c>
    </row>
    <row r="2498" spans="1:19" ht="18.75" customHeight="1" x14ac:dyDescent="0.2">
      <c r="A2498" s="12"/>
      <c r="B2498" s="13"/>
      <c r="C2498" s="14"/>
      <c r="D2498" s="15"/>
      <c r="E2498" s="15"/>
      <c r="F2498" s="16"/>
      <c r="G2498" s="15"/>
      <c r="H2498" s="16"/>
      <c r="I2498" s="16"/>
      <c r="J2498" s="13"/>
      <c r="K2498" s="13"/>
      <c r="L2498" s="13"/>
      <c r="M2498" s="13"/>
      <c r="N2498" s="16"/>
      <c r="O2498" s="144"/>
      <c r="P2498" s="160" t="str">
        <f>IFERROR(IF(NOT(ISNA(MATCH(D2498,Define!$P$4:$P$68,0))),Data!$L2498,IF(NOT(ISNA(MATCH(Data!D2498,Define!$S$4:$S$68,0))),VLOOKUP(Data!D2498,DanhmucTK!$C$3:$G$500,5,0),VLOOKUP(Data!D2498,DanhmucTK!$C$3:$F$500,4,0))),"")</f>
        <v/>
      </c>
      <c r="Q2498" s="161" t="str">
        <f>IF(NOT(ISNA(MATCH($D2498,Define!$P$4:$P$68,0))),VLOOKUP(Data!D2498,DanhmucTK!$C$3:$F$500,4,0),"")</f>
        <v/>
      </c>
      <c r="R2498" s="162" t="str">
        <f>IFERROR(IF(NOT(ISNA(MATCH($E2498,Define!$P$4:$P$68,0))),Data!$L2498,IF(NOT(ISNA(MATCH($E2498,Define!$S$4:$S$68,0))),VLOOKUP($E2498,DanhmucTK!$C$3:$G$500,5,0),VLOOKUP($E2498,DanhmucTK!$C$3:$F$500,4,0))),"")</f>
        <v/>
      </c>
      <c r="S2498" s="163" t="str">
        <f>IF(NOT(ISNA(MATCH($E2498,Define!$P$4:$P$68,0))),VLOOKUP($E2498,DanhmucTK!$C$3:$F$500,4,0),"")</f>
        <v/>
      </c>
    </row>
    <row r="2499" spans="1:19" ht="18.75" customHeight="1" x14ac:dyDescent="0.2">
      <c r="A2499" s="12"/>
      <c r="B2499" s="13"/>
      <c r="C2499" s="14"/>
      <c r="D2499" s="15"/>
      <c r="E2499" s="15"/>
      <c r="F2499" s="16"/>
      <c r="G2499" s="15"/>
      <c r="H2499" s="16"/>
      <c r="I2499" s="16"/>
      <c r="J2499" s="13"/>
      <c r="K2499" s="13"/>
      <c r="L2499" s="13"/>
      <c r="M2499" s="13"/>
      <c r="N2499" s="16"/>
      <c r="O2499" s="144"/>
      <c r="P2499" s="160" t="str">
        <f>IFERROR(IF(NOT(ISNA(MATCH(D2499,Define!$P$4:$P$68,0))),Data!$L2499,IF(NOT(ISNA(MATCH(Data!D2499,Define!$S$4:$S$68,0))),VLOOKUP(Data!D2499,DanhmucTK!$C$3:$G$500,5,0),VLOOKUP(Data!D2499,DanhmucTK!$C$3:$F$500,4,0))),"")</f>
        <v/>
      </c>
      <c r="Q2499" s="161" t="str">
        <f>IF(NOT(ISNA(MATCH($D2499,Define!$P$4:$P$68,0))),VLOOKUP(Data!D2499,DanhmucTK!$C$3:$F$500,4,0),"")</f>
        <v/>
      </c>
      <c r="R2499" s="162" t="str">
        <f>IFERROR(IF(NOT(ISNA(MATCH($E2499,Define!$P$4:$P$68,0))),Data!$L2499,IF(NOT(ISNA(MATCH($E2499,Define!$S$4:$S$68,0))),VLOOKUP($E2499,DanhmucTK!$C$3:$G$500,5,0),VLOOKUP($E2499,DanhmucTK!$C$3:$F$500,4,0))),"")</f>
        <v/>
      </c>
      <c r="S2499" s="163" t="str">
        <f>IF(NOT(ISNA(MATCH($E2499,Define!$P$4:$P$68,0))),VLOOKUP($E2499,DanhmucTK!$C$3:$F$500,4,0),"")</f>
        <v/>
      </c>
    </row>
    <row r="2500" spans="1:19" ht="18.75" customHeight="1" x14ac:dyDescent="0.2">
      <c r="A2500" s="12"/>
      <c r="B2500" s="13"/>
      <c r="C2500" s="14"/>
      <c r="D2500" s="15"/>
      <c r="E2500" s="15"/>
      <c r="F2500" s="16"/>
      <c r="G2500" s="15"/>
      <c r="H2500" s="16"/>
      <c r="I2500" s="16"/>
      <c r="J2500" s="13"/>
      <c r="K2500" s="13"/>
      <c r="L2500" s="13"/>
      <c r="M2500" s="13"/>
      <c r="N2500" s="16"/>
      <c r="O2500" s="144"/>
      <c r="P2500" s="160" t="str">
        <f>IFERROR(IF(NOT(ISNA(MATCH(D2500,Define!$P$4:$P$68,0))),Data!$L2500,IF(NOT(ISNA(MATCH(Data!D2500,Define!$S$4:$S$68,0))),VLOOKUP(Data!D2500,DanhmucTK!$C$3:$G$500,5,0),VLOOKUP(Data!D2500,DanhmucTK!$C$3:$F$500,4,0))),"")</f>
        <v/>
      </c>
      <c r="Q2500" s="161" t="str">
        <f>IF(NOT(ISNA(MATCH($D2500,Define!$P$4:$P$68,0))),VLOOKUP(Data!D2500,DanhmucTK!$C$3:$F$500,4,0),"")</f>
        <v/>
      </c>
      <c r="R2500" s="162" t="str">
        <f>IFERROR(IF(NOT(ISNA(MATCH($E2500,Define!$P$4:$P$68,0))),Data!$L2500,IF(NOT(ISNA(MATCH($E2500,Define!$S$4:$S$68,0))),VLOOKUP($E2500,DanhmucTK!$C$3:$G$500,5,0),VLOOKUP($E2500,DanhmucTK!$C$3:$F$500,4,0))),"")</f>
        <v/>
      </c>
      <c r="S2500" s="163" t="str">
        <f>IF(NOT(ISNA(MATCH($E2500,Define!$P$4:$P$68,0))),VLOOKUP($E2500,DanhmucTK!$C$3:$F$500,4,0),"")</f>
        <v/>
      </c>
    </row>
    <row r="2501" spans="1:19" ht="18.75" customHeight="1" x14ac:dyDescent="0.2">
      <c r="A2501" s="12"/>
      <c r="B2501" s="13"/>
      <c r="C2501" s="14"/>
      <c r="D2501" s="15"/>
      <c r="E2501" s="15"/>
      <c r="F2501" s="16"/>
      <c r="G2501" s="15"/>
      <c r="H2501" s="16"/>
      <c r="I2501" s="16"/>
      <c r="J2501" s="13"/>
      <c r="K2501" s="13"/>
      <c r="L2501" s="13"/>
      <c r="M2501" s="13"/>
      <c r="N2501" s="16"/>
      <c r="O2501" s="144"/>
      <c r="P2501" s="160" t="str">
        <f>IFERROR(IF(NOT(ISNA(MATCH(D2501,Define!$P$4:$P$68,0))),Data!$L2501,IF(NOT(ISNA(MATCH(Data!D2501,Define!$S$4:$S$68,0))),VLOOKUP(Data!D2501,DanhmucTK!$C$3:$G$500,5,0),VLOOKUP(Data!D2501,DanhmucTK!$C$3:$F$500,4,0))),"")</f>
        <v/>
      </c>
      <c r="Q2501" s="161" t="str">
        <f>IF(NOT(ISNA(MATCH($D2501,Define!$P$4:$P$68,0))),VLOOKUP(Data!D2501,DanhmucTK!$C$3:$F$500,4,0),"")</f>
        <v/>
      </c>
      <c r="R2501" s="162" t="str">
        <f>IFERROR(IF(NOT(ISNA(MATCH($E2501,Define!$P$4:$P$68,0))),Data!$L2501,IF(NOT(ISNA(MATCH($E2501,Define!$S$4:$S$68,0))),VLOOKUP($E2501,DanhmucTK!$C$3:$G$500,5,0),VLOOKUP($E2501,DanhmucTK!$C$3:$F$500,4,0))),"")</f>
        <v/>
      </c>
      <c r="S2501" s="163" t="str">
        <f>IF(NOT(ISNA(MATCH($E2501,Define!$P$4:$P$68,0))),VLOOKUP($E2501,DanhmucTK!$C$3:$F$500,4,0),"")</f>
        <v/>
      </c>
    </row>
    <row r="2502" spans="1:19" ht="18.75" customHeight="1" x14ac:dyDescent="0.2">
      <c r="A2502" s="12"/>
      <c r="B2502" s="13"/>
      <c r="C2502" s="14"/>
      <c r="D2502" s="15"/>
      <c r="E2502" s="15"/>
      <c r="F2502" s="16"/>
      <c r="G2502" s="15"/>
      <c r="H2502" s="16"/>
      <c r="I2502" s="16"/>
      <c r="J2502" s="13"/>
      <c r="K2502" s="13"/>
      <c r="L2502" s="13"/>
      <c r="M2502" s="13"/>
      <c r="N2502" s="16"/>
      <c r="O2502" s="144"/>
      <c r="P2502" s="160" t="str">
        <f>IFERROR(IF(NOT(ISNA(MATCH(D2502,Define!$P$4:$P$68,0))),Data!$L2502,IF(NOT(ISNA(MATCH(Data!D2502,Define!$S$4:$S$68,0))),VLOOKUP(Data!D2502,DanhmucTK!$C$3:$G$500,5,0),VLOOKUP(Data!D2502,DanhmucTK!$C$3:$F$500,4,0))),"")</f>
        <v/>
      </c>
      <c r="Q2502" s="161" t="str">
        <f>IF(NOT(ISNA(MATCH($D2502,Define!$P$4:$P$68,0))),VLOOKUP(Data!D2502,DanhmucTK!$C$3:$F$500,4,0),"")</f>
        <v/>
      </c>
      <c r="R2502" s="162" t="str">
        <f>IFERROR(IF(NOT(ISNA(MATCH($E2502,Define!$P$4:$P$68,0))),Data!$L2502,IF(NOT(ISNA(MATCH($E2502,Define!$S$4:$S$68,0))),VLOOKUP($E2502,DanhmucTK!$C$3:$G$500,5,0),VLOOKUP($E2502,DanhmucTK!$C$3:$F$500,4,0))),"")</f>
        <v/>
      </c>
      <c r="S2502" s="163" t="str">
        <f>IF(NOT(ISNA(MATCH($E2502,Define!$P$4:$P$68,0))),VLOOKUP($E2502,DanhmucTK!$C$3:$F$500,4,0),"")</f>
        <v/>
      </c>
    </row>
    <row r="2503" spans="1:19" ht="18.75" customHeight="1" x14ac:dyDescent="0.2">
      <c r="A2503" s="12"/>
      <c r="B2503" s="13"/>
      <c r="C2503" s="14"/>
      <c r="D2503" s="15"/>
      <c r="E2503" s="15"/>
      <c r="F2503" s="16"/>
      <c r="G2503" s="15"/>
      <c r="H2503" s="16"/>
      <c r="I2503" s="16"/>
      <c r="J2503" s="13"/>
      <c r="K2503" s="13"/>
      <c r="L2503" s="13"/>
      <c r="M2503" s="13"/>
      <c r="N2503" s="16"/>
      <c r="O2503" s="144"/>
      <c r="P2503" s="160" t="str">
        <f>IFERROR(IF(NOT(ISNA(MATCH(D2503,Define!$P$4:$P$68,0))),Data!$L2503,IF(NOT(ISNA(MATCH(Data!D2503,Define!$S$4:$S$68,0))),VLOOKUP(Data!D2503,DanhmucTK!$C$3:$G$500,5,0),VLOOKUP(Data!D2503,DanhmucTK!$C$3:$F$500,4,0))),"")</f>
        <v/>
      </c>
      <c r="Q2503" s="161" t="str">
        <f>IF(NOT(ISNA(MATCH($D2503,Define!$P$4:$P$68,0))),VLOOKUP(Data!D2503,DanhmucTK!$C$3:$F$500,4,0),"")</f>
        <v/>
      </c>
      <c r="R2503" s="162" t="str">
        <f>IFERROR(IF(NOT(ISNA(MATCH($E2503,Define!$P$4:$P$68,0))),Data!$L2503,IF(NOT(ISNA(MATCH($E2503,Define!$S$4:$S$68,0))),VLOOKUP($E2503,DanhmucTK!$C$3:$G$500,5,0),VLOOKUP($E2503,DanhmucTK!$C$3:$F$500,4,0))),"")</f>
        <v/>
      </c>
      <c r="S2503" s="163" t="str">
        <f>IF(NOT(ISNA(MATCH($E2503,Define!$P$4:$P$68,0))),VLOOKUP($E2503,DanhmucTK!$C$3:$F$500,4,0),"")</f>
        <v/>
      </c>
    </row>
    <row r="2504" spans="1:19" ht="18.75" customHeight="1" x14ac:dyDescent="0.2">
      <c r="A2504" s="12"/>
      <c r="B2504" s="13"/>
      <c r="C2504" s="14"/>
      <c r="D2504" s="15"/>
      <c r="E2504" s="15"/>
      <c r="F2504" s="16"/>
      <c r="G2504" s="15"/>
      <c r="H2504" s="16"/>
      <c r="I2504" s="16"/>
      <c r="J2504" s="13"/>
      <c r="K2504" s="13"/>
      <c r="L2504" s="13"/>
      <c r="M2504" s="13"/>
      <c r="N2504" s="16"/>
      <c r="O2504" s="144"/>
      <c r="P2504" s="160" t="str">
        <f>IFERROR(IF(NOT(ISNA(MATCH(D2504,Define!$P$4:$P$68,0))),Data!$L2504,IF(NOT(ISNA(MATCH(Data!D2504,Define!$S$4:$S$68,0))),VLOOKUP(Data!D2504,DanhmucTK!$C$3:$G$500,5,0),VLOOKUP(Data!D2504,DanhmucTK!$C$3:$F$500,4,0))),"")</f>
        <v/>
      </c>
      <c r="Q2504" s="161" t="str">
        <f>IF(NOT(ISNA(MATCH($D2504,Define!$P$4:$P$68,0))),VLOOKUP(Data!D2504,DanhmucTK!$C$3:$F$500,4,0),"")</f>
        <v/>
      </c>
      <c r="R2504" s="162" t="str">
        <f>IFERROR(IF(NOT(ISNA(MATCH($E2504,Define!$P$4:$P$68,0))),Data!$L2504,IF(NOT(ISNA(MATCH($E2504,Define!$S$4:$S$68,0))),VLOOKUP($E2504,DanhmucTK!$C$3:$G$500,5,0),VLOOKUP($E2504,DanhmucTK!$C$3:$F$500,4,0))),"")</f>
        <v/>
      </c>
      <c r="S2504" s="163" t="str">
        <f>IF(NOT(ISNA(MATCH($E2504,Define!$P$4:$P$68,0))),VLOOKUP($E2504,DanhmucTK!$C$3:$F$500,4,0),"")</f>
        <v/>
      </c>
    </row>
    <row r="2505" spans="1:19" ht="18.75" customHeight="1" x14ac:dyDescent="0.2">
      <c r="A2505" s="12"/>
      <c r="B2505" s="13"/>
      <c r="C2505" s="14"/>
      <c r="D2505" s="15"/>
      <c r="E2505" s="15"/>
      <c r="F2505" s="16"/>
      <c r="G2505" s="15"/>
      <c r="H2505" s="16"/>
      <c r="I2505" s="16"/>
      <c r="J2505" s="13"/>
      <c r="K2505" s="13"/>
      <c r="L2505" s="13"/>
      <c r="M2505" s="13"/>
      <c r="N2505" s="16"/>
      <c r="O2505" s="144"/>
      <c r="P2505" s="160" t="str">
        <f>IFERROR(IF(NOT(ISNA(MATCH(D2505,Define!$P$4:$P$68,0))),Data!$L2505,IF(NOT(ISNA(MATCH(Data!D2505,Define!$S$4:$S$68,0))),VLOOKUP(Data!D2505,DanhmucTK!$C$3:$G$500,5,0),VLOOKUP(Data!D2505,DanhmucTK!$C$3:$F$500,4,0))),"")</f>
        <v/>
      </c>
      <c r="Q2505" s="161" t="str">
        <f>IF(NOT(ISNA(MATCH($D2505,Define!$P$4:$P$68,0))),VLOOKUP(Data!D2505,DanhmucTK!$C$3:$F$500,4,0),"")</f>
        <v/>
      </c>
      <c r="R2505" s="162" t="str">
        <f>IFERROR(IF(NOT(ISNA(MATCH($E2505,Define!$P$4:$P$68,0))),Data!$L2505,IF(NOT(ISNA(MATCH($E2505,Define!$S$4:$S$68,0))),VLOOKUP($E2505,DanhmucTK!$C$3:$G$500,5,0),VLOOKUP($E2505,DanhmucTK!$C$3:$F$500,4,0))),"")</f>
        <v/>
      </c>
      <c r="S2505" s="163" t="str">
        <f>IF(NOT(ISNA(MATCH($E2505,Define!$P$4:$P$68,0))),VLOOKUP($E2505,DanhmucTK!$C$3:$F$500,4,0),"")</f>
        <v/>
      </c>
    </row>
    <row r="2506" spans="1:19" ht="18.75" customHeight="1" x14ac:dyDescent="0.2">
      <c r="A2506" s="12"/>
      <c r="B2506" s="13"/>
      <c r="C2506" s="14"/>
      <c r="D2506" s="15"/>
      <c r="E2506" s="15"/>
      <c r="F2506" s="16"/>
      <c r="G2506" s="15"/>
      <c r="H2506" s="16"/>
      <c r="I2506" s="16"/>
      <c r="J2506" s="13"/>
      <c r="K2506" s="13"/>
      <c r="L2506" s="13"/>
      <c r="M2506" s="13"/>
      <c r="N2506" s="16"/>
      <c r="O2506" s="144"/>
      <c r="P2506" s="160" t="str">
        <f>IFERROR(IF(NOT(ISNA(MATCH(D2506,Define!$P$4:$P$68,0))),Data!$L2506,IF(NOT(ISNA(MATCH(Data!D2506,Define!$S$4:$S$68,0))),VLOOKUP(Data!D2506,DanhmucTK!$C$3:$G$500,5,0),VLOOKUP(Data!D2506,DanhmucTK!$C$3:$F$500,4,0))),"")</f>
        <v/>
      </c>
      <c r="Q2506" s="161" t="str">
        <f>IF(NOT(ISNA(MATCH($D2506,Define!$P$4:$P$68,0))),VLOOKUP(Data!D2506,DanhmucTK!$C$3:$F$500,4,0),"")</f>
        <v/>
      </c>
      <c r="R2506" s="162" t="str">
        <f>IFERROR(IF(NOT(ISNA(MATCH($E2506,Define!$P$4:$P$68,0))),Data!$L2506,IF(NOT(ISNA(MATCH($E2506,Define!$S$4:$S$68,0))),VLOOKUP($E2506,DanhmucTK!$C$3:$G$500,5,0),VLOOKUP($E2506,DanhmucTK!$C$3:$F$500,4,0))),"")</f>
        <v/>
      </c>
      <c r="S2506" s="163" t="str">
        <f>IF(NOT(ISNA(MATCH($E2506,Define!$P$4:$P$68,0))),VLOOKUP($E2506,DanhmucTK!$C$3:$F$500,4,0),"")</f>
        <v/>
      </c>
    </row>
    <row r="2507" spans="1:19" ht="18.75" customHeight="1" x14ac:dyDescent="0.2">
      <c r="A2507" s="12"/>
      <c r="B2507" s="13"/>
      <c r="C2507" s="14"/>
      <c r="D2507" s="15"/>
      <c r="E2507" s="15"/>
      <c r="F2507" s="16"/>
      <c r="G2507" s="15"/>
      <c r="H2507" s="16"/>
      <c r="I2507" s="16"/>
      <c r="J2507" s="13"/>
      <c r="K2507" s="13"/>
      <c r="L2507" s="13"/>
      <c r="M2507" s="13"/>
      <c r="N2507" s="16"/>
      <c r="O2507" s="144"/>
      <c r="P2507" s="160" t="str">
        <f>IFERROR(IF(NOT(ISNA(MATCH(D2507,Define!$P$4:$P$68,0))),Data!$L2507,IF(NOT(ISNA(MATCH(Data!D2507,Define!$S$4:$S$68,0))),VLOOKUP(Data!D2507,DanhmucTK!$C$3:$G$500,5,0),VLOOKUP(Data!D2507,DanhmucTK!$C$3:$F$500,4,0))),"")</f>
        <v/>
      </c>
      <c r="Q2507" s="161" t="str">
        <f>IF(NOT(ISNA(MATCH($D2507,Define!$P$4:$P$68,0))),VLOOKUP(Data!D2507,DanhmucTK!$C$3:$F$500,4,0),"")</f>
        <v/>
      </c>
      <c r="R2507" s="162" t="str">
        <f>IFERROR(IF(NOT(ISNA(MATCH($E2507,Define!$P$4:$P$68,0))),Data!$L2507,IF(NOT(ISNA(MATCH($E2507,Define!$S$4:$S$68,0))),VLOOKUP($E2507,DanhmucTK!$C$3:$G$500,5,0),VLOOKUP($E2507,DanhmucTK!$C$3:$F$500,4,0))),"")</f>
        <v/>
      </c>
      <c r="S2507" s="163" t="str">
        <f>IF(NOT(ISNA(MATCH($E2507,Define!$P$4:$P$68,0))),VLOOKUP($E2507,DanhmucTK!$C$3:$F$500,4,0),"")</f>
        <v/>
      </c>
    </row>
    <row r="2508" spans="1:19" ht="18.75" customHeight="1" x14ac:dyDescent="0.2">
      <c r="A2508" s="12"/>
      <c r="B2508" s="13"/>
      <c r="C2508" s="14"/>
      <c r="D2508" s="15"/>
      <c r="E2508" s="15"/>
      <c r="F2508" s="16"/>
      <c r="G2508" s="15"/>
      <c r="H2508" s="16"/>
      <c r="I2508" s="16"/>
      <c r="J2508" s="13"/>
      <c r="K2508" s="13"/>
      <c r="L2508" s="13"/>
      <c r="M2508" s="13"/>
      <c r="N2508" s="16"/>
      <c r="O2508" s="144"/>
      <c r="P2508" s="160" t="str">
        <f>IFERROR(IF(NOT(ISNA(MATCH(D2508,Define!$P$4:$P$68,0))),Data!$L2508,IF(NOT(ISNA(MATCH(Data!D2508,Define!$S$4:$S$68,0))),VLOOKUP(Data!D2508,DanhmucTK!$C$3:$G$500,5,0),VLOOKUP(Data!D2508,DanhmucTK!$C$3:$F$500,4,0))),"")</f>
        <v/>
      </c>
      <c r="Q2508" s="161" t="str">
        <f>IF(NOT(ISNA(MATCH($D2508,Define!$P$4:$P$68,0))),VLOOKUP(Data!D2508,DanhmucTK!$C$3:$F$500,4,0),"")</f>
        <v/>
      </c>
      <c r="R2508" s="162" t="str">
        <f>IFERROR(IF(NOT(ISNA(MATCH($E2508,Define!$P$4:$P$68,0))),Data!$L2508,IF(NOT(ISNA(MATCH($E2508,Define!$S$4:$S$68,0))),VLOOKUP($E2508,DanhmucTK!$C$3:$G$500,5,0),VLOOKUP($E2508,DanhmucTK!$C$3:$F$500,4,0))),"")</f>
        <v/>
      </c>
      <c r="S2508" s="163" t="str">
        <f>IF(NOT(ISNA(MATCH($E2508,Define!$P$4:$P$68,0))),VLOOKUP($E2508,DanhmucTK!$C$3:$F$500,4,0),"")</f>
        <v/>
      </c>
    </row>
    <row r="2509" spans="1:19" ht="18.75" customHeight="1" x14ac:dyDescent="0.2">
      <c r="A2509" s="12"/>
      <c r="B2509" s="13"/>
      <c r="C2509" s="14"/>
      <c r="D2509" s="15"/>
      <c r="E2509" s="15"/>
      <c r="F2509" s="16"/>
      <c r="G2509" s="15"/>
      <c r="H2509" s="16"/>
      <c r="I2509" s="16"/>
      <c r="J2509" s="13"/>
      <c r="K2509" s="13"/>
      <c r="L2509" s="13"/>
      <c r="M2509" s="13"/>
      <c r="N2509" s="16"/>
      <c r="O2509" s="144"/>
      <c r="P2509" s="160" t="str">
        <f>IFERROR(IF(NOT(ISNA(MATCH(D2509,Define!$P$4:$P$68,0))),Data!$L2509,IF(NOT(ISNA(MATCH(Data!D2509,Define!$S$4:$S$68,0))),VLOOKUP(Data!D2509,DanhmucTK!$C$3:$G$500,5,0),VLOOKUP(Data!D2509,DanhmucTK!$C$3:$F$500,4,0))),"")</f>
        <v/>
      </c>
      <c r="Q2509" s="161" t="str">
        <f>IF(NOT(ISNA(MATCH($D2509,Define!$P$4:$P$68,0))),VLOOKUP(Data!D2509,DanhmucTK!$C$3:$F$500,4,0),"")</f>
        <v/>
      </c>
      <c r="R2509" s="162" t="str">
        <f>IFERROR(IF(NOT(ISNA(MATCH($E2509,Define!$P$4:$P$68,0))),Data!$L2509,IF(NOT(ISNA(MATCH($E2509,Define!$S$4:$S$68,0))),VLOOKUP($E2509,DanhmucTK!$C$3:$G$500,5,0),VLOOKUP($E2509,DanhmucTK!$C$3:$F$500,4,0))),"")</f>
        <v/>
      </c>
      <c r="S2509" s="163" t="str">
        <f>IF(NOT(ISNA(MATCH($E2509,Define!$P$4:$P$68,0))),VLOOKUP($E2509,DanhmucTK!$C$3:$F$500,4,0),"")</f>
        <v/>
      </c>
    </row>
    <row r="2510" spans="1:19" ht="18.75" customHeight="1" x14ac:dyDescent="0.2">
      <c r="A2510" s="12"/>
      <c r="B2510" s="13"/>
      <c r="C2510" s="14"/>
      <c r="D2510" s="15"/>
      <c r="E2510" s="15"/>
      <c r="F2510" s="16"/>
      <c r="G2510" s="15"/>
      <c r="H2510" s="16"/>
      <c r="I2510" s="16"/>
      <c r="J2510" s="13"/>
      <c r="K2510" s="13"/>
      <c r="L2510" s="13"/>
      <c r="M2510" s="13"/>
      <c r="N2510" s="16"/>
      <c r="O2510" s="144"/>
      <c r="P2510" s="160" t="str">
        <f>IFERROR(IF(NOT(ISNA(MATCH(D2510,Define!$P$4:$P$68,0))),Data!$L2510,IF(NOT(ISNA(MATCH(Data!D2510,Define!$S$4:$S$68,0))),VLOOKUP(Data!D2510,DanhmucTK!$C$3:$G$500,5,0),VLOOKUP(Data!D2510,DanhmucTK!$C$3:$F$500,4,0))),"")</f>
        <v/>
      </c>
      <c r="Q2510" s="161" t="str">
        <f>IF(NOT(ISNA(MATCH($D2510,Define!$P$4:$P$68,0))),VLOOKUP(Data!D2510,DanhmucTK!$C$3:$F$500,4,0),"")</f>
        <v/>
      </c>
      <c r="R2510" s="162" t="str">
        <f>IFERROR(IF(NOT(ISNA(MATCH($E2510,Define!$P$4:$P$68,0))),Data!$L2510,IF(NOT(ISNA(MATCH($E2510,Define!$S$4:$S$68,0))),VLOOKUP($E2510,DanhmucTK!$C$3:$G$500,5,0),VLOOKUP($E2510,DanhmucTK!$C$3:$F$500,4,0))),"")</f>
        <v/>
      </c>
      <c r="S2510" s="163" t="str">
        <f>IF(NOT(ISNA(MATCH($E2510,Define!$P$4:$P$68,0))),VLOOKUP($E2510,DanhmucTK!$C$3:$F$500,4,0),"")</f>
        <v/>
      </c>
    </row>
    <row r="2511" spans="1:19" ht="18.75" customHeight="1" x14ac:dyDescent="0.2">
      <c r="A2511" s="12"/>
      <c r="B2511" s="13"/>
      <c r="C2511" s="14"/>
      <c r="D2511" s="15"/>
      <c r="E2511" s="15"/>
      <c r="F2511" s="16"/>
      <c r="G2511" s="15"/>
      <c r="H2511" s="16"/>
      <c r="I2511" s="16"/>
      <c r="J2511" s="13"/>
      <c r="K2511" s="13"/>
      <c r="L2511" s="13"/>
      <c r="M2511" s="13"/>
      <c r="N2511" s="16"/>
      <c r="O2511" s="144"/>
      <c r="P2511" s="160" t="str">
        <f>IFERROR(IF(NOT(ISNA(MATCH(D2511,Define!$P$4:$P$68,0))),Data!$L2511,IF(NOT(ISNA(MATCH(Data!D2511,Define!$S$4:$S$68,0))),VLOOKUP(Data!D2511,DanhmucTK!$C$3:$G$500,5,0),VLOOKUP(Data!D2511,DanhmucTK!$C$3:$F$500,4,0))),"")</f>
        <v/>
      </c>
      <c r="Q2511" s="161" t="str">
        <f>IF(NOT(ISNA(MATCH($D2511,Define!$P$4:$P$68,0))),VLOOKUP(Data!D2511,DanhmucTK!$C$3:$F$500,4,0),"")</f>
        <v/>
      </c>
      <c r="R2511" s="162" t="str">
        <f>IFERROR(IF(NOT(ISNA(MATCH($E2511,Define!$P$4:$P$68,0))),Data!$L2511,IF(NOT(ISNA(MATCH($E2511,Define!$S$4:$S$68,0))),VLOOKUP($E2511,DanhmucTK!$C$3:$G$500,5,0),VLOOKUP($E2511,DanhmucTK!$C$3:$F$500,4,0))),"")</f>
        <v/>
      </c>
      <c r="S2511" s="163" t="str">
        <f>IF(NOT(ISNA(MATCH($E2511,Define!$P$4:$P$68,0))),VLOOKUP($E2511,DanhmucTK!$C$3:$F$500,4,0),"")</f>
        <v/>
      </c>
    </row>
    <row r="2512" spans="1:19" ht="18.75" customHeight="1" x14ac:dyDescent="0.2">
      <c r="A2512" s="12"/>
      <c r="B2512" s="13"/>
      <c r="C2512" s="14"/>
      <c r="D2512" s="15"/>
      <c r="E2512" s="15"/>
      <c r="F2512" s="16"/>
      <c r="G2512" s="15"/>
      <c r="H2512" s="16"/>
      <c r="I2512" s="16"/>
      <c r="J2512" s="13"/>
      <c r="K2512" s="13"/>
      <c r="L2512" s="13"/>
      <c r="M2512" s="13"/>
      <c r="N2512" s="16"/>
      <c r="O2512" s="144"/>
      <c r="P2512" s="160" t="str">
        <f>IFERROR(IF(NOT(ISNA(MATCH(D2512,Define!$P$4:$P$68,0))),Data!$L2512,IF(NOT(ISNA(MATCH(Data!D2512,Define!$S$4:$S$68,0))),VLOOKUP(Data!D2512,DanhmucTK!$C$3:$G$500,5,0),VLOOKUP(Data!D2512,DanhmucTK!$C$3:$F$500,4,0))),"")</f>
        <v/>
      </c>
      <c r="Q2512" s="161" t="str">
        <f>IF(NOT(ISNA(MATCH($D2512,Define!$P$4:$P$68,0))),VLOOKUP(Data!D2512,DanhmucTK!$C$3:$F$500,4,0),"")</f>
        <v/>
      </c>
      <c r="R2512" s="162" t="str">
        <f>IFERROR(IF(NOT(ISNA(MATCH($E2512,Define!$P$4:$P$68,0))),Data!$L2512,IF(NOT(ISNA(MATCH($E2512,Define!$S$4:$S$68,0))),VLOOKUP($E2512,DanhmucTK!$C$3:$G$500,5,0),VLOOKUP($E2512,DanhmucTK!$C$3:$F$500,4,0))),"")</f>
        <v/>
      </c>
      <c r="S2512" s="163" t="str">
        <f>IF(NOT(ISNA(MATCH($E2512,Define!$P$4:$P$68,0))),VLOOKUP($E2512,DanhmucTK!$C$3:$F$500,4,0),"")</f>
        <v/>
      </c>
    </row>
    <row r="2513" spans="1:19" ht="18.75" customHeight="1" x14ac:dyDescent="0.2">
      <c r="A2513" s="12"/>
      <c r="B2513" s="13"/>
      <c r="C2513" s="14"/>
      <c r="D2513" s="15"/>
      <c r="E2513" s="15"/>
      <c r="F2513" s="16"/>
      <c r="G2513" s="15"/>
      <c r="H2513" s="16"/>
      <c r="I2513" s="16"/>
      <c r="J2513" s="13"/>
      <c r="K2513" s="13"/>
      <c r="L2513" s="13"/>
      <c r="M2513" s="13"/>
      <c r="N2513" s="16"/>
      <c r="O2513" s="144"/>
      <c r="P2513" s="160" t="str">
        <f>IFERROR(IF(NOT(ISNA(MATCH(D2513,Define!$P$4:$P$68,0))),Data!$L2513,IF(NOT(ISNA(MATCH(Data!D2513,Define!$S$4:$S$68,0))),VLOOKUP(Data!D2513,DanhmucTK!$C$3:$G$500,5,0),VLOOKUP(Data!D2513,DanhmucTK!$C$3:$F$500,4,0))),"")</f>
        <v/>
      </c>
      <c r="Q2513" s="161" t="str">
        <f>IF(NOT(ISNA(MATCH($D2513,Define!$P$4:$P$68,0))),VLOOKUP(Data!D2513,DanhmucTK!$C$3:$F$500,4,0),"")</f>
        <v/>
      </c>
      <c r="R2513" s="162" t="str">
        <f>IFERROR(IF(NOT(ISNA(MATCH($E2513,Define!$P$4:$P$68,0))),Data!$L2513,IF(NOT(ISNA(MATCH($E2513,Define!$S$4:$S$68,0))),VLOOKUP($E2513,DanhmucTK!$C$3:$G$500,5,0),VLOOKUP($E2513,DanhmucTK!$C$3:$F$500,4,0))),"")</f>
        <v/>
      </c>
      <c r="S2513" s="163" t="str">
        <f>IF(NOT(ISNA(MATCH($E2513,Define!$P$4:$P$68,0))),VLOOKUP($E2513,DanhmucTK!$C$3:$F$500,4,0),"")</f>
        <v/>
      </c>
    </row>
    <row r="2514" spans="1:19" ht="18.75" customHeight="1" x14ac:dyDescent="0.2">
      <c r="A2514" s="12"/>
      <c r="B2514" s="13"/>
      <c r="C2514" s="14"/>
      <c r="D2514" s="15"/>
      <c r="E2514" s="15"/>
      <c r="F2514" s="16"/>
      <c r="G2514" s="15"/>
      <c r="H2514" s="16"/>
      <c r="I2514" s="16"/>
      <c r="J2514" s="13"/>
      <c r="K2514" s="13"/>
      <c r="L2514" s="13"/>
      <c r="M2514" s="13"/>
      <c r="N2514" s="16"/>
      <c r="O2514" s="144"/>
      <c r="P2514" s="160" t="str">
        <f>IFERROR(IF(NOT(ISNA(MATCH(D2514,Define!$P$4:$P$68,0))),Data!$L2514,IF(NOT(ISNA(MATCH(Data!D2514,Define!$S$4:$S$68,0))),VLOOKUP(Data!D2514,DanhmucTK!$C$3:$G$500,5,0),VLOOKUP(Data!D2514,DanhmucTK!$C$3:$F$500,4,0))),"")</f>
        <v/>
      </c>
      <c r="Q2514" s="161" t="str">
        <f>IF(NOT(ISNA(MATCH($D2514,Define!$P$4:$P$68,0))),VLOOKUP(Data!D2514,DanhmucTK!$C$3:$F$500,4,0),"")</f>
        <v/>
      </c>
      <c r="R2514" s="162" t="str">
        <f>IFERROR(IF(NOT(ISNA(MATCH($E2514,Define!$P$4:$P$68,0))),Data!$L2514,IF(NOT(ISNA(MATCH($E2514,Define!$S$4:$S$68,0))),VLOOKUP($E2514,DanhmucTK!$C$3:$G$500,5,0),VLOOKUP($E2514,DanhmucTK!$C$3:$F$500,4,0))),"")</f>
        <v/>
      </c>
      <c r="S2514" s="163" t="str">
        <f>IF(NOT(ISNA(MATCH($E2514,Define!$P$4:$P$68,0))),VLOOKUP($E2514,DanhmucTK!$C$3:$F$500,4,0),"")</f>
        <v/>
      </c>
    </row>
    <row r="2515" spans="1:19" ht="18.75" customHeight="1" x14ac:dyDescent="0.2">
      <c r="A2515" s="12"/>
      <c r="B2515" s="13"/>
      <c r="C2515" s="14"/>
      <c r="D2515" s="15"/>
      <c r="E2515" s="15"/>
      <c r="F2515" s="16"/>
      <c r="G2515" s="15"/>
      <c r="H2515" s="16"/>
      <c r="I2515" s="16"/>
      <c r="J2515" s="13"/>
      <c r="K2515" s="13"/>
      <c r="L2515" s="13"/>
      <c r="M2515" s="13"/>
      <c r="N2515" s="16"/>
      <c r="O2515" s="144"/>
      <c r="P2515" s="160" t="str">
        <f>IFERROR(IF(NOT(ISNA(MATCH(D2515,Define!$P$4:$P$68,0))),Data!$L2515,IF(NOT(ISNA(MATCH(Data!D2515,Define!$S$4:$S$68,0))),VLOOKUP(Data!D2515,DanhmucTK!$C$3:$G$500,5,0),VLOOKUP(Data!D2515,DanhmucTK!$C$3:$F$500,4,0))),"")</f>
        <v/>
      </c>
      <c r="Q2515" s="161" t="str">
        <f>IF(NOT(ISNA(MATCH($D2515,Define!$P$4:$P$68,0))),VLOOKUP(Data!D2515,DanhmucTK!$C$3:$F$500,4,0),"")</f>
        <v/>
      </c>
      <c r="R2515" s="162" t="str">
        <f>IFERROR(IF(NOT(ISNA(MATCH($E2515,Define!$P$4:$P$68,0))),Data!$L2515,IF(NOT(ISNA(MATCH($E2515,Define!$S$4:$S$68,0))),VLOOKUP($E2515,DanhmucTK!$C$3:$G$500,5,0),VLOOKUP($E2515,DanhmucTK!$C$3:$F$500,4,0))),"")</f>
        <v/>
      </c>
      <c r="S2515" s="163" t="str">
        <f>IF(NOT(ISNA(MATCH($E2515,Define!$P$4:$P$68,0))),VLOOKUP($E2515,DanhmucTK!$C$3:$F$500,4,0),"")</f>
        <v/>
      </c>
    </row>
    <row r="2516" spans="1:19" ht="18.75" customHeight="1" x14ac:dyDescent="0.2">
      <c r="A2516" s="12"/>
      <c r="B2516" s="13"/>
      <c r="C2516" s="14"/>
      <c r="D2516" s="15"/>
      <c r="E2516" s="15"/>
      <c r="F2516" s="16"/>
      <c r="G2516" s="15"/>
      <c r="H2516" s="16"/>
      <c r="I2516" s="16"/>
      <c r="J2516" s="13"/>
      <c r="K2516" s="13"/>
      <c r="L2516" s="13"/>
      <c r="M2516" s="13"/>
      <c r="N2516" s="16"/>
      <c r="O2516" s="144"/>
      <c r="P2516" s="160" t="str">
        <f>IFERROR(IF(NOT(ISNA(MATCH(D2516,Define!$P$4:$P$68,0))),Data!$L2516,IF(NOT(ISNA(MATCH(Data!D2516,Define!$S$4:$S$68,0))),VLOOKUP(Data!D2516,DanhmucTK!$C$3:$G$500,5,0),VLOOKUP(Data!D2516,DanhmucTK!$C$3:$F$500,4,0))),"")</f>
        <v/>
      </c>
      <c r="Q2516" s="161" t="str">
        <f>IF(NOT(ISNA(MATCH($D2516,Define!$P$4:$P$68,0))),VLOOKUP(Data!D2516,DanhmucTK!$C$3:$F$500,4,0),"")</f>
        <v/>
      </c>
      <c r="R2516" s="162" t="str">
        <f>IFERROR(IF(NOT(ISNA(MATCH($E2516,Define!$P$4:$P$68,0))),Data!$L2516,IF(NOT(ISNA(MATCH($E2516,Define!$S$4:$S$68,0))),VLOOKUP($E2516,DanhmucTK!$C$3:$G$500,5,0),VLOOKUP($E2516,DanhmucTK!$C$3:$F$500,4,0))),"")</f>
        <v/>
      </c>
      <c r="S2516" s="163" t="str">
        <f>IF(NOT(ISNA(MATCH($E2516,Define!$P$4:$P$68,0))),VLOOKUP($E2516,DanhmucTK!$C$3:$F$500,4,0),"")</f>
        <v/>
      </c>
    </row>
    <row r="2517" spans="1:19" ht="18.75" customHeight="1" x14ac:dyDescent="0.2">
      <c r="A2517" s="12"/>
      <c r="B2517" s="13"/>
      <c r="C2517" s="14"/>
      <c r="D2517" s="15"/>
      <c r="E2517" s="15"/>
      <c r="F2517" s="16"/>
      <c r="G2517" s="15"/>
      <c r="H2517" s="16"/>
      <c r="I2517" s="16"/>
      <c r="J2517" s="13"/>
      <c r="K2517" s="13"/>
      <c r="L2517" s="13"/>
      <c r="M2517" s="13"/>
      <c r="N2517" s="16"/>
      <c r="O2517" s="144"/>
      <c r="P2517" s="160" t="str">
        <f>IFERROR(IF(NOT(ISNA(MATCH(D2517,Define!$P$4:$P$68,0))),Data!$L2517,IF(NOT(ISNA(MATCH(Data!D2517,Define!$S$4:$S$68,0))),VLOOKUP(Data!D2517,DanhmucTK!$C$3:$G$500,5,0),VLOOKUP(Data!D2517,DanhmucTK!$C$3:$F$500,4,0))),"")</f>
        <v/>
      </c>
      <c r="Q2517" s="161" t="str">
        <f>IF(NOT(ISNA(MATCH($D2517,Define!$P$4:$P$68,0))),VLOOKUP(Data!D2517,DanhmucTK!$C$3:$F$500,4,0),"")</f>
        <v/>
      </c>
      <c r="R2517" s="162" t="str">
        <f>IFERROR(IF(NOT(ISNA(MATCH($E2517,Define!$P$4:$P$68,0))),Data!$L2517,IF(NOT(ISNA(MATCH($E2517,Define!$S$4:$S$68,0))),VLOOKUP($E2517,DanhmucTK!$C$3:$G$500,5,0),VLOOKUP($E2517,DanhmucTK!$C$3:$F$500,4,0))),"")</f>
        <v/>
      </c>
      <c r="S2517" s="163" t="str">
        <f>IF(NOT(ISNA(MATCH($E2517,Define!$P$4:$P$68,0))),VLOOKUP($E2517,DanhmucTK!$C$3:$F$500,4,0),"")</f>
        <v/>
      </c>
    </row>
    <row r="2518" spans="1:19" ht="18.75" customHeight="1" x14ac:dyDescent="0.2">
      <c r="A2518" s="12"/>
      <c r="B2518" s="13"/>
      <c r="C2518" s="14"/>
      <c r="D2518" s="15"/>
      <c r="E2518" s="15"/>
      <c r="F2518" s="16"/>
      <c r="G2518" s="15"/>
      <c r="H2518" s="16"/>
      <c r="I2518" s="16"/>
      <c r="J2518" s="13"/>
      <c r="K2518" s="13"/>
      <c r="L2518" s="13"/>
      <c r="M2518" s="13"/>
      <c r="N2518" s="16"/>
      <c r="O2518" s="144"/>
      <c r="P2518" s="160" t="str">
        <f>IFERROR(IF(NOT(ISNA(MATCH(D2518,Define!$P$4:$P$68,0))),Data!$L2518,IF(NOT(ISNA(MATCH(Data!D2518,Define!$S$4:$S$68,0))),VLOOKUP(Data!D2518,DanhmucTK!$C$3:$G$500,5,0),VLOOKUP(Data!D2518,DanhmucTK!$C$3:$F$500,4,0))),"")</f>
        <v/>
      </c>
      <c r="Q2518" s="161" t="str">
        <f>IF(NOT(ISNA(MATCH($D2518,Define!$P$4:$P$68,0))),VLOOKUP(Data!D2518,DanhmucTK!$C$3:$F$500,4,0),"")</f>
        <v/>
      </c>
      <c r="R2518" s="162" t="str">
        <f>IFERROR(IF(NOT(ISNA(MATCH($E2518,Define!$P$4:$P$68,0))),Data!$L2518,IF(NOT(ISNA(MATCH($E2518,Define!$S$4:$S$68,0))),VLOOKUP($E2518,DanhmucTK!$C$3:$G$500,5,0),VLOOKUP($E2518,DanhmucTK!$C$3:$F$500,4,0))),"")</f>
        <v/>
      </c>
      <c r="S2518" s="163" t="str">
        <f>IF(NOT(ISNA(MATCH($E2518,Define!$P$4:$P$68,0))),VLOOKUP($E2518,DanhmucTK!$C$3:$F$500,4,0),"")</f>
        <v/>
      </c>
    </row>
    <row r="2519" spans="1:19" ht="18.75" customHeight="1" x14ac:dyDescent="0.2">
      <c r="A2519" s="12"/>
      <c r="B2519" s="13"/>
      <c r="C2519" s="14"/>
      <c r="D2519" s="15"/>
      <c r="E2519" s="15"/>
      <c r="F2519" s="16"/>
      <c r="G2519" s="15"/>
      <c r="H2519" s="16"/>
      <c r="I2519" s="16"/>
      <c r="J2519" s="13"/>
      <c r="K2519" s="13"/>
      <c r="L2519" s="13"/>
      <c r="M2519" s="13"/>
      <c r="N2519" s="16"/>
      <c r="O2519" s="144"/>
      <c r="P2519" s="160" t="str">
        <f>IFERROR(IF(NOT(ISNA(MATCH(D2519,Define!$P$4:$P$68,0))),Data!$L2519,IF(NOT(ISNA(MATCH(Data!D2519,Define!$S$4:$S$68,0))),VLOOKUP(Data!D2519,DanhmucTK!$C$3:$G$500,5,0),VLOOKUP(Data!D2519,DanhmucTK!$C$3:$F$500,4,0))),"")</f>
        <v/>
      </c>
      <c r="Q2519" s="161" t="str">
        <f>IF(NOT(ISNA(MATCH($D2519,Define!$P$4:$P$68,0))),VLOOKUP(Data!D2519,DanhmucTK!$C$3:$F$500,4,0),"")</f>
        <v/>
      </c>
      <c r="R2519" s="162" t="str">
        <f>IFERROR(IF(NOT(ISNA(MATCH($E2519,Define!$P$4:$P$68,0))),Data!$L2519,IF(NOT(ISNA(MATCH($E2519,Define!$S$4:$S$68,0))),VLOOKUP($E2519,DanhmucTK!$C$3:$G$500,5,0),VLOOKUP($E2519,DanhmucTK!$C$3:$F$500,4,0))),"")</f>
        <v/>
      </c>
      <c r="S2519" s="163" t="str">
        <f>IF(NOT(ISNA(MATCH($E2519,Define!$P$4:$P$68,0))),VLOOKUP($E2519,DanhmucTK!$C$3:$F$500,4,0),"")</f>
        <v/>
      </c>
    </row>
    <row r="2520" spans="1:19" ht="18.75" customHeight="1" x14ac:dyDescent="0.2">
      <c r="A2520" s="12"/>
      <c r="B2520" s="13"/>
      <c r="C2520" s="14"/>
      <c r="D2520" s="15"/>
      <c r="E2520" s="15"/>
      <c r="F2520" s="16"/>
      <c r="G2520" s="15"/>
      <c r="H2520" s="16"/>
      <c r="I2520" s="16"/>
      <c r="J2520" s="13"/>
      <c r="K2520" s="13"/>
      <c r="L2520" s="13"/>
      <c r="M2520" s="13"/>
      <c r="N2520" s="16"/>
      <c r="O2520" s="144"/>
      <c r="P2520" s="160" t="str">
        <f>IFERROR(IF(NOT(ISNA(MATCH(D2520,Define!$P$4:$P$68,0))),Data!$L2520,IF(NOT(ISNA(MATCH(Data!D2520,Define!$S$4:$S$68,0))),VLOOKUP(Data!D2520,DanhmucTK!$C$3:$G$500,5,0),VLOOKUP(Data!D2520,DanhmucTK!$C$3:$F$500,4,0))),"")</f>
        <v/>
      </c>
      <c r="Q2520" s="161" t="str">
        <f>IF(NOT(ISNA(MATCH($D2520,Define!$P$4:$P$68,0))),VLOOKUP(Data!D2520,DanhmucTK!$C$3:$F$500,4,0),"")</f>
        <v/>
      </c>
      <c r="R2520" s="162" t="str">
        <f>IFERROR(IF(NOT(ISNA(MATCH($E2520,Define!$P$4:$P$68,0))),Data!$L2520,IF(NOT(ISNA(MATCH($E2520,Define!$S$4:$S$68,0))),VLOOKUP($E2520,DanhmucTK!$C$3:$G$500,5,0),VLOOKUP($E2520,DanhmucTK!$C$3:$F$500,4,0))),"")</f>
        <v/>
      </c>
      <c r="S2520" s="163" t="str">
        <f>IF(NOT(ISNA(MATCH($E2520,Define!$P$4:$P$68,0))),VLOOKUP($E2520,DanhmucTK!$C$3:$F$500,4,0),"")</f>
        <v/>
      </c>
    </row>
    <row r="2521" spans="1:19" ht="18.75" customHeight="1" x14ac:dyDescent="0.2">
      <c r="A2521" s="12"/>
      <c r="B2521" s="13"/>
      <c r="C2521" s="14"/>
      <c r="D2521" s="15"/>
      <c r="E2521" s="15"/>
      <c r="F2521" s="16"/>
      <c r="G2521" s="15"/>
      <c r="H2521" s="16"/>
      <c r="I2521" s="16"/>
      <c r="J2521" s="13"/>
      <c r="K2521" s="13"/>
      <c r="L2521" s="13"/>
      <c r="M2521" s="13"/>
      <c r="N2521" s="16"/>
      <c r="O2521" s="144"/>
      <c r="P2521" s="160" t="str">
        <f>IFERROR(IF(NOT(ISNA(MATCH(D2521,Define!$P$4:$P$68,0))),Data!$L2521,IF(NOT(ISNA(MATCH(Data!D2521,Define!$S$4:$S$68,0))),VLOOKUP(Data!D2521,DanhmucTK!$C$3:$G$500,5,0),VLOOKUP(Data!D2521,DanhmucTK!$C$3:$F$500,4,0))),"")</f>
        <v/>
      </c>
      <c r="Q2521" s="161" t="str">
        <f>IF(NOT(ISNA(MATCH($D2521,Define!$P$4:$P$68,0))),VLOOKUP(Data!D2521,DanhmucTK!$C$3:$F$500,4,0),"")</f>
        <v/>
      </c>
      <c r="R2521" s="162" t="str">
        <f>IFERROR(IF(NOT(ISNA(MATCH($E2521,Define!$P$4:$P$68,0))),Data!$L2521,IF(NOT(ISNA(MATCH($E2521,Define!$S$4:$S$68,0))),VLOOKUP($E2521,DanhmucTK!$C$3:$G$500,5,0),VLOOKUP($E2521,DanhmucTK!$C$3:$F$500,4,0))),"")</f>
        <v/>
      </c>
      <c r="S2521" s="163" t="str">
        <f>IF(NOT(ISNA(MATCH($E2521,Define!$P$4:$P$68,0))),VLOOKUP($E2521,DanhmucTK!$C$3:$F$500,4,0),"")</f>
        <v/>
      </c>
    </row>
    <row r="2522" spans="1:19" ht="18.75" customHeight="1" x14ac:dyDescent="0.2">
      <c r="A2522" s="12"/>
      <c r="B2522" s="13"/>
      <c r="C2522" s="14"/>
      <c r="D2522" s="15"/>
      <c r="E2522" s="15"/>
      <c r="F2522" s="16"/>
      <c r="G2522" s="15"/>
      <c r="H2522" s="16"/>
      <c r="I2522" s="16"/>
      <c r="J2522" s="13"/>
      <c r="K2522" s="13"/>
      <c r="L2522" s="13"/>
      <c r="M2522" s="13"/>
      <c r="N2522" s="16"/>
      <c r="O2522" s="144"/>
      <c r="P2522" s="160" t="str">
        <f>IFERROR(IF(NOT(ISNA(MATCH(D2522,Define!$P$4:$P$68,0))),Data!$L2522,IF(NOT(ISNA(MATCH(Data!D2522,Define!$S$4:$S$68,0))),VLOOKUP(Data!D2522,DanhmucTK!$C$3:$G$500,5,0),VLOOKUP(Data!D2522,DanhmucTK!$C$3:$F$500,4,0))),"")</f>
        <v/>
      </c>
      <c r="Q2522" s="161" t="str">
        <f>IF(NOT(ISNA(MATCH($D2522,Define!$P$4:$P$68,0))),VLOOKUP(Data!D2522,DanhmucTK!$C$3:$F$500,4,0),"")</f>
        <v/>
      </c>
      <c r="R2522" s="162" t="str">
        <f>IFERROR(IF(NOT(ISNA(MATCH($E2522,Define!$P$4:$P$68,0))),Data!$L2522,IF(NOT(ISNA(MATCH($E2522,Define!$S$4:$S$68,0))),VLOOKUP($E2522,DanhmucTK!$C$3:$G$500,5,0),VLOOKUP($E2522,DanhmucTK!$C$3:$F$500,4,0))),"")</f>
        <v/>
      </c>
      <c r="S2522" s="163" t="str">
        <f>IF(NOT(ISNA(MATCH($E2522,Define!$P$4:$P$68,0))),VLOOKUP($E2522,DanhmucTK!$C$3:$F$500,4,0),"")</f>
        <v/>
      </c>
    </row>
    <row r="2523" spans="1:19" ht="18.75" customHeight="1" x14ac:dyDescent="0.2">
      <c r="A2523" s="12"/>
      <c r="B2523" s="13"/>
      <c r="C2523" s="14"/>
      <c r="D2523" s="15"/>
      <c r="E2523" s="15"/>
      <c r="F2523" s="16"/>
      <c r="G2523" s="15"/>
      <c r="H2523" s="16"/>
      <c r="I2523" s="16"/>
      <c r="J2523" s="13"/>
      <c r="K2523" s="13"/>
      <c r="L2523" s="13"/>
      <c r="M2523" s="13"/>
      <c r="N2523" s="16"/>
      <c r="O2523" s="144"/>
      <c r="P2523" s="160" t="str">
        <f>IFERROR(IF(NOT(ISNA(MATCH(D2523,Define!$P$4:$P$68,0))),Data!$L2523,IF(NOT(ISNA(MATCH(Data!D2523,Define!$S$4:$S$68,0))),VLOOKUP(Data!D2523,DanhmucTK!$C$3:$G$500,5,0),VLOOKUP(Data!D2523,DanhmucTK!$C$3:$F$500,4,0))),"")</f>
        <v/>
      </c>
      <c r="Q2523" s="161" t="str">
        <f>IF(NOT(ISNA(MATCH($D2523,Define!$P$4:$P$68,0))),VLOOKUP(Data!D2523,DanhmucTK!$C$3:$F$500,4,0),"")</f>
        <v/>
      </c>
      <c r="R2523" s="162" t="str">
        <f>IFERROR(IF(NOT(ISNA(MATCH($E2523,Define!$P$4:$P$68,0))),Data!$L2523,IF(NOT(ISNA(MATCH($E2523,Define!$S$4:$S$68,0))),VLOOKUP($E2523,DanhmucTK!$C$3:$G$500,5,0),VLOOKUP($E2523,DanhmucTK!$C$3:$F$500,4,0))),"")</f>
        <v/>
      </c>
      <c r="S2523" s="163" t="str">
        <f>IF(NOT(ISNA(MATCH($E2523,Define!$P$4:$P$68,0))),VLOOKUP($E2523,DanhmucTK!$C$3:$F$500,4,0),"")</f>
        <v/>
      </c>
    </row>
    <row r="2524" spans="1:19" ht="18.75" customHeight="1" x14ac:dyDescent="0.2">
      <c r="A2524" s="12"/>
      <c r="B2524" s="13"/>
      <c r="C2524" s="14"/>
      <c r="D2524" s="15"/>
      <c r="E2524" s="15"/>
      <c r="F2524" s="16"/>
      <c r="G2524" s="15"/>
      <c r="H2524" s="16"/>
      <c r="I2524" s="16"/>
      <c r="J2524" s="13"/>
      <c r="K2524" s="13"/>
      <c r="L2524" s="13"/>
      <c r="M2524" s="13"/>
      <c r="N2524" s="16"/>
      <c r="O2524" s="144"/>
      <c r="P2524" s="160" t="str">
        <f>IFERROR(IF(NOT(ISNA(MATCH(D2524,Define!$P$4:$P$68,0))),Data!$L2524,IF(NOT(ISNA(MATCH(Data!D2524,Define!$S$4:$S$68,0))),VLOOKUP(Data!D2524,DanhmucTK!$C$3:$G$500,5,0),VLOOKUP(Data!D2524,DanhmucTK!$C$3:$F$500,4,0))),"")</f>
        <v/>
      </c>
      <c r="Q2524" s="161" t="str">
        <f>IF(NOT(ISNA(MATCH($D2524,Define!$P$4:$P$68,0))),VLOOKUP(Data!D2524,DanhmucTK!$C$3:$F$500,4,0),"")</f>
        <v/>
      </c>
      <c r="R2524" s="162" t="str">
        <f>IFERROR(IF(NOT(ISNA(MATCH($E2524,Define!$P$4:$P$68,0))),Data!$L2524,IF(NOT(ISNA(MATCH($E2524,Define!$S$4:$S$68,0))),VLOOKUP($E2524,DanhmucTK!$C$3:$G$500,5,0),VLOOKUP($E2524,DanhmucTK!$C$3:$F$500,4,0))),"")</f>
        <v/>
      </c>
      <c r="S2524" s="163" t="str">
        <f>IF(NOT(ISNA(MATCH($E2524,Define!$P$4:$P$68,0))),VLOOKUP($E2524,DanhmucTK!$C$3:$F$500,4,0),"")</f>
        <v/>
      </c>
    </row>
    <row r="2525" spans="1:19" ht="18.75" customHeight="1" x14ac:dyDescent="0.2">
      <c r="A2525" s="12"/>
      <c r="B2525" s="13"/>
      <c r="C2525" s="14"/>
      <c r="D2525" s="15"/>
      <c r="E2525" s="15"/>
      <c r="F2525" s="16"/>
      <c r="G2525" s="15"/>
      <c r="H2525" s="16"/>
      <c r="I2525" s="16"/>
      <c r="J2525" s="13"/>
      <c r="K2525" s="13"/>
      <c r="L2525" s="13"/>
      <c r="M2525" s="13"/>
      <c r="N2525" s="16"/>
      <c r="O2525" s="144"/>
      <c r="P2525" s="160" t="str">
        <f>IFERROR(IF(NOT(ISNA(MATCH(D2525,Define!$P$4:$P$68,0))),Data!$L2525,IF(NOT(ISNA(MATCH(Data!D2525,Define!$S$4:$S$68,0))),VLOOKUP(Data!D2525,DanhmucTK!$C$3:$G$500,5,0),VLOOKUP(Data!D2525,DanhmucTK!$C$3:$F$500,4,0))),"")</f>
        <v/>
      </c>
      <c r="Q2525" s="161" t="str">
        <f>IF(NOT(ISNA(MATCH($D2525,Define!$P$4:$P$68,0))),VLOOKUP(Data!D2525,DanhmucTK!$C$3:$F$500,4,0),"")</f>
        <v/>
      </c>
      <c r="R2525" s="162" t="str">
        <f>IFERROR(IF(NOT(ISNA(MATCH($E2525,Define!$P$4:$P$68,0))),Data!$L2525,IF(NOT(ISNA(MATCH($E2525,Define!$S$4:$S$68,0))),VLOOKUP($E2525,DanhmucTK!$C$3:$G$500,5,0),VLOOKUP($E2525,DanhmucTK!$C$3:$F$500,4,0))),"")</f>
        <v/>
      </c>
      <c r="S2525" s="163" t="str">
        <f>IF(NOT(ISNA(MATCH($E2525,Define!$P$4:$P$68,0))),VLOOKUP($E2525,DanhmucTK!$C$3:$F$500,4,0),"")</f>
        <v/>
      </c>
    </row>
    <row r="2526" spans="1:19" ht="18.75" customHeight="1" x14ac:dyDescent="0.2">
      <c r="A2526" s="12"/>
      <c r="B2526" s="13"/>
      <c r="C2526" s="14"/>
      <c r="D2526" s="15"/>
      <c r="E2526" s="15"/>
      <c r="F2526" s="16"/>
      <c r="G2526" s="15"/>
      <c r="H2526" s="16"/>
      <c r="I2526" s="16"/>
      <c r="J2526" s="13"/>
      <c r="K2526" s="13"/>
      <c r="L2526" s="13"/>
      <c r="M2526" s="13"/>
      <c r="N2526" s="16"/>
      <c r="O2526" s="144"/>
      <c r="P2526" s="160" t="str">
        <f>IFERROR(IF(NOT(ISNA(MATCH(D2526,Define!$P$4:$P$68,0))),Data!$L2526,IF(NOT(ISNA(MATCH(Data!D2526,Define!$S$4:$S$68,0))),VLOOKUP(Data!D2526,DanhmucTK!$C$3:$G$500,5,0),VLOOKUP(Data!D2526,DanhmucTK!$C$3:$F$500,4,0))),"")</f>
        <v/>
      </c>
      <c r="Q2526" s="161" t="str">
        <f>IF(NOT(ISNA(MATCH($D2526,Define!$P$4:$P$68,0))),VLOOKUP(Data!D2526,DanhmucTK!$C$3:$F$500,4,0),"")</f>
        <v/>
      </c>
      <c r="R2526" s="162" t="str">
        <f>IFERROR(IF(NOT(ISNA(MATCH($E2526,Define!$P$4:$P$68,0))),Data!$L2526,IF(NOT(ISNA(MATCH($E2526,Define!$S$4:$S$68,0))),VLOOKUP($E2526,DanhmucTK!$C$3:$G$500,5,0),VLOOKUP($E2526,DanhmucTK!$C$3:$F$500,4,0))),"")</f>
        <v/>
      </c>
      <c r="S2526" s="163" t="str">
        <f>IF(NOT(ISNA(MATCH($E2526,Define!$P$4:$P$68,0))),VLOOKUP($E2526,DanhmucTK!$C$3:$F$500,4,0),"")</f>
        <v/>
      </c>
    </row>
    <row r="2527" spans="1:19" ht="18.75" customHeight="1" x14ac:dyDescent="0.2">
      <c r="A2527" s="12"/>
      <c r="B2527" s="13"/>
      <c r="C2527" s="14"/>
      <c r="D2527" s="15"/>
      <c r="E2527" s="15"/>
      <c r="F2527" s="16"/>
      <c r="G2527" s="15"/>
      <c r="H2527" s="16"/>
      <c r="I2527" s="16"/>
      <c r="J2527" s="13"/>
      <c r="K2527" s="13"/>
      <c r="L2527" s="13"/>
      <c r="M2527" s="13"/>
      <c r="N2527" s="16"/>
      <c r="O2527" s="144"/>
      <c r="P2527" s="160" t="str">
        <f>IFERROR(IF(NOT(ISNA(MATCH(D2527,Define!$P$4:$P$68,0))),Data!$L2527,IF(NOT(ISNA(MATCH(Data!D2527,Define!$S$4:$S$68,0))),VLOOKUP(Data!D2527,DanhmucTK!$C$3:$G$500,5,0),VLOOKUP(Data!D2527,DanhmucTK!$C$3:$F$500,4,0))),"")</f>
        <v/>
      </c>
      <c r="Q2527" s="161" t="str">
        <f>IF(NOT(ISNA(MATCH($D2527,Define!$P$4:$P$68,0))),VLOOKUP(Data!D2527,DanhmucTK!$C$3:$F$500,4,0),"")</f>
        <v/>
      </c>
      <c r="R2527" s="162" t="str">
        <f>IFERROR(IF(NOT(ISNA(MATCH($E2527,Define!$P$4:$P$68,0))),Data!$L2527,IF(NOT(ISNA(MATCH($E2527,Define!$S$4:$S$68,0))),VLOOKUP($E2527,DanhmucTK!$C$3:$G$500,5,0),VLOOKUP($E2527,DanhmucTK!$C$3:$F$500,4,0))),"")</f>
        <v/>
      </c>
      <c r="S2527" s="163" t="str">
        <f>IF(NOT(ISNA(MATCH($E2527,Define!$P$4:$P$68,0))),VLOOKUP($E2527,DanhmucTK!$C$3:$F$500,4,0),"")</f>
        <v/>
      </c>
    </row>
    <row r="2528" spans="1:19" ht="18.75" customHeight="1" x14ac:dyDescent="0.2">
      <c r="A2528" s="12"/>
      <c r="B2528" s="13"/>
      <c r="C2528" s="14"/>
      <c r="D2528" s="15"/>
      <c r="E2528" s="15"/>
      <c r="F2528" s="16"/>
      <c r="G2528" s="15"/>
      <c r="H2528" s="16"/>
      <c r="I2528" s="16"/>
      <c r="J2528" s="13"/>
      <c r="K2528" s="13"/>
      <c r="L2528" s="13"/>
      <c r="M2528" s="13"/>
      <c r="N2528" s="16"/>
      <c r="O2528" s="144"/>
      <c r="P2528" s="160" t="str">
        <f>IFERROR(IF(NOT(ISNA(MATCH(D2528,Define!$P$4:$P$68,0))),Data!$L2528,IF(NOT(ISNA(MATCH(Data!D2528,Define!$S$4:$S$68,0))),VLOOKUP(Data!D2528,DanhmucTK!$C$3:$G$500,5,0),VLOOKUP(Data!D2528,DanhmucTK!$C$3:$F$500,4,0))),"")</f>
        <v/>
      </c>
      <c r="Q2528" s="161" t="str">
        <f>IF(NOT(ISNA(MATCH($D2528,Define!$P$4:$P$68,0))),VLOOKUP(Data!D2528,DanhmucTK!$C$3:$F$500,4,0),"")</f>
        <v/>
      </c>
      <c r="R2528" s="162" t="str">
        <f>IFERROR(IF(NOT(ISNA(MATCH($E2528,Define!$P$4:$P$68,0))),Data!$L2528,IF(NOT(ISNA(MATCH($E2528,Define!$S$4:$S$68,0))),VLOOKUP($E2528,DanhmucTK!$C$3:$G$500,5,0),VLOOKUP($E2528,DanhmucTK!$C$3:$F$500,4,0))),"")</f>
        <v/>
      </c>
      <c r="S2528" s="163" t="str">
        <f>IF(NOT(ISNA(MATCH($E2528,Define!$P$4:$P$68,0))),VLOOKUP($E2528,DanhmucTK!$C$3:$F$500,4,0),"")</f>
        <v/>
      </c>
    </row>
    <row r="2529" spans="1:19" ht="18.75" customHeight="1" x14ac:dyDescent="0.2">
      <c r="A2529" s="12"/>
      <c r="B2529" s="13"/>
      <c r="C2529" s="14"/>
      <c r="D2529" s="15"/>
      <c r="E2529" s="15"/>
      <c r="F2529" s="16"/>
      <c r="G2529" s="15"/>
      <c r="H2529" s="16"/>
      <c r="I2529" s="16"/>
      <c r="J2529" s="13"/>
      <c r="K2529" s="13"/>
      <c r="L2529" s="13"/>
      <c r="M2529" s="13"/>
      <c r="N2529" s="16"/>
      <c r="O2529" s="144"/>
      <c r="P2529" s="160" t="str">
        <f>IFERROR(IF(NOT(ISNA(MATCH(D2529,Define!$P$4:$P$68,0))),Data!$L2529,IF(NOT(ISNA(MATCH(Data!D2529,Define!$S$4:$S$68,0))),VLOOKUP(Data!D2529,DanhmucTK!$C$3:$G$500,5,0),VLOOKUP(Data!D2529,DanhmucTK!$C$3:$F$500,4,0))),"")</f>
        <v/>
      </c>
      <c r="Q2529" s="161" t="str">
        <f>IF(NOT(ISNA(MATCH($D2529,Define!$P$4:$P$68,0))),VLOOKUP(Data!D2529,DanhmucTK!$C$3:$F$500,4,0),"")</f>
        <v/>
      </c>
      <c r="R2529" s="162" t="str">
        <f>IFERROR(IF(NOT(ISNA(MATCH($E2529,Define!$P$4:$P$68,0))),Data!$L2529,IF(NOT(ISNA(MATCH($E2529,Define!$S$4:$S$68,0))),VLOOKUP($E2529,DanhmucTK!$C$3:$G$500,5,0),VLOOKUP($E2529,DanhmucTK!$C$3:$F$500,4,0))),"")</f>
        <v/>
      </c>
      <c r="S2529" s="163" t="str">
        <f>IF(NOT(ISNA(MATCH($E2529,Define!$P$4:$P$68,0))),VLOOKUP($E2529,DanhmucTK!$C$3:$F$500,4,0),"")</f>
        <v/>
      </c>
    </row>
    <row r="2530" spans="1:19" ht="18.75" customHeight="1" x14ac:dyDescent="0.2">
      <c r="A2530" s="12"/>
      <c r="B2530" s="13"/>
      <c r="C2530" s="14"/>
      <c r="D2530" s="15"/>
      <c r="E2530" s="15"/>
      <c r="F2530" s="16"/>
      <c r="G2530" s="15"/>
      <c r="H2530" s="16"/>
      <c r="I2530" s="16"/>
      <c r="J2530" s="13"/>
      <c r="K2530" s="13"/>
      <c r="L2530" s="13"/>
      <c r="M2530" s="13"/>
      <c r="N2530" s="16"/>
      <c r="O2530" s="144"/>
      <c r="P2530" s="160" t="str">
        <f>IFERROR(IF(NOT(ISNA(MATCH(D2530,Define!$P$4:$P$68,0))),Data!$L2530,IF(NOT(ISNA(MATCH(Data!D2530,Define!$S$4:$S$68,0))),VLOOKUP(Data!D2530,DanhmucTK!$C$3:$G$500,5,0),VLOOKUP(Data!D2530,DanhmucTK!$C$3:$F$500,4,0))),"")</f>
        <v/>
      </c>
      <c r="Q2530" s="161" t="str">
        <f>IF(NOT(ISNA(MATCH($D2530,Define!$P$4:$P$68,0))),VLOOKUP(Data!D2530,DanhmucTK!$C$3:$F$500,4,0),"")</f>
        <v/>
      </c>
      <c r="R2530" s="162" t="str">
        <f>IFERROR(IF(NOT(ISNA(MATCH($E2530,Define!$P$4:$P$68,0))),Data!$L2530,IF(NOT(ISNA(MATCH($E2530,Define!$S$4:$S$68,0))),VLOOKUP($E2530,DanhmucTK!$C$3:$G$500,5,0),VLOOKUP($E2530,DanhmucTK!$C$3:$F$500,4,0))),"")</f>
        <v/>
      </c>
      <c r="S2530" s="163" t="str">
        <f>IF(NOT(ISNA(MATCH($E2530,Define!$P$4:$P$68,0))),VLOOKUP($E2530,DanhmucTK!$C$3:$F$500,4,0),"")</f>
        <v/>
      </c>
    </row>
    <row r="2531" spans="1:19" ht="18.75" customHeight="1" x14ac:dyDescent="0.2">
      <c r="A2531" s="12"/>
      <c r="B2531" s="13"/>
      <c r="C2531" s="14"/>
      <c r="D2531" s="15"/>
      <c r="E2531" s="15"/>
      <c r="F2531" s="16"/>
      <c r="G2531" s="15"/>
      <c r="H2531" s="16"/>
      <c r="I2531" s="16"/>
      <c r="J2531" s="13"/>
      <c r="K2531" s="13"/>
      <c r="L2531" s="13"/>
      <c r="M2531" s="13"/>
      <c r="N2531" s="16"/>
      <c r="O2531" s="144"/>
      <c r="P2531" s="160" t="str">
        <f>IFERROR(IF(NOT(ISNA(MATCH(D2531,Define!$P$4:$P$68,0))),Data!$L2531,IF(NOT(ISNA(MATCH(Data!D2531,Define!$S$4:$S$68,0))),VLOOKUP(Data!D2531,DanhmucTK!$C$3:$G$500,5,0),VLOOKUP(Data!D2531,DanhmucTK!$C$3:$F$500,4,0))),"")</f>
        <v/>
      </c>
      <c r="Q2531" s="161" t="str">
        <f>IF(NOT(ISNA(MATCH($D2531,Define!$P$4:$P$68,0))),VLOOKUP(Data!D2531,DanhmucTK!$C$3:$F$500,4,0),"")</f>
        <v/>
      </c>
      <c r="R2531" s="162" t="str">
        <f>IFERROR(IF(NOT(ISNA(MATCH($E2531,Define!$P$4:$P$68,0))),Data!$L2531,IF(NOT(ISNA(MATCH($E2531,Define!$S$4:$S$68,0))),VLOOKUP($E2531,DanhmucTK!$C$3:$G$500,5,0),VLOOKUP($E2531,DanhmucTK!$C$3:$F$500,4,0))),"")</f>
        <v/>
      </c>
      <c r="S2531" s="163" t="str">
        <f>IF(NOT(ISNA(MATCH($E2531,Define!$P$4:$P$68,0))),VLOOKUP($E2531,DanhmucTK!$C$3:$F$500,4,0),"")</f>
        <v/>
      </c>
    </row>
    <row r="2532" spans="1:19" ht="18.75" customHeight="1" x14ac:dyDescent="0.2">
      <c r="A2532" s="12"/>
      <c r="B2532" s="13"/>
      <c r="C2532" s="14"/>
      <c r="D2532" s="15"/>
      <c r="E2532" s="15"/>
      <c r="F2532" s="16"/>
      <c r="G2532" s="15"/>
      <c r="H2532" s="16"/>
      <c r="I2532" s="16"/>
      <c r="J2532" s="13"/>
      <c r="K2532" s="13"/>
      <c r="L2532" s="13"/>
      <c r="M2532" s="13"/>
      <c r="N2532" s="16"/>
      <c r="O2532" s="144"/>
      <c r="P2532" s="160" t="str">
        <f>IFERROR(IF(NOT(ISNA(MATCH(D2532,Define!$P$4:$P$68,0))),Data!$L2532,IF(NOT(ISNA(MATCH(Data!D2532,Define!$S$4:$S$68,0))),VLOOKUP(Data!D2532,DanhmucTK!$C$3:$G$500,5,0),VLOOKUP(Data!D2532,DanhmucTK!$C$3:$F$500,4,0))),"")</f>
        <v/>
      </c>
      <c r="Q2532" s="161" t="str">
        <f>IF(NOT(ISNA(MATCH($D2532,Define!$P$4:$P$68,0))),VLOOKUP(Data!D2532,DanhmucTK!$C$3:$F$500,4,0),"")</f>
        <v/>
      </c>
      <c r="R2532" s="162" t="str">
        <f>IFERROR(IF(NOT(ISNA(MATCH($E2532,Define!$P$4:$P$68,0))),Data!$L2532,IF(NOT(ISNA(MATCH($E2532,Define!$S$4:$S$68,0))),VLOOKUP($E2532,DanhmucTK!$C$3:$G$500,5,0),VLOOKUP($E2532,DanhmucTK!$C$3:$F$500,4,0))),"")</f>
        <v/>
      </c>
      <c r="S2532" s="163" t="str">
        <f>IF(NOT(ISNA(MATCH($E2532,Define!$P$4:$P$68,0))),VLOOKUP($E2532,DanhmucTK!$C$3:$F$500,4,0),"")</f>
        <v/>
      </c>
    </row>
    <row r="2533" spans="1:19" ht="18.75" customHeight="1" x14ac:dyDescent="0.2">
      <c r="A2533" s="12"/>
      <c r="B2533" s="13"/>
      <c r="C2533" s="14"/>
      <c r="D2533" s="15"/>
      <c r="E2533" s="15"/>
      <c r="F2533" s="16"/>
      <c r="G2533" s="15"/>
      <c r="H2533" s="16"/>
      <c r="I2533" s="16"/>
      <c r="J2533" s="13"/>
      <c r="K2533" s="13"/>
      <c r="L2533" s="13"/>
      <c r="M2533" s="13"/>
      <c r="N2533" s="16"/>
      <c r="O2533" s="144"/>
      <c r="P2533" s="160" t="str">
        <f>IFERROR(IF(NOT(ISNA(MATCH(D2533,Define!$P$4:$P$68,0))),Data!$L2533,IF(NOT(ISNA(MATCH(Data!D2533,Define!$S$4:$S$68,0))),VLOOKUP(Data!D2533,DanhmucTK!$C$3:$G$500,5,0),VLOOKUP(Data!D2533,DanhmucTK!$C$3:$F$500,4,0))),"")</f>
        <v/>
      </c>
      <c r="Q2533" s="161" t="str">
        <f>IF(NOT(ISNA(MATCH($D2533,Define!$P$4:$P$68,0))),VLOOKUP(Data!D2533,DanhmucTK!$C$3:$F$500,4,0),"")</f>
        <v/>
      </c>
      <c r="R2533" s="162" t="str">
        <f>IFERROR(IF(NOT(ISNA(MATCH($E2533,Define!$P$4:$P$68,0))),Data!$L2533,IF(NOT(ISNA(MATCH($E2533,Define!$S$4:$S$68,0))),VLOOKUP($E2533,DanhmucTK!$C$3:$G$500,5,0),VLOOKUP($E2533,DanhmucTK!$C$3:$F$500,4,0))),"")</f>
        <v/>
      </c>
      <c r="S2533" s="163" t="str">
        <f>IF(NOT(ISNA(MATCH($E2533,Define!$P$4:$P$68,0))),VLOOKUP($E2533,DanhmucTK!$C$3:$F$500,4,0),"")</f>
        <v/>
      </c>
    </row>
    <row r="2534" spans="1:19" ht="18.75" customHeight="1" x14ac:dyDescent="0.2">
      <c r="A2534" s="12"/>
      <c r="B2534" s="13"/>
      <c r="C2534" s="14"/>
      <c r="D2534" s="15"/>
      <c r="E2534" s="15"/>
      <c r="F2534" s="16"/>
      <c r="G2534" s="15"/>
      <c r="H2534" s="16"/>
      <c r="I2534" s="16"/>
      <c r="J2534" s="13"/>
      <c r="K2534" s="13"/>
      <c r="L2534" s="13"/>
      <c r="M2534" s="13"/>
      <c r="N2534" s="16"/>
      <c r="O2534" s="144"/>
      <c r="P2534" s="160" t="str">
        <f>IFERROR(IF(NOT(ISNA(MATCH(D2534,Define!$P$4:$P$68,0))),Data!$L2534,IF(NOT(ISNA(MATCH(Data!D2534,Define!$S$4:$S$68,0))),VLOOKUP(Data!D2534,DanhmucTK!$C$3:$G$500,5,0),VLOOKUP(Data!D2534,DanhmucTK!$C$3:$F$500,4,0))),"")</f>
        <v/>
      </c>
      <c r="Q2534" s="161" t="str">
        <f>IF(NOT(ISNA(MATCH($D2534,Define!$P$4:$P$68,0))),VLOOKUP(Data!D2534,DanhmucTK!$C$3:$F$500,4,0),"")</f>
        <v/>
      </c>
      <c r="R2534" s="162" t="str">
        <f>IFERROR(IF(NOT(ISNA(MATCH($E2534,Define!$P$4:$P$68,0))),Data!$L2534,IF(NOT(ISNA(MATCH($E2534,Define!$S$4:$S$68,0))),VLOOKUP($E2534,DanhmucTK!$C$3:$G$500,5,0),VLOOKUP($E2534,DanhmucTK!$C$3:$F$500,4,0))),"")</f>
        <v/>
      </c>
      <c r="S2534" s="163" t="str">
        <f>IF(NOT(ISNA(MATCH($E2534,Define!$P$4:$P$68,0))),VLOOKUP($E2534,DanhmucTK!$C$3:$F$500,4,0),"")</f>
        <v/>
      </c>
    </row>
    <row r="2535" spans="1:19" ht="18.75" customHeight="1" x14ac:dyDescent="0.2">
      <c r="A2535" s="12"/>
      <c r="B2535" s="13"/>
      <c r="C2535" s="14"/>
      <c r="D2535" s="15"/>
      <c r="E2535" s="15"/>
      <c r="F2535" s="16"/>
      <c r="G2535" s="15"/>
      <c r="H2535" s="16"/>
      <c r="I2535" s="16"/>
      <c r="J2535" s="13"/>
      <c r="K2535" s="13"/>
      <c r="L2535" s="13"/>
      <c r="M2535" s="13"/>
      <c r="N2535" s="16"/>
      <c r="O2535" s="144"/>
      <c r="P2535" s="160" t="str">
        <f>IFERROR(IF(NOT(ISNA(MATCH(D2535,Define!$P$4:$P$68,0))),Data!$L2535,IF(NOT(ISNA(MATCH(Data!D2535,Define!$S$4:$S$68,0))),VLOOKUP(Data!D2535,DanhmucTK!$C$3:$G$500,5,0),VLOOKUP(Data!D2535,DanhmucTK!$C$3:$F$500,4,0))),"")</f>
        <v/>
      </c>
      <c r="Q2535" s="161" t="str">
        <f>IF(NOT(ISNA(MATCH($D2535,Define!$P$4:$P$68,0))),VLOOKUP(Data!D2535,DanhmucTK!$C$3:$F$500,4,0),"")</f>
        <v/>
      </c>
      <c r="R2535" s="162" t="str">
        <f>IFERROR(IF(NOT(ISNA(MATCH($E2535,Define!$P$4:$P$68,0))),Data!$L2535,IF(NOT(ISNA(MATCH($E2535,Define!$S$4:$S$68,0))),VLOOKUP($E2535,DanhmucTK!$C$3:$G$500,5,0),VLOOKUP($E2535,DanhmucTK!$C$3:$F$500,4,0))),"")</f>
        <v/>
      </c>
      <c r="S2535" s="163" t="str">
        <f>IF(NOT(ISNA(MATCH($E2535,Define!$P$4:$P$68,0))),VLOOKUP($E2535,DanhmucTK!$C$3:$F$500,4,0),"")</f>
        <v/>
      </c>
    </row>
    <row r="2536" spans="1:19" ht="18.75" customHeight="1" x14ac:dyDescent="0.2">
      <c r="A2536" s="12"/>
      <c r="B2536" s="13"/>
      <c r="C2536" s="14"/>
      <c r="D2536" s="15"/>
      <c r="E2536" s="15"/>
      <c r="F2536" s="16"/>
      <c r="G2536" s="15"/>
      <c r="H2536" s="16"/>
      <c r="I2536" s="16"/>
      <c r="J2536" s="13"/>
      <c r="K2536" s="13"/>
      <c r="L2536" s="13"/>
      <c r="M2536" s="13"/>
      <c r="N2536" s="16"/>
      <c r="O2536" s="144"/>
      <c r="P2536" s="160" t="str">
        <f>IFERROR(IF(NOT(ISNA(MATCH(D2536,Define!$P$4:$P$68,0))),Data!$L2536,IF(NOT(ISNA(MATCH(Data!D2536,Define!$S$4:$S$68,0))),VLOOKUP(Data!D2536,DanhmucTK!$C$3:$G$500,5,0),VLOOKUP(Data!D2536,DanhmucTK!$C$3:$F$500,4,0))),"")</f>
        <v/>
      </c>
      <c r="Q2536" s="161" t="str">
        <f>IF(NOT(ISNA(MATCH($D2536,Define!$P$4:$P$68,0))),VLOOKUP(Data!D2536,DanhmucTK!$C$3:$F$500,4,0),"")</f>
        <v/>
      </c>
      <c r="R2536" s="162" t="str">
        <f>IFERROR(IF(NOT(ISNA(MATCH($E2536,Define!$P$4:$P$68,0))),Data!$L2536,IF(NOT(ISNA(MATCH($E2536,Define!$S$4:$S$68,0))),VLOOKUP($E2536,DanhmucTK!$C$3:$G$500,5,0),VLOOKUP($E2536,DanhmucTK!$C$3:$F$500,4,0))),"")</f>
        <v/>
      </c>
      <c r="S2536" s="163" t="str">
        <f>IF(NOT(ISNA(MATCH($E2536,Define!$P$4:$P$68,0))),VLOOKUP($E2536,DanhmucTK!$C$3:$F$500,4,0),"")</f>
        <v/>
      </c>
    </row>
    <row r="2537" spans="1:19" ht="18.75" customHeight="1" x14ac:dyDescent="0.2">
      <c r="A2537" s="12"/>
      <c r="B2537" s="13"/>
      <c r="C2537" s="14"/>
      <c r="D2537" s="15"/>
      <c r="E2537" s="15"/>
      <c r="F2537" s="16"/>
      <c r="G2537" s="15"/>
      <c r="H2537" s="16"/>
      <c r="I2537" s="16"/>
      <c r="J2537" s="13"/>
      <c r="K2537" s="13"/>
      <c r="L2537" s="13"/>
      <c r="M2537" s="13"/>
      <c r="N2537" s="16"/>
      <c r="O2537" s="144"/>
      <c r="P2537" s="160" t="str">
        <f>IFERROR(IF(NOT(ISNA(MATCH(D2537,Define!$P$4:$P$68,0))),Data!$L2537,IF(NOT(ISNA(MATCH(Data!D2537,Define!$S$4:$S$68,0))),VLOOKUP(Data!D2537,DanhmucTK!$C$3:$G$500,5,0),VLOOKUP(Data!D2537,DanhmucTK!$C$3:$F$500,4,0))),"")</f>
        <v/>
      </c>
      <c r="Q2537" s="161" t="str">
        <f>IF(NOT(ISNA(MATCH($D2537,Define!$P$4:$P$68,0))),VLOOKUP(Data!D2537,DanhmucTK!$C$3:$F$500,4,0),"")</f>
        <v/>
      </c>
      <c r="R2537" s="162" t="str">
        <f>IFERROR(IF(NOT(ISNA(MATCH($E2537,Define!$P$4:$P$68,0))),Data!$L2537,IF(NOT(ISNA(MATCH($E2537,Define!$S$4:$S$68,0))),VLOOKUP($E2537,DanhmucTK!$C$3:$G$500,5,0),VLOOKUP($E2537,DanhmucTK!$C$3:$F$500,4,0))),"")</f>
        <v/>
      </c>
      <c r="S2537" s="163" t="str">
        <f>IF(NOT(ISNA(MATCH($E2537,Define!$P$4:$P$68,0))),VLOOKUP($E2537,DanhmucTK!$C$3:$F$500,4,0),"")</f>
        <v/>
      </c>
    </row>
    <row r="2538" spans="1:19" ht="18.75" customHeight="1" x14ac:dyDescent="0.2">
      <c r="A2538" s="12"/>
      <c r="B2538" s="13"/>
      <c r="C2538" s="14"/>
      <c r="D2538" s="15"/>
      <c r="E2538" s="15"/>
      <c r="F2538" s="16"/>
      <c r="G2538" s="15"/>
      <c r="H2538" s="16"/>
      <c r="I2538" s="16"/>
      <c r="J2538" s="13"/>
      <c r="K2538" s="13"/>
      <c r="L2538" s="13"/>
      <c r="M2538" s="13"/>
      <c r="N2538" s="16"/>
      <c r="O2538" s="144"/>
      <c r="P2538" s="160" t="str">
        <f>IFERROR(IF(NOT(ISNA(MATCH(D2538,Define!$P$4:$P$68,0))),Data!$L2538,IF(NOT(ISNA(MATCH(Data!D2538,Define!$S$4:$S$68,0))),VLOOKUP(Data!D2538,DanhmucTK!$C$3:$G$500,5,0),VLOOKUP(Data!D2538,DanhmucTK!$C$3:$F$500,4,0))),"")</f>
        <v/>
      </c>
      <c r="Q2538" s="161" t="str">
        <f>IF(NOT(ISNA(MATCH($D2538,Define!$P$4:$P$68,0))),VLOOKUP(Data!D2538,DanhmucTK!$C$3:$F$500,4,0),"")</f>
        <v/>
      </c>
      <c r="R2538" s="162" t="str">
        <f>IFERROR(IF(NOT(ISNA(MATCH($E2538,Define!$P$4:$P$68,0))),Data!$L2538,IF(NOT(ISNA(MATCH($E2538,Define!$S$4:$S$68,0))),VLOOKUP($E2538,DanhmucTK!$C$3:$G$500,5,0),VLOOKUP($E2538,DanhmucTK!$C$3:$F$500,4,0))),"")</f>
        <v/>
      </c>
      <c r="S2538" s="163" t="str">
        <f>IF(NOT(ISNA(MATCH($E2538,Define!$P$4:$P$68,0))),VLOOKUP($E2538,DanhmucTK!$C$3:$F$500,4,0),"")</f>
        <v/>
      </c>
    </row>
    <row r="2539" spans="1:19" ht="18.75" customHeight="1" x14ac:dyDescent="0.2">
      <c r="A2539" s="12"/>
      <c r="B2539" s="13"/>
      <c r="C2539" s="14"/>
      <c r="D2539" s="15"/>
      <c r="E2539" s="15"/>
      <c r="F2539" s="16"/>
      <c r="G2539" s="15"/>
      <c r="H2539" s="16"/>
      <c r="I2539" s="16"/>
      <c r="J2539" s="13"/>
      <c r="K2539" s="13"/>
      <c r="L2539" s="13"/>
      <c r="M2539" s="13"/>
      <c r="N2539" s="16"/>
      <c r="O2539" s="144"/>
      <c r="P2539" s="160" t="str">
        <f>IFERROR(IF(NOT(ISNA(MATCH(D2539,Define!$P$4:$P$68,0))),Data!$L2539,IF(NOT(ISNA(MATCH(Data!D2539,Define!$S$4:$S$68,0))),VLOOKUP(Data!D2539,DanhmucTK!$C$3:$G$500,5,0),VLOOKUP(Data!D2539,DanhmucTK!$C$3:$F$500,4,0))),"")</f>
        <v/>
      </c>
      <c r="Q2539" s="161" t="str">
        <f>IF(NOT(ISNA(MATCH($D2539,Define!$P$4:$P$68,0))),VLOOKUP(Data!D2539,DanhmucTK!$C$3:$F$500,4,0),"")</f>
        <v/>
      </c>
      <c r="R2539" s="162" t="str">
        <f>IFERROR(IF(NOT(ISNA(MATCH($E2539,Define!$P$4:$P$68,0))),Data!$L2539,IF(NOT(ISNA(MATCH($E2539,Define!$S$4:$S$68,0))),VLOOKUP($E2539,DanhmucTK!$C$3:$G$500,5,0),VLOOKUP($E2539,DanhmucTK!$C$3:$F$500,4,0))),"")</f>
        <v/>
      </c>
      <c r="S2539" s="163" t="str">
        <f>IF(NOT(ISNA(MATCH($E2539,Define!$P$4:$P$68,0))),VLOOKUP($E2539,DanhmucTK!$C$3:$F$500,4,0),"")</f>
        <v/>
      </c>
    </row>
    <row r="2540" spans="1:19" ht="18.75" customHeight="1" x14ac:dyDescent="0.2">
      <c r="A2540" s="12"/>
      <c r="B2540" s="13"/>
      <c r="C2540" s="14"/>
      <c r="D2540" s="15"/>
      <c r="E2540" s="15"/>
      <c r="F2540" s="16"/>
      <c r="G2540" s="15"/>
      <c r="H2540" s="16"/>
      <c r="I2540" s="16"/>
      <c r="J2540" s="13"/>
      <c r="K2540" s="13"/>
      <c r="L2540" s="13"/>
      <c r="M2540" s="13"/>
      <c r="N2540" s="16"/>
      <c r="O2540" s="144"/>
      <c r="P2540" s="160" t="str">
        <f>IFERROR(IF(NOT(ISNA(MATCH(D2540,Define!$P$4:$P$68,0))),Data!$L2540,IF(NOT(ISNA(MATCH(Data!D2540,Define!$S$4:$S$68,0))),VLOOKUP(Data!D2540,DanhmucTK!$C$3:$G$500,5,0),VLOOKUP(Data!D2540,DanhmucTK!$C$3:$F$500,4,0))),"")</f>
        <v/>
      </c>
      <c r="Q2540" s="161" t="str">
        <f>IF(NOT(ISNA(MATCH($D2540,Define!$P$4:$P$68,0))),VLOOKUP(Data!D2540,DanhmucTK!$C$3:$F$500,4,0),"")</f>
        <v/>
      </c>
      <c r="R2540" s="162" t="str">
        <f>IFERROR(IF(NOT(ISNA(MATCH($E2540,Define!$P$4:$P$68,0))),Data!$L2540,IF(NOT(ISNA(MATCH($E2540,Define!$S$4:$S$68,0))),VLOOKUP($E2540,DanhmucTK!$C$3:$G$500,5,0),VLOOKUP($E2540,DanhmucTK!$C$3:$F$500,4,0))),"")</f>
        <v/>
      </c>
      <c r="S2540" s="163" t="str">
        <f>IF(NOT(ISNA(MATCH($E2540,Define!$P$4:$P$68,0))),VLOOKUP($E2540,DanhmucTK!$C$3:$F$500,4,0),"")</f>
        <v/>
      </c>
    </row>
    <row r="2541" spans="1:19" ht="18.75" customHeight="1" x14ac:dyDescent="0.2">
      <c r="A2541" s="12"/>
      <c r="B2541" s="13"/>
      <c r="C2541" s="14"/>
      <c r="D2541" s="15"/>
      <c r="E2541" s="15"/>
      <c r="F2541" s="16"/>
      <c r="G2541" s="15"/>
      <c r="H2541" s="16"/>
      <c r="I2541" s="16"/>
      <c r="J2541" s="13"/>
      <c r="K2541" s="13"/>
      <c r="L2541" s="13"/>
      <c r="M2541" s="13"/>
      <c r="N2541" s="16"/>
      <c r="O2541" s="144"/>
      <c r="P2541" s="160" t="str">
        <f>IFERROR(IF(NOT(ISNA(MATCH(D2541,Define!$P$4:$P$68,0))),Data!$L2541,IF(NOT(ISNA(MATCH(Data!D2541,Define!$S$4:$S$68,0))),VLOOKUP(Data!D2541,DanhmucTK!$C$3:$G$500,5,0),VLOOKUP(Data!D2541,DanhmucTK!$C$3:$F$500,4,0))),"")</f>
        <v/>
      </c>
      <c r="Q2541" s="161" t="str">
        <f>IF(NOT(ISNA(MATCH($D2541,Define!$P$4:$P$68,0))),VLOOKUP(Data!D2541,DanhmucTK!$C$3:$F$500,4,0),"")</f>
        <v/>
      </c>
      <c r="R2541" s="162" t="str">
        <f>IFERROR(IF(NOT(ISNA(MATCH($E2541,Define!$P$4:$P$68,0))),Data!$L2541,IF(NOT(ISNA(MATCH($E2541,Define!$S$4:$S$68,0))),VLOOKUP($E2541,DanhmucTK!$C$3:$G$500,5,0),VLOOKUP($E2541,DanhmucTK!$C$3:$F$500,4,0))),"")</f>
        <v/>
      </c>
      <c r="S2541" s="163" t="str">
        <f>IF(NOT(ISNA(MATCH($E2541,Define!$P$4:$P$68,0))),VLOOKUP($E2541,DanhmucTK!$C$3:$F$500,4,0),"")</f>
        <v/>
      </c>
    </row>
    <row r="2542" spans="1:19" ht="18.75" customHeight="1" x14ac:dyDescent="0.2">
      <c r="A2542" s="12"/>
      <c r="B2542" s="13"/>
      <c r="C2542" s="14"/>
      <c r="D2542" s="15"/>
      <c r="E2542" s="15"/>
      <c r="F2542" s="16"/>
      <c r="G2542" s="15"/>
      <c r="H2542" s="16"/>
      <c r="I2542" s="16"/>
      <c r="J2542" s="13"/>
      <c r="K2542" s="13"/>
      <c r="L2542" s="13"/>
      <c r="M2542" s="13"/>
      <c r="N2542" s="16"/>
      <c r="O2542" s="144"/>
      <c r="P2542" s="160" t="str">
        <f>IFERROR(IF(NOT(ISNA(MATCH(D2542,Define!$P$4:$P$68,0))),Data!$L2542,IF(NOT(ISNA(MATCH(Data!D2542,Define!$S$4:$S$68,0))),VLOOKUP(Data!D2542,DanhmucTK!$C$3:$G$500,5,0),VLOOKUP(Data!D2542,DanhmucTK!$C$3:$F$500,4,0))),"")</f>
        <v/>
      </c>
      <c r="Q2542" s="161" t="str">
        <f>IF(NOT(ISNA(MATCH($D2542,Define!$P$4:$P$68,0))),VLOOKUP(Data!D2542,DanhmucTK!$C$3:$F$500,4,0),"")</f>
        <v/>
      </c>
      <c r="R2542" s="162" t="str">
        <f>IFERROR(IF(NOT(ISNA(MATCH($E2542,Define!$P$4:$P$68,0))),Data!$L2542,IF(NOT(ISNA(MATCH($E2542,Define!$S$4:$S$68,0))),VLOOKUP($E2542,DanhmucTK!$C$3:$G$500,5,0),VLOOKUP($E2542,DanhmucTK!$C$3:$F$500,4,0))),"")</f>
        <v/>
      </c>
      <c r="S2542" s="163" t="str">
        <f>IF(NOT(ISNA(MATCH($E2542,Define!$P$4:$P$68,0))),VLOOKUP($E2542,DanhmucTK!$C$3:$F$500,4,0),"")</f>
        <v/>
      </c>
    </row>
    <row r="2543" spans="1:19" ht="18.75" customHeight="1" x14ac:dyDescent="0.2">
      <c r="A2543" s="12"/>
      <c r="B2543" s="13"/>
      <c r="C2543" s="14"/>
      <c r="D2543" s="15"/>
      <c r="E2543" s="15"/>
      <c r="F2543" s="16"/>
      <c r="G2543" s="15"/>
      <c r="H2543" s="16"/>
      <c r="I2543" s="16"/>
      <c r="J2543" s="13"/>
      <c r="K2543" s="13"/>
      <c r="L2543" s="13"/>
      <c r="M2543" s="13"/>
      <c r="N2543" s="16"/>
      <c r="O2543" s="144"/>
      <c r="P2543" s="160" t="str">
        <f>IFERROR(IF(NOT(ISNA(MATCH(D2543,Define!$P$4:$P$68,0))),Data!$L2543,IF(NOT(ISNA(MATCH(Data!D2543,Define!$S$4:$S$68,0))),VLOOKUP(Data!D2543,DanhmucTK!$C$3:$G$500,5,0),VLOOKUP(Data!D2543,DanhmucTK!$C$3:$F$500,4,0))),"")</f>
        <v/>
      </c>
      <c r="Q2543" s="161" t="str">
        <f>IF(NOT(ISNA(MATCH($D2543,Define!$P$4:$P$68,0))),VLOOKUP(Data!D2543,DanhmucTK!$C$3:$F$500,4,0),"")</f>
        <v/>
      </c>
      <c r="R2543" s="162" t="str">
        <f>IFERROR(IF(NOT(ISNA(MATCH($E2543,Define!$P$4:$P$68,0))),Data!$L2543,IF(NOT(ISNA(MATCH($E2543,Define!$S$4:$S$68,0))),VLOOKUP($E2543,DanhmucTK!$C$3:$G$500,5,0),VLOOKUP($E2543,DanhmucTK!$C$3:$F$500,4,0))),"")</f>
        <v/>
      </c>
      <c r="S2543" s="163" t="str">
        <f>IF(NOT(ISNA(MATCH($E2543,Define!$P$4:$P$68,0))),VLOOKUP($E2543,DanhmucTK!$C$3:$F$500,4,0),"")</f>
        <v/>
      </c>
    </row>
    <row r="2544" spans="1:19" ht="18.75" customHeight="1" x14ac:dyDescent="0.2">
      <c r="A2544" s="12"/>
      <c r="B2544" s="13"/>
      <c r="C2544" s="14"/>
      <c r="D2544" s="15"/>
      <c r="E2544" s="15"/>
      <c r="F2544" s="16"/>
      <c r="G2544" s="15"/>
      <c r="H2544" s="16"/>
      <c r="I2544" s="16"/>
      <c r="J2544" s="13"/>
      <c r="K2544" s="13"/>
      <c r="L2544" s="13"/>
      <c r="M2544" s="13"/>
      <c r="N2544" s="16"/>
      <c r="O2544" s="144"/>
      <c r="P2544" s="160" t="str">
        <f>IFERROR(IF(NOT(ISNA(MATCH(D2544,Define!$P$4:$P$68,0))),Data!$L2544,IF(NOT(ISNA(MATCH(Data!D2544,Define!$S$4:$S$68,0))),VLOOKUP(Data!D2544,DanhmucTK!$C$3:$G$500,5,0),VLOOKUP(Data!D2544,DanhmucTK!$C$3:$F$500,4,0))),"")</f>
        <v/>
      </c>
      <c r="Q2544" s="161" t="str">
        <f>IF(NOT(ISNA(MATCH($D2544,Define!$P$4:$P$68,0))),VLOOKUP(Data!D2544,DanhmucTK!$C$3:$F$500,4,0),"")</f>
        <v/>
      </c>
      <c r="R2544" s="162" t="str">
        <f>IFERROR(IF(NOT(ISNA(MATCH($E2544,Define!$P$4:$P$68,0))),Data!$L2544,IF(NOT(ISNA(MATCH($E2544,Define!$S$4:$S$68,0))),VLOOKUP($E2544,DanhmucTK!$C$3:$G$500,5,0),VLOOKUP($E2544,DanhmucTK!$C$3:$F$500,4,0))),"")</f>
        <v/>
      </c>
      <c r="S2544" s="163" t="str">
        <f>IF(NOT(ISNA(MATCH($E2544,Define!$P$4:$P$68,0))),VLOOKUP($E2544,DanhmucTK!$C$3:$F$500,4,0),"")</f>
        <v/>
      </c>
    </row>
    <row r="2545" spans="1:19" ht="18.75" customHeight="1" x14ac:dyDescent="0.2">
      <c r="A2545" s="12"/>
      <c r="B2545" s="13"/>
      <c r="C2545" s="14"/>
      <c r="D2545" s="15"/>
      <c r="E2545" s="15"/>
      <c r="F2545" s="16"/>
      <c r="G2545" s="15"/>
      <c r="H2545" s="16"/>
      <c r="I2545" s="16"/>
      <c r="J2545" s="13"/>
      <c r="K2545" s="13"/>
      <c r="L2545" s="13"/>
      <c r="M2545" s="13"/>
      <c r="N2545" s="16"/>
      <c r="O2545" s="144"/>
      <c r="P2545" s="160" t="str">
        <f>IFERROR(IF(NOT(ISNA(MATCH(D2545,Define!$P$4:$P$68,0))),Data!$L2545,IF(NOT(ISNA(MATCH(Data!D2545,Define!$S$4:$S$68,0))),VLOOKUP(Data!D2545,DanhmucTK!$C$3:$G$500,5,0),VLOOKUP(Data!D2545,DanhmucTK!$C$3:$F$500,4,0))),"")</f>
        <v/>
      </c>
      <c r="Q2545" s="161" t="str">
        <f>IF(NOT(ISNA(MATCH($D2545,Define!$P$4:$P$68,0))),VLOOKUP(Data!D2545,DanhmucTK!$C$3:$F$500,4,0),"")</f>
        <v/>
      </c>
      <c r="R2545" s="162" t="str">
        <f>IFERROR(IF(NOT(ISNA(MATCH($E2545,Define!$P$4:$P$68,0))),Data!$L2545,IF(NOT(ISNA(MATCH($E2545,Define!$S$4:$S$68,0))),VLOOKUP($E2545,DanhmucTK!$C$3:$G$500,5,0),VLOOKUP($E2545,DanhmucTK!$C$3:$F$500,4,0))),"")</f>
        <v/>
      </c>
      <c r="S2545" s="163" t="str">
        <f>IF(NOT(ISNA(MATCH($E2545,Define!$P$4:$P$68,0))),VLOOKUP($E2545,DanhmucTK!$C$3:$F$500,4,0),"")</f>
        <v/>
      </c>
    </row>
    <row r="2546" spans="1:19" ht="18.75" customHeight="1" x14ac:dyDescent="0.2">
      <c r="A2546" s="12"/>
      <c r="B2546" s="13"/>
      <c r="C2546" s="14"/>
      <c r="D2546" s="15"/>
      <c r="E2546" s="15"/>
      <c r="F2546" s="16"/>
      <c r="G2546" s="15"/>
      <c r="H2546" s="16"/>
      <c r="I2546" s="16"/>
      <c r="J2546" s="13"/>
      <c r="K2546" s="13"/>
      <c r="L2546" s="13"/>
      <c r="M2546" s="13"/>
      <c r="N2546" s="16"/>
      <c r="O2546" s="144"/>
      <c r="P2546" s="160" t="str">
        <f>IFERROR(IF(NOT(ISNA(MATCH(D2546,Define!$P$4:$P$68,0))),Data!$L2546,IF(NOT(ISNA(MATCH(Data!D2546,Define!$S$4:$S$68,0))),VLOOKUP(Data!D2546,DanhmucTK!$C$3:$G$500,5,0),VLOOKUP(Data!D2546,DanhmucTK!$C$3:$F$500,4,0))),"")</f>
        <v/>
      </c>
      <c r="Q2546" s="161" t="str">
        <f>IF(NOT(ISNA(MATCH($D2546,Define!$P$4:$P$68,0))),VLOOKUP(Data!D2546,DanhmucTK!$C$3:$F$500,4,0),"")</f>
        <v/>
      </c>
      <c r="R2546" s="162" t="str">
        <f>IFERROR(IF(NOT(ISNA(MATCH($E2546,Define!$P$4:$P$68,0))),Data!$L2546,IF(NOT(ISNA(MATCH($E2546,Define!$S$4:$S$68,0))),VLOOKUP($E2546,DanhmucTK!$C$3:$G$500,5,0),VLOOKUP($E2546,DanhmucTK!$C$3:$F$500,4,0))),"")</f>
        <v/>
      </c>
      <c r="S2546" s="163" t="str">
        <f>IF(NOT(ISNA(MATCH($E2546,Define!$P$4:$P$68,0))),VLOOKUP($E2546,DanhmucTK!$C$3:$F$500,4,0),"")</f>
        <v/>
      </c>
    </row>
    <row r="2547" spans="1:19" ht="18.75" customHeight="1" x14ac:dyDescent="0.2">
      <c r="A2547" s="12"/>
      <c r="B2547" s="13"/>
      <c r="C2547" s="14"/>
      <c r="D2547" s="15"/>
      <c r="E2547" s="15"/>
      <c r="F2547" s="16"/>
      <c r="G2547" s="15"/>
      <c r="H2547" s="16"/>
      <c r="I2547" s="16"/>
      <c r="J2547" s="13"/>
      <c r="K2547" s="13"/>
      <c r="L2547" s="13"/>
      <c r="M2547" s="13"/>
      <c r="N2547" s="16"/>
      <c r="O2547" s="144"/>
      <c r="P2547" s="160" t="str">
        <f>IFERROR(IF(NOT(ISNA(MATCH(D2547,Define!$P$4:$P$68,0))),Data!$L2547,IF(NOT(ISNA(MATCH(Data!D2547,Define!$S$4:$S$68,0))),VLOOKUP(Data!D2547,DanhmucTK!$C$3:$G$500,5,0),VLOOKUP(Data!D2547,DanhmucTK!$C$3:$F$500,4,0))),"")</f>
        <v/>
      </c>
      <c r="Q2547" s="161" t="str">
        <f>IF(NOT(ISNA(MATCH($D2547,Define!$P$4:$P$68,0))),VLOOKUP(Data!D2547,DanhmucTK!$C$3:$F$500,4,0),"")</f>
        <v/>
      </c>
      <c r="R2547" s="162" t="str">
        <f>IFERROR(IF(NOT(ISNA(MATCH($E2547,Define!$P$4:$P$68,0))),Data!$L2547,IF(NOT(ISNA(MATCH($E2547,Define!$S$4:$S$68,0))),VLOOKUP($E2547,DanhmucTK!$C$3:$G$500,5,0),VLOOKUP($E2547,DanhmucTK!$C$3:$F$500,4,0))),"")</f>
        <v/>
      </c>
      <c r="S2547" s="163" t="str">
        <f>IF(NOT(ISNA(MATCH($E2547,Define!$P$4:$P$68,0))),VLOOKUP($E2547,DanhmucTK!$C$3:$F$500,4,0),"")</f>
        <v/>
      </c>
    </row>
    <row r="2548" spans="1:19" ht="18.75" customHeight="1" x14ac:dyDescent="0.2">
      <c r="A2548" s="12"/>
      <c r="B2548" s="13"/>
      <c r="C2548" s="14"/>
      <c r="D2548" s="15"/>
      <c r="E2548" s="15"/>
      <c r="F2548" s="16"/>
      <c r="G2548" s="15"/>
      <c r="H2548" s="16"/>
      <c r="I2548" s="16"/>
      <c r="J2548" s="13"/>
      <c r="K2548" s="13"/>
      <c r="L2548" s="13"/>
      <c r="M2548" s="13"/>
      <c r="N2548" s="16"/>
      <c r="O2548" s="144"/>
      <c r="P2548" s="160" t="str">
        <f>IFERROR(IF(NOT(ISNA(MATCH(D2548,Define!$P$4:$P$68,0))),Data!$L2548,IF(NOT(ISNA(MATCH(Data!D2548,Define!$S$4:$S$68,0))),VLOOKUP(Data!D2548,DanhmucTK!$C$3:$G$500,5,0),VLOOKUP(Data!D2548,DanhmucTK!$C$3:$F$500,4,0))),"")</f>
        <v/>
      </c>
      <c r="Q2548" s="161" t="str">
        <f>IF(NOT(ISNA(MATCH($D2548,Define!$P$4:$P$68,0))),VLOOKUP(Data!D2548,DanhmucTK!$C$3:$F$500,4,0),"")</f>
        <v/>
      </c>
      <c r="R2548" s="162" t="str">
        <f>IFERROR(IF(NOT(ISNA(MATCH($E2548,Define!$P$4:$P$68,0))),Data!$L2548,IF(NOT(ISNA(MATCH($E2548,Define!$S$4:$S$68,0))),VLOOKUP($E2548,DanhmucTK!$C$3:$G$500,5,0),VLOOKUP($E2548,DanhmucTK!$C$3:$F$500,4,0))),"")</f>
        <v/>
      </c>
      <c r="S2548" s="163" t="str">
        <f>IF(NOT(ISNA(MATCH($E2548,Define!$P$4:$P$68,0))),VLOOKUP($E2548,DanhmucTK!$C$3:$F$500,4,0),"")</f>
        <v/>
      </c>
    </row>
    <row r="2549" spans="1:19" ht="18.75" customHeight="1" x14ac:dyDescent="0.2">
      <c r="A2549" s="12"/>
      <c r="B2549" s="13"/>
      <c r="C2549" s="14"/>
      <c r="D2549" s="15"/>
      <c r="E2549" s="15"/>
      <c r="F2549" s="16"/>
      <c r="G2549" s="15"/>
      <c r="H2549" s="16"/>
      <c r="I2549" s="16"/>
      <c r="J2549" s="13"/>
      <c r="K2549" s="13"/>
      <c r="L2549" s="13"/>
      <c r="M2549" s="13"/>
      <c r="N2549" s="16"/>
      <c r="O2549" s="144"/>
      <c r="P2549" s="160" t="str">
        <f>IFERROR(IF(NOT(ISNA(MATCH(D2549,Define!$P$4:$P$68,0))),Data!$L2549,IF(NOT(ISNA(MATCH(Data!D2549,Define!$S$4:$S$68,0))),VLOOKUP(Data!D2549,DanhmucTK!$C$3:$G$500,5,0),VLOOKUP(Data!D2549,DanhmucTK!$C$3:$F$500,4,0))),"")</f>
        <v/>
      </c>
      <c r="Q2549" s="161" t="str">
        <f>IF(NOT(ISNA(MATCH($D2549,Define!$P$4:$P$68,0))),VLOOKUP(Data!D2549,DanhmucTK!$C$3:$F$500,4,0),"")</f>
        <v/>
      </c>
      <c r="R2549" s="162" t="str">
        <f>IFERROR(IF(NOT(ISNA(MATCH($E2549,Define!$P$4:$P$68,0))),Data!$L2549,IF(NOT(ISNA(MATCH($E2549,Define!$S$4:$S$68,0))),VLOOKUP($E2549,DanhmucTK!$C$3:$G$500,5,0),VLOOKUP($E2549,DanhmucTK!$C$3:$F$500,4,0))),"")</f>
        <v/>
      </c>
      <c r="S2549" s="163" t="str">
        <f>IF(NOT(ISNA(MATCH($E2549,Define!$P$4:$P$68,0))),VLOOKUP($E2549,DanhmucTK!$C$3:$F$500,4,0),"")</f>
        <v/>
      </c>
    </row>
    <row r="2550" spans="1:19" ht="18.75" customHeight="1" x14ac:dyDescent="0.2">
      <c r="A2550" s="12"/>
      <c r="B2550" s="13"/>
      <c r="C2550" s="14"/>
      <c r="D2550" s="15"/>
      <c r="E2550" s="15"/>
      <c r="F2550" s="16"/>
      <c r="G2550" s="15"/>
      <c r="H2550" s="16"/>
      <c r="I2550" s="16"/>
      <c r="J2550" s="13"/>
      <c r="K2550" s="13"/>
      <c r="L2550" s="13"/>
      <c r="M2550" s="13"/>
      <c r="N2550" s="16"/>
      <c r="O2550" s="144"/>
      <c r="P2550" s="160" t="str">
        <f>IFERROR(IF(NOT(ISNA(MATCH(D2550,Define!$P$4:$P$68,0))),Data!$L2550,IF(NOT(ISNA(MATCH(Data!D2550,Define!$S$4:$S$68,0))),VLOOKUP(Data!D2550,DanhmucTK!$C$3:$G$500,5,0),VLOOKUP(Data!D2550,DanhmucTK!$C$3:$F$500,4,0))),"")</f>
        <v/>
      </c>
      <c r="Q2550" s="161" t="str">
        <f>IF(NOT(ISNA(MATCH($D2550,Define!$P$4:$P$68,0))),VLOOKUP(Data!D2550,DanhmucTK!$C$3:$F$500,4,0),"")</f>
        <v/>
      </c>
      <c r="R2550" s="162" t="str">
        <f>IFERROR(IF(NOT(ISNA(MATCH($E2550,Define!$P$4:$P$68,0))),Data!$L2550,IF(NOT(ISNA(MATCH($E2550,Define!$S$4:$S$68,0))),VLOOKUP($E2550,DanhmucTK!$C$3:$G$500,5,0),VLOOKUP($E2550,DanhmucTK!$C$3:$F$500,4,0))),"")</f>
        <v/>
      </c>
      <c r="S2550" s="163" t="str">
        <f>IF(NOT(ISNA(MATCH($E2550,Define!$P$4:$P$68,0))),VLOOKUP($E2550,DanhmucTK!$C$3:$F$500,4,0),"")</f>
        <v/>
      </c>
    </row>
    <row r="2551" spans="1:19" ht="18.75" customHeight="1" x14ac:dyDescent="0.2">
      <c r="A2551" s="12"/>
      <c r="B2551" s="13"/>
      <c r="C2551" s="14"/>
      <c r="D2551" s="15"/>
      <c r="E2551" s="15"/>
      <c r="F2551" s="16"/>
      <c r="G2551" s="15"/>
      <c r="H2551" s="16"/>
      <c r="I2551" s="16"/>
      <c r="J2551" s="13"/>
      <c r="K2551" s="13"/>
      <c r="L2551" s="13"/>
      <c r="M2551" s="13"/>
      <c r="N2551" s="16"/>
      <c r="O2551" s="144"/>
      <c r="P2551" s="160" t="str">
        <f>IFERROR(IF(NOT(ISNA(MATCH(D2551,Define!$P$4:$P$68,0))),Data!$L2551,IF(NOT(ISNA(MATCH(Data!D2551,Define!$S$4:$S$68,0))),VLOOKUP(Data!D2551,DanhmucTK!$C$3:$G$500,5,0),VLOOKUP(Data!D2551,DanhmucTK!$C$3:$F$500,4,0))),"")</f>
        <v/>
      </c>
      <c r="Q2551" s="161" t="str">
        <f>IF(NOT(ISNA(MATCH($D2551,Define!$P$4:$P$68,0))),VLOOKUP(Data!D2551,DanhmucTK!$C$3:$F$500,4,0),"")</f>
        <v/>
      </c>
      <c r="R2551" s="162" t="str">
        <f>IFERROR(IF(NOT(ISNA(MATCH($E2551,Define!$P$4:$P$68,0))),Data!$L2551,IF(NOT(ISNA(MATCH($E2551,Define!$S$4:$S$68,0))),VLOOKUP($E2551,DanhmucTK!$C$3:$G$500,5,0),VLOOKUP($E2551,DanhmucTK!$C$3:$F$500,4,0))),"")</f>
        <v/>
      </c>
      <c r="S2551" s="163" t="str">
        <f>IF(NOT(ISNA(MATCH($E2551,Define!$P$4:$P$68,0))),VLOOKUP($E2551,DanhmucTK!$C$3:$F$500,4,0),"")</f>
        <v/>
      </c>
    </row>
    <row r="2552" spans="1:19" ht="18.75" customHeight="1" x14ac:dyDescent="0.2">
      <c r="A2552" s="12"/>
      <c r="B2552" s="13"/>
      <c r="C2552" s="14"/>
      <c r="D2552" s="15"/>
      <c r="E2552" s="15"/>
      <c r="F2552" s="16"/>
      <c r="G2552" s="15"/>
      <c r="H2552" s="16"/>
      <c r="I2552" s="16"/>
      <c r="J2552" s="13"/>
      <c r="K2552" s="13"/>
      <c r="L2552" s="13"/>
      <c r="M2552" s="13"/>
      <c r="N2552" s="16"/>
      <c r="O2552" s="144"/>
      <c r="P2552" s="160" t="str">
        <f>IFERROR(IF(NOT(ISNA(MATCH(D2552,Define!$P$4:$P$68,0))),Data!$L2552,IF(NOT(ISNA(MATCH(Data!D2552,Define!$S$4:$S$68,0))),VLOOKUP(Data!D2552,DanhmucTK!$C$3:$G$500,5,0),VLOOKUP(Data!D2552,DanhmucTK!$C$3:$F$500,4,0))),"")</f>
        <v/>
      </c>
      <c r="Q2552" s="161" t="str">
        <f>IF(NOT(ISNA(MATCH($D2552,Define!$P$4:$P$68,0))),VLOOKUP(Data!D2552,DanhmucTK!$C$3:$F$500,4,0),"")</f>
        <v/>
      </c>
      <c r="R2552" s="162" t="str">
        <f>IFERROR(IF(NOT(ISNA(MATCH($E2552,Define!$P$4:$P$68,0))),Data!$L2552,IF(NOT(ISNA(MATCH($E2552,Define!$S$4:$S$68,0))),VLOOKUP($E2552,DanhmucTK!$C$3:$G$500,5,0),VLOOKUP($E2552,DanhmucTK!$C$3:$F$500,4,0))),"")</f>
        <v/>
      </c>
      <c r="S2552" s="163" t="str">
        <f>IF(NOT(ISNA(MATCH($E2552,Define!$P$4:$P$68,0))),VLOOKUP($E2552,DanhmucTK!$C$3:$F$500,4,0),"")</f>
        <v/>
      </c>
    </row>
    <row r="2553" spans="1:19" ht="18.75" customHeight="1" x14ac:dyDescent="0.2">
      <c r="A2553" s="12"/>
      <c r="B2553" s="13"/>
      <c r="C2553" s="14"/>
      <c r="D2553" s="15"/>
      <c r="E2553" s="15"/>
      <c r="F2553" s="16"/>
      <c r="G2553" s="15"/>
      <c r="H2553" s="16"/>
      <c r="I2553" s="16"/>
      <c r="J2553" s="13"/>
      <c r="K2553" s="13"/>
      <c r="L2553" s="13"/>
      <c r="M2553" s="13"/>
      <c r="N2553" s="16"/>
      <c r="O2553" s="144"/>
      <c r="P2553" s="160" t="str">
        <f>IFERROR(IF(NOT(ISNA(MATCH(D2553,Define!$P$4:$P$68,0))),Data!$L2553,IF(NOT(ISNA(MATCH(Data!D2553,Define!$S$4:$S$68,0))),VLOOKUP(Data!D2553,DanhmucTK!$C$3:$G$500,5,0),VLOOKUP(Data!D2553,DanhmucTK!$C$3:$F$500,4,0))),"")</f>
        <v/>
      </c>
      <c r="Q2553" s="161" t="str">
        <f>IF(NOT(ISNA(MATCH($D2553,Define!$P$4:$P$68,0))),VLOOKUP(Data!D2553,DanhmucTK!$C$3:$F$500,4,0),"")</f>
        <v/>
      </c>
      <c r="R2553" s="162" t="str">
        <f>IFERROR(IF(NOT(ISNA(MATCH($E2553,Define!$P$4:$P$68,0))),Data!$L2553,IF(NOT(ISNA(MATCH($E2553,Define!$S$4:$S$68,0))),VLOOKUP($E2553,DanhmucTK!$C$3:$G$500,5,0),VLOOKUP($E2553,DanhmucTK!$C$3:$F$500,4,0))),"")</f>
        <v/>
      </c>
      <c r="S2553" s="163" t="str">
        <f>IF(NOT(ISNA(MATCH($E2553,Define!$P$4:$P$68,0))),VLOOKUP($E2553,DanhmucTK!$C$3:$F$500,4,0),"")</f>
        <v/>
      </c>
    </row>
    <row r="2554" spans="1:19" ht="18.75" customHeight="1" x14ac:dyDescent="0.2">
      <c r="A2554" s="12"/>
      <c r="B2554" s="13"/>
      <c r="C2554" s="14"/>
      <c r="D2554" s="15"/>
      <c r="E2554" s="15"/>
      <c r="F2554" s="16"/>
      <c r="G2554" s="15"/>
      <c r="H2554" s="16"/>
      <c r="I2554" s="16"/>
      <c r="J2554" s="13"/>
      <c r="K2554" s="13"/>
      <c r="L2554" s="13"/>
      <c r="M2554" s="13"/>
      <c r="N2554" s="16"/>
      <c r="O2554" s="144"/>
      <c r="P2554" s="160" t="str">
        <f>IFERROR(IF(NOT(ISNA(MATCH(D2554,Define!$P$4:$P$68,0))),Data!$L2554,IF(NOT(ISNA(MATCH(Data!D2554,Define!$S$4:$S$68,0))),VLOOKUP(Data!D2554,DanhmucTK!$C$3:$G$500,5,0),VLOOKUP(Data!D2554,DanhmucTK!$C$3:$F$500,4,0))),"")</f>
        <v/>
      </c>
      <c r="Q2554" s="161" t="str">
        <f>IF(NOT(ISNA(MATCH($D2554,Define!$P$4:$P$68,0))),VLOOKUP(Data!D2554,DanhmucTK!$C$3:$F$500,4,0),"")</f>
        <v/>
      </c>
      <c r="R2554" s="162" t="str">
        <f>IFERROR(IF(NOT(ISNA(MATCH($E2554,Define!$P$4:$P$68,0))),Data!$L2554,IF(NOT(ISNA(MATCH($E2554,Define!$S$4:$S$68,0))),VLOOKUP($E2554,DanhmucTK!$C$3:$G$500,5,0),VLOOKUP($E2554,DanhmucTK!$C$3:$F$500,4,0))),"")</f>
        <v/>
      </c>
      <c r="S2554" s="163" t="str">
        <f>IF(NOT(ISNA(MATCH($E2554,Define!$P$4:$P$68,0))),VLOOKUP($E2554,DanhmucTK!$C$3:$F$500,4,0),"")</f>
        <v/>
      </c>
    </row>
    <row r="2555" spans="1:19" ht="18.75" customHeight="1" x14ac:dyDescent="0.2">
      <c r="A2555" s="12"/>
      <c r="B2555" s="13"/>
      <c r="C2555" s="14"/>
      <c r="D2555" s="15"/>
      <c r="E2555" s="15"/>
      <c r="F2555" s="16"/>
      <c r="G2555" s="15"/>
      <c r="H2555" s="16"/>
      <c r="I2555" s="16"/>
      <c r="J2555" s="13"/>
      <c r="K2555" s="13"/>
      <c r="L2555" s="13"/>
      <c r="M2555" s="13"/>
      <c r="N2555" s="16"/>
      <c r="O2555" s="144"/>
      <c r="P2555" s="160" t="str">
        <f>IFERROR(IF(NOT(ISNA(MATCH(D2555,Define!$P$4:$P$68,0))),Data!$L2555,IF(NOT(ISNA(MATCH(Data!D2555,Define!$S$4:$S$68,0))),VLOOKUP(Data!D2555,DanhmucTK!$C$3:$G$500,5,0),VLOOKUP(Data!D2555,DanhmucTK!$C$3:$F$500,4,0))),"")</f>
        <v/>
      </c>
      <c r="Q2555" s="161" t="str">
        <f>IF(NOT(ISNA(MATCH($D2555,Define!$P$4:$P$68,0))),VLOOKUP(Data!D2555,DanhmucTK!$C$3:$F$500,4,0),"")</f>
        <v/>
      </c>
      <c r="R2555" s="162" t="str">
        <f>IFERROR(IF(NOT(ISNA(MATCH($E2555,Define!$P$4:$P$68,0))),Data!$L2555,IF(NOT(ISNA(MATCH($E2555,Define!$S$4:$S$68,0))),VLOOKUP($E2555,DanhmucTK!$C$3:$G$500,5,0),VLOOKUP($E2555,DanhmucTK!$C$3:$F$500,4,0))),"")</f>
        <v/>
      </c>
      <c r="S2555" s="163" t="str">
        <f>IF(NOT(ISNA(MATCH($E2555,Define!$P$4:$P$68,0))),VLOOKUP($E2555,DanhmucTK!$C$3:$F$500,4,0),"")</f>
        <v/>
      </c>
    </row>
    <row r="2556" spans="1:19" ht="18.75" customHeight="1" x14ac:dyDescent="0.2">
      <c r="A2556" s="12"/>
      <c r="B2556" s="13"/>
      <c r="C2556" s="14"/>
      <c r="D2556" s="15"/>
      <c r="E2556" s="15"/>
      <c r="F2556" s="16"/>
      <c r="G2556" s="15"/>
      <c r="H2556" s="16"/>
      <c r="I2556" s="16"/>
      <c r="J2556" s="13"/>
      <c r="K2556" s="13"/>
      <c r="L2556" s="13"/>
      <c r="M2556" s="13"/>
      <c r="N2556" s="16"/>
      <c r="O2556" s="144"/>
      <c r="P2556" s="160" t="str">
        <f>IFERROR(IF(NOT(ISNA(MATCH(D2556,Define!$P$4:$P$68,0))),Data!$L2556,IF(NOT(ISNA(MATCH(Data!D2556,Define!$S$4:$S$68,0))),VLOOKUP(Data!D2556,DanhmucTK!$C$3:$G$500,5,0),VLOOKUP(Data!D2556,DanhmucTK!$C$3:$F$500,4,0))),"")</f>
        <v/>
      </c>
      <c r="Q2556" s="161" t="str">
        <f>IF(NOT(ISNA(MATCH($D2556,Define!$P$4:$P$68,0))),VLOOKUP(Data!D2556,DanhmucTK!$C$3:$F$500,4,0),"")</f>
        <v/>
      </c>
      <c r="R2556" s="162" t="str">
        <f>IFERROR(IF(NOT(ISNA(MATCH($E2556,Define!$P$4:$P$68,0))),Data!$L2556,IF(NOT(ISNA(MATCH($E2556,Define!$S$4:$S$68,0))),VLOOKUP($E2556,DanhmucTK!$C$3:$G$500,5,0),VLOOKUP($E2556,DanhmucTK!$C$3:$F$500,4,0))),"")</f>
        <v/>
      </c>
      <c r="S2556" s="163" t="str">
        <f>IF(NOT(ISNA(MATCH($E2556,Define!$P$4:$P$68,0))),VLOOKUP($E2556,DanhmucTK!$C$3:$F$500,4,0),"")</f>
        <v/>
      </c>
    </row>
    <row r="2557" spans="1:19" ht="18.75" customHeight="1" x14ac:dyDescent="0.2">
      <c r="A2557" s="12"/>
      <c r="B2557" s="13"/>
      <c r="C2557" s="14"/>
      <c r="D2557" s="15"/>
      <c r="E2557" s="15"/>
      <c r="F2557" s="16"/>
      <c r="G2557" s="15"/>
      <c r="H2557" s="16"/>
      <c r="I2557" s="16"/>
      <c r="J2557" s="13"/>
      <c r="K2557" s="13"/>
      <c r="L2557" s="13"/>
      <c r="M2557" s="13"/>
      <c r="N2557" s="16"/>
      <c r="O2557" s="144"/>
      <c r="P2557" s="160" t="str">
        <f>IFERROR(IF(NOT(ISNA(MATCH(D2557,Define!$P$4:$P$68,0))),Data!$L2557,IF(NOT(ISNA(MATCH(Data!D2557,Define!$S$4:$S$68,0))),VLOOKUP(Data!D2557,DanhmucTK!$C$3:$G$500,5,0),VLOOKUP(Data!D2557,DanhmucTK!$C$3:$F$500,4,0))),"")</f>
        <v/>
      </c>
      <c r="Q2557" s="161" t="str">
        <f>IF(NOT(ISNA(MATCH($D2557,Define!$P$4:$P$68,0))),VLOOKUP(Data!D2557,DanhmucTK!$C$3:$F$500,4,0),"")</f>
        <v/>
      </c>
      <c r="R2557" s="162" t="str">
        <f>IFERROR(IF(NOT(ISNA(MATCH($E2557,Define!$P$4:$P$68,0))),Data!$L2557,IF(NOT(ISNA(MATCH($E2557,Define!$S$4:$S$68,0))),VLOOKUP($E2557,DanhmucTK!$C$3:$G$500,5,0),VLOOKUP($E2557,DanhmucTK!$C$3:$F$500,4,0))),"")</f>
        <v/>
      </c>
      <c r="S2557" s="163" t="str">
        <f>IF(NOT(ISNA(MATCH($E2557,Define!$P$4:$P$68,0))),VLOOKUP($E2557,DanhmucTK!$C$3:$F$500,4,0),"")</f>
        <v/>
      </c>
    </row>
    <row r="2558" spans="1:19" ht="18.75" customHeight="1" x14ac:dyDescent="0.2">
      <c r="A2558" s="12"/>
      <c r="B2558" s="13"/>
      <c r="C2558" s="14"/>
      <c r="D2558" s="15"/>
      <c r="E2558" s="15"/>
      <c r="F2558" s="16"/>
      <c r="G2558" s="15"/>
      <c r="H2558" s="16"/>
      <c r="I2558" s="16"/>
      <c r="J2558" s="13"/>
      <c r="K2558" s="13"/>
      <c r="L2558" s="13"/>
      <c r="M2558" s="13"/>
      <c r="N2558" s="16"/>
      <c r="O2558" s="144"/>
      <c r="P2558" s="160" t="str">
        <f>IFERROR(IF(NOT(ISNA(MATCH(D2558,Define!$P$4:$P$68,0))),Data!$L2558,IF(NOT(ISNA(MATCH(Data!D2558,Define!$S$4:$S$68,0))),VLOOKUP(Data!D2558,DanhmucTK!$C$3:$G$500,5,0),VLOOKUP(Data!D2558,DanhmucTK!$C$3:$F$500,4,0))),"")</f>
        <v/>
      </c>
      <c r="Q2558" s="161" t="str">
        <f>IF(NOT(ISNA(MATCH($D2558,Define!$P$4:$P$68,0))),VLOOKUP(Data!D2558,DanhmucTK!$C$3:$F$500,4,0),"")</f>
        <v/>
      </c>
      <c r="R2558" s="162" t="str">
        <f>IFERROR(IF(NOT(ISNA(MATCH($E2558,Define!$P$4:$P$68,0))),Data!$L2558,IF(NOT(ISNA(MATCH($E2558,Define!$S$4:$S$68,0))),VLOOKUP($E2558,DanhmucTK!$C$3:$G$500,5,0),VLOOKUP($E2558,DanhmucTK!$C$3:$F$500,4,0))),"")</f>
        <v/>
      </c>
      <c r="S2558" s="163" t="str">
        <f>IF(NOT(ISNA(MATCH($E2558,Define!$P$4:$P$68,0))),VLOOKUP($E2558,DanhmucTK!$C$3:$F$500,4,0),"")</f>
        <v/>
      </c>
    </row>
    <row r="2559" spans="1:19" ht="18.75" customHeight="1" x14ac:dyDescent="0.2">
      <c r="A2559" s="12"/>
      <c r="B2559" s="13"/>
      <c r="C2559" s="14"/>
      <c r="D2559" s="15"/>
      <c r="E2559" s="15"/>
      <c r="F2559" s="16"/>
      <c r="G2559" s="15"/>
      <c r="H2559" s="16"/>
      <c r="I2559" s="16"/>
      <c r="J2559" s="13"/>
      <c r="K2559" s="13"/>
      <c r="L2559" s="13"/>
      <c r="M2559" s="13"/>
      <c r="N2559" s="16"/>
      <c r="O2559" s="144"/>
      <c r="P2559" s="160" t="str">
        <f>IFERROR(IF(NOT(ISNA(MATCH(D2559,Define!$P$4:$P$68,0))),Data!$L2559,IF(NOT(ISNA(MATCH(Data!D2559,Define!$S$4:$S$68,0))),VLOOKUP(Data!D2559,DanhmucTK!$C$3:$G$500,5,0),VLOOKUP(Data!D2559,DanhmucTK!$C$3:$F$500,4,0))),"")</f>
        <v/>
      </c>
      <c r="Q2559" s="161" t="str">
        <f>IF(NOT(ISNA(MATCH($D2559,Define!$P$4:$P$68,0))),VLOOKUP(Data!D2559,DanhmucTK!$C$3:$F$500,4,0),"")</f>
        <v/>
      </c>
      <c r="R2559" s="162" t="str">
        <f>IFERROR(IF(NOT(ISNA(MATCH($E2559,Define!$P$4:$P$68,0))),Data!$L2559,IF(NOT(ISNA(MATCH($E2559,Define!$S$4:$S$68,0))),VLOOKUP($E2559,DanhmucTK!$C$3:$G$500,5,0),VLOOKUP($E2559,DanhmucTK!$C$3:$F$500,4,0))),"")</f>
        <v/>
      </c>
      <c r="S2559" s="163" t="str">
        <f>IF(NOT(ISNA(MATCH($E2559,Define!$P$4:$P$68,0))),VLOOKUP($E2559,DanhmucTK!$C$3:$F$500,4,0),"")</f>
        <v/>
      </c>
    </row>
    <row r="2560" spans="1:19" ht="18.75" customHeight="1" x14ac:dyDescent="0.2">
      <c r="A2560" s="12"/>
      <c r="B2560" s="13"/>
      <c r="C2560" s="14"/>
      <c r="D2560" s="15"/>
      <c r="E2560" s="15"/>
      <c r="F2560" s="16"/>
      <c r="G2560" s="15"/>
      <c r="H2560" s="16"/>
      <c r="I2560" s="16"/>
      <c r="J2560" s="13"/>
      <c r="K2560" s="13"/>
      <c r="L2560" s="13"/>
      <c r="M2560" s="13"/>
      <c r="N2560" s="16"/>
      <c r="O2560" s="144"/>
      <c r="P2560" s="160" t="str">
        <f>IFERROR(IF(NOT(ISNA(MATCH(D2560,Define!$P$4:$P$68,0))),Data!$L2560,IF(NOT(ISNA(MATCH(Data!D2560,Define!$S$4:$S$68,0))),VLOOKUP(Data!D2560,DanhmucTK!$C$3:$G$500,5,0),VLOOKUP(Data!D2560,DanhmucTK!$C$3:$F$500,4,0))),"")</f>
        <v/>
      </c>
      <c r="Q2560" s="161" t="str">
        <f>IF(NOT(ISNA(MATCH($D2560,Define!$P$4:$P$68,0))),VLOOKUP(Data!D2560,DanhmucTK!$C$3:$F$500,4,0),"")</f>
        <v/>
      </c>
      <c r="R2560" s="162" t="str">
        <f>IFERROR(IF(NOT(ISNA(MATCH($E2560,Define!$P$4:$P$68,0))),Data!$L2560,IF(NOT(ISNA(MATCH($E2560,Define!$S$4:$S$68,0))),VLOOKUP($E2560,DanhmucTK!$C$3:$G$500,5,0),VLOOKUP($E2560,DanhmucTK!$C$3:$F$500,4,0))),"")</f>
        <v/>
      </c>
      <c r="S2560" s="163" t="str">
        <f>IF(NOT(ISNA(MATCH($E2560,Define!$P$4:$P$68,0))),VLOOKUP($E2560,DanhmucTK!$C$3:$F$500,4,0),"")</f>
        <v/>
      </c>
    </row>
    <row r="2561" spans="1:19" ht="18.75" customHeight="1" x14ac:dyDescent="0.2">
      <c r="A2561" s="12"/>
      <c r="B2561" s="13"/>
      <c r="C2561" s="14"/>
      <c r="D2561" s="15"/>
      <c r="E2561" s="15"/>
      <c r="F2561" s="16"/>
      <c r="G2561" s="15"/>
      <c r="H2561" s="16"/>
      <c r="I2561" s="16"/>
      <c r="J2561" s="13"/>
      <c r="K2561" s="13"/>
      <c r="L2561" s="13"/>
      <c r="M2561" s="13"/>
      <c r="N2561" s="16"/>
      <c r="O2561" s="144"/>
      <c r="P2561" s="160" t="str">
        <f>IFERROR(IF(NOT(ISNA(MATCH(D2561,Define!$P$4:$P$68,0))),Data!$L2561,IF(NOT(ISNA(MATCH(Data!D2561,Define!$S$4:$S$68,0))),VLOOKUP(Data!D2561,DanhmucTK!$C$3:$G$500,5,0),VLOOKUP(Data!D2561,DanhmucTK!$C$3:$F$500,4,0))),"")</f>
        <v/>
      </c>
      <c r="Q2561" s="161" t="str">
        <f>IF(NOT(ISNA(MATCH($D2561,Define!$P$4:$P$68,0))),VLOOKUP(Data!D2561,DanhmucTK!$C$3:$F$500,4,0),"")</f>
        <v/>
      </c>
      <c r="R2561" s="162" t="str">
        <f>IFERROR(IF(NOT(ISNA(MATCH($E2561,Define!$P$4:$P$68,0))),Data!$L2561,IF(NOT(ISNA(MATCH($E2561,Define!$S$4:$S$68,0))),VLOOKUP($E2561,DanhmucTK!$C$3:$G$500,5,0),VLOOKUP($E2561,DanhmucTK!$C$3:$F$500,4,0))),"")</f>
        <v/>
      </c>
      <c r="S2561" s="163" t="str">
        <f>IF(NOT(ISNA(MATCH($E2561,Define!$P$4:$P$68,0))),VLOOKUP($E2561,DanhmucTK!$C$3:$F$500,4,0),"")</f>
        <v/>
      </c>
    </row>
    <row r="2562" spans="1:19" ht="18.75" customHeight="1" x14ac:dyDescent="0.2">
      <c r="A2562" s="12"/>
      <c r="B2562" s="13"/>
      <c r="C2562" s="14"/>
      <c r="D2562" s="15"/>
      <c r="E2562" s="15"/>
      <c r="F2562" s="16"/>
      <c r="G2562" s="15"/>
      <c r="H2562" s="16"/>
      <c r="I2562" s="16"/>
      <c r="J2562" s="13"/>
      <c r="K2562" s="13"/>
      <c r="L2562" s="13"/>
      <c r="M2562" s="13"/>
      <c r="N2562" s="16"/>
      <c r="O2562" s="144"/>
      <c r="P2562" s="160" t="str">
        <f>IFERROR(IF(NOT(ISNA(MATCH(D2562,Define!$P$4:$P$68,0))),Data!$L2562,IF(NOT(ISNA(MATCH(Data!D2562,Define!$S$4:$S$68,0))),VLOOKUP(Data!D2562,DanhmucTK!$C$3:$G$500,5,0),VLOOKUP(Data!D2562,DanhmucTK!$C$3:$F$500,4,0))),"")</f>
        <v/>
      </c>
      <c r="Q2562" s="161" t="str">
        <f>IF(NOT(ISNA(MATCH($D2562,Define!$P$4:$P$68,0))),VLOOKUP(Data!D2562,DanhmucTK!$C$3:$F$500,4,0),"")</f>
        <v/>
      </c>
      <c r="R2562" s="162" t="str">
        <f>IFERROR(IF(NOT(ISNA(MATCH($E2562,Define!$P$4:$P$68,0))),Data!$L2562,IF(NOT(ISNA(MATCH($E2562,Define!$S$4:$S$68,0))),VLOOKUP($E2562,DanhmucTK!$C$3:$G$500,5,0),VLOOKUP($E2562,DanhmucTK!$C$3:$F$500,4,0))),"")</f>
        <v/>
      </c>
      <c r="S2562" s="163" t="str">
        <f>IF(NOT(ISNA(MATCH($E2562,Define!$P$4:$P$68,0))),VLOOKUP($E2562,DanhmucTK!$C$3:$F$500,4,0),"")</f>
        <v/>
      </c>
    </row>
    <row r="2563" spans="1:19" ht="18.75" customHeight="1" x14ac:dyDescent="0.2">
      <c r="A2563" s="12"/>
      <c r="B2563" s="13"/>
      <c r="C2563" s="14"/>
      <c r="D2563" s="15"/>
      <c r="E2563" s="15"/>
      <c r="F2563" s="16"/>
      <c r="G2563" s="15"/>
      <c r="H2563" s="16"/>
      <c r="I2563" s="16"/>
      <c r="J2563" s="13"/>
      <c r="K2563" s="13"/>
      <c r="L2563" s="13"/>
      <c r="M2563" s="13"/>
      <c r="N2563" s="16"/>
      <c r="O2563" s="144"/>
      <c r="P2563" s="160" t="str">
        <f>IFERROR(IF(NOT(ISNA(MATCH(D2563,Define!$P$4:$P$68,0))),Data!$L2563,IF(NOT(ISNA(MATCH(Data!D2563,Define!$S$4:$S$68,0))),VLOOKUP(Data!D2563,DanhmucTK!$C$3:$G$500,5,0),VLOOKUP(Data!D2563,DanhmucTK!$C$3:$F$500,4,0))),"")</f>
        <v/>
      </c>
      <c r="Q2563" s="161" t="str">
        <f>IF(NOT(ISNA(MATCH($D2563,Define!$P$4:$P$68,0))),VLOOKUP(Data!D2563,DanhmucTK!$C$3:$F$500,4,0),"")</f>
        <v/>
      </c>
      <c r="R2563" s="162" t="str">
        <f>IFERROR(IF(NOT(ISNA(MATCH($E2563,Define!$P$4:$P$68,0))),Data!$L2563,IF(NOT(ISNA(MATCH($E2563,Define!$S$4:$S$68,0))),VLOOKUP($E2563,DanhmucTK!$C$3:$G$500,5,0),VLOOKUP($E2563,DanhmucTK!$C$3:$F$500,4,0))),"")</f>
        <v/>
      </c>
      <c r="S2563" s="163" t="str">
        <f>IF(NOT(ISNA(MATCH($E2563,Define!$P$4:$P$68,0))),VLOOKUP($E2563,DanhmucTK!$C$3:$F$500,4,0),"")</f>
        <v/>
      </c>
    </row>
    <row r="2564" spans="1:19" ht="18.75" customHeight="1" x14ac:dyDescent="0.2">
      <c r="A2564" s="12"/>
      <c r="B2564" s="13"/>
      <c r="C2564" s="14"/>
      <c r="D2564" s="15"/>
      <c r="E2564" s="15"/>
      <c r="F2564" s="16"/>
      <c r="G2564" s="15"/>
      <c r="H2564" s="16"/>
      <c r="I2564" s="16"/>
      <c r="J2564" s="13"/>
      <c r="K2564" s="13"/>
      <c r="L2564" s="13"/>
      <c r="M2564" s="13"/>
      <c r="N2564" s="16"/>
      <c r="O2564" s="144"/>
      <c r="P2564" s="160" t="str">
        <f>IFERROR(IF(NOT(ISNA(MATCH(D2564,Define!$P$4:$P$68,0))),Data!$L2564,IF(NOT(ISNA(MATCH(Data!D2564,Define!$S$4:$S$68,0))),VLOOKUP(Data!D2564,DanhmucTK!$C$3:$G$500,5,0),VLOOKUP(Data!D2564,DanhmucTK!$C$3:$F$500,4,0))),"")</f>
        <v/>
      </c>
      <c r="Q2564" s="161" t="str">
        <f>IF(NOT(ISNA(MATCH($D2564,Define!$P$4:$P$68,0))),VLOOKUP(Data!D2564,DanhmucTK!$C$3:$F$500,4,0),"")</f>
        <v/>
      </c>
      <c r="R2564" s="162" t="str">
        <f>IFERROR(IF(NOT(ISNA(MATCH($E2564,Define!$P$4:$P$68,0))),Data!$L2564,IF(NOT(ISNA(MATCH($E2564,Define!$S$4:$S$68,0))),VLOOKUP($E2564,DanhmucTK!$C$3:$G$500,5,0),VLOOKUP($E2564,DanhmucTK!$C$3:$F$500,4,0))),"")</f>
        <v/>
      </c>
      <c r="S2564" s="163" t="str">
        <f>IF(NOT(ISNA(MATCH($E2564,Define!$P$4:$P$68,0))),VLOOKUP($E2564,DanhmucTK!$C$3:$F$500,4,0),"")</f>
        <v/>
      </c>
    </row>
    <row r="2565" spans="1:19" ht="18.75" customHeight="1" x14ac:dyDescent="0.2">
      <c r="A2565" s="12"/>
      <c r="B2565" s="13"/>
      <c r="C2565" s="14"/>
      <c r="D2565" s="15"/>
      <c r="E2565" s="15"/>
      <c r="F2565" s="16"/>
      <c r="G2565" s="15"/>
      <c r="H2565" s="16"/>
      <c r="I2565" s="16"/>
      <c r="J2565" s="13"/>
      <c r="K2565" s="13"/>
      <c r="L2565" s="13"/>
      <c r="M2565" s="13"/>
      <c r="N2565" s="16"/>
      <c r="O2565" s="144"/>
      <c r="P2565" s="160" t="str">
        <f>IFERROR(IF(NOT(ISNA(MATCH(D2565,Define!$P$4:$P$68,0))),Data!$L2565,IF(NOT(ISNA(MATCH(Data!D2565,Define!$S$4:$S$68,0))),VLOOKUP(Data!D2565,DanhmucTK!$C$3:$G$500,5,0),VLOOKUP(Data!D2565,DanhmucTK!$C$3:$F$500,4,0))),"")</f>
        <v/>
      </c>
      <c r="Q2565" s="161" t="str">
        <f>IF(NOT(ISNA(MATCH($D2565,Define!$P$4:$P$68,0))),VLOOKUP(Data!D2565,DanhmucTK!$C$3:$F$500,4,0),"")</f>
        <v/>
      </c>
      <c r="R2565" s="162" t="str">
        <f>IFERROR(IF(NOT(ISNA(MATCH($E2565,Define!$P$4:$P$68,0))),Data!$L2565,IF(NOT(ISNA(MATCH($E2565,Define!$S$4:$S$68,0))),VLOOKUP($E2565,DanhmucTK!$C$3:$G$500,5,0),VLOOKUP($E2565,DanhmucTK!$C$3:$F$500,4,0))),"")</f>
        <v/>
      </c>
      <c r="S2565" s="163" t="str">
        <f>IF(NOT(ISNA(MATCH($E2565,Define!$P$4:$P$68,0))),VLOOKUP($E2565,DanhmucTK!$C$3:$F$500,4,0),"")</f>
        <v/>
      </c>
    </row>
    <row r="2566" spans="1:19" ht="18.75" customHeight="1" x14ac:dyDescent="0.2">
      <c r="A2566" s="12"/>
      <c r="B2566" s="13"/>
      <c r="C2566" s="14"/>
      <c r="D2566" s="15"/>
      <c r="E2566" s="15"/>
      <c r="F2566" s="16"/>
      <c r="G2566" s="15"/>
      <c r="H2566" s="16"/>
      <c r="I2566" s="16"/>
      <c r="J2566" s="13"/>
      <c r="K2566" s="13"/>
      <c r="L2566" s="13"/>
      <c r="M2566" s="13"/>
      <c r="N2566" s="16"/>
      <c r="O2566" s="144"/>
      <c r="P2566" s="160" t="str">
        <f>IFERROR(IF(NOT(ISNA(MATCH(D2566,Define!$P$4:$P$68,0))),Data!$L2566,IF(NOT(ISNA(MATCH(Data!D2566,Define!$S$4:$S$68,0))),VLOOKUP(Data!D2566,DanhmucTK!$C$3:$G$500,5,0),VLOOKUP(Data!D2566,DanhmucTK!$C$3:$F$500,4,0))),"")</f>
        <v/>
      </c>
      <c r="Q2566" s="161" t="str">
        <f>IF(NOT(ISNA(MATCH($D2566,Define!$P$4:$P$68,0))),VLOOKUP(Data!D2566,DanhmucTK!$C$3:$F$500,4,0),"")</f>
        <v/>
      </c>
      <c r="R2566" s="162" t="str">
        <f>IFERROR(IF(NOT(ISNA(MATCH($E2566,Define!$P$4:$P$68,0))),Data!$L2566,IF(NOT(ISNA(MATCH($E2566,Define!$S$4:$S$68,0))),VLOOKUP($E2566,DanhmucTK!$C$3:$G$500,5,0),VLOOKUP($E2566,DanhmucTK!$C$3:$F$500,4,0))),"")</f>
        <v/>
      </c>
      <c r="S2566" s="163" t="str">
        <f>IF(NOT(ISNA(MATCH($E2566,Define!$P$4:$P$68,0))),VLOOKUP($E2566,DanhmucTK!$C$3:$F$500,4,0),"")</f>
        <v/>
      </c>
    </row>
    <row r="2567" spans="1:19" ht="18.75" customHeight="1" x14ac:dyDescent="0.2">
      <c r="A2567" s="12"/>
      <c r="B2567" s="13"/>
      <c r="C2567" s="14"/>
      <c r="D2567" s="15"/>
      <c r="E2567" s="15"/>
      <c r="F2567" s="16"/>
      <c r="G2567" s="15"/>
      <c r="H2567" s="16"/>
      <c r="I2567" s="16"/>
      <c r="J2567" s="13"/>
      <c r="K2567" s="13"/>
      <c r="L2567" s="13"/>
      <c r="M2567" s="13"/>
      <c r="N2567" s="16"/>
      <c r="O2567" s="144"/>
      <c r="P2567" s="160" t="str">
        <f>IFERROR(IF(NOT(ISNA(MATCH(D2567,Define!$P$4:$P$68,0))),Data!$L2567,IF(NOT(ISNA(MATCH(Data!D2567,Define!$S$4:$S$68,0))),VLOOKUP(Data!D2567,DanhmucTK!$C$3:$G$500,5,0),VLOOKUP(Data!D2567,DanhmucTK!$C$3:$F$500,4,0))),"")</f>
        <v/>
      </c>
      <c r="Q2567" s="161" t="str">
        <f>IF(NOT(ISNA(MATCH($D2567,Define!$P$4:$P$68,0))),VLOOKUP(Data!D2567,DanhmucTK!$C$3:$F$500,4,0),"")</f>
        <v/>
      </c>
      <c r="R2567" s="162" t="str">
        <f>IFERROR(IF(NOT(ISNA(MATCH($E2567,Define!$P$4:$P$68,0))),Data!$L2567,IF(NOT(ISNA(MATCH($E2567,Define!$S$4:$S$68,0))),VLOOKUP($E2567,DanhmucTK!$C$3:$G$500,5,0),VLOOKUP($E2567,DanhmucTK!$C$3:$F$500,4,0))),"")</f>
        <v/>
      </c>
      <c r="S2567" s="163" t="str">
        <f>IF(NOT(ISNA(MATCH($E2567,Define!$P$4:$P$68,0))),VLOOKUP($E2567,DanhmucTK!$C$3:$F$500,4,0),"")</f>
        <v/>
      </c>
    </row>
    <row r="2568" spans="1:19" ht="18.75" customHeight="1" x14ac:dyDescent="0.2">
      <c r="A2568" s="12"/>
      <c r="B2568" s="13"/>
      <c r="C2568" s="14"/>
      <c r="D2568" s="15"/>
      <c r="E2568" s="15"/>
      <c r="F2568" s="16"/>
      <c r="G2568" s="15"/>
      <c r="H2568" s="16"/>
      <c r="I2568" s="16"/>
      <c r="J2568" s="13"/>
      <c r="K2568" s="13"/>
      <c r="L2568" s="13"/>
      <c r="M2568" s="13"/>
      <c r="N2568" s="16"/>
      <c r="O2568" s="144"/>
      <c r="P2568" s="160" t="str">
        <f>IFERROR(IF(NOT(ISNA(MATCH(D2568,Define!$P$4:$P$68,0))),Data!$L2568,IF(NOT(ISNA(MATCH(Data!D2568,Define!$S$4:$S$68,0))),VLOOKUP(Data!D2568,DanhmucTK!$C$3:$G$500,5,0),VLOOKUP(Data!D2568,DanhmucTK!$C$3:$F$500,4,0))),"")</f>
        <v/>
      </c>
      <c r="Q2568" s="161" t="str">
        <f>IF(NOT(ISNA(MATCH($D2568,Define!$P$4:$P$68,0))),VLOOKUP(Data!D2568,DanhmucTK!$C$3:$F$500,4,0),"")</f>
        <v/>
      </c>
      <c r="R2568" s="162" t="str">
        <f>IFERROR(IF(NOT(ISNA(MATCH($E2568,Define!$P$4:$P$68,0))),Data!$L2568,IF(NOT(ISNA(MATCH($E2568,Define!$S$4:$S$68,0))),VLOOKUP($E2568,DanhmucTK!$C$3:$G$500,5,0),VLOOKUP($E2568,DanhmucTK!$C$3:$F$500,4,0))),"")</f>
        <v/>
      </c>
      <c r="S2568" s="163" t="str">
        <f>IF(NOT(ISNA(MATCH($E2568,Define!$P$4:$P$68,0))),VLOOKUP($E2568,DanhmucTK!$C$3:$F$500,4,0),"")</f>
        <v/>
      </c>
    </row>
    <row r="2569" spans="1:19" ht="18.75" customHeight="1" x14ac:dyDescent="0.2">
      <c r="A2569" s="12"/>
      <c r="B2569" s="13"/>
      <c r="C2569" s="14"/>
      <c r="D2569" s="15"/>
      <c r="E2569" s="15"/>
      <c r="F2569" s="16"/>
      <c r="G2569" s="15"/>
      <c r="H2569" s="16"/>
      <c r="I2569" s="16"/>
      <c r="J2569" s="13"/>
      <c r="K2569" s="13"/>
      <c r="L2569" s="13"/>
      <c r="M2569" s="13"/>
      <c r="N2569" s="16"/>
      <c r="O2569" s="144"/>
      <c r="P2569" s="160" t="str">
        <f>IFERROR(IF(NOT(ISNA(MATCH(D2569,Define!$P$4:$P$68,0))),Data!$L2569,IF(NOT(ISNA(MATCH(Data!D2569,Define!$S$4:$S$68,0))),VLOOKUP(Data!D2569,DanhmucTK!$C$3:$G$500,5,0),VLOOKUP(Data!D2569,DanhmucTK!$C$3:$F$500,4,0))),"")</f>
        <v/>
      </c>
      <c r="Q2569" s="161" t="str">
        <f>IF(NOT(ISNA(MATCH($D2569,Define!$P$4:$P$68,0))),VLOOKUP(Data!D2569,DanhmucTK!$C$3:$F$500,4,0),"")</f>
        <v/>
      </c>
      <c r="R2569" s="162" t="str">
        <f>IFERROR(IF(NOT(ISNA(MATCH($E2569,Define!$P$4:$P$68,0))),Data!$L2569,IF(NOT(ISNA(MATCH($E2569,Define!$S$4:$S$68,0))),VLOOKUP($E2569,DanhmucTK!$C$3:$G$500,5,0),VLOOKUP($E2569,DanhmucTK!$C$3:$F$500,4,0))),"")</f>
        <v/>
      </c>
      <c r="S2569" s="163" t="str">
        <f>IF(NOT(ISNA(MATCH($E2569,Define!$P$4:$P$68,0))),VLOOKUP($E2569,DanhmucTK!$C$3:$F$500,4,0),"")</f>
        <v/>
      </c>
    </row>
    <row r="2570" spans="1:19" ht="18.75" customHeight="1" x14ac:dyDescent="0.2">
      <c r="A2570" s="12"/>
      <c r="B2570" s="13"/>
      <c r="C2570" s="14"/>
      <c r="D2570" s="15"/>
      <c r="E2570" s="15"/>
      <c r="F2570" s="16"/>
      <c r="G2570" s="15"/>
      <c r="H2570" s="16"/>
      <c r="I2570" s="16"/>
      <c r="J2570" s="13"/>
      <c r="K2570" s="13"/>
      <c r="L2570" s="13"/>
      <c r="M2570" s="13"/>
      <c r="N2570" s="16"/>
      <c r="O2570" s="144"/>
      <c r="P2570" s="160" t="str">
        <f>IFERROR(IF(NOT(ISNA(MATCH(D2570,Define!$P$4:$P$68,0))),Data!$L2570,IF(NOT(ISNA(MATCH(Data!D2570,Define!$S$4:$S$68,0))),VLOOKUP(Data!D2570,DanhmucTK!$C$3:$G$500,5,0),VLOOKUP(Data!D2570,DanhmucTK!$C$3:$F$500,4,0))),"")</f>
        <v/>
      </c>
      <c r="Q2570" s="161" t="str">
        <f>IF(NOT(ISNA(MATCH($D2570,Define!$P$4:$P$68,0))),VLOOKUP(Data!D2570,DanhmucTK!$C$3:$F$500,4,0),"")</f>
        <v/>
      </c>
      <c r="R2570" s="162" t="str">
        <f>IFERROR(IF(NOT(ISNA(MATCH($E2570,Define!$P$4:$P$68,0))),Data!$L2570,IF(NOT(ISNA(MATCH($E2570,Define!$S$4:$S$68,0))),VLOOKUP($E2570,DanhmucTK!$C$3:$G$500,5,0),VLOOKUP($E2570,DanhmucTK!$C$3:$F$500,4,0))),"")</f>
        <v/>
      </c>
      <c r="S2570" s="163" t="str">
        <f>IF(NOT(ISNA(MATCH($E2570,Define!$P$4:$P$68,0))),VLOOKUP($E2570,DanhmucTK!$C$3:$F$500,4,0),"")</f>
        <v/>
      </c>
    </row>
    <row r="2571" spans="1:19" ht="18.75" customHeight="1" x14ac:dyDescent="0.2">
      <c r="A2571" s="12"/>
      <c r="B2571" s="13"/>
      <c r="C2571" s="14"/>
      <c r="D2571" s="15"/>
      <c r="E2571" s="15"/>
      <c r="F2571" s="16"/>
      <c r="G2571" s="15"/>
      <c r="H2571" s="16"/>
      <c r="I2571" s="16"/>
      <c r="J2571" s="13"/>
      <c r="K2571" s="13"/>
      <c r="L2571" s="13"/>
      <c r="M2571" s="13"/>
      <c r="N2571" s="16"/>
      <c r="O2571" s="144"/>
      <c r="P2571" s="160" t="str">
        <f>IFERROR(IF(NOT(ISNA(MATCH(D2571,Define!$P$4:$P$68,0))),Data!$L2571,IF(NOT(ISNA(MATCH(Data!D2571,Define!$S$4:$S$68,0))),VLOOKUP(Data!D2571,DanhmucTK!$C$3:$G$500,5,0),VLOOKUP(Data!D2571,DanhmucTK!$C$3:$F$500,4,0))),"")</f>
        <v/>
      </c>
      <c r="Q2571" s="161" t="str">
        <f>IF(NOT(ISNA(MATCH($D2571,Define!$P$4:$P$68,0))),VLOOKUP(Data!D2571,DanhmucTK!$C$3:$F$500,4,0),"")</f>
        <v/>
      </c>
      <c r="R2571" s="162" t="str">
        <f>IFERROR(IF(NOT(ISNA(MATCH($E2571,Define!$P$4:$P$68,0))),Data!$L2571,IF(NOT(ISNA(MATCH($E2571,Define!$S$4:$S$68,0))),VLOOKUP($E2571,DanhmucTK!$C$3:$G$500,5,0),VLOOKUP($E2571,DanhmucTK!$C$3:$F$500,4,0))),"")</f>
        <v/>
      </c>
      <c r="S2571" s="163" t="str">
        <f>IF(NOT(ISNA(MATCH($E2571,Define!$P$4:$P$68,0))),VLOOKUP($E2571,DanhmucTK!$C$3:$F$500,4,0),"")</f>
        <v/>
      </c>
    </row>
    <row r="2572" spans="1:19" ht="18.75" customHeight="1" x14ac:dyDescent="0.2">
      <c r="A2572" s="12"/>
      <c r="B2572" s="13"/>
      <c r="C2572" s="14"/>
      <c r="D2572" s="15"/>
      <c r="E2572" s="15"/>
      <c r="F2572" s="16"/>
      <c r="G2572" s="15"/>
      <c r="H2572" s="16"/>
      <c r="I2572" s="16"/>
      <c r="J2572" s="13"/>
      <c r="K2572" s="13"/>
      <c r="L2572" s="13"/>
      <c r="M2572" s="13"/>
      <c r="N2572" s="16"/>
      <c r="O2572" s="144"/>
      <c r="P2572" s="160" t="str">
        <f>IFERROR(IF(NOT(ISNA(MATCH(D2572,Define!$P$4:$P$68,0))),Data!$L2572,IF(NOT(ISNA(MATCH(Data!D2572,Define!$S$4:$S$68,0))),VLOOKUP(Data!D2572,DanhmucTK!$C$3:$G$500,5,0),VLOOKUP(Data!D2572,DanhmucTK!$C$3:$F$500,4,0))),"")</f>
        <v/>
      </c>
      <c r="Q2572" s="161" t="str">
        <f>IF(NOT(ISNA(MATCH($D2572,Define!$P$4:$P$68,0))),VLOOKUP(Data!D2572,DanhmucTK!$C$3:$F$500,4,0),"")</f>
        <v/>
      </c>
      <c r="R2572" s="162" t="str">
        <f>IFERROR(IF(NOT(ISNA(MATCH($E2572,Define!$P$4:$P$68,0))),Data!$L2572,IF(NOT(ISNA(MATCH($E2572,Define!$S$4:$S$68,0))),VLOOKUP($E2572,DanhmucTK!$C$3:$G$500,5,0),VLOOKUP($E2572,DanhmucTK!$C$3:$F$500,4,0))),"")</f>
        <v/>
      </c>
      <c r="S2572" s="163" t="str">
        <f>IF(NOT(ISNA(MATCH($E2572,Define!$P$4:$P$68,0))),VLOOKUP($E2572,DanhmucTK!$C$3:$F$500,4,0),"")</f>
        <v/>
      </c>
    </row>
    <row r="2573" spans="1:19" ht="18.75" customHeight="1" x14ac:dyDescent="0.2">
      <c r="A2573" s="12"/>
      <c r="B2573" s="13"/>
      <c r="C2573" s="14"/>
      <c r="D2573" s="15"/>
      <c r="E2573" s="15"/>
      <c r="F2573" s="16"/>
      <c r="G2573" s="15"/>
      <c r="H2573" s="16"/>
      <c r="I2573" s="16"/>
      <c r="J2573" s="13"/>
      <c r="K2573" s="13"/>
      <c r="L2573" s="13"/>
      <c r="M2573" s="13"/>
      <c r="N2573" s="16"/>
      <c r="O2573" s="144"/>
      <c r="P2573" s="160" t="str">
        <f>IFERROR(IF(NOT(ISNA(MATCH(D2573,Define!$P$4:$P$68,0))),Data!$L2573,IF(NOT(ISNA(MATCH(Data!D2573,Define!$S$4:$S$68,0))),VLOOKUP(Data!D2573,DanhmucTK!$C$3:$G$500,5,0),VLOOKUP(Data!D2573,DanhmucTK!$C$3:$F$500,4,0))),"")</f>
        <v/>
      </c>
      <c r="Q2573" s="161" t="str">
        <f>IF(NOT(ISNA(MATCH($D2573,Define!$P$4:$P$68,0))),VLOOKUP(Data!D2573,DanhmucTK!$C$3:$F$500,4,0),"")</f>
        <v/>
      </c>
      <c r="R2573" s="162" t="str">
        <f>IFERROR(IF(NOT(ISNA(MATCH($E2573,Define!$P$4:$P$68,0))),Data!$L2573,IF(NOT(ISNA(MATCH($E2573,Define!$S$4:$S$68,0))),VLOOKUP($E2573,DanhmucTK!$C$3:$G$500,5,0),VLOOKUP($E2573,DanhmucTK!$C$3:$F$500,4,0))),"")</f>
        <v/>
      </c>
      <c r="S2573" s="163" t="str">
        <f>IF(NOT(ISNA(MATCH($E2573,Define!$P$4:$P$68,0))),VLOOKUP($E2573,DanhmucTK!$C$3:$F$500,4,0),"")</f>
        <v/>
      </c>
    </row>
    <row r="2574" spans="1:19" ht="18.75" customHeight="1" x14ac:dyDescent="0.2">
      <c r="A2574" s="12"/>
      <c r="B2574" s="13"/>
      <c r="C2574" s="14"/>
      <c r="D2574" s="15"/>
      <c r="E2574" s="15"/>
      <c r="F2574" s="16"/>
      <c r="G2574" s="15"/>
      <c r="H2574" s="16"/>
      <c r="I2574" s="16"/>
      <c r="J2574" s="13"/>
      <c r="K2574" s="13"/>
      <c r="L2574" s="13"/>
      <c r="M2574" s="13"/>
      <c r="N2574" s="16"/>
      <c r="O2574" s="144"/>
      <c r="P2574" s="160" t="str">
        <f>IFERROR(IF(NOT(ISNA(MATCH(D2574,Define!$P$4:$P$68,0))),Data!$L2574,IF(NOT(ISNA(MATCH(Data!D2574,Define!$S$4:$S$68,0))),VLOOKUP(Data!D2574,DanhmucTK!$C$3:$G$500,5,0),VLOOKUP(Data!D2574,DanhmucTK!$C$3:$F$500,4,0))),"")</f>
        <v/>
      </c>
      <c r="Q2574" s="161" t="str">
        <f>IF(NOT(ISNA(MATCH($D2574,Define!$P$4:$P$68,0))),VLOOKUP(Data!D2574,DanhmucTK!$C$3:$F$500,4,0),"")</f>
        <v/>
      </c>
      <c r="R2574" s="162" t="str">
        <f>IFERROR(IF(NOT(ISNA(MATCH($E2574,Define!$P$4:$P$68,0))),Data!$L2574,IF(NOT(ISNA(MATCH($E2574,Define!$S$4:$S$68,0))),VLOOKUP($E2574,DanhmucTK!$C$3:$G$500,5,0),VLOOKUP($E2574,DanhmucTK!$C$3:$F$500,4,0))),"")</f>
        <v/>
      </c>
      <c r="S2574" s="163" t="str">
        <f>IF(NOT(ISNA(MATCH($E2574,Define!$P$4:$P$68,0))),VLOOKUP($E2574,DanhmucTK!$C$3:$F$500,4,0),"")</f>
        <v/>
      </c>
    </row>
    <row r="2575" spans="1:19" ht="18.75" customHeight="1" x14ac:dyDescent="0.2">
      <c r="A2575" s="12"/>
      <c r="B2575" s="13"/>
      <c r="C2575" s="14"/>
      <c r="D2575" s="15"/>
      <c r="E2575" s="15"/>
      <c r="F2575" s="16"/>
      <c r="G2575" s="15"/>
      <c r="H2575" s="16"/>
      <c r="I2575" s="16"/>
      <c r="J2575" s="13"/>
      <c r="K2575" s="13"/>
      <c r="L2575" s="13"/>
      <c r="M2575" s="13"/>
      <c r="N2575" s="16"/>
      <c r="O2575" s="144"/>
      <c r="P2575" s="160" t="str">
        <f>IFERROR(IF(NOT(ISNA(MATCH(D2575,Define!$P$4:$P$68,0))),Data!$L2575,IF(NOT(ISNA(MATCH(Data!D2575,Define!$S$4:$S$68,0))),VLOOKUP(Data!D2575,DanhmucTK!$C$3:$G$500,5,0),VLOOKUP(Data!D2575,DanhmucTK!$C$3:$F$500,4,0))),"")</f>
        <v/>
      </c>
      <c r="Q2575" s="161" t="str">
        <f>IF(NOT(ISNA(MATCH($D2575,Define!$P$4:$P$68,0))),VLOOKUP(Data!D2575,DanhmucTK!$C$3:$F$500,4,0),"")</f>
        <v/>
      </c>
      <c r="R2575" s="162" t="str">
        <f>IFERROR(IF(NOT(ISNA(MATCH($E2575,Define!$P$4:$P$68,0))),Data!$L2575,IF(NOT(ISNA(MATCH($E2575,Define!$S$4:$S$68,0))),VLOOKUP($E2575,DanhmucTK!$C$3:$G$500,5,0),VLOOKUP($E2575,DanhmucTK!$C$3:$F$500,4,0))),"")</f>
        <v/>
      </c>
      <c r="S2575" s="163" t="str">
        <f>IF(NOT(ISNA(MATCH($E2575,Define!$P$4:$P$68,0))),VLOOKUP($E2575,DanhmucTK!$C$3:$F$500,4,0),"")</f>
        <v/>
      </c>
    </row>
    <row r="2576" spans="1:19" ht="18.75" customHeight="1" x14ac:dyDescent="0.2">
      <c r="A2576" s="12"/>
      <c r="B2576" s="13"/>
      <c r="C2576" s="14"/>
      <c r="D2576" s="15"/>
      <c r="E2576" s="15"/>
      <c r="F2576" s="16"/>
      <c r="G2576" s="15"/>
      <c r="H2576" s="16"/>
      <c r="I2576" s="16"/>
      <c r="J2576" s="13"/>
      <c r="K2576" s="13"/>
      <c r="L2576" s="13"/>
      <c r="M2576" s="13"/>
      <c r="N2576" s="16"/>
      <c r="O2576" s="144"/>
      <c r="P2576" s="160" t="str">
        <f>IFERROR(IF(NOT(ISNA(MATCH(D2576,Define!$P$4:$P$68,0))),Data!$L2576,IF(NOT(ISNA(MATCH(Data!D2576,Define!$S$4:$S$68,0))),VLOOKUP(Data!D2576,DanhmucTK!$C$3:$G$500,5,0),VLOOKUP(Data!D2576,DanhmucTK!$C$3:$F$500,4,0))),"")</f>
        <v/>
      </c>
      <c r="Q2576" s="161" t="str">
        <f>IF(NOT(ISNA(MATCH($D2576,Define!$P$4:$P$68,0))),VLOOKUP(Data!D2576,DanhmucTK!$C$3:$F$500,4,0),"")</f>
        <v/>
      </c>
      <c r="R2576" s="162" t="str">
        <f>IFERROR(IF(NOT(ISNA(MATCH($E2576,Define!$P$4:$P$68,0))),Data!$L2576,IF(NOT(ISNA(MATCH($E2576,Define!$S$4:$S$68,0))),VLOOKUP($E2576,DanhmucTK!$C$3:$G$500,5,0),VLOOKUP($E2576,DanhmucTK!$C$3:$F$500,4,0))),"")</f>
        <v/>
      </c>
      <c r="S2576" s="163" t="str">
        <f>IF(NOT(ISNA(MATCH($E2576,Define!$P$4:$P$68,0))),VLOOKUP($E2576,DanhmucTK!$C$3:$F$500,4,0),"")</f>
        <v/>
      </c>
    </row>
    <row r="2577" spans="1:19" ht="18.75" customHeight="1" x14ac:dyDescent="0.2">
      <c r="A2577" s="12"/>
      <c r="B2577" s="13"/>
      <c r="C2577" s="14"/>
      <c r="D2577" s="15"/>
      <c r="E2577" s="15"/>
      <c r="F2577" s="16"/>
      <c r="G2577" s="15"/>
      <c r="H2577" s="16"/>
      <c r="I2577" s="16"/>
      <c r="J2577" s="13"/>
      <c r="K2577" s="13"/>
      <c r="L2577" s="13"/>
      <c r="M2577" s="13"/>
      <c r="N2577" s="16"/>
      <c r="O2577" s="144"/>
      <c r="P2577" s="160" t="str">
        <f>IFERROR(IF(NOT(ISNA(MATCH(D2577,Define!$P$4:$P$68,0))),Data!$L2577,IF(NOT(ISNA(MATCH(Data!D2577,Define!$S$4:$S$68,0))),VLOOKUP(Data!D2577,DanhmucTK!$C$3:$G$500,5,0),VLOOKUP(Data!D2577,DanhmucTK!$C$3:$F$500,4,0))),"")</f>
        <v/>
      </c>
      <c r="Q2577" s="161" t="str">
        <f>IF(NOT(ISNA(MATCH($D2577,Define!$P$4:$P$68,0))),VLOOKUP(Data!D2577,DanhmucTK!$C$3:$F$500,4,0),"")</f>
        <v/>
      </c>
      <c r="R2577" s="162" t="str">
        <f>IFERROR(IF(NOT(ISNA(MATCH($E2577,Define!$P$4:$P$68,0))),Data!$L2577,IF(NOT(ISNA(MATCH($E2577,Define!$S$4:$S$68,0))),VLOOKUP($E2577,DanhmucTK!$C$3:$G$500,5,0),VLOOKUP($E2577,DanhmucTK!$C$3:$F$500,4,0))),"")</f>
        <v/>
      </c>
      <c r="S2577" s="163" t="str">
        <f>IF(NOT(ISNA(MATCH($E2577,Define!$P$4:$P$68,0))),VLOOKUP($E2577,DanhmucTK!$C$3:$F$500,4,0),"")</f>
        <v/>
      </c>
    </row>
    <row r="2578" spans="1:19" ht="18.75" customHeight="1" x14ac:dyDescent="0.2">
      <c r="A2578" s="12"/>
      <c r="B2578" s="13"/>
      <c r="C2578" s="14"/>
      <c r="D2578" s="15"/>
      <c r="E2578" s="15"/>
      <c r="F2578" s="16"/>
      <c r="G2578" s="15"/>
      <c r="H2578" s="16"/>
      <c r="I2578" s="16"/>
      <c r="J2578" s="13"/>
      <c r="K2578" s="13"/>
      <c r="L2578" s="13"/>
      <c r="M2578" s="13"/>
      <c r="N2578" s="16"/>
      <c r="O2578" s="144"/>
      <c r="P2578" s="160" t="str">
        <f>IFERROR(IF(NOT(ISNA(MATCH(D2578,Define!$P$4:$P$68,0))),Data!$L2578,IF(NOT(ISNA(MATCH(Data!D2578,Define!$S$4:$S$68,0))),VLOOKUP(Data!D2578,DanhmucTK!$C$3:$G$500,5,0),VLOOKUP(Data!D2578,DanhmucTK!$C$3:$F$500,4,0))),"")</f>
        <v/>
      </c>
      <c r="Q2578" s="161" t="str">
        <f>IF(NOT(ISNA(MATCH($D2578,Define!$P$4:$P$68,0))),VLOOKUP(Data!D2578,DanhmucTK!$C$3:$F$500,4,0),"")</f>
        <v/>
      </c>
      <c r="R2578" s="162" t="str">
        <f>IFERROR(IF(NOT(ISNA(MATCH($E2578,Define!$P$4:$P$68,0))),Data!$L2578,IF(NOT(ISNA(MATCH($E2578,Define!$S$4:$S$68,0))),VLOOKUP($E2578,DanhmucTK!$C$3:$G$500,5,0),VLOOKUP($E2578,DanhmucTK!$C$3:$F$500,4,0))),"")</f>
        <v/>
      </c>
      <c r="S2578" s="163" t="str">
        <f>IF(NOT(ISNA(MATCH($E2578,Define!$P$4:$P$68,0))),VLOOKUP($E2578,DanhmucTK!$C$3:$F$500,4,0),"")</f>
        <v/>
      </c>
    </row>
    <row r="2579" spans="1:19" ht="18.75" customHeight="1" x14ac:dyDescent="0.2">
      <c r="A2579" s="12"/>
      <c r="B2579" s="13"/>
      <c r="C2579" s="14"/>
      <c r="D2579" s="15"/>
      <c r="E2579" s="15"/>
      <c r="F2579" s="16"/>
      <c r="G2579" s="15"/>
      <c r="H2579" s="16"/>
      <c r="I2579" s="16"/>
      <c r="J2579" s="13"/>
      <c r="K2579" s="13"/>
      <c r="L2579" s="13"/>
      <c r="M2579" s="13"/>
      <c r="N2579" s="16"/>
      <c r="O2579" s="144"/>
      <c r="P2579" s="160" t="str">
        <f>IFERROR(IF(NOT(ISNA(MATCH(D2579,Define!$P$4:$P$68,0))),Data!$L2579,IF(NOT(ISNA(MATCH(Data!D2579,Define!$S$4:$S$68,0))),VLOOKUP(Data!D2579,DanhmucTK!$C$3:$G$500,5,0),VLOOKUP(Data!D2579,DanhmucTK!$C$3:$F$500,4,0))),"")</f>
        <v/>
      </c>
      <c r="Q2579" s="161" t="str">
        <f>IF(NOT(ISNA(MATCH($D2579,Define!$P$4:$P$68,0))),VLOOKUP(Data!D2579,DanhmucTK!$C$3:$F$500,4,0),"")</f>
        <v/>
      </c>
      <c r="R2579" s="162" t="str">
        <f>IFERROR(IF(NOT(ISNA(MATCH($E2579,Define!$P$4:$P$68,0))),Data!$L2579,IF(NOT(ISNA(MATCH($E2579,Define!$S$4:$S$68,0))),VLOOKUP($E2579,DanhmucTK!$C$3:$G$500,5,0),VLOOKUP($E2579,DanhmucTK!$C$3:$F$500,4,0))),"")</f>
        <v/>
      </c>
      <c r="S2579" s="163" t="str">
        <f>IF(NOT(ISNA(MATCH($E2579,Define!$P$4:$P$68,0))),VLOOKUP($E2579,DanhmucTK!$C$3:$F$500,4,0),"")</f>
        <v/>
      </c>
    </row>
    <row r="2580" spans="1:19" ht="18.75" customHeight="1" x14ac:dyDescent="0.2">
      <c r="A2580" s="12"/>
      <c r="B2580" s="13"/>
      <c r="C2580" s="14"/>
      <c r="D2580" s="15"/>
      <c r="E2580" s="15"/>
      <c r="F2580" s="16"/>
      <c r="G2580" s="15"/>
      <c r="H2580" s="16"/>
      <c r="I2580" s="16"/>
      <c r="J2580" s="13"/>
      <c r="K2580" s="13"/>
      <c r="L2580" s="13"/>
      <c r="M2580" s="13"/>
      <c r="N2580" s="16"/>
      <c r="O2580" s="144"/>
      <c r="P2580" s="160" t="str">
        <f>IFERROR(IF(NOT(ISNA(MATCH(D2580,Define!$P$4:$P$68,0))),Data!$L2580,IF(NOT(ISNA(MATCH(Data!D2580,Define!$S$4:$S$68,0))),VLOOKUP(Data!D2580,DanhmucTK!$C$3:$G$500,5,0),VLOOKUP(Data!D2580,DanhmucTK!$C$3:$F$500,4,0))),"")</f>
        <v/>
      </c>
      <c r="Q2580" s="161" t="str">
        <f>IF(NOT(ISNA(MATCH($D2580,Define!$P$4:$P$68,0))),VLOOKUP(Data!D2580,DanhmucTK!$C$3:$F$500,4,0),"")</f>
        <v/>
      </c>
      <c r="R2580" s="162" t="str">
        <f>IFERROR(IF(NOT(ISNA(MATCH($E2580,Define!$P$4:$P$68,0))),Data!$L2580,IF(NOT(ISNA(MATCH($E2580,Define!$S$4:$S$68,0))),VLOOKUP($E2580,DanhmucTK!$C$3:$G$500,5,0),VLOOKUP($E2580,DanhmucTK!$C$3:$F$500,4,0))),"")</f>
        <v/>
      </c>
      <c r="S2580" s="163" t="str">
        <f>IF(NOT(ISNA(MATCH($E2580,Define!$P$4:$P$68,0))),VLOOKUP($E2580,DanhmucTK!$C$3:$F$500,4,0),"")</f>
        <v/>
      </c>
    </row>
    <row r="2581" spans="1:19" ht="18.75" customHeight="1" x14ac:dyDescent="0.2">
      <c r="A2581" s="12"/>
      <c r="B2581" s="13"/>
      <c r="C2581" s="14"/>
      <c r="D2581" s="15"/>
      <c r="E2581" s="15"/>
      <c r="F2581" s="16"/>
      <c r="G2581" s="15"/>
      <c r="H2581" s="16"/>
      <c r="I2581" s="16"/>
      <c r="J2581" s="13"/>
      <c r="K2581" s="13"/>
      <c r="L2581" s="13"/>
      <c r="M2581" s="13"/>
      <c r="N2581" s="16"/>
      <c r="O2581" s="144"/>
      <c r="P2581" s="160" t="str">
        <f>IFERROR(IF(NOT(ISNA(MATCH(D2581,Define!$P$4:$P$68,0))),Data!$L2581,IF(NOT(ISNA(MATCH(Data!D2581,Define!$S$4:$S$68,0))),VLOOKUP(Data!D2581,DanhmucTK!$C$3:$G$500,5,0),VLOOKUP(Data!D2581,DanhmucTK!$C$3:$F$500,4,0))),"")</f>
        <v/>
      </c>
      <c r="Q2581" s="161" t="str">
        <f>IF(NOT(ISNA(MATCH($D2581,Define!$P$4:$P$68,0))),VLOOKUP(Data!D2581,DanhmucTK!$C$3:$F$500,4,0),"")</f>
        <v/>
      </c>
      <c r="R2581" s="162" t="str">
        <f>IFERROR(IF(NOT(ISNA(MATCH($E2581,Define!$P$4:$P$68,0))),Data!$L2581,IF(NOT(ISNA(MATCH($E2581,Define!$S$4:$S$68,0))),VLOOKUP($E2581,DanhmucTK!$C$3:$G$500,5,0),VLOOKUP($E2581,DanhmucTK!$C$3:$F$500,4,0))),"")</f>
        <v/>
      </c>
      <c r="S2581" s="163" t="str">
        <f>IF(NOT(ISNA(MATCH($E2581,Define!$P$4:$P$68,0))),VLOOKUP($E2581,DanhmucTK!$C$3:$F$500,4,0),"")</f>
        <v/>
      </c>
    </row>
    <row r="2582" spans="1:19" ht="18.75" customHeight="1" x14ac:dyDescent="0.2">
      <c r="A2582" s="12"/>
      <c r="B2582" s="13"/>
      <c r="C2582" s="14"/>
      <c r="D2582" s="15"/>
      <c r="E2582" s="15"/>
      <c r="F2582" s="16"/>
      <c r="G2582" s="15"/>
      <c r="H2582" s="16"/>
      <c r="I2582" s="16"/>
      <c r="J2582" s="13"/>
      <c r="K2582" s="13"/>
      <c r="L2582" s="13"/>
      <c r="M2582" s="13"/>
      <c r="N2582" s="16"/>
      <c r="O2582" s="144"/>
      <c r="P2582" s="160" t="str">
        <f>IFERROR(IF(NOT(ISNA(MATCH(D2582,Define!$P$4:$P$68,0))),Data!$L2582,IF(NOT(ISNA(MATCH(Data!D2582,Define!$S$4:$S$68,0))),VLOOKUP(Data!D2582,DanhmucTK!$C$3:$G$500,5,0),VLOOKUP(Data!D2582,DanhmucTK!$C$3:$F$500,4,0))),"")</f>
        <v/>
      </c>
      <c r="Q2582" s="161" t="str">
        <f>IF(NOT(ISNA(MATCH($D2582,Define!$P$4:$P$68,0))),VLOOKUP(Data!D2582,DanhmucTK!$C$3:$F$500,4,0),"")</f>
        <v/>
      </c>
      <c r="R2582" s="162" t="str">
        <f>IFERROR(IF(NOT(ISNA(MATCH($E2582,Define!$P$4:$P$68,0))),Data!$L2582,IF(NOT(ISNA(MATCH($E2582,Define!$S$4:$S$68,0))),VLOOKUP($E2582,DanhmucTK!$C$3:$G$500,5,0),VLOOKUP($E2582,DanhmucTK!$C$3:$F$500,4,0))),"")</f>
        <v/>
      </c>
      <c r="S2582" s="163" t="str">
        <f>IF(NOT(ISNA(MATCH($E2582,Define!$P$4:$P$68,0))),VLOOKUP($E2582,DanhmucTK!$C$3:$F$500,4,0),"")</f>
        <v/>
      </c>
    </row>
    <row r="2583" spans="1:19" ht="18.75" customHeight="1" x14ac:dyDescent="0.2">
      <c r="A2583" s="12"/>
      <c r="B2583" s="13"/>
      <c r="C2583" s="14"/>
      <c r="D2583" s="15"/>
      <c r="E2583" s="15"/>
      <c r="F2583" s="16"/>
      <c r="G2583" s="15"/>
      <c r="H2583" s="16"/>
      <c r="I2583" s="16"/>
      <c r="J2583" s="13"/>
      <c r="K2583" s="13"/>
      <c r="L2583" s="13"/>
      <c r="M2583" s="13"/>
      <c r="N2583" s="16"/>
      <c r="O2583" s="144"/>
      <c r="P2583" s="160" t="str">
        <f>IFERROR(IF(NOT(ISNA(MATCH(D2583,Define!$P$4:$P$68,0))),Data!$L2583,IF(NOT(ISNA(MATCH(Data!D2583,Define!$S$4:$S$68,0))),VLOOKUP(Data!D2583,DanhmucTK!$C$3:$G$500,5,0),VLOOKUP(Data!D2583,DanhmucTK!$C$3:$F$500,4,0))),"")</f>
        <v/>
      </c>
      <c r="Q2583" s="161" t="str">
        <f>IF(NOT(ISNA(MATCH($D2583,Define!$P$4:$P$68,0))),VLOOKUP(Data!D2583,DanhmucTK!$C$3:$F$500,4,0),"")</f>
        <v/>
      </c>
      <c r="R2583" s="162" t="str">
        <f>IFERROR(IF(NOT(ISNA(MATCH($E2583,Define!$P$4:$P$68,0))),Data!$L2583,IF(NOT(ISNA(MATCH($E2583,Define!$S$4:$S$68,0))),VLOOKUP($E2583,DanhmucTK!$C$3:$G$500,5,0),VLOOKUP($E2583,DanhmucTK!$C$3:$F$500,4,0))),"")</f>
        <v/>
      </c>
      <c r="S2583" s="163" t="str">
        <f>IF(NOT(ISNA(MATCH($E2583,Define!$P$4:$P$68,0))),VLOOKUP($E2583,DanhmucTK!$C$3:$F$500,4,0),"")</f>
        <v/>
      </c>
    </row>
    <row r="2584" spans="1:19" ht="18.75" customHeight="1" x14ac:dyDescent="0.2">
      <c r="A2584" s="12"/>
      <c r="B2584" s="13"/>
      <c r="C2584" s="14"/>
      <c r="D2584" s="15"/>
      <c r="E2584" s="15"/>
      <c r="F2584" s="16"/>
      <c r="G2584" s="15"/>
      <c r="H2584" s="16"/>
      <c r="I2584" s="16"/>
      <c r="J2584" s="13"/>
      <c r="K2584" s="13"/>
      <c r="L2584" s="13"/>
      <c r="M2584" s="13"/>
      <c r="N2584" s="16"/>
      <c r="O2584" s="144"/>
      <c r="P2584" s="160" t="str">
        <f>IFERROR(IF(NOT(ISNA(MATCH(D2584,Define!$P$4:$P$68,0))),Data!$L2584,IF(NOT(ISNA(MATCH(Data!D2584,Define!$S$4:$S$68,0))),VLOOKUP(Data!D2584,DanhmucTK!$C$3:$G$500,5,0),VLOOKUP(Data!D2584,DanhmucTK!$C$3:$F$500,4,0))),"")</f>
        <v/>
      </c>
      <c r="Q2584" s="161" t="str">
        <f>IF(NOT(ISNA(MATCH($D2584,Define!$P$4:$P$68,0))),VLOOKUP(Data!D2584,DanhmucTK!$C$3:$F$500,4,0),"")</f>
        <v/>
      </c>
      <c r="R2584" s="162" t="str">
        <f>IFERROR(IF(NOT(ISNA(MATCH($E2584,Define!$P$4:$P$68,0))),Data!$L2584,IF(NOT(ISNA(MATCH($E2584,Define!$S$4:$S$68,0))),VLOOKUP($E2584,DanhmucTK!$C$3:$G$500,5,0),VLOOKUP($E2584,DanhmucTK!$C$3:$F$500,4,0))),"")</f>
        <v/>
      </c>
      <c r="S2584" s="163" t="str">
        <f>IF(NOT(ISNA(MATCH($E2584,Define!$P$4:$P$68,0))),VLOOKUP($E2584,DanhmucTK!$C$3:$F$500,4,0),"")</f>
        <v/>
      </c>
    </row>
    <row r="2585" spans="1:19" ht="18.75" customHeight="1" x14ac:dyDescent="0.2">
      <c r="A2585" s="12"/>
      <c r="B2585" s="13"/>
      <c r="C2585" s="14"/>
      <c r="D2585" s="15"/>
      <c r="E2585" s="15"/>
      <c r="F2585" s="16"/>
      <c r="G2585" s="15"/>
      <c r="H2585" s="16"/>
      <c r="I2585" s="16"/>
      <c r="J2585" s="13"/>
      <c r="K2585" s="13"/>
      <c r="L2585" s="13"/>
      <c r="M2585" s="13"/>
      <c r="N2585" s="16"/>
      <c r="O2585" s="144"/>
      <c r="P2585" s="160" t="str">
        <f>IFERROR(IF(NOT(ISNA(MATCH(D2585,Define!$P$4:$P$68,0))),Data!$L2585,IF(NOT(ISNA(MATCH(Data!D2585,Define!$S$4:$S$68,0))),VLOOKUP(Data!D2585,DanhmucTK!$C$3:$G$500,5,0),VLOOKUP(Data!D2585,DanhmucTK!$C$3:$F$500,4,0))),"")</f>
        <v/>
      </c>
      <c r="Q2585" s="161" t="str">
        <f>IF(NOT(ISNA(MATCH($D2585,Define!$P$4:$P$68,0))),VLOOKUP(Data!D2585,DanhmucTK!$C$3:$F$500,4,0),"")</f>
        <v/>
      </c>
      <c r="R2585" s="162" t="str">
        <f>IFERROR(IF(NOT(ISNA(MATCH($E2585,Define!$P$4:$P$68,0))),Data!$L2585,IF(NOT(ISNA(MATCH($E2585,Define!$S$4:$S$68,0))),VLOOKUP($E2585,DanhmucTK!$C$3:$G$500,5,0),VLOOKUP($E2585,DanhmucTK!$C$3:$F$500,4,0))),"")</f>
        <v/>
      </c>
      <c r="S2585" s="163" t="str">
        <f>IF(NOT(ISNA(MATCH($E2585,Define!$P$4:$P$68,0))),VLOOKUP($E2585,DanhmucTK!$C$3:$F$500,4,0),"")</f>
        <v/>
      </c>
    </row>
    <row r="2586" spans="1:19" ht="18.75" customHeight="1" x14ac:dyDescent="0.2">
      <c r="A2586" s="12"/>
      <c r="B2586" s="13"/>
      <c r="C2586" s="14"/>
      <c r="D2586" s="15"/>
      <c r="E2586" s="15"/>
      <c r="F2586" s="16"/>
      <c r="G2586" s="15"/>
      <c r="H2586" s="16"/>
      <c r="I2586" s="16"/>
      <c r="J2586" s="13"/>
      <c r="K2586" s="13"/>
      <c r="L2586" s="13"/>
      <c r="M2586" s="13"/>
      <c r="N2586" s="16"/>
      <c r="O2586" s="144"/>
      <c r="P2586" s="160" t="str">
        <f>IFERROR(IF(NOT(ISNA(MATCH(D2586,Define!$P$4:$P$68,0))),Data!$L2586,IF(NOT(ISNA(MATCH(Data!D2586,Define!$S$4:$S$68,0))),VLOOKUP(Data!D2586,DanhmucTK!$C$3:$G$500,5,0),VLOOKUP(Data!D2586,DanhmucTK!$C$3:$F$500,4,0))),"")</f>
        <v/>
      </c>
      <c r="Q2586" s="161" t="str">
        <f>IF(NOT(ISNA(MATCH($D2586,Define!$P$4:$P$68,0))),VLOOKUP(Data!D2586,DanhmucTK!$C$3:$F$500,4,0),"")</f>
        <v/>
      </c>
      <c r="R2586" s="162" t="str">
        <f>IFERROR(IF(NOT(ISNA(MATCH($E2586,Define!$P$4:$P$68,0))),Data!$L2586,IF(NOT(ISNA(MATCH($E2586,Define!$S$4:$S$68,0))),VLOOKUP($E2586,DanhmucTK!$C$3:$G$500,5,0),VLOOKUP($E2586,DanhmucTK!$C$3:$F$500,4,0))),"")</f>
        <v/>
      </c>
      <c r="S2586" s="163" t="str">
        <f>IF(NOT(ISNA(MATCH($E2586,Define!$P$4:$P$68,0))),VLOOKUP($E2586,DanhmucTK!$C$3:$F$500,4,0),"")</f>
        <v/>
      </c>
    </row>
    <row r="2587" spans="1:19" ht="18.75" customHeight="1" x14ac:dyDescent="0.2">
      <c r="A2587" s="12"/>
      <c r="B2587" s="13"/>
      <c r="C2587" s="14"/>
      <c r="D2587" s="15"/>
      <c r="E2587" s="15"/>
      <c r="F2587" s="16"/>
      <c r="G2587" s="15"/>
      <c r="H2587" s="16"/>
      <c r="I2587" s="16"/>
      <c r="J2587" s="13"/>
      <c r="K2587" s="13"/>
      <c r="L2587" s="13"/>
      <c r="M2587" s="13"/>
      <c r="N2587" s="16"/>
      <c r="O2587" s="144"/>
      <c r="P2587" s="160" t="str">
        <f>IFERROR(IF(NOT(ISNA(MATCH(D2587,Define!$P$4:$P$68,0))),Data!$L2587,IF(NOT(ISNA(MATCH(Data!D2587,Define!$S$4:$S$68,0))),VLOOKUP(Data!D2587,DanhmucTK!$C$3:$G$500,5,0),VLOOKUP(Data!D2587,DanhmucTK!$C$3:$F$500,4,0))),"")</f>
        <v/>
      </c>
      <c r="Q2587" s="161" t="str">
        <f>IF(NOT(ISNA(MATCH($D2587,Define!$P$4:$P$68,0))),VLOOKUP(Data!D2587,DanhmucTK!$C$3:$F$500,4,0),"")</f>
        <v/>
      </c>
      <c r="R2587" s="162" t="str">
        <f>IFERROR(IF(NOT(ISNA(MATCH($E2587,Define!$P$4:$P$68,0))),Data!$L2587,IF(NOT(ISNA(MATCH($E2587,Define!$S$4:$S$68,0))),VLOOKUP($E2587,DanhmucTK!$C$3:$G$500,5,0),VLOOKUP($E2587,DanhmucTK!$C$3:$F$500,4,0))),"")</f>
        <v/>
      </c>
      <c r="S2587" s="163" t="str">
        <f>IF(NOT(ISNA(MATCH($E2587,Define!$P$4:$P$68,0))),VLOOKUP($E2587,DanhmucTK!$C$3:$F$500,4,0),"")</f>
        <v/>
      </c>
    </row>
    <row r="2588" spans="1:19" ht="18.75" customHeight="1" x14ac:dyDescent="0.2">
      <c r="A2588" s="12"/>
      <c r="B2588" s="13"/>
      <c r="C2588" s="14"/>
      <c r="D2588" s="15"/>
      <c r="E2588" s="15"/>
      <c r="F2588" s="16"/>
      <c r="G2588" s="15"/>
      <c r="H2588" s="16"/>
      <c r="I2588" s="16"/>
      <c r="J2588" s="13"/>
      <c r="K2588" s="13"/>
      <c r="L2588" s="13"/>
      <c r="M2588" s="13"/>
      <c r="N2588" s="16"/>
      <c r="O2588" s="144"/>
      <c r="P2588" s="160" t="str">
        <f>IFERROR(IF(NOT(ISNA(MATCH(D2588,Define!$P$4:$P$68,0))),Data!$L2588,IF(NOT(ISNA(MATCH(Data!D2588,Define!$S$4:$S$68,0))),VLOOKUP(Data!D2588,DanhmucTK!$C$3:$G$500,5,0),VLOOKUP(Data!D2588,DanhmucTK!$C$3:$F$500,4,0))),"")</f>
        <v/>
      </c>
      <c r="Q2588" s="161" t="str">
        <f>IF(NOT(ISNA(MATCH($D2588,Define!$P$4:$P$68,0))),VLOOKUP(Data!D2588,DanhmucTK!$C$3:$F$500,4,0),"")</f>
        <v/>
      </c>
      <c r="R2588" s="162" t="str">
        <f>IFERROR(IF(NOT(ISNA(MATCH($E2588,Define!$P$4:$P$68,0))),Data!$L2588,IF(NOT(ISNA(MATCH($E2588,Define!$S$4:$S$68,0))),VLOOKUP($E2588,DanhmucTK!$C$3:$G$500,5,0),VLOOKUP($E2588,DanhmucTK!$C$3:$F$500,4,0))),"")</f>
        <v/>
      </c>
      <c r="S2588" s="163" t="str">
        <f>IF(NOT(ISNA(MATCH($E2588,Define!$P$4:$P$68,0))),VLOOKUP($E2588,DanhmucTK!$C$3:$F$500,4,0),"")</f>
        <v/>
      </c>
    </row>
    <row r="2589" spans="1:19" ht="18.75" customHeight="1" x14ac:dyDescent="0.2">
      <c r="A2589" s="12"/>
      <c r="B2589" s="13"/>
      <c r="C2589" s="14"/>
      <c r="D2589" s="15"/>
      <c r="E2589" s="15"/>
      <c r="F2589" s="16"/>
      <c r="G2589" s="15"/>
      <c r="H2589" s="16"/>
      <c r="I2589" s="16"/>
      <c r="J2589" s="13"/>
      <c r="K2589" s="13"/>
      <c r="L2589" s="13"/>
      <c r="M2589" s="13"/>
      <c r="N2589" s="16"/>
      <c r="O2589" s="144"/>
      <c r="P2589" s="160" t="str">
        <f>IFERROR(IF(NOT(ISNA(MATCH(D2589,Define!$P$4:$P$68,0))),Data!$L2589,IF(NOT(ISNA(MATCH(Data!D2589,Define!$S$4:$S$68,0))),VLOOKUP(Data!D2589,DanhmucTK!$C$3:$G$500,5,0),VLOOKUP(Data!D2589,DanhmucTK!$C$3:$F$500,4,0))),"")</f>
        <v/>
      </c>
      <c r="Q2589" s="161" t="str">
        <f>IF(NOT(ISNA(MATCH($D2589,Define!$P$4:$P$68,0))),VLOOKUP(Data!D2589,DanhmucTK!$C$3:$F$500,4,0),"")</f>
        <v/>
      </c>
      <c r="R2589" s="162" t="str">
        <f>IFERROR(IF(NOT(ISNA(MATCH($E2589,Define!$P$4:$P$68,0))),Data!$L2589,IF(NOT(ISNA(MATCH($E2589,Define!$S$4:$S$68,0))),VLOOKUP($E2589,DanhmucTK!$C$3:$G$500,5,0),VLOOKUP($E2589,DanhmucTK!$C$3:$F$500,4,0))),"")</f>
        <v/>
      </c>
      <c r="S2589" s="163" t="str">
        <f>IF(NOT(ISNA(MATCH($E2589,Define!$P$4:$P$68,0))),VLOOKUP($E2589,DanhmucTK!$C$3:$F$500,4,0),"")</f>
        <v/>
      </c>
    </row>
    <row r="2590" spans="1:19" ht="18.75" customHeight="1" x14ac:dyDescent="0.2">
      <c r="A2590" s="12"/>
      <c r="B2590" s="13"/>
      <c r="C2590" s="14"/>
      <c r="D2590" s="15"/>
      <c r="E2590" s="15"/>
      <c r="F2590" s="16"/>
      <c r="G2590" s="15"/>
      <c r="H2590" s="16"/>
      <c r="I2590" s="16"/>
      <c r="J2590" s="13"/>
      <c r="K2590" s="13"/>
      <c r="L2590" s="13"/>
      <c r="M2590" s="13"/>
      <c r="N2590" s="16"/>
      <c r="O2590" s="144"/>
      <c r="P2590" s="160" t="str">
        <f>IFERROR(IF(NOT(ISNA(MATCH(D2590,Define!$P$4:$P$68,0))),Data!$L2590,IF(NOT(ISNA(MATCH(Data!D2590,Define!$S$4:$S$68,0))),VLOOKUP(Data!D2590,DanhmucTK!$C$3:$G$500,5,0),VLOOKUP(Data!D2590,DanhmucTK!$C$3:$F$500,4,0))),"")</f>
        <v/>
      </c>
      <c r="Q2590" s="161" t="str">
        <f>IF(NOT(ISNA(MATCH($D2590,Define!$P$4:$P$68,0))),VLOOKUP(Data!D2590,DanhmucTK!$C$3:$F$500,4,0),"")</f>
        <v/>
      </c>
      <c r="R2590" s="162" t="str">
        <f>IFERROR(IF(NOT(ISNA(MATCH($E2590,Define!$P$4:$P$68,0))),Data!$L2590,IF(NOT(ISNA(MATCH($E2590,Define!$S$4:$S$68,0))),VLOOKUP($E2590,DanhmucTK!$C$3:$G$500,5,0),VLOOKUP($E2590,DanhmucTK!$C$3:$F$500,4,0))),"")</f>
        <v/>
      </c>
      <c r="S2590" s="163" t="str">
        <f>IF(NOT(ISNA(MATCH($E2590,Define!$P$4:$P$68,0))),VLOOKUP($E2590,DanhmucTK!$C$3:$F$500,4,0),"")</f>
        <v/>
      </c>
    </row>
    <row r="2591" spans="1:19" ht="18.75" customHeight="1" x14ac:dyDescent="0.2">
      <c r="A2591" s="12"/>
      <c r="B2591" s="13"/>
      <c r="C2591" s="14"/>
      <c r="D2591" s="15"/>
      <c r="E2591" s="15"/>
      <c r="F2591" s="16"/>
      <c r="G2591" s="15"/>
      <c r="H2591" s="16"/>
      <c r="I2591" s="16"/>
      <c r="J2591" s="13"/>
      <c r="K2591" s="13"/>
      <c r="L2591" s="13"/>
      <c r="M2591" s="13"/>
      <c r="N2591" s="16"/>
      <c r="O2591" s="144"/>
      <c r="P2591" s="160" t="str">
        <f>IFERROR(IF(NOT(ISNA(MATCH(D2591,Define!$P$4:$P$68,0))),Data!$L2591,IF(NOT(ISNA(MATCH(Data!D2591,Define!$S$4:$S$68,0))),VLOOKUP(Data!D2591,DanhmucTK!$C$3:$G$500,5,0),VLOOKUP(Data!D2591,DanhmucTK!$C$3:$F$500,4,0))),"")</f>
        <v/>
      </c>
      <c r="Q2591" s="161" t="str">
        <f>IF(NOT(ISNA(MATCH($D2591,Define!$P$4:$P$68,0))),VLOOKUP(Data!D2591,DanhmucTK!$C$3:$F$500,4,0),"")</f>
        <v/>
      </c>
      <c r="R2591" s="162" t="str">
        <f>IFERROR(IF(NOT(ISNA(MATCH($E2591,Define!$P$4:$P$68,0))),Data!$L2591,IF(NOT(ISNA(MATCH($E2591,Define!$S$4:$S$68,0))),VLOOKUP($E2591,DanhmucTK!$C$3:$G$500,5,0),VLOOKUP($E2591,DanhmucTK!$C$3:$F$500,4,0))),"")</f>
        <v/>
      </c>
      <c r="S2591" s="163" t="str">
        <f>IF(NOT(ISNA(MATCH($E2591,Define!$P$4:$P$68,0))),VLOOKUP($E2591,DanhmucTK!$C$3:$F$500,4,0),"")</f>
        <v/>
      </c>
    </row>
    <row r="2592" spans="1:19" ht="18.75" customHeight="1" x14ac:dyDescent="0.2">
      <c r="A2592" s="12"/>
      <c r="B2592" s="13"/>
      <c r="C2592" s="14"/>
      <c r="D2592" s="15"/>
      <c r="E2592" s="15"/>
      <c r="F2592" s="16"/>
      <c r="G2592" s="15"/>
      <c r="H2592" s="16"/>
      <c r="I2592" s="16"/>
      <c r="J2592" s="13"/>
      <c r="K2592" s="13"/>
      <c r="L2592" s="13"/>
      <c r="M2592" s="13"/>
      <c r="N2592" s="16"/>
      <c r="O2592" s="144"/>
      <c r="P2592" s="160" t="str">
        <f>IFERROR(IF(NOT(ISNA(MATCH(D2592,Define!$P$4:$P$68,0))),Data!$L2592,IF(NOT(ISNA(MATCH(Data!D2592,Define!$S$4:$S$68,0))),VLOOKUP(Data!D2592,DanhmucTK!$C$3:$G$500,5,0),VLOOKUP(Data!D2592,DanhmucTK!$C$3:$F$500,4,0))),"")</f>
        <v/>
      </c>
      <c r="Q2592" s="161" t="str">
        <f>IF(NOT(ISNA(MATCH($D2592,Define!$P$4:$P$68,0))),VLOOKUP(Data!D2592,DanhmucTK!$C$3:$F$500,4,0),"")</f>
        <v/>
      </c>
      <c r="R2592" s="162" t="str">
        <f>IFERROR(IF(NOT(ISNA(MATCH($E2592,Define!$P$4:$P$68,0))),Data!$L2592,IF(NOT(ISNA(MATCH($E2592,Define!$S$4:$S$68,0))),VLOOKUP($E2592,DanhmucTK!$C$3:$G$500,5,0),VLOOKUP($E2592,DanhmucTK!$C$3:$F$500,4,0))),"")</f>
        <v/>
      </c>
      <c r="S2592" s="163" t="str">
        <f>IF(NOT(ISNA(MATCH($E2592,Define!$P$4:$P$68,0))),VLOOKUP($E2592,DanhmucTK!$C$3:$F$500,4,0),"")</f>
        <v/>
      </c>
    </row>
    <row r="2593" spans="1:19" ht="18.75" customHeight="1" x14ac:dyDescent="0.2">
      <c r="A2593" s="12"/>
      <c r="B2593" s="13"/>
      <c r="C2593" s="14"/>
      <c r="D2593" s="15"/>
      <c r="E2593" s="15"/>
      <c r="F2593" s="16"/>
      <c r="G2593" s="15"/>
      <c r="H2593" s="16"/>
      <c r="I2593" s="16"/>
      <c r="J2593" s="13"/>
      <c r="K2593" s="13"/>
      <c r="L2593" s="13"/>
      <c r="M2593" s="13"/>
      <c r="N2593" s="16"/>
      <c r="O2593" s="144"/>
      <c r="P2593" s="160" t="str">
        <f>IFERROR(IF(NOT(ISNA(MATCH(D2593,Define!$P$4:$P$68,0))),Data!$L2593,IF(NOT(ISNA(MATCH(Data!D2593,Define!$S$4:$S$68,0))),VLOOKUP(Data!D2593,DanhmucTK!$C$3:$G$500,5,0),VLOOKUP(Data!D2593,DanhmucTK!$C$3:$F$500,4,0))),"")</f>
        <v/>
      </c>
      <c r="Q2593" s="161" t="str">
        <f>IF(NOT(ISNA(MATCH($D2593,Define!$P$4:$P$68,0))),VLOOKUP(Data!D2593,DanhmucTK!$C$3:$F$500,4,0),"")</f>
        <v/>
      </c>
      <c r="R2593" s="162" t="str">
        <f>IFERROR(IF(NOT(ISNA(MATCH($E2593,Define!$P$4:$P$68,0))),Data!$L2593,IF(NOT(ISNA(MATCH($E2593,Define!$S$4:$S$68,0))),VLOOKUP($E2593,DanhmucTK!$C$3:$G$500,5,0),VLOOKUP($E2593,DanhmucTK!$C$3:$F$500,4,0))),"")</f>
        <v/>
      </c>
      <c r="S2593" s="163" t="str">
        <f>IF(NOT(ISNA(MATCH($E2593,Define!$P$4:$P$68,0))),VLOOKUP($E2593,DanhmucTK!$C$3:$F$500,4,0),"")</f>
        <v/>
      </c>
    </row>
    <row r="2594" spans="1:19" ht="18.75" customHeight="1" x14ac:dyDescent="0.2">
      <c r="A2594" s="12"/>
      <c r="B2594" s="13"/>
      <c r="C2594" s="14"/>
      <c r="D2594" s="15"/>
      <c r="E2594" s="15"/>
      <c r="F2594" s="16"/>
      <c r="G2594" s="15"/>
      <c r="H2594" s="16"/>
      <c r="I2594" s="16"/>
      <c r="J2594" s="13"/>
      <c r="K2594" s="13"/>
      <c r="L2594" s="13"/>
      <c r="M2594" s="13"/>
      <c r="N2594" s="16"/>
      <c r="O2594" s="144"/>
      <c r="P2594" s="160" t="str">
        <f>IFERROR(IF(NOT(ISNA(MATCH(D2594,Define!$P$4:$P$68,0))),Data!$L2594,IF(NOT(ISNA(MATCH(Data!D2594,Define!$S$4:$S$68,0))),VLOOKUP(Data!D2594,DanhmucTK!$C$3:$G$500,5,0),VLOOKUP(Data!D2594,DanhmucTK!$C$3:$F$500,4,0))),"")</f>
        <v/>
      </c>
      <c r="Q2594" s="161" t="str">
        <f>IF(NOT(ISNA(MATCH($D2594,Define!$P$4:$P$68,0))),VLOOKUP(Data!D2594,DanhmucTK!$C$3:$F$500,4,0),"")</f>
        <v/>
      </c>
      <c r="R2594" s="162" t="str">
        <f>IFERROR(IF(NOT(ISNA(MATCH($E2594,Define!$P$4:$P$68,0))),Data!$L2594,IF(NOT(ISNA(MATCH($E2594,Define!$S$4:$S$68,0))),VLOOKUP($E2594,DanhmucTK!$C$3:$G$500,5,0),VLOOKUP($E2594,DanhmucTK!$C$3:$F$500,4,0))),"")</f>
        <v/>
      </c>
      <c r="S2594" s="163" t="str">
        <f>IF(NOT(ISNA(MATCH($E2594,Define!$P$4:$P$68,0))),VLOOKUP($E2594,DanhmucTK!$C$3:$F$500,4,0),"")</f>
        <v/>
      </c>
    </row>
    <row r="2595" spans="1:19" ht="18.75" customHeight="1" x14ac:dyDescent="0.2">
      <c r="A2595" s="12"/>
      <c r="B2595" s="13"/>
      <c r="C2595" s="14"/>
      <c r="D2595" s="15"/>
      <c r="E2595" s="15"/>
      <c r="F2595" s="16"/>
      <c r="G2595" s="15"/>
      <c r="H2595" s="16"/>
      <c r="I2595" s="16"/>
      <c r="J2595" s="13"/>
      <c r="K2595" s="13"/>
      <c r="L2595" s="13"/>
      <c r="M2595" s="13"/>
      <c r="N2595" s="16"/>
      <c r="O2595" s="144"/>
      <c r="P2595" s="160" t="str">
        <f>IFERROR(IF(NOT(ISNA(MATCH(D2595,Define!$P$4:$P$68,0))),Data!$L2595,IF(NOT(ISNA(MATCH(Data!D2595,Define!$S$4:$S$68,0))),VLOOKUP(Data!D2595,DanhmucTK!$C$3:$G$500,5,0),VLOOKUP(Data!D2595,DanhmucTK!$C$3:$F$500,4,0))),"")</f>
        <v/>
      </c>
      <c r="Q2595" s="161" t="str">
        <f>IF(NOT(ISNA(MATCH($D2595,Define!$P$4:$P$68,0))),VLOOKUP(Data!D2595,DanhmucTK!$C$3:$F$500,4,0),"")</f>
        <v/>
      </c>
      <c r="R2595" s="162" t="str">
        <f>IFERROR(IF(NOT(ISNA(MATCH($E2595,Define!$P$4:$P$68,0))),Data!$L2595,IF(NOT(ISNA(MATCH($E2595,Define!$S$4:$S$68,0))),VLOOKUP($E2595,DanhmucTK!$C$3:$G$500,5,0),VLOOKUP($E2595,DanhmucTK!$C$3:$F$500,4,0))),"")</f>
        <v/>
      </c>
      <c r="S2595" s="163" t="str">
        <f>IF(NOT(ISNA(MATCH($E2595,Define!$P$4:$P$68,0))),VLOOKUP($E2595,DanhmucTK!$C$3:$F$500,4,0),"")</f>
        <v/>
      </c>
    </row>
    <row r="2596" spans="1:19" ht="18.75" customHeight="1" x14ac:dyDescent="0.2">
      <c r="A2596" s="12"/>
      <c r="B2596" s="13"/>
      <c r="C2596" s="14"/>
      <c r="D2596" s="15"/>
      <c r="E2596" s="15"/>
      <c r="F2596" s="16"/>
      <c r="G2596" s="15"/>
      <c r="H2596" s="16"/>
      <c r="I2596" s="16"/>
      <c r="J2596" s="13"/>
      <c r="K2596" s="13"/>
      <c r="L2596" s="13"/>
      <c r="M2596" s="13"/>
      <c r="N2596" s="16"/>
      <c r="O2596" s="144"/>
      <c r="P2596" s="160" t="str">
        <f>IFERROR(IF(NOT(ISNA(MATCH(D2596,Define!$P$4:$P$68,0))),Data!$L2596,IF(NOT(ISNA(MATCH(Data!D2596,Define!$S$4:$S$68,0))),VLOOKUP(Data!D2596,DanhmucTK!$C$3:$G$500,5,0),VLOOKUP(Data!D2596,DanhmucTK!$C$3:$F$500,4,0))),"")</f>
        <v/>
      </c>
      <c r="Q2596" s="161" t="str">
        <f>IF(NOT(ISNA(MATCH($D2596,Define!$P$4:$P$68,0))),VLOOKUP(Data!D2596,DanhmucTK!$C$3:$F$500,4,0),"")</f>
        <v/>
      </c>
      <c r="R2596" s="162" t="str">
        <f>IFERROR(IF(NOT(ISNA(MATCH($E2596,Define!$P$4:$P$68,0))),Data!$L2596,IF(NOT(ISNA(MATCH($E2596,Define!$S$4:$S$68,0))),VLOOKUP($E2596,DanhmucTK!$C$3:$G$500,5,0),VLOOKUP($E2596,DanhmucTK!$C$3:$F$500,4,0))),"")</f>
        <v/>
      </c>
      <c r="S2596" s="163" t="str">
        <f>IF(NOT(ISNA(MATCH($E2596,Define!$P$4:$P$68,0))),VLOOKUP($E2596,DanhmucTK!$C$3:$F$500,4,0),"")</f>
        <v/>
      </c>
    </row>
    <row r="2597" spans="1:19" ht="18.75" customHeight="1" x14ac:dyDescent="0.2">
      <c r="A2597" s="12"/>
      <c r="B2597" s="13"/>
      <c r="C2597" s="14"/>
      <c r="D2597" s="15"/>
      <c r="E2597" s="15"/>
      <c r="F2597" s="16"/>
      <c r="G2597" s="15"/>
      <c r="H2597" s="16"/>
      <c r="I2597" s="16"/>
      <c r="J2597" s="13"/>
      <c r="K2597" s="13"/>
      <c r="L2597" s="13"/>
      <c r="M2597" s="13"/>
      <c r="N2597" s="16"/>
      <c r="O2597" s="144"/>
      <c r="P2597" s="160" t="str">
        <f>IFERROR(IF(NOT(ISNA(MATCH(D2597,Define!$P$4:$P$68,0))),Data!$L2597,IF(NOT(ISNA(MATCH(Data!D2597,Define!$S$4:$S$68,0))),VLOOKUP(Data!D2597,DanhmucTK!$C$3:$G$500,5,0),VLOOKUP(Data!D2597,DanhmucTK!$C$3:$F$500,4,0))),"")</f>
        <v/>
      </c>
      <c r="Q2597" s="161" t="str">
        <f>IF(NOT(ISNA(MATCH($D2597,Define!$P$4:$P$68,0))),VLOOKUP(Data!D2597,DanhmucTK!$C$3:$F$500,4,0),"")</f>
        <v/>
      </c>
      <c r="R2597" s="162" t="str">
        <f>IFERROR(IF(NOT(ISNA(MATCH($E2597,Define!$P$4:$P$68,0))),Data!$L2597,IF(NOT(ISNA(MATCH($E2597,Define!$S$4:$S$68,0))),VLOOKUP($E2597,DanhmucTK!$C$3:$G$500,5,0),VLOOKUP($E2597,DanhmucTK!$C$3:$F$500,4,0))),"")</f>
        <v/>
      </c>
      <c r="S2597" s="163" t="str">
        <f>IF(NOT(ISNA(MATCH($E2597,Define!$P$4:$P$68,0))),VLOOKUP($E2597,DanhmucTK!$C$3:$F$500,4,0),"")</f>
        <v/>
      </c>
    </row>
    <row r="2598" spans="1:19" ht="18.75" customHeight="1" x14ac:dyDescent="0.2">
      <c r="A2598" s="12"/>
      <c r="B2598" s="13"/>
      <c r="C2598" s="14"/>
      <c r="D2598" s="15"/>
      <c r="E2598" s="15"/>
      <c r="F2598" s="16"/>
      <c r="G2598" s="15"/>
      <c r="H2598" s="16"/>
      <c r="I2598" s="16"/>
      <c r="J2598" s="13"/>
      <c r="K2598" s="13"/>
      <c r="L2598" s="13"/>
      <c r="M2598" s="13"/>
      <c r="N2598" s="16"/>
      <c r="O2598" s="144"/>
      <c r="P2598" s="160" t="str">
        <f>IFERROR(IF(NOT(ISNA(MATCH(D2598,Define!$P$4:$P$68,0))),Data!$L2598,IF(NOT(ISNA(MATCH(Data!D2598,Define!$S$4:$S$68,0))),VLOOKUP(Data!D2598,DanhmucTK!$C$3:$G$500,5,0),VLOOKUP(Data!D2598,DanhmucTK!$C$3:$F$500,4,0))),"")</f>
        <v/>
      </c>
      <c r="Q2598" s="161" t="str">
        <f>IF(NOT(ISNA(MATCH($D2598,Define!$P$4:$P$68,0))),VLOOKUP(Data!D2598,DanhmucTK!$C$3:$F$500,4,0),"")</f>
        <v/>
      </c>
      <c r="R2598" s="162" t="str">
        <f>IFERROR(IF(NOT(ISNA(MATCH($E2598,Define!$P$4:$P$68,0))),Data!$L2598,IF(NOT(ISNA(MATCH($E2598,Define!$S$4:$S$68,0))),VLOOKUP($E2598,DanhmucTK!$C$3:$G$500,5,0),VLOOKUP($E2598,DanhmucTK!$C$3:$F$500,4,0))),"")</f>
        <v/>
      </c>
      <c r="S2598" s="163" t="str">
        <f>IF(NOT(ISNA(MATCH($E2598,Define!$P$4:$P$68,0))),VLOOKUP($E2598,DanhmucTK!$C$3:$F$500,4,0),"")</f>
        <v/>
      </c>
    </row>
    <row r="2599" spans="1:19" ht="18.75" customHeight="1" x14ac:dyDescent="0.2">
      <c r="A2599" s="12"/>
      <c r="B2599" s="13"/>
      <c r="C2599" s="14"/>
      <c r="D2599" s="15"/>
      <c r="E2599" s="15"/>
      <c r="F2599" s="16"/>
      <c r="G2599" s="15"/>
      <c r="H2599" s="16"/>
      <c r="I2599" s="16"/>
      <c r="J2599" s="13"/>
      <c r="K2599" s="13"/>
      <c r="L2599" s="13"/>
      <c r="M2599" s="13"/>
      <c r="N2599" s="16"/>
      <c r="O2599" s="144"/>
      <c r="P2599" s="160" t="str">
        <f>IFERROR(IF(NOT(ISNA(MATCH(D2599,Define!$P$4:$P$68,0))),Data!$L2599,IF(NOT(ISNA(MATCH(Data!D2599,Define!$S$4:$S$68,0))),VLOOKUP(Data!D2599,DanhmucTK!$C$3:$G$500,5,0),VLOOKUP(Data!D2599,DanhmucTK!$C$3:$F$500,4,0))),"")</f>
        <v/>
      </c>
      <c r="Q2599" s="161" t="str">
        <f>IF(NOT(ISNA(MATCH($D2599,Define!$P$4:$P$68,0))),VLOOKUP(Data!D2599,DanhmucTK!$C$3:$F$500,4,0),"")</f>
        <v/>
      </c>
      <c r="R2599" s="162" t="str">
        <f>IFERROR(IF(NOT(ISNA(MATCH($E2599,Define!$P$4:$P$68,0))),Data!$L2599,IF(NOT(ISNA(MATCH($E2599,Define!$S$4:$S$68,0))),VLOOKUP($E2599,DanhmucTK!$C$3:$G$500,5,0),VLOOKUP($E2599,DanhmucTK!$C$3:$F$500,4,0))),"")</f>
        <v/>
      </c>
      <c r="S2599" s="163" t="str">
        <f>IF(NOT(ISNA(MATCH($E2599,Define!$P$4:$P$68,0))),VLOOKUP($E2599,DanhmucTK!$C$3:$F$500,4,0),"")</f>
        <v/>
      </c>
    </row>
    <row r="2600" spans="1:19" ht="18.75" customHeight="1" x14ac:dyDescent="0.2">
      <c r="A2600" s="12"/>
      <c r="B2600" s="13"/>
      <c r="C2600" s="14"/>
      <c r="D2600" s="15"/>
      <c r="E2600" s="15"/>
      <c r="F2600" s="16"/>
      <c r="G2600" s="15"/>
      <c r="H2600" s="16"/>
      <c r="I2600" s="16"/>
      <c r="J2600" s="13"/>
      <c r="K2600" s="13"/>
      <c r="L2600" s="13"/>
      <c r="M2600" s="13"/>
      <c r="N2600" s="16"/>
      <c r="O2600" s="144"/>
      <c r="P2600" s="160" t="str">
        <f>IFERROR(IF(NOT(ISNA(MATCH(D2600,Define!$P$4:$P$68,0))),Data!$L2600,IF(NOT(ISNA(MATCH(Data!D2600,Define!$S$4:$S$68,0))),VLOOKUP(Data!D2600,DanhmucTK!$C$3:$G$500,5,0),VLOOKUP(Data!D2600,DanhmucTK!$C$3:$F$500,4,0))),"")</f>
        <v/>
      </c>
      <c r="Q2600" s="161" t="str">
        <f>IF(NOT(ISNA(MATCH($D2600,Define!$P$4:$P$68,0))),VLOOKUP(Data!D2600,DanhmucTK!$C$3:$F$500,4,0),"")</f>
        <v/>
      </c>
      <c r="R2600" s="162" t="str">
        <f>IFERROR(IF(NOT(ISNA(MATCH($E2600,Define!$P$4:$P$68,0))),Data!$L2600,IF(NOT(ISNA(MATCH($E2600,Define!$S$4:$S$68,0))),VLOOKUP($E2600,DanhmucTK!$C$3:$G$500,5,0),VLOOKUP($E2600,DanhmucTK!$C$3:$F$500,4,0))),"")</f>
        <v/>
      </c>
      <c r="S2600" s="163" t="str">
        <f>IF(NOT(ISNA(MATCH($E2600,Define!$P$4:$P$68,0))),VLOOKUP($E2600,DanhmucTK!$C$3:$F$500,4,0),"")</f>
        <v/>
      </c>
    </row>
    <row r="2601" spans="1:19" ht="18.75" customHeight="1" x14ac:dyDescent="0.2">
      <c r="A2601" s="12"/>
      <c r="B2601" s="13"/>
      <c r="C2601" s="14"/>
      <c r="D2601" s="15"/>
      <c r="E2601" s="15"/>
      <c r="F2601" s="16"/>
      <c r="G2601" s="15"/>
      <c r="H2601" s="16"/>
      <c r="I2601" s="16"/>
      <c r="J2601" s="13"/>
      <c r="K2601" s="13"/>
      <c r="L2601" s="13"/>
      <c r="M2601" s="13"/>
      <c r="N2601" s="16"/>
      <c r="O2601" s="144"/>
      <c r="P2601" s="160" t="str">
        <f>IFERROR(IF(NOT(ISNA(MATCH(D2601,Define!$P$4:$P$68,0))),Data!$L2601,IF(NOT(ISNA(MATCH(Data!D2601,Define!$S$4:$S$68,0))),VLOOKUP(Data!D2601,DanhmucTK!$C$3:$G$500,5,0),VLOOKUP(Data!D2601,DanhmucTK!$C$3:$F$500,4,0))),"")</f>
        <v/>
      </c>
      <c r="Q2601" s="161" t="str">
        <f>IF(NOT(ISNA(MATCH($D2601,Define!$P$4:$P$68,0))),VLOOKUP(Data!D2601,DanhmucTK!$C$3:$F$500,4,0),"")</f>
        <v/>
      </c>
      <c r="R2601" s="162" t="str">
        <f>IFERROR(IF(NOT(ISNA(MATCH($E2601,Define!$P$4:$P$68,0))),Data!$L2601,IF(NOT(ISNA(MATCH($E2601,Define!$S$4:$S$68,0))),VLOOKUP($E2601,DanhmucTK!$C$3:$G$500,5,0),VLOOKUP($E2601,DanhmucTK!$C$3:$F$500,4,0))),"")</f>
        <v/>
      </c>
      <c r="S2601" s="163" t="str">
        <f>IF(NOT(ISNA(MATCH($E2601,Define!$P$4:$P$68,0))),VLOOKUP($E2601,DanhmucTK!$C$3:$F$500,4,0),"")</f>
        <v/>
      </c>
    </row>
    <row r="2602" spans="1:19" ht="18.75" customHeight="1" x14ac:dyDescent="0.2">
      <c r="A2602" s="12"/>
      <c r="B2602" s="13"/>
      <c r="C2602" s="14"/>
      <c r="D2602" s="15"/>
      <c r="E2602" s="15"/>
      <c r="F2602" s="16"/>
      <c r="G2602" s="15"/>
      <c r="H2602" s="16"/>
      <c r="I2602" s="16"/>
      <c r="J2602" s="13"/>
      <c r="K2602" s="13"/>
      <c r="L2602" s="13"/>
      <c r="M2602" s="13"/>
      <c r="N2602" s="16"/>
      <c r="O2602" s="144"/>
      <c r="P2602" s="160" t="str">
        <f>IFERROR(IF(NOT(ISNA(MATCH(D2602,Define!$P$4:$P$68,0))),Data!$L2602,IF(NOT(ISNA(MATCH(Data!D2602,Define!$S$4:$S$68,0))),VLOOKUP(Data!D2602,DanhmucTK!$C$3:$G$500,5,0),VLOOKUP(Data!D2602,DanhmucTK!$C$3:$F$500,4,0))),"")</f>
        <v/>
      </c>
      <c r="Q2602" s="161" t="str">
        <f>IF(NOT(ISNA(MATCH($D2602,Define!$P$4:$P$68,0))),VLOOKUP(Data!D2602,DanhmucTK!$C$3:$F$500,4,0),"")</f>
        <v/>
      </c>
      <c r="R2602" s="162" t="str">
        <f>IFERROR(IF(NOT(ISNA(MATCH($E2602,Define!$P$4:$P$68,0))),Data!$L2602,IF(NOT(ISNA(MATCH($E2602,Define!$S$4:$S$68,0))),VLOOKUP($E2602,DanhmucTK!$C$3:$G$500,5,0),VLOOKUP($E2602,DanhmucTK!$C$3:$F$500,4,0))),"")</f>
        <v/>
      </c>
      <c r="S2602" s="163" t="str">
        <f>IF(NOT(ISNA(MATCH($E2602,Define!$P$4:$P$68,0))),VLOOKUP($E2602,DanhmucTK!$C$3:$F$500,4,0),"")</f>
        <v/>
      </c>
    </row>
    <row r="2603" spans="1:19" ht="18.75" customHeight="1" x14ac:dyDescent="0.2">
      <c r="A2603" s="12"/>
      <c r="B2603" s="13"/>
      <c r="C2603" s="14"/>
      <c r="D2603" s="15"/>
      <c r="E2603" s="15"/>
      <c r="F2603" s="16"/>
      <c r="G2603" s="15"/>
      <c r="H2603" s="16"/>
      <c r="I2603" s="16"/>
      <c r="J2603" s="13"/>
      <c r="K2603" s="13"/>
      <c r="L2603" s="13"/>
      <c r="M2603" s="13"/>
      <c r="N2603" s="16"/>
      <c r="O2603" s="144"/>
      <c r="P2603" s="160" t="str">
        <f>IFERROR(IF(NOT(ISNA(MATCH(D2603,Define!$P$4:$P$68,0))),Data!$L2603,IF(NOT(ISNA(MATCH(Data!D2603,Define!$S$4:$S$68,0))),VLOOKUP(Data!D2603,DanhmucTK!$C$3:$G$500,5,0),VLOOKUP(Data!D2603,DanhmucTK!$C$3:$F$500,4,0))),"")</f>
        <v/>
      </c>
      <c r="Q2603" s="161" t="str">
        <f>IF(NOT(ISNA(MATCH($D2603,Define!$P$4:$P$68,0))),VLOOKUP(Data!D2603,DanhmucTK!$C$3:$F$500,4,0),"")</f>
        <v/>
      </c>
      <c r="R2603" s="162" t="str">
        <f>IFERROR(IF(NOT(ISNA(MATCH($E2603,Define!$P$4:$P$68,0))),Data!$L2603,IF(NOT(ISNA(MATCH($E2603,Define!$S$4:$S$68,0))),VLOOKUP($E2603,DanhmucTK!$C$3:$G$500,5,0),VLOOKUP($E2603,DanhmucTK!$C$3:$F$500,4,0))),"")</f>
        <v/>
      </c>
      <c r="S2603" s="163" t="str">
        <f>IF(NOT(ISNA(MATCH($E2603,Define!$P$4:$P$68,0))),VLOOKUP($E2603,DanhmucTK!$C$3:$F$500,4,0),"")</f>
        <v/>
      </c>
    </row>
    <row r="2604" spans="1:19" ht="18.75" customHeight="1" x14ac:dyDescent="0.2">
      <c r="A2604" s="12"/>
      <c r="B2604" s="13"/>
      <c r="C2604" s="14"/>
      <c r="D2604" s="15"/>
      <c r="E2604" s="15"/>
      <c r="F2604" s="16"/>
      <c r="G2604" s="15"/>
      <c r="H2604" s="16"/>
      <c r="I2604" s="16"/>
      <c r="J2604" s="13"/>
      <c r="K2604" s="13"/>
      <c r="L2604" s="13"/>
      <c r="M2604" s="13"/>
      <c r="N2604" s="16"/>
      <c r="O2604" s="144"/>
      <c r="P2604" s="160" t="str">
        <f>IFERROR(IF(NOT(ISNA(MATCH(D2604,Define!$P$4:$P$68,0))),Data!$L2604,IF(NOT(ISNA(MATCH(Data!D2604,Define!$S$4:$S$68,0))),VLOOKUP(Data!D2604,DanhmucTK!$C$3:$G$500,5,0),VLOOKUP(Data!D2604,DanhmucTK!$C$3:$F$500,4,0))),"")</f>
        <v/>
      </c>
      <c r="Q2604" s="161" t="str">
        <f>IF(NOT(ISNA(MATCH($D2604,Define!$P$4:$P$68,0))),VLOOKUP(Data!D2604,DanhmucTK!$C$3:$F$500,4,0),"")</f>
        <v/>
      </c>
      <c r="R2604" s="162" t="str">
        <f>IFERROR(IF(NOT(ISNA(MATCH($E2604,Define!$P$4:$P$68,0))),Data!$L2604,IF(NOT(ISNA(MATCH($E2604,Define!$S$4:$S$68,0))),VLOOKUP($E2604,DanhmucTK!$C$3:$G$500,5,0),VLOOKUP($E2604,DanhmucTK!$C$3:$F$500,4,0))),"")</f>
        <v/>
      </c>
      <c r="S2604" s="163" t="str">
        <f>IF(NOT(ISNA(MATCH($E2604,Define!$P$4:$P$68,0))),VLOOKUP($E2604,DanhmucTK!$C$3:$F$500,4,0),"")</f>
        <v/>
      </c>
    </row>
    <row r="2605" spans="1:19" ht="18.75" customHeight="1" x14ac:dyDescent="0.2">
      <c r="A2605" s="12"/>
      <c r="B2605" s="13"/>
      <c r="C2605" s="14"/>
      <c r="D2605" s="15"/>
      <c r="E2605" s="15"/>
      <c r="F2605" s="16"/>
      <c r="G2605" s="15"/>
      <c r="H2605" s="16"/>
      <c r="I2605" s="16"/>
      <c r="J2605" s="13"/>
      <c r="K2605" s="13"/>
      <c r="L2605" s="13"/>
      <c r="M2605" s="13"/>
      <c r="N2605" s="16"/>
      <c r="O2605" s="144"/>
      <c r="P2605" s="160" t="str">
        <f>IFERROR(IF(NOT(ISNA(MATCH(D2605,Define!$P$4:$P$68,0))),Data!$L2605,IF(NOT(ISNA(MATCH(Data!D2605,Define!$S$4:$S$68,0))),VLOOKUP(Data!D2605,DanhmucTK!$C$3:$G$500,5,0),VLOOKUP(Data!D2605,DanhmucTK!$C$3:$F$500,4,0))),"")</f>
        <v/>
      </c>
      <c r="Q2605" s="161" t="str">
        <f>IF(NOT(ISNA(MATCH($D2605,Define!$P$4:$P$68,0))),VLOOKUP(Data!D2605,DanhmucTK!$C$3:$F$500,4,0),"")</f>
        <v/>
      </c>
      <c r="R2605" s="162" t="str">
        <f>IFERROR(IF(NOT(ISNA(MATCH($E2605,Define!$P$4:$P$68,0))),Data!$L2605,IF(NOT(ISNA(MATCH($E2605,Define!$S$4:$S$68,0))),VLOOKUP($E2605,DanhmucTK!$C$3:$G$500,5,0),VLOOKUP($E2605,DanhmucTK!$C$3:$F$500,4,0))),"")</f>
        <v/>
      </c>
      <c r="S2605" s="163" t="str">
        <f>IF(NOT(ISNA(MATCH($E2605,Define!$P$4:$P$68,0))),VLOOKUP($E2605,DanhmucTK!$C$3:$F$500,4,0),"")</f>
        <v/>
      </c>
    </row>
    <row r="2606" spans="1:19" ht="18.75" customHeight="1" x14ac:dyDescent="0.2">
      <c r="A2606" s="12"/>
      <c r="B2606" s="13"/>
      <c r="C2606" s="14"/>
      <c r="D2606" s="15"/>
      <c r="E2606" s="15"/>
      <c r="F2606" s="16"/>
      <c r="G2606" s="15"/>
      <c r="H2606" s="16"/>
      <c r="I2606" s="16"/>
      <c r="J2606" s="13"/>
      <c r="K2606" s="13"/>
      <c r="L2606" s="13"/>
      <c r="M2606" s="13"/>
      <c r="N2606" s="16"/>
      <c r="O2606" s="144"/>
      <c r="P2606" s="160" t="str">
        <f>IFERROR(IF(NOT(ISNA(MATCH(D2606,Define!$P$4:$P$68,0))),Data!$L2606,IF(NOT(ISNA(MATCH(Data!D2606,Define!$S$4:$S$68,0))),VLOOKUP(Data!D2606,DanhmucTK!$C$3:$G$500,5,0),VLOOKUP(Data!D2606,DanhmucTK!$C$3:$F$500,4,0))),"")</f>
        <v/>
      </c>
      <c r="Q2606" s="161" t="str">
        <f>IF(NOT(ISNA(MATCH($D2606,Define!$P$4:$P$68,0))),VLOOKUP(Data!D2606,DanhmucTK!$C$3:$F$500,4,0),"")</f>
        <v/>
      </c>
      <c r="R2606" s="162" t="str">
        <f>IFERROR(IF(NOT(ISNA(MATCH($E2606,Define!$P$4:$P$68,0))),Data!$L2606,IF(NOT(ISNA(MATCH($E2606,Define!$S$4:$S$68,0))),VLOOKUP($E2606,DanhmucTK!$C$3:$G$500,5,0),VLOOKUP($E2606,DanhmucTK!$C$3:$F$500,4,0))),"")</f>
        <v/>
      </c>
      <c r="S2606" s="163" t="str">
        <f>IF(NOT(ISNA(MATCH($E2606,Define!$P$4:$P$68,0))),VLOOKUP($E2606,DanhmucTK!$C$3:$F$500,4,0),"")</f>
        <v/>
      </c>
    </row>
    <row r="2607" spans="1:19" ht="18.75" customHeight="1" x14ac:dyDescent="0.2">
      <c r="A2607" s="12"/>
      <c r="B2607" s="13"/>
      <c r="C2607" s="14"/>
      <c r="D2607" s="15"/>
      <c r="E2607" s="15"/>
      <c r="F2607" s="16"/>
      <c r="G2607" s="15"/>
      <c r="H2607" s="16"/>
      <c r="I2607" s="16"/>
      <c r="J2607" s="13"/>
      <c r="K2607" s="13"/>
      <c r="L2607" s="13"/>
      <c r="M2607" s="13"/>
      <c r="N2607" s="16"/>
      <c r="O2607" s="144"/>
      <c r="P2607" s="160" t="str">
        <f>IFERROR(IF(NOT(ISNA(MATCH(D2607,Define!$P$4:$P$68,0))),Data!$L2607,IF(NOT(ISNA(MATCH(Data!D2607,Define!$S$4:$S$68,0))),VLOOKUP(Data!D2607,DanhmucTK!$C$3:$G$500,5,0),VLOOKUP(Data!D2607,DanhmucTK!$C$3:$F$500,4,0))),"")</f>
        <v/>
      </c>
      <c r="Q2607" s="161" t="str">
        <f>IF(NOT(ISNA(MATCH($D2607,Define!$P$4:$P$68,0))),VLOOKUP(Data!D2607,DanhmucTK!$C$3:$F$500,4,0),"")</f>
        <v/>
      </c>
      <c r="R2607" s="162" t="str">
        <f>IFERROR(IF(NOT(ISNA(MATCH($E2607,Define!$P$4:$P$68,0))),Data!$L2607,IF(NOT(ISNA(MATCH($E2607,Define!$S$4:$S$68,0))),VLOOKUP($E2607,DanhmucTK!$C$3:$G$500,5,0),VLOOKUP($E2607,DanhmucTK!$C$3:$F$500,4,0))),"")</f>
        <v/>
      </c>
      <c r="S2607" s="163" t="str">
        <f>IF(NOT(ISNA(MATCH($E2607,Define!$P$4:$P$68,0))),VLOOKUP($E2607,DanhmucTK!$C$3:$F$500,4,0),"")</f>
        <v/>
      </c>
    </row>
    <row r="2608" spans="1:19" ht="18.75" customHeight="1" x14ac:dyDescent="0.2">
      <c r="A2608" s="12"/>
      <c r="B2608" s="13"/>
      <c r="C2608" s="14"/>
      <c r="D2608" s="15"/>
      <c r="E2608" s="15"/>
      <c r="F2608" s="16"/>
      <c r="G2608" s="15"/>
      <c r="H2608" s="16"/>
      <c r="I2608" s="16"/>
      <c r="J2608" s="13"/>
      <c r="K2608" s="13"/>
      <c r="L2608" s="13"/>
      <c r="M2608" s="13"/>
      <c r="N2608" s="16"/>
      <c r="O2608" s="144"/>
      <c r="P2608" s="160" t="str">
        <f>IFERROR(IF(NOT(ISNA(MATCH(D2608,Define!$P$4:$P$68,0))),Data!$L2608,IF(NOT(ISNA(MATCH(Data!D2608,Define!$S$4:$S$68,0))),VLOOKUP(Data!D2608,DanhmucTK!$C$3:$G$500,5,0),VLOOKUP(Data!D2608,DanhmucTK!$C$3:$F$500,4,0))),"")</f>
        <v/>
      </c>
      <c r="Q2608" s="161" t="str">
        <f>IF(NOT(ISNA(MATCH($D2608,Define!$P$4:$P$68,0))),VLOOKUP(Data!D2608,DanhmucTK!$C$3:$F$500,4,0),"")</f>
        <v/>
      </c>
      <c r="R2608" s="162" t="str">
        <f>IFERROR(IF(NOT(ISNA(MATCH($E2608,Define!$P$4:$P$68,0))),Data!$L2608,IF(NOT(ISNA(MATCH($E2608,Define!$S$4:$S$68,0))),VLOOKUP($E2608,DanhmucTK!$C$3:$G$500,5,0),VLOOKUP($E2608,DanhmucTK!$C$3:$F$500,4,0))),"")</f>
        <v/>
      </c>
      <c r="S2608" s="163" t="str">
        <f>IF(NOT(ISNA(MATCH($E2608,Define!$P$4:$P$68,0))),VLOOKUP($E2608,DanhmucTK!$C$3:$F$500,4,0),"")</f>
        <v/>
      </c>
    </row>
    <row r="2609" spans="1:19" ht="18.75" customHeight="1" x14ac:dyDescent="0.2">
      <c r="A2609" s="12"/>
      <c r="B2609" s="13"/>
      <c r="C2609" s="14"/>
      <c r="D2609" s="15"/>
      <c r="E2609" s="15"/>
      <c r="F2609" s="16"/>
      <c r="G2609" s="15"/>
      <c r="H2609" s="16"/>
      <c r="I2609" s="16"/>
      <c r="J2609" s="13"/>
      <c r="K2609" s="13"/>
      <c r="L2609" s="13"/>
      <c r="M2609" s="13"/>
      <c r="N2609" s="16"/>
      <c r="O2609" s="144"/>
      <c r="P2609" s="160" t="str">
        <f>IFERROR(IF(NOT(ISNA(MATCH(D2609,Define!$P$4:$P$68,0))),Data!$L2609,IF(NOT(ISNA(MATCH(Data!D2609,Define!$S$4:$S$68,0))),VLOOKUP(Data!D2609,DanhmucTK!$C$3:$G$500,5,0),VLOOKUP(Data!D2609,DanhmucTK!$C$3:$F$500,4,0))),"")</f>
        <v/>
      </c>
      <c r="Q2609" s="161" t="str">
        <f>IF(NOT(ISNA(MATCH($D2609,Define!$P$4:$P$68,0))),VLOOKUP(Data!D2609,DanhmucTK!$C$3:$F$500,4,0),"")</f>
        <v/>
      </c>
      <c r="R2609" s="162" t="str">
        <f>IFERROR(IF(NOT(ISNA(MATCH($E2609,Define!$P$4:$P$68,0))),Data!$L2609,IF(NOT(ISNA(MATCH($E2609,Define!$S$4:$S$68,0))),VLOOKUP($E2609,DanhmucTK!$C$3:$G$500,5,0),VLOOKUP($E2609,DanhmucTK!$C$3:$F$500,4,0))),"")</f>
        <v/>
      </c>
      <c r="S2609" s="163" t="str">
        <f>IF(NOT(ISNA(MATCH($E2609,Define!$P$4:$P$68,0))),VLOOKUP($E2609,DanhmucTK!$C$3:$F$500,4,0),"")</f>
        <v/>
      </c>
    </row>
    <row r="2610" spans="1:19" ht="18.75" customHeight="1" x14ac:dyDescent="0.2">
      <c r="A2610" s="12"/>
      <c r="B2610" s="13"/>
      <c r="C2610" s="14"/>
      <c r="D2610" s="15"/>
      <c r="E2610" s="15"/>
      <c r="F2610" s="16"/>
      <c r="G2610" s="15"/>
      <c r="H2610" s="16"/>
      <c r="I2610" s="16"/>
      <c r="J2610" s="13"/>
      <c r="K2610" s="13"/>
      <c r="L2610" s="13"/>
      <c r="M2610" s="13"/>
      <c r="N2610" s="16"/>
      <c r="O2610" s="144"/>
      <c r="P2610" s="160" t="str">
        <f>IFERROR(IF(NOT(ISNA(MATCH(D2610,Define!$P$4:$P$68,0))),Data!$L2610,IF(NOT(ISNA(MATCH(Data!D2610,Define!$S$4:$S$68,0))),VLOOKUP(Data!D2610,DanhmucTK!$C$3:$G$500,5,0),VLOOKUP(Data!D2610,DanhmucTK!$C$3:$F$500,4,0))),"")</f>
        <v/>
      </c>
      <c r="Q2610" s="161" t="str">
        <f>IF(NOT(ISNA(MATCH($D2610,Define!$P$4:$P$68,0))),VLOOKUP(Data!D2610,DanhmucTK!$C$3:$F$500,4,0),"")</f>
        <v/>
      </c>
      <c r="R2610" s="162" t="str">
        <f>IFERROR(IF(NOT(ISNA(MATCH($E2610,Define!$P$4:$P$68,0))),Data!$L2610,IF(NOT(ISNA(MATCH($E2610,Define!$S$4:$S$68,0))),VLOOKUP($E2610,DanhmucTK!$C$3:$G$500,5,0),VLOOKUP($E2610,DanhmucTK!$C$3:$F$500,4,0))),"")</f>
        <v/>
      </c>
      <c r="S2610" s="163" t="str">
        <f>IF(NOT(ISNA(MATCH($E2610,Define!$P$4:$P$68,0))),VLOOKUP($E2610,DanhmucTK!$C$3:$F$500,4,0),"")</f>
        <v/>
      </c>
    </row>
    <row r="2611" spans="1:19" ht="18.75" customHeight="1" x14ac:dyDescent="0.2">
      <c r="A2611" s="12"/>
      <c r="B2611" s="13"/>
      <c r="C2611" s="14"/>
      <c r="D2611" s="15"/>
      <c r="E2611" s="15"/>
      <c r="F2611" s="16"/>
      <c r="G2611" s="15"/>
      <c r="H2611" s="16"/>
      <c r="I2611" s="16"/>
      <c r="J2611" s="13"/>
      <c r="K2611" s="13"/>
      <c r="L2611" s="13"/>
      <c r="M2611" s="13"/>
      <c r="N2611" s="16"/>
      <c r="O2611" s="144"/>
      <c r="P2611" s="160" t="str">
        <f>IFERROR(IF(NOT(ISNA(MATCH(D2611,Define!$P$4:$P$68,0))),Data!$L2611,IF(NOT(ISNA(MATCH(Data!D2611,Define!$S$4:$S$68,0))),VLOOKUP(Data!D2611,DanhmucTK!$C$3:$G$500,5,0),VLOOKUP(Data!D2611,DanhmucTK!$C$3:$F$500,4,0))),"")</f>
        <v/>
      </c>
      <c r="Q2611" s="161" t="str">
        <f>IF(NOT(ISNA(MATCH($D2611,Define!$P$4:$P$68,0))),VLOOKUP(Data!D2611,DanhmucTK!$C$3:$F$500,4,0),"")</f>
        <v/>
      </c>
      <c r="R2611" s="162" t="str">
        <f>IFERROR(IF(NOT(ISNA(MATCH($E2611,Define!$P$4:$P$68,0))),Data!$L2611,IF(NOT(ISNA(MATCH($E2611,Define!$S$4:$S$68,0))),VLOOKUP($E2611,DanhmucTK!$C$3:$G$500,5,0),VLOOKUP($E2611,DanhmucTK!$C$3:$F$500,4,0))),"")</f>
        <v/>
      </c>
      <c r="S2611" s="163" t="str">
        <f>IF(NOT(ISNA(MATCH($E2611,Define!$P$4:$P$68,0))),VLOOKUP($E2611,DanhmucTK!$C$3:$F$500,4,0),"")</f>
        <v/>
      </c>
    </row>
    <row r="2612" spans="1:19" ht="18.75" customHeight="1" x14ac:dyDescent="0.2">
      <c r="A2612" s="12"/>
      <c r="B2612" s="13"/>
      <c r="C2612" s="14"/>
      <c r="D2612" s="15"/>
      <c r="E2612" s="15"/>
      <c r="F2612" s="16"/>
      <c r="G2612" s="15"/>
      <c r="H2612" s="16"/>
      <c r="I2612" s="16"/>
      <c r="J2612" s="13"/>
      <c r="K2612" s="13"/>
      <c r="L2612" s="13"/>
      <c r="M2612" s="13"/>
      <c r="N2612" s="16"/>
      <c r="O2612" s="144"/>
      <c r="P2612" s="160" t="str">
        <f>IFERROR(IF(NOT(ISNA(MATCH(D2612,Define!$P$4:$P$68,0))),Data!$L2612,IF(NOT(ISNA(MATCH(Data!D2612,Define!$S$4:$S$68,0))),VLOOKUP(Data!D2612,DanhmucTK!$C$3:$G$500,5,0),VLOOKUP(Data!D2612,DanhmucTK!$C$3:$F$500,4,0))),"")</f>
        <v/>
      </c>
      <c r="Q2612" s="161" t="str">
        <f>IF(NOT(ISNA(MATCH($D2612,Define!$P$4:$P$68,0))),VLOOKUP(Data!D2612,DanhmucTK!$C$3:$F$500,4,0),"")</f>
        <v/>
      </c>
      <c r="R2612" s="162" t="str">
        <f>IFERROR(IF(NOT(ISNA(MATCH($E2612,Define!$P$4:$P$68,0))),Data!$L2612,IF(NOT(ISNA(MATCH($E2612,Define!$S$4:$S$68,0))),VLOOKUP($E2612,DanhmucTK!$C$3:$G$500,5,0),VLOOKUP($E2612,DanhmucTK!$C$3:$F$500,4,0))),"")</f>
        <v/>
      </c>
      <c r="S2612" s="163" t="str">
        <f>IF(NOT(ISNA(MATCH($E2612,Define!$P$4:$P$68,0))),VLOOKUP($E2612,DanhmucTK!$C$3:$F$500,4,0),"")</f>
        <v/>
      </c>
    </row>
    <row r="2613" spans="1:19" ht="18.75" customHeight="1" x14ac:dyDescent="0.2">
      <c r="A2613" s="12"/>
      <c r="B2613" s="13"/>
      <c r="C2613" s="14"/>
      <c r="D2613" s="15"/>
      <c r="E2613" s="15"/>
      <c r="F2613" s="16"/>
      <c r="G2613" s="15"/>
      <c r="H2613" s="16"/>
      <c r="I2613" s="16"/>
      <c r="J2613" s="13"/>
      <c r="K2613" s="13"/>
      <c r="L2613" s="13"/>
      <c r="M2613" s="13"/>
      <c r="N2613" s="16"/>
      <c r="O2613" s="144"/>
      <c r="P2613" s="160" t="str">
        <f>IFERROR(IF(NOT(ISNA(MATCH(D2613,Define!$P$4:$P$68,0))),Data!$L2613,IF(NOT(ISNA(MATCH(Data!D2613,Define!$S$4:$S$68,0))),VLOOKUP(Data!D2613,DanhmucTK!$C$3:$G$500,5,0),VLOOKUP(Data!D2613,DanhmucTK!$C$3:$F$500,4,0))),"")</f>
        <v/>
      </c>
      <c r="Q2613" s="161" t="str">
        <f>IF(NOT(ISNA(MATCH($D2613,Define!$P$4:$P$68,0))),VLOOKUP(Data!D2613,DanhmucTK!$C$3:$F$500,4,0),"")</f>
        <v/>
      </c>
      <c r="R2613" s="162" t="str">
        <f>IFERROR(IF(NOT(ISNA(MATCH($E2613,Define!$P$4:$P$68,0))),Data!$L2613,IF(NOT(ISNA(MATCH($E2613,Define!$S$4:$S$68,0))),VLOOKUP($E2613,DanhmucTK!$C$3:$G$500,5,0),VLOOKUP($E2613,DanhmucTK!$C$3:$F$500,4,0))),"")</f>
        <v/>
      </c>
      <c r="S2613" s="163" t="str">
        <f>IF(NOT(ISNA(MATCH($E2613,Define!$P$4:$P$68,0))),VLOOKUP($E2613,DanhmucTK!$C$3:$F$500,4,0),"")</f>
        <v/>
      </c>
    </row>
    <row r="2614" spans="1:19" ht="18.75" customHeight="1" x14ac:dyDescent="0.2">
      <c r="A2614" s="12"/>
      <c r="B2614" s="13"/>
      <c r="C2614" s="14"/>
      <c r="D2614" s="15"/>
      <c r="E2614" s="15"/>
      <c r="F2614" s="16"/>
      <c r="G2614" s="15"/>
      <c r="H2614" s="16"/>
      <c r="I2614" s="16"/>
      <c r="J2614" s="13"/>
      <c r="K2614" s="13"/>
      <c r="L2614" s="13"/>
      <c r="M2614" s="13"/>
      <c r="N2614" s="16"/>
      <c r="O2614" s="144"/>
      <c r="P2614" s="160" t="str">
        <f>IFERROR(IF(NOT(ISNA(MATCH(D2614,Define!$P$4:$P$68,0))),Data!$L2614,IF(NOT(ISNA(MATCH(Data!D2614,Define!$S$4:$S$68,0))),VLOOKUP(Data!D2614,DanhmucTK!$C$3:$G$500,5,0),VLOOKUP(Data!D2614,DanhmucTK!$C$3:$F$500,4,0))),"")</f>
        <v/>
      </c>
      <c r="Q2614" s="161" t="str">
        <f>IF(NOT(ISNA(MATCH($D2614,Define!$P$4:$P$68,0))),VLOOKUP(Data!D2614,DanhmucTK!$C$3:$F$500,4,0),"")</f>
        <v/>
      </c>
      <c r="R2614" s="162" t="str">
        <f>IFERROR(IF(NOT(ISNA(MATCH($E2614,Define!$P$4:$P$68,0))),Data!$L2614,IF(NOT(ISNA(MATCH($E2614,Define!$S$4:$S$68,0))),VLOOKUP($E2614,DanhmucTK!$C$3:$G$500,5,0),VLOOKUP($E2614,DanhmucTK!$C$3:$F$500,4,0))),"")</f>
        <v/>
      </c>
      <c r="S2614" s="163" t="str">
        <f>IF(NOT(ISNA(MATCH($E2614,Define!$P$4:$P$68,0))),VLOOKUP($E2614,DanhmucTK!$C$3:$F$500,4,0),"")</f>
        <v/>
      </c>
    </row>
    <row r="2615" spans="1:19" ht="18.75" customHeight="1" x14ac:dyDescent="0.2">
      <c r="A2615" s="12"/>
      <c r="B2615" s="13"/>
      <c r="C2615" s="14"/>
      <c r="D2615" s="15"/>
      <c r="E2615" s="15"/>
      <c r="F2615" s="16"/>
      <c r="G2615" s="15"/>
      <c r="H2615" s="16"/>
      <c r="I2615" s="16"/>
      <c r="J2615" s="13"/>
      <c r="K2615" s="13"/>
      <c r="L2615" s="13"/>
      <c r="M2615" s="13"/>
      <c r="N2615" s="16"/>
      <c r="O2615" s="144"/>
      <c r="P2615" s="160" t="str">
        <f>IFERROR(IF(NOT(ISNA(MATCH(D2615,Define!$P$4:$P$68,0))),Data!$L2615,IF(NOT(ISNA(MATCH(Data!D2615,Define!$S$4:$S$68,0))),VLOOKUP(Data!D2615,DanhmucTK!$C$3:$G$500,5,0),VLOOKUP(Data!D2615,DanhmucTK!$C$3:$F$500,4,0))),"")</f>
        <v/>
      </c>
      <c r="Q2615" s="161" t="str">
        <f>IF(NOT(ISNA(MATCH($D2615,Define!$P$4:$P$68,0))),VLOOKUP(Data!D2615,DanhmucTK!$C$3:$F$500,4,0),"")</f>
        <v/>
      </c>
      <c r="R2615" s="162" t="str">
        <f>IFERROR(IF(NOT(ISNA(MATCH($E2615,Define!$P$4:$P$68,0))),Data!$L2615,IF(NOT(ISNA(MATCH($E2615,Define!$S$4:$S$68,0))),VLOOKUP($E2615,DanhmucTK!$C$3:$G$500,5,0),VLOOKUP($E2615,DanhmucTK!$C$3:$F$500,4,0))),"")</f>
        <v/>
      </c>
      <c r="S2615" s="163" t="str">
        <f>IF(NOT(ISNA(MATCH($E2615,Define!$P$4:$P$68,0))),VLOOKUP($E2615,DanhmucTK!$C$3:$F$500,4,0),"")</f>
        <v/>
      </c>
    </row>
    <row r="2616" spans="1:19" ht="18.75" customHeight="1" x14ac:dyDescent="0.2">
      <c r="A2616" s="12"/>
      <c r="B2616" s="13"/>
      <c r="C2616" s="14"/>
      <c r="D2616" s="15"/>
      <c r="E2616" s="15"/>
      <c r="F2616" s="16"/>
      <c r="G2616" s="15"/>
      <c r="H2616" s="16"/>
      <c r="I2616" s="16"/>
      <c r="J2616" s="13"/>
      <c r="K2616" s="13"/>
      <c r="L2616" s="13"/>
      <c r="M2616" s="13"/>
      <c r="N2616" s="16"/>
      <c r="O2616" s="144"/>
      <c r="P2616" s="160" t="str">
        <f>IFERROR(IF(NOT(ISNA(MATCH(D2616,Define!$P$4:$P$68,0))),Data!$L2616,IF(NOT(ISNA(MATCH(Data!D2616,Define!$S$4:$S$68,0))),VLOOKUP(Data!D2616,DanhmucTK!$C$3:$G$500,5,0),VLOOKUP(Data!D2616,DanhmucTK!$C$3:$F$500,4,0))),"")</f>
        <v/>
      </c>
      <c r="Q2616" s="161" t="str">
        <f>IF(NOT(ISNA(MATCH($D2616,Define!$P$4:$P$68,0))),VLOOKUP(Data!D2616,DanhmucTK!$C$3:$F$500,4,0),"")</f>
        <v/>
      </c>
      <c r="R2616" s="162" t="str">
        <f>IFERROR(IF(NOT(ISNA(MATCH($E2616,Define!$P$4:$P$68,0))),Data!$L2616,IF(NOT(ISNA(MATCH($E2616,Define!$S$4:$S$68,0))),VLOOKUP($E2616,DanhmucTK!$C$3:$G$500,5,0),VLOOKUP($E2616,DanhmucTK!$C$3:$F$500,4,0))),"")</f>
        <v/>
      </c>
      <c r="S2616" s="163" t="str">
        <f>IF(NOT(ISNA(MATCH($E2616,Define!$P$4:$P$68,0))),VLOOKUP($E2616,DanhmucTK!$C$3:$F$500,4,0),"")</f>
        <v/>
      </c>
    </row>
    <row r="2617" spans="1:19" ht="18.75" customHeight="1" x14ac:dyDescent="0.2">
      <c r="A2617" s="12"/>
      <c r="B2617" s="13"/>
      <c r="C2617" s="14"/>
      <c r="D2617" s="15"/>
      <c r="E2617" s="15"/>
      <c r="F2617" s="16"/>
      <c r="G2617" s="15"/>
      <c r="H2617" s="16"/>
      <c r="I2617" s="16"/>
      <c r="J2617" s="13"/>
      <c r="K2617" s="13"/>
      <c r="L2617" s="13"/>
      <c r="M2617" s="13"/>
      <c r="N2617" s="16"/>
      <c r="O2617" s="144"/>
      <c r="P2617" s="160" t="str">
        <f>IFERROR(IF(NOT(ISNA(MATCH(D2617,Define!$P$4:$P$68,0))),Data!$L2617,IF(NOT(ISNA(MATCH(Data!D2617,Define!$S$4:$S$68,0))),VLOOKUP(Data!D2617,DanhmucTK!$C$3:$G$500,5,0),VLOOKUP(Data!D2617,DanhmucTK!$C$3:$F$500,4,0))),"")</f>
        <v/>
      </c>
      <c r="Q2617" s="161" t="str">
        <f>IF(NOT(ISNA(MATCH($D2617,Define!$P$4:$P$68,0))),VLOOKUP(Data!D2617,DanhmucTK!$C$3:$F$500,4,0),"")</f>
        <v/>
      </c>
      <c r="R2617" s="162" t="str">
        <f>IFERROR(IF(NOT(ISNA(MATCH($E2617,Define!$P$4:$P$68,0))),Data!$L2617,IF(NOT(ISNA(MATCH($E2617,Define!$S$4:$S$68,0))),VLOOKUP($E2617,DanhmucTK!$C$3:$G$500,5,0),VLOOKUP($E2617,DanhmucTK!$C$3:$F$500,4,0))),"")</f>
        <v/>
      </c>
      <c r="S2617" s="163" t="str">
        <f>IF(NOT(ISNA(MATCH($E2617,Define!$P$4:$P$68,0))),VLOOKUP($E2617,DanhmucTK!$C$3:$F$500,4,0),"")</f>
        <v/>
      </c>
    </row>
    <row r="2618" spans="1:19" ht="18.75" customHeight="1" x14ac:dyDescent="0.2">
      <c r="A2618" s="12"/>
      <c r="B2618" s="13"/>
      <c r="C2618" s="14"/>
      <c r="D2618" s="15"/>
      <c r="E2618" s="15"/>
      <c r="F2618" s="16"/>
      <c r="G2618" s="15"/>
      <c r="H2618" s="16"/>
      <c r="I2618" s="16"/>
      <c r="J2618" s="13"/>
      <c r="K2618" s="13"/>
      <c r="L2618" s="13"/>
      <c r="M2618" s="13"/>
      <c r="N2618" s="16"/>
      <c r="O2618" s="144"/>
      <c r="P2618" s="160" t="str">
        <f>IFERROR(IF(NOT(ISNA(MATCH(D2618,Define!$P$4:$P$68,0))),Data!$L2618,IF(NOT(ISNA(MATCH(Data!D2618,Define!$S$4:$S$68,0))),VLOOKUP(Data!D2618,DanhmucTK!$C$3:$G$500,5,0),VLOOKUP(Data!D2618,DanhmucTK!$C$3:$F$500,4,0))),"")</f>
        <v/>
      </c>
      <c r="Q2618" s="161" t="str">
        <f>IF(NOT(ISNA(MATCH($D2618,Define!$P$4:$P$68,0))),VLOOKUP(Data!D2618,DanhmucTK!$C$3:$F$500,4,0),"")</f>
        <v/>
      </c>
      <c r="R2618" s="162" t="str">
        <f>IFERROR(IF(NOT(ISNA(MATCH($E2618,Define!$P$4:$P$68,0))),Data!$L2618,IF(NOT(ISNA(MATCH($E2618,Define!$S$4:$S$68,0))),VLOOKUP($E2618,DanhmucTK!$C$3:$G$500,5,0),VLOOKUP($E2618,DanhmucTK!$C$3:$F$500,4,0))),"")</f>
        <v/>
      </c>
      <c r="S2618" s="163" t="str">
        <f>IF(NOT(ISNA(MATCH($E2618,Define!$P$4:$P$68,0))),VLOOKUP($E2618,DanhmucTK!$C$3:$F$500,4,0),"")</f>
        <v/>
      </c>
    </row>
    <row r="2619" spans="1:19" ht="18.75" customHeight="1" x14ac:dyDescent="0.2">
      <c r="A2619" s="12"/>
      <c r="B2619" s="13"/>
      <c r="C2619" s="14"/>
      <c r="D2619" s="15"/>
      <c r="E2619" s="15"/>
      <c r="F2619" s="16"/>
      <c r="G2619" s="15"/>
      <c r="H2619" s="16"/>
      <c r="I2619" s="16"/>
      <c r="J2619" s="13"/>
      <c r="K2619" s="13"/>
      <c r="L2619" s="13"/>
      <c r="M2619" s="13"/>
      <c r="N2619" s="16"/>
      <c r="O2619" s="144"/>
      <c r="P2619" s="160" t="str">
        <f>IFERROR(IF(NOT(ISNA(MATCH(D2619,Define!$P$4:$P$68,0))),Data!$L2619,IF(NOT(ISNA(MATCH(Data!D2619,Define!$S$4:$S$68,0))),VLOOKUP(Data!D2619,DanhmucTK!$C$3:$G$500,5,0),VLOOKUP(Data!D2619,DanhmucTK!$C$3:$F$500,4,0))),"")</f>
        <v/>
      </c>
      <c r="Q2619" s="161" t="str">
        <f>IF(NOT(ISNA(MATCH($D2619,Define!$P$4:$P$68,0))),VLOOKUP(Data!D2619,DanhmucTK!$C$3:$F$500,4,0),"")</f>
        <v/>
      </c>
      <c r="R2619" s="162" t="str">
        <f>IFERROR(IF(NOT(ISNA(MATCH($E2619,Define!$P$4:$P$68,0))),Data!$L2619,IF(NOT(ISNA(MATCH($E2619,Define!$S$4:$S$68,0))),VLOOKUP($E2619,DanhmucTK!$C$3:$G$500,5,0),VLOOKUP($E2619,DanhmucTK!$C$3:$F$500,4,0))),"")</f>
        <v/>
      </c>
      <c r="S2619" s="163" t="str">
        <f>IF(NOT(ISNA(MATCH($E2619,Define!$P$4:$P$68,0))),VLOOKUP($E2619,DanhmucTK!$C$3:$F$500,4,0),"")</f>
        <v/>
      </c>
    </row>
    <row r="2620" spans="1:19" ht="18.75" customHeight="1" x14ac:dyDescent="0.2">
      <c r="A2620" s="12"/>
      <c r="B2620" s="13"/>
      <c r="C2620" s="14"/>
      <c r="D2620" s="15"/>
      <c r="E2620" s="15"/>
      <c r="F2620" s="16"/>
      <c r="G2620" s="15"/>
      <c r="H2620" s="16"/>
      <c r="I2620" s="16"/>
      <c r="J2620" s="13"/>
      <c r="K2620" s="13"/>
      <c r="L2620" s="13"/>
      <c r="M2620" s="13"/>
      <c r="N2620" s="16"/>
      <c r="O2620" s="144"/>
      <c r="P2620" s="160" t="str">
        <f>IFERROR(IF(NOT(ISNA(MATCH(D2620,Define!$P$4:$P$68,0))),Data!$L2620,IF(NOT(ISNA(MATCH(Data!D2620,Define!$S$4:$S$68,0))),VLOOKUP(Data!D2620,DanhmucTK!$C$3:$G$500,5,0),VLOOKUP(Data!D2620,DanhmucTK!$C$3:$F$500,4,0))),"")</f>
        <v/>
      </c>
      <c r="Q2620" s="161" t="str">
        <f>IF(NOT(ISNA(MATCH($D2620,Define!$P$4:$P$68,0))),VLOOKUP(Data!D2620,DanhmucTK!$C$3:$F$500,4,0),"")</f>
        <v/>
      </c>
      <c r="R2620" s="162" t="str">
        <f>IFERROR(IF(NOT(ISNA(MATCH($E2620,Define!$P$4:$P$68,0))),Data!$L2620,IF(NOT(ISNA(MATCH($E2620,Define!$S$4:$S$68,0))),VLOOKUP($E2620,DanhmucTK!$C$3:$G$500,5,0),VLOOKUP($E2620,DanhmucTK!$C$3:$F$500,4,0))),"")</f>
        <v/>
      </c>
      <c r="S2620" s="163" t="str">
        <f>IF(NOT(ISNA(MATCH($E2620,Define!$P$4:$P$68,0))),VLOOKUP($E2620,DanhmucTK!$C$3:$F$500,4,0),"")</f>
        <v/>
      </c>
    </row>
    <row r="2621" spans="1:19" ht="18.75" customHeight="1" x14ac:dyDescent="0.2">
      <c r="A2621" s="12"/>
      <c r="B2621" s="13"/>
      <c r="C2621" s="14"/>
      <c r="D2621" s="15"/>
      <c r="E2621" s="15"/>
      <c r="F2621" s="16"/>
      <c r="G2621" s="15"/>
      <c r="H2621" s="16"/>
      <c r="I2621" s="16"/>
      <c r="J2621" s="13"/>
      <c r="K2621" s="13"/>
      <c r="L2621" s="13"/>
      <c r="M2621" s="13"/>
      <c r="N2621" s="16"/>
      <c r="O2621" s="144"/>
      <c r="P2621" s="160" t="str">
        <f>IFERROR(IF(NOT(ISNA(MATCH(D2621,Define!$P$4:$P$68,0))),Data!$L2621,IF(NOT(ISNA(MATCH(Data!D2621,Define!$S$4:$S$68,0))),VLOOKUP(Data!D2621,DanhmucTK!$C$3:$G$500,5,0),VLOOKUP(Data!D2621,DanhmucTK!$C$3:$F$500,4,0))),"")</f>
        <v/>
      </c>
      <c r="Q2621" s="161" t="str">
        <f>IF(NOT(ISNA(MATCH($D2621,Define!$P$4:$P$68,0))),VLOOKUP(Data!D2621,DanhmucTK!$C$3:$F$500,4,0),"")</f>
        <v/>
      </c>
      <c r="R2621" s="162" t="str">
        <f>IFERROR(IF(NOT(ISNA(MATCH($E2621,Define!$P$4:$P$68,0))),Data!$L2621,IF(NOT(ISNA(MATCH($E2621,Define!$S$4:$S$68,0))),VLOOKUP($E2621,DanhmucTK!$C$3:$G$500,5,0),VLOOKUP($E2621,DanhmucTK!$C$3:$F$500,4,0))),"")</f>
        <v/>
      </c>
      <c r="S2621" s="163" t="str">
        <f>IF(NOT(ISNA(MATCH($E2621,Define!$P$4:$P$68,0))),VLOOKUP($E2621,DanhmucTK!$C$3:$F$500,4,0),"")</f>
        <v/>
      </c>
    </row>
    <row r="2622" spans="1:19" ht="18.75" customHeight="1" x14ac:dyDescent="0.2">
      <c r="A2622" s="12"/>
      <c r="B2622" s="13"/>
      <c r="C2622" s="14"/>
      <c r="D2622" s="15"/>
      <c r="E2622" s="15"/>
      <c r="F2622" s="16"/>
      <c r="G2622" s="15"/>
      <c r="H2622" s="16"/>
      <c r="I2622" s="16"/>
      <c r="J2622" s="13"/>
      <c r="K2622" s="13"/>
      <c r="L2622" s="13"/>
      <c r="M2622" s="13"/>
      <c r="N2622" s="16"/>
      <c r="O2622" s="144"/>
      <c r="P2622" s="160" t="str">
        <f>IFERROR(IF(NOT(ISNA(MATCH(D2622,Define!$P$4:$P$68,0))),Data!$L2622,IF(NOT(ISNA(MATCH(Data!D2622,Define!$S$4:$S$68,0))),VLOOKUP(Data!D2622,DanhmucTK!$C$3:$G$500,5,0),VLOOKUP(Data!D2622,DanhmucTK!$C$3:$F$500,4,0))),"")</f>
        <v/>
      </c>
      <c r="Q2622" s="161" t="str">
        <f>IF(NOT(ISNA(MATCH($D2622,Define!$P$4:$P$68,0))),VLOOKUP(Data!D2622,DanhmucTK!$C$3:$F$500,4,0),"")</f>
        <v/>
      </c>
      <c r="R2622" s="162" t="str">
        <f>IFERROR(IF(NOT(ISNA(MATCH($E2622,Define!$P$4:$P$68,0))),Data!$L2622,IF(NOT(ISNA(MATCH($E2622,Define!$S$4:$S$68,0))),VLOOKUP($E2622,DanhmucTK!$C$3:$G$500,5,0),VLOOKUP($E2622,DanhmucTK!$C$3:$F$500,4,0))),"")</f>
        <v/>
      </c>
      <c r="S2622" s="163" t="str">
        <f>IF(NOT(ISNA(MATCH($E2622,Define!$P$4:$P$68,0))),VLOOKUP($E2622,DanhmucTK!$C$3:$F$500,4,0),"")</f>
        <v/>
      </c>
    </row>
    <row r="2623" spans="1:19" ht="18.75" customHeight="1" x14ac:dyDescent="0.2">
      <c r="A2623" s="12"/>
      <c r="B2623" s="13"/>
      <c r="C2623" s="14"/>
      <c r="D2623" s="15"/>
      <c r="E2623" s="15"/>
      <c r="F2623" s="16"/>
      <c r="G2623" s="15"/>
      <c r="H2623" s="16"/>
      <c r="I2623" s="16"/>
      <c r="J2623" s="13"/>
      <c r="K2623" s="13"/>
      <c r="L2623" s="13"/>
      <c r="M2623" s="13"/>
      <c r="N2623" s="16"/>
      <c r="O2623" s="144"/>
      <c r="P2623" s="160" t="str">
        <f>IFERROR(IF(NOT(ISNA(MATCH(D2623,Define!$P$4:$P$68,0))),Data!$L2623,IF(NOT(ISNA(MATCH(Data!D2623,Define!$S$4:$S$68,0))),VLOOKUP(Data!D2623,DanhmucTK!$C$3:$G$500,5,0),VLOOKUP(Data!D2623,DanhmucTK!$C$3:$F$500,4,0))),"")</f>
        <v/>
      </c>
      <c r="Q2623" s="161" t="str">
        <f>IF(NOT(ISNA(MATCH($D2623,Define!$P$4:$P$68,0))),VLOOKUP(Data!D2623,DanhmucTK!$C$3:$F$500,4,0),"")</f>
        <v/>
      </c>
      <c r="R2623" s="162" t="str">
        <f>IFERROR(IF(NOT(ISNA(MATCH($E2623,Define!$P$4:$P$68,0))),Data!$L2623,IF(NOT(ISNA(MATCH($E2623,Define!$S$4:$S$68,0))),VLOOKUP($E2623,DanhmucTK!$C$3:$G$500,5,0),VLOOKUP($E2623,DanhmucTK!$C$3:$F$500,4,0))),"")</f>
        <v/>
      </c>
      <c r="S2623" s="163" t="str">
        <f>IF(NOT(ISNA(MATCH($E2623,Define!$P$4:$P$68,0))),VLOOKUP($E2623,DanhmucTK!$C$3:$F$500,4,0),"")</f>
        <v/>
      </c>
    </row>
    <row r="2624" spans="1:19" ht="18.75" customHeight="1" x14ac:dyDescent="0.2">
      <c r="A2624" s="12"/>
      <c r="B2624" s="13"/>
      <c r="C2624" s="14"/>
      <c r="D2624" s="15"/>
      <c r="E2624" s="15"/>
      <c r="F2624" s="16"/>
      <c r="G2624" s="15"/>
      <c r="H2624" s="16"/>
      <c r="I2624" s="16"/>
      <c r="J2624" s="13"/>
      <c r="K2624" s="13"/>
      <c r="L2624" s="13"/>
      <c r="M2624" s="13"/>
      <c r="N2624" s="16"/>
      <c r="O2624" s="144"/>
      <c r="P2624" s="160" t="str">
        <f>IFERROR(IF(NOT(ISNA(MATCH(D2624,Define!$P$4:$P$68,0))),Data!$L2624,IF(NOT(ISNA(MATCH(Data!D2624,Define!$S$4:$S$68,0))),VLOOKUP(Data!D2624,DanhmucTK!$C$3:$G$500,5,0),VLOOKUP(Data!D2624,DanhmucTK!$C$3:$F$500,4,0))),"")</f>
        <v/>
      </c>
      <c r="Q2624" s="161" t="str">
        <f>IF(NOT(ISNA(MATCH($D2624,Define!$P$4:$P$68,0))),VLOOKUP(Data!D2624,DanhmucTK!$C$3:$F$500,4,0),"")</f>
        <v/>
      </c>
      <c r="R2624" s="162" t="str">
        <f>IFERROR(IF(NOT(ISNA(MATCH($E2624,Define!$P$4:$P$68,0))),Data!$L2624,IF(NOT(ISNA(MATCH($E2624,Define!$S$4:$S$68,0))),VLOOKUP($E2624,DanhmucTK!$C$3:$G$500,5,0),VLOOKUP($E2624,DanhmucTK!$C$3:$F$500,4,0))),"")</f>
        <v/>
      </c>
      <c r="S2624" s="163" t="str">
        <f>IF(NOT(ISNA(MATCH($E2624,Define!$P$4:$P$68,0))),VLOOKUP($E2624,DanhmucTK!$C$3:$F$500,4,0),"")</f>
        <v/>
      </c>
    </row>
    <row r="2625" spans="1:19" ht="18.75" customHeight="1" x14ac:dyDescent="0.2">
      <c r="A2625" s="12"/>
      <c r="B2625" s="13"/>
      <c r="C2625" s="14"/>
      <c r="D2625" s="15"/>
      <c r="E2625" s="15"/>
      <c r="F2625" s="16"/>
      <c r="G2625" s="15"/>
      <c r="H2625" s="16"/>
      <c r="I2625" s="16"/>
      <c r="J2625" s="13"/>
      <c r="K2625" s="13"/>
      <c r="L2625" s="13"/>
      <c r="M2625" s="13"/>
      <c r="N2625" s="16"/>
      <c r="O2625" s="144"/>
      <c r="P2625" s="160" t="str">
        <f>IFERROR(IF(NOT(ISNA(MATCH(D2625,Define!$P$4:$P$68,0))),Data!$L2625,IF(NOT(ISNA(MATCH(Data!D2625,Define!$S$4:$S$68,0))),VLOOKUP(Data!D2625,DanhmucTK!$C$3:$G$500,5,0),VLOOKUP(Data!D2625,DanhmucTK!$C$3:$F$500,4,0))),"")</f>
        <v/>
      </c>
      <c r="Q2625" s="161" t="str">
        <f>IF(NOT(ISNA(MATCH($D2625,Define!$P$4:$P$68,0))),VLOOKUP(Data!D2625,DanhmucTK!$C$3:$F$500,4,0),"")</f>
        <v/>
      </c>
      <c r="R2625" s="162" t="str">
        <f>IFERROR(IF(NOT(ISNA(MATCH($E2625,Define!$P$4:$P$68,0))),Data!$L2625,IF(NOT(ISNA(MATCH($E2625,Define!$S$4:$S$68,0))),VLOOKUP($E2625,DanhmucTK!$C$3:$G$500,5,0),VLOOKUP($E2625,DanhmucTK!$C$3:$F$500,4,0))),"")</f>
        <v/>
      </c>
      <c r="S2625" s="163" t="str">
        <f>IF(NOT(ISNA(MATCH($E2625,Define!$P$4:$P$68,0))),VLOOKUP($E2625,DanhmucTK!$C$3:$F$500,4,0),"")</f>
        <v/>
      </c>
    </row>
    <row r="2626" spans="1:19" ht="18.75" customHeight="1" x14ac:dyDescent="0.2">
      <c r="A2626" s="12"/>
      <c r="B2626" s="13"/>
      <c r="C2626" s="14"/>
      <c r="D2626" s="15"/>
      <c r="E2626" s="15"/>
      <c r="F2626" s="16"/>
      <c r="G2626" s="15"/>
      <c r="H2626" s="16"/>
      <c r="I2626" s="16"/>
      <c r="J2626" s="13"/>
      <c r="K2626" s="13"/>
      <c r="L2626" s="13"/>
      <c r="M2626" s="13"/>
      <c r="N2626" s="16"/>
      <c r="O2626" s="144"/>
      <c r="P2626" s="160" t="str">
        <f>IFERROR(IF(NOT(ISNA(MATCH(D2626,Define!$P$4:$P$68,0))),Data!$L2626,IF(NOT(ISNA(MATCH(Data!D2626,Define!$S$4:$S$68,0))),VLOOKUP(Data!D2626,DanhmucTK!$C$3:$G$500,5,0),VLOOKUP(Data!D2626,DanhmucTK!$C$3:$F$500,4,0))),"")</f>
        <v/>
      </c>
      <c r="Q2626" s="161" t="str">
        <f>IF(NOT(ISNA(MATCH($D2626,Define!$P$4:$P$68,0))),VLOOKUP(Data!D2626,DanhmucTK!$C$3:$F$500,4,0),"")</f>
        <v/>
      </c>
      <c r="R2626" s="162" t="str">
        <f>IFERROR(IF(NOT(ISNA(MATCH($E2626,Define!$P$4:$P$68,0))),Data!$L2626,IF(NOT(ISNA(MATCH($E2626,Define!$S$4:$S$68,0))),VLOOKUP($E2626,DanhmucTK!$C$3:$G$500,5,0),VLOOKUP($E2626,DanhmucTK!$C$3:$F$500,4,0))),"")</f>
        <v/>
      </c>
      <c r="S2626" s="163" t="str">
        <f>IF(NOT(ISNA(MATCH($E2626,Define!$P$4:$P$68,0))),VLOOKUP($E2626,DanhmucTK!$C$3:$F$500,4,0),"")</f>
        <v/>
      </c>
    </row>
    <row r="2627" spans="1:19" ht="18.75" customHeight="1" x14ac:dyDescent="0.2">
      <c r="A2627" s="12"/>
      <c r="B2627" s="13"/>
      <c r="C2627" s="14"/>
      <c r="D2627" s="15"/>
      <c r="E2627" s="15"/>
      <c r="F2627" s="16"/>
      <c r="G2627" s="15"/>
      <c r="H2627" s="16"/>
      <c r="I2627" s="16"/>
      <c r="J2627" s="13"/>
      <c r="K2627" s="13"/>
      <c r="L2627" s="13"/>
      <c r="M2627" s="13"/>
      <c r="N2627" s="16"/>
      <c r="O2627" s="144"/>
      <c r="P2627" s="160" t="str">
        <f>IFERROR(IF(NOT(ISNA(MATCH(D2627,Define!$P$4:$P$68,0))),Data!$L2627,IF(NOT(ISNA(MATCH(Data!D2627,Define!$S$4:$S$68,0))),VLOOKUP(Data!D2627,DanhmucTK!$C$3:$G$500,5,0),VLOOKUP(Data!D2627,DanhmucTK!$C$3:$F$500,4,0))),"")</f>
        <v/>
      </c>
      <c r="Q2627" s="161" t="str">
        <f>IF(NOT(ISNA(MATCH($D2627,Define!$P$4:$P$68,0))),VLOOKUP(Data!D2627,DanhmucTK!$C$3:$F$500,4,0),"")</f>
        <v/>
      </c>
      <c r="R2627" s="162" t="str">
        <f>IFERROR(IF(NOT(ISNA(MATCH($E2627,Define!$P$4:$P$68,0))),Data!$L2627,IF(NOT(ISNA(MATCH($E2627,Define!$S$4:$S$68,0))),VLOOKUP($E2627,DanhmucTK!$C$3:$G$500,5,0),VLOOKUP($E2627,DanhmucTK!$C$3:$F$500,4,0))),"")</f>
        <v/>
      </c>
      <c r="S2627" s="163" t="str">
        <f>IF(NOT(ISNA(MATCH($E2627,Define!$P$4:$P$68,0))),VLOOKUP($E2627,DanhmucTK!$C$3:$F$500,4,0),"")</f>
        <v/>
      </c>
    </row>
    <row r="2628" spans="1:19" ht="18.75" customHeight="1" x14ac:dyDescent="0.2">
      <c r="A2628" s="12"/>
      <c r="B2628" s="13"/>
      <c r="C2628" s="14"/>
      <c r="D2628" s="15"/>
      <c r="E2628" s="15"/>
      <c r="F2628" s="16"/>
      <c r="G2628" s="15"/>
      <c r="H2628" s="16"/>
      <c r="I2628" s="16"/>
      <c r="J2628" s="13"/>
      <c r="K2628" s="13"/>
      <c r="L2628" s="13"/>
      <c r="M2628" s="13"/>
      <c r="N2628" s="16"/>
      <c r="O2628" s="144"/>
      <c r="P2628" s="160" t="str">
        <f>IFERROR(IF(NOT(ISNA(MATCH(D2628,Define!$P$4:$P$68,0))),Data!$L2628,IF(NOT(ISNA(MATCH(Data!D2628,Define!$S$4:$S$68,0))),VLOOKUP(Data!D2628,DanhmucTK!$C$3:$G$500,5,0),VLOOKUP(Data!D2628,DanhmucTK!$C$3:$F$500,4,0))),"")</f>
        <v/>
      </c>
      <c r="Q2628" s="161" t="str">
        <f>IF(NOT(ISNA(MATCH($D2628,Define!$P$4:$P$68,0))),VLOOKUP(Data!D2628,DanhmucTK!$C$3:$F$500,4,0),"")</f>
        <v/>
      </c>
      <c r="R2628" s="162" t="str">
        <f>IFERROR(IF(NOT(ISNA(MATCH($E2628,Define!$P$4:$P$68,0))),Data!$L2628,IF(NOT(ISNA(MATCH($E2628,Define!$S$4:$S$68,0))),VLOOKUP($E2628,DanhmucTK!$C$3:$G$500,5,0),VLOOKUP($E2628,DanhmucTK!$C$3:$F$500,4,0))),"")</f>
        <v/>
      </c>
      <c r="S2628" s="163" t="str">
        <f>IF(NOT(ISNA(MATCH($E2628,Define!$P$4:$P$68,0))),VLOOKUP($E2628,DanhmucTK!$C$3:$F$500,4,0),"")</f>
        <v/>
      </c>
    </row>
    <row r="2629" spans="1:19" ht="18.75" customHeight="1" x14ac:dyDescent="0.2">
      <c r="A2629" s="12"/>
      <c r="B2629" s="13"/>
      <c r="C2629" s="14"/>
      <c r="D2629" s="15"/>
      <c r="E2629" s="15"/>
      <c r="F2629" s="16"/>
      <c r="G2629" s="15"/>
      <c r="H2629" s="16"/>
      <c r="I2629" s="16"/>
      <c r="J2629" s="13"/>
      <c r="K2629" s="13"/>
      <c r="L2629" s="13"/>
      <c r="M2629" s="13"/>
      <c r="N2629" s="16"/>
      <c r="O2629" s="144"/>
      <c r="P2629" s="160" t="str">
        <f>IFERROR(IF(NOT(ISNA(MATCH(D2629,Define!$P$4:$P$68,0))),Data!$L2629,IF(NOT(ISNA(MATCH(Data!D2629,Define!$S$4:$S$68,0))),VLOOKUP(Data!D2629,DanhmucTK!$C$3:$G$500,5,0),VLOOKUP(Data!D2629,DanhmucTK!$C$3:$F$500,4,0))),"")</f>
        <v/>
      </c>
      <c r="Q2629" s="161" t="str">
        <f>IF(NOT(ISNA(MATCH($D2629,Define!$P$4:$P$68,0))),VLOOKUP(Data!D2629,DanhmucTK!$C$3:$F$500,4,0),"")</f>
        <v/>
      </c>
      <c r="R2629" s="162" t="str">
        <f>IFERROR(IF(NOT(ISNA(MATCH($E2629,Define!$P$4:$P$68,0))),Data!$L2629,IF(NOT(ISNA(MATCH($E2629,Define!$S$4:$S$68,0))),VLOOKUP($E2629,DanhmucTK!$C$3:$G$500,5,0),VLOOKUP($E2629,DanhmucTK!$C$3:$F$500,4,0))),"")</f>
        <v/>
      </c>
      <c r="S2629" s="163" t="str">
        <f>IF(NOT(ISNA(MATCH($E2629,Define!$P$4:$P$68,0))),VLOOKUP($E2629,DanhmucTK!$C$3:$F$500,4,0),"")</f>
        <v/>
      </c>
    </row>
    <row r="2630" spans="1:19" ht="18.75" customHeight="1" x14ac:dyDescent="0.2">
      <c r="A2630" s="12"/>
      <c r="B2630" s="13"/>
      <c r="C2630" s="14"/>
      <c r="D2630" s="15"/>
      <c r="E2630" s="15"/>
      <c r="F2630" s="16"/>
      <c r="G2630" s="15"/>
      <c r="H2630" s="16"/>
      <c r="I2630" s="16"/>
      <c r="J2630" s="13"/>
      <c r="K2630" s="13"/>
      <c r="L2630" s="13"/>
      <c r="M2630" s="13"/>
      <c r="N2630" s="16"/>
      <c r="O2630" s="144"/>
      <c r="P2630" s="160" t="str">
        <f>IFERROR(IF(NOT(ISNA(MATCH(D2630,Define!$P$4:$P$68,0))),Data!$L2630,IF(NOT(ISNA(MATCH(Data!D2630,Define!$S$4:$S$68,0))),VLOOKUP(Data!D2630,DanhmucTK!$C$3:$G$500,5,0),VLOOKUP(Data!D2630,DanhmucTK!$C$3:$F$500,4,0))),"")</f>
        <v/>
      </c>
      <c r="Q2630" s="161" t="str">
        <f>IF(NOT(ISNA(MATCH($D2630,Define!$P$4:$P$68,0))),VLOOKUP(Data!D2630,DanhmucTK!$C$3:$F$500,4,0),"")</f>
        <v/>
      </c>
      <c r="R2630" s="162" t="str">
        <f>IFERROR(IF(NOT(ISNA(MATCH($E2630,Define!$P$4:$P$68,0))),Data!$L2630,IF(NOT(ISNA(MATCH($E2630,Define!$S$4:$S$68,0))),VLOOKUP($E2630,DanhmucTK!$C$3:$G$500,5,0),VLOOKUP($E2630,DanhmucTK!$C$3:$F$500,4,0))),"")</f>
        <v/>
      </c>
      <c r="S2630" s="163" t="str">
        <f>IF(NOT(ISNA(MATCH($E2630,Define!$P$4:$P$68,0))),VLOOKUP($E2630,DanhmucTK!$C$3:$F$500,4,0),"")</f>
        <v/>
      </c>
    </row>
    <row r="2631" spans="1:19" ht="18.75" customHeight="1" x14ac:dyDescent="0.2">
      <c r="A2631" s="12"/>
      <c r="B2631" s="13"/>
      <c r="C2631" s="14"/>
      <c r="D2631" s="15"/>
      <c r="E2631" s="15"/>
      <c r="F2631" s="16"/>
      <c r="G2631" s="15"/>
      <c r="H2631" s="16"/>
      <c r="I2631" s="16"/>
      <c r="J2631" s="13"/>
      <c r="K2631" s="13"/>
      <c r="L2631" s="13"/>
      <c r="M2631" s="13"/>
      <c r="N2631" s="16"/>
      <c r="O2631" s="144"/>
      <c r="P2631" s="160" t="str">
        <f>IFERROR(IF(NOT(ISNA(MATCH(D2631,Define!$P$4:$P$68,0))),Data!$L2631,IF(NOT(ISNA(MATCH(Data!D2631,Define!$S$4:$S$68,0))),VLOOKUP(Data!D2631,DanhmucTK!$C$3:$G$500,5,0),VLOOKUP(Data!D2631,DanhmucTK!$C$3:$F$500,4,0))),"")</f>
        <v/>
      </c>
      <c r="Q2631" s="161" t="str">
        <f>IF(NOT(ISNA(MATCH($D2631,Define!$P$4:$P$68,0))),VLOOKUP(Data!D2631,DanhmucTK!$C$3:$F$500,4,0),"")</f>
        <v/>
      </c>
      <c r="R2631" s="162" t="str">
        <f>IFERROR(IF(NOT(ISNA(MATCH($E2631,Define!$P$4:$P$68,0))),Data!$L2631,IF(NOT(ISNA(MATCH($E2631,Define!$S$4:$S$68,0))),VLOOKUP($E2631,DanhmucTK!$C$3:$G$500,5,0),VLOOKUP($E2631,DanhmucTK!$C$3:$F$500,4,0))),"")</f>
        <v/>
      </c>
      <c r="S2631" s="163" t="str">
        <f>IF(NOT(ISNA(MATCH($E2631,Define!$P$4:$P$68,0))),VLOOKUP($E2631,DanhmucTK!$C$3:$F$500,4,0),"")</f>
        <v/>
      </c>
    </row>
    <row r="2632" spans="1:19" ht="18.75" customHeight="1" x14ac:dyDescent="0.2">
      <c r="A2632" s="12"/>
      <c r="B2632" s="13"/>
      <c r="C2632" s="14"/>
      <c r="D2632" s="15"/>
      <c r="E2632" s="15"/>
      <c r="F2632" s="16"/>
      <c r="G2632" s="15"/>
      <c r="H2632" s="16"/>
      <c r="I2632" s="16"/>
      <c r="J2632" s="13"/>
      <c r="K2632" s="13"/>
      <c r="L2632" s="13"/>
      <c r="M2632" s="13"/>
      <c r="N2632" s="16"/>
      <c r="O2632" s="144"/>
      <c r="P2632" s="160" t="str">
        <f>IFERROR(IF(NOT(ISNA(MATCH(D2632,Define!$P$4:$P$68,0))),Data!$L2632,IF(NOT(ISNA(MATCH(Data!D2632,Define!$S$4:$S$68,0))),VLOOKUP(Data!D2632,DanhmucTK!$C$3:$G$500,5,0),VLOOKUP(Data!D2632,DanhmucTK!$C$3:$F$500,4,0))),"")</f>
        <v/>
      </c>
      <c r="Q2632" s="161" t="str">
        <f>IF(NOT(ISNA(MATCH($D2632,Define!$P$4:$P$68,0))),VLOOKUP(Data!D2632,DanhmucTK!$C$3:$F$500,4,0),"")</f>
        <v/>
      </c>
      <c r="R2632" s="162" t="str">
        <f>IFERROR(IF(NOT(ISNA(MATCH($E2632,Define!$P$4:$P$68,0))),Data!$L2632,IF(NOT(ISNA(MATCH($E2632,Define!$S$4:$S$68,0))),VLOOKUP($E2632,DanhmucTK!$C$3:$G$500,5,0),VLOOKUP($E2632,DanhmucTK!$C$3:$F$500,4,0))),"")</f>
        <v/>
      </c>
      <c r="S2632" s="163" t="str">
        <f>IF(NOT(ISNA(MATCH($E2632,Define!$P$4:$P$68,0))),VLOOKUP($E2632,DanhmucTK!$C$3:$F$500,4,0),"")</f>
        <v/>
      </c>
    </row>
    <row r="2633" spans="1:19" ht="18.75" customHeight="1" x14ac:dyDescent="0.2">
      <c r="A2633" s="12"/>
      <c r="B2633" s="13"/>
      <c r="C2633" s="14"/>
      <c r="D2633" s="15"/>
      <c r="E2633" s="15"/>
      <c r="F2633" s="16"/>
      <c r="G2633" s="15"/>
      <c r="H2633" s="16"/>
      <c r="I2633" s="16"/>
      <c r="J2633" s="13"/>
      <c r="K2633" s="13"/>
      <c r="L2633" s="13"/>
      <c r="M2633" s="13"/>
      <c r="N2633" s="16"/>
      <c r="O2633" s="144"/>
      <c r="P2633" s="160" t="str">
        <f>IFERROR(IF(NOT(ISNA(MATCH(D2633,Define!$P$4:$P$68,0))),Data!$L2633,IF(NOT(ISNA(MATCH(Data!D2633,Define!$S$4:$S$68,0))),VLOOKUP(Data!D2633,DanhmucTK!$C$3:$G$500,5,0),VLOOKUP(Data!D2633,DanhmucTK!$C$3:$F$500,4,0))),"")</f>
        <v/>
      </c>
      <c r="Q2633" s="161" t="str">
        <f>IF(NOT(ISNA(MATCH($D2633,Define!$P$4:$P$68,0))),VLOOKUP(Data!D2633,DanhmucTK!$C$3:$F$500,4,0),"")</f>
        <v/>
      </c>
      <c r="R2633" s="162" t="str">
        <f>IFERROR(IF(NOT(ISNA(MATCH($E2633,Define!$P$4:$P$68,0))),Data!$L2633,IF(NOT(ISNA(MATCH($E2633,Define!$S$4:$S$68,0))),VLOOKUP($E2633,DanhmucTK!$C$3:$G$500,5,0),VLOOKUP($E2633,DanhmucTK!$C$3:$F$500,4,0))),"")</f>
        <v/>
      </c>
      <c r="S2633" s="163" t="str">
        <f>IF(NOT(ISNA(MATCH($E2633,Define!$P$4:$P$68,0))),VLOOKUP($E2633,DanhmucTK!$C$3:$F$500,4,0),"")</f>
        <v/>
      </c>
    </row>
    <row r="2634" spans="1:19" ht="18.75" customHeight="1" x14ac:dyDescent="0.2">
      <c r="A2634" s="12"/>
      <c r="B2634" s="13"/>
      <c r="C2634" s="14"/>
      <c r="D2634" s="15"/>
      <c r="E2634" s="15"/>
      <c r="F2634" s="16"/>
      <c r="G2634" s="15"/>
      <c r="H2634" s="16"/>
      <c r="I2634" s="16"/>
      <c r="J2634" s="13"/>
      <c r="K2634" s="13"/>
      <c r="L2634" s="13"/>
      <c r="M2634" s="13"/>
      <c r="N2634" s="16"/>
      <c r="O2634" s="144"/>
      <c r="P2634" s="160" t="str">
        <f>IFERROR(IF(NOT(ISNA(MATCH(D2634,Define!$P$4:$P$68,0))),Data!$L2634,IF(NOT(ISNA(MATCH(Data!D2634,Define!$S$4:$S$68,0))),VLOOKUP(Data!D2634,DanhmucTK!$C$3:$G$500,5,0),VLOOKUP(Data!D2634,DanhmucTK!$C$3:$F$500,4,0))),"")</f>
        <v/>
      </c>
      <c r="Q2634" s="161" t="str">
        <f>IF(NOT(ISNA(MATCH($D2634,Define!$P$4:$P$68,0))),VLOOKUP(Data!D2634,DanhmucTK!$C$3:$F$500,4,0),"")</f>
        <v/>
      </c>
      <c r="R2634" s="162" t="str">
        <f>IFERROR(IF(NOT(ISNA(MATCH($E2634,Define!$P$4:$P$68,0))),Data!$L2634,IF(NOT(ISNA(MATCH($E2634,Define!$S$4:$S$68,0))),VLOOKUP($E2634,DanhmucTK!$C$3:$G$500,5,0),VLOOKUP($E2634,DanhmucTK!$C$3:$F$500,4,0))),"")</f>
        <v/>
      </c>
      <c r="S2634" s="163" t="str">
        <f>IF(NOT(ISNA(MATCH($E2634,Define!$P$4:$P$68,0))),VLOOKUP($E2634,DanhmucTK!$C$3:$F$500,4,0),"")</f>
        <v/>
      </c>
    </row>
    <row r="2635" spans="1:19" ht="18.75" customHeight="1" x14ac:dyDescent="0.2">
      <c r="A2635" s="12"/>
      <c r="B2635" s="13"/>
      <c r="C2635" s="14"/>
      <c r="D2635" s="15"/>
      <c r="E2635" s="15"/>
      <c r="F2635" s="16"/>
      <c r="G2635" s="15"/>
      <c r="H2635" s="16"/>
      <c r="I2635" s="16"/>
      <c r="J2635" s="13"/>
      <c r="K2635" s="13"/>
      <c r="L2635" s="13"/>
      <c r="M2635" s="13"/>
      <c r="N2635" s="16"/>
      <c r="O2635" s="144"/>
      <c r="P2635" s="160" t="str">
        <f>IFERROR(IF(NOT(ISNA(MATCH(D2635,Define!$P$4:$P$68,0))),Data!$L2635,IF(NOT(ISNA(MATCH(Data!D2635,Define!$S$4:$S$68,0))),VLOOKUP(Data!D2635,DanhmucTK!$C$3:$G$500,5,0),VLOOKUP(Data!D2635,DanhmucTK!$C$3:$F$500,4,0))),"")</f>
        <v/>
      </c>
      <c r="Q2635" s="161" t="str">
        <f>IF(NOT(ISNA(MATCH($D2635,Define!$P$4:$P$68,0))),VLOOKUP(Data!D2635,DanhmucTK!$C$3:$F$500,4,0),"")</f>
        <v/>
      </c>
      <c r="R2635" s="162" t="str">
        <f>IFERROR(IF(NOT(ISNA(MATCH($E2635,Define!$P$4:$P$68,0))),Data!$L2635,IF(NOT(ISNA(MATCH($E2635,Define!$S$4:$S$68,0))),VLOOKUP($E2635,DanhmucTK!$C$3:$G$500,5,0),VLOOKUP($E2635,DanhmucTK!$C$3:$F$500,4,0))),"")</f>
        <v/>
      </c>
      <c r="S2635" s="163" t="str">
        <f>IF(NOT(ISNA(MATCH($E2635,Define!$P$4:$P$68,0))),VLOOKUP($E2635,DanhmucTK!$C$3:$F$500,4,0),"")</f>
        <v/>
      </c>
    </row>
    <row r="2636" spans="1:19" ht="18.75" customHeight="1" x14ac:dyDescent="0.2">
      <c r="A2636" s="12"/>
      <c r="B2636" s="13"/>
      <c r="C2636" s="14"/>
      <c r="D2636" s="15"/>
      <c r="E2636" s="15"/>
      <c r="F2636" s="16"/>
      <c r="G2636" s="15"/>
      <c r="H2636" s="16"/>
      <c r="I2636" s="16"/>
      <c r="J2636" s="13"/>
      <c r="K2636" s="13"/>
      <c r="L2636" s="13"/>
      <c r="M2636" s="13"/>
      <c r="N2636" s="16"/>
      <c r="O2636" s="144"/>
      <c r="P2636" s="160" t="str">
        <f>IFERROR(IF(NOT(ISNA(MATCH(D2636,Define!$P$4:$P$68,0))),Data!$L2636,IF(NOT(ISNA(MATCH(Data!D2636,Define!$S$4:$S$68,0))),VLOOKUP(Data!D2636,DanhmucTK!$C$3:$G$500,5,0),VLOOKUP(Data!D2636,DanhmucTK!$C$3:$F$500,4,0))),"")</f>
        <v/>
      </c>
      <c r="Q2636" s="161" t="str">
        <f>IF(NOT(ISNA(MATCH($D2636,Define!$P$4:$P$68,0))),VLOOKUP(Data!D2636,DanhmucTK!$C$3:$F$500,4,0),"")</f>
        <v/>
      </c>
      <c r="R2636" s="162" t="str">
        <f>IFERROR(IF(NOT(ISNA(MATCH($E2636,Define!$P$4:$P$68,0))),Data!$L2636,IF(NOT(ISNA(MATCH($E2636,Define!$S$4:$S$68,0))),VLOOKUP($E2636,DanhmucTK!$C$3:$G$500,5,0),VLOOKUP($E2636,DanhmucTK!$C$3:$F$500,4,0))),"")</f>
        <v/>
      </c>
      <c r="S2636" s="163" t="str">
        <f>IF(NOT(ISNA(MATCH($E2636,Define!$P$4:$P$68,0))),VLOOKUP($E2636,DanhmucTK!$C$3:$F$500,4,0),"")</f>
        <v/>
      </c>
    </row>
    <row r="2637" spans="1:19" ht="18.75" customHeight="1" x14ac:dyDescent="0.2">
      <c r="A2637" s="12"/>
      <c r="B2637" s="13"/>
      <c r="C2637" s="14"/>
      <c r="D2637" s="15"/>
      <c r="E2637" s="15"/>
      <c r="F2637" s="16"/>
      <c r="G2637" s="15"/>
      <c r="H2637" s="16"/>
      <c r="I2637" s="16"/>
      <c r="J2637" s="13"/>
      <c r="K2637" s="13"/>
      <c r="L2637" s="13"/>
      <c r="M2637" s="13"/>
      <c r="N2637" s="16"/>
      <c r="O2637" s="144"/>
      <c r="P2637" s="160" t="str">
        <f>IFERROR(IF(NOT(ISNA(MATCH(D2637,Define!$P$4:$P$68,0))),Data!$L2637,IF(NOT(ISNA(MATCH(Data!D2637,Define!$S$4:$S$68,0))),VLOOKUP(Data!D2637,DanhmucTK!$C$3:$G$500,5,0),VLOOKUP(Data!D2637,DanhmucTK!$C$3:$F$500,4,0))),"")</f>
        <v/>
      </c>
      <c r="Q2637" s="161" t="str">
        <f>IF(NOT(ISNA(MATCH($D2637,Define!$P$4:$P$68,0))),VLOOKUP(Data!D2637,DanhmucTK!$C$3:$F$500,4,0),"")</f>
        <v/>
      </c>
      <c r="R2637" s="162" t="str">
        <f>IFERROR(IF(NOT(ISNA(MATCH($E2637,Define!$P$4:$P$68,0))),Data!$L2637,IF(NOT(ISNA(MATCH($E2637,Define!$S$4:$S$68,0))),VLOOKUP($E2637,DanhmucTK!$C$3:$G$500,5,0),VLOOKUP($E2637,DanhmucTK!$C$3:$F$500,4,0))),"")</f>
        <v/>
      </c>
      <c r="S2637" s="163" t="str">
        <f>IF(NOT(ISNA(MATCH($E2637,Define!$P$4:$P$68,0))),VLOOKUP($E2637,DanhmucTK!$C$3:$F$500,4,0),"")</f>
        <v/>
      </c>
    </row>
    <row r="2638" spans="1:19" ht="18.75" customHeight="1" x14ac:dyDescent="0.2">
      <c r="A2638" s="12"/>
      <c r="B2638" s="13"/>
      <c r="C2638" s="14"/>
      <c r="D2638" s="15"/>
      <c r="E2638" s="15"/>
      <c r="F2638" s="16"/>
      <c r="G2638" s="15"/>
      <c r="H2638" s="16"/>
      <c r="I2638" s="16"/>
      <c r="J2638" s="13"/>
      <c r="K2638" s="13"/>
      <c r="L2638" s="13"/>
      <c r="M2638" s="13"/>
      <c r="N2638" s="16"/>
      <c r="O2638" s="144"/>
      <c r="P2638" s="160" t="str">
        <f>IFERROR(IF(NOT(ISNA(MATCH(D2638,Define!$P$4:$P$68,0))),Data!$L2638,IF(NOT(ISNA(MATCH(Data!D2638,Define!$S$4:$S$68,0))),VLOOKUP(Data!D2638,DanhmucTK!$C$3:$G$500,5,0),VLOOKUP(Data!D2638,DanhmucTK!$C$3:$F$500,4,0))),"")</f>
        <v/>
      </c>
      <c r="Q2638" s="161" t="str">
        <f>IF(NOT(ISNA(MATCH($D2638,Define!$P$4:$P$68,0))),VLOOKUP(Data!D2638,DanhmucTK!$C$3:$F$500,4,0),"")</f>
        <v/>
      </c>
      <c r="R2638" s="162" t="str">
        <f>IFERROR(IF(NOT(ISNA(MATCH($E2638,Define!$P$4:$P$68,0))),Data!$L2638,IF(NOT(ISNA(MATCH($E2638,Define!$S$4:$S$68,0))),VLOOKUP($E2638,DanhmucTK!$C$3:$G$500,5,0),VLOOKUP($E2638,DanhmucTK!$C$3:$F$500,4,0))),"")</f>
        <v/>
      </c>
      <c r="S2638" s="163" t="str">
        <f>IF(NOT(ISNA(MATCH($E2638,Define!$P$4:$P$68,0))),VLOOKUP($E2638,DanhmucTK!$C$3:$F$500,4,0),"")</f>
        <v/>
      </c>
    </row>
    <row r="2639" spans="1:19" ht="18.75" customHeight="1" x14ac:dyDescent="0.2">
      <c r="A2639" s="12"/>
      <c r="B2639" s="13"/>
      <c r="C2639" s="14"/>
      <c r="D2639" s="15"/>
      <c r="E2639" s="15"/>
      <c r="F2639" s="16"/>
      <c r="G2639" s="15"/>
      <c r="H2639" s="16"/>
      <c r="I2639" s="16"/>
      <c r="J2639" s="13"/>
      <c r="K2639" s="13"/>
      <c r="L2639" s="13"/>
      <c r="M2639" s="13"/>
      <c r="N2639" s="16"/>
      <c r="O2639" s="144"/>
      <c r="P2639" s="160" t="str">
        <f>IFERROR(IF(NOT(ISNA(MATCH(D2639,Define!$P$4:$P$68,0))),Data!$L2639,IF(NOT(ISNA(MATCH(Data!D2639,Define!$S$4:$S$68,0))),VLOOKUP(Data!D2639,DanhmucTK!$C$3:$G$500,5,0),VLOOKUP(Data!D2639,DanhmucTK!$C$3:$F$500,4,0))),"")</f>
        <v/>
      </c>
      <c r="Q2639" s="161" t="str">
        <f>IF(NOT(ISNA(MATCH($D2639,Define!$P$4:$P$68,0))),VLOOKUP(Data!D2639,DanhmucTK!$C$3:$F$500,4,0),"")</f>
        <v/>
      </c>
      <c r="R2639" s="162" t="str">
        <f>IFERROR(IF(NOT(ISNA(MATCH($E2639,Define!$P$4:$P$68,0))),Data!$L2639,IF(NOT(ISNA(MATCH($E2639,Define!$S$4:$S$68,0))),VLOOKUP($E2639,DanhmucTK!$C$3:$G$500,5,0),VLOOKUP($E2639,DanhmucTK!$C$3:$F$500,4,0))),"")</f>
        <v/>
      </c>
      <c r="S2639" s="163" t="str">
        <f>IF(NOT(ISNA(MATCH($E2639,Define!$P$4:$P$68,0))),VLOOKUP($E2639,DanhmucTK!$C$3:$F$500,4,0),"")</f>
        <v/>
      </c>
    </row>
    <row r="2640" spans="1:19" ht="18.75" customHeight="1" x14ac:dyDescent="0.2">
      <c r="A2640" s="12"/>
      <c r="B2640" s="13"/>
      <c r="C2640" s="14"/>
      <c r="D2640" s="15"/>
      <c r="E2640" s="15"/>
      <c r="F2640" s="16"/>
      <c r="G2640" s="15"/>
      <c r="H2640" s="16"/>
      <c r="I2640" s="16"/>
      <c r="J2640" s="13"/>
      <c r="K2640" s="13"/>
      <c r="L2640" s="13"/>
      <c r="M2640" s="13"/>
      <c r="N2640" s="16"/>
      <c r="O2640" s="144"/>
      <c r="P2640" s="160" t="str">
        <f>IFERROR(IF(NOT(ISNA(MATCH(D2640,Define!$P$4:$P$68,0))),Data!$L2640,IF(NOT(ISNA(MATCH(Data!D2640,Define!$S$4:$S$68,0))),VLOOKUP(Data!D2640,DanhmucTK!$C$3:$G$500,5,0),VLOOKUP(Data!D2640,DanhmucTK!$C$3:$F$500,4,0))),"")</f>
        <v/>
      </c>
      <c r="Q2640" s="161" t="str">
        <f>IF(NOT(ISNA(MATCH($D2640,Define!$P$4:$P$68,0))),VLOOKUP(Data!D2640,DanhmucTK!$C$3:$F$500,4,0),"")</f>
        <v/>
      </c>
      <c r="R2640" s="162" t="str">
        <f>IFERROR(IF(NOT(ISNA(MATCH($E2640,Define!$P$4:$P$68,0))),Data!$L2640,IF(NOT(ISNA(MATCH($E2640,Define!$S$4:$S$68,0))),VLOOKUP($E2640,DanhmucTK!$C$3:$G$500,5,0),VLOOKUP($E2640,DanhmucTK!$C$3:$F$500,4,0))),"")</f>
        <v/>
      </c>
      <c r="S2640" s="163" t="str">
        <f>IF(NOT(ISNA(MATCH($E2640,Define!$P$4:$P$68,0))),VLOOKUP($E2640,DanhmucTK!$C$3:$F$500,4,0),"")</f>
        <v/>
      </c>
    </row>
    <row r="2641" spans="1:19" ht="18.75" customHeight="1" x14ac:dyDescent="0.2">
      <c r="A2641" s="12"/>
      <c r="B2641" s="13"/>
      <c r="C2641" s="14"/>
      <c r="D2641" s="15"/>
      <c r="E2641" s="15"/>
      <c r="F2641" s="16"/>
      <c r="G2641" s="15"/>
      <c r="H2641" s="16"/>
      <c r="I2641" s="16"/>
      <c r="J2641" s="13"/>
      <c r="K2641" s="13"/>
      <c r="L2641" s="13"/>
      <c r="M2641" s="13"/>
      <c r="N2641" s="16"/>
      <c r="O2641" s="144"/>
      <c r="P2641" s="160" t="str">
        <f>IFERROR(IF(NOT(ISNA(MATCH(D2641,Define!$P$4:$P$68,0))),Data!$L2641,IF(NOT(ISNA(MATCH(Data!D2641,Define!$S$4:$S$68,0))),VLOOKUP(Data!D2641,DanhmucTK!$C$3:$G$500,5,0),VLOOKUP(Data!D2641,DanhmucTK!$C$3:$F$500,4,0))),"")</f>
        <v/>
      </c>
      <c r="Q2641" s="161" t="str">
        <f>IF(NOT(ISNA(MATCH($D2641,Define!$P$4:$P$68,0))),VLOOKUP(Data!D2641,DanhmucTK!$C$3:$F$500,4,0),"")</f>
        <v/>
      </c>
      <c r="R2641" s="162" t="str">
        <f>IFERROR(IF(NOT(ISNA(MATCH($E2641,Define!$P$4:$P$68,0))),Data!$L2641,IF(NOT(ISNA(MATCH($E2641,Define!$S$4:$S$68,0))),VLOOKUP($E2641,DanhmucTK!$C$3:$G$500,5,0),VLOOKUP($E2641,DanhmucTK!$C$3:$F$500,4,0))),"")</f>
        <v/>
      </c>
      <c r="S2641" s="163" t="str">
        <f>IF(NOT(ISNA(MATCH($E2641,Define!$P$4:$P$68,0))),VLOOKUP($E2641,DanhmucTK!$C$3:$F$500,4,0),"")</f>
        <v/>
      </c>
    </row>
    <row r="2642" spans="1:19" ht="18.75" customHeight="1" x14ac:dyDescent="0.2">
      <c r="A2642" s="12"/>
      <c r="B2642" s="13"/>
      <c r="C2642" s="14"/>
      <c r="D2642" s="15"/>
      <c r="E2642" s="15"/>
      <c r="F2642" s="16"/>
      <c r="G2642" s="15"/>
      <c r="H2642" s="16"/>
      <c r="I2642" s="16"/>
      <c r="J2642" s="13"/>
      <c r="K2642" s="13"/>
      <c r="L2642" s="13"/>
      <c r="M2642" s="13"/>
      <c r="N2642" s="16"/>
      <c r="O2642" s="144"/>
      <c r="P2642" s="160" t="str">
        <f>IFERROR(IF(NOT(ISNA(MATCH(D2642,Define!$P$4:$P$68,0))),Data!$L2642,IF(NOT(ISNA(MATCH(Data!D2642,Define!$S$4:$S$68,0))),VLOOKUP(Data!D2642,DanhmucTK!$C$3:$G$500,5,0),VLOOKUP(Data!D2642,DanhmucTK!$C$3:$F$500,4,0))),"")</f>
        <v/>
      </c>
      <c r="Q2642" s="161" t="str">
        <f>IF(NOT(ISNA(MATCH($D2642,Define!$P$4:$P$68,0))),VLOOKUP(Data!D2642,DanhmucTK!$C$3:$F$500,4,0),"")</f>
        <v/>
      </c>
      <c r="R2642" s="162" t="str">
        <f>IFERROR(IF(NOT(ISNA(MATCH($E2642,Define!$P$4:$P$68,0))),Data!$L2642,IF(NOT(ISNA(MATCH($E2642,Define!$S$4:$S$68,0))),VLOOKUP($E2642,DanhmucTK!$C$3:$G$500,5,0),VLOOKUP($E2642,DanhmucTK!$C$3:$F$500,4,0))),"")</f>
        <v/>
      </c>
      <c r="S2642" s="163" t="str">
        <f>IF(NOT(ISNA(MATCH($E2642,Define!$P$4:$P$68,0))),VLOOKUP($E2642,DanhmucTK!$C$3:$F$500,4,0),"")</f>
        <v/>
      </c>
    </row>
    <row r="2643" spans="1:19" ht="18.75" customHeight="1" x14ac:dyDescent="0.2">
      <c r="A2643" s="12"/>
      <c r="B2643" s="13"/>
      <c r="C2643" s="14"/>
      <c r="D2643" s="15"/>
      <c r="E2643" s="15"/>
      <c r="F2643" s="16"/>
      <c r="G2643" s="15"/>
      <c r="H2643" s="16"/>
      <c r="I2643" s="16"/>
      <c r="J2643" s="13"/>
      <c r="K2643" s="13"/>
      <c r="L2643" s="13"/>
      <c r="M2643" s="13"/>
      <c r="N2643" s="16"/>
      <c r="O2643" s="144"/>
      <c r="P2643" s="160" t="str">
        <f>IFERROR(IF(NOT(ISNA(MATCH(D2643,Define!$P$4:$P$68,0))),Data!$L2643,IF(NOT(ISNA(MATCH(Data!D2643,Define!$S$4:$S$68,0))),VLOOKUP(Data!D2643,DanhmucTK!$C$3:$G$500,5,0),VLOOKUP(Data!D2643,DanhmucTK!$C$3:$F$500,4,0))),"")</f>
        <v/>
      </c>
      <c r="Q2643" s="161" t="str">
        <f>IF(NOT(ISNA(MATCH($D2643,Define!$P$4:$P$68,0))),VLOOKUP(Data!D2643,DanhmucTK!$C$3:$F$500,4,0),"")</f>
        <v/>
      </c>
      <c r="R2643" s="162" t="str">
        <f>IFERROR(IF(NOT(ISNA(MATCH($E2643,Define!$P$4:$P$68,0))),Data!$L2643,IF(NOT(ISNA(MATCH($E2643,Define!$S$4:$S$68,0))),VLOOKUP($E2643,DanhmucTK!$C$3:$G$500,5,0),VLOOKUP($E2643,DanhmucTK!$C$3:$F$500,4,0))),"")</f>
        <v/>
      </c>
      <c r="S2643" s="163" t="str">
        <f>IF(NOT(ISNA(MATCH($E2643,Define!$P$4:$P$68,0))),VLOOKUP($E2643,DanhmucTK!$C$3:$F$500,4,0),"")</f>
        <v/>
      </c>
    </row>
    <row r="2644" spans="1:19" ht="18.75" customHeight="1" x14ac:dyDescent="0.2">
      <c r="A2644" s="12"/>
      <c r="B2644" s="13"/>
      <c r="C2644" s="14"/>
      <c r="D2644" s="15"/>
      <c r="E2644" s="15"/>
      <c r="F2644" s="16"/>
      <c r="G2644" s="15"/>
      <c r="H2644" s="16"/>
      <c r="I2644" s="16"/>
      <c r="J2644" s="13"/>
      <c r="K2644" s="13"/>
      <c r="L2644" s="13"/>
      <c r="M2644" s="13"/>
      <c r="N2644" s="16"/>
      <c r="O2644" s="144"/>
      <c r="P2644" s="160" t="str">
        <f>IFERROR(IF(NOT(ISNA(MATCH(D2644,Define!$P$4:$P$68,0))),Data!$L2644,IF(NOT(ISNA(MATCH(Data!D2644,Define!$S$4:$S$68,0))),VLOOKUP(Data!D2644,DanhmucTK!$C$3:$G$500,5,0),VLOOKUP(Data!D2644,DanhmucTK!$C$3:$F$500,4,0))),"")</f>
        <v/>
      </c>
      <c r="Q2644" s="161" t="str">
        <f>IF(NOT(ISNA(MATCH($D2644,Define!$P$4:$P$68,0))),VLOOKUP(Data!D2644,DanhmucTK!$C$3:$F$500,4,0),"")</f>
        <v/>
      </c>
      <c r="R2644" s="162" t="str">
        <f>IFERROR(IF(NOT(ISNA(MATCH($E2644,Define!$P$4:$P$68,0))),Data!$L2644,IF(NOT(ISNA(MATCH($E2644,Define!$S$4:$S$68,0))),VLOOKUP($E2644,DanhmucTK!$C$3:$G$500,5,0),VLOOKUP($E2644,DanhmucTK!$C$3:$F$500,4,0))),"")</f>
        <v/>
      </c>
      <c r="S2644" s="163" t="str">
        <f>IF(NOT(ISNA(MATCH($E2644,Define!$P$4:$P$68,0))),VLOOKUP($E2644,DanhmucTK!$C$3:$F$500,4,0),"")</f>
        <v/>
      </c>
    </row>
    <row r="2645" spans="1:19" ht="18.75" customHeight="1" x14ac:dyDescent="0.2">
      <c r="A2645" s="12"/>
      <c r="B2645" s="13"/>
      <c r="C2645" s="14"/>
      <c r="D2645" s="15"/>
      <c r="E2645" s="15"/>
      <c r="F2645" s="16"/>
      <c r="G2645" s="15"/>
      <c r="H2645" s="16"/>
      <c r="I2645" s="16"/>
      <c r="J2645" s="13"/>
      <c r="K2645" s="13"/>
      <c r="L2645" s="13"/>
      <c r="M2645" s="13"/>
      <c r="N2645" s="16"/>
      <c r="O2645" s="144"/>
      <c r="P2645" s="160" t="str">
        <f>IFERROR(IF(NOT(ISNA(MATCH(D2645,Define!$P$4:$P$68,0))),Data!$L2645,IF(NOT(ISNA(MATCH(Data!D2645,Define!$S$4:$S$68,0))),VLOOKUP(Data!D2645,DanhmucTK!$C$3:$G$500,5,0),VLOOKUP(Data!D2645,DanhmucTK!$C$3:$F$500,4,0))),"")</f>
        <v/>
      </c>
      <c r="Q2645" s="161" t="str">
        <f>IF(NOT(ISNA(MATCH($D2645,Define!$P$4:$P$68,0))),VLOOKUP(Data!D2645,DanhmucTK!$C$3:$F$500,4,0),"")</f>
        <v/>
      </c>
      <c r="R2645" s="162" t="str">
        <f>IFERROR(IF(NOT(ISNA(MATCH($E2645,Define!$P$4:$P$68,0))),Data!$L2645,IF(NOT(ISNA(MATCH($E2645,Define!$S$4:$S$68,0))),VLOOKUP($E2645,DanhmucTK!$C$3:$G$500,5,0),VLOOKUP($E2645,DanhmucTK!$C$3:$F$500,4,0))),"")</f>
        <v/>
      </c>
      <c r="S2645" s="163" t="str">
        <f>IF(NOT(ISNA(MATCH($E2645,Define!$P$4:$P$68,0))),VLOOKUP($E2645,DanhmucTK!$C$3:$F$500,4,0),"")</f>
        <v/>
      </c>
    </row>
    <row r="2646" spans="1:19" ht="18.75" customHeight="1" x14ac:dyDescent="0.2">
      <c r="A2646" s="12"/>
      <c r="B2646" s="13"/>
      <c r="C2646" s="14"/>
      <c r="D2646" s="15"/>
      <c r="E2646" s="15"/>
      <c r="F2646" s="16"/>
      <c r="G2646" s="15"/>
      <c r="H2646" s="16"/>
      <c r="I2646" s="16"/>
      <c r="J2646" s="13"/>
      <c r="K2646" s="13"/>
      <c r="L2646" s="13"/>
      <c r="M2646" s="13"/>
      <c r="N2646" s="16"/>
      <c r="O2646" s="144"/>
      <c r="P2646" s="160" t="str">
        <f>IFERROR(IF(NOT(ISNA(MATCH(D2646,Define!$P$4:$P$68,0))),Data!$L2646,IF(NOT(ISNA(MATCH(Data!D2646,Define!$S$4:$S$68,0))),VLOOKUP(Data!D2646,DanhmucTK!$C$3:$G$500,5,0),VLOOKUP(Data!D2646,DanhmucTK!$C$3:$F$500,4,0))),"")</f>
        <v/>
      </c>
      <c r="Q2646" s="161" t="str">
        <f>IF(NOT(ISNA(MATCH($D2646,Define!$P$4:$P$68,0))),VLOOKUP(Data!D2646,DanhmucTK!$C$3:$F$500,4,0),"")</f>
        <v/>
      </c>
      <c r="R2646" s="162" t="str">
        <f>IFERROR(IF(NOT(ISNA(MATCH($E2646,Define!$P$4:$P$68,0))),Data!$L2646,IF(NOT(ISNA(MATCH($E2646,Define!$S$4:$S$68,0))),VLOOKUP($E2646,DanhmucTK!$C$3:$G$500,5,0),VLOOKUP($E2646,DanhmucTK!$C$3:$F$500,4,0))),"")</f>
        <v/>
      </c>
      <c r="S2646" s="163" t="str">
        <f>IF(NOT(ISNA(MATCH($E2646,Define!$P$4:$P$68,0))),VLOOKUP($E2646,DanhmucTK!$C$3:$F$500,4,0),"")</f>
        <v/>
      </c>
    </row>
    <row r="2647" spans="1:19" ht="18.75" customHeight="1" x14ac:dyDescent="0.2">
      <c r="A2647" s="12"/>
      <c r="B2647" s="13"/>
      <c r="C2647" s="14"/>
      <c r="D2647" s="15"/>
      <c r="E2647" s="15"/>
      <c r="F2647" s="16"/>
      <c r="G2647" s="15"/>
      <c r="H2647" s="16"/>
      <c r="I2647" s="16"/>
      <c r="J2647" s="13"/>
      <c r="K2647" s="13"/>
      <c r="L2647" s="13"/>
      <c r="M2647" s="13"/>
      <c r="N2647" s="16"/>
      <c r="O2647" s="144"/>
      <c r="P2647" s="160" t="str">
        <f>IFERROR(IF(NOT(ISNA(MATCH(D2647,Define!$P$4:$P$68,0))),Data!$L2647,IF(NOT(ISNA(MATCH(Data!D2647,Define!$S$4:$S$68,0))),VLOOKUP(Data!D2647,DanhmucTK!$C$3:$G$500,5,0),VLOOKUP(Data!D2647,DanhmucTK!$C$3:$F$500,4,0))),"")</f>
        <v/>
      </c>
      <c r="Q2647" s="161" t="str">
        <f>IF(NOT(ISNA(MATCH($D2647,Define!$P$4:$P$68,0))),VLOOKUP(Data!D2647,DanhmucTK!$C$3:$F$500,4,0),"")</f>
        <v/>
      </c>
      <c r="R2647" s="162" t="str">
        <f>IFERROR(IF(NOT(ISNA(MATCH($E2647,Define!$P$4:$P$68,0))),Data!$L2647,IF(NOT(ISNA(MATCH($E2647,Define!$S$4:$S$68,0))),VLOOKUP($E2647,DanhmucTK!$C$3:$G$500,5,0),VLOOKUP($E2647,DanhmucTK!$C$3:$F$500,4,0))),"")</f>
        <v/>
      </c>
      <c r="S2647" s="163" t="str">
        <f>IF(NOT(ISNA(MATCH($E2647,Define!$P$4:$P$68,0))),VLOOKUP($E2647,DanhmucTK!$C$3:$F$500,4,0),"")</f>
        <v/>
      </c>
    </row>
    <row r="2648" spans="1:19" ht="18.75" customHeight="1" x14ac:dyDescent="0.2">
      <c r="A2648" s="12"/>
      <c r="B2648" s="13"/>
      <c r="C2648" s="14"/>
      <c r="D2648" s="15"/>
      <c r="E2648" s="15"/>
      <c r="F2648" s="16"/>
      <c r="G2648" s="15"/>
      <c r="H2648" s="16"/>
      <c r="I2648" s="16"/>
      <c r="J2648" s="13"/>
      <c r="K2648" s="13"/>
      <c r="L2648" s="13"/>
      <c r="M2648" s="13"/>
      <c r="N2648" s="16"/>
      <c r="O2648" s="144"/>
      <c r="P2648" s="160" t="str">
        <f>IFERROR(IF(NOT(ISNA(MATCH(D2648,Define!$P$4:$P$68,0))),Data!$L2648,IF(NOT(ISNA(MATCH(Data!D2648,Define!$S$4:$S$68,0))),VLOOKUP(Data!D2648,DanhmucTK!$C$3:$G$500,5,0),VLOOKUP(Data!D2648,DanhmucTK!$C$3:$F$500,4,0))),"")</f>
        <v/>
      </c>
      <c r="Q2648" s="161" t="str">
        <f>IF(NOT(ISNA(MATCH($D2648,Define!$P$4:$P$68,0))),VLOOKUP(Data!D2648,DanhmucTK!$C$3:$F$500,4,0),"")</f>
        <v/>
      </c>
      <c r="R2648" s="162" t="str">
        <f>IFERROR(IF(NOT(ISNA(MATCH($E2648,Define!$P$4:$P$68,0))),Data!$L2648,IF(NOT(ISNA(MATCH($E2648,Define!$S$4:$S$68,0))),VLOOKUP($E2648,DanhmucTK!$C$3:$G$500,5,0),VLOOKUP($E2648,DanhmucTK!$C$3:$F$500,4,0))),"")</f>
        <v/>
      </c>
      <c r="S2648" s="163" t="str">
        <f>IF(NOT(ISNA(MATCH($E2648,Define!$P$4:$P$68,0))),VLOOKUP($E2648,DanhmucTK!$C$3:$F$500,4,0),"")</f>
        <v/>
      </c>
    </row>
    <row r="2649" spans="1:19" ht="18.75" customHeight="1" x14ac:dyDescent="0.2">
      <c r="A2649" s="12"/>
      <c r="B2649" s="13"/>
      <c r="C2649" s="14"/>
      <c r="D2649" s="15"/>
      <c r="E2649" s="15"/>
      <c r="F2649" s="16"/>
      <c r="G2649" s="15"/>
      <c r="H2649" s="16"/>
      <c r="I2649" s="16"/>
      <c r="J2649" s="13"/>
      <c r="K2649" s="13"/>
      <c r="L2649" s="13"/>
      <c r="M2649" s="13"/>
      <c r="N2649" s="16"/>
      <c r="O2649" s="144"/>
      <c r="P2649" s="160" t="str">
        <f>IFERROR(IF(NOT(ISNA(MATCH(D2649,Define!$P$4:$P$68,0))),Data!$L2649,IF(NOT(ISNA(MATCH(Data!D2649,Define!$S$4:$S$68,0))),VLOOKUP(Data!D2649,DanhmucTK!$C$3:$G$500,5,0),VLOOKUP(Data!D2649,DanhmucTK!$C$3:$F$500,4,0))),"")</f>
        <v/>
      </c>
      <c r="Q2649" s="161" t="str">
        <f>IF(NOT(ISNA(MATCH($D2649,Define!$P$4:$P$68,0))),VLOOKUP(Data!D2649,DanhmucTK!$C$3:$F$500,4,0),"")</f>
        <v/>
      </c>
      <c r="R2649" s="162" t="str">
        <f>IFERROR(IF(NOT(ISNA(MATCH($E2649,Define!$P$4:$P$68,0))),Data!$L2649,IF(NOT(ISNA(MATCH($E2649,Define!$S$4:$S$68,0))),VLOOKUP($E2649,DanhmucTK!$C$3:$G$500,5,0),VLOOKUP($E2649,DanhmucTK!$C$3:$F$500,4,0))),"")</f>
        <v/>
      </c>
      <c r="S2649" s="163" t="str">
        <f>IF(NOT(ISNA(MATCH($E2649,Define!$P$4:$P$68,0))),VLOOKUP($E2649,DanhmucTK!$C$3:$F$500,4,0),"")</f>
        <v/>
      </c>
    </row>
    <row r="2650" spans="1:19" ht="18.75" customHeight="1" x14ac:dyDescent="0.2">
      <c r="A2650" s="12"/>
      <c r="B2650" s="13"/>
      <c r="C2650" s="14"/>
      <c r="D2650" s="15"/>
      <c r="E2650" s="15"/>
      <c r="F2650" s="16"/>
      <c r="G2650" s="15"/>
      <c r="H2650" s="16"/>
      <c r="I2650" s="16"/>
      <c r="J2650" s="13"/>
      <c r="K2650" s="13"/>
      <c r="L2650" s="13"/>
      <c r="M2650" s="13"/>
      <c r="N2650" s="16"/>
      <c r="O2650" s="144"/>
      <c r="P2650" s="160" t="str">
        <f>IFERROR(IF(NOT(ISNA(MATCH(D2650,Define!$P$4:$P$68,0))),Data!$L2650,IF(NOT(ISNA(MATCH(Data!D2650,Define!$S$4:$S$68,0))),VLOOKUP(Data!D2650,DanhmucTK!$C$3:$G$500,5,0),VLOOKUP(Data!D2650,DanhmucTK!$C$3:$F$500,4,0))),"")</f>
        <v/>
      </c>
      <c r="Q2650" s="161" t="str">
        <f>IF(NOT(ISNA(MATCH($D2650,Define!$P$4:$P$68,0))),VLOOKUP(Data!D2650,DanhmucTK!$C$3:$F$500,4,0),"")</f>
        <v/>
      </c>
      <c r="R2650" s="162" t="str">
        <f>IFERROR(IF(NOT(ISNA(MATCH($E2650,Define!$P$4:$P$68,0))),Data!$L2650,IF(NOT(ISNA(MATCH($E2650,Define!$S$4:$S$68,0))),VLOOKUP($E2650,DanhmucTK!$C$3:$G$500,5,0),VLOOKUP($E2650,DanhmucTK!$C$3:$F$500,4,0))),"")</f>
        <v/>
      </c>
      <c r="S2650" s="163" t="str">
        <f>IF(NOT(ISNA(MATCH($E2650,Define!$P$4:$P$68,0))),VLOOKUP($E2650,DanhmucTK!$C$3:$F$500,4,0),"")</f>
        <v/>
      </c>
    </row>
    <row r="2651" spans="1:19" ht="18.75" customHeight="1" x14ac:dyDescent="0.2">
      <c r="A2651" s="12"/>
      <c r="B2651" s="13"/>
      <c r="C2651" s="14"/>
      <c r="D2651" s="15"/>
      <c r="E2651" s="15"/>
      <c r="F2651" s="16"/>
      <c r="G2651" s="15"/>
      <c r="H2651" s="16"/>
      <c r="I2651" s="16"/>
      <c r="J2651" s="13"/>
      <c r="K2651" s="13"/>
      <c r="L2651" s="13"/>
      <c r="M2651" s="13"/>
      <c r="N2651" s="16"/>
      <c r="O2651" s="144"/>
      <c r="P2651" s="160" t="str">
        <f>IFERROR(IF(NOT(ISNA(MATCH(D2651,Define!$P$4:$P$68,0))),Data!$L2651,IF(NOT(ISNA(MATCH(Data!D2651,Define!$S$4:$S$68,0))),VLOOKUP(Data!D2651,DanhmucTK!$C$3:$G$500,5,0),VLOOKUP(Data!D2651,DanhmucTK!$C$3:$F$500,4,0))),"")</f>
        <v/>
      </c>
      <c r="Q2651" s="161" t="str">
        <f>IF(NOT(ISNA(MATCH($D2651,Define!$P$4:$P$68,0))),VLOOKUP(Data!D2651,DanhmucTK!$C$3:$F$500,4,0),"")</f>
        <v/>
      </c>
      <c r="R2651" s="162" t="str">
        <f>IFERROR(IF(NOT(ISNA(MATCH($E2651,Define!$P$4:$P$68,0))),Data!$L2651,IF(NOT(ISNA(MATCH($E2651,Define!$S$4:$S$68,0))),VLOOKUP($E2651,DanhmucTK!$C$3:$G$500,5,0),VLOOKUP($E2651,DanhmucTK!$C$3:$F$500,4,0))),"")</f>
        <v/>
      </c>
      <c r="S2651" s="163" t="str">
        <f>IF(NOT(ISNA(MATCH($E2651,Define!$P$4:$P$68,0))),VLOOKUP($E2651,DanhmucTK!$C$3:$F$500,4,0),"")</f>
        <v/>
      </c>
    </row>
    <row r="2652" spans="1:19" ht="18.75" customHeight="1" x14ac:dyDescent="0.2">
      <c r="A2652" s="12"/>
      <c r="B2652" s="13"/>
      <c r="C2652" s="14"/>
      <c r="D2652" s="15"/>
      <c r="E2652" s="15"/>
      <c r="F2652" s="16"/>
      <c r="G2652" s="15"/>
      <c r="H2652" s="16"/>
      <c r="I2652" s="16"/>
      <c r="J2652" s="13"/>
      <c r="K2652" s="13"/>
      <c r="L2652" s="13"/>
      <c r="M2652" s="13"/>
      <c r="N2652" s="16"/>
      <c r="O2652" s="144"/>
      <c r="P2652" s="160" t="str">
        <f>IFERROR(IF(NOT(ISNA(MATCH(D2652,Define!$P$4:$P$68,0))),Data!$L2652,IF(NOT(ISNA(MATCH(Data!D2652,Define!$S$4:$S$68,0))),VLOOKUP(Data!D2652,DanhmucTK!$C$3:$G$500,5,0),VLOOKUP(Data!D2652,DanhmucTK!$C$3:$F$500,4,0))),"")</f>
        <v/>
      </c>
      <c r="Q2652" s="161" t="str">
        <f>IF(NOT(ISNA(MATCH($D2652,Define!$P$4:$P$68,0))),VLOOKUP(Data!D2652,DanhmucTK!$C$3:$F$500,4,0),"")</f>
        <v/>
      </c>
      <c r="R2652" s="162" t="str">
        <f>IFERROR(IF(NOT(ISNA(MATCH($E2652,Define!$P$4:$P$68,0))),Data!$L2652,IF(NOT(ISNA(MATCH($E2652,Define!$S$4:$S$68,0))),VLOOKUP($E2652,DanhmucTK!$C$3:$G$500,5,0),VLOOKUP($E2652,DanhmucTK!$C$3:$F$500,4,0))),"")</f>
        <v/>
      </c>
      <c r="S2652" s="163" t="str">
        <f>IF(NOT(ISNA(MATCH($E2652,Define!$P$4:$P$68,0))),VLOOKUP($E2652,DanhmucTK!$C$3:$F$500,4,0),"")</f>
        <v/>
      </c>
    </row>
    <row r="2653" spans="1:19" ht="18.75" customHeight="1" x14ac:dyDescent="0.2">
      <c r="A2653" s="12"/>
      <c r="B2653" s="13"/>
      <c r="C2653" s="14"/>
      <c r="D2653" s="15"/>
      <c r="E2653" s="15"/>
      <c r="F2653" s="16"/>
      <c r="G2653" s="15"/>
      <c r="H2653" s="16"/>
      <c r="I2653" s="16"/>
      <c r="J2653" s="13"/>
      <c r="K2653" s="13"/>
      <c r="L2653" s="13"/>
      <c r="M2653" s="13"/>
      <c r="N2653" s="16"/>
      <c r="O2653" s="144"/>
      <c r="P2653" s="160" t="str">
        <f>IFERROR(IF(NOT(ISNA(MATCH(D2653,Define!$P$4:$P$68,0))),Data!$L2653,IF(NOT(ISNA(MATCH(Data!D2653,Define!$S$4:$S$68,0))),VLOOKUP(Data!D2653,DanhmucTK!$C$3:$G$500,5,0),VLOOKUP(Data!D2653,DanhmucTK!$C$3:$F$500,4,0))),"")</f>
        <v/>
      </c>
      <c r="Q2653" s="161" t="str">
        <f>IF(NOT(ISNA(MATCH($D2653,Define!$P$4:$P$68,0))),VLOOKUP(Data!D2653,DanhmucTK!$C$3:$F$500,4,0),"")</f>
        <v/>
      </c>
      <c r="R2653" s="162" t="str">
        <f>IFERROR(IF(NOT(ISNA(MATCH($E2653,Define!$P$4:$P$68,0))),Data!$L2653,IF(NOT(ISNA(MATCH($E2653,Define!$S$4:$S$68,0))),VLOOKUP($E2653,DanhmucTK!$C$3:$G$500,5,0),VLOOKUP($E2653,DanhmucTK!$C$3:$F$500,4,0))),"")</f>
        <v/>
      </c>
      <c r="S2653" s="163" t="str">
        <f>IF(NOT(ISNA(MATCH($E2653,Define!$P$4:$P$68,0))),VLOOKUP($E2653,DanhmucTK!$C$3:$F$500,4,0),"")</f>
        <v/>
      </c>
    </row>
    <row r="2654" spans="1:19" ht="18.75" customHeight="1" x14ac:dyDescent="0.2">
      <c r="A2654" s="12"/>
      <c r="B2654" s="13"/>
      <c r="C2654" s="14"/>
      <c r="D2654" s="15"/>
      <c r="E2654" s="15"/>
      <c r="F2654" s="16"/>
      <c r="G2654" s="15"/>
      <c r="H2654" s="16"/>
      <c r="I2654" s="16"/>
      <c r="J2654" s="13"/>
      <c r="K2654" s="13"/>
      <c r="L2654" s="13"/>
      <c r="M2654" s="13"/>
      <c r="N2654" s="16"/>
      <c r="O2654" s="144"/>
      <c r="P2654" s="160" t="str">
        <f>IFERROR(IF(NOT(ISNA(MATCH(D2654,Define!$P$4:$P$68,0))),Data!$L2654,IF(NOT(ISNA(MATCH(Data!D2654,Define!$S$4:$S$68,0))),VLOOKUP(Data!D2654,DanhmucTK!$C$3:$G$500,5,0),VLOOKUP(Data!D2654,DanhmucTK!$C$3:$F$500,4,0))),"")</f>
        <v/>
      </c>
      <c r="Q2654" s="161" t="str">
        <f>IF(NOT(ISNA(MATCH($D2654,Define!$P$4:$P$68,0))),VLOOKUP(Data!D2654,DanhmucTK!$C$3:$F$500,4,0),"")</f>
        <v/>
      </c>
      <c r="R2654" s="162" t="str">
        <f>IFERROR(IF(NOT(ISNA(MATCH($E2654,Define!$P$4:$P$68,0))),Data!$L2654,IF(NOT(ISNA(MATCH($E2654,Define!$S$4:$S$68,0))),VLOOKUP($E2654,DanhmucTK!$C$3:$G$500,5,0),VLOOKUP($E2654,DanhmucTK!$C$3:$F$500,4,0))),"")</f>
        <v/>
      </c>
      <c r="S2654" s="163" t="str">
        <f>IF(NOT(ISNA(MATCH($E2654,Define!$P$4:$P$68,0))),VLOOKUP($E2654,DanhmucTK!$C$3:$F$500,4,0),"")</f>
        <v/>
      </c>
    </row>
    <row r="2655" spans="1:19" ht="18.75" customHeight="1" x14ac:dyDescent="0.2">
      <c r="A2655" s="12"/>
      <c r="B2655" s="13"/>
      <c r="C2655" s="14"/>
      <c r="D2655" s="15"/>
      <c r="E2655" s="15"/>
      <c r="F2655" s="16"/>
      <c r="G2655" s="15"/>
      <c r="H2655" s="16"/>
      <c r="I2655" s="16"/>
      <c r="J2655" s="13"/>
      <c r="K2655" s="13"/>
      <c r="L2655" s="13"/>
      <c r="M2655" s="13"/>
      <c r="N2655" s="16"/>
      <c r="O2655" s="144"/>
      <c r="P2655" s="160" t="str">
        <f>IFERROR(IF(NOT(ISNA(MATCH(D2655,Define!$P$4:$P$68,0))),Data!$L2655,IF(NOT(ISNA(MATCH(Data!D2655,Define!$S$4:$S$68,0))),VLOOKUP(Data!D2655,DanhmucTK!$C$3:$G$500,5,0),VLOOKUP(Data!D2655,DanhmucTK!$C$3:$F$500,4,0))),"")</f>
        <v/>
      </c>
      <c r="Q2655" s="161" t="str">
        <f>IF(NOT(ISNA(MATCH($D2655,Define!$P$4:$P$68,0))),VLOOKUP(Data!D2655,DanhmucTK!$C$3:$F$500,4,0),"")</f>
        <v/>
      </c>
      <c r="R2655" s="162" t="str">
        <f>IFERROR(IF(NOT(ISNA(MATCH($E2655,Define!$P$4:$P$68,0))),Data!$L2655,IF(NOT(ISNA(MATCH($E2655,Define!$S$4:$S$68,0))),VLOOKUP($E2655,DanhmucTK!$C$3:$G$500,5,0),VLOOKUP($E2655,DanhmucTK!$C$3:$F$500,4,0))),"")</f>
        <v/>
      </c>
      <c r="S2655" s="163" t="str">
        <f>IF(NOT(ISNA(MATCH($E2655,Define!$P$4:$P$68,0))),VLOOKUP($E2655,DanhmucTK!$C$3:$F$500,4,0),"")</f>
        <v/>
      </c>
    </row>
    <row r="2656" spans="1:19" ht="18.75" customHeight="1" x14ac:dyDescent="0.2">
      <c r="A2656" s="12"/>
      <c r="B2656" s="13"/>
      <c r="C2656" s="14"/>
      <c r="D2656" s="15"/>
      <c r="E2656" s="15"/>
      <c r="F2656" s="16"/>
      <c r="G2656" s="15"/>
      <c r="H2656" s="16"/>
      <c r="I2656" s="16"/>
      <c r="J2656" s="13"/>
      <c r="K2656" s="13"/>
      <c r="L2656" s="13"/>
      <c r="M2656" s="13"/>
      <c r="N2656" s="16"/>
      <c r="O2656" s="144"/>
      <c r="P2656" s="160" t="str">
        <f>IFERROR(IF(NOT(ISNA(MATCH(D2656,Define!$P$4:$P$68,0))),Data!$L2656,IF(NOT(ISNA(MATCH(Data!D2656,Define!$S$4:$S$68,0))),VLOOKUP(Data!D2656,DanhmucTK!$C$3:$G$500,5,0),VLOOKUP(Data!D2656,DanhmucTK!$C$3:$F$500,4,0))),"")</f>
        <v/>
      </c>
      <c r="Q2656" s="161" t="str">
        <f>IF(NOT(ISNA(MATCH($D2656,Define!$P$4:$P$68,0))),VLOOKUP(Data!D2656,DanhmucTK!$C$3:$F$500,4,0),"")</f>
        <v/>
      </c>
      <c r="R2656" s="162" t="str">
        <f>IFERROR(IF(NOT(ISNA(MATCH($E2656,Define!$P$4:$P$68,0))),Data!$L2656,IF(NOT(ISNA(MATCH($E2656,Define!$S$4:$S$68,0))),VLOOKUP($E2656,DanhmucTK!$C$3:$G$500,5,0),VLOOKUP($E2656,DanhmucTK!$C$3:$F$500,4,0))),"")</f>
        <v/>
      </c>
      <c r="S2656" s="163" t="str">
        <f>IF(NOT(ISNA(MATCH($E2656,Define!$P$4:$P$68,0))),VLOOKUP($E2656,DanhmucTK!$C$3:$F$500,4,0),"")</f>
        <v/>
      </c>
    </row>
    <row r="2657" spans="1:19" ht="18.75" customHeight="1" x14ac:dyDescent="0.2">
      <c r="A2657" s="12"/>
      <c r="B2657" s="13"/>
      <c r="C2657" s="14"/>
      <c r="D2657" s="15"/>
      <c r="E2657" s="15"/>
      <c r="F2657" s="16"/>
      <c r="G2657" s="15"/>
      <c r="H2657" s="16"/>
      <c r="I2657" s="16"/>
      <c r="J2657" s="13"/>
      <c r="K2657" s="13"/>
      <c r="L2657" s="13"/>
      <c r="M2657" s="13"/>
      <c r="N2657" s="16"/>
      <c r="O2657" s="144"/>
      <c r="P2657" s="160" t="str">
        <f>IFERROR(IF(NOT(ISNA(MATCH(D2657,Define!$P$4:$P$68,0))),Data!$L2657,IF(NOT(ISNA(MATCH(Data!D2657,Define!$S$4:$S$68,0))),VLOOKUP(Data!D2657,DanhmucTK!$C$3:$G$500,5,0),VLOOKUP(Data!D2657,DanhmucTK!$C$3:$F$500,4,0))),"")</f>
        <v/>
      </c>
      <c r="Q2657" s="161" t="str">
        <f>IF(NOT(ISNA(MATCH($D2657,Define!$P$4:$P$68,0))),VLOOKUP(Data!D2657,DanhmucTK!$C$3:$F$500,4,0),"")</f>
        <v/>
      </c>
      <c r="R2657" s="162" t="str">
        <f>IFERROR(IF(NOT(ISNA(MATCH($E2657,Define!$P$4:$P$68,0))),Data!$L2657,IF(NOT(ISNA(MATCH($E2657,Define!$S$4:$S$68,0))),VLOOKUP($E2657,DanhmucTK!$C$3:$G$500,5,0),VLOOKUP($E2657,DanhmucTK!$C$3:$F$500,4,0))),"")</f>
        <v/>
      </c>
      <c r="S2657" s="163" t="str">
        <f>IF(NOT(ISNA(MATCH($E2657,Define!$P$4:$P$68,0))),VLOOKUP($E2657,DanhmucTK!$C$3:$F$500,4,0),"")</f>
        <v/>
      </c>
    </row>
    <row r="2658" spans="1:19" ht="18.75" customHeight="1" x14ac:dyDescent="0.2">
      <c r="A2658" s="12"/>
      <c r="B2658" s="13"/>
      <c r="C2658" s="14"/>
      <c r="D2658" s="15"/>
      <c r="E2658" s="15"/>
      <c r="F2658" s="16"/>
      <c r="G2658" s="15"/>
      <c r="H2658" s="16"/>
      <c r="I2658" s="16"/>
      <c r="J2658" s="13"/>
      <c r="K2658" s="13"/>
      <c r="L2658" s="13"/>
      <c r="M2658" s="13"/>
      <c r="N2658" s="16"/>
      <c r="O2658" s="144"/>
      <c r="P2658" s="160" t="str">
        <f>IFERROR(IF(NOT(ISNA(MATCH(D2658,Define!$P$4:$P$68,0))),Data!$L2658,IF(NOT(ISNA(MATCH(Data!D2658,Define!$S$4:$S$68,0))),VLOOKUP(Data!D2658,DanhmucTK!$C$3:$G$500,5,0),VLOOKUP(Data!D2658,DanhmucTK!$C$3:$F$500,4,0))),"")</f>
        <v/>
      </c>
      <c r="Q2658" s="161" t="str">
        <f>IF(NOT(ISNA(MATCH($D2658,Define!$P$4:$P$68,0))),VLOOKUP(Data!D2658,DanhmucTK!$C$3:$F$500,4,0),"")</f>
        <v/>
      </c>
      <c r="R2658" s="162" t="str">
        <f>IFERROR(IF(NOT(ISNA(MATCH($E2658,Define!$P$4:$P$68,0))),Data!$L2658,IF(NOT(ISNA(MATCH($E2658,Define!$S$4:$S$68,0))),VLOOKUP($E2658,DanhmucTK!$C$3:$G$500,5,0),VLOOKUP($E2658,DanhmucTK!$C$3:$F$500,4,0))),"")</f>
        <v/>
      </c>
      <c r="S2658" s="163" t="str">
        <f>IF(NOT(ISNA(MATCH($E2658,Define!$P$4:$P$68,0))),VLOOKUP($E2658,DanhmucTK!$C$3:$F$500,4,0),"")</f>
        <v/>
      </c>
    </row>
    <row r="2659" spans="1:19" ht="18.75" customHeight="1" x14ac:dyDescent="0.2">
      <c r="A2659" s="12"/>
      <c r="B2659" s="13"/>
      <c r="C2659" s="14"/>
      <c r="D2659" s="15"/>
      <c r="E2659" s="15"/>
      <c r="F2659" s="16"/>
      <c r="G2659" s="15"/>
      <c r="H2659" s="16"/>
      <c r="I2659" s="16"/>
      <c r="J2659" s="13"/>
      <c r="K2659" s="13"/>
      <c r="L2659" s="13"/>
      <c r="M2659" s="13"/>
      <c r="N2659" s="16"/>
      <c r="O2659" s="144"/>
      <c r="P2659" s="160" t="str">
        <f>IFERROR(IF(NOT(ISNA(MATCH(D2659,Define!$P$4:$P$68,0))),Data!$L2659,IF(NOT(ISNA(MATCH(Data!D2659,Define!$S$4:$S$68,0))),VLOOKUP(Data!D2659,DanhmucTK!$C$3:$G$500,5,0),VLOOKUP(Data!D2659,DanhmucTK!$C$3:$F$500,4,0))),"")</f>
        <v/>
      </c>
      <c r="Q2659" s="161" t="str">
        <f>IF(NOT(ISNA(MATCH($D2659,Define!$P$4:$P$68,0))),VLOOKUP(Data!D2659,DanhmucTK!$C$3:$F$500,4,0),"")</f>
        <v/>
      </c>
      <c r="R2659" s="162" t="str">
        <f>IFERROR(IF(NOT(ISNA(MATCH($E2659,Define!$P$4:$P$68,0))),Data!$L2659,IF(NOT(ISNA(MATCH($E2659,Define!$S$4:$S$68,0))),VLOOKUP($E2659,DanhmucTK!$C$3:$G$500,5,0),VLOOKUP($E2659,DanhmucTK!$C$3:$F$500,4,0))),"")</f>
        <v/>
      </c>
      <c r="S2659" s="163" t="str">
        <f>IF(NOT(ISNA(MATCH($E2659,Define!$P$4:$P$68,0))),VLOOKUP($E2659,DanhmucTK!$C$3:$F$500,4,0),"")</f>
        <v/>
      </c>
    </row>
    <row r="2660" spans="1:19" ht="18.75" customHeight="1" x14ac:dyDescent="0.2">
      <c r="A2660" s="12"/>
      <c r="B2660" s="13"/>
      <c r="C2660" s="14"/>
      <c r="D2660" s="15"/>
      <c r="E2660" s="15"/>
      <c r="F2660" s="16"/>
      <c r="G2660" s="15"/>
      <c r="H2660" s="16"/>
      <c r="I2660" s="16"/>
      <c r="J2660" s="13"/>
      <c r="K2660" s="13"/>
      <c r="L2660" s="13"/>
      <c r="M2660" s="13"/>
      <c r="N2660" s="16"/>
      <c r="O2660" s="144"/>
      <c r="P2660" s="160" t="str">
        <f>IFERROR(IF(NOT(ISNA(MATCH(D2660,Define!$P$4:$P$68,0))),Data!$L2660,IF(NOT(ISNA(MATCH(Data!D2660,Define!$S$4:$S$68,0))),VLOOKUP(Data!D2660,DanhmucTK!$C$3:$G$500,5,0),VLOOKUP(Data!D2660,DanhmucTK!$C$3:$F$500,4,0))),"")</f>
        <v/>
      </c>
      <c r="Q2660" s="161" t="str">
        <f>IF(NOT(ISNA(MATCH($D2660,Define!$P$4:$P$68,0))),VLOOKUP(Data!D2660,DanhmucTK!$C$3:$F$500,4,0),"")</f>
        <v/>
      </c>
      <c r="R2660" s="162" t="str">
        <f>IFERROR(IF(NOT(ISNA(MATCH($E2660,Define!$P$4:$P$68,0))),Data!$L2660,IF(NOT(ISNA(MATCH($E2660,Define!$S$4:$S$68,0))),VLOOKUP($E2660,DanhmucTK!$C$3:$G$500,5,0),VLOOKUP($E2660,DanhmucTK!$C$3:$F$500,4,0))),"")</f>
        <v/>
      </c>
      <c r="S2660" s="163" t="str">
        <f>IF(NOT(ISNA(MATCH($E2660,Define!$P$4:$P$68,0))),VLOOKUP($E2660,DanhmucTK!$C$3:$F$500,4,0),"")</f>
        <v/>
      </c>
    </row>
    <row r="2661" spans="1:19" ht="18.75" customHeight="1" x14ac:dyDescent="0.2">
      <c r="A2661" s="12"/>
      <c r="B2661" s="13"/>
      <c r="C2661" s="14"/>
      <c r="D2661" s="15"/>
      <c r="E2661" s="15"/>
      <c r="F2661" s="16"/>
      <c r="G2661" s="15"/>
      <c r="H2661" s="16"/>
      <c r="I2661" s="16"/>
      <c r="J2661" s="13"/>
      <c r="K2661" s="13"/>
      <c r="L2661" s="13"/>
      <c r="M2661" s="13"/>
      <c r="N2661" s="16"/>
      <c r="O2661" s="144"/>
      <c r="P2661" s="160" t="str">
        <f>IFERROR(IF(NOT(ISNA(MATCH(D2661,Define!$P$4:$P$68,0))),Data!$L2661,IF(NOT(ISNA(MATCH(Data!D2661,Define!$S$4:$S$68,0))),VLOOKUP(Data!D2661,DanhmucTK!$C$3:$G$500,5,0),VLOOKUP(Data!D2661,DanhmucTK!$C$3:$F$500,4,0))),"")</f>
        <v/>
      </c>
      <c r="Q2661" s="161" t="str">
        <f>IF(NOT(ISNA(MATCH($D2661,Define!$P$4:$P$68,0))),VLOOKUP(Data!D2661,DanhmucTK!$C$3:$F$500,4,0),"")</f>
        <v/>
      </c>
      <c r="R2661" s="162" t="str">
        <f>IFERROR(IF(NOT(ISNA(MATCH($E2661,Define!$P$4:$P$68,0))),Data!$L2661,IF(NOT(ISNA(MATCH($E2661,Define!$S$4:$S$68,0))),VLOOKUP($E2661,DanhmucTK!$C$3:$G$500,5,0),VLOOKUP($E2661,DanhmucTK!$C$3:$F$500,4,0))),"")</f>
        <v/>
      </c>
      <c r="S2661" s="163" t="str">
        <f>IF(NOT(ISNA(MATCH($E2661,Define!$P$4:$P$68,0))),VLOOKUP($E2661,DanhmucTK!$C$3:$F$500,4,0),"")</f>
        <v/>
      </c>
    </row>
    <row r="2662" spans="1:19" ht="18.75" customHeight="1" x14ac:dyDescent="0.2">
      <c r="A2662" s="12"/>
      <c r="B2662" s="13"/>
      <c r="C2662" s="14"/>
      <c r="D2662" s="15"/>
      <c r="E2662" s="15"/>
      <c r="F2662" s="16"/>
      <c r="G2662" s="15"/>
      <c r="H2662" s="16"/>
      <c r="I2662" s="16"/>
      <c r="J2662" s="13"/>
      <c r="K2662" s="13"/>
      <c r="L2662" s="13"/>
      <c r="M2662" s="13"/>
      <c r="N2662" s="16"/>
      <c r="O2662" s="144"/>
      <c r="P2662" s="160" t="str">
        <f>IFERROR(IF(NOT(ISNA(MATCH(D2662,Define!$P$4:$P$68,0))),Data!$L2662,IF(NOT(ISNA(MATCH(Data!D2662,Define!$S$4:$S$68,0))),VLOOKUP(Data!D2662,DanhmucTK!$C$3:$G$500,5,0),VLOOKUP(Data!D2662,DanhmucTK!$C$3:$F$500,4,0))),"")</f>
        <v/>
      </c>
      <c r="Q2662" s="161" t="str">
        <f>IF(NOT(ISNA(MATCH($D2662,Define!$P$4:$P$68,0))),VLOOKUP(Data!D2662,DanhmucTK!$C$3:$F$500,4,0),"")</f>
        <v/>
      </c>
      <c r="R2662" s="162" t="str">
        <f>IFERROR(IF(NOT(ISNA(MATCH($E2662,Define!$P$4:$P$68,0))),Data!$L2662,IF(NOT(ISNA(MATCH($E2662,Define!$S$4:$S$68,0))),VLOOKUP($E2662,DanhmucTK!$C$3:$G$500,5,0),VLOOKUP($E2662,DanhmucTK!$C$3:$F$500,4,0))),"")</f>
        <v/>
      </c>
      <c r="S2662" s="163" t="str">
        <f>IF(NOT(ISNA(MATCH($E2662,Define!$P$4:$P$68,0))),VLOOKUP($E2662,DanhmucTK!$C$3:$F$500,4,0),"")</f>
        <v/>
      </c>
    </row>
    <row r="2663" spans="1:19" ht="18.75" customHeight="1" x14ac:dyDescent="0.2">
      <c r="A2663" s="12"/>
      <c r="B2663" s="13"/>
      <c r="C2663" s="14"/>
      <c r="D2663" s="15"/>
      <c r="E2663" s="15"/>
      <c r="F2663" s="16"/>
      <c r="G2663" s="15"/>
      <c r="H2663" s="16"/>
      <c r="I2663" s="16"/>
      <c r="J2663" s="13"/>
      <c r="K2663" s="13"/>
      <c r="L2663" s="13"/>
      <c r="M2663" s="13"/>
      <c r="N2663" s="16"/>
      <c r="O2663" s="144"/>
      <c r="P2663" s="160" t="str">
        <f>IFERROR(IF(NOT(ISNA(MATCH(D2663,Define!$P$4:$P$68,0))),Data!$L2663,IF(NOT(ISNA(MATCH(Data!D2663,Define!$S$4:$S$68,0))),VLOOKUP(Data!D2663,DanhmucTK!$C$3:$G$500,5,0),VLOOKUP(Data!D2663,DanhmucTK!$C$3:$F$500,4,0))),"")</f>
        <v/>
      </c>
      <c r="Q2663" s="161" t="str">
        <f>IF(NOT(ISNA(MATCH($D2663,Define!$P$4:$P$68,0))),VLOOKUP(Data!D2663,DanhmucTK!$C$3:$F$500,4,0),"")</f>
        <v/>
      </c>
      <c r="R2663" s="162" t="str">
        <f>IFERROR(IF(NOT(ISNA(MATCH($E2663,Define!$P$4:$P$68,0))),Data!$L2663,IF(NOT(ISNA(MATCH($E2663,Define!$S$4:$S$68,0))),VLOOKUP($E2663,DanhmucTK!$C$3:$G$500,5,0),VLOOKUP($E2663,DanhmucTK!$C$3:$F$500,4,0))),"")</f>
        <v/>
      </c>
      <c r="S2663" s="163" t="str">
        <f>IF(NOT(ISNA(MATCH($E2663,Define!$P$4:$P$68,0))),VLOOKUP($E2663,DanhmucTK!$C$3:$F$500,4,0),"")</f>
        <v/>
      </c>
    </row>
    <row r="2664" spans="1:19" ht="18.75" customHeight="1" x14ac:dyDescent="0.2">
      <c r="A2664" s="12"/>
      <c r="B2664" s="13"/>
      <c r="C2664" s="14"/>
      <c r="D2664" s="15"/>
      <c r="E2664" s="15"/>
      <c r="F2664" s="16"/>
      <c r="G2664" s="15"/>
      <c r="H2664" s="16"/>
      <c r="I2664" s="16"/>
      <c r="J2664" s="13"/>
      <c r="K2664" s="13"/>
      <c r="L2664" s="13"/>
      <c r="M2664" s="13"/>
      <c r="N2664" s="16"/>
      <c r="O2664" s="144"/>
      <c r="P2664" s="160" t="str">
        <f>IFERROR(IF(NOT(ISNA(MATCH(D2664,Define!$P$4:$P$68,0))),Data!$L2664,IF(NOT(ISNA(MATCH(Data!D2664,Define!$S$4:$S$68,0))),VLOOKUP(Data!D2664,DanhmucTK!$C$3:$G$500,5,0),VLOOKUP(Data!D2664,DanhmucTK!$C$3:$F$500,4,0))),"")</f>
        <v/>
      </c>
      <c r="Q2664" s="161" t="str">
        <f>IF(NOT(ISNA(MATCH($D2664,Define!$P$4:$P$68,0))),VLOOKUP(Data!D2664,DanhmucTK!$C$3:$F$500,4,0),"")</f>
        <v/>
      </c>
      <c r="R2664" s="162" t="str">
        <f>IFERROR(IF(NOT(ISNA(MATCH($E2664,Define!$P$4:$P$68,0))),Data!$L2664,IF(NOT(ISNA(MATCH($E2664,Define!$S$4:$S$68,0))),VLOOKUP($E2664,DanhmucTK!$C$3:$G$500,5,0),VLOOKUP($E2664,DanhmucTK!$C$3:$F$500,4,0))),"")</f>
        <v/>
      </c>
      <c r="S2664" s="163" t="str">
        <f>IF(NOT(ISNA(MATCH($E2664,Define!$P$4:$P$68,0))),VLOOKUP($E2664,DanhmucTK!$C$3:$F$500,4,0),"")</f>
        <v/>
      </c>
    </row>
    <row r="2665" spans="1:19" ht="18.75" customHeight="1" x14ac:dyDescent="0.2">
      <c r="A2665" s="12"/>
      <c r="B2665" s="13"/>
      <c r="C2665" s="14"/>
      <c r="D2665" s="15"/>
      <c r="E2665" s="15"/>
      <c r="F2665" s="16"/>
      <c r="G2665" s="15"/>
      <c r="H2665" s="16"/>
      <c r="I2665" s="16"/>
      <c r="J2665" s="13"/>
      <c r="K2665" s="13"/>
      <c r="L2665" s="13"/>
      <c r="M2665" s="13"/>
      <c r="N2665" s="16"/>
      <c r="O2665" s="144"/>
      <c r="P2665" s="160" t="str">
        <f>IFERROR(IF(NOT(ISNA(MATCH(D2665,Define!$P$4:$P$68,0))),Data!$L2665,IF(NOT(ISNA(MATCH(Data!D2665,Define!$S$4:$S$68,0))),VLOOKUP(Data!D2665,DanhmucTK!$C$3:$G$500,5,0),VLOOKUP(Data!D2665,DanhmucTK!$C$3:$F$500,4,0))),"")</f>
        <v/>
      </c>
      <c r="Q2665" s="161" t="str">
        <f>IF(NOT(ISNA(MATCH($D2665,Define!$P$4:$P$68,0))),VLOOKUP(Data!D2665,DanhmucTK!$C$3:$F$500,4,0),"")</f>
        <v/>
      </c>
      <c r="R2665" s="162" t="str">
        <f>IFERROR(IF(NOT(ISNA(MATCH($E2665,Define!$P$4:$P$68,0))),Data!$L2665,IF(NOT(ISNA(MATCH($E2665,Define!$S$4:$S$68,0))),VLOOKUP($E2665,DanhmucTK!$C$3:$G$500,5,0),VLOOKUP($E2665,DanhmucTK!$C$3:$F$500,4,0))),"")</f>
        <v/>
      </c>
      <c r="S2665" s="163" t="str">
        <f>IF(NOT(ISNA(MATCH($E2665,Define!$P$4:$P$68,0))),VLOOKUP($E2665,DanhmucTK!$C$3:$F$500,4,0),"")</f>
        <v/>
      </c>
    </row>
    <row r="2666" spans="1:19" ht="18.75" customHeight="1" x14ac:dyDescent="0.2">
      <c r="A2666" s="12"/>
      <c r="B2666" s="13"/>
      <c r="C2666" s="14"/>
      <c r="D2666" s="15"/>
      <c r="E2666" s="15"/>
      <c r="F2666" s="16"/>
      <c r="G2666" s="15"/>
      <c r="H2666" s="16"/>
      <c r="I2666" s="16"/>
      <c r="J2666" s="13"/>
      <c r="K2666" s="13"/>
      <c r="L2666" s="13"/>
      <c r="M2666" s="13"/>
      <c r="N2666" s="16"/>
      <c r="O2666" s="144"/>
      <c r="P2666" s="160" t="str">
        <f>IFERROR(IF(NOT(ISNA(MATCH(D2666,Define!$P$4:$P$68,0))),Data!$L2666,IF(NOT(ISNA(MATCH(Data!D2666,Define!$S$4:$S$68,0))),VLOOKUP(Data!D2666,DanhmucTK!$C$3:$G$500,5,0),VLOOKUP(Data!D2666,DanhmucTK!$C$3:$F$500,4,0))),"")</f>
        <v/>
      </c>
      <c r="Q2666" s="161" t="str">
        <f>IF(NOT(ISNA(MATCH($D2666,Define!$P$4:$P$68,0))),VLOOKUP(Data!D2666,DanhmucTK!$C$3:$F$500,4,0),"")</f>
        <v/>
      </c>
      <c r="R2666" s="162" t="str">
        <f>IFERROR(IF(NOT(ISNA(MATCH($E2666,Define!$P$4:$P$68,0))),Data!$L2666,IF(NOT(ISNA(MATCH($E2666,Define!$S$4:$S$68,0))),VLOOKUP($E2666,DanhmucTK!$C$3:$G$500,5,0),VLOOKUP($E2666,DanhmucTK!$C$3:$F$500,4,0))),"")</f>
        <v/>
      </c>
      <c r="S2666" s="163" t="str">
        <f>IF(NOT(ISNA(MATCH($E2666,Define!$P$4:$P$68,0))),VLOOKUP($E2666,DanhmucTK!$C$3:$F$500,4,0),"")</f>
        <v/>
      </c>
    </row>
    <row r="2667" spans="1:19" ht="18.75" customHeight="1" x14ac:dyDescent="0.2">
      <c r="A2667" s="12"/>
      <c r="B2667" s="13"/>
      <c r="C2667" s="14"/>
      <c r="D2667" s="15"/>
      <c r="E2667" s="15"/>
      <c r="F2667" s="16"/>
      <c r="G2667" s="15"/>
      <c r="H2667" s="16"/>
      <c r="I2667" s="16"/>
      <c r="J2667" s="13"/>
      <c r="K2667" s="13"/>
      <c r="L2667" s="13"/>
      <c r="M2667" s="13"/>
      <c r="N2667" s="16"/>
      <c r="O2667" s="144"/>
      <c r="P2667" s="160" t="str">
        <f>IFERROR(IF(NOT(ISNA(MATCH(D2667,Define!$P$4:$P$68,0))),Data!$L2667,IF(NOT(ISNA(MATCH(Data!D2667,Define!$S$4:$S$68,0))),VLOOKUP(Data!D2667,DanhmucTK!$C$3:$G$500,5,0),VLOOKUP(Data!D2667,DanhmucTK!$C$3:$F$500,4,0))),"")</f>
        <v/>
      </c>
      <c r="Q2667" s="161" t="str">
        <f>IF(NOT(ISNA(MATCH($D2667,Define!$P$4:$P$68,0))),VLOOKUP(Data!D2667,DanhmucTK!$C$3:$F$500,4,0),"")</f>
        <v/>
      </c>
      <c r="R2667" s="162" t="str">
        <f>IFERROR(IF(NOT(ISNA(MATCH($E2667,Define!$P$4:$P$68,0))),Data!$L2667,IF(NOT(ISNA(MATCH($E2667,Define!$S$4:$S$68,0))),VLOOKUP($E2667,DanhmucTK!$C$3:$G$500,5,0),VLOOKUP($E2667,DanhmucTK!$C$3:$F$500,4,0))),"")</f>
        <v/>
      </c>
      <c r="S2667" s="163" t="str">
        <f>IF(NOT(ISNA(MATCH($E2667,Define!$P$4:$P$68,0))),VLOOKUP($E2667,DanhmucTK!$C$3:$F$500,4,0),"")</f>
        <v/>
      </c>
    </row>
    <row r="2668" spans="1:19" ht="18.75" customHeight="1" x14ac:dyDescent="0.2">
      <c r="A2668" s="12"/>
      <c r="B2668" s="13"/>
      <c r="C2668" s="14"/>
      <c r="D2668" s="15"/>
      <c r="E2668" s="15"/>
      <c r="F2668" s="16"/>
      <c r="G2668" s="15"/>
      <c r="H2668" s="16"/>
      <c r="I2668" s="16"/>
      <c r="J2668" s="13"/>
      <c r="K2668" s="13"/>
      <c r="L2668" s="13"/>
      <c r="M2668" s="13"/>
      <c r="N2668" s="16"/>
      <c r="O2668" s="144"/>
      <c r="P2668" s="160" t="str">
        <f>IFERROR(IF(NOT(ISNA(MATCH(D2668,Define!$P$4:$P$68,0))),Data!$L2668,IF(NOT(ISNA(MATCH(Data!D2668,Define!$S$4:$S$68,0))),VLOOKUP(Data!D2668,DanhmucTK!$C$3:$G$500,5,0),VLOOKUP(Data!D2668,DanhmucTK!$C$3:$F$500,4,0))),"")</f>
        <v/>
      </c>
      <c r="Q2668" s="161" t="str">
        <f>IF(NOT(ISNA(MATCH($D2668,Define!$P$4:$P$68,0))),VLOOKUP(Data!D2668,DanhmucTK!$C$3:$F$500,4,0),"")</f>
        <v/>
      </c>
      <c r="R2668" s="162" t="str">
        <f>IFERROR(IF(NOT(ISNA(MATCH($E2668,Define!$P$4:$P$68,0))),Data!$L2668,IF(NOT(ISNA(MATCH($E2668,Define!$S$4:$S$68,0))),VLOOKUP($E2668,DanhmucTK!$C$3:$G$500,5,0),VLOOKUP($E2668,DanhmucTK!$C$3:$F$500,4,0))),"")</f>
        <v/>
      </c>
      <c r="S2668" s="163" t="str">
        <f>IF(NOT(ISNA(MATCH($E2668,Define!$P$4:$P$68,0))),VLOOKUP($E2668,DanhmucTK!$C$3:$F$500,4,0),"")</f>
        <v/>
      </c>
    </row>
    <row r="2669" spans="1:19" ht="18.75" customHeight="1" x14ac:dyDescent="0.2">
      <c r="A2669" s="12"/>
      <c r="B2669" s="13"/>
      <c r="C2669" s="14"/>
      <c r="D2669" s="15"/>
      <c r="E2669" s="15"/>
      <c r="F2669" s="16"/>
      <c r="G2669" s="15"/>
      <c r="H2669" s="16"/>
      <c r="I2669" s="16"/>
      <c r="J2669" s="13"/>
      <c r="K2669" s="13"/>
      <c r="L2669" s="13"/>
      <c r="M2669" s="13"/>
      <c r="N2669" s="16"/>
      <c r="O2669" s="144"/>
      <c r="P2669" s="160" t="str">
        <f>IFERROR(IF(NOT(ISNA(MATCH(D2669,Define!$P$4:$P$68,0))),Data!$L2669,IF(NOT(ISNA(MATCH(Data!D2669,Define!$S$4:$S$68,0))),VLOOKUP(Data!D2669,DanhmucTK!$C$3:$G$500,5,0),VLOOKUP(Data!D2669,DanhmucTK!$C$3:$F$500,4,0))),"")</f>
        <v/>
      </c>
      <c r="Q2669" s="161" t="str">
        <f>IF(NOT(ISNA(MATCH($D2669,Define!$P$4:$P$68,0))),VLOOKUP(Data!D2669,DanhmucTK!$C$3:$F$500,4,0),"")</f>
        <v/>
      </c>
      <c r="R2669" s="162" t="str">
        <f>IFERROR(IF(NOT(ISNA(MATCH($E2669,Define!$P$4:$P$68,0))),Data!$L2669,IF(NOT(ISNA(MATCH($E2669,Define!$S$4:$S$68,0))),VLOOKUP($E2669,DanhmucTK!$C$3:$G$500,5,0),VLOOKUP($E2669,DanhmucTK!$C$3:$F$500,4,0))),"")</f>
        <v/>
      </c>
      <c r="S2669" s="163" t="str">
        <f>IF(NOT(ISNA(MATCH($E2669,Define!$P$4:$P$68,0))),VLOOKUP($E2669,DanhmucTK!$C$3:$F$500,4,0),"")</f>
        <v/>
      </c>
    </row>
    <row r="2670" spans="1:19" ht="18.75" customHeight="1" x14ac:dyDescent="0.2">
      <c r="A2670" s="12"/>
      <c r="B2670" s="13"/>
      <c r="C2670" s="14"/>
      <c r="D2670" s="15"/>
      <c r="E2670" s="15"/>
      <c r="F2670" s="16"/>
      <c r="G2670" s="15"/>
      <c r="H2670" s="16"/>
      <c r="I2670" s="16"/>
      <c r="J2670" s="13"/>
      <c r="K2670" s="13"/>
      <c r="L2670" s="13"/>
      <c r="M2670" s="13"/>
      <c r="N2670" s="16"/>
      <c r="O2670" s="144"/>
      <c r="P2670" s="160" t="str">
        <f>IFERROR(IF(NOT(ISNA(MATCH(D2670,Define!$P$4:$P$68,0))),Data!$L2670,IF(NOT(ISNA(MATCH(Data!D2670,Define!$S$4:$S$68,0))),VLOOKUP(Data!D2670,DanhmucTK!$C$3:$G$500,5,0),VLOOKUP(Data!D2670,DanhmucTK!$C$3:$F$500,4,0))),"")</f>
        <v/>
      </c>
      <c r="Q2670" s="161" t="str">
        <f>IF(NOT(ISNA(MATCH($D2670,Define!$P$4:$P$68,0))),VLOOKUP(Data!D2670,DanhmucTK!$C$3:$F$500,4,0),"")</f>
        <v/>
      </c>
      <c r="R2670" s="162" t="str">
        <f>IFERROR(IF(NOT(ISNA(MATCH($E2670,Define!$P$4:$P$68,0))),Data!$L2670,IF(NOT(ISNA(MATCH($E2670,Define!$S$4:$S$68,0))),VLOOKUP($E2670,DanhmucTK!$C$3:$G$500,5,0),VLOOKUP($E2670,DanhmucTK!$C$3:$F$500,4,0))),"")</f>
        <v/>
      </c>
      <c r="S2670" s="163" t="str">
        <f>IF(NOT(ISNA(MATCH($E2670,Define!$P$4:$P$68,0))),VLOOKUP($E2670,DanhmucTK!$C$3:$F$500,4,0),"")</f>
        <v/>
      </c>
    </row>
    <row r="2671" spans="1:19" ht="18.75" customHeight="1" x14ac:dyDescent="0.2">
      <c r="A2671" s="12"/>
      <c r="B2671" s="13"/>
      <c r="C2671" s="14"/>
      <c r="D2671" s="15"/>
      <c r="E2671" s="15"/>
      <c r="F2671" s="16"/>
      <c r="G2671" s="15"/>
      <c r="H2671" s="16"/>
      <c r="I2671" s="16"/>
      <c r="J2671" s="13"/>
      <c r="K2671" s="13"/>
      <c r="L2671" s="13"/>
      <c r="M2671" s="13"/>
      <c r="N2671" s="16"/>
      <c r="O2671" s="144"/>
      <c r="P2671" s="160" t="str">
        <f>IFERROR(IF(NOT(ISNA(MATCH(D2671,Define!$P$4:$P$68,0))),Data!$L2671,IF(NOT(ISNA(MATCH(Data!D2671,Define!$S$4:$S$68,0))),VLOOKUP(Data!D2671,DanhmucTK!$C$3:$G$500,5,0),VLOOKUP(Data!D2671,DanhmucTK!$C$3:$F$500,4,0))),"")</f>
        <v/>
      </c>
      <c r="Q2671" s="161" t="str">
        <f>IF(NOT(ISNA(MATCH($D2671,Define!$P$4:$P$68,0))),VLOOKUP(Data!D2671,DanhmucTK!$C$3:$F$500,4,0),"")</f>
        <v/>
      </c>
      <c r="R2671" s="162" t="str">
        <f>IFERROR(IF(NOT(ISNA(MATCH($E2671,Define!$P$4:$P$68,0))),Data!$L2671,IF(NOT(ISNA(MATCH($E2671,Define!$S$4:$S$68,0))),VLOOKUP($E2671,DanhmucTK!$C$3:$G$500,5,0),VLOOKUP($E2671,DanhmucTK!$C$3:$F$500,4,0))),"")</f>
        <v/>
      </c>
      <c r="S2671" s="163" t="str">
        <f>IF(NOT(ISNA(MATCH($E2671,Define!$P$4:$P$68,0))),VLOOKUP($E2671,DanhmucTK!$C$3:$F$500,4,0),"")</f>
        <v/>
      </c>
    </row>
    <row r="2672" spans="1:19" ht="18.75" customHeight="1" x14ac:dyDescent="0.2">
      <c r="A2672" s="12"/>
      <c r="B2672" s="13"/>
      <c r="C2672" s="14"/>
      <c r="D2672" s="15"/>
      <c r="E2672" s="15"/>
      <c r="F2672" s="16"/>
      <c r="G2672" s="15"/>
      <c r="H2672" s="16"/>
      <c r="I2672" s="16"/>
      <c r="J2672" s="13"/>
      <c r="K2672" s="13"/>
      <c r="L2672" s="13"/>
      <c r="M2672" s="13"/>
      <c r="N2672" s="16"/>
      <c r="O2672" s="144"/>
      <c r="P2672" s="160" t="str">
        <f>IFERROR(IF(NOT(ISNA(MATCH(D2672,Define!$P$4:$P$68,0))),Data!$L2672,IF(NOT(ISNA(MATCH(Data!D2672,Define!$S$4:$S$68,0))),VLOOKUP(Data!D2672,DanhmucTK!$C$3:$G$500,5,0),VLOOKUP(Data!D2672,DanhmucTK!$C$3:$F$500,4,0))),"")</f>
        <v/>
      </c>
      <c r="Q2672" s="161" t="str">
        <f>IF(NOT(ISNA(MATCH($D2672,Define!$P$4:$P$68,0))),VLOOKUP(Data!D2672,DanhmucTK!$C$3:$F$500,4,0),"")</f>
        <v/>
      </c>
      <c r="R2672" s="162" t="str">
        <f>IFERROR(IF(NOT(ISNA(MATCH($E2672,Define!$P$4:$P$68,0))),Data!$L2672,IF(NOT(ISNA(MATCH($E2672,Define!$S$4:$S$68,0))),VLOOKUP($E2672,DanhmucTK!$C$3:$G$500,5,0),VLOOKUP($E2672,DanhmucTK!$C$3:$F$500,4,0))),"")</f>
        <v/>
      </c>
      <c r="S2672" s="163" t="str">
        <f>IF(NOT(ISNA(MATCH($E2672,Define!$P$4:$P$68,0))),VLOOKUP($E2672,DanhmucTK!$C$3:$F$500,4,0),"")</f>
        <v/>
      </c>
    </row>
    <row r="2673" spans="1:19" ht="18.75" customHeight="1" x14ac:dyDescent="0.2">
      <c r="A2673" s="12"/>
      <c r="B2673" s="13"/>
      <c r="C2673" s="14"/>
      <c r="D2673" s="15"/>
      <c r="E2673" s="15"/>
      <c r="F2673" s="16"/>
      <c r="G2673" s="15"/>
      <c r="H2673" s="16"/>
      <c r="I2673" s="16"/>
      <c r="J2673" s="13"/>
      <c r="K2673" s="13"/>
      <c r="L2673" s="13"/>
      <c r="M2673" s="13"/>
      <c r="N2673" s="16"/>
      <c r="O2673" s="144"/>
      <c r="P2673" s="160" t="str">
        <f>IFERROR(IF(NOT(ISNA(MATCH(D2673,Define!$P$4:$P$68,0))),Data!$L2673,IF(NOT(ISNA(MATCH(Data!D2673,Define!$S$4:$S$68,0))),VLOOKUP(Data!D2673,DanhmucTK!$C$3:$G$500,5,0),VLOOKUP(Data!D2673,DanhmucTK!$C$3:$F$500,4,0))),"")</f>
        <v/>
      </c>
      <c r="Q2673" s="161" t="str">
        <f>IF(NOT(ISNA(MATCH($D2673,Define!$P$4:$P$68,0))),VLOOKUP(Data!D2673,DanhmucTK!$C$3:$F$500,4,0),"")</f>
        <v/>
      </c>
      <c r="R2673" s="162" t="str">
        <f>IFERROR(IF(NOT(ISNA(MATCH($E2673,Define!$P$4:$P$68,0))),Data!$L2673,IF(NOT(ISNA(MATCH($E2673,Define!$S$4:$S$68,0))),VLOOKUP($E2673,DanhmucTK!$C$3:$G$500,5,0),VLOOKUP($E2673,DanhmucTK!$C$3:$F$500,4,0))),"")</f>
        <v/>
      </c>
      <c r="S2673" s="163" t="str">
        <f>IF(NOT(ISNA(MATCH($E2673,Define!$P$4:$P$68,0))),VLOOKUP($E2673,DanhmucTK!$C$3:$F$500,4,0),"")</f>
        <v/>
      </c>
    </row>
    <row r="2674" spans="1:19" ht="18.75" customHeight="1" x14ac:dyDescent="0.2">
      <c r="A2674" s="12"/>
      <c r="B2674" s="13"/>
      <c r="C2674" s="14"/>
      <c r="D2674" s="15"/>
      <c r="E2674" s="15"/>
      <c r="F2674" s="16"/>
      <c r="G2674" s="15"/>
      <c r="H2674" s="16"/>
      <c r="I2674" s="16"/>
      <c r="J2674" s="13"/>
      <c r="K2674" s="13"/>
      <c r="L2674" s="13"/>
      <c r="M2674" s="13"/>
      <c r="N2674" s="16"/>
      <c r="O2674" s="144"/>
      <c r="P2674" s="160" t="str">
        <f>IFERROR(IF(NOT(ISNA(MATCH(D2674,Define!$P$4:$P$68,0))),Data!$L2674,IF(NOT(ISNA(MATCH(Data!D2674,Define!$S$4:$S$68,0))),VLOOKUP(Data!D2674,DanhmucTK!$C$3:$G$500,5,0),VLOOKUP(Data!D2674,DanhmucTK!$C$3:$F$500,4,0))),"")</f>
        <v/>
      </c>
      <c r="Q2674" s="161" t="str">
        <f>IF(NOT(ISNA(MATCH($D2674,Define!$P$4:$P$68,0))),VLOOKUP(Data!D2674,DanhmucTK!$C$3:$F$500,4,0),"")</f>
        <v/>
      </c>
      <c r="R2674" s="162" t="str">
        <f>IFERROR(IF(NOT(ISNA(MATCH($E2674,Define!$P$4:$P$68,0))),Data!$L2674,IF(NOT(ISNA(MATCH($E2674,Define!$S$4:$S$68,0))),VLOOKUP($E2674,DanhmucTK!$C$3:$G$500,5,0),VLOOKUP($E2674,DanhmucTK!$C$3:$F$500,4,0))),"")</f>
        <v/>
      </c>
      <c r="S2674" s="163" t="str">
        <f>IF(NOT(ISNA(MATCH($E2674,Define!$P$4:$P$68,0))),VLOOKUP($E2674,DanhmucTK!$C$3:$F$500,4,0),"")</f>
        <v/>
      </c>
    </row>
    <row r="2675" spans="1:19" ht="18.75" customHeight="1" x14ac:dyDescent="0.2">
      <c r="A2675" s="12"/>
      <c r="B2675" s="13"/>
      <c r="C2675" s="14"/>
      <c r="D2675" s="15"/>
      <c r="E2675" s="15"/>
      <c r="F2675" s="16"/>
      <c r="G2675" s="15"/>
      <c r="H2675" s="16"/>
      <c r="I2675" s="16"/>
      <c r="J2675" s="13"/>
      <c r="K2675" s="13"/>
      <c r="L2675" s="13"/>
      <c r="M2675" s="13"/>
      <c r="N2675" s="16"/>
      <c r="O2675" s="144"/>
      <c r="P2675" s="160" t="str">
        <f>IFERROR(IF(NOT(ISNA(MATCH(D2675,Define!$P$4:$P$68,0))),Data!$L2675,IF(NOT(ISNA(MATCH(Data!D2675,Define!$S$4:$S$68,0))),VLOOKUP(Data!D2675,DanhmucTK!$C$3:$G$500,5,0),VLOOKUP(Data!D2675,DanhmucTK!$C$3:$F$500,4,0))),"")</f>
        <v/>
      </c>
      <c r="Q2675" s="161" t="str">
        <f>IF(NOT(ISNA(MATCH($D2675,Define!$P$4:$P$68,0))),VLOOKUP(Data!D2675,DanhmucTK!$C$3:$F$500,4,0),"")</f>
        <v/>
      </c>
      <c r="R2675" s="162" t="str">
        <f>IFERROR(IF(NOT(ISNA(MATCH($E2675,Define!$P$4:$P$68,0))),Data!$L2675,IF(NOT(ISNA(MATCH($E2675,Define!$S$4:$S$68,0))),VLOOKUP($E2675,DanhmucTK!$C$3:$G$500,5,0),VLOOKUP($E2675,DanhmucTK!$C$3:$F$500,4,0))),"")</f>
        <v/>
      </c>
      <c r="S2675" s="163" t="str">
        <f>IF(NOT(ISNA(MATCH($E2675,Define!$P$4:$P$68,0))),VLOOKUP($E2675,DanhmucTK!$C$3:$F$500,4,0),"")</f>
        <v/>
      </c>
    </row>
    <row r="2676" spans="1:19" ht="18.75" customHeight="1" x14ac:dyDescent="0.2">
      <c r="A2676" s="12"/>
      <c r="B2676" s="13"/>
      <c r="C2676" s="14"/>
      <c r="D2676" s="15"/>
      <c r="E2676" s="15"/>
      <c r="F2676" s="16"/>
      <c r="G2676" s="15"/>
      <c r="H2676" s="16"/>
      <c r="I2676" s="16"/>
      <c r="J2676" s="13"/>
      <c r="K2676" s="13"/>
      <c r="L2676" s="13"/>
      <c r="M2676" s="13"/>
      <c r="N2676" s="16"/>
      <c r="O2676" s="144"/>
      <c r="P2676" s="160" t="str">
        <f>IFERROR(IF(NOT(ISNA(MATCH(D2676,Define!$P$4:$P$68,0))),Data!$L2676,IF(NOT(ISNA(MATCH(Data!D2676,Define!$S$4:$S$68,0))),VLOOKUP(Data!D2676,DanhmucTK!$C$3:$G$500,5,0),VLOOKUP(Data!D2676,DanhmucTK!$C$3:$F$500,4,0))),"")</f>
        <v/>
      </c>
      <c r="Q2676" s="161" t="str">
        <f>IF(NOT(ISNA(MATCH($D2676,Define!$P$4:$P$68,0))),VLOOKUP(Data!D2676,DanhmucTK!$C$3:$F$500,4,0),"")</f>
        <v/>
      </c>
      <c r="R2676" s="162" t="str">
        <f>IFERROR(IF(NOT(ISNA(MATCH($E2676,Define!$P$4:$P$68,0))),Data!$L2676,IF(NOT(ISNA(MATCH($E2676,Define!$S$4:$S$68,0))),VLOOKUP($E2676,DanhmucTK!$C$3:$G$500,5,0),VLOOKUP($E2676,DanhmucTK!$C$3:$F$500,4,0))),"")</f>
        <v/>
      </c>
      <c r="S2676" s="163" t="str">
        <f>IF(NOT(ISNA(MATCH($E2676,Define!$P$4:$P$68,0))),VLOOKUP($E2676,DanhmucTK!$C$3:$F$500,4,0),"")</f>
        <v/>
      </c>
    </row>
    <row r="2677" spans="1:19" ht="18.75" customHeight="1" x14ac:dyDescent="0.2">
      <c r="A2677" s="12"/>
      <c r="B2677" s="13"/>
      <c r="C2677" s="14"/>
      <c r="D2677" s="15"/>
      <c r="E2677" s="15"/>
      <c r="F2677" s="16"/>
      <c r="G2677" s="15"/>
      <c r="H2677" s="16"/>
      <c r="I2677" s="16"/>
      <c r="J2677" s="13"/>
      <c r="K2677" s="13"/>
      <c r="L2677" s="13"/>
      <c r="M2677" s="13"/>
      <c r="N2677" s="16"/>
      <c r="O2677" s="144"/>
      <c r="P2677" s="160" t="str">
        <f>IFERROR(IF(NOT(ISNA(MATCH(D2677,Define!$P$4:$P$68,0))),Data!$L2677,IF(NOT(ISNA(MATCH(Data!D2677,Define!$S$4:$S$68,0))),VLOOKUP(Data!D2677,DanhmucTK!$C$3:$G$500,5,0),VLOOKUP(Data!D2677,DanhmucTK!$C$3:$F$500,4,0))),"")</f>
        <v/>
      </c>
      <c r="Q2677" s="161" t="str">
        <f>IF(NOT(ISNA(MATCH($D2677,Define!$P$4:$P$68,0))),VLOOKUP(Data!D2677,DanhmucTK!$C$3:$F$500,4,0),"")</f>
        <v/>
      </c>
      <c r="R2677" s="162" t="str">
        <f>IFERROR(IF(NOT(ISNA(MATCH($E2677,Define!$P$4:$P$68,0))),Data!$L2677,IF(NOT(ISNA(MATCH($E2677,Define!$S$4:$S$68,0))),VLOOKUP($E2677,DanhmucTK!$C$3:$G$500,5,0),VLOOKUP($E2677,DanhmucTK!$C$3:$F$500,4,0))),"")</f>
        <v/>
      </c>
      <c r="S2677" s="163" t="str">
        <f>IF(NOT(ISNA(MATCH($E2677,Define!$P$4:$P$68,0))),VLOOKUP($E2677,DanhmucTK!$C$3:$F$500,4,0),"")</f>
        <v/>
      </c>
    </row>
    <row r="2678" spans="1:19" ht="18.75" customHeight="1" x14ac:dyDescent="0.2">
      <c r="A2678" s="12"/>
      <c r="B2678" s="13"/>
      <c r="C2678" s="14"/>
      <c r="D2678" s="15"/>
      <c r="E2678" s="15"/>
      <c r="F2678" s="16"/>
      <c r="G2678" s="15"/>
      <c r="H2678" s="16"/>
      <c r="I2678" s="16"/>
      <c r="J2678" s="13"/>
      <c r="K2678" s="13"/>
      <c r="L2678" s="13"/>
      <c r="M2678" s="13"/>
      <c r="N2678" s="16"/>
      <c r="O2678" s="144"/>
      <c r="P2678" s="160" t="str">
        <f>IFERROR(IF(NOT(ISNA(MATCH(D2678,Define!$P$4:$P$68,0))),Data!$L2678,IF(NOT(ISNA(MATCH(Data!D2678,Define!$S$4:$S$68,0))),VLOOKUP(Data!D2678,DanhmucTK!$C$3:$G$500,5,0),VLOOKUP(Data!D2678,DanhmucTK!$C$3:$F$500,4,0))),"")</f>
        <v/>
      </c>
      <c r="Q2678" s="161" t="str">
        <f>IF(NOT(ISNA(MATCH($D2678,Define!$P$4:$P$68,0))),VLOOKUP(Data!D2678,DanhmucTK!$C$3:$F$500,4,0),"")</f>
        <v/>
      </c>
      <c r="R2678" s="162" t="str">
        <f>IFERROR(IF(NOT(ISNA(MATCH($E2678,Define!$P$4:$P$68,0))),Data!$L2678,IF(NOT(ISNA(MATCH($E2678,Define!$S$4:$S$68,0))),VLOOKUP($E2678,DanhmucTK!$C$3:$G$500,5,0),VLOOKUP($E2678,DanhmucTK!$C$3:$F$500,4,0))),"")</f>
        <v/>
      </c>
      <c r="S2678" s="163" t="str">
        <f>IF(NOT(ISNA(MATCH($E2678,Define!$P$4:$P$68,0))),VLOOKUP($E2678,DanhmucTK!$C$3:$F$500,4,0),"")</f>
        <v/>
      </c>
    </row>
    <row r="2679" spans="1:19" ht="18.75" customHeight="1" x14ac:dyDescent="0.2">
      <c r="A2679" s="12"/>
      <c r="B2679" s="13"/>
      <c r="C2679" s="14"/>
      <c r="D2679" s="15"/>
      <c r="E2679" s="15"/>
      <c r="F2679" s="16"/>
      <c r="G2679" s="15"/>
      <c r="H2679" s="16"/>
      <c r="I2679" s="16"/>
      <c r="J2679" s="13"/>
      <c r="K2679" s="13"/>
      <c r="L2679" s="13"/>
      <c r="M2679" s="13"/>
      <c r="N2679" s="16"/>
      <c r="O2679" s="144"/>
      <c r="P2679" s="160" t="str">
        <f>IFERROR(IF(NOT(ISNA(MATCH(D2679,Define!$P$4:$P$68,0))),Data!$L2679,IF(NOT(ISNA(MATCH(Data!D2679,Define!$S$4:$S$68,0))),VLOOKUP(Data!D2679,DanhmucTK!$C$3:$G$500,5,0),VLOOKUP(Data!D2679,DanhmucTK!$C$3:$F$500,4,0))),"")</f>
        <v/>
      </c>
      <c r="Q2679" s="161" t="str">
        <f>IF(NOT(ISNA(MATCH($D2679,Define!$P$4:$P$68,0))),VLOOKUP(Data!D2679,DanhmucTK!$C$3:$F$500,4,0),"")</f>
        <v/>
      </c>
      <c r="R2679" s="162" t="str">
        <f>IFERROR(IF(NOT(ISNA(MATCH($E2679,Define!$P$4:$P$68,0))),Data!$L2679,IF(NOT(ISNA(MATCH($E2679,Define!$S$4:$S$68,0))),VLOOKUP($E2679,DanhmucTK!$C$3:$G$500,5,0),VLOOKUP($E2679,DanhmucTK!$C$3:$F$500,4,0))),"")</f>
        <v/>
      </c>
      <c r="S2679" s="163" t="str">
        <f>IF(NOT(ISNA(MATCH($E2679,Define!$P$4:$P$68,0))),VLOOKUP($E2679,DanhmucTK!$C$3:$F$500,4,0),"")</f>
        <v/>
      </c>
    </row>
    <row r="2680" spans="1:19" ht="18.75" customHeight="1" x14ac:dyDescent="0.2">
      <c r="A2680" s="12"/>
      <c r="B2680" s="13"/>
      <c r="C2680" s="14"/>
      <c r="D2680" s="15"/>
      <c r="E2680" s="15"/>
      <c r="F2680" s="16"/>
      <c r="G2680" s="15"/>
      <c r="H2680" s="16"/>
      <c r="I2680" s="16"/>
      <c r="J2680" s="13"/>
      <c r="K2680" s="13"/>
      <c r="L2680" s="13"/>
      <c r="M2680" s="13"/>
      <c r="N2680" s="16"/>
      <c r="O2680" s="144"/>
      <c r="P2680" s="160" t="str">
        <f>IFERROR(IF(NOT(ISNA(MATCH(D2680,Define!$P$4:$P$68,0))),Data!$L2680,IF(NOT(ISNA(MATCH(Data!D2680,Define!$S$4:$S$68,0))),VLOOKUP(Data!D2680,DanhmucTK!$C$3:$G$500,5,0),VLOOKUP(Data!D2680,DanhmucTK!$C$3:$F$500,4,0))),"")</f>
        <v/>
      </c>
      <c r="Q2680" s="161" t="str">
        <f>IF(NOT(ISNA(MATCH($D2680,Define!$P$4:$P$68,0))),VLOOKUP(Data!D2680,DanhmucTK!$C$3:$F$500,4,0),"")</f>
        <v/>
      </c>
      <c r="R2680" s="162" t="str">
        <f>IFERROR(IF(NOT(ISNA(MATCH($E2680,Define!$P$4:$P$68,0))),Data!$L2680,IF(NOT(ISNA(MATCH($E2680,Define!$S$4:$S$68,0))),VLOOKUP($E2680,DanhmucTK!$C$3:$G$500,5,0),VLOOKUP($E2680,DanhmucTK!$C$3:$F$500,4,0))),"")</f>
        <v/>
      </c>
      <c r="S2680" s="163" t="str">
        <f>IF(NOT(ISNA(MATCH($E2680,Define!$P$4:$P$68,0))),VLOOKUP($E2680,DanhmucTK!$C$3:$F$500,4,0),"")</f>
        <v/>
      </c>
    </row>
    <row r="2681" spans="1:19" ht="18.75" customHeight="1" x14ac:dyDescent="0.2">
      <c r="A2681" s="12"/>
      <c r="B2681" s="13"/>
      <c r="C2681" s="14"/>
      <c r="D2681" s="15"/>
      <c r="E2681" s="15"/>
      <c r="F2681" s="16"/>
      <c r="G2681" s="15"/>
      <c r="H2681" s="16"/>
      <c r="I2681" s="16"/>
      <c r="J2681" s="13"/>
      <c r="K2681" s="13"/>
      <c r="L2681" s="13"/>
      <c r="M2681" s="13"/>
      <c r="N2681" s="16"/>
      <c r="O2681" s="144"/>
      <c r="P2681" s="160" t="str">
        <f>IFERROR(IF(NOT(ISNA(MATCH(D2681,Define!$P$4:$P$68,0))),Data!$L2681,IF(NOT(ISNA(MATCH(Data!D2681,Define!$S$4:$S$68,0))),VLOOKUP(Data!D2681,DanhmucTK!$C$3:$G$500,5,0),VLOOKUP(Data!D2681,DanhmucTK!$C$3:$F$500,4,0))),"")</f>
        <v/>
      </c>
      <c r="Q2681" s="161" t="str">
        <f>IF(NOT(ISNA(MATCH($D2681,Define!$P$4:$P$68,0))),VLOOKUP(Data!D2681,DanhmucTK!$C$3:$F$500,4,0),"")</f>
        <v/>
      </c>
      <c r="R2681" s="162" t="str">
        <f>IFERROR(IF(NOT(ISNA(MATCH($E2681,Define!$P$4:$P$68,0))),Data!$L2681,IF(NOT(ISNA(MATCH($E2681,Define!$S$4:$S$68,0))),VLOOKUP($E2681,DanhmucTK!$C$3:$G$500,5,0),VLOOKUP($E2681,DanhmucTK!$C$3:$F$500,4,0))),"")</f>
        <v/>
      </c>
      <c r="S2681" s="163" t="str">
        <f>IF(NOT(ISNA(MATCH($E2681,Define!$P$4:$P$68,0))),VLOOKUP($E2681,DanhmucTK!$C$3:$F$500,4,0),"")</f>
        <v/>
      </c>
    </row>
    <row r="2682" spans="1:19" ht="18.75" customHeight="1" x14ac:dyDescent="0.2">
      <c r="A2682" s="12"/>
      <c r="B2682" s="13"/>
      <c r="C2682" s="14"/>
      <c r="D2682" s="15"/>
      <c r="E2682" s="15"/>
      <c r="F2682" s="16"/>
      <c r="G2682" s="15"/>
      <c r="H2682" s="16"/>
      <c r="I2682" s="16"/>
      <c r="J2682" s="13"/>
      <c r="K2682" s="13"/>
      <c r="L2682" s="13"/>
      <c r="M2682" s="13"/>
      <c r="N2682" s="16"/>
      <c r="O2682" s="144"/>
      <c r="P2682" s="160" t="str">
        <f>IFERROR(IF(NOT(ISNA(MATCH(D2682,Define!$P$4:$P$68,0))),Data!$L2682,IF(NOT(ISNA(MATCH(Data!D2682,Define!$S$4:$S$68,0))),VLOOKUP(Data!D2682,DanhmucTK!$C$3:$G$500,5,0),VLOOKUP(Data!D2682,DanhmucTK!$C$3:$F$500,4,0))),"")</f>
        <v/>
      </c>
      <c r="Q2682" s="161" t="str">
        <f>IF(NOT(ISNA(MATCH($D2682,Define!$P$4:$P$68,0))),VLOOKUP(Data!D2682,DanhmucTK!$C$3:$F$500,4,0),"")</f>
        <v/>
      </c>
      <c r="R2682" s="162" t="str">
        <f>IFERROR(IF(NOT(ISNA(MATCH($E2682,Define!$P$4:$P$68,0))),Data!$L2682,IF(NOT(ISNA(MATCH($E2682,Define!$S$4:$S$68,0))),VLOOKUP($E2682,DanhmucTK!$C$3:$G$500,5,0),VLOOKUP($E2682,DanhmucTK!$C$3:$F$500,4,0))),"")</f>
        <v/>
      </c>
      <c r="S2682" s="163" t="str">
        <f>IF(NOT(ISNA(MATCH($E2682,Define!$P$4:$P$68,0))),VLOOKUP($E2682,DanhmucTK!$C$3:$F$500,4,0),"")</f>
        <v/>
      </c>
    </row>
    <row r="2683" spans="1:19" ht="18.75" customHeight="1" x14ac:dyDescent="0.2">
      <c r="A2683" s="12"/>
      <c r="B2683" s="13"/>
      <c r="C2683" s="14"/>
      <c r="D2683" s="15"/>
      <c r="E2683" s="15"/>
      <c r="F2683" s="16"/>
      <c r="G2683" s="15"/>
      <c r="H2683" s="16"/>
      <c r="I2683" s="16"/>
      <c r="J2683" s="13"/>
      <c r="K2683" s="13"/>
      <c r="L2683" s="13"/>
      <c r="M2683" s="13"/>
      <c r="N2683" s="16"/>
      <c r="O2683" s="144"/>
      <c r="P2683" s="160" t="str">
        <f>IFERROR(IF(NOT(ISNA(MATCH(D2683,Define!$P$4:$P$68,0))),Data!$L2683,IF(NOT(ISNA(MATCH(Data!D2683,Define!$S$4:$S$68,0))),VLOOKUP(Data!D2683,DanhmucTK!$C$3:$G$500,5,0),VLOOKUP(Data!D2683,DanhmucTK!$C$3:$F$500,4,0))),"")</f>
        <v/>
      </c>
      <c r="Q2683" s="161" t="str">
        <f>IF(NOT(ISNA(MATCH($D2683,Define!$P$4:$P$68,0))),VLOOKUP(Data!D2683,DanhmucTK!$C$3:$F$500,4,0),"")</f>
        <v/>
      </c>
      <c r="R2683" s="162" t="str">
        <f>IFERROR(IF(NOT(ISNA(MATCH($E2683,Define!$P$4:$P$68,0))),Data!$L2683,IF(NOT(ISNA(MATCH($E2683,Define!$S$4:$S$68,0))),VLOOKUP($E2683,DanhmucTK!$C$3:$G$500,5,0),VLOOKUP($E2683,DanhmucTK!$C$3:$F$500,4,0))),"")</f>
        <v/>
      </c>
      <c r="S2683" s="163" t="str">
        <f>IF(NOT(ISNA(MATCH($E2683,Define!$P$4:$P$68,0))),VLOOKUP($E2683,DanhmucTK!$C$3:$F$500,4,0),"")</f>
        <v/>
      </c>
    </row>
    <row r="2684" spans="1:19" ht="18.75" customHeight="1" x14ac:dyDescent="0.2">
      <c r="A2684" s="12"/>
      <c r="B2684" s="13"/>
      <c r="C2684" s="14"/>
      <c r="D2684" s="15"/>
      <c r="E2684" s="15"/>
      <c r="F2684" s="16"/>
      <c r="G2684" s="15"/>
      <c r="H2684" s="16"/>
      <c r="I2684" s="16"/>
      <c r="J2684" s="13"/>
      <c r="K2684" s="13"/>
      <c r="L2684" s="13"/>
      <c r="M2684" s="13"/>
      <c r="N2684" s="16"/>
      <c r="O2684" s="144"/>
      <c r="P2684" s="160" t="str">
        <f>IFERROR(IF(NOT(ISNA(MATCH(D2684,Define!$P$4:$P$68,0))),Data!$L2684,IF(NOT(ISNA(MATCH(Data!D2684,Define!$S$4:$S$68,0))),VLOOKUP(Data!D2684,DanhmucTK!$C$3:$G$500,5,0),VLOOKUP(Data!D2684,DanhmucTK!$C$3:$F$500,4,0))),"")</f>
        <v/>
      </c>
      <c r="Q2684" s="161" t="str">
        <f>IF(NOT(ISNA(MATCH($D2684,Define!$P$4:$P$68,0))),VLOOKUP(Data!D2684,DanhmucTK!$C$3:$F$500,4,0),"")</f>
        <v/>
      </c>
      <c r="R2684" s="162" t="str">
        <f>IFERROR(IF(NOT(ISNA(MATCH($E2684,Define!$P$4:$P$68,0))),Data!$L2684,IF(NOT(ISNA(MATCH($E2684,Define!$S$4:$S$68,0))),VLOOKUP($E2684,DanhmucTK!$C$3:$G$500,5,0),VLOOKUP($E2684,DanhmucTK!$C$3:$F$500,4,0))),"")</f>
        <v/>
      </c>
      <c r="S2684" s="163" t="str">
        <f>IF(NOT(ISNA(MATCH($E2684,Define!$P$4:$P$68,0))),VLOOKUP($E2684,DanhmucTK!$C$3:$F$500,4,0),"")</f>
        <v/>
      </c>
    </row>
    <row r="2685" spans="1:19" ht="18.75" customHeight="1" x14ac:dyDescent="0.2">
      <c r="A2685" s="12"/>
      <c r="B2685" s="13"/>
      <c r="C2685" s="14"/>
      <c r="D2685" s="15"/>
      <c r="E2685" s="15"/>
      <c r="F2685" s="16"/>
      <c r="G2685" s="15"/>
      <c r="H2685" s="16"/>
      <c r="I2685" s="16"/>
      <c r="J2685" s="13"/>
      <c r="K2685" s="13"/>
      <c r="L2685" s="13"/>
      <c r="M2685" s="13"/>
      <c r="N2685" s="16"/>
      <c r="O2685" s="144"/>
      <c r="P2685" s="160" t="str">
        <f>IFERROR(IF(NOT(ISNA(MATCH(D2685,Define!$P$4:$P$68,0))),Data!$L2685,IF(NOT(ISNA(MATCH(Data!D2685,Define!$S$4:$S$68,0))),VLOOKUP(Data!D2685,DanhmucTK!$C$3:$G$500,5,0),VLOOKUP(Data!D2685,DanhmucTK!$C$3:$F$500,4,0))),"")</f>
        <v/>
      </c>
      <c r="Q2685" s="161" t="str">
        <f>IF(NOT(ISNA(MATCH($D2685,Define!$P$4:$P$68,0))),VLOOKUP(Data!D2685,DanhmucTK!$C$3:$F$500,4,0),"")</f>
        <v/>
      </c>
      <c r="R2685" s="162" t="str">
        <f>IFERROR(IF(NOT(ISNA(MATCH($E2685,Define!$P$4:$P$68,0))),Data!$L2685,IF(NOT(ISNA(MATCH($E2685,Define!$S$4:$S$68,0))),VLOOKUP($E2685,DanhmucTK!$C$3:$G$500,5,0),VLOOKUP($E2685,DanhmucTK!$C$3:$F$500,4,0))),"")</f>
        <v/>
      </c>
      <c r="S2685" s="163" t="str">
        <f>IF(NOT(ISNA(MATCH($E2685,Define!$P$4:$P$68,0))),VLOOKUP($E2685,DanhmucTK!$C$3:$F$500,4,0),"")</f>
        <v/>
      </c>
    </row>
    <row r="2686" spans="1:19" ht="18.75" customHeight="1" x14ac:dyDescent="0.2">
      <c r="A2686" s="12"/>
      <c r="B2686" s="13"/>
      <c r="C2686" s="14"/>
      <c r="D2686" s="15"/>
      <c r="E2686" s="15"/>
      <c r="F2686" s="16"/>
      <c r="G2686" s="15"/>
      <c r="H2686" s="16"/>
      <c r="I2686" s="16"/>
      <c r="J2686" s="13"/>
      <c r="K2686" s="13"/>
      <c r="L2686" s="13"/>
      <c r="M2686" s="13"/>
      <c r="N2686" s="16"/>
      <c r="O2686" s="144"/>
      <c r="P2686" s="160" t="str">
        <f>IFERROR(IF(NOT(ISNA(MATCH(D2686,Define!$P$4:$P$68,0))),Data!$L2686,IF(NOT(ISNA(MATCH(Data!D2686,Define!$S$4:$S$68,0))),VLOOKUP(Data!D2686,DanhmucTK!$C$3:$G$500,5,0),VLOOKUP(Data!D2686,DanhmucTK!$C$3:$F$500,4,0))),"")</f>
        <v/>
      </c>
      <c r="Q2686" s="161" t="str">
        <f>IF(NOT(ISNA(MATCH($D2686,Define!$P$4:$P$68,0))),VLOOKUP(Data!D2686,DanhmucTK!$C$3:$F$500,4,0),"")</f>
        <v/>
      </c>
      <c r="R2686" s="162" t="str">
        <f>IFERROR(IF(NOT(ISNA(MATCH($E2686,Define!$P$4:$P$68,0))),Data!$L2686,IF(NOT(ISNA(MATCH($E2686,Define!$S$4:$S$68,0))),VLOOKUP($E2686,DanhmucTK!$C$3:$G$500,5,0),VLOOKUP($E2686,DanhmucTK!$C$3:$F$500,4,0))),"")</f>
        <v/>
      </c>
      <c r="S2686" s="163" t="str">
        <f>IF(NOT(ISNA(MATCH($E2686,Define!$P$4:$P$68,0))),VLOOKUP($E2686,DanhmucTK!$C$3:$F$500,4,0),"")</f>
        <v/>
      </c>
    </row>
    <row r="2687" spans="1:19" ht="18.75" customHeight="1" x14ac:dyDescent="0.2">
      <c r="A2687" s="12"/>
      <c r="B2687" s="13"/>
      <c r="C2687" s="14"/>
      <c r="D2687" s="15"/>
      <c r="E2687" s="15"/>
      <c r="F2687" s="16"/>
      <c r="G2687" s="15"/>
      <c r="H2687" s="16"/>
      <c r="I2687" s="16"/>
      <c r="J2687" s="13"/>
      <c r="K2687" s="13"/>
      <c r="L2687" s="13"/>
      <c r="M2687" s="13"/>
      <c r="N2687" s="16"/>
      <c r="O2687" s="144"/>
      <c r="P2687" s="160" t="str">
        <f>IFERROR(IF(NOT(ISNA(MATCH(D2687,Define!$P$4:$P$68,0))),Data!$L2687,IF(NOT(ISNA(MATCH(Data!D2687,Define!$S$4:$S$68,0))),VLOOKUP(Data!D2687,DanhmucTK!$C$3:$G$500,5,0),VLOOKUP(Data!D2687,DanhmucTK!$C$3:$F$500,4,0))),"")</f>
        <v/>
      </c>
      <c r="Q2687" s="161" t="str">
        <f>IF(NOT(ISNA(MATCH($D2687,Define!$P$4:$P$68,0))),VLOOKUP(Data!D2687,DanhmucTK!$C$3:$F$500,4,0),"")</f>
        <v/>
      </c>
      <c r="R2687" s="162" t="str">
        <f>IFERROR(IF(NOT(ISNA(MATCH($E2687,Define!$P$4:$P$68,0))),Data!$L2687,IF(NOT(ISNA(MATCH($E2687,Define!$S$4:$S$68,0))),VLOOKUP($E2687,DanhmucTK!$C$3:$G$500,5,0),VLOOKUP($E2687,DanhmucTK!$C$3:$F$500,4,0))),"")</f>
        <v/>
      </c>
      <c r="S2687" s="163" t="str">
        <f>IF(NOT(ISNA(MATCH($E2687,Define!$P$4:$P$68,0))),VLOOKUP($E2687,DanhmucTK!$C$3:$F$500,4,0),"")</f>
        <v/>
      </c>
    </row>
    <row r="2688" spans="1:19" ht="18.75" customHeight="1" x14ac:dyDescent="0.2">
      <c r="A2688" s="12"/>
      <c r="B2688" s="13"/>
      <c r="C2688" s="14"/>
      <c r="D2688" s="15"/>
      <c r="E2688" s="15"/>
      <c r="F2688" s="16"/>
      <c r="G2688" s="15"/>
      <c r="H2688" s="16"/>
      <c r="I2688" s="16"/>
      <c r="J2688" s="13"/>
      <c r="K2688" s="13"/>
      <c r="L2688" s="13"/>
      <c r="M2688" s="13"/>
      <c r="N2688" s="16"/>
      <c r="O2688" s="144"/>
      <c r="P2688" s="160" t="str">
        <f>IFERROR(IF(NOT(ISNA(MATCH(D2688,Define!$P$4:$P$68,0))),Data!$L2688,IF(NOT(ISNA(MATCH(Data!D2688,Define!$S$4:$S$68,0))),VLOOKUP(Data!D2688,DanhmucTK!$C$3:$G$500,5,0),VLOOKUP(Data!D2688,DanhmucTK!$C$3:$F$500,4,0))),"")</f>
        <v/>
      </c>
      <c r="Q2688" s="161" t="str">
        <f>IF(NOT(ISNA(MATCH($D2688,Define!$P$4:$P$68,0))),VLOOKUP(Data!D2688,DanhmucTK!$C$3:$F$500,4,0),"")</f>
        <v/>
      </c>
      <c r="R2688" s="162" t="str">
        <f>IFERROR(IF(NOT(ISNA(MATCH($E2688,Define!$P$4:$P$68,0))),Data!$L2688,IF(NOT(ISNA(MATCH($E2688,Define!$S$4:$S$68,0))),VLOOKUP($E2688,DanhmucTK!$C$3:$G$500,5,0),VLOOKUP($E2688,DanhmucTK!$C$3:$F$500,4,0))),"")</f>
        <v/>
      </c>
      <c r="S2688" s="163" t="str">
        <f>IF(NOT(ISNA(MATCH($E2688,Define!$P$4:$P$68,0))),VLOOKUP($E2688,DanhmucTK!$C$3:$F$500,4,0),"")</f>
        <v/>
      </c>
    </row>
    <row r="2689" spans="1:19" ht="18.75" customHeight="1" x14ac:dyDescent="0.2">
      <c r="A2689" s="12"/>
      <c r="B2689" s="13"/>
      <c r="C2689" s="14"/>
      <c r="D2689" s="15"/>
      <c r="E2689" s="15"/>
      <c r="F2689" s="16"/>
      <c r="G2689" s="15"/>
      <c r="H2689" s="16"/>
      <c r="I2689" s="16"/>
      <c r="J2689" s="13"/>
      <c r="K2689" s="13"/>
      <c r="L2689" s="13"/>
      <c r="M2689" s="13"/>
      <c r="N2689" s="16"/>
      <c r="O2689" s="144"/>
      <c r="P2689" s="160" t="str">
        <f>IFERROR(IF(NOT(ISNA(MATCH(D2689,Define!$P$4:$P$68,0))),Data!$L2689,IF(NOT(ISNA(MATCH(Data!D2689,Define!$S$4:$S$68,0))),VLOOKUP(Data!D2689,DanhmucTK!$C$3:$G$500,5,0),VLOOKUP(Data!D2689,DanhmucTK!$C$3:$F$500,4,0))),"")</f>
        <v/>
      </c>
      <c r="Q2689" s="161" t="str">
        <f>IF(NOT(ISNA(MATCH($D2689,Define!$P$4:$P$68,0))),VLOOKUP(Data!D2689,DanhmucTK!$C$3:$F$500,4,0),"")</f>
        <v/>
      </c>
      <c r="R2689" s="162" t="str">
        <f>IFERROR(IF(NOT(ISNA(MATCH($E2689,Define!$P$4:$P$68,0))),Data!$L2689,IF(NOT(ISNA(MATCH($E2689,Define!$S$4:$S$68,0))),VLOOKUP($E2689,DanhmucTK!$C$3:$G$500,5,0),VLOOKUP($E2689,DanhmucTK!$C$3:$F$500,4,0))),"")</f>
        <v/>
      </c>
      <c r="S2689" s="163" t="str">
        <f>IF(NOT(ISNA(MATCH($E2689,Define!$P$4:$P$68,0))),VLOOKUP($E2689,DanhmucTK!$C$3:$F$500,4,0),"")</f>
        <v/>
      </c>
    </row>
    <row r="2690" spans="1:19" ht="18.75" customHeight="1" x14ac:dyDescent="0.2">
      <c r="A2690" s="12"/>
      <c r="B2690" s="13"/>
      <c r="C2690" s="14"/>
      <c r="D2690" s="15"/>
      <c r="E2690" s="15"/>
      <c r="F2690" s="16"/>
      <c r="G2690" s="15"/>
      <c r="H2690" s="16"/>
      <c r="I2690" s="16"/>
      <c r="J2690" s="13"/>
      <c r="K2690" s="13"/>
      <c r="L2690" s="13"/>
      <c r="M2690" s="13"/>
      <c r="N2690" s="16"/>
      <c r="O2690" s="144"/>
      <c r="P2690" s="160" t="str">
        <f>IFERROR(IF(NOT(ISNA(MATCH(D2690,Define!$P$4:$P$68,0))),Data!$L2690,IF(NOT(ISNA(MATCH(Data!D2690,Define!$S$4:$S$68,0))),VLOOKUP(Data!D2690,DanhmucTK!$C$3:$G$500,5,0),VLOOKUP(Data!D2690,DanhmucTK!$C$3:$F$500,4,0))),"")</f>
        <v/>
      </c>
      <c r="Q2690" s="161" t="str">
        <f>IF(NOT(ISNA(MATCH($D2690,Define!$P$4:$P$68,0))),VLOOKUP(Data!D2690,DanhmucTK!$C$3:$F$500,4,0),"")</f>
        <v/>
      </c>
      <c r="R2690" s="162" t="str">
        <f>IFERROR(IF(NOT(ISNA(MATCH($E2690,Define!$P$4:$P$68,0))),Data!$L2690,IF(NOT(ISNA(MATCH($E2690,Define!$S$4:$S$68,0))),VLOOKUP($E2690,DanhmucTK!$C$3:$G$500,5,0),VLOOKUP($E2690,DanhmucTK!$C$3:$F$500,4,0))),"")</f>
        <v/>
      </c>
      <c r="S2690" s="163" t="str">
        <f>IF(NOT(ISNA(MATCH($E2690,Define!$P$4:$P$68,0))),VLOOKUP($E2690,DanhmucTK!$C$3:$F$500,4,0),"")</f>
        <v/>
      </c>
    </row>
    <row r="2691" spans="1:19" ht="18.75" customHeight="1" x14ac:dyDescent="0.2">
      <c r="A2691" s="12"/>
      <c r="B2691" s="13"/>
      <c r="C2691" s="14"/>
      <c r="D2691" s="15"/>
      <c r="E2691" s="15"/>
      <c r="F2691" s="16"/>
      <c r="G2691" s="15"/>
      <c r="H2691" s="16"/>
      <c r="I2691" s="16"/>
      <c r="J2691" s="13"/>
      <c r="K2691" s="13"/>
      <c r="L2691" s="13"/>
      <c r="M2691" s="13"/>
      <c r="N2691" s="16"/>
      <c r="O2691" s="144"/>
      <c r="P2691" s="160" t="str">
        <f>IFERROR(IF(NOT(ISNA(MATCH(D2691,Define!$P$4:$P$68,0))),Data!$L2691,IF(NOT(ISNA(MATCH(Data!D2691,Define!$S$4:$S$68,0))),VLOOKUP(Data!D2691,DanhmucTK!$C$3:$G$500,5,0),VLOOKUP(Data!D2691,DanhmucTK!$C$3:$F$500,4,0))),"")</f>
        <v/>
      </c>
      <c r="Q2691" s="161" t="str">
        <f>IF(NOT(ISNA(MATCH($D2691,Define!$P$4:$P$68,0))),VLOOKUP(Data!D2691,DanhmucTK!$C$3:$F$500,4,0),"")</f>
        <v/>
      </c>
      <c r="R2691" s="162" t="str">
        <f>IFERROR(IF(NOT(ISNA(MATCH($E2691,Define!$P$4:$P$68,0))),Data!$L2691,IF(NOT(ISNA(MATCH($E2691,Define!$S$4:$S$68,0))),VLOOKUP($E2691,DanhmucTK!$C$3:$G$500,5,0),VLOOKUP($E2691,DanhmucTK!$C$3:$F$500,4,0))),"")</f>
        <v/>
      </c>
      <c r="S2691" s="163" t="str">
        <f>IF(NOT(ISNA(MATCH($E2691,Define!$P$4:$P$68,0))),VLOOKUP($E2691,DanhmucTK!$C$3:$F$500,4,0),"")</f>
        <v/>
      </c>
    </row>
    <row r="2692" spans="1:19" ht="18.75" customHeight="1" x14ac:dyDescent="0.2">
      <c r="A2692" s="12"/>
      <c r="B2692" s="13"/>
      <c r="C2692" s="14"/>
      <c r="D2692" s="15"/>
      <c r="E2692" s="15"/>
      <c r="F2692" s="16"/>
      <c r="G2692" s="15"/>
      <c r="H2692" s="16"/>
      <c r="I2692" s="16"/>
      <c r="J2692" s="13"/>
      <c r="K2692" s="13"/>
      <c r="L2692" s="13"/>
      <c r="M2692" s="13"/>
      <c r="N2692" s="16"/>
      <c r="O2692" s="144"/>
      <c r="P2692" s="160" t="str">
        <f>IFERROR(IF(NOT(ISNA(MATCH(D2692,Define!$P$4:$P$68,0))),Data!$L2692,IF(NOT(ISNA(MATCH(Data!D2692,Define!$S$4:$S$68,0))),VLOOKUP(Data!D2692,DanhmucTK!$C$3:$G$500,5,0),VLOOKUP(Data!D2692,DanhmucTK!$C$3:$F$500,4,0))),"")</f>
        <v/>
      </c>
      <c r="Q2692" s="161" t="str">
        <f>IF(NOT(ISNA(MATCH($D2692,Define!$P$4:$P$68,0))),VLOOKUP(Data!D2692,DanhmucTK!$C$3:$F$500,4,0),"")</f>
        <v/>
      </c>
      <c r="R2692" s="162" t="str">
        <f>IFERROR(IF(NOT(ISNA(MATCH($E2692,Define!$P$4:$P$68,0))),Data!$L2692,IF(NOT(ISNA(MATCH($E2692,Define!$S$4:$S$68,0))),VLOOKUP($E2692,DanhmucTK!$C$3:$G$500,5,0),VLOOKUP($E2692,DanhmucTK!$C$3:$F$500,4,0))),"")</f>
        <v/>
      </c>
      <c r="S2692" s="163" t="str">
        <f>IF(NOT(ISNA(MATCH($E2692,Define!$P$4:$P$68,0))),VLOOKUP($E2692,DanhmucTK!$C$3:$F$500,4,0),"")</f>
        <v/>
      </c>
    </row>
    <row r="2693" spans="1:19" ht="18.75" customHeight="1" x14ac:dyDescent="0.2">
      <c r="A2693" s="12"/>
      <c r="B2693" s="13"/>
      <c r="C2693" s="14"/>
      <c r="D2693" s="15"/>
      <c r="E2693" s="15"/>
      <c r="F2693" s="16"/>
      <c r="G2693" s="15"/>
      <c r="H2693" s="16"/>
      <c r="I2693" s="16"/>
      <c r="J2693" s="13"/>
      <c r="K2693" s="13"/>
      <c r="L2693" s="13"/>
      <c r="M2693" s="13"/>
      <c r="N2693" s="16"/>
      <c r="O2693" s="144"/>
      <c r="P2693" s="160" t="str">
        <f>IFERROR(IF(NOT(ISNA(MATCH(D2693,Define!$P$4:$P$68,0))),Data!$L2693,IF(NOT(ISNA(MATCH(Data!D2693,Define!$S$4:$S$68,0))),VLOOKUP(Data!D2693,DanhmucTK!$C$3:$G$500,5,0),VLOOKUP(Data!D2693,DanhmucTK!$C$3:$F$500,4,0))),"")</f>
        <v/>
      </c>
      <c r="Q2693" s="161" t="str">
        <f>IF(NOT(ISNA(MATCH($D2693,Define!$P$4:$P$68,0))),VLOOKUP(Data!D2693,DanhmucTK!$C$3:$F$500,4,0),"")</f>
        <v/>
      </c>
      <c r="R2693" s="162" t="str">
        <f>IFERROR(IF(NOT(ISNA(MATCH($E2693,Define!$P$4:$P$68,0))),Data!$L2693,IF(NOT(ISNA(MATCH($E2693,Define!$S$4:$S$68,0))),VLOOKUP($E2693,DanhmucTK!$C$3:$G$500,5,0),VLOOKUP($E2693,DanhmucTK!$C$3:$F$500,4,0))),"")</f>
        <v/>
      </c>
      <c r="S2693" s="163" t="str">
        <f>IF(NOT(ISNA(MATCH($E2693,Define!$P$4:$P$68,0))),VLOOKUP($E2693,DanhmucTK!$C$3:$F$500,4,0),"")</f>
        <v/>
      </c>
    </row>
    <row r="2694" spans="1:19" ht="18.75" customHeight="1" x14ac:dyDescent="0.2">
      <c r="A2694" s="12"/>
      <c r="B2694" s="13"/>
      <c r="C2694" s="14"/>
      <c r="D2694" s="15"/>
      <c r="E2694" s="15"/>
      <c r="F2694" s="16"/>
      <c r="G2694" s="15"/>
      <c r="H2694" s="16"/>
      <c r="I2694" s="16"/>
      <c r="J2694" s="13"/>
      <c r="K2694" s="13"/>
      <c r="L2694" s="13"/>
      <c r="M2694" s="13"/>
      <c r="N2694" s="16"/>
      <c r="O2694" s="144"/>
      <c r="P2694" s="160" t="str">
        <f>IFERROR(IF(NOT(ISNA(MATCH(D2694,Define!$P$4:$P$68,0))),Data!$L2694,IF(NOT(ISNA(MATCH(Data!D2694,Define!$S$4:$S$68,0))),VLOOKUP(Data!D2694,DanhmucTK!$C$3:$G$500,5,0),VLOOKUP(Data!D2694,DanhmucTK!$C$3:$F$500,4,0))),"")</f>
        <v/>
      </c>
      <c r="Q2694" s="161" t="str">
        <f>IF(NOT(ISNA(MATCH($D2694,Define!$P$4:$P$68,0))),VLOOKUP(Data!D2694,DanhmucTK!$C$3:$F$500,4,0),"")</f>
        <v/>
      </c>
      <c r="R2694" s="162" t="str">
        <f>IFERROR(IF(NOT(ISNA(MATCH($E2694,Define!$P$4:$P$68,0))),Data!$L2694,IF(NOT(ISNA(MATCH($E2694,Define!$S$4:$S$68,0))),VLOOKUP($E2694,DanhmucTK!$C$3:$G$500,5,0),VLOOKUP($E2694,DanhmucTK!$C$3:$F$500,4,0))),"")</f>
        <v/>
      </c>
      <c r="S2694" s="163" t="str">
        <f>IF(NOT(ISNA(MATCH($E2694,Define!$P$4:$P$68,0))),VLOOKUP($E2694,DanhmucTK!$C$3:$F$500,4,0),"")</f>
        <v/>
      </c>
    </row>
    <row r="2695" spans="1:19" ht="18.75" customHeight="1" x14ac:dyDescent="0.2">
      <c r="A2695" s="12"/>
      <c r="B2695" s="13"/>
      <c r="C2695" s="14"/>
      <c r="D2695" s="15"/>
      <c r="E2695" s="15"/>
      <c r="F2695" s="16"/>
      <c r="G2695" s="15"/>
      <c r="H2695" s="16"/>
      <c r="I2695" s="16"/>
      <c r="J2695" s="13"/>
      <c r="K2695" s="13"/>
      <c r="L2695" s="13"/>
      <c r="M2695" s="13"/>
      <c r="N2695" s="16"/>
      <c r="O2695" s="144"/>
      <c r="P2695" s="160" t="str">
        <f>IFERROR(IF(NOT(ISNA(MATCH(D2695,Define!$P$4:$P$68,0))),Data!$L2695,IF(NOT(ISNA(MATCH(Data!D2695,Define!$S$4:$S$68,0))),VLOOKUP(Data!D2695,DanhmucTK!$C$3:$G$500,5,0),VLOOKUP(Data!D2695,DanhmucTK!$C$3:$F$500,4,0))),"")</f>
        <v/>
      </c>
      <c r="Q2695" s="161" t="str">
        <f>IF(NOT(ISNA(MATCH($D2695,Define!$P$4:$P$68,0))),VLOOKUP(Data!D2695,DanhmucTK!$C$3:$F$500,4,0),"")</f>
        <v/>
      </c>
      <c r="R2695" s="162" t="str">
        <f>IFERROR(IF(NOT(ISNA(MATCH($E2695,Define!$P$4:$P$68,0))),Data!$L2695,IF(NOT(ISNA(MATCH($E2695,Define!$S$4:$S$68,0))),VLOOKUP($E2695,DanhmucTK!$C$3:$G$500,5,0),VLOOKUP($E2695,DanhmucTK!$C$3:$F$500,4,0))),"")</f>
        <v/>
      </c>
      <c r="S2695" s="163" t="str">
        <f>IF(NOT(ISNA(MATCH($E2695,Define!$P$4:$P$68,0))),VLOOKUP($E2695,DanhmucTK!$C$3:$F$500,4,0),"")</f>
        <v/>
      </c>
    </row>
    <row r="2696" spans="1:19" ht="18.75" customHeight="1" x14ac:dyDescent="0.2">
      <c r="A2696" s="12"/>
      <c r="B2696" s="13"/>
      <c r="C2696" s="14"/>
      <c r="D2696" s="15"/>
      <c r="E2696" s="15"/>
      <c r="F2696" s="16"/>
      <c r="G2696" s="15"/>
      <c r="H2696" s="16"/>
      <c r="I2696" s="16"/>
      <c r="J2696" s="13"/>
      <c r="K2696" s="13"/>
      <c r="L2696" s="13"/>
      <c r="M2696" s="13"/>
      <c r="N2696" s="16"/>
      <c r="O2696" s="144"/>
      <c r="P2696" s="160" t="str">
        <f>IFERROR(IF(NOT(ISNA(MATCH(D2696,Define!$P$4:$P$68,0))),Data!$L2696,IF(NOT(ISNA(MATCH(Data!D2696,Define!$S$4:$S$68,0))),VLOOKUP(Data!D2696,DanhmucTK!$C$3:$G$500,5,0),VLOOKUP(Data!D2696,DanhmucTK!$C$3:$F$500,4,0))),"")</f>
        <v/>
      </c>
      <c r="Q2696" s="161" t="str">
        <f>IF(NOT(ISNA(MATCH($D2696,Define!$P$4:$P$68,0))),VLOOKUP(Data!D2696,DanhmucTK!$C$3:$F$500,4,0),"")</f>
        <v/>
      </c>
      <c r="R2696" s="162" t="str">
        <f>IFERROR(IF(NOT(ISNA(MATCH($E2696,Define!$P$4:$P$68,0))),Data!$L2696,IF(NOT(ISNA(MATCH($E2696,Define!$S$4:$S$68,0))),VLOOKUP($E2696,DanhmucTK!$C$3:$G$500,5,0),VLOOKUP($E2696,DanhmucTK!$C$3:$F$500,4,0))),"")</f>
        <v/>
      </c>
      <c r="S2696" s="163" t="str">
        <f>IF(NOT(ISNA(MATCH($E2696,Define!$P$4:$P$68,0))),VLOOKUP($E2696,DanhmucTK!$C$3:$F$500,4,0),"")</f>
        <v/>
      </c>
    </row>
    <row r="2697" spans="1:19" ht="18.75" customHeight="1" x14ac:dyDescent="0.2">
      <c r="A2697" s="12"/>
      <c r="B2697" s="13"/>
      <c r="C2697" s="14"/>
      <c r="D2697" s="15"/>
      <c r="E2697" s="15"/>
      <c r="F2697" s="16"/>
      <c r="G2697" s="15"/>
      <c r="H2697" s="16"/>
      <c r="I2697" s="16"/>
      <c r="J2697" s="13"/>
      <c r="K2697" s="13"/>
      <c r="L2697" s="13"/>
      <c r="M2697" s="13"/>
      <c r="N2697" s="16"/>
      <c r="O2697" s="144"/>
      <c r="P2697" s="160" t="str">
        <f>IFERROR(IF(NOT(ISNA(MATCH(D2697,Define!$P$4:$P$68,0))),Data!$L2697,IF(NOT(ISNA(MATCH(Data!D2697,Define!$S$4:$S$68,0))),VLOOKUP(Data!D2697,DanhmucTK!$C$3:$G$500,5,0),VLOOKUP(Data!D2697,DanhmucTK!$C$3:$F$500,4,0))),"")</f>
        <v/>
      </c>
      <c r="Q2697" s="161" t="str">
        <f>IF(NOT(ISNA(MATCH($D2697,Define!$P$4:$P$68,0))),VLOOKUP(Data!D2697,DanhmucTK!$C$3:$F$500,4,0),"")</f>
        <v/>
      </c>
      <c r="R2697" s="162" t="str">
        <f>IFERROR(IF(NOT(ISNA(MATCH($E2697,Define!$P$4:$P$68,0))),Data!$L2697,IF(NOT(ISNA(MATCH($E2697,Define!$S$4:$S$68,0))),VLOOKUP($E2697,DanhmucTK!$C$3:$G$500,5,0),VLOOKUP($E2697,DanhmucTK!$C$3:$F$500,4,0))),"")</f>
        <v/>
      </c>
      <c r="S2697" s="163" t="str">
        <f>IF(NOT(ISNA(MATCH($E2697,Define!$P$4:$P$68,0))),VLOOKUP($E2697,DanhmucTK!$C$3:$F$500,4,0),"")</f>
        <v/>
      </c>
    </row>
    <row r="2698" spans="1:19" ht="18.75" customHeight="1" x14ac:dyDescent="0.2">
      <c r="A2698" s="12"/>
      <c r="B2698" s="13"/>
      <c r="C2698" s="14"/>
      <c r="D2698" s="15"/>
      <c r="E2698" s="15"/>
      <c r="F2698" s="16"/>
      <c r="G2698" s="15"/>
      <c r="H2698" s="16"/>
      <c r="I2698" s="16"/>
      <c r="J2698" s="13"/>
      <c r="K2698" s="13"/>
      <c r="L2698" s="13"/>
      <c r="M2698" s="13"/>
      <c r="N2698" s="16"/>
      <c r="O2698" s="144"/>
      <c r="P2698" s="160" t="str">
        <f>IFERROR(IF(NOT(ISNA(MATCH(D2698,Define!$P$4:$P$68,0))),Data!$L2698,IF(NOT(ISNA(MATCH(Data!D2698,Define!$S$4:$S$68,0))),VLOOKUP(Data!D2698,DanhmucTK!$C$3:$G$500,5,0),VLOOKUP(Data!D2698,DanhmucTK!$C$3:$F$500,4,0))),"")</f>
        <v/>
      </c>
      <c r="Q2698" s="161" t="str">
        <f>IF(NOT(ISNA(MATCH($D2698,Define!$P$4:$P$68,0))),VLOOKUP(Data!D2698,DanhmucTK!$C$3:$F$500,4,0),"")</f>
        <v/>
      </c>
      <c r="R2698" s="162" t="str">
        <f>IFERROR(IF(NOT(ISNA(MATCH($E2698,Define!$P$4:$P$68,0))),Data!$L2698,IF(NOT(ISNA(MATCH($E2698,Define!$S$4:$S$68,0))),VLOOKUP($E2698,DanhmucTK!$C$3:$G$500,5,0),VLOOKUP($E2698,DanhmucTK!$C$3:$F$500,4,0))),"")</f>
        <v/>
      </c>
      <c r="S2698" s="163" t="str">
        <f>IF(NOT(ISNA(MATCH($E2698,Define!$P$4:$P$68,0))),VLOOKUP($E2698,DanhmucTK!$C$3:$F$500,4,0),"")</f>
        <v/>
      </c>
    </row>
    <row r="2699" spans="1:19" ht="18.75" customHeight="1" x14ac:dyDescent="0.2">
      <c r="A2699" s="12"/>
      <c r="B2699" s="13"/>
      <c r="C2699" s="14"/>
      <c r="D2699" s="15"/>
      <c r="E2699" s="15"/>
      <c r="F2699" s="16"/>
      <c r="G2699" s="15"/>
      <c r="H2699" s="16"/>
      <c r="I2699" s="16"/>
      <c r="J2699" s="13"/>
      <c r="K2699" s="13"/>
      <c r="L2699" s="13"/>
      <c r="M2699" s="13"/>
      <c r="N2699" s="16"/>
      <c r="O2699" s="144"/>
      <c r="P2699" s="160" t="str">
        <f>IFERROR(IF(NOT(ISNA(MATCH(D2699,Define!$P$4:$P$68,0))),Data!$L2699,IF(NOT(ISNA(MATCH(Data!D2699,Define!$S$4:$S$68,0))),VLOOKUP(Data!D2699,DanhmucTK!$C$3:$G$500,5,0),VLOOKUP(Data!D2699,DanhmucTK!$C$3:$F$500,4,0))),"")</f>
        <v/>
      </c>
      <c r="Q2699" s="161" t="str">
        <f>IF(NOT(ISNA(MATCH($D2699,Define!$P$4:$P$68,0))),VLOOKUP(Data!D2699,DanhmucTK!$C$3:$F$500,4,0),"")</f>
        <v/>
      </c>
      <c r="R2699" s="162" t="str">
        <f>IFERROR(IF(NOT(ISNA(MATCH($E2699,Define!$P$4:$P$68,0))),Data!$L2699,IF(NOT(ISNA(MATCH($E2699,Define!$S$4:$S$68,0))),VLOOKUP($E2699,DanhmucTK!$C$3:$G$500,5,0),VLOOKUP($E2699,DanhmucTK!$C$3:$F$500,4,0))),"")</f>
        <v/>
      </c>
      <c r="S2699" s="163" t="str">
        <f>IF(NOT(ISNA(MATCH($E2699,Define!$P$4:$P$68,0))),VLOOKUP($E2699,DanhmucTK!$C$3:$F$500,4,0),"")</f>
        <v/>
      </c>
    </row>
    <row r="2700" spans="1:19" ht="18.75" customHeight="1" x14ac:dyDescent="0.2">
      <c r="A2700" s="12"/>
      <c r="B2700" s="13"/>
      <c r="C2700" s="14"/>
      <c r="D2700" s="15"/>
      <c r="E2700" s="15"/>
      <c r="F2700" s="16"/>
      <c r="G2700" s="15"/>
      <c r="H2700" s="16"/>
      <c r="I2700" s="16"/>
      <c r="J2700" s="13"/>
      <c r="K2700" s="13"/>
      <c r="L2700" s="13"/>
      <c r="M2700" s="13"/>
      <c r="N2700" s="16"/>
      <c r="O2700" s="144"/>
      <c r="P2700" s="160" t="str">
        <f>IFERROR(IF(NOT(ISNA(MATCH(D2700,Define!$P$4:$P$68,0))),Data!$L2700,IF(NOT(ISNA(MATCH(Data!D2700,Define!$S$4:$S$68,0))),VLOOKUP(Data!D2700,DanhmucTK!$C$3:$G$500,5,0),VLOOKUP(Data!D2700,DanhmucTK!$C$3:$F$500,4,0))),"")</f>
        <v/>
      </c>
      <c r="Q2700" s="161" t="str">
        <f>IF(NOT(ISNA(MATCH($D2700,Define!$P$4:$P$68,0))),VLOOKUP(Data!D2700,DanhmucTK!$C$3:$F$500,4,0),"")</f>
        <v/>
      </c>
      <c r="R2700" s="162" t="str">
        <f>IFERROR(IF(NOT(ISNA(MATCH($E2700,Define!$P$4:$P$68,0))),Data!$L2700,IF(NOT(ISNA(MATCH($E2700,Define!$S$4:$S$68,0))),VLOOKUP($E2700,DanhmucTK!$C$3:$G$500,5,0),VLOOKUP($E2700,DanhmucTK!$C$3:$F$500,4,0))),"")</f>
        <v/>
      </c>
      <c r="S2700" s="163" t="str">
        <f>IF(NOT(ISNA(MATCH($E2700,Define!$P$4:$P$68,0))),VLOOKUP($E2700,DanhmucTK!$C$3:$F$500,4,0),"")</f>
        <v/>
      </c>
    </row>
    <row r="2701" spans="1:19" ht="18.75" customHeight="1" x14ac:dyDescent="0.2">
      <c r="A2701" s="12"/>
      <c r="B2701" s="13"/>
      <c r="C2701" s="14"/>
      <c r="D2701" s="15"/>
      <c r="E2701" s="15"/>
      <c r="F2701" s="16"/>
      <c r="G2701" s="15"/>
      <c r="H2701" s="16"/>
      <c r="I2701" s="16"/>
      <c r="J2701" s="13"/>
      <c r="K2701" s="13"/>
      <c r="L2701" s="13"/>
      <c r="M2701" s="13"/>
      <c r="N2701" s="16"/>
      <c r="O2701" s="144"/>
      <c r="P2701" s="160" t="str">
        <f>IFERROR(IF(NOT(ISNA(MATCH(D2701,Define!$P$4:$P$68,0))),Data!$L2701,IF(NOT(ISNA(MATCH(Data!D2701,Define!$S$4:$S$68,0))),VLOOKUP(Data!D2701,DanhmucTK!$C$3:$G$500,5,0),VLOOKUP(Data!D2701,DanhmucTK!$C$3:$F$500,4,0))),"")</f>
        <v/>
      </c>
      <c r="Q2701" s="161" t="str">
        <f>IF(NOT(ISNA(MATCH($D2701,Define!$P$4:$P$68,0))),VLOOKUP(Data!D2701,DanhmucTK!$C$3:$F$500,4,0),"")</f>
        <v/>
      </c>
      <c r="R2701" s="162" t="str">
        <f>IFERROR(IF(NOT(ISNA(MATCH($E2701,Define!$P$4:$P$68,0))),Data!$L2701,IF(NOT(ISNA(MATCH($E2701,Define!$S$4:$S$68,0))),VLOOKUP($E2701,DanhmucTK!$C$3:$G$500,5,0),VLOOKUP($E2701,DanhmucTK!$C$3:$F$500,4,0))),"")</f>
        <v/>
      </c>
      <c r="S2701" s="163" t="str">
        <f>IF(NOT(ISNA(MATCH($E2701,Define!$P$4:$P$68,0))),VLOOKUP($E2701,DanhmucTK!$C$3:$F$500,4,0),"")</f>
        <v/>
      </c>
    </row>
    <row r="2702" spans="1:19" ht="18.75" customHeight="1" x14ac:dyDescent="0.2">
      <c r="A2702" s="12"/>
      <c r="B2702" s="13"/>
      <c r="C2702" s="14"/>
      <c r="D2702" s="15"/>
      <c r="E2702" s="15"/>
      <c r="F2702" s="16"/>
      <c r="G2702" s="15"/>
      <c r="H2702" s="16"/>
      <c r="I2702" s="16"/>
      <c r="J2702" s="13"/>
      <c r="K2702" s="13"/>
      <c r="L2702" s="13"/>
      <c r="M2702" s="13"/>
      <c r="N2702" s="16"/>
      <c r="O2702" s="144"/>
      <c r="P2702" s="160" t="str">
        <f>IFERROR(IF(NOT(ISNA(MATCH(D2702,Define!$P$4:$P$68,0))),Data!$L2702,IF(NOT(ISNA(MATCH(Data!D2702,Define!$S$4:$S$68,0))),VLOOKUP(Data!D2702,DanhmucTK!$C$3:$G$500,5,0),VLOOKUP(Data!D2702,DanhmucTK!$C$3:$F$500,4,0))),"")</f>
        <v/>
      </c>
      <c r="Q2702" s="161" t="str">
        <f>IF(NOT(ISNA(MATCH($D2702,Define!$P$4:$P$68,0))),VLOOKUP(Data!D2702,DanhmucTK!$C$3:$F$500,4,0),"")</f>
        <v/>
      </c>
      <c r="R2702" s="162" t="str">
        <f>IFERROR(IF(NOT(ISNA(MATCH($E2702,Define!$P$4:$P$68,0))),Data!$L2702,IF(NOT(ISNA(MATCH($E2702,Define!$S$4:$S$68,0))),VLOOKUP($E2702,DanhmucTK!$C$3:$G$500,5,0),VLOOKUP($E2702,DanhmucTK!$C$3:$F$500,4,0))),"")</f>
        <v/>
      </c>
      <c r="S2702" s="163" t="str">
        <f>IF(NOT(ISNA(MATCH($E2702,Define!$P$4:$P$68,0))),VLOOKUP($E2702,DanhmucTK!$C$3:$F$500,4,0),"")</f>
        <v/>
      </c>
    </row>
    <row r="2703" spans="1:19" ht="18.75" customHeight="1" x14ac:dyDescent="0.2">
      <c r="A2703" s="12"/>
      <c r="B2703" s="13"/>
      <c r="C2703" s="14"/>
      <c r="D2703" s="15"/>
      <c r="E2703" s="15"/>
      <c r="F2703" s="16"/>
      <c r="G2703" s="15"/>
      <c r="H2703" s="16"/>
      <c r="I2703" s="16"/>
      <c r="J2703" s="13"/>
      <c r="K2703" s="13"/>
      <c r="L2703" s="13"/>
      <c r="M2703" s="13"/>
      <c r="N2703" s="16"/>
      <c r="O2703" s="144"/>
      <c r="P2703" s="160" t="str">
        <f>IFERROR(IF(NOT(ISNA(MATCH(D2703,Define!$P$4:$P$68,0))),Data!$L2703,IF(NOT(ISNA(MATCH(Data!D2703,Define!$S$4:$S$68,0))),VLOOKUP(Data!D2703,DanhmucTK!$C$3:$G$500,5,0),VLOOKUP(Data!D2703,DanhmucTK!$C$3:$F$500,4,0))),"")</f>
        <v/>
      </c>
      <c r="Q2703" s="161" t="str">
        <f>IF(NOT(ISNA(MATCH($D2703,Define!$P$4:$P$68,0))),VLOOKUP(Data!D2703,DanhmucTK!$C$3:$F$500,4,0),"")</f>
        <v/>
      </c>
      <c r="R2703" s="162" t="str">
        <f>IFERROR(IF(NOT(ISNA(MATCH($E2703,Define!$P$4:$P$68,0))),Data!$L2703,IF(NOT(ISNA(MATCH($E2703,Define!$S$4:$S$68,0))),VLOOKUP($E2703,DanhmucTK!$C$3:$G$500,5,0),VLOOKUP($E2703,DanhmucTK!$C$3:$F$500,4,0))),"")</f>
        <v/>
      </c>
      <c r="S2703" s="163" t="str">
        <f>IF(NOT(ISNA(MATCH($E2703,Define!$P$4:$P$68,0))),VLOOKUP($E2703,DanhmucTK!$C$3:$F$500,4,0),"")</f>
        <v/>
      </c>
    </row>
    <row r="2704" spans="1:19" ht="18.75" customHeight="1" x14ac:dyDescent="0.2">
      <c r="A2704" s="12"/>
      <c r="B2704" s="13"/>
      <c r="C2704" s="14"/>
      <c r="D2704" s="15"/>
      <c r="E2704" s="15"/>
      <c r="F2704" s="16"/>
      <c r="G2704" s="15"/>
      <c r="H2704" s="16"/>
      <c r="I2704" s="16"/>
      <c r="J2704" s="13"/>
      <c r="K2704" s="13"/>
      <c r="L2704" s="13"/>
      <c r="M2704" s="13"/>
      <c r="N2704" s="16"/>
      <c r="O2704" s="144"/>
      <c r="P2704" s="160" t="str">
        <f>IFERROR(IF(NOT(ISNA(MATCH(D2704,Define!$P$4:$P$68,0))),Data!$L2704,IF(NOT(ISNA(MATCH(Data!D2704,Define!$S$4:$S$68,0))),VLOOKUP(Data!D2704,DanhmucTK!$C$3:$G$500,5,0),VLOOKUP(Data!D2704,DanhmucTK!$C$3:$F$500,4,0))),"")</f>
        <v/>
      </c>
      <c r="Q2704" s="161" t="str">
        <f>IF(NOT(ISNA(MATCH($D2704,Define!$P$4:$P$68,0))),VLOOKUP(Data!D2704,DanhmucTK!$C$3:$F$500,4,0),"")</f>
        <v/>
      </c>
      <c r="R2704" s="162" t="str">
        <f>IFERROR(IF(NOT(ISNA(MATCH($E2704,Define!$P$4:$P$68,0))),Data!$L2704,IF(NOT(ISNA(MATCH($E2704,Define!$S$4:$S$68,0))),VLOOKUP($E2704,DanhmucTK!$C$3:$G$500,5,0),VLOOKUP($E2704,DanhmucTK!$C$3:$F$500,4,0))),"")</f>
        <v/>
      </c>
      <c r="S2704" s="163" t="str">
        <f>IF(NOT(ISNA(MATCH($E2704,Define!$P$4:$P$68,0))),VLOOKUP($E2704,DanhmucTK!$C$3:$F$500,4,0),"")</f>
        <v/>
      </c>
    </row>
    <row r="2705" spans="1:19" ht="18.75" customHeight="1" x14ac:dyDescent="0.2">
      <c r="A2705" s="12"/>
      <c r="B2705" s="13"/>
      <c r="C2705" s="14"/>
      <c r="D2705" s="15"/>
      <c r="E2705" s="15"/>
      <c r="F2705" s="16"/>
      <c r="G2705" s="15"/>
      <c r="H2705" s="16"/>
      <c r="I2705" s="16"/>
      <c r="J2705" s="13"/>
      <c r="K2705" s="13"/>
      <c r="L2705" s="13"/>
      <c r="M2705" s="13"/>
      <c r="N2705" s="16"/>
      <c r="O2705" s="144"/>
      <c r="P2705" s="160" t="str">
        <f>IFERROR(IF(NOT(ISNA(MATCH(D2705,Define!$P$4:$P$68,0))),Data!$L2705,IF(NOT(ISNA(MATCH(Data!D2705,Define!$S$4:$S$68,0))),VLOOKUP(Data!D2705,DanhmucTK!$C$3:$G$500,5,0),VLOOKUP(Data!D2705,DanhmucTK!$C$3:$F$500,4,0))),"")</f>
        <v/>
      </c>
      <c r="Q2705" s="161" t="str">
        <f>IF(NOT(ISNA(MATCH($D2705,Define!$P$4:$P$68,0))),VLOOKUP(Data!D2705,DanhmucTK!$C$3:$F$500,4,0),"")</f>
        <v/>
      </c>
      <c r="R2705" s="162" t="str">
        <f>IFERROR(IF(NOT(ISNA(MATCH($E2705,Define!$P$4:$P$68,0))),Data!$L2705,IF(NOT(ISNA(MATCH($E2705,Define!$S$4:$S$68,0))),VLOOKUP($E2705,DanhmucTK!$C$3:$G$500,5,0),VLOOKUP($E2705,DanhmucTK!$C$3:$F$500,4,0))),"")</f>
        <v/>
      </c>
      <c r="S2705" s="163" t="str">
        <f>IF(NOT(ISNA(MATCH($E2705,Define!$P$4:$P$68,0))),VLOOKUP($E2705,DanhmucTK!$C$3:$F$500,4,0),"")</f>
        <v/>
      </c>
    </row>
    <row r="2706" spans="1:19" ht="18.75" customHeight="1" x14ac:dyDescent="0.2">
      <c r="A2706" s="12"/>
      <c r="B2706" s="13"/>
      <c r="C2706" s="14"/>
      <c r="D2706" s="15"/>
      <c r="E2706" s="15"/>
      <c r="F2706" s="16"/>
      <c r="G2706" s="15"/>
      <c r="H2706" s="16"/>
      <c r="I2706" s="16"/>
      <c r="J2706" s="13"/>
      <c r="K2706" s="13"/>
      <c r="L2706" s="13"/>
      <c r="M2706" s="13"/>
      <c r="N2706" s="16"/>
      <c r="O2706" s="144"/>
      <c r="P2706" s="160" t="str">
        <f>IFERROR(IF(NOT(ISNA(MATCH(D2706,Define!$P$4:$P$68,0))),Data!$L2706,IF(NOT(ISNA(MATCH(Data!D2706,Define!$S$4:$S$68,0))),VLOOKUP(Data!D2706,DanhmucTK!$C$3:$G$500,5,0),VLOOKUP(Data!D2706,DanhmucTK!$C$3:$F$500,4,0))),"")</f>
        <v/>
      </c>
      <c r="Q2706" s="161" t="str">
        <f>IF(NOT(ISNA(MATCH($D2706,Define!$P$4:$P$68,0))),VLOOKUP(Data!D2706,DanhmucTK!$C$3:$F$500,4,0),"")</f>
        <v/>
      </c>
      <c r="R2706" s="162" t="str">
        <f>IFERROR(IF(NOT(ISNA(MATCH($E2706,Define!$P$4:$P$68,0))),Data!$L2706,IF(NOT(ISNA(MATCH($E2706,Define!$S$4:$S$68,0))),VLOOKUP($E2706,DanhmucTK!$C$3:$G$500,5,0),VLOOKUP($E2706,DanhmucTK!$C$3:$F$500,4,0))),"")</f>
        <v/>
      </c>
      <c r="S2706" s="163" t="str">
        <f>IF(NOT(ISNA(MATCH($E2706,Define!$P$4:$P$68,0))),VLOOKUP($E2706,DanhmucTK!$C$3:$F$500,4,0),"")</f>
        <v/>
      </c>
    </row>
    <row r="2707" spans="1:19" ht="18.75" customHeight="1" x14ac:dyDescent="0.2">
      <c r="A2707" s="12"/>
      <c r="B2707" s="13"/>
      <c r="C2707" s="14"/>
      <c r="D2707" s="15"/>
      <c r="E2707" s="15"/>
      <c r="F2707" s="16"/>
      <c r="G2707" s="15"/>
      <c r="H2707" s="16"/>
      <c r="I2707" s="16"/>
      <c r="J2707" s="13"/>
      <c r="K2707" s="13"/>
      <c r="L2707" s="13"/>
      <c r="M2707" s="13"/>
      <c r="N2707" s="16"/>
      <c r="O2707" s="144"/>
      <c r="P2707" s="160" t="str">
        <f>IFERROR(IF(NOT(ISNA(MATCH(D2707,Define!$P$4:$P$68,0))),Data!$L2707,IF(NOT(ISNA(MATCH(Data!D2707,Define!$S$4:$S$68,0))),VLOOKUP(Data!D2707,DanhmucTK!$C$3:$G$500,5,0),VLOOKUP(Data!D2707,DanhmucTK!$C$3:$F$500,4,0))),"")</f>
        <v/>
      </c>
      <c r="Q2707" s="161" t="str">
        <f>IF(NOT(ISNA(MATCH($D2707,Define!$P$4:$P$68,0))),VLOOKUP(Data!D2707,DanhmucTK!$C$3:$F$500,4,0),"")</f>
        <v/>
      </c>
      <c r="R2707" s="162" t="str">
        <f>IFERROR(IF(NOT(ISNA(MATCH($E2707,Define!$P$4:$P$68,0))),Data!$L2707,IF(NOT(ISNA(MATCH($E2707,Define!$S$4:$S$68,0))),VLOOKUP($E2707,DanhmucTK!$C$3:$G$500,5,0),VLOOKUP($E2707,DanhmucTK!$C$3:$F$500,4,0))),"")</f>
        <v/>
      </c>
      <c r="S2707" s="163" t="str">
        <f>IF(NOT(ISNA(MATCH($E2707,Define!$P$4:$P$68,0))),VLOOKUP($E2707,DanhmucTK!$C$3:$F$500,4,0),"")</f>
        <v/>
      </c>
    </row>
    <row r="2708" spans="1:19" ht="18.75" customHeight="1" x14ac:dyDescent="0.2">
      <c r="A2708" s="12"/>
      <c r="B2708" s="13"/>
      <c r="C2708" s="14"/>
      <c r="D2708" s="15"/>
      <c r="E2708" s="15"/>
      <c r="F2708" s="16"/>
      <c r="G2708" s="15"/>
      <c r="H2708" s="16"/>
      <c r="I2708" s="16"/>
      <c r="J2708" s="13"/>
      <c r="K2708" s="13"/>
      <c r="L2708" s="13"/>
      <c r="M2708" s="13"/>
      <c r="N2708" s="16"/>
      <c r="O2708" s="144"/>
      <c r="P2708" s="160" t="str">
        <f>IFERROR(IF(NOT(ISNA(MATCH(D2708,Define!$P$4:$P$68,0))),Data!$L2708,IF(NOT(ISNA(MATCH(Data!D2708,Define!$S$4:$S$68,0))),VLOOKUP(Data!D2708,DanhmucTK!$C$3:$G$500,5,0),VLOOKUP(Data!D2708,DanhmucTK!$C$3:$F$500,4,0))),"")</f>
        <v/>
      </c>
      <c r="Q2708" s="161" t="str">
        <f>IF(NOT(ISNA(MATCH($D2708,Define!$P$4:$P$68,0))),VLOOKUP(Data!D2708,DanhmucTK!$C$3:$F$500,4,0),"")</f>
        <v/>
      </c>
      <c r="R2708" s="162" t="str">
        <f>IFERROR(IF(NOT(ISNA(MATCH($E2708,Define!$P$4:$P$68,0))),Data!$L2708,IF(NOT(ISNA(MATCH($E2708,Define!$S$4:$S$68,0))),VLOOKUP($E2708,DanhmucTK!$C$3:$G$500,5,0),VLOOKUP($E2708,DanhmucTK!$C$3:$F$500,4,0))),"")</f>
        <v/>
      </c>
      <c r="S2708" s="163" t="str">
        <f>IF(NOT(ISNA(MATCH($E2708,Define!$P$4:$P$68,0))),VLOOKUP($E2708,DanhmucTK!$C$3:$F$500,4,0),"")</f>
        <v/>
      </c>
    </row>
    <row r="2709" spans="1:19" ht="18.75" customHeight="1" x14ac:dyDescent="0.2">
      <c r="A2709" s="12"/>
      <c r="B2709" s="13"/>
      <c r="C2709" s="14"/>
      <c r="D2709" s="15"/>
      <c r="E2709" s="15"/>
      <c r="F2709" s="16"/>
      <c r="G2709" s="15"/>
      <c r="H2709" s="16"/>
      <c r="I2709" s="16"/>
      <c r="J2709" s="13"/>
      <c r="K2709" s="13"/>
      <c r="L2709" s="13"/>
      <c r="M2709" s="13"/>
      <c r="N2709" s="16"/>
      <c r="O2709" s="144"/>
      <c r="P2709" s="160" t="str">
        <f>IFERROR(IF(NOT(ISNA(MATCH(D2709,Define!$P$4:$P$68,0))),Data!$L2709,IF(NOT(ISNA(MATCH(Data!D2709,Define!$S$4:$S$68,0))),VLOOKUP(Data!D2709,DanhmucTK!$C$3:$G$500,5,0),VLOOKUP(Data!D2709,DanhmucTK!$C$3:$F$500,4,0))),"")</f>
        <v/>
      </c>
      <c r="Q2709" s="161" t="str">
        <f>IF(NOT(ISNA(MATCH($D2709,Define!$P$4:$P$68,0))),VLOOKUP(Data!D2709,DanhmucTK!$C$3:$F$500,4,0),"")</f>
        <v/>
      </c>
      <c r="R2709" s="162" t="str">
        <f>IFERROR(IF(NOT(ISNA(MATCH($E2709,Define!$P$4:$P$68,0))),Data!$L2709,IF(NOT(ISNA(MATCH($E2709,Define!$S$4:$S$68,0))),VLOOKUP($E2709,DanhmucTK!$C$3:$G$500,5,0),VLOOKUP($E2709,DanhmucTK!$C$3:$F$500,4,0))),"")</f>
        <v/>
      </c>
      <c r="S2709" s="163" t="str">
        <f>IF(NOT(ISNA(MATCH($E2709,Define!$P$4:$P$68,0))),VLOOKUP($E2709,DanhmucTK!$C$3:$F$500,4,0),"")</f>
        <v/>
      </c>
    </row>
    <row r="2710" spans="1:19" ht="18.75" customHeight="1" x14ac:dyDescent="0.2">
      <c r="A2710" s="12"/>
      <c r="B2710" s="13"/>
      <c r="C2710" s="14"/>
      <c r="D2710" s="15"/>
      <c r="E2710" s="15"/>
      <c r="F2710" s="16"/>
      <c r="G2710" s="15"/>
      <c r="H2710" s="16"/>
      <c r="I2710" s="16"/>
      <c r="J2710" s="13"/>
      <c r="K2710" s="13"/>
      <c r="L2710" s="13"/>
      <c r="M2710" s="13"/>
      <c r="N2710" s="16"/>
      <c r="O2710" s="144"/>
      <c r="P2710" s="160" t="str">
        <f>IFERROR(IF(NOT(ISNA(MATCH(D2710,Define!$P$4:$P$68,0))),Data!$L2710,IF(NOT(ISNA(MATCH(Data!D2710,Define!$S$4:$S$68,0))),VLOOKUP(Data!D2710,DanhmucTK!$C$3:$G$500,5,0),VLOOKUP(Data!D2710,DanhmucTK!$C$3:$F$500,4,0))),"")</f>
        <v/>
      </c>
      <c r="Q2710" s="161" t="str">
        <f>IF(NOT(ISNA(MATCH($D2710,Define!$P$4:$P$68,0))),VLOOKUP(Data!D2710,DanhmucTK!$C$3:$F$500,4,0),"")</f>
        <v/>
      </c>
      <c r="R2710" s="162" t="str">
        <f>IFERROR(IF(NOT(ISNA(MATCH($E2710,Define!$P$4:$P$68,0))),Data!$L2710,IF(NOT(ISNA(MATCH($E2710,Define!$S$4:$S$68,0))),VLOOKUP($E2710,DanhmucTK!$C$3:$G$500,5,0),VLOOKUP($E2710,DanhmucTK!$C$3:$F$500,4,0))),"")</f>
        <v/>
      </c>
      <c r="S2710" s="163" t="str">
        <f>IF(NOT(ISNA(MATCH($E2710,Define!$P$4:$P$68,0))),VLOOKUP($E2710,DanhmucTK!$C$3:$F$500,4,0),"")</f>
        <v/>
      </c>
    </row>
    <row r="2711" spans="1:19" ht="18.75" customHeight="1" x14ac:dyDescent="0.2">
      <c r="A2711" s="12"/>
      <c r="B2711" s="13"/>
      <c r="C2711" s="14"/>
      <c r="D2711" s="15"/>
      <c r="E2711" s="15"/>
      <c r="F2711" s="16"/>
      <c r="G2711" s="15"/>
      <c r="H2711" s="16"/>
      <c r="I2711" s="16"/>
      <c r="J2711" s="13"/>
      <c r="K2711" s="13"/>
      <c r="L2711" s="13"/>
      <c r="M2711" s="13"/>
      <c r="N2711" s="16"/>
      <c r="O2711" s="144"/>
      <c r="P2711" s="160" t="str">
        <f>IFERROR(IF(NOT(ISNA(MATCH(D2711,Define!$P$4:$P$68,0))),Data!$L2711,IF(NOT(ISNA(MATCH(Data!D2711,Define!$S$4:$S$68,0))),VLOOKUP(Data!D2711,DanhmucTK!$C$3:$G$500,5,0),VLOOKUP(Data!D2711,DanhmucTK!$C$3:$F$500,4,0))),"")</f>
        <v/>
      </c>
      <c r="Q2711" s="161" t="str">
        <f>IF(NOT(ISNA(MATCH($D2711,Define!$P$4:$P$68,0))),VLOOKUP(Data!D2711,DanhmucTK!$C$3:$F$500,4,0),"")</f>
        <v/>
      </c>
      <c r="R2711" s="162" t="str">
        <f>IFERROR(IF(NOT(ISNA(MATCH($E2711,Define!$P$4:$P$68,0))),Data!$L2711,IF(NOT(ISNA(MATCH($E2711,Define!$S$4:$S$68,0))),VLOOKUP($E2711,DanhmucTK!$C$3:$G$500,5,0),VLOOKUP($E2711,DanhmucTK!$C$3:$F$500,4,0))),"")</f>
        <v/>
      </c>
      <c r="S2711" s="163" t="str">
        <f>IF(NOT(ISNA(MATCH($E2711,Define!$P$4:$P$68,0))),VLOOKUP($E2711,DanhmucTK!$C$3:$F$500,4,0),"")</f>
        <v/>
      </c>
    </row>
    <row r="2712" spans="1:19" ht="18.75" customHeight="1" x14ac:dyDescent="0.2">
      <c r="A2712" s="12"/>
      <c r="B2712" s="13"/>
      <c r="C2712" s="14"/>
      <c r="D2712" s="15"/>
      <c r="E2712" s="15"/>
      <c r="F2712" s="16"/>
      <c r="G2712" s="15"/>
      <c r="H2712" s="16"/>
      <c r="I2712" s="16"/>
      <c r="J2712" s="13"/>
      <c r="K2712" s="13"/>
      <c r="L2712" s="13"/>
      <c r="M2712" s="13"/>
      <c r="N2712" s="16"/>
      <c r="O2712" s="144"/>
      <c r="P2712" s="160" t="str">
        <f>IFERROR(IF(NOT(ISNA(MATCH(D2712,Define!$P$4:$P$68,0))),Data!$L2712,IF(NOT(ISNA(MATCH(Data!D2712,Define!$S$4:$S$68,0))),VLOOKUP(Data!D2712,DanhmucTK!$C$3:$G$500,5,0),VLOOKUP(Data!D2712,DanhmucTK!$C$3:$F$500,4,0))),"")</f>
        <v/>
      </c>
      <c r="Q2712" s="161" t="str">
        <f>IF(NOT(ISNA(MATCH($D2712,Define!$P$4:$P$68,0))),VLOOKUP(Data!D2712,DanhmucTK!$C$3:$F$500,4,0),"")</f>
        <v/>
      </c>
      <c r="R2712" s="162" t="str">
        <f>IFERROR(IF(NOT(ISNA(MATCH($E2712,Define!$P$4:$P$68,0))),Data!$L2712,IF(NOT(ISNA(MATCH($E2712,Define!$S$4:$S$68,0))),VLOOKUP($E2712,DanhmucTK!$C$3:$G$500,5,0),VLOOKUP($E2712,DanhmucTK!$C$3:$F$500,4,0))),"")</f>
        <v/>
      </c>
      <c r="S2712" s="163" t="str">
        <f>IF(NOT(ISNA(MATCH($E2712,Define!$P$4:$P$68,0))),VLOOKUP($E2712,DanhmucTK!$C$3:$F$500,4,0),"")</f>
        <v/>
      </c>
    </row>
    <row r="2713" spans="1:19" ht="18.75" customHeight="1" x14ac:dyDescent="0.2">
      <c r="A2713" s="12"/>
      <c r="B2713" s="13"/>
      <c r="C2713" s="14"/>
      <c r="D2713" s="15"/>
      <c r="E2713" s="15"/>
      <c r="F2713" s="16"/>
      <c r="G2713" s="15"/>
      <c r="H2713" s="16"/>
      <c r="I2713" s="16"/>
      <c r="J2713" s="13"/>
      <c r="K2713" s="13"/>
      <c r="L2713" s="13"/>
      <c r="M2713" s="13"/>
      <c r="N2713" s="16"/>
      <c r="O2713" s="144"/>
      <c r="P2713" s="160" t="str">
        <f>IFERROR(IF(NOT(ISNA(MATCH(D2713,Define!$P$4:$P$68,0))),Data!$L2713,IF(NOT(ISNA(MATCH(Data!D2713,Define!$S$4:$S$68,0))),VLOOKUP(Data!D2713,DanhmucTK!$C$3:$G$500,5,0),VLOOKUP(Data!D2713,DanhmucTK!$C$3:$F$500,4,0))),"")</f>
        <v/>
      </c>
      <c r="Q2713" s="161" t="str">
        <f>IF(NOT(ISNA(MATCH($D2713,Define!$P$4:$P$68,0))),VLOOKUP(Data!D2713,DanhmucTK!$C$3:$F$500,4,0),"")</f>
        <v/>
      </c>
      <c r="R2713" s="162" t="str">
        <f>IFERROR(IF(NOT(ISNA(MATCH($E2713,Define!$P$4:$P$68,0))),Data!$L2713,IF(NOT(ISNA(MATCH($E2713,Define!$S$4:$S$68,0))),VLOOKUP($E2713,DanhmucTK!$C$3:$G$500,5,0),VLOOKUP($E2713,DanhmucTK!$C$3:$F$500,4,0))),"")</f>
        <v/>
      </c>
      <c r="S2713" s="163" t="str">
        <f>IF(NOT(ISNA(MATCH($E2713,Define!$P$4:$P$68,0))),VLOOKUP($E2713,DanhmucTK!$C$3:$F$500,4,0),"")</f>
        <v/>
      </c>
    </row>
    <row r="2714" spans="1:19" ht="18.75" customHeight="1" x14ac:dyDescent="0.2">
      <c r="A2714" s="12"/>
      <c r="B2714" s="13"/>
      <c r="C2714" s="14"/>
      <c r="D2714" s="15"/>
      <c r="E2714" s="15"/>
      <c r="F2714" s="16"/>
      <c r="G2714" s="15"/>
      <c r="H2714" s="16"/>
      <c r="I2714" s="16"/>
      <c r="J2714" s="13"/>
      <c r="K2714" s="13"/>
      <c r="L2714" s="13"/>
      <c r="M2714" s="13"/>
      <c r="N2714" s="16"/>
      <c r="O2714" s="144"/>
      <c r="P2714" s="160" t="str">
        <f>IFERROR(IF(NOT(ISNA(MATCH(D2714,Define!$P$4:$P$68,0))),Data!$L2714,IF(NOT(ISNA(MATCH(Data!D2714,Define!$S$4:$S$68,0))),VLOOKUP(Data!D2714,DanhmucTK!$C$3:$G$500,5,0),VLOOKUP(Data!D2714,DanhmucTK!$C$3:$F$500,4,0))),"")</f>
        <v/>
      </c>
      <c r="Q2714" s="161" t="str">
        <f>IF(NOT(ISNA(MATCH($D2714,Define!$P$4:$P$68,0))),VLOOKUP(Data!D2714,DanhmucTK!$C$3:$F$500,4,0),"")</f>
        <v/>
      </c>
      <c r="R2714" s="162" t="str">
        <f>IFERROR(IF(NOT(ISNA(MATCH($E2714,Define!$P$4:$P$68,0))),Data!$L2714,IF(NOT(ISNA(MATCH($E2714,Define!$S$4:$S$68,0))),VLOOKUP($E2714,DanhmucTK!$C$3:$G$500,5,0),VLOOKUP($E2714,DanhmucTK!$C$3:$F$500,4,0))),"")</f>
        <v/>
      </c>
      <c r="S2714" s="163" t="str">
        <f>IF(NOT(ISNA(MATCH($E2714,Define!$P$4:$P$68,0))),VLOOKUP($E2714,DanhmucTK!$C$3:$F$500,4,0),"")</f>
        <v/>
      </c>
    </row>
    <row r="2715" spans="1:19" ht="18.75" customHeight="1" x14ac:dyDescent="0.2">
      <c r="A2715" s="12"/>
      <c r="B2715" s="13"/>
      <c r="C2715" s="14"/>
      <c r="D2715" s="15"/>
      <c r="E2715" s="15"/>
      <c r="F2715" s="16"/>
      <c r="G2715" s="15"/>
      <c r="H2715" s="16"/>
      <c r="I2715" s="16"/>
      <c r="J2715" s="13"/>
      <c r="K2715" s="13"/>
      <c r="L2715" s="13"/>
      <c r="M2715" s="13"/>
      <c r="N2715" s="16"/>
      <c r="O2715" s="144"/>
      <c r="P2715" s="160" t="str">
        <f>IFERROR(IF(NOT(ISNA(MATCH(D2715,Define!$P$4:$P$68,0))),Data!$L2715,IF(NOT(ISNA(MATCH(Data!D2715,Define!$S$4:$S$68,0))),VLOOKUP(Data!D2715,DanhmucTK!$C$3:$G$500,5,0),VLOOKUP(Data!D2715,DanhmucTK!$C$3:$F$500,4,0))),"")</f>
        <v/>
      </c>
      <c r="Q2715" s="161" t="str">
        <f>IF(NOT(ISNA(MATCH($D2715,Define!$P$4:$P$68,0))),VLOOKUP(Data!D2715,DanhmucTK!$C$3:$F$500,4,0),"")</f>
        <v/>
      </c>
      <c r="R2715" s="162" t="str">
        <f>IFERROR(IF(NOT(ISNA(MATCH($E2715,Define!$P$4:$P$68,0))),Data!$L2715,IF(NOT(ISNA(MATCH($E2715,Define!$S$4:$S$68,0))),VLOOKUP($E2715,DanhmucTK!$C$3:$G$500,5,0),VLOOKUP($E2715,DanhmucTK!$C$3:$F$500,4,0))),"")</f>
        <v/>
      </c>
      <c r="S2715" s="163" t="str">
        <f>IF(NOT(ISNA(MATCH($E2715,Define!$P$4:$P$68,0))),VLOOKUP($E2715,DanhmucTK!$C$3:$F$500,4,0),"")</f>
        <v/>
      </c>
    </row>
    <row r="2716" spans="1:19" ht="18.75" customHeight="1" x14ac:dyDescent="0.2">
      <c r="A2716" s="12"/>
      <c r="B2716" s="13"/>
      <c r="C2716" s="14"/>
      <c r="D2716" s="15"/>
      <c r="E2716" s="15"/>
      <c r="F2716" s="16"/>
      <c r="G2716" s="15"/>
      <c r="H2716" s="16"/>
      <c r="I2716" s="16"/>
      <c r="J2716" s="13"/>
      <c r="K2716" s="13"/>
      <c r="L2716" s="13"/>
      <c r="M2716" s="13"/>
      <c r="N2716" s="16"/>
      <c r="O2716" s="144"/>
      <c r="P2716" s="160" t="str">
        <f>IFERROR(IF(NOT(ISNA(MATCH(D2716,Define!$P$4:$P$68,0))),Data!$L2716,IF(NOT(ISNA(MATCH(Data!D2716,Define!$S$4:$S$68,0))),VLOOKUP(Data!D2716,DanhmucTK!$C$3:$G$500,5,0),VLOOKUP(Data!D2716,DanhmucTK!$C$3:$F$500,4,0))),"")</f>
        <v/>
      </c>
      <c r="Q2716" s="161" t="str">
        <f>IF(NOT(ISNA(MATCH($D2716,Define!$P$4:$P$68,0))),VLOOKUP(Data!D2716,DanhmucTK!$C$3:$F$500,4,0),"")</f>
        <v/>
      </c>
      <c r="R2716" s="162" t="str">
        <f>IFERROR(IF(NOT(ISNA(MATCH($E2716,Define!$P$4:$P$68,0))),Data!$L2716,IF(NOT(ISNA(MATCH($E2716,Define!$S$4:$S$68,0))),VLOOKUP($E2716,DanhmucTK!$C$3:$G$500,5,0),VLOOKUP($E2716,DanhmucTK!$C$3:$F$500,4,0))),"")</f>
        <v/>
      </c>
      <c r="S2716" s="163" t="str">
        <f>IF(NOT(ISNA(MATCH($E2716,Define!$P$4:$P$68,0))),VLOOKUP($E2716,DanhmucTK!$C$3:$F$500,4,0),"")</f>
        <v/>
      </c>
    </row>
    <row r="2717" spans="1:19" ht="18.75" customHeight="1" x14ac:dyDescent="0.2">
      <c r="A2717" s="12"/>
      <c r="B2717" s="13"/>
      <c r="C2717" s="14"/>
      <c r="D2717" s="15"/>
      <c r="E2717" s="15"/>
      <c r="F2717" s="16"/>
      <c r="G2717" s="15"/>
      <c r="H2717" s="16"/>
      <c r="I2717" s="16"/>
      <c r="J2717" s="13"/>
      <c r="K2717" s="13"/>
      <c r="L2717" s="13"/>
      <c r="M2717" s="13"/>
      <c r="N2717" s="16"/>
      <c r="O2717" s="144"/>
      <c r="P2717" s="160" t="str">
        <f>IFERROR(IF(NOT(ISNA(MATCH(D2717,Define!$P$4:$P$68,0))),Data!$L2717,IF(NOT(ISNA(MATCH(Data!D2717,Define!$S$4:$S$68,0))),VLOOKUP(Data!D2717,DanhmucTK!$C$3:$G$500,5,0),VLOOKUP(Data!D2717,DanhmucTK!$C$3:$F$500,4,0))),"")</f>
        <v/>
      </c>
      <c r="Q2717" s="161" t="str">
        <f>IF(NOT(ISNA(MATCH($D2717,Define!$P$4:$P$68,0))),VLOOKUP(Data!D2717,DanhmucTK!$C$3:$F$500,4,0),"")</f>
        <v/>
      </c>
      <c r="R2717" s="162" t="str">
        <f>IFERROR(IF(NOT(ISNA(MATCH($E2717,Define!$P$4:$P$68,0))),Data!$L2717,IF(NOT(ISNA(MATCH($E2717,Define!$S$4:$S$68,0))),VLOOKUP($E2717,DanhmucTK!$C$3:$G$500,5,0),VLOOKUP($E2717,DanhmucTK!$C$3:$F$500,4,0))),"")</f>
        <v/>
      </c>
      <c r="S2717" s="163" t="str">
        <f>IF(NOT(ISNA(MATCH($E2717,Define!$P$4:$P$68,0))),VLOOKUP($E2717,DanhmucTK!$C$3:$F$500,4,0),"")</f>
        <v/>
      </c>
    </row>
    <row r="2718" spans="1:19" ht="18.75" customHeight="1" x14ac:dyDescent="0.2">
      <c r="A2718" s="12"/>
      <c r="B2718" s="13"/>
      <c r="C2718" s="14"/>
      <c r="D2718" s="15"/>
      <c r="E2718" s="15"/>
      <c r="F2718" s="16"/>
      <c r="G2718" s="15"/>
      <c r="H2718" s="16"/>
      <c r="I2718" s="16"/>
      <c r="J2718" s="13"/>
      <c r="K2718" s="13"/>
      <c r="L2718" s="13"/>
      <c r="M2718" s="13"/>
      <c r="N2718" s="16"/>
      <c r="O2718" s="144"/>
      <c r="P2718" s="160" t="str">
        <f>IFERROR(IF(NOT(ISNA(MATCH(D2718,Define!$P$4:$P$68,0))),Data!$L2718,IF(NOT(ISNA(MATCH(Data!D2718,Define!$S$4:$S$68,0))),VLOOKUP(Data!D2718,DanhmucTK!$C$3:$G$500,5,0),VLOOKUP(Data!D2718,DanhmucTK!$C$3:$F$500,4,0))),"")</f>
        <v/>
      </c>
      <c r="Q2718" s="161" t="str">
        <f>IF(NOT(ISNA(MATCH($D2718,Define!$P$4:$P$68,0))),VLOOKUP(Data!D2718,DanhmucTK!$C$3:$F$500,4,0),"")</f>
        <v/>
      </c>
      <c r="R2718" s="162" t="str">
        <f>IFERROR(IF(NOT(ISNA(MATCH($E2718,Define!$P$4:$P$68,0))),Data!$L2718,IF(NOT(ISNA(MATCH($E2718,Define!$S$4:$S$68,0))),VLOOKUP($E2718,DanhmucTK!$C$3:$G$500,5,0),VLOOKUP($E2718,DanhmucTK!$C$3:$F$500,4,0))),"")</f>
        <v/>
      </c>
      <c r="S2718" s="163" t="str">
        <f>IF(NOT(ISNA(MATCH($E2718,Define!$P$4:$P$68,0))),VLOOKUP($E2718,DanhmucTK!$C$3:$F$500,4,0),"")</f>
        <v/>
      </c>
    </row>
    <row r="2719" spans="1:19" ht="18.75" customHeight="1" x14ac:dyDescent="0.2">
      <c r="A2719" s="12"/>
      <c r="B2719" s="13"/>
      <c r="C2719" s="14"/>
      <c r="D2719" s="15"/>
      <c r="E2719" s="15"/>
      <c r="F2719" s="16"/>
      <c r="G2719" s="15"/>
      <c r="H2719" s="16"/>
      <c r="I2719" s="16"/>
      <c r="J2719" s="13"/>
      <c r="K2719" s="13"/>
      <c r="L2719" s="13"/>
      <c r="M2719" s="13"/>
      <c r="N2719" s="16"/>
      <c r="O2719" s="144"/>
      <c r="P2719" s="160" t="str">
        <f>IFERROR(IF(NOT(ISNA(MATCH(D2719,Define!$P$4:$P$68,0))),Data!$L2719,IF(NOT(ISNA(MATCH(Data!D2719,Define!$S$4:$S$68,0))),VLOOKUP(Data!D2719,DanhmucTK!$C$3:$G$500,5,0),VLOOKUP(Data!D2719,DanhmucTK!$C$3:$F$500,4,0))),"")</f>
        <v/>
      </c>
      <c r="Q2719" s="161" t="str">
        <f>IF(NOT(ISNA(MATCH($D2719,Define!$P$4:$P$68,0))),VLOOKUP(Data!D2719,DanhmucTK!$C$3:$F$500,4,0),"")</f>
        <v/>
      </c>
      <c r="R2719" s="162" t="str">
        <f>IFERROR(IF(NOT(ISNA(MATCH($E2719,Define!$P$4:$P$68,0))),Data!$L2719,IF(NOT(ISNA(MATCH($E2719,Define!$S$4:$S$68,0))),VLOOKUP($E2719,DanhmucTK!$C$3:$G$500,5,0),VLOOKUP($E2719,DanhmucTK!$C$3:$F$500,4,0))),"")</f>
        <v/>
      </c>
      <c r="S2719" s="163" t="str">
        <f>IF(NOT(ISNA(MATCH($E2719,Define!$P$4:$P$68,0))),VLOOKUP($E2719,DanhmucTK!$C$3:$F$500,4,0),"")</f>
        <v/>
      </c>
    </row>
    <row r="2720" spans="1:19" ht="18.75" customHeight="1" x14ac:dyDescent="0.2">
      <c r="A2720" s="12"/>
      <c r="B2720" s="13"/>
      <c r="C2720" s="14"/>
      <c r="D2720" s="15"/>
      <c r="E2720" s="15"/>
      <c r="F2720" s="16"/>
      <c r="G2720" s="15"/>
      <c r="H2720" s="16"/>
      <c r="I2720" s="16"/>
      <c r="J2720" s="13"/>
      <c r="K2720" s="13"/>
      <c r="L2720" s="13"/>
      <c r="M2720" s="13"/>
      <c r="N2720" s="16"/>
      <c r="O2720" s="144"/>
      <c r="P2720" s="160" t="str">
        <f>IFERROR(IF(NOT(ISNA(MATCH(D2720,Define!$P$4:$P$68,0))),Data!$L2720,IF(NOT(ISNA(MATCH(Data!D2720,Define!$S$4:$S$68,0))),VLOOKUP(Data!D2720,DanhmucTK!$C$3:$G$500,5,0),VLOOKUP(Data!D2720,DanhmucTK!$C$3:$F$500,4,0))),"")</f>
        <v/>
      </c>
      <c r="Q2720" s="161" t="str">
        <f>IF(NOT(ISNA(MATCH($D2720,Define!$P$4:$P$68,0))),VLOOKUP(Data!D2720,DanhmucTK!$C$3:$F$500,4,0),"")</f>
        <v/>
      </c>
      <c r="R2720" s="162" t="str">
        <f>IFERROR(IF(NOT(ISNA(MATCH($E2720,Define!$P$4:$P$68,0))),Data!$L2720,IF(NOT(ISNA(MATCH($E2720,Define!$S$4:$S$68,0))),VLOOKUP($E2720,DanhmucTK!$C$3:$G$500,5,0),VLOOKUP($E2720,DanhmucTK!$C$3:$F$500,4,0))),"")</f>
        <v/>
      </c>
      <c r="S2720" s="163" t="str">
        <f>IF(NOT(ISNA(MATCH($E2720,Define!$P$4:$P$68,0))),VLOOKUP($E2720,DanhmucTK!$C$3:$F$500,4,0),"")</f>
        <v/>
      </c>
    </row>
    <row r="2721" spans="1:19" ht="18.75" customHeight="1" x14ac:dyDescent="0.2">
      <c r="A2721" s="12"/>
      <c r="B2721" s="13"/>
      <c r="C2721" s="14"/>
      <c r="D2721" s="15"/>
      <c r="E2721" s="15"/>
      <c r="F2721" s="16"/>
      <c r="G2721" s="15"/>
      <c r="H2721" s="16"/>
      <c r="I2721" s="16"/>
      <c r="J2721" s="13"/>
      <c r="K2721" s="13"/>
      <c r="L2721" s="13"/>
      <c r="M2721" s="13"/>
      <c r="N2721" s="16"/>
      <c r="O2721" s="144"/>
      <c r="P2721" s="160" t="str">
        <f>IFERROR(IF(NOT(ISNA(MATCH(D2721,Define!$P$4:$P$68,0))),Data!$L2721,IF(NOT(ISNA(MATCH(Data!D2721,Define!$S$4:$S$68,0))),VLOOKUP(Data!D2721,DanhmucTK!$C$3:$G$500,5,0),VLOOKUP(Data!D2721,DanhmucTK!$C$3:$F$500,4,0))),"")</f>
        <v/>
      </c>
      <c r="Q2721" s="161" t="str">
        <f>IF(NOT(ISNA(MATCH($D2721,Define!$P$4:$P$68,0))),VLOOKUP(Data!D2721,DanhmucTK!$C$3:$F$500,4,0),"")</f>
        <v/>
      </c>
      <c r="R2721" s="162" t="str">
        <f>IFERROR(IF(NOT(ISNA(MATCH($E2721,Define!$P$4:$P$68,0))),Data!$L2721,IF(NOT(ISNA(MATCH($E2721,Define!$S$4:$S$68,0))),VLOOKUP($E2721,DanhmucTK!$C$3:$G$500,5,0),VLOOKUP($E2721,DanhmucTK!$C$3:$F$500,4,0))),"")</f>
        <v/>
      </c>
      <c r="S2721" s="163" t="str">
        <f>IF(NOT(ISNA(MATCH($E2721,Define!$P$4:$P$68,0))),VLOOKUP($E2721,DanhmucTK!$C$3:$F$500,4,0),"")</f>
        <v/>
      </c>
    </row>
    <row r="2722" spans="1:19" ht="18.75" customHeight="1" x14ac:dyDescent="0.2">
      <c r="A2722" s="12"/>
      <c r="B2722" s="13"/>
      <c r="C2722" s="14"/>
      <c r="D2722" s="15"/>
      <c r="E2722" s="15"/>
      <c r="F2722" s="16"/>
      <c r="G2722" s="15"/>
      <c r="H2722" s="16"/>
      <c r="I2722" s="16"/>
      <c r="J2722" s="13"/>
      <c r="K2722" s="13"/>
      <c r="L2722" s="13"/>
      <c r="M2722" s="13"/>
      <c r="N2722" s="16"/>
      <c r="O2722" s="144"/>
      <c r="P2722" s="160" t="str">
        <f>IFERROR(IF(NOT(ISNA(MATCH(D2722,Define!$P$4:$P$68,0))),Data!$L2722,IF(NOT(ISNA(MATCH(Data!D2722,Define!$S$4:$S$68,0))),VLOOKUP(Data!D2722,DanhmucTK!$C$3:$G$500,5,0),VLOOKUP(Data!D2722,DanhmucTK!$C$3:$F$500,4,0))),"")</f>
        <v/>
      </c>
      <c r="Q2722" s="161" t="str">
        <f>IF(NOT(ISNA(MATCH($D2722,Define!$P$4:$P$68,0))),VLOOKUP(Data!D2722,DanhmucTK!$C$3:$F$500,4,0),"")</f>
        <v/>
      </c>
      <c r="R2722" s="162" t="str">
        <f>IFERROR(IF(NOT(ISNA(MATCH($E2722,Define!$P$4:$P$68,0))),Data!$L2722,IF(NOT(ISNA(MATCH($E2722,Define!$S$4:$S$68,0))),VLOOKUP($E2722,DanhmucTK!$C$3:$G$500,5,0),VLOOKUP($E2722,DanhmucTK!$C$3:$F$500,4,0))),"")</f>
        <v/>
      </c>
      <c r="S2722" s="163" t="str">
        <f>IF(NOT(ISNA(MATCH($E2722,Define!$P$4:$P$68,0))),VLOOKUP($E2722,DanhmucTK!$C$3:$F$500,4,0),"")</f>
        <v/>
      </c>
    </row>
    <row r="2723" spans="1:19" ht="18.75" customHeight="1" x14ac:dyDescent="0.2">
      <c r="A2723" s="12"/>
      <c r="B2723" s="13"/>
      <c r="C2723" s="14"/>
      <c r="D2723" s="15"/>
      <c r="E2723" s="15"/>
      <c r="F2723" s="16"/>
      <c r="G2723" s="15"/>
      <c r="H2723" s="16"/>
      <c r="I2723" s="16"/>
      <c r="J2723" s="13"/>
      <c r="K2723" s="13"/>
      <c r="L2723" s="13"/>
      <c r="M2723" s="13"/>
      <c r="N2723" s="16"/>
      <c r="O2723" s="144"/>
      <c r="P2723" s="160" t="str">
        <f>IFERROR(IF(NOT(ISNA(MATCH(D2723,Define!$P$4:$P$68,0))),Data!$L2723,IF(NOT(ISNA(MATCH(Data!D2723,Define!$S$4:$S$68,0))),VLOOKUP(Data!D2723,DanhmucTK!$C$3:$G$500,5,0),VLOOKUP(Data!D2723,DanhmucTK!$C$3:$F$500,4,0))),"")</f>
        <v/>
      </c>
      <c r="Q2723" s="161" t="str">
        <f>IF(NOT(ISNA(MATCH($D2723,Define!$P$4:$P$68,0))),VLOOKUP(Data!D2723,DanhmucTK!$C$3:$F$500,4,0),"")</f>
        <v/>
      </c>
      <c r="R2723" s="162" t="str">
        <f>IFERROR(IF(NOT(ISNA(MATCH($E2723,Define!$P$4:$P$68,0))),Data!$L2723,IF(NOT(ISNA(MATCH($E2723,Define!$S$4:$S$68,0))),VLOOKUP($E2723,DanhmucTK!$C$3:$G$500,5,0),VLOOKUP($E2723,DanhmucTK!$C$3:$F$500,4,0))),"")</f>
        <v/>
      </c>
      <c r="S2723" s="163" t="str">
        <f>IF(NOT(ISNA(MATCH($E2723,Define!$P$4:$P$68,0))),VLOOKUP($E2723,DanhmucTK!$C$3:$F$500,4,0),"")</f>
        <v/>
      </c>
    </row>
    <row r="2724" spans="1:19" ht="18.75" customHeight="1" x14ac:dyDescent="0.2">
      <c r="A2724" s="12"/>
      <c r="B2724" s="13"/>
      <c r="C2724" s="14"/>
      <c r="D2724" s="15"/>
      <c r="E2724" s="15"/>
      <c r="F2724" s="16"/>
      <c r="G2724" s="15"/>
      <c r="H2724" s="16"/>
      <c r="I2724" s="16"/>
      <c r="J2724" s="13"/>
      <c r="K2724" s="13"/>
      <c r="L2724" s="13"/>
      <c r="M2724" s="13"/>
      <c r="N2724" s="16"/>
      <c r="O2724" s="144"/>
      <c r="P2724" s="160" t="str">
        <f>IFERROR(IF(NOT(ISNA(MATCH(D2724,Define!$P$4:$P$68,0))),Data!$L2724,IF(NOT(ISNA(MATCH(Data!D2724,Define!$S$4:$S$68,0))),VLOOKUP(Data!D2724,DanhmucTK!$C$3:$G$500,5,0),VLOOKUP(Data!D2724,DanhmucTK!$C$3:$F$500,4,0))),"")</f>
        <v/>
      </c>
      <c r="Q2724" s="161" t="str">
        <f>IF(NOT(ISNA(MATCH($D2724,Define!$P$4:$P$68,0))),VLOOKUP(Data!D2724,DanhmucTK!$C$3:$F$500,4,0),"")</f>
        <v/>
      </c>
      <c r="R2724" s="162" t="str">
        <f>IFERROR(IF(NOT(ISNA(MATCH($E2724,Define!$P$4:$P$68,0))),Data!$L2724,IF(NOT(ISNA(MATCH($E2724,Define!$S$4:$S$68,0))),VLOOKUP($E2724,DanhmucTK!$C$3:$G$500,5,0),VLOOKUP($E2724,DanhmucTK!$C$3:$F$500,4,0))),"")</f>
        <v/>
      </c>
      <c r="S2724" s="163" t="str">
        <f>IF(NOT(ISNA(MATCH($E2724,Define!$P$4:$P$68,0))),VLOOKUP($E2724,DanhmucTK!$C$3:$F$500,4,0),"")</f>
        <v/>
      </c>
    </row>
    <row r="2725" spans="1:19" ht="18.75" customHeight="1" x14ac:dyDescent="0.2">
      <c r="A2725" s="12"/>
      <c r="B2725" s="13"/>
      <c r="C2725" s="14"/>
      <c r="D2725" s="15"/>
      <c r="E2725" s="15"/>
      <c r="F2725" s="16"/>
      <c r="G2725" s="15"/>
      <c r="H2725" s="16"/>
      <c r="I2725" s="16"/>
      <c r="J2725" s="13"/>
      <c r="K2725" s="13"/>
      <c r="L2725" s="13"/>
      <c r="M2725" s="13"/>
      <c r="N2725" s="16"/>
      <c r="O2725" s="144"/>
      <c r="P2725" s="160" t="str">
        <f>IFERROR(IF(NOT(ISNA(MATCH(D2725,Define!$P$4:$P$68,0))),Data!$L2725,IF(NOT(ISNA(MATCH(Data!D2725,Define!$S$4:$S$68,0))),VLOOKUP(Data!D2725,DanhmucTK!$C$3:$G$500,5,0),VLOOKUP(Data!D2725,DanhmucTK!$C$3:$F$500,4,0))),"")</f>
        <v/>
      </c>
      <c r="Q2725" s="161" t="str">
        <f>IF(NOT(ISNA(MATCH($D2725,Define!$P$4:$P$68,0))),VLOOKUP(Data!D2725,DanhmucTK!$C$3:$F$500,4,0),"")</f>
        <v/>
      </c>
      <c r="R2725" s="162" t="str">
        <f>IFERROR(IF(NOT(ISNA(MATCH($E2725,Define!$P$4:$P$68,0))),Data!$L2725,IF(NOT(ISNA(MATCH($E2725,Define!$S$4:$S$68,0))),VLOOKUP($E2725,DanhmucTK!$C$3:$G$500,5,0),VLOOKUP($E2725,DanhmucTK!$C$3:$F$500,4,0))),"")</f>
        <v/>
      </c>
      <c r="S2725" s="163" t="str">
        <f>IF(NOT(ISNA(MATCH($E2725,Define!$P$4:$P$68,0))),VLOOKUP($E2725,DanhmucTK!$C$3:$F$500,4,0),"")</f>
        <v/>
      </c>
    </row>
    <row r="2726" spans="1:19" ht="18.75" customHeight="1" x14ac:dyDescent="0.2">
      <c r="A2726" s="12"/>
      <c r="B2726" s="13"/>
      <c r="C2726" s="14"/>
      <c r="D2726" s="15"/>
      <c r="E2726" s="15"/>
      <c r="F2726" s="16"/>
      <c r="G2726" s="15"/>
      <c r="H2726" s="16"/>
      <c r="I2726" s="16"/>
      <c r="J2726" s="13"/>
      <c r="K2726" s="13"/>
      <c r="L2726" s="13"/>
      <c r="M2726" s="13"/>
      <c r="N2726" s="16"/>
      <c r="O2726" s="144"/>
      <c r="P2726" s="160" t="str">
        <f>IFERROR(IF(NOT(ISNA(MATCH(D2726,Define!$P$4:$P$68,0))),Data!$L2726,IF(NOT(ISNA(MATCH(Data!D2726,Define!$S$4:$S$68,0))),VLOOKUP(Data!D2726,DanhmucTK!$C$3:$G$500,5,0),VLOOKUP(Data!D2726,DanhmucTK!$C$3:$F$500,4,0))),"")</f>
        <v/>
      </c>
      <c r="Q2726" s="161" t="str">
        <f>IF(NOT(ISNA(MATCH($D2726,Define!$P$4:$P$68,0))),VLOOKUP(Data!D2726,DanhmucTK!$C$3:$F$500,4,0),"")</f>
        <v/>
      </c>
      <c r="R2726" s="162" t="str">
        <f>IFERROR(IF(NOT(ISNA(MATCH($E2726,Define!$P$4:$P$68,0))),Data!$L2726,IF(NOT(ISNA(MATCH($E2726,Define!$S$4:$S$68,0))),VLOOKUP($E2726,DanhmucTK!$C$3:$G$500,5,0),VLOOKUP($E2726,DanhmucTK!$C$3:$F$500,4,0))),"")</f>
        <v/>
      </c>
      <c r="S2726" s="163" t="str">
        <f>IF(NOT(ISNA(MATCH($E2726,Define!$P$4:$P$68,0))),VLOOKUP($E2726,DanhmucTK!$C$3:$F$500,4,0),"")</f>
        <v/>
      </c>
    </row>
    <row r="2727" spans="1:19" ht="18.75" customHeight="1" x14ac:dyDescent="0.2">
      <c r="A2727" s="12"/>
      <c r="B2727" s="13"/>
      <c r="C2727" s="14"/>
      <c r="D2727" s="15"/>
      <c r="E2727" s="15"/>
      <c r="F2727" s="16"/>
      <c r="G2727" s="15"/>
      <c r="H2727" s="16"/>
      <c r="I2727" s="16"/>
      <c r="J2727" s="13"/>
      <c r="K2727" s="13"/>
      <c r="L2727" s="13"/>
      <c r="M2727" s="13"/>
      <c r="N2727" s="16"/>
      <c r="O2727" s="144"/>
      <c r="P2727" s="160" t="str">
        <f>IFERROR(IF(NOT(ISNA(MATCH(D2727,Define!$P$4:$P$68,0))),Data!$L2727,IF(NOT(ISNA(MATCH(Data!D2727,Define!$S$4:$S$68,0))),VLOOKUP(Data!D2727,DanhmucTK!$C$3:$G$500,5,0),VLOOKUP(Data!D2727,DanhmucTK!$C$3:$F$500,4,0))),"")</f>
        <v/>
      </c>
      <c r="Q2727" s="161" t="str">
        <f>IF(NOT(ISNA(MATCH($D2727,Define!$P$4:$P$68,0))),VLOOKUP(Data!D2727,DanhmucTK!$C$3:$F$500,4,0),"")</f>
        <v/>
      </c>
      <c r="R2727" s="162" t="str">
        <f>IFERROR(IF(NOT(ISNA(MATCH($E2727,Define!$P$4:$P$68,0))),Data!$L2727,IF(NOT(ISNA(MATCH($E2727,Define!$S$4:$S$68,0))),VLOOKUP($E2727,DanhmucTK!$C$3:$G$500,5,0),VLOOKUP($E2727,DanhmucTK!$C$3:$F$500,4,0))),"")</f>
        <v/>
      </c>
      <c r="S2727" s="163" t="str">
        <f>IF(NOT(ISNA(MATCH($E2727,Define!$P$4:$P$68,0))),VLOOKUP($E2727,DanhmucTK!$C$3:$F$500,4,0),"")</f>
        <v/>
      </c>
    </row>
    <row r="2728" spans="1:19" ht="18.75" customHeight="1" x14ac:dyDescent="0.2">
      <c r="A2728" s="12"/>
      <c r="B2728" s="13"/>
      <c r="C2728" s="14"/>
      <c r="D2728" s="15"/>
      <c r="E2728" s="15"/>
      <c r="F2728" s="16"/>
      <c r="G2728" s="15"/>
      <c r="H2728" s="16"/>
      <c r="I2728" s="16"/>
      <c r="J2728" s="13"/>
      <c r="K2728" s="13"/>
      <c r="L2728" s="13"/>
      <c r="M2728" s="13"/>
      <c r="N2728" s="16"/>
      <c r="O2728" s="144"/>
      <c r="P2728" s="160" t="str">
        <f>IFERROR(IF(NOT(ISNA(MATCH(D2728,Define!$P$4:$P$68,0))),Data!$L2728,IF(NOT(ISNA(MATCH(Data!D2728,Define!$S$4:$S$68,0))),VLOOKUP(Data!D2728,DanhmucTK!$C$3:$G$500,5,0),VLOOKUP(Data!D2728,DanhmucTK!$C$3:$F$500,4,0))),"")</f>
        <v/>
      </c>
      <c r="Q2728" s="161" t="str">
        <f>IF(NOT(ISNA(MATCH($D2728,Define!$P$4:$P$68,0))),VLOOKUP(Data!D2728,DanhmucTK!$C$3:$F$500,4,0),"")</f>
        <v/>
      </c>
      <c r="R2728" s="162" t="str">
        <f>IFERROR(IF(NOT(ISNA(MATCH($E2728,Define!$P$4:$P$68,0))),Data!$L2728,IF(NOT(ISNA(MATCH($E2728,Define!$S$4:$S$68,0))),VLOOKUP($E2728,DanhmucTK!$C$3:$G$500,5,0),VLOOKUP($E2728,DanhmucTK!$C$3:$F$500,4,0))),"")</f>
        <v/>
      </c>
      <c r="S2728" s="163" t="str">
        <f>IF(NOT(ISNA(MATCH($E2728,Define!$P$4:$P$68,0))),VLOOKUP($E2728,DanhmucTK!$C$3:$F$500,4,0),"")</f>
        <v/>
      </c>
    </row>
    <row r="2729" spans="1:19" ht="18.75" customHeight="1" x14ac:dyDescent="0.2">
      <c r="A2729" s="12"/>
      <c r="B2729" s="13"/>
      <c r="C2729" s="14"/>
      <c r="D2729" s="15"/>
      <c r="E2729" s="15"/>
      <c r="F2729" s="16"/>
      <c r="G2729" s="15"/>
      <c r="H2729" s="16"/>
      <c r="I2729" s="16"/>
      <c r="J2729" s="13"/>
      <c r="K2729" s="13"/>
      <c r="L2729" s="13"/>
      <c r="M2729" s="13"/>
      <c r="N2729" s="16"/>
      <c r="O2729" s="144"/>
      <c r="P2729" s="160" t="str">
        <f>IFERROR(IF(NOT(ISNA(MATCH(D2729,Define!$P$4:$P$68,0))),Data!$L2729,IF(NOT(ISNA(MATCH(Data!D2729,Define!$S$4:$S$68,0))),VLOOKUP(Data!D2729,DanhmucTK!$C$3:$G$500,5,0),VLOOKUP(Data!D2729,DanhmucTK!$C$3:$F$500,4,0))),"")</f>
        <v/>
      </c>
      <c r="Q2729" s="161" t="str">
        <f>IF(NOT(ISNA(MATCH($D2729,Define!$P$4:$P$68,0))),VLOOKUP(Data!D2729,DanhmucTK!$C$3:$F$500,4,0),"")</f>
        <v/>
      </c>
      <c r="R2729" s="162" t="str">
        <f>IFERROR(IF(NOT(ISNA(MATCH($E2729,Define!$P$4:$P$68,0))),Data!$L2729,IF(NOT(ISNA(MATCH($E2729,Define!$S$4:$S$68,0))),VLOOKUP($E2729,DanhmucTK!$C$3:$G$500,5,0),VLOOKUP($E2729,DanhmucTK!$C$3:$F$500,4,0))),"")</f>
        <v/>
      </c>
      <c r="S2729" s="163" t="str">
        <f>IF(NOT(ISNA(MATCH($E2729,Define!$P$4:$P$68,0))),VLOOKUP($E2729,DanhmucTK!$C$3:$F$500,4,0),"")</f>
        <v/>
      </c>
    </row>
    <row r="2730" spans="1:19" ht="18.75" customHeight="1" x14ac:dyDescent="0.2">
      <c r="A2730" s="12"/>
      <c r="B2730" s="13"/>
      <c r="C2730" s="14"/>
      <c r="D2730" s="15"/>
      <c r="E2730" s="15"/>
      <c r="F2730" s="16"/>
      <c r="G2730" s="15"/>
      <c r="H2730" s="16"/>
      <c r="I2730" s="16"/>
      <c r="J2730" s="13"/>
      <c r="K2730" s="13"/>
      <c r="L2730" s="13"/>
      <c r="M2730" s="13"/>
      <c r="N2730" s="16"/>
      <c r="O2730" s="144"/>
      <c r="P2730" s="160" t="str">
        <f>IFERROR(IF(NOT(ISNA(MATCH(D2730,Define!$P$4:$P$68,0))),Data!$L2730,IF(NOT(ISNA(MATCH(Data!D2730,Define!$S$4:$S$68,0))),VLOOKUP(Data!D2730,DanhmucTK!$C$3:$G$500,5,0),VLOOKUP(Data!D2730,DanhmucTK!$C$3:$F$500,4,0))),"")</f>
        <v/>
      </c>
      <c r="Q2730" s="161" t="str">
        <f>IF(NOT(ISNA(MATCH($D2730,Define!$P$4:$P$68,0))),VLOOKUP(Data!D2730,DanhmucTK!$C$3:$F$500,4,0),"")</f>
        <v/>
      </c>
      <c r="R2730" s="162" t="str">
        <f>IFERROR(IF(NOT(ISNA(MATCH($E2730,Define!$P$4:$P$68,0))),Data!$L2730,IF(NOT(ISNA(MATCH($E2730,Define!$S$4:$S$68,0))),VLOOKUP($E2730,DanhmucTK!$C$3:$G$500,5,0),VLOOKUP($E2730,DanhmucTK!$C$3:$F$500,4,0))),"")</f>
        <v/>
      </c>
      <c r="S2730" s="163" t="str">
        <f>IF(NOT(ISNA(MATCH($E2730,Define!$P$4:$P$68,0))),VLOOKUP($E2730,DanhmucTK!$C$3:$F$500,4,0),"")</f>
        <v/>
      </c>
    </row>
    <row r="2731" spans="1:19" ht="18.75" customHeight="1" x14ac:dyDescent="0.2">
      <c r="A2731" s="12"/>
      <c r="B2731" s="13"/>
      <c r="C2731" s="14"/>
      <c r="D2731" s="15"/>
      <c r="E2731" s="15"/>
      <c r="F2731" s="16"/>
      <c r="G2731" s="15"/>
      <c r="H2731" s="16"/>
      <c r="I2731" s="16"/>
      <c r="J2731" s="13"/>
      <c r="K2731" s="13"/>
      <c r="L2731" s="13"/>
      <c r="M2731" s="13"/>
      <c r="N2731" s="16"/>
      <c r="O2731" s="144"/>
      <c r="P2731" s="160" t="str">
        <f>IFERROR(IF(NOT(ISNA(MATCH(D2731,Define!$P$4:$P$68,0))),Data!$L2731,IF(NOT(ISNA(MATCH(Data!D2731,Define!$S$4:$S$68,0))),VLOOKUP(Data!D2731,DanhmucTK!$C$3:$G$500,5,0),VLOOKUP(Data!D2731,DanhmucTK!$C$3:$F$500,4,0))),"")</f>
        <v/>
      </c>
      <c r="Q2731" s="161" t="str">
        <f>IF(NOT(ISNA(MATCH($D2731,Define!$P$4:$P$68,0))),VLOOKUP(Data!D2731,DanhmucTK!$C$3:$F$500,4,0),"")</f>
        <v/>
      </c>
      <c r="R2731" s="162" t="str">
        <f>IFERROR(IF(NOT(ISNA(MATCH($E2731,Define!$P$4:$P$68,0))),Data!$L2731,IF(NOT(ISNA(MATCH($E2731,Define!$S$4:$S$68,0))),VLOOKUP($E2731,DanhmucTK!$C$3:$G$500,5,0),VLOOKUP($E2731,DanhmucTK!$C$3:$F$500,4,0))),"")</f>
        <v/>
      </c>
      <c r="S2731" s="163" t="str">
        <f>IF(NOT(ISNA(MATCH($E2731,Define!$P$4:$P$68,0))),VLOOKUP($E2731,DanhmucTK!$C$3:$F$500,4,0),"")</f>
        <v/>
      </c>
    </row>
    <row r="2732" spans="1:19" ht="18.75" customHeight="1" x14ac:dyDescent="0.2">
      <c r="A2732" s="12"/>
      <c r="B2732" s="13"/>
      <c r="C2732" s="14"/>
      <c r="D2732" s="15"/>
      <c r="E2732" s="15"/>
      <c r="F2732" s="16"/>
      <c r="G2732" s="15"/>
      <c r="H2732" s="16"/>
      <c r="I2732" s="16"/>
      <c r="J2732" s="13"/>
      <c r="K2732" s="13"/>
      <c r="L2732" s="13"/>
      <c r="M2732" s="13"/>
      <c r="N2732" s="16"/>
      <c r="O2732" s="144"/>
      <c r="P2732" s="160" t="str">
        <f>IFERROR(IF(NOT(ISNA(MATCH(D2732,Define!$P$4:$P$68,0))),Data!$L2732,IF(NOT(ISNA(MATCH(Data!D2732,Define!$S$4:$S$68,0))),VLOOKUP(Data!D2732,DanhmucTK!$C$3:$G$500,5,0),VLOOKUP(Data!D2732,DanhmucTK!$C$3:$F$500,4,0))),"")</f>
        <v/>
      </c>
      <c r="Q2732" s="161" t="str">
        <f>IF(NOT(ISNA(MATCH($D2732,Define!$P$4:$P$68,0))),VLOOKUP(Data!D2732,DanhmucTK!$C$3:$F$500,4,0),"")</f>
        <v/>
      </c>
      <c r="R2732" s="162" t="str">
        <f>IFERROR(IF(NOT(ISNA(MATCH($E2732,Define!$P$4:$P$68,0))),Data!$L2732,IF(NOT(ISNA(MATCH($E2732,Define!$S$4:$S$68,0))),VLOOKUP($E2732,DanhmucTK!$C$3:$G$500,5,0),VLOOKUP($E2732,DanhmucTK!$C$3:$F$500,4,0))),"")</f>
        <v/>
      </c>
      <c r="S2732" s="163" t="str">
        <f>IF(NOT(ISNA(MATCH($E2732,Define!$P$4:$P$68,0))),VLOOKUP($E2732,DanhmucTK!$C$3:$F$500,4,0),"")</f>
        <v/>
      </c>
    </row>
    <row r="2733" spans="1:19" ht="18.75" customHeight="1" x14ac:dyDescent="0.2">
      <c r="A2733" s="12"/>
      <c r="B2733" s="13"/>
      <c r="C2733" s="14"/>
      <c r="D2733" s="15"/>
      <c r="E2733" s="15"/>
      <c r="F2733" s="16"/>
      <c r="G2733" s="15"/>
      <c r="H2733" s="16"/>
      <c r="I2733" s="16"/>
      <c r="J2733" s="13"/>
      <c r="K2733" s="13"/>
      <c r="L2733" s="13"/>
      <c r="M2733" s="13"/>
      <c r="N2733" s="16"/>
      <c r="O2733" s="144"/>
      <c r="P2733" s="160" t="str">
        <f>IFERROR(IF(NOT(ISNA(MATCH(D2733,Define!$P$4:$P$68,0))),Data!$L2733,IF(NOT(ISNA(MATCH(Data!D2733,Define!$S$4:$S$68,0))),VLOOKUP(Data!D2733,DanhmucTK!$C$3:$G$500,5,0),VLOOKUP(Data!D2733,DanhmucTK!$C$3:$F$500,4,0))),"")</f>
        <v/>
      </c>
      <c r="Q2733" s="161" t="str">
        <f>IF(NOT(ISNA(MATCH($D2733,Define!$P$4:$P$68,0))),VLOOKUP(Data!D2733,DanhmucTK!$C$3:$F$500,4,0),"")</f>
        <v/>
      </c>
      <c r="R2733" s="162" t="str">
        <f>IFERROR(IF(NOT(ISNA(MATCH($E2733,Define!$P$4:$P$68,0))),Data!$L2733,IF(NOT(ISNA(MATCH($E2733,Define!$S$4:$S$68,0))),VLOOKUP($E2733,DanhmucTK!$C$3:$G$500,5,0),VLOOKUP($E2733,DanhmucTK!$C$3:$F$500,4,0))),"")</f>
        <v/>
      </c>
      <c r="S2733" s="163" t="str">
        <f>IF(NOT(ISNA(MATCH($E2733,Define!$P$4:$P$68,0))),VLOOKUP($E2733,DanhmucTK!$C$3:$F$500,4,0),"")</f>
        <v/>
      </c>
    </row>
    <row r="2734" spans="1:19" ht="18.75" customHeight="1" x14ac:dyDescent="0.2">
      <c r="A2734" s="12"/>
      <c r="B2734" s="13"/>
      <c r="C2734" s="14"/>
      <c r="D2734" s="15"/>
      <c r="E2734" s="15"/>
      <c r="F2734" s="16"/>
      <c r="G2734" s="15"/>
      <c r="H2734" s="16"/>
      <c r="I2734" s="16"/>
      <c r="J2734" s="13"/>
      <c r="K2734" s="13"/>
      <c r="L2734" s="13"/>
      <c r="M2734" s="13"/>
      <c r="N2734" s="16"/>
      <c r="O2734" s="144"/>
      <c r="P2734" s="160" t="str">
        <f>IFERROR(IF(NOT(ISNA(MATCH(D2734,Define!$P$4:$P$68,0))),Data!$L2734,IF(NOT(ISNA(MATCH(Data!D2734,Define!$S$4:$S$68,0))),VLOOKUP(Data!D2734,DanhmucTK!$C$3:$G$500,5,0),VLOOKUP(Data!D2734,DanhmucTK!$C$3:$F$500,4,0))),"")</f>
        <v/>
      </c>
      <c r="Q2734" s="161" t="str">
        <f>IF(NOT(ISNA(MATCH($D2734,Define!$P$4:$P$68,0))),VLOOKUP(Data!D2734,DanhmucTK!$C$3:$F$500,4,0),"")</f>
        <v/>
      </c>
      <c r="R2734" s="162" t="str">
        <f>IFERROR(IF(NOT(ISNA(MATCH($E2734,Define!$P$4:$P$68,0))),Data!$L2734,IF(NOT(ISNA(MATCH($E2734,Define!$S$4:$S$68,0))),VLOOKUP($E2734,DanhmucTK!$C$3:$G$500,5,0),VLOOKUP($E2734,DanhmucTK!$C$3:$F$500,4,0))),"")</f>
        <v/>
      </c>
      <c r="S2734" s="163" t="str">
        <f>IF(NOT(ISNA(MATCH($E2734,Define!$P$4:$P$68,0))),VLOOKUP($E2734,DanhmucTK!$C$3:$F$500,4,0),"")</f>
        <v/>
      </c>
    </row>
    <row r="2735" spans="1:19" ht="18.75" customHeight="1" x14ac:dyDescent="0.2">
      <c r="A2735" s="12"/>
      <c r="B2735" s="13"/>
      <c r="C2735" s="14"/>
      <c r="D2735" s="15"/>
      <c r="E2735" s="15"/>
      <c r="F2735" s="16"/>
      <c r="G2735" s="15"/>
      <c r="H2735" s="16"/>
      <c r="I2735" s="16"/>
      <c r="J2735" s="13"/>
      <c r="K2735" s="13"/>
      <c r="L2735" s="13"/>
      <c r="M2735" s="13"/>
      <c r="N2735" s="16"/>
      <c r="O2735" s="144"/>
      <c r="P2735" s="160" t="str">
        <f>IFERROR(IF(NOT(ISNA(MATCH(D2735,Define!$P$4:$P$68,0))),Data!$L2735,IF(NOT(ISNA(MATCH(Data!D2735,Define!$S$4:$S$68,0))),VLOOKUP(Data!D2735,DanhmucTK!$C$3:$G$500,5,0),VLOOKUP(Data!D2735,DanhmucTK!$C$3:$F$500,4,0))),"")</f>
        <v/>
      </c>
      <c r="Q2735" s="161" t="str">
        <f>IF(NOT(ISNA(MATCH($D2735,Define!$P$4:$P$68,0))),VLOOKUP(Data!D2735,DanhmucTK!$C$3:$F$500,4,0),"")</f>
        <v/>
      </c>
      <c r="R2735" s="162" t="str">
        <f>IFERROR(IF(NOT(ISNA(MATCH($E2735,Define!$P$4:$P$68,0))),Data!$L2735,IF(NOT(ISNA(MATCH($E2735,Define!$S$4:$S$68,0))),VLOOKUP($E2735,DanhmucTK!$C$3:$G$500,5,0),VLOOKUP($E2735,DanhmucTK!$C$3:$F$500,4,0))),"")</f>
        <v/>
      </c>
      <c r="S2735" s="163" t="str">
        <f>IF(NOT(ISNA(MATCH($E2735,Define!$P$4:$P$68,0))),VLOOKUP($E2735,DanhmucTK!$C$3:$F$500,4,0),"")</f>
        <v/>
      </c>
    </row>
    <row r="2736" spans="1:19" ht="18.75" customHeight="1" x14ac:dyDescent="0.2">
      <c r="A2736" s="12"/>
      <c r="B2736" s="13"/>
      <c r="C2736" s="14"/>
      <c r="D2736" s="15"/>
      <c r="E2736" s="15"/>
      <c r="F2736" s="16"/>
      <c r="G2736" s="15"/>
      <c r="H2736" s="16"/>
      <c r="I2736" s="16"/>
      <c r="J2736" s="13"/>
      <c r="K2736" s="13"/>
      <c r="L2736" s="13"/>
      <c r="M2736" s="13"/>
      <c r="N2736" s="16"/>
      <c r="O2736" s="144"/>
      <c r="P2736" s="160" t="str">
        <f>IFERROR(IF(NOT(ISNA(MATCH(D2736,Define!$P$4:$P$68,0))),Data!$L2736,IF(NOT(ISNA(MATCH(Data!D2736,Define!$S$4:$S$68,0))),VLOOKUP(Data!D2736,DanhmucTK!$C$3:$G$500,5,0),VLOOKUP(Data!D2736,DanhmucTK!$C$3:$F$500,4,0))),"")</f>
        <v/>
      </c>
      <c r="Q2736" s="161" t="str">
        <f>IF(NOT(ISNA(MATCH($D2736,Define!$P$4:$P$68,0))),VLOOKUP(Data!D2736,DanhmucTK!$C$3:$F$500,4,0),"")</f>
        <v/>
      </c>
      <c r="R2736" s="162" t="str">
        <f>IFERROR(IF(NOT(ISNA(MATCH($E2736,Define!$P$4:$P$68,0))),Data!$L2736,IF(NOT(ISNA(MATCH($E2736,Define!$S$4:$S$68,0))),VLOOKUP($E2736,DanhmucTK!$C$3:$G$500,5,0),VLOOKUP($E2736,DanhmucTK!$C$3:$F$500,4,0))),"")</f>
        <v/>
      </c>
      <c r="S2736" s="163" t="str">
        <f>IF(NOT(ISNA(MATCH($E2736,Define!$P$4:$P$68,0))),VLOOKUP($E2736,DanhmucTK!$C$3:$F$500,4,0),"")</f>
        <v/>
      </c>
    </row>
    <row r="2737" spans="1:19" ht="18.75" customHeight="1" x14ac:dyDescent="0.2">
      <c r="A2737" s="12"/>
      <c r="B2737" s="13"/>
      <c r="C2737" s="14"/>
      <c r="D2737" s="15"/>
      <c r="E2737" s="15"/>
      <c r="F2737" s="16"/>
      <c r="G2737" s="15"/>
      <c r="H2737" s="16"/>
      <c r="I2737" s="16"/>
      <c r="J2737" s="13"/>
      <c r="K2737" s="13"/>
      <c r="L2737" s="13"/>
      <c r="M2737" s="13"/>
      <c r="N2737" s="16"/>
      <c r="O2737" s="144"/>
      <c r="P2737" s="160" t="str">
        <f>IFERROR(IF(NOT(ISNA(MATCH(D2737,Define!$P$4:$P$68,0))),Data!$L2737,IF(NOT(ISNA(MATCH(Data!D2737,Define!$S$4:$S$68,0))),VLOOKUP(Data!D2737,DanhmucTK!$C$3:$G$500,5,0),VLOOKUP(Data!D2737,DanhmucTK!$C$3:$F$500,4,0))),"")</f>
        <v/>
      </c>
      <c r="Q2737" s="161" t="str">
        <f>IF(NOT(ISNA(MATCH($D2737,Define!$P$4:$P$68,0))),VLOOKUP(Data!D2737,DanhmucTK!$C$3:$F$500,4,0),"")</f>
        <v/>
      </c>
      <c r="R2737" s="162" t="str">
        <f>IFERROR(IF(NOT(ISNA(MATCH($E2737,Define!$P$4:$P$68,0))),Data!$L2737,IF(NOT(ISNA(MATCH($E2737,Define!$S$4:$S$68,0))),VLOOKUP($E2737,DanhmucTK!$C$3:$G$500,5,0),VLOOKUP($E2737,DanhmucTK!$C$3:$F$500,4,0))),"")</f>
        <v/>
      </c>
      <c r="S2737" s="163" t="str">
        <f>IF(NOT(ISNA(MATCH($E2737,Define!$P$4:$P$68,0))),VLOOKUP($E2737,DanhmucTK!$C$3:$F$500,4,0),"")</f>
        <v/>
      </c>
    </row>
    <row r="2738" spans="1:19" ht="18.75" customHeight="1" x14ac:dyDescent="0.2">
      <c r="A2738" s="12"/>
      <c r="B2738" s="13"/>
      <c r="C2738" s="14"/>
      <c r="D2738" s="15"/>
      <c r="E2738" s="15"/>
      <c r="F2738" s="16"/>
      <c r="G2738" s="15"/>
      <c r="H2738" s="16"/>
      <c r="I2738" s="16"/>
      <c r="J2738" s="13"/>
      <c r="K2738" s="13"/>
      <c r="L2738" s="13"/>
      <c r="M2738" s="13"/>
      <c r="N2738" s="16"/>
      <c r="O2738" s="144"/>
      <c r="P2738" s="160" t="str">
        <f>IFERROR(IF(NOT(ISNA(MATCH(D2738,Define!$P$4:$P$68,0))),Data!$L2738,IF(NOT(ISNA(MATCH(Data!D2738,Define!$S$4:$S$68,0))),VLOOKUP(Data!D2738,DanhmucTK!$C$3:$G$500,5,0),VLOOKUP(Data!D2738,DanhmucTK!$C$3:$F$500,4,0))),"")</f>
        <v/>
      </c>
      <c r="Q2738" s="161" t="str">
        <f>IF(NOT(ISNA(MATCH($D2738,Define!$P$4:$P$68,0))),VLOOKUP(Data!D2738,DanhmucTK!$C$3:$F$500,4,0),"")</f>
        <v/>
      </c>
      <c r="R2738" s="162" t="str">
        <f>IFERROR(IF(NOT(ISNA(MATCH($E2738,Define!$P$4:$P$68,0))),Data!$L2738,IF(NOT(ISNA(MATCH($E2738,Define!$S$4:$S$68,0))),VLOOKUP($E2738,DanhmucTK!$C$3:$G$500,5,0),VLOOKUP($E2738,DanhmucTK!$C$3:$F$500,4,0))),"")</f>
        <v/>
      </c>
      <c r="S2738" s="163" t="str">
        <f>IF(NOT(ISNA(MATCH($E2738,Define!$P$4:$P$68,0))),VLOOKUP($E2738,DanhmucTK!$C$3:$F$500,4,0),"")</f>
        <v/>
      </c>
    </row>
    <row r="2739" spans="1:19" ht="18.75" customHeight="1" x14ac:dyDescent="0.2">
      <c r="A2739" s="12"/>
      <c r="B2739" s="13"/>
      <c r="C2739" s="14"/>
      <c r="D2739" s="15"/>
      <c r="E2739" s="15"/>
      <c r="F2739" s="16"/>
      <c r="G2739" s="15"/>
      <c r="H2739" s="16"/>
      <c r="I2739" s="16"/>
      <c r="J2739" s="13"/>
      <c r="K2739" s="13"/>
      <c r="L2739" s="13"/>
      <c r="M2739" s="13"/>
      <c r="N2739" s="16"/>
      <c r="O2739" s="144"/>
      <c r="P2739" s="160" t="str">
        <f>IFERROR(IF(NOT(ISNA(MATCH(D2739,Define!$P$4:$P$68,0))),Data!$L2739,IF(NOT(ISNA(MATCH(Data!D2739,Define!$S$4:$S$68,0))),VLOOKUP(Data!D2739,DanhmucTK!$C$3:$G$500,5,0),VLOOKUP(Data!D2739,DanhmucTK!$C$3:$F$500,4,0))),"")</f>
        <v/>
      </c>
      <c r="Q2739" s="161" t="str">
        <f>IF(NOT(ISNA(MATCH($D2739,Define!$P$4:$P$68,0))),VLOOKUP(Data!D2739,DanhmucTK!$C$3:$F$500,4,0),"")</f>
        <v/>
      </c>
      <c r="R2739" s="162" t="str">
        <f>IFERROR(IF(NOT(ISNA(MATCH($E2739,Define!$P$4:$P$68,0))),Data!$L2739,IF(NOT(ISNA(MATCH($E2739,Define!$S$4:$S$68,0))),VLOOKUP($E2739,DanhmucTK!$C$3:$G$500,5,0),VLOOKUP($E2739,DanhmucTK!$C$3:$F$500,4,0))),"")</f>
        <v/>
      </c>
      <c r="S2739" s="163" t="str">
        <f>IF(NOT(ISNA(MATCH($E2739,Define!$P$4:$P$68,0))),VLOOKUP($E2739,DanhmucTK!$C$3:$F$500,4,0),"")</f>
        <v/>
      </c>
    </row>
    <row r="2740" spans="1:19" ht="18.75" customHeight="1" x14ac:dyDescent="0.2">
      <c r="A2740" s="12"/>
      <c r="B2740" s="13"/>
      <c r="C2740" s="14"/>
      <c r="D2740" s="15"/>
      <c r="E2740" s="15"/>
      <c r="F2740" s="16"/>
      <c r="G2740" s="15"/>
      <c r="H2740" s="16"/>
      <c r="I2740" s="16"/>
      <c r="J2740" s="13"/>
      <c r="K2740" s="13"/>
      <c r="L2740" s="13"/>
      <c r="M2740" s="13"/>
      <c r="N2740" s="16"/>
      <c r="O2740" s="144"/>
      <c r="P2740" s="160" t="str">
        <f>IFERROR(IF(NOT(ISNA(MATCH(D2740,Define!$P$4:$P$68,0))),Data!$L2740,IF(NOT(ISNA(MATCH(Data!D2740,Define!$S$4:$S$68,0))),VLOOKUP(Data!D2740,DanhmucTK!$C$3:$G$500,5,0),VLOOKUP(Data!D2740,DanhmucTK!$C$3:$F$500,4,0))),"")</f>
        <v/>
      </c>
      <c r="Q2740" s="161" t="str">
        <f>IF(NOT(ISNA(MATCH($D2740,Define!$P$4:$P$68,0))),VLOOKUP(Data!D2740,DanhmucTK!$C$3:$F$500,4,0),"")</f>
        <v/>
      </c>
      <c r="R2740" s="162" t="str">
        <f>IFERROR(IF(NOT(ISNA(MATCH($E2740,Define!$P$4:$P$68,0))),Data!$L2740,IF(NOT(ISNA(MATCH($E2740,Define!$S$4:$S$68,0))),VLOOKUP($E2740,DanhmucTK!$C$3:$G$500,5,0),VLOOKUP($E2740,DanhmucTK!$C$3:$F$500,4,0))),"")</f>
        <v/>
      </c>
      <c r="S2740" s="163" t="str">
        <f>IF(NOT(ISNA(MATCH($E2740,Define!$P$4:$P$68,0))),VLOOKUP($E2740,DanhmucTK!$C$3:$F$500,4,0),"")</f>
        <v/>
      </c>
    </row>
    <row r="2741" spans="1:19" ht="18.75" customHeight="1" x14ac:dyDescent="0.2">
      <c r="A2741" s="12"/>
      <c r="B2741" s="13"/>
      <c r="C2741" s="14"/>
      <c r="D2741" s="15"/>
      <c r="E2741" s="15"/>
      <c r="F2741" s="16"/>
      <c r="G2741" s="15"/>
      <c r="H2741" s="16"/>
      <c r="I2741" s="16"/>
      <c r="J2741" s="13"/>
      <c r="K2741" s="13"/>
      <c r="L2741" s="13"/>
      <c r="M2741" s="13"/>
      <c r="N2741" s="16"/>
      <c r="O2741" s="144"/>
      <c r="P2741" s="160" t="str">
        <f>IFERROR(IF(NOT(ISNA(MATCH(D2741,Define!$P$4:$P$68,0))),Data!$L2741,IF(NOT(ISNA(MATCH(Data!D2741,Define!$S$4:$S$68,0))),VLOOKUP(Data!D2741,DanhmucTK!$C$3:$G$500,5,0),VLOOKUP(Data!D2741,DanhmucTK!$C$3:$F$500,4,0))),"")</f>
        <v/>
      </c>
      <c r="Q2741" s="161" t="str">
        <f>IF(NOT(ISNA(MATCH($D2741,Define!$P$4:$P$68,0))),VLOOKUP(Data!D2741,DanhmucTK!$C$3:$F$500,4,0),"")</f>
        <v/>
      </c>
      <c r="R2741" s="162" t="str">
        <f>IFERROR(IF(NOT(ISNA(MATCH($E2741,Define!$P$4:$P$68,0))),Data!$L2741,IF(NOT(ISNA(MATCH($E2741,Define!$S$4:$S$68,0))),VLOOKUP($E2741,DanhmucTK!$C$3:$G$500,5,0),VLOOKUP($E2741,DanhmucTK!$C$3:$F$500,4,0))),"")</f>
        <v/>
      </c>
      <c r="S2741" s="163" t="str">
        <f>IF(NOT(ISNA(MATCH($E2741,Define!$P$4:$P$68,0))),VLOOKUP($E2741,DanhmucTK!$C$3:$F$500,4,0),"")</f>
        <v/>
      </c>
    </row>
    <row r="2742" spans="1:19" ht="18.75" customHeight="1" x14ac:dyDescent="0.2">
      <c r="A2742" s="12"/>
      <c r="B2742" s="13"/>
      <c r="C2742" s="14"/>
      <c r="D2742" s="15"/>
      <c r="E2742" s="15"/>
      <c r="F2742" s="16"/>
      <c r="G2742" s="15"/>
      <c r="H2742" s="16"/>
      <c r="I2742" s="16"/>
      <c r="J2742" s="13"/>
      <c r="K2742" s="13"/>
      <c r="L2742" s="13"/>
      <c r="M2742" s="13"/>
      <c r="N2742" s="16"/>
      <c r="O2742" s="144"/>
      <c r="P2742" s="160" t="str">
        <f>IFERROR(IF(NOT(ISNA(MATCH(D2742,Define!$P$4:$P$68,0))),Data!$L2742,IF(NOT(ISNA(MATCH(Data!D2742,Define!$S$4:$S$68,0))),VLOOKUP(Data!D2742,DanhmucTK!$C$3:$G$500,5,0),VLOOKUP(Data!D2742,DanhmucTK!$C$3:$F$500,4,0))),"")</f>
        <v/>
      </c>
      <c r="Q2742" s="161" t="str">
        <f>IF(NOT(ISNA(MATCH($D2742,Define!$P$4:$P$68,0))),VLOOKUP(Data!D2742,DanhmucTK!$C$3:$F$500,4,0),"")</f>
        <v/>
      </c>
      <c r="R2742" s="162" t="str">
        <f>IFERROR(IF(NOT(ISNA(MATCH($E2742,Define!$P$4:$P$68,0))),Data!$L2742,IF(NOT(ISNA(MATCH($E2742,Define!$S$4:$S$68,0))),VLOOKUP($E2742,DanhmucTK!$C$3:$G$500,5,0),VLOOKUP($E2742,DanhmucTK!$C$3:$F$500,4,0))),"")</f>
        <v/>
      </c>
      <c r="S2742" s="163" t="str">
        <f>IF(NOT(ISNA(MATCH($E2742,Define!$P$4:$P$68,0))),VLOOKUP($E2742,DanhmucTK!$C$3:$F$500,4,0),"")</f>
        <v/>
      </c>
    </row>
    <row r="2743" spans="1:19" ht="18.75" customHeight="1" x14ac:dyDescent="0.2">
      <c r="A2743" s="12"/>
      <c r="B2743" s="13"/>
      <c r="C2743" s="14"/>
      <c r="D2743" s="15"/>
      <c r="E2743" s="15"/>
      <c r="F2743" s="16"/>
      <c r="G2743" s="15"/>
      <c r="H2743" s="16"/>
      <c r="I2743" s="16"/>
      <c r="J2743" s="13"/>
      <c r="K2743" s="13"/>
      <c r="L2743" s="13"/>
      <c r="M2743" s="13"/>
      <c r="N2743" s="16"/>
      <c r="O2743" s="144"/>
      <c r="P2743" s="160" t="str">
        <f>IFERROR(IF(NOT(ISNA(MATCH(D2743,Define!$P$4:$P$68,0))),Data!$L2743,IF(NOT(ISNA(MATCH(Data!D2743,Define!$S$4:$S$68,0))),VLOOKUP(Data!D2743,DanhmucTK!$C$3:$G$500,5,0),VLOOKUP(Data!D2743,DanhmucTK!$C$3:$F$500,4,0))),"")</f>
        <v/>
      </c>
      <c r="Q2743" s="161" t="str">
        <f>IF(NOT(ISNA(MATCH($D2743,Define!$P$4:$P$68,0))),VLOOKUP(Data!D2743,DanhmucTK!$C$3:$F$500,4,0),"")</f>
        <v/>
      </c>
      <c r="R2743" s="162" t="str">
        <f>IFERROR(IF(NOT(ISNA(MATCH($E2743,Define!$P$4:$P$68,0))),Data!$L2743,IF(NOT(ISNA(MATCH($E2743,Define!$S$4:$S$68,0))),VLOOKUP($E2743,DanhmucTK!$C$3:$G$500,5,0),VLOOKUP($E2743,DanhmucTK!$C$3:$F$500,4,0))),"")</f>
        <v/>
      </c>
      <c r="S2743" s="163" t="str">
        <f>IF(NOT(ISNA(MATCH($E2743,Define!$P$4:$P$68,0))),VLOOKUP($E2743,DanhmucTK!$C$3:$F$500,4,0),"")</f>
        <v/>
      </c>
    </row>
    <row r="2744" spans="1:19" ht="18.75" customHeight="1" x14ac:dyDescent="0.2">
      <c r="A2744" s="12"/>
      <c r="B2744" s="13"/>
      <c r="C2744" s="14"/>
      <c r="D2744" s="15"/>
      <c r="E2744" s="15"/>
      <c r="F2744" s="16"/>
      <c r="G2744" s="15"/>
      <c r="H2744" s="16"/>
      <c r="I2744" s="16"/>
      <c r="J2744" s="13"/>
      <c r="K2744" s="13"/>
      <c r="L2744" s="13"/>
      <c r="M2744" s="13"/>
      <c r="N2744" s="16"/>
      <c r="O2744" s="144"/>
      <c r="P2744" s="160" t="str">
        <f>IFERROR(IF(NOT(ISNA(MATCH(D2744,Define!$P$4:$P$68,0))),Data!$L2744,IF(NOT(ISNA(MATCH(Data!D2744,Define!$S$4:$S$68,0))),VLOOKUP(Data!D2744,DanhmucTK!$C$3:$G$500,5,0),VLOOKUP(Data!D2744,DanhmucTK!$C$3:$F$500,4,0))),"")</f>
        <v/>
      </c>
      <c r="Q2744" s="161" t="str">
        <f>IF(NOT(ISNA(MATCH($D2744,Define!$P$4:$P$68,0))),VLOOKUP(Data!D2744,DanhmucTK!$C$3:$F$500,4,0),"")</f>
        <v/>
      </c>
      <c r="R2744" s="162" t="str">
        <f>IFERROR(IF(NOT(ISNA(MATCH($E2744,Define!$P$4:$P$68,0))),Data!$L2744,IF(NOT(ISNA(MATCH($E2744,Define!$S$4:$S$68,0))),VLOOKUP($E2744,DanhmucTK!$C$3:$G$500,5,0),VLOOKUP($E2744,DanhmucTK!$C$3:$F$500,4,0))),"")</f>
        <v/>
      </c>
      <c r="S2744" s="163" t="str">
        <f>IF(NOT(ISNA(MATCH($E2744,Define!$P$4:$P$68,0))),VLOOKUP($E2744,DanhmucTK!$C$3:$F$500,4,0),"")</f>
        <v/>
      </c>
    </row>
    <row r="2745" spans="1:19" ht="18.75" customHeight="1" x14ac:dyDescent="0.2">
      <c r="A2745" s="12"/>
      <c r="B2745" s="13"/>
      <c r="C2745" s="14"/>
      <c r="D2745" s="15"/>
      <c r="E2745" s="15"/>
      <c r="F2745" s="16"/>
      <c r="G2745" s="15"/>
      <c r="H2745" s="16"/>
      <c r="I2745" s="16"/>
      <c r="J2745" s="13"/>
      <c r="K2745" s="13"/>
      <c r="L2745" s="13"/>
      <c r="M2745" s="13"/>
      <c r="N2745" s="16"/>
      <c r="O2745" s="144"/>
      <c r="P2745" s="160" t="str">
        <f>IFERROR(IF(NOT(ISNA(MATCH(D2745,Define!$P$4:$P$68,0))),Data!$L2745,IF(NOT(ISNA(MATCH(Data!D2745,Define!$S$4:$S$68,0))),VLOOKUP(Data!D2745,DanhmucTK!$C$3:$G$500,5,0),VLOOKUP(Data!D2745,DanhmucTK!$C$3:$F$500,4,0))),"")</f>
        <v/>
      </c>
      <c r="Q2745" s="161" t="str">
        <f>IF(NOT(ISNA(MATCH($D2745,Define!$P$4:$P$68,0))),VLOOKUP(Data!D2745,DanhmucTK!$C$3:$F$500,4,0),"")</f>
        <v/>
      </c>
      <c r="R2745" s="162" t="str">
        <f>IFERROR(IF(NOT(ISNA(MATCH($E2745,Define!$P$4:$P$68,0))),Data!$L2745,IF(NOT(ISNA(MATCH($E2745,Define!$S$4:$S$68,0))),VLOOKUP($E2745,DanhmucTK!$C$3:$G$500,5,0),VLOOKUP($E2745,DanhmucTK!$C$3:$F$500,4,0))),"")</f>
        <v/>
      </c>
      <c r="S2745" s="163" t="str">
        <f>IF(NOT(ISNA(MATCH($E2745,Define!$P$4:$P$68,0))),VLOOKUP($E2745,DanhmucTK!$C$3:$F$500,4,0),"")</f>
        <v/>
      </c>
    </row>
    <row r="2746" spans="1:19" ht="18.75" customHeight="1" x14ac:dyDescent="0.2">
      <c r="A2746" s="12"/>
      <c r="B2746" s="13"/>
      <c r="C2746" s="14"/>
      <c r="D2746" s="15"/>
      <c r="E2746" s="15"/>
      <c r="F2746" s="16"/>
      <c r="G2746" s="15"/>
      <c r="H2746" s="16"/>
      <c r="I2746" s="16"/>
      <c r="J2746" s="13"/>
      <c r="K2746" s="13"/>
      <c r="L2746" s="13"/>
      <c r="M2746" s="13"/>
      <c r="N2746" s="16"/>
      <c r="O2746" s="144"/>
      <c r="P2746" s="160" t="str">
        <f>IFERROR(IF(NOT(ISNA(MATCH(D2746,Define!$P$4:$P$68,0))),Data!$L2746,IF(NOT(ISNA(MATCH(Data!D2746,Define!$S$4:$S$68,0))),VLOOKUP(Data!D2746,DanhmucTK!$C$3:$G$500,5,0),VLOOKUP(Data!D2746,DanhmucTK!$C$3:$F$500,4,0))),"")</f>
        <v/>
      </c>
      <c r="Q2746" s="161" t="str">
        <f>IF(NOT(ISNA(MATCH($D2746,Define!$P$4:$P$68,0))),VLOOKUP(Data!D2746,DanhmucTK!$C$3:$F$500,4,0),"")</f>
        <v/>
      </c>
      <c r="R2746" s="162" t="str">
        <f>IFERROR(IF(NOT(ISNA(MATCH($E2746,Define!$P$4:$P$68,0))),Data!$L2746,IF(NOT(ISNA(MATCH($E2746,Define!$S$4:$S$68,0))),VLOOKUP($E2746,DanhmucTK!$C$3:$G$500,5,0),VLOOKUP($E2746,DanhmucTK!$C$3:$F$500,4,0))),"")</f>
        <v/>
      </c>
      <c r="S2746" s="163" t="str">
        <f>IF(NOT(ISNA(MATCH($E2746,Define!$P$4:$P$68,0))),VLOOKUP($E2746,DanhmucTK!$C$3:$F$500,4,0),"")</f>
        <v/>
      </c>
    </row>
    <row r="2747" spans="1:19" ht="18.75" customHeight="1" x14ac:dyDescent="0.2">
      <c r="A2747" s="12"/>
      <c r="B2747" s="13"/>
      <c r="C2747" s="14"/>
      <c r="D2747" s="15"/>
      <c r="E2747" s="15"/>
      <c r="F2747" s="16"/>
      <c r="G2747" s="15"/>
      <c r="H2747" s="16"/>
      <c r="I2747" s="16"/>
      <c r="J2747" s="13"/>
      <c r="K2747" s="13"/>
      <c r="L2747" s="13"/>
      <c r="M2747" s="13"/>
      <c r="N2747" s="16"/>
      <c r="O2747" s="144"/>
      <c r="P2747" s="160" t="str">
        <f>IFERROR(IF(NOT(ISNA(MATCH(D2747,Define!$P$4:$P$68,0))),Data!$L2747,IF(NOT(ISNA(MATCH(Data!D2747,Define!$S$4:$S$68,0))),VLOOKUP(Data!D2747,DanhmucTK!$C$3:$G$500,5,0),VLOOKUP(Data!D2747,DanhmucTK!$C$3:$F$500,4,0))),"")</f>
        <v/>
      </c>
      <c r="Q2747" s="161" t="str">
        <f>IF(NOT(ISNA(MATCH($D2747,Define!$P$4:$P$68,0))),VLOOKUP(Data!D2747,DanhmucTK!$C$3:$F$500,4,0),"")</f>
        <v/>
      </c>
      <c r="R2747" s="162" t="str">
        <f>IFERROR(IF(NOT(ISNA(MATCH($E2747,Define!$P$4:$P$68,0))),Data!$L2747,IF(NOT(ISNA(MATCH($E2747,Define!$S$4:$S$68,0))),VLOOKUP($E2747,DanhmucTK!$C$3:$G$500,5,0),VLOOKUP($E2747,DanhmucTK!$C$3:$F$500,4,0))),"")</f>
        <v/>
      </c>
      <c r="S2747" s="163" t="str">
        <f>IF(NOT(ISNA(MATCH($E2747,Define!$P$4:$P$68,0))),VLOOKUP($E2747,DanhmucTK!$C$3:$F$500,4,0),"")</f>
        <v/>
      </c>
    </row>
    <row r="2748" spans="1:19" ht="18.75" customHeight="1" x14ac:dyDescent="0.2">
      <c r="A2748" s="12"/>
      <c r="B2748" s="13"/>
      <c r="C2748" s="14"/>
      <c r="D2748" s="15"/>
      <c r="E2748" s="15"/>
      <c r="F2748" s="16"/>
      <c r="G2748" s="15"/>
      <c r="H2748" s="16"/>
      <c r="I2748" s="16"/>
      <c r="J2748" s="13"/>
      <c r="K2748" s="13"/>
      <c r="L2748" s="13"/>
      <c r="M2748" s="13"/>
      <c r="N2748" s="16"/>
      <c r="O2748" s="144"/>
      <c r="P2748" s="160" t="str">
        <f>IFERROR(IF(NOT(ISNA(MATCH(D2748,Define!$P$4:$P$68,0))),Data!$L2748,IF(NOT(ISNA(MATCH(Data!D2748,Define!$S$4:$S$68,0))),VLOOKUP(Data!D2748,DanhmucTK!$C$3:$G$500,5,0),VLOOKUP(Data!D2748,DanhmucTK!$C$3:$F$500,4,0))),"")</f>
        <v/>
      </c>
      <c r="Q2748" s="161" t="str">
        <f>IF(NOT(ISNA(MATCH($D2748,Define!$P$4:$P$68,0))),VLOOKUP(Data!D2748,DanhmucTK!$C$3:$F$500,4,0),"")</f>
        <v/>
      </c>
      <c r="R2748" s="162" t="str">
        <f>IFERROR(IF(NOT(ISNA(MATCH($E2748,Define!$P$4:$P$68,0))),Data!$L2748,IF(NOT(ISNA(MATCH($E2748,Define!$S$4:$S$68,0))),VLOOKUP($E2748,DanhmucTK!$C$3:$G$500,5,0),VLOOKUP($E2748,DanhmucTK!$C$3:$F$500,4,0))),"")</f>
        <v/>
      </c>
      <c r="S2748" s="163" t="str">
        <f>IF(NOT(ISNA(MATCH($E2748,Define!$P$4:$P$68,0))),VLOOKUP($E2748,DanhmucTK!$C$3:$F$500,4,0),"")</f>
        <v/>
      </c>
    </row>
    <row r="2749" spans="1:19" ht="18.75" customHeight="1" x14ac:dyDescent="0.2">
      <c r="A2749" s="12"/>
      <c r="B2749" s="13"/>
      <c r="C2749" s="14"/>
      <c r="D2749" s="15"/>
      <c r="E2749" s="15"/>
      <c r="F2749" s="16"/>
      <c r="G2749" s="15"/>
      <c r="H2749" s="16"/>
      <c r="I2749" s="16"/>
      <c r="J2749" s="13"/>
      <c r="K2749" s="13"/>
      <c r="L2749" s="13"/>
      <c r="M2749" s="13"/>
      <c r="N2749" s="16"/>
      <c r="O2749" s="144"/>
      <c r="P2749" s="160" t="str">
        <f>IFERROR(IF(NOT(ISNA(MATCH(D2749,Define!$P$4:$P$68,0))),Data!$L2749,IF(NOT(ISNA(MATCH(Data!D2749,Define!$S$4:$S$68,0))),VLOOKUP(Data!D2749,DanhmucTK!$C$3:$G$500,5,0),VLOOKUP(Data!D2749,DanhmucTK!$C$3:$F$500,4,0))),"")</f>
        <v/>
      </c>
      <c r="Q2749" s="161" t="str">
        <f>IF(NOT(ISNA(MATCH($D2749,Define!$P$4:$P$68,0))),VLOOKUP(Data!D2749,DanhmucTK!$C$3:$F$500,4,0),"")</f>
        <v/>
      </c>
      <c r="R2749" s="162" t="str">
        <f>IFERROR(IF(NOT(ISNA(MATCH($E2749,Define!$P$4:$P$68,0))),Data!$L2749,IF(NOT(ISNA(MATCH($E2749,Define!$S$4:$S$68,0))),VLOOKUP($E2749,DanhmucTK!$C$3:$G$500,5,0),VLOOKUP($E2749,DanhmucTK!$C$3:$F$500,4,0))),"")</f>
        <v/>
      </c>
      <c r="S2749" s="163" t="str">
        <f>IF(NOT(ISNA(MATCH($E2749,Define!$P$4:$P$68,0))),VLOOKUP($E2749,DanhmucTK!$C$3:$F$500,4,0),"")</f>
        <v/>
      </c>
    </row>
    <row r="2750" spans="1:19" ht="18.75" customHeight="1" x14ac:dyDescent="0.2">
      <c r="A2750" s="12"/>
      <c r="B2750" s="13"/>
      <c r="C2750" s="14"/>
      <c r="D2750" s="15"/>
      <c r="E2750" s="15"/>
      <c r="F2750" s="16"/>
      <c r="G2750" s="15"/>
      <c r="H2750" s="16"/>
      <c r="I2750" s="16"/>
      <c r="J2750" s="13"/>
      <c r="K2750" s="13"/>
      <c r="L2750" s="13"/>
      <c r="M2750" s="13"/>
      <c r="N2750" s="16"/>
      <c r="O2750" s="144"/>
      <c r="P2750" s="160" t="str">
        <f>IFERROR(IF(NOT(ISNA(MATCH(D2750,Define!$P$4:$P$68,0))),Data!$L2750,IF(NOT(ISNA(MATCH(Data!D2750,Define!$S$4:$S$68,0))),VLOOKUP(Data!D2750,DanhmucTK!$C$3:$G$500,5,0),VLOOKUP(Data!D2750,DanhmucTK!$C$3:$F$500,4,0))),"")</f>
        <v/>
      </c>
      <c r="Q2750" s="161" t="str">
        <f>IF(NOT(ISNA(MATCH($D2750,Define!$P$4:$P$68,0))),VLOOKUP(Data!D2750,DanhmucTK!$C$3:$F$500,4,0),"")</f>
        <v/>
      </c>
      <c r="R2750" s="162" t="str">
        <f>IFERROR(IF(NOT(ISNA(MATCH($E2750,Define!$P$4:$P$68,0))),Data!$L2750,IF(NOT(ISNA(MATCH($E2750,Define!$S$4:$S$68,0))),VLOOKUP($E2750,DanhmucTK!$C$3:$G$500,5,0),VLOOKUP($E2750,DanhmucTK!$C$3:$F$500,4,0))),"")</f>
        <v/>
      </c>
      <c r="S2750" s="163" t="str">
        <f>IF(NOT(ISNA(MATCH($E2750,Define!$P$4:$P$68,0))),VLOOKUP($E2750,DanhmucTK!$C$3:$F$500,4,0),"")</f>
        <v/>
      </c>
    </row>
    <row r="2751" spans="1:19" ht="18.75" customHeight="1" x14ac:dyDescent="0.2">
      <c r="A2751" s="12"/>
      <c r="B2751" s="13"/>
      <c r="C2751" s="14"/>
      <c r="D2751" s="15"/>
      <c r="E2751" s="15"/>
      <c r="F2751" s="16"/>
      <c r="G2751" s="15"/>
      <c r="H2751" s="16"/>
      <c r="I2751" s="16"/>
      <c r="J2751" s="13"/>
      <c r="K2751" s="13"/>
      <c r="L2751" s="13"/>
      <c r="M2751" s="13"/>
      <c r="N2751" s="16"/>
      <c r="O2751" s="144"/>
      <c r="P2751" s="160" t="str">
        <f>IFERROR(IF(NOT(ISNA(MATCH(D2751,Define!$P$4:$P$68,0))),Data!$L2751,IF(NOT(ISNA(MATCH(Data!D2751,Define!$S$4:$S$68,0))),VLOOKUP(Data!D2751,DanhmucTK!$C$3:$G$500,5,0),VLOOKUP(Data!D2751,DanhmucTK!$C$3:$F$500,4,0))),"")</f>
        <v/>
      </c>
      <c r="Q2751" s="161" t="str">
        <f>IF(NOT(ISNA(MATCH($D2751,Define!$P$4:$P$68,0))),VLOOKUP(Data!D2751,DanhmucTK!$C$3:$F$500,4,0),"")</f>
        <v/>
      </c>
      <c r="R2751" s="162" t="str">
        <f>IFERROR(IF(NOT(ISNA(MATCH($E2751,Define!$P$4:$P$68,0))),Data!$L2751,IF(NOT(ISNA(MATCH($E2751,Define!$S$4:$S$68,0))),VLOOKUP($E2751,DanhmucTK!$C$3:$G$500,5,0),VLOOKUP($E2751,DanhmucTK!$C$3:$F$500,4,0))),"")</f>
        <v/>
      </c>
      <c r="S2751" s="163" t="str">
        <f>IF(NOT(ISNA(MATCH($E2751,Define!$P$4:$P$68,0))),VLOOKUP($E2751,DanhmucTK!$C$3:$F$500,4,0),"")</f>
        <v/>
      </c>
    </row>
    <row r="2752" spans="1:19" ht="18.75" customHeight="1" x14ac:dyDescent="0.2">
      <c r="A2752" s="12"/>
      <c r="B2752" s="13"/>
      <c r="C2752" s="14"/>
      <c r="D2752" s="15"/>
      <c r="E2752" s="15"/>
      <c r="F2752" s="16"/>
      <c r="G2752" s="15"/>
      <c r="H2752" s="16"/>
      <c r="I2752" s="16"/>
      <c r="J2752" s="13"/>
      <c r="K2752" s="13"/>
      <c r="L2752" s="13"/>
      <c r="M2752" s="13"/>
      <c r="N2752" s="16"/>
      <c r="O2752" s="144"/>
      <c r="P2752" s="160" t="str">
        <f>IFERROR(IF(NOT(ISNA(MATCH(D2752,Define!$P$4:$P$68,0))),Data!$L2752,IF(NOT(ISNA(MATCH(Data!D2752,Define!$S$4:$S$68,0))),VLOOKUP(Data!D2752,DanhmucTK!$C$3:$G$500,5,0),VLOOKUP(Data!D2752,DanhmucTK!$C$3:$F$500,4,0))),"")</f>
        <v/>
      </c>
      <c r="Q2752" s="161" t="str">
        <f>IF(NOT(ISNA(MATCH($D2752,Define!$P$4:$P$68,0))),VLOOKUP(Data!D2752,DanhmucTK!$C$3:$F$500,4,0),"")</f>
        <v/>
      </c>
      <c r="R2752" s="162" t="str">
        <f>IFERROR(IF(NOT(ISNA(MATCH($E2752,Define!$P$4:$P$68,0))),Data!$L2752,IF(NOT(ISNA(MATCH($E2752,Define!$S$4:$S$68,0))),VLOOKUP($E2752,DanhmucTK!$C$3:$G$500,5,0),VLOOKUP($E2752,DanhmucTK!$C$3:$F$500,4,0))),"")</f>
        <v/>
      </c>
      <c r="S2752" s="163" t="str">
        <f>IF(NOT(ISNA(MATCH($E2752,Define!$P$4:$P$68,0))),VLOOKUP($E2752,DanhmucTK!$C$3:$F$500,4,0),"")</f>
        <v/>
      </c>
    </row>
    <row r="2753" spans="1:19" ht="18.75" customHeight="1" x14ac:dyDescent="0.2">
      <c r="A2753" s="12"/>
      <c r="B2753" s="13"/>
      <c r="C2753" s="14"/>
      <c r="D2753" s="15"/>
      <c r="E2753" s="15"/>
      <c r="F2753" s="16"/>
      <c r="G2753" s="15"/>
      <c r="H2753" s="16"/>
      <c r="I2753" s="16"/>
      <c r="J2753" s="13"/>
      <c r="K2753" s="13"/>
      <c r="L2753" s="13"/>
      <c r="M2753" s="13"/>
      <c r="N2753" s="16"/>
      <c r="O2753" s="144"/>
      <c r="P2753" s="160" t="str">
        <f>IFERROR(IF(NOT(ISNA(MATCH(D2753,Define!$P$4:$P$68,0))),Data!$L2753,IF(NOT(ISNA(MATCH(Data!D2753,Define!$S$4:$S$68,0))),VLOOKUP(Data!D2753,DanhmucTK!$C$3:$G$500,5,0),VLOOKUP(Data!D2753,DanhmucTK!$C$3:$F$500,4,0))),"")</f>
        <v/>
      </c>
      <c r="Q2753" s="161" t="str">
        <f>IF(NOT(ISNA(MATCH($D2753,Define!$P$4:$P$68,0))),VLOOKUP(Data!D2753,DanhmucTK!$C$3:$F$500,4,0),"")</f>
        <v/>
      </c>
      <c r="R2753" s="162" t="str">
        <f>IFERROR(IF(NOT(ISNA(MATCH($E2753,Define!$P$4:$P$68,0))),Data!$L2753,IF(NOT(ISNA(MATCH($E2753,Define!$S$4:$S$68,0))),VLOOKUP($E2753,DanhmucTK!$C$3:$G$500,5,0),VLOOKUP($E2753,DanhmucTK!$C$3:$F$500,4,0))),"")</f>
        <v/>
      </c>
      <c r="S2753" s="163" t="str">
        <f>IF(NOT(ISNA(MATCH($E2753,Define!$P$4:$P$68,0))),VLOOKUP($E2753,DanhmucTK!$C$3:$F$500,4,0),"")</f>
        <v/>
      </c>
    </row>
    <row r="2754" spans="1:19" ht="18.75" customHeight="1" x14ac:dyDescent="0.2">
      <c r="A2754" s="12"/>
      <c r="B2754" s="13"/>
      <c r="C2754" s="14"/>
      <c r="D2754" s="15"/>
      <c r="E2754" s="15"/>
      <c r="F2754" s="16"/>
      <c r="G2754" s="15"/>
      <c r="H2754" s="16"/>
      <c r="I2754" s="16"/>
      <c r="J2754" s="13"/>
      <c r="K2754" s="13"/>
      <c r="L2754" s="13"/>
      <c r="M2754" s="13"/>
      <c r="N2754" s="16"/>
      <c r="O2754" s="144"/>
      <c r="P2754" s="160" t="str">
        <f>IFERROR(IF(NOT(ISNA(MATCH(D2754,Define!$P$4:$P$68,0))),Data!$L2754,IF(NOT(ISNA(MATCH(Data!D2754,Define!$S$4:$S$68,0))),VLOOKUP(Data!D2754,DanhmucTK!$C$3:$G$500,5,0),VLOOKUP(Data!D2754,DanhmucTK!$C$3:$F$500,4,0))),"")</f>
        <v/>
      </c>
      <c r="Q2754" s="161" t="str">
        <f>IF(NOT(ISNA(MATCH($D2754,Define!$P$4:$P$68,0))),VLOOKUP(Data!D2754,DanhmucTK!$C$3:$F$500,4,0),"")</f>
        <v/>
      </c>
      <c r="R2754" s="162" t="str">
        <f>IFERROR(IF(NOT(ISNA(MATCH($E2754,Define!$P$4:$P$68,0))),Data!$L2754,IF(NOT(ISNA(MATCH($E2754,Define!$S$4:$S$68,0))),VLOOKUP($E2754,DanhmucTK!$C$3:$G$500,5,0),VLOOKUP($E2754,DanhmucTK!$C$3:$F$500,4,0))),"")</f>
        <v/>
      </c>
      <c r="S2754" s="163" t="str">
        <f>IF(NOT(ISNA(MATCH($E2754,Define!$P$4:$P$68,0))),VLOOKUP($E2754,DanhmucTK!$C$3:$F$500,4,0),"")</f>
        <v/>
      </c>
    </row>
    <row r="2755" spans="1:19" ht="18.75" customHeight="1" x14ac:dyDescent="0.2">
      <c r="A2755" s="12"/>
      <c r="B2755" s="13"/>
      <c r="C2755" s="14"/>
      <c r="D2755" s="15"/>
      <c r="E2755" s="15"/>
      <c r="F2755" s="16"/>
      <c r="G2755" s="15"/>
      <c r="H2755" s="16"/>
      <c r="I2755" s="16"/>
      <c r="J2755" s="13"/>
      <c r="K2755" s="13"/>
      <c r="L2755" s="13"/>
      <c r="M2755" s="13"/>
      <c r="N2755" s="16"/>
      <c r="O2755" s="144"/>
      <c r="P2755" s="160" t="str">
        <f>IFERROR(IF(NOT(ISNA(MATCH(D2755,Define!$P$4:$P$68,0))),Data!$L2755,IF(NOT(ISNA(MATCH(Data!D2755,Define!$S$4:$S$68,0))),VLOOKUP(Data!D2755,DanhmucTK!$C$3:$G$500,5,0),VLOOKUP(Data!D2755,DanhmucTK!$C$3:$F$500,4,0))),"")</f>
        <v/>
      </c>
      <c r="Q2755" s="161" t="str">
        <f>IF(NOT(ISNA(MATCH($D2755,Define!$P$4:$P$68,0))),VLOOKUP(Data!D2755,DanhmucTK!$C$3:$F$500,4,0),"")</f>
        <v/>
      </c>
      <c r="R2755" s="162" t="str">
        <f>IFERROR(IF(NOT(ISNA(MATCH($E2755,Define!$P$4:$P$68,0))),Data!$L2755,IF(NOT(ISNA(MATCH($E2755,Define!$S$4:$S$68,0))),VLOOKUP($E2755,DanhmucTK!$C$3:$G$500,5,0),VLOOKUP($E2755,DanhmucTK!$C$3:$F$500,4,0))),"")</f>
        <v/>
      </c>
      <c r="S2755" s="163" t="str">
        <f>IF(NOT(ISNA(MATCH($E2755,Define!$P$4:$P$68,0))),VLOOKUP($E2755,DanhmucTK!$C$3:$F$500,4,0),"")</f>
        <v/>
      </c>
    </row>
    <row r="2756" spans="1:19" ht="18.75" customHeight="1" x14ac:dyDescent="0.2">
      <c r="A2756" s="12"/>
      <c r="B2756" s="13"/>
      <c r="C2756" s="14"/>
      <c r="D2756" s="15"/>
      <c r="E2756" s="15"/>
      <c r="F2756" s="16"/>
      <c r="G2756" s="15"/>
      <c r="H2756" s="16"/>
      <c r="I2756" s="16"/>
      <c r="J2756" s="13"/>
      <c r="K2756" s="13"/>
      <c r="L2756" s="13"/>
      <c r="M2756" s="13"/>
      <c r="N2756" s="16"/>
      <c r="O2756" s="144"/>
      <c r="P2756" s="160" t="str">
        <f>IFERROR(IF(NOT(ISNA(MATCH(D2756,Define!$P$4:$P$68,0))),Data!$L2756,IF(NOT(ISNA(MATCH(Data!D2756,Define!$S$4:$S$68,0))),VLOOKUP(Data!D2756,DanhmucTK!$C$3:$G$500,5,0),VLOOKUP(Data!D2756,DanhmucTK!$C$3:$F$500,4,0))),"")</f>
        <v/>
      </c>
      <c r="Q2756" s="161" t="str">
        <f>IF(NOT(ISNA(MATCH($D2756,Define!$P$4:$P$68,0))),VLOOKUP(Data!D2756,DanhmucTK!$C$3:$F$500,4,0),"")</f>
        <v/>
      </c>
      <c r="R2756" s="162" t="str">
        <f>IFERROR(IF(NOT(ISNA(MATCH($E2756,Define!$P$4:$P$68,0))),Data!$L2756,IF(NOT(ISNA(MATCH($E2756,Define!$S$4:$S$68,0))),VLOOKUP($E2756,DanhmucTK!$C$3:$G$500,5,0),VLOOKUP($E2756,DanhmucTK!$C$3:$F$500,4,0))),"")</f>
        <v/>
      </c>
      <c r="S2756" s="163" t="str">
        <f>IF(NOT(ISNA(MATCH($E2756,Define!$P$4:$P$68,0))),VLOOKUP($E2756,DanhmucTK!$C$3:$F$500,4,0),"")</f>
        <v/>
      </c>
    </row>
    <row r="2757" spans="1:19" ht="18.75" customHeight="1" x14ac:dyDescent="0.2">
      <c r="A2757" s="12"/>
      <c r="B2757" s="13"/>
      <c r="C2757" s="14"/>
      <c r="D2757" s="15"/>
      <c r="E2757" s="15"/>
      <c r="F2757" s="16"/>
      <c r="G2757" s="15"/>
      <c r="H2757" s="16"/>
      <c r="I2757" s="16"/>
      <c r="J2757" s="13"/>
      <c r="K2757" s="13"/>
      <c r="L2757" s="13"/>
      <c r="M2757" s="13"/>
      <c r="N2757" s="16"/>
      <c r="O2757" s="144"/>
      <c r="P2757" s="160" t="str">
        <f>IFERROR(IF(NOT(ISNA(MATCH(D2757,Define!$P$4:$P$68,0))),Data!$L2757,IF(NOT(ISNA(MATCH(Data!D2757,Define!$S$4:$S$68,0))),VLOOKUP(Data!D2757,DanhmucTK!$C$3:$G$500,5,0),VLOOKUP(Data!D2757,DanhmucTK!$C$3:$F$500,4,0))),"")</f>
        <v/>
      </c>
      <c r="Q2757" s="161" t="str">
        <f>IF(NOT(ISNA(MATCH($D2757,Define!$P$4:$P$68,0))),VLOOKUP(Data!D2757,DanhmucTK!$C$3:$F$500,4,0),"")</f>
        <v/>
      </c>
      <c r="R2757" s="162" t="str">
        <f>IFERROR(IF(NOT(ISNA(MATCH($E2757,Define!$P$4:$P$68,0))),Data!$L2757,IF(NOT(ISNA(MATCH($E2757,Define!$S$4:$S$68,0))),VLOOKUP($E2757,DanhmucTK!$C$3:$G$500,5,0),VLOOKUP($E2757,DanhmucTK!$C$3:$F$500,4,0))),"")</f>
        <v/>
      </c>
      <c r="S2757" s="163" t="str">
        <f>IF(NOT(ISNA(MATCH($E2757,Define!$P$4:$P$68,0))),VLOOKUP($E2757,DanhmucTK!$C$3:$F$500,4,0),"")</f>
        <v/>
      </c>
    </row>
    <row r="2758" spans="1:19" ht="18.75" customHeight="1" x14ac:dyDescent="0.2">
      <c r="A2758" s="12"/>
      <c r="B2758" s="13"/>
      <c r="C2758" s="14"/>
      <c r="D2758" s="15"/>
      <c r="E2758" s="15"/>
      <c r="F2758" s="16"/>
      <c r="G2758" s="15"/>
      <c r="H2758" s="16"/>
      <c r="I2758" s="16"/>
      <c r="J2758" s="13"/>
      <c r="K2758" s="13"/>
      <c r="L2758" s="13"/>
      <c r="M2758" s="13"/>
      <c r="N2758" s="16"/>
      <c r="O2758" s="144"/>
      <c r="P2758" s="160" t="str">
        <f>IFERROR(IF(NOT(ISNA(MATCH(D2758,Define!$P$4:$P$68,0))),Data!$L2758,IF(NOT(ISNA(MATCH(Data!D2758,Define!$S$4:$S$68,0))),VLOOKUP(Data!D2758,DanhmucTK!$C$3:$G$500,5,0),VLOOKUP(Data!D2758,DanhmucTK!$C$3:$F$500,4,0))),"")</f>
        <v/>
      </c>
      <c r="Q2758" s="161" t="str">
        <f>IF(NOT(ISNA(MATCH($D2758,Define!$P$4:$P$68,0))),VLOOKUP(Data!D2758,DanhmucTK!$C$3:$F$500,4,0),"")</f>
        <v/>
      </c>
      <c r="R2758" s="162" t="str">
        <f>IFERROR(IF(NOT(ISNA(MATCH($E2758,Define!$P$4:$P$68,0))),Data!$L2758,IF(NOT(ISNA(MATCH($E2758,Define!$S$4:$S$68,0))),VLOOKUP($E2758,DanhmucTK!$C$3:$G$500,5,0),VLOOKUP($E2758,DanhmucTK!$C$3:$F$500,4,0))),"")</f>
        <v/>
      </c>
      <c r="S2758" s="163" t="str">
        <f>IF(NOT(ISNA(MATCH($E2758,Define!$P$4:$P$68,0))),VLOOKUP($E2758,DanhmucTK!$C$3:$F$500,4,0),"")</f>
        <v/>
      </c>
    </row>
    <row r="2759" spans="1:19" ht="18.75" customHeight="1" x14ac:dyDescent="0.2">
      <c r="A2759" s="12"/>
      <c r="B2759" s="13"/>
      <c r="C2759" s="14"/>
      <c r="D2759" s="15"/>
      <c r="E2759" s="15"/>
      <c r="F2759" s="16"/>
      <c r="G2759" s="15"/>
      <c r="H2759" s="16"/>
      <c r="I2759" s="16"/>
      <c r="J2759" s="13"/>
      <c r="K2759" s="13"/>
      <c r="L2759" s="13"/>
      <c r="M2759" s="13"/>
      <c r="N2759" s="16"/>
      <c r="O2759" s="144"/>
      <c r="P2759" s="160" t="str">
        <f>IFERROR(IF(NOT(ISNA(MATCH(D2759,Define!$P$4:$P$68,0))),Data!$L2759,IF(NOT(ISNA(MATCH(Data!D2759,Define!$S$4:$S$68,0))),VLOOKUP(Data!D2759,DanhmucTK!$C$3:$G$500,5,0),VLOOKUP(Data!D2759,DanhmucTK!$C$3:$F$500,4,0))),"")</f>
        <v/>
      </c>
      <c r="Q2759" s="161" t="str">
        <f>IF(NOT(ISNA(MATCH($D2759,Define!$P$4:$P$68,0))),VLOOKUP(Data!D2759,DanhmucTK!$C$3:$F$500,4,0),"")</f>
        <v/>
      </c>
      <c r="R2759" s="162" t="str">
        <f>IFERROR(IF(NOT(ISNA(MATCH($E2759,Define!$P$4:$P$68,0))),Data!$L2759,IF(NOT(ISNA(MATCH($E2759,Define!$S$4:$S$68,0))),VLOOKUP($E2759,DanhmucTK!$C$3:$G$500,5,0),VLOOKUP($E2759,DanhmucTK!$C$3:$F$500,4,0))),"")</f>
        <v/>
      </c>
      <c r="S2759" s="163" t="str">
        <f>IF(NOT(ISNA(MATCH($E2759,Define!$P$4:$P$68,0))),VLOOKUP($E2759,DanhmucTK!$C$3:$F$500,4,0),"")</f>
        <v/>
      </c>
    </row>
    <row r="2760" spans="1:19" ht="18.75" customHeight="1" x14ac:dyDescent="0.2">
      <c r="A2760" s="12"/>
      <c r="B2760" s="13"/>
      <c r="C2760" s="14"/>
      <c r="D2760" s="15"/>
      <c r="E2760" s="15"/>
      <c r="F2760" s="16"/>
      <c r="G2760" s="15"/>
      <c r="H2760" s="16"/>
      <c r="I2760" s="16"/>
      <c r="J2760" s="13"/>
      <c r="K2760" s="13"/>
      <c r="L2760" s="13"/>
      <c r="M2760" s="13"/>
      <c r="N2760" s="16"/>
      <c r="O2760" s="144"/>
      <c r="P2760" s="160" t="str">
        <f>IFERROR(IF(NOT(ISNA(MATCH(D2760,Define!$P$4:$P$68,0))),Data!$L2760,IF(NOT(ISNA(MATCH(Data!D2760,Define!$S$4:$S$68,0))),VLOOKUP(Data!D2760,DanhmucTK!$C$3:$G$500,5,0),VLOOKUP(Data!D2760,DanhmucTK!$C$3:$F$500,4,0))),"")</f>
        <v/>
      </c>
      <c r="Q2760" s="161" t="str">
        <f>IF(NOT(ISNA(MATCH($D2760,Define!$P$4:$P$68,0))),VLOOKUP(Data!D2760,DanhmucTK!$C$3:$F$500,4,0),"")</f>
        <v/>
      </c>
      <c r="R2760" s="162" t="str">
        <f>IFERROR(IF(NOT(ISNA(MATCH($E2760,Define!$P$4:$P$68,0))),Data!$L2760,IF(NOT(ISNA(MATCH($E2760,Define!$S$4:$S$68,0))),VLOOKUP($E2760,DanhmucTK!$C$3:$G$500,5,0),VLOOKUP($E2760,DanhmucTK!$C$3:$F$500,4,0))),"")</f>
        <v/>
      </c>
      <c r="S2760" s="163" t="str">
        <f>IF(NOT(ISNA(MATCH($E2760,Define!$P$4:$P$68,0))),VLOOKUP($E2760,DanhmucTK!$C$3:$F$500,4,0),"")</f>
        <v/>
      </c>
    </row>
    <row r="2761" spans="1:19" ht="18.75" customHeight="1" x14ac:dyDescent="0.2">
      <c r="A2761" s="12"/>
      <c r="B2761" s="13"/>
      <c r="C2761" s="14"/>
      <c r="D2761" s="15"/>
      <c r="E2761" s="15"/>
      <c r="F2761" s="16"/>
      <c r="G2761" s="15"/>
      <c r="H2761" s="16"/>
      <c r="I2761" s="16"/>
      <c r="J2761" s="13"/>
      <c r="K2761" s="13"/>
      <c r="L2761" s="13"/>
      <c r="M2761" s="13"/>
      <c r="N2761" s="16"/>
      <c r="O2761" s="144"/>
      <c r="P2761" s="160" t="str">
        <f>IFERROR(IF(NOT(ISNA(MATCH(D2761,Define!$P$4:$P$68,0))),Data!$L2761,IF(NOT(ISNA(MATCH(Data!D2761,Define!$S$4:$S$68,0))),VLOOKUP(Data!D2761,DanhmucTK!$C$3:$G$500,5,0),VLOOKUP(Data!D2761,DanhmucTK!$C$3:$F$500,4,0))),"")</f>
        <v/>
      </c>
      <c r="Q2761" s="161" t="str">
        <f>IF(NOT(ISNA(MATCH($D2761,Define!$P$4:$P$68,0))),VLOOKUP(Data!D2761,DanhmucTK!$C$3:$F$500,4,0),"")</f>
        <v/>
      </c>
      <c r="R2761" s="162" t="str">
        <f>IFERROR(IF(NOT(ISNA(MATCH($E2761,Define!$P$4:$P$68,0))),Data!$L2761,IF(NOT(ISNA(MATCH($E2761,Define!$S$4:$S$68,0))),VLOOKUP($E2761,DanhmucTK!$C$3:$G$500,5,0),VLOOKUP($E2761,DanhmucTK!$C$3:$F$500,4,0))),"")</f>
        <v/>
      </c>
      <c r="S2761" s="163" t="str">
        <f>IF(NOT(ISNA(MATCH($E2761,Define!$P$4:$P$68,0))),VLOOKUP($E2761,DanhmucTK!$C$3:$F$500,4,0),"")</f>
        <v/>
      </c>
    </row>
    <row r="2762" spans="1:19" ht="18.75" customHeight="1" x14ac:dyDescent="0.2">
      <c r="A2762" s="12"/>
      <c r="B2762" s="13"/>
      <c r="C2762" s="14"/>
      <c r="D2762" s="15"/>
      <c r="E2762" s="15"/>
      <c r="F2762" s="16"/>
      <c r="G2762" s="15"/>
      <c r="H2762" s="16"/>
      <c r="I2762" s="16"/>
      <c r="J2762" s="13"/>
      <c r="K2762" s="13"/>
      <c r="L2762" s="13"/>
      <c r="M2762" s="13"/>
      <c r="N2762" s="16"/>
      <c r="O2762" s="144"/>
      <c r="P2762" s="160" t="str">
        <f>IFERROR(IF(NOT(ISNA(MATCH(D2762,Define!$P$4:$P$68,0))),Data!$L2762,IF(NOT(ISNA(MATCH(Data!D2762,Define!$S$4:$S$68,0))),VLOOKUP(Data!D2762,DanhmucTK!$C$3:$G$500,5,0),VLOOKUP(Data!D2762,DanhmucTK!$C$3:$F$500,4,0))),"")</f>
        <v/>
      </c>
      <c r="Q2762" s="161" t="str">
        <f>IF(NOT(ISNA(MATCH($D2762,Define!$P$4:$P$68,0))),VLOOKUP(Data!D2762,DanhmucTK!$C$3:$F$500,4,0),"")</f>
        <v/>
      </c>
      <c r="R2762" s="162" t="str">
        <f>IFERROR(IF(NOT(ISNA(MATCH($E2762,Define!$P$4:$P$68,0))),Data!$L2762,IF(NOT(ISNA(MATCH($E2762,Define!$S$4:$S$68,0))),VLOOKUP($E2762,DanhmucTK!$C$3:$G$500,5,0),VLOOKUP($E2762,DanhmucTK!$C$3:$F$500,4,0))),"")</f>
        <v/>
      </c>
      <c r="S2762" s="163" t="str">
        <f>IF(NOT(ISNA(MATCH($E2762,Define!$P$4:$P$68,0))),VLOOKUP($E2762,DanhmucTK!$C$3:$F$500,4,0),"")</f>
        <v/>
      </c>
    </row>
    <row r="2763" spans="1:19" ht="18.75" customHeight="1" x14ac:dyDescent="0.2">
      <c r="A2763" s="12"/>
      <c r="B2763" s="13"/>
      <c r="C2763" s="14"/>
      <c r="D2763" s="15"/>
      <c r="E2763" s="15"/>
      <c r="F2763" s="16"/>
      <c r="G2763" s="15"/>
      <c r="H2763" s="16"/>
      <c r="I2763" s="16"/>
      <c r="J2763" s="13"/>
      <c r="K2763" s="13"/>
      <c r="L2763" s="13"/>
      <c r="M2763" s="13"/>
      <c r="N2763" s="16"/>
      <c r="O2763" s="144"/>
      <c r="P2763" s="160" t="str">
        <f>IFERROR(IF(NOT(ISNA(MATCH(D2763,Define!$P$4:$P$68,0))),Data!$L2763,IF(NOT(ISNA(MATCH(Data!D2763,Define!$S$4:$S$68,0))),VLOOKUP(Data!D2763,DanhmucTK!$C$3:$G$500,5,0),VLOOKUP(Data!D2763,DanhmucTK!$C$3:$F$500,4,0))),"")</f>
        <v/>
      </c>
      <c r="Q2763" s="161" t="str">
        <f>IF(NOT(ISNA(MATCH($D2763,Define!$P$4:$P$68,0))),VLOOKUP(Data!D2763,DanhmucTK!$C$3:$F$500,4,0),"")</f>
        <v/>
      </c>
      <c r="R2763" s="162" t="str">
        <f>IFERROR(IF(NOT(ISNA(MATCH($E2763,Define!$P$4:$P$68,0))),Data!$L2763,IF(NOT(ISNA(MATCH($E2763,Define!$S$4:$S$68,0))),VLOOKUP($E2763,DanhmucTK!$C$3:$G$500,5,0),VLOOKUP($E2763,DanhmucTK!$C$3:$F$500,4,0))),"")</f>
        <v/>
      </c>
      <c r="S2763" s="163" t="str">
        <f>IF(NOT(ISNA(MATCH($E2763,Define!$P$4:$P$68,0))),VLOOKUP($E2763,DanhmucTK!$C$3:$F$500,4,0),"")</f>
        <v/>
      </c>
    </row>
    <row r="2764" spans="1:19" ht="18.75" customHeight="1" x14ac:dyDescent="0.2">
      <c r="A2764" s="12"/>
      <c r="B2764" s="13"/>
      <c r="C2764" s="14"/>
      <c r="D2764" s="15"/>
      <c r="E2764" s="15"/>
      <c r="F2764" s="16"/>
      <c r="G2764" s="15"/>
      <c r="H2764" s="16"/>
      <c r="I2764" s="16"/>
      <c r="J2764" s="13"/>
      <c r="K2764" s="13"/>
      <c r="L2764" s="13"/>
      <c r="M2764" s="13"/>
      <c r="N2764" s="16"/>
      <c r="O2764" s="144"/>
      <c r="P2764" s="160" t="str">
        <f>IFERROR(IF(NOT(ISNA(MATCH(D2764,Define!$P$4:$P$68,0))),Data!$L2764,IF(NOT(ISNA(MATCH(Data!D2764,Define!$S$4:$S$68,0))),VLOOKUP(Data!D2764,DanhmucTK!$C$3:$G$500,5,0),VLOOKUP(Data!D2764,DanhmucTK!$C$3:$F$500,4,0))),"")</f>
        <v/>
      </c>
      <c r="Q2764" s="161" t="str">
        <f>IF(NOT(ISNA(MATCH($D2764,Define!$P$4:$P$68,0))),VLOOKUP(Data!D2764,DanhmucTK!$C$3:$F$500,4,0),"")</f>
        <v/>
      </c>
      <c r="R2764" s="162" t="str">
        <f>IFERROR(IF(NOT(ISNA(MATCH($E2764,Define!$P$4:$P$68,0))),Data!$L2764,IF(NOT(ISNA(MATCH($E2764,Define!$S$4:$S$68,0))),VLOOKUP($E2764,DanhmucTK!$C$3:$G$500,5,0),VLOOKUP($E2764,DanhmucTK!$C$3:$F$500,4,0))),"")</f>
        <v/>
      </c>
      <c r="S2764" s="163" t="str">
        <f>IF(NOT(ISNA(MATCH($E2764,Define!$P$4:$P$68,0))),VLOOKUP($E2764,DanhmucTK!$C$3:$F$500,4,0),"")</f>
        <v/>
      </c>
    </row>
    <row r="2765" spans="1:19" ht="18.75" customHeight="1" x14ac:dyDescent="0.2">
      <c r="A2765" s="12"/>
      <c r="B2765" s="13"/>
      <c r="C2765" s="14"/>
      <c r="D2765" s="15"/>
      <c r="E2765" s="15"/>
      <c r="F2765" s="16"/>
      <c r="G2765" s="15"/>
      <c r="H2765" s="16"/>
      <c r="I2765" s="16"/>
      <c r="J2765" s="13"/>
      <c r="K2765" s="13"/>
      <c r="L2765" s="13"/>
      <c r="M2765" s="13"/>
      <c r="N2765" s="16"/>
      <c r="O2765" s="144"/>
      <c r="P2765" s="160" t="str">
        <f>IFERROR(IF(NOT(ISNA(MATCH(D2765,Define!$P$4:$P$68,0))),Data!$L2765,IF(NOT(ISNA(MATCH(Data!D2765,Define!$S$4:$S$68,0))),VLOOKUP(Data!D2765,DanhmucTK!$C$3:$G$500,5,0),VLOOKUP(Data!D2765,DanhmucTK!$C$3:$F$500,4,0))),"")</f>
        <v/>
      </c>
      <c r="Q2765" s="161" t="str">
        <f>IF(NOT(ISNA(MATCH($D2765,Define!$P$4:$P$68,0))),VLOOKUP(Data!D2765,DanhmucTK!$C$3:$F$500,4,0),"")</f>
        <v/>
      </c>
      <c r="R2765" s="162" t="str">
        <f>IFERROR(IF(NOT(ISNA(MATCH($E2765,Define!$P$4:$P$68,0))),Data!$L2765,IF(NOT(ISNA(MATCH($E2765,Define!$S$4:$S$68,0))),VLOOKUP($E2765,DanhmucTK!$C$3:$G$500,5,0),VLOOKUP($E2765,DanhmucTK!$C$3:$F$500,4,0))),"")</f>
        <v/>
      </c>
      <c r="S2765" s="163" t="str">
        <f>IF(NOT(ISNA(MATCH($E2765,Define!$P$4:$P$68,0))),VLOOKUP($E2765,DanhmucTK!$C$3:$F$500,4,0),"")</f>
        <v/>
      </c>
    </row>
    <row r="2766" spans="1:19" ht="18.75" customHeight="1" x14ac:dyDescent="0.2">
      <c r="A2766" s="12"/>
      <c r="B2766" s="13"/>
      <c r="C2766" s="14"/>
      <c r="D2766" s="15"/>
      <c r="E2766" s="15"/>
      <c r="F2766" s="16"/>
      <c r="G2766" s="15"/>
      <c r="H2766" s="16"/>
      <c r="I2766" s="16"/>
      <c r="J2766" s="13"/>
      <c r="K2766" s="13"/>
      <c r="L2766" s="13"/>
      <c r="M2766" s="13"/>
      <c r="N2766" s="16"/>
      <c r="O2766" s="144"/>
      <c r="P2766" s="160" t="str">
        <f>IFERROR(IF(NOT(ISNA(MATCH(D2766,Define!$P$4:$P$68,0))),Data!$L2766,IF(NOT(ISNA(MATCH(Data!D2766,Define!$S$4:$S$68,0))),VLOOKUP(Data!D2766,DanhmucTK!$C$3:$G$500,5,0),VLOOKUP(Data!D2766,DanhmucTK!$C$3:$F$500,4,0))),"")</f>
        <v/>
      </c>
      <c r="Q2766" s="161" t="str">
        <f>IF(NOT(ISNA(MATCH($D2766,Define!$P$4:$P$68,0))),VLOOKUP(Data!D2766,DanhmucTK!$C$3:$F$500,4,0),"")</f>
        <v/>
      </c>
      <c r="R2766" s="162" t="str">
        <f>IFERROR(IF(NOT(ISNA(MATCH($E2766,Define!$P$4:$P$68,0))),Data!$L2766,IF(NOT(ISNA(MATCH($E2766,Define!$S$4:$S$68,0))),VLOOKUP($E2766,DanhmucTK!$C$3:$G$500,5,0),VLOOKUP($E2766,DanhmucTK!$C$3:$F$500,4,0))),"")</f>
        <v/>
      </c>
      <c r="S2766" s="163" t="str">
        <f>IF(NOT(ISNA(MATCH($E2766,Define!$P$4:$P$68,0))),VLOOKUP($E2766,DanhmucTK!$C$3:$F$500,4,0),"")</f>
        <v/>
      </c>
    </row>
    <row r="2767" spans="1:19" ht="18.75" customHeight="1" x14ac:dyDescent="0.2">
      <c r="A2767" s="12"/>
      <c r="B2767" s="13"/>
      <c r="C2767" s="14"/>
      <c r="D2767" s="15"/>
      <c r="E2767" s="15"/>
      <c r="F2767" s="16"/>
      <c r="G2767" s="15"/>
      <c r="H2767" s="16"/>
      <c r="I2767" s="16"/>
      <c r="J2767" s="13"/>
      <c r="K2767" s="13"/>
      <c r="L2767" s="13"/>
      <c r="M2767" s="13"/>
      <c r="N2767" s="16"/>
      <c r="O2767" s="144"/>
      <c r="P2767" s="160" t="str">
        <f>IFERROR(IF(NOT(ISNA(MATCH(D2767,Define!$P$4:$P$68,0))),Data!$L2767,IF(NOT(ISNA(MATCH(Data!D2767,Define!$S$4:$S$68,0))),VLOOKUP(Data!D2767,DanhmucTK!$C$3:$G$500,5,0),VLOOKUP(Data!D2767,DanhmucTK!$C$3:$F$500,4,0))),"")</f>
        <v/>
      </c>
      <c r="Q2767" s="161" t="str">
        <f>IF(NOT(ISNA(MATCH($D2767,Define!$P$4:$P$68,0))),VLOOKUP(Data!D2767,DanhmucTK!$C$3:$F$500,4,0),"")</f>
        <v/>
      </c>
      <c r="R2767" s="162" t="str">
        <f>IFERROR(IF(NOT(ISNA(MATCH($E2767,Define!$P$4:$P$68,0))),Data!$L2767,IF(NOT(ISNA(MATCH($E2767,Define!$S$4:$S$68,0))),VLOOKUP($E2767,DanhmucTK!$C$3:$G$500,5,0),VLOOKUP($E2767,DanhmucTK!$C$3:$F$500,4,0))),"")</f>
        <v/>
      </c>
      <c r="S2767" s="163" t="str">
        <f>IF(NOT(ISNA(MATCH($E2767,Define!$P$4:$P$68,0))),VLOOKUP($E2767,DanhmucTK!$C$3:$F$500,4,0),"")</f>
        <v/>
      </c>
    </row>
    <row r="2768" spans="1:19" ht="18.75" customHeight="1" x14ac:dyDescent="0.2">
      <c r="A2768" s="12"/>
      <c r="B2768" s="13"/>
      <c r="C2768" s="14"/>
      <c r="D2768" s="15"/>
      <c r="E2768" s="15"/>
      <c r="F2768" s="16"/>
      <c r="G2768" s="15"/>
      <c r="H2768" s="16"/>
      <c r="I2768" s="16"/>
      <c r="J2768" s="13"/>
      <c r="K2768" s="13"/>
      <c r="L2768" s="13"/>
      <c r="M2768" s="13"/>
      <c r="N2768" s="16"/>
      <c r="O2768" s="144"/>
      <c r="P2768" s="160" t="str">
        <f>IFERROR(IF(NOT(ISNA(MATCH(D2768,Define!$P$4:$P$68,0))),Data!$L2768,IF(NOT(ISNA(MATCH(Data!D2768,Define!$S$4:$S$68,0))),VLOOKUP(Data!D2768,DanhmucTK!$C$3:$G$500,5,0),VLOOKUP(Data!D2768,DanhmucTK!$C$3:$F$500,4,0))),"")</f>
        <v/>
      </c>
      <c r="Q2768" s="161" t="str">
        <f>IF(NOT(ISNA(MATCH($D2768,Define!$P$4:$P$68,0))),VLOOKUP(Data!D2768,DanhmucTK!$C$3:$F$500,4,0),"")</f>
        <v/>
      </c>
      <c r="R2768" s="162" t="str">
        <f>IFERROR(IF(NOT(ISNA(MATCH($E2768,Define!$P$4:$P$68,0))),Data!$L2768,IF(NOT(ISNA(MATCH($E2768,Define!$S$4:$S$68,0))),VLOOKUP($E2768,DanhmucTK!$C$3:$G$500,5,0),VLOOKUP($E2768,DanhmucTK!$C$3:$F$500,4,0))),"")</f>
        <v/>
      </c>
      <c r="S2768" s="163" t="str">
        <f>IF(NOT(ISNA(MATCH($E2768,Define!$P$4:$P$68,0))),VLOOKUP($E2768,DanhmucTK!$C$3:$F$500,4,0),"")</f>
        <v/>
      </c>
    </row>
    <row r="2769" spans="1:19" ht="18.75" customHeight="1" x14ac:dyDescent="0.2">
      <c r="A2769" s="12"/>
      <c r="B2769" s="13"/>
      <c r="C2769" s="14"/>
      <c r="D2769" s="15"/>
      <c r="E2769" s="15"/>
      <c r="F2769" s="16"/>
      <c r="G2769" s="15"/>
      <c r="H2769" s="16"/>
      <c r="I2769" s="16"/>
      <c r="J2769" s="13"/>
      <c r="K2769" s="13"/>
      <c r="L2769" s="13"/>
      <c r="M2769" s="13"/>
      <c r="N2769" s="16"/>
      <c r="O2769" s="144"/>
      <c r="P2769" s="160" t="str">
        <f>IFERROR(IF(NOT(ISNA(MATCH(D2769,Define!$P$4:$P$68,0))),Data!$L2769,IF(NOT(ISNA(MATCH(Data!D2769,Define!$S$4:$S$68,0))),VLOOKUP(Data!D2769,DanhmucTK!$C$3:$G$500,5,0),VLOOKUP(Data!D2769,DanhmucTK!$C$3:$F$500,4,0))),"")</f>
        <v/>
      </c>
      <c r="Q2769" s="161" t="str">
        <f>IF(NOT(ISNA(MATCH($D2769,Define!$P$4:$P$68,0))),VLOOKUP(Data!D2769,DanhmucTK!$C$3:$F$500,4,0),"")</f>
        <v/>
      </c>
      <c r="R2769" s="162" t="str">
        <f>IFERROR(IF(NOT(ISNA(MATCH($E2769,Define!$P$4:$P$68,0))),Data!$L2769,IF(NOT(ISNA(MATCH($E2769,Define!$S$4:$S$68,0))),VLOOKUP($E2769,DanhmucTK!$C$3:$G$500,5,0),VLOOKUP($E2769,DanhmucTK!$C$3:$F$500,4,0))),"")</f>
        <v/>
      </c>
      <c r="S2769" s="163" t="str">
        <f>IF(NOT(ISNA(MATCH($E2769,Define!$P$4:$P$68,0))),VLOOKUP($E2769,DanhmucTK!$C$3:$F$500,4,0),"")</f>
        <v/>
      </c>
    </row>
    <row r="2770" spans="1:19" ht="18.75" customHeight="1" x14ac:dyDescent="0.2">
      <c r="A2770" s="12"/>
      <c r="B2770" s="13"/>
      <c r="C2770" s="14"/>
      <c r="D2770" s="15"/>
      <c r="E2770" s="15"/>
      <c r="F2770" s="16"/>
      <c r="G2770" s="15"/>
      <c r="H2770" s="16"/>
      <c r="I2770" s="16"/>
      <c r="J2770" s="13"/>
      <c r="K2770" s="13"/>
      <c r="L2770" s="13"/>
      <c r="M2770" s="13"/>
      <c r="N2770" s="16"/>
      <c r="O2770" s="144"/>
      <c r="P2770" s="160" t="str">
        <f>IFERROR(IF(NOT(ISNA(MATCH(D2770,Define!$P$4:$P$68,0))),Data!$L2770,IF(NOT(ISNA(MATCH(Data!D2770,Define!$S$4:$S$68,0))),VLOOKUP(Data!D2770,DanhmucTK!$C$3:$G$500,5,0),VLOOKUP(Data!D2770,DanhmucTK!$C$3:$F$500,4,0))),"")</f>
        <v/>
      </c>
      <c r="Q2770" s="161" t="str">
        <f>IF(NOT(ISNA(MATCH($D2770,Define!$P$4:$P$68,0))),VLOOKUP(Data!D2770,DanhmucTK!$C$3:$F$500,4,0),"")</f>
        <v/>
      </c>
      <c r="R2770" s="162" t="str">
        <f>IFERROR(IF(NOT(ISNA(MATCH($E2770,Define!$P$4:$P$68,0))),Data!$L2770,IF(NOT(ISNA(MATCH($E2770,Define!$S$4:$S$68,0))),VLOOKUP($E2770,DanhmucTK!$C$3:$G$500,5,0),VLOOKUP($E2770,DanhmucTK!$C$3:$F$500,4,0))),"")</f>
        <v/>
      </c>
      <c r="S2770" s="163" t="str">
        <f>IF(NOT(ISNA(MATCH($E2770,Define!$P$4:$P$68,0))),VLOOKUP($E2770,DanhmucTK!$C$3:$F$500,4,0),"")</f>
        <v/>
      </c>
    </row>
    <row r="2771" spans="1:19" ht="18.75" customHeight="1" x14ac:dyDescent="0.2">
      <c r="A2771" s="12"/>
      <c r="B2771" s="13"/>
      <c r="C2771" s="14"/>
      <c r="D2771" s="15"/>
      <c r="E2771" s="15"/>
      <c r="F2771" s="16"/>
      <c r="G2771" s="15"/>
      <c r="H2771" s="16"/>
      <c r="I2771" s="16"/>
      <c r="J2771" s="13"/>
      <c r="K2771" s="13"/>
      <c r="L2771" s="13"/>
      <c r="M2771" s="13"/>
      <c r="N2771" s="16"/>
      <c r="O2771" s="144"/>
      <c r="P2771" s="160" t="str">
        <f>IFERROR(IF(NOT(ISNA(MATCH(D2771,Define!$P$4:$P$68,0))),Data!$L2771,IF(NOT(ISNA(MATCH(Data!D2771,Define!$S$4:$S$68,0))),VLOOKUP(Data!D2771,DanhmucTK!$C$3:$G$500,5,0),VLOOKUP(Data!D2771,DanhmucTK!$C$3:$F$500,4,0))),"")</f>
        <v/>
      </c>
      <c r="Q2771" s="161" t="str">
        <f>IF(NOT(ISNA(MATCH($D2771,Define!$P$4:$P$68,0))),VLOOKUP(Data!D2771,DanhmucTK!$C$3:$F$500,4,0),"")</f>
        <v/>
      </c>
      <c r="R2771" s="162" t="str">
        <f>IFERROR(IF(NOT(ISNA(MATCH($E2771,Define!$P$4:$P$68,0))),Data!$L2771,IF(NOT(ISNA(MATCH($E2771,Define!$S$4:$S$68,0))),VLOOKUP($E2771,DanhmucTK!$C$3:$G$500,5,0),VLOOKUP($E2771,DanhmucTK!$C$3:$F$500,4,0))),"")</f>
        <v/>
      </c>
      <c r="S2771" s="163" t="str">
        <f>IF(NOT(ISNA(MATCH($E2771,Define!$P$4:$P$68,0))),VLOOKUP($E2771,DanhmucTK!$C$3:$F$500,4,0),"")</f>
        <v/>
      </c>
    </row>
    <row r="2772" spans="1:19" ht="18.75" customHeight="1" x14ac:dyDescent="0.2">
      <c r="A2772" s="12"/>
      <c r="B2772" s="13"/>
      <c r="C2772" s="14"/>
      <c r="D2772" s="15"/>
      <c r="E2772" s="15"/>
      <c r="F2772" s="16"/>
      <c r="G2772" s="15"/>
      <c r="H2772" s="16"/>
      <c r="I2772" s="16"/>
      <c r="J2772" s="13"/>
      <c r="K2772" s="13"/>
      <c r="L2772" s="13"/>
      <c r="M2772" s="13"/>
      <c r="N2772" s="16"/>
      <c r="O2772" s="144"/>
      <c r="P2772" s="160" t="str">
        <f>IFERROR(IF(NOT(ISNA(MATCH(D2772,Define!$P$4:$P$68,0))),Data!$L2772,IF(NOT(ISNA(MATCH(Data!D2772,Define!$S$4:$S$68,0))),VLOOKUP(Data!D2772,DanhmucTK!$C$3:$G$500,5,0),VLOOKUP(Data!D2772,DanhmucTK!$C$3:$F$500,4,0))),"")</f>
        <v/>
      </c>
      <c r="Q2772" s="161" t="str">
        <f>IF(NOT(ISNA(MATCH($D2772,Define!$P$4:$P$68,0))),VLOOKUP(Data!D2772,DanhmucTK!$C$3:$F$500,4,0),"")</f>
        <v/>
      </c>
      <c r="R2772" s="162" t="str">
        <f>IFERROR(IF(NOT(ISNA(MATCH($E2772,Define!$P$4:$P$68,0))),Data!$L2772,IF(NOT(ISNA(MATCH($E2772,Define!$S$4:$S$68,0))),VLOOKUP($E2772,DanhmucTK!$C$3:$G$500,5,0),VLOOKUP($E2772,DanhmucTK!$C$3:$F$500,4,0))),"")</f>
        <v/>
      </c>
      <c r="S2772" s="163" t="str">
        <f>IF(NOT(ISNA(MATCH($E2772,Define!$P$4:$P$68,0))),VLOOKUP($E2772,DanhmucTK!$C$3:$F$500,4,0),"")</f>
        <v/>
      </c>
    </row>
    <row r="2773" spans="1:19" ht="18.75" customHeight="1" x14ac:dyDescent="0.2">
      <c r="A2773" s="12"/>
      <c r="B2773" s="13"/>
      <c r="C2773" s="14"/>
      <c r="D2773" s="15"/>
      <c r="E2773" s="15"/>
      <c r="F2773" s="16"/>
      <c r="G2773" s="15"/>
      <c r="H2773" s="16"/>
      <c r="I2773" s="16"/>
      <c r="J2773" s="13"/>
      <c r="K2773" s="13"/>
      <c r="L2773" s="13"/>
      <c r="M2773" s="13"/>
      <c r="N2773" s="16"/>
      <c r="O2773" s="144"/>
      <c r="P2773" s="160" t="str">
        <f>IFERROR(IF(NOT(ISNA(MATCH(D2773,Define!$P$4:$P$68,0))),Data!$L2773,IF(NOT(ISNA(MATCH(Data!D2773,Define!$S$4:$S$68,0))),VLOOKUP(Data!D2773,DanhmucTK!$C$3:$G$500,5,0),VLOOKUP(Data!D2773,DanhmucTK!$C$3:$F$500,4,0))),"")</f>
        <v/>
      </c>
      <c r="Q2773" s="161" t="str">
        <f>IF(NOT(ISNA(MATCH($D2773,Define!$P$4:$P$68,0))),VLOOKUP(Data!D2773,DanhmucTK!$C$3:$F$500,4,0),"")</f>
        <v/>
      </c>
      <c r="R2773" s="162" t="str">
        <f>IFERROR(IF(NOT(ISNA(MATCH($E2773,Define!$P$4:$P$68,0))),Data!$L2773,IF(NOT(ISNA(MATCH($E2773,Define!$S$4:$S$68,0))),VLOOKUP($E2773,DanhmucTK!$C$3:$G$500,5,0),VLOOKUP($E2773,DanhmucTK!$C$3:$F$500,4,0))),"")</f>
        <v/>
      </c>
      <c r="S2773" s="163" t="str">
        <f>IF(NOT(ISNA(MATCH($E2773,Define!$P$4:$P$68,0))),VLOOKUP($E2773,DanhmucTK!$C$3:$F$500,4,0),"")</f>
        <v/>
      </c>
    </row>
    <row r="2774" spans="1:19" ht="18.75" customHeight="1" x14ac:dyDescent="0.2">
      <c r="A2774" s="12"/>
      <c r="B2774" s="13"/>
      <c r="C2774" s="14"/>
      <c r="D2774" s="15"/>
      <c r="E2774" s="15"/>
      <c r="F2774" s="16"/>
      <c r="G2774" s="15"/>
      <c r="H2774" s="16"/>
      <c r="I2774" s="16"/>
      <c r="J2774" s="13"/>
      <c r="K2774" s="13"/>
      <c r="L2774" s="13"/>
      <c r="M2774" s="13"/>
      <c r="N2774" s="16"/>
      <c r="O2774" s="144"/>
      <c r="P2774" s="160" t="str">
        <f>IFERROR(IF(NOT(ISNA(MATCH(D2774,Define!$P$4:$P$68,0))),Data!$L2774,IF(NOT(ISNA(MATCH(Data!D2774,Define!$S$4:$S$68,0))),VLOOKUP(Data!D2774,DanhmucTK!$C$3:$G$500,5,0),VLOOKUP(Data!D2774,DanhmucTK!$C$3:$F$500,4,0))),"")</f>
        <v/>
      </c>
      <c r="Q2774" s="161" t="str">
        <f>IF(NOT(ISNA(MATCH($D2774,Define!$P$4:$P$68,0))),VLOOKUP(Data!D2774,DanhmucTK!$C$3:$F$500,4,0),"")</f>
        <v/>
      </c>
      <c r="R2774" s="162" t="str">
        <f>IFERROR(IF(NOT(ISNA(MATCH($E2774,Define!$P$4:$P$68,0))),Data!$L2774,IF(NOT(ISNA(MATCH($E2774,Define!$S$4:$S$68,0))),VLOOKUP($E2774,DanhmucTK!$C$3:$G$500,5,0),VLOOKUP($E2774,DanhmucTK!$C$3:$F$500,4,0))),"")</f>
        <v/>
      </c>
      <c r="S2774" s="163" t="str">
        <f>IF(NOT(ISNA(MATCH($E2774,Define!$P$4:$P$68,0))),VLOOKUP($E2774,DanhmucTK!$C$3:$F$500,4,0),"")</f>
        <v/>
      </c>
    </row>
    <row r="2775" spans="1:19" ht="18.75" customHeight="1" x14ac:dyDescent="0.2">
      <c r="A2775" s="12"/>
      <c r="B2775" s="13"/>
      <c r="C2775" s="14"/>
      <c r="D2775" s="15"/>
      <c r="E2775" s="15"/>
      <c r="F2775" s="16"/>
      <c r="G2775" s="15"/>
      <c r="H2775" s="16"/>
      <c r="I2775" s="16"/>
      <c r="J2775" s="13"/>
      <c r="K2775" s="13"/>
      <c r="L2775" s="13"/>
      <c r="M2775" s="13"/>
      <c r="N2775" s="16"/>
      <c r="O2775" s="144"/>
      <c r="P2775" s="160" t="str">
        <f>IFERROR(IF(NOT(ISNA(MATCH(D2775,Define!$P$4:$P$68,0))),Data!$L2775,IF(NOT(ISNA(MATCH(Data!D2775,Define!$S$4:$S$68,0))),VLOOKUP(Data!D2775,DanhmucTK!$C$3:$G$500,5,0),VLOOKUP(Data!D2775,DanhmucTK!$C$3:$F$500,4,0))),"")</f>
        <v/>
      </c>
      <c r="Q2775" s="161" t="str">
        <f>IF(NOT(ISNA(MATCH($D2775,Define!$P$4:$P$68,0))),VLOOKUP(Data!D2775,DanhmucTK!$C$3:$F$500,4,0),"")</f>
        <v/>
      </c>
      <c r="R2775" s="162" t="str">
        <f>IFERROR(IF(NOT(ISNA(MATCH($E2775,Define!$P$4:$P$68,0))),Data!$L2775,IF(NOT(ISNA(MATCH($E2775,Define!$S$4:$S$68,0))),VLOOKUP($E2775,DanhmucTK!$C$3:$G$500,5,0),VLOOKUP($E2775,DanhmucTK!$C$3:$F$500,4,0))),"")</f>
        <v/>
      </c>
      <c r="S2775" s="163" t="str">
        <f>IF(NOT(ISNA(MATCH($E2775,Define!$P$4:$P$68,0))),VLOOKUP($E2775,DanhmucTK!$C$3:$F$500,4,0),"")</f>
        <v/>
      </c>
    </row>
    <row r="2776" spans="1:19" ht="18.75" customHeight="1" x14ac:dyDescent="0.2">
      <c r="A2776" s="12"/>
      <c r="B2776" s="13"/>
      <c r="C2776" s="14"/>
      <c r="D2776" s="15"/>
      <c r="E2776" s="15"/>
      <c r="F2776" s="16"/>
      <c r="G2776" s="15"/>
      <c r="H2776" s="16"/>
      <c r="I2776" s="16"/>
      <c r="J2776" s="13"/>
      <c r="K2776" s="13"/>
      <c r="L2776" s="13"/>
      <c r="M2776" s="13"/>
      <c r="N2776" s="16"/>
      <c r="O2776" s="144"/>
      <c r="P2776" s="160" t="str">
        <f>IFERROR(IF(NOT(ISNA(MATCH(D2776,Define!$P$4:$P$68,0))),Data!$L2776,IF(NOT(ISNA(MATCH(Data!D2776,Define!$S$4:$S$68,0))),VLOOKUP(Data!D2776,DanhmucTK!$C$3:$G$500,5,0),VLOOKUP(Data!D2776,DanhmucTK!$C$3:$F$500,4,0))),"")</f>
        <v/>
      </c>
      <c r="Q2776" s="161" t="str">
        <f>IF(NOT(ISNA(MATCH($D2776,Define!$P$4:$P$68,0))),VLOOKUP(Data!D2776,DanhmucTK!$C$3:$F$500,4,0),"")</f>
        <v/>
      </c>
      <c r="R2776" s="162" t="str">
        <f>IFERROR(IF(NOT(ISNA(MATCH($E2776,Define!$P$4:$P$68,0))),Data!$L2776,IF(NOT(ISNA(MATCH($E2776,Define!$S$4:$S$68,0))),VLOOKUP($E2776,DanhmucTK!$C$3:$G$500,5,0),VLOOKUP($E2776,DanhmucTK!$C$3:$F$500,4,0))),"")</f>
        <v/>
      </c>
      <c r="S2776" s="163" t="str">
        <f>IF(NOT(ISNA(MATCH($E2776,Define!$P$4:$P$68,0))),VLOOKUP($E2776,DanhmucTK!$C$3:$F$500,4,0),"")</f>
        <v/>
      </c>
    </row>
    <row r="2777" spans="1:19" ht="18.75" customHeight="1" x14ac:dyDescent="0.2">
      <c r="A2777" s="12"/>
      <c r="B2777" s="13"/>
      <c r="C2777" s="14"/>
      <c r="D2777" s="15"/>
      <c r="E2777" s="15"/>
      <c r="F2777" s="16"/>
      <c r="G2777" s="15"/>
      <c r="H2777" s="16"/>
      <c r="I2777" s="16"/>
      <c r="J2777" s="13"/>
      <c r="K2777" s="13"/>
      <c r="L2777" s="13"/>
      <c r="M2777" s="13"/>
      <c r="N2777" s="16"/>
      <c r="O2777" s="144"/>
      <c r="P2777" s="160" t="str">
        <f>IFERROR(IF(NOT(ISNA(MATCH(D2777,Define!$P$4:$P$68,0))),Data!$L2777,IF(NOT(ISNA(MATCH(Data!D2777,Define!$S$4:$S$68,0))),VLOOKUP(Data!D2777,DanhmucTK!$C$3:$G$500,5,0),VLOOKUP(Data!D2777,DanhmucTK!$C$3:$F$500,4,0))),"")</f>
        <v/>
      </c>
      <c r="Q2777" s="161" t="str">
        <f>IF(NOT(ISNA(MATCH($D2777,Define!$P$4:$P$68,0))),VLOOKUP(Data!D2777,DanhmucTK!$C$3:$F$500,4,0),"")</f>
        <v/>
      </c>
      <c r="R2777" s="162" t="str">
        <f>IFERROR(IF(NOT(ISNA(MATCH($E2777,Define!$P$4:$P$68,0))),Data!$L2777,IF(NOT(ISNA(MATCH($E2777,Define!$S$4:$S$68,0))),VLOOKUP($E2777,DanhmucTK!$C$3:$G$500,5,0),VLOOKUP($E2777,DanhmucTK!$C$3:$F$500,4,0))),"")</f>
        <v/>
      </c>
      <c r="S2777" s="163" t="str">
        <f>IF(NOT(ISNA(MATCH($E2777,Define!$P$4:$P$68,0))),VLOOKUP($E2777,DanhmucTK!$C$3:$F$500,4,0),"")</f>
        <v/>
      </c>
    </row>
    <row r="2778" spans="1:19" ht="18.75" customHeight="1" x14ac:dyDescent="0.2">
      <c r="A2778" s="12"/>
      <c r="B2778" s="13"/>
      <c r="C2778" s="14"/>
      <c r="D2778" s="15"/>
      <c r="E2778" s="15"/>
      <c r="F2778" s="16"/>
      <c r="G2778" s="15"/>
      <c r="H2778" s="16"/>
      <c r="I2778" s="16"/>
      <c r="J2778" s="13"/>
      <c r="K2778" s="13"/>
      <c r="L2778" s="13"/>
      <c r="M2778" s="13"/>
      <c r="N2778" s="16"/>
      <c r="O2778" s="144"/>
      <c r="P2778" s="160" t="str">
        <f>IFERROR(IF(NOT(ISNA(MATCH(D2778,Define!$P$4:$P$68,0))),Data!$L2778,IF(NOT(ISNA(MATCH(Data!D2778,Define!$S$4:$S$68,0))),VLOOKUP(Data!D2778,DanhmucTK!$C$3:$G$500,5,0),VLOOKUP(Data!D2778,DanhmucTK!$C$3:$F$500,4,0))),"")</f>
        <v/>
      </c>
      <c r="Q2778" s="161" t="str">
        <f>IF(NOT(ISNA(MATCH($D2778,Define!$P$4:$P$68,0))),VLOOKUP(Data!D2778,DanhmucTK!$C$3:$F$500,4,0),"")</f>
        <v/>
      </c>
      <c r="R2778" s="162" t="str">
        <f>IFERROR(IF(NOT(ISNA(MATCH($E2778,Define!$P$4:$P$68,0))),Data!$L2778,IF(NOT(ISNA(MATCH($E2778,Define!$S$4:$S$68,0))),VLOOKUP($E2778,DanhmucTK!$C$3:$G$500,5,0),VLOOKUP($E2778,DanhmucTK!$C$3:$F$500,4,0))),"")</f>
        <v/>
      </c>
      <c r="S2778" s="163" t="str">
        <f>IF(NOT(ISNA(MATCH($E2778,Define!$P$4:$P$68,0))),VLOOKUP($E2778,DanhmucTK!$C$3:$F$500,4,0),"")</f>
        <v/>
      </c>
    </row>
    <row r="2779" spans="1:19" ht="18.75" customHeight="1" x14ac:dyDescent="0.2">
      <c r="A2779" s="12"/>
      <c r="B2779" s="13"/>
      <c r="C2779" s="14"/>
      <c r="D2779" s="15"/>
      <c r="E2779" s="15"/>
      <c r="F2779" s="16"/>
      <c r="G2779" s="15"/>
      <c r="H2779" s="16"/>
      <c r="I2779" s="16"/>
      <c r="J2779" s="13"/>
      <c r="K2779" s="13"/>
      <c r="L2779" s="13"/>
      <c r="M2779" s="13"/>
      <c r="N2779" s="16"/>
      <c r="O2779" s="144"/>
      <c r="P2779" s="160" t="str">
        <f>IFERROR(IF(NOT(ISNA(MATCH(D2779,Define!$P$4:$P$68,0))),Data!$L2779,IF(NOT(ISNA(MATCH(Data!D2779,Define!$S$4:$S$68,0))),VLOOKUP(Data!D2779,DanhmucTK!$C$3:$G$500,5,0),VLOOKUP(Data!D2779,DanhmucTK!$C$3:$F$500,4,0))),"")</f>
        <v/>
      </c>
      <c r="Q2779" s="161" t="str">
        <f>IF(NOT(ISNA(MATCH($D2779,Define!$P$4:$P$68,0))),VLOOKUP(Data!D2779,DanhmucTK!$C$3:$F$500,4,0),"")</f>
        <v/>
      </c>
      <c r="R2779" s="162" t="str">
        <f>IFERROR(IF(NOT(ISNA(MATCH($E2779,Define!$P$4:$P$68,0))),Data!$L2779,IF(NOT(ISNA(MATCH($E2779,Define!$S$4:$S$68,0))),VLOOKUP($E2779,DanhmucTK!$C$3:$G$500,5,0),VLOOKUP($E2779,DanhmucTK!$C$3:$F$500,4,0))),"")</f>
        <v/>
      </c>
      <c r="S2779" s="163" t="str">
        <f>IF(NOT(ISNA(MATCH($E2779,Define!$P$4:$P$68,0))),VLOOKUP($E2779,DanhmucTK!$C$3:$F$500,4,0),"")</f>
        <v/>
      </c>
    </row>
    <row r="2780" spans="1:19" ht="18.75" customHeight="1" x14ac:dyDescent="0.2">
      <c r="A2780" s="12"/>
      <c r="B2780" s="13"/>
      <c r="C2780" s="14"/>
      <c r="D2780" s="15"/>
      <c r="E2780" s="15"/>
      <c r="F2780" s="16"/>
      <c r="G2780" s="15"/>
      <c r="H2780" s="16"/>
      <c r="I2780" s="16"/>
      <c r="J2780" s="13"/>
      <c r="K2780" s="13"/>
      <c r="L2780" s="13"/>
      <c r="M2780" s="13"/>
      <c r="N2780" s="16"/>
      <c r="O2780" s="144"/>
      <c r="P2780" s="160" t="str">
        <f>IFERROR(IF(NOT(ISNA(MATCH(D2780,Define!$P$4:$P$68,0))),Data!$L2780,IF(NOT(ISNA(MATCH(Data!D2780,Define!$S$4:$S$68,0))),VLOOKUP(Data!D2780,DanhmucTK!$C$3:$G$500,5,0),VLOOKUP(Data!D2780,DanhmucTK!$C$3:$F$500,4,0))),"")</f>
        <v/>
      </c>
      <c r="Q2780" s="161" t="str">
        <f>IF(NOT(ISNA(MATCH($D2780,Define!$P$4:$P$68,0))),VLOOKUP(Data!D2780,DanhmucTK!$C$3:$F$500,4,0),"")</f>
        <v/>
      </c>
      <c r="R2780" s="162" t="str">
        <f>IFERROR(IF(NOT(ISNA(MATCH($E2780,Define!$P$4:$P$68,0))),Data!$L2780,IF(NOT(ISNA(MATCH($E2780,Define!$S$4:$S$68,0))),VLOOKUP($E2780,DanhmucTK!$C$3:$G$500,5,0),VLOOKUP($E2780,DanhmucTK!$C$3:$F$500,4,0))),"")</f>
        <v/>
      </c>
      <c r="S2780" s="163" t="str">
        <f>IF(NOT(ISNA(MATCH($E2780,Define!$P$4:$P$68,0))),VLOOKUP($E2780,DanhmucTK!$C$3:$F$500,4,0),"")</f>
        <v/>
      </c>
    </row>
    <row r="2781" spans="1:19" ht="18.75" customHeight="1" x14ac:dyDescent="0.2">
      <c r="A2781" s="12"/>
      <c r="B2781" s="13"/>
      <c r="C2781" s="14"/>
      <c r="D2781" s="15"/>
      <c r="E2781" s="15"/>
      <c r="F2781" s="16"/>
      <c r="G2781" s="15"/>
      <c r="H2781" s="16"/>
      <c r="I2781" s="16"/>
      <c r="J2781" s="13"/>
      <c r="K2781" s="13"/>
      <c r="L2781" s="13"/>
      <c r="M2781" s="13"/>
      <c r="N2781" s="16"/>
      <c r="O2781" s="144"/>
      <c r="P2781" s="160" t="str">
        <f>IFERROR(IF(NOT(ISNA(MATCH(D2781,Define!$P$4:$P$68,0))),Data!$L2781,IF(NOT(ISNA(MATCH(Data!D2781,Define!$S$4:$S$68,0))),VLOOKUP(Data!D2781,DanhmucTK!$C$3:$G$500,5,0),VLOOKUP(Data!D2781,DanhmucTK!$C$3:$F$500,4,0))),"")</f>
        <v/>
      </c>
      <c r="Q2781" s="161" t="str">
        <f>IF(NOT(ISNA(MATCH($D2781,Define!$P$4:$P$68,0))),VLOOKUP(Data!D2781,DanhmucTK!$C$3:$F$500,4,0),"")</f>
        <v/>
      </c>
      <c r="R2781" s="162" t="str">
        <f>IFERROR(IF(NOT(ISNA(MATCH($E2781,Define!$P$4:$P$68,0))),Data!$L2781,IF(NOT(ISNA(MATCH($E2781,Define!$S$4:$S$68,0))),VLOOKUP($E2781,DanhmucTK!$C$3:$G$500,5,0),VLOOKUP($E2781,DanhmucTK!$C$3:$F$500,4,0))),"")</f>
        <v/>
      </c>
      <c r="S2781" s="163" t="str">
        <f>IF(NOT(ISNA(MATCH($E2781,Define!$P$4:$P$68,0))),VLOOKUP($E2781,DanhmucTK!$C$3:$F$500,4,0),"")</f>
        <v/>
      </c>
    </row>
    <row r="2782" spans="1:19" ht="18.75" customHeight="1" x14ac:dyDescent="0.2">
      <c r="A2782" s="12"/>
      <c r="B2782" s="13"/>
      <c r="C2782" s="14"/>
      <c r="D2782" s="15"/>
      <c r="E2782" s="15"/>
      <c r="F2782" s="16"/>
      <c r="G2782" s="15"/>
      <c r="H2782" s="16"/>
      <c r="I2782" s="16"/>
      <c r="J2782" s="13"/>
      <c r="K2782" s="13"/>
      <c r="L2782" s="13"/>
      <c r="M2782" s="13"/>
      <c r="N2782" s="16"/>
      <c r="O2782" s="144"/>
      <c r="P2782" s="160" t="str">
        <f>IFERROR(IF(NOT(ISNA(MATCH(D2782,Define!$P$4:$P$68,0))),Data!$L2782,IF(NOT(ISNA(MATCH(Data!D2782,Define!$S$4:$S$68,0))),VLOOKUP(Data!D2782,DanhmucTK!$C$3:$G$500,5,0),VLOOKUP(Data!D2782,DanhmucTK!$C$3:$F$500,4,0))),"")</f>
        <v/>
      </c>
      <c r="Q2782" s="161" t="str">
        <f>IF(NOT(ISNA(MATCH($D2782,Define!$P$4:$P$68,0))),VLOOKUP(Data!D2782,DanhmucTK!$C$3:$F$500,4,0),"")</f>
        <v/>
      </c>
      <c r="R2782" s="162" t="str">
        <f>IFERROR(IF(NOT(ISNA(MATCH($E2782,Define!$P$4:$P$68,0))),Data!$L2782,IF(NOT(ISNA(MATCH($E2782,Define!$S$4:$S$68,0))),VLOOKUP($E2782,DanhmucTK!$C$3:$G$500,5,0),VLOOKUP($E2782,DanhmucTK!$C$3:$F$500,4,0))),"")</f>
        <v/>
      </c>
      <c r="S2782" s="163" t="str">
        <f>IF(NOT(ISNA(MATCH($E2782,Define!$P$4:$P$68,0))),VLOOKUP($E2782,DanhmucTK!$C$3:$F$500,4,0),"")</f>
        <v/>
      </c>
    </row>
    <row r="2783" spans="1:19" ht="18.75" customHeight="1" x14ac:dyDescent="0.2">
      <c r="A2783" s="12"/>
      <c r="B2783" s="13"/>
      <c r="C2783" s="14"/>
      <c r="D2783" s="15"/>
      <c r="E2783" s="15"/>
      <c r="F2783" s="16"/>
      <c r="G2783" s="15"/>
      <c r="H2783" s="16"/>
      <c r="I2783" s="16"/>
      <c r="J2783" s="13"/>
      <c r="K2783" s="13"/>
      <c r="L2783" s="13"/>
      <c r="M2783" s="13"/>
      <c r="N2783" s="16"/>
      <c r="O2783" s="144"/>
      <c r="P2783" s="160" t="str">
        <f>IFERROR(IF(NOT(ISNA(MATCH(D2783,Define!$P$4:$P$68,0))),Data!$L2783,IF(NOT(ISNA(MATCH(Data!D2783,Define!$S$4:$S$68,0))),VLOOKUP(Data!D2783,DanhmucTK!$C$3:$G$500,5,0),VLOOKUP(Data!D2783,DanhmucTK!$C$3:$F$500,4,0))),"")</f>
        <v/>
      </c>
      <c r="Q2783" s="161" t="str">
        <f>IF(NOT(ISNA(MATCH($D2783,Define!$P$4:$P$68,0))),VLOOKUP(Data!D2783,DanhmucTK!$C$3:$F$500,4,0),"")</f>
        <v/>
      </c>
      <c r="R2783" s="162" t="str">
        <f>IFERROR(IF(NOT(ISNA(MATCH($E2783,Define!$P$4:$P$68,0))),Data!$L2783,IF(NOT(ISNA(MATCH($E2783,Define!$S$4:$S$68,0))),VLOOKUP($E2783,DanhmucTK!$C$3:$G$500,5,0),VLOOKUP($E2783,DanhmucTK!$C$3:$F$500,4,0))),"")</f>
        <v/>
      </c>
      <c r="S2783" s="163" t="str">
        <f>IF(NOT(ISNA(MATCH($E2783,Define!$P$4:$P$68,0))),VLOOKUP($E2783,DanhmucTK!$C$3:$F$500,4,0),"")</f>
        <v/>
      </c>
    </row>
    <row r="2784" spans="1:19" ht="18.75" customHeight="1" x14ac:dyDescent="0.2">
      <c r="A2784" s="12"/>
      <c r="B2784" s="13"/>
      <c r="C2784" s="14"/>
      <c r="D2784" s="15"/>
      <c r="E2784" s="15"/>
      <c r="F2784" s="16"/>
      <c r="G2784" s="15"/>
      <c r="H2784" s="16"/>
      <c r="I2784" s="16"/>
      <c r="J2784" s="13"/>
      <c r="K2784" s="13"/>
      <c r="L2784" s="13"/>
      <c r="M2784" s="13"/>
      <c r="N2784" s="16"/>
      <c r="O2784" s="144"/>
      <c r="P2784" s="160" t="str">
        <f>IFERROR(IF(NOT(ISNA(MATCH(D2784,Define!$P$4:$P$68,0))),Data!$L2784,IF(NOT(ISNA(MATCH(Data!D2784,Define!$S$4:$S$68,0))),VLOOKUP(Data!D2784,DanhmucTK!$C$3:$G$500,5,0),VLOOKUP(Data!D2784,DanhmucTK!$C$3:$F$500,4,0))),"")</f>
        <v/>
      </c>
      <c r="Q2784" s="161" t="str">
        <f>IF(NOT(ISNA(MATCH($D2784,Define!$P$4:$P$68,0))),VLOOKUP(Data!D2784,DanhmucTK!$C$3:$F$500,4,0),"")</f>
        <v/>
      </c>
      <c r="R2784" s="162" t="str">
        <f>IFERROR(IF(NOT(ISNA(MATCH($E2784,Define!$P$4:$P$68,0))),Data!$L2784,IF(NOT(ISNA(MATCH($E2784,Define!$S$4:$S$68,0))),VLOOKUP($E2784,DanhmucTK!$C$3:$G$500,5,0),VLOOKUP($E2784,DanhmucTK!$C$3:$F$500,4,0))),"")</f>
        <v/>
      </c>
      <c r="S2784" s="163" t="str">
        <f>IF(NOT(ISNA(MATCH($E2784,Define!$P$4:$P$68,0))),VLOOKUP($E2784,DanhmucTK!$C$3:$F$500,4,0),"")</f>
        <v/>
      </c>
    </row>
    <row r="2785" spans="1:19" ht="18.75" customHeight="1" x14ac:dyDescent="0.2">
      <c r="A2785" s="12"/>
      <c r="B2785" s="13"/>
      <c r="C2785" s="14"/>
      <c r="D2785" s="15"/>
      <c r="E2785" s="15"/>
      <c r="F2785" s="16"/>
      <c r="G2785" s="15"/>
      <c r="H2785" s="16"/>
      <c r="I2785" s="16"/>
      <c r="J2785" s="13"/>
      <c r="K2785" s="13"/>
      <c r="L2785" s="13"/>
      <c r="M2785" s="13"/>
      <c r="N2785" s="16"/>
      <c r="O2785" s="144"/>
      <c r="P2785" s="160" t="str">
        <f>IFERROR(IF(NOT(ISNA(MATCH(D2785,Define!$P$4:$P$68,0))),Data!$L2785,IF(NOT(ISNA(MATCH(Data!D2785,Define!$S$4:$S$68,0))),VLOOKUP(Data!D2785,DanhmucTK!$C$3:$G$500,5,0),VLOOKUP(Data!D2785,DanhmucTK!$C$3:$F$500,4,0))),"")</f>
        <v/>
      </c>
      <c r="Q2785" s="161" t="str">
        <f>IF(NOT(ISNA(MATCH($D2785,Define!$P$4:$P$68,0))),VLOOKUP(Data!D2785,DanhmucTK!$C$3:$F$500,4,0),"")</f>
        <v/>
      </c>
      <c r="R2785" s="162" t="str">
        <f>IFERROR(IF(NOT(ISNA(MATCH($E2785,Define!$P$4:$P$68,0))),Data!$L2785,IF(NOT(ISNA(MATCH($E2785,Define!$S$4:$S$68,0))),VLOOKUP($E2785,DanhmucTK!$C$3:$G$500,5,0),VLOOKUP($E2785,DanhmucTK!$C$3:$F$500,4,0))),"")</f>
        <v/>
      </c>
      <c r="S2785" s="163" t="str">
        <f>IF(NOT(ISNA(MATCH($E2785,Define!$P$4:$P$68,0))),VLOOKUP($E2785,DanhmucTK!$C$3:$F$500,4,0),"")</f>
        <v/>
      </c>
    </row>
    <row r="2786" spans="1:19" ht="18.75" customHeight="1" x14ac:dyDescent="0.2">
      <c r="A2786" s="12"/>
      <c r="B2786" s="13"/>
      <c r="C2786" s="14"/>
      <c r="D2786" s="15"/>
      <c r="E2786" s="15"/>
      <c r="F2786" s="16"/>
      <c r="G2786" s="15"/>
      <c r="H2786" s="16"/>
      <c r="I2786" s="16"/>
      <c r="J2786" s="13"/>
      <c r="K2786" s="13"/>
      <c r="L2786" s="13"/>
      <c r="M2786" s="13"/>
      <c r="N2786" s="16"/>
      <c r="O2786" s="144"/>
      <c r="P2786" s="160" t="str">
        <f>IFERROR(IF(NOT(ISNA(MATCH(D2786,Define!$P$4:$P$68,0))),Data!$L2786,IF(NOT(ISNA(MATCH(Data!D2786,Define!$S$4:$S$68,0))),VLOOKUP(Data!D2786,DanhmucTK!$C$3:$G$500,5,0),VLOOKUP(Data!D2786,DanhmucTK!$C$3:$F$500,4,0))),"")</f>
        <v/>
      </c>
      <c r="Q2786" s="161" t="str">
        <f>IF(NOT(ISNA(MATCH($D2786,Define!$P$4:$P$68,0))),VLOOKUP(Data!D2786,DanhmucTK!$C$3:$F$500,4,0),"")</f>
        <v/>
      </c>
      <c r="R2786" s="162" t="str">
        <f>IFERROR(IF(NOT(ISNA(MATCH($E2786,Define!$P$4:$P$68,0))),Data!$L2786,IF(NOT(ISNA(MATCH($E2786,Define!$S$4:$S$68,0))),VLOOKUP($E2786,DanhmucTK!$C$3:$G$500,5,0),VLOOKUP($E2786,DanhmucTK!$C$3:$F$500,4,0))),"")</f>
        <v/>
      </c>
      <c r="S2786" s="163" t="str">
        <f>IF(NOT(ISNA(MATCH($E2786,Define!$P$4:$P$68,0))),VLOOKUP($E2786,DanhmucTK!$C$3:$F$500,4,0),"")</f>
        <v/>
      </c>
    </row>
    <row r="2787" spans="1:19" ht="18.75" customHeight="1" x14ac:dyDescent="0.2">
      <c r="A2787" s="12"/>
      <c r="B2787" s="13"/>
      <c r="C2787" s="14"/>
      <c r="D2787" s="15"/>
      <c r="E2787" s="15"/>
      <c r="F2787" s="16"/>
      <c r="G2787" s="15"/>
      <c r="H2787" s="16"/>
      <c r="I2787" s="16"/>
      <c r="J2787" s="13"/>
      <c r="K2787" s="13"/>
      <c r="L2787" s="13"/>
      <c r="M2787" s="13"/>
      <c r="N2787" s="16"/>
      <c r="O2787" s="144"/>
      <c r="P2787" s="160" t="str">
        <f>IFERROR(IF(NOT(ISNA(MATCH(D2787,Define!$P$4:$P$68,0))),Data!$L2787,IF(NOT(ISNA(MATCH(Data!D2787,Define!$S$4:$S$68,0))),VLOOKUP(Data!D2787,DanhmucTK!$C$3:$G$500,5,0),VLOOKUP(Data!D2787,DanhmucTK!$C$3:$F$500,4,0))),"")</f>
        <v/>
      </c>
      <c r="Q2787" s="161" t="str">
        <f>IF(NOT(ISNA(MATCH($D2787,Define!$P$4:$P$68,0))),VLOOKUP(Data!D2787,DanhmucTK!$C$3:$F$500,4,0),"")</f>
        <v/>
      </c>
      <c r="R2787" s="162" t="str">
        <f>IFERROR(IF(NOT(ISNA(MATCH($E2787,Define!$P$4:$P$68,0))),Data!$L2787,IF(NOT(ISNA(MATCH($E2787,Define!$S$4:$S$68,0))),VLOOKUP($E2787,DanhmucTK!$C$3:$G$500,5,0),VLOOKUP($E2787,DanhmucTK!$C$3:$F$500,4,0))),"")</f>
        <v/>
      </c>
      <c r="S2787" s="163" t="str">
        <f>IF(NOT(ISNA(MATCH($E2787,Define!$P$4:$P$68,0))),VLOOKUP($E2787,DanhmucTK!$C$3:$F$500,4,0),"")</f>
        <v/>
      </c>
    </row>
    <row r="2788" spans="1:19" ht="18.75" customHeight="1" x14ac:dyDescent="0.2">
      <c r="A2788" s="12"/>
      <c r="B2788" s="13"/>
      <c r="C2788" s="14"/>
      <c r="D2788" s="15"/>
      <c r="E2788" s="15"/>
      <c r="F2788" s="16"/>
      <c r="G2788" s="15"/>
      <c r="H2788" s="16"/>
      <c r="I2788" s="16"/>
      <c r="J2788" s="13"/>
      <c r="K2788" s="13"/>
      <c r="L2788" s="13"/>
      <c r="M2788" s="13"/>
      <c r="N2788" s="16"/>
      <c r="O2788" s="144"/>
      <c r="P2788" s="160" t="str">
        <f>IFERROR(IF(NOT(ISNA(MATCH(D2788,Define!$P$4:$P$68,0))),Data!$L2788,IF(NOT(ISNA(MATCH(Data!D2788,Define!$S$4:$S$68,0))),VLOOKUP(Data!D2788,DanhmucTK!$C$3:$G$500,5,0),VLOOKUP(Data!D2788,DanhmucTK!$C$3:$F$500,4,0))),"")</f>
        <v/>
      </c>
      <c r="Q2788" s="161" t="str">
        <f>IF(NOT(ISNA(MATCH($D2788,Define!$P$4:$P$68,0))),VLOOKUP(Data!D2788,DanhmucTK!$C$3:$F$500,4,0),"")</f>
        <v/>
      </c>
      <c r="R2788" s="162" t="str">
        <f>IFERROR(IF(NOT(ISNA(MATCH($E2788,Define!$P$4:$P$68,0))),Data!$L2788,IF(NOT(ISNA(MATCH($E2788,Define!$S$4:$S$68,0))),VLOOKUP($E2788,DanhmucTK!$C$3:$G$500,5,0),VLOOKUP($E2788,DanhmucTK!$C$3:$F$500,4,0))),"")</f>
        <v/>
      </c>
      <c r="S2788" s="163" t="str">
        <f>IF(NOT(ISNA(MATCH($E2788,Define!$P$4:$P$68,0))),VLOOKUP($E2788,DanhmucTK!$C$3:$F$500,4,0),"")</f>
        <v/>
      </c>
    </row>
    <row r="2789" spans="1:19" ht="18.75" customHeight="1" x14ac:dyDescent="0.2">
      <c r="A2789" s="12"/>
      <c r="B2789" s="13"/>
      <c r="C2789" s="14"/>
      <c r="D2789" s="15"/>
      <c r="E2789" s="15"/>
      <c r="F2789" s="16"/>
      <c r="G2789" s="15"/>
      <c r="H2789" s="16"/>
      <c r="I2789" s="16"/>
      <c r="J2789" s="13"/>
      <c r="K2789" s="13"/>
      <c r="L2789" s="13"/>
      <c r="M2789" s="13"/>
      <c r="N2789" s="16"/>
      <c r="O2789" s="144"/>
      <c r="P2789" s="160" t="str">
        <f>IFERROR(IF(NOT(ISNA(MATCH(D2789,Define!$P$4:$P$68,0))),Data!$L2789,IF(NOT(ISNA(MATCH(Data!D2789,Define!$S$4:$S$68,0))),VLOOKUP(Data!D2789,DanhmucTK!$C$3:$G$500,5,0),VLOOKUP(Data!D2789,DanhmucTK!$C$3:$F$500,4,0))),"")</f>
        <v/>
      </c>
      <c r="Q2789" s="161" t="str">
        <f>IF(NOT(ISNA(MATCH($D2789,Define!$P$4:$P$68,0))),VLOOKUP(Data!D2789,DanhmucTK!$C$3:$F$500,4,0),"")</f>
        <v/>
      </c>
      <c r="R2789" s="162" t="str">
        <f>IFERROR(IF(NOT(ISNA(MATCH($E2789,Define!$P$4:$P$68,0))),Data!$L2789,IF(NOT(ISNA(MATCH($E2789,Define!$S$4:$S$68,0))),VLOOKUP($E2789,DanhmucTK!$C$3:$G$500,5,0),VLOOKUP($E2789,DanhmucTK!$C$3:$F$500,4,0))),"")</f>
        <v/>
      </c>
      <c r="S2789" s="163" t="str">
        <f>IF(NOT(ISNA(MATCH($E2789,Define!$P$4:$P$68,0))),VLOOKUP($E2789,DanhmucTK!$C$3:$F$500,4,0),"")</f>
        <v/>
      </c>
    </row>
    <row r="2790" spans="1:19" ht="18.75" customHeight="1" x14ac:dyDescent="0.2">
      <c r="A2790" s="12"/>
      <c r="B2790" s="13"/>
      <c r="C2790" s="14"/>
      <c r="D2790" s="15"/>
      <c r="E2790" s="15"/>
      <c r="F2790" s="16"/>
      <c r="G2790" s="15"/>
      <c r="H2790" s="16"/>
      <c r="I2790" s="16"/>
      <c r="J2790" s="13"/>
      <c r="K2790" s="13"/>
      <c r="L2790" s="13"/>
      <c r="M2790" s="13"/>
      <c r="N2790" s="16"/>
      <c r="O2790" s="144"/>
      <c r="P2790" s="160" t="str">
        <f>IFERROR(IF(NOT(ISNA(MATCH(D2790,Define!$P$4:$P$68,0))),Data!$L2790,IF(NOT(ISNA(MATCH(Data!D2790,Define!$S$4:$S$68,0))),VLOOKUP(Data!D2790,DanhmucTK!$C$3:$G$500,5,0),VLOOKUP(Data!D2790,DanhmucTK!$C$3:$F$500,4,0))),"")</f>
        <v/>
      </c>
      <c r="Q2790" s="161" t="str">
        <f>IF(NOT(ISNA(MATCH($D2790,Define!$P$4:$P$68,0))),VLOOKUP(Data!D2790,DanhmucTK!$C$3:$F$500,4,0),"")</f>
        <v/>
      </c>
      <c r="R2790" s="162" t="str">
        <f>IFERROR(IF(NOT(ISNA(MATCH($E2790,Define!$P$4:$P$68,0))),Data!$L2790,IF(NOT(ISNA(MATCH($E2790,Define!$S$4:$S$68,0))),VLOOKUP($E2790,DanhmucTK!$C$3:$G$500,5,0),VLOOKUP($E2790,DanhmucTK!$C$3:$F$500,4,0))),"")</f>
        <v/>
      </c>
      <c r="S2790" s="163" t="str">
        <f>IF(NOT(ISNA(MATCH($E2790,Define!$P$4:$P$68,0))),VLOOKUP($E2790,DanhmucTK!$C$3:$F$500,4,0),"")</f>
        <v/>
      </c>
    </row>
    <row r="2791" spans="1:19" ht="18.75" customHeight="1" x14ac:dyDescent="0.2">
      <c r="A2791" s="12"/>
      <c r="B2791" s="13"/>
      <c r="C2791" s="14"/>
      <c r="D2791" s="15"/>
      <c r="E2791" s="15"/>
      <c r="F2791" s="16"/>
      <c r="G2791" s="15"/>
      <c r="H2791" s="16"/>
      <c r="I2791" s="16"/>
      <c r="J2791" s="13"/>
      <c r="K2791" s="13"/>
      <c r="L2791" s="13"/>
      <c r="M2791" s="13"/>
      <c r="N2791" s="16"/>
      <c r="O2791" s="144"/>
      <c r="P2791" s="160" t="str">
        <f>IFERROR(IF(NOT(ISNA(MATCH(D2791,Define!$P$4:$P$68,0))),Data!$L2791,IF(NOT(ISNA(MATCH(Data!D2791,Define!$S$4:$S$68,0))),VLOOKUP(Data!D2791,DanhmucTK!$C$3:$G$500,5,0),VLOOKUP(Data!D2791,DanhmucTK!$C$3:$F$500,4,0))),"")</f>
        <v/>
      </c>
      <c r="Q2791" s="161" t="str">
        <f>IF(NOT(ISNA(MATCH($D2791,Define!$P$4:$P$68,0))),VLOOKUP(Data!D2791,DanhmucTK!$C$3:$F$500,4,0),"")</f>
        <v/>
      </c>
      <c r="R2791" s="162" t="str">
        <f>IFERROR(IF(NOT(ISNA(MATCH($E2791,Define!$P$4:$P$68,0))),Data!$L2791,IF(NOT(ISNA(MATCH($E2791,Define!$S$4:$S$68,0))),VLOOKUP($E2791,DanhmucTK!$C$3:$G$500,5,0),VLOOKUP($E2791,DanhmucTK!$C$3:$F$500,4,0))),"")</f>
        <v/>
      </c>
      <c r="S2791" s="163" t="str">
        <f>IF(NOT(ISNA(MATCH($E2791,Define!$P$4:$P$68,0))),VLOOKUP($E2791,DanhmucTK!$C$3:$F$500,4,0),"")</f>
        <v/>
      </c>
    </row>
    <row r="2792" spans="1:19" ht="18.75" customHeight="1" x14ac:dyDescent="0.2">
      <c r="A2792" s="12"/>
      <c r="B2792" s="13"/>
      <c r="C2792" s="14"/>
      <c r="D2792" s="15"/>
      <c r="E2792" s="15"/>
      <c r="F2792" s="16"/>
      <c r="G2792" s="15"/>
      <c r="H2792" s="16"/>
      <c r="I2792" s="16"/>
      <c r="J2792" s="13"/>
      <c r="K2792" s="13"/>
      <c r="L2792" s="13"/>
      <c r="M2792" s="13"/>
      <c r="N2792" s="16"/>
      <c r="O2792" s="144"/>
      <c r="P2792" s="160" t="str">
        <f>IFERROR(IF(NOT(ISNA(MATCH(D2792,Define!$P$4:$P$68,0))),Data!$L2792,IF(NOT(ISNA(MATCH(Data!D2792,Define!$S$4:$S$68,0))),VLOOKUP(Data!D2792,DanhmucTK!$C$3:$G$500,5,0),VLOOKUP(Data!D2792,DanhmucTK!$C$3:$F$500,4,0))),"")</f>
        <v/>
      </c>
      <c r="Q2792" s="161" t="str">
        <f>IF(NOT(ISNA(MATCH($D2792,Define!$P$4:$P$68,0))),VLOOKUP(Data!D2792,DanhmucTK!$C$3:$F$500,4,0),"")</f>
        <v/>
      </c>
      <c r="R2792" s="162" t="str">
        <f>IFERROR(IF(NOT(ISNA(MATCH($E2792,Define!$P$4:$P$68,0))),Data!$L2792,IF(NOT(ISNA(MATCH($E2792,Define!$S$4:$S$68,0))),VLOOKUP($E2792,DanhmucTK!$C$3:$G$500,5,0),VLOOKUP($E2792,DanhmucTK!$C$3:$F$500,4,0))),"")</f>
        <v/>
      </c>
      <c r="S2792" s="163" t="str">
        <f>IF(NOT(ISNA(MATCH($E2792,Define!$P$4:$P$68,0))),VLOOKUP($E2792,DanhmucTK!$C$3:$F$500,4,0),"")</f>
        <v/>
      </c>
    </row>
    <row r="2793" spans="1:19" ht="18.75" customHeight="1" x14ac:dyDescent="0.2">
      <c r="A2793" s="12"/>
      <c r="B2793" s="13"/>
      <c r="C2793" s="14"/>
      <c r="D2793" s="15"/>
      <c r="E2793" s="15"/>
      <c r="F2793" s="16"/>
      <c r="G2793" s="15"/>
      <c r="H2793" s="16"/>
      <c r="I2793" s="16"/>
      <c r="J2793" s="13"/>
      <c r="K2793" s="13"/>
      <c r="L2793" s="13"/>
      <c r="M2793" s="13"/>
      <c r="N2793" s="16"/>
      <c r="O2793" s="144"/>
      <c r="P2793" s="160" t="str">
        <f>IFERROR(IF(NOT(ISNA(MATCH(D2793,Define!$P$4:$P$68,0))),Data!$L2793,IF(NOT(ISNA(MATCH(Data!D2793,Define!$S$4:$S$68,0))),VLOOKUP(Data!D2793,DanhmucTK!$C$3:$G$500,5,0),VLOOKUP(Data!D2793,DanhmucTK!$C$3:$F$500,4,0))),"")</f>
        <v/>
      </c>
      <c r="Q2793" s="161" t="str">
        <f>IF(NOT(ISNA(MATCH($D2793,Define!$P$4:$P$68,0))),VLOOKUP(Data!D2793,DanhmucTK!$C$3:$F$500,4,0),"")</f>
        <v/>
      </c>
      <c r="R2793" s="162" t="str">
        <f>IFERROR(IF(NOT(ISNA(MATCH($E2793,Define!$P$4:$P$68,0))),Data!$L2793,IF(NOT(ISNA(MATCH($E2793,Define!$S$4:$S$68,0))),VLOOKUP($E2793,DanhmucTK!$C$3:$G$500,5,0),VLOOKUP($E2793,DanhmucTK!$C$3:$F$500,4,0))),"")</f>
        <v/>
      </c>
      <c r="S2793" s="163" t="str">
        <f>IF(NOT(ISNA(MATCH($E2793,Define!$P$4:$P$68,0))),VLOOKUP($E2793,DanhmucTK!$C$3:$F$500,4,0),"")</f>
        <v/>
      </c>
    </row>
    <row r="2794" spans="1:19" ht="18.75" customHeight="1" x14ac:dyDescent="0.2">
      <c r="A2794" s="12"/>
      <c r="B2794" s="13"/>
      <c r="C2794" s="14"/>
      <c r="D2794" s="15"/>
      <c r="E2794" s="15"/>
      <c r="F2794" s="16"/>
      <c r="G2794" s="15"/>
      <c r="H2794" s="16"/>
      <c r="I2794" s="16"/>
      <c r="J2794" s="13"/>
      <c r="K2794" s="13"/>
      <c r="L2794" s="13"/>
      <c r="M2794" s="13"/>
      <c r="N2794" s="16"/>
      <c r="O2794" s="144"/>
      <c r="P2794" s="160" t="str">
        <f>IFERROR(IF(NOT(ISNA(MATCH(D2794,Define!$P$4:$P$68,0))),Data!$L2794,IF(NOT(ISNA(MATCH(Data!D2794,Define!$S$4:$S$68,0))),VLOOKUP(Data!D2794,DanhmucTK!$C$3:$G$500,5,0),VLOOKUP(Data!D2794,DanhmucTK!$C$3:$F$500,4,0))),"")</f>
        <v/>
      </c>
      <c r="Q2794" s="161" t="str">
        <f>IF(NOT(ISNA(MATCH($D2794,Define!$P$4:$P$68,0))),VLOOKUP(Data!D2794,DanhmucTK!$C$3:$F$500,4,0),"")</f>
        <v/>
      </c>
      <c r="R2794" s="162" t="str">
        <f>IFERROR(IF(NOT(ISNA(MATCH($E2794,Define!$P$4:$P$68,0))),Data!$L2794,IF(NOT(ISNA(MATCH($E2794,Define!$S$4:$S$68,0))),VLOOKUP($E2794,DanhmucTK!$C$3:$G$500,5,0),VLOOKUP($E2794,DanhmucTK!$C$3:$F$500,4,0))),"")</f>
        <v/>
      </c>
      <c r="S2794" s="163" t="str">
        <f>IF(NOT(ISNA(MATCH($E2794,Define!$P$4:$P$68,0))),VLOOKUP($E2794,DanhmucTK!$C$3:$F$500,4,0),"")</f>
        <v/>
      </c>
    </row>
    <row r="2795" spans="1:19" ht="18.75" customHeight="1" x14ac:dyDescent="0.2">
      <c r="A2795" s="12"/>
      <c r="B2795" s="13"/>
      <c r="C2795" s="14"/>
      <c r="D2795" s="15"/>
      <c r="E2795" s="15"/>
      <c r="F2795" s="16"/>
      <c r="G2795" s="15"/>
      <c r="H2795" s="16"/>
      <c r="I2795" s="16"/>
      <c r="J2795" s="13"/>
      <c r="K2795" s="13"/>
      <c r="L2795" s="13"/>
      <c r="M2795" s="13"/>
      <c r="N2795" s="16"/>
      <c r="O2795" s="144"/>
      <c r="P2795" s="160" t="str">
        <f>IFERROR(IF(NOT(ISNA(MATCH(D2795,Define!$P$4:$P$68,0))),Data!$L2795,IF(NOT(ISNA(MATCH(Data!D2795,Define!$S$4:$S$68,0))),VLOOKUP(Data!D2795,DanhmucTK!$C$3:$G$500,5,0),VLOOKUP(Data!D2795,DanhmucTK!$C$3:$F$500,4,0))),"")</f>
        <v/>
      </c>
      <c r="Q2795" s="161" t="str">
        <f>IF(NOT(ISNA(MATCH($D2795,Define!$P$4:$P$68,0))),VLOOKUP(Data!D2795,DanhmucTK!$C$3:$F$500,4,0),"")</f>
        <v/>
      </c>
      <c r="R2795" s="162" t="str">
        <f>IFERROR(IF(NOT(ISNA(MATCH($E2795,Define!$P$4:$P$68,0))),Data!$L2795,IF(NOT(ISNA(MATCH($E2795,Define!$S$4:$S$68,0))),VLOOKUP($E2795,DanhmucTK!$C$3:$G$500,5,0),VLOOKUP($E2795,DanhmucTK!$C$3:$F$500,4,0))),"")</f>
        <v/>
      </c>
      <c r="S2795" s="163" t="str">
        <f>IF(NOT(ISNA(MATCH($E2795,Define!$P$4:$P$68,0))),VLOOKUP($E2795,DanhmucTK!$C$3:$F$500,4,0),"")</f>
        <v/>
      </c>
    </row>
    <row r="2796" spans="1:19" ht="18.75" customHeight="1" x14ac:dyDescent="0.2">
      <c r="A2796" s="12"/>
      <c r="B2796" s="13"/>
      <c r="C2796" s="14"/>
      <c r="D2796" s="15"/>
      <c r="E2796" s="15"/>
      <c r="F2796" s="16"/>
      <c r="G2796" s="15"/>
      <c r="H2796" s="16"/>
      <c r="I2796" s="16"/>
      <c r="J2796" s="13"/>
      <c r="K2796" s="13"/>
      <c r="L2796" s="13"/>
      <c r="M2796" s="13"/>
      <c r="N2796" s="16"/>
      <c r="O2796" s="144"/>
      <c r="P2796" s="160" t="str">
        <f>IFERROR(IF(NOT(ISNA(MATCH(D2796,Define!$P$4:$P$68,0))),Data!$L2796,IF(NOT(ISNA(MATCH(Data!D2796,Define!$S$4:$S$68,0))),VLOOKUP(Data!D2796,DanhmucTK!$C$3:$G$500,5,0),VLOOKUP(Data!D2796,DanhmucTK!$C$3:$F$500,4,0))),"")</f>
        <v/>
      </c>
      <c r="Q2796" s="161" t="str">
        <f>IF(NOT(ISNA(MATCH($D2796,Define!$P$4:$P$68,0))),VLOOKUP(Data!D2796,DanhmucTK!$C$3:$F$500,4,0),"")</f>
        <v/>
      </c>
      <c r="R2796" s="162" t="str">
        <f>IFERROR(IF(NOT(ISNA(MATCH($E2796,Define!$P$4:$P$68,0))),Data!$L2796,IF(NOT(ISNA(MATCH($E2796,Define!$S$4:$S$68,0))),VLOOKUP($E2796,DanhmucTK!$C$3:$G$500,5,0),VLOOKUP($E2796,DanhmucTK!$C$3:$F$500,4,0))),"")</f>
        <v/>
      </c>
      <c r="S2796" s="163" t="str">
        <f>IF(NOT(ISNA(MATCH($E2796,Define!$P$4:$P$68,0))),VLOOKUP($E2796,DanhmucTK!$C$3:$F$500,4,0),"")</f>
        <v/>
      </c>
    </row>
    <row r="2797" spans="1:19" ht="18.75" customHeight="1" x14ac:dyDescent="0.2">
      <c r="A2797" s="12"/>
      <c r="B2797" s="13"/>
      <c r="C2797" s="14"/>
      <c r="D2797" s="15"/>
      <c r="E2797" s="15"/>
      <c r="F2797" s="16"/>
      <c r="G2797" s="15"/>
      <c r="H2797" s="16"/>
      <c r="I2797" s="16"/>
      <c r="J2797" s="13"/>
      <c r="K2797" s="13"/>
      <c r="L2797" s="13"/>
      <c r="M2797" s="13"/>
      <c r="N2797" s="16"/>
      <c r="O2797" s="144"/>
      <c r="P2797" s="160" t="str">
        <f>IFERROR(IF(NOT(ISNA(MATCH(D2797,Define!$P$4:$P$68,0))),Data!$L2797,IF(NOT(ISNA(MATCH(Data!D2797,Define!$S$4:$S$68,0))),VLOOKUP(Data!D2797,DanhmucTK!$C$3:$G$500,5,0),VLOOKUP(Data!D2797,DanhmucTK!$C$3:$F$500,4,0))),"")</f>
        <v/>
      </c>
      <c r="Q2797" s="161" t="str">
        <f>IF(NOT(ISNA(MATCH($D2797,Define!$P$4:$P$68,0))),VLOOKUP(Data!D2797,DanhmucTK!$C$3:$F$500,4,0),"")</f>
        <v/>
      </c>
      <c r="R2797" s="162" t="str">
        <f>IFERROR(IF(NOT(ISNA(MATCH($E2797,Define!$P$4:$P$68,0))),Data!$L2797,IF(NOT(ISNA(MATCH($E2797,Define!$S$4:$S$68,0))),VLOOKUP($E2797,DanhmucTK!$C$3:$G$500,5,0),VLOOKUP($E2797,DanhmucTK!$C$3:$F$500,4,0))),"")</f>
        <v/>
      </c>
      <c r="S2797" s="163" t="str">
        <f>IF(NOT(ISNA(MATCH($E2797,Define!$P$4:$P$68,0))),VLOOKUP($E2797,DanhmucTK!$C$3:$F$500,4,0),"")</f>
        <v/>
      </c>
    </row>
    <row r="2798" spans="1:19" ht="18.75" customHeight="1" x14ac:dyDescent="0.2">
      <c r="A2798" s="12"/>
      <c r="B2798" s="13"/>
      <c r="C2798" s="14"/>
      <c r="D2798" s="15"/>
      <c r="E2798" s="15"/>
      <c r="F2798" s="16"/>
      <c r="G2798" s="15"/>
      <c r="H2798" s="16"/>
      <c r="I2798" s="16"/>
      <c r="J2798" s="13"/>
      <c r="K2798" s="13"/>
      <c r="L2798" s="13"/>
      <c r="M2798" s="13"/>
      <c r="N2798" s="16"/>
      <c r="O2798" s="144"/>
      <c r="P2798" s="160" t="str">
        <f>IFERROR(IF(NOT(ISNA(MATCH(D2798,Define!$P$4:$P$68,0))),Data!$L2798,IF(NOT(ISNA(MATCH(Data!D2798,Define!$S$4:$S$68,0))),VLOOKUP(Data!D2798,DanhmucTK!$C$3:$G$500,5,0),VLOOKUP(Data!D2798,DanhmucTK!$C$3:$F$500,4,0))),"")</f>
        <v/>
      </c>
      <c r="Q2798" s="161" t="str">
        <f>IF(NOT(ISNA(MATCH($D2798,Define!$P$4:$P$68,0))),VLOOKUP(Data!D2798,DanhmucTK!$C$3:$F$500,4,0),"")</f>
        <v/>
      </c>
      <c r="R2798" s="162" t="str">
        <f>IFERROR(IF(NOT(ISNA(MATCH($E2798,Define!$P$4:$P$68,0))),Data!$L2798,IF(NOT(ISNA(MATCH($E2798,Define!$S$4:$S$68,0))),VLOOKUP($E2798,DanhmucTK!$C$3:$G$500,5,0),VLOOKUP($E2798,DanhmucTK!$C$3:$F$500,4,0))),"")</f>
        <v/>
      </c>
      <c r="S2798" s="163" t="str">
        <f>IF(NOT(ISNA(MATCH($E2798,Define!$P$4:$P$68,0))),VLOOKUP($E2798,DanhmucTK!$C$3:$F$500,4,0),"")</f>
        <v/>
      </c>
    </row>
    <row r="2799" spans="1:19" ht="18.75" customHeight="1" x14ac:dyDescent="0.2">
      <c r="A2799" s="12"/>
      <c r="B2799" s="13"/>
      <c r="C2799" s="14"/>
      <c r="D2799" s="15"/>
      <c r="E2799" s="15"/>
      <c r="F2799" s="16"/>
      <c r="G2799" s="15"/>
      <c r="H2799" s="16"/>
      <c r="I2799" s="16"/>
      <c r="J2799" s="13"/>
      <c r="K2799" s="13"/>
      <c r="L2799" s="13"/>
      <c r="M2799" s="13"/>
      <c r="N2799" s="16"/>
      <c r="O2799" s="144"/>
      <c r="P2799" s="160" t="str">
        <f>IFERROR(IF(NOT(ISNA(MATCH(D2799,Define!$P$4:$P$68,0))),Data!$L2799,IF(NOT(ISNA(MATCH(Data!D2799,Define!$S$4:$S$68,0))),VLOOKUP(Data!D2799,DanhmucTK!$C$3:$G$500,5,0),VLOOKUP(Data!D2799,DanhmucTK!$C$3:$F$500,4,0))),"")</f>
        <v/>
      </c>
      <c r="Q2799" s="161" t="str">
        <f>IF(NOT(ISNA(MATCH($D2799,Define!$P$4:$P$68,0))),VLOOKUP(Data!D2799,DanhmucTK!$C$3:$F$500,4,0),"")</f>
        <v/>
      </c>
      <c r="R2799" s="162" t="str">
        <f>IFERROR(IF(NOT(ISNA(MATCH($E2799,Define!$P$4:$P$68,0))),Data!$L2799,IF(NOT(ISNA(MATCH($E2799,Define!$S$4:$S$68,0))),VLOOKUP($E2799,DanhmucTK!$C$3:$G$500,5,0),VLOOKUP($E2799,DanhmucTK!$C$3:$F$500,4,0))),"")</f>
        <v/>
      </c>
      <c r="S2799" s="163" t="str">
        <f>IF(NOT(ISNA(MATCH($E2799,Define!$P$4:$P$68,0))),VLOOKUP($E2799,DanhmucTK!$C$3:$F$500,4,0),"")</f>
        <v/>
      </c>
    </row>
    <row r="2800" spans="1:19" ht="18.75" customHeight="1" x14ac:dyDescent="0.2">
      <c r="A2800" s="12"/>
      <c r="B2800" s="13"/>
      <c r="C2800" s="14"/>
      <c r="D2800" s="15"/>
      <c r="E2800" s="15"/>
      <c r="F2800" s="16"/>
      <c r="G2800" s="15"/>
      <c r="H2800" s="16"/>
      <c r="I2800" s="16"/>
      <c r="J2800" s="13"/>
      <c r="K2800" s="13"/>
      <c r="L2800" s="13"/>
      <c r="M2800" s="13"/>
      <c r="N2800" s="16"/>
      <c r="O2800" s="144"/>
      <c r="P2800" s="160" t="str">
        <f>IFERROR(IF(NOT(ISNA(MATCH(D2800,Define!$P$4:$P$68,0))),Data!$L2800,IF(NOT(ISNA(MATCH(Data!D2800,Define!$S$4:$S$68,0))),VLOOKUP(Data!D2800,DanhmucTK!$C$3:$G$500,5,0),VLOOKUP(Data!D2800,DanhmucTK!$C$3:$F$500,4,0))),"")</f>
        <v/>
      </c>
      <c r="Q2800" s="161" t="str">
        <f>IF(NOT(ISNA(MATCH($D2800,Define!$P$4:$P$68,0))),VLOOKUP(Data!D2800,DanhmucTK!$C$3:$F$500,4,0),"")</f>
        <v/>
      </c>
      <c r="R2800" s="162" t="str">
        <f>IFERROR(IF(NOT(ISNA(MATCH($E2800,Define!$P$4:$P$68,0))),Data!$L2800,IF(NOT(ISNA(MATCH($E2800,Define!$S$4:$S$68,0))),VLOOKUP($E2800,DanhmucTK!$C$3:$G$500,5,0),VLOOKUP($E2800,DanhmucTK!$C$3:$F$500,4,0))),"")</f>
        <v/>
      </c>
      <c r="S2800" s="163" t="str">
        <f>IF(NOT(ISNA(MATCH($E2800,Define!$P$4:$P$68,0))),VLOOKUP($E2800,DanhmucTK!$C$3:$F$500,4,0),"")</f>
        <v/>
      </c>
    </row>
    <row r="2801" spans="1:19" ht="18.75" customHeight="1" x14ac:dyDescent="0.2">
      <c r="A2801" s="12"/>
      <c r="B2801" s="13"/>
      <c r="C2801" s="14"/>
      <c r="D2801" s="15"/>
      <c r="E2801" s="15"/>
      <c r="F2801" s="16"/>
      <c r="G2801" s="15"/>
      <c r="H2801" s="16"/>
      <c r="I2801" s="16"/>
      <c r="J2801" s="13"/>
      <c r="K2801" s="13"/>
      <c r="L2801" s="13"/>
      <c r="M2801" s="13"/>
      <c r="N2801" s="16"/>
      <c r="O2801" s="144"/>
      <c r="P2801" s="160" t="str">
        <f>IFERROR(IF(NOT(ISNA(MATCH(D2801,Define!$P$4:$P$68,0))),Data!$L2801,IF(NOT(ISNA(MATCH(Data!D2801,Define!$S$4:$S$68,0))),VLOOKUP(Data!D2801,DanhmucTK!$C$3:$G$500,5,0),VLOOKUP(Data!D2801,DanhmucTK!$C$3:$F$500,4,0))),"")</f>
        <v/>
      </c>
      <c r="Q2801" s="161" t="str">
        <f>IF(NOT(ISNA(MATCH($D2801,Define!$P$4:$P$68,0))),VLOOKUP(Data!D2801,DanhmucTK!$C$3:$F$500,4,0),"")</f>
        <v/>
      </c>
      <c r="R2801" s="162" t="str">
        <f>IFERROR(IF(NOT(ISNA(MATCH($E2801,Define!$P$4:$P$68,0))),Data!$L2801,IF(NOT(ISNA(MATCH($E2801,Define!$S$4:$S$68,0))),VLOOKUP($E2801,DanhmucTK!$C$3:$G$500,5,0),VLOOKUP($E2801,DanhmucTK!$C$3:$F$500,4,0))),"")</f>
        <v/>
      </c>
      <c r="S2801" s="163" t="str">
        <f>IF(NOT(ISNA(MATCH($E2801,Define!$P$4:$P$68,0))),VLOOKUP($E2801,DanhmucTK!$C$3:$F$500,4,0),"")</f>
        <v/>
      </c>
    </row>
    <row r="2802" spans="1:19" ht="18.75" customHeight="1" x14ac:dyDescent="0.2">
      <c r="A2802" s="12"/>
      <c r="B2802" s="13"/>
      <c r="C2802" s="14"/>
      <c r="D2802" s="15"/>
      <c r="E2802" s="15"/>
      <c r="F2802" s="16"/>
      <c r="G2802" s="15"/>
      <c r="H2802" s="16"/>
      <c r="I2802" s="16"/>
      <c r="J2802" s="13"/>
      <c r="K2802" s="13"/>
      <c r="L2802" s="13"/>
      <c r="M2802" s="13"/>
      <c r="N2802" s="16"/>
      <c r="O2802" s="144"/>
      <c r="P2802" s="160" t="str">
        <f>IFERROR(IF(NOT(ISNA(MATCH(D2802,Define!$P$4:$P$68,0))),Data!$L2802,IF(NOT(ISNA(MATCH(Data!D2802,Define!$S$4:$S$68,0))),VLOOKUP(Data!D2802,DanhmucTK!$C$3:$G$500,5,0),VLOOKUP(Data!D2802,DanhmucTK!$C$3:$F$500,4,0))),"")</f>
        <v/>
      </c>
      <c r="Q2802" s="161" t="str">
        <f>IF(NOT(ISNA(MATCH($D2802,Define!$P$4:$P$68,0))),VLOOKUP(Data!D2802,DanhmucTK!$C$3:$F$500,4,0),"")</f>
        <v/>
      </c>
      <c r="R2802" s="162" t="str">
        <f>IFERROR(IF(NOT(ISNA(MATCH($E2802,Define!$P$4:$P$68,0))),Data!$L2802,IF(NOT(ISNA(MATCH($E2802,Define!$S$4:$S$68,0))),VLOOKUP($E2802,DanhmucTK!$C$3:$G$500,5,0),VLOOKUP($E2802,DanhmucTK!$C$3:$F$500,4,0))),"")</f>
        <v/>
      </c>
      <c r="S2802" s="163" t="str">
        <f>IF(NOT(ISNA(MATCH($E2802,Define!$P$4:$P$68,0))),VLOOKUP($E2802,DanhmucTK!$C$3:$F$500,4,0),"")</f>
        <v/>
      </c>
    </row>
    <row r="2803" spans="1:19" ht="18.75" customHeight="1" x14ac:dyDescent="0.2">
      <c r="A2803" s="12"/>
      <c r="B2803" s="13"/>
      <c r="C2803" s="14"/>
      <c r="D2803" s="15"/>
      <c r="E2803" s="15"/>
      <c r="F2803" s="16"/>
      <c r="G2803" s="15"/>
      <c r="H2803" s="16"/>
      <c r="I2803" s="16"/>
      <c r="J2803" s="13"/>
      <c r="K2803" s="13"/>
      <c r="L2803" s="13"/>
      <c r="M2803" s="13"/>
      <c r="N2803" s="16"/>
      <c r="O2803" s="144"/>
      <c r="P2803" s="160" t="str">
        <f>IFERROR(IF(NOT(ISNA(MATCH(D2803,Define!$P$4:$P$68,0))),Data!$L2803,IF(NOT(ISNA(MATCH(Data!D2803,Define!$S$4:$S$68,0))),VLOOKUP(Data!D2803,DanhmucTK!$C$3:$G$500,5,0),VLOOKUP(Data!D2803,DanhmucTK!$C$3:$F$500,4,0))),"")</f>
        <v/>
      </c>
      <c r="Q2803" s="161" t="str">
        <f>IF(NOT(ISNA(MATCH($D2803,Define!$P$4:$P$68,0))),VLOOKUP(Data!D2803,DanhmucTK!$C$3:$F$500,4,0),"")</f>
        <v/>
      </c>
      <c r="R2803" s="162" t="str">
        <f>IFERROR(IF(NOT(ISNA(MATCH($E2803,Define!$P$4:$P$68,0))),Data!$L2803,IF(NOT(ISNA(MATCH($E2803,Define!$S$4:$S$68,0))),VLOOKUP($E2803,DanhmucTK!$C$3:$G$500,5,0),VLOOKUP($E2803,DanhmucTK!$C$3:$F$500,4,0))),"")</f>
        <v/>
      </c>
      <c r="S2803" s="163" t="str">
        <f>IF(NOT(ISNA(MATCH($E2803,Define!$P$4:$P$68,0))),VLOOKUP($E2803,DanhmucTK!$C$3:$F$500,4,0),"")</f>
        <v/>
      </c>
    </row>
    <row r="2804" spans="1:19" ht="18.75" customHeight="1" x14ac:dyDescent="0.2">
      <c r="A2804" s="12"/>
      <c r="B2804" s="13"/>
      <c r="C2804" s="14"/>
      <c r="D2804" s="15"/>
      <c r="E2804" s="15"/>
      <c r="F2804" s="16"/>
      <c r="G2804" s="15"/>
      <c r="H2804" s="16"/>
      <c r="I2804" s="16"/>
      <c r="J2804" s="13"/>
      <c r="K2804" s="13"/>
      <c r="L2804" s="13"/>
      <c r="M2804" s="13"/>
      <c r="N2804" s="16"/>
      <c r="O2804" s="144"/>
      <c r="P2804" s="160" t="str">
        <f>IFERROR(IF(NOT(ISNA(MATCH(D2804,Define!$P$4:$P$68,0))),Data!$L2804,IF(NOT(ISNA(MATCH(Data!D2804,Define!$S$4:$S$68,0))),VLOOKUP(Data!D2804,DanhmucTK!$C$3:$G$500,5,0),VLOOKUP(Data!D2804,DanhmucTK!$C$3:$F$500,4,0))),"")</f>
        <v/>
      </c>
      <c r="Q2804" s="161" t="str">
        <f>IF(NOT(ISNA(MATCH($D2804,Define!$P$4:$P$68,0))),VLOOKUP(Data!D2804,DanhmucTK!$C$3:$F$500,4,0),"")</f>
        <v/>
      </c>
      <c r="R2804" s="162" t="str">
        <f>IFERROR(IF(NOT(ISNA(MATCH($E2804,Define!$P$4:$P$68,0))),Data!$L2804,IF(NOT(ISNA(MATCH($E2804,Define!$S$4:$S$68,0))),VLOOKUP($E2804,DanhmucTK!$C$3:$G$500,5,0),VLOOKUP($E2804,DanhmucTK!$C$3:$F$500,4,0))),"")</f>
        <v/>
      </c>
      <c r="S2804" s="163" t="str">
        <f>IF(NOT(ISNA(MATCH($E2804,Define!$P$4:$P$68,0))),VLOOKUP($E2804,DanhmucTK!$C$3:$F$500,4,0),"")</f>
        <v/>
      </c>
    </row>
    <row r="2805" spans="1:19" ht="18.75" customHeight="1" x14ac:dyDescent="0.2">
      <c r="A2805" s="12"/>
      <c r="B2805" s="13"/>
      <c r="C2805" s="14"/>
      <c r="D2805" s="15"/>
      <c r="E2805" s="15"/>
      <c r="F2805" s="16"/>
      <c r="G2805" s="15"/>
      <c r="H2805" s="16"/>
      <c r="I2805" s="16"/>
      <c r="J2805" s="13"/>
      <c r="K2805" s="13"/>
      <c r="L2805" s="13"/>
      <c r="M2805" s="13"/>
      <c r="N2805" s="16"/>
      <c r="O2805" s="144"/>
      <c r="P2805" s="160" t="str">
        <f>IFERROR(IF(NOT(ISNA(MATCH(D2805,Define!$P$4:$P$68,0))),Data!$L2805,IF(NOT(ISNA(MATCH(Data!D2805,Define!$S$4:$S$68,0))),VLOOKUP(Data!D2805,DanhmucTK!$C$3:$G$500,5,0),VLOOKUP(Data!D2805,DanhmucTK!$C$3:$F$500,4,0))),"")</f>
        <v/>
      </c>
      <c r="Q2805" s="161" t="str">
        <f>IF(NOT(ISNA(MATCH($D2805,Define!$P$4:$P$68,0))),VLOOKUP(Data!D2805,DanhmucTK!$C$3:$F$500,4,0),"")</f>
        <v/>
      </c>
      <c r="R2805" s="162" t="str">
        <f>IFERROR(IF(NOT(ISNA(MATCH($E2805,Define!$P$4:$P$68,0))),Data!$L2805,IF(NOT(ISNA(MATCH($E2805,Define!$S$4:$S$68,0))),VLOOKUP($E2805,DanhmucTK!$C$3:$G$500,5,0),VLOOKUP($E2805,DanhmucTK!$C$3:$F$500,4,0))),"")</f>
        <v/>
      </c>
      <c r="S2805" s="163" t="str">
        <f>IF(NOT(ISNA(MATCH($E2805,Define!$P$4:$P$68,0))),VLOOKUP($E2805,DanhmucTK!$C$3:$F$500,4,0),"")</f>
        <v/>
      </c>
    </row>
    <row r="2806" spans="1:19" ht="18.75" customHeight="1" x14ac:dyDescent="0.2">
      <c r="A2806" s="12"/>
      <c r="B2806" s="13"/>
      <c r="C2806" s="14"/>
      <c r="D2806" s="15"/>
      <c r="E2806" s="15"/>
      <c r="F2806" s="16"/>
      <c r="G2806" s="15"/>
      <c r="H2806" s="16"/>
      <c r="I2806" s="16"/>
      <c r="J2806" s="13"/>
      <c r="K2806" s="13"/>
      <c r="L2806" s="13"/>
      <c r="M2806" s="13"/>
      <c r="N2806" s="16"/>
      <c r="O2806" s="144"/>
      <c r="P2806" s="160" t="str">
        <f>IFERROR(IF(NOT(ISNA(MATCH(D2806,Define!$P$4:$P$68,0))),Data!$L2806,IF(NOT(ISNA(MATCH(Data!D2806,Define!$S$4:$S$68,0))),VLOOKUP(Data!D2806,DanhmucTK!$C$3:$G$500,5,0),VLOOKUP(Data!D2806,DanhmucTK!$C$3:$F$500,4,0))),"")</f>
        <v/>
      </c>
      <c r="Q2806" s="161" t="str">
        <f>IF(NOT(ISNA(MATCH($D2806,Define!$P$4:$P$68,0))),VLOOKUP(Data!D2806,DanhmucTK!$C$3:$F$500,4,0),"")</f>
        <v/>
      </c>
      <c r="R2806" s="162" t="str">
        <f>IFERROR(IF(NOT(ISNA(MATCH($E2806,Define!$P$4:$P$68,0))),Data!$L2806,IF(NOT(ISNA(MATCH($E2806,Define!$S$4:$S$68,0))),VLOOKUP($E2806,DanhmucTK!$C$3:$G$500,5,0),VLOOKUP($E2806,DanhmucTK!$C$3:$F$500,4,0))),"")</f>
        <v/>
      </c>
      <c r="S2806" s="163" t="str">
        <f>IF(NOT(ISNA(MATCH($E2806,Define!$P$4:$P$68,0))),VLOOKUP($E2806,DanhmucTK!$C$3:$F$500,4,0),"")</f>
        <v/>
      </c>
    </row>
    <row r="2807" spans="1:19" ht="18.75" customHeight="1" x14ac:dyDescent="0.2">
      <c r="A2807" s="12"/>
      <c r="B2807" s="13"/>
      <c r="C2807" s="14"/>
      <c r="D2807" s="15"/>
      <c r="E2807" s="15"/>
      <c r="F2807" s="16"/>
      <c r="G2807" s="15"/>
      <c r="H2807" s="16"/>
      <c r="I2807" s="16"/>
      <c r="J2807" s="13"/>
      <c r="K2807" s="13"/>
      <c r="L2807" s="13"/>
      <c r="M2807" s="13"/>
      <c r="N2807" s="16"/>
      <c r="O2807" s="144"/>
      <c r="P2807" s="160" t="str">
        <f>IFERROR(IF(NOT(ISNA(MATCH(D2807,Define!$P$4:$P$68,0))),Data!$L2807,IF(NOT(ISNA(MATCH(Data!D2807,Define!$S$4:$S$68,0))),VLOOKUP(Data!D2807,DanhmucTK!$C$3:$G$500,5,0),VLOOKUP(Data!D2807,DanhmucTK!$C$3:$F$500,4,0))),"")</f>
        <v/>
      </c>
      <c r="Q2807" s="161" t="str">
        <f>IF(NOT(ISNA(MATCH($D2807,Define!$P$4:$P$68,0))),VLOOKUP(Data!D2807,DanhmucTK!$C$3:$F$500,4,0),"")</f>
        <v/>
      </c>
      <c r="R2807" s="162" t="str">
        <f>IFERROR(IF(NOT(ISNA(MATCH($E2807,Define!$P$4:$P$68,0))),Data!$L2807,IF(NOT(ISNA(MATCH($E2807,Define!$S$4:$S$68,0))),VLOOKUP($E2807,DanhmucTK!$C$3:$G$500,5,0),VLOOKUP($E2807,DanhmucTK!$C$3:$F$500,4,0))),"")</f>
        <v/>
      </c>
      <c r="S2807" s="163" t="str">
        <f>IF(NOT(ISNA(MATCH($E2807,Define!$P$4:$P$68,0))),VLOOKUP($E2807,DanhmucTK!$C$3:$F$500,4,0),"")</f>
        <v/>
      </c>
    </row>
    <row r="2808" spans="1:19" ht="18.75" customHeight="1" x14ac:dyDescent="0.2">
      <c r="A2808" s="12"/>
      <c r="B2808" s="13"/>
      <c r="C2808" s="14"/>
      <c r="D2808" s="15"/>
      <c r="E2808" s="15"/>
      <c r="F2808" s="16"/>
      <c r="G2808" s="15"/>
      <c r="H2808" s="16"/>
      <c r="I2808" s="16"/>
      <c r="J2808" s="13"/>
      <c r="K2808" s="13"/>
      <c r="L2808" s="13"/>
      <c r="M2808" s="13"/>
      <c r="N2808" s="16"/>
      <c r="O2808" s="144"/>
      <c r="P2808" s="160" t="str">
        <f>IFERROR(IF(NOT(ISNA(MATCH(D2808,Define!$P$4:$P$68,0))),Data!$L2808,IF(NOT(ISNA(MATCH(Data!D2808,Define!$S$4:$S$68,0))),VLOOKUP(Data!D2808,DanhmucTK!$C$3:$G$500,5,0),VLOOKUP(Data!D2808,DanhmucTK!$C$3:$F$500,4,0))),"")</f>
        <v/>
      </c>
      <c r="Q2808" s="161" t="str">
        <f>IF(NOT(ISNA(MATCH($D2808,Define!$P$4:$P$68,0))),VLOOKUP(Data!D2808,DanhmucTK!$C$3:$F$500,4,0),"")</f>
        <v/>
      </c>
      <c r="R2808" s="162" t="str">
        <f>IFERROR(IF(NOT(ISNA(MATCH($E2808,Define!$P$4:$P$68,0))),Data!$L2808,IF(NOT(ISNA(MATCH($E2808,Define!$S$4:$S$68,0))),VLOOKUP($E2808,DanhmucTK!$C$3:$G$500,5,0),VLOOKUP($E2808,DanhmucTK!$C$3:$F$500,4,0))),"")</f>
        <v/>
      </c>
      <c r="S2808" s="163" t="str">
        <f>IF(NOT(ISNA(MATCH($E2808,Define!$P$4:$P$68,0))),VLOOKUP($E2808,DanhmucTK!$C$3:$F$500,4,0),"")</f>
        <v/>
      </c>
    </row>
    <row r="2809" spans="1:19" ht="18.75" customHeight="1" x14ac:dyDescent="0.2">
      <c r="A2809" s="12"/>
      <c r="B2809" s="13"/>
      <c r="C2809" s="14"/>
      <c r="D2809" s="15"/>
      <c r="E2809" s="15"/>
      <c r="F2809" s="16"/>
      <c r="G2809" s="15"/>
      <c r="H2809" s="16"/>
      <c r="I2809" s="16"/>
      <c r="J2809" s="13"/>
      <c r="K2809" s="13"/>
      <c r="L2809" s="13"/>
      <c r="M2809" s="13"/>
      <c r="N2809" s="16"/>
      <c r="O2809" s="144"/>
      <c r="P2809" s="160" t="str">
        <f>IFERROR(IF(NOT(ISNA(MATCH(D2809,Define!$P$4:$P$68,0))),Data!$L2809,IF(NOT(ISNA(MATCH(Data!D2809,Define!$S$4:$S$68,0))),VLOOKUP(Data!D2809,DanhmucTK!$C$3:$G$500,5,0),VLOOKUP(Data!D2809,DanhmucTK!$C$3:$F$500,4,0))),"")</f>
        <v/>
      </c>
      <c r="Q2809" s="161" t="str">
        <f>IF(NOT(ISNA(MATCH($D2809,Define!$P$4:$P$68,0))),VLOOKUP(Data!D2809,DanhmucTK!$C$3:$F$500,4,0),"")</f>
        <v/>
      </c>
      <c r="R2809" s="162" t="str">
        <f>IFERROR(IF(NOT(ISNA(MATCH($E2809,Define!$P$4:$P$68,0))),Data!$L2809,IF(NOT(ISNA(MATCH($E2809,Define!$S$4:$S$68,0))),VLOOKUP($E2809,DanhmucTK!$C$3:$G$500,5,0),VLOOKUP($E2809,DanhmucTK!$C$3:$F$500,4,0))),"")</f>
        <v/>
      </c>
      <c r="S2809" s="163" t="str">
        <f>IF(NOT(ISNA(MATCH($E2809,Define!$P$4:$P$68,0))),VLOOKUP($E2809,DanhmucTK!$C$3:$F$500,4,0),"")</f>
        <v/>
      </c>
    </row>
    <row r="2810" spans="1:19" ht="18.75" customHeight="1" x14ac:dyDescent="0.2">
      <c r="A2810" s="12"/>
      <c r="B2810" s="13"/>
      <c r="C2810" s="14"/>
      <c r="D2810" s="15"/>
      <c r="E2810" s="15"/>
      <c r="F2810" s="16"/>
      <c r="G2810" s="15"/>
      <c r="H2810" s="16"/>
      <c r="I2810" s="16"/>
      <c r="J2810" s="13"/>
      <c r="K2810" s="13"/>
      <c r="L2810" s="13"/>
      <c r="M2810" s="13"/>
      <c r="N2810" s="16"/>
      <c r="O2810" s="144"/>
      <c r="P2810" s="160" t="str">
        <f>IFERROR(IF(NOT(ISNA(MATCH(D2810,Define!$P$4:$P$68,0))),Data!$L2810,IF(NOT(ISNA(MATCH(Data!D2810,Define!$S$4:$S$68,0))),VLOOKUP(Data!D2810,DanhmucTK!$C$3:$G$500,5,0),VLOOKUP(Data!D2810,DanhmucTK!$C$3:$F$500,4,0))),"")</f>
        <v/>
      </c>
      <c r="Q2810" s="161" t="str">
        <f>IF(NOT(ISNA(MATCH($D2810,Define!$P$4:$P$68,0))),VLOOKUP(Data!D2810,DanhmucTK!$C$3:$F$500,4,0),"")</f>
        <v/>
      </c>
      <c r="R2810" s="162" t="str">
        <f>IFERROR(IF(NOT(ISNA(MATCH($E2810,Define!$P$4:$P$68,0))),Data!$L2810,IF(NOT(ISNA(MATCH($E2810,Define!$S$4:$S$68,0))),VLOOKUP($E2810,DanhmucTK!$C$3:$G$500,5,0),VLOOKUP($E2810,DanhmucTK!$C$3:$F$500,4,0))),"")</f>
        <v/>
      </c>
      <c r="S2810" s="163" t="str">
        <f>IF(NOT(ISNA(MATCH($E2810,Define!$P$4:$P$68,0))),VLOOKUP($E2810,DanhmucTK!$C$3:$F$500,4,0),"")</f>
        <v/>
      </c>
    </row>
    <row r="2811" spans="1:19" ht="18.75" customHeight="1" x14ac:dyDescent="0.2">
      <c r="A2811" s="12"/>
      <c r="B2811" s="13"/>
      <c r="C2811" s="14"/>
      <c r="D2811" s="15"/>
      <c r="E2811" s="15"/>
      <c r="F2811" s="16"/>
      <c r="G2811" s="15"/>
      <c r="H2811" s="16"/>
      <c r="I2811" s="16"/>
      <c r="J2811" s="13"/>
      <c r="K2811" s="13"/>
      <c r="L2811" s="13"/>
      <c r="M2811" s="13"/>
      <c r="N2811" s="16"/>
      <c r="O2811" s="144"/>
      <c r="P2811" s="160" t="str">
        <f>IFERROR(IF(NOT(ISNA(MATCH(D2811,Define!$P$4:$P$68,0))),Data!$L2811,IF(NOT(ISNA(MATCH(Data!D2811,Define!$S$4:$S$68,0))),VLOOKUP(Data!D2811,DanhmucTK!$C$3:$G$500,5,0),VLOOKUP(Data!D2811,DanhmucTK!$C$3:$F$500,4,0))),"")</f>
        <v/>
      </c>
      <c r="Q2811" s="161" t="str">
        <f>IF(NOT(ISNA(MATCH($D2811,Define!$P$4:$P$68,0))),VLOOKUP(Data!D2811,DanhmucTK!$C$3:$F$500,4,0),"")</f>
        <v/>
      </c>
      <c r="R2811" s="162" t="str">
        <f>IFERROR(IF(NOT(ISNA(MATCH($E2811,Define!$P$4:$P$68,0))),Data!$L2811,IF(NOT(ISNA(MATCH($E2811,Define!$S$4:$S$68,0))),VLOOKUP($E2811,DanhmucTK!$C$3:$G$500,5,0),VLOOKUP($E2811,DanhmucTK!$C$3:$F$500,4,0))),"")</f>
        <v/>
      </c>
      <c r="S2811" s="163" t="str">
        <f>IF(NOT(ISNA(MATCH($E2811,Define!$P$4:$P$68,0))),VLOOKUP($E2811,DanhmucTK!$C$3:$F$500,4,0),"")</f>
        <v/>
      </c>
    </row>
    <row r="2812" spans="1:19" ht="18.75" customHeight="1" x14ac:dyDescent="0.2">
      <c r="A2812" s="12"/>
      <c r="B2812" s="13"/>
      <c r="C2812" s="14"/>
      <c r="D2812" s="15"/>
      <c r="E2812" s="15"/>
      <c r="F2812" s="16"/>
      <c r="G2812" s="15"/>
      <c r="H2812" s="16"/>
      <c r="I2812" s="16"/>
      <c r="J2812" s="13"/>
      <c r="K2812" s="13"/>
      <c r="L2812" s="13"/>
      <c r="M2812" s="13"/>
      <c r="N2812" s="16"/>
      <c r="O2812" s="144"/>
      <c r="P2812" s="160" t="str">
        <f>IFERROR(IF(NOT(ISNA(MATCH(D2812,Define!$P$4:$P$68,0))),Data!$L2812,IF(NOT(ISNA(MATCH(Data!D2812,Define!$S$4:$S$68,0))),VLOOKUP(Data!D2812,DanhmucTK!$C$3:$G$500,5,0),VLOOKUP(Data!D2812,DanhmucTK!$C$3:$F$500,4,0))),"")</f>
        <v/>
      </c>
      <c r="Q2812" s="161" t="str">
        <f>IF(NOT(ISNA(MATCH($D2812,Define!$P$4:$P$68,0))),VLOOKUP(Data!D2812,DanhmucTK!$C$3:$F$500,4,0),"")</f>
        <v/>
      </c>
      <c r="R2812" s="162" t="str">
        <f>IFERROR(IF(NOT(ISNA(MATCH($E2812,Define!$P$4:$P$68,0))),Data!$L2812,IF(NOT(ISNA(MATCH($E2812,Define!$S$4:$S$68,0))),VLOOKUP($E2812,DanhmucTK!$C$3:$G$500,5,0),VLOOKUP($E2812,DanhmucTK!$C$3:$F$500,4,0))),"")</f>
        <v/>
      </c>
      <c r="S2812" s="163" t="str">
        <f>IF(NOT(ISNA(MATCH($E2812,Define!$P$4:$P$68,0))),VLOOKUP($E2812,DanhmucTK!$C$3:$F$500,4,0),"")</f>
        <v/>
      </c>
    </row>
    <row r="2813" spans="1:19" ht="18.75" customHeight="1" x14ac:dyDescent="0.2">
      <c r="A2813" s="12"/>
      <c r="B2813" s="13"/>
      <c r="C2813" s="14"/>
      <c r="D2813" s="15"/>
      <c r="E2813" s="15"/>
      <c r="F2813" s="16"/>
      <c r="G2813" s="15"/>
      <c r="H2813" s="16"/>
      <c r="I2813" s="16"/>
      <c r="J2813" s="13"/>
      <c r="K2813" s="13"/>
      <c r="L2813" s="13"/>
      <c r="M2813" s="13"/>
      <c r="N2813" s="16"/>
      <c r="O2813" s="144"/>
      <c r="P2813" s="160" t="str">
        <f>IFERROR(IF(NOT(ISNA(MATCH(D2813,Define!$P$4:$P$68,0))),Data!$L2813,IF(NOT(ISNA(MATCH(Data!D2813,Define!$S$4:$S$68,0))),VLOOKUP(Data!D2813,DanhmucTK!$C$3:$G$500,5,0),VLOOKUP(Data!D2813,DanhmucTK!$C$3:$F$500,4,0))),"")</f>
        <v/>
      </c>
      <c r="Q2813" s="161" t="str">
        <f>IF(NOT(ISNA(MATCH($D2813,Define!$P$4:$P$68,0))),VLOOKUP(Data!D2813,DanhmucTK!$C$3:$F$500,4,0),"")</f>
        <v/>
      </c>
      <c r="R2813" s="162" t="str">
        <f>IFERROR(IF(NOT(ISNA(MATCH($E2813,Define!$P$4:$P$68,0))),Data!$L2813,IF(NOT(ISNA(MATCH($E2813,Define!$S$4:$S$68,0))),VLOOKUP($E2813,DanhmucTK!$C$3:$G$500,5,0),VLOOKUP($E2813,DanhmucTK!$C$3:$F$500,4,0))),"")</f>
        <v/>
      </c>
      <c r="S2813" s="163" t="str">
        <f>IF(NOT(ISNA(MATCH($E2813,Define!$P$4:$P$68,0))),VLOOKUP($E2813,DanhmucTK!$C$3:$F$500,4,0),"")</f>
        <v/>
      </c>
    </row>
    <row r="2814" spans="1:19" ht="18.75" customHeight="1" x14ac:dyDescent="0.2">
      <c r="A2814" s="12"/>
      <c r="B2814" s="13"/>
      <c r="C2814" s="14"/>
      <c r="D2814" s="15"/>
      <c r="E2814" s="15"/>
      <c r="F2814" s="16"/>
      <c r="G2814" s="15"/>
      <c r="H2814" s="16"/>
      <c r="I2814" s="16"/>
      <c r="J2814" s="13"/>
      <c r="K2814" s="13"/>
      <c r="L2814" s="13"/>
      <c r="M2814" s="13"/>
      <c r="N2814" s="16"/>
      <c r="O2814" s="144"/>
      <c r="P2814" s="160" t="str">
        <f>IFERROR(IF(NOT(ISNA(MATCH(D2814,Define!$P$4:$P$68,0))),Data!$L2814,IF(NOT(ISNA(MATCH(Data!D2814,Define!$S$4:$S$68,0))),VLOOKUP(Data!D2814,DanhmucTK!$C$3:$G$500,5,0),VLOOKUP(Data!D2814,DanhmucTK!$C$3:$F$500,4,0))),"")</f>
        <v/>
      </c>
      <c r="Q2814" s="161" t="str">
        <f>IF(NOT(ISNA(MATCH($D2814,Define!$P$4:$P$68,0))),VLOOKUP(Data!D2814,DanhmucTK!$C$3:$F$500,4,0),"")</f>
        <v/>
      </c>
      <c r="R2814" s="162" t="str">
        <f>IFERROR(IF(NOT(ISNA(MATCH($E2814,Define!$P$4:$P$68,0))),Data!$L2814,IF(NOT(ISNA(MATCH($E2814,Define!$S$4:$S$68,0))),VLOOKUP($E2814,DanhmucTK!$C$3:$G$500,5,0),VLOOKUP($E2814,DanhmucTK!$C$3:$F$500,4,0))),"")</f>
        <v/>
      </c>
      <c r="S2814" s="163" t="str">
        <f>IF(NOT(ISNA(MATCH($E2814,Define!$P$4:$P$68,0))),VLOOKUP($E2814,DanhmucTK!$C$3:$F$500,4,0),"")</f>
        <v/>
      </c>
    </row>
    <row r="2815" spans="1:19" ht="18.75" customHeight="1" x14ac:dyDescent="0.2">
      <c r="A2815" s="12"/>
      <c r="B2815" s="13"/>
      <c r="C2815" s="14"/>
      <c r="D2815" s="15"/>
      <c r="E2815" s="15"/>
      <c r="F2815" s="16"/>
      <c r="G2815" s="15"/>
      <c r="H2815" s="16"/>
      <c r="I2815" s="16"/>
      <c r="J2815" s="13"/>
      <c r="K2815" s="13"/>
      <c r="L2815" s="13"/>
      <c r="M2815" s="13"/>
      <c r="N2815" s="16"/>
      <c r="O2815" s="144"/>
      <c r="P2815" s="160" t="str">
        <f>IFERROR(IF(NOT(ISNA(MATCH(D2815,Define!$P$4:$P$68,0))),Data!$L2815,IF(NOT(ISNA(MATCH(Data!D2815,Define!$S$4:$S$68,0))),VLOOKUP(Data!D2815,DanhmucTK!$C$3:$G$500,5,0),VLOOKUP(Data!D2815,DanhmucTK!$C$3:$F$500,4,0))),"")</f>
        <v/>
      </c>
      <c r="Q2815" s="161" t="str">
        <f>IF(NOT(ISNA(MATCH($D2815,Define!$P$4:$P$68,0))),VLOOKUP(Data!D2815,DanhmucTK!$C$3:$F$500,4,0),"")</f>
        <v/>
      </c>
      <c r="R2815" s="162" t="str">
        <f>IFERROR(IF(NOT(ISNA(MATCH($E2815,Define!$P$4:$P$68,0))),Data!$L2815,IF(NOT(ISNA(MATCH($E2815,Define!$S$4:$S$68,0))),VLOOKUP($E2815,DanhmucTK!$C$3:$G$500,5,0),VLOOKUP($E2815,DanhmucTK!$C$3:$F$500,4,0))),"")</f>
        <v/>
      </c>
      <c r="S2815" s="163" t="str">
        <f>IF(NOT(ISNA(MATCH($E2815,Define!$P$4:$P$68,0))),VLOOKUP($E2815,DanhmucTK!$C$3:$F$500,4,0),"")</f>
        <v/>
      </c>
    </row>
    <row r="2816" spans="1:19" ht="18.75" customHeight="1" x14ac:dyDescent="0.2">
      <c r="A2816" s="12"/>
      <c r="B2816" s="13"/>
      <c r="C2816" s="14"/>
      <c r="D2816" s="15"/>
      <c r="E2816" s="15"/>
      <c r="F2816" s="16"/>
      <c r="G2816" s="15"/>
      <c r="H2816" s="16"/>
      <c r="I2816" s="16"/>
      <c r="J2816" s="13"/>
      <c r="K2816" s="13"/>
      <c r="L2816" s="13"/>
      <c r="M2816" s="13"/>
      <c r="N2816" s="16"/>
      <c r="O2816" s="144"/>
      <c r="P2816" s="160" t="str">
        <f>IFERROR(IF(NOT(ISNA(MATCH(D2816,Define!$P$4:$P$68,0))),Data!$L2816,IF(NOT(ISNA(MATCH(Data!D2816,Define!$S$4:$S$68,0))),VLOOKUP(Data!D2816,DanhmucTK!$C$3:$G$500,5,0),VLOOKUP(Data!D2816,DanhmucTK!$C$3:$F$500,4,0))),"")</f>
        <v/>
      </c>
      <c r="Q2816" s="161" t="str">
        <f>IF(NOT(ISNA(MATCH($D2816,Define!$P$4:$P$68,0))),VLOOKUP(Data!D2816,DanhmucTK!$C$3:$F$500,4,0),"")</f>
        <v/>
      </c>
      <c r="R2816" s="162" t="str">
        <f>IFERROR(IF(NOT(ISNA(MATCH($E2816,Define!$P$4:$P$68,0))),Data!$L2816,IF(NOT(ISNA(MATCH($E2816,Define!$S$4:$S$68,0))),VLOOKUP($E2816,DanhmucTK!$C$3:$G$500,5,0),VLOOKUP($E2816,DanhmucTK!$C$3:$F$500,4,0))),"")</f>
        <v/>
      </c>
      <c r="S2816" s="163" t="str">
        <f>IF(NOT(ISNA(MATCH($E2816,Define!$P$4:$P$68,0))),VLOOKUP($E2816,DanhmucTK!$C$3:$F$500,4,0),"")</f>
        <v/>
      </c>
    </row>
    <row r="2817" spans="1:19" ht="18.75" customHeight="1" x14ac:dyDescent="0.2">
      <c r="A2817" s="12"/>
      <c r="B2817" s="13"/>
      <c r="C2817" s="14"/>
      <c r="D2817" s="15"/>
      <c r="E2817" s="15"/>
      <c r="F2817" s="16"/>
      <c r="G2817" s="15"/>
      <c r="H2817" s="16"/>
      <c r="I2817" s="16"/>
      <c r="J2817" s="13"/>
      <c r="K2817" s="13"/>
      <c r="L2817" s="13"/>
      <c r="M2817" s="13"/>
      <c r="N2817" s="16"/>
      <c r="O2817" s="144"/>
      <c r="P2817" s="160" t="str">
        <f>IFERROR(IF(NOT(ISNA(MATCH(D2817,Define!$P$4:$P$68,0))),Data!$L2817,IF(NOT(ISNA(MATCH(Data!D2817,Define!$S$4:$S$68,0))),VLOOKUP(Data!D2817,DanhmucTK!$C$3:$G$500,5,0),VLOOKUP(Data!D2817,DanhmucTK!$C$3:$F$500,4,0))),"")</f>
        <v/>
      </c>
      <c r="Q2817" s="161" t="str">
        <f>IF(NOT(ISNA(MATCH($D2817,Define!$P$4:$P$68,0))),VLOOKUP(Data!D2817,DanhmucTK!$C$3:$F$500,4,0),"")</f>
        <v/>
      </c>
      <c r="R2817" s="162" t="str">
        <f>IFERROR(IF(NOT(ISNA(MATCH($E2817,Define!$P$4:$P$68,0))),Data!$L2817,IF(NOT(ISNA(MATCH($E2817,Define!$S$4:$S$68,0))),VLOOKUP($E2817,DanhmucTK!$C$3:$G$500,5,0),VLOOKUP($E2817,DanhmucTK!$C$3:$F$500,4,0))),"")</f>
        <v/>
      </c>
      <c r="S2817" s="163" t="str">
        <f>IF(NOT(ISNA(MATCH($E2817,Define!$P$4:$P$68,0))),VLOOKUP($E2817,DanhmucTK!$C$3:$F$500,4,0),"")</f>
        <v/>
      </c>
    </row>
    <row r="2818" spans="1:19" ht="18.75" customHeight="1" x14ac:dyDescent="0.2">
      <c r="A2818" s="12"/>
      <c r="B2818" s="13"/>
      <c r="C2818" s="14"/>
      <c r="D2818" s="15"/>
      <c r="E2818" s="15"/>
      <c r="F2818" s="16"/>
      <c r="G2818" s="15"/>
      <c r="H2818" s="16"/>
      <c r="I2818" s="16"/>
      <c r="J2818" s="13"/>
      <c r="K2818" s="13"/>
      <c r="L2818" s="13"/>
      <c r="M2818" s="13"/>
      <c r="N2818" s="16"/>
      <c r="O2818" s="144"/>
      <c r="P2818" s="160" t="str">
        <f>IFERROR(IF(NOT(ISNA(MATCH(D2818,Define!$P$4:$P$68,0))),Data!$L2818,IF(NOT(ISNA(MATCH(Data!D2818,Define!$S$4:$S$68,0))),VLOOKUP(Data!D2818,DanhmucTK!$C$3:$G$500,5,0),VLOOKUP(Data!D2818,DanhmucTK!$C$3:$F$500,4,0))),"")</f>
        <v/>
      </c>
      <c r="Q2818" s="161" t="str">
        <f>IF(NOT(ISNA(MATCH($D2818,Define!$P$4:$P$68,0))),VLOOKUP(Data!D2818,DanhmucTK!$C$3:$F$500,4,0),"")</f>
        <v/>
      </c>
      <c r="R2818" s="162" t="str">
        <f>IFERROR(IF(NOT(ISNA(MATCH($E2818,Define!$P$4:$P$68,0))),Data!$L2818,IF(NOT(ISNA(MATCH($E2818,Define!$S$4:$S$68,0))),VLOOKUP($E2818,DanhmucTK!$C$3:$G$500,5,0),VLOOKUP($E2818,DanhmucTK!$C$3:$F$500,4,0))),"")</f>
        <v/>
      </c>
      <c r="S2818" s="163" t="str">
        <f>IF(NOT(ISNA(MATCH($E2818,Define!$P$4:$P$68,0))),VLOOKUP($E2818,DanhmucTK!$C$3:$F$500,4,0),"")</f>
        <v/>
      </c>
    </row>
    <row r="2819" spans="1:19" ht="18.75" customHeight="1" x14ac:dyDescent="0.2">
      <c r="A2819" s="12"/>
      <c r="B2819" s="13"/>
      <c r="C2819" s="14"/>
      <c r="D2819" s="15"/>
      <c r="E2819" s="15"/>
      <c r="F2819" s="16"/>
      <c r="G2819" s="15"/>
      <c r="H2819" s="16"/>
      <c r="I2819" s="16"/>
      <c r="J2819" s="13"/>
      <c r="K2819" s="13"/>
      <c r="L2819" s="13"/>
      <c r="M2819" s="13"/>
      <c r="N2819" s="16"/>
      <c r="O2819" s="144"/>
      <c r="P2819" s="160" t="str">
        <f>IFERROR(IF(NOT(ISNA(MATCH(D2819,Define!$P$4:$P$68,0))),Data!$L2819,IF(NOT(ISNA(MATCH(Data!D2819,Define!$S$4:$S$68,0))),VLOOKUP(Data!D2819,DanhmucTK!$C$3:$G$500,5,0),VLOOKUP(Data!D2819,DanhmucTK!$C$3:$F$500,4,0))),"")</f>
        <v/>
      </c>
      <c r="Q2819" s="161" t="str">
        <f>IF(NOT(ISNA(MATCH($D2819,Define!$P$4:$P$68,0))),VLOOKUP(Data!D2819,DanhmucTK!$C$3:$F$500,4,0),"")</f>
        <v/>
      </c>
      <c r="R2819" s="162" t="str">
        <f>IFERROR(IF(NOT(ISNA(MATCH($E2819,Define!$P$4:$P$68,0))),Data!$L2819,IF(NOT(ISNA(MATCH($E2819,Define!$S$4:$S$68,0))),VLOOKUP($E2819,DanhmucTK!$C$3:$G$500,5,0),VLOOKUP($E2819,DanhmucTK!$C$3:$F$500,4,0))),"")</f>
        <v/>
      </c>
      <c r="S2819" s="163" t="str">
        <f>IF(NOT(ISNA(MATCH($E2819,Define!$P$4:$P$68,0))),VLOOKUP($E2819,DanhmucTK!$C$3:$F$500,4,0),"")</f>
        <v/>
      </c>
    </row>
    <row r="2820" spans="1:19" ht="18.75" customHeight="1" x14ac:dyDescent="0.2">
      <c r="A2820" s="12"/>
      <c r="B2820" s="13"/>
      <c r="C2820" s="14"/>
      <c r="D2820" s="15"/>
      <c r="E2820" s="15"/>
      <c r="F2820" s="16"/>
      <c r="G2820" s="15"/>
      <c r="H2820" s="16"/>
      <c r="I2820" s="16"/>
      <c r="J2820" s="13"/>
      <c r="K2820" s="13"/>
      <c r="L2820" s="13"/>
      <c r="M2820" s="13"/>
      <c r="N2820" s="16"/>
      <c r="O2820" s="144"/>
      <c r="P2820" s="160" t="str">
        <f>IFERROR(IF(NOT(ISNA(MATCH(D2820,Define!$P$4:$P$68,0))),Data!$L2820,IF(NOT(ISNA(MATCH(Data!D2820,Define!$S$4:$S$68,0))),VLOOKUP(Data!D2820,DanhmucTK!$C$3:$G$500,5,0),VLOOKUP(Data!D2820,DanhmucTK!$C$3:$F$500,4,0))),"")</f>
        <v/>
      </c>
      <c r="Q2820" s="161" t="str">
        <f>IF(NOT(ISNA(MATCH($D2820,Define!$P$4:$P$68,0))),VLOOKUP(Data!D2820,DanhmucTK!$C$3:$F$500,4,0),"")</f>
        <v/>
      </c>
      <c r="R2820" s="162" t="str">
        <f>IFERROR(IF(NOT(ISNA(MATCH($E2820,Define!$P$4:$P$68,0))),Data!$L2820,IF(NOT(ISNA(MATCH($E2820,Define!$S$4:$S$68,0))),VLOOKUP($E2820,DanhmucTK!$C$3:$G$500,5,0),VLOOKUP($E2820,DanhmucTK!$C$3:$F$500,4,0))),"")</f>
        <v/>
      </c>
      <c r="S2820" s="163" t="str">
        <f>IF(NOT(ISNA(MATCH($E2820,Define!$P$4:$P$68,0))),VLOOKUP($E2820,DanhmucTK!$C$3:$F$500,4,0),"")</f>
        <v/>
      </c>
    </row>
    <row r="2821" spans="1:19" ht="18.75" customHeight="1" x14ac:dyDescent="0.2">
      <c r="A2821" s="12"/>
      <c r="B2821" s="13"/>
      <c r="C2821" s="14"/>
      <c r="D2821" s="15"/>
      <c r="E2821" s="15"/>
      <c r="F2821" s="16"/>
      <c r="G2821" s="15"/>
      <c r="H2821" s="16"/>
      <c r="I2821" s="16"/>
      <c r="J2821" s="13"/>
      <c r="K2821" s="13"/>
      <c r="L2821" s="13"/>
      <c r="M2821" s="13"/>
      <c r="N2821" s="16"/>
      <c r="O2821" s="144"/>
      <c r="P2821" s="160" t="str">
        <f>IFERROR(IF(NOT(ISNA(MATCH(D2821,Define!$P$4:$P$68,0))),Data!$L2821,IF(NOT(ISNA(MATCH(Data!D2821,Define!$S$4:$S$68,0))),VLOOKUP(Data!D2821,DanhmucTK!$C$3:$G$500,5,0),VLOOKUP(Data!D2821,DanhmucTK!$C$3:$F$500,4,0))),"")</f>
        <v/>
      </c>
      <c r="Q2821" s="161" t="str">
        <f>IF(NOT(ISNA(MATCH($D2821,Define!$P$4:$P$68,0))),VLOOKUP(Data!D2821,DanhmucTK!$C$3:$F$500,4,0),"")</f>
        <v/>
      </c>
      <c r="R2821" s="162" t="str">
        <f>IFERROR(IF(NOT(ISNA(MATCH($E2821,Define!$P$4:$P$68,0))),Data!$L2821,IF(NOT(ISNA(MATCH($E2821,Define!$S$4:$S$68,0))),VLOOKUP($E2821,DanhmucTK!$C$3:$G$500,5,0),VLOOKUP($E2821,DanhmucTK!$C$3:$F$500,4,0))),"")</f>
        <v/>
      </c>
      <c r="S2821" s="163" t="str">
        <f>IF(NOT(ISNA(MATCH($E2821,Define!$P$4:$P$68,0))),VLOOKUP($E2821,DanhmucTK!$C$3:$F$500,4,0),"")</f>
        <v/>
      </c>
    </row>
    <row r="2822" spans="1:19" ht="18.75" customHeight="1" x14ac:dyDescent="0.2">
      <c r="A2822" s="12"/>
      <c r="B2822" s="13"/>
      <c r="C2822" s="14"/>
      <c r="D2822" s="15"/>
      <c r="E2822" s="15"/>
      <c r="F2822" s="16"/>
      <c r="G2822" s="15"/>
      <c r="H2822" s="16"/>
      <c r="I2822" s="16"/>
      <c r="J2822" s="13"/>
      <c r="K2822" s="13"/>
      <c r="L2822" s="13"/>
      <c r="M2822" s="13"/>
      <c r="N2822" s="16"/>
      <c r="O2822" s="144"/>
      <c r="P2822" s="160" t="str">
        <f>IFERROR(IF(NOT(ISNA(MATCH(D2822,Define!$P$4:$P$68,0))),Data!$L2822,IF(NOT(ISNA(MATCH(Data!D2822,Define!$S$4:$S$68,0))),VLOOKUP(Data!D2822,DanhmucTK!$C$3:$G$500,5,0),VLOOKUP(Data!D2822,DanhmucTK!$C$3:$F$500,4,0))),"")</f>
        <v/>
      </c>
      <c r="Q2822" s="161" t="str">
        <f>IF(NOT(ISNA(MATCH($D2822,Define!$P$4:$P$68,0))),VLOOKUP(Data!D2822,DanhmucTK!$C$3:$F$500,4,0),"")</f>
        <v/>
      </c>
      <c r="R2822" s="162" t="str">
        <f>IFERROR(IF(NOT(ISNA(MATCH($E2822,Define!$P$4:$P$68,0))),Data!$L2822,IF(NOT(ISNA(MATCH($E2822,Define!$S$4:$S$68,0))),VLOOKUP($E2822,DanhmucTK!$C$3:$G$500,5,0),VLOOKUP($E2822,DanhmucTK!$C$3:$F$500,4,0))),"")</f>
        <v/>
      </c>
      <c r="S2822" s="163" t="str">
        <f>IF(NOT(ISNA(MATCH($E2822,Define!$P$4:$P$68,0))),VLOOKUP($E2822,DanhmucTK!$C$3:$F$500,4,0),"")</f>
        <v/>
      </c>
    </row>
    <row r="2823" spans="1:19" ht="18.75" customHeight="1" x14ac:dyDescent="0.2">
      <c r="A2823" s="12"/>
      <c r="B2823" s="13"/>
      <c r="C2823" s="14"/>
      <c r="D2823" s="15"/>
      <c r="E2823" s="15"/>
      <c r="F2823" s="16"/>
      <c r="G2823" s="15"/>
      <c r="H2823" s="16"/>
      <c r="I2823" s="16"/>
      <c r="J2823" s="13"/>
      <c r="K2823" s="13"/>
      <c r="L2823" s="13"/>
      <c r="M2823" s="13"/>
      <c r="N2823" s="16"/>
      <c r="O2823" s="144"/>
      <c r="P2823" s="160" t="str">
        <f>IFERROR(IF(NOT(ISNA(MATCH(D2823,Define!$P$4:$P$68,0))),Data!$L2823,IF(NOT(ISNA(MATCH(Data!D2823,Define!$S$4:$S$68,0))),VLOOKUP(Data!D2823,DanhmucTK!$C$3:$G$500,5,0),VLOOKUP(Data!D2823,DanhmucTK!$C$3:$F$500,4,0))),"")</f>
        <v/>
      </c>
      <c r="Q2823" s="161" t="str">
        <f>IF(NOT(ISNA(MATCH($D2823,Define!$P$4:$P$68,0))),VLOOKUP(Data!D2823,DanhmucTK!$C$3:$F$500,4,0),"")</f>
        <v/>
      </c>
      <c r="R2823" s="162" t="str">
        <f>IFERROR(IF(NOT(ISNA(MATCH($E2823,Define!$P$4:$P$68,0))),Data!$L2823,IF(NOT(ISNA(MATCH($E2823,Define!$S$4:$S$68,0))),VLOOKUP($E2823,DanhmucTK!$C$3:$G$500,5,0),VLOOKUP($E2823,DanhmucTK!$C$3:$F$500,4,0))),"")</f>
        <v/>
      </c>
      <c r="S2823" s="163" t="str">
        <f>IF(NOT(ISNA(MATCH($E2823,Define!$P$4:$P$68,0))),VLOOKUP($E2823,DanhmucTK!$C$3:$F$500,4,0),"")</f>
        <v/>
      </c>
    </row>
    <row r="2824" spans="1:19" ht="18.75" customHeight="1" x14ac:dyDescent="0.2">
      <c r="A2824" s="12"/>
      <c r="B2824" s="13"/>
      <c r="C2824" s="14"/>
      <c r="D2824" s="15"/>
      <c r="E2824" s="15"/>
      <c r="F2824" s="16"/>
      <c r="G2824" s="15"/>
      <c r="H2824" s="16"/>
      <c r="I2824" s="16"/>
      <c r="J2824" s="13"/>
      <c r="K2824" s="13"/>
      <c r="L2824" s="13"/>
      <c r="M2824" s="13"/>
      <c r="N2824" s="16"/>
      <c r="O2824" s="144"/>
      <c r="P2824" s="160" t="str">
        <f>IFERROR(IF(NOT(ISNA(MATCH(D2824,Define!$P$4:$P$68,0))),Data!$L2824,IF(NOT(ISNA(MATCH(Data!D2824,Define!$S$4:$S$68,0))),VLOOKUP(Data!D2824,DanhmucTK!$C$3:$G$500,5,0),VLOOKUP(Data!D2824,DanhmucTK!$C$3:$F$500,4,0))),"")</f>
        <v/>
      </c>
      <c r="Q2824" s="161" t="str">
        <f>IF(NOT(ISNA(MATCH($D2824,Define!$P$4:$P$68,0))),VLOOKUP(Data!D2824,DanhmucTK!$C$3:$F$500,4,0),"")</f>
        <v/>
      </c>
      <c r="R2824" s="162" t="str">
        <f>IFERROR(IF(NOT(ISNA(MATCH($E2824,Define!$P$4:$P$68,0))),Data!$L2824,IF(NOT(ISNA(MATCH($E2824,Define!$S$4:$S$68,0))),VLOOKUP($E2824,DanhmucTK!$C$3:$G$500,5,0),VLOOKUP($E2824,DanhmucTK!$C$3:$F$500,4,0))),"")</f>
        <v/>
      </c>
      <c r="S2824" s="163" t="str">
        <f>IF(NOT(ISNA(MATCH($E2824,Define!$P$4:$P$68,0))),VLOOKUP($E2824,DanhmucTK!$C$3:$F$500,4,0),"")</f>
        <v/>
      </c>
    </row>
    <row r="2825" spans="1:19" ht="18.75" customHeight="1" x14ac:dyDescent="0.2">
      <c r="A2825" s="12"/>
      <c r="B2825" s="13"/>
      <c r="C2825" s="14"/>
      <c r="D2825" s="15"/>
      <c r="E2825" s="15"/>
      <c r="F2825" s="16"/>
      <c r="G2825" s="15"/>
      <c r="H2825" s="16"/>
      <c r="I2825" s="16"/>
      <c r="J2825" s="13"/>
      <c r="K2825" s="13"/>
      <c r="L2825" s="13"/>
      <c r="M2825" s="13"/>
      <c r="N2825" s="16"/>
      <c r="O2825" s="144"/>
      <c r="P2825" s="160" t="str">
        <f>IFERROR(IF(NOT(ISNA(MATCH(D2825,Define!$P$4:$P$68,0))),Data!$L2825,IF(NOT(ISNA(MATCH(Data!D2825,Define!$S$4:$S$68,0))),VLOOKUP(Data!D2825,DanhmucTK!$C$3:$G$500,5,0),VLOOKUP(Data!D2825,DanhmucTK!$C$3:$F$500,4,0))),"")</f>
        <v/>
      </c>
      <c r="Q2825" s="161" t="str">
        <f>IF(NOT(ISNA(MATCH($D2825,Define!$P$4:$P$68,0))),VLOOKUP(Data!D2825,DanhmucTK!$C$3:$F$500,4,0),"")</f>
        <v/>
      </c>
      <c r="R2825" s="162" t="str">
        <f>IFERROR(IF(NOT(ISNA(MATCH($E2825,Define!$P$4:$P$68,0))),Data!$L2825,IF(NOT(ISNA(MATCH($E2825,Define!$S$4:$S$68,0))),VLOOKUP($E2825,DanhmucTK!$C$3:$G$500,5,0),VLOOKUP($E2825,DanhmucTK!$C$3:$F$500,4,0))),"")</f>
        <v/>
      </c>
      <c r="S2825" s="163" t="str">
        <f>IF(NOT(ISNA(MATCH($E2825,Define!$P$4:$P$68,0))),VLOOKUP($E2825,DanhmucTK!$C$3:$F$500,4,0),"")</f>
        <v/>
      </c>
    </row>
    <row r="2826" spans="1:19" ht="18.75" customHeight="1" x14ac:dyDescent="0.2">
      <c r="A2826" s="12"/>
      <c r="B2826" s="13"/>
      <c r="C2826" s="14"/>
      <c r="D2826" s="15"/>
      <c r="E2826" s="15"/>
      <c r="F2826" s="16"/>
      <c r="G2826" s="15"/>
      <c r="H2826" s="16"/>
      <c r="I2826" s="16"/>
      <c r="J2826" s="13"/>
      <c r="K2826" s="13"/>
      <c r="L2826" s="13"/>
      <c r="M2826" s="13"/>
      <c r="N2826" s="16"/>
      <c r="O2826" s="144"/>
      <c r="P2826" s="160" t="str">
        <f>IFERROR(IF(NOT(ISNA(MATCH(D2826,Define!$P$4:$P$68,0))),Data!$L2826,IF(NOT(ISNA(MATCH(Data!D2826,Define!$S$4:$S$68,0))),VLOOKUP(Data!D2826,DanhmucTK!$C$3:$G$500,5,0),VLOOKUP(Data!D2826,DanhmucTK!$C$3:$F$500,4,0))),"")</f>
        <v/>
      </c>
      <c r="Q2826" s="161" t="str">
        <f>IF(NOT(ISNA(MATCH($D2826,Define!$P$4:$P$68,0))),VLOOKUP(Data!D2826,DanhmucTK!$C$3:$F$500,4,0),"")</f>
        <v/>
      </c>
      <c r="R2826" s="162" t="str">
        <f>IFERROR(IF(NOT(ISNA(MATCH($E2826,Define!$P$4:$P$68,0))),Data!$L2826,IF(NOT(ISNA(MATCH($E2826,Define!$S$4:$S$68,0))),VLOOKUP($E2826,DanhmucTK!$C$3:$G$500,5,0),VLOOKUP($E2826,DanhmucTK!$C$3:$F$500,4,0))),"")</f>
        <v/>
      </c>
      <c r="S2826" s="163" t="str">
        <f>IF(NOT(ISNA(MATCH($E2826,Define!$P$4:$P$68,0))),VLOOKUP($E2826,DanhmucTK!$C$3:$F$500,4,0),"")</f>
        <v/>
      </c>
    </row>
    <row r="2827" spans="1:19" ht="18.75" customHeight="1" x14ac:dyDescent="0.2">
      <c r="A2827" s="12"/>
      <c r="B2827" s="13"/>
      <c r="C2827" s="14"/>
      <c r="D2827" s="15"/>
      <c r="E2827" s="15"/>
      <c r="F2827" s="16"/>
      <c r="G2827" s="15"/>
      <c r="H2827" s="16"/>
      <c r="I2827" s="16"/>
      <c r="J2827" s="13"/>
      <c r="K2827" s="13"/>
      <c r="L2827" s="13"/>
      <c r="M2827" s="13"/>
      <c r="N2827" s="16"/>
      <c r="O2827" s="144"/>
      <c r="P2827" s="160" t="str">
        <f>IFERROR(IF(NOT(ISNA(MATCH(D2827,Define!$P$4:$P$68,0))),Data!$L2827,IF(NOT(ISNA(MATCH(Data!D2827,Define!$S$4:$S$68,0))),VLOOKUP(Data!D2827,DanhmucTK!$C$3:$G$500,5,0),VLOOKUP(Data!D2827,DanhmucTK!$C$3:$F$500,4,0))),"")</f>
        <v/>
      </c>
      <c r="Q2827" s="161" t="str">
        <f>IF(NOT(ISNA(MATCH($D2827,Define!$P$4:$P$68,0))),VLOOKUP(Data!D2827,DanhmucTK!$C$3:$F$500,4,0),"")</f>
        <v/>
      </c>
      <c r="R2827" s="162" t="str">
        <f>IFERROR(IF(NOT(ISNA(MATCH($E2827,Define!$P$4:$P$68,0))),Data!$L2827,IF(NOT(ISNA(MATCH($E2827,Define!$S$4:$S$68,0))),VLOOKUP($E2827,DanhmucTK!$C$3:$G$500,5,0),VLOOKUP($E2827,DanhmucTK!$C$3:$F$500,4,0))),"")</f>
        <v/>
      </c>
      <c r="S2827" s="163" t="str">
        <f>IF(NOT(ISNA(MATCH($E2827,Define!$P$4:$P$68,0))),VLOOKUP($E2827,DanhmucTK!$C$3:$F$500,4,0),"")</f>
        <v/>
      </c>
    </row>
    <row r="2828" spans="1:19" ht="18.75" customHeight="1" x14ac:dyDescent="0.2">
      <c r="A2828" s="12"/>
      <c r="B2828" s="13"/>
      <c r="C2828" s="14"/>
      <c r="D2828" s="15"/>
      <c r="E2828" s="15"/>
      <c r="F2828" s="16"/>
      <c r="G2828" s="15"/>
      <c r="H2828" s="16"/>
      <c r="I2828" s="16"/>
      <c r="J2828" s="13"/>
      <c r="K2828" s="13"/>
      <c r="L2828" s="13"/>
      <c r="M2828" s="13"/>
      <c r="N2828" s="16"/>
      <c r="O2828" s="144"/>
      <c r="P2828" s="160" t="str">
        <f>IFERROR(IF(NOT(ISNA(MATCH(D2828,Define!$P$4:$P$68,0))),Data!$L2828,IF(NOT(ISNA(MATCH(Data!D2828,Define!$S$4:$S$68,0))),VLOOKUP(Data!D2828,DanhmucTK!$C$3:$G$500,5,0),VLOOKUP(Data!D2828,DanhmucTK!$C$3:$F$500,4,0))),"")</f>
        <v/>
      </c>
      <c r="Q2828" s="161" t="str">
        <f>IF(NOT(ISNA(MATCH($D2828,Define!$P$4:$P$68,0))),VLOOKUP(Data!D2828,DanhmucTK!$C$3:$F$500,4,0),"")</f>
        <v/>
      </c>
      <c r="R2828" s="162" t="str">
        <f>IFERROR(IF(NOT(ISNA(MATCH($E2828,Define!$P$4:$P$68,0))),Data!$L2828,IF(NOT(ISNA(MATCH($E2828,Define!$S$4:$S$68,0))),VLOOKUP($E2828,DanhmucTK!$C$3:$G$500,5,0),VLOOKUP($E2828,DanhmucTK!$C$3:$F$500,4,0))),"")</f>
        <v/>
      </c>
      <c r="S2828" s="163" t="str">
        <f>IF(NOT(ISNA(MATCH($E2828,Define!$P$4:$P$68,0))),VLOOKUP($E2828,DanhmucTK!$C$3:$F$500,4,0),"")</f>
        <v/>
      </c>
    </row>
    <row r="2829" spans="1:19" ht="18.75" customHeight="1" x14ac:dyDescent="0.2">
      <c r="A2829" s="12"/>
      <c r="B2829" s="13"/>
      <c r="C2829" s="14"/>
      <c r="D2829" s="15"/>
      <c r="E2829" s="15"/>
      <c r="F2829" s="16"/>
      <c r="G2829" s="15"/>
      <c r="H2829" s="16"/>
      <c r="I2829" s="16"/>
      <c r="J2829" s="13"/>
      <c r="K2829" s="13"/>
      <c r="L2829" s="13"/>
      <c r="M2829" s="13"/>
      <c r="N2829" s="16"/>
      <c r="O2829" s="144"/>
      <c r="P2829" s="160" t="str">
        <f>IFERROR(IF(NOT(ISNA(MATCH(D2829,Define!$P$4:$P$68,0))),Data!$L2829,IF(NOT(ISNA(MATCH(Data!D2829,Define!$S$4:$S$68,0))),VLOOKUP(Data!D2829,DanhmucTK!$C$3:$G$500,5,0),VLOOKUP(Data!D2829,DanhmucTK!$C$3:$F$500,4,0))),"")</f>
        <v/>
      </c>
      <c r="Q2829" s="161" t="str">
        <f>IF(NOT(ISNA(MATCH($D2829,Define!$P$4:$P$68,0))),VLOOKUP(Data!D2829,DanhmucTK!$C$3:$F$500,4,0),"")</f>
        <v/>
      </c>
      <c r="R2829" s="162" t="str">
        <f>IFERROR(IF(NOT(ISNA(MATCH($E2829,Define!$P$4:$P$68,0))),Data!$L2829,IF(NOT(ISNA(MATCH($E2829,Define!$S$4:$S$68,0))),VLOOKUP($E2829,DanhmucTK!$C$3:$G$500,5,0),VLOOKUP($E2829,DanhmucTK!$C$3:$F$500,4,0))),"")</f>
        <v/>
      </c>
      <c r="S2829" s="163" t="str">
        <f>IF(NOT(ISNA(MATCH($E2829,Define!$P$4:$P$68,0))),VLOOKUP($E2829,DanhmucTK!$C$3:$F$500,4,0),"")</f>
        <v/>
      </c>
    </row>
    <row r="2830" spans="1:19" ht="18.75" customHeight="1" x14ac:dyDescent="0.2">
      <c r="A2830" s="12"/>
      <c r="B2830" s="13"/>
      <c r="C2830" s="14"/>
      <c r="D2830" s="15"/>
      <c r="E2830" s="15"/>
      <c r="F2830" s="16"/>
      <c r="G2830" s="15"/>
      <c r="H2830" s="16"/>
      <c r="I2830" s="16"/>
      <c r="J2830" s="13"/>
      <c r="K2830" s="13"/>
      <c r="L2830" s="13"/>
      <c r="M2830" s="13"/>
      <c r="N2830" s="16"/>
      <c r="O2830" s="144"/>
      <c r="P2830" s="160" t="str">
        <f>IFERROR(IF(NOT(ISNA(MATCH(D2830,Define!$P$4:$P$68,0))),Data!$L2830,IF(NOT(ISNA(MATCH(Data!D2830,Define!$S$4:$S$68,0))),VLOOKUP(Data!D2830,DanhmucTK!$C$3:$G$500,5,0),VLOOKUP(Data!D2830,DanhmucTK!$C$3:$F$500,4,0))),"")</f>
        <v/>
      </c>
      <c r="Q2830" s="161" t="str">
        <f>IF(NOT(ISNA(MATCH($D2830,Define!$P$4:$P$68,0))),VLOOKUP(Data!D2830,DanhmucTK!$C$3:$F$500,4,0),"")</f>
        <v/>
      </c>
      <c r="R2830" s="162" t="str">
        <f>IFERROR(IF(NOT(ISNA(MATCH($E2830,Define!$P$4:$P$68,0))),Data!$L2830,IF(NOT(ISNA(MATCH($E2830,Define!$S$4:$S$68,0))),VLOOKUP($E2830,DanhmucTK!$C$3:$G$500,5,0),VLOOKUP($E2830,DanhmucTK!$C$3:$F$500,4,0))),"")</f>
        <v/>
      </c>
      <c r="S2830" s="163" t="str">
        <f>IF(NOT(ISNA(MATCH($E2830,Define!$P$4:$P$68,0))),VLOOKUP($E2830,DanhmucTK!$C$3:$F$500,4,0),"")</f>
        <v/>
      </c>
    </row>
    <row r="2831" spans="1:19" ht="18.75" customHeight="1" x14ac:dyDescent="0.2">
      <c r="A2831" s="12"/>
      <c r="B2831" s="13"/>
      <c r="C2831" s="14"/>
      <c r="D2831" s="15"/>
      <c r="E2831" s="15"/>
      <c r="F2831" s="16"/>
      <c r="G2831" s="15"/>
      <c r="H2831" s="16"/>
      <c r="I2831" s="16"/>
      <c r="J2831" s="13"/>
      <c r="K2831" s="13"/>
      <c r="L2831" s="13"/>
      <c r="M2831" s="13"/>
      <c r="N2831" s="16"/>
      <c r="O2831" s="144"/>
      <c r="P2831" s="160" t="str">
        <f>IFERROR(IF(NOT(ISNA(MATCH(D2831,Define!$P$4:$P$68,0))),Data!$L2831,IF(NOT(ISNA(MATCH(Data!D2831,Define!$S$4:$S$68,0))),VLOOKUP(Data!D2831,DanhmucTK!$C$3:$G$500,5,0),VLOOKUP(Data!D2831,DanhmucTK!$C$3:$F$500,4,0))),"")</f>
        <v/>
      </c>
      <c r="Q2831" s="161" t="str">
        <f>IF(NOT(ISNA(MATCH($D2831,Define!$P$4:$P$68,0))),VLOOKUP(Data!D2831,DanhmucTK!$C$3:$F$500,4,0),"")</f>
        <v/>
      </c>
      <c r="R2831" s="162" t="str">
        <f>IFERROR(IF(NOT(ISNA(MATCH($E2831,Define!$P$4:$P$68,0))),Data!$L2831,IF(NOT(ISNA(MATCH($E2831,Define!$S$4:$S$68,0))),VLOOKUP($E2831,DanhmucTK!$C$3:$G$500,5,0),VLOOKUP($E2831,DanhmucTK!$C$3:$F$500,4,0))),"")</f>
        <v/>
      </c>
      <c r="S2831" s="163" t="str">
        <f>IF(NOT(ISNA(MATCH($E2831,Define!$P$4:$P$68,0))),VLOOKUP($E2831,DanhmucTK!$C$3:$F$500,4,0),"")</f>
        <v/>
      </c>
    </row>
    <row r="2832" spans="1:19" ht="18.75" customHeight="1" x14ac:dyDescent="0.2">
      <c r="A2832" s="12"/>
      <c r="B2832" s="13"/>
      <c r="C2832" s="14"/>
      <c r="D2832" s="15"/>
      <c r="E2832" s="15"/>
      <c r="F2832" s="16"/>
      <c r="G2832" s="15"/>
      <c r="H2832" s="16"/>
      <c r="I2832" s="16"/>
      <c r="J2832" s="13"/>
      <c r="K2832" s="13"/>
      <c r="L2832" s="13"/>
      <c r="M2832" s="13"/>
      <c r="N2832" s="16"/>
      <c r="O2832" s="144"/>
      <c r="P2832" s="160" t="str">
        <f>IFERROR(IF(NOT(ISNA(MATCH(D2832,Define!$P$4:$P$68,0))),Data!$L2832,IF(NOT(ISNA(MATCH(Data!D2832,Define!$S$4:$S$68,0))),VLOOKUP(Data!D2832,DanhmucTK!$C$3:$G$500,5,0),VLOOKUP(Data!D2832,DanhmucTK!$C$3:$F$500,4,0))),"")</f>
        <v/>
      </c>
      <c r="Q2832" s="161" t="str">
        <f>IF(NOT(ISNA(MATCH($D2832,Define!$P$4:$P$68,0))),VLOOKUP(Data!D2832,DanhmucTK!$C$3:$F$500,4,0),"")</f>
        <v/>
      </c>
      <c r="R2832" s="162" t="str">
        <f>IFERROR(IF(NOT(ISNA(MATCH($E2832,Define!$P$4:$P$68,0))),Data!$L2832,IF(NOT(ISNA(MATCH($E2832,Define!$S$4:$S$68,0))),VLOOKUP($E2832,DanhmucTK!$C$3:$G$500,5,0),VLOOKUP($E2832,DanhmucTK!$C$3:$F$500,4,0))),"")</f>
        <v/>
      </c>
      <c r="S2832" s="163" t="str">
        <f>IF(NOT(ISNA(MATCH($E2832,Define!$P$4:$P$68,0))),VLOOKUP($E2832,DanhmucTK!$C$3:$F$500,4,0),"")</f>
        <v/>
      </c>
    </row>
    <row r="2833" spans="1:19" ht="18.75" customHeight="1" x14ac:dyDescent="0.2">
      <c r="A2833" s="12"/>
      <c r="B2833" s="13"/>
      <c r="C2833" s="14"/>
      <c r="D2833" s="15"/>
      <c r="E2833" s="15"/>
      <c r="F2833" s="16"/>
      <c r="G2833" s="15"/>
      <c r="H2833" s="16"/>
      <c r="I2833" s="16"/>
      <c r="J2833" s="13"/>
      <c r="K2833" s="13"/>
      <c r="L2833" s="13"/>
      <c r="M2833" s="13"/>
      <c r="N2833" s="16"/>
      <c r="O2833" s="144"/>
      <c r="P2833" s="160" t="str">
        <f>IFERROR(IF(NOT(ISNA(MATCH(D2833,Define!$P$4:$P$68,0))),Data!$L2833,IF(NOT(ISNA(MATCH(Data!D2833,Define!$S$4:$S$68,0))),VLOOKUP(Data!D2833,DanhmucTK!$C$3:$G$500,5,0),VLOOKUP(Data!D2833,DanhmucTK!$C$3:$F$500,4,0))),"")</f>
        <v/>
      </c>
      <c r="Q2833" s="161" t="str">
        <f>IF(NOT(ISNA(MATCH($D2833,Define!$P$4:$P$68,0))),VLOOKUP(Data!D2833,DanhmucTK!$C$3:$F$500,4,0),"")</f>
        <v/>
      </c>
      <c r="R2833" s="162" t="str">
        <f>IFERROR(IF(NOT(ISNA(MATCH($E2833,Define!$P$4:$P$68,0))),Data!$L2833,IF(NOT(ISNA(MATCH($E2833,Define!$S$4:$S$68,0))),VLOOKUP($E2833,DanhmucTK!$C$3:$G$500,5,0),VLOOKUP($E2833,DanhmucTK!$C$3:$F$500,4,0))),"")</f>
        <v/>
      </c>
      <c r="S2833" s="163" t="str">
        <f>IF(NOT(ISNA(MATCH($E2833,Define!$P$4:$P$68,0))),VLOOKUP($E2833,DanhmucTK!$C$3:$F$500,4,0),"")</f>
        <v/>
      </c>
    </row>
    <row r="2834" spans="1:19" ht="18.75" customHeight="1" x14ac:dyDescent="0.2">
      <c r="A2834" s="12"/>
      <c r="B2834" s="13"/>
      <c r="C2834" s="14"/>
      <c r="D2834" s="15"/>
      <c r="E2834" s="15"/>
      <c r="F2834" s="16"/>
      <c r="G2834" s="15"/>
      <c r="H2834" s="16"/>
      <c r="I2834" s="16"/>
      <c r="J2834" s="13"/>
      <c r="K2834" s="13"/>
      <c r="L2834" s="13"/>
      <c r="M2834" s="13"/>
      <c r="N2834" s="16"/>
      <c r="O2834" s="144"/>
      <c r="P2834" s="160" t="str">
        <f>IFERROR(IF(NOT(ISNA(MATCH(D2834,Define!$P$4:$P$68,0))),Data!$L2834,IF(NOT(ISNA(MATCH(Data!D2834,Define!$S$4:$S$68,0))),VLOOKUP(Data!D2834,DanhmucTK!$C$3:$G$500,5,0),VLOOKUP(Data!D2834,DanhmucTK!$C$3:$F$500,4,0))),"")</f>
        <v/>
      </c>
      <c r="Q2834" s="161" t="str">
        <f>IF(NOT(ISNA(MATCH($D2834,Define!$P$4:$P$68,0))),VLOOKUP(Data!D2834,DanhmucTK!$C$3:$F$500,4,0),"")</f>
        <v/>
      </c>
      <c r="R2834" s="162" t="str">
        <f>IFERROR(IF(NOT(ISNA(MATCH($E2834,Define!$P$4:$P$68,0))),Data!$L2834,IF(NOT(ISNA(MATCH($E2834,Define!$S$4:$S$68,0))),VLOOKUP($E2834,DanhmucTK!$C$3:$G$500,5,0),VLOOKUP($E2834,DanhmucTK!$C$3:$F$500,4,0))),"")</f>
        <v/>
      </c>
      <c r="S2834" s="163" t="str">
        <f>IF(NOT(ISNA(MATCH($E2834,Define!$P$4:$P$68,0))),VLOOKUP($E2834,DanhmucTK!$C$3:$F$500,4,0),"")</f>
        <v/>
      </c>
    </row>
    <row r="2835" spans="1:19" ht="18.75" customHeight="1" x14ac:dyDescent="0.2">
      <c r="A2835" s="12"/>
      <c r="B2835" s="13"/>
      <c r="C2835" s="14"/>
      <c r="D2835" s="15"/>
      <c r="E2835" s="15"/>
      <c r="F2835" s="16"/>
      <c r="G2835" s="15"/>
      <c r="H2835" s="16"/>
      <c r="I2835" s="16"/>
      <c r="J2835" s="13"/>
      <c r="K2835" s="13"/>
      <c r="L2835" s="13"/>
      <c r="M2835" s="13"/>
      <c r="N2835" s="16"/>
      <c r="O2835" s="144"/>
      <c r="P2835" s="160" t="str">
        <f>IFERROR(IF(NOT(ISNA(MATCH(D2835,Define!$P$4:$P$68,0))),Data!$L2835,IF(NOT(ISNA(MATCH(Data!D2835,Define!$S$4:$S$68,0))),VLOOKUP(Data!D2835,DanhmucTK!$C$3:$G$500,5,0),VLOOKUP(Data!D2835,DanhmucTK!$C$3:$F$500,4,0))),"")</f>
        <v/>
      </c>
      <c r="Q2835" s="161" t="str">
        <f>IF(NOT(ISNA(MATCH($D2835,Define!$P$4:$P$68,0))),VLOOKUP(Data!D2835,DanhmucTK!$C$3:$F$500,4,0),"")</f>
        <v/>
      </c>
      <c r="R2835" s="162" t="str">
        <f>IFERROR(IF(NOT(ISNA(MATCH($E2835,Define!$P$4:$P$68,0))),Data!$L2835,IF(NOT(ISNA(MATCH($E2835,Define!$S$4:$S$68,0))),VLOOKUP($E2835,DanhmucTK!$C$3:$G$500,5,0),VLOOKUP($E2835,DanhmucTK!$C$3:$F$500,4,0))),"")</f>
        <v/>
      </c>
      <c r="S2835" s="163" t="str">
        <f>IF(NOT(ISNA(MATCH($E2835,Define!$P$4:$P$68,0))),VLOOKUP($E2835,DanhmucTK!$C$3:$F$500,4,0),"")</f>
        <v/>
      </c>
    </row>
    <row r="2836" spans="1:19" ht="18.75" customHeight="1" x14ac:dyDescent="0.2">
      <c r="A2836" s="12"/>
      <c r="B2836" s="13"/>
      <c r="C2836" s="14"/>
      <c r="D2836" s="15"/>
      <c r="E2836" s="15"/>
      <c r="F2836" s="16"/>
      <c r="G2836" s="15"/>
      <c r="H2836" s="16"/>
      <c r="I2836" s="16"/>
      <c r="J2836" s="13"/>
      <c r="K2836" s="13"/>
      <c r="L2836" s="13"/>
      <c r="M2836" s="13"/>
      <c r="N2836" s="16"/>
      <c r="O2836" s="144"/>
      <c r="P2836" s="160" t="str">
        <f>IFERROR(IF(NOT(ISNA(MATCH(D2836,Define!$P$4:$P$68,0))),Data!$L2836,IF(NOT(ISNA(MATCH(Data!D2836,Define!$S$4:$S$68,0))),VLOOKUP(Data!D2836,DanhmucTK!$C$3:$G$500,5,0),VLOOKUP(Data!D2836,DanhmucTK!$C$3:$F$500,4,0))),"")</f>
        <v/>
      </c>
      <c r="Q2836" s="161" t="str">
        <f>IF(NOT(ISNA(MATCH($D2836,Define!$P$4:$P$68,0))),VLOOKUP(Data!D2836,DanhmucTK!$C$3:$F$500,4,0),"")</f>
        <v/>
      </c>
      <c r="R2836" s="162" t="str">
        <f>IFERROR(IF(NOT(ISNA(MATCH($E2836,Define!$P$4:$P$68,0))),Data!$L2836,IF(NOT(ISNA(MATCH($E2836,Define!$S$4:$S$68,0))),VLOOKUP($E2836,DanhmucTK!$C$3:$G$500,5,0),VLOOKUP($E2836,DanhmucTK!$C$3:$F$500,4,0))),"")</f>
        <v/>
      </c>
      <c r="S2836" s="163" t="str">
        <f>IF(NOT(ISNA(MATCH($E2836,Define!$P$4:$P$68,0))),VLOOKUP($E2836,DanhmucTK!$C$3:$F$500,4,0),"")</f>
        <v/>
      </c>
    </row>
    <row r="2837" spans="1:19" ht="18.75" customHeight="1" x14ac:dyDescent="0.2">
      <c r="A2837" s="12"/>
      <c r="B2837" s="13"/>
      <c r="C2837" s="14"/>
      <c r="D2837" s="15"/>
      <c r="E2837" s="15"/>
      <c r="F2837" s="16"/>
      <c r="G2837" s="15"/>
      <c r="H2837" s="16"/>
      <c r="I2837" s="16"/>
      <c r="J2837" s="13"/>
      <c r="K2837" s="13"/>
      <c r="L2837" s="13"/>
      <c r="M2837" s="13"/>
      <c r="N2837" s="16"/>
      <c r="O2837" s="144"/>
      <c r="P2837" s="160" t="str">
        <f>IFERROR(IF(NOT(ISNA(MATCH(D2837,Define!$P$4:$P$68,0))),Data!$L2837,IF(NOT(ISNA(MATCH(Data!D2837,Define!$S$4:$S$68,0))),VLOOKUP(Data!D2837,DanhmucTK!$C$3:$G$500,5,0),VLOOKUP(Data!D2837,DanhmucTK!$C$3:$F$500,4,0))),"")</f>
        <v/>
      </c>
      <c r="Q2837" s="161" t="str">
        <f>IF(NOT(ISNA(MATCH($D2837,Define!$P$4:$P$68,0))),VLOOKUP(Data!D2837,DanhmucTK!$C$3:$F$500,4,0),"")</f>
        <v/>
      </c>
      <c r="R2837" s="162" t="str">
        <f>IFERROR(IF(NOT(ISNA(MATCH($E2837,Define!$P$4:$P$68,0))),Data!$L2837,IF(NOT(ISNA(MATCH($E2837,Define!$S$4:$S$68,0))),VLOOKUP($E2837,DanhmucTK!$C$3:$G$500,5,0),VLOOKUP($E2837,DanhmucTK!$C$3:$F$500,4,0))),"")</f>
        <v/>
      </c>
      <c r="S2837" s="163" t="str">
        <f>IF(NOT(ISNA(MATCH($E2837,Define!$P$4:$P$68,0))),VLOOKUP($E2837,DanhmucTK!$C$3:$F$500,4,0),"")</f>
        <v/>
      </c>
    </row>
    <row r="2838" spans="1:19" ht="18.75" customHeight="1" x14ac:dyDescent="0.2">
      <c r="A2838" s="12"/>
      <c r="B2838" s="13"/>
      <c r="C2838" s="14"/>
      <c r="D2838" s="15"/>
      <c r="E2838" s="15"/>
      <c r="F2838" s="16"/>
      <c r="G2838" s="15"/>
      <c r="H2838" s="16"/>
      <c r="I2838" s="16"/>
      <c r="J2838" s="13"/>
      <c r="K2838" s="13"/>
      <c r="L2838" s="13"/>
      <c r="M2838" s="13"/>
      <c r="N2838" s="16"/>
      <c r="O2838" s="144"/>
      <c r="P2838" s="160" t="str">
        <f>IFERROR(IF(NOT(ISNA(MATCH(D2838,Define!$P$4:$P$68,0))),Data!$L2838,IF(NOT(ISNA(MATCH(Data!D2838,Define!$S$4:$S$68,0))),VLOOKUP(Data!D2838,DanhmucTK!$C$3:$G$500,5,0),VLOOKUP(Data!D2838,DanhmucTK!$C$3:$F$500,4,0))),"")</f>
        <v/>
      </c>
      <c r="Q2838" s="161" t="str">
        <f>IF(NOT(ISNA(MATCH($D2838,Define!$P$4:$P$68,0))),VLOOKUP(Data!D2838,DanhmucTK!$C$3:$F$500,4,0),"")</f>
        <v/>
      </c>
      <c r="R2838" s="162" t="str">
        <f>IFERROR(IF(NOT(ISNA(MATCH($E2838,Define!$P$4:$P$68,0))),Data!$L2838,IF(NOT(ISNA(MATCH($E2838,Define!$S$4:$S$68,0))),VLOOKUP($E2838,DanhmucTK!$C$3:$G$500,5,0),VLOOKUP($E2838,DanhmucTK!$C$3:$F$500,4,0))),"")</f>
        <v/>
      </c>
      <c r="S2838" s="163" t="str">
        <f>IF(NOT(ISNA(MATCH($E2838,Define!$P$4:$P$68,0))),VLOOKUP($E2838,DanhmucTK!$C$3:$F$500,4,0),"")</f>
        <v/>
      </c>
    </row>
    <row r="2839" spans="1:19" ht="18.75" customHeight="1" x14ac:dyDescent="0.2">
      <c r="A2839" s="12"/>
      <c r="B2839" s="13"/>
      <c r="C2839" s="14"/>
      <c r="D2839" s="15"/>
      <c r="E2839" s="15"/>
      <c r="F2839" s="16"/>
      <c r="G2839" s="15"/>
      <c r="H2839" s="16"/>
      <c r="I2839" s="16"/>
      <c r="J2839" s="13"/>
      <c r="K2839" s="13"/>
      <c r="L2839" s="13"/>
      <c r="M2839" s="13"/>
      <c r="N2839" s="16"/>
      <c r="O2839" s="144"/>
      <c r="P2839" s="160" t="str">
        <f>IFERROR(IF(NOT(ISNA(MATCH(D2839,Define!$P$4:$P$68,0))),Data!$L2839,IF(NOT(ISNA(MATCH(Data!D2839,Define!$S$4:$S$68,0))),VLOOKUP(Data!D2839,DanhmucTK!$C$3:$G$500,5,0),VLOOKUP(Data!D2839,DanhmucTK!$C$3:$F$500,4,0))),"")</f>
        <v/>
      </c>
      <c r="Q2839" s="161" t="str">
        <f>IF(NOT(ISNA(MATCH($D2839,Define!$P$4:$P$68,0))),VLOOKUP(Data!D2839,DanhmucTK!$C$3:$F$500,4,0),"")</f>
        <v/>
      </c>
      <c r="R2839" s="162" t="str">
        <f>IFERROR(IF(NOT(ISNA(MATCH($E2839,Define!$P$4:$P$68,0))),Data!$L2839,IF(NOT(ISNA(MATCH($E2839,Define!$S$4:$S$68,0))),VLOOKUP($E2839,DanhmucTK!$C$3:$G$500,5,0),VLOOKUP($E2839,DanhmucTK!$C$3:$F$500,4,0))),"")</f>
        <v/>
      </c>
      <c r="S2839" s="163" t="str">
        <f>IF(NOT(ISNA(MATCH($E2839,Define!$P$4:$P$68,0))),VLOOKUP($E2839,DanhmucTK!$C$3:$F$500,4,0),"")</f>
        <v/>
      </c>
    </row>
    <row r="2840" spans="1:19" ht="18.75" customHeight="1" x14ac:dyDescent="0.2">
      <c r="A2840" s="12"/>
      <c r="B2840" s="13"/>
      <c r="C2840" s="14"/>
      <c r="D2840" s="15"/>
      <c r="E2840" s="15"/>
      <c r="F2840" s="16"/>
      <c r="G2840" s="15"/>
      <c r="H2840" s="16"/>
      <c r="I2840" s="16"/>
      <c r="J2840" s="13"/>
      <c r="K2840" s="13"/>
      <c r="L2840" s="13"/>
      <c r="M2840" s="13"/>
      <c r="N2840" s="16"/>
      <c r="O2840" s="144"/>
      <c r="P2840" s="160" t="str">
        <f>IFERROR(IF(NOT(ISNA(MATCH(D2840,Define!$P$4:$P$68,0))),Data!$L2840,IF(NOT(ISNA(MATCH(Data!D2840,Define!$S$4:$S$68,0))),VLOOKUP(Data!D2840,DanhmucTK!$C$3:$G$500,5,0),VLOOKUP(Data!D2840,DanhmucTK!$C$3:$F$500,4,0))),"")</f>
        <v/>
      </c>
      <c r="Q2840" s="161" t="str">
        <f>IF(NOT(ISNA(MATCH($D2840,Define!$P$4:$P$68,0))),VLOOKUP(Data!D2840,DanhmucTK!$C$3:$F$500,4,0),"")</f>
        <v/>
      </c>
      <c r="R2840" s="162" t="str">
        <f>IFERROR(IF(NOT(ISNA(MATCH($E2840,Define!$P$4:$P$68,0))),Data!$L2840,IF(NOT(ISNA(MATCH($E2840,Define!$S$4:$S$68,0))),VLOOKUP($E2840,DanhmucTK!$C$3:$G$500,5,0),VLOOKUP($E2840,DanhmucTK!$C$3:$F$500,4,0))),"")</f>
        <v/>
      </c>
      <c r="S2840" s="163" t="str">
        <f>IF(NOT(ISNA(MATCH($E2840,Define!$P$4:$P$68,0))),VLOOKUP($E2840,DanhmucTK!$C$3:$F$500,4,0),"")</f>
        <v/>
      </c>
    </row>
    <row r="2841" spans="1:19" ht="18.75" customHeight="1" x14ac:dyDescent="0.2">
      <c r="A2841" s="12"/>
      <c r="B2841" s="13"/>
      <c r="C2841" s="14"/>
      <c r="D2841" s="15"/>
      <c r="E2841" s="15"/>
      <c r="F2841" s="16"/>
      <c r="G2841" s="15"/>
      <c r="H2841" s="16"/>
      <c r="I2841" s="16"/>
      <c r="J2841" s="13"/>
      <c r="K2841" s="13"/>
      <c r="L2841" s="13"/>
      <c r="M2841" s="13"/>
      <c r="N2841" s="16"/>
      <c r="O2841" s="144"/>
      <c r="P2841" s="160" t="str">
        <f>IFERROR(IF(NOT(ISNA(MATCH(D2841,Define!$P$4:$P$68,0))),Data!$L2841,IF(NOT(ISNA(MATCH(Data!D2841,Define!$S$4:$S$68,0))),VLOOKUP(Data!D2841,DanhmucTK!$C$3:$G$500,5,0),VLOOKUP(Data!D2841,DanhmucTK!$C$3:$F$500,4,0))),"")</f>
        <v/>
      </c>
      <c r="Q2841" s="161" t="str">
        <f>IF(NOT(ISNA(MATCH($D2841,Define!$P$4:$P$68,0))),VLOOKUP(Data!D2841,DanhmucTK!$C$3:$F$500,4,0),"")</f>
        <v/>
      </c>
      <c r="R2841" s="162" t="str">
        <f>IFERROR(IF(NOT(ISNA(MATCH($E2841,Define!$P$4:$P$68,0))),Data!$L2841,IF(NOT(ISNA(MATCH($E2841,Define!$S$4:$S$68,0))),VLOOKUP($E2841,DanhmucTK!$C$3:$G$500,5,0),VLOOKUP($E2841,DanhmucTK!$C$3:$F$500,4,0))),"")</f>
        <v/>
      </c>
      <c r="S2841" s="163" t="str">
        <f>IF(NOT(ISNA(MATCH($E2841,Define!$P$4:$P$68,0))),VLOOKUP($E2841,DanhmucTK!$C$3:$F$500,4,0),"")</f>
        <v/>
      </c>
    </row>
    <row r="2842" spans="1:19" ht="18.75" customHeight="1" x14ac:dyDescent="0.2">
      <c r="A2842" s="12"/>
      <c r="B2842" s="13"/>
      <c r="C2842" s="14"/>
      <c r="D2842" s="15"/>
      <c r="E2842" s="15"/>
      <c r="F2842" s="16"/>
      <c r="G2842" s="15"/>
      <c r="H2842" s="16"/>
      <c r="I2842" s="16"/>
      <c r="J2842" s="13"/>
      <c r="K2842" s="13"/>
      <c r="L2842" s="13"/>
      <c r="M2842" s="13"/>
      <c r="N2842" s="16"/>
      <c r="O2842" s="144"/>
      <c r="P2842" s="160" t="str">
        <f>IFERROR(IF(NOT(ISNA(MATCH(D2842,Define!$P$4:$P$68,0))),Data!$L2842,IF(NOT(ISNA(MATCH(Data!D2842,Define!$S$4:$S$68,0))),VLOOKUP(Data!D2842,DanhmucTK!$C$3:$G$500,5,0),VLOOKUP(Data!D2842,DanhmucTK!$C$3:$F$500,4,0))),"")</f>
        <v/>
      </c>
      <c r="Q2842" s="161" t="str">
        <f>IF(NOT(ISNA(MATCH($D2842,Define!$P$4:$P$68,0))),VLOOKUP(Data!D2842,DanhmucTK!$C$3:$F$500,4,0),"")</f>
        <v/>
      </c>
      <c r="R2842" s="162" t="str">
        <f>IFERROR(IF(NOT(ISNA(MATCH($E2842,Define!$P$4:$P$68,0))),Data!$L2842,IF(NOT(ISNA(MATCH($E2842,Define!$S$4:$S$68,0))),VLOOKUP($E2842,DanhmucTK!$C$3:$G$500,5,0),VLOOKUP($E2842,DanhmucTK!$C$3:$F$500,4,0))),"")</f>
        <v/>
      </c>
      <c r="S2842" s="163" t="str">
        <f>IF(NOT(ISNA(MATCH($E2842,Define!$P$4:$P$68,0))),VLOOKUP($E2842,DanhmucTK!$C$3:$F$500,4,0),"")</f>
        <v/>
      </c>
    </row>
    <row r="2843" spans="1:19" ht="18.75" customHeight="1" x14ac:dyDescent="0.2">
      <c r="A2843" s="12"/>
      <c r="B2843" s="13"/>
      <c r="C2843" s="14"/>
      <c r="D2843" s="15"/>
      <c r="E2843" s="15"/>
      <c r="F2843" s="16"/>
      <c r="G2843" s="15"/>
      <c r="H2843" s="16"/>
      <c r="I2843" s="16"/>
      <c r="J2843" s="13"/>
      <c r="K2843" s="13"/>
      <c r="L2843" s="13"/>
      <c r="M2843" s="13"/>
      <c r="N2843" s="16"/>
      <c r="O2843" s="144"/>
      <c r="P2843" s="160" t="str">
        <f>IFERROR(IF(NOT(ISNA(MATCH(D2843,Define!$P$4:$P$68,0))),Data!$L2843,IF(NOT(ISNA(MATCH(Data!D2843,Define!$S$4:$S$68,0))),VLOOKUP(Data!D2843,DanhmucTK!$C$3:$G$500,5,0),VLOOKUP(Data!D2843,DanhmucTK!$C$3:$F$500,4,0))),"")</f>
        <v/>
      </c>
      <c r="Q2843" s="161" t="str">
        <f>IF(NOT(ISNA(MATCH($D2843,Define!$P$4:$P$68,0))),VLOOKUP(Data!D2843,DanhmucTK!$C$3:$F$500,4,0),"")</f>
        <v/>
      </c>
      <c r="R2843" s="162" t="str">
        <f>IFERROR(IF(NOT(ISNA(MATCH($E2843,Define!$P$4:$P$68,0))),Data!$L2843,IF(NOT(ISNA(MATCH($E2843,Define!$S$4:$S$68,0))),VLOOKUP($E2843,DanhmucTK!$C$3:$G$500,5,0),VLOOKUP($E2843,DanhmucTK!$C$3:$F$500,4,0))),"")</f>
        <v/>
      </c>
      <c r="S2843" s="163" t="str">
        <f>IF(NOT(ISNA(MATCH($E2843,Define!$P$4:$P$68,0))),VLOOKUP($E2843,DanhmucTK!$C$3:$F$500,4,0),"")</f>
        <v/>
      </c>
    </row>
    <row r="2844" spans="1:19" ht="18.75" customHeight="1" x14ac:dyDescent="0.2">
      <c r="A2844" s="12"/>
      <c r="B2844" s="13"/>
      <c r="C2844" s="14"/>
      <c r="D2844" s="15"/>
      <c r="E2844" s="15"/>
      <c r="F2844" s="16"/>
      <c r="G2844" s="15"/>
      <c r="H2844" s="16"/>
      <c r="I2844" s="16"/>
      <c r="J2844" s="13"/>
      <c r="K2844" s="13"/>
      <c r="L2844" s="13"/>
      <c r="M2844" s="13"/>
      <c r="N2844" s="16"/>
      <c r="O2844" s="144"/>
      <c r="P2844" s="160" t="str">
        <f>IFERROR(IF(NOT(ISNA(MATCH(D2844,Define!$P$4:$P$68,0))),Data!$L2844,IF(NOT(ISNA(MATCH(Data!D2844,Define!$S$4:$S$68,0))),VLOOKUP(Data!D2844,DanhmucTK!$C$3:$G$500,5,0),VLOOKUP(Data!D2844,DanhmucTK!$C$3:$F$500,4,0))),"")</f>
        <v/>
      </c>
      <c r="Q2844" s="161" t="str">
        <f>IF(NOT(ISNA(MATCH($D2844,Define!$P$4:$P$68,0))),VLOOKUP(Data!D2844,DanhmucTK!$C$3:$F$500,4,0),"")</f>
        <v/>
      </c>
      <c r="R2844" s="162" t="str">
        <f>IFERROR(IF(NOT(ISNA(MATCH($E2844,Define!$P$4:$P$68,0))),Data!$L2844,IF(NOT(ISNA(MATCH($E2844,Define!$S$4:$S$68,0))),VLOOKUP($E2844,DanhmucTK!$C$3:$G$500,5,0),VLOOKUP($E2844,DanhmucTK!$C$3:$F$500,4,0))),"")</f>
        <v/>
      </c>
      <c r="S2844" s="163" t="str">
        <f>IF(NOT(ISNA(MATCH($E2844,Define!$P$4:$P$68,0))),VLOOKUP($E2844,DanhmucTK!$C$3:$F$500,4,0),"")</f>
        <v/>
      </c>
    </row>
    <row r="2845" spans="1:19" ht="18.75" customHeight="1" x14ac:dyDescent="0.2">
      <c r="A2845" s="12"/>
      <c r="B2845" s="13"/>
      <c r="C2845" s="14"/>
      <c r="D2845" s="15"/>
      <c r="E2845" s="15"/>
      <c r="F2845" s="16"/>
      <c r="G2845" s="15"/>
      <c r="H2845" s="16"/>
      <c r="I2845" s="16"/>
      <c r="J2845" s="13"/>
      <c r="K2845" s="13"/>
      <c r="L2845" s="13"/>
      <c r="M2845" s="13"/>
      <c r="N2845" s="16"/>
      <c r="O2845" s="144"/>
      <c r="P2845" s="160" t="str">
        <f>IFERROR(IF(NOT(ISNA(MATCH(D2845,Define!$P$4:$P$68,0))),Data!$L2845,IF(NOT(ISNA(MATCH(Data!D2845,Define!$S$4:$S$68,0))),VLOOKUP(Data!D2845,DanhmucTK!$C$3:$G$500,5,0),VLOOKUP(Data!D2845,DanhmucTK!$C$3:$F$500,4,0))),"")</f>
        <v/>
      </c>
      <c r="Q2845" s="161" t="str">
        <f>IF(NOT(ISNA(MATCH($D2845,Define!$P$4:$P$68,0))),VLOOKUP(Data!D2845,DanhmucTK!$C$3:$F$500,4,0),"")</f>
        <v/>
      </c>
      <c r="R2845" s="162" t="str">
        <f>IFERROR(IF(NOT(ISNA(MATCH($E2845,Define!$P$4:$P$68,0))),Data!$L2845,IF(NOT(ISNA(MATCH($E2845,Define!$S$4:$S$68,0))),VLOOKUP($E2845,DanhmucTK!$C$3:$G$500,5,0),VLOOKUP($E2845,DanhmucTK!$C$3:$F$500,4,0))),"")</f>
        <v/>
      </c>
      <c r="S2845" s="163" t="str">
        <f>IF(NOT(ISNA(MATCH($E2845,Define!$P$4:$P$68,0))),VLOOKUP($E2845,DanhmucTK!$C$3:$F$500,4,0),"")</f>
        <v/>
      </c>
    </row>
    <row r="2846" spans="1:19" ht="18.75" customHeight="1" x14ac:dyDescent="0.2">
      <c r="A2846" s="12"/>
      <c r="B2846" s="13"/>
      <c r="C2846" s="14"/>
      <c r="D2846" s="15"/>
      <c r="E2846" s="15"/>
      <c r="F2846" s="16"/>
      <c r="G2846" s="15"/>
      <c r="H2846" s="16"/>
      <c r="I2846" s="16"/>
      <c r="J2846" s="13"/>
      <c r="K2846" s="13"/>
      <c r="L2846" s="13"/>
      <c r="M2846" s="13"/>
      <c r="N2846" s="16"/>
      <c r="O2846" s="144"/>
      <c r="P2846" s="160" t="str">
        <f>IFERROR(IF(NOT(ISNA(MATCH(D2846,Define!$P$4:$P$68,0))),Data!$L2846,IF(NOT(ISNA(MATCH(Data!D2846,Define!$S$4:$S$68,0))),VLOOKUP(Data!D2846,DanhmucTK!$C$3:$G$500,5,0),VLOOKUP(Data!D2846,DanhmucTK!$C$3:$F$500,4,0))),"")</f>
        <v/>
      </c>
      <c r="Q2846" s="161" t="str">
        <f>IF(NOT(ISNA(MATCH($D2846,Define!$P$4:$P$68,0))),VLOOKUP(Data!D2846,DanhmucTK!$C$3:$F$500,4,0),"")</f>
        <v/>
      </c>
      <c r="R2846" s="162" t="str">
        <f>IFERROR(IF(NOT(ISNA(MATCH($E2846,Define!$P$4:$P$68,0))),Data!$L2846,IF(NOT(ISNA(MATCH($E2846,Define!$S$4:$S$68,0))),VLOOKUP($E2846,DanhmucTK!$C$3:$G$500,5,0),VLOOKUP($E2846,DanhmucTK!$C$3:$F$500,4,0))),"")</f>
        <v/>
      </c>
      <c r="S2846" s="163" t="str">
        <f>IF(NOT(ISNA(MATCH($E2846,Define!$P$4:$P$68,0))),VLOOKUP($E2846,DanhmucTK!$C$3:$F$500,4,0),"")</f>
        <v/>
      </c>
    </row>
    <row r="2847" spans="1:19" ht="18.75" customHeight="1" x14ac:dyDescent="0.2">
      <c r="A2847" s="12"/>
      <c r="B2847" s="13"/>
      <c r="C2847" s="14"/>
      <c r="D2847" s="15"/>
      <c r="E2847" s="15"/>
      <c r="F2847" s="16"/>
      <c r="G2847" s="15"/>
      <c r="H2847" s="16"/>
      <c r="I2847" s="16"/>
      <c r="J2847" s="13"/>
      <c r="K2847" s="13"/>
      <c r="L2847" s="13"/>
      <c r="M2847" s="13"/>
      <c r="N2847" s="16"/>
      <c r="O2847" s="144"/>
      <c r="P2847" s="160" t="str">
        <f>IFERROR(IF(NOT(ISNA(MATCH(D2847,Define!$P$4:$P$68,0))),Data!$L2847,IF(NOT(ISNA(MATCH(Data!D2847,Define!$S$4:$S$68,0))),VLOOKUP(Data!D2847,DanhmucTK!$C$3:$G$500,5,0),VLOOKUP(Data!D2847,DanhmucTK!$C$3:$F$500,4,0))),"")</f>
        <v/>
      </c>
      <c r="Q2847" s="161" t="str">
        <f>IF(NOT(ISNA(MATCH($D2847,Define!$P$4:$P$68,0))),VLOOKUP(Data!D2847,DanhmucTK!$C$3:$F$500,4,0),"")</f>
        <v/>
      </c>
      <c r="R2847" s="162" t="str">
        <f>IFERROR(IF(NOT(ISNA(MATCH($E2847,Define!$P$4:$P$68,0))),Data!$L2847,IF(NOT(ISNA(MATCH($E2847,Define!$S$4:$S$68,0))),VLOOKUP($E2847,DanhmucTK!$C$3:$G$500,5,0),VLOOKUP($E2847,DanhmucTK!$C$3:$F$500,4,0))),"")</f>
        <v/>
      </c>
      <c r="S2847" s="163" t="str">
        <f>IF(NOT(ISNA(MATCH($E2847,Define!$P$4:$P$68,0))),VLOOKUP($E2847,DanhmucTK!$C$3:$F$500,4,0),"")</f>
        <v/>
      </c>
    </row>
    <row r="2848" spans="1:19" ht="18.75" customHeight="1" x14ac:dyDescent="0.2">
      <c r="A2848" s="12"/>
      <c r="B2848" s="13"/>
      <c r="C2848" s="14"/>
      <c r="D2848" s="15"/>
      <c r="E2848" s="15"/>
      <c r="F2848" s="16"/>
      <c r="G2848" s="15"/>
      <c r="H2848" s="16"/>
      <c r="I2848" s="16"/>
      <c r="J2848" s="13"/>
      <c r="K2848" s="13"/>
      <c r="L2848" s="13"/>
      <c r="M2848" s="13"/>
      <c r="N2848" s="16"/>
      <c r="O2848" s="144"/>
      <c r="P2848" s="160" t="str">
        <f>IFERROR(IF(NOT(ISNA(MATCH(D2848,Define!$P$4:$P$68,0))),Data!$L2848,IF(NOT(ISNA(MATCH(Data!D2848,Define!$S$4:$S$68,0))),VLOOKUP(Data!D2848,DanhmucTK!$C$3:$G$500,5,0),VLOOKUP(Data!D2848,DanhmucTK!$C$3:$F$500,4,0))),"")</f>
        <v/>
      </c>
      <c r="Q2848" s="161" t="str">
        <f>IF(NOT(ISNA(MATCH($D2848,Define!$P$4:$P$68,0))),VLOOKUP(Data!D2848,DanhmucTK!$C$3:$F$500,4,0),"")</f>
        <v/>
      </c>
      <c r="R2848" s="162" t="str">
        <f>IFERROR(IF(NOT(ISNA(MATCH($E2848,Define!$P$4:$P$68,0))),Data!$L2848,IF(NOT(ISNA(MATCH($E2848,Define!$S$4:$S$68,0))),VLOOKUP($E2848,DanhmucTK!$C$3:$G$500,5,0),VLOOKUP($E2848,DanhmucTK!$C$3:$F$500,4,0))),"")</f>
        <v/>
      </c>
      <c r="S2848" s="163" t="str">
        <f>IF(NOT(ISNA(MATCH($E2848,Define!$P$4:$P$68,0))),VLOOKUP($E2848,DanhmucTK!$C$3:$F$500,4,0),"")</f>
        <v/>
      </c>
    </row>
    <row r="2849" spans="1:19" ht="18.75" customHeight="1" x14ac:dyDescent="0.2">
      <c r="A2849" s="12"/>
      <c r="B2849" s="13"/>
      <c r="C2849" s="14"/>
      <c r="D2849" s="15"/>
      <c r="E2849" s="15"/>
      <c r="F2849" s="16"/>
      <c r="G2849" s="15"/>
      <c r="H2849" s="16"/>
      <c r="I2849" s="16"/>
      <c r="J2849" s="13"/>
      <c r="K2849" s="13"/>
      <c r="L2849" s="13"/>
      <c r="M2849" s="13"/>
      <c r="N2849" s="16"/>
      <c r="O2849" s="144"/>
      <c r="P2849" s="160" t="str">
        <f>IFERROR(IF(NOT(ISNA(MATCH(D2849,Define!$P$4:$P$68,0))),Data!$L2849,IF(NOT(ISNA(MATCH(Data!D2849,Define!$S$4:$S$68,0))),VLOOKUP(Data!D2849,DanhmucTK!$C$3:$G$500,5,0),VLOOKUP(Data!D2849,DanhmucTK!$C$3:$F$500,4,0))),"")</f>
        <v/>
      </c>
      <c r="Q2849" s="161" t="str">
        <f>IF(NOT(ISNA(MATCH($D2849,Define!$P$4:$P$68,0))),VLOOKUP(Data!D2849,DanhmucTK!$C$3:$F$500,4,0),"")</f>
        <v/>
      </c>
      <c r="R2849" s="162" t="str">
        <f>IFERROR(IF(NOT(ISNA(MATCH($E2849,Define!$P$4:$P$68,0))),Data!$L2849,IF(NOT(ISNA(MATCH($E2849,Define!$S$4:$S$68,0))),VLOOKUP($E2849,DanhmucTK!$C$3:$G$500,5,0),VLOOKUP($E2849,DanhmucTK!$C$3:$F$500,4,0))),"")</f>
        <v/>
      </c>
      <c r="S2849" s="163" t="str">
        <f>IF(NOT(ISNA(MATCH($E2849,Define!$P$4:$P$68,0))),VLOOKUP($E2849,DanhmucTK!$C$3:$F$500,4,0),"")</f>
        <v/>
      </c>
    </row>
    <row r="2850" spans="1:19" ht="18.75" customHeight="1" x14ac:dyDescent="0.2">
      <c r="A2850" s="12"/>
      <c r="B2850" s="13"/>
      <c r="C2850" s="14"/>
      <c r="D2850" s="15"/>
      <c r="E2850" s="15"/>
      <c r="F2850" s="16"/>
      <c r="G2850" s="15"/>
      <c r="H2850" s="16"/>
      <c r="I2850" s="16"/>
      <c r="J2850" s="13"/>
      <c r="K2850" s="13"/>
      <c r="L2850" s="13"/>
      <c r="M2850" s="13"/>
      <c r="N2850" s="16"/>
      <c r="O2850" s="144"/>
      <c r="P2850" s="160" t="str">
        <f>IFERROR(IF(NOT(ISNA(MATCH(D2850,Define!$P$4:$P$68,0))),Data!$L2850,IF(NOT(ISNA(MATCH(Data!D2850,Define!$S$4:$S$68,0))),VLOOKUP(Data!D2850,DanhmucTK!$C$3:$G$500,5,0),VLOOKUP(Data!D2850,DanhmucTK!$C$3:$F$500,4,0))),"")</f>
        <v/>
      </c>
      <c r="Q2850" s="161" t="str">
        <f>IF(NOT(ISNA(MATCH($D2850,Define!$P$4:$P$68,0))),VLOOKUP(Data!D2850,DanhmucTK!$C$3:$F$500,4,0),"")</f>
        <v/>
      </c>
      <c r="R2850" s="162" t="str">
        <f>IFERROR(IF(NOT(ISNA(MATCH($E2850,Define!$P$4:$P$68,0))),Data!$L2850,IF(NOT(ISNA(MATCH($E2850,Define!$S$4:$S$68,0))),VLOOKUP($E2850,DanhmucTK!$C$3:$G$500,5,0),VLOOKUP($E2850,DanhmucTK!$C$3:$F$500,4,0))),"")</f>
        <v/>
      </c>
      <c r="S2850" s="163" t="str">
        <f>IF(NOT(ISNA(MATCH($E2850,Define!$P$4:$P$68,0))),VLOOKUP($E2850,DanhmucTK!$C$3:$F$500,4,0),"")</f>
        <v/>
      </c>
    </row>
    <row r="2851" spans="1:19" ht="18.75" customHeight="1" x14ac:dyDescent="0.2">
      <c r="A2851" s="12"/>
      <c r="B2851" s="13"/>
      <c r="C2851" s="14"/>
      <c r="D2851" s="15"/>
      <c r="E2851" s="15"/>
      <c r="F2851" s="16"/>
      <c r="G2851" s="15"/>
      <c r="H2851" s="16"/>
      <c r="I2851" s="16"/>
      <c r="J2851" s="13"/>
      <c r="K2851" s="13"/>
      <c r="L2851" s="13"/>
      <c r="M2851" s="13"/>
      <c r="N2851" s="16"/>
      <c r="O2851" s="144"/>
      <c r="P2851" s="160" t="str">
        <f>IFERROR(IF(NOT(ISNA(MATCH(D2851,Define!$P$4:$P$68,0))),Data!$L2851,IF(NOT(ISNA(MATCH(Data!D2851,Define!$S$4:$S$68,0))),VLOOKUP(Data!D2851,DanhmucTK!$C$3:$G$500,5,0),VLOOKUP(Data!D2851,DanhmucTK!$C$3:$F$500,4,0))),"")</f>
        <v/>
      </c>
      <c r="Q2851" s="161" t="str">
        <f>IF(NOT(ISNA(MATCH($D2851,Define!$P$4:$P$68,0))),VLOOKUP(Data!D2851,DanhmucTK!$C$3:$F$500,4,0),"")</f>
        <v/>
      </c>
      <c r="R2851" s="162" t="str">
        <f>IFERROR(IF(NOT(ISNA(MATCH($E2851,Define!$P$4:$P$68,0))),Data!$L2851,IF(NOT(ISNA(MATCH($E2851,Define!$S$4:$S$68,0))),VLOOKUP($E2851,DanhmucTK!$C$3:$G$500,5,0),VLOOKUP($E2851,DanhmucTK!$C$3:$F$500,4,0))),"")</f>
        <v/>
      </c>
      <c r="S2851" s="163" t="str">
        <f>IF(NOT(ISNA(MATCH($E2851,Define!$P$4:$P$68,0))),VLOOKUP($E2851,DanhmucTK!$C$3:$F$500,4,0),"")</f>
        <v/>
      </c>
    </row>
    <row r="2852" spans="1:19" ht="18.75" customHeight="1" x14ac:dyDescent="0.2">
      <c r="A2852" s="12"/>
      <c r="B2852" s="13"/>
      <c r="C2852" s="14"/>
      <c r="D2852" s="15"/>
      <c r="E2852" s="15"/>
      <c r="F2852" s="16"/>
      <c r="G2852" s="15"/>
      <c r="H2852" s="16"/>
      <c r="I2852" s="16"/>
      <c r="J2852" s="13"/>
      <c r="K2852" s="13"/>
      <c r="L2852" s="13"/>
      <c r="M2852" s="13"/>
      <c r="N2852" s="16"/>
      <c r="O2852" s="144"/>
      <c r="P2852" s="160" t="str">
        <f>IFERROR(IF(NOT(ISNA(MATCH(D2852,Define!$P$4:$P$68,0))),Data!$L2852,IF(NOT(ISNA(MATCH(Data!D2852,Define!$S$4:$S$68,0))),VLOOKUP(Data!D2852,DanhmucTK!$C$3:$G$500,5,0),VLOOKUP(Data!D2852,DanhmucTK!$C$3:$F$500,4,0))),"")</f>
        <v/>
      </c>
      <c r="Q2852" s="161" t="str">
        <f>IF(NOT(ISNA(MATCH($D2852,Define!$P$4:$P$68,0))),VLOOKUP(Data!D2852,DanhmucTK!$C$3:$F$500,4,0),"")</f>
        <v/>
      </c>
      <c r="R2852" s="162" t="str">
        <f>IFERROR(IF(NOT(ISNA(MATCH($E2852,Define!$P$4:$P$68,0))),Data!$L2852,IF(NOT(ISNA(MATCH($E2852,Define!$S$4:$S$68,0))),VLOOKUP($E2852,DanhmucTK!$C$3:$G$500,5,0),VLOOKUP($E2852,DanhmucTK!$C$3:$F$500,4,0))),"")</f>
        <v/>
      </c>
      <c r="S2852" s="163" t="str">
        <f>IF(NOT(ISNA(MATCH($E2852,Define!$P$4:$P$68,0))),VLOOKUP($E2852,DanhmucTK!$C$3:$F$500,4,0),"")</f>
        <v/>
      </c>
    </row>
    <row r="2853" spans="1:19" ht="18.75" customHeight="1" x14ac:dyDescent="0.2">
      <c r="A2853" s="12"/>
      <c r="B2853" s="13"/>
      <c r="C2853" s="14"/>
      <c r="D2853" s="15"/>
      <c r="E2853" s="15"/>
      <c r="F2853" s="16"/>
      <c r="G2853" s="15"/>
      <c r="H2853" s="16"/>
      <c r="I2853" s="16"/>
      <c r="J2853" s="13"/>
      <c r="K2853" s="13"/>
      <c r="L2853" s="13"/>
      <c r="M2853" s="13"/>
      <c r="N2853" s="16"/>
      <c r="O2853" s="144"/>
      <c r="P2853" s="160" t="str">
        <f>IFERROR(IF(NOT(ISNA(MATCH(D2853,Define!$P$4:$P$68,0))),Data!$L2853,IF(NOT(ISNA(MATCH(Data!D2853,Define!$S$4:$S$68,0))),VLOOKUP(Data!D2853,DanhmucTK!$C$3:$G$500,5,0),VLOOKUP(Data!D2853,DanhmucTK!$C$3:$F$500,4,0))),"")</f>
        <v/>
      </c>
      <c r="Q2853" s="161" t="str">
        <f>IF(NOT(ISNA(MATCH($D2853,Define!$P$4:$P$68,0))),VLOOKUP(Data!D2853,DanhmucTK!$C$3:$F$500,4,0),"")</f>
        <v/>
      </c>
      <c r="R2853" s="162" t="str">
        <f>IFERROR(IF(NOT(ISNA(MATCH($E2853,Define!$P$4:$P$68,0))),Data!$L2853,IF(NOT(ISNA(MATCH($E2853,Define!$S$4:$S$68,0))),VLOOKUP($E2853,DanhmucTK!$C$3:$G$500,5,0),VLOOKUP($E2853,DanhmucTK!$C$3:$F$500,4,0))),"")</f>
        <v/>
      </c>
      <c r="S2853" s="163" t="str">
        <f>IF(NOT(ISNA(MATCH($E2853,Define!$P$4:$P$68,0))),VLOOKUP($E2853,DanhmucTK!$C$3:$F$500,4,0),"")</f>
        <v/>
      </c>
    </row>
    <row r="2854" spans="1:19" ht="18.75" customHeight="1" x14ac:dyDescent="0.2">
      <c r="A2854" s="12"/>
      <c r="B2854" s="13"/>
      <c r="C2854" s="14"/>
      <c r="D2854" s="15"/>
      <c r="E2854" s="15"/>
      <c r="F2854" s="16"/>
      <c r="G2854" s="15"/>
      <c r="H2854" s="16"/>
      <c r="I2854" s="16"/>
      <c r="J2854" s="13"/>
      <c r="K2854" s="13"/>
      <c r="L2854" s="13"/>
      <c r="M2854" s="13"/>
      <c r="N2854" s="16"/>
      <c r="O2854" s="144"/>
      <c r="P2854" s="160" t="str">
        <f>IFERROR(IF(NOT(ISNA(MATCH(D2854,Define!$P$4:$P$68,0))),Data!$L2854,IF(NOT(ISNA(MATCH(Data!D2854,Define!$S$4:$S$68,0))),VLOOKUP(Data!D2854,DanhmucTK!$C$3:$G$500,5,0),VLOOKUP(Data!D2854,DanhmucTK!$C$3:$F$500,4,0))),"")</f>
        <v/>
      </c>
      <c r="Q2854" s="161" t="str">
        <f>IF(NOT(ISNA(MATCH($D2854,Define!$P$4:$P$68,0))),VLOOKUP(Data!D2854,DanhmucTK!$C$3:$F$500,4,0),"")</f>
        <v/>
      </c>
      <c r="R2854" s="162" t="str">
        <f>IFERROR(IF(NOT(ISNA(MATCH($E2854,Define!$P$4:$P$68,0))),Data!$L2854,IF(NOT(ISNA(MATCH($E2854,Define!$S$4:$S$68,0))),VLOOKUP($E2854,DanhmucTK!$C$3:$G$500,5,0),VLOOKUP($E2854,DanhmucTK!$C$3:$F$500,4,0))),"")</f>
        <v/>
      </c>
      <c r="S2854" s="163" t="str">
        <f>IF(NOT(ISNA(MATCH($E2854,Define!$P$4:$P$68,0))),VLOOKUP($E2854,DanhmucTK!$C$3:$F$500,4,0),"")</f>
        <v/>
      </c>
    </row>
    <row r="2855" spans="1:19" ht="18.75" customHeight="1" x14ac:dyDescent="0.2">
      <c r="A2855" s="12"/>
      <c r="B2855" s="13"/>
      <c r="C2855" s="14"/>
      <c r="D2855" s="15"/>
      <c r="E2855" s="15"/>
      <c r="F2855" s="16"/>
      <c r="G2855" s="15"/>
      <c r="H2855" s="16"/>
      <c r="I2855" s="16"/>
      <c r="J2855" s="13"/>
      <c r="K2855" s="13"/>
      <c r="L2855" s="13"/>
      <c r="M2855" s="13"/>
      <c r="N2855" s="16"/>
      <c r="O2855" s="144"/>
      <c r="P2855" s="160" t="str">
        <f>IFERROR(IF(NOT(ISNA(MATCH(D2855,Define!$P$4:$P$68,0))),Data!$L2855,IF(NOT(ISNA(MATCH(Data!D2855,Define!$S$4:$S$68,0))),VLOOKUP(Data!D2855,DanhmucTK!$C$3:$G$500,5,0),VLOOKUP(Data!D2855,DanhmucTK!$C$3:$F$500,4,0))),"")</f>
        <v/>
      </c>
      <c r="Q2855" s="161" t="str">
        <f>IF(NOT(ISNA(MATCH($D2855,Define!$P$4:$P$68,0))),VLOOKUP(Data!D2855,DanhmucTK!$C$3:$F$500,4,0),"")</f>
        <v/>
      </c>
      <c r="R2855" s="162" t="str">
        <f>IFERROR(IF(NOT(ISNA(MATCH($E2855,Define!$P$4:$P$68,0))),Data!$L2855,IF(NOT(ISNA(MATCH($E2855,Define!$S$4:$S$68,0))),VLOOKUP($E2855,DanhmucTK!$C$3:$G$500,5,0),VLOOKUP($E2855,DanhmucTK!$C$3:$F$500,4,0))),"")</f>
        <v/>
      </c>
      <c r="S2855" s="163" t="str">
        <f>IF(NOT(ISNA(MATCH($E2855,Define!$P$4:$P$68,0))),VLOOKUP($E2855,DanhmucTK!$C$3:$F$500,4,0),"")</f>
        <v/>
      </c>
    </row>
    <row r="2856" spans="1:19" ht="18.75" customHeight="1" x14ac:dyDescent="0.2">
      <c r="A2856" s="12"/>
      <c r="B2856" s="13"/>
      <c r="C2856" s="14"/>
      <c r="D2856" s="15"/>
      <c r="E2856" s="15"/>
      <c r="F2856" s="16"/>
      <c r="G2856" s="15"/>
      <c r="H2856" s="16"/>
      <c r="I2856" s="16"/>
      <c r="J2856" s="13"/>
      <c r="K2856" s="13"/>
      <c r="L2856" s="13"/>
      <c r="M2856" s="13"/>
      <c r="N2856" s="16"/>
      <c r="O2856" s="144"/>
      <c r="P2856" s="160" t="str">
        <f>IFERROR(IF(NOT(ISNA(MATCH(D2856,Define!$P$4:$P$68,0))),Data!$L2856,IF(NOT(ISNA(MATCH(Data!D2856,Define!$S$4:$S$68,0))),VLOOKUP(Data!D2856,DanhmucTK!$C$3:$G$500,5,0),VLOOKUP(Data!D2856,DanhmucTK!$C$3:$F$500,4,0))),"")</f>
        <v/>
      </c>
      <c r="Q2856" s="161" t="str">
        <f>IF(NOT(ISNA(MATCH($D2856,Define!$P$4:$P$68,0))),VLOOKUP(Data!D2856,DanhmucTK!$C$3:$F$500,4,0),"")</f>
        <v/>
      </c>
      <c r="R2856" s="162" t="str">
        <f>IFERROR(IF(NOT(ISNA(MATCH($E2856,Define!$P$4:$P$68,0))),Data!$L2856,IF(NOT(ISNA(MATCH($E2856,Define!$S$4:$S$68,0))),VLOOKUP($E2856,DanhmucTK!$C$3:$G$500,5,0),VLOOKUP($E2856,DanhmucTK!$C$3:$F$500,4,0))),"")</f>
        <v/>
      </c>
      <c r="S2856" s="163" t="str">
        <f>IF(NOT(ISNA(MATCH($E2856,Define!$P$4:$P$68,0))),VLOOKUP($E2856,DanhmucTK!$C$3:$F$500,4,0),"")</f>
        <v/>
      </c>
    </row>
    <row r="2857" spans="1:19" ht="18.75" customHeight="1" x14ac:dyDescent="0.2">
      <c r="A2857" s="12"/>
      <c r="B2857" s="13"/>
      <c r="C2857" s="14"/>
      <c r="D2857" s="15"/>
      <c r="E2857" s="15"/>
      <c r="F2857" s="16"/>
      <c r="G2857" s="15"/>
      <c r="H2857" s="16"/>
      <c r="I2857" s="16"/>
      <c r="J2857" s="13"/>
      <c r="K2857" s="13"/>
      <c r="L2857" s="13"/>
      <c r="M2857" s="13"/>
      <c r="N2857" s="16"/>
      <c r="O2857" s="144"/>
      <c r="P2857" s="160" t="str">
        <f>IFERROR(IF(NOT(ISNA(MATCH(D2857,Define!$P$4:$P$68,0))),Data!$L2857,IF(NOT(ISNA(MATCH(Data!D2857,Define!$S$4:$S$68,0))),VLOOKUP(Data!D2857,DanhmucTK!$C$3:$G$500,5,0),VLOOKUP(Data!D2857,DanhmucTK!$C$3:$F$500,4,0))),"")</f>
        <v/>
      </c>
      <c r="Q2857" s="161" t="str">
        <f>IF(NOT(ISNA(MATCH($D2857,Define!$P$4:$P$68,0))),VLOOKUP(Data!D2857,DanhmucTK!$C$3:$F$500,4,0),"")</f>
        <v/>
      </c>
      <c r="R2857" s="162" t="str">
        <f>IFERROR(IF(NOT(ISNA(MATCH($E2857,Define!$P$4:$P$68,0))),Data!$L2857,IF(NOT(ISNA(MATCH($E2857,Define!$S$4:$S$68,0))),VLOOKUP($E2857,DanhmucTK!$C$3:$G$500,5,0),VLOOKUP($E2857,DanhmucTK!$C$3:$F$500,4,0))),"")</f>
        <v/>
      </c>
      <c r="S2857" s="163" t="str">
        <f>IF(NOT(ISNA(MATCH($E2857,Define!$P$4:$P$68,0))),VLOOKUP($E2857,DanhmucTK!$C$3:$F$500,4,0),"")</f>
        <v/>
      </c>
    </row>
    <row r="2858" spans="1:19" ht="18.75" customHeight="1" x14ac:dyDescent="0.2">
      <c r="A2858" s="12"/>
      <c r="B2858" s="13"/>
      <c r="C2858" s="14"/>
      <c r="D2858" s="15"/>
      <c r="E2858" s="15"/>
      <c r="F2858" s="16"/>
      <c r="G2858" s="15"/>
      <c r="H2858" s="16"/>
      <c r="I2858" s="16"/>
      <c r="J2858" s="13"/>
      <c r="K2858" s="13"/>
      <c r="L2858" s="13"/>
      <c r="M2858" s="13"/>
      <c r="N2858" s="16"/>
      <c r="O2858" s="144"/>
      <c r="P2858" s="160" t="str">
        <f>IFERROR(IF(NOT(ISNA(MATCH(D2858,Define!$P$4:$P$68,0))),Data!$L2858,IF(NOT(ISNA(MATCH(Data!D2858,Define!$S$4:$S$68,0))),VLOOKUP(Data!D2858,DanhmucTK!$C$3:$G$500,5,0),VLOOKUP(Data!D2858,DanhmucTK!$C$3:$F$500,4,0))),"")</f>
        <v/>
      </c>
      <c r="Q2858" s="161" t="str">
        <f>IF(NOT(ISNA(MATCH($D2858,Define!$P$4:$P$68,0))),VLOOKUP(Data!D2858,DanhmucTK!$C$3:$F$500,4,0),"")</f>
        <v/>
      </c>
      <c r="R2858" s="162" t="str">
        <f>IFERROR(IF(NOT(ISNA(MATCH($E2858,Define!$P$4:$P$68,0))),Data!$L2858,IF(NOT(ISNA(MATCH($E2858,Define!$S$4:$S$68,0))),VLOOKUP($E2858,DanhmucTK!$C$3:$G$500,5,0),VLOOKUP($E2858,DanhmucTK!$C$3:$F$500,4,0))),"")</f>
        <v/>
      </c>
      <c r="S2858" s="163" t="str">
        <f>IF(NOT(ISNA(MATCH($E2858,Define!$P$4:$P$68,0))),VLOOKUP($E2858,DanhmucTK!$C$3:$F$500,4,0),"")</f>
        <v/>
      </c>
    </row>
    <row r="2859" spans="1:19" ht="18.75" customHeight="1" x14ac:dyDescent="0.2">
      <c r="A2859" s="12"/>
      <c r="B2859" s="13"/>
      <c r="C2859" s="14"/>
      <c r="D2859" s="15"/>
      <c r="E2859" s="15"/>
      <c r="F2859" s="16"/>
      <c r="G2859" s="15"/>
      <c r="H2859" s="16"/>
      <c r="I2859" s="16"/>
      <c r="J2859" s="13"/>
      <c r="K2859" s="13"/>
      <c r="L2859" s="13"/>
      <c r="M2859" s="13"/>
      <c r="N2859" s="16"/>
      <c r="O2859" s="144"/>
      <c r="P2859" s="160" t="str">
        <f>IFERROR(IF(NOT(ISNA(MATCH(D2859,Define!$P$4:$P$68,0))),Data!$L2859,IF(NOT(ISNA(MATCH(Data!D2859,Define!$S$4:$S$68,0))),VLOOKUP(Data!D2859,DanhmucTK!$C$3:$G$500,5,0),VLOOKUP(Data!D2859,DanhmucTK!$C$3:$F$500,4,0))),"")</f>
        <v/>
      </c>
      <c r="Q2859" s="161" t="str">
        <f>IF(NOT(ISNA(MATCH($D2859,Define!$P$4:$P$68,0))),VLOOKUP(Data!D2859,DanhmucTK!$C$3:$F$500,4,0),"")</f>
        <v/>
      </c>
      <c r="R2859" s="162" t="str">
        <f>IFERROR(IF(NOT(ISNA(MATCH($E2859,Define!$P$4:$P$68,0))),Data!$L2859,IF(NOT(ISNA(MATCH($E2859,Define!$S$4:$S$68,0))),VLOOKUP($E2859,DanhmucTK!$C$3:$G$500,5,0),VLOOKUP($E2859,DanhmucTK!$C$3:$F$500,4,0))),"")</f>
        <v/>
      </c>
      <c r="S2859" s="163" t="str">
        <f>IF(NOT(ISNA(MATCH($E2859,Define!$P$4:$P$68,0))),VLOOKUP($E2859,DanhmucTK!$C$3:$F$500,4,0),"")</f>
        <v/>
      </c>
    </row>
    <row r="2860" spans="1:19" ht="18.75" customHeight="1" x14ac:dyDescent="0.2">
      <c r="A2860" s="12"/>
      <c r="B2860" s="13"/>
      <c r="C2860" s="14"/>
      <c r="D2860" s="15"/>
      <c r="E2860" s="15"/>
      <c r="F2860" s="16"/>
      <c r="G2860" s="15"/>
      <c r="H2860" s="16"/>
      <c r="I2860" s="16"/>
      <c r="J2860" s="13"/>
      <c r="K2860" s="13"/>
      <c r="L2860" s="13"/>
      <c r="M2860" s="13"/>
      <c r="N2860" s="16"/>
      <c r="O2860" s="144"/>
      <c r="P2860" s="160" t="str">
        <f>IFERROR(IF(NOT(ISNA(MATCH(D2860,Define!$P$4:$P$68,0))),Data!$L2860,IF(NOT(ISNA(MATCH(Data!D2860,Define!$S$4:$S$68,0))),VLOOKUP(Data!D2860,DanhmucTK!$C$3:$G$500,5,0),VLOOKUP(Data!D2860,DanhmucTK!$C$3:$F$500,4,0))),"")</f>
        <v/>
      </c>
      <c r="Q2860" s="161" t="str">
        <f>IF(NOT(ISNA(MATCH($D2860,Define!$P$4:$P$68,0))),VLOOKUP(Data!D2860,DanhmucTK!$C$3:$F$500,4,0),"")</f>
        <v/>
      </c>
      <c r="R2860" s="162" t="str">
        <f>IFERROR(IF(NOT(ISNA(MATCH($E2860,Define!$P$4:$P$68,0))),Data!$L2860,IF(NOT(ISNA(MATCH($E2860,Define!$S$4:$S$68,0))),VLOOKUP($E2860,DanhmucTK!$C$3:$G$500,5,0),VLOOKUP($E2860,DanhmucTK!$C$3:$F$500,4,0))),"")</f>
        <v/>
      </c>
      <c r="S2860" s="163" t="str">
        <f>IF(NOT(ISNA(MATCH($E2860,Define!$P$4:$P$68,0))),VLOOKUP($E2860,DanhmucTK!$C$3:$F$500,4,0),"")</f>
        <v/>
      </c>
    </row>
    <row r="2861" spans="1:19" ht="18.75" customHeight="1" x14ac:dyDescent="0.2">
      <c r="A2861" s="12"/>
      <c r="B2861" s="13"/>
      <c r="C2861" s="14"/>
      <c r="D2861" s="15"/>
      <c r="E2861" s="15"/>
      <c r="F2861" s="16"/>
      <c r="G2861" s="15"/>
      <c r="H2861" s="16"/>
      <c r="I2861" s="16"/>
      <c r="J2861" s="13"/>
      <c r="K2861" s="13"/>
      <c r="L2861" s="13"/>
      <c r="M2861" s="13"/>
      <c r="N2861" s="16"/>
      <c r="O2861" s="144"/>
      <c r="P2861" s="160" t="str">
        <f>IFERROR(IF(NOT(ISNA(MATCH(D2861,Define!$P$4:$P$68,0))),Data!$L2861,IF(NOT(ISNA(MATCH(Data!D2861,Define!$S$4:$S$68,0))),VLOOKUP(Data!D2861,DanhmucTK!$C$3:$G$500,5,0),VLOOKUP(Data!D2861,DanhmucTK!$C$3:$F$500,4,0))),"")</f>
        <v/>
      </c>
      <c r="Q2861" s="161" t="str">
        <f>IF(NOT(ISNA(MATCH($D2861,Define!$P$4:$P$68,0))),VLOOKUP(Data!D2861,DanhmucTK!$C$3:$F$500,4,0),"")</f>
        <v/>
      </c>
      <c r="R2861" s="162" t="str">
        <f>IFERROR(IF(NOT(ISNA(MATCH($E2861,Define!$P$4:$P$68,0))),Data!$L2861,IF(NOT(ISNA(MATCH($E2861,Define!$S$4:$S$68,0))),VLOOKUP($E2861,DanhmucTK!$C$3:$G$500,5,0),VLOOKUP($E2861,DanhmucTK!$C$3:$F$500,4,0))),"")</f>
        <v/>
      </c>
      <c r="S2861" s="163" t="str">
        <f>IF(NOT(ISNA(MATCH($E2861,Define!$P$4:$P$68,0))),VLOOKUP($E2861,DanhmucTK!$C$3:$F$500,4,0),"")</f>
        <v/>
      </c>
    </row>
    <row r="2862" spans="1:19" ht="18.75" customHeight="1" x14ac:dyDescent="0.2">
      <c r="A2862" s="12"/>
      <c r="B2862" s="13"/>
      <c r="C2862" s="14"/>
      <c r="D2862" s="15"/>
      <c r="E2862" s="15"/>
      <c r="F2862" s="16"/>
      <c r="G2862" s="15"/>
      <c r="H2862" s="16"/>
      <c r="I2862" s="16"/>
      <c r="J2862" s="13"/>
      <c r="K2862" s="13"/>
      <c r="L2862" s="13"/>
      <c r="M2862" s="13"/>
      <c r="N2862" s="16"/>
      <c r="O2862" s="144"/>
      <c r="P2862" s="160" t="str">
        <f>IFERROR(IF(NOT(ISNA(MATCH(D2862,Define!$P$4:$P$68,0))),Data!$L2862,IF(NOT(ISNA(MATCH(Data!D2862,Define!$S$4:$S$68,0))),VLOOKUP(Data!D2862,DanhmucTK!$C$3:$G$500,5,0),VLOOKUP(Data!D2862,DanhmucTK!$C$3:$F$500,4,0))),"")</f>
        <v/>
      </c>
      <c r="Q2862" s="161" t="str">
        <f>IF(NOT(ISNA(MATCH($D2862,Define!$P$4:$P$68,0))),VLOOKUP(Data!D2862,DanhmucTK!$C$3:$F$500,4,0),"")</f>
        <v/>
      </c>
      <c r="R2862" s="162" t="str">
        <f>IFERROR(IF(NOT(ISNA(MATCH($E2862,Define!$P$4:$P$68,0))),Data!$L2862,IF(NOT(ISNA(MATCH($E2862,Define!$S$4:$S$68,0))),VLOOKUP($E2862,DanhmucTK!$C$3:$G$500,5,0),VLOOKUP($E2862,DanhmucTK!$C$3:$F$500,4,0))),"")</f>
        <v/>
      </c>
      <c r="S2862" s="163" t="str">
        <f>IF(NOT(ISNA(MATCH($E2862,Define!$P$4:$P$68,0))),VLOOKUP($E2862,DanhmucTK!$C$3:$F$500,4,0),"")</f>
        <v/>
      </c>
    </row>
    <row r="2863" spans="1:19" ht="18.75" customHeight="1" x14ac:dyDescent="0.2">
      <c r="A2863" s="12"/>
      <c r="B2863" s="13"/>
      <c r="C2863" s="14"/>
      <c r="D2863" s="15"/>
      <c r="E2863" s="15"/>
      <c r="F2863" s="16"/>
      <c r="G2863" s="15"/>
      <c r="H2863" s="16"/>
      <c r="I2863" s="16"/>
      <c r="J2863" s="13"/>
      <c r="K2863" s="13"/>
      <c r="L2863" s="13"/>
      <c r="M2863" s="13"/>
      <c r="N2863" s="16"/>
      <c r="O2863" s="144"/>
      <c r="P2863" s="160" t="str">
        <f>IFERROR(IF(NOT(ISNA(MATCH(D2863,Define!$P$4:$P$68,0))),Data!$L2863,IF(NOT(ISNA(MATCH(Data!D2863,Define!$S$4:$S$68,0))),VLOOKUP(Data!D2863,DanhmucTK!$C$3:$G$500,5,0),VLOOKUP(Data!D2863,DanhmucTK!$C$3:$F$500,4,0))),"")</f>
        <v/>
      </c>
      <c r="Q2863" s="161" t="str">
        <f>IF(NOT(ISNA(MATCH($D2863,Define!$P$4:$P$68,0))),VLOOKUP(Data!D2863,DanhmucTK!$C$3:$F$500,4,0),"")</f>
        <v/>
      </c>
      <c r="R2863" s="162" t="str">
        <f>IFERROR(IF(NOT(ISNA(MATCH($E2863,Define!$P$4:$P$68,0))),Data!$L2863,IF(NOT(ISNA(MATCH($E2863,Define!$S$4:$S$68,0))),VLOOKUP($E2863,DanhmucTK!$C$3:$G$500,5,0),VLOOKUP($E2863,DanhmucTK!$C$3:$F$500,4,0))),"")</f>
        <v/>
      </c>
      <c r="S2863" s="163" t="str">
        <f>IF(NOT(ISNA(MATCH($E2863,Define!$P$4:$P$68,0))),VLOOKUP($E2863,DanhmucTK!$C$3:$F$500,4,0),"")</f>
        <v/>
      </c>
    </row>
    <row r="2864" spans="1:19" ht="18.75" customHeight="1" x14ac:dyDescent="0.2">
      <c r="A2864" s="12"/>
      <c r="B2864" s="13"/>
      <c r="C2864" s="14"/>
      <c r="D2864" s="15"/>
      <c r="E2864" s="15"/>
      <c r="F2864" s="16"/>
      <c r="G2864" s="15"/>
      <c r="H2864" s="16"/>
      <c r="I2864" s="16"/>
      <c r="J2864" s="13"/>
      <c r="K2864" s="13"/>
      <c r="L2864" s="13"/>
      <c r="M2864" s="13"/>
      <c r="N2864" s="16"/>
      <c r="O2864" s="144"/>
      <c r="P2864" s="160" t="str">
        <f>IFERROR(IF(NOT(ISNA(MATCH(D2864,Define!$P$4:$P$68,0))),Data!$L2864,IF(NOT(ISNA(MATCH(Data!D2864,Define!$S$4:$S$68,0))),VLOOKUP(Data!D2864,DanhmucTK!$C$3:$G$500,5,0),VLOOKUP(Data!D2864,DanhmucTK!$C$3:$F$500,4,0))),"")</f>
        <v/>
      </c>
      <c r="Q2864" s="161" t="str">
        <f>IF(NOT(ISNA(MATCH($D2864,Define!$P$4:$P$68,0))),VLOOKUP(Data!D2864,DanhmucTK!$C$3:$F$500,4,0),"")</f>
        <v/>
      </c>
      <c r="R2864" s="162" t="str">
        <f>IFERROR(IF(NOT(ISNA(MATCH($E2864,Define!$P$4:$P$68,0))),Data!$L2864,IF(NOT(ISNA(MATCH($E2864,Define!$S$4:$S$68,0))),VLOOKUP($E2864,DanhmucTK!$C$3:$G$500,5,0),VLOOKUP($E2864,DanhmucTK!$C$3:$F$500,4,0))),"")</f>
        <v/>
      </c>
      <c r="S2864" s="163" t="str">
        <f>IF(NOT(ISNA(MATCH($E2864,Define!$P$4:$P$68,0))),VLOOKUP($E2864,DanhmucTK!$C$3:$F$500,4,0),"")</f>
        <v/>
      </c>
    </row>
    <row r="2865" spans="1:19" ht="18.75" customHeight="1" x14ac:dyDescent="0.2">
      <c r="A2865" s="12"/>
      <c r="B2865" s="13"/>
      <c r="C2865" s="14"/>
      <c r="D2865" s="15"/>
      <c r="E2865" s="15"/>
      <c r="F2865" s="16"/>
      <c r="G2865" s="15"/>
      <c r="H2865" s="16"/>
      <c r="I2865" s="16"/>
      <c r="J2865" s="13"/>
      <c r="K2865" s="13"/>
      <c r="L2865" s="13"/>
      <c r="M2865" s="13"/>
      <c r="N2865" s="16"/>
      <c r="O2865" s="144"/>
      <c r="P2865" s="160" t="str">
        <f>IFERROR(IF(NOT(ISNA(MATCH(D2865,Define!$P$4:$P$68,0))),Data!$L2865,IF(NOT(ISNA(MATCH(Data!D2865,Define!$S$4:$S$68,0))),VLOOKUP(Data!D2865,DanhmucTK!$C$3:$G$500,5,0),VLOOKUP(Data!D2865,DanhmucTK!$C$3:$F$500,4,0))),"")</f>
        <v/>
      </c>
      <c r="Q2865" s="161" t="str">
        <f>IF(NOT(ISNA(MATCH($D2865,Define!$P$4:$P$68,0))),VLOOKUP(Data!D2865,DanhmucTK!$C$3:$F$500,4,0),"")</f>
        <v/>
      </c>
      <c r="R2865" s="162" t="str">
        <f>IFERROR(IF(NOT(ISNA(MATCH($E2865,Define!$P$4:$P$68,0))),Data!$L2865,IF(NOT(ISNA(MATCH($E2865,Define!$S$4:$S$68,0))),VLOOKUP($E2865,DanhmucTK!$C$3:$G$500,5,0),VLOOKUP($E2865,DanhmucTK!$C$3:$F$500,4,0))),"")</f>
        <v/>
      </c>
      <c r="S2865" s="163" t="str">
        <f>IF(NOT(ISNA(MATCH($E2865,Define!$P$4:$P$68,0))),VLOOKUP($E2865,DanhmucTK!$C$3:$F$500,4,0),"")</f>
        <v/>
      </c>
    </row>
    <row r="2866" spans="1:19" ht="18.75" customHeight="1" x14ac:dyDescent="0.2">
      <c r="A2866" s="12"/>
      <c r="B2866" s="13"/>
      <c r="C2866" s="14"/>
      <c r="D2866" s="15"/>
      <c r="E2866" s="15"/>
      <c r="F2866" s="16"/>
      <c r="G2866" s="15"/>
      <c r="H2866" s="16"/>
      <c r="I2866" s="16"/>
      <c r="J2866" s="13"/>
      <c r="K2866" s="13"/>
      <c r="L2866" s="13"/>
      <c r="M2866" s="13"/>
      <c r="N2866" s="16"/>
      <c r="O2866" s="144"/>
      <c r="P2866" s="160" t="str">
        <f>IFERROR(IF(NOT(ISNA(MATCH(D2866,Define!$P$4:$P$68,0))),Data!$L2866,IF(NOT(ISNA(MATCH(Data!D2866,Define!$S$4:$S$68,0))),VLOOKUP(Data!D2866,DanhmucTK!$C$3:$G$500,5,0),VLOOKUP(Data!D2866,DanhmucTK!$C$3:$F$500,4,0))),"")</f>
        <v/>
      </c>
      <c r="Q2866" s="161" t="str">
        <f>IF(NOT(ISNA(MATCH($D2866,Define!$P$4:$P$68,0))),VLOOKUP(Data!D2866,DanhmucTK!$C$3:$F$500,4,0),"")</f>
        <v/>
      </c>
      <c r="R2866" s="162" t="str">
        <f>IFERROR(IF(NOT(ISNA(MATCH($E2866,Define!$P$4:$P$68,0))),Data!$L2866,IF(NOT(ISNA(MATCH($E2866,Define!$S$4:$S$68,0))),VLOOKUP($E2866,DanhmucTK!$C$3:$G$500,5,0),VLOOKUP($E2866,DanhmucTK!$C$3:$F$500,4,0))),"")</f>
        <v/>
      </c>
      <c r="S2866" s="163" t="str">
        <f>IF(NOT(ISNA(MATCH($E2866,Define!$P$4:$P$68,0))),VLOOKUP($E2866,DanhmucTK!$C$3:$F$500,4,0),"")</f>
        <v/>
      </c>
    </row>
    <row r="2867" spans="1:19" ht="18.75" customHeight="1" x14ac:dyDescent="0.2">
      <c r="A2867" s="12"/>
      <c r="B2867" s="13"/>
      <c r="C2867" s="14"/>
      <c r="D2867" s="15"/>
      <c r="E2867" s="15"/>
      <c r="F2867" s="16"/>
      <c r="G2867" s="15"/>
      <c r="H2867" s="16"/>
      <c r="I2867" s="16"/>
      <c r="J2867" s="13"/>
      <c r="K2867" s="13"/>
      <c r="L2867" s="13"/>
      <c r="M2867" s="13"/>
      <c r="N2867" s="16"/>
      <c r="O2867" s="144"/>
      <c r="P2867" s="160" t="str">
        <f>IFERROR(IF(NOT(ISNA(MATCH(D2867,Define!$P$4:$P$68,0))),Data!$L2867,IF(NOT(ISNA(MATCH(Data!D2867,Define!$S$4:$S$68,0))),VLOOKUP(Data!D2867,DanhmucTK!$C$3:$G$500,5,0),VLOOKUP(Data!D2867,DanhmucTK!$C$3:$F$500,4,0))),"")</f>
        <v/>
      </c>
      <c r="Q2867" s="161" t="str">
        <f>IF(NOT(ISNA(MATCH($D2867,Define!$P$4:$P$68,0))),VLOOKUP(Data!D2867,DanhmucTK!$C$3:$F$500,4,0),"")</f>
        <v/>
      </c>
      <c r="R2867" s="162" t="str">
        <f>IFERROR(IF(NOT(ISNA(MATCH($E2867,Define!$P$4:$P$68,0))),Data!$L2867,IF(NOT(ISNA(MATCH($E2867,Define!$S$4:$S$68,0))),VLOOKUP($E2867,DanhmucTK!$C$3:$G$500,5,0),VLOOKUP($E2867,DanhmucTK!$C$3:$F$500,4,0))),"")</f>
        <v/>
      </c>
      <c r="S2867" s="163" t="str">
        <f>IF(NOT(ISNA(MATCH($E2867,Define!$P$4:$P$68,0))),VLOOKUP($E2867,DanhmucTK!$C$3:$F$500,4,0),"")</f>
        <v/>
      </c>
    </row>
    <row r="2868" spans="1:19" ht="18.75" customHeight="1" x14ac:dyDescent="0.2">
      <c r="A2868" s="12"/>
      <c r="B2868" s="13"/>
      <c r="C2868" s="14"/>
      <c r="D2868" s="15"/>
      <c r="E2868" s="15"/>
      <c r="F2868" s="16"/>
      <c r="G2868" s="15"/>
      <c r="H2868" s="16"/>
      <c r="I2868" s="16"/>
      <c r="J2868" s="13"/>
      <c r="K2868" s="13"/>
      <c r="L2868" s="13"/>
      <c r="M2868" s="13"/>
      <c r="N2868" s="16"/>
      <c r="O2868" s="144"/>
      <c r="P2868" s="160" t="str">
        <f>IFERROR(IF(NOT(ISNA(MATCH(D2868,Define!$P$4:$P$68,0))),Data!$L2868,IF(NOT(ISNA(MATCH(Data!D2868,Define!$S$4:$S$68,0))),VLOOKUP(Data!D2868,DanhmucTK!$C$3:$G$500,5,0),VLOOKUP(Data!D2868,DanhmucTK!$C$3:$F$500,4,0))),"")</f>
        <v/>
      </c>
      <c r="Q2868" s="161" t="str">
        <f>IF(NOT(ISNA(MATCH($D2868,Define!$P$4:$P$68,0))),VLOOKUP(Data!D2868,DanhmucTK!$C$3:$F$500,4,0),"")</f>
        <v/>
      </c>
      <c r="R2868" s="162" t="str">
        <f>IFERROR(IF(NOT(ISNA(MATCH($E2868,Define!$P$4:$P$68,0))),Data!$L2868,IF(NOT(ISNA(MATCH($E2868,Define!$S$4:$S$68,0))),VLOOKUP($E2868,DanhmucTK!$C$3:$G$500,5,0),VLOOKUP($E2868,DanhmucTK!$C$3:$F$500,4,0))),"")</f>
        <v/>
      </c>
      <c r="S2868" s="163" t="str">
        <f>IF(NOT(ISNA(MATCH($E2868,Define!$P$4:$P$68,0))),VLOOKUP($E2868,DanhmucTK!$C$3:$F$500,4,0),"")</f>
        <v/>
      </c>
    </row>
    <row r="2869" spans="1:19" ht="18.75" customHeight="1" x14ac:dyDescent="0.2">
      <c r="A2869" s="12"/>
      <c r="B2869" s="13"/>
      <c r="C2869" s="14"/>
      <c r="D2869" s="15"/>
      <c r="E2869" s="15"/>
      <c r="F2869" s="16"/>
      <c r="G2869" s="15"/>
      <c r="H2869" s="16"/>
      <c r="I2869" s="16"/>
      <c r="J2869" s="13"/>
      <c r="K2869" s="13"/>
      <c r="L2869" s="13"/>
      <c r="M2869" s="13"/>
      <c r="N2869" s="16"/>
      <c r="O2869" s="144"/>
      <c r="P2869" s="160" t="str">
        <f>IFERROR(IF(NOT(ISNA(MATCH(D2869,Define!$P$4:$P$68,0))),Data!$L2869,IF(NOT(ISNA(MATCH(Data!D2869,Define!$S$4:$S$68,0))),VLOOKUP(Data!D2869,DanhmucTK!$C$3:$G$500,5,0),VLOOKUP(Data!D2869,DanhmucTK!$C$3:$F$500,4,0))),"")</f>
        <v/>
      </c>
      <c r="Q2869" s="161" t="str">
        <f>IF(NOT(ISNA(MATCH($D2869,Define!$P$4:$P$68,0))),VLOOKUP(Data!D2869,DanhmucTK!$C$3:$F$500,4,0),"")</f>
        <v/>
      </c>
      <c r="R2869" s="162" t="str">
        <f>IFERROR(IF(NOT(ISNA(MATCH($E2869,Define!$P$4:$P$68,0))),Data!$L2869,IF(NOT(ISNA(MATCH($E2869,Define!$S$4:$S$68,0))),VLOOKUP($E2869,DanhmucTK!$C$3:$G$500,5,0),VLOOKUP($E2869,DanhmucTK!$C$3:$F$500,4,0))),"")</f>
        <v/>
      </c>
      <c r="S2869" s="163" t="str">
        <f>IF(NOT(ISNA(MATCH($E2869,Define!$P$4:$P$68,0))),VLOOKUP($E2869,DanhmucTK!$C$3:$F$500,4,0),"")</f>
        <v/>
      </c>
    </row>
    <row r="2870" spans="1:19" ht="18.75" customHeight="1" x14ac:dyDescent="0.2">
      <c r="A2870" s="12"/>
      <c r="B2870" s="13"/>
      <c r="C2870" s="14"/>
      <c r="D2870" s="15"/>
      <c r="E2870" s="15"/>
      <c r="F2870" s="16"/>
      <c r="G2870" s="15"/>
      <c r="H2870" s="16"/>
      <c r="I2870" s="16"/>
      <c r="J2870" s="13"/>
      <c r="K2870" s="13"/>
      <c r="L2870" s="13"/>
      <c r="M2870" s="13"/>
      <c r="N2870" s="16"/>
      <c r="O2870" s="144"/>
      <c r="P2870" s="160" t="str">
        <f>IFERROR(IF(NOT(ISNA(MATCH(D2870,Define!$P$4:$P$68,0))),Data!$L2870,IF(NOT(ISNA(MATCH(Data!D2870,Define!$S$4:$S$68,0))),VLOOKUP(Data!D2870,DanhmucTK!$C$3:$G$500,5,0),VLOOKUP(Data!D2870,DanhmucTK!$C$3:$F$500,4,0))),"")</f>
        <v/>
      </c>
      <c r="Q2870" s="161" t="str">
        <f>IF(NOT(ISNA(MATCH($D2870,Define!$P$4:$P$68,0))),VLOOKUP(Data!D2870,DanhmucTK!$C$3:$F$500,4,0),"")</f>
        <v/>
      </c>
      <c r="R2870" s="162" t="str">
        <f>IFERROR(IF(NOT(ISNA(MATCH($E2870,Define!$P$4:$P$68,0))),Data!$L2870,IF(NOT(ISNA(MATCH($E2870,Define!$S$4:$S$68,0))),VLOOKUP($E2870,DanhmucTK!$C$3:$G$500,5,0),VLOOKUP($E2870,DanhmucTK!$C$3:$F$500,4,0))),"")</f>
        <v/>
      </c>
      <c r="S2870" s="163" t="str">
        <f>IF(NOT(ISNA(MATCH($E2870,Define!$P$4:$P$68,0))),VLOOKUP($E2870,DanhmucTK!$C$3:$F$500,4,0),"")</f>
        <v/>
      </c>
    </row>
    <row r="2871" spans="1:19" ht="18.75" customHeight="1" x14ac:dyDescent="0.2">
      <c r="A2871" s="12"/>
      <c r="B2871" s="13"/>
      <c r="C2871" s="14"/>
      <c r="D2871" s="15"/>
      <c r="E2871" s="15"/>
      <c r="F2871" s="16"/>
      <c r="G2871" s="15"/>
      <c r="H2871" s="16"/>
      <c r="I2871" s="16"/>
      <c r="J2871" s="13"/>
      <c r="K2871" s="13"/>
      <c r="L2871" s="13"/>
      <c r="M2871" s="13"/>
      <c r="N2871" s="16"/>
      <c r="O2871" s="144"/>
      <c r="P2871" s="160" t="str">
        <f>IFERROR(IF(NOT(ISNA(MATCH(D2871,Define!$P$4:$P$68,0))),Data!$L2871,IF(NOT(ISNA(MATCH(Data!D2871,Define!$S$4:$S$68,0))),VLOOKUP(Data!D2871,DanhmucTK!$C$3:$G$500,5,0),VLOOKUP(Data!D2871,DanhmucTK!$C$3:$F$500,4,0))),"")</f>
        <v/>
      </c>
      <c r="Q2871" s="161" t="str">
        <f>IF(NOT(ISNA(MATCH($D2871,Define!$P$4:$P$68,0))),VLOOKUP(Data!D2871,DanhmucTK!$C$3:$F$500,4,0),"")</f>
        <v/>
      </c>
      <c r="R2871" s="162" t="str">
        <f>IFERROR(IF(NOT(ISNA(MATCH($E2871,Define!$P$4:$P$68,0))),Data!$L2871,IF(NOT(ISNA(MATCH($E2871,Define!$S$4:$S$68,0))),VLOOKUP($E2871,DanhmucTK!$C$3:$G$500,5,0),VLOOKUP($E2871,DanhmucTK!$C$3:$F$500,4,0))),"")</f>
        <v/>
      </c>
      <c r="S2871" s="163" t="str">
        <f>IF(NOT(ISNA(MATCH($E2871,Define!$P$4:$P$68,0))),VLOOKUP($E2871,DanhmucTK!$C$3:$F$500,4,0),"")</f>
        <v/>
      </c>
    </row>
    <row r="2872" spans="1:19" ht="18.75" customHeight="1" x14ac:dyDescent="0.2">
      <c r="A2872" s="12"/>
      <c r="B2872" s="13"/>
      <c r="C2872" s="14"/>
      <c r="D2872" s="15"/>
      <c r="E2872" s="15"/>
      <c r="F2872" s="16"/>
      <c r="G2872" s="15"/>
      <c r="H2872" s="16"/>
      <c r="I2872" s="16"/>
      <c r="J2872" s="13"/>
      <c r="K2872" s="13"/>
      <c r="L2872" s="13"/>
      <c r="M2872" s="13"/>
      <c r="N2872" s="16"/>
      <c r="O2872" s="144"/>
      <c r="P2872" s="160" t="str">
        <f>IFERROR(IF(NOT(ISNA(MATCH(D2872,Define!$P$4:$P$68,0))),Data!$L2872,IF(NOT(ISNA(MATCH(Data!D2872,Define!$S$4:$S$68,0))),VLOOKUP(Data!D2872,DanhmucTK!$C$3:$G$500,5,0),VLOOKUP(Data!D2872,DanhmucTK!$C$3:$F$500,4,0))),"")</f>
        <v/>
      </c>
      <c r="Q2872" s="161" t="str">
        <f>IF(NOT(ISNA(MATCH($D2872,Define!$P$4:$P$68,0))),VLOOKUP(Data!D2872,DanhmucTK!$C$3:$F$500,4,0),"")</f>
        <v/>
      </c>
      <c r="R2872" s="162" t="str">
        <f>IFERROR(IF(NOT(ISNA(MATCH($E2872,Define!$P$4:$P$68,0))),Data!$L2872,IF(NOT(ISNA(MATCH($E2872,Define!$S$4:$S$68,0))),VLOOKUP($E2872,DanhmucTK!$C$3:$G$500,5,0),VLOOKUP($E2872,DanhmucTK!$C$3:$F$500,4,0))),"")</f>
        <v/>
      </c>
      <c r="S2872" s="163" t="str">
        <f>IF(NOT(ISNA(MATCH($E2872,Define!$P$4:$P$68,0))),VLOOKUP($E2872,DanhmucTK!$C$3:$F$500,4,0),"")</f>
        <v/>
      </c>
    </row>
    <row r="2873" spans="1:19" ht="18.75" customHeight="1" x14ac:dyDescent="0.2">
      <c r="A2873" s="12"/>
      <c r="B2873" s="13"/>
      <c r="C2873" s="14"/>
      <c r="D2873" s="15"/>
      <c r="E2873" s="15"/>
      <c r="F2873" s="16"/>
      <c r="G2873" s="15"/>
      <c r="H2873" s="16"/>
      <c r="I2873" s="16"/>
      <c r="J2873" s="13"/>
      <c r="K2873" s="13"/>
      <c r="L2873" s="13"/>
      <c r="M2873" s="13"/>
      <c r="N2873" s="16"/>
      <c r="O2873" s="144"/>
      <c r="P2873" s="160" t="str">
        <f>IFERROR(IF(NOT(ISNA(MATCH(D2873,Define!$P$4:$P$68,0))),Data!$L2873,IF(NOT(ISNA(MATCH(Data!D2873,Define!$S$4:$S$68,0))),VLOOKUP(Data!D2873,DanhmucTK!$C$3:$G$500,5,0),VLOOKUP(Data!D2873,DanhmucTK!$C$3:$F$500,4,0))),"")</f>
        <v/>
      </c>
      <c r="Q2873" s="161" t="str">
        <f>IF(NOT(ISNA(MATCH($D2873,Define!$P$4:$P$68,0))),VLOOKUP(Data!D2873,DanhmucTK!$C$3:$F$500,4,0),"")</f>
        <v/>
      </c>
      <c r="R2873" s="162" t="str">
        <f>IFERROR(IF(NOT(ISNA(MATCH($E2873,Define!$P$4:$P$68,0))),Data!$L2873,IF(NOT(ISNA(MATCH($E2873,Define!$S$4:$S$68,0))),VLOOKUP($E2873,DanhmucTK!$C$3:$G$500,5,0),VLOOKUP($E2873,DanhmucTK!$C$3:$F$500,4,0))),"")</f>
        <v/>
      </c>
      <c r="S2873" s="163" t="str">
        <f>IF(NOT(ISNA(MATCH($E2873,Define!$P$4:$P$68,0))),VLOOKUP($E2873,DanhmucTK!$C$3:$F$500,4,0),"")</f>
        <v/>
      </c>
    </row>
    <row r="2874" spans="1:19" ht="18.75" customHeight="1" x14ac:dyDescent="0.2">
      <c r="A2874" s="12"/>
      <c r="B2874" s="13"/>
      <c r="C2874" s="14"/>
      <c r="D2874" s="15"/>
      <c r="E2874" s="15"/>
      <c r="F2874" s="16"/>
      <c r="G2874" s="15"/>
      <c r="H2874" s="16"/>
      <c r="I2874" s="16"/>
      <c r="J2874" s="13"/>
      <c r="K2874" s="13"/>
      <c r="L2874" s="13"/>
      <c r="M2874" s="13"/>
      <c r="N2874" s="16"/>
      <c r="O2874" s="144"/>
      <c r="P2874" s="160" t="str">
        <f>IFERROR(IF(NOT(ISNA(MATCH(D2874,Define!$P$4:$P$68,0))),Data!$L2874,IF(NOT(ISNA(MATCH(Data!D2874,Define!$S$4:$S$68,0))),VLOOKUP(Data!D2874,DanhmucTK!$C$3:$G$500,5,0),VLOOKUP(Data!D2874,DanhmucTK!$C$3:$F$500,4,0))),"")</f>
        <v/>
      </c>
      <c r="Q2874" s="161" t="str">
        <f>IF(NOT(ISNA(MATCH($D2874,Define!$P$4:$P$68,0))),VLOOKUP(Data!D2874,DanhmucTK!$C$3:$F$500,4,0),"")</f>
        <v/>
      </c>
      <c r="R2874" s="162" t="str">
        <f>IFERROR(IF(NOT(ISNA(MATCH($E2874,Define!$P$4:$P$68,0))),Data!$L2874,IF(NOT(ISNA(MATCH($E2874,Define!$S$4:$S$68,0))),VLOOKUP($E2874,DanhmucTK!$C$3:$G$500,5,0),VLOOKUP($E2874,DanhmucTK!$C$3:$F$500,4,0))),"")</f>
        <v/>
      </c>
      <c r="S2874" s="163" t="str">
        <f>IF(NOT(ISNA(MATCH($E2874,Define!$P$4:$P$68,0))),VLOOKUP($E2874,DanhmucTK!$C$3:$F$500,4,0),"")</f>
        <v/>
      </c>
    </row>
    <row r="2875" spans="1:19" ht="18.75" customHeight="1" x14ac:dyDescent="0.2">
      <c r="A2875" s="12"/>
      <c r="B2875" s="13"/>
      <c r="C2875" s="14"/>
      <c r="D2875" s="15"/>
      <c r="E2875" s="15"/>
      <c r="F2875" s="16"/>
      <c r="G2875" s="15"/>
      <c r="H2875" s="16"/>
      <c r="I2875" s="16"/>
      <c r="J2875" s="13"/>
      <c r="K2875" s="13"/>
      <c r="L2875" s="13"/>
      <c r="M2875" s="13"/>
      <c r="N2875" s="16"/>
      <c r="O2875" s="144"/>
      <c r="P2875" s="160" t="str">
        <f>IFERROR(IF(NOT(ISNA(MATCH(D2875,Define!$P$4:$P$68,0))),Data!$L2875,IF(NOT(ISNA(MATCH(Data!D2875,Define!$S$4:$S$68,0))),VLOOKUP(Data!D2875,DanhmucTK!$C$3:$G$500,5,0),VLOOKUP(Data!D2875,DanhmucTK!$C$3:$F$500,4,0))),"")</f>
        <v/>
      </c>
      <c r="Q2875" s="161" t="str">
        <f>IF(NOT(ISNA(MATCH($D2875,Define!$P$4:$P$68,0))),VLOOKUP(Data!D2875,DanhmucTK!$C$3:$F$500,4,0),"")</f>
        <v/>
      </c>
      <c r="R2875" s="162" t="str">
        <f>IFERROR(IF(NOT(ISNA(MATCH($E2875,Define!$P$4:$P$68,0))),Data!$L2875,IF(NOT(ISNA(MATCH($E2875,Define!$S$4:$S$68,0))),VLOOKUP($E2875,DanhmucTK!$C$3:$G$500,5,0),VLOOKUP($E2875,DanhmucTK!$C$3:$F$500,4,0))),"")</f>
        <v/>
      </c>
      <c r="S2875" s="163" t="str">
        <f>IF(NOT(ISNA(MATCH($E2875,Define!$P$4:$P$68,0))),VLOOKUP($E2875,DanhmucTK!$C$3:$F$500,4,0),"")</f>
        <v/>
      </c>
    </row>
    <row r="2876" spans="1:19" ht="18.75" customHeight="1" x14ac:dyDescent="0.2">
      <c r="A2876" s="12"/>
      <c r="B2876" s="13"/>
      <c r="C2876" s="14"/>
      <c r="D2876" s="15"/>
      <c r="E2876" s="15"/>
      <c r="F2876" s="16"/>
      <c r="G2876" s="15"/>
      <c r="H2876" s="16"/>
      <c r="I2876" s="16"/>
      <c r="J2876" s="13"/>
      <c r="K2876" s="13"/>
      <c r="L2876" s="13"/>
      <c r="M2876" s="13"/>
      <c r="N2876" s="16"/>
      <c r="O2876" s="144"/>
      <c r="P2876" s="160" t="str">
        <f>IFERROR(IF(NOT(ISNA(MATCH(D2876,Define!$P$4:$P$68,0))),Data!$L2876,IF(NOT(ISNA(MATCH(Data!D2876,Define!$S$4:$S$68,0))),VLOOKUP(Data!D2876,DanhmucTK!$C$3:$G$500,5,0),VLOOKUP(Data!D2876,DanhmucTK!$C$3:$F$500,4,0))),"")</f>
        <v/>
      </c>
      <c r="Q2876" s="161" t="str">
        <f>IF(NOT(ISNA(MATCH($D2876,Define!$P$4:$P$68,0))),VLOOKUP(Data!D2876,DanhmucTK!$C$3:$F$500,4,0),"")</f>
        <v/>
      </c>
      <c r="R2876" s="162" t="str">
        <f>IFERROR(IF(NOT(ISNA(MATCH($E2876,Define!$P$4:$P$68,0))),Data!$L2876,IF(NOT(ISNA(MATCH($E2876,Define!$S$4:$S$68,0))),VLOOKUP($E2876,DanhmucTK!$C$3:$G$500,5,0),VLOOKUP($E2876,DanhmucTK!$C$3:$F$500,4,0))),"")</f>
        <v/>
      </c>
      <c r="S2876" s="163" t="str">
        <f>IF(NOT(ISNA(MATCH($E2876,Define!$P$4:$P$68,0))),VLOOKUP($E2876,DanhmucTK!$C$3:$F$500,4,0),"")</f>
        <v/>
      </c>
    </row>
    <row r="2877" spans="1:19" ht="18.75" customHeight="1" x14ac:dyDescent="0.2">
      <c r="A2877" s="12"/>
      <c r="B2877" s="13"/>
      <c r="C2877" s="14"/>
      <c r="D2877" s="15"/>
      <c r="E2877" s="15"/>
      <c r="F2877" s="16"/>
      <c r="G2877" s="15"/>
      <c r="H2877" s="16"/>
      <c r="I2877" s="16"/>
      <c r="J2877" s="13"/>
      <c r="K2877" s="13"/>
      <c r="L2877" s="13"/>
      <c r="M2877" s="13"/>
      <c r="N2877" s="16"/>
      <c r="O2877" s="144"/>
      <c r="P2877" s="160" t="str">
        <f>IFERROR(IF(NOT(ISNA(MATCH(D2877,Define!$P$4:$P$68,0))),Data!$L2877,IF(NOT(ISNA(MATCH(Data!D2877,Define!$S$4:$S$68,0))),VLOOKUP(Data!D2877,DanhmucTK!$C$3:$G$500,5,0),VLOOKUP(Data!D2877,DanhmucTK!$C$3:$F$500,4,0))),"")</f>
        <v/>
      </c>
      <c r="Q2877" s="161" t="str">
        <f>IF(NOT(ISNA(MATCH($D2877,Define!$P$4:$P$68,0))),VLOOKUP(Data!D2877,DanhmucTK!$C$3:$F$500,4,0),"")</f>
        <v/>
      </c>
      <c r="R2877" s="162" t="str">
        <f>IFERROR(IF(NOT(ISNA(MATCH($E2877,Define!$P$4:$P$68,0))),Data!$L2877,IF(NOT(ISNA(MATCH($E2877,Define!$S$4:$S$68,0))),VLOOKUP($E2877,DanhmucTK!$C$3:$G$500,5,0),VLOOKUP($E2877,DanhmucTK!$C$3:$F$500,4,0))),"")</f>
        <v/>
      </c>
      <c r="S2877" s="163" t="str">
        <f>IF(NOT(ISNA(MATCH($E2877,Define!$P$4:$P$68,0))),VLOOKUP($E2877,DanhmucTK!$C$3:$F$500,4,0),"")</f>
        <v/>
      </c>
    </row>
    <row r="2878" spans="1:19" ht="18.75" customHeight="1" x14ac:dyDescent="0.2">
      <c r="A2878" s="12"/>
      <c r="B2878" s="13"/>
      <c r="C2878" s="14"/>
      <c r="D2878" s="15"/>
      <c r="E2878" s="15"/>
      <c r="F2878" s="16"/>
      <c r="G2878" s="15"/>
      <c r="H2878" s="16"/>
      <c r="I2878" s="16"/>
      <c r="J2878" s="13"/>
      <c r="K2878" s="13"/>
      <c r="L2878" s="13"/>
      <c r="M2878" s="13"/>
      <c r="N2878" s="16"/>
      <c r="O2878" s="144"/>
      <c r="P2878" s="160" t="str">
        <f>IFERROR(IF(NOT(ISNA(MATCH(D2878,Define!$P$4:$P$68,0))),Data!$L2878,IF(NOT(ISNA(MATCH(Data!D2878,Define!$S$4:$S$68,0))),VLOOKUP(Data!D2878,DanhmucTK!$C$3:$G$500,5,0),VLOOKUP(Data!D2878,DanhmucTK!$C$3:$F$500,4,0))),"")</f>
        <v/>
      </c>
      <c r="Q2878" s="161" t="str">
        <f>IF(NOT(ISNA(MATCH($D2878,Define!$P$4:$P$68,0))),VLOOKUP(Data!D2878,DanhmucTK!$C$3:$F$500,4,0),"")</f>
        <v/>
      </c>
      <c r="R2878" s="162" t="str">
        <f>IFERROR(IF(NOT(ISNA(MATCH($E2878,Define!$P$4:$P$68,0))),Data!$L2878,IF(NOT(ISNA(MATCH($E2878,Define!$S$4:$S$68,0))),VLOOKUP($E2878,DanhmucTK!$C$3:$G$500,5,0),VLOOKUP($E2878,DanhmucTK!$C$3:$F$500,4,0))),"")</f>
        <v/>
      </c>
      <c r="S2878" s="163" t="str">
        <f>IF(NOT(ISNA(MATCH($E2878,Define!$P$4:$P$68,0))),VLOOKUP($E2878,DanhmucTK!$C$3:$F$500,4,0),"")</f>
        <v/>
      </c>
    </row>
    <row r="2879" spans="1:19" ht="18.75" customHeight="1" x14ac:dyDescent="0.2">
      <c r="A2879" s="12"/>
      <c r="B2879" s="13"/>
      <c r="C2879" s="14"/>
      <c r="D2879" s="15"/>
      <c r="E2879" s="15"/>
      <c r="F2879" s="16"/>
      <c r="G2879" s="15"/>
      <c r="H2879" s="16"/>
      <c r="I2879" s="16"/>
      <c r="J2879" s="13"/>
      <c r="K2879" s="13"/>
      <c r="L2879" s="13"/>
      <c r="M2879" s="13"/>
      <c r="N2879" s="16"/>
      <c r="O2879" s="144"/>
      <c r="P2879" s="160" t="str">
        <f>IFERROR(IF(NOT(ISNA(MATCH(D2879,Define!$P$4:$P$68,0))),Data!$L2879,IF(NOT(ISNA(MATCH(Data!D2879,Define!$S$4:$S$68,0))),VLOOKUP(Data!D2879,DanhmucTK!$C$3:$G$500,5,0),VLOOKUP(Data!D2879,DanhmucTK!$C$3:$F$500,4,0))),"")</f>
        <v/>
      </c>
      <c r="Q2879" s="161" t="str">
        <f>IF(NOT(ISNA(MATCH($D2879,Define!$P$4:$P$68,0))),VLOOKUP(Data!D2879,DanhmucTK!$C$3:$F$500,4,0),"")</f>
        <v/>
      </c>
      <c r="R2879" s="162" t="str">
        <f>IFERROR(IF(NOT(ISNA(MATCH($E2879,Define!$P$4:$P$68,0))),Data!$L2879,IF(NOT(ISNA(MATCH($E2879,Define!$S$4:$S$68,0))),VLOOKUP($E2879,DanhmucTK!$C$3:$G$500,5,0),VLOOKUP($E2879,DanhmucTK!$C$3:$F$500,4,0))),"")</f>
        <v/>
      </c>
      <c r="S2879" s="163" t="str">
        <f>IF(NOT(ISNA(MATCH($E2879,Define!$P$4:$P$68,0))),VLOOKUP($E2879,DanhmucTK!$C$3:$F$500,4,0),"")</f>
        <v/>
      </c>
    </row>
    <row r="2880" spans="1:19" ht="18.75" customHeight="1" x14ac:dyDescent="0.2">
      <c r="A2880" s="12"/>
      <c r="B2880" s="13"/>
      <c r="C2880" s="14"/>
      <c r="D2880" s="15"/>
      <c r="E2880" s="15"/>
      <c r="F2880" s="16"/>
      <c r="G2880" s="15"/>
      <c r="H2880" s="16"/>
      <c r="I2880" s="16"/>
      <c r="J2880" s="13"/>
      <c r="K2880" s="13"/>
      <c r="L2880" s="13"/>
      <c r="M2880" s="13"/>
      <c r="N2880" s="16"/>
      <c r="O2880" s="144"/>
      <c r="P2880" s="160" t="str">
        <f>IFERROR(IF(NOT(ISNA(MATCH(D2880,Define!$P$4:$P$68,0))),Data!$L2880,IF(NOT(ISNA(MATCH(Data!D2880,Define!$S$4:$S$68,0))),VLOOKUP(Data!D2880,DanhmucTK!$C$3:$G$500,5,0),VLOOKUP(Data!D2880,DanhmucTK!$C$3:$F$500,4,0))),"")</f>
        <v/>
      </c>
      <c r="Q2880" s="161" t="str">
        <f>IF(NOT(ISNA(MATCH($D2880,Define!$P$4:$P$68,0))),VLOOKUP(Data!D2880,DanhmucTK!$C$3:$F$500,4,0),"")</f>
        <v/>
      </c>
      <c r="R2880" s="162" t="str">
        <f>IFERROR(IF(NOT(ISNA(MATCH($E2880,Define!$P$4:$P$68,0))),Data!$L2880,IF(NOT(ISNA(MATCH($E2880,Define!$S$4:$S$68,0))),VLOOKUP($E2880,DanhmucTK!$C$3:$G$500,5,0),VLOOKUP($E2880,DanhmucTK!$C$3:$F$500,4,0))),"")</f>
        <v/>
      </c>
      <c r="S2880" s="163" t="str">
        <f>IF(NOT(ISNA(MATCH($E2880,Define!$P$4:$P$68,0))),VLOOKUP($E2880,DanhmucTK!$C$3:$F$500,4,0),"")</f>
        <v/>
      </c>
    </row>
    <row r="2881" spans="1:19" ht="18.75" customHeight="1" x14ac:dyDescent="0.2">
      <c r="A2881" s="12"/>
      <c r="B2881" s="13"/>
      <c r="C2881" s="14"/>
      <c r="D2881" s="15"/>
      <c r="E2881" s="15"/>
      <c r="F2881" s="16"/>
      <c r="G2881" s="15"/>
      <c r="H2881" s="16"/>
      <c r="I2881" s="16"/>
      <c r="J2881" s="13"/>
      <c r="K2881" s="13"/>
      <c r="L2881" s="13"/>
      <c r="M2881" s="13"/>
      <c r="N2881" s="16"/>
      <c r="O2881" s="144"/>
      <c r="P2881" s="160" t="str">
        <f>IFERROR(IF(NOT(ISNA(MATCH(D2881,Define!$P$4:$P$68,0))),Data!$L2881,IF(NOT(ISNA(MATCH(Data!D2881,Define!$S$4:$S$68,0))),VLOOKUP(Data!D2881,DanhmucTK!$C$3:$G$500,5,0),VLOOKUP(Data!D2881,DanhmucTK!$C$3:$F$500,4,0))),"")</f>
        <v/>
      </c>
      <c r="Q2881" s="161" t="str">
        <f>IF(NOT(ISNA(MATCH($D2881,Define!$P$4:$P$68,0))),VLOOKUP(Data!D2881,DanhmucTK!$C$3:$F$500,4,0),"")</f>
        <v/>
      </c>
      <c r="R2881" s="162" t="str">
        <f>IFERROR(IF(NOT(ISNA(MATCH($E2881,Define!$P$4:$P$68,0))),Data!$L2881,IF(NOT(ISNA(MATCH($E2881,Define!$S$4:$S$68,0))),VLOOKUP($E2881,DanhmucTK!$C$3:$G$500,5,0),VLOOKUP($E2881,DanhmucTK!$C$3:$F$500,4,0))),"")</f>
        <v/>
      </c>
      <c r="S2881" s="163" t="str">
        <f>IF(NOT(ISNA(MATCH($E2881,Define!$P$4:$P$68,0))),VLOOKUP($E2881,DanhmucTK!$C$3:$F$500,4,0),"")</f>
        <v/>
      </c>
    </row>
    <row r="2882" spans="1:19" ht="18.75" customHeight="1" x14ac:dyDescent="0.2">
      <c r="A2882" s="12"/>
      <c r="B2882" s="13"/>
      <c r="C2882" s="14"/>
      <c r="D2882" s="15"/>
      <c r="E2882" s="15"/>
      <c r="F2882" s="16"/>
      <c r="G2882" s="15"/>
      <c r="H2882" s="16"/>
      <c r="I2882" s="16"/>
      <c r="J2882" s="13"/>
      <c r="K2882" s="13"/>
      <c r="L2882" s="13"/>
      <c r="M2882" s="13"/>
      <c r="N2882" s="16"/>
      <c r="O2882" s="144"/>
      <c r="P2882" s="160" t="str">
        <f>IFERROR(IF(NOT(ISNA(MATCH(D2882,Define!$P$4:$P$68,0))),Data!$L2882,IF(NOT(ISNA(MATCH(Data!D2882,Define!$S$4:$S$68,0))),VLOOKUP(Data!D2882,DanhmucTK!$C$3:$G$500,5,0),VLOOKUP(Data!D2882,DanhmucTK!$C$3:$F$500,4,0))),"")</f>
        <v/>
      </c>
      <c r="Q2882" s="161" t="str">
        <f>IF(NOT(ISNA(MATCH($D2882,Define!$P$4:$P$68,0))),VLOOKUP(Data!D2882,DanhmucTK!$C$3:$F$500,4,0),"")</f>
        <v/>
      </c>
      <c r="R2882" s="162" t="str">
        <f>IFERROR(IF(NOT(ISNA(MATCH($E2882,Define!$P$4:$P$68,0))),Data!$L2882,IF(NOT(ISNA(MATCH($E2882,Define!$S$4:$S$68,0))),VLOOKUP($E2882,DanhmucTK!$C$3:$G$500,5,0),VLOOKUP($E2882,DanhmucTK!$C$3:$F$500,4,0))),"")</f>
        <v/>
      </c>
      <c r="S2882" s="163" t="str">
        <f>IF(NOT(ISNA(MATCH($E2882,Define!$P$4:$P$68,0))),VLOOKUP($E2882,DanhmucTK!$C$3:$F$500,4,0),"")</f>
        <v/>
      </c>
    </row>
    <row r="2883" spans="1:19" ht="18.75" customHeight="1" x14ac:dyDescent="0.2">
      <c r="A2883" s="12"/>
      <c r="B2883" s="13"/>
      <c r="C2883" s="14"/>
      <c r="D2883" s="15"/>
      <c r="E2883" s="15"/>
      <c r="F2883" s="16"/>
      <c r="G2883" s="15"/>
      <c r="H2883" s="16"/>
      <c r="I2883" s="16"/>
      <c r="J2883" s="13"/>
      <c r="K2883" s="13"/>
      <c r="L2883" s="13"/>
      <c r="M2883" s="13"/>
      <c r="N2883" s="16"/>
      <c r="O2883" s="144"/>
      <c r="P2883" s="160" t="str">
        <f>IFERROR(IF(NOT(ISNA(MATCH(D2883,Define!$P$4:$P$68,0))),Data!$L2883,IF(NOT(ISNA(MATCH(Data!D2883,Define!$S$4:$S$68,0))),VLOOKUP(Data!D2883,DanhmucTK!$C$3:$G$500,5,0),VLOOKUP(Data!D2883,DanhmucTK!$C$3:$F$500,4,0))),"")</f>
        <v/>
      </c>
      <c r="Q2883" s="161" t="str">
        <f>IF(NOT(ISNA(MATCH($D2883,Define!$P$4:$P$68,0))),VLOOKUP(Data!D2883,DanhmucTK!$C$3:$F$500,4,0),"")</f>
        <v/>
      </c>
      <c r="R2883" s="162" t="str">
        <f>IFERROR(IF(NOT(ISNA(MATCH($E2883,Define!$P$4:$P$68,0))),Data!$L2883,IF(NOT(ISNA(MATCH($E2883,Define!$S$4:$S$68,0))),VLOOKUP($E2883,DanhmucTK!$C$3:$G$500,5,0),VLOOKUP($E2883,DanhmucTK!$C$3:$F$500,4,0))),"")</f>
        <v/>
      </c>
      <c r="S2883" s="163" t="str">
        <f>IF(NOT(ISNA(MATCH($E2883,Define!$P$4:$P$68,0))),VLOOKUP($E2883,DanhmucTK!$C$3:$F$500,4,0),"")</f>
        <v/>
      </c>
    </row>
    <row r="2884" spans="1:19" ht="18.75" customHeight="1" x14ac:dyDescent="0.2">
      <c r="A2884" s="12"/>
      <c r="B2884" s="13"/>
      <c r="C2884" s="14"/>
      <c r="D2884" s="15"/>
      <c r="E2884" s="15"/>
      <c r="F2884" s="16"/>
      <c r="G2884" s="15"/>
      <c r="H2884" s="16"/>
      <c r="I2884" s="16"/>
      <c r="J2884" s="13"/>
      <c r="K2884" s="13"/>
      <c r="L2884" s="13"/>
      <c r="M2884" s="13"/>
      <c r="N2884" s="16"/>
      <c r="O2884" s="144"/>
      <c r="P2884" s="160" t="str">
        <f>IFERROR(IF(NOT(ISNA(MATCH(D2884,Define!$P$4:$P$68,0))),Data!$L2884,IF(NOT(ISNA(MATCH(Data!D2884,Define!$S$4:$S$68,0))),VLOOKUP(Data!D2884,DanhmucTK!$C$3:$G$500,5,0),VLOOKUP(Data!D2884,DanhmucTK!$C$3:$F$500,4,0))),"")</f>
        <v/>
      </c>
      <c r="Q2884" s="161" t="str">
        <f>IF(NOT(ISNA(MATCH($D2884,Define!$P$4:$P$68,0))),VLOOKUP(Data!D2884,DanhmucTK!$C$3:$F$500,4,0),"")</f>
        <v/>
      </c>
      <c r="R2884" s="162" t="str">
        <f>IFERROR(IF(NOT(ISNA(MATCH($E2884,Define!$P$4:$P$68,0))),Data!$L2884,IF(NOT(ISNA(MATCH($E2884,Define!$S$4:$S$68,0))),VLOOKUP($E2884,DanhmucTK!$C$3:$G$500,5,0),VLOOKUP($E2884,DanhmucTK!$C$3:$F$500,4,0))),"")</f>
        <v/>
      </c>
      <c r="S2884" s="163" t="str">
        <f>IF(NOT(ISNA(MATCH($E2884,Define!$P$4:$P$68,0))),VLOOKUP($E2884,DanhmucTK!$C$3:$F$500,4,0),"")</f>
        <v/>
      </c>
    </row>
    <row r="2885" spans="1:19" ht="18.75" customHeight="1" x14ac:dyDescent="0.2">
      <c r="A2885" s="12"/>
      <c r="B2885" s="13"/>
      <c r="C2885" s="14"/>
      <c r="D2885" s="15"/>
      <c r="E2885" s="15"/>
      <c r="F2885" s="16"/>
      <c r="G2885" s="15"/>
      <c r="H2885" s="16"/>
      <c r="I2885" s="16"/>
      <c r="J2885" s="13"/>
      <c r="K2885" s="13"/>
      <c r="L2885" s="13"/>
      <c r="M2885" s="13"/>
      <c r="N2885" s="16"/>
      <c r="O2885" s="144"/>
      <c r="P2885" s="160" t="str">
        <f>IFERROR(IF(NOT(ISNA(MATCH(D2885,Define!$P$4:$P$68,0))),Data!$L2885,IF(NOT(ISNA(MATCH(Data!D2885,Define!$S$4:$S$68,0))),VLOOKUP(Data!D2885,DanhmucTK!$C$3:$G$500,5,0),VLOOKUP(Data!D2885,DanhmucTK!$C$3:$F$500,4,0))),"")</f>
        <v/>
      </c>
      <c r="Q2885" s="161" t="str">
        <f>IF(NOT(ISNA(MATCH($D2885,Define!$P$4:$P$68,0))),VLOOKUP(Data!D2885,DanhmucTK!$C$3:$F$500,4,0),"")</f>
        <v/>
      </c>
      <c r="R2885" s="162" t="str">
        <f>IFERROR(IF(NOT(ISNA(MATCH($E2885,Define!$P$4:$P$68,0))),Data!$L2885,IF(NOT(ISNA(MATCH($E2885,Define!$S$4:$S$68,0))),VLOOKUP($E2885,DanhmucTK!$C$3:$G$500,5,0),VLOOKUP($E2885,DanhmucTK!$C$3:$F$500,4,0))),"")</f>
        <v/>
      </c>
      <c r="S2885" s="163" t="str">
        <f>IF(NOT(ISNA(MATCH($E2885,Define!$P$4:$P$68,0))),VLOOKUP($E2885,DanhmucTK!$C$3:$F$500,4,0),"")</f>
        <v/>
      </c>
    </row>
    <row r="2886" spans="1:19" ht="18.75" customHeight="1" x14ac:dyDescent="0.2">
      <c r="A2886" s="12"/>
      <c r="B2886" s="13"/>
      <c r="C2886" s="14"/>
      <c r="D2886" s="15"/>
      <c r="E2886" s="15"/>
      <c r="F2886" s="16"/>
      <c r="G2886" s="15"/>
      <c r="H2886" s="16"/>
      <c r="I2886" s="16"/>
      <c r="J2886" s="13"/>
      <c r="K2886" s="13"/>
      <c r="L2886" s="13"/>
      <c r="M2886" s="13"/>
      <c r="N2886" s="16"/>
      <c r="O2886" s="144"/>
      <c r="P2886" s="160" t="str">
        <f>IFERROR(IF(NOT(ISNA(MATCH(D2886,Define!$P$4:$P$68,0))),Data!$L2886,IF(NOT(ISNA(MATCH(Data!D2886,Define!$S$4:$S$68,0))),VLOOKUP(Data!D2886,DanhmucTK!$C$3:$G$500,5,0),VLOOKUP(Data!D2886,DanhmucTK!$C$3:$F$500,4,0))),"")</f>
        <v/>
      </c>
      <c r="Q2886" s="161" t="str">
        <f>IF(NOT(ISNA(MATCH($D2886,Define!$P$4:$P$68,0))),VLOOKUP(Data!D2886,DanhmucTK!$C$3:$F$500,4,0),"")</f>
        <v/>
      </c>
      <c r="R2886" s="162" t="str">
        <f>IFERROR(IF(NOT(ISNA(MATCH($E2886,Define!$P$4:$P$68,0))),Data!$L2886,IF(NOT(ISNA(MATCH($E2886,Define!$S$4:$S$68,0))),VLOOKUP($E2886,DanhmucTK!$C$3:$G$500,5,0),VLOOKUP($E2886,DanhmucTK!$C$3:$F$500,4,0))),"")</f>
        <v/>
      </c>
      <c r="S2886" s="163" t="str">
        <f>IF(NOT(ISNA(MATCH($E2886,Define!$P$4:$P$68,0))),VLOOKUP($E2886,DanhmucTK!$C$3:$F$500,4,0),"")</f>
        <v/>
      </c>
    </row>
    <row r="2887" spans="1:19" ht="18.75" customHeight="1" x14ac:dyDescent="0.2">
      <c r="A2887" s="12"/>
      <c r="B2887" s="13"/>
      <c r="C2887" s="14"/>
      <c r="D2887" s="15"/>
      <c r="E2887" s="15"/>
      <c r="F2887" s="16"/>
      <c r="G2887" s="15"/>
      <c r="H2887" s="16"/>
      <c r="I2887" s="16"/>
      <c r="J2887" s="13"/>
      <c r="K2887" s="13"/>
      <c r="L2887" s="13"/>
      <c r="M2887" s="13"/>
      <c r="N2887" s="16"/>
      <c r="O2887" s="144"/>
      <c r="P2887" s="160" t="str">
        <f>IFERROR(IF(NOT(ISNA(MATCH(D2887,Define!$P$4:$P$68,0))),Data!$L2887,IF(NOT(ISNA(MATCH(Data!D2887,Define!$S$4:$S$68,0))),VLOOKUP(Data!D2887,DanhmucTK!$C$3:$G$500,5,0),VLOOKUP(Data!D2887,DanhmucTK!$C$3:$F$500,4,0))),"")</f>
        <v/>
      </c>
      <c r="Q2887" s="161" t="str">
        <f>IF(NOT(ISNA(MATCH($D2887,Define!$P$4:$P$68,0))),VLOOKUP(Data!D2887,DanhmucTK!$C$3:$F$500,4,0),"")</f>
        <v/>
      </c>
      <c r="R2887" s="162" t="str">
        <f>IFERROR(IF(NOT(ISNA(MATCH($E2887,Define!$P$4:$P$68,0))),Data!$L2887,IF(NOT(ISNA(MATCH($E2887,Define!$S$4:$S$68,0))),VLOOKUP($E2887,DanhmucTK!$C$3:$G$500,5,0),VLOOKUP($E2887,DanhmucTK!$C$3:$F$500,4,0))),"")</f>
        <v/>
      </c>
      <c r="S2887" s="163" t="str">
        <f>IF(NOT(ISNA(MATCH($E2887,Define!$P$4:$P$68,0))),VLOOKUP($E2887,DanhmucTK!$C$3:$F$500,4,0),"")</f>
        <v/>
      </c>
    </row>
    <row r="2888" spans="1:19" ht="18.75" customHeight="1" x14ac:dyDescent="0.2">
      <c r="A2888" s="12"/>
      <c r="B2888" s="13"/>
      <c r="C2888" s="14"/>
      <c r="D2888" s="15"/>
      <c r="E2888" s="15"/>
      <c r="F2888" s="16"/>
      <c r="G2888" s="15"/>
      <c r="H2888" s="16"/>
      <c r="I2888" s="16"/>
      <c r="J2888" s="13"/>
      <c r="K2888" s="13"/>
      <c r="L2888" s="13"/>
      <c r="M2888" s="13"/>
      <c r="N2888" s="16"/>
      <c r="O2888" s="144"/>
      <c r="P2888" s="160" t="str">
        <f>IFERROR(IF(NOT(ISNA(MATCH(D2888,Define!$P$4:$P$68,0))),Data!$L2888,IF(NOT(ISNA(MATCH(Data!D2888,Define!$S$4:$S$68,0))),VLOOKUP(Data!D2888,DanhmucTK!$C$3:$G$500,5,0),VLOOKUP(Data!D2888,DanhmucTK!$C$3:$F$500,4,0))),"")</f>
        <v/>
      </c>
      <c r="Q2888" s="161" t="str">
        <f>IF(NOT(ISNA(MATCH($D2888,Define!$P$4:$P$68,0))),VLOOKUP(Data!D2888,DanhmucTK!$C$3:$F$500,4,0),"")</f>
        <v/>
      </c>
      <c r="R2888" s="162" t="str">
        <f>IFERROR(IF(NOT(ISNA(MATCH($E2888,Define!$P$4:$P$68,0))),Data!$L2888,IF(NOT(ISNA(MATCH($E2888,Define!$S$4:$S$68,0))),VLOOKUP($E2888,DanhmucTK!$C$3:$G$500,5,0),VLOOKUP($E2888,DanhmucTK!$C$3:$F$500,4,0))),"")</f>
        <v/>
      </c>
      <c r="S2888" s="163" t="str">
        <f>IF(NOT(ISNA(MATCH($E2888,Define!$P$4:$P$68,0))),VLOOKUP($E2888,DanhmucTK!$C$3:$F$500,4,0),"")</f>
        <v/>
      </c>
    </row>
    <row r="2889" spans="1:19" ht="18.75" customHeight="1" x14ac:dyDescent="0.2">
      <c r="A2889" s="12"/>
      <c r="B2889" s="13"/>
      <c r="C2889" s="14"/>
      <c r="D2889" s="15"/>
      <c r="E2889" s="15"/>
      <c r="F2889" s="16"/>
      <c r="G2889" s="15"/>
      <c r="H2889" s="16"/>
      <c r="I2889" s="16"/>
      <c r="J2889" s="13"/>
      <c r="K2889" s="13"/>
      <c r="L2889" s="13"/>
      <c r="M2889" s="13"/>
      <c r="N2889" s="16"/>
      <c r="O2889" s="144"/>
      <c r="P2889" s="160" t="str">
        <f>IFERROR(IF(NOT(ISNA(MATCH(D2889,Define!$P$4:$P$68,0))),Data!$L2889,IF(NOT(ISNA(MATCH(Data!D2889,Define!$S$4:$S$68,0))),VLOOKUP(Data!D2889,DanhmucTK!$C$3:$G$500,5,0),VLOOKUP(Data!D2889,DanhmucTK!$C$3:$F$500,4,0))),"")</f>
        <v/>
      </c>
      <c r="Q2889" s="161" t="str">
        <f>IF(NOT(ISNA(MATCH($D2889,Define!$P$4:$P$68,0))),VLOOKUP(Data!D2889,DanhmucTK!$C$3:$F$500,4,0),"")</f>
        <v/>
      </c>
      <c r="R2889" s="162" t="str">
        <f>IFERROR(IF(NOT(ISNA(MATCH($E2889,Define!$P$4:$P$68,0))),Data!$L2889,IF(NOT(ISNA(MATCH($E2889,Define!$S$4:$S$68,0))),VLOOKUP($E2889,DanhmucTK!$C$3:$G$500,5,0),VLOOKUP($E2889,DanhmucTK!$C$3:$F$500,4,0))),"")</f>
        <v/>
      </c>
      <c r="S2889" s="163" t="str">
        <f>IF(NOT(ISNA(MATCH($E2889,Define!$P$4:$P$68,0))),VLOOKUP($E2889,DanhmucTK!$C$3:$F$500,4,0),"")</f>
        <v/>
      </c>
    </row>
    <row r="2890" spans="1:19" ht="18.75" customHeight="1" x14ac:dyDescent="0.2">
      <c r="A2890" s="12"/>
      <c r="B2890" s="13"/>
      <c r="C2890" s="14"/>
      <c r="D2890" s="15"/>
      <c r="E2890" s="15"/>
      <c r="F2890" s="16"/>
      <c r="G2890" s="15"/>
      <c r="H2890" s="16"/>
      <c r="I2890" s="16"/>
      <c r="J2890" s="13"/>
      <c r="K2890" s="13"/>
      <c r="L2890" s="13"/>
      <c r="M2890" s="13"/>
      <c r="N2890" s="16"/>
      <c r="O2890" s="144"/>
      <c r="P2890" s="160" t="str">
        <f>IFERROR(IF(NOT(ISNA(MATCH(D2890,Define!$P$4:$P$68,0))),Data!$L2890,IF(NOT(ISNA(MATCH(Data!D2890,Define!$S$4:$S$68,0))),VLOOKUP(Data!D2890,DanhmucTK!$C$3:$G$500,5,0),VLOOKUP(Data!D2890,DanhmucTK!$C$3:$F$500,4,0))),"")</f>
        <v/>
      </c>
      <c r="Q2890" s="161" t="str">
        <f>IF(NOT(ISNA(MATCH($D2890,Define!$P$4:$P$68,0))),VLOOKUP(Data!D2890,DanhmucTK!$C$3:$F$500,4,0),"")</f>
        <v/>
      </c>
      <c r="R2890" s="162" t="str">
        <f>IFERROR(IF(NOT(ISNA(MATCH($E2890,Define!$P$4:$P$68,0))),Data!$L2890,IF(NOT(ISNA(MATCH($E2890,Define!$S$4:$S$68,0))),VLOOKUP($E2890,DanhmucTK!$C$3:$G$500,5,0),VLOOKUP($E2890,DanhmucTK!$C$3:$F$500,4,0))),"")</f>
        <v/>
      </c>
      <c r="S2890" s="163" t="str">
        <f>IF(NOT(ISNA(MATCH($E2890,Define!$P$4:$P$68,0))),VLOOKUP($E2890,DanhmucTK!$C$3:$F$500,4,0),"")</f>
        <v/>
      </c>
    </row>
    <row r="2891" spans="1:19" ht="18.75" customHeight="1" x14ac:dyDescent="0.2">
      <c r="A2891" s="12"/>
      <c r="B2891" s="13"/>
      <c r="C2891" s="14"/>
      <c r="D2891" s="15"/>
      <c r="E2891" s="15"/>
      <c r="F2891" s="16"/>
      <c r="G2891" s="15"/>
      <c r="H2891" s="16"/>
      <c r="I2891" s="16"/>
      <c r="J2891" s="13"/>
      <c r="K2891" s="13"/>
      <c r="L2891" s="13"/>
      <c r="M2891" s="13"/>
      <c r="N2891" s="16"/>
      <c r="O2891" s="144"/>
      <c r="P2891" s="160" t="str">
        <f>IFERROR(IF(NOT(ISNA(MATCH(D2891,Define!$P$4:$P$68,0))),Data!$L2891,IF(NOT(ISNA(MATCH(Data!D2891,Define!$S$4:$S$68,0))),VLOOKUP(Data!D2891,DanhmucTK!$C$3:$G$500,5,0),VLOOKUP(Data!D2891,DanhmucTK!$C$3:$F$500,4,0))),"")</f>
        <v/>
      </c>
      <c r="Q2891" s="161" t="str">
        <f>IF(NOT(ISNA(MATCH($D2891,Define!$P$4:$P$68,0))),VLOOKUP(Data!D2891,DanhmucTK!$C$3:$F$500,4,0),"")</f>
        <v/>
      </c>
      <c r="R2891" s="162" t="str">
        <f>IFERROR(IF(NOT(ISNA(MATCH($E2891,Define!$P$4:$P$68,0))),Data!$L2891,IF(NOT(ISNA(MATCH($E2891,Define!$S$4:$S$68,0))),VLOOKUP($E2891,DanhmucTK!$C$3:$G$500,5,0),VLOOKUP($E2891,DanhmucTK!$C$3:$F$500,4,0))),"")</f>
        <v/>
      </c>
      <c r="S2891" s="163" t="str">
        <f>IF(NOT(ISNA(MATCH($E2891,Define!$P$4:$P$68,0))),VLOOKUP($E2891,DanhmucTK!$C$3:$F$500,4,0),"")</f>
        <v/>
      </c>
    </row>
    <row r="2892" spans="1:19" ht="18.75" customHeight="1" x14ac:dyDescent="0.2">
      <c r="A2892" s="12"/>
      <c r="B2892" s="13"/>
      <c r="C2892" s="14"/>
      <c r="D2892" s="15"/>
      <c r="E2892" s="15"/>
      <c r="F2892" s="16"/>
      <c r="G2892" s="15"/>
      <c r="H2892" s="16"/>
      <c r="I2892" s="16"/>
      <c r="J2892" s="13"/>
      <c r="K2892" s="13"/>
      <c r="L2892" s="13"/>
      <c r="M2892" s="13"/>
      <c r="N2892" s="16"/>
      <c r="O2892" s="144"/>
      <c r="P2892" s="160" t="str">
        <f>IFERROR(IF(NOT(ISNA(MATCH(D2892,Define!$P$4:$P$68,0))),Data!$L2892,IF(NOT(ISNA(MATCH(Data!D2892,Define!$S$4:$S$68,0))),VLOOKUP(Data!D2892,DanhmucTK!$C$3:$G$500,5,0),VLOOKUP(Data!D2892,DanhmucTK!$C$3:$F$500,4,0))),"")</f>
        <v/>
      </c>
      <c r="Q2892" s="161" t="str">
        <f>IF(NOT(ISNA(MATCH($D2892,Define!$P$4:$P$68,0))),VLOOKUP(Data!D2892,DanhmucTK!$C$3:$F$500,4,0),"")</f>
        <v/>
      </c>
      <c r="R2892" s="162" t="str">
        <f>IFERROR(IF(NOT(ISNA(MATCH($E2892,Define!$P$4:$P$68,0))),Data!$L2892,IF(NOT(ISNA(MATCH($E2892,Define!$S$4:$S$68,0))),VLOOKUP($E2892,DanhmucTK!$C$3:$G$500,5,0),VLOOKUP($E2892,DanhmucTK!$C$3:$F$500,4,0))),"")</f>
        <v/>
      </c>
      <c r="S2892" s="163" t="str">
        <f>IF(NOT(ISNA(MATCH($E2892,Define!$P$4:$P$68,0))),VLOOKUP($E2892,DanhmucTK!$C$3:$F$500,4,0),"")</f>
        <v/>
      </c>
    </row>
    <row r="2893" spans="1:19" ht="18.75" customHeight="1" x14ac:dyDescent="0.2">
      <c r="A2893" s="12"/>
      <c r="B2893" s="13"/>
      <c r="C2893" s="14"/>
      <c r="D2893" s="15"/>
      <c r="E2893" s="15"/>
      <c r="F2893" s="16"/>
      <c r="G2893" s="15"/>
      <c r="H2893" s="16"/>
      <c r="I2893" s="16"/>
      <c r="J2893" s="13"/>
      <c r="K2893" s="13"/>
      <c r="L2893" s="13"/>
      <c r="M2893" s="13"/>
      <c r="N2893" s="16"/>
      <c r="O2893" s="144"/>
      <c r="P2893" s="160" t="str">
        <f>IFERROR(IF(NOT(ISNA(MATCH(D2893,Define!$P$4:$P$68,0))),Data!$L2893,IF(NOT(ISNA(MATCH(Data!D2893,Define!$S$4:$S$68,0))),VLOOKUP(Data!D2893,DanhmucTK!$C$3:$G$500,5,0),VLOOKUP(Data!D2893,DanhmucTK!$C$3:$F$500,4,0))),"")</f>
        <v/>
      </c>
      <c r="Q2893" s="161" t="str">
        <f>IF(NOT(ISNA(MATCH($D2893,Define!$P$4:$P$68,0))),VLOOKUP(Data!D2893,DanhmucTK!$C$3:$F$500,4,0),"")</f>
        <v/>
      </c>
      <c r="R2893" s="162" t="str">
        <f>IFERROR(IF(NOT(ISNA(MATCH($E2893,Define!$P$4:$P$68,0))),Data!$L2893,IF(NOT(ISNA(MATCH($E2893,Define!$S$4:$S$68,0))),VLOOKUP($E2893,DanhmucTK!$C$3:$G$500,5,0),VLOOKUP($E2893,DanhmucTK!$C$3:$F$500,4,0))),"")</f>
        <v/>
      </c>
      <c r="S2893" s="163" t="str">
        <f>IF(NOT(ISNA(MATCH($E2893,Define!$P$4:$P$68,0))),VLOOKUP($E2893,DanhmucTK!$C$3:$F$500,4,0),"")</f>
        <v/>
      </c>
    </row>
    <row r="2894" spans="1:19" ht="18.75" customHeight="1" x14ac:dyDescent="0.2">
      <c r="A2894" s="12"/>
      <c r="B2894" s="13"/>
      <c r="C2894" s="14"/>
      <c r="D2894" s="15"/>
      <c r="E2894" s="15"/>
      <c r="F2894" s="16"/>
      <c r="G2894" s="15"/>
      <c r="H2894" s="16"/>
      <c r="I2894" s="16"/>
      <c r="J2894" s="13"/>
      <c r="K2894" s="13"/>
      <c r="L2894" s="13"/>
      <c r="M2894" s="13"/>
      <c r="N2894" s="16"/>
      <c r="O2894" s="144"/>
      <c r="P2894" s="160" t="str">
        <f>IFERROR(IF(NOT(ISNA(MATCH(D2894,Define!$P$4:$P$68,0))),Data!$L2894,IF(NOT(ISNA(MATCH(Data!D2894,Define!$S$4:$S$68,0))),VLOOKUP(Data!D2894,DanhmucTK!$C$3:$G$500,5,0),VLOOKUP(Data!D2894,DanhmucTK!$C$3:$F$500,4,0))),"")</f>
        <v/>
      </c>
      <c r="Q2894" s="161" t="str">
        <f>IF(NOT(ISNA(MATCH($D2894,Define!$P$4:$P$68,0))),VLOOKUP(Data!D2894,DanhmucTK!$C$3:$F$500,4,0),"")</f>
        <v/>
      </c>
      <c r="R2894" s="162" t="str">
        <f>IFERROR(IF(NOT(ISNA(MATCH($E2894,Define!$P$4:$P$68,0))),Data!$L2894,IF(NOT(ISNA(MATCH($E2894,Define!$S$4:$S$68,0))),VLOOKUP($E2894,DanhmucTK!$C$3:$G$500,5,0),VLOOKUP($E2894,DanhmucTK!$C$3:$F$500,4,0))),"")</f>
        <v/>
      </c>
      <c r="S2894" s="163" t="str">
        <f>IF(NOT(ISNA(MATCH($E2894,Define!$P$4:$P$68,0))),VLOOKUP($E2894,DanhmucTK!$C$3:$F$500,4,0),"")</f>
        <v/>
      </c>
    </row>
    <row r="2895" spans="1:19" ht="18.75" customHeight="1" x14ac:dyDescent="0.2">
      <c r="A2895" s="12"/>
      <c r="B2895" s="13"/>
      <c r="C2895" s="14"/>
      <c r="D2895" s="15"/>
      <c r="E2895" s="15"/>
      <c r="F2895" s="16"/>
      <c r="G2895" s="15"/>
      <c r="H2895" s="16"/>
      <c r="I2895" s="16"/>
      <c r="J2895" s="13"/>
      <c r="K2895" s="13"/>
      <c r="L2895" s="13"/>
      <c r="M2895" s="13"/>
      <c r="N2895" s="16"/>
      <c r="O2895" s="144"/>
      <c r="P2895" s="160" t="str">
        <f>IFERROR(IF(NOT(ISNA(MATCH(D2895,Define!$P$4:$P$68,0))),Data!$L2895,IF(NOT(ISNA(MATCH(Data!D2895,Define!$S$4:$S$68,0))),VLOOKUP(Data!D2895,DanhmucTK!$C$3:$G$500,5,0),VLOOKUP(Data!D2895,DanhmucTK!$C$3:$F$500,4,0))),"")</f>
        <v/>
      </c>
      <c r="Q2895" s="161" t="str">
        <f>IF(NOT(ISNA(MATCH($D2895,Define!$P$4:$P$68,0))),VLOOKUP(Data!D2895,DanhmucTK!$C$3:$F$500,4,0),"")</f>
        <v/>
      </c>
      <c r="R2895" s="162" t="str">
        <f>IFERROR(IF(NOT(ISNA(MATCH($E2895,Define!$P$4:$P$68,0))),Data!$L2895,IF(NOT(ISNA(MATCH($E2895,Define!$S$4:$S$68,0))),VLOOKUP($E2895,DanhmucTK!$C$3:$G$500,5,0),VLOOKUP($E2895,DanhmucTK!$C$3:$F$500,4,0))),"")</f>
        <v/>
      </c>
      <c r="S2895" s="163" t="str">
        <f>IF(NOT(ISNA(MATCH($E2895,Define!$P$4:$P$68,0))),VLOOKUP($E2895,DanhmucTK!$C$3:$F$500,4,0),"")</f>
        <v/>
      </c>
    </row>
    <row r="2896" spans="1:19" ht="18.75" customHeight="1" x14ac:dyDescent="0.2">
      <c r="A2896" s="12"/>
      <c r="B2896" s="13"/>
      <c r="C2896" s="14"/>
      <c r="D2896" s="15"/>
      <c r="E2896" s="15"/>
      <c r="F2896" s="16"/>
      <c r="G2896" s="15"/>
      <c r="H2896" s="16"/>
      <c r="I2896" s="16"/>
      <c r="J2896" s="13"/>
      <c r="K2896" s="13"/>
      <c r="L2896" s="13"/>
      <c r="M2896" s="13"/>
      <c r="N2896" s="16"/>
      <c r="O2896" s="144"/>
      <c r="P2896" s="160" t="str">
        <f>IFERROR(IF(NOT(ISNA(MATCH(D2896,Define!$P$4:$P$68,0))),Data!$L2896,IF(NOT(ISNA(MATCH(Data!D2896,Define!$S$4:$S$68,0))),VLOOKUP(Data!D2896,DanhmucTK!$C$3:$G$500,5,0),VLOOKUP(Data!D2896,DanhmucTK!$C$3:$F$500,4,0))),"")</f>
        <v/>
      </c>
      <c r="Q2896" s="161" t="str">
        <f>IF(NOT(ISNA(MATCH($D2896,Define!$P$4:$P$68,0))),VLOOKUP(Data!D2896,DanhmucTK!$C$3:$F$500,4,0),"")</f>
        <v/>
      </c>
      <c r="R2896" s="162" t="str">
        <f>IFERROR(IF(NOT(ISNA(MATCH($E2896,Define!$P$4:$P$68,0))),Data!$L2896,IF(NOT(ISNA(MATCH($E2896,Define!$S$4:$S$68,0))),VLOOKUP($E2896,DanhmucTK!$C$3:$G$500,5,0),VLOOKUP($E2896,DanhmucTK!$C$3:$F$500,4,0))),"")</f>
        <v/>
      </c>
      <c r="S2896" s="163" t="str">
        <f>IF(NOT(ISNA(MATCH($E2896,Define!$P$4:$P$68,0))),VLOOKUP($E2896,DanhmucTK!$C$3:$F$500,4,0),"")</f>
        <v/>
      </c>
    </row>
    <row r="2897" spans="1:19" ht="18.75" customHeight="1" x14ac:dyDescent="0.2">
      <c r="A2897" s="12"/>
      <c r="B2897" s="13"/>
      <c r="C2897" s="14"/>
      <c r="D2897" s="15"/>
      <c r="E2897" s="15"/>
      <c r="F2897" s="16"/>
      <c r="G2897" s="15"/>
      <c r="H2897" s="16"/>
      <c r="I2897" s="16"/>
      <c r="J2897" s="13"/>
      <c r="K2897" s="13"/>
      <c r="L2897" s="13"/>
      <c r="M2897" s="13"/>
      <c r="N2897" s="16"/>
      <c r="O2897" s="144"/>
      <c r="P2897" s="160" t="str">
        <f>IFERROR(IF(NOT(ISNA(MATCH(D2897,Define!$P$4:$P$68,0))),Data!$L2897,IF(NOT(ISNA(MATCH(Data!D2897,Define!$S$4:$S$68,0))),VLOOKUP(Data!D2897,DanhmucTK!$C$3:$G$500,5,0),VLOOKUP(Data!D2897,DanhmucTK!$C$3:$F$500,4,0))),"")</f>
        <v/>
      </c>
      <c r="Q2897" s="161" t="str">
        <f>IF(NOT(ISNA(MATCH($D2897,Define!$P$4:$P$68,0))),VLOOKUP(Data!D2897,DanhmucTK!$C$3:$F$500,4,0),"")</f>
        <v/>
      </c>
      <c r="R2897" s="162" t="str">
        <f>IFERROR(IF(NOT(ISNA(MATCH($E2897,Define!$P$4:$P$68,0))),Data!$L2897,IF(NOT(ISNA(MATCH($E2897,Define!$S$4:$S$68,0))),VLOOKUP($E2897,DanhmucTK!$C$3:$G$500,5,0),VLOOKUP($E2897,DanhmucTK!$C$3:$F$500,4,0))),"")</f>
        <v/>
      </c>
      <c r="S2897" s="163" t="str">
        <f>IF(NOT(ISNA(MATCH($E2897,Define!$P$4:$P$68,0))),VLOOKUP($E2897,DanhmucTK!$C$3:$F$500,4,0),"")</f>
        <v/>
      </c>
    </row>
    <row r="2898" spans="1:19" ht="18.75" customHeight="1" x14ac:dyDescent="0.2">
      <c r="A2898" s="12"/>
      <c r="B2898" s="13"/>
      <c r="C2898" s="14"/>
      <c r="D2898" s="15"/>
      <c r="E2898" s="15"/>
      <c r="F2898" s="16"/>
      <c r="G2898" s="15"/>
      <c r="H2898" s="16"/>
      <c r="I2898" s="16"/>
      <c r="J2898" s="13"/>
      <c r="K2898" s="13"/>
      <c r="L2898" s="13"/>
      <c r="M2898" s="13"/>
      <c r="N2898" s="16"/>
      <c r="O2898" s="144"/>
      <c r="P2898" s="160" t="str">
        <f>IFERROR(IF(NOT(ISNA(MATCH(D2898,Define!$P$4:$P$68,0))),Data!$L2898,IF(NOT(ISNA(MATCH(Data!D2898,Define!$S$4:$S$68,0))),VLOOKUP(Data!D2898,DanhmucTK!$C$3:$G$500,5,0),VLOOKUP(Data!D2898,DanhmucTK!$C$3:$F$500,4,0))),"")</f>
        <v/>
      </c>
      <c r="Q2898" s="161" t="str">
        <f>IF(NOT(ISNA(MATCH($D2898,Define!$P$4:$P$68,0))),VLOOKUP(Data!D2898,DanhmucTK!$C$3:$F$500,4,0),"")</f>
        <v/>
      </c>
      <c r="R2898" s="162" t="str">
        <f>IFERROR(IF(NOT(ISNA(MATCH($E2898,Define!$P$4:$P$68,0))),Data!$L2898,IF(NOT(ISNA(MATCH($E2898,Define!$S$4:$S$68,0))),VLOOKUP($E2898,DanhmucTK!$C$3:$G$500,5,0),VLOOKUP($E2898,DanhmucTK!$C$3:$F$500,4,0))),"")</f>
        <v/>
      </c>
      <c r="S2898" s="163" t="str">
        <f>IF(NOT(ISNA(MATCH($E2898,Define!$P$4:$P$68,0))),VLOOKUP($E2898,DanhmucTK!$C$3:$F$500,4,0),"")</f>
        <v/>
      </c>
    </row>
    <row r="2899" spans="1:19" ht="18.75" customHeight="1" x14ac:dyDescent="0.2">
      <c r="A2899" s="12"/>
      <c r="B2899" s="13"/>
      <c r="C2899" s="14"/>
      <c r="D2899" s="15"/>
      <c r="E2899" s="15"/>
      <c r="F2899" s="16"/>
      <c r="G2899" s="15"/>
      <c r="H2899" s="16"/>
      <c r="I2899" s="16"/>
      <c r="J2899" s="13"/>
      <c r="K2899" s="13"/>
      <c r="L2899" s="13"/>
      <c r="M2899" s="13"/>
      <c r="N2899" s="16"/>
      <c r="O2899" s="144"/>
      <c r="P2899" s="160" t="str">
        <f>IFERROR(IF(NOT(ISNA(MATCH(D2899,Define!$P$4:$P$68,0))),Data!$L2899,IF(NOT(ISNA(MATCH(Data!D2899,Define!$S$4:$S$68,0))),VLOOKUP(Data!D2899,DanhmucTK!$C$3:$G$500,5,0),VLOOKUP(Data!D2899,DanhmucTK!$C$3:$F$500,4,0))),"")</f>
        <v/>
      </c>
      <c r="Q2899" s="161" t="str">
        <f>IF(NOT(ISNA(MATCH($D2899,Define!$P$4:$P$68,0))),VLOOKUP(Data!D2899,DanhmucTK!$C$3:$F$500,4,0),"")</f>
        <v/>
      </c>
      <c r="R2899" s="162" t="str">
        <f>IFERROR(IF(NOT(ISNA(MATCH($E2899,Define!$P$4:$P$68,0))),Data!$L2899,IF(NOT(ISNA(MATCH($E2899,Define!$S$4:$S$68,0))),VLOOKUP($E2899,DanhmucTK!$C$3:$G$500,5,0),VLOOKUP($E2899,DanhmucTK!$C$3:$F$500,4,0))),"")</f>
        <v/>
      </c>
      <c r="S2899" s="163" t="str">
        <f>IF(NOT(ISNA(MATCH($E2899,Define!$P$4:$P$68,0))),VLOOKUP($E2899,DanhmucTK!$C$3:$F$500,4,0),"")</f>
        <v/>
      </c>
    </row>
    <row r="2900" spans="1:19" ht="18.75" customHeight="1" x14ac:dyDescent="0.2">
      <c r="A2900" s="12"/>
      <c r="B2900" s="13"/>
      <c r="C2900" s="14"/>
      <c r="D2900" s="15"/>
      <c r="E2900" s="15"/>
      <c r="F2900" s="16"/>
      <c r="G2900" s="15"/>
      <c r="H2900" s="16"/>
      <c r="I2900" s="16"/>
      <c r="J2900" s="13"/>
      <c r="K2900" s="13"/>
      <c r="L2900" s="13"/>
      <c r="M2900" s="13"/>
      <c r="N2900" s="16"/>
      <c r="O2900" s="144"/>
      <c r="P2900" s="160" t="str">
        <f>IFERROR(IF(NOT(ISNA(MATCH(D2900,Define!$P$4:$P$68,0))),Data!$L2900,IF(NOT(ISNA(MATCH(Data!D2900,Define!$S$4:$S$68,0))),VLOOKUP(Data!D2900,DanhmucTK!$C$3:$G$500,5,0),VLOOKUP(Data!D2900,DanhmucTK!$C$3:$F$500,4,0))),"")</f>
        <v/>
      </c>
      <c r="Q2900" s="161" t="str">
        <f>IF(NOT(ISNA(MATCH($D2900,Define!$P$4:$P$68,0))),VLOOKUP(Data!D2900,DanhmucTK!$C$3:$F$500,4,0),"")</f>
        <v/>
      </c>
      <c r="R2900" s="162" t="str">
        <f>IFERROR(IF(NOT(ISNA(MATCH($E2900,Define!$P$4:$P$68,0))),Data!$L2900,IF(NOT(ISNA(MATCH($E2900,Define!$S$4:$S$68,0))),VLOOKUP($E2900,DanhmucTK!$C$3:$G$500,5,0),VLOOKUP($E2900,DanhmucTK!$C$3:$F$500,4,0))),"")</f>
        <v/>
      </c>
      <c r="S2900" s="163" t="str">
        <f>IF(NOT(ISNA(MATCH($E2900,Define!$P$4:$P$68,0))),VLOOKUP($E2900,DanhmucTK!$C$3:$F$500,4,0),"")</f>
        <v/>
      </c>
    </row>
    <row r="2901" spans="1:19" ht="18.75" customHeight="1" x14ac:dyDescent="0.2">
      <c r="A2901" s="12"/>
      <c r="B2901" s="13"/>
      <c r="C2901" s="14"/>
      <c r="D2901" s="15"/>
      <c r="E2901" s="15"/>
      <c r="F2901" s="16"/>
      <c r="G2901" s="15"/>
      <c r="H2901" s="16"/>
      <c r="I2901" s="16"/>
      <c r="J2901" s="13"/>
      <c r="K2901" s="13"/>
      <c r="L2901" s="13"/>
      <c r="M2901" s="13"/>
      <c r="N2901" s="16"/>
      <c r="O2901" s="144"/>
      <c r="P2901" s="160" t="str">
        <f>IFERROR(IF(NOT(ISNA(MATCH(D2901,Define!$P$4:$P$68,0))),Data!$L2901,IF(NOT(ISNA(MATCH(Data!D2901,Define!$S$4:$S$68,0))),VLOOKUP(Data!D2901,DanhmucTK!$C$3:$G$500,5,0),VLOOKUP(Data!D2901,DanhmucTK!$C$3:$F$500,4,0))),"")</f>
        <v/>
      </c>
      <c r="Q2901" s="161" t="str">
        <f>IF(NOT(ISNA(MATCH($D2901,Define!$P$4:$P$68,0))),VLOOKUP(Data!D2901,DanhmucTK!$C$3:$F$500,4,0),"")</f>
        <v/>
      </c>
      <c r="R2901" s="162" t="str">
        <f>IFERROR(IF(NOT(ISNA(MATCH($E2901,Define!$P$4:$P$68,0))),Data!$L2901,IF(NOT(ISNA(MATCH($E2901,Define!$S$4:$S$68,0))),VLOOKUP($E2901,DanhmucTK!$C$3:$G$500,5,0),VLOOKUP($E2901,DanhmucTK!$C$3:$F$500,4,0))),"")</f>
        <v/>
      </c>
      <c r="S2901" s="163" t="str">
        <f>IF(NOT(ISNA(MATCH($E2901,Define!$P$4:$P$68,0))),VLOOKUP($E2901,DanhmucTK!$C$3:$F$500,4,0),"")</f>
        <v/>
      </c>
    </row>
    <row r="2902" spans="1:19" ht="18.75" customHeight="1" x14ac:dyDescent="0.2">
      <c r="A2902" s="12"/>
      <c r="B2902" s="13"/>
      <c r="C2902" s="14"/>
      <c r="D2902" s="15"/>
      <c r="E2902" s="15"/>
      <c r="F2902" s="16"/>
      <c r="G2902" s="15"/>
      <c r="H2902" s="16"/>
      <c r="I2902" s="16"/>
      <c r="J2902" s="13"/>
      <c r="K2902" s="13"/>
      <c r="L2902" s="13"/>
      <c r="M2902" s="13"/>
      <c r="N2902" s="16"/>
      <c r="O2902" s="144"/>
      <c r="P2902" s="160" t="str">
        <f>IFERROR(IF(NOT(ISNA(MATCH(D2902,Define!$P$4:$P$68,0))),Data!$L2902,IF(NOT(ISNA(MATCH(Data!D2902,Define!$S$4:$S$68,0))),VLOOKUP(Data!D2902,DanhmucTK!$C$3:$G$500,5,0),VLOOKUP(Data!D2902,DanhmucTK!$C$3:$F$500,4,0))),"")</f>
        <v/>
      </c>
      <c r="Q2902" s="161" t="str">
        <f>IF(NOT(ISNA(MATCH($D2902,Define!$P$4:$P$68,0))),VLOOKUP(Data!D2902,DanhmucTK!$C$3:$F$500,4,0),"")</f>
        <v/>
      </c>
      <c r="R2902" s="162" t="str">
        <f>IFERROR(IF(NOT(ISNA(MATCH($E2902,Define!$P$4:$P$68,0))),Data!$L2902,IF(NOT(ISNA(MATCH($E2902,Define!$S$4:$S$68,0))),VLOOKUP($E2902,DanhmucTK!$C$3:$G$500,5,0),VLOOKUP($E2902,DanhmucTK!$C$3:$F$500,4,0))),"")</f>
        <v/>
      </c>
      <c r="S2902" s="163" t="str">
        <f>IF(NOT(ISNA(MATCH($E2902,Define!$P$4:$P$68,0))),VLOOKUP($E2902,DanhmucTK!$C$3:$F$500,4,0),"")</f>
        <v/>
      </c>
    </row>
    <row r="2903" spans="1:19" ht="18.75" customHeight="1" x14ac:dyDescent="0.2">
      <c r="A2903" s="12"/>
      <c r="B2903" s="13"/>
      <c r="C2903" s="14"/>
      <c r="D2903" s="15"/>
      <c r="E2903" s="15"/>
      <c r="F2903" s="16"/>
      <c r="G2903" s="15"/>
      <c r="H2903" s="16"/>
      <c r="I2903" s="16"/>
      <c r="J2903" s="13"/>
      <c r="K2903" s="13"/>
      <c r="L2903" s="13"/>
      <c r="M2903" s="13"/>
      <c r="N2903" s="16"/>
      <c r="O2903" s="144"/>
      <c r="P2903" s="160" t="str">
        <f>IFERROR(IF(NOT(ISNA(MATCH(D2903,Define!$P$4:$P$68,0))),Data!$L2903,IF(NOT(ISNA(MATCH(Data!D2903,Define!$S$4:$S$68,0))),VLOOKUP(Data!D2903,DanhmucTK!$C$3:$G$500,5,0),VLOOKUP(Data!D2903,DanhmucTK!$C$3:$F$500,4,0))),"")</f>
        <v/>
      </c>
      <c r="Q2903" s="161" t="str">
        <f>IF(NOT(ISNA(MATCH($D2903,Define!$P$4:$P$68,0))),VLOOKUP(Data!D2903,DanhmucTK!$C$3:$F$500,4,0),"")</f>
        <v/>
      </c>
      <c r="R2903" s="162" t="str">
        <f>IFERROR(IF(NOT(ISNA(MATCH($E2903,Define!$P$4:$P$68,0))),Data!$L2903,IF(NOT(ISNA(MATCH($E2903,Define!$S$4:$S$68,0))),VLOOKUP($E2903,DanhmucTK!$C$3:$G$500,5,0),VLOOKUP($E2903,DanhmucTK!$C$3:$F$500,4,0))),"")</f>
        <v/>
      </c>
      <c r="S2903" s="163" t="str">
        <f>IF(NOT(ISNA(MATCH($E2903,Define!$P$4:$P$68,0))),VLOOKUP($E2903,DanhmucTK!$C$3:$F$500,4,0),"")</f>
        <v/>
      </c>
    </row>
    <row r="2904" spans="1:19" ht="18.75" customHeight="1" x14ac:dyDescent="0.2">
      <c r="A2904" s="12"/>
      <c r="B2904" s="13"/>
      <c r="C2904" s="14"/>
      <c r="D2904" s="15"/>
      <c r="E2904" s="15"/>
      <c r="F2904" s="16"/>
      <c r="G2904" s="15"/>
      <c r="H2904" s="16"/>
      <c r="I2904" s="16"/>
      <c r="J2904" s="13"/>
      <c r="K2904" s="13"/>
      <c r="L2904" s="13"/>
      <c r="M2904" s="13"/>
      <c r="N2904" s="16"/>
      <c r="O2904" s="144"/>
      <c r="P2904" s="160" t="str">
        <f>IFERROR(IF(NOT(ISNA(MATCH(D2904,Define!$P$4:$P$68,0))),Data!$L2904,IF(NOT(ISNA(MATCH(Data!D2904,Define!$S$4:$S$68,0))),VLOOKUP(Data!D2904,DanhmucTK!$C$3:$G$500,5,0),VLOOKUP(Data!D2904,DanhmucTK!$C$3:$F$500,4,0))),"")</f>
        <v/>
      </c>
      <c r="Q2904" s="161" t="str">
        <f>IF(NOT(ISNA(MATCH($D2904,Define!$P$4:$P$68,0))),VLOOKUP(Data!D2904,DanhmucTK!$C$3:$F$500,4,0),"")</f>
        <v/>
      </c>
      <c r="R2904" s="162" t="str">
        <f>IFERROR(IF(NOT(ISNA(MATCH($E2904,Define!$P$4:$P$68,0))),Data!$L2904,IF(NOT(ISNA(MATCH($E2904,Define!$S$4:$S$68,0))),VLOOKUP($E2904,DanhmucTK!$C$3:$G$500,5,0),VLOOKUP($E2904,DanhmucTK!$C$3:$F$500,4,0))),"")</f>
        <v/>
      </c>
      <c r="S2904" s="163" t="str">
        <f>IF(NOT(ISNA(MATCH($E2904,Define!$P$4:$P$68,0))),VLOOKUP($E2904,DanhmucTK!$C$3:$F$500,4,0),"")</f>
        <v/>
      </c>
    </row>
    <row r="2905" spans="1:19" ht="18.75" customHeight="1" x14ac:dyDescent="0.2">
      <c r="A2905" s="12"/>
      <c r="B2905" s="13"/>
      <c r="C2905" s="14"/>
      <c r="D2905" s="15"/>
      <c r="E2905" s="15"/>
      <c r="F2905" s="16"/>
      <c r="G2905" s="15"/>
      <c r="H2905" s="16"/>
      <c r="I2905" s="16"/>
      <c r="J2905" s="13"/>
      <c r="K2905" s="13"/>
      <c r="L2905" s="13"/>
      <c r="M2905" s="13"/>
      <c r="N2905" s="16"/>
      <c r="O2905" s="144"/>
      <c r="P2905" s="160" t="str">
        <f>IFERROR(IF(NOT(ISNA(MATCH(D2905,Define!$P$4:$P$68,0))),Data!$L2905,IF(NOT(ISNA(MATCH(Data!D2905,Define!$S$4:$S$68,0))),VLOOKUP(Data!D2905,DanhmucTK!$C$3:$G$500,5,0),VLOOKUP(Data!D2905,DanhmucTK!$C$3:$F$500,4,0))),"")</f>
        <v/>
      </c>
      <c r="Q2905" s="161" t="str">
        <f>IF(NOT(ISNA(MATCH($D2905,Define!$P$4:$P$68,0))),VLOOKUP(Data!D2905,DanhmucTK!$C$3:$F$500,4,0),"")</f>
        <v/>
      </c>
      <c r="R2905" s="162" t="str">
        <f>IFERROR(IF(NOT(ISNA(MATCH($E2905,Define!$P$4:$P$68,0))),Data!$L2905,IF(NOT(ISNA(MATCH($E2905,Define!$S$4:$S$68,0))),VLOOKUP($E2905,DanhmucTK!$C$3:$G$500,5,0),VLOOKUP($E2905,DanhmucTK!$C$3:$F$500,4,0))),"")</f>
        <v/>
      </c>
      <c r="S2905" s="163" t="str">
        <f>IF(NOT(ISNA(MATCH($E2905,Define!$P$4:$P$68,0))),VLOOKUP($E2905,DanhmucTK!$C$3:$F$500,4,0),"")</f>
        <v/>
      </c>
    </row>
    <row r="2906" spans="1:19" ht="18.75" customHeight="1" x14ac:dyDescent="0.2">
      <c r="A2906" s="12"/>
      <c r="B2906" s="13"/>
      <c r="C2906" s="14"/>
      <c r="D2906" s="15"/>
      <c r="E2906" s="15"/>
      <c r="F2906" s="16"/>
      <c r="G2906" s="15"/>
      <c r="H2906" s="16"/>
      <c r="I2906" s="16"/>
      <c r="J2906" s="13"/>
      <c r="K2906" s="13"/>
      <c r="L2906" s="13"/>
      <c r="M2906" s="13"/>
      <c r="N2906" s="16"/>
      <c r="O2906" s="144"/>
      <c r="P2906" s="160" t="str">
        <f>IFERROR(IF(NOT(ISNA(MATCH(D2906,Define!$P$4:$P$68,0))),Data!$L2906,IF(NOT(ISNA(MATCH(Data!D2906,Define!$S$4:$S$68,0))),VLOOKUP(Data!D2906,DanhmucTK!$C$3:$G$500,5,0),VLOOKUP(Data!D2906,DanhmucTK!$C$3:$F$500,4,0))),"")</f>
        <v/>
      </c>
      <c r="Q2906" s="161" t="str">
        <f>IF(NOT(ISNA(MATCH($D2906,Define!$P$4:$P$68,0))),VLOOKUP(Data!D2906,DanhmucTK!$C$3:$F$500,4,0),"")</f>
        <v/>
      </c>
      <c r="R2906" s="162" t="str">
        <f>IFERROR(IF(NOT(ISNA(MATCH($E2906,Define!$P$4:$P$68,0))),Data!$L2906,IF(NOT(ISNA(MATCH($E2906,Define!$S$4:$S$68,0))),VLOOKUP($E2906,DanhmucTK!$C$3:$G$500,5,0),VLOOKUP($E2906,DanhmucTK!$C$3:$F$500,4,0))),"")</f>
        <v/>
      </c>
      <c r="S2906" s="163" t="str">
        <f>IF(NOT(ISNA(MATCH($E2906,Define!$P$4:$P$68,0))),VLOOKUP($E2906,DanhmucTK!$C$3:$F$500,4,0),"")</f>
        <v/>
      </c>
    </row>
    <row r="2907" spans="1:19" ht="18.75" customHeight="1" x14ac:dyDescent="0.2">
      <c r="A2907" s="12"/>
      <c r="B2907" s="13"/>
      <c r="C2907" s="14"/>
      <c r="D2907" s="15"/>
      <c r="E2907" s="15"/>
      <c r="F2907" s="16"/>
      <c r="G2907" s="15"/>
      <c r="H2907" s="16"/>
      <c r="I2907" s="16"/>
      <c r="J2907" s="13"/>
      <c r="K2907" s="13"/>
      <c r="L2907" s="13"/>
      <c r="M2907" s="13"/>
      <c r="N2907" s="16"/>
      <c r="O2907" s="144"/>
      <c r="P2907" s="160" t="str">
        <f>IFERROR(IF(NOT(ISNA(MATCH(D2907,Define!$P$4:$P$68,0))),Data!$L2907,IF(NOT(ISNA(MATCH(Data!D2907,Define!$S$4:$S$68,0))),VLOOKUP(Data!D2907,DanhmucTK!$C$3:$G$500,5,0),VLOOKUP(Data!D2907,DanhmucTK!$C$3:$F$500,4,0))),"")</f>
        <v/>
      </c>
      <c r="Q2907" s="161" t="str">
        <f>IF(NOT(ISNA(MATCH($D2907,Define!$P$4:$P$68,0))),VLOOKUP(Data!D2907,DanhmucTK!$C$3:$F$500,4,0),"")</f>
        <v/>
      </c>
      <c r="R2907" s="162" t="str">
        <f>IFERROR(IF(NOT(ISNA(MATCH($E2907,Define!$P$4:$P$68,0))),Data!$L2907,IF(NOT(ISNA(MATCH($E2907,Define!$S$4:$S$68,0))),VLOOKUP($E2907,DanhmucTK!$C$3:$G$500,5,0),VLOOKUP($E2907,DanhmucTK!$C$3:$F$500,4,0))),"")</f>
        <v/>
      </c>
      <c r="S2907" s="163" t="str">
        <f>IF(NOT(ISNA(MATCH($E2907,Define!$P$4:$P$68,0))),VLOOKUP($E2907,DanhmucTK!$C$3:$F$500,4,0),"")</f>
        <v/>
      </c>
    </row>
    <row r="2908" spans="1:19" ht="18.75" customHeight="1" x14ac:dyDescent="0.2">
      <c r="A2908" s="12"/>
      <c r="B2908" s="13"/>
      <c r="C2908" s="14"/>
      <c r="D2908" s="15"/>
      <c r="E2908" s="15"/>
      <c r="F2908" s="16"/>
      <c r="G2908" s="15"/>
      <c r="H2908" s="16"/>
      <c r="I2908" s="16"/>
      <c r="J2908" s="13"/>
      <c r="K2908" s="13"/>
      <c r="L2908" s="13"/>
      <c r="M2908" s="13"/>
      <c r="N2908" s="16"/>
      <c r="O2908" s="144"/>
      <c r="P2908" s="160" t="str">
        <f>IFERROR(IF(NOT(ISNA(MATCH(D2908,Define!$P$4:$P$68,0))),Data!$L2908,IF(NOT(ISNA(MATCH(Data!D2908,Define!$S$4:$S$68,0))),VLOOKUP(Data!D2908,DanhmucTK!$C$3:$G$500,5,0),VLOOKUP(Data!D2908,DanhmucTK!$C$3:$F$500,4,0))),"")</f>
        <v/>
      </c>
      <c r="Q2908" s="161" t="str">
        <f>IF(NOT(ISNA(MATCH($D2908,Define!$P$4:$P$68,0))),VLOOKUP(Data!D2908,DanhmucTK!$C$3:$F$500,4,0),"")</f>
        <v/>
      </c>
      <c r="R2908" s="162" t="str">
        <f>IFERROR(IF(NOT(ISNA(MATCH($E2908,Define!$P$4:$P$68,0))),Data!$L2908,IF(NOT(ISNA(MATCH($E2908,Define!$S$4:$S$68,0))),VLOOKUP($E2908,DanhmucTK!$C$3:$G$500,5,0),VLOOKUP($E2908,DanhmucTK!$C$3:$F$500,4,0))),"")</f>
        <v/>
      </c>
      <c r="S2908" s="163" t="str">
        <f>IF(NOT(ISNA(MATCH($E2908,Define!$P$4:$P$68,0))),VLOOKUP($E2908,DanhmucTK!$C$3:$F$500,4,0),"")</f>
        <v/>
      </c>
    </row>
    <row r="2909" spans="1:19" ht="18.75" customHeight="1" x14ac:dyDescent="0.2">
      <c r="A2909" s="12"/>
      <c r="B2909" s="13"/>
      <c r="C2909" s="14"/>
      <c r="D2909" s="15"/>
      <c r="E2909" s="15"/>
      <c r="F2909" s="16"/>
      <c r="G2909" s="15"/>
      <c r="H2909" s="16"/>
      <c r="I2909" s="16"/>
      <c r="J2909" s="13"/>
      <c r="K2909" s="13"/>
      <c r="L2909" s="13"/>
      <c r="M2909" s="13"/>
      <c r="N2909" s="16"/>
      <c r="O2909" s="144"/>
      <c r="P2909" s="160" t="str">
        <f>IFERROR(IF(NOT(ISNA(MATCH(D2909,Define!$P$4:$P$68,0))),Data!$L2909,IF(NOT(ISNA(MATCH(Data!D2909,Define!$S$4:$S$68,0))),VLOOKUP(Data!D2909,DanhmucTK!$C$3:$G$500,5,0),VLOOKUP(Data!D2909,DanhmucTK!$C$3:$F$500,4,0))),"")</f>
        <v/>
      </c>
      <c r="Q2909" s="161" t="str">
        <f>IF(NOT(ISNA(MATCH($D2909,Define!$P$4:$P$68,0))),VLOOKUP(Data!D2909,DanhmucTK!$C$3:$F$500,4,0),"")</f>
        <v/>
      </c>
      <c r="R2909" s="162" t="str">
        <f>IFERROR(IF(NOT(ISNA(MATCH($E2909,Define!$P$4:$P$68,0))),Data!$L2909,IF(NOT(ISNA(MATCH($E2909,Define!$S$4:$S$68,0))),VLOOKUP($E2909,DanhmucTK!$C$3:$G$500,5,0),VLOOKUP($E2909,DanhmucTK!$C$3:$F$500,4,0))),"")</f>
        <v/>
      </c>
      <c r="S2909" s="163" t="str">
        <f>IF(NOT(ISNA(MATCH($E2909,Define!$P$4:$P$68,0))),VLOOKUP($E2909,DanhmucTK!$C$3:$F$500,4,0),"")</f>
        <v/>
      </c>
    </row>
    <row r="2910" spans="1:19" ht="18.75" customHeight="1" x14ac:dyDescent="0.2">
      <c r="A2910" s="12"/>
      <c r="B2910" s="13"/>
      <c r="C2910" s="14"/>
      <c r="D2910" s="15"/>
      <c r="E2910" s="15"/>
      <c r="F2910" s="16"/>
      <c r="G2910" s="15"/>
      <c r="H2910" s="16"/>
      <c r="I2910" s="16"/>
      <c r="J2910" s="13"/>
      <c r="K2910" s="13"/>
      <c r="L2910" s="13"/>
      <c r="M2910" s="13"/>
      <c r="N2910" s="16"/>
      <c r="O2910" s="144"/>
      <c r="P2910" s="160" t="str">
        <f>IFERROR(IF(NOT(ISNA(MATCH(D2910,Define!$P$4:$P$68,0))),Data!$L2910,IF(NOT(ISNA(MATCH(Data!D2910,Define!$S$4:$S$68,0))),VLOOKUP(Data!D2910,DanhmucTK!$C$3:$G$500,5,0),VLOOKUP(Data!D2910,DanhmucTK!$C$3:$F$500,4,0))),"")</f>
        <v/>
      </c>
      <c r="Q2910" s="161" t="str">
        <f>IF(NOT(ISNA(MATCH($D2910,Define!$P$4:$P$68,0))),VLOOKUP(Data!D2910,DanhmucTK!$C$3:$F$500,4,0),"")</f>
        <v/>
      </c>
      <c r="R2910" s="162" t="str">
        <f>IFERROR(IF(NOT(ISNA(MATCH($E2910,Define!$P$4:$P$68,0))),Data!$L2910,IF(NOT(ISNA(MATCH($E2910,Define!$S$4:$S$68,0))),VLOOKUP($E2910,DanhmucTK!$C$3:$G$500,5,0),VLOOKUP($E2910,DanhmucTK!$C$3:$F$500,4,0))),"")</f>
        <v/>
      </c>
      <c r="S2910" s="163" t="str">
        <f>IF(NOT(ISNA(MATCH($E2910,Define!$P$4:$P$68,0))),VLOOKUP($E2910,DanhmucTK!$C$3:$F$500,4,0),"")</f>
        <v/>
      </c>
    </row>
    <row r="2911" spans="1:19" ht="18.75" customHeight="1" x14ac:dyDescent="0.2">
      <c r="A2911" s="12"/>
      <c r="B2911" s="13"/>
      <c r="C2911" s="14"/>
      <c r="D2911" s="15"/>
      <c r="E2911" s="15"/>
      <c r="F2911" s="16"/>
      <c r="G2911" s="15"/>
      <c r="H2911" s="16"/>
      <c r="I2911" s="16"/>
      <c r="J2911" s="13"/>
      <c r="K2911" s="13"/>
      <c r="L2911" s="13"/>
      <c r="M2911" s="13"/>
      <c r="N2911" s="16"/>
      <c r="O2911" s="144"/>
      <c r="P2911" s="160" t="str">
        <f>IFERROR(IF(NOT(ISNA(MATCH(D2911,Define!$P$4:$P$68,0))),Data!$L2911,IF(NOT(ISNA(MATCH(Data!D2911,Define!$S$4:$S$68,0))),VLOOKUP(Data!D2911,DanhmucTK!$C$3:$G$500,5,0),VLOOKUP(Data!D2911,DanhmucTK!$C$3:$F$500,4,0))),"")</f>
        <v/>
      </c>
      <c r="Q2911" s="161" t="str">
        <f>IF(NOT(ISNA(MATCH($D2911,Define!$P$4:$P$68,0))),VLOOKUP(Data!D2911,DanhmucTK!$C$3:$F$500,4,0),"")</f>
        <v/>
      </c>
      <c r="R2911" s="162" t="str">
        <f>IFERROR(IF(NOT(ISNA(MATCH($E2911,Define!$P$4:$P$68,0))),Data!$L2911,IF(NOT(ISNA(MATCH($E2911,Define!$S$4:$S$68,0))),VLOOKUP($E2911,DanhmucTK!$C$3:$G$500,5,0),VLOOKUP($E2911,DanhmucTK!$C$3:$F$500,4,0))),"")</f>
        <v/>
      </c>
      <c r="S2911" s="163" t="str">
        <f>IF(NOT(ISNA(MATCH($E2911,Define!$P$4:$P$68,0))),VLOOKUP($E2911,DanhmucTK!$C$3:$F$500,4,0),"")</f>
        <v/>
      </c>
    </row>
    <row r="2912" spans="1:19" ht="18.75" customHeight="1" x14ac:dyDescent="0.2">
      <c r="A2912" s="12"/>
      <c r="B2912" s="13"/>
      <c r="C2912" s="14"/>
      <c r="D2912" s="15"/>
      <c r="E2912" s="15"/>
      <c r="F2912" s="16"/>
      <c r="G2912" s="15"/>
      <c r="H2912" s="16"/>
      <c r="I2912" s="16"/>
      <c r="J2912" s="13"/>
      <c r="K2912" s="13"/>
      <c r="L2912" s="13"/>
      <c r="M2912" s="13"/>
      <c r="N2912" s="16"/>
      <c r="O2912" s="144"/>
      <c r="P2912" s="160" t="str">
        <f>IFERROR(IF(NOT(ISNA(MATCH(D2912,Define!$P$4:$P$68,0))),Data!$L2912,IF(NOT(ISNA(MATCH(Data!D2912,Define!$S$4:$S$68,0))),VLOOKUP(Data!D2912,DanhmucTK!$C$3:$G$500,5,0),VLOOKUP(Data!D2912,DanhmucTK!$C$3:$F$500,4,0))),"")</f>
        <v/>
      </c>
      <c r="Q2912" s="161" t="str">
        <f>IF(NOT(ISNA(MATCH($D2912,Define!$P$4:$P$68,0))),VLOOKUP(Data!D2912,DanhmucTK!$C$3:$F$500,4,0),"")</f>
        <v/>
      </c>
      <c r="R2912" s="162" t="str">
        <f>IFERROR(IF(NOT(ISNA(MATCH($E2912,Define!$P$4:$P$68,0))),Data!$L2912,IF(NOT(ISNA(MATCH($E2912,Define!$S$4:$S$68,0))),VLOOKUP($E2912,DanhmucTK!$C$3:$G$500,5,0),VLOOKUP($E2912,DanhmucTK!$C$3:$F$500,4,0))),"")</f>
        <v/>
      </c>
      <c r="S2912" s="163" t="str">
        <f>IF(NOT(ISNA(MATCH($E2912,Define!$P$4:$P$68,0))),VLOOKUP($E2912,DanhmucTK!$C$3:$F$500,4,0),"")</f>
        <v/>
      </c>
    </row>
    <row r="2913" spans="1:19" ht="18.75" customHeight="1" x14ac:dyDescent="0.2">
      <c r="A2913" s="12"/>
      <c r="B2913" s="13"/>
      <c r="C2913" s="14"/>
      <c r="D2913" s="15"/>
      <c r="E2913" s="15"/>
      <c r="F2913" s="16"/>
      <c r="G2913" s="15"/>
      <c r="H2913" s="16"/>
      <c r="I2913" s="16"/>
      <c r="J2913" s="13"/>
      <c r="K2913" s="13"/>
      <c r="L2913" s="13"/>
      <c r="M2913" s="13"/>
      <c r="N2913" s="16"/>
      <c r="O2913" s="144"/>
      <c r="P2913" s="160" t="str">
        <f>IFERROR(IF(NOT(ISNA(MATCH(D2913,Define!$P$4:$P$68,0))),Data!$L2913,IF(NOT(ISNA(MATCH(Data!D2913,Define!$S$4:$S$68,0))),VLOOKUP(Data!D2913,DanhmucTK!$C$3:$G$500,5,0),VLOOKUP(Data!D2913,DanhmucTK!$C$3:$F$500,4,0))),"")</f>
        <v/>
      </c>
      <c r="Q2913" s="161" t="str">
        <f>IF(NOT(ISNA(MATCH($D2913,Define!$P$4:$P$68,0))),VLOOKUP(Data!D2913,DanhmucTK!$C$3:$F$500,4,0),"")</f>
        <v/>
      </c>
      <c r="R2913" s="162" t="str">
        <f>IFERROR(IF(NOT(ISNA(MATCH($E2913,Define!$P$4:$P$68,0))),Data!$L2913,IF(NOT(ISNA(MATCH($E2913,Define!$S$4:$S$68,0))),VLOOKUP($E2913,DanhmucTK!$C$3:$G$500,5,0),VLOOKUP($E2913,DanhmucTK!$C$3:$F$500,4,0))),"")</f>
        <v/>
      </c>
      <c r="S2913" s="163" t="str">
        <f>IF(NOT(ISNA(MATCH($E2913,Define!$P$4:$P$68,0))),VLOOKUP($E2913,DanhmucTK!$C$3:$F$500,4,0),"")</f>
        <v/>
      </c>
    </row>
    <row r="2914" spans="1:19" ht="18.75" customHeight="1" x14ac:dyDescent="0.2">
      <c r="A2914" s="12"/>
      <c r="B2914" s="13"/>
      <c r="C2914" s="14"/>
      <c r="D2914" s="15"/>
      <c r="E2914" s="15"/>
      <c r="F2914" s="16"/>
      <c r="G2914" s="15"/>
      <c r="H2914" s="16"/>
      <c r="I2914" s="16"/>
      <c r="J2914" s="13"/>
      <c r="K2914" s="13"/>
      <c r="L2914" s="13"/>
      <c r="M2914" s="13"/>
      <c r="N2914" s="16"/>
      <c r="O2914" s="144"/>
      <c r="P2914" s="160" t="str">
        <f>IFERROR(IF(NOT(ISNA(MATCH(D2914,Define!$P$4:$P$68,0))),Data!$L2914,IF(NOT(ISNA(MATCH(Data!D2914,Define!$S$4:$S$68,0))),VLOOKUP(Data!D2914,DanhmucTK!$C$3:$G$500,5,0),VLOOKUP(Data!D2914,DanhmucTK!$C$3:$F$500,4,0))),"")</f>
        <v/>
      </c>
      <c r="Q2914" s="161" t="str">
        <f>IF(NOT(ISNA(MATCH($D2914,Define!$P$4:$P$68,0))),VLOOKUP(Data!D2914,DanhmucTK!$C$3:$F$500,4,0),"")</f>
        <v/>
      </c>
      <c r="R2914" s="162" t="str">
        <f>IFERROR(IF(NOT(ISNA(MATCH($E2914,Define!$P$4:$P$68,0))),Data!$L2914,IF(NOT(ISNA(MATCH($E2914,Define!$S$4:$S$68,0))),VLOOKUP($E2914,DanhmucTK!$C$3:$G$500,5,0),VLOOKUP($E2914,DanhmucTK!$C$3:$F$500,4,0))),"")</f>
        <v/>
      </c>
      <c r="S2914" s="163" t="str">
        <f>IF(NOT(ISNA(MATCH($E2914,Define!$P$4:$P$68,0))),VLOOKUP($E2914,DanhmucTK!$C$3:$F$500,4,0),"")</f>
        <v/>
      </c>
    </row>
    <row r="2915" spans="1:19" ht="18.75" customHeight="1" x14ac:dyDescent="0.2">
      <c r="A2915" s="12"/>
      <c r="B2915" s="13"/>
      <c r="C2915" s="14"/>
      <c r="D2915" s="15"/>
      <c r="E2915" s="15"/>
      <c r="F2915" s="16"/>
      <c r="G2915" s="15"/>
      <c r="H2915" s="16"/>
      <c r="I2915" s="16"/>
      <c r="J2915" s="13"/>
      <c r="K2915" s="13"/>
      <c r="L2915" s="13"/>
      <c r="M2915" s="13"/>
      <c r="N2915" s="16"/>
      <c r="O2915" s="144"/>
      <c r="P2915" s="160" t="str">
        <f>IFERROR(IF(NOT(ISNA(MATCH(D2915,Define!$P$4:$P$68,0))),Data!$L2915,IF(NOT(ISNA(MATCH(Data!D2915,Define!$S$4:$S$68,0))),VLOOKUP(Data!D2915,DanhmucTK!$C$3:$G$500,5,0),VLOOKUP(Data!D2915,DanhmucTK!$C$3:$F$500,4,0))),"")</f>
        <v/>
      </c>
      <c r="Q2915" s="161" t="str">
        <f>IF(NOT(ISNA(MATCH($D2915,Define!$P$4:$P$68,0))),VLOOKUP(Data!D2915,DanhmucTK!$C$3:$F$500,4,0),"")</f>
        <v/>
      </c>
      <c r="R2915" s="162" t="str">
        <f>IFERROR(IF(NOT(ISNA(MATCH($E2915,Define!$P$4:$P$68,0))),Data!$L2915,IF(NOT(ISNA(MATCH($E2915,Define!$S$4:$S$68,0))),VLOOKUP($E2915,DanhmucTK!$C$3:$G$500,5,0),VLOOKUP($E2915,DanhmucTK!$C$3:$F$500,4,0))),"")</f>
        <v/>
      </c>
      <c r="S2915" s="163" t="str">
        <f>IF(NOT(ISNA(MATCH($E2915,Define!$P$4:$P$68,0))),VLOOKUP($E2915,DanhmucTK!$C$3:$F$500,4,0),"")</f>
        <v/>
      </c>
    </row>
    <row r="2916" spans="1:19" ht="18.75" customHeight="1" x14ac:dyDescent="0.2">
      <c r="A2916" s="12"/>
      <c r="B2916" s="13"/>
      <c r="C2916" s="14"/>
      <c r="D2916" s="15"/>
      <c r="E2916" s="15"/>
      <c r="F2916" s="16"/>
      <c r="G2916" s="15"/>
      <c r="H2916" s="16"/>
      <c r="I2916" s="16"/>
      <c r="J2916" s="13"/>
      <c r="K2916" s="13"/>
      <c r="L2916" s="13"/>
      <c r="M2916" s="13"/>
      <c r="N2916" s="16"/>
      <c r="O2916" s="144"/>
      <c r="P2916" s="160" t="str">
        <f>IFERROR(IF(NOT(ISNA(MATCH(D2916,Define!$P$4:$P$68,0))),Data!$L2916,IF(NOT(ISNA(MATCH(Data!D2916,Define!$S$4:$S$68,0))),VLOOKUP(Data!D2916,DanhmucTK!$C$3:$G$500,5,0),VLOOKUP(Data!D2916,DanhmucTK!$C$3:$F$500,4,0))),"")</f>
        <v/>
      </c>
      <c r="Q2916" s="161" t="str">
        <f>IF(NOT(ISNA(MATCH($D2916,Define!$P$4:$P$68,0))),VLOOKUP(Data!D2916,DanhmucTK!$C$3:$F$500,4,0),"")</f>
        <v/>
      </c>
      <c r="R2916" s="162" t="str">
        <f>IFERROR(IF(NOT(ISNA(MATCH($E2916,Define!$P$4:$P$68,0))),Data!$L2916,IF(NOT(ISNA(MATCH($E2916,Define!$S$4:$S$68,0))),VLOOKUP($E2916,DanhmucTK!$C$3:$G$500,5,0),VLOOKUP($E2916,DanhmucTK!$C$3:$F$500,4,0))),"")</f>
        <v/>
      </c>
      <c r="S2916" s="163" t="str">
        <f>IF(NOT(ISNA(MATCH($E2916,Define!$P$4:$P$68,0))),VLOOKUP($E2916,DanhmucTK!$C$3:$F$500,4,0),"")</f>
        <v/>
      </c>
    </row>
    <row r="2917" spans="1:19" ht="18.75" customHeight="1" x14ac:dyDescent="0.2">
      <c r="A2917" s="12"/>
      <c r="B2917" s="13"/>
      <c r="C2917" s="14"/>
      <c r="D2917" s="15"/>
      <c r="E2917" s="15"/>
      <c r="F2917" s="16"/>
      <c r="G2917" s="15"/>
      <c r="H2917" s="16"/>
      <c r="I2917" s="16"/>
      <c r="J2917" s="13"/>
      <c r="K2917" s="13"/>
      <c r="L2917" s="13"/>
      <c r="M2917" s="13"/>
      <c r="N2917" s="16"/>
      <c r="O2917" s="144"/>
      <c r="P2917" s="160" t="str">
        <f>IFERROR(IF(NOT(ISNA(MATCH(D2917,Define!$P$4:$P$68,0))),Data!$L2917,IF(NOT(ISNA(MATCH(Data!D2917,Define!$S$4:$S$68,0))),VLOOKUP(Data!D2917,DanhmucTK!$C$3:$G$500,5,0),VLOOKUP(Data!D2917,DanhmucTK!$C$3:$F$500,4,0))),"")</f>
        <v/>
      </c>
      <c r="Q2917" s="161" t="str">
        <f>IF(NOT(ISNA(MATCH($D2917,Define!$P$4:$P$68,0))),VLOOKUP(Data!D2917,DanhmucTK!$C$3:$F$500,4,0),"")</f>
        <v/>
      </c>
      <c r="R2917" s="162" t="str">
        <f>IFERROR(IF(NOT(ISNA(MATCH($E2917,Define!$P$4:$P$68,0))),Data!$L2917,IF(NOT(ISNA(MATCH($E2917,Define!$S$4:$S$68,0))),VLOOKUP($E2917,DanhmucTK!$C$3:$G$500,5,0),VLOOKUP($E2917,DanhmucTK!$C$3:$F$500,4,0))),"")</f>
        <v/>
      </c>
      <c r="S2917" s="163" t="str">
        <f>IF(NOT(ISNA(MATCH($E2917,Define!$P$4:$P$68,0))),VLOOKUP($E2917,DanhmucTK!$C$3:$F$500,4,0),"")</f>
        <v/>
      </c>
    </row>
    <row r="2918" spans="1:19" ht="18.75" customHeight="1" x14ac:dyDescent="0.2">
      <c r="A2918" s="12"/>
      <c r="B2918" s="13"/>
      <c r="C2918" s="14"/>
      <c r="D2918" s="15"/>
      <c r="E2918" s="15"/>
      <c r="F2918" s="16"/>
      <c r="G2918" s="15"/>
      <c r="H2918" s="16"/>
      <c r="I2918" s="16"/>
      <c r="J2918" s="13"/>
      <c r="K2918" s="13"/>
      <c r="L2918" s="13"/>
      <c r="M2918" s="13"/>
      <c r="N2918" s="16"/>
      <c r="O2918" s="144"/>
      <c r="P2918" s="160" t="str">
        <f>IFERROR(IF(NOT(ISNA(MATCH(D2918,Define!$P$4:$P$68,0))),Data!$L2918,IF(NOT(ISNA(MATCH(Data!D2918,Define!$S$4:$S$68,0))),VLOOKUP(Data!D2918,DanhmucTK!$C$3:$G$500,5,0),VLOOKUP(Data!D2918,DanhmucTK!$C$3:$F$500,4,0))),"")</f>
        <v/>
      </c>
      <c r="Q2918" s="161" t="str">
        <f>IF(NOT(ISNA(MATCH($D2918,Define!$P$4:$P$68,0))),VLOOKUP(Data!D2918,DanhmucTK!$C$3:$F$500,4,0),"")</f>
        <v/>
      </c>
      <c r="R2918" s="162" t="str">
        <f>IFERROR(IF(NOT(ISNA(MATCH($E2918,Define!$P$4:$P$68,0))),Data!$L2918,IF(NOT(ISNA(MATCH($E2918,Define!$S$4:$S$68,0))),VLOOKUP($E2918,DanhmucTK!$C$3:$G$500,5,0),VLOOKUP($E2918,DanhmucTK!$C$3:$F$500,4,0))),"")</f>
        <v/>
      </c>
      <c r="S2918" s="163" t="str">
        <f>IF(NOT(ISNA(MATCH($E2918,Define!$P$4:$P$68,0))),VLOOKUP($E2918,DanhmucTK!$C$3:$F$500,4,0),"")</f>
        <v/>
      </c>
    </row>
    <row r="2919" spans="1:19" ht="18.75" customHeight="1" x14ac:dyDescent="0.2">
      <c r="A2919" s="12"/>
      <c r="B2919" s="13"/>
      <c r="C2919" s="14"/>
      <c r="D2919" s="15"/>
      <c r="E2919" s="15"/>
      <c r="F2919" s="16"/>
      <c r="G2919" s="15"/>
      <c r="H2919" s="16"/>
      <c r="I2919" s="16"/>
      <c r="J2919" s="13"/>
      <c r="K2919" s="13"/>
      <c r="L2919" s="13"/>
      <c r="M2919" s="13"/>
      <c r="N2919" s="16"/>
      <c r="O2919" s="144"/>
      <c r="P2919" s="160" t="str">
        <f>IFERROR(IF(NOT(ISNA(MATCH(D2919,Define!$P$4:$P$68,0))),Data!$L2919,IF(NOT(ISNA(MATCH(Data!D2919,Define!$S$4:$S$68,0))),VLOOKUP(Data!D2919,DanhmucTK!$C$3:$G$500,5,0),VLOOKUP(Data!D2919,DanhmucTK!$C$3:$F$500,4,0))),"")</f>
        <v/>
      </c>
      <c r="Q2919" s="161" t="str">
        <f>IF(NOT(ISNA(MATCH($D2919,Define!$P$4:$P$68,0))),VLOOKUP(Data!D2919,DanhmucTK!$C$3:$F$500,4,0),"")</f>
        <v/>
      </c>
      <c r="R2919" s="162" t="str">
        <f>IFERROR(IF(NOT(ISNA(MATCH($E2919,Define!$P$4:$P$68,0))),Data!$L2919,IF(NOT(ISNA(MATCH($E2919,Define!$S$4:$S$68,0))),VLOOKUP($E2919,DanhmucTK!$C$3:$G$500,5,0),VLOOKUP($E2919,DanhmucTK!$C$3:$F$500,4,0))),"")</f>
        <v/>
      </c>
      <c r="S2919" s="163" t="str">
        <f>IF(NOT(ISNA(MATCH($E2919,Define!$P$4:$P$68,0))),VLOOKUP($E2919,DanhmucTK!$C$3:$F$500,4,0),"")</f>
        <v/>
      </c>
    </row>
    <row r="2920" spans="1:19" ht="18.75" customHeight="1" x14ac:dyDescent="0.2">
      <c r="A2920" s="12"/>
      <c r="B2920" s="13"/>
      <c r="C2920" s="14"/>
      <c r="D2920" s="15"/>
      <c r="E2920" s="15"/>
      <c r="F2920" s="16"/>
      <c r="G2920" s="15"/>
      <c r="H2920" s="16"/>
      <c r="I2920" s="16"/>
      <c r="J2920" s="13"/>
      <c r="K2920" s="13"/>
      <c r="L2920" s="13"/>
      <c r="M2920" s="13"/>
      <c r="N2920" s="16"/>
      <c r="O2920" s="144"/>
      <c r="P2920" s="160" t="str">
        <f>IFERROR(IF(NOT(ISNA(MATCH(D2920,Define!$P$4:$P$68,0))),Data!$L2920,IF(NOT(ISNA(MATCH(Data!D2920,Define!$S$4:$S$68,0))),VLOOKUP(Data!D2920,DanhmucTK!$C$3:$G$500,5,0),VLOOKUP(Data!D2920,DanhmucTK!$C$3:$F$500,4,0))),"")</f>
        <v/>
      </c>
      <c r="Q2920" s="161" t="str">
        <f>IF(NOT(ISNA(MATCH($D2920,Define!$P$4:$P$68,0))),VLOOKUP(Data!D2920,DanhmucTK!$C$3:$F$500,4,0),"")</f>
        <v/>
      </c>
      <c r="R2920" s="162" t="str">
        <f>IFERROR(IF(NOT(ISNA(MATCH($E2920,Define!$P$4:$P$68,0))),Data!$L2920,IF(NOT(ISNA(MATCH($E2920,Define!$S$4:$S$68,0))),VLOOKUP($E2920,DanhmucTK!$C$3:$G$500,5,0),VLOOKUP($E2920,DanhmucTK!$C$3:$F$500,4,0))),"")</f>
        <v/>
      </c>
      <c r="S2920" s="163" t="str">
        <f>IF(NOT(ISNA(MATCH($E2920,Define!$P$4:$P$68,0))),VLOOKUP($E2920,DanhmucTK!$C$3:$F$500,4,0),"")</f>
        <v/>
      </c>
    </row>
    <row r="2921" spans="1:19" ht="18.75" customHeight="1" x14ac:dyDescent="0.2">
      <c r="A2921" s="12"/>
      <c r="B2921" s="13"/>
      <c r="C2921" s="14"/>
      <c r="D2921" s="15"/>
      <c r="E2921" s="15"/>
      <c r="F2921" s="16"/>
      <c r="G2921" s="15"/>
      <c r="H2921" s="16"/>
      <c r="I2921" s="16"/>
      <c r="J2921" s="13"/>
      <c r="K2921" s="13"/>
      <c r="L2921" s="13"/>
      <c r="M2921" s="13"/>
      <c r="N2921" s="16"/>
      <c r="O2921" s="144"/>
      <c r="P2921" s="160" t="str">
        <f>IFERROR(IF(NOT(ISNA(MATCH(D2921,Define!$P$4:$P$68,0))),Data!$L2921,IF(NOT(ISNA(MATCH(Data!D2921,Define!$S$4:$S$68,0))),VLOOKUP(Data!D2921,DanhmucTK!$C$3:$G$500,5,0),VLOOKUP(Data!D2921,DanhmucTK!$C$3:$F$500,4,0))),"")</f>
        <v/>
      </c>
      <c r="Q2921" s="161" t="str">
        <f>IF(NOT(ISNA(MATCH($D2921,Define!$P$4:$P$68,0))),VLOOKUP(Data!D2921,DanhmucTK!$C$3:$F$500,4,0),"")</f>
        <v/>
      </c>
      <c r="R2921" s="162" t="str">
        <f>IFERROR(IF(NOT(ISNA(MATCH($E2921,Define!$P$4:$P$68,0))),Data!$L2921,IF(NOT(ISNA(MATCH($E2921,Define!$S$4:$S$68,0))),VLOOKUP($E2921,DanhmucTK!$C$3:$G$500,5,0),VLOOKUP($E2921,DanhmucTK!$C$3:$F$500,4,0))),"")</f>
        <v/>
      </c>
      <c r="S2921" s="163" t="str">
        <f>IF(NOT(ISNA(MATCH($E2921,Define!$P$4:$P$68,0))),VLOOKUP($E2921,DanhmucTK!$C$3:$F$500,4,0),"")</f>
        <v/>
      </c>
    </row>
    <row r="2922" spans="1:19" ht="18.75" customHeight="1" x14ac:dyDescent="0.2">
      <c r="A2922" s="12"/>
      <c r="B2922" s="13"/>
      <c r="C2922" s="14"/>
      <c r="D2922" s="15"/>
      <c r="E2922" s="15"/>
      <c r="F2922" s="16"/>
      <c r="G2922" s="15"/>
      <c r="H2922" s="16"/>
      <c r="I2922" s="16"/>
      <c r="J2922" s="13"/>
      <c r="K2922" s="13"/>
      <c r="L2922" s="13"/>
      <c r="M2922" s="13"/>
      <c r="N2922" s="16"/>
      <c r="O2922" s="144"/>
      <c r="P2922" s="160" t="str">
        <f>IFERROR(IF(NOT(ISNA(MATCH(D2922,Define!$P$4:$P$68,0))),Data!$L2922,IF(NOT(ISNA(MATCH(Data!D2922,Define!$S$4:$S$68,0))),VLOOKUP(Data!D2922,DanhmucTK!$C$3:$G$500,5,0),VLOOKUP(Data!D2922,DanhmucTK!$C$3:$F$500,4,0))),"")</f>
        <v/>
      </c>
      <c r="Q2922" s="161" t="str">
        <f>IF(NOT(ISNA(MATCH($D2922,Define!$P$4:$P$68,0))),VLOOKUP(Data!D2922,DanhmucTK!$C$3:$F$500,4,0),"")</f>
        <v/>
      </c>
      <c r="R2922" s="162" t="str">
        <f>IFERROR(IF(NOT(ISNA(MATCH($E2922,Define!$P$4:$P$68,0))),Data!$L2922,IF(NOT(ISNA(MATCH($E2922,Define!$S$4:$S$68,0))),VLOOKUP($E2922,DanhmucTK!$C$3:$G$500,5,0),VLOOKUP($E2922,DanhmucTK!$C$3:$F$500,4,0))),"")</f>
        <v/>
      </c>
      <c r="S2922" s="163" t="str">
        <f>IF(NOT(ISNA(MATCH($E2922,Define!$P$4:$P$68,0))),VLOOKUP($E2922,DanhmucTK!$C$3:$F$500,4,0),"")</f>
        <v/>
      </c>
    </row>
    <row r="2923" spans="1:19" ht="18.75" customHeight="1" x14ac:dyDescent="0.2">
      <c r="A2923" s="12"/>
      <c r="B2923" s="13"/>
      <c r="C2923" s="14"/>
      <c r="D2923" s="15"/>
      <c r="E2923" s="15"/>
      <c r="F2923" s="16"/>
      <c r="G2923" s="15"/>
      <c r="H2923" s="16"/>
      <c r="I2923" s="16"/>
      <c r="J2923" s="13"/>
      <c r="K2923" s="13"/>
      <c r="L2923" s="13"/>
      <c r="M2923" s="13"/>
      <c r="N2923" s="16"/>
      <c r="O2923" s="144"/>
      <c r="P2923" s="160" t="str">
        <f>IFERROR(IF(NOT(ISNA(MATCH(D2923,Define!$P$4:$P$68,0))),Data!$L2923,IF(NOT(ISNA(MATCH(Data!D2923,Define!$S$4:$S$68,0))),VLOOKUP(Data!D2923,DanhmucTK!$C$3:$G$500,5,0),VLOOKUP(Data!D2923,DanhmucTK!$C$3:$F$500,4,0))),"")</f>
        <v/>
      </c>
      <c r="Q2923" s="161" t="str">
        <f>IF(NOT(ISNA(MATCH($D2923,Define!$P$4:$P$68,0))),VLOOKUP(Data!D2923,DanhmucTK!$C$3:$F$500,4,0),"")</f>
        <v/>
      </c>
      <c r="R2923" s="162" t="str">
        <f>IFERROR(IF(NOT(ISNA(MATCH($E2923,Define!$P$4:$P$68,0))),Data!$L2923,IF(NOT(ISNA(MATCH($E2923,Define!$S$4:$S$68,0))),VLOOKUP($E2923,DanhmucTK!$C$3:$G$500,5,0),VLOOKUP($E2923,DanhmucTK!$C$3:$F$500,4,0))),"")</f>
        <v/>
      </c>
      <c r="S2923" s="163" t="str">
        <f>IF(NOT(ISNA(MATCH($E2923,Define!$P$4:$P$68,0))),VLOOKUP($E2923,DanhmucTK!$C$3:$F$500,4,0),"")</f>
        <v/>
      </c>
    </row>
    <row r="2924" spans="1:19" ht="18.75" customHeight="1" x14ac:dyDescent="0.2">
      <c r="A2924" s="12"/>
      <c r="B2924" s="13"/>
      <c r="C2924" s="14"/>
      <c r="D2924" s="15"/>
      <c r="E2924" s="15"/>
      <c r="F2924" s="16"/>
      <c r="G2924" s="15"/>
      <c r="H2924" s="16"/>
      <c r="I2924" s="16"/>
      <c r="J2924" s="13"/>
      <c r="K2924" s="13"/>
      <c r="L2924" s="13"/>
      <c r="M2924" s="13"/>
      <c r="N2924" s="16"/>
      <c r="O2924" s="144"/>
      <c r="P2924" s="160" t="str">
        <f>IFERROR(IF(NOT(ISNA(MATCH(D2924,Define!$P$4:$P$68,0))),Data!$L2924,IF(NOT(ISNA(MATCH(Data!D2924,Define!$S$4:$S$68,0))),VLOOKUP(Data!D2924,DanhmucTK!$C$3:$G$500,5,0),VLOOKUP(Data!D2924,DanhmucTK!$C$3:$F$500,4,0))),"")</f>
        <v/>
      </c>
      <c r="Q2924" s="161" t="str">
        <f>IF(NOT(ISNA(MATCH($D2924,Define!$P$4:$P$68,0))),VLOOKUP(Data!D2924,DanhmucTK!$C$3:$F$500,4,0),"")</f>
        <v/>
      </c>
      <c r="R2924" s="162" t="str">
        <f>IFERROR(IF(NOT(ISNA(MATCH($E2924,Define!$P$4:$P$68,0))),Data!$L2924,IF(NOT(ISNA(MATCH($E2924,Define!$S$4:$S$68,0))),VLOOKUP($E2924,DanhmucTK!$C$3:$G$500,5,0),VLOOKUP($E2924,DanhmucTK!$C$3:$F$500,4,0))),"")</f>
        <v/>
      </c>
      <c r="S2924" s="163" t="str">
        <f>IF(NOT(ISNA(MATCH($E2924,Define!$P$4:$P$68,0))),VLOOKUP($E2924,DanhmucTK!$C$3:$F$500,4,0),"")</f>
        <v/>
      </c>
    </row>
    <row r="2925" spans="1:19" ht="18.75" customHeight="1" x14ac:dyDescent="0.2">
      <c r="A2925" s="12"/>
      <c r="B2925" s="13"/>
      <c r="C2925" s="14"/>
      <c r="D2925" s="15"/>
      <c r="E2925" s="15"/>
      <c r="F2925" s="16"/>
      <c r="G2925" s="15"/>
      <c r="H2925" s="16"/>
      <c r="I2925" s="16"/>
      <c r="J2925" s="13"/>
      <c r="K2925" s="13"/>
      <c r="L2925" s="13"/>
      <c r="M2925" s="13"/>
      <c r="N2925" s="16"/>
      <c r="O2925" s="144"/>
      <c r="P2925" s="160" t="str">
        <f>IFERROR(IF(NOT(ISNA(MATCH(D2925,Define!$P$4:$P$68,0))),Data!$L2925,IF(NOT(ISNA(MATCH(Data!D2925,Define!$S$4:$S$68,0))),VLOOKUP(Data!D2925,DanhmucTK!$C$3:$G$500,5,0),VLOOKUP(Data!D2925,DanhmucTK!$C$3:$F$500,4,0))),"")</f>
        <v/>
      </c>
      <c r="Q2925" s="161" t="str">
        <f>IF(NOT(ISNA(MATCH($D2925,Define!$P$4:$P$68,0))),VLOOKUP(Data!D2925,DanhmucTK!$C$3:$F$500,4,0),"")</f>
        <v/>
      </c>
      <c r="R2925" s="162" t="str">
        <f>IFERROR(IF(NOT(ISNA(MATCH($E2925,Define!$P$4:$P$68,0))),Data!$L2925,IF(NOT(ISNA(MATCH($E2925,Define!$S$4:$S$68,0))),VLOOKUP($E2925,DanhmucTK!$C$3:$G$500,5,0),VLOOKUP($E2925,DanhmucTK!$C$3:$F$500,4,0))),"")</f>
        <v/>
      </c>
      <c r="S2925" s="163" t="str">
        <f>IF(NOT(ISNA(MATCH($E2925,Define!$P$4:$P$68,0))),VLOOKUP($E2925,DanhmucTK!$C$3:$F$500,4,0),"")</f>
        <v/>
      </c>
    </row>
    <row r="2926" spans="1:19" ht="18.75" customHeight="1" x14ac:dyDescent="0.2">
      <c r="A2926" s="12"/>
      <c r="B2926" s="13"/>
      <c r="C2926" s="14"/>
      <c r="D2926" s="15"/>
      <c r="E2926" s="15"/>
      <c r="F2926" s="16"/>
      <c r="G2926" s="15"/>
      <c r="H2926" s="16"/>
      <c r="I2926" s="16"/>
      <c r="J2926" s="13"/>
      <c r="K2926" s="13"/>
      <c r="L2926" s="13"/>
      <c r="M2926" s="13"/>
      <c r="N2926" s="16"/>
      <c r="O2926" s="144"/>
      <c r="P2926" s="160" t="str">
        <f>IFERROR(IF(NOT(ISNA(MATCH(D2926,Define!$P$4:$P$68,0))),Data!$L2926,IF(NOT(ISNA(MATCH(Data!D2926,Define!$S$4:$S$68,0))),VLOOKUP(Data!D2926,DanhmucTK!$C$3:$G$500,5,0),VLOOKUP(Data!D2926,DanhmucTK!$C$3:$F$500,4,0))),"")</f>
        <v/>
      </c>
      <c r="Q2926" s="161" t="str">
        <f>IF(NOT(ISNA(MATCH($D2926,Define!$P$4:$P$68,0))),VLOOKUP(Data!D2926,DanhmucTK!$C$3:$F$500,4,0),"")</f>
        <v/>
      </c>
      <c r="R2926" s="162" t="str">
        <f>IFERROR(IF(NOT(ISNA(MATCH($E2926,Define!$P$4:$P$68,0))),Data!$L2926,IF(NOT(ISNA(MATCH($E2926,Define!$S$4:$S$68,0))),VLOOKUP($E2926,DanhmucTK!$C$3:$G$500,5,0),VLOOKUP($E2926,DanhmucTK!$C$3:$F$500,4,0))),"")</f>
        <v/>
      </c>
      <c r="S2926" s="163" t="str">
        <f>IF(NOT(ISNA(MATCH($E2926,Define!$P$4:$P$68,0))),VLOOKUP($E2926,DanhmucTK!$C$3:$F$500,4,0),"")</f>
        <v/>
      </c>
    </row>
    <row r="2927" spans="1:19" ht="18.75" customHeight="1" x14ac:dyDescent="0.2">
      <c r="A2927" s="12"/>
      <c r="B2927" s="13"/>
      <c r="C2927" s="14"/>
      <c r="D2927" s="15"/>
      <c r="E2927" s="15"/>
      <c r="F2927" s="16"/>
      <c r="G2927" s="15"/>
      <c r="H2927" s="16"/>
      <c r="I2927" s="16"/>
      <c r="J2927" s="13"/>
      <c r="K2927" s="13"/>
      <c r="L2927" s="13"/>
      <c r="M2927" s="13"/>
      <c r="N2927" s="16"/>
      <c r="O2927" s="144"/>
      <c r="P2927" s="160" t="str">
        <f>IFERROR(IF(NOT(ISNA(MATCH(D2927,Define!$P$4:$P$68,0))),Data!$L2927,IF(NOT(ISNA(MATCH(Data!D2927,Define!$S$4:$S$68,0))),VLOOKUP(Data!D2927,DanhmucTK!$C$3:$G$500,5,0),VLOOKUP(Data!D2927,DanhmucTK!$C$3:$F$500,4,0))),"")</f>
        <v/>
      </c>
      <c r="Q2927" s="161" t="str">
        <f>IF(NOT(ISNA(MATCH($D2927,Define!$P$4:$P$68,0))),VLOOKUP(Data!D2927,DanhmucTK!$C$3:$F$500,4,0),"")</f>
        <v/>
      </c>
      <c r="R2927" s="162" t="str">
        <f>IFERROR(IF(NOT(ISNA(MATCH($E2927,Define!$P$4:$P$68,0))),Data!$L2927,IF(NOT(ISNA(MATCH($E2927,Define!$S$4:$S$68,0))),VLOOKUP($E2927,DanhmucTK!$C$3:$G$500,5,0),VLOOKUP($E2927,DanhmucTK!$C$3:$F$500,4,0))),"")</f>
        <v/>
      </c>
      <c r="S2927" s="163" t="str">
        <f>IF(NOT(ISNA(MATCH($E2927,Define!$P$4:$P$68,0))),VLOOKUP($E2927,DanhmucTK!$C$3:$F$500,4,0),"")</f>
        <v/>
      </c>
    </row>
    <row r="2928" spans="1:19" ht="18.75" customHeight="1" x14ac:dyDescent="0.2">
      <c r="A2928" s="12"/>
      <c r="B2928" s="13"/>
      <c r="C2928" s="14"/>
      <c r="D2928" s="15"/>
      <c r="E2928" s="15"/>
      <c r="F2928" s="16"/>
      <c r="G2928" s="15"/>
      <c r="H2928" s="16"/>
      <c r="I2928" s="16"/>
      <c r="J2928" s="13"/>
      <c r="K2928" s="13"/>
      <c r="L2928" s="13"/>
      <c r="M2928" s="13"/>
      <c r="N2928" s="16"/>
      <c r="O2928" s="144"/>
      <c r="P2928" s="160" t="str">
        <f>IFERROR(IF(NOT(ISNA(MATCH(D2928,Define!$P$4:$P$68,0))),Data!$L2928,IF(NOT(ISNA(MATCH(Data!D2928,Define!$S$4:$S$68,0))),VLOOKUP(Data!D2928,DanhmucTK!$C$3:$G$500,5,0),VLOOKUP(Data!D2928,DanhmucTK!$C$3:$F$500,4,0))),"")</f>
        <v/>
      </c>
      <c r="Q2928" s="161" t="str">
        <f>IF(NOT(ISNA(MATCH($D2928,Define!$P$4:$P$68,0))),VLOOKUP(Data!D2928,DanhmucTK!$C$3:$F$500,4,0),"")</f>
        <v/>
      </c>
      <c r="R2928" s="162" t="str">
        <f>IFERROR(IF(NOT(ISNA(MATCH($E2928,Define!$P$4:$P$68,0))),Data!$L2928,IF(NOT(ISNA(MATCH($E2928,Define!$S$4:$S$68,0))),VLOOKUP($E2928,DanhmucTK!$C$3:$G$500,5,0),VLOOKUP($E2928,DanhmucTK!$C$3:$F$500,4,0))),"")</f>
        <v/>
      </c>
      <c r="S2928" s="163" t="str">
        <f>IF(NOT(ISNA(MATCH($E2928,Define!$P$4:$P$68,0))),VLOOKUP($E2928,DanhmucTK!$C$3:$F$500,4,0),"")</f>
        <v/>
      </c>
    </row>
    <row r="2929" spans="1:19" ht="18.75" customHeight="1" x14ac:dyDescent="0.2">
      <c r="A2929" s="12"/>
      <c r="B2929" s="13"/>
      <c r="C2929" s="14"/>
      <c r="D2929" s="15"/>
      <c r="E2929" s="15"/>
      <c r="F2929" s="16"/>
      <c r="G2929" s="15"/>
      <c r="H2929" s="16"/>
      <c r="I2929" s="16"/>
      <c r="J2929" s="13"/>
      <c r="K2929" s="13"/>
      <c r="L2929" s="13"/>
      <c r="M2929" s="13"/>
      <c r="N2929" s="16"/>
      <c r="O2929" s="144"/>
      <c r="P2929" s="160" t="str">
        <f>IFERROR(IF(NOT(ISNA(MATCH(D2929,Define!$P$4:$P$68,0))),Data!$L2929,IF(NOT(ISNA(MATCH(Data!D2929,Define!$S$4:$S$68,0))),VLOOKUP(Data!D2929,DanhmucTK!$C$3:$G$500,5,0),VLOOKUP(Data!D2929,DanhmucTK!$C$3:$F$500,4,0))),"")</f>
        <v/>
      </c>
      <c r="Q2929" s="161" t="str">
        <f>IF(NOT(ISNA(MATCH($D2929,Define!$P$4:$P$68,0))),VLOOKUP(Data!D2929,DanhmucTK!$C$3:$F$500,4,0),"")</f>
        <v/>
      </c>
      <c r="R2929" s="162" t="str">
        <f>IFERROR(IF(NOT(ISNA(MATCH($E2929,Define!$P$4:$P$68,0))),Data!$L2929,IF(NOT(ISNA(MATCH($E2929,Define!$S$4:$S$68,0))),VLOOKUP($E2929,DanhmucTK!$C$3:$G$500,5,0),VLOOKUP($E2929,DanhmucTK!$C$3:$F$500,4,0))),"")</f>
        <v/>
      </c>
      <c r="S2929" s="163" t="str">
        <f>IF(NOT(ISNA(MATCH($E2929,Define!$P$4:$P$68,0))),VLOOKUP($E2929,DanhmucTK!$C$3:$F$500,4,0),"")</f>
        <v/>
      </c>
    </row>
    <row r="2930" spans="1:19" ht="18.75" customHeight="1" x14ac:dyDescent="0.2">
      <c r="A2930" s="12"/>
      <c r="B2930" s="13"/>
      <c r="C2930" s="14"/>
      <c r="D2930" s="15"/>
      <c r="E2930" s="15"/>
      <c r="F2930" s="16"/>
      <c r="G2930" s="15"/>
      <c r="H2930" s="16"/>
      <c r="I2930" s="16"/>
      <c r="J2930" s="13"/>
      <c r="K2930" s="13"/>
      <c r="L2930" s="13"/>
      <c r="M2930" s="13"/>
      <c r="N2930" s="16"/>
      <c r="O2930" s="144"/>
      <c r="P2930" s="160" t="str">
        <f>IFERROR(IF(NOT(ISNA(MATCH(D2930,Define!$P$4:$P$68,0))),Data!$L2930,IF(NOT(ISNA(MATCH(Data!D2930,Define!$S$4:$S$68,0))),VLOOKUP(Data!D2930,DanhmucTK!$C$3:$G$500,5,0),VLOOKUP(Data!D2930,DanhmucTK!$C$3:$F$500,4,0))),"")</f>
        <v/>
      </c>
      <c r="Q2930" s="161" t="str">
        <f>IF(NOT(ISNA(MATCH($D2930,Define!$P$4:$P$68,0))),VLOOKUP(Data!D2930,DanhmucTK!$C$3:$F$500,4,0),"")</f>
        <v/>
      </c>
      <c r="R2930" s="162" t="str">
        <f>IFERROR(IF(NOT(ISNA(MATCH($E2930,Define!$P$4:$P$68,0))),Data!$L2930,IF(NOT(ISNA(MATCH($E2930,Define!$S$4:$S$68,0))),VLOOKUP($E2930,DanhmucTK!$C$3:$G$500,5,0),VLOOKUP($E2930,DanhmucTK!$C$3:$F$500,4,0))),"")</f>
        <v/>
      </c>
      <c r="S2930" s="163" t="str">
        <f>IF(NOT(ISNA(MATCH($E2930,Define!$P$4:$P$68,0))),VLOOKUP($E2930,DanhmucTK!$C$3:$F$500,4,0),"")</f>
        <v/>
      </c>
    </row>
    <row r="2931" spans="1:19" ht="18.75" customHeight="1" x14ac:dyDescent="0.2">
      <c r="A2931" s="12"/>
      <c r="B2931" s="13"/>
      <c r="C2931" s="14"/>
      <c r="D2931" s="15"/>
      <c r="E2931" s="15"/>
      <c r="F2931" s="16"/>
      <c r="G2931" s="15"/>
      <c r="H2931" s="16"/>
      <c r="I2931" s="16"/>
      <c r="J2931" s="13"/>
      <c r="K2931" s="13"/>
      <c r="L2931" s="13"/>
      <c r="M2931" s="13"/>
      <c r="N2931" s="16"/>
      <c r="O2931" s="144"/>
      <c r="P2931" s="160" t="str">
        <f>IFERROR(IF(NOT(ISNA(MATCH(D2931,Define!$P$4:$P$68,0))),Data!$L2931,IF(NOT(ISNA(MATCH(Data!D2931,Define!$S$4:$S$68,0))),VLOOKUP(Data!D2931,DanhmucTK!$C$3:$G$500,5,0),VLOOKUP(Data!D2931,DanhmucTK!$C$3:$F$500,4,0))),"")</f>
        <v/>
      </c>
      <c r="Q2931" s="161" t="str">
        <f>IF(NOT(ISNA(MATCH($D2931,Define!$P$4:$P$68,0))),VLOOKUP(Data!D2931,DanhmucTK!$C$3:$F$500,4,0),"")</f>
        <v/>
      </c>
      <c r="R2931" s="162" t="str">
        <f>IFERROR(IF(NOT(ISNA(MATCH($E2931,Define!$P$4:$P$68,0))),Data!$L2931,IF(NOT(ISNA(MATCH($E2931,Define!$S$4:$S$68,0))),VLOOKUP($E2931,DanhmucTK!$C$3:$G$500,5,0),VLOOKUP($E2931,DanhmucTK!$C$3:$F$500,4,0))),"")</f>
        <v/>
      </c>
      <c r="S2931" s="163" t="str">
        <f>IF(NOT(ISNA(MATCH($E2931,Define!$P$4:$P$68,0))),VLOOKUP($E2931,DanhmucTK!$C$3:$F$500,4,0),"")</f>
        <v/>
      </c>
    </row>
    <row r="2932" spans="1:19" ht="18.75" customHeight="1" x14ac:dyDescent="0.2">
      <c r="A2932" s="12"/>
      <c r="B2932" s="13"/>
      <c r="C2932" s="14"/>
      <c r="D2932" s="15"/>
      <c r="E2932" s="15"/>
      <c r="F2932" s="16"/>
      <c r="G2932" s="15"/>
      <c r="H2932" s="16"/>
      <c r="I2932" s="16"/>
      <c r="J2932" s="13"/>
      <c r="K2932" s="13"/>
      <c r="L2932" s="13"/>
      <c r="M2932" s="13"/>
      <c r="N2932" s="16"/>
      <c r="O2932" s="144"/>
      <c r="P2932" s="160" t="str">
        <f>IFERROR(IF(NOT(ISNA(MATCH(D2932,Define!$P$4:$P$68,0))),Data!$L2932,IF(NOT(ISNA(MATCH(Data!D2932,Define!$S$4:$S$68,0))),VLOOKUP(Data!D2932,DanhmucTK!$C$3:$G$500,5,0),VLOOKUP(Data!D2932,DanhmucTK!$C$3:$F$500,4,0))),"")</f>
        <v/>
      </c>
      <c r="Q2932" s="161" t="str">
        <f>IF(NOT(ISNA(MATCH($D2932,Define!$P$4:$P$68,0))),VLOOKUP(Data!D2932,DanhmucTK!$C$3:$F$500,4,0),"")</f>
        <v/>
      </c>
      <c r="R2932" s="162" t="str">
        <f>IFERROR(IF(NOT(ISNA(MATCH($E2932,Define!$P$4:$P$68,0))),Data!$L2932,IF(NOT(ISNA(MATCH($E2932,Define!$S$4:$S$68,0))),VLOOKUP($E2932,DanhmucTK!$C$3:$G$500,5,0),VLOOKUP($E2932,DanhmucTK!$C$3:$F$500,4,0))),"")</f>
        <v/>
      </c>
      <c r="S2932" s="163" t="str">
        <f>IF(NOT(ISNA(MATCH($E2932,Define!$P$4:$P$68,0))),VLOOKUP($E2932,DanhmucTK!$C$3:$F$500,4,0),"")</f>
        <v/>
      </c>
    </row>
    <row r="2933" spans="1:19" ht="18.75" customHeight="1" x14ac:dyDescent="0.2">
      <c r="A2933" s="12"/>
      <c r="B2933" s="13"/>
      <c r="C2933" s="14"/>
      <c r="D2933" s="15"/>
      <c r="E2933" s="15"/>
      <c r="F2933" s="16"/>
      <c r="G2933" s="15"/>
      <c r="H2933" s="16"/>
      <c r="I2933" s="16"/>
      <c r="J2933" s="13"/>
      <c r="K2933" s="13"/>
      <c r="L2933" s="13"/>
      <c r="M2933" s="13"/>
      <c r="N2933" s="16"/>
      <c r="O2933" s="144"/>
      <c r="P2933" s="160" t="str">
        <f>IFERROR(IF(NOT(ISNA(MATCH(D2933,Define!$P$4:$P$68,0))),Data!$L2933,IF(NOT(ISNA(MATCH(Data!D2933,Define!$S$4:$S$68,0))),VLOOKUP(Data!D2933,DanhmucTK!$C$3:$G$500,5,0),VLOOKUP(Data!D2933,DanhmucTK!$C$3:$F$500,4,0))),"")</f>
        <v/>
      </c>
      <c r="Q2933" s="161" t="str">
        <f>IF(NOT(ISNA(MATCH($D2933,Define!$P$4:$P$68,0))),VLOOKUP(Data!D2933,DanhmucTK!$C$3:$F$500,4,0),"")</f>
        <v/>
      </c>
      <c r="R2933" s="162" t="str">
        <f>IFERROR(IF(NOT(ISNA(MATCH($E2933,Define!$P$4:$P$68,0))),Data!$L2933,IF(NOT(ISNA(MATCH($E2933,Define!$S$4:$S$68,0))),VLOOKUP($E2933,DanhmucTK!$C$3:$G$500,5,0),VLOOKUP($E2933,DanhmucTK!$C$3:$F$500,4,0))),"")</f>
        <v/>
      </c>
      <c r="S2933" s="163" t="str">
        <f>IF(NOT(ISNA(MATCH($E2933,Define!$P$4:$P$68,0))),VLOOKUP($E2933,DanhmucTK!$C$3:$F$500,4,0),"")</f>
        <v/>
      </c>
    </row>
    <row r="2934" spans="1:19" ht="18.75" customHeight="1" x14ac:dyDescent="0.2">
      <c r="A2934" s="12"/>
      <c r="B2934" s="13"/>
      <c r="C2934" s="14"/>
      <c r="D2934" s="15"/>
      <c r="E2934" s="15"/>
      <c r="F2934" s="16"/>
      <c r="G2934" s="15"/>
      <c r="H2934" s="16"/>
      <c r="I2934" s="16"/>
      <c r="J2934" s="13"/>
      <c r="K2934" s="13"/>
      <c r="L2934" s="13"/>
      <c r="M2934" s="13"/>
      <c r="N2934" s="16"/>
      <c r="O2934" s="144"/>
      <c r="P2934" s="160" t="str">
        <f>IFERROR(IF(NOT(ISNA(MATCH(D2934,Define!$P$4:$P$68,0))),Data!$L2934,IF(NOT(ISNA(MATCH(Data!D2934,Define!$S$4:$S$68,0))),VLOOKUP(Data!D2934,DanhmucTK!$C$3:$G$500,5,0),VLOOKUP(Data!D2934,DanhmucTK!$C$3:$F$500,4,0))),"")</f>
        <v/>
      </c>
      <c r="Q2934" s="161" t="str">
        <f>IF(NOT(ISNA(MATCH($D2934,Define!$P$4:$P$68,0))),VLOOKUP(Data!D2934,DanhmucTK!$C$3:$F$500,4,0),"")</f>
        <v/>
      </c>
      <c r="R2934" s="162" t="str">
        <f>IFERROR(IF(NOT(ISNA(MATCH($E2934,Define!$P$4:$P$68,0))),Data!$L2934,IF(NOT(ISNA(MATCH($E2934,Define!$S$4:$S$68,0))),VLOOKUP($E2934,DanhmucTK!$C$3:$G$500,5,0),VLOOKUP($E2934,DanhmucTK!$C$3:$F$500,4,0))),"")</f>
        <v/>
      </c>
      <c r="S2934" s="163" t="str">
        <f>IF(NOT(ISNA(MATCH($E2934,Define!$P$4:$P$68,0))),VLOOKUP($E2934,DanhmucTK!$C$3:$F$500,4,0),"")</f>
        <v/>
      </c>
    </row>
    <row r="2935" spans="1:19" ht="18.75" customHeight="1" x14ac:dyDescent="0.2">
      <c r="A2935" s="12"/>
      <c r="B2935" s="13"/>
      <c r="C2935" s="14"/>
      <c r="D2935" s="15"/>
      <c r="E2935" s="15"/>
      <c r="F2935" s="16"/>
      <c r="G2935" s="15"/>
      <c r="H2935" s="16"/>
      <c r="I2935" s="16"/>
      <c r="J2935" s="13"/>
      <c r="K2935" s="13"/>
      <c r="L2935" s="13"/>
      <c r="M2935" s="13"/>
      <c r="N2935" s="16"/>
      <c r="O2935" s="144"/>
      <c r="P2935" s="160" t="str">
        <f>IFERROR(IF(NOT(ISNA(MATCH(D2935,Define!$P$4:$P$68,0))),Data!$L2935,IF(NOT(ISNA(MATCH(Data!D2935,Define!$S$4:$S$68,0))),VLOOKUP(Data!D2935,DanhmucTK!$C$3:$G$500,5,0),VLOOKUP(Data!D2935,DanhmucTK!$C$3:$F$500,4,0))),"")</f>
        <v/>
      </c>
      <c r="Q2935" s="161" t="str">
        <f>IF(NOT(ISNA(MATCH($D2935,Define!$P$4:$P$68,0))),VLOOKUP(Data!D2935,DanhmucTK!$C$3:$F$500,4,0),"")</f>
        <v/>
      </c>
      <c r="R2935" s="162" t="str">
        <f>IFERROR(IF(NOT(ISNA(MATCH($E2935,Define!$P$4:$P$68,0))),Data!$L2935,IF(NOT(ISNA(MATCH($E2935,Define!$S$4:$S$68,0))),VLOOKUP($E2935,DanhmucTK!$C$3:$G$500,5,0),VLOOKUP($E2935,DanhmucTK!$C$3:$F$500,4,0))),"")</f>
        <v/>
      </c>
      <c r="S2935" s="163" t="str">
        <f>IF(NOT(ISNA(MATCH($E2935,Define!$P$4:$P$68,0))),VLOOKUP($E2935,DanhmucTK!$C$3:$F$500,4,0),"")</f>
        <v/>
      </c>
    </row>
    <row r="2936" spans="1:19" ht="18.75" customHeight="1" x14ac:dyDescent="0.2">
      <c r="A2936" s="12"/>
      <c r="B2936" s="13"/>
      <c r="C2936" s="14"/>
      <c r="D2936" s="15"/>
      <c r="E2936" s="15"/>
      <c r="F2936" s="16"/>
      <c r="G2936" s="15"/>
      <c r="H2936" s="16"/>
      <c r="I2936" s="16"/>
      <c r="J2936" s="13"/>
      <c r="K2936" s="13"/>
      <c r="L2936" s="13"/>
      <c r="M2936" s="13"/>
      <c r="N2936" s="16"/>
      <c r="O2936" s="144"/>
      <c r="P2936" s="160" t="str">
        <f>IFERROR(IF(NOT(ISNA(MATCH(D2936,Define!$P$4:$P$68,0))),Data!$L2936,IF(NOT(ISNA(MATCH(Data!D2936,Define!$S$4:$S$68,0))),VLOOKUP(Data!D2936,DanhmucTK!$C$3:$G$500,5,0),VLOOKUP(Data!D2936,DanhmucTK!$C$3:$F$500,4,0))),"")</f>
        <v/>
      </c>
      <c r="Q2936" s="161" t="str">
        <f>IF(NOT(ISNA(MATCH($D2936,Define!$P$4:$P$68,0))),VLOOKUP(Data!D2936,DanhmucTK!$C$3:$F$500,4,0),"")</f>
        <v/>
      </c>
      <c r="R2936" s="162" t="str">
        <f>IFERROR(IF(NOT(ISNA(MATCH($E2936,Define!$P$4:$P$68,0))),Data!$L2936,IF(NOT(ISNA(MATCH($E2936,Define!$S$4:$S$68,0))),VLOOKUP($E2936,DanhmucTK!$C$3:$G$500,5,0),VLOOKUP($E2936,DanhmucTK!$C$3:$F$500,4,0))),"")</f>
        <v/>
      </c>
      <c r="S2936" s="163" t="str">
        <f>IF(NOT(ISNA(MATCH($E2936,Define!$P$4:$P$68,0))),VLOOKUP($E2936,DanhmucTK!$C$3:$F$500,4,0),"")</f>
        <v/>
      </c>
    </row>
    <row r="2937" spans="1:19" ht="18.75" customHeight="1" x14ac:dyDescent="0.2">
      <c r="A2937" s="12"/>
      <c r="B2937" s="13"/>
      <c r="C2937" s="14"/>
      <c r="D2937" s="15"/>
      <c r="E2937" s="15"/>
      <c r="F2937" s="16"/>
      <c r="G2937" s="15"/>
      <c r="H2937" s="16"/>
      <c r="I2937" s="16"/>
      <c r="J2937" s="13"/>
      <c r="K2937" s="13"/>
      <c r="L2937" s="13"/>
      <c r="M2937" s="13"/>
      <c r="N2937" s="16"/>
      <c r="O2937" s="144"/>
      <c r="P2937" s="160" t="str">
        <f>IFERROR(IF(NOT(ISNA(MATCH(D2937,Define!$P$4:$P$68,0))),Data!$L2937,IF(NOT(ISNA(MATCH(Data!D2937,Define!$S$4:$S$68,0))),VLOOKUP(Data!D2937,DanhmucTK!$C$3:$G$500,5,0),VLOOKUP(Data!D2937,DanhmucTK!$C$3:$F$500,4,0))),"")</f>
        <v/>
      </c>
      <c r="Q2937" s="161" t="str">
        <f>IF(NOT(ISNA(MATCH($D2937,Define!$P$4:$P$68,0))),VLOOKUP(Data!D2937,DanhmucTK!$C$3:$F$500,4,0),"")</f>
        <v/>
      </c>
      <c r="R2937" s="162" t="str">
        <f>IFERROR(IF(NOT(ISNA(MATCH($E2937,Define!$P$4:$P$68,0))),Data!$L2937,IF(NOT(ISNA(MATCH($E2937,Define!$S$4:$S$68,0))),VLOOKUP($E2937,DanhmucTK!$C$3:$G$500,5,0),VLOOKUP($E2937,DanhmucTK!$C$3:$F$500,4,0))),"")</f>
        <v/>
      </c>
      <c r="S2937" s="163" t="str">
        <f>IF(NOT(ISNA(MATCH($E2937,Define!$P$4:$P$68,0))),VLOOKUP($E2937,DanhmucTK!$C$3:$F$500,4,0),"")</f>
        <v/>
      </c>
    </row>
    <row r="2938" spans="1:19" ht="18.75" customHeight="1" x14ac:dyDescent="0.2">
      <c r="A2938" s="12"/>
      <c r="B2938" s="13"/>
      <c r="C2938" s="14"/>
      <c r="D2938" s="15"/>
      <c r="E2938" s="15"/>
      <c r="F2938" s="16"/>
      <c r="G2938" s="15"/>
      <c r="H2938" s="16"/>
      <c r="I2938" s="16"/>
      <c r="J2938" s="13"/>
      <c r="K2938" s="13"/>
      <c r="L2938" s="13"/>
      <c r="M2938" s="13"/>
      <c r="N2938" s="16"/>
      <c r="O2938" s="144"/>
      <c r="P2938" s="160" t="str">
        <f>IFERROR(IF(NOT(ISNA(MATCH(D2938,Define!$P$4:$P$68,0))),Data!$L2938,IF(NOT(ISNA(MATCH(Data!D2938,Define!$S$4:$S$68,0))),VLOOKUP(Data!D2938,DanhmucTK!$C$3:$G$500,5,0),VLOOKUP(Data!D2938,DanhmucTK!$C$3:$F$500,4,0))),"")</f>
        <v/>
      </c>
      <c r="Q2938" s="161" t="str">
        <f>IF(NOT(ISNA(MATCH($D2938,Define!$P$4:$P$68,0))),VLOOKUP(Data!D2938,DanhmucTK!$C$3:$F$500,4,0),"")</f>
        <v/>
      </c>
      <c r="R2938" s="162" t="str">
        <f>IFERROR(IF(NOT(ISNA(MATCH($E2938,Define!$P$4:$P$68,0))),Data!$L2938,IF(NOT(ISNA(MATCH($E2938,Define!$S$4:$S$68,0))),VLOOKUP($E2938,DanhmucTK!$C$3:$G$500,5,0),VLOOKUP($E2938,DanhmucTK!$C$3:$F$500,4,0))),"")</f>
        <v/>
      </c>
      <c r="S2938" s="163" t="str">
        <f>IF(NOT(ISNA(MATCH($E2938,Define!$P$4:$P$68,0))),VLOOKUP($E2938,DanhmucTK!$C$3:$F$500,4,0),"")</f>
        <v/>
      </c>
    </row>
    <row r="2939" spans="1:19" ht="18.75" customHeight="1" x14ac:dyDescent="0.2">
      <c r="A2939" s="12"/>
      <c r="B2939" s="13"/>
      <c r="C2939" s="14"/>
      <c r="D2939" s="15"/>
      <c r="E2939" s="15"/>
      <c r="F2939" s="16"/>
      <c r="G2939" s="15"/>
      <c r="H2939" s="16"/>
      <c r="I2939" s="16"/>
      <c r="J2939" s="13"/>
      <c r="K2939" s="13"/>
      <c r="L2939" s="13"/>
      <c r="M2939" s="13"/>
      <c r="N2939" s="16"/>
      <c r="O2939" s="144"/>
      <c r="P2939" s="160" t="str">
        <f>IFERROR(IF(NOT(ISNA(MATCH(D2939,Define!$P$4:$P$68,0))),Data!$L2939,IF(NOT(ISNA(MATCH(Data!D2939,Define!$S$4:$S$68,0))),VLOOKUP(Data!D2939,DanhmucTK!$C$3:$G$500,5,0),VLOOKUP(Data!D2939,DanhmucTK!$C$3:$F$500,4,0))),"")</f>
        <v/>
      </c>
      <c r="Q2939" s="161" t="str">
        <f>IF(NOT(ISNA(MATCH($D2939,Define!$P$4:$P$68,0))),VLOOKUP(Data!D2939,DanhmucTK!$C$3:$F$500,4,0),"")</f>
        <v/>
      </c>
      <c r="R2939" s="162" t="str">
        <f>IFERROR(IF(NOT(ISNA(MATCH($E2939,Define!$P$4:$P$68,0))),Data!$L2939,IF(NOT(ISNA(MATCH($E2939,Define!$S$4:$S$68,0))),VLOOKUP($E2939,DanhmucTK!$C$3:$G$500,5,0),VLOOKUP($E2939,DanhmucTK!$C$3:$F$500,4,0))),"")</f>
        <v/>
      </c>
      <c r="S2939" s="163" t="str">
        <f>IF(NOT(ISNA(MATCH($E2939,Define!$P$4:$P$68,0))),VLOOKUP($E2939,DanhmucTK!$C$3:$F$500,4,0),"")</f>
        <v/>
      </c>
    </row>
    <row r="2940" spans="1:19" ht="18.75" customHeight="1" x14ac:dyDescent="0.2">
      <c r="A2940" s="12"/>
      <c r="B2940" s="13"/>
      <c r="C2940" s="14"/>
      <c r="D2940" s="15"/>
      <c r="E2940" s="15"/>
      <c r="F2940" s="16"/>
      <c r="G2940" s="15"/>
      <c r="H2940" s="16"/>
      <c r="I2940" s="16"/>
      <c r="J2940" s="13"/>
      <c r="K2940" s="13"/>
      <c r="L2940" s="13"/>
      <c r="M2940" s="13"/>
      <c r="N2940" s="16"/>
      <c r="O2940" s="144"/>
      <c r="P2940" s="160" t="str">
        <f>IFERROR(IF(NOT(ISNA(MATCH(D2940,Define!$P$4:$P$68,0))),Data!$L2940,IF(NOT(ISNA(MATCH(Data!D2940,Define!$S$4:$S$68,0))),VLOOKUP(Data!D2940,DanhmucTK!$C$3:$G$500,5,0),VLOOKUP(Data!D2940,DanhmucTK!$C$3:$F$500,4,0))),"")</f>
        <v/>
      </c>
      <c r="Q2940" s="161" t="str">
        <f>IF(NOT(ISNA(MATCH($D2940,Define!$P$4:$P$68,0))),VLOOKUP(Data!D2940,DanhmucTK!$C$3:$F$500,4,0),"")</f>
        <v/>
      </c>
      <c r="R2940" s="162" t="str">
        <f>IFERROR(IF(NOT(ISNA(MATCH($E2940,Define!$P$4:$P$68,0))),Data!$L2940,IF(NOT(ISNA(MATCH($E2940,Define!$S$4:$S$68,0))),VLOOKUP($E2940,DanhmucTK!$C$3:$G$500,5,0),VLOOKUP($E2940,DanhmucTK!$C$3:$F$500,4,0))),"")</f>
        <v/>
      </c>
      <c r="S2940" s="163" t="str">
        <f>IF(NOT(ISNA(MATCH($E2940,Define!$P$4:$P$68,0))),VLOOKUP($E2940,DanhmucTK!$C$3:$F$500,4,0),"")</f>
        <v/>
      </c>
    </row>
    <row r="2941" spans="1:19" ht="18.75" customHeight="1" x14ac:dyDescent="0.2">
      <c r="A2941" s="12"/>
      <c r="B2941" s="13"/>
      <c r="C2941" s="14"/>
      <c r="D2941" s="15"/>
      <c r="E2941" s="15"/>
      <c r="F2941" s="16"/>
      <c r="G2941" s="15"/>
      <c r="H2941" s="16"/>
      <c r="I2941" s="16"/>
      <c r="J2941" s="13"/>
      <c r="K2941" s="13"/>
      <c r="L2941" s="13"/>
      <c r="M2941" s="13"/>
      <c r="N2941" s="16"/>
      <c r="O2941" s="144"/>
      <c r="P2941" s="160" t="str">
        <f>IFERROR(IF(NOT(ISNA(MATCH(D2941,Define!$P$4:$P$68,0))),Data!$L2941,IF(NOT(ISNA(MATCH(Data!D2941,Define!$S$4:$S$68,0))),VLOOKUP(Data!D2941,DanhmucTK!$C$3:$G$500,5,0),VLOOKUP(Data!D2941,DanhmucTK!$C$3:$F$500,4,0))),"")</f>
        <v/>
      </c>
      <c r="Q2941" s="161" t="str">
        <f>IF(NOT(ISNA(MATCH($D2941,Define!$P$4:$P$68,0))),VLOOKUP(Data!D2941,DanhmucTK!$C$3:$F$500,4,0),"")</f>
        <v/>
      </c>
      <c r="R2941" s="162" t="str">
        <f>IFERROR(IF(NOT(ISNA(MATCH($E2941,Define!$P$4:$P$68,0))),Data!$L2941,IF(NOT(ISNA(MATCH($E2941,Define!$S$4:$S$68,0))),VLOOKUP($E2941,DanhmucTK!$C$3:$G$500,5,0),VLOOKUP($E2941,DanhmucTK!$C$3:$F$500,4,0))),"")</f>
        <v/>
      </c>
      <c r="S2941" s="163" t="str">
        <f>IF(NOT(ISNA(MATCH($E2941,Define!$P$4:$P$68,0))),VLOOKUP($E2941,DanhmucTK!$C$3:$F$500,4,0),"")</f>
        <v/>
      </c>
    </row>
    <row r="2942" spans="1:19" ht="18.75" customHeight="1" x14ac:dyDescent="0.2">
      <c r="A2942" s="12"/>
      <c r="B2942" s="13"/>
      <c r="C2942" s="14"/>
      <c r="D2942" s="15"/>
      <c r="E2942" s="15"/>
      <c r="F2942" s="16"/>
      <c r="G2942" s="15"/>
      <c r="H2942" s="16"/>
      <c r="I2942" s="16"/>
      <c r="J2942" s="13"/>
      <c r="K2942" s="13"/>
      <c r="L2942" s="13"/>
      <c r="M2942" s="13"/>
      <c r="N2942" s="16"/>
      <c r="O2942" s="144"/>
      <c r="P2942" s="160" t="str">
        <f>IFERROR(IF(NOT(ISNA(MATCH(D2942,Define!$P$4:$P$68,0))),Data!$L2942,IF(NOT(ISNA(MATCH(Data!D2942,Define!$S$4:$S$68,0))),VLOOKUP(Data!D2942,DanhmucTK!$C$3:$G$500,5,0),VLOOKUP(Data!D2942,DanhmucTK!$C$3:$F$500,4,0))),"")</f>
        <v/>
      </c>
      <c r="Q2942" s="161" t="str">
        <f>IF(NOT(ISNA(MATCH($D2942,Define!$P$4:$P$68,0))),VLOOKUP(Data!D2942,DanhmucTK!$C$3:$F$500,4,0),"")</f>
        <v/>
      </c>
      <c r="R2942" s="162" t="str">
        <f>IFERROR(IF(NOT(ISNA(MATCH($E2942,Define!$P$4:$P$68,0))),Data!$L2942,IF(NOT(ISNA(MATCH($E2942,Define!$S$4:$S$68,0))),VLOOKUP($E2942,DanhmucTK!$C$3:$G$500,5,0),VLOOKUP($E2942,DanhmucTK!$C$3:$F$500,4,0))),"")</f>
        <v/>
      </c>
      <c r="S2942" s="163" t="str">
        <f>IF(NOT(ISNA(MATCH($E2942,Define!$P$4:$P$68,0))),VLOOKUP($E2942,DanhmucTK!$C$3:$F$500,4,0),"")</f>
        <v/>
      </c>
    </row>
    <row r="2943" spans="1:19" ht="18.75" customHeight="1" x14ac:dyDescent="0.2">
      <c r="A2943" s="12"/>
      <c r="B2943" s="13"/>
      <c r="C2943" s="14"/>
      <c r="D2943" s="15"/>
      <c r="E2943" s="15"/>
      <c r="F2943" s="16"/>
      <c r="G2943" s="15"/>
      <c r="H2943" s="16"/>
      <c r="I2943" s="16"/>
      <c r="J2943" s="13"/>
      <c r="K2943" s="13"/>
      <c r="L2943" s="13"/>
      <c r="M2943" s="13"/>
      <c r="N2943" s="16"/>
      <c r="O2943" s="144"/>
      <c r="P2943" s="160" t="str">
        <f>IFERROR(IF(NOT(ISNA(MATCH(D2943,Define!$P$4:$P$68,0))),Data!$L2943,IF(NOT(ISNA(MATCH(Data!D2943,Define!$S$4:$S$68,0))),VLOOKUP(Data!D2943,DanhmucTK!$C$3:$G$500,5,0),VLOOKUP(Data!D2943,DanhmucTK!$C$3:$F$500,4,0))),"")</f>
        <v/>
      </c>
      <c r="Q2943" s="161" t="str">
        <f>IF(NOT(ISNA(MATCH($D2943,Define!$P$4:$P$68,0))),VLOOKUP(Data!D2943,DanhmucTK!$C$3:$F$500,4,0),"")</f>
        <v/>
      </c>
      <c r="R2943" s="162" t="str">
        <f>IFERROR(IF(NOT(ISNA(MATCH($E2943,Define!$P$4:$P$68,0))),Data!$L2943,IF(NOT(ISNA(MATCH($E2943,Define!$S$4:$S$68,0))),VLOOKUP($E2943,DanhmucTK!$C$3:$G$500,5,0),VLOOKUP($E2943,DanhmucTK!$C$3:$F$500,4,0))),"")</f>
        <v/>
      </c>
      <c r="S2943" s="163" t="str">
        <f>IF(NOT(ISNA(MATCH($E2943,Define!$P$4:$P$68,0))),VLOOKUP($E2943,DanhmucTK!$C$3:$F$500,4,0),"")</f>
        <v/>
      </c>
    </row>
    <row r="2944" spans="1:19" ht="18.75" customHeight="1" x14ac:dyDescent="0.2">
      <c r="A2944" s="12"/>
      <c r="B2944" s="13"/>
      <c r="C2944" s="14"/>
      <c r="D2944" s="15"/>
      <c r="E2944" s="15"/>
      <c r="F2944" s="16"/>
      <c r="G2944" s="15"/>
      <c r="H2944" s="16"/>
      <c r="I2944" s="16"/>
      <c r="J2944" s="13"/>
      <c r="K2944" s="13"/>
      <c r="L2944" s="13"/>
      <c r="M2944" s="13"/>
      <c r="N2944" s="16"/>
      <c r="O2944" s="144"/>
      <c r="P2944" s="160" t="str">
        <f>IFERROR(IF(NOT(ISNA(MATCH(D2944,Define!$P$4:$P$68,0))),Data!$L2944,IF(NOT(ISNA(MATCH(Data!D2944,Define!$S$4:$S$68,0))),VLOOKUP(Data!D2944,DanhmucTK!$C$3:$G$500,5,0),VLOOKUP(Data!D2944,DanhmucTK!$C$3:$F$500,4,0))),"")</f>
        <v/>
      </c>
      <c r="Q2944" s="161" t="str">
        <f>IF(NOT(ISNA(MATCH($D2944,Define!$P$4:$P$68,0))),VLOOKUP(Data!D2944,DanhmucTK!$C$3:$F$500,4,0),"")</f>
        <v/>
      </c>
      <c r="R2944" s="162" t="str">
        <f>IFERROR(IF(NOT(ISNA(MATCH($E2944,Define!$P$4:$P$68,0))),Data!$L2944,IF(NOT(ISNA(MATCH($E2944,Define!$S$4:$S$68,0))),VLOOKUP($E2944,DanhmucTK!$C$3:$G$500,5,0),VLOOKUP($E2944,DanhmucTK!$C$3:$F$500,4,0))),"")</f>
        <v/>
      </c>
      <c r="S2944" s="163" t="str">
        <f>IF(NOT(ISNA(MATCH($E2944,Define!$P$4:$P$68,0))),VLOOKUP($E2944,DanhmucTK!$C$3:$F$500,4,0),"")</f>
        <v/>
      </c>
    </row>
    <row r="2945" spans="1:19" ht="18.75" customHeight="1" x14ac:dyDescent="0.2">
      <c r="A2945" s="12"/>
      <c r="B2945" s="13"/>
      <c r="C2945" s="14"/>
      <c r="D2945" s="15"/>
      <c r="E2945" s="15"/>
      <c r="F2945" s="16"/>
      <c r="G2945" s="15"/>
      <c r="H2945" s="16"/>
      <c r="I2945" s="16"/>
      <c r="J2945" s="13"/>
      <c r="K2945" s="13"/>
      <c r="L2945" s="13"/>
      <c r="M2945" s="13"/>
      <c r="N2945" s="16"/>
      <c r="O2945" s="144"/>
      <c r="P2945" s="160" t="str">
        <f>IFERROR(IF(NOT(ISNA(MATCH(D2945,Define!$P$4:$P$68,0))),Data!$L2945,IF(NOT(ISNA(MATCH(Data!D2945,Define!$S$4:$S$68,0))),VLOOKUP(Data!D2945,DanhmucTK!$C$3:$G$500,5,0),VLOOKUP(Data!D2945,DanhmucTK!$C$3:$F$500,4,0))),"")</f>
        <v/>
      </c>
      <c r="Q2945" s="161" t="str">
        <f>IF(NOT(ISNA(MATCH($D2945,Define!$P$4:$P$68,0))),VLOOKUP(Data!D2945,DanhmucTK!$C$3:$F$500,4,0),"")</f>
        <v/>
      </c>
      <c r="R2945" s="162" t="str">
        <f>IFERROR(IF(NOT(ISNA(MATCH($E2945,Define!$P$4:$P$68,0))),Data!$L2945,IF(NOT(ISNA(MATCH($E2945,Define!$S$4:$S$68,0))),VLOOKUP($E2945,DanhmucTK!$C$3:$G$500,5,0),VLOOKUP($E2945,DanhmucTK!$C$3:$F$500,4,0))),"")</f>
        <v/>
      </c>
      <c r="S2945" s="163" t="str">
        <f>IF(NOT(ISNA(MATCH($E2945,Define!$P$4:$P$68,0))),VLOOKUP($E2945,DanhmucTK!$C$3:$F$500,4,0),"")</f>
        <v/>
      </c>
    </row>
    <row r="2946" spans="1:19" ht="18.75" customHeight="1" x14ac:dyDescent="0.2">
      <c r="A2946" s="12"/>
      <c r="B2946" s="13"/>
      <c r="C2946" s="14"/>
      <c r="D2946" s="15"/>
      <c r="E2946" s="15"/>
      <c r="F2946" s="16"/>
      <c r="G2946" s="15"/>
      <c r="H2946" s="16"/>
      <c r="I2946" s="16"/>
      <c r="J2946" s="13"/>
      <c r="K2946" s="13"/>
      <c r="L2946" s="13"/>
      <c r="M2946" s="13"/>
      <c r="N2946" s="16"/>
      <c r="O2946" s="144"/>
      <c r="P2946" s="160" t="str">
        <f>IFERROR(IF(NOT(ISNA(MATCH(D2946,Define!$P$4:$P$68,0))),Data!$L2946,IF(NOT(ISNA(MATCH(Data!D2946,Define!$S$4:$S$68,0))),VLOOKUP(Data!D2946,DanhmucTK!$C$3:$G$500,5,0),VLOOKUP(Data!D2946,DanhmucTK!$C$3:$F$500,4,0))),"")</f>
        <v/>
      </c>
      <c r="Q2946" s="161" t="str">
        <f>IF(NOT(ISNA(MATCH($D2946,Define!$P$4:$P$68,0))),VLOOKUP(Data!D2946,DanhmucTK!$C$3:$F$500,4,0),"")</f>
        <v/>
      </c>
      <c r="R2946" s="162" t="str">
        <f>IFERROR(IF(NOT(ISNA(MATCH($E2946,Define!$P$4:$P$68,0))),Data!$L2946,IF(NOT(ISNA(MATCH($E2946,Define!$S$4:$S$68,0))),VLOOKUP($E2946,DanhmucTK!$C$3:$G$500,5,0),VLOOKUP($E2946,DanhmucTK!$C$3:$F$500,4,0))),"")</f>
        <v/>
      </c>
      <c r="S2946" s="163" t="str">
        <f>IF(NOT(ISNA(MATCH($E2946,Define!$P$4:$P$68,0))),VLOOKUP($E2946,DanhmucTK!$C$3:$F$500,4,0),"")</f>
        <v/>
      </c>
    </row>
    <row r="2947" spans="1:19" ht="18.75" customHeight="1" x14ac:dyDescent="0.2">
      <c r="A2947" s="12"/>
      <c r="B2947" s="13"/>
      <c r="C2947" s="14"/>
      <c r="D2947" s="15"/>
      <c r="E2947" s="15"/>
      <c r="F2947" s="16"/>
      <c r="G2947" s="15"/>
      <c r="H2947" s="16"/>
      <c r="I2947" s="16"/>
      <c r="J2947" s="13"/>
      <c r="K2947" s="13"/>
      <c r="L2947" s="13"/>
      <c r="M2947" s="13"/>
      <c r="N2947" s="16"/>
      <c r="O2947" s="144"/>
      <c r="P2947" s="160" t="str">
        <f>IFERROR(IF(NOT(ISNA(MATCH(D2947,Define!$P$4:$P$68,0))),Data!$L2947,IF(NOT(ISNA(MATCH(Data!D2947,Define!$S$4:$S$68,0))),VLOOKUP(Data!D2947,DanhmucTK!$C$3:$G$500,5,0),VLOOKUP(Data!D2947,DanhmucTK!$C$3:$F$500,4,0))),"")</f>
        <v/>
      </c>
      <c r="Q2947" s="161" t="str">
        <f>IF(NOT(ISNA(MATCH($D2947,Define!$P$4:$P$68,0))),VLOOKUP(Data!D2947,DanhmucTK!$C$3:$F$500,4,0),"")</f>
        <v/>
      </c>
      <c r="R2947" s="162" t="str">
        <f>IFERROR(IF(NOT(ISNA(MATCH($E2947,Define!$P$4:$P$68,0))),Data!$L2947,IF(NOT(ISNA(MATCH($E2947,Define!$S$4:$S$68,0))),VLOOKUP($E2947,DanhmucTK!$C$3:$G$500,5,0),VLOOKUP($E2947,DanhmucTK!$C$3:$F$500,4,0))),"")</f>
        <v/>
      </c>
      <c r="S2947" s="163" t="str">
        <f>IF(NOT(ISNA(MATCH($E2947,Define!$P$4:$P$68,0))),VLOOKUP($E2947,DanhmucTK!$C$3:$F$500,4,0),"")</f>
        <v/>
      </c>
    </row>
    <row r="2948" spans="1:19" ht="18.75" customHeight="1" x14ac:dyDescent="0.2">
      <c r="A2948" s="12"/>
      <c r="B2948" s="13"/>
      <c r="C2948" s="14"/>
      <c r="D2948" s="15"/>
      <c r="E2948" s="15"/>
      <c r="F2948" s="16"/>
      <c r="G2948" s="15"/>
      <c r="H2948" s="16"/>
      <c r="I2948" s="16"/>
      <c r="J2948" s="13"/>
      <c r="K2948" s="13"/>
      <c r="L2948" s="13"/>
      <c r="M2948" s="13"/>
      <c r="N2948" s="16"/>
      <c r="O2948" s="144"/>
      <c r="P2948" s="160" t="str">
        <f>IFERROR(IF(NOT(ISNA(MATCH(D2948,Define!$P$4:$P$68,0))),Data!$L2948,IF(NOT(ISNA(MATCH(Data!D2948,Define!$S$4:$S$68,0))),VLOOKUP(Data!D2948,DanhmucTK!$C$3:$G$500,5,0),VLOOKUP(Data!D2948,DanhmucTK!$C$3:$F$500,4,0))),"")</f>
        <v/>
      </c>
      <c r="Q2948" s="161" t="str">
        <f>IF(NOT(ISNA(MATCH($D2948,Define!$P$4:$P$68,0))),VLOOKUP(Data!D2948,DanhmucTK!$C$3:$F$500,4,0),"")</f>
        <v/>
      </c>
      <c r="R2948" s="162" t="str">
        <f>IFERROR(IF(NOT(ISNA(MATCH($E2948,Define!$P$4:$P$68,0))),Data!$L2948,IF(NOT(ISNA(MATCH($E2948,Define!$S$4:$S$68,0))),VLOOKUP($E2948,DanhmucTK!$C$3:$G$500,5,0),VLOOKUP($E2948,DanhmucTK!$C$3:$F$500,4,0))),"")</f>
        <v/>
      </c>
      <c r="S2948" s="163" t="str">
        <f>IF(NOT(ISNA(MATCH($E2948,Define!$P$4:$P$68,0))),VLOOKUP($E2948,DanhmucTK!$C$3:$F$500,4,0),"")</f>
        <v/>
      </c>
    </row>
    <row r="2949" spans="1:19" ht="18.75" customHeight="1" x14ac:dyDescent="0.2">
      <c r="A2949" s="12"/>
      <c r="B2949" s="13"/>
      <c r="C2949" s="14"/>
      <c r="D2949" s="15"/>
      <c r="E2949" s="15"/>
      <c r="F2949" s="16"/>
      <c r="G2949" s="15"/>
      <c r="H2949" s="16"/>
      <c r="I2949" s="16"/>
      <c r="J2949" s="13"/>
      <c r="K2949" s="13"/>
      <c r="L2949" s="13"/>
      <c r="M2949" s="13"/>
      <c r="N2949" s="16"/>
      <c r="O2949" s="144"/>
      <c r="P2949" s="160" t="str">
        <f>IFERROR(IF(NOT(ISNA(MATCH(D2949,Define!$P$4:$P$68,0))),Data!$L2949,IF(NOT(ISNA(MATCH(Data!D2949,Define!$S$4:$S$68,0))),VLOOKUP(Data!D2949,DanhmucTK!$C$3:$G$500,5,0),VLOOKUP(Data!D2949,DanhmucTK!$C$3:$F$500,4,0))),"")</f>
        <v/>
      </c>
      <c r="Q2949" s="161" t="str">
        <f>IF(NOT(ISNA(MATCH($D2949,Define!$P$4:$P$68,0))),VLOOKUP(Data!D2949,DanhmucTK!$C$3:$F$500,4,0),"")</f>
        <v/>
      </c>
      <c r="R2949" s="162" t="str">
        <f>IFERROR(IF(NOT(ISNA(MATCH($E2949,Define!$P$4:$P$68,0))),Data!$L2949,IF(NOT(ISNA(MATCH($E2949,Define!$S$4:$S$68,0))),VLOOKUP($E2949,DanhmucTK!$C$3:$G$500,5,0),VLOOKUP($E2949,DanhmucTK!$C$3:$F$500,4,0))),"")</f>
        <v/>
      </c>
      <c r="S2949" s="163" t="str">
        <f>IF(NOT(ISNA(MATCH($E2949,Define!$P$4:$P$68,0))),VLOOKUP($E2949,DanhmucTK!$C$3:$F$500,4,0),"")</f>
        <v/>
      </c>
    </row>
    <row r="2950" spans="1:19" ht="18.75" customHeight="1" x14ac:dyDescent="0.2">
      <c r="A2950" s="12"/>
      <c r="B2950" s="13"/>
      <c r="C2950" s="14"/>
      <c r="D2950" s="15"/>
      <c r="E2950" s="15"/>
      <c r="F2950" s="16"/>
      <c r="G2950" s="15"/>
      <c r="H2950" s="16"/>
      <c r="I2950" s="16"/>
      <c r="J2950" s="13"/>
      <c r="K2950" s="13"/>
      <c r="L2950" s="13"/>
      <c r="M2950" s="13"/>
      <c r="N2950" s="16"/>
      <c r="O2950" s="144"/>
      <c r="P2950" s="160" t="str">
        <f>IFERROR(IF(NOT(ISNA(MATCH(D2950,Define!$P$4:$P$68,0))),Data!$L2950,IF(NOT(ISNA(MATCH(Data!D2950,Define!$S$4:$S$68,0))),VLOOKUP(Data!D2950,DanhmucTK!$C$3:$G$500,5,0),VLOOKUP(Data!D2950,DanhmucTK!$C$3:$F$500,4,0))),"")</f>
        <v/>
      </c>
      <c r="Q2950" s="161" t="str">
        <f>IF(NOT(ISNA(MATCH($D2950,Define!$P$4:$P$68,0))),VLOOKUP(Data!D2950,DanhmucTK!$C$3:$F$500,4,0),"")</f>
        <v/>
      </c>
      <c r="R2950" s="162" t="str">
        <f>IFERROR(IF(NOT(ISNA(MATCH($E2950,Define!$P$4:$P$68,0))),Data!$L2950,IF(NOT(ISNA(MATCH($E2950,Define!$S$4:$S$68,0))),VLOOKUP($E2950,DanhmucTK!$C$3:$G$500,5,0),VLOOKUP($E2950,DanhmucTK!$C$3:$F$500,4,0))),"")</f>
        <v/>
      </c>
      <c r="S2950" s="163" t="str">
        <f>IF(NOT(ISNA(MATCH($E2950,Define!$P$4:$P$68,0))),VLOOKUP($E2950,DanhmucTK!$C$3:$F$500,4,0),"")</f>
        <v/>
      </c>
    </row>
    <row r="2951" spans="1:19" ht="18.75" customHeight="1" x14ac:dyDescent="0.2">
      <c r="A2951" s="12"/>
      <c r="B2951" s="13"/>
      <c r="C2951" s="14"/>
      <c r="D2951" s="15"/>
      <c r="E2951" s="15"/>
      <c r="F2951" s="16"/>
      <c r="G2951" s="15"/>
      <c r="H2951" s="16"/>
      <c r="I2951" s="16"/>
      <c r="J2951" s="13"/>
      <c r="K2951" s="13"/>
      <c r="L2951" s="13"/>
      <c r="M2951" s="13"/>
      <c r="N2951" s="16"/>
      <c r="O2951" s="144"/>
      <c r="P2951" s="160" t="str">
        <f>IFERROR(IF(NOT(ISNA(MATCH(D2951,Define!$P$4:$P$68,0))),Data!$L2951,IF(NOT(ISNA(MATCH(Data!D2951,Define!$S$4:$S$68,0))),VLOOKUP(Data!D2951,DanhmucTK!$C$3:$G$500,5,0),VLOOKUP(Data!D2951,DanhmucTK!$C$3:$F$500,4,0))),"")</f>
        <v/>
      </c>
      <c r="Q2951" s="161" t="str">
        <f>IF(NOT(ISNA(MATCH($D2951,Define!$P$4:$P$68,0))),VLOOKUP(Data!D2951,DanhmucTK!$C$3:$F$500,4,0),"")</f>
        <v/>
      </c>
      <c r="R2951" s="162" t="str">
        <f>IFERROR(IF(NOT(ISNA(MATCH($E2951,Define!$P$4:$P$68,0))),Data!$L2951,IF(NOT(ISNA(MATCH($E2951,Define!$S$4:$S$68,0))),VLOOKUP($E2951,DanhmucTK!$C$3:$G$500,5,0),VLOOKUP($E2951,DanhmucTK!$C$3:$F$500,4,0))),"")</f>
        <v/>
      </c>
      <c r="S2951" s="163" t="str">
        <f>IF(NOT(ISNA(MATCH($E2951,Define!$P$4:$P$68,0))),VLOOKUP($E2951,DanhmucTK!$C$3:$F$500,4,0),"")</f>
        <v/>
      </c>
    </row>
    <row r="2952" spans="1:19" ht="18.75" customHeight="1" x14ac:dyDescent="0.2">
      <c r="A2952" s="12"/>
      <c r="B2952" s="13"/>
      <c r="C2952" s="14"/>
      <c r="D2952" s="15"/>
      <c r="E2952" s="15"/>
      <c r="F2952" s="16"/>
      <c r="G2952" s="15"/>
      <c r="H2952" s="16"/>
      <c r="I2952" s="16"/>
      <c r="J2952" s="13"/>
      <c r="K2952" s="13"/>
      <c r="L2952" s="13"/>
      <c r="M2952" s="13"/>
      <c r="N2952" s="16"/>
      <c r="O2952" s="144"/>
      <c r="P2952" s="160" t="str">
        <f>IFERROR(IF(NOT(ISNA(MATCH(D2952,Define!$P$4:$P$68,0))),Data!$L2952,IF(NOT(ISNA(MATCH(Data!D2952,Define!$S$4:$S$68,0))),VLOOKUP(Data!D2952,DanhmucTK!$C$3:$G$500,5,0),VLOOKUP(Data!D2952,DanhmucTK!$C$3:$F$500,4,0))),"")</f>
        <v/>
      </c>
      <c r="Q2952" s="161" t="str">
        <f>IF(NOT(ISNA(MATCH($D2952,Define!$P$4:$P$68,0))),VLOOKUP(Data!D2952,DanhmucTK!$C$3:$F$500,4,0),"")</f>
        <v/>
      </c>
      <c r="R2952" s="162" t="str">
        <f>IFERROR(IF(NOT(ISNA(MATCH($E2952,Define!$P$4:$P$68,0))),Data!$L2952,IF(NOT(ISNA(MATCH($E2952,Define!$S$4:$S$68,0))),VLOOKUP($E2952,DanhmucTK!$C$3:$G$500,5,0),VLOOKUP($E2952,DanhmucTK!$C$3:$F$500,4,0))),"")</f>
        <v/>
      </c>
      <c r="S2952" s="163" t="str">
        <f>IF(NOT(ISNA(MATCH($E2952,Define!$P$4:$P$68,0))),VLOOKUP($E2952,DanhmucTK!$C$3:$F$500,4,0),"")</f>
        <v/>
      </c>
    </row>
    <row r="2953" spans="1:19" ht="18.75" customHeight="1" x14ac:dyDescent="0.2">
      <c r="A2953" s="12"/>
      <c r="B2953" s="13"/>
      <c r="C2953" s="14"/>
      <c r="D2953" s="15"/>
      <c r="E2953" s="15"/>
      <c r="F2953" s="16"/>
      <c r="G2953" s="15"/>
      <c r="H2953" s="16"/>
      <c r="I2953" s="16"/>
      <c r="J2953" s="13"/>
      <c r="K2953" s="13"/>
      <c r="L2953" s="13"/>
      <c r="M2953" s="13"/>
      <c r="N2953" s="16"/>
      <c r="O2953" s="144"/>
      <c r="P2953" s="160" t="str">
        <f>IFERROR(IF(NOT(ISNA(MATCH(D2953,Define!$P$4:$P$68,0))),Data!$L2953,IF(NOT(ISNA(MATCH(Data!D2953,Define!$S$4:$S$68,0))),VLOOKUP(Data!D2953,DanhmucTK!$C$3:$G$500,5,0),VLOOKUP(Data!D2953,DanhmucTK!$C$3:$F$500,4,0))),"")</f>
        <v/>
      </c>
      <c r="Q2953" s="161" t="str">
        <f>IF(NOT(ISNA(MATCH($D2953,Define!$P$4:$P$68,0))),VLOOKUP(Data!D2953,DanhmucTK!$C$3:$F$500,4,0),"")</f>
        <v/>
      </c>
      <c r="R2953" s="162" t="str">
        <f>IFERROR(IF(NOT(ISNA(MATCH($E2953,Define!$P$4:$P$68,0))),Data!$L2953,IF(NOT(ISNA(MATCH($E2953,Define!$S$4:$S$68,0))),VLOOKUP($E2953,DanhmucTK!$C$3:$G$500,5,0),VLOOKUP($E2953,DanhmucTK!$C$3:$F$500,4,0))),"")</f>
        <v/>
      </c>
      <c r="S2953" s="163" t="str">
        <f>IF(NOT(ISNA(MATCH($E2953,Define!$P$4:$P$68,0))),VLOOKUP($E2953,DanhmucTK!$C$3:$F$500,4,0),"")</f>
        <v/>
      </c>
    </row>
    <row r="2954" spans="1:19" ht="18.75" customHeight="1" x14ac:dyDescent="0.2">
      <c r="A2954" s="12"/>
      <c r="B2954" s="13"/>
      <c r="C2954" s="14"/>
      <c r="D2954" s="15"/>
      <c r="E2954" s="15"/>
      <c r="F2954" s="16"/>
      <c r="G2954" s="15"/>
      <c r="H2954" s="16"/>
      <c r="I2954" s="16"/>
      <c r="J2954" s="13"/>
      <c r="K2954" s="13"/>
      <c r="L2954" s="13"/>
      <c r="M2954" s="13"/>
      <c r="N2954" s="16"/>
      <c r="O2954" s="144"/>
      <c r="P2954" s="160" t="str">
        <f>IFERROR(IF(NOT(ISNA(MATCH(D2954,Define!$P$4:$P$68,0))),Data!$L2954,IF(NOT(ISNA(MATCH(Data!D2954,Define!$S$4:$S$68,0))),VLOOKUP(Data!D2954,DanhmucTK!$C$3:$G$500,5,0),VLOOKUP(Data!D2954,DanhmucTK!$C$3:$F$500,4,0))),"")</f>
        <v/>
      </c>
      <c r="Q2954" s="161" t="str">
        <f>IF(NOT(ISNA(MATCH($D2954,Define!$P$4:$P$68,0))),VLOOKUP(Data!D2954,DanhmucTK!$C$3:$F$500,4,0),"")</f>
        <v/>
      </c>
      <c r="R2954" s="162" t="str">
        <f>IFERROR(IF(NOT(ISNA(MATCH($E2954,Define!$P$4:$P$68,0))),Data!$L2954,IF(NOT(ISNA(MATCH($E2954,Define!$S$4:$S$68,0))),VLOOKUP($E2954,DanhmucTK!$C$3:$G$500,5,0),VLOOKUP($E2954,DanhmucTK!$C$3:$F$500,4,0))),"")</f>
        <v/>
      </c>
      <c r="S2954" s="163" t="str">
        <f>IF(NOT(ISNA(MATCH($E2954,Define!$P$4:$P$68,0))),VLOOKUP($E2954,DanhmucTK!$C$3:$F$500,4,0),"")</f>
        <v/>
      </c>
    </row>
    <row r="2955" spans="1:19" ht="18.75" customHeight="1" x14ac:dyDescent="0.2">
      <c r="A2955" s="12"/>
      <c r="B2955" s="13"/>
      <c r="C2955" s="14"/>
      <c r="D2955" s="15"/>
      <c r="E2955" s="15"/>
      <c r="F2955" s="16"/>
      <c r="G2955" s="15"/>
      <c r="H2955" s="16"/>
      <c r="I2955" s="16"/>
      <c r="J2955" s="13"/>
      <c r="K2955" s="13"/>
      <c r="L2955" s="13"/>
      <c r="M2955" s="13"/>
      <c r="N2955" s="16"/>
      <c r="O2955" s="144"/>
      <c r="P2955" s="160" t="str">
        <f>IFERROR(IF(NOT(ISNA(MATCH(D2955,Define!$P$4:$P$68,0))),Data!$L2955,IF(NOT(ISNA(MATCH(Data!D2955,Define!$S$4:$S$68,0))),VLOOKUP(Data!D2955,DanhmucTK!$C$3:$G$500,5,0),VLOOKUP(Data!D2955,DanhmucTK!$C$3:$F$500,4,0))),"")</f>
        <v/>
      </c>
      <c r="Q2955" s="161" t="str">
        <f>IF(NOT(ISNA(MATCH($D2955,Define!$P$4:$P$68,0))),VLOOKUP(Data!D2955,DanhmucTK!$C$3:$F$500,4,0),"")</f>
        <v/>
      </c>
      <c r="R2955" s="162" t="str">
        <f>IFERROR(IF(NOT(ISNA(MATCH($E2955,Define!$P$4:$P$68,0))),Data!$L2955,IF(NOT(ISNA(MATCH($E2955,Define!$S$4:$S$68,0))),VLOOKUP($E2955,DanhmucTK!$C$3:$G$500,5,0),VLOOKUP($E2955,DanhmucTK!$C$3:$F$500,4,0))),"")</f>
        <v/>
      </c>
      <c r="S2955" s="163" t="str">
        <f>IF(NOT(ISNA(MATCH($E2955,Define!$P$4:$P$68,0))),VLOOKUP($E2955,DanhmucTK!$C$3:$F$500,4,0),"")</f>
        <v/>
      </c>
    </row>
    <row r="2956" spans="1:19" ht="18.75" customHeight="1" x14ac:dyDescent="0.2">
      <c r="A2956" s="12"/>
      <c r="B2956" s="13"/>
      <c r="C2956" s="14"/>
      <c r="D2956" s="15"/>
      <c r="E2956" s="15"/>
      <c r="F2956" s="16"/>
      <c r="G2956" s="15"/>
      <c r="H2956" s="16"/>
      <c r="I2956" s="16"/>
      <c r="J2956" s="13"/>
      <c r="K2956" s="13"/>
      <c r="L2956" s="13"/>
      <c r="M2956" s="13"/>
      <c r="N2956" s="16"/>
      <c r="O2956" s="144"/>
      <c r="P2956" s="160" t="str">
        <f>IFERROR(IF(NOT(ISNA(MATCH(D2956,Define!$P$4:$P$68,0))),Data!$L2956,IF(NOT(ISNA(MATCH(Data!D2956,Define!$S$4:$S$68,0))),VLOOKUP(Data!D2956,DanhmucTK!$C$3:$G$500,5,0),VLOOKUP(Data!D2956,DanhmucTK!$C$3:$F$500,4,0))),"")</f>
        <v/>
      </c>
      <c r="Q2956" s="161" t="str">
        <f>IF(NOT(ISNA(MATCH($D2956,Define!$P$4:$P$68,0))),VLOOKUP(Data!D2956,DanhmucTK!$C$3:$F$500,4,0),"")</f>
        <v/>
      </c>
      <c r="R2956" s="162" t="str">
        <f>IFERROR(IF(NOT(ISNA(MATCH($E2956,Define!$P$4:$P$68,0))),Data!$L2956,IF(NOT(ISNA(MATCH($E2956,Define!$S$4:$S$68,0))),VLOOKUP($E2956,DanhmucTK!$C$3:$G$500,5,0),VLOOKUP($E2956,DanhmucTK!$C$3:$F$500,4,0))),"")</f>
        <v/>
      </c>
      <c r="S2956" s="163" t="str">
        <f>IF(NOT(ISNA(MATCH($E2956,Define!$P$4:$P$68,0))),VLOOKUP($E2956,DanhmucTK!$C$3:$F$500,4,0),"")</f>
        <v/>
      </c>
    </row>
    <row r="2957" spans="1:19" ht="18.75" customHeight="1" x14ac:dyDescent="0.2">
      <c r="A2957" s="12"/>
      <c r="B2957" s="13"/>
      <c r="C2957" s="14"/>
      <c r="D2957" s="15"/>
      <c r="E2957" s="15"/>
      <c r="F2957" s="16"/>
      <c r="G2957" s="15"/>
      <c r="H2957" s="16"/>
      <c r="I2957" s="16"/>
      <c r="J2957" s="13"/>
      <c r="K2957" s="13"/>
      <c r="L2957" s="13"/>
      <c r="M2957" s="13"/>
      <c r="N2957" s="16"/>
      <c r="O2957" s="144"/>
      <c r="P2957" s="160" t="str">
        <f>IFERROR(IF(NOT(ISNA(MATCH(D2957,Define!$P$4:$P$68,0))),Data!$L2957,IF(NOT(ISNA(MATCH(Data!D2957,Define!$S$4:$S$68,0))),VLOOKUP(Data!D2957,DanhmucTK!$C$3:$G$500,5,0),VLOOKUP(Data!D2957,DanhmucTK!$C$3:$F$500,4,0))),"")</f>
        <v/>
      </c>
      <c r="Q2957" s="161" t="str">
        <f>IF(NOT(ISNA(MATCH($D2957,Define!$P$4:$P$68,0))),VLOOKUP(Data!D2957,DanhmucTK!$C$3:$F$500,4,0),"")</f>
        <v/>
      </c>
      <c r="R2957" s="162" t="str">
        <f>IFERROR(IF(NOT(ISNA(MATCH($E2957,Define!$P$4:$P$68,0))),Data!$L2957,IF(NOT(ISNA(MATCH($E2957,Define!$S$4:$S$68,0))),VLOOKUP($E2957,DanhmucTK!$C$3:$G$500,5,0),VLOOKUP($E2957,DanhmucTK!$C$3:$F$500,4,0))),"")</f>
        <v/>
      </c>
      <c r="S2957" s="163" t="str">
        <f>IF(NOT(ISNA(MATCH($E2957,Define!$P$4:$P$68,0))),VLOOKUP($E2957,DanhmucTK!$C$3:$F$500,4,0),"")</f>
        <v/>
      </c>
    </row>
    <row r="2958" spans="1:19" ht="18.75" customHeight="1" x14ac:dyDescent="0.2">
      <c r="A2958" s="12"/>
      <c r="B2958" s="13"/>
      <c r="C2958" s="14"/>
      <c r="D2958" s="15"/>
      <c r="E2958" s="15"/>
      <c r="F2958" s="16"/>
      <c r="G2958" s="15"/>
      <c r="H2958" s="16"/>
      <c r="I2958" s="16"/>
      <c r="J2958" s="13"/>
      <c r="K2958" s="13"/>
      <c r="L2958" s="13"/>
      <c r="M2958" s="13"/>
      <c r="N2958" s="16"/>
      <c r="O2958" s="144"/>
      <c r="P2958" s="160" t="str">
        <f>IFERROR(IF(NOT(ISNA(MATCH(D2958,Define!$P$4:$P$68,0))),Data!$L2958,IF(NOT(ISNA(MATCH(Data!D2958,Define!$S$4:$S$68,0))),VLOOKUP(Data!D2958,DanhmucTK!$C$3:$G$500,5,0),VLOOKUP(Data!D2958,DanhmucTK!$C$3:$F$500,4,0))),"")</f>
        <v/>
      </c>
      <c r="Q2958" s="161" t="str">
        <f>IF(NOT(ISNA(MATCH($D2958,Define!$P$4:$P$68,0))),VLOOKUP(Data!D2958,DanhmucTK!$C$3:$F$500,4,0),"")</f>
        <v/>
      </c>
      <c r="R2958" s="162" t="str">
        <f>IFERROR(IF(NOT(ISNA(MATCH($E2958,Define!$P$4:$P$68,0))),Data!$L2958,IF(NOT(ISNA(MATCH($E2958,Define!$S$4:$S$68,0))),VLOOKUP($E2958,DanhmucTK!$C$3:$G$500,5,0),VLOOKUP($E2958,DanhmucTK!$C$3:$F$500,4,0))),"")</f>
        <v/>
      </c>
      <c r="S2958" s="163" t="str">
        <f>IF(NOT(ISNA(MATCH($E2958,Define!$P$4:$P$68,0))),VLOOKUP($E2958,DanhmucTK!$C$3:$F$500,4,0),"")</f>
        <v/>
      </c>
    </row>
    <row r="2959" spans="1:19" ht="18.75" customHeight="1" x14ac:dyDescent="0.2">
      <c r="A2959" s="12"/>
      <c r="B2959" s="13"/>
      <c r="C2959" s="14"/>
      <c r="D2959" s="15"/>
      <c r="E2959" s="15"/>
      <c r="F2959" s="16"/>
      <c r="G2959" s="15"/>
      <c r="H2959" s="16"/>
      <c r="I2959" s="16"/>
      <c r="J2959" s="13"/>
      <c r="K2959" s="13"/>
      <c r="L2959" s="13"/>
      <c r="M2959" s="13"/>
      <c r="N2959" s="16"/>
      <c r="O2959" s="144"/>
      <c r="P2959" s="160" t="str">
        <f>IFERROR(IF(NOT(ISNA(MATCH(D2959,Define!$P$4:$P$68,0))),Data!$L2959,IF(NOT(ISNA(MATCH(Data!D2959,Define!$S$4:$S$68,0))),VLOOKUP(Data!D2959,DanhmucTK!$C$3:$G$500,5,0),VLOOKUP(Data!D2959,DanhmucTK!$C$3:$F$500,4,0))),"")</f>
        <v/>
      </c>
      <c r="Q2959" s="161" t="str">
        <f>IF(NOT(ISNA(MATCH($D2959,Define!$P$4:$P$68,0))),VLOOKUP(Data!D2959,DanhmucTK!$C$3:$F$500,4,0),"")</f>
        <v/>
      </c>
      <c r="R2959" s="162" t="str">
        <f>IFERROR(IF(NOT(ISNA(MATCH($E2959,Define!$P$4:$P$68,0))),Data!$L2959,IF(NOT(ISNA(MATCH($E2959,Define!$S$4:$S$68,0))),VLOOKUP($E2959,DanhmucTK!$C$3:$G$500,5,0),VLOOKUP($E2959,DanhmucTK!$C$3:$F$500,4,0))),"")</f>
        <v/>
      </c>
      <c r="S2959" s="163" t="str">
        <f>IF(NOT(ISNA(MATCH($E2959,Define!$P$4:$P$68,0))),VLOOKUP($E2959,DanhmucTK!$C$3:$F$500,4,0),"")</f>
        <v/>
      </c>
    </row>
    <row r="2960" spans="1:19" ht="18.75" customHeight="1" x14ac:dyDescent="0.2">
      <c r="A2960" s="12"/>
      <c r="B2960" s="13"/>
      <c r="C2960" s="14"/>
      <c r="D2960" s="15"/>
      <c r="E2960" s="15"/>
      <c r="F2960" s="16"/>
      <c r="G2960" s="15"/>
      <c r="H2960" s="16"/>
      <c r="I2960" s="16"/>
      <c r="J2960" s="13"/>
      <c r="K2960" s="13"/>
      <c r="L2960" s="13"/>
      <c r="M2960" s="13"/>
      <c r="N2960" s="16"/>
      <c r="O2960" s="144"/>
      <c r="P2960" s="160" t="str">
        <f>IFERROR(IF(NOT(ISNA(MATCH(D2960,Define!$P$4:$P$68,0))),Data!$L2960,IF(NOT(ISNA(MATCH(Data!D2960,Define!$S$4:$S$68,0))),VLOOKUP(Data!D2960,DanhmucTK!$C$3:$G$500,5,0),VLOOKUP(Data!D2960,DanhmucTK!$C$3:$F$500,4,0))),"")</f>
        <v/>
      </c>
      <c r="Q2960" s="161" t="str">
        <f>IF(NOT(ISNA(MATCH($D2960,Define!$P$4:$P$68,0))),VLOOKUP(Data!D2960,DanhmucTK!$C$3:$F$500,4,0),"")</f>
        <v/>
      </c>
      <c r="R2960" s="162" t="str">
        <f>IFERROR(IF(NOT(ISNA(MATCH($E2960,Define!$P$4:$P$68,0))),Data!$L2960,IF(NOT(ISNA(MATCH($E2960,Define!$S$4:$S$68,0))),VLOOKUP($E2960,DanhmucTK!$C$3:$G$500,5,0),VLOOKUP($E2960,DanhmucTK!$C$3:$F$500,4,0))),"")</f>
        <v/>
      </c>
      <c r="S2960" s="163" t="str">
        <f>IF(NOT(ISNA(MATCH($E2960,Define!$P$4:$P$68,0))),VLOOKUP($E2960,DanhmucTK!$C$3:$F$500,4,0),"")</f>
        <v/>
      </c>
    </row>
    <row r="2961" spans="1:19" ht="18.75" customHeight="1" x14ac:dyDescent="0.2">
      <c r="A2961" s="12"/>
      <c r="B2961" s="13"/>
      <c r="C2961" s="14"/>
      <c r="D2961" s="15"/>
      <c r="E2961" s="15"/>
      <c r="F2961" s="16"/>
      <c r="G2961" s="15"/>
      <c r="H2961" s="16"/>
      <c r="I2961" s="16"/>
      <c r="J2961" s="13"/>
      <c r="K2961" s="13"/>
      <c r="L2961" s="13"/>
      <c r="M2961" s="13"/>
      <c r="N2961" s="16"/>
      <c r="O2961" s="144"/>
      <c r="P2961" s="160" t="str">
        <f>IFERROR(IF(NOT(ISNA(MATCH(D2961,Define!$P$4:$P$68,0))),Data!$L2961,IF(NOT(ISNA(MATCH(Data!D2961,Define!$S$4:$S$68,0))),VLOOKUP(Data!D2961,DanhmucTK!$C$3:$G$500,5,0),VLOOKUP(Data!D2961,DanhmucTK!$C$3:$F$500,4,0))),"")</f>
        <v/>
      </c>
      <c r="Q2961" s="161" t="str">
        <f>IF(NOT(ISNA(MATCH($D2961,Define!$P$4:$P$68,0))),VLOOKUP(Data!D2961,DanhmucTK!$C$3:$F$500,4,0),"")</f>
        <v/>
      </c>
      <c r="R2961" s="162" t="str">
        <f>IFERROR(IF(NOT(ISNA(MATCH($E2961,Define!$P$4:$P$68,0))),Data!$L2961,IF(NOT(ISNA(MATCH($E2961,Define!$S$4:$S$68,0))),VLOOKUP($E2961,DanhmucTK!$C$3:$G$500,5,0),VLOOKUP($E2961,DanhmucTK!$C$3:$F$500,4,0))),"")</f>
        <v/>
      </c>
      <c r="S2961" s="163" t="str">
        <f>IF(NOT(ISNA(MATCH($E2961,Define!$P$4:$P$68,0))),VLOOKUP($E2961,DanhmucTK!$C$3:$F$500,4,0),"")</f>
        <v/>
      </c>
    </row>
    <row r="2962" spans="1:19" ht="18.75" customHeight="1" x14ac:dyDescent="0.2">
      <c r="A2962" s="12"/>
      <c r="B2962" s="13"/>
      <c r="C2962" s="14"/>
      <c r="D2962" s="15"/>
      <c r="E2962" s="15"/>
      <c r="F2962" s="16"/>
      <c r="G2962" s="15"/>
      <c r="H2962" s="16"/>
      <c r="I2962" s="16"/>
      <c r="J2962" s="13"/>
      <c r="K2962" s="13"/>
      <c r="L2962" s="13"/>
      <c r="M2962" s="13"/>
      <c r="N2962" s="16"/>
      <c r="O2962" s="144"/>
      <c r="P2962" s="160" t="str">
        <f>IFERROR(IF(NOT(ISNA(MATCH(D2962,Define!$P$4:$P$68,0))),Data!$L2962,IF(NOT(ISNA(MATCH(Data!D2962,Define!$S$4:$S$68,0))),VLOOKUP(Data!D2962,DanhmucTK!$C$3:$G$500,5,0),VLOOKUP(Data!D2962,DanhmucTK!$C$3:$F$500,4,0))),"")</f>
        <v/>
      </c>
      <c r="Q2962" s="161" t="str">
        <f>IF(NOT(ISNA(MATCH($D2962,Define!$P$4:$P$68,0))),VLOOKUP(Data!D2962,DanhmucTK!$C$3:$F$500,4,0),"")</f>
        <v/>
      </c>
      <c r="R2962" s="162" t="str">
        <f>IFERROR(IF(NOT(ISNA(MATCH($E2962,Define!$P$4:$P$68,0))),Data!$L2962,IF(NOT(ISNA(MATCH($E2962,Define!$S$4:$S$68,0))),VLOOKUP($E2962,DanhmucTK!$C$3:$G$500,5,0),VLOOKUP($E2962,DanhmucTK!$C$3:$F$500,4,0))),"")</f>
        <v/>
      </c>
      <c r="S2962" s="163" t="str">
        <f>IF(NOT(ISNA(MATCH($E2962,Define!$P$4:$P$68,0))),VLOOKUP($E2962,DanhmucTK!$C$3:$F$500,4,0),"")</f>
        <v/>
      </c>
    </row>
    <row r="2963" spans="1:19" ht="18.75" customHeight="1" x14ac:dyDescent="0.2">
      <c r="A2963" s="12"/>
      <c r="B2963" s="13"/>
      <c r="C2963" s="14"/>
      <c r="D2963" s="15"/>
      <c r="E2963" s="15"/>
      <c r="F2963" s="16"/>
      <c r="G2963" s="15"/>
      <c r="H2963" s="16"/>
      <c r="I2963" s="16"/>
      <c r="J2963" s="13"/>
      <c r="K2963" s="13"/>
      <c r="L2963" s="13"/>
      <c r="M2963" s="13"/>
      <c r="N2963" s="16"/>
      <c r="O2963" s="144"/>
      <c r="P2963" s="160" t="str">
        <f>IFERROR(IF(NOT(ISNA(MATCH(D2963,Define!$P$4:$P$68,0))),Data!$L2963,IF(NOT(ISNA(MATCH(Data!D2963,Define!$S$4:$S$68,0))),VLOOKUP(Data!D2963,DanhmucTK!$C$3:$G$500,5,0),VLOOKUP(Data!D2963,DanhmucTK!$C$3:$F$500,4,0))),"")</f>
        <v/>
      </c>
      <c r="Q2963" s="161" t="str">
        <f>IF(NOT(ISNA(MATCH($D2963,Define!$P$4:$P$68,0))),VLOOKUP(Data!D2963,DanhmucTK!$C$3:$F$500,4,0),"")</f>
        <v/>
      </c>
      <c r="R2963" s="162" t="str">
        <f>IFERROR(IF(NOT(ISNA(MATCH($E2963,Define!$P$4:$P$68,0))),Data!$L2963,IF(NOT(ISNA(MATCH($E2963,Define!$S$4:$S$68,0))),VLOOKUP($E2963,DanhmucTK!$C$3:$G$500,5,0),VLOOKUP($E2963,DanhmucTK!$C$3:$F$500,4,0))),"")</f>
        <v/>
      </c>
      <c r="S2963" s="163" t="str">
        <f>IF(NOT(ISNA(MATCH($E2963,Define!$P$4:$P$68,0))),VLOOKUP($E2963,DanhmucTK!$C$3:$F$500,4,0),"")</f>
        <v/>
      </c>
    </row>
    <row r="2964" spans="1:19" ht="18.75" customHeight="1" x14ac:dyDescent="0.2">
      <c r="A2964" s="12"/>
      <c r="B2964" s="13"/>
      <c r="C2964" s="14"/>
      <c r="D2964" s="15"/>
      <c r="E2964" s="15"/>
      <c r="F2964" s="16"/>
      <c r="G2964" s="15"/>
      <c r="H2964" s="16"/>
      <c r="I2964" s="16"/>
      <c r="J2964" s="13"/>
      <c r="K2964" s="13"/>
      <c r="L2964" s="13"/>
      <c r="M2964" s="13"/>
      <c r="N2964" s="16"/>
      <c r="O2964" s="144"/>
      <c r="P2964" s="160" t="str">
        <f>IFERROR(IF(NOT(ISNA(MATCH(D2964,Define!$P$4:$P$68,0))),Data!$L2964,IF(NOT(ISNA(MATCH(Data!D2964,Define!$S$4:$S$68,0))),VLOOKUP(Data!D2964,DanhmucTK!$C$3:$G$500,5,0),VLOOKUP(Data!D2964,DanhmucTK!$C$3:$F$500,4,0))),"")</f>
        <v/>
      </c>
      <c r="Q2964" s="161" t="str">
        <f>IF(NOT(ISNA(MATCH($D2964,Define!$P$4:$P$68,0))),VLOOKUP(Data!D2964,DanhmucTK!$C$3:$F$500,4,0),"")</f>
        <v/>
      </c>
      <c r="R2964" s="162" t="str">
        <f>IFERROR(IF(NOT(ISNA(MATCH($E2964,Define!$P$4:$P$68,0))),Data!$L2964,IF(NOT(ISNA(MATCH($E2964,Define!$S$4:$S$68,0))),VLOOKUP($E2964,DanhmucTK!$C$3:$G$500,5,0),VLOOKUP($E2964,DanhmucTK!$C$3:$F$500,4,0))),"")</f>
        <v/>
      </c>
      <c r="S2964" s="163" t="str">
        <f>IF(NOT(ISNA(MATCH($E2964,Define!$P$4:$P$68,0))),VLOOKUP($E2964,DanhmucTK!$C$3:$F$500,4,0),"")</f>
        <v/>
      </c>
    </row>
    <row r="2965" spans="1:19" ht="18.75" customHeight="1" x14ac:dyDescent="0.2">
      <c r="A2965" s="12"/>
      <c r="B2965" s="13"/>
      <c r="C2965" s="14"/>
      <c r="D2965" s="15"/>
      <c r="E2965" s="15"/>
      <c r="F2965" s="16"/>
      <c r="G2965" s="15"/>
      <c r="H2965" s="16"/>
      <c r="I2965" s="16"/>
      <c r="J2965" s="13"/>
      <c r="K2965" s="13"/>
      <c r="L2965" s="13"/>
      <c r="M2965" s="13"/>
      <c r="N2965" s="16"/>
      <c r="O2965" s="144"/>
      <c r="P2965" s="160" t="str">
        <f>IFERROR(IF(NOT(ISNA(MATCH(D2965,Define!$P$4:$P$68,0))),Data!$L2965,IF(NOT(ISNA(MATCH(Data!D2965,Define!$S$4:$S$68,0))),VLOOKUP(Data!D2965,DanhmucTK!$C$3:$G$500,5,0),VLOOKUP(Data!D2965,DanhmucTK!$C$3:$F$500,4,0))),"")</f>
        <v/>
      </c>
      <c r="Q2965" s="161" t="str">
        <f>IF(NOT(ISNA(MATCH($D2965,Define!$P$4:$P$68,0))),VLOOKUP(Data!D2965,DanhmucTK!$C$3:$F$500,4,0),"")</f>
        <v/>
      </c>
      <c r="R2965" s="162" t="str">
        <f>IFERROR(IF(NOT(ISNA(MATCH($E2965,Define!$P$4:$P$68,0))),Data!$L2965,IF(NOT(ISNA(MATCH($E2965,Define!$S$4:$S$68,0))),VLOOKUP($E2965,DanhmucTK!$C$3:$G$500,5,0),VLOOKUP($E2965,DanhmucTK!$C$3:$F$500,4,0))),"")</f>
        <v/>
      </c>
      <c r="S2965" s="163" t="str">
        <f>IF(NOT(ISNA(MATCH($E2965,Define!$P$4:$P$68,0))),VLOOKUP($E2965,DanhmucTK!$C$3:$F$500,4,0),"")</f>
        <v/>
      </c>
    </row>
    <row r="2966" spans="1:19" ht="18.75" customHeight="1" x14ac:dyDescent="0.2">
      <c r="A2966" s="12"/>
      <c r="B2966" s="13"/>
      <c r="C2966" s="14"/>
      <c r="D2966" s="15"/>
      <c r="E2966" s="15"/>
      <c r="F2966" s="16"/>
      <c r="G2966" s="15"/>
      <c r="H2966" s="16"/>
      <c r="I2966" s="16"/>
      <c r="J2966" s="13"/>
      <c r="K2966" s="13"/>
      <c r="L2966" s="13"/>
      <c r="M2966" s="13"/>
      <c r="N2966" s="16"/>
      <c r="O2966" s="144"/>
      <c r="P2966" s="160" t="str">
        <f>IFERROR(IF(NOT(ISNA(MATCH(D2966,Define!$P$4:$P$68,0))),Data!$L2966,IF(NOT(ISNA(MATCH(Data!D2966,Define!$S$4:$S$68,0))),VLOOKUP(Data!D2966,DanhmucTK!$C$3:$G$500,5,0),VLOOKUP(Data!D2966,DanhmucTK!$C$3:$F$500,4,0))),"")</f>
        <v/>
      </c>
      <c r="Q2966" s="161" t="str">
        <f>IF(NOT(ISNA(MATCH($D2966,Define!$P$4:$P$68,0))),VLOOKUP(Data!D2966,DanhmucTK!$C$3:$F$500,4,0),"")</f>
        <v/>
      </c>
      <c r="R2966" s="162" t="str">
        <f>IFERROR(IF(NOT(ISNA(MATCH($E2966,Define!$P$4:$P$68,0))),Data!$L2966,IF(NOT(ISNA(MATCH($E2966,Define!$S$4:$S$68,0))),VLOOKUP($E2966,DanhmucTK!$C$3:$G$500,5,0),VLOOKUP($E2966,DanhmucTK!$C$3:$F$500,4,0))),"")</f>
        <v/>
      </c>
      <c r="S2966" s="163" t="str">
        <f>IF(NOT(ISNA(MATCH($E2966,Define!$P$4:$P$68,0))),VLOOKUP($E2966,DanhmucTK!$C$3:$F$500,4,0),"")</f>
        <v/>
      </c>
    </row>
    <row r="2967" spans="1:19" ht="18.75" customHeight="1" x14ac:dyDescent="0.2">
      <c r="A2967" s="12"/>
      <c r="B2967" s="13"/>
      <c r="C2967" s="14"/>
      <c r="D2967" s="15"/>
      <c r="E2967" s="15"/>
      <c r="F2967" s="16"/>
      <c r="G2967" s="15"/>
      <c r="H2967" s="16"/>
      <c r="I2967" s="16"/>
      <c r="J2967" s="13"/>
      <c r="K2967" s="13"/>
      <c r="L2967" s="13"/>
      <c r="M2967" s="13"/>
      <c r="N2967" s="16"/>
      <c r="O2967" s="144"/>
      <c r="P2967" s="160" t="str">
        <f>IFERROR(IF(NOT(ISNA(MATCH(D2967,Define!$P$4:$P$68,0))),Data!$L2967,IF(NOT(ISNA(MATCH(Data!D2967,Define!$S$4:$S$68,0))),VLOOKUP(Data!D2967,DanhmucTK!$C$3:$G$500,5,0),VLOOKUP(Data!D2967,DanhmucTK!$C$3:$F$500,4,0))),"")</f>
        <v/>
      </c>
      <c r="Q2967" s="161" t="str">
        <f>IF(NOT(ISNA(MATCH($D2967,Define!$P$4:$P$68,0))),VLOOKUP(Data!D2967,DanhmucTK!$C$3:$F$500,4,0),"")</f>
        <v/>
      </c>
      <c r="R2967" s="162" t="str">
        <f>IFERROR(IF(NOT(ISNA(MATCH($E2967,Define!$P$4:$P$68,0))),Data!$L2967,IF(NOT(ISNA(MATCH($E2967,Define!$S$4:$S$68,0))),VLOOKUP($E2967,DanhmucTK!$C$3:$G$500,5,0),VLOOKUP($E2967,DanhmucTK!$C$3:$F$500,4,0))),"")</f>
        <v/>
      </c>
      <c r="S2967" s="163" t="str">
        <f>IF(NOT(ISNA(MATCH($E2967,Define!$P$4:$P$68,0))),VLOOKUP($E2967,DanhmucTK!$C$3:$F$500,4,0),"")</f>
        <v/>
      </c>
    </row>
    <row r="2968" spans="1:19" ht="18.75" customHeight="1" x14ac:dyDescent="0.2">
      <c r="A2968" s="12"/>
      <c r="B2968" s="13"/>
      <c r="C2968" s="14"/>
      <c r="D2968" s="15"/>
      <c r="E2968" s="15"/>
      <c r="F2968" s="16"/>
      <c r="G2968" s="15"/>
      <c r="H2968" s="16"/>
      <c r="I2968" s="16"/>
      <c r="J2968" s="13"/>
      <c r="K2968" s="13"/>
      <c r="L2968" s="13"/>
      <c r="M2968" s="13"/>
      <c r="N2968" s="16"/>
      <c r="O2968" s="144"/>
      <c r="P2968" s="160" t="str">
        <f>IFERROR(IF(NOT(ISNA(MATCH(D2968,Define!$P$4:$P$68,0))),Data!$L2968,IF(NOT(ISNA(MATCH(Data!D2968,Define!$S$4:$S$68,0))),VLOOKUP(Data!D2968,DanhmucTK!$C$3:$G$500,5,0),VLOOKUP(Data!D2968,DanhmucTK!$C$3:$F$500,4,0))),"")</f>
        <v/>
      </c>
      <c r="Q2968" s="161" t="str">
        <f>IF(NOT(ISNA(MATCH($D2968,Define!$P$4:$P$68,0))),VLOOKUP(Data!D2968,DanhmucTK!$C$3:$F$500,4,0),"")</f>
        <v/>
      </c>
      <c r="R2968" s="162" t="str">
        <f>IFERROR(IF(NOT(ISNA(MATCH($E2968,Define!$P$4:$P$68,0))),Data!$L2968,IF(NOT(ISNA(MATCH($E2968,Define!$S$4:$S$68,0))),VLOOKUP($E2968,DanhmucTK!$C$3:$G$500,5,0),VLOOKUP($E2968,DanhmucTK!$C$3:$F$500,4,0))),"")</f>
        <v/>
      </c>
      <c r="S2968" s="163" t="str">
        <f>IF(NOT(ISNA(MATCH($E2968,Define!$P$4:$P$68,0))),VLOOKUP($E2968,DanhmucTK!$C$3:$F$500,4,0),"")</f>
        <v/>
      </c>
    </row>
    <row r="2969" spans="1:19" ht="18.75" customHeight="1" x14ac:dyDescent="0.2">
      <c r="A2969" s="12"/>
      <c r="B2969" s="13"/>
      <c r="C2969" s="14"/>
      <c r="D2969" s="15"/>
      <c r="E2969" s="15"/>
      <c r="F2969" s="16"/>
      <c r="G2969" s="15"/>
      <c r="H2969" s="16"/>
      <c r="I2969" s="16"/>
      <c r="J2969" s="13"/>
      <c r="K2969" s="13"/>
      <c r="L2969" s="13"/>
      <c r="M2969" s="13"/>
      <c r="N2969" s="16"/>
      <c r="O2969" s="144"/>
      <c r="P2969" s="160" t="str">
        <f>IFERROR(IF(NOT(ISNA(MATCH(D2969,Define!$P$4:$P$68,0))),Data!$L2969,IF(NOT(ISNA(MATCH(Data!D2969,Define!$S$4:$S$68,0))),VLOOKUP(Data!D2969,DanhmucTK!$C$3:$G$500,5,0),VLOOKUP(Data!D2969,DanhmucTK!$C$3:$F$500,4,0))),"")</f>
        <v/>
      </c>
      <c r="Q2969" s="161" t="str">
        <f>IF(NOT(ISNA(MATCH($D2969,Define!$P$4:$P$68,0))),VLOOKUP(Data!D2969,DanhmucTK!$C$3:$F$500,4,0),"")</f>
        <v/>
      </c>
      <c r="R2969" s="162" t="str">
        <f>IFERROR(IF(NOT(ISNA(MATCH($E2969,Define!$P$4:$P$68,0))),Data!$L2969,IF(NOT(ISNA(MATCH($E2969,Define!$S$4:$S$68,0))),VLOOKUP($E2969,DanhmucTK!$C$3:$G$500,5,0),VLOOKUP($E2969,DanhmucTK!$C$3:$F$500,4,0))),"")</f>
        <v/>
      </c>
      <c r="S2969" s="163" t="str">
        <f>IF(NOT(ISNA(MATCH($E2969,Define!$P$4:$P$68,0))),VLOOKUP($E2969,DanhmucTK!$C$3:$F$500,4,0),"")</f>
        <v/>
      </c>
    </row>
    <row r="2970" spans="1:19" ht="18.75" customHeight="1" x14ac:dyDescent="0.2">
      <c r="A2970" s="12"/>
      <c r="B2970" s="13"/>
      <c r="C2970" s="14"/>
      <c r="D2970" s="15"/>
      <c r="E2970" s="15"/>
      <c r="F2970" s="16"/>
      <c r="G2970" s="15"/>
      <c r="H2970" s="16"/>
      <c r="I2970" s="16"/>
      <c r="J2970" s="13"/>
      <c r="K2970" s="13"/>
      <c r="L2970" s="13"/>
      <c r="M2970" s="13"/>
      <c r="N2970" s="16"/>
      <c r="O2970" s="144"/>
      <c r="P2970" s="160" t="str">
        <f>IFERROR(IF(NOT(ISNA(MATCH(D2970,Define!$P$4:$P$68,0))),Data!$L2970,IF(NOT(ISNA(MATCH(Data!D2970,Define!$S$4:$S$68,0))),VLOOKUP(Data!D2970,DanhmucTK!$C$3:$G$500,5,0),VLOOKUP(Data!D2970,DanhmucTK!$C$3:$F$500,4,0))),"")</f>
        <v/>
      </c>
      <c r="Q2970" s="161" t="str">
        <f>IF(NOT(ISNA(MATCH($D2970,Define!$P$4:$P$68,0))),VLOOKUP(Data!D2970,DanhmucTK!$C$3:$F$500,4,0),"")</f>
        <v/>
      </c>
      <c r="R2970" s="162" t="str">
        <f>IFERROR(IF(NOT(ISNA(MATCH($E2970,Define!$P$4:$P$68,0))),Data!$L2970,IF(NOT(ISNA(MATCH($E2970,Define!$S$4:$S$68,0))),VLOOKUP($E2970,DanhmucTK!$C$3:$G$500,5,0),VLOOKUP($E2970,DanhmucTK!$C$3:$F$500,4,0))),"")</f>
        <v/>
      </c>
      <c r="S2970" s="163" t="str">
        <f>IF(NOT(ISNA(MATCH($E2970,Define!$P$4:$P$68,0))),VLOOKUP($E2970,DanhmucTK!$C$3:$F$500,4,0),"")</f>
        <v/>
      </c>
    </row>
    <row r="2971" spans="1:19" ht="18.75" customHeight="1" x14ac:dyDescent="0.2">
      <c r="A2971" s="12"/>
      <c r="B2971" s="13"/>
      <c r="C2971" s="14"/>
      <c r="D2971" s="15"/>
      <c r="E2971" s="15"/>
      <c r="F2971" s="16"/>
      <c r="G2971" s="15"/>
      <c r="H2971" s="16"/>
      <c r="I2971" s="16"/>
      <c r="J2971" s="13"/>
      <c r="K2971" s="13"/>
      <c r="L2971" s="13"/>
      <c r="M2971" s="13"/>
      <c r="N2971" s="16"/>
      <c r="O2971" s="144"/>
      <c r="P2971" s="160" t="str">
        <f>IFERROR(IF(NOT(ISNA(MATCH(D2971,Define!$P$4:$P$68,0))),Data!$L2971,IF(NOT(ISNA(MATCH(Data!D2971,Define!$S$4:$S$68,0))),VLOOKUP(Data!D2971,DanhmucTK!$C$3:$G$500,5,0),VLOOKUP(Data!D2971,DanhmucTK!$C$3:$F$500,4,0))),"")</f>
        <v/>
      </c>
      <c r="Q2971" s="161" t="str">
        <f>IF(NOT(ISNA(MATCH($D2971,Define!$P$4:$P$68,0))),VLOOKUP(Data!D2971,DanhmucTK!$C$3:$F$500,4,0),"")</f>
        <v/>
      </c>
      <c r="R2971" s="162" t="str">
        <f>IFERROR(IF(NOT(ISNA(MATCH($E2971,Define!$P$4:$P$68,0))),Data!$L2971,IF(NOT(ISNA(MATCH($E2971,Define!$S$4:$S$68,0))),VLOOKUP($E2971,DanhmucTK!$C$3:$G$500,5,0),VLOOKUP($E2971,DanhmucTK!$C$3:$F$500,4,0))),"")</f>
        <v/>
      </c>
      <c r="S2971" s="163" t="str">
        <f>IF(NOT(ISNA(MATCH($E2971,Define!$P$4:$P$68,0))),VLOOKUP($E2971,DanhmucTK!$C$3:$F$500,4,0),"")</f>
        <v/>
      </c>
    </row>
    <row r="2972" spans="1:19" ht="18.75" customHeight="1" x14ac:dyDescent="0.2">
      <c r="A2972" s="12"/>
      <c r="B2972" s="13"/>
      <c r="C2972" s="14"/>
      <c r="D2972" s="15"/>
      <c r="E2972" s="15"/>
      <c r="F2972" s="16"/>
      <c r="G2972" s="15"/>
      <c r="H2972" s="16"/>
      <c r="I2972" s="16"/>
      <c r="J2972" s="13"/>
      <c r="K2972" s="13"/>
      <c r="L2972" s="13"/>
      <c r="M2972" s="13"/>
      <c r="N2972" s="16"/>
      <c r="O2972" s="144"/>
      <c r="P2972" s="160" t="str">
        <f>IFERROR(IF(NOT(ISNA(MATCH(D2972,Define!$P$4:$P$68,0))),Data!$L2972,IF(NOT(ISNA(MATCH(Data!D2972,Define!$S$4:$S$68,0))),VLOOKUP(Data!D2972,DanhmucTK!$C$3:$G$500,5,0),VLOOKUP(Data!D2972,DanhmucTK!$C$3:$F$500,4,0))),"")</f>
        <v/>
      </c>
      <c r="Q2972" s="161" t="str">
        <f>IF(NOT(ISNA(MATCH($D2972,Define!$P$4:$P$68,0))),VLOOKUP(Data!D2972,DanhmucTK!$C$3:$F$500,4,0),"")</f>
        <v/>
      </c>
      <c r="R2972" s="162" t="str">
        <f>IFERROR(IF(NOT(ISNA(MATCH($E2972,Define!$P$4:$P$68,0))),Data!$L2972,IF(NOT(ISNA(MATCH($E2972,Define!$S$4:$S$68,0))),VLOOKUP($E2972,DanhmucTK!$C$3:$G$500,5,0),VLOOKUP($E2972,DanhmucTK!$C$3:$F$500,4,0))),"")</f>
        <v/>
      </c>
      <c r="S2972" s="163" t="str">
        <f>IF(NOT(ISNA(MATCH($E2972,Define!$P$4:$P$68,0))),VLOOKUP($E2972,DanhmucTK!$C$3:$F$500,4,0),"")</f>
        <v/>
      </c>
    </row>
    <row r="2973" spans="1:19" ht="18.75" customHeight="1" x14ac:dyDescent="0.2">
      <c r="A2973" s="12"/>
      <c r="B2973" s="13"/>
      <c r="C2973" s="14"/>
      <c r="D2973" s="15"/>
      <c r="E2973" s="15"/>
      <c r="F2973" s="16"/>
      <c r="G2973" s="15"/>
      <c r="H2973" s="16"/>
      <c r="I2973" s="16"/>
      <c r="J2973" s="13"/>
      <c r="K2973" s="13"/>
      <c r="L2973" s="13"/>
      <c r="M2973" s="13"/>
      <c r="N2973" s="16"/>
      <c r="O2973" s="144"/>
      <c r="P2973" s="160" t="str">
        <f>IFERROR(IF(NOT(ISNA(MATCH(D2973,Define!$P$4:$P$68,0))),Data!$L2973,IF(NOT(ISNA(MATCH(Data!D2973,Define!$S$4:$S$68,0))),VLOOKUP(Data!D2973,DanhmucTK!$C$3:$G$500,5,0),VLOOKUP(Data!D2973,DanhmucTK!$C$3:$F$500,4,0))),"")</f>
        <v/>
      </c>
      <c r="Q2973" s="161" t="str">
        <f>IF(NOT(ISNA(MATCH($D2973,Define!$P$4:$P$68,0))),VLOOKUP(Data!D2973,DanhmucTK!$C$3:$F$500,4,0),"")</f>
        <v/>
      </c>
      <c r="R2973" s="162" t="str">
        <f>IFERROR(IF(NOT(ISNA(MATCH($E2973,Define!$P$4:$P$68,0))),Data!$L2973,IF(NOT(ISNA(MATCH($E2973,Define!$S$4:$S$68,0))),VLOOKUP($E2973,DanhmucTK!$C$3:$G$500,5,0),VLOOKUP($E2973,DanhmucTK!$C$3:$F$500,4,0))),"")</f>
        <v/>
      </c>
      <c r="S2973" s="163" t="str">
        <f>IF(NOT(ISNA(MATCH($E2973,Define!$P$4:$P$68,0))),VLOOKUP($E2973,DanhmucTK!$C$3:$F$500,4,0),"")</f>
        <v/>
      </c>
    </row>
    <row r="2974" spans="1:19" ht="18.75" customHeight="1" x14ac:dyDescent="0.2">
      <c r="A2974" s="12"/>
      <c r="B2974" s="13"/>
      <c r="C2974" s="14"/>
      <c r="D2974" s="15"/>
      <c r="E2974" s="15"/>
      <c r="F2974" s="16"/>
      <c r="G2974" s="15"/>
      <c r="H2974" s="16"/>
      <c r="I2974" s="16"/>
      <c r="J2974" s="13"/>
      <c r="K2974" s="13"/>
      <c r="L2974" s="13"/>
      <c r="M2974" s="13"/>
      <c r="N2974" s="16"/>
      <c r="O2974" s="144"/>
      <c r="P2974" s="160" t="str">
        <f>IFERROR(IF(NOT(ISNA(MATCH(D2974,Define!$P$4:$P$68,0))),Data!$L2974,IF(NOT(ISNA(MATCH(Data!D2974,Define!$S$4:$S$68,0))),VLOOKUP(Data!D2974,DanhmucTK!$C$3:$G$500,5,0),VLOOKUP(Data!D2974,DanhmucTK!$C$3:$F$500,4,0))),"")</f>
        <v/>
      </c>
      <c r="Q2974" s="161" t="str">
        <f>IF(NOT(ISNA(MATCH($D2974,Define!$P$4:$P$68,0))),VLOOKUP(Data!D2974,DanhmucTK!$C$3:$F$500,4,0),"")</f>
        <v/>
      </c>
      <c r="R2974" s="162" t="str">
        <f>IFERROR(IF(NOT(ISNA(MATCH($E2974,Define!$P$4:$P$68,0))),Data!$L2974,IF(NOT(ISNA(MATCH($E2974,Define!$S$4:$S$68,0))),VLOOKUP($E2974,DanhmucTK!$C$3:$G$500,5,0),VLOOKUP($E2974,DanhmucTK!$C$3:$F$500,4,0))),"")</f>
        <v/>
      </c>
      <c r="S2974" s="163" t="str">
        <f>IF(NOT(ISNA(MATCH($E2974,Define!$P$4:$P$68,0))),VLOOKUP($E2974,DanhmucTK!$C$3:$F$500,4,0),"")</f>
        <v/>
      </c>
    </row>
    <row r="2975" spans="1:19" ht="18.75" customHeight="1" x14ac:dyDescent="0.2">
      <c r="A2975" s="12"/>
      <c r="B2975" s="13"/>
      <c r="C2975" s="14"/>
      <c r="D2975" s="15"/>
      <c r="E2975" s="15"/>
      <c r="F2975" s="16"/>
      <c r="G2975" s="15"/>
      <c r="H2975" s="16"/>
      <c r="I2975" s="16"/>
      <c r="J2975" s="13"/>
      <c r="K2975" s="13"/>
      <c r="L2975" s="13"/>
      <c r="M2975" s="13"/>
      <c r="N2975" s="16"/>
      <c r="O2975" s="144"/>
      <c r="P2975" s="160" t="str">
        <f>IFERROR(IF(NOT(ISNA(MATCH(D2975,Define!$P$4:$P$68,0))),Data!$L2975,IF(NOT(ISNA(MATCH(Data!D2975,Define!$S$4:$S$68,0))),VLOOKUP(Data!D2975,DanhmucTK!$C$3:$G$500,5,0),VLOOKUP(Data!D2975,DanhmucTK!$C$3:$F$500,4,0))),"")</f>
        <v/>
      </c>
      <c r="Q2975" s="161" t="str">
        <f>IF(NOT(ISNA(MATCH($D2975,Define!$P$4:$P$68,0))),VLOOKUP(Data!D2975,DanhmucTK!$C$3:$F$500,4,0),"")</f>
        <v/>
      </c>
      <c r="R2975" s="162" t="str">
        <f>IFERROR(IF(NOT(ISNA(MATCH($E2975,Define!$P$4:$P$68,0))),Data!$L2975,IF(NOT(ISNA(MATCH($E2975,Define!$S$4:$S$68,0))),VLOOKUP($E2975,DanhmucTK!$C$3:$G$500,5,0),VLOOKUP($E2975,DanhmucTK!$C$3:$F$500,4,0))),"")</f>
        <v/>
      </c>
      <c r="S2975" s="163" t="str">
        <f>IF(NOT(ISNA(MATCH($E2975,Define!$P$4:$P$68,0))),VLOOKUP($E2975,DanhmucTK!$C$3:$F$500,4,0),"")</f>
        <v/>
      </c>
    </row>
    <row r="2976" spans="1:19" ht="18.75" customHeight="1" x14ac:dyDescent="0.2">
      <c r="A2976" s="12"/>
      <c r="B2976" s="13"/>
      <c r="C2976" s="14"/>
      <c r="D2976" s="15"/>
      <c r="E2976" s="15"/>
      <c r="F2976" s="16"/>
      <c r="G2976" s="15"/>
      <c r="H2976" s="16"/>
      <c r="I2976" s="16"/>
      <c r="J2976" s="13"/>
      <c r="K2976" s="13"/>
      <c r="L2976" s="13"/>
      <c r="M2976" s="13"/>
      <c r="N2976" s="16"/>
      <c r="O2976" s="144"/>
      <c r="P2976" s="160" t="str">
        <f>IFERROR(IF(NOT(ISNA(MATCH(D2976,Define!$P$4:$P$68,0))),Data!$L2976,IF(NOT(ISNA(MATCH(Data!D2976,Define!$S$4:$S$68,0))),VLOOKUP(Data!D2976,DanhmucTK!$C$3:$G$500,5,0),VLOOKUP(Data!D2976,DanhmucTK!$C$3:$F$500,4,0))),"")</f>
        <v/>
      </c>
      <c r="Q2976" s="161" t="str">
        <f>IF(NOT(ISNA(MATCH($D2976,Define!$P$4:$P$68,0))),VLOOKUP(Data!D2976,DanhmucTK!$C$3:$F$500,4,0),"")</f>
        <v/>
      </c>
      <c r="R2976" s="162" t="str">
        <f>IFERROR(IF(NOT(ISNA(MATCH($E2976,Define!$P$4:$P$68,0))),Data!$L2976,IF(NOT(ISNA(MATCH($E2976,Define!$S$4:$S$68,0))),VLOOKUP($E2976,DanhmucTK!$C$3:$G$500,5,0),VLOOKUP($E2976,DanhmucTK!$C$3:$F$500,4,0))),"")</f>
        <v/>
      </c>
      <c r="S2976" s="163" t="str">
        <f>IF(NOT(ISNA(MATCH($E2976,Define!$P$4:$P$68,0))),VLOOKUP($E2976,DanhmucTK!$C$3:$F$500,4,0),"")</f>
        <v/>
      </c>
    </row>
    <row r="2977" spans="1:19" ht="18.75" customHeight="1" x14ac:dyDescent="0.2">
      <c r="A2977" s="12"/>
      <c r="B2977" s="13"/>
      <c r="C2977" s="14"/>
      <c r="D2977" s="15"/>
      <c r="E2977" s="15"/>
      <c r="F2977" s="16"/>
      <c r="G2977" s="15"/>
      <c r="H2977" s="16"/>
      <c r="I2977" s="16"/>
      <c r="J2977" s="13"/>
      <c r="K2977" s="13"/>
      <c r="L2977" s="13"/>
      <c r="M2977" s="13"/>
      <c r="N2977" s="16"/>
      <c r="O2977" s="144"/>
      <c r="P2977" s="160" t="str">
        <f>IFERROR(IF(NOT(ISNA(MATCH(D2977,Define!$P$4:$P$68,0))),Data!$L2977,IF(NOT(ISNA(MATCH(Data!D2977,Define!$S$4:$S$68,0))),VLOOKUP(Data!D2977,DanhmucTK!$C$3:$G$500,5,0),VLOOKUP(Data!D2977,DanhmucTK!$C$3:$F$500,4,0))),"")</f>
        <v/>
      </c>
      <c r="Q2977" s="161" t="str">
        <f>IF(NOT(ISNA(MATCH($D2977,Define!$P$4:$P$68,0))),VLOOKUP(Data!D2977,DanhmucTK!$C$3:$F$500,4,0),"")</f>
        <v/>
      </c>
      <c r="R2977" s="162" t="str">
        <f>IFERROR(IF(NOT(ISNA(MATCH($E2977,Define!$P$4:$P$68,0))),Data!$L2977,IF(NOT(ISNA(MATCH($E2977,Define!$S$4:$S$68,0))),VLOOKUP($E2977,DanhmucTK!$C$3:$G$500,5,0),VLOOKUP($E2977,DanhmucTK!$C$3:$F$500,4,0))),"")</f>
        <v/>
      </c>
      <c r="S2977" s="163" t="str">
        <f>IF(NOT(ISNA(MATCH($E2977,Define!$P$4:$P$68,0))),VLOOKUP($E2977,DanhmucTK!$C$3:$F$500,4,0),"")</f>
        <v/>
      </c>
    </row>
    <row r="2978" spans="1:19" ht="18.75" customHeight="1" x14ac:dyDescent="0.2">
      <c r="A2978" s="12"/>
      <c r="B2978" s="13"/>
      <c r="C2978" s="14"/>
      <c r="D2978" s="15"/>
      <c r="E2978" s="15"/>
      <c r="F2978" s="16"/>
      <c r="G2978" s="15"/>
      <c r="H2978" s="16"/>
      <c r="I2978" s="16"/>
      <c r="J2978" s="13"/>
      <c r="K2978" s="13"/>
      <c r="L2978" s="13"/>
      <c r="M2978" s="13"/>
      <c r="N2978" s="16"/>
      <c r="O2978" s="144"/>
      <c r="P2978" s="160" t="str">
        <f>IFERROR(IF(NOT(ISNA(MATCH(D2978,Define!$P$4:$P$68,0))),Data!$L2978,IF(NOT(ISNA(MATCH(Data!D2978,Define!$S$4:$S$68,0))),VLOOKUP(Data!D2978,DanhmucTK!$C$3:$G$500,5,0),VLOOKUP(Data!D2978,DanhmucTK!$C$3:$F$500,4,0))),"")</f>
        <v/>
      </c>
      <c r="Q2978" s="161" t="str">
        <f>IF(NOT(ISNA(MATCH($D2978,Define!$P$4:$P$68,0))),VLOOKUP(Data!D2978,DanhmucTK!$C$3:$F$500,4,0),"")</f>
        <v/>
      </c>
      <c r="R2978" s="162" t="str">
        <f>IFERROR(IF(NOT(ISNA(MATCH($E2978,Define!$P$4:$P$68,0))),Data!$L2978,IF(NOT(ISNA(MATCH($E2978,Define!$S$4:$S$68,0))),VLOOKUP($E2978,DanhmucTK!$C$3:$G$500,5,0),VLOOKUP($E2978,DanhmucTK!$C$3:$F$500,4,0))),"")</f>
        <v/>
      </c>
      <c r="S2978" s="163" t="str">
        <f>IF(NOT(ISNA(MATCH($E2978,Define!$P$4:$P$68,0))),VLOOKUP($E2978,DanhmucTK!$C$3:$F$500,4,0),"")</f>
        <v/>
      </c>
    </row>
    <row r="2979" spans="1:19" ht="18.75" customHeight="1" x14ac:dyDescent="0.2">
      <c r="A2979" s="12"/>
      <c r="B2979" s="13"/>
      <c r="C2979" s="14"/>
      <c r="D2979" s="15"/>
      <c r="E2979" s="15"/>
      <c r="F2979" s="16"/>
      <c r="G2979" s="15"/>
      <c r="H2979" s="16"/>
      <c r="I2979" s="16"/>
      <c r="J2979" s="13"/>
      <c r="K2979" s="13"/>
      <c r="L2979" s="13"/>
      <c r="M2979" s="13"/>
      <c r="N2979" s="16"/>
      <c r="O2979" s="144"/>
      <c r="P2979" s="160" t="str">
        <f>IFERROR(IF(NOT(ISNA(MATCH(D2979,Define!$P$4:$P$68,0))),Data!$L2979,IF(NOT(ISNA(MATCH(Data!D2979,Define!$S$4:$S$68,0))),VLOOKUP(Data!D2979,DanhmucTK!$C$3:$G$500,5,0),VLOOKUP(Data!D2979,DanhmucTK!$C$3:$F$500,4,0))),"")</f>
        <v/>
      </c>
      <c r="Q2979" s="161" t="str">
        <f>IF(NOT(ISNA(MATCH($D2979,Define!$P$4:$P$68,0))),VLOOKUP(Data!D2979,DanhmucTK!$C$3:$F$500,4,0),"")</f>
        <v/>
      </c>
      <c r="R2979" s="162" t="str">
        <f>IFERROR(IF(NOT(ISNA(MATCH($E2979,Define!$P$4:$P$68,0))),Data!$L2979,IF(NOT(ISNA(MATCH($E2979,Define!$S$4:$S$68,0))),VLOOKUP($E2979,DanhmucTK!$C$3:$G$500,5,0),VLOOKUP($E2979,DanhmucTK!$C$3:$F$500,4,0))),"")</f>
        <v/>
      </c>
      <c r="S2979" s="163" t="str">
        <f>IF(NOT(ISNA(MATCH($E2979,Define!$P$4:$P$68,0))),VLOOKUP($E2979,DanhmucTK!$C$3:$F$500,4,0),"")</f>
        <v/>
      </c>
    </row>
    <row r="2980" spans="1:19" ht="18.75" customHeight="1" x14ac:dyDescent="0.2">
      <c r="A2980" s="12"/>
      <c r="B2980" s="13"/>
      <c r="C2980" s="14"/>
      <c r="D2980" s="15"/>
      <c r="E2980" s="15"/>
      <c r="F2980" s="16"/>
      <c r="G2980" s="15"/>
      <c r="H2980" s="16"/>
      <c r="I2980" s="16"/>
      <c r="J2980" s="13"/>
      <c r="K2980" s="13"/>
      <c r="L2980" s="13"/>
      <c r="M2980" s="13"/>
      <c r="N2980" s="16"/>
      <c r="O2980" s="144"/>
      <c r="P2980" s="160" t="str">
        <f>IFERROR(IF(NOT(ISNA(MATCH(D2980,Define!$P$4:$P$68,0))),Data!$L2980,IF(NOT(ISNA(MATCH(Data!D2980,Define!$S$4:$S$68,0))),VLOOKUP(Data!D2980,DanhmucTK!$C$3:$G$500,5,0),VLOOKUP(Data!D2980,DanhmucTK!$C$3:$F$500,4,0))),"")</f>
        <v/>
      </c>
      <c r="Q2980" s="161" t="str">
        <f>IF(NOT(ISNA(MATCH($D2980,Define!$P$4:$P$68,0))),VLOOKUP(Data!D2980,DanhmucTK!$C$3:$F$500,4,0),"")</f>
        <v/>
      </c>
      <c r="R2980" s="162" t="str">
        <f>IFERROR(IF(NOT(ISNA(MATCH($E2980,Define!$P$4:$P$68,0))),Data!$L2980,IF(NOT(ISNA(MATCH($E2980,Define!$S$4:$S$68,0))),VLOOKUP($E2980,DanhmucTK!$C$3:$G$500,5,0),VLOOKUP($E2980,DanhmucTK!$C$3:$F$500,4,0))),"")</f>
        <v/>
      </c>
      <c r="S2980" s="163" t="str">
        <f>IF(NOT(ISNA(MATCH($E2980,Define!$P$4:$P$68,0))),VLOOKUP($E2980,DanhmucTK!$C$3:$F$500,4,0),"")</f>
        <v/>
      </c>
    </row>
    <row r="2981" spans="1:19" ht="18.75" customHeight="1" x14ac:dyDescent="0.2">
      <c r="A2981" s="12"/>
      <c r="B2981" s="13"/>
      <c r="C2981" s="14"/>
      <c r="D2981" s="15"/>
      <c r="E2981" s="15"/>
      <c r="F2981" s="16"/>
      <c r="G2981" s="15"/>
      <c r="H2981" s="16"/>
      <c r="I2981" s="16"/>
      <c r="J2981" s="13"/>
      <c r="K2981" s="13"/>
      <c r="L2981" s="13"/>
      <c r="M2981" s="13"/>
      <c r="N2981" s="16"/>
      <c r="O2981" s="144"/>
      <c r="P2981" s="160" t="str">
        <f>IFERROR(IF(NOT(ISNA(MATCH(D2981,Define!$P$4:$P$68,0))),Data!$L2981,IF(NOT(ISNA(MATCH(Data!D2981,Define!$S$4:$S$68,0))),VLOOKUP(Data!D2981,DanhmucTK!$C$3:$G$500,5,0),VLOOKUP(Data!D2981,DanhmucTK!$C$3:$F$500,4,0))),"")</f>
        <v/>
      </c>
      <c r="Q2981" s="161" t="str">
        <f>IF(NOT(ISNA(MATCH($D2981,Define!$P$4:$P$68,0))),VLOOKUP(Data!D2981,DanhmucTK!$C$3:$F$500,4,0),"")</f>
        <v/>
      </c>
      <c r="R2981" s="162" t="str">
        <f>IFERROR(IF(NOT(ISNA(MATCH($E2981,Define!$P$4:$P$68,0))),Data!$L2981,IF(NOT(ISNA(MATCH($E2981,Define!$S$4:$S$68,0))),VLOOKUP($E2981,DanhmucTK!$C$3:$G$500,5,0),VLOOKUP($E2981,DanhmucTK!$C$3:$F$500,4,0))),"")</f>
        <v/>
      </c>
      <c r="S2981" s="163" t="str">
        <f>IF(NOT(ISNA(MATCH($E2981,Define!$P$4:$P$68,0))),VLOOKUP($E2981,DanhmucTK!$C$3:$F$500,4,0),"")</f>
        <v/>
      </c>
    </row>
    <row r="2982" spans="1:19" ht="18.75" customHeight="1" x14ac:dyDescent="0.2">
      <c r="A2982" s="12"/>
      <c r="B2982" s="13"/>
      <c r="C2982" s="14"/>
      <c r="D2982" s="15"/>
      <c r="E2982" s="15"/>
      <c r="F2982" s="16"/>
      <c r="G2982" s="15"/>
      <c r="H2982" s="16"/>
      <c r="I2982" s="16"/>
      <c r="J2982" s="13"/>
      <c r="K2982" s="13"/>
      <c r="L2982" s="13"/>
      <c r="M2982" s="13"/>
      <c r="N2982" s="16"/>
      <c r="O2982" s="144"/>
      <c r="P2982" s="160" t="str">
        <f>IFERROR(IF(NOT(ISNA(MATCH(D2982,Define!$P$4:$P$68,0))),Data!$L2982,IF(NOT(ISNA(MATCH(Data!D2982,Define!$S$4:$S$68,0))),VLOOKUP(Data!D2982,DanhmucTK!$C$3:$G$500,5,0),VLOOKUP(Data!D2982,DanhmucTK!$C$3:$F$500,4,0))),"")</f>
        <v/>
      </c>
      <c r="Q2982" s="161" t="str">
        <f>IF(NOT(ISNA(MATCH($D2982,Define!$P$4:$P$68,0))),VLOOKUP(Data!D2982,DanhmucTK!$C$3:$F$500,4,0),"")</f>
        <v/>
      </c>
      <c r="R2982" s="162" t="str">
        <f>IFERROR(IF(NOT(ISNA(MATCH($E2982,Define!$P$4:$P$68,0))),Data!$L2982,IF(NOT(ISNA(MATCH($E2982,Define!$S$4:$S$68,0))),VLOOKUP($E2982,DanhmucTK!$C$3:$G$500,5,0),VLOOKUP($E2982,DanhmucTK!$C$3:$F$500,4,0))),"")</f>
        <v/>
      </c>
      <c r="S2982" s="163" t="str">
        <f>IF(NOT(ISNA(MATCH($E2982,Define!$P$4:$P$68,0))),VLOOKUP($E2982,DanhmucTK!$C$3:$F$500,4,0),"")</f>
        <v/>
      </c>
    </row>
    <row r="2983" spans="1:19" ht="18.75" customHeight="1" x14ac:dyDescent="0.2">
      <c r="A2983" s="12"/>
      <c r="B2983" s="13"/>
      <c r="C2983" s="14"/>
      <c r="D2983" s="15"/>
      <c r="E2983" s="15"/>
      <c r="F2983" s="16"/>
      <c r="G2983" s="15"/>
      <c r="H2983" s="16"/>
      <c r="I2983" s="16"/>
      <c r="J2983" s="13"/>
      <c r="K2983" s="13"/>
      <c r="L2983" s="13"/>
      <c r="M2983" s="13"/>
      <c r="N2983" s="16"/>
      <c r="O2983" s="144"/>
      <c r="P2983" s="160" t="str">
        <f>IFERROR(IF(NOT(ISNA(MATCH(D2983,Define!$P$4:$P$68,0))),Data!$L2983,IF(NOT(ISNA(MATCH(Data!D2983,Define!$S$4:$S$68,0))),VLOOKUP(Data!D2983,DanhmucTK!$C$3:$G$500,5,0),VLOOKUP(Data!D2983,DanhmucTK!$C$3:$F$500,4,0))),"")</f>
        <v/>
      </c>
      <c r="Q2983" s="161" t="str">
        <f>IF(NOT(ISNA(MATCH($D2983,Define!$P$4:$P$68,0))),VLOOKUP(Data!D2983,DanhmucTK!$C$3:$F$500,4,0),"")</f>
        <v/>
      </c>
      <c r="R2983" s="162" t="str">
        <f>IFERROR(IF(NOT(ISNA(MATCH($E2983,Define!$P$4:$P$68,0))),Data!$L2983,IF(NOT(ISNA(MATCH($E2983,Define!$S$4:$S$68,0))),VLOOKUP($E2983,DanhmucTK!$C$3:$G$500,5,0),VLOOKUP($E2983,DanhmucTK!$C$3:$F$500,4,0))),"")</f>
        <v/>
      </c>
      <c r="S2983" s="163" t="str">
        <f>IF(NOT(ISNA(MATCH($E2983,Define!$P$4:$P$68,0))),VLOOKUP($E2983,DanhmucTK!$C$3:$F$500,4,0),"")</f>
        <v/>
      </c>
    </row>
    <row r="2984" spans="1:19" ht="18.75" customHeight="1" x14ac:dyDescent="0.2">
      <c r="A2984" s="12"/>
      <c r="B2984" s="13"/>
      <c r="C2984" s="14"/>
      <c r="D2984" s="15"/>
      <c r="E2984" s="15"/>
      <c r="F2984" s="16"/>
      <c r="G2984" s="15"/>
      <c r="H2984" s="16"/>
      <c r="I2984" s="16"/>
      <c r="J2984" s="13"/>
      <c r="K2984" s="13"/>
      <c r="L2984" s="13"/>
      <c r="M2984" s="13"/>
      <c r="N2984" s="16"/>
      <c r="O2984" s="144"/>
      <c r="P2984" s="160" t="str">
        <f>IFERROR(IF(NOT(ISNA(MATCH(D2984,Define!$P$4:$P$68,0))),Data!$L2984,IF(NOT(ISNA(MATCH(Data!D2984,Define!$S$4:$S$68,0))),VLOOKUP(Data!D2984,DanhmucTK!$C$3:$G$500,5,0),VLOOKUP(Data!D2984,DanhmucTK!$C$3:$F$500,4,0))),"")</f>
        <v/>
      </c>
      <c r="Q2984" s="161" t="str">
        <f>IF(NOT(ISNA(MATCH($D2984,Define!$P$4:$P$68,0))),VLOOKUP(Data!D2984,DanhmucTK!$C$3:$F$500,4,0),"")</f>
        <v/>
      </c>
      <c r="R2984" s="162" t="str">
        <f>IFERROR(IF(NOT(ISNA(MATCH($E2984,Define!$P$4:$P$68,0))),Data!$L2984,IF(NOT(ISNA(MATCH($E2984,Define!$S$4:$S$68,0))),VLOOKUP($E2984,DanhmucTK!$C$3:$G$500,5,0),VLOOKUP($E2984,DanhmucTK!$C$3:$F$500,4,0))),"")</f>
        <v/>
      </c>
      <c r="S2984" s="163" t="str">
        <f>IF(NOT(ISNA(MATCH($E2984,Define!$P$4:$P$68,0))),VLOOKUP($E2984,DanhmucTK!$C$3:$F$500,4,0),"")</f>
        <v/>
      </c>
    </row>
    <row r="2985" spans="1:19" ht="18.75" customHeight="1" x14ac:dyDescent="0.2">
      <c r="A2985" s="12"/>
      <c r="B2985" s="13"/>
      <c r="C2985" s="14"/>
      <c r="D2985" s="15"/>
      <c r="E2985" s="15"/>
      <c r="F2985" s="16"/>
      <c r="G2985" s="15"/>
      <c r="H2985" s="16"/>
      <c r="I2985" s="16"/>
      <c r="J2985" s="13"/>
      <c r="K2985" s="13"/>
      <c r="L2985" s="13"/>
      <c r="M2985" s="13"/>
      <c r="N2985" s="16"/>
      <c r="O2985" s="144"/>
      <c r="P2985" s="160" t="str">
        <f>IFERROR(IF(NOT(ISNA(MATCH(D2985,Define!$P$4:$P$68,0))),Data!$L2985,IF(NOT(ISNA(MATCH(Data!D2985,Define!$S$4:$S$68,0))),VLOOKUP(Data!D2985,DanhmucTK!$C$3:$G$500,5,0),VLOOKUP(Data!D2985,DanhmucTK!$C$3:$F$500,4,0))),"")</f>
        <v/>
      </c>
      <c r="Q2985" s="161" t="str">
        <f>IF(NOT(ISNA(MATCH($D2985,Define!$P$4:$P$68,0))),VLOOKUP(Data!D2985,DanhmucTK!$C$3:$F$500,4,0),"")</f>
        <v/>
      </c>
      <c r="R2985" s="162" t="str">
        <f>IFERROR(IF(NOT(ISNA(MATCH($E2985,Define!$P$4:$P$68,0))),Data!$L2985,IF(NOT(ISNA(MATCH($E2985,Define!$S$4:$S$68,0))),VLOOKUP($E2985,DanhmucTK!$C$3:$G$500,5,0),VLOOKUP($E2985,DanhmucTK!$C$3:$F$500,4,0))),"")</f>
        <v/>
      </c>
      <c r="S2985" s="163" t="str">
        <f>IF(NOT(ISNA(MATCH($E2985,Define!$P$4:$P$68,0))),VLOOKUP($E2985,DanhmucTK!$C$3:$F$500,4,0),"")</f>
        <v/>
      </c>
    </row>
    <row r="2986" spans="1:19" ht="18.75" customHeight="1" x14ac:dyDescent="0.2">
      <c r="A2986" s="12"/>
      <c r="B2986" s="13"/>
      <c r="C2986" s="14"/>
      <c r="D2986" s="15"/>
      <c r="E2986" s="15"/>
      <c r="F2986" s="16"/>
      <c r="G2986" s="15"/>
      <c r="H2986" s="16"/>
      <c r="I2986" s="16"/>
      <c r="J2986" s="13"/>
      <c r="K2986" s="13"/>
      <c r="L2986" s="13"/>
      <c r="M2986" s="13"/>
      <c r="N2986" s="16"/>
      <c r="O2986" s="144"/>
      <c r="P2986" s="160" t="str">
        <f>IFERROR(IF(NOT(ISNA(MATCH(D2986,Define!$P$4:$P$68,0))),Data!$L2986,IF(NOT(ISNA(MATCH(Data!D2986,Define!$S$4:$S$68,0))),VLOOKUP(Data!D2986,DanhmucTK!$C$3:$G$500,5,0),VLOOKUP(Data!D2986,DanhmucTK!$C$3:$F$500,4,0))),"")</f>
        <v/>
      </c>
      <c r="Q2986" s="161" t="str">
        <f>IF(NOT(ISNA(MATCH($D2986,Define!$P$4:$P$68,0))),VLOOKUP(Data!D2986,DanhmucTK!$C$3:$F$500,4,0),"")</f>
        <v/>
      </c>
      <c r="R2986" s="162" t="str">
        <f>IFERROR(IF(NOT(ISNA(MATCH($E2986,Define!$P$4:$P$68,0))),Data!$L2986,IF(NOT(ISNA(MATCH($E2986,Define!$S$4:$S$68,0))),VLOOKUP($E2986,DanhmucTK!$C$3:$G$500,5,0),VLOOKUP($E2986,DanhmucTK!$C$3:$F$500,4,0))),"")</f>
        <v/>
      </c>
      <c r="S2986" s="163" t="str">
        <f>IF(NOT(ISNA(MATCH($E2986,Define!$P$4:$P$68,0))),VLOOKUP($E2986,DanhmucTK!$C$3:$F$500,4,0),"")</f>
        <v/>
      </c>
    </row>
    <row r="2987" spans="1:19" ht="18.75" customHeight="1" x14ac:dyDescent="0.2">
      <c r="A2987" s="12"/>
      <c r="B2987" s="13"/>
      <c r="C2987" s="14"/>
      <c r="D2987" s="15"/>
      <c r="E2987" s="15"/>
      <c r="F2987" s="16"/>
      <c r="G2987" s="15"/>
      <c r="H2987" s="16"/>
      <c r="I2987" s="16"/>
      <c r="J2987" s="13"/>
      <c r="K2987" s="13"/>
      <c r="L2987" s="13"/>
      <c r="M2987" s="13"/>
      <c r="N2987" s="16"/>
      <c r="O2987" s="144"/>
      <c r="P2987" s="160" t="str">
        <f>IFERROR(IF(NOT(ISNA(MATCH(D2987,Define!$P$4:$P$68,0))),Data!$L2987,IF(NOT(ISNA(MATCH(Data!D2987,Define!$S$4:$S$68,0))),VLOOKUP(Data!D2987,DanhmucTK!$C$3:$G$500,5,0),VLOOKUP(Data!D2987,DanhmucTK!$C$3:$F$500,4,0))),"")</f>
        <v/>
      </c>
      <c r="Q2987" s="161" t="str">
        <f>IF(NOT(ISNA(MATCH($D2987,Define!$P$4:$P$68,0))),VLOOKUP(Data!D2987,DanhmucTK!$C$3:$F$500,4,0),"")</f>
        <v/>
      </c>
      <c r="R2987" s="162" t="str">
        <f>IFERROR(IF(NOT(ISNA(MATCH($E2987,Define!$P$4:$P$68,0))),Data!$L2987,IF(NOT(ISNA(MATCH($E2987,Define!$S$4:$S$68,0))),VLOOKUP($E2987,DanhmucTK!$C$3:$G$500,5,0),VLOOKUP($E2987,DanhmucTK!$C$3:$F$500,4,0))),"")</f>
        <v/>
      </c>
      <c r="S2987" s="163" t="str">
        <f>IF(NOT(ISNA(MATCH($E2987,Define!$P$4:$P$68,0))),VLOOKUP($E2987,DanhmucTK!$C$3:$F$500,4,0),"")</f>
        <v/>
      </c>
    </row>
    <row r="2988" spans="1:19" ht="18.75" customHeight="1" x14ac:dyDescent="0.2">
      <c r="A2988" s="12"/>
      <c r="B2988" s="13"/>
      <c r="C2988" s="14"/>
      <c r="D2988" s="15"/>
      <c r="E2988" s="15"/>
      <c r="F2988" s="16"/>
      <c r="G2988" s="15"/>
      <c r="H2988" s="16"/>
      <c r="I2988" s="16"/>
      <c r="J2988" s="13"/>
      <c r="K2988" s="13"/>
      <c r="L2988" s="13"/>
      <c r="M2988" s="13"/>
      <c r="N2988" s="16"/>
      <c r="O2988" s="144"/>
      <c r="P2988" s="160" t="str">
        <f>IFERROR(IF(NOT(ISNA(MATCH(D2988,Define!$P$4:$P$68,0))),Data!$L2988,IF(NOT(ISNA(MATCH(Data!D2988,Define!$S$4:$S$68,0))),VLOOKUP(Data!D2988,DanhmucTK!$C$3:$G$500,5,0),VLOOKUP(Data!D2988,DanhmucTK!$C$3:$F$500,4,0))),"")</f>
        <v/>
      </c>
      <c r="Q2988" s="161" t="str">
        <f>IF(NOT(ISNA(MATCH($D2988,Define!$P$4:$P$68,0))),VLOOKUP(Data!D2988,DanhmucTK!$C$3:$F$500,4,0),"")</f>
        <v/>
      </c>
      <c r="R2988" s="162" t="str">
        <f>IFERROR(IF(NOT(ISNA(MATCH($E2988,Define!$P$4:$P$68,0))),Data!$L2988,IF(NOT(ISNA(MATCH($E2988,Define!$S$4:$S$68,0))),VLOOKUP($E2988,DanhmucTK!$C$3:$G$500,5,0),VLOOKUP($E2988,DanhmucTK!$C$3:$F$500,4,0))),"")</f>
        <v/>
      </c>
      <c r="S2988" s="163" t="str">
        <f>IF(NOT(ISNA(MATCH($E2988,Define!$P$4:$P$68,0))),VLOOKUP($E2988,DanhmucTK!$C$3:$F$500,4,0),"")</f>
        <v/>
      </c>
    </row>
    <row r="2989" spans="1:19" ht="18.75" customHeight="1" x14ac:dyDescent="0.2">
      <c r="A2989" s="12"/>
      <c r="B2989" s="13"/>
      <c r="C2989" s="14"/>
      <c r="D2989" s="15"/>
      <c r="E2989" s="15"/>
      <c r="F2989" s="16"/>
      <c r="G2989" s="15"/>
      <c r="H2989" s="16"/>
      <c r="I2989" s="16"/>
      <c r="J2989" s="13"/>
      <c r="K2989" s="13"/>
      <c r="L2989" s="13"/>
      <c r="M2989" s="13"/>
      <c r="N2989" s="16"/>
      <c r="O2989" s="144"/>
      <c r="P2989" s="160" t="str">
        <f>IFERROR(IF(NOT(ISNA(MATCH(D2989,Define!$P$4:$P$68,0))),Data!$L2989,IF(NOT(ISNA(MATCH(Data!D2989,Define!$S$4:$S$68,0))),VLOOKUP(Data!D2989,DanhmucTK!$C$3:$G$500,5,0),VLOOKUP(Data!D2989,DanhmucTK!$C$3:$F$500,4,0))),"")</f>
        <v/>
      </c>
      <c r="Q2989" s="161" t="str">
        <f>IF(NOT(ISNA(MATCH($D2989,Define!$P$4:$P$68,0))),VLOOKUP(Data!D2989,DanhmucTK!$C$3:$F$500,4,0),"")</f>
        <v/>
      </c>
      <c r="R2989" s="162" t="str">
        <f>IFERROR(IF(NOT(ISNA(MATCH($E2989,Define!$P$4:$P$68,0))),Data!$L2989,IF(NOT(ISNA(MATCH($E2989,Define!$S$4:$S$68,0))),VLOOKUP($E2989,DanhmucTK!$C$3:$G$500,5,0),VLOOKUP($E2989,DanhmucTK!$C$3:$F$500,4,0))),"")</f>
        <v/>
      </c>
      <c r="S2989" s="163" t="str">
        <f>IF(NOT(ISNA(MATCH($E2989,Define!$P$4:$P$68,0))),VLOOKUP($E2989,DanhmucTK!$C$3:$F$500,4,0),"")</f>
        <v/>
      </c>
    </row>
    <row r="2990" spans="1:19" ht="18.75" customHeight="1" x14ac:dyDescent="0.2">
      <c r="A2990" s="12"/>
      <c r="B2990" s="13"/>
      <c r="C2990" s="14"/>
      <c r="D2990" s="15"/>
      <c r="E2990" s="15"/>
      <c r="F2990" s="16"/>
      <c r="G2990" s="15"/>
      <c r="H2990" s="16"/>
      <c r="I2990" s="16"/>
      <c r="J2990" s="13"/>
      <c r="K2990" s="13"/>
      <c r="L2990" s="13"/>
      <c r="M2990" s="13"/>
      <c r="N2990" s="16"/>
      <c r="O2990" s="144"/>
      <c r="P2990" s="160" t="str">
        <f>IFERROR(IF(NOT(ISNA(MATCH(D2990,Define!$P$4:$P$68,0))),Data!$L2990,IF(NOT(ISNA(MATCH(Data!D2990,Define!$S$4:$S$68,0))),VLOOKUP(Data!D2990,DanhmucTK!$C$3:$G$500,5,0),VLOOKUP(Data!D2990,DanhmucTK!$C$3:$F$500,4,0))),"")</f>
        <v/>
      </c>
      <c r="Q2990" s="161" t="str">
        <f>IF(NOT(ISNA(MATCH($D2990,Define!$P$4:$P$68,0))),VLOOKUP(Data!D2990,DanhmucTK!$C$3:$F$500,4,0),"")</f>
        <v/>
      </c>
      <c r="R2990" s="162" t="str">
        <f>IFERROR(IF(NOT(ISNA(MATCH($E2990,Define!$P$4:$P$68,0))),Data!$L2990,IF(NOT(ISNA(MATCH($E2990,Define!$S$4:$S$68,0))),VLOOKUP($E2990,DanhmucTK!$C$3:$G$500,5,0),VLOOKUP($E2990,DanhmucTK!$C$3:$F$500,4,0))),"")</f>
        <v/>
      </c>
      <c r="S2990" s="163" t="str">
        <f>IF(NOT(ISNA(MATCH($E2990,Define!$P$4:$P$68,0))),VLOOKUP($E2990,DanhmucTK!$C$3:$F$500,4,0),"")</f>
        <v/>
      </c>
    </row>
    <row r="2991" spans="1:19" ht="18.75" customHeight="1" x14ac:dyDescent="0.2">
      <c r="A2991" s="12"/>
      <c r="B2991" s="13"/>
      <c r="C2991" s="14"/>
      <c r="D2991" s="15"/>
      <c r="E2991" s="15"/>
      <c r="F2991" s="16"/>
      <c r="G2991" s="15"/>
      <c r="H2991" s="16"/>
      <c r="I2991" s="16"/>
      <c r="J2991" s="13"/>
      <c r="K2991" s="13"/>
      <c r="L2991" s="13"/>
      <c r="M2991" s="13"/>
      <c r="N2991" s="16"/>
      <c r="O2991" s="144"/>
      <c r="P2991" s="160" t="str">
        <f>IFERROR(IF(NOT(ISNA(MATCH(D2991,Define!$P$4:$P$68,0))),Data!$L2991,IF(NOT(ISNA(MATCH(Data!D2991,Define!$S$4:$S$68,0))),VLOOKUP(Data!D2991,DanhmucTK!$C$3:$G$500,5,0),VLOOKUP(Data!D2991,DanhmucTK!$C$3:$F$500,4,0))),"")</f>
        <v/>
      </c>
      <c r="Q2991" s="161" t="str">
        <f>IF(NOT(ISNA(MATCH($D2991,Define!$P$4:$P$68,0))),VLOOKUP(Data!D2991,DanhmucTK!$C$3:$F$500,4,0),"")</f>
        <v/>
      </c>
      <c r="R2991" s="162" t="str">
        <f>IFERROR(IF(NOT(ISNA(MATCH($E2991,Define!$P$4:$P$68,0))),Data!$L2991,IF(NOT(ISNA(MATCH($E2991,Define!$S$4:$S$68,0))),VLOOKUP($E2991,DanhmucTK!$C$3:$G$500,5,0),VLOOKUP($E2991,DanhmucTK!$C$3:$F$500,4,0))),"")</f>
        <v/>
      </c>
      <c r="S2991" s="163" t="str">
        <f>IF(NOT(ISNA(MATCH($E2991,Define!$P$4:$P$68,0))),VLOOKUP($E2991,DanhmucTK!$C$3:$F$500,4,0),"")</f>
        <v/>
      </c>
    </row>
    <row r="2992" spans="1:19" ht="18.75" customHeight="1" x14ac:dyDescent="0.2">
      <c r="A2992" s="12"/>
      <c r="B2992" s="13"/>
      <c r="C2992" s="14"/>
      <c r="D2992" s="15"/>
      <c r="E2992" s="15"/>
      <c r="F2992" s="16"/>
      <c r="G2992" s="15"/>
      <c r="H2992" s="16"/>
      <c r="I2992" s="16"/>
      <c r="J2992" s="13"/>
      <c r="K2992" s="13"/>
      <c r="L2992" s="13"/>
      <c r="M2992" s="13"/>
      <c r="N2992" s="16"/>
      <c r="O2992" s="144"/>
      <c r="P2992" s="160" t="str">
        <f>IFERROR(IF(NOT(ISNA(MATCH(D2992,Define!$P$4:$P$68,0))),Data!$L2992,IF(NOT(ISNA(MATCH(Data!D2992,Define!$S$4:$S$68,0))),VLOOKUP(Data!D2992,DanhmucTK!$C$3:$G$500,5,0),VLOOKUP(Data!D2992,DanhmucTK!$C$3:$F$500,4,0))),"")</f>
        <v/>
      </c>
      <c r="Q2992" s="161" t="str">
        <f>IF(NOT(ISNA(MATCH($D2992,Define!$P$4:$P$68,0))),VLOOKUP(Data!D2992,DanhmucTK!$C$3:$F$500,4,0),"")</f>
        <v/>
      </c>
      <c r="R2992" s="162" t="str">
        <f>IFERROR(IF(NOT(ISNA(MATCH($E2992,Define!$P$4:$P$68,0))),Data!$L2992,IF(NOT(ISNA(MATCH($E2992,Define!$S$4:$S$68,0))),VLOOKUP($E2992,DanhmucTK!$C$3:$G$500,5,0),VLOOKUP($E2992,DanhmucTK!$C$3:$F$500,4,0))),"")</f>
        <v/>
      </c>
      <c r="S2992" s="163" t="str">
        <f>IF(NOT(ISNA(MATCH($E2992,Define!$P$4:$P$68,0))),VLOOKUP($E2992,DanhmucTK!$C$3:$F$500,4,0),"")</f>
        <v/>
      </c>
    </row>
    <row r="2993" spans="1:19" ht="18.75" customHeight="1" x14ac:dyDescent="0.2">
      <c r="A2993" s="12"/>
      <c r="B2993" s="13"/>
      <c r="C2993" s="14"/>
      <c r="D2993" s="15"/>
      <c r="E2993" s="15"/>
      <c r="F2993" s="16"/>
      <c r="G2993" s="15"/>
      <c r="H2993" s="16"/>
      <c r="I2993" s="16"/>
      <c r="J2993" s="13"/>
      <c r="K2993" s="13"/>
      <c r="L2993" s="13"/>
      <c r="M2993" s="13"/>
      <c r="N2993" s="16"/>
      <c r="O2993" s="144"/>
      <c r="P2993" s="160" t="str">
        <f>IFERROR(IF(NOT(ISNA(MATCH(D2993,Define!$P$4:$P$68,0))),Data!$L2993,IF(NOT(ISNA(MATCH(Data!D2993,Define!$S$4:$S$68,0))),VLOOKUP(Data!D2993,DanhmucTK!$C$3:$G$500,5,0),VLOOKUP(Data!D2993,DanhmucTK!$C$3:$F$500,4,0))),"")</f>
        <v/>
      </c>
      <c r="Q2993" s="161" t="str">
        <f>IF(NOT(ISNA(MATCH($D2993,Define!$P$4:$P$68,0))),VLOOKUP(Data!D2993,DanhmucTK!$C$3:$F$500,4,0),"")</f>
        <v/>
      </c>
      <c r="R2993" s="162" t="str">
        <f>IFERROR(IF(NOT(ISNA(MATCH($E2993,Define!$P$4:$P$68,0))),Data!$L2993,IF(NOT(ISNA(MATCH($E2993,Define!$S$4:$S$68,0))),VLOOKUP($E2993,DanhmucTK!$C$3:$G$500,5,0),VLOOKUP($E2993,DanhmucTK!$C$3:$F$500,4,0))),"")</f>
        <v/>
      </c>
      <c r="S2993" s="163" t="str">
        <f>IF(NOT(ISNA(MATCH($E2993,Define!$P$4:$P$68,0))),VLOOKUP($E2993,DanhmucTK!$C$3:$F$500,4,0),"")</f>
        <v/>
      </c>
    </row>
    <row r="2994" spans="1:19" ht="18.75" customHeight="1" x14ac:dyDescent="0.2">
      <c r="A2994" s="12"/>
      <c r="B2994" s="13"/>
      <c r="C2994" s="14"/>
      <c r="D2994" s="15"/>
      <c r="E2994" s="15"/>
      <c r="F2994" s="16"/>
      <c r="G2994" s="15"/>
      <c r="H2994" s="16"/>
      <c r="I2994" s="16"/>
      <c r="J2994" s="13"/>
      <c r="K2994" s="13"/>
      <c r="L2994" s="13"/>
      <c r="M2994" s="13"/>
      <c r="N2994" s="16"/>
      <c r="O2994" s="144"/>
      <c r="P2994" s="160" t="str">
        <f>IFERROR(IF(NOT(ISNA(MATCH(D2994,Define!$P$4:$P$68,0))),Data!$L2994,IF(NOT(ISNA(MATCH(Data!D2994,Define!$S$4:$S$68,0))),VLOOKUP(Data!D2994,DanhmucTK!$C$3:$G$500,5,0),VLOOKUP(Data!D2994,DanhmucTK!$C$3:$F$500,4,0))),"")</f>
        <v/>
      </c>
      <c r="Q2994" s="161" t="str">
        <f>IF(NOT(ISNA(MATCH($D2994,Define!$P$4:$P$68,0))),VLOOKUP(Data!D2994,DanhmucTK!$C$3:$F$500,4,0),"")</f>
        <v/>
      </c>
      <c r="R2994" s="162" t="str">
        <f>IFERROR(IF(NOT(ISNA(MATCH($E2994,Define!$P$4:$P$68,0))),Data!$L2994,IF(NOT(ISNA(MATCH($E2994,Define!$S$4:$S$68,0))),VLOOKUP($E2994,DanhmucTK!$C$3:$G$500,5,0),VLOOKUP($E2994,DanhmucTK!$C$3:$F$500,4,0))),"")</f>
        <v/>
      </c>
      <c r="S2994" s="163" t="str">
        <f>IF(NOT(ISNA(MATCH($E2994,Define!$P$4:$P$68,0))),VLOOKUP($E2994,DanhmucTK!$C$3:$F$500,4,0),"")</f>
        <v/>
      </c>
    </row>
    <row r="2995" spans="1:19" ht="18.75" customHeight="1" x14ac:dyDescent="0.2">
      <c r="A2995" s="12"/>
      <c r="B2995" s="13"/>
      <c r="C2995" s="14"/>
      <c r="D2995" s="15"/>
      <c r="E2995" s="15"/>
      <c r="F2995" s="16"/>
      <c r="G2995" s="15"/>
      <c r="H2995" s="16"/>
      <c r="I2995" s="16"/>
      <c r="J2995" s="13"/>
      <c r="K2995" s="13"/>
      <c r="L2995" s="13"/>
      <c r="M2995" s="13"/>
      <c r="N2995" s="16"/>
      <c r="O2995" s="144"/>
      <c r="P2995" s="160" t="str">
        <f>IFERROR(IF(NOT(ISNA(MATCH(D2995,Define!$P$4:$P$68,0))),Data!$L2995,IF(NOT(ISNA(MATCH(Data!D2995,Define!$S$4:$S$68,0))),VLOOKUP(Data!D2995,DanhmucTK!$C$3:$G$500,5,0),VLOOKUP(Data!D2995,DanhmucTK!$C$3:$F$500,4,0))),"")</f>
        <v/>
      </c>
      <c r="Q2995" s="161" t="str">
        <f>IF(NOT(ISNA(MATCH($D2995,Define!$P$4:$P$68,0))),VLOOKUP(Data!D2995,DanhmucTK!$C$3:$F$500,4,0),"")</f>
        <v/>
      </c>
      <c r="R2995" s="162" t="str">
        <f>IFERROR(IF(NOT(ISNA(MATCH($E2995,Define!$P$4:$P$68,0))),Data!$L2995,IF(NOT(ISNA(MATCH($E2995,Define!$S$4:$S$68,0))),VLOOKUP($E2995,DanhmucTK!$C$3:$G$500,5,0),VLOOKUP($E2995,DanhmucTK!$C$3:$F$500,4,0))),"")</f>
        <v/>
      </c>
      <c r="S2995" s="163" t="str">
        <f>IF(NOT(ISNA(MATCH($E2995,Define!$P$4:$P$68,0))),VLOOKUP($E2995,DanhmucTK!$C$3:$F$500,4,0),"")</f>
        <v/>
      </c>
    </row>
    <row r="2996" spans="1:19" ht="18.75" customHeight="1" x14ac:dyDescent="0.2">
      <c r="A2996" s="12"/>
      <c r="B2996" s="13"/>
      <c r="C2996" s="14"/>
      <c r="D2996" s="15"/>
      <c r="E2996" s="15"/>
      <c r="F2996" s="16"/>
      <c r="G2996" s="15"/>
      <c r="H2996" s="16"/>
      <c r="I2996" s="16"/>
      <c r="J2996" s="13"/>
      <c r="K2996" s="13"/>
      <c r="L2996" s="13"/>
      <c r="M2996" s="13"/>
      <c r="N2996" s="16"/>
      <c r="O2996" s="144"/>
      <c r="P2996" s="160" t="str">
        <f>IFERROR(IF(NOT(ISNA(MATCH(D2996,Define!$P$4:$P$68,0))),Data!$L2996,IF(NOT(ISNA(MATCH(Data!D2996,Define!$S$4:$S$68,0))),VLOOKUP(Data!D2996,DanhmucTK!$C$3:$G$500,5,0),VLOOKUP(Data!D2996,DanhmucTK!$C$3:$F$500,4,0))),"")</f>
        <v/>
      </c>
      <c r="Q2996" s="161" t="str">
        <f>IF(NOT(ISNA(MATCH($D2996,Define!$P$4:$P$68,0))),VLOOKUP(Data!D2996,DanhmucTK!$C$3:$F$500,4,0),"")</f>
        <v/>
      </c>
      <c r="R2996" s="162" t="str">
        <f>IFERROR(IF(NOT(ISNA(MATCH($E2996,Define!$P$4:$P$68,0))),Data!$L2996,IF(NOT(ISNA(MATCH($E2996,Define!$S$4:$S$68,0))),VLOOKUP($E2996,DanhmucTK!$C$3:$G$500,5,0),VLOOKUP($E2996,DanhmucTK!$C$3:$F$500,4,0))),"")</f>
        <v/>
      </c>
      <c r="S2996" s="163" t="str">
        <f>IF(NOT(ISNA(MATCH($E2996,Define!$P$4:$P$68,0))),VLOOKUP($E2996,DanhmucTK!$C$3:$F$500,4,0),"")</f>
        <v/>
      </c>
    </row>
    <row r="2997" spans="1:19" ht="18.75" customHeight="1" x14ac:dyDescent="0.2">
      <c r="A2997" s="12"/>
      <c r="B2997" s="13"/>
      <c r="C2997" s="14"/>
      <c r="D2997" s="15"/>
      <c r="E2997" s="15"/>
      <c r="F2997" s="16"/>
      <c r="G2997" s="15"/>
      <c r="H2997" s="16"/>
      <c r="I2997" s="16"/>
      <c r="J2997" s="13"/>
      <c r="K2997" s="13"/>
      <c r="L2997" s="13"/>
      <c r="M2997" s="13"/>
      <c r="N2997" s="16"/>
      <c r="O2997" s="144"/>
      <c r="P2997" s="160" t="str">
        <f>IFERROR(IF(NOT(ISNA(MATCH(D2997,Define!$P$4:$P$68,0))),Data!$L2997,IF(NOT(ISNA(MATCH(Data!D2997,Define!$S$4:$S$68,0))),VLOOKUP(Data!D2997,DanhmucTK!$C$3:$G$500,5,0),VLOOKUP(Data!D2997,DanhmucTK!$C$3:$F$500,4,0))),"")</f>
        <v/>
      </c>
      <c r="Q2997" s="161" t="str">
        <f>IF(NOT(ISNA(MATCH($D2997,Define!$P$4:$P$68,0))),VLOOKUP(Data!D2997,DanhmucTK!$C$3:$F$500,4,0),"")</f>
        <v/>
      </c>
      <c r="R2997" s="162" t="str">
        <f>IFERROR(IF(NOT(ISNA(MATCH($E2997,Define!$P$4:$P$68,0))),Data!$L2997,IF(NOT(ISNA(MATCH($E2997,Define!$S$4:$S$68,0))),VLOOKUP($E2997,DanhmucTK!$C$3:$G$500,5,0),VLOOKUP($E2997,DanhmucTK!$C$3:$F$500,4,0))),"")</f>
        <v/>
      </c>
      <c r="S2997" s="163" t="str">
        <f>IF(NOT(ISNA(MATCH($E2997,Define!$P$4:$P$68,0))),VLOOKUP($E2997,DanhmucTK!$C$3:$F$500,4,0),"")</f>
        <v/>
      </c>
    </row>
    <row r="2998" spans="1:19" ht="18.75" customHeight="1" x14ac:dyDescent="0.2">
      <c r="A2998" s="12"/>
      <c r="B2998" s="13"/>
      <c r="C2998" s="14"/>
      <c r="D2998" s="15"/>
      <c r="E2998" s="15"/>
      <c r="F2998" s="16"/>
      <c r="G2998" s="15"/>
      <c r="H2998" s="16"/>
      <c r="I2998" s="16"/>
      <c r="J2998" s="13"/>
      <c r="K2998" s="13"/>
      <c r="L2998" s="13"/>
      <c r="M2998" s="13"/>
      <c r="N2998" s="16"/>
      <c r="O2998" s="144"/>
      <c r="P2998" s="160" t="str">
        <f>IFERROR(IF(NOT(ISNA(MATCH(D2998,Define!$P$4:$P$68,0))),Data!$L2998,IF(NOT(ISNA(MATCH(Data!D2998,Define!$S$4:$S$68,0))),VLOOKUP(Data!D2998,DanhmucTK!$C$3:$G$500,5,0),VLOOKUP(Data!D2998,DanhmucTK!$C$3:$F$500,4,0))),"")</f>
        <v/>
      </c>
      <c r="Q2998" s="161" t="str">
        <f>IF(NOT(ISNA(MATCH($D2998,Define!$P$4:$P$68,0))),VLOOKUP(Data!D2998,DanhmucTK!$C$3:$F$500,4,0),"")</f>
        <v/>
      </c>
      <c r="R2998" s="162" t="str">
        <f>IFERROR(IF(NOT(ISNA(MATCH($E2998,Define!$P$4:$P$68,0))),Data!$L2998,IF(NOT(ISNA(MATCH($E2998,Define!$S$4:$S$68,0))),VLOOKUP($E2998,DanhmucTK!$C$3:$G$500,5,0),VLOOKUP($E2998,DanhmucTK!$C$3:$F$500,4,0))),"")</f>
        <v/>
      </c>
      <c r="S2998" s="163" t="str">
        <f>IF(NOT(ISNA(MATCH($E2998,Define!$P$4:$P$68,0))),VLOOKUP($E2998,DanhmucTK!$C$3:$F$500,4,0),"")</f>
        <v/>
      </c>
    </row>
    <row r="2999" spans="1:19" ht="18.75" customHeight="1" x14ac:dyDescent="0.2">
      <c r="A2999" s="12"/>
      <c r="B2999" s="13"/>
      <c r="C2999" s="14"/>
      <c r="D2999" s="15"/>
      <c r="E2999" s="15"/>
      <c r="F2999" s="16"/>
      <c r="G2999" s="15"/>
      <c r="H2999" s="16"/>
      <c r="I2999" s="16"/>
      <c r="J2999" s="13"/>
      <c r="K2999" s="13"/>
      <c r="L2999" s="13"/>
      <c r="M2999" s="13"/>
      <c r="N2999" s="16"/>
      <c r="O2999" s="144"/>
      <c r="P2999" s="160" t="str">
        <f>IFERROR(IF(NOT(ISNA(MATCH(D2999,Define!$P$4:$P$68,0))),Data!$L2999,IF(NOT(ISNA(MATCH(Data!D2999,Define!$S$4:$S$68,0))),VLOOKUP(Data!D2999,DanhmucTK!$C$3:$G$500,5,0),VLOOKUP(Data!D2999,DanhmucTK!$C$3:$F$500,4,0))),"")</f>
        <v/>
      </c>
      <c r="Q2999" s="161" t="str">
        <f>IF(NOT(ISNA(MATCH($D2999,Define!$P$4:$P$68,0))),VLOOKUP(Data!D2999,DanhmucTK!$C$3:$F$500,4,0),"")</f>
        <v/>
      </c>
      <c r="R2999" s="162" t="str">
        <f>IFERROR(IF(NOT(ISNA(MATCH($E2999,Define!$P$4:$P$68,0))),Data!$L2999,IF(NOT(ISNA(MATCH($E2999,Define!$S$4:$S$68,0))),VLOOKUP($E2999,DanhmucTK!$C$3:$G$500,5,0),VLOOKUP($E2999,DanhmucTK!$C$3:$F$500,4,0))),"")</f>
        <v/>
      </c>
      <c r="S2999" s="163" t="str">
        <f>IF(NOT(ISNA(MATCH($E2999,Define!$P$4:$P$68,0))),VLOOKUP($E2999,DanhmucTK!$C$3:$F$500,4,0),"")</f>
        <v/>
      </c>
    </row>
    <row r="3000" spans="1:19" ht="18.75" customHeight="1" x14ac:dyDescent="0.2">
      <c r="A3000" s="12"/>
      <c r="B3000" s="13"/>
      <c r="C3000" s="14"/>
      <c r="D3000" s="15"/>
      <c r="E3000" s="15"/>
      <c r="F3000" s="16"/>
      <c r="G3000" s="15"/>
      <c r="H3000" s="16"/>
      <c r="I3000" s="16"/>
      <c r="J3000" s="13"/>
      <c r="K3000" s="13"/>
      <c r="L3000" s="13"/>
      <c r="M3000" s="13"/>
      <c r="N3000" s="16"/>
      <c r="O3000" s="144"/>
      <c r="P3000" s="160" t="str">
        <f>IFERROR(IF(NOT(ISNA(MATCH(D3000,Define!$P$4:$P$68,0))),Data!$L3000,IF(NOT(ISNA(MATCH(Data!D3000,Define!$S$4:$S$68,0))),VLOOKUP(Data!D3000,DanhmucTK!$C$3:$G$500,5,0),VLOOKUP(Data!D3000,DanhmucTK!$C$3:$F$500,4,0))),"")</f>
        <v/>
      </c>
      <c r="Q3000" s="161" t="str">
        <f>IF(NOT(ISNA(MATCH($D3000,Define!$P$4:$P$68,0))),VLOOKUP(Data!D3000,DanhmucTK!$C$3:$F$500,4,0),"")</f>
        <v/>
      </c>
      <c r="R3000" s="162" t="str">
        <f>IFERROR(IF(NOT(ISNA(MATCH($E3000,Define!$P$4:$P$68,0))),Data!$L3000,IF(NOT(ISNA(MATCH($E3000,Define!$S$4:$S$68,0))),VLOOKUP($E3000,DanhmucTK!$C$3:$G$500,5,0),VLOOKUP($E3000,DanhmucTK!$C$3:$F$500,4,0))),"")</f>
        <v/>
      </c>
      <c r="S3000" s="163" t="str">
        <f>IF(NOT(ISNA(MATCH($E3000,Define!$P$4:$P$68,0))),VLOOKUP($E3000,DanhmucTK!$C$3:$F$500,4,0),"")</f>
        <v/>
      </c>
    </row>
    <row r="3001" spans="1:19" ht="18.75" customHeight="1" x14ac:dyDescent="0.2">
      <c r="A3001" s="12"/>
      <c r="B3001" s="13"/>
      <c r="C3001" s="14"/>
      <c r="D3001" s="15"/>
      <c r="E3001" s="15"/>
      <c r="F3001" s="16"/>
      <c r="G3001" s="15"/>
      <c r="H3001" s="16"/>
      <c r="I3001" s="16"/>
      <c r="J3001" s="13"/>
      <c r="K3001" s="13"/>
      <c r="L3001" s="13"/>
      <c r="M3001" s="13"/>
      <c r="N3001" s="16"/>
      <c r="O3001" s="144"/>
      <c r="P3001" s="160" t="str">
        <f>IFERROR(IF(NOT(ISNA(MATCH(D3001,Define!$P$4:$P$68,0))),Data!$L3001,IF(NOT(ISNA(MATCH(Data!D3001,Define!$S$4:$S$68,0))),VLOOKUP(Data!D3001,DanhmucTK!$C$3:$G$500,5,0),VLOOKUP(Data!D3001,DanhmucTK!$C$3:$F$500,4,0))),"")</f>
        <v/>
      </c>
      <c r="Q3001" s="161" t="str">
        <f>IF(NOT(ISNA(MATCH($D3001,Define!$P$4:$P$68,0))),VLOOKUP(Data!D3001,DanhmucTK!$C$3:$F$500,4,0),"")</f>
        <v/>
      </c>
      <c r="R3001" s="162" t="str">
        <f>IFERROR(IF(NOT(ISNA(MATCH($E3001,Define!$P$4:$P$68,0))),Data!$L3001,IF(NOT(ISNA(MATCH($E3001,Define!$S$4:$S$68,0))),VLOOKUP($E3001,DanhmucTK!$C$3:$G$500,5,0),VLOOKUP($E3001,DanhmucTK!$C$3:$F$500,4,0))),"")</f>
        <v/>
      </c>
      <c r="S3001" s="163" t="str">
        <f>IF(NOT(ISNA(MATCH($E3001,Define!$P$4:$P$68,0))),VLOOKUP($E3001,DanhmucTK!$C$3:$F$500,4,0),"")</f>
        <v/>
      </c>
    </row>
    <row r="3002" spans="1:19" ht="18.75" customHeight="1" x14ac:dyDescent="0.2">
      <c r="A3002" s="12"/>
      <c r="B3002" s="13"/>
      <c r="C3002" s="14"/>
      <c r="D3002" s="15"/>
      <c r="E3002" s="15"/>
      <c r="F3002" s="16"/>
      <c r="G3002" s="15"/>
      <c r="H3002" s="16"/>
      <c r="I3002" s="16"/>
      <c r="J3002" s="13"/>
      <c r="K3002" s="13"/>
      <c r="L3002" s="13"/>
      <c r="M3002" s="13"/>
      <c r="N3002" s="16"/>
      <c r="O3002" s="144"/>
      <c r="P3002" s="160" t="str">
        <f>IFERROR(IF(NOT(ISNA(MATCH(D3002,Define!$P$4:$P$68,0))),Data!$L3002,IF(NOT(ISNA(MATCH(Data!D3002,Define!$S$4:$S$68,0))),VLOOKUP(Data!D3002,DanhmucTK!$C$3:$G$500,5,0),VLOOKUP(Data!D3002,DanhmucTK!$C$3:$F$500,4,0))),"")</f>
        <v/>
      </c>
      <c r="Q3002" s="161" t="str">
        <f>IF(NOT(ISNA(MATCH($D3002,Define!$P$4:$P$68,0))),VLOOKUP(Data!D3002,DanhmucTK!$C$3:$F$500,4,0),"")</f>
        <v/>
      </c>
      <c r="R3002" s="162" t="str">
        <f>IFERROR(IF(NOT(ISNA(MATCH($E3002,Define!$P$4:$P$68,0))),Data!$L3002,IF(NOT(ISNA(MATCH($E3002,Define!$S$4:$S$68,0))),VLOOKUP($E3002,DanhmucTK!$C$3:$G$500,5,0),VLOOKUP($E3002,DanhmucTK!$C$3:$F$500,4,0))),"")</f>
        <v/>
      </c>
      <c r="S3002" s="163" t="str">
        <f>IF(NOT(ISNA(MATCH($E3002,Define!$P$4:$P$68,0))),VLOOKUP($E3002,DanhmucTK!$C$3:$F$500,4,0),"")</f>
        <v/>
      </c>
    </row>
    <row r="3003" spans="1:19" ht="18.75" customHeight="1" x14ac:dyDescent="0.2">
      <c r="A3003" s="12"/>
      <c r="B3003" s="13"/>
      <c r="C3003" s="14"/>
      <c r="D3003" s="15"/>
      <c r="E3003" s="15"/>
      <c r="F3003" s="16"/>
      <c r="G3003" s="15"/>
      <c r="H3003" s="16"/>
      <c r="I3003" s="16"/>
      <c r="J3003" s="13"/>
      <c r="K3003" s="13"/>
      <c r="L3003" s="13"/>
      <c r="M3003" s="13"/>
      <c r="N3003" s="16"/>
      <c r="O3003" s="144"/>
      <c r="P3003" s="160" t="str">
        <f>IFERROR(IF(NOT(ISNA(MATCH(D3003,Define!$P$4:$P$68,0))),Data!$L3003,IF(NOT(ISNA(MATCH(Data!D3003,Define!$S$4:$S$68,0))),VLOOKUP(Data!D3003,DanhmucTK!$C$3:$G$500,5,0),VLOOKUP(Data!D3003,DanhmucTK!$C$3:$F$500,4,0))),"")</f>
        <v/>
      </c>
      <c r="Q3003" s="161" t="str">
        <f>IF(NOT(ISNA(MATCH($D3003,Define!$P$4:$P$68,0))),VLOOKUP(Data!D3003,DanhmucTK!$C$3:$F$500,4,0),"")</f>
        <v/>
      </c>
      <c r="R3003" s="162" t="str">
        <f>IFERROR(IF(NOT(ISNA(MATCH($E3003,Define!$P$4:$P$68,0))),Data!$L3003,IF(NOT(ISNA(MATCH($E3003,Define!$S$4:$S$68,0))),VLOOKUP($E3003,DanhmucTK!$C$3:$G$500,5,0),VLOOKUP($E3003,DanhmucTK!$C$3:$F$500,4,0))),"")</f>
        <v/>
      </c>
      <c r="S3003" s="163" t="str">
        <f>IF(NOT(ISNA(MATCH($E3003,Define!$P$4:$P$68,0))),VLOOKUP($E3003,DanhmucTK!$C$3:$F$500,4,0),"")</f>
        <v/>
      </c>
    </row>
    <row r="3004" spans="1:19" ht="18.75" customHeight="1" x14ac:dyDescent="0.2">
      <c r="A3004" s="12"/>
      <c r="B3004" s="13"/>
      <c r="C3004" s="14"/>
      <c r="D3004" s="15"/>
      <c r="E3004" s="15"/>
      <c r="F3004" s="16"/>
      <c r="G3004" s="15"/>
      <c r="H3004" s="16"/>
      <c r="I3004" s="16"/>
      <c r="J3004" s="13"/>
      <c r="K3004" s="13"/>
      <c r="L3004" s="13"/>
      <c r="M3004" s="13"/>
      <c r="N3004" s="16"/>
      <c r="O3004" s="144"/>
      <c r="P3004" s="160" t="str">
        <f>IFERROR(IF(NOT(ISNA(MATCH(D3004,Define!$P$4:$P$68,0))),Data!$L3004,IF(NOT(ISNA(MATCH(Data!D3004,Define!$S$4:$S$68,0))),VLOOKUP(Data!D3004,DanhmucTK!$C$3:$G$500,5,0),VLOOKUP(Data!D3004,DanhmucTK!$C$3:$F$500,4,0))),"")</f>
        <v/>
      </c>
      <c r="Q3004" s="161" t="str">
        <f>IF(NOT(ISNA(MATCH($D3004,Define!$P$4:$P$68,0))),VLOOKUP(Data!D3004,DanhmucTK!$C$3:$F$500,4,0),"")</f>
        <v/>
      </c>
      <c r="R3004" s="162" t="str">
        <f>IFERROR(IF(NOT(ISNA(MATCH($E3004,Define!$P$4:$P$68,0))),Data!$L3004,IF(NOT(ISNA(MATCH($E3004,Define!$S$4:$S$68,0))),VLOOKUP($E3004,DanhmucTK!$C$3:$G$500,5,0),VLOOKUP($E3004,DanhmucTK!$C$3:$F$500,4,0))),"")</f>
        <v/>
      </c>
      <c r="S3004" s="163" t="str">
        <f>IF(NOT(ISNA(MATCH($E3004,Define!$P$4:$P$68,0))),VLOOKUP($E3004,DanhmucTK!$C$3:$F$500,4,0),"")</f>
        <v/>
      </c>
    </row>
    <row r="3005" spans="1:19" ht="18.75" customHeight="1" x14ac:dyDescent="0.2">
      <c r="A3005" s="12"/>
      <c r="B3005" s="13"/>
      <c r="C3005" s="14"/>
      <c r="D3005" s="15"/>
      <c r="E3005" s="15"/>
      <c r="F3005" s="16"/>
      <c r="G3005" s="15"/>
      <c r="H3005" s="16"/>
      <c r="I3005" s="16"/>
      <c r="J3005" s="13"/>
      <c r="K3005" s="13"/>
      <c r="L3005" s="13"/>
      <c r="M3005" s="13"/>
      <c r="N3005" s="16"/>
      <c r="O3005" s="144"/>
      <c r="P3005" s="160" t="str">
        <f>IFERROR(IF(NOT(ISNA(MATCH(D3005,Define!$P$4:$P$68,0))),Data!$L3005,IF(NOT(ISNA(MATCH(Data!D3005,Define!$S$4:$S$68,0))),VLOOKUP(Data!D3005,DanhmucTK!$C$3:$G$500,5,0),VLOOKUP(Data!D3005,DanhmucTK!$C$3:$F$500,4,0))),"")</f>
        <v/>
      </c>
      <c r="Q3005" s="161" t="str">
        <f>IF(NOT(ISNA(MATCH($D3005,Define!$P$4:$P$68,0))),VLOOKUP(Data!D3005,DanhmucTK!$C$3:$F$500,4,0),"")</f>
        <v/>
      </c>
      <c r="R3005" s="162" t="str">
        <f>IFERROR(IF(NOT(ISNA(MATCH($E3005,Define!$P$4:$P$68,0))),Data!$L3005,IF(NOT(ISNA(MATCH($E3005,Define!$S$4:$S$68,0))),VLOOKUP($E3005,DanhmucTK!$C$3:$G$500,5,0),VLOOKUP($E3005,DanhmucTK!$C$3:$F$500,4,0))),"")</f>
        <v/>
      </c>
      <c r="S3005" s="163" t="str">
        <f>IF(NOT(ISNA(MATCH($E3005,Define!$P$4:$P$68,0))),VLOOKUP($E3005,DanhmucTK!$C$3:$F$500,4,0),"")</f>
        <v/>
      </c>
    </row>
    <row r="3006" spans="1:19" ht="18.75" customHeight="1" x14ac:dyDescent="0.2">
      <c r="A3006" s="12"/>
      <c r="B3006" s="13"/>
      <c r="C3006" s="14"/>
      <c r="D3006" s="15"/>
      <c r="E3006" s="15"/>
      <c r="F3006" s="16"/>
      <c r="G3006" s="15"/>
      <c r="H3006" s="16"/>
      <c r="I3006" s="16"/>
      <c r="J3006" s="13"/>
      <c r="K3006" s="13"/>
      <c r="L3006" s="13"/>
      <c r="M3006" s="13"/>
      <c r="N3006" s="16"/>
      <c r="O3006" s="144"/>
      <c r="P3006" s="160" t="str">
        <f>IFERROR(IF(NOT(ISNA(MATCH(D3006,Define!$P$4:$P$68,0))),Data!$L3006,IF(NOT(ISNA(MATCH(Data!D3006,Define!$S$4:$S$68,0))),VLOOKUP(Data!D3006,DanhmucTK!$C$3:$G$500,5,0),VLOOKUP(Data!D3006,DanhmucTK!$C$3:$F$500,4,0))),"")</f>
        <v/>
      </c>
      <c r="Q3006" s="161" t="str">
        <f>IF(NOT(ISNA(MATCH($D3006,Define!$P$4:$P$68,0))),VLOOKUP(Data!D3006,DanhmucTK!$C$3:$F$500,4,0),"")</f>
        <v/>
      </c>
      <c r="R3006" s="162" t="str">
        <f>IFERROR(IF(NOT(ISNA(MATCH($E3006,Define!$P$4:$P$68,0))),Data!$L3006,IF(NOT(ISNA(MATCH($E3006,Define!$S$4:$S$68,0))),VLOOKUP($E3006,DanhmucTK!$C$3:$G$500,5,0),VLOOKUP($E3006,DanhmucTK!$C$3:$F$500,4,0))),"")</f>
        <v/>
      </c>
      <c r="S3006" s="163" t="str">
        <f>IF(NOT(ISNA(MATCH($E3006,Define!$P$4:$P$68,0))),VLOOKUP($E3006,DanhmucTK!$C$3:$F$500,4,0),"")</f>
        <v/>
      </c>
    </row>
    <row r="3007" spans="1:19" ht="18.75" customHeight="1" x14ac:dyDescent="0.2">
      <c r="A3007" s="12"/>
      <c r="B3007" s="13"/>
      <c r="C3007" s="14"/>
      <c r="D3007" s="15"/>
      <c r="E3007" s="15"/>
      <c r="F3007" s="16"/>
      <c r="G3007" s="15"/>
      <c r="H3007" s="16"/>
      <c r="I3007" s="16"/>
      <c r="J3007" s="13"/>
      <c r="K3007" s="13"/>
      <c r="L3007" s="13"/>
      <c r="M3007" s="13"/>
      <c r="N3007" s="16"/>
      <c r="O3007" s="144"/>
      <c r="P3007" s="160" t="str">
        <f>IFERROR(IF(NOT(ISNA(MATCH(D3007,Define!$P$4:$P$68,0))),Data!$L3007,IF(NOT(ISNA(MATCH(Data!D3007,Define!$S$4:$S$68,0))),VLOOKUP(Data!D3007,DanhmucTK!$C$3:$G$500,5,0),VLOOKUP(Data!D3007,DanhmucTK!$C$3:$F$500,4,0))),"")</f>
        <v/>
      </c>
      <c r="Q3007" s="161" t="str">
        <f>IF(NOT(ISNA(MATCH($D3007,Define!$P$4:$P$68,0))),VLOOKUP(Data!D3007,DanhmucTK!$C$3:$F$500,4,0),"")</f>
        <v/>
      </c>
      <c r="R3007" s="162" t="str">
        <f>IFERROR(IF(NOT(ISNA(MATCH($E3007,Define!$P$4:$P$68,0))),Data!$L3007,IF(NOT(ISNA(MATCH($E3007,Define!$S$4:$S$68,0))),VLOOKUP($E3007,DanhmucTK!$C$3:$G$500,5,0),VLOOKUP($E3007,DanhmucTK!$C$3:$F$500,4,0))),"")</f>
        <v/>
      </c>
      <c r="S3007" s="163" t="str">
        <f>IF(NOT(ISNA(MATCH($E3007,Define!$P$4:$P$68,0))),VLOOKUP($E3007,DanhmucTK!$C$3:$F$500,4,0),"")</f>
        <v/>
      </c>
    </row>
    <row r="3008" spans="1:19" ht="18.75" customHeight="1" x14ac:dyDescent="0.2">
      <c r="A3008" s="12"/>
      <c r="B3008" s="13"/>
      <c r="C3008" s="14"/>
      <c r="D3008" s="15"/>
      <c r="E3008" s="15"/>
      <c r="F3008" s="16"/>
      <c r="G3008" s="15"/>
      <c r="H3008" s="16"/>
      <c r="I3008" s="16"/>
      <c r="J3008" s="13"/>
      <c r="K3008" s="13"/>
      <c r="L3008" s="13"/>
      <c r="M3008" s="13"/>
      <c r="N3008" s="16"/>
      <c r="O3008" s="144"/>
      <c r="P3008" s="160" t="str">
        <f>IFERROR(IF(NOT(ISNA(MATCH(D3008,Define!$P$4:$P$68,0))),Data!$L3008,IF(NOT(ISNA(MATCH(Data!D3008,Define!$S$4:$S$68,0))),VLOOKUP(Data!D3008,DanhmucTK!$C$3:$G$500,5,0),VLOOKUP(Data!D3008,DanhmucTK!$C$3:$F$500,4,0))),"")</f>
        <v/>
      </c>
      <c r="Q3008" s="161" t="str">
        <f>IF(NOT(ISNA(MATCH($D3008,Define!$P$4:$P$68,0))),VLOOKUP(Data!D3008,DanhmucTK!$C$3:$F$500,4,0),"")</f>
        <v/>
      </c>
      <c r="R3008" s="162" t="str">
        <f>IFERROR(IF(NOT(ISNA(MATCH($E3008,Define!$P$4:$P$68,0))),Data!$L3008,IF(NOT(ISNA(MATCH($E3008,Define!$S$4:$S$68,0))),VLOOKUP($E3008,DanhmucTK!$C$3:$G$500,5,0),VLOOKUP($E3008,DanhmucTK!$C$3:$F$500,4,0))),"")</f>
        <v/>
      </c>
      <c r="S3008" s="163" t="str">
        <f>IF(NOT(ISNA(MATCH($E3008,Define!$P$4:$P$68,0))),VLOOKUP($E3008,DanhmucTK!$C$3:$F$500,4,0),"")</f>
        <v/>
      </c>
    </row>
    <row r="3009" spans="1:19" ht="18.75" customHeight="1" x14ac:dyDescent="0.2">
      <c r="A3009" s="12"/>
      <c r="B3009" s="13"/>
      <c r="C3009" s="14"/>
      <c r="D3009" s="15"/>
      <c r="E3009" s="15"/>
      <c r="F3009" s="16"/>
      <c r="G3009" s="15"/>
      <c r="H3009" s="16"/>
      <c r="I3009" s="16"/>
      <c r="J3009" s="13"/>
      <c r="K3009" s="13"/>
      <c r="L3009" s="13"/>
      <c r="M3009" s="13"/>
      <c r="N3009" s="16"/>
      <c r="O3009" s="144"/>
      <c r="P3009" s="160" t="str">
        <f>IFERROR(IF(NOT(ISNA(MATCH(D3009,Define!$P$4:$P$68,0))),Data!$L3009,IF(NOT(ISNA(MATCH(Data!D3009,Define!$S$4:$S$68,0))),VLOOKUP(Data!D3009,DanhmucTK!$C$3:$G$500,5,0),VLOOKUP(Data!D3009,DanhmucTK!$C$3:$F$500,4,0))),"")</f>
        <v/>
      </c>
      <c r="Q3009" s="161" t="str">
        <f>IF(NOT(ISNA(MATCH($D3009,Define!$P$4:$P$68,0))),VLOOKUP(Data!D3009,DanhmucTK!$C$3:$F$500,4,0),"")</f>
        <v/>
      </c>
      <c r="R3009" s="162" t="str">
        <f>IFERROR(IF(NOT(ISNA(MATCH($E3009,Define!$P$4:$P$68,0))),Data!$L3009,IF(NOT(ISNA(MATCH($E3009,Define!$S$4:$S$68,0))),VLOOKUP($E3009,DanhmucTK!$C$3:$G$500,5,0),VLOOKUP($E3009,DanhmucTK!$C$3:$F$500,4,0))),"")</f>
        <v/>
      </c>
      <c r="S3009" s="163" t="str">
        <f>IF(NOT(ISNA(MATCH($E3009,Define!$P$4:$P$68,0))),VLOOKUP($E3009,DanhmucTK!$C$3:$F$500,4,0),"")</f>
        <v/>
      </c>
    </row>
    <row r="3010" spans="1:19" ht="18.75" customHeight="1" x14ac:dyDescent="0.2">
      <c r="A3010" s="12"/>
      <c r="B3010" s="13"/>
      <c r="C3010" s="14"/>
      <c r="D3010" s="15"/>
      <c r="E3010" s="15"/>
      <c r="F3010" s="16"/>
      <c r="G3010" s="15"/>
      <c r="H3010" s="16"/>
      <c r="I3010" s="16"/>
      <c r="J3010" s="13"/>
      <c r="K3010" s="13"/>
      <c r="L3010" s="13"/>
      <c r="M3010" s="13"/>
      <c r="N3010" s="16"/>
      <c r="O3010" s="144"/>
      <c r="P3010" s="160" t="str">
        <f>IFERROR(IF(NOT(ISNA(MATCH(D3010,Define!$P$4:$P$68,0))),Data!$L3010,IF(NOT(ISNA(MATCH(Data!D3010,Define!$S$4:$S$68,0))),VLOOKUP(Data!D3010,DanhmucTK!$C$3:$G$500,5,0),VLOOKUP(Data!D3010,DanhmucTK!$C$3:$F$500,4,0))),"")</f>
        <v/>
      </c>
      <c r="Q3010" s="161" t="str">
        <f>IF(NOT(ISNA(MATCH($D3010,Define!$P$4:$P$68,0))),VLOOKUP(Data!D3010,DanhmucTK!$C$3:$F$500,4,0),"")</f>
        <v/>
      </c>
      <c r="R3010" s="162" t="str">
        <f>IFERROR(IF(NOT(ISNA(MATCH($E3010,Define!$P$4:$P$68,0))),Data!$L3010,IF(NOT(ISNA(MATCH($E3010,Define!$S$4:$S$68,0))),VLOOKUP($E3010,DanhmucTK!$C$3:$G$500,5,0),VLOOKUP($E3010,DanhmucTK!$C$3:$F$500,4,0))),"")</f>
        <v/>
      </c>
      <c r="S3010" s="163" t="str">
        <f>IF(NOT(ISNA(MATCH($E3010,Define!$P$4:$P$68,0))),VLOOKUP($E3010,DanhmucTK!$C$3:$F$500,4,0),"")</f>
        <v/>
      </c>
    </row>
    <row r="3011" spans="1:19" ht="18.75" customHeight="1" x14ac:dyDescent="0.2">
      <c r="A3011" s="12"/>
      <c r="B3011" s="13"/>
      <c r="C3011" s="14"/>
      <c r="D3011" s="15"/>
      <c r="E3011" s="15"/>
      <c r="F3011" s="16"/>
      <c r="G3011" s="15"/>
      <c r="H3011" s="16"/>
      <c r="I3011" s="16"/>
      <c r="J3011" s="13"/>
      <c r="K3011" s="13"/>
      <c r="L3011" s="13"/>
      <c r="M3011" s="13"/>
      <c r="N3011" s="16"/>
      <c r="O3011" s="144"/>
      <c r="P3011" s="160" t="str">
        <f>IFERROR(IF(NOT(ISNA(MATCH(D3011,Define!$P$4:$P$68,0))),Data!$L3011,IF(NOT(ISNA(MATCH(Data!D3011,Define!$S$4:$S$68,0))),VLOOKUP(Data!D3011,DanhmucTK!$C$3:$G$500,5,0),VLOOKUP(Data!D3011,DanhmucTK!$C$3:$F$500,4,0))),"")</f>
        <v/>
      </c>
      <c r="Q3011" s="161" t="str">
        <f>IF(NOT(ISNA(MATCH($D3011,Define!$P$4:$P$68,0))),VLOOKUP(Data!D3011,DanhmucTK!$C$3:$F$500,4,0),"")</f>
        <v/>
      </c>
      <c r="R3011" s="162" t="str">
        <f>IFERROR(IF(NOT(ISNA(MATCH($E3011,Define!$P$4:$P$68,0))),Data!$L3011,IF(NOT(ISNA(MATCH($E3011,Define!$S$4:$S$68,0))),VLOOKUP($E3011,DanhmucTK!$C$3:$G$500,5,0),VLOOKUP($E3011,DanhmucTK!$C$3:$F$500,4,0))),"")</f>
        <v/>
      </c>
      <c r="S3011" s="163" t="str">
        <f>IF(NOT(ISNA(MATCH($E3011,Define!$P$4:$P$68,0))),VLOOKUP($E3011,DanhmucTK!$C$3:$F$500,4,0),"")</f>
        <v/>
      </c>
    </row>
    <row r="3012" spans="1:19" ht="18.75" customHeight="1" x14ac:dyDescent="0.2">
      <c r="A3012" s="12"/>
      <c r="B3012" s="13"/>
      <c r="C3012" s="14"/>
      <c r="D3012" s="15"/>
      <c r="E3012" s="15"/>
      <c r="F3012" s="16"/>
      <c r="G3012" s="15"/>
      <c r="H3012" s="16"/>
      <c r="I3012" s="16"/>
      <c r="J3012" s="13"/>
      <c r="K3012" s="13"/>
      <c r="L3012" s="13"/>
      <c r="M3012" s="13"/>
      <c r="N3012" s="16"/>
      <c r="O3012" s="144"/>
      <c r="P3012" s="160" t="str">
        <f>IFERROR(IF(NOT(ISNA(MATCH(D3012,Define!$P$4:$P$68,0))),Data!$L3012,IF(NOT(ISNA(MATCH(Data!D3012,Define!$S$4:$S$68,0))),VLOOKUP(Data!D3012,DanhmucTK!$C$3:$G$500,5,0),VLOOKUP(Data!D3012,DanhmucTK!$C$3:$F$500,4,0))),"")</f>
        <v/>
      </c>
      <c r="Q3012" s="161" t="str">
        <f>IF(NOT(ISNA(MATCH($D3012,Define!$P$4:$P$68,0))),VLOOKUP(Data!D3012,DanhmucTK!$C$3:$F$500,4,0),"")</f>
        <v/>
      </c>
      <c r="R3012" s="162" t="str">
        <f>IFERROR(IF(NOT(ISNA(MATCH($E3012,Define!$P$4:$P$68,0))),Data!$L3012,IF(NOT(ISNA(MATCH($E3012,Define!$S$4:$S$68,0))),VLOOKUP($E3012,DanhmucTK!$C$3:$G$500,5,0),VLOOKUP($E3012,DanhmucTK!$C$3:$F$500,4,0))),"")</f>
        <v/>
      </c>
      <c r="S3012" s="163" t="str">
        <f>IF(NOT(ISNA(MATCH($E3012,Define!$P$4:$P$68,0))),VLOOKUP($E3012,DanhmucTK!$C$3:$F$500,4,0),"")</f>
        <v/>
      </c>
    </row>
    <row r="3013" spans="1:19" ht="18.75" customHeight="1" x14ac:dyDescent="0.2">
      <c r="A3013" s="12"/>
      <c r="B3013" s="13"/>
      <c r="C3013" s="14"/>
      <c r="D3013" s="15"/>
      <c r="E3013" s="15"/>
      <c r="F3013" s="16"/>
      <c r="G3013" s="15"/>
      <c r="H3013" s="16"/>
      <c r="I3013" s="16"/>
      <c r="J3013" s="13"/>
      <c r="K3013" s="13"/>
      <c r="L3013" s="13"/>
      <c r="M3013" s="13"/>
      <c r="N3013" s="16"/>
      <c r="O3013" s="144"/>
      <c r="P3013" s="160" t="str">
        <f>IFERROR(IF(NOT(ISNA(MATCH(D3013,Define!$P$4:$P$68,0))),Data!$L3013,IF(NOT(ISNA(MATCH(Data!D3013,Define!$S$4:$S$68,0))),VLOOKUP(Data!D3013,DanhmucTK!$C$3:$G$500,5,0),VLOOKUP(Data!D3013,DanhmucTK!$C$3:$F$500,4,0))),"")</f>
        <v/>
      </c>
      <c r="Q3013" s="161" t="str">
        <f>IF(NOT(ISNA(MATCH($D3013,Define!$P$4:$P$68,0))),VLOOKUP(Data!D3013,DanhmucTK!$C$3:$F$500,4,0),"")</f>
        <v/>
      </c>
      <c r="R3013" s="162" t="str">
        <f>IFERROR(IF(NOT(ISNA(MATCH($E3013,Define!$P$4:$P$68,0))),Data!$L3013,IF(NOT(ISNA(MATCH($E3013,Define!$S$4:$S$68,0))),VLOOKUP($E3013,DanhmucTK!$C$3:$G$500,5,0),VLOOKUP($E3013,DanhmucTK!$C$3:$F$500,4,0))),"")</f>
        <v/>
      </c>
      <c r="S3013" s="163" t="str">
        <f>IF(NOT(ISNA(MATCH($E3013,Define!$P$4:$P$68,0))),VLOOKUP($E3013,DanhmucTK!$C$3:$F$500,4,0),"")</f>
        <v/>
      </c>
    </row>
    <row r="3014" spans="1:19" ht="18.75" customHeight="1" x14ac:dyDescent="0.2">
      <c r="A3014" s="12"/>
      <c r="B3014" s="13"/>
      <c r="C3014" s="14"/>
      <c r="D3014" s="15"/>
      <c r="E3014" s="15"/>
      <c r="F3014" s="16"/>
      <c r="G3014" s="15"/>
      <c r="H3014" s="16"/>
      <c r="I3014" s="16"/>
      <c r="J3014" s="13"/>
      <c r="K3014" s="13"/>
      <c r="L3014" s="13"/>
      <c r="M3014" s="13"/>
      <c r="N3014" s="16"/>
      <c r="O3014" s="144"/>
      <c r="P3014" s="160" t="str">
        <f>IFERROR(IF(NOT(ISNA(MATCH(D3014,Define!$P$4:$P$68,0))),Data!$L3014,IF(NOT(ISNA(MATCH(Data!D3014,Define!$S$4:$S$68,0))),VLOOKUP(Data!D3014,DanhmucTK!$C$3:$G$500,5,0),VLOOKUP(Data!D3014,DanhmucTK!$C$3:$F$500,4,0))),"")</f>
        <v/>
      </c>
      <c r="Q3014" s="161" t="str">
        <f>IF(NOT(ISNA(MATCH($D3014,Define!$P$4:$P$68,0))),VLOOKUP(Data!D3014,DanhmucTK!$C$3:$F$500,4,0),"")</f>
        <v/>
      </c>
      <c r="R3014" s="162" t="str">
        <f>IFERROR(IF(NOT(ISNA(MATCH($E3014,Define!$P$4:$P$68,0))),Data!$L3014,IF(NOT(ISNA(MATCH($E3014,Define!$S$4:$S$68,0))),VLOOKUP($E3014,DanhmucTK!$C$3:$G$500,5,0),VLOOKUP($E3014,DanhmucTK!$C$3:$F$500,4,0))),"")</f>
        <v/>
      </c>
      <c r="S3014" s="163" t="str">
        <f>IF(NOT(ISNA(MATCH($E3014,Define!$P$4:$P$68,0))),VLOOKUP($E3014,DanhmucTK!$C$3:$F$500,4,0),"")</f>
        <v/>
      </c>
    </row>
    <row r="3015" spans="1:19" ht="18.75" customHeight="1" x14ac:dyDescent="0.2">
      <c r="A3015" s="12"/>
      <c r="B3015" s="13"/>
      <c r="C3015" s="14"/>
      <c r="D3015" s="15"/>
      <c r="E3015" s="15"/>
      <c r="F3015" s="16"/>
      <c r="G3015" s="15"/>
      <c r="H3015" s="16"/>
      <c r="I3015" s="16"/>
      <c r="J3015" s="13"/>
      <c r="K3015" s="13"/>
      <c r="L3015" s="13"/>
      <c r="M3015" s="13"/>
      <c r="N3015" s="16"/>
      <c r="O3015" s="144"/>
      <c r="P3015" s="160" t="str">
        <f>IFERROR(IF(NOT(ISNA(MATCH(D3015,Define!$P$4:$P$68,0))),Data!$L3015,IF(NOT(ISNA(MATCH(Data!D3015,Define!$S$4:$S$68,0))),VLOOKUP(Data!D3015,DanhmucTK!$C$3:$G$500,5,0),VLOOKUP(Data!D3015,DanhmucTK!$C$3:$F$500,4,0))),"")</f>
        <v/>
      </c>
      <c r="Q3015" s="161" t="str">
        <f>IF(NOT(ISNA(MATCH($D3015,Define!$P$4:$P$68,0))),VLOOKUP(Data!D3015,DanhmucTK!$C$3:$F$500,4,0),"")</f>
        <v/>
      </c>
      <c r="R3015" s="162" t="str">
        <f>IFERROR(IF(NOT(ISNA(MATCH($E3015,Define!$P$4:$P$68,0))),Data!$L3015,IF(NOT(ISNA(MATCH($E3015,Define!$S$4:$S$68,0))),VLOOKUP($E3015,DanhmucTK!$C$3:$G$500,5,0),VLOOKUP($E3015,DanhmucTK!$C$3:$F$500,4,0))),"")</f>
        <v/>
      </c>
      <c r="S3015" s="163" t="str">
        <f>IF(NOT(ISNA(MATCH($E3015,Define!$P$4:$P$68,0))),VLOOKUP($E3015,DanhmucTK!$C$3:$F$500,4,0),"")</f>
        <v/>
      </c>
    </row>
    <row r="3016" spans="1:19" ht="18.75" customHeight="1" x14ac:dyDescent="0.2">
      <c r="A3016" s="12"/>
      <c r="B3016" s="13"/>
      <c r="C3016" s="14"/>
      <c r="D3016" s="15"/>
      <c r="E3016" s="15"/>
      <c r="F3016" s="16"/>
      <c r="G3016" s="15"/>
      <c r="H3016" s="16"/>
      <c r="I3016" s="16"/>
      <c r="J3016" s="13"/>
      <c r="K3016" s="13"/>
      <c r="L3016" s="13"/>
      <c r="M3016" s="13"/>
      <c r="N3016" s="16"/>
      <c r="O3016" s="144"/>
      <c r="P3016" s="160" t="str">
        <f>IFERROR(IF(NOT(ISNA(MATCH(D3016,Define!$P$4:$P$68,0))),Data!$L3016,IF(NOT(ISNA(MATCH(Data!D3016,Define!$S$4:$S$68,0))),VLOOKUP(Data!D3016,DanhmucTK!$C$3:$G$500,5,0),VLOOKUP(Data!D3016,DanhmucTK!$C$3:$F$500,4,0))),"")</f>
        <v/>
      </c>
      <c r="Q3016" s="161" t="str">
        <f>IF(NOT(ISNA(MATCH($D3016,Define!$P$4:$P$68,0))),VLOOKUP(Data!D3016,DanhmucTK!$C$3:$F$500,4,0),"")</f>
        <v/>
      </c>
      <c r="R3016" s="162" t="str">
        <f>IFERROR(IF(NOT(ISNA(MATCH($E3016,Define!$P$4:$P$68,0))),Data!$L3016,IF(NOT(ISNA(MATCH($E3016,Define!$S$4:$S$68,0))),VLOOKUP($E3016,DanhmucTK!$C$3:$G$500,5,0),VLOOKUP($E3016,DanhmucTK!$C$3:$F$500,4,0))),"")</f>
        <v/>
      </c>
      <c r="S3016" s="163" t="str">
        <f>IF(NOT(ISNA(MATCH($E3016,Define!$P$4:$P$68,0))),VLOOKUP($E3016,DanhmucTK!$C$3:$F$500,4,0),"")</f>
        <v/>
      </c>
    </row>
    <row r="3017" spans="1:19" ht="18.75" customHeight="1" x14ac:dyDescent="0.2">
      <c r="A3017" s="12"/>
      <c r="B3017" s="13"/>
      <c r="C3017" s="14"/>
      <c r="D3017" s="15"/>
      <c r="E3017" s="15"/>
      <c r="F3017" s="16"/>
      <c r="G3017" s="15"/>
      <c r="H3017" s="16"/>
      <c r="I3017" s="16"/>
      <c r="J3017" s="13"/>
      <c r="K3017" s="13"/>
      <c r="L3017" s="13"/>
      <c r="M3017" s="13"/>
      <c r="N3017" s="16"/>
      <c r="O3017" s="144"/>
      <c r="P3017" s="160" t="str">
        <f>IFERROR(IF(NOT(ISNA(MATCH(D3017,Define!$P$4:$P$68,0))),Data!$L3017,IF(NOT(ISNA(MATCH(Data!D3017,Define!$S$4:$S$68,0))),VLOOKUP(Data!D3017,DanhmucTK!$C$3:$G$500,5,0),VLOOKUP(Data!D3017,DanhmucTK!$C$3:$F$500,4,0))),"")</f>
        <v/>
      </c>
      <c r="Q3017" s="161" t="str">
        <f>IF(NOT(ISNA(MATCH($D3017,Define!$P$4:$P$68,0))),VLOOKUP(Data!D3017,DanhmucTK!$C$3:$F$500,4,0),"")</f>
        <v/>
      </c>
      <c r="R3017" s="162" t="str">
        <f>IFERROR(IF(NOT(ISNA(MATCH($E3017,Define!$P$4:$P$68,0))),Data!$L3017,IF(NOT(ISNA(MATCH($E3017,Define!$S$4:$S$68,0))),VLOOKUP($E3017,DanhmucTK!$C$3:$G$500,5,0),VLOOKUP($E3017,DanhmucTK!$C$3:$F$500,4,0))),"")</f>
        <v/>
      </c>
      <c r="S3017" s="163" t="str">
        <f>IF(NOT(ISNA(MATCH($E3017,Define!$P$4:$P$68,0))),VLOOKUP($E3017,DanhmucTK!$C$3:$F$500,4,0),"")</f>
        <v/>
      </c>
    </row>
    <row r="3018" spans="1:19" ht="18.75" customHeight="1" x14ac:dyDescent="0.2">
      <c r="A3018" s="12"/>
      <c r="B3018" s="13"/>
      <c r="C3018" s="14"/>
      <c r="D3018" s="15"/>
      <c r="E3018" s="15"/>
      <c r="F3018" s="16"/>
      <c r="G3018" s="15"/>
      <c r="H3018" s="16"/>
      <c r="I3018" s="16"/>
      <c r="J3018" s="13"/>
      <c r="K3018" s="13"/>
      <c r="L3018" s="13"/>
      <c r="M3018" s="13"/>
      <c r="N3018" s="16"/>
      <c r="O3018" s="144"/>
      <c r="P3018" s="160" t="str">
        <f>IFERROR(IF(NOT(ISNA(MATCH(D3018,Define!$P$4:$P$68,0))),Data!$L3018,IF(NOT(ISNA(MATCH(Data!D3018,Define!$S$4:$S$68,0))),VLOOKUP(Data!D3018,DanhmucTK!$C$3:$G$500,5,0),VLOOKUP(Data!D3018,DanhmucTK!$C$3:$F$500,4,0))),"")</f>
        <v/>
      </c>
      <c r="Q3018" s="161" t="str">
        <f>IF(NOT(ISNA(MATCH($D3018,Define!$P$4:$P$68,0))),VLOOKUP(Data!D3018,DanhmucTK!$C$3:$F$500,4,0),"")</f>
        <v/>
      </c>
      <c r="R3018" s="162" t="str">
        <f>IFERROR(IF(NOT(ISNA(MATCH($E3018,Define!$P$4:$P$68,0))),Data!$L3018,IF(NOT(ISNA(MATCH($E3018,Define!$S$4:$S$68,0))),VLOOKUP($E3018,DanhmucTK!$C$3:$G$500,5,0),VLOOKUP($E3018,DanhmucTK!$C$3:$F$500,4,0))),"")</f>
        <v/>
      </c>
      <c r="S3018" s="163" t="str">
        <f>IF(NOT(ISNA(MATCH($E3018,Define!$P$4:$P$68,0))),VLOOKUP($E3018,DanhmucTK!$C$3:$F$500,4,0),"")</f>
        <v/>
      </c>
    </row>
    <row r="3019" spans="1:19" ht="18.75" customHeight="1" x14ac:dyDescent="0.2">
      <c r="A3019" s="12"/>
      <c r="B3019" s="13"/>
      <c r="C3019" s="14"/>
      <c r="D3019" s="15"/>
      <c r="E3019" s="15"/>
      <c r="F3019" s="16"/>
      <c r="G3019" s="15"/>
      <c r="H3019" s="16"/>
      <c r="I3019" s="16"/>
      <c r="J3019" s="13"/>
      <c r="K3019" s="13"/>
      <c r="L3019" s="13"/>
      <c r="M3019" s="13"/>
      <c r="N3019" s="16"/>
      <c r="O3019" s="144"/>
      <c r="P3019" s="160" t="str">
        <f>IFERROR(IF(NOT(ISNA(MATCH(D3019,Define!$P$4:$P$68,0))),Data!$L3019,IF(NOT(ISNA(MATCH(Data!D3019,Define!$S$4:$S$68,0))),VLOOKUP(Data!D3019,DanhmucTK!$C$3:$G$500,5,0),VLOOKUP(Data!D3019,DanhmucTK!$C$3:$F$500,4,0))),"")</f>
        <v/>
      </c>
      <c r="Q3019" s="161" t="str">
        <f>IF(NOT(ISNA(MATCH($D3019,Define!$P$4:$P$68,0))),VLOOKUP(Data!D3019,DanhmucTK!$C$3:$F$500,4,0),"")</f>
        <v/>
      </c>
      <c r="R3019" s="162" t="str">
        <f>IFERROR(IF(NOT(ISNA(MATCH($E3019,Define!$P$4:$P$68,0))),Data!$L3019,IF(NOT(ISNA(MATCH($E3019,Define!$S$4:$S$68,0))),VLOOKUP($E3019,DanhmucTK!$C$3:$G$500,5,0),VLOOKUP($E3019,DanhmucTK!$C$3:$F$500,4,0))),"")</f>
        <v/>
      </c>
      <c r="S3019" s="163" t="str">
        <f>IF(NOT(ISNA(MATCH($E3019,Define!$P$4:$P$68,0))),VLOOKUP($E3019,DanhmucTK!$C$3:$F$500,4,0),"")</f>
        <v/>
      </c>
    </row>
    <row r="3020" spans="1:19" ht="18.75" customHeight="1" x14ac:dyDescent="0.2">
      <c r="A3020" s="12"/>
      <c r="B3020" s="13"/>
      <c r="C3020" s="14"/>
      <c r="D3020" s="15"/>
      <c r="E3020" s="15"/>
      <c r="F3020" s="16"/>
      <c r="G3020" s="15"/>
      <c r="H3020" s="16"/>
      <c r="I3020" s="16"/>
      <c r="J3020" s="13"/>
      <c r="K3020" s="13"/>
      <c r="L3020" s="13"/>
      <c r="M3020" s="13"/>
      <c r="N3020" s="16"/>
      <c r="O3020" s="144"/>
      <c r="P3020" s="160" t="str">
        <f>IFERROR(IF(NOT(ISNA(MATCH(D3020,Define!$P$4:$P$68,0))),Data!$L3020,IF(NOT(ISNA(MATCH(Data!D3020,Define!$S$4:$S$68,0))),VLOOKUP(Data!D3020,DanhmucTK!$C$3:$G$500,5,0),VLOOKUP(Data!D3020,DanhmucTK!$C$3:$F$500,4,0))),"")</f>
        <v/>
      </c>
      <c r="Q3020" s="161" t="str">
        <f>IF(NOT(ISNA(MATCH($D3020,Define!$P$4:$P$68,0))),VLOOKUP(Data!D3020,DanhmucTK!$C$3:$F$500,4,0),"")</f>
        <v/>
      </c>
      <c r="R3020" s="162" t="str">
        <f>IFERROR(IF(NOT(ISNA(MATCH($E3020,Define!$P$4:$P$68,0))),Data!$L3020,IF(NOT(ISNA(MATCH($E3020,Define!$S$4:$S$68,0))),VLOOKUP($E3020,DanhmucTK!$C$3:$G$500,5,0),VLOOKUP($E3020,DanhmucTK!$C$3:$F$500,4,0))),"")</f>
        <v/>
      </c>
      <c r="S3020" s="163" t="str">
        <f>IF(NOT(ISNA(MATCH($E3020,Define!$P$4:$P$68,0))),VLOOKUP($E3020,DanhmucTK!$C$3:$F$500,4,0),"")</f>
        <v/>
      </c>
    </row>
    <row r="3021" spans="1:19" ht="18.75" customHeight="1" x14ac:dyDescent="0.2">
      <c r="A3021" s="12"/>
      <c r="B3021" s="13"/>
      <c r="C3021" s="14"/>
      <c r="D3021" s="15"/>
      <c r="E3021" s="15"/>
      <c r="F3021" s="16"/>
      <c r="G3021" s="15"/>
      <c r="H3021" s="16"/>
      <c r="I3021" s="16"/>
      <c r="J3021" s="13"/>
      <c r="K3021" s="13"/>
      <c r="L3021" s="13"/>
      <c r="M3021" s="13"/>
      <c r="N3021" s="16"/>
      <c r="O3021" s="144"/>
      <c r="P3021" s="160" t="str">
        <f>IFERROR(IF(NOT(ISNA(MATCH(D3021,Define!$P$4:$P$68,0))),Data!$L3021,IF(NOT(ISNA(MATCH(Data!D3021,Define!$S$4:$S$68,0))),VLOOKUP(Data!D3021,DanhmucTK!$C$3:$G$500,5,0),VLOOKUP(Data!D3021,DanhmucTK!$C$3:$F$500,4,0))),"")</f>
        <v/>
      </c>
      <c r="Q3021" s="161" t="str">
        <f>IF(NOT(ISNA(MATCH($D3021,Define!$P$4:$P$68,0))),VLOOKUP(Data!D3021,DanhmucTK!$C$3:$F$500,4,0),"")</f>
        <v/>
      </c>
      <c r="R3021" s="162" t="str">
        <f>IFERROR(IF(NOT(ISNA(MATCH($E3021,Define!$P$4:$P$68,0))),Data!$L3021,IF(NOT(ISNA(MATCH($E3021,Define!$S$4:$S$68,0))),VLOOKUP($E3021,DanhmucTK!$C$3:$G$500,5,0),VLOOKUP($E3021,DanhmucTK!$C$3:$F$500,4,0))),"")</f>
        <v/>
      </c>
      <c r="S3021" s="163" t="str">
        <f>IF(NOT(ISNA(MATCH($E3021,Define!$P$4:$P$68,0))),VLOOKUP($E3021,DanhmucTK!$C$3:$F$500,4,0),"")</f>
        <v/>
      </c>
    </row>
    <row r="3022" spans="1:19" ht="18.75" customHeight="1" x14ac:dyDescent="0.2">
      <c r="A3022" s="12"/>
      <c r="B3022" s="13"/>
      <c r="C3022" s="14"/>
      <c r="D3022" s="15"/>
      <c r="E3022" s="15"/>
      <c r="F3022" s="16"/>
      <c r="G3022" s="15"/>
      <c r="H3022" s="16"/>
      <c r="I3022" s="16"/>
      <c r="J3022" s="13"/>
      <c r="K3022" s="13"/>
      <c r="L3022" s="13"/>
      <c r="M3022" s="13"/>
      <c r="N3022" s="16"/>
      <c r="O3022" s="144"/>
      <c r="P3022" s="160" t="str">
        <f>IFERROR(IF(NOT(ISNA(MATCH(D3022,Define!$P$4:$P$68,0))),Data!$L3022,IF(NOT(ISNA(MATCH(Data!D3022,Define!$S$4:$S$68,0))),VLOOKUP(Data!D3022,DanhmucTK!$C$3:$G$500,5,0),VLOOKUP(Data!D3022,DanhmucTK!$C$3:$F$500,4,0))),"")</f>
        <v/>
      </c>
      <c r="Q3022" s="161" t="str">
        <f>IF(NOT(ISNA(MATCH($D3022,Define!$P$4:$P$68,0))),VLOOKUP(Data!D3022,DanhmucTK!$C$3:$F$500,4,0),"")</f>
        <v/>
      </c>
      <c r="R3022" s="162" t="str">
        <f>IFERROR(IF(NOT(ISNA(MATCH($E3022,Define!$P$4:$P$68,0))),Data!$L3022,IF(NOT(ISNA(MATCH($E3022,Define!$S$4:$S$68,0))),VLOOKUP($E3022,DanhmucTK!$C$3:$G$500,5,0),VLOOKUP($E3022,DanhmucTK!$C$3:$F$500,4,0))),"")</f>
        <v/>
      </c>
      <c r="S3022" s="163" t="str">
        <f>IF(NOT(ISNA(MATCH($E3022,Define!$P$4:$P$68,0))),VLOOKUP($E3022,DanhmucTK!$C$3:$F$500,4,0),"")</f>
        <v/>
      </c>
    </row>
    <row r="3023" spans="1:19" ht="18.75" customHeight="1" x14ac:dyDescent="0.2">
      <c r="A3023" s="12"/>
      <c r="B3023" s="13"/>
      <c r="C3023" s="14"/>
      <c r="D3023" s="15"/>
      <c r="E3023" s="15"/>
      <c r="F3023" s="16"/>
      <c r="G3023" s="15"/>
      <c r="H3023" s="16"/>
      <c r="I3023" s="16"/>
      <c r="J3023" s="13"/>
      <c r="K3023" s="13"/>
      <c r="L3023" s="13"/>
      <c r="M3023" s="13"/>
      <c r="N3023" s="16"/>
      <c r="O3023" s="144"/>
      <c r="P3023" s="160" t="str">
        <f>IFERROR(IF(NOT(ISNA(MATCH(D3023,Define!$P$4:$P$68,0))),Data!$L3023,IF(NOT(ISNA(MATCH(Data!D3023,Define!$S$4:$S$68,0))),VLOOKUP(Data!D3023,DanhmucTK!$C$3:$G$500,5,0),VLOOKUP(Data!D3023,DanhmucTK!$C$3:$F$500,4,0))),"")</f>
        <v/>
      </c>
      <c r="Q3023" s="161" t="str">
        <f>IF(NOT(ISNA(MATCH($D3023,Define!$P$4:$P$68,0))),VLOOKUP(Data!D3023,DanhmucTK!$C$3:$F$500,4,0),"")</f>
        <v/>
      </c>
      <c r="R3023" s="162" t="str">
        <f>IFERROR(IF(NOT(ISNA(MATCH($E3023,Define!$P$4:$P$68,0))),Data!$L3023,IF(NOT(ISNA(MATCH($E3023,Define!$S$4:$S$68,0))),VLOOKUP($E3023,DanhmucTK!$C$3:$G$500,5,0),VLOOKUP($E3023,DanhmucTK!$C$3:$F$500,4,0))),"")</f>
        <v/>
      </c>
      <c r="S3023" s="163" t="str">
        <f>IF(NOT(ISNA(MATCH($E3023,Define!$P$4:$P$68,0))),VLOOKUP($E3023,DanhmucTK!$C$3:$F$500,4,0),"")</f>
        <v/>
      </c>
    </row>
    <row r="3024" spans="1:19" ht="18.75" customHeight="1" x14ac:dyDescent="0.2">
      <c r="A3024" s="12"/>
      <c r="B3024" s="13"/>
      <c r="C3024" s="14"/>
      <c r="D3024" s="15"/>
      <c r="E3024" s="15"/>
      <c r="F3024" s="16"/>
      <c r="G3024" s="15"/>
      <c r="H3024" s="16"/>
      <c r="I3024" s="16"/>
      <c r="J3024" s="13"/>
      <c r="K3024" s="13"/>
      <c r="L3024" s="13"/>
      <c r="M3024" s="13"/>
      <c r="N3024" s="16"/>
      <c r="O3024" s="144"/>
      <c r="P3024" s="160" t="str">
        <f>IFERROR(IF(NOT(ISNA(MATCH(D3024,Define!$P$4:$P$68,0))),Data!$L3024,IF(NOT(ISNA(MATCH(Data!D3024,Define!$S$4:$S$68,0))),VLOOKUP(Data!D3024,DanhmucTK!$C$3:$G$500,5,0),VLOOKUP(Data!D3024,DanhmucTK!$C$3:$F$500,4,0))),"")</f>
        <v/>
      </c>
      <c r="Q3024" s="161" t="str">
        <f>IF(NOT(ISNA(MATCH($D3024,Define!$P$4:$P$68,0))),VLOOKUP(Data!D3024,DanhmucTK!$C$3:$F$500,4,0),"")</f>
        <v/>
      </c>
      <c r="R3024" s="162" t="str">
        <f>IFERROR(IF(NOT(ISNA(MATCH($E3024,Define!$P$4:$P$68,0))),Data!$L3024,IF(NOT(ISNA(MATCH($E3024,Define!$S$4:$S$68,0))),VLOOKUP($E3024,DanhmucTK!$C$3:$G$500,5,0),VLOOKUP($E3024,DanhmucTK!$C$3:$F$500,4,0))),"")</f>
        <v/>
      </c>
      <c r="S3024" s="163" t="str">
        <f>IF(NOT(ISNA(MATCH($E3024,Define!$P$4:$P$68,0))),VLOOKUP($E3024,DanhmucTK!$C$3:$F$500,4,0),"")</f>
        <v/>
      </c>
    </row>
    <row r="3025" spans="1:19" ht="18.75" customHeight="1" x14ac:dyDescent="0.2">
      <c r="A3025" s="12"/>
      <c r="B3025" s="13"/>
      <c r="C3025" s="14"/>
      <c r="D3025" s="15"/>
      <c r="E3025" s="15"/>
      <c r="F3025" s="16"/>
      <c r="G3025" s="15"/>
      <c r="H3025" s="16"/>
      <c r="I3025" s="16"/>
      <c r="J3025" s="13"/>
      <c r="K3025" s="13"/>
      <c r="L3025" s="13"/>
      <c r="M3025" s="13"/>
      <c r="N3025" s="16"/>
      <c r="O3025" s="144"/>
      <c r="P3025" s="160" t="str">
        <f>IFERROR(IF(NOT(ISNA(MATCH(D3025,Define!$P$4:$P$68,0))),Data!$L3025,IF(NOT(ISNA(MATCH(Data!D3025,Define!$S$4:$S$68,0))),VLOOKUP(Data!D3025,DanhmucTK!$C$3:$G$500,5,0),VLOOKUP(Data!D3025,DanhmucTK!$C$3:$F$500,4,0))),"")</f>
        <v/>
      </c>
      <c r="Q3025" s="161" t="str">
        <f>IF(NOT(ISNA(MATCH($D3025,Define!$P$4:$P$68,0))),VLOOKUP(Data!D3025,DanhmucTK!$C$3:$F$500,4,0),"")</f>
        <v/>
      </c>
      <c r="R3025" s="162" t="str">
        <f>IFERROR(IF(NOT(ISNA(MATCH($E3025,Define!$P$4:$P$68,0))),Data!$L3025,IF(NOT(ISNA(MATCH($E3025,Define!$S$4:$S$68,0))),VLOOKUP($E3025,DanhmucTK!$C$3:$G$500,5,0),VLOOKUP($E3025,DanhmucTK!$C$3:$F$500,4,0))),"")</f>
        <v/>
      </c>
      <c r="S3025" s="163" t="str">
        <f>IF(NOT(ISNA(MATCH($E3025,Define!$P$4:$P$68,0))),VLOOKUP($E3025,DanhmucTK!$C$3:$F$500,4,0),"")</f>
        <v/>
      </c>
    </row>
    <row r="3026" spans="1:19" ht="18.75" customHeight="1" x14ac:dyDescent="0.2">
      <c r="A3026" s="12"/>
      <c r="B3026" s="13"/>
      <c r="C3026" s="14"/>
      <c r="D3026" s="15"/>
      <c r="E3026" s="15"/>
      <c r="F3026" s="16"/>
      <c r="G3026" s="15"/>
      <c r="H3026" s="16"/>
      <c r="I3026" s="16"/>
      <c r="J3026" s="13"/>
      <c r="K3026" s="13"/>
      <c r="L3026" s="13"/>
      <c r="M3026" s="13"/>
      <c r="N3026" s="16"/>
      <c r="O3026" s="144"/>
      <c r="P3026" s="160" t="str">
        <f>IFERROR(IF(NOT(ISNA(MATCH(D3026,Define!$P$4:$P$68,0))),Data!$L3026,IF(NOT(ISNA(MATCH(Data!D3026,Define!$S$4:$S$68,0))),VLOOKUP(Data!D3026,DanhmucTK!$C$3:$G$500,5,0),VLOOKUP(Data!D3026,DanhmucTK!$C$3:$F$500,4,0))),"")</f>
        <v/>
      </c>
      <c r="Q3026" s="161" t="str">
        <f>IF(NOT(ISNA(MATCH($D3026,Define!$P$4:$P$68,0))),VLOOKUP(Data!D3026,DanhmucTK!$C$3:$F$500,4,0),"")</f>
        <v/>
      </c>
      <c r="R3026" s="162" t="str">
        <f>IFERROR(IF(NOT(ISNA(MATCH($E3026,Define!$P$4:$P$68,0))),Data!$L3026,IF(NOT(ISNA(MATCH($E3026,Define!$S$4:$S$68,0))),VLOOKUP($E3026,DanhmucTK!$C$3:$G$500,5,0),VLOOKUP($E3026,DanhmucTK!$C$3:$F$500,4,0))),"")</f>
        <v/>
      </c>
      <c r="S3026" s="163" t="str">
        <f>IF(NOT(ISNA(MATCH($E3026,Define!$P$4:$P$68,0))),VLOOKUP($E3026,DanhmucTK!$C$3:$F$500,4,0),"")</f>
        <v/>
      </c>
    </row>
    <row r="3027" spans="1:19" ht="18.75" customHeight="1" x14ac:dyDescent="0.2">
      <c r="A3027" s="12"/>
      <c r="B3027" s="13"/>
      <c r="C3027" s="14"/>
      <c r="D3027" s="15"/>
      <c r="E3027" s="15"/>
      <c r="F3027" s="16"/>
      <c r="G3027" s="15"/>
      <c r="H3027" s="16"/>
      <c r="I3027" s="16"/>
      <c r="J3027" s="13"/>
      <c r="K3027" s="13"/>
      <c r="L3027" s="13"/>
      <c r="M3027" s="13"/>
      <c r="N3027" s="16"/>
      <c r="O3027" s="144"/>
      <c r="P3027" s="160" t="str">
        <f>IFERROR(IF(NOT(ISNA(MATCH(D3027,Define!$P$4:$P$68,0))),Data!$L3027,IF(NOT(ISNA(MATCH(Data!D3027,Define!$S$4:$S$68,0))),VLOOKUP(Data!D3027,DanhmucTK!$C$3:$G$500,5,0),VLOOKUP(Data!D3027,DanhmucTK!$C$3:$F$500,4,0))),"")</f>
        <v/>
      </c>
      <c r="Q3027" s="161" t="str">
        <f>IF(NOT(ISNA(MATCH($D3027,Define!$P$4:$P$68,0))),VLOOKUP(Data!D3027,DanhmucTK!$C$3:$F$500,4,0),"")</f>
        <v/>
      </c>
      <c r="R3027" s="162" t="str">
        <f>IFERROR(IF(NOT(ISNA(MATCH($E3027,Define!$P$4:$P$68,0))),Data!$L3027,IF(NOT(ISNA(MATCH($E3027,Define!$S$4:$S$68,0))),VLOOKUP($E3027,DanhmucTK!$C$3:$G$500,5,0),VLOOKUP($E3027,DanhmucTK!$C$3:$F$500,4,0))),"")</f>
        <v/>
      </c>
      <c r="S3027" s="163" t="str">
        <f>IF(NOT(ISNA(MATCH($E3027,Define!$P$4:$P$68,0))),VLOOKUP($E3027,DanhmucTK!$C$3:$F$500,4,0),"")</f>
        <v/>
      </c>
    </row>
    <row r="3028" spans="1:19" ht="18.75" customHeight="1" x14ac:dyDescent="0.2">
      <c r="A3028" s="12"/>
      <c r="B3028" s="13"/>
      <c r="C3028" s="14"/>
      <c r="D3028" s="15"/>
      <c r="E3028" s="15"/>
      <c r="F3028" s="16"/>
      <c r="G3028" s="15"/>
      <c r="H3028" s="16"/>
      <c r="I3028" s="16"/>
      <c r="J3028" s="13"/>
      <c r="K3028" s="13"/>
      <c r="L3028" s="13"/>
      <c r="M3028" s="13"/>
      <c r="N3028" s="16"/>
      <c r="O3028" s="144"/>
      <c r="P3028" s="160" t="str">
        <f>IFERROR(IF(NOT(ISNA(MATCH(D3028,Define!$P$4:$P$68,0))),Data!$L3028,IF(NOT(ISNA(MATCH(Data!D3028,Define!$S$4:$S$68,0))),VLOOKUP(Data!D3028,DanhmucTK!$C$3:$G$500,5,0),VLOOKUP(Data!D3028,DanhmucTK!$C$3:$F$500,4,0))),"")</f>
        <v/>
      </c>
      <c r="Q3028" s="161" t="str">
        <f>IF(NOT(ISNA(MATCH($D3028,Define!$P$4:$P$68,0))),VLOOKUP(Data!D3028,DanhmucTK!$C$3:$F$500,4,0),"")</f>
        <v/>
      </c>
      <c r="R3028" s="162" t="str">
        <f>IFERROR(IF(NOT(ISNA(MATCH($E3028,Define!$P$4:$P$68,0))),Data!$L3028,IF(NOT(ISNA(MATCH($E3028,Define!$S$4:$S$68,0))),VLOOKUP($E3028,DanhmucTK!$C$3:$G$500,5,0),VLOOKUP($E3028,DanhmucTK!$C$3:$F$500,4,0))),"")</f>
        <v/>
      </c>
      <c r="S3028" s="163" t="str">
        <f>IF(NOT(ISNA(MATCH($E3028,Define!$P$4:$P$68,0))),VLOOKUP($E3028,DanhmucTK!$C$3:$F$500,4,0),"")</f>
        <v/>
      </c>
    </row>
    <row r="3029" spans="1:19" ht="18.75" customHeight="1" x14ac:dyDescent="0.2">
      <c r="A3029" s="12"/>
      <c r="B3029" s="13"/>
      <c r="C3029" s="14"/>
      <c r="D3029" s="15"/>
      <c r="E3029" s="15"/>
      <c r="F3029" s="16"/>
      <c r="G3029" s="15"/>
      <c r="H3029" s="16"/>
      <c r="I3029" s="16"/>
      <c r="J3029" s="13"/>
      <c r="K3029" s="13"/>
      <c r="L3029" s="13"/>
      <c r="M3029" s="13"/>
      <c r="N3029" s="16"/>
      <c r="O3029" s="144"/>
      <c r="P3029" s="160" t="str">
        <f>IFERROR(IF(NOT(ISNA(MATCH(D3029,Define!$P$4:$P$68,0))),Data!$L3029,IF(NOT(ISNA(MATCH(Data!D3029,Define!$S$4:$S$68,0))),VLOOKUP(Data!D3029,DanhmucTK!$C$3:$G$500,5,0),VLOOKUP(Data!D3029,DanhmucTK!$C$3:$F$500,4,0))),"")</f>
        <v/>
      </c>
      <c r="Q3029" s="161" t="str">
        <f>IF(NOT(ISNA(MATCH($D3029,Define!$P$4:$P$68,0))),VLOOKUP(Data!D3029,DanhmucTK!$C$3:$F$500,4,0),"")</f>
        <v/>
      </c>
      <c r="R3029" s="162" t="str">
        <f>IFERROR(IF(NOT(ISNA(MATCH($E3029,Define!$P$4:$P$68,0))),Data!$L3029,IF(NOT(ISNA(MATCH($E3029,Define!$S$4:$S$68,0))),VLOOKUP($E3029,DanhmucTK!$C$3:$G$500,5,0),VLOOKUP($E3029,DanhmucTK!$C$3:$F$500,4,0))),"")</f>
        <v/>
      </c>
      <c r="S3029" s="163" t="str">
        <f>IF(NOT(ISNA(MATCH($E3029,Define!$P$4:$P$68,0))),VLOOKUP($E3029,DanhmucTK!$C$3:$F$500,4,0),"")</f>
        <v/>
      </c>
    </row>
    <row r="3030" spans="1:19" ht="18.75" customHeight="1" x14ac:dyDescent="0.2">
      <c r="A3030" s="12"/>
      <c r="B3030" s="13"/>
      <c r="C3030" s="14"/>
      <c r="D3030" s="15"/>
      <c r="E3030" s="15"/>
      <c r="F3030" s="16"/>
      <c r="G3030" s="15"/>
      <c r="H3030" s="16"/>
      <c r="I3030" s="16"/>
      <c r="J3030" s="13"/>
      <c r="K3030" s="13"/>
      <c r="L3030" s="13"/>
      <c r="M3030" s="13"/>
      <c r="N3030" s="16"/>
      <c r="O3030" s="144"/>
      <c r="P3030" s="160" t="str">
        <f>IFERROR(IF(NOT(ISNA(MATCH(D3030,Define!$P$4:$P$68,0))),Data!$L3030,IF(NOT(ISNA(MATCH(Data!D3030,Define!$S$4:$S$68,0))),VLOOKUP(Data!D3030,DanhmucTK!$C$3:$G$500,5,0),VLOOKUP(Data!D3030,DanhmucTK!$C$3:$F$500,4,0))),"")</f>
        <v/>
      </c>
      <c r="Q3030" s="161" t="str">
        <f>IF(NOT(ISNA(MATCH($D3030,Define!$P$4:$P$68,0))),VLOOKUP(Data!D3030,DanhmucTK!$C$3:$F$500,4,0),"")</f>
        <v/>
      </c>
      <c r="R3030" s="162" t="str">
        <f>IFERROR(IF(NOT(ISNA(MATCH($E3030,Define!$P$4:$P$68,0))),Data!$L3030,IF(NOT(ISNA(MATCH($E3030,Define!$S$4:$S$68,0))),VLOOKUP($E3030,DanhmucTK!$C$3:$G$500,5,0),VLOOKUP($E3030,DanhmucTK!$C$3:$F$500,4,0))),"")</f>
        <v/>
      </c>
      <c r="S3030" s="163" t="str">
        <f>IF(NOT(ISNA(MATCH($E3030,Define!$P$4:$P$68,0))),VLOOKUP($E3030,DanhmucTK!$C$3:$F$500,4,0),"")</f>
        <v/>
      </c>
    </row>
    <row r="3031" spans="1:19" ht="18.75" customHeight="1" x14ac:dyDescent="0.2">
      <c r="A3031" s="12"/>
      <c r="B3031" s="13"/>
      <c r="C3031" s="14"/>
      <c r="D3031" s="15"/>
      <c r="E3031" s="15"/>
      <c r="F3031" s="16"/>
      <c r="G3031" s="15"/>
      <c r="H3031" s="16"/>
      <c r="I3031" s="16"/>
      <c r="J3031" s="13"/>
      <c r="K3031" s="13"/>
      <c r="L3031" s="13"/>
      <c r="M3031" s="13"/>
      <c r="N3031" s="16"/>
      <c r="O3031" s="144"/>
      <c r="P3031" s="160" t="str">
        <f>IFERROR(IF(NOT(ISNA(MATCH(D3031,Define!$P$4:$P$68,0))),Data!$L3031,IF(NOT(ISNA(MATCH(Data!D3031,Define!$S$4:$S$68,0))),VLOOKUP(Data!D3031,DanhmucTK!$C$3:$G$500,5,0),VLOOKUP(Data!D3031,DanhmucTK!$C$3:$F$500,4,0))),"")</f>
        <v/>
      </c>
      <c r="Q3031" s="161" t="str">
        <f>IF(NOT(ISNA(MATCH($D3031,Define!$P$4:$P$68,0))),VLOOKUP(Data!D3031,DanhmucTK!$C$3:$F$500,4,0),"")</f>
        <v/>
      </c>
      <c r="R3031" s="162" t="str">
        <f>IFERROR(IF(NOT(ISNA(MATCH($E3031,Define!$P$4:$P$68,0))),Data!$L3031,IF(NOT(ISNA(MATCH($E3031,Define!$S$4:$S$68,0))),VLOOKUP($E3031,DanhmucTK!$C$3:$G$500,5,0),VLOOKUP($E3031,DanhmucTK!$C$3:$F$500,4,0))),"")</f>
        <v/>
      </c>
      <c r="S3031" s="163" t="str">
        <f>IF(NOT(ISNA(MATCH($E3031,Define!$P$4:$P$68,0))),VLOOKUP($E3031,DanhmucTK!$C$3:$F$500,4,0),"")</f>
        <v/>
      </c>
    </row>
    <row r="3032" spans="1:19" ht="18.75" customHeight="1" x14ac:dyDescent="0.2">
      <c r="A3032" s="12"/>
      <c r="B3032" s="13"/>
      <c r="C3032" s="14"/>
      <c r="D3032" s="15"/>
      <c r="E3032" s="15"/>
      <c r="F3032" s="16"/>
      <c r="G3032" s="15"/>
      <c r="H3032" s="16"/>
      <c r="I3032" s="16"/>
      <c r="J3032" s="13"/>
      <c r="K3032" s="13"/>
      <c r="L3032" s="13"/>
      <c r="M3032" s="13"/>
      <c r="N3032" s="16"/>
      <c r="O3032" s="144"/>
      <c r="P3032" s="160" t="str">
        <f>IFERROR(IF(NOT(ISNA(MATCH(D3032,Define!$P$4:$P$68,0))),Data!$L3032,IF(NOT(ISNA(MATCH(Data!D3032,Define!$S$4:$S$68,0))),VLOOKUP(Data!D3032,DanhmucTK!$C$3:$G$500,5,0),VLOOKUP(Data!D3032,DanhmucTK!$C$3:$F$500,4,0))),"")</f>
        <v/>
      </c>
      <c r="Q3032" s="161" t="str">
        <f>IF(NOT(ISNA(MATCH($D3032,Define!$P$4:$P$68,0))),VLOOKUP(Data!D3032,DanhmucTK!$C$3:$F$500,4,0),"")</f>
        <v/>
      </c>
      <c r="R3032" s="162" t="str">
        <f>IFERROR(IF(NOT(ISNA(MATCH($E3032,Define!$P$4:$P$68,0))),Data!$L3032,IF(NOT(ISNA(MATCH($E3032,Define!$S$4:$S$68,0))),VLOOKUP($E3032,DanhmucTK!$C$3:$G$500,5,0),VLOOKUP($E3032,DanhmucTK!$C$3:$F$500,4,0))),"")</f>
        <v/>
      </c>
      <c r="S3032" s="163" t="str">
        <f>IF(NOT(ISNA(MATCH($E3032,Define!$P$4:$P$68,0))),VLOOKUP($E3032,DanhmucTK!$C$3:$F$500,4,0),"")</f>
        <v/>
      </c>
    </row>
    <row r="3033" spans="1:19" ht="18.75" customHeight="1" x14ac:dyDescent="0.2">
      <c r="A3033" s="12"/>
      <c r="B3033" s="13"/>
      <c r="C3033" s="14"/>
      <c r="D3033" s="15"/>
      <c r="E3033" s="15"/>
      <c r="F3033" s="16"/>
      <c r="G3033" s="15"/>
      <c r="H3033" s="16"/>
      <c r="I3033" s="16"/>
      <c r="J3033" s="13"/>
      <c r="K3033" s="13"/>
      <c r="L3033" s="13"/>
      <c r="M3033" s="13"/>
      <c r="N3033" s="16"/>
      <c r="O3033" s="144"/>
      <c r="P3033" s="160" t="str">
        <f>IFERROR(IF(NOT(ISNA(MATCH(D3033,Define!$P$4:$P$68,0))),Data!$L3033,IF(NOT(ISNA(MATCH(Data!D3033,Define!$S$4:$S$68,0))),VLOOKUP(Data!D3033,DanhmucTK!$C$3:$G$500,5,0),VLOOKUP(Data!D3033,DanhmucTK!$C$3:$F$500,4,0))),"")</f>
        <v/>
      </c>
      <c r="Q3033" s="161" t="str">
        <f>IF(NOT(ISNA(MATCH($D3033,Define!$P$4:$P$68,0))),VLOOKUP(Data!D3033,DanhmucTK!$C$3:$F$500,4,0),"")</f>
        <v/>
      </c>
      <c r="R3033" s="162" t="str">
        <f>IFERROR(IF(NOT(ISNA(MATCH($E3033,Define!$P$4:$P$68,0))),Data!$L3033,IF(NOT(ISNA(MATCH($E3033,Define!$S$4:$S$68,0))),VLOOKUP($E3033,DanhmucTK!$C$3:$G$500,5,0),VLOOKUP($E3033,DanhmucTK!$C$3:$F$500,4,0))),"")</f>
        <v/>
      </c>
      <c r="S3033" s="163" t="str">
        <f>IF(NOT(ISNA(MATCH($E3033,Define!$P$4:$P$68,0))),VLOOKUP($E3033,DanhmucTK!$C$3:$F$500,4,0),"")</f>
        <v/>
      </c>
    </row>
    <row r="3034" spans="1:19" ht="18.75" customHeight="1" x14ac:dyDescent="0.2">
      <c r="A3034" s="12"/>
      <c r="B3034" s="13"/>
      <c r="C3034" s="14"/>
      <c r="D3034" s="15"/>
      <c r="E3034" s="15"/>
      <c r="F3034" s="16"/>
      <c r="G3034" s="15"/>
      <c r="H3034" s="16"/>
      <c r="I3034" s="16"/>
      <c r="J3034" s="13"/>
      <c r="K3034" s="13"/>
      <c r="L3034" s="13"/>
      <c r="M3034" s="13"/>
      <c r="N3034" s="16"/>
      <c r="O3034" s="144"/>
      <c r="P3034" s="160" t="str">
        <f>IFERROR(IF(NOT(ISNA(MATCH(D3034,Define!$P$4:$P$68,0))),Data!$L3034,IF(NOT(ISNA(MATCH(Data!D3034,Define!$S$4:$S$68,0))),VLOOKUP(Data!D3034,DanhmucTK!$C$3:$G$500,5,0),VLOOKUP(Data!D3034,DanhmucTK!$C$3:$F$500,4,0))),"")</f>
        <v/>
      </c>
      <c r="Q3034" s="161" t="str">
        <f>IF(NOT(ISNA(MATCH($D3034,Define!$P$4:$P$68,0))),VLOOKUP(Data!D3034,DanhmucTK!$C$3:$F$500,4,0),"")</f>
        <v/>
      </c>
      <c r="R3034" s="162" t="str">
        <f>IFERROR(IF(NOT(ISNA(MATCH($E3034,Define!$P$4:$P$68,0))),Data!$L3034,IF(NOT(ISNA(MATCH($E3034,Define!$S$4:$S$68,0))),VLOOKUP($E3034,DanhmucTK!$C$3:$G$500,5,0),VLOOKUP($E3034,DanhmucTK!$C$3:$F$500,4,0))),"")</f>
        <v/>
      </c>
      <c r="S3034" s="163" t="str">
        <f>IF(NOT(ISNA(MATCH($E3034,Define!$P$4:$P$68,0))),VLOOKUP($E3034,DanhmucTK!$C$3:$F$500,4,0),"")</f>
        <v/>
      </c>
    </row>
    <row r="3035" spans="1:19" ht="18.75" customHeight="1" x14ac:dyDescent="0.2">
      <c r="A3035" s="12"/>
      <c r="B3035" s="13"/>
      <c r="C3035" s="14"/>
      <c r="D3035" s="15"/>
      <c r="E3035" s="15"/>
      <c r="F3035" s="16"/>
      <c r="G3035" s="15"/>
      <c r="H3035" s="16"/>
      <c r="I3035" s="16"/>
      <c r="J3035" s="13"/>
      <c r="K3035" s="13"/>
      <c r="L3035" s="13"/>
      <c r="M3035" s="13"/>
      <c r="N3035" s="16"/>
      <c r="O3035" s="144"/>
      <c r="P3035" s="160" t="str">
        <f>IFERROR(IF(NOT(ISNA(MATCH(D3035,Define!$P$4:$P$68,0))),Data!$L3035,IF(NOT(ISNA(MATCH(Data!D3035,Define!$S$4:$S$68,0))),VLOOKUP(Data!D3035,DanhmucTK!$C$3:$G$500,5,0),VLOOKUP(Data!D3035,DanhmucTK!$C$3:$F$500,4,0))),"")</f>
        <v/>
      </c>
      <c r="Q3035" s="161" t="str">
        <f>IF(NOT(ISNA(MATCH($D3035,Define!$P$4:$P$68,0))),VLOOKUP(Data!D3035,DanhmucTK!$C$3:$F$500,4,0),"")</f>
        <v/>
      </c>
      <c r="R3035" s="162" t="str">
        <f>IFERROR(IF(NOT(ISNA(MATCH($E3035,Define!$P$4:$P$68,0))),Data!$L3035,IF(NOT(ISNA(MATCH($E3035,Define!$S$4:$S$68,0))),VLOOKUP($E3035,DanhmucTK!$C$3:$G$500,5,0),VLOOKUP($E3035,DanhmucTK!$C$3:$F$500,4,0))),"")</f>
        <v/>
      </c>
      <c r="S3035" s="163" t="str">
        <f>IF(NOT(ISNA(MATCH($E3035,Define!$P$4:$P$68,0))),VLOOKUP($E3035,DanhmucTK!$C$3:$F$500,4,0),"")</f>
        <v/>
      </c>
    </row>
    <row r="3036" spans="1:19" ht="18.75" customHeight="1" x14ac:dyDescent="0.2">
      <c r="A3036" s="12"/>
      <c r="B3036" s="13"/>
      <c r="C3036" s="14"/>
      <c r="D3036" s="15"/>
      <c r="E3036" s="15"/>
      <c r="F3036" s="16"/>
      <c r="G3036" s="15"/>
      <c r="H3036" s="16"/>
      <c r="I3036" s="16"/>
      <c r="J3036" s="13"/>
      <c r="K3036" s="13"/>
      <c r="L3036" s="13"/>
      <c r="M3036" s="13"/>
      <c r="N3036" s="16"/>
      <c r="O3036" s="144"/>
      <c r="P3036" s="160" t="str">
        <f>IFERROR(IF(NOT(ISNA(MATCH(D3036,Define!$P$4:$P$68,0))),Data!$L3036,IF(NOT(ISNA(MATCH(Data!D3036,Define!$S$4:$S$68,0))),VLOOKUP(Data!D3036,DanhmucTK!$C$3:$G$500,5,0),VLOOKUP(Data!D3036,DanhmucTK!$C$3:$F$500,4,0))),"")</f>
        <v/>
      </c>
      <c r="Q3036" s="161" t="str">
        <f>IF(NOT(ISNA(MATCH($D3036,Define!$P$4:$P$68,0))),VLOOKUP(Data!D3036,DanhmucTK!$C$3:$F$500,4,0),"")</f>
        <v/>
      </c>
      <c r="R3036" s="162" t="str">
        <f>IFERROR(IF(NOT(ISNA(MATCH($E3036,Define!$P$4:$P$68,0))),Data!$L3036,IF(NOT(ISNA(MATCH($E3036,Define!$S$4:$S$68,0))),VLOOKUP($E3036,DanhmucTK!$C$3:$G$500,5,0),VLOOKUP($E3036,DanhmucTK!$C$3:$F$500,4,0))),"")</f>
        <v/>
      </c>
      <c r="S3036" s="163" t="str">
        <f>IF(NOT(ISNA(MATCH($E3036,Define!$P$4:$P$68,0))),VLOOKUP($E3036,DanhmucTK!$C$3:$F$500,4,0),"")</f>
        <v/>
      </c>
    </row>
    <row r="3037" spans="1:19" ht="18.75" customHeight="1" x14ac:dyDescent="0.2">
      <c r="A3037" s="12"/>
      <c r="B3037" s="13"/>
      <c r="C3037" s="14"/>
      <c r="D3037" s="15"/>
      <c r="E3037" s="15"/>
      <c r="F3037" s="16"/>
      <c r="G3037" s="15"/>
      <c r="H3037" s="16"/>
      <c r="I3037" s="16"/>
      <c r="J3037" s="13"/>
      <c r="K3037" s="13"/>
      <c r="L3037" s="13"/>
      <c r="M3037" s="13"/>
      <c r="N3037" s="16"/>
      <c r="O3037" s="144"/>
      <c r="P3037" s="160" t="str">
        <f>IFERROR(IF(NOT(ISNA(MATCH(D3037,Define!$P$4:$P$68,0))),Data!$L3037,IF(NOT(ISNA(MATCH(Data!D3037,Define!$S$4:$S$68,0))),VLOOKUP(Data!D3037,DanhmucTK!$C$3:$G$500,5,0),VLOOKUP(Data!D3037,DanhmucTK!$C$3:$F$500,4,0))),"")</f>
        <v/>
      </c>
      <c r="Q3037" s="161" t="str">
        <f>IF(NOT(ISNA(MATCH($D3037,Define!$P$4:$P$68,0))),VLOOKUP(Data!D3037,DanhmucTK!$C$3:$F$500,4,0),"")</f>
        <v/>
      </c>
      <c r="R3037" s="162" t="str">
        <f>IFERROR(IF(NOT(ISNA(MATCH($E3037,Define!$P$4:$P$68,0))),Data!$L3037,IF(NOT(ISNA(MATCH($E3037,Define!$S$4:$S$68,0))),VLOOKUP($E3037,DanhmucTK!$C$3:$G$500,5,0),VLOOKUP($E3037,DanhmucTK!$C$3:$F$500,4,0))),"")</f>
        <v/>
      </c>
      <c r="S3037" s="163" t="str">
        <f>IF(NOT(ISNA(MATCH($E3037,Define!$P$4:$P$68,0))),VLOOKUP($E3037,DanhmucTK!$C$3:$F$500,4,0),"")</f>
        <v/>
      </c>
    </row>
    <row r="3038" spans="1:19" ht="18.75" customHeight="1" x14ac:dyDescent="0.2">
      <c r="A3038" s="12"/>
      <c r="B3038" s="13"/>
      <c r="C3038" s="14"/>
      <c r="D3038" s="15"/>
      <c r="E3038" s="15"/>
      <c r="F3038" s="16"/>
      <c r="G3038" s="15"/>
      <c r="H3038" s="16"/>
      <c r="I3038" s="16"/>
      <c r="J3038" s="13"/>
      <c r="K3038" s="13"/>
      <c r="L3038" s="13"/>
      <c r="M3038" s="13"/>
      <c r="N3038" s="16"/>
      <c r="O3038" s="144"/>
      <c r="P3038" s="160" t="str">
        <f>IFERROR(IF(NOT(ISNA(MATCH(D3038,Define!$P$4:$P$68,0))),Data!$L3038,IF(NOT(ISNA(MATCH(Data!D3038,Define!$S$4:$S$68,0))),VLOOKUP(Data!D3038,DanhmucTK!$C$3:$G$500,5,0),VLOOKUP(Data!D3038,DanhmucTK!$C$3:$F$500,4,0))),"")</f>
        <v/>
      </c>
      <c r="Q3038" s="161" t="str">
        <f>IF(NOT(ISNA(MATCH($D3038,Define!$P$4:$P$68,0))),VLOOKUP(Data!D3038,DanhmucTK!$C$3:$F$500,4,0),"")</f>
        <v/>
      </c>
      <c r="R3038" s="162" t="str">
        <f>IFERROR(IF(NOT(ISNA(MATCH($E3038,Define!$P$4:$P$68,0))),Data!$L3038,IF(NOT(ISNA(MATCH($E3038,Define!$S$4:$S$68,0))),VLOOKUP($E3038,DanhmucTK!$C$3:$G$500,5,0),VLOOKUP($E3038,DanhmucTK!$C$3:$F$500,4,0))),"")</f>
        <v/>
      </c>
      <c r="S3038" s="163" t="str">
        <f>IF(NOT(ISNA(MATCH($E3038,Define!$P$4:$P$68,0))),VLOOKUP($E3038,DanhmucTK!$C$3:$F$500,4,0),"")</f>
        <v/>
      </c>
    </row>
    <row r="3039" spans="1:19" ht="18.75" customHeight="1" x14ac:dyDescent="0.2">
      <c r="A3039" s="12"/>
      <c r="B3039" s="13"/>
      <c r="C3039" s="14"/>
      <c r="D3039" s="15"/>
      <c r="E3039" s="15"/>
      <c r="F3039" s="16"/>
      <c r="G3039" s="15"/>
      <c r="H3039" s="16"/>
      <c r="I3039" s="16"/>
      <c r="J3039" s="13"/>
      <c r="K3039" s="13"/>
      <c r="L3039" s="13"/>
      <c r="M3039" s="13"/>
      <c r="N3039" s="16"/>
      <c r="O3039" s="144"/>
      <c r="P3039" s="160" t="str">
        <f>IFERROR(IF(NOT(ISNA(MATCH(D3039,Define!$P$4:$P$68,0))),Data!$L3039,IF(NOT(ISNA(MATCH(Data!D3039,Define!$S$4:$S$68,0))),VLOOKUP(Data!D3039,DanhmucTK!$C$3:$G$500,5,0),VLOOKUP(Data!D3039,DanhmucTK!$C$3:$F$500,4,0))),"")</f>
        <v/>
      </c>
      <c r="Q3039" s="161" t="str">
        <f>IF(NOT(ISNA(MATCH($D3039,Define!$P$4:$P$68,0))),VLOOKUP(Data!D3039,DanhmucTK!$C$3:$F$500,4,0),"")</f>
        <v/>
      </c>
      <c r="R3039" s="162" t="str">
        <f>IFERROR(IF(NOT(ISNA(MATCH($E3039,Define!$P$4:$P$68,0))),Data!$L3039,IF(NOT(ISNA(MATCH($E3039,Define!$S$4:$S$68,0))),VLOOKUP($E3039,DanhmucTK!$C$3:$G$500,5,0),VLOOKUP($E3039,DanhmucTK!$C$3:$F$500,4,0))),"")</f>
        <v/>
      </c>
      <c r="S3039" s="163" t="str">
        <f>IF(NOT(ISNA(MATCH($E3039,Define!$P$4:$P$68,0))),VLOOKUP($E3039,DanhmucTK!$C$3:$F$500,4,0),"")</f>
        <v/>
      </c>
    </row>
    <row r="3040" spans="1:19" ht="18.75" customHeight="1" x14ac:dyDescent="0.2">
      <c r="A3040" s="12"/>
      <c r="B3040" s="13"/>
      <c r="C3040" s="14"/>
      <c r="D3040" s="15"/>
      <c r="E3040" s="15"/>
      <c r="F3040" s="16"/>
      <c r="G3040" s="15"/>
      <c r="H3040" s="16"/>
      <c r="I3040" s="16"/>
      <c r="J3040" s="13"/>
      <c r="K3040" s="13"/>
      <c r="L3040" s="13"/>
      <c r="M3040" s="13"/>
      <c r="N3040" s="16"/>
      <c r="O3040" s="144"/>
      <c r="P3040" s="160" t="str">
        <f>IFERROR(IF(NOT(ISNA(MATCH(D3040,Define!$P$4:$P$68,0))),Data!$L3040,IF(NOT(ISNA(MATCH(Data!D3040,Define!$S$4:$S$68,0))),VLOOKUP(Data!D3040,DanhmucTK!$C$3:$G$500,5,0),VLOOKUP(Data!D3040,DanhmucTK!$C$3:$F$500,4,0))),"")</f>
        <v/>
      </c>
      <c r="Q3040" s="161" t="str">
        <f>IF(NOT(ISNA(MATCH($D3040,Define!$P$4:$P$68,0))),VLOOKUP(Data!D3040,DanhmucTK!$C$3:$F$500,4,0),"")</f>
        <v/>
      </c>
      <c r="R3040" s="162" t="str">
        <f>IFERROR(IF(NOT(ISNA(MATCH($E3040,Define!$P$4:$P$68,0))),Data!$L3040,IF(NOT(ISNA(MATCH($E3040,Define!$S$4:$S$68,0))),VLOOKUP($E3040,DanhmucTK!$C$3:$G$500,5,0),VLOOKUP($E3040,DanhmucTK!$C$3:$F$500,4,0))),"")</f>
        <v/>
      </c>
      <c r="S3040" s="163" t="str">
        <f>IF(NOT(ISNA(MATCH($E3040,Define!$P$4:$P$68,0))),VLOOKUP($E3040,DanhmucTK!$C$3:$F$500,4,0),"")</f>
        <v/>
      </c>
    </row>
    <row r="3041" spans="1:19" ht="18.75" customHeight="1" x14ac:dyDescent="0.2">
      <c r="A3041" s="12"/>
      <c r="B3041" s="13"/>
      <c r="C3041" s="14"/>
      <c r="D3041" s="15"/>
      <c r="E3041" s="15"/>
      <c r="F3041" s="16"/>
      <c r="G3041" s="15"/>
      <c r="H3041" s="16"/>
      <c r="I3041" s="16"/>
      <c r="J3041" s="13"/>
      <c r="K3041" s="13"/>
      <c r="L3041" s="13"/>
      <c r="M3041" s="13"/>
      <c r="N3041" s="16"/>
      <c r="O3041" s="144"/>
      <c r="P3041" s="160" t="str">
        <f>IFERROR(IF(NOT(ISNA(MATCH(D3041,Define!$P$4:$P$68,0))),Data!$L3041,IF(NOT(ISNA(MATCH(Data!D3041,Define!$S$4:$S$68,0))),VLOOKUP(Data!D3041,DanhmucTK!$C$3:$G$500,5,0),VLOOKUP(Data!D3041,DanhmucTK!$C$3:$F$500,4,0))),"")</f>
        <v/>
      </c>
      <c r="Q3041" s="161" t="str">
        <f>IF(NOT(ISNA(MATCH($D3041,Define!$P$4:$P$68,0))),VLOOKUP(Data!D3041,DanhmucTK!$C$3:$F$500,4,0),"")</f>
        <v/>
      </c>
      <c r="R3041" s="162" t="str">
        <f>IFERROR(IF(NOT(ISNA(MATCH($E3041,Define!$P$4:$P$68,0))),Data!$L3041,IF(NOT(ISNA(MATCH($E3041,Define!$S$4:$S$68,0))),VLOOKUP($E3041,DanhmucTK!$C$3:$G$500,5,0),VLOOKUP($E3041,DanhmucTK!$C$3:$F$500,4,0))),"")</f>
        <v/>
      </c>
      <c r="S3041" s="163" t="str">
        <f>IF(NOT(ISNA(MATCH($E3041,Define!$P$4:$P$68,0))),VLOOKUP($E3041,DanhmucTK!$C$3:$F$500,4,0),"")</f>
        <v/>
      </c>
    </row>
    <row r="3042" spans="1:19" ht="18.75" customHeight="1" x14ac:dyDescent="0.2">
      <c r="A3042" s="12"/>
      <c r="B3042" s="13"/>
      <c r="C3042" s="14"/>
      <c r="D3042" s="15"/>
      <c r="E3042" s="15"/>
      <c r="F3042" s="16"/>
      <c r="G3042" s="15"/>
      <c r="H3042" s="16"/>
      <c r="I3042" s="16"/>
      <c r="J3042" s="13"/>
      <c r="K3042" s="13"/>
      <c r="L3042" s="13"/>
      <c r="M3042" s="13"/>
      <c r="N3042" s="16"/>
      <c r="O3042" s="144"/>
      <c r="P3042" s="160" t="str">
        <f>IFERROR(IF(NOT(ISNA(MATCH(D3042,Define!$P$4:$P$68,0))),Data!$L3042,IF(NOT(ISNA(MATCH(Data!D3042,Define!$S$4:$S$68,0))),VLOOKUP(Data!D3042,DanhmucTK!$C$3:$G$500,5,0),VLOOKUP(Data!D3042,DanhmucTK!$C$3:$F$500,4,0))),"")</f>
        <v/>
      </c>
      <c r="Q3042" s="161" t="str">
        <f>IF(NOT(ISNA(MATCH($D3042,Define!$P$4:$P$68,0))),VLOOKUP(Data!D3042,DanhmucTK!$C$3:$F$500,4,0),"")</f>
        <v/>
      </c>
      <c r="R3042" s="162" t="str">
        <f>IFERROR(IF(NOT(ISNA(MATCH($E3042,Define!$P$4:$P$68,0))),Data!$L3042,IF(NOT(ISNA(MATCH($E3042,Define!$S$4:$S$68,0))),VLOOKUP($E3042,DanhmucTK!$C$3:$G$500,5,0),VLOOKUP($E3042,DanhmucTK!$C$3:$F$500,4,0))),"")</f>
        <v/>
      </c>
      <c r="S3042" s="163" t="str">
        <f>IF(NOT(ISNA(MATCH($E3042,Define!$P$4:$P$68,0))),VLOOKUP($E3042,DanhmucTK!$C$3:$F$500,4,0),"")</f>
        <v/>
      </c>
    </row>
    <row r="3043" spans="1:19" ht="18.75" customHeight="1" x14ac:dyDescent="0.2">
      <c r="A3043" s="12"/>
      <c r="B3043" s="13"/>
      <c r="C3043" s="14"/>
      <c r="D3043" s="15"/>
      <c r="E3043" s="15"/>
      <c r="F3043" s="16"/>
      <c r="G3043" s="15"/>
      <c r="H3043" s="16"/>
      <c r="I3043" s="16"/>
      <c r="J3043" s="13"/>
      <c r="K3043" s="13"/>
      <c r="L3043" s="13"/>
      <c r="M3043" s="13"/>
      <c r="N3043" s="16"/>
      <c r="O3043" s="144"/>
      <c r="P3043" s="160" t="str">
        <f>IFERROR(IF(NOT(ISNA(MATCH(D3043,Define!$P$4:$P$68,0))),Data!$L3043,IF(NOT(ISNA(MATCH(Data!D3043,Define!$S$4:$S$68,0))),VLOOKUP(Data!D3043,DanhmucTK!$C$3:$G$500,5,0),VLOOKUP(Data!D3043,DanhmucTK!$C$3:$F$500,4,0))),"")</f>
        <v/>
      </c>
      <c r="Q3043" s="161" t="str">
        <f>IF(NOT(ISNA(MATCH($D3043,Define!$P$4:$P$68,0))),VLOOKUP(Data!D3043,DanhmucTK!$C$3:$F$500,4,0),"")</f>
        <v/>
      </c>
      <c r="R3043" s="162" t="str">
        <f>IFERROR(IF(NOT(ISNA(MATCH($E3043,Define!$P$4:$P$68,0))),Data!$L3043,IF(NOT(ISNA(MATCH($E3043,Define!$S$4:$S$68,0))),VLOOKUP($E3043,DanhmucTK!$C$3:$G$500,5,0),VLOOKUP($E3043,DanhmucTK!$C$3:$F$500,4,0))),"")</f>
        <v/>
      </c>
      <c r="S3043" s="163" t="str">
        <f>IF(NOT(ISNA(MATCH($E3043,Define!$P$4:$P$68,0))),VLOOKUP($E3043,DanhmucTK!$C$3:$F$500,4,0),"")</f>
        <v/>
      </c>
    </row>
    <row r="3044" spans="1:19" ht="18.75" customHeight="1" x14ac:dyDescent="0.2">
      <c r="A3044" s="12"/>
      <c r="B3044" s="13"/>
      <c r="C3044" s="14"/>
      <c r="D3044" s="15"/>
      <c r="E3044" s="15"/>
      <c r="F3044" s="16"/>
      <c r="G3044" s="15"/>
      <c r="H3044" s="16"/>
      <c r="I3044" s="16"/>
      <c r="J3044" s="13"/>
      <c r="K3044" s="13"/>
      <c r="L3044" s="13"/>
      <c r="M3044" s="13"/>
      <c r="N3044" s="16"/>
      <c r="O3044" s="144"/>
      <c r="P3044" s="160" t="str">
        <f>IFERROR(IF(NOT(ISNA(MATCH(D3044,Define!$P$4:$P$68,0))),Data!$L3044,IF(NOT(ISNA(MATCH(Data!D3044,Define!$S$4:$S$68,0))),VLOOKUP(Data!D3044,DanhmucTK!$C$3:$G$500,5,0),VLOOKUP(Data!D3044,DanhmucTK!$C$3:$F$500,4,0))),"")</f>
        <v/>
      </c>
      <c r="Q3044" s="161" t="str">
        <f>IF(NOT(ISNA(MATCH($D3044,Define!$P$4:$P$68,0))),VLOOKUP(Data!D3044,DanhmucTK!$C$3:$F$500,4,0),"")</f>
        <v/>
      </c>
      <c r="R3044" s="162" t="str">
        <f>IFERROR(IF(NOT(ISNA(MATCH($E3044,Define!$P$4:$P$68,0))),Data!$L3044,IF(NOT(ISNA(MATCH($E3044,Define!$S$4:$S$68,0))),VLOOKUP($E3044,DanhmucTK!$C$3:$G$500,5,0),VLOOKUP($E3044,DanhmucTK!$C$3:$F$500,4,0))),"")</f>
        <v/>
      </c>
      <c r="S3044" s="163" t="str">
        <f>IF(NOT(ISNA(MATCH($E3044,Define!$P$4:$P$68,0))),VLOOKUP($E3044,DanhmucTK!$C$3:$F$500,4,0),"")</f>
        <v/>
      </c>
    </row>
    <row r="3045" spans="1:19" ht="18.75" customHeight="1" x14ac:dyDescent="0.2">
      <c r="A3045" s="12"/>
      <c r="B3045" s="13"/>
      <c r="C3045" s="14"/>
      <c r="D3045" s="15"/>
      <c r="E3045" s="15"/>
      <c r="F3045" s="16"/>
      <c r="G3045" s="15"/>
      <c r="H3045" s="16"/>
      <c r="I3045" s="16"/>
      <c r="J3045" s="13"/>
      <c r="K3045" s="13"/>
      <c r="L3045" s="13"/>
      <c r="M3045" s="13"/>
      <c r="N3045" s="16"/>
      <c r="O3045" s="144"/>
      <c r="P3045" s="160" t="str">
        <f>IFERROR(IF(NOT(ISNA(MATCH(D3045,Define!$P$4:$P$68,0))),Data!$L3045,IF(NOT(ISNA(MATCH(Data!D3045,Define!$S$4:$S$68,0))),VLOOKUP(Data!D3045,DanhmucTK!$C$3:$G$500,5,0),VLOOKUP(Data!D3045,DanhmucTK!$C$3:$F$500,4,0))),"")</f>
        <v/>
      </c>
      <c r="Q3045" s="161" t="str">
        <f>IF(NOT(ISNA(MATCH($D3045,Define!$P$4:$P$68,0))),VLOOKUP(Data!D3045,DanhmucTK!$C$3:$F$500,4,0),"")</f>
        <v/>
      </c>
      <c r="R3045" s="162" t="str">
        <f>IFERROR(IF(NOT(ISNA(MATCH($E3045,Define!$P$4:$P$68,0))),Data!$L3045,IF(NOT(ISNA(MATCH($E3045,Define!$S$4:$S$68,0))),VLOOKUP($E3045,DanhmucTK!$C$3:$G$500,5,0),VLOOKUP($E3045,DanhmucTK!$C$3:$F$500,4,0))),"")</f>
        <v/>
      </c>
      <c r="S3045" s="163" t="str">
        <f>IF(NOT(ISNA(MATCH($E3045,Define!$P$4:$P$68,0))),VLOOKUP($E3045,DanhmucTK!$C$3:$F$500,4,0),"")</f>
        <v/>
      </c>
    </row>
    <row r="3046" spans="1:19" ht="18.75" customHeight="1" x14ac:dyDescent="0.2">
      <c r="A3046" s="12"/>
      <c r="B3046" s="13"/>
      <c r="C3046" s="14"/>
      <c r="D3046" s="15"/>
      <c r="E3046" s="15"/>
      <c r="F3046" s="16"/>
      <c r="G3046" s="15"/>
      <c r="H3046" s="16"/>
      <c r="I3046" s="16"/>
      <c r="J3046" s="13"/>
      <c r="K3046" s="13"/>
      <c r="L3046" s="13"/>
      <c r="M3046" s="13"/>
      <c r="N3046" s="16"/>
      <c r="O3046" s="144"/>
      <c r="P3046" s="160" t="str">
        <f>IFERROR(IF(NOT(ISNA(MATCH(D3046,Define!$P$4:$P$68,0))),Data!$L3046,IF(NOT(ISNA(MATCH(Data!D3046,Define!$S$4:$S$68,0))),VLOOKUP(Data!D3046,DanhmucTK!$C$3:$G$500,5,0),VLOOKUP(Data!D3046,DanhmucTK!$C$3:$F$500,4,0))),"")</f>
        <v/>
      </c>
      <c r="Q3046" s="161" t="str">
        <f>IF(NOT(ISNA(MATCH($D3046,Define!$P$4:$P$68,0))),VLOOKUP(Data!D3046,DanhmucTK!$C$3:$F$500,4,0),"")</f>
        <v/>
      </c>
      <c r="R3046" s="162" t="str">
        <f>IFERROR(IF(NOT(ISNA(MATCH($E3046,Define!$P$4:$P$68,0))),Data!$L3046,IF(NOT(ISNA(MATCH($E3046,Define!$S$4:$S$68,0))),VLOOKUP($E3046,DanhmucTK!$C$3:$G$500,5,0),VLOOKUP($E3046,DanhmucTK!$C$3:$F$500,4,0))),"")</f>
        <v/>
      </c>
      <c r="S3046" s="163" t="str">
        <f>IF(NOT(ISNA(MATCH($E3046,Define!$P$4:$P$68,0))),VLOOKUP($E3046,DanhmucTK!$C$3:$F$500,4,0),"")</f>
        <v/>
      </c>
    </row>
    <row r="3047" spans="1:19" ht="18.75" customHeight="1" x14ac:dyDescent="0.2">
      <c r="A3047" s="12"/>
      <c r="B3047" s="13"/>
      <c r="C3047" s="14"/>
      <c r="D3047" s="15"/>
      <c r="E3047" s="15"/>
      <c r="F3047" s="16"/>
      <c r="G3047" s="15"/>
      <c r="H3047" s="16"/>
      <c r="I3047" s="16"/>
      <c r="J3047" s="13"/>
      <c r="K3047" s="13"/>
      <c r="L3047" s="13"/>
      <c r="M3047" s="13"/>
      <c r="N3047" s="16"/>
      <c r="O3047" s="144"/>
      <c r="P3047" s="160" t="str">
        <f>IFERROR(IF(NOT(ISNA(MATCH(D3047,Define!$P$4:$P$68,0))),Data!$L3047,IF(NOT(ISNA(MATCH(Data!D3047,Define!$S$4:$S$68,0))),VLOOKUP(Data!D3047,DanhmucTK!$C$3:$G$500,5,0),VLOOKUP(Data!D3047,DanhmucTK!$C$3:$F$500,4,0))),"")</f>
        <v/>
      </c>
      <c r="Q3047" s="161" t="str">
        <f>IF(NOT(ISNA(MATCH($D3047,Define!$P$4:$P$68,0))),VLOOKUP(Data!D3047,DanhmucTK!$C$3:$F$500,4,0),"")</f>
        <v/>
      </c>
      <c r="R3047" s="162" t="str">
        <f>IFERROR(IF(NOT(ISNA(MATCH($E3047,Define!$P$4:$P$68,0))),Data!$L3047,IF(NOT(ISNA(MATCH($E3047,Define!$S$4:$S$68,0))),VLOOKUP($E3047,DanhmucTK!$C$3:$G$500,5,0),VLOOKUP($E3047,DanhmucTK!$C$3:$F$500,4,0))),"")</f>
        <v/>
      </c>
      <c r="S3047" s="163" t="str">
        <f>IF(NOT(ISNA(MATCH($E3047,Define!$P$4:$P$68,0))),VLOOKUP($E3047,DanhmucTK!$C$3:$F$500,4,0),"")</f>
        <v/>
      </c>
    </row>
    <row r="3048" spans="1:19" ht="18.75" customHeight="1" x14ac:dyDescent="0.2">
      <c r="A3048" s="12"/>
      <c r="B3048" s="13"/>
      <c r="C3048" s="14"/>
      <c r="D3048" s="15"/>
      <c r="E3048" s="15"/>
      <c r="F3048" s="16"/>
      <c r="G3048" s="15"/>
      <c r="H3048" s="16"/>
      <c r="I3048" s="16"/>
      <c r="J3048" s="13"/>
      <c r="K3048" s="13"/>
      <c r="L3048" s="13"/>
      <c r="M3048" s="13"/>
      <c r="N3048" s="16"/>
      <c r="O3048" s="144"/>
      <c r="P3048" s="160" t="str">
        <f>IFERROR(IF(NOT(ISNA(MATCH(D3048,Define!$P$4:$P$68,0))),Data!$L3048,IF(NOT(ISNA(MATCH(Data!D3048,Define!$S$4:$S$68,0))),VLOOKUP(Data!D3048,DanhmucTK!$C$3:$G$500,5,0),VLOOKUP(Data!D3048,DanhmucTK!$C$3:$F$500,4,0))),"")</f>
        <v/>
      </c>
      <c r="Q3048" s="161" t="str">
        <f>IF(NOT(ISNA(MATCH($D3048,Define!$P$4:$P$68,0))),VLOOKUP(Data!D3048,DanhmucTK!$C$3:$F$500,4,0),"")</f>
        <v/>
      </c>
      <c r="R3048" s="162" t="str">
        <f>IFERROR(IF(NOT(ISNA(MATCH($E3048,Define!$P$4:$P$68,0))),Data!$L3048,IF(NOT(ISNA(MATCH($E3048,Define!$S$4:$S$68,0))),VLOOKUP($E3048,DanhmucTK!$C$3:$G$500,5,0),VLOOKUP($E3048,DanhmucTK!$C$3:$F$500,4,0))),"")</f>
        <v/>
      </c>
      <c r="S3048" s="163" t="str">
        <f>IF(NOT(ISNA(MATCH($E3048,Define!$P$4:$P$68,0))),VLOOKUP($E3048,DanhmucTK!$C$3:$F$500,4,0),"")</f>
        <v/>
      </c>
    </row>
    <row r="3049" spans="1:19" ht="18.75" customHeight="1" x14ac:dyDescent="0.2">
      <c r="A3049" s="12"/>
      <c r="B3049" s="13"/>
      <c r="C3049" s="14"/>
      <c r="D3049" s="15"/>
      <c r="E3049" s="15"/>
      <c r="F3049" s="16"/>
      <c r="G3049" s="15"/>
      <c r="H3049" s="16"/>
      <c r="I3049" s="16"/>
      <c r="J3049" s="13"/>
      <c r="K3049" s="13"/>
      <c r="L3049" s="13"/>
      <c r="M3049" s="13"/>
      <c r="N3049" s="16"/>
      <c r="O3049" s="144"/>
      <c r="P3049" s="160" t="str">
        <f>IFERROR(IF(NOT(ISNA(MATCH(D3049,Define!$P$4:$P$68,0))),Data!$L3049,IF(NOT(ISNA(MATCH(Data!D3049,Define!$S$4:$S$68,0))),VLOOKUP(Data!D3049,DanhmucTK!$C$3:$G$500,5,0),VLOOKUP(Data!D3049,DanhmucTK!$C$3:$F$500,4,0))),"")</f>
        <v/>
      </c>
      <c r="Q3049" s="161" t="str">
        <f>IF(NOT(ISNA(MATCH($D3049,Define!$P$4:$P$68,0))),VLOOKUP(Data!D3049,DanhmucTK!$C$3:$F$500,4,0),"")</f>
        <v/>
      </c>
      <c r="R3049" s="162" t="str">
        <f>IFERROR(IF(NOT(ISNA(MATCH($E3049,Define!$P$4:$P$68,0))),Data!$L3049,IF(NOT(ISNA(MATCH($E3049,Define!$S$4:$S$68,0))),VLOOKUP($E3049,DanhmucTK!$C$3:$G$500,5,0),VLOOKUP($E3049,DanhmucTK!$C$3:$F$500,4,0))),"")</f>
        <v/>
      </c>
      <c r="S3049" s="163" t="str">
        <f>IF(NOT(ISNA(MATCH($E3049,Define!$P$4:$P$68,0))),VLOOKUP($E3049,DanhmucTK!$C$3:$F$500,4,0),"")</f>
        <v/>
      </c>
    </row>
    <row r="3050" spans="1:19" ht="18.75" customHeight="1" x14ac:dyDescent="0.2">
      <c r="A3050" s="12"/>
      <c r="B3050" s="13"/>
      <c r="C3050" s="14"/>
      <c r="D3050" s="15"/>
      <c r="E3050" s="15"/>
      <c r="F3050" s="16"/>
      <c r="G3050" s="15"/>
      <c r="H3050" s="16"/>
      <c r="I3050" s="16"/>
      <c r="J3050" s="13"/>
      <c r="K3050" s="13"/>
      <c r="L3050" s="13"/>
      <c r="M3050" s="13"/>
      <c r="N3050" s="16"/>
      <c r="O3050" s="144"/>
      <c r="P3050" s="160" t="str">
        <f>IFERROR(IF(NOT(ISNA(MATCH(D3050,Define!$P$4:$P$68,0))),Data!$L3050,IF(NOT(ISNA(MATCH(Data!D3050,Define!$S$4:$S$68,0))),VLOOKUP(Data!D3050,DanhmucTK!$C$3:$G$500,5,0),VLOOKUP(Data!D3050,DanhmucTK!$C$3:$F$500,4,0))),"")</f>
        <v/>
      </c>
      <c r="Q3050" s="161" t="str">
        <f>IF(NOT(ISNA(MATCH($D3050,Define!$P$4:$P$68,0))),VLOOKUP(Data!D3050,DanhmucTK!$C$3:$F$500,4,0),"")</f>
        <v/>
      </c>
      <c r="R3050" s="162" t="str">
        <f>IFERROR(IF(NOT(ISNA(MATCH($E3050,Define!$P$4:$P$68,0))),Data!$L3050,IF(NOT(ISNA(MATCH($E3050,Define!$S$4:$S$68,0))),VLOOKUP($E3050,DanhmucTK!$C$3:$G$500,5,0),VLOOKUP($E3050,DanhmucTK!$C$3:$F$500,4,0))),"")</f>
        <v/>
      </c>
      <c r="S3050" s="163" t="str">
        <f>IF(NOT(ISNA(MATCH($E3050,Define!$P$4:$P$68,0))),VLOOKUP($E3050,DanhmucTK!$C$3:$F$500,4,0),"")</f>
        <v/>
      </c>
    </row>
    <row r="3051" spans="1:19" ht="18.75" customHeight="1" x14ac:dyDescent="0.2">
      <c r="A3051" s="12"/>
      <c r="B3051" s="13"/>
      <c r="C3051" s="14"/>
      <c r="D3051" s="15"/>
      <c r="E3051" s="15"/>
      <c r="F3051" s="16"/>
      <c r="G3051" s="15"/>
      <c r="H3051" s="16"/>
      <c r="I3051" s="16"/>
      <c r="J3051" s="13"/>
      <c r="K3051" s="13"/>
      <c r="L3051" s="13"/>
      <c r="M3051" s="13"/>
      <c r="N3051" s="16"/>
      <c r="O3051" s="144"/>
      <c r="P3051" s="160" t="str">
        <f>IFERROR(IF(NOT(ISNA(MATCH(D3051,Define!$P$4:$P$68,0))),Data!$L3051,IF(NOT(ISNA(MATCH(Data!D3051,Define!$S$4:$S$68,0))),VLOOKUP(Data!D3051,DanhmucTK!$C$3:$G$500,5,0),VLOOKUP(Data!D3051,DanhmucTK!$C$3:$F$500,4,0))),"")</f>
        <v/>
      </c>
      <c r="Q3051" s="161" t="str">
        <f>IF(NOT(ISNA(MATCH($D3051,Define!$P$4:$P$68,0))),VLOOKUP(Data!D3051,DanhmucTK!$C$3:$F$500,4,0),"")</f>
        <v/>
      </c>
      <c r="R3051" s="162" t="str">
        <f>IFERROR(IF(NOT(ISNA(MATCH($E3051,Define!$P$4:$P$68,0))),Data!$L3051,IF(NOT(ISNA(MATCH($E3051,Define!$S$4:$S$68,0))),VLOOKUP($E3051,DanhmucTK!$C$3:$G$500,5,0),VLOOKUP($E3051,DanhmucTK!$C$3:$F$500,4,0))),"")</f>
        <v/>
      </c>
      <c r="S3051" s="163" t="str">
        <f>IF(NOT(ISNA(MATCH($E3051,Define!$P$4:$P$68,0))),VLOOKUP($E3051,DanhmucTK!$C$3:$F$500,4,0),"")</f>
        <v/>
      </c>
    </row>
    <row r="3052" spans="1:19" ht="18.75" customHeight="1" x14ac:dyDescent="0.2">
      <c r="A3052" s="12"/>
      <c r="B3052" s="13"/>
      <c r="C3052" s="14"/>
      <c r="D3052" s="15"/>
      <c r="E3052" s="15"/>
      <c r="F3052" s="16"/>
      <c r="G3052" s="15"/>
      <c r="H3052" s="16"/>
      <c r="I3052" s="16"/>
      <c r="J3052" s="13"/>
      <c r="K3052" s="13"/>
      <c r="L3052" s="13"/>
      <c r="M3052" s="13"/>
      <c r="N3052" s="16"/>
      <c r="O3052" s="144"/>
      <c r="P3052" s="160" t="str">
        <f>IFERROR(IF(NOT(ISNA(MATCH(D3052,Define!$P$4:$P$68,0))),Data!$L3052,IF(NOT(ISNA(MATCH(Data!D3052,Define!$S$4:$S$68,0))),VLOOKUP(Data!D3052,DanhmucTK!$C$3:$G$500,5,0),VLOOKUP(Data!D3052,DanhmucTK!$C$3:$F$500,4,0))),"")</f>
        <v/>
      </c>
      <c r="Q3052" s="161" t="str">
        <f>IF(NOT(ISNA(MATCH($D3052,Define!$P$4:$P$68,0))),VLOOKUP(Data!D3052,DanhmucTK!$C$3:$F$500,4,0),"")</f>
        <v/>
      </c>
      <c r="R3052" s="162" t="str">
        <f>IFERROR(IF(NOT(ISNA(MATCH($E3052,Define!$P$4:$P$68,0))),Data!$L3052,IF(NOT(ISNA(MATCH($E3052,Define!$S$4:$S$68,0))),VLOOKUP($E3052,DanhmucTK!$C$3:$G$500,5,0),VLOOKUP($E3052,DanhmucTK!$C$3:$F$500,4,0))),"")</f>
        <v/>
      </c>
      <c r="S3052" s="163" t="str">
        <f>IF(NOT(ISNA(MATCH($E3052,Define!$P$4:$P$68,0))),VLOOKUP($E3052,DanhmucTK!$C$3:$F$500,4,0),"")</f>
        <v/>
      </c>
    </row>
    <row r="3053" spans="1:19" ht="18.75" customHeight="1" x14ac:dyDescent="0.2">
      <c r="A3053" s="12"/>
      <c r="B3053" s="13"/>
      <c r="C3053" s="14"/>
      <c r="D3053" s="15"/>
      <c r="E3053" s="15"/>
      <c r="F3053" s="16"/>
      <c r="G3053" s="15"/>
      <c r="H3053" s="16"/>
      <c r="I3053" s="16"/>
      <c r="J3053" s="13"/>
      <c r="K3053" s="13"/>
      <c r="L3053" s="13"/>
      <c r="M3053" s="13"/>
      <c r="N3053" s="16"/>
      <c r="O3053" s="144"/>
      <c r="P3053" s="160" t="str">
        <f>IFERROR(IF(NOT(ISNA(MATCH(D3053,Define!$P$4:$P$68,0))),Data!$L3053,IF(NOT(ISNA(MATCH(Data!D3053,Define!$S$4:$S$68,0))),VLOOKUP(Data!D3053,DanhmucTK!$C$3:$G$500,5,0),VLOOKUP(Data!D3053,DanhmucTK!$C$3:$F$500,4,0))),"")</f>
        <v/>
      </c>
      <c r="Q3053" s="161" t="str">
        <f>IF(NOT(ISNA(MATCH($D3053,Define!$P$4:$P$68,0))),VLOOKUP(Data!D3053,DanhmucTK!$C$3:$F$500,4,0),"")</f>
        <v/>
      </c>
      <c r="R3053" s="162" t="str">
        <f>IFERROR(IF(NOT(ISNA(MATCH($E3053,Define!$P$4:$P$68,0))),Data!$L3053,IF(NOT(ISNA(MATCH($E3053,Define!$S$4:$S$68,0))),VLOOKUP($E3053,DanhmucTK!$C$3:$G$500,5,0),VLOOKUP($E3053,DanhmucTK!$C$3:$F$500,4,0))),"")</f>
        <v/>
      </c>
      <c r="S3053" s="163" t="str">
        <f>IF(NOT(ISNA(MATCH($E3053,Define!$P$4:$P$68,0))),VLOOKUP($E3053,DanhmucTK!$C$3:$F$500,4,0),"")</f>
        <v/>
      </c>
    </row>
    <row r="3054" spans="1:19" ht="18.75" customHeight="1" x14ac:dyDescent="0.2">
      <c r="A3054" s="12"/>
      <c r="B3054" s="13"/>
      <c r="C3054" s="14"/>
      <c r="D3054" s="15"/>
      <c r="E3054" s="15"/>
      <c r="F3054" s="16"/>
      <c r="G3054" s="15"/>
      <c r="H3054" s="16"/>
      <c r="I3054" s="16"/>
      <c r="J3054" s="13"/>
      <c r="K3054" s="13"/>
      <c r="L3054" s="13"/>
      <c r="M3054" s="13"/>
      <c r="N3054" s="16"/>
      <c r="O3054" s="144"/>
      <c r="P3054" s="160" t="str">
        <f>IFERROR(IF(NOT(ISNA(MATCH(D3054,Define!$P$4:$P$68,0))),Data!$L3054,IF(NOT(ISNA(MATCH(Data!D3054,Define!$S$4:$S$68,0))),VLOOKUP(Data!D3054,DanhmucTK!$C$3:$G$500,5,0),VLOOKUP(Data!D3054,DanhmucTK!$C$3:$F$500,4,0))),"")</f>
        <v/>
      </c>
      <c r="Q3054" s="161" t="str">
        <f>IF(NOT(ISNA(MATCH($D3054,Define!$P$4:$P$68,0))),VLOOKUP(Data!D3054,DanhmucTK!$C$3:$F$500,4,0),"")</f>
        <v/>
      </c>
      <c r="R3054" s="162" t="str">
        <f>IFERROR(IF(NOT(ISNA(MATCH($E3054,Define!$P$4:$P$68,0))),Data!$L3054,IF(NOT(ISNA(MATCH($E3054,Define!$S$4:$S$68,0))),VLOOKUP($E3054,DanhmucTK!$C$3:$G$500,5,0),VLOOKUP($E3054,DanhmucTK!$C$3:$F$500,4,0))),"")</f>
        <v/>
      </c>
      <c r="S3054" s="163" t="str">
        <f>IF(NOT(ISNA(MATCH($E3054,Define!$P$4:$P$68,0))),VLOOKUP($E3054,DanhmucTK!$C$3:$F$500,4,0),"")</f>
        <v/>
      </c>
    </row>
    <row r="3055" spans="1:19" ht="18.75" customHeight="1" x14ac:dyDescent="0.2">
      <c r="A3055" s="12"/>
      <c r="B3055" s="13"/>
      <c r="C3055" s="14"/>
      <c r="D3055" s="15"/>
      <c r="E3055" s="15"/>
      <c r="F3055" s="16"/>
      <c r="G3055" s="15"/>
      <c r="H3055" s="16"/>
      <c r="I3055" s="16"/>
      <c r="J3055" s="13"/>
      <c r="K3055" s="13"/>
      <c r="L3055" s="13"/>
      <c r="M3055" s="13"/>
      <c r="N3055" s="16"/>
      <c r="O3055" s="144"/>
      <c r="P3055" s="160" t="str">
        <f>IFERROR(IF(NOT(ISNA(MATCH(D3055,Define!$P$4:$P$68,0))),Data!$L3055,IF(NOT(ISNA(MATCH(Data!D3055,Define!$S$4:$S$68,0))),VLOOKUP(Data!D3055,DanhmucTK!$C$3:$G$500,5,0),VLOOKUP(Data!D3055,DanhmucTK!$C$3:$F$500,4,0))),"")</f>
        <v/>
      </c>
      <c r="Q3055" s="161" t="str">
        <f>IF(NOT(ISNA(MATCH($D3055,Define!$P$4:$P$68,0))),VLOOKUP(Data!D3055,DanhmucTK!$C$3:$F$500,4,0),"")</f>
        <v/>
      </c>
      <c r="R3055" s="162" t="str">
        <f>IFERROR(IF(NOT(ISNA(MATCH($E3055,Define!$P$4:$P$68,0))),Data!$L3055,IF(NOT(ISNA(MATCH($E3055,Define!$S$4:$S$68,0))),VLOOKUP($E3055,DanhmucTK!$C$3:$G$500,5,0),VLOOKUP($E3055,DanhmucTK!$C$3:$F$500,4,0))),"")</f>
        <v/>
      </c>
      <c r="S3055" s="163" t="str">
        <f>IF(NOT(ISNA(MATCH($E3055,Define!$P$4:$P$68,0))),VLOOKUP($E3055,DanhmucTK!$C$3:$F$500,4,0),"")</f>
        <v/>
      </c>
    </row>
    <row r="3056" spans="1:19" ht="18.75" customHeight="1" x14ac:dyDescent="0.2">
      <c r="A3056" s="12"/>
      <c r="B3056" s="13"/>
      <c r="C3056" s="14"/>
      <c r="D3056" s="15"/>
      <c r="E3056" s="15"/>
      <c r="F3056" s="16"/>
      <c r="G3056" s="15"/>
      <c r="H3056" s="16"/>
      <c r="I3056" s="16"/>
      <c r="J3056" s="13"/>
      <c r="K3056" s="13"/>
      <c r="L3056" s="13"/>
      <c r="M3056" s="13"/>
      <c r="N3056" s="16"/>
      <c r="O3056" s="144"/>
      <c r="P3056" s="160" t="str">
        <f>IFERROR(IF(NOT(ISNA(MATCH(D3056,Define!$P$4:$P$68,0))),Data!$L3056,IF(NOT(ISNA(MATCH(Data!D3056,Define!$S$4:$S$68,0))),VLOOKUP(Data!D3056,DanhmucTK!$C$3:$G$500,5,0),VLOOKUP(Data!D3056,DanhmucTK!$C$3:$F$500,4,0))),"")</f>
        <v/>
      </c>
      <c r="Q3056" s="161" t="str">
        <f>IF(NOT(ISNA(MATCH($D3056,Define!$P$4:$P$68,0))),VLOOKUP(Data!D3056,DanhmucTK!$C$3:$F$500,4,0),"")</f>
        <v/>
      </c>
      <c r="R3056" s="162" t="str">
        <f>IFERROR(IF(NOT(ISNA(MATCH($E3056,Define!$P$4:$P$68,0))),Data!$L3056,IF(NOT(ISNA(MATCH($E3056,Define!$S$4:$S$68,0))),VLOOKUP($E3056,DanhmucTK!$C$3:$G$500,5,0),VLOOKUP($E3056,DanhmucTK!$C$3:$F$500,4,0))),"")</f>
        <v/>
      </c>
      <c r="S3056" s="163" t="str">
        <f>IF(NOT(ISNA(MATCH($E3056,Define!$P$4:$P$68,0))),VLOOKUP($E3056,DanhmucTK!$C$3:$F$500,4,0),"")</f>
        <v/>
      </c>
    </row>
    <row r="3057" spans="1:19" ht="18.75" customHeight="1" x14ac:dyDescent="0.2">
      <c r="A3057" s="12"/>
      <c r="B3057" s="13"/>
      <c r="C3057" s="14"/>
      <c r="D3057" s="15"/>
      <c r="E3057" s="15"/>
      <c r="F3057" s="16"/>
      <c r="G3057" s="15"/>
      <c r="H3057" s="16"/>
      <c r="I3057" s="16"/>
      <c r="J3057" s="13"/>
      <c r="K3057" s="13"/>
      <c r="L3057" s="13"/>
      <c r="M3057" s="13"/>
      <c r="N3057" s="16"/>
      <c r="O3057" s="144"/>
      <c r="P3057" s="160" t="str">
        <f>IFERROR(IF(NOT(ISNA(MATCH(D3057,Define!$P$4:$P$68,0))),Data!$L3057,IF(NOT(ISNA(MATCH(Data!D3057,Define!$S$4:$S$68,0))),VLOOKUP(Data!D3057,DanhmucTK!$C$3:$G$500,5,0),VLOOKUP(Data!D3057,DanhmucTK!$C$3:$F$500,4,0))),"")</f>
        <v/>
      </c>
      <c r="Q3057" s="161" t="str">
        <f>IF(NOT(ISNA(MATCH($D3057,Define!$P$4:$P$68,0))),VLOOKUP(Data!D3057,DanhmucTK!$C$3:$F$500,4,0),"")</f>
        <v/>
      </c>
      <c r="R3057" s="162" t="str">
        <f>IFERROR(IF(NOT(ISNA(MATCH($E3057,Define!$P$4:$P$68,0))),Data!$L3057,IF(NOT(ISNA(MATCH($E3057,Define!$S$4:$S$68,0))),VLOOKUP($E3057,DanhmucTK!$C$3:$G$500,5,0),VLOOKUP($E3057,DanhmucTK!$C$3:$F$500,4,0))),"")</f>
        <v/>
      </c>
      <c r="S3057" s="163" t="str">
        <f>IF(NOT(ISNA(MATCH($E3057,Define!$P$4:$P$68,0))),VLOOKUP($E3057,DanhmucTK!$C$3:$F$500,4,0),"")</f>
        <v/>
      </c>
    </row>
    <row r="3058" spans="1:19" ht="18.75" customHeight="1" x14ac:dyDescent="0.2">
      <c r="A3058" s="12"/>
      <c r="B3058" s="13"/>
      <c r="C3058" s="14"/>
      <c r="D3058" s="15"/>
      <c r="E3058" s="15"/>
      <c r="F3058" s="16"/>
      <c r="G3058" s="15"/>
      <c r="H3058" s="16"/>
      <c r="I3058" s="16"/>
      <c r="J3058" s="13"/>
      <c r="K3058" s="13"/>
      <c r="L3058" s="13"/>
      <c r="M3058" s="13"/>
      <c r="N3058" s="16"/>
      <c r="O3058" s="144"/>
      <c r="P3058" s="160" t="str">
        <f>IFERROR(IF(NOT(ISNA(MATCH(D3058,Define!$P$4:$P$68,0))),Data!$L3058,IF(NOT(ISNA(MATCH(Data!D3058,Define!$S$4:$S$68,0))),VLOOKUP(Data!D3058,DanhmucTK!$C$3:$G$500,5,0),VLOOKUP(Data!D3058,DanhmucTK!$C$3:$F$500,4,0))),"")</f>
        <v/>
      </c>
      <c r="Q3058" s="161" t="str">
        <f>IF(NOT(ISNA(MATCH($D3058,Define!$P$4:$P$68,0))),VLOOKUP(Data!D3058,DanhmucTK!$C$3:$F$500,4,0),"")</f>
        <v/>
      </c>
      <c r="R3058" s="162" t="str">
        <f>IFERROR(IF(NOT(ISNA(MATCH($E3058,Define!$P$4:$P$68,0))),Data!$L3058,IF(NOT(ISNA(MATCH($E3058,Define!$S$4:$S$68,0))),VLOOKUP($E3058,DanhmucTK!$C$3:$G$500,5,0),VLOOKUP($E3058,DanhmucTK!$C$3:$F$500,4,0))),"")</f>
        <v/>
      </c>
      <c r="S3058" s="163" t="str">
        <f>IF(NOT(ISNA(MATCH($E3058,Define!$P$4:$P$68,0))),VLOOKUP($E3058,DanhmucTK!$C$3:$F$500,4,0),"")</f>
        <v/>
      </c>
    </row>
    <row r="3059" spans="1:19" ht="18.75" customHeight="1" x14ac:dyDescent="0.2">
      <c r="A3059" s="12"/>
      <c r="B3059" s="13"/>
      <c r="C3059" s="14"/>
      <c r="D3059" s="15"/>
      <c r="E3059" s="15"/>
      <c r="F3059" s="16"/>
      <c r="G3059" s="15"/>
      <c r="H3059" s="16"/>
      <c r="I3059" s="16"/>
      <c r="J3059" s="13"/>
      <c r="K3059" s="13"/>
      <c r="L3059" s="13"/>
      <c r="M3059" s="13"/>
      <c r="N3059" s="16"/>
      <c r="O3059" s="144"/>
      <c r="P3059" s="160" t="str">
        <f>IFERROR(IF(NOT(ISNA(MATCH(D3059,Define!$P$4:$P$68,0))),Data!$L3059,IF(NOT(ISNA(MATCH(Data!D3059,Define!$S$4:$S$68,0))),VLOOKUP(Data!D3059,DanhmucTK!$C$3:$G$500,5,0),VLOOKUP(Data!D3059,DanhmucTK!$C$3:$F$500,4,0))),"")</f>
        <v/>
      </c>
      <c r="Q3059" s="161" t="str">
        <f>IF(NOT(ISNA(MATCH($D3059,Define!$P$4:$P$68,0))),VLOOKUP(Data!D3059,DanhmucTK!$C$3:$F$500,4,0),"")</f>
        <v/>
      </c>
      <c r="R3059" s="162" t="str">
        <f>IFERROR(IF(NOT(ISNA(MATCH($E3059,Define!$P$4:$P$68,0))),Data!$L3059,IF(NOT(ISNA(MATCH($E3059,Define!$S$4:$S$68,0))),VLOOKUP($E3059,DanhmucTK!$C$3:$G$500,5,0),VLOOKUP($E3059,DanhmucTK!$C$3:$F$500,4,0))),"")</f>
        <v/>
      </c>
      <c r="S3059" s="163" t="str">
        <f>IF(NOT(ISNA(MATCH($E3059,Define!$P$4:$P$68,0))),VLOOKUP($E3059,DanhmucTK!$C$3:$F$500,4,0),"")</f>
        <v/>
      </c>
    </row>
    <row r="3060" spans="1:19" ht="18.75" customHeight="1" x14ac:dyDescent="0.2">
      <c r="A3060" s="12"/>
      <c r="B3060" s="13"/>
      <c r="C3060" s="14"/>
      <c r="D3060" s="15"/>
      <c r="E3060" s="15"/>
      <c r="F3060" s="16"/>
      <c r="G3060" s="15"/>
      <c r="H3060" s="16"/>
      <c r="I3060" s="16"/>
      <c r="J3060" s="13"/>
      <c r="K3060" s="13"/>
      <c r="L3060" s="13"/>
      <c r="M3060" s="13"/>
      <c r="N3060" s="16"/>
      <c r="O3060" s="144"/>
      <c r="P3060" s="160" t="str">
        <f>IFERROR(IF(NOT(ISNA(MATCH(D3060,Define!$P$4:$P$68,0))),Data!$L3060,IF(NOT(ISNA(MATCH(Data!D3060,Define!$S$4:$S$68,0))),VLOOKUP(Data!D3060,DanhmucTK!$C$3:$G$500,5,0),VLOOKUP(Data!D3060,DanhmucTK!$C$3:$F$500,4,0))),"")</f>
        <v/>
      </c>
      <c r="Q3060" s="161" t="str">
        <f>IF(NOT(ISNA(MATCH($D3060,Define!$P$4:$P$68,0))),VLOOKUP(Data!D3060,DanhmucTK!$C$3:$F$500,4,0),"")</f>
        <v/>
      </c>
      <c r="R3060" s="162" t="str">
        <f>IFERROR(IF(NOT(ISNA(MATCH($E3060,Define!$P$4:$P$68,0))),Data!$L3060,IF(NOT(ISNA(MATCH($E3060,Define!$S$4:$S$68,0))),VLOOKUP($E3060,DanhmucTK!$C$3:$G$500,5,0),VLOOKUP($E3060,DanhmucTK!$C$3:$F$500,4,0))),"")</f>
        <v/>
      </c>
      <c r="S3060" s="163" t="str">
        <f>IF(NOT(ISNA(MATCH($E3060,Define!$P$4:$P$68,0))),VLOOKUP($E3060,DanhmucTK!$C$3:$F$500,4,0),"")</f>
        <v/>
      </c>
    </row>
    <row r="3061" spans="1:19" ht="18.75" customHeight="1" x14ac:dyDescent="0.2">
      <c r="A3061" s="12"/>
      <c r="B3061" s="13"/>
      <c r="C3061" s="14"/>
      <c r="D3061" s="15"/>
      <c r="E3061" s="15"/>
      <c r="F3061" s="16"/>
      <c r="G3061" s="15"/>
      <c r="H3061" s="16"/>
      <c r="I3061" s="16"/>
      <c r="J3061" s="13"/>
      <c r="K3061" s="13"/>
      <c r="L3061" s="13"/>
      <c r="M3061" s="13"/>
      <c r="N3061" s="16"/>
      <c r="O3061" s="144"/>
      <c r="P3061" s="160" t="str">
        <f>IFERROR(IF(NOT(ISNA(MATCH(D3061,Define!$P$4:$P$68,0))),Data!$L3061,IF(NOT(ISNA(MATCH(Data!D3061,Define!$S$4:$S$68,0))),VLOOKUP(Data!D3061,DanhmucTK!$C$3:$G$500,5,0),VLOOKUP(Data!D3061,DanhmucTK!$C$3:$F$500,4,0))),"")</f>
        <v/>
      </c>
      <c r="Q3061" s="161" t="str">
        <f>IF(NOT(ISNA(MATCH($D3061,Define!$P$4:$P$68,0))),VLOOKUP(Data!D3061,DanhmucTK!$C$3:$F$500,4,0),"")</f>
        <v/>
      </c>
      <c r="R3061" s="162" t="str">
        <f>IFERROR(IF(NOT(ISNA(MATCH($E3061,Define!$P$4:$P$68,0))),Data!$L3061,IF(NOT(ISNA(MATCH($E3061,Define!$S$4:$S$68,0))),VLOOKUP($E3061,DanhmucTK!$C$3:$G$500,5,0),VLOOKUP($E3061,DanhmucTK!$C$3:$F$500,4,0))),"")</f>
        <v/>
      </c>
      <c r="S3061" s="163" t="str">
        <f>IF(NOT(ISNA(MATCH($E3061,Define!$P$4:$P$68,0))),VLOOKUP($E3061,DanhmucTK!$C$3:$F$500,4,0),"")</f>
        <v/>
      </c>
    </row>
    <row r="3062" spans="1:19" ht="18.75" customHeight="1" x14ac:dyDescent="0.2">
      <c r="A3062" s="12"/>
      <c r="B3062" s="13"/>
      <c r="C3062" s="14"/>
      <c r="D3062" s="15"/>
      <c r="E3062" s="15"/>
      <c r="F3062" s="16"/>
      <c r="G3062" s="15"/>
      <c r="H3062" s="16"/>
      <c r="I3062" s="16"/>
      <c r="J3062" s="13"/>
      <c r="K3062" s="13"/>
      <c r="L3062" s="13"/>
      <c r="M3062" s="13"/>
      <c r="N3062" s="16"/>
      <c r="O3062" s="144"/>
      <c r="P3062" s="160" t="str">
        <f>IFERROR(IF(NOT(ISNA(MATCH(D3062,Define!$P$4:$P$68,0))),Data!$L3062,IF(NOT(ISNA(MATCH(Data!D3062,Define!$S$4:$S$68,0))),VLOOKUP(Data!D3062,DanhmucTK!$C$3:$G$500,5,0),VLOOKUP(Data!D3062,DanhmucTK!$C$3:$F$500,4,0))),"")</f>
        <v/>
      </c>
      <c r="Q3062" s="161" t="str">
        <f>IF(NOT(ISNA(MATCH($D3062,Define!$P$4:$P$68,0))),VLOOKUP(Data!D3062,DanhmucTK!$C$3:$F$500,4,0),"")</f>
        <v/>
      </c>
      <c r="R3062" s="162" t="str">
        <f>IFERROR(IF(NOT(ISNA(MATCH($E3062,Define!$P$4:$P$68,0))),Data!$L3062,IF(NOT(ISNA(MATCH($E3062,Define!$S$4:$S$68,0))),VLOOKUP($E3062,DanhmucTK!$C$3:$G$500,5,0),VLOOKUP($E3062,DanhmucTK!$C$3:$F$500,4,0))),"")</f>
        <v/>
      </c>
      <c r="S3062" s="163" t="str">
        <f>IF(NOT(ISNA(MATCH($E3062,Define!$P$4:$P$68,0))),VLOOKUP($E3062,DanhmucTK!$C$3:$F$500,4,0),"")</f>
        <v/>
      </c>
    </row>
    <row r="3063" spans="1:19" ht="18.75" customHeight="1" x14ac:dyDescent="0.2">
      <c r="A3063" s="12"/>
      <c r="B3063" s="13"/>
      <c r="C3063" s="14"/>
      <c r="D3063" s="15"/>
      <c r="E3063" s="15"/>
      <c r="F3063" s="16"/>
      <c r="G3063" s="15"/>
      <c r="H3063" s="16"/>
      <c r="I3063" s="16"/>
      <c r="J3063" s="13"/>
      <c r="K3063" s="13"/>
      <c r="L3063" s="13"/>
      <c r="M3063" s="13"/>
      <c r="N3063" s="16"/>
      <c r="O3063" s="144"/>
      <c r="P3063" s="160" t="str">
        <f>IFERROR(IF(NOT(ISNA(MATCH(D3063,Define!$P$4:$P$68,0))),Data!$L3063,IF(NOT(ISNA(MATCH(Data!D3063,Define!$S$4:$S$68,0))),VLOOKUP(Data!D3063,DanhmucTK!$C$3:$G$500,5,0),VLOOKUP(Data!D3063,DanhmucTK!$C$3:$F$500,4,0))),"")</f>
        <v/>
      </c>
      <c r="Q3063" s="161" t="str">
        <f>IF(NOT(ISNA(MATCH($D3063,Define!$P$4:$P$68,0))),VLOOKUP(Data!D3063,DanhmucTK!$C$3:$F$500,4,0),"")</f>
        <v/>
      </c>
      <c r="R3063" s="162" t="str">
        <f>IFERROR(IF(NOT(ISNA(MATCH($E3063,Define!$P$4:$P$68,0))),Data!$L3063,IF(NOT(ISNA(MATCH($E3063,Define!$S$4:$S$68,0))),VLOOKUP($E3063,DanhmucTK!$C$3:$G$500,5,0),VLOOKUP($E3063,DanhmucTK!$C$3:$F$500,4,0))),"")</f>
        <v/>
      </c>
      <c r="S3063" s="163" t="str">
        <f>IF(NOT(ISNA(MATCH($E3063,Define!$P$4:$P$68,0))),VLOOKUP($E3063,DanhmucTK!$C$3:$F$500,4,0),"")</f>
        <v/>
      </c>
    </row>
    <row r="3064" spans="1:19" ht="18.75" customHeight="1" x14ac:dyDescent="0.2">
      <c r="A3064" s="12"/>
      <c r="B3064" s="13"/>
      <c r="C3064" s="14"/>
      <c r="D3064" s="15"/>
      <c r="E3064" s="15"/>
      <c r="F3064" s="16"/>
      <c r="G3064" s="15"/>
      <c r="H3064" s="16"/>
      <c r="I3064" s="16"/>
      <c r="J3064" s="13"/>
      <c r="K3064" s="13"/>
      <c r="L3064" s="13"/>
      <c r="M3064" s="13"/>
      <c r="N3064" s="16"/>
      <c r="O3064" s="144"/>
      <c r="P3064" s="160" t="str">
        <f>IFERROR(IF(NOT(ISNA(MATCH(D3064,Define!$P$4:$P$68,0))),Data!$L3064,IF(NOT(ISNA(MATCH(Data!D3064,Define!$S$4:$S$68,0))),VLOOKUP(Data!D3064,DanhmucTK!$C$3:$G$500,5,0),VLOOKUP(Data!D3064,DanhmucTK!$C$3:$F$500,4,0))),"")</f>
        <v/>
      </c>
      <c r="Q3064" s="161" t="str">
        <f>IF(NOT(ISNA(MATCH($D3064,Define!$P$4:$P$68,0))),VLOOKUP(Data!D3064,DanhmucTK!$C$3:$F$500,4,0),"")</f>
        <v/>
      </c>
      <c r="R3064" s="162" t="str">
        <f>IFERROR(IF(NOT(ISNA(MATCH($E3064,Define!$P$4:$P$68,0))),Data!$L3064,IF(NOT(ISNA(MATCH($E3064,Define!$S$4:$S$68,0))),VLOOKUP($E3064,DanhmucTK!$C$3:$G$500,5,0),VLOOKUP($E3064,DanhmucTK!$C$3:$F$500,4,0))),"")</f>
        <v/>
      </c>
      <c r="S3064" s="163" t="str">
        <f>IF(NOT(ISNA(MATCH($E3064,Define!$P$4:$P$68,0))),VLOOKUP($E3064,DanhmucTK!$C$3:$F$500,4,0),"")</f>
        <v/>
      </c>
    </row>
    <row r="3065" spans="1:19" ht="18.75" customHeight="1" x14ac:dyDescent="0.2">
      <c r="A3065" s="12"/>
      <c r="B3065" s="13"/>
      <c r="C3065" s="14"/>
      <c r="D3065" s="15"/>
      <c r="E3065" s="15"/>
      <c r="F3065" s="16"/>
      <c r="G3065" s="15"/>
      <c r="H3065" s="16"/>
      <c r="I3065" s="16"/>
      <c r="J3065" s="13"/>
      <c r="K3065" s="13"/>
      <c r="L3065" s="13"/>
      <c r="M3065" s="13"/>
      <c r="N3065" s="16"/>
      <c r="O3065" s="144"/>
      <c r="P3065" s="160" t="str">
        <f>IFERROR(IF(NOT(ISNA(MATCH(D3065,Define!$P$4:$P$68,0))),Data!$L3065,IF(NOT(ISNA(MATCH(Data!D3065,Define!$S$4:$S$68,0))),VLOOKUP(Data!D3065,DanhmucTK!$C$3:$G$500,5,0),VLOOKUP(Data!D3065,DanhmucTK!$C$3:$F$500,4,0))),"")</f>
        <v/>
      </c>
      <c r="Q3065" s="161" t="str">
        <f>IF(NOT(ISNA(MATCH($D3065,Define!$P$4:$P$68,0))),VLOOKUP(Data!D3065,DanhmucTK!$C$3:$F$500,4,0),"")</f>
        <v/>
      </c>
      <c r="R3065" s="162" t="str">
        <f>IFERROR(IF(NOT(ISNA(MATCH($E3065,Define!$P$4:$P$68,0))),Data!$L3065,IF(NOT(ISNA(MATCH($E3065,Define!$S$4:$S$68,0))),VLOOKUP($E3065,DanhmucTK!$C$3:$G$500,5,0),VLOOKUP($E3065,DanhmucTK!$C$3:$F$500,4,0))),"")</f>
        <v/>
      </c>
      <c r="S3065" s="163" t="str">
        <f>IF(NOT(ISNA(MATCH($E3065,Define!$P$4:$P$68,0))),VLOOKUP($E3065,DanhmucTK!$C$3:$F$500,4,0),"")</f>
        <v/>
      </c>
    </row>
    <row r="3066" spans="1:19" ht="18.75" customHeight="1" x14ac:dyDescent="0.2">
      <c r="A3066" s="12"/>
      <c r="B3066" s="13"/>
      <c r="C3066" s="14"/>
      <c r="D3066" s="15"/>
      <c r="E3066" s="15"/>
      <c r="F3066" s="16"/>
      <c r="G3066" s="15"/>
      <c r="H3066" s="16"/>
      <c r="I3066" s="16"/>
      <c r="J3066" s="13"/>
      <c r="K3066" s="13"/>
      <c r="L3066" s="13"/>
      <c r="M3066" s="13"/>
      <c r="N3066" s="16"/>
      <c r="O3066" s="144"/>
      <c r="P3066" s="160" t="str">
        <f>IFERROR(IF(NOT(ISNA(MATCH(D3066,Define!$P$4:$P$68,0))),Data!$L3066,IF(NOT(ISNA(MATCH(Data!D3066,Define!$S$4:$S$68,0))),VLOOKUP(Data!D3066,DanhmucTK!$C$3:$G$500,5,0),VLOOKUP(Data!D3066,DanhmucTK!$C$3:$F$500,4,0))),"")</f>
        <v/>
      </c>
      <c r="Q3066" s="161" t="str">
        <f>IF(NOT(ISNA(MATCH($D3066,Define!$P$4:$P$68,0))),VLOOKUP(Data!D3066,DanhmucTK!$C$3:$F$500,4,0),"")</f>
        <v/>
      </c>
      <c r="R3066" s="162" t="str">
        <f>IFERROR(IF(NOT(ISNA(MATCH($E3066,Define!$P$4:$P$68,0))),Data!$L3066,IF(NOT(ISNA(MATCH($E3066,Define!$S$4:$S$68,0))),VLOOKUP($E3066,DanhmucTK!$C$3:$G$500,5,0),VLOOKUP($E3066,DanhmucTK!$C$3:$F$500,4,0))),"")</f>
        <v/>
      </c>
      <c r="S3066" s="163" t="str">
        <f>IF(NOT(ISNA(MATCH($E3066,Define!$P$4:$P$68,0))),VLOOKUP($E3066,DanhmucTK!$C$3:$F$500,4,0),"")</f>
        <v/>
      </c>
    </row>
    <row r="3067" spans="1:19" ht="18.75" customHeight="1" x14ac:dyDescent="0.2">
      <c r="A3067" s="12"/>
      <c r="B3067" s="13"/>
      <c r="C3067" s="14"/>
      <c r="D3067" s="15"/>
      <c r="E3067" s="15"/>
      <c r="F3067" s="16"/>
      <c r="G3067" s="15"/>
      <c r="H3067" s="16"/>
      <c r="I3067" s="16"/>
      <c r="J3067" s="13"/>
      <c r="K3067" s="13"/>
      <c r="L3067" s="13"/>
      <c r="M3067" s="13"/>
      <c r="N3067" s="16"/>
      <c r="O3067" s="144"/>
      <c r="P3067" s="160" t="str">
        <f>IFERROR(IF(NOT(ISNA(MATCH(D3067,Define!$P$4:$P$68,0))),Data!$L3067,IF(NOT(ISNA(MATCH(Data!D3067,Define!$S$4:$S$68,0))),VLOOKUP(Data!D3067,DanhmucTK!$C$3:$G$500,5,0),VLOOKUP(Data!D3067,DanhmucTK!$C$3:$F$500,4,0))),"")</f>
        <v/>
      </c>
      <c r="Q3067" s="161" t="str">
        <f>IF(NOT(ISNA(MATCH($D3067,Define!$P$4:$P$68,0))),VLOOKUP(Data!D3067,DanhmucTK!$C$3:$F$500,4,0),"")</f>
        <v/>
      </c>
      <c r="R3067" s="162" t="str">
        <f>IFERROR(IF(NOT(ISNA(MATCH($E3067,Define!$P$4:$P$68,0))),Data!$L3067,IF(NOT(ISNA(MATCH($E3067,Define!$S$4:$S$68,0))),VLOOKUP($E3067,DanhmucTK!$C$3:$G$500,5,0),VLOOKUP($E3067,DanhmucTK!$C$3:$F$500,4,0))),"")</f>
        <v/>
      </c>
      <c r="S3067" s="163" t="str">
        <f>IF(NOT(ISNA(MATCH($E3067,Define!$P$4:$P$68,0))),VLOOKUP($E3067,DanhmucTK!$C$3:$F$500,4,0),"")</f>
        <v/>
      </c>
    </row>
    <row r="3068" spans="1:19" ht="18.75" customHeight="1" x14ac:dyDescent="0.2">
      <c r="A3068" s="12"/>
      <c r="B3068" s="13"/>
      <c r="C3068" s="14"/>
      <c r="D3068" s="15"/>
      <c r="E3068" s="15"/>
      <c r="F3068" s="16"/>
      <c r="G3068" s="15"/>
      <c r="H3068" s="16"/>
      <c r="I3068" s="16"/>
      <c r="J3068" s="13"/>
      <c r="K3068" s="13"/>
      <c r="L3068" s="13"/>
      <c r="M3068" s="13"/>
      <c r="N3068" s="16"/>
      <c r="O3068" s="144"/>
      <c r="P3068" s="160" t="str">
        <f>IFERROR(IF(NOT(ISNA(MATCH(D3068,Define!$P$4:$P$68,0))),Data!$L3068,IF(NOT(ISNA(MATCH(Data!D3068,Define!$S$4:$S$68,0))),VLOOKUP(Data!D3068,DanhmucTK!$C$3:$G$500,5,0),VLOOKUP(Data!D3068,DanhmucTK!$C$3:$F$500,4,0))),"")</f>
        <v/>
      </c>
      <c r="Q3068" s="161" t="str">
        <f>IF(NOT(ISNA(MATCH($D3068,Define!$P$4:$P$68,0))),VLOOKUP(Data!D3068,DanhmucTK!$C$3:$F$500,4,0),"")</f>
        <v/>
      </c>
      <c r="R3068" s="162" t="str">
        <f>IFERROR(IF(NOT(ISNA(MATCH($E3068,Define!$P$4:$P$68,0))),Data!$L3068,IF(NOT(ISNA(MATCH($E3068,Define!$S$4:$S$68,0))),VLOOKUP($E3068,DanhmucTK!$C$3:$G$500,5,0),VLOOKUP($E3068,DanhmucTK!$C$3:$F$500,4,0))),"")</f>
        <v/>
      </c>
      <c r="S3068" s="163" t="str">
        <f>IF(NOT(ISNA(MATCH($E3068,Define!$P$4:$P$68,0))),VLOOKUP($E3068,DanhmucTK!$C$3:$F$500,4,0),"")</f>
        <v/>
      </c>
    </row>
    <row r="3069" spans="1:19" ht="18.75" customHeight="1" x14ac:dyDescent="0.2">
      <c r="A3069" s="12"/>
      <c r="B3069" s="13"/>
      <c r="C3069" s="14"/>
      <c r="D3069" s="15"/>
      <c r="E3069" s="15"/>
      <c r="F3069" s="16"/>
      <c r="G3069" s="15"/>
      <c r="H3069" s="16"/>
      <c r="I3069" s="16"/>
      <c r="J3069" s="13"/>
      <c r="K3069" s="13"/>
      <c r="L3069" s="13"/>
      <c r="M3069" s="13"/>
      <c r="N3069" s="16"/>
      <c r="O3069" s="144"/>
      <c r="P3069" s="160" t="str">
        <f>IFERROR(IF(NOT(ISNA(MATCH(D3069,Define!$P$4:$P$68,0))),Data!$L3069,IF(NOT(ISNA(MATCH(Data!D3069,Define!$S$4:$S$68,0))),VLOOKUP(Data!D3069,DanhmucTK!$C$3:$G$500,5,0),VLOOKUP(Data!D3069,DanhmucTK!$C$3:$F$500,4,0))),"")</f>
        <v/>
      </c>
      <c r="Q3069" s="161" t="str">
        <f>IF(NOT(ISNA(MATCH($D3069,Define!$P$4:$P$68,0))),VLOOKUP(Data!D3069,DanhmucTK!$C$3:$F$500,4,0),"")</f>
        <v/>
      </c>
      <c r="R3069" s="162" t="str">
        <f>IFERROR(IF(NOT(ISNA(MATCH($E3069,Define!$P$4:$P$68,0))),Data!$L3069,IF(NOT(ISNA(MATCH($E3069,Define!$S$4:$S$68,0))),VLOOKUP($E3069,DanhmucTK!$C$3:$G$500,5,0),VLOOKUP($E3069,DanhmucTK!$C$3:$F$500,4,0))),"")</f>
        <v/>
      </c>
      <c r="S3069" s="163" t="str">
        <f>IF(NOT(ISNA(MATCH($E3069,Define!$P$4:$P$68,0))),VLOOKUP($E3069,DanhmucTK!$C$3:$F$500,4,0),"")</f>
        <v/>
      </c>
    </row>
    <row r="3070" spans="1:19" ht="18.75" customHeight="1" x14ac:dyDescent="0.2">
      <c r="A3070" s="12"/>
      <c r="B3070" s="13"/>
      <c r="C3070" s="14"/>
      <c r="D3070" s="15"/>
      <c r="E3070" s="15"/>
      <c r="F3070" s="16"/>
      <c r="G3070" s="15"/>
      <c r="H3070" s="16"/>
      <c r="I3070" s="16"/>
      <c r="J3070" s="13"/>
      <c r="K3070" s="13"/>
      <c r="L3070" s="13"/>
      <c r="M3070" s="13"/>
      <c r="N3070" s="16"/>
      <c r="O3070" s="144"/>
      <c r="P3070" s="160" t="str">
        <f>IFERROR(IF(NOT(ISNA(MATCH(D3070,Define!$P$4:$P$68,0))),Data!$L3070,IF(NOT(ISNA(MATCH(Data!D3070,Define!$S$4:$S$68,0))),VLOOKUP(Data!D3070,DanhmucTK!$C$3:$G$500,5,0),VLOOKUP(Data!D3070,DanhmucTK!$C$3:$F$500,4,0))),"")</f>
        <v/>
      </c>
      <c r="Q3070" s="161" t="str">
        <f>IF(NOT(ISNA(MATCH($D3070,Define!$P$4:$P$68,0))),VLOOKUP(Data!D3070,DanhmucTK!$C$3:$F$500,4,0),"")</f>
        <v/>
      </c>
      <c r="R3070" s="162" t="str">
        <f>IFERROR(IF(NOT(ISNA(MATCH($E3070,Define!$P$4:$P$68,0))),Data!$L3070,IF(NOT(ISNA(MATCH($E3070,Define!$S$4:$S$68,0))),VLOOKUP($E3070,DanhmucTK!$C$3:$G$500,5,0),VLOOKUP($E3070,DanhmucTK!$C$3:$F$500,4,0))),"")</f>
        <v/>
      </c>
      <c r="S3070" s="163" t="str">
        <f>IF(NOT(ISNA(MATCH($E3070,Define!$P$4:$P$68,0))),VLOOKUP($E3070,DanhmucTK!$C$3:$F$500,4,0),"")</f>
        <v/>
      </c>
    </row>
    <row r="3071" spans="1:19" ht="18.75" customHeight="1" x14ac:dyDescent="0.2">
      <c r="A3071" s="12"/>
      <c r="B3071" s="13"/>
      <c r="C3071" s="14"/>
      <c r="D3071" s="15"/>
      <c r="E3071" s="15"/>
      <c r="F3071" s="16"/>
      <c r="G3071" s="15"/>
      <c r="H3071" s="16"/>
      <c r="I3071" s="16"/>
      <c r="J3071" s="13"/>
      <c r="K3071" s="13"/>
      <c r="L3071" s="13"/>
      <c r="M3071" s="13"/>
      <c r="N3071" s="16"/>
      <c r="O3071" s="144"/>
      <c r="P3071" s="160" t="str">
        <f>IFERROR(IF(NOT(ISNA(MATCH(D3071,Define!$P$4:$P$68,0))),Data!$L3071,IF(NOT(ISNA(MATCH(Data!D3071,Define!$S$4:$S$68,0))),VLOOKUP(Data!D3071,DanhmucTK!$C$3:$G$500,5,0),VLOOKUP(Data!D3071,DanhmucTK!$C$3:$F$500,4,0))),"")</f>
        <v/>
      </c>
      <c r="Q3071" s="161" t="str">
        <f>IF(NOT(ISNA(MATCH($D3071,Define!$P$4:$P$68,0))),VLOOKUP(Data!D3071,DanhmucTK!$C$3:$F$500,4,0),"")</f>
        <v/>
      </c>
      <c r="R3071" s="162" t="str">
        <f>IFERROR(IF(NOT(ISNA(MATCH($E3071,Define!$P$4:$P$68,0))),Data!$L3071,IF(NOT(ISNA(MATCH($E3071,Define!$S$4:$S$68,0))),VLOOKUP($E3071,DanhmucTK!$C$3:$G$500,5,0),VLOOKUP($E3071,DanhmucTK!$C$3:$F$500,4,0))),"")</f>
        <v/>
      </c>
      <c r="S3071" s="163" t="str">
        <f>IF(NOT(ISNA(MATCH($E3071,Define!$P$4:$P$68,0))),VLOOKUP($E3071,DanhmucTK!$C$3:$F$500,4,0),"")</f>
        <v/>
      </c>
    </row>
    <row r="3072" spans="1:19" ht="18.75" customHeight="1" x14ac:dyDescent="0.2">
      <c r="A3072" s="12"/>
      <c r="B3072" s="13"/>
      <c r="C3072" s="14"/>
      <c r="D3072" s="15"/>
      <c r="E3072" s="15"/>
      <c r="F3072" s="16"/>
      <c r="G3072" s="15"/>
      <c r="H3072" s="16"/>
      <c r="I3072" s="16"/>
      <c r="J3072" s="13"/>
      <c r="K3072" s="13"/>
      <c r="L3072" s="13"/>
      <c r="M3072" s="13"/>
      <c r="N3072" s="16"/>
      <c r="O3072" s="144"/>
      <c r="P3072" s="160" t="str">
        <f>IFERROR(IF(NOT(ISNA(MATCH(D3072,Define!$P$4:$P$68,0))),Data!$L3072,IF(NOT(ISNA(MATCH(Data!D3072,Define!$S$4:$S$68,0))),VLOOKUP(Data!D3072,DanhmucTK!$C$3:$G$500,5,0),VLOOKUP(Data!D3072,DanhmucTK!$C$3:$F$500,4,0))),"")</f>
        <v/>
      </c>
      <c r="Q3072" s="161" t="str">
        <f>IF(NOT(ISNA(MATCH($D3072,Define!$P$4:$P$68,0))),VLOOKUP(Data!D3072,DanhmucTK!$C$3:$F$500,4,0),"")</f>
        <v/>
      </c>
      <c r="R3072" s="162" t="str">
        <f>IFERROR(IF(NOT(ISNA(MATCH($E3072,Define!$P$4:$P$68,0))),Data!$L3072,IF(NOT(ISNA(MATCH($E3072,Define!$S$4:$S$68,0))),VLOOKUP($E3072,DanhmucTK!$C$3:$G$500,5,0),VLOOKUP($E3072,DanhmucTK!$C$3:$F$500,4,0))),"")</f>
        <v/>
      </c>
      <c r="S3072" s="163" t="str">
        <f>IF(NOT(ISNA(MATCH($E3072,Define!$P$4:$P$68,0))),VLOOKUP($E3072,DanhmucTK!$C$3:$F$500,4,0),"")</f>
        <v/>
      </c>
    </row>
    <row r="3073" spans="1:19" ht="18.75" customHeight="1" x14ac:dyDescent="0.2">
      <c r="A3073" s="12"/>
      <c r="B3073" s="13"/>
      <c r="C3073" s="14"/>
      <c r="D3073" s="15"/>
      <c r="E3073" s="15"/>
      <c r="F3073" s="16"/>
      <c r="G3073" s="15"/>
      <c r="H3073" s="16"/>
      <c r="I3073" s="16"/>
      <c r="J3073" s="13"/>
      <c r="K3073" s="13"/>
      <c r="L3073" s="13"/>
      <c r="M3073" s="13"/>
      <c r="N3073" s="16"/>
      <c r="O3073" s="144"/>
      <c r="P3073" s="160" t="str">
        <f>IFERROR(IF(NOT(ISNA(MATCH(D3073,Define!$P$4:$P$68,0))),Data!$L3073,IF(NOT(ISNA(MATCH(Data!D3073,Define!$S$4:$S$68,0))),VLOOKUP(Data!D3073,DanhmucTK!$C$3:$G$500,5,0),VLOOKUP(Data!D3073,DanhmucTK!$C$3:$F$500,4,0))),"")</f>
        <v/>
      </c>
      <c r="Q3073" s="161" t="str">
        <f>IF(NOT(ISNA(MATCH($D3073,Define!$P$4:$P$68,0))),VLOOKUP(Data!D3073,DanhmucTK!$C$3:$F$500,4,0),"")</f>
        <v/>
      </c>
      <c r="R3073" s="162" t="str">
        <f>IFERROR(IF(NOT(ISNA(MATCH($E3073,Define!$P$4:$P$68,0))),Data!$L3073,IF(NOT(ISNA(MATCH($E3073,Define!$S$4:$S$68,0))),VLOOKUP($E3073,DanhmucTK!$C$3:$G$500,5,0),VLOOKUP($E3073,DanhmucTK!$C$3:$F$500,4,0))),"")</f>
        <v/>
      </c>
      <c r="S3073" s="163" t="str">
        <f>IF(NOT(ISNA(MATCH($E3073,Define!$P$4:$P$68,0))),VLOOKUP($E3073,DanhmucTK!$C$3:$F$500,4,0),"")</f>
        <v/>
      </c>
    </row>
    <row r="3074" spans="1:19" ht="18.75" customHeight="1" x14ac:dyDescent="0.2">
      <c r="A3074" s="12"/>
      <c r="B3074" s="13"/>
      <c r="C3074" s="14"/>
      <c r="D3074" s="15"/>
      <c r="E3074" s="15"/>
      <c r="F3074" s="16"/>
      <c r="G3074" s="15"/>
      <c r="H3074" s="16"/>
      <c r="I3074" s="16"/>
      <c r="J3074" s="13"/>
      <c r="K3074" s="13"/>
      <c r="L3074" s="13"/>
      <c r="M3074" s="13"/>
      <c r="N3074" s="16"/>
      <c r="O3074" s="144"/>
      <c r="P3074" s="160" t="str">
        <f>IFERROR(IF(NOT(ISNA(MATCH(D3074,Define!$P$4:$P$68,0))),Data!$L3074,IF(NOT(ISNA(MATCH(Data!D3074,Define!$S$4:$S$68,0))),VLOOKUP(Data!D3074,DanhmucTK!$C$3:$G$500,5,0),VLOOKUP(Data!D3074,DanhmucTK!$C$3:$F$500,4,0))),"")</f>
        <v/>
      </c>
      <c r="Q3074" s="161" t="str">
        <f>IF(NOT(ISNA(MATCH($D3074,Define!$P$4:$P$68,0))),VLOOKUP(Data!D3074,DanhmucTK!$C$3:$F$500,4,0),"")</f>
        <v/>
      </c>
      <c r="R3074" s="162" t="str">
        <f>IFERROR(IF(NOT(ISNA(MATCH($E3074,Define!$P$4:$P$68,0))),Data!$L3074,IF(NOT(ISNA(MATCH($E3074,Define!$S$4:$S$68,0))),VLOOKUP($E3074,DanhmucTK!$C$3:$G$500,5,0),VLOOKUP($E3074,DanhmucTK!$C$3:$F$500,4,0))),"")</f>
        <v/>
      </c>
      <c r="S3074" s="163" t="str">
        <f>IF(NOT(ISNA(MATCH($E3074,Define!$P$4:$P$68,0))),VLOOKUP($E3074,DanhmucTK!$C$3:$F$500,4,0),"")</f>
        <v/>
      </c>
    </row>
    <row r="3075" spans="1:19" ht="18.75" customHeight="1" x14ac:dyDescent="0.2">
      <c r="A3075" s="12"/>
      <c r="B3075" s="13"/>
      <c r="C3075" s="14"/>
      <c r="D3075" s="15"/>
      <c r="E3075" s="15"/>
      <c r="F3075" s="16"/>
      <c r="G3075" s="15"/>
      <c r="H3075" s="16"/>
      <c r="I3075" s="16"/>
      <c r="J3075" s="13"/>
      <c r="K3075" s="13"/>
      <c r="L3075" s="13"/>
      <c r="M3075" s="13"/>
      <c r="N3075" s="16"/>
      <c r="O3075" s="144"/>
      <c r="P3075" s="160" t="str">
        <f>IFERROR(IF(NOT(ISNA(MATCH(D3075,Define!$P$4:$P$68,0))),Data!$L3075,IF(NOT(ISNA(MATCH(Data!D3075,Define!$S$4:$S$68,0))),VLOOKUP(Data!D3075,DanhmucTK!$C$3:$G$500,5,0),VLOOKUP(Data!D3075,DanhmucTK!$C$3:$F$500,4,0))),"")</f>
        <v/>
      </c>
      <c r="Q3075" s="161" t="str">
        <f>IF(NOT(ISNA(MATCH($D3075,Define!$P$4:$P$68,0))),VLOOKUP(Data!D3075,DanhmucTK!$C$3:$F$500,4,0),"")</f>
        <v/>
      </c>
      <c r="R3075" s="162" t="str">
        <f>IFERROR(IF(NOT(ISNA(MATCH($E3075,Define!$P$4:$P$68,0))),Data!$L3075,IF(NOT(ISNA(MATCH($E3075,Define!$S$4:$S$68,0))),VLOOKUP($E3075,DanhmucTK!$C$3:$G$500,5,0),VLOOKUP($E3075,DanhmucTK!$C$3:$F$500,4,0))),"")</f>
        <v/>
      </c>
      <c r="S3075" s="163" t="str">
        <f>IF(NOT(ISNA(MATCH($E3075,Define!$P$4:$P$68,0))),VLOOKUP($E3075,DanhmucTK!$C$3:$F$500,4,0),"")</f>
        <v/>
      </c>
    </row>
    <row r="3076" spans="1:19" ht="18.75" customHeight="1" x14ac:dyDescent="0.2">
      <c r="A3076" s="12"/>
      <c r="B3076" s="13"/>
      <c r="C3076" s="14"/>
      <c r="D3076" s="15"/>
      <c r="E3076" s="15"/>
      <c r="F3076" s="16"/>
      <c r="G3076" s="15"/>
      <c r="H3076" s="16"/>
      <c r="I3076" s="16"/>
      <c r="J3076" s="13"/>
      <c r="K3076" s="13"/>
      <c r="L3076" s="13"/>
      <c r="M3076" s="13"/>
      <c r="N3076" s="16"/>
      <c r="O3076" s="144"/>
      <c r="P3076" s="160" t="str">
        <f>IFERROR(IF(NOT(ISNA(MATCH(D3076,Define!$P$4:$P$68,0))),Data!$L3076,IF(NOT(ISNA(MATCH(Data!D3076,Define!$S$4:$S$68,0))),VLOOKUP(Data!D3076,DanhmucTK!$C$3:$G$500,5,0),VLOOKUP(Data!D3076,DanhmucTK!$C$3:$F$500,4,0))),"")</f>
        <v/>
      </c>
      <c r="Q3076" s="161" t="str">
        <f>IF(NOT(ISNA(MATCH($D3076,Define!$P$4:$P$68,0))),VLOOKUP(Data!D3076,DanhmucTK!$C$3:$F$500,4,0),"")</f>
        <v/>
      </c>
      <c r="R3076" s="162" t="str">
        <f>IFERROR(IF(NOT(ISNA(MATCH($E3076,Define!$P$4:$P$68,0))),Data!$L3076,IF(NOT(ISNA(MATCH($E3076,Define!$S$4:$S$68,0))),VLOOKUP($E3076,DanhmucTK!$C$3:$G$500,5,0),VLOOKUP($E3076,DanhmucTK!$C$3:$F$500,4,0))),"")</f>
        <v/>
      </c>
      <c r="S3076" s="163" t="str">
        <f>IF(NOT(ISNA(MATCH($E3076,Define!$P$4:$P$68,0))),VLOOKUP($E3076,DanhmucTK!$C$3:$F$500,4,0),"")</f>
        <v/>
      </c>
    </row>
    <row r="3077" spans="1:19" ht="18.75" customHeight="1" x14ac:dyDescent="0.2">
      <c r="A3077" s="12"/>
      <c r="B3077" s="13"/>
      <c r="C3077" s="14"/>
      <c r="D3077" s="15"/>
      <c r="E3077" s="15"/>
      <c r="F3077" s="16"/>
      <c r="G3077" s="15"/>
      <c r="H3077" s="16"/>
      <c r="I3077" s="16"/>
      <c r="J3077" s="13"/>
      <c r="K3077" s="13"/>
      <c r="L3077" s="13"/>
      <c r="M3077" s="13"/>
      <c r="N3077" s="16"/>
      <c r="O3077" s="144"/>
      <c r="P3077" s="160" t="str">
        <f>IFERROR(IF(NOT(ISNA(MATCH(D3077,Define!$P$4:$P$68,0))),Data!$L3077,IF(NOT(ISNA(MATCH(Data!D3077,Define!$S$4:$S$68,0))),VLOOKUP(Data!D3077,DanhmucTK!$C$3:$G$500,5,0),VLOOKUP(Data!D3077,DanhmucTK!$C$3:$F$500,4,0))),"")</f>
        <v/>
      </c>
      <c r="Q3077" s="161" t="str">
        <f>IF(NOT(ISNA(MATCH($D3077,Define!$P$4:$P$68,0))),VLOOKUP(Data!D3077,DanhmucTK!$C$3:$F$500,4,0),"")</f>
        <v/>
      </c>
      <c r="R3077" s="162" t="str">
        <f>IFERROR(IF(NOT(ISNA(MATCH($E3077,Define!$P$4:$P$68,0))),Data!$L3077,IF(NOT(ISNA(MATCH($E3077,Define!$S$4:$S$68,0))),VLOOKUP($E3077,DanhmucTK!$C$3:$G$500,5,0),VLOOKUP($E3077,DanhmucTK!$C$3:$F$500,4,0))),"")</f>
        <v/>
      </c>
      <c r="S3077" s="163" t="str">
        <f>IF(NOT(ISNA(MATCH($E3077,Define!$P$4:$P$68,0))),VLOOKUP($E3077,DanhmucTK!$C$3:$F$500,4,0),"")</f>
        <v/>
      </c>
    </row>
    <row r="3078" spans="1:19" ht="18.75" customHeight="1" x14ac:dyDescent="0.2">
      <c r="A3078" s="12"/>
      <c r="B3078" s="13"/>
      <c r="C3078" s="14"/>
      <c r="D3078" s="15"/>
      <c r="E3078" s="15"/>
      <c r="F3078" s="16"/>
      <c r="G3078" s="15"/>
      <c r="H3078" s="16"/>
      <c r="I3078" s="16"/>
      <c r="J3078" s="13"/>
      <c r="K3078" s="13"/>
      <c r="L3078" s="13"/>
      <c r="M3078" s="13"/>
      <c r="N3078" s="16"/>
      <c r="O3078" s="144"/>
      <c r="P3078" s="160" t="str">
        <f>IFERROR(IF(NOT(ISNA(MATCH(D3078,Define!$P$4:$P$68,0))),Data!$L3078,IF(NOT(ISNA(MATCH(Data!D3078,Define!$S$4:$S$68,0))),VLOOKUP(Data!D3078,DanhmucTK!$C$3:$G$500,5,0),VLOOKUP(Data!D3078,DanhmucTK!$C$3:$F$500,4,0))),"")</f>
        <v/>
      </c>
      <c r="Q3078" s="161" t="str">
        <f>IF(NOT(ISNA(MATCH($D3078,Define!$P$4:$P$68,0))),VLOOKUP(Data!D3078,DanhmucTK!$C$3:$F$500,4,0),"")</f>
        <v/>
      </c>
      <c r="R3078" s="162" t="str">
        <f>IFERROR(IF(NOT(ISNA(MATCH($E3078,Define!$P$4:$P$68,0))),Data!$L3078,IF(NOT(ISNA(MATCH($E3078,Define!$S$4:$S$68,0))),VLOOKUP($E3078,DanhmucTK!$C$3:$G$500,5,0),VLOOKUP($E3078,DanhmucTK!$C$3:$F$500,4,0))),"")</f>
        <v/>
      </c>
      <c r="S3078" s="163" t="str">
        <f>IF(NOT(ISNA(MATCH($E3078,Define!$P$4:$P$68,0))),VLOOKUP($E3078,DanhmucTK!$C$3:$F$500,4,0),"")</f>
        <v/>
      </c>
    </row>
    <row r="3079" spans="1:19" ht="18.75" customHeight="1" x14ac:dyDescent="0.2">
      <c r="A3079" s="12"/>
      <c r="B3079" s="13"/>
      <c r="C3079" s="14"/>
      <c r="D3079" s="15"/>
      <c r="E3079" s="15"/>
      <c r="F3079" s="16"/>
      <c r="G3079" s="15"/>
      <c r="H3079" s="16"/>
      <c r="I3079" s="16"/>
      <c r="J3079" s="13"/>
      <c r="K3079" s="13"/>
      <c r="L3079" s="13"/>
      <c r="M3079" s="13"/>
      <c r="N3079" s="16"/>
      <c r="O3079" s="144"/>
      <c r="P3079" s="160" t="str">
        <f>IFERROR(IF(NOT(ISNA(MATCH(D3079,Define!$P$4:$P$68,0))),Data!$L3079,IF(NOT(ISNA(MATCH(Data!D3079,Define!$S$4:$S$68,0))),VLOOKUP(Data!D3079,DanhmucTK!$C$3:$G$500,5,0),VLOOKUP(Data!D3079,DanhmucTK!$C$3:$F$500,4,0))),"")</f>
        <v/>
      </c>
      <c r="Q3079" s="161" t="str">
        <f>IF(NOT(ISNA(MATCH($D3079,Define!$P$4:$P$68,0))),VLOOKUP(Data!D3079,DanhmucTK!$C$3:$F$500,4,0),"")</f>
        <v/>
      </c>
      <c r="R3079" s="162" t="str">
        <f>IFERROR(IF(NOT(ISNA(MATCH($E3079,Define!$P$4:$P$68,0))),Data!$L3079,IF(NOT(ISNA(MATCH($E3079,Define!$S$4:$S$68,0))),VLOOKUP($E3079,DanhmucTK!$C$3:$G$500,5,0),VLOOKUP($E3079,DanhmucTK!$C$3:$F$500,4,0))),"")</f>
        <v/>
      </c>
      <c r="S3079" s="163" t="str">
        <f>IF(NOT(ISNA(MATCH($E3079,Define!$P$4:$P$68,0))),VLOOKUP($E3079,DanhmucTK!$C$3:$F$500,4,0),"")</f>
        <v/>
      </c>
    </row>
    <row r="3080" spans="1:19" ht="18.75" customHeight="1" x14ac:dyDescent="0.2">
      <c r="A3080" s="12"/>
      <c r="B3080" s="13"/>
      <c r="C3080" s="14"/>
      <c r="D3080" s="15"/>
      <c r="E3080" s="15"/>
      <c r="F3080" s="16"/>
      <c r="G3080" s="15"/>
      <c r="H3080" s="16"/>
      <c r="I3080" s="16"/>
      <c r="J3080" s="13"/>
      <c r="K3080" s="13"/>
      <c r="L3080" s="13"/>
      <c r="M3080" s="13"/>
      <c r="N3080" s="16"/>
      <c r="O3080" s="144"/>
      <c r="P3080" s="160" t="str">
        <f>IFERROR(IF(NOT(ISNA(MATCH(D3080,Define!$P$4:$P$68,0))),Data!$L3080,IF(NOT(ISNA(MATCH(Data!D3080,Define!$S$4:$S$68,0))),VLOOKUP(Data!D3080,DanhmucTK!$C$3:$G$500,5,0),VLOOKUP(Data!D3080,DanhmucTK!$C$3:$F$500,4,0))),"")</f>
        <v/>
      </c>
      <c r="Q3080" s="161" t="str">
        <f>IF(NOT(ISNA(MATCH($D3080,Define!$P$4:$P$68,0))),VLOOKUP(Data!D3080,DanhmucTK!$C$3:$F$500,4,0),"")</f>
        <v/>
      </c>
      <c r="R3080" s="162" t="str">
        <f>IFERROR(IF(NOT(ISNA(MATCH($E3080,Define!$P$4:$P$68,0))),Data!$L3080,IF(NOT(ISNA(MATCH($E3080,Define!$S$4:$S$68,0))),VLOOKUP($E3080,DanhmucTK!$C$3:$G$500,5,0),VLOOKUP($E3080,DanhmucTK!$C$3:$F$500,4,0))),"")</f>
        <v/>
      </c>
      <c r="S3080" s="163" t="str">
        <f>IF(NOT(ISNA(MATCH($E3080,Define!$P$4:$P$68,0))),VLOOKUP($E3080,DanhmucTK!$C$3:$F$500,4,0),"")</f>
        <v/>
      </c>
    </row>
    <row r="3081" spans="1:19" ht="18.75" customHeight="1" x14ac:dyDescent="0.2">
      <c r="A3081" s="12"/>
      <c r="B3081" s="13"/>
      <c r="C3081" s="14"/>
      <c r="D3081" s="15"/>
      <c r="E3081" s="15"/>
      <c r="F3081" s="16"/>
      <c r="G3081" s="15"/>
      <c r="H3081" s="16"/>
      <c r="I3081" s="16"/>
      <c r="J3081" s="13"/>
      <c r="K3081" s="13"/>
      <c r="L3081" s="13"/>
      <c r="M3081" s="13"/>
      <c r="N3081" s="16"/>
      <c r="O3081" s="144"/>
      <c r="P3081" s="160" t="str">
        <f>IFERROR(IF(NOT(ISNA(MATCH(D3081,Define!$P$4:$P$68,0))),Data!$L3081,IF(NOT(ISNA(MATCH(Data!D3081,Define!$S$4:$S$68,0))),VLOOKUP(Data!D3081,DanhmucTK!$C$3:$G$500,5,0),VLOOKUP(Data!D3081,DanhmucTK!$C$3:$F$500,4,0))),"")</f>
        <v/>
      </c>
      <c r="Q3081" s="161" t="str">
        <f>IF(NOT(ISNA(MATCH($D3081,Define!$P$4:$P$68,0))),VLOOKUP(Data!D3081,DanhmucTK!$C$3:$F$500,4,0),"")</f>
        <v/>
      </c>
      <c r="R3081" s="162" t="str">
        <f>IFERROR(IF(NOT(ISNA(MATCH($E3081,Define!$P$4:$P$68,0))),Data!$L3081,IF(NOT(ISNA(MATCH($E3081,Define!$S$4:$S$68,0))),VLOOKUP($E3081,DanhmucTK!$C$3:$G$500,5,0),VLOOKUP($E3081,DanhmucTK!$C$3:$F$500,4,0))),"")</f>
        <v/>
      </c>
      <c r="S3081" s="163" t="str">
        <f>IF(NOT(ISNA(MATCH($E3081,Define!$P$4:$P$68,0))),VLOOKUP($E3081,DanhmucTK!$C$3:$F$500,4,0),"")</f>
        <v/>
      </c>
    </row>
    <row r="3082" spans="1:19" ht="18.75" customHeight="1" x14ac:dyDescent="0.2">
      <c r="A3082" s="12"/>
      <c r="B3082" s="13"/>
      <c r="C3082" s="14"/>
      <c r="D3082" s="15"/>
      <c r="E3082" s="15"/>
      <c r="F3082" s="16"/>
      <c r="G3082" s="15"/>
      <c r="H3082" s="16"/>
      <c r="I3082" s="16"/>
      <c r="J3082" s="13"/>
      <c r="K3082" s="13"/>
      <c r="L3082" s="13"/>
      <c r="M3082" s="13"/>
      <c r="N3082" s="16"/>
      <c r="O3082" s="144"/>
      <c r="P3082" s="160" t="str">
        <f>IFERROR(IF(NOT(ISNA(MATCH(D3082,Define!$P$4:$P$68,0))),Data!$L3082,IF(NOT(ISNA(MATCH(Data!D3082,Define!$S$4:$S$68,0))),VLOOKUP(Data!D3082,DanhmucTK!$C$3:$G$500,5,0),VLOOKUP(Data!D3082,DanhmucTK!$C$3:$F$500,4,0))),"")</f>
        <v/>
      </c>
      <c r="Q3082" s="161" t="str">
        <f>IF(NOT(ISNA(MATCH($D3082,Define!$P$4:$P$68,0))),VLOOKUP(Data!D3082,DanhmucTK!$C$3:$F$500,4,0),"")</f>
        <v/>
      </c>
      <c r="R3082" s="162" t="str">
        <f>IFERROR(IF(NOT(ISNA(MATCH($E3082,Define!$P$4:$P$68,0))),Data!$L3082,IF(NOT(ISNA(MATCH($E3082,Define!$S$4:$S$68,0))),VLOOKUP($E3082,DanhmucTK!$C$3:$G$500,5,0),VLOOKUP($E3082,DanhmucTK!$C$3:$F$500,4,0))),"")</f>
        <v/>
      </c>
      <c r="S3082" s="163" t="str">
        <f>IF(NOT(ISNA(MATCH($E3082,Define!$P$4:$P$68,0))),VLOOKUP($E3082,DanhmucTK!$C$3:$F$500,4,0),"")</f>
        <v/>
      </c>
    </row>
    <row r="3083" spans="1:19" ht="18.75" customHeight="1" x14ac:dyDescent="0.2">
      <c r="A3083" s="12"/>
      <c r="B3083" s="13"/>
      <c r="C3083" s="14"/>
      <c r="D3083" s="15"/>
      <c r="E3083" s="15"/>
      <c r="F3083" s="16"/>
      <c r="G3083" s="15"/>
      <c r="H3083" s="16"/>
      <c r="I3083" s="16"/>
      <c r="J3083" s="13"/>
      <c r="K3083" s="13"/>
      <c r="L3083" s="13"/>
      <c r="M3083" s="13"/>
      <c r="N3083" s="16"/>
      <c r="O3083" s="144"/>
      <c r="P3083" s="160" t="str">
        <f>IFERROR(IF(NOT(ISNA(MATCH(D3083,Define!$P$4:$P$68,0))),Data!$L3083,IF(NOT(ISNA(MATCH(Data!D3083,Define!$S$4:$S$68,0))),VLOOKUP(Data!D3083,DanhmucTK!$C$3:$G$500,5,0),VLOOKUP(Data!D3083,DanhmucTK!$C$3:$F$500,4,0))),"")</f>
        <v/>
      </c>
      <c r="Q3083" s="161" t="str">
        <f>IF(NOT(ISNA(MATCH($D3083,Define!$P$4:$P$68,0))),VLOOKUP(Data!D3083,DanhmucTK!$C$3:$F$500,4,0),"")</f>
        <v/>
      </c>
      <c r="R3083" s="162" t="str">
        <f>IFERROR(IF(NOT(ISNA(MATCH($E3083,Define!$P$4:$P$68,0))),Data!$L3083,IF(NOT(ISNA(MATCH($E3083,Define!$S$4:$S$68,0))),VLOOKUP($E3083,DanhmucTK!$C$3:$G$500,5,0),VLOOKUP($E3083,DanhmucTK!$C$3:$F$500,4,0))),"")</f>
        <v/>
      </c>
      <c r="S3083" s="163" t="str">
        <f>IF(NOT(ISNA(MATCH($E3083,Define!$P$4:$P$68,0))),VLOOKUP($E3083,DanhmucTK!$C$3:$F$500,4,0),"")</f>
        <v/>
      </c>
    </row>
    <row r="3084" spans="1:19" ht="18.75" customHeight="1" x14ac:dyDescent="0.2">
      <c r="A3084" s="12"/>
      <c r="B3084" s="13"/>
      <c r="C3084" s="14"/>
      <c r="D3084" s="15"/>
      <c r="E3084" s="15"/>
      <c r="F3084" s="16"/>
      <c r="G3084" s="15"/>
      <c r="H3084" s="16"/>
      <c r="I3084" s="16"/>
      <c r="J3084" s="13"/>
      <c r="K3084" s="13"/>
      <c r="L3084" s="13"/>
      <c r="M3084" s="13"/>
      <c r="N3084" s="16"/>
      <c r="O3084" s="144"/>
      <c r="P3084" s="160" t="str">
        <f>IFERROR(IF(NOT(ISNA(MATCH(D3084,Define!$P$4:$P$68,0))),Data!$L3084,IF(NOT(ISNA(MATCH(Data!D3084,Define!$S$4:$S$68,0))),VLOOKUP(Data!D3084,DanhmucTK!$C$3:$G$500,5,0),VLOOKUP(Data!D3084,DanhmucTK!$C$3:$F$500,4,0))),"")</f>
        <v/>
      </c>
      <c r="Q3084" s="161" t="str">
        <f>IF(NOT(ISNA(MATCH($D3084,Define!$P$4:$P$68,0))),VLOOKUP(Data!D3084,DanhmucTK!$C$3:$F$500,4,0),"")</f>
        <v/>
      </c>
      <c r="R3084" s="162" t="str">
        <f>IFERROR(IF(NOT(ISNA(MATCH($E3084,Define!$P$4:$P$68,0))),Data!$L3084,IF(NOT(ISNA(MATCH($E3084,Define!$S$4:$S$68,0))),VLOOKUP($E3084,DanhmucTK!$C$3:$G$500,5,0),VLOOKUP($E3084,DanhmucTK!$C$3:$F$500,4,0))),"")</f>
        <v/>
      </c>
      <c r="S3084" s="163" t="str">
        <f>IF(NOT(ISNA(MATCH($E3084,Define!$P$4:$P$68,0))),VLOOKUP($E3084,DanhmucTK!$C$3:$F$500,4,0),"")</f>
        <v/>
      </c>
    </row>
    <row r="3085" spans="1:19" ht="18.75" customHeight="1" x14ac:dyDescent="0.2">
      <c r="A3085" s="12"/>
      <c r="B3085" s="13"/>
      <c r="C3085" s="14"/>
      <c r="D3085" s="15"/>
      <c r="E3085" s="15"/>
      <c r="F3085" s="16"/>
      <c r="G3085" s="15"/>
      <c r="H3085" s="16"/>
      <c r="I3085" s="16"/>
      <c r="J3085" s="13"/>
      <c r="K3085" s="13"/>
      <c r="L3085" s="13"/>
      <c r="M3085" s="13"/>
      <c r="N3085" s="16"/>
      <c r="O3085" s="144"/>
      <c r="P3085" s="160" t="str">
        <f>IFERROR(IF(NOT(ISNA(MATCH(D3085,Define!$P$4:$P$68,0))),Data!$L3085,IF(NOT(ISNA(MATCH(Data!D3085,Define!$S$4:$S$68,0))),VLOOKUP(Data!D3085,DanhmucTK!$C$3:$G$500,5,0),VLOOKUP(Data!D3085,DanhmucTK!$C$3:$F$500,4,0))),"")</f>
        <v/>
      </c>
      <c r="Q3085" s="161" t="str">
        <f>IF(NOT(ISNA(MATCH($D3085,Define!$P$4:$P$68,0))),VLOOKUP(Data!D3085,DanhmucTK!$C$3:$F$500,4,0),"")</f>
        <v/>
      </c>
      <c r="R3085" s="162" t="str">
        <f>IFERROR(IF(NOT(ISNA(MATCH($E3085,Define!$P$4:$P$68,0))),Data!$L3085,IF(NOT(ISNA(MATCH($E3085,Define!$S$4:$S$68,0))),VLOOKUP($E3085,DanhmucTK!$C$3:$G$500,5,0),VLOOKUP($E3085,DanhmucTK!$C$3:$F$500,4,0))),"")</f>
        <v/>
      </c>
      <c r="S3085" s="163" t="str">
        <f>IF(NOT(ISNA(MATCH($E3085,Define!$P$4:$P$68,0))),VLOOKUP($E3085,DanhmucTK!$C$3:$F$500,4,0),"")</f>
        <v/>
      </c>
    </row>
    <row r="3086" spans="1:19" ht="18.75" customHeight="1" x14ac:dyDescent="0.2">
      <c r="A3086" s="12"/>
      <c r="B3086" s="13"/>
      <c r="C3086" s="14"/>
      <c r="D3086" s="15"/>
      <c r="E3086" s="15"/>
      <c r="F3086" s="16"/>
      <c r="G3086" s="15"/>
      <c r="H3086" s="16"/>
      <c r="I3086" s="16"/>
      <c r="J3086" s="13"/>
      <c r="K3086" s="13"/>
      <c r="L3086" s="13"/>
      <c r="M3086" s="13"/>
      <c r="N3086" s="16"/>
      <c r="O3086" s="144"/>
      <c r="P3086" s="160" t="str">
        <f>IFERROR(IF(NOT(ISNA(MATCH(D3086,Define!$P$4:$P$68,0))),Data!$L3086,IF(NOT(ISNA(MATCH(Data!D3086,Define!$S$4:$S$68,0))),VLOOKUP(Data!D3086,DanhmucTK!$C$3:$G$500,5,0),VLOOKUP(Data!D3086,DanhmucTK!$C$3:$F$500,4,0))),"")</f>
        <v/>
      </c>
      <c r="Q3086" s="161" t="str">
        <f>IF(NOT(ISNA(MATCH($D3086,Define!$P$4:$P$68,0))),VLOOKUP(Data!D3086,DanhmucTK!$C$3:$F$500,4,0),"")</f>
        <v/>
      </c>
      <c r="R3086" s="162" t="str">
        <f>IFERROR(IF(NOT(ISNA(MATCH($E3086,Define!$P$4:$P$68,0))),Data!$L3086,IF(NOT(ISNA(MATCH($E3086,Define!$S$4:$S$68,0))),VLOOKUP($E3086,DanhmucTK!$C$3:$G$500,5,0),VLOOKUP($E3086,DanhmucTK!$C$3:$F$500,4,0))),"")</f>
        <v/>
      </c>
      <c r="S3086" s="163" t="str">
        <f>IF(NOT(ISNA(MATCH($E3086,Define!$P$4:$P$68,0))),VLOOKUP($E3086,DanhmucTK!$C$3:$F$500,4,0),"")</f>
        <v/>
      </c>
    </row>
    <row r="3087" spans="1:19" ht="18.75" customHeight="1" x14ac:dyDescent="0.2">
      <c r="A3087" s="12"/>
      <c r="B3087" s="13"/>
      <c r="C3087" s="14"/>
      <c r="D3087" s="15"/>
      <c r="E3087" s="15"/>
      <c r="F3087" s="16"/>
      <c r="G3087" s="15"/>
      <c r="H3087" s="16"/>
      <c r="I3087" s="16"/>
      <c r="J3087" s="13"/>
      <c r="K3087" s="13"/>
      <c r="L3087" s="13"/>
      <c r="M3087" s="13"/>
      <c r="N3087" s="16"/>
      <c r="O3087" s="144"/>
      <c r="P3087" s="160" t="str">
        <f>IFERROR(IF(NOT(ISNA(MATCH(D3087,Define!$P$4:$P$68,0))),Data!$L3087,IF(NOT(ISNA(MATCH(Data!D3087,Define!$S$4:$S$68,0))),VLOOKUP(Data!D3087,DanhmucTK!$C$3:$G$500,5,0),VLOOKUP(Data!D3087,DanhmucTK!$C$3:$F$500,4,0))),"")</f>
        <v/>
      </c>
      <c r="Q3087" s="161" t="str">
        <f>IF(NOT(ISNA(MATCH($D3087,Define!$P$4:$P$68,0))),VLOOKUP(Data!D3087,DanhmucTK!$C$3:$F$500,4,0),"")</f>
        <v/>
      </c>
      <c r="R3087" s="162" t="str">
        <f>IFERROR(IF(NOT(ISNA(MATCH($E3087,Define!$P$4:$P$68,0))),Data!$L3087,IF(NOT(ISNA(MATCH($E3087,Define!$S$4:$S$68,0))),VLOOKUP($E3087,DanhmucTK!$C$3:$G$500,5,0),VLOOKUP($E3087,DanhmucTK!$C$3:$F$500,4,0))),"")</f>
        <v/>
      </c>
      <c r="S3087" s="163" t="str">
        <f>IF(NOT(ISNA(MATCH($E3087,Define!$P$4:$P$68,0))),VLOOKUP($E3087,DanhmucTK!$C$3:$F$500,4,0),"")</f>
        <v/>
      </c>
    </row>
    <row r="3088" spans="1:19" ht="18.75" customHeight="1" x14ac:dyDescent="0.2">
      <c r="A3088" s="12"/>
      <c r="B3088" s="13"/>
      <c r="C3088" s="14"/>
      <c r="D3088" s="15"/>
      <c r="E3088" s="15"/>
      <c r="F3088" s="16"/>
      <c r="G3088" s="15"/>
      <c r="H3088" s="16"/>
      <c r="I3088" s="16"/>
      <c r="J3088" s="13"/>
      <c r="K3088" s="13"/>
      <c r="L3088" s="13"/>
      <c r="M3088" s="13"/>
      <c r="N3088" s="16"/>
      <c r="O3088" s="144"/>
      <c r="P3088" s="160" t="str">
        <f>IFERROR(IF(NOT(ISNA(MATCH(D3088,Define!$P$4:$P$68,0))),Data!$L3088,IF(NOT(ISNA(MATCH(Data!D3088,Define!$S$4:$S$68,0))),VLOOKUP(Data!D3088,DanhmucTK!$C$3:$G$500,5,0),VLOOKUP(Data!D3088,DanhmucTK!$C$3:$F$500,4,0))),"")</f>
        <v/>
      </c>
      <c r="Q3088" s="161" t="str">
        <f>IF(NOT(ISNA(MATCH($D3088,Define!$P$4:$P$68,0))),VLOOKUP(Data!D3088,DanhmucTK!$C$3:$F$500,4,0),"")</f>
        <v/>
      </c>
      <c r="R3088" s="162" t="str">
        <f>IFERROR(IF(NOT(ISNA(MATCH($E3088,Define!$P$4:$P$68,0))),Data!$L3088,IF(NOT(ISNA(MATCH($E3088,Define!$S$4:$S$68,0))),VLOOKUP($E3088,DanhmucTK!$C$3:$G$500,5,0),VLOOKUP($E3088,DanhmucTK!$C$3:$F$500,4,0))),"")</f>
        <v/>
      </c>
      <c r="S3088" s="163" t="str">
        <f>IF(NOT(ISNA(MATCH($E3088,Define!$P$4:$P$68,0))),VLOOKUP($E3088,DanhmucTK!$C$3:$F$500,4,0),"")</f>
        <v/>
      </c>
    </row>
    <row r="3089" spans="1:19" ht="18.75" customHeight="1" x14ac:dyDescent="0.2">
      <c r="A3089" s="12"/>
      <c r="B3089" s="13"/>
      <c r="C3089" s="14"/>
      <c r="D3089" s="15"/>
      <c r="E3089" s="15"/>
      <c r="F3089" s="16"/>
      <c r="G3089" s="15"/>
      <c r="H3089" s="16"/>
      <c r="I3089" s="16"/>
      <c r="J3089" s="13"/>
      <c r="K3089" s="13"/>
      <c r="L3089" s="13"/>
      <c r="M3089" s="13"/>
      <c r="N3089" s="16"/>
      <c r="O3089" s="144"/>
      <c r="P3089" s="160" t="str">
        <f>IFERROR(IF(NOT(ISNA(MATCH(D3089,Define!$P$4:$P$68,0))),Data!$L3089,IF(NOT(ISNA(MATCH(Data!D3089,Define!$S$4:$S$68,0))),VLOOKUP(Data!D3089,DanhmucTK!$C$3:$G$500,5,0),VLOOKUP(Data!D3089,DanhmucTK!$C$3:$F$500,4,0))),"")</f>
        <v/>
      </c>
      <c r="Q3089" s="161" t="str">
        <f>IF(NOT(ISNA(MATCH($D3089,Define!$P$4:$P$68,0))),VLOOKUP(Data!D3089,DanhmucTK!$C$3:$F$500,4,0),"")</f>
        <v/>
      </c>
      <c r="R3089" s="162" t="str">
        <f>IFERROR(IF(NOT(ISNA(MATCH($E3089,Define!$P$4:$P$68,0))),Data!$L3089,IF(NOT(ISNA(MATCH($E3089,Define!$S$4:$S$68,0))),VLOOKUP($E3089,DanhmucTK!$C$3:$G$500,5,0),VLOOKUP($E3089,DanhmucTK!$C$3:$F$500,4,0))),"")</f>
        <v/>
      </c>
      <c r="S3089" s="163" t="str">
        <f>IF(NOT(ISNA(MATCH($E3089,Define!$P$4:$P$68,0))),VLOOKUP($E3089,DanhmucTK!$C$3:$F$500,4,0),"")</f>
        <v/>
      </c>
    </row>
    <row r="3090" spans="1:19" ht="18.75" customHeight="1" x14ac:dyDescent="0.2">
      <c r="A3090" s="12"/>
      <c r="B3090" s="13"/>
      <c r="C3090" s="14"/>
      <c r="D3090" s="15"/>
      <c r="E3090" s="15"/>
      <c r="F3090" s="16"/>
      <c r="G3090" s="15"/>
      <c r="H3090" s="16"/>
      <c r="I3090" s="16"/>
      <c r="J3090" s="13"/>
      <c r="K3090" s="13"/>
      <c r="L3090" s="13"/>
      <c r="M3090" s="13"/>
      <c r="N3090" s="16"/>
      <c r="O3090" s="144"/>
      <c r="P3090" s="160" t="str">
        <f>IFERROR(IF(NOT(ISNA(MATCH(D3090,Define!$P$4:$P$68,0))),Data!$L3090,IF(NOT(ISNA(MATCH(Data!D3090,Define!$S$4:$S$68,0))),VLOOKUP(Data!D3090,DanhmucTK!$C$3:$G$500,5,0),VLOOKUP(Data!D3090,DanhmucTK!$C$3:$F$500,4,0))),"")</f>
        <v/>
      </c>
      <c r="Q3090" s="161" t="str">
        <f>IF(NOT(ISNA(MATCH($D3090,Define!$P$4:$P$68,0))),VLOOKUP(Data!D3090,DanhmucTK!$C$3:$F$500,4,0),"")</f>
        <v/>
      </c>
      <c r="R3090" s="162" t="str">
        <f>IFERROR(IF(NOT(ISNA(MATCH($E3090,Define!$P$4:$P$68,0))),Data!$L3090,IF(NOT(ISNA(MATCH($E3090,Define!$S$4:$S$68,0))),VLOOKUP($E3090,DanhmucTK!$C$3:$G$500,5,0),VLOOKUP($E3090,DanhmucTK!$C$3:$F$500,4,0))),"")</f>
        <v/>
      </c>
      <c r="S3090" s="163" t="str">
        <f>IF(NOT(ISNA(MATCH($E3090,Define!$P$4:$P$68,0))),VLOOKUP($E3090,DanhmucTK!$C$3:$F$500,4,0),"")</f>
        <v/>
      </c>
    </row>
    <row r="3091" spans="1:19" ht="18.75" customHeight="1" x14ac:dyDescent="0.2">
      <c r="A3091" s="12"/>
      <c r="B3091" s="13"/>
      <c r="C3091" s="14"/>
      <c r="D3091" s="15"/>
      <c r="E3091" s="15"/>
      <c r="F3091" s="16"/>
      <c r="G3091" s="15"/>
      <c r="H3091" s="16"/>
      <c r="I3091" s="16"/>
      <c r="J3091" s="13"/>
      <c r="K3091" s="13"/>
      <c r="L3091" s="13"/>
      <c r="M3091" s="13"/>
      <c r="N3091" s="16"/>
      <c r="O3091" s="144"/>
      <c r="P3091" s="160" t="str">
        <f>IFERROR(IF(NOT(ISNA(MATCH(D3091,Define!$P$4:$P$68,0))),Data!$L3091,IF(NOT(ISNA(MATCH(Data!D3091,Define!$S$4:$S$68,0))),VLOOKUP(Data!D3091,DanhmucTK!$C$3:$G$500,5,0),VLOOKUP(Data!D3091,DanhmucTK!$C$3:$F$500,4,0))),"")</f>
        <v/>
      </c>
      <c r="Q3091" s="161" t="str">
        <f>IF(NOT(ISNA(MATCH($D3091,Define!$P$4:$P$68,0))),VLOOKUP(Data!D3091,DanhmucTK!$C$3:$F$500,4,0),"")</f>
        <v/>
      </c>
      <c r="R3091" s="162" t="str">
        <f>IFERROR(IF(NOT(ISNA(MATCH($E3091,Define!$P$4:$P$68,0))),Data!$L3091,IF(NOT(ISNA(MATCH($E3091,Define!$S$4:$S$68,0))),VLOOKUP($E3091,DanhmucTK!$C$3:$G$500,5,0),VLOOKUP($E3091,DanhmucTK!$C$3:$F$500,4,0))),"")</f>
        <v/>
      </c>
      <c r="S3091" s="163" t="str">
        <f>IF(NOT(ISNA(MATCH($E3091,Define!$P$4:$P$68,0))),VLOOKUP($E3091,DanhmucTK!$C$3:$F$500,4,0),"")</f>
        <v/>
      </c>
    </row>
    <row r="3092" spans="1:19" ht="18.75" customHeight="1" x14ac:dyDescent="0.2">
      <c r="A3092" s="12"/>
      <c r="B3092" s="13"/>
      <c r="C3092" s="14"/>
      <c r="D3092" s="15"/>
      <c r="E3092" s="15"/>
      <c r="F3092" s="16"/>
      <c r="G3092" s="15"/>
      <c r="H3092" s="16"/>
      <c r="I3092" s="16"/>
      <c r="J3092" s="13"/>
      <c r="K3092" s="13"/>
      <c r="L3092" s="13"/>
      <c r="M3092" s="13"/>
      <c r="N3092" s="16"/>
      <c r="O3092" s="144"/>
      <c r="P3092" s="160" t="str">
        <f>IFERROR(IF(NOT(ISNA(MATCH(D3092,Define!$P$4:$P$68,0))),Data!$L3092,IF(NOT(ISNA(MATCH(Data!D3092,Define!$S$4:$S$68,0))),VLOOKUP(Data!D3092,DanhmucTK!$C$3:$G$500,5,0),VLOOKUP(Data!D3092,DanhmucTK!$C$3:$F$500,4,0))),"")</f>
        <v/>
      </c>
      <c r="Q3092" s="161" t="str">
        <f>IF(NOT(ISNA(MATCH($D3092,Define!$P$4:$P$68,0))),VLOOKUP(Data!D3092,DanhmucTK!$C$3:$F$500,4,0),"")</f>
        <v/>
      </c>
      <c r="R3092" s="162" t="str">
        <f>IFERROR(IF(NOT(ISNA(MATCH($E3092,Define!$P$4:$P$68,0))),Data!$L3092,IF(NOT(ISNA(MATCH($E3092,Define!$S$4:$S$68,0))),VLOOKUP($E3092,DanhmucTK!$C$3:$G$500,5,0),VLOOKUP($E3092,DanhmucTK!$C$3:$F$500,4,0))),"")</f>
        <v/>
      </c>
      <c r="S3092" s="163" t="str">
        <f>IF(NOT(ISNA(MATCH($E3092,Define!$P$4:$P$68,0))),VLOOKUP($E3092,DanhmucTK!$C$3:$F$500,4,0),"")</f>
        <v/>
      </c>
    </row>
    <row r="3093" spans="1:19" ht="18.75" customHeight="1" x14ac:dyDescent="0.2">
      <c r="A3093" s="12"/>
      <c r="B3093" s="13"/>
      <c r="C3093" s="14"/>
      <c r="D3093" s="15"/>
      <c r="E3093" s="15"/>
      <c r="F3093" s="16"/>
      <c r="G3093" s="15"/>
      <c r="H3093" s="16"/>
      <c r="I3093" s="16"/>
      <c r="J3093" s="13"/>
      <c r="K3093" s="13"/>
      <c r="L3093" s="13"/>
      <c r="M3093" s="13"/>
      <c r="N3093" s="16"/>
      <c r="O3093" s="144"/>
      <c r="P3093" s="160" t="str">
        <f>IFERROR(IF(NOT(ISNA(MATCH(D3093,Define!$P$4:$P$68,0))),Data!$L3093,IF(NOT(ISNA(MATCH(Data!D3093,Define!$S$4:$S$68,0))),VLOOKUP(Data!D3093,DanhmucTK!$C$3:$G$500,5,0),VLOOKUP(Data!D3093,DanhmucTK!$C$3:$F$500,4,0))),"")</f>
        <v/>
      </c>
      <c r="Q3093" s="161" t="str">
        <f>IF(NOT(ISNA(MATCH($D3093,Define!$P$4:$P$68,0))),VLOOKUP(Data!D3093,DanhmucTK!$C$3:$F$500,4,0),"")</f>
        <v/>
      </c>
      <c r="R3093" s="162" t="str">
        <f>IFERROR(IF(NOT(ISNA(MATCH($E3093,Define!$P$4:$P$68,0))),Data!$L3093,IF(NOT(ISNA(MATCH($E3093,Define!$S$4:$S$68,0))),VLOOKUP($E3093,DanhmucTK!$C$3:$G$500,5,0),VLOOKUP($E3093,DanhmucTK!$C$3:$F$500,4,0))),"")</f>
        <v/>
      </c>
      <c r="S3093" s="163" t="str">
        <f>IF(NOT(ISNA(MATCH($E3093,Define!$P$4:$P$68,0))),VLOOKUP($E3093,DanhmucTK!$C$3:$F$500,4,0),"")</f>
        <v/>
      </c>
    </row>
    <row r="3094" spans="1:19" ht="18.75" customHeight="1" x14ac:dyDescent="0.2">
      <c r="A3094" s="12"/>
      <c r="B3094" s="13"/>
      <c r="C3094" s="14"/>
      <c r="D3094" s="15"/>
      <c r="E3094" s="15"/>
      <c r="F3094" s="16"/>
      <c r="G3094" s="15"/>
      <c r="H3094" s="16"/>
      <c r="I3094" s="16"/>
      <c r="J3094" s="13"/>
      <c r="K3094" s="13"/>
      <c r="L3094" s="13"/>
      <c r="M3094" s="13"/>
      <c r="N3094" s="16"/>
      <c r="O3094" s="144"/>
      <c r="P3094" s="160" t="str">
        <f>IFERROR(IF(NOT(ISNA(MATCH(D3094,Define!$P$4:$P$68,0))),Data!$L3094,IF(NOT(ISNA(MATCH(Data!D3094,Define!$S$4:$S$68,0))),VLOOKUP(Data!D3094,DanhmucTK!$C$3:$G$500,5,0),VLOOKUP(Data!D3094,DanhmucTK!$C$3:$F$500,4,0))),"")</f>
        <v/>
      </c>
      <c r="Q3094" s="161" t="str">
        <f>IF(NOT(ISNA(MATCH($D3094,Define!$P$4:$P$68,0))),VLOOKUP(Data!D3094,DanhmucTK!$C$3:$F$500,4,0),"")</f>
        <v/>
      </c>
      <c r="R3094" s="162" t="str">
        <f>IFERROR(IF(NOT(ISNA(MATCH($E3094,Define!$P$4:$P$68,0))),Data!$L3094,IF(NOT(ISNA(MATCH($E3094,Define!$S$4:$S$68,0))),VLOOKUP($E3094,DanhmucTK!$C$3:$G$500,5,0),VLOOKUP($E3094,DanhmucTK!$C$3:$F$500,4,0))),"")</f>
        <v/>
      </c>
      <c r="S3094" s="163" t="str">
        <f>IF(NOT(ISNA(MATCH($E3094,Define!$P$4:$P$68,0))),VLOOKUP($E3094,DanhmucTK!$C$3:$F$500,4,0),"")</f>
        <v/>
      </c>
    </row>
    <row r="3095" spans="1:19" ht="18.75" customHeight="1" x14ac:dyDescent="0.2">
      <c r="A3095" s="12"/>
      <c r="B3095" s="13"/>
      <c r="C3095" s="14"/>
      <c r="D3095" s="15"/>
      <c r="E3095" s="15"/>
      <c r="F3095" s="16"/>
      <c r="G3095" s="15"/>
      <c r="H3095" s="16"/>
      <c r="I3095" s="16"/>
      <c r="J3095" s="13"/>
      <c r="K3095" s="13"/>
      <c r="L3095" s="13"/>
      <c r="M3095" s="13"/>
      <c r="N3095" s="16"/>
      <c r="O3095" s="144"/>
      <c r="P3095" s="160" t="str">
        <f>IFERROR(IF(NOT(ISNA(MATCH(D3095,Define!$P$4:$P$68,0))),Data!$L3095,IF(NOT(ISNA(MATCH(Data!D3095,Define!$S$4:$S$68,0))),VLOOKUP(Data!D3095,DanhmucTK!$C$3:$G$500,5,0),VLOOKUP(Data!D3095,DanhmucTK!$C$3:$F$500,4,0))),"")</f>
        <v/>
      </c>
      <c r="Q3095" s="161" t="str">
        <f>IF(NOT(ISNA(MATCH($D3095,Define!$P$4:$P$68,0))),VLOOKUP(Data!D3095,DanhmucTK!$C$3:$F$500,4,0),"")</f>
        <v/>
      </c>
      <c r="R3095" s="162" t="str">
        <f>IFERROR(IF(NOT(ISNA(MATCH($E3095,Define!$P$4:$P$68,0))),Data!$L3095,IF(NOT(ISNA(MATCH($E3095,Define!$S$4:$S$68,0))),VLOOKUP($E3095,DanhmucTK!$C$3:$G$500,5,0),VLOOKUP($E3095,DanhmucTK!$C$3:$F$500,4,0))),"")</f>
        <v/>
      </c>
      <c r="S3095" s="163" t="str">
        <f>IF(NOT(ISNA(MATCH($E3095,Define!$P$4:$P$68,0))),VLOOKUP($E3095,DanhmucTK!$C$3:$F$500,4,0),"")</f>
        <v/>
      </c>
    </row>
    <row r="3096" spans="1:19" ht="18.75" customHeight="1" x14ac:dyDescent="0.2">
      <c r="A3096" s="12"/>
      <c r="B3096" s="13"/>
      <c r="C3096" s="14"/>
      <c r="D3096" s="15"/>
      <c r="E3096" s="15"/>
      <c r="F3096" s="16"/>
      <c r="G3096" s="15"/>
      <c r="H3096" s="16"/>
      <c r="I3096" s="16"/>
      <c r="J3096" s="13"/>
      <c r="K3096" s="13"/>
      <c r="L3096" s="13"/>
      <c r="M3096" s="13"/>
      <c r="N3096" s="16"/>
      <c r="O3096" s="144"/>
      <c r="P3096" s="160" t="str">
        <f>IFERROR(IF(NOT(ISNA(MATCH(D3096,Define!$P$4:$P$68,0))),Data!$L3096,IF(NOT(ISNA(MATCH(Data!D3096,Define!$S$4:$S$68,0))),VLOOKUP(Data!D3096,DanhmucTK!$C$3:$G$500,5,0),VLOOKUP(Data!D3096,DanhmucTK!$C$3:$F$500,4,0))),"")</f>
        <v/>
      </c>
      <c r="Q3096" s="161" t="str">
        <f>IF(NOT(ISNA(MATCH($D3096,Define!$P$4:$P$68,0))),VLOOKUP(Data!D3096,DanhmucTK!$C$3:$F$500,4,0),"")</f>
        <v/>
      </c>
      <c r="R3096" s="162" t="str">
        <f>IFERROR(IF(NOT(ISNA(MATCH($E3096,Define!$P$4:$P$68,0))),Data!$L3096,IF(NOT(ISNA(MATCH($E3096,Define!$S$4:$S$68,0))),VLOOKUP($E3096,DanhmucTK!$C$3:$G$500,5,0),VLOOKUP($E3096,DanhmucTK!$C$3:$F$500,4,0))),"")</f>
        <v/>
      </c>
      <c r="S3096" s="163" t="str">
        <f>IF(NOT(ISNA(MATCH($E3096,Define!$P$4:$P$68,0))),VLOOKUP($E3096,DanhmucTK!$C$3:$F$500,4,0),"")</f>
        <v/>
      </c>
    </row>
    <row r="3097" spans="1:19" ht="18.75" customHeight="1" x14ac:dyDescent="0.2">
      <c r="A3097" s="12"/>
      <c r="B3097" s="13"/>
      <c r="C3097" s="14"/>
      <c r="D3097" s="15"/>
      <c r="E3097" s="15"/>
      <c r="F3097" s="16"/>
      <c r="G3097" s="15"/>
      <c r="H3097" s="16"/>
      <c r="I3097" s="16"/>
      <c r="J3097" s="13"/>
      <c r="K3097" s="13"/>
      <c r="L3097" s="13"/>
      <c r="M3097" s="13"/>
      <c r="N3097" s="16"/>
      <c r="O3097" s="144"/>
      <c r="P3097" s="160" t="str">
        <f>IFERROR(IF(NOT(ISNA(MATCH(D3097,Define!$P$4:$P$68,0))),Data!$L3097,IF(NOT(ISNA(MATCH(Data!D3097,Define!$S$4:$S$68,0))),VLOOKUP(Data!D3097,DanhmucTK!$C$3:$G$500,5,0),VLOOKUP(Data!D3097,DanhmucTK!$C$3:$F$500,4,0))),"")</f>
        <v/>
      </c>
      <c r="Q3097" s="161" t="str">
        <f>IF(NOT(ISNA(MATCH($D3097,Define!$P$4:$P$68,0))),VLOOKUP(Data!D3097,DanhmucTK!$C$3:$F$500,4,0),"")</f>
        <v/>
      </c>
      <c r="R3097" s="162" t="str">
        <f>IFERROR(IF(NOT(ISNA(MATCH($E3097,Define!$P$4:$P$68,0))),Data!$L3097,IF(NOT(ISNA(MATCH($E3097,Define!$S$4:$S$68,0))),VLOOKUP($E3097,DanhmucTK!$C$3:$G$500,5,0),VLOOKUP($E3097,DanhmucTK!$C$3:$F$500,4,0))),"")</f>
        <v/>
      </c>
      <c r="S3097" s="163" t="str">
        <f>IF(NOT(ISNA(MATCH($E3097,Define!$P$4:$P$68,0))),VLOOKUP($E3097,DanhmucTK!$C$3:$F$500,4,0),"")</f>
        <v/>
      </c>
    </row>
    <row r="3098" spans="1:19" ht="18.75" customHeight="1" x14ac:dyDescent="0.2">
      <c r="A3098" s="12"/>
      <c r="B3098" s="13"/>
      <c r="C3098" s="14"/>
      <c r="D3098" s="15"/>
      <c r="E3098" s="15"/>
      <c r="F3098" s="16"/>
      <c r="G3098" s="15"/>
      <c r="H3098" s="16"/>
      <c r="I3098" s="16"/>
      <c r="J3098" s="13"/>
      <c r="K3098" s="13"/>
      <c r="L3098" s="13"/>
      <c r="M3098" s="13"/>
      <c r="N3098" s="16"/>
      <c r="O3098" s="144"/>
      <c r="P3098" s="160" t="str">
        <f>IFERROR(IF(NOT(ISNA(MATCH(D3098,Define!$P$4:$P$68,0))),Data!$L3098,IF(NOT(ISNA(MATCH(Data!D3098,Define!$S$4:$S$68,0))),VLOOKUP(Data!D3098,DanhmucTK!$C$3:$G$500,5,0),VLOOKUP(Data!D3098,DanhmucTK!$C$3:$F$500,4,0))),"")</f>
        <v/>
      </c>
      <c r="Q3098" s="161" t="str">
        <f>IF(NOT(ISNA(MATCH($D3098,Define!$P$4:$P$68,0))),VLOOKUP(Data!D3098,DanhmucTK!$C$3:$F$500,4,0),"")</f>
        <v/>
      </c>
      <c r="R3098" s="162" t="str">
        <f>IFERROR(IF(NOT(ISNA(MATCH($E3098,Define!$P$4:$P$68,0))),Data!$L3098,IF(NOT(ISNA(MATCH($E3098,Define!$S$4:$S$68,0))),VLOOKUP($E3098,DanhmucTK!$C$3:$G$500,5,0),VLOOKUP($E3098,DanhmucTK!$C$3:$F$500,4,0))),"")</f>
        <v/>
      </c>
      <c r="S3098" s="163" t="str">
        <f>IF(NOT(ISNA(MATCH($E3098,Define!$P$4:$P$68,0))),VLOOKUP($E3098,DanhmucTK!$C$3:$F$500,4,0),"")</f>
        <v/>
      </c>
    </row>
    <row r="3099" spans="1:19" ht="18.75" customHeight="1" x14ac:dyDescent="0.2">
      <c r="A3099" s="12"/>
      <c r="B3099" s="13"/>
      <c r="C3099" s="14"/>
      <c r="D3099" s="15"/>
      <c r="E3099" s="15"/>
      <c r="F3099" s="16"/>
      <c r="G3099" s="15"/>
      <c r="H3099" s="16"/>
      <c r="I3099" s="16"/>
      <c r="J3099" s="13"/>
      <c r="K3099" s="13"/>
      <c r="L3099" s="13"/>
      <c r="M3099" s="13"/>
      <c r="N3099" s="16"/>
      <c r="O3099" s="144"/>
      <c r="P3099" s="160" t="str">
        <f>IFERROR(IF(NOT(ISNA(MATCH(D3099,Define!$P$4:$P$68,0))),Data!$L3099,IF(NOT(ISNA(MATCH(Data!D3099,Define!$S$4:$S$68,0))),VLOOKUP(Data!D3099,DanhmucTK!$C$3:$G$500,5,0),VLOOKUP(Data!D3099,DanhmucTK!$C$3:$F$500,4,0))),"")</f>
        <v/>
      </c>
      <c r="Q3099" s="161" t="str">
        <f>IF(NOT(ISNA(MATCH($D3099,Define!$P$4:$P$68,0))),VLOOKUP(Data!D3099,DanhmucTK!$C$3:$F$500,4,0),"")</f>
        <v/>
      </c>
      <c r="R3099" s="162" t="str">
        <f>IFERROR(IF(NOT(ISNA(MATCH($E3099,Define!$P$4:$P$68,0))),Data!$L3099,IF(NOT(ISNA(MATCH($E3099,Define!$S$4:$S$68,0))),VLOOKUP($E3099,DanhmucTK!$C$3:$G$500,5,0),VLOOKUP($E3099,DanhmucTK!$C$3:$F$500,4,0))),"")</f>
        <v/>
      </c>
      <c r="S3099" s="163" t="str">
        <f>IF(NOT(ISNA(MATCH($E3099,Define!$P$4:$P$68,0))),VLOOKUP($E3099,DanhmucTK!$C$3:$F$500,4,0),"")</f>
        <v/>
      </c>
    </row>
    <row r="3100" spans="1:19" ht="18.75" customHeight="1" x14ac:dyDescent="0.2">
      <c r="A3100" s="12"/>
      <c r="B3100" s="13"/>
      <c r="C3100" s="14"/>
      <c r="D3100" s="15"/>
      <c r="E3100" s="15"/>
      <c r="F3100" s="16"/>
      <c r="G3100" s="15"/>
      <c r="H3100" s="16"/>
      <c r="I3100" s="16"/>
      <c r="J3100" s="13"/>
      <c r="K3100" s="13"/>
      <c r="L3100" s="13"/>
      <c r="M3100" s="13"/>
      <c r="N3100" s="16"/>
      <c r="O3100" s="144"/>
      <c r="P3100" s="160" t="str">
        <f>IFERROR(IF(NOT(ISNA(MATCH(D3100,Define!$P$4:$P$68,0))),Data!$L3100,IF(NOT(ISNA(MATCH(Data!D3100,Define!$S$4:$S$68,0))),VLOOKUP(Data!D3100,DanhmucTK!$C$3:$G$500,5,0),VLOOKUP(Data!D3100,DanhmucTK!$C$3:$F$500,4,0))),"")</f>
        <v/>
      </c>
      <c r="Q3100" s="161" t="str">
        <f>IF(NOT(ISNA(MATCH($D3100,Define!$P$4:$P$68,0))),VLOOKUP(Data!D3100,DanhmucTK!$C$3:$F$500,4,0),"")</f>
        <v/>
      </c>
      <c r="R3100" s="162" t="str">
        <f>IFERROR(IF(NOT(ISNA(MATCH($E3100,Define!$P$4:$P$68,0))),Data!$L3100,IF(NOT(ISNA(MATCH($E3100,Define!$S$4:$S$68,0))),VLOOKUP($E3100,DanhmucTK!$C$3:$G$500,5,0),VLOOKUP($E3100,DanhmucTK!$C$3:$F$500,4,0))),"")</f>
        <v/>
      </c>
      <c r="S3100" s="163" t="str">
        <f>IF(NOT(ISNA(MATCH($E3100,Define!$P$4:$P$68,0))),VLOOKUP($E3100,DanhmucTK!$C$3:$F$500,4,0),"")</f>
        <v/>
      </c>
    </row>
    <row r="3101" spans="1:19" ht="18.75" customHeight="1" x14ac:dyDescent="0.2">
      <c r="A3101" s="12"/>
      <c r="B3101" s="13"/>
      <c r="C3101" s="14"/>
      <c r="D3101" s="15"/>
      <c r="E3101" s="15"/>
      <c r="F3101" s="16"/>
      <c r="G3101" s="15"/>
      <c r="H3101" s="16"/>
      <c r="I3101" s="16"/>
      <c r="J3101" s="13"/>
      <c r="K3101" s="13"/>
      <c r="L3101" s="13"/>
      <c r="M3101" s="13"/>
      <c r="N3101" s="16"/>
      <c r="O3101" s="144"/>
      <c r="P3101" s="160" t="str">
        <f>IFERROR(IF(NOT(ISNA(MATCH(D3101,Define!$P$4:$P$68,0))),Data!$L3101,IF(NOT(ISNA(MATCH(Data!D3101,Define!$S$4:$S$68,0))),VLOOKUP(Data!D3101,DanhmucTK!$C$3:$G$500,5,0),VLOOKUP(Data!D3101,DanhmucTK!$C$3:$F$500,4,0))),"")</f>
        <v/>
      </c>
      <c r="Q3101" s="161" t="str">
        <f>IF(NOT(ISNA(MATCH($D3101,Define!$P$4:$P$68,0))),VLOOKUP(Data!D3101,DanhmucTK!$C$3:$F$500,4,0),"")</f>
        <v/>
      </c>
      <c r="R3101" s="162" t="str">
        <f>IFERROR(IF(NOT(ISNA(MATCH($E3101,Define!$P$4:$P$68,0))),Data!$L3101,IF(NOT(ISNA(MATCH($E3101,Define!$S$4:$S$68,0))),VLOOKUP($E3101,DanhmucTK!$C$3:$G$500,5,0),VLOOKUP($E3101,DanhmucTK!$C$3:$F$500,4,0))),"")</f>
        <v/>
      </c>
      <c r="S3101" s="163" t="str">
        <f>IF(NOT(ISNA(MATCH($E3101,Define!$P$4:$P$68,0))),VLOOKUP($E3101,DanhmucTK!$C$3:$F$500,4,0),"")</f>
        <v/>
      </c>
    </row>
    <row r="3102" spans="1:19" ht="18.75" customHeight="1" x14ac:dyDescent="0.2">
      <c r="A3102" s="12"/>
      <c r="B3102" s="13"/>
      <c r="C3102" s="14"/>
      <c r="D3102" s="15"/>
      <c r="E3102" s="15"/>
      <c r="F3102" s="16"/>
      <c r="G3102" s="15"/>
      <c r="H3102" s="16"/>
      <c r="I3102" s="16"/>
      <c r="J3102" s="13"/>
      <c r="K3102" s="13"/>
      <c r="L3102" s="13"/>
      <c r="M3102" s="13"/>
      <c r="N3102" s="16"/>
      <c r="O3102" s="144"/>
      <c r="P3102" s="160" t="str">
        <f>IFERROR(IF(NOT(ISNA(MATCH(D3102,Define!$P$4:$P$68,0))),Data!$L3102,IF(NOT(ISNA(MATCH(Data!D3102,Define!$S$4:$S$68,0))),VLOOKUP(Data!D3102,DanhmucTK!$C$3:$G$500,5,0),VLOOKUP(Data!D3102,DanhmucTK!$C$3:$F$500,4,0))),"")</f>
        <v/>
      </c>
      <c r="Q3102" s="161" t="str">
        <f>IF(NOT(ISNA(MATCH($D3102,Define!$P$4:$P$68,0))),VLOOKUP(Data!D3102,DanhmucTK!$C$3:$F$500,4,0),"")</f>
        <v/>
      </c>
      <c r="R3102" s="162" t="str">
        <f>IFERROR(IF(NOT(ISNA(MATCH($E3102,Define!$P$4:$P$68,0))),Data!$L3102,IF(NOT(ISNA(MATCH($E3102,Define!$S$4:$S$68,0))),VLOOKUP($E3102,DanhmucTK!$C$3:$G$500,5,0),VLOOKUP($E3102,DanhmucTK!$C$3:$F$500,4,0))),"")</f>
        <v/>
      </c>
      <c r="S3102" s="163" t="str">
        <f>IF(NOT(ISNA(MATCH($E3102,Define!$P$4:$P$68,0))),VLOOKUP($E3102,DanhmucTK!$C$3:$F$500,4,0),"")</f>
        <v/>
      </c>
    </row>
    <row r="3103" spans="1:19" ht="18.75" customHeight="1" x14ac:dyDescent="0.2">
      <c r="A3103" s="12"/>
      <c r="B3103" s="13"/>
      <c r="C3103" s="14"/>
      <c r="D3103" s="15"/>
      <c r="E3103" s="15"/>
      <c r="F3103" s="16"/>
      <c r="G3103" s="15"/>
      <c r="H3103" s="16"/>
      <c r="I3103" s="16"/>
      <c r="J3103" s="13"/>
      <c r="K3103" s="13"/>
      <c r="L3103" s="13"/>
      <c r="M3103" s="13"/>
      <c r="N3103" s="16"/>
      <c r="O3103" s="144"/>
      <c r="P3103" s="160" t="str">
        <f>IFERROR(IF(NOT(ISNA(MATCH(D3103,Define!$P$4:$P$68,0))),Data!$L3103,IF(NOT(ISNA(MATCH(Data!D3103,Define!$S$4:$S$68,0))),VLOOKUP(Data!D3103,DanhmucTK!$C$3:$G$500,5,0),VLOOKUP(Data!D3103,DanhmucTK!$C$3:$F$500,4,0))),"")</f>
        <v/>
      </c>
      <c r="Q3103" s="161" t="str">
        <f>IF(NOT(ISNA(MATCH($D3103,Define!$P$4:$P$68,0))),VLOOKUP(Data!D3103,DanhmucTK!$C$3:$F$500,4,0),"")</f>
        <v/>
      </c>
      <c r="R3103" s="162" t="str">
        <f>IFERROR(IF(NOT(ISNA(MATCH($E3103,Define!$P$4:$P$68,0))),Data!$L3103,IF(NOT(ISNA(MATCH($E3103,Define!$S$4:$S$68,0))),VLOOKUP($E3103,DanhmucTK!$C$3:$G$500,5,0),VLOOKUP($E3103,DanhmucTK!$C$3:$F$500,4,0))),"")</f>
        <v/>
      </c>
      <c r="S3103" s="163" t="str">
        <f>IF(NOT(ISNA(MATCH($E3103,Define!$P$4:$P$68,0))),VLOOKUP($E3103,DanhmucTK!$C$3:$F$500,4,0),"")</f>
        <v/>
      </c>
    </row>
    <row r="3104" spans="1:19" ht="18.75" customHeight="1" x14ac:dyDescent="0.2">
      <c r="A3104" s="12"/>
      <c r="B3104" s="13"/>
      <c r="C3104" s="14"/>
      <c r="D3104" s="15"/>
      <c r="E3104" s="15"/>
      <c r="F3104" s="16"/>
      <c r="G3104" s="15"/>
      <c r="H3104" s="16"/>
      <c r="I3104" s="16"/>
      <c r="J3104" s="13"/>
      <c r="K3104" s="13"/>
      <c r="L3104" s="13"/>
      <c r="M3104" s="13"/>
      <c r="N3104" s="16"/>
      <c r="O3104" s="144"/>
      <c r="P3104" s="160" t="str">
        <f>IFERROR(IF(NOT(ISNA(MATCH(D3104,Define!$P$4:$P$68,0))),Data!$L3104,IF(NOT(ISNA(MATCH(Data!D3104,Define!$S$4:$S$68,0))),VLOOKUP(Data!D3104,DanhmucTK!$C$3:$G$500,5,0),VLOOKUP(Data!D3104,DanhmucTK!$C$3:$F$500,4,0))),"")</f>
        <v/>
      </c>
      <c r="Q3104" s="161" t="str">
        <f>IF(NOT(ISNA(MATCH($D3104,Define!$P$4:$P$68,0))),VLOOKUP(Data!D3104,DanhmucTK!$C$3:$F$500,4,0),"")</f>
        <v/>
      </c>
      <c r="R3104" s="162" t="str">
        <f>IFERROR(IF(NOT(ISNA(MATCH($E3104,Define!$P$4:$P$68,0))),Data!$L3104,IF(NOT(ISNA(MATCH($E3104,Define!$S$4:$S$68,0))),VLOOKUP($E3104,DanhmucTK!$C$3:$G$500,5,0),VLOOKUP($E3104,DanhmucTK!$C$3:$F$500,4,0))),"")</f>
        <v/>
      </c>
      <c r="S3104" s="163" t="str">
        <f>IF(NOT(ISNA(MATCH($E3104,Define!$P$4:$P$68,0))),VLOOKUP($E3104,DanhmucTK!$C$3:$F$500,4,0),"")</f>
        <v/>
      </c>
    </row>
    <row r="3105" spans="1:19" ht="18.75" customHeight="1" x14ac:dyDescent="0.2">
      <c r="A3105" s="12"/>
      <c r="B3105" s="13"/>
      <c r="C3105" s="14"/>
      <c r="D3105" s="15"/>
      <c r="E3105" s="15"/>
      <c r="F3105" s="16"/>
      <c r="G3105" s="15"/>
      <c r="H3105" s="16"/>
      <c r="I3105" s="16"/>
      <c r="J3105" s="13"/>
      <c r="K3105" s="13"/>
      <c r="L3105" s="13"/>
      <c r="M3105" s="13"/>
      <c r="N3105" s="16"/>
      <c r="O3105" s="144"/>
      <c r="P3105" s="160" t="str">
        <f>IFERROR(IF(NOT(ISNA(MATCH(D3105,Define!$P$4:$P$68,0))),Data!$L3105,IF(NOT(ISNA(MATCH(Data!D3105,Define!$S$4:$S$68,0))),VLOOKUP(Data!D3105,DanhmucTK!$C$3:$G$500,5,0),VLOOKUP(Data!D3105,DanhmucTK!$C$3:$F$500,4,0))),"")</f>
        <v/>
      </c>
      <c r="Q3105" s="161" t="str">
        <f>IF(NOT(ISNA(MATCH($D3105,Define!$P$4:$P$68,0))),VLOOKUP(Data!D3105,DanhmucTK!$C$3:$F$500,4,0),"")</f>
        <v/>
      </c>
      <c r="R3105" s="162" t="str">
        <f>IFERROR(IF(NOT(ISNA(MATCH($E3105,Define!$P$4:$P$68,0))),Data!$L3105,IF(NOT(ISNA(MATCH($E3105,Define!$S$4:$S$68,0))),VLOOKUP($E3105,DanhmucTK!$C$3:$G$500,5,0),VLOOKUP($E3105,DanhmucTK!$C$3:$F$500,4,0))),"")</f>
        <v/>
      </c>
      <c r="S3105" s="163" t="str">
        <f>IF(NOT(ISNA(MATCH($E3105,Define!$P$4:$P$68,0))),VLOOKUP($E3105,DanhmucTK!$C$3:$F$500,4,0),"")</f>
        <v/>
      </c>
    </row>
    <row r="3106" spans="1:19" ht="18.75" customHeight="1" x14ac:dyDescent="0.2">
      <c r="A3106" s="12"/>
      <c r="B3106" s="13"/>
      <c r="C3106" s="14"/>
      <c r="D3106" s="15"/>
      <c r="E3106" s="15"/>
      <c r="F3106" s="16"/>
      <c r="G3106" s="15"/>
      <c r="H3106" s="16"/>
      <c r="I3106" s="16"/>
      <c r="J3106" s="13"/>
      <c r="K3106" s="13"/>
      <c r="L3106" s="13"/>
      <c r="M3106" s="13"/>
      <c r="N3106" s="16"/>
      <c r="O3106" s="144"/>
      <c r="P3106" s="160" t="str">
        <f>IFERROR(IF(NOT(ISNA(MATCH(D3106,Define!$P$4:$P$68,0))),Data!$L3106,IF(NOT(ISNA(MATCH(Data!D3106,Define!$S$4:$S$68,0))),VLOOKUP(Data!D3106,DanhmucTK!$C$3:$G$500,5,0),VLOOKUP(Data!D3106,DanhmucTK!$C$3:$F$500,4,0))),"")</f>
        <v/>
      </c>
      <c r="Q3106" s="161" t="str">
        <f>IF(NOT(ISNA(MATCH($D3106,Define!$P$4:$P$68,0))),VLOOKUP(Data!D3106,DanhmucTK!$C$3:$F$500,4,0),"")</f>
        <v/>
      </c>
      <c r="R3106" s="162" t="str">
        <f>IFERROR(IF(NOT(ISNA(MATCH($E3106,Define!$P$4:$P$68,0))),Data!$L3106,IF(NOT(ISNA(MATCH($E3106,Define!$S$4:$S$68,0))),VLOOKUP($E3106,DanhmucTK!$C$3:$G$500,5,0),VLOOKUP($E3106,DanhmucTK!$C$3:$F$500,4,0))),"")</f>
        <v/>
      </c>
      <c r="S3106" s="163" t="str">
        <f>IF(NOT(ISNA(MATCH($E3106,Define!$P$4:$P$68,0))),VLOOKUP($E3106,DanhmucTK!$C$3:$F$500,4,0),"")</f>
        <v/>
      </c>
    </row>
    <row r="3107" spans="1:19" ht="18.75" customHeight="1" x14ac:dyDescent="0.2">
      <c r="A3107" s="12"/>
      <c r="B3107" s="13"/>
      <c r="C3107" s="14"/>
      <c r="D3107" s="15"/>
      <c r="E3107" s="15"/>
      <c r="F3107" s="16"/>
      <c r="G3107" s="15"/>
      <c r="H3107" s="16"/>
      <c r="I3107" s="16"/>
      <c r="J3107" s="13"/>
      <c r="K3107" s="13"/>
      <c r="L3107" s="13"/>
      <c r="M3107" s="13"/>
      <c r="N3107" s="16"/>
      <c r="O3107" s="144"/>
      <c r="P3107" s="160" t="str">
        <f>IFERROR(IF(NOT(ISNA(MATCH(D3107,Define!$P$4:$P$68,0))),Data!$L3107,IF(NOT(ISNA(MATCH(Data!D3107,Define!$S$4:$S$68,0))),VLOOKUP(Data!D3107,DanhmucTK!$C$3:$G$500,5,0),VLOOKUP(Data!D3107,DanhmucTK!$C$3:$F$500,4,0))),"")</f>
        <v/>
      </c>
      <c r="Q3107" s="161" t="str">
        <f>IF(NOT(ISNA(MATCH($D3107,Define!$P$4:$P$68,0))),VLOOKUP(Data!D3107,DanhmucTK!$C$3:$F$500,4,0),"")</f>
        <v/>
      </c>
      <c r="R3107" s="162" t="str">
        <f>IFERROR(IF(NOT(ISNA(MATCH($E3107,Define!$P$4:$P$68,0))),Data!$L3107,IF(NOT(ISNA(MATCH($E3107,Define!$S$4:$S$68,0))),VLOOKUP($E3107,DanhmucTK!$C$3:$G$500,5,0),VLOOKUP($E3107,DanhmucTK!$C$3:$F$500,4,0))),"")</f>
        <v/>
      </c>
      <c r="S3107" s="163" t="str">
        <f>IF(NOT(ISNA(MATCH($E3107,Define!$P$4:$P$68,0))),VLOOKUP($E3107,DanhmucTK!$C$3:$F$500,4,0),"")</f>
        <v/>
      </c>
    </row>
    <row r="3108" spans="1:19" ht="18.75" customHeight="1" x14ac:dyDescent="0.2">
      <c r="A3108" s="12"/>
      <c r="B3108" s="13"/>
      <c r="C3108" s="14"/>
      <c r="D3108" s="15"/>
      <c r="E3108" s="15"/>
      <c r="F3108" s="16"/>
      <c r="G3108" s="15"/>
      <c r="H3108" s="16"/>
      <c r="I3108" s="16"/>
      <c r="J3108" s="13"/>
      <c r="K3108" s="13"/>
      <c r="L3108" s="13"/>
      <c r="M3108" s="13"/>
      <c r="N3108" s="16"/>
      <c r="O3108" s="144"/>
      <c r="P3108" s="160" t="str">
        <f>IFERROR(IF(NOT(ISNA(MATCH(D3108,Define!$P$4:$P$68,0))),Data!$L3108,IF(NOT(ISNA(MATCH(Data!D3108,Define!$S$4:$S$68,0))),VLOOKUP(Data!D3108,DanhmucTK!$C$3:$G$500,5,0),VLOOKUP(Data!D3108,DanhmucTK!$C$3:$F$500,4,0))),"")</f>
        <v/>
      </c>
      <c r="Q3108" s="161" t="str">
        <f>IF(NOT(ISNA(MATCH($D3108,Define!$P$4:$P$68,0))),VLOOKUP(Data!D3108,DanhmucTK!$C$3:$F$500,4,0),"")</f>
        <v/>
      </c>
      <c r="R3108" s="162" t="str">
        <f>IFERROR(IF(NOT(ISNA(MATCH($E3108,Define!$P$4:$P$68,0))),Data!$L3108,IF(NOT(ISNA(MATCH($E3108,Define!$S$4:$S$68,0))),VLOOKUP($E3108,DanhmucTK!$C$3:$G$500,5,0),VLOOKUP($E3108,DanhmucTK!$C$3:$F$500,4,0))),"")</f>
        <v/>
      </c>
      <c r="S3108" s="163" t="str">
        <f>IF(NOT(ISNA(MATCH($E3108,Define!$P$4:$P$68,0))),VLOOKUP($E3108,DanhmucTK!$C$3:$F$500,4,0),"")</f>
        <v/>
      </c>
    </row>
    <row r="3109" spans="1:19" ht="18.75" customHeight="1" x14ac:dyDescent="0.2">
      <c r="A3109" s="12"/>
      <c r="B3109" s="13"/>
      <c r="C3109" s="14"/>
      <c r="D3109" s="15"/>
      <c r="E3109" s="15"/>
      <c r="F3109" s="16"/>
      <c r="G3109" s="15"/>
      <c r="H3109" s="16"/>
      <c r="I3109" s="16"/>
      <c r="J3109" s="13"/>
      <c r="K3109" s="13"/>
      <c r="L3109" s="13"/>
      <c r="M3109" s="13"/>
      <c r="N3109" s="16"/>
      <c r="O3109" s="144"/>
      <c r="P3109" s="160" t="str">
        <f>IFERROR(IF(NOT(ISNA(MATCH(D3109,Define!$P$4:$P$68,0))),Data!$L3109,IF(NOT(ISNA(MATCH(Data!D3109,Define!$S$4:$S$68,0))),VLOOKUP(Data!D3109,DanhmucTK!$C$3:$G$500,5,0),VLOOKUP(Data!D3109,DanhmucTK!$C$3:$F$500,4,0))),"")</f>
        <v/>
      </c>
      <c r="Q3109" s="161" t="str">
        <f>IF(NOT(ISNA(MATCH($D3109,Define!$P$4:$P$68,0))),VLOOKUP(Data!D3109,DanhmucTK!$C$3:$F$500,4,0),"")</f>
        <v/>
      </c>
      <c r="R3109" s="162" t="str">
        <f>IFERROR(IF(NOT(ISNA(MATCH($E3109,Define!$P$4:$P$68,0))),Data!$L3109,IF(NOT(ISNA(MATCH($E3109,Define!$S$4:$S$68,0))),VLOOKUP($E3109,DanhmucTK!$C$3:$G$500,5,0),VLOOKUP($E3109,DanhmucTK!$C$3:$F$500,4,0))),"")</f>
        <v/>
      </c>
      <c r="S3109" s="163" t="str">
        <f>IF(NOT(ISNA(MATCH($E3109,Define!$P$4:$P$68,0))),VLOOKUP($E3109,DanhmucTK!$C$3:$F$500,4,0),"")</f>
        <v/>
      </c>
    </row>
    <row r="3110" spans="1:19" ht="18.75" customHeight="1" x14ac:dyDescent="0.2">
      <c r="A3110" s="12"/>
      <c r="B3110" s="13"/>
      <c r="C3110" s="14"/>
      <c r="D3110" s="15"/>
      <c r="E3110" s="15"/>
      <c r="F3110" s="16"/>
      <c r="G3110" s="15"/>
      <c r="H3110" s="16"/>
      <c r="I3110" s="16"/>
      <c r="J3110" s="13"/>
      <c r="K3110" s="13"/>
      <c r="L3110" s="13"/>
      <c r="M3110" s="13"/>
      <c r="N3110" s="16"/>
      <c r="O3110" s="144"/>
      <c r="P3110" s="160" t="str">
        <f>IFERROR(IF(NOT(ISNA(MATCH(D3110,Define!$P$4:$P$68,0))),Data!$L3110,IF(NOT(ISNA(MATCH(Data!D3110,Define!$S$4:$S$68,0))),VLOOKUP(Data!D3110,DanhmucTK!$C$3:$G$500,5,0),VLOOKUP(Data!D3110,DanhmucTK!$C$3:$F$500,4,0))),"")</f>
        <v/>
      </c>
      <c r="Q3110" s="161" t="str">
        <f>IF(NOT(ISNA(MATCH($D3110,Define!$P$4:$P$68,0))),VLOOKUP(Data!D3110,DanhmucTK!$C$3:$F$500,4,0),"")</f>
        <v/>
      </c>
      <c r="R3110" s="162" t="str">
        <f>IFERROR(IF(NOT(ISNA(MATCH($E3110,Define!$P$4:$P$68,0))),Data!$L3110,IF(NOT(ISNA(MATCH($E3110,Define!$S$4:$S$68,0))),VLOOKUP($E3110,DanhmucTK!$C$3:$G$500,5,0),VLOOKUP($E3110,DanhmucTK!$C$3:$F$500,4,0))),"")</f>
        <v/>
      </c>
      <c r="S3110" s="163" t="str">
        <f>IF(NOT(ISNA(MATCH($E3110,Define!$P$4:$P$68,0))),VLOOKUP($E3110,DanhmucTK!$C$3:$F$500,4,0),"")</f>
        <v/>
      </c>
    </row>
    <row r="3111" spans="1:19" ht="18.75" customHeight="1" x14ac:dyDescent="0.2">
      <c r="A3111" s="12"/>
      <c r="B3111" s="13"/>
      <c r="C3111" s="14"/>
      <c r="D3111" s="15"/>
      <c r="E3111" s="15"/>
      <c r="F3111" s="16"/>
      <c r="G3111" s="15"/>
      <c r="H3111" s="16"/>
      <c r="I3111" s="16"/>
      <c r="J3111" s="13"/>
      <c r="K3111" s="13"/>
      <c r="L3111" s="13"/>
      <c r="M3111" s="13"/>
      <c r="N3111" s="16"/>
      <c r="O3111" s="144"/>
      <c r="P3111" s="160" t="str">
        <f>IFERROR(IF(NOT(ISNA(MATCH(D3111,Define!$P$4:$P$68,0))),Data!$L3111,IF(NOT(ISNA(MATCH(Data!D3111,Define!$S$4:$S$68,0))),VLOOKUP(Data!D3111,DanhmucTK!$C$3:$G$500,5,0),VLOOKUP(Data!D3111,DanhmucTK!$C$3:$F$500,4,0))),"")</f>
        <v/>
      </c>
      <c r="Q3111" s="161" t="str">
        <f>IF(NOT(ISNA(MATCH($D3111,Define!$P$4:$P$68,0))),VLOOKUP(Data!D3111,DanhmucTK!$C$3:$F$500,4,0),"")</f>
        <v/>
      </c>
      <c r="R3111" s="162" t="str">
        <f>IFERROR(IF(NOT(ISNA(MATCH($E3111,Define!$P$4:$P$68,0))),Data!$L3111,IF(NOT(ISNA(MATCH($E3111,Define!$S$4:$S$68,0))),VLOOKUP($E3111,DanhmucTK!$C$3:$G$500,5,0),VLOOKUP($E3111,DanhmucTK!$C$3:$F$500,4,0))),"")</f>
        <v/>
      </c>
      <c r="S3111" s="163" t="str">
        <f>IF(NOT(ISNA(MATCH($E3111,Define!$P$4:$P$68,0))),VLOOKUP($E3111,DanhmucTK!$C$3:$F$500,4,0),"")</f>
        <v/>
      </c>
    </row>
    <row r="3112" spans="1:19" ht="18.75" customHeight="1" x14ac:dyDescent="0.2">
      <c r="A3112" s="12"/>
      <c r="B3112" s="13"/>
      <c r="C3112" s="14"/>
      <c r="D3112" s="15"/>
      <c r="E3112" s="15"/>
      <c r="F3112" s="16"/>
      <c r="G3112" s="15"/>
      <c r="H3112" s="16"/>
      <c r="I3112" s="16"/>
      <c r="J3112" s="13"/>
      <c r="K3112" s="13"/>
      <c r="L3112" s="13"/>
      <c r="M3112" s="13"/>
      <c r="N3112" s="16"/>
      <c r="O3112" s="144"/>
      <c r="P3112" s="160" t="str">
        <f>IFERROR(IF(NOT(ISNA(MATCH(D3112,Define!$P$4:$P$68,0))),Data!$L3112,IF(NOT(ISNA(MATCH(Data!D3112,Define!$S$4:$S$68,0))),VLOOKUP(Data!D3112,DanhmucTK!$C$3:$G$500,5,0),VLOOKUP(Data!D3112,DanhmucTK!$C$3:$F$500,4,0))),"")</f>
        <v/>
      </c>
      <c r="Q3112" s="161" t="str">
        <f>IF(NOT(ISNA(MATCH($D3112,Define!$P$4:$P$68,0))),VLOOKUP(Data!D3112,DanhmucTK!$C$3:$F$500,4,0),"")</f>
        <v/>
      </c>
      <c r="R3112" s="162" t="str">
        <f>IFERROR(IF(NOT(ISNA(MATCH($E3112,Define!$P$4:$P$68,0))),Data!$L3112,IF(NOT(ISNA(MATCH($E3112,Define!$S$4:$S$68,0))),VLOOKUP($E3112,DanhmucTK!$C$3:$G$500,5,0),VLOOKUP($E3112,DanhmucTK!$C$3:$F$500,4,0))),"")</f>
        <v/>
      </c>
      <c r="S3112" s="163" t="str">
        <f>IF(NOT(ISNA(MATCH($E3112,Define!$P$4:$P$68,0))),VLOOKUP($E3112,DanhmucTK!$C$3:$F$500,4,0),"")</f>
        <v/>
      </c>
    </row>
    <row r="3113" spans="1:19" ht="18.75" customHeight="1" x14ac:dyDescent="0.2">
      <c r="A3113" s="12"/>
      <c r="B3113" s="13"/>
      <c r="C3113" s="14"/>
      <c r="D3113" s="15"/>
      <c r="E3113" s="15"/>
      <c r="F3113" s="16"/>
      <c r="G3113" s="15"/>
      <c r="H3113" s="16"/>
      <c r="I3113" s="16"/>
      <c r="J3113" s="13"/>
      <c r="K3113" s="13"/>
      <c r="L3113" s="13"/>
      <c r="M3113" s="13"/>
      <c r="N3113" s="16"/>
      <c r="O3113" s="144"/>
      <c r="P3113" s="160" t="str">
        <f>IFERROR(IF(NOT(ISNA(MATCH(D3113,Define!$P$4:$P$68,0))),Data!$L3113,IF(NOT(ISNA(MATCH(Data!D3113,Define!$S$4:$S$68,0))),VLOOKUP(Data!D3113,DanhmucTK!$C$3:$G$500,5,0),VLOOKUP(Data!D3113,DanhmucTK!$C$3:$F$500,4,0))),"")</f>
        <v/>
      </c>
      <c r="Q3113" s="161" t="str">
        <f>IF(NOT(ISNA(MATCH($D3113,Define!$P$4:$P$68,0))),VLOOKUP(Data!D3113,DanhmucTK!$C$3:$F$500,4,0),"")</f>
        <v/>
      </c>
      <c r="R3113" s="162" t="str">
        <f>IFERROR(IF(NOT(ISNA(MATCH($E3113,Define!$P$4:$P$68,0))),Data!$L3113,IF(NOT(ISNA(MATCH($E3113,Define!$S$4:$S$68,0))),VLOOKUP($E3113,DanhmucTK!$C$3:$G$500,5,0),VLOOKUP($E3113,DanhmucTK!$C$3:$F$500,4,0))),"")</f>
        <v/>
      </c>
      <c r="S3113" s="163" t="str">
        <f>IF(NOT(ISNA(MATCH($E3113,Define!$P$4:$P$68,0))),VLOOKUP($E3113,DanhmucTK!$C$3:$F$500,4,0),"")</f>
        <v/>
      </c>
    </row>
    <row r="3114" spans="1:19" ht="18.75" customHeight="1" x14ac:dyDescent="0.2">
      <c r="A3114" s="12"/>
      <c r="B3114" s="13"/>
      <c r="C3114" s="14"/>
      <c r="D3114" s="15"/>
      <c r="E3114" s="15"/>
      <c r="F3114" s="16"/>
      <c r="G3114" s="15"/>
      <c r="H3114" s="16"/>
      <c r="I3114" s="16"/>
      <c r="J3114" s="13"/>
      <c r="K3114" s="13"/>
      <c r="L3114" s="13"/>
      <c r="M3114" s="13"/>
      <c r="N3114" s="16"/>
      <c r="O3114" s="144"/>
      <c r="P3114" s="160" t="str">
        <f>IFERROR(IF(NOT(ISNA(MATCH(D3114,Define!$P$4:$P$68,0))),Data!$L3114,IF(NOT(ISNA(MATCH(Data!D3114,Define!$S$4:$S$68,0))),VLOOKUP(Data!D3114,DanhmucTK!$C$3:$G$500,5,0),VLOOKUP(Data!D3114,DanhmucTK!$C$3:$F$500,4,0))),"")</f>
        <v/>
      </c>
      <c r="Q3114" s="161" t="str">
        <f>IF(NOT(ISNA(MATCH($D3114,Define!$P$4:$P$68,0))),VLOOKUP(Data!D3114,DanhmucTK!$C$3:$F$500,4,0),"")</f>
        <v/>
      </c>
      <c r="R3114" s="162" t="str">
        <f>IFERROR(IF(NOT(ISNA(MATCH($E3114,Define!$P$4:$P$68,0))),Data!$L3114,IF(NOT(ISNA(MATCH($E3114,Define!$S$4:$S$68,0))),VLOOKUP($E3114,DanhmucTK!$C$3:$G$500,5,0),VLOOKUP($E3114,DanhmucTK!$C$3:$F$500,4,0))),"")</f>
        <v/>
      </c>
      <c r="S3114" s="163" t="str">
        <f>IF(NOT(ISNA(MATCH($E3114,Define!$P$4:$P$68,0))),VLOOKUP($E3114,DanhmucTK!$C$3:$F$500,4,0),"")</f>
        <v/>
      </c>
    </row>
    <row r="3115" spans="1:19" ht="18.75" customHeight="1" x14ac:dyDescent="0.2">
      <c r="A3115" s="12"/>
      <c r="B3115" s="13"/>
      <c r="C3115" s="14"/>
      <c r="D3115" s="15"/>
      <c r="E3115" s="15"/>
      <c r="F3115" s="16"/>
      <c r="G3115" s="15"/>
      <c r="H3115" s="16"/>
      <c r="I3115" s="16"/>
      <c r="J3115" s="13"/>
      <c r="K3115" s="13"/>
      <c r="L3115" s="13"/>
      <c r="M3115" s="13"/>
      <c r="N3115" s="16"/>
      <c r="O3115" s="144"/>
      <c r="P3115" s="160" t="str">
        <f>IFERROR(IF(NOT(ISNA(MATCH(D3115,Define!$P$4:$P$68,0))),Data!$L3115,IF(NOT(ISNA(MATCH(Data!D3115,Define!$S$4:$S$68,0))),VLOOKUP(Data!D3115,DanhmucTK!$C$3:$G$500,5,0),VLOOKUP(Data!D3115,DanhmucTK!$C$3:$F$500,4,0))),"")</f>
        <v/>
      </c>
      <c r="Q3115" s="161" t="str">
        <f>IF(NOT(ISNA(MATCH($D3115,Define!$P$4:$P$68,0))),VLOOKUP(Data!D3115,DanhmucTK!$C$3:$F$500,4,0),"")</f>
        <v/>
      </c>
      <c r="R3115" s="162" t="str">
        <f>IFERROR(IF(NOT(ISNA(MATCH($E3115,Define!$P$4:$P$68,0))),Data!$L3115,IF(NOT(ISNA(MATCH($E3115,Define!$S$4:$S$68,0))),VLOOKUP($E3115,DanhmucTK!$C$3:$G$500,5,0),VLOOKUP($E3115,DanhmucTK!$C$3:$F$500,4,0))),"")</f>
        <v/>
      </c>
      <c r="S3115" s="163" t="str">
        <f>IF(NOT(ISNA(MATCH($E3115,Define!$P$4:$P$68,0))),VLOOKUP($E3115,DanhmucTK!$C$3:$F$500,4,0),"")</f>
        <v/>
      </c>
    </row>
    <row r="3116" spans="1:19" ht="18.75" customHeight="1" x14ac:dyDescent="0.2">
      <c r="A3116" s="12"/>
      <c r="B3116" s="13"/>
      <c r="C3116" s="14"/>
      <c r="D3116" s="15"/>
      <c r="E3116" s="15"/>
      <c r="F3116" s="16"/>
      <c r="G3116" s="15"/>
      <c r="H3116" s="16"/>
      <c r="I3116" s="16"/>
      <c r="J3116" s="13"/>
      <c r="K3116" s="13"/>
      <c r="L3116" s="13"/>
      <c r="M3116" s="13"/>
      <c r="N3116" s="16"/>
      <c r="O3116" s="144"/>
      <c r="P3116" s="160" t="str">
        <f>IFERROR(IF(NOT(ISNA(MATCH(D3116,Define!$P$4:$P$68,0))),Data!$L3116,IF(NOT(ISNA(MATCH(Data!D3116,Define!$S$4:$S$68,0))),VLOOKUP(Data!D3116,DanhmucTK!$C$3:$G$500,5,0),VLOOKUP(Data!D3116,DanhmucTK!$C$3:$F$500,4,0))),"")</f>
        <v/>
      </c>
      <c r="Q3116" s="161" t="str">
        <f>IF(NOT(ISNA(MATCH($D3116,Define!$P$4:$P$68,0))),VLOOKUP(Data!D3116,DanhmucTK!$C$3:$F$500,4,0),"")</f>
        <v/>
      </c>
      <c r="R3116" s="162" t="str">
        <f>IFERROR(IF(NOT(ISNA(MATCH($E3116,Define!$P$4:$P$68,0))),Data!$L3116,IF(NOT(ISNA(MATCH($E3116,Define!$S$4:$S$68,0))),VLOOKUP($E3116,DanhmucTK!$C$3:$G$500,5,0),VLOOKUP($E3116,DanhmucTK!$C$3:$F$500,4,0))),"")</f>
        <v/>
      </c>
      <c r="S3116" s="163" t="str">
        <f>IF(NOT(ISNA(MATCH($E3116,Define!$P$4:$P$68,0))),VLOOKUP($E3116,DanhmucTK!$C$3:$F$500,4,0),"")</f>
        <v/>
      </c>
    </row>
    <row r="3117" spans="1:19" ht="18.75" customHeight="1" x14ac:dyDescent="0.2">
      <c r="A3117" s="12"/>
      <c r="B3117" s="13"/>
      <c r="C3117" s="14"/>
      <c r="D3117" s="15"/>
      <c r="E3117" s="15"/>
      <c r="F3117" s="16"/>
      <c r="G3117" s="15"/>
      <c r="H3117" s="16"/>
      <c r="I3117" s="16"/>
      <c r="J3117" s="13"/>
      <c r="K3117" s="13"/>
      <c r="L3117" s="13"/>
      <c r="M3117" s="13"/>
      <c r="N3117" s="16"/>
      <c r="O3117" s="144"/>
      <c r="P3117" s="160" t="str">
        <f>IFERROR(IF(NOT(ISNA(MATCH(D3117,Define!$P$4:$P$68,0))),Data!$L3117,IF(NOT(ISNA(MATCH(Data!D3117,Define!$S$4:$S$68,0))),VLOOKUP(Data!D3117,DanhmucTK!$C$3:$G$500,5,0),VLOOKUP(Data!D3117,DanhmucTK!$C$3:$F$500,4,0))),"")</f>
        <v/>
      </c>
      <c r="Q3117" s="161" t="str">
        <f>IF(NOT(ISNA(MATCH($D3117,Define!$P$4:$P$68,0))),VLOOKUP(Data!D3117,DanhmucTK!$C$3:$F$500,4,0),"")</f>
        <v/>
      </c>
      <c r="R3117" s="162" t="str">
        <f>IFERROR(IF(NOT(ISNA(MATCH($E3117,Define!$P$4:$P$68,0))),Data!$L3117,IF(NOT(ISNA(MATCH($E3117,Define!$S$4:$S$68,0))),VLOOKUP($E3117,DanhmucTK!$C$3:$G$500,5,0),VLOOKUP($E3117,DanhmucTK!$C$3:$F$500,4,0))),"")</f>
        <v/>
      </c>
      <c r="S3117" s="163" t="str">
        <f>IF(NOT(ISNA(MATCH($E3117,Define!$P$4:$P$68,0))),VLOOKUP($E3117,DanhmucTK!$C$3:$F$500,4,0),"")</f>
        <v/>
      </c>
    </row>
    <row r="3118" spans="1:19" ht="18.75" customHeight="1" x14ac:dyDescent="0.2">
      <c r="A3118" s="12"/>
      <c r="B3118" s="13"/>
      <c r="C3118" s="14"/>
      <c r="D3118" s="15"/>
      <c r="E3118" s="15"/>
      <c r="F3118" s="16"/>
      <c r="G3118" s="15"/>
      <c r="H3118" s="16"/>
      <c r="I3118" s="16"/>
      <c r="J3118" s="13"/>
      <c r="K3118" s="13"/>
      <c r="L3118" s="13"/>
      <c r="M3118" s="13"/>
      <c r="N3118" s="16"/>
      <c r="O3118" s="144"/>
      <c r="P3118" s="160" t="str">
        <f>IFERROR(IF(NOT(ISNA(MATCH(D3118,Define!$P$4:$P$68,0))),Data!$L3118,IF(NOT(ISNA(MATCH(Data!D3118,Define!$S$4:$S$68,0))),VLOOKUP(Data!D3118,DanhmucTK!$C$3:$G$500,5,0),VLOOKUP(Data!D3118,DanhmucTK!$C$3:$F$500,4,0))),"")</f>
        <v/>
      </c>
      <c r="Q3118" s="161" t="str">
        <f>IF(NOT(ISNA(MATCH($D3118,Define!$P$4:$P$68,0))),VLOOKUP(Data!D3118,DanhmucTK!$C$3:$F$500,4,0),"")</f>
        <v/>
      </c>
      <c r="R3118" s="162" t="str">
        <f>IFERROR(IF(NOT(ISNA(MATCH($E3118,Define!$P$4:$P$68,0))),Data!$L3118,IF(NOT(ISNA(MATCH($E3118,Define!$S$4:$S$68,0))),VLOOKUP($E3118,DanhmucTK!$C$3:$G$500,5,0),VLOOKUP($E3118,DanhmucTK!$C$3:$F$500,4,0))),"")</f>
        <v/>
      </c>
      <c r="S3118" s="163" t="str">
        <f>IF(NOT(ISNA(MATCH($E3118,Define!$P$4:$P$68,0))),VLOOKUP($E3118,DanhmucTK!$C$3:$F$500,4,0),"")</f>
        <v/>
      </c>
    </row>
    <row r="3119" spans="1:19" ht="18.75" customHeight="1" x14ac:dyDescent="0.2">
      <c r="A3119" s="12"/>
      <c r="B3119" s="13"/>
      <c r="C3119" s="14"/>
      <c r="D3119" s="15"/>
      <c r="E3119" s="15"/>
      <c r="F3119" s="16"/>
      <c r="G3119" s="15"/>
      <c r="H3119" s="16"/>
      <c r="I3119" s="16"/>
      <c r="J3119" s="13"/>
      <c r="K3119" s="13"/>
      <c r="L3119" s="13"/>
      <c r="M3119" s="13"/>
      <c r="N3119" s="16"/>
      <c r="O3119" s="144"/>
      <c r="P3119" s="160" t="str">
        <f>IFERROR(IF(NOT(ISNA(MATCH(D3119,Define!$P$4:$P$68,0))),Data!$L3119,IF(NOT(ISNA(MATCH(Data!D3119,Define!$S$4:$S$68,0))),VLOOKUP(Data!D3119,DanhmucTK!$C$3:$G$500,5,0),VLOOKUP(Data!D3119,DanhmucTK!$C$3:$F$500,4,0))),"")</f>
        <v/>
      </c>
      <c r="Q3119" s="161" t="str">
        <f>IF(NOT(ISNA(MATCH($D3119,Define!$P$4:$P$68,0))),VLOOKUP(Data!D3119,DanhmucTK!$C$3:$F$500,4,0),"")</f>
        <v/>
      </c>
      <c r="R3119" s="162" t="str">
        <f>IFERROR(IF(NOT(ISNA(MATCH($E3119,Define!$P$4:$P$68,0))),Data!$L3119,IF(NOT(ISNA(MATCH($E3119,Define!$S$4:$S$68,0))),VLOOKUP($E3119,DanhmucTK!$C$3:$G$500,5,0),VLOOKUP($E3119,DanhmucTK!$C$3:$F$500,4,0))),"")</f>
        <v/>
      </c>
      <c r="S3119" s="163" t="str">
        <f>IF(NOT(ISNA(MATCH($E3119,Define!$P$4:$P$68,0))),VLOOKUP($E3119,DanhmucTK!$C$3:$F$500,4,0),"")</f>
        <v/>
      </c>
    </row>
    <row r="3120" spans="1:19" ht="18.75" customHeight="1" x14ac:dyDescent="0.2">
      <c r="A3120" s="12"/>
      <c r="B3120" s="13"/>
      <c r="C3120" s="14"/>
      <c r="D3120" s="15"/>
      <c r="E3120" s="15"/>
      <c r="F3120" s="16"/>
      <c r="G3120" s="15"/>
      <c r="H3120" s="16"/>
      <c r="I3120" s="16"/>
      <c r="J3120" s="13"/>
      <c r="K3120" s="13"/>
      <c r="L3120" s="13"/>
      <c r="M3120" s="13"/>
      <c r="N3120" s="16"/>
      <c r="O3120" s="144"/>
      <c r="P3120" s="160" t="str">
        <f>IFERROR(IF(NOT(ISNA(MATCH(D3120,Define!$P$4:$P$68,0))),Data!$L3120,IF(NOT(ISNA(MATCH(Data!D3120,Define!$S$4:$S$68,0))),VLOOKUP(Data!D3120,DanhmucTK!$C$3:$G$500,5,0),VLOOKUP(Data!D3120,DanhmucTK!$C$3:$F$500,4,0))),"")</f>
        <v/>
      </c>
      <c r="Q3120" s="161" t="str">
        <f>IF(NOT(ISNA(MATCH($D3120,Define!$P$4:$P$68,0))),VLOOKUP(Data!D3120,DanhmucTK!$C$3:$F$500,4,0),"")</f>
        <v/>
      </c>
      <c r="R3120" s="162" t="str">
        <f>IFERROR(IF(NOT(ISNA(MATCH($E3120,Define!$P$4:$P$68,0))),Data!$L3120,IF(NOT(ISNA(MATCH($E3120,Define!$S$4:$S$68,0))),VLOOKUP($E3120,DanhmucTK!$C$3:$G$500,5,0),VLOOKUP($E3120,DanhmucTK!$C$3:$F$500,4,0))),"")</f>
        <v/>
      </c>
      <c r="S3120" s="163" t="str">
        <f>IF(NOT(ISNA(MATCH($E3120,Define!$P$4:$P$68,0))),VLOOKUP($E3120,DanhmucTK!$C$3:$F$500,4,0),"")</f>
        <v/>
      </c>
    </row>
    <row r="3121" spans="1:19" ht="18.75" customHeight="1" x14ac:dyDescent="0.2">
      <c r="A3121" s="12"/>
      <c r="B3121" s="13"/>
      <c r="C3121" s="14"/>
      <c r="D3121" s="15"/>
      <c r="E3121" s="15"/>
      <c r="F3121" s="16"/>
      <c r="G3121" s="15"/>
      <c r="H3121" s="16"/>
      <c r="I3121" s="16"/>
      <c r="J3121" s="13"/>
      <c r="K3121" s="13"/>
      <c r="L3121" s="13"/>
      <c r="M3121" s="13"/>
      <c r="N3121" s="16"/>
      <c r="O3121" s="144"/>
      <c r="P3121" s="160" t="str">
        <f>IFERROR(IF(NOT(ISNA(MATCH(D3121,Define!$P$4:$P$68,0))),Data!$L3121,IF(NOT(ISNA(MATCH(Data!D3121,Define!$S$4:$S$68,0))),VLOOKUP(Data!D3121,DanhmucTK!$C$3:$G$500,5,0),VLOOKUP(Data!D3121,DanhmucTK!$C$3:$F$500,4,0))),"")</f>
        <v/>
      </c>
      <c r="Q3121" s="161" t="str">
        <f>IF(NOT(ISNA(MATCH($D3121,Define!$P$4:$P$68,0))),VLOOKUP(Data!D3121,DanhmucTK!$C$3:$F$500,4,0),"")</f>
        <v/>
      </c>
      <c r="R3121" s="162" t="str">
        <f>IFERROR(IF(NOT(ISNA(MATCH($E3121,Define!$P$4:$P$68,0))),Data!$L3121,IF(NOT(ISNA(MATCH($E3121,Define!$S$4:$S$68,0))),VLOOKUP($E3121,DanhmucTK!$C$3:$G$500,5,0),VLOOKUP($E3121,DanhmucTK!$C$3:$F$500,4,0))),"")</f>
        <v/>
      </c>
      <c r="S3121" s="163" t="str">
        <f>IF(NOT(ISNA(MATCH($E3121,Define!$P$4:$P$68,0))),VLOOKUP($E3121,DanhmucTK!$C$3:$F$500,4,0),"")</f>
        <v/>
      </c>
    </row>
    <row r="3122" spans="1:19" ht="18.75" customHeight="1" x14ac:dyDescent="0.2">
      <c r="A3122" s="12"/>
      <c r="B3122" s="13"/>
      <c r="C3122" s="14"/>
      <c r="D3122" s="15"/>
      <c r="E3122" s="15"/>
      <c r="F3122" s="16"/>
      <c r="G3122" s="15"/>
      <c r="H3122" s="16"/>
      <c r="I3122" s="16"/>
      <c r="J3122" s="13"/>
      <c r="K3122" s="13"/>
      <c r="L3122" s="13"/>
      <c r="M3122" s="13"/>
      <c r="N3122" s="16"/>
      <c r="O3122" s="144"/>
      <c r="P3122" s="160" t="str">
        <f>IFERROR(IF(NOT(ISNA(MATCH(D3122,Define!$P$4:$P$68,0))),Data!$L3122,IF(NOT(ISNA(MATCH(Data!D3122,Define!$S$4:$S$68,0))),VLOOKUP(Data!D3122,DanhmucTK!$C$3:$G$500,5,0),VLOOKUP(Data!D3122,DanhmucTK!$C$3:$F$500,4,0))),"")</f>
        <v/>
      </c>
      <c r="Q3122" s="161" t="str">
        <f>IF(NOT(ISNA(MATCH($D3122,Define!$P$4:$P$68,0))),VLOOKUP(Data!D3122,DanhmucTK!$C$3:$F$500,4,0),"")</f>
        <v/>
      </c>
      <c r="R3122" s="162" t="str">
        <f>IFERROR(IF(NOT(ISNA(MATCH($E3122,Define!$P$4:$P$68,0))),Data!$L3122,IF(NOT(ISNA(MATCH($E3122,Define!$S$4:$S$68,0))),VLOOKUP($E3122,DanhmucTK!$C$3:$G$500,5,0),VLOOKUP($E3122,DanhmucTK!$C$3:$F$500,4,0))),"")</f>
        <v/>
      </c>
      <c r="S3122" s="163" t="str">
        <f>IF(NOT(ISNA(MATCH($E3122,Define!$P$4:$P$68,0))),VLOOKUP($E3122,DanhmucTK!$C$3:$F$500,4,0),"")</f>
        <v/>
      </c>
    </row>
    <row r="3123" spans="1:19" ht="18.75" customHeight="1" x14ac:dyDescent="0.2">
      <c r="A3123" s="12"/>
      <c r="B3123" s="13"/>
      <c r="C3123" s="14"/>
      <c r="D3123" s="15"/>
      <c r="E3123" s="15"/>
      <c r="F3123" s="16"/>
      <c r="G3123" s="15"/>
      <c r="H3123" s="16"/>
      <c r="I3123" s="16"/>
      <c r="J3123" s="13"/>
      <c r="K3123" s="13"/>
      <c r="L3123" s="13"/>
      <c r="M3123" s="13"/>
      <c r="N3123" s="16"/>
      <c r="O3123" s="144"/>
      <c r="P3123" s="160" t="str">
        <f>IFERROR(IF(NOT(ISNA(MATCH(D3123,Define!$P$4:$P$68,0))),Data!$L3123,IF(NOT(ISNA(MATCH(Data!D3123,Define!$S$4:$S$68,0))),VLOOKUP(Data!D3123,DanhmucTK!$C$3:$G$500,5,0),VLOOKUP(Data!D3123,DanhmucTK!$C$3:$F$500,4,0))),"")</f>
        <v/>
      </c>
      <c r="Q3123" s="161" t="str">
        <f>IF(NOT(ISNA(MATCH($D3123,Define!$P$4:$P$68,0))),VLOOKUP(Data!D3123,DanhmucTK!$C$3:$F$500,4,0),"")</f>
        <v/>
      </c>
      <c r="R3123" s="162" t="str">
        <f>IFERROR(IF(NOT(ISNA(MATCH($E3123,Define!$P$4:$P$68,0))),Data!$L3123,IF(NOT(ISNA(MATCH($E3123,Define!$S$4:$S$68,0))),VLOOKUP($E3123,DanhmucTK!$C$3:$G$500,5,0),VLOOKUP($E3123,DanhmucTK!$C$3:$F$500,4,0))),"")</f>
        <v/>
      </c>
      <c r="S3123" s="163" t="str">
        <f>IF(NOT(ISNA(MATCH($E3123,Define!$P$4:$P$68,0))),VLOOKUP($E3123,DanhmucTK!$C$3:$F$500,4,0),"")</f>
        <v/>
      </c>
    </row>
    <row r="3124" spans="1:19" ht="18.75" customHeight="1" x14ac:dyDescent="0.2">
      <c r="A3124" s="12"/>
      <c r="B3124" s="13"/>
      <c r="C3124" s="14"/>
      <c r="D3124" s="15"/>
      <c r="E3124" s="15"/>
      <c r="F3124" s="16"/>
      <c r="G3124" s="15"/>
      <c r="H3124" s="16"/>
      <c r="I3124" s="16"/>
      <c r="J3124" s="13"/>
      <c r="K3124" s="13"/>
      <c r="L3124" s="13"/>
      <c r="M3124" s="13"/>
      <c r="N3124" s="16"/>
      <c r="O3124" s="144"/>
      <c r="P3124" s="160" t="str">
        <f>IFERROR(IF(NOT(ISNA(MATCH(D3124,Define!$P$4:$P$68,0))),Data!$L3124,IF(NOT(ISNA(MATCH(Data!D3124,Define!$S$4:$S$68,0))),VLOOKUP(Data!D3124,DanhmucTK!$C$3:$G$500,5,0),VLOOKUP(Data!D3124,DanhmucTK!$C$3:$F$500,4,0))),"")</f>
        <v/>
      </c>
      <c r="Q3124" s="161" t="str">
        <f>IF(NOT(ISNA(MATCH($D3124,Define!$P$4:$P$68,0))),VLOOKUP(Data!D3124,DanhmucTK!$C$3:$F$500,4,0),"")</f>
        <v/>
      </c>
      <c r="R3124" s="162" t="str">
        <f>IFERROR(IF(NOT(ISNA(MATCH($E3124,Define!$P$4:$P$68,0))),Data!$L3124,IF(NOT(ISNA(MATCH($E3124,Define!$S$4:$S$68,0))),VLOOKUP($E3124,DanhmucTK!$C$3:$G$500,5,0),VLOOKUP($E3124,DanhmucTK!$C$3:$F$500,4,0))),"")</f>
        <v/>
      </c>
      <c r="S3124" s="163" t="str">
        <f>IF(NOT(ISNA(MATCH($E3124,Define!$P$4:$P$68,0))),VLOOKUP($E3124,DanhmucTK!$C$3:$F$500,4,0),"")</f>
        <v/>
      </c>
    </row>
    <row r="3125" spans="1:19" ht="18.75" customHeight="1" x14ac:dyDescent="0.2">
      <c r="A3125" s="12"/>
      <c r="B3125" s="13"/>
      <c r="C3125" s="14"/>
      <c r="D3125" s="15"/>
      <c r="E3125" s="15"/>
      <c r="F3125" s="16"/>
      <c r="G3125" s="15"/>
      <c r="H3125" s="16"/>
      <c r="I3125" s="16"/>
      <c r="J3125" s="13"/>
      <c r="K3125" s="13"/>
      <c r="L3125" s="13"/>
      <c r="M3125" s="13"/>
      <c r="N3125" s="16"/>
      <c r="O3125" s="144"/>
      <c r="P3125" s="160" t="str">
        <f>IFERROR(IF(NOT(ISNA(MATCH(D3125,Define!$P$4:$P$68,0))),Data!$L3125,IF(NOT(ISNA(MATCH(Data!D3125,Define!$S$4:$S$68,0))),VLOOKUP(Data!D3125,DanhmucTK!$C$3:$G$500,5,0),VLOOKUP(Data!D3125,DanhmucTK!$C$3:$F$500,4,0))),"")</f>
        <v/>
      </c>
      <c r="Q3125" s="161" t="str">
        <f>IF(NOT(ISNA(MATCH($D3125,Define!$P$4:$P$68,0))),VLOOKUP(Data!D3125,DanhmucTK!$C$3:$F$500,4,0),"")</f>
        <v/>
      </c>
      <c r="R3125" s="162" t="str">
        <f>IFERROR(IF(NOT(ISNA(MATCH($E3125,Define!$P$4:$P$68,0))),Data!$L3125,IF(NOT(ISNA(MATCH($E3125,Define!$S$4:$S$68,0))),VLOOKUP($E3125,DanhmucTK!$C$3:$G$500,5,0),VLOOKUP($E3125,DanhmucTK!$C$3:$F$500,4,0))),"")</f>
        <v/>
      </c>
      <c r="S3125" s="163" t="str">
        <f>IF(NOT(ISNA(MATCH($E3125,Define!$P$4:$P$68,0))),VLOOKUP($E3125,DanhmucTK!$C$3:$F$500,4,0),"")</f>
        <v/>
      </c>
    </row>
    <row r="3126" spans="1:19" ht="18.75" customHeight="1" x14ac:dyDescent="0.2">
      <c r="A3126" s="12"/>
      <c r="B3126" s="13"/>
      <c r="C3126" s="14"/>
      <c r="D3126" s="15"/>
      <c r="E3126" s="15"/>
      <c r="F3126" s="16"/>
      <c r="G3126" s="15"/>
      <c r="H3126" s="16"/>
      <c r="I3126" s="16"/>
      <c r="J3126" s="13"/>
      <c r="K3126" s="13"/>
      <c r="L3126" s="13"/>
      <c r="M3126" s="13"/>
      <c r="N3126" s="16"/>
      <c r="O3126" s="144"/>
      <c r="P3126" s="160" t="str">
        <f>IFERROR(IF(NOT(ISNA(MATCH(D3126,Define!$P$4:$P$68,0))),Data!$L3126,IF(NOT(ISNA(MATCH(Data!D3126,Define!$S$4:$S$68,0))),VLOOKUP(Data!D3126,DanhmucTK!$C$3:$G$500,5,0),VLOOKUP(Data!D3126,DanhmucTK!$C$3:$F$500,4,0))),"")</f>
        <v/>
      </c>
      <c r="Q3126" s="161" t="str">
        <f>IF(NOT(ISNA(MATCH($D3126,Define!$P$4:$P$68,0))),VLOOKUP(Data!D3126,DanhmucTK!$C$3:$F$500,4,0),"")</f>
        <v/>
      </c>
      <c r="R3126" s="162" t="str">
        <f>IFERROR(IF(NOT(ISNA(MATCH($E3126,Define!$P$4:$P$68,0))),Data!$L3126,IF(NOT(ISNA(MATCH($E3126,Define!$S$4:$S$68,0))),VLOOKUP($E3126,DanhmucTK!$C$3:$G$500,5,0),VLOOKUP($E3126,DanhmucTK!$C$3:$F$500,4,0))),"")</f>
        <v/>
      </c>
      <c r="S3126" s="163" t="str">
        <f>IF(NOT(ISNA(MATCH($E3126,Define!$P$4:$P$68,0))),VLOOKUP($E3126,DanhmucTK!$C$3:$F$500,4,0),"")</f>
        <v/>
      </c>
    </row>
    <row r="3127" spans="1:19" ht="18.75" customHeight="1" x14ac:dyDescent="0.2">
      <c r="A3127" s="12"/>
      <c r="B3127" s="13"/>
      <c r="C3127" s="14"/>
      <c r="D3127" s="15"/>
      <c r="E3127" s="15"/>
      <c r="F3127" s="16"/>
      <c r="G3127" s="15"/>
      <c r="H3127" s="16"/>
      <c r="I3127" s="16"/>
      <c r="J3127" s="13"/>
      <c r="K3127" s="13"/>
      <c r="L3127" s="13"/>
      <c r="M3127" s="13"/>
      <c r="N3127" s="16"/>
      <c r="O3127" s="144"/>
      <c r="P3127" s="160" t="str">
        <f>IFERROR(IF(NOT(ISNA(MATCH(D3127,Define!$P$4:$P$68,0))),Data!$L3127,IF(NOT(ISNA(MATCH(Data!D3127,Define!$S$4:$S$68,0))),VLOOKUP(Data!D3127,DanhmucTK!$C$3:$G$500,5,0),VLOOKUP(Data!D3127,DanhmucTK!$C$3:$F$500,4,0))),"")</f>
        <v/>
      </c>
      <c r="Q3127" s="161" t="str">
        <f>IF(NOT(ISNA(MATCH($D3127,Define!$P$4:$P$68,0))),VLOOKUP(Data!D3127,DanhmucTK!$C$3:$F$500,4,0),"")</f>
        <v/>
      </c>
      <c r="R3127" s="162" t="str">
        <f>IFERROR(IF(NOT(ISNA(MATCH($E3127,Define!$P$4:$P$68,0))),Data!$L3127,IF(NOT(ISNA(MATCH($E3127,Define!$S$4:$S$68,0))),VLOOKUP($E3127,DanhmucTK!$C$3:$G$500,5,0),VLOOKUP($E3127,DanhmucTK!$C$3:$F$500,4,0))),"")</f>
        <v/>
      </c>
      <c r="S3127" s="163" t="str">
        <f>IF(NOT(ISNA(MATCH($E3127,Define!$P$4:$P$68,0))),VLOOKUP($E3127,DanhmucTK!$C$3:$F$500,4,0),"")</f>
        <v/>
      </c>
    </row>
    <row r="3128" spans="1:19" ht="18.75" customHeight="1" x14ac:dyDescent="0.2">
      <c r="A3128" s="12"/>
      <c r="B3128" s="13"/>
      <c r="C3128" s="14"/>
      <c r="D3128" s="15"/>
      <c r="E3128" s="15"/>
      <c r="F3128" s="16"/>
      <c r="G3128" s="15"/>
      <c r="H3128" s="16"/>
      <c r="I3128" s="16"/>
      <c r="J3128" s="13"/>
      <c r="K3128" s="13"/>
      <c r="L3128" s="13"/>
      <c r="M3128" s="13"/>
      <c r="N3128" s="16"/>
      <c r="O3128" s="144"/>
      <c r="P3128" s="160" t="str">
        <f>IFERROR(IF(NOT(ISNA(MATCH(D3128,Define!$P$4:$P$68,0))),Data!$L3128,IF(NOT(ISNA(MATCH(Data!D3128,Define!$S$4:$S$68,0))),VLOOKUP(Data!D3128,DanhmucTK!$C$3:$G$500,5,0),VLOOKUP(Data!D3128,DanhmucTK!$C$3:$F$500,4,0))),"")</f>
        <v/>
      </c>
      <c r="Q3128" s="161" t="str">
        <f>IF(NOT(ISNA(MATCH($D3128,Define!$P$4:$P$68,0))),VLOOKUP(Data!D3128,DanhmucTK!$C$3:$F$500,4,0),"")</f>
        <v/>
      </c>
      <c r="R3128" s="162" t="str">
        <f>IFERROR(IF(NOT(ISNA(MATCH($E3128,Define!$P$4:$P$68,0))),Data!$L3128,IF(NOT(ISNA(MATCH($E3128,Define!$S$4:$S$68,0))),VLOOKUP($E3128,DanhmucTK!$C$3:$G$500,5,0),VLOOKUP($E3128,DanhmucTK!$C$3:$F$500,4,0))),"")</f>
        <v/>
      </c>
      <c r="S3128" s="163" t="str">
        <f>IF(NOT(ISNA(MATCH($E3128,Define!$P$4:$P$68,0))),VLOOKUP($E3128,DanhmucTK!$C$3:$F$500,4,0),"")</f>
        <v/>
      </c>
    </row>
    <row r="3129" spans="1:19" ht="18.75" customHeight="1" x14ac:dyDescent="0.2">
      <c r="A3129" s="12"/>
      <c r="B3129" s="13"/>
      <c r="C3129" s="14"/>
      <c r="D3129" s="15"/>
      <c r="E3129" s="15"/>
      <c r="F3129" s="16"/>
      <c r="G3129" s="15"/>
      <c r="H3129" s="16"/>
      <c r="I3129" s="16"/>
      <c r="J3129" s="13"/>
      <c r="K3129" s="13"/>
      <c r="L3129" s="13"/>
      <c r="M3129" s="13"/>
      <c r="N3129" s="16"/>
      <c r="O3129" s="144"/>
      <c r="P3129" s="160" t="str">
        <f>IFERROR(IF(NOT(ISNA(MATCH(D3129,Define!$P$4:$P$68,0))),Data!$L3129,IF(NOT(ISNA(MATCH(Data!D3129,Define!$S$4:$S$68,0))),VLOOKUP(Data!D3129,DanhmucTK!$C$3:$G$500,5,0),VLOOKUP(Data!D3129,DanhmucTK!$C$3:$F$500,4,0))),"")</f>
        <v/>
      </c>
      <c r="Q3129" s="161" t="str">
        <f>IF(NOT(ISNA(MATCH($D3129,Define!$P$4:$P$68,0))),VLOOKUP(Data!D3129,DanhmucTK!$C$3:$F$500,4,0),"")</f>
        <v/>
      </c>
      <c r="R3129" s="162" t="str">
        <f>IFERROR(IF(NOT(ISNA(MATCH($E3129,Define!$P$4:$P$68,0))),Data!$L3129,IF(NOT(ISNA(MATCH($E3129,Define!$S$4:$S$68,0))),VLOOKUP($E3129,DanhmucTK!$C$3:$G$500,5,0),VLOOKUP($E3129,DanhmucTK!$C$3:$F$500,4,0))),"")</f>
        <v/>
      </c>
      <c r="S3129" s="163" t="str">
        <f>IF(NOT(ISNA(MATCH($E3129,Define!$P$4:$P$68,0))),VLOOKUP($E3129,DanhmucTK!$C$3:$F$500,4,0),"")</f>
        <v/>
      </c>
    </row>
    <row r="3130" spans="1:19" ht="18.75" customHeight="1" x14ac:dyDescent="0.2">
      <c r="A3130" s="12"/>
      <c r="B3130" s="13"/>
      <c r="C3130" s="14"/>
      <c r="D3130" s="15"/>
      <c r="E3130" s="15"/>
      <c r="F3130" s="16"/>
      <c r="G3130" s="15"/>
      <c r="H3130" s="16"/>
      <c r="I3130" s="16"/>
      <c r="J3130" s="13"/>
      <c r="K3130" s="13"/>
      <c r="L3130" s="13"/>
      <c r="M3130" s="13"/>
      <c r="N3130" s="16"/>
      <c r="O3130" s="144"/>
      <c r="P3130" s="160" t="str">
        <f>IFERROR(IF(NOT(ISNA(MATCH(D3130,Define!$P$4:$P$68,0))),Data!$L3130,IF(NOT(ISNA(MATCH(Data!D3130,Define!$S$4:$S$68,0))),VLOOKUP(Data!D3130,DanhmucTK!$C$3:$G$500,5,0),VLOOKUP(Data!D3130,DanhmucTK!$C$3:$F$500,4,0))),"")</f>
        <v/>
      </c>
      <c r="Q3130" s="161" t="str">
        <f>IF(NOT(ISNA(MATCH($D3130,Define!$P$4:$P$68,0))),VLOOKUP(Data!D3130,DanhmucTK!$C$3:$F$500,4,0),"")</f>
        <v/>
      </c>
      <c r="R3130" s="162" t="str">
        <f>IFERROR(IF(NOT(ISNA(MATCH($E3130,Define!$P$4:$P$68,0))),Data!$L3130,IF(NOT(ISNA(MATCH($E3130,Define!$S$4:$S$68,0))),VLOOKUP($E3130,DanhmucTK!$C$3:$G$500,5,0),VLOOKUP($E3130,DanhmucTK!$C$3:$F$500,4,0))),"")</f>
        <v/>
      </c>
      <c r="S3130" s="163" t="str">
        <f>IF(NOT(ISNA(MATCH($E3130,Define!$P$4:$P$68,0))),VLOOKUP($E3130,DanhmucTK!$C$3:$F$500,4,0),"")</f>
        <v/>
      </c>
    </row>
    <row r="3131" spans="1:19" ht="18.75" customHeight="1" x14ac:dyDescent="0.2">
      <c r="A3131" s="12"/>
      <c r="B3131" s="13"/>
      <c r="C3131" s="14"/>
      <c r="D3131" s="15"/>
      <c r="E3131" s="15"/>
      <c r="F3131" s="16"/>
      <c r="G3131" s="15"/>
      <c r="H3131" s="16"/>
      <c r="I3131" s="16"/>
      <c r="J3131" s="13"/>
      <c r="K3131" s="13"/>
      <c r="L3131" s="13"/>
      <c r="M3131" s="13"/>
      <c r="N3131" s="16"/>
      <c r="O3131" s="144"/>
      <c r="P3131" s="160" t="str">
        <f>IFERROR(IF(NOT(ISNA(MATCH(D3131,Define!$P$4:$P$68,0))),Data!$L3131,IF(NOT(ISNA(MATCH(Data!D3131,Define!$S$4:$S$68,0))),VLOOKUP(Data!D3131,DanhmucTK!$C$3:$G$500,5,0),VLOOKUP(Data!D3131,DanhmucTK!$C$3:$F$500,4,0))),"")</f>
        <v/>
      </c>
      <c r="Q3131" s="161" t="str">
        <f>IF(NOT(ISNA(MATCH($D3131,Define!$P$4:$P$68,0))),VLOOKUP(Data!D3131,DanhmucTK!$C$3:$F$500,4,0),"")</f>
        <v/>
      </c>
      <c r="R3131" s="162" t="str">
        <f>IFERROR(IF(NOT(ISNA(MATCH($E3131,Define!$P$4:$P$68,0))),Data!$L3131,IF(NOT(ISNA(MATCH($E3131,Define!$S$4:$S$68,0))),VLOOKUP($E3131,DanhmucTK!$C$3:$G$500,5,0),VLOOKUP($E3131,DanhmucTK!$C$3:$F$500,4,0))),"")</f>
        <v/>
      </c>
      <c r="S3131" s="163" t="str">
        <f>IF(NOT(ISNA(MATCH($E3131,Define!$P$4:$P$68,0))),VLOOKUP($E3131,DanhmucTK!$C$3:$F$500,4,0),"")</f>
        <v/>
      </c>
    </row>
    <row r="3132" spans="1:19" ht="18.75" customHeight="1" x14ac:dyDescent="0.2">
      <c r="A3132" s="12"/>
      <c r="B3132" s="13"/>
      <c r="C3132" s="14"/>
      <c r="D3132" s="15"/>
      <c r="E3132" s="15"/>
      <c r="F3132" s="16"/>
      <c r="G3132" s="15"/>
      <c r="H3132" s="16"/>
      <c r="I3132" s="16"/>
      <c r="J3132" s="13"/>
      <c r="K3132" s="13"/>
      <c r="L3132" s="13"/>
      <c r="M3132" s="13"/>
      <c r="N3132" s="16"/>
      <c r="O3132" s="144"/>
      <c r="P3132" s="160" t="str">
        <f>IFERROR(IF(NOT(ISNA(MATCH(D3132,Define!$P$4:$P$68,0))),Data!$L3132,IF(NOT(ISNA(MATCH(Data!D3132,Define!$S$4:$S$68,0))),VLOOKUP(Data!D3132,DanhmucTK!$C$3:$G$500,5,0),VLOOKUP(Data!D3132,DanhmucTK!$C$3:$F$500,4,0))),"")</f>
        <v/>
      </c>
      <c r="Q3132" s="161" t="str">
        <f>IF(NOT(ISNA(MATCH($D3132,Define!$P$4:$P$68,0))),VLOOKUP(Data!D3132,DanhmucTK!$C$3:$F$500,4,0),"")</f>
        <v/>
      </c>
      <c r="R3132" s="162" t="str">
        <f>IFERROR(IF(NOT(ISNA(MATCH($E3132,Define!$P$4:$P$68,0))),Data!$L3132,IF(NOT(ISNA(MATCH($E3132,Define!$S$4:$S$68,0))),VLOOKUP($E3132,DanhmucTK!$C$3:$G$500,5,0),VLOOKUP($E3132,DanhmucTK!$C$3:$F$500,4,0))),"")</f>
        <v/>
      </c>
      <c r="S3132" s="163" t="str">
        <f>IF(NOT(ISNA(MATCH($E3132,Define!$P$4:$P$68,0))),VLOOKUP($E3132,DanhmucTK!$C$3:$F$500,4,0),"")</f>
        <v/>
      </c>
    </row>
    <row r="3133" spans="1:19" ht="18.75" customHeight="1" x14ac:dyDescent="0.2">
      <c r="A3133" s="12"/>
      <c r="B3133" s="13"/>
      <c r="C3133" s="14"/>
      <c r="D3133" s="15"/>
      <c r="E3133" s="15"/>
      <c r="F3133" s="16"/>
      <c r="G3133" s="15"/>
      <c r="H3133" s="16"/>
      <c r="I3133" s="16"/>
      <c r="J3133" s="13"/>
      <c r="K3133" s="13"/>
      <c r="L3133" s="13"/>
      <c r="M3133" s="13"/>
      <c r="N3133" s="16"/>
      <c r="O3133" s="144"/>
      <c r="P3133" s="160" t="str">
        <f>IFERROR(IF(NOT(ISNA(MATCH(D3133,Define!$P$4:$P$68,0))),Data!$L3133,IF(NOT(ISNA(MATCH(Data!D3133,Define!$S$4:$S$68,0))),VLOOKUP(Data!D3133,DanhmucTK!$C$3:$G$500,5,0),VLOOKUP(Data!D3133,DanhmucTK!$C$3:$F$500,4,0))),"")</f>
        <v/>
      </c>
      <c r="Q3133" s="161" t="str">
        <f>IF(NOT(ISNA(MATCH($D3133,Define!$P$4:$P$68,0))),VLOOKUP(Data!D3133,DanhmucTK!$C$3:$F$500,4,0),"")</f>
        <v/>
      </c>
      <c r="R3133" s="162" t="str">
        <f>IFERROR(IF(NOT(ISNA(MATCH($E3133,Define!$P$4:$P$68,0))),Data!$L3133,IF(NOT(ISNA(MATCH($E3133,Define!$S$4:$S$68,0))),VLOOKUP($E3133,DanhmucTK!$C$3:$G$500,5,0),VLOOKUP($E3133,DanhmucTK!$C$3:$F$500,4,0))),"")</f>
        <v/>
      </c>
      <c r="S3133" s="163" t="str">
        <f>IF(NOT(ISNA(MATCH($E3133,Define!$P$4:$P$68,0))),VLOOKUP($E3133,DanhmucTK!$C$3:$F$500,4,0),"")</f>
        <v/>
      </c>
    </row>
    <row r="3134" spans="1:19" ht="18.75" customHeight="1" x14ac:dyDescent="0.2">
      <c r="A3134" s="12"/>
      <c r="B3134" s="13"/>
      <c r="C3134" s="14"/>
      <c r="D3134" s="15"/>
      <c r="E3134" s="15"/>
      <c r="F3134" s="16"/>
      <c r="G3134" s="15"/>
      <c r="H3134" s="16"/>
      <c r="I3134" s="16"/>
      <c r="J3134" s="13"/>
      <c r="K3134" s="13"/>
      <c r="L3134" s="13"/>
      <c r="M3134" s="13"/>
      <c r="N3134" s="16"/>
      <c r="O3134" s="144"/>
      <c r="P3134" s="160" t="str">
        <f>IFERROR(IF(NOT(ISNA(MATCH(D3134,Define!$P$4:$P$68,0))),Data!$L3134,IF(NOT(ISNA(MATCH(Data!D3134,Define!$S$4:$S$68,0))),VLOOKUP(Data!D3134,DanhmucTK!$C$3:$G$500,5,0),VLOOKUP(Data!D3134,DanhmucTK!$C$3:$F$500,4,0))),"")</f>
        <v/>
      </c>
      <c r="Q3134" s="161" t="str">
        <f>IF(NOT(ISNA(MATCH($D3134,Define!$P$4:$P$68,0))),VLOOKUP(Data!D3134,DanhmucTK!$C$3:$F$500,4,0),"")</f>
        <v/>
      </c>
      <c r="R3134" s="162" t="str">
        <f>IFERROR(IF(NOT(ISNA(MATCH($E3134,Define!$P$4:$P$68,0))),Data!$L3134,IF(NOT(ISNA(MATCH($E3134,Define!$S$4:$S$68,0))),VLOOKUP($E3134,DanhmucTK!$C$3:$G$500,5,0),VLOOKUP($E3134,DanhmucTK!$C$3:$F$500,4,0))),"")</f>
        <v/>
      </c>
      <c r="S3134" s="163" t="str">
        <f>IF(NOT(ISNA(MATCH($E3134,Define!$P$4:$P$68,0))),VLOOKUP($E3134,DanhmucTK!$C$3:$F$500,4,0),"")</f>
        <v/>
      </c>
    </row>
    <row r="3135" spans="1:19" ht="18.75" customHeight="1" x14ac:dyDescent="0.2">
      <c r="A3135" s="12"/>
      <c r="B3135" s="13"/>
      <c r="C3135" s="14"/>
      <c r="D3135" s="15"/>
      <c r="E3135" s="15"/>
      <c r="F3135" s="16"/>
      <c r="G3135" s="15"/>
      <c r="H3135" s="16"/>
      <c r="I3135" s="16"/>
      <c r="J3135" s="13"/>
      <c r="K3135" s="13"/>
      <c r="L3135" s="13"/>
      <c r="M3135" s="13"/>
      <c r="N3135" s="16"/>
      <c r="O3135" s="144"/>
      <c r="P3135" s="160" t="str">
        <f>IFERROR(IF(NOT(ISNA(MATCH(D3135,Define!$P$4:$P$68,0))),Data!$L3135,IF(NOT(ISNA(MATCH(Data!D3135,Define!$S$4:$S$68,0))),VLOOKUP(Data!D3135,DanhmucTK!$C$3:$G$500,5,0),VLOOKUP(Data!D3135,DanhmucTK!$C$3:$F$500,4,0))),"")</f>
        <v/>
      </c>
      <c r="Q3135" s="161" t="str">
        <f>IF(NOT(ISNA(MATCH($D3135,Define!$P$4:$P$68,0))),VLOOKUP(Data!D3135,DanhmucTK!$C$3:$F$500,4,0),"")</f>
        <v/>
      </c>
      <c r="R3135" s="162" t="str">
        <f>IFERROR(IF(NOT(ISNA(MATCH($E3135,Define!$P$4:$P$68,0))),Data!$L3135,IF(NOT(ISNA(MATCH($E3135,Define!$S$4:$S$68,0))),VLOOKUP($E3135,DanhmucTK!$C$3:$G$500,5,0),VLOOKUP($E3135,DanhmucTK!$C$3:$F$500,4,0))),"")</f>
        <v/>
      </c>
      <c r="S3135" s="163" t="str">
        <f>IF(NOT(ISNA(MATCH($E3135,Define!$P$4:$P$68,0))),VLOOKUP($E3135,DanhmucTK!$C$3:$F$500,4,0),"")</f>
        <v/>
      </c>
    </row>
    <row r="3136" spans="1:19" ht="18.75" customHeight="1" x14ac:dyDescent="0.2">
      <c r="A3136" s="12"/>
      <c r="B3136" s="13"/>
      <c r="C3136" s="14"/>
      <c r="D3136" s="15"/>
      <c r="E3136" s="15"/>
      <c r="F3136" s="16"/>
      <c r="G3136" s="15"/>
      <c r="H3136" s="16"/>
      <c r="I3136" s="16"/>
      <c r="J3136" s="13"/>
      <c r="K3136" s="13"/>
      <c r="L3136" s="13"/>
      <c r="M3136" s="13"/>
      <c r="N3136" s="16"/>
      <c r="O3136" s="144"/>
      <c r="P3136" s="160" t="str">
        <f>IFERROR(IF(NOT(ISNA(MATCH(D3136,Define!$P$4:$P$68,0))),Data!$L3136,IF(NOT(ISNA(MATCH(Data!D3136,Define!$S$4:$S$68,0))),VLOOKUP(Data!D3136,DanhmucTK!$C$3:$G$500,5,0),VLOOKUP(Data!D3136,DanhmucTK!$C$3:$F$500,4,0))),"")</f>
        <v/>
      </c>
      <c r="Q3136" s="161" t="str">
        <f>IF(NOT(ISNA(MATCH($D3136,Define!$P$4:$P$68,0))),VLOOKUP(Data!D3136,DanhmucTK!$C$3:$F$500,4,0),"")</f>
        <v/>
      </c>
      <c r="R3136" s="162" t="str">
        <f>IFERROR(IF(NOT(ISNA(MATCH($E3136,Define!$P$4:$P$68,0))),Data!$L3136,IF(NOT(ISNA(MATCH($E3136,Define!$S$4:$S$68,0))),VLOOKUP($E3136,DanhmucTK!$C$3:$G$500,5,0),VLOOKUP($E3136,DanhmucTK!$C$3:$F$500,4,0))),"")</f>
        <v/>
      </c>
      <c r="S3136" s="163" t="str">
        <f>IF(NOT(ISNA(MATCH($E3136,Define!$P$4:$P$68,0))),VLOOKUP($E3136,DanhmucTK!$C$3:$F$500,4,0),"")</f>
        <v/>
      </c>
    </row>
    <row r="3137" spans="1:19" ht="18.75" customHeight="1" x14ac:dyDescent="0.2">
      <c r="A3137" s="12"/>
      <c r="B3137" s="13"/>
      <c r="C3137" s="14"/>
      <c r="D3137" s="15"/>
      <c r="E3137" s="15"/>
      <c r="F3137" s="16"/>
      <c r="G3137" s="15"/>
      <c r="H3137" s="16"/>
      <c r="I3137" s="16"/>
      <c r="J3137" s="13"/>
      <c r="K3137" s="13"/>
      <c r="L3137" s="13"/>
      <c r="M3137" s="13"/>
      <c r="N3137" s="16"/>
      <c r="O3137" s="144"/>
      <c r="P3137" s="160" t="str">
        <f>IFERROR(IF(NOT(ISNA(MATCH(D3137,Define!$P$4:$P$68,0))),Data!$L3137,IF(NOT(ISNA(MATCH(Data!D3137,Define!$S$4:$S$68,0))),VLOOKUP(Data!D3137,DanhmucTK!$C$3:$G$500,5,0),VLOOKUP(Data!D3137,DanhmucTK!$C$3:$F$500,4,0))),"")</f>
        <v/>
      </c>
      <c r="Q3137" s="161" t="str">
        <f>IF(NOT(ISNA(MATCH($D3137,Define!$P$4:$P$68,0))),VLOOKUP(Data!D3137,DanhmucTK!$C$3:$F$500,4,0),"")</f>
        <v/>
      </c>
      <c r="R3137" s="162" t="str">
        <f>IFERROR(IF(NOT(ISNA(MATCH($E3137,Define!$P$4:$P$68,0))),Data!$L3137,IF(NOT(ISNA(MATCH($E3137,Define!$S$4:$S$68,0))),VLOOKUP($E3137,DanhmucTK!$C$3:$G$500,5,0),VLOOKUP($E3137,DanhmucTK!$C$3:$F$500,4,0))),"")</f>
        <v/>
      </c>
      <c r="S3137" s="163" t="str">
        <f>IF(NOT(ISNA(MATCH($E3137,Define!$P$4:$P$68,0))),VLOOKUP($E3137,DanhmucTK!$C$3:$F$500,4,0),"")</f>
        <v/>
      </c>
    </row>
    <row r="3138" spans="1:19" ht="18.75" customHeight="1" x14ac:dyDescent="0.2">
      <c r="A3138" s="12"/>
      <c r="B3138" s="13"/>
      <c r="C3138" s="14"/>
      <c r="D3138" s="15"/>
      <c r="E3138" s="15"/>
      <c r="F3138" s="16"/>
      <c r="G3138" s="15"/>
      <c r="H3138" s="16"/>
      <c r="I3138" s="16"/>
      <c r="J3138" s="13"/>
      <c r="K3138" s="13"/>
      <c r="L3138" s="13"/>
      <c r="M3138" s="13"/>
      <c r="N3138" s="16"/>
      <c r="O3138" s="144"/>
      <c r="P3138" s="160" t="str">
        <f>IFERROR(IF(NOT(ISNA(MATCH(D3138,Define!$P$4:$P$68,0))),Data!$L3138,IF(NOT(ISNA(MATCH(Data!D3138,Define!$S$4:$S$68,0))),VLOOKUP(Data!D3138,DanhmucTK!$C$3:$G$500,5,0),VLOOKUP(Data!D3138,DanhmucTK!$C$3:$F$500,4,0))),"")</f>
        <v/>
      </c>
      <c r="Q3138" s="161" t="str">
        <f>IF(NOT(ISNA(MATCH($D3138,Define!$P$4:$P$68,0))),VLOOKUP(Data!D3138,DanhmucTK!$C$3:$F$500,4,0),"")</f>
        <v/>
      </c>
      <c r="R3138" s="162" t="str">
        <f>IFERROR(IF(NOT(ISNA(MATCH($E3138,Define!$P$4:$P$68,0))),Data!$L3138,IF(NOT(ISNA(MATCH($E3138,Define!$S$4:$S$68,0))),VLOOKUP($E3138,DanhmucTK!$C$3:$G$500,5,0),VLOOKUP($E3138,DanhmucTK!$C$3:$F$500,4,0))),"")</f>
        <v/>
      </c>
      <c r="S3138" s="163" t="str">
        <f>IF(NOT(ISNA(MATCH($E3138,Define!$P$4:$P$68,0))),VLOOKUP($E3138,DanhmucTK!$C$3:$F$500,4,0),"")</f>
        <v/>
      </c>
    </row>
    <row r="3139" spans="1:19" ht="18.75" customHeight="1" x14ac:dyDescent="0.2">
      <c r="A3139" s="12"/>
      <c r="B3139" s="13"/>
      <c r="C3139" s="14"/>
      <c r="D3139" s="15"/>
      <c r="E3139" s="15"/>
      <c r="F3139" s="16"/>
      <c r="G3139" s="15"/>
      <c r="H3139" s="16"/>
      <c r="I3139" s="16"/>
      <c r="J3139" s="13"/>
      <c r="K3139" s="13"/>
      <c r="L3139" s="13"/>
      <c r="M3139" s="13"/>
      <c r="N3139" s="16"/>
      <c r="O3139" s="144"/>
      <c r="P3139" s="160" t="str">
        <f>IFERROR(IF(NOT(ISNA(MATCH(D3139,Define!$P$4:$P$68,0))),Data!$L3139,IF(NOT(ISNA(MATCH(Data!D3139,Define!$S$4:$S$68,0))),VLOOKUP(Data!D3139,DanhmucTK!$C$3:$G$500,5,0),VLOOKUP(Data!D3139,DanhmucTK!$C$3:$F$500,4,0))),"")</f>
        <v/>
      </c>
      <c r="Q3139" s="161" t="str">
        <f>IF(NOT(ISNA(MATCH($D3139,Define!$P$4:$P$68,0))),VLOOKUP(Data!D3139,DanhmucTK!$C$3:$F$500,4,0),"")</f>
        <v/>
      </c>
      <c r="R3139" s="162" t="str">
        <f>IFERROR(IF(NOT(ISNA(MATCH($E3139,Define!$P$4:$P$68,0))),Data!$L3139,IF(NOT(ISNA(MATCH($E3139,Define!$S$4:$S$68,0))),VLOOKUP($E3139,DanhmucTK!$C$3:$G$500,5,0),VLOOKUP($E3139,DanhmucTK!$C$3:$F$500,4,0))),"")</f>
        <v/>
      </c>
      <c r="S3139" s="163" t="str">
        <f>IF(NOT(ISNA(MATCH($E3139,Define!$P$4:$P$68,0))),VLOOKUP($E3139,DanhmucTK!$C$3:$F$500,4,0),"")</f>
        <v/>
      </c>
    </row>
    <row r="3140" spans="1:19" ht="18.75" customHeight="1" x14ac:dyDescent="0.2">
      <c r="A3140" s="12"/>
      <c r="B3140" s="13"/>
      <c r="C3140" s="14"/>
      <c r="D3140" s="15"/>
      <c r="E3140" s="15"/>
      <c r="F3140" s="16"/>
      <c r="G3140" s="15"/>
      <c r="H3140" s="16"/>
      <c r="I3140" s="16"/>
      <c r="J3140" s="13"/>
      <c r="K3140" s="13"/>
      <c r="L3140" s="13"/>
      <c r="M3140" s="13"/>
      <c r="N3140" s="16"/>
      <c r="O3140" s="144"/>
      <c r="P3140" s="160" t="str">
        <f>IFERROR(IF(NOT(ISNA(MATCH(D3140,Define!$P$4:$P$68,0))),Data!$L3140,IF(NOT(ISNA(MATCH(Data!D3140,Define!$S$4:$S$68,0))),VLOOKUP(Data!D3140,DanhmucTK!$C$3:$G$500,5,0),VLOOKUP(Data!D3140,DanhmucTK!$C$3:$F$500,4,0))),"")</f>
        <v/>
      </c>
      <c r="Q3140" s="161" t="str">
        <f>IF(NOT(ISNA(MATCH($D3140,Define!$P$4:$P$68,0))),VLOOKUP(Data!D3140,DanhmucTK!$C$3:$F$500,4,0),"")</f>
        <v/>
      </c>
      <c r="R3140" s="162" t="str">
        <f>IFERROR(IF(NOT(ISNA(MATCH($E3140,Define!$P$4:$P$68,0))),Data!$L3140,IF(NOT(ISNA(MATCH($E3140,Define!$S$4:$S$68,0))),VLOOKUP($E3140,DanhmucTK!$C$3:$G$500,5,0),VLOOKUP($E3140,DanhmucTK!$C$3:$F$500,4,0))),"")</f>
        <v/>
      </c>
      <c r="S3140" s="163" t="str">
        <f>IF(NOT(ISNA(MATCH($E3140,Define!$P$4:$P$68,0))),VLOOKUP($E3140,DanhmucTK!$C$3:$F$500,4,0),"")</f>
        <v/>
      </c>
    </row>
    <row r="3141" spans="1:19" ht="18.75" customHeight="1" x14ac:dyDescent="0.2">
      <c r="A3141" s="12"/>
      <c r="B3141" s="13"/>
      <c r="C3141" s="14"/>
      <c r="D3141" s="15"/>
      <c r="E3141" s="15"/>
      <c r="F3141" s="16"/>
      <c r="G3141" s="15"/>
      <c r="H3141" s="16"/>
      <c r="I3141" s="16"/>
      <c r="J3141" s="13"/>
      <c r="K3141" s="13"/>
      <c r="L3141" s="13"/>
      <c r="M3141" s="13"/>
      <c r="N3141" s="16"/>
      <c r="O3141" s="144"/>
      <c r="P3141" s="160" t="str">
        <f>IFERROR(IF(NOT(ISNA(MATCH(D3141,Define!$P$4:$P$68,0))),Data!$L3141,IF(NOT(ISNA(MATCH(Data!D3141,Define!$S$4:$S$68,0))),VLOOKUP(Data!D3141,DanhmucTK!$C$3:$G$500,5,0),VLOOKUP(Data!D3141,DanhmucTK!$C$3:$F$500,4,0))),"")</f>
        <v/>
      </c>
      <c r="Q3141" s="161" t="str">
        <f>IF(NOT(ISNA(MATCH($D3141,Define!$P$4:$P$68,0))),VLOOKUP(Data!D3141,DanhmucTK!$C$3:$F$500,4,0),"")</f>
        <v/>
      </c>
      <c r="R3141" s="162" t="str">
        <f>IFERROR(IF(NOT(ISNA(MATCH($E3141,Define!$P$4:$P$68,0))),Data!$L3141,IF(NOT(ISNA(MATCH($E3141,Define!$S$4:$S$68,0))),VLOOKUP($E3141,DanhmucTK!$C$3:$G$500,5,0),VLOOKUP($E3141,DanhmucTK!$C$3:$F$500,4,0))),"")</f>
        <v/>
      </c>
      <c r="S3141" s="163" t="str">
        <f>IF(NOT(ISNA(MATCH($E3141,Define!$P$4:$P$68,0))),VLOOKUP($E3141,DanhmucTK!$C$3:$F$500,4,0),"")</f>
        <v/>
      </c>
    </row>
    <row r="3142" spans="1:19" ht="18.75" customHeight="1" x14ac:dyDescent="0.2">
      <c r="A3142" s="12"/>
      <c r="B3142" s="13"/>
      <c r="C3142" s="14"/>
      <c r="D3142" s="15"/>
      <c r="E3142" s="15"/>
      <c r="F3142" s="16"/>
      <c r="G3142" s="15"/>
      <c r="H3142" s="16"/>
      <c r="I3142" s="16"/>
      <c r="J3142" s="13"/>
      <c r="K3142" s="13"/>
      <c r="L3142" s="13"/>
      <c r="M3142" s="13"/>
      <c r="N3142" s="16"/>
      <c r="O3142" s="144"/>
      <c r="P3142" s="160" t="str">
        <f>IFERROR(IF(NOT(ISNA(MATCH(D3142,Define!$P$4:$P$68,0))),Data!$L3142,IF(NOT(ISNA(MATCH(Data!D3142,Define!$S$4:$S$68,0))),VLOOKUP(Data!D3142,DanhmucTK!$C$3:$G$500,5,0),VLOOKUP(Data!D3142,DanhmucTK!$C$3:$F$500,4,0))),"")</f>
        <v/>
      </c>
      <c r="Q3142" s="161" t="str">
        <f>IF(NOT(ISNA(MATCH($D3142,Define!$P$4:$P$68,0))),VLOOKUP(Data!D3142,DanhmucTK!$C$3:$F$500,4,0),"")</f>
        <v/>
      </c>
      <c r="R3142" s="162" t="str">
        <f>IFERROR(IF(NOT(ISNA(MATCH($E3142,Define!$P$4:$P$68,0))),Data!$L3142,IF(NOT(ISNA(MATCH($E3142,Define!$S$4:$S$68,0))),VLOOKUP($E3142,DanhmucTK!$C$3:$G$500,5,0),VLOOKUP($E3142,DanhmucTK!$C$3:$F$500,4,0))),"")</f>
        <v/>
      </c>
      <c r="S3142" s="163" t="str">
        <f>IF(NOT(ISNA(MATCH($E3142,Define!$P$4:$P$68,0))),VLOOKUP($E3142,DanhmucTK!$C$3:$F$500,4,0),"")</f>
        <v/>
      </c>
    </row>
    <row r="3143" spans="1:19" ht="18.75" customHeight="1" x14ac:dyDescent="0.2">
      <c r="A3143" s="12"/>
      <c r="B3143" s="13"/>
      <c r="C3143" s="14"/>
      <c r="D3143" s="15"/>
      <c r="E3143" s="15"/>
      <c r="F3143" s="16"/>
      <c r="G3143" s="15"/>
      <c r="H3143" s="16"/>
      <c r="I3143" s="16"/>
      <c r="J3143" s="13"/>
      <c r="K3143" s="13"/>
      <c r="L3143" s="13"/>
      <c r="M3143" s="13"/>
      <c r="N3143" s="16"/>
      <c r="O3143" s="144"/>
      <c r="P3143" s="160" t="str">
        <f>IFERROR(IF(NOT(ISNA(MATCH(D3143,Define!$P$4:$P$68,0))),Data!$L3143,IF(NOT(ISNA(MATCH(Data!D3143,Define!$S$4:$S$68,0))),VLOOKUP(Data!D3143,DanhmucTK!$C$3:$G$500,5,0),VLOOKUP(Data!D3143,DanhmucTK!$C$3:$F$500,4,0))),"")</f>
        <v/>
      </c>
      <c r="Q3143" s="161" t="str">
        <f>IF(NOT(ISNA(MATCH($D3143,Define!$P$4:$P$68,0))),VLOOKUP(Data!D3143,DanhmucTK!$C$3:$F$500,4,0),"")</f>
        <v/>
      </c>
      <c r="R3143" s="162" t="str">
        <f>IFERROR(IF(NOT(ISNA(MATCH($E3143,Define!$P$4:$P$68,0))),Data!$L3143,IF(NOT(ISNA(MATCH($E3143,Define!$S$4:$S$68,0))),VLOOKUP($E3143,DanhmucTK!$C$3:$G$500,5,0),VLOOKUP($E3143,DanhmucTK!$C$3:$F$500,4,0))),"")</f>
        <v/>
      </c>
      <c r="S3143" s="163" t="str">
        <f>IF(NOT(ISNA(MATCH($E3143,Define!$P$4:$P$68,0))),VLOOKUP($E3143,DanhmucTK!$C$3:$F$500,4,0),"")</f>
        <v/>
      </c>
    </row>
    <row r="3144" spans="1:19" ht="18.75" customHeight="1" x14ac:dyDescent="0.2">
      <c r="A3144" s="12"/>
      <c r="B3144" s="13"/>
      <c r="C3144" s="14"/>
      <c r="D3144" s="15"/>
      <c r="E3144" s="15"/>
      <c r="F3144" s="16"/>
      <c r="G3144" s="15"/>
      <c r="H3144" s="16"/>
      <c r="I3144" s="16"/>
      <c r="J3144" s="13"/>
      <c r="K3144" s="13"/>
      <c r="L3144" s="13"/>
      <c r="M3144" s="13"/>
      <c r="N3144" s="16"/>
      <c r="O3144" s="144"/>
      <c r="P3144" s="160" t="str">
        <f>IFERROR(IF(NOT(ISNA(MATCH(D3144,Define!$P$4:$P$68,0))),Data!$L3144,IF(NOT(ISNA(MATCH(Data!D3144,Define!$S$4:$S$68,0))),VLOOKUP(Data!D3144,DanhmucTK!$C$3:$G$500,5,0),VLOOKUP(Data!D3144,DanhmucTK!$C$3:$F$500,4,0))),"")</f>
        <v/>
      </c>
      <c r="Q3144" s="161" t="str">
        <f>IF(NOT(ISNA(MATCH($D3144,Define!$P$4:$P$68,0))),VLOOKUP(Data!D3144,DanhmucTK!$C$3:$F$500,4,0),"")</f>
        <v/>
      </c>
      <c r="R3144" s="162" t="str">
        <f>IFERROR(IF(NOT(ISNA(MATCH($E3144,Define!$P$4:$P$68,0))),Data!$L3144,IF(NOT(ISNA(MATCH($E3144,Define!$S$4:$S$68,0))),VLOOKUP($E3144,DanhmucTK!$C$3:$G$500,5,0),VLOOKUP($E3144,DanhmucTK!$C$3:$F$500,4,0))),"")</f>
        <v/>
      </c>
      <c r="S3144" s="163" t="str">
        <f>IF(NOT(ISNA(MATCH($E3144,Define!$P$4:$P$68,0))),VLOOKUP($E3144,DanhmucTK!$C$3:$F$500,4,0),"")</f>
        <v/>
      </c>
    </row>
    <row r="3145" spans="1:19" ht="18.75" customHeight="1" x14ac:dyDescent="0.2">
      <c r="A3145" s="12"/>
      <c r="B3145" s="13"/>
      <c r="C3145" s="14"/>
      <c r="D3145" s="15"/>
      <c r="E3145" s="15"/>
      <c r="F3145" s="16"/>
      <c r="G3145" s="15"/>
      <c r="H3145" s="16"/>
      <c r="I3145" s="16"/>
      <c r="J3145" s="13"/>
      <c r="K3145" s="13"/>
      <c r="L3145" s="13"/>
      <c r="M3145" s="13"/>
      <c r="N3145" s="16"/>
      <c r="O3145" s="144"/>
      <c r="P3145" s="160" t="str">
        <f>IFERROR(IF(NOT(ISNA(MATCH(D3145,Define!$P$4:$P$68,0))),Data!$L3145,IF(NOT(ISNA(MATCH(Data!D3145,Define!$S$4:$S$68,0))),VLOOKUP(Data!D3145,DanhmucTK!$C$3:$G$500,5,0),VLOOKUP(Data!D3145,DanhmucTK!$C$3:$F$500,4,0))),"")</f>
        <v/>
      </c>
      <c r="Q3145" s="161" t="str">
        <f>IF(NOT(ISNA(MATCH($D3145,Define!$P$4:$P$68,0))),VLOOKUP(Data!D3145,DanhmucTK!$C$3:$F$500,4,0),"")</f>
        <v/>
      </c>
      <c r="R3145" s="162" t="str">
        <f>IFERROR(IF(NOT(ISNA(MATCH($E3145,Define!$P$4:$P$68,0))),Data!$L3145,IF(NOT(ISNA(MATCH($E3145,Define!$S$4:$S$68,0))),VLOOKUP($E3145,DanhmucTK!$C$3:$G$500,5,0),VLOOKUP($E3145,DanhmucTK!$C$3:$F$500,4,0))),"")</f>
        <v/>
      </c>
      <c r="S3145" s="163" t="str">
        <f>IF(NOT(ISNA(MATCH($E3145,Define!$P$4:$P$68,0))),VLOOKUP($E3145,DanhmucTK!$C$3:$F$500,4,0),"")</f>
        <v/>
      </c>
    </row>
    <row r="3146" spans="1:19" ht="18.75" customHeight="1" x14ac:dyDescent="0.2">
      <c r="A3146" s="12"/>
      <c r="B3146" s="13"/>
      <c r="C3146" s="14"/>
      <c r="D3146" s="15"/>
      <c r="E3146" s="15"/>
      <c r="F3146" s="16"/>
      <c r="G3146" s="15"/>
      <c r="H3146" s="16"/>
      <c r="I3146" s="16"/>
      <c r="J3146" s="13"/>
      <c r="K3146" s="13"/>
      <c r="L3146" s="13"/>
      <c r="M3146" s="13"/>
      <c r="N3146" s="16"/>
      <c r="O3146" s="144"/>
      <c r="P3146" s="160" t="str">
        <f>IFERROR(IF(NOT(ISNA(MATCH(D3146,Define!$P$4:$P$68,0))),Data!$L3146,IF(NOT(ISNA(MATCH(Data!D3146,Define!$S$4:$S$68,0))),VLOOKUP(Data!D3146,DanhmucTK!$C$3:$G$500,5,0),VLOOKUP(Data!D3146,DanhmucTK!$C$3:$F$500,4,0))),"")</f>
        <v/>
      </c>
      <c r="Q3146" s="161" t="str">
        <f>IF(NOT(ISNA(MATCH($D3146,Define!$P$4:$P$68,0))),VLOOKUP(Data!D3146,DanhmucTK!$C$3:$F$500,4,0),"")</f>
        <v/>
      </c>
      <c r="R3146" s="162" t="str">
        <f>IFERROR(IF(NOT(ISNA(MATCH($E3146,Define!$P$4:$P$68,0))),Data!$L3146,IF(NOT(ISNA(MATCH($E3146,Define!$S$4:$S$68,0))),VLOOKUP($E3146,DanhmucTK!$C$3:$G$500,5,0),VLOOKUP($E3146,DanhmucTK!$C$3:$F$500,4,0))),"")</f>
        <v/>
      </c>
      <c r="S3146" s="163" t="str">
        <f>IF(NOT(ISNA(MATCH($E3146,Define!$P$4:$P$68,0))),VLOOKUP($E3146,DanhmucTK!$C$3:$F$500,4,0),"")</f>
        <v/>
      </c>
    </row>
    <row r="3147" spans="1:19" ht="18.75" customHeight="1" x14ac:dyDescent="0.2">
      <c r="A3147" s="12"/>
      <c r="B3147" s="13"/>
      <c r="C3147" s="14"/>
      <c r="D3147" s="15"/>
      <c r="E3147" s="15"/>
      <c r="F3147" s="16"/>
      <c r="G3147" s="15"/>
      <c r="H3147" s="16"/>
      <c r="I3147" s="16"/>
      <c r="J3147" s="13"/>
      <c r="K3147" s="13"/>
      <c r="L3147" s="13"/>
      <c r="M3147" s="13"/>
      <c r="N3147" s="16"/>
      <c r="O3147" s="144"/>
      <c r="P3147" s="160" t="str">
        <f>IFERROR(IF(NOT(ISNA(MATCH(D3147,Define!$P$4:$P$68,0))),Data!$L3147,IF(NOT(ISNA(MATCH(Data!D3147,Define!$S$4:$S$68,0))),VLOOKUP(Data!D3147,DanhmucTK!$C$3:$G$500,5,0),VLOOKUP(Data!D3147,DanhmucTK!$C$3:$F$500,4,0))),"")</f>
        <v/>
      </c>
      <c r="Q3147" s="161" t="str">
        <f>IF(NOT(ISNA(MATCH($D3147,Define!$P$4:$P$68,0))),VLOOKUP(Data!D3147,DanhmucTK!$C$3:$F$500,4,0),"")</f>
        <v/>
      </c>
      <c r="R3147" s="162" t="str">
        <f>IFERROR(IF(NOT(ISNA(MATCH($E3147,Define!$P$4:$P$68,0))),Data!$L3147,IF(NOT(ISNA(MATCH($E3147,Define!$S$4:$S$68,0))),VLOOKUP($E3147,DanhmucTK!$C$3:$G$500,5,0),VLOOKUP($E3147,DanhmucTK!$C$3:$F$500,4,0))),"")</f>
        <v/>
      </c>
      <c r="S3147" s="163" t="str">
        <f>IF(NOT(ISNA(MATCH($E3147,Define!$P$4:$P$68,0))),VLOOKUP($E3147,DanhmucTK!$C$3:$F$500,4,0),"")</f>
        <v/>
      </c>
    </row>
    <row r="3148" spans="1:19" ht="18.75" customHeight="1" x14ac:dyDescent="0.2">
      <c r="A3148" s="12"/>
      <c r="B3148" s="13"/>
      <c r="C3148" s="14"/>
      <c r="D3148" s="15"/>
      <c r="E3148" s="15"/>
      <c r="F3148" s="16"/>
      <c r="G3148" s="15"/>
      <c r="H3148" s="16"/>
      <c r="I3148" s="16"/>
      <c r="J3148" s="13"/>
      <c r="K3148" s="13"/>
      <c r="L3148" s="13"/>
      <c r="M3148" s="13"/>
      <c r="N3148" s="16"/>
      <c r="O3148" s="144"/>
      <c r="P3148" s="160" t="str">
        <f>IFERROR(IF(NOT(ISNA(MATCH(D3148,Define!$P$4:$P$68,0))),Data!$L3148,IF(NOT(ISNA(MATCH(Data!D3148,Define!$S$4:$S$68,0))),VLOOKUP(Data!D3148,DanhmucTK!$C$3:$G$500,5,0),VLOOKUP(Data!D3148,DanhmucTK!$C$3:$F$500,4,0))),"")</f>
        <v/>
      </c>
      <c r="Q3148" s="161" t="str">
        <f>IF(NOT(ISNA(MATCH($D3148,Define!$P$4:$P$68,0))),VLOOKUP(Data!D3148,DanhmucTK!$C$3:$F$500,4,0),"")</f>
        <v/>
      </c>
      <c r="R3148" s="162" t="str">
        <f>IFERROR(IF(NOT(ISNA(MATCH($E3148,Define!$P$4:$P$68,0))),Data!$L3148,IF(NOT(ISNA(MATCH($E3148,Define!$S$4:$S$68,0))),VLOOKUP($E3148,DanhmucTK!$C$3:$G$500,5,0),VLOOKUP($E3148,DanhmucTK!$C$3:$F$500,4,0))),"")</f>
        <v/>
      </c>
      <c r="S3148" s="163" t="str">
        <f>IF(NOT(ISNA(MATCH($E3148,Define!$P$4:$P$68,0))),VLOOKUP($E3148,DanhmucTK!$C$3:$F$500,4,0),"")</f>
        <v/>
      </c>
    </row>
    <row r="3149" spans="1:19" ht="18.75" customHeight="1" x14ac:dyDescent="0.2">
      <c r="A3149" s="12"/>
      <c r="B3149" s="13"/>
      <c r="C3149" s="14"/>
      <c r="D3149" s="15"/>
      <c r="E3149" s="15"/>
      <c r="F3149" s="16"/>
      <c r="G3149" s="15"/>
      <c r="H3149" s="16"/>
      <c r="I3149" s="16"/>
      <c r="J3149" s="13"/>
      <c r="K3149" s="13"/>
      <c r="L3149" s="13"/>
      <c r="M3149" s="13"/>
      <c r="N3149" s="16"/>
      <c r="O3149" s="144"/>
      <c r="P3149" s="160" t="str">
        <f>IFERROR(IF(NOT(ISNA(MATCH(D3149,Define!$P$4:$P$68,0))),Data!$L3149,IF(NOT(ISNA(MATCH(Data!D3149,Define!$S$4:$S$68,0))),VLOOKUP(Data!D3149,DanhmucTK!$C$3:$G$500,5,0),VLOOKUP(Data!D3149,DanhmucTK!$C$3:$F$500,4,0))),"")</f>
        <v/>
      </c>
      <c r="Q3149" s="161" t="str">
        <f>IF(NOT(ISNA(MATCH($D3149,Define!$P$4:$P$68,0))),VLOOKUP(Data!D3149,DanhmucTK!$C$3:$F$500,4,0),"")</f>
        <v/>
      </c>
      <c r="R3149" s="162" t="str">
        <f>IFERROR(IF(NOT(ISNA(MATCH($E3149,Define!$P$4:$P$68,0))),Data!$L3149,IF(NOT(ISNA(MATCH($E3149,Define!$S$4:$S$68,0))),VLOOKUP($E3149,DanhmucTK!$C$3:$G$500,5,0),VLOOKUP($E3149,DanhmucTK!$C$3:$F$500,4,0))),"")</f>
        <v/>
      </c>
      <c r="S3149" s="163" t="str">
        <f>IF(NOT(ISNA(MATCH($E3149,Define!$P$4:$P$68,0))),VLOOKUP($E3149,DanhmucTK!$C$3:$F$500,4,0),"")</f>
        <v/>
      </c>
    </row>
    <row r="3150" spans="1:19" ht="18.75" customHeight="1" x14ac:dyDescent="0.2">
      <c r="A3150" s="12"/>
      <c r="B3150" s="13"/>
      <c r="C3150" s="14"/>
      <c r="D3150" s="15"/>
      <c r="E3150" s="15"/>
      <c r="F3150" s="16"/>
      <c r="G3150" s="15"/>
      <c r="H3150" s="16"/>
      <c r="I3150" s="16"/>
      <c r="J3150" s="13"/>
      <c r="K3150" s="13"/>
      <c r="L3150" s="13"/>
      <c r="M3150" s="13"/>
      <c r="N3150" s="16"/>
      <c r="O3150" s="144"/>
      <c r="P3150" s="160" t="str">
        <f>IFERROR(IF(NOT(ISNA(MATCH(D3150,Define!$P$4:$P$68,0))),Data!$L3150,IF(NOT(ISNA(MATCH(Data!D3150,Define!$S$4:$S$68,0))),VLOOKUP(Data!D3150,DanhmucTK!$C$3:$G$500,5,0),VLOOKUP(Data!D3150,DanhmucTK!$C$3:$F$500,4,0))),"")</f>
        <v/>
      </c>
      <c r="Q3150" s="161" t="str">
        <f>IF(NOT(ISNA(MATCH($D3150,Define!$P$4:$P$68,0))),VLOOKUP(Data!D3150,DanhmucTK!$C$3:$F$500,4,0),"")</f>
        <v/>
      </c>
      <c r="R3150" s="162" t="str">
        <f>IFERROR(IF(NOT(ISNA(MATCH($E3150,Define!$P$4:$P$68,0))),Data!$L3150,IF(NOT(ISNA(MATCH($E3150,Define!$S$4:$S$68,0))),VLOOKUP($E3150,DanhmucTK!$C$3:$G$500,5,0),VLOOKUP($E3150,DanhmucTK!$C$3:$F$500,4,0))),"")</f>
        <v/>
      </c>
      <c r="S3150" s="163" t="str">
        <f>IF(NOT(ISNA(MATCH($E3150,Define!$P$4:$P$68,0))),VLOOKUP($E3150,DanhmucTK!$C$3:$F$500,4,0),"")</f>
        <v/>
      </c>
    </row>
    <row r="3151" spans="1:19" ht="18.75" customHeight="1" x14ac:dyDescent="0.2">
      <c r="A3151" s="12"/>
      <c r="B3151" s="13"/>
      <c r="C3151" s="14"/>
      <c r="D3151" s="15"/>
      <c r="E3151" s="15"/>
      <c r="F3151" s="16"/>
      <c r="G3151" s="15"/>
      <c r="H3151" s="16"/>
      <c r="I3151" s="16"/>
      <c r="J3151" s="13"/>
      <c r="K3151" s="13"/>
      <c r="L3151" s="13"/>
      <c r="M3151" s="13"/>
      <c r="N3151" s="16"/>
      <c r="O3151" s="144"/>
      <c r="P3151" s="160" t="str">
        <f>IFERROR(IF(NOT(ISNA(MATCH(D3151,Define!$P$4:$P$68,0))),Data!$L3151,IF(NOT(ISNA(MATCH(Data!D3151,Define!$S$4:$S$68,0))),VLOOKUP(Data!D3151,DanhmucTK!$C$3:$G$500,5,0),VLOOKUP(Data!D3151,DanhmucTK!$C$3:$F$500,4,0))),"")</f>
        <v/>
      </c>
      <c r="Q3151" s="161" t="str">
        <f>IF(NOT(ISNA(MATCH($D3151,Define!$P$4:$P$68,0))),VLOOKUP(Data!D3151,DanhmucTK!$C$3:$F$500,4,0),"")</f>
        <v/>
      </c>
      <c r="R3151" s="162" t="str">
        <f>IFERROR(IF(NOT(ISNA(MATCH($E3151,Define!$P$4:$P$68,0))),Data!$L3151,IF(NOT(ISNA(MATCH($E3151,Define!$S$4:$S$68,0))),VLOOKUP($E3151,DanhmucTK!$C$3:$G$500,5,0),VLOOKUP($E3151,DanhmucTK!$C$3:$F$500,4,0))),"")</f>
        <v/>
      </c>
      <c r="S3151" s="163" t="str">
        <f>IF(NOT(ISNA(MATCH($E3151,Define!$P$4:$P$68,0))),VLOOKUP($E3151,DanhmucTK!$C$3:$F$500,4,0),"")</f>
        <v/>
      </c>
    </row>
    <row r="3152" spans="1:19" ht="18.75" customHeight="1" x14ac:dyDescent="0.2">
      <c r="A3152" s="12"/>
      <c r="B3152" s="13"/>
      <c r="C3152" s="14"/>
      <c r="D3152" s="15"/>
      <c r="E3152" s="15"/>
      <c r="F3152" s="16"/>
      <c r="G3152" s="15"/>
      <c r="H3152" s="16"/>
      <c r="I3152" s="16"/>
      <c r="J3152" s="13"/>
      <c r="K3152" s="13"/>
      <c r="L3152" s="13"/>
      <c r="M3152" s="13"/>
      <c r="N3152" s="16"/>
      <c r="O3152" s="144"/>
      <c r="P3152" s="160" t="str">
        <f>IFERROR(IF(NOT(ISNA(MATCH(D3152,Define!$P$4:$P$68,0))),Data!$L3152,IF(NOT(ISNA(MATCH(Data!D3152,Define!$S$4:$S$68,0))),VLOOKUP(Data!D3152,DanhmucTK!$C$3:$G$500,5,0),VLOOKUP(Data!D3152,DanhmucTK!$C$3:$F$500,4,0))),"")</f>
        <v/>
      </c>
      <c r="Q3152" s="161" t="str">
        <f>IF(NOT(ISNA(MATCH($D3152,Define!$P$4:$P$68,0))),VLOOKUP(Data!D3152,DanhmucTK!$C$3:$F$500,4,0),"")</f>
        <v/>
      </c>
      <c r="R3152" s="162" t="str">
        <f>IFERROR(IF(NOT(ISNA(MATCH($E3152,Define!$P$4:$P$68,0))),Data!$L3152,IF(NOT(ISNA(MATCH($E3152,Define!$S$4:$S$68,0))),VLOOKUP($E3152,DanhmucTK!$C$3:$G$500,5,0),VLOOKUP($E3152,DanhmucTK!$C$3:$F$500,4,0))),"")</f>
        <v/>
      </c>
      <c r="S3152" s="163" t="str">
        <f>IF(NOT(ISNA(MATCH($E3152,Define!$P$4:$P$68,0))),VLOOKUP($E3152,DanhmucTK!$C$3:$F$500,4,0),"")</f>
        <v/>
      </c>
    </row>
    <row r="3153" spans="1:19" ht="18.75" customHeight="1" x14ac:dyDescent="0.2">
      <c r="A3153" s="12"/>
      <c r="B3153" s="13"/>
      <c r="C3153" s="14"/>
      <c r="D3153" s="15"/>
      <c r="E3153" s="15"/>
      <c r="F3153" s="16"/>
      <c r="G3153" s="15"/>
      <c r="H3153" s="16"/>
      <c r="I3153" s="16"/>
      <c r="J3153" s="13"/>
      <c r="K3153" s="13"/>
      <c r="L3153" s="13"/>
      <c r="M3153" s="13"/>
      <c r="N3153" s="16"/>
      <c r="O3153" s="144"/>
      <c r="P3153" s="160" t="str">
        <f>IFERROR(IF(NOT(ISNA(MATCH(D3153,Define!$P$4:$P$68,0))),Data!$L3153,IF(NOT(ISNA(MATCH(Data!D3153,Define!$S$4:$S$68,0))),VLOOKUP(Data!D3153,DanhmucTK!$C$3:$G$500,5,0),VLOOKUP(Data!D3153,DanhmucTK!$C$3:$F$500,4,0))),"")</f>
        <v/>
      </c>
      <c r="Q3153" s="161" t="str">
        <f>IF(NOT(ISNA(MATCH($D3153,Define!$P$4:$P$68,0))),VLOOKUP(Data!D3153,DanhmucTK!$C$3:$F$500,4,0),"")</f>
        <v/>
      </c>
      <c r="R3153" s="162" t="str">
        <f>IFERROR(IF(NOT(ISNA(MATCH($E3153,Define!$P$4:$P$68,0))),Data!$L3153,IF(NOT(ISNA(MATCH($E3153,Define!$S$4:$S$68,0))),VLOOKUP($E3153,DanhmucTK!$C$3:$G$500,5,0),VLOOKUP($E3153,DanhmucTK!$C$3:$F$500,4,0))),"")</f>
        <v/>
      </c>
      <c r="S3153" s="163" t="str">
        <f>IF(NOT(ISNA(MATCH($E3153,Define!$P$4:$P$68,0))),VLOOKUP($E3153,DanhmucTK!$C$3:$F$500,4,0),"")</f>
        <v/>
      </c>
    </row>
    <row r="3154" spans="1:19" ht="18.75" customHeight="1" x14ac:dyDescent="0.2">
      <c r="A3154" s="12"/>
      <c r="B3154" s="13"/>
      <c r="C3154" s="14"/>
      <c r="D3154" s="15"/>
      <c r="E3154" s="15"/>
      <c r="F3154" s="16"/>
      <c r="G3154" s="15"/>
      <c r="H3154" s="16"/>
      <c r="I3154" s="16"/>
      <c r="J3154" s="13"/>
      <c r="K3154" s="13"/>
      <c r="L3154" s="13"/>
      <c r="M3154" s="13"/>
      <c r="N3154" s="16"/>
      <c r="O3154" s="144"/>
      <c r="P3154" s="160" t="str">
        <f>IFERROR(IF(NOT(ISNA(MATCH(D3154,Define!$P$4:$P$68,0))),Data!$L3154,IF(NOT(ISNA(MATCH(Data!D3154,Define!$S$4:$S$68,0))),VLOOKUP(Data!D3154,DanhmucTK!$C$3:$G$500,5,0),VLOOKUP(Data!D3154,DanhmucTK!$C$3:$F$500,4,0))),"")</f>
        <v/>
      </c>
      <c r="Q3154" s="161" t="str">
        <f>IF(NOT(ISNA(MATCH($D3154,Define!$P$4:$P$68,0))),VLOOKUP(Data!D3154,DanhmucTK!$C$3:$F$500,4,0),"")</f>
        <v/>
      </c>
      <c r="R3154" s="162" t="str">
        <f>IFERROR(IF(NOT(ISNA(MATCH($E3154,Define!$P$4:$P$68,0))),Data!$L3154,IF(NOT(ISNA(MATCH($E3154,Define!$S$4:$S$68,0))),VLOOKUP($E3154,DanhmucTK!$C$3:$G$500,5,0),VLOOKUP($E3154,DanhmucTK!$C$3:$F$500,4,0))),"")</f>
        <v/>
      </c>
      <c r="S3154" s="163" t="str">
        <f>IF(NOT(ISNA(MATCH($E3154,Define!$P$4:$P$68,0))),VLOOKUP($E3154,DanhmucTK!$C$3:$F$500,4,0),"")</f>
        <v/>
      </c>
    </row>
    <row r="3155" spans="1:19" ht="18.75" customHeight="1" x14ac:dyDescent="0.2">
      <c r="A3155" s="12"/>
      <c r="B3155" s="13"/>
      <c r="C3155" s="14"/>
      <c r="D3155" s="15"/>
      <c r="E3155" s="15"/>
      <c r="F3155" s="16"/>
      <c r="G3155" s="15"/>
      <c r="H3155" s="16"/>
      <c r="I3155" s="16"/>
      <c r="J3155" s="13"/>
      <c r="K3155" s="13"/>
      <c r="L3155" s="13"/>
      <c r="M3155" s="13"/>
      <c r="N3155" s="16"/>
      <c r="O3155" s="144"/>
      <c r="P3155" s="160" t="str">
        <f>IFERROR(IF(NOT(ISNA(MATCH(D3155,Define!$P$4:$P$68,0))),Data!$L3155,IF(NOT(ISNA(MATCH(Data!D3155,Define!$S$4:$S$68,0))),VLOOKUP(Data!D3155,DanhmucTK!$C$3:$G$500,5,0),VLOOKUP(Data!D3155,DanhmucTK!$C$3:$F$500,4,0))),"")</f>
        <v/>
      </c>
      <c r="Q3155" s="161" t="str">
        <f>IF(NOT(ISNA(MATCH($D3155,Define!$P$4:$P$68,0))),VLOOKUP(Data!D3155,DanhmucTK!$C$3:$F$500,4,0),"")</f>
        <v/>
      </c>
      <c r="R3155" s="162" t="str">
        <f>IFERROR(IF(NOT(ISNA(MATCH($E3155,Define!$P$4:$P$68,0))),Data!$L3155,IF(NOT(ISNA(MATCH($E3155,Define!$S$4:$S$68,0))),VLOOKUP($E3155,DanhmucTK!$C$3:$G$500,5,0),VLOOKUP($E3155,DanhmucTK!$C$3:$F$500,4,0))),"")</f>
        <v/>
      </c>
      <c r="S3155" s="163" t="str">
        <f>IF(NOT(ISNA(MATCH($E3155,Define!$P$4:$P$68,0))),VLOOKUP($E3155,DanhmucTK!$C$3:$F$500,4,0),"")</f>
        <v/>
      </c>
    </row>
    <row r="3156" spans="1:19" ht="18.75" customHeight="1" x14ac:dyDescent="0.2">
      <c r="A3156" s="12"/>
      <c r="B3156" s="13"/>
      <c r="C3156" s="14"/>
      <c r="D3156" s="15"/>
      <c r="E3156" s="15"/>
      <c r="F3156" s="16"/>
      <c r="G3156" s="15"/>
      <c r="H3156" s="16"/>
      <c r="I3156" s="16"/>
      <c r="J3156" s="13"/>
      <c r="K3156" s="13"/>
      <c r="L3156" s="13"/>
      <c r="M3156" s="13"/>
      <c r="N3156" s="16"/>
      <c r="O3156" s="144"/>
      <c r="P3156" s="160" t="str">
        <f>IFERROR(IF(NOT(ISNA(MATCH(D3156,Define!$P$4:$P$68,0))),Data!$L3156,IF(NOT(ISNA(MATCH(Data!D3156,Define!$S$4:$S$68,0))),VLOOKUP(Data!D3156,DanhmucTK!$C$3:$G$500,5,0),VLOOKUP(Data!D3156,DanhmucTK!$C$3:$F$500,4,0))),"")</f>
        <v/>
      </c>
      <c r="Q3156" s="161" t="str">
        <f>IF(NOT(ISNA(MATCH($D3156,Define!$P$4:$P$68,0))),VLOOKUP(Data!D3156,DanhmucTK!$C$3:$F$500,4,0),"")</f>
        <v/>
      </c>
      <c r="R3156" s="162" t="str">
        <f>IFERROR(IF(NOT(ISNA(MATCH($E3156,Define!$P$4:$P$68,0))),Data!$L3156,IF(NOT(ISNA(MATCH($E3156,Define!$S$4:$S$68,0))),VLOOKUP($E3156,DanhmucTK!$C$3:$G$500,5,0),VLOOKUP($E3156,DanhmucTK!$C$3:$F$500,4,0))),"")</f>
        <v/>
      </c>
      <c r="S3156" s="163" t="str">
        <f>IF(NOT(ISNA(MATCH($E3156,Define!$P$4:$P$68,0))),VLOOKUP($E3156,DanhmucTK!$C$3:$F$500,4,0),"")</f>
        <v/>
      </c>
    </row>
    <row r="3157" spans="1:19" ht="18.75" customHeight="1" x14ac:dyDescent="0.2">
      <c r="A3157" s="12"/>
      <c r="B3157" s="13"/>
      <c r="C3157" s="14"/>
      <c r="D3157" s="15"/>
      <c r="E3157" s="15"/>
      <c r="F3157" s="16"/>
      <c r="G3157" s="15"/>
      <c r="H3157" s="16"/>
      <c r="I3157" s="16"/>
      <c r="J3157" s="13"/>
      <c r="K3157" s="13"/>
      <c r="L3157" s="13"/>
      <c r="M3157" s="13"/>
      <c r="N3157" s="16"/>
      <c r="O3157" s="144"/>
      <c r="P3157" s="160" t="str">
        <f>IFERROR(IF(NOT(ISNA(MATCH(D3157,Define!$P$4:$P$68,0))),Data!$L3157,IF(NOT(ISNA(MATCH(Data!D3157,Define!$S$4:$S$68,0))),VLOOKUP(Data!D3157,DanhmucTK!$C$3:$G$500,5,0),VLOOKUP(Data!D3157,DanhmucTK!$C$3:$F$500,4,0))),"")</f>
        <v/>
      </c>
      <c r="Q3157" s="161" t="str">
        <f>IF(NOT(ISNA(MATCH($D3157,Define!$P$4:$P$68,0))),VLOOKUP(Data!D3157,DanhmucTK!$C$3:$F$500,4,0),"")</f>
        <v/>
      </c>
      <c r="R3157" s="162" t="str">
        <f>IFERROR(IF(NOT(ISNA(MATCH($E3157,Define!$P$4:$P$68,0))),Data!$L3157,IF(NOT(ISNA(MATCH($E3157,Define!$S$4:$S$68,0))),VLOOKUP($E3157,DanhmucTK!$C$3:$G$500,5,0),VLOOKUP($E3157,DanhmucTK!$C$3:$F$500,4,0))),"")</f>
        <v/>
      </c>
      <c r="S3157" s="163" t="str">
        <f>IF(NOT(ISNA(MATCH($E3157,Define!$P$4:$P$68,0))),VLOOKUP($E3157,DanhmucTK!$C$3:$F$500,4,0),"")</f>
        <v/>
      </c>
    </row>
    <row r="3158" spans="1:19" ht="18.75" customHeight="1" x14ac:dyDescent="0.2">
      <c r="A3158" s="12"/>
      <c r="B3158" s="13"/>
      <c r="C3158" s="14"/>
      <c r="D3158" s="15"/>
      <c r="E3158" s="15"/>
      <c r="F3158" s="16"/>
      <c r="G3158" s="15"/>
      <c r="H3158" s="16"/>
      <c r="I3158" s="16"/>
      <c r="J3158" s="13"/>
      <c r="K3158" s="13"/>
      <c r="L3158" s="13"/>
      <c r="M3158" s="13"/>
      <c r="N3158" s="16"/>
      <c r="O3158" s="144"/>
      <c r="P3158" s="160" t="str">
        <f>IFERROR(IF(NOT(ISNA(MATCH(D3158,Define!$P$4:$P$68,0))),Data!$L3158,IF(NOT(ISNA(MATCH(Data!D3158,Define!$S$4:$S$68,0))),VLOOKUP(Data!D3158,DanhmucTK!$C$3:$G$500,5,0),VLOOKUP(Data!D3158,DanhmucTK!$C$3:$F$500,4,0))),"")</f>
        <v/>
      </c>
      <c r="Q3158" s="161" t="str">
        <f>IF(NOT(ISNA(MATCH($D3158,Define!$P$4:$P$68,0))),VLOOKUP(Data!D3158,DanhmucTK!$C$3:$F$500,4,0),"")</f>
        <v/>
      </c>
      <c r="R3158" s="162" t="str">
        <f>IFERROR(IF(NOT(ISNA(MATCH($E3158,Define!$P$4:$P$68,0))),Data!$L3158,IF(NOT(ISNA(MATCH($E3158,Define!$S$4:$S$68,0))),VLOOKUP($E3158,DanhmucTK!$C$3:$G$500,5,0),VLOOKUP($E3158,DanhmucTK!$C$3:$F$500,4,0))),"")</f>
        <v/>
      </c>
      <c r="S3158" s="163" t="str">
        <f>IF(NOT(ISNA(MATCH($E3158,Define!$P$4:$P$68,0))),VLOOKUP($E3158,DanhmucTK!$C$3:$F$500,4,0),"")</f>
        <v/>
      </c>
    </row>
    <row r="3159" spans="1:19" ht="18.75" customHeight="1" x14ac:dyDescent="0.2">
      <c r="A3159" s="12"/>
      <c r="B3159" s="13"/>
      <c r="C3159" s="14"/>
      <c r="D3159" s="15"/>
      <c r="E3159" s="15"/>
      <c r="F3159" s="16"/>
      <c r="G3159" s="15"/>
      <c r="H3159" s="16"/>
      <c r="I3159" s="16"/>
      <c r="J3159" s="13"/>
      <c r="K3159" s="13"/>
      <c r="L3159" s="13"/>
      <c r="M3159" s="13"/>
      <c r="N3159" s="16"/>
      <c r="O3159" s="144"/>
      <c r="P3159" s="160" t="str">
        <f>IFERROR(IF(NOT(ISNA(MATCH(D3159,Define!$P$4:$P$68,0))),Data!$L3159,IF(NOT(ISNA(MATCH(Data!D3159,Define!$S$4:$S$68,0))),VLOOKUP(Data!D3159,DanhmucTK!$C$3:$G$500,5,0),VLOOKUP(Data!D3159,DanhmucTK!$C$3:$F$500,4,0))),"")</f>
        <v/>
      </c>
      <c r="Q3159" s="161" t="str">
        <f>IF(NOT(ISNA(MATCH($D3159,Define!$P$4:$P$68,0))),VLOOKUP(Data!D3159,DanhmucTK!$C$3:$F$500,4,0),"")</f>
        <v/>
      </c>
      <c r="R3159" s="162" t="str">
        <f>IFERROR(IF(NOT(ISNA(MATCH($E3159,Define!$P$4:$P$68,0))),Data!$L3159,IF(NOT(ISNA(MATCH($E3159,Define!$S$4:$S$68,0))),VLOOKUP($E3159,DanhmucTK!$C$3:$G$500,5,0),VLOOKUP($E3159,DanhmucTK!$C$3:$F$500,4,0))),"")</f>
        <v/>
      </c>
      <c r="S3159" s="163" t="str">
        <f>IF(NOT(ISNA(MATCH($E3159,Define!$P$4:$P$68,0))),VLOOKUP($E3159,DanhmucTK!$C$3:$F$500,4,0),"")</f>
        <v/>
      </c>
    </row>
    <row r="3160" spans="1:19" ht="18.75" customHeight="1" x14ac:dyDescent="0.2">
      <c r="A3160" s="12"/>
      <c r="B3160" s="13"/>
      <c r="C3160" s="14"/>
      <c r="D3160" s="15"/>
      <c r="E3160" s="15"/>
      <c r="F3160" s="16"/>
      <c r="G3160" s="15"/>
      <c r="H3160" s="16"/>
      <c r="I3160" s="16"/>
      <c r="J3160" s="13"/>
      <c r="K3160" s="13"/>
      <c r="L3160" s="13"/>
      <c r="M3160" s="13"/>
      <c r="N3160" s="16"/>
      <c r="O3160" s="144"/>
      <c r="P3160" s="160" t="str">
        <f>IFERROR(IF(NOT(ISNA(MATCH(D3160,Define!$P$4:$P$68,0))),Data!$L3160,IF(NOT(ISNA(MATCH(Data!D3160,Define!$S$4:$S$68,0))),VLOOKUP(Data!D3160,DanhmucTK!$C$3:$G$500,5,0),VLOOKUP(Data!D3160,DanhmucTK!$C$3:$F$500,4,0))),"")</f>
        <v/>
      </c>
      <c r="Q3160" s="161" t="str">
        <f>IF(NOT(ISNA(MATCH($D3160,Define!$P$4:$P$68,0))),VLOOKUP(Data!D3160,DanhmucTK!$C$3:$F$500,4,0),"")</f>
        <v/>
      </c>
      <c r="R3160" s="162" t="str">
        <f>IFERROR(IF(NOT(ISNA(MATCH($E3160,Define!$P$4:$P$68,0))),Data!$L3160,IF(NOT(ISNA(MATCH($E3160,Define!$S$4:$S$68,0))),VLOOKUP($E3160,DanhmucTK!$C$3:$G$500,5,0),VLOOKUP($E3160,DanhmucTK!$C$3:$F$500,4,0))),"")</f>
        <v/>
      </c>
      <c r="S3160" s="163" t="str">
        <f>IF(NOT(ISNA(MATCH($E3160,Define!$P$4:$P$68,0))),VLOOKUP($E3160,DanhmucTK!$C$3:$F$500,4,0),"")</f>
        <v/>
      </c>
    </row>
    <row r="3161" spans="1:19" ht="18.75" customHeight="1" x14ac:dyDescent="0.2">
      <c r="A3161" s="12"/>
      <c r="B3161" s="13"/>
      <c r="C3161" s="14"/>
      <c r="D3161" s="15"/>
      <c r="E3161" s="15"/>
      <c r="F3161" s="16"/>
      <c r="G3161" s="15"/>
      <c r="H3161" s="16"/>
      <c r="I3161" s="16"/>
      <c r="J3161" s="13"/>
      <c r="K3161" s="13"/>
      <c r="L3161" s="13"/>
      <c r="M3161" s="13"/>
      <c r="N3161" s="16"/>
      <c r="O3161" s="144"/>
      <c r="P3161" s="160" t="str">
        <f>IFERROR(IF(NOT(ISNA(MATCH(D3161,Define!$P$4:$P$68,0))),Data!$L3161,IF(NOT(ISNA(MATCH(Data!D3161,Define!$S$4:$S$68,0))),VLOOKUP(Data!D3161,DanhmucTK!$C$3:$G$500,5,0),VLOOKUP(Data!D3161,DanhmucTK!$C$3:$F$500,4,0))),"")</f>
        <v/>
      </c>
      <c r="Q3161" s="161" t="str">
        <f>IF(NOT(ISNA(MATCH($D3161,Define!$P$4:$P$68,0))),VLOOKUP(Data!D3161,DanhmucTK!$C$3:$F$500,4,0),"")</f>
        <v/>
      </c>
      <c r="R3161" s="162" t="str">
        <f>IFERROR(IF(NOT(ISNA(MATCH($E3161,Define!$P$4:$P$68,0))),Data!$L3161,IF(NOT(ISNA(MATCH($E3161,Define!$S$4:$S$68,0))),VLOOKUP($E3161,DanhmucTK!$C$3:$G$500,5,0),VLOOKUP($E3161,DanhmucTK!$C$3:$F$500,4,0))),"")</f>
        <v/>
      </c>
      <c r="S3161" s="163" t="str">
        <f>IF(NOT(ISNA(MATCH($E3161,Define!$P$4:$P$68,0))),VLOOKUP($E3161,DanhmucTK!$C$3:$F$500,4,0),"")</f>
        <v/>
      </c>
    </row>
    <row r="3162" spans="1:19" ht="18.75" customHeight="1" x14ac:dyDescent="0.2">
      <c r="A3162" s="12"/>
      <c r="B3162" s="13"/>
      <c r="C3162" s="14"/>
      <c r="D3162" s="15"/>
      <c r="E3162" s="15"/>
      <c r="F3162" s="16"/>
      <c r="G3162" s="15"/>
      <c r="H3162" s="16"/>
      <c r="I3162" s="16"/>
      <c r="J3162" s="13"/>
      <c r="K3162" s="13"/>
      <c r="L3162" s="13"/>
      <c r="M3162" s="13"/>
      <c r="N3162" s="16"/>
      <c r="O3162" s="144"/>
      <c r="P3162" s="160" t="str">
        <f>IFERROR(IF(NOT(ISNA(MATCH(D3162,Define!$P$4:$P$68,0))),Data!$L3162,IF(NOT(ISNA(MATCH(Data!D3162,Define!$S$4:$S$68,0))),VLOOKUP(Data!D3162,DanhmucTK!$C$3:$G$500,5,0),VLOOKUP(Data!D3162,DanhmucTK!$C$3:$F$500,4,0))),"")</f>
        <v/>
      </c>
      <c r="Q3162" s="161" t="str">
        <f>IF(NOT(ISNA(MATCH($D3162,Define!$P$4:$P$68,0))),VLOOKUP(Data!D3162,DanhmucTK!$C$3:$F$500,4,0),"")</f>
        <v/>
      </c>
      <c r="R3162" s="162" t="str">
        <f>IFERROR(IF(NOT(ISNA(MATCH($E3162,Define!$P$4:$P$68,0))),Data!$L3162,IF(NOT(ISNA(MATCH($E3162,Define!$S$4:$S$68,0))),VLOOKUP($E3162,DanhmucTK!$C$3:$G$500,5,0),VLOOKUP($E3162,DanhmucTK!$C$3:$F$500,4,0))),"")</f>
        <v/>
      </c>
      <c r="S3162" s="163" t="str">
        <f>IF(NOT(ISNA(MATCH($E3162,Define!$P$4:$P$68,0))),VLOOKUP($E3162,DanhmucTK!$C$3:$F$500,4,0),"")</f>
        <v/>
      </c>
    </row>
    <row r="3163" spans="1:19" ht="18.75" customHeight="1" x14ac:dyDescent="0.2">
      <c r="A3163" s="12"/>
      <c r="B3163" s="13"/>
      <c r="C3163" s="14"/>
      <c r="D3163" s="15"/>
      <c r="E3163" s="15"/>
      <c r="F3163" s="16"/>
      <c r="G3163" s="15"/>
      <c r="H3163" s="16"/>
      <c r="I3163" s="16"/>
      <c r="J3163" s="13"/>
      <c r="K3163" s="13"/>
      <c r="L3163" s="13"/>
      <c r="M3163" s="13"/>
      <c r="N3163" s="16"/>
      <c r="O3163" s="144"/>
      <c r="P3163" s="160" t="str">
        <f>IFERROR(IF(NOT(ISNA(MATCH(D3163,Define!$P$4:$P$68,0))),Data!$L3163,IF(NOT(ISNA(MATCH(Data!D3163,Define!$S$4:$S$68,0))),VLOOKUP(Data!D3163,DanhmucTK!$C$3:$G$500,5,0),VLOOKUP(Data!D3163,DanhmucTK!$C$3:$F$500,4,0))),"")</f>
        <v/>
      </c>
      <c r="Q3163" s="161" t="str">
        <f>IF(NOT(ISNA(MATCH($D3163,Define!$P$4:$P$68,0))),VLOOKUP(Data!D3163,DanhmucTK!$C$3:$F$500,4,0),"")</f>
        <v/>
      </c>
      <c r="R3163" s="162" t="str">
        <f>IFERROR(IF(NOT(ISNA(MATCH($E3163,Define!$P$4:$P$68,0))),Data!$L3163,IF(NOT(ISNA(MATCH($E3163,Define!$S$4:$S$68,0))),VLOOKUP($E3163,DanhmucTK!$C$3:$G$500,5,0),VLOOKUP($E3163,DanhmucTK!$C$3:$F$500,4,0))),"")</f>
        <v/>
      </c>
      <c r="S3163" s="163" t="str">
        <f>IF(NOT(ISNA(MATCH($E3163,Define!$P$4:$P$68,0))),VLOOKUP($E3163,DanhmucTK!$C$3:$F$500,4,0),"")</f>
        <v/>
      </c>
    </row>
    <row r="3164" spans="1:19" ht="18.75" customHeight="1" x14ac:dyDescent="0.2">
      <c r="A3164" s="12"/>
      <c r="B3164" s="13"/>
      <c r="C3164" s="14"/>
      <c r="D3164" s="15"/>
      <c r="E3164" s="15"/>
      <c r="F3164" s="16"/>
      <c r="G3164" s="15"/>
      <c r="H3164" s="16"/>
      <c r="I3164" s="16"/>
      <c r="J3164" s="13"/>
      <c r="K3164" s="13"/>
      <c r="L3164" s="13"/>
      <c r="M3164" s="13"/>
      <c r="N3164" s="16"/>
      <c r="O3164" s="144"/>
      <c r="P3164" s="160" t="str">
        <f>IFERROR(IF(NOT(ISNA(MATCH(D3164,Define!$P$4:$P$68,0))),Data!$L3164,IF(NOT(ISNA(MATCH(Data!D3164,Define!$S$4:$S$68,0))),VLOOKUP(Data!D3164,DanhmucTK!$C$3:$G$500,5,0),VLOOKUP(Data!D3164,DanhmucTK!$C$3:$F$500,4,0))),"")</f>
        <v/>
      </c>
      <c r="Q3164" s="161" t="str">
        <f>IF(NOT(ISNA(MATCH($D3164,Define!$P$4:$P$68,0))),VLOOKUP(Data!D3164,DanhmucTK!$C$3:$F$500,4,0),"")</f>
        <v/>
      </c>
      <c r="R3164" s="162" t="str">
        <f>IFERROR(IF(NOT(ISNA(MATCH($E3164,Define!$P$4:$P$68,0))),Data!$L3164,IF(NOT(ISNA(MATCH($E3164,Define!$S$4:$S$68,0))),VLOOKUP($E3164,DanhmucTK!$C$3:$G$500,5,0),VLOOKUP($E3164,DanhmucTK!$C$3:$F$500,4,0))),"")</f>
        <v/>
      </c>
      <c r="S3164" s="163" t="str">
        <f>IF(NOT(ISNA(MATCH($E3164,Define!$P$4:$P$68,0))),VLOOKUP($E3164,DanhmucTK!$C$3:$F$500,4,0),"")</f>
        <v/>
      </c>
    </row>
    <row r="3165" spans="1:19" ht="18.75" customHeight="1" x14ac:dyDescent="0.2">
      <c r="A3165" s="12"/>
      <c r="B3165" s="13"/>
      <c r="C3165" s="14"/>
      <c r="D3165" s="15"/>
      <c r="E3165" s="15"/>
      <c r="F3165" s="16"/>
      <c r="G3165" s="15"/>
      <c r="H3165" s="16"/>
      <c r="I3165" s="16"/>
      <c r="J3165" s="13"/>
      <c r="K3165" s="13"/>
      <c r="L3165" s="13"/>
      <c r="M3165" s="13"/>
      <c r="N3165" s="16"/>
      <c r="O3165" s="144"/>
      <c r="P3165" s="160" t="str">
        <f>IFERROR(IF(NOT(ISNA(MATCH(D3165,Define!$P$4:$P$68,0))),Data!$L3165,IF(NOT(ISNA(MATCH(Data!D3165,Define!$S$4:$S$68,0))),VLOOKUP(Data!D3165,DanhmucTK!$C$3:$G$500,5,0),VLOOKUP(Data!D3165,DanhmucTK!$C$3:$F$500,4,0))),"")</f>
        <v/>
      </c>
      <c r="Q3165" s="161" t="str">
        <f>IF(NOT(ISNA(MATCH($D3165,Define!$P$4:$P$68,0))),VLOOKUP(Data!D3165,DanhmucTK!$C$3:$F$500,4,0),"")</f>
        <v/>
      </c>
      <c r="R3165" s="162" t="str">
        <f>IFERROR(IF(NOT(ISNA(MATCH($E3165,Define!$P$4:$P$68,0))),Data!$L3165,IF(NOT(ISNA(MATCH($E3165,Define!$S$4:$S$68,0))),VLOOKUP($E3165,DanhmucTK!$C$3:$G$500,5,0),VLOOKUP($E3165,DanhmucTK!$C$3:$F$500,4,0))),"")</f>
        <v/>
      </c>
      <c r="S3165" s="163" t="str">
        <f>IF(NOT(ISNA(MATCH($E3165,Define!$P$4:$P$68,0))),VLOOKUP($E3165,DanhmucTK!$C$3:$F$500,4,0),"")</f>
        <v/>
      </c>
    </row>
    <row r="3166" spans="1:19" ht="18.75" customHeight="1" x14ac:dyDescent="0.2">
      <c r="A3166" s="12"/>
      <c r="B3166" s="13"/>
      <c r="C3166" s="14"/>
      <c r="D3166" s="15"/>
      <c r="E3166" s="15"/>
      <c r="F3166" s="16"/>
      <c r="G3166" s="15"/>
      <c r="H3166" s="16"/>
      <c r="I3166" s="16"/>
      <c r="J3166" s="13"/>
      <c r="K3166" s="13"/>
      <c r="L3166" s="13"/>
      <c r="M3166" s="13"/>
      <c r="N3166" s="16"/>
      <c r="O3166" s="144"/>
      <c r="P3166" s="160" t="str">
        <f>IFERROR(IF(NOT(ISNA(MATCH(D3166,Define!$P$4:$P$68,0))),Data!$L3166,IF(NOT(ISNA(MATCH(Data!D3166,Define!$S$4:$S$68,0))),VLOOKUP(Data!D3166,DanhmucTK!$C$3:$G$500,5,0),VLOOKUP(Data!D3166,DanhmucTK!$C$3:$F$500,4,0))),"")</f>
        <v/>
      </c>
      <c r="Q3166" s="161" t="str">
        <f>IF(NOT(ISNA(MATCH($D3166,Define!$P$4:$P$68,0))),VLOOKUP(Data!D3166,DanhmucTK!$C$3:$F$500,4,0),"")</f>
        <v/>
      </c>
      <c r="R3166" s="162" t="str">
        <f>IFERROR(IF(NOT(ISNA(MATCH($E3166,Define!$P$4:$P$68,0))),Data!$L3166,IF(NOT(ISNA(MATCH($E3166,Define!$S$4:$S$68,0))),VLOOKUP($E3166,DanhmucTK!$C$3:$G$500,5,0),VLOOKUP($E3166,DanhmucTK!$C$3:$F$500,4,0))),"")</f>
        <v/>
      </c>
      <c r="S3166" s="163" t="str">
        <f>IF(NOT(ISNA(MATCH($E3166,Define!$P$4:$P$68,0))),VLOOKUP($E3166,DanhmucTK!$C$3:$F$500,4,0),"")</f>
        <v/>
      </c>
    </row>
    <row r="3167" spans="1:19" ht="18.75" customHeight="1" x14ac:dyDescent="0.2">
      <c r="A3167" s="12"/>
      <c r="B3167" s="13"/>
      <c r="C3167" s="14"/>
      <c r="D3167" s="15"/>
      <c r="E3167" s="15"/>
      <c r="F3167" s="16"/>
      <c r="G3167" s="15"/>
      <c r="H3167" s="16"/>
      <c r="I3167" s="16"/>
      <c r="J3167" s="13"/>
      <c r="K3167" s="13"/>
      <c r="L3167" s="13"/>
      <c r="M3167" s="13"/>
      <c r="N3167" s="16"/>
      <c r="O3167" s="144"/>
      <c r="P3167" s="160" t="str">
        <f>IFERROR(IF(NOT(ISNA(MATCH(D3167,Define!$P$4:$P$68,0))),Data!$L3167,IF(NOT(ISNA(MATCH(Data!D3167,Define!$S$4:$S$68,0))),VLOOKUP(Data!D3167,DanhmucTK!$C$3:$G$500,5,0),VLOOKUP(Data!D3167,DanhmucTK!$C$3:$F$500,4,0))),"")</f>
        <v/>
      </c>
      <c r="Q3167" s="161" t="str">
        <f>IF(NOT(ISNA(MATCH($D3167,Define!$P$4:$P$68,0))),VLOOKUP(Data!D3167,DanhmucTK!$C$3:$F$500,4,0),"")</f>
        <v/>
      </c>
      <c r="R3167" s="162" t="str">
        <f>IFERROR(IF(NOT(ISNA(MATCH($E3167,Define!$P$4:$P$68,0))),Data!$L3167,IF(NOT(ISNA(MATCH($E3167,Define!$S$4:$S$68,0))),VLOOKUP($E3167,DanhmucTK!$C$3:$G$500,5,0),VLOOKUP($E3167,DanhmucTK!$C$3:$F$500,4,0))),"")</f>
        <v/>
      </c>
      <c r="S3167" s="163" t="str">
        <f>IF(NOT(ISNA(MATCH($E3167,Define!$P$4:$P$68,0))),VLOOKUP($E3167,DanhmucTK!$C$3:$F$500,4,0),"")</f>
        <v/>
      </c>
    </row>
    <row r="3168" spans="1:19" ht="18.75" customHeight="1" x14ac:dyDescent="0.2">
      <c r="A3168" s="12"/>
      <c r="B3168" s="13"/>
      <c r="C3168" s="14"/>
      <c r="D3168" s="15"/>
      <c r="E3168" s="15"/>
      <c r="F3168" s="16"/>
      <c r="G3168" s="15"/>
      <c r="H3168" s="16"/>
      <c r="I3168" s="16"/>
      <c r="J3168" s="13"/>
      <c r="K3168" s="13"/>
      <c r="L3168" s="13"/>
      <c r="M3168" s="13"/>
      <c r="N3168" s="16"/>
      <c r="O3168" s="144"/>
      <c r="P3168" s="160" t="str">
        <f>IFERROR(IF(NOT(ISNA(MATCH(D3168,Define!$P$4:$P$68,0))),Data!$L3168,IF(NOT(ISNA(MATCH(Data!D3168,Define!$S$4:$S$68,0))),VLOOKUP(Data!D3168,DanhmucTK!$C$3:$G$500,5,0),VLOOKUP(Data!D3168,DanhmucTK!$C$3:$F$500,4,0))),"")</f>
        <v/>
      </c>
      <c r="Q3168" s="161" t="str">
        <f>IF(NOT(ISNA(MATCH($D3168,Define!$P$4:$P$68,0))),VLOOKUP(Data!D3168,DanhmucTK!$C$3:$F$500,4,0),"")</f>
        <v/>
      </c>
      <c r="R3168" s="162" t="str">
        <f>IFERROR(IF(NOT(ISNA(MATCH($E3168,Define!$P$4:$P$68,0))),Data!$L3168,IF(NOT(ISNA(MATCH($E3168,Define!$S$4:$S$68,0))),VLOOKUP($E3168,DanhmucTK!$C$3:$G$500,5,0),VLOOKUP($E3168,DanhmucTK!$C$3:$F$500,4,0))),"")</f>
        <v/>
      </c>
      <c r="S3168" s="163" t="str">
        <f>IF(NOT(ISNA(MATCH($E3168,Define!$P$4:$P$68,0))),VLOOKUP($E3168,DanhmucTK!$C$3:$F$500,4,0),"")</f>
        <v/>
      </c>
    </row>
    <row r="3169" spans="1:19" ht="18.75" customHeight="1" x14ac:dyDescent="0.2">
      <c r="A3169" s="12"/>
      <c r="B3169" s="13"/>
      <c r="C3169" s="14"/>
      <c r="D3169" s="15"/>
      <c r="E3169" s="15"/>
      <c r="F3169" s="16"/>
      <c r="G3169" s="15"/>
      <c r="H3169" s="16"/>
      <c r="I3169" s="16"/>
      <c r="J3169" s="13"/>
      <c r="K3169" s="13"/>
      <c r="L3169" s="13"/>
      <c r="M3169" s="13"/>
      <c r="N3169" s="16"/>
      <c r="O3169" s="144"/>
      <c r="P3169" s="160" t="str">
        <f>IFERROR(IF(NOT(ISNA(MATCH(D3169,Define!$P$4:$P$68,0))),Data!$L3169,IF(NOT(ISNA(MATCH(Data!D3169,Define!$S$4:$S$68,0))),VLOOKUP(Data!D3169,DanhmucTK!$C$3:$G$500,5,0),VLOOKUP(Data!D3169,DanhmucTK!$C$3:$F$500,4,0))),"")</f>
        <v/>
      </c>
      <c r="Q3169" s="161" t="str">
        <f>IF(NOT(ISNA(MATCH($D3169,Define!$P$4:$P$68,0))),VLOOKUP(Data!D3169,DanhmucTK!$C$3:$F$500,4,0),"")</f>
        <v/>
      </c>
      <c r="R3169" s="162" t="str">
        <f>IFERROR(IF(NOT(ISNA(MATCH($E3169,Define!$P$4:$P$68,0))),Data!$L3169,IF(NOT(ISNA(MATCH($E3169,Define!$S$4:$S$68,0))),VLOOKUP($E3169,DanhmucTK!$C$3:$G$500,5,0),VLOOKUP($E3169,DanhmucTK!$C$3:$F$500,4,0))),"")</f>
        <v/>
      </c>
      <c r="S3169" s="163" t="str">
        <f>IF(NOT(ISNA(MATCH($E3169,Define!$P$4:$P$68,0))),VLOOKUP($E3169,DanhmucTK!$C$3:$F$500,4,0),"")</f>
        <v/>
      </c>
    </row>
    <row r="3170" spans="1:19" ht="18.75" customHeight="1" x14ac:dyDescent="0.2">
      <c r="A3170" s="12"/>
      <c r="B3170" s="13"/>
      <c r="C3170" s="14"/>
      <c r="D3170" s="15"/>
      <c r="E3170" s="15"/>
      <c r="F3170" s="16"/>
      <c r="G3170" s="15"/>
      <c r="H3170" s="16"/>
      <c r="I3170" s="16"/>
      <c r="J3170" s="13"/>
      <c r="K3170" s="13"/>
      <c r="L3170" s="13"/>
      <c r="M3170" s="13"/>
      <c r="N3170" s="16"/>
      <c r="O3170" s="144"/>
      <c r="P3170" s="160" t="str">
        <f>IFERROR(IF(NOT(ISNA(MATCH(D3170,Define!$P$4:$P$68,0))),Data!$L3170,IF(NOT(ISNA(MATCH(Data!D3170,Define!$S$4:$S$68,0))),VLOOKUP(Data!D3170,DanhmucTK!$C$3:$G$500,5,0),VLOOKUP(Data!D3170,DanhmucTK!$C$3:$F$500,4,0))),"")</f>
        <v/>
      </c>
      <c r="Q3170" s="161" t="str">
        <f>IF(NOT(ISNA(MATCH($D3170,Define!$P$4:$P$68,0))),VLOOKUP(Data!D3170,DanhmucTK!$C$3:$F$500,4,0),"")</f>
        <v/>
      </c>
      <c r="R3170" s="162" t="str">
        <f>IFERROR(IF(NOT(ISNA(MATCH($E3170,Define!$P$4:$P$68,0))),Data!$L3170,IF(NOT(ISNA(MATCH($E3170,Define!$S$4:$S$68,0))),VLOOKUP($E3170,DanhmucTK!$C$3:$G$500,5,0),VLOOKUP($E3170,DanhmucTK!$C$3:$F$500,4,0))),"")</f>
        <v/>
      </c>
      <c r="S3170" s="163" t="str">
        <f>IF(NOT(ISNA(MATCH($E3170,Define!$P$4:$P$68,0))),VLOOKUP($E3170,DanhmucTK!$C$3:$F$500,4,0),"")</f>
        <v/>
      </c>
    </row>
    <row r="3171" spans="1:19" ht="18.75" customHeight="1" x14ac:dyDescent="0.2">
      <c r="A3171" s="12"/>
      <c r="B3171" s="13"/>
      <c r="C3171" s="14"/>
      <c r="D3171" s="15"/>
      <c r="E3171" s="15"/>
      <c r="F3171" s="16"/>
      <c r="G3171" s="15"/>
      <c r="H3171" s="16"/>
      <c r="I3171" s="16"/>
      <c r="J3171" s="13"/>
      <c r="K3171" s="13"/>
      <c r="L3171" s="13"/>
      <c r="M3171" s="13"/>
      <c r="N3171" s="16"/>
      <c r="O3171" s="144"/>
      <c r="P3171" s="160" t="str">
        <f>IFERROR(IF(NOT(ISNA(MATCH(D3171,Define!$P$4:$P$68,0))),Data!$L3171,IF(NOT(ISNA(MATCH(Data!D3171,Define!$S$4:$S$68,0))),VLOOKUP(Data!D3171,DanhmucTK!$C$3:$G$500,5,0),VLOOKUP(Data!D3171,DanhmucTK!$C$3:$F$500,4,0))),"")</f>
        <v/>
      </c>
      <c r="Q3171" s="161" t="str">
        <f>IF(NOT(ISNA(MATCH($D3171,Define!$P$4:$P$68,0))),VLOOKUP(Data!D3171,DanhmucTK!$C$3:$F$500,4,0),"")</f>
        <v/>
      </c>
      <c r="R3171" s="162" t="str">
        <f>IFERROR(IF(NOT(ISNA(MATCH($E3171,Define!$P$4:$P$68,0))),Data!$L3171,IF(NOT(ISNA(MATCH($E3171,Define!$S$4:$S$68,0))),VLOOKUP($E3171,DanhmucTK!$C$3:$G$500,5,0),VLOOKUP($E3171,DanhmucTK!$C$3:$F$500,4,0))),"")</f>
        <v/>
      </c>
      <c r="S3171" s="163" t="str">
        <f>IF(NOT(ISNA(MATCH($E3171,Define!$P$4:$P$68,0))),VLOOKUP($E3171,DanhmucTK!$C$3:$F$500,4,0),"")</f>
        <v/>
      </c>
    </row>
    <row r="3172" spans="1:19" ht="18.75" customHeight="1" x14ac:dyDescent="0.2">
      <c r="A3172" s="12"/>
      <c r="B3172" s="13"/>
      <c r="C3172" s="14"/>
      <c r="D3172" s="15"/>
      <c r="E3172" s="15"/>
      <c r="F3172" s="16"/>
      <c r="G3172" s="15"/>
      <c r="H3172" s="16"/>
      <c r="I3172" s="16"/>
      <c r="J3172" s="13"/>
      <c r="K3172" s="13"/>
      <c r="L3172" s="13"/>
      <c r="M3172" s="13"/>
      <c r="N3172" s="16"/>
      <c r="O3172" s="144"/>
      <c r="P3172" s="160" t="str">
        <f>IFERROR(IF(NOT(ISNA(MATCH(D3172,Define!$P$4:$P$68,0))),Data!$L3172,IF(NOT(ISNA(MATCH(Data!D3172,Define!$S$4:$S$68,0))),VLOOKUP(Data!D3172,DanhmucTK!$C$3:$G$500,5,0),VLOOKUP(Data!D3172,DanhmucTK!$C$3:$F$500,4,0))),"")</f>
        <v/>
      </c>
      <c r="Q3172" s="161" t="str">
        <f>IF(NOT(ISNA(MATCH($D3172,Define!$P$4:$P$68,0))),VLOOKUP(Data!D3172,DanhmucTK!$C$3:$F$500,4,0),"")</f>
        <v/>
      </c>
      <c r="R3172" s="162" t="str">
        <f>IFERROR(IF(NOT(ISNA(MATCH($E3172,Define!$P$4:$P$68,0))),Data!$L3172,IF(NOT(ISNA(MATCH($E3172,Define!$S$4:$S$68,0))),VLOOKUP($E3172,DanhmucTK!$C$3:$G$500,5,0),VLOOKUP($E3172,DanhmucTK!$C$3:$F$500,4,0))),"")</f>
        <v/>
      </c>
      <c r="S3172" s="163" t="str">
        <f>IF(NOT(ISNA(MATCH($E3172,Define!$P$4:$P$68,0))),VLOOKUP($E3172,DanhmucTK!$C$3:$F$500,4,0),"")</f>
        <v/>
      </c>
    </row>
    <row r="3173" spans="1:19" ht="18.75" customHeight="1" x14ac:dyDescent="0.2">
      <c r="A3173" s="12"/>
      <c r="B3173" s="13"/>
      <c r="C3173" s="14"/>
      <c r="D3173" s="15"/>
      <c r="E3173" s="15"/>
      <c r="F3173" s="16"/>
      <c r="G3173" s="15"/>
      <c r="H3173" s="16"/>
      <c r="I3173" s="16"/>
      <c r="J3173" s="13"/>
      <c r="K3173" s="13"/>
      <c r="L3173" s="13"/>
      <c r="M3173" s="13"/>
      <c r="N3173" s="16"/>
      <c r="O3173" s="144"/>
      <c r="P3173" s="160" t="str">
        <f>IFERROR(IF(NOT(ISNA(MATCH(D3173,Define!$P$4:$P$68,0))),Data!$L3173,IF(NOT(ISNA(MATCH(Data!D3173,Define!$S$4:$S$68,0))),VLOOKUP(Data!D3173,DanhmucTK!$C$3:$G$500,5,0),VLOOKUP(Data!D3173,DanhmucTK!$C$3:$F$500,4,0))),"")</f>
        <v/>
      </c>
      <c r="Q3173" s="161" t="str">
        <f>IF(NOT(ISNA(MATCH($D3173,Define!$P$4:$P$68,0))),VLOOKUP(Data!D3173,DanhmucTK!$C$3:$F$500,4,0),"")</f>
        <v/>
      </c>
      <c r="R3173" s="162" t="str">
        <f>IFERROR(IF(NOT(ISNA(MATCH($E3173,Define!$P$4:$P$68,0))),Data!$L3173,IF(NOT(ISNA(MATCH($E3173,Define!$S$4:$S$68,0))),VLOOKUP($E3173,DanhmucTK!$C$3:$G$500,5,0),VLOOKUP($E3173,DanhmucTK!$C$3:$F$500,4,0))),"")</f>
        <v/>
      </c>
      <c r="S3173" s="163" t="str">
        <f>IF(NOT(ISNA(MATCH($E3173,Define!$P$4:$P$68,0))),VLOOKUP($E3173,DanhmucTK!$C$3:$F$500,4,0),"")</f>
        <v/>
      </c>
    </row>
    <row r="3174" spans="1:19" ht="18.75" customHeight="1" x14ac:dyDescent="0.2">
      <c r="A3174" s="12"/>
      <c r="B3174" s="13"/>
      <c r="C3174" s="14"/>
      <c r="D3174" s="15"/>
      <c r="E3174" s="15"/>
      <c r="F3174" s="16"/>
      <c r="G3174" s="15"/>
      <c r="H3174" s="16"/>
      <c r="I3174" s="16"/>
      <c r="J3174" s="13"/>
      <c r="K3174" s="13"/>
      <c r="L3174" s="13"/>
      <c r="M3174" s="13"/>
      <c r="N3174" s="16"/>
      <c r="O3174" s="144"/>
      <c r="P3174" s="160" t="str">
        <f>IFERROR(IF(NOT(ISNA(MATCH(D3174,Define!$P$4:$P$68,0))),Data!$L3174,IF(NOT(ISNA(MATCH(Data!D3174,Define!$S$4:$S$68,0))),VLOOKUP(Data!D3174,DanhmucTK!$C$3:$G$500,5,0),VLOOKUP(Data!D3174,DanhmucTK!$C$3:$F$500,4,0))),"")</f>
        <v/>
      </c>
      <c r="Q3174" s="161" t="str">
        <f>IF(NOT(ISNA(MATCH($D3174,Define!$P$4:$P$68,0))),VLOOKUP(Data!D3174,DanhmucTK!$C$3:$F$500,4,0),"")</f>
        <v/>
      </c>
      <c r="R3174" s="162" t="str">
        <f>IFERROR(IF(NOT(ISNA(MATCH($E3174,Define!$P$4:$P$68,0))),Data!$L3174,IF(NOT(ISNA(MATCH($E3174,Define!$S$4:$S$68,0))),VLOOKUP($E3174,DanhmucTK!$C$3:$G$500,5,0),VLOOKUP($E3174,DanhmucTK!$C$3:$F$500,4,0))),"")</f>
        <v/>
      </c>
      <c r="S3174" s="163" t="str">
        <f>IF(NOT(ISNA(MATCH($E3174,Define!$P$4:$P$68,0))),VLOOKUP($E3174,DanhmucTK!$C$3:$F$500,4,0),"")</f>
        <v/>
      </c>
    </row>
    <row r="3175" spans="1:19" ht="18.75" customHeight="1" x14ac:dyDescent="0.2">
      <c r="A3175" s="12"/>
      <c r="B3175" s="13"/>
      <c r="C3175" s="14"/>
      <c r="D3175" s="15"/>
      <c r="E3175" s="15"/>
      <c r="F3175" s="16"/>
      <c r="G3175" s="15"/>
      <c r="H3175" s="16"/>
      <c r="I3175" s="16"/>
      <c r="J3175" s="13"/>
      <c r="K3175" s="13"/>
      <c r="L3175" s="13"/>
      <c r="M3175" s="13"/>
      <c r="N3175" s="16"/>
      <c r="O3175" s="144"/>
      <c r="P3175" s="160" t="str">
        <f>IFERROR(IF(NOT(ISNA(MATCH(D3175,Define!$P$4:$P$68,0))),Data!$L3175,IF(NOT(ISNA(MATCH(Data!D3175,Define!$S$4:$S$68,0))),VLOOKUP(Data!D3175,DanhmucTK!$C$3:$G$500,5,0),VLOOKUP(Data!D3175,DanhmucTK!$C$3:$F$500,4,0))),"")</f>
        <v/>
      </c>
      <c r="Q3175" s="161" t="str">
        <f>IF(NOT(ISNA(MATCH($D3175,Define!$P$4:$P$68,0))),VLOOKUP(Data!D3175,DanhmucTK!$C$3:$F$500,4,0),"")</f>
        <v/>
      </c>
      <c r="R3175" s="162" t="str">
        <f>IFERROR(IF(NOT(ISNA(MATCH($E3175,Define!$P$4:$P$68,0))),Data!$L3175,IF(NOT(ISNA(MATCH($E3175,Define!$S$4:$S$68,0))),VLOOKUP($E3175,DanhmucTK!$C$3:$G$500,5,0),VLOOKUP($E3175,DanhmucTK!$C$3:$F$500,4,0))),"")</f>
        <v/>
      </c>
      <c r="S3175" s="163" t="str">
        <f>IF(NOT(ISNA(MATCH($E3175,Define!$P$4:$P$68,0))),VLOOKUP($E3175,DanhmucTK!$C$3:$F$500,4,0),"")</f>
        <v/>
      </c>
    </row>
    <row r="3176" spans="1:19" ht="18.75" customHeight="1" x14ac:dyDescent="0.2">
      <c r="A3176" s="12"/>
      <c r="B3176" s="13"/>
      <c r="C3176" s="14"/>
      <c r="D3176" s="15"/>
      <c r="E3176" s="15"/>
      <c r="F3176" s="16"/>
      <c r="G3176" s="15"/>
      <c r="H3176" s="16"/>
      <c r="I3176" s="16"/>
      <c r="J3176" s="13"/>
      <c r="K3176" s="13"/>
      <c r="L3176" s="13"/>
      <c r="M3176" s="13"/>
      <c r="N3176" s="16"/>
      <c r="O3176" s="144"/>
      <c r="P3176" s="160" t="str">
        <f>IFERROR(IF(NOT(ISNA(MATCH(D3176,Define!$P$4:$P$68,0))),Data!$L3176,IF(NOT(ISNA(MATCH(Data!D3176,Define!$S$4:$S$68,0))),VLOOKUP(Data!D3176,DanhmucTK!$C$3:$G$500,5,0),VLOOKUP(Data!D3176,DanhmucTK!$C$3:$F$500,4,0))),"")</f>
        <v/>
      </c>
      <c r="Q3176" s="161" t="str">
        <f>IF(NOT(ISNA(MATCH($D3176,Define!$P$4:$P$68,0))),VLOOKUP(Data!D3176,DanhmucTK!$C$3:$F$500,4,0),"")</f>
        <v/>
      </c>
      <c r="R3176" s="162" t="str">
        <f>IFERROR(IF(NOT(ISNA(MATCH($E3176,Define!$P$4:$P$68,0))),Data!$L3176,IF(NOT(ISNA(MATCH($E3176,Define!$S$4:$S$68,0))),VLOOKUP($E3176,DanhmucTK!$C$3:$G$500,5,0),VLOOKUP($E3176,DanhmucTK!$C$3:$F$500,4,0))),"")</f>
        <v/>
      </c>
      <c r="S3176" s="163" t="str">
        <f>IF(NOT(ISNA(MATCH($E3176,Define!$P$4:$P$68,0))),VLOOKUP($E3176,DanhmucTK!$C$3:$F$500,4,0),"")</f>
        <v/>
      </c>
    </row>
    <row r="3177" spans="1:19" ht="18.75" customHeight="1" x14ac:dyDescent="0.2">
      <c r="A3177" s="12"/>
      <c r="B3177" s="13"/>
      <c r="C3177" s="14"/>
      <c r="D3177" s="15"/>
      <c r="E3177" s="15"/>
      <c r="F3177" s="16"/>
      <c r="G3177" s="15"/>
      <c r="H3177" s="16"/>
      <c r="I3177" s="16"/>
      <c r="J3177" s="13"/>
      <c r="K3177" s="13"/>
      <c r="L3177" s="13"/>
      <c r="M3177" s="13"/>
      <c r="N3177" s="16"/>
      <c r="O3177" s="144"/>
      <c r="P3177" s="160" t="str">
        <f>IFERROR(IF(NOT(ISNA(MATCH(D3177,Define!$P$4:$P$68,0))),Data!$L3177,IF(NOT(ISNA(MATCH(Data!D3177,Define!$S$4:$S$68,0))),VLOOKUP(Data!D3177,DanhmucTK!$C$3:$G$500,5,0),VLOOKUP(Data!D3177,DanhmucTK!$C$3:$F$500,4,0))),"")</f>
        <v/>
      </c>
      <c r="Q3177" s="161" t="str">
        <f>IF(NOT(ISNA(MATCH($D3177,Define!$P$4:$P$68,0))),VLOOKUP(Data!D3177,DanhmucTK!$C$3:$F$500,4,0),"")</f>
        <v/>
      </c>
      <c r="R3177" s="162" t="str">
        <f>IFERROR(IF(NOT(ISNA(MATCH($E3177,Define!$P$4:$P$68,0))),Data!$L3177,IF(NOT(ISNA(MATCH($E3177,Define!$S$4:$S$68,0))),VLOOKUP($E3177,DanhmucTK!$C$3:$G$500,5,0),VLOOKUP($E3177,DanhmucTK!$C$3:$F$500,4,0))),"")</f>
        <v/>
      </c>
      <c r="S3177" s="163" t="str">
        <f>IF(NOT(ISNA(MATCH($E3177,Define!$P$4:$P$68,0))),VLOOKUP($E3177,DanhmucTK!$C$3:$F$500,4,0),"")</f>
        <v/>
      </c>
    </row>
    <row r="3178" spans="1:19" ht="18.75" customHeight="1" x14ac:dyDescent="0.2">
      <c r="A3178" s="12"/>
      <c r="B3178" s="13"/>
      <c r="C3178" s="14"/>
      <c r="D3178" s="15"/>
      <c r="E3178" s="15"/>
      <c r="F3178" s="16"/>
      <c r="G3178" s="15"/>
      <c r="H3178" s="16"/>
      <c r="I3178" s="16"/>
      <c r="J3178" s="13"/>
      <c r="K3178" s="13"/>
      <c r="L3178" s="13"/>
      <c r="M3178" s="13"/>
      <c r="N3178" s="16"/>
      <c r="O3178" s="144"/>
      <c r="P3178" s="160" t="str">
        <f>IFERROR(IF(NOT(ISNA(MATCH(D3178,Define!$P$4:$P$68,0))),Data!$L3178,IF(NOT(ISNA(MATCH(Data!D3178,Define!$S$4:$S$68,0))),VLOOKUP(Data!D3178,DanhmucTK!$C$3:$G$500,5,0),VLOOKUP(Data!D3178,DanhmucTK!$C$3:$F$500,4,0))),"")</f>
        <v/>
      </c>
      <c r="Q3178" s="161" t="str">
        <f>IF(NOT(ISNA(MATCH($D3178,Define!$P$4:$P$68,0))),VLOOKUP(Data!D3178,DanhmucTK!$C$3:$F$500,4,0),"")</f>
        <v/>
      </c>
      <c r="R3178" s="162" t="str">
        <f>IFERROR(IF(NOT(ISNA(MATCH($E3178,Define!$P$4:$P$68,0))),Data!$L3178,IF(NOT(ISNA(MATCH($E3178,Define!$S$4:$S$68,0))),VLOOKUP($E3178,DanhmucTK!$C$3:$G$500,5,0),VLOOKUP($E3178,DanhmucTK!$C$3:$F$500,4,0))),"")</f>
        <v/>
      </c>
      <c r="S3178" s="163" t="str">
        <f>IF(NOT(ISNA(MATCH($E3178,Define!$P$4:$P$68,0))),VLOOKUP($E3178,DanhmucTK!$C$3:$F$500,4,0),"")</f>
        <v/>
      </c>
    </row>
    <row r="3179" spans="1:19" ht="18.75" customHeight="1" x14ac:dyDescent="0.2">
      <c r="A3179" s="12"/>
      <c r="B3179" s="13"/>
      <c r="C3179" s="14"/>
      <c r="D3179" s="15"/>
      <c r="E3179" s="15"/>
      <c r="F3179" s="16"/>
      <c r="G3179" s="15"/>
      <c r="H3179" s="16"/>
      <c r="I3179" s="16"/>
      <c r="J3179" s="13"/>
      <c r="K3179" s="13"/>
      <c r="L3179" s="13"/>
      <c r="M3179" s="13"/>
      <c r="N3179" s="16"/>
      <c r="O3179" s="144"/>
      <c r="P3179" s="160" t="str">
        <f>IFERROR(IF(NOT(ISNA(MATCH(D3179,Define!$P$4:$P$68,0))),Data!$L3179,IF(NOT(ISNA(MATCH(Data!D3179,Define!$S$4:$S$68,0))),VLOOKUP(Data!D3179,DanhmucTK!$C$3:$G$500,5,0),VLOOKUP(Data!D3179,DanhmucTK!$C$3:$F$500,4,0))),"")</f>
        <v/>
      </c>
      <c r="Q3179" s="161" t="str">
        <f>IF(NOT(ISNA(MATCH($D3179,Define!$P$4:$P$68,0))),VLOOKUP(Data!D3179,DanhmucTK!$C$3:$F$500,4,0),"")</f>
        <v/>
      </c>
      <c r="R3179" s="162" t="str">
        <f>IFERROR(IF(NOT(ISNA(MATCH($E3179,Define!$P$4:$P$68,0))),Data!$L3179,IF(NOT(ISNA(MATCH($E3179,Define!$S$4:$S$68,0))),VLOOKUP($E3179,DanhmucTK!$C$3:$G$500,5,0),VLOOKUP($E3179,DanhmucTK!$C$3:$F$500,4,0))),"")</f>
        <v/>
      </c>
      <c r="S3179" s="163" t="str">
        <f>IF(NOT(ISNA(MATCH($E3179,Define!$P$4:$P$68,0))),VLOOKUP($E3179,DanhmucTK!$C$3:$F$500,4,0),"")</f>
        <v/>
      </c>
    </row>
    <row r="3180" spans="1:19" ht="18.75" customHeight="1" x14ac:dyDescent="0.2">
      <c r="A3180" s="12"/>
      <c r="B3180" s="13"/>
      <c r="C3180" s="14"/>
      <c r="D3180" s="15"/>
      <c r="E3180" s="15"/>
      <c r="F3180" s="16"/>
      <c r="G3180" s="15"/>
      <c r="H3180" s="16"/>
      <c r="I3180" s="16"/>
      <c r="J3180" s="13"/>
      <c r="K3180" s="13"/>
      <c r="L3180" s="13"/>
      <c r="M3180" s="13"/>
      <c r="N3180" s="16"/>
      <c r="O3180" s="144"/>
      <c r="P3180" s="160" t="str">
        <f>IFERROR(IF(NOT(ISNA(MATCH(D3180,Define!$P$4:$P$68,0))),Data!$L3180,IF(NOT(ISNA(MATCH(Data!D3180,Define!$S$4:$S$68,0))),VLOOKUP(Data!D3180,DanhmucTK!$C$3:$G$500,5,0),VLOOKUP(Data!D3180,DanhmucTK!$C$3:$F$500,4,0))),"")</f>
        <v/>
      </c>
      <c r="Q3180" s="161" t="str">
        <f>IF(NOT(ISNA(MATCH($D3180,Define!$P$4:$P$68,0))),VLOOKUP(Data!D3180,DanhmucTK!$C$3:$F$500,4,0),"")</f>
        <v/>
      </c>
      <c r="R3180" s="162" t="str">
        <f>IFERROR(IF(NOT(ISNA(MATCH($E3180,Define!$P$4:$P$68,0))),Data!$L3180,IF(NOT(ISNA(MATCH($E3180,Define!$S$4:$S$68,0))),VLOOKUP($E3180,DanhmucTK!$C$3:$G$500,5,0),VLOOKUP($E3180,DanhmucTK!$C$3:$F$500,4,0))),"")</f>
        <v/>
      </c>
      <c r="S3180" s="163" t="str">
        <f>IF(NOT(ISNA(MATCH($E3180,Define!$P$4:$P$68,0))),VLOOKUP($E3180,DanhmucTK!$C$3:$F$500,4,0),"")</f>
        <v/>
      </c>
    </row>
    <row r="3181" spans="1:19" ht="18.75" customHeight="1" x14ac:dyDescent="0.2">
      <c r="A3181" s="12"/>
      <c r="B3181" s="13"/>
      <c r="C3181" s="14"/>
      <c r="D3181" s="15"/>
      <c r="E3181" s="15"/>
      <c r="F3181" s="16"/>
      <c r="G3181" s="15"/>
      <c r="H3181" s="16"/>
      <c r="I3181" s="16"/>
      <c r="J3181" s="13"/>
      <c r="K3181" s="13"/>
      <c r="L3181" s="13"/>
      <c r="M3181" s="13"/>
      <c r="N3181" s="16"/>
      <c r="O3181" s="144"/>
      <c r="P3181" s="160" t="str">
        <f>IFERROR(IF(NOT(ISNA(MATCH(D3181,Define!$P$4:$P$68,0))),Data!$L3181,IF(NOT(ISNA(MATCH(Data!D3181,Define!$S$4:$S$68,0))),VLOOKUP(Data!D3181,DanhmucTK!$C$3:$G$500,5,0),VLOOKUP(Data!D3181,DanhmucTK!$C$3:$F$500,4,0))),"")</f>
        <v/>
      </c>
      <c r="Q3181" s="161" t="str">
        <f>IF(NOT(ISNA(MATCH($D3181,Define!$P$4:$P$68,0))),VLOOKUP(Data!D3181,DanhmucTK!$C$3:$F$500,4,0),"")</f>
        <v/>
      </c>
      <c r="R3181" s="162" t="str">
        <f>IFERROR(IF(NOT(ISNA(MATCH($E3181,Define!$P$4:$P$68,0))),Data!$L3181,IF(NOT(ISNA(MATCH($E3181,Define!$S$4:$S$68,0))),VLOOKUP($E3181,DanhmucTK!$C$3:$G$500,5,0),VLOOKUP($E3181,DanhmucTK!$C$3:$F$500,4,0))),"")</f>
        <v/>
      </c>
      <c r="S3181" s="163" t="str">
        <f>IF(NOT(ISNA(MATCH($E3181,Define!$P$4:$P$68,0))),VLOOKUP($E3181,DanhmucTK!$C$3:$F$500,4,0),"")</f>
        <v/>
      </c>
    </row>
    <row r="3182" spans="1:19" ht="18.75" customHeight="1" x14ac:dyDescent="0.2">
      <c r="A3182" s="12"/>
      <c r="B3182" s="13"/>
      <c r="C3182" s="14"/>
      <c r="D3182" s="15"/>
      <c r="E3182" s="15"/>
      <c r="F3182" s="16"/>
      <c r="G3182" s="15"/>
      <c r="H3182" s="16"/>
      <c r="I3182" s="16"/>
      <c r="J3182" s="13"/>
      <c r="K3182" s="13"/>
      <c r="L3182" s="13"/>
      <c r="M3182" s="13"/>
      <c r="N3182" s="16"/>
      <c r="O3182" s="144"/>
      <c r="P3182" s="160" t="str">
        <f>IFERROR(IF(NOT(ISNA(MATCH(D3182,Define!$P$4:$P$68,0))),Data!$L3182,IF(NOT(ISNA(MATCH(Data!D3182,Define!$S$4:$S$68,0))),VLOOKUP(Data!D3182,DanhmucTK!$C$3:$G$500,5,0),VLOOKUP(Data!D3182,DanhmucTK!$C$3:$F$500,4,0))),"")</f>
        <v/>
      </c>
      <c r="Q3182" s="161" t="str">
        <f>IF(NOT(ISNA(MATCH($D3182,Define!$P$4:$P$68,0))),VLOOKUP(Data!D3182,DanhmucTK!$C$3:$F$500,4,0),"")</f>
        <v/>
      </c>
      <c r="R3182" s="162" t="str">
        <f>IFERROR(IF(NOT(ISNA(MATCH($E3182,Define!$P$4:$P$68,0))),Data!$L3182,IF(NOT(ISNA(MATCH($E3182,Define!$S$4:$S$68,0))),VLOOKUP($E3182,DanhmucTK!$C$3:$G$500,5,0),VLOOKUP($E3182,DanhmucTK!$C$3:$F$500,4,0))),"")</f>
        <v/>
      </c>
      <c r="S3182" s="163" t="str">
        <f>IF(NOT(ISNA(MATCH($E3182,Define!$P$4:$P$68,0))),VLOOKUP($E3182,DanhmucTK!$C$3:$F$500,4,0),"")</f>
        <v/>
      </c>
    </row>
    <row r="3183" spans="1:19" ht="18.75" customHeight="1" x14ac:dyDescent="0.2">
      <c r="A3183" s="12"/>
      <c r="B3183" s="13"/>
      <c r="C3183" s="14"/>
      <c r="D3183" s="15"/>
      <c r="E3183" s="15"/>
      <c r="F3183" s="16"/>
      <c r="G3183" s="15"/>
      <c r="H3183" s="16"/>
      <c r="I3183" s="16"/>
      <c r="J3183" s="13"/>
      <c r="K3183" s="13"/>
      <c r="L3183" s="13"/>
      <c r="M3183" s="13"/>
      <c r="N3183" s="16"/>
      <c r="O3183" s="144"/>
      <c r="P3183" s="160" t="str">
        <f>IFERROR(IF(NOT(ISNA(MATCH(D3183,Define!$P$4:$P$68,0))),Data!$L3183,IF(NOT(ISNA(MATCH(Data!D3183,Define!$S$4:$S$68,0))),VLOOKUP(Data!D3183,DanhmucTK!$C$3:$G$500,5,0),VLOOKUP(Data!D3183,DanhmucTK!$C$3:$F$500,4,0))),"")</f>
        <v/>
      </c>
      <c r="Q3183" s="161" t="str">
        <f>IF(NOT(ISNA(MATCH($D3183,Define!$P$4:$P$68,0))),VLOOKUP(Data!D3183,DanhmucTK!$C$3:$F$500,4,0),"")</f>
        <v/>
      </c>
      <c r="R3183" s="162" t="str">
        <f>IFERROR(IF(NOT(ISNA(MATCH($E3183,Define!$P$4:$P$68,0))),Data!$L3183,IF(NOT(ISNA(MATCH($E3183,Define!$S$4:$S$68,0))),VLOOKUP($E3183,DanhmucTK!$C$3:$G$500,5,0),VLOOKUP($E3183,DanhmucTK!$C$3:$F$500,4,0))),"")</f>
        <v/>
      </c>
      <c r="S3183" s="163" t="str">
        <f>IF(NOT(ISNA(MATCH($E3183,Define!$P$4:$P$68,0))),VLOOKUP($E3183,DanhmucTK!$C$3:$F$500,4,0),"")</f>
        <v/>
      </c>
    </row>
    <row r="3184" spans="1:19" ht="18.75" customHeight="1" x14ac:dyDescent="0.2">
      <c r="A3184" s="12"/>
      <c r="B3184" s="13"/>
      <c r="C3184" s="14"/>
      <c r="D3184" s="15"/>
      <c r="E3184" s="15"/>
      <c r="F3184" s="16"/>
      <c r="G3184" s="15"/>
      <c r="H3184" s="16"/>
      <c r="I3184" s="16"/>
      <c r="J3184" s="13"/>
      <c r="K3184" s="13"/>
      <c r="L3184" s="13"/>
      <c r="M3184" s="13"/>
      <c r="N3184" s="16"/>
      <c r="O3184" s="144"/>
      <c r="P3184" s="160" t="str">
        <f>IFERROR(IF(NOT(ISNA(MATCH(D3184,Define!$P$4:$P$68,0))),Data!$L3184,IF(NOT(ISNA(MATCH(Data!D3184,Define!$S$4:$S$68,0))),VLOOKUP(Data!D3184,DanhmucTK!$C$3:$G$500,5,0),VLOOKUP(Data!D3184,DanhmucTK!$C$3:$F$500,4,0))),"")</f>
        <v/>
      </c>
      <c r="Q3184" s="161" t="str">
        <f>IF(NOT(ISNA(MATCH($D3184,Define!$P$4:$P$68,0))),VLOOKUP(Data!D3184,DanhmucTK!$C$3:$F$500,4,0),"")</f>
        <v/>
      </c>
      <c r="R3184" s="162" t="str">
        <f>IFERROR(IF(NOT(ISNA(MATCH($E3184,Define!$P$4:$P$68,0))),Data!$L3184,IF(NOT(ISNA(MATCH($E3184,Define!$S$4:$S$68,0))),VLOOKUP($E3184,DanhmucTK!$C$3:$G$500,5,0),VLOOKUP($E3184,DanhmucTK!$C$3:$F$500,4,0))),"")</f>
        <v/>
      </c>
      <c r="S3184" s="163" t="str">
        <f>IF(NOT(ISNA(MATCH($E3184,Define!$P$4:$P$68,0))),VLOOKUP($E3184,DanhmucTK!$C$3:$F$500,4,0),"")</f>
        <v/>
      </c>
    </row>
    <row r="3185" spans="1:19" ht="18.75" customHeight="1" x14ac:dyDescent="0.2">
      <c r="A3185" s="12"/>
      <c r="B3185" s="13"/>
      <c r="C3185" s="14"/>
      <c r="D3185" s="15"/>
      <c r="E3185" s="15"/>
      <c r="F3185" s="16"/>
      <c r="G3185" s="15"/>
      <c r="H3185" s="16"/>
      <c r="I3185" s="16"/>
      <c r="J3185" s="13"/>
      <c r="K3185" s="13"/>
      <c r="L3185" s="13"/>
      <c r="M3185" s="13"/>
      <c r="N3185" s="16"/>
      <c r="O3185" s="144"/>
      <c r="P3185" s="160" t="str">
        <f>IFERROR(IF(NOT(ISNA(MATCH(D3185,Define!$P$4:$P$68,0))),Data!$L3185,IF(NOT(ISNA(MATCH(Data!D3185,Define!$S$4:$S$68,0))),VLOOKUP(Data!D3185,DanhmucTK!$C$3:$G$500,5,0),VLOOKUP(Data!D3185,DanhmucTK!$C$3:$F$500,4,0))),"")</f>
        <v/>
      </c>
      <c r="Q3185" s="161" t="str">
        <f>IF(NOT(ISNA(MATCH($D3185,Define!$P$4:$P$68,0))),VLOOKUP(Data!D3185,DanhmucTK!$C$3:$F$500,4,0),"")</f>
        <v/>
      </c>
      <c r="R3185" s="162" t="str">
        <f>IFERROR(IF(NOT(ISNA(MATCH($E3185,Define!$P$4:$P$68,0))),Data!$L3185,IF(NOT(ISNA(MATCH($E3185,Define!$S$4:$S$68,0))),VLOOKUP($E3185,DanhmucTK!$C$3:$G$500,5,0),VLOOKUP($E3185,DanhmucTK!$C$3:$F$500,4,0))),"")</f>
        <v/>
      </c>
      <c r="S3185" s="163" t="str">
        <f>IF(NOT(ISNA(MATCH($E3185,Define!$P$4:$P$68,0))),VLOOKUP($E3185,DanhmucTK!$C$3:$F$500,4,0),"")</f>
        <v/>
      </c>
    </row>
    <row r="3186" spans="1:19" ht="18.75" customHeight="1" x14ac:dyDescent="0.2">
      <c r="A3186" s="12"/>
      <c r="B3186" s="13"/>
      <c r="C3186" s="14"/>
      <c r="D3186" s="15"/>
      <c r="E3186" s="15"/>
      <c r="F3186" s="16"/>
      <c r="G3186" s="15"/>
      <c r="H3186" s="16"/>
      <c r="I3186" s="16"/>
      <c r="J3186" s="13"/>
      <c r="K3186" s="13"/>
      <c r="L3186" s="13"/>
      <c r="M3186" s="13"/>
      <c r="N3186" s="16"/>
      <c r="O3186" s="144"/>
      <c r="P3186" s="160" t="str">
        <f>IFERROR(IF(NOT(ISNA(MATCH(D3186,Define!$P$4:$P$68,0))),Data!$L3186,IF(NOT(ISNA(MATCH(Data!D3186,Define!$S$4:$S$68,0))),VLOOKUP(Data!D3186,DanhmucTK!$C$3:$G$500,5,0),VLOOKUP(Data!D3186,DanhmucTK!$C$3:$F$500,4,0))),"")</f>
        <v/>
      </c>
      <c r="Q3186" s="161" t="str">
        <f>IF(NOT(ISNA(MATCH($D3186,Define!$P$4:$P$68,0))),VLOOKUP(Data!D3186,DanhmucTK!$C$3:$F$500,4,0),"")</f>
        <v/>
      </c>
      <c r="R3186" s="162" t="str">
        <f>IFERROR(IF(NOT(ISNA(MATCH($E3186,Define!$P$4:$P$68,0))),Data!$L3186,IF(NOT(ISNA(MATCH($E3186,Define!$S$4:$S$68,0))),VLOOKUP($E3186,DanhmucTK!$C$3:$G$500,5,0),VLOOKUP($E3186,DanhmucTK!$C$3:$F$500,4,0))),"")</f>
        <v/>
      </c>
      <c r="S3186" s="163" t="str">
        <f>IF(NOT(ISNA(MATCH($E3186,Define!$P$4:$P$68,0))),VLOOKUP($E3186,DanhmucTK!$C$3:$F$500,4,0),"")</f>
        <v/>
      </c>
    </row>
    <row r="3187" spans="1:19" ht="18.75" customHeight="1" x14ac:dyDescent="0.2">
      <c r="A3187" s="12"/>
      <c r="B3187" s="13"/>
      <c r="C3187" s="14"/>
      <c r="D3187" s="15"/>
      <c r="E3187" s="15"/>
      <c r="F3187" s="16"/>
      <c r="G3187" s="15"/>
      <c r="H3187" s="16"/>
      <c r="I3187" s="16"/>
      <c r="J3187" s="13"/>
      <c r="K3187" s="13"/>
      <c r="L3187" s="13"/>
      <c r="M3187" s="13"/>
      <c r="N3187" s="16"/>
      <c r="O3187" s="144"/>
      <c r="P3187" s="160" t="str">
        <f>IFERROR(IF(NOT(ISNA(MATCH(D3187,Define!$P$4:$P$68,0))),Data!$L3187,IF(NOT(ISNA(MATCH(Data!D3187,Define!$S$4:$S$68,0))),VLOOKUP(Data!D3187,DanhmucTK!$C$3:$G$500,5,0),VLOOKUP(Data!D3187,DanhmucTK!$C$3:$F$500,4,0))),"")</f>
        <v/>
      </c>
      <c r="Q3187" s="161" t="str">
        <f>IF(NOT(ISNA(MATCH($D3187,Define!$P$4:$P$68,0))),VLOOKUP(Data!D3187,DanhmucTK!$C$3:$F$500,4,0),"")</f>
        <v/>
      </c>
      <c r="R3187" s="162" t="str">
        <f>IFERROR(IF(NOT(ISNA(MATCH($E3187,Define!$P$4:$P$68,0))),Data!$L3187,IF(NOT(ISNA(MATCH($E3187,Define!$S$4:$S$68,0))),VLOOKUP($E3187,DanhmucTK!$C$3:$G$500,5,0),VLOOKUP($E3187,DanhmucTK!$C$3:$F$500,4,0))),"")</f>
        <v/>
      </c>
      <c r="S3187" s="163" t="str">
        <f>IF(NOT(ISNA(MATCH($E3187,Define!$P$4:$P$68,0))),VLOOKUP($E3187,DanhmucTK!$C$3:$F$500,4,0),"")</f>
        <v/>
      </c>
    </row>
    <row r="3188" spans="1:19" ht="18.75" customHeight="1" x14ac:dyDescent="0.2">
      <c r="A3188" s="12"/>
      <c r="B3188" s="13"/>
      <c r="C3188" s="14"/>
      <c r="D3188" s="15"/>
      <c r="E3188" s="15"/>
      <c r="F3188" s="16"/>
      <c r="G3188" s="15"/>
      <c r="H3188" s="16"/>
      <c r="I3188" s="16"/>
      <c r="J3188" s="13"/>
      <c r="K3188" s="13"/>
      <c r="L3188" s="13"/>
      <c r="M3188" s="13"/>
      <c r="N3188" s="16"/>
      <c r="O3188" s="144"/>
      <c r="P3188" s="160" t="str">
        <f>IFERROR(IF(NOT(ISNA(MATCH(D3188,Define!$P$4:$P$68,0))),Data!$L3188,IF(NOT(ISNA(MATCH(Data!D3188,Define!$S$4:$S$68,0))),VLOOKUP(Data!D3188,DanhmucTK!$C$3:$G$500,5,0),VLOOKUP(Data!D3188,DanhmucTK!$C$3:$F$500,4,0))),"")</f>
        <v/>
      </c>
      <c r="Q3188" s="161" t="str">
        <f>IF(NOT(ISNA(MATCH($D3188,Define!$P$4:$P$68,0))),VLOOKUP(Data!D3188,DanhmucTK!$C$3:$F$500,4,0),"")</f>
        <v/>
      </c>
      <c r="R3188" s="162" t="str">
        <f>IFERROR(IF(NOT(ISNA(MATCH($E3188,Define!$P$4:$P$68,0))),Data!$L3188,IF(NOT(ISNA(MATCH($E3188,Define!$S$4:$S$68,0))),VLOOKUP($E3188,DanhmucTK!$C$3:$G$500,5,0),VLOOKUP($E3188,DanhmucTK!$C$3:$F$500,4,0))),"")</f>
        <v/>
      </c>
      <c r="S3188" s="163" t="str">
        <f>IF(NOT(ISNA(MATCH($E3188,Define!$P$4:$P$68,0))),VLOOKUP($E3188,DanhmucTK!$C$3:$F$500,4,0),"")</f>
        <v/>
      </c>
    </row>
    <row r="3189" spans="1:19" ht="18.75" customHeight="1" x14ac:dyDescent="0.2">
      <c r="A3189" s="12"/>
      <c r="B3189" s="13"/>
      <c r="C3189" s="14"/>
      <c r="D3189" s="15"/>
      <c r="E3189" s="15"/>
      <c r="F3189" s="16"/>
      <c r="G3189" s="15"/>
      <c r="H3189" s="16"/>
      <c r="I3189" s="16"/>
      <c r="J3189" s="13"/>
      <c r="K3189" s="13"/>
      <c r="L3189" s="13"/>
      <c r="M3189" s="13"/>
      <c r="N3189" s="16"/>
      <c r="O3189" s="144"/>
      <c r="P3189" s="160" t="str">
        <f>IFERROR(IF(NOT(ISNA(MATCH(D3189,Define!$P$4:$P$68,0))),Data!$L3189,IF(NOT(ISNA(MATCH(Data!D3189,Define!$S$4:$S$68,0))),VLOOKUP(Data!D3189,DanhmucTK!$C$3:$G$500,5,0),VLOOKUP(Data!D3189,DanhmucTK!$C$3:$F$500,4,0))),"")</f>
        <v/>
      </c>
      <c r="Q3189" s="161" t="str">
        <f>IF(NOT(ISNA(MATCH($D3189,Define!$P$4:$P$68,0))),VLOOKUP(Data!D3189,DanhmucTK!$C$3:$F$500,4,0),"")</f>
        <v/>
      </c>
      <c r="R3189" s="162" t="str">
        <f>IFERROR(IF(NOT(ISNA(MATCH($E3189,Define!$P$4:$P$68,0))),Data!$L3189,IF(NOT(ISNA(MATCH($E3189,Define!$S$4:$S$68,0))),VLOOKUP($E3189,DanhmucTK!$C$3:$G$500,5,0),VLOOKUP($E3189,DanhmucTK!$C$3:$F$500,4,0))),"")</f>
        <v/>
      </c>
      <c r="S3189" s="163" t="str">
        <f>IF(NOT(ISNA(MATCH($E3189,Define!$P$4:$P$68,0))),VLOOKUP($E3189,DanhmucTK!$C$3:$F$500,4,0),"")</f>
        <v/>
      </c>
    </row>
    <row r="3190" spans="1:19" ht="18.75" customHeight="1" x14ac:dyDescent="0.2">
      <c r="A3190" s="12"/>
      <c r="B3190" s="13"/>
      <c r="C3190" s="14"/>
      <c r="D3190" s="15"/>
      <c r="E3190" s="15"/>
      <c r="F3190" s="16"/>
      <c r="G3190" s="15"/>
      <c r="H3190" s="16"/>
      <c r="I3190" s="16"/>
      <c r="J3190" s="13"/>
      <c r="K3190" s="13"/>
      <c r="L3190" s="13"/>
      <c r="M3190" s="13"/>
      <c r="N3190" s="16"/>
      <c r="O3190" s="144"/>
      <c r="P3190" s="160" t="str">
        <f>IFERROR(IF(NOT(ISNA(MATCH(D3190,Define!$P$4:$P$68,0))),Data!$L3190,IF(NOT(ISNA(MATCH(Data!D3190,Define!$S$4:$S$68,0))),VLOOKUP(Data!D3190,DanhmucTK!$C$3:$G$500,5,0),VLOOKUP(Data!D3190,DanhmucTK!$C$3:$F$500,4,0))),"")</f>
        <v/>
      </c>
      <c r="Q3190" s="161" t="str">
        <f>IF(NOT(ISNA(MATCH($D3190,Define!$P$4:$P$68,0))),VLOOKUP(Data!D3190,DanhmucTK!$C$3:$F$500,4,0),"")</f>
        <v/>
      </c>
      <c r="R3190" s="162" t="str">
        <f>IFERROR(IF(NOT(ISNA(MATCH($E3190,Define!$P$4:$P$68,0))),Data!$L3190,IF(NOT(ISNA(MATCH($E3190,Define!$S$4:$S$68,0))),VLOOKUP($E3190,DanhmucTK!$C$3:$G$500,5,0),VLOOKUP($E3190,DanhmucTK!$C$3:$F$500,4,0))),"")</f>
        <v/>
      </c>
      <c r="S3190" s="163" t="str">
        <f>IF(NOT(ISNA(MATCH($E3190,Define!$P$4:$P$68,0))),VLOOKUP($E3190,DanhmucTK!$C$3:$F$500,4,0),"")</f>
        <v/>
      </c>
    </row>
    <row r="3191" spans="1:19" ht="18.75" customHeight="1" x14ac:dyDescent="0.2">
      <c r="A3191" s="12"/>
      <c r="B3191" s="13"/>
      <c r="C3191" s="14"/>
      <c r="D3191" s="15"/>
      <c r="E3191" s="15"/>
      <c r="F3191" s="16"/>
      <c r="G3191" s="15"/>
      <c r="H3191" s="16"/>
      <c r="I3191" s="16"/>
      <c r="J3191" s="13"/>
      <c r="K3191" s="13"/>
      <c r="L3191" s="13"/>
      <c r="M3191" s="13"/>
      <c r="N3191" s="16"/>
      <c r="O3191" s="144"/>
      <c r="P3191" s="160" t="str">
        <f>IFERROR(IF(NOT(ISNA(MATCH(D3191,Define!$P$4:$P$68,0))),Data!$L3191,IF(NOT(ISNA(MATCH(Data!D3191,Define!$S$4:$S$68,0))),VLOOKUP(Data!D3191,DanhmucTK!$C$3:$G$500,5,0),VLOOKUP(Data!D3191,DanhmucTK!$C$3:$F$500,4,0))),"")</f>
        <v/>
      </c>
      <c r="Q3191" s="161" t="str">
        <f>IF(NOT(ISNA(MATCH($D3191,Define!$P$4:$P$68,0))),VLOOKUP(Data!D3191,DanhmucTK!$C$3:$F$500,4,0),"")</f>
        <v/>
      </c>
      <c r="R3191" s="162" t="str">
        <f>IFERROR(IF(NOT(ISNA(MATCH($E3191,Define!$P$4:$P$68,0))),Data!$L3191,IF(NOT(ISNA(MATCH($E3191,Define!$S$4:$S$68,0))),VLOOKUP($E3191,DanhmucTK!$C$3:$G$500,5,0),VLOOKUP($E3191,DanhmucTK!$C$3:$F$500,4,0))),"")</f>
        <v/>
      </c>
      <c r="S3191" s="163" t="str">
        <f>IF(NOT(ISNA(MATCH($E3191,Define!$P$4:$P$68,0))),VLOOKUP($E3191,DanhmucTK!$C$3:$F$500,4,0),"")</f>
        <v/>
      </c>
    </row>
    <row r="3192" spans="1:19" ht="18.75" customHeight="1" x14ac:dyDescent="0.2">
      <c r="A3192" s="12"/>
      <c r="B3192" s="13"/>
      <c r="C3192" s="14"/>
      <c r="D3192" s="15"/>
      <c r="E3192" s="15"/>
      <c r="F3192" s="16"/>
      <c r="G3192" s="15"/>
      <c r="H3192" s="16"/>
      <c r="I3192" s="16"/>
      <c r="J3192" s="13"/>
      <c r="K3192" s="13"/>
      <c r="L3192" s="13"/>
      <c r="M3192" s="13"/>
      <c r="N3192" s="16"/>
      <c r="O3192" s="144"/>
      <c r="P3192" s="160" t="str">
        <f>IFERROR(IF(NOT(ISNA(MATCH(D3192,Define!$P$4:$P$68,0))),Data!$L3192,IF(NOT(ISNA(MATCH(Data!D3192,Define!$S$4:$S$68,0))),VLOOKUP(Data!D3192,DanhmucTK!$C$3:$G$500,5,0),VLOOKUP(Data!D3192,DanhmucTK!$C$3:$F$500,4,0))),"")</f>
        <v/>
      </c>
      <c r="Q3192" s="161" t="str">
        <f>IF(NOT(ISNA(MATCH($D3192,Define!$P$4:$P$68,0))),VLOOKUP(Data!D3192,DanhmucTK!$C$3:$F$500,4,0),"")</f>
        <v/>
      </c>
      <c r="R3192" s="162" t="str">
        <f>IFERROR(IF(NOT(ISNA(MATCH($E3192,Define!$P$4:$P$68,0))),Data!$L3192,IF(NOT(ISNA(MATCH($E3192,Define!$S$4:$S$68,0))),VLOOKUP($E3192,DanhmucTK!$C$3:$G$500,5,0),VLOOKUP($E3192,DanhmucTK!$C$3:$F$500,4,0))),"")</f>
        <v/>
      </c>
      <c r="S3192" s="163" t="str">
        <f>IF(NOT(ISNA(MATCH($E3192,Define!$P$4:$P$68,0))),VLOOKUP($E3192,DanhmucTK!$C$3:$F$500,4,0),"")</f>
        <v/>
      </c>
    </row>
    <row r="3193" spans="1:19" ht="18.75" customHeight="1" x14ac:dyDescent="0.2">
      <c r="A3193" s="12"/>
      <c r="B3193" s="13"/>
      <c r="C3193" s="14"/>
      <c r="D3193" s="15"/>
      <c r="E3193" s="15"/>
      <c r="F3193" s="16"/>
      <c r="G3193" s="15"/>
      <c r="H3193" s="16"/>
      <c r="I3193" s="16"/>
      <c r="J3193" s="13"/>
      <c r="K3193" s="13"/>
      <c r="L3193" s="13"/>
      <c r="M3193" s="13"/>
      <c r="N3193" s="16"/>
      <c r="O3193" s="144"/>
      <c r="P3193" s="160" t="str">
        <f>IFERROR(IF(NOT(ISNA(MATCH(D3193,Define!$P$4:$P$68,0))),Data!$L3193,IF(NOT(ISNA(MATCH(Data!D3193,Define!$S$4:$S$68,0))),VLOOKUP(Data!D3193,DanhmucTK!$C$3:$G$500,5,0),VLOOKUP(Data!D3193,DanhmucTK!$C$3:$F$500,4,0))),"")</f>
        <v/>
      </c>
      <c r="Q3193" s="161" t="str">
        <f>IF(NOT(ISNA(MATCH($D3193,Define!$P$4:$P$68,0))),VLOOKUP(Data!D3193,DanhmucTK!$C$3:$F$500,4,0),"")</f>
        <v/>
      </c>
      <c r="R3193" s="162" t="str">
        <f>IFERROR(IF(NOT(ISNA(MATCH($E3193,Define!$P$4:$P$68,0))),Data!$L3193,IF(NOT(ISNA(MATCH($E3193,Define!$S$4:$S$68,0))),VLOOKUP($E3193,DanhmucTK!$C$3:$G$500,5,0),VLOOKUP($E3193,DanhmucTK!$C$3:$F$500,4,0))),"")</f>
        <v/>
      </c>
      <c r="S3193" s="163" t="str">
        <f>IF(NOT(ISNA(MATCH($E3193,Define!$P$4:$P$68,0))),VLOOKUP($E3193,DanhmucTK!$C$3:$F$500,4,0),"")</f>
        <v/>
      </c>
    </row>
    <row r="3194" spans="1:19" ht="18.75" customHeight="1" x14ac:dyDescent="0.2">
      <c r="A3194" s="12"/>
      <c r="B3194" s="13"/>
      <c r="C3194" s="14"/>
      <c r="D3194" s="15"/>
      <c r="E3194" s="15"/>
      <c r="F3194" s="16"/>
      <c r="G3194" s="15"/>
      <c r="H3194" s="16"/>
      <c r="I3194" s="16"/>
      <c r="J3194" s="13"/>
      <c r="K3194" s="13"/>
      <c r="L3194" s="13"/>
      <c r="M3194" s="13"/>
      <c r="N3194" s="16"/>
      <c r="O3194" s="144"/>
      <c r="P3194" s="160" t="str">
        <f>IFERROR(IF(NOT(ISNA(MATCH(D3194,Define!$P$4:$P$68,0))),Data!$L3194,IF(NOT(ISNA(MATCH(Data!D3194,Define!$S$4:$S$68,0))),VLOOKUP(Data!D3194,DanhmucTK!$C$3:$G$500,5,0),VLOOKUP(Data!D3194,DanhmucTK!$C$3:$F$500,4,0))),"")</f>
        <v/>
      </c>
      <c r="Q3194" s="161" t="str">
        <f>IF(NOT(ISNA(MATCH($D3194,Define!$P$4:$P$68,0))),VLOOKUP(Data!D3194,DanhmucTK!$C$3:$F$500,4,0),"")</f>
        <v/>
      </c>
      <c r="R3194" s="162" t="str">
        <f>IFERROR(IF(NOT(ISNA(MATCH($E3194,Define!$P$4:$P$68,0))),Data!$L3194,IF(NOT(ISNA(MATCH($E3194,Define!$S$4:$S$68,0))),VLOOKUP($E3194,DanhmucTK!$C$3:$G$500,5,0),VLOOKUP($E3194,DanhmucTK!$C$3:$F$500,4,0))),"")</f>
        <v/>
      </c>
      <c r="S3194" s="163" t="str">
        <f>IF(NOT(ISNA(MATCH($E3194,Define!$P$4:$P$68,0))),VLOOKUP($E3194,DanhmucTK!$C$3:$F$500,4,0),"")</f>
        <v/>
      </c>
    </row>
    <row r="3195" spans="1:19" ht="18.75" customHeight="1" x14ac:dyDescent="0.2">
      <c r="A3195" s="12"/>
      <c r="B3195" s="13"/>
      <c r="C3195" s="14"/>
      <c r="D3195" s="15"/>
      <c r="E3195" s="15"/>
      <c r="F3195" s="16"/>
      <c r="G3195" s="15"/>
      <c r="H3195" s="16"/>
      <c r="I3195" s="16"/>
      <c r="J3195" s="13"/>
      <c r="K3195" s="13"/>
      <c r="L3195" s="13"/>
      <c r="M3195" s="13"/>
      <c r="N3195" s="16"/>
      <c r="O3195" s="144"/>
      <c r="P3195" s="160" t="str">
        <f>IFERROR(IF(NOT(ISNA(MATCH(D3195,Define!$P$4:$P$68,0))),Data!$L3195,IF(NOT(ISNA(MATCH(Data!D3195,Define!$S$4:$S$68,0))),VLOOKUP(Data!D3195,DanhmucTK!$C$3:$G$500,5,0),VLOOKUP(Data!D3195,DanhmucTK!$C$3:$F$500,4,0))),"")</f>
        <v/>
      </c>
      <c r="Q3195" s="161" t="str">
        <f>IF(NOT(ISNA(MATCH($D3195,Define!$P$4:$P$68,0))),VLOOKUP(Data!D3195,DanhmucTK!$C$3:$F$500,4,0),"")</f>
        <v/>
      </c>
      <c r="R3195" s="162" t="str">
        <f>IFERROR(IF(NOT(ISNA(MATCH($E3195,Define!$P$4:$P$68,0))),Data!$L3195,IF(NOT(ISNA(MATCH($E3195,Define!$S$4:$S$68,0))),VLOOKUP($E3195,DanhmucTK!$C$3:$G$500,5,0),VLOOKUP($E3195,DanhmucTK!$C$3:$F$500,4,0))),"")</f>
        <v/>
      </c>
      <c r="S3195" s="163" t="str">
        <f>IF(NOT(ISNA(MATCH($E3195,Define!$P$4:$P$68,0))),VLOOKUP($E3195,DanhmucTK!$C$3:$F$500,4,0),"")</f>
        <v/>
      </c>
    </row>
    <row r="3196" spans="1:19" ht="18.75" customHeight="1" x14ac:dyDescent="0.2">
      <c r="A3196" s="12"/>
      <c r="B3196" s="13"/>
      <c r="C3196" s="14"/>
      <c r="D3196" s="15"/>
      <c r="E3196" s="15"/>
      <c r="F3196" s="16"/>
      <c r="G3196" s="15"/>
      <c r="H3196" s="16"/>
      <c r="I3196" s="16"/>
      <c r="J3196" s="13"/>
      <c r="K3196" s="13"/>
      <c r="L3196" s="13"/>
      <c r="M3196" s="13"/>
      <c r="N3196" s="16"/>
      <c r="O3196" s="144"/>
      <c r="P3196" s="160" t="str">
        <f>IFERROR(IF(NOT(ISNA(MATCH(D3196,Define!$P$4:$P$68,0))),Data!$L3196,IF(NOT(ISNA(MATCH(Data!D3196,Define!$S$4:$S$68,0))),VLOOKUP(Data!D3196,DanhmucTK!$C$3:$G$500,5,0),VLOOKUP(Data!D3196,DanhmucTK!$C$3:$F$500,4,0))),"")</f>
        <v/>
      </c>
      <c r="Q3196" s="161" t="str">
        <f>IF(NOT(ISNA(MATCH($D3196,Define!$P$4:$P$68,0))),VLOOKUP(Data!D3196,DanhmucTK!$C$3:$F$500,4,0),"")</f>
        <v/>
      </c>
      <c r="R3196" s="162" t="str">
        <f>IFERROR(IF(NOT(ISNA(MATCH($E3196,Define!$P$4:$P$68,0))),Data!$L3196,IF(NOT(ISNA(MATCH($E3196,Define!$S$4:$S$68,0))),VLOOKUP($E3196,DanhmucTK!$C$3:$G$500,5,0),VLOOKUP($E3196,DanhmucTK!$C$3:$F$500,4,0))),"")</f>
        <v/>
      </c>
      <c r="S3196" s="163" t="str">
        <f>IF(NOT(ISNA(MATCH($E3196,Define!$P$4:$P$68,0))),VLOOKUP($E3196,DanhmucTK!$C$3:$F$500,4,0),"")</f>
        <v/>
      </c>
    </row>
    <row r="3197" spans="1:19" ht="18.75" customHeight="1" x14ac:dyDescent="0.2">
      <c r="A3197" s="12"/>
      <c r="B3197" s="13"/>
      <c r="C3197" s="14"/>
      <c r="D3197" s="15"/>
      <c r="E3197" s="15"/>
      <c r="F3197" s="16"/>
      <c r="G3197" s="15"/>
      <c r="H3197" s="16"/>
      <c r="I3197" s="16"/>
      <c r="J3197" s="13"/>
      <c r="K3197" s="13"/>
      <c r="L3197" s="13"/>
      <c r="M3197" s="13"/>
      <c r="N3197" s="16"/>
      <c r="O3197" s="144"/>
      <c r="P3197" s="160" t="str">
        <f>IFERROR(IF(NOT(ISNA(MATCH(D3197,Define!$P$4:$P$68,0))),Data!$L3197,IF(NOT(ISNA(MATCH(Data!D3197,Define!$S$4:$S$68,0))),VLOOKUP(Data!D3197,DanhmucTK!$C$3:$G$500,5,0),VLOOKUP(Data!D3197,DanhmucTK!$C$3:$F$500,4,0))),"")</f>
        <v/>
      </c>
      <c r="Q3197" s="161" t="str">
        <f>IF(NOT(ISNA(MATCH($D3197,Define!$P$4:$P$68,0))),VLOOKUP(Data!D3197,DanhmucTK!$C$3:$F$500,4,0),"")</f>
        <v/>
      </c>
      <c r="R3197" s="162" t="str">
        <f>IFERROR(IF(NOT(ISNA(MATCH($E3197,Define!$P$4:$P$68,0))),Data!$L3197,IF(NOT(ISNA(MATCH($E3197,Define!$S$4:$S$68,0))),VLOOKUP($E3197,DanhmucTK!$C$3:$G$500,5,0),VLOOKUP($E3197,DanhmucTK!$C$3:$F$500,4,0))),"")</f>
        <v/>
      </c>
      <c r="S3197" s="163" t="str">
        <f>IF(NOT(ISNA(MATCH($E3197,Define!$P$4:$P$68,0))),VLOOKUP($E3197,DanhmucTK!$C$3:$F$500,4,0),"")</f>
        <v/>
      </c>
    </row>
    <row r="3198" spans="1:19" ht="18.75" customHeight="1" x14ac:dyDescent="0.2">
      <c r="A3198" s="12"/>
      <c r="B3198" s="13"/>
      <c r="C3198" s="14"/>
      <c r="D3198" s="15"/>
      <c r="E3198" s="15"/>
      <c r="F3198" s="16"/>
      <c r="G3198" s="15"/>
      <c r="H3198" s="16"/>
      <c r="I3198" s="16"/>
      <c r="J3198" s="13"/>
      <c r="K3198" s="13"/>
      <c r="L3198" s="13"/>
      <c r="M3198" s="13"/>
      <c r="N3198" s="16"/>
      <c r="O3198" s="144"/>
      <c r="P3198" s="160" t="str">
        <f>IFERROR(IF(NOT(ISNA(MATCH(D3198,Define!$P$4:$P$68,0))),Data!$L3198,IF(NOT(ISNA(MATCH(Data!D3198,Define!$S$4:$S$68,0))),VLOOKUP(Data!D3198,DanhmucTK!$C$3:$G$500,5,0),VLOOKUP(Data!D3198,DanhmucTK!$C$3:$F$500,4,0))),"")</f>
        <v/>
      </c>
      <c r="Q3198" s="161" t="str">
        <f>IF(NOT(ISNA(MATCH($D3198,Define!$P$4:$P$68,0))),VLOOKUP(Data!D3198,DanhmucTK!$C$3:$F$500,4,0),"")</f>
        <v/>
      </c>
      <c r="R3198" s="162" t="str">
        <f>IFERROR(IF(NOT(ISNA(MATCH($E3198,Define!$P$4:$P$68,0))),Data!$L3198,IF(NOT(ISNA(MATCH($E3198,Define!$S$4:$S$68,0))),VLOOKUP($E3198,DanhmucTK!$C$3:$G$500,5,0),VLOOKUP($E3198,DanhmucTK!$C$3:$F$500,4,0))),"")</f>
        <v/>
      </c>
      <c r="S3198" s="163" t="str">
        <f>IF(NOT(ISNA(MATCH($E3198,Define!$P$4:$P$68,0))),VLOOKUP($E3198,DanhmucTK!$C$3:$F$500,4,0),"")</f>
        <v/>
      </c>
    </row>
    <row r="3199" spans="1:19" ht="18.75" customHeight="1" x14ac:dyDescent="0.2">
      <c r="A3199" s="12"/>
      <c r="B3199" s="13"/>
      <c r="C3199" s="14"/>
      <c r="D3199" s="15"/>
      <c r="E3199" s="15"/>
      <c r="F3199" s="16"/>
      <c r="G3199" s="15"/>
      <c r="H3199" s="16"/>
      <c r="I3199" s="16"/>
      <c r="J3199" s="13"/>
      <c r="K3199" s="13"/>
      <c r="L3199" s="13"/>
      <c r="M3199" s="13"/>
      <c r="N3199" s="16"/>
      <c r="O3199" s="144"/>
      <c r="P3199" s="160" t="str">
        <f>IFERROR(IF(NOT(ISNA(MATCH(D3199,Define!$P$4:$P$68,0))),Data!$L3199,IF(NOT(ISNA(MATCH(Data!D3199,Define!$S$4:$S$68,0))),VLOOKUP(Data!D3199,DanhmucTK!$C$3:$G$500,5,0),VLOOKUP(Data!D3199,DanhmucTK!$C$3:$F$500,4,0))),"")</f>
        <v/>
      </c>
      <c r="Q3199" s="161" t="str">
        <f>IF(NOT(ISNA(MATCH($D3199,Define!$P$4:$P$68,0))),VLOOKUP(Data!D3199,DanhmucTK!$C$3:$F$500,4,0),"")</f>
        <v/>
      </c>
      <c r="R3199" s="162" t="str">
        <f>IFERROR(IF(NOT(ISNA(MATCH($E3199,Define!$P$4:$P$68,0))),Data!$L3199,IF(NOT(ISNA(MATCH($E3199,Define!$S$4:$S$68,0))),VLOOKUP($E3199,DanhmucTK!$C$3:$G$500,5,0),VLOOKUP($E3199,DanhmucTK!$C$3:$F$500,4,0))),"")</f>
        <v/>
      </c>
      <c r="S3199" s="163" t="str">
        <f>IF(NOT(ISNA(MATCH($E3199,Define!$P$4:$P$68,0))),VLOOKUP($E3199,DanhmucTK!$C$3:$F$500,4,0),"")</f>
        <v/>
      </c>
    </row>
    <row r="3200" spans="1:19" ht="18.75" customHeight="1" x14ac:dyDescent="0.2">
      <c r="A3200" s="12"/>
      <c r="B3200" s="13"/>
      <c r="C3200" s="14"/>
      <c r="D3200" s="15"/>
      <c r="E3200" s="15"/>
      <c r="F3200" s="16"/>
      <c r="G3200" s="15"/>
      <c r="H3200" s="16"/>
      <c r="I3200" s="16"/>
      <c r="J3200" s="13"/>
      <c r="K3200" s="13"/>
      <c r="L3200" s="13"/>
      <c r="M3200" s="13"/>
      <c r="N3200" s="16"/>
      <c r="O3200" s="144"/>
      <c r="P3200" s="160" t="str">
        <f>IFERROR(IF(NOT(ISNA(MATCH(D3200,Define!$P$4:$P$68,0))),Data!$L3200,IF(NOT(ISNA(MATCH(Data!D3200,Define!$S$4:$S$68,0))),VLOOKUP(Data!D3200,DanhmucTK!$C$3:$G$500,5,0),VLOOKUP(Data!D3200,DanhmucTK!$C$3:$F$500,4,0))),"")</f>
        <v/>
      </c>
      <c r="Q3200" s="161" t="str">
        <f>IF(NOT(ISNA(MATCH($D3200,Define!$P$4:$P$68,0))),VLOOKUP(Data!D3200,DanhmucTK!$C$3:$F$500,4,0),"")</f>
        <v/>
      </c>
      <c r="R3200" s="162" t="str">
        <f>IFERROR(IF(NOT(ISNA(MATCH($E3200,Define!$P$4:$P$68,0))),Data!$L3200,IF(NOT(ISNA(MATCH($E3200,Define!$S$4:$S$68,0))),VLOOKUP($E3200,DanhmucTK!$C$3:$G$500,5,0),VLOOKUP($E3200,DanhmucTK!$C$3:$F$500,4,0))),"")</f>
        <v/>
      </c>
      <c r="S3200" s="163" t="str">
        <f>IF(NOT(ISNA(MATCH($E3200,Define!$P$4:$P$68,0))),VLOOKUP($E3200,DanhmucTK!$C$3:$F$500,4,0),"")</f>
        <v/>
      </c>
    </row>
    <row r="3201" spans="1:19" ht="18.75" customHeight="1" x14ac:dyDescent="0.2">
      <c r="A3201" s="12"/>
      <c r="B3201" s="13"/>
      <c r="C3201" s="14"/>
      <c r="D3201" s="15"/>
      <c r="E3201" s="15"/>
      <c r="F3201" s="16"/>
      <c r="G3201" s="15"/>
      <c r="H3201" s="16"/>
      <c r="I3201" s="16"/>
      <c r="J3201" s="13"/>
      <c r="K3201" s="13"/>
      <c r="L3201" s="13"/>
      <c r="M3201" s="13"/>
      <c r="N3201" s="16"/>
      <c r="O3201" s="144"/>
      <c r="P3201" s="160" t="str">
        <f>IFERROR(IF(NOT(ISNA(MATCH(D3201,Define!$P$4:$P$68,0))),Data!$L3201,IF(NOT(ISNA(MATCH(Data!D3201,Define!$S$4:$S$68,0))),VLOOKUP(Data!D3201,DanhmucTK!$C$3:$G$500,5,0),VLOOKUP(Data!D3201,DanhmucTK!$C$3:$F$500,4,0))),"")</f>
        <v/>
      </c>
      <c r="Q3201" s="161" t="str">
        <f>IF(NOT(ISNA(MATCH($D3201,Define!$P$4:$P$68,0))),VLOOKUP(Data!D3201,DanhmucTK!$C$3:$F$500,4,0),"")</f>
        <v/>
      </c>
      <c r="R3201" s="162" t="str">
        <f>IFERROR(IF(NOT(ISNA(MATCH($E3201,Define!$P$4:$P$68,0))),Data!$L3201,IF(NOT(ISNA(MATCH($E3201,Define!$S$4:$S$68,0))),VLOOKUP($E3201,DanhmucTK!$C$3:$G$500,5,0),VLOOKUP($E3201,DanhmucTK!$C$3:$F$500,4,0))),"")</f>
        <v/>
      </c>
      <c r="S3201" s="163" t="str">
        <f>IF(NOT(ISNA(MATCH($E3201,Define!$P$4:$P$68,0))),VLOOKUP($E3201,DanhmucTK!$C$3:$F$500,4,0),"")</f>
        <v/>
      </c>
    </row>
    <row r="3202" spans="1:19" ht="18.75" customHeight="1" x14ac:dyDescent="0.2">
      <c r="A3202" s="12"/>
      <c r="B3202" s="13"/>
      <c r="C3202" s="14"/>
      <c r="D3202" s="15"/>
      <c r="E3202" s="15"/>
      <c r="F3202" s="16"/>
      <c r="G3202" s="15"/>
      <c r="H3202" s="16"/>
      <c r="I3202" s="16"/>
      <c r="J3202" s="13"/>
      <c r="K3202" s="13"/>
      <c r="L3202" s="13"/>
      <c r="M3202" s="13"/>
      <c r="N3202" s="16"/>
      <c r="O3202" s="144"/>
      <c r="P3202" s="160" t="str">
        <f>IFERROR(IF(NOT(ISNA(MATCH(D3202,Define!$P$4:$P$68,0))),Data!$L3202,IF(NOT(ISNA(MATCH(Data!D3202,Define!$S$4:$S$68,0))),VLOOKUP(Data!D3202,DanhmucTK!$C$3:$G$500,5,0),VLOOKUP(Data!D3202,DanhmucTK!$C$3:$F$500,4,0))),"")</f>
        <v/>
      </c>
      <c r="Q3202" s="161" t="str">
        <f>IF(NOT(ISNA(MATCH($D3202,Define!$P$4:$P$68,0))),VLOOKUP(Data!D3202,DanhmucTK!$C$3:$F$500,4,0),"")</f>
        <v/>
      </c>
      <c r="R3202" s="162" t="str">
        <f>IFERROR(IF(NOT(ISNA(MATCH($E3202,Define!$P$4:$P$68,0))),Data!$L3202,IF(NOT(ISNA(MATCH($E3202,Define!$S$4:$S$68,0))),VLOOKUP($E3202,DanhmucTK!$C$3:$G$500,5,0),VLOOKUP($E3202,DanhmucTK!$C$3:$F$500,4,0))),"")</f>
        <v/>
      </c>
      <c r="S3202" s="163" t="str">
        <f>IF(NOT(ISNA(MATCH($E3202,Define!$P$4:$P$68,0))),VLOOKUP($E3202,DanhmucTK!$C$3:$F$500,4,0),"")</f>
        <v/>
      </c>
    </row>
    <row r="3203" spans="1:19" ht="18.75" customHeight="1" x14ac:dyDescent="0.2">
      <c r="A3203" s="12"/>
      <c r="B3203" s="13"/>
      <c r="C3203" s="14"/>
      <c r="D3203" s="15"/>
      <c r="E3203" s="15"/>
      <c r="F3203" s="16"/>
      <c r="G3203" s="15"/>
      <c r="H3203" s="16"/>
      <c r="I3203" s="16"/>
      <c r="J3203" s="13"/>
      <c r="K3203" s="13"/>
      <c r="L3203" s="13"/>
      <c r="M3203" s="13"/>
      <c r="N3203" s="16"/>
      <c r="O3203" s="144"/>
      <c r="P3203" s="160" t="str">
        <f>IFERROR(IF(NOT(ISNA(MATCH(D3203,Define!$P$4:$P$68,0))),Data!$L3203,IF(NOT(ISNA(MATCH(Data!D3203,Define!$S$4:$S$68,0))),VLOOKUP(Data!D3203,DanhmucTK!$C$3:$G$500,5,0),VLOOKUP(Data!D3203,DanhmucTK!$C$3:$F$500,4,0))),"")</f>
        <v/>
      </c>
      <c r="Q3203" s="161" t="str">
        <f>IF(NOT(ISNA(MATCH($D3203,Define!$P$4:$P$68,0))),VLOOKUP(Data!D3203,DanhmucTK!$C$3:$F$500,4,0),"")</f>
        <v/>
      </c>
      <c r="R3203" s="162" t="str">
        <f>IFERROR(IF(NOT(ISNA(MATCH($E3203,Define!$P$4:$P$68,0))),Data!$L3203,IF(NOT(ISNA(MATCH($E3203,Define!$S$4:$S$68,0))),VLOOKUP($E3203,DanhmucTK!$C$3:$G$500,5,0),VLOOKUP($E3203,DanhmucTK!$C$3:$F$500,4,0))),"")</f>
        <v/>
      </c>
      <c r="S3203" s="163" t="str">
        <f>IF(NOT(ISNA(MATCH($E3203,Define!$P$4:$P$68,0))),VLOOKUP($E3203,DanhmucTK!$C$3:$F$500,4,0),"")</f>
        <v/>
      </c>
    </row>
    <row r="3204" spans="1:19" ht="18.75" customHeight="1" x14ac:dyDescent="0.2">
      <c r="A3204" s="12"/>
      <c r="B3204" s="13"/>
      <c r="C3204" s="14"/>
      <c r="D3204" s="15"/>
      <c r="E3204" s="15"/>
      <c r="F3204" s="16"/>
      <c r="G3204" s="15"/>
      <c r="H3204" s="16"/>
      <c r="I3204" s="16"/>
      <c r="J3204" s="13"/>
      <c r="K3204" s="13"/>
      <c r="L3204" s="13"/>
      <c r="M3204" s="13"/>
      <c r="N3204" s="16"/>
      <c r="O3204" s="144"/>
      <c r="P3204" s="160" t="str">
        <f>IFERROR(IF(NOT(ISNA(MATCH(D3204,Define!$P$4:$P$68,0))),Data!$L3204,IF(NOT(ISNA(MATCH(Data!D3204,Define!$S$4:$S$68,0))),VLOOKUP(Data!D3204,DanhmucTK!$C$3:$G$500,5,0),VLOOKUP(Data!D3204,DanhmucTK!$C$3:$F$500,4,0))),"")</f>
        <v/>
      </c>
      <c r="Q3204" s="161" t="str">
        <f>IF(NOT(ISNA(MATCH($D3204,Define!$P$4:$P$68,0))),VLOOKUP(Data!D3204,DanhmucTK!$C$3:$F$500,4,0),"")</f>
        <v/>
      </c>
      <c r="R3204" s="162" t="str">
        <f>IFERROR(IF(NOT(ISNA(MATCH($E3204,Define!$P$4:$P$68,0))),Data!$L3204,IF(NOT(ISNA(MATCH($E3204,Define!$S$4:$S$68,0))),VLOOKUP($E3204,DanhmucTK!$C$3:$G$500,5,0),VLOOKUP($E3204,DanhmucTK!$C$3:$F$500,4,0))),"")</f>
        <v/>
      </c>
      <c r="S3204" s="163" t="str">
        <f>IF(NOT(ISNA(MATCH($E3204,Define!$P$4:$P$68,0))),VLOOKUP($E3204,DanhmucTK!$C$3:$F$500,4,0),"")</f>
        <v/>
      </c>
    </row>
    <row r="3205" spans="1:19" ht="18.75" customHeight="1" x14ac:dyDescent="0.2">
      <c r="A3205" s="12"/>
      <c r="B3205" s="13"/>
      <c r="C3205" s="14"/>
      <c r="D3205" s="15"/>
      <c r="E3205" s="15"/>
      <c r="F3205" s="16"/>
      <c r="G3205" s="15"/>
      <c r="H3205" s="16"/>
      <c r="I3205" s="16"/>
      <c r="J3205" s="13"/>
      <c r="K3205" s="13"/>
      <c r="L3205" s="13"/>
      <c r="M3205" s="13"/>
      <c r="N3205" s="16"/>
      <c r="O3205" s="144"/>
      <c r="P3205" s="160" t="str">
        <f>IFERROR(IF(NOT(ISNA(MATCH(D3205,Define!$P$4:$P$68,0))),Data!$L3205,IF(NOT(ISNA(MATCH(Data!D3205,Define!$S$4:$S$68,0))),VLOOKUP(Data!D3205,DanhmucTK!$C$3:$G$500,5,0),VLOOKUP(Data!D3205,DanhmucTK!$C$3:$F$500,4,0))),"")</f>
        <v/>
      </c>
      <c r="Q3205" s="161" t="str">
        <f>IF(NOT(ISNA(MATCH($D3205,Define!$P$4:$P$68,0))),VLOOKUP(Data!D3205,DanhmucTK!$C$3:$F$500,4,0),"")</f>
        <v/>
      </c>
      <c r="R3205" s="162" t="str">
        <f>IFERROR(IF(NOT(ISNA(MATCH($E3205,Define!$P$4:$P$68,0))),Data!$L3205,IF(NOT(ISNA(MATCH($E3205,Define!$S$4:$S$68,0))),VLOOKUP($E3205,DanhmucTK!$C$3:$G$500,5,0),VLOOKUP($E3205,DanhmucTK!$C$3:$F$500,4,0))),"")</f>
        <v/>
      </c>
      <c r="S3205" s="163" t="str">
        <f>IF(NOT(ISNA(MATCH($E3205,Define!$P$4:$P$68,0))),VLOOKUP($E3205,DanhmucTK!$C$3:$F$500,4,0),"")</f>
        <v/>
      </c>
    </row>
    <row r="3206" spans="1:19" ht="18.75" customHeight="1" x14ac:dyDescent="0.2">
      <c r="A3206" s="12"/>
      <c r="B3206" s="13"/>
      <c r="C3206" s="14"/>
      <c r="D3206" s="15"/>
      <c r="E3206" s="15"/>
      <c r="F3206" s="16"/>
      <c r="G3206" s="15"/>
      <c r="H3206" s="16"/>
      <c r="I3206" s="16"/>
      <c r="J3206" s="13"/>
      <c r="K3206" s="13"/>
      <c r="L3206" s="13"/>
      <c r="M3206" s="13"/>
      <c r="N3206" s="16"/>
      <c r="O3206" s="144"/>
      <c r="P3206" s="160" t="str">
        <f>IFERROR(IF(NOT(ISNA(MATCH(D3206,Define!$P$4:$P$68,0))),Data!$L3206,IF(NOT(ISNA(MATCH(Data!D3206,Define!$S$4:$S$68,0))),VLOOKUP(Data!D3206,DanhmucTK!$C$3:$G$500,5,0),VLOOKUP(Data!D3206,DanhmucTK!$C$3:$F$500,4,0))),"")</f>
        <v/>
      </c>
      <c r="Q3206" s="161" t="str">
        <f>IF(NOT(ISNA(MATCH($D3206,Define!$P$4:$P$68,0))),VLOOKUP(Data!D3206,DanhmucTK!$C$3:$F$500,4,0),"")</f>
        <v/>
      </c>
      <c r="R3206" s="162" t="str">
        <f>IFERROR(IF(NOT(ISNA(MATCH($E3206,Define!$P$4:$P$68,0))),Data!$L3206,IF(NOT(ISNA(MATCH($E3206,Define!$S$4:$S$68,0))),VLOOKUP($E3206,DanhmucTK!$C$3:$G$500,5,0),VLOOKUP($E3206,DanhmucTK!$C$3:$F$500,4,0))),"")</f>
        <v/>
      </c>
      <c r="S3206" s="163" t="str">
        <f>IF(NOT(ISNA(MATCH($E3206,Define!$P$4:$P$68,0))),VLOOKUP($E3206,DanhmucTK!$C$3:$F$500,4,0),"")</f>
        <v/>
      </c>
    </row>
    <row r="3207" spans="1:19" ht="18.75" customHeight="1" x14ac:dyDescent="0.2">
      <c r="A3207" s="12"/>
      <c r="B3207" s="13"/>
      <c r="C3207" s="14"/>
      <c r="D3207" s="15"/>
      <c r="E3207" s="15"/>
      <c r="F3207" s="16"/>
      <c r="G3207" s="15"/>
      <c r="H3207" s="16"/>
      <c r="I3207" s="16"/>
      <c r="J3207" s="13"/>
      <c r="K3207" s="13"/>
      <c r="L3207" s="13"/>
      <c r="M3207" s="13"/>
      <c r="N3207" s="16"/>
      <c r="O3207" s="144"/>
      <c r="P3207" s="160" t="str">
        <f>IFERROR(IF(NOT(ISNA(MATCH(D3207,Define!$P$4:$P$68,0))),Data!$L3207,IF(NOT(ISNA(MATCH(Data!D3207,Define!$S$4:$S$68,0))),VLOOKUP(Data!D3207,DanhmucTK!$C$3:$G$500,5,0),VLOOKUP(Data!D3207,DanhmucTK!$C$3:$F$500,4,0))),"")</f>
        <v/>
      </c>
      <c r="Q3207" s="161" t="str">
        <f>IF(NOT(ISNA(MATCH($D3207,Define!$P$4:$P$68,0))),VLOOKUP(Data!D3207,DanhmucTK!$C$3:$F$500,4,0),"")</f>
        <v/>
      </c>
      <c r="R3207" s="162" t="str">
        <f>IFERROR(IF(NOT(ISNA(MATCH($E3207,Define!$P$4:$P$68,0))),Data!$L3207,IF(NOT(ISNA(MATCH($E3207,Define!$S$4:$S$68,0))),VLOOKUP($E3207,DanhmucTK!$C$3:$G$500,5,0),VLOOKUP($E3207,DanhmucTK!$C$3:$F$500,4,0))),"")</f>
        <v/>
      </c>
      <c r="S3207" s="163" t="str">
        <f>IF(NOT(ISNA(MATCH($E3207,Define!$P$4:$P$68,0))),VLOOKUP($E3207,DanhmucTK!$C$3:$F$500,4,0),"")</f>
        <v/>
      </c>
    </row>
    <row r="3208" spans="1:19" ht="18.75" customHeight="1" x14ac:dyDescent="0.2">
      <c r="A3208" s="12"/>
      <c r="B3208" s="13"/>
      <c r="C3208" s="14"/>
      <c r="D3208" s="15"/>
      <c r="E3208" s="15"/>
      <c r="F3208" s="16"/>
      <c r="G3208" s="15"/>
      <c r="H3208" s="16"/>
      <c r="I3208" s="16"/>
      <c r="J3208" s="13"/>
      <c r="K3208" s="13"/>
      <c r="L3208" s="13"/>
      <c r="M3208" s="13"/>
      <c r="N3208" s="16"/>
      <c r="O3208" s="144"/>
      <c r="P3208" s="160" t="str">
        <f>IFERROR(IF(NOT(ISNA(MATCH(D3208,Define!$P$4:$P$68,0))),Data!$L3208,IF(NOT(ISNA(MATCH(Data!D3208,Define!$S$4:$S$68,0))),VLOOKUP(Data!D3208,DanhmucTK!$C$3:$G$500,5,0),VLOOKUP(Data!D3208,DanhmucTK!$C$3:$F$500,4,0))),"")</f>
        <v/>
      </c>
      <c r="Q3208" s="161" t="str">
        <f>IF(NOT(ISNA(MATCH($D3208,Define!$P$4:$P$68,0))),VLOOKUP(Data!D3208,DanhmucTK!$C$3:$F$500,4,0),"")</f>
        <v/>
      </c>
      <c r="R3208" s="162" t="str">
        <f>IFERROR(IF(NOT(ISNA(MATCH($E3208,Define!$P$4:$P$68,0))),Data!$L3208,IF(NOT(ISNA(MATCH($E3208,Define!$S$4:$S$68,0))),VLOOKUP($E3208,DanhmucTK!$C$3:$G$500,5,0),VLOOKUP($E3208,DanhmucTK!$C$3:$F$500,4,0))),"")</f>
        <v/>
      </c>
      <c r="S3208" s="163" t="str">
        <f>IF(NOT(ISNA(MATCH($E3208,Define!$P$4:$P$68,0))),VLOOKUP($E3208,DanhmucTK!$C$3:$F$500,4,0),"")</f>
        <v/>
      </c>
    </row>
    <row r="3209" spans="1:19" ht="18.75" customHeight="1" x14ac:dyDescent="0.2">
      <c r="A3209" s="12"/>
      <c r="B3209" s="13"/>
      <c r="C3209" s="14"/>
      <c r="D3209" s="15"/>
      <c r="E3209" s="15"/>
      <c r="F3209" s="16"/>
      <c r="G3209" s="15"/>
      <c r="H3209" s="16"/>
      <c r="I3209" s="16"/>
      <c r="J3209" s="13"/>
      <c r="K3209" s="13"/>
      <c r="L3209" s="13"/>
      <c r="M3209" s="13"/>
      <c r="N3209" s="16"/>
      <c r="O3209" s="144"/>
      <c r="P3209" s="160" t="str">
        <f>IFERROR(IF(NOT(ISNA(MATCH(D3209,Define!$P$4:$P$68,0))),Data!$L3209,IF(NOT(ISNA(MATCH(Data!D3209,Define!$S$4:$S$68,0))),VLOOKUP(Data!D3209,DanhmucTK!$C$3:$G$500,5,0),VLOOKUP(Data!D3209,DanhmucTK!$C$3:$F$500,4,0))),"")</f>
        <v/>
      </c>
      <c r="Q3209" s="161" t="str">
        <f>IF(NOT(ISNA(MATCH($D3209,Define!$P$4:$P$68,0))),VLOOKUP(Data!D3209,DanhmucTK!$C$3:$F$500,4,0),"")</f>
        <v/>
      </c>
      <c r="R3209" s="162" t="str">
        <f>IFERROR(IF(NOT(ISNA(MATCH($E3209,Define!$P$4:$P$68,0))),Data!$L3209,IF(NOT(ISNA(MATCH($E3209,Define!$S$4:$S$68,0))),VLOOKUP($E3209,DanhmucTK!$C$3:$G$500,5,0),VLOOKUP($E3209,DanhmucTK!$C$3:$F$500,4,0))),"")</f>
        <v/>
      </c>
      <c r="S3209" s="163" t="str">
        <f>IF(NOT(ISNA(MATCH($E3209,Define!$P$4:$P$68,0))),VLOOKUP($E3209,DanhmucTK!$C$3:$F$500,4,0),"")</f>
        <v/>
      </c>
    </row>
    <row r="3210" spans="1:19" ht="18.75" customHeight="1" x14ac:dyDescent="0.2">
      <c r="A3210" s="12"/>
      <c r="B3210" s="13"/>
      <c r="C3210" s="14"/>
      <c r="D3210" s="15"/>
      <c r="E3210" s="15"/>
      <c r="F3210" s="16"/>
      <c r="G3210" s="15"/>
      <c r="H3210" s="16"/>
      <c r="I3210" s="16"/>
      <c r="J3210" s="13"/>
      <c r="K3210" s="13"/>
      <c r="L3210" s="13"/>
      <c r="M3210" s="13"/>
      <c r="N3210" s="16"/>
      <c r="O3210" s="144"/>
      <c r="P3210" s="160" t="str">
        <f>IFERROR(IF(NOT(ISNA(MATCH(D3210,Define!$P$4:$P$68,0))),Data!$L3210,IF(NOT(ISNA(MATCH(Data!D3210,Define!$S$4:$S$68,0))),VLOOKUP(Data!D3210,DanhmucTK!$C$3:$G$500,5,0),VLOOKUP(Data!D3210,DanhmucTK!$C$3:$F$500,4,0))),"")</f>
        <v/>
      </c>
      <c r="Q3210" s="161" t="str">
        <f>IF(NOT(ISNA(MATCH($D3210,Define!$P$4:$P$68,0))),VLOOKUP(Data!D3210,DanhmucTK!$C$3:$F$500,4,0),"")</f>
        <v/>
      </c>
      <c r="R3210" s="162" t="str">
        <f>IFERROR(IF(NOT(ISNA(MATCH($E3210,Define!$P$4:$P$68,0))),Data!$L3210,IF(NOT(ISNA(MATCH($E3210,Define!$S$4:$S$68,0))),VLOOKUP($E3210,DanhmucTK!$C$3:$G$500,5,0),VLOOKUP($E3210,DanhmucTK!$C$3:$F$500,4,0))),"")</f>
        <v/>
      </c>
      <c r="S3210" s="163" t="str">
        <f>IF(NOT(ISNA(MATCH($E3210,Define!$P$4:$P$68,0))),VLOOKUP($E3210,DanhmucTK!$C$3:$F$500,4,0),"")</f>
        <v/>
      </c>
    </row>
    <row r="3211" spans="1:19" ht="18.75" customHeight="1" x14ac:dyDescent="0.2">
      <c r="A3211" s="12"/>
      <c r="B3211" s="13"/>
      <c r="C3211" s="14"/>
      <c r="D3211" s="15"/>
      <c r="E3211" s="15"/>
      <c r="F3211" s="16"/>
      <c r="G3211" s="15"/>
      <c r="H3211" s="16"/>
      <c r="I3211" s="16"/>
      <c r="J3211" s="13"/>
      <c r="K3211" s="13"/>
      <c r="L3211" s="13"/>
      <c r="M3211" s="13"/>
      <c r="N3211" s="16"/>
      <c r="O3211" s="144"/>
      <c r="P3211" s="160" t="str">
        <f>IFERROR(IF(NOT(ISNA(MATCH(D3211,Define!$P$4:$P$68,0))),Data!$L3211,IF(NOT(ISNA(MATCH(Data!D3211,Define!$S$4:$S$68,0))),VLOOKUP(Data!D3211,DanhmucTK!$C$3:$G$500,5,0),VLOOKUP(Data!D3211,DanhmucTK!$C$3:$F$500,4,0))),"")</f>
        <v/>
      </c>
      <c r="Q3211" s="161" t="str">
        <f>IF(NOT(ISNA(MATCH($D3211,Define!$P$4:$P$68,0))),VLOOKUP(Data!D3211,DanhmucTK!$C$3:$F$500,4,0),"")</f>
        <v/>
      </c>
      <c r="R3211" s="162" t="str">
        <f>IFERROR(IF(NOT(ISNA(MATCH($E3211,Define!$P$4:$P$68,0))),Data!$L3211,IF(NOT(ISNA(MATCH($E3211,Define!$S$4:$S$68,0))),VLOOKUP($E3211,DanhmucTK!$C$3:$G$500,5,0),VLOOKUP($E3211,DanhmucTK!$C$3:$F$500,4,0))),"")</f>
        <v/>
      </c>
      <c r="S3211" s="163" t="str">
        <f>IF(NOT(ISNA(MATCH($E3211,Define!$P$4:$P$68,0))),VLOOKUP($E3211,DanhmucTK!$C$3:$F$500,4,0),"")</f>
        <v/>
      </c>
    </row>
    <row r="3212" spans="1:19" ht="18.75" customHeight="1" x14ac:dyDescent="0.2">
      <c r="A3212" s="12"/>
      <c r="B3212" s="13"/>
      <c r="C3212" s="14"/>
      <c r="D3212" s="15"/>
      <c r="E3212" s="15"/>
      <c r="F3212" s="16"/>
      <c r="G3212" s="15"/>
      <c r="H3212" s="16"/>
      <c r="I3212" s="16"/>
      <c r="J3212" s="13"/>
      <c r="K3212" s="13"/>
      <c r="L3212" s="13"/>
      <c r="M3212" s="13"/>
      <c r="N3212" s="16"/>
      <c r="O3212" s="144"/>
      <c r="P3212" s="160" t="str">
        <f>IFERROR(IF(NOT(ISNA(MATCH(D3212,Define!$P$4:$P$68,0))),Data!$L3212,IF(NOT(ISNA(MATCH(Data!D3212,Define!$S$4:$S$68,0))),VLOOKUP(Data!D3212,DanhmucTK!$C$3:$G$500,5,0),VLOOKUP(Data!D3212,DanhmucTK!$C$3:$F$500,4,0))),"")</f>
        <v/>
      </c>
      <c r="Q3212" s="161" t="str">
        <f>IF(NOT(ISNA(MATCH($D3212,Define!$P$4:$P$68,0))),VLOOKUP(Data!D3212,DanhmucTK!$C$3:$F$500,4,0),"")</f>
        <v/>
      </c>
      <c r="R3212" s="162" t="str">
        <f>IFERROR(IF(NOT(ISNA(MATCH($E3212,Define!$P$4:$P$68,0))),Data!$L3212,IF(NOT(ISNA(MATCH($E3212,Define!$S$4:$S$68,0))),VLOOKUP($E3212,DanhmucTK!$C$3:$G$500,5,0),VLOOKUP($E3212,DanhmucTK!$C$3:$F$500,4,0))),"")</f>
        <v/>
      </c>
      <c r="S3212" s="163" t="str">
        <f>IF(NOT(ISNA(MATCH($E3212,Define!$P$4:$P$68,0))),VLOOKUP($E3212,DanhmucTK!$C$3:$F$500,4,0),"")</f>
        <v/>
      </c>
    </row>
    <row r="3213" spans="1:19" ht="18.75" customHeight="1" x14ac:dyDescent="0.2">
      <c r="A3213" s="12"/>
      <c r="B3213" s="13"/>
      <c r="C3213" s="14"/>
      <c r="D3213" s="15"/>
      <c r="E3213" s="15"/>
      <c r="F3213" s="16"/>
      <c r="G3213" s="15"/>
      <c r="H3213" s="16"/>
      <c r="I3213" s="16"/>
      <c r="J3213" s="13"/>
      <c r="K3213" s="13"/>
      <c r="L3213" s="13"/>
      <c r="M3213" s="13"/>
      <c r="N3213" s="16"/>
      <c r="O3213" s="144"/>
      <c r="P3213" s="160" t="str">
        <f>IFERROR(IF(NOT(ISNA(MATCH(D3213,Define!$P$4:$P$68,0))),Data!$L3213,IF(NOT(ISNA(MATCH(Data!D3213,Define!$S$4:$S$68,0))),VLOOKUP(Data!D3213,DanhmucTK!$C$3:$G$500,5,0),VLOOKUP(Data!D3213,DanhmucTK!$C$3:$F$500,4,0))),"")</f>
        <v/>
      </c>
      <c r="Q3213" s="161" t="str">
        <f>IF(NOT(ISNA(MATCH($D3213,Define!$P$4:$P$68,0))),VLOOKUP(Data!D3213,DanhmucTK!$C$3:$F$500,4,0),"")</f>
        <v/>
      </c>
      <c r="R3213" s="162" t="str">
        <f>IFERROR(IF(NOT(ISNA(MATCH($E3213,Define!$P$4:$P$68,0))),Data!$L3213,IF(NOT(ISNA(MATCH($E3213,Define!$S$4:$S$68,0))),VLOOKUP($E3213,DanhmucTK!$C$3:$G$500,5,0),VLOOKUP($E3213,DanhmucTK!$C$3:$F$500,4,0))),"")</f>
        <v/>
      </c>
      <c r="S3213" s="163" t="str">
        <f>IF(NOT(ISNA(MATCH($E3213,Define!$P$4:$P$68,0))),VLOOKUP($E3213,DanhmucTK!$C$3:$F$500,4,0),"")</f>
        <v/>
      </c>
    </row>
    <row r="3214" spans="1:19" ht="18.75" customHeight="1" x14ac:dyDescent="0.2">
      <c r="A3214" s="12"/>
      <c r="B3214" s="13"/>
      <c r="C3214" s="14"/>
      <c r="D3214" s="15"/>
      <c r="E3214" s="15"/>
      <c r="F3214" s="16"/>
      <c r="G3214" s="15"/>
      <c r="H3214" s="16"/>
      <c r="I3214" s="16"/>
      <c r="J3214" s="13"/>
      <c r="K3214" s="13"/>
      <c r="L3214" s="13"/>
      <c r="M3214" s="13"/>
      <c r="N3214" s="16"/>
      <c r="O3214" s="144"/>
      <c r="P3214" s="160" t="str">
        <f>IFERROR(IF(NOT(ISNA(MATCH(D3214,Define!$P$4:$P$68,0))),Data!$L3214,IF(NOT(ISNA(MATCH(Data!D3214,Define!$S$4:$S$68,0))),VLOOKUP(Data!D3214,DanhmucTK!$C$3:$G$500,5,0),VLOOKUP(Data!D3214,DanhmucTK!$C$3:$F$500,4,0))),"")</f>
        <v/>
      </c>
      <c r="Q3214" s="161" t="str">
        <f>IF(NOT(ISNA(MATCH($D3214,Define!$P$4:$P$68,0))),VLOOKUP(Data!D3214,DanhmucTK!$C$3:$F$500,4,0),"")</f>
        <v/>
      </c>
      <c r="R3214" s="162" t="str">
        <f>IFERROR(IF(NOT(ISNA(MATCH($E3214,Define!$P$4:$P$68,0))),Data!$L3214,IF(NOT(ISNA(MATCH($E3214,Define!$S$4:$S$68,0))),VLOOKUP($E3214,DanhmucTK!$C$3:$G$500,5,0),VLOOKUP($E3214,DanhmucTK!$C$3:$F$500,4,0))),"")</f>
        <v/>
      </c>
      <c r="S3214" s="163" t="str">
        <f>IF(NOT(ISNA(MATCH($E3214,Define!$P$4:$P$68,0))),VLOOKUP($E3214,DanhmucTK!$C$3:$F$500,4,0),"")</f>
        <v/>
      </c>
    </row>
    <row r="3215" spans="1:19" ht="18.75" customHeight="1" x14ac:dyDescent="0.2">
      <c r="A3215" s="12"/>
      <c r="B3215" s="13"/>
      <c r="C3215" s="14"/>
      <c r="D3215" s="15"/>
      <c r="E3215" s="15"/>
      <c r="F3215" s="16"/>
      <c r="G3215" s="15"/>
      <c r="H3215" s="16"/>
      <c r="I3215" s="16"/>
      <c r="J3215" s="13"/>
      <c r="K3215" s="13"/>
      <c r="L3215" s="13"/>
      <c r="M3215" s="13"/>
      <c r="N3215" s="16"/>
      <c r="O3215" s="144"/>
      <c r="P3215" s="160" t="str">
        <f>IFERROR(IF(NOT(ISNA(MATCH(D3215,Define!$P$4:$P$68,0))),Data!$L3215,IF(NOT(ISNA(MATCH(Data!D3215,Define!$S$4:$S$68,0))),VLOOKUP(Data!D3215,DanhmucTK!$C$3:$G$500,5,0),VLOOKUP(Data!D3215,DanhmucTK!$C$3:$F$500,4,0))),"")</f>
        <v/>
      </c>
      <c r="Q3215" s="161" t="str">
        <f>IF(NOT(ISNA(MATCH($D3215,Define!$P$4:$P$68,0))),VLOOKUP(Data!D3215,DanhmucTK!$C$3:$F$500,4,0),"")</f>
        <v/>
      </c>
      <c r="R3215" s="162" t="str">
        <f>IFERROR(IF(NOT(ISNA(MATCH($E3215,Define!$P$4:$P$68,0))),Data!$L3215,IF(NOT(ISNA(MATCH($E3215,Define!$S$4:$S$68,0))),VLOOKUP($E3215,DanhmucTK!$C$3:$G$500,5,0),VLOOKUP($E3215,DanhmucTK!$C$3:$F$500,4,0))),"")</f>
        <v/>
      </c>
      <c r="S3215" s="163" t="str">
        <f>IF(NOT(ISNA(MATCH($E3215,Define!$P$4:$P$68,0))),VLOOKUP($E3215,DanhmucTK!$C$3:$F$500,4,0),"")</f>
        <v/>
      </c>
    </row>
    <row r="3216" spans="1:19" ht="18.75" customHeight="1" x14ac:dyDescent="0.2">
      <c r="A3216" s="12"/>
      <c r="B3216" s="13"/>
      <c r="C3216" s="14"/>
      <c r="D3216" s="15"/>
      <c r="E3216" s="15"/>
      <c r="F3216" s="16"/>
      <c r="G3216" s="15"/>
      <c r="H3216" s="16"/>
      <c r="I3216" s="16"/>
      <c r="J3216" s="13"/>
      <c r="K3216" s="13"/>
      <c r="L3216" s="13"/>
      <c r="M3216" s="13"/>
      <c r="N3216" s="16"/>
      <c r="O3216" s="144"/>
      <c r="P3216" s="160" t="str">
        <f>IFERROR(IF(NOT(ISNA(MATCH(D3216,Define!$P$4:$P$68,0))),Data!$L3216,IF(NOT(ISNA(MATCH(Data!D3216,Define!$S$4:$S$68,0))),VLOOKUP(Data!D3216,DanhmucTK!$C$3:$G$500,5,0),VLOOKUP(Data!D3216,DanhmucTK!$C$3:$F$500,4,0))),"")</f>
        <v/>
      </c>
      <c r="Q3216" s="161" t="str">
        <f>IF(NOT(ISNA(MATCH($D3216,Define!$P$4:$P$68,0))),VLOOKUP(Data!D3216,DanhmucTK!$C$3:$F$500,4,0),"")</f>
        <v/>
      </c>
      <c r="R3216" s="162" t="str">
        <f>IFERROR(IF(NOT(ISNA(MATCH($E3216,Define!$P$4:$P$68,0))),Data!$L3216,IF(NOT(ISNA(MATCH($E3216,Define!$S$4:$S$68,0))),VLOOKUP($E3216,DanhmucTK!$C$3:$G$500,5,0),VLOOKUP($E3216,DanhmucTK!$C$3:$F$500,4,0))),"")</f>
        <v/>
      </c>
      <c r="S3216" s="163" t="str">
        <f>IF(NOT(ISNA(MATCH($E3216,Define!$P$4:$P$68,0))),VLOOKUP($E3216,DanhmucTK!$C$3:$F$500,4,0),"")</f>
        <v/>
      </c>
    </row>
    <row r="3217" spans="1:19" ht="18.75" customHeight="1" x14ac:dyDescent="0.2">
      <c r="A3217" s="12"/>
      <c r="B3217" s="13"/>
      <c r="C3217" s="14"/>
      <c r="D3217" s="15"/>
      <c r="E3217" s="15"/>
      <c r="F3217" s="16"/>
      <c r="G3217" s="15"/>
      <c r="H3217" s="16"/>
      <c r="I3217" s="16"/>
      <c r="J3217" s="13"/>
      <c r="K3217" s="13"/>
      <c r="L3217" s="13"/>
      <c r="M3217" s="13"/>
      <c r="N3217" s="16"/>
      <c r="O3217" s="144"/>
      <c r="P3217" s="160" t="str">
        <f>IFERROR(IF(NOT(ISNA(MATCH(D3217,Define!$P$4:$P$68,0))),Data!$L3217,IF(NOT(ISNA(MATCH(Data!D3217,Define!$S$4:$S$68,0))),VLOOKUP(Data!D3217,DanhmucTK!$C$3:$G$500,5,0),VLOOKUP(Data!D3217,DanhmucTK!$C$3:$F$500,4,0))),"")</f>
        <v/>
      </c>
      <c r="Q3217" s="161" t="str">
        <f>IF(NOT(ISNA(MATCH($D3217,Define!$P$4:$P$68,0))),VLOOKUP(Data!D3217,DanhmucTK!$C$3:$F$500,4,0),"")</f>
        <v/>
      </c>
      <c r="R3217" s="162" t="str">
        <f>IFERROR(IF(NOT(ISNA(MATCH($E3217,Define!$P$4:$P$68,0))),Data!$L3217,IF(NOT(ISNA(MATCH($E3217,Define!$S$4:$S$68,0))),VLOOKUP($E3217,DanhmucTK!$C$3:$G$500,5,0),VLOOKUP($E3217,DanhmucTK!$C$3:$F$500,4,0))),"")</f>
        <v/>
      </c>
      <c r="S3217" s="163" t="str">
        <f>IF(NOT(ISNA(MATCH($E3217,Define!$P$4:$P$68,0))),VLOOKUP($E3217,DanhmucTK!$C$3:$F$500,4,0),"")</f>
        <v/>
      </c>
    </row>
    <row r="3218" spans="1:19" ht="18.75" customHeight="1" x14ac:dyDescent="0.2">
      <c r="A3218" s="12"/>
      <c r="B3218" s="13"/>
      <c r="C3218" s="14"/>
      <c r="D3218" s="15"/>
      <c r="E3218" s="15"/>
      <c r="F3218" s="16"/>
      <c r="G3218" s="15"/>
      <c r="H3218" s="16"/>
      <c r="I3218" s="16"/>
      <c r="J3218" s="13"/>
      <c r="K3218" s="13"/>
      <c r="L3218" s="13"/>
      <c r="M3218" s="13"/>
      <c r="N3218" s="16"/>
      <c r="O3218" s="144"/>
      <c r="P3218" s="160" t="str">
        <f>IFERROR(IF(NOT(ISNA(MATCH(D3218,Define!$P$4:$P$68,0))),Data!$L3218,IF(NOT(ISNA(MATCH(Data!D3218,Define!$S$4:$S$68,0))),VLOOKUP(Data!D3218,DanhmucTK!$C$3:$G$500,5,0),VLOOKUP(Data!D3218,DanhmucTK!$C$3:$F$500,4,0))),"")</f>
        <v/>
      </c>
      <c r="Q3218" s="161" t="str">
        <f>IF(NOT(ISNA(MATCH($D3218,Define!$P$4:$P$68,0))),VLOOKUP(Data!D3218,DanhmucTK!$C$3:$F$500,4,0),"")</f>
        <v/>
      </c>
      <c r="R3218" s="162" t="str">
        <f>IFERROR(IF(NOT(ISNA(MATCH($E3218,Define!$P$4:$P$68,0))),Data!$L3218,IF(NOT(ISNA(MATCH($E3218,Define!$S$4:$S$68,0))),VLOOKUP($E3218,DanhmucTK!$C$3:$G$500,5,0),VLOOKUP($E3218,DanhmucTK!$C$3:$F$500,4,0))),"")</f>
        <v/>
      </c>
      <c r="S3218" s="163" t="str">
        <f>IF(NOT(ISNA(MATCH($E3218,Define!$P$4:$P$68,0))),VLOOKUP($E3218,DanhmucTK!$C$3:$F$500,4,0),"")</f>
        <v/>
      </c>
    </row>
    <row r="3219" spans="1:19" ht="18.75" customHeight="1" x14ac:dyDescent="0.2">
      <c r="A3219" s="12"/>
      <c r="B3219" s="13"/>
      <c r="C3219" s="14"/>
      <c r="D3219" s="15"/>
      <c r="E3219" s="15"/>
      <c r="F3219" s="16"/>
      <c r="G3219" s="15"/>
      <c r="H3219" s="16"/>
      <c r="I3219" s="16"/>
      <c r="J3219" s="13"/>
      <c r="K3219" s="13"/>
      <c r="L3219" s="13"/>
      <c r="M3219" s="13"/>
      <c r="N3219" s="16"/>
      <c r="O3219" s="144"/>
      <c r="P3219" s="160" t="str">
        <f>IFERROR(IF(NOT(ISNA(MATCH(D3219,Define!$P$4:$P$68,0))),Data!$L3219,IF(NOT(ISNA(MATCH(Data!D3219,Define!$S$4:$S$68,0))),VLOOKUP(Data!D3219,DanhmucTK!$C$3:$G$500,5,0),VLOOKUP(Data!D3219,DanhmucTK!$C$3:$F$500,4,0))),"")</f>
        <v/>
      </c>
      <c r="Q3219" s="161" t="str">
        <f>IF(NOT(ISNA(MATCH($D3219,Define!$P$4:$P$68,0))),VLOOKUP(Data!D3219,DanhmucTK!$C$3:$F$500,4,0),"")</f>
        <v/>
      </c>
      <c r="R3219" s="162" t="str">
        <f>IFERROR(IF(NOT(ISNA(MATCH($E3219,Define!$P$4:$P$68,0))),Data!$L3219,IF(NOT(ISNA(MATCH($E3219,Define!$S$4:$S$68,0))),VLOOKUP($E3219,DanhmucTK!$C$3:$G$500,5,0),VLOOKUP($E3219,DanhmucTK!$C$3:$F$500,4,0))),"")</f>
        <v/>
      </c>
      <c r="S3219" s="163" t="str">
        <f>IF(NOT(ISNA(MATCH($E3219,Define!$P$4:$P$68,0))),VLOOKUP($E3219,DanhmucTK!$C$3:$F$500,4,0),"")</f>
        <v/>
      </c>
    </row>
    <row r="3220" spans="1:19" ht="18.75" customHeight="1" x14ac:dyDescent="0.2">
      <c r="A3220" s="12"/>
      <c r="B3220" s="13"/>
      <c r="C3220" s="14"/>
      <c r="D3220" s="15"/>
      <c r="E3220" s="15"/>
      <c r="F3220" s="16"/>
      <c r="G3220" s="15"/>
      <c r="H3220" s="16"/>
      <c r="I3220" s="16"/>
      <c r="J3220" s="13"/>
      <c r="K3220" s="13"/>
      <c r="L3220" s="13"/>
      <c r="M3220" s="13"/>
      <c r="N3220" s="16"/>
      <c r="O3220" s="144"/>
      <c r="P3220" s="160" t="str">
        <f>IFERROR(IF(NOT(ISNA(MATCH(D3220,Define!$P$4:$P$68,0))),Data!$L3220,IF(NOT(ISNA(MATCH(Data!D3220,Define!$S$4:$S$68,0))),VLOOKUP(Data!D3220,DanhmucTK!$C$3:$G$500,5,0),VLOOKUP(Data!D3220,DanhmucTK!$C$3:$F$500,4,0))),"")</f>
        <v/>
      </c>
      <c r="Q3220" s="161" t="str">
        <f>IF(NOT(ISNA(MATCH($D3220,Define!$P$4:$P$68,0))),VLOOKUP(Data!D3220,DanhmucTK!$C$3:$F$500,4,0),"")</f>
        <v/>
      </c>
      <c r="R3220" s="162" t="str">
        <f>IFERROR(IF(NOT(ISNA(MATCH($E3220,Define!$P$4:$P$68,0))),Data!$L3220,IF(NOT(ISNA(MATCH($E3220,Define!$S$4:$S$68,0))),VLOOKUP($E3220,DanhmucTK!$C$3:$G$500,5,0),VLOOKUP($E3220,DanhmucTK!$C$3:$F$500,4,0))),"")</f>
        <v/>
      </c>
      <c r="S3220" s="163" t="str">
        <f>IF(NOT(ISNA(MATCH($E3220,Define!$P$4:$P$68,0))),VLOOKUP($E3220,DanhmucTK!$C$3:$F$500,4,0),"")</f>
        <v/>
      </c>
    </row>
    <row r="3221" spans="1:19" ht="18.75" customHeight="1" x14ac:dyDescent="0.2">
      <c r="A3221" s="12"/>
      <c r="B3221" s="13"/>
      <c r="C3221" s="14"/>
      <c r="D3221" s="15"/>
      <c r="E3221" s="15"/>
      <c r="F3221" s="16"/>
      <c r="G3221" s="15"/>
      <c r="H3221" s="16"/>
      <c r="I3221" s="16"/>
      <c r="J3221" s="13"/>
      <c r="K3221" s="13"/>
      <c r="L3221" s="13"/>
      <c r="M3221" s="13"/>
      <c r="N3221" s="16"/>
      <c r="O3221" s="144"/>
      <c r="P3221" s="160" t="str">
        <f>IFERROR(IF(NOT(ISNA(MATCH(D3221,Define!$P$4:$P$68,0))),Data!$L3221,IF(NOT(ISNA(MATCH(Data!D3221,Define!$S$4:$S$68,0))),VLOOKUP(Data!D3221,DanhmucTK!$C$3:$G$500,5,0),VLOOKUP(Data!D3221,DanhmucTK!$C$3:$F$500,4,0))),"")</f>
        <v/>
      </c>
      <c r="Q3221" s="161" t="str">
        <f>IF(NOT(ISNA(MATCH($D3221,Define!$P$4:$P$68,0))),VLOOKUP(Data!D3221,DanhmucTK!$C$3:$F$500,4,0),"")</f>
        <v/>
      </c>
      <c r="R3221" s="162" t="str">
        <f>IFERROR(IF(NOT(ISNA(MATCH($E3221,Define!$P$4:$P$68,0))),Data!$L3221,IF(NOT(ISNA(MATCH($E3221,Define!$S$4:$S$68,0))),VLOOKUP($E3221,DanhmucTK!$C$3:$G$500,5,0),VLOOKUP($E3221,DanhmucTK!$C$3:$F$500,4,0))),"")</f>
        <v/>
      </c>
      <c r="S3221" s="163" t="str">
        <f>IF(NOT(ISNA(MATCH($E3221,Define!$P$4:$P$68,0))),VLOOKUP($E3221,DanhmucTK!$C$3:$F$500,4,0),"")</f>
        <v/>
      </c>
    </row>
    <row r="3222" spans="1:19" ht="18.75" customHeight="1" x14ac:dyDescent="0.2">
      <c r="A3222" s="12"/>
      <c r="B3222" s="13"/>
      <c r="C3222" s="14"/>
      <c r="D3222" s="15"/>
      <c r="E3222" s="15"/>
      <c r="F3222" s="16"/>
      <c r="G3222" s="15"/>
      <c r="H3222" s="16"/>
      <c r="I3222" s="16"/>
      <c r="J3222" s="13"/>
      <c r="K3222" s="13"/>
      <c r="L3222" s="13"/>
      <c r="M3222" s="13"/>
      <c r="N3222" s="16"/>
      <c r="O3222" s="144"/>
      <c r="P3222" s="160" t="str">
        <f>IFERROR(IF(NOT(ISNA(MATCH(D3222,Define!$P$4:$P$68,0))),Data!$L3222,IF(NOT(ISNA(MATCH(Data!D3222,Define!$S$4:$S$68,0))),VLOOKUP(Data!D3222,DanhmucTK!$C$3:$G$500,5,0),VLOOKUP(Data!D3222,DanhmucTK!$C$3:$F$500,4,0))),"")</f>
        <v/>
      </c>
      <c r="Q3222" s="161" t="str">
        <f>IF(NOT(ISNA(MATCH($D3222,Define!$P$4:$P$68,0))),VLOOKUP(Data!D3222,DanhmucTK!$C$3:$F$500,4,0),"")</f>
        <v/>
      </c>
      <c r="R3222" s="162" t="str">
        <f>IFERROR(IF(NOT(ISNA(MATCH($E3222,Define!$P$4:$P$68,0))),Data!$L3222,IF(NOT(ISNA(MATCH($E3222,Define!$S$4:$S$68,0))),VLOOKUP($E3222,DanhmucTK!$C$3:$G$500,5,0),VLOOKUP($E3222,DanhmucTK!$C$3:$F$500,4,0))),"")</f>
        <v/>
      </c>
      <c r="S3222" s="163" t="str">
        <f>IF(NOT(ISNA(MATCH($E3222,Define!$P$4:$P$68,0))),VLOOKUP($E3222,DanhmucTK!$C$3:$F$500,4,0),"")</f>
        <v/>
      </c>
    </row>
    <row r="3223" spans="1:19" ht="18.75" customHeight="1" x14ac:dyDescent="0.2">
      <c r="A3223" s="12"/>
      <c r="B3223" s="13"/>
      <c r="C3223" s="14"/>
      <c r="D3223" s="15"/>
      <c r="E3223" s="15"/>
      <c r="F3223" s="16"/>
      <c r="G3223" s="15"/>
      <c r="H3223" s="16"/>
      <c r="I3223" s="16"/>
      <c r="J3223" s="13"/>
      <c r="K3223" s="13"/>
      <c r="L3223" s="13"/>
      <c r="M3223" s="13"/>
      <c r="N3223" s="16"/>
      <c r="O3223" s="144"/>
      <c r="P3223" s="160" t="str">
        <f>IFERROR(IF(NOT(ISNA(MATCH(D3223,Define!$P$4:$P$68,0))),Data!$L3223,IF(NOT(ISNA(MATCH(Data!D3223,Define!$S$4:$S$68,0))),VLOOKUP(Data!D3223,DanhmucTK!$C$3:$G$500,5,0),VLOOKUP(Data!D3223,DanhmucTK!$C$3:$F$500,4,0))),"")</f>
        <v/>
      </c>
      <c r="Q3223" s="161" t="str">
        <f>IF(NOT(ISNA(MATCH($D3223,Define!$P$4:$P$68,0))),VLOOKUP(Data!D3223,DanhmucTK!$C$3:$F$500,4,0),"")</f>
        <v/>
      </c>
      <c r="R3223" s="162" t="str">
        <f>IFERROR(IF(NOT(ISNA(MATCH($E3223,Define!$P$4:$P$68,0))),Data!$L3223,IF(NOT(ISNA(MATCH($E3223,Define!$S$4:$S$68,0))),VLOOKUP($E3223,DanhmucTK!$C$3:$G$500,5,0),VLOOKUP($E3223,DanhmucTK!$C$3:$F$500,4,0))),"")</f>
        <v/>
      </c>
      <c r="S3223" s="163" t="str">
        <f>IF(NOT(ISNA(MATCH($E3223,Define!$P$4:$P$68,0))),VLOOKUP($E3223,DanhmucTK!$C$3:$F$500,4,0),"")</f>
        <v/>
      </c>
    </row>
    <row r="3224" spans="1:19" ht="18.75" customHeight="1" x14ac:dyDescent="0.2">
      <c r="A3224" s="12"/>
      <c r="B3224" s="13"/>
      <c r="C3224" s="14"/>
      <c r="D3224" s="15"/>
      <c r="E3224" s="15"/>
      <c r="F3224" s="16"/>
      <c r="G3224" s="15"/>
      <c r="H3224" s="16"/>
      <c r="I3224" s="16"/>
      <c r="J3224" s="13"/>
      <c r="K3224" s="13"/>
      <c r="L3224" s="13"/>
      <c r="M3224" s="13"/>
      <c r="N3224" s="16"/>
      <c r="O3224" s="144"/>
      <c r="P3224" s="160" t="str">
        <f>IFERROR(IF(NOT(ISNA(MATCH(D3224,Define!$P$4:$P$68,0))),Data!$L3224,IF(NOT(ISNA(MATCH(Data!D3224,Define!$S$4:$S$68,0))),VLOOKUP(Data!D3224,DanhmucTK!$C$3:$G$500,5,0),VLOOKUP(Data!D3224,DanhmucTK!$C$3:$F$500,4,0))),"")</f>
        <v/>
      </c>
      <c r="Q3224" s="161" t="str">
        <f>IF(NOT(ISNA(MATCH($D3224,Define!$P$4:$P$68,0))),VLOOKUP(Data!D3224,DanhmucTK!$C$3:$F$500,4,0),"")</f>
        <v/>
      </c>
      <c r="R3224" s="162" t="str">
        <f>IFERROR(IF(NOT(ISNA(MATCH($E3224,Define!$P$4:$P$68,0))),Data!$L3224,IF(NOT(ISNA(MATCH($E3224,Define!$S$4:$S$68,0))),VLOOKUP($E3224,DanhmucTK!$C$3:$G$500,5,0),VLOOKUP($E3224,DanhmucTK!$C$3:$F$500,4,0))),"")</f>
        <v/>
      </c>
      <c r="S3224" s="163" t="str">
        <f>IF(NOT(ISNA(MATCH($E3224,Define!$P$4:$P$68,0))),VLOOKUP($E3224,DanhmucTK!$C$3:$F$500,4,0),"")</f>
        <v/>
      </c>
    </row>
    <row r="3225" spans="1:19" ht="18.75" customHeight="1" x14ac:dyDescent="0.2">
      <c r="A3225" s="12"/>
      <c r="B3225" s="13"/>
      <c r="C3225" s="14"/>
      <c r="D3225" s="15"/>
      <c r="E3225" s="15"/>
      <c r="F3225" s="16"/>
      <c r="G3225" s="15"/>
      <c r="H3225" s="16"/>
      <c r="I3225" s="16"/>
      <c r="J3225" s="13"/>
      <c r="K3225" s="13"/>
      <c r="L3225" s="13"/>
      <c r="M3225" s="13"/>
      <c r="N3225" s="16"/>
      <c r="O3225" s="144"/>
      <c r="P3225" s="160" t="str">
        <f>IFERROR(IF(NOT(ISNA(MATCH(D3225,Define!$P$4:$P$68,0))),Data!$L3225,IF(NOT(ISNA(MATCH(Data!D3225,Define!$S$4:$S$68,0))),VLOOKUP(Data!D3225,DanhmucTK!$C$3:$G$500,5,0),VLOOKUP(Data!D3225,DanhmucTK!$C$3:$F$500,4,0))),"")</f>
        <v/>
      </c>
      <c r="Q3225" s="161" t="str">
        <f>IF(NOT(ISNA(MATCH($D3225,Define!$P$4:$P$68,0))),VLOOKUP(Data!D3225,DanhmucTK!$C$3:$F$500,4,0),"")</f>
        <v/>
      </c>
      <c r="R3225" s="162" t="str">
        <f>IFERROR(IF(NOT(ISNA(MATCH($E3225,Define!$P$4:$P$68,0))),Data!$L3225,IF(NOT(ISNA(MATCH($E3225,Define!$S$4:$S$68,0))),VLOOKUP($E3225,DanhmucTK!$C$3:$G$500,5,0),VLOOKUP($E3225,DanhmucTK!$C$3:$F$500,4,0))),"")</f>
        <v/>
      </c>
      <c r="S3225" s="163" t="str">
        <f>IF(NOT(ISNA(MATCH($E3225,Define!$P$4:$P$68,0))),VLOOKUP($E3225,DanhmucTK!$C$3:$F$500,4,0),"")</f>
        <v/>
      </c>
    </row>
    <row r="3226" spans="1:19" ht="18.75" customHeight="1" x14ac:dyDescent="0.2">
      <c r="A3226" s="12"/>
      <c r="B3226" s="13"/>
      <c r="C3226" s="14"/>
      <c r="D3226" s="15"/>
      <c r="E3226" s="15"/>
      <c r="F3226" s="16"/>
      <c r="G3226" s="15"/>
      <c r="H3226" s="16"/>
      <c r="I3226" s="16"/>
      <c r="J3226" s="13"/>
      <c r="K3226" s="13"/>
      <c r="L3226" s="13"/>
      <c r="M3226" s="13"/>
      <c r="N3226" s="16"/>
      <c r="O3226" s="144"/>
      <c r="P3226" s="160" t="str">
        <f>IFERROR(IF(NOT(ISNA(MATCH(D3226,Define!$P$4:$P$68,0))),Data!$L3226,IF(NOT(ISNA(MATCH(Data!D3226,Define!$S$4:$S$68,0))),VLOOKUP(Data!D3226,DanhmucTK!$C$3:$G$500,5,0),VLOOKUP(Data!D3226,DanhmucTK!$C$3:$F$500,4,0))),"")</f>
        <v/>
      </c>
      <c r="Q3226" s="161" t="str">
        <f>IF(NOT(ISNA(MATCH($D3226,Define!$P$4:$P$68,0))),VLOOKUP(Data!D3226,DanhmucTK!$C$3:$F$500,4,0),"")</f>
        <v/>
      </c>
      <c r="R3226" s="162" t="str">
        <f>IFERROR(IF(NOT(ISNA(MATCH($E3226,Define!$P$4:$P$68,0))),Data!$L3226,IF(NOT(ISNA(MATCH($E3226,Define!$S$4:$S$68,0))),VLOOKUP($E3226,DanhmucTK!$C$3:$G$500,5,0),VLOOKUP($E3226,DanhmucTK!$C$3:$F$500,4,0))),"")</f>
        <v/>
      </c>
      <c r="S3226" s="163" t="str">
        <f>IF(NOT(ISNA(MATCH($E3226,Define!$P$4:$P$68,0))),VLOOKUP($E3226,DanhmucTK!$C$3:$F$500,4,0),"")</f>
        <v/>
      </c>
    </row>
    <row r="3227" spans="1:19" ht="18.75" customHeight="1" x14ac:dyDescent="0.2">
      <c r="A3227" s="12"/>
      <c r="B3227" s="13"/>
      <c r="C3227" s="14"/>
      <c r="D3227" s="15"/>
      <c r="E3227" s="15"/>
      <c r="F3227" s="16"/>
      <c r="G3227" s="15"/>
      <c r="H3227" s="16"/>
      <c r="I3227" s="16"/>
      <c r="J3227" s="13"/>
      <c r="K3227" s="13"/>
      <c r="L3227" s="13"/>
      <c r="M3227" s="13"/>
      <c r="N3227" s="16"/>
      <c r="O3227" s="144"/>
      <c r="P3227" s="160" t="str">
        <f>IFERROR(IF(NOT(ISNA(MATCH(D3227,Define!$P$4:$P$68,0))),Data!$L3227,IF(NOT(ISNA(MATCH(Data!D3227,Define!$S$4:$S$68,0))),VLOOKUP(Data!D3227,DanhmucTK!$C$3:$G$500,5,0),VLOOKUP(Data!D3227,DanhmucTK!$C$3:$F$500,4,0))),"")</f>
        <v/>
      </c>
      <c r="Q3227" s="161" t="str">
        <f>IF(NOT(ISNA(MATCH($D3227,Define!$P$4:$P$68,0))),VLOOKUP(Data!D3227,DanhmucTK!$C$3:$F$500,4,0),"")</f>
        <v/>
      </c>
      <c r="R3227" s="162" t="str">
        <f>IFERROR(IF(NOT(ISNA(MATCH($E3227,Define!$P$4:$P$68,0))),Data!$L3227,IF(NOT(ISNA(MATCH($E3227,Define!$S$4:$S$68,0))),VLOOKUP($E3227,DanhmucTK!$C$3:$G$500,5,0),VLOOKUP($E3227,DanhmucTK!$C$3:$F$500,4,0))),"")</f>
        <v/>
      </c>
      <c r="S3227" s="163" t="str">
        <f>IF(NOT(ISNA(MATCH($E3227,Define!$P$4:$P$68,0))),VLOOKUP($E3227,DanhmucTK!$C$3:$F$500,4,0),"")</f>
        <v/>
      </c>
    </row>
    <row r="3228" spans="1:19" ht="18.75" customHeight="1" x14ac:dyDescent="0.2">
      <c r="A3228" s="12"/>
      <c r="B3228" s="13"/>
      <c r="C3228" s="14"/>
      <c r="D3228" s="15"/>
      <c r="E3228" s="15"/>
      <c r="F3228" s="16"/>
      <c r="G3228" s="15"/>
      <c r="H3228" s="16"/>
      <c r="I3228" s="16"/>
      <c r="J3228" s="13"/>
      <c r="K3228" s="13"/>
      <c r="L3228" s="13"/>
      <c r="M3228" s="13"/>
      <c r="N3228" s="16"/>
      <c r="O3228" s="144"/>
      <c r="P3228" s="160" t="str">
        <f>IFERROR(IF(NOT(ISNA(MATCH(D3228,Define!$P$4:$P$68,0))),Data!$L3228,IF(NOT(ISNA(MATCH(Data!D3228,Define!$S$4:$S$68,0))),VLOOKUP(Data!D3228,DanhmucTK!$C$3:$G$500,5,0),VLOOKUP(Data!D3228,DanhmucTK!$C$3:$F$500,4,0))),"")</f>
        <v/>
      </c>
      <c r="Q3228" s="161" t="str">
        <f>IF(NOT(ISNA(MATCH($D3228,Define!$P$4:$P$68,0))),VLOOKUP(Data!D3228,DanhmucTK!$C$3:$F$500,4,0),"")</f>
        <v/>
      </c>
      <c r="R3228" s="162" t="str">
        <f>IFERROR(IF(NOT(ISNA(MATCH($E3228,Define!$P$4:$P$68,0))),Data!$L3228,IF(NOT(ISNA(MATCH($E3228,Define!$S$4:$S$68,0))),VLOOKUP($E3228,DanhmucTK!$C$3:$G$500,5,0),VLOOKUP($E3228,DanhmucTK!$C$3:$F$500,4,0))),"")</f>
        <v/>
      </c>
      <c r="S3228" s="163" t="str">
        <f>IF(NOT(ISNA(MATCH($E3228,Define!$P$4:$P$68,0))),VLOOKUP($E3228,DanhmucTK!$C$3:$F$500,4,0),"")</f>
        <v/>
      </c>
    </row>
    <row r="3229" spans="1:19" ht="18.75" customHeight="1" x14ac:dyDescent="0.2">
      <c r="A3229" s="12"/>
      <c r="B3229" s="13"/>
      <c r="C3229" s="14"/>
      <c r="D3229" s="15"/>
      <c r="E3229" s="15"/>
      <c r="F3229" s="16"/>
      <c r="G3229" s="15"/>
      <c r="H3229" s="16"/>
      <c r="I3229" s="16"/>
      <c r="J3229" s="13"/>
      <c r="K3229" s="13"/>
      <c r="L3229" s="13"/>
      <c r="M3229" s="13"/>
      <c r="N3229" s="16"/>
      <c r="O3229" s="144"/>
      <c r="P3229" s="160" t="str">
        <f>IFERROR(IF(NOT(ISNA(MATCH(D3229,Define!$P$4:$P$68,0))),Data!$L3229,IF(NOT(ISNA(MATCH(Data!D3229,Define!$S$4:$S$68,0))),VLOOKUP(Data!D3229,DanhmucTK!$C$3:$G$500,5,0),VLOOKUP(Data!D3229,DanhmucTK!$C$3:$F$500,4,0))),"")</f>
        <v/>
      </c>
      <c r="Q3229" s="161" t="str">
        <f>IF(NOT(ISNA(MATCH($D3229,Define!$P$4:$P$68,0))),VLOOKUP(Data!D3229,DanhmucTK!$C$3:$F$500,4,0),"")</f>
        <v/>
      </c>
      <c r="R3229" s="162" t="str">
        <f>IFERROR(IF(NOT(ISNA(MATCH($E3229,Define!$P$4:$P$68,0))),Data!$L3229,IF(NOT(ISNA(MATCH($E3229,Define!$S$4:$S$68,0))),VLOOKUP($E3229,DanhmucTK!$C$3:$G$500,5,0),VLOOKUP($E3229,DanhmucTK!$C$3:$F$500,4,0))),"")</f>
        <v/>
      </c>
      <c r="S3229" s="163" t="str">
        <f>IF(NOT(ISNA(MATCH($E3229,Define!$P$4:$P$68,0))),VLOOKUP($E3229,DanhmucTK!$C$3:$F$500,4,0),"")</f>
        <v/>
      </c>
    </row>
    <row r="3230" spans="1:19" ht="18.75" customHeight="1" x14ac:dyDescent="0.2">
      <c r="A3230" s="12"/>
      <c r="B3230" s="13"/>
      <c r="C3230" s="14"/>
      <c r="D3230" s="15"/>
      <c r="E3230" s="15"/>
      <c r="F3230" s="16"/>
      <c r="G3230" s="15"/>
      <c r="H3230" s="16"/>
      <c r="I3230" s="16"/>
      <c r="J3230" s="13"/>
      <c r="K3230" s="13"/>
      <c r="L3230" s="13"/>
      <c r="M3230" s="13"/>
      <c r="N3230" s="16"/>
      <c r="O3230" s="144"/>
      <c r="P3230" s="160" t="str">
        <f>IFERROR(IF(NOT(ISNA(MATCH(D3230,Define!$P$4:$P$68,0))),Data!$L3230,IF(NOT(ISNA(MATCH(Data!D3230,Define!$S$4:$S$68,0))),VLOOKUP(Data!D3230,DanhmucTK!$C$3:$G$500,5,0),VLOOKUP(Data!D3230,DanhmucTK!$C$3:$F$500,4,0))),"")</f>
        <v/>
      </c>
      <c r="Q3230" s="161" t="str">
        <f>IF(NOT(ISNA(MATCH($D3230,Define!$P$4:$P$68,0))),VLOOKUP(Data!D3230,DanhmucTK!$C$3:$F$500,4,0),"")</f>
        <v/>
      </c>
      <c r="R3230" s="162" t="str">
        <f>IFERROR(IF(NOT(ISNA(MATCH($E3230,Define!$P$4:$P$68,0))),Data!$L3230,IF(NOT(ISNA(MATCH($E3230,Define!$S$4:$S$68,0))),VLOOKUP($E3230,DanhmucTK!$C$3:$G$500,5,0),VLOOKUP($E3230,DanhmucTK!$C$3:$F$500,4,0))),"")</f>
        <v/>
      </c>
      <c r="S3230" s="163" t="str">
        <f>IF(NOT(ISNA(MATCH($E3230,Define!$P$4:$P$68,0))),VLOOKUP($E3230,DanhmucTK!$C$3:$F$500,4,0),"")</f>
        <v/>
      </c>
    </row>
    <row r="3231" spans="1:19" ht="18.75" customHeight="1" x14ac:dyDescent="0.2">
      <c r="A3231" s="12"/>
      <c r="B3231" s="13"/>
      <c r="C3231" s="14"/>
      <c r="D3231" s="15"/>
      <c r="E3231" s="15"/>
      <c r="F3231" s="16"/>
      <c r="G3231" s="15"/>
      <c r="H3231" s="16"/>
      <c r="I3231" s="16"/>
      <c r="J3231" s="13"/>
      <c r="K3231" s="13"/>
      <c r="L3231" s="13"/>
      <c r="M3231" s="13"/>
      <c r="N3231" s="16"/>
      <c r="O3231" s="144"/>
      <c r="P3231" s="160" t="str">
        <f>IFERROR(IF(NOT(ISNA(MATCH(D3231,Define!$P$4:$P$68,0))),Data!$L3231,IF(NOT(ISNA(MATCH(Data!D3231,Define!$S$4:$S$68,0))),VLOOKUP(Data!D3231,DanhmucTK!$C$3:$G$500,5,0),VLOOKUP(Data!D3231,DanhmucTK!$C$3:$F$500,4,0))),"")</f>
        <v/>
      </c>
      <c r="Q3231" s="161" t="str">
        <f>IF(NOT(ISNA(MATCH($D3231,Define!$P$4:$P$68,0))),VLOOKUP(Data!D3231,DanhmucTK!$C$3:$F$500,4,0),"")</f>
        <v/>
      </c>
      <c r="R3231" s="162" t="str">
        <f>IFERROR(IF(NOT(ISNA(MATCH($E3231,Define!$P$4:$P$68,0))),Data!$L3231,IF(NOT(ISNA(MATCH($E3231,Define!$S$4:$S$68,0))),VLOOKUP($E3231,DanhmucTK!$C$3:$G$500,5,0),VLOOKUP($E3231,DanhmucTK!$C$3:$F$500,4,0))),"")</f>
        <v/>
      </c>
      <c r="S3231" s="163" t="str">
        <f>IF(NOT(ISNA(MATCH($E3231,Define!$P$4:$P$68,0))),VLOOKUP($E3231,DanhmucTK!$C$3:$F$500,4,0),"")</f>
        <v/>
      </c>
    </row>
    <row r="3232" spans="1:19" ht="18.75" customHeight="1" x14ac:dyDescent="0.2">
      <c r="A3232" s="12"/>
      <c r="B3232" s="13"/>
      <c r="C3232" s="14"/>
      <c r="D3232" s="15"/>
      <c r="E3232" s="15"/>
      <c r="F3232" s="16"/>
      <c r="G3232" s="15"/>
      <c r="H3232" s="16"/>
      <c r="I3232" s="16"/>
      <c r="J3232" s="13"/>
      <c r="K3232" s="13"/>
      <c r="L3232" s="13"/>
      <c r="M3232" s="13"/>
      <c r="N3232" s="16"/>
      <c r="O3232" s="144"/>
      <c r="P3232" s="160" t="str">
        <f>IFERROR(IF(NOT(ISNA(MATCH(D3232,Define!$P$4:$P$68,0))),Data!$L3232,IF(NOT(ISNA(MATCH(Data!D3232,Define!$S$4:$S$68,0))),VLOOKUP(Data!D3232,DanhmucTK!$C$3:$G$500,5,0),VLOOKUP(Data!D3232,DanhmucTK!$C$3:$F$500,4,0))),"")</f>
        <v/>
      </c>
      <c r="Q3232" s="161" t="str">
        <f>IF(NOT(ISNA(MATCH($D3232,Define!$P$4:$P$68,0))),VLOOKUP(Data!D3232,DanhmucTK!$C$3:$F$500,4,0),"")</f>
        <v/>
      </c>
      <c r="R3232" s="162" t="str">
        <f>IFERROR(IF(NOT(ISNA(MATCH($E3232,Define!$P$4:$P$68,0))),Data!$L3232,IF(NOT(ISNA(MATCH($E3232,Define!$S$4:$S$68,0))),VLOOKUP($E3232,DanhmucTK!$C$3:$G$500,5,0),VLOOKUP($E3232,DanhmucTK!$C$3:$F$500,4,0))),"")</f>
        <v/>
      </c>
      <c r="S3232" s="163" t="str">
        <f>IF(NOT(ISNA(MATCH($E3232,Define!$P$4:$P$68,0))),VLOOKUP($E3232,DanhmucTK!$C$3:$F$500,4,0),"")</f>
        <v/>
      </c>
    </row>
    <row r="3233" spans="1:19" ht="18.75" customHeight="1" x14ac:dyDescent="0.2">
      <c r="A3233" s="12"/>
      <c r="B3233" s="13"/>
      <c r="C3233" s="14"/>
      <c r="D3233" s="15"/>
      <c r="E3233" s="15"/>
      <c r="F3233" s="16"/>
      <c r="G3233" s="15"/>
      <c r="H3233" s="16"/>
      <c r="I3233" s="16"/>
      <c r="J3233" s="13"/>
      <c r="K3233" s="13"/>
      <c r="L3233" s="13"/>
      <c r="M3233" s="13"/>
      <c r="N3233" s="16"/>
      <c r="O3233" s="144"/>
      <c r="P3233" s="160" t="str">
        <f>IFERROR(IF(NOT(ISNA(MATCH(D3233,Define!$P$4:$P$68,0))),Data!$L3233,IF(NOT(ISNA(MATCH(Data!D3233,Define!$S$4:$S$68,0))),VLOOKUP(Data!D3233,DanhmucTK!$C$3:$G$500,5,0),VLOOKUP(Data!D3233,DanhmucTK!$C$3:$F$500,4,0))),"")</f>
        <v/>
      </c>
      <c r="Q3233" s="161" t="str">
        <f>IF(NOT(ISNA(MATCH($D3233,Define!$P$4:$P$68,0))),VLOOKUP(Data!D3233,DanhmucTK!$C$3:$F$500,4,0),"")</f>
        <v/>
      </c>
      <c r="R3233" s="162" t="str">
        <f>IFERROR(IF(NOT(ISNA(MATCH($E3233,Define!$P$4:$P$68,0))),Data!$L3233,IF(NOT(ISNA(MATCH($E3233,Define!$S$4:$S$68,0))),VLOOKUP($E3233,DanhmucTK!$C$3:$G$500,5,0),VLOOKUP($E3233,DanhmucTK!$C$3:$F$500,4,0))),"")</f>
        <v/>
      </c>
      <c r="S3233" s="163" t="str">
        <f>IF(NOT(ISNA(MATCH($E3233,Define!$P$4:$P$68,0))),VLOOKUP($E3233,DanhmucTK!$C$3:$F$500,4,0),"")</f>
        <v/>
      </c>
    </row>
    <row r="3234" spans="1:19" ht="18.75" customHeight="1" x14ac:dyDescent="0.2">
      <c r="A3234" s="12"/>
      <c r="B3234" s="13"/>
      <c r="C3234" s="14"/>
      <c r="D3234" s="15"/>
      <c r="E3234" s="15"/>
      <c r="F3234" s="16"/>
      <c r="G3234" s="15"/>
      <c r="H3234" s="16"/>
      <c r="I3234" s="16"/>
      <c r="J3234" s="13"/>
      <c r="K3234" s="13"/>
      <c r="L3234" s="13"/>
      <c r="M3234" s="13"/>
      <c r="N3234" s="16"/>
      <c r="O3234" s="144"/>
      <c r="P3234" s="160" t="str">
        <f>IFERROR(IF(NOT(ISNA(MATCH(D3234,Define!$P$4:$P$68,0))),Data!$L3234,IF(NOT(ISNA(MATCH(Data!D3234,Define!$S$4:$S$68,0))),VLOOKUP(Data!D3234,DanhmucTK!$C$3:$G$500,5,0),VLOOKUP(Data!D3234,DanhmucTK!$C$3:$F$500,4,0))),"")</f>
        <v/>
      </c>
      <c r="Q3234" s="161" t="str">
        <f>IF(NOT(ISNA(MATCH($D3234,Define!$P$4:$P$68,0))),VLOOKUP(Data!D3234,DanhmucTK!$C$3:$F$500,4,0),"")</f>
        <v/>
      </c>
      <c r="R3234" s="162" t="str">
        <f>IFERROR(IF(NOT(ISNA(MATCH($E3234,Define!$P$4:$P$68,0))),Data!$L3234,IF(NOT(ISNA(MATCH($E3234,Define!$S$4:$S$68,0))),VLOOKUP($E3234,DanhmucTK!$C$3:$G$500,5,0),VLOOKUP($E3234,DanhmucTK!$C$3:$F$500,4,0))),"")</f>
        <v/>
      </c>
      <c r="S3234" s="163" t="str">
        <f>IF(NOT(ISNA(MATCH($E3234,Define!$P$4:$P$68,0))),VLOOKUP($E3234,DanhmucTK!$C$3:$F$500,4,0),"")</f>
        <v/>
      </c>
    </row>
    <row r="3235" spans="1:19" ht="18.75" customHeight="1" x14ac:dyDescent="0.2">
      <c r="A3235" s="12"/>
      <c r="B3235" s="13"/>
      <c r="C3235" s="14"/>
      <c r="D3235" s="15"/>
      <c r="E3235" s="15"/>
      <c r="F3235" s="16"/>
      <c r="G3235" s="15"/>
      <c r="H3235" s="16"/>
      <c r="I3235" s="16"/>
      <c r="J3235" s="13"/>
      <c r="K3235" s="13"/>
      <c r="L3235" s="13"/>
      <c r="M3235" s="13"/>
      <c r="N3235" s="16"/>
      <c r="O3235" s="144"/>
      <c r="P3235" s="160" t="str">
        <f>IFERROR(IF(NOT(ISNA(MATCH(D3235,Define!$P$4:$P$68,0))),Data!$L3235,IF(NOT(ISNA(MATCH(Data!D3235,Define!$S$4:$S$68,0))),VLOOKUP(Data!D3235,DanhmucTK!$C$3:$G$500,5,0),VLOOKUP(Data!D3235,DanhmucTK!$C$3:$F$500,4,0))),"")</f>
        <v/>
      </c>
      <c r="Q3235" s="161" t="str">
        <f>IF(NOT(ISNA(MATCH($D3235,Define!$P$4:$P$68,0))),VLOOKUP(Data!D3235,DanhmucTK!$C$3:$F$500,4,0),"")</f>
        <v/>
      </c>
      <c r="R3235" s="162" t="str">
        <f>IFERROR(IF(NOT(ISNA(MATCH($E3235,Define!$P$4:$P$68,0))),Data!$L3235,IF(NOT(ISNA(MATCH($E3235,Define!$S$4:$S$68,0))),VLOOKUP($E3235,DanhmucTK!$C$3:$G$500,5,0),VLOOKUP($E3235,DanhmucTK!$C$3:$F$500,4,0))),"")</f>
        <v/>
      </c>
      <c r="S3235" s="163" t="str">
        <f>IF(NOT(ISNA(MATCH($E3235,Define!$P$4:$P$68,0))),VLOOKUP($E3235,DanhmucTK!$C$3:$F$500,4,0),"")</f>
        <v/>
      </c>
    </row>
    <row r="3236" spans="1:19" ht="18.75" customHeight="1" x14ac:dyDescent="0.2">
      <c r="A3236" s="12"/>
      <c r="B3236" s="13"/>
      <c r="C3236" s="14"/>
      <c r="D3236" s="15"/>
      <c r="E3236" s="15"/>
      <c r="F3236" s="16"/>
      <c r="G3236" s="15"/>
      <c r="H3236" s="16"/>
      <c r="I3236" s="16"/>
      <c r="J3236" s="13"/>
      <c r="K3236" s="13"/>
      <c r="L3236" s="13"/>
      <c r="M3236" s="13"/>
      <c r="N3236" s="16"/>
      <c r="O3236" s="144"/>
      <c r="P3236" s="160" t="str">
        <f>IFERROR(IF(NOT(ISNA(MATCH(D3236,Define!$P$4:$P$68,0))),Data!$L3236,IF(NOT(ISNA(MATCH(Data!D3236,Define!$S$4:$S$68,0))),VLOOKUP(Data!D3236,DanhmucTK!$C$3:$G$500,5,0),VLOOKUP(Data!D3236,DanhmucTK!$C$3:$F$500,4,0))),"")</f>
        <v/>
      </c>
      <c r="Q3236" s="161" t="str">
        <f>IF(NOT(ISNA(MATCH($D3236,Define!$P$4:$P$68,0))),VLOOKUP(Data!D3236,DanhmucTK!$C$3:$F$500,4,0),"")</f>
        <v/>
      </c>
      <c r="R3236" s="162" t="str">
        <f>IFERROR(IF(NOT(ISNA(MATCH($E3236,Define!$P$4:$P$68,0))),Data!$L3236,IF(NOT(ISNA(MATCH($E3236,Define!$S$4:$S$68,0))),VLOOKUP($E3236,DanhmucTK!$C$3:$G$500,5,0),VLOOKUP($E3236,DanhmucTK!$C$3:$F$500,4,0))),"")</f>
        <v/>
      </c>
      <c r="S3236" s="163" t="str">
        <f>IF(NOT(ISNA(MATCH($E3236,Define!$P$4:$P$68,0))),VLOOKUP($E3236,DanhmucTK!$C$3:$F$500,4,0),"")</f>
        <v/>
      </c>
    </row>
    <row r="3237" spans="1:19" ht="18.75" customHeight="1" x14ac:dyDescent="0.2">
      <c r="A3237" s="12"/>
      <c r="B3237" s="13"/>
      <c r="C3237" s="14"/>
      <c r="D3237" s="15"/>
      <c r="E3237" s="15"/>
      <c r="F3237" s="16"/>
      <c r="G3237" s="15"/>
      <c r="H3237" s="16"/>
      <c r="I3237" s="16"/>
      <c r="J3237" s="13"/>
      <c r="K3237" s="13"/>
      <c r="L3237" s="13"/>
      <c r="M3237" s="13"/>
      <c r="N3237" s="16"/>
      <c r="O3237" s="144"/>
      <c r="P3237" s="160" t="str">
        <f>IFERROR(IF(NOT(ISNA(MATCH(D3237,Define!$P$4:$P$68,0))),Data!$L3237,IF(NOT(ISNA(MATCH(Data!D3237,Define!$S$4:$S$68,0))),VLOOKUP(Data!D3237,DanhmucTK!$C$3:$G$500,5,0),VLOOKUP(Data!D3237,DanhmucTK!$C$3:$F$500,4,0))),"")</f>
        <v/>
      </c>
      <c r="Q3237" s="161" t="str">
        <f>IF(NOT(ISNA(MATCH($D3237,Define!$P$4:$P$68,0))),VLOOKUP(Data!D3237,DanhmucTK!$C$3:$F$500,4,0),"")</f>
        <v/>
      </c>
      <c r="R3237" s="162" t="str">
        <f>IFERROR(IF(NOT(ISNA(MATCH($E3237,Define!$P$4:$P$68,0))),Data!$L3237,IF(NOT(ISNA(MATCH($E3237,Define!$S$4:$S$68,0))),VLOOKUP($E3237,DanhmucTK!$C$3:$G$500,5,0),VLOOKUP($E3237,DanhmucTK!$C$3:$F$500,4,0))),"")</f>
        <v/>
      </c>
      <c r="S3237" s="163" t="str">
        <f>IF(NOT(ISNA(MATCH($E3237,Define!$P$4:$P$68,0))),VLOOKUP($E3237,DanhmucTK!$C$3:$F$500,4,0),"")</f>
        <v/>
      </c>
    </row>
    <row r="3238" spans="1:19" ht="18.75" customHeight="1" x14ac:dyDescent="0.2">
      <c r="A3238" s="12"/>
      <c r="B3238" s="13"/>
      <c r="C3238" s="14"/>
      <c r="D3238" s="15"/>
      <c r="E3238" s="15"/>
      <c r="F3238" s="16"/>
      <c r="G3238" s="15"/>
      <c r="H3238" s="16"/>
      <c r="I3238" s="16"/>
      <c r="J3238" s="13"/>
      <c r="K3238" s="13"/>
      <c r="L3238" s="13"/>
      <c r="M3238" s="13"/>
      <c r="N3238" s="16"/>
      <c r="O3238" s="144"/>
      <c r="P3238" s="160" t="str">
        <f>IFERROR(IF(NOT(ISNA(MATCH(D3238,Define!$P$4:$P$68,0))),Data!$L3238,IF(NOT(ISNA(MATCH(Data!D3238,Define!$S$4:$S$68,0))),VLOOKUP(Data!D3238,DanhmucTK!$C$3:$G$500,5,0),VLOOKUP(Data!D3238,DanhmucTK!$C$3:$F$500,4,0))),"")</f>
        <v/>
      </c>
      <c r="Q3238" s="161" t="str">
        <f>IF(NOT(ISNA(MATCH($D3238,Define!$P$4:$P$68,0))),VLOOKUP(Data!D3238,DanhmucTK!$C$3:$F$500,4,0),"")</f>
        <v/>
      </c>
      <c r="R3238" s="162" t="str">
        <f>IFERROR(IF(NOT(ISNA(MATCH($E3238,Define!$P$4:$P$68,0))),Data!$L3238,IF(NOT(ISNA(MATCH($E3238,Define!$S$4:$S$68,0))),VLOOKUP($E3238,DanhmucTK!$C$3:$G$500,5,0),VLOOKUP($E3238,DanhmucTK!$C$3:$F$500,4,0))),"")</f>
        <v/>
      </c>
      <c r="S3238" s="163" t="str">
        <f>IF(NOT(ISNA(MATCH($E3238,Define!$P$4:$P$68,0))),VLOOKUP($E3238,DanhmucTK!$C$3:$F$500,4,0),"")</f>
        <v/>
      </c>
    </row>
    <row r="3239" spans="1:19" ht="18.75" customHeight="1" x14ac:dyDescent="0.2">
      <c r="A3239" s="12"/>
      <c r="B3239" s="13"/>
      <c r="C3239" s="14"/>
      <c r="D3239" s="15"/>
      <c r="E3239" s="15"/>
      <c r="F3239" s="16"/>
      <c r="G3239" s="15"/>
      <c r="H3239" s="16"/>
      <c r="I3239" s="16"/>
      <c r="J3239" s="13"/>
      <c r="K3239" s="13"/>
      <c r="L3239" s="13"/>
      <c r="M3239" s="13"/>
      <c r="N3239" s="16"/>
      <c r="O3239" s="144"/>
      <c r="P3239" s="160" t="str">
        <f>IFERROR(IF(NOT(ISNA(MATCH(D3239,Define!$P$4:$P$68,0))),Data!$L3239,IF(NOT(ISNA(MATCH(Data!D3239,Define!$S$4:$S$68,0))),VLOOKUP(Data!D3239,DanhmucTK!$C$3:$G$500,5,0),VLOOKUP(Data!D3239,DanhmucTK!$C$3:$F$500,4,0))),"")</f>
        <v/>
      </c>
      <c r="Q3239" s="161" t="str">
        <f>IF(NOT(ISNA(MATCH($D3239,Define!$P$4:$P$68,0))),VLOOKUP(Data!D3239,DanhmucTK!$C$3:$F$500,4,0),"")</f>
        <v/>
      </c>
      <c r="R3239" s="162" t="str">
        <f>IFERROR(IF(NOT(ISNA(MATCH($E3239,Define!$P$4:$P$68,0))),Data!$L3239,IF(NOT(ISNA(MATCH($E3239,Define!$S$4:$S$68,0))),VLOOKUP($E3239,DanhmucTK!$C$3:$G$500,5,0),VLOOKUP($E3239,DanhmucTK!$C$3:$F$500,4,0))),"")</f>
        <v/>
      </c>
      <c r="S3239" s="163" t="str">
        <f>IF(NOT(ISNA(MATCH($E3239,Define!$P$4:$P$68,0))),VLOOKUP($E3239,DanhmucTK!$C$3:$F$500,4,0),"")</f>
        <v/>
      </c>
    </row>
    <row r="3240" spans="1:19" ht="18.75" customHeight="1" x14ac:dyDescent="0.2">
      <c r="A3240" s="12"/>
      <c r="B3240" s="13"/>
      <c r="C3240" s="14"/>
      <c r="D3240" s="15"/>
      <c r="E3240" s="15"/>
      <c r="F3240" s="16"/>
      <c r="G3240" s="15"/>
      <c r="H3240" s="16"/>
      <c r="I3240" s="16"/>
      <c r="J3240" s="13"/>
      <c r="K3240" s="13"/>
      <c r="L3240" s="13"/>
      <c r="M3240" s="13"/>
      <c r="N3240" s="16"/>
      <c r="O3240" s="144"/>
      <c r="P3240" s="160" t="str">
        <f>IFERROR(IF(NOT(ISNA(MATCH(D3240,Define!$P$4:$P$68,0))),Data!$L3240,IF(NOT(ISNA(MATCH(Data!D3240,Define!$S$4:$S$68,0))),VLOOKUP(Data!D3240,DanhmucTK!$C$3:$G$500,5,0),VLOOKUP(Data!D3240,DanhmucTK!$C$3:$F$500,4,0))),"")</f>
        <v/>
      </c>
      <c r="Q3240" s="161" t="str">
        <f>IF(NOT(ISNA(MATCH($D3240,Define!$P$4:$P$68,0))),VLOOKUP(Data!D3240,DanhmucTK!$C$3:$F$500,4,0),"")</f>
        <v/>
      </c>
      <c r="R3240" s="162" t="str">
        <f>IFERROR(IF(NOT(ISNA(MATCH($E3240,Define!$P$4:$P$68,0))),Data!$L3240,IF(NOT(ISNA(MATCH($E3240,Define!$S$4:$S$68,0))),VLOOKUP($E3240,DanhmucTK!$C$3:$G$500,5,0),VLOOKUP($E3240,DanhmucTK!$C$3:$F$500,4,0))),"")</f>
        <v/>
      </c>
      <c r="S3240" s="163" t="str">
        <f>IF(NOT(ISNA(MATCH($E3240,Define!$P$4:$P$68,0))),VLOOKUP($E3240,DanhmucTK!$C$3:$F$500,4,0),"")</f>
        <v/>
      </c>
    </row>
    <row r="3241" spans="1:19" ht="18.75" customHeight="1" x14ac:dyDescent="0.2">
      <c r="A3241" s="12"/>
      <c r="B3241" s="13"/>
      <c r="C3241" s="14"/>
      <c r="D3241" s="15"/>
      <c r="E3241" s="15"/>
      <c r="F3241" s="16"/>
      <c r="G3241" s="15"/>
      <c r="H3241" s="16"/>
      <c r="I3241" s="16"/>
      <c r="J3241" s="13"/>
      <c r="K3241" s="13"/>
      <c r="L3241" s="13"/>
      <c r="M3241" s="13"/>
      <c r="N3241" s="16"/>
      <c r="O3241" s="144"/>
      <c r="P3241" s="160" t="str">
        <f>IFERROR(IF(NOT(ISNA(MATCH(D3241,Define!$P$4:$P$68,0))),Data!$L3241,IF(NOT(ISNA(MATCH(Data!D3241,Define!$S$4:$S$68,0))),VLOOKUP(Data!D3241,DanhmucTK!$C$3:$G$500,5,0),VLOOKUP(Data!D3241,DanhmucTK!$C$3:$F$500,4,0))),"")</f>
        <v/>
      </c>
      <c r="Q3241" s="161" t="str">
        <f>IF(NOT(ISNA(MATCH($D3241,Define!$P$4:$P$68,0))),VLOOKUP(Data!D3241,DanhmucTK!$C$3:$F$500,4,0),"")</f>
        <v/>
      </c>
      <c r="R3241" s="162" t="str">
        <f>IFERROR(IF(NOT(ISNA(MATCH($E3241,Define!$P$4:$P$68,0))),Data!$L3241,IF(NOT(ISNA(MATCH($E3241,Define!$S$4:$S$68,0))),VLOOKUP($E3241,DanhmucTK!$C$3:$G$500,5,0),VLOOKUP($E3241,DanhmucTK!$C$3:$F$500,4,0))),"")</f>
        <v/>
      </c>
      <c r="S3241" s="163" t="str">
        <f>IF(NOT(ISNA(MATCH($E3241,Define!$P$4:$P$68,0))),VLOOKUP($E3241,DanhmucTK!$C$3:$F$500,4,0),"")</f>
        <v/>
      </c>
    </row>
    <row r="3242" spans="1:19" ht="18.75" customHeight="1" x14ac:dyDescent="0.2">
      <c r="A3242" s="12"/>
      <c r="B3242" s="13"/>
      <c r="C3242" s="14"/>
      <c r="D3242" s="15"/>
      <c r="E3242" s="15"/>
      <c r="F3242" s="16"/>
      <c r="G3242" s="15"/>
      <c r="H3242" s="16"/>
      <c r="I3242" s="16"/>
      <c r="J3242" s="13"/>
      <c r="K3242" s="13"/>
      <c r="L3242" s="13"/>
      <c r="M3242" s="13"/>
      <c r="N3242" s="16"/>
      <c r="O3242" s="144"/>
      <c r="P3242" s="160" t="str">
        <f>IFERROR(IF(NOT(ISNA(MATCH(D3242,Define!$P$4:$P$68,0))),Data!$L3242,IF(NOT(ISNA(MATCH(Data!D3242,Define!$S$4:$S$68,0))),VLOOKUP(Data!D3242,DanhmucTK!$C$3:$G$500,5,0),VLOOKUP(Data!D3242,DanhmucTK!$C$3:$F$500,4,0))),"")</f>
        <v/>
      </c>
      <c r="Q3242" s="161" t="str">
        <f>IF(NOT(ISNA(MATCH($D3242,Define!$P$4:$P$68,0))),VLOOKUP(Data!D3242,DanhmucTK!$C$3:$F$500,4,0),"")</f>
        <v/>
      </c>
      <c r="R3242" s="162" t="str">
        <f>IFERROR(IF(NOT(ISNA(MATCH($E3242,Define!$P$4:$P$68,0))),Data!$L3242,IF(NOT(ISNA(MATCH($E3242,Define!$S$4:$S$68,0))),VLOOKUP($E3242,DanhmucTK!$C$3:$G$500,5,0),VLOOKUP($E3242,DanhmucTK!$C$3:$F$500,4,0))),"")</f>
        <v/>
      </c>
      <c r="S3242" s="163" t="str">
        <f>IF(NOT(ISNA(MATCH($E3242,Define!$P$4:$P$68,0))),VLOOKUP($E3242,DanhmucTK!$C$3:$F$500,4,0),"")</f>
        <v/>
      </c>
    </row>
    <row r="3243" spans="1:19" ht="18.75" customHeight="1" x14ac:dyDescent="0.2">
      <c r="A3243" s="12"/>
      <c r="B3243" s="13"/>
      <c r="C3243" s="14"/>
      <c r="D3243" s="15"/>
      <c r="E3243" s="15"/>
      <c r="F3243" s="16"/>
      <c r="G3243" s="15"/>
      <c r="H3243" s="16"/>
      <c r="I3243" s="16"/>
      <c r="J3243" s="13"/>
      <c r="K3243" s="13"/>
      <c r="L3243" s="13"/>
      <c r="M3243" s="13"/>
      <c r="N3243" s="16"/>
      <c r="O3243" s="144"/>
      <c r="P3243" s="160" t="str">
        <f>IFERROR(IF(NOT(ISNA(MATCH(D3243,Define!$P$4:$P$68,0))),Data!$L3243,IF(NOT(ISNA(MATCH(Data!D3243,Define!$S$4:$S$68,0))),VLOOKUP(Data!D3243,DanhmucTK!$C$3:$G$500,5,0),VLOOKUP(Data!D3243,DanhmucTK!$C$3:$F$500,4,0))),"")</f>
        <v/>
      </c>
      <c r="Q3243" s="161" t="str">
        <f>IF(NOT(ISNA(MATCH($D3243,Define!$P$4:$P$68,0))),VLOOKUP(Data!D3243,DanhmucTK!$C$3:$F$500,4,0),"")</f>
        <v/>
      </c>
      <c r="R3243" s="162" t="str">
        <f>IFERROR(IF(NOT(ISNA(MATCH($E3243,Define!$P$4:$P$68,0))),Data!$L3243,IF(NOT(ISNA(MATCH($E3243,Define!$S$4:$S$68,0))),VLOOKUP($E3243,DanhmucTK!$C$3:$G$500,5,0),VLOOKUP($E3243,DanhmucTK!$C$3:$F$500,4,0))),"")</f>
        <v/>
      </c>
      <c r="S3243" s="163" t="str">
        <f>IF(NOT(ISNA(MATCH($E3243,Define!$P$4:$P$68,0))),VLOOKUP($E3243,DanhmucTK!$C$3:$F$500,4,0),"")</f>
        <v/>
      </c>
    </row>
    <row r="3244" spans="1:19" ht="18.75" customHeight="1" x14ac:dyDescent="0.2">
      <c r="A3244" s="12"/>
      <c r="B3244" s="13"/>
      <c r="C3244" s="14"/>
      <c r="D3244" s="15"/>
      <c r="E3244" s="15"/>
      <c r="F3244" s="16"/>
      <c r="G3244" s="15"/>
      <c r="H3244" s="16"/>
      <c r="I3244" s="16"/>
      <c r="J3244" s="13"/>
      <c r="K3244" s="13"/>
      <c r="L3244" s="13"/>
      <c r="M3244" s="13"/>
      <c r="N3244" s="16"/>
      <c r="O3244" s="144"/>
      <c r="P3244" s="160" t="str">
        <f>IFERROR(IF(NOT(ISNA(MATCH(D3244,Define!$P$4:$P$68,0))),Data!$L3244,IF(NOT(ISNA(MATCH(Data!D3244,Define!$S$4:$S$68,0))),VLOOKUP(Data!D3244,DanhmucTK!$C$3:$G$500,5,0),VLOOKUP(Data!D3244,DanhmucTK!$C$3:$F$500,4,0))),"")</f>
        <v/>
      </c>
      <c r="Q3244" s="161" t="str">
        <f>IF(NOT(ISNA(MATCH($D3244,Define!$P$4:$P$68,0))),VLOOKUP(Data!D3244,DanhmucTK!$C$3:$F$500,4,0),"")</f>
        <v/>
      </c>
      <c r="R3244" s="162" t="str">
        <f>IFERROR(IF(NOT(ISNA(MATCH($E3244,Define!$P$4:$P$68,0))),Data!$L3244,IF(NOT(ISNA(MATCH($E3244,Define!$S$4:$S$68,0))),VLOOKUP($E3244,DanhmucTK!$C$3:$G$500,5,0),VLOOKUP($E3244,DanhmucTK!$C$3:$F$500,4,0))),"")</f>
        <v/>
      </c>
      <c r="S3244" s="163" t="str">
        <f>IF(NOT(ISNA(MATCH($E3244,Define!$P$4:$P$68,0))),VLOOKUP($E3244,DanhmucTK!$C$3:$F$500,4,0),"")</f>
        <v/>
      </c>
    </row>
    <row r="3245" spans="1:19" ht="18.75" customHeight="1" x14ac:dyDescent="0.2">
      <c r="A3245" s="12"/>
      <c r="B3245" s="13"/>
      <c r="C3245" s="14"/>
      <c r="D3245" s="15"/>
      <c r="E3245" s="15"/>
      <c r="F3245" s="16"/>
      <c r="G3245" s="15"/>
      <c r="H3245" s="16"/>
      <c r="I3245" s="16"/>
      <c r="J3245" s="13"/>
      <c r="K3245" s="13"/>
      <c r="L3245" s="13"/>
      <c r="M3245" s="13"/>
      <c r="N3245" s="16"/>
      <c r="O3245" s="144"/>
      <c r="P3245" s="160" t="str">
        <f>IFERROR(IF(NOT(ISNA(MATCH(D3245,Define!$P$4:$P$68,0))),Data!$L3245,IF(NOT(ISNA(MATCH(Data!D3245,Define!$S$4:$S$68,0))),VLOOKUP(Data!D3245,DanhmucTK!$C$3:$G$500,5,0),VLOOKUP(Data!D3245,DanhmucTK!$C$3:$F$500,4,0))),"")</f>
        <v/>
      </c>
      <c r="Q3245" s="161" t="str">
        <f>IF(NOT(ISNA(MATCH($D3245,Define!$P$4:$P$68,0))),VLOOKUP(Data!D3245,DanhmucTK!$C$3:$F$500,4,0),"")</f>
        <v/>
      </c>
      <c r="R3245" s="162" t="str">
        <f>IFERROR(IF(NOT(ISNA(MATCH($E3245,Define!$P$4:$P$68,0))),Data!$L3245,IF(NOT(ISNA(MATCH($E3245,Define!$S$4:$S$68,0))),VLOOKUP($E3245,DanhmucTK!$C$3:$G$500,5,0),VLOOKUP($E3245,DanhmucTK!$C$3:$F$500,4,0))),"")</f>
        <v/>
      </c>
      <c r="S3245" s="163" t="str">
        <f>IF(NOT(ISNA(MATCH($E3245,Define!$P$4:$P$68,0))),VLOOKUP($E3245,DanhmucTK!$C$3:$F$500,4,0),"")</f>
        <v/>
      </c>
    </row>
    <row r="3246" spans="1:19" ht="18.75" customHeight="1" x14ac:dyDescent="0.2">
      <c r="A3246" s="12"/>
      <c r="B3246" s="13"/>
      <c r="C3246" s="14"/>
      <c r="D3246" s="15"/>
      <c r="E3246" s="15"/>
      <c r="F3246" s="16"/>
      <c r="G3246" s="15"/>
      <c r="H3246" s="16"/>
      <c r="I3246" s="16"/>
      <c r="J3246" s="13"/>
      <c r="K3246" s="13"/>
      <c r="L3246" s="13"/>
      <c r="M3246" s="13"/>
      <c r="N3246" s="16"/>
      <c r="O3246" s="144"/>
      <c r="P3246" s="160" t="str">
        <f>IFERROR(IF(NOT(ISNA(MATCH(D3246,Define!$P$4:$P$68,0))),Data!$L3246,IF(NOT(ISNA(MATCH(Data!D3246,Define!$S$4:$S$68,0))),VLOOKUP(Data!D3246,DanhmucTK!$C$3:$G$500,5,0),VLOOKUP(Data!D3246,DanhmucTK!$C$3:$F$500,4,0))),"")</f>
        <v/>
      </c>
      <c r="Q3246" s="161" t="str">
        <f>IF(NOT(ISNA(MATCH($D3246,Define!$P$4:$P$68,0))),VLOOKUP(Data!D3246,DanhmucTK!$C$3:$F$500,4,0),"")</f>
        <v/>
      </c>
      <c r="R3246" s="162" t="str">
        <f>IFERROR(IF(NOT(ISNA(MATCH($E3246,Define!$P$4:$P$68,0))),Data!$L3246,IF(NOT(ISNA(MATCH($E3246,Define!$S$4:$S$68,0))),VLOOKUP($E3246,DanhmucTK!$C$3:$G$500,5,0),VLOOKUP($E3246,DanhmucTK!$C$3:$F$500,4,0))),"")</f>
        <v/>
      </c>
      <c r="S3246" s="163" t="str">
        <f>IF(NOT(ISNA(MATCH($E3246,Define!$P$4:$P$68,0))),VLOOKUP($E3246,DanhmucTK!$C$3:$F$500,4,0),"")</f>
        <v/>
      </c>
    </row>
    <row r="3247" spans="1:19" ht="18.75" customHeight="1" x14ac:dyDescent="0.2">
      <c r="A3247" s="12"/>
      <c r="B3247" s="13"/>
      <c r="C3247" s="14"/>
      <c r="D3247" s="15"/>
      <c r="E3247" s="15"/>
      <c r="F3247" s="16"/>
      <c r="G3247" s="15"/>
      <c r="H3247" s="16"/>
      <c r="I3247" s="16"/>
      <c r="J3247" s="13"/>
      <c r="K3247" s="13"/>
      <c r="L3247" s="13"/>
      <c r="M3247" s="13"/>
      <c r="N3247" s="16"/>
      <c r="O3247" s="144"/>
      <c r="P3247" s="160" t="str">
        <f>IFERROR(IF(NOT(ISNA(MATCH(D3247,Define!$P$4:$P$68,0))),Data!$L3247,IF(NOT(ISNA(MATCH(Data!D3247,Define!$S$4:$S$68,0))),VLOOKUP(Data!D3247,DanhmucTK!$C$3:$G$500,5,0),VLOOKUP(Data!D3247,DanhmucTK!$C$3:$F$500,4,0))),"")</f>
        <v/>
      </c>
      <c r="Q3247" s="161" t="str">
        <f>IF(NOT(ISNA(MATCH($D3247,Define!$P$4:$P$68,0))),VLOOKUP(Data!D3247,DanhmucTK!$C$3:$F$500,4,0),"")</f>
        <v/>
      </c>
      <c r="R3247" s="162" t="str">
        <f>IFERROR(IF(NOT(ISNA(MATCH($E3247,Define!$P$4:$P$68,0))),Data!$L3247,IF(NOT(ISNA(MATCH($E3247,Define!$S$4:$S$68,0))),VLOOKUP($E3247,DanhmucTK!$C$3:$G$500,5,0),VLOOKUP($E3247,DanhmucTK!$C$3:$F$500,4,0))),"")</f>
        <v/>
      </c>
      <c r="S3247" s="163" t="str">
        <f>IF(NOT(ISNA(MATCH($E3247,Define!$P$4:$P$68,0))),VLOOKUP($E3247,DanhmucTK!$C$3:$F$500,4,0),"")</f>
        <v/>
      </c>
    </row>
    <row r="3248" spans="1:19" ht="18.75" customHeight="1" x14ac:dyDescent="0.2">
      <c r="A3248" s="12"/>
      <c r="B3248" s="13"/>
      <c r="C3248" s="14"/>
      <c r="D3248" s="15"/>
      <c r="E3248" s="15"/>
      <c r="F3248" s="16"/>
      <c r="G3248" s="15"/>
      <c r="H3248" s="16"/>
      <c r="I3248" s="16"/>
      <c r="J3248" s="13"/>
      <c r="K3248" s="13"/>
      <c r="L3248" s="13"/>
      <c r="M3248" s="13"/>
      <c r="N3248" s="16"/>
      <c r="O3248" s="144"/>
      <c r="P3248" s="160" t="str">
        <f>IFERROR(IF(NOT(ISNA(MATCH(D3248,Define!$P$4:$P$68,0))),Data!$L3248,IF(NOT(ISNA(MATCH(Data!D3248,Define!$S$4:$S$68,0))),VLOOKUP(Data!D3248,DanhmucTK!$C$3:$G$500,5,0),VLOOKUP(Data!D3248,DanhmucTK!$C$3:$F$500,4,0))),"")</f>
        <v/>
      </c>
      <c r="Q3248" s="161" t="str">
        <f>IF(NOT(ISNA(MATCH($D3248,Define!$P$4:$P$68,0))),VLOOKUP(Data!D3248,DanhmucTK!$C$3:$F$500,4,0),"")</f>
        <v/>
      </c>
      <c r="R3248" s="162" t="str">
        <f>IFERROR(IF(NOT(ISNA(MATCH($E3248,Define!$P$4:$P$68,0))),Data!$L3248,IF(NOT(ISNA(MATCH($E3248,Define!$S$4:$S$68,0))),VLOOKUP($E3248,DanhmucTK!$C$3:$G$500,5,0),VLOOKUP($E3248,DanhmucTK!$C$3:$F$500,4,0))),"")</f>
        <v/>
      </c>
      <c r="S3248" s="163" t="str">
        <f>IF(NOT(ISNA(MATCH($E3248,Define!$P$4:$P$68,0))),VLOOKUP($E3248,DanhmucTK!$C$3:$F$500,4,0),"")</f>
        <v/>
      </c>
    </row>
    <row r="3249" spans="1:19" ht="18.75" customHeight="1" x14ac:dyDescent="0.2">
      <c r="A3249" s="12"/>
      <c r="B3249" s="13"/>
      <c r="C3249" s="14"/>
      <c r="D3249" s="15"/>
      <c r="E3249" s="15"/>
      <c r="F3249" s="16"/>
      <c r="G3249" s="15"/>
      <c r="H3249" s="16"/>
      <c r="I3249" s="16"/>
      <c r="J3249" s="13"/>
      <c r="K3249" s="13"/>
      <c r="L3249" s="13"/>
      <c r="M3249" s="13"/>
      <c r="N3249" s="16"/>
      <c r="O3249" s="144"/>
      <c r="P3249" s="160" t="str">
        <f>IFERROR(IF(NOT(ISNA(MATCH(D3249,Define!$P$4:$P$68,0))),Data!$L3249,IF(NOT(ISNA(MATCH(Data!D3249,Define!$S$4:$S$68,0))),VLOOKUP(Data!D3249,DanhmucTK!$C$3:$G$500,5,0),VLOOKUP(Data!D3249,DanhmucTK!$C$3:$F$500,4,0))),"")</f>
        <v/>
      </c>
      <c r="Q3249" s="161" t="str">
        <f>IF(NOT(ISNA(MATCH($D3249,Define!$P$4:$P$68,0))),VLOOKUP(Data!D3249,DanhmucTK!$C$3:$F$500,4,0),"")</f>
        <v/>
      </c>
      <c r="R3249" s="162" t="str">
        <f>IFERROR(IF(NOT(ISNA(MATCH($E3249,Define!$P$4:$P$68,0))),Data!$L3249,IF(NOT(ISNA(MATCH($E3249,Define!$S$4:$S$68,0))),VLOOKUP($E3249,DanhmucTK!$C$3:$G$500,5,0),VLOOKUP($E3249,DanhmucTK!$C$3:$F$500,4,0))),"")</f>
        <v/>
      </c>
      <c r="S3249" s="163" t="str">
        <f>IF(NOT(ISNA(MATCH($E3249,Define!$P$4:$P$68,0))),VLOOKUP($E3249,DanhmucTK!$C$3:$F$500,4,0),"")</f>
        <v/>
      </c>
    </row>
    <row r="3250" spans="1:19" ht="18.75" customHeight="1" x14ac:dyDescent="0.2">
      <c r="A3250" s="12"/>
      <c r="B3250" s="13"/>
      <c r="C3250" s="14"/>
      <c r="D3250" s="15"/>
      <c r="E3250" s="15"/>
      <c r="F3250" s="16"/>
      <c r="G3250" s="15"/>
      <c r="H3250" s="16"/>
      <c r="I3250" s="16"/>
      <c r="J3250" s="13"/>
      <c r="K3250" s="13"/>
      <c r="L3250" s="13"/>
      <c r="M3250" s="13"/>
      <c r="N3250" s="16"/>
      <c r="O3250" s="144"/>
      <c r="P3250" s="160" t="str">
        <f>IFERROR(IF(NOT(ISNA(MATCH(D3250,Define!$P$4:$P$68,0))),Data!$L3250,IF(NOT(ISNA(MATCH(Data!D3250,Define!$S$4:$S$68,0))),VLOOKUP(Data!D3250,DanhmucTK!$C$3:$G$500,5,0),VLOOKUP(Data!D3250,DanhmucTK!$C$3:$F$500,4,0))),"")</f>
        <v/>
      </c>
      <c r="Q3250" s="161" t="str">
        <f>IF(NOT(ISNA(MATCH($D3250,Define!$P$4:$P$68,0))),VLOOKUP(Data!D3250,DanhmucTK!$C$3:$F$500,4,0),"")</f>
        <v/>
      </c>
      <c r="R3250" s="162" t="str">
        <f>IFERROR(IF(NOT(ISNA(MATCH($E3250,Define!$P$4:$P$68,0))),Data!$L3250,IF(NOT(ISNA(MATCH($E3250,Define!$S$4:$S$68,0))),VLOOKUP($E3250,DanhmucTK!$C$3:$G$500,5,0),VLOOKUP($E3250,DanhmucTK!$C$3:$F$500,4,0))),"")</f>
        <v/>
      </c>
      <c r="S3250" s="163" t="str">
        <f>IF(NOT(ISNA(MATCH($E3250,Define!$P$4:$P$68,0))),VLOOKUP($E3250,DanhmucTK!$C$3:$F$500,4,0),"")</f>
        <v/>
      </c>
    </row>
    <row r="3251" spans="1:19" ht="18.75" customHeight="1" x14ac:dyDescent="0.2">
      <c r="A3251" s="12"/>
      <c r="B3251" s="13"/>
      <c r="C3251" s="14"/>
      <c r="D3251" s="15"/>
      <c r="E3251" s="15"/>
      <c r="F3251" s="16"/>
      <c r="G3251" s="15"/>
      <c r="H3251" s="16"/>
      <c r="I3251" s="16"/>
      <c r="J3251" s="13"/>
      <c r="K3251" s="13"/>
      <c r="L3251" s="13"/>
      <c r="M3251" s="13"/>
      <c r="N3251" s="16"/>
      <c r="O3251" s="144"/>
      <c r="P3251" s="160" t="str">
        <f>IFERROR(IF(NOT(ISNA(MATCH(D3251,Define!$P$4:$P$68,0))),Data!$L3251,IF(NOT(ISNA(MATCH(Data!D3251,Define!$S$4:$S$68,0))),VLOOKUP(Data!D3251,DanhmucTK!$C$3:$G$500,5,0),VLOOKUP(Data!D3251,DanhmucTK!$C$3:$F$500,4,0))),"")</f>
        <v/>
      </c>
      <c r="Q3251" s="161" t="str">
        <f>IF(NOT(ISNA(MATCH($D3251,Define!$P$4:$P$68,0))),VLOOKUP(Data!D3251,DanhmucTK!$C$3:$F$500,4,0),"")</f>
        <v/>
      </c>
      <c r="R3251" s="162" t="str">
        <f>IFERROR(IF(NOT(ISNA(MATCH($E3251,Define!$P$4:$P$68,0))),Data!$L3251,IF(NOT(ISNA(MATCH($E3251,Define!$S$4:$S$68,0))),VLOOKUP($E3251,DanhmucTK!$C$3:$G$500,5,0),VLOOKUP($E3251,DanhmucTK!$C$3:$F$500,4,0))),"")</f>
        <v/>
      </c>
      <c r="S3251" s="163" t="str">
        <f>IF(NOT(ISNA(MATCH($E3251,Define!$P$4:$P$68,0))),VLOOKUP($E3251,DanhmucTK!$C$3:$F$500,4,0),"")</f>
        <v/>
      </c>
    </row>
    <row r="3252" spans="1:19" ht="18.75" customHeight="1" x14ac:dyDescent="0.2">
      <c r="A3252" s="12"/>
      <c r="B3252" s="13"/>
      <c r="C3252" s="14"/>
      <c r="D3252" s="15"/>
      <c r="E3252" s="15"/>
      <c r="F3252" s="16"/>
      <c r="G3252" s="15"/>
      <c r="H3252" s="16"/>
      <c r="I3252" s="16"/>
      <c r="J3252" s="13"/>
      <c r="K3252" s="13"/>
      <c r="L3252" s="13"/>
      <c r="M3252" s="13"/>
      <c r="N3252" s="16"/>
      <c r="O3252" s="144"/>
      <c r="P3252" s="160" t="str">
        <f>IFERROR(IF(NOT(ISNA(MATCH(D3252,Define!$P$4:$P$68,0))),Data!$L3252,IF(NOT(ISNA(MATCH(Data!D3252,Define!$S$4:$S$68,0))),VLOOKUP(Data!D3252,DanhmucTK!$C$3:$G$500,5,0),VLOOKUP(Data!D3252,DanhmucTK!$C$3:$F$500,4,0))),"")</f>
        <v/>
      </c>
      <c r="Q3252" s="161" t="str">
        <f>IF(NOT(ISNA(MATCH($D3252,Define!$P$4:$P$68,0))),VLOOKUP(Data!D3252,DanhmucTK!$C$3:$F$500,4,0),"")</f>
        <v/>
      </c>
      <c r="R3252" s="162" t="str">
        <f>IFERROR(IF(NOT(ISNA(MATCH($E3252,Define!$P$4:$P$68,0))),Data!$L3252,IF(NOT(ISNA(MATCH($E3252,Define!$S$4:$S$68,0))),VLOOKUP($E3252,DanhmucTK!$C$3:$G$500,5,0),VLOOKUP($E3252,DanhmucTK!$C$3:$F$500,4,0))),"")</f>
        <v/>
      </c>
      <c r="S3252" s="163" t="str">
        <f>IF(NOT(ISNA(MATCH($E3252,Define!$P$4:$P$68,0))),VLOOKUP($E3252,DanhmucTK!$C$3:$F$500,4,0),"")</f>
        <v/>
      </c>
    </row>
    <row r="3253" spans="1:19" ht="18.75" customHeight="1" x14ac:dyDescent="0.2">
      <c r="A3253" s="12"/>
      <c r="B3253" s="13"/>
      <c r="C3253" s="14"/>
      <c r="D3253" s="15"/>
      <c r="E3253" s="15"/>
      <c r="F3253" s="16"/>
      <c r="G3253" s="15"/>
      <c r="H3253" s="16"/>
      <c r="I3253" s="16"/>
      <c r="J3253" s="13"/>
      <c r="K3253" s="13"/>
      <c r="L3253" s="13"/>
      <c r="M3253" s="13"/>
      <c r="N3253" s="16"/>
      <c r="O3253" s="144"/>
      <c r="P3253" s="160" t="str">
        <f>IFERROR(IF(NOT(ISNA(MATCH(D3253,Define!$P$4:$P$68,0))),Data!$L3253,IF(NOT(ISNA(MATCH(Data!D3253,Define!$S$4:$S$68,0))),VLOOKUP(Data!D3253,DanhmucTK!$C$3:$G$500,5,0),VLOOKUP(Data!D3253,DanhmucTK!$C$3:$F$500,4,0))),"")</f>
        <v/>
      </c>
      <c r="Q3253" s="161" t="str">
        <f>IF(NOT(ISNA(MATCH($D3253,Define!$P$4:$P$68,0))),VLOOKUP(Data!D3253,DanhmucTK!$C$3:$F$500,4,0),"")</f>
        <v/>
      </c>
      <c r="R3253" s="162" t="str">
        <f>IFERROR(IF(NOT(ISNA(MATCH($E3253,Define!$P$4:$P$68,0))),Data!$L3253,IF(NOT(ISNA(MATCH($E3253,Define!$S$4:$S$68,0))),VLOOKUP($E3253,DanhmucTK!$C$3:$G$500,5,0),VLOOKUP($E3253,DanhmucTK!$C$3:$F$500,4,0))),"")</f>
        <v/>
      </c>
      <c r="S3253" s="163" t="str">
        <f>IF(NOT(ISNA(MATCH($E3253,Define!$P$4:$P$68,0))),VLOOKUP($E3253,DanhmucTK!$C$3:$F$500,4,0),"")</f>
        <v/>
      </c>
    </row>
    <row r="3254" spans="1:19" ht="18.75" customHeight="1" x14ac:dyDescent="0.2">
      <c r="A3254" s="12"/>
      <c r="B3254" s="13"/>
      <c r="C3254" s="14"/>
      <c r="D3254" s="15"/>
      <c r="E3254" s="15"/>
      <c r="F3254" s="16"/>
      <c r="G3254" s="15"/>
      <c r="H3254" s="16"/>
      <c r="I3254" s="16"/>
      <c r="J3254" s="13"/>
      <c r="K3254" s="13"/>
      <c r="L3254" s="13"/>
      <c r="M3254" s="13"/>
      <c r="N3254" s="16"/>
      <c r="O3254" s="144"/>
      <c r="P3254" s="160" t="str">
        <f>IFERROR(IF(NOT(ISNA(MATCH(D3254,Define!$P$4:$P$68,0))),Data!$L3254,IF(NOT(ISNA(MATCH(Data!D3254,Define!$S$4:$S$68,0))),VLOOKUP(Data!D3254,DanhmucTK!$C$3:$G$500,5,0),VLOOKUP(Data!D3254,DanhmucTK!$C$3:$F$500,4,0))),"")</f>
        <v/>
      </c>
      <c r="Q3254" s="161" t="str">
        <f>IF(NOT(ISNA(MATCH($D3254,Define!$P$4:$P$68,0))),VLOOKUP(Data!D3254,DanhmucTK!$C$3:$F$500,4,0),"")</f>
        <v/>
      </c>
      <c r="R3254" s="162" t="str">
        <f>IFERROR(IF(NOT(ISNA(MATCH($E3254,Define!$P$4:$P$68,0))),Data!$L3254,IF(NOT(ISNA(MATCH($E3254,Define!$S$4:$S$68,0))),VLOOKUP($E3254,DanhmucTK!$C$3:$G$500,5,0),VLOOKUP($E3254,DanhmucTK!$C$3:$F$500,4,0))),"")</f>
        <v/>
      </c>
      <c r="S3254" s="163" t="str">
        <f>IF(NOT(ISNA(MATCH($E3254,Define!$P$4:$P$68,0))),VLOOKUP($E3254,DanhmucTK!$C$3:$F$500,4,0),"")</f>
        <v/>
      </c>
    </row>
    <row r="3255" spans="1:19" ht="18.75" customHeight="1" x14ac:dyDescent="0.2">
      <c r="A3255" s="12"/>
      <c r="B3255" s="13"/>
      <c r="C3255" s="14"/>
      <c r="D3255" s="15"/>
      <c r="E3255" s="15"/>
      <c r="F3255" s="16"/>
      <c r="G3255" s="15"/>
      <c r="H3255" s="16"/>
      <c r="I3255" s="16"/>
      <c r="J3255" s="13"/>
      <c r="K3255" s="13"/>
      <c r="L3255" s="13"/>
      <c r="M3255" s="13"/>
      <c r="N3255" s="16"/>
      <c r="O3255" s="144"/>
      <c r="P3255" s="160" t="str">
        <f>IFERROR(IF(NOT(ISNA(MATCH(D3255,Define!$P$4:$P$68,0))),Data!$L3255,IF(NOT(ISNA(MATCH(Data!D3255,Define!$S$4:$S$68,0))),VLOOKUP(Data!D3255,DanhmucTK!$C$3:$G$500,5,0),VLOOKUP(Data!D3255,DanhmucTK!$C$3:$F$500,4,0))),"")</f>
        <v/>
      </c>
      <c r="Q3255" s="161" t="str">
        <f>IF(NOT(ISNA(MATCH($D3255,Define!$P$4:$P$68,0))),VLOOKUP(Data!D3255,DanhmucTK!$C$3:$F$500,4,0),"")</f>
        <v/>
      </c>
      <c r="R3255" s="162" t="str">
        <f>IFERROR(IF(NOT(ISNA(MATCH($E3255,Define!$P$4:$P$68,0))),Data!$L3255,IF(NOT(ISNA(MATCH($E3255,Define!$S$4:$S$68,0))),VLOOKUP($E3255,DanhmucTK!$C$3:$G$500,5,0),VLOOKUP($E3255,DanhmucTK!$C$3:$F$500,4,0))),"")</f>
        <v/>
      </c>
      <c r="S3255" s="163" t="str">
        <f>IF(NOT(ISNA(MATCH($E3255,Define!$P$4:$P$68,0))),VLOOKUP($E3255,DanhmucTK!$C$3:$F$500,4,0),"")</f>
        <v/>
      </c>
    </row>
    <row r="3256" spans="1:19" ht="18.75" customHeight="1" x14ac:dyDescent="0.2">
      <c r="A3256" s="12"/>
      <c r="B3256" s="13"/>
      <c r="C3256" s="14"/>
      <c r="D3256" s="15"/>
      <c r="E3256" s="15"/>
      <c r="F3256" s="16"/>
      <c r="G3256" s="15"/>
      <c r="H3256" s="16"/>
      <c r="I3256" s="16"/>
      <c r="J3256" s="13"/>
      <c r="K3256" s="13"/>
      <c r="L3256" s="13"/>
      <c r="M3256" s="13"/>
      <c r="N3256" s="16"/>
      <c r="O3256" s="144"/>
      <c r="P3256" s="160" t="str">
        <f>IFERROR(IF(NOT(ISNA(MATCH(D3256,Define!$P$4:$P$68,0))),Data!$L3256,IF(NOT(ISNA(MATCH(Data!D3256,Define!$S$4:$S$68,0))),VLOOKUP(Data!D3256,DanhmucTK!$C$3:$G$500,5,0),VLOOKUP(Data!D3256,DanhmucTK!$C$3:$F$500,4,0))),"")</f>
        <v/>
      </c>
      <c r="Q3256" s="161" t="str">
        <f>IF(NOT(ISNA(MATCH($D3256,Define!$P$4:$P$68,0))),VLOOKUP(Data!D3256,DanhmucTK!$C$3:$F$500,4,0),"")</f>
        <v/>
      </c>
      <c r="R3256" s="162" t="str">
        <f>IFERROR(IF(NOT(ISNA(MATCH($E3256,Define!$P$4:$P$68,0))),Data!$L3256,IF(NOT(ISNA(MATCH($E3256,Define!$S$4:$S$68,0))),VLOOKUP($E3256,DanhmucTK!$C$3:$G$500,5,0),VLOOKUP($E3256,DanhmucTK!$C$3:$F$500,4,0))),"")</f>
        <v/>
      </c>
      <c r="S3256" s="163" t="str">
        <f>IF(NOT(ISNA(MATCH($E3256,Define!$P$4:$P$68,0))),VLOOKUP($E3256,DanhmucTK!$C$3:$F$500,4,0),"")</f>
        <v/>
      </c>
    </row>
    <row r="3257" spans="1:19" ht="18.75" customHeight="1" x14ac:dyDescent="0.2">
      <c r="A3257" s="12"/>
      <c r="B3257" s="13"/>
      <c r="C3257" s="14"/>
      <c r="D3257" s="15"/>
      <c r="E3257" s="15"/>
      <c r="F3257" s="16"/>
      <c r="G3257" s="15"/>
      <c r="H3257" s="16"/>
      <c r="I3257" s="16"/>
      <c r="J3257" s="13"/>
      <c r="K3257" s="13"/>
      <c r="L3257" s="13"/>
      <c r="M3257" s="13"/>
      <c r="N3257" s="16"/>
      <c r="O3257" s="144"/>
      <c r="P3257" s="160" t="str">
        <f>IFERROR(IF(NOT(ISNA(MATCH(D3257,Define!$P$4:$P$68,0))),Data!$L3257,IF(NOT(ISNA(MATCH(Data!D3257,Define!$S$4:$S$68,0))),VLOOKUP(Data!D3257,DanhmucTK!$C$3:$G$500,5,0),VLOOKUP(Data!D3257,DanhmucTK!$C$3:$F$500,4,0))),"")</f>
        <v/>
      </c>
      <c r="Q3257" s="161" t="str">
        <f>IF(NOT(ISNA(MATCH($D3257,Define!$P$4:$P$68,0))),VLOOKUP(Data!D3257,DanhmucTK!$C$3:$F$500,4,0),"")</f>
        <v/>
      </c>
      <c r="R3257" s="162" t="str">
        <f>IFERROR(IF(NOT(ISNA(MATCH($E3257,Define!$P$4:$P$68,0))),Data!$L3257,IF(NOT(ISNA(MATCH($E3257,Define!$S$4:$S$68,0))),VLOOKUP($E3257,DanhmucTK!$C$3:$G$500,5,0),VLOOKUP($E3257,DanhmucTK!$C$3:$F$500,4,0))),"")</f>
        <v/>
      </c>
      <c r="S3257" s="163" t="str">
        <f>IF(NOT(ISNA(MATCH($E3257,Define!$P$4:$P$68,0))),VLOOKUP($E3257,DanhmucTK!$C$3:$F$500,4,0),"")</f>
        <v/>
      </c>
    </row>
    <row r="3258" spans="1:19" ht="18.75" customHeight="1" x14ac:dyDescent="0.2">
      <c r="A3258" s="12"/>
      <c r="B3258" s="13"/>
      <c r="C3258" s="14"/>
      <c r="D3258" s="15"/>
      <c r="E3258" s="15"/>
      <c r="F3258" s="16"/>
      <c r="G3258" s="15"/>
      <c r="H3258" s="16"/>
      <c r="I3258" s="16"/>
      <c r="J3258" s="13"/>
      <c r="K3258" s="13"/>
      <c r="L3258" s="13"/>
      <c r="M3258" s="13"/>
      <c r="N3258" s="16"/>
      <c r="O3258" s="144"/>
      <c r="P3258" s="160" t="str">
        <f>IFERROR(IF(NOT(ISNA(MATCH(D3258,Define!$P$4:$P$68,0))),Data!$L3258,IF(NOT(ISNA(MATCH(Data!D3258,Define!$S$4:$S$68,0))),VLOOKUP(Data!D3258,DanhmucTK!$C$3:$G$500,5,0),VLOOKUP(Data!D3258,DanhmucTK!$C$3:$F$500,4,0))),"")</f>
        <v/>
      </c>
      <c r="Q3258" s="161" t="str">
        <f>IF(NOT(ISNA(MATCH($D3258,Define!$P$4:$P$68,0))),VLOOKUP(Data!D3258,DanhmucTK!$C$3:$F$500,4,0),"")</f>
        <v/>
      </c>
      <c r="R3258" s="162" t="str">
        <f>IFERROR(IF(NOT(ISNA(MATCH($E3258,Define!$P$4:$P$68,0))),Data!$L3258,IF(NOT(ISNA(MATCH($E3258,Define!$S$4:$S$68,0))),VLOOKUP($E3258,DanhmucTK!$C$3:$G$500,5,0),VLOOKUP($E3258,DanhmucTK!$C$3:$F$500,4,0))),"")</f>
        <v/>
      </c>
      <c r="S3258" s="163" t="str">
        <f>IF(NOT(ISNA(MATCH($E3258,Define!$P$4:$P$68,0))),VLOOKUP($E3258,DanhmucTK!$C$3:$F$500,4,0),"")</f>
        <v/>
      </c>
    </row>
    <row r="3259" spans="1:19" ht="18.75" customHeight="1" x14ac:dyDescent="0.2">
      <c r="A3259" s="12"/>
      <c r="B3259" s="13"/>
      <c r="C3259" s="14"/>
      <c r="D3259" s="15"/>
      <c r="E3259" s="15"/>
      <c r="F3259" s="16"/>
      <c r="G3259" s="15"/>
      <c r="H3259" s="16"/>
      <c r="I3259" s="16"/>
      <c r="J3259" s="13"/>
      <c r="K3259" s="13"/>
      <c r="L3259" s="13"/>
      <c r="M3259" s="13"/>
      <c r="N3259" s="16"/>
      <c r="O3259" s="144"/>
      <c r="P3259" s="160" t="str">
        <f>IFERROR(IF(NOT(ISNA(MATCH(D3259,Define!$P$4:$P$68,0))),Data!$L3259,IF(NOT(ISNA(MATCH(Data!D3259,Define!$S$4:$S$68,0))),VLOOKUP(Data!D3259,DanhmucTK!$C$3:$G$500,5,0),VLOOKUP(Data!D3259,DanhmucTK!$C$3:$F$500,4,0))),"")</f>
        <v/>
      </c>
      <c r="Q3259" s="161" t="str">
        <f>IF(NOT(ISNA(MATCH($D3259,Define!$P$4:$P$68,0))),VLOOKUP(Data!D3259,DanhmucTK!$C$3:$F$500,4,0),"")</f>
        <v/>
      </c>
      <c r="R3259" s="162" t="str">
        <f>IFERROR(IF(NOT(ISNA(MATCH($E3259,Define!$P$4:$P$68,0))),Data!$L3259,IF(NOT(ISNA(MATCH($E3259,Define!$S$4:$S$68,0))),VLOOKUP($E3259,DanhmucTK!$C$3:$G$500,5,0),VLOOKUP($E3259,DanhmucTK!$C$3:$F$500,4,0))),"")</f>
        <v/>
      </c>
      <c r="S3259" s="163" t="str">
        <f>IF(NOT(ISNA(MATCH($E3259,Define!$P$4:$P$68,0))),VLOOKUP($E3259,DanhmucTK!$C$3:$F$500,4,0),"")</f>
        <v/>
      </c>
    </row>
    <row r="3260" spans="1:19" ht="18.75" customHeight="1" x14ac:dyDescent="0.2">
      <c r="A3260" s="12"/>
      <c r="B3260" s="13"/>
      <c r="C3260" s="14"/>
      <c r="D3260" s="15"/>
      <c r="E3260" s="15"/>
      <c r="F3260" s="16"/>
      <c r="G3260" s="15"/>
      <c r="H3260" s="16"/>
      <c r="I3260" s="16"/>
      <c r="J3260" s="13"/>
      <c r="K3260" s="13"/>
      <c r="L3260" s="13"/>
      <c r="M3260" s="13"/>
      <c r="N3260" s="16"/>
      <c r="O3260" s="144"/>
      <c r="P3260" s="160" t="str">
        <f>IFERROR(IF(NOT(ISNA(MATCH(D3260,Define!$P$4:$P$68,0))),Data!$L3260,IF(NOT(ISNA(MATCH(Data!D3260,Define!$S$4:$S$68,0))),VLOOKUP(Data!D3260,DanhmucTK!$C$3:$G$500,5,0),VLOOKUP(Data!D3260,DanhmucTK!$C$3:$F$500,4,0))),"")</f>
        <v/>
      </c>
      <c r="Q3260" s="161" t="str">
        <f>IF(NOT(ISNA(MATCH($D3260,Define!$P$4:$P$68,0))),VLOOKUP(Data!D3260,DanhmucTK!$C$3:$F$500,4,0),"")</f>
        <v/>
      </c>
      <c r="R3260" s="162" t="str">
        <f>IFERROR(IF(NOT(ISNA(MATCH($E3260,Define!$P$4:$P$68,0))),Data!$L3260,IF(NOT(ISNA(MATCH($E3260,Define!$S$4:$S$68,0))),VLOOKUP($E3260,DanhmucTK!$C$3:$G$500,5,0),VLOOKUP($E3260,DanhmucTK!$C$3:$F$500,4,0))),"")</f>
        <v/>
      </c>
      <c r="S3260" s="163" t="str">
        <f>IF(NOT(ISNA(MATCH($E3260,Define!$P$4:$P$68,0))),VLOOKUP($E3260,DanhmucTK!$C$3:$F$500,4,0),"")</f>
        <v/>
      </c>
    </row>
    <row r="3261" spans="1:19" ht="18.75" customHeight="1" x14ac:dyDescent="0.2">
      <c r="A3261" s="12"/>
      <c r="B3261" s="13"/>
      <c r="C3261" s="14"/>
      <c r="D3261" s="15"/>
      <c r="E3261" s="15"/>
      <c r="F3261" s="16"/>
      <c r="G3261" s="15"/>
      <c r="H3261" s="16"/>
      <c r="I3261" s="16"/>
      <c r="J3261" s="13"/>
      <c r="K3261" s="13"/>
      <c r="L3261" s="13"/>
      <c r="M3261" s="13"/>
      <c r="N3261" s="16"/>
      <c r="O3261" s="144"/>
      <c r="P3261" s="160" t="str">
        <f>IFERROR(IF(NOT(ISNA(MATCH(D3261,Define!$P$4:$P$68,0))),Data!$L3261,IF(NOT(ISNA(MATCH(Data!D3261,Define!$S$4:$S$68,0))),VLOOKUP(Data!D3261,DanhmucTK!$C$3:$G$500,5,0),VLOOKUP(Data!D3261,DanhmucTK!$C$3:$F$500,4,0))),"")</f>
        <v/>
      </c>
      <c r="Q3261" s="161" t="str">
        <f>IF(NOT(ISNA(MATCH($D3261,Define!$P$4:$P$68,0))),VLOOKUP(Data!D3261,DanhmucTK!$C$3:$F$500,4,0),"")</f>
        <v/>
      </c>
      <c r="R3261" s="162" t="str">
        <f>IFERROR(IF(NOT(ISNA(MATCH($E3261,Define!$P$4:$P$68,0))),Data!$L3261,IF(NOT(ISNA(MATCH($E3261,Define!$S$4:$S$68,0))),VLOOKUP($E3261,DanhmucTK!$C$3:$G$500,5,0),VLOOKUP($E3261,DanhmucTK!$C$3:$F$500,4,0))),"")</f>
        <v/>
      </c>
      <c r="S3261" s="163" t="str">
        <f>IF(NOT(ISNA(MATCH($E3261,Define!$P$4:$P$68,0))),VLOOKUP($E3261,DanhmucTK!$C$3:$F$500,4,0),"")</f>
        <v/>
      </c>
    </row>
    <row r="3262" spans="1:19" ht="18.75" customHeight="1" x14ac:dyDescent="0.2">
      <c r="A3262" s="12"/>
      <c r="B3262" s="13"/>
      <c r="C3262" s="14"/>
      <c r="D3262" s="15"/>
      <c r="E3262" s="15"/>
      <c r="F3262" s="16"/>
      <c r="G3262" s="15"/>
      <c r="H3262" s="16"/>
      <c r="I3262" s="16"/>
      <c r="J3262" s="13"/>
      <c r="K3262" s="13"/>
      <c r="L3262" s="13"/>
      <c r="M3262" s="13"/>
      <c r="N3262" s="16"/>
      <c r="O3262" s="144"/>
      <c r="P3262" s="160" t="str">
        <f>IFERROR(IF(NOT(ISNA(MATCH(D3262,Define!$P$4:$P$68,0))),Data!$L3262,IF(NOT(ISNA(MATCH(Data!D3262,Define!$S$4:$S$68,0))),VLOOKUP(Data!D3262,DanhmucTK!$C$3:$G$500,5,0),VLOOKUP(Data!D3262,DanhmucTK!$C$3:$F$500,4,0))),"")</f>
        <v/>
      </c>
      <c r="Q3262" s="161" t="str">
        <f>IF(NOT(ISNA(MATCH($D3262,Define!$P$4:$P$68,0))),VLOOKUP(Data!D3262,DanhmucTK!$C$3:$F$500,4,0),"")</f>
        <v/>
      </c>
      <c r="R3262" s="162" t="str">
        <f>IFERROR(IF(NOT(ISNA(MATCH($E3262,Define!$P$4:$P$68,0))),Data!$L3262,IF(NOT(ISNA(MATCH($E3262,Define!$S$4:$S$68,0))),VLOOKUP($E3262,DanhmucTK!$C$3:$G$500,5,0),VLOOKUP($E3262,DanhmucTK!$C$3:$F$500,4,0))),"")</f>
        <v/>
      </c>
      <c r="S3262" s="163" t="str">
        <f>IF(NOT(ISNA(MATCH($E3262,Define!$P$4:$P$68,0))),VLOOKUP($E3262,DanhmucTK!$C$3:$F$500,4,0),"")</f>
        <v/>
      </c>
    </row>
    <row r="3263" spans="1:19" ht="18.75" customHeight="1" x14ac:dyDescent="0.2">
      <c r="A3263" s="12"/>
      <c r="B3263" s="13"/>
      <c r="C3263" s="14"/>
      <c r="D3263" s="15"/>
      <c r="E3263" s="15"/>
      <c r="F3263" s="16"/>
      <c r="G3263" s="15"/>
      <c r="H3263" s="16"/>
      <c r="I3263" s="16"/>
      <c r="J3263" s="13"/>
      <c r="K3263" s="13"/>
      <c r="L3263" s="13"/>
      <c r="M3263" s="13"/>
      <c r="N3263" s="16"/>
      <c r="O3263" s="144"/>
      <c r="P3263" s="160" t="str">
        <f>IFERROR(IF(NOT(ISNA(MATCH(D3263,Define!$P$4:$P$68,0))),Data!$L3263,IF(NOT(ISNA(MATCH(Data!D3263,Define!$S$4:$S$68,0))),VLOOKUP(Data!D3263,DanhmucTK!$C$3:$G$500,5,0),VLOOKUP(Data!D3263,DanhmucTK!$C$3:$F$500,4,0))),"")</f>
        <v/>
      </c>
      <c r="Q3263" s="161" t="str">
        <f>IF(NOT(ISNA(MATCH($D3263,Define!$P$4:$P$68,0))),VLOOKUP(Data!D3263,DanhmucTK!$C$3:$F$500,4,0),"")</f>
        <v/>
      </c>
      <c r="R3263" s="162" t="str">
        <f>IFERROR(IF(NOT(ISNA(MATCH($E3263,Define!$P$4:$P$68,0))),Data!$L3263,IF(NOT(ISNA(MATCH($E3263,Define!$S$4:$S$68,0))),VLOOKUP($E3263,DanhmucTK!$C$3:$G$500,5,0),VLOOKUP($E3263,DanhmucTK!$C$3:$F$500,4,0))),"")</f>
        <v/>
      </c>
      <c r="S3263" s="163" t="str">
        <f>IF(NOT(ISNA(MATCH($E3263,Define!$P$4:$P$68,0))),VLOOKUP($E3263,DanhmucTK!$C$3:$F$500,4,0),"")</f>
        <v/>
      </c>
    </row>
    <row r="3264" spans="1:19" ht="18.75" customHeight="1" x14ac:dyDescent="0.2">
      <c r="A3264" s="12"/>
      <c r="B3264" s="13"/>
      <c r="C3264" s="14"/>
      <c r="D3264" s="15"/>
      <c r="E3264" s="15"/>
      <c r="F3264" s="16"/>
      <c r="G3264" s="15"/>
      <c r="H3264" s="16"/>
      <c r="I3264" s="16"/>
      <c r="J3264" s="13"/>
      <c r="K3264" s="13"/>
      <c r="L3264" s="13"/>
      <c r="M3264" s="13"/>
      <c r="N3264" s="16"/>
      <c r="O3264" s="144"/>
      <c r="P3264" s="160" t="str">
        <f>IFERROR(IF(NOT(ISNA(MATCH(D3264,Define!$P$4:$P$68,0))),Data!$L3264,IF(NOT(ISNA(MATCH(Data!D3264,Define!$S$4:$S$68,0))),VLOOKUP(Data!D3264,DanhmucTK!$C$3:$G$500,5,0),VLOOKUP(Data!D3264,DanhmucTK!$C$3:$F$500,4,0))),"")</f>
        <v/>
      </c>
      <c r="Q3264" s="161" t="str">
        <f>IF(NOT(ISNA(MATCH($D3264,Define!$P$4:$P$68,0))),VLOOKUP(Data!D3264,DanhmucTK!$C$3:$F$500,4,0),"")</f>
        <v/>
      </c>
      <c r="R3264" s="162" t="str">
        <f>IFERROR(IF(NOT(ISNA(MATCH($E3264,Define!$P$4:$P$68,0))),Data!$L3264,IF(NOT(ISNA(MATCH($E3264,Define!$S$4:$S$68,0))),VLOOKUP($E3264,DanhmucTK!$C$3:$G$500,5,0),VLOOKUP($E3264,DanhmucTK!$C$3:$F$500,4,0))),"")</f>
        <v/>
      </c>
      <c r="S3264" s="163" t="str">
        <f>IF(NOT(ISNA(MATCH($E3264,Define!$P$4:$P$68,0))),VLOOKUP($E3264,DanhmucTK!$C$3:$F$500,4,0),"")</f>
        <v/>
      </c>
    </row>
    <row r="3265" spans="1:19" ht="18.75" customHeight="1" x14ac:dyDescent="0.2">
      <c r="A3265" s="12"/>
      <c r="B3265" s="13"/>
      <c r="C3265" s="14"/>
      <c r="D3265" s="15"/>
      <c r="E3265" s="15"/>
      <c r="F3265" s="16"/>
      <c r="G3265" s="15"/>
      <c r="H3265" s="16"/>
      <c r="I3265" s="16"/>
      <c r="J3265" s="13"/>
      <c r="K3265" s="13"/>
      <c r="L3265" s="13"/>
      <c r="M3265" s="13"/>
      <c r="N3265" s="16"/>
      <c r="O3265" s="144"/>
      <c r="P3265" s="160" t="str">
        <f>IFERROR(IF(NOT(ISNA(MATCH(D3265,Define!$P$4:$P$68,0))),Data!$L3265,IF(NOT(ISNA(MATCH(Data!D3265,Define!$S$4:$S$68,0))),VLOOKUP(Data!D3265,DanhmucTK!$C$3:$G$500,5,0),VLOOKUP(Data!D3265,DanhmucTK!$C$3:$F$500,4,0))),"")</f>
        <v/>
      </c>
      <c r="Q3265" s="161" t="str">
        <f>IF(NOT(ISNA(MATCH($D3265,Define!$P$4:$P$68,0))),VLOOKUP(Data!D3265,DanhmucTK!$C$3:$F$500,4,0),"")</f>
        <v/>
      </c>
      <c r="R3265" s="162" t="str">
        <f>IFERROR(IF(NOT(ISNA(MATCH($E3265,Define!$P$4:$P$68,0))),Data!$L3265,IF(NOT(ISNA(MATCH($E3265,Define!$S$4:$S$68,0))),VLOOKUP($E3265,DanhmucTK!$C$3:$G$500,5,0),VLOOKUP($E3265,DanhmucTK!$C$3:$F$500,4,0))),"")</f>
        <v/>
      </c>
      <c r="S3265" s="163" t="str">
        <f>IF(NOT(ISNA(MATCH($E3265,Define!$P$4:$P$68,0))),VLOOKUP($E3265,DanhmucTK!$C$3:$F$500,4,0),"")</f>
        <v/>
      </c>
    </row>
    <row r="3266" spans="1:19" ht="18.75" customHeight="1" x14ac:dyDescent="0.2">
      <c r="A3266" s="12"/>
      <c r="B3266" s="13"/>
      <c r="C3266" s="14"/>
      <c r="D3266" s="15"/>
      <c r="E3266" s="15"/>
      <c r="F3266" s="16"/>
      <c r="G3266" s="15"/>
      <c r="H3266" s="16"/>
      <c r="I3266" s="16"/>
      <c r="J3266" s="13"/>
      <c r="K3266" s="13"/>
      <c r="L3266" s="13"/>
      <c r="M3266" s="13"/>
      <c r="N3266" s="16"/>
      <c r="O3266" s="144"/>
      <c r="P3266" s="160" t="str">
        <f>IFERROR(IF(NOT(ISNA(MATCH(D3266,Define!$P$4:$P$68,0))),Data!$L3266,IF(NOT(ISNA(MATCH(Data!D3266,Define!$S$4:$S$68,0))),VLOOKUP(Data!D3266,DanhmucTK!$C$3:$G$500,5,0),VLOOKUP(Data!D3266,DanhmucTK!$C$3:$F$500,4,0))),"")</f>
        <v/>
      </c>
      <c r="Q3266" s="161" t="str">
        <f>IF(NOT(ISNA(MATCH($D3266,Define!$P$4:$P$68,0))),VLOOKUP(Data!D3266,DanhmucTK!$C$3:$F$500,4,0),"")</f>
        <v/>
      </c>
      <c r="R3266" s="162" t="str">
        <f>IFERROR(IF(NOT(ISNA(MATCH($E3266,Define!$P$4:$P$68,0))),Data!$L3266,IF(NOT(ISNA(MATCH($E3266,Define!$S$4:$S$68,0))),VLOOKUP($E3266,DanhmucTK!$C$3:$G$500,5,0),VLOOKUP($E3266,DanhmucTK!$C$3:$F$500,4,0))),"")</f>
        <v/>
      </c>
      <c r="S3266" s="163" t="str">
        <f>IF(NOT(ISNA(MATCH($E3266,Define!$P$4:$P$68,0))),VLOOKUP($E3266,DanhmucTK!$C$3:$F$500,4,0),"")</f>
        <v/>
      </c>
    </row>
    <row r="3267" spans="1:19" ht="18.75" customHeight="1" x14ac:dyDescent="0.2">
      <c r="A3267" s="12"/>
      <c r="B3267" s="13"/>
      <c r="C3267" s="14"/>
      <c r="D3267" s="15"/>
      <c r="E3267" s="15"/>
      <c r="F3267" s="16"/>
      <c r="G3267" s="15"/>
      <c r="H3267" s="16"/>
      <c r="I3267" s="16"/>
      <c r="J3267" s="13"/>
      <c r="K3267" s="13"/>
      <c r="L3267" s="13"/>
      <c r="M3267" s="13"/>
      <c r="N3267" s="16"/>
      <c r="O3267" s="144"/>
      <c r="P3267" s="160" t="str">
        <f>IFERROR(IF(NOT(ISNA(MATCH(D3267,Define!$P$4:$P$68,0))),Data!$L3267,IF(NOT(ISNA(MATCH(Data!D3267,Define!$S$4:$S$68,0))),VLOOKUP(Data!D3267,DanhmucTK!$C$3:$G$500,5,0),VLOOKUP(Data!D3267,DanhmucTK!$C$3:$F$500,4,0))),"")</f>
        <v/>
      </c>
      <c r="Q3267" s="161" t="str">
        <f>IF(NOT(ISNA(MATCH($D3267,Define!$P$4:$P$68,0))),VLOOKUP(Data!D3267,DanhmucTK!$C$3:$F$500,4,0),"")</f>
        <v/>
      </c>
      <c r="R3267" s="162" t="str">
        <f>IFERROR(IF(NOT(ISNA(MATCH($E3267,Define!$P$4:$P$68,0))),Data!$L3267,IF(NOT(ISNA(MATCH($E3267,Define!$S$4:$S$68,0))),VLOOKUP($E3267,DanhmucTK!$C$3:$G$500,5,0),VLOOKUP($E3267,DanhmucTK!$C$3:$F$500,4,0))),"")</f>
        <v/>
      </c>
      <c r="S3267" s="163" t="str">
        <f>IF(NOT(ISNA(MATCH($E3267,Define!$P$4:$P$68,0))),VLOOKUP($E3267,DanhmucTK!$C$3:$F$500,4,0),"")</f>
        <v/>
      </c>
    </row>
    <row r="3268" spans="1:19" ht="18.75" customHeight="1" x14ac:dyDescent="0.2">
      <c r="A3268" s="12"/>
      <c r="B3268" s="13"/>
      <c r="C3268" s="14"/>
      <c r="D3268" s="15"/>
      <c r="E3268" s="15"/>
      <c r="F3268" s="16"/>
      <c r="G3268" s="15"/>
      <c r="H3268" s="16"/>
      <c r="I3268" s="16"/>
      <c r="J3268" s="13"/>
      <c r="K3268" s="13"/>
      <c r="L3268" s="13"/>
      <c r="M3268" s="13"/>
      <c r="N3268" s="16"/>
      <c r="O3268" s="144"/>
      <c r="P3268" s="160" t="str">
        <f>IFERROR(IF(NOT(ISNA(MATCH(D3268,Define!$P$4:$P$68,0))),Data!$L3268,IF(NOT(ISNA(MATCH(Data!D3268,Define!$S$4:$S$68,0))),VLOOKUP(Data!D3268,DanhmucTK!$C$3:$G$500,5,0),VLOOKUP(Data!D3268,DanhmucTK!$C$3:$F$500,4,0))),"")</f>
        <v/>
      </c>
      <c r="Q3268" s="161" t="str">
        <f>IF(NOT(ISNA(MATCH($D3268,Define!$P$4:$P$68,0))),VLOOKUP(Data!D3268,DanhmucTK!$C$3:$F$500,4,0),"")</f>
        <v/>
      </c>
      <c r="R3268" s="162" t="str">
        <f>IFERROR(IF(NOT(ISNA(MATCH($E3268,Define!$P$4:$P$68,0))),Data!$L3268,IF(NOT(ISNA(MATCH($E3268,Define!$S$4:$S$68,0))),VLOOKUP($E3268,DanhmucTK!$C$3:$G$500,5,0),VLOOKUP($E3268,DanhmucTK!$C$3:$F$500,4,0))),"")</f>
        <v/>
      </c>
      <c r="S3268" s="163" t="str">
        <f>IF(NOT(ISNA(MATCH($E3268,Define!$P$4:$P$68,0))),VLOOKUP($E3268,DanhmucTK!$C$3:$F$500,4,0),"")</f>
        <v/>
      </c>
    </row>
    <row r="3269" spans="1:19" ht="18.75" customHeight="1" x14ac:dyDescent="0.2">
      <c r="A3269" s="12"/>
      <c r="B3269" s="13"/>
      <c r="C3269" s="14"/>
      <c r="D3269" s="15"/>
      <c r="E3269" s="15"/>
      <c r="F3269" s="16"/>
      <c r="G3269" s="15"/>
      <c r="H3269" s="16"/>
      <c r="I3269" s="16"/>
      <c r="J3269" s="13"/>
      <c r="K3269" s="13"/>
      <c r="L3269" s="13"/>
      <c r="M3269" s="13"/>
      <c r="N3269" s="16"/>
      <c r="O3269" s="144"/>
      <c r="P3269" s="160" t="str">
        <f>IFERROR(IF(NOT(ISNA(MATCH(D3269,Define!$P$4:$P$68,0))),Data!$L3269,IF(NOT(ISNA(MATCH(Data!D3269,Define!$S$4:$S$68,0))),VLOOKUP(Data!D3269,DanhmucTK!$C$3:$G$500,5,0),VLOOKUP(Data!D3269,DanhmucTK!$C$3:$F$500,4,0))),"")</f>
        <v/>
      </c>
      <c r="Q3269" s="161" t="str">
        <f>IF(NOT(ISNA(MATCH($D3269,Define!$P$4:$P$68,0))),VLOOKUP(Data!D3269,DanhmucTK!$C$3:$F$500,4,0),"")</f>
        <v/>
      </c>
      <c r="R3269" s="162" t="str">
        <f>IFERROR(IF(NOT(ISNA(MATCH($E3269,Define!$P$4:$P$68,0))),Data!$L3269,IF(NOT(ISNA(MATCH($E3269,Define!$S$4:$S$68,0))),VLOOKUP($E3269,DanhmucTK!$C$3:$G$500,5,0),VLOOKUP($E3269,DanhmucTK!$C$3:$F$500,4,0))),"")</f>
        <v/>
      </c>
      <c r="S3269" s="163" t="str">
        <f>IF(NOT(ISNA(MATCH($E3269,Define!$P$4:$P$68,0))),VLOOKUP($E3269,DanhmucTK!$C$3:$F$500,4,0),"")</f>
        <v/>
      </c>
    </row>
    <row r="3270" spans="1:19" ht="18.75" customHeight="1" x14ac:dyDescent="0.2">
      <c r="A3270" s="12"/>
      <c r="B3270" s="13"/>
      <c r="C3270" s="14"/>
      <c r="D3270" s="15"/>
      <c r="E3270" s="15"/>
      <c r="F3270" s="16"/>
      <c r="G3270" s="15"/>
      <c r="H3270" s="16"/>
      <c r="I3270" s="16"/>
      <c r="J3270" s="13"/>
      <c r="K3270" s="13"/>
      <c r="L3270" s="13"/>
      <c r="M3270" s="13"/>
      <c r="N3270" s="16"/>
      <c r="O3270" s="144"/>
      <c r="P3270" s="160" t="str">
        <f>IFERROR(IF(NOT(ISNA(MATCH(D3270,Define!$P$4:$P$68,0))),Data!$L3270,IF(NOT(ISNA(MATCH(Data!D3270,Define!$S$4:$S$68,0))),VLOOKUP(Data!D3270,DanhmucTK!$C$3:$G$500,5,0),VLOOKUP(Data!D3270,DanhmucTK!$C$3:$F$500,4,0))),"")</f>
        <v/>
      </c>
      <c r="Q3270" s="161" t="str">
        <f>IF(NOT(ISNA(MATCH($D3270,Define!$P$4:$P$68,0))),VLOOKUP(Data!D3270,DanhmucTK!$C$3:$F$500,4,0),"")</f>
        <v/>
      </c>
      <c r="R3270" s="162" t="str">
        <f>IFERROR(IF(NOT(ISNA(MATCH($E3270,Define!$P$4:$P$68,0))),Data!$L3270,IF(NOT(ISNA(MATCH($E3270,Define!$S$4:$S$68,0))),VLOOKUP($E3270,DanhmucTK!$C$3:$G$500,5,0),VLOOKUP($E3270,DanhmucTK!$C$3:$F$500,4,0))),"")</f>
        <v/>
      </c>
      <c r="S3270" s="163" t="str">
        <f>IF(NOT(ISNA(MATCH($E3270,Define!$P$4:$P$68,0))),VLOOKUP($E3270,DanhmucTK!$C$3:$F$500,4,0),"")</f>
        <v/>
      </c>
    </row>
    <row r="3271" spans="1:19" ht="18.75" customHeight="1" x14ac:dyDescent="0.2">
      <c r="A3271" s="12"/>
      <c r="B3271" s="13"/>
      <c r="C3271" s="14"/>
      <c r="D3271" s="15"/>
      <c r="E3271" s="15"/>
      <c r="F3271" s="16"/>
      <c r="G3271" s="15"/>
      <c r="H3271" s="16"/>
      <c r="I3271" s="16"/>
      <c r="J3271" s="13"/>
      <c r="K3271" s="13"/>
      <c r="L3271" s="13"/>
      <c r="M3271" s="13"/>
      <c r="N3271" s="16"/>
      <c r="O3271" s="144"/>
      <c r="P3271" s="160" t="str">
        <f>IFERROR(IF(NOT(ISNA(MATCH(D3271,Define!$P$4:$P$68,0))),Data!$L3271,IF(NOT(ISNA(MATCH(Data!D3271,Define!$S$4:$S$68,0))),VLOOKUP(Data!D3271,DanhmucTK!$C$3:$G$500,5,0),VLOOKUP(Data!D3271,DanhmucTK!$C$3:$F$500,4,0))),"")</f>
        <v/>
      </c>
      <c r="Q3271" s="161" t="str">
        <f>IF(NOT(ISNA(MATCH($D3271,Define!$P$4:$P$68,0))),VLOOKUP(Data!D3271,DanhmucTK!$C$3:$F$500,4,0),"")</f>
        <v/>
      </c>
      <c r="R3271" s="162" t="str">
        <f>IFERROR(IF(NOT(ISNA(MATCH($E3271,Define!$P$4:$P$68,0))),Data!$L3271,IF(NOT(ISNA(MATCH($E3271,Define!$S$4:$S$68,0))),VLOOKUP($E3271,DanhmucTK!$C$3:$G$500,5,0),VLOOKUP($E3271,DanhmucTK!$C$3:$F$500,4,0))),"")</f>
        <v/>
      </c>
      <c r="S3271" s="163" t="str">
        <f>IF(NOT(ISNA(MATCH($E3271,Define!$P$4:$P$68,0))),VLOOKUP($E3271,DanhmucTK!$C$3:$F$500,4,0),"")</f>
        <v/>
      </c>
    </row>
    <row r="3272" spans="1:19" ht="18.75" customHeight="1" x14ac:dyDescent="0.2">
      <c r="A3272" s="12"/>
      <c r="B3272" s="13"/>
      <c r="C3272" s="14"/>
      <c r="D3272" s="15"/>
      <c r="E3272" s="15"/>
      <c r="F3272" s="16"/>
      <c r="G3272" s="15"/>
      <c r="H3272" s="16"/>
      <c r="I3272" s="16"/>
      <c r="J3272" s="13"/>
      <c r="K3272" s="13"/>
      <c r="L3272" s="13"/>
      <c r="M3272" s="13"/>
      <c r="N3272" s="16"/>
      <c r="O3272" s="144"/>
      <c r="P3272" s="160" t="str">
        <f>IFERROR(IF(NOT(ISNA(MATCH(D3272,Define!$P$4:$P$68,0))),Data!$L3272,IF(NOT(ISNA(MATCH(Data!D3272,Define!$S$4:$S$68,0))),VLOOKUP(Data!D3272,DanhmucTK!$C$3:$G$500,5,0),VLOOKUP(Data!D3272,DanhmucTK!$C$3:$F$500,4,0))),"")</f>
        <v/>
      </c>
      <c r="Q3272" s="161" t="str">
        <f>IF(NOT(ISNA(MATCH($D3272,Define!$P$4:$P$68,0))),VLOOKUP(Data!D3272,DanhmucTK!$C$3:$F$500,4,0),"")</f>
        <v/>
      </c>
      <c r="R3272" s="162" t="str">
        <f>IFERROR(IF(NOT(ISNA(MATCH($E3272,Define!$P$4:$P$68,0))),Data!$L3272,IF(NOT(ISNA(MATCH($E3272,Define!$S$4:$S$68,0))),VLOOKUP($E3272,DanhmucTK!$C$3:$G$500,5,0),VLOOKUP($E3272,DanhmucTK!$C$3:$F$500,4,0))),"")</f>
        <v/>
      </c>
      <c r="S3272" s="163" t="str">
        <f>IF(NOT(ISNA(MATCH($E3272,Define!$P$4:$P$68,0))),VLOOKUP($E3272,DanhmucTK!$C$3:$F$500,4,0),"")</f>
        <v/>
      </c>
    </row>
    <row r="3273" spans="1:19" ht="18.75" customHeight="1" x14ac:dyDescent="0.2">
      <c r="A3273" s="12"/>
      <c r="B3273" s="13"/>
      <c r="C3273" s="14"/>
      <c r="D3273" s="15"/>
      <c r="E3273" s="15"/>
      <c r="F3273" s="16"/>
      <c r="G3273" s="15"/>
      <c r="H3273" s="16"/>
      <c r="I3273" s="16"/>
      <c r="J3273" s="13"/>
      <c r="K3273" s="13"/>
      <c r="L3273" s="13"/>
      <c r="M3273" s="13"/>
      <c r="N3273" s="16"/>
      <c r="O3273" s="144"/>
      <c r="P3273" s="160" t="str">
        <f>IFERROR(IF(NOT(ISNA(MATCH(D3273,Define!$P$4:$P$68,0))),Data!$L3273,IF(NOT(ISNA(MATCH(Data!D3273,Define!$S$4:$S$68,0))),VLOOKUP(Data!D3273,DanhmucTK!$C$3:$G$500,5,0),VLOOKUP(Data!D3273,DanhmucTK!$C$3:$F$500,4,0))),"")</f>
        <v/>
      </c>
      <c r="Q3273" s="161" t="str">
        <f>IF(NOT(ISNA(MATCH($D3273,Define!$P$4:$P$68,0))),VLOOKUP(Data!D3273,DanhmucTK!$C$3:$F$500,4,0),"")</f>
        <v/>
      </c>
      <c r="R3273" s="162" t="str">
        <f>IFERROR(IF(NOT(ISNA(MATCH($E3273,Define!$P$4:$P$68,0))),Data!$L3273,IF(NOT(ISNA(MATCH($E3273,Define!$S$4:$S$68,0))),VLOOKUP($E3273,DanhmucTK!$C$3:$G$500,5,0),VLOOKUP($E3273,DanhmucTK!$C$3:$F$500,4,0))),"")</f>
        <v/>
      </c>
      <c r="S3273" s="163" t="str">
        <f>IF(NOT(ISNA(MATCH($E3273,Define!$P$4:$P$68,0))),VLOOKUP($E3273,DanhmucTK!$C$3:$F$500,4,0),"")</f>
        <v/>
      </c>
    </row>
    <row r="3274" spans="1:19" ht="18.75" customHeight="1" x14ac:dyDescent="0.2">
      <c r="A3274" s="12"/>
      <c r="B3274" s="13"/>
      <c r="C3274" s="14"/>
      <c r="D3274" s="15"/>
      <c r="E3274" s="15"/>
      <c r="F3274" s="16"/>
      <c r="G3274" s="15"/>
      <c r="H3274" s="16"/>
      <c r="I3274" s="16"/>
      <c r="J3274" s="13"/>
      <c r="K3274" s="13"/>
      <c r="L3274" s="13"/>
      <c r="M3274" s="13"/>
      <c r="N3274" s="16"/>
      <c r="O3274" s="144"/>
      <c r="P3274" s="160" t="str">
        <f>IFERROR(IF(NOT(ISNA(MATCH(D3274,Define!$P$4:$P$68,0))),Data!$L3274,IF(NOT(ISNA(MATCH(Data!D3274,Define!$S$4:$S$68,0))),VLOOKUP(Data!D3274,DanhmucTK!$C$3:$G$500,5,0),VLOOKUP(Data!D3274,DanhmucTK!$C$3:$F$500,4,0))),"")</f>
        <v/>
      </c>
      <c r="Q3274" s="161" t="str">
        <f>IF(NOT(ISNA(MATCH($D3274,Define!$P$4:$P$68,0))),VLOOKUP(Data!D3274,DanhmucTK!$C$3:$F$500,4,0),"")</f>
        <v/>
      </c>
      <c r="R3274" s="162" t="str">
        <f>IFERROR(IF(NOT(ISNA(MATCH($E3274,Define!$P$4:$P$68,0))),Data!$L3274,IF(NOT(ISNA(MATCH($E3274,Define!$S$4:$S$68,0))),VLOOKUP($E3274,DanhmucTK!$C$3:$G$500,5,0),VLOOKUP($E3274,DanhmucTK!$C$3:$F$500,4,0))),"")</f>
        <v/>
      </c>
      <c r="S3274" s="163" t="str">
        <f>IF(NOT(ISNA(MATCH($E3274,Define!$P$4:$P$68,0))),VLOOKUP($E3274,DanhmucTK!$C$3:$F$500,4,0),"")</f>
        <v/>
      </c>
    </row>
    <row r="3275" spans="1:19" ht="18.75" customHeight="1" x14ac:dyDescent="0.2">
      <c r="A3275" s="12"/>
      <c r="B3275" s="13"/>
      <c r="C3275" s="14"/>
      <c r="D3275" s="15"/>
      <c r="E3275" s="15"/>
      <c r="F3275" s="16"/>
      <c r="G3275" s="15"/>
      <c r="H3275" s="16"/>
      <c r="I3275" s="16"/>
      <c r="J3275" s="13"/>
      <c r="K3275" s="13"/>
      <c r="L3275" s="13"/>
      <c r="M3275" s="13"/>
      <c r="N3275" s="16"/>
      <c r="O3275" s="144"/>
      <c r="P3275" s="160" t="str">
        <f>IFERROR(IF(NOT(ISNA(MATCH(D3275,Define!$P$4:$P$68,0))),Data!$L3275,IF(NOT(ISNA(MATCH(Data!D3275,Define!$S$4:$S$68,0))),VLOOKUP(Data!D3275,DanhmucTK!$C$3:$G$500,5,0),VLOOKUP(Data!D3275,DanhmucTK!$C$3:$F$500,4,0))),"")</f>
        <v/>
      </c>
      <c r="Q3275" s="161" t="str">
        <f>IF(NOT(ISNA(MATCH($D3275,Define!$P$4:$P$68,0))),VLOOKUP(Data!D3275,DanhmucTK!$C$3:$F$500,4,0),"")</f>
        <v/>
      </c>
      <c r="R3275" s="162" t="str">
        <f>IFERROR(IF(NOT(ISNA(MATCH($E3275,Define!$P$4:$P$68,0))),Data!$L3275,IF(NOT(ISNA(MATCH($E3275,Define!$S$4:$S$68,0))),VLOOKUP($E3275,DanhmucTK!$C$3:$G$500,5,0),VLOOKUP($E3275,DanhmucTK!$C$3:$F$500,4,0))),"")</f>
        <v/>
      </c>
      <c r="S3275" s="163" t="str">
        <f>IF(NOT(ISNA(MATCH($E3275,Define!$P$4:$P$68,0))),VLOOKUP($E3275,DanhmucTK!$C$3:$F$500,4,0),"")</f>
        <v/>
      </c>
    </row>
    <row r="3276" spans="1:19" ht="18.75" customHeight="1" x14ac:dyDescent="0.2">
      <c r="A3276" s="12"/>
      <c r="B3276" s="13"/>
      <c r="C3276" s="14"/>
      <c r="D3276" s="15"/>
      <c r="E3276" s="15"/>
      <c r="F3276" s="16"/>
      <c r="G3276" s="15"/>
      <c r="H3276" s="16"/>
      <c r="I3276" s="16"/>
      <c r="J3276" s="13"/>
      <c r="K3276" s="13"/>
      <c r="L3276" s="13"/>
      <c r="M3276" s="13"/>
      <c r="N3276" s="16"/>
      <c r="O3276" s="144"/>
      <c r="P3276" s="160" t="str">
        <f>IFERROR(IF(NOT(ISNA(MATCH(D3276,Define!$P$4:$P$68,0))),Data!$L3276,IF(NOT(ISNA(MATCH(Data!D3276,Define!$S$4:$S$68,0))),VLOOKUP(Data!D3276,DanhmucTK!$C$3:$G$500,5,0),VLOOKUP(Data!D3276,DanhmucTK!$C$3:$F$500,4,0))),"")</f>
        <v/>
      </c>
      <c r="Q3276" s="161" t="str">
        <f>IF(NOT(ISNA(MATCH($D3276,Define!$P$4:$P$68,0))),VLOOKUP(Data!D3276,DanhmucTK!$C$3:$F$500,4,0),"")</f>
        <v/>
      </c>
      <c r="R3276" s="162" t="str">
        <f>IFERROR(IF(NOT(ISNA(MATCH($E3276,Define!$P$4:$P$68,0))),Data!$L3276,IF(NOT(ISNA(MATCH($E3276,Define!$S$4:$S$68,0))),VLOOKUP($E3276,DanhmucTK!$C$3:$G$500,5,0),VLOOKUP($E3276,DanhmucTK!$C$3:$F$500,4,0))),"")</f>
        <v/>
      </c>
      <c r="S3276" s="163" t="str">
        <f>IF(NOT(ISNA(MATCH($E3276,Define!$P$4:$P$68,0))),VLOOKUP($E3276,DanhmucTK!$C$3:$F$500,4,0),"")</f>
        <v/>
      </c>
    </row>
    <row r="3277" spans="1:19" ht="18.75" customHeight="1" x14ac:dyDescent="0.2">
      <c r="A3277" s="12"/>
      <c r="B3277" s="13"/>
      <c r="C3277" s="14"/>
      <c r="D3277" s="15"/>
      <c r="E3277" s="15"/>
      <c r="F3277" s="16"/>
      <c r="G3277" s="15"/>
      <c r="H3277" s="16"/>
      <c r="I3277" s="16"/>
      <c r="J3277" s="13"/>
      <c r="K3277" s="13"/>
      <c r="L3277" s="13"/>
      <c r="M3277" s="13"/>
      <c r="N3277" s="16"/>
      <c r="O3277" s="144"/>
      <c r="P3277" s="160" t="str">
        <f>IFERROR(IF(NOT(ISNA(MATCH(D3277,Define!$P$4:$P$68,0))),Data!$L3277,IF(NOT(ISNA(MATCH(Data!D3277,Define!$S$4:$S$68,0))),VLOOKUP(Data!D3277,DanhmucTK!$C$3:$G$500,5,0),VLOOKUP(Data!D3277,DanhmucTK!$C$3:$F$500,4,0))),"")</f>
        <v/>
      </c>
      <c r="Q3277" s="161" t="str">
        <f>IF(NOT(ISNA(MATCH($D3277,Define!$P$4:$P$68,0))),VLOOKUP(Data!D3277,DanhmucTK!$C$3:$F$500,4,0),"")</f>
        <v/>
      </c>
      <c r="R3277" s="162" t="str">
        <f>IFERROR(IF(NOT(ISNA(MATCH($E3277,Define!$P$4:$P$68,0))),Data!$L3277,IF(NOT(ISNA(MATCH($E3277,Define!$S$4:$S$68,0))),VLOOKUP($E3277,DanhmucTK!$C$3:$G$500,5,0),VLOOKUP($E3277,DanhmucTK!$C$3:$F$500,4,0))),"")</f>
        <v/>
      </c>
      <c r="S3277" s="163" t="str">
        <f>IF(NOT(ISNA(MATCH($E3277,Define!$P$4:$P$68,0))),VLOOKUP($E3277,DanhmucTK!$C$3:$F$500,4,0),"")</f>
        <v/>
      </c>
    </row>
    <row r="3278" spans="1:19" ht="18.75" customHeight="1" x14ac:dyDescent="0.2">
      <c r="A3278" s="12"/>
      <c r="B3278" s="13"/>
      <c r="C3278" s="14"/>
      <c r="D3278" s="15"/>
      <c r="E3278" s="15"/>
      <c r="F3278" s="16"/>
      <c r="G3278" s="15"/>
      <c r="H3278" s="16"/>
      <c r="I3278" s="16"/>
      <c r="J3278" s="13"/>
      <c r="K3278" s="13"/>
      <c r="L3278" s="13"/>
      <c r="M3278" s="13"/>
      <c r="N3278" s="16"/>
      <c r="O3278" s="144"/>
      <c r="P3278" s="160" t="str">
        <f>IFERROR(IF(NOT(ISNA(MATCH(D3278,Define!$P$4:$P$68,0))),Data!$L3278,IF(NOT(ISNA(MATCH(Data!D3278,Define!$S$4:$S$68,0))),VLOOKUP(Data!D3278,DanhmucTK!$C$3:$G$500,5,0),VLOOKUP(Data!D3278,DanhmucTK!$C$3:$F$500,4,0))),"")</f>
        <v/>
      </c>
      <c r="Q3278" s="161" t="str">
        <f>IF(NOT(ISNA(MATCH($D3278,Define!$P$4:$P$68,0))),VLOOKUP(Data!D3278,DanhmucTK!$C$3:$F$500,4,0),"")</f>
        <v/>
      </c>
      <c r="R3278" s="162" t="str">
        <f>IFERROR(IF(NOT(ISNA(MATCH($E3278,Define!$P$4:$P$68,0))),Data!$L3278,IF(NOT(ISNA(MATCH($E3278,Define!$S$4:$S$68,0))),VLOOKUP($E3278,DanhmucTK!$C$3:$G$500,5,0),VLOOKUP($E3278,DanhmucTK!$C$3:$F$500,4,0))),"")</f>
        <v/>
      </c>
      <c r="S3278" s="163" t="str">
        <f>IF(NOT(ISNA(MATCH($E3278,Define!$P$4:$P$68,0))),VLOOKUP($E3278,DanhmucTK!$C$3:$F$500,4,0),"")</f>
        <v/>
      </c>
    </row>
    <row r="3279" spans="1:19" ht="18.75" customHeight="1" x14ac:dyDescent="0.2">
      <c r="A3279" s="12"/>
      <c r="B3279" s="13"/>
      <c r="C3279" s="14"/>
      <c r="D3279" s="15"/>
      <c r="E3279" s="15"/>
      <c r="F3279" s="16"/>
      <c r="G3279" s="15"/>
      <c r="H3279" s="16"/>
      <c r="I3279" s="16"/>
      <c r="J3279" s="13"/>
      <c r="K3279" s="13"/>
      <c r="L3279" s="13"/>
      <c r="M3279" s="13"/>
      <c r="N3279" s="16"/>
      <c r="O3279" s="144"/>
      <c r="P3279" s="160" t="str">
        <f>IFERROR(IF(NOT(ISNA(MATCH(D3279,Define!$P$4:$P$68,0))),Data!$L3279,IF(NOT(ISNA(MATCH(Data!D3279,Define!$S$4:$S$68,0))),VLOOKUP(Data!D3279,DanhmucTK!$C$3:$G$500,5,0),VLOOKUP(Data!D3279,DanhmucTK!$C$3:$F$500,4,0))),"")</f>
        <v/>
      </c>
      <c r="Q3279" s="161" t="str">
        <f>IF(NOT(ISNA(MATCH($D3279,Define!$P$4:$P$68,0))),VLOOKUP(Data!D3279,DanhmucTK!$C$3:$F$500,4,0),"")</f>
        <v/>
      </c>
      <c r="R3279" s="162" t="str">
        <f>IFERROR(IF(NOT(ISNA(MATCH($E3279,Define!$P$4:$P$68,0))),Data!$L3279,IF(NOT(ISNA(MATCH($E3279,Define!$S$4:$S$68,0))),VLOOKUP($E3279,DanhmucTK!$C$3:$G$500,5,0),VLOOKUP($E3279,DanhmucTK!$C$3:$F$500,4,0))),"")</f>
        <v/>
      </c>
      <c r="S3279" s="163" t="str">
        <f>IF(NOT(ISNA(MATCH($E3279,Define!$P$4:$P$68,0))),VLOOKUP($E3279,DanhmucTK!$C$3:$F$500,4,0),"")</f>
        <v/>
      </c>
    </row>
    <row r="3280" spans="1:19" ht="18.75" customHeight="1" x14ac:dyDescent="0.2">
      <c r="A3280" s="12"/>
      <c r="B3280" s="13"/>
      <c r="C3280" s="14"/>
      <c r="D3280" s="15"/>
      <c r="E3280" s="15"/>
      <c r="F3280" s="16"/>
      <c r="G3280" s="15"/>
      <c r="H3280" s="16"/>
      <c r="I3280" s="16"/>
      <c r="J3280" s="13"/>
      <c r="K3280" s="13"/>
      <c r="L3280" s="13"/>
      <c r="M3280" s="13"/>
      <c r="N3280" s="16"/>
      <c r="O3280" s="144"/>
      <c r="P3280" s="160" t="str">
        <f>IFERROR(IF(NOT(ISNA(MATCH(D3280,Define!$P$4:$P$68,0))),Data!$L3280,IF(NOT(ISNA(MATCH(Data!D3280,Define!$S$4:$S$68,0))),VLOOKUP(Data!D3280,DanhmucTK!$C$3:$G$500,5,0),VLOOKUP(Data!D3280,DanhmucTK!$C$3:$F$500,4,0))),"")</f>
        <v/>
      </c>
      <c r="Q3280" s="161" t="str">
        <f>IF(NOT(ISNA(MATCH($D3280,Define!$P$4:$P$68,0))),VLOOKUP(Data!D3280,DanhmucTK!$C$3:$F$500,4,0),"")</f>
        <v/>
      </c>
      <c r="R3280" s="162" t="str">
        <f>IFERROR(IF(NOT(ISNA(MATCH($E3280,Define!$P$4:$P$68,0))),Data!$L3280,IF(NOT(ISNA(MATCH($E3280,Define!$S$4:$S$68,0))),VLOOKUP($E3280,DanhmucTK!$C$3:$G$500,5,0),VLOOKUP($E3280,DanhmucTK!$C$3:$F$500,4,0))),"")</f>
        <v/>
      </c>
      <c r="S3280" s="163" t="str">
        <f>IF(NOT(ISNA(MATCH($E3280,Define!$P$4:$P$68,0))),VLOOKUP($E3280,DanhmucTK!$C$3:$F$500,4,0),"")</f>
        <v/>
      </c>
    </row>
    <row r="3281" spans="1:19" ht="18.75" customHeight="1" x14ac:dyDescent="0.2">
      <c r="A3281" s="12"/>
      <c r="B3281" s="13"/>
      <c r="C3281" s="14"/>
      <c r="D3281" s="15"/>
      <c r="E3281" s="15"/>
      <c r="F3281" s="16"/>
      <c r="G3281" s="15"/>
      <c r="H3281" s="16"/>
      <c r="I3281" s="16"/>
      <c r="J3281" s="13"/>
      <c r="K3281" s="13"/>
      <c r="L3281" s="13"/>
      <c r="M3281" s="13"/>
      <c r="N3281" s="16"/>
      <c r="O3281" s="144"/>
      <c r="P3281" s="160" t="str">
        <f>IFERROR(IF(NOT(ISNA(MATCH(D3281,Define!$P$4:$P$68,0))),Data!$L3281,IF(NOT(ISNA(MATCH(Data!D3281,Define!$S$4:$S$68,0))),VLOOKUP(Data!D3281,DanhmucTK!$C$3:$G$500,5,0),VLOOKUP(Data!D3281,DanhmucTK!$C$3:$F$500,4,0))),"")</f>
        <v/>
      </c>
      <c r="Q3281" s="161" t="str">
        <f>IF(NOT(ISNA(MATCH($D3281,Define!$P$4:$P$68,0))),VLOOKUP(Data!D3281,DanhmucTK!$C$3:$F$500,4,0),"")</f>
        <v/>
      </c>
      <c r="R3281" s="162" t="str">
        <f>IFERROR(IF(NOT(ISNA(MATCH($E3281,Define!$P$4:$P$68,0))),Data!$L3281,IF(NOT(ISNA(MATCH($E3281,Define!$S$4:$S$68,0))),VLOOKUP($E3281,DanhmucTK!$C$3:$G$500,5,0),VLOOKUP($E3281,DanhmucTK!$C$3:$F$500,4,0))),"")</f>
        <v/>
      </c>
      <c r="S3281" s="163" t="str">
        <f>IF(NOT(ISNA(MATCH($E3281,Define!$P$4:$P$68,0))),VLOOKUP($E3281,DanhmucTK!$C$3:$F$500,4,0),"")</f>
        <v/>
      </c>
    </row>
    <row r="3282" spans="1:19" ht="18.75" customHeight="1" x14ac:dyDescent="0.2">
      <c r="A3282" s="12"/>
      <c r="B3282" s="13"/>
      <c r="C3282" s="14"/>
      <c r="D3282" s="15"/>
      <c r="E3282" s="15"/>
      <c r="F3282" s="16"/>
      <c r="G3282" s="15"/>
      <c r="H3282" s="16"/>
      <c r="I3282" s="16"/>
      <c r="J3282" s="13"/>
      <c r="K3282" s="13"/>
      <c r="L3282" s="13"/>
      <c r="M3282" s="13"/>
      <c r="N3282" s="16"/>
      <c r="O3282" s="144"/>
      <c r="P3282" s="160" t="str">
        <f>IFERROR(IF(NOT(ISNA(MATCH(D3282,Define!$P$4:$P$68,0))),Data!$L3282,IF(NOT(ISNA(MATCH(Data!D3282,Define!$S$4:$S$68,0))),VLOOKUP(Data!D3282,DanhmucTK!$C$3:$G$500,5,0),VLOOKUP(Data!D3282,DanhmucTK!$C$3:$F$500,4,0))),"")</f>
        <v/>
      </c>
      <c r="Q3282" s="161" t="str">
        <f>IF(NOT(ISNA(MATCH($D3282,Define!$P$4:$P$68,0))),VLOOKUP(Data!D3282,DanhmucTK!$C$3:$F$500,4,0),"")</f>
        <v/>
      </c>
      <c r="R3282" s="162" t="str">
        <f>IFERROR(IF(NOT(ISNA(MATCH($E3282,Define!$P$4:$P$68,0))),Data!$L3282,IF(NOT(ISNA(MATCH($E3282,Define!$S$4:$S$68,0))),VLOOKUP($E3282,DanhmucTK!$C$3:$G$500,5,0),VLOOKUP($E3282,DanhmucTK!$C$3:$F$500,4,0))),"")</f>
        <v/>
      </c>
      <c r="S3282" s="163" t="str">
        <f>IF(NOT(ISNA(MATCH($E3282,Define!$P$4:$P$68,0))),VLOOKUP($E3282,DanhmucTK!$C$3:$F$500,4,0),"")</f>
        <v/>
      </c>
    </row>
    <row r="3283" spans="1:19" ht="18.75" customHeight="1" x14ac:dyDescent="0.2">
      <c r="A3283" s="12"/>
      <c r="B3283" s="13"/>
      <c r="C3283" s="14"/>
      <c r="D3283" s="15"/>
      <c r="E3283" s="15"/>
      <c r="F3283" s="16"/>
      <c r="G3283" s="15"/>
      <c r="H3283" s="16"/>
      <c r="I3283" s="16"/>
      <c r="J3283" s="13"/>
      <c r="K3283" s="13"/>
      <c r="L3283" s="13"/>
      <c r="M3283" s="13"/>
      <c r="N3283" s="16"/>
      <c r="O3283" s="144"/>
      <c r="P3283" s="160" t="str">
        <f>IFERROR(IF(NOT(ISNA(MATCH(D3283,Define!$P$4:$P$68,0))),Data!$L3283,IF(NOT(ISNA(MATCH(Data!D3283,Define!$S$4:$S$68,0))),VLOOKUP(Data!D3283,DanhmucTK!$C$3:$G$500,5,0),VLOOKUP(Data!D3283,DanhmucTK!$C$3:$F$500,4,0))),"")</f>
        <v/>
      </c>
      <c r="Q3283" s="161" t="str">
        <f>IF(NOT(ISNA(MATCH($D3283,Define!$P$4:$P$68,0))),VLOOKUP(Data!D3283,DanhmucTK!$C$3:$F$500,4,0),"")</f>
        <v/>
      </c>
      <c r="R3283" s="162" t="str">
        <f>IFERROR(IF(NOT(ISNA(MATCH($E3283,Define!$P$4:$P$68,0))),Data!$L3283,IF(NOT(ISNA(MATCH($E3283,Define!$S$4:$S$68,0))),VLOOKUP($E3283,DanhmucTK!$C$3:$G$500,5,0),VLOOKUP($E3283,DanhmucTK!$C$3:$F$500,4,0))),"")</f>
        <v/>
      </c>
      <c r="S3283" s="163" t="str">
        <f>IF(NOT(ISNA(MATCH($E3283,Define!$P$4:$P$68,0))),VLOOKUP($E3283,DanhmucTK!$C$3:$F$500,4,0),"")</f>
        <v/>
      </c>
    </row>
    <row r="3284" spans="1:19" ht="18.75" customHeight="1" x14ac:dyDescent="0.2">
      <c r="A3284" s="12"/>
      <c r="B3284" s="13"/>
      <c r="C3284" s="14"/>
      <c r="D3284" s="15"/>
      <c r="E3284" s="15"/>
      <c r="F3284" s="16"/>
      <c r="G3284" s="15"/>
      <c r="H3284" s="16"/>
      <c r="I3284" s="16"/>
      <c r="J3284" s="13"/>
      <c r="K3284" s="13"/>
      <c r="L3284" s="13"/>
      <c r="M3284" s="13"/>
      <c r="N3284" s="16"/>
      <c r="O3284" s="144"/>
      <c r="P3284" s="160" t="str">
        <f>IFERROR(IF(NOT(ISNA(MATCH(D3284,Define!$P$4:$P$68,0))),Data!$L3284,IF(NOT(ISNA(MATCH(Data!D3284,Define!$S$4:$S$68,0))),VLOOKUP(Data!D3284,DanhmucTK!$C$3:$G$500,5,0),VLOOKUP(Data!D3284,DanhmucTK!$C$3:$F$500,4,0))),"")</f>
        <v/>
      </c>
      <c r="Q3284" s="161" t="str">
        <f>IF(NOT(ISNA(MATCH($D3284,Define!$P$4:$P$68,0))),VLOOKUP(Data!D3284,DanhmucTK!$C$3:$F$500,4,0),"")</f>
        <v/>
      </c>
      <c r="R3284" s="162" t="str">
        <f>IFERROR(IF(NOT(ISNA(MATCH($E3284,Define!$P$4:$P$68,0))),Data!$L3284,IF(NOT(ISNA(MATCH($E3284,Define!$S$4:$S$68,0))),VLOOKUP($E3284,DanhmucTK!$C$3:$G$500,5,0),VLOOKUP($E3284,DanhmucTK!$C$3:$F$500,4,0))),"")</f>
        <v/>
      </c>
      <c r="S3284" s="163" t="str">
        <f>IF(NOT(ISNA(MATCH($E3284,Define!$P$4:$P$68,0))),VLOOKUP($E3284,DanhmucTK!$C$3:$F$500,4,0),"")</f>
        <v/>
      </c>
    </row>
    <row r="3285" spans="1:19" ht="18.75" customHeight="1" x14ac:dyDescent="0.2">
      <c r="A3285" s="12"/>
      <c r="B3285" s="13"/>
      <c r="C3285" s="14"/>
      <c r="D3285" s="15"/>
      <c r="E3285" s="15"/>
      <c r="F3285" s="16"/>
      <c r="G3285" s="15"/>
      <c r="H3285" s="16"/>
      <c r="I3285" s="16"/>
      <c r="J3285" s="13"/>
      <c r="K3285" s="13"/>
      <c r="L3285" s="13"/>
      <c r="M3285" s="13"/>
      <c r="N3285" s="16"/>
      <c r="O3285" s="144"/>
      <c r="P3285" s="160" t="str">
        <f>IFERROR(IF(NOT(ISNA(MATCH(D3285,Define!$P$4:$P$68,0))),Data!$L3285,IF(NOT(ISNA(MATCH(Data!D3285,Define!$S$4:$S$68,0))),VLOOKUP(Data!D3285,DanhmucTK!$C$3:$G$500,5,0),VLOOKUP(Data!D3285,DanhmucTK!$C$3:$F$500,4,0))),"")</f>
        <v/>
      </c>
      <c r="Q3285" s="161" t="str">
        <f>IF(NOT(ISNA(MATCH($D3285,Define!$P$4:$P$68,0))),VLOOKUP(Data!D3285,DanhmucTK!$C$3:$F$500,4,0),"")</f>
        <v/>
      </c>
      <c r="R3285" s="162" t="str">
        <f>IFERROR(IF(NOT(ISNA(MATCH($E3285,Define!$P$4:$P$68,0))),Data!$L3285,IF(NOT(ISNA(MATCH($E3285,Define!$S$4:$S$68,0))),VLOOKUP($E3285,DanhmucTK!$C$3:$G$500,5,0),VLOOKUP($E3285,DanhmucTK!$C$3:$F$500,4,0))),"")</f>
        <v/>
      </c>
      <c r="S3285" s="163" t="str">
        <f>IF(NOT(ISNA(MATCH($E3285,Define!$P$4:$P$68,0))),VLOOKUP($E3285,DanhmucTK!$C$3:$F$500,4,0),"")</f>
        <v/>
      </c>
    </row>
    <row r="3286" spans="1:19" ht="18.75" customHeight="1" x14ac:dyDescent="0.2">
      <c r="A3286" s="12"/>
      <c r="B3286" s="13"/>
      <c r="C3286" s="14"/>
      <c r="D3286" s="15"/>
      <c r="E3286" s="15"/>
      <c r="F3286" s="16"/>
      <c r="G3286" s="15"/>
      <c r="H3286" s="16"/>
      <c r="I3286" s="16"/>
      <c r="J3286" s="13"/>
      <c r="K3286" s="13"/>
      <c r="L3286" s="13"/>
      <c r="M3286" s="13"/>
      <c r="N3286" s="16"/>
      <c r="O3286" s="144"/>
      <c r="P3286" s="160" t="str">
        <f>IFERROR(IF(NOT(ISNA(MATCH(D3286,Define!$P$4:$P$68,0))),Data!$L3286,IF(NOT(ISNA(MATCH(Data!D3286,Define!$S$4:$S$68,0))),VLOOKUP(Data!D3286,DanhmucTK!$C$3:$G$500,5,0),VLOOKUP(Data!D3286,DanhmucTK!$C$3:$F$500,4,0))),"")</f>
        <v/>
      </c>
      <c r="Q3286" s="161" t="str">
        <f>IF(NOT(ISNA(MATCH($D3286,Define!$P$4:$P$68,0))),VLOOKUP(Data!D3286,DanhmucTK!$C$3:$F$500,4,0),"")</f>
        <v/>
      </c>
      <c r="R3286" s="162" t="str">
        <f>IFERROR(IF(NOT(ISNA(MATCH($E3286,Define!$P$4:$P$68,0))),Data!$L3286,IF(NOT(ISNA(MATCH($E3286,Define!$S$4:$S$68,0))),VLOOKUP($E3286,DanhmucTK!$C$3:$G$500,5,0),VLOOKUP($E3286,DanhmucTK!$C$3:$F$500,4,0))),"")</f>
        <v/>
      </c>
      <c r="S3286" s="163" t="str">
        <f>IF(NOT(ISNA(MATCH($E3286,Define!$P$4:$P$68,0))),VLOOKUP($E3286,DanhmucTK!$C$3:$F$500,4,0),"")</f>
        <v/>
      </c>
    </row>
    <row r="3287" spans="1:19" ht="18.75" customHeight="1" x14ac:dyDescent="0.2">
      <c r="A3287" s="12"/>
      <c r="B3287" s="13"/>
      <c r="C3287" s="14"/>
      <c r="D3287" s="15"/>
      <c r="E3287" s="15"/>
      <c r="F3287" s="16"/>
      <c r="G3287" s="15"/>
      <c r="H3287" s="16"/>
      <c r="I3287" s="16"/>
      <c r="J3287" s="13"/>
      <c r="K3287" s="13"/>
      <c r="L3287" s="13"/>
      <c r="M3287" s="13"/>
      <c r="N3287" s="16"/>
      <c r="O3287" s="144"/>
      <c r="P3287" s="160" t="str">
        <f>IFERROR(IF(NOT(ISNA(MATCH(D3287,Define!$P$4:$P$68,0))),Data!$L3287,IF(NOT(ISNA(MATCH(Data!D3287,Define!$S$4:$S$68,0))),VLOOKUP(Data!D3287,DanhmucTK!$C$3:$G$500,5,0),VLOOKUP(Data!D3287,DanhmucTK!$C$3:$F$500,4,0))),"")</f>
        <v/>
      </c>
      <c r="Q3287" s="161" t="str">
        <f>IF(NOT(ISNA(MATCH($D3287,Define!$P$4:$P$68,0))),VLOOKUP(Data!D3287,DanhmucTK!$C$3:$F$500,4,0),"")</f>
        <v/>
      </c>
      <c r="R3287" s="162" t="str">
        <f>IFERROR(IF(NOT(ISNA(MATCH($E3287,Define!$P$4:$P$68,0))),Data!$L3287,IF(NOT(ISNA(MATCH($E3287,Define!$S$4:$S$68,0))),VLOOKUP($E3287,DanhmucTK!$C$3:$G$500,5,0),VLOOKUP($E3287,DanhmucTK!$C$3:$F$500,4,0))),"")</f>
        <v/>
      </c>
      <c r="S3287" s="163" t="str">
        <f>IF(NOT(ISNA(MATCH($E3287,Define!$P$4:$P$68,0))),VLOOKUP($E3287,DanhmucTK!$C$3:$F$500,4,0),"")</f>
        <v/>
      </c>
    </row>
    <row r="3288" spans="1:19" ht="18.75" customHeight="1" x14ac:dyDescent="0.2">
      <c r="A3288" s="12"/>
      <c r="B3288" s="13"/>
      <c r="C3288" s="14"/>
      <c r="D3288" s="15"/>
      <c r="E3288" s="15"/>
      <c r="F3288" s="16"/>
      <c r="G3288" s="15"/>
      <c r="H3288" s="16"/>
      <c r="I3288" s="16"/>
      <c r="J3288" s="13"/>
      <c r="K3288" s="13"/>
      <c r="L3288" s="13"/>
      <c r="M3288" s="13"/>
      <c r="N3288" s="16"/>
      <c r="O3288" s="144"/>
      <c r="P3288" s="160" t="str">
        <f>IFERROR(IF(NOT(ISNA(MATCH(D3288,Define!$P$4:$P$68,0))),Data!$L3288,IF(NOT(ISNA(MATCH(Data!D3288,Define!$S$4:$S$68,0))),VLOOKUP(Data!D3288,DanhmucTK!$C$3:$G$500,5,0),VLOOKUP(Data!D3288,DanhmucTK!$C$3:$F$500,4,0))),"")</f>
        <v/>
      </c>
      <c r="Q3288" s="161" t="str">
        <f>IF(NOT(ISNA(MATCH($D3288,Define!$P$4:$P$68,0))),VLOOKUP(Data!D3288,DanhmucTK!$C$3:$F$500,4,0),"")</f>
        <v/>
      </c>
      <c r="R3288" s="162" t="str">
        <f>IFERROR(IF(NOT(ISNA(MATCH($E3288,Define!$P$4:$P$68,0))),Data!$L3288,IF(NOT(ISNA(MATCH($E3288,Define!$S$4:$S$68,0))),VLOOKUP($E3288,DanhmucTK!$C$3:$G$500,5,0),VLOOKUP($E3288,DanhmucTK!$C$3:$F$500,4,0))),"")</f>
        <v/>
      </c>
      <c r="S3288" s="163" t="str">
        <f>IF(NOT(ISNA(MATCH($E3288,Define!$P$4:$P$68,0))),VLOOKUP($E3288,DanhmucTK!$C$3:$F$500,4,0),"")</f>
        <v/>
      </c>
    </row>
    <row r="3289" spans="1:19" ht="18.75" customHeight="1" x14ac:dyDescent="0.2">
      <c r="A3289" s="12"/>
      <c r="B3289" s="13"/>
      <c r="C3289" s="14"/>
      <c r="D3289" s="15"/>
      <c r="E3289" s="15"/>
      <c r="F3289" s="16"/>
      <c r="G3289" s="15"/>
      <c r="H3289" s="16"/>
      <c r="I3289" s="16"/>
      <c r="J3289" s="13"/>
      <c r="K3289" s="13"/>
      <c r="L3289" s="13"/>
      <c r="M3289" s="13"/>
      <c r="N3289" s="16"/>
      <c r="O3289" s="144"/>
      <c r="P3289" s="160" t="str">
        <f>IFERROR(IF(NOT(ISNA(MATCH(D3289,Define!$P$4:$P$68,0))),Data!$L3289,IF(NOT(ISNA(MATCH(Data!D3289,Define!$S$4:$S$68,0))),VLOOKUP(Data!D3289,DanhmucTK!$C$3:$G$500,5,0),VLOOKUP(Data!D3289,DanhmucTK!$C$3:$F$500,4,0))),"")</f>
        <v/>
      </c>
      <c r="Q3289" s="161" t="str">
        <f>IF(NOT(ISNA(MATCH($D3289,Define!$P$4:$P$68,0))),VLOOKUP(Data!D3289,DanhmucTK!$C$3:$F$500,4,0),"")</f>
        <v/>
      </c>
      <c r="R3289" s="162" t="str">
        <f>IFERROR(IF(NOT(ISNA(MATCH($E3289,Define!$P$4:$P$68,0))),Data!$L3289,IF(NOT(ISNA(MATCH($E3289,Define!$S$4:$S$68,0))),VLOOKUP($E3289,DanhmucTK!$C$3:$G$500,5,0),VLOOKUP($E3289,DanhmucTK!$C$3:$F$500,4,0))),"")</f>
        <v/>
      </c>
      <c r="S3289" s="163" t="str">
        <f>IF(NOT(ISNA(MATCH($E3289,Define!$P$4:$P$68,0))),VLOOKUP($E3289,DanhmucTK!$C$3:$F$500,4,0),"")</f>
        <v/>
      </c>
    </row>
    <row r="3290" spans="1:19" ht="18.75" customHeight="1" x14ac:dyDescent="0.2">
      <c r="A3290" s="12"/>
      <c r="B3290" s="13"/>
      <c r="C3290" s="14"/>
      <c r="D3290" s="15"/>
      <c r="E3290" s="15"/>
      <c r="F3290" s="16"/>
      <c r="G3290" s="15"/>
      <c r="H3290" s="16"/>
      <c r="I3290" s="16"/>
      <c r="J3290" s="13"/>
      <c r="K3290" s="13"/>
      <c r="L3290" s="13"/>
      <c r="M3290" s="13"/>
      <c r="N3290" s="16"/>
      <c r="O3290" s="144"/>
      <c r="P3290" s="160" t="str">
        <f>IFERROR(IF(NOT(ISNA(MATCH(D3290,Define!$P$4:$P$68,0))),Data!$L3290,IF(NOT(ISNA(MATCH(Data!D3290,Define!$S$4:$S$68,0))),VLOOKUP(Data!D3290,DanhmucTK!$C$3:$G$500,5,0),VLOOKUP(Data!D3290,DanhmucTK!$C$3:$F$500,4,0))),"")</f>
        <v/>
      </c>
      <c r="Q3290" s="161" t="str">
        <f>IF(NOT(ISNA(MATCH($D3290,Define!$P$4:$P$68,0))),VLOOKUP(Data!D3290,DanhmucTK!$C$3:$F$500,4,0),"")</f>
        <v/>
      </c>
      <c r="R3290" s="162" t="str">
        <f>IFERROR(IF(NOT(ISNA(MATCH($E3290,Define!$P$4:$P$68,0))),Data!$L3290,IF(NOT(ISNA(MATCH($E3290,Define!$S$4:$S$68,0))),VLOOKUP($E3290,DanhmucTK!$C$3:$G$500,5,0),VLOOKUP($E3290,DanhmucTK!$C$3:$F$500,4,0))),"")</f>
        <v/>
      </c>
      <c r="S3290" s="163" t="str">
        <f>IF(NOT(ISNA(MATCH($E3290,Define!$P$4:$P$68,0))),VLOOKUP($E3290,DanhmucTK!$C$3:$F$500,4,0),"")</f>
        <v/>
      </c>
    </row>
    <row r="3291" spans="1:19" ht="18.75" customHeight="1" x14ac:dyDescent="0.2">
      <c r="A3291" s="12"/>
      <c r="B3291" s="13"/>
      <c r="C3291" s="14"/>
      <c r="D3291" s="15"/>
      <c r="E3291" s="15"/>
      <c r="F3291" s="16"/>
      <c r="G3291" s="15"/>
      <c r="H3291" s="16"/>
      <c r="I3291" s="16"/>
      <c r="J3291" s="13"/>
      <c r="K3291" s="13"/>
      <c r="L3291" s="13"/>
      <c r="M3291" s="13"/>
      <c r="N3291" s="16"/>
      <c r="O3291" s="144"/>
      <c r="P3291" s="160" t="str">
        <f>IFERROR(IF(NOT(ISNA(MATCH(D3291,Define!$P$4:$P$68,0))),Data!$L3291,IF(NOT(ISNA(MATCH(Data!D3291,Define!$S$4:$S$68,0))),VLOOKUP(Data!D3291,DanhmucTK!$C$3:$G$500,5,0),VLOOKUP(Data!D3291,DanhmucTK!$C$3:$F$500,4,0))),"")</f>
        <v/>
      </c>
      <c r="Q3291" s="161" t="str">
        <f>IF(NOT(ISNA(MATCH($D3291,Define!$P$4:$P$68,0))),VLOOKUP(Data!D3291,DanhmucTK!$C$3:$F$500,4,0),"")</f>
        <v/>
      </c>
      <c r="R3291" s="162" t="str">
        <f>IFERROR(IF(NOT(ISNA(MATCH($E3291,Define!$P$4:$P$68,0))),Data!$L3291,IF(NOT(ISNA(MATCH($E3291,Define!$S$4:$S$68,0))),VLOOKUP($E3291,DanhmucTK!$C$3:$G$500,5,0),VLOOKUP($E3291,DanhmucTK!$C$3:$F$500,4,0))),"")</f>
        <v/>
      </c>
      <c r="S3291" s="163" t="str">
        <f>IF(NOT(ISNA(MATCH($E3291,Define!$P$4:$P$68,0))),VLOOKUP($E3291,DanhmucTK!$C$3:$F$500,4,0),"")</f>
        <v/>
      </c>
    </row>
    <row r="3292" spans="1:19" ht="18.75" customHeight="1" x14ac:dyDescent="0.2">
      <c r="A3292" s="12"/>
      <c r="B3292" s="13"/>
      <c r="C3292" s="14"/>
      <c r="D3292" s="15"/>
      <c r="E3292" s="15"/>
      <c r="F3292" s="16"/>
      <c r="G3292" s="15"/>
      <c r="H3292" s="16"/>
      <c r="I3292" s="16"/>
      <c r="J3292" s="13"/>
      <c r="K3292" s="13"/>
      <c r="L3292" s="13"/>
      <c r="M3292" s="13"/>
      <c r="N3292" s="16"/>
      <c r="O3292" s="144"/>
      <c r="P3292" s="160" t="str">
        <f>IFERROR(IF(NOT(ISNA(MATCH(D3292,Define!$P$4:$P$68,0))),Data!$L3292,IF(NOT(ISNA(MATCH(Data!D3292,Define!$S$4:$S$68,0))),VLOOKUP(Data!D3292,DanhmucTK!$C$3:$G$500,5,0),VLOOKUP(Data!D3292,DanhmucTK!$C$3:$F$500,4,0))),"")</f>
        <v/>
      </c>
      <c r="Q3292" s="161" t="str">
        <f>IF(NOT(ISNA(MATCH($D3292,Define!$P$4:$P$68,0))),VLOOKUP(Data!D3292,DanhmucTK!$C$3:$F$500,4,0),"")</f>
        <v/>
      </c>
      <c r="R3292" s="162" t="str">
        <f>IFERROR(IF(NOT(ISNA(MATCH($E3292,Define!$P$4:$P$68,0))),Data!$L3292,IF(NOT(ISNA(MATCH($E3292,Define!$S$4:$S$68,0))),VLOOKUP($E3292,DanhmucTK!$C$3:$G$500,5,0),VLOOKUP($E3292,DanhmucTK!$C$3:$F$500,4,0))),"")</f>
        <v/>
      </c>
      <c r="S3292" s="163" t="str">
        <f>IF(NOT(ISNA(MATCH($E3292,Define!$P$4:$P$68,0))),VLOOKUP($E3292,DanhmucTK!$C$3:$F$500,4,0),"")</f>
        <v/>
      </c>
    </row>
    <row r="3293" spans="1:19" ht="18.75" customHeight="1" x14ac:dyDescent="0.2">
      <c r="A3293" s="12"/>
      <c r="B3293" s="13"/>
      <c r="C3293" s="14"/>
      <c r="D3293" s="15"/>
      <c r="E3293" s="15"/>
      <c r="F3293" s="16"/>
      <c r="G3293" s="15"/>
      <c r="H3293" s="16"/>
      <c r="I3293" s="16"/>
      <c r="J3293" s="13"/>
      <c r="K3293" s="13"/>
      <c r="L3293" s="13"/>
      <c r="M3293" s="13"/>
      <c r="N3293" s="16"/>
      <c r="O3293" s="144"/>
      <c r="P3293" s="160" t="str">
        <f>IFERROR(IF(NOT(ISNA(MATCH(D3293,Define!$P$4:$P$68,0))),Data!$L3293,IF(NOT(ISNA(MATCH(Data!D3293,Define!$S$4:$S$68,0))),VLOOKUP(Data!D3293,DanhmucTK!$C$3:$G$500,5,0),VLOOKUP(Data!D3293,DanhmucTK!$C$3:$F$500,4,0))),"")</f>
        <v/>
      </c>
      <c r="Q3293" s="161" t="str">
        <f>IF(NOT(ISNA(MATCH($D3293,Define!$P$4:$P$68,0))),VLOOKUP(Data!D3293,DanhmucTK!$C$3:$F$500,4,0),"")</f>
        <v/>
      </c>
      <c r="R3293" s="162" t="str">
        <f>IFERROR(IF(NOT(ISNA(MATCH($E3293,Define!$P$4:$P$68,0))),Data!$L3293,IF(NOT(ISNA(MATCH($E3293,Define!$S$4:$S$68,0))),VLOOKUP($E3293,DanhmucTK!$C$3:$G$500,5,0),VLOOKUP($E3293,DanhmucTK!$C$3:$F$500,4,0))),"")</f>
        <v/>
      </c>
      <c r="S3293" s="163" t="str">
        <f>IF(NOT(ISNA(MATCH($E3293,Define!$P$4:$P$68,0))),VLOOKUP($E3293,DanhmucTK!$C$3:$F$500,4,0),"")</f>
        <v/>
      </c>
    </row>
    <row r="3294" spans="1:19" ht="18.75" customHeight="1" x14ac:dyDescent="0.2">
      <c r="A3294" s="12"/>
      <c r="B3294" s="13"/>
      <c r="C3294" s="14"/>
      <c r="D3294" s="15"/>
      <c r="E3294" s="15"/>
      <c r="F3294" s="16"/>
      <c r="G3294" s="15"/>
      <c r="H3294" s="16"/>
      <c r="I3294" s="16"/>
      <c r="J3294" s="13"/>
      <c r="K3294" s="13"/>
      <c r="L3294" s="13"/>
      <c r="M3294" s="13"/>
      <c r="N3294" s="16"/>
      <c r="O3294" s="144"/>
      <c r="P3294" s="160" t="str">
        <f>IFERROR(IF(NOT(ISNA(MATCH(D3294,Define!$P$4:$P$68,0))),Data!$L3294,IF(NOT(ISNA(MATCH(Data!D3294,Define!$S$4:$S$68,0))),VLOOKUP(Data!D3294,DanhmucTK!$C$3:$G$500,5,0),VLOOKUP(Data!D3294,DanhmucTK!$C$3:$F$500,4,0))),"")</f>
        <v/>
      </c>
      <c r="Q3294" s="161" t="str">
        <f>IF(NOT(ISNA(MATCH($D3294,Define!$P$4:$P$68,0))),VLOOKUP(Data!D3294,DanhmucTK!$C$3:$F$500,4,0),"")</f>
        <v/>
      </c>
      <c r="R3294" s="162" t="str">
        <f>IFERROR(IF(NOT(ISNA(MATCH($E3294,Define!$P$4:$P$68,0))),Data!$L3294,IF(NOT(ISNA(MATCH($E3294,Define!$S$4:$S$68,0))),VLOOKUP($E3294,DanhmucTK!$C$3:$G$500,5,0),VLOOKUP($E3294,DanhmucTK!$C$3:$F$500,4,0))),"")</f>
        <v/>
      </c>
      <c r="S3294" s="163" t="str">
        <f>IF(NOT(ISNA(MATCH($E3294,Define!$P$4:$P$68,0))),VLOOKUP($E3294,DanhmucTK!$C$3:$F$500,4,0),"")</f>
        <v/>
      </c>
    </row>
    <row r="3295" spans="1:19" ht="18.75" customHeight="1" x14ac:dyDescent="0.2">
      <c r="A3295" s="12"/>
      <c r="B3295" s="13"/>
      <c r="C3295" s="14"/>
      <c r="D3295" s="15"/>
      <c r="E3295" s="15"/>
      <c r="F3295" s="16"/>
      <c r="G3295" s="15"/>
      <c r="H3295" s="16"/>
      <c r="I3295" s="16"/>
      <c r="J3295" s="13"/>
      <c r="K3295" s="13"/>
      <c r="L3295" s="13"/>
      <c r="M3295" s="13"/>
      <c r="N3295" s="16"/>
      <c r="O3295" s="144"/>
      <c r="P3295" s="160" t="str">
        <f>IFERROR(IF(NOT(ISNA(MATCH(D3295,Define!$P$4:$P$68,0))),Data!$L3295,IF(NOT(ISNA(MATCH(Data!D3295,Define!$S$4:$S$68,0))),VLOOKUP(Data!D3295,DanhmucTK!$C$3:$G$500,5,0),VLOOKUP(Data!D3295,DanhmucTK!$C$3:$F$500,4,0))),"")</f>
        <v/>
      </c>
      <c r="Q3295" s="161" t="str">
        <f>IF(NOT(ISNA(MATCH($D3295,Define!$P$4:$P$68,0))),VLOOKUP(Data!D3295,DanhmucTK!$C$3:$F$500,4,0),"")</f>
        <v/>
      </c>
      <c r="R3295" s="162" t="str">
        <f>IFERROR(IF(NOT(ISNA(MATCH($E3295,Define!$P$4:$P$68,0))),Data!$L3295,IF(NOT(ISNA(MATCH($E3295,Define!$S$4:$S$68,0))),VLOOKUP($E3295,DanhmucTK!$C$3:$G$500,5,0),VLOOKUP($E3295,DanhmucTK!$C$3:$F$500,4,0))),"")</f>
        <v/>
      </c>
      <c r="S3295" s="163" t="str">
        <f>IF(NOT(ISNA(MATCH($E3295,Define!$P$4:$P$68,0))),VLOOKUP($E3295,DanhmucTK!$C$3:$F$500,4,0),"")</f>
        <v/>
      </c>
    </row>
    <row r="3296" spans="1:19" ht="18.75" customHeight="1" x14ac:dyDescent="0.2">
      <c r="A3296" s="12"/>
      <c r="B3296" s="13"/>
      <c r="C3296" s="14"/>
      <c r="D3296" s="15"/>
      <c r="E3296" s="15"/>
      <c r="F3296" s="16"/>
      <c r="G3296" s="15"/>
      <c r="H3296" s="16"/>
      <c r="I3296" s="16"/>
      <c r="J3296" s="13"/>
      <c r="K3296" s="13"/>
      <c r="L3296" s="13"/>
      <c r="M3296" s="13"/>
      <c r="N3296" s="16"/>
      <c r="O3296" s="144"/>
      <c r="P3296" s="160" t="str">
        <f>IFERROR(IF(NOT(ISNA(MATCH(D3296,Define!$P$4:$P$68,0))),Data!$L3296,IF(NOT(ISNA(MATCH(Data!D3296,Define!$S$4:$S$68,0))),VLOOKUP(Data!D3296,DanhmucTK!$C$3:$G$500,5,0),VLOOKUP(Data!D3296,DanhmucTK!$C$3:$F$500,4,0))),"")</f>
        <v/>
      </c>
      <c r="Q3296" s="161" t="str">
        <f>IF(NOT(ISNA(MATCH($D3296,Define!$P$4:$P$68,0))),VLOOKUP(Data!D3296,DanhmucTK!$C$3:$F$500,4,0),"")</f>
        <v/>
      </c>
      <c r="R3296" s="162" t="str">
        <f>IFERROR(IF(NOT(ISNA(MATCH($E3296,Define!$P$4:$P$68,0))),Data!$L3296,IF(NOT(ISNA(MATCH($E3296,Define!$S$4:$S$68,0))),VLOOKUP($E3296,DanhmucTK!$C$3:$G$500,5,0),VLOOKUP($E3296,DanhmucTK!$C$3:$F$500,4,0))),"")</f>
        <v/>
      </c>
      <c r="S3296" s="163" t="str">
        <f>IF(NOT(ISNA(MATCH($E3296,Define!$P$4:$P$68,0))),VLOOKUP($E3296,DanhmucTK!$C$3:$F$500,4,0),"")</f>
        <v/>
      </c>
    </row>
    <row r="3297" spans="1:19" ht="18.75" customHeight="1" x14ac:dyDescent="0.2">
      <c r="A3297" s="12"/>
      <c r="B3297" s="13"/>
      <c r="C3297" s="14"/>
      <c r="D3297" s="15"/>
      <c r="E3297" s="15"/>
      <c r="F3297" s="16"/>
      <c r="G3297" s="15"/>
      <c r="H3297" s="16"/>
      <c r="I3297" s="16"/>
      <c r="J3297" s="13"/>
      <c r="K3297" s="13"/>
      <c r="L3297" s="13"/>
      <c r="M3297" s="13"/>
      <c r="N3297" s="16"/>
      <c r="O3297" s="144"/>
      <c r="P3297" s="160" t="str">
        <f>IFERROR(IF(NOT(ISNA(MATCH(D3297,Define!$P$4:$P$68,0))),Data!$L3297,IF(NOT(ISNA(MATCH(Data!D3297,Define!$S$4:$S$68,0))),VLOOKUP(Data!D3297,DanhmucTK!$C$3:$G$500,5,0),VLOOKUP(Data!D3297,DanhmucTK!$C$3:$F$500,4,0))),"")</f>
        <v/>
      </c>
      <c r="Q3297" s="161" t="str">
        <f>IF(NOT(ISNA(MATCH($D3297,Define!$P$4:$P$68,0))),VLOOKUP(Data!D3297,DanhmucTK!$C$3:$F$500,4,0),"")</f>
        <v/>
      </c>
      <c r="R3297" s="162" t="str">
        <f>IFERROR(IF(NOT(ISNA(MATCH($E3297,Define!$P$4:$P$68,0))),Data!$L3297,IF(NOT(ISNA(MATCH($E3297,Define!$S$4:$S$68,0))),VLOOKUP($E3297,DanhmucTK!$C$3:$G$500,5,0),VLOOKUP($E3297,DanhmucTK!$C$3:$F$500,4,0))),"")</f>
        <v/>
      </c>
      <c r="S3297" s="163" t="str">
        <f>IF(NOT(ISNA(MATCH($E3297,Define!$P$4:$P$68,0))),VLOOKUP($E3297,DanhmucTK!$C$3:$F$500,4,0),"")</f>
        <v/>
      </c>
    </row>
    <row r="3298" spans="1:19" ht="18.75" customHeight="1" x14ac:dyDescent="0.2">
      <c r="A3298" s="12"/>
      <c r="B3298" s="13"/>
      <c r="C3298" s="14"/>
      <c r="D3298" s="15"/>
      <c r="E3298" s="15"/>
      <c r="F3298" s="16"/>
      <c r="G3298" s="15"/>
      <c r="H3298" s="16"/>
      <c r="I3298" s="16"/>
      <c r="J3298" s="13"/>
      <c r="K3298" s="13"/>
      <c r="L3298" s="13"/>
      <c r="M3298" s="13"/>
      <c r="N3298" s="16"/>
      <c r="O3298" s="144"/>
      <c r="P3298" s="160" t="str">
        <f>IFERROR(IF(NOT(ISNA(MATCH(D3298,Define!$P$4:$P$68,0))),Data!$L3298,IF(NOT(ISNA(MATCH(Data!D3298,Define!$S$4:$S$68,0))),VLOOKUP(Data!D3298,DanhmucTK!$C$3:$G$500,5,0),VLOOKUP(Data!D3298,DanhmucTK!$C$3:$F$500,4,0))),"")</f>
        <v/>
      </c>
      <c r="Q3298" s="161" t="str">
        <f>IF(NOT(ISNA(MATCH($D3298,Define!$P$4:$P$68,0))),VLOOKUP(Data!D3298,DanhmucTK!$C$3:$F$500,4,0),"")</f>
        <v/>
      </c>
      <c r="R3298" s="162" t="str">
        <f>IFERROR(IF(NOT(ISNA(MATCH($E3298,Define!$P$4:$P$68,0))),Data!$L3298,IF(NOT(ISNA(MATCH($E3298,Define!$S$4:$S$68,0))),VLOOKUP($E3298,DanhmucTK!$C$3:$G$500,5,0),VLOOKUP($E3298,DanhmucTK!$C$3:$F$500,4,0))),"")</f>
        <v/>
      </c>
      <c r="S3298" s="163" t="str">
        <f>IF(NOT(ISNA(MATCH($E3298,Define!$P$4:$P$68,0))),VLOOKUP($E3298,DanhmucTK!$C$3:$F$500,4,0),"")</f>
        <v/>
      </c>
    </row>
    <row r="3299" spans="1:19" ht="18.75" customHeight="1" x14ac:dyDescent="0.2">
      <c r="A3299" s="12"/>
      <c r="B3299" s="13"/>
      <c r="C3299" s="14"/>
      <c r="D3299" s="15"/>
      <c r="E3299" s="15"/>
      <c r="F3299" s="16"/>
      <c r="G3299" s="15"/>
      <c r="H3299" s="16"/>
      <c r="I3299" s="16"/>
      <c r="J3299" s="13"/>
      <c r="K3299" s="13"/>
      <c r="L3299" s="13"/>
      <c r="M3299" s="13"/>
      <c r="N3299" s="16"/>
      <c r="O3299" s="144"/>
      <c r="P3299" s="160" t="str">
        <f>IFERROR(IF(NOT(ISNA(MATCH(D3299,Define!$P$4:$P$68,0))),Data!$L3299,IF(NOT(ISNA(MATCH(Data!D3299,Define!$S$4:$S$68,0))),VLOOKUP(Data!D3299,DanhmucTK!$C$3:$G$500,5,0),VLOOKUP(Data!D3299,DanhmucTK!$C$3:$F$500,4,0))),"")</f>
        <v/>
      </c>
      <c r="Q3299" s="161" t="str">
        <f>IF(NOT(ISNA(MATCH($D3299,Define!$P$4:$P$68,0))),VLOOKUP(Data!D3299,DanhmucTK!$C$3:$F$500,4,0),"")</f>
        <v/>
      </c>
      <c r="R3299" s="162" t="str">
        <f>IFERROR(IF(NOT(ISNA(MATCH($E3299,Define!$P$4:$P$68,0))),Data!$L3299,IF(NOT(ISNA(MATCH($E3299,Define!$S$4:$S$68,0))),VLOOKUP($E3299,DanhmucTK!$C$3:$G$500,5,0),VLOOKUP($E3299,DanhmucTK!$C$3:$F$500,4,0))),"")</f>
        <v/>
      </c>
      <c r="S3299" s="163" t="str">
        <f>IF(NOT(ISNA(MATCH($E3299,Define!$P$4:$P$68,0))),VLOOKUP($E3299,DanhmucTK!$C$3:$F$500,4,0),"")</f>
        <v/>
      </c>
    </row>
    <row r="3300" spans="1:19" ht="18.75" customHeight="1" x14ac:dyDescent="0.2">
      <c r="A3300" s="12"/>
      <c r="B3300" s="13"/>
      <c r="C3300" s="14"/>
      <c r="D3300" s="15"/>
      <c r="E3300" s="15"/>
      <c r="F3300" s="16"/>
      <c r="G3300" s="15"/>
      <c r="H3300" s="16"/>
      <c r="I3300" s="16"/>
      <c r="J3300" s="13"/>
      <c r="K3300" s="13"/>
      <c r="L3300" s="13"/>
      <c r="M3300" s="13"/>
      <c r="N3300" s="16"/>
      <c r="O3300" s="144"/>
      <c r="P3300" s="160" t="str">
        <f>IFERROR(IF(NOT(ISNA(MATCH(D3300,Define!$P$4:$P$68,0))),Data!$L3300,IF(NOT(ISNA(MATCH(Data!D3300,Define!$S$4:$S$68,0))),VLOOKUP(Data!D3300,DanhmucTK!$C$3:$G$500,5,0),VLOOKUP(Data!D3300,DanhmucTK!$C$3:$F$500,4,0))),"")</f>
        <v/>
      </c>
      <c r="Q3300" s="161" t="str">
        <f>IF(NOT(ISNA(MATCH($D3300,Define!$P$4:$P$68,0))),VLOOKUP(Data!D3300,DanhmucTK!$C$3:$F$500,4,0),"")</f>
        <v/>
      </c>
      <c r="R3300" s="162" t="str">
        <f>IFERROR(IF(NOT(ISNA(MATCH($E3300,Define!$P$4:$P$68,0))),Data!$L3300,IF(NOT(ISNA(MATCH($E3300,Define!$S$4:$S$68,0))),VLOOKUP($E3300,DanhmucTK!$C$3:$G$500,5,0),VLOOKUP($E3300,DanhmucTK!$C$3:$F$500,4,0))),"")</f>
        <v/>
      </c>
      <c r="S3300" s="163" t="str">
        <f>IF(NOT(ISNA(MATCH($E3300,Define!$P$4:$P$68,0))),VLOOKUP($E3300,DanhmucTK!$C$3:$F$500,4,0),"")</f>
        <v/>
      </c>
    </row>
    <row r="3301" spans="1:19" ht="18.75" customHeight="1" x14ac:dyDescent="0.2">
      <c r="A3301" s="12"/>
      <c r="B3301" s="13"/>
      <c r="C3301" s="14"/>
      <c r="D3301" s="15"/>
      <c r="E3301" s="15"/>
      <c r="F3301" s="16"/>
      <c r="G3301" s="15"/>
      <c r="H3301" s="16"/>
      <c r="I3301" s="16"/>
      <c r="J3301" s="13"/>
      <c r="K3301" s="13"/>
      <c r="L3301" s="13"/>
      <c r="M3301" s="13"/>
      <c r="N3301" s="16"/>
      <c r="O3301" s="144"/>
      <c r="P3301" s="160" t="str">
        <f>IFERROR(IF(NOT(ISNA(MATCH(D3301,Define!$P$4:$P$68,0))),Data!$L3301,IF(NOT(ISNA(MATCH(Data!D3301,Define!$S$4:$S$68,0))),VLOOKUP(Data!D3301,DanhmucTK!$C$3:$G$500,5,0),VLOOKUP(Data!D3301,DanhmucTK!$C$3:$F$500,4,0))),"")</f>
        <v/>
      </c>
      <c r="Q3301" s="161" t="str">
        <f>IF(NOT(ISNA(MATCH($D3301,Define!$P$4:$P$68,0))),VLOOKUP(Data!D3301,DanhmucTK!$C$3:$F$500,4,0),"")</f>
        <v/>
      </c>
      <c r="R3301" s="162" t="str">
        <f>IFERROR(IF(NOT(ISNA(MATCH($E3301,Define!$P$4:$P$68,0))),Data!$L3301,IF(NOT(ISNA(MATCH($E3301,Define!$S$4:$S$68,0))),VLOOKUP($E3301,DanhmucTK!$C$3:$G$500,5,0),VLOOKUP($E3301,DanhmucTK!$C$3:$F$500,4,0))),"")</f>
        <v/>
      </c>
      <c r="S3301" s="163" t="str">
        <f>IF(NOT(ISNA(MATCH($E3301,Define!$P$4:$P$68,0))),VLOOKUP($E3301,DanhmucTK!$C$3:$F$500,4,0),"")</f>
        <v/>
      </c>
    </row>
    <row r="3302" spans="1:19" ht="18.75" customHeight="1" x14ac:dyDescent="0.2">
      <c r="A3302" s="12"/>
      <c r="B3302" s="13"/>
      <c r="C3302" s="14"/>
      <c r="D3302" s="15"/>
      <c r="E3302" s="15"/>
      <c r="F3302" s="16"/>
      <c r="G3302" s="15"/>
      <c r="H3302" s="16"/>
      <c r="I3302" s="16"/>
      <c r="J3302" s="13"/>
      <c r="K3302" s="13"/>
      <c r="L3302" s="13"/>
      <c r="M3302" s="13"/>
      <c r="N3302" s="16"/>
      <c r="O3302" s="144"/>
      <c r="P3302" s="160" t="str">
        <f>IFERROR(IF(NOT(ISNA(MATCH(D3302,Define!$P$4:$P$68,0))),Data!$L3302,IF(NOT(ISNA(MATCH(Data!D3302,Define!$S$4:$S$68,0))),VLOOKUP(Data!D3302,DanhmucTK!$C$3:$G$500,5,0),VLOOKUP(Data!D3302,DanhmucTK!$C$3:$F$500,4,0))),"")</f>
        <v/>
      </c>
      <c r="Q3302" s="161" t="str">
        <f>IF(NOT(ISNA(MATCH($D3302,Define!$P$4:$P$68,0))),VLOOKUP(Data!D3302,DanhmucTK!$C$3:$F$500,4,0),"")</f>
        <v/>
      </c>
      <c r="R3302" s="162" t="str">
        <f>IFERROR(IF(NOT(ISNA(MATCH($E3302,Define!$P$4:$P$68,0))),Data!$L3302,IF(NOT(ISNA(MATCH($E3302,Define!$S$4:$S$68,0))),VLOOKUP($E3302,DanhmucTK!$C$3:$G$500,5,0),VLOOKUP($E3302,DanhmucTK!$C$3:$F$500,4,0))),"")</f>
        <v/>
      </c>
      <c r="S3302" s="163" t="str">
        <f>IF(NOT(ISNA(MATCH($E3302,Define!$P$4:$P$68,0))),VLOOKUP($E3302,DanhmucTK!$C$3:$F$500,4,0),"")</f>
        <v/>
      </c>
    </row>
    <row r="3303" spans="1:19" ht="18.75" customHeight="1" x14ac:dyDescent="0.2">
      <c r="A3303" s="12"/>
      <c r="B3303" s="13"/>
      <c r="C3303" s="14"/>
      <c r="D3303" s="15"/>
      <c r="E3303" s="15"/>
      <c r="F3303" s="16"/>
      <c r="G3303" s="15"/>
      <c r="H3303" s="16"/>
      <c r="I3303" s="16"/>
      <c r="J3303" s="13"/>
      <c r="K3303" s="13"/>
      <c r="L3303" s="13"/>
      <c r="M3303" s="13"/>
      <c r="N3303" s="16"/>
      <c r="O3303" s="144"/>
      <c r="P3303" s="160" t="str">
        <f>IFERROR(IF(NOT(ISNA(MATCH(D3303,Define!$P$4:$P$68,0))),Data!$L3303,IF(NOT(ISNA(MATCH(Data!D3303,Define!$S$4:$S$68,0))),VLOOKUP(Data!D3303,DanhmucTK!$C$3:$G$500,5,0),VLOOKUP(Data!D3303,DanhmucTK!$C$3:$F$500,4,0))),"")</f>
        <v/>
      </c>
      <c r="Q3303" s="161" t="str">
        <f>IF(NOT(ISNA(MATCH($D3303,Define!$P$4:$P$68,0))),VLOOKUP(Data!D3303,DanhmucTK!$C$3:$F$500,4,0),"")</f>
        <v/>
      </c>
      <c r="R3303" s="162" t="str">
        <f>IFERROR(IF(NOT(ISNA(MATCH($E3303,Define!$P$4:$P$68,0))),Data!$L3303,IF(NOT(ISNA(MATCH($E3303,Define!$S$4:$S$68,0))),VLOOKUP($E3303,DanhmucTK!$C$3:$G$500,5,0),VLOOKUP($E3303,DanhmucTK!$C$3:$F$500,4,0))),"")</f>
        <v/>
      </c>
      <c r="S3303" s="163" t="str">
        <f>IF(NOT(ISNA(MATCH($E3303,Define!$P$4:$P$68,0))),VLOOKUP($E3303,DanhmucTK!$C$3:$F$500,4,0),"")</f>
        <v/>
      </c>
    </row>
    <row r="3304" spans="1:19" ht="18.75" customHeight="1" x14ac:dyDescent="0.2">
      <c r="A3304" s="12"/>
      <c r="B3304" s="13"/>
      <c r="C3304" s="14"/>
      <c r="D3304" s="15"/>
      <c r="E3304" s="15"/>
      <c r="F3304" s="16"/>
      <c r="G3304" s="15"/>
      <c r="H3304" s="16"/>
      <c r="I3304" s="16"/>
      <c r="J3304" s="13"/>
      <c r="K3304" s="13"/>
      <c r="L3304" s="13"/>
      <c r="M3304" s="13"/>
      <c r="N3304" s="16"/>
      <c r="O3304" s="144"/>
      <c r="P3304" s="160" t="str">
        <f>IFERROR(IF(NOT(ISNA(MATCH(D3304,Define!$P$4:$P$68,0))),Data!$L3304,IF(NOT(ISNA(MATCH(Data!D3304,Define!$S$4:$S$68,0))),VLOOKUP(Data!D3304,DanhmucTK!$C$3:$G$500,5,0),VLOOKUP(Data!D3304,DanhmucTK!$C$3:$F$500,4,0))),"")</f>
        <v/>
      </c>
      <c r="Q3304" s="161" t="str">
        <f>IF(NOT(ISNA(MATCH($D3304,Define!$P$4:$P$68,0))),VLOOKUP(Data!D3304,DanhmucTK!$C$3:$F$500,4,0),"")</f>
        <v/>
      </c>
      <c r="R3304" s="162" t="str">
        <f>IFERROR(IF(NOT(ISNA(MATCH($E3304,Define!$P$4:$P$68,0))),Data!$L3304,IF(NOT(ISNA(MATCH($E3304,Define!$S$4:$S$68,0))),VLOOKUP($E3304,DanhmucTK!$C$3:$G$500,5,0),VLOOKUP($E3304,DanhmucTK!$C$3:$F$500,4,0))),"")</f>
        <v/>
      </c>
      <c r="S3304" s="163" t="str">
        <f>IF(NOT(ISNA(MATCH($E3304,Define!$P$4:$P$68,0))),VLOOKUP($E3304,DanhmucTK!$C$3:$F$500,4,0),"")</f>
        <v/>
      </c>
    </row>
    <row r="3305" spans="1:19" ht="18.75" customHeight="1" x14ac:dyDescent="0.2">
      <c r="A3305" s="12"/>
      <c r="B3305" s="13"/>
      <c r="C3305" s="14"/>
      <c r="D3305" s="15"/>
      <c r="E3305" s="15"/>
      <c r="F3305" s="16"/>
      <c r="G3305" s="15"/>
      <c r="H3305" s="16"/>
      <c r="I3305" s="16"/>
      <c r="J3305" s="13"/>
      <c r="K3305" s="13"/>
      <c r="L3305" s="13"/>
      <c r="M3305" s="13"/>
      <c r="N3305" s="16"/>
      <c r="O3305" s="144"/>
      <c r="P3305" s="160" t="str">
        <f>IFERROR(IF(NOT(ISNA(MATCH(D3305,Define!$P$4:$P$68,0))),Data!$L3305,IF(NOT(ISNA(MATCH(Data!D3305,Define!$S$4:$S$68,0))),VLOOKUP(Data!D3305,DanhmucTK!$C$3:$G$500,5,0),VLOOKUP(Data!D3305,DanhmucTK!$C$3:$F$500,4,0))),"")</f>
        <v/>
      </c>
      <c r="Q3305" s="161" t="str">
        <f>IF(NOT(ISNA(MATCH($D3305,Define!$P$4:$P$68,0))),VLOOKUP(Data!D3305,DanhmucTK!$C$3:$F$500,4,0),"")</f>
        <v/>
      </c>
      <c r="R3305" s="162" t="str">
        <f>IFERROR(IF(NOT(ISNA(MATCH($E3305,Define!$P$4:$P$68,0))),Data!$L3305,IF(NOT(ISNA(MATCH($E3305,Define!$S$4:$S$68,0))),VLOOKUP($E3305,DanhmucTK!$C$3:$G$500,5,0),VLOOKUP($E3305,DanhmucTK!$C$3:$F$500,4,0))),"")</f>
        <v/>
      </c>
      <c r="S3305" s="163" t="str">
        <f>IF(NOT(ISNA(MATCH($E3305,Define!$P$4:$P$68,0))),VLOOKUP($E3305,DanhmucTK!$C$3:$F$500,4,0),"")</f>
        <v/>
      </c>
    </row>
    <row r="3306" spans="1:19" ht="18.75" customHeight="1" x14ac:dyDescent="0.2">
      <c r="A3306" s="12"/>
      <c r="B3306" s="13"/>
      <c r="C3306" s="14"/>
      <c r="D3306" s="15"/>
      <c r="E3306" s="15"/>
      <c r="F3306" s="16"/>
      <c r="G3306" s="15"/>
      <c r="H3306" s="16"/>
      <c r="I3306" s="16"/>
      <c r="J3306" s="13"/>
      <c r="K3306" s="13"/>
      <c r="L3306" s="13"/>
      <c r="M3306" s="13"/>
      <c r="N3306" s="16"/>
      <c r="O3306" s="144"/>
      <c r="P3306" s="160" t="str">
        <f>IFERROR(IF(NOT(ISNA(MATCH(D3306,Define!$P$4:$P$68,0))),Data!$L3306,IF(NOT(ISNA(MATCH(Data!D3306,Define!$S$4:$S$68,0))),VLOOKUP(Data!D3306,DanhmucTK!$C$3:$G$500,5,0),VLOOKUP(Data!D3306,DanhmucTK!$C$3:$F$500,4,0))),"")</f>
        <v/>
      </c>
      <c r="Q3306" s="161" t="str">
        <f>IF(NOT(ISNA(MATCH($D3306,Define!$P$4:$P$68,0))),VLOOKUP(Data!D3306,DanhmucTK!$C$3:$F$500,4,0),"")</f>
        <v/>
      </c>
      <c r="R3306" s="162" t="str">
        <f>IFERROR(IF(NOT(ISNA(MATCH($E3306,Define!$P$4:$P$68,0))),Data!$L3306,IF(NOT(ISNA(MATCH($E3306,Define!$S$4:$S$68,0))),VLOOKUP($E3306,DanhmucTK!$C$3:$G$500,5,0),VLOOKUP($E3306,DanhmucTK!$C$3:$F$500,4,0))),"")</f>
        <v/>
      </c>
      <c r="S3306" s="163" t="str">
        <f>IF(NOT(ISNA(MATCH($E3306,Define!$P$4:$P$68,0))),VLOOKUP($E3306,DanhmucTK!$C$3:$F$500,4,0),"")</f>
        <v/>
      </c>
    </row>
    <row r="3307" spans="1:19" ht="18.75" customHeight="1" x14ac:dyDescent="0.2">
      <c r="A3307" s="12"/>
      <c r="B3307" s="13"/>
      <c r="C3307" s="14"/>
      <c r="D3307" s="15"/>
      <c r="E3307" s="15"/>
      <c r="F3307" s="16"/>
      <c r="G3307" s="15"/>
      <c r="H3307" s="16"/>
      <c r="I3307" s="16"/>
      <c r="J3307" s="13"/>
      <c r="K3307" s="13"/>
      <c r="L3307" s="13"/>
      <c r="M3307" s="13"/>
      <c r="N3307" s="16"/>
      <c r="O3307" s="144"/>
      <c r="P3307" s="160" t="str">
        <f>IFERROR(IF(NOT(ISNA(MATCH(D3307,Define!$P$4:$P$68,0))),Data!$L3307,IF(NOT(ISNA(MATCH(Data!D3307,Define!$S$4:$S$68,0))),VLOOKUP(Data!D3307,DanhmucTK!$C$3:$G$500,5,0),VLOOKUP(Data!D3307,DanhmucTK!$C$3:$F$500,4,0))),"")</f>
        <v/>
      </c>
      <c r="Q3307" s="161" t="str">
        <f>IF(NOT(ISNA(MATCH($D3307,Define!$P$4:$P$68,0))),VLOOKUP(Data!D3307,DanhmucTK!$C$3:$F$500,4,0),"")</f>
        <v/>
      </c>
      <c r="R3307" s="162" t="str">
        <f>IFERROR(IF(NOT(ISNA(MATCH($E3307,Define!$P$4:$P$68,0))),Data!$L3307,IF(NOT(ISNA(MATCH($E3307,Define!$S$4:$S$68,0))),VLOOKUP($E3307,DanhmucTK!$C$3:$G$500,5,0),VLOOKUP($E3307,DanhmucTK!$C$3:$F$500,4,0))),"")</f>
        <v/>
      </c>
      <c r="S3307" s="163" t="str">
        <f>IF(NOT(ISNA(MATCH($E3307,Define!$P$4:$P$68,0))),VLOOKUP($E3307,DanhmucTK!$C$3:$F$500,4,0),"")</f>
        <v/>
      </c>
    </row>
    <row r="3308" spans="1:19" ht="18.75" customHeight="1" x14ac:dyDescent="0.2">
      <c r="A3308" s="12"/>
      <c r="B3308" s="13"/>
      <c r="C3308" s="14"/>
      <c r="D3308" s="15"/>
      <c r="E3308" s="15"/>
      <c r="F3308" s="16"/>
      <c r="G3308" s="15"/>
      <c r="H3308" s="16"/>
      <c r="I3308" s="16"/>
      <c r="J3308" s="13"/>
      <c r="K3308" s="13"/>
      <c r="L3308" s="13"/>
      <c r="M3308" s="13"/>
      <c r="N3308" s="16"/>
      <c r="O3308" s="144"/>
      <c r="P3308" s="160" t="str">
        <f>IFERROR(IF(NOT(ISNA(MATCH(D3308,Define!$P$4:$P$68,0))),Data!$L3308,IF(NOT(ISNA(MATCH(Data!D3308,Define!$S$4:$S$68,0))),VLOOKUP(Data!D3308,DanhmucTK!$C$3:$G$500,5,0),VLOOKUP(Data!D3308,DanhmucTK!$C$3:$F$500,4,0))),"")</f>
        <v/>
      </c>
      <c r="Q3308" s="161" t="str">
        <f>IF(NOT(ISNA(MATCH($D3308,Define!$P$4:$P$68,0))),VLOOKUP(Data!D3308,DanhmucTK!$C$3:$F$500,4,0),"")</f>
        <v/>
      </c>
      <c r="R3308" s="162" t="str">
        <f>IFERROR(IF(NOT(ISNA(MATCH($E3308,Define!$P$4:$P$68,0))),Data!$L3308,IF(NOT(ISNA(MATCH($E3308,Define!$S$4:$S$68,0))),VLOOKUP($E3308,DanhmucTK!$C$3:$G$500,5,0),VLOOKUP($E3308,DanhmucTK!$C$3:$F$500,4,0))),"")</f>
        <v/>
      </c>
      <c r="S3308" s="163" t="str">
        <f>IF(NOT(ISNA(MATCH($E3308,Define!$P$4:$P$68,0))),VLOOKUP($E3308,DanhmucTK!$C$3:$F$500,4,0),"")</f>
        <v/>
      </c>
    </row>
    <row r="3309" spans="1:19" ht="18.75" customHeight="1" x14ac:dyDescent="0.2">
      <c r="A3309" s="12"/>
      <c r="B3309" s="13"/>
      <c r="C3309" s="14"/>
      <c r="D3309" s="15"/>
      <c r="E3309" s="15"/>
      <c r="F3309" s="16"/>
      <c r="G3309" s="15"/>
      <c r="H3309" s="16"/>
      <c r="I3309" s="16"/>
      <c r="J3309" s="13"/>
      <c r="K3309" s="13"/>
      <c r="L3309" s="13"/>
      <c r="M3309" s="13"/>
      <c r="N3309" s="16"/>
      <c r="O3309" s="144"/>
      <c r="P3309" s="160" t="str">
        <f>IFERROR(IF(NOT(ISNA(MATCH(D3309,Define!$P$4:$P$68,0))),Data!$L3309,IF(NOT(ISNA(MATCH(Data!D3309,Define!$S$4:$S$68,0))),VLOOKUP(Data!D3309,DanhmucTK!$C$3:$G$500,5,0),VLOOKUP(Data!D3309,DanhmucTK!$C$3:$F$500,4,0))),"")</f>
        <v/>
      </c>
      <c r="Q3309" s="161" t="str">
        <f>IF(NOT(ISNA(MATCH($D3309,Define!$P$4:$P$68,0))),VLOOKUP(Data!D3309,DanhmucTK!$C$3:$F$500,4,0),"")</f>
        <v/>
      </c>
      <c r="R3309" s="162" t="str">
        <f>IFERROR(IF(NOT(ISNA(MATCH($E3309,Define!$P$4:$P$68,0))),Data!$L3309,IF(NOT(ISNA(MATCH($E3309,Define!$S$4:$S$68,0))),VLOOKUP($E3309,DanhmucTK!$C$3:$G$500,5,0),VLOOKUP($E3309,DanhmucTK!$C$3:$F$500,4,0))),"")</f>
        <v/>
      </c>
      <c r="S3309" s="163" t="str">
        <f>IF(NOT(ISNA(MATCH($E3309,Define!$P$4:$P$68,0))),VLOOKUP($E3309,DanhmucTK!$C$3:$F$500,4,0),"")</f>
        <v/>
      </c>
    </row>
    <row r="3310" spans="1:19" ht="18.75" customHeight="1" x14ac:dyDescent="0.2">
      <c r="A3310" s="12"/>
      <c r="B3310" s="13"/>
      <c r="C3310" s="14"/>
      <c r="D3310" s="15"/>
      <c r="E3310" s="15"/>
      <c r="F3310" s="16"/>
      <c r="G3310" s="15"/>
      <c r="H3310" s="16"/>
      <c r="I3310" s="16"/>
      <c r="J3310" s="13"/>
      <c r="K3310" s="13"/>
      <c r="L3310" s="13"/>
      <c r="M3310" s="13"/>
      <c r="N3310" s="16"/>
      <c r="O3310" s="144"/>
      <c r="P3310" s="160" t="str">
        <f>IFERROR(IF(NOT(ISNA(MATCH(D3310,Define!$P$4:$P$68,0))),Data!$L3310,IF(NOT(ISNA(MATCH(Data!D3310,Define!$S$4:$S$68,0))),VLOOKUP(Data!D3310,DanhmucTK!$C$3:$G$500,5,0),VLOOKUP(Data!D3310,DanhmucTK!$C$3:$F$500,4,0))),"")</f>
        <v/>
      </c>
      <c r="Q3310" s="161" t="str">
        <f>IF(NOT(ISNA(MATCH($D3310,Define!$P$4:$P$68,0))),VLOOKUP(Data!D3310,DanhmucTK!$C$3:$F$500,4,0),"")</f>
        <v/>
      </c>
      <c r="R3310" s="162" t="str">
        <f>IFERROR(IF(NOT(ISNA(MATCH($E3310,Define!$P$4:$P$68,0))),Data!$L3310,IF(NOT(ISNA(MATCH($E3310,Define!$S$4:$S$68,0))),VLOOKUP($E3310,DanhmucTK!$C$3:$G$500,5,0),VLOOKUP($E3310,DanhmucTK!$C$3:$F$500,4,0))),"")</f>
        <v/>
      </c>
      <c r="S3310" s="163" t="str">
        <f>IF(NOT(ISNA(MATCH($E3310,Define!$P$4:$P$68,0))),VLOOKUP($E3310,DanhmucTK!$C$3:$F$500,4,0),"")</f>
        <v/>
      </c>
    </row>
    <row r="3311" spans="1:19" ht="18.75" customHeight="1" x14ac:dyDescent="0.2">
      <c r="A3311" s="12"/>
      <c r="B3311" s="13"/>
      <c r="C3311" s="14"/>
      <c r="D3311" s="15"/>
      <c r="E3311" s="15"/>
      <c r="F3311" s="16"/>
      <c r="G3311" s="15"/>
      <c r="H3311" s="16"/>
      <c r="I3311" s="16"/>
      <c r="J3311" s="13"/>
      <c r="K3311" s="13"/>
      <c r="L3311" s="13"/>
      <c r="M3311" s="13"/>
      <c r="N3311" s="16"/>
      <c r="O3311" s="144"/>
      <c r="P3311" s="160" t="str">
        <f>IFERROR(IF(NOT(ISNA(MATCH(D3311,Define!$P$4:$P$68,0))),Data!$L3311,IF(NOT(ISNA(MATCH(Data!D3311,Define!$S$4:$S$68,0))),VLOOKUP(Data!D3311,DanhmucTK!$C$3:$G$500,5,0),VLOOKUP(Data!D3311,DanhmucTK!$C$3:$F$500,4,0))),"")</f>
        <v/>
      </c>
      <c r="Q3311" s="161" t="str">
        <f>IF(NOT(ISNA(MATCH($D3311,Define!$P$4:$P$68,0))),VLOOKUP(Data!D3311,DanhmucTK!$C$3:$F$500,4,0),"")</f>
        <v/>
      </c>
      <c r="R3311" s="162" t="str">
        <f>IFERROR(IF(NOT(ISNA(MATCH($E3311,Define!$P$4:$P$68,0))),Data!$L3311,IF(NOT(ISNA(MATCH($E3311,Define!$S$4:$S$68,0))),VLOOKUP($E3311,DanhmucTK!$C$3:$G$500,5,0),VLOOKUP($E3311,DanhmucTK!$C$3:$F$500,4,0))),"")</f>
        <v/>
      </c>
      <c r="S3311" s="163" t="str">
        <f>IF(NOT(ISNA(MATCH($E3311,Define!$P$4:$P$68,0))),VLOOKUP($E3311,DanhmucTK!$C$3:$F$500,4,0),"")</f>
        <v/>
      </c>
    </row>
    <row r="3312" spans="1:19" ht="18.75" customHeight="1" x14ac:dyDescent="0.2">
      <c r="A3312" s="12"/>
      <c r="B3312" s="13"/>
      <c r="C3312" s="14"/>
      <c r="D3312" s="15"/>
      <c r="E3312" s="15"/>
      <c r="F3312" s="16"/>
      <c r="G3312" s="15"/>
      <c r="H3312" s="16"/>
      <c r="I3312" s="16"/>
      <c r="J3312" s="13"/>
      <c r="K3312" s="13"/>
      <c r="L3312" s="13"/>
      <c r="M3312" s="13"/>
      <c r="N3312" s="16"/>
      <c r="O3312" s="144"/>
      <c r="P3312" s="160" t="str">
        <f>IFERROR(IF(NOT(ISNA(MATCH(D3312,Define!$P$4:$P$68,0))),Data!$L3312,IF(NOT(ISNA(MATCH(Data!D3312,Define!$S$4:$S$68,0))),VLOOKUP(Data!D3312,DanhmucTK!$C$3:$G$500,5,0),VLOOKUP(Data!D3312,DanhmucTK!$C$3:$F$500,4,0))),"")</f>
        <v/>
      </c>
      <c r="Q3312" s="161" t="str">
        <f>IF(NOT(ISNA(MATCH($D3312,Define!$P$4:$P$68,0))),VLOOKUP(Data!D3312,DanhmucTK!$C$3:$F$500,4,0),"")</f>
        <v/>
      </c>
      <c r="R3312" s="162" t="str">
        <f>IFERROR(IF(NOT(ISNA(MATCH($E3312,Define!$P$4:$P$68,0))),Data!$L3312,IF(NOT(ISNA(MATCH($E3312,Define!$S$4:$S$68,0))),VLOOKUP($E3312,DanhmucTK!$C$3:$G$500,5,0),VLOOKUP($E3312,DanhmucTK!$C$3:$F$500,4,0))),"")</f>
        <v/>
      </c>
      <c r="S3312" s="163" t="str">
        <f>IF(NOT(ISNA(MATCH($E3312,Define!$P$4:$P$68,0))),VLOOKUP($E3312,DanhmucTK!$C$3:$F$500,4,0),"")</f>
        <v/>
      </c>
    </row>
    <row r="3313" spans="1:19" ht="18.75" customHeight="1" x14ac:dyDescent="0.2">
      <c r="A3313" s="12"/>
      <c r="B3313" s="13"/>
      <c r="C3313" s="14"/>
      <c r="D3313" s="15"/>
      <c r="E3313" s="15"/>
      <c r="F3313" s="16"/>
      <c r="G3313" s="15"/>
      <c r="H3313" s="16"/>
      <c r="I3313" s="16"/>
      <c r="J3313" s="13"/>
      <c r="K3313" s="13"/>
      <c r="L3313" s="13"/>
      <c r="M3313" s="13"/>
      <c r="N3313" s="16"/>
      <c r="O3313" s="144"/>
      <c r="P3313" s="160" t="str">
        <f>IFERROR(IF(NOT(ISNA(MATCH(D3313,Define!$P$4:$P$68,0))),Data!$L3313,IF(NOT(ISNA(MATCH(Data!D3313,Define!$S$4:$S$68,0))),VLOOKUP(Data!D3313,DanhmucTK!$C$3:$G$500,5,0),VLOOKUP(Data!D3313,DanhmucTK!$C$3:$F$500,4,0))),"")</f>
        <v/>
      </c>
      <c r="Q3313" s="161" t="str">
        <f>IF(NOT(ISNA(MATCH($D3313,Define!$P$4:$P$68,0))),VLOOKUP(Data!D3313,DanhmucTK!$C$3:$F$500,4,0),"")</f>
        <v/>
      </c>
      <c r="R3313" s="162" t="str">
        <f>IFERROR(IF(NOT(ISNA(MATCH($E3313,Define!$P$4:$P$68,0))),Data!$L3313,IF(NOT(ISNA(MATCH($E3313,Define!$S$4:$S$68,0))),VLOOKUP($E3313,DanhmucTK!$C$3:$G$500,5,0),VLOOKUP($E3313,DanhmucTK!$C$3:$F$500,4,0))),"")</f>
        <v/>
      </c>
      <c r="S3313" s="163" t="str">
        <f>IF(NOT(ISNA(MATCH($E3313,Define!$P$4:$P$68,0))),VLOOKUP($E3313,DanhmucTK!$C$3:$F$500,4,0),"")</f>
        <v/>
      </c>
    </row>
    <row r="3314" spans="1:19" ht="18.75" customHeight="1" x14ac:dyDescent="0.2">
      <c r="A3314" s="12"/>
      <c r="B3314" s="13"/>
      <c r="C3314" s="14"/>
      <c r="D3314" s="15"/>
      <c r="E3314" s="15"/>
      <c r="F3314" s="16"/>
      <c r="G3314" s="15"/>
      <c r="H3314" s="16"/>
      <c r="I3314" s="16"/>
      <c r="J3314" s="13"/>
      <c r="K3314" s="13"/>
      <c r="L3314" s="13"/>
      <c r="M3314" s="13"/>
      <c r="N3314" s="16"/>
      <c r="O3314" s="144"/>
      <c r="P3314" s="160" t="str">
        <f>IFERROR(IF(NOT(ISNA(MATCH(D3314,Define!$P$4:$P$68,0))),Data!$L3314,IF(NOT(ISNA(MATCH(Data!D3314,Define!$S$4:$S$68,0))),VLOOKUP(Data!D3314,DanhmucTK!$C$3:$G$500,5,0),VLOOKUP(Data!D3314,DanhmucTK!$C$3:$F$500,4,0))),"")</f>
        <v/>
      </c>
      <c r="Q3314" s="161" t="str">
        <f>IF(NOT(ISNA(MATCH($D3314,Define!$P$4:$P$68,0))),VLOOKUP(Data!D3314,DanhmucTK!$C$3:$F$500,4,0),"")</f>
        <v/>
      </c>
      <c r="R3314" s="162" t="str">
        <f>IFERROR(IF(NOT(ISNA(MATCH($E3314,Define!$P$4:$P$68,0))),Data!$L3314,IF(NOT(ISNA(MATCH($E3314,Define!$S$4:$S$68,0))),VLOOKUP($E3314,DanhmucTK!$C$3:$G$500,5,0),VLOOKUP($E3314,DanhmucTK!$C$3:$F$500,4,0))),"")</f>
        <v/>
      </c>
      <c r="S3314" s="163" t="str">
        <f>IF(NOT(ISNA(MATCH($E3314,Define!$P$4:$P$68,0))),VLOOKUP($E3314,DanhmucTK!$C$3:$F$500,4,0),"")</f>
        <v/>
      </c>
    </row>
    <row r="3315" spans="1:19" ht="18.75" customHeight="1" x14ac:dyDescent="0.2">
      <c r="A3315" s="12"/>
      <c r="B3315" s="13"/>
      <c r="C3315" s="14"/>
      <c r="D3315" s="15"/>
      <c r="E3315" s="15"/>
      <c r="F3315" s="16"/>
      <c r="G3315" s="15"/>
      <c r="H3315" s="16"/>
      <c r="I3315" s="16"/>
      <c r="J3315" s="13"/>
      <c r="K3315" s="13"/>
      <c r="L3315" s="13"/>
      <c r="M3315" s="13"/>
      <c r="N3315" s="16"/>
      <c r="O3315" s="144"/>
      <c r="P3315" s="160" t="str">
        <f>IFERROR(IF(NOT(ISNA(MATCH(D3315,Define!$P$4:$P$68,0))),Data!$L3315,IF(NOT(ISNA(MATCH(Data!D3315,Define!$S$4:$S$68,0))),VLOOKUP(Data!D3315,DanhmucTK!$C$3:$G$500,5,0),VLOOKUP(Data!D3315,DanhmucTK!$C$3:$F$500,4,0))),"")</f>
        <v/>
      </c>
      <c r="Q3315" s="161" t="str">
        <f>IF(NOT(ISNA(MATCH($D3315,Define!$P$4:$P$68,0))),VLOOKUP(Data!D3315,DanhmucTK!$C$3:$F$500,4,0),"")</f>
        <v/>
      </c>
      <c r="R3315" s="162" t="str">
        <f>IFERROR(IF(NOT(ISNA(MATCH($E3315,Define!$P$4:$P$68,0))),Data!$L3315,IF(NOT(ISNA(MATCH($E3315,Define!$S$4:$S$68,0))),VLOOKUP($E3315,DanhmucTK!$C$3:$G$500,5,0),VLOOKUP($E3315,DanhmucTK!$C$3:$F$500,4,0))),"")</f>
        <v/>
      </c>
      <c r="S3315" s="163" t="str">
        <f>IF(NOT(ISNA(MATCH($E3315,Define!$P$4:$P$68,0))),VLOOKUP($E3315,DanhmucTK!$C$3:$F$500,4,0),"")</f>
        <v/>
      </c>
    </row>
    <row r="3316" spans="1:19" ht="18.75" customHeight="1" x14ac:dyDescent="0.2">
      <c r="A3316" s="12"/>
      <c r="B3316" s="13"/>
      <c r="C3316" s="14"/>
      <c r="D3316" s="15"/>
      <c r="E3316" s="15"/>
      <c r="F3316" s="16"/>
      <c r="G3316" s="15"/>
      <c r="H3316" s="16"/>
      <c r="I3316" s="16"/>
      <c r="J3316" s="13"/>
      <c r="K3316" s="13"/>
      <c r="L3316" s="13"/>
      <c r="M3316" s="13"/>
      <c r="N3316" s="16"/>
      <c r="O3316" s="144"/>
      <c r="P3316" s="160" t="str">
        <f>IFERROR(IF(NOT(ISNA(MATCH(D3316,Define!$P$4:$P$68,0))),Data!$L3316,IF(NOT(ISNA(MATCH(Data!D3316,Define!$S$4:$S$68,0))),VLOOKUP(Data!D3316,DanhmucTK!$C$3:$G$500,5,0),VLOOKUP(Data!D3316,DanhmucTK!$C$3:$F$500,4,0))),"")</f>
        <v/>
      </c>
      <c r="Q3316" s="161" t="str">
        <f>IF(NOT(ISNA(MATCH($D3316,Define!$P$4:$P$68,0))),VLOOKUP(Data!D3316,DanhmucTK!$C$3:$F$500,4,0),"")</f>
        <v/>
      </c>
      <c r="R3316" s="162" t="str">
        <f>IFERROR(IF(NOT(ISNA(MATCH($E3316,Define!$P$4:$P$68,0))),Data!$L3316,IF(NOT(ISNA(MATCH($E3316,Define!$S$4:$S$68,0))),VLOOKUP($E3316,DanhmucTK!$C$3:$G$500,5,0),VLOOKUP($E3316,DanhmucTK!$C$3:$F$500,4,0))),"")</f>
        <v/>
      </c>
      <c r="S3316" s="163" t="str">
        <f>IF(NOT(ISNA(MATCH($E3316,Define!$P$4:$P$68,0))),VLOOKUP($E3316,DanhmucTK!$C$3:$F$500,4,0),"")</f>
        <v/>
      </c>
    </row>
    <row r="3317" spans="1:19" ht="18.75" customHeight="1" x14ac:dyDescent="0.2">
      <c r="A3317" s="12"/>
      <c r="B3317" s="13"/>
      <c r="C3317" s="14"/>
      <c r="D3317" s="15"/>
      <c r="E3317" s="15"/>
      <c r="F3317" s="16"/>
      <c r="G3317" s="15"/>
      <c r="H3317" s="16"/>
      <c r="I3317" s="16"/>
      <c r="J3317" s="13"/>
      <c r="K3317" s="13"/>
      <c r="L3317" s="13"/>
      <c r="M3317" s="13"/>
      <c r="N3317" s="16"/>
      <c r="O3317" s="144"/>
      <c r="P3317" s="160" t="str">
        <f>IFERROR(IF(NOT(ISNA(MATCH(D3317,Define!$P$4:$P$68,0))),Data!$L3317,IF(NOT(ISNA(MATCH(Data!D3317,Define!$S$4:$S$68,0))),VLOOKUP(Data!D3317,DanhmucTK!$C$3:$G$500,5,0),VLOOKUP(Data!D3317,DanhmucTK!$C$3:$F$500,4,0))),"")</f>
        <v/>
      </c>
      <c r="Q3317" s="161" t="str">
        <f>IF(NOT(ISNA(MATCH($D3317,Define!$P$4:$P$68,0))),VLOOKUP(Data!D3317,DanhmucTK!$C$3:$F$500,4,0),"")</f>
        <v/>
      </c>
      <c r="R3317" s="162" t="str">
        <f>IFERROR(IF(NOT(ISNA(MATCH($E3317,Define!$P$4:$P$68,0))),Data!$L3317,IF(NOT(ISNA(MATCH($E3317,Define!$S$4:$S$68,0))),VLOOKUP($E3317,DanhmucTK!$C$3:$G$500,5,0),VLOOKUP($E3317,DanhmucTK!$C$3:$F$500,4,0))),"")</f>
        <v/>
      </c>
      <c r="S3317" s="163" t="str">
        <f>IF(NOT(ISNA(MATCH($E3317,Define!$P$4:$P$68,0))),VLOOKUP($E3317,DanhmucTK!$C$3:$F$500,4,0),"")</f>
        <v/>
      </c>
    </row>
    <row r="3318" spans="1:19" ht="18.75" customHeight="1" x14ac:dyDescent="0.2">
      <c r="A3318" s="12"/>
      <c r="B3318" s="13"/>
      <c r="C3318" s="14"/>
      <c r="D3318" s="15"/>
      <c r="E3318" s="15"/>
      <c r="F3318" s="16"/>
      <c r="G3318" s="15"/>
      <c r="H3318" s="16"/>
      <c r="I3318" s="16"/>
      <c r="J3318" s="13"/>
      <c r="K3318" s="13"/>
      <c r="L3318" s="13"/>
      <c r="M3318" s="13"/>
      <c r="N3318" s="16"/>
      <c r="O3318" s="144"/>
      <c r="P3318" s="160" t="str">
        <f>IFERROR(IF(NOT(ISNA(MATCH(D3318,Define!$P$4:$P$68,0))),Data!$L3318,IF(NOT(ISNA(MATCH(Data!D3318,Define!$S$4:$S$68,0))),VLOOKUP(Data!D3318,DanhmucTK!$C$3:$G$500,5,0),VLOOKUP(Data!D3318,DanhmucTK!$C$3:$F$500,4,0))),"")</f>
        <v/>
      </c>
      <c r="Q3318" s="161" t="str">
        <f>IF(NOT(ISNA(MATCH($D3318,Define!$P$4:$P$68,0))),VLOOKUP(Data!D3318,DanhmucTK!$C$3:$F$500,4,0),"")</f>
        <v/>
      </c>
      <c r="R3318" s="162" t="str">
        <f>IFERROR(IF(NOT(ISNA(MATCH($E3318,Define!$P$4:$P$68,0))),Data!$L3318,IF(NOT(ISNA(MATCH($E3318,Define!$S$4:$S$68,0))),VLOOKUP($E3318,DanhmucTK!$C$3:$G$500,5,0),VLOOKUP($E3318,DanhmucTK!$C$3:$F$500,4,0))),"")</f>
        <v/>
      </c>
      <c r="S3318" s="163" t="str">
        <f>IF(NOT(ISNA(MATCH($E3318,Define!$P$4:$P$68,0))),VLOOKUP($E3318,DanhmucTK!$C$3:$F$500,4,0),"")</f>
        <v/>
      </c>
    </row>
    <row r="3319" spans="1:19" ht="18.75" customHeight="1" x14ac:dyDescent="0.2">
      <c r="A3319" s="12"/>
      <c r="B3319" s="13"/>
      <c r="C3319" s="14"/>
      <c r="D3319" s="15"/>
      <c r="E3319" s="15"/>
      <c r="F3319" s="16"/>
      <c r="G3319" s="15"/>
      <c r="H3319" s="16"/>
      <c r="I3319" s="16"/>
      <c r="J3319" s="13"/>
      <c r="K3319" s="13"/>
      <c r="L3319" s="13"/>
      <c r="M3319" s="13"/>
      <c r="N3319" s="16"/>
      <c r="O3319" s="144"/>
      <c r="P3319" s="160" t="str">
        <f>IFERROR(IF(NOT(ISNA(MATCH(D3319,Define!$P$4:$P$68,0))),Data!$L3319,IF(NOT(ISNA(MATCH(Data!D3319,Define!$S$4:$S$68,0))),VLOOKUP(Data!D3319,DanhmucTK!$C$3:$G$500,5,0),VLOOKUP(Data!D3319,DanhmucTK!$C$3:$F$500,4,0))),"")</f>
        <v/>
      </c>
      <c r="Q3319" s="161" t="str">
        <f>IF(NOT(ISNA(MATCH($D3319,Define!$P$4:$P$68,0))),VLOOKUP(Data!D3319,DanhmucTK!$C$3:$F$500,4,0),"")</f>
        <v/>
      </c>
      <c r="R3319" s="162" t="str">
        <f>IFERROR(IF(NOT(ISNA(MATCH($E3319,Define!$P$4:$P$68,0))),Data!$L3319,IF(NOT(ISNA(MATCH($E3319,Define!$S$4:$S$68,0))),VLOOKUP($E3319,DanhmucTK!$C$3:$G$500,5,0),VLOOKUP($E3319,DanhmucTK!$C$3:$F$500,4,0))),"")</f>
        <v/>
      </c>
      <c r="S3319" s="163" t="str">
        <f>IF(NOT(ISNA(MATCH($E3319,Define!$P$4:$P$68,0))),VLOOKUP($E3319,DanhmucTK!$C$3:$F$500,4,0),"")</f>
        <v/>
      </c>
    </row>
    <row r="3320" spans="1:19" ht="18.75" customHeight="1" x14ac:dyDescent="0.2">
      <c r="A3320" s="12"/>
      <c r="B3320" s="13"/>
      <c r="C3320" s="14"/>
      <c r="D3320" s="15"/>
      <c r="E3320" s="15"/>
      <c r="F3320" s="16"/>
      <c r="G3320" s="15"/>
      <c r="H3320" s="16"/>
      <c r="I3320" s="16"/>
      <c r="J3320" s="13"/>
      <c r="K3320" s="13"/>
      <c r="L3320" s="13"/>
      <c r="M3320" s="13"/>
      <c r="N3320" s="16"/>
      <c r="O3320" s="144"/>
      <c r="P3320" s="160" t="str">
        <f>IFERROR(IF(NOT(ISNA(MATCH(D3320,Define!$P$4:$P$68,0))),Data!$L3320,IF(NOT(ISNA(MATCH(Data!D3320,Define!$S$4:$S$68,0))),VLOOKUP(Data!D3320,DanhmucTK!$C$3:$G$500,5,0),VLOOKUP(Data!D3320,DanhmucTK!$C$3:$F$500,4,0))),"")</f>
        <v/>
      </c>
      <c r="Q3320" s="161" t="str">
        <f>IF(NOT(ISNA(MATCH($D3320,Define!$P$4:$P$68,0))),VLOOKUP(Data!D3320,DanhmucTK!$C$3:$F$500,4,0),"")</f>
        <v/>
      </c>
      <c r="R3320" s="162" t="str">
        <f>IFERROR(IF(NOT(ISNA(MATCH($E3320,Define!$P$4:$P$68,0))),Data!$L3320,IF(NOT(ISNA(MATCH($E3320,Define!$S$4:$S$68,0))),VLOOKUP($E3320,DanhmucTK!$C$3:$G$500,5,0),VLOOKUP($E3320,DanhmucTK!$C$3:$F$500,4,0))),"")</f>
        <v/>
      </c>
      <c r="S3320" s="163" t="str">
        <f>IF(NOT(ISNA(MATCH($E3320,Define!$P$4:$P$68,0))),VLOOKUP($E3320,DanhmucTK!$C$3:$F$500,4,0),"")</f>
        <v/>
      </c>
    </row>
    <row r="3321" spans="1:19" ht="18.75" customHeight="1" x14ac:dyDescent="0.2">
      <c r="A3321" s="12"/>
      <c r="B3321" s="13"/>
      <c r="C3321" s="14"/>
      <c r="D3321" s="15"/>
      <c r="E3321" s="15"/>
      <c r="F3321" s="16"/>
      <c r="G3321" s="15"/>
      <c r="H3321" s="16"/>
      <c r="I3321" s="16"/>
      <c r="J3321" s="13"/>
      <c r="K3321" s="13"/>
      <c r="L3321" s="13"/>
      <c r="M3321" s="13"/>
      <c r="N3321" s="16"/>
      <c r="O3321" s="144"/>
      <c r="P3321" s="160" t="str">
        <f>IFERROR(IF(NOT(ISNA(MATCH(D3321,Define!$P$4:$P$68,0))),Data!$L3321,IF(NOT(ISNA(MATCH(Data!D3321,Define!$S$4:$S$68,0))),VLOOKUP(Data!D3321,DanhmucTK!$C$3:$G$500,5,0),VLOOKUP(Data!D3321,DanhmucTK!$C$3:$F$500,4,0))),"")</f>
        <v/>
      </c>
      <c r="Q3321" s="161" t="str">
        <f>IF(NOT(ISNA(MATCH($D3321,Define!$P$4:$P$68,0))),VLOOKUP(Data!D3321,DanhmucTK!$C$3:$F$500,4,0),"")</f>
        <v/>
      </c>
      <c r="R3321" s="162" t="str">
        <f>IFERROR(IF(NOT(ISNA(MATCH($E3321,Define!$P$4:$P$68,0))),Data!$L3321,IF(NOT(ISNA(MATCH($E3321,Define!$S$4:$S$68,0))),VLOOKUP($E3321,DanhmucTK!$C$3:$G$500,5,0),VLOOKUP($E3321,DanhmucTK!$C$3:$F$500,4,0))),"")</f>
        <v/>
      </c>
      <c r="S3321" s="163" t="str">
        <f>IF(NOT(ISNA(MATCH($E3321,Define!$P$4:$P$68,0))),VLOOKUP($E3321,DanhmucTK!$C$3:$F$500,4,0),"")</f>
        <v/>
      </c>
    </row>
    <row r="3322" spans="1:19" ht="18.75" customHeight="1" x14ac:dyDescent="0.2">
      <c r="A3322" s="12"/>
      <c r="B3322" s="13"/>
      <c r="C3322" s="14"/>
      <c r="D3322" s="15"/>
      <c r="E3322" s="15"/>
      <c r="F3322" s="16"/>
      <c r="G3322" s="15"/>
      <c r="H3322" s="16"/>
      <c r="I3322" s="16"/>
      <c r="J3322" s="13"/>
      <c r="K3322" s="13"/>
      <c r="L3322" s="13"/>
      <c r="M3322" s="13"/>
      <c r="N3322" s="16"/>
      <c r="O3322" s="144"/>
      <c r="P3322" s="160" t="str">
        <f>IFERROR(IF(NOT(ISNA(MATCH(D3322,Define!$P$4:$P$68,0))),Data!$L3322,IF(NOT(ISNA(MATCH(Data!D3322,Define!$S$4:$S$68,0))),VLOOKUP(Data!D3322,DanhmucTK!$C$3:$G$500,5,0),VLOOKUP(Data!D3322,DanhmucTK!$C$3:$F$500,4,0))),"")</f>
        <v/>
      </c>
      <c r="Q3322" s="161" t="str">
        <f>IF(NOT(ISNA(MATCH($D3322,Define!$P$4:$P$68,0))),VLOOKUP(Data!D3322,DanhmucTK!$C$3:$F$500,4,0),"")</f>
        <v/>
      </c>
      <c r="R3322" s="162" t="str">
        <f>IFERROR(IF(NOT(ISNA(MATCH($E3322,Define!$P$4:$P$68,0))),Data!$L3322,IF(NOT(ISNA(MATCH($E3322,Define!$S$4:$S$68,0))),VLOOKUP($E3322,DanhmucTK!$C$3:$G$500,5,0),VLOOKUP($E3322,DanhmucTK!$C$3:$F$500,4,0))),"")</f>
        <v/>
      </c>
      <c r="S3322" s="163" t="str">
        <f>IF(NOT(ISNA(MATCH($E3322,Define!$P$4:$P$68,0))),VLOOKUP($E3322,DanhmucTK!$C$3:$F$500,4,0),"")</f>
        <v/>
      </c>
    </row>
    <row r="3323" spans="1:19" ht="18.75" customHeight="1" x14ac:dyDescent="0.2">
      <c r="A3323" s="12"/>
      <c r="B3323" s="13"/>
      <c r="C3323" s="14"/>
      <c r="D3323" s="15"/>
      <c r="E3323" s="15"/>
      <c r="F3323" s="16"/>
      <c r="G3323" s="15"/>
      <c r="H3323" s="16"/>
      <c r="I3323" s="16"/>
      <c r="J3323" s="13"/>
      <c r="K3323" s="13"/>
      <c r="L3323" s="13"/>
      <c r="M3323" s="13"/>
      <c r="N3323" s="16"/>
      <c r="O3323" s="144"/>
      <c r="P3323" s="160" t="str">
        <f>IFERROR(IF(NOT(ISNA(MATCH(D3323,Define!$P$4:$P$68,0))),Data!$L3323,IF(NOT(ISNA(MATCH(Data!D3323,Define!$S$4:$S$68,0))),VLOOKUP(Data!D3323,DanhmucTK!$C$3:$G$500,5,0),VLOOKUP(Data!D3323,DanhmucTK!$C$3:$F$500,4,0))),"")</f>
        <v/>
      </c>
      <c r="Q3323" s="161" t="str">
        <f>IF(NOT(ISNA(MATCH($D3323,Define!$P$4:$P$68,0))),VLOOKUP(Data!D3323,DanhmucTK!$C$3:$F$500,4,0),"")</f>
        <v/>
      </c>
      <c r="R3323" s="162" t="str">
        <f>IFERROR(IF(NOT(ISNA(MATCH($E3323,Define!$P$4:$P$68,0))),Data!$L3323,IF(NOT(ISNA(MATCH($E3323,Define!$S$4:$S$68,0))),VLOOKUP($E3323,DanhmucTK!$C$3:$G$500,5,0),VLOOKUP($E3323,DanhmucTK!$C$3:$F$500,4,0))),"")</f>
        <v/>
      </c>
      <c r="S3323" s="163" t="str">
        <f>IF(NOT(ISNA(MATCH($E3323,Define!$P$4:$P$68,0))),VLOOKUP($E3323,DanhmucTK!$C$3:$F$500,4,0),"")</f>
        <v/>
      </c>
    </row>
    <row r="3324" spans="1:19" ht="18.75" customHeight="1" x14ac:dyDescent="0.2">
      <c r="A3324" s="12"/>
      <c r="B3324" s="13"/>
      <c r="C3324" s="14"/>
      <c r="D3324" s="15"/>
      <c r="E3324" s="15"/>
      <c r="F3324" s="16"/>
      <c r="G3324" s="15"/>
      <c r="H3324" s="16"/>
      <c r="I3324" s="16"/>
      <c r="J3324" s="13"/>
      <c r="K3324" s="13"/>
      <c r="L3324" s="13"/>
      <c r="M3324" s="13"/>
      <c r="N3324" s="16"/>
      <c r="O3324" s="144"/>
      <c r="P3324" s="160" t="str">
        <f>IFERROR(IF(NOT(ISNA(MATCH(D3324,Define!$P$4:$P$68,0))),Data!$L3324,IF(NOT(ISNA(MATCH(Data!D3324,Define!$S$4:$S$68,0))),VLOOKUP(Data!D3324,DanhmucTK!$C$3:$G$500,5,0),VLOOKUP(Data!D3324,DanhmucTK!$C$3:$F$500,4,0))),"")</f>
        <v/>
      </c>
      <c r="Q3324" s="161" t="str">
        <f>IF(NOT(ISNA(MATCH($D3324,Define!$P$4:$P$68,0))),VLOOKUP(Data!D3324,DanhmucTK!$C$3:$F$500,4,0),"")</f>
        <v/>
      </c>
      <c r="R3324" s="162" t="str">
        <f>IFERROR(IF(NOT(ISNA(MATCH($E3324,Define!$P$4:$P$68,0))),Data!$L3324,IF(NOT(ISNA(MATCH($E3324,Define!$S$4:$S$68,0))),VLOOKUP($E3324,DanhmucTK!$C$3:$G$500,5,0),VLOOKUP($E3324,DanhmucTK!$C$3:$F$500,4,0))),"")</f>
        <v/>
      </c>
      <c r="S3324" s="163" t="str">
        <f>IF(NOT(ISNA(MATCH($E3324,Define!$P$4:$P$68,0))),VLOOKUP($E3324,DanhmucTK!$C$3:$F$500,4,0),"")</f>
        <v/>
      </c>
    </row>
    <row r="3325" spans="1:19" ht="18.75" customHeight="1" x14ac:dyDescent="0.2">
      <c r="A3325" s="12"/>
      <c r="B3325" s="13"/>
      <c r="C3325" s="14"/>
      <c r="D3325" s="15"/>
      <c r="E3325" s="15"/>
      <c r="F3325" s="16"/>
      <c r="G3325" s="15"/>
      <c r="H3325" s="16"/>
      <c r="I3325" s="16"/>
      <c r="J3325" s="13"/>
      <c r="K3325" s="13"/>
      <c r="L3325" s="13"/>
      <c r="M3325" s="13"/>
      <c r="N3325" s="16"/>
      <c r="O3325" s="144"/>
      <c r="P3325" s="160" t="str">
        <f>IFERROR(IF(NOT(ISNA(MATCH(D3325,Define!$P$4:$P$68,0))),Data!$L3325,IF(NOT(ISNA(MATCH(Data!D3325,Define!$S$4:$S$68,0))),VLOOKUP(Data!D3325,DanhmucTK!$C$3:$G$500,5,0),VLOOKUP(Data!D3325,DanhmucTK!$C$3:$F$500,4,0))),"")</f>
        <v/>
      </c>
      <c r="Q3325" s="161" t="str">
        <f>IF(NOT(ISNA(MATCH($D3325,Define!$P$4:$P$68,0))),VLOOKUP(Data!D3325,DanhmucTK!$C$3:$F$500,4,0),"")</f>
        <v/>
      </c>
      <c r="R3325" s="162" t="str">
        <f>IFERROR(IF(NOT(ISNA(MATCH($E3325,Define!$P$4:$P$68,0))),Data!$L3325,IF(NOT(ISNA(MATCH($E3325,Define!$S$4:$S$68,0))),VLOOKUP($E3325,DanhmucTK!$C$3:$G$500,5,0),VLOOKUP($E3325,DanhmucTK!$C$3:$F$500,4,0))),"")</f>
        <v/>
      </c>
      <c r="S3325" s="163" t="str">
        <f>IF(NOT(ISNA(MATCH($E3325,Define!$P$4:$P$68,0))),VLOOKUP($E3325,DanhmucTK!$C$3:$F$500,4,0),"")</f>
        <v/>
      </c>
    </row>
    <row r="3326" spans="1:19" ht="18.75" customHeight="1" x14ac:dyDescent="0.2">
      <c r="A3326" s="12"/>
      <c r="B3326" s="13"/>
      <c r="C3326" s="14"/>
      <c r="D3326" s="15"/>
      <c r="E3326" s="15"/>
      <c r="F3326" s="16"/>
      <c r="G3326" s="15"/>
      <c r="H3326" s="16"/>
      <c r="I3326" s="16"/>
      <c r="J3326" s="13"/>
      <c r="K3326" s="13"/>
      <c r="L3326" s="13"/>
      <c r="M3326" s="13"/>
      <c r="N3326" s="16"/>
      <c r="O3326" s="144"/>
      <c r="P3326" s="160" t="str">
        <f>IFERROR(IF(NOT(ISNA(MATCH(D3326,Define!$P$4:$P$68,0))),Data!$L3326,IF(NOT(ISNA(MATCH(Data!D3326,Define!$S$4:$S$68,0))),VLOOKUP(Data!D3326,DanhmucTK!$C$3:$G$500,5,0),VLOOKUP(Data!D3326,DanhmucTK!$C$3:$F$500,4,0))),"")</f>
        <v/>
      </c>
      <c r="Q3326" s="161" t="str">
        <f>IF(NOT(ISNA(MATCH($D3326,Define!$P$4:$P$68,0))),VLOOKUP(Data!D3326,DanhmucTK!$C$3:$F$500,4,0),"")</f>
        <v/>
      </c>
      <c r="R3326" s="162" t="str">
        <f>IFERROR(IF(NOT(ISNA(MATCH($E3326,Define!$P$4:$P$68,0))),Data!$L3326,IF(NOT(ISNA(MATCH($E3326,Define!$S$4:$S$68,0))),VLOOKUP($E3326,DanhmucTK!$C$3:$G$500,5,0),VLOOKUP($E3326,DanhmucTK!$C$3:$F$500,4,0))),"")</f>
        <v/>
      </c>
      <c r="S3326" s="163" t="str">
        <f>IF(NOT(ISNA(MATCH($E3326,Define!$P$4:$P$68,0))),VLOOKUP($E3326,DanhmucTK!$C$3:$F$500,4,0),"")</f>
        <v/>
      </c>
    </row>
    <row r="3327" spans="1:19" ht="18.75" customHeight="1" x14ac:dyDescent="0.2">
      <c r="A3327" s="12"/>
      <c r="B3327" s="13"/>
      <c r="C3327" s="14"/>
      <c r="D3327" s="15"/>
      <c r="E3327" s="15"/>
      <c r="F3327" s="16"/>
      <c r="G3327" s="15"/>
      <c r="H3327" s="16"/>
      <c r="I3327" s="16"/>
      <c r="J3327" s="13"/>
      <c r="K3327" s="13"/>
      <c r="L3327" s="13"/>
      <c r="M3327" s="13"/>
      <c r="N3327" s="16"/>
      <c r="O3327" s="144"/>
      <c r="P3327" s="160" t="str">
        <f>IFERROR(IF(NOT(ISNA(MATCH(D3327,Define!$P$4:$P$68,0))),Data!$L3327,IF(NOT(ISNA(MATCH(Data!D3327,Define!$S$4:$S$68,0))),VLOOKUP(Data!D3327,DanhmucTK!$C$3:$G$500,5,0),VLOOKUP(Data!D3327,DanhmucTK!$C$3:$F$500,4,0))),"")</f>
        <v/>
      </c>
      <c r="Q3327" s="161" t="str">
        <f>IF(NOT(ISNA(MATCH($D3327,Define!$P$4:$P$68,0))),VLOOKUP(Data!D3327,DanhmucTK!$C$3:$F$500,4,0),"")</f>
        <v/>
      </c>
      <c r="R3327" s="162" t="str">
        <f>IFERROR(IF(NOT(ISNA(MATCH($E3327,Define!$P$4:$P$68,0))),Data!$L3327,IF(NOT(ISNA(MATCH($E3327,Define!$S$4:$S$68,0))),VLOOKUP($E3327,DanhmucTK!$C$3:$G$500,5,0),VLOOKUP($E3327,DanhmucTK!$C$3:$F$500,4,0))),"")</f>
        <v/>
      </c>
      <c r="S3327" s="163" t="str">
        <f>IF(NOT(ISNA(MATCH($E3327,Define!$P$4:$P$68,0))),VLOOKUP($E3327,DanhmucTK!$C$3:$F$500,4,0),"")</f>
        <v/>
      </c>
    </row>
    <row r="3328" spans="1:19" ht="18.75" customHeight="1" x14ac:dyDescent="0.2">
      <c r="A3328" s="12"/>
      <c r="B3328" s="13"/>
      <c r="C3328" s="14"/>
      <c r="D3328" s="15"/>
      <c r="E3328" s="15"/>
      <c r="F3328" s="16"/>
      <c r="G3328" s="15"/>
      <c r="H3328" s="16"/>
      <c r="I3328" s="16"/>
      <c r="J3328" s="13"/>
      <c r="K3328" s="13"/>
      <c r="L3328" s="13"/>
      <c r="M3328" s="13"/>
      <c r="N3328" s="16"/>
      <c r="O3328" s="144"/>
      <c r="P3328" s="160" t="str">
        <f>IFERROR(IF(NOT(ISNA(MATCH(D3328,Define!$P$4:$P$68,0))),Data!$L3328,IF(NOT(ISNA(MATCH(Data!D3328,Define!$S$4:$S$68,0))),VLOOKUP(Data!D3328,DanhmucTK!$C$3:$G$500,5,0),VLOOKUP(Data!D3328,DanhmucTK!$C$3:$F$500,4,0))),"")</f>
        <v/>
      </c>
      <c r="Q3328" s="161" t="str">
        <f>IF(NOT(ISNA(MATCH($D3328,Define!$P$4:$P$68,0))),VLOOKUP(Data!D3328,DanhmucTK!$C$3:$F$500,4,0),"")</f>
        <v/>
      </c>
      <c r="R3328" s="162" t="str">
        <f>IFERROR(IF(NOT(ISNA(MATCH($E3328,Define!$P$4:$P$68,0))),Data!$L3328,IF(NOT(ISNA(MATCH($E3328,Define!$S$4:$S$68,0))),VLOOKUP($E3328,DanhmucTK!$C$3:$G$500,5,0),VLOOKUP($E3328,DanhmucTK!$C$3:$F$500,4,0))),"")</f>
        <v/>
      </c>
      <c r="S3328" s="163" t="str">
        <f>IF(NOT(ISNA(MATCH($E3328,Define!$P$4:$P$68,0))),VLOOKUP($E3328,DanhmucTK!$C$3:$F$500,4,0),"")</f>
        <v/>
      </c>
    </row>
    <row r="3329" spans="1:19" ht="18.75" customHeight="1" x14ac:dyDescent="0.2">
      <c r="A3329" s="12"/>
      <c r="B3329" s="13"/>
      <c r="C3329" s="14"/>
      <c r="D3329" s="15"/>
      <c r="E3329" s="15"/>
      <c r="F3329" s="16"/>
      <c r="G3329" s="15"/>
      <c r="H3329" s="16"/>
      <c r="I3329" s="16"/>
      <c r="J3329" s="13"/>
      <c r="K3329" s="13"/>
      <c r="L3329" s="13"/>
      <c r="M3329" s="13"/>
      <c r="N3329" s="16"/>
      <c r="O3329" s="144"/>
      <c r="P3329" s="160" t="str">
        <f>IFERROR(IF(NOT(ISNA(MATCH(D3329,Define!$P$4:$P$68,0))),Data!$L3329,IF(NOT(ISNA(MATCH(Data!D3329,Define!$S$4:$S$68,0))),VLOOKUP(Data!D3329,DanhmucTK!$C$3:$G$500,5,0),VLOOKUP(Data!D3329,DanhmucTK!$C$3:$F$500,4,0))),"")</f>
        <v/>
      </c>
      <c r="Q3329" s="161" t="str">
        <f>IF(NOT(ISNA(MATCH($D3329,Define!$P$4:$P$68,0))),VLOOKUP(Data!D3329,DanhmucTK!$C$3:$F$500,4,0),"")</f>
        <v/>
      </c>
      <c r="R3329" s="162" t="str">
        <f>IFERROR(IF(NOT(ISNA(MATCH($E3329,Define!$P$4:$P$68,0))),Data!$L3329,IF(NOT(ISNA(MATCH($E3329,Define!$S$4:$S$68,0))),VLOOKUP($E3329,DanhmucTK!$C$3:$G$500,5,0),VLOOKUP($E3329,DanhmucTK!$C$3:$F$500,4,0))),"")</f>
        <v/>
      </c>
      <c r="S3329" s="163" t="str">
        <f>IF(NOT(ISNA(MATCH($E3329,Define!$P$4:$P$68,0))),VLOOKUP($E3329,DanhmucTK!$C$3:$F$500,4,0),"")</f>
        <v/>
      </c>
    </row>
    <row r="3330" spans="1:19" ht="18.75" customHeight="1" x14ac:dyDescent="0.2">
      <c r="A3330" s="12"/>
      <c r="B3330" s="13"/>
      <c r="C3330" s="14"/>
      <c r="D3330" s="15"/>
      <c r="E3330" s="15"/>
      <c r="F3330" s="16"/>
      <c r="G3330" s="15"/>
      <c r="H3330" s="16"/>
      <c r="I3330" s="16"/>
      <c r="J3330" s="13"/>
      <c r="K3330" s="13"/>
      <c r="L3330" s="13"/>
      <c r="M3330" s="13"/>
      <c r="N3330" s="16"/>
      <c r="O3330" s="144"/>
      <c r="P3330" s="160" t="str">
        <f>IFERROR(IF(NOT(ISNA(MATCH(D3330,Define!$P$4:$P$68,0))),Data!$L3330,IF(NOT(ISNA(MATCH(Data!D3330,Define!$S$4:$S$68,0))),VLOOKUP(Data!D3330,DanhmucTK!$C$3:$G$500,5,0),VLOOKUP(Data!D3330,DanhmucTK!$C$3:$F$500,4,0))),"")</f>
        <v/>
      </c>
      <c r="Q3330" s="161" t="str">
        <f>IF(NOT(ISNA(MATCH($D3330,Define!$P$4:$P$68,0))),VLOOKUP(Data!D3330,DanhmucTK!$C$3:$F$500,4,0),"")</f>
        <v/>
      </c>
      <c r="R3330" s="162" t="str">
        <f>IFERROR(IF(NOT(ISNA(MATCH($E3330,Define!$P$4:$P$68,0))),Data!$L3330,IF(NOT(ISNA(MATCH($E3330,Define!$S$4:$S$68,0))),VLOOKUP($E3330,DanhmucTK!$C$3:$G$500,5,0),VLOOKUP($E3330,DanhmucTK!$C$3:$F$500,4,0))),"")</f>
        <v/>
      </c>
      <c r="S3330" s="163" t="str">
        <f>IF(NOT(ISNA(MATCH($E3330,Define!$P$4:$P$68,0))),VLOOKUP($E3330,DanhmucTK!$C$3:$F$500,4,0),"")</f>
        <v/>
      </c>
    </row>
    <row r="3331" spans="1:19" ht="18.75" customHeight="1" x14ac:dyDescent="0.2">
      <c r="A3331" s="12"/>
      <c r="B3331" s="13"/>
      <c r="C3331" s="14"/>
      <c r="D3331" s="15"/>
      <c r="E3331" s="15"/>
      <c r="F3331" s="16"/>
      <c r="G3331" s="15"/>
      <c r="H3331" s="16"/>
      <c r="I3331" s="16"/>
      <c r="J3331" s="13"/>
      <c r="K3331" s="13"/>
      <c r="L3331" s="13"/>
      <c r="M3331" s="13"/>
      <c r="N3331" s="16"/>
      <c r="O3331" s="144"/>
      <c r="P3331" s="160" t="str">
        <f>IFERROR(IF(NOT(ISNA(MATCH(D3331,Define!$P$4:$P$68,0))),Data!$L3331,IF(NOT(ISNA(MATCH(Data!D3331,Define!$S$4:$S$68,0))),VLOOKUP(Data!D3331,DanhmucTK!$C$3:$G$500,5,0),VLOOKUP(Data!D3331,DanhmucTK!$C$3:$F$500,4,0))),"")</f>
        <v/>
      </c>
      <c r="Q3331" s="161" t="str">
        <f>IF(NOT(ISNA(MATCH($D3331,Define!$P$4:$P$68,0))),VLOOKUP(Data!D3331,DanhmucTK!$C$3:$F$500,4,0),"")</f>
        <v/>
      </c>
      <c r="R3331" s="162" t="str">
        <f>IFERROR(IF(NOT(ISNA(MATCH($E3331,Define!$P$4:$P$68,0))),Data!$L3331,IF(NOT(ISNA(MATCH($E3331,Define!$S$4:$S$68,0))),VLOOKUP($E3331,DanhmucTK!$C$3:$G$500,5,0),VLOOKUP($E3331,DanhmucTK!$C$3:$F$500,4,0))),"")</f>
        <v/>
      </c>
      <c r="S3331" s="163" t="str">
        <f>IF(NOT(ISNA(MATCH($E3331,Define!$P$4:$P$68,0))),VLOOKUP($E3331,DanhmucTK!$C$3:$F$500,4,0),"")</f>
        <v/>
      </c>
    </row>
    <row r="3332" spans="1:19" ht="18.75" customHeight="1" x14ac:dyDescent="0.2">
      <c r="A3332" s="12"/>
      <c r="B3332" s="13"/>
      <c r="C3332" s="14"/>
      <c r="D3332" s="15"/>
      <c r="E3332" s="15"/>
      <c r="F3332" s="16"/>
      <c r="G3332" s="15"/>
      <c r="H3332" s="16"/>
      <c r="I3332" s="16"/>
      <c r="J3332" s="13"/>
      <c r="K3332" s="13"/>
      <c r="L3332" s="13"/>
      <c r="M3332" s="13"/>
      <c r="N3332" s="16"/>
      <c r="O3332" s="144"/>
      <c r="P3332" s="160" t="str">
        <f>IFERROR(IF(NOT(ISNA(MATCH(D3332,Define!$P$4:$P$68,0))),Data!$L3332,IF(NOT(ISNA(MATCH(Data!D3332,Define!$S$4:$S$68,0))),VLOOKUP(Data!D3332,DanhmucTK!$C$3:$G$500,5,0),VLOOKUP(Data!D3332,DanhmucTK!$C$3:$F$500,4,0))),"")</f>
        <v/>
      </c>
      <c r="Q3332" s="161" t="str">
        <f>IF(NOT(ISNA(MATCH($D3332,Define!$P$4:$P$68,0))),VLOOKUP(Data!D3332,DanhmucTK!$C$3:$F$500,4,0),"")</f>
        <v/>
      </c>
      <c r="R3332" s="162" t="str">
        <f>IFERROR(IF(NOT(ISNA(MATCH($E3332,Define!$P$4:$P$68,0))),Data!$L3332,IF(NOT(ISNA(MATCH($E3332,Define!$S$4:$S$68,0))),VLOOKUP($E3332,DanhmucTK!$C$3:$G$500,5,0),VLOOKUP($E3332,DanhmucTK!$C$3:$F$500,4,0))),"")</f>
        <v/>
      </c>
      <c r="S3332" s="163" t="str">
        <f>IF(NOT(ISNA(MATCH($E3332,Define!$P$4:$P$68,0))),VLOOKUP($E3332,DanhmucTK!$C$3:$F$500,4,0),"")</f>
        <v/>
      </c>
    </row>
    <row r="3333" spans="1:19" ht="18.75" customHeight="1" x14ac:dyDescent="0.2">
      <c r="A3333" s="12"/>
      <c r="B3333" s="13"/>
      <c r="C3333" s="14"/>
      <c r="D3333" s="15"/>
      <c r="E3333" s="15"/>
      <c r="F3333" s="16"/>
      <c r="G3333" s="15"/>
      <c r="H3333" s="16"/>
      <c r="I3333" s="16"/>
      <c r="J3333" s="13"/>
      <c r="K3333" s="13"/>
      <c r="L3333" s="13"/>
      <c r="M3333" s="13"/>
      <c r="N3333" s="16"/>
      <c r="O3333" s="144"/>
      <c r="P3333" s="160" t="str">
        <f>IFERROR(IF(NOT(ISNA(MATCH(D3333,Define!$P$4:$P$68,0))),Data!$L3333,IF(NOT(ISNA(MATCH(Data!D3333,Define!$S$4:$S$68,0))),VLOOKUP(Data!D3333,DanhmucTK!$C$3:$G$500,5,0),VLOOKUP(Data!D3333,DanhmucTK!$C$3:$F$500,4,0))),"")</f>
        <v/>
      </c>
      <c r="Q3333" s="161" t="str">
        <f>IF(NOT(ISNA(MATCH($D3333,Define!$P$4:$P$68,0))),VLOOKUP(Data!D3333,DanhmucTK!$C$3:$F$500,4,0),"")</f>
        <v/>
      </c>
      <c r="R3333" s="162" t="str">
        <f>IFERROR(IF(NOT(ISNA(MATCH($E3333,Define!$P$4:$P$68,0))),Data!$L3333,IF(NOT(ISNA(MATCH($E3333,Define!$S$4:$S$68,0))),VLOOKUP($E3333,DanhmucTK!$C$3:$G$500,5,0),VLOOKUP($E3333,DanhmucTK!$C$3:$F$500,4,0))),"")</f>
        <v/>
      </c>
      <c r="S3333" s="163" t="str">
        <f>IF(NOT(ISNA(MATCH($E3333,Define!$P$4:$P$68,0))),VLOOKUP($E3333,DanhmucTK!$C$3:$F$500,4,0),"")</f>
        <v/>
      </c>
    </row>
    <row r="3334" spans="1:19" ht="18.75" customHeight="1" x14ac:dyDescent="0.2">
      <c r="A3334" s="12"/>
      <c r="B3334" s="13"/>
      <c r="C3334" s="14"/>
      <c r="D3334" s="15"/>
      <c r="E3334" s="15"/>
      <c r="F3334" s="16"/>
      <c r="G3334" s="15"/>
      <c r="H3334" s="16"/>
      <c r="I3334" s="16"/>
      <c r="J3334" s="13"/>
      <c r="K3334" s="13"/>
      <c r="L3334" s="13"/>
      <c r="M3334" s="13"/>
      <c r="N3334" s="16"/>
      <c r="O3334" s="144"/>
      <c r="P3334" s="160" t="str">
        <f>IFERROR(IF(NOT(ISNA(MATCH(D3334,Define!$P$4:$P$68,0))),Data!$L3334,IF(NOT(ISNA(MATCH(Data!D3334,Define!$S$4:$S$68,0))),VLOOKUP(Data!D3334,DanhmucTK!$C$3:$G$500,5,0),VLOOKUP(Data!D3334,DanhmucTK!$C$3:$F$500,4,0))),"")</f>
        <v/>
      </c>
      <c r="Q3334" s="161" t="str">
        <f>IF(NOT(ISNA(MATCH($D3334,Define!$P$4:$P$68,0))),VLOOKUP(Data!D3334,DanhmucTK!$C$3:$F$500,4,0),"")</f>
        <v/>
      </c>
      <c r="R3334" s="162" t="str">
        <f>IFERROR(IF(NOT(ISNA(MATCH($E3334,Define!$P$4:$P$68,0))),Data!$L3334,IF(NOT(ISNA(MATCH($E3334,Define!$S$4:$S$68,0))),VLOOKUP($E3334,DanhmucTK!$C$3:$G$500,5,0),VLOOKUP($E3334,DanhmucTK!$C$3:$F$500,4,0))),"")</f>
        <v/>
      </c>
      <c r="S3334" s="163" t="str">
        <f>IF(NOT(ISNA(MATCH($E3334,Define!$P$4:$P$68,0))),VLOOKUP($E3334,DanhmucTK!$C$3:$F$500,4,0),"")</f>
        <v/>
      </c>
    </row>
    <row r="3335" spans="1:19" ht="18.75" customHeight="1" x14ac:dyDescent="0.2">
      <c r="A3335" s="12"/>
      <c r="B3335" s="13"/>
      <c r="C3335" s="14"/>
      <c r="D3335" s="15"/>
      <c r="E3335" s="15"/>
      <c r="F3335" s="16"/>
      <c r="G3335" s="15"/>
      <c r="H3335" s="16"/>
      <c r="I3335" s="16"/>
      <c r="J3335" s="13"/>
      <c r="K3335" s="13"/>
      <c r="L3335" s="13"/>
      <c r="M3335" s="13"/>
      <c r="N3335" s="16"/>
      <c r="O3335" s="144"/>
      <c r="P3335" s="160" t="str">
        <f>IFERROR(IF(NOT(ISNA(MATCH(D3335,Define!$P$4:$P$68,0))),Data!$L3335,IF(NOT(ISNA(MATCH(Data!D3335,Define!$S$4:$S$68,0))),VLOOKUP(Data!D3335,DanhmucTK!$C$3:$G$500,5,0),VLOOKUP(Data!D3335,DanhmucTK!$C$3:$F$500,4,0))),"")</f>
        <v/>
      </c>
      <c r="Q3335" s="161" t="str">
        <f>IF(NOT(ISNA(MATCH($D3335,Define!$P$4:$P$68,0))),VLOOKUP(Data!D3335,DanhmucTK!$C$3:$F$500,4,0),"")</f>
        <v/>
      </c>
      <c r="R3335" s="162" t="str">
        <f>IFERROR(IF(NOT(ISNA(MATCH($E3335,Define!$P$4:$P$68,0))),Data!$L3335,IF(NOT(ISNA(MATCH($E3335,Define!$S$4:$S$68,0))),VLOOKUP($E3335,DanhmucTK!$C$3:$G$500,5,0),VLOOKUP($E3335,DanhmucTK!$C$3:$F$500,4,0))),"")</f>
        <v/>
      </c>
      <c r="S3335" s="163" t="str">
        <f>IF(NOT(ISNA(MATCH($E3335,Define!$P$4:$P$68,0))),VLOOKUP($E3335,DanhmucTK!$C$3:$F$500,4,0),"")</f>
        <v/>
      </c>
    </row>
    <row r="3336" spans="1:19" ht="18.75" customHeight="1" x14ac:dyDescent="0.2">
      <c r="A3336" s="12"/>
      <c r="B3336" s="13"/>
      <c r="C3336" s="14"/>
      <c r="D3336" s="15"/>
      <c r="E3336" s="15"/>
      <c r="F3336" s="16"/>
      <c r="G3336" s="15"/>
      <c r="H3336" s="16"/>
      <c r="I3336" s="16"/>
      <c r="J3336" s="13"/>
      <c r="K3336" s="13"/>
      <c r="L3336" s="13"/>
      <c r="M3336" s="13"/>
      <c r="N3336" s="16"/>
      <c r="O3336" s="144"/>
      <c r="P3336" s="160" t="str">
        <f>IFERROR(IF(NOT(ISNA(MATCH(D3336,Define!$P$4:$P$68,0))),Data!$L3336,IF(NOT(ISNA(MATCH(Data!D3336,Define!$S$4:$S$68,0))),VLOOKUP(Data!D3336,DanhmucTK!$C$3:$G$500,5,0),VLOOKUP(Data!D3336,DanhmucTK!$C$3:$F$500,4,0))),"")</f>
        <v/>
      </c>
      <c r="Q3336" s="161" t="str">
        <f>IF(NOT(ISNA(MATCH($D3336,Define!$P$4:$P$68,0))),VLOOKUP(Data!D3336,DanhmucTK!$C$3:$F$500,4,0),"")</f>
        <v/>
      </c>
      <c r="R3336" s="162" t="str">
        <f>IFERROR(IF(NOT(ISNA(MATCH($E3336,Define!$P$4:$P$68,0))),Data!$L3336,IF(NOT(ISNA(MATCH($E3336,Define!$S$4:$S$68,0))),VLOOKUP($E3336,DanhmucTK!$C$3:$G$500,5,0),VLOOKUP($E3336,DanhmucTK!$C$3:$F$500,4,0))),"")</f>
        <v/>
      </c>
      <c r="S3336" s="163" t="str">
        <f>IF(NOT(ISNA(MATCH($E3336,Define!$P$4:$P$68,0))),VLOOKUP($E3336,DanhmucTK!$C$3:$F$500,4,0),"")</f>
        <v/>
      </c>
    </row>
    <row r="3337" spans="1:19" ht="18.75" customHeight="1" x14ac:dyDescent="0.2">
      <c r="A3337" s="12"/>
      <c r="B3337" s="13"/>
      <c r="C3337" s="14"/>
      <c r="D3337" s="15"/>
      <c r="E3337" s="15"/>
      <c r="F3337" s="16"/>
      <c r="G3337" s="15"/>
      <c r="H3337" s="16"/>
      <c r="I3337" s="16"/>
      <c r="J3337" s="13"/>
      <c r="K3337" s="13"/>
      <c r="L3337" s="13"/>
      <c r="M3337" s="13"/>
      <c r="N3337" s="16"/>
      <c r="O3337" s="144"/>
      <c r="P3337" s="160" t="str">
        <f>IFERROR(IF(NOT(ISNA(MATCH(D3337,Define!$P$4:$P$68,0))),Data!$L3337,IF(NOT(ISNA(MATCH(Data!D3337,Define!$S$4:$S$68,0))),VLOOKUP(Data!D3337,DanhmucTK!$C$3:$G$500,5,0),VLOOKUP(Data!D3337,DanhmucTK!$C$3:$F$500,4,0))),"")</f>
        <v/>
      </c>
      <c r="Q3337" s="161" t="str">
        <f>IF(NOT(ISNA(MATCH($D3337,Define!$P$4:$P$68,0))),VLOOKUP(Data!D3337,DanhmucTK!$C$3:$F$500,4,0),"")</f>
        <v/>
      </c>
      <c r="R3337" s="162" t="str">
        <f>IFERROR(IF(NOT(ISNA(MATCH($E3337,Define!$P$4:$P$68,0))),Data!$L3337,IF(NOT(ISNA(MATCH($E3337,Define!$S$4:$S$68,0))),VLOOKUP($E3337,DanhmucTK!$C$3:$G$500,5,0),VLOOKUP($E3337,DanhmucTK!$C$3:$F$500,4,0))),"")</f>
        <v/>
      </c>
      <c r="S3337" s="163" t="str">
        <f>IF(NOT(ISNA(MATCH($E3337,Define!$P$4:$P$68,0))),VLOOKUP($E3337,DanhmucTK!$C$3:$F$500,4,0),"")</f>
        <v/>
      </c>
    </row>
    <row r="3338" spans="1:19" ht="18.75" customHeight="1" x14ac:dyDescent="0.2">
      <c r="A3338" s="12"/>
      <c r="B3338" s="13"/>
      <c r="C3338" s="14"/>
      <c r="D3338" s="15"/>
      <c r="E3338" s="15"/>
      <c r="F3338" s="16"/>
      <c r="G3338" s="15"/>
      <c r="H3338" s="16"/>
      <c r="I3338" s="16"/>
      <c r="J3338" s="13"/>
      <c r="K3338" s="13"/>
      <c r="L3338" s="13"/>
      <c r="M3338" s="13"/>
      <c r="N3338" s="16"/>
      <c r="O3338" s="144"/>
      <c r="P3338" s="160" t="str">
        <f>IFERROR(IF(NOT(ISNA(MATCH(D3338,Define!$P$4:$P$68,0))),Data!$L3338,IF(NOT(ISNA(MATCH(Data!D3338,Define!$S$4:$S$68,0))),VLOOKUP(Data!D3338,DanhmucTK!$C$3:$G$500,5,0),VLOOKUP(Data!D3338,DanhmucTK!$C$3:$F$500,4,0))),"")</f>
        <v/>
      </c>
      <c r="Q3338" s="161" t="str">
        <f>IF(NOT(ISNA(MATCH($D3338,Define!$P$4:$P$68,0))),VLOOKUP(Data!D3338,DanhmucTK!$C$3:$F$500,4,0),"")</f>
        <v/>
      </c>
      <c r="R3338" s="162" t="str">
        <f>IFERROR(IF(NOT(ISNA(MATCH($E3338,Define!$P$4:$P$68,0))),Data!$L3338,IF(NOT(ISNA(MATCH($E3338,Define!$S$4:$S$68,0))),VLOOKUP($E3338,DanhmucTK!$C$3:$G$500,5,0),VLOOKUP($E3338,DanhmucTK!$C$3:$F$500,4,0))),"")</f>
        <v/>
      </c>
      <c r="S3338" s="163" t="str">
        <f>IF(NOT(ISNA(MATCH($E3338,Define!$P$4:$P$68,0))),VLOOKUP($E3338,DanhmucTK!$C$3:$F$500,4,0),"")</f>
        <v/>
      </c>
    </row>
    <row r="3339" spans="1:19" ht="18.75" customHeight="1" x14ac:dyDescent="0.2">
      <c r="A3339" s="12"/>
      <c r="B3339" s="13"/>
      <c r="C3339" s="14"/>
      <c r="D3339" s="15"/>
      <c r="E3339" s="15"/>
      <c r="F3339" s="16"/>
      <c r="G3339" s="15"/>
      <c r="H3339" s="16"/>
      <c r="I3339" s="16"/>
      <c r="J3339" s="13"/>
      <c r="K3339" s="13"/>
      <c r="L3339" s="13"/>
      <c r="M3339" s="13"/>
      <c r="N3339" s="16"/>
      <c r="O3339" s="144"/>
      <c r="P3339" s="160" t="str">
        <f>IFERROR(IF(NOT(ISNA(MATCH(D3339,Define!$P$4:$P$68,0))),Data!$L3339,IF(NOT(ISNA(MATCH(Data!D3339,Define!$S$4:$S$68,0))),VLOOKUP(Data!D3339,DanhmucTK!$C$3:$G$500,5,0),VLOOKUP(Data!D3339,DanhmucTK!$C$3:$F$500,4,0))),"")</f>
        <v/>
      </c>
      <c r="Q3339" s="161" t="str">
        <f>IF(NOT(ISNA(MATCH($D3339,Define!$P$4:$P$68,0))),VLOOKUP(Data!D3339,DanhmucTK!$C$3:$F$500,4,0),"")</f>
        <v/>
      </c>
      <c r="R3339" s="162" t="str">
        <f>IFERROR(IF(NOT(ISNA(MATCH($E3339,Define!$P$4:$P$68,0))),Data!$L3339,IF(NOT(ISNA(MATCH($E3339,Define!$S$4:$S$68,0))),VLOOKUP($E3339,DanhmucTK!$C$3:$G$500,5,0),VLOOKUP($E3339,DanhmucTK!$C$3:$F$500,4,0))),"")</f>
        <v/>
      </c>
      <c r="S3339" s="163" t="str">
        <f>IF(NOT(ISNA(MATCH($E3339,Define!$P$4:$P$68,0))),VLOOKUP($E3339,DanhmucTK!$C$3:$F$500,4,0),"")</f>
        <v/>
      </c>
    </row>
    <row r="3340" spans="1:19" ht="18.75" customHeight="1" x14ac:dyDescent="0.2">
      <c r="A3340" s="12"/>
      <c r="B3340" s="13"/>
      <c r="C3340" s="14"/>
      <c r="D3340" s="15"/>
      <c r="E3340" s="15"/>
      <c r="F3340" s="16"/>
      <c r="G3340" s="15"/>
      <c r="H3340" s="16"/>
      <c r="I3340" s="16"/>
      <c r="J3340" s="13"/>
      <c r="K3340" s="13"/>
      <c r="L3340" s="13"/>
      <c r="M3340" s="13"/>
      <c r="N3340" s="16"/>
      <c r="O3340" s="144"/>
      <c r="P3340" s="160" t="str">
        <f>IFERROR(IF(NOT(ISNA(MATCH(D3340,Define!$P$4:$P$68,0))),Data!$L3340,IF(NOT(ISNA(MATCH(Data!D3340,Define!$S$4:$S$68,0))),VLOOKUP(Data!D3340,DanhmucTK!$C$3:$G$500,5,0),VLOOKUP(Data!D3340,DanhmucTK!$C$3:$F$500,4,0))),"")</f>
        <v/>
      </c>
      <c r="Q3340" s="161" t="str">
        <f>IF(NOT(ISNA(MATCH($D3340,Define!$P$4:$P$68,0))),VLOOKUP(Data!D3340,DanhmucTK!$C$3:$F$500,4,0),"")</f>
        <v/>
      </c>
      <c r="R3340" s="162" t="str">
        <f>IFERROR(IF(NOT(ISNA(MATCH($E3340,Define!$P$4:$P$68,0))),Data!$L3340,IF(NOT(ISNA(MATCH($E3340,Define!$S$4:$S$68,0))),VLOOKUP($E3340,DanhmucTK!$C$3:$G$500,5,0),VLOOKUP($E3340,DanhmucTK!$C$3:$F$500,4,0))),"")</f>
        <v/>
      </c>
      <c r="S3340" s="163" t="str">
        <f>IF(NOT(ISNA(MATCH($E3340,Define!$P$4:$P$68,0))),VLOOKUP($E3340,DanhmucTK!$C$3:$F$500,4,0),"")</f>
        <v/>
      </c>
    </row>
    <row r="3341" spans="1:19" ht="18.75" customHeight="1" x14ac:dyDescent="0.2">
      <c r="A3341" s="12"/>
      <c r="B3341" s="13"/>
      <c r="C3341" s="14"/>
      <c r="D3341" s="15"/>
      <c r="E3341" s="15"/>
      <c r="F3341" s="16"/>
      <c r="G3341" s="15"/>
      <c r="H3341" s="16"/>
      <c r="I3341" s="16"/>
      <c r="J3341" s="13"/>
      <c r="K3341" s="13"/>
      <c r="L3341" s="13"/>
      <c r="M3341" s="13"/>
      <c r="N3341" s="16"/>
      <c r="O3341" s="144"/>
      <c r="P3341" s="160" t="str">
        <f>IFERROR(IF(NOT(ISNA(MATCH(D3341,Define!$P$4:$P$68,0))),Data!$L3341,IF(NOT(ISNA(MATCH(Data!D3341,Define!$S$4:$S$68,0))),VLOOKUP(Data!D3341,DanhmucTK!$C$3:$G$500,5,0),VLOOKUP(Data!D3341,DanhmucTK!$C$3:$F$500,4,0))),"")</f>
        <v/>
      </c>
      <c r="Q3341" s="161" t="str">
        <f>IF(NOT(ISNA(MATCH($D3341,Define!$P$4:$P$68,0))),VLOOKUP(Data!D3341,DanhmucTK!$C$3:$F$500,4,0),"")</f>
        <v/>
      </c>
      <c r="R3341" s="162" t="str">
        <f>IFERROR(IF(NOT(ISNA(MATCH($E3341,Define!$P$4:$P$68,0))),Data!$L3341,IF(NOT(ISNA(MATCH($E3341,Define!$S$4:$S$68,0))),VLOOKUP($E3341,DanhmucTK!$C$3:$G$500,5,0),VLOOKUP($E3341,DanhmucTK!$C$3:$F$500,4,0))),"")</f>
        <v/>
      </c>
      <c r="S3341" s="163" t="str">
        <f>IF(NOT(ISNA(MATCH($E3341,Define!$P$4:$P$68,0))),VLOOKUP($E3341,DanhmucTK!$C$3:$F$500,4,0),"")</f>
        <v/>
      </c>
    </row>
    <row r="3342" spans="1:19" ht="18.75" customHeight="1" x14ac:dyDescent="0.2">
      <c r="A3342" s="12"/>
      <c r="B3342" s="13"/>
      <c r="C3342" s="14"/>
      <c r="D3342" s="15"/>
      <c r="E3342" s="15"/>
      <c r="F3342" s="16"/>
      <c r="G3342" s="15"/>
      <c r="H3342" s="16"/>
      <c r="I3342" s="16"/>
      <c r="J3342" s="13"/>
      <c r="K3342" s="13"/>
      <c r="L3342" s="13"/>
      <c r="M3342" s="13"/>
      <c r="N3342" s="16"/>
      <c r="O3342" s="144"/>
      <c r="P3342" s="160" t="str">
        <f>IFERROR(IF(NOT(ISNA(MATCH(D3342,Define!$P$4:$P$68,0))),Data!$L3342,IF(NOT(ISNA(MATCH(Data!D3342,Define!$S$4:$S$68,0))),VLOOKUP(Data!D3342,DanhmucTK!$C$3:$G$500,5,0),VLOOKUP(Data!D3342,DanhmucTK!$C$3:$F$500,4,0))),"")</f>
        <v/>
      </c>
      <c r="Q3342" s="161" t="str">
        <f>IF(NOT(ISNA(MATCH($D3342,Define!$P$4:$P$68,0))),VLOOKUP(Data!D3342,DanhmucTK!$C$3:$F$500,4,0),"")</f>
        <v/>
      </c>
      <c r="R3342" s="162" t="str">
        <f>IFERROR(IF(NOT(ISNA(MATCH($E3342,Define!$P$4:$P$68,0))),Data!$L3342,IF(NOT(ISNA(MATCH($E3342,Define!$S$4:$S$68,0))),VLOOKUP($E3342,DanhmucTK!$C$3:$G$500,5,0),VLOOKUP($E3342,DanhmucTK!$C$3:$F$500,4,0))),"")</f>
        <v/>
      </c>
      <c r="S3342" s="163" t="str">
        <f>IF(NOT(ISNA(MATCH($E3342,Define!$P$4:$P$68,0))),VLOOKUP($E3342,DanhmucTK!$C$3:$F$500,4,0),"")</f>
        <v/>
      </c>
    </row>
    <row r="3343" spans="1:19" ht="18.75" customHeight="1" x14ac:dyDescent="0.2">
      <c r="A3343" s="12"/>
      <c r="B3343" s="13"/>
      <c r="C3343" s="14"/>
      <c r="D3343" s="15"/>
      <c r="E3343" s="15"/>
      <c r="F3343" s="16"/>
      <c r="G3343" s="15"/>
      <c r="H3343" s="16"/>
      <c r="I3343" s="16"/>
      <c r="J3343" s="13"/>
      <c r="K3343" s="13"/>
      <c r="L3343" s="13"/>
      <c r="M3343" s="13"/>
      <c r="N3343" s="16"/>
      <c r="O3343" s="144"/>
      <c r="P3343" s="160" t="str">
        <f>IFERROR(IF(NOT(ISNA(MATCH(D3343,Define!$P$4:$P$68,0))),Data!$L3343,IF(NOT(ISNA(MATCH(Data!D3343,Define!$S$4:$S$68,0))),VLOOKUP(Data!D3343,DanhmucTK!$C$3:$G$500,5,0),VLOOKUP(Data!D3343,DanhmucTK!$C$3:$F$500,4,0))),"")</f>
        <v/>
      </c>
      <c r="Q3343" s="161" t="str">
        <f>IF(NOT(ISNA(MATCH($D3343,Define!$P$4:$P$68,0))),VLOOKUP(Data!D3343,DanhmucTK!$C$3:$F$500,4,0),"")</f>
        <v/>
      </c>
      <c r="R3343" s="162" t="str">
        <f>IFERROR(IF(NOT(ISNA(MATCH($E3343,Define!$P$4:$P$68,0))),Data!$L3343,IF(NOT(ISNA(MATCH($E3343,Define!$S$4:$S$68,0))),VLOOKUP($E3343,DanhmucTK!$C$3:$G$500,5,0),VLOOKUP($E3343,DanhmucTK!$C$3:$F$500,4,0))),"")</f>
        <v/>
      </c>
      <c r="S3343" s="163" t="str">
        <f>IF(NOT(ISNA(MATCH($E3343,Define!$P$4:$P$68,0))),VLOOKUP($E3343,DanhmucTK!$C$3:$F$500,4,0),"")</f>
        <v/>
      </c>
    </row>
    <row r="3344" spans="1:19" ht="18.75" customHeight="1" x14ac:dyDescent="0.2">
      <c r="A3344" s="12"/>
      <c r="B3344" s="13"/>
      <c r="C3344" s="14"/>
      <c r="D3344" s="15"/>
      <c r="E3344" s="15"/>
      <c r="F3344" s="16"/>
      <c r="G3344" s="15"/>
      <c r="H3344" s="16"/>
      <c r="I3344" s="16"/>
      <c r="J3344" s="13"/>
      <c r="K3344" s="13"/>
      <c r="L3344" s="13"/>
      <c r="M3344" s="13"/>
      <c r="N3344" s="16"/>
      <c r="O3344" s="144"/>
      <c r="P3344" s="160" t="str">
        <f>IFERROR(IF(NOT(ISNA(MATCH(D3344,Define!$P$4:$P$68,0))),Data!$L3344,IF(NOT(ISNA(MATCH(Data!D3344,Define!$S$4:$S$68,0))),VLOOKUP(Data!D3344,DanhmucTK!$C$3:$G$500,5,0),VLOOKUP(Data!D3344,DanhmucTK!$C$3:$F$500,4,0))),"")</f>
        <v/>
      </c>
      <c r="Q3344" s="161" t="str">
        <f>IF(NOT(ISNA(MATCH($D3344,Define!$P$4:$P$68,0))),VLOOKUP(Data!D3344,DanhmucTK!$C$3:$F$500,4,0),"")</f>
        <v/>
      </c>
      <c r="R3344" s="162" t="str">
        <f>IFERROR(IF(NOT(ISNA(MATCH($E3344,Define!$P$4:$P$68,0))),Data!$L3344,IF(NOT(ISNA(MATCH($E3344,Define!$S$4:$S$68,0))),VLOOKUP($E3344,DanhmucTK!$C$3:$G$500,5,0),VLOOKUP($E3344,DanhmucTK!$C$3:$F$500,4,0))),"")</f>
        <v/>
      </c>
      <c r="S3344" s="163" t="str">
        <f>IF(NOT(ISNA(MATCH($E3344,Define!$P$4:$P$68,0))),VLOOKUP($E3344,DanhmucTK!$C$3:$F$500,4,0),"")</f>
        <v/>
      </c>
    </row>
    <row r="3345" spans="1:19" ht="18.75" customHeight="1" x14ac:dyDescent="0.2">
      <c r="A3345" s="12"/>
      <c r="B3345" s="13"/>
      <c r="C3345" s="14"/>
      <c r="D3345" s="15"/>
      <c r="E3345" s="15"/>
      <c r="F3345" s="16"/>
      <c r="G3345" s="15"/>
      <c r="H3345" s="16"/>
      <c r="I3345" s="16"/>
      <c r="J3345" s="13"/>
      <c r="K3345" s="13"/>
      <c r="L3345" s="13"/>
      <c r="M3345" s="13"/>
      <c r="N3345" s="16"/>
      <c r="O3345" s="144"/>
      <c r="P3345" s="160" t="str">
        <f>IFERROR(IF(NOT(ISNA(MATCH(D3345,Define!$P$4:$P$68,0))),Data!$L3345,IF(NOT(ISNA(MATCH(Data!D3345,Define!$S$4:$S$68,0))),VLOOKUP(Data!D3345,DanhmucTK!$C$3:$G$500,5,0),VLOOKUP(Data!D3345,DanhmucTK!$C$3:$F$500,4,0))),"")</f>
        <v/>
      </c>
      <c r="Q3345" s="161" t="str">
        <f>IF(NOT(ISNA(MATCH($D3345,Define!$P$4:$P$68,0))),VLOOKUP(Data!D3345,DanhmucTK!$C$3:$F$500,4,0),"")</f>
        <v/>
      </c>
      <c r="R3345" s="162" t="str">
        <f>IFERROR(IF(NOT(ISNA(MATCH($E3345,Define!$P$4:$P$68,0))),Data!$L3345,IF(NOT(ISNA(MATCH($E3345,Define!$S$4:$S$68,0))),VLOOKUP($E3345,DanhmucTK!$C$3:$G$500,5,0),VLOOKUP($E3345,DanhmucTK!$C$3:$F$500,4,0))),"")</f>
        <v/>
      </c>
      <c r="S3345" s="163" t="str">
        <f>IF(NOT(ISNA(MATCH($E3345,Define!$P$4:$P$68,0))),VLOOKUP($E3345,DanhmucTK!$C$3:$F$500,4,0),"")</f>
        <v/>
      </c>
    </row>
    <row r="3346" spans="1:19" ht="18.75" customHeight="1" x14ac:dyDescent="0.2">
      <c r="A3346" s="12"/>
      <c r="B3346" s="13"/>
      <c r="C3346" s="14"/>
      <c r="D3346" s="15"/>
      <c r="E3346" s="15"/>
      <c r="F3346" s="16"/>
      <c r="G3346" s="15"/>
      <c r="H3346" s="16"/>
      <c r="I3346" s="16"/>
      <c r="J3346" s="13"/>
      <c r="K3346" s="13"/>
      <c r="L3346" s="13"/>
      <c r="M3346" s="13"/>
      <c r="N3346" s="16"/>
      <c r="O3346" s="144"/>
      <c r="P3346" s="160" t="str">
        <f>IFERROR(IF(NOT(ISNA(MATCH(D3346,Define!$P$4:$P$68,0))),Data!$L3346,IF(NOT(ISNA(MATCH(Data!D3346,Define!$S$4:$S$68,0))),VLOOKUP(Data!D3346,DanhmucTK!$C$3:$G$500,5,0),VLOOKUP(Data!D3346,DanhmucTK!$C$3:$F$500,4,0))),"")</f>
        <v/>
      </c>
      <c r="Q3346" s="161" t="str">
        <f>IF(NOT(ISNA(MATCH($D3346,Define!$P$4:$P$68,0))),VLOOKUP(Data!D3346,DanhmucTK!$C$3:$F$500,4,0),"")</f>
        <v/>
      </c>
      <c r="R3346" s="162" t="str">
        <f>IFERROR(IF(NOT(ISNA(MATCH($E3346,Define!$P$4:$P$68,0))),Data!$L3346,IF(NOT(ISNA(MATCH($E3346,Define!$S$4:$S$68,0))),VLOOKUP($E3346,DanhmucTK!$C$3:$G$500,5,0),VLOOKUP($E3346,DanhmucTK!$C$3:$F$500,4,0))),"")</f>
        <v/>
      </c>
      <c r="S3346" s="163" t="str">
        <f>IF(NOT(ISNA(MATCH($E3346,Define!$P$4:$P$68,0))),VLOOKUP($E3346,DanhmucTK!$C$3:$F$500,4,0),"")</f>
        <v/>
      </c>
    </row>
    <row r="3347" spans="1:19" ht="18.75" customHeight="1" x14ac:dyDescent="0.2">
      <c r="A3347" s="12"/>
      <c r="B3347" s="13"/>
      <c r="C3347" s="14"/>
      <c r="D3347" s="15"/>
      <c r="E3347" s="15"/>
      <c r="F3347" s="16"/>
      <c r="G3347" s="15"/>
      <c r="H3347" s="16"/>
      <c r="I3347" s="16"/>
      <c r="J3347" s="13"/>
      <c r="K3347" s="13"/>
      <c r="L3347" s="13"/>
      <c r="M3347" s="13"/>
      <c r="N3347" s="16"/>
      <c r="O3347" s="144"/>
      <c r="P3347" s="160" t="str">
        <f>IFERROR(IF(NOT(ISNA(MATCH(D3347,Define!$P$4:$P$68,0))),Data!$L3347,IF(NOT(ISNA(MATCH(Data!D3347,Define!$S$4:$S$68,0))),VLOOKUP(Data!D3347,DanhmucTK!$C$3:$G$500,5,0),VLOOKUP(Data!D3347,DanhmucTK!$C$3:$F$500,4,0))),"")</f>
        <v/>
      </c>
      <c r="Q3347" s="161" t="str">
        <f>IF(NOT(ISNA(MATCH($D3347,Define!$P$4:$P$68,0))),VLOOKUP(Data!D3347,DanhmucTK!$C$3:$F$500,4,0),"")</f>
        <v/>
      </c>
      <c r="R3347" s="162" t="str">
        <f>IFERROR(IF(NOT(ISNA(MATCH($E3347,Define!$P$4:$P$68,0))),Data!$L3347,IF(NOT(ISNA(MATCH($E3347,Define!$S$4:$S$68,0))),VLOOKUP($E3347,DanhmucTK!$C$3:$G$500,5,0),VLOOKUP($E3347,DanhmucTK!$C$3:$F$500,4,0))),"")</f>
        <v/>
      </c>
      <c r="S3347" s="163" t="str">
        <f>IF(NOT(ISNA(MATCH($E3347,Define!$P$4:$P$68,0))),VLOOKUP($E3347,DanhmucTK!$C$3:$F$500,4,0),"")</f>
        <v/>
      </c>
    </row>
    <row r="3348" spans="1:19" ht="18.75" customHeight="1" x14ac:dyDescent="0.2">
      <c r="A3348" s="12"/>
      <c r="B3348" s="13"/>
      <c r="C3348" s="14"/>
      <c r="D3348" s="15"/>
      <c r="E3348" s="15"/>
      <c r="F3348" s="16"/>
      <c r="G3348" s="15"/>
      <c r="H3348" s="16"/>
      <c r="I3348" s="16"/>
      <c r="J3348" s="13"/>
      <c r="K3348" s="13"/>
      <c r="L3348" s="13"/>
      <c r="M3348" s="13"/>
      <c r="N3348" s="16"/>
      <c r="O3348" s="144"/>
      <c r="P3348" s="160" t="str">
        <f>IFERROR(IF(NOT(ISNA(MATCH(D3348,Define!$P$4:$P$68,0))),Data!$L3348,IF(NOT(ISNA(MATCH(Data!D3348,Define!$S$4:$S$68,0))),VLOOKUP(Data!D3348,DanhmucTK!$C$3:$G$500,5,0),VLOOKUP(Data!D3348,DanhmucTK!$C$3:$F$500,4,0))),"")</f>
        <v/>
      </c>
      <c r="Q3348" s="161" t="str">
        <f>IF(NOT(ISNA(MATCH($D3348,Define!$P$4:$P$68,0))),VLOOKUP(Data!D3348,DanhmucTK!$C$3:$F$500,4,0),"")</f>
        <v/>
      </c>
      <c r="R3348" s="162" t="str">
        <f>IFERROR(IF(NOT(ISNA(MATCH($E3348,Define!$P$4:$P$68,0))),Data!$L3348,IF(NOT(ISNA(MATCH($E3348,Define!$S$4:$S$68,0))),VLOOKUP($E3348,DanhmucTK!$C$3:$G$500,5,0),VLOOKUP($E3348,DanhmucTK!$C$3:$F$500,4,0))),"")</f>
        <v/>
      </c>
      <c r="S3348" s="163" t="str">
        <f>IF(NOT(ISNA(MATCH($E3348,Define!$P$4:$P$68,0))),VLOOKUP($E3348,DanhmucTK!$C$3:$F$500,4,0),"")</f>
        <v/>
      </c>
    </row>
    <row r="3349" spans="1:19" ht="18.75" customHeight="1" x14ac:dyDescent="0.2">
      <c r="A3349" s="12"/>
      <c r="B3349" s="13"/>
      <c r="C3349" s="14"/>
      <c r="D3349" s="15"/>
      <c r="E3349" s="15"/>
      <c r="F3349" s="16"/>
      <c r="G3349" s="15"/>
      <c r="H3349" s="16"/>
      <c r="I3349" s="16"/>
      <c r="J3349" s="13"/>
      <c r="K3349" s="13"/>
      <c r="L3349" s="13"/>
      <c r="M3349" s="13"/>
      <c r="N3349" s="16"/>
      <c r="O3349" s="144"/>
      <c r="P3349" s="160" t="str">
        <f>IFERROR(IF(NOT(ISNA(MATCH(D3349,Define!$P$4:$P$68,0))),Data!$L3349,IF(NOT(ISNA(MATCH(Data!D3349,Define!$S$4:$S$68,0))),VLOOKUP(Data!D3349,DanhmucTK!$C$3:$G$500,5,0),VLOOKUP(Data!D3349,DanhmucTK!$C$3:$F$500,4,0))),"")</f>
        <v/>
      </c>
      <c r="Q3349" s="161" t="str">
        <f>IF(NOT(ISNA(MATCH($D3349,Define!$P$4:$P$68,0))),VLOOKUP(Data!D3349,DanhmucTK!$C$3:$F$500,4,0),"")</f>
        <v/>
      </c>
      <c r="R3349" s="162" t="str">
        <f>IFERROR(IF(NOT(ISNA(MATCH($E3349,Define!$P$4:$P$68,0))),Data!$L3349,IF(NOT(ISNA(MATCH($E3349,Define!$S$4:$S$68,0))),VLOOKUP($E3349,DanhmucTK!$C$3:$G$500,5,0),VLOOKUP($E3349,DanhmucTK!$C$3:$F$500,4,0))),"")</f>
        <v/>
      </c>
      <c r="S3349" s="163" t="str">
        <f>IF(NOT(ISNA(MATCH($E3349,Define!$P$4:$P$68,0))),VLOOKUP($E3349,DanhmucTK!$C$3:$F$500,4,0),"")</f>
        <v/>
      </c>
    </row>
    <row r="3350" spans="1:19" ht="18.75" customHeight="1" x14ac:dyDescent="0.2">
      <c r="A3350" s="12"/>
      <c r="B3350" s="13"/>
      <c r="C3350" s="14"/>
      <c r="D3350" s="15"/>
      <c r="E3350" s="15"/>
      <c r="F3350" s="16"/>
      <c r="G3350" s="15"/>
      <c r="H3350" s="16"/>
      <c r="I3350" s="16"/>
      <c r="J3350" s="13"/>
      <c r="K3350" s="13"/>
      <c r="L3350" s="13"/>
      <c r="M3350" s="13"/>
      <c r="N3350" s="16"/>
      <c r="O3350" s="144"/>
      <c r="P3350" s="160" t="str">
        <f>IFERROR(IF(NOT(ISNA(MATCH(D3350,Define!$P$4:$P$68,0))),Data!$L3350,IF(NOT(ISNA(MATCH(Data!D3350,Define!$S$4:$S$68,0))),VLOOKUP(Data!D3350,DanhmucTK!$C$3:$G$500,5,0),VLOOKUP(Data!D3350,DanhmucTK!$C$3:$F$500,4,0))),"")</f>
        <v/>
      </c>
      <c r="Q3350" s="161" t="str">
        <f>IF(NOT(ISNA(MATCH($D3350,Define!$P$4:$P$68,0))),VLOOKUP(Data!D3350,DanhmucTK!$C$3:$F$500,4,0),"")</f>
        <v/>
      </c>
      <c r="R3350" s="162" t="str">
        <f>IFERROR(IF(NOT(ISNA(MATCH($E3350,Define!$P$4:$P$68,0))),Data!$L3350,IF(NOT(ISNA(MATCH($E3350,Define!$S$4:$S$68,0))),VLOOKUP($E3350,DanhmucTK!$C$3:$G$500,5,0),VLOOKUP($E3350,DanhmucTK!$C$3:$F$500,4,0))),"")</f>
        <v/>
      </c>
      <c r="S3350" s="163" t="str">
        <f>IF(NOT(ISNA(MATCH($E3350,Define!$P$4:$P$68,0))),VLOOKUP($E3350,DanhmucTK!$C$3:$F$500,4,0),"")</f>
        <v/>
      </c>
    </row>
    <row r="3351" spans="1:19" ht="18.75" customHeight="1" x14ac:dyDescent="0.2">
      <c r="A3351" s="12"/>
      <c r="B3351" s="13"/>
      <c r="C3351" s="14"/>
      <c r="D3351" s="15"/>
      <c r="E3351" s="15"/>
      <c r="F3351" s="16"/>
      <c r="G3351" s="15"/>
      <c r="H3351" s="16"/>
      <c r="I3351" s="16"/>
      <c r="J3351" s="13"/>
      <c r="K3351" s="13"/>
      <c r="L3351" s="13"/>
      <c r="M3351" s="13"/>
      <c r="N3351" s="16"/>
      <c r="O3351" s="144"/>
      <c r="P3351" s="160" t="str">
        <f>IFERROR(IF(NOT(ISNA(MATCH(D3351,Define!$P$4:$P$68,0))),Data!$L3351,IF(NOT(ISNA(MATCH(Data!D3351,Define!$S$4:$S$68,0))),VLOOKUP(Data!D3351,DanhmucTK!$C$3:$G$500,5,0),VLOOKUP(Data!D3351,DanhmucTK!$C$3:$F$500,4,0))),"")</f>
        <v/>
      </c>
      <c r="Q3351" s="161" t="str">
        <f>IF(NOT(ISNA(MATCH($D3351,Define!$P$4:$P$68,0))),VLOOKUP(Data!D3351,DanhmucTK!$C$3:$F$500,4,0),"")</f>
        <v/>
      </c>
      <c r="R3351" s="162" t="str">
        <f>IFERROR(IF(NOT(ISNA(MATCH($E3351,Define!$P$4:$P$68,0))),Data!$L3351,IF(NOT(ISNA(MATCH($E3351,Define!$S$4:$S$68,0))),VLOOKUP($E3351,DanhmucTK!$C$3:$G$500,5,0),VLOOKUP($E3351,DanhmucTK!$C$3:$F$500,4,0))),"")</f>
        <v/>
      </c>
      <c r="S3351" s="163" t="str">
        <f>IF(NOT(ISNA(MATCH($E3351,Define!$P$4:$P$68,0))),VLOOKUP($E3351,DanhmucTK!$C$3:$F$500,4,0),"")</f>
        <v/>
      </c>
    </row>
    <row r="3352" spans="1:19" ht="18.75" customHeight="1" x14ac:dyDescent="0.2">
      <c r="A3352" s="12"/>
      <c r="B3352" s="13"/>
      <c r="C3352" s="14"/>
      <c r="D3352" s="15"/>
      <c r="E3352" s="15"/>
      <c r="F3352" s="16"/>
      <c r="G3352" s="15"/>
      <c r="H3352" s="16"/>
      <c r="I3352" s="16"/>
      <c r="J3352" s="13"/>
      <c r="K3352" s="13"/>
      <c r="L3352" s="13"/>
      <c r="M3352" s="13"/>
      <c r="N3352" s="16"/>
      <c r="O3352" s="144"/>
      <c r="P3352" s="160" t="str">
        <f>IFERROR(IF(NOT(ISNA(MATCH(D3352,Define!$P$4:$P$68,0))),Data!$L3352,IF(NOT(ISNA(MATCH(Data!D3352,Define!$S$4:$S$68,0))),VLOOKUP(Data!D3352,DanhmucTK!$C$3:$G$500,5,0),VLOOKUP(Data!D3352,DanhmucTK!$C$3:$F$500,4,0))),"")</f>
        <v/>
      </c>
      <c r="Q3352" s="161" t="str">
        <f>IF(NOT(ISNA(MATCH($D3352,Define!$P$4:$P$68,0))),VLOOKUP(Data!D3352,DanhmucTK!$C$3:$F$500,4,0),"")</f>
        <v/>
      </c>
      <c r="R3352" s="162" t="str">
        <f>IFERROR(IF(NOT(ISNA(MATCH($E3352,Define!$P$4:$P$68,0))),Data!$L3352,IF(NOT(ISNA(MATCH($E3352,Define!$S$4:$S$68,0))),VLOOKUP($E3352,DanhmucTK!$C$3:$G$500,5,0),VLOOKUP($E3352,DanhmucTK!$C$3:$F$500,4,0))),"")</f>
        <v/>
      </c>
      <c r="S3352" s="163" t="str">
        <f>IF(NOT(ISNA(MATCH($E3352,Define!$P$4:$P$68,0))),VLOOKUP($E3352,DanhmucTK!$C$3:$F$500,4,0),"")</f>
        <v/>
      </c>
    </row>
    <row r="3353" spans="1:19" ht="18.75" customHeight="1" x14ac:dyDescent="0.2">
      <c r="A3353" s="12"/>
      <c r="B3353" s="13"/>
      <c r="C3353" s="14"/>
      <c r="D3353" s="15"/>
      <c r="E3353" s="15"/>
      <c r="F3353" s="16"/>
      <c r="G3353" s="15"/>
      <c r="H3353" s="16"/>
      <c r="I3353" s="16"/>
      <c r="J3353" s="13"/>
      <c r="K3353" s="13"/>
      <c r="L3353" s="13"/>
      <c r="M3353" s="13"/>
      <c r="N3353" s="16"/>
      <c r="O3353" s="144"/>
      <c r="P3353" s="160" t="str">
        <f>IFERROR(IF(NOT(ISNA(MATCH(D3353,Define!$P$4:$P$68,0))),Data!$L3353,IF(NOT(ISNA(MATCH(Data!D3353,Define!$S$4:$S$68,0))),VLOOKUP(Data!D3353,DanhmucTK!$C$3:$G$500,5,0),VLOOKUP(Data!D3353,DanhmucTK!$C$3:$F$500,4,0))),"")</f>
        <v/>
      </c>
      <c r="Q3353" s="161" t="str">
        <f>IF(NOT(ISNA(MATCH($D3353,Define!$P$4:$P$68,0))),VLOOKUP(Data!D3353,DanhmucTK!$C$3:$F$500,4,0),"")</f>
        <v/>
      </c>
      <c r="R3353" s="162" t="str">
        <f>IFERROR(IF(NOT(ISNA(MATCH($E3353,Define!$P$4:$P$68,0))),Data!$L3353,IF(NOT(ISNA(MATCH($E3353,Define!$S$4:$S$68,0))),VLOOKUP($E3353,DanhmucTK!$C$3:$G$500,5,0),VLOOKUP($E3353,DanhmucTK!$C$3:$F$500,4,0))),"")</f>
        <v/>
      </c>
      <c r="S3353" s="163" t="str">
        <f>IF(NOT(ISNA(MATCH($E3353,Define!$P$4:$P$68,0))),VLOOKUP($E3353,DanhmucTK!$C$3:$F$500,4,0),"")</f>
        <v/>
      </c>
    </row>
    <row r="3354" spans="1:19" ht="18.75" customHeight="1" x14ac:dyDescent="0.2">
      <c r="A3354" s="12"/>
      <c r="B3354" s="13"/>
      <c r="C3354" s="14"/>
      <c r="D3354" s="15"/>
      <c r="E3354" s="15"/>
      <c r="F3354" s="16"/>
      <c r="G3354" s="15"/>
      <c r="H3354" s="16"/>
      <c r="I3354" s="16"/>
      <c r="J3354" s="13"/>
      <c r="K3354" s="13"/>
      <c r="L3354" s="13"/>
      <c r="M3354" s="13"/>
      <c r="N3354" s="16"/>
      <c r="O3354" s="144"/>
      <c r="P3354" s="160" t="str">
        <f>IFERROR(IF(NOT(ISNA(MATCH(D3354,Define!$P$4:$P$68,0))),Data!$L3354,IF(NOT(ISNA(MATCH(Data!D3354,Define!$S$4:$S$68,0))),VLOOKUP(Data!D3354,DanhmucTK!$C$3:$G$500,5,0),VLOOKUP(Data!D3354,DanhmucTK!$C$3:$F$500,4,0))),"")</f>
        <v/>
      </c>
      <c r="Q3354" s="161" t="str">
        <f>IF(NOT(ISNA(MATCH($D3354,Define!$P$4:$P$68,0))),VLOOKUP(Data!D3354,DanhmucTK!$C$3:$F$500,4,0),"")</f>
        <v/>
      </c>
      <c r="R3354" s="162" t="str">
        <f>IFERROR(IF(NOT(ISNA(MATCH($E3354,Define!$P$4:$P$68,0))),Data!$L3354,IF(NOT(ISNA(MATCH($E3354,Define!$S$4:$S$68,0))),VLOOKUP($E3354,DanhmucTK!$C$3:$G$500,5,0),VLOOKUP($E3354,DanhmucTK!$C$3:$F$500,4,0))),"")</f>
        <v/>
      </c>
      <c r="S3354" s="163" t="str">
        <f>IF(NOT(ISNA(MATCH($E3354,Define!$P$4:$P$68,0))),VLOOKUP($E3354,DanhmucTK!$C$3:$F$500,4,0),"")</f>
        <v/>
      </c>
    </row>
    <row r="3355" spans="1:19" ht="18.75" customHeight="1" x14ac:dyDescent="0.2">
      <c r="A3355" s="12"/>
      <c r="B3355" s="13"/>
      <c r="C3355" s="14"/>
      <c r="D3355" s="15"/>
      <c r="E3355" s="15"/>
      <c r="F3355" s="16"/>
      <c r="G3355" s="15"/>
      <c r="H3355" s="16"/>
      <c r="I3355" s="16"/>
      <c r="J3355" s="13"/>
      <c r="K3355" s="13"/>
      <c r="L3355" s="13"/>
      <c r="M3355" s="13"/>
      <c r="N3355" s="16"/>
      <c r="O3355" s="144"/>
      <c r="P3355" s="160" t="str">
        <f>IFERROR(IF(NOT(ISNA(MATCH(D3355,Define!$P$4:$P$68,0))),Data!$L3355,IF(NOT(ISNA(MATCH(Data!D3355,Define!$S$4:$S$68,0))),VLOOKUP(Data!D3355,DanhmucTK!$C$3:$G$500,5,0),VLOOKUP(Data!D3355,DanhmucTK!$C$3:$F$500,4,0))),"")</f>
        <v/>
      </c>
      <c r="Q3355" s="161" t="str">
        <f>IF(NOT(ISNA(MATCH($D3355,Define!$P$4:$P$68,0))),VLOOKUP(Data!D3355,DanhmucTK!$C$3:$F$500,4,0),"")</f>
        <v/>
      </c>
      <c r="R3355" s="162" t="str">
        <f>IFERROR(IF(NOT(ISNA(MATCH($E3355,Define!$P$4:$P$68,0))),Data!$L3355,IF(NOT(ISNA(MATCH($E3355,Define!$S$4:$S$68,0))),VLOOKUP($E3355,DanhmucTK!$C$3:$G$500,5,0),VLOOKUP($E3355,DanhmucTK!$C$3:$F$500,4,0))),"")</f>
        <v/>
      </c>
      <c r="S3355" s="163" t="str">
        <f>IF(NOT(ISNA(MATCH($E3355,Define!$P$4:$P$68,0))),VLOOKUP($E3355,DanhmucTK!$C$3:$F$500,4,0),"")</f>
        <v/>
      </c>
    </row>
    <row r="3356" spans="1:19" ht="18.75" customHeight="1" x14ac:dyDescent="0.2">
      <c r="A3356" s="12"/>
      <c r="B3356" s="13"/>
      <c r="C3356" s="14"/>
      <c r="D3356" s="15"/>
      <c r="E3356" s="15"/>
      <c r="F3356" s="16"/>
      <c r="G3356" s="15"/>
      <c r="H3356" s="16"/>
      <c r="I3356" s="16"/>
      <c r="J3356" s="13"/>
      <c r="K3356" s="13"/>
      <c r="L3356" s="13"/>
      <c r="M3356" s="13"/>
      <c r="N3356" s="16"/>
      <c r="O3356" s="144"/>
      <c r="P3356" s="160" t="str">
        <f>IFERROR(IF(NOT(ISNA(MATCH(D3356,Define!$P$4:$P$68,0))),Data!$L3356,IF(NOT(ISNA(MATCH(Data!D3356,Define!$S$4:$S$68,0))),VLOOKUP(Data!D3356,DanhmucTK!$C$3:$G$500,5,0),VLOOKUP(Data!D3356,DanhmucTK!$C$3:$F$500,4,0))),"")</f>
        <v/>
      </c>
      <c r="Q3356" s="161" t="str">
        <f>IF(NOT(ISNA(MATCH($D3356,Define!$P$4:$P$68,0))),VLOOKUP(Data!D3356,DanhmucTK!$C$3:$F$500,4,0),"")</f>
        <v/>
      </c>
      <c r="R3356" s="162" t="str">
        <f>IFERROR(IF(NOT(ISNA(MATCH($E3356,Define!$P$4:$P$68,0))),Data!$L3356,IF(NOT(ISNA(MATCH($E3356,Define!$S$4:$S$68,0))),VLOOKUP($E3356,DanhmucTK!$C$3:$G$500,5,0),VLOOKUP($E3356,DanhmucTK!$C$3:$F$500,4,0))),"")</f>
        <v/>
      </c>
      <c r="S3356" s="163" t="str">
        <f>IF(NOT(ISNA(MATCH($E3356,Define!$P$4:$P$68,0))),VLOOKUP($E3356,DanhmucTK!$C$3:$F$500,4,0),"")</f>
        <v/>
      </c>
    </row>
    <row r="3357" spans="1:19" ht="18.75" customHeight="1" x14ac:dyDescent="0.2">
      <c r="A3357" s="12"/>
      <c r="B3357" s="13"/>
      <c r="C3357" s="14"/>
      <c r="D3357" s="15"/>
      <c r="E3357" s="15"/>
      <c r="F3357" s="16"/>
      <c r="G3357" s="15"/>
      <c r="H3357" s="16"/>
      <c r="I3357" s="16"/>
      <c r="J3357" s="13"/>
      <c r="K3357" s="13"/>
      <c r="L3357" s="13"/>
      <c r="M3357" s="13"/>
      <c r="N3357" s="16"/>
      <c r="O3357" s="144"/>
      <c r="P3357" s="160" t="str">
        <f>IFERROR(IF(NOT(ISNA(MATCH(D3357,Define!$P$4:$P$68,0))),Data!$L3357,IF(NOT(ISNA(MATCH(Data!D3357,Define!$S$4:$S$68,0))),VLOOKUP(Data!D3357,DanhmucTK!$C$3:$G$500,5,0),VLOOKUP(Data!D3357,DanhmucTK!$C$3:$F$500,4,0))),"")</f>
        <v/>
      </c>
      <c r="Q3357" s="161" t="str">
        <f>IF(NOT(ISNA(MATCH($D3357,Define!$P$4:$P$68,0))),VLOOKUP(Data!D3357,DanhmucTK!$C$3:$F$500,4,0),"")</f>
        <v/>
      </c>
      <c r="R3357" s="162" t="str">
        <f>IFERROR(IF(NOT(ISNA(MATCH($E3357,Define!$P$4:$P$68,0))),Data!$L3357,IF(NOT(ISNA(MATCH($E3357,Define!$S$4:$S$68,0))),VLOOKUP($E3357,DanhmucTK!$C$3:$G$500,5,0),VLOOKUP($E3357,DanhmucTK!$C$3:$F$500,4,0))),"")</f>
        <v/>
      </c>
      <c r="S3357" s="163" t="str">
        <f>IF(NOT(ISNA(MATCH($E3357,Define!$P$4:$P$68,0))),VLOOKUP($E3357,DanhmucTK!$C$3:$F$500,4,0),"")</f>
        <v/>
      </c>
    </row>
    <row r="3358" spans="1:19" ht="18.75" customHeight="1" x14ac:dyDescent="0.2">
      <c r="A3358" s="12"/>
      <c r="B3358" s="13"/>
      <c r="C3358" s="14"/>
      <c r="D3358" s="15"/>
      <c r="E3358" s="15"/>
      <c r="F3358" s="16"/>
      <c r="G3358" s="15"/>
      <c r="H3358" s="16"/>
      <c r="I3358" s="16"/>
      <c r="J3358" s="13"/>
      <c r="K3358" s="13"/>
      <c r="L3358" s="13"/>
      <c r="M3358" s="13"/>
      <c r="N3358" s="16"/>
      <c r="O3358" s="144"/>
      <c r="P3358" s="160" t="str">
        <f>IFERROR(IF(NOT(ISNA(MATCH(D3358,Define!$P$4:$P$68,0))),Data!$L3358,IF(NOT(ISNA(MATCH(Data!D3358,Define!$S$4:$S$68,0))),VLOOKUP(Data!D3358,DanhmucTK!$C$3:$G$500,5,0),VLOOKUP(Data!D3358,DanhmucTK!$C$3:$F$500,4,0))),"")</f>
        <v/>
      </c>
      <c r="Q3358" s="161" t="str">
        <f>IF(NOT(ISNA(MATCH($D3358,Define!$P$4:$P$68,0))),VLOOKUP(Data!D3358,DanhmucTK!$C$3:$F$500,4,0),"")</f>
        <v/>
      </c>
      <c r="R3358" s="162" t="str">
        <f>IFERROR(IF(NOT(ISNA(MATCH($E3358,Define!$P$4:$P$68,0))),Data!$L3358,IF(NOT(ISNA(MATCH($E3358,Define!$S$4:$S$68,0))),VLOOKUP($E3358,DanhmucTK!$C$3:$G$500,5,0),VLOOKUP($E3358,DanhmucTK!$C$3:$F$500,4,0))),"")</f>
        <v/>
      </c>
      <c r="S3358" s="163" t="str">
        <f>IF(NOT(ISNA(MATCH($E3358,Define!$P$4:$P$68,0))),VLOOKUP($E3358,DanhmucTK!$C$3:$F$500,4,0),"")</f>
        <v/>
      </c>
    </row>
    <row r="3359" spans="1:19" ht="18.75" customHeight="1" x14ac:dyDescent="0.2">
      <c r="A3359" s="12"/>
      <c r="B3359" s="13"/>
      <c r="C3359" s="14"/>
      <c r="D3359" s="15"/>
      <c r="E3359" s="15"/>
      <c r="F3359" s="16"/>
      <c r="G3359" s="15"/>
      <c r="H3359" s="16"/>
      <c r="I3359" s="16"/>
      <c r="J3359" s="13"/>
      <c r="K3359" s="13"/>
      <c r="L3359" s="13"/>
      <c r="M3359" s="13"/>
      <c r="N3359" s="16"/>
      <c r="O3359" s="144"/>
      <c r="P3359" s="160" t="str">
        <f>IFERROR(IF(NOT(ISNA(MATCH(D3359,Define!$P$4:$P$68,0))),Data!$L3359,IF(NOT(ISNA(MATCH(Data!D3359,Define!$S$4:$S$68,0))),VLOOKUP(Data!D3359,DanhmucTK!$C$3:$G$500,5,0),VLOOKUP(Data!D3359,DanhmucTK!$C$3:$F$500,4,0))),"")</f>
        <v/>
      </c>
      <c r="Q3359" s="161" t="str">
        <f>IF(NOT(ISNA(MATCH($D3359,Define!$P$4:$P$68,0))),VLOOKUP(Data!D3359,DanhmucTK!$C$3:$F$500,4,0),"")</f>
        <v/>
      </c>
      <c r="R3359" s="162" t="str">
        <f>IFERROR(IF(NOT(ISNA(MATCH($E3359,Define!$P$4:$P$68,0))),Data!$L3359,IF(NOT(ISNA(MATCH($E3359,Define!$S$4:$S$68,0))),VLOOKUP($E3359,DanhmucTK!$C$3:$G$500,5,0),VLOOKUP($E3359,DanhmucTK!$C$3:$F$500,4,0))),"")</f>
        <v/>
      </c>
      <c r="S3359" s="163" t="str">
        <f>IF(NOT(ISNA(MATCH($E3359,Define!$P$4:$P$68,0))),VLOOKUP($E3359,DanhmucTK!$C$3:$F$500,4,0),"")</f>
        <v/>
      </c>
    </row>
    <row r="3360" spans="1:19" ht="18.75" customHeight="1" x14ac:dyDescent="0.2">
      <c r="A3360" s="12"/>
      <c r="B3360" s="13"/>
      <c r="C3360" s="14"/>
      <c r="D3360" s="15"/>
      <c r="E3360" s="15"/>
      <c r="F3360" s="16"/>
      <c r="G3360" s="15"/>
      <c r="H3360" s="16"/>
      <c r="I3360" s="16"/>
      <c r="J3360" s="13"/>
      <c r="K3360" s="13"/>
      <c r="L3360" s="13"/>
      <c r="M3360" s="13"/>
      <c r="N3360" s="16"/>
      <c r="O3360" s="144"/>
      <c r="P3360" s="160" t="str">
        <f>IFERROR(IF(NOT(ISNA(MATCH(D3360,Define!$P$4:$P$68,0))),Data!$L3360,IF(NOT(ISNA(MATCH(Data!D3360,Define!$S$4:$S$68,0))),VLOOKUP(Data!D3360,DanhmucTK!$C$3:$G$500,5,0),VLOOKUP(Data!D3360,DanhmucTK!$C$3:$F$500,4,0))),"")</f>
        <v/>
      </c>
      <c r="Q3360" s="161" t="str">
        <f>IF(NOT(ISNA(MATCH($D3360,Define!$P$4:$P$68,0))),VLOOKUP(Data!D3360,DanhmucTK!$C$3:$F$500,4,0),"")</f>
        <v/>
      </c>
      <c r="R3360" s="162" t="str">
        <f>IFERROR(IF(NOT(ISNA(MATCH($E3360,Define!$P$4:$P$68,0))),Data!$L3360,IF(NOT(ISNA(MATCH($E3360,Define!$S$4:$S$68,0))),VLOOKUP($E3360,DanhmucTK!$C$3:$G$500,5,0),VLOOKUP($E3360,DanhmucTK!$C$3:$F$500,4,0))),"")</f>
        <v/>
      </c>
      <c r="S3360" s="163" t="str">
        <f>IF(NOT(ISNA(MATCH($E3360,Define!$P$4:$P$68,0))),VLOOKUP($E3360,DanhmucTK!$C$3:$F$500,4,0),"")</f>
        <v/>
      </c>
    </row>
    <row r="3361" spans="1:19" ht="18.75" customHeight="1" x14ac:dyDescent="0.2">
      <c r="A3361" s="12"/>
      <c r="B3361" s="13"/>
      <c r="C3361" s="14"/>
      <c r="D3361" s="15"/>
      <c r="E3361" s="15"/>
      <c r="F3361" s="16"/>
      <c r="G3361" s="15"/>
      <c r="H3361" s="16"/>
      <c r="I3361" s="16"/>
      <c r="J3361" s="13"/>
      <c r="K3361" s="13"/>
      <c r="L3361" s="13"/>
      <c r="M3361" s="13"/>
      <c r="N3361" s="16"/>
      <c r="O3361" s="144"/>
      <c r="P3361" s="160" t="str">
        <f>IFERROR(IF(NOT(ISNA(MATCH(D3361,Define!$P$4:$P$68,0))),Data!$L3361,IF(NOT(ISNA(MATCH(Data!D3361,Define!$S$4:$S$68,0))),VLOOKUP(Data!D3361,DanhmucTK!$C$3:$G$500,5,0),VLOOKUP(Data!D3361,DanhmucTK!$C$3:$F$500,4,0))),"")</f>
        <v/>
      </c>
      <c r="Q3361" s="161" t="str">
        <f>IF(NOT(ISNA(MATCH($D3361,Define!$P$4:$P$68,0))),VLOOKUP(Data!D3361,DanhmucTK!$C$3:$F$500,4,0),"")</f>
        <v/>
      </c>
      <c r="R3361" s="162" t="str">
        <f>IFERROR(IF(NOT(ISNA(MATCH($E3361,Define!$P$4:$P$68,0))),Data!$L3361,IF(NOT(ISNA(MATCH($E3361,Define!$S$4:$S$68,0))),VLOOKUP($E3361,DanhmucTK!$C$3:$G$500,5,0),VLOOKUP($E3361,DanhmucTK!$C$3:$F$500,4,0))),"")</f>
        <v/>
      </c>
      <c r="S3361" s="163" t="str">
        <f>IF(NOT(ISNA(MATCH($E3361,Define!$P$4:$P$68,0))),VLOOKUP($E3361,DanhmucTK!$C$3:$F$500,4,0),"")</f>
        <v/>
      </c>
    </row>
    <row r="3362" spans="1:19" ht="18.75" customHeight="1" x14ac:dyDescent="0.2">
      <c r="A3362" s="12"/>
      <c r="B3362" s="13"/>
      <c r="C3362" s="14"/>
      <c r="D3362" s="15"/>
      <c r="E3362" s="15"/>
      <c r="F3362" s="16"/>
      <c r="G3362" s="15"/>
      <c r="H3362" s="16"/>
      <c r="I3362" s="16"/>
      <c r="J3362" s="13"/>
      <c r="K3362" s="13"/>
      <c r="L3362" s="13"/>
      <c r="M3362" s="13"/>
      <c r="N3362" s="16"/>
      <c r="O3362" s="144"/>
      <c r="P3362" s="160" t="str">
        <f>IFERROR(IF(NOT(ISNA(MATCH(D3362,Define!$P$4:$P$68,0))),Data!$L3362,IF(NOT(ISNA(MATCH(Data!D3362,Define!$S$4:$S$68,0))),VLOOKUP(Data!D3362,DanhmucTK!$C$3:$G$500,5,0),VLOOKUP(Data!D3362,DanhmucTK!$C$3:$F$500,4,0))),"")</f>
        <v/>
      </c>
      <c r="Q3362" s="161" t="str">
        <f>IF(NOT(ISNA(MATCH($D3362,Define!$P$4:$P$68,0))),VLOOKUP(Data!D3362,DanhmucTK!$C$3:$F$500,4,0),"")</f>
        <v/>
      </c>
      <c r="R3362" s="162" t="str">
        <f>IFERROR(IF(NOT(ISNA(MATCH($E3362,Define!$P$4:$P$68,0))),Data!$L3362,IF(NOT(ISNA(MATCH($E3362,Define!$S$4:$S$68,0))),VLOOKUP($E3362,DanhmucTK!$C$3:$G$500,5,0),VLOOKUP($E3362,DanhmucTK!$C$3:$F$500,4,0))),"")</f>
        <v/>
      </c>
      <c r="S3362" s="163" t="str">
        <f>IF(NOT(ISNA(MATCH($E3362,Define!$P$4:$P$68,0))),VLOOKUP($E3362,DanhmucTK!$C$3:$F$500,4,0),"")</f>
        <v/>
      </c>
    </row>
    <row r="3363" spans="1:19" ht="18.75" customHeight="1" x14ac:dyDescent="0.2">
      <c r="A3363" s="12"/>
      <c r="B3363" s="13"/>
      <c r="C3363" s="14"/>
      <c r="D3363" s="15"/>
      <c r="E3363" s="15"/>
      <c r="F3363" s="16"/>
      <c r="G3363" s="15"/>
      <c r="H3363" s="16"/>
      <c r="I3363" s="16"/>
      <c r="J3363" s="13"/>
      <c r="K3363" s="13"/>
      <c r="L3363" s="13"/>
      <c r="M3363" s="13"/>
      <c r="N3363" s="16"/>
      <c r="O3363" s="144"/>
      <c r="P3363" s="160" t="str">
        <f>IFERROR(IF(NOT(ISNA(MATCH(D3363,Define!$P$4:$P$68,0))),Data!$L3363,IF(NOT(ISNA(MATCH(Data!D3363,Define!$S$4:$S$68,0))),VLOOKUP(Data!D3363,DanhmucTK!$C$3:$G$500,5,0),VLOOKUP(Data!D3363,DanhmucTK!$C$3:$F$500,4,0))),"")</f>
        <v/>
      </c>
      <c r="Q3363" s="161" t="str">
        <f>IF(NOT(ISNA(MATCH($D3363,Define!$P$4:$P$68,0))),VLOOKUP(Data!D3363,DanhmucTK!$C$3:$F$500,4,0),"")</f>
        <v/>
      </c>
      <c r="R3363" s="162" t="str">
        <f>IFERROR(IF(NOT(ISNA(MATCH($E3363,Define!$P$4:$P$68,0))),Data!$L3363,IF(NOT(ISNA(MATCH($E3363,Define!$S$4:$S$68,0))),VLOOKUP($E3363,DanhmucTK!$C$3:$G$500,5,0),VLOOKUP($E3363,DanhmucTK!$C$3:$F$500,4,0))),"")</f>
        <v/>
      </c>
      <c r="S3363" s="163" t="str">
        <f>IF(NOT(ISNA(MATCH($E3363,Define!$P$4:$P$68,0))),VLOOKUP($E3363,DanhmucTK!$C$3:$F$500,4,0),"")</f>
        <v/>
      </c>
    </row>
    <row r="3364" spans="1:19" ht="18.75" customHeight="1" x14ac:dyDescent="0.2">
      <c r="A3364" s="12"/>
      <c r="B3364" s="13"/>
      <c r="C3364" s="14"/>
      <c r="D3364" s="15"/>
      <c r="E3364" s="15"/>
      <c r="F3364" s="16"/>
      <c r="G3364" s="15"/>
      <c r="H3364" s="16"/>
      <c r="I3364" s="16"/>
      <c r="J3364" s="13"/>
      <c r="K3364" s="13"/>
      <c r="L3364" s="13"/>
      <c r="M3364" s="13"/>
      <c r="N3364" s="16"/>
      <c r="O3364" s="144"/>
      <c r="P3364" s="160" t="str">
        <f>IFERROR(IF(NOT(ISNA(MATCH(D3364,Define!$P$4:$P$68,0))),Data!$L3364,IF(NOT(ISNA(MATCH(Data!D3364,Define!$S$4:$S$68,0))),VLOOKUP(Data!D3364,DanhmucTK!$C$3:$G$500,5,0),VLOOKUP(Data!D3364,DanhmucTK!$C$3:$F$500,4,0))),"")</f>
        <v/>
      </c>
      <c r="Q3364" s="161" t="str">
        <f>IF(NOT(ISNA(MATCH($D3364,Define!$P$4:$P$68,0))),VLOOKUP(Data!D3364,DanhmucTK!$C$3:$F$500,4,0),"")</f>
        <v/>
      </c>
      <c r="R3364" s="162" t="str">
        <f>IFERROR(IF(NOT(ISNA(MATCH($E3364,Define!$P$4:$P$68,0))),Data!$L3364,IF(NOT(ISNA(MATCH($E3364,Define!$S$4:$S$68,0))),VLOOKUP($E3364,DanhmucTK!$C$3:$G$500,5,0),VLOOKUP($E3364,DanhmucTK!$C$3:$F$500,4,0))),"")</f>
        <v/>
      </c>
      <c r="S3364" s="163" t="str">
        <f>IF(NOT(ISNA(MATCH($E3364,Define!$P$4:$P$68,0))),VLOOKUP($E3364,DanhmucTK!$C$3:$F$500,4,0),"")</f>
        <v/>
      </c>
    </row>
    <row r="3365" spans="1:19" ht="18.75" customHeight="1" x14ac:dyDescent="0.2">
      <c r="A3365" s="12"/>
      <c r="B3365" s="13"/>
      <c r="C3365" s="14"/>
      <c r="D3365" s="15"/>
      <c r="E3365" s="15"/>
      <c r="F3365" s="16"/>
      <c r="G3365" s="15"/>
      <c r="H3365" s="16"/>
      <c r="I3365" s="16"/>
      <c r="J3365" s="13"/>
      <c r="K3365" s="13"/>
      <c r="L3365" s="13"/>
      <c r="M3365" s="13"/>
      <c r="N3365" s="16"/>
      <c r="O3365" s="144"/>
      <c r="P3365" s="160" t="str">
        <f>IFERROR(IF(NOT(ISNA(MATCH(D3365,Define!$P$4:$P$68,0))),Data!$L3365,IF(NOT(ISNA(MATCH(Data!D3365,Define!$S$4:$S$68,0))),VLOOKUP(Data!D3365,DanhmucTK!$C$3:$G$500,5,0),VLOOKUP(Data!D3365,DanhmucTK!$C$3:$F$500,4,0))),"")</f>
        <v/>
      </c>
      <c r="Q3365" s="161" t="str">
        <f>IF(NOT(ISNA(MATCH($D3365,Define!$P$4:$P$68,0))),VLOOKUP(Data!D3365,DanhmucTK!$C$3:$F$500,4,0),"")</f>
        <v/>
      </c>
      <c r="R3365" s="162" t="str">
        <f>IFERROR(IF(NOT(ISNA(MATCH($E3365,Define!$P$4:$P$68,0))),Data!$L3365,IF(NOT(ISNA(MATCH($E3365,Define!$S$4:$S$68,0))),VLOOKUP($E3365,DanhmucTK!$C$3:$G$500,5,0),VLOOKUP($E3365,DanhmucTK!$C$3:$F$500,4,0))),"")</f>
        <v/>
      </c>
      <c r="S3365" s="163" t="str">
        <f>IF(NOT(ISNA(MATCH($E3365,Define!$P$4:$P$68,0))),VLOOKUP($E3365,DanhmucTK!$C$3:$F$500,4,0),"")</f>
        <v/>
      </c>
    </row>
    <row r="3366" spans="1:19" ht="18.75" customHeight="1" x14ac:dyDescent="0.2">
      <c r="A3366" s="12"/>
      <c r="B3366" s="13"/>
      <c r="C3366" s="14"/>
      <c r="D3366" s="15"/>
      <c r="E3366" s="15"/>
      <c r="F3366" s="16"/>
      <c r="G3366" s="15"/>
      <c r="H3366" s="16"/>
      <c r="I3366" s="16"/>
      <c r="J3366" s="13"/>
      <c r="K3366" s="13"/>
      <c r="L3366" s="13"/>
      <c r="M3366" s="13"/>
      <c r="N3366" s="16"/>
      <c r="O3366" s="144"/>
      <c r="P3366" s="160" t="str">
        <f>IFERROR(IF(NOT(ISNA(MATCH(D3366,Define!$P$4:$P$68,0))),Data!$L3366,IF(NOT(ISNA(MATCH(Data!D3366,Define!$S$4:$S$68,0))),VLOOKUP(Data!D3366,DanhmucTK!$C$3:$G$500,5,0),VLOOKUP(Data!D3366,DanhmucTK!$C$3:$F$500,4,0))),"")</f>
        <v/>
      </c>
      <c r="Q3366" s="161" t="str">
        <f>IF(NOT(ISNA(MATCH($D3366,Define!$P$4:$P$68,0))),VLOOKUP(Data!D3366,DanhmucTK!$C$3:$F$500,4,0),"")</f>
        <v/>
      </c>
      <c r="R3366" s="162" t="str">
        <f>IFERROR(IF(NOT(ISNA(MATCH($E3366,Define!$P$4:$P$68,0))),Data!$L3366,IF(NOT(ISNA(MATCH($E3366,Define!$S$4:$S$68,0))),VLOOKUP($E3366,DanhmucTK!$C$3:$G$500,5,0),VLOOKUP($E3366,DanhmucTK!$C$3:$F$500,4,0))),"")</f>
        <v/>
      </c>
      <c r="S3366" s="163" t="str">
        <f>IF(NOT(ISNA(MATCH($E3366,Define!$P$4:$P$68,0))),VLOOKUP($E3366,DanhmucTK!$C$3:$F$500,4,0),"")</f>
        <v/>
      </c>
    </row>
    <row r="3367" spans="1:19" ht="18.75" customHeight="1" x14ac:dyDescent="0.2">
      <c r="A3367" s="12"/>
      <c r="B3367" s="13"/>
      <c r="C3367" s="14"/>
      <c r="D3367" s="15"/>
      <c r="E3367" s="15"/>
      <c r="F3367" s="16"/>
      <c r="G3367" s="15"/>
      <c r="H3367" s="16"/>
      <c r="I3367" s="16"/>
      <c r="J3367" s="13"/>
      <c r="K3367" s="13"/>
      <c r="L3367" s="13"/>
      <c r="M3367" s="13"/>
      <c r="N3367" s="16"/>
      <c r="O3367" s="144"/>
      <c r="P3367" s="160" t="str">
        <f>IFERROR(IF(NOT(ISNA(MATCH(D3367,Define!$P$4:$P$68,0))),Data!$L3367,IF(NOT(ISNA(MATCH(Data!D3367,Define!$S$4:$S$68,0))),VLOOKUP(Data!D3367,DanhmucTK!$C$3:$G$500,5,0),VLOOKUP(Data!D3367,DanhmucTK!$C$3:$F$500,4,0))),"")</f>
        <v/>
      </c>
      <c r="Q3367" s="161" t="str">
        <f>IF(NOT(ISNA(MATCH($D3367,Define!$P$4:$P$68,0))),VLOOKUP(Data!D3367,DanhmucTK!$C$3:$F$500,4,0),"")</f>
        <v/>
      </c>
      <c r="R3367" s="162" t="str">
        <f>IFERROR(IF(NOT(ISNA(MATCH($E3367,Define!$P$4:$P$68,0))),Data!$L3367,IF(NOT(ISNA(MATCH($E3367,Define!$S$4:$S$68,0))),VLOOKUP($E3367,DanhmucTK!$C$3:$G$500,5,0),VLOOKUP($E3367,DanhmucTK!$C$3:$F$500,4,0))),"")</f>
        <v/>
      </c>
      <c r="S3367" s="163" t="str">
        <f>IF(NOT(ISNA(MATCH($E3367,Define!$P$4:$P$68,0))),VLOOKUP($E3367,DanhmucTK!$C$3:$F$500,4,0),"")</f>
        <v/>
      </c>
    </row>
    <row r="3368" spans="1:19" ht="18.75" customHeight="1" x14ac:dyDescent="0.2">
      <c r="A3368" s="12"/>
      <c r="B3368" s="13"/>
      <c r="C3368" s="14"/>
      <c r="D3368" s="15"/>
      <c r="E3368" s="15"/>
      <c r="F3368" s="16"/>
      <c r="G3368" s="15"/>
      <c r="H3368" s="16"/>
      <c r="I3368" s="16"/>
      <c r="J3368" s="13"/>
      <c r="K3368" s="13"/>
      <c r="L3368" s="13"/>
      <c r="M3368" s="13"/>
      <c r="N3368" s="16"/>
      <c r="O3368" s="144"/>
      <c r="P3368" s="160" t="str">
        <f>IFERROR(IF(NOT(ISNA(MATCH(D3368,Define!$P$4:$P$68,0))),Data!$L3368,IF(NOT(ISNA(MATCH(Data!D3368,Define!$S$4:$S$68,0))),VLOOKUP(Data!D3368,DanhmucTK!$C$3:$G$500,5,0),VLOOKUP(Data!D3368,DanhmucTK!$C$3:$F$500,4,0))),"")</f>
        <v/>
      </c>
      <c r="Q3368" s="161" t="str">
        <f>IF(NOT(ISNA(MATCH($D3368,Define!$P$4:$P$68,0))),VLOOKUP(Data!D3368,DanhmucTK!$C$3:$F$500,4,0),"")</f>
        <v/>
      </c>
      <c r="R3368" s="162" t="str">
        <f>IFERROR(IF(NOT(ISNA(MATCH($E3368,Define!$P$4:$P$68,0))),Data!$L3368,IF(NOT(ISNA(MATCH($E3368,Define!$S$4:$S$68,0))),VLOOKUP($E3368,DanhmucTK!$C$3:$G$500,5,0),VLOOKUP($E3368,DanhmucTK!$C$3:$F$500,4,0))),"")</f>
        <v/>
      </c>
      <c r="S3368" s="163" t="str">
        <f>IF(NOT(ISNA(MATCH($E3368,Define!$P$4:$P$68,0))),VLOOKUP($E3368,DanhmucTK!$C$3:$F$500,4,0),"")</f>
        <v/>
      </c>
    </row>
    <row r="3369" spans="1:19" ht="18.75" customHeight="1" x14ac:dyDescent="0.2">
      <c r="A3369" s="12"/>
      <c r="B3369" s="13"/>
      <c r="C3369" s="14"/>
      <c r="D3369" s="15"/>
      <c r="E3369" s="15"/>
      <c r="F3369" s="16"/>
      <c r="G3369" s="15"/>
      <c r="H3369" s="16"/>
      <c r="I3369" s="16"/>
      <c r="J3369" s="13"/>
      <c r="K3369" s="13"/>
      <c r="L3369" s="13"/>
      <c r="M3369" s="13"/>
      <c r="N3369" s="16"/>
      <c r="O3369" s="144"/>
      <c r="P3369" s="160" t="str">
        <f>IFERROR(IF(NOT(ISNA(MATCH(D3369,Define!$P$4:$P$68,0))),Data!$L3369,IF(NOT(ISNA(MATCH(Data!D3369,Define!$S$4:$S$68,0))),VLOOKUP(Data!D3369,DanhmucTK!$C$3:$G$500,5,0),VLOOKUP(Data!D3369,DanhmucTK!$C$3:$F$500,4,0))),"")</f>
        <v/>
      </c>
      <c r="Q3369" s="161" t="str">
        <f>IF(NOT(ISNA(MATCH($D3369,Define!$P$4:$P$68,0))),VLOOKUP(Data!D3369,DanhmucTK!$C$3:$F$500,4,0),"")</f>
        <v/>
      </c>
      <c r="R3369" s="162" t="str">
        <f>IFERROR(IF(NOT(ISNA(MATCH($E3369,Define!$P$4:$P$68,0))),Data!$L3369,IF(NOT(ISNA(MATCH($E3369,Define!$S$4:$S$68,0))),VLOOKUP($E3369,DanhmucTK!$C$3:$G$500,5,0),VLOOKUP($E3369,DanhmucTK!$C$3:$F$500,4,0))),"")</f>
        <v/>
      </c>
      <c r="S3369" s="163" t="str">
        <f>IF(NOT(ISNA(MATCH($E3369,Define!$P$4:$P$68,0))),VLOOKUP($E3369,DanhmucTK!$C$3:$F$500,4,0),"")</f>
        <v/>
      </c>
    </row>
    <row r="3370" spans="1:19" ht="18.75" customHeight="1" x14ac:dyDescent="0.2">
      <c r="A3370" s="12"/>
      <c r="B3370" s="13"/>
      <c r="C3370" s="14"/>
      <c r="D3370" s="15"/>
      <c r="E3370" s="15"/>
      <c r="F3370" s="16"/>
      <c r="G3370" s="15"/>
      <c r="H3370" s="16"/>
      <c r="I3370" s="16"/>
      <c r="J3370" s="13"/>
      <c r="K3370" s="13"/>
      <c r="L3370" s="13"/>
      <c r="M3370" s="13"/>
      <c r="N3370" s="16"/>
      <c r="O3370" s="144"/>
      <c r="P3370" s="160" t="str">
        <f>IFERROR(IF(NOT(ISNA(MATCH(D3370,Define!$P$4:$P$68,0))),Data!$L3370,IF(NOT(ISNA(MATCH(Data!D3370,Define!$S$4:$S$68,0))),VLOOKUP(Data!D3370,DanhmucTK!$C$3:$G$500,5,0),VLOOKUP(Data!D3370,DanhmucTK!$C$3:$F$500,4,0))),"")</f>
        <v/>
      </c>
      <c r="Q3370" s="161" t="str">
        <f>IF(NOT(ISNA(MATCH($D3370,Define!$P$4:$P$68,0))),VLOOKUP(Data!D3370,DanhmucTK!$C$3:$F$500,4,0),"")</f>
        <v/>
      </c>
      <c r="R3370" s="162" t="str">
        <f>IFERROR(IF(NOT(ISNA(MATCH($E3370,Define!$P$4:$P$68,0))),Data!$L3370,IF(NOT(ISNA(MATCH($E3370,Define!$S$4:$S$68,0))),VLOOKUP($E3370,DanhmucTK!$C$3:$G$500,5,0),VLOOKUP($E3370,DanhmucTK!$C$3:$F$500,4,0))),"")</f>
        <v/>
      </c>
      <c r="S3370" s="163" t="str">
        <f>IF(NOT(ISNA(MATCH($E3370,Define!$P$4:$P$68,0))),VLOOKUP($E3370,DanhmucTK!$C$3:$F$500,4,0),"")</f>
        <v/>
      </c>
    </row>
    <row r="3371" spans="1:19" ht="18.75" customHeight="1" x14ac:dyDescent="0.2">
      <c r="A3371" s="12"/>
      <c r="B3371" s="13"/>
      <c r="C3371" s="14"/>
      <c r="D3371" s="15"/>
      <c r="E3371" s="15"/>
      <c r="F3371" s="16"/>
      <c r="G3371" s="15"/>
      <c r="H3371" s="16"/>
      <c r="I3371" s="16"/>
      <c r="J3371" s="13"/>
      <c r="K3371" s="13"/>
      <c r="L3371" s="13"/>
      <c r="M3371" s="13"/>
      <c r="N3371" s="16"/>
      <c r="O3371" s="144"/>
      <c r="P3371" s="160" t="str">
        <f>IFERROR(IF(NOT(ISNA(MATCH(D3371,Define!$P$4:$P$68,0))),Data!$L3371,IF(NOT(ISNA(MATCH(Data!D3371,Define!$S$4:$S$68,0))),VLOOKUP(Data!D3371,DanhmucTK!$C$3:$G$500,5,0),VLOOKUP(Data!D3371,DanhmucTK!$C$3:$F$500,4,0))),"")</f>
        <v/>
      </c>
      <c r="Q3371" s="161" t="str">
        <f>IF(NOT(ISNA(MATCH($D3371,Define!$P$4:$P$68,0))),VLOOKUP(Data!D3371,DanhmucTK!$C$3:$F$500,4,0),"")</f>
        <v/>
      </c>
      <c r="R3371" s="162" t="str">
        <f>IFERROR(IF(NOT(ISNA(MATCH($E3371,Define!$P$4:$P$68,0))),Data!$L3371,IF(NOT(ISNA(MATCH($E3371,Define!$S$4:$S$68,0))),VLOOKUP($E3371,DanhmucTK!$C$3:$G$500,5,0),VLOOKUP($E3371,DanhmucTK!$C$3:$F$500,4,0))),"")</f>
        <v/>
      </c>
      <c r="S3371" s="163" t="str">
        <f>IF(NOT(ISNA(MATCH($E3371,Define!$P$4:$P$68,0))),VLOOKUP($E3371,DanhmucTK!$C$3:$F$500,4,0),"")</f>
        <v/>
      </c>
    </row>
    <row r="3372" spans="1:19" ht="18.75" customHeight="1" x14ac:dyDescent="0.2">
      <c r="A3372" s="12"/>
      <c r="B3372" s="13"/>
      <c r="C3372" s="14"/>
      <c r="D3372" s="15"/>
      <c r="E3372" s="15"/>
      <c r="F3372" s="16"/>
      <c r="G3372" s="15"/>
      <c r="H3372" s="16"/>
      <c r="I3372" s="16"/>
      <c r="J3372" s="13"/>
      <c r="K3372" s="13"/>
      <c r="L3372" s="13"/>
      <c r="M3372" s="13"/>
      <c r="N3372" s="16"/>
      <c r="O3372" s="144"/>
      <c r="P3372" s="160" t="str">
        <f>IFERROR(IF(NOT(ISNA(MATCH(D3372,Define!$P$4:$P$68,0))),Data!$L3372,IF(NOT(ISNA(MATCH(Data!D3372,Define!$S$4:$S$68,0))),VLOOKUP(Data!D3372,DanhmucTK!$C$3:$G$500,5,0),VLOOKUP(Data!D3372,DanhmucTK!$C$3:$F$500,4,0))),"")</f>
        <v/>
      </c>
      <c r="Q3372" s="161" t="str">
        <f>IF(NOT(ISNA(MATCH($D3372,Define!$P$4:$P$68,0))),VLOOKUP(Data!D3372,DanhmucTK!$C$3:$F$500,4,0),"")</f>
        <v/>
      </c>
      <c r="R3372" s="162" t="str">
        <f>IFERROR(IF(NOT(ISNA(MATCH($E3372,Define!$P$4:$P$68,0))),Data!$L3372,IF(NOT(ISNA(MATCH($E3372,Define!$S$4:$S$68,0))),VLOOKUP($E3372,DanhmucTK!$C$3:$G$500,5,0),VLOOKUP($E3372,DanhmucTK!$C$3:$F$500,4,0))),"")</f>
        <v/>
      </c>
      <c r="S3372" s="163" t="str">
        <f>IF(NOT(ISNA(MATCH($E3372,Define!$P$4:$P$68,0))),VLOOKUP($E3372,DanhmucTK!$C$3:$F$500,4,0),"")</f>
        <v/>
      </c>
    </row>
    <row r="3373" spans="1:19" ht="18.75" customHeight="1" x14ac:dyDescent="0.2">
      <c r="A3373" s="12"/>
      <c r="B3373" s="13"/>
      <c r="C3373" s="14"/>
      <c r="D3373" s="15"/>
      <c r="E3373" s="15"/>
      <c r="F3373" s="16"/>
      <c r="G3373" s="15"/>
      <c r="H3373" s="16"/>
      <c r="I3373" s="16"/>
      <c r="J3373" s="13"/>
      <c r="K3373" s="13"/>
      <c r="L3373" s="13"/>
      <c r="M3373" s="13"/>
      <c r="N3373" s="16"/>
      <c r="O3373" s="144"/>
      <c r="P3373" s="160" t="str">
        <f>IFERROR(IF(NOT(ISNA(MATCH(D3373,Define!$P$4:$P$68,0))),Data!$L3373,IF(NOT(ISNA(MATCH(Data!D3373,Define!$S$4:$S$68,0))),VLOOKUP(Data!D3373,DanhmucTK!$C$3:$G$500,5,0),VLOOKUP(Data!D3373,DanhmucTK!$C$3:$F$500,4,0))),"")</f>
        <v/>
      </c>
      <c r="Q3373" s="161" t="str">
        <f>IF(NOT(ISNA(MATCH($D3373,Define!$P$4:$P$68,0))),VLOOKUP(Data!D3373,DanhmucTK!$C$3:$F$500,4,0),"")</f>
        <v/>
      </c>
      <c r="R3373" s="162" t="str">
        <f>IFERROR(IF(NOT(ISNA(MATCH($E3373,Define!$P$4:$P$68,0))),Data!$L3373,IF(NOT(ISNA(MATCH($E3373,Define!$S$4:$S$68,0))),VLOOKUP($E3373,DanhmucTK!$C$3:$G$500,5,0),VLOOKUP($E3373,DanhmucTK!$C$3:$F$500,4,0))),"")</f>
        <v/>
      </c>
      <c r="S3373" s="163" t="str">
        <f>IF(NOT(ISNA(MATCH($E3373,Define!$P$4:$P$68,0))),VLOOKUP($E3373,DanhmucTK!$C$3:$F$500,4,0),"")</f>
        <v/>
      </c>
    </row>
    <row r="3374" spans="1:19" ht="18.75" customHeight="1" x14ac:dyDescent="0.2">
      <c r="A3374" s="12"/>
      <c r="B3374" s="13"/>
      <c r="C3374" s="14"/>
      <c r="D3374" s="15"/>
      <c r="E3374" s="15"/>
      <c r="F3374" s="16"/>
      <c r="G3374" s="15"/>
      <c r="H3374" s="16"/>
      <c r="I3374" s="16"/>
      <c r="J3374" s="13"/>
      <c r="K3374" s="13"/>
      <c r="L3374" s="13"/>
      <c r="M3374" s="13"/>
      <c r="N3374" s="16"/>
      <c r="O3374" s="144"/>
      <c r="P3374" s="160" t="str">
        <f>IFERROR(IF(NOT(ISNA(MATCH(D3374,Define!$P$4:$P$68,0))),Data!$L3374,IF(NOT(ISNA(MATCH(Data!D3374,Define!$S$4:$S$68,0))),VLOOKUP(Data!D3374,DanhmucTK!$C$3:$G$500,5,0),VLOOKUP(Data!D3374,DanhmucTK!$C$3:$F$500,4,0))),"")</f>
        <v/>
      </c>
      <c r="Q3374" s="161" t="str">
        <f>IF(NOT(ISNA(MATCH($D3374,Define!$P$4:$P$68,0))),VLOOKUP(Data!D3374,DanhmucTK!$C$3:$F$500,4,0),"")</f>
        <v/>
      </c>
      <c r="R3374" s="162" t="str">
        <f>IFERROR(IF(NOT(ISNA(MATCH($E3374,Define!$P$4:$P$68,0))),Data!$L3374,IF(NOT(ISNA(MATCH($E3374,Define!$S$4:$S$68,0))),VLOOKUP($E3374,DanhmucTK!$C$3:$G$500,5,0),VLOOKUP($E3374,DanhmucTK!$C$3:$F$500,4,0))),"")</f>
        <v/>
      </c>
      <c r="S3374" s="163" t="str">
        <f>IF(NOT(ISNA(MATCH($E3374,Define!$P$4:$P$68,0))),VLOOKUP($E3374,DanhmucTK!$C$3:$F$500,4,0),"")</f>
        <v/>
      </c>
    </row>
    <row r="3375" spans="1:19" ht="18.75" customHeight="1" x14ac:dyDescent="0.2">
      <c r="A3375" s="12"/>
      <c r="B3375" s="13"/>
      <c r="C3375" s="14"/>
      <c r="D3375" s="15"/>
      <c r="E3375" s="15"/>
      <c r="F3375" s="16"/>
      <c r="G3375" s="15"/>
      <c r="H3375" s="16"/>
      <c r="I3375" s="16"/>
      <c r="J3375" s="13"/>
      <c r="K3375" s="13"/>
      <c r="L3375" s="13"/>
      <c r="M3375" s="13"/>
      <c r="N3375" s="16"/>
      <c r="O3375" s="144"/>
      <c r="P3375" s="160" t="str">
        <f>IFERROR(IF(NOT(ISNA(MATCH(D3375,Define!$P$4:$P$68,0))),Data!$L3375,IF(NOT(ISNA(MATCH(Data!D3375,Define!$S$4:$S$68,0))),VLOOKUP(Data!D3375,DanhmucTK!$C$3:$G$500,5,0),VLOOKUP(Data!D3375,DanhmucTK!$C$3:$F$500,4,0))),"")</f>
        <v/>
      </c>
      <c r="Q3375" s="161" t="str">
        <f>IF(NOT(ISNA(MATCH($D3375,Define!$P$4:$P$68,0))),VLOOKUP(Data!D3375,DanhmucTK!$C$3:$F$500,4,0),"")</f>
        <v/>
      </c>
      <c r="R3375" s="162" t="str">
        <f>IFERROR(IF(NOT(ISNA(MATCH($E3375,Define!$P$4:$P$68,0))),Data!$L3375,IF(NOT(ISNA(MATCH($E3375,Define!$S$4:$S$68,0))),VLOOKUP($E3375,DanhmucTK!$C$3:$G$500,5,0),VLOOKUP($E3375,DanhmucTK!$C$3:$F$500,4,0))),"")</f>
        <v/>
      </c>
      <c r="S3375" s="163" t="str">
        <f>IF(NOT(ISNA(MATCH($E3375,Define!$P$4:$P$68,0))),VLOOKUP($E3375,DanhmucTK!$C$3:$F$500,4,0),"")</f>
        <v/>
      </c>
    </row>
    <row r="3376" spans="1:19" ht="18.75" customHeight="1" x14ac:dyDescent="0.2">
      <c r="A3376" s="12"/>
      <c r="B3376" s="13"/>
      <c r="C3376" s="14"/>
      <c r="D3376" s="15"/>
      <c r="E3376" s="15"/>
      <c r="F3376" s="16"/>
      <c r="G3376" s="15"/>
      <c r="H3376" s="16"/>
      <c r="I3376" s="16"/>
      <c r="J3376" s="13"/>
      <c r="K3376" s="13"/>
      <c r="L3376" s="13"/>
      <c r="M3376" s="13"/>
      <c r="N3376" s="16"/>
      <c r="O3376" s="144"/>
      <c r="P3376" s="160" t="str">
        <f>IFERROR(IF(NOT(ISNA(MATCH(D3376,Define!$P$4:$P$68,0))),Data!$L3376,IF(NOT(ISNA(MATCH(Data!D3376,Define!$S$4:$S$68,0))),VLOOKUP(Data!D3376,DanhmucTK!$C$3:$G$500,5,0),VLOOKUP(Data!D3376,DanhmucTK!$C$3:$F$500,4,0))),"")</f>
        <v/>
      </c>
      <c r="Q3376" s="161" t="str">
        <f>IF(NOT(ISNA(MATCH($D3376,Define!$P$4:$P$68,0))),VLOOKUP(Data!D3376,DanhmucTK!$C$3:$F$500,4,0),"")</f>
        <v/>
      </c>
      <c r="R3376" s="162" t="str">
        <f>IFERROR(IF(NOT(ISNA(MATCH($E3376,Define!$P$4:$P$68,0))),Data!$L3376,IF(NOT(ISNA(MATCH($E3376,Define!$S$4:$S$68,0))),VLOOKUP($E3376,DanhmucTK!$C$3:$G$500,5,0),VLOOKUP($E3376,DanhmucTK!$C$3:$F$500,4,0))),"")</f>
        <v/>
      </c>
      <c r="S3376" s="163" t="str">
        <f>IF(NOT(ISNA(MATCH($E3376,Define!$P$4:$P$68,0))),VLOOKUP($E3376,DanhmucTK!$C$3:$F$500,4,0),"")</f>
        <v/>
      </c>
    </row>
    <row r="3377" spans="1:19" ht="18.75" customHeight="1" x14ac:dyDescent="0.2">
      <c r="A3377" s="12"/>
      <c r="B3377" s="13"/>
      <c r="C3377" s="14"/>
      <c r="D3377" s="15"/>
      <c r="E3377" s="15"/>
      <c r="F3377" s="16"/>
      <c r="G3377" s="15"/>
      <c r="H3377" s="16"/>
      <c r="I3377" s="16"/>
      <c r="J3377" s="13"/>
      <c r="K3377" s="13"/>
      <c r="L3377" s="13"/>
      <c r="M3377" s="13"/>
      <c r="N3377" s="16"/>
      <c r="O3377" s="144"/>
      <c r="P3377" s="160" t="str">
        <f>IFERROR(IF(NOT(ISNA(MATCH(D3377,Define!$P$4:$P$68,0))),Data!$L3377,IF(NOT(ISNA(MATCH(Data!D3377,Define!$S$4:$S$68,0))),VLOOKUP(Data!D3377,DanhmucTK!$C$3:$G$500,5,0),VLOOKUP(Data!D3377,DanhmucTK!$C$3:$F$500,4,0))),"")</f>
        <v/>
      </c>
      <c r="Q3377" s="161" t="str">
        <f>IF(NOT(ISNA(MATCH($D3377,Define!$P$4:$P$68,0))),VLOOKUP(Data!D3377,DanhmucTK!$C$3:$F$500,4,0),"")</f>
        <v/>
      </c>
      <c r="R3377" s="162" t="str">
        <f>IFERROR(IF(NOT(ISNA(MATCH($E3377,Define!$P$4:$P$68,0))),Data!$L3377,IF(NOT(ISNA(MATCH($E3377,Define!$S$4:$S$68,0))),VLOOKUP($E3377,DanhmucTK!$C$3:$G$500,5,0),VLOOKUP($E3377,DanhmucTK!$C$3:$F$500,4,0))),"")</f>
        <v/>
      </c>
      <c r="S3377" s="163" t="str">
        <f>IF(NOT(ISNA(MATCH($E3377,Define!$P$4:$P$68,0))),VLOOKUP($E3377,DanhmucTK!$C$3:$F$500,4,0),"")</f>
        <v/>
      </c>
    </row>
    <row r="3378" spans="1:19" ht="18.75" customHeight="1" x14ac:dyDescent="0.2">
      <c r="A3378" s="12"/>
      <c r="B3378" s="13"/>
      <c r="C3378" s="14"/>
      <c r="D3378" s="15"/>
      <c r="E3378" s="15"/>
      <c r="F3378" s="16"/>
      <c r="G3378" s="15"/>
      <c r="H3378" s="16"/>
      <c r="I3378" s="16"/>
      <c r="J3378" s="13"/>
      <c r="K3378" s="13"/>
      <c r="L3378" s="13"/>
      <c r="M3378" s="13"/>
      <c r="N3378" s="16"/>
      <c r="O3378" s="144"/>
      <c r="P3378" s="160" t="str">
        <f>IFERROR(IF(NOT(ISNA(MATCH(D3378,Define!$P$4:$P$68,0))),Data!$L3378,IF(NOT(ISNA(MATCH(Data!D3378,Define!$S$4:$S$68,0))),VLOOKUP(Data!D3378,DanhmucTK!$C$3:$G$500,5,0),VLOOKUP(Data!D3378,DanhmucTK!$C$3:$F$500,4,0))),"")</f>
        <v/>
      </c>
      <c r="Q3378" s="161" t="str">
        <f>IF(NOT(ISNA(MATCH($D3378,Define!$P$4:$P$68,0))),VLOOKUP(Data!D3378,DanhmucTK!$C$3:$F$500,4,0),"")</f>
        <v/>
      </c>
      <c r="R3378" s="162" t="str">
        <f>IFERROR(IF(NOT(ISNA(MATCH($E3378,Define!$P$4:$P$68,0))),Data!$L3378,IF(NOT(ISNA(MATCH($E3378,Define!$S$4:$S$68,0))),VLOOKUP($E3378,DanhmucTK!$C$3:$G$500,5,0),VLOOKUP($E3378,DanhmucTK!$C$3:$F$500,4,0))),"")</f>
        <v/>
      </c>
      <c r="S3378" s="163" t="str">
        <f>IF(NOT(ISNA(MATCH($E3378,Define!$P$4:$P$68,0))),VLOOKUP($E3378,DanhmucTK!$C$3:$F$500,4,0),"")</f>
        <v/>
      </c>
    </row>
    <row r="3379" spans="1:19" ht="18.75" customHeight="1" x14ac:dyDescent="0.2">
      <c r="A3379" s="12"/>
      <c r="B3379" s="13"/>
      <c r="C3379" s="14"/>
      <c r="D3379" s="15"/>
      <c r="E3379" s="15"/>
      <c r="F3379" s="16"/>
      <c r="G3379" s="15"/>
      <c r="H3379" s="16"/>
      <c r="I3379" s="16"/>
      <c r="J3379" s="13"/>
      <c r="K3379" s="13"/>
      <c r="L3379" s="13"/>
      <c r="M3379" s="13"/>
      <c r="N3379" s="16"/>
      <c r="O3379" s="144"/>
      <c r="P3379" s="160" t="str">
        <f>IFERROR(IF(NOT(ISNA(MATCH(D3379,Define!$P$4:$P$68,0))),Data!$L3379,IF(NOT(ISNA(MATCH(Data!D3379,Define!$S$4:$S$68,0))),VLOOKUP(Data!D3379,DanhmucTK!$C$3:$G$500,5,0),VLOOKUP(Data!D3379,DanhmucTK!$C$3:$F$500,4,0))),"")</f>
        <v/>
      </c>
      <c r="Q3379" s="161" t="str">
        <f>IF(NOT(ISNA(MATCH($D3379,Define!$P$4:$P$68,0))),VLOOKUP(Data!D3379,DanhmucTK!$C$3:$F$500,4,0),"")</f>
        <v/>
      </c>
      <c r="R3379" s="162" t="str">
        <f>IFERROR(IF(NOT(ISNA(MATCH($E3379,Define!$P$4:$P$68,0))),Data!$L3379,IF(NOT(ISNA(MATCH($E3379,Define!$S$4:$S$68,0))),VLOOKUP($E3379,DanhmucTK!$C$3:$G$500,5,0),VLOOKUP($E3379,DanhmucTK!$C$3:$F$500,4,0))),"")</f>
        <v/>
      </c>
      <c r="S3379" s="163" t="str">
        <f>IF(NOT(ISNA(MATCH($E3379,Define!$P$4:$P$68,0))),VLOOKUP($E3379,DanhmucTK!$C$3:$F$500,4,0),"")</f>
        <v/>
      </c>
    </row>
    <row r="3380" spans="1:19" ht="18.75" customHeight="1" x14ac:dyDescent="0.2">
      <c r="A3380" s="12"/>
      <c r="B3380" s="13"/>
      <c r="C3380" s="14"/>
      <c r="D3380" s="15"/>
      <c r="E3380" s="15"/>
      <c r="F3380" s="16"/>
      <c r="G3380" s="15"/>
      <c r="H3380" s="16"/>
      <c r="I3380" s="16"/>
      <c r="J3380" s="13"/>
      <c r="K3380" s="13"/>
      <c r="L3380" s="13"/>
      <c r="M3380" s="13"/>
      <c r="N3380" s="16"/>
      <c r="O3380" s="144"/>
      <c r="P3380" s="160" t="str">
        <f>IFERROR(IF(NOT(ISNA(MATCH(D3380,Define!$P$4:$P$68,0))),Data!$L3380,IF(NOT(ISNA(MATCH(Data!D3380,Define!$S$4:$S$68,0))),VLOOKUP(Data!D3380,DanhmucTK!$C$3:$G$500,5,0),VLOOKUP(Data!D3380,DanhmucTK!$C$3:$F$500,4,0))),"")</f>
        <v/>
      </c>
      <c r="Q3380" s="161" t="str">
        <f>IF(NOT(ISNA(MATCH($D3380,Define!$P$4:$P$68,0))),VLOOKUP(Data!D3380,DanhmucTK!$C$3:$F$500,4,0),"")</f>
        <v/>
      </c>
      <c r="R3380" s="162" t="str">
        <f>IFERROR(IF(NOT(ISNA(MATCH($E3380,Define!$P$4:$P$68,0))),Data!$L3380,IF(NOT(ISNA(MATCH($E3380,Define!$S$4:$S$68,0))),VLOOKUP($E3380,DanhmucTK!$C$3:$G$500,5,0),VLOOKUP($E3380,DanhmucTK!$C$3:$F$500,4,0))),"")</f>
        <v/>
      </c>
      <c r="S3380" s="163" t="str">
        <f>IF(NOT(ISNA(MATCH($E3380,Define!$P$4:$P$68,0))),VLOOKUP($E3380,DanhmucTK!$C$3:$F$500,4,0),"")</f>
        <v/>
      </c>
    </row>
    <row r="3381" spans="1:19" ht="18.75" customHeight="1" x14ac:dyDescent="0.2">
      <c r="A3381" s="12"/>
      <c r="B3381" s="13"/>
      <c r="C3381" s="14"/>
      <c r="D3381" s="15"/>
      <c r="E3381" s="15"/>
      <c r="F3381" s="16"/>
      <c r="G3381" s="15"/>
      <c r="H3381" s="16"/>
      <c r="I3381" s="16"/>
      <c r="J3381" s="13"/>
      <c r="K3381" s="13"/>
      <c r="L3381" s="13"/>
      <c r="M3381" s="13"/>
      <c r="N3381" s="16"/>
      <c r="O3381" s="144"/>
      <c r="P3381" s="160" t="str">
        <f>IFERROR(IF(NOT(ISNA(MATCH(D3381,Define!$P$4:$P$68,0))),Data!$L3381,IF(NOT(ISNA(MATCH(Data!D3381,Define!$S$4:$S$68,0))),VLOOKUP(Data!D3381,DanhmucTK!$C$3:$G$500,5,0),VLOOKUP(Data!D3381,DanhmucTK!$C$3:$F$500,4,0))),"")</f>
        <v/>
      </c>
      <c r="Q3381" s="161" t="str">
        <f>IF(NOT(ISNA(MATCH($D3381,Define!$P$4:$P$68,0))),VLOOKUP(Data!D3381,DanhmucTK!$C$3:$F$500,4,0),"")</f>
        <v/>
      </c>
      <c r="R3381" s="162" t="str">
        <f>IFERROR(IF(NOT(ISNA(MATCH($E3381,Define!$P$4:$P$68,0))),Data!$L3381,IF(NOT(ISNA(MATCH($E3381,Define!$S$4:$S$68,0))),VLOOKUP($E3381,DanhmucTK!$C$3:$G$500,5,0),VLOOKUP($E3381,DanhmucTK!$C$3:$F$500,4,0))),"")</f>
        <v/>
      </c>
      <c r="S3381" s="163" t="str">
        <f>IF(NOT(ISNA(MATCH($E3381,Define!$P$4:$P$68,0))),VLOOKUP($E3381,DanhmucTK!$C$3:$F$500,4,0),"")</f>
        <v/>
      </c>
    </row>
    <row r="3382" spans="1:19" ht="18.75" customHeight="1" x14ac:dyDescent="0.2">
      <c r="A3382" s="12"/>
      <c r="B3382" s="13"/>
      <c r="C3382" s="14"/>
      <c r="D3382" s="15"/>
      <c r="E3382" s="15"/>
      <c r="F3382" s="16"/>
      <c r="G3382" s="15"/>
      <c r="H3382" s="16"/>
      <c r="I3382" s="16"/>
      <c r="J3382" s="13"/>
      <c r="K3382" s="13"/>
      <c r="L3382" s="13"/>
      <c r="M3382" s="13"/>
      <c r="N3382" s="16"/>
      <c r="O3382" s="144"/>
      <c r="P3382" s="160" t="str">
        <f>IFERROR(IF(NOT(ISNA(MATCH(D3382,Define!$P$4:$P$68,0))),Data!$L3382,IF(NOT(ISNA(MATCH(Data!D3382,Define!$S$4:$S$68,0))),VLOOKUP(Data!D3382,DanhmucTK!$C$3:$G$500,5,0),VLOOKUP(Data!D3382,DanhmucTK!$C$3:$F$500,4,0))),"")</f>
        <v/>
      </c>
      <c r="Q3382" s="161" t="str">
        <f>IF(NOT(ISNA(MATCH($D3382,Define!$P$4:$P$68,0))),VLOOKUP(Data!D3382,DanhmucTK!$C$3:$F$500,4,0),"")</f>
        <v/>
      </c>
      <c r="R3382" s="162" t="str">
        <f>IFERROR(IF(NOT(ISNA(MATCH($E3382,Define!$P$4:$P$68,0))),Data!$L3382,IF(NOT(ISNA(MATCH($E3382,Define!$S$4:$S$68,0))),VLOOKUP($E3382,DanhmucTK!$C$3:$G$500,5,0),VLOOKUP($E3382,DanhmucTK!$C$3:$F$500,4,0))),"")</f>
        <v/>
      </c>
      <c r="S3382" s="163" t="str">
        <f>IF(NOT(ISNA(MATCH($E3382,Define!$P$4:$P$68,0))),VLOOKUP($E3382,DanhmucTK!$C$3:$F$500,4,0),"")</f>
        <v/>
      </c>
    </row>
    <row r="3383" spans="1:19" ht="18.75" customHeight="1" x14ac:dyDescent="0.2">
      <c r="A3383" s="12"/>
      <c r="B3383" s="13"/>
      <c r="C3383" s="14"/>
      <c r="D3383" s="15"/>
      <c r="E3383" s="15"/>
      <c r="F3383" s="16"/>
      <c r="G3383" s="15"/>
      <c r="H3383" s="16"/>
      <c r="I3383" s="16"/>
      <c r="J3383" s="13"/>
      <c r="K3383" s="13"/>
      <c r="L3383" s="13"/>
      <c r="M3383" s="13"/>
      <c r="N3383" s="16"/>
      <c r="O3383" s="144"/>
      <c r="P3383" s="160" t="str">
        <f>IFERROR(IF(NOT(ISNA(MATCH(D3383,Define!$P$4:$P$68,0))),Data!$L3383,IF(NOT(ISNA(MATCH(Data!D3383,Define!$S$4:$S$68,0))),VLOOKUP(Data!D3383,DanhmucTK!$C$3:$G$500,5,0),VLOOKUP(Data!D3383,DanhmucTK!$C$3:$F$500,4,0))),"")</f>
        <v/>
      </c>
      <c r="Q3383" s="161" t="str">
        <f>IF(NOT(ISNA(MATCH($D3383,Define!$P$4:$P$68,0))),VLOOKUP(Data!D3383,DanhmucTK!$C$3:$F$500,4,0),"")</f>
        <v/>
      </c>
      <c r="R3383" s="162" t="str">
        <f>IFERROR(IF(NOT(ISNA(MATCH($E3383,Define!$P$4:$P$68,0))),Data!$L3383,IF(NOT(ISNA(MATCH($E3383,Define!$S$4:$S$68,0))),VLOOKUP($E3383,DanhmucTK!$C$3:$G$500,5,0),VLOOKUP($E3383,DanhmucTK!$C$3:$F$500,4,0))),"")</f>
        <v/>
      </c>
      <c r="S3383" s="163" t="str">
        <f>IF(NOT(ISNA(MATCH($E3383,Define!$P$4:$P$68,0))),VLOOKUP($E3383,DanhmucTK!$C$3:$F$500,4,0),"")</f>
        <v/>
      </c>
    </row>
    <row r="3384" spans="1:19" ht="18.75" customHeight="1" x14ac:dyDescent="0.2">
      <c r="A3384" s="12"/>
      <c r="B3384" s="13"/>
      <c r="C3384" s="14"/>
      <c r="D3384" s="15"/>
      <c r="E3384" s="15"/>
      <c r="F3384" s="16"/>
      <c r="G3384" s="15"/>
      <c r="H3384" s="16"/>
      <c r="I3384" s="16"/>
      <c r="J3384" s="13"/>
      <c r="K3384" s="13"/>
      <c r="L3384" s="13"/>
      <c r="M3384" s="13"/>
      <c r="N3384" s="16"/>
      <c r="O3384" s="144"/>
      <c r="P3384" s="160" t="str">
        <f>IFERROR(IF(NOT(ISNA(MATCH(D3384,Define!$P$4:$P$68,0))),Data!$L3384,IF(NOT(ISNA(MATCH(Data!D3384,Define!$S$4:$S$68,0))),VLOOKUP(Data!D3384,DanhmucTK!$C$3:$G$500,5,0),VLOOKUP(Data!D3384,DanhmucTK!$C$3:$F$500,4,0))),"")</f>
        <v/>
      </c>
      <c r="Q3384" s="161" t="str">
        <f>IF(NOT(ISNA(MATCH($D3384,Define!$P$4:$P$68,0))),VLOOKUP(Data!D3384,DanhmucTK!$C$3:$F$500,4,0),"")</f>
        <v/>
      </c>
      <c r="R3384" s="162" t="str">
        <f>IFERROR(IF(NOT(ISNA(MATCH($E3384,Define!$P$4:$P$68,0))),Data!$L3384,IF(NOT(ISNA(MATCH($E3384,Define!$S$4:$S$68,0))),VLOOKUP($E3384,DanhmucTK!$C$3:$G$500,5,0),VLOOKUP($E3384,DanhmucTK!$C$3:$F$500,4,0))),"")</f>
        <v/>
      </c>
      <c r="S3384" s="163" t="str">
        <f>IF(NOT(ISNA(MATCH($E3384,Define!$P$4:$P$68,0))),VLOOKUP($E3384,DanhmucTK!$C$3:$F$500,4,0),"")</f>
        <v/>
      </c>
    </row>
    <row r="3385" spans="1:19" ht="18.75" customHeight="1" x14ac:dyDescent="0.2">
      <c r="A3385" s="12"/>
      <c r="B3385" s="13"/>
      <c r="C3385" s="14"/>
      <c r="D3385" s="15"/>
      <c r="E3385" s="15"/>
      <c r="F3385" s="16"/>
      <c r="G3385" s="15"/>
      <c r="H3385" s="16"/>
      <c r="I3385" s="16"/>
      <c r="J3385" s="13"/>
      <c r="K3385" s="13"/>
      <c r="L3385" s="13"/>
      <c r="M3385" s="13"/>
      <c r="N3385" s="16"/>
      <c r="O3385" s="144"/>
      <c r="P3385" s="160" t="str">
        <f>IFERROR(IF(NOT(ISNA(MATCH(D3385,Define!$P$4:$P$68,0))),Data!$L3385,IF(NOT(ISNA(MATCH(Data!D3385,Define!$S$4:$S$68,0))),VLOOKUP(Data!D3385,DanhmucTK!$C$3:$G$500,5,0),VLOOKUP(Data!D3385,DanhmucTK!$C$3:$F$500,4,0))),"")</f>
        <v/>
      </c>
      <c r="Q3385" s="161" t="str">
        <f>IF(NOT(ISNA(MATCH($D3385,Define!$P$4:$P$68,0))),VLOOKUP(Data!D3385,DanhmucTK!$C$3:$F$500,4,0),"")</f>
        <v/>
      </c>
      <c r="R3385" s="162" t="str">
        <f>IFERROR(IF(NOT(ISNA(MATCH($E3385,Define!$P$4:$P$68,0))),Data!$L3385,IF(NOT(ISNA(MATCH($E3385,Define!$S$4:$S$68,0))),VLOOKUP($E3385,DanhmucTK!$C$3:$G$500,5,0),VLOOKUP($E3385,DanhmucTK!$C$3:$F$500,4,0))),"")</f>
        <v/>
      </c>
      <c r="S3385" s="163" t="str">
        <f>IF(NOT(ISNA(MATCH($E3385,Define!$P$4:$P$68,0))),VLOOKUP($E3385,DanhmucTK!$C$3:$F$500,4,0),"")</f>
        <v/>
      </c>
    </row>
    <row r="3386" spans="1:19" ht="18.75" customHeight="1" x14ac:dyDescent="0.2">
      <c r="A3386" s="12"/>
      <c r="B3386" s="13"/>
      <c r="C3386" s="14"/>
      <c r="D3386" s="15"/>
      <c r="E3386" s="15"/>
      <c r="F3386" s="16"/>
      <c r="G3386" s="15"/>
      <c r="H3386" s="16"/>
      <c r="I3386" s="16"/>
      <c r="J3386" s="13"/>
      <c r="K3386" s="13"/>
      <c r="L3386" s="13"/>
      <c r="M3386" s="13"/>
      <c r="N3386" s="16"/>
      <c r="O3386" s="144"/>
      <c r="P3386" s="160" t="str">
        <f>IFERROR(IF(NOT(ISNA(MATCH(D3386,Define!$P$4:$P$68,0))),Data!$L3386,IF(NOT(ISNA(MATCH(Data!D3386,Define!$S$4:$S$68,0))),VLOOKUP(Data!D3386,DanhmucTK!$C$3:$G$500,5,0),VLOOKUP(Data!D3386,DanhmucTK!$C$3:$F$500,4,0))),"")</f>
        <v/>
      </c>
      <c r="Q3386" s="161" t="str">
        <f>IF(NOT(ISNA(MATCH($D3386,Define!$P$4:$P$68,0))),VLOOKUP(Data!D3386,DanhmucTK!$C$3:$F$500,4,0),"")</f>
        <v/>
      </c>
      <c r="R3386" s="162" t="str">
        <f>IFERROR(IF(NOT(ISNA(MATCH($E3386,Define!$P$4:$P$68,0))),Data!$L3386,IF(NOT(ISNA(MATCH($E3386,Define!$S$4:$S$68,0))),VLOOKUP($E3386,DanhmucTK!$C$3:$G$500,5,0),VLOOKUP($E3386,DanhmucTK!$C$3:$F$500,4,0))),"")</f>
        <v/>
      </c>
      <c r="S3386" s="163" t="str">
        <f>IF(NOT(ISNA(MATCH($E3386,Define!$P$4:$P$68,0))),VLOOKUP($E3386,DanhmucTK!$C$3:$F$500,4,0),"")</f>
        <v/>
      </c>
    </row>
    <row r="3387" spans="1:19" ht="18.75" customHeight="1" x14ac:dyDescent="0.2">
      <c r="A3387" s="12"/>
      <c r="B3387" s="13"/>
      <c r="C3387" s="14"/>
      <c r="D3387" s="15"/>
      <c r="E3387" s="15"/>
      <c r="F3387" s="16"/>
      <c r="G3387" s="15"/>
      <c r="H3387" s="16"/>
      <c r="I3387" s="16"/>
      <c r="J3387" s="13"/>
      <c r="K3387" s="13"/>
      <c r="L3387" s="13"/>
      <c r="M3387" s="13"/>
      <c r="N3387" s="16"/>
      <c r="O3387" s="144"/>
      <c r="P3387" s="160" t="str">
        <f>IFERROR(IF(NOT(ISNA(MATCH(D3387,Define!$P$4:$P$68,0))),Data!$L3387,IF(NOT(ISNA(MATCH(Data!D3387,Define!$S$4:$S$68,0))),VLOOKUP(Data!D3387,DanhmucTK!$C$3:$G$500,5,0),VLOOKUP(Data!D3387,DanhmucTK!$C$3:$F$500,4,0))),"")</f>
        <v/>
      </c>
      <c r="Q3387" s="161" t="str">
        <f>IF(NOT(ISNA(MATCH($D3387,Define!$P$4:$P$68,0))),VLOOKUP(Data!D3387,DanhmucTK!$C$3:$F$500,4,0),"")</f>
        <v/>
      </c>
      <c r="R3387" s="162" t="str">
        <f>IFERROR(IF(NOT(ISNA(MATCH($E3387,Define!$P$4:$P$68,0))),Data!$L3387,IF(NOT(ISNA(MATCH($E3387,Define!$S$4:$S$68,0))),VLOOKUP($E3387,DanhmucTK!$C$3:$G$500,5,0),VLOOKUP($E3387,DanhmucTK!$C$3:$F$500,4,0))),"")</f>
        <v/>
      </c>
      <c r="S3387" s="163" t="str">
        <f>IF(NOT(ISNA(MATCH($E3387,Define!$P$4:$P$68,0))),VLOOKUP($E3387,DanhmucTK!$C$3:$F$500,4,0),"")</f>
        <v/>
      </c>
    </row>
    <row r="3388" spans="1:19" ht="18.75" customHeight="1" x14ac:dyDescent="0.2">
      <c r="A3388" s="12"/>
      <c r="B3388" s="13"/>
      <c r="C3388" s="14"/>
      <c r="D3388" s="15"/>
      <c r="E3388" s="15"/>
      <c r="F3388" s="16"/>
      <c r="G3388" s="15"/>
      <c r="H3388" s="16"/>
      <c r="I3388" s="16"/>
      <c r="J3388" s="13"/>
      <c r="K3388" s="13"/>
      <c r="L3388" s="13"/>
      <c r="M3388" s="13"/>
      <c r="N3388" s="16"/>
      <c r="O3388" s="144"/>
      <c r="P3388" s="160" t="str">
        <f>IFERROR(IF(NOT(ISNA(MATCH(D3388,Define!$P$4:$P$68,0))),Data!$L3388,IF(NOT(ISNA(MATCH(Data!D3388,Define!$S$4:$S$68,0))),VLOOKUP(Data!D3388,DanhmucTK!$C$3:$G$500,5,0),VLOOKUP(Data!D3388,DanhmucTK!$C$3:$F$500,4,0))),"")</f>
        <v/>
      </c>
      <c r="Q3388" s="161" t="str">
        <f>IF(NOT(ISNA(MATCH($D3388,Define!$P$4:$P$68,0))),VLOOKUP(Data!D3388,DanhmucTK!$C$3:$F$500,4,0),"")</f>
        <v/>
      </c>
      <c r="R3388" s="162" t="str">
        <f>IFERROR(IF(NOT(ISNA(MATCH($E3388,Define!$P$4:$P$68,0))),Data!$L3388,IF(NOT(ISNA(MATCH($E3388,Define!$S$4:$S$68,0))),VLOOKUP($E3388,DanhmucTK!$C$3:$G$500,5,0),VLOOKUP($E3388,DanhmucTK!$C$3:$F$500,4,0))),"")</f>
        <v/>
      </c>
      <c r="S3388" s="163" t="str">
        <f>IF(NOT(ISNA(MATCH($E3388,Define!$P$4:$P$68,0))),VLOOKUP($E3388,DanhmucTK!$C$3:$F$500,4,0),"")</f>
        <v/>
      </c>
    </row>
    <row r="3389" spans="1:19" ht="18.75" customHeight="1" x14ac:dyDescent="0.2">
      <c r="A3389" s="12"/>
      <c r="B3389" s="13"/>
      <c r="C3389" s="14"/>
      <c r="D3389" s="15"/>
      <c r="E3389" s="15"/>
      <c r="F3389" s="16"/>
      <c r="G3389" s="15"/>
      <c r="H3389" s="16"/>
      <c r="I3389" s="16"/>
      <c r="J3389" s="13"/>
      <c r="K3389" s="13"/>
      <c r="L3389" s="13"/>
      <c r="M3389" s="13"/>
      <c r="N3389" s="16"/>
      <c r="O3389" s="144"/>
      <c r="P3389" s="160" t="str">
        <f>IFERROR(IF(NOT(ISNA(MATCH(D3389,Define!$P$4:$P$68,0))),Data!$L3389,IF(NOT(ISNA(MATCH(Data!D3389,Define!$S$4:$S$68,0))),VLOOKUP(Data!D3389,DanhmucTK!$C$3:$G$500,5,0),VLOOKUP(Data!D3389,DanhmucTK!$C$3:$F$500,4,0))),"")</f>
        <v/>
      </c>
      <c r="Q3389" s="161" t="str">
        <f>IF(NOT(ISNA(MATCH($D3389,Define!$P$4:$P$68,0))),VLOOKUP(Data!D3389,DanhmucTK!$C$3:$F$500,4,0),"")</f>
        <v/>
      </c>
      <c r="R3389" s="162" t="str">
        <f>IFERROR(IF(NOT(ISNA(MATCH($E3389,Define!$P$4:$P$68,0))),Data!$L3389,IF(NOT(ISNA(MATCH($E3389,Define!$S$4:$S$68,0))),VLOOKUP($E3389,DanhmucTK!$C$3:$G$500,5,0),VLOOKUP($E3389,DanhmucTK!$C$3:$F$500,4,0))),"")</f>
        <v/>
      </c>
      <c r="S3389" s="163" t="str">
        <f>IF(NOT(ISNA(MATCH($E3389,Define!$P$4:$P$68,0))),VLOOKUP($E3389,DanhmucTK!$C$3:$F$500,4,0),"")</f>
        <v/>
      </c>
    </row>
    <row r="3390" spans="1:19" ht="18.75" customHeight="1" x14ac:dyDescent="0.2">
      <c r="A3390" s="12"/>
      <c r="B3390" s="13"/>
      <c r="C3390" s="14"/>
      <c r="D3390" s="15"/>
      <c r="E3390" s="15"/>
      <c r="F3390" s="16"/>
      <c r="G3390" s="15"/>
      <c r="H3390" s="16"/>
      <c r="I3390" s="16"/>
      <c r="J3390" s="13"/>
      <c r="K3390" s="13"/>
      <c r="L3390" s="13"/>
      <c r="M3390" s="13"/>
      <c r="N3390" s="16"/>
      <c r="O3390" s="144"/>
      <c r="P3390" s="160" t="str">
        <f>IFERROR(IF(NOT(ISNA(MATCH(D3390,Define!$P$4:$P$68,0))),Data!$L3390,IF(NOT(ISNA(MATCH(Data!D3390,Define!$S$4:$S$68,0))),VLOOKUP(Data!D3390,DanhmucTK!$C$3:$G$500,5,0),VLOOKUP(Data!D3390,DanhmucTK!$C$3:$F$500,4,0))),"")</f>
        <v/>
      </c>
      <c r="Q3390" s="161" t="str">
        <f>IF(NOT(ISNA(MATCH($D3390,Define!$P$4:$P$68,0))),VLOOKUP(Data!D3390,DanhmucTK!$C$3:$F$500,4,0),"")</f>
        <v/>
      </c>
      <c r="R3390" s="162" t="str">
        <f>IFERROR(IF(NOT(ISNA(MATCH($E3390,Define!$P$4:$P$68,0))),Data!$L3390,IF(NOT(ISNA(MATCH($E3390,Define!$S$4:$S$68,0))),VLOOKUP($E3390,DanhmucTK!$C$3:$G$500,5,0),VLOOKUP($E3390,DanhmucTK!$C$3:$F$500,4,0))),"")</f>
        <v/>
      </c>
      <c r="S3390" s="163" t="str">
        <f>IF(NOT(ISNA(MATCH($E3390,Define!$P$4:$P$68,0))),VLOOKUP($E3390,DanhmucTK!$C$3:$F$500,4,0),"")</f>
        <v/>
      </c>
    </row>
    <row r="3391" spans="1:19" ht="18.75" customHeight="1" x14ac:dyDescent="0.2">
      <c r="A3391" s="12"/>
      <c r="B3391" s="13"/>
      <c r="C3391" s="14"/>
      <c r="D3391" s="15"/>
      <c r="E3391" s="15"/>
      <c r="F3391" s="16"/>
      <c r="G3391" s="15"/>
      <c r="H3391" s="16"/>
      <c r="I3391" s="16"/>
      <c r="J3391" s="13"/>
      <c r="K3391" s="13"/>
      <c r="L3391" s="13"/>
      <c r="M3391" s="13"/>
      <c r="N3391" s="16"/>
      <c r="O3391" s="144"/>
      <c r="P3391" s="160" t="str">
        <f>IFERROR(IF(NOT(ISNA(MATCH(D3391,Define!$P$4:$P$68,0))),Data!$L3391,IF(NOT(ISNA(MATCH(Data!D3391,Define!$S$4:$S$68,0))),VLOOKUP(Data!D3391,DanhmucTK!$C$3:$G$500,5,0),VLOOKUP(Data!D3391,DanhmucTK!$C$3:$F$500,4,0))),"")</f>
        <v/>
      </c>
      <c r="Q3391" s="161" t="str">
        <f>IF(NOT(ISNA(MATCH($D3391,Define!$P$4:$P$68,0))),VLOOKUP(Data!D3391,DanhmucTK!$C$3:$F$500,4,0),"")</f>
        <v/>
      </c>
      <c r="R3391" s="162" t="str">
        <f>IFERROR(IF(NOT(ISNA(MATCH($E3391,Define!$P$4:$P$68,0))),Data!$L3391,IF(NOT(ISNA(MATCH($E3391,Define!$S$4:$S$68,0))),VLOOKUP($E3391,DanhmucTK!$C$3:$G$500,5,0),VLOOKUP($E3391,DanhmucTK!$C$3:$F$500,4,0))),"")</f>
        <v/>
      </c>
      <c r="S3391" s="163" t="str">
        <f>IF(NOT(ISNA(MATCH($E3391,Define!$P$4:$P$68,0))),VLOOKUP($E3391,DanhmucTK!$C$3:$F$500,4,0),"")</f>
        <v/>
      </c>
    </row>
    <row r="3392" spans="1:19" ht="18.75" customHeight="1" x14ac:dyDescent="0.2">
      <c r="A3392" s="12"/>
      <c r="B3392" s="13"/>
      <c r="C3392" s="14"/>
      <c r="D3392" s="15"/>
      <c r="E3392" s="15"/>
      <c r="F3392" s="16"/>
      <c r="G3392" s="15"/>
      <c r="H3392" s="16"/>
      <c r="I3392" s="16"/>
      <c r="J3392" s="13"/>
      <c r="K3392" s="13"/>
      <c r="L3392" s="13"/>
      <c r="M3392" s="13"/>
      <c r="N3392" s="16"/>
      <c r="O3392" s="144"/>
      <c r="P3392" s="160" t="str">
        <f>IFERROR(IF(NOT(ISNA(MATCH(D3392,Define!$P$4:$P$68,0))),Data!$L3392,IF(NOT(ISNA(MATCH(Data!D3392,Define!$S$4:$S$68,0))),VLOOKUP(Data!D3392,DanhmucTK!$C$3:$G$500,5,0),VLOOKUP(Data!D3392,DanhmucTK!$C$3:$F$500,4,0))),"")</f>
        <v/>
      </c>
      <c r="Q3392" s="161" t="str">
        <f>IF(NOT(ISNA(MATCH($D3392,Define!$P$4:$P$68,0))),VLOOKUP(Data!D3392,DanhmucTK!$C$3:$F$500,4,0),"")</f>
        <v/>
      </c>
      <c r="R3392" s="162" t="str">
        <f>IFERROR(IF(NOT(ISNA(MATCH($E3392,Define!$P$4:$P$68,0))),Data!$L3392,IF(NOT(ISNA(MATCH($E3392,Define!$S$4:$S$68,0))),VLOOKUP($E3392,DanhmucTK!$C$3:$G$500,5,0),VLOOKUP($E3392,DanhmucTK!$C$3:$F$500,4,0))),"")</f>
        <v/>
      </c>
      <c r="S3392" s="163" t="str">
        <f>IF(NOT(ISNA(MATCH($E3392,Define!$P$4:$P$68,0))),VLOOKUP($E3392,DanhmucTK!$C$3:$F$500,4,0),"")</f>
        <v/>
      </c>
    </row>
    <row r="3393" spans="1:19" ht="18.75" customHeight="1" x14ac:dyDescent="0.2">
      <c r="A3393" s="12"/>
      <c r="B3393" s="13"/>
      <c r="C3393" s="14"/>
      <c r="D3393" s="15"/>
      <c r="E3393" s="15"/>
      <c r="F3393" s="16"/>
      <c r="G3393" s="15"/>
      <c r="H3393" s="16"/>
      <c r="I3393" s="16"/>
      <c r="J3393" s="13"/>
      <c r="K3393" s="13"/>
      <c r="L3393" s="13"/>
      <c r="M3393" s="13"/>
      <c r="N3393" s="16"/>
      <c r="O3393" s="144"/>
      <c r="P3393" s="160" t="str">
        <f>IFERROR(IF(NOT(ISNA(MATCH(D3393,Define!$P$4:$P$68,0))),Data!$L3393,IF(NOT(ISNA(MATCH(Data!D3393,Define!$S$4:$S$68,0))),VLOOKUP(Data!D3393,DanhmucTK!$C$3:$G$500,5,0),VLOOKUP(Data!D3393,DanhmucTK!$C$3:$F$500,4,0))),"")</f>
        <v/>
      </c>
      <c r="Q3393" s="161" t="str">
        <f>IF(NOT(ISNA(MATCH($D3393,Define!$P$4:$P$68,0))),VLOOKUP(Data!D3393,DanhmucTK!$C$3:$F$500,4,0),"")</f>
        <v/>
      </c>
      <c r="R3393" s="162" t="str">
        <f>IFERROR(IF(NOT(ISNA(MATCH($E3393,Define!$P$4:$P$68,0))),Data!$L3393,IF(NOT(ISNA(MATCH($E3393,Define!$S$4:$S$68,0))),VLOOKUP($E3393,DanhmucTK!$C$3:$G$500,5,0),VLOOKUP($E3393,DanhmucTK!$C$3:$F$500,4,0))),"")</f>
        <v/>
      </c>
      <c r="S3393" s="163" t="str">
        <f>IF(NOT(ISNA(MATCH($E3393,Define!$P$4:$P$68,0))),VLOOKUP($E3393,DanhmucTK!$C$3:$F$500,4,0),"")</f>
        <v/>
      </c>
    </row>
    <row r="3394" spans="1:19" ht="18.75" customHeight="1" x14ac:dyDescent="0.2">
      <c r="A3394" s="12"/>
      <c r="B3394" s="13"/>
      <c r="C3394" s="14"/>
      <c r="D3394" s="15"/>
      <c r="E3394" s="15"/>
      <c r="F3394" s="16"/>
      <c r="G3394" s="15"/>
      <c r="H3394" s="16"/>
      <c r="I3394" s="16"/>
      <c r="J3394" s="13"/>
      <c r="K3394" s="13"/>
      <c r="L3394" s="13"/>
      <c r="M3394" s="13"/>
      <c r="N3394" s="16"/>
      <c r="O3394" s="144"/>
      <c r="P3394" s="160" t="str">
        <f>IFERROR(IF(NOT(ISNA(MATCH(D3394,Define!$P$4:$P$68,0))),Data!$L3394,IF(NOT(ISNA(MATCH(Data!D3394,Define!$S$4:$S$68,0))),VLOOKUP(Data!D3394,DanhmucTK!$C$3:$G$500,5,0),VLOOKUP(Data!D3394,DanhmucTK!$C$3:$F$500,4,0))),"")</f>
        <v/>
      </c>
      <c r="Q3394" s="161" t="str">
        <f>IF(NOT(ISNA(MATCH($D3394,Define!$P$4:$P$68,0))),VLOOKUP(Data!D3394,DanhmucTK!$C$3:$F$500,4,0),"")</f>
        <v/>
      </c>
      <c r="R3394" s="162" t="str">
        <f>IFERROR(IF(NOT(ISNA(MATCH($E3394,Define!$P$4:$P$68,0))),Data!$L3394,IF(NOT(ISNA(MATCH($E3394,Define!$S$4:$S$68,0))),VLOOKUP($E3394,DanhmucTK!$C$3:$G$500,5,0),VLOOKUP($E3394,DanhmucTK!$C$3:$F$500,4,0))),"")</f>
        <v/>
      </c>
      <c r="S3394" s="163" t="str">
        <f>IF(NOT(ISNA(MATCH($E3394,Define!$P$4:$P$68,0))),VLOOKUP($E3394,DanhmucTK!$C$3:$F$500,4,0),"")</f>
        <v/>
      </c>
    </row>
    <row r="3395" spans="1:19" ht="18.75" customHeight="1" x14ac:dyDescent="0.2">
      <c r="A3395" s="12"/>
      <c r="B3395" s="13"/>
      <c r="C3395" s="14"/>
      <c r="D3395" s="15"/>
      <c r="E3395" s="15"/>
      <c r="F3395" s="16"/>
      <c r="G3395" s="15"/>
      <c r="H3395" s="16"/>
      <c r="I3395" s="16"/>
      <c r="J3395" s="13"/>
      <c r="K3395" s="13"/>
      <c r="L3395" s="13"/>
      <c r="M3395" s="13"/>
      <c r="N3395" s="16"/>
      <c r="O3395" s="144"/>
      <c r="P3395" s="160" t="str">
        <f>IFERROR(IF(NOT(ISNA(MATCH(D3395,Define!$P$4:$P$68,0))),Data!$L3395,IF(NOT(ISNA(MATCH(Data!D3395,Define!$S$4:$S$68,0))),VLOOKUP(Data!D3395,DanhmucTK!$C$3:$G$500,5,0),VLOOKUP(Data!D3395,DanhmucTK!$C$3:$F$500,4,0))),"")</f>
        <v/>
      </c>
      <c r="Q3395" s="161" t="str">
        <f>IF(NOT(ISNA(MATCH($D3395,Define!$P$4:$P$68,0))),VLOOKUP(Data!D3395,DanhmucTK!$C$3:$F$500,4,0),"")</f>
        <v/>
      </c>
      <c r="R3395" s="162" t="str">
        <f>IFERROR(IF(NOT(ISNA(MATCH($E3395,Define!$P$4:$P$68,0))),Data!$L3395,IF(NOT(ISNA(MATCH($E3395,Define!$S$4:$S$68,0))),VLOOKUP($E3395,DanhmucTK!$C$3:$G$500,5,0),VLOOKUP($E3395,DanhmucTK!$C$3:$F$500,4,0))),"")</f>
        <v/>
      </c>
      <c r="S3395" s="163" t="str">
        <f>IF(NOT(ISNA(MATCH($E3395,Define!$P$4:$P$68,0))),VLOOKUP($E3395,DanhmucTK!$C$3:$F$500,4,0),"")</f>
        <v/>
      </c>
    </row>
    <row r="3396" spans="1:19" ht="18.75" customHeight="1" x14ac:dyDescent="0.2">
      <c r="A3396" s="12"/>
      <c r="B3396" s="13"/>
      <c r="C3396" s="14"/>
      <c r="D3396" s="15"/>
      <c r="E3396" s="15"/>
      <c r="F3396" s="16"/>
      <c r="G3396" s="15"/>
      <c r="H3396" s="16"/>
      <c r="I3396" s="16"/>
      <c r="J3396" s="13"/>
      <c r="K3396" s="13"/>
      <c r="L3396" s="13"/>
      <c r="M3396" s="13"/>
      <c r="N3396" s="16"/>
      <c r="O3396" s="144"/>
      <c r="P3396" s="160" t="str">
        <f>IFERROR(IF(NOT(ISNA(MATCH(D3396,Define!$P$4:$P$68,0))),Data!$L3396,IF(NOT(ISNA(MATCH(Data!D3396,Define!$S$4:$S$68,0))),VLOOKUP(Data!D3396,DanhmucTK!$C$3:$G$500,5,0),VLOOKUP(Data!D3396,DanhmucTK!$C$3:$F$500,4,0))),"")</f>
        <v/>
      </c>
      <c r="Q3396" s="161" t="str">
        <f>IF(NOT(ISNA(MATCH($D3396,Define!$P$4:$P$68,0))),VLOOKUP(Data!D3396,DanhmucTK!$C$3:$F$500,4,0),"")</f>
        <v/>
      </c>
      <c r="R3396" s="162" t="str">
        <f>IFERROR(IF(NOT(ISNA(MATCH($E3396,Define!$P$4:$P$68,0))),Data!$L3396,IF(NOT(ISNA(MATCH($E3396,Define!$S$4:$S$68,0))),VLOOKUP($E3396,DanhmucTK!$C$3:$G$500,5,0),VLOOKUP($E3396,DanhmucTK!$C$3:$F$500,4,0))),"")</f>
        <v/>
      </c>
      <c r="S3396" s="163" t="str">
        <f>IF(NOT(ISNA(MATCH($E3396,Define!$P$4:$P$68,0))),VLOOKUP($E3396,DanhmucTK!$C$3:$F$500,4,0),"")</f>
        <v/>
      </c>
    </row>
    <row r="3397" spans="1:19" ht="18.75" customHeight="1" x14ac:dyDescent="0.2">
      <c r="A3397" s="12"/>
      <c r="B3397" s="13"/>
      <c r="C3397" s="14"/>
      <c r="D3397" s="15"/>
      <c r="E3397" s="15"/>
      <c r="F3397" s="16"/>
      <c r="G3397" s="15"/>
      <c r="H3397" s="16"/>
      <c r="I3397" s="16"/>
      <c r="J3397" s="13"/>
      <c r="K3397" s="13"/>
      <c r="L3397" s="13"/>
      <c r="M3397" s="13"/>
      <c r="N3397" s="16"/>
      <c r="O3397" s="144"/>
      <c r="P3397" s="160" t="str">
        <f>IFERROR(IF(NOT(ISNA(MATCH(D3397,Define!$P$4:$P$68,0))),Data!$L3397,IF(NOT(ISNA(MATCH(Data!D3397,Define!$S$4:$S$68,0))),VLOOKUP(Data!D3397,DanhmucTK!$C$3:$G$500,5,0),VLOOKUP(Data!D3397,DanhmucTK!$C$3:$F$500,4,0))),"")</f>
        <v/>
      </c>
      <c r="Q3397" s="161" t="str">
        <f>IF(NOT(ISNA(MATCH($D3397,Define!$P$4:$P$68,0))),VLOOKUP(Data!D3397,DanhmucTK!$C$3:$F$500,4,0),"")</f>
        <v/>
      </c>
      <c r="R3397" s="162" t="str">
        <f>IFERROR(IF(NOT(ISNA(MATCH($E3397,Define!$P$4:$P$68,0))),Data!$L3397,IF(NOT(ISNA(MATCH($E3397,Define!$S$4:$S$68,0))),VLOOKUP($E3397,DanhmucTK!$C$3:$G$500,5,0),VLOOKUP($E3397,DanhmucTK!$C$3:$F$500,4,0))),"")</f>
        <v/>
      </c>
      <c r="S3397" s="163" t="str">
        <f>IF(NOT(ISNA(MATCH($E3397,Define!$P$4:$P$68,0))),VLOOKUP($E3397,DanhmucTK!$C$3:$F$500,4,0),"")</f>
        <v/>
      </c>
    </row>
    <row r="3398" spans="1:19" ht="18.75" customHeight="1" x14ac:dyDescent="0.2">
      <c r="A3398" s="12"/>
      <c r="B3398" s="13"/>
      <c r="C3398" s="14"/>
      <c r="D3398" s="15"/>
      <c r="E3398" s="15"/>
      <c r="F3398" s="16"/>
      <c r="G3398" s="15"/>
      <c r="H3398" s="16"/>
      <c r="I3398" s="16"/>
      <c r="J3398" s="13"/>
      <c r="K3398" s="13"/>
      <c r="L3398" s="13"/>
      <c r="M3398" s="13"/>
      <c r="N3398" s="16"/>
      <c r="O3398" s="144"/>
      <c r="P3398" s="160" t="str">
        <f>IFERROR(IF(NOT(ISNA(MATCH(D3398,Define!$P$4:$P$68,0))),Data!$L3398,IF(NOT(ISNA(MATCH(Data!D3398,Define!$S$4:$S$68,0))),VLOOKUP(Data!D3398,DanhmucTK!$C$3:$G$500,5,0),VLOOKUP(Data!D3398,DanhmucTK!$C$3:$F$500,4,0))),"")</f>
        <v/>
      </c>
      <c r="Q3398" s="161" t="str">
        <f>IF(NOT(ISNA(MATCH($D3398,Define!$P$4:$P$68,0))),VLOOKUP(Data!D3398,DanhmucTK!$C$3:$F$500,4,0),"")</f>
        <v/>
      </c>
      <c r="R3398" s="162" t="str">
        <f>IFERROR(IF(NOT(ISNA(MATCH($E3398,Define!$P$4:$P$68,0))),Data!$L3398,IF(NOT(ISNA(MATCH($E3398,Define!$S$4:$S$68,0))),VLOOKUP($E3398,DanhmucTK!$C$3:$G$500,5,0),VLOOKUP($E3398,DanhmucTK!$C$3:$F$500,4,0))),"")</f>
        <v/>
      </c>
      <c r="S3398" s="163" t="str">
        <f>IF(NOT(ISNA(MATCH($E3398,Define!$P$4:$P$68,0))),VLOOKUP($E3398,DanhmucTK!$C$3:$F$500,4,0),"")</f>
        <v/>
      </c>
    </row>
    <row r="3399" spans="1:19" ht="18.75" customHeight="1" x14ac:dyDescent="0.2">
      <c r="A3399" s="12"/>
      <c r="B3399" s="13"/>
      <c r="C3399" s="14"/>
      <c r="D3399" s="15"/>
      <c r="E3399" s="15"/>
      <c r="F3399" s="16"/>
      <c r="G3399" s="15"/>
      <c r="H3399" s="16"/>
      <c r="I3399" s="16"/>
      <c r="J3399" s="13"/>
      <c r="K3399" s="13"/>
      <c r="L3399" s="13"/>
      <c r="M3399" s="13"/>
      <c r="N3399" s="16"/>
      <c r="O3399" s="144"/>
      <c r="P3399" s="160" t="str">
        <f>IFERROR(IF(NOT(ISNA(MATCH(D3399,Define!$P$4:$P$68,0))),Data!$L3399,IF(NOT(ISNA(MATCH(Data!D3399,Define!$S$4:$S$68,0))),VLOOKUP(Data!D3399,DanhmucTK!$C$3:$G$500,5,0),VLOOKUP(Data!D3399,DanhmucTK!$C$3:$F$500,4,0))),"")</f>
        <v/>
      </c>
      <c r="Q3399" s="161" t="str">
        <f>IF(NOT(ISNA(MATCH($D3399,Define!$P$4:$P$68,0))),VLOOKUP(Data!D3399,DanhmucTK!$C$3:$F$500,4,0),"")</f>
        <v/>
      </c>
      <c r="R3399" s="162" t="str">
        <f>IFERROR(IF(NOT(ISNA(MATCH($E3399,Define!$P$4:$P$68,0))),Data!$L3399,IF(NOT(ISNA(MATCH($E3399,Define!$S$4:$S$68,0))),VLOOKUP($E3399,DanhmucTK!$C$3:$G$500,5,0),VLOOKUP($E3399,DanhmucTK!$C$3:$F$500,4,0))),"")</f>
        <v/>
      </c>
      <c r="S3399" s="163" t="str">
        <f>IF(NOT(ISNA(MATCH($E3399,Define!$P$4:$P$68,0))),VLOOKUP($E3399,DanhmucTK!$C$3:$F$500,4,0),"")</f>
        <v/>
      </c>
    </row>
    <row r="3400" spans="1:19" ht="18.75" customHeight="1" x14ac:dyDescent="0.2">
      <c r="A3400" s="12"/>
      <c r="B3400" s="13"/>
      <c r="C3400" s="14"/>
      <c r="D3400" s="15"/>
      <c r="E3400" s="15"/>
      <c r="F3400" s="16"/>
      <c r="G3400" s="15"/>
      <c r="H3400" s="16"/>
      <c r="I3400" s="16"/>
      <c r="J3400" s="13"/>
      <c r="K3400" s="13"/>
      <c r="L3400" s="13"/>
      <c r="M3400" s="13"/>
      <c r="N3400" s="16"/>
      <c r="O3400" s="144"/>
      <c r="P3400" s="160" t="str">
        <f>IFERROR(IF(NOT(ISNA(MATCH(D3400,Define!$P$4:$P$68,0))),Data!$L3400,IF(NOT(ISNA(MATCH(Data!D3400,Define!$S$4:$S$68,0))),VLOOKUP(Data!D3400,DanhmucTK!$C$3:$G$500,5,0),VLOOKUP(Data!D3400,DanhmucTK!$C$3:$F$500,4,0))),"")</f>
        <v/>
      </c>
      <c r="Q3400" s="161" t="str">
        <f>IF(NOT(ISNA(MATCH($D3400,Define!$P$4:$P$68,0))),VLOOKUP(Data!D3400,DanhmucTK!$C$3:$F$500,4,0),"")</f>
        <v/>
      </c>
      <c r="R3400" s="162" t="str">
        <f>IFERROR(IF(NOT(ISNA(MATCH($E3400,Define!$P$4:$P$68,0))),Data!$L3400,IF(NOT(ISNA(MATCH($E3400,Define!$S$4:$S$68,0))),VLOOKUP($E3400,DanhmucTK!$C$3:$G$500,5,0),VLOOKUP($E3400,DanhmucTK!$C$3:$F$500,4,0))),"")</f>
        <v/>
      </c>
      <c r="S3400" s="163" t="str">
        <f>IF(NOT(ISNA(MATCH($E3400,Define!$P$4:$P$68,0))),VLOOKUP($E3400,DanhmucTK!$C$3:$F$500,4,0),"")</f>
        <v/>
      </c>
    </row>
    <row r="3401" spans="1:19" ht="18.75" customHeight="1" x14ac:dyDescent="0.2">
      <c r="A3401" s="12"/>
      <c r="B3401" s="13"/>
      <c r="C3401" s="14"/>
      <c r="D3401" s="15"/>
      <c r="E3401" s="15"/>
      <c r="F3401" s="16"/>
      <c r="G3401" s="15"/>
      <c r="H3401" s="16"/>
      <c r="I3401" s="16"/>
      <c r="J3401" s="13"/>
      <c r="K3401" s="13"/>
      <c r="L3401" s="13"/>
      <c r="M3401" s="13"/>
      <c r="N3401" s="16"/>
      <c r="O3401" s="144"/>
      <c r="P3401" s="160" t="str">
        <f>IFERROR(IF(NOT(ISNA(MATCH(D3401,Define!$P$4:$P$68,0))),Data!$L3401,IF(NOT(ISNA(MATCH(Data!D3401,Define!$S$4:$S$68,0))),VLOOKUP(Data!D3401,DanhmucTK!$C$3:$G$500,5,0),VLOOKUP(Data!D3401,DanhmucTK!$C$3:$F$500,4,0))),"")</f>
        <v/>
      </c>
      <c r="Q3401" s="161" t="str">
        <f>IF(NOT(ISNA(MATCH($D3401,Define!$P$4:$P$68,0))),VLOOKUP(Data!D3401,DanhmucTK!$C$3:$F$500,4,0),"")</f>
        <v/>
      </c>
      <c r="R3401" s="162" t="str">
        <f>IFERROR(IF(NOT(ISNA(MATCH($E3401,Define!$P$4:$P$68,0))),Data!$L3401,IF(NOT(ISNA(MATCH($E3401,Define!$S$4:$S$68,0))),VLOOKUP($E3401,DanhmucTK!$C$3:$G$500,5,0),VLOOKUP($E3401,DanhmucTK!$C$3:$F$500,4,0))),"")</f>
        <v/>
      </c>
      <c r="S3401" s="163" t="str">
        <f>IF(NOT(ISNA(MATCH($E3401,Define!$P$4:$P$68,0))),VLOOKUP($E3401,DanhmucTK!$C$3:$F$500,4,0),"")</f>
        <v/>
      </c>
    </row>
    <row r="3402" spans="1:19" ht="18.75" customHeight="1" x14ac:dyDescent="0.2">
      <c r="A3402" s="12"/>
      <c r="B3402" s="13"/>
      <c r="C3402" s="14"/>
      <c r="D3402" s="15"/>
      <c r="E3402" s="15"/>
      <c r="F3402" s="16"/>
      <c r="G3402" s="15"/>
      <c r="H3402" s="16"/>
      <c r="I3402" s="16"/>
      <c r="J3402" s="13"/>
      <c r="K3402" s="13"/>
      <c r="L3402" s="13"/>
      <c r="M3402" s="13"/>
      <c r="N3402" s="16"/>
      <c r="O3402" s="144"/>
      <c r="P3402" s="160" t="str">
        <f>IFERROR(IF(NOT(ISNA(MATCH(D3402,Define!$P$4:$P$68,0))),Data!$L3402,IF(NOT(ISNA(MATCH(Data!D3402,Define!$S$4:$S$68,0))),VLOOKUP(Data!D3402,DanhmucTK!$C$3:$G$500,5,0),VLOOKUP(Data!D3402,DanhmucTK!$C$3:$F$500,4,0))),"")</f>
        <v/>
      </c>
      <c r="Q3402" s="161" t="str">
        <f>IF(NOT(ISNA(MATCH($D3402,Define!$P$4:$P$68,0))),VLOOKUP(Data!D3402,DanhmucTK!$C$3:$F$500,4,0),"")</f>
        <v/>
      </c>
      <c r="R3402" s="162" t="str">
        <f>IFERROR(IF(NOT(ISNA(MATCH($E3402,Define!$P$4:$P$68,0))),Data!$L3402,IF(NOT(ISNA(MATCH($E3402,Define!$S$4:$S$68,0))),VLOOKUP($E3402,DanhmucTK!$C$3:$G$500,5,0),VLOOKUP($E3402,DanhmucTK!$C$3:$F$500,4,0))),"")</f>
        <v/>
      </c>
      <c r="S3402" s="163" t="str">
        <f>IF(NOT(ISNA(MATCH($E3402,Define!$P$4:$P$68,0))),VLOOKUP($E3402,DanhmucTK!$C$3:$F$500,4,0),"")</f>
        <v/>
      </c>
    </row>
    <row r="3403" spans="1:19" ht="18.75" customHeight="1" x14ac:dyDescent="0.2">
      <c r="A3403" s="12"/>
      <c r="B3403" s="13"/>
      <c r="C3403" s="14"/>
      <c r="D3403" s="15"/>
      <c r="E3403" s="15"/>
      <c r="F3403" s="16"/>
      <c r="G3403" s="15"/>
      <c r="H3403" s="16"/>
      <c r="I3403" s="16"/>
      <c r="J3403" s="13"/>
      <c r="K3403" s="13"/>
      <c r="L3403" s="13"/>
      <c r="M3403" s="13"/>
      <c r="N3403" s="16"/>
      <c r="O3403" s="144"/>
      <c r="P3403" s="160" t="str">
        <f>IFERROR(IF(NOT(ISNA(MATCH(D3403,Define!$P$4:$P$68,0))),Data!$L3403,IF(NOT(ISNA(MATCH(Data!D3403,Define!$S$4:$S$68,0))),VLOOKUP(Data!D3403,DanhmucTK!$C$3:$G$500,5,0),VLOOKUP(Data!D3403,DanhmucTK!$C$3:$F$500,4,0))),"")</f>
        <v/>
      </c>
      <c r="Q3403" s="161" t="str">
        <f>IF(NOT(ISNA(MATCH($D3403,Define!$P$4:$P$68,0))),VLOOKUP(Data!D3403,DanhmucTK!$C$3:$F$500,4,0),"")</f>
        <v/>
      </c>
      <c r="R3403" s="162" t="str">
        <f>IFERROR(IF(NOT(ISNA(MATCH($E3403,Define!$P$4:$P$68,0))),Data!$L3403,IF(NOT(ISNA(MATCH($E3403,Define!$S$4:$S$68,0))),VLOOKUP($E3403,DanhmucTK!$C$3:$G$500,5,0),VLOOKUP($E3403,DanhmucTK!$C$3:$F$500,4,0))),"")</f>
        <v/>
      </c>
      <c r="S3403" s="163" t="str">
        <f>IF(NOT(ISNA(MATCH($E3403,Define!$P$4:$P$68,0))),VLOOKUP($E3403,DanhmucTK!$C$3:$F$500,4,0),"")</f>
        <v/>
      </c>
    </row>
    <row r="3404" spans="1:19" ht="18.75" customHeight="1" x14ac:dyDescent="0.2">
      <c r="A3404" s="12"/>
      <c r="B3404" s="13"/>
      <c r="C3404" s="14"/>
      <c r="D3404" s="15"/>
      <c r="E3404" s="15"/>
      <c r="F3404" s="16"/>
      <c r="G3404" s="15"/>
      <c r="H3404" s="16"/>
      <c r="I3404" s="16"/>
      <c r="J3404" s="13"/>
      <c r="K3404" s="13"/>
      <c r="L3404" s="13"/>
      <c r="M3404" s="13"/>
      <c r="N3404" s="16"/>
      <c r="O3404" s="144"/>
      <c r="P3404" s="160" t="str">
        <f>IFERROR(IF(NOT(ISNA(MATCH(D3404,Define!$P$4:$P$68,0))),Data!$L3404,IF(NOT(ISNA(MATCH(Data!D3404,Define!$S$4:$S$68,0))),VLOOKUP(Data!D3404,DanhmucTK!$C$3:$G$500,5,0),VLOOKUP(Data!D3404,DanhmucTK!$C$3:$F$500,4,0))),"")</f>
        <v/>
      </c>
      <c r="Q3404" s="161" t="str">
        <f>IF(NOT(ISNA(MATCH($D3404,Define!$P$4:$P$68,0))),VLOOKUP(Data!D3404,DanhmucTK!$C$3:$F$500,4,0),"")</f>
        <v/>
      </c>
      <c r="R3404" s="162" t="str">
        <f>IFERROR(IF(NOT(ISNA(MATCH($E3404,Define!$P$4:$P$68,0))),Data!$L3404,IF(NOT(ISNA(MATCH($E3404,Define!$S$4:$S$68,0))),VLOOKUP($E3404,DanhmucTK!$C$3:$G$500,5,0),VLOOKUP($E3404,DanhmucTK!$C$3:$F$500,4,0))),"")</f>
        <v/>
      </c>
      <c r="S3404" s="163" t="str">
        <f>IF(NOT(ISNA(MATCH($E3404,Define!$P$4:$P$68,0))),VLOOKUP($E3404,DanhmucTK!$C$3:$F$500,4,0),"")</f>
        <v/>
      </c>
    </row>
    <row r="3405" spans="1:19" ht="18.75" customHeight="1" x14ac:dyDescent="0.2">
      <c r="A3405" s="12"/>
      <c r="B3405" s="13"/>
      <c r="C3405" s="14"/>
      <c r="D3405" s="15"/>
      <c r="E3405" s="15"/>
      <c r="F3405" s="16"/>
      <c r="G3405" s="15"/>
      <c r="H3405" s="16"/>
      <c r="I3405" s="16"/>
      <c r="J3405" s="13"/>
      <c r="K3405" s="13"/>
      <c r="L3405" s="13"/>
      <c r="M3405" s="13"/>
      <c r="N3405" s="16"/>
      <c r="O3405" s="144"/>
      <c r="P3405" s="160" t="str">
        <f>IFERROR(IF(NOT(ISNA(MATCH(D3405,Define!$P$4:$P$68,0))),Data!$L3405,IF(NOT(ISNA(MATCH(Data!D3405,Define!$S$4:$S$68,0))),VLOOKUP(Data!D3405,DanhmucTK!$C$3:$G$500,5,0),VLOOKUP(Data!D3405,DanhmucTK!$C$3:$F$500,4,0))),"")</f>
        <v/>
      </c>
      <c r="Q3405" s="161" t="str">
        <f>IF(NOT(ISNA(MATCH($D3405,Define!$P$4:$P$68,0))),VLOOKUP(Data!D3405,DanhmucTK!$C$3:$F$500,4,0),"")</f>
        <v/>
      </c>
      <c r="R3405" s="162" t="str">
        <f>IFERROR(IF(NOT(ISNA(MATCH($E3405,Define!$P$4:$P$68,0))),Data!$L3405,IF(NOT(ISNA(MATCH($E3405,Define!$S$4:$S$68,0))),VLOOKUP($E3405,DanhmucTK!$C$3:$G$500,5,0),VLOOKUP($E3405,DanhmucTK!$C$3:$F$500,4,0))),"")</f>
        <v/>
      </c>
      <c r="S3405" s="163" t="str">
        <f>IF(NOT(ISNA(MATCH($E3405,Define!$P$4:$P$68,0))),VLOOKUP($E3405,DanhmucTK!$C$3:$F$500,4,0),"")</f>
        <v/>
      </c>
    </row>
    <row r="3406" spans="1:19" ht="18.75" customHeight="1" x14ac:dyDescent="0.2">
      <c r="A3406" s="12"/>
      <c r="B3406" s="13"/>
      <c r="C3406" s="14"/>
      <c r="D3406" s="15"/>
      <c r="E3406" s="15"/>
      <c r="F3406" s="16"/>
      <c r="G3406" s="15"/>
      <c r="H3406" s="16"/>
      <c r="I3406" s="16"/>
      <c r="J3406" s="13"/>
      <c r="K3406" s="13"/>
      <c r="L3406" s="13"/>
      <c r="M3406" s="13"/>
      <c r="N3406" s="16"/>
      <c r="O3406" s="144"/>
      <c r="P3406" s="160" t="str">
        <f>IFERROR(IF(NOT(ISNA(MATCH(D3406,Define!$P$4:$P$68,0))),Data!$L3406,IF(NOT(ISNA(MATCH(Data!D3406,Define!$S$4:$S$68,0))),VLOOKUP(Data!D3406,DanhmucTK!$C$3:$G$500,5,0),VLOOKUP(Data!D3406,DanhmucTK!$C$3:$F$500,4,0))),"")</f>
        <v/>
      </c>
      <c r="Q3406" s="161" t="str">
        <f>IF(NOT(ISNA(MATCH($D3406,Define!$P$4:$P$68,0))),VLOOKUP(Data!D3406,DanhmucTK!$C$3:$F$500,4,0),"")</f>
        <v/>
      </c>
      <c r="R3406" s="162" t="str">
        <f>IFERROR(IF(NOT(ISNA(MATCH($E3406,Define!$P$4:$P$68,0))),Data!$L3406,IF(NOT(ISNA(MATCH($E3406,Define!$S$4:$S$68,0))),VLOOKUP($E3406,DanhmucTK!$C$3:$G$500,5,0),VLOOKUP($E3406,DanhmucTK!$C$3:$F$500,4,0))),"")</f>
        <v/>
      </c>
      <c r="S3406" s="163" t="str">
        <f>IF(NOT(ISNA(MATCH($E3406,Define!$P$4:$P$68,0))),VLOOKUP($E3406,DanhmucTK!$C$3:$F$500,4,0),"")</f>
        <v/>
      </c>
    </row>
    <row r="3407" spans="1:19" ht="18.75" customHeight="1" x14ac:dyDescent="0.2">
      <c r="A3407" s="12"/>
      <c r="B3407" s="13"/>
      <c r="C3407" s="14"/>
      <c r="D3407" s="15"/>
      <c r="E3407" s="15"/>
      <c r="F3407" s="16"/>
      <c r="G3407" s="15"/>
      <c r="H3407" s="16"/>
      <c r="I3407" s="16"/>
      <c r="J3407" s="13"/>
      <c r="K3407" s="13"/>
      <c r="L3407" s="13"/>
      <c r="M3407" s="13"/>
      <c r="N3407" s="16"/>
      <c r="O3407" s="144"/>
      <c r="P3407" s="160" t="str">
        <f>IFERROR(IF(NOT(ISNA(MATCH(D3407,Define!$P$4:$P$68,0))),Data!$L3407,IF(NOT(ISNA(MATCH(Data!D3407,Define!$S$4:$S$68,0))),VLOOKUP(Data!D3407,DanhmucTK!$C$3:$G$500,5,0),VLOOKUP(Data!D3407,DanhmucTK!$C$3:$F$500,4,0))),"")</f>
        <v/>
      </c>
      <c r="Q3407" s="161" t="str">
        <f>IF(NOT(ISNA(MATCH($D3407,Define!$P$4:$P$68,0))),VLOOKUP(Data!D3407,DanhmucTK!$C$3:$F$500,4,0),"")</f>
        <v/>
      </c>
      <c r="R3407" s="162" t="str">
        <f>IFERROR(IF(NOT(ISNA(MATCH($E3407,Define!$P$4:$P$68,0))),Data!$L3407,IF(NOT(ISNA(MATCH($E3407,Define!$S$4:$S$68,0))),VLOOKUP($E3407,DanhmucTK!$C$3:$G$500,5,0),VLOOKUP($E3407,DanhmucTK!$C$3:$F$500,4,0))),"")</f>
        <v/>
      </c>
      <c r="S3407" s="163" t="str">
        <f>IF(NOT(ISNA(MATCH($E3407,Define!$P$4:$P$68,0))),VLOOKUP($E3407,DanhmucTK!$C$3:$F$500,4,0),"")</f>
        <v/>
      </c>
    </row>
    <row r="3408" spans="1:19" ht="18.75" customHeight="1" x14ac:dyDescent="0.2">
      <c r="A3408" s="12"/>
      <c r="B3408" s="13"/>
      <c r="C3408" s="14"/>
      <c r="D3408" s="15"/>
      <c r="E3408" s="15"/>
      <c r="F3408" s="16"/>
      <c r="G3408" s="15"/>
      <c r="H3408" s="16"/>
      <c r="I3408" s="16"/>
      <c r="J3408" s="13"/>
      <c r="K3408" s="13"/>
      <c r="L3408" s="13"/>
      <c r="M3408" s="13"/>
      <c r="N3408" s="16"/>
      <c r="O3408" s="144"/>
      <c r="P3408" s="160" t="str">
        <f>IFERROR(IF(NOT(ISNA(MATCH(D3408,Define!$P$4:$P$68,0))),Data!$L3408,IF(NOT(ISNA(MATCH(Data!D3408,Define!$S$4:$S$68,0))),VLOOKUP(Data!D3408,DanhmucTK!$C$3:$G$500,5,0),VLOOKUP(Data!D3408,DanhmucTK!$C$3:$F$500,4,0))),"")</f>
        <v/>
      </c>
      <c r="Q3408" s="161" t="str">
        <f>IF(NOT(ISNA(MATCH($D3408,Define!$P$4:$P$68,0))),VLOOKUP(Data!D3408,DanhmucTK!$C$3:$F$500,4,0),"")</f>
        <v/>
      </c>
      <c r="R3408" s="162" t="str">
        <f>IFERROR(IF(NOT(ISNA(MATCH($E3408,Define!$P$4:$P$68,0))),Data!$L3408,IF(NOT(ISNA(MATCH($E3408,Define!$S$4:$S$68,0))),VLOOKUP($E3408,DanhmucTK!$C$3:$G$500,5,0),VLOOKUP($E3408,DanhmucTK!$C$3:$F$500,4,0))),"")</f>
        <v/>
      </c>
      <c r="S3408" s="163" t="str">
        <f>IF(NOT(ISNA(MATCH($E3408,Define!$P$4:$P$68,0))),VLOOKUP($E3408,DanhmucTK!$C$3:$F$500,4,0),"")</f>
        <v/>
      </c>
    </row>
    <row r="3409" spans="1:19" ht="18.75" customHeight="1" x14ac:dyDescent="0.2">
      <c r="A3409" s="12"/>
      <c r="B3409" s="13"/>
      <c r="C3409" s="14"/>
      <c r="D3409" s="15"/>
      <c r="E3409" s="15"/>
      <c r="F3409" s="16"/>
      <c r="G3409" s="15"/>
      <c r="H3409" s="16"/>
      <c r="I3409" s="16"/>
      <c r="J3409" s="13"/>
      <c r="K3409" s="13"/>
      <c r="L3409" s="13"/>
      <c r="M3409" s="13"/>
      <c r="N3409" s="16"/>
      <c r="O3409" s="144"/>
      <c r="P3409" s="160" t="str">
        <f>IFERROR(IF(NOT(ISNA(MATCH(D3409,Define!$P$4:$P$68,0))),Data!$L3409,IF(NOT(ISNA(MATCH(Data!D3409,Define!$S$4:$S$68,0))),VLOOKUP(Data!D3409,DanhmucTK!$C$3:$G$500,5,0),VLOOKUP(Data!D3409,DanhmucTK!$C$3:$F$500,4,0))),"")</f>
        <v/>
      </c>
      <c r="Q3409" s="161" t="str">
        <f>IF(NOT(ISNA(MATCH($D3409,Define!$P$4:$P$68,0))),VLOOKUP(Data!D3409,DanhmucTK!$C$3:$F$500,4,0),"")</f>
        <v/>
      </c>
      <c r="R3409" s="162" t="str">
        <f>IFERROR(IF(NOT(ISNA(MATCH($E3409,Define!$P$4:$P$68,0))),Data!$L3409,IF(NOT(ISNA(MATCH($E3409,Define!$S$4:$S$68,0))),VLOOKUP($E3409,DanhmucTK!$C$3:$G$500,5,0),VLOOKUP($E3409,DanhmucTK!$C$3:$F$500,4,0))),"")</f>
        <v/>
      </c>
      <c r="S3409" s="163" t="str">
        <f>IF(NOT(ISNA(MATCH($E3409,Define!$P$4:$P$68,0))),VLOOKUP($E3409,DanhmucTK!$C$3:$F$500,4,0),"")</f>
        <v/>
      </c>
    </row>
    <row r="3410" spans="1:19" ht="18.75" customHeight="1" x14ac:dyDescent="0.2">
      <c r="A3410" s="12"/>
      <c r="B3410" s="13"/>
      <c r="C3410" s="14"/>
      <c r="D3410" s="15"/>
      <c r="E3410" s="15"/>
      <c r="F3410" s="16"/>
      <c r="G3410" s="15"/>
      <c r="H3410" s="16"/>
      <c r="I3410" s="16"/>
      <c r="J3410" s="13"/>
      <c r="K3410" s="13"/>
      <c r="L3410" s="13"/>
      <c r="M3410" s="13"/>
      <c r="N3410" s="16"/>
      <c r="O3410" s="144"/>
      <c r="P3410" s="160" t="str">
        <f>IFERROR(IF(NOT(ISNA(MATCH(D3410,Define!$P$4:$P$68,0))),Data!$L3410,IF(NOT(ISNA(MATCH(Data!D3410,Define!$S$4:$S$68,0))),VLOOKUP(Data!D3410,DanhmucTK!$C$3:$G$500,5,0),VLOOKUP(Data!D3410,DanhmucTK!$C$3:$F$500,4,0))),"")</f>
        <v/>
      </c>
      <c r="Q3410" s="161" t="str">
        <f>IF(NOT(ISNA(MATCH($D3410,Define!$P$4:$P$68,0))),VLOOKUP(Data!D3410,DanhmucTK!$C$3:$F$500,4,0),"")</f>
        <v/>
      </c>
      <c r="R3410" s="162" t="str">
        <f>IFERROR(IF(NOT(ISNA(MATCH($E3410,Define!$P$4:$P$68,0))),Data!$L3410,IF(NOT(ISNA(MATCH($E3410,Define!$S$4:$S$68,0))),VLOOKUP($E3410,DanhmucTK!$C$3:$G$500,5,0),VLOOKUP($E3410,DanhmucTK!$C$3:$F$500,4,0))),"")</f>
        <v/>
      </c>
      <c r="S3410" s="163" t="str">
        <f>IF(NOT(ISNA(MATCH($E3410,Define!$P$4:$P$68,0))),VLOOKUP($E3410,DanhmucTK!$C$3:$F$500,4,0),"")</f>
        <v/>
      </c>
    </row>
    <row r="3411" spans="1:19" ht="18.75" customHeight="1" x14ac:dyDescent="0.2">
      <c r="A3411" s="12"/>
      <c r="B3411" s="13"/>
      <c r="C3411" s="14"/>
      <c r="D3411" s="15"/>
      <c r="E3411" s="15"/>
      <c r="F3411" s="16"/>
      <c r="G3411" s="15"/>
      <c r="H3411" s="16"/>
      <c r="I3411" s="16"/>
      <c r="J3411" s="13"/>
      <c r="K3411" s="13"/>
      <c r="L3411" s="13"/>
      <c r="M3411" s="13"/>
      <c r="N3411" s="16"/>
      <c r="O3411" s="144"/>
      <c r="P3411" s="160" t="str">
        <f>IFERROR(IF(NOT(ISNA(MATCH(D3411,Define!$P$4:$P$68,0))),Data!$L3411,IF(NOT(ISNA(MATCH(Data!D3411,Define!$S$4:$S$68,0))),VLOOKUP(Data!D3411,DanhmucTK!$C$3:$G$500,5,0),VLOOKUP(Data!D3411,DanhmucTK!$C$3:$F$500,4,0))),"")</f>
        <v/>
      </c>
      <c r="Q3411" s="161" t="str">
        <f>IF(NOT(ISNA(MATCH($D3411,Define!$P$4:$P$68,0))),VLOOKUP(Data!D3411,DanhmucTK!$C$3:$F$500,4,0),"")</f>
        <v/>
      </c>
      <c r="R3411" s="162" t="str">
        <f>IFERROR(IF(NOT(ISNA(MATCH($E3411,Define!$P$4:$P$68,0))),Data!$L3411,IF(NOT(ISNA(MATCH($E3411,Define!$S$4:$S$68,0))),VLOOKUP($E3411,DanhmucTK!$C$3:$G$500,5,0),VLOOKUP($E3411,DanhmucTK!$C$3:$F$500,4,0))),"")</f>
        <v/>
      </c>
      <c r="S3411" s="163" t="str">
        <f>IF(NOT(ISNA(MATCH($E3411,Define!$P$4:$P$68,0))),VLOOKUP($E3411,DanhmucTK!$C$3:$F$500,4,0),"")</f>
        <v/>
      </c>
    </row>
    <row r="3412" spans="1:19" ht="18.75" customHeight="1" x14ac:dyDescent="0.2">
      <c r="A3412" s="12"/>
      <c r="B3412" s="13"/>
      <c r="C3412" s="14"/>
      <c r="D3412" s="15"/>
      <c r="E3412" s="15"/>
      <c r="F3412" s="16"/>
      <c r="G3412" s="15"/>
      <c r="H3412" s="16"/>
      <c r="I3412" s="16"/>
      <c r="J3412" s="13"/>
      <c r="K3412" s="13"/>
      <c r="L3412" s="13"/>
      <c r="M3412" s="13"/>
      <c r="N3412" s="16"/>
      <c r="O3412" s="144"/>
      <c r="P3412" s="160" t="str">
        <f>IFERROR(IF(NOT(ISNA(MATCH(D3412,Define!$P$4:$P$68,0))),Data!$L3412,IF(NOT(ISNA(MATCH(Data!D3412,Define!$S$4:$S$68,0))),VLOOKUP(Data!D3412,DanhmucTK!$C$3:$G$500,5,0),VLOOKUP(Data!D3412,DanhmucTK!$C$3:$F$500,4,0))),"")</f>
        <v/>
      </c>
      <c r="Q3412" s="161" t="str">
        <f>IF(NOT(ISNA(MATCH($D3412,Define!$P$4:$P$68,0))),VLOOKUP(Data!D3412,DanhmucTK!$C$3:$F$500,4,0),"")</f>
        <v/>
      </c>
      <c r="R3412" s="162" t="str">
        <f>IFERROR(IF(NOT(ISNA(MATCH($E3412,Define!$P$4:$P$68,0))),Data!$L3412,IF(NOT(ISNA(MATCH($E3412,Define!$S$4:$S$68,0))),VLOOKUP($E3412,DanhmucTK!$C$3:$G$500,5,0),VLOOKUP($E3412,DanhmucTK!$C$3:$F$500,4,0))),"")</f>
        <v/>
      </c>
      <c r="S3412" s="163" t="str">
        <f>IF(NOT(ISNA(MATCH($E3412,Define!$P$4:$P$68,0))),VLOOKUP($E3412,DanhmucTK!$C$3:$F$500,4,0),"")</f>
        <v/>
      </c>
    </row>
    <row r="3413" spans="1:19" ht="18.75" customHeight="1" x14ac:dyDescent="0.2">
      <c r="A3413" s="12"/>
      <c r="B3413" s="13"/>
      <c r="C3413" s="14"/>
      <c r="D3413" s="15"/>
      <c r="E3413" s="15"/>
      <c r="F3413" s="16"/>
      <c r="G3413" s="15"/>
      <c r="H3413" s="16"/>
      <c r="I3413" s="16"/>
      <c r="J3413" s="13"/>
      <c r="K3413" s="13"/>
      <c r="L3413" s="13"/>
      <c r="M3413" s="13"/>
      <c r="N3413" s="16"/>
      <c r="O3413" s="144"/>
      <c r="P3413" s="160" t="str">
        <f>IFERROR(IF(NOT(ISNA(MATCH(D3413,Define!$P$4:$P$68,0))),Data!$L3413,IF(NOT(ISNA(MATCH(Data!D3413,Define!$S$4:$S$68,0))),VLOOKUP(Data!D3413,DanhmucTK!$C$3:$G$500,5,0),VLOOKUP(Data!D3413,DanhmucTK!$C$3:$F$500,4,0))),"")</f>
        <v/>
      </c>
      <c r="Q3413" s="161" t="str">
        <f>IF(NOT(ISNA(MATCH($D3413,Define!$P$4:$P$68,0))),VLOOKUP(Data!D3413,DanhmucTK!$C$3:$F$500,4,0),"")</f>
        <v/>
      </c>
      <c r="R3413" s="162" t="str">
        <f>IFERROR(IF(NOT(ISNA(MATCH($E3413,Define!$P$4:$P$68,0))),Data!$L3413,IF(NOT(ISNA(MATCH($E3413,Define!$S$4:$S$68,0))),VLOOKUP($E3413,DanhmucTK!$C$3:$G$500,5,0),VLOOKUP($E3413,DanhmucTK!$C$3:$F$500,4,0))),"")</f>
        <v/>
      </c>
      <c r="S3413" s="163" t="str">
        <f>IF(NOT(ISNA(MATCH($E3413,Define!$P$4:$P$68,0))),VLOOKUP($E3413,DanhmucTK!$C$3:$F$500,4,0),"")</f>
        <v/>
      </c>
    </row>
    <row r="3414" spans="1:19" ht="18.75" customHeight="1" x14ac:dyDescent="0.2">
      <c r="A3414" s="12"/>
      <c r="B3414" s="13"/>
      <c r="C3414" s="14"/>
      <c r="D3414" s="15"/>
      <c r="E3414" s="15"/>
      <c r="F3414" s="16"/>
      <c r="G3414" s="15"/>
      <c r="H3414" s="16"/>
      <c r="I3414" s="16"/>
      <c r="J3414" s="13"/>
      <c r="K3414" s="13"/>
      <c r="L3414" s="13"/>
      <c r="M3414" s="13"/>
      <c r="N3414" s="16"/>
      <c r="O3414" s="144"/>
      <c r="P3414" s="160" t="str">
        <f>IFERROR(IF(NOT(ISNA(MATCH(D3414,Define!$P$4:$P$68,0))),Data!$L3414,IF(NOT(ISNA(MATCH(Data!D3414,Define!$S$4:$S$68,0))),VLOOKUP(Data!D3414,DanhmucTK!$C$3:$G$500,5,0),VLOOKUP(Data!D3414,DanhmucTK!$C$3:$F$500,4,0))),"")</f>
        <v/>
      </c>
      <c r="Q3414" s="161" t="str">
        <f>IF(NOT(ISNA(MATCH($D3414,Define!$P$4:$P$68,0))),VLOOKUP(Data!D3414,DanhmucTK!$C$3:$F$500,4,0),"")</f>
        <v/>
      </c>
      <c r="R3414" s="162" t="str">
        <f>IFERROR(IF(NOT(ISNA(MATCH($E3414,Define!$P$4:$P$68,0))),Data!$L3414,IF(NOT(ISNA(MATCH($E3414,Define!$S$4:$S$68,0))),VLOOKUP($E3414,DanhmucTK!$C$3:$G$500,5,0),VLOOKUP($E3414,DanhmucTK!$C$3:$F$500,4,0))),"")</f>
        <v/>
      </c>
      <c r="S3414" s="163" t="str">
        <f>IF(NOT(ISNA(MATCH($E3414,Define!$P$4:$P$68,0))),VLOOKUP($E3414,DanhmucTK!$C$3:$F$500,4,0),"")</f>
        <v/>
      </c>
    </row>
    <row r="3415" spans="1:19" ht="18.75" customHeight="1" x14ac:dyDescent="0.2">
      <c r="A3415" s="12"/>
      <c r="B3415" s="13"/>
      <c r="C3415" s="14"/>
      <c r="D3415" s="15"/>
      <c r="E3415" s="15"/>
      <c r="F3415" s="16"/>
      <c r="G3415" s="15"/>
      <c r="H3415" s="16"/>
      <c r="I3415" s="16"/>
      <c r="J3415" s="13"/>
      <c r="K3415" s="13"/>
      <c r="L3415" s="13"/>
      <c r="M3415" s="13"/>
      <c r="N3415" s="16"/>
      <c r="O3415" s="144"/>
      <c r="P3415" s="160" t="str">
        <f>IFERROR(IF(NOT(ISNA(MATCH(D3415,Define!$P$4:$P$68,0))),Data!$L3415,IF(NOT(ISNA(MATCH(Data!D3415,Define!$S$4:$S$68,0))),VLOOKUP(Data!D3415,DanhmucTK!$C$3:$G$500,5,0),VLOOKUP(Data!D3415,DanhmucTK!$C$3:$F$500,4,0))),"")</f>
        <v/>
      </c>
      <c r="Q3415" s="161" t="str">
        <f>IF(NOT(ISNA(MATCH($D3415,Define!$P$4:$P$68,0))),VLOOKUP(Data!D3415,DanhmucTK!$C$3:$F$500,4,0),"")</f>
        <v/>
      </c>
      <c r="R3415" s="162" t="str">
        <f>IFERROR(IF(NOT(ISNA(MATCH($E3415,Define!$P$4:$P$68,0))),Data!$L3415,IF(NOT(ISNA(MATCH($E3415,Define!$S$4:$S$68,0))),VLOOKUP($E3415,DanhmucTK!$C$3:$G$500,5,0),VLOOKUP($E3415,DanhmucTK!$C$3:$F$500,4,0))),"")</f>
        <v/>
      </c>
      <c r="S3415" s="163" t="str">
        <f>IF(NOT(ISNA(MATCH($E3415,Define!$P$4:$P$68,0))),VLOOKUP($E3415,DanhmucTK!$C$3:$F$500,4,0),"")</f>
        <v/>
      </c>
    </row>
    <row r="3416" spans="1:19" ht="18.75" customHeight="1" x14ac:dyDescent="0.2">
      <c r="A3416" s="12"/>
      <c r="B3416" s="13"/>
      <c r="C3416" s="14"/>
      <c r="D3416" s="15"/>
      <c r="E3416" s="15"/>
      <c r="F3416" s="16"/>
      <c r="G3416" s="15"/>
      <c r="H3416" s="16"/>
      <c r="I3416" s="16"/>
      <c r="J3416" s="13"/>
      <c r="K3416" s="13"/>
      <c r="L3416" s="13"/>
      <c r="M3416" s="13"/>
      <c r="N3416" s="16"/>
      <c r="O3416" s="144"/>
      <c r="P3416" s="160" t="str">
        <f>IFERROR(IF(NOT(ISNA(MATCH(D3416,Define!$P$4:$P$68,0))),Data!$L3416,IF(NOT(ISNA(MATCH(Data!D3416,Define!$S$4:$S$68,0))),VLOOKUP(Data!D3416,DanhmucTK!$C$3:$G$500,5,0),VLOOKUP(Data!D3416,DanhmucTK!$C$3:$F$500,4,0))),"")</f>
        <v/>
      </c>
      <c r="Q3416" s="161" t="str">
        <f>IF(NOT(ISNA(MATCH($D3416,Define!$P$4:$P$68,0))),VLOOKUP(Data!D3416,DanhmucTK!$C$3:$F$500,4,0),"")</f>
        <v/>
      </c>
      <c r="R3416" s="162" t="str">
        <f>IFERROR(IF(NOT(ISNA(MATCH($E3416,Define!$P$4:$P$68,0))),Data!$L3416,IF(NOT(ISNA(MATCH($E3416,Define!$S$4:$S$68,0))),VLOOKUP($E3416,DanhmucTK!$C$3:$G$500,5,0),VLOOKUP($E3416,DanhmucTK!$C$3:$F$500,4,0))),"")</f>
        <v/>
      </c>
      <c r="S3416" s="163" t="str">
        <f>IF(NOT(ISNA(MATCH($E3416,Define!$P$4:$P$68,0))),VLOOKUP($E3416,DanhmucTK!$C$3:$F$500,4,0),"")</f>
        <v/>
      </c>
    </row>
    <row r="3417" spans="1:19" ht="18.75" customHeight="1" x14ac:dyDescent="0.2">
      <c r="A3417" s="12"/>
      <c r="B3417" s="13"/>
      <c r="C3417" s="14"/>
      <c r="D3417" s="15"/>
      <c r="E3417" s="15"/>
      <c r="F3417" s="16"/>
      <c r="G3417" s="15"/>
      <c r="H3417" s="16"/>
      <c r="I3417" s="16"/>
      <c r="J3417" s="13"/>
      <c r="K3417" s="13"/>
      <c r="L3417" s="13"/>
      <c r="M3417" s="13"/>
      <c r="N3417" s="16"/>
      <c r="O3417" s="144"/>
      <c r="P3417" s="160" t="str">
        <f>IFERROR(IF(NOT(ISNA(MATCH(D3417,Define!$P$4:$P$68,0))),Data!$L3417,IF(NOT(ISNA(MATCH(Data!D3417,Define!$S$4:$S$68,0))),VLOOKUP(Data!D3417,DanhmucTK!$C$3:$G$500,5,0),VLOOKUP(Data!D3417,DanhmucTK!$C$3:$F$500,4,0))),"")</f>
        <v/>
      </c>
      <c r="Q3417" s="161" t="str">
        <f>IF(NOT(ISNA(MATCH($D3417,Define!$P$4:$P$68,0))),VLOOKUP(Data!D3417,DanhmucTK!$C$3:$F$500,4,0),"")</f>
        <v/>
      </c>
      <c r="R3417" s="162" t="str">
        <f>IFERROR(IF(NOT(ISNA(MATCH($E3417,Define!$P$4:$P$68,0))),Data!$L3417,IF(NOT(ISNA(MATCH($E3417,Define!$S$4:$S$68,0))),VLOOKUP($E3417,DanhmucTK!$C$3:$G$500,5,0),VLOOKUP($E3417,DanhmucTK!$C$3:$F$500,4,0))),"")</f>
        <v/>
      </c>
      <c r="S3417" s="163" t="str">
        <f>IF(NOT(ISNA(MATCH($E3417,Define!$P$4:$P$68,0))),VLOOKUP($E3417,DanhmucTK!$C$3:$F$500,4,0),"")</f>
        <v/>
      </c>
    </row>
    <row r="3418" spans="1:19" ht="18.75" customHeight="1" x14ac:dyDescent="0.2">
      <c r="A3418" s="12"/>
      <c r="B3418" s="13"/>
      <c r="C3418" s="14"/>
      <c r="D3418" s="15"/>
      <c r="E3418" s="15"/>
      <c r="F3418" s="16"/>
      <c r="G3418" s="15"/>
      <c r="H3418" s="16"/>
      <c r="I3418" s="16"/>
      <c r="J3418" s="13"/>
      <c r="K3418" s="13"/>
      <c r="L3418" s="13"/>
      <c r="M3418" s="13"/>
      <c r="N3418" s="16"/>
      <c r="O3418" s="144"/>
      <c r="P3418" s="160" t="str">
        <f>IFERROR(IF(NOT(ISNA(MATCH(D3418,Define!$P$4:$P$68,0))),Data!$L3418,IF(NOT(ISNA(MATCH(Data!D3418,Define!$S$4:$S$68,0))),VLOOKUP(Data!D3418,DanhmucTK!$C$3:$G$500,5,0),VLOOKUP(Data!D3418,DanhmucTK!$C$3:$F$500,4,0))),"")</f>
        <v/>
      </c>
      <c r="Q3418" s="161" t="str">
        <f>IF(NOT(ISNA(MATCH($D3418,Define!$P$4:$P$68,0))),VLOOKUP(Data!D3418,DanhmucTK!$C$3:$F$500,4,0),"")</f>
        <v/>
      </c>
      <c r="R3418" s="162" t="str">
        <f>IFERROR(IF(NOT(ISNA(MATCH($E3418,Define!$P$4:$P$68,0))),Data!$L3418,IF(NOT(ISNA(MATCH($E3418,Define!$S$4:$S$68,0))),VLOOKUP($E3418,DanhmucTK!$C$3:$G$500,5,0),VLOOKUP($E3418,DanhmucTK!$C$3:$F$500,4,0))),"")</f>
        <v/>
      </c>
      <c r="S3418" s="163" t="str">
        <f>IF(NOT(ISNA(MATCH($E3418,Define!$P$4:$P$68,0))),VLOOKUP($E3418,DanhmucTK!$C$3:$F$500,4,0),"")</f>
        <v/>
      </c>
    </row>
    <row r="3419" spans="1:19" ht="18.75" customHeight="1" x14ac:dyDescent="0.2">
      <c r="A3419" s="12"/>
      <c r="B3419" s="13"/>
      <c r="C3419" s="14"/>
      <c r="D3419" s="15"/>
      <c r="E3419" s="15"/>
      <c r="F3419" s="16"/>
      <c r="G3419" s="15"/>
      <c r="H3419" s="16"/>
      <c r="I3419" s="16"/>
      <c r="J3419" s="13"/>
      <c r="K3419" s="13"/>
      <c r="L3419" s="13"/>
      <c r="M3419" s="13"/>
      <c r="N3419" s="16"/>
      <c r="O3419" s="144"/>
      <c r="P3419" s="160" t="str">
        <f>IFERROR(IF(NOT(ISNA(MATCH(D3419,Define!$P$4:$P$68,0))),Data!$L3419,IF(NOT(ISNA(MATCH(Data!D3419,Define!$S$4:$S$68,0))),VLOOKUP(Data!D3419,DanhmucTK!$C$3:$G$500,5,0),VLOOKUP(Data!D3419,DanhmucTK!$C$3:$F$500,4,0))),"")</f>
        <v/>
      </c>
      <c r="Q3419" s="161" t="str">
        <f>IF(NOT(ISNA(MATCH($D3419,Define!$P$4:$P$68,0))),VLOOKUP(Data!D3419,DanhmucTK!$C$3:$F$500,4,0),"")</f>
        <v/>
      </c>
      <c r="R3419" s="162" t="str">
        <f>IFERROR(IF(NOT(ISNA(MATCH($E3419,Define!$P$4:$P$68,0))),Data!$L3419,IF(NOT(ISNA(MATCH($E3419,Define!$S$4:$S$68,0))),VLOOKUP($E3419,DanhmucTK!$C$3:$G$500,5,0),VLOOKUP($E3419,DanhmucTK!$C$3:$F$500,4,0))),"")</f>
        <v/>
      </c>
      <c r="S3419" s="163" t="str">
        <f>IF(NOT(ISNA(MATCH($E3419,Define!$P$4:$P$68,0))),VLOOKUP($E3419,DanhmucTK!$C$3:$F$500,4,0),"")</f>
        <v/>
      </c>
    </row>
    <row r="3420" spans="1:19" ht="18.75" customHeight="1" x14ac:dyDescent="0.2">
      <c r="A3420" s="12"/>
      <c r="B3420" s="13"/>
      <c r="C3420" s="14"/>
      <c r="D3420" s="15"/>
      <c r="E3420" s="15"/>
      <c r="F3420" s="16"/>
      <c r="G3420" s="15"/>
      <c r="H3420" s="16"/>
      <c r="I3420" s="16"/>
      <c r="J3420" s="13"/>
      <c r="K3420" s="13"/>
      <c r="L3420" s="13"/>
      <c r="M3420" s="13"/>
      <c r="N3420" s="16"/>
      <c r="O3420" s="144"/>
      <c r="P3420" s="160" t="str">
        <f>IFERROR(IF(NOT(ISNA(MATCH(D3420,Define!$P$4:$P$68,0))),Data!$L3420,IF(NOT(ISNA(MATCH(Data!D3420,Define!$S$4:$S$68,0))),VLOOKUP(Data!D3420,DanhmucTK!$C$3:$G$500,5,0),VLOOKUP(Data!D3420,DanhmucTK!$C$3:$F$500,4,0))),"")</f>
        <v/>
      </c>
      <c r="Q3420" s="161" t="str">
        <f>IF(NOT(ISNA(MATCH($D3420,Define!$P$4:$P$68,0))),VLOOKUP(Data!D3420,DanhmucTK!$C$3:$F$500,4,0),"")</f>
        <v/>
      </c>
      <c r="R3420" s="162" t="str">
        <f>IFERROR(IF(NOT(ISNA(MATCH($E3420,Define!$P$4:$P$68,0))),Data!$L3420,IF(NOT(ISNA(MATCH($E3420,Define!$S$4:$S$68,0))),VLOOKUP($E3420,DanhmucTK!$C$3:$G$500,5,0),VLOOKUP($E3420,DanhmucTK!$C$3:$F$500,4,0))),"")</f>
        <v/>
      </c>
      <c r="S3420" s="163" t="str">
        <f>IF(NOT(ISNA(MATCH($E3420,Define!$P$4:$P$68,0))),VLOOKUP($E3420,DanhmucTK!$C$3:$F$500,4,0),"")</f>
        <v/>
      </c>
    </row>
    <row r="3421" spans="1:19" ht="18.75" customHeight="1" x14ac:dyDescent="0.2">
      <c r="A3421" s="12"/>
      <c r="B3421" s="13"/>
      <c r="C3421" s="14"/>
      <c r="D3421" s="15"/>
      <c r="E3421" s="15"/>
      <c r="F3421" s="16"/>
      <c r="G3421" s="15"/>
      <c r="H3421" s="16"/>
      <c r="I3421" s="16"/>
      <c r="J3421" s="13"/>
      <c r="K3421" s="13"/>
      <c r="L3421" s="13"/>
      <c r="M3421" s="13"/>
      <c r="N3421" s="16"/>
      <c r="O3421" s="144"/>
      <c r="P3421" s="160" t="str">
        <f>IFERROR(IF(NOT(ISNA(MATCH(D3421,Define!$P$4:$P$68,0))),Data!$L3421,IF(NOT(ISNA(MATCH(Data!D3421,Define!$S$4:$S$68,0))),VLOOKUP(Data!D3421,DanhmucTK!$C$3:$G$500,5,0),VLOOKUP(Data!D3421,DanhmucTK!$C$3:$F$500,4,0))),"")</f>
        <v/>
      </c>
      <c r="Q3421" s="161" t="str">
        <f>IF(NOT(ISNA(MATCH($D3421,Define!$P$4:$P$68,0))),VLOOKUP(Data!D3421,DanhmucTK!$C$3:$F$500,4,0),"")</f>
        <v/>
      </c>
      <c r="R3421" s="162" t="str">
        <f>IFERROR(IF(NOT(ISNA(MATCH($E3421,Define!$P$4:$P$68,0))),Data!$L3421,IF(NOT(ISNA(MATCH($E3421,Define!$S$4:$S$68,0))),VLOOKUP($E3421,DanhmucTK!$C$3:$G$500,5,0),VLOOKUP($E3421,DanhmucTK!$C$3:$F$500,4,0))),"")</f>
        <v/>
      </c>
      <c r="S3421" s="163" t="str">
        <f>IF(NOT(ISNA(MATCH($E3421,Define!$P$4:$P$68,0))),VLOOKUP($E3421,DanhmucTK!$C$3:$F$500,4,0),"")</f>
        <v/>
      </c>
    </row>
    <row r="3422" spans="1:19" ht="18.75" customHeight="1" x14ac:dyDescent="0.2">
      <c r="A3422" s="12"/>
      <c r="B3422" s="13"/>
      <c r="C3422" s="14"/>
      <c r="D3422" s="15"/>
      <c r="E3422" s="15"/>
      <c r="F3422" s="16"/>
      <c r="G3422" s="15"/>
      <c r="H3422" s="16"/>
      <c r="I3422" s="16"/>
      <c r="J3422" s="13"/>
      <c r="K3422" s="13"/>
      <c r="L3422" s="13"/>
      <c r="M3422" s="13"/>
      <c r="N3422" s="16"/>
      <c r="O3422" s="144"/>
      <c r="P3422" s="160" t="str">
        <f>IFERROR(IF(NOT(ISNA(MATCH(D3422,Define!$P$4:$P$68,0))),Data!$L3422,IF(NOT(ISNA(MATCH(Data!D3422,Define!$S$4:$S$68,0))),VLOOKUP(Data!D3422,DanhmucTK!$C$3:$G$500,5,0),VLOOKUP(Data!D3422,DanhmucTK!$C$3:$F$500,4,0))),"")</f>
        <v/>
      </c>
      <c r="Q3422" s="161" t="str">
        <f>IF(NOT(ISNA(MATCH($D3422,Define!$P$4:$P$68,0))),VLOOKUP(Data!D3422,DanhmucTK!$C$3:$F$500,4,0),"")</f>
        <v/>
      </c>
      <c r="R3422" s="162" t="str">
        <f>IFERROR(IF(NOT(ISNA(MATCH($E3422,Define!$P$4:$P$68,0))),Data!$L3422,IF(NOT(ISNA(MATCH($E3422,Define!$S$4:$S$68,0))),VLOOKUP($E3422,DanhmucTK!$C$3:$G$500,5,0),VLOOKUP($E3422,DanhmucTK!$C$3:$F$500,4,0))),"")</f>
        <v/>
      </c>
      <c r="S3422" s="163" t="str">
        <f>IF(NOT(ISNA(MATCH($E3422,Define!$P$4:$P$68,0))),VLOOKUP($E3422,DanhmucTK!$C$3:$F$500,4,0),"")</f>
        <v/>
      </c>
    </row>
    <row r="3423" spans="1:19" ht="18.75" customHeight="1" x14ac:dyDescent="0.2">
      <c r="A3423" s="12"/>
      <c r="B3423" s="13"/>
      <c r="C3423" s="14"/>
      <c r="D3423" s="15"/>
      <c r="E3423" s="15"/>
      <c r="F3423" s="16"/>
      <c r="G3423" s="15"/>
      <c r="H3423" s="16"/>
      <c r="I3423" s="16"/>
      <c r="J3423" s="13"/>
      <c r="K3423" s="13"/>
      <c r="L3423" s="13"/>
      <c r="M3423" s="13"/>
      <c r="N3423" s="16"/>
      <c r="O3423" s="144"/>
      <c r="P3423" s="160" t="str">
        <f>IFERROR(IF(NOT(ISNA(MATCH(D3423,Define!$P$4:$P$68,0))),Data!$L3423,IF(NOT(ISNA(MATCH(Data!D3423,Define!$S$4:$S$68,0))),VLOOKUP(Data!D3423,DanhmucTK!$C$3:$G$500,5,0),VLOOKUP(Data!D3423,DanhmucTK!$C$3:$F$500,4,0))),"")</f>
        <v/>
      </c>
      <c r="Q3423" s="161" t="str">
        <f>IF(NOT(ISNA(MATCH($D3423,Define!$P$4:$P$68,0))),VLOOKUP(Data!D3423,DanhmucTK!$C$3:$F$500,4,0),"")</f>
        <v/>
      </c>
      <c r="R3423" s="162" t="str">
        <f>IFERROR(IF(NOT(ISNA(MATCH($E3423,Define!$P$4:$P$68,0))),Data!$L3423,IF(NOT(ISNA(MATCH($E3423,Define!$S$4:$S$68,0))),VLOOKUP($E3423,DanhmucTK!$C$3:$G$500,5,0),VLOOKUP($E3423,DanhmucTK!$C$3:$F$500,4,0))),"")</f>
        <v/>
      </c>
      <c r="S3423" s="163" t="str">
        <f>IF(NOT(ISNA(MATCH($E3423,Define!$P$4:$P$68,0))),VLOOKUP($E3423,DanhmucTK!$C$3:$F$500,4,0),"")</f>
        <v/>
      </c>
    </row>
    <row r="3424" spans="1:19" ht="18.75" customHeight="1" x14ac:dyDescent="0.2">
      <c r="A3424" s="12"/>
      <c r="B3424" s="13"/>
      <c r="C3424" s="14"/>
      <c r="D3424" s="15"/>
      <c r="E3424" s="15"/>
      <c r="F3424" s="16"/>
      <c r="G3424" s="15"/>
      <c r="H3424" s="16"/>
      <c r="I3424" s="16"/>
      <c r="J3424" s="13"/>
      <c r="K3424" s="13"/>
      <c r="L3424" s="13"/>
      <c r="M3424" s="13"/>
      <c r="N3424" s="16"/>
      <c r="O3424" s="144"/>
      <c r="P3424" s="160" t="str">
        <f>IFERROR(IF(NOT(ISNA(MATCH(D3424,Define!$P$4:$P$68,0))),Data!$L3424,IF(NOT(ISNA(MATCH(Data!D3424,Define!$S$4:$S$68,0))),VLOOKUP(Data!D3424,DanhmucTK!$C$3:$G$500,5,0),VLOOKUP(Data!D3424,DanhmucTK!$C$3:$F$500,4,0))),"")</f>
        <v/>
      </c>
      <c r="Q3424" s="161" t="str">
        <f>IF(NOT(ISNA(MATCH($D3424,Define!$P$4:$P$68,0))),VLOOKUP(Data!D3424,DanhmucTK!$C$3:$F$500,4,0),"")</f>
        <v/>
      </c>
      <c r="R3424" s="162" t="str">
        <f>IFERROR(IF(NOT(ISNA(MATCH($E3424,Define!$P$4:$P$68,0))),Data!$L3424,IF(NOT(ISNA(MATCH($E3424,Define!$S$4:$S$68,0))),VLOOKUP($E3424,DanhmucTK!$C$3:$G$500,5,0),VLOOKUP($E3424,DanhmucTK!$C$3:$F$500,4,0))),"")</f>
        <v/>
      </c>
      <c r="S3424" s="163" t="str">
        <f>IF(NOT(ISNA(MATCH($E3424,Define!$P$4:$P$68,0))),VLOOKUP($E3424,DanhmucTK!$C$3:$F$500,4,0),"")</f>
        <v/>
      </c>
    </row>
    <row r="3425" spans="1:19" ht="18.75" customHeight="1" x14ac:dyDescent="0.2">
      <c r="A3425" s="12"/>
      <c r="B3425" s="13"/>
      <c r="C3425" s="14"/>
      <c r="D3425" s="15"/>
      <c r="E3425" s="15"/>
      <c r="F3425" s="16"/>
      <c r="G3425" s="15"/>
      <c r="H3425" s="16"/>
      <c r="I3425" s="16"/>
      <c r="J3425" s="13"/>
      <c r="K3425" s="13"/>
      <c r="L3425" s="13"/>
      <c r="M3425" s="13"/>
      <c r="N3425" s="16"/>
      <c r="O3425" s="144"/>
      <c r="P3425" s="160" t="str">
        <f>IFERROR(IF(NOT(ISNA(MATCH(D3425,Define!$P$4:$P$68,0))),Data!$L3425,IF(NOT(ISNA(MATCH(Data!D3425,Define!$S$4:$S$68,0))),VLOOKUP(Data!D3425,DanhmucTK!$C$3:$G$500,5,0),VLOOKUP(Data!D3425,DanhmucTK!$C$3:$F$500,4,0))),"")</f>
        <v/>
      </c>
      <c r="Q3425" s="161" t="str">
        <f>IF(NOT(ISNA(MATCH($D3425,Define!$P$4:$P$68,0))),VLOOKUP(Data!D3425,DanhmucTK!$C$3:$F$500,4,0),"")</f>
        <v/>
      </c>
      <c r="R3425" s="162" t="str">
        <f>IFERROR(IF(NOT(ISNA(MATCH($E3425,Define!$P$4:$P$68,0))),Data!$L3425,IF(NOT(ISNA(MATCH($E3425,Define!$S$4:$S$68,0))),VLOOKUP($E3425,DanhmucTK!$C$3:$G$500,5,0),VLOOKUP($E3425,DanhmucTK!$C$3:$F$500,4,0))),"")</f>
        <v/>
      </c>
      <c r="S3425" s="163" t="str">
        <f>IF(NOT(ISNA(MATCH($E3425,Define!$P$4:$P$68,0))),VLOOKUP($E3425,DanhmucTK!$C$3:$F$500,4,0),"")</f>
        <v/>
      </c>
    </row>
    <row r="3426" spans="1:19" ht="18.75" customHeight="1" x14ac:dyDescent="0.2">
      <c r="A3426" s="12"/>
      <c r="B3426" s="13"/>
      <c r="C3426" s="14"/>
      <c r="D3426" s="15"/>
      <c r="E3426" s="15"/>
      <c r="F3426" s="16"/>
      <c r="G3426" s="15"/>
      <c r="H3426" s="16"/>
      <c r="I3426" s="16"/>
      <c r="J3426" s="13"/>
      <c r="K3426" s="13"/>
      <c r="L3426" s="13"/>
      <c r="M3426" s="13"/>
      <c r="N3426" s="16"/>
      <c r="O3426" s="144"/>
      <c r="P3426" s="160" t="str">
        <f>IFERROR(IF(NOT(ISNA(MATCH(D3426,Define!$P$4:$P$68,0))),Data!$L3426,IF(NOT(ISNA(MATCH(Data!D3426,Define!$S$4:$S$68,0))),VLOOKUP(Data!D3426,DanhmucTK!$C$3:$G$500,5,0),VLOOKUP(Data!D3426,DanhmucTK!$C$3:$F$500,4,0))),"")</f>
        <v/>
      </c>
      <c r="Q3426" s="161" t="str">
        <f>IF(NOT(ISNA(MATCH($D3426,Define!$P$4:$P$68,0))),VLOOKUP(Data!D3426,DanhmucTK!$C$3:$F$500,4,0),"")</f>
        <v/>
      </c>
      <c r="R3426" s="162" t="str">
        <f>IFERROR(IF(NOT(ISNA(MATCH($E3426,Define!$P$4:$P$68,0))),Data!$L3426,IF(NOT(ISNA(MATCH($E3426,Define!$S$4:$S$68,0))),VLOOKUP($E3426,DanhmucTK!$C$3:$G$500,5,0),VLOOKUP($E3426,DanhmucTK!$C$3:$F$500,4,0))),"")</f>
        <v/>
      </c>
      <c r="S3426" s="163" t="str">
        <f>IF(NOT(ISNA(MATCH($E3426,Define!$P$4:$P$68,0))),VLOOKUP($E3426,DanhmucTK!$C$3:$F$500,4,0),"")</f>
        <v/>
      </c>
    </row>
    <row r="3427" spans="1:19" ht="18.75" customHeight="1" x14ac:dyDescent="0.2">
      <c r="A3427" s="12"/>
      <c r="B3427" s="13"/>
      <c r="C3427" s="14"/>
      <c r="D3427" s="15"/>
      <c r="E3427" s="15"/>
      <c r="F3427" s="16"/>
      <c r="G3427" s="15"/>
      <c r="H3427" s="16"/>
      <c r="I3427" s="16"/>
      <c r="J3427" s="13"/>
      <c r="K3427" s="13"/>
      <c r="L3427" s="13"/>
      <c r="M3427" s="13"/>
      <c r="N3427" s="16"/>
      <c r="O3427" s="144"/>
      <c r="P3427" s="160" t="str">
        <f>IFERROR(IF(NOT(ISNA(MATCH(D3427,Define!$P$4:$P$68,0))),Data!$L3427,IF(NOT(ISNA(MATCH(Data!D3427,Define!$S$4:$S$68,0))),VLOOKUP(Data!D3427,DanhmucTK!$C$3:$G$500,5,0),VLOOKUP(Data!D3427,DanhmucTK!$C$3:$F$500,4,0))),"")</f>
        <v/>
      </c>
      <c r="Q3427" s="161" t="str">
        <f>IF(NOT(ISNA(MATCH($D3427,Define!$P$4:$P$68,0))),VLOOKUP(Data!D3427,DanhmucTK!$C$3:$F$500,4,0),"")</f>
        <v/>
      </c>
      <c r="R3427" s="162" t="str">
        <f>IFERROR(IF(NOT(ISNA(MATCH($E3427,Define!$P$4:$P$68,0))),Data!$L3427,IF(NOT(ISNA(MATCH($E3427,Define!$S$4:$S$68,0))),VLOOKUP($E3427,DanhmucTK!$C$3:$G$500,5,0),VLOOKUP($E3427,DanhmucTK!$C$3:$F$500,4,0))),"")</f>
        <v/>
      </c>
      <c r="S3427" s="163" t="str">
        <f>IF(NOT(ISNA(MATCH($E3427,Define!$P$4:$P$68,0))),VLOOKUP($E3427,DanhmucTK!$C$3:$F$500,4,0),"")</f>
        <v/>
      </c>
    </row>
    <row r="3428" spans="1:19" ht="18.75" customHeight="1" x14ac:dyDescent="0.2">
      <c r="A3428" s="12"/>
      <c r="B3428" s="13"/>
      <c r="C3428" s="14"/>
      <c r="D3428" s="15"/>
      <c r="E3428" s="15"/>
      <c r="F3428" s="16"/>
      <c r="G3428" s="15"/>
      <c r="H3428" s="16"/>
      <c r="I3428" s="16"/>
      <c r="J3428" s="13"/>
      <c r="K3428" s="13"/>
      <c r="L3428" s="13"/>
      <c r="M3428" s="13"/>
      <c r="N3428" s="16"/>
      <c r="O3428" s="144"/>
      <c r="P3428" s="160" t="str">
        <f>IFERROR(IF(NOT(ISNA(MATCH(D3428,Define!$P$4:$P$68,0))),Data!$L3428,IF(NOT(ISNA(MATCH(Data!D3428,Define!$S$4:$S$68,0))),VLOOKUP(Data!D3428,DanhmucTK!$C$3:$G$500,5,0),VLOOKUP(Data!D3428,DanhmucTK!$C$3:$F$500,4,0))),"")</f>
        <v/>
      </c>
      <c r="Q3428" s="161" t="str">
        <f>IF(NOT(ISNA(MATCH($D3428,Define!$P$4:$P$68,0))),VLOOKUP(Data!D3428,DanhmucTK!$C$3:$F$500,4,0),"")</f>
        <v/>
      </c>
      <c r="R3428" s="162" t="str">
        <f>IFERROR(IF(NOT(ISNA(MATCH($E3428,Define!$P$4:$P$68,0))),Data!$L3428,IF(NOT(ISNA(MATCH($E3428,Define!$S$4:$S$68,0))),VLOOKUP($E3428,DanhmucTK!$C$3:$G$500,5,0),VLOOKUP($E3428,DanhmucTK!$C$3:$F$500,4,0))),"")</f>
        <v/>
      </c>
      <c r="S3428" s="163" t="str">
        <f>IF(NOT(ISNA(MATCH($E3428,Define!$P$4:$P$68,0))),VLOOKUP($E3428,DanhmucTK!$C$3:$F$500,4,0),"")</f>
        <v/>
      </c>
    </row>
    <row r="3429" spans="1:19" ht="18.75" customHeight="1" x14ac:dyDescent="0.2">
      <c r="A3429" s="12"/>
      <c r="B3429" s="13"/>
      <c r="C3429" s="14"/>
      <c r="D3429" s="15"/>
      <c r="E3429" s="15"/>
      <c r="F3429" s="16"/>
      <c r="G3429" s="15"/>
      <c r="H3429" s="16"/>
      <c r="I3429" s="16"/>
      <c r="J3429" s="13"/>
      <c r="K3429" s="13"/>
      <c r="L3429" s="13"/>
      <c r="M3429" s="13"/>
      <c r="N3429" s="16"/>
      <c r="O3429" s="144"/>
      <c r="P3429" s="160" t="str">
        <f>IFERROR(IF(NOT(ISNA(MATCH(D3429,Define!$P$4:$P$68,0))),Data!$L3429,IF(NOT(ISNA(MATCH(Data!D3429,Define!$S$4:$S$68,0))),VLOOKUP(Data!D3429,DanhmucTK!$C$3:$G$500,5,0),VLOOKUP(Data!D3429,DanhmucTK!$C$3:$F$500,4,0))),"")</f>
        <v/>
      </c>
      <c r="Q3429" s="161" t="str">
        <f>IF(NOT(ISNA(MATCH($D3429,Define!$P$4:$P$68,0))),VLOOKUP(Data!D3429,DanhmucTK!$C$3:$F$500,4,0),"")</f>
        <v/>
      </c>
      <c r="R3429" s="162" t="str">
        <f>IFERROR(IF(NOT(ISNA(MATCH($E3429,Define!$P$4:$P$68,0))),Data!$L3429,IF(NOT(ISNA(MATCH($E3429,Define!$S$4:$S$68,0))),VLOOKUP($E3429,DanhmucTK!$C$3:$G$500,5,0),VLOOKUP($E3429,DanhmucTK!$C$3:$F$500,4,0))),"")</f>
        <v/>
      </c>
      <c r="S3429" s="163" t="str">
        <f>IF(NOT(ISNA(MATCH($E3429,Define!$P$4:$P$68,0))),VLOOKUP($E3429,DanhmucTK!$C$3:$F$500,4,0),"")</f>
        <v/>
      </c>
    </row>
    <row r="3430" spans="1:19" ht="18.75" customHeight="1" x14ac:dyDescent="0.2">
      <c r="A3430" s="12"/>
      <c r="B3430" s="13"/>
      <c r="C3430" s="14"/>
      <c r="D3430" s="15"/>
      <c r="E3430" s="15"/>
      <c r="F3430" s="16"/>
      <c r="G3430" s="15"/>
      <c r="H3430" s="16"/>
      <c r="I3430" s="16"/>
      <c r="J3430" s="13"/>
      <c r="K3430" s="13"/>
      <c r="L3430" s="13"/>
      <c r="M3430" s="13"/>
      <c r="N3430" s="16"/>
      <c r="O3430" s="144"/>
      <c r="P3430" s="160" t="str">
        <f>IFERROR(IF(NOT(ISNA(MATCH(D3430,Define!$P$4:$P$68,0))),Data!$L3430,IF(NOT(ISNA(MATCH(Data!D3430,Define!$S$4:$S$68,0))),VLOOKUP(Data!D3430,DanhmucTK!$C$3:$G$500,5,0),VLOOKUP(Data!D3430,DanhmucTK!$C$3:$F$500,4,0))),"")</f>
        <v/>
      </c>
      <c r="Q3430" s="161" t="str">
        <f>IF(NOT(ISNA(MATCH($D3430,Define!$P$4:$P$68,0))),VLOOKUP(Data!D3430,DanhmucTK!$C$3:$F$500,4,0),"")</f>
        <v/>
      </c>
      <c r="R3430" s="162" t="str">
        <f>IFERROR(IF(NOT(ISNA(MATCH($E3430,Define!$P$4:$P$68,0))),Data!$L3430,IF(NOT(ISNA(MATCH($E3430,Define!$S$4:$S$68,0))),VLOOKUP($E3430,DanhmucTK!$C$3:$G$500,5,0),VLOOKUP($E3430,DanhmucTK!$C$3:$F$500,4,0))),"")</f>
        <v/>
      </c>
      <c r="S3430" s="163" t="str">
        <f>IF(NOT(ISNA(MATCH($E3430,Define!$P$4:$P$68,0))),VLOOKUP($E3430,DanhmucTK!$C$3:$F$500,4,0),"")</f>
        <v/>
      </c>
    </row>
    <row r="3431" spans="1:19" ht="18.75" customHeight="1" x14ac:dyDescent="0.2">
      <c r="A3431" s="12"/>
      <c r="B3431" s="13"/>
      <c r="C3431" s="14"/>
      <c r="D3431" s="15"/>
      <c r="E3431" s="15"/>
      <c r="F3431" s="16"/>
      <c r="G3431" s="15"/>
      <c r="H3431" s="16"/>
      <c r="I3431" s="16"/>
      <c r="J3431" s="13"/>
      <c r="K3431" s="13"/>
      <c r="L3431" s="13"/>
      <c r="M3431" s="13"/>
      <c r="N3431" s="16"/>
      <c r="O3431" s="144"/>
      <c r="P3431" s="160" t="str">
        <f>IFERROR(IF(NOT(ISNA(MATCH(D3431,Define!$P$4:$P$68,0))),Data!$L3431,IF(NOT(ISNA(MATCH(Data!D3431,Define!$S$4:$S$68,0))),VLOOKUP(Data!D3431,DanhmucTK!$C$3:$G$500,5,0),VLOOKUP(Data!D3431,DanhmucTK!$C$3:$F$500,4,0))),"")</f>
        <v/>
      </c>
      <c r="Q3431" s="161" t="str">
        <f>IF(NOT(ISNA(MATCH($D3431,Define!$P$4:$P$68,0))),VLOOKUP(Data!D3431,DanhmucTK!$C$3:$F$500,4,0),"")</f>
        <v/>
      </c>
      <c r="R3431" s="162" t="str">
        <f>IFERROR(IF(NOT(ISNA(MATCH($E3431,Define!$P$4:$P$68,0))),Data!$L3431,IF(NOT(ISNA(MATCH($E3431,Define!$S$4:$S$68,0))),VLOOKUP($E3431,DanhmucTK!$C$3:$G$500,5,0),VLOOKUP($E3431,DanhmucTK!$C$3:$F$500,4,0))),"")</f>
        <v/>
      </c>
      <c r="S3431" s="163" t="str">
        <f>IF(NOT(ISNA(MATCH($E3431,Define!$P$4:$P$68,0))),VLOOKUP($E3431,DanhmucTK!$C$3:$F$500,4,0),"")</f>
        <v/>
      </c>
    </row>
    <row r="3432" spans="1:19" ht="18.75" customHeight="1" x14ac:dyDescent="0.2">
      <c r="A3432" s="12"/>
      <c r="B3432" s="13"/>
      <c r="C3432" s="14"/>
      <c r="D3432" s="15"/>
      <c r="E3432" s="15"/>
      <c r="F3432" s="16"/>
      <c r="G3432" s="15"/>
      <c r="H3432" s="16"/>
      <c r="I3432" s="16"/>
      <c r="J3432" s="13"/>
      <c r="K3432" s="13"/>
      <c r="L3432" s="13"/>
      <c r="M3432" s="13"/>
      <c r="N3432" s="16"/>
      <c r="O3432" s="144"/>
      <c r="P3432" s="160" t="str">
        <f>IFERROR(IF(NOT(ISNA(MATCH(D3432,Define!$P$4:$P$68,0))),Data!$L3432,IF(NOT(ISNA(MATCH(Data!D3432,Define!$S$4:$S$68,0))),VLOOKUP(Data!D3432,DanhmucTK!$C$3:$G$500,5,0),VLOOKUP(Data!D3432,DanhmucTK!$C$3:$F$500,4,0))),"")</f>
        <v/>
      </c>
      <c r="Q3432" s="161" t="str">
        <f>IF(NOT(ISNA(MATCH($D3432,Define!$P$4:$P$68,0))),VLOOKUP(Data!D3432,DanhmucTK!$C$3:$F$500,4,0),"")</f>
        <v/>
      </c>
      <c r="R3432" s="162" t="str">
        <f>IFERROR(IF(NOT(ISNA(MATCH($E3432,Define!$P$4:$P$68,0))),Data!$L3432,IF(NOT(ISNA(MATCH($E3432,Define!$S$4:$S$68,0))),VLOOKUP($E3432,DanhmucTK!$C$3:$G$500,5,0),VLOOKUP($E3432,DanhmucTK!$C$3:$F$500,4,0))),"")</f>
        <v/>
      </c>
      <c r="S3432" s="163" t="str">
        <f>IF(NOT(ISNA(MATCH($E3432,Define!$P$4:$P$68,0))),VLOOKUP($E3432,DanhmucTK!$C$3:$F$500,4,0),"")</f>
        <v/>
      </c>
    </row>
    <row r="3433" spans="1:19" ht="18.75" customHeight="1" x14ac:dyDescent="0.2">
      <c r="A3433" s="12"/>
      <c r="B3433" s="13"/>
      <c r="C3433" s="14"/>
      <c r="D3433" s="15"/>
      <c r="E3433" s="15"/>
      <c r="F3433" s="16"/>
      <c r="G3433" s="15"/>
      <c r="H3433" s="16"/>
      <c r="I3433" s="16"/>
      <c r="J3433" s="13"/>
      <c r="K3433" s="13"/>
      <c r="L3433" s="13"/>
      <c r="M3433" s="13"/>
      <c r="N3433" s="16"/>
      <c r="O3433" s="144"/>
      <c r="P3433" s="160" t="str">
        <f>IFERROR(IF(NOT(ISNA(MATCH(D3433,Define!$P$4:$P$68,0))),Data!$L3433,IF(NOT(ISNA(MATCH(Data!D3433,Define!$S$4:$S$68,0))),VLOOKUP(Data!D3433,DanhmucTK!$C$3:$G$500,5,0),VLOOKUP(Data!D3433,DanhmucTK!$C$3:$F$500,4,0))),"")</f>
        <v/>
      </c>
      <c r="Q3433" s="161" t="str">
        <f>IF(NOT(ISNA(MATCH($D3433,Define!$P$4:$P$68,0))),VLOOKUP(Data!D3433,DanhmucTK!$C$3:$F$500,4,0),"")</f>
        <v/>
      </c>
      <c r="R3433" s="162" t="str">
        <f>IFERROR(IF(NOT(ISNA(MATCH($E3433,Define!$P$4:$P$68,0))),Data!$L3433,IF(NOT(ISNA(MATCH($E3433,Define!$S$4:$S$68,0))),VLOOKUP($E3433,DanhmucTK!$C$3:$G$500,5,0),VLOOKUP($E3433,DanhmucTK!$C$3:$F$500,4,0))),"")</f>
        <v/>
      </c>
      <c r="S3433" s="163" t="str">
        <f>IF(NOT(ISNA(MATCH($E3433,Define!$P$4:$P$68,0))),VLOOKUP($E3433,DanhmucTK!$C$3:$F$500,4,0),"")</f>
        <v/>
      </c>
    </row>
    <row r="3434" spans="1:19" ht="18.75" customHeight="1" x14ac:dyDescent="0.2">
      <c r="A3434" s="12"/>
      <c r="B3434" s="13"/>
      <c r="C3434" s="14"/>
      <c r="D3434" s="15"/>
      <c r="E3434" s="15"/>
      <c r="F3434" s="16"/>
      <c r="G3434" s="15"/>
      <c r="H3434" s="16"/>
      <c r="I3434" s="16"/>
      <c r="J3434" s="13"/>
      <c r="K3434" s="13"/>
      <c r="L3434" s="13"/>
      <c r="M3434" s="13"/>
      <c r="N3434" s="16"/>
      <c r="O3434" s="144"/>
      <c r="P3434" s="160" t="str">
        <f>IFERROR(IF(NOT(ISNA(MATCH(D3434,Define!$P$4:$P$68,0))),Data!$L3434,IF(NOT(ISNA(MATCH(Data!D3434,Define!$S$4:$S$68,0))),VLOOKUP(Data!D3434,DanhmucTK!$C$3:$G$500,5,0),VLOOKUP(Data!D3434,DanhmucTK!$C$3:$F$500,4,0))),"")</f>
        <v/>
      </c>
      <c r="Q3434" s="161" t="str">
        <f>IF(NOT(ISNA(MATCH($D3434,Define!$P$4:$P$68,0))),VLOOKUP(Data!D3434,DanhmucTK!$C$3:$F$500,4,0),"")</f>
        <v/>
      </c>
      <c r="R3434" s="162" t="str">
        <f>IFERROR(IF(NOT(ISNA(MATCH($E3434,Define!$P$4:$P$68,0))),Data!$L3434,IF(NOT(ISNA(MATCH($E3434,Define!$S$4:$S$68,0))),VLOOKUP($E3434,DanhmucTK!$C$3:$G$500,5,0),VLOOKUP($E3434,DanhmucTK!$C$3:$F$500,4,0))),"")</f>
        <v/>
      </c>
      <c r="S3434" s="163" t="str">
        <f>IF(NOT(ISNA(MATCH($E3434,Define!$P$4:$P$68,0))),VLOOKUP($E3434,DanhmucTK!$C$3:$F$500,4,0),"")</f>
        <v/>
      </c>
    </row>
    <row r="3435" spans="1:19" ht="18.75" customHeight="1" x14ac:dyDescent="0.2">
      <c r="A3435" s="12"/>
      <c r="B3435" s="13"/>
      <c r="C3435" s="14"/>
      <c r="D3435" s="15"/>
      <c r="E3435" s="15"/>
      <c r="F3435" s="16"/>
      <c r="G3435" s="15"/>
      <c r="H3435" s="16"/>
      <c r="I3435" s="16"/>
      <c r="J3435" s="13"/>
      <c r="K3435" s="13"/>
      <c r="L3435" s="13"/>
      <c r="M3435" s="13"/>
      <c r="N3435" s="16"/>
      <c r="O3435" s="144"/>
      <c r="P3435" s="160" t="str">
        <f>IFERROR(IF(NOT(ISNA(MATCH(D3435,Define!$P$4:$P$68,0))),Data!$L3435,IF(NOT(ISNA(MATCH(Data!D3435,Define!$S$4:$S$68,0))),VLOOKUP(Data!D3435,DanhmucTK!$C$3:$G$500,5,0),VLOOKUP(Data!D3435,DanhmucTK!$C$3:$F$500,4,0))),"")</f>
        <v/>
      </c>
      <c r="Q3435" s="161" t="str">
        <f>IF(NOT(ISNA(MATCH($D3435,Define!$P$4:$P$68,0))),VLOOKUP(Data!D3435,DanhmucTK!$C$3:$F$500,4,0),"")</f>
        <v/>
      </c>
      <c r="R3435" s="162" t="str">
        <f>IFERROR(IF(NOT(ISNA(MATCH($E3435,Define!$P$4:$P$68,0))),Data!$L3435,IF(NOT(ISNA(MATCH($E3435,Define!$S$4:$S$68,0))),VLOOKUP($E3435,DanhmucTK!$C$3:$G$500,5,0),VLOOKUP($E3435,DanhmucTK!$C$3:$F$500,4,0))),"")</f>
        <v/>
      </c>
      <c r="S3435" s="163" t="str">
        <f>IF(NOT(ISNA(MATCH($E3435,Define!$P$4:$P$68,0))),VLOOKUP($E3435,DanhmucTK!$C$3:$F$500,4,0),"")</f>
        <v/>
      </c>
    </row>
    <row r="3436" spans="1:19" ht="18.75" customHeight="1" x14ac:dyDescent="0.2">
      <c r="A3436" s="12"/>
      <c r="B3436" s="13"/>
      <c r="C3436" s="14"/>
      <c r="D3436" s="15"/>
      <c r="E3436" s="15"/>
      <c r="F3436" s="16"/>
      <c r="G3436" s="15"/>
      <c r="H3436" s="16"/>
      <c r="I3436" s="16"/>
      <c r="J3436" s="13"/>
      <c r="K3436" s="13"/>
      <c r="L3436" s="13"/>
      <c r="M3436" s="13"/>
      <c r="N3436" s="16"/>
      <c r="O3436" s="144"/>
      <c r="P3436" s="160" t="str">
        <f>IFERROR(IF(NOT(ISNA(MATCH(D3436,Define!$P$4:$P$68,0))),Data!$L3436,IF(NOT(ISNA(MATCH(Data!D3436,Define!$S$4:$S$68,0))),VLOOKUP(Data!D3436,DanhmucTK!$C$3:$G$500,5,0),VLOOKUP(Data!D3436,DanhmucTK!$C$3:$F$500,4,0))),"")</f>
        <v/>
      </c>
      <c r="Q3436" s="161" t="str">
        <f>IF(NOT(ISNA(MATCH($D3436,Define!$P$4:$P$68,0))),VLOOKUP(Data!D3436,DanhmucTK!$C$3:$F$500,4,0),"")</f>
        <v/>
      </c>
      <c r="R3436" s="162" t="str">
        <f>IFERROR(IF(NOT(ISNA(MATCH($E3436,Define!$P$4:$P$68,0))),Data!$L3436,IF(NOT(ISNA(MATCH($E3436,Define!$S$4:$S$68,0))),VLOOKUP($E3436,DanhmucTK!$C$3:$G$500,5,0),VLOOKUP($E3436,DanhmucTK!$C$3:$F$500,4,0))),"")</f>
        <v/>
      </c>
      <c r="S3436" s="163" t="str">
        <f>IF(NOT(ISNA(MATCH($E3436,Define!$P$4:$P$68,0))),VLOOKUP($E3436,DanhmucTK!$C$3:$F$500,4,0),"")</f>
        <v/>
      </c>
    </row>
    <row r="3437" spans="1:19" ht="18.75" customHeight="1" x14ac:dyDescent="0.2">
      <c r="A3437" s="12"/>
      <c r="B3437" s="13"/>
      <c r="C3437" s="14"/>
      <c r="D3437" s="15"/>
      <c r="E3437" s="15"/>
      <c r="F3437" s="16"/>
      <c r="G3437" s="15"/>
      <c r="H3437" s="16"/>
      <c r="I3437" s="16"/>
      <c r="J3437" s="13"/>
      <c r="K3437" s="13"/>
      <c r="L3437" s="13"/>
      <c r="M3437" s="13"/>
      <c r="N3437" s="16"/>
      <c r="O3437" s="144"/>
      <c r="P3437" s="160" t="str">
        <f>IFERROR(IF(NOT(ISNA(MATCH(D3437,Define!$P$4:$P$68,0))),Data!$L3437,IF(NOT(ISNA(MATCH(Data!D3437,Define!$S$4:$S$68,0))),VLOOKUP(Data!D3437,DanhmucTK!$C$3:$G$500,5,0),VLOOKUP(Data!D3437,DanhmucTK!$C$3:$F$500,4,0))),"")</f>
        <v/>
      </c>
      <c r="Q3437" s="161" t="str">
        <f>IF(NOT(ISNA(MATCH($D3437,Define!$P$4:$P$68,0))),VLOOKUP(Data!D3437,DanhmucTK!$C$3:$F$500,4,0),"")</f>
        <v/>
      </c>
      <c r="R3437" s="162" t="str">
        <f>IFERROR(IF(NOT(ISNA(MATCH($E3437,Define!$P$4:$P$68,0))),Data!$L3437,IF(NOT(ISNA(MATCH($E3437,Define!$S$4:$S$68,0))),VLOOKUP($E3437,DanhmucTK!$C$3:$G$500,5,0),VLOOKUP($E3437,DanhmucTK!$C$3:$F$500,4,0))),"")</f>
        <v/>
      </c>
      <c r="S3437" s="163" t="str">
        <f>IF(NOT(ISNA(MATCH($E3437,Define!$P$4:$P$68,0))),VLOOKUP($E3437,DanhmucTK!$C$3:$F$500,4,0),"")</f>
        <v/>
      </c>
    </row>
    <row r="3438" spans="1:19" ht="18.75" customHeight="1" x14ac:dyDescent="0.2">
      <c r="A3438" s="12"/>
      <c r="B3438" s="13"/>
      <c r="C3438" s="14"/>
      <c r="D3438" s="15"/>
      <c r="E3438" s="15"/>
      <c r="F3438" s="16"/>
      <c r="G3438" s="15"/>
      <c r="H3438" s="16"/>
      <c r="I3438" s="16"/>
      <c r="J3438" s="13"/>
      <c r="K3438" s="13"/>
      <c r="L3438" s="13"/>
      <c r="M3438" s="13"/>
      <c r="N3438" s="16"/>
      <c r="O3438" s="144"/>
      <c r="P3438" s="160" t="str">
        <f>IFERROR(IF(NOT(ISNA(MATCH(D3438,Define!$P$4:$P$68,0))),Data!$L3438,IF(NOT(ISNA(MATCH(Data!D3438,Define!$S$4:$S$68,0))),VLOOKUP(Data!D3438,DanhmucTK!$C$3:$G$500,5,0),VLOOKUP(Data!D3438,DanhmucTK!$C$3:$F$500,4,0))),"")</f>
        <v/>
      </c>
      <c r="Q3438" s="161" t="str">
        <f>IF(NOT(ISNA(MATCH($D3438,Define!$P$4:$P$68,0))),VLOOKUP(Data!D3438,DanhmucTK!$C$3:$F$500,4,0),"")</f>
        <v/>
      </c>
      <c r="R3438" s="162" t="str">
        <f>IFERROR(IF(NOT(ISNA(MATCH($E3438,Define!$P$4:$P$68,0))),Data!$L3438,IF(NOT(ISNA(MATCH($E3438,Define!$S$4:$S$68,0))),VLOOKUP($E3438,DanhmucTK!$C$3:$G$500,5,0),VLOOKUP($E3438,DanhmucTK!$C$3:$F$500,4,0))),"")</f>
        <v/>
      </c>
      <c r="S3438" s="163" t="str">
        <f>IF(NOT(ISNA(MATCH($E3438,Define!$P$4:$P$68,0))),VLOOKUP($E3438,DanhmucTK!$C$3:$F$500,4,0),"")</f>
        <v/>
      </c>
    </row>
    <row r="3439" spans="1:19" ht="18.75" customHeight="1" x14ac:dyDescent="0.2">
      <c r="A3439" s="12"/>
      <c r="B3439" s="13"/>
      <c r="C3439" s="14"/>
      <c r="D3439" s="15"/>
      <c r="E3439" s="15"/>
      <c r="F3439" s="16"/>
      <c r="G3439" s="15"/>
      <c r="H3439" s="16"/>
      <c r="I3439" s="16"/>
      <c r="J3439" s="13"/>
      <c r="K3439" s="13"/>
      <c r="L3439" s="13"/>
      <c r="M3439" s="13"/>
      <c r="N3439" s="16"/>
      <c r="O3439" s="144"/>
      <c r="P3439" s="160" t="str">
        <f>IFERROR(IF(NOT(ISNA(MATCH(D3439,Define!$P$4:$P$68,0))),Data!$L3439,IF(NOT(ISNA(MATCH(Data!D3439,Define!$S$4:$S$68,0))),VLOOKUP(Data!D3439,DanhmucTK!$C$3:$G$500,5,0),VLOOKUP(Data!D3439,DanhmucTK!$C$3:$F$500,4,0))),"")</f>
        <v/>
      </c>
      <c r="Q3439" s="161" t="str">
        <f>IF(NOT(ISNA(MATCH($D3439,Define!$P$4:$P$68,0))),VLOOKUP(Data!D3439,DanhmucTK!$C$3:$F$500,4,0),"")</f>
        <v/>
      </c>
      <c r="R3439" s="162" t="str">
        <f>IFERROR(IF(NOT(ISNA(MATCH($E3439,Define!$P$4:$P$68,0))),Data!$L3439,IF(NOT(ISNA(MATCH($E3439,Define!$S$4:$S$68,0))),VLOOKUP($E3439,DanhmucTK!$C$3:$G$500,5,0),VLOOKUP($E3439,DanhmucTK!$C$3:$F$500,4,0))),"")</f>
        <v/>
      </c>
      <c r="S3439" s="163" t="str">
        <f>IF(NOT(ISNA(MATCH($E3439,Define!$P$4:$P$68,0))),VLOOKUP($E3439,DanhmucTK!$C$3:$F$500,4,0),"")</f>
        <v/>
      </c>
    </row>
    <row r="3440" spans="1:19" ht="18.75" customHeight="1" x14ac:dyDescent="0.2">
      <c r="A3440" s="12"/>
      <c r="B3440" s="13"/>
      <c r="C3440" s="14"/>
      <c r="D3440" s="15"/>
      <c r="E3440" s="15"/>
      <c r="F3440" s="16"/>
      <c r="G3440" s="15"/>
      <c r="H3440" s="16"/>
      <c r="I3440" s="16"/>
      <c r="J3440" s="13"/>
      <c r="K3440" s="13"/>
      <c r="L3440" s="13"/>
      <c r="M3440" s="13"/>
      <c r="N3440" s="16"/>
      <c r="O3440" s="144"/>
      <c r="P3440" s="160" t="str">
        <f>IFERROR(IF(NOT(ISNA(MATCH(D3440,Define!$P$4:$P$68,0))),Data!$L3440,IF(NOT(ISNA(MATCH(Data!D3440,Define!$S$4:$S$68,0))),VLOOKUP(Data!D3440,DanhmucTK!$C$3:$G$500,5,0),VLOOKUP(Data!D3440,DanhmucTK!$C$3:$F$500,4,0))),"")</f>
        <v/>
      </c>
      <c r="Q3440" s="161" t="str">
        <f>IF(NOT(ISNA(MATCH($D3440,Define!$P$4:$P$68,0))),VLOOKUP(Data!D3440,DanhmucTK!$C$3:$F$500,4,0),"")</f>
        <v/>
      </c>
      <c r="R3440" s="162" t="str">
        <f>IFERROR(IF(NOT(ISNA(MATCH($E3440,Define!$P$4:$P$68,0))),Data!$L3440,IF(NOT(ISNA(MATCH($E3440,Define!$S$4:$S$68,0))),VLOOKUP($E3440,DanhmucTK!$C$3:$G$500,5,0),VLOOKUP($E3440,DanhmucTK!$C$3:$F$500,4,0))),"")</f>
        <v/>
      </c>
      <c r="S3440" s="163" t="str">
        <f>IF(NOT(ISNA(MATCH($E3440,Define!$P$4:$P$68,0))),VLOOKUP($E3440,DanhmucTK!$C$3:$F$500,4,0),"")</f>
        <v/>
      </c>
    </row>
    <row r="3441" spans="1:19" ht="18.75" customHeight="1" x14ac:dyDescent="0.2">
      <c r="A3441" s="12"/>
      <c r="B3441" s="13"/>
      <c r="C3441" s="14"/>
      <c r="D3441" s="15"/>
      <c r="E3441" s="15"/>
      <c r="F3441" s="16"/>
      <c r="G3441" s="15"/>
      <c r="H3441" s="16"/>
      <c r="I3441" s="16"/>
      <c r="J3441" s="13"/>
      <c r="K3441" s="13"/>
      <c r="L3441" s="13"/>
      <c r="M3441" s="13"/>
      <c r="N3441" s="16"/>
      <c r="O3441" s="144"/>
      <c r="P3441" s="160" t="str">
        <f>IFERROR(IF(NOT(ISNA(MATCH(D3441,Define!$P$4:$P$68,0))),Data!$L3441,IF(NOT(ISNA(MATCH(Data!D3441,Define!$S$4:$S$68,0))),VLOOKUP(Data!D3441,DanhmucTK!$C$3:$G$500,5,0),VLOOKUP(Data!D3441,DanhmucTK!$C$3:$F$500,4,0))),"")</f>
        <v/>
      </c>
      <c r="Q3441" s="161" t="str">
        <f>IF(NOT(ISNA(MATCH($D3441,Define!$P$4:$P$68,0))),VLOOKUP(Data!D3441,DanhmucTK!$C$3:$F$500,4,0),"")</f>
        <v/>
      </c>
      <c r="R3441" s="162" t="str">
        <f>IFERROR(IF(NOT(ISNA(MATCH($E3441,Define!$P$4:$P$68,0))),Data!$L3441,IF(NOT(ISNA(MATCH($E3441,Define!$S$4:$S$68,0))),VLOOKUP($E3441,DanhmucTK!$C$3:$G$500,5,0),VLOOKUP($E3441,DanhmucTK!$C$3:$F$500,4,0))),"")</f>
        <v/>
      </c>
      <c r="S3441" s="163" t="str">
        <f>IF(NOT(ISNA(MATCH($E3441,Define!$P$4:$P$68,0))),VLOOKUP($E3441,DanhmucTK!$C$3:$F$500,4,0),"")</f>
        <v/>
      </c>
    </row>
    <row r="3442" spans="1:19" ht="18.75" customHeight="1" x14ac:dyDescent="0.2">
      <c r="A3442" s="12"/>
      <c r="B3442" s="13"/>
      <c r="C3442" s="14"/>
      <c r="D3442" s="15"/>
      <c r="E3442" s="15"/>
      <c r="F3442" s="16"/>
      <c r="G3442" s="15"/>
      <c r="H3442" s="16"/>
      <c r="I3442" s="16"/>
      <c r="J3442" s="13"/>
      <c r="K3442" s="13"/>
      <c r="L3442" s="13"/>
      <c r="M3442" s="13"/>
      <c r="N3442" s="16"/>
      <c r="O3442" s="144"/>
      <c r="P3442" s="160" t="str">
        <f>IFERROR(IF(NOT(ISNA(MATCH(D3442,Define!$P$4:$P$68,0))),Data!$L3442,IF(NOT(ISNA(MATCH(Data!D3442,Define!$S$4:$S$68,0))),VLOOKUP(Data!D3442,DanhmucTK!$C$3:$G$500,5,0),VLOOKUP(Data!D3442,DanhmucTK!$C$3:$F$500,4,0))),"")</f>
        <v/>
      </c>
      <c r="Q3442" s="161" t="str">
        <f>IF(NOT(ISNA(MATCH($D3442,Define!$P$4:$P$68,0))),VLOOKUP(Data!D3442,DanhmucTK!$C$3:$F$500,4,0),"")</f>
        <v/>
      </c>
      <c r="R3442" s="162" t="str">
        <f>IFERROR(IF(NOT(ISNA(MATCH($E3442,Define!$P$4:$P$68,0))),Data!$L3442,IF(NOT(ISNA(MATCH($E3442,Define!$S$4:$S$68,0))),VLOOKUP($E3442,DanhmucTK!$C$3:$G$500,5,0),VLOOKUP($E3442,DanhmucTK!$C$3:$F$500,4,0))),"")</f>
        <v/>
      </c>
      <c r="S3442" s="163" t="str">
        <f>IF(NOT(ISNA(MATCH($E3442,Define!$P$4:$P$68,0))),VLOOKUP($E3442,DanhmucTK!$C$3:$F$500,4,0),"")</f>
        <v/>
      </c>
    </row>
    <row r="3443" spans="1:19" ht="18.75" customHeight="1" x14ac:dyDescent="0.2">
      <c r="A3443" s="12"/>
      <c r="B3443" s="13"/>
      <c r="C3443" s="14"/>
      <c r="D3443" s="15"/>
      <c r="E3443" s="15"/>
      <c r="F3443" s="16"/>
      <c r="G3443" s="15"/>
      <c r="H3443" s="16"/>
      <c r="I3443" s="16"/>
      <c r="J3443" s="13"/>
      <c r="K3443" s="13"/>
      <c r="L3443" s="13"/>
      <c r="M3443" s="13"/>
      <c r="N3443" s="16"/>
      <c r="O3443" s="144"/>
      <c r="P3443" s="160" t="str">
        <f>IFERROR(IF(NOT(ISNA(MATCH(D3443,Define!$P$4:$P$68,0))),Data!$L3443,IF(NOT(ISNA(MATCH(Data!D3443,Define!$S$4:$S$68,0))),VLOOKUP(Data!D3443,DanhmucTK!$C$3:$G$500,5,0),VLOOKUP(Data!D3443,DanhmucTK!$C$3:$F$500,4,0))),"")</f>
        <v/>
      </c>
      <c r="Q3443" s="161" t="str">
        <f>IF(NOT(ISNA(MATCH($D3443,Define!$P$4:$P$68,0))),VLOOKUP(Data!D3443,DanhmucTK!$C$3:$F$500,4,0),"")</f>
        <v/>
      </c>
      <c r="R3443" s="162" t="str">
        <f>IFERROR(IF(NOT(ISNA(MATCH($E3443,Define!$P$4:$P$68,0))),Data!$L3443,IF(NOT(ISNA(MATCH($E3443,Define!$S$4:$S$68,0))),VLOOKUP($E3443,DanhmucTK!$C$3:$G$500,5,0),VLOOKUP($E3443,DanhmucTK!$C$3:$F$500,4,0))),"")</f>
        <v/>
      </c>
      <c r="S3443" s="163" t="str">
        <f>IF(NOT(ISNA(MATCH($E3443,Define!$P$4:$P$68,0))),VLOOKUP($E3443,DanhmucTK!$C$3:$F$500,4,0),"")</f>
        <v/>
      </c>
    </row>
    <row r="3444" spans="1:19" ht="18.75" customHeight="1" x14ac:dyDescent="0.2">
      <c r="A3444" s="12"/>
      <c r="B3444" s="13"/>
      <c r="C3444" s="14"/>
      <c r="D3444" s="15"/>
      <c r="E3444" s="15"/>
      <c r="F3444" s="16"/>
      <c r="G3444" s="15"/>
      <c r="H3444" s="16"/>
      <c r="I3444" s="16"/>
      <c r="J3444" s="13"/>
      <c r="K3444" s="13"/>
      <c r="L3444" s="13"/>
      <c r="M3444" s="13"/>
      <c r="N3444" s="16"/>
      <c r="O3444" s="144"/>
      <c r="P3444" s="160" t="str">
        <f>IFERROR(IF(NOT(ISNA(MATCH(D3444,Define!$P$4:$P$68,0))),Data!$L3444,IF(NOT(ISNA(MATCH(Data!D3444,Define!$S$4:$S$68,0))),VLOOKUP(Data!D3444,DanhmucTK!$C$3:$G$500,5,0),VLOOKUP(Data!D3444,DanhmucTK!$C$3:$F$500,4,0))),"")</f>
        <v/>
      </c>
      <c r="Q3444" s="161" t="str">
        <f>IF(NOT(ISNA(MATCH($D3444,Define!$P$4:$P$68,0))),VLOOKUP(Data!D3444,DanhmucTK!$C$3:$F$500,4,0),"")</f>
        <v/>
      </c>
      <c r="R3444" s="162" t="str">
        <f>IFERROR(IF(NOT(ISNA(MATCH($E3444,Define!$P$4:$P$68,0))),Data!$L3444,IF(NOT(ISNA(MATCH($E3444,Define!$S$4:$S$68,0))),VLOOKUP($E3444,DanhmucTK!$C$3:$G$500,5,0),VLOOKUP($E3444,DanhmucTK!$C$3:$F$500,4,0))),"")</f>
        <v/>
      </c>
      <c r="S3444" s="163" t="str">
        <f>IF(NOT(ISNA(MATCH($E3444,Define!$P$4:$P$68,0))),VLOOKUP($E3444,DanhmucTK!$C$3:$F$500,4,0),"")</f>
        <v/>
      </c>
    </row>
    <row r="3445" spans="1:19" ht="18.75" customHeight="1" x14ac:dyDescent="0.2">
      <c r="A3445" s="12"/>
      <c r="B3445" s="13"/>
      <c r="C3445" s="14"/>
      <c r="D3445" s="15"/>
      <c r="E3445" s="15"/>
      <c r="F3445" s="16"/>
      <c r="G3445" s="15"/>
      <c r="H3445" s="16"/>
      <c r="I3445" s="16"/>
      <c r="J3445" s="13"/>
      <c r="K3445" s="13"/>
      <c r="L3445" s="13"/>
      <c r="M3445" s="13"/>
      <c r="N3445" s="16"/>
      <c r="O3445" s="144"/>
      <c r="P3445" s="160" t="str">
        <f>IFERROR(IF(NOT(ISNA(MATCH(D3445,Define!$P$4:$P$68,0))),Data!$L3445,IF(NOT(ISNA(MATCH(Data!D3445,Define!$S$4:$S$68,0))),VLOOKUP(Data!D3445,DanhmucTK!$C$3:$G$500,5,0),VLOOKUP(Data!D3445,DanhmucTK!$C$3:$F$500,4,0))),"")</f>
        <v/>
      </c>
      <c r="Q3445" s="161" t="str">
        <f>IF(NOT(ISNA(MATCH($D3445,Define!$P$4:$P$68,0))),VLOOKUP(Data!D3445,DanhmucTK!$C$3:$F$500,4,0),"")</f>
        <v/>
      </c>
      <c r="R3445" s="162" t="str">
        <f>IFERROR(IF(NOT(ISNA(MATCH($E3445,Define!$P$4:$P$68,0))),Data!$L3445,IF(NOT(ISNA(MATCH($E3445,Define!$S$4:$S$68,0))),VLOOKUP($E3445,DanhmucTK!$C$3:$G$500,5,0),VLOOKUP($E3445,DanhmucTK!$C$3:$F$500,4,0))),"")</f>
        <v/>
      </c>
      <c r="S3445" s="163" t="str">
        <f>IF(NOT(ISNA(MATCH($E3445,Define!$P$4:$P$68,0))),VLOOKUP($E3445,DanhmucTK!$C$3:$F$500,4,0),"")</f>
        <v/>
      </c>
    </row>
    <row r="3446" spans="1:19" ht="18.75" customHeight="1" x14ac:dyDescent="0.2">
      <c r="A3446" s="12"/>
      <c r="B3446" s="13"/>
      <c r="C3446" s="14"/>
      <c r="D3446" s="15"/>
      <c r="E3446" s="15"/>
      <c r="F3446" s="16"/>
      <c r="G3446" s="15"/>
      <c r="H3446" s="16"/>
      <c r="I3446" s="16"/>
      <c r="J3446" s="13"/>
      <c r="K3446" s="13"/>
      <c r="L3446" s="13"/>
      <c r="M3446" s="13"/>
      <c r="N3446" s="16"/>
      <c r="O3446" s="144"/>
      <c r="P3446" s="160" t="str">
        <f>IFERROR(IF(NOT(ISNA(MATCH(D3446,Define!$P$4:$P$68,0))),Data!$L3446,IF(NOT(ISNA(MATCH(Data!D3446,Define!$S$4:$S$68,0))),VLOOKUP(Data!D3446,DanhmucTK!$C$3:$G$500,5,0),VLOOKUP(Data!D3446,DanhmucTK!$C$3:$F$500,4,0))),"")</f>
        <v/>
      </c>
      <c r="Q3446" s="161" t="str">
        <f>IF(NOT(ISNA(MATCH($D3446,Define!$P$4:$P$68,0))),VLOOKUP(Data!D3446,DanhmucTK!$C$3:$F$500,4,0),"")</f>
        <v/>
      </c>
      <c r="R3446" s="162" t="str">
        <f>IFERROR(IF(NOT(ISNA(MATCH($E3446,Define!$P$4:$P$68,0))),Data!$L3446,IF(NOT(ISNA(MATCH($E3446,Define!$S$4:$S$68,0))),VLOOKUP($E3446,DanhmucTK!$C$3:$G$500,5,0),VLOOKUP($E3446,DanhmucTK!$C$3:$F$500,4,0))),"")</f>
        <v/>
      </c>
      <c r="S3446" s="163" t="str">
        <f>IF(NOT(ISNA(MATCH($E3446,Define!$P$4:$P$68,0))),VLOOKUP($E3446,DanhmucTK!$C$3:$F$500,4,0),"")</f>
        <v/>
      </c>
    </row>
    <row r="3447" spans="1:19" ht="18.75" customHeight="1" x14ac:dyDescent="0.2">
      <c r="A3447" s="12"/>
      <c r="B3447" s="13"/>
      <c r="C3447" s="14"/>
      <c r="D3447" s="15"/>
      <c r="E3447" s="15"/>
      <c r="F3447" s="16"/>
      <c r="G3447" s="15"/>
      <c r="H3447" s="16"/>
      <c r="I3447" s="16"/>
      <c r="J3447" s="13"/>
      <c r="K3447" s="13"/>
      <c r="L3447" s="13"/>
      <c r="M3447" s="13"/>
      <c r="N3447" s="16"/>
      <c r="O3447" s="144"/>
      <c r="P3447" s="160" t="str">
        <f>IFERROR(IF(NOT(ISNA(MATCH(D3447,Define!$P$4:$P$68,0))),Data!$L3447,IF(NOT(ISNA(MATCH(Data!D3447,Define!$S$4:$S$68,0))),VLOOKUP(Data!D3447,DanhmucTK!$C$3:$G$500,5,0),VLOOKUP(Data!D3447,DanhmucTK!$C$3:$F$500,4,0))),"")</f>
        <v/>
      </c>
      <c r="Q3447" s="161" t="str">
        <f>IF(NOT(ISNA(MATCH($D3447,Define!$P$4:$P$68,0))),VLOOKUP(Data!D3447,DanhmucTK!$C$3:$F$500,4,0),"")</f>
        <v/>
      </c>
      <c r="R3447" s="162" t="str">
        <f>IFERROR(IF(NOT(ISNA(MATCH($E3447,Define!$P$4:$P$68,0))),Data!$L3447,IF(NOT(ISNA(MATCH($E3447,Define!$S$4:$S$68,0))),VLOOKUP($E3447,DanhmucTK!$C$3:$G$500,5,0),VLOOKUP($E3447,DanhmucTK!$C$3:$F$500,4,0))),"")</f>
        <v/>
      </c>
      <c r="S3447" s="163" t="str">
        <f>IF(NOT(ISNA(MATCH($E3447,Define!$P$4:$P$68,0))),VLOOKUP($E3447,DanhmucTK!$C$3:$F$500,4,0),"")</f>
        <v/>
      </c>
    </row>
    <row r="3448" spans="1:19" ht="18.75" customHeight="1" x14ac:dyDescent="0.2">
      <c r="A3448" s="12"/>
      <c r="B3448" s="13"/>
      <c r="C3448" s="14"/>
      <c r="D3448" s="15"/>
      <c r="E3448" s="15"/>
      <c r="F3448" s="16"/>
      <c r="G3448" s="15"/>
      <c r="H3448" s="16"/>
      <c r="I3448" s="16"/>
      <c r="J3448" s="13"/>
      <c r="K3448" s="13"/>
      <c r="L3448" s="13"/>
      <c r="M3448" s="13"/>
      <c r="N3448" s="16"/>
      <c r="O3448" s="144"/>
      <c r="P3448" s="160" t="str">
        <f>IFERROR(IF(NOT(ISNA(MATCH(D3448,Define!$P$4:$P$68,0))),Data!$L3448,IF(NOT(ISNA(MATCH(Data!D3448,Define!$S$4:$S$68,0))),VLOOKUP(Data!D3448,DanhmucTK!$C$3:$G$500,5,0),VLOOKUP(Data!D3448,DanhmucTK!$C$3:$F$500,4,0))),"")</f>
        <v/>
      </c>
      <c r="Q3448" s="161" t="str">
        <f>IF(NOT(ISNA(MATCH($D3448,Define!$P$4:$P$68,0))),VLOOKUP(Data!D3448,DanhmucTK!$C$3:$F$500,4,0),"")</f>
        <v/>
      </c>
      <c r="R3448" s="162" t="str">
        <f>IFERROR(IF(NOT(ISNA(MATCH($E3448,Define!$P$4:$P$68,0))),Data!$L3448,IF(NOT(ISNA(MATCH($E3448,Define!$S$4:$S$68,0))),VLOOKUP($E3448,DanhmucTK!$C$3:$G$500,5,0),VLOOKUP($E3448,DanhmucTK!$C$3:$F$500,4,0))),"")</f>
        <v/>
      </c>
      <c r="S3448" s="163" t="str">
        <f>IF(NOT(ISNA(MATCH($E3448,Define!$P$4:$P$68,0))),VLOOKUP($E3448,DanhmucTK!$C$3:$F$500,4,0),"")</f>
        <v/>
      </c>
    </row>
    <row r="3449" spans="1:19" ht="18.75" customHeight="1" x14ac:dyDescent="0.2">
      <c r="A3449" s="12"/>
      <c r="B3449" s="13"/>
      <c r="C3449" s="14"/>
      <c r="D3449" s="15"/>
      <c r="E3449" s="15"/>
      <c r="F3449" s="16"/>
      <c r="G3449" s="15"/>
      <c r="H3449" s="16"/>
      <c r="I3449" s="16"/>
      <c r="J3449" s="13"/>
      <c r="K3449" s="13"/>
      <c r="L3449" s="13"/>
      <c r="M3449" s="13"/>
      <c r="N3449" s="16"/>
      <c r="O3449" s="144"/>
      <c r="P3449" s="160" t="str">
        <f>IFERROR(IF(NOT(ISNA(MATCH(D3449,Define!$P$4:$P$68,0))),Data!$L3449,IF(NOT(ISNA(MATCH(Data!D3449,Define!$S$4:$S$68,0))),VLOOKUP(Data!D3449,DanhmucTK!$C$3:$G$500,5,0),VLOOKUP(Data!D3449,DanhmucTK!$C$3:$F$500,4,0))),"")</f>
        <v/>
      </c>
      <c r="Q3449" s="161" t="str">
        <f>IF(NOT(ISNA(MATCH($D3449,Define!$P$4:$P$68,0))),VLOOKUP(Data!D3449,DanhmucTK!$C$3:$F$500,4,0),"")</f>
        <v/>
      </c>
      <c r="R3449" s="162" t="str">
        <f>IFERROR(IF(NOT(ISNA(MATCH($E3449,Define!$P$4:$P$68,0))),Data!$L3449,IF(NOT(ISNA(MATCH($E3449,Define!$S$4:$S$68,0))),VLOOKUP($E3449,DanhmucTK!$C$3:$G$500,5,0),VLOOKUP($E3449,DanhmucTK!$C$3:$F$500,4,0))),"")</f>
        <v/>
      </c>
      <c r="S3449" s="163" t="str">
        <f>IF(NOT(ISNA(MATCH($E3449,Define!$P$4:$P$68,0))),VLOOKUP($E3449,DanhmucTK!$C$3:$F$500,4,0),"")</f>
        <v/>
      </c>
    </row>
    <row r="3450" spans="1:19" ht="18.75" customHeight="1" x14ac:dyDescent="0.2">
      <c r="A3450" s="12"/>
      <c r="B3450" s="13"/>
      <c r="C3450" s="14"/>
      <c r="D3450" s="15"/>
      <c r="E3450" s="15"/>
      <c r="F3450" s="16"/>
      <c r="G3450" s="15"/>
      <c r="H3450" s="16"/>
      <c r="I3450" s="16"/>
      <c r="J3450" s="13"/>
      <c r="K3450" s="13"/>
      <c r="L3450" s="13"/>
      <c r="M3450" s="13"/>
      <c r="N3450" s="16"/>
      <c r="O3450" s="144"/>
      <c r="P3450" s="160" t="str">
        <f>IFERROR(IF(NOT(ISNA(MATCH(D3450,Define!$P$4:$P$68,0))),Data!$L3450,IF(NOT(ISNA(MATCH(Data!D3450,Define!$S$4:$S$68,0))),VLOOKUP(Data!D3450,DanhmucTK!$C$3:$G$500,5,0),VLOOKUP(Data!D3450,DanhmucTK!$C$3:$F$500,4,0))),"")</f>
        <v/>
      </c>
      <c r="Q3450" s="161" t="str">
        <f>IF(NOT(ISNA(MATCH($D3450,Define!$P$4:$P$68,0))),VLOOKUP(Data!D3450,DanhmucTK!$C$3:$F$500,4,0),"")</f>
        <v/>
      </c>
      <c r="R3450" s="162" t="str">
        <f>IFERROR(IF(NOT(ISNA(MATCH($E3450,Define!$P$4:$P$68,0))),Data!$L3450,IF(NOT(ISNA(MATCH($E3450,Define!$S$4:$S$68,0))),VLOOKUP($E3450,DanhmucTK!$C$3:$G$500,5,0),VLOOKUP($E3450,DanhmucTK!$C$3:$F$500,4,0))),"")</f>
        <v/>
      </c>
      <c r="S3450" s="163" t="str">
        <f>IF(NOT(ISNA(MATCH($E3450,Define!$P$4:$P$68,0))),VLOOKUP($E3450,DanhmucTK!$C$3:$F$500,4,0),"")</f>
        <v/>
      </c>
    </row>
    <row r="3451" spans="1:19" ht="18.75" customHeight="1" x14ac:dyDescent="0.2">
      <c r="A3451" s="12"/>
      <c r="B3451" s="13"/>
      <c r="C3451" s="14"/>
      <c r="D3451" s="15"/>
      <c r="E3451" s="15"/>
      <c r="F3451" s="16"/>
      <c r="G3451" s="15"/>
      <c r="H3451" s="16"/>
      <c r="I3451" s="16"/>
      <c r="J3451" s="13"/>
      <c r="K3451" s="13"/>
      <c r="L3451" s="13"/>
      <c r="M3451" s="13"/>
      <c r="N3451" s="16"/>
      <c r="O3451" s="144"/>
      <c r="P3451" s="160" t="str">
        <f>IFERROR(IF(NOT(ISNA(MATCH(D3451,Define!$P$4:$P$68,0))),Data!$L3451,IF(NOT(ISNA(MATCH(Data!D3451,Define!$S$4:$S$68,0))),VLOOKUP(Data!D3451,DanhmucTK!$C$3:$G$500,5,0),VLOOKUP(Data!D3451,DanhmucTK!$C$3:$F$500,4,0))),"")</f>
        <v/>
      </c>
      <c r="Q3451" s="161" t="str">
        <f>IF(NOT(ISNA(MATCH($D3451,Define!$P$4:$P$68,0))),VLOOKUP(Data!D3451,DanhmucTK!$C$3:$F$500,4,0),"")</f>
        <v/>
      </c>
      <c r="R3451" s="162" t="str">
        <f>IFERROR(IF(NOT(ISNA(MATCH($E3451,Define!$P$4:$P$68,0))),Data!$L3451,IF(NOT(ISNA(MATCH($E3451,Define!$S$4:$S$68,0))),VLOOKUP($E3451,DanhmucTK!$C$3:$G$500,5,0),VLOOKUP($E3451,DanhmucTK!$C$3:$F$500,4,0))),"")</f>
        <v/>
      </c>
      <c r="S3451" s="163" t="str">
        <f>IF(NOT(ISNA(MATCH($E3451,Define!$P$4:$P$68,0))),VLOOKUP($E3451,DanhmucTK!$C$3:$F$500,4,0),"")</f>
        <v/>
      </c>
    </row>
    <row r="3452" spans="1:19" ht="18.75" customHeight="1" x14ac:dyDescent="0.2">
      <c r="A3452" s="12"/>
      <c r="B3452" s="13"/>
      <c r="C3452" s="14"/>
      <c r="D3452" s="15"/>
      <c r="E3452" s="15"/>
      <c r="F3452" s="16"/>
      <c r="G3452" s="15"/>
      <c r="H3452" s="16"/>
      <c r="I3452" s="16"/>
      <c r="J3452" s="13"/>
      <c r="K3452" s="13"/>
      <c r="L3452" s="13"/>
      <c r="M3452" s="13"/>
      <c r="N3452" s="16"/>
      <c r="O3452" s="144"/>
      <c r="P3452" s="160" t="str">
        <f>IFERROR(IF(NOT(ISNA(MATCH(D3452,Define!$P$4:$P$68,0))),Data!$L3452,IF(NOT(ISNA(MATCH(Data!D3452,Define!$S$4:$S$68,0))),VLOOKUP(Data!D3452,DanhmucTK!$C$3:$G$500,5,0),VLOOKUP(Data!D3452,DanhmucTK!$C$3:$F$500,4,0))),"")</f>
        <v/>
      </c>
      <c r="Q3452" s="161" t="str">
        <f>IF(NOT(ISNA(MATCH($D3452,Define!$P$4:$P$68,0))),VLOOKUP(Data!D3452,DanhmucTK!$C$3:$F$500,4,0),"")</f>
        <v/>
      </c>
      <c r="R3452" s="162" t="str">
        <f>IFERROR(IF(NOT(ISNA(MATCH($E3452,Define!$P$4:$P$68,0))),Data!$L3452,IF(NOT(ISNA(MATCH($E3452,Define!$S$4:$S$68,0))),VLOOKUP($E3452,DanhmucTK!$C$3:$G$500,5,0),VLOOKUP($E3452,DanhmucTK!$C$3:$F$500,4,0))),"")</f>
        <v/>
      </c>
      <c r="S3452" s="163" t="str">
        <f>IF(NOT(ISNA(MATCH($E3452,Define!$P$4:$P$68,0))),VLOOKUP($E3452,DanhmucTK!$C$3:$F$500,4,0),"")</f>
        <v/>
      </c>
    </row>
    <row r="3453" spans="1:19" ht="18.75" customHeight="1" x14ac:dyDescent="0.2">
      <c r="A3453" s="12"/>
      <c r="B3453" s="13"/>
      <c r="C3453" s="14"/>
      <c r="D3453" s="15"/>
      <c r="E3453" s="15"/>
      <c r="F3453" s="16"/>
      <c r="G3453" s="15"/>
      <c r="H3453" s="16"/>
      <c r="I3453" s="16"/>
      <c r="J3453" s="13"/>
      <c r="K3453" s="13"/>
      <c r="L3453" s="13"/>
      <c r="M3453" s="13"/>
      <c r="N3453" s="16"/>
      <c r="O3453" s="144"/>
      <c r="P3453" s="160" t="str">
        <f>IFERROR(IF(NOT(ISNA(MATCH(D3453,Define!$P$4:$P$68,0))),Data!$L3453,IF(NOT(ISNA(MATCH(Data!D3453,Define!$S$4:$S$68,0))),VLOOKUP(Data!D3453,DanhmucTK!$C$3:$G$500,5,0),VLOOKUP(Data!D3453,DanhmucTK!$C$3:$F$500,4,0))),"")</f>
        <v/>
      </c>
      <c r="Q3453" s="161" t="str">
        <f>IF(NOT(ISNA(MATCH($D3453,Define!$P$4:$P$68,0))),VLOOKUP(Data!D3453,DanhmucTK!$C$3:$F$500,4,0),"")</f>
        <v/>
      </c>
      <c r="R3453" s="162" t="str">
        <f>IFERROR(IF(NOT(ISNA(MATCH($E3453,Define!$P$4:$P$68,0))),Data!$L3453,IF(NOT(ISNA(MATCH($E3453,Define!$S$4:$S$68,0))),VLOOKUP($E3453,DanhmucTK!$C$3:$G$500,5,0),VLOOKUP($E3453,DanhmucTK!$C$3:$F$500,4,0))),"")</f>
        <v/>
      </c>
      <c r="S3453" s="163" t="str">
        <f>IF(NOT(ISNA(MATCH($E3453,Define!$P$4:$P$68,0))),VLOOKUP($E3453,DanhmucTK!$C$3:$F$500,4,0),"")</f>
        <v/>
      </c>
    </row>
    <row r="3454" spans="1:19" ht="18.75" customHeight="1" x14ac:dyDescent="0.2">
      <c r="A3454" s="12"/>
      <c r="B3454" s="13"/>
      <c r="C3454" s="14"/>
      <c r="D3454" s="15"/>
      <c r="E3454" s="15"/>
      <c r="F3454" s="16"/>
      <c r="G3454" s="15"/>
      <c r="H3454" s="16"/>
      <c r="I3454" s="16"/>
      <c r="J3454" s="13"/>
      <c r="K3454" s="13"/>
      <c r="L3454" s="13"/>
      <c r="M3454" s="13"/>
      <c r="N3454" s="16"/>
      <c r="O3454" s="144"/>
      <c r="P3454" s="160" t="str">
        <f>IFERROR(IF(NOT(ISNA(MATCH(D3454,Define!$P$4:$P$68,0))),Data!$L3454,IF(NOT(ISNA(MATCH(Data!D3454,Define!$S$4:$S$68,0))),VLOOKUP(Data!D3454,DanhmucTK!$C$3:$G$500,5,0),VLOOKUP(Data!D3454,DanhmucTK!$C$3:$F$500,4,0))),"")</f>
        <v/>
      </c>
      <c r="Q3454" s="161" t="str">
        <f>IF(NOT(ISNA(MATCH($D3454,Define!$P$4:$P$68,0))),VLOOKUP(Data!D3454,DanhmucTK!$C$3:$F$500,4,0),"")</f>
        <v/>
      </c>
      <c r="R3454" s="162" t="str">
        <f>IFERROR(IF(NOT(ISNA(MATCH($E3454,Define!$P$4:$P$68,0))),Data!$L3454,IF(NOT(ISNA(MATCH($E3454,Define!$S$4:$S$68,0))),VLOOKUP($E3454,DanhmucTK!$C$3:$G$500,5,0),VLOOKUP($E3454,DanhmucTK!$C$3:$F$500,4,0))),"")</f>
        <v/>
      </c>
      <c r="S3454" s="163" t="str">
        <f>IF(NOT(ISNA(MATCH($E3454,Define!$P$4:$P$68,0))),VLOOKUP($E3454,DanhmucTK!$C$3:$F$500,4,0),"")</f>
        <v/>
      </c>
    </row>
    <row r="3455" spans="1:19" ht="18.75" customHeight="1" x14ac:dyDescent="0.2">
      <c r="A3455" s="12"/>
      <c r="B3455" s="13"/>
      <c r="C3455" s="14"/>
      <c r="D3455" s="15"/>
      <c r="E3455" s="15"/>
      <c r="F3455" s="16"/>
      <c r="G3455" s="15"/>
      <c r="H3455" s="16"/>
      <c r="I3455" s="16"/>
      <c r="J3455" s="13"/>
      <c r="K3455" s="13"/>
      <c r="L3455" s="13"/>
      <c r="M3455" s="13"/>
      <c r="N3455" s="16"/>
      <c r="O3455" s="144"/>
      <c r="P3455" s="160" t="str">
        <f>IFERROR(IF(NOT(ISNA(MATCH(D3455,Define!$P$4:$P$68,0))),Data!$L3455,IF(NOT(ISNA(MATCH(Data!D3455,Define!$S$4:$S$68,0))),VLOOKUP(Data!D3455,DanhmucTK!$C$3:$G$500,5,0),VLOOKUP(Data!D3455,DanhmucTK!$C$3:$F$500,4,0))),"")</f>
        <v/>
      </c>
      <c r="Q3455" s="161" t="str">
        <f>IF(NOT(ISNA(MATCH($D3455,Define!$P$4:$P$68,0))),VLOOKUP(Data!D3455,DanhmucTK!$C$3:$F$500,4,0),"")</f>
        <v/>
      </c>
      <c r="R3455" s="162" t="str">
        <f>IFERROR(IF(NOT(ISNA(MATCH($E3455,Define!$P$4:$P$68,0))),Data!$L3455,IF(NOT(ISNA(MATCH($E3455,Define!$S$4:$S$68,0))),VLOOKUP($E3455,DanhmucTK!$C$3:$G$500,5,0),VLOOKUP($E3455,DanhmucTK!$C$3:$F$500,4,0))),"")</f>
        <v/>
      </c>
      <c r="S3455" s="163" t="str">
        <f>IF(NOT(ISNA(MATCH($E3455,Define!$P$4:$P$68,0))),VLOOKUP($E3455,DanhmucTK!$C$3:$F$500,4,0),"")</f>
        <v/>
      </c>
    </row>
    <row r="3456" spans="1:19" ht="18.75" customHeight="1" x14ac:dyDescent="0.2">
      <c r="A3456" s="12"/>
      <c r="B3456" s="13"/>
      <c r="C3456" s="14"/>
      <c r="D3456" s="15"/>
      <c r="E3456" s="15"/>
      <c r="F3456" s="16"/>
      <c r="G3456" s="15"/>
      <c r="H3456" s="16"/>
      <c r="I3456" s="16"/>
      <c r="J3456" s="13"/>
      <c r="K3456" s="13"/>
      <c r="L3456" s="13"/>
      <c r="M3456" s="13"/>
      <c r="N3456" s="16"/>
      <c r="O3456" s="144"/>
      <c r="P3456" s="160" t="str">
        <f>IFERROR(IF(NOT(ISNA(MATCH(D3456,Define!$P$4:$P$68,0))),Data!$L3456,IF(NOT(ISNA(MATCH(Data!D3456,Define!$S$4:$S$68,0))),VLOOKUP(Data!D3456,DanhmucTK!$C$3:$G$500,5,0),VLOOKUP(Data!D3456,DanhmucTK!$C$3:$F$500,4,0))),"")</f>
        <v/>
      </c>
      <c r="Q3456" s="161" t="str">
        <f>IF(NOT(ISNA(MATCH($D3456,Define!$P$4:$P$68,0))),VLOOKUP(Data!D3456,DanhmucTK!$C$3:$F$500,4,0),"")</f>
        <v/>
      </c>
      <c r="R3456" s="162" t="str">
        <f>IFERROR(IF(NOT(ISNA(MATCH($E3456,Define!$P$4:$P$68,0))),Data!$L3456,IF(NOT(ISNA(MATCH($E3456,Define!$S$4:$S$68,0))),VLOOKUP($E3456,DanhmucTK!$C$3:$G$500,5,0),VLOOKUP($E3456,DanhmucTK!$C$3:$F$500,4,0))),"")</f>
        <v/>
      </c>
      <c r="S3456" s="163" t="str">
        <f>IF(NOT(ISNA(MATCH($E3456,Define!$P$4:$P$68,0))),VLOOKUP($E3456,DanhmucTK!$C$3:$F$500,4,0),"")</f>
        <v/>
      </c>
    </row>
    <row r="3457" spans="1:19" ht="18.75" customHeight="1" x14ac:dyDescent="0.2">
      <c r="A3457" s="12"/>
      <c r="B3457" s="13"/>
      <c r="C3457" s="14"/>
      <c r="D3457" s="15"/>
      <c r="E3457" s="15"/>
      <c r="F3457" s="16"/>
      <c r="G3457" s="15"/>
      <c r="H3457" s="16"/>
      <c r="I3457" s="16"/>
      <c r="J3457" s="13"/>
      <c r="K3457" s="13"/>
      <c r="L3457" s="13"/>
      <c r="M3457" s="13"/>
      <c r="N3457" s="16"/>
      <c r="O3457" s="144"/>
      <c r="P3457" s="160" t="str">
        <f>IFERROR(IF(NOT(ISNA(MATCH(D3457,Define!$P$4:$P$68,0))),Data!$L3457,IF(NOT(ISNA(MATCH(Data!D3457,Define!$S$4:$S$68,0))),VLOOKUP(Data!D3457,DanhmucTK!$C$3:$G$500,5,0),VLOOKUP(Data!D3457,DanhmucTK!$C$3:$F$500,4,0))),"")</f>
        <v/>
      </c>
      <c r="Q3457" s="161" t="str">
        <f>IF(NOT(ISNA(MATCH($D3457,Define!$P$4:$P$68,0))),VLOOKUP(Data!D3457,DanhmucTK!$C$3:$F$500,4,0),"")</f>
        <v/>
      </c>
      <c r="R3457" s="162" t="str">
        <f>IFERROR(IF(NOT(ISNA(MATCH($E3457,Define!$P$4:$P$68,0))),Data!$L3457,IF(NOT(ISNA(MATCH($E3457,Define!$S$4:$S$68,0))),VLOOKUP($E3457,DanhmucTK!$C$3:$G$500,5,0),VLOOKUP($E3457,DanhmucTK!$C$3:$F$500,4,0))),"")</f>
        <v/>
      </c>
      <c r="S3457" s="163" t="str">
        <f>IF(NOT(ISNA(MATCH($E3457,Define!$P$4:$P$68,0))),VLOOKUP($E3457,DanhmucTK!$C$3:$F$500,4,0),"")</f>
        <v/>
      </c>
    </row>
    <row r="3458" spans="1:19" ht="18.75" customHeight="1" x14ac:dyDescent="0.2">
      <c r="A3458" s="12"/>
      <c r="B3458" s="13"/>
      <c r="C3458" s="14"/>
      <c r="D3458" s="15"/>
      <c r="E3458" s="15"/>
      <c r="F3458" s="16"/>
      <c r="G3458" s="15"/>
      <c r="H3458" s="16"/>
      <c r="I3458" s="16"/>
      <c r="J3458" s="13"/>
      <c r="K3458" s="13"/>
      <c r="L3458" s="13"/>
      <c r="M3458" s="13"/>
      <c r="N3458" s="16"/>
      <c r="O3458" s="144"/>
      <c r="P3458" s="160" t="str">
        <f>IFERROR(IF(NOT(ISNA(MATCH(D3458,Define!$P$4:$P$68,0))),Data!$L3458,IF(NOT(ISNA(MATCH(Data!D3458,Define!$S$4:$S$68,0))),VLOOKUP(Data!D3458,DanhmucTK!$C$3:$G$500,5,0),VLOOKUP(Data!D3458,DanhmucTK!$C$3:$F$500,4,0))),"")</f>
        <v/>
      </c>
      <c r="Q3458" s="161" t="str">
        <f>IF(NOT(ISNA(MATCH($D3458,Define!$P$4:$P$68,0))),VLOOKUP(Data!D3458,DanhmucTK!$C$3:$F$500,4,0),"")</f>
        <v/>
      </c>
      <c r="R3458" s="162" t="str">
        <f>IFERROR(IF(NOT(ISNA(MATCH($E3458,Define!$P$4:$P$68,0))),Data!$L3458,IF(NOT(ISNA(MATCH($E3458,Define!$S$4:$S$68,0))),VLOOKUP($E3458,DanhmucTK!$C$3:$G$500,5,0),VLOOKUP($E3458,DanhmucTK!$C$3:$F$500,4,0))),"")</f>
        <v/>
      </c>
      <c r="S3458" s="163" t="str">
        <f>IF(NOT(ISNA(MATCH($E3458,Define!$P$4:$P$68,0))),VLOOKUP($E3458,DanhmucTK!$C$3:$F$500,4,0),"")</f>
        <v/>
      </c>
    </row>
    <row r="3459" spans="1:19" ht="18.75" customHeight="1" x14ac:dyDescent="0.2">
      <c r="A3459" s="12"/>
      <c r="B3459" s="13"/>
      <c r="C3459" s="14"/>
      <c r="D3459" s="15"/>
      <c r="E3459" s="15"/>
      <c r="F3459" s="16"/>
      <c r="G3459" s="15"/>
      <c r="H3459" s="16"/>
      <c r="I3459" s="16"/>
      <c r="J3459" s="13"/>
      <c r="K3459" s="13"/>
      <c r="L3459" s="13"/>
      <c r="M3459" s="13"/>
      <c r="N3459" s="16"/>
      <c r="O3459" s="144"/>
      <c r="P3459" s="160" t="str">
        <f>IFERROR(IF(NOT(ISNA(MATCH(D3459,Define!$P$4:$P$68,0))),Data!$L3459,IF(NOT(ISNA(MATCH(Data!D3459,Define!$S$4:$S$68,0))),VLOOKUP(Data!D3459,DanhmucTK!$C$3:$G$500,5,0),VLOOKUP(Data!D3459,DanhmucTK!$C$3:$F$500,4,0))),"")</f>
        <v/>
      </c>
      <c r="Q3459" s="161" t="str">
        <f>IF(NOT(ISNA(MATCH($D3459,Define!$P$4:$P$68,0))),VLOOKUP(Data!D3459,DanhmucTK!$C$3:$F$500,4,0),"")</f>
        <v/>
      </c>
      <c r="R3459" s="162" t="str">
        <f>IFERROR(IF(NOT(ISNA(MATCH($E3459,Define!$P$4:$P$68,0))),Data!$L3459,IF(NOT(ISNA(MATCH($E3459,Define!$S$4:$S$68,0))),VLOOKUP($E3459,DanhmucTK!$C$3:$G$500,5,0),VLOOKUP($E3459,DanhmucTK!$C$3:$F$500,4,0))),"")</f>
        <v/>
      </c>
      <c r="S3459" s="163" t="str">
        <f>IF(NOT(ISNA(MATCH($E3459,Define!$P$4:$P$68,0))),VLOOKUP($E3459,DanhmucTK!$C$3:$F$500,4,0),"")</f>
        <v/>
      </c>
    </row>
    <row r="3460" spans="1:19" ht="18.75" customHeight="1" x14ac:dyDescent="0.2">
      <c r="A3460" s="12"/>
      <c r="B3460" s="13"/>
      <c r="C3460" s="14"/>
      <c r="D3460" s="15"/>
      <c r="E3460" s="15"/>
      <c r="F3460" s="16"/>
      <c r="G3460" s="15"/>
      <c r="H3460" s="16"/>
      <c r="I3460" s="16"/>
      <c r="J3460" s="13"/>
      <c r="K3460" s="13"/>
      <c r="L3460" s="13"/>
      <c r="M3460" s="13"/>
      <c r="N3460" s="16"/>
      <c r="O3460" s="144"/>
      <c r="P3460" s="160" t="str">
        <f>IFERROR(IF(NOT(ISNA(MATCH(D3460,Define!$P$4:$P$68,0))),Data!$L3460,IF(NOT(ISNA(MATCH(Data!D3460,Define!$S$4:$S$68,0))),VLOOKUP(Data!D3460,DanhmucTK!$C$3:$G$500,5,0),VLOOKUP(Data!D3460,DanhmucTK!$C$3:$F$500,4,0))),"")</f>
        <v/>
      </c>
      <c r="Q3460" s="161" t="str">
        <f>IF(NOT(ISNA(MATCH($D3460,Define!$P$4:$P$68,0))),VLOOKUP(Data!D3460,DanhmucTK!$C$3:$F$500,4,0),"")</f>
        <v/>
      </c>
      <c r="R3460" s="162" t="str">
        <f>IFERROR(IF(NOT(ISNA(MATCH($E3460,Define!$P$4:$P$68,0))),Data!$L3460,IF(NOT(ISNA(MATCH($E3460,Define!$S$4:$S$68,0))),VLOOKUP($E3460,DanhmucTK!$C$3:$G$500,5,0),VLOOKUP($E3460,DanhmucTK!$C$3:$F$500,4,0))),"")</f>
        <v/>
      </c>
      <c r="S3460" s="163" t="str">
        <f>IF(NOT(ISNA(MATCH($E3460,Define!$P$4:$P$68,0))),VLOOKUP($E3460,DanhmucTK!$C$3:$F$500,4,0),"")</f>
        <v/>
      </c>
    </row>
    <row r="3461" spans="1:19" ht="18.75" customHeight="1" x14ac:dyDescent="0.2">
      <c r="A3461" s="12"/>
      <c r="B3461" s="13"/>
      <c r="C3461" s="14"/>
      <c r="D3461" s="15"/>
      <c r="E3461" s="15"/>
      <c r="F3461" s="16"/>
      <c r="G3461" s="15"/>
      <c r="H3461" s="16"/>
      <c r="I3461" s="16"/>
      <c r="J3461" s="13"/>
      <c r="K3461" s="13"/>
      <c r="L3461" s="13"/>
      <c r="M3461" s="13"/>
      <c r="N3461" s="16"/>
      <c r="O3461" s="144"/>
      <c r="P3461" s="160" t="str">
        <f>IFERROR(IF(NOT(ISNA(MATCH(D3461,Define!$P$4:$P$68,0))),Data!$L3461,IF(NOT(ISNA(MATCH(Data!D3461,Define!$S$4:$S$68,0))),VLOOKUP(Data!D3461,DanhmucTK!$C$3:$G$500,5,0),VLOOKUP(Data!D3461,DanhmucTK!$C$3:$F$500,4,0))),"")</f>
        <v/>
      </c>
      <c r="Q3461" s="161" t="str">
        <f>IF(NOT(ISNA(MATCH($D3461,Define!$P$4:$P$68,0))),VLOOKUP(Data!D3461,DanhmucTK!$C$3:$F$500,4,0),"")</f>
        <v/>
      </c>
      <c r="R3461" s="162" t="str">
        <f>IFERROR(IF(NOT(ISNA(MATCH($E3461,Define!$P$4:$P$68,0))),Data!$L3461,IF(NOT(ISNA(MATCH($E3461,Define!$S$4:$S$68,0))),VLOOKUP($E3461,DanhmucTK!$C$3:$G$500,5,0),VLOOKUP($E3461,DanhmucTK!$C$3:$F$500,4,0))),"")</f>
        <v/>
      </c>
      <c r="S3461" s="163" t="str">
        <f>IF(NOT(ISNA(MATCH($E3461,Define!$P$4:$P$68,0))),VLOOKUP($E3461,DanhmucTK!$C$3:$F$500,4,0),"")</f>
        <v/>
      </c>
    </row>
    <row r="3462" spans="1:19" ht="18.75" customHeight="1" x14ac:dyDescent="0.2">
      <c r="A3462" s="12"/>
      <c r="B3462" s="13"/>
      <c r="C3462" s="14"/>
      <c r="D3462" s="15"/>
      <c r="E3462" s="15"/>
      <c r="F3462" s="16"/>
      <c r="G3462" s="15"/>
      <c r="H3462" s="16"/>
      <c r="I3462" s="16"/>
      <c r="J3462" s="13"/>
      <c r="K3462" s="13"/>
      <c r="L3462" s="13"/>
      <c r="M3462" s="13"/>
      <c r="N3462" s="16"/>
      <c r="O3462" s="144"/>
      <c r="P3462" s="160" t="str">
        <f>IFERROR(IF(NOT(ISNA(MATCH(D3462,Define!$P$4:$P$68,0))),Data!$L3462,IF(NOT(ISNA(MATCH(Data!D3462,Define!$S$4:$S$68,0))),VLOOKUP(Data!D3462,DanhmucTK!$C$3:$G$500,5,0),VLOOKUP(Data!D3462,DanhmucTK!$C$3:$F$500,4,0))),"")</f>
        <v/>
      </c>
      <c r="Q3462" s="161" t="str">
        <f>IF(NOT(ISNA(MATCH($D3462,Define!$P$4:$P$68,0))),VLOOKUP(Data!D3462,DanhmucTK!$C$3:$F$500,4,0),"")</f>
        <v/>
      </c>
      <c r="R3462" s="162" t="str">
        <f>IFERROR(IF(NOT(ISNA(MATCH($E3462,Define!$P$4:$P$68,0))),Data!$L3462,IF(NOT(ISNA(MATCH($E3462,Define!$S$4:$S$68,0))),VLOOKUP($E3462,DanhmucTK!$C$3:$G$500,5,0),VLOOKUP($E3462,DanhmucTK!$C$3:$F$500,4,0))),"")</f>
        <v/>
      </c>
      <c r="S3462" s="163" t="str">
        <f>IF(NOT(ISNA(MATCH($E3462,Define!$P$4:$P$68,0))),VLOOKUP($E3462,DanhmucTK!$C$3:$F$500,4,0),"")</f>
        <v/>
      </c>
    </row>
    <row r="3463" spans="1:19" ht="18.75" customHeight="1" x14ac:dyDescent="0.2">
      <c r="A3463" s="12"/>
      <c r="B3463" s="13"/>
      <c r="C3463" s="14"/>
      <c r="D3463" s="15"/>
      <c r="E3463" s="15"/>
      <c r="F3463" s="16"/>
      <c r="G3463" s="15"/>
      <c r="H3463" s="16"/>
      <c r="I3463" s="16"/>
      <c r="J3463" s="13"/>
      <c r="K3463" s="13"/>
      <c r="L3463" s="13"/>
      <c r="M3463" s="13"/>
      <c r="N3463" s="16"/>
      <c r="O3463" s="144"/>
      <c r="P3463" s="160" t="str">
        <f>IFERROR(IF(NOT(ISNA(MATCH(D3463,Define!$P$4:$P$68,0))),Data!$L3463,IF(NOT(ISNA(MATCH(Data!D3463,Define!$S$4:$S$68,0))),VLOOKUP(Data!D3463,DanhmucTK!$C$3:$G$500,5,0),VLOOKUP(Data!D3463,DanhmucTK!$C$3:$F$500,4,0))),"")</f>
        <v/>
      </c>
      <c r="Q3463" s="161" t="str">
        <f>IF(NOT(ISNA(MATCH($D3463,Define!$P$4:$P$68,0))),VLOOKUP(Data!D3463,DanhmucTK!$C$3:$F$500,4,0),"")</f>
        <v/>
      </c>
      <c r="R3463" s="162" t="str">
        <f>IFERROR(IF(NOT(ISNA(MATCH($E3463,Define!$P$4:$P$68,0))),Data!$L3463,IF(NOT(ISNA(MATCH($E3463,Define!$S$4:$S$68,0))),VLOOKUP($E3463,DanhmucTK!$C$3:$G$500,5,0),VLOOKUP($E3463,DanhmucTK!$C$3:$F$500,4,0))),"")</f>
        <v/>
      </c>
      <c r="S3463" s="163" t="str">
        <f>IF(NOT(ISNA(MATCH($E3463,Define!$P$4:$P$68,0))),VLOOKUP($E3463,DanhmucTK!$C$3:$F$500,4,0),"")</f>
        <v/>
      </c>
    </row>
    <row r="3464" spans="1:19" ht="18.75" customHeight="1" x14ac:dyDescent="0.2">
      <c r="A3464" s="12"/>
      <c r="B3464" s="13"/>
      <c r="C3464" s="14"/>
      <c r="D3464" s="15"/>
      <c r="E3464" s="15"/>
      <c r="F3464" s="16"/>
      <c r="G3464" s="15"/>
      <c r="H3464" s="16"/>
      <c r="I3464" s="16"/>
      <c r="J3464" s="13"/>
      <c r="K3464" s="13"/>
      <c r="L3464" s="13"/>
      <c r="M3464" s="13"/>
      <c r="N3464" s="16"/>
      <c r="O3464" s="144"/>
      <c r="P3464" s="160" t="str">
        <f>IFERROR(IF(NOT(ISNA(MATCH(D3464,Define!$P$4:$P$68,0))),Data!$L3464,IF(NOT(ISNA(MATCH(Data!D3464,Define!$S$4:$S$68,0))),VLOOKUP(Data!D3464,DanhmucTK!$C$3:$G$500,5,0),VLOOKUP(Data!D3464,DanhmucTK!$C$3:$F$500,4,0))),"")</f>
        <v/>
      </c>
      <c r="Q3464" s="161" t="str">
        <f>IF(NOT(ISNA(MATCH($D3464,Define!$P$4:$P$68,0))),VLOOKUP(Data!D3464,DanhmucTK!$C$3:$F$500,4,0),"")</f>
        <v/>
      </c>
      <c r="R3464" s="162" t="str">
        <f>IFERROR(IF(NOT(ISNA(MATCH($E3464,Define!$P$4:$P$68,0))),Data!$L3464,IF(NOT(ISNA(MATCH($E3464,Define!$S$4:$S$68,0))),VLOOKUP($E3464,DanhmucTK!$C$3:$G$500,5,0),VLOOKUP($E3464,DanhmucTK!$C$3:$F$500,4,0))),"")</f>
        <v/>
      </c>
      <c r="S3464" s="163" t="str">
        <f>IF(NOT(ISNA(MATCH($E3464,Define!$P$4:$P$68,0))),VLOOKUP($E3464,DanhmucTK!$C$3:$F$500,4,0),"")</f>
        <v/>
      </c>
    </row>
    <row r="3465" spans="1:19" ht="18.75" customHeight="1" x14ac:dyDescent="0.2">
      <c r="A3465" s="12"/>
      <c r="B3465" s="13"/>
      <c r="C3465" s="14"/>
      <c r="D3465" s="15"/>
      <c r="E3465" s="15"/>
      <c r="F3465" s="16"/>
      <c r="G3465" s="15"/>
      <c r="H3465" s="16"/>
      <c r="I3465" s="16"/>
      <c r="J3465" s="13"/>
      <c r="K3465" s="13"/>
      <c r="L3465" s="13"/>
      <c r="M3465" s="13"/>
      <c r="N3465" s="16"/>
      <c r="O3465" s="144"/>
      <c r="P3465" s="160" t="str">
        <f>IFERROR(IF(NOT(ISNA(MATCH(D3465,Define!$P$4:$P$68,0))),Data!$L3465,IF(NOT(ISNA(MATCH(Data!D3465,Define!$S$4:$S$68,0))),VLOOKUP(Data!D3465,DanhmucTK!$C$3:$G$500,5,0),VLOOKUP(Data!D3465,DanhmucTK!$C$3:$F$500,4,0))),"")</f>
        <v/>
      </c>
      <c r="Q3465" s="161" t="str">
        <f>IF(NOT(ISNA(MATCH($D3465,Define!$P$4:$P$68,0))),VLOOKUP(Data!D3465,DanhmucTK!$C$3:$F$500,4,0),"")</f>
        <v/>
      </c>
      <c r="R3465" s="162" t="str">
        <f>IFERROR(IF(NOT(ISNA(MATCH($E3465,Define!$P$4:$P$68,0))),Data!$L3465,IF(NOT(ISNA(MATCH($E3465,Define!$S$4:$S$68,0))),VLOOKUP($E3465,DanhmucTK!$C$3:$G$500,5,0),VLOOKUP($E3465,DanhmucTK!$C$3:$F$500,4,0))),"")</f>
        <v/>
      </c>
      <c r="S3465" s="163" t="str">
        <f>IF(NOT(ISNA(MATCH($E3465,Define!$P$4:$P$68,0))),VLOOKUP($E3465,DanhmucTK!$C$3:$F$500,4,0),"")</f>
        <v/>
      </c>
    </row>
    <row r="3466" spans="1:19" ht="18.75" customHeight="1" x14ac:dyDescent="0.2">
      <c r="A3466" s="12"/>
      <c r="B3466" s="13"/>
      <c r="C3466" s="14"/>
      <c r="D3466" s="15"/>
      <c r="E3466" s="15"/>
      <c r="F3466" s="16"/>
      <c r="G3466" s="15"/>
      <c r="H3466" s="16"/>
      <c r="I3466" s="16"/>
      <c r="J3466" s="13"/>
      <c r="K3466" s="13"/>
      <c r="L3466" s="13"/>
      <c r="M3466" s="13"/>
      <c r="N3466" s="16"/>
      <c r="O3466" s="144"/>
      <c r="P3466" s="160" t="str">
        <f>IFERROR(IF(NOT(ISNA(MATCH(D3466,Define!$P$4:$P$68,0))),Data!$L3466,IF(NOT(ISNA(MATCH(Data!D3466,Define!$S$4:$S$68,0))),VLOOKUP(Data!D3466,DanhmucTK!$C$3:$G$500,5,0),VLOOKUP(Data!D3466,DanhmucTK!$C$3:$F$500,4,0))),"")</f>
        <v/>
      </c>
      <c r="Q3466" s="161" t="str">
        <f>IF(NOT(ISNA(MATCH($D3466,Define!$P$4:$P$68,0))),VLOOKUP(Data!D3466,DanhmucTK!$C$3:$F$500,4,0),"")</f>
        <v/>
      </c>
      <c r="R3466" s="162" t="str">
        <f>IFERROR(IF(NOT(ISNA(MATCH($E3466,Define!$P$4:$P$68,0))),Data!$L3466,IF(NOT(ISNA(MATCH($E3466,Define!$S$4:$S$68,0))),VLOOKUP($E3466,DanhmucTK!$C$3:$G$500,5,0),VLOOKUP($E3466,DanhmucTK!$C$3:$F$500,4,0))),"")</f>
        <v/>
      </c>
      <c r="S3466" s="163" t="str">
        <f>IF(NOT(ISNA(MATCH($E3466,Define!$P$4:$P$68,0))),VLOOKUP($E3466,DanhmucTK!$C$3:$F$500,4,0),"")</f>
        <v/>
      </c>
    </row>
    <row r="3467" spans="1:19" ht="18.75" customHeight="1" x14ac:dyDescent="0.2">
      <c r="A3467" s="12"/>
      <c r="B3467" s="13"/>
      <c r="C3467" s="14"/>
      <c r="D3467" s="15"/>
      <c r="E3467" s="15"/>
      <c r="F3467" s="16"/>
      <c r="G3467" s="15"/>
      <c r="H3467" s="16"/>
      <c r="I3467" s="16"/>
      <c r="J3467" s="13"/>
      <c r="K3467" s="13"/>
      <c r="L3467" s="13"/>
      <c r="M3467" s="13"/>
      <c r="N3467" s="16"/>
      <c r="O3467" s="144"/>
      <c r="P3467" s="160" t="str">
        <f>IFERROR(IF(NOT(ISNA(MATCH(D3467,Define!$P$4:$P$68,0))),Data!$L3467,IF(NOT(ISNA(MATCH(Data!D3467,Define!$S$4:$S$68,0))),VLOOKUP(Data!D3467,DanhmucTK!$C$3:$G$500,5,0),VLOOKUP(Data!D3467,DanhmucTK!$C$3:$F$500,4,0))),"")</f>
        <v/>
      </c>
      <c r="Q3467" s="161" t="str">
        <f>IF(NOT(ISNA(MATCH($D3467,Define!$P$4:$P$68,0))),VLOOKUP(Data!D3467,DanhmucTK!$C$3:$F$500,4,0),"")</f>
        <v/>
      </c>
      <c r="R3467" s="162" t="str">
        <f>IFERROR(IF(NOT(ISNA(MATCH($E3467,Define!$P$4:$P$68,0))),Data!$L3467,IF(NOT(ISNA(MATCH($E3467,Define!$S$4:$S$68,0))),VLOOKUP($E3467,DanhmucTK!$C$3:$G$500,5,0),VLOOKUP($E3467,DanhmucTK!$C$3:$F$500,4,0))),"")</f>
        <v/>
      </c>
      <c r="S3467" s="163" t="str">
        <f>IF(NOT(ISNA(MATCH($E3467,Define!$P$4:$P$68,0))),VLOOKUP($E3467,DanhmucTK!$C$3:$F$500,4,0),"")</f>
        <v/>
      </c>
    </row>
    <row r="3468" spans="1:19" ht="18.75" customHeight="1" x14ac:dyDescent="0.2">
      <c r="A3468" s="12"/>
      <c r="B3468" s="13"/>
      <c r="C3468" s="14"/>
      <c r="D3468" s="15"/>
      <c r="E3468" s="15"/>
      <c r="F3468" s="16"/>
      <c r="G3468" s="15"/>
      <c r="H3468" s="16"/>
      <c r="I3468" s="16"/>
      <c r="J3468" s="13"/>
      <c r="K3468" s="13"/>
      <c r="L3468" s="13"/>
      <c r="M3468" s="13"/>
      <c r="N3468" s="16"/>
      <c r="O3468" s="144"/>
      <c r="P3468" s="160" t="str">
        <f>IFERROR(IF(NOT(ISNA(MATCH(D3468,Define!$P$4:$P$68,0))),Data!$L3468,IF(NOT(ISNA(MATCH(Data!D3468,Define!$S$4:$S$68,0))),VLOOKUP(Data!D3468,DanhmucTK!$C$3:$G$500,5,0),VLOOKUP(Data!D3468,DanhmucTK!$C$3:$F$500,4,0))),"")</f>
        <v/>
      </c>
      <c r="Q3468" s="161" t="str">
        <f>IF(NOT(ISNA(MATCH($D3468,Define!$P$4:$P$68,0))),VLOOKUP(Data!D3468,DanhmucTK!$C$3:$F$500,4,0),"")</f>
        <v/>
      </c>
      <c r="R3468" s="162" t="str">
        <f>IFERROR(IF(NOT(ISNA(MATCH($E3468,Define!$P$4:$P$68,0))),Data!$L3468,IF(NOT(ISNA(MATCH($E3468,Define!$S$4:$S$68,0))),VLOOKUP($E3468,DanhmucTK!$C$3:$G$500,5,0),VLOOKUP($E3468,DanhmucTK!$C$3:$F$500,4,0))),"")</f>
        <v/>
      </c>
      <c r="S3468" s="163" t="str">
        <f>IF(NOT(ISNA(MATCH($E3468,Define!$P$4:$P$68,0))),VLOOKUP($E3468,DanhmucTK!$C$3:$F$500,4,0),"")</f>
        <v/>
      </c>
    </row>
    <row r="3469" spans="1:19" ht="18.75" customHeight="1" x14ac:dyDescent="0.2">
      <c r="A3469" s="12"/>
      <c r="B3469" s="13"/>
      <c r="C3469" s="14"/>
      <c r="D3469" s="15"/>
      <c r="E3469" s="15"/>
      <c r="F3469" s="16"/>
      <c r="G3469" s="15"/>
      <c r="H3469" s="16"/>
      <c r="I3469" s="16"/>
      <c r="J3469" s="13"/>
      <c r="K3469" s="13"/>
      <c r="L3469" s="13"/>
      <c r="M3469" s="13"/>
      <c r="N3469" s="16"/>
      <c r="O3469" s="144"/>
      <c r="P3469" s="160" t="str">
        <f>IFERROR(IF(NOT(ISNA(MATCH(D3469,Define!$P$4:$P$68,0))),Data!$L3469,IF(NOT(ISNA(MATCH(Data!D3469,Define!$S$4:$S$68,0))),VLOOKUP(Data!D3469,DanhmucTK!$C$3:$G$500,5,0),VLOOKUP(Data!D3469,DanhmucTK!$C$3:$F$500,4,0))),"")</f>
        <v/>
      </c>
      <c r="Q3469" s="161" t="str">
        <f>IF(NOT(ISNA(MATCH($D3469,Define!$P$4:$P$68,0))),VLOOKUP(Data!D3469,DanhmucTK!$C$3:$F$500,4,0),"")</f>
        <v/>
      </c>
      <c r="R3469" s="162" t="str">
        <f>IFERROR(IF(NOT(ISNA(MATCH($E3469,Define!$P$4:$P$68,0))),Data!$L3469,IF(NOT(ISNA(MATCH($E3469,Define!$S$4:$S$68,0))),VLOOKUP($E3469,DanhmucTK!$C$3:$G$500,5,0),VLOOKUP($E3469,DanhmucTK!$C$3:$F$500,4,0))),"")</f>
        <v/>
      </c>
      <c r="S3469" s="163" t="str">
        <f>IF(NOT(ISNA(MATCH($E3469,Define!$P$4:$P$68,0))),VLOOKUP($E3469,DanhmucTK!$C$3:$F$500,4,0),"")</f>
        <v/>
      </c>
    </row>
    <row r="3470" spans="1:19" ht="18.75" customHeight="1" x14ac:dyDescent="0.2">
      <c r="A3470" s="12"/>
      <c r="B3470" s="13"/>
      <c r="C3470" s="14"/>
      <c r="D3470" s="15"/>
      <c r="E3470" s="15"/>
      <c r="F3470" s="16"/>
      <c r="G3470" s="15"/>
      <c r="H3470" s="16"/>
      <c r="I3470" s="16"/>
      <c r="J3470" s="13"/>
      <c r="K3470" s="13"/>
      <c r="L3470" s="13"/>
      <c r="M3470" s="13"/>
      <c r="N3470" s="16"/>
      <c r="O3470" s="144"/>
      <c r="P3470" s="160" t="str">
        <f>IFERROR(IF(NOT(ISNA(MATCH(D3470,Define!$P$4:$P$68,0))),Data!$L3470,IF(NOT(ISNA(MATCH(Data!D3470,Define!$S$4:$S$68,0))),VLOOKUP(Data!D3470,DanhmucTK!$C$3:$G$500,5,0),VLOOKUP(Data!D3470,DanhmucTK!$C$3:$F$500,4,0))),"")</f>
        <v/>
      </c>
      <c r="Q3470" s="161" t="str">
        <f>IF(NOT(ISNA(MATCH($D3470,Define!$P$4:$P$68,0))),VLOOKUP(Data!D3470,DanhmucTK!$C$3:$F$500,4,0),"")</f>
        <v/>
      </c>
      <c r="R3470" s="162" t="str">
        <f>IFERROR(IF(NOT(ISNA(MATCH($E3470,Define!$P$4:$P$68,0))),Data!$L3470,IF(NOT(ISNA(MATCH($E3470,Define!$S$4:$S$68,0))),VLOOKUP($E3470,DanhmucTK!$C$3:$G$500,5,0),VLOOKUP($E3470,DanhmucTK!$C$3:$F$500,4,0))),"")</f>
        <v/>
      </c>
      <c r="S3470" s="163" t="str">
        <f>IF(NOT(ISNA(MATCH($E3470,Define!$P$4:$P$68,0))),VLOOKUP($E3470,DanhmucTK!$C$3:$F$500,4,0),"")</f>
        <v/>
      </c>
    </row>
    <row r="3471" spans="1:19" ht="18.75" customHeight="1" x14ac:dyDescent="0.2">
      <c r="A3471" s="12"/>
      <c r="B3471" s="13"/>
      <c r="C3471" s="14"/>
      <c r="D3471" s="15"/>
      <c r="E3471" s="15"/>
      <c r="F3471" s="16"/>
      <c r="G3471" s="15"/>
      <c r="H3471" s="16"/>
      <c r="I3471" s="16"/>
      <c r="J3471" s="13"/>
      <c r="K3471" s="13"/>
      <c r="L3471" s="13"/>
      <c r="M3471" s="13"/>
      <c r="N3471" s="16"/>
      <c r="O3471" s="144"/>
      <c r="P3471" s="160" t="str">
        <f>IFERROR(IF(NOT(ISNA(MATCH(D3471,Define!$P$4:$P$68,0))),Data!$L3471,IF(NOT(ISNA(MATCH(Data!D3471,Define!$S$4:$S$68,0))),VLOOKUP(Data!D3471,DanhmucTK!$C$3:$G$500,5,0),VLOOKUP(Data!D3471,DanhmucTK!$C$3:$F$500,4,0))),"")</f>
        <v/>
      </c>
      <c r="Q3471" s="161" t="str">
        <f>IF(NOT(ISNA(MATCH($D3471,Define!$P$4:$P$68,0))),VLOOKUP(Data!D3471,DanhmucTK!$C$3:$F$500,4,0),"")</f>
        <v/>
      </c>
      <c r="R3471" s="162" t="str">
        <f>IFERROR(IF(NOT(ISNA(MATCH($E3471,Define!$P$4:$P$68,0))),Data!$L3471,IF(NOT(ISNA(MATCH($E3471,Define!$S$4:$S$68,0))),VLOOKUP($E3471,DanhmucTK!$C$3:$G$500,5,0),VLOOKUP($E3471,DanhmucTK!$C$3:$F$500,4,0))),"")</f>
        <v/>
      </c>
      <c r="S3471" s="163" t="str">
        <f>IF(NOT(ISNA(MATCH($E3471,Define!$P$4:$P$68,0))),VLOOKUP($E3471,DanhmucTK!$C$3:$F$500,4,0),"")</f>
        <v/>
      </c>
    </row>
    <row r="3472" spans="1:19" ht="18.75" customHeight="1" x14ac:dyDescent="0.2">
      <c r="A3472" s="12"/>
      <c r="B3472" s="13"/>
      <c r="C3472" s="14"/>
      <c r="D3472" s="15"/>
      <c r="E3472" s="15"/>
      <c r="F3472" s="16"/>
      <c r="G3472" s="15"/>
      <c r="H3472" s="16"/>
      <c r="I3472" s="16"/>
      <c r="J3472" s="13"/>
      <c r="K3472" s="13"/>
      <c r="L3472" s="13"/>
      <c r="M3472" s="13"/>
      <c r="N3472" s="16"/>
      <c r="O3472" s="144"/>
      <c r="P3472" s="160" t="str">
        <f>IFERROR(IF(NOT(ISNA(MATCH(D3472,Define!$P$4:$P$68,0))),Data!$L3472,IF(NOT(ISNA(MATCH(Data!D3472,Define!$S$4:$S$68,0))),VLOOKUP(Data!D3472,DanhmucTK!$C$3:$G$500,5,0),VLOOKUP(Data!D3472,DanhmucTK!$C$3:$F$500,4,0))),"")</f>
        <v/>
      </c>
      <c r="Q3472" s="161" t="str">
        <f>IF(NOT(ISNA(MATCH($D3472,Define!$P$4:$P$68,0))),VLOOKUP(Data!D3472,DanhmucTK!$C$3:$F$500,4,0),"")</f>
        <v/>
      </c>
      <c r="R3472" s="162" t="str">
        <f>IFERROR(IF(NOT(ISNA(MATCH($E3472,Define!$P$4:$P$68,0))),Data!$L3472,IF(NOT(ISNA(MATCH($E3472,Define!$S$4:$S$68,0))),VLOOKUP($E3472,DanhmucTK!$C$3:$G$500,5,0),VLOOKUP($E3472,DanhmucTK!$C$3:$F$500,4,0))),"")</f>
        <v/>
      </c>
      <c r="S3472" s="163" t="str">
        <f>IF(NOT(ISNA(MATCH($E3472,Define!$P$4:$P$68,0))),VLOOKUP($E3472,DanhmucTK!$C$3:$F$500,4,0),"")</f>
        <v/>
      </c>
    </row>
    <row r="3473" spans="1:19" ht="18.75" customHeight="1" x14ac:dyDescent="0.2">
      <c r="A3473" s="12"/>
      <c r="B3473" s="13"/>
      <c r="C3473" s="14"/>
      <c r="D3473" s="15"/>
      <c r="E3473" s="15"/>
      <c r="F3473" s="16"/>
      <c r="G3473" s="15"/>
      <c r="H3473" s="16"/>
      <c r="I3473" s="16"/>
      <c r="J3473" s="13"/>
      <c r="K3473" s="13"/>
      <c r="L3473" s="13"/>
      <c r="M3473" s="13"/>
      <c r="N3473" s="16"/>
      <c r="O3473" s="144"/>
      <c r="P3473" s="160" t="str">
        <f>IFERROR(IF(NOT(ISNA(MATCH(D3473,Define!$P$4:$P$68,0))),Data!$L3473,IF(NOT(ISNA(MATCH(Data!D3473,Define!$S$4:$S$68,0))),VLOOKUP(Data!D3473,DanhmucTK!$C$3:$G$500,5,0),VLOOKUP(Data!D3473,DanhmucTK!$C$3:$F$500,4,0))),"")</f>
        <v/>
      </c>
      <c r="Q3473" s="161" t="str">
        <f>IF(NOT(ISNA(MATCH($D3473,Define!$P$4:$P$68,0))),VLOOKUP(Data!D3473,DanhmucTK!$C$3:$F$500,4,0),"")</f>
        <v/>
      </c>
      <c r="R3473" s="162" t="str">
        <f>IFERROR(IF(NOT(ISNA(MATCH($E3473,Define!$P$4:$P$68,0))),Data!$L3473,IF(NOT(ISNA(MATCH($E3473,Define!$S$4:$S$68,0))),VLOOKUP($E3473,DanhmucTK!$C$3:$G$500,5,0),VLOOKUP($E3473,DanhmucTK!$C$3:$F$500,4,0))),"")</f>
        <v/>
      </c>
      <c r="S3473" s="163" t="str">
        <f>IF(NOT(ISNA(MATCH($E3473,Define!$P$4:$P$68,0))),VLOOKUP($E3473,DanhmucTK!$C$3:$F$500,4,0),"")</f>
        <v/>
      </c>
    </row>
    <row r="3474" spans="1:19" ht="18.75" customHeight="1" x14ac:dyDescent="0.2">
      <c r="A3474" s="12"/>
      <c r="B3474" s="13"/>
      <c r="C3474" s="14"/>
      <c r="D3474" s="15"/>
      <c r="E3474" s="15"/>
      <c r="F3474" s="16"/>
      <c r="G3474" s="15"/>
      <c r="H3474" s="16"/>
      <c r="I3474" s="16"/>
      <c r="J3474" s="13"/>
      <c r="K3474" s="13"/>
      <c r="L3474" s="13"/>
      <c r="M3474" s="13"/>
      <c r="N3474" s="16"/>
      <c r="O3474" s="144"/>
      <c r="P3474" s="160" t="str">
        <f>IFERROR(IF(NOT(ISNA(MATCH(D3474,Define!$P$4:$P$68,0))),Data!$L3474,IF(NOT(ISNA(MATCH(Data!D3474,Define!$S$4:$S$68,0))),VLOOKUP(Data!D3474,DanhmucTK!$C$3:$G$500,5,0),VLOOKUP(Data!D3474,DanhmucTK!$C$3:$F$500,4,0))),"")</f>
        <v/>
      </c>
      <c r="Q3474" s="161" t="str">
        <f>IF(NOT(ISNA(MATCH($D3474,Define!$P$4:$P$68,0))),VLOOKUP(Data!D3474,DanhmucTK!$C$3:$F$500,4,0),"")</f>
        <v/>
      </c>
      <c r="R3474" s="162" t="str">
        <f>IFERROR(IF(NOT(ISNA(MATCH($E3474,Define!$P$4:$P$68,0))),Data!$L3474,IF(NOT(ISNA(MATCH($E3474,Define!$S$4:$S$68,0))),VLOOKUP($E3474,DanhmucTK!$C$3:$G$500,5,0),VLOOKUP($E3474,DanhmucTK!$C$3:$F$500,4,0))),"")</f>
        <v/>
      </c>
      <c r="S3474" s="163" t="str">
        <f>IF(NOT(ISNA(MATCH($E3474,Define!$P$4:$P$68,0))),VLOOKUP($E3474,DanhmucTK!$C$3:$F$500,4,0),"")</f>
        <v/>
      </c>
    </row>
    <row r="3475" spans="1:19" ht="18.75" customHeight="1" x14ac:dyDescent="0.2">
      <c r="A3475" s="12"/>
      <c r="B3475" s="13"/>
      <c r="C3475" s="14"/>
      <c r="D3475" s="15"/>
      <c r="E3475" s="15"/>
      <c r="F3475" s="16"/>
      <c r="G3475" s="15"/>
      <c r="H3475" s="16"/>
      <c r="I3475" s="16"/>
      <c r="J3475" s="13"/>
      <c r="K3475" s="13"/>
      <c r="L3475" s="13"/>
      <c r="M3475" s="13"/>
      <c r="N3475" s="16"/>
      <c r="O3475" s="144"/>
      <c r="P3475" s="160" t="str">
        <f>IFERROR(IF(NOT(ISNA(MATCH(D3475,Define!$P$4:$P$68,0))),Data!$L3475,IF(NOT(ISNA(MATCH(Data!D3475,Define!$S$4:$S$68,0))),VLOOKUP(Data!D3475,DanhmucTK!$C$3:$G$500,5,0),VLOOKUP(Data!D3475,DanhmucTK!$C$3:$F$500,4,0))),"")</f>
        <v/>
      </c>
      <c r="Q3475" s="161" t="str">
        <f>IF(NOT(ISNA(MATCH($D3475,Define!$P$4:$P$68,0))),VLOOKUP(Data!D3475,DanhmucTK!$C$3:$F$500,4,0),"")</f>
        <v/>
      </c>
      <c r="R3475" s="162" t="str">
        <f>IFERROR(IF(NOT(ISNA(MATCH($E3475,Define!$P$4:$P$68,0))),Data!$L3475,IF(NOT(ISNA(MATCH($E3475,Define!$S$4:$S$68,0))),VLOOKUP($E3475,DanhmucTK!$C$3:$G$500,5,0),VLOOKUP($E3475,DanhmucTK!$C$3:$F$500,4,0))),"")</f>
        <v/>
      </c>
      <c r="S3475" s="163" t="str">
        <f>IF(NOT(ISNA(MATCH($E3475,Define!$P$4:$P$68,0))),VLOOKUP($E3475,DanhmucTK!$C$3:$F$500,4,0),"")</f>
        <v/>
      </c>
    </row>
    <row r="3476" spans="1:19" ht="18.75" customHeight="1" x14ac:dyDescent="0.2">
      <c r="A3476" s="12"/>
      <c r="B3476" s="13"/>
      <c r="C3476" s="14"/>
      <c r="D3476" s="15"/>
      <c r="E3476" s="15"/>
      <c r="F3476" s="16"/>
      <c r="G3476" s="15"/>
      <c r="H3476" s="16"/>
      <c r="I3476" s="16"/>
      <c r="J3476" s="13"/>
      <c r="K3476" s="13"/>
      <c r="L3476" s="13"/>
      <c r="M3476" s="13"/>
      <c r="N3476" s="16"/>
      <c r="O3476" s="144"/>
      <c r="P3476" s="160" t="str">
        <f>IFERROR(IF(NOT(ISNA(MATCH(D3476,Define!$P$4:$P$68,0))),Data!$L3476,IF(NOT(ISNA(MATCH(Data!D3476,Define!$S$4:$S$68,0))),VLOOKUP(Data!D3476,DanhmucTK!$C$3:$G$500,5,0),VLOOKUP(Data!D3476,DanhmucTK!$C$3:$F$500,4,0))),"")</f>
        <v/>
      </c>
      <c r="Q3476" s="161" t="str">
        <f>IF(NOT(ISNA(MATCH($D3476,Define!$P$4:$P$68,0))),VLOOKUP(Data!D3476,DanhmucTK!$C$3:$F$500,4,0),"")</f>
        <v/>
      </c>
      <c r="R3476" s="162" t="str">
        <f>IFERROR(IF(NOT(ISNA(MATCH($E3476,Define!$P$4:$P$68,0))),Data!$L3476,IF(NOT(ISNA(MATCH($E3476,Define!$S$4:$S$68,0))),VLOOKUP($E3476,DanhmucTK!$C$3:$G$500,5,0),VLOOKUP($E3476,DanhmucTK!$C$3:$F$500,4,0))),"")</f>
        <v/>
      </c>
      <c r="S3476" s="163" t="str">
        <f>IF(NOT(ISNA(MATCH($E3476,Define!$P$4:$P$68,0))),VLOOKUP($E3476,DanhmucTK!$C$3:$F$500,4,0),"")</f>
        <v/>
      </c>
    </row>
    <row r="3477" spans="1:19" ht="18.75" customHeight="1" x14ac:dyDescent="0.2">
      <c r="A3477" s="12"/>
      <c r="B3477" s="13"/>
      <c r="C3477" s="14"/>
      <c r="D3477" s="15"/>
      <c r="E3477" s="15"/>
      <c r="F3477" s="16"/>
      <c r="G3477" s="15"/>
      <c r="H3477" s="16"/>
      <c r="I3477" s="16"/>
      <c r="J3477" s="13"/>
      <c r="K3477" s="13"/>
      <c r="L3477" s="13"/>
      <c r="M3477" s="13"/>
      <c r="N3477" s="16"/>
      <c r="O3477" s="144"/>
      <c r="P3477" s="160" t="str">
        <f>IFERROR(IF(NOT(ISNA(MATCH(D3477,Define!$P$4:$P$68,0))),Data!$L3477,IF(NOT(ISNA(MATCH(Data!D3477,Define!$S$4:$S$68,0))),VLOOKUP(Data!D3477,DanhmucTK!$C$3:$G$500,5,0),VLOOKUP(Data!D3477,DanhmucTK!$C$3:$F$500,4,0))),"")</f>
        <v/>
      </c>
      <c r="Q3477" s="161" t="str">
        <f>IF(NOT(ISNA(MATCH($D3477,Define!$P$4:$P$68,0))),VLOOKUP(Data!D3477,DanhmucTK!$C$3:$F$500,4,0),"")</f>
        <v/>
      </c>
      <c r="R3477" s="162" t="str">
        <f>IFERROR(IF(NOT(ISNA(MATCH($E3477,Define!$P$4:$P$68,0))),Data!$L3477,IF(NOT(ISNA(MATCH($E3477,Define!$S$4:$S$68,0))),VLOOKUP($E3477,DanhmucTK!$C$3:$G$500,5,0),VLOOKUP($E3477,DanhmucTK!$C$3:$F$500,4,0))),"")</f>
        <v/>
      </c>
      <c r="S3477" s="163" t="str">
        <f>IF(NOT(ISNA(MATCH($E3477,Define!$P$4:$P$68,0))),VLOOKUP($E3477,DanhmucTK!$C$3:$F$500,4,0),"")</f>
        <v/>
      </c>
    </row>
    <row r="3478" spans="1:19" ht="18.75" customHeight="1" x14ac:dyDescent="0.2">
      <c r="A3478" s="12"/>
      <c r="B3478" s="13"/>
      <c r="C3478" s="14"/>
      <c r="D3478" s="15"/>
      <c r="E3478" s="15"/>
      <c r="F3478" s="16"/>
      <c r="G3478" s="15"/>
      <c r="H3478" s="16"/>
      <c r="I3478" s="16"/>
      <c r="J3478" s="13"/>
      <c r="K3478" s="13"/>
      <c r="L3478" s="13"/>
      <c r="M3478" s="13"/>
      <c r="N3478" s="16"/>
      <c r="O3478" s="144"/>
      <c r="P3478" s="160" t="str">
        <f>IFERROR(IF(NOT(ISNA(MATCH(D3478,Define!$P$4:$P$68,0))),Data!$L3478,IF(NOT(ISNA(MATCH(Data!D3478,Define!$S$4:$S$68,0))),VLOOKUP(Data!D3478,DanhmucTK!$C$3:$G$500,5,0),VLOOKUP(Data!D3478,DanhmucTK!$C$3:$F$500,4,0))),"")</f>
        <v/>
      </c>
      <c r="Q3478" s="161" t="str">
        <f>IF(NOT(ISNA(MATCH($D3478,Define!$P$4:$P$68,0))),VLOOKUP(Data!D3478,DanhmucTK!$C$3:$F$500,4,0),"")</f>
        <v/>
      </c>
      <c r="R3478" s="162" t="str">
        <f>IFERROR(IF(NOT(ISNA(MATCH($E3478,Define!$P$4:$P$68,0))),Data!$L3478,IF(NOT(ISNA(MATCH($E3478,Define!$S$4:$S$68,0))),VLOOKUP($E3478,DanhmucTK!$C$3:$G$500,5,0),VLOOKUP($E3478,DanhmucTK!$C$3:$F$500,4,0))),"")</f>
        <v/>
      </c>
      <c r="S3478" s="163" t="str">
        <f>IF(NOT(ISNA(MATCH($E3478,Define!$P$4:$P$68,0))),VLOOKUP($E3478,DanhmucTK!$C$3:$F$500,4,0),"")</f>
        <v/>
      </c>
    </row>
    <row r="3479" spans="1:19" ht="18.75" customHeight="1" x14ac:dyDescent="0.2">
      <c r="A3479" s="12"/>
      <c r="B3479" s="13"/>
      <c r="C3479" s="14"/>
      <c r="D3479" s="15"/>
      <c r="E3479" s="15"/>
      <c r="F3479" s="16"/>
      <c r="G3479" s="15"/>
      <c r="H3479" s="16"/>
      <c r="I3479" s="16"/>
      <c r="J3479" s="13"/>
      <c r="K3479" s="13"/>
      <c r="L3479" s="13"/>
      <c r="M3479" s="13"/>
      <c r="N3479" s="16"/>
      <c r="O3479" s="144"/>
      <c r="P3479" s="160" t="str">
        <f>IFERROR(IF(NOT(ISNA(MATCH(D3479,Define!$P$4:$P$68,0))),Data!$L3479,IF(NOT(ISNA(MATCH(Data!D3479,Define!$S$4:$S$68,0))),VLOOKUP(Data!D3479,DanhmucTK!$C$3:$G$500,5,0),VLOOKUP(Data!D3479,DanhmucTK!$C$3:$F$500,4,0))),"")</f>
        <v/>
      </c>
      <c r="Q3479" s="161" t="str">
        <f>IF(NOT(ISNA(MATCH($D3479,Define!$P$4:$P$68,0))),VLOOKUP(Data!D3479,DanhmucTK!$C$3:$F$500,4,0),"")</f>
        <v/>
      </c>
      <c r="R3479" s="162" t="str">
        <f>IFERROR(IF(NOT(ISNA(MATCH($E3479,Define!$P$4:$P$68,0))),Data!$L3479,IF(NOT(ISNA(MATCH($E3479,Define!$S$4:$S$68,0))),VLOOKUP($E3479,DanhmucTK!$C$3:$G$500,5,0),VLOOKUP($E3479,DanhmucTK!$C$3:$F$500,4,0))),"")</f>
        <v/>
      </c>
      <c r="S3479" s="163" t="str">
        <f>IF(NOT(ISNA(MATCH($E3479,Define!$P$4:$P$68,0))),VLOOKUP($E3479,DanhmucTK!$C$3:$F$500,4,0),"")</f>
        <v/>
      </c>
    </row>
    <row r="3480" spans="1:19" ht="18.75" customHeight="1" x14ac:dyDescent="0.2">
      <c r="A3480" s="12"/>
      <c r="B3480" s="13"/>
      <c r="C3480" s="14"/>
      <c r="D3480" s="15"/>
      <c r="E3480" s="15"/>
      <c r="F3480" s="16"/>
      <c r="G3480" s="15"/>
      <c r="H3480" s="16"/>
      <c r="I3480" s="16"/>
      <c r="J3480" s="13"/>
      <c r="K3480" s="13"/>
      <c r="L3480" s="13"/>
      <c r="M3480" s="13"/>
      <c r="N3480" s="16"/>
      <c r="O3480" s="144"/>
      <c r="P3480" s="160" t="str">
        <f>IFERROR(IF(NOT(ISNA(MATCH(D3480,Define!$P$4:$P$68,0))),Data!$L3480,IF(NOT(ISNA(MATCH(Data!D3480,Define!$S$4:$S$68,0))),VLOOKUP(Data!D3480,DanhmucTK!$C$3:$G$500,5,0),VLOOKUP(Data!D3480,DanhmucTK!$C$3:$F$500,4,0))),"")</f>
        <v/>
      </c>
      <c r="Q3480" s="161" t="str">
        <f>IF(NOT(ISNA(MATCH($D3480,Define!$P$4:$P$68,0))),VLOOKUP(Data!D3480,DanhmucTK!$C$3:$F$500,4,0),"")</f>
        <v/>
      </c>
      <c r="R3480" s="162" t="str">
        <f>IFERROR(IF(NOT(ISNA(MATCH($E3480,Define!$P$4:$P$68,0))),Data!$L3480,IF(NOT(ISNA(MATCH($E3480,Define!$S$4:$S$68,0))),VLOOKUP($E3480,DanhmucTK!$C$3:$G$500,5,0),VLOOKUP($E3480,DanhmucTK!$C$3:$F$500,4,0))),"")</f>
        <v/>
      </c>
      <c r="S3480" s="163" t="str">
        <f>IF(NOT(ISNA(MATCH($E3480,Define!$P$4:$P$68,0))),VLOOKUP($E3480,DanhmucTK!$C$3:$F$500,4,0),"")</f>
        <v/>
      </c>
    </row>
    <row r="3481" spans="1:19" ht="18.75" customHeight="1" x14ac:dyDescent="0.2">
      <c r="A3481" s="12"/>
      <c r="B3481" s="13"/>
      <c r="C3481" s="14"/>
      <c r="D3481" s="15"/>
      <c r="E3481" s="15"/>
      <c r="F3481" s="16"/>
      <c r="G3481" s="15"/>
      <c r="H3481" s="16"/>
      <c r="I3481" s="16"/>
      <c r="J3481" s="13"/>
      <c r="K3481" s="13"/>
      <c r="L3481" s="13"/>
      <c r="M3481" s="13"/>
      <c r="N3481" s="16"/>
      <c r="O3481" s="144"/>
      <c r="P3481" s="160" t="str">
        <f>IFERROR(IF(NOT(ISNA(MATCH(D3481,Define!$P$4:$P$68,0))),Data!$L3481,IF(NOT(ISNA(MATCH(Data!D3481,Define!$S$4:$S$68,0))),VLOOKUP(Data!D3481,DanhmucTK!$C$3:$G$500,5,0),VLOOKUP(Data!D3481,DanhmucTK!$C$3:$F$500,4,0))),"")</f>
        <v/>
      </c>
      <c r="Q3481" s="161" t="str">
        <f>IF(NOT(ISNA(MATCH($D3481,Define!$P$4:$P$68,0))),VLOOKUP(Data!D3481,DanhmucTK!$C$3:$F$500,4,0),"")</f>
        <v/>
      </c>
      <c r="R3481" s="162" t="str">
        <f>IFERROR(IF(NOT(ISNA(MATCH($E3481,Define!$P$4:$P$68,0))),Data!$L3481,IF(NOT(ISNA(MATCH($E3481,Define!$S$4:$S$68,0))),VLOOKUP($E3481,DanhmucTK!$C$3:$G$500,5,0),VLOOKUP($E3481,DanhmucTK!$C$3:$F$500,4,0))),"")</f>
        <v/>
      </c>
      <c r="S3481" s="163" t="str">
        <f>IF(NOT(ISNA(MATCH($E3481,Define!$P$4:$P$68,0))),VLOOKUP($E3481,DanhmucTK!$C$3:$F$500,4,0),"")</f>
        <v/>
      </c>
    </row>
    <row r="3482" spans="1:19" ht="18.75" customHeight="1" x14ac:dyDescent="0.2">
      <c r="A3482" s="12"/>
      <c r="B3482" s="13"/>
      <c r="C3482" s="14"/>
      <c r="D3482" s="15"/>
      <c r="E3482" s="15"/>
      <c r="F3482" s="16"/>
      <c r="G3482" s="15"/>
      <c r="H3482" s="16"/>
      <c r="I3482" s="16"/>
      <c r="J3482" s="13"/>
      <c r="K3482" s="13"/>
      <c r="L3482" s="13"/>
      <c r="M3482" s="13"/>
      <c r="N3482" s="16"/>
      <c r="O3482" s="144"/>
      <c r="P3482" s="160" t="str">
        <f>IFERROR(IF(NOT(ISNA(MATCH(D3482,Define!$P$4:$P$68,0))),Data!$L3482,IF(NOT(ISNA(MATCH(Data!D3482,Define!$S$4:$S$68,0))),VLOOKUP(Data!D3482,DanhmucTK!$C$3:$G$500,5,0),VLOOKUP(Data!D3482,DanhmucTK!$C$3:$F$500,4,0))),"")</f>
        <v/>
      </c>
      <c r="Q3482" s="161" t="str">
        <f>IF(NOT(ISNA(MATCH($D3482,Define!$P$4:$P$68,0))),VLOOKUP(Data!D3482,DanhmucTK!$C$3:$F$500,4,0),"")</f>
        <v/>
      </c>
      <c r="R3482" s="162" t="str">
        <f>IFERROR(IF(NOT(ISNA(MATCH($E3482,Define!$P$4:$P$68,0))),Data!$L3482,IF(NOT(ISNA(MATCH($E3482,Define!$S$4:$S$68,0))),VLOOKUP($E3482,DanhmucTK!$C$3:$G$500,5,0),VLOOKUP($E3482,DanhmucTK!$C$3:$F$500,4,0))),"")</f>
        <v/>
      </c>
      <c r="S3482" s="163" t="str">
        <f>IF(NOT(ISNA(MATCH($E3482,Define!$P$4:$P$68,0))),VLOOKUP($E3482,DanhmucTK!$C$3:$F$500,4,0),"")</f>
        <v/>
      </c>
    </row>
    <row r="3483" spans="1:19" ht="18.75" customHeight="1" x14ac:dyDescent="0.2">
      <c r="A3483" s="12"/>
      <c r="B3483" s="13"/>
      <c r="C3483" s="14"/>
      <c r="D3483" s="15"/>
      <c r="E3483" s="15"/>
      <c r="F3483" s="16"/>
      <c r="G3483" s="15"/>
      <c r="H3483" s="16"/>
      <c r="I3483" s="16"/>
      <c r="J3483" s="13"/>
      <c r="K3483" s="13"/>
      <c r="L3483" s="13"/>
      <c r="M3483" s="13"/>
      <c r="N3483" s="16"/>
      <c r="O3483" s="144"/>
      <c r="P3483" s="160" t="str">
        <f>IFERROR(IF(NOT(ISNA(MATCH(D3483,Define!$P$4:$P$68,0))),Data!$L3483,IF(NOT(ISNA(MATCH(Data!D3483,Define!$S$4:$S$68,0))),VLOOKUP(Data!D3483,DanhmucTK!$C$3:$G$500,5,0),VLOOKUP(Data!D3483,DanhmucTK!$C$3:$F$500,4,0))),"")</f>
        <v/>
      </c>
      <c r="Q3483" s="161" t="str">
        <f>IF(NOT(ISNA(MATCH($D3483,Define!$P$4:$P$68,0))),VLOOKUP(Data!D3483,DanhmucTK!$C$3:$F$500,4,0),"")</f>
        <v/>
      </c>
      <c r="R3483" s="162" t="str">
        <f>IFERROR(IF(NOT(ISNA(MATCH($E3483,Define!$P$4:$P$68,0))),Data!$L3483,IF(NOT(ISNA(MATCH($E3483,Define!$S$4:$S$68,0))),VLOOKUP($E3483,DanhmucTK!$C$3:$G$500,5,0),VLOOKUP($E3483,DanhmucTK!$C$3:$F$500,4,0))),"")</f>
        <v/>
      </c>
      <c r="S3483" s="163" t="str">
        <f>IF(NOT(ISNA(MATCH($E3483,Define!$P$4:$P$68,0))),VLOOKUP($E3483,DanhmucTK!$C$3:$F$500,4,0),"")</f>
        <v/>
      </c>
    </row>
    <row r="3484" spans="1:19" ht="18.75" customHeight="1" x14ac:dyDescent="0.2">
      <c r="A3484" s="12"/>
      <c r="B3484" s="13"/>
      <c r="C3484" s="14"/>
      <c r="D3484" s="15"/>
      <c r="E3484" s="15"/>
      <c r="F3484" s="16"/>
      <c r="G3484" s="15"/>
      <c r="H3484" s="16"/>
      <c r="I3484" s="16"/>
      <c r="J3484" s="13"/>
      <c r="K3484" s="13"/>
      <c r="L3484" s="13"/>
      <c r="M3484" s="13"/>
      <c r="N3484" s="16"/>
      <c r="O3484" s="144"/>
      <c r="P3484" s="160" t="str">
        <f>IFERROR(IF(NOT(ISNA(MATCH(D3484,Define!$P$4:$P$68,0))),Data!$L3484,IF(NOT(ISNA(MATCH(Data!D3484,Define!$S$4:$S$68,0))),VLOOKUP(Data!D3484,DanhmucTK!$C$3:$G$500,5,0),VLOOKUP(Data!D3484,DanhmucTK!$C$3:$F$500,4,0))),"")</f>
        <v/>
      </c>
      <c r="Q3484" s="161" t="str">
        <f>IF(NOT(ISNA(MATCH($D3484,Define!$P$4:$P$68,0))),VLOOKUP(Data!D3484,DanhmucTK!$C$3:$F$500,4,0),"")</f>
        <v/>
      </c>
      <c r="R3484" s="162" t="str">
        <f>IFERROR(IF(NOT(ISNA(MATCH($E3484,Define!$P$4:$P$68,0))),Data!$L3484,IF(NOT(ISNA(MATCH($E3484,Define!$S$4:$S$68,0))),VLOOKUP($E3484,DanhmucTK!$C$3:$G$500,5,0),VLOOKUP($E3484,DanhmucTK!$C$3:$F$500,4,0))),"")</f>
        <v/>
      </c>
      <c r="S3484" s="163" t="str">
        <f>IF(NOT(ISNA(MATCH($E3484,Define!$P$4:$P$68,0))),VLOOKUP($E3484,DanhmucTK!$C$3:$F$500,4,0),"")</f>
        <v/>
      </c>
    </row>
    <row r="3485" spans="1:19" ht="18.75" customHeight="1" x14ac:dyDescent="0.2">
      <c r="A3485" s="12"/>
      <c r="B3485" s="13"/>
      <c r="C3485" s="14"/>
      <c r="D3485" s="15"/>
      <c r="E3485" s="15"/>
      <c r="F3485" s="16"/>
      <c r="G3485" s="15"/>
      <c r="H3485" s="16"/>
      <c r="I3485" s="16"/>
      <c r="J3485" s="13"/>
      <c r="K3485" s="13"/>
      <c r="L3485" s="13"/>
      <c r="M3485" s="13"/>
      <c r="N3485" s="16"/>
      <c r="O3485" s="144"/>
      <c r="P3485" s="160" t="str">
        <f>IFERROR(IF(NOT(ISNA(MATCH(D3485,Define!$P$4:$P$68,0))),Data!$L3485,IF(NOT(ISNA(MATCH(Data!D3485,Define!$S$4:$S$68,0))),VLOOKUP(Data!D3485,DanhmucTK!$C$3:$G$500,5,0),VLOOKUP(Data!D3485,DanhmucTK!$C$3:$F$500,4,0))),"")</f>
        <v/>
      </c>
      <c r="Q3485" s="161" t="str">
        <f>IF(NOT(ISNA(MATCH($D3485,Define!$P$4:$P$68,0))),VLOOKUP(Data!D3485,DanhmucTK!$C$3:$F$500,4,0),"")</f>
        <v/>
      </c>
      <c r="R3485" s="162" t="str">
        <f>IFERROR(IF(NOT(ISNA(MATCH($E3485,Define!$P$4:$P$68,0))),Data!$L3485,IF(NOT(ISNA(MATCH($E3485,Define!$S$4:$S$68,0))),VLOOKUP($E3485,DanhmucTK!$C$3:$G$500,5,0),VLOOKUP($E3485,DanhmucTK!$C$3:$F$500,4,0))),"")</f>
        <v/>
      </c>
      <c r="S3485" s="163" t="str">
        <f>IF(NOT(ISNA(MATCH($E3485,Define!$P$4:$P$68,0))),VLOOKUP($E3485,DanhmucTK!$C$3:$F$500,4,0),"")</f>
        <v/>
      </c>
    </row>
    <row r="3486" spans="1:19" ht="18.75" customHeight="1" x14ac:dyDescent="0.2">
      <c r="A3486" s="12"/>
      <c r="B3486" s="13"/>
      <c r="C3486" s="14"/>
      <c r="D3486" s="15"/>
      <c r="E3486" s="15"/>
      <c r="F3486" s="16"/>
      <c r="G3486" s="15"/>
      <c r="H3486" s="16"/>
      <c r="I3486" s="16"/>
      <c r="J3486" s="13"/>
      <c r="K3486" s="13"/>
      <c r="L3486" s="13"/>
      <c r="M3486" s="13"/>
      <c r="N3486" s="16"/>
      <c r="O3486" s="144"/>
      <c r="P3486" s="160" t="str">
        <f>IFERROR(IF(NOT(ISNA(MATCH(D3486,Define!$P$4:$P$68,0))),Data!$L3486,IF(NOT(ISNA(MATCH(Data!D3486,Define!$S$4:$S$68,0))),VLOOKUP(Data!D3486,DanhmucTK!$C$3:$G$500,5,0),VLOOKUP(Data!D3486,DanhmucTK!$C$3:$F$500,4,0))),"")</f>
        <v/>
      </c>
      <c r="Q3486" s="161" t="str">
        <f>IF(NOT(ISNA(MATCH($D3486,Define!$P$4:$P$68,0))),VLOOKUP(Data!D3486,DanhmucTK!$C$3:$F$500,4,0),"")</f>
        <v/>
      </c>
      <c r="R3486" s="162" t="str">
        <f>IFERROR(IF(NOT(ISNA(MATCH($E3486,Define!$P$4:$P$68,0))),Data!$L3486,IF(NOT(ISNA(MATCH($E3486,Define!$S$4:$S$68,0))),VLOOKUP($E3486,DanhmucTK!$C$3:$G$500,5,0),VLOOKUP($E3486,DanhmucTK!$C$3:$F$500,4,0))),"")</f>
        <v/>
      </c>
      <c r="S3486" s="163" t="str">
        <f>IF(NOT(ISNA(MATCH($E3486,Define!$P$4:$P$68,0))),VLOOKUP($E3486,DanhmucTK!$C$3:$F$500,4,0),"")</f>
        <v/>
      </c>
    </row>
    <row r="3487" spans="1:19" ht="18.75" customHeight="1" x14ac:dyDescent="0.2">
      <c r="A3487" s="12"/>
      <c r="B3487" s="13"/>
      <c r="C3487" s="14"/>
      <c r="D3487" s="15"/>
      <c r="E3487" s="15"/>
      <c r="F3487" s="16"/>
      <c r="G3487" s="15"/>
      <c r="H3487" s="16"/>
      <c r="I3487" s="16"/>
      <c r="J3487" s="13"/>
      <c r="K3487" s="13"/>
      <c r="L3487" s="13"/>
      <c r="M3487" s="13"/>
      <c r="N3487" s="16"/>
      <c r="O3487" s="144"/>
      <c r="P3487" s="160" t="str">
        <f>IFERROR(IF(NOT(ISNA(MATCH(D3487,Define!$P$4:$P$68,0))),Data!$L3487,IF(NOT(ISNA(MATCH(Data!D3487,Define!$S$4:$S$68,0))),VLOOKUP(Data!D3487,DanhmucTK!$C$3:$G$500,5,0),VLOOKUP(Data!D3487,DanhmucTK!$C$3:$F$500,4,0))),"")</f>
        <v/>
      </c>
      <c r="Q3487" s="161" t="str">
        <f>IF(NOT(ISNA(MATCH($D3487,Define!$P$4:$P$68,0))),VLOOKUP(Data!D3487,DanhmucTK!$C$3:$F$500,4,0),"")</f>
        <v/>
      </c>
      <c r="R3487" s="162" t="str">
        <f>IFERROR(IF(NOT(ISNA(MATCH($E3487,Define!$P$4:$P$68,0))),Data!$L3487,IF(NOT(ISNA(MATCH($E3487,Define!$S$4:$S$68,0))),VLOOKUP($E3487,DanhmucTK!$C$3:$G$500,5,0),VLOOKUP($E3487,DanhmucTK!$C$3:$F$500,4,0))),"")</f>
        <v/>
      </c>
      <c r="S3487" s="163" t="str">
        <f>IF(NOT(ISNA(MATCH($E3487,Define!$P$4:$P$68,0))),VLOOKUP($E3487,DanhmucTK!$C$3:$F$500,4,0),"")</f>
        <v/>
      </c>
    </row>
    <row r="3488" spans="1:19" ht="18.75" customHeight="1" x14ac:dyDescent="0.2">
      <c r="A3488" s="12"/>
      <c r="B3488" s="13"/>
      <c r="C3488" s="14"/>
      <c r="D3488" s="15"/>
      <c r="E3488" s="15"/>
      <c r="F3488" s="16"/>
      <c r="G3488" s="15"/>
      <c r="H3488" s="16"/>
      <c r="I3488" s="16"/>
      <c r="J3488" s="13"/>
      <c r="K3488" s="13"/>
      <c r="L3488" s="13"/>
      <c r="M3488" s="13"/>
      <c r="N3488" s="16"/>
      <c r="O3488" s="144"/>
      <c r="P3488" s="160" t="str">
        <f>IFERROR(IF(NOT(ISNA(MATCH(D3488,Define!$P$4:$P$68,0))),Data!$L3488,IF(NOT(ISNA(MATCH(Data!D3488,Define!$S$4:$S$68,0))),VLOOKUP(Data!D3488,DanhmucTK!$C$3:$G$500,5,0),VLOOKUP(Data!D3488,DanhmucTK!$C$3:$F$500,4,0))),"")</f>
        <v/>
      </c>
      <c r="Q3488" s="161" t="str">
        <f>IF(NOT(ISNA(MATCH($D3488,Define!$P$4:$P$68,0))),VLOOKUP(Data!D3488,DanhmucTK!$C$3:$F$500,4,0),"")</f>
        <v/>
      </c>
      <c r="R3488" s="162" t="str">
        <f>IFERROR(IF(NOT(ISNA(MATCH($E3488,Define!$P$4:$P$68,0))),Data!$L3488,IF(NOT(ISNA(MATCH($E3488,Define!$S$4:$S$68,0))),VLOOKUP($E3488,DanhmucTK!$C$3:$G$500,5,0),VLOOKUP($E3488,DanhmucTK!$C$3:$F$500,4,0))),"")</f>
        <v/>
      </c>
      <c r="S3488" s="163" t="str">
        <f>IF(NOT(ISNA(MATCH($E3488,Define!$P$4:$P$68,0))),VLOOKUP($E3488,DanhmucTK!$C$3:$F$500,4,0),"")</f>
        <v/>
      </c>
    </row>
    <row r="3489" spans="1:19" ht="18.75" customHeight="1" x14ac:dyDescent="0.2">
      <c r="A3489" s="12"/>
      <c r="B3489" s="13"/>
      <c r="C3489" s="14"/>
      <c r="D3489" s="15"/>
      <c r="E3489" s="15"/>
      <c r="F3489" s="16"/>
      <c r="G3489" s="15"/>
      <c r="H3489" s="16"/>
      <c r="I3489" s="16"/>
      <c r="J3489" s="13"/>
      <c r="K3489" s="13"/>
      <c r="L3489" s="13"/>
      <c r="M3489" s="13"/>
      <c r="N3489" s="16"/>
      <c r="O3489" s="144"/>
      <c r="P3489" s="160" t="str">
        <f>IFERROR(IF(NOT(ISNA(MATCH(D3489,Define!$P$4:$P$68,0))),Data!$L3489,IF(NOT(ISNA(MATCH(Data!D3489,Define!$S$4:$S$68,0))),VLOOKUP(Data!D3489,DanhmucTK!$C$3:$G$500,5,0),VLOOKUP(Data!D3489,DanhmucTK!$C$3:$F$500,4,0))),"")</f>
        <v/>
      </c>
      <c r="Q3489" s="161" t="str">
        <f>IF(NOT(ISNA(MATCH($D3489,Define!$P$4:$P$68,0))),VLOOKUP(Data!D3489,DanhmucTK!$C$3:$F$500,4,0),"")</f>
        <v/>
      </c>
      <c r="R3489" s="162" t="str">
        <f>IFERROR(IF(NOT(ISNA(MATCH($E3489,Define!$P$4:$P$68,0))),Data!$L3489,IF(NOT(ISNA(MATCH($E3489,Define!$S$4:$S$68,0))),VLOOKUP($E3489,DanhmucTK!$C$3:$G$500,5,0),VLOOKUP($E3489,DanhmucTK!$C$3:$F$500,4,0))),"")</f>
        <v/>
      </c>
      <c r="S3489" s="163" t="str">
        <f>IF(NOT(ISNA(MATCH($E3489,Define!$P$4:$P$68,0))),VLOOKUP($E3489,DanhmucTK!$C$3:$F$500,4,0),"")</f>
        <v/>
      </c>
    </row>
    <row r="3490" spans="1:19" ht="18.75" customHeight="1" x14ac:dyDescent="0.2">
      <c r="A3490" s="12"/>
      <c r="B3490" s="13"/>
      <c r="C3490" s="14"/>
      <c r="D3490" s="15"/>
      <c r="E3490" s="15"/>
      <c r="F3490" s="16"/>
      <c r="G3490" s="15"/>
      <c r="H3490" s="16"/>
      <c r="I3490" s="16"/>
      <c r="J3490" s="13"/>
      <c r="K3490" s="13"/>
      <c r="L3490" s="13"/>
      <c r="M3490" s="13"/>
      <c r="N3490" s="16"/>
      <c r="O3490" s="144"/>
      <c r="P3490" s="160" t="str">
        <f>IFERROR(IF(NOT(ISNA(MATCH(D3490,Define!$P$4:$P$68,0))),Data!$L3490,IF(NOT(ISNA(MATCH(Data!D3490,Define!$S$4:$S$68,0))),VLOOKUP(Data!D3490,DanhmucTK!$C$3:$G$500,5,0),VLOOKUP(Data!D3490,DanhmucTK!$C$3:$F$500,4,0))),"")</f>
        <v/>
      </c>
      <c r="Q3490" s="161" t="str">
        <f>IF(NOT(ISNA(MATCH($D3490,Define!$P$4:$P$68,0))),VLOOKUP(Data!D3490,DanhmucTK!$C$3:$F$500,4,0),"")</f>
        <v/>
      </c>
      <c r="R3490" s="162" t="str">
        <f>IFERROR(IF(NOT(ISNA(MATCH($E3490,Define!$P$4:$P$68,0))),Data!$L3490,IF(NOT(ISNA(MATCH($E3490,Define!$S$4:$S$68,0))),VLOOKUP($E3490,DanhmucTK!$C$3:$G$500,5,0),VLOOKUP($E3490,DanhmucTK!$C$3:$F$500,4,0))),"")</f>
        <v/>
      </c>
      <c r="S3490" s="163" t="str">
        <f>IF(NOT(ISNA(MATCH($E3490,Define!$P$4:$P$68,0))),VLOOKUP($E3490,DanhmucTK!$C$3:$F$500,4,0),"")</f>
        <v/>
      </c>
    </row>
    <row r="3491" spans="1:19" ht="18.75" customHeight="1" x14ac:dyDescent="0.2">
      <c r="A3491" s="12"/>
      <c r="B3491" s="13"/>
      <c r="C3491" s="14"/>
      <c r="D3491" s="15"/>
      <c r="E3491" s="15"/>
      <c r="F3491" s="16"/>
      <c r="G3491" s="15"/>
      <c r="H3491" s="16"/>
      <c r="I3491" s="16"/>
      <c r="J3491" s="13"/>
      <c r="K3491" s="13"/>
      <c r="L3491" s="13"/>
      <c r="M3491" s="13"/>
      <c r="N3491" s="16"/>
      <c r="O3491" s="144"/>
      <c r="P3491" s="160" t="str">
        <f>IFERROR(IF(NOT(ISNA(MATCH(D3491,Define!$P$4:$P$68,0))),Data!$L3491,IF(NOT(ISNA(MATCH(Data!D3491,Define!$S$4:$S$68,0))),VLOOKUP(Data!D3491,DanhmucTK!$C$3:$G$500,5,0),VLOOKUP(Data!D3491,DanhmucTK!$C$3:$F$500,4,0))),"")</f>
        <v/>
      </c>
      <c r="Q3491" s="161" t="str">
        <f>IF(NOT(ISNA(MATCH($D3491,Define!$P$4:$P$68,0))),VLOOKUP(Data!D3491,DanhmucTK!$C$3:$F$500,4,0),"")</f>
        <v/>
      </c>
      <c r="R3491" s="162" t="str">
        <f>IFERROR(IF(NOT(ISNA(MATCH($E3491,Define!$P$4:$P$68,0))),Data!$L3491,IF(NOT(ISNA(MATCH($E3491,Define!$S$4:$S$68,0))),VLOOKUP($E3491,DanhmucTK!$C$3:$G$500,5,0),VLOOKUP($E3491,DanhmucTK!$C$3:$F$500,4,0))),"")</f>
        <v/>
      </c>
      <c r="S3491" s="163" t="str">
        <f>IF(NOT(ISNA(MATCH($E3491,Define!$P$4:$P$68,0))),VLOOKUP($E3491,DanhmucTK!$C$3:$F$500,4,0),"")</f>
        <v/>
      </c>
    </row>
    <row r="3492" spans="1:19" ht="18.75" customHeight="1" x14ac:dyDescent="0.2">
      <c r="A3492" s="12"/>
      <c r="B3492" s="13"/>
      <c r="C3492" s="14"/>
      <c r="D3492" s="15"/>
      <c r="E3492" s="15"/>
      <c r="F3492" s="16"/>
      <c r="G3492" s="15"/>
      <c r="H3492" s="16"/>
      <c r="I3492" s="16"/>
      <c r="J3492" s="13"/>
      <c r="K3492" s="13"/>
      <c r="L3492" s="13"/>
      <c r="M3492" s="13"/>
      <c r="N3492" s="16"/>
      <c r="O3492" s="144"/>
      <c r="P3492" s="160" t="str">
        <f>IFERROR(IF(NOT(ISNA(MATCH(D3492,Define!$P$4:$P$68,0))),Data!$L3492,IF(NOT(ISNA(MATCH(Data!D3492,Define!$S$4:$S$68,0))),VLOOKUP(Data!D3492,DanhmucTK!$C$3:$G$500,5,0),VLOOKUP(Data!D3492,DanhmucTK!$C$3:$F$500,4,0))),"")</f>
        <v/>
      </c>
      <c r="Q3492" s="161" t="str">
        <f>IF(NOT(ISNA(MATCH($D3492,Define!$P$4:$P$68,0))),VLOOKUP(Data!D3492,DanhmucTK!$C$3:$F$500,4,0),"")</f>
        <v/>
      </c>
      <c r="R3492" s="162" t="str">
        <f>IFERROR(IF(NOT(ISNA(MATCH($E3492,Define!$P$4:$P$68,0))),Data!$L3492,IF(NOT(ISNA(MATCH($E3492,Define!$S$4:$S$68,0))),VLOOKUP($E3492,DanhmucTK!$C$3:$G$500,5,0),VLOOKUP($E3492,DanhmucTK!$C$3:$F$500,4,0))),"")</f>
        <v/>
      </c>
      <c r="S3492" s="163" t="str">
        <f>IF(NOT(ISNA(MATCH($E3492,Define!$P$4:$P$68,0))),VLOOKUP($E3492,DanhmucTK!$C$3:$F$500,4,0),"")</f>
        <v/>
      </c>
    </row>
    <row r="3493" spans="1:19" ht="18.75" customHeight="1" x14ac:dyDescent="0.2">
      <c r="A3493" s="12"/>
      <c r="B3493" s="13"/>
      <c r="C3493" s="14"/>
      <c r="D3493" s="15"/>
      <c r="E3493" s="15"/>
      <c r="F3493" s="16"/>
      <c r="G3493" s="15"/>
      <c r="H3493" s="16"/>
      <c r="I3493" s="16"/>
      <c r="J3493" s="13"/>
      <c r="K3493" s="13"/>
      <c r="L3493" s="13"/>
      <c r="M3493" s="13"/>
      <c r="N3493" s="16"/>
      <c r="O3493" s="144"/>
      <c r="P3493" s="160" t="str">
        <f>IFERROR(IF(NOT(ISNA(MATCH(D3493,Define!$P$4:$P$68,0))),Data!$L3493,IF(NOT(ISNA(MATCH(Data!D3493,Define!$S$4:$S$68,0))),VLOOKUP(Data!D3493,DanhmucTK!$C$3:$G$500,5,0),VLOOKUP(Data!D3493,DanhmucTK!$C$3:$F$500,4,0))),"")</f>
        <v/>
      </c>
      <c r="Q3493" s="161" t="str">
        <f>IF(NOT(ISNA(MATCH($D3493,Define!$P$4:$P$68,0))),VLOOKUP(Data!D3493,DanhmucTK!$C$3:$F$500,4,0),"")</f>
        <v/>
      </c>
      <c r="R3493" s="162" t="str">
        <f>IFERROR(IF(NOT(ISNA(MATCH($E3493,Define!$P$4:$P$68,0))),Data!$L3493,IF(NOT(ISNA(MATCH($E3493,Define!$S$4:$S$68,0))),VLOOKUP($E3493,DanhmucTK!$C$3:$G$500,5,0),VLOOKUP($E3493,DanhmucTK!$C$3:$F$500,4,0))),"")</f>
        <v/>
      </c>
      <c r="S3493" s="163" t="str">
        <f>IF(NOT(ISNA(MATCH($E3493,Define!$P$4:$P$68,0))),VLOOKUP($E3493,DanhmucTK!$C$3:$F$500,4,0),"")</f>
        <v/>
      </c>
    </row>
    <row r="3494" spans="1:19" ht="18.75" customHeight="1" x14ac:dyDescent="0.2">
      <c r="A3494" s="12"/>
      <c r="B3494" s="13"/>
      <c r="C3494" s="14"/>
      <c r="D3494" s="15"/>
      <c r="E3494" s="15"/>
      <c r="F3494" s="16"/>
      <c r="G3494" s="15"/>
      <c r="H3494" s="16"/>
      <c r="I3494" s="16"/>
      <c r="J3494" s="13"/>
      <c r="K3494" s="13"/>
      <c r="L3494" s="13"/>
      <c r="M3494" s="13"/>
      <c r="N3494" s="16"/>
      <c r="O3494" s="144"/>
      <c r="P3494" s="160" t="str">
        <f>IFERROR(IF(NOT(ISNA(MATCH(D3494,Define!$P$4:$P$68,0))),Data!$L3494,IF(NOT(ISNA(MATCH(Data!D3494,Define!$S$4:$S$68,0))),VLOOKUP(Data!D3494,DanhmucTK!$C$3:$G$500,5,0),VLOOKUP(Data!D3494,DanhmucTK!$C$3:$F$500,4,0))),"")</f>
        <v/>
      </c>
      <c r="Q3494" s="161" t="str">
        <f>IF(NOT(ISNA(MATCH($D3494,Define!$P$4:$P$68,0))),VLOOKUP(Data!D3494,DanhmucTK!$C$3:$F$500,4,0),"")</f>
        <v/>
      </c>
      <c r="R3494" s="162" t="str">
        <f>IFERROR(IF(NOT(ISNA(MATCH($E3494,Define!$P$4:$P$68,0))),Data!$L3494,IF(NOT(ISNA(MATCH($E3494,Define!$S$4:$S$68,0))),VLOOKUP($E3494,DanhmucTK!$C$3:$G$500,5,0),VLOOKUP($E3494,DanhmucTK!$C$3:$F$500,4,0))),"")</f>
        <v/>
      </c>
      <c r="S3494" s="163" t="str">
        <f>IF(NOT(ISNA(MATCH($E3494,Define!$P$4:$P$68,0))),VLOOKUP($E3494,DanhmucTK!$C$3:$F$500,4,0),"")</f>
        <v/>
      </c>
    </row>
    <row r="3495" spans="1:19" ht="18.75" customHeight="1" x14ac:dyDescent="0.2">
      <c r="A3495" s="12"/>
      <c r="B3495" s="13"/>
      <c r="C3495" s="14"/>
      <c r="D3495" s="15"/>
      <c r="E3495" s="15"/>
      <c r="F3495" s="16"/>
      <c r="G3495" s="15"/>
      <c r="H3495" s="16"/>
      <c r="I3495" s="16"/>
      <c r="J3495" s="13"/>
      <c r="K3495" s="13"/>
      <c r="L3495" s="13"/>
      <c r="M3495" s="13"/>
      <c r="N3495" s="16"/>
      <c r="O3495" s="144"/>
      <c r="P3495" s="160" t="str">
        <f>IFERROR(IF(NOT(ISNA(MATCH(D3495,Define!$P$4:$P$68,0))),Data!$L3495,IF(NOT(ISNA(MATCH(Data!D3495,Define!$S$4:$S$68,0))),VLOOKUP(Data!D3495,DanhmucTK!$C$3:$G$500,5,0),VLOOKUP(Data!D3495,DanhmucTK!$C$3:$F$500,4,0))),"")</f>
        <v/>
      </c>
      <c r="Q3495" s="161" t="str">
        <f>IF(NOT(ISNA(MATCH($D3495,Define!$P$4:$P$68,0))),VLOOKUP(Data!D3495,DanhmucTK!$C$3:$F$500,4,0),"")</f>
        <v/>
      </c>
      <c r="R3495" s="162" t="str">
        <f>IFERROR(IF(NOT(ISNA(MATCH($E3495,Define!$P$4:$P$68,0))),Data!$L3495,IF(NOT(ISNA(MATCH($E3495,Define!$S$4:$S$68,0))),VLOOKUP($E3495,DanhmucTK!$C$3:$G$500,5,0),VLOOKUP($E3495,DanhmucTK!$C$3:$F$500,4,0))),"")</f>
        <v/>
      </c>
      <c r="S3495" s="163" t="str">
        <f>IF(NOT(ISNA(MATCH($E3495,Define!$P$4:$P$68,0))),VLOOKUP($E3495,DanhmucTK!$C$3:$F$500,4,0),"")</f>
        <v/>
      </c>
    </row>
    <row r="3496" spans="1:19" ht="18.75" customHeight="1" x14ac:dyDescent="0.2">
      <c r="A3496" s="12"/>
      <c r="B3496" s="13"/>
      <c r="C3496" s="14"/>
      <c r="D3496" s="15"/>
      <c r="E3496" s="15"/>
      <c r="F3496" s="16"/>
      <c r="G3496" s="15"/>
      <c r="H3496" s="16"/>
      <c r="I3496" s="16"/>
      <c r="J3496" s="13"/>
      <c r="K3496" s="13"/>
      <c r="L3496" s="13"/>
      <c r="M3496" s="13"/>
      <c r="N3496" s="16"/>
      <c r="O3496" s="144"/>
      <c r="P3496" s="160" t="str">
        <f>IFERROR(IF(NOT(ISNA(MATCH(D3496,Define!$P$4:$P$68,0))),Data!$L3496,IF(NOT(ISNA(MATCH(Data!D3496,Define!$S$4:$S$68,0))),VLOOKUP(Data!D3496,DanhmucTK!$C$3:$G$500,5,0),VLOOKUP(Data!D3496,DanhmucTK!$C$3:$F$500,4,0))),"")</f>
        <v/>
      </c>
      <c r="Q3496" s="161" t="str">
        <f>IF(NOT(ISNA(MATCH($D3496,Define!$P$4:$P$68,0))),VLOOKUP(Data!D3496,DanhmucTK!$C$3:$F$500,4,0),"")</f>
        <v/>
      </c>
      <c r="R3496" s="162" t="str">
        <f>IFERROR(IF(NOT(ISNA(MATCH($E3496,Define!$P$4:$P$68,0))),Data!$L3496,IF(NOT(ISNA(MATCH($E3496,Define!$S$4:$S$68,0))),VLOOKUP($E3496,DanhmucTK!$C$3:$G$500,5,0),VLOOKUP($E3496,DanhmucTK!$C$3:$F$500,4,0))),"")</f>
        <v/>
      </c>
      <c r="S3496" s="163" t="str">
        <f>IF(NOT(ISNA(MATCH($E3496,Define!$P$4:$P$68,0))),VLOOKUP($E3496,DanhmucTK!$C$3:$F$500,4,0),"")</f>
        <v/>
      </c>
    </row>
    <row r="3497" spans="1:19" ht="18.75" customHeight="1" x14ac:dyDescent="0.2">
      <c r="A3497" s="12"/>
      <c r="B3497" s="13"/>
      <c r="C3497" s="14"/>
      <c r="D3497" s="15"/>
      <c r="E3497" s="15"/>
      <c r="F3497" s="16"/>
      <c r="G3497" s="15"/>
      <c r="H3497" s="16"/>
      <c r="I3497" s="16"/>
      <c r="J3497" s="13"/>
      <c r="K3497" s="13"/>
      <c r="L3497" s="13"/>
      <c r="M3497" s="13"/>
      <c r="N3497" s="16"/>
      <c r="O3497" s="144"/>
      <c r="P3497" s="160" t="str">
        <f>IFERROR(IF(NOT(ISNA(MATCH(D3497,Define!$P$4:$P$68,0))),Data!$L3497,IF(NOT(ISNA(MATCH(Data!D3497,Define!$S$4:$S$68,0))),VLOOKUP(Data!D3497,DanhmucTK!$C$3:$G$500,5,0),VLOOKUP(Data!D3497,DanhmucTK!$C$3:$F$500,4,0))),"")</f>
        <v/>
      </c>
      <c r="Q3497" s="161" t="str">
        <f>IF(NOT(ISNA(MATCH($D3497,Define!$P$4:$P$68,0))),VLOOKUP(Data!D3497,DanhmucTK!$C$3:$F$500,4,0),"")</f>
        <v/>
      </c>
      <c r="R3497" s="162" t="str">
        <f>IFERROR(IF(NOT(ISNA(MATCH($E3497,Define!$P$4:$P$68,0))),Data!$L3497,IF(NOT(ISNA(MATCH($E3497,Define!$S$4:$S$68,0))),VLOOKUP($E3497,DanhmucTK!$C$3:$G$500,5,0),VLOOKUP($E3497,DanhmucTK!$C$3:$F$500,4,0))),"")</f>
        <v/>
      </c>
      <c r="S3497" s="163" t="str">
        <f>IF(NOT(ISNA(MATCH($E3497,Define!$P$4:$P$68,0))),VLOOKUP($E3497,DanhmucTK!$C$3:$F$500,4,0),"")</f>
        <v/>
      </c>
    </row>
    <row r="3498" spans="1:19" ht="18.75" customHeight="1" x14ac:dyDescent="0.2">
      <c r="A3498" s="12"/>
      <c r="B3498" s="13"/>
      <c r="C3498" s="14"/>
      <c r="D3498" s="15"/>
      <c r="E3498" s="15"/>
      <c r="F3498" s="16"/>
      <c r="G3498" s="15"/>
      <c r="H3498" s="16"/>
      <c r="I3498" s="16"/>
      <c r="J3498" s="13"/>
      <c r="K3498" s="13"/>
      <c r="L3498" s="13"/>
      <c r="M3498" s="13"/>
      <c r="N3498" s="16"/>
      <c r="O3498" s="144"/>
      <c r="P3498" s="160" t="str">
        <f>IFERROR(IF(NOT(ISNA(MATCH(D3498,Define!$P$4:$P$68,0))),Data!$L3498,IF(NOT(ISNA(MATCH(Data!D3498,Define!$S$4:$S$68,0))),VLOOKUP(Data!D3498,DanhmucTK!$C$3:$G$500,5,0),VLOOKUP(Data!D3498,DanhmucTK!$C$3:$F$500,4,0))),"")</f>
        <v/>
      </c>
      <c r="Q3498" s="161" t="str">
        <f>IF(NOT(ISNA(MATCH($D3498,Define!$P$4:$P$68,0))),VLOOKUP(Data!D3498,DanhmucTK!$C$3:$F$500,4,0),"")</f>
        <v/>
      </c>
      <c r="R3498" s="162" t="str">
        <f>IFERROR(IF(NOT(ISNA(MATCH($E3498,Define!$P$4:$P$68,0))),Data!$L3498,IF(NOT(ISNA(MATCH($E3498,Define!$S$4:$S$68,0))),VLOOKUP($E3498,DanhmucTK!$C$3:$G$500,5,0),VLOOKUP($E3498,DanhmucTK!$C$3:$F$500,4,0))),"")</f>
        <v/>
      </c>
      <c r="S3498" s="163" t="str">
        <f>IF(NOT(ISNA(MATCH($E3498,Define!$P$4:$P$68,0))),VLOOKUP($E3498,DanhmucTK!$C$3:$F$500,4,0),"")</f>
        <v/>
      </c>
    </row>
    <row r="3499" spans="1:19" ht="18.75" customHeight="1" x14ac:dyDescent="0.2">
      <c r="A3499" s="12"/>
      <c r="B3499" s="13"/>
      <c r="C3499" s="14"/>
      <c r="D3499" s="15"/>
      <c r="E3499" s="15"/>
      <c r="F3499" s="16"/>
      <c r="G3499" s="15"/>
      <c r="H3499" s="16"/>
      <c r="I3499" s="16"/>
      <c r="J3499" s="13"/>
      <c r="K3499" s="13"/>
      <c r="L3499" s="13"/>
      <c r="M3499" s="13"/>
      <c r="N3499" s="16"/>
      <c r="O3499" s="144"/>
      <c r="P3499" s="160" t="str">
        <f>IFERROR(IF(NOT(ISNA(MATCH(D3499,Define!$P$4:$P$68,0))),Data!$L3499,IF(NOT(ISNA(MATCH(Data!D3499,Define!$S$4:$S$68,0))),VLOOKUP(Data!D3499,DanhmucTK!$C$3:$G$500,5,0),VLOOKUP(Data!D3499,DanhmucTK!$C$3:$F$500,4,0))),"")</f>
        <v/>
      </c>
      <c r="Q3499" s="161" t="str">
        <f>IF(NOT(ISNA(MATCH($D3499,Define!$P$4:$P$68,0))),VLOOKUP(Data!D3499,DanhmucTK!$C$3:$F$500,4,0),"")</f>
        <v/>
      </c>
      <c r="R3499" s="162" t="str">
        <f>IFERROR(IF(NOT(ISNA(MATCH($E3499,Define!$P$4:$P$68,0))),Data!$L3499,IF(NOT(ISNA(MATCH($E3499,Define!$S$4:$S$68,0))),VLOOKUP($E3499,DanhmucTK!$C$3:$G$500,5,0),VLOOKUP($E3499,DanhmucTK!$C$3:$F$500,4,0))),"")</f>
        <v/>
      </c>
      <c r="S3499" s="163" t="str">
        <f>IF(NOT(ISNA(MATCH($E3499,Define!$P$4:$P$68,0))),VLOOKUP($E3499,DanhmucTK!$C$3:$F$500,4,0),"")</f>
        <v/>
      </c>
    </row>
    <row r="3500" spans="1:19" ht="18.75" customHeight="1" x14ac:dyDescent="0.2">
      <c r="A3500" s="12"/>
      <c r="B3500" s="13"/>
      <c r="C3500" s="14"/>
      <c r="D3500" s="15"/>
      <c r="E3500" s="15"/>
      <c r="F3500" s="16"/>
      <c r="G3500" s="15"/>
      <c r="H3500" s="16"/>
      <c r="I3500" s="16"/>
      <c r="J3500" s="13"/>
      <c r="K3500" s="13"/>
      <c r="L3500" s="13"/>
      <c r="M3500" s="13"/>
      <c r="N3500" s="16"/>
      <c r="O3500" s="144"/>
      <c r="P3500" s="160" t="str">
        <f>IFERROR(IF(NOT(ISNA(MATCH(D3500,Define!$P$4:$P$68,0))),Data!$L3500,IF(NOT(ISNA(MATCH(Data!D3500,Define!$S$4:$S$68,0))),VLOOKUP(Data!D3500,DanhmucTK!$C$3:$G$500,5,0),VLOOKUP(Data!D3500,DanhmucTK!$C$3:$F$500,4,0))),"")</f>
        <v/>
      </c>
      <c r="Q3500" s="161" t="str">
        <f>IF(NOT(ISNA(MATCH($D3500,Define!$P$4:$P$68,0))),VLOOKUP(Data!D3500,DanhmucTK!$C$3:$F$500,4,0),"")</f>
        <v/>
      </c>
      <c r="R3500" s="162" t="str">
        <f>IFERROR(IF(NOT(ISNA(MATCH($E3500,Define!$P$4:$P$68,0))),Data!$L3500,IF(NOT(ISNA(MATCH($E3500,Define!$S$4:$S$68,0))),VLOOKUP($E3500,DanhmucTK!$C$3:$G$500,5,0),VLOOKUP($E3500,DanhmucTK!$C$3:$F$500,4,0))),"")</f>
        <v/>
      </c>
      <c r="S3500" s="163" t="str">
        <f>IF(NOT(ISNA(MATCH($E3500,Define!$P$4:$P$68,0))),VLOOKUP($E3500,DanhmucTK!$C$3:$F$500,4,0),"")</f>
        <v/>
      </c>
    </row>
    <row r="3501" spans="1:19" ht="18.75" customHeight="1" x14ac:dyDescent="0.2">
      <c r="A3501" s="12"/>
      <c r="B3501" s="13"/>
      <c r="C3501" s="14"/>
      <c r="D3501" s="15"/>
      <c r="E3501" s="15"/>
      <c r="F3501" s="16"/>
      <c r="G3501" s="15"/>
      <c r="H3501" s="16"/>
      <c r="I3501" s="16"/>
      <c r="J3501" s="13"/>
      <c r="K3501" s="13"/>
      <c r="L3501" s="13"/>
      <c r="M3501" s="13"/>
      <c r="N3501" s="16"/>
      <c r="O3501" s="144"/>
      <c r="P3501" s="160" t="str">
        <f>IFERROR(IF(NOT(ISNA(MATCH(D3501,Define!$P$4:$P$68,0))),Data!$L3501,IF(NOT(ISNA(MATCH(Data!D3501,Define!$S$4:$S$68,0))),VLOOKUP(Data!D3501,DanhmucTK!$C$3:$G$500,5,0),VLOOKUP(Data!D3501,DanhmucTK!$C$3:$F$500,4,0))),"")</f>
        <v/>
      </c>
      <c r="Q3501" s="161" t="str">
        <f>IF(NOT(ISNA(MATCH($D3501,Define!$P$4:$P$68,0))),VLOOKUP(Data!D3501,DanhmucTK!$C$3:$F$500,4,0),"")</f>
        <v/>
      </c>
      <c r="R3501" s="162" t="str">
        <f>IFERROR(IF(NOT(ISNA(MATCH($E3501,Define!$P$4:$P$68,0))),Data!$L3501,IF(NOT(ISNA(MATCH($E3501,Define!$S$4:$S$68,0))),VLOOKUP($E3501,DanhmucTK!$C$3:$G$500,5,0),VLOOKUP($E3501,DanhmucTK!$C$3:$F$500,4,0))),"")</f>
        <v/>
      </c>
      <c r="S3501" s="163" t="str">
        <f>IF(NOT(ISNA(MATCH($E3501,Define!$P$4:$P$68,0))),VLOOKUP($E3501,DanhmucTK!$C$3:$F$500,4,0),"")</f>
        <v/>
      </c>
    </row>
    <row r="3502" spans="1:19" ht="18.75" customHeight="1" x14ac:dyDescent="0.2">
      <c r="A3502" s="12"/>
      <c r="B3502" s="13"/>
      <c r="C3502" s="14"/>
      <c r="D3502" s="15"/>
      <c r="E3502" s="15"/>
      <c r="F3502" s="16"/>
      <c r="G3502" s="15"/>
      <c r="H3502" s="16"/>
      <c r="I3502" s="16"/>
      <c r="J3502" s="13"/>
      <c r="K3502" s="13"/>
      <c r="L3502" s="13"/>
      <c r="M3502" s="13"/>
      <c r="N3502" s="16"/>
      <c r="O3502" s="144"/>
      <c r="P3502" s="160" t="str">
        <f>IFERROR(IF(NOT(ISNA(MATCH(D3502,Define!$P$4:$P$68,0))),Data!$L3502,IF(NOT(ISNA(MATCH(Data!D3502,Define!$S$4:$S$68,0))),VLOOKUP(Data!D3502,DanhmucTK!$C$3:$G$500,5,0),VLOOKUP(Data!D3502,DanhmucTK!$C$3:$F$500,4,0))),"")</f>
        <v/>
      </c>
      <c r="Q3502" s="161" t="str">
        <f>IF(NOT(ISNA(MATCH($D3502,Define!$P$4:$P$68,0))),VLOOKUP(Data!D3502,DanhmucTK!$C$3:$F$500,4,0),"")</f>
        <v/>
      </c>
      <c r="R3502" s="162" t="str">
        <f>IFERROR(IF(NOT(ISNA(MATCH($E3502,Define!$P$4:$P$68,0))),Data!$L3502,IF(NOT(ISNA(MATCH($E3502,Define!$S$4:$S$68,0))),VLOOKUP($E3502,DanhmucTK!$C$3:$G$500,5,0),VLOOKUP($E3502,DanhmucTK!$C$3:$F$500,4,0))),"")</f>
        <v/>
      </c>
      <c r="S3502" s="163" t="str">
        <f>IF(NOT(ISNA(MATCH($E3502,Define!$P$4:$P$68,0))),VLOOKUP($E3502,DanhmucTK!$C$3:$F$500,4,0),"")</f>
        <v/>
      </c>
    </row>
    <row r="3503" spans="1:19" ht="18.75" customHeight="1" x14ac:dyDescent="0.2">
      <c r="A3503" s="12"/>
      <c r="B3503" s="13"/>
      <c r="C3503" s="14"/>
      <c r="D3503" s="15"/>
      <c r="E3503" s="15"/>
      <c r="F3503" s="16"/>
      <c r="G3503" s="15"/>
      <c r="H3503" s="16"/>
      <c r="I3503" s="16"/>
      <c r="J3503" s="13"/>
      <c r="K3503" s="13"/>
      <c r="L3503" s="13"/>
      <c r="M3503" s="13"/>
      <c r="N3503" s="16"/>
      <c r="O3503" s="144"/>
      <c r="P3503" s="160" t="str">
        <f>IFERROR(IF(NOT(ISNA(MATCH(D3503,Define!$P$4:$P$68,0))),Data!$L3503,IF(NOT(ISNA(MATCH(Data!D3503,Define!$S$4:$S$68,0))),VLOOKUP(Data!D3503,DanhmucTK!$C$3:$G$500,5,0),VLOOKUP(Data!D3503,DanhmucTK!$C$3:$F$500,4,0))),"")</f>
        <v/>
      </c>
      <c r="Q3503" s="161" t="str">
        <f>IF(NOT(ISNA(MATCH($D3503,Define!$P$4:$P$68,0))),VLOOKUP(Data!D3503,DanhmucTK!$C$3:$F$500,4,0),"")</f>
        <v/>
      </c>
      <c r="R3503" s="162" t="str">
        <f>IFERROR(IF(NOT(ISNA(MATCH($E3503,Define!$P$4:$P$68,0))),Data!$L3503,IF(NOT(ISNA(MATCH($E3503,Define!$S$4:$S$68,0))),VLOOKUP($E3503,DanhmucTK!$C$3:$G$500,5,0),VLOOKUP($E3503,DanhmucTK!$C$3:$F$500,4,0))),"")</f>
        <v/>
      </c>
      <c r="S3503" s="163" t="str">
        <f>IF(NOT(ISNA(MATCH($E3503,Define!$P$4:$P$68,0))),VLOOKUP($E3503,DanhmucTK!$C$3:$F$500,4,0),"")</f>
        <v/>
      </c>
    </row>
    <row r="3504" spans="1:19" ht="18.75" customHeight="1" x14ac:dyDescent="0.2">
      <c r="A3504" s="12"/>
      <c r="B3504" s="13"/>
      <c r="C3504" s="14"/>
      <c r="D3504" s="15"/>
      <c r="E3504" s="15"/>
      <c r="F3504" s="16"/>
      <c r="G3504" s="15"/>
      <c r="H3504" s="16"/>
      <c r="I3504" s="16"/>
      <c r="J3504" s="13"/>
      <c r="K3504" s="13"/>
      <c r="L3504" s="13"/>
      <c r="M3504" s="13"/>
      <c r="N3504" s="16"/>
      <c r="O3504" s="144"/>
      <c r="P3504" s="160" t="str">
        <f>IFERROR(IF(NOT(ISNA(MATCH(D3504,Define!$P$4:$P$68,0))),Data!$L3504,IF(NOT(ISNA(MATCH(Data!D3504,Define!$S$4:$S$68,0))),VLOOKUP(Data!D3504,DanhmucTK!$C$3:$G$500,5,0),VLOOKUP(Data!D3504,DanhmucTK!$C$3:$F$500,4,0))),"")</f>
        <v/>
      </c>
      <c r="Q3504" s="161" t="str">
        <f>IF(NOT(ISNA(MATCH($D3504,Define!$P$4:$P$68,0))),VLOOKUP(Data!D3504,DanhmucTK!$C$3:$F$500,4,0),"")</f>
        <v/>
      </c>
      <c r="R3504" s="162" t="str">
        <f>IFERROR(IF(NOT(ISNA(MATCH($E3504,Define!$P$4:$P$68,0))),Data!$L3504,IF(NOT(ISNA(MATCH($E3504,Define!$S$4:$S$68,0))),VLOOKUP($E3504,DanhmucTK!$C$3:$G$500,5,0),VLOOKUP($E3504,DanhmucTK!$C$3:$F$500,4,0))),"")</f>
        <v/>
      </c>
      <c r="S3504" s="163" t="str">
        <f>IF(NOT(ISNA(MATCH($E3504,Define!$P$4:$P$68,0))),VLOOKUP($E3504,DanhmucTK!$C$3:$F$500,4,0),"")</f>
        <v/>
      </c>
    </row>
    <row r="3505" spans="1:19" ht="18.75" customHeight="1" x14ac:dyDescent="0.2">
      <c r="A3505" s="12"/>
      <c r="B3505" s="13"/>
      <c r="C3505" s="14"/>
      <c r="D3505" s="15"/>
      <c r="E3505" s="15"/>
      <c r="F3505" s="16"/>
      <c r="G3505" s="15"/>
      <c r="H3505" s="16"/>
      <c r="I3505" s="16"/>
      <c r="J3505" s="13"/>
      <c r="K3505" s="13"/>
      <c r="L3505" s="13"/>
      <c r="M3505" s="13"/>
      <c r="N3505" s="16"/>
      <c r="O3505" s="144"/>
      <c r="P3505" s="160" t="str">
        <f>IFERROR(IF(NOT(ISNA(MATCH(D3505,Define!$P$4:$P$68,0))),Data!$L3505,IF(NOT(ISNA(MATCH(Data!D3505,Define!$S$4:$S$68,0))),VLOOKUP(Data!D3505,DanhmucTK!$C$3:$G$500,5,0),VLOOKUP(Data!D3505,DanhmucTK!$C$3:$F$500,4,0))),"")</f>
        <v/>
      </c>
      <c r="Q3505" s="161" t="str">
        <f>IF(NOT(ISNA(MATCH($D3505,Define!$P$4:$P$68,0))),VLOOKUP(Data!D3505,DanhmucTK!$C$3:$F$500,4,0),"")</f>
        <v/>
      </c>
      <c r="R3505" s="162" t="str">
        <f>IFERROR(IF(NOT(ISNA(MATCH($E3505,Define!$P$4:$P$68,0))),Data!$L3505,IF(NOT(ISNA(MATCH($E3505,Define!$S$4:$S$68,0))),VLOOKUP($E3505,DanhmucTK!$C$3:$G$500,5,0),VLOOKUP($E3505,DanhmucTK!$C$3:$F$500,4,0))),"")</f>
        <v/>
      </c>
      <c r="S3505" s="163" t="str">
        <f>IF(NOT(ISNA(MATCH($E3505,Define!$P$4:$P$68,0))),VLOOKUP($E3505,DanhmucTK!$C$3:$F$500,4,0),"")</f>
        <v/>
      </c>
    </row>
    <row r="3506" spans="1:19" ht="18.75" customHeight="1" x14ac:dyDescent="0.2">
      <c r="A3506" s="12"/>
      <c r="B3506" s="13"/>
      <c r="C3506" s="14"/>
      <c r="D3506" s="15"/>
      <c r="E3506" s="15"/>
      <c r="F3506" s="16"/>
      <c r="G3506" s="15"/>
      <c r="H3506" s="16"/>
      <c r="I3506" s="16"/>
      <c r="J3506" s="13"/>
      <c r="K3506" s="13"/>
      <c r="L3506" s="13"/>
      <c r="M3506" s="13"/>
      <c r="N3506" s="16"/>
      <c r="O3506" s="144"/>
      <c r="P3506" s="160" t="str">
        <f>IFERROR(IF(NOT(ISNA(MATCH(D3506,Define!$P$4:$P$68,0))),Data!$L3506,IF(NOT(ISNA(MATCH(Data!D3506,Define!$S$4:$S$68,0))),VLOOKUP(Data!D3506,DanhmucTK!$C$3:$G$500,5,0),VLOOKUP(Data!D3506,DanhmucTK!$C$3:$F$500,4,0))),"")</f>
        <v/>
      </c>
      <c r="Q3506" s="161" t="str">
        <f>IF(NOT(ISNA(MATCH($D3506,Define!$P$4:$P$68,0))),VLOOKUP(Data!D3506,DanhmucTK!$C$3:$F$500,4,0),"")</f>
        <v/>
      </c>
      <c r="R3506" s="162" t="str">
        <f>IFERROR(IF(NOT(ISNA(MATCH($E3506,Define!$P$4:$P$68,0))),Data!$L3506,IF(NOT(ISNA(MATCH($E3506,Define!$S$4:$S$68,0))),VLOOKUP($E3506,DanhmucTK!$C$3:$G$500,5,0),VLOOKUP($E3506,DanhmucTK!$C$3:$F$500,4,0))),"")</f>
        <v/>
      </c>
      <c r="S3506" s="163" t="str">
        <f>IF(NOT(ISNA(MATCH($E3506,Define!$P$4:$P$68,0))),VLOOKUP($E3506,DanhmucTK!$C$3:$F$500,4,0),"")</f>
        <v/>
      </c>
    </row>
    <row r="3507" spans="1:19" ht="18.75" customHeight="1" x14ac:dyDescent="0.2">
      <c r="A3507" s="12"/>
      <c r="B3507" s="13"/>
      <c r="C3507" s="14"/>
      <c r="D3507" s="15"/>
      <c r="E3507" s="15"/>
      <c r="F3507" s="16"/>
      <c r="G3507" s="15"/>
      <c r="H3507" s="16"/>
      <c r="I3507" s="16"/>
      <c r="J3507" s="13"/>
      <c r="K3507" s="13"/>
      <c r="L3507" s="13"/>
      <c r="M3507" s="13"/>
      <c r="N3507" s="16"/>
      <c r="O3507" s="144"/>
      <c r="P3507" s="160" t="str">
        <f>IFERROR(IF(NOT(ISNA(MATCH(D3507,Define!$P$4:$P$68,0))),Data!$L3507,IF(NOT(ISNA(MATCH(Data!D3507,Define!$S$4:$S$68,0))),VLOOKUP(Data!D3507,DanhmucTK!$C$3:$G$500,5,0),VLOOKUP(Data!D3507,DanhmucTK!$C$3:$F$500,4,0))),"")</f>
        <v/>
      </c>
      <c r="Q3507" s="161" t="str">
        <f>IF(NOT(ISNA(MATCH($D3507,Define!$P$4:$P$68,0))),VLOOKUP(Data!D3507,DanhmucTK!$C$3:$F$500,4,0),"")</f>
        <v/>
      </c>
      <c r="R3507" s="162" t="str">
        <f>IFERROR(IF(NOT(ISNA(MATCH($E3507,Define!$P$4:$P$68,0))),Data!$L3507,IF(NOT(ISNA(MATCH($E3507,Define!$S$4:$S$68,0))),VLOOKUP($E3507,DanhmucTK!$C$3:$G$500,5,0),VLOOKUP($E3507,DanhmucTK!$C$3:$F$500,4,0))),"")</f>
        <v/>
      </c>
      <c r="S3507" s="163" t="str">
        <f>IF(NOT(ISNA(MATCH($E3507,Define!$P$4:$P$68,0))),VLOOKUP($E3507,DanhmucTK!$C$3:$F$500,4,0),"")</f>
        <v/>
      </c>
    </row>
    <row r="3508" spans="1:19" ht="18.75" customHeight="1" x14ac:dyDescent="0.2">
      <c r="A3508" s="12"/>
      <c r="B3508" s="13"/>
      <c r="C3508" s="14"/>
      <c r="D3508" s="15"/>
      <c r="E3508" s="15"/>
      <c r="F3508" s="16"/>
      <c r="G3508" s="15"/>
      <c r="H3508" s="16"/>
      <c r="I3508" s="16"/>
      <c r="J3508" s="13"/>
      <c r="K3508" s="13"/>
      <c r="L3508" s="13"/>
      <c r="M3508" s="13"/>
      <c r="N3508" s="16"/>
      <c r="O3508" s="144"/>
      <c r="P3508" s="160" t="str">
        <f>IFERROR(IF(NOT(ISNA(MATCH(D3508,Define!$P$4:$P$68,0))),Data!$L3508,IF(NOT(ISNA(MATCH(Data!D3508,Define!$S$4:$S$68,0))),VLOOKUP(Data!D3508,DanhmucTK!$C$3:$G$500,5,0),VLOOKUP(Data!D3508,DanhmucTK!$C$3:$F$500,4,0))),"")</f>
        <v/>
      </c>
      <c r="Q3508" s="161" t="str">
        <f>IF(NOT(ISNA(MATCH($D3508,Define!$P$4:$P$68,0))),VLOOKUP(Data!D3508,DanhmucTK!$C$3:$F$500,4,0),"")</f>
        <v/>
      </c>
      <c r="R3508" s="162" t="str">
        <f>IFERROR(IF(NOT(ISNA(MATCH($E3508,Define!$P$4:$P$68,0))),Data!$L3508,IF(NOT(ISNA(MATCH($E3508,Define!$S$4:$S$68,0))),VLOOKUP($E3508,DanhmucTK!$C$3:$G$500,5,0),VLOOKUP($E3508,DanhmucTK!$C$3:$F$500,4,0))),"")</f>
        <v/>
      </c>
      <c r="S3508" s="163" t="str">
        <f>IF(NOT(ISNA(MATCH($E3508,Define!$P$4:$P$68,0))),VLOOKUP($E3508,DanhmucTK!$C$3:$F$500,4,0),"")</f>
        <v/>
      </c>
    </row>
    <row r="3509" spans="1:19" ht="18.75" customHeight="1" x14ac:dyDescent="0.2">
      <c r="A3509" s="12"/>
      <c r="B3509" s="13"/>
      <c r="C3509" s="14"/>
      <c r="D3509" s="15"/>
      <c r="E3509" s="15"/>
      <c r="F3509" s="16"/>
      <c r="G3509" s="15"/>
      <c r="H3509" s="16"/>
      <c r="I3509" s="16"/>
      <c r="J3509" s="13"/>
      <c r="K3509" s="13"/>
      <c r="L3509" s="13"/>
      <c r="M3509" s="13"/>
      <c r="N3509" s="16"/>
      <c r="O3509" s="144"/>
      <c r="P3509" s="160" t="str">
        <f>IFERROR(IF(NOT(ISNA(MATCH(D3509,Define!$P$4:$P$68,0))),Data!$L3509,IF(NOT(ISNA(MATCH(Data!D3509,Define!$S$4:$S$68,0))),VLOOKUP(Data!D3509,DanhmucTK!$C$3:$G$500,5,0),VLOOKUP(Data!D3509,DanhmucTK!$C$3:$F$500,4,0))),"")</f>
        <v/>
      </c>
      <c r="Q3509" s="161" t="str">
        <f>IF(NOT(ISNA(MATCH($D3509,Define!$P$4:$P$68,0))),VLOOKUP(Data!D3509,DanhmucTK!$C$3:$F$500,4,0),"")</f>
        <v/>
      </c>
      <c r="R3509" s="162" t="str">
        <f>IFERROR(IF(NOT(ISNA(MATCH($E3509,Define!$P$4:$P$68,0))),Data!$L3509,IF(NOT(ISNA(MATCH($E3509,Define!$S$4:$S$68,0))),VLOOKUP($E3509,DanhmucTK!$C$3:$G$500,5,0),VLOOKUP($E3509,DanhmucTK!$C$3:$F$500,4,0))),"")</f>
        <v/>
      </c>
      <c r="S3509" s="163" t="str">
        <f>IF(NOT(ISNA(MATCH($E3509,Define!$P$4:$P$68,0))),VLOOKUP($E3509,DanhmucTK!$C$3:$F$500,4,0),"")</f>
        <v/>
      </c>
    </row>
    <row r="3510" spans="1:19" ht="18.75" customHeight="1" x14ac:dyDescent="0.2">
      <c r="A3510" s="12"/>
      <c r="B3510" s="13"/>
      <c r="C3510" s="14"/>
      <c r="D3510" s="15"/>
      <c r="E3510" s="15"/>
      <c r="F3510" s="16"/>
      <c r="G3510" s="15"/>
      <c r="H3510" s="16"/>
      <c r="I3510" s="16"/>
      <c r="J3510" s="13"/>
      <c r="K3510" s="13"/>
      <c r="L3510" s="13"/>
      <c r="M3510" s="13"/>
      <c r="N3510" s="16"/>
      <c r="O3510" s="144"/>
      <c r="P3510" s="160" t="str">
        <f>IFERROR(IF(NOT(ISNA(MATCH(D3510,Define!$P$4:$P$68,0))),Data!$L3510,IF(NOT(ISNA(MATCH(Data!D3510,Define!$S$4:$S$68,0))),VLOOKUP(Data!D3510,DanhmucTK!$C$3:$G$500,5,0),VLOOKUP(Data!D3510,DanhmucTK!$C$3:$F$500,4,0))),"")</f>
        <v/>
      </c>
      <c r="Q3510" s="161" t="str">
        <f>IF(NOT(ISNA(MATCH($D3510,Define!$P$4:$P$68,0))),VLOOKUP(Data!D3510,DanhmucTK!$C$3:$F$500,4,0),"")</f>
        <v/>
      </c>
      <c r="R3510" s="162" t="str">
        <f>IFERROR(IF(NOT(ISNA(MATCH($E3510,Define!$P$4:$P$68,0))),Data!$L3510,IF(NOT(ISNA(MATCH($E3510,Define!$S$4:$S$68,0))),VLOOKUP($E3510,DanhmucTK!$C$3:$G$500,5,0),VLOOKUP($E3510,DanhmucTK!$C$3:$F$500,4,0))),"")</f>
        <v/>
      </c>
      <c r="S3510" s="163" t="str">
        <f>IF(NOT(ISNA(MATCH($E3510,Define!$P$4:$P$68,0))),VLOOKUP($E3510,DanhmucTK!$C$3:$F$500,4,0),"")</f>
        <v/>
      </c>
    </row>
    <row r="3511" spans="1:19" ht="18.75" customHeight="1" x14ac:dyDescent="0.2">
      <c r="A3511" s="12"/>
      <c r="B3511" s="13"/>
      <c r="C3511" s="14"/>
      <c r="D3511" s="15"/>
      <c r="E3511" s="15"/>
      <c r="F3511" s="16"/>
      <c r="G3511" s="15"/>
      <c r="H3511" s="16"/>
      <c r="I3511" s="16"/>
      <c r="J3511" s="13"/>
      <c r="K3511" s="13"/>
      <c r="L3511" s="13"/>
      <c r="M3511" s="13"/>
      <c r="N3511" s="16"/>
      <c r="O3511" s="144"/>
      <c r="P3511" s="160" t="str">
        <f>IFERROR(IF(NOT(ISNA(MATCH(D3511,Define!$P$4:$P$68,0))),Data!$L3511,IF(NOT(ISNA(MATCH(Data!D3511,Define!$S$4:$S$68,0))),VLOOKUP(Data!D3511,DanhmucTK!$C$3:$G$500,5,0),VLOOKUP(Data!D3511,DanhmucTK!$C$3:$F$500,4,0))),"")</f>
        <v/>
      </c>
      <c r="Q3511" s="161" t="str">
        <f>IF(NOT(ISNA(MATCH($D3511,Define!$P$4:$P$68,0))),VLOOKUP(Data!D3511,DanhmucTK!$C$3:$F$500,4,0),"")</f>
        <v/>
      </c>
      <c r="R3511" s="162" t="str">
        <f>IFERROR(IF(NOT(ISNA(MATCH($E3511,Define!$P$4:$P$68,0))),Data!$L3511,IF(NOT(ISNA(MATCH($E3511,Define!$S$4:$S$68,0))),VLOOKUP($E3511,DanhmucTK!$C$3:$G$500,5,0),VLOOKUP($E3511,DanhmucTK!$C$3:$F$500,4,0))),"")</f>
        <v/>
      </c>
      <c r="S3511" s="163" t="str">
        <f>IF(NOT(ISNA(MATCH($E3511,Define!$P$4:$P$68,0))),VLOOKUP($E3511,DanhmucTK!$C$3:$F$500,4,0),"")</f>
        <v/>
      </c>
    </row>
    <row r="3512" spans="1:19" ht="18.75" customHeight="1" x14ac:dyDescent="0.2">
      <c r="A3512" s="12"/>
      <c r="B3512" s="13"/>
      <c r="C3512" s="14"/>
      <c r="D3512" s="15"/>
      <c r="E3512" s="15"/>
      <c r="F3512" s="16"/>
      <c r="G3512" s="15"/>
      <c r="H3512" s="16"/>
      <c r="I3512" s="16"/>
      <c r="J3512" s="13"/>
      <c r="K3512" s="13"/>
      <c r="L3512" s="13"/>
      <c r="M3512" s="13"/>
      <c r="N3512" s="16"/>
      <c r="O3512" s="144"/>
      <c r="P3512" s="160" t="str">
        <f>IFERROR(IF(NOT(ISNA(MATCH(D3512,Define!$P$4:$P$68,0))),Data!$L3512,IF(NOT(ISNA(MATCH(Data!D3512,Define!$S$4:$S$68,0))),VLOOKUP(Data!D3512,DanhmucTK!$C$3:$G$500,5,0),VLOOKUP(Data!D3512,DanhmucTK!$C$3:$F$500,4,0))),"")</f>
        <v/>
      </c>
      <c r="Q3512" s="161" t="str">
        <f>IF(NOT(ISNA(MATCH($D3512,Define!$P$4:$P$68,0))),VLOOKUP(Data!D3512,DanhmucTK!$C$3:$F$500,4,0),"")</f>
        <v/>
      </c>
      <c r="R3512" s="162" t="str">
        <f>IFERROR(IF(NOT(ISNA(MATCH($E3512,Define!$P$4:$P$68,0))),Data!$L3512,IF(NOT(ISNA(MATCH($E3512,Define!$S$4:$S$68,0))),VLOOKUP($E3512,DanhmucTK!$C$3:$G$500,5,0),VLOOKUP($E3512,DanhmucTK!$C$3:$F$500,4,0))),"")</f>
        <v/>
      </c>
      <c r="S3512" s="163" t="str">
        <f>IF(NOT(ISNA(MATCH($E3512,Define!$P$4:$P$68,0))),VLOOKUP($E3512,DanhmucTK!$C$3:$F$500,4,0),"")</f>
        <v/>
      </c>
    </row>
    <row r="3513" spans="1:19" ht="18.75" customHeight="1" x14ac:dyDescent="0.2">
      <c r="A3513" s="12"/>
      <c r="B3513" s="13"/>
      <c r="C3513" s="14"/>
      <c r="D3513" s="15"/>
      <c r="E3513" s="15"/>
      <c r="F3513" s="16"/>
      <c r="G3513" s="15"/>
      <c r="H3513" s="16"/>
      <c r="I3513" s="16"/>
      <c r="J3513" s="13"/>
      <c r="K3513" s="13"/>
      <c r="L3513" s="13"/>
      <c r="M3513" s="13"/>
      <c r="N3513" s="16"/>
      <c r="O3513" s="144"/>
      <c r="P3513" s="160" t="str">
        <f>IFERROR(IF(NOT(ISNA(MATCH(D3513,Define!$P$4:$P$68,0))),Data!$L3513,IF(NOT(ISNA(MATCH(Data!D3513,Define!$S$4:$S$68,0))),VLOOKUP(Data!D3513,DanhmucTK!$C$3:$G$500,5,0),VLOOKUP(Data!D3513,DanhmucTK!$C$3:$F$500,4,0))),"")</f>
        <v/>
      </c>
      <c r="Q3513" s="161" t="str">
        <f>IF(NOT(ISNA(MATCH($D3513,Define!$P$4:$P$68,0))),VLOOKUP(Data!D3513,DanhmucTK!$C$3:$F$500,4,0),"")</f>
        <v/>
      </c>
      <c r="R3513" s="162" t="str">
        <f>IFERROR(IF(NOT(ISNA(MATCH($E3513,Define!$P$4:$P$68,0))),Data!$L3513,IF(NOT(ISNA(MATCH($E3513,Define!$S$4:$S$68,0))),VLOOKUP($E3513,DanhmucTK!$C$3:$G$500,5,0),VLOOKUP($E3513,DanhmucTK!$C$3:$F$500,4,0))),"")</f>
        <v/>
      </c>
      <c r="S3513" s="163" t="str">
        <f>IF(NOT(ISNA(MATCH($E3513,Define!$P$4:$P$68,0))),VLOOKUP($E3513,DanhmucTK!$C$3:$F$500,4,0),"")</f>
        <v/>
      </c>
    </row>
    <row r="3514" spans="1:19" ht="18.75" customHeight="1" x14ac:dyDescent="0.2">
      <c r="A3514" s="12"/>
      <c r="B3514" s="13"/>
      <c r="C3514" s="14"/>
      <c r="D3514" s="15"/>
      <c r="E3514" s="15"/>
      <c r="F3514" s="16"/>
      <c r="G3514" s="15"/>
      <c r="H3514" s="16"/>
      <c r="I3514" s="16"/>
      <c r="J3514" s="13"/>
      <c r="K3514" s="13"/>
      <c r="L3514" s="13"/>
      <c r="M3514" s="13"/>
      <c r="N3514" s="16"/>
      <c r="O3514" s="144"/>
      <c r="P3514" s="160" t="str">
        <f>IFERROR(IF(NOT(ISNA(MATCH(D3514,Define!$P$4:$P$68,0))),Data!$L3514,IF(NOT(ISNA(MATCH(Data!D3514,Define!$S$4:$S$68,0))),VLOOKUP(Data!D3514,DanhmucTK!$C$3:$G$500,5,0),VLOOKUP(Data!D3514,DanhmucTK!$C$3:$F$500,4,0))),"")</f>
        <v/>
      </c>
      <c r="Q3514" s="161" t="str">
        <f>IF(NOT(ISNA(MATCH($D3514,Define!$P$4:$P$68,0))),VLOOKUP(Data!D3514,DanhmucTK!$C$3:$F$500,4,0),"")</f>
        <v/>
      </c>
      <c r="R3514" s="162" t="str">
        <f>IFERROR(IF(NOT(ISNA(MATCH($E3514,Define!$P$4:$P$68,0))),Data!$L3514,IF(NOT(ISNA(MATCH($E3514,Define!$S$4:$S$68,0))),VLOOKUP($E3514,DanhmucTK!$C$3:$G$500,5,0),VLOOKUP($E3514,DanhmucTK!$C$3:$F$500,4,0))),"")</f>
        <v/>
      </c>
      <c r="S3514" s="163" t="str">
        <f>IF(NOT(ISNA(MATCH($E3514,Define!$P$4:$P$68,0))),VLOOKUP($E3514,DanhmucTK!$C$3:$F$500,4,0),"")</f>
        <v/>
      </c>
    </row>
    <row r="3515" spans="1:19" ht="18.75" customHeight="1" x14ac:dyDescent="0.2">
      <c r="A3515" s="12"/>
      <c r="B3515" s="13"/>
      <c r="C3515" s="14"/>
      <c r="D3515" s="15"/>
      <c r="E3515" s="15"/>
      <c r="F3515" s="16"/>
      <c r="G3515" s="15"/>
      <c r="H3515" s="16"/>
      <c r="I3515" s="16"/>
      <c r="J3515" s="13"/>
      <c r="K3515" s="13"/>
      <c r="L3515" s="13"/>
      <c r="M3515" s="13"/>
      <c r="N3515" s="16"/>
      <c r="O3515" s="144"/>
      <c r="P3515" s="160" t="str">
        <f>IFERROR(IF(NOT(ISNA(MATCH(D3515,Define!$P$4:$P$68,0))),Data!$L3515,IF(NOT(ISNA(MATCH(Data!D3515,Define!$S$4:$S$68,0))),VLOOKUP(Data!D3515,DanhmucTK!$C$3:$G$500,5,0),VLOOKUP(Data!D3515,DanhmucTK!$C$3:$F$500,4,0))),"")</f>
        <v/>
      </c>
      <c r="Q3515" s="161" t="str">
        <f>IF(NOT(ISNA(MATCH($D3515,Define!$P$4:$P$68,0))),VLOOKUP(Data!D3515,DanhmucTK!$C$3:$F$500,4,0),"")</f>
        <v/>
      </c>
      <c r="R3515" s="162" t="str">
        <f>IFERROR(IF(NOT(ISNA(MATCH($E3515,Define!$P$4:$P$68,0))),Data!$L3515,IF(NOT(ISNA(MATCH($E3515,Define!$S$4:$S$68,0))),VLOOKUP($E3515,DanhmucTK!$C$3:$G$500,5,0),VLOOKUP($E3515,DanhmucTK!$C$3:$F$500,4,0))),"")</f>
        <v/>
      </c>
      <c r="S3515" s="163" t="str">
        <f>IF(NOT(ISNA(MATCH($E3515,Define!$P$4:$P$68,0))),VLOOKUP($E3515,DanhmucTK!$C$3:$F$500,4,0),"")</f>
        <v/>
      </c>
    </row>
    <row r="3516" spans="1:19" ht="18.75" customHeight="1" x14ac:dyDescent="0.2">
      <c r="A3516" s="12"/>
      <c r="B3516" s="13"/>
      <c r="C3516" s="14"/>
      <c r="D3516" s="15"/>
      <c r="E3516" s="15"/>
      <c r="F3516" s="16"/>
      <c r="G3516" s="15"/>
      <c r="H3516" s="16"/>
      <c r="I3516" s="16"/>
      <c r="J3516" s="13"/>
      <c r="K3516" s="13"/>
      <c r="L3516" s="13"/>
      <c r="M3516" s="13"/>
      <c r="N3516" s="16"/>
      <c r="O3516" s="144"/>
      <c r="P3516" s="160" t="str">
        <f>IFERROR(IF(NOT(ISNA(MATCH(D3516,Define!$P$4:$P$68,0))),Data!$L3516,IF(NOT(ISNA(MATCH(Data!D3516,Define!$S$4:$S$68,0))),VLOOKUP(Data!D3516,DanhmucTK!$C$3:$G$500,5,0),VLOOKUP(Data!D3516,DanhmucTK!$C$3:$F$500,4,0))),"")</f>
        <v/>
      </c>
      <c r="Q3516" s="161" t="str">
        <f>IF(NOT(ISNA(MATCH($D3516,Define!$P$4:$P$68,0))),VLOOKUP(Data!D3516,DanhmucTK!$C$3:$F$500,4,0),"")</f>
        <v/>
      </c>
      <c r="R3516" s="162" t="str">
        <f>IFERROR(IF(NOT(ISNA(MATCH($E3516,Define!$P$4:$P$68,0))),Data!$L3516,IF(NOT(ISNA(MATCH($E3516,Define!$S$4:$S$68,0))),VLOOKUP($E3516,DanhmucTK!$C$3:$G$500,5,0),VLOOKUP($E3516,DanhmucTK!$C$3:$F$500,4,0))),"")</f>
        <v/>
      </c>
      <c r="S3516" s="163" t="str">
        <f>IF(NOT(ISNA(MATCH($E3516,Define!$P$4:$P$68,0))),VLOOKUP($E3516,DanhmucTK!$C$3:$F$500,4,0),"")</f>
        <v/>
      </c>
    </row>
    <row r="3517" spans="1:19" ht="18.75" customHeight="1" x14ac:dyDescent="0.2">
      <c r="A3517" s="12"/>
      <c r="B3517" s="13"/>
      <c r="C3517" s="14"/>
      <c r="D3517" s="15"/>
      <c r="E3517" s="15"/>
      <c r="F3517" s="16"/>
      <c r="G3517" s="15"/>
      <c r="H3517" s="16"/>
      <c r="I3517" s="16"/>
      <c r="J3517" s="13"/>
      <c r="K3517" s="13"/>
      <c r="L3517" s="13"/>
      <c r="M3517" s="13"/>
      <c r="N3517" s="16"/>
      <c r="O3517" s="144"/>
      <c r="P3517" s="160" t="str">
        <f>IFERROR(IF(NOT(ISNA(MATCH(D3517,Define!$P$4:$P$68,0))),Data!$L3517,IF(NOT(ISNA(MATCH(Data!D3517,Define!$S$4:$S$68,0))),VLOOKUP(Data!D3517,DanhmucTK!$C$3:$G$500,5,0),VLOOKUP(Data!D3517,DanhmucTK!$C$3:$F$500,4,0))),"")</f>
        <v/>
      </c>
      <c r="Q3517" s="161" t="str">
        <f>IF(NOT(ISNA(MATCH($D3517,Define!$P$4:$P$68,0))),VLOOKUP(Data!D3517,DanhmucTK!$C$3:$F$500,4,0),"")</f>
        <v/>
      </c>
      <c r="R3517" s="162" t="str">
        <f>IFERROR(IF(NOT(ISNA(MATCH($E3517,Define!$P$4:$P$68,0))),Data!$L3517,IF(NOT(ISNA(MATCH($E3517,Define!$S$4:$S$68,0))),VLOOKUP($E3517,DanhmucTK!$C$3:$G$500,5,0),VLOOKUP($E3517,DanhmucTK!$C$3:$F$500,4,0))),"")</f>
        <v/>
      </c>
      <c r="S3517" s="163" t="str">
        <f>IF(NOT(ISNA(MATCH($E3517,Define!$P$4:$P$68,0))),VLOOKUP($E3517,DanhmucTK!$C$3:$F$500,4,0),"")</f>
        <v/>
      </c>
    </row>
    <row r="3518" spans="1:19" ht="18.75" customHeight="1" x14ac:dyDescent="0.2">
      <c r="A3518" s="12"/>
      <c r="B3518" s="13"/>
      <c r="C3518" s="14"/>
      <c r="D3518" s="15"/>
      <c r="E3518" s="15"/>
      <c r="F3518" s="16"/>
      <c r="G3518" s="15"/>
      <c r="H3518" s="16"/>
      <c r="I3518" s="16"/>
      <c r="J3518" s="13"/>
      <c r="K3518" s="13"/>
      <c r="L3518" s="13"/>
      <c r="M3518" s="13"/>
      <c r="N3518" s="16"/>
      <c r="O3518" s="144"/>
      <c r="P3518" s="160" t="str">
        <f>IFERROR(IF(NOT(ISNA(MATCH(D3518,Define!$P$4:$P$68,0))),Data!$L3518,IF(NOT(ISNA(MATCH(Data!D3518,Define!$S$4:$S$68,0))),VLOOKUP(Data!D3518,DanhmucTK!$C$3:$G$500,5,0),VLOOKUP(Data!D3518,DanhmucTK!$C$3:$F$500,4,0))),"")</f>
        <v/>
      </c>
      <c r="Q3518" s="161" t="str">
        <f>IF(NOT(ISNA(MATCH($D3518,Define!$P$4:$P$68,0))),VLOOKUP(Data!D3518,DanhmucTK!$C$3:$F$500,4,0),"")</f>
        <v/>
      </c>
      <c r="R3518" s="162" t="str">
        <f>IFERROR(IF(NOT(ISNA(MATCH($E3518,Define!$P$4:$P$68,0))),Data!$L3518,IF(NOT(ISNA(MATCH($E3518,Define!$S$4:$S$68,0))),VLOOKUP($E3518,DanhmucTK!$C$3:$G$500,5,0),VLOOKUP($E3518,DanhmucTK!$C$3:$F$500,4,0))),"")</f>
        <v/>
      </c>
      <c r="S3518" s="163" t="str">
        <f>IF(NOT(ISNA(MATCH($E3518,Define!$P$4:$P$68,0))),VLOOKUP($E3518,DanhmucTK!$C$3:$F$500,4,0),"")</f>
        <v/>
      </c>
    </row>
    <row r="3519" spans="1:19" ht="18.75" customHeight="1" x14ac:dyDescent="0.2">
      <c r="A3519" s="12"/>
      <c r="B3519" s="13"/>
      <c r="C3519" s="14"/>
      <c r="D3519" s="15"/>
      <c r="E3519" s="15"/>
      <c r="F3519" s="16"/>
      <c r="G3519" s="15"/>
      <c r="H3519" s="16"/>
      <c r="I3519" s="16"/>
      <c r="J3519" s="13"/>
      <c r="K3519" s="13"/>
      <c r="L3519" s="13"/>
      <c r="M3519" s="13"/>
      <c r="N3519" s="16"/>
      <c r="O3519" s="144"/>
      <c r="P3519" s="160" t="str">
        <f>IFERROR(IF(NOT(ISNA(MATCH(D3519,Define!$P$4:$P$68,0))),Data!$L3519,IF(NOT(ISNA(MATCH(Data!D3519,Define!$S$4:$S$68,0))),VLOOKUP(Data!D3519,DanhmucTK!$C$3:$G$500,5,0),VLOOKUP(Data!D3519,DanhmucTK!$C$3:$F$500,4,0))),"")</f>
        <v/>
      </c>
      <c r="Q3519" s="161" t="str">
        <f>IF(NOT(ISNA(MATCH($D3519,Define!$P$4:$P$68,0))),VLOOKUP(Data!D3519,DanhmucTK!$C$3:$F$500,4,0),"")</f>
        <v/>
      </c>
      <c r="R3519" s="162" t="str">
        <f>IFERROR(IF(NOT(ISNA(MATCH($E3519,Define!$P$4:$P$68,0))),Data!$L3519,IF(NOT(ISNA(MATCH($E3519,Define!$S$4:$S$68,0))),VLOOKUP($E3519,DanhmucTK!$C$3:$G$500,5,0),VLOOKUP($E3519,DanhmucTK!$C$3:$F$500,4,0))),"")</f>
        <v/>
      </c>
      <c r="S3519" s="163" t="str">
        <f>IF(NOT(ISNA(MATCH($E3519,Define!$P$4:$P$68,0))),VLOOKUP($E3519,DanhmucTK!$C$3:$F$500,4,0),"")</f>
        <v/>
      </c>
    </row>
    <row r="3520" spans="1:19" ht="18.75" customHeight="1" x14ac:dyDescent="0.2">
      <c r="A3520" s="12"/>
      <c r="B3520" s="13"/>
      <c r="C3520" s="14"/>
      <c r="D3520" s="15"/>
      <c r="E3520" s="15"/>
      <c r="F3520" s="16"/>
      <c r="G3520" s="15"/>
      <c r="H3520" s="16"/>
      <c r="I3520" s="16"/>
      <c r="J3520" s="13"/>
      <c r="K3520" s="13"/>
      <c r="L3520" s="13"/>
      <c r="M3520" s="13"/>
      <c r="N3520" s="16"/>
      <c r="O3520" s="144"/>
      <c r="P3520" s="160" t="str">
        <f>IFERROR(IF(NOT(ISNA(MATCH(D3520,Define!$P$4:$P$68,0))),Data!$L3520,IF(NOT(ISNA(MATCH(Data!D3520,Define!$S$4:$S$68,0))),VLOOKUP(Data!D3520,DanhmucTK!$C$3:$G$500,5,0),VLOOKUP(Data!D3520,DanhmucTK!$C$3:$F$500,4,0))),"")</f>
        <v/>
      </c>
      <c r="Q3520" s="161" t="str">
        <f>IF(NOT(ISNA(MATCH($D3520,Define!$P$4:$P$68,0))),VLOOKUP(Data!D3520,DanhmucTK!$C$3:$F$500,4,0),"")</f>
        <v/>
      </c>
      <c r="R3520" s="162" t="str">
        <f>IFERROR(IF(NOT(ISNA(MATCH($E3520,Define!$P$4:$P$68,0))),Data!$L3520,IF(NOT(ISNA(MATCH($E3520,Define!$S$4:$S$68,0))),VLOOKUP($E3520,DanhmucTK!$C$3:$G$500,5,0),VLOOKUP($E3520,DanhmucTK!$C$3:$F$500,4,0))),"")</f>
        <v/>
      </c>
      <c r="S3520" s="163" t="str">
        <f>IF(NOT(ISNA(MATCH($E3520,Define!$P$4:$P$68,0))),VLOOKUP($E3520,DanhmucTK!$C$3:$F$500,4,0),"")</f>
        <v/>
      </c>
    </row>
    <row r="3521" spans="1:19" ht="18.75" customHeight="1" x14ac:dyDescent="0.2">
      <c r="A3521" s="12"/>
      <c r="B3521" s="13"/>
      <c r="C3521" s="14"/>
      <c r="D3521" s="15"/>
      <c r="E3521" s="15"/>
      <c r="F3521" s="16"/>
      <c r="G3521" s="15"/>
      <c r="H3521" s="16"/>
      <c r="I3521" s="16"/>
      <c r="J3521" s="13"/>
      <c r="K3521" s="13"/>
      <c r="L3521" s="13"/>
      <c r="M3521" s="13"/>
      <c r="N3521" s="16"/>
      <c r="O3521" s="144"/>
      <c r="P3521" s="160" t="str">
        <f>IFERROR(IF(NOT(ISNA(MATCH(D3521,Define!$P$4:$P$68,0))),Data!$L3521,IF(NOT(ISNA(MATCH(Data!D3521,Define!$S$4:$S$68,0))),VLOOKUP(Data!D3521,DanhmucTK!$C$3:$G$500,5,0),VLOOKUP(Data!D3521,DanhmucTK!$C$3:$F$500,4,0))),"")</f>
        <v/>
      </c>
      <c r="Q3521" s="161" t="str">
        <f>IF(NOT(ISNA(MATCH($D3521,Define!$P$4:$P$68,0))),VLOOKUP(Data!D3521,DanhmucTK!$C$3:$F$500,4,0),"")</f>
        <v/>
      </c>
      <c r="R3521" s="162" t="str">
        <f>IFERROR(IF(NOT(ISNA(MATCH($E3521,Define!$P$4:$P$68,0))),Data!$L3521,IF(NOT(ISNA(MATCH($E3521,Define!$S$4:$S$68,0))),VLOOKUP($E3521,DanhmucTK!$C$3:$G$500,5,0),VLOOKUP($E3521,DanhmucTK!$C$3:$F$500,4,0))),"")</f>
        <v/>
      </c>
      <c r="S3521" s="163" t="str">
        <f>IF(NOT(ISNA(MATCH($E3521,Define!$P$4:$P$68,0))),VLOOKUP($E3521,DanhmucTK!$C$3:$F$500,4,0),"")</f>
        <v/>
      </c>
    </row>
    <row r="3522" spans="1:19" ht="18.75" customHeight="1" x14ac:dyDescent="0.2">
      <c r="A3522" s="12"/>
      <c r="B3522" s="13"/>
      <c r="C3522" s="14"/>
      <c r="D3522" s="15"/>
      <c r="E3522" s="15"/>
      <c r="F3522" s="16"/>
      <c r="G3522" s="15"/>
      <c r="H3522" s="16"/>
      <c r="I3522" s="16"/>
      <c r="J3522" s="13"/>
      <c r="K3522" s="13"/>
      <c r="L3522" s="13"/>
      <c r="M3522" s="13"/>
      <c r="N3522" s="16"/>
      <c r="O3522" s="144"/>
      <c r="P3522" s="160" t="str">
        <f>IFERROR(IF(NOT(ISNA(MATCH(D3522,Define!$P$4:$P$68,0))),Data!$L3522,IF(NOT(ISNA(MATCH(Data!D3522,Define!$S$4:$S$68,0))),VLOOKUP(Data!D3522,DanhmucTK!$C$3:$G$500,5,0),VLOOKUP(Data!D3522,DanhmucTK!$C$3:$F$500,4,0))),"")</f>
        <v/>
      </c>
      <c r="Q3522" s="161" t="str">
        <f>IF(NOT(ISNA(MATCH($D3522,Define!$P$4:$P$68,0))),VLOOKUP(Data!D3522,DanhmucTK!$C$3:$F$500,4,0),"")</f>
        <v/>
      </c>
      <c r="R3522" s="162" t="str">
        <f>IFERROR(IF(NOT(ISNA(MATCH($E3522,Define!$P$4:$P$68,0))),Data!$L3522,IF(NOT(ISNA(MATCH($E3522,Define!$S$4:$S$68,0))),VLOOKUP($E3522,DanhmucTK!$C$3:$G$500,5,0),VLOOKUP($E3522,DanhmucTK!$C$3:$F$500,4,0))),"")</f>
        <v/>
      </c>
      <c r="S3522" s="163" t="str">
        <f>IF(NOT(ISNA(MATCH($E3522,Define!$P$4:$P$68,0))),VLOOKUP($E3522,DanhmucTK!$C$3:$F$500,4,0),"")</f>
        <v/>
      </c>
    </row>
    <row r="3523" spans="1:19" ht="18.75" customHeight="1" x14ac:dyDescent="0.2">
      <c r="A3523" s="12"/>
      <c r="B3523" s="13"/>
      <c r="C3523" s="14"/>
      <c r="D3523" s="15"/>
      <c r="E3523" s="15"/>
      <c r="F3523" s="16"/>
      <c r="G3523" s="15"/>
      <c r="H3523" s="16"/>
      <c r="I3523" s="16"/>
      <c r="J3523" s="13"/>
      <c r="K3523" s="13"/>
      <c r="L3523" s="13"/>
      <c r="M3523" s="13"/>
      <c r="N3523" s="16"/>
      <c r="O3523" s="144"/>
      <c r="P3523" s="160" t="str">
        <f>IFERROR(IF(NOT(ISNA(MATCH(D3523,Define!$P$4:$P$68,0))),Data!$L3523,IF(NOT(ISNA(MATCH(Data!D3523,Define!$S$4:$S$68,0))),VLOOKUP(Data!D3523,DanhmucTK!$C$3:$G$500,5,0),VLOOKUP(Data!D3523,DanhmucTK!$C$3:$F$500,4,0))),"")</f>
        <v/>
      </c>
      <c r="Q3523" s="161" t="str">
        <f>IF(NOT(ISNA(MATCH($D3523,Define!$P$4:$P$68,0))),VLOOKUP(Data!D3523,DanhmucTK!$C$3:$F$500,4,0),"")</f>
        <v/>
      </c>
      <c r="R3523" s="162" t="str">
        <f>IFERROR(IF(NOT(ISNA(MATCH($E3523,Define!$P$4:$P$68,0))),Data!$L3523,IF(NOT(ISNA(MATCH($E3523,Define!$S$4:$S$68,0))),VLOOKUP($E3523,DanhmucTK!$C$3:$G$500,5,0),VLOOKUP($E3523,DanhmucTK!$C$3:$F$500,4,0))),"")</f>
        <v/>
      </c>
      <c r="S3523" s="163" t="str">
        <f>IF(NOT(ISNA(MATCH($E3523,Define!$P$4:$P$68,0))),VLOOKUP($E3523,DanhmucTK!$C$3:$F$500,4,0),"")</f>
        <v/>
      </c>
    </row>
    <row r="3524" spans="1:19" ht="18.75" customHeight="1" x14ac:dyDescent="0.2">
      <c r="A3524" s="12"/>
      <c r="B3524" s="13"/>
      <c r="C3524" s="14"/>
      <c r="D3524" s="15"/>
      <c r="E3524" s="15"/>
      <c r="F3524" s="16"/>
      <c r="G3524" s="15"/>
      <c r="H3524" s="16"/>
      <c r="I3524" s="16"/>
      <c r="J3524" s="13"/>
      <c r="K3524" s="13"/>
      <c r="L3524" s="13"/>
      <c r="M3524" s="13"/>
      <c r="N3524" s="16"/>
      <c r="O3524" s="144"/>
      <c r="P3524" s="160" t="str">
        <f>IFERROR(IF(NOT(ISNA(MATCH(D3524,Define!$P$4:$P$68,0))),Data!$L3524,IF(NOT(ISNA(MATCH(Data!D3524,Define!$S$4:$S$68,0))),VLOOKUP(Data!D3524,DanhmucTK!$C$3:$G$500,5,0),VLOOKUP(Data!D3524,DanhmucTK!$C$3:$F$500,4,0))),"")</f>
        <v/>
      </c>
      <c r="Q3524" s="161" t="str">
        <f>IF(NOT(ISNA(MATCH($D3524,Define!$P$4:$P$68,0))),VLOOKUP(Data!D3524,DanhmucTK!$C$3:$F$500,4,0),"")</f>
        <v/>
      </c>
      <c r="R3524" s="162" t="str">
        <f>IFERROR(IF(NOT(ISNA(MATCH($E3524,Define!$P$4:$P$68,0))),Data!$L3524,IF(NOT(ISNA(MATCH($E3524,Define!$S$4:$S$68,0))),VLOOKUP($E3524,DanhmucTK!$C$3:$G$500,5,0),VLOOKUP($E3524,DanhmucTK!$C$3:$F$500,4,0))),"")</f>
        <v/>
      </c>
      <c r="S3524" s="163" t="str">
        <f>IF(NOT(ISNA(MATCH($E3524,Define!$P$4:$P$68,0))),VLOOKUP($E3524,DanhmucTK!$C$3:$F$500,4,0),"")</f>
        <v/>
      </c>
    </row>
    <row r="3525" spans="1:19" ht="18.75" customHeight="1" x14ac:dyDescent="0.2">
      <c r="A3525" s="12"/>
      <c r="B3525" s="13"/>
      <c r="C3525" s="14"/>
      <c r="D3525" s="15"/>
      <c r="E3525" s="15"/>
      <c r="F3525" s="16"/>
      <c r="G3525" s="15"/>
      <c r="H3525" s="16"/>
      <c r="I3525" s="16"/>
      <c r="J3525" s="13"/>
      <c r="K3525" s="13"/>
      <c r="L3525" s="13"/>
      <c r="M3525" s="13"/>
      <c r="N3525" s="16"/>
      <c r="O3525" s="144"/>
      <c r="P3525" s="160" t="str">
        <f>IFERROR(IF(NOT(ISNA(MATCH(D3525,Define!$P$4:$P$68,0))),Data!$L3525,IF(NOT(ISNA(MATCH(Data!D3525,Define!$S$4:$S$68,0))),VLOOKUP(Data!D3525,DanhmucTK!$C$3:$G$500,5,0),VLOOKUP(Data!D3525,DanhmucTK!$C$3:$F$500,4,0))),"")</f>
        <v/>
      </c>
      <c r="Q3525" s="161" t="str">
        <f>IF(NOT(ISNA(MATCH($D3525,Define!$P$4:$P$68,0))),VLOOKUP(Data!D3525,DanhmucTK!$C$3:$F$500,4,0),"")</f>
        <v/>
      </c>
      <c r="R3525" s="162" t="str">
        <f>IFERROR(IF(NOT(ISNA(MATCH($E3525,Define!$P$4:$P$68,0))),Data!$L3525,IF(NOT(ISNA(MATCH($E3525,Define!$S$4:$S$68,0))),VLOOKUP($E3525,DanhmucTK!$C$3:$G$500,5,0),VLOOKUP($E3525,DanhmucTK!$C$3:$F$500,4,0))),"")</f>
        <v/>
      </c>
      <c r="S3525" s="163" t="str">
        <f>IF(NOT(ISNA(MATCH($E3525,Define!$P$4:$P$68,0))),VLOOKUP($E3525,DanhmucTK!$C$3:$F$500,4,0),"")</f>
        <v/>
      </c>
    </row>
    <row r="3526" spans="1:19" ht="18.75" customHeight="1" x14ac:dyDescent="0.2">
      <c r="A3526" s="12"/>
      <c r="B3526" s="13"/>
      <c r="C3526" s="14"/>
      <c r="D3526" s="15"/>
      <c r="E3526" s="15"/>
      <c r="F3526" s="16"/>
      <c r="G3526" s="15"/>
      <c r="H3526" s="16"/>
      <c r="I3526" s="16"/>
      <c r="J3526" s="13"/>
      <c r="K3526" s="13"/>
      <c r="L3526" s="13"/>
      <c r="M3526" s="13"/>
      <c r="N3526" s="16"/>
      <c r="O3526" s="144"/>
      <c r="P3526" s="160" t="str">
        <f>IFERROR(IF(NOT(ISNA(MATCH(D3526,Define!$P$4:$P$68,0))),Data!$L3526,IF(NOT(ISNA(MATCH(Data!D3526,Define!$S$4:$S$68,0))),VLOOKUP(Data!D3526,DanhmucTK!$C$3:$G$500,5,0),VLOOKUP(Data!D3526,DanhmucTK!$C$3:$F$500,4,0))),"")</f>
        <v/>
      </c>
      <c r="Q3526" s="161" t="str">
        <f>IF(NOT(ISNA(MATCH($D3526,Define!$P$4:$P$68,0))),VLOOKUP(Data!D3526,DanhmucTK!$C$3:$F$500,4,0),"")</f>
        <v/>
      </c>
      <c r="R3526" s="162" t="str">
        <f>IFERROR(IF(NOT(ISNA(MATCH($E3526,Define!$P$4:$P$68,0))),Data!$L3526,IF(NOT(ISNA(MATCH($E3526,Define!$S$4:$S$68,0))),VLOOKUP($E3526,DanhmucTK!$C$3:$G$500,5,0),VLOOKUP($E3526,DanhmucTK!$C$3:$F$500,4,0))),"")</f>
        <v/>
      </c>
      <c r="S3526" s="163" t="str">
        <f>IF(NOT(ISNA(MATCH($E3526,Define!$P$4:$P$68,0))),VLOOKUP($E3526,DanhmucTK!$C$3:$F$500,4,0),"")</f>
        <v/>
      </c>
    </row>
    <row r="3527" spans="1:19" ht="18.75" customHeight="1" x14ac:dyDescent="0.2">
      <c r="A3527" s="12"/>
      <c r="B3527" s="13"/>
      <c r="C3527" s="14"/>
      <c r="D3527" s="15"/>
      <c r="E3527" s="15"/>
      <c r="F3527" s="16"/>
      <c r="G3527" s="15"/>
      <c r="H3527" s="16"/>
      <c r="I3527" s="16"/>
      <c r="J3527" s="13"/>
      <c r="K3527" s="13"/>
      <c r="L3527" s="13"/>
      <c r="M3527" s="13"/>
      <c r="N3527" s="16"/>
      <c r="O3527" s="144"/>
      <c r="P3527" s="160" t="str">
        <f>IFERROR(IF(NOT(ISNA(MATCH(D3527,Define!$P$4:$P$68,0))),Data!$L3527,IF(NOT(ISNA(MATCH(Data!D3527,Define!$S$4:$S$68,0))),VLOOKUP(Data!D3527,DanhmucTK!$C$3:$G$500,5,0),VLOOKUP(Data!D3527,DanhmucTK!$C$3:$F$500,4,0))),"")</f>
        <v/>
      </c>
      <c r="Q3527" s="161" t="str">
        <f>IF(NOT(ISNA(MATCH($D3527,Define!$P$4:$P$68,0))),VLOOKUP(Data!D3527,DanhmucTK!$C$3:$F$500,4,0),"")</f>
        <v/>
      </c>
      <c r="R3527" s="162" t="str">
        <f>IFERROR(IF(NOT(ISNA(MATCH($E3527,Define!$P$4:$P$68,0))),Data!$L3527,IF(NOT(ISNA(MATCH($E3527,Define!$S$4:$S$68,0))),VLOOKUP($E3527,DanhmucTK!$C$3:$G$500,5,0),VLOOKUP($E3527,DanhmucTK!$C$3:$F$500,4,0))),"")</f>
        <v/>
      </c>
      <c r="S3527" s="163" t="str">
        <f>IF(NOT(ISNA(MATCH($E3527,Define!$P$4:$P$68,0))),VLOOKUP($E3527,DanhmucTK!$C$3:$F$500,4,0),"")</f>
        <v/>
      </c>
    </row>
    <row r="3528" spans="1:19" ht="18.75" customHeight="1" x14ac:dyDescent="0.2">
      <c r="A3528" s="12"/>
      <c r="B3528" s="13"/>
      <c r="C3528" s="14"/>
      <c r="D3528" s="15"/>
      <c r="E3528" s="15"/>
      <c r="F3528" s="16"/>
      <c r="G3528" s="15"/>
      <c r="H3528" s="16"/>
      <c r="I3528" s="16"/>
      <c r="J3528" s="13"/>
      <c r="K3528" s="13"/>
      <c r="L3528" s="13"/>
      <c r="M3528" s="13"/>
      <c r="N3528" s="16"/>
      <c r="O3528" s="144"/>
      <c r="P3528" s="160" t="str">
        <f>IFERROR(IF(NOT(ISNA(MATCH(D3528,Define!$P$4:$P$68,0))),Data!$L3528,IF(NOT(ISNA(MATCH(Data!D3528,Define!$S$4:$S$68,0))),VLOOKUP(Data!D3528,DanhmucTK!$C$3:$G$500,5,0),VLOOKUP(Data!D3528,DanhmucTK!$C$3:$F$500,4,0))),"")</f>
        <v/>
      </c>
      <c r="Q3528" s="161" t="str">
        <f>IF(NOT(ISNA(MATCH($D3528,Define!$P$4:$P$68,0))),VLOOKUP(Data!D3528,DanhmucTK!$C$3:$F$500,4,0),"")</f>
        <v/>
      </c>
      <c r="R3528" s="162" t="str">
        <f>IFERROR(IF(NOT(ISNA(MATCH($E3528,Define!$P$4:$P$68,0))),Data!$L3528,IF(NOT(ISNA(MATCH($E3528,Define!$S$4:$S$68,0))),VLOOKUP($E3528,DanhmucTK!$C$3:$G$500,5,0),VLOOKUP($E3528,DanhmucTK!$C$3:$F$500,4,0))),"")</f>
        <v/>
      </c>
      <c r="S3528" s="163" t="str">
        <f>IF(NOT(ISNA(MATCH($E3528,Define!$P$4:$P$68,0))),VLOOKUP($E3528,DanhmucTK!$C$3:$F$500,4,0),"")</f>
        <v/>
      </c>
    </row>
    <row r="3529" spans="1:19" ht="18.75" customHeight="1" x14ac:dyDescent="0.2">
      <c r="A3529" s="12"/>
      <c r="B3529" s="13"/>
      <c r="C3529" s="14"/>
      <c r="D3529" s="15"/>
      <c r="E3529" s="15"/>
      <c r="F3529" s="16"/>
      <c r="G3529" s="15"/>
      <c r="H3529" s="16"/>
      <c r="I3529" s="16"/>
      <c r="J3529" s="13"/>
      <c r="K3529" s="13"/>
      <c r="L3529" s="13"/>
      <c r="M3529" s="13"/>
      <c r="N3529" s="16"/>
      <c r="O3529" s="144"/>
      <c r="P3529" s="160" t="str">
        <f>IFERROR(IF(NOT(ISNA(MATCH(D3529,Define!$P$4:$P$68,0))),Data!$L3529,IF(NOT(ISNA(MATCH(Data!D3529,Define!$S$4:$S$68,0))),VLOOKUP(Data!D3529,DanhmucTK!$C$3:$G$500,5,0),VLOOKUP(Data!D3529,DanhmucTK!$C$3:$F$500,4,0))),"")</f>
        <v/>
      </c>
      <c r="Q3529" s="161" t="str">
        <f>IF(NOT(ISNA(MATCH($D3529,Define!$P$4:$P$68,0))),VLOOKUP(Data!D3529,DanhmucTK!$C$3:$F$500,4,0),"")</f>
        <v/>
      </c>
      <c r="R3529" s="162" t="str">
        <f>IFERROR(IF(NOT(ISNA(MATCH($E3529,Define!$P$4:$P$68,0))),Data!$L3529,IF(NOT(ISNA(MATCH($E3529,Define!$S$4:$S$68,0))),VLOOKUP($E3529,DanhmucTK!$C$3:$G$500,5,0),VLOOKUP($E3529,DanhmucTK!$C$3:$F$500,4,0))),"")</f>
        <v/>
      </c>
      <c r="S3529" s="163" t="str">
        <f>IF(NOT(ISNA(MATCH($E3529,Define!$P$4:$P$68,0))),VLOOKUP($E3529,DanhmucTK!$C$3:$F$500,4,0),"")</f>
        <v/>
      </c>
    </row>
    <row r="3530" spans="1:19" ht="18.75" customHeight="1" x14ac:dyDescent="0.2">
      <c r="A3530" s="12"/>
      <c r="B3530" s="13"/>
      <c r="C3530" s="14"/>
      <c r="D3530" s="15"/>
      <c r="E3530" s="15"/>
      <c r="F3530" s="16"/>
      <c r="G3530" s="15"/>
      <c r="H3530" s="16"/>
      <c r="I3530" s="16"/>
      <c r="J3530" s="13"/>
      <c r="K3530" s="13"/>
      <c r="L3530" s="13"/>
      <c r="M3530" s="13"/>
      <c r="N3530" s="16"/>
      <c r="O3530" s="144"/>
      <c r="P3530" s="160" t="str">
        <f>IFERROR(IF(NOT(ISNA(MATCH(D3530,Define!$P$4:$P$68,0))),Data!$L3530,IF(NOT(ISNA(MATCH(Data!D3530,Define!$S$4:$S$68,0))),VLOOKUP(Data!D3530,DanhmucTK!$C$3:$G$500,5,0),VLOOKUP(Data!D3530,DanhmucTK!$C$3:$F$500,4,0))),"")</f>
        <v/>
      </c>
      <c r="Q3530" s="161" t="str">
        <f>IF(NOT(ISNA(MATCH($D3530,Define!$P$4:$P$68,0))),VLOOKUP(Data!D3530,DanhmucTK!$C$3:$F$500,4,0),"")</f>
        <v/>
      </c>
      <c r="R3530" s="162" t="str">
        <f>IFERROR(IF(NOT(ISNA(MATCH($E3530,Define!$P$4:$P$68,0))),Data!$L3530,IF(NOT(ISNA(MATCH($E3530,Define!$S$4:$S$68,0))),VLOOKUP($E3530,DanhmucTK!$C$3:$G$500,5,0),VLOOKUP($E3530,DanhmucTK!$C$3:$F$500,4,0))),"")</f>
        <v/>
      </c>
      <c r="S3530" s="163" t="str">
        <f>IF(NOT(ISNA(MATCH($E3530,Define!$P$4:$P$68,0))),VLOOKUP($E3530,DanhmucTK!$C$3:$F$500,4,0),"")</f>
        <v/>
      </c>
    </row>
    <row r="3531" spans="1:19" ht="18.75" customHeight="1" x14ac:dyDescent="0.2">
      <c r="A3531" s="12"/>
      <c r="B3531" s="13"/>
      <c r="C3531" s="14"/>
      <c r="D3531" s="15"/>
      <c r="E3531" s="15"/>
      <c r="F3531" s="16"/>
      <c r="G3531" s="15"/>
      <c r="H3531" s="16"/>
      <c r="I3531" s="16"/>
      <c r="J3531" s="13"/>
      <c r="K3531" s="13"/>
      <c r="L3531" s="13"/>
      <c r="M3531" s="13"/>
      <c r="N3531" s="16"/>
      <c r="O3531" s="144"/>
      <c r="P3531" s="160" t="str">
        <f>IFERROR(IF(NOT(ISNA(MATCH(D3531,Define!$P$4:$P$68,0))),Data!$L3531,IF(NOT(ISNA(MATCH(Data!D3531,Define!$S$4:$S$68,0))),VLOOKUP(Data!D3531,DanhmucTK!$C$3:$G$500,5,0),VLOOKUP(Data!D3531,DanhmucTK!$C$3:$F$500,4,0))),"")</f>
        <v/>
      </c>
      <c r="Q3531" s="161" t="str">
        <f>IF(NOT(ISNA(MATCH($D3531,Define!$P$4:$P$68,0))),VLOOKUP(Data!D3531,DanhmucTK!$C$3:$F$500,4,0),"")</f>
        <v/>
      </c>
      <c r="R3531" s="162" t="str">
        <f>IFERROR(IF(NOT(ISNA(MATCH($E3531,Define!$P$4:$P$68,0))),Data!$L3531,IF(NOT(ISNA(MATCH($E3531,Define!$S$4:$S$68,0))),VLOOKUP($E3531,DanhmucTK!$C$3:$G$500,5,0),VLOOKUP($E3531,DanhmucTK!$C$3:$F$500,4,0))),"")</f>
        <v/>
      </c>
      <c r="S3531" s="163" t="str">
        <f>IF(NOT(ISNA(MATCH($E3531,Define!$P$4:$P$68,0))),VLOOKUP($E3531,DanhmucTK!$C$3:$F$500,4,0),"")</f>
        <v/>
      </c>
    </row>
    <row r="3532" spans="1:19" ht="18.75" customHeight="1" x14ac:dyDescent="0.2">
      <c r="A3532" s="12"/>
      <c r="B3532" s="13"/>
      <c r="C3532" s="14"/>
      <c r="D3532" s="15"/>
      <c r="E3532" s="15"/>
      <c r="F3532" s="16"/>
      <c r="G3532" s="15"/>
      <c r="H3532" s="16"/>
      <c r="I3532" s="16"/>
      <c r="J3532" s="13"/>
      <c r="K3532" s="13"/>
      <c r="L3532" s="13"/>
      <c r="M3532" s="13"/>
      <c r="N3532" s="16"/>
      <c r="O3532" s="144"/>
      <c r="P3532" s="160" t="str">
        <f>IFERROR(IF(NOT(ISNA(MATCH(D3532,Define!$P$4:$P$68,0))),Data!$L3532,IF(NOT(ISNA(MATCH(Data!D3532,Define!$S$4:$S$68,0))),VLOOKUP(Data!D3532,DanhmucTK!$C$3:$G$500,5,0),VLOOKUP(Data!D3532,DanhmucTK!$C$3:$F$500,4,0))),"")</f>
        <v/>
      </c>
      <c r="Q3532" s="161" t="str">
        <f>IF(NOT(ISNA(MATCH($D3532,Define!$P$4:$P$68,0))),VLOOKUP(Data!D3532,DanhmucTK!$C$3:$F$500,4,0),"")</f>
        <v/>
      </c>
      <c r="R3532" s="162" t="str">
        <f>IFERROR(IF(NOT(ISNA(MATCH($E3532,Define!$P$4:$P$68,0))),Data!$L3532,IF(NOT(ISNA(MATCH($E3532,Define!$S$4:$S$68,0))),VLOOKUP($E3532,DanhmucTK!$C$3:$G$500,5,0),VLOOKUP($E3532,DanhmucTK!$C$3:$F$500,4,0))),"")</f>
        <v/>
      </c>
      <c r="S3532" s="163" t="str">
        <f>IF(NOT(ISNA(MATCH($E3532,Define!$P$4:$P$68,0))),VLOOKUP($E3532,DanhmucTK!$C$3:$F$500,4,0),"")</f>
        <v/>
      </c>
    </row>
    <row r="3533" spans="1:19" ht="18.75" customHeight="1" x14ac:dyDescent="0.2">
      <c r="A3533" s="12"/>
      <c r="B3533" s="13"/>
      <c r="C3533" s="14"/>
      <c r="D3533" s="15"/>
      <c r="E3533" s="15"/>
      <c r="F3533" s="16"/>
      <c r="G3533" s="15"/>
      <c r="H3533" s="16"/>
      <c r="I3533" s="16"/>
      <c r="J3533" s="13"/>
      <c r="K3533" s="13"/>
      <c r="L3533" s="13"/>
      <c r="M3533" s="13"/>
      <c r="N3533" s="16"/>
      <c r="O3533" s="144"/>
      <c r="P3533" s="160" t="str">
        <f>IFERROR(IF(NOT(ISNA(MATCH(D3533,Define!$P$4:$P$68,0))),Data!$L3533,IF(NOT(ISNA(MATCH(Data!D3533,Define!$S$4:$S$68,0))),VLOOKUP(Data!D3533,DanhmucTK!$C$3:$G$500,5,0),VLOOKUP(Data!D3533,DanhmucTK!$C$3:$F$500,4,0))),"")</f>
        <v/>
      </c>
      <c r="Q3533" s="161" t="str">
        <f>IF(NOT(ISNA(MATCH($D3533,Define!$P$4:$P$68,0))),VLOOKUP(Data!D3533,DanhmucTK!$C$3:$F$500,4,0),"")</f>
        <v/>
      </c>
      <c r="R3533" s="162" t="str">
        <f>IFERROR(IF(NOT(ISNA(MATCH($E3533,Define!$P$4:$P$68,0))),Data!$L3533,IF(NOT(ISNA(MATCH($E3533,Define!$S$4:$S$68,0))),VLOOKUP($E3533,DanhmucTK!$C$3:$G$500,5,0),VLOOKUP($E3533,DanhmucTK!$C$3:$F$500,4,0))),"")</f>
        <v/>
      </c>
      <c r="S3533" s="163" t="str">
        <f>IF(NOT(ISNA(MATCH($E3533,Define!$P$4:$P$68,0))),VLOOKUP($E3533,DanhmucTK!$C$3:$F$500,4,0),"")</f>
        <v/>
      </c>
    </row>
    <row r="3534" spans="1:19" ht="18.75" customHeight="1" x14ac:dyDescent="0.2">
      <c r="A3534" s="12"/>
      <c r="B3534" s="13"/>
      <c r="C3534" s="14"/>
      <c r="D3534" s="15"/>
      <c r="E3534" s="15"/>
      <c r="F3534" s="16"/>
      <c r="G3534" s="15"/>
      <c r="H3534" s="16"/>
      <c r="I3534" s="16"/>
      <c r="J3534" s="13"/>
      <c r="K3534" s="13"/>
      <c r="L3534" s="13"/>
      <c r="M3534" s="13"/>
      <c r="N3534" s="16"/>
      <c r="O3534" s="144"/>
      <c r="P3534" s="160" t="str">
        <f>IFERROR(IF(NOT(ISNA(MATCH(D3534,Define!$P$4:$P$68,0))),Data!$L3534,IF(NOT(ISNA(MATCH(Data!D3534,Define!$S$4:$S$68,0))),VLOOKUP(Data!D3534,DanhmucTK!$C$3:$G$500,5,0),VLOOKUP(Data!D3534,DanhmucTK!$C$3:$F$500,4,0))),"")</f>
        <v/>
      </c>
      <c r="Q3534" s="161" t="str">
        <f>IF(NOT(ISNA(MATCH($D3534,Define!$P$4:$P$68,0))),VLOOKUP(Data!D3534,DanhmucTK!$C$3:$F$500,4,0),"")</f>
        <v/>
      </c>
      <c r="R3534" s="162" t="str">
        <f>IFERROR(IF(NOT(ISNA(MATCH($E3534,Define!$P$4:$P$68,0))),Data!$L3534,IF(NOT(ISNA(MATCH($E3534,Define!$S$4:$S$68,0))),VLOOKUP($E3534,DanhmucTK!$C$3:$G$500,5,0),VLOOKUP($E3534,DanhmucTK!$C$3:$F$500,4,0))),"")</f>
        <v/>
      </c>
      <c r="S3534" s="163" t="str">
        <f>IF(NOT(ISNA(MATCH($E3534,Define!$P$4:$P$68,0))),VLOOKUP($E3534,DanhmucTK!$C$3:$F$500,4,0),"")</f>
        <v/>
      </c>
    </row>
    <row r="3535" spans="1:19" ht="18.75" customHeight="1" x14ac:dyDescent="0.2">
      <c r="A3535" s="12"/>
      <c r="B3535" s="13"/>
      <c r="C3535" s="14"/>
      <c r="D3535" s="15"/>
      <c r="E3535" s="15"/>
      <c r="F3535" s="16"/>
      <c r="G3535" s="15"/>
      <c r="H3535" s="16"/>
      <c r="I3535" s="16"/>
      <c r="J3535" s="13"/>
      <c r="K3535" s="13"/>
      <c r="L3535" s="13"/>
      <c r="M3535" s="13"/>
      <c r="N3535" s="16"/>
      <c r="O3535" s="144"/>
      <c r="P3535" s="160" t="str">
        <f>IFERROR(IF(NOT(ISNA(MATCH(D3535,Define!$P$4:$P$68,0))),Data!$L3535,IF(NOT(ISNA(MATCH(Data!D3535,Define!$S$4:$S$68,0))),VLOOKUP(Data!D3535,DanhmucTK!$C$3:$G$500,5,0),VLOOKUP(Data!D3535,DanhmucTK!$C$3:$F$500,4,0))),"")</f>
        <v/>
      </c>
      <c r="Q3535" s="161" t="str">
        <f>IF(NOT(ISNA(MATCH($D3535,Define!$P$4:$P$68,0))),VLOOKUP(Data!D3535,DanhmucTK!$C$3:$F$500,4,0),"")</f>
        <v/>
      </c>
      <c r="R3535" s="162" t="str">
        <f>IFERROR(IF(NOT(ISNA(MATCH($E3535,Define!$P$4:$P$68,0))),Data!$L3535,IF(NOT(ISNA(MATCH($E3535,Define!$S$4:$S$68,0))),VLOOKUP($E3535,DanhmucTK!$C$3:$G$500,5,0),VLOOKUP($E3535,DanhmucTK!$C$3:$F$500,4,0))),"")</f>
        <v/>
      </c>
      <c r="S3535" s="163" t="str">
        <f>IF(NOT(ISNA(MATCH($E3535,Define!$P$4:$P$68,0))),VLOOKUP($E3535,DanhmucTK!$C$3:$F$500,4,0),"")</f>
        <v/>
      </c>
    </row>
    <row r="3536" spans="1:19" ht="18.75" customHeight="1" x14ac:dyDescent="0.2">
      <c r="A3536" s="12"/>
      <c r="B3536" s="13"/>
      <c r="C3536" s="14"/>
      <c r="D3536" s="15"/>
      <c r="E3536" s="15"/>
      <c r="F3536" s="16"/>
      <c r="G3536" s="15"/>
      <c r="H3536" s="16"/>
      <c r="I3536" s="16"/>
      <c r="J3536" s="13"/>
      <c r="K3536" s="13"/>
      <c r="L3536" s="13"/>
      <c r="M3536" s="13"/>
      <c r="N3536" s="16"/>
      <c r="O3536" s="144"/>
      <c r="P3536" s="160" t="str">
        <f>IFERROR(IF(NOT(ISNA(MATCH(D3536,Define!$P$4:$P$68,0))),Data!$L3536,IF(NOT(ISNA(MATCH(Data!D3536,Define!$S$4:$S$68,0))),VLOOKUP(Data!D3536,DanhmucTK!$C$3:$G$500,5,0),VLOOKUP(Data!D3536,DanhmucTK!$C$3:$F$500,4,0))),"")</f>
        <v/>
      </c>
      <c r="Q3536" s="161" t="str">
        <f>IF(NOT(ISNA(MATCH($D3536,Define!$P$4:$P$68,0))),VLOOKUP(Data!D3536,DanhmucTK!$C$3:$F$500,4,0),"")</f>
        <v/>
      </c>
      <c r="R3536" s="162" t="str">
        <f>IFERROR(IF(NOT(ISNA(MATCH($E3536,Define!$P$4:$P$68,0))),Data!$L3536,IF(NOT(ISNA(MATCH($E3536,Define!$S$4:$S$68,0))),VLOOKUP($E3536,DanhmucTK!$C$3:$G$500,5,0),VLOOKUP($E3536,DanhmucTK!$C$3:$F$500,4,0))),"")</f>
        <v/>
      </c>
      <c r="S3536" s="163" t="str">
        <f>IF(NOT(ISNA(MATCH($E3536,Define!$P$4:$P$68,0))),VLOOKUP($E3536,DanhmucTK!$C$3:$F$500,4,0),"")</f>
        <v/>
      </c>
    </row>
    <row r="3537" spans="1:19" ht="18.75" customHeight="1" x14ac:dyDescent="0.2">
      <c r="A3537" s="12"/>
      <c r="B3537" s="13"/>
      <c r="C3537" s="14"/>
      <c r="D3537" s="15"/>
      <c r="E3537" s="15"/>
      <c r="F3537" s="16"/>
      <c r="G3537" s="15"/>
      <c r="H3537" s="16"/>
      <c r="I3537" s="16"/>
      <c r="J3537" s="13"/>
      <c r="K3537" s="13"/>
      <c r="L3537" s="13"/>
      <c r="M3537" s="13"/>
      <c r="N3537" s="16"/>
      <c r="O3537" s="144"/>
      <c r="P3537" s="160" t="str">
        <f>IFERROR(IF(NOT(ISNA(MATCH(D3537,Define!$P$4:$P$68,0))),Data!$L3537,IF(NOT(ISNA(MATCH(Data!D3537,Define!$S$4:$S$68,0))),VLOOKUP(Data!D3537,DanhmucTK!$C$3:$G$500,5,0),VLOOKUP(Data!D3537,DanhmucTK!$C$3:$F$500,4,0))),"")</f>
        <v/>
      </c>
      <c r="Q3537" s="161" t="str">
        <f>IF(NOT(ISNA(MATCH($D3537,Define!$P$4:$P$68,0))),VLOOKUP(Data!D3537,DanhmucTK!$C$3:$F$500,4,0),"")</f>
        <v/>
      </c>
      <c r="R3537" s="162" t="str">
        <f>IFERROR(IF(NOT(ISNA(MATCH($E3537,Define!$P$4:$P$68,0))),Data!$L3537,IF(NOT(ISNA(MATCH($E3537,Define!$S$4:$S$68,0))),VLOOKUP($E3537,DanhmucTK!$C$3:$G$500,5,0),VLOOKUP($E3537,DanhmucTK!$C$3:$F$500,4,0))),"")</f>
        <v/>
      </c>
      <c r="S3537" s="163" t="str">
        <f>IF(NOT(ISNA(MATCH($E3537,Define!$P$4:$P$68,0))),VLOOKUP($E3537,DanhmucTK!$C$3:$F$500,4,0),"")</f>
        <v/>
      </c>
    </row>
    <row r="3538" spans="1:19" ht="18.75" customHeight="1" x14ac:dyDescent="0.2">
      <c r="A3538" s="12"/>
      <c r="B3538" s="13"/>
      <c r="C3538" s="14"/>
      <c r="D3538" s="15"/>
      <c r="E3538" s="15"/>
      <c r="F3538" s="16"/>
      <c r="G3538" s="15"/>
      <c r="H3538" s="16"/>
      <c r="I3538" s="16"/>
      <c r="J3538" s="13"/>
      <c r="K3538" s="13"/>
      <c r="L3538" s="13"/>
      <c r="M3538" s="13"/>
      <c r="N3538" s="16"/>
      <c r="O3538" s="144"/>
      <c r="P3538" s="160" t="str">
        <f>IFERROR(IF(NOT(ISNA(MATCH(D3538,Define!$P$4:$P$68,0))),Data!$L3538,IF(NOT(ISNA(MATCH(Data!D3538,Define!$S$4:$S$68,0))),VLOOKUP(Data!D3538,DanhmucTK!$C$3:$G$500,5,0),VLOOKUP(Data!D3538,DanhmucTK!$C$3:$F$500,4,0))),"")</f>
        <v/>
      </c>
      <c r="Q3538" s="161" t="str">
        <f>IF(NOT(ISNA(MATCH($D3538,Define!$P$4:$P$68,0))),VLOOKUP(Data!D3538,DanhmucTK!$C$3:$F$500,4,0),"")</f>
        <v/>
      </c>
      <c r="R3538" s="162" t="str">
        <f>IFERROR(IF(NOT(ISNA(MATCH($E3538,Define!$P$4:$P$68,0))),Data!$L3538,IF(NOT(ISNA(MATCH($E3538,Define!$S$4:$S$68,0))),VLOOKUP($E3538,DanhmucTK!$C$3:$G$500,5,0),VLOOKUP($E3538,DanhmucTK!$C$3:$F$500,4,0))),"")</f>
        <v/>
      </c>
      <c r="S3538" s="163" t="str">
        <f>IF(NOT(ISNA(MATCH($E3538,Define!$P$4:$P$68,0))),VLOOKUP($E3538,DanhmucTK!$C$3:$F$500,4,0),"")</f>
        <v/>
      </c>
    </row>
    <row r="3539" spans="1:19" ht="18.75" customHeight="1" x14ac:dyDescent="0.2">
      <c r="A3539" s="12"/>
      <c r="B3539" s="13"/>
      <c r="C3539" s="14"/>
      <c r="D3539" s="15"/>
      <c r="E3539" s="15"/>
      <c r="F3539" s="16"/>
      <c r="G3539" s="15"/>
      <c r="H3539" s="16"/>
      <c r="I3539" s="16"/>
      <c r="J3539" s="13"/>
      <c r="K3539" s="13"/>
      <c r="L3539" s="13"/>
      <c r="M3539" s="13"/>
      <c r="N3539" s="16"/>
      <c r="O3539" s="144"/>
      <c r="P3539" s="160" t="str">
        <f>IFERROR(IF(NOT(ISNA(MATCH(D3539,Define!$P$4:$P$68,0))),Data!$L3539,IF(NOT(ISNA(MATCH(Data!D3539,Define!$S$4:$S$68,0))),VLOOKUP(Data!D3539,DanhmucTK!$C$3:$G$500,5,0),VLOOKUP(Data!D3539,DanhmucTK!$C$3:$F$500,4,0))),"")</f>
        <v/>
      </c>
      <c r="Q3539" s="161" t="str">
        <f>IF(NOT(ISNA(MATCH($D3539,Define!$P$4:$P$68,0))),VLOOKUP(Data!D3539,DanhmucTK!$C$3:$F$500,4,0),"")</f>
        <v/>
      </c>
      <c r="R3539" s="162" t="str">
        <f>IFERROR(IF(NOT(ISNA(MATCH($E3539,Define!$P$4:$P$68,0))),Data!$L3539,IF(NOT(ISNA(MATCH($E3539,Define!$S$4:$S$68,0))),VLOOKUP($E3539,DanhmucTK!$C$3:$G$500,5,0),VLOOKUP($E3539,DanhmucTK!$C$3:$F$500,4,0))),"")</f>
        <v/>
      </c>
      <c r="S3539" s="163" t="str">
        <f>IF(NOT(ISNA(MATCH($E3539,Define!$P$4:$P$68,0))),VLOOKUP($E3539,DanhmucTK!$C$3:$F$500,4,0),"")</f>
        <v/>
      </c>
    </row>
    <row r="3540" spans="1:19" ht="18.75" customHeight="1" x14ac:dyDescent="0.2">
      <c r="A3540" s="147"/>
      <c r="B3540" s="148"/>
      <c r="C3540" s="149"/>
      <c r="D3540" s="150"/>
      <c r="E3540" s="150"/>
      <c r="F3540" s="151"/>
      <c r="G3540" s="150"/>
      <c r="H3540" s="151"/>
      <c r="I3540" s="151"/>
      <c r="J3540" s="148"/>
      <c r="K3540" s="148"/>
      <c r="L3540" s="148"/>
      <c r="M3540" s="148"/>
      <c r="N3540" s="151"/>
      <c r="O3540" s="152"/>
      <c r="P3540" s="160" t="str">
        <f>IFERROR(IF(NOT(ISNA(MATCH(D3540,Define!$P$4:$P$68,0))),Data!$L3540,IF(NOT(ISNA(MATCH(Data!D3540,Define!$S$4:$S$68,0))),VLOOKUP(Data!D3540,DanhmucTK!$C$3:$G$500,5,0),VLOOKUP(Data!D3540,DanhmucTK!$C$3:$F$500,4,0))),"")</f>
        <v/>
      </c>
      <c r="Q3540" s="161" t="str">
        <f>IF(NOT(ISNA(MATCH($D3540,Define!$P$4:$P$68,0))),VLOOKUP(Data!D3540,DanhmucTK!$C$3:$F$500,4,0),"")</f>
        <v/>
      </c>
      <c r="R3540" s="162" t="str">
        <f>IFERROR(IF(NOT(ISNA(MATCH($E3540,Define!$P$4:$P$68,0))),Data!$L3540,IF(NOT(ISNA(MATCH($E3540,Define!$S$4:$S$68,0))),VLOOKUP($E3540,DanhmucTK!$C$3:$G$500,5,0),VLOOKUP($E3540,DanhmucTK!$C$3:$F$500,4,0))),"")</f>
        <v/>
      </c>
      <c r="S3540" s="163" t="str">
        <f>IF(NOT(ISNA(MATCH($E3540,Define!$P$4:$P$68,0))),VLOOKUP($E3540,DanhmucTK!$C$3:$F$500,4,0),"")</f>
        <v/>
      </c>
    </row>
  </sheetData>
  <autoFilter ref="A8:S3540"/>
  <printOptions horizontalCentered="1"/>
  <pageMargins left="0" right="0" top="0.59" bottom="0.59" header="0.5" footer="0.5"/>
  <pageSetup paperSize="9" orientation="portrait" horizontalDpi="300" verticalDpi="300" r:id="rId1"/>
  <headerFooter alignWithMargins="0"/>
  <ignoredErrors>
    <ignoredError sqref="A1:P3 A5:P6 A4:C4 G4:P4 E4 A8 D8:E8 A7:B7 D7:E7" numberStoredAsText="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419"/>
  <sheetViews>
    <sheetView topLeftCell="G1" zoomScale="115" zoomScaleNormal="115" workbookViewId="0">
      <selection activeCell="T16" sqref="T16"/>
    </sheetView>
  </sheetViews>
  <sheetFormatPr defaultRowHeight="12.75" x14ac:dyDescent="0.2"/>
  <cols>
    <col min="1" max="1" width="9.28515625" style="1" customWidth="1"/>
    <col min="2" max="2" width="11.5703125" style="1" customWidth="1"/>
    <col min="3" max="3" width="10.7109375" style="1" customWidth="1"/>
    <col min="4" max="4" width="11.140625" style="1" customWidth="1"/>
    <col min="5" max="5" width="10.85546875" style="1" customWidth="1"/>
    <col min="6" max="6" width="44.42578125" style="121" customWidth="1"/>
    <col min="7" max="7" width="9.28515625" style="1" customWidth="1"/>
    <col min="8" max="15" width="9.140625" style="1"/>
    <col min="16" max="16" width="10.7109375" style="1" customWidth="1"/>
    <col min="17" max="19" width="9.140625" style="1"/>
    <col min="20" max="20" width="10.85546875" style="1" customWidth="1"/>
    <col min="21" max="16384" width="9.140625" style="1"/>
  </cols>
  <sheetData>
    <row r="1" spans="1:20" ht="23.25" customHeight="1" x14ac:dyDescent="0.2">
      <c r="A1" s="62" t="s">
        <v>1032</v>
      </c>
    </row>
    <row r="2" spans="1:20" ht="19.5" customHeight="1" x14ac:dyDescent="0.2">
      <c r="A2" s="120" t="s">
        <v>1026</v>
      </c>
      <c r="J2" s="120" t="s">
        <v>1027</v>
      </c>
      <c r="P2" s="120" t="s">
        <v>1046</v>
      </c>
      <c r="S2" s="120" t="s">
        <v>1047</v>
      </c>
    </row>
    <row r="3" spans="1:20" ht="18.75" customHeight="1" x14ac:dyDescent="0.2">
      <c r="A3" s="95" t="s">
        <v>2</v>
      </c>
      <c r="B3" s="95" t="s">
        <v>229</v>
      </c>
      <c r="C3" s="95" t="s">
        <v>230</v>
      </c>
      <c r="D3" s="95" t="s">
        <v>304</v>
      </c>
      <c r="E3" s="95" t="s">
        <v>1023</v>
      </c>
      <c r="F3" s="130" t="s">
        <v>307</v>
      </c>
      <c r="G3" s="130" t="s">
        <v>1228</v>
      </c>
      <c r="H3" s="130" t="s">
        <v>3523</v>
      </c>
      <c r="J3" s="96" t="s">
        <v>1028</v>
      </c>
      <c r="K3" s="96" t="s">
        <v>1029</v>
      </c>
      <c r="L3" s="96" t="s">
        <v>301</v>
      </c>
      <c r="M3" s="96" t="s">
        <v>302</v>
      </c>
      <c r="P3" s="141" t="s">
        <v>1037</v>
      </c>
      <c r="Q3" s="141" t="s">
        <v>1038</v>
      </c>
      <c r="S3" s="141" t="s">
        <v>1037</v>
      </c>
      <c r="T3" s="141" t="s">
        <v>1038</v>
      </c>
    </row>
    <row r="4" spans="1:20" x14ac:dyDescent="0.2">
      <c r="A4" s="97">
        <v>101001</v>
      </c>
      <c r="B4" s="98">
        <v>40</v>
      </c>
      <c r="C4" s="98">
        <v>50</v>
      </c>
      <c r="D4" s="98"/>
      <c r="E4" s="99" t="s">
        <v>66</v>
      </c>
      <c r="F4" s="131" t="str">
        <f>VLOOKUP(E4,DanhmucTK!$C$3:$D$416,2,0)</f>
        <v>Tiền mặt - VND</v>
      </c>
      <c r="G4" s="1" t="str">
        <f>VLOOKUP(A4,DanhmucTK!$F$3:$H$416,3,0)</f>
        <v/>
      </c>
      <c r="J4" s="97">
        <v>40</v>
      </c>
      <c r="K4" s="98">
        <v>50</v>
      </c>
      <c r="L4" s="98" t="str">
        <f>J4&amp;"#"&amp;K4</f>
        <v>40#50</v>
      </c>
      <c r="M4" s="99" t="s">
        <v>303</v>
      </c>
      <c r="P4" s="135" t="s">
        <v>421</v>
      </c>
      <c r="Q4" s="136" t="s">
        <v>1039</v>
      </c>
      <c r="S4" s="97" t="s">
        <v>470</v>
      </c>
      <c r="T4" s="99" t="s">
        <v>1048</v>
      </c>
    </row>
    <row r="5" spans="1:20" x14ac:dyDescent="0.2">
      <c r="A5" s="100">
        <v>101002</v>
      </c>
      <c r="B5" s="101">
        <v>40</v>
      </c>
      <c r="C5" s="101">
        <v>50</v>
      </c>
      <c r="D5" s="101"/>
      <c r="E5" s="102" t="s">
        <v>310</v>
      </c>
      <c r="F5" s="132" t="str">
        <f>VLOOKUP(E5,DanhmucTK!$C$3:$D$416,2,0)</f>
        <v>Tiền mặt - Ngoại tệ - Đô La Mỹ</v>
      </c>
      <c r="G5" s="1" t="str">
        <f>VLOOKUP(A5,DanhmucTK!$F$3:$H$416,3,0)</f>
        <v/>
      </c>
      <c r="J5" s="100">
        <v>50</v>
      </c>
      <c r="K5" s="101">
        <v>40</v>
      </c>
      <c r="L5" s="101" t="str">
        <f t="shared" ref="L5:L31" si="0">J5&amp;"#"&amp;K5</f>
        <v>50#40</v>
      </c>
      <c r="M5" s="102" t="s">
        <v>303</v>
      </c>
      <c r="P5" s="137" t="s">
        <v>424</v>
      </c>
      <c r="Q5" s="138" t="s">
        <v>1039</v>
      </c>
      <c r="S5" s="100" t="s">
        <v>18</v>
      </c>
      <c r="T5" s="102" t="s">
        <v>1048</v>
      </c>
    </row>
    <row r="6" spans="1:20" x14ac:dyDescent="0.2">
      <c r="A6" s="100">
        <v>101003</v>
      </c>
      <c r="B6" s="101">
        <v>40</v>
      </c>
      <c r="C6" s="101">
        <v>50</v>
      </c>
      <c r="D6" s="101"/>
      <c r="E6" s="102" t="s">
        <v>226</v>
      </c>
      <c r="F6" s="132" t="str">
        <f>VLOOKUP(E6,DanhmucTK!$C$3:$D$416,2,0)</f>
        <v>Tiền mặt - ngoại tệ - Đồng Yên Nhật</v>
      </c>
      <c r="G6" s="1" t="str">
        <f>VLOOKUP(A6,DanhmucTK!$F$3:$H$416,3,0)</f>
        <v/>
      </c>
      <c r="J6" s="103" t="s">
        <v>231</v>
      </c>
      <c r="K6" s="104">
        <v>50</v>
      </c>
      <c r="L6" s="101" t="str">
        <f t="shared" si="0"/>
        <v>01#50</v>
      </c>
      <c r="M6" s="102" t="s">
        <v>1028</v>
      </c>
      <c r="P6" s="137" t="s">
        <v>70</v>
      </c>
      <c r="Q6" s="138" t="s">
        <v>1039</v>
      </c>
      <c r="S6" s="100" t="s">
        <v>475</v>
      </c>
      <c r="T6" s="102" t="s">
        <v>1048</v>
      </c>
    </row>
    <row r="7" spans="1:20" x14ac:dyDescent="0.2">
      <c r="A7" s="100">
        <v>101099</v>
      </c>
      <c r="B7" s="101">
        <v>40</v>
      </c>
      <c r="C7" s="101">
        <v>50</v>
      </c>
      <c r="D7" s="101"/>
      <c r="E7" s="102" t="s">
        <v>315</v>
      </c>
      <c r="F7" s="132" t="str">
        <f>VLOOKUP(E7,DanhmucTK!$C$3:$D$416,2,0)</f>
        <v>Vàng,bạc,kim khí quý,đá quý</v>
      </c>
      <c r="G7" s="1" t="str">
        <f>VLOOKUP(A7,DanhmucTK!$F$3:$H$416,3,0)</f>
        <v/>
      </c>
      <c r="J7" s="103" t="s">
        <v>1033</v>
      </c>
      <c r="K7" s="106">
        <v>50</v>
      </c>
      <c r="L7" s="101" t="str">
        <f t="shared" si="0"/>
        <v>04#50</v>
      </c>
      <c r="M7" s="102" t="s">
        <v>1031</v>
      </c>
      <c r="P7" s="137" t="s">
        <v>428</v>
      </c>
      <c r="Q7" s="138" t="s">
        <v>1039</v>
      </c>
      <c r="S7" s="100" t="s">
        <v>63</v>
      </c>
      <c r="T7" s="102" t="s">
        <v>1048</v>
      </c>
    </row>
    <row r="8" spans="1:20" x14ac:dyDescent="0.2">
      <c r="A8" s="100">
        <v>101101</v>
      </c>
      <c r="B8" s="101">
        <v>40</v>
      </c>
      <c r="C8" s="101">
        <v>50</v>
      </c>
      <c r="D8" s="101"/>
      <c r="E8" s="102" t="s">
        <v>38</v>
      </c>
      <c r="F8" s="132" t="str">
        <f>VLOOKUP(E8,DanhmucTK!$C$3:$D$416,2,0)</f>
        <v>Tiền gửiKKH - VND Mizuho</v>
      </c>
      <c r="G8" s="1" t="str">
        <f>VLOOKUP(A8,DanhmucTK!$F$3:$H$416,3,0)</f>
        <v/>
      </c>
      <c r="J8" s="103">
        <v>40</v>
      </c>
      <c r="K8" s="106">
        <v>15</v>
      </c>
      <c r="L8" s="101" t="str">
        <f t="shared" si="0"/>
        <v>40#15</v>
      </c>
      <c r="M8" s="102" t="s">
        <v>1030</v>
      </c>
      <c r="P8" s="137" t="s">
        <v>431</v>
      </c>
      <c r="Q8" s="138" t="s">
        <v>1039</v>
      </c>
      <c r="S8" s="100" t="s">
        <v>480</v>
      </c>
      <c r="T8" s="102" t="s">
        <v>1048</v>
      </c>
    </row>
    <row r="9" spans="1:20" x14ac:dyDescent="0.2">
      <c r="A9" s="100">
        <v>101102</v>
      </c>
      <c r="B9" s="101">
        <v>40</v>
      </c>
      <c r="C9" s="101">
        <v>50</v>
      </c>
      <c r="D9" s="101"/>
      <c r="E9" s="102" t="s">
        <v>67</v>
      </c>
      <c r="F9" s="132" t="str">
        <f>VLOOKUP(E9,DanhmucTK!$C$3:$D$416,2,0)</f>
        <v>Tiền gửiKKH - VND Vietcombank</v>
      </c>
      <c r="G9" s="1" t="str">
        <f>VLOOKUP(A9,DanhmucTK!$F$3:$H$416,3,0)</f>
        <v/>
      </c>
      <c r="J9" s="105">
        <v>40</v>
      </c>
      <c r="K9" s="106">
        <v>14</v>
      </c>
      <c r="L9" s="101" t="str">
        <f t="shared" si="0"/>
        <v>40#14</v>
      </c>
      <c r="M9" s="102" t="s">
        <v>1031</v>
      </c>
      <c r="P9" s="137" t="s">
        <v>440</v>
      </c>
      <c r="Q9" s="138" t="s">
        <v>1039</v>
      </c>
      <c r="S9" s="100" t="s">
        <v>205</v>
      </c>
      <c r="T9" s="102" t="s">
        <v>1048</v>
      </c>
    </row>
    <row r="10" spans="1:20" x14ac:dyDescent="0.2">
      <c r="A10" s="100">
        <v>101103</v>
      </c>
      <c r="B10" s="101">
        <v>40</v>
      </c>
      <c r="C10" s="101">
        <v>50</v>
      </c>
      <c r="D10" s="101"/>
      <c r="E10" s="102" t="s">
        <v>322</v>
      </c>
      <c r="F10" s="132" t="str">
        <f>VLOOKUP(E10,DanhmucTK!$C$3:$D$416,2,0)</f>
        <v>Tiền gửiKKH - VND Eximbank</v>
      </c>
      <c r="G10" s="1" t="str">
        <f>VLOOKUP(A10,DanhmucTK!$F$3:$H$416,3,0)</f>
        <v/>
      </c>
      <c r="J10" s="103">
        <v>40</v>
      </c>
      <c r="K10" s="104">
        <v>31</v>
      </c>
      <c r="L10" s="101" t="str">
        <f t="shared" si="0"/>
        <v>40#31</v>
      </c>
      <c r="M10" s="102" t="s">
        <v>1034</v>
      </c>
      <c r="P10" s="137" t="s">
        <v>443</v>
      </c>
      <c r="Q10" s="138" t="s">
        <v>1039</v>
      </c>
      <c r="S10" s="100" t="s">
        <v>485</v>
      </c>
      <c r="T10" s="102" t="s">
        <v>1048</v>
      </c>
    </row>
    <row r="11" spans="1:20" x14ac:dyDescent="0.2">
      <c r="A11" s="100">
        <v>101104</v>
      </c>
      <c r="B11" s="101">
        <v>40</v>
      </c>
      <c r="C11" s="101">
        <v>50</v>
      </c>
      <c r="D11" s="101"/>
      <c r="E11" s="102" t="s">
        <v>325</v>
      </c>
      <c r="F11" s="132" t="str">
        <f>VLOOKUP(E11,DanhmucTK!$C$3:$D$416,2,0)</f>
        <v>Tiền gửi KKH - VND BTMU</v>
      </c>
      <c r="G11" s="1" t="str">
        <f>VLOOKUP(A11,DanhmucTK!$F$3:$H$416,3,0)</f>
        <v/>
      </c>
      <c r="J11" s="105">
        <v>40</v>
      </c>
      <c r="K11" s="106">
        <v>34</v>
      </c>
      <c r="L11" s="101" t="str">
        <f t="shared" si="0"/>
        <v>40#34</v>
      </c>
      <c r="M11" s="102" t="s">
        <v>1035</v>
      </c>
      <c r="P11" s="137" t="s">
        <v>98</v>
      </c>
      <c r="Q11" s="138" t="s">
        <v>1039</v>
      </c>
      <c r="S11" s="100" t="s">
        <v>57</v>
      </c>
      <c r="T11" s="102" t="s">
        <v>1048</v>
      </c>
    </row>
    <row r="12" spans="1:20" x14ac:dyDescent="0.2">
      <c r="A12" s="100">
        <v>101105</v>
      </c>
      <c r="B12" s="101">
        <v>40</v>
      </c>
      <c r="C12" s="101">
        <v>50</v>
      </c>
      <c r="D12" s="101"/>
      <c r="E12" s="102" t="s">
        <v>328</v>
      </c>
      <c r="F12" s="132" t="str">
        <f>VLOOKUP(E12,DanhmucTK!$C$3:$D$416,2,0)</f>
        <v>Tiền gửi KKH - VND SC Bank</v>
      </c>
      <c r="G12" s="1" t="str">
        <f>VLOOKUP(A12,DanhmucTK!$F$3:$H$416,3,0)</f>
        <v/>
      </c>
      <c r="J12" s="103">
        <v>25</v>
      </c>
      <c r="K12" s="104">
        <v>50</v>
      </c>
      <c r="L12" s="101" t="str">
        <f t="shared" si="0"/>
        <v>25#50</v>
      </c>
      <c r="M12" s="102" t="s">
        <v>1036</v>
      </c>
      <c r="P12" s="137" t="s">
        <v>20</v>
      </c>
      <c r="Q12" s="138" t="s">
        <v>1039</v>
      </c>
      <c r="S12" s="100" t="s">
        <v>490</v>
      </c>
      <c r="T12" s="102" t="s">
        <v>1048</v>
      </c>
    </row>
    <row r="13" spans="1:20" x14ac:dyDescent="0.2">
      <c r="A13" s="100">
        <v>101106</v>
      </c>
      <c r="B13" s="106">
        <v>40</v>
      </c>
      <c r="C13" s="101">
        <v>50</v>
      </c>
      <c r="D13" s="101"/>
      <c r="E13" s="102" t="s">
        <v>331</v>
      </c>
      <c r="F13" s="132" t="str">
        <f>VLOOKUP(E13,DanhmucTK!$C$3:$D$416,2,0)</f>
        <v>Tiền gửi KKH - VND ACB</v>
      </c>
      <c r="G13" s="1" t="str">
        <f>VLOOKUP(A13,DanhmucTK!$F$3:$H$416,3,0)</f>
        <v/>
      </c>
      <c r="J13" s="105">
        <v>24</v>
      </c>
      <c r="K13" s="104">
        <v>50</v>
      </c>
      <c r="L13" s="101" t="str">
        <f t="shared" si="0"/>
        <v>24#50</v>
      </c>
      <c r="M13" s="102" t="s">
        <v>1035</v>
      </c>
      <c r="P13" s="137" t="s">
        <v>446</v>
      </c>
      <c r="Q13" s="138" t="s">
        <v>1039</v>
      </c>
      <c r="S13" s="100" t="s">
        <v>33</v>
      </c>
      <c r="T13" s="102" t="s">
        <v>1048</v>
      </c>
    </row>
    <row r="14" spans="1:20" x14ac:dyDescent="0.2">
      <c r="A14" s="100">
        <v>101107</v>
      </c>
      <c r="B14" s="106">
        <v>40</v>
      </c>
      <c r="C14" s="101">
        <v>50</v>
      </c>
      <c r="D14" s="101"/>
      <c r="E14" s="102" t="s">
        <v>334</v>
      </c>
      <c r="F14" s="132" t="str">
        <f>VLOOKUP(E14,DanhmucTK!$C$3:$D$416,2,0)</f>
        <v>Tiền gửi KKH - VND SMBC</v>
      </c>
      <c r="G14" s="1" t="str">
        <f>VLOOKUP(A14,DanhmucTK!$F$3:$H$416,3,0)</f>
        <v/>
      </c>
      <c r="J14" s="103">
        <v>22</v>
      </c>
      <c r="K14" s="104">
        <v>50</v>
      </c>
      <c r="L14" s="101" t="str">
        <f t="shared" si="0"/>
        <v>22#50</v>
      </c>
      <c r="M14" s="102" t="s">
        <v>1035</v>
      </c>
      <c r="P14" s="137" t="s">
        <v>447</v>
      </c>
      <c r="Q14" s="138" t="s">
        <v>1039</v>
      </c>
      <c r="S14" s="100" t="s">
        <v>495</v>
      </c>
      <c r="T14" s="102" t="s">
        <v>1048</v>
      </c>
    </row>
    <row r="15" spans="1:20" x14ac:dyDescent="0.2">
      <c r="A15" s="100">
        <v>101299</v>
      </c>
      <c r="B15" s="106">
        <v>40</v>
      </c>
      <c r="C15" s="101">
        <v>50</v>
      </c>
      <c r="D15" s="101"/>
      <c r="E15" s="102" t="s">
        <v>92</v>
      </c>
      <c r="F15" s="132" t="str">
        <f>VLOOKUP(E15,DanhmucTK!$C$3:$D$416,2,0)</f>
        <v xml:space="preserve"> TK vốn chuyên dùng - USD- Mizuho</v>
      </c>
      <c r="G15" s="1" t="str">
        <f>VLOOKUP(A15,DanhmucTK!$F$3:$H$416,3,0)</f>
        <v/>
      </c>
      <c r="J15" s="105"/>
      <c r="K15" s="104"/>
      <c r="L15" s="101" t="str">
        <f t="shared" si="0"/>
        <v>#</v>
      </c>
      <c r="M15" s="102"/>
      <c r="P15" s="137" t="s">
        <v>450</v>
      </c>
      <c r="Q15" s="138" t="s">
        <v>1039</v>
      </c>
      <c r="S15" s="100" t="s">
        <v>116</v>
      </c>
      <c r="T15" s="102" t="s">
        <v>1048</v>
      </c>
    </row>
    <row r="16" spans="1:20" x14ac:dyDescent="0.2">
      <c r="A16" s="100">
        <v>101201</v>
      </c>
      <c r="B16" s="106">
        <v>40</v>
      </c>
      <c r="C16" s="101">
        <v>50</v>
      </c>
      <c r="D16" s="101"/>
      <c r="E16" s="102" t="s">
        <v>42</v>
      </c>
      <c r="F16" s="132" t="str">
        <f>VLOOKUP(E16,DanhmucTK!$C$3:$D$416,2,0)</f>
        <v xml:space="preserve"> Tiền gửi KKH- USD- Mizuho</v>
      </c>
      <c r="G16" s="1" t="str">
        <f>VLOOKUP(A16,DanhmucTK!$F$3:$H$416,3,0)</f>
        <v/>
      </c>
      <c r="J16" s="105"/>
      <c r="K16" s="104"/>
      <c r="L16" s="101" t="str">
        <f t="shared" si="0"/>
        <v>#</v>
      </c>
      <c r="M16" s="102"/>
      <c r="P16" s="137" t="s">
        <v>65</v>
      </c>
      <c r="Q16" s="138" t="s">
        <v>1039</v>
      </c>
      <c r="S16" s="100" t="s">
        <v>502</v>
      </c>
      <c r="T16" s="102" t="s">
        <v>1048</v>
      </c>
    </row>
    <row r="17" spans="1:20" x14ac:dyDescent="0.2">
      <c r="A17" s="100">
        <v>101202</v>
      </c>
      <c r="B17" s="101">
        <v>40</v>
      </c>
      <c r="C17" s="101">
        <v>50</v>
      </c>
      <c r="D17" s="101"/>
      <c r="E17" s="102" t="s">
        <v>60</v>
      </c>
      <c r="F17" s="132" t="str">
        <f>VLOOKUP(E17,DanhmucTK!$C$3:$D$416,2,0)</f>
        <v xml:space="preserve"> Tiền gửi KKH- USD- VCB</v>
      </c>
      <c r="G17" s="1" t="str">
        <f>VLOOKUP(A17,DanhmucTK!$F$3:$H$416,3,0)</f>
        <v/>
      </c>
      <c r="J17" s="105"/>
      <c r="K17" s="104"/>
      <c r="L17" s="101" t="str">
        <f t="shared" si="0"/>
        <v>#</v>
      </c>
      <c r="M17" s="102"/>
      <c r="P17" s="137" t="s">
        <v>453</v>
      </c>
      <c r="Q17" s="138" t="s">
        <v>1039</v>
      </c>
      <c r="S17" s="100" t="s">
        <v>50</v>
      </c>
      <c r="T17" s="102" t="s">
        <v>1048</v>
      </c>
    </row>
    <row r="18" spans="1:20" x14ac:dyDescent="0.2">
      <c r="A18" s="100">
        <v>101203</v>
      </c>
      <c r="B18" s="101">
        <v>40</v>
      </c>
      <c r="C18" s="101">
        <v>50</v>
      </c>
      <c r="D18" s="101"/>
      <c r="E18" s="102" t="s">
        <v>343</v>
      </c>
      <c r="F18" s="132" t="str">
        <f>VLOOKUP(E18,DanhmucTK!$C$3:$D$416,2,0)</f>
        <v xml:space="preserve"> Tiền gửi KKH- USD- EIB</v>
      </c>
      <c r="G18" s="1" t="str">
        <f>VLOOKUP(A18,DanhmucTK!$F$3:$H$416,3,0)</f>
        <v/>
      </c>
      <c r="J18" s="103"/>
      <c r="K18" s="104"/>
      <c r="L18" s="101" t="str">
        <f t="shared" si="0"/>
        <v>#</v>
      </c>
      <c r="M18" s="102"/>
      <c r="P18" s="137" t="s">
        <v>454</v>
      </c>
      <c r="Q18" s="138" t="s">
        <v>1039</v>
      </c>
      <c r="S18" s="100" t="s">
        <v>212</v>
      </c>
      <c r="T18" s="102" t="s">
        <v>1049</v>
      </c>
    </row>
    <row r="19" spans="1:20" x14ac:dyDescent="0.2">
      <c r="A19" s="100">
        <v>101204</v>
      </c>
      <c r="B19" s="101">
        <v>40</v>
      </c>
      <c r="C19" s="101">
        <v>50</v>
      </c>
      <c r="D19" s="101"/>
      <c r="E19" s="102" t="s">
        <v>346</v>
      </c>
      <c r="F19" s="132" t="str">
        <f>VLOOKUP(E19,DanhmucTK!$C$3:$D$416,2,0)</f>
        <v xml:space="preserve"> Tiền gửi KKH - USD - BTMU</v>
      </c>
      <c r="G19" s="1" t="str">
        <f>VLOOKUP(A19,DanhmucTK!$F$3:$H$416,3,0)</f>
        <v/>
      </c>
      <c r="J19" s="103"/>
      <c r="K19" s="106"/>
      <c r="L19" s="101" t="str">
        <f t="shared" si="0"/>
        <v>#</v>
      </c>
      <c r="M19" s="102"/>
      <c r="P19" s="137" t="s">
        <v>629</v>
      </c>
      <c r="Q19" s="138" t="s">
        <v>1039</v>
      </c>
      <c r="S19" s="100" t="s">
        <v>218</v>
      </c>
      <c r="T19" s="102" t="s">
        <v>1049</v>
      </c>
    </row>
    <row r="20" spans="1:20" x14ac:dyDescent="0.2">
      <c r="A20" s="100">
        <v>101205</v>
      </c>
      <c r="B20" s="101">
        <v>40</v>
      </c>
      <c r="C20" s="101">
        <v>50</v>
      </c>
      <c r="D20" s="101"/>
      <c r="E20" s="102" t="s">
        <v>349</v>
      </c>
      <c r="F20" s="132" t="str">
        <f>VLOOKUP(E20,DanhmucTK!$C$3:$D$416,2,0)</f>
        <v xml:space="preserve"> Tiền gửi KKH - USD - SC Bank</v>
      </c>
      <c r="G20" s="1" t="str">
        <f>VLOOKUP(A20,DanhmucTK!$F$3:$H$416,3,0)</f>
        <v/>
      </c>
      <c r="J20" s="103"/>
      <c r="K20" s="106"/>
      <c r="L20" s="101" t="str">
        <f t="shared" si="0"/>
        <v>#</v>
      </c>
      <c r="M20" s="102"/>
      <c r="P20" s="137" t="s">
        <v>113</v>
      </c>
      <c r="Q20" s="138" t="s">
        <v>1039</v>
      </c>
      <c r="S20" s="100" t="s">
        <v>219</v>
      </c>
      <c r="T20" s="102" t="s">
        <v>1049</v>
      </c>
    </row>
    <row r="21" spans="1:20" x14ac:dyDescent="0.2">
      <c r="A21" s="100">
        <v>101206</v>
      </c>
      <c r="B21" s="101">
        <v>40</v>
      </c>
      <c r="C21" s="101">
        <v>50</v>
      </c>
      <c r="D21" s="101"/>
      <c r="E21" s="102" t="s">
        <v>352</v>
      </c>
      <c r="F21" s="132" t="str">
        <f>VLOOKUP(E21,DanhmucTK!$C$3:$D$416,2,0)</f>
        <v xml:space="preserve"> Tiền gửi KKH - USD - ACB</v>
      </c>
      <c r="G21" s="1" t="str">
        <f>VLOOKUP(A21,DanhmucTK!$F$3:$H$416,3,0)</f>
        <v/>
      </c>
      <c r="J21" s="105"/>
      <c r="K21" s="106"/>
      <c r="L21" s="101" t="str">
        <f t="shared" si="0"/>
        <v>#</v>
      </c>
      <c r="M21" s="102"/>
      <c r="P21" s="137" t="s">
        <v>632</v>
      </c>
      <c r="Q21" s="138" t="s">
        <v>1040</v>
      </c>
      <c r="S21" s="100" t="s">
        <v>215</v>
      </c>
      <c r="T21" s="102" t="s">
        <v>1049</v>
      </c>
    </row>
    <row r="22" spans="1:20" x14ac:dyDescent="0.2">
      <c r="A22" s="100">
        <v>101207</v>
      </c>
      <c r="B22" s="101">
        <v>40</v>
      </c>
      <c r="C22" s="101">
        <v>50</v>
      </c>
      <c r="D22" s="101"/>
      <c r="E22" s="102" t="s">
        <v>355</v>
      </c>
      <c r="F22" s="132" t="str">
        <f>VLOOKUP(E22,DanhmucTK!$C$3:$D$416,2,0)</f>
        <v xml:space="preserve"> Tiền gửi KKH - USD - SMBC</v>
      </c>
      <c r="G22" s="1" t="str">
        <f>VLOOKUP(A22,DanhmucTK!$F$3:$H$416,3,0)</f>
        <v/>
      </c>
      <c r="J22" s="103"/>
      <c r="K22" s="101"/>
      <c r="L22" s="101" t="str">
        <f t="shared" si="0"/>
        <v>#</v>
      </c>
      <c r="M22" s="102"/>
      <c r="P22" s="137" t="s">
        <v>109</v>
      </c>
      <c r="Q22" s="138" t="s">
        <v>1040</v>
      </c>
      <c r="S22" s="100" t="s">
        <v>25</v>
      </c>
      <c r="T22" s="102" t="s">
        <v>1049</v>
      </c>
    </row>
    <row r="23" spans="1:20" x14ac:dyDescent="0.2">
      <c r="A23" s="100">
        <v>101301</v>
      </c>
      <c r="B23" s="101">
        <v>40</v>
      </c>
      <c r="C23" s="101">
        <v>50</v>
      </c>
      <c r="D23" s="101"/>
      <c r="E23" s="102" t="s">
        <v>40</v>
      </c>
      <c r="F23" s="132" t="str">
        <f>VLOOKUP(E23,DanhmucTK!$C$3:$D$416,2,0)</f>
        <v xml:space="preserve"> Tiền gửi KKH - JPY -Mizuho</v>
      </c>
      <c r="G23" s="1" t="str">
        <f>VLOOKUP(A23,DanhmucTK!$F$3:$H$416,3,0)</f>
        <v/>
      </c>
      <c r="J23" s="105"/>
      <c r="K23" s="106"/>
      <c r="L23" s="101" t="str">
        <f t="shared" si="0"/>
        <v>#</v>
      </c>
      <c r="M23" s="102"/>
      <c r="P23" s="137" t="s">
        <v>46</v>
      </c>
      <c r="Q23" s="138" t="s">
        <v>1040</v>
      </c>
      <c r="S23" s="100" t="s">
        <v>79</v>
      </c>
      <c r="T23" s="102" t="s">
        <v>1049</v>
      </c>
    </row>
    <row r="24" spans="1:20" x14ac:dyDescent="0.2">
      <c r="A24" s="100">
        <v>101304</v>
      </c>
      <c r="B24" s="101">
        <v>40</v>
      </c>
      <c r="C24" s="101">
        <v>50</v>
      </c>
      <c r="D24" s="101"/>
      <c r="E24" s="102" t="s">
        <v>360</v>
      </c>
      <c r="F24" s="132" t="str">
        <f>VLOOKUP(E24,DanhmucTK!$C$3:$D$416,2,0)</f>
        <v xml:space="preserve"> Tiền gửi KKH - JPY - BTMU</v>
      </c>
      <c r="G24" s="1" t="str">
        <f>VLOOKUP(A24,DanhmucTK!$F$3:$H$416,3,0)</f>
        <v/>
      </c>
      <c r="J24" s="105"/>
      <c r="K24" s="104"/>
      <c r="L24" s="101" t="str">
        <f t="shared" si="0"/>
        <v>#</v>
      </c>
      <c r="M24" s="102"/>
      <c r="P24" s="137" t="s">
        <v>94</v>
      </c>
      <c r="Q24" s="138" t="s">
        <v>1040</v>
      </c>
      <c r="S24" s="100" t="s">
        <v>610</v>
      </c>
      <c r="T24" s="102" t="s">
        <v>1049</v>
      </c>
    </row>
    <row r="25" spans="1:20" x14ac:dyDescent="0.2">
      <c r="A25" s="100">
        <v>101305</v>
      </c>
      <c r="B25" s="101">
        <v>40</v>
      </c>
      <c r="C25" s="101">
        <v>50</v>
      </c>
      <c r="D25" s="101"/>
      <c r="E25" s="102" t="s">
        <v>363</v>
      </c>
      <c r="F25" s="132" t="str">
        <f>VLOOKUP(E25,DanhmucTK!$C$3:$D$416,2,0)</f>
        <v xml:space="preserve"> Tiền gửi KKH - JPY - SC Bank</v>
      </c>
      <c r="G25" s="1" t="str">
        <f>VLOOKUP(A25,DanhmucTK!$F$3:$H$416,3,0)</f>
        <v/>
      </c>
      <c r="J25" s="103"/>
      <c r="K25" s="104"/>
      <c r="L25" s="101" t="str">
        <f t="shared" si="0"/>
        <v>#</v>
      </c>
      <c r="M25" s="102"/>
      <c r="P25" s="137" t="s">
        <v>105</v>
      </c>
      <c r="Q25" s="138" t="s">
        <v>1040</v>
      </c>
      <c r="S25" s="100"/>
      <c r="T25" s="102"/>
    </row>
    <row r="26" spans="1:20" x14ac:dyDescent="0.2">
      <c r="A26" s="100">
        <v>101307</v>
      </c>
      <c r="B26" s="101">
        <v>40</v>
      </c>
      <c r="C26" s="101">
        <v>50</v>
      </c>
      <c r="D26" s="101"/>
      <c r="E26" s="102" t="s">
        <v>366</v>
      </c>
      <c r="F26" s="132" t="str">
        <f>VLOOKUP(E26,DanhmucTK!$C$3:$D$416,2,0)</f>
        <v xml:space="preserve"> Tiền gửi KKH - JPY - SMBC</v>
      </c>
      <c r="G26" s="1" t="str">
        <f>VLOOKUP(A26,DanhmucTK!$F$3:$H$416,3,0)</f>
        <v/>
      </c>
      <c r="J26" s="103"/>
      <c r="K26" s="106"/>
      <c r="L26" s="101" t="str">
        <f t="shared" si="0"/>
        <v>#</v>
      </c>
      <c r="M26" s="102"/>
      <c r="P26" s="137" t="s">
        <v>635</v>
      </c>
      <c r="Q26" s="138" t="s">
        <v>1040</v>
      </c>
      <c r="S26" s="100"/>
      <c r="T26" s="102"/>
    </row>
    <row r="27" spans="1:20" x14ac:dyDescent="0.2">
      <c r="A27" s="100">
        <v>101900</v>
      </c>
      <c r="B27" s="101">
        <v>40</v>
      </c>
      <c r="C27" s="101">
        <v>50</v>
      </c>
      <c r="D27" s="101"/>
      <c r="E27" s="102" t="s">
        <v>369</v>
      </c>
      <c r="F27" s="132" t="str">
        <f>VLOOKUP(E27,DanhmucTK!$C$3:$D$416,2,0)</f>
        <v>Vàng, bạc, kim khí quý, đá quý</v>
      </c>
      <c r="G27" s="1" t="str">
        <f>VLOOKUP(A27,DanhmucTK!$F$3:$H$416,3,0)</f>
        <v/>
      </c>
      <c r="J27" s="105"/>
      <c r="K27" s="106"/>
      <c r="L27" s="101" t="str">
        <f t="shared" si="0"/>
        <v>#</v>
      </c>
      <c r="M27" s="102"/>
      <c r="P27" s="137" t="s">
        <v>108</v>
      </c>
      <c r="Q27" s="138" t="s">
        <v>1040</v>
      </c>
      <c r="S27" s="100"/>
      <c r="T27" s="102"/>
    </row>
    <row r="28" spans="1:20" x14ac:dyDescent="0.2">
      <c r="A28" s="100">
        <v>101901</v>
      </c>
      <c r="B28" s="101">
        <v>40</v>
      </c>
      <c r="C28" s="101">
        <v>50</v>
      </c>
      <c r="D28" s="101"/>
      <c r="E28" s="102" t="s">
        <v>371</v>
      </c>
      <c r="F28" s="132" t="str">
        <f>VLOOKUP(E28,DanhmucTK!$C$3:$D$416,2,0)</f>
        <v>Tiền đang chuyển_VND</v>
      </c>
      <c r="G28" s="1" t="str">
        <f>VLOOKUP(A28,DanhmucTK!$F$3:$H$416,3,0)</f>
        <v/>
      </c>
      <c r="J28" s="100"/>
      <c r="K28" s="101"/>
      <c r="L28" s="101" t="str">
        <f t="shared" si="0"/>
        <v>#</v>
      </c>
      <c r="M28" s="102"/>
      <c r="P28" s="137" t="s">
        <v>80</v>
      </c>
      <c r="Q28" s="138" t="s">
        <v>1040</v>
      </c>
      <c r="S28" s="100"/>
      <c r="T28" s="102"/>
    </row>
    <row r="29" spans="1:20" x14ac:dyDescent="0.2">
      <c r="A29" s="100">
        <v>101902</v>
      </c>
      <c r="B29" s="101">
        <v>40</v>
      </c>
      <c r="C29" s="101">
        <v>50</v>
      </c>
      <c r="D29" s="101"/>
      <c r="E29" s="102" t="s">
        <v>374</v>
      </c>
      <c r="F29" s="132" t="str">
        <f>VLOOKUP(E29,DanhmucTK!$C$3:$D$416,2,0)</f>
        <v>Tiền đang chuyển_USD</v>
      </c>
      <c r="G29" s="1" t="str">
        <f>VLOOKUP(A29,DanhmucTK!$F$3:$H$416,3,0)</f>
        <v/>
      </c>
      <c r="J29" s="100"/>
      <c r="K29" s="101"/>
      <c r="L29" s="101" t="str">
        <f t="shared" si="0"/>
        <v>#</v>
      </c>
      <c r="M29" s="102"/>
      <c r="P29" s="137" t="s">
        <v>119</v>
      </c>
      <c r="Q29" s="138" t="s">
        <v>1040</v>
      </c>
      <c r="S29" s="100"/>
      <c r="T29" s="102"/>
    </row>
    <row r="30" spans="1:20" x14ac:dyDescent="0.2">
      <c r="A30" s="100">
        <v>101903</v>
      </c>
      <c r="B30" s="101">
        <v>40</v>
      </c>
      <c r="C30" s="101">
        <v>50</v>
      </c>
      <c r="D30" s="101"/>
      <c r="E30" s="102" t="s">
        <v>377</v>
      </c>
      <c r="F30" s="132" t="str">
        <f>VLOOKUP(E30,DanhmucTK!$C$3:$D$416,2,0)</f>
        <v>Tiền đang chuyển_JPY</v>
      </c>
      <c r="G30" s="1" t="str">
        <f>VLOOKUP(A30,DanhmucTK!$F$3:$H$416,3,0)</f>
        <v/>
      </c>
      <c r="J30" s="100"/>
      <c r="K30" s="101"/>
      <c r="L30" s="101" t="str">
        <f t="shared" si="0"/>
        <v>#</v>
      </c>
      <c r="M30" s="102"/>
      <c r="P30" s="137" t="s">
        <v>638</v>
      </c>
      <c r="Q30" s="138" t="s">
        <v>1040</v>
      </c>
      <c r="S30" s="100"/>
      <c r="T30" s="102"/>
    </row>
    <row r="31" spans="1:20" x14ac:dyDescent="0.2">
      <c r="A31" s="100">
        <v>118101</v>
      </c>
      <c r="B31" s="101">
        <v>40</v>
      </c>
      <c r="C31" s="101">
        <v>50</v>
      </c>
      <c r="D31" s="101"/>
      <c r="E31" s="102" t="s">
        <v>380</v>
      </c>
      <c r="F31" s="132" t="str">
        <f>VLOOKUP(E31,DanhmucTK!$C$3:$D$416,2,0)</f>
        <v>Cổ phiếu đầu tư</v>
      </c>
      <c r="G31" s="1" t="str">
        <f>VLOOKUP(A31,DanhmucTK!$F$3:$H$416,3,0)</f>
        <v/>
      </c>
      <c r="J31" s="107"/>
      <c r="K31" s="108"/>
      <c r="L31" s="108" t="str">
        <f t="shared" si="0"/>
        <v>#</v>
      </c>
      <c r="M31" s="109"/>
      <c r="P31" s="137" t="s">
        <v>51</v>
      </c>
      <c r="Q31" s="138" t="s">
        <v>1040</v>
      </c>
      <c r="S31" s="100"/>
      <c r="T31" s="102"/>
    </row>
    <row r="32" spans="1:20" x14ac:dyDescent="0.2">
      <c r="A32" s="100">
        <v>118102</v>
      </c>
      <c r="B32" s="101">
        <v>40</v>
      </c>
      <c r="C32" s="101">
        <v>50</v>
      </c>
      <c r="D32" s="101"/>
      <c r="E32" s="102" t="s">
        <v>383</v>
      </c>
      <c r="F32" s="132" t="str">
        <f>VLOOKUP(E32,DanhmucTK!$C$3:$D$416,2,0)</f>
        <v>Trái phiếu,tín phiếu,kỳ phiếu</v>
      </c>
      <c r="G32" s="1" t="str">
        <f>VLOOKUP(A32,DanhmucTK!$F$3:$H$416,3,0)</f>
        <v/>
      </c>
      <c r="P32" s="137" t="s">
        <v>59</v>
      </c>
      <c r="Q32" s="138" t="s">
        <v>1040</v>
      </c>
      <c r="S32" s="100"/>
      <c r="T32" s="102"/>
    </row>
    <row r="33" spans="1:20" x14ac:dyDescent="0.2">
      <c r="A33" s="100">
        <v>118103</v>
      </c>
      <c r="B33" s="101">
        <v>40</v>
      </c>
      <c r="C33" s="101">
        <v>50</v>
      </c>
      <c r="D33" s="101"/>
      <c r="E33" s="102" t="s">
        <v>386</v>
      </c>
      <c r="F33" s="132" t="str">
        <f>VLOOKUP(E33,DanhmucTK!$C$3:$D$416,2,0)</f>
        <v>Đầu tư chứng khoán khác</v>
      </c>
      <c r="G33" s="1" t="str">
        <f>VLOOKUP(A33,DanhmucTK!$F$3:$H$416,3,0)</f>
        <v/>
      </c>
      <c r="P33" s="137" t="s">
        <v>22</v>
      </c>
      <c r="Q33" s="138" t="s">
        <v>1040</v>
      </c>
      <c r="S33" s="100"/>
      <c r="T33" s="102"/>
    </row>
    <row r="34" spans="1:20" x14ac:dyDescent="0.2">
      <c r="A34" s="100">
        <v>118001</v>
      </c>
      <c r="B34" s="101">
        <v>40</v>
      </c>
      <c r="C34" s="101">
        <v>50</v>
      </c>
      <c r="D34" s="101"/>
      <c r="E34" s="102" t="s">
        <v>389</v>
      </c>
      <c r="F34" s="132" t="str">
        <f>VLOOKUP(E34,DanhmucTK!$C$3:$D$416,2,0)</f>
        <v xml:space="preserve"> Tiền gửi có kỳ hạn dưới 3 tháng VND</v>
      </c>
      <c r="G34" s="1" t="str">
        <f>VLOOKUP(A34,DanhmucTK!$F$3:$H$416,3,0)</f>
        <v/>
      </c>
      <c r="P34" s="137" t="s">
        <v>641</v>
      </c>
      <c r="Q34" s="138" t="s">
        <v>1040</v>
      </c>
      <c r="S34" s="100"/>
      <c r="T34" s="102"/>
    </row>
    <row r="35" spans="1:20" x14ac:dyDescent="0.2">
      <c r="A35" s="100">
        <v>118002</v>
      </c>
      <c r="B35" s="101">
        <v>40</v>
      </c>
      <c r="C35" s="101">
        <v>50</v>
      </c>
      <c r="D35" s="101"/>
      <c r="E35" s="102" t="s">
        <v>392</v>
      </c>
      <c r="F35" s="132" t="str">
        <f>VLOOKUP(E35,DanhmucTK!$C$3:$D$416,2,0)</f>
        <v xml:space="preserve"> Tiền gửi có kỳ hạn dưới 3 tháng USD</v>
      </c>
      <c r="G35" s="1" t="str">
        <f>VLOOKUP(A35,DanhmucTK!$F$3:$H$416,3,0)</f>
        <v/>
      </c>
      <c r="P35" s="137" t="s">
        <v>642</v>
      </c>
      <c r="Q35" s="138" t="s">
        <v>1040</v>
      </c>
      <c r="S35" s="100"/>
      <c r="T35" s="102"/>
    </row>
    <row r="36" spans="1:20" x14ac:dyDescent="0.2">
      <c r="A36" s="100">
        <v>118003</v>
      </c>
      <c r="B36" s="101">
        <v>40</v>
      </c>
      <c r="C36" s="101">
        <v>50</v>
      </c>
      <c r="D36" s="101"/>
      <c r="E36" s="102" t="s">
        <v>395</v>
      </c>
      <c r="F36" s="132" t="str">
        <f>VLOOKUP(E36,DanhmucTK!$C$3:$D$416,2,0)</f>
        <v xml:space="preserve"> Tiền gửi có kỳ hạn dưới 3 tháng EUR</v>
      </c>
      <c r="G36" s="1" t="str">
        <f>VLOOKUP(A36,DanhmucTK!$F$3:$H$416,3,0)</f>
        <v/>
      </c>
      <c r="P36" s="137" t="s">
        <v>645</v>
      </c>
      <c r="Q36" s="138" t="s">
        <v>1040</v>
      </c>
      <c r="S36" s="100"/>
      <c r="T36" s="102"/>
    </row>
    <row r="37" spans="1:20" x14ac:dyDescent="0.2">
      <c r="A37" s="100">
        <v>118004</v>
      </c>
      <c r="B37" s="101">
        <v>40</v>
      </c>
      <c r="C37" s="101">
        <v>50</v>
      </c>
      <c r="D37" s="101"/>
      <c r="E37" s="102" t="s">
        <v>398</v>
      </c>
      <c r="F37" s="132" t="str">
        <f>VLOOKUP(E37,DanhmucTK!$C$3:$D$416,2,0)</f>
        <v xml:space="preserve"> Tiền gửi có kỳ hạn dưới 3 tháng GBP</v>
      </c>
      <c r="G37" s="1" t="str">
        <f>VLOOKUP(A37,DanhmucTK!$F$3:$H$416,3,0)</f>
        <v/>
      </c>
      <c r="P37" s="137" t="s">
        <v>648</v>
      </c>
      <c r="Q37" s="138" t="s">
        <v>1040</v>
      </c>
      <c r="S37" s="100"/>
      <c r="T37" s="102"/>
    </row>
    <row r="38" spans="1:20" x14ac:dyDescent="0.2">
      <c r="A38" s="100">
        <v>118050</v>
      </c>
      <c r="B38" s="101">
        <v>40</v>
      </c>
      <c r="C38" s="101">
        <v>50</v>
      </c>
      <c r="D38" s="101"/>
      <c r="E38" s="102" t="s">
        <v>214</v>
      </c>
      <c r="F38" s="132" t="str">
        <f>VLOOKUP(E38,DanhmucTK!$C$3:$D$416,2,0)</f>
        <v xml:space="preserve"> Tiền gửi có kỳ hạn trên 3 tháng VNĐ</v>
      </c>
      <c r="G38" s="1" t="str">
        <f>VLOOKUP(A38,DanhmucTK!$F$3:$H$416,3,0)</f>
        <v/>
      </c>
      <c r="P38" s="137" t="s">
        <v>651</v>
      </c>
      <c r="Q38" s="138" t="s">
        <v>1040</v>
      </c>
      <c r="S38" s="100"/>
      <c r="T38" s="102"/>
    </row>
    <row r="39" spans="1:20" x14ac:dyDescent="0.2">
      <c r="A39" s="100">
        <v>118051</v>
      </c>
      <c r="B39" s="101">
        <v>40</v>
      </c>
      <c r="C39" s="101">
        <v>50</v>
      </c>
      <c r="D39" s="101"/>
      <c r="E39" s="102" t="s">
        <v>403</v>
      </c>
      <c r="F39" s="132" t="str">
        <f>VLOOKUP(E39,DanhmucTK!$C$3:$D$416,2,0)</f>
        <v xml:space="preserve"> Tiền gửi có kỳ hạn trên 3 tháng USD</v>
      </c>
      <c r="G39" s="1" t="str">
        <f>VLOOKUP(A39,DanhmucTK!$F$3:$H$416,3,0)</f>
        <v/>
      </c>
      <c r="P39" s="137" t="s">
        <v>95</v>
      </c>
      <c r="Q39" s="138" t="s">
        <v>1040</v>
      </c>
      <c r="S39" s="100"/>
      <c r="T39" s="102"/>
    </row>
    <row r="40" spans="1:20" x14ac:dyDescent="0.2">
      <c r="A40" s="100">
        <v>118052</v>
      </c>
      <c r="B40" s="101">
        <v>40</v>
      </c>
      <c r="C40" s="101">
        <v>50</v>
      </c>
      <c r="D40" s="101"/>
      <c r="E40" s="102" t="s">
        <v>406</v>
      </c>
      <c r="F40" s="132" t="str">
        <f>VLOOKUP(E40,DanhmucTK!$C$3:$D$416,2,0)</f>
        <v xml:space="preserve"> Tiền gửi có kỳ hạn trên 3 tháng EUR</v>
      </c>
      <c r="G40" s="1" t="str">
        <f>VLOOKUP(A40,DanhmucTK!$F$3:$H$416,3,0)</f>
        <v/>
      </c>
      <c r="P40" s="137" t="s">
        <v>122</v>
      </c>
      <c r="Q40" s="138" t="s">
        <v>1040</v>
      </c>
      <c r="S40" s="100"/>
      <c r="T40" s="102"/>
    </row>
    <row r="41" spans="1:20" x14ac:dyDescent="0.2">
      <c r="A41" s="100">
        <v>118053</v>
      </c>
      <c r="B41" s="101">
        <v>40</v>
      </c>
      <c r="C41" s="101">
        <v>50</v>
      </c>
      <c r="D41" s="101"/>
      <c r="E41" s="102" t="s">
        <v>409</v>
      </c>
      <c r="F41" s="132" t="str">
        <f>VLOOKUP(E41,DanhmucTK!$C$3:$D$416,2,0)</f>
        <v xml:space="preserve"> Tiền gửi có kỳ hạn trên 3 tháng GBP</v>
      </c>
      <c r="G41" s="1" t="str">
        <f>VLOOKUP(A41,DanhmucTK!$F$3:$H$416,3,0)</f>
        <v/>
      </c>
      <c r="P41" s="137" t="s">
        <v>72</v>
      </c>
      <c r="Q41" s="138" t="s">
        <v>1040</v>
      </c>
      <c r="S41" s="100"/>
      <c r="T41" s="102"/>
    </row>
    <row r="42" spans="1:20" x14ac:dyDescent="0.2">
      <c r="A42" s="100">
        <v>118060</v>
      </c>
      <c r="B42" s="101">
        <v>40</v>
      </c>
      <c r="C42" s="101">
        <v>50</v>
      </c>
      <c r="D42" s="101"/>
      <c r="E42" s="102" t="s">
        <v>412</v>
      </c>
      <c r="F42" s="132" t="str">
        <f>VLOOKUP(E42,DanhmucTK!$C$3:$D$416,2,0)</f>
        <v>Chứng khoán giữ đến ngày đáo hạn</v>
      </c>
      <c r="G42" s="1" t="str">
        <f>VLOOKUP(A42,DanhmucTK!$F$3:$H$416,3,0)</f>
        <v/>
      </c>
      <c r="P42" s="137" t="s">
        <v>103</v>
      </c>
      <c r="Q42" s="138" t="s">
        <v>1040</v>
      </c>
      <c r="S42" s="100"/>
      <c r="T42" s="102"/>
    </row>
    <row r="43" spans="1:20" x14ac:dyDescent="0.2">
      <c r="A43" s="100">
        <v>118070</v>
      </c>
      <c r="B43" s="101">
        <v>40</v>
      </c>
      <c r="C43" s="101">
        <v>50</v>
      </c>
      <c r="D43" s="101"/>
      <c r="E43" s="102" t="s">
        <v>415</v>
      </c>
      <c r="F43" s="132" t="str">
        <f>VLOOKUP(E43,DanhmucTK!$C$3:$D$416,2,0)</f>
        <v>Cho vay ngắn hạn</v>
      </c>
      <c r="G43" s="1" t="str">
        <f>VLOOKUP(A43,DanhmucTK!$F$3:$H$416,3,0)</f>
        <v/>
      </c>
      <c r="P43" s="137" t="s">
        <v>209</v>
      </c>
      <c r="Q43" s="138" t="s">
        <v>1040</v>
      </c>
      <c r="S43" s="100"/>
      <c r="T43" s="102"/>
    </row>
    <row r="44" spans="1:20" x14ac:dyDescent="0.2">
      <c r="A44" s="100">
        <v>118090</v>
      </c>
      <c r="B44" s="101">
        <v>40</v>
      </c>
      <c r="C44" s="101">
        <v>50</v>
      </c>
      <c r="D44" s="101"/>
      <c r="E44" s="102" t="s">
        <v>418</v>
      </c>
      <c r="F44" s="132" t="str">
        <f>VLOOKUP(E44,DanhmucTK!$C$3:$D$416,2,0)</f>
        <v>Đầu tư ngắn hạn khác</v>
      </c>
      <c r="G44" s="1" t="str">
        <f>VLOOKUP(A44,DanhmucTK!$F$3:$H$416,3,0)</f>
        <v/>
      </c>
      <c r="P44" s="137" t="s">
        <v>697</v>
      </c>
      <c r="Q44" s="138" t="s">
        <v>1040</v>
      </c>
      <c r="S44" s="100"/>
      <c r="T44" s="102"/>
    </row>
    <row r="45" spans="1:20" x14ac:dyDescent="0.2">
      <c r="A45" s="100">
        <v>112120</v>
      </c>
      <c r="B45" s="110" t="s">
        <v>231</v>
      </c>
      <c r="C45" s="111">
        <v>15</v>
      </c>
      <c r="D45" s="101"/>
      <c r="E45" s="102" t="s">
        <v>421</v>
      </c>
      <c r="F45" s="132" t="str">
        <f>VLOOKUP(E45,DanhmucTK!$C$3:$D$416,2,0)</f>
        <v>Phải thu khách hàng nội địa - Ngắn hạn</v>
      </c>
      <c r="G45" s="1" t="str">
        <f>VLOOKUP(A45,DanhmucTK!$F$3:$H$416,3,0)</f>
        <v>D</v>
      </c>
      <c r="P45" s="137" t="s">
        <v>700</v>
      </c>
      <c r="Q45" s="138" t="s">
        <v>1040</v>
      </c>
      <c r="S45" s="100"/>
      <c r="T45" s="102"/>
    </row>
    <row r="46" spans="1:20" x14ac:dyDescent="0.2">
      <c r="A46" s="100">
        <v>112130</v>
      </c>
      <c r="B46" s="111" t="s">
        <v>231</v>
      </c>
      <c r="C46" s="111">
        <v>15</v>
      </c>
      <c r="D46" s="101"/>
      <c r="E46" s="102" t="s">
        <v>424</v>
      </c>
      <c r="F46" s="132" t="str">
        <f>VLOOKUP(E46,DanhmucTK!$C$3:$D$416,2,0)</f>
        <v>Phải thu khách hàng nước ngoài- Ngắn hạn</v>
      </c>
      <c r="G46" s="1" t="str">
        <f>VLOOKUP(A46,DanhmucTK!$F$3:$H$416,3,0)</f>
        <v>D</v>
      </c>
      <c r="P46" s="137" t="s">
        <v>28</v>
      </c>
      <c r="Q46" s="138" t="s">
        <v>1040</v>
      </c>
      <c r="S46" s="100"/>
      <c r="T46" s="102"/>
    </row>
    <row r="47" spans="1:20" x14ac:dyDescent="0.2">
      <c r="A47" s="100">
        <v>112130</v>
      </c>
      <c r="B47" s="110" t="s">
        <v>231</v>
      </c>
      <c r="C47" s="111">
        <v>15</v>
      </c>
      <c r="D47" s="101"/>
      <c r="E47" s="102" t="s">
        <v>70</v>
      </c>
      <c r="F47" s="132">
        <f>VLOOKUP(E47,DanhmucTK!$C$3:$D$416,2,0)</f>
        <v>0</v>
      </c>
      <c r="G47" s="1" t="str">
        <f>VLOOKUP(A47,DanhmucTK!$F$3:$H$416,3,0)</f>
        <v>D</v>
      </c>
      <c r="P47" s="137" t="s">
        <v>705</v>
      </c>
      <c r="Q47" s="138" t="s">
        <v>1040</v>
      </c>
      <c r="S47" s="100"/>
      <c r="T47" s="102"/>
    </row>
    <row r="48" spans="1:20" x14ac:dyDescent="0.2">
      <c r="A48" s="100">
        <v>112220</v>
      </c>
      <c r="B48" s="110" t="s">
        <v>231</v>
      </c>
      <c r="C48" s="111">
        <v>15</v>
      </c>
      <c r="D48" s="101"/>
      <c r="E48" s="102" t="s">
        <v>428</v>
      </c>
      <c r="F48" s="132" t="str">
        <f>VLOOKUP(E48,DanhmucTK!$C$3:$D$416,2,0)</f>
        <v>Phải thu khách hàng nội địa- Dài hạn</v>
      </c>
      <c r="G48" s="1" t="str">
        <f>VLOOKUP(A48,DanhmucTK!$F$3:$H$416,3,0)</f>
        <v>D</v>
      </c>
      <c r="P48" s="137" t="s">
        <v>708</v>
      </c>
      <c r="Q48" s="138" t="s">
        <v>1040</v>
      </c>
      <c r="S48" s="100"/>
      <c r="T48" s="102"/>
    </row>
    <row r="49" spans="1:20" x14ac:dyDescent="0.2">
      <c r="A49" s="100">
        <v>112230</v>
      </c>
      <c r="B49" s="110" t="s">
        <v>231</v>
      </c>
      <c r="C49" s="111">
        <v>15</v>
      </c>
      <c r="D49" s="101"/>
      <c r="E49" s="102" t="s">
        <v>431</v>
      </c>
      <c r="F49" s="132" t="str">
        <f>VLOOKUP(E49,DanhmucTK!$C$3:$D$416,2,0)</f>
        <v>Phải thu khách hàng nước ngoài- Dài hạn</v>
      </c>
      <c r="G49" s="1" t="str">
        <f>VLOOKUP(A49,DanhmucTK!$F$3:$H$416,3,0)</f>
        <v>D</v>
      </c>
      <c r="P49" s="137" t="s">
        <v>711</v>
      </c>
      <c r="Q49" s="138" t="s">
        <v>1040</v>
      </c>
      <c r="S49" s="100"/>
      <c r="T49" s="102"/>
    </row>
    <row r="50" spans="1:20" x14ac:dyDescent="0.2">
      <c r="A50" s="100">
        <v>117310</v>
      </c>
      <c r="B50" s="101">
        <v>40</v>
      </c>
      <c r="C50" s="101">
        <v>50</v>
      </c>
      <c r="D50" s="101"/>
      <c r="E50" s="102" t="s">
        <v>434</v>
      </c>
      <c r="F50" s="132" t="str">
        <f>VLOOKUP(E50,DanhmucTK!$C$3:$D$416,2,0)</f>
        <v>Thuế GTGT được khấu trừ của hàng hóa,dịch vụ</v>
      </c>
      <c r="G50" s="1" t="str">
        <f>VLOOKUP(A50,DanhmucTK!$F$3:$H$416,3,0)</f>
        <v/>
      </c>
      <c r="P50" s="137" t="s">
        <v>727</v>
      </c>
      <c r="Q50" s="138" t="s">
        <v>1040</v>
      </c>
      <c r="S50" s="100"/>
      <c r="T50" s="102"/>
    </row>
    <row r="51" spans="1:20" x14ac:dyDescent="0.2">
      <c r="A51" s="100">
        <v>117320</v>
      </c>
      <c r="B51" s="101">
        <v>40</v>
      </c>
      <c r="C51" s="101">
        <v>50</v>
      </c>
      <c r="D51" s="101"/>
      <c r="E51" s="102" t="s">
        <v>437</v>
      </c>
      <c r="F51" s="132" t="str">
        <f>VLOOKUP(E51,DanhmucTK!$C$3:$D$416,2,0)</f>
        <v>Thuế GTGT được khấu trừ của TSCĐ</v>
      </c>
      <c r="G51" s="1" t="str">
        <f>VLOOKUP(A51,DanhmucTK!$F$3:$H$416,3,0)</f>
        <v/>
      </c>
      <c r="P51" s="137" t="s">
        <v>730</v>
      </c>
      <c r="Q51" s="138" t="s">
        <v>1040</v>
      </c>
      <c r="S51" s="100"/>
      <c r="T51" s="102"/>
    </row>
    <row r="52" spans="1:20" x14ac:dyDescent="0.2">
      <c r="A52" s="100">
        <v>113900</v>
      </c>
      <c r="B52" s="106" t="s">
        <v>1033</v>
      </c>
      <c r="C52" s="104">
        <v>14</v>
      </c>
      <c r="D52" s="101"/>
      <c r="E52" s="102" t="s">
        <v>440</v>
      </c>
      <c r="F52" s="132" t="str">
        <f>VLOOKUP(E52,DanhmucTK!$C$3:$D$416,2,0)</f>
        <v>Tài sản thiếu chờ xử lý</v>
      </c>
      <c r="G52" s="1" t="str">
        <f>VLOOKUP(A52,DanhmucTK!$F$3:$H$416,3,0)</f>
        <v>D</v>
      </c>
      <c r="P52" s="137" t="s">
        <v>110</v>
      </c>
      <c r="Q52" s="138" t="s">
        <v>1040</v>
      </c>
      <c r="S52" s="100"/>
      <c r="T52" s="102"/>
    </row>
    <row r="53" spans="1:20" x14ac:dyDescent="0.2">
      <c r="A53" s="100">
        <v>113810</v>
      </c>
      <c r="B53" s="104" t="s">
        <v>1033</v>
      </c>
      <c r="C53" s="104">
        <v>14</v>
      </c>
      <c r="D53" s="101"/>
      <c r="E53" s="102" t="s">
        <v>443</v>
      </c>
      <c r="F53" s="132" t="str">
        <f>VLOOKUP(E53,DanhmucTK!$C$3:$D$416,2,0)</f>
        <v>Phải thu ngắn hạn khác</v>
      </c>
      <c r="G53" s="1" t="str">
        <f>VLOOKUP(A53,DanhmucTK!$F$3:$H$416,3,0)</f>
        <v>D</v>
      </c>
      <c r="P53" s="137" t="s">
        <v>733</v>
      </c>
      <c r="Q53" s="138" t="s">
        <v>1040</v>
      </c>
      <c r="S53" s="100"/>
      <c r="T53" s="102"/>
    </row>
    <row r="54" spans="1:20" x14ac:dyDescent="0.2">
      <c r="A54" s="100">
        <v>113810</v>
      </c>
      <c r="B54" s="104" t="s">
        <v>1033</v>
      </c>
      <c r="C54" s="104">
        <v>14</v>
      </c>
      <c r="D54" s="101"/>
      <c r="E54" s="102" t="s">
        <v>98</v>
      </c>
      <c r="F54" s="132">
        <f>VLOOKUP(E54,DanhmucTK!$C$3:$D$416,2,0)</f>
        <v>0</v>
      </c>
      <c r="G54" s="1" t="str">
        <f>VLOOKUP(A54,DanhmucTK!$F$3:$H$416,3,0)</f>
        <v>D</v>
      </c>
      <c r="P54" s="137" t="s">
        <v>734</v>
      </c>
      <c r="Q54" s="138" t="s">
        <v>1040</v>
      </c>
      <c r="S54" s="100"/>
      <c r="T54" s="102"/>
    </row>
    <row r="55" spans="1:20" x14ac:dyDescent="0.2">
      <c r="A55" s="100">
        <v>113810</v>
      </c>
      <c r="B55" s="104" t="s">
        <v>1033</v>
      </c>
      <c r="C55" s="104">
        <v>14</v>
      </c>
      <c r="D55" s="101"/>
      <c r="E55" s="102" t="s">
        <v>20</v>
      </c>
      <c r="F55" s="132">
        <f>VLOOKUP(E55,DanhmucTK!$C$3:$D$416,2,0)</f>
        <v>0</v>
      </c>
      <c r="G55" s="1" t="str">
        <f>VLOOKUP(A55,DanhmucTK!$F$3:$H$416,3,0)</f>
        <v>D</v>
      </c>
      <c r="P55" s="137" t="s">
        <v>111</v>
      </c>
      <c r="Q55" s="138" t="s">
        <v>1040</v>
      </c>
      <c r="S55" s="100"/>
      <c r="T55" s="102"/>
    </row>
    <row r="56" spans="1:20" x14ac:dyDescent="0.2">
      <c r="A56" s="100">
        <v>113810</v>
      </c>
      <c r="B56" s="104" t="s">
        <v>1033</v>
      </c>
      <c r="C56" s="104">
        <v>14</v>
      </c>
      <c r="D56" s="101"/>
      <c r="E56" s="102" t="s">
        <v>446</v>
      </c>
      <c r="F56" s="132">
        <f>VLOOKUP(E56,DanhmucTK!$C$3:$D$416,2,0)</f>
        <v>0</v>
      </c>
      <c r="G56" s="1" t="str">
        <f>VLOOKUP(A56,DanhmucTK!$F$3:$H$416,3,0)</f>
        <v>D</v>
      </c>
      <c r="P56" s="137" t="s">
        <v>737</v>
      </c>
      <c r="Q56" s="138" t="s">
        <v>1040</v>
      </c>
      <c r="S56" s="100"/>
      <c r="T56" s="102"/>
    </row>
    <row r="57" spans="1:20" x14ac:dyDescent="0.2">
      <c r="A57" s="100">
        <v>113820</v>
      </c>
      <c r="B57" s="104" t="s">
        <v>1033</v>
      </c>
      <c r="C57" s="104">
        <v>14</v>
      </c>
      <c r="D57" s="101"/>
      <c r="E57" s="102" t="s">
        <v>447</v>
      </c>
      <c r="F57" s="132" t="str">
        <f>VLOOKUP(E57,DanhmucTK!$C$3:$D$416,2,0)</f>
        <v>Phải thu khác dài hạn</v>
      </c>
      <c r="G57" s="1" t="str">
        <f>VLOOKUP(A57,DanhmucTK!$F$3:$H$416,3,0)</f>
        <v>D</v>
      </c>
      <c r="P57" s="137" t="s">
        <v>75</v>
      </c>
      <c r="Q57" s="138" t="s">
        <v>1040</v>
      </c>
      <c r="S57" s="100"/>
      <c r="T57" s="102"/>
    </row>
    <row r="58" spans="1:20" x14ac:dyDescent="0.2">
      <c r="A58" s="100">
        <v>113410</v>
      </c>
      <c r="B58" s="123" t="s">
        <v>1033</v>
      </c>
      <c r="C58" s="122">
        <v>14</v>
      </c>
      <c r="D58" s="122"/>
      <c r="E58" s="102" t="s">
        <v>450</v>
      </c>
      <c r="F58" s="132" t="str">
        <f>VLOOKUP(E58,DanhmucTK!$C$3:$D$416,2,0)</f>
        <v>Tạm ứng ngắn hạn</v>
      </c>
      <c r="G58" s="1" t="str">
        <f>VLOOKUP(A58,DanhmucTK!$F$3:$H$416,3,0)</f>
        <v>D</v>
      </c>
      <c r="P58" s="137" t="s">
        <v>17</v>
      </c>
      <c r="Q58" s="138" t="s">
        <v>1040</v>
      </c>
      <c r="S58" s="100"/>
      <c r="T58" s="102"/>
    </row>
    <row r="59" spans="1:20" x14ac:dyDescent="0.2">
      <c r="A59" s="100">
        <v>113410</v>
      </c>
      <c r="B59" s="124" t="s">
        <v>1033</v>
      </c>
      <c r="C59" s="122">
        <v>14</v>
      </c>
      <c r="D59" s="122"/>
      <c r="E59" s="102" t="s">
        <v>65</v>
      </c>
      <c r="F59" s="132">
        <f>VLOOKUP(E59,DanhmucTK!$C$3:$D$416,2,0)</f>
        <v>0</v>
      </c>
      <c r="G59" s="1" t="str">
        <f>VLOOKUP(A59,DanhmucTK!$F$3:$H$416,3,0)</f>
        <v>D</v>
      </c>
      <c r="P59" s="137" t="s">
        <v>43</v>
      </c>
      <c r="Q59" s="138" t="s">
        <v>1040</v>
      </c>
      <c r="S59" s="100"/>
      <c r="T59" s="102"/>
    </row>
    <row r="60" spans="1:20" x14ac:dyDescent="0.2">
      <c r="A60" s="100">
        <v>113410</v>
      </c>
      <c r="B60" s="124" t="s">
        <v>1033</v>
      </c>
      <c r="C60" s="122">
        <v>14</v>
      </c>
      <c r="D60" s="122"/>
      <c r="E60" s="102" t="s">
        <v>453</v>
      </c>
      <c r="F60" s="132">
        <f>VLOOKUP(E60,DanhmucTK!$C$3:$D$416,2,0)</f>
        <v>0</v>
      </c>
      <c r="G60" s="1" t="str">
        <f>VLOOKUP(A60,DanhmucTK!$F$3:$H$416,3,0)</f>
        <v>D</v>
      </c>
      <c r="P60" s="137" t="s">
        <v>227</v>
      </c>
      <c r="Q60" s="138" t="s">
        <v>1040</v>
      </c>
      <c r="S60" s="100"/>
      <c r="T60" s="102"/>
    </row>
    <row r="61" spans="1:20" x14ac:dyDescent="0.2">
      <c r="A61" s="100">
        <v>113420</v>
      </c>
      <c r="B61" s="124" t="s">
        <v>1033</v>
      </c>
      <c r="C61" s="122">
        <v>14</v>
      </c>
      <c r="D61" s="122"/>
      <c r="E61" s="102" t="s">
        <v>454</v>
      </c>
      <c r="F61" s="132" t="str">
        <f>VLOOKUP(E61,DanhmucTK!$C$3:$D$416,2,0)</f>
        <v>Tạm ứng dài hạn</v>
      </c>
      <c r="G61" s="1" t="str">
        <f>VLOOKUP(A61,DanhmucTK!$F$3:$H$416,3,0)</f>
        <v>D</v>
      </c>
      <c r="P61" s="137" t="s">
        <v>93</v>
      </c>
      <c r="Q61" s="138" t="s">
        <v>1040</v>
      </c>
      <c r="S61" s="100"/>
      <c r="T61" s="102"/>
    </row>
    <row r="62" spans="1:20" x14ac:dyDescent="0.2">
      <c r="A62" s="100">
        <v>133002</v>
      </c>
      <c r="B62" s="101">
        <v>40</v>
      </c>
      <c r="C62" s="101">
        <v>50</v>
      </c>
      <c r="D62" s="101"/>
      <c r="E62" s="102" t="s">
        <v>27</v>
      </c>
      <c r="F62" s="132" t="str">
        <f>VLOOKUP(E62,DanhmucTK!$C$3:$D$416,2,0)</f>
        <v>NVL chính mua đang đi trên đường</v>
      </c>
      <c r="G62" s="1" t="str">
        <f>VLOOKUP(A62,DanhmucTK!$F$3:$H$416,3,0)</f>
        <v/>
      </c>
      <c r="H62" s="1" t="s">
        <v>3524</v>
      </c>
      <c r="P62" s="137" t="s">
        <v>47</v>
      </c>
      <c r="Q62" s="138" t="s">
        <v>1040</v>
      </c>
      <c r="S62" s="100"/>
      <c r="T62" s="102"/>
    </row>
    <row r="63" spans="1:20" x14ac:dyDescent="0.2">
      <c r="A63" s="100">
        <v>134202</v>
      </c>
      <c r="B63" s="101">
        <v>40</v>
      </c>
      <c r="C63" s="101">
        <v>50</v>
      </c>
      <c r="D63" s="101"/>
      <c r="E63" s="102" t="s">
        <v>101</v>
      </c>
      <c r="F63" s="132" t="str">
        <f>VLOOKUP(E63,DanhmucTK!$C$3:$D$416,2,0)</f>
        <v>NVL phụ mua đang đi trên đường</v>
      </c>
      <c r="G63" s="1" t="str">
        <f>VLOOKUP(A63,DanhmucTK!$F$3:$H$416,3,0)</f>
        <v/>
      </c>
      <c r="H63" s="1" t="s">
        <v>3524</v>
      </c>
      <c r="P63" s="137" t="s">
        <v>742</v>
      </c>
      <c r="Q63" s="138" t="s">
        <v>1040</v>
      </c>
      <c r="S63" s="100"/>
      <c r="T63" s="102"/>
    </row>
    <row r="64" spans="1:20" x14ac:dyDescent="0.2">
      <c r="A64" s="100">
        <v>134302</v>
      </c>
      <c r="B64" s="101">
        <v>40</v>
      </c>
      <c r="C64" s="101">
        <v>50</v>
      </c>
      <c r="D64" s="101"/>
      <c r="E64" s="102" t="s">
        <v>461</v>
      </c>
      <c r="F64" s="132" t="str">
        <f>VLOOKUP(E64,DanhmucTK!$C$3:$D$416,2,0)</f>
        <v>Nhiên liệu đang đi trên đường</v>
      </c>
      <c r="G64" s="1" t="str">
        <f>VLOOKUP(A64,DanhmucTK!$F$3:$H$416,3,0)</f>
        <v/>
      </c>
      <c r="H64" s="1" t="s">
        <v>3524</v>
      </c>
      <c r="P64" s="137" t="s">
        <v>745</v>
      </c>
      <c r="Q64" s="138" t="s">
        <v>1040</v>
      </c>
      <c r="S64" s="100"/>
      <c r="T64" s="102"/>
    </row>
    <row r="65" spans="1:20" x14ac:dyDescent="0.2">
      <c r="A65" s="100">
        <v>134402</v>
      </c>
      <c r="B65" s="101">
        <v>40</v>
      </c>
      <c r="C65" s="101">
        <v>50</v>
      </c>
      <c r="D65" s="101"/>
      <c r="E65" s="102" t="s">
        <v>58</v>
      </c>
      <c r="F65" s="132" t="str">
        <f>VLOOKUP(E65,DanhmucTK!$C$3:$D$416,2,0)</f>
        <v>Phụ tùng sửa chữa thay thế mua đang đi trên đường</v>
      </c>
      <c r="G65" s="1" t="str">
        <f>VLOOKUP(A65,DanhmucTK!$F$3:$H$416,3,0)</f>
        <v/>
      </c>
      <c r="H65" s="1" t="s">
        <v>3524</v>
      </c>
      <c r="P65" s="137" t="s">
        <v>748</v>
      </c>
      <c r="Q65" s="138" t="s">
        <v>1040</v>
      </c>
      <c r="S65" s="100"/>
      <c r="T65" s="102"/>
    </row>
    <row r="66" spans="1:20" x14ac:dyDescent="0.2">
      <c r="A66" s="100">
        <v>134802</v>
      </c>
      <c r="B66" s="101">
        <v>40</v>
      </c>
      <c r="C66" s="101">
        <v>50</v>
      </c>
      <c r="D66" s="101"/>
      <c r="E66" s="102" t="s">
        <v>34</v>
      </c>
      <c r="F66" s="132" t="str">
        <f>VLOOKUP(E66,DanhmucTK!$C$3:$D$416,2,0)</f>
        <v>Vật tư tiêu hao khác mua đang đi trên đường</v>
      </c>
      <c r="G66" s="1" t="str">
        <f>VLOOKUP(A66,DanhmucTK!$F$3:$H$416,3,0)</f>
        <v/>
      </c>
      <c r="H66" s="1" t="s">
        <v>3524</v>
      </c>
      <c r="P66" s="137" t="s">
        <v>751</v>
      </c>
      <c r="Q66" s="138" t="s">
        <v>1040</v>
      </c>
      <c r="S66" s="100"/>
      <c r="T66" s="102"/>
    </row>
    <row r="67" spans="1:20" x14ac:dyDescent="0.2">
      <c r="A67" s="100">
        <v>134902</v>
      </c>
      <c r="B67" s="101">
        <v>40</v>
      </c>
      <c r="C67" s="101">
        <v>50</v>
      </c>
      <c r="D67" s="101"/>
      <c r="E67" s="102" t="s">
        <v>31</v>
      </c>
      <c r="F67" s="132" t="str">
        <f>VLOOKUP(E67,DanhmucTK!$C$3:$D$416,2,0)</f>
        <v>Công cụ, dụng cụ mua đang đi trên đường</v>
      </c>
      <c r="G67" s="1" t="str">
        <f>VLOOKUP(A67,DanhmucTK!$F$3:$H$416,3,0)</f>
        <v/>
      </c>
      <c r="H67" s="1" t="s">
        <v>3524</v>
      </c>
      <c r="P67" s="137" t="s">
        <v>754</v>
      </c>
      <c r="Q67" s="138" t="s">
        <v>1040</v>
      </c>
      <c r="S67" s="100"/>
      <c r="T67" s="102"/>
    </row>
    <row r="68" spans="1:20" x14ac:dyDescent="0.2">
      <c r="A68" s="100">
        <v>133000</v>
      </c>
      <c r="B68" s="101">
        <v>40</v>
      </c>
      <c r="C68" s="101">
        <v>50</v>
      </c>
      <c r="D68" s="101"/>
      <c r="E68" s="102" t="s">
        <v>470</v>
      </c>
      <c r="F68" s="132" t="str">
        <f>VLOOKUP(E68,DanhmucTK!$C$3:$D$416,2,0)</f>
        <v>Nguyên liệu, vật liệu chính_thủ công</v>
      </c>
      <c r="G68" s="1" t="str">
        <f>VLOOKUP(A68,DanhmucTK!$F$3:$H$416,3,0)</f>
        <v/>
      </c>
      <c r="P68" s="139" t="s">
        <v>757</v>
      </c>
      <c r="Q68" s="140" t="s">
        <v>1040</v>
      </c>
      <c r="S68" s="107"/>
      <c r="T68" s="109"/>
    </row>
    <row r="69" spans="1:20" x14ac:dyDescent="0.2">
      <c r="A69" s="100">
        <v>133001</v>
      </c>
      <c r="B69" s="101">
        <v>40</v>
      </c>
      <c r="C69" s="101">
        <v>50</v>
      </c>
      <c r="D69" s="101"/>
      <c r="E69" s="102" t="s">
        <v>18</v>
      </c>
      <c r="F69" s="132" t="str">
        <f>VLOOKUP(E69,DanhmucTK!$C$3:$D$416,2,0)</f>
        <v>Nguyên liệu, vật liệu chính_tự động</v>
      </c>
      <c r="G69" s="1" t="str">
        <f>VLOOKUP(A69,DanhmucTK!$F$3:$H$416,3,0)</f>
        <v/>
      </c>
    </row>
    <row r="70" spans="1:20" x14ac:dyDescent="0.2">
      <c r="A70" s="100">
        <v>134200</v>
      </c>
      <c r="B70" s="101">
        <v>40</v>
      </c>
      <c r="C70" s="101">
        <v>50</v>
      </c>
      <c r="D70" s="101"/>
      <c r="E70" s="102" t="s">
        <v>475</v>
      </c>
      <c r="F70" s="132" t="str">
        <f>VLOOKUP(E70,DanhmucTK!$C$3:$D$416,2,0)</f>
        <v>Nguyên Vật liệu phụ_thủ công</v>
      </c>
      <c r="G70" s="1" t="str">
        <f>VLOOKUP(A70,DanhmucTK!$F$3:$H$416,3,0)</f>
        <v/>
      </c>
    </row>
    <row r="71" spans="1:20" x14ac:dyDescent="0.2">
      <c r="A71" s="100">
        <v>134201</v>
      </c>
      <c r="B71" s="101">
        <v>40</v>
      </c>
      <c r="C71" s="101">
        <v>50</v>
      </c>
      <c r="D71" s="101"/>
      <c r="E71" s="102" t="s">
        <v>63</v>
      </c>
      <c r="F71" s="132" t="str">
        <f>VLOOKUP(E71,DanhmucTK!$C$3:$D$416,2,0)</f>
        <v>Nguyên Vật liệu phụ_tự động</v>
      </c>
      <c r="G71" s="1" t="str">
        <f>VLOOKUP(A71,DanhmucTK!$F$3:$H$416,3,0)</f>
        <v/>
      </c>
    </row>
    <row r="72" spans="1:20" x14ac:dyDescent="0.2">
      <c r="A72" s="100">
        <v>134300</v>
      </c>
      <c r="B72" s="101">
        <v>40</v>
      </c>
      <c r="C72" s="101">
        <v>50</v>
      </c>
      <c r="D72" s="112"/>
      <c r="E72" s="102" t="s">
        <v>480</v>
      </c>
      <c r="F72" s="132" t="str">
        <f>VLOOKUP(E72,DanhmucTK!$C$3:$D$416,2,0)</f>
        <v>Nhiên liệu_thủ công</v>
      </c>
      <c r="G72" s="1" t="str">
        <f>VLOOKUP(A72,DanhmucTK!$F$3:$H$416,3,0)</f>
        <v/>
      </c>
    </row>
    <row r="73" spans="1:20" x14ac:dyDescent="0.2">
      <c r="A73" s="100">
        <v>134301</v>
      </c>
      <c r="B73" s="101">
        <v>40</v>
      </c>
      <c r="C73" s="101">
        <v>50</v>
      </c>
      <c r="D73" s="101"/>
      <c r="E73" s="102" t="s">
        <v>205</v>
      </c>
      <c r="F73" s="132" t="str">
        <f>VLOOKUP(E73,DanhmucTK!$C$3:$D$416,2,0)</f>
        <v>Nhiên liệu_tự động</v>
      </c>
      <c r="G73" s="1" t="str">
        <f>VLOOKUP(A73,DanhmucTK!$F$3:$H$416,3,0)</f>
        <v/>
      </c>
    </row>
    <row r="74" spans="1:20" x14ac:dyDescent="0.2">
      <c r="A74" s="100">
        <v>134400</v>
      </c>
      <c r="B74" s="101">
        <v>40</v>
      </c>
      <c r="C74" s="101">
        <v>50</v>
      </c>
      <c r="D74" s="101"/>
      <c r="E74" s="102" t="s">
        <v>485</v>
      </c>
      <c r="F74" s="132" t="str">
        <f>VLOOKUP(E74,DanhmucTK!$C$3:$D$416,2,0)</f>
        <v>Phụ tùng sửa chữa thay thế_thủ công</v>
      </c>
      <c r="G74" s="1" t="str">
        <f>VLOOKUP(A74,DanhmucTK!$F$3:$H$416,3,0)</f>
        <v/>
      </c>
    </row>
    <row r="75" spans="1:20" x14ac:dyDescent="0.2">
      <c r="A75" s="100">
        <v>134401</v>
      </c>
      <c r="B75" s="101">
        <v>40</v>
      </c>
      <c r="C75" s="101">
        <v>50</v>
      </c>
      <c r="D75" s="101"/>
      <c r="E75" s="102" t="s">
        <v>57</v>
      </c>
      <c r="F75" s="132" t="str">
        <f>VLOOKUP(E75,DanhmucTK!$C$3:$D$416,2,0)</f>
        <v>Phụ tùng sửa chữa thay thế_tự động</v>
      </c>
      <c r="G75" s="1" t="str">
        <f>VLOOKUP(A75,DanhmucTK!$F$3:$H$416,3,0)</f>
        <v/>
      </c>
    </row>
    <row r="76" spans="1:20" x14ac:dyDescent="0.2">
      <c r="A76" s="100">
        <v>134800</v>
      </c>
      <c r="B76" s="101">
        <v>40</v>
      </c>
      <c r="C76" s="101">
        <v>50</v>
      </c>
      <c r="D76" s="101"/>
      <c r="E76" s="102" t="s">
        <v>490</v>
      </c>
      <c r="F76" s="132" t="str">
        <f>VLOOKUP(E76,DanhmucTK!$C$3:$D$416,2,0)</f>
        <v>Vật tư tiêu hao khác_thủ công</v>
      </c>
      <c r="G76" s="1" t="str">
        <f>VLOOKUP(A76,DanhmucTK!$F$3:$H$416,3,0)</f>
        <v/>
      </c>
    </row>
    <row r="77" spans="1:20" x14ac:dyDescent="0.2">
      <c r="A77" s="100">
        <v>134801</v>
      </c>
      <c r="B77" s="101">
        <v>40</v>
      </c>
      <c r="C77" s="101">
        <v>50</v>
      </c>
      <c r="D77" s="101"/>
      <c r="E77" s="102" t="s">
        <v>33</v>
      </c>
      <c r="F77" s="132" t="str">
        <f>VLOOKUP(E77,DanhmucTK!$C$3:$D$416,2,0)</f>
        <v>Vật tư tiêu hao khác_tự động</v>
      </c>
      <c r="G77" s="1" t="str">
        <f>VLOOKUP(A77,DanhmucTK!$F$3:$H$416,3,0)</f>
        <v/>
      </c>
    </row>
    <row r="78" spans="1:20" x14ac:dyDescent="0.2">
      <c r="A78" s="100">
        <v>134900</v>
      </c>
      <c r="B78" s="101">
        <v>40</v>
      </c>
      <c r="C78" s="101">
        <v>50</v>
      </c>
      <c r="D78" s="101"/>
      <c r="E78" s="102" t="s">
        <v>495</v>
      </c>
      <c r="F78" s="132" t="str">
        <f>VLOOKUP(E78,DanhmucTK!$C$3:$D$416,2,0)</f>
        <v>Công cụ, dụng cụ_thủ công</v>
      </c>
      <c r="G78" s="1" t="str">
        <f>VLOOKUP(A78,DanhmucTK!$F$3:$H$416,3,0)</f>
        <v/>
      </c>
    </row>
    <row r="79" spans="1:20" x14ac:dyDescent="0.2">
      <c r="A79" s="100">
        <v>134901</v>
      </c>
      <c r="B79" s="101">
        <v>40</v>
      </c>
      <c r="C79" s="101">
        <v>50</v>
      </c>
      <c r="D79" s="101"/>
      <c r="E79" s="102" t="s">
        <v>116</v>
      </c>
      <c r="F79" s="132" t="str">
        <f>VLOOKUP(E79,DanhmucTK!$C$3:$D$416,2,0)</f>
        <v>Công cụ, dụng cụ_tự động</v>
      </c>
      <c r="G79" s="1" t="str">
        <f>VLOOKUP(A79,DanhmucTK!$F$3:$H$416,3,0)</f>
        <v/>
      </c>
    </row>
    <row r="80" spans="1:20" x14ac:dyDescent="0.2">
      <c r="A80" s="100">
        <v>132000</v>
      </c>
      <c r="B80" s="101">
        <v>40</v>
      </c>
      <c r="C80" s="101">
        <v>50</v>
      </c>
      <c r="D80" s="101"/>
      <c r="E80" s="102" t="s">
        <v>49</v>
      </c>
      <c r="F80" s="132" t="str">
        <f>VLOOKUP(E80,DanhmucTK!$C$3:$D$416,2,0)</f>
        <v>Chi phí SXDD</v>
      </c>
      <c r="G80" s="1" t="str">
        <f>VLOOKUP(A80,DanhmucTK!$F$3:$H$416,3,0)</f>
        <v/>
      </c>
    </row>
    <row r="81" spans="1:7" x14ac:dyDescent="0.2">
      <c r="A81" s="100">
        <v>131100</v>
      </c>
      <c r="B81" s="101">
        <v>40</v>
      </c>
      <c r="C81" s="101">
        <v>50</v>
      </c>
      <c r="D81" s="101"/>
      <c r="E81" s="102" t="s">
        <v>502</v>
      </c>
      <c r="F81" s="132" t="str">
        <f>VLOOKUP(E81,DanhmucTK!$C$3:$D$416,2,0)</f>
        <v>Thành phẩm_thủ công</v>
      </c>
      <c r="G81" s="1" t="str">
        <f>VLOOKUP(A81,DanhmucTK!$F$3:$H$416,3,0)</f>
        <v/>
      </c>
    </row>
    <row r="82" spans="1:7" x14ac:dyDescent="0.2">
      <c r="A82" s="100">
        <v>131101</v>
      </c>
      <c r="B82" s="101">
        <v>40</v>
      </c>
      <c r="C82" s="101">
        <v>50</v>
      </c>
      <c r="D82" s="101"/>
      <c r="E82" s="102" t="s">
        <v>50</v>
      </c>
      <c r="F82" s="132" t="str">
        <f>VLOOKUP(E82,DanhmucTK!$C$3:$D$416,2,0)</f>
        <v>Thành phẩm_tự động</v>
      </c>
      <c r="G82" s="1" t="str">
        <f>VLOOKUP(A82,DanhmucTK!$F$3:$H$416,3,0)</f>
        <v/>
      </c>
    </row>
    <row r="83" spans="1:7" x14ac:dyDescent="0.2">
      <c r="A83" s="100">
        <v>131200</v>
      </c>
      <c r="B83" s="101">
        <v>40</v>
      </c>
      <c r="C83" s="101">
        <v>50</v>
      </c>
      <c r="D83" s="101"/>
      <c r="E83" s="102" t="s">
        <v>507</v>
      </c>
      <c r="F83" s="132" t="str">
        <f>VLOOKUP(E83,DanhmucTK!$C$3:$D$416,2,0)</f>
        <v>Giá mua hàng hoá_thủ công</v>
      </c>
      <c r="G83" s="1" t="str">
        <f>VLOOKUP(A83,DanhmucTK!$F$3:$H$416,3,0)</f>
        <v/>
      </c>
    </row>
    <row r="84" spans="1:7" x14ac:dyDescent="0.2">
      <c r="A84" s="125">
        <v>131201</v>
      </c>
      <c r="B84" s="122">
        <v>40</v>
      </c>
      <c r="C84" s="122">
        <v>50</v>
      </c>
      <c r="D84" s="122"/>
      <c r="E84" s="126" t="s">
        <v>510</v>
      </c>
      <c r="F84" s="132" t="str">
        <f>VLOOKUP(E84,DanhmucTK!$C$3:$D$416,2,0)</f>
        <v>Giá mua hàng hoá_tự động</v>
      </c>
      <c r="G84" s="1" t="str">
        <f>VLOOKUP(A84,DanhmucTK!$F$3:$H$416,3,0)</f>
        <v/>
      </c>
    </row>
    <row r="85" spans="1:7" x14ac:dyDescent="0.2">
      <c r="A85" s="125">
        <v>131203</v>
      </c>
      <c r="B85" s="122">
        <v>40</v>
      </c>
      <c r="C85" s="122">
        <v>50</v>
      </c>
      <c r="D85" s="122"/>
      <c r="E85" s="126" t="s">
        <v>513</v>
      </c>
      <c r="F85" s="132" t="str">
        <f>VLOOKUP(E85,DanhmucTK!$C$3:$D$416,2,0)</f>
        <v>Chi phí mua hàng hoá</v>
      </c>
      <c r="G85" s="1" t="str">
        <f>VLOOKUP(A85,DanhmucTK!$F$3:$H$416,3,0)</f>
        <v/>
      </c>
    </row>
    <row r="86" spans="1:7" x14ac:dyDescent="0.2">
      <c r="A86" s="100">
        <v>131102</v>
      </c>
      <c r="B86" s="101">
        <v>40</v>
      </c>
      <c r="C86" s="101">
        <v>50</v>
      </c>
      <c r="D86" s="101"/>
      <c r="E86" s="102" t="s">
        <v>516</v>
      </c>
      <c r="F86" s="132" t="str">
        <f>VLOOKUP(E86,DanhmucTK!$C$3:$D$416,2,0)</f>
        <v>Hàng gửi đi bán</v>
      </c>
      <c r="G86" s="1" t="str">
        <f>VLOOKUP(A86,DanhmucTK!$F$3:$H$416,3,0)</f>
        <v/>
      </c>
    </row>
    <row r="87" spans="1:7" x14ac:dyDescent="0.2">
      <c r="A87" s="127">
        <v>141000</v>
      </c>
      <c r="B87" s="128"/>
      <c r="C87" s="128"/>
      <c r="D87" s="128"/>
      <c r="E87" s="129" t="s">
        <v>212</v>
      </c>
      <c r="F87" s="132" t="str">
        <f>VLOOKUP(E87,DanhmucTK!$C$3:$D$416,2,0)</f>
        <v>Nhà cửa, vật kiến trúc</v>
      </c>
      <c r="G87" s="1" t="str">
        <f>VLOOKUP(A87,DanhmucTK!$F$3:$H$416,3,0)</f>
        <v>A</v>
      </c>
    </row>
    <row r="88" spans="1:7" x14ac:dyDescent="0.2">
      <c r="A88" s="127">
        <v>141001</v>
      </c>
      <c r="B88" s="128"/>
      <c r="C88" s="128"/>
      <c r="D88" s="128"/>
      <c r="E88" s="129" t="s">
        <v>212</v>
      </c>
      <c r="F88" s="132" t="str">
        <f>VLOOKUP(E88,DanhmucTK!$C$3:$D$416,2,0)</f>
        <v>Nhà cửa, vật kiến trúc</v>
      </c>
      <c r="G88" s="1" t="str">
        <f>VLOOKUP(A88,DanhmucTK!$F$3:$H$416,3,0)</f>
        <v/>
      </c>
    </row>
    <row r="89" spans="1:7" x14ac:dyDescent="0.2">
      <c r="A89" s="127">
        <v>143000</v>
      </c>
      <c r="B89" s="128"/>
      <c r="C89" s="128"/>
      <c r="D89" s="128"/>
      <c r="E89" s="129" t="s">
        <v>218</v>
      </c>
      <c r="F89" s="132" t="str">
        <f>VLOOKUP(E89,DanhmucTK!$C$3:$D$416,2,0)</f>
        <v>Máy móc, trang thiết bị</v>
      </c>
      <c r="G89" s="1" t="str">
        <f>VLOOKUP(A89,DanhmucTK!$F$3:$H$416,3,0)</f>
        <v>A</v>
      </c>
    </row>
    <row r="90" spans="1:7" x14ac:dyDescent="0.2">
      <c r="A90" s="127">
        <v>143001</v>
      </c>
      <c r="B90" s="128"/>
      <c r="C90" s="128"/>
      <c r="D90" s="128"/>
      <c r="E90" s="129" t="s">
        <v>218</v>
      </c>
      <c r="F90" s="132" t="str">
        <f>VLOOKUP(E90,DanhmucTK!$C$3:$D$416,2,0)</f>
        <v>Máy móc, trang thiết bị</v>
      </c>
      <c r="G90" s="1" t="str">
        <f>VLOOKUP(A90,DanhmucTK!$F$3:$H$416,3,0)</f>
        <v/>
      </c>
    </row>
    <row r="91" spans="1:7" x14ac:dyDescent="0.2">
      <c r="A91" s="127">
        <v>144000</v>
      </c>
      <c r="B91" s="128"/>
      <c r="C91" s="128"/>
      <c r="D91" s="128"/>
      <c r="E91" s="129" t="s">
        <v>219</v>
      </c>
      <c r="F91" s="132" t="str">
        <f>VLOOKUP(E91,DanhmucTK!$C$3:$D$416,2,0)</f>
        <v>Phương tiện vận tải, truyền dẫn</v>
      </c>
      <c r="G91" s="1" t="str">
        <f>VLOOKUP(A91,DanhmucTK!$F$3:$H$416,3,0)</f>
        <v>A</v>
      </c>
    </row>
    <row r="92" spans="1:7" x14ac:dyDescent="0.2">
      <c r="A92" s="127">
        <v>144001</v>
      </c>
      <c r="B92" s="128"/>
      <c r="C92" s="128"/>
      <c r="D92" s="128"/>
      <c r="E92" s="129" t="s">
        <v>219</v>
      </c>
      <c r="F92" s="132" t="str">
        <f>VLOOKUP(E92,DanhmucTK!$C$3:$D$416,2,0)</f>
        <v>Phương tiện vận tải, truyền dẫn</v>
      </c>
      <c r="G92" s="1" t="str">
        <f>VLOOKUP(A92,DanhmucTK!$F$3:$H$416,3,0)</f>
        <v/>
      </c>
    </row>
    <row r="93" spans="1:7" x14ac:dyDescent="0.2">
      <c r="A93" s="127">
        <v>145000</v>
      </c>
      <c r="B93" s="128"/>
      <c r="C93" s="128"/>
      <c r="D93" s="128"/>
      <c r="E93" s="129" t="s">
        <v>215</v>
      </c>
      <c r="F93" s="132" t="str">
        <f>VLOOKUP(E93,DanhmucTK!$C$3:$D$416,2,0)</f>
        <v>Thiết bị,dụng cụ quản lý</v>
      </c>
      <c r="G93" s="1" t="str">
        <f>VLOOKUP(A93,DanhmucTK!$F$3:$H$416,3,0)</f>
        <v>A</v>
      </c>
    </row>
    <row r="94" spans="1:7" x14ac:dyDescent="0.2">
      <c r="A94" s="127">
        <v>145001</v>
      </c>
      <c r="B94" s="128"/>
      <c r="C94" s="128"/>
      <c r="D94" s="128"/>
      <c r="E94" s="129" t="s">
        <v>215</v>
      </c>
      <c r="F94" s="132" t="str">
        <f>VLOOKUP(E94,DanhmucTK!$C$3:$D$416,2,0)</f>
        <v>Thiết bị,dụng cụ quản lý</v>
      </c>
      <c r="G94" s="1" t="str">
        <f>VLOOKUP(A94,DanhmucTK!$F$3:$H$416,3,0)</f>
        <v/>
      </c>
    </row>
    <row r="95" spans="1:7" x14ac:dyDescent="0.2">
      <c r="A95" s="127">
        <v>148000</v>
      </c>
      <c r="B95" s="128"/>
      <c r="C95" s="128"/>
      <c r="D95" s="128"/>
      <c r="E95" s="129" t="s">
        <v>25</v>
      </c>
      <c r="F95" s="132" t="str">
        <f>VLOOKUP(E95,DanhmucTK!$C$3:$D$416,2,0)</f>
        <v>TSCĐ hữu hình khác</v>
      </c>
      <c r="G95" s="1" t="str">
        <f>VLOOKUP(A95,DanhmucTK!$F$3:$H$416,3,0)</f>
        <v>A</v>
      </c>
    </row>
    <row r="96" spans="1:7" x14ac:dyDescent="0.2">
      <c r="A96" s="127">
        <v>148001</v>
      </c>
      <c r="B96" s="128"/>
      <c r="C96" s="128"/>
      <c r="D96" s="128"/>
      <c r="E96" s="129" t="s">
        <v>25</v>
      </c>
      <c r="F96" s="132" t="str">
        <f>VLOOKUP(E96,DanhmucTK!$C$3:$D$416,2,0)</f>
        <v>TSCĐ hữu hình khác</v>
      </c>
      <c r="G96" s="1" t="str">
        <f>VLOOKUP(A96,DanhmucTK!$F$3:$H$416,3,0)</f>
        <v/>
      </c>
    </row>
    <row r="97" spans="1:7" x14ac:dyDescent="0.2">
      <c r="A97" s="127">
        <v>167100</v>
      </c>
      <c r="B97" s="128"/>
      <c r="C97" s="128"/>
      <c r="D97" s="128"/>
      <c r="E97" s="129" t="s">
        <v>534</v>
      </c>
      <c r="F97" s="132" t="str">
        <f>VLOOKUP(E97,DanhmucTK!$C$3:$D$416,2,0)</f>
        <v>Tài sản cố định thuê tài chính hữu hình</v>
      </c>
      <c r="G97" s="1" t="str">
        <f>VLOOKUP(A97,DanhmucTK!$F$3:$H$416,3,0)</f>
        <v/>
      </c>
    </row>
    <row r="98" spans="1:7" x14ac:dyDescent="0.2">
      <c r="A98" s="127">
        <v>167200</v>
      </c>
      <c r="B98" s="128"/>
      <c r="C98" s="128"/>
      <c r="D98" s="128"/>
      <c r="E98" s="129" t="s">
        <v>537</v>
      </c>
      <c r="F98" s="132" t="str">
        <f>VLOOKUP(E98,DanhmucTK!$C$3:$D$416,2,0)</f>
        <v>Tài sản cố định thuê tài chính vô hình</v>
      </c>
      <c r="G98" s="1" t="str">
        <f>VLOOKUP(A98,DanhmucTK!$F$3:$H$416,3,0)</f>
        <v/>
      </c>
    </row>
    <row r="99" spans="1:7" x14ac:dyDescent="0.2">
      <c r="A99" s="127">
        <v>150010</v>
      </c>
      <c r="B99" s="128"/>
      <c r="C99" s="128"/>
      <c r="D99" s="128"/>
      <c r="E99" s="129" t="s">
        <v>540</v>
      </c>
      <c r="F99" s="132" t="str">
        <f>VLOOKUP(E99,DanhmucTK!$C$3:$D$416,2,0)</f>
        <v>Quyền phát hành</v>
      </c>
      <c r="G99" s="1" t="str">
        <f>VLOOKUP(A99,DanhmucTK!$F$3:$H$416,3,0)</f>
        <v>A</v>
      </c>
    </row>
    <row r="100" spans="1:7" x14ac:dyDescent="0.2">
      <c r="A100" s="127">
        <v>150020</v>
      </c>
      <c r="B100" s="128"/>
      <c r="C100" s="128"/>
      <c r="D100" s="128"/>
      <c r="E100" s="129" t="s">
        <v>543</v>
      </c>
      <c r="F100" s="132" t="str">
        <f>VLOOKUP(E100,DanhmucTK!$C$3:$D$416,2,0)</f>
        <v>Bản quyền, bắng sáng chế</v>
      </c>
      <c r="G100" s="1" t="str">
        <f>VLOOKUP(A100,DanhmucTK!$F$3:$H$416,3,0)</f>
        <v>A</v>
      </c>
    </row>
    <row r="101" spans="1:7" x14ac:dyDescent="0.2">
      <c r="A101" s="127">
        <v>150030</v>
      </c>
      <c r="B101" s="128"/>
      <c r="C101" s="128"/>
      <c r="D101" s="128"/>
      <c r="E101" s="129" t="s">
        <v>546</v>
      </c>
      <c r="F101" s="132" t="str">
        <f>VLOOKUP(E101,DanhmucTK!$C$3:$D$416,2,0)</f>
        <v>Nhãn hiệu hàng hoá</v>
      </c>
      <c r="G101" s="1" t="str">
        <f>VLOOKUP(A101,DanhmucTK!$F$3:$H$416,3,0)</f>
        <v>A</v>
      </c>
    </row>
    <row r="102" spans="1:7" x14ac:dyDescent="0.2">
      <c r="A102" s="127">
        <v>151000</v>
      </c>
      <c r="B102" s="128"/>
      <c r="C102" s="128"/>
      <c r="D102" s="128"/>
      <c r="E102" s="129" t="s">
        <v>220</v>
      </c>
      <c r="F102" s="132" t="str">
        <f>VLOOKUP(E102,DanhmucTK!$C$3:$D$416,2,0)</f>
        <v>Phần mềm máy tính</v>
      </c>
      <c r="G102" s="1" t="str">
        <f>VLOOKUP(A102,DanhmucTK!$F$3:$H$416,3,0)</f>
        <v>A</v>
      </c>
    </row>
    <row r="103" spans="1:7" x14ac:dyDescent="0.2">
      <c r="A103" s="127">
        <v>151001</v>
      </c>
      <c r="B103" s="128"/>
      <c r="C103" s="128"/>
      <c r="D103" s="128"/>
      <c r="E103" s="129" t="s">
        <v>220</v>
      </c>
      <c r="F103" s="132" t="str">
        <f>VLOOKUP(E103,DanhmucTK!$C$3:$D$416,2,0)</f>
        <v>Phần mềm máy tính</v>
      </c>
      <c r="G103" s="1" t="str">
        <f>VLOOKUP(A103,DanhmucTK!$F$3:$H$416,3,0)</f>
        <v/>
      </c>
    </row>
    <row r="104" spans="1:7" x14ac:dyDescent="0.2">
      <c r="A104" s="127">
        <v>150040</v>
      </c>
      <c r="B104" s="128"/>
      <c r="C104" s="128"/>
      <c r="D104" s="128"/>
      <c r="E104" s="129" t="s">
        <v>552</v>
      </c>
      <c r="F104" s="132" t="str">
        <f>VLOOKUP(E104,DanhmucTK!$C$3:$D$416,2,0)</f>
        <v>Giấy phép và giấy phép nhượng quyền</v>
      </c>
      <c r="G104" s="1" t="str">
        <f>VLOOKUP(A104,DanhmucTK!$F$3:$H$416,3,0)</f>
        <v>A</v>
      </c>
    </row>
    <row r="105" spans="1:7" x14ac:dyDescent="0.2">
      <c r="A105" s="127">
        <v>150050</v>
      </c>
      <c r="B105" s="128"/>
      <c r="C105" s="128"/>
      <c r="D105" s="128"/>
      <c r="E105" s="129" t="s">
        <v>555</v>
      </c>
      <c r="F105" s="132" t="str">
        <f>VLOOKUP(E105,DanhmucTK!$C$3:$D$416,2,0)</f>
        <v>TSCĐ vô hình khác</v>
      </c>
      <c r="G105" s="1" t="str">
        <f>VLOOKUP(A105,DanhmucTK!$F$3:$H$416,3,0)</f>
        <v>A</v>
      </c>
    </row>
    <row r="106" spans="1:7" x14ac:dyDescent="0.2">
      <c r="A106" s="127">
        <v>141100</v>
      </c>
      <c r="B106" s="128"/>
      <c r="C106" s="128"/>
      <c r="D106" s="128"/>
      <c r="E106" s="129" t="s">
        <v>221</v>
      </c>
      <c r="F106" s="132" t="str">
        <f>VLOOKUP(E106,DanhmucTK!$C$3:$D$416,2,0)</f>
        <v>Hao mòn nhà cửa, vật kiến trúc</v>
      </c>
      <c r="G106" s="1" t="str">
        <f>VLOOKUP(A106,DanhmucTK!$F$3:$H$416,3,0)</f>
        <v>A</v>
      </c>
    </row>
    <row r="107" spans="1:7" x14ac:dyDescent="0.2">
      <c r="A107" s="127">
        <v>141101</v>
      </c>
      <c r="B107" s="128"/>
      <c r="C107" s="128"/>
      <c r="D107" s="128"/>
      <c r="E107" s="129" t="s">
        <v>221</v>
      </c>
      <c r="F107" s="132" t="str">
        <f>VLOOKUP(E107,DanhmucTK!$C$3:$D$416,2,0)</f>
        <v>Hao mòn nhà cửa, vật kiến trúc</v>
      </c>
      <c r="G107" s="1" t="str">
        <f>VLOOKUP(A107,DanhmucTK!$F$3:$H$416,3,0)</f>
        <v/>
      </c>
    </row>
    <row r="108" spans="1:7" x14ac:dyDescent="0.2">
      <c r="A108" s="127">
        <v>143100</v>
      </c>
      <c r="B108" s="128"/>
      <c r="C108" s="128"/>
      <c r="D108" s="128"/>
      <c r="E108" s="129" t="s">
        <v>224</v>
      </c>
      <c r="F108" s="132" t="str">
        <f>VLOOKUP(E108,DanhmucTK!$C$3:$D$416,2,0)</f>
        <v>Hao mòn máy móc thiết bị</v>
      </c>
      <c r="G108" s="1" t="str">
        <f>VLOOKUP(A108,DanhmucTK!$F$3:$H$416,3,0)</f>
        <v>A</v>
      </c>
    </row>
    <row r="109" spans="1:7" x14ac:dyDescent="0.2">
      <c r="A109" s="127">
        <v>143101</v>
      </c>
      <c r="B109" s="128"/>
      <c r="C109" s="128"/>
      <c r="D109" s="128"/>
      <c r="E109" s="129" t="s">
        <v>224</v>
      </c>
      <c r="F109" s="132" t="str">
        <f>VLOOKUP(E109,DanhmucTK!$C$3:$D$416,2,0)</f>
        <v>Hao mòn máy móc thiết bị</v>
      </c>
      <c r="G109" s="1" t="str">
        <f>VLOOKUP(A109,DanhmucTK!$F$3:$H$416,3,0)</f>
        <v/>
      </c>
    </row>
    <row r="110" spans="1:7" x14ac:dyDescent="0.2">
      <c r="A110" s="127">
        <v>144100</v>
      </c>
      <c r="B110" s="128"/>
      <c r="C110" s="128"/>
      <c r="D110" s="128"/>
      <c r="E110" s="129" t="s">
        <v>222</v>
      </c>
      <c r="F110" s="132" t="str">
        <f>VLOOKUP(E110,DanhmucTK!$C$3:$D$416,2,0)</f>
        <v>Hao mòn phương tiện vận tải</v>
      </c>
      <c r="G110" s="1" t="str">
        <f>VLOOKUP(A110,DanhmucTK!$F$3:$H$416,3,0)</f>
        <v>A</v>
      </c>
    </row>
    <row r="111" spans="1:7" x14ac:dyDescent="0.2">
      <c r="A111" s="127">
        <v>144101</v>
      </c>
      <c r="B111" s="128"/>
      <c r="C111" s="128"/>
      <c r="D111" s="128"/>
      <c r="E111" s="129" t="s">
        <v>222</v>
      </c>
      <c r="F111" s="132" t="str">
        <f>VLOOKUP(E111,DanhmucTK!$C$3:$D$416,2,0)</f>
        <v>Hao mòn phương tiện vận tải</v>
      </c>
      <c r="G111" s="1" t="str">
        <f>VLOOKUP(A111,DanhmucTK!$F$3:$H$416,3,0)</f>
        <v/>
      </c>
    </row>
    <row r="112" spans="1:7" x14ac:dyDescent="0.2">
      <c r="A112" s="127">
        <v>145100</v>
      </c>
      <c r="B112" s="128"/>
      <c r="C112" s="128"/>
      <c r="D112" s="128"/>
      <c r="E112" s="129" t="s">
        <v>216</v>
      </c>
      <c r="F112" s="132" t="str">
        <f>VLOOKUP(E112,DanhmucTK!$C$3:$D$416,2,0)</f>
        <v>Hao mòn thiết bị văn phòng</v>
      </c>
      <c r="G112" s="1" t="str">
        <f>VLOOKUP(A112,DanhmucTK!$F$3:$H$416,3,0)</f>
        <v>A</v>
      </c>
    </row>
    <row r="113" spans="1:7" x14ac:dyDescent="0.2">
      <c r="A113" s="127">
        <v>145101</v>
      </c>
      <c r="B113" s="128"/>
      <c r="C113" s="128"/>
      <c r="D113" s="128"/>
      <c r="E113" s="129" t="s">
        <v>216</v>
      </c>
      <c r="F113" s="132" t="str">
        <f>VLOOKUP(E113,DanhmucTK!$C$3:$D$416,2,0)</f>
        <v>Hao mòn thiết bị văn phòng</v>
      </c>
      <c r="G113" s="1" t="str">
        <f>VLOOKUP(A113,DanhmucTK!$F$3:$H$416,3,0)</f>
        <v/>
      </c>
    </row>
    <row r="114" spans="1:7" x14ac:dyDescent="0.2">
      <c r="A114" s="127">
        <v>148100</v>
      </c>
      <c r="B114" s="128"/>
      <c r="C114" s="128"/>
      <c r="D114" s="128"/>
      <c r="E114" s="129" t="s">
        <v>24</v>
      </c>
      <c r="F114" s="132" t="str">
        <f>VLOOKUP(E114,DanhmucTK!$C$3:$D$416,2,0)</f>
        <v>Hao mòn TSCĐ hữuhình khác</v>
      </c>
      <c r="G114" s="1" t="str">
        <f>VLOOKUP(A114,DanhmucTK!$F$3:$H$416,3,0)</f>
        <v>A</v>
      </c>
    </row>
    <row r="115" spans="1:7" x14ac:dyDescent="0.2">
      <c r="A115" s="127">
        <v>148101</v>
      </c>
      <c r="B115" s="128"/>
      <c r="C115" s="128"/>
      <c r="D115" s="128"/>
      <c r="E115" s="129" t="s">
        <v>24</v>
      </c>
      <c r="F115" s="132" t="str">
        <f>VLOOKUP(E115,DanhmucTK!$C$3:$D$416,2,0)</f>
        <v>Hao mòn TSCĐ hữuhình khác</v>
      </c>
      <c r="G115" s="1" t="str">
        <f>VLOOKUP(A115,DanhmucTK!$F$3:$H$416,3,0)</f>
        <v/>
      </c>
    </row>
    <row r="116" spans="1:7" x14ac:dyDescent="0.2">
      <c r="A116" s="127">
        <v>150110</v>
      </c>
      <c r="B116" s="128"/>
      <c r="C116" s="128"/>
      <c r="D116" s="128"/>
      <c r="E116" s="129" t="s">
        <v>573</v>
      </c>
      <c r="F116" s="132" t="str">
        <f>VLOOKUP(E116,DanhmucTK!$C$3:$D$416,2,0)</f>
        <v>Hao mòn TSCĐ VH _Quyền phát hành</v>
      </c>
      <c r="G116" s="1" t="str">
        <f>VLOOKUP(A116,DanhmucTK!$F$3:$H$416,3,0)</f>
        <v>A</v>
      </c>
    </row>
    <row r="117" spans="1:7" x14ac:dyDescent="0.2">
      <c r="A117" s="127">
        <v>150120</v>
      </c>
      <c r="B117" s="128"/>
      <c r="C117" s="128"/>
      <c r="D117" s="128"/>
      <c r="E117" s="129" t="s">
        <v>575</v>
      </c>
      <c r="F117" s="132" t="str">
        <f>VLOOKUP(E117,DanhmucTK!$C$3:$D$416,2,0)</f>
        <v>Hao mòn TSCĐ VH _Bản quyền, bắng sáng chế</v>
      </c>
      <c r="G117" s="1" t="str">
        <f>VLOOKUP(A117,DanhmucTK!$F$3:$H$416,3,0)</f>
        <v>A</v>
      </c>
    </row>
    <row r="118" spans="1:7" x14ac:dyDescent="0.2">
      <c r="A118" s="127">
        <v>150130</v>
      </c>
      <c r="B118" s="128"/>
      <c r="C118" s="128"/>
      <c r="D118" s="128"/>
      <c r="E118" s="129" t="s">
        <v>577</v>
      </c>
      <c r="F118" s="132" t="str">
        <f>VLOOKUP(E118,DanhmucTK!$C$3:$D$416,2,0)</f>
        <v>Hao mòn TSCĐ VH _Nhãn hiệu hàng hoá</v>
      </c>
      <c r="G118" s="1" t="str">
        <f>VLOOKUP(A118,DanhmucTK!$F$3:$H$416,3,0)</f>
        <v>A</v>
      </c>
    </row>
    <row r="119" spans="1:7" x14ac:dyDescent="0.2">
      <c r="A119" s="127">
        <v>151100</v>
      </c>
      <c r="B119" s="128"/>
      <c r="C119" s="128"/>
      <c r="D119" s="128"/>
      <c r="E119" s="129" t="s">
        <v>223</v>
      </c>
      <c r="F119" s="132" t="str">
        <f>VLOOKUP(E119,DanhmucTK!$C$3:$D$416,2,0)</f>
        <v>Hao mòn TSCĐ VH_Phần mềm máy tính</v>
      </c>
      <c r="G119" s="1" t="str">
        <f>VLOOKUP(A119,DanhmucTK!$F$3:$H$416,3,0)</f>
        <v>A</v>
      </c>
    </row>
    <row r="120" spans="1:7" x14ac:dyDescent="0.2">
      <c r="A120" s="127">
        <v>151101</v>
      </c>
      <c r="B120" s="128"/>
      <c r="C120" s="128"/>
      <c r="D120" s="128"/>
      <c r="E120" s="129" t="s">
        <v>223</v>
      </c>
      <c r="F120" s="132" t="str">
        <f>VLOOKUP(E120,DanhmucTK!$C$3:$D$416,2,0)</f>
        <v>Hao mòn TSCĐ VH_Phần mềm máy tính</v>
      </c>
      <c r="G120" s="1" t="str">
        <f>VLOOKUP(A120,DanhmucTK!$F$3:$H$416,3,0)</f>
        <v/>
      </c>
    </row>
    <row r="121" spans="1:7" x14ac:dyDescent="0.2">
      <c r="A121" s="127">
        <v>150140</v>
      </c>
      <c r="B121" s="128"/>
      <c r="C121" s="128"/>
      <c r="D121" s="128"/>
      <c r="E121" s="129" t="s">
        <v>580</v>
      </c>
      <c r="F121" s="132" t="str">
        <f>VLOOKUP(E121,DanhmucTK!$C$3:$D$416,2,0)</f>
        <v>Hao mòn TSCĐ VH _Giấy phép và giấy phép nhượng quyền</v>
      </c>
      <c r="G121" s="1" t="str">
        <f>VLOOKUP(A121,DanhmucTK!$F$3:$H$416,3,0)</f>
        <v>A</v>
      </c>
    </row>
    <row r="122" spans="1:7" x14ac:dyDescent="0.2">
      <c r="A122" s="127">
        <v>150150</v>
      </c>
      <c r="B122" s="128"/>
      <c r="C122" s="128"/>
      <c r="D122" s="128"/>
      <c r="E122" s="129" t="s">
        <v>582</v>
      </c>
      <c r="F122" s="132" t="str">
        <f>VLOOKUP(E122,DanhmucTK!$C$3:$D$416,2,0)</f>
        <v>Hao mòn TSCĐ VH _TSCĐ vô hình khác</v>
      </c>
      <c r="G122" s="1" t="str">
        <f>VLOOKUP(A122,DanhmucTK!$F$3:$H$416,3,0)</f>
        <v>A</v>
      </c>
    </row>
    <row r="123" spans="1:7" x14ac:dyDescent="0.2">
      <c r="A123" s="100">
        <v>161000</v>
      </c>
      <c r="B123" s="101">
        <v>40</v>
      </c>
      <c r="C123" s="101">
        <v>50</v>
      </c>
      <c r="D123" s="101"/>
      <c r="E123" s="102" t="s">
        <v>584</v>
      </c>
      <c r="F123" s="132" t="str">
        <f>VLOOKUP(E123,DanhmucTK!$C$3:$D$416,2,0)</f>
        <v>Đầu tư vào công ty con</v>
      </c>
      <c r="G123" s="1" t="str">
        <f>VLOOKUP(A123,DanhmucTK!$F$3:$H$416,3,0)</f>
        <v/>
      </c>
    </row>
    <row r="124" spans="1:7" x14ac:dyDescent="0.2">
      <c r="A124" s="100">
        <v>162100</v>
      </c>
      <c r="B124" s="101">
        <v>40</v>
      </c>
      <c r="C124" s="101">
        <v>50</v>
      </c>
      <c r="D124" s="101"/>
      <c r="E124" s="102" t="s">
        <v>587</v>
      </c>
      <c r="F124" s="132" t="str">
        <f>VLOOKUP(E124,DanhmucTK!$C$3:$D$416,2,0)</f>
        <v>Góp vốn liên doanh</v>
      </c>
      <c r="G124" s="1" t="str">
        <f>VLOOKUP(A124,DanhmucTK!$F$3:$H$416,3,0)</f>
        <v/>
      </c>
    </row>
    <row r="125" spans="1:7" x14ac:dyDescent="0.2">
      <c r="A125" s="100">
        <v>161101</v>
      </c>
      <c r="B125" s="101">
        <v>40</v>
      </c>
      <c r="C125" s="101">
        <v>50</v>
      </c>
      <c r="D125" s="101"/>
      <c r="E125" s="102" t="s">
        <v>590</v>
      </c>
      <c r="F125" s="132" t="str">
        <f>VLOOKUP(E125,DanhmucTK!$C$3:$D$416,2,0)</f>
        <v>Cổ phiếu</v>
      </c>
      <c r="G125" s="1" t="str">
        <f>VLOOKUP(A125,DanhmucTK!$F$3:$H$416,3,0)</f>
        <v/>
      </c>
    </row>
    <row r="126" spans="1:7" x14ac:dyDescent="0.2">
      <c r="A126" s="100">
        <v>161800</v>
      </c>
      <c r="B126" s="101">
        <v>40</v>
      </c>
      <c r="C126" s="101">
        <v>50</v>
      </c>
      <c r="D126" s="101"/>
      <c r="E126" s="102" t="s">
        <v>593</v>
      </c>
      <c r="F126" s="132" t="str">
        <f>VLOOKUP(E126,DanhmucTK!$C$3:$D$416,2,0)</f>
        <v>Đầu tư dài hạn khác</v>
      </c>
      <c r="G126" s="1" t="str">
        <f>VLOOKUP(A126,DanhmucTK!$F$3:$H$416,3,0)</f>
        <v/>
      </c>
    </row>
    <row r="127" spans="1:7" x14ac:dyDescent="0.2">
      <c r="A127" s="100">
        <v>162015</v>
      </c>
      <c r="B127" s="101">
        <v>40</v>
      </c>
      <c r="C127" s="101">
        <v>50</v>
      </c>
      <c r="D127" s="101"/>
      <c r="E127" s="102" t="s">
        <v>596</v>
      </c>
      <c r="F127" s="132" t="str">
        <f>VLOOKUP(E127,DanhmucTK!$C$3:$D$416,2,0)</f>
        <v>Dự phòng giảm giá chứng khoán</v>
      </c>
      <c r="G127" s="1" t="str">
        <f>VLOOKUP(A127,DanhmucTK!$F$3:$H$416,3,0)</f>
        <v/>
      </c>
    </row>
    <row r="128" spans="1:7" x14ac:dyDescent="0.2">
      <c r="A128" s="100">
        <v>162016</v>
      </c>
      <c r="B128" s="101">
        <v>40</v>
      </c>
      <c r="C128" s="101">
        <v>50</v>
      </c>
      <c r="D128" s="101"/>
      <c r="E128" s="102" t="s">
        <v>599</v>
      </c>
      <c r="F128" s="132" t="str">
        <f>VLOOKUP(E128,DanhmucTK!$C$3:$D$416,2,0)</f>
        <v>Dự phòng giảm giá đầu tư dài hạn</v>
      </c>
      <c r="G128" s="1" t="str">
        <f>VLOOKUP(A128,DanhmucTK!$F$3:$H$416,3,0)</f>
        <v/>
      </c>
    </row>
    <row r="129" spans="1:7" x14ac:dyDescent="0.2">
      <c r="A129" s="100">
        <v>162017</v>
      </c>
      <c r="B129" s="101">
        <v>40</v>
      </c>
      <c r="C129" s="101">
        <v>50</v>
      </c>
      <c r="D129" s="101"/>
      <c r="E129" s="102" t="s">
        <v>602</v>
      </c>
      <c r="F129" s="132" t="str">
        <f>VLOOKUP(E129,DanhmucTK!$C$3:$D$416,2,0)</f>
        <v>Dự phòng phải thu khó đòi</v>
      </c>
      <c r="G129" s="1" t="str">
        <f>VLOOKUP(A129,DanhmucTK!$F$3:$H$416,3,0)</f>
        <v/>
      </c>
    </row>
    <row r="130" spans="1:7" x14ac:dyDescent="0.2">
      <c r="A130" s="100">
        <v>162018</v>
      </c>
      <c r="B130" s="101">
        <v>40</v>
      </c>
      <c r="C130" s="101">
        <v>50</v>
      </c>
      <c r="D130" s="101"/>
      <c r="E130" s="102" t="s">
        <v>88</v>
      </c>
      <c r="F130" s="132" t="str">
        <f>VLOOKUP(E130,DanhmucTK!$C$3:$D$416,2,0)</f>
        <v>Dự phòng giản giá hàng tồn kho</v>
      </c>
      <c r="G130" s="1" t="str">
        <f>VLOOKUP(A130,DanhmucTK!$F$3:$H$416,3,0)</f>
        <v/>
      </c>
    </row>
    <row r="131" spans="1:7" x14ac:dyDescent="0.2">
      <c r="A131" s="100">
        <v>147110</v>
      </c>
      <c r="B131" s="101">
        <v>40</v>
      </c>
      <c r="C131" s="101">
        <v>50</v>
      </c>
      <c r="D131" s="101"/>
      <c r="E131" s="102" t="s">
        <v>79</v>
      </c>
      <c r="F131" s="132" t="str">
        <f>VLOOKUP(E131,DanhmucTK!$C$3:$D$416,2,0)</f>
        <v>Giá mua TSCĐ</v>
      </c>
      <c r="G131" s="1" t="str">
        <f>VLOOKUP(A131,DanhmucTK!$F$3:$H$416,3,0)</f>
        <v>A</v>
      </c>
    </row>
    <row r="132" spans="1:7" x14ac:dyDescent="0.2">
      <c r="A132" s="100">
        <v>147111</v>
      </c>
      <c r="B132" s="101">
        <v>40</v>
      </c>
      <c r="C132" s="101">
        <v>50</v>
      </c>
      <c r="D132" s="101"/>
      <c r="E132" s="102" t="s">
        <v>79</v>
      </c>
      <c r="F132" s="132" t="str">
        <f>VLOOKUP(E132,DanhmucTK!$C$3:$D$416,2,0)</f>
        <v>Giá mua TSCĐ</v>
      </c>
      <c r="G132" s="1" t="str">
        <f>VLOOKUP(A132,DanhmucTK!$F$3:$H$416,3,0)</f>
        <v/>
      </c>
    </row>
    <row r="133" spans="1:7" x14ac:dyDescent="0.2">
      <c r="A133" s="100">
        <v>147120</v>
      </c>
      <c r="B133" s="101">
        <v>40</v>
      </c>
      <c r="C133" s="101">
        <v>50</v>
      </c>
      <c r="D133" s="101"/>
      <c r="E133" s="102" t="s">
        <v>610</v>
      </c>
      <c r="F133" s="132" t="str">
        <f>VLOOKUP(E133,DanhmucTK!$C$3:$D$416,2,0)</f>
        <v>Giá mua &amp; chi phí mua, lắp đặt hiệu chỉnh TSCĐ-MMTB</v>
      </c>
      <c r="G133" s="1" t="str">
        <f>VLOOKUP(A133,DanhmucTK!$F$3:$H$416,3,0)</f>
        <v>A</v>
      </c>
    </row>
    <row r="134" spans="1:7" x14ac:dyDescent="0.2">
      <c r="A134" s="100">
        <v>147200</v>
      </c>
      <c r="B134" s="101">
        <v>40</v>
      </c>
      <c r="C134" s="101">
        <v>50</v>
      </c>
      <c r="D134" s="101"/>
      <c r="E134" s="102" t="s">
        <v>120</v>
      </c>
      <c r="F134" s="132" t="str">
        <f>VLOOKUP(E134,DanhmucTK!$C$3:$D$416,2,0)</f>
        <v>Xây dựng cơ bản</v>
      </c>
      <c r="G134" s="1" t="str">
        <f>VLOOKUP(A134,DanhmucTK!$F$3:$H$416,3,0)</f>
        <v>A</v>
      </c>
    </row>
    <row r="135" spans="1:7" x14ac:dyDescent="0.2">
      <c r="A135" s="100">
        <v>147300</v>
      </c>
      <c r="B135" s="101">
        <v>40</v>
      </c>
      <c r="C135" s="101">
        <v>50</v>
      </c>
      <c r="D135" s="101"/>
      <c r="E135" s="102" t="s">
        <v>615</v>
      </c>
      <c r="F135" s="132" t="str">
        <f>VLOOKUP(E135,DanhmucTK!$C$3:$D$416,2,0)</f>
        <v>Nâng cấp, sửa chữa lớn TSCĐ</v>
      </c>
      <c r="G135" s="1" t="str">
        <f>VLOOKUP(A135,DanhmucTK!$F$3:$H$416,3,0)</f>
        <v>A</v>
      </c>
    </row>
    <row r="136" spans="1:7" x14ac:dyDescent="0.2">
      <c r="A136" s="100">
        <v>150000</v>
      </c>
      <c r="B136" s="101">
        <v>40</v>
      </c>
      <c r="C136" s="101">
        <v>50</v>
      </c>
      <c r="D136" s="101"/>
      <c r="E136" s="102" t="s">
        <v>217</v>
      </c>
      <c r="F136" s="132" t="str">
        <f>VLOOKUP(E136,DanhmucTK!$C$3:$D$416,2,0)</f>
        <v>Chi phí thuê đất -Đình Vũ</v>
      </c>
      <c r="G136" s="1" t="str">
        <f>VLOOKUP(A136,DanhmucTK!$F$3:$H$416,3,0)</f>
        <v>A</v>
      </c>
    </row>
    <row r="137" spans="1:7" x14ac:dyDescent="0.2">
      <c r="A137" s="100">
        <v>150001</v>
      </c>
      <c r="B137" s="101">
        <v>40</v>
      </c>
      <c r="C137" s="101">
        <v>50</v>
      </c>
      <c r="D137" s="101"/>
      <c r="E137" s="102" t="s">
        <v>217</v>
      </c>
      <c r="F137" s="132" t="str">
        <f>VLOOKUP(E137,DanhmucTK!$C$3:$D$416,2,0)</f>
        <v>Chi phí thuê đất -Đình Vũ</v>
      </c>
      <c r="G137" s="1" t="str">
        <f>VLOOKUP(A137,DanhmucTK!$F$3:$H$416,3,0)</f>
        <v/>
      </c>
    </row>
    <row r="138" spans="1:7" x14ac:dyDescent="0.2">
      <c r="A138" s="100">
        <v>150100</v>
      </c>
      <c r="B138" s="101">
        <v>40</v>
      </c>
      <c r="C138" s="101">
        <v>50</v>
      </c>
      <c r="D138" s="101"/>
      <c r="E138" s="102" t="s">
        <v>217</v>
      </c>
      <c r="F138" s="132" t="str">
        <f>VLOOKUP(E138,DanhmucTK!$C$3:$D$416,2,0)</f>
        <v>Chi phí thuê đất -Đình Vũ</v>
      </c>
      <c r="G138" s="1" t="str">
        <f>VLOOKUP(A138,DanhmucTK!$F$3:$H$416,3,0)</f>
        <v/>
      </c>
    </row>
    <row r="139" spans="1:7" x14ac:dyDescent="0.2">
      <c r="A139" s="100">
        <v>116100</v>
      </c>
      <c r="B139" s="101">
        <v>40</v>
      </c>
      <c r="C139" s="101">
        <v>50</v>
      </c>
      <c r="D139" s="101"/>
      <c r="E139" s="102" t="s">
        <v>210</v>
      </c>
      <c r="F139" s="132" t="str">
        <f>VLOOKUP(E139,DanhmucTK!$C$3:$D$416,2,0)</f>
        <v>Phí bảo hiểm</v>
      </c>
      <c r="G139" s="1" t="str">
        <f>VLOOKUP(A139,DanhmucTK!$F$3:$H$416,3,0)</f>
        <v/>
      </c>
    </row>
    <row r="140" spans="1:7" x14ac:dyDescent="0.2">
      <c r="A140" s="100">
        <v>116800</v>
      </c>
      <c r="B140" s="101">
        <v>40</v>
      </c>
      <c r="C140" s="101">
        <v>50</v>
      </c>
      <c r="D140" s="101"/>
      <c r="E140" s="102" t="s">
        <v>54</v>
      </c>
      <c r="F140" s="132" t="str">
        <f>VLOOKUP(E140,DanhmucTK!$C$3:$D$416,2,0)</f>
        <v>Chi phsi khác phải trả</v>
      </c>
      <c r="G140" s="1" t="str">
        <f>VLOOKUP(A140,DanhmucTK!$F$3:$H$416,3,0)</f>
        <v/>
      </c>
    </row>
    <row r="141" spans="1:7" x14ac:dyDescent="0.2">
      <c r="A141" s="100">
        <v>170100</v>
      </c>
      <c r="B141" s="101">
        <v>40</v>
      </c>
      <c r="C141" s="101">
        <v>50</v>
      </c>
      <c r="D141" s="101"/>
      <c r="E141" s="102" t="s">
        <v>626</v>
      </c>
      <c r="F141" s="132" t="str">
        <f>VLOOKUP(E141,DanhmucTK!$C$3:$D$416,2,0)</f>
        <v>Tài sản thuế thu nhập hoãn lại</v>
      </c>
      <c r="G141" s="1" t="str">
        <f>VLOOKUP(A141,DanhmucTK!$F$3:$H$416,3,0)</f>
        <v/>
      </c>
    </row>
    <row r="142" spans="1:7" x14ac:dyDescent="0.2">
      <c r="A142" s="100">
        <v>164000</v>
      </c>
      <c r="B142" s="106" t="s">
        <v>1033</v>
      </c>
      <c r="C142" s="104">
        <v>14</v>
      </c>
      <c r="D142" s="101"/>
      <c r="E142" s="102" t="s">
        <v>629</v>
      </c>
      <c r="F142" s="132" t="str">
        <f>VLOOKUP(E142,DanhmucTK!$C$3:$D$416,2,0)</f>
        <v>Ký quỹ, ký cược</v>
      </c>
      <c r="G142" s="1" t="str">
        <f>VLOOKUP(A142,DanhmucTK!$F$3:$H$416,3,0)</f>
        <v>D</v>
      </c>
    </row>
    <row r="143" spans="1:7" x14ac:dyDescent="0.2">
      <c r="A143" s="100">
        <v>164000</v>
      </c>
      <c r="B143" s="106" t="s">
        <v>1033</v>
      </c>
      <c r="C143" s="104">
        <v>14</v>
      </c>
      <c r="D143" s="101"/>
      <c r="E143" s="102" t="s">
        <v>113</v>
      </c>
      <c r="F143" s="132">
        <f>VLOOKUP(E143,DanhmucTK!$C$3:$D$416,2,0)</f>
        <v>0</v>
      </c>
      <c r="G143" s="1" t="str">
        <f>VLOOKUP(A143,DanhmucTK!$F$3:$H$416,3,0)</f>
        <v>D</v>
      </c>
    </row>
    <row r="144" spans="1:7" x14ac:dyDescent="0.2">
      <c r="A144" s="100">
        <v>202001</v>
      </c>
      <c r="B144" s="101">
        <v>25</v>
      </c>
      <c r="C144" s="101">
        <v>31</v>
      </c>
      <c r="D144" s="101"/>
      <c r="E144" s="102" t="s">
        <v>632</v>
      </c>
      <c r="F144" s="133" t="str">
        <f>VLOOKUP(E144,DanhmucTK!$C$3:$D$416,2,0)</f>
        <v>Phải trả cho người bán ngắn hạn - NVL</v>
      </c>
      <c r="G144" s="1" t="str">
        <f>VLOOKUP(A144,DanhmucTK!$F$3:$H$416,3,0)</f>
        <v>K</v>
      </c>
    </row>
    <row r="145" spans="1:7" x14ac:dyDescent="0.2">
      <c r="A145" s="100">
        <v>202001</v>
      </c>
      <c r="B145" s="101">
        <v>25</v>
      </c>
      <c r="C145" s="101">
        <v>31</v>
      </c>
      <c r="D145" s="101"/>
      <c r="E145" s="102" t="s">
        <v>109</v>
      </c>
      <c r="F145" s="133">
        <f>VLOOKUP(E145,DanhmucTK!$C$3:$D$416,2,0)</f>
        <v>0</v>
      </c>
      <c r="G145" s="1" t="str">
        <f>VLOOKUP(A145,DanhmucTK!$F$3:$H$416,3,0)</f>
        <v>K</v>
      </c>
    </row>
    <row r="146" spans="1:7" x14ac:dyDescent="0.2">
      <c r="A146" s="100">
        <v>202001</v>
      </c>
      <c r="B146" s="101">
        <v>25</v>
      </c>
      <c r="C146" s="101">
        <v>31</v>
      </c>
      <c r="D146" s="101"/>
      <c r="E146" s="102" t="s">
        <v>46</v>
      </c>
      <c r="F146" s="133">
        <f>VLOOKUP(E146,DanhmucTK!$C$3:$D$416,2,0)</f>
        <v>0</v>
      </c>
      <c r="G146" s="1" t="str">
        <f>VLOOKUP(A146,DanhmucTK!$F$3:$H$416,3,0)</f>
        <v>K</v>
      </c>
    </row>
    <row r="147" spans="1:7" x14ac:dyDescent="0.2">
      <c r="A147" s="100">
        <v>202001</v>
      </c>
      <c r="B147" s="101">
        <v>25</v>
      </c>
      <c r="C147" s="101">
        <v>31</v>
      </c>
      <c r="D147" s="101"/>
      <c r="E147" s="102" t="s">
        <v>94</v>
      </c>
      <c r="F147" s="133">
        <f>VLOOKUP(E147,DanhmucTK!$C$3:$D$416,2,0)</f>
        <v>0</v>
      </c>
      <c r="G147" s="1" t="str">
        <f>VLOOKUP(A147,DanhmucTK!$F$3:$H$416,3,0)</f>
        <v>K</v>
      </c>
    </row>
    <row r="148" spans="1:7" x14ac:dyDescent="0.2">
      <c r="A148" s="100">
        <v>202001</v>
      </c>
      <c r="B148" s="101">
        <v>25</v>
      </c>
      <c r="C148" s="101">
        <v>31</v>
      </c>
      <c r="D148" s="101"/>
      <c r="E148" s="102" t="s">
        <v>105</v>
      </c>
      <c r="F148" s="133">
        <f>VLOOKUP(E148,DanhmucTK!$C$3:$D$416,2,0)</f>
        <v>0</v>
      </c>
      <c r="G148" s="1" t="str">
        <f>VLOOKUP(A148,DanhmucTK!$F$3:$H$416,3,0)</f>
        <v>K</v>
      </c>
    </row>
    <row r="149" spans="1:7" x14ac:dyDescent="0.2">
      <c r="A149" s="100">
        <v>206101</v>
      </c>
      <c r="B149" s="101">
        <v>25</v>
      </c>
      <c r="C149" s="101">
        <v>31</v>
      </c>
      <c r="D149" s="101"/>
      <c r="E149" s="102" t="s">
        <v>635</v>
      </c>
      <c r="F149" s="133" t="str">
        <f>VLOOKUP(E149,DanhmucTK!$C$3:$D$416,2,0)</f>
        <v>Phải trả cho người bán ngắn hạn - Trang thiết bị</v>
      </c>
      <c r="G149" s="1" t="str">
        <f>VLOOKUP(A149,DanhmucTK!$F$3:$H$416,3,0)</f>
        <v>K</v>
      </c>
    </row>
    <row r="150" spans="1:7" x14ac:dyDescent="0.2">
      <c r="A150" s="100">
        <v>206101</v>
      </c>
      <c r="B150" s="101">
        <v>25</v>
      </c>
      <c r="C150" s="101">
        <v>31</v>
      </c>
      <c r="D150" s="101"/>
      <c r="E150" s="102" t="s">
        <v>108</v>
      </c>
      <c r="F150" s="133">
        <f>VLOOKUP(E150,DanhmucTK!$C$3:$D$416,2,0)</f>
        <v>0</v>
      </c>
      <c r="G150" s="1" t="str">
        <f>VLOOKUP(A150,DanhmucTK!$F$3:$H$416,3,0)</f>
        <v>K</v>
      </c>
    </row>
    <row r="151" spans="1:7" x14ac:dyDescent="0.2">
      <c r="A151" s="100">
        <v>206101</v>
      </c>
      <c r="B151" s="101">
        <v>25</v>
      </c>
      <c r="C151" s="101">
        <v>31</v>
      </c>
      <c r="D151" s="101"/>
      <c r="E151" s="102" t="s">
        <v>80</v>
      </c>
      <c r="F151" s="133">
        <f>VLOOKUP(E151,DanhmucTK!$C$3:$D$416,2,0)</f>
        <v>0</v>
      </c>
      <c r="G151" s="1" t="str">
        <f>VLOOKUP(A151,DanhmucTK!$F$3:$H$416,3,0)</f>
        <v>K</v>
      </c>
    </row>
    <row r="152" spans="1:7" x14ac:dyDescent="0.2">
      <c r="A152" s="100">
        <v>206101</v>
      </c>
      <c r="B152" s="101">
        <v>25</v>
      </c>
      <c r="C152" s="101">
        <v>31</v>
      </c>
      <c r="D152" s="101"/>
      <c r="E152" s="102" t="s">
        <v>119</v>
      </c>
      <c r="F152" s="133">
        <f>VLOOKUP(E152,DanhmucTK!$C$3:$D$416,2,0)</f>
        <v>0</v>
      </c>
      <c r="G152" s="1" t="str">
        <f>VLOOKUP(A152,DanhmucTK!$F$3:$H$416,3,0)</f>
        <v>K</v>
      </c>
    </row>
    <row r="153" spans="1:7" x14ac:dyDescent="0.2">
      <c r="A153" s="100">
        <v>206103</v>
      </c>
      <c r="B153" s="101">
        <v>25</v>
      </c>
      <c r="C153" s="101">
        <v>31</v>
      </c>
      <c r="D153" s="101"/>
      <c r="E153" s="102" t="s">
        <v>638</v>
      </c>
      <c r="F153" s="133" t="str">
        <f>VLOOKUP(E153,DanhmucTK!$C$3:$D$416,2,0)</f>
        <v>Phải trả cho người bán ngắn hạn - khác</v>
      </c>
      <c r="G153" s="1" t="str">
        <f>VLOOKUP(A153,DanhmucTK!$F$3:$H$416,3,0)</f>
        <v>K</v>
      </c>
    </row>
    <row r="154" spans="1:7" x14ac:dyDescent="0.2">
      <c r="A154" s="100">
        <v>206103</v>
      </c>
      <c r="B154" s="101">
        <v>25</v>
      </c>
      <c r="C154" s="101">
        <v>31</v>
      </c>
      <c r="D154" s="101"/>
      <c r="E154" s="102" t="s">
        <v>51</v>
      </c>
      <c r="F154" s="133">
        <f>VLOOKUP(E154,DanhmucTK!$C$3:$D$416,2,0)</f>
        <v>0</v>
      </c>
      <c r="G154" s="1" t="str">
        <f>VLOOKUP(A154,DanhmucTK!$F$3:$H$416,3,0)</f>
        <v>K</v>
      </c>
    </row>
    <row r="155" spans="1:7" x14ac:dyDescent="0.2">
      <c r="A155" s="100">
        <v>206103</v>
      </c>
      <c r="B155" s="101">
        <v>25</v>
      </c>
      <c r="C155" s="101">
        <v>31</v>
      </c>
      <c r="D155" s="101"/>
      <c r="E155" s="102" t="s">
        <v>59</v>
      </c>
      <c r="F155" s="133">
        <f>VLOOKUP(E155,DanhmucTK!$C$3:$D$416,2,0)</f>
        <v>0</v>
      </c>
      <c r="G155" s="1" t="str">
        <f>VLOOKUP(A155,DanhmucTK!$F$3:$H$416,3,0)</f>
        <v>K</v>
      </c>
    </row>
    <row r="156" spans="1:7" x14ac:dyDescent="0.2">
      <c r="A156" s="100">
        <v>206103</v>
      </c>
      <c r="B156" s="101">
        <v>25</v>
      </c>
      <c r="C156" s="101">
        <v>31</v>
      </c>
      <c r="D156" s="101"/>
      <c r="E156" s="102" t="s">
        <v>22</v>
      </c>
      <c r="F156" s="133">
        <f>VLOOKUP(E156,DanhmucTK!$C$3:$D$416,2,0)</f>
        <v>0</v>
      </c>
      <c r="G156" s="1" t="str">
        <f>VLOOKUP(A156,DanhmucTK!$F$3:$H$416,3,0)</f>
        <v>K</v>
      </c>
    </row>
    <row r="157" spans="1:7" x14ac:dyDescent="0.2">
      <c r="A157" s="100">
        <v>206103</v>
      </c>
      <c r="B157" s="101">
        <v>25</v>
      </c>
      <c r="C157" s="101">
        <v>31</v>
      </c>
      <c r="D157" s="101"/>
      <c r="E157" s="102" t="s">
        <v>641</v>
      </c>
      <c r="F157" s="133">
        <f>VLOOKUP(E157,DanhmucTK!$C$3:$D$416,2,0)</f>
        <v>0</v>
      </c>
      <c r="G157" s="1" t="str">
        <f>VLOOKUP(A157,DanhmucTK!$F$3:$H$416,3,0)</f>
        <v>K</v>
      </c>
    </row>
    <row r="158" spans="1:7" x14ac:dyDescent="0.2">
      <c r="A158" s="100">
        <v>202002</v>
      </c>
      <c r="B158" s="101">
        <v>25</v>
      </c>
      <c r="C158" s="101">
        <v>31</v>
      </c>
      <c r="D158" s="101"/>
      <c r="E158" s="102" t="s">
        <v>642</v>
      </c>
      <c r="F158" s="133" t="str">
        <f>VLOOKUP(E158,DanhmucTK!$C$3:$D$416,2,0)</f>
        <v>Phải trả cho người bán dài hạn - NVL</v>
      </c>
      <c r="G158" s="1" t="str">
        <f>VLOOKUP(A158,DanhmucTK!$F$3:$H$416,3,0)</f>
        <v>K</v>
      </c>
    </row>
    <row r="159" spans="1:7" x14ac:dyDescent="0.2">
      <c r="A159" s="100">
        <v>206102</v>
      </c>
      <c r="B159" s="101">
        <v>25</v>
      </c>
      <c r="C159" s="101">
        <v>31</v>
      </c>
      <c r="D159" s="101"/>
      <c r="E159" s="102" t="s">
        <v>645</v>
      </c>
      <c r="F159" s="133" t="str">
        <f>VLOOKUP(E159,DanhmucTK!$C$3:$D$416,2,0)</f>
        <v>Phải trả cho người bán dài hạn - trang thiết bị</v>
      </c>
      <c r="G159" s="1" t="str">
        <f>VLOOKUP(A159,DanhmucTK!$F$3:$H$416,3,0)</f>
        <v>K</v>
      </c>
    </row>
    <row r="160" spans="1:7" x14ac:dyDescent="0.2">
      <c r="A160" s="100">
        <v>206104</v>
      </c>
      <c r="B160" s="101">
        <v>25</v>
      </c>
      <c r="C160" s="101">
        <v>31</v>
      </c>
      <c r="D160" s="101"/>
      <c r="E160" s="102" t="s">
        <v>648</v>
      </c>
      <c r="F160" s="133" t="str">
        <f>VLOOKUP(E160,DanhmucTK!$C$3:$D$416,2,0)</f>
        <v>Phải trả cho người bán dài hạn - khác</v>
      </c>
      <c r="G160" s="1" t="str">
        <f>VLOOKUP(A160,DanhmucTK!$F$3:$H$416,3,0)</f>
        <v>K</v>
      </c>
    </row>
    <row r="161" spans="1:7" x14ac:dyDescent="0.2">
      <c r="A161" s="100">
        <v>115000</v>
      </c>
      <c r="B161" s="101">
        <v>25</v>
      </c>
      <c r="C161" s="101">
        <v>31</v>
      </c>
      <c r="D161" s="101"/>
      <c r="E161" s="102" t="s">
        <v>651</v>
      </c>
      <c r="F161" s="133" t="str">
        <f>VLOOKUP(E161,DanhmucTK!$C$3:$D$416,2,0)</f>
        <v>Trả trước cho người bán</v>
      </c>
      <c r="G161" s="1" t="str">
        <f>VLOOKUP(A161,DanhmucTK!$F$3:$H$416,3,0)</f>
        <v>K</v>
      </c>
    </row>
    <row r="162" spans="1:7" x14ac:dyDescent="0.2">
      <c r="A162" s="100">
        <v>115000</v>
      </c>
      <c r="B162" s="101">
        <v>25</v>
      </c>
      <c r="C162" s="101">
        <v>31</v>
      </c>
      <c r="D162" s="101"/>
      <c r="E162" s="102" t="s">
        <v>95</v>
      </c>
      <c r="F162" s="133" t="str">
        <f>VLOOKUP(E162,DanhmucTK!$C$3:$D$416,2,0)</f>
        <v xml:space="preserve">      Trả trước cho người bán - VND</v>
      </c>
      <c r="G162" s="1" t="str">
        <f>VLOOKUP(A162,DanhmucTK!$F$3:$H$416,3,0)</f>
        <v>K</v>
      </c>
    </row>
    <row r="163" spans="1:7" x14ac:dyDescent="0.2">
      <c r="A163" s="100">
        <v>115000</v>
      </c>
      <c r="B163" s="101">
        <v>25</v>
      </c>
      <c r="C163" s="101">
        <v>31</v>
      </c>
      <c r="D163" s="101"/>
      <c r="E163" s="102" t="s">
        <v>122</v>
      </c>
      <c r="F163" s="133" t="str">
        <f>VLOOKUP(E163,DanhmucTK!$C$3:$D$416,2,0)</f>
        <v xml:space="preserve">      Trả trước cho người bán - USD</v>
      </c>
      <c r="G163" s="1" t="str">
        <f>VLOOKUP(A163,DanhmucTK!$F$3:$H$416,3,0)</f>
        <v>K</v>
      </c>
    </row>
    <row r="164" spans="1:7" x14ac:dyDescent="0.2">
      <c r="A164" s="100">
        <v>206106</v>
      </c>
      <c r="B164" s="101">
        <v>24</v>
      </c>
      <c r="C164" s="101">
        <v>34</v>
      </c>
      <c r="D164" s="101"/>
      <c r="E164" s="102" t="s">
        <v>654</v>
      </c>
      <c r="F164" s="132" t="str">
        <f>VLOOKUP(E164,DanhmucTK!$C$3:$D$416,2,0)</f>
        <v>Thuế GTGT đầu ra</v>
      </c>
      <c r="G164" s="1" t="str">
        <f>VLOOKUP(A164,DanhmucTK!$F$3:$H$416,3,0)</f>
        <v>K</v>
      </c>
    </row>
    <row r="165" spans="1:7" x14ac:dyDescent="0.2">
      <c r="A165" s="100">
        <v>206107</v>
      </c>
      <c r="B165" s="101">
        <v>24</v>
      </c>
      <c r="C165" s="101">
        <v>34</v>
      </c>
      <c r="D165" s="101"/>
      <c r="E165" s="102" t="s">
        <v>208</v>
      </c>
      <c r="F165" s="132" t="str">
        <f>VLOOKUP(E165,DanhmucTK!$C$3:$D$416,2,0)</f>
        <v>Thuế GTGT hàng nhập khẩu</v>
      </c>
      <c r="G165" s="1" t="str">
        <f>VLOOKUP(A165,DanhmucTK!$F$3:$H$416,3,0)</f>
        <v>K</v>
      </c>
    </row>
    <row r="166" spans="1:7" x14ac:dyDescent="0.2">
      <c r="A166" s="100">
        <v>214200</v>
      </c>
      <c r="B166" s="101">
        <v>40</v>
      </c>
      <c r="C166" s="101">
        <v>50</v>
      </c>
      <c r="D166" s="101"/>
      <c r="E166" s="102" t="s">
        <v>659</v>
      </c>
      <c r="F166" s="132" t="str">
        <f>VLOOKUP(E166,DanhmucTK!$C$3:$D$416,2,0)</f>
        <v>Thuế tiêu thụ đặc biệt</v>
      </c>
      <c r="G166" s="1" t="str">
        <f>VLOOKUP(A166,DanhmucTK!$F$3:$H$416,3,0)</f>
        <v/>
      </c>
    </row>
    <row r="167" spans="1:7" x14ac:dyDescent="0.2">
      <c r="A167" s="100">
        <v>206108</v>
      </c>
      <c r="B167" s="101">
        <v>24</v>
      </c>
      <c r="C167" s="101">
        <v>34</v>
      </c>
      <c r="D167" s="101"/>
      <c r="E167" s="102" t="s">
        <v>207</v>
      </c>
      <c r="F167" s="132" t="str">
        <f>VLOOKUP(E167,DanhmucTK!$C$3:$D$416,2,0)</f>
        <v>Thuế nhập khẩu</v>
      </c>
      <c r="G167" s="1" t="str">
        <f>VLOOKUP(A167,DanhmucTK!$F$3:$H$416,3,0)</f>
        <v>K</v>
      </c>
    </row>
    <row r="168" spans="1:7" x14ac:dyDescent="0.2">
      <c r="A168" s="100">
        <v>206109</v>
      </c>
      <c r="B168" s="101">
        <v>40</v>
      </c>
      <c r="C168" s="101">
        <v>50</v>
      </c>
      <c r="D168" s="101"/>
      <c r="E168" s="102" t="s">
        <v>664</v>
      </c>
      <c r="F168" s="132" t="str">
        <f>VLOOKUP(E168,DanhmucTK!$C$3:$D$416,2,0)</f>
        <v>Thuế xuất khẩu</v>
      </c>
      <c r="G168" s="1" t="str">
        <f>VLOOKUP(A168,DanhmucTK!$F$3:$H$416,3,0)</f>
        <v/>
      </c>
    </row>
    <row r="169" spans="1:7" x14ac:dyDescent="0.2">
      <c r="A169" s="100">
        <v>229200</v>
      </c>
      <c r="B169" s="101">
        <v>40</v>
      </c>
      <c r="C169" s="101">
        <v>50</v>
      </c>
      <c r="D169" s="101"/>
      <c r="E169" s="102" t="s">
        <v>667</v>
      </c>
      <c r="F169" s="132" t="str">
        <f>VLOOKUP(E169,DanhmucTK!$C$3:$D$416,2,0)</f>
        <v>Thuế thu nhập doanh nghiệp</v>
      </c>
      <c r="G169" s="1" t="str">
        <f>VLOOKUP(A169,DanhmucTK!$F$3:$H$416,3,0)</f>
        <v/>
      </c>
    </row>
    <row r="170" spans="1:7" x14ac:dyDescent="0.2">
      <c r="A170" s="100">
        <v>206122</v>
      </c>
      <c r="B170" s="101">
        <v>40</v>
      </c>
      <c r="C170" s="101">
        <v>50</v>
      </c>
      <c r="D170" s="101"/>
      <c r="E170" s="102" t="s">
        <v>89</v>
      </c>
      <c r="F170" s="132" t="str">
        <f>VLOOKUP(E170,DanhmucTK!$C$3:$D$416,2,0)</f>
        <v>Thuế thu nhập cá nhân người Việt Nam</v>
      </c>
      <c r="G170" s="1" t="str">
        <f>VLOOKUP(A170,DanhmucTK!$F$3:$H$416,3,0)</f>
        <v/>
      </c>
    </row>
    <row r="171" spans="1:7" x14ac:dyDescent="0.2">
      <c r="A171" s="100">
        <v>206123</v>
      </c>
      <c r="B171" s="101">
        <v>40</v>
      </c>
      <c r="C171" s="101">
        <v>50</v>
      </c>
      <c r="D171" s="101"/>
      <c r="E171" s="102" t="s">
        <v>206</v>
      </c>
      <c r="F171" s="132" t="str">
        <f>VLOOKUP(E171,DanhmucTK!$C$3:$D$416,2,0)</f>
        <v>Thuế thu nhập cá nhân người nước ngoài tháng</v>
      </c>
      <c r="G171" s="1" t="str">
        <f>VLOOKUP(A171,DanhmucTK!$F$3:$H$416,3,0)</f>
        <v/>
      </c>
    </row>
    <row r="172" spans="1:7" x14ac:dyDescent="0.2">
      <c r="A172" s="100">
        <v>206112</v>
      </c>
      <c r="B172" s="101">
        <v>40</v>
      </c>
      <c r="C172" s="101">
        <v>50</v>
      </c>
      <c r="D172" s="101"/>
      <c r="E172" s="102" t="s">
        <v>82</v>
      </c>
      <c r="F172" s="132" t="str">
        <f>VLOOKUP(E172,DanhmucTK!$C$3:$D$416,2,0)</f>
        <v>Thuế thu nhập cá nhân người nước ngoài quyết toán</v>
      </c>
      <c r="G172" s="1" t="str">
        <f>VLOOKUP(A172,DanhmucTK!$F$3:$H$416,3,0)</f>
        <v/>
      </c>
    </row>
    <row r="173" spans="1:7" x14ac:dyDescent="0.2">
      <c r="A173" s="100">
        <v>206113</v>
      </c>
      <c r="B173" s="101">
        <v>24</v>
      </c>
      <c r="C173" s="101">
        <v>34</v>
      </c>
      <c r="D173" s="101"/>
      <c r="E173" s="102" t="s">
        <v>676</v>
      </c>
      <c r="F173" s="132" t="str">
        <f>VLOOKUP(E173,DanhmucTK!$C$3:$D$416,2,0)</f>
        <v>Thuế tài nguyên</v>
      </c>
      <c r="G173" s="1" t="str">
        <f>VLOOKUP(A173,DanhmucTK!$F$3:$H$416,3,0)</f>
        <v>K</v>
      </c>
    </row>
    <row r="174" spans="1:7" x14ac:dyDescent="0.2">
      <c r="A174" s="100">
        <v>206114</v>
      </c>
      <c r="B174" s="101">
        <v>24</v>
      </c>
      <c r="C174" s="101">
        <v>34</v>
      </c>
      <c r="D174" s="101"/>
      <c r="E174" s="102" t="s">
        <v>679</v>
      </c>
      <c r="F174" s="132" t="str">
        <f>VLOOKUP(E174,DanhmucTK!$C$3:$D$416,2,0)</f>
        <v>Thuế nhà đất,tiền thuê đất</v>
      </c>
      <c r="G174" s="1" t="str">
        <f>VLOOKUP(A174,DanhmucTK!$F$3:$H$416,3,0)</f>
        <v>K</v>
      </c>
    </row>
    <row r="175" spans="1:7" x14ac:dyDescent="0.2">
      <c r="A175" s="100">
        <v>206115</v>
      </c>
      <c r="B175" s="101">
        <v>24</v>
      </c>
      <c r="C175" s="101">
        <v>34</v>
      </c>
      <c r="D175" s="101"/>
      <c r="E175" s="102" t="s">
        <v>68</v>
      </c>
      <c r="F175" s="132" t="str">
        <f>VLOOKUP(E175,DanhmucTK!$C$3:$D$416,2,0)</f>
        <v>Thuế bảo vệ môi trường</v>
      </c>
      <c r="G175" s="1" t="str">
        <f>VLOOKUP(A175,DanhmucTK!$F$3:$H$416,3,0)</f>
        <v>K</v>
      </c>
    </row>
    <row r="176" spans="1:7" x14ac:dyDescent="0.2">
      <c r="A176" s="100">
        <v>206116</v>
      </c>
      <c r="B176" s="101">
        <v>40</v>
      </c>
      <c r="C176" s="101">
        <v>50</v>
      </c>
      <c r="D176" s="101"/>
      <c r="E176" s="102" t="s">
        <v>45</v>
      </c>
      <c r="F176" s="132" t="str">
        <f>VLOOKUP(E176,DanhmucTK!$C$3:$D$416,2,0)</f>
        <v>Thuế nhà thầu nước ngoài</v>
      </c>
      <c r="G176" s="1" t="str">
        <f>VLOOKUP(A176,DanhmucTK!$F$3:$H$416,3,0)</f>
        <v/>
      </c>
    </row>
    <row r="177" spans="1:7" x14ac:dyDescent="0.2">
      <c r="A177" s="100">
        <v>206117</v>
      </c>
      <c r="B177" s="101">
        <v>24</v>
      </c>
      <c r="C177" s="101">
        <v>34</v>
      </c>
      <c r="D177" s="101"/>
      <c r="E177" s="102" t="s">
        <v>686</v>
      </c>
      <c r="F177" s="132" t="str">
        <f>VLOOKUP(E177,DanhmucTK!$C$3:$D$416,2,0)</f>
        <v>Thuế môn bài</v>
      </c>
      <c r="G177" s="1" t="str">
        <f>VLOOKUP(A177,DanhmucTK!$F$3:$H$416,3,0)</f>
        <v>K</v>
      </c>
    </row>
    <row r="178" spans="1:7" x14ac:dyDescent="0.2">
      <c r="A178" s="100">
        <v>206118</v>
      </c>
      <c r="B178" s="101">
        <v>24</v>
      </c>
      <c r="C178" s="101">
        <v>34</v>
      </c>
      <c r="D178" s="101"/>
      <c r="E178" s="102" t="s">
        <v>213</v>
      </c>
      <c r="F178" s="132" t="str">
        <f>VLOOKUP(E178,DanhmucTK!$C$3:$D$416,2,0)</f>
        <v>Phí, lệ phí và các khoản phải nộp khác</v>
      </c>
      <c r="G178" s="1" t="str">
        <f>VLOOKUP(A178,DanhmucTK!$F$3:$H$416,3,0)</f>
        <v>K</v>
      </c>
    </row>
    <row r="179" spans="1:7" x14ac:dyDescent="0.2">
      <c r="A179" s="100">
        <v>221101</v>
      </c>
      <c r="B179" s="101">
        <v>24</v>
      </c>
      <c r="C179" s="101">
        <v>34</v>
      </c>
      <c r="D179" s="101"/>
      <c r="E179" s="102" t="s">
        <v>72</v>
      </c>
      <c r="F179" s="132" t="str">
        <f>VLOOKUP(E179,DanhmucTK!$C$3:$D$416,2,0)</f>
        <v xml:space="preserve"> Lương phải trả công nhân viên Việt nam</v>
      </c>
      <c r="G179" s="1" t="str">
        <f>VLOOKUP(A179,DanhmucTK!$F$3:$H$416,3,0)</f>
        <v>K</v>
      </c>
    </row>
    <row r="180" spans="1:7" x14ac:dyDescent="0.2">
      <c r="A180" s="100">
        <v>221102</v>
      </c>
      <c r="B180" s="101">
        <v>24</v>
      </c>
      <c r="C180" s="101">
        <v>34</v>
      </c>
      <c r="D180" s="101"/>
      <c r="E180" s="102" t="s">
        <v>103</v>
      </c>
      <c r="F180" s="132" t="str">
        <f>VLOOKUP(E180,DanhmucTK!$C$3:$D$416,2,0)</f>
        <v xml:space="preserve"> Tiền lương tiền công phải trả cho chuyên giaNN</v>
      </c>
      <c r="G180" s="1" t="str">
        <f>VLOOKUP(A180,DanhmucTK!$F$3:$H$416,3,0)</f>
        <v>K</v>
      </c>
    </row>
    <row r="181" spans="1:7" x14ac:dyDescent="0.2">
      <c r="A181" s="100">
        <v>224001</v>
      </c>
      <c r="B181" s="101">
        <v>24</v>
      </c>
      <c r="C181" s="101">
        <v>34</v>
      </c>
      <c r="D181" s="101"/>
      <c r="E181" s="102" t="s">
        <v>209</v>
      </c>
      <c r="F181" s="132" t="str">
        <f>VLOOKUP(E181,DanhmucTK!$C$3:$D$416,2,0)</f>
        <v xml:space="preserve"> Các khoản tiền thưởng phải trả cho nhân viên VN</v>
      </c>
      <c r="G181" s="1" t="str">
        <f>VLOOKUP(A181,DanhmucTK!$F$3:$H$416,3,0)</f>
        <v>K</v>
      </c>
    </row>
    <row r="182" spans="1:7" x14ac:dyDescent="0.2">
      <c r="A182" s="100">
        <v>224002</v>
      </c>
      <c r="B182" s="101">
        <v>24</v>
      </c>
      <c r="C182" s="101">
        <v>34</v>
      </c>
      <c r="D182" s="101"/>
      <c r="E182" s="102" t="s">
        <v>697</v>
      </c>
      <c r="F182" s="132" t="str">
        <f>VLOOKUP(E182,DanhmucTK!$C$3:$D$416,2,0)</f>
        <v xml:space="preserve"> Các khoản tiền thưởng phải trả cho chuyên gia nước ngoài</v>
      </c>
      <c r="G182" s="1" t="str">
        <f>VLOOKUP(A182,DanhmucTK!$F$3:$H$416,3,0)</f>
        <v>K</v>
      </c>
    </row>
    <row r="183" spans="1:7" x14ac:dyDescent="0.2">
      <c r="A183" s="100">
        <v>221300</v>
      </c>
      <c r="B183" s="101">
        <v>24</v>
      </c>
      <c r="C183" s="101">
        <v>34</v>
      </c>
      <c r="D183" s="101"/>
      <c r="E183" s="102" t="s">
        <v>700</v>
      </c>
      <c r="F183" s="132" t="str">
        <f>VLOOKUP(E183,DanhmucTK!$C$3:$D$416,2,0)</f>
        <v>Phải trả chongười lao động khác</v>
      </c>
      <c r="G183" s="1" t="str">
        <f>VLOOKUP(A183,DanhmucTK!$F$3:$H$416,3,0)</f>
        <v>K</v>
      </c>
    </row>
    <row r="184" spans="1:7" x14ac:dyDescent="0.2">
      <c r="A184" s="100">
        <v>221400</v>
      </c>
      <c r="B184" s="101">
        <v>22</v>
      </c>
      <c r="C184" s="101">
        <v>31</v>
      </c>
      <c r="D184" s="101"/>
      <c r="E184" s="102" t="s">
        <v>28</v>
      </c>
      <c r="F184" s="132" t="str">
        <f>VLOOKUP(E184,DanhmucTK!$C$3:$D$416,2,0)</f>
        <v>Chi phí phải trả (trích trước)</v>
      </c>
      <c r="G184" s="1" t="str">
        <f>VLOOKUP(A184,DanhmucTK!$F$3:$H$416,3,0)</f>
        <v>K</v>
      </c>
    </row>
    <row r="185" spans="1:7" x14ac:dyDescent="0.2">
      <c r="A185" s="100">
        <v>221410</v>
      </c>
      <c r="B185" s="101">
        <v>22</v>
      </c>
      <c r="C185" s="101">
        <v>31</v>
      </c>
      <c r="D185" s="101"/>
      <c r="E185" s="102" t="s">
        <v>705</v>
      </c>
      <c r="F185" s="132" t="str">
        <f>VLOOKUP(E185,DanhmucTK!$C$3:$D$416,2,0)</f>
        <v>Chi phí phải trả lãi vay</v>
      </c>
      <c r="G185" s="1" t="str">
        <f>VLOOKUP(A185,DanhmucTK!$F$3:$H$416,3,0)</f>
        <v/>
      </c>
    </row>
    <row r="186" spans="1:7" x14ac:dyDescent="0.2">
      <c r="A186" s="100">
        <v>221420</v>
      </c>
      <c r="B186" s="101">
        <v>22</v>
      </c>
      <c r="C186" s="101">
        <v>31</v>
      </c>
      <c r="D186" s="101"/>
      <c r="E186" s="102" t="s">
        <v>708</v>
      </c>
      <c r="F186" s="132" t="str">
        <f>VLOOKUP(E186,DanhmucTK!$C$3:$D$416,2,0)</f>
        <v>Chi phí phải trả bản quyền</v>
      </c>
      <c r="G186" s="1" t="str">
        <f>VLOOKUP(A186,DanhmucTK!$F$3:$H$416,3,0)</f>
        <v/>
      </c>
    </row>
    <row r="187" spans="1:7" x14ac:dyDescent="0.2">
      <c r="A187" s="100">
        <v>221480</v>
      </c>
      <c r="B187" s="101">
        <v>22</v>
      </c>
      <c r="C187" s="101">
        <v>31</v>
      </c>
      <c r="D187" s="101"/>
      <c r="E187" s="102" t="s">
        <v>711</v>
      </c>
      <c r="F187" s="132" t="str">
        <f>VLOOKUP(E187,DanhmucTK!$C$3:$D$416,2,0)</f>
        <v>Chi phí phải trả khác</v>
      </c>
      <c r="G187" s="1" t="str">
        <f>VLOOKUP(A187,DanhmucTK!$F$3:$H$416,3,0)</f>
        <v/>
      </c>
    </row>
    <row r="188" spans="1:7" x14ac:dyDescent="0.2">
      <c r="A188" s="100">
        <v>214800</v>
      </c>
      <c r="B188" s="101">
        <v>40</v>
      </c>
      <c r="C188" s="101">
        <v>50</v>
      </c>
      <c r="D188" s="101"/>
      <c r="E188" s="102" t="s">
        <v>714</v>
      </c>
      <c r="F188" s="132" t="str">
        <f>VLOOKUP(E188,DanhmucTK!$C$3:$D$416,2,0)</f>
        <v>Tài sản thừa chờ xử lý</v>
      </c>
      <c r="G188" s="1" t="str">
        <f>VLOOKUP(A188,DanhmucTK!$F$3:$H$416,3,0)</f>
        <v/>
      </c>
    </row>
    <row r="189" spans="1:7" x14ac:dyDescent="0.2">
      <c r="A189" s="100">
        <v>221501</v>
      </c>
      <c r="B189" s="101">
        <v>40</v>
      </c>
      <c r="C189" s="101">
        <v>50</v>
      </c>
      <c r="D189" s="101"/>
      <c r="E189" s="102" t="s">
        <v>112</v>
      </c>
      <c r="F189" s="132" t="str">
        <f>VLOOKUP(E189,DanhmucTK!$C$3:$D$416,2,0)</f>
        <v>Kinh phí công đoàn</v>
      </c>
      <c r="G189" s="1" t="str">
        <f>VLOOKUP(A189,DanhmucTK!$F$3:$H$416,3,0)</f>
        <v/>
      </c>
    </row>
    <row r="190" spans="1:7" x14ac:dyDescent="0.2">
      <c r="A190" s="100">
        <v>221600</v>
      </c>
      <c r="B190" s="101">
        <v>40</v>
      </c>
      <c r="C190" s="101">
        <v>50</v>
      </c>
      <c r="D190" s="101"/>
      <c r="E190" s="102" t="s">
        <v>104</v>
      </c>
      <c r="F190" s="132" t="str">
        <f>VLOOKUP(E190,DanhmucTK!$C$3:$D$416,2,0)</f>
        <v xml:space="preserve"> Bảo hiểm hưu trí</v>
      </c>
      <c r="G190" s="1" t="str">
        <f>VLOOKUP(A190,DanhmucTK!$F$3:$H$416,3,0)</f>
        <v/>
      </c>
    </row>
    <row r="191" spans="1:7" x14ac:dyDescent="0.2">
      <c r="A191" s="100">
        <v>221601</v>
      </c>
      <c r="B191" s="101">
        <v>40</v>
      </c>
      <c r="C191" s="101">
        <v>50</v>
      </c>
      <c r="D191" s="101"/>
      <c r="E191" s="102" t="s">
        <v>73</v>
      </c>
      <c r="F191" s="132" t="str">
        <f>VLOOKUP(E191,DanhmucTK!$C$3:$D$416,2,0)</f>
        <v xml:space="preserve"> Bảo hiểm hưu trí - 2 % giữ lại</v>
      </c>
      <c r="G191" s="1" t="str">
        <f>VLOOKUP(A191,DanhmucTK!$F$3:$H$416,3,0)</f>
        <v/>
      </c>
    </row>
    <row r="192" spans="1:7" x14ac:dyDescent="0.2">
      <c r="A192" s="100">
        <v>221603</v>
      </c>
      <c r="B192" s="101">
        <v>40</v>
      </c>
      <c r="C192" s="101">
        <v>50</v>
      </c>
      <c r="D192" s="101"/>
      <c r="E192" s="102" t="s">
        <v>106</v>
      </c>
      <c r="F192" s="132" t="str">
        <f>VLOOKUP(E192,DanhmucTK!$C$3:$D$416,2,0)</f>
        <v>Bảo hiểm y tế</v>
      </c>
      <c r="G192" s="1" t="str">
        <f>VLOOKUP(A192,DanhmucTK!$F$3:$H$416,3,0)</f>
        <v/>
      </c>
    </row>
    <row r="193" spans="1:7" x14ac:dyDescent="0.2">
      <c r="A193" s="100">
        <v>221602</v>
      </c>
      <c r="B193" s="101">
        <v>40</v>
      </c>
      <c r="C193" s="101">
        <v>50</v>
      </c>
      <c r="D193" s="101"/>
      <c r="E193" s="102" t="s">
        <v>107</v>
      </c>
      <c r="F193" s="132" t="str">
        <f>VLOOKUP(E193,DanhmucTK!$C$3:$D$416,2,0)</f>
        <v>Bảo hiểm thất nghiệp</v>
      </c>
      <c r="G193" s="1" t="str">
        <f>VLOOKUP(A193,DanhmucTK!$F$3:$H$416,3,0)</f>
        <v/>
      </c>
    </row>
    <row r="194" spans="1:7" x14ac:dyDescent="0.2">
      <c r="A194" s="100">
        <v>213000</v>
      </c>
      <c r="B194" s="101">
        <v>24</v>
      </c>
      <c r="C194" s="101">
        <v>34</v>
      </c>
      <c r="D194" s="101"/>
      <c r="E194" s="102" t="s">
        <v>727</v>
      </c>
      <c r="F194" s="132" t="str">
        <f>VLOOKUP(E194,DanhmucTK!$C$3:$D$416,2,0)</f>
        <v>Doanh thu nhận trước / Doanh thu chưa thực hiện</v>
      </c>
      <c r="G194" s="1" t="str">
        <f>VLOOKUP(A194,DanhmucTK!$F$3:$H$416,3,0)</f>
        <v/>
      </c>
    </row>
    <row r="195" spans="1:7" x14ac:dyDescent="0.2">
      <c r="A195" s="100">
        <v>206119</v>
      </c>
      <c r="B195" s="101">
        <v>24</v>
      </c>
      <c r="C195" s="101">
        <v>34</v>
      </c>
      <c r="D195" s="101"/>
      <c r="E195" s="102" t="s">
        <v>730</v>
      </c>
      <c r="F195" s="132" t="str">
        <f>VLOOKUP(E195,DanhmucTK!$C$3:$D$416,2,0)</f>
        <v>Phải trả, phải nộp khác - NVL</v>
      </c>
      <c r="G195" s="1" t="str">
        <f>VLOOKUP(A195,DanhmucTK!$F$3:$H$416,3,0)</f>
        <v>K</v>
      </c>
    </row>
    <row r="196" spans="1:7" x14ac:dyDescent="0.2">
      <c r="A196" s="100">
        <v>206119</v>
      </c>
      <c r="B196" s="101">
        <v>24</v>
      </c>
      <c r="C196" s="101">
        <v>34</v>
      </c>
      <c r="D196" s="101"/>
      <c r="E196" s="102" t="s">
        <v>110</v>
      </c>
      <c r="F196" s="132">
        <f>VLOOKUP(E196,DanhmucTK!$C$3:$D$416,2,0)</f>
        <v>0</v>
      </c>
      <c r="G196" s="1" t="str">
        <f>VLOOKUP(A196,DanhmucTK!$F$3:$H$416,3,0)</f>
        <v>K</v>
      </c>
    </row>
    <row r="197" spans="1:7" x14ac:dyDescent="0.2">
      <c r="A197" s="100">
        <v>206119</v>
      </c>
      <c r="B197" s="101">
        <v>24</v>
      </c>
      <c r="C197" s="101">
        <v>34</v>
      </c>
      <c r="D197" s="101"/>
      <c r="E197" s="102" t="s">
        <v>733</v>
      </c>
      <c r="F197" s="132">
        <f>VLOOKUP(E197,DanhmucTK!$C$3:$D$416,2,0)</f>
        <v>0</v>
      </c>
      <c r="G197" s="1" t="str">
        <f>VLOOKUP(A197,DanhmucTK!$F$3:$H$416,3,0)</f>
        <v>K</v>
      </c>
    </row>
    <row r="198" spans="1:7" x14ac:dyDescent="0.2">
      <c r="A198" s="100">
        <v>206120</v>
      </c>
      <c r="B198" s="101">
        <v>24</v>
      </c>
      <c r="C198" s="101">
        <v>34</v>
      </c>
      <c r="D198" s="101"/>
      <c r="E198" s="102" t="s">
        <v>734</v>
      </c>
      <c r="F198" s="132" t="str">
        <f>VLOOKUP(E198,DanhmucTK!$C$3:$D$416,2,0)</f>
        <v>Phải trả, phải nộp khác - trang thiết bị</v>
      </c>
      <c r="G198" s="1" t="str">
        <f>VLOOKUP(A198,DanhmucTK!$F$3:$H$416,3,0)</f>
        <v>K</v>
      </c>
    </row>
    <row r="199" spans="1:7" x14ac:dyDescent="0.2">
      <c r="A199" s="100">
        <v>206120</v>
      </c>
      <c r="B199" s="101">
        <v>24</v>
      </c>
      <c r="C199" s="101">
        <v>34</v>
      </c>
      <c r="D199" s="101"/>
      <c r="E199" s="102" t="s">
        <v>111</v>
      </c>
      <c r="F199" s="132">
        <f>VLOOKUP(E199,DanhmucTK!$C$3:$D$416,2,0)</f>
        <v>0</v>
      </c>
      <c r="G199" s="1" t="str">
        <f>VLOOKUP(A199,DanhmucTK!$F$3:$H$416,3,0)</f>
        <v>K</v>
      </c>
    </row>
    <row r="200" spans="1:7" x14ac:dyDescent="0.2">
      <c r="A200" s="100">
        <v>206121</v>
      </c>
      <c r="B200" s="101">
        <v>24</v>
      </c>
      <c r="C200" s="101">
        <v>34</v>
      </c>
      <c r="D200" s="101"/>
      <c r="E200" s="102" t="s">
        <v>737</v>
      </c>
      <c r="F200" s="132" t="str">
        <f>VLOOKUP(E200,DanhmucTK!$C$3:$D$416,2,0)</f>
        <v>Phải trả, phải nộp khác</v>
      </c>
      <c r="G200" s="1" t="str">
        <f>VLOOKUP(A200,DanhmucTK!$F$3:$H$416,3,0)</f>
        <v>K</v>
      </c>
    </row>
    <row r="201" spans="1:7" x14ac:dyDescent="0.2">
      <c r="A201" s="100">
        <v>206121</v>
      </c>
      <c r="B201" s="101">
        <v>24</v>
      </c>
      <c r="C201" s="101">
        <v>34</v>
      </c>
      <c r="D201" s="101"/>
      <c r="E201" s="102" t="s">
        <v>75</v>
      </c>
      <c r="F201" s="132">
        <f>VLOOKUP(E201,DanhmucTK!$C$3:$D$416,2,0)</f>
        <v>0</v>
      </c>
      <c r="G201" s="1" t="str">
        <f>VLOOKUP(A201,DanhmucTK!$F$3:$H$416,3,0)</f>
        <v>K</v>
      </c>
    </row>
    <row r="202" spans="1:7" x14ac:dyDescent="0.2">
      <c r="A202" s="100">
        <v>206121</v>
      </c>
      <c r="B202" s="101">
        <v>24</v>
      </c>
      <c r="C202" s="101">
        <v>34</v>
      </c>
      <c r="D202" s="101"/>
      <c r="E202" s="102" t="s">
        <v>17</v>
      </c>
      <c r="F202" s="132">
        <f>VLOOKUP(E202,DanhmucTK!$C$3:$D$416,2,0)</f>
        <v>0</v>
      </c>
      <c r="G202" s="1" t="str">
        <f>VLOOKUP(A202,DanhmucTK!$F$3:$H$416,3,0)</f>
        <v>K</v>
      </c>
    </row>
    <row r="203" spans="1:7" x14ac:dyDescent="0.2">
      <c r="A203" s="100">
        <v>206121</v>
      </c>
      <c r="B203" s="101">
        <v>24</v>
      </c>
      <c r="C203" s="101">
        <v>34</v>
      </c>
      <c r="D203" s="101"/>
      <c r="E203" s="102" t="s">
        <v>43</v>
      </c>
      <c r="F203" s="132">
        <f>VLOOKUP(E203,DanhmucTK!$C$3:$D$416,2,0)</f>
        <v>0</v>
      </c>
      <c r="G203" s="1" t="str">
        <f>VLOOKUP(A203,DanhmucTK!$F$3:$H$416,3,0)</f>
        <v>K</v>
      </c>
    </row>
    <row r="204" spans="1:7" x14ac:dyDescent="0.2">
      <c r="A204" s="100">
        <v>206121</v>
      </c>
      <c r="B204" s="101">
        <v>24</v>
      </c>
      <c r="C204" s="101">
        <v>34</v>
      </c>
      <c r="D204" s="101"/>
      <c r="E204" s="102" t="s">
        <v>227</v>
      </c>
      <c r="F204" s="132">
        <f>VLOOKUP(E204,DanhmucTK!$C$3:$D$416,2,0)</f>
        <v>0</v>
      </c>
      <c r="G204" s="1" t="str">
        <f>VLOOKUP(A204,DanhmucTK!$F$3:$H$416,3,0)</f>
        <v>K</v>
      </c>
    </row>
    <row r="205" spans="1:7" x14ac:dyDescent="0.2">
      <c r="A205" s="100">
        <v>254130</v>
      </c>
      <c r="B205" s="128">
        <v>24</v>
      </c>
      <c r="C205" s="128">
        <v>34</v>
      </c>
      <c r="D205" s="128"/>
      <c r="E205" s="102" t="s">
        <v>93</v>
      </c>
      <c r="F205" s="132" t="str">
        <f>VLOOKUP(E205,DanhmucTK!$C$3:$D$416,2,0)</f>
        <v>Vay dài hạn_ngoài tập đoàn</v>
      </c>
      <c r="G205" s="1" t="str">
        <f>VLOOKUP(A205,DanhmucTK!$F$3:$H$416,3,0)</f>
        <v/>
      </c>
    </row>
    <row r="206" spans="1:7" x14ac:dyDescent="0.2">
      <c r="A206" s="100">
        <v>254140</v>
      </c>
      <c r="B206" s="128">
        <v>24</v>
      </c>
      <c r="C206" s="128">
        <v>34</v>
      </c>
      <c r="D206" s="128"/>
      <c r="E206" s="102" t="s">
        <v>47</v>
      </c>
      <c r="F206" s="132" t="str">
        <f>VLOOKUP(E206,DanhmucTK!$C$3:$D$416,2,0)</f>
        <v>Vay ngoài tập đoàn</v>
      </c>
      <c r="G206" s="1" t="str">
        <f>VLOOKUP(A206,DanhmucTK!$F$3:$H$416,3,0)</f>
        <v/>
      </c>
    </row>
    <row r="207" spans="1:7" x14ac:dyDescent="0.2">
      <c r="A207" s="100">
        <v>254210</v>
      </c>
      <c r="B207" s="128">
        <v>24</v>
      </c>
      <c r="C207" s="128">
        <v>34</v>
      </c>
      <c r="D207" s="128"/>
      <c r="E207" s="102" t="s">
        <v>742</v>
      </c>
      <c r="F207" s="132" t="str">
        <f>VLOOKUP(E207,DanhmucTK!$C$3:$D$416,2,0)</f>
        <v>Thuê tài chính_tập đoàn</v>
      </c>
      <c r="G207" s="1" t="str">
        <f>VLOOKUP(A207,DanhmucTK!$F$3:$H$416,3,0)</f>
        <v/>
      </c>
    </row>
    <row r="208" spans="1:7" x14ac:dyDescent="0.2">
      <c r="A208" s="100">
        <v>254220</v>
      </c>
      <c r="B208" s="128">
        <v>24</v>
      </c>
      <c r="C208" s="128">
        <v>34</v>
      </c>
      <c r="D208" s="128"/>
      <c r="E208" s="102" t="s">
        <v>745</v>
      </c>
      <c r="F208" s="132" t="str">
        <f>VLOOKUP(E208,DanhmucTK!$C$3:$D$416,2,0)</f>
        <v>Thuê tài chính_ngoài tập đoàn</v>
      </c>
      <c r="G208" s="1" t="str">
        <f>VLOOKUP(A208,DanhmucTK!$F$3:$H$416,3,0)</f>
        <v/>
      </c>
    </row>
    <row r="209" spans="1:7" x14ac:dyDescent="0.2">
      <c r="A209" s="100">
        <v>255010</v>
      </c>
      <c r="B209" s="101">
        <v>24</v>
      </c>
      <c r="C209" s="101">
        <v>34</v>
      </c>
      <c r="D209" s="101"/>
      <c r="E209" s="102" t="s">
        <v>748</v>
      </c>
      <c r="F209" s="132" t="str">
        <f>VLOOKUP(E209,DanhmucTK!$C$3:$D$416,2,0)</f>
        <v>Nhận ký quỹ, ký cược ngắn hạn</v>
      </c>
      <c r="G209" s="1" t="str">
        <f>VLOOKUP(A209,DanhmucTK!$F$3:$H$416,3,0)</f>
        <v/>
      </c>
    </row>
    <row r="210" spans="1:7" x14ac:dyDescent="0.2">
      <c r="A210" s="100">
        <v>255020</v>
      </c>
      <c r="B210" s="101">
        <v>24</v>
      </c>
      <c r="C210" s="101">
        <v>34</v>
      </c>
      <c r="D210" s="101"/>
      <c r="E210" s="102" t="s">
        <v>751</v>
      </c>
      <c r="F210" s="132" t="str">
        <f>VLOOKUP(E210,DanhmucTK!$C$3:$D$416,2,0)</f>
        <v>Nhận ký quỹ, ký cược dài hạn</v>
      </c>
      <c r="G210" s="1" t="str">
        <f>VLOOKUP(A210,DanhmucTK!$F$3:$H$416,3,0)</f>
        <v/>
      </c>
    </row>
    <row r="211" spans="1:7" x14ac:dyDescent="0.2">
      <c r="A211" s="100">
        <v>270100</v>
      </c>
      <c r="B211" s="101">
        <v>24</v>
      </c>
      <c r="C211" s="101">
        <v>34</v>
      </c>
      <c r="D211" s="101"/>
      <c r="E211" s="102" t="s">
        <v>754</v>
      </c>
      <c r="F211" s="132" t="str">
        <f>VLOOKUP(E211,DanhmucTK!$C$3:$D$416,2,0)</f>
        <v>Thuế thu nhập hoãn lại phải trả hiện hành</v>
      </c>
      <c r="G211" s="1" t="str">
        <f>VLOOKUP(A211,DanhmucTK!$F$3:$H$416,3,0)</f>
        <v/>
      </c>
    </row>
    <row r="212" spans="1:7" x14ac:dyDescent="0.2">
      <c r="A212" s="100">
        <v>270200</v>
      </c>
      <c r="B212" s="101">
        <v>24</v>
      </c>
      <c r="C212" s="101">
        <v>34</v>
      </c>
      <c r="D212" s="101"/>
      <c r="E212" s="102" t="s">
        <v>757</v>
      </c>
      <c r="F212" s="132" t="str">
        <f>VLOOKUP(E212,DanhmucTK!$C$3:$D$416,2,0)</f>
        <v>Thuế thu nhập hoãn lại phải trả</v>
      </c>
      <c r="G212" s="1" t="str">
        <f>VLOOKUP(A212,DanhmucTK!$F$3:$H$416,3,0)</f>
        <v/>
      </c>
    </row>
    <row r="213" spans="1:7" x14ac:dyDescent="0.2">
      <c r="A213" s="100">
        <v>222000</v>
      </c>
      <c r="B213" s="101">
        <v>40</v>
      </c>
      <c r="C213" s="101">
        <v>50</v>
      </c>
      <c r="D213" s="101"/>
      <c r="E213" s="102" t="s">
        <v>760</v>
      </c>
      <c r="F213" s="132" t="str">
        <f>VLOOKUP(E213,DanhmucTK!$C$3:$D$416,2,0)</f>
        <v>Dự phòng chi phí bảo hành sản phẩm</v>
      </c>
      <c r="G213" s="1" t="str">
        <f>VLOOKUP(A213,DanhmucTK!$F$3:$H$416,3,0)</f>
        <v/>
      </c>
    </row>
    <row r="214" spans="1:7" x14ac:dyDescent="0.2">
      <c r="A214" s="100">
        <v>272000</v>
      </c>
      <c r="B214" s="101">
        <v>40</v>
      </c>
      <c r="C214" s="101">
        <v>50</v>
      </c>
      <c r="D214" s="101"/>
      <c r="E214" s="102" t="s">
        <v>211</v>
      </c>
      <c r="F214" s="132" t="str">
        <f>VLOOKUP(E214,DanhmucTK!$C$3:$D$416,2,0)</f>
        <v>Các khoản phải trả liên quan đến tài sản ngừng hoạt động</v>
      </c>
      <c r="G214" s="1" t="str">
        <f>VLOOKUP(A214,DanhmucTK!$F$3:$H$416,3,0)</f>
        <v/>
      </c>
    </row>
    <row r="215" spans="1:7" x14ac:dyDescent="0.2">
      <c r="A215" s="100">
        <v>300000</v>
      </c>
      <c r="B215" s="101">
        <v>40</v>
      </c>
      <c r="C215" s="101">
        <v>50</v>
      </c>
      <c r="D215" s="101"/>
      <c r="E215" s="102" t="s">
        <v>765</v>
      </c>
      <c r="F215" s="132" t="str">
        <f>VLOOKUP(E215,DanhmucTK!$C$3:$D$416,2,0)</f>
        <v>Vốn đầu tư của chủ sở hữu</v>
      </c>
      <c r="G215" s="1" t="str">
        <f>VLOOKUP(A215,DanhmucTK!$F$3:$H$416,3,0)</f>
        <v/>
      </c>
    </row>
    <row r="216" spans="1:7" x14ac:dyDescent="0.2">
      <c r="A216" s="100">
        <v>342000</v>
      </c>
      <c r="B216" s="101">
        <v>40</v>
      </c>
      <c r="C216" s="101">
        <v>50</v>
      </c>
      <c r="D216" s="101"/>
      <c r="E216" s="102" t="s">
        <v>225</v>
      </c>
      <c r="F216" s="132" t="str">
        <f>VLOOKUP(E216,DanhmucTK!$C$3:$D$416,2,0)</f>
        <v>Chênh lệch tỷ giá - đánh giá lại cuối năm tài chính</v>
      </c>
      <c r="G216" s="1" t="str">
        <f>VLOOKUP(A216,DanhmucTK!$F$3:$H$416,3,0)</f>
        <v/>
      </c>
    </row>
    <row r="217" spans="1:7" x14ac:dyDescent="0.2">
      <c r="A217" s="100">
        <v>343000</v>
      </c>
      <c r="B217" s="101">
        <v>40</v>
      </c>
      <c r="C217" s="101">
        <v>50</v>
      </c>
      <c r="D217" s="101"/>
      <c r="E217" s="102" t="s">
        <v>770</v>
      </c>
      <c r="F217" s="132" t="str">
        <f>VLOOKUP(E217,DanhmucTK!$C$3:$D$416,2,0)</f>
        <v>Chênh lệch tỷ giá - Giai đoạn Đầu tư XDCB</v>
      </c>
      <c r="G217" s="1" t="str">
        <f>VLOOKUP(A217,DanhmucTK!$F$3:$H$416,3,0)</f>
        <v/>
      </c>
    </row>
    <row r="218" spans="1:7" x14ac:dyDescent="0.2">
      <c r="A218" s="100">
        <v>331000</v>
      </c>
      <c r="B218" s="101">
        <v>40</v>
      </c>
      <c r="C218" s="101">
        <v>50</v>
      </c>
      <c r="D218" s="101"/>
      <c r="E218" s="102" t="s">
        <v>773</v>
      </c>
      <c r="F218" s="132" t="str">
        <f>VLOOKUP(E218,DanhmucTK!$C$3:$D$416,2,0)</f>
        <v>Lợi nhuận năm trước</v>
      </c>
      <c r="G218" s="1" t="str">
        <f>VLOOKUP(A218,DanhmucTK!$F$3:$H$416,3,0)</f>
        <v/>
      </c>
    </row>
    <row r="219" spans="1:7" x14ac:dyDescent="0.2">
      <c r="A219" s="100">
        <v>324000</v>
      </c>
      <c r="B219" s="101">
        <v>40</v>
      </c>
      <c r="C219" s="101">
        <v>50</v>
      </c>
      <c r="D219" s="101"/>
      <c r="E219" s="102" t="s">
        <v>204</v>
      </c>
      <c r="F219" s="132" t="str">
        <f>VLOOKUP(E219,DanhmucTK!$C$3:$D$416,2,0)</f>
        <v>Lợi nhuận năm nay</v>
      </c>
      <c r="G219" s="1" t="str">
        <f>VLOOKUP(A219,DanhmucTK!$F$3:$H$416,3,0)</f>
        <v/>
      </c>
    </row>
    <row r="220" spans="1:7" x14ac:dyDescent="0.2">
      <c r="A220" s="100">
        <v>400010</v>
      </c>
      <c r="B220" s="101">
        <v>40</v>
      </c>
      <c r="C220" s="101">
        <v>50</v>
      </c>
      <c r="D220" s="101">
        <v>99999</v>
      </c>
      <c r="E220" s="102" t="s">
        <v>778</v>
      </c>
      <c r="F220" s="132">
        <f>VLOOKUP(E220,DanhmucTK!$C$3:$D$416,2,0)</f>
        <v>0</v>
      </c>
      <c r="G220" s="1" t="str">
        <f>VLOOKUP(A220,DanhmucTK!$F$3:$H$416,3,0)</f>
        <v/>
      </c>
    </row>
    <row r="221" spans="1:7" x14ac:dyDescent="0.2">
      <c r="A221" s="100">
        <v>400015</v>
      </c>
      <c r="B221" s="101">
        <v>40</v>
      </c>
      <c r="C221" s="101">
        <v>50</v>
      </c>
      <c r="D221" s="101">
        <v>99999</v>
      </c>
      <c r="E221" s="102" t="s">
        <v>71</v>
      </c>
      <c r="F221" s="132">
        <f>VLOOKUP(E221,DanhmucTK!$C$3:$D$416,2,0)</f>
        <v>0</v>
      </c>
      <c r="G221" s="1" t="str">
        <f>VLOOKUP(A221,DanhmucTK!$F$3:$H$416,3,0)</f>
        <v/>
      </c>
    </row>
    <row r="222" spans="1:7" x14ac:dyDescent="0.2">
      <c r="A222" s="100">
        <v>400016</v>
      </c>
      <c r="B222" s="101">
        <v>40</v>
      </c>
      <c r="C222" s="101">
        <v>50</v>
      </c>
      <c r="D222" s="101">
        <v>99999</v>
      </c>
      <c r="E222" s="102" t="s">
        <v>781</v>
      </c>
      <c r="F222" s="132">
        <f>VLOOKUP(E222,DanhmucTK!$C$3:$D$416,2,0)</f>
        <v>0</v>
      </c>
      <c r="G222" s="1" t="str">
        <f>VLOOKUP(A222,DanhmucTK!$F$3:$H$416,3,0)</f>
        <v/>
      </c>
    </row>
    <row r="223" spans="1:7" x14ac:dyDescent="0.2">
      <c r="A223" s="100">
        <v>400070</v>
      </c>
      <c r="B223" s="101">
        <v>40</v>
      </c>
      <c r="C223" s="101">
        <v>50</v>
      </c>
      <c r="D223" s="101">
        <v>99999</v>
      </c>
      <c r="E223" s="102" t="s">
        <v>783</v>
      </c>
      <c r="F223" s="132">
        <f>VLOOKUP(E223,DanhmucTK!$C$3:$D$416,2,0)</f>
        <v>0</v>
      </c>
      <c r="G223" s="1" t="str">
        <f>VLOOKUP(A223,DanhmucTK!$F$3:$H$416,3,0)</f>
        <v/>
      </c>
    </row>
    <row r="224" spans="1:7" x14ac:dyDescent="0.2">
      <c r="A224" s="100">
        <v>400081</v>
      </c>
      <c r="B224" s="101">
        <v>40</v>
      </c>
      <c r="C224" s="101">
        <v>50</v>
      </c>
      <c r="D224" s="101">
        <v>99999</v>
      </c>
      <c r="E224" s="102" t="s">
        <v>785</v>
      </c>
      <c r="F224" s="132">
        <f>VLOOKUP(E224,DanhmucTK!$C$3:$D$416,2,0)</f>
        <v>0</v>
      </c>
      <c r="G224" s="1" t="str">
        <f>VLOOKUP(A224,DanhmucTK!$F$3:$H$416,3,0)</f>
        <v/>
      </c>
    </row>
    <row r="225" spans="1:7" x14ac:dyDescent="0.2">
      <c r="A225" s="100">
        <v>400089</v>
      </c>
      <c r="B225" s="101">
        <v>40</v>
      </c>
      <c r="C225" s="101">
        <v>50</v>
      </c>
      <c r="D225" s="101">
        <v>99999</v>
      </c>
      <c r="E225" s="102" t="s">
        <v>787</v>
      </c>
      <c r="F225" s="132">
        <f>VLOOKUP(E225,DanhmucTK!$C$3:$D$416,2,0)</f>
        <v>0</v>
      </c>
      <c r="G225" s="1" t="str">
        <f>VLOOKUP(A225,DanhmucTK!$F$3:$H$416,3,0)</f>
        <v/>
      </c>
    </row>
    <row r="226" spans="1:7" x14ac:dyDescent="0.2">
      <c r="A226" s="100">
        <v>700000</v>
      </c>
      <c r="B226" s="101">
        <v>40</v>
      </c>
      <c r="C226" s="101">
        <v>50</v>
      </c>
      <c r="D226" s="101"/>
      <c r="E226" s="102" t="s">
        <v>39</v>
      </c>
      <c r="F226" s="132">
        <f>VLOOKUP(E226,DanhmucTK!$C$3:$D$416,2,0)</f>
        <v>0</v>
      </c>
      <c r="G226" s="1" t="str">
        <f>VLOOKUP(A226,DanhmucTK!$F$3:$H$416,3,0)</f>
        <v/>
      </c>
    </row>
    <row r="227" spans="1:7" x14ac:dyDescent="0.2">
      <c r="A227" s="100">
        <v>700400</v>
      </c>
      <c r="B227" s="101">
        <v>40</v>
      </c>
      <c r="C227" s="101">
        <v>50</v>
      </c>
      <c r="D227" s="101"/>
      <c r="E227" s="102" t="s">
        <v>790</v>
      </c>
      <c r="F227" s="132">
        <f>VLOOKUP(E227,DanhmucTK!$C$3:$D$416,2,0)</f>
        <v>0</v>
      </c>
      <c r="G227" s="1" t="str">
        <f>VLOOKUP(A227,DanhmucTK!$F$3:$H$416,3,0)</f>
        <v/>
      </c>
    </row>
    <row r="228" spans="1:7" x14ac:dyDescent="0.2">
      <c r="A228" s="100">
        <v>714000</v>
      </c>
      <c r="B228" s="101">
        <v>40</v>
      </c>
      <c r="C228" s="101">
        <v>50</v>
      </c>
      <c r="D228" s="101"/>
      <c r="E228" s="102" t="s">
        <v>162</v>
      </c>
      <c r="F228" s="132">
        <f>VLOOKUP(E228,DanhmucTK!$C$3:$D$416,2,0)</f>
        <v>0</v>
      </c>
      <c r="G228" s="1" t="str">
        <f>VLOOKUP(A228,DanhmucTK!$F$3:$H$416,3,0)</f>
        <v/>
      </c>
    </row>
    <row r="229" spans="1:7" x14ac:dyDescent="0.2">
      <c r="A229" s="100">
        <v>714011</v>
      </c>
      <c r="B229" s="101">
        <v>40</v>
      </c>
      <c r="C229" s="101">
        <v>50</v>
      </c>
      <c r="D229" s="101"/>
      <c r="E229" s="102" t="s">
        <v>793</v>
      </c>
      <c r="F229" s="132">
        <f>VLOOKUP(E229,DanhmucTK!$C$3:$D$416,2,0)</f>
        <v>0</v>
      </c>
      <c r="G229" s="1" t="str">
        <f>VLOOKUP(A229,DanhmucTK!$F$3:$H$416,3,0)</f>
        <v/>
      </c>
    </row>
    <row r="230" spans="1:7" x14ac:dyDescent="0.2">
      <c r="A230" s="100">
        <v>714010</v>
      </c>
      <c r="B230" s="101">
        <v>40</v>
      </c>
      <c r="C230" s="101">
        <v>50</v>
      </c>
      <c r="D230" s="101"/>
      <c r="E230" s="102" t="s">
        <v>44</v>
      </c>
      <c r="F230" s="132">
        <f>VLOOKUP(E230,DanhmucTK!$C$3:$D$416,2,0)</f>
        <v>0</v>
      </c>
      <c r="G230" s="1" t="str">
        <f>VLOOKUP(A230,DanhmucTK!$F$3:$H$416,3,0)</f>
        <v/>
      </c>
    </row>
    <row r="231" spans="1:7" x14ac:dyDescent="0.2">
      <c r="A231" s="100">
        <v>410010</v>
      </c>
      <c r="B231" s="101">
        <v>40</v>
      </c>
      <c r="C231" s="101">
        <v>50</v>
      </c>
      <c r="D231" s="101"/>
      <c r="E231" s="102" t="s">
        <v>796</v>
      </c>
      <c r="F231" s="132">
        <f>VLOOKUP(E231,DanhmucTK!$C$3:$D$416,2,0)</f>
        <v>0</v>
      </c>
      <c r="G231" s="1" t="str">
        <f>VLOOKUP(A231,DanhmucTK!$F$3:$H$416,3,0)</f>
        <v/>
      </c>
    </row>
    <row r="232" spans="1:7" x14ac:dyDescent="0.2">
      <c r="A232" s="100">
        <v>410015</v>
      </c>
      <c r="B232" s="101">
        <v>40</v>
      </c>
      <c r="C232" s="101">
        <v>50</v>
      </c>
      <c r="D232" s="101"/>
      <c r="E232" s="102" t="s">
        <v>798</v>
      </c>
      <c r="F232" s="132">
        <f>VLOOKUP(E232,DanhmucTK!$C$3:$D$416,2,0)</f>
        <v>0</v>
      </c>
      <c r="G232" s="1" t="str">
        <f>VLOOKUP(A232,DanhmucTK!$F$3:$H$416,3,0)</f>
        <v/>
      </c>
    </row>
    <row r="233" spans="1:7" x14ac:dyDescent="0.2">
      <c r="A233" s="100">
        <v>420010</v>
      </c>
      <c r="B233" s="101">
        <v>40</v>
      </c>
      <c r="C233" s="101">
        <v>50</v>
      </c>
      <c r="D233" s="101"/>
      <c r="E233" s="102" t="s">
        <v>800</v>
      </c>
      <c r="F233" s="132">
        <f>VLOOKUP(E233,DanhmucTK!$C$3:$D$416,2,0)</f>
        <v>0</v>
      </c>
      <c r="G233" s="1" t="str">
        <f>VLOOKUP(A233,DanhmucTK!$F$3:$H$416,3,0)</f>
        <v/>
      </c>
    </row>
    <row r="234" spans="1:7" x14ac:dyDescent="0.2">
      <c r="A234" s="100">
        <v>420015</v>
      </c>
      <c r="B234" s="101">
        <v>40</v>
      </c>
      <c r="C234" s="101">
        <v>50</v>
      </c>
      <c r="D234" s="101"/>
      <c r="E234" s="102" t="s">
        <v>96</v>
      </c>
      <c r="F234" s="132">
        <f>VLOOKUP(E234,DanhmucTK!$C$3:$D$416,2,0)</f>
        <v>0</v>
      </c>
      <c r="G234" s="1" t="str">
        <f>VLOOKUP(A234,DanhmucTK!$F$3:$H$416,3,0)</f>
        <v/>
      </c>
    </row>
    <row r="235" spans="1:7" x14ac:dyDescent="0.2">
      <c r="A235" s="100">
        <v>430010</v>
      </c>
      <c r="B235" s="101">
        <v>40</v>
      </c>
      <c r="C235" s="101">
        <v>50</v>
      </c>
      <c r="D235" s="101"/>
      <c r="E235" s="102" t="s">
        <v>803</v>
      </c>
      <c r="F235" s="132">
        <f>VLOOKUP(E235,DanhmucTK!$C$3:$D$416,2,0)</f>
        <v>0</v>
      </c>
      <c r="G235" s="1" t="str">
        <f>VLOOKUP(A235,DanhmucTK!$F$3:$H$416,3,0)</f>
        <v/>
      </c>
    </row>
    <row r="236" spans="1:7" x14ac:dyDescent="0.2">
      <c r="A236" s="100">
        <v>430015</v>
      </c>
      <c r="B236" s="101">
        <v>40</v>
      </c>
      <c r="C236" s="101">
        <v>50</v>
      </c>
      <c r="D236" s="101"/>
      <c r="E236" s="102" t="s">
        <v>805</v>
      </c>
      <c r="F236" s="132">
        <f>VLOOKUP(E236,DanhmucTK!$C$3:$D$416,2,0)</f>
        <v>0</v>
      </c>
      <c r="G236" s="1" t="str">
        <f>VLOOKUP(A236,DanhmucTK!$F$3:$H$416,3,0)</f>
        <v/>
      </c>
    </row>
    <row r="237" spans="1:7" x14ac:dyDescent="0.2">
      <c r="A237" s="100">
        <v>600000</v>
      </c>
      <c r="B237" s="101">
        <v>40</v>
      </c>
      <c r="C237" s="101">
        <v>50</v>
      </c>
      <c r="D237" s="101"/>
      <c r="E237" s="102" t="s">
        <v>48</v>
      </c>
      <c r="F237" s="132">
        <f>VLOOKUP(E237,DanhmucTK!$C$3:$D$416,2,0)</f>
        <v>0</v>
      </c>
      <c r="G237" s="1" t="str">
        <f>VLOOKUP(A237,DanhmucTK!$F$3:$H$416,3,0)</f>
        <v/>
      </c>
    </row>
    <row r="238" spans="1:7" x14ac:dyDescent="0.2">
      <c r="A238" s="100">
        <v>691200</v>
      </c>
      <c r="B238" s="101">
        <v>40</v>
      </c>
      <c r="C238" s="101">
        <v>50</v>
      </c>
      <c r="D238" s="101"/>
      <c r="E238" s="102" t="s">
        <v>166</v>
      </c>
      <c r="F238" s="132">
        <f>VLOOKUP(E238,DanhmucTK!$C$3:$D$416,2,0)</f>
        <v>0</v>
      </c>
      <c r="G238" s="1" t="str">
        <f>VLOOKUP(A238,DanhmucTK!$F$3:$H$416,3,0)</f>
        <v/>
      </c>
    </row>
    <row r="239" spans="1:7" x14ac:dyDescent="0.2">
      <c r="A239" s="100">
        <v>621001</v>
      </c>
      <c r="B239" s="101">
        <v>40</v>
      </c>
      <c r="C239" s="101">
        <v>50</v>
      </c>
      <c r="D239" s="101"/>
      <c r="E239" s="102" t="s">
        <v>167</v>
      </c>
      <c r="F239" s="132">
        <f>VLOOKUP(E239,DanhmucTK!$C$3:$D$416,2,0)</f>
        <v>0</v>
      </c>
      <c r="G239" s="1" t="str">
        <f>VLOOKUP(A239,DanhmucTK!$F$3:$H$416,3,0)</f>
        <v/>
      </c>
    </row>
    <row r="240" spans="1:7" x14ac:dyDescent="0.2">
      <c r="A240" s="100">
        <v>621002</v>
      </c>
      <c r="B240" s="101">
        <v>40</v>
      </c>
      <c r="C240" s="101">
        <v>50</v>
      </c>
      <c r="D240" s="101"/>
      <c r="E240" s="102" t="s">
        <v>810</v>
      </c>
      <c r="F240" s="132">
        <f>VLOOKUP(E240,DanhmucTK!$C$3:$D$416,2,0)</f>
        <v>0</v>
      </c>
      <c r="G240" s="1" t="str">
        <f>VLOOKUP(A240,DanhmucTK!$F$3:$H$416,3,0)</f>
        <v/>
      </c>
    </row>
    <row r="241" spans="1:7" x14ac:dyDescent="0.2">
      <c r="A241" s="100">
        <v>621101</v>
      </c>
      <c r="B241" s="101">
        <v>40</v>
      </c>
      <c r="C241" s="101">
        <v>50</v>
      </c>
      <c r="D241" s="101"/>
      <c r="E241" s="102" t="s">
        <v>168</v>
      </c>
      <c r="F241" s="132">
        <f>VLOOKUP(E241,DanhmucTK!$C$3:$D$416,2,0)</f>
        <v>0</v>
      </c>
      <c r="G241" s="1" t="str">
        <f>VLOOKUP(A241,DanhmucTK!$F$3:$H$416,3,0)</f>
        <v/>
      </c>
    </row>
    <row r="242" spans="1:7" x14ac:dyDescent="0.2">
      <c r="A242" s="100">
        <v>621102</v>
      </c>
      <c r="B242" s="101">
        <v>40</v>
      </c>
      <c r="C242" s="101">
        <v>50</v>
      </c>
      <c r="D242" s="101"/>
      <c r="E242" s="102" t="s">
        <v>813</v>
      </c>
      <c r="F242" s="132">
        <f>VLOOKUP(E242,DanhmucTK!$C$3:$D$416,2,0)</f>
        <v>0</v>
      </c>
      <c r="G242" s="1" t="str">
        <f>VLOOKUP(A242,DanhmucTK!$F$3:$H$416,3,0)</f>
        <v/>
      </c>
    </row>
    <row r="243" spans="1:7" x14ac:dyDescent="0.2">
      <c r="A243" s="100">
        <v>622001</v>
      </c>
      <c r="B243" s="101">
        <v>40</v>
      </c>
      <c r="C243" s="101">
        <v>50</v>
      </c>
      <c r="D243" s="101"/>
      <c r="E243" s="102" t="s">
        <v>169</v>
      </c>
      <c r="F243" s="132">
        <f>VLOOKUP(E243,DanhmucTK!$C$3:$D$416,2,0)</f>
        <v>0</v>
      </c>
      <c r="G243" s="1" t="str">
        <f>VLOOKUP(A243,DanhmucTK!$F$3:$H$416,3,0)</f>
        <v/>
      </c>
    </row>
    <row r="244" spans="1:7" x14ac:dyDescent="0.2">
      <c r="A244" s="100">
        <v>622002</v>
      </c>
      <c r="B244" s="101">
        <v>40</v>
      </c>
      <c r="C244" s="101">
        <v>50</v>
      </c>
      <c r="D244" s="101"/>
      <c r="E244" s="102" t="s">
        <v>816</v>
      </c>
      <c r="F244" s="132">
        <f>VLOOKUP(E244,DanhmucTK!$C$3:$D$416,2,0)</f>
        <v>0</v>
      </c>
      <c r="G244" s="1" t="str">
        <f>VLOOKUP(A244,DanhmucTK!$F$3:$H$416,3,0)</f>
        <v/>
      </c>
    </row>
    <row r="245" spans="1:7" x14ac:dyDescent="0.2">
      <c r="A245" s="100">
        <v>624010</v>
      </c>
      <c r="B245" s="101">
        <v>40</v>
      </c>
      <c r="C245" s="101">
        <v>50</v>
      </c>
      <c r="D245" s="101"/>
      <c r="E245" s="102" t="s">
        <v>170</v>
      </c>
      <c r="F245" s="132">
        <f>VLOOKUP(E245,DanhmucTK!$C$3:$D$416,2,0)</f>
        <v>0</v>
      </c>
      <c r="G245" s="1" t="str">
        <f>VLOOKUP(A245,DanhmucTK!$F$3:$H$416,3,0)</f>
        <v/>
      </c>
    </row>
    <row r="246" spans="1:7" x14ac:dyDescent="0.2">
      <c r="A246" s="100">
        <v>624011</v>
      </c>
      <c r="B246" s="101">
        <v>40</v>
      </c>
      <c r="C246" s="101">
        <v>50</v>
      </c>
      <c r="D246" s="101"/>
      <c r="E246" s="102" t="s">
        <v>171</v>
      </c>
      <c r="F246" s="132">
        <f>VLOOKUP(E246,DanhmucTK!$C$3:$D$416,2,0)</f>
        <v>0</v>
      </c>
      <c r="G246" s="1" t="str">
        <f>VLOOKUP(A246,DanhmucTK!$F$3:$H$416,3,0)</f>
        <v/>
      </c>
    </row>
    <row r="247" spans="1:7" x14ac:dyDescent="0.2">
      <c r="A247" s="100">
        <v>624012</v>
      </c>
      <c r="B247" s="101">
        <v>40</v>
      </c>
      <c r="C247" s="101">
        <v>50</v>
      </c>
      <c r="D247" s="101"/>
      <c r="E247" s="102" t="s">
        <v>172</v>
      </c>
      <c r="F247" s="132">
        <f>VLOOKUP(E247,DanhmucTK!$C$3:$D$416,2,0)</f>
        <v>0</v>
      </c>
      <c r="G247" s="1" t="str">
        <f>VLOOKUP(A247,DanhmucTK!$F$3:$H$416,3,0)</f>
        <v/>
      </c>
    </row>
    <row r="248" spans="1:7" x14ac:dyDescent="0.2">
      <c r="A248" s="100">
        <v>624013</v>
      </c>
      <c r="B248" s="101">
        <v>40</v>
      </c>
      <c r="C248" s="101">
        <v>50</v>
      </c>
      <c r="D248" s="101"/>
      <c r="E248" s="102" t="s">
        <v>173</v>
      </c>
      <c r="F248" s="132">
        <f>VLOOKUP(E248,DanhmucTK!$C$3:$D$416,2,0)</f>
        <v>0</v>
      </c>
      <c r="G248" s="1" t="str">
        <f>VLOOKUP(A248,DanhmucTK!$F$3:$H$416,3,0)</f>
        <v/>
      </c>
    </row>
    <row r="249" spans="1:7" x14ac:dyDescent="0.2">
      <c r="A249" s="100">
        <v>624100</v>
      </c>
      <c r="B249" s="101">
        <v>40</v>
      </c>
      <c r="C249" s="101">
        <v>50</v>
      </c>
      <c r="D249" s="101"/>
      <c r="E249" s="102" t="s">
        <v>822</v>
      </c>
      <c r="F249" s="132">
        <f>VLOOKUP(E249,DanhmucTK!$C$3:$D$416,2,0)</f>
        <v>0</v>
      </c>
      <c r="G249" s="1" t="str">
        <f>VLOOKUP(A249,DanhmucTK!$F$3:$H$416,3,0)</f>
        <v/>
      </c>
    </row>
    <row r="250" spans="1:7" x14ac:dyDescent="0.2">
      <c r="A250" s="100">
        <v>624103</v>
      </c>
      <c r="B250" s="101">
        <v>40</v>
      </c>
      <c r="C250" s="101">
        <v>50</v>
      </c>
      <c r="D250" s="101"/>
      <c r="E250" s="102" t="s">
        <v>824</v>
      </c>
      <c r="F250" s="132">
        <f>VLOOKUP(E250,DanhmucTK!$C$3:$D$416,2,0)</f>
        <v>0</v>
      </c>
      <c r="G250" s="1" t="str">
        <f>VLOOKUP(A250,DanhmucTK!$F$3:$H$416,3,0)</f>
        <v/>
      </c>
    </row>
    <row r="251" spans="1:7" x14ac:dyDescent="0.2">
      <c r="A251" s="100">
        <v>621011</v>
      </c>
      <c r="B251" s="101">
        <v>40</v>
      </c>
      <c r="C251" s="101">
        <v>50</v>
      </c>
      <c r="D251" s="101"/>
      <c r="E251" s="102" t="s">
        <v>174</v>
      </c>
      <c r="F251" s="132">
        <f>VLOOKUP(E251,DanhmucTK!$C$3:$D$416,2,0)</f>
        <v>0</v>
      </c>
      <c r="G251" s="1" t="str">
        <f>VLOOKUP(A251,DanhmucTK!$F$3:$H$416,3,0)</f>
        <v/>
      </c>
    </row>
    <row r="252" spans="1:7" x14ac:dyDescent="0.2">
      <c r="A252" s="100">
        <v>621012</v>
      </c>
      <c r="B252" s="101">
        <v>40</v>
      </c>
      <c r="C252" s="101">
        <v>50</v>
      </c>
      <c r="D252" s="101"/>
      <c r="E252" s="102" t="s">
        <v>81</v>
      </c>
      <c r="F252" s="132">
        <f>VLOOKUP(E252,DanhmucTK!$C$3:$D$416,2,0)</f>
        <v>0</v>
      </c>
      <c r="G252" s="1" t="str">
        <f>VLOOKUP(A252,DanhmucTK!$F$3:$H$416,3,0)</f>
        <v/>
      </c>
    </row>
    <row r="253" spans="1:7" x14ac:dyDescent="0.2">
      <c r="A253" s="100">
        <v>621111</v>
      </c>
      <c r="B253" s="101">
        <v>40</v>
      </c>
      <c r="C253" s="101">
        <v>50</v>
      </c>
      <c r="D253" s="101"/>
      <c r="E253" s="102" t="s">
        <v>175</v>
      </c>
      <c r="F253" s="132">
        <f>VLOOKUP(E253,DanhmucTK!$C$3:$D$416,2,0)</f>
        <v>0</v>
      </c>
      <c r="G253" s="1" t="str">
        <f>VLOOKUP(A253,DanhmucTK!$F$3:$H$416,3,0)</f>
        <v/>
      </c>
    </row>
    <row r="254" spans="1:7" x14ac:dyDescent="0.2">
      <c r="A254" s="100">
        <v>621112</v>
      </c>
      <c r="B254" s="101">
        <v>40</v>
      </c>
      <c r="C254" s="101">
        <v>50</v>
      </c>
      <c r="D254" s="101"/>
      <c r="E254" s="102" t="s">
        <v>829</v>
      </c>
      <c r="F254" s="132">
        <f>VLOOKUP(E254,DanhmucTK!$C$3:$D$416,2,0)</f>
        <v>0</v>
      </c>
      <c r="G254" s="1" t="str">
        <f>VLOOKUP(A254,DanhmucTK!$F$3:$H$416,3,0)</f>
        <v/>
      </c>
    </row>
    <row r="255" spans="1:7" x14ac:dyDescent="0.2">
      <c r="A255" s="100">
        <v>622011</v>
      </c>
      <c r="B255" s="101">
        <v>40</v>
      </c>
      <c r="C255" s="101">
        <v>50</v>
      </c>
      <c r="D255" s="101"/>
      <c r="E255" s="102" t="s">
        <v>176</v>
      </c>
      <c r="F255" s="132">
        <f>VLOOKUP(E255,DanhmucTK!$C$3:$D$416,2,0)</f>
        <v>0</v>
      </c>
      <c r="G255" s="1" t="str">
        <f>VLOOKUP(A255,DanhmucTK!$F$3:$H$416,3,0)</f>
        <v/>
      </c>
    </row>
    <row r="256" spans="1:7" x14ac:dyDescent="0.2">
      <c r="A256" s="100">
        <v>622012</v>
      </c>
      <c r="B256" s="101">
        <v>40</v>
      </c>
      <c r="C256" s="101">
        <v>50</v>
      </c>
      <c r="D256" s="101"/>
      <c r="E256" s="102" t="s">
        <v>177</v>
      </c>
      <c r="F256" s="132">
        <f>VLOOKUP(E256,DanhmucTK!$C$3:$D$416,2,0)</f>
        <v>0</v>
      </c>
      <c r="G256" s="1" t="str">
        <f>VLOOKUP(A256,DanhmucTK!$F$3:$H$416,3,0)</f>
        <v/>
      </c>
    </row>
    <row r="257" spans="1:7" x14ac:dyDescent="0.2">
      <c r="A257" s="100">
        <v>624020</v>
      </c>
      <c r="B257" s="101">
        <v>40</v>
      </c>
      <c r="C257" s="101">
        <v>50</v>
      </c>
      <c r="D257" s="101"/>
      <c r="E257" s="102" t="s">
        <v>178</v>
      </c>
      <c r="F257" s="132">
        <f>VLOOKUP(E257,DanhmucTK!$C$3:$D$416,2,0)</f>
        <v>0</v>
      </c>
      <c r="G257" s="1" t="str">
        <f>VLOOKUP(A257,DanhmucTK!$F$3:$H$416,3,0)</f>
        <v/>
      </c>
    </row>
    <row r="258" spans="1:7" x14ac:dyDescent="0.2">
      <c r="A258" s="100">
        <v>624021</v>
      </c>
      <c r="B258" s="101">
        <v>40</v>
      </c>
      <c r="C258" s="101">
        <v>50</v>
      </c>
      <c r="D258" s="101"/>
      <c r="E258" s="102" t="s">
        <v>179</v>
      </c>
      <c r="F258" s="132">
        <f>VLOOKUP(E258,DanhmucTK!$C$3:$D$416,2,0)</f>
        <v>0</v>
      </c>
      <c r="G258" s="1" t="str">
        <f>VLOOKUP(A258,DanhmucTK!$F$3:$H$416,3,0)</f>
        <v/>
      </c>
    </row>
    <row r="259" spans="1:7" x14ac:dyDescent="0.2">
      <c r="A259" s="100">
        <v>624022</v>
      </c>
      <c r="B259" s="101">
        <v>40</v>
      </c>
      <c r="C259" s="101">
        <v>50</v>
      </c>
      <c r="D259" s="101"/>
      <c r="E259" s="102" t="s">
        <v>180</v>
      </c>
      <c r="F259" s="132">
        <f>VLOOKUP(E259,DanhmucTK!$C$3:$D$416,2,0)</f>
        <v>0</v>
      </c>
      <c r="G259" s="1" t="str">
        <f>VLOOKUP(A259,DanhmucTK!$F$3:$H$416,3,0)</f>
        <v/>
      </c>
    </row>
    <row r="260" spans="1:7" x14ac:dyDescent="0.2">
      <c r="A260" s="100">
        <v>624023</v>
      </c>
      <c r="B260" s="101">
        <v>40</v>
      </c>
      <c r="C260" s="101">
        <v>50</v>
      </c>
      <c r="D260" s="101"/>
      <c r="E260" s="102" t="s">
        <v>181</v>
      </c>
      <c r="F260" s="132">
        <f>VLOOKUP(E260,DanhmucTK!$C$3:$D$416,2,0)</f>
        <v>0</v>
      </c>
      <c r="G260" s="1" t="str">
        <f>VLOOKUP(A260,DanhmucTK!$F$3:$H$416,3,0)</f>
        <v/>
      </c>
    </row>
    <row r="261" spans="1:7" x14ac:dyDescent="0.2">
      <c r="A261" s="100">
        <v>624101</v>
      </c>
      <c r="B261" s="101">
        <v>40</v>
      </c>
      <c r="C261" s="101">
        <v>50</v>
      </c>
      <c r="D261" s="101"/>
      <c r="E261" s="102" t="s">
        <v>837</v>
      </c>
      <c r="F261" s="132">
        <f>VLOOKUP(E261,DanhmucTK!$C$3:$D$416,2,0)</f>
        <v>0</v>
      </c>
      <c r="G261" s="1" t="str">
        <f>VLOOKUP(A261,DanhmucTK!$F$3:$H$416,3,0)</f>
        <v/>
      </c>
    </row>
    <row r="262" spans="1:7" x14ac:dyDescent="0.2">
      <c r="A262" s="100">
        <v>624104</v>
      </c>
      <c r="B262" s="101">
        <v>40</v>
      </c>
      <c r="C262" s="101">
        <v>50</v>
      </c>
      <c r="D262" s="101"/>
      <c r="E262" s="102" t="s">
        <v>839</v>
      </c>
      <c r="F262" s="132">
        <f>VLOOKUP(E262,DanhmucTK!$C$3:$D$416,2,0)</f>
        <v>0</v>
      </c>
      <c r="G262" s="1" t="str">
        <f>VLOOKUP(A262,DanhmucTK!$F$3:$H$416,3,0)</f>
        <v/>
      </c>
    </row>
    <row r="263" spans="1:7" x14ac:dyDescent="0.2">
      <c r="A263" s="100">
        <v>641000</v>
      </c>
      <c r="B263" s="101">
        <v>40</v>
      </c>
      <c r="C263" s="101">
        <v>50</v>
      </c>
      <c r="D263" s="101"/>
      <c r="E263" s="102" t="s">
        <v>62</v>
      </c>
      <c r="F263" s="132">
        <f>VLOOKUP(E263,DanhmucTK!$C$3:$D$416,2,0)</f>
        <v>0</v>
      </c>
      <c r="G263" s="1" t="str">
        <f>VLOOKUP(A263,DanhmucTK!$F$3:$H$416,3,0)</f>
        <v/>
      </c>
    </row>
    <row r="264" spans="1:7" x14ac:dyDescent="0.2">
      <c r="A264" s="100">
        <v>642000</v>
      </c>
      <c r="B264" s="101">
        <v>40</v>
      </c>
      <c r="C264" s="101">
        <v>50</v>
      </c>
      <c r="D264" s="101"/>
      <c r="E264" s="102" t="s">
        <v>182</v>
      </c>
      <c r="F264" s="132">
        <f>VLOOKUP(E264,DanhmucTK!$C$3:$D$416,2,0)</f>
        <v>0</v>
      </c>
      <c r="G264" s="1" t="str">
        <f>VLOOKUP(A264,DanhmucTK!$F$3:$H$416,3,0)</f>
        <v/>
      </c>
    </row>
    <row r="265" spans="1:7" x14ac:dyDescent="0.2">
      <c r="A265" s="100">
        <v>651110</v>
      </c>
      <c r="B265" s="101">
        <v>40</v>
      </c>
      <c r="C265" s="101">
        <v>50</v>
      </c>
      <c r="D265" s="101"/>
      <c r="E265" s="102" t="s">
        <v>843</v>
      </c>
      <c r="F265" s="132">
        <f>VLOOKUP(E265,DanhmucTK!$C$3:$D$416,2,0)</f>
        <v>0</v>
      </c>
      <c r="G265" s="1" t="str">
        <f>VLOOKUP(A265,DanhmucTK!$F$3:$H$416,3,0)</f>
        <v/>
      </c>
    </row>
    <row r="266" spans="1:7" x14ac:dyDescent="0.2">
      <c r="A266" s="100">
        <v>652110</v>
      </c>
      <c r="B266" s="101">
        <v>40</v>
      </c>
      <c r="C266" s="101">
        <v>50</v>
      </c>
      <c r="D266" s="101"/>
      <c r="E266" s="102" t="s">
        <v>183</v>
      </c>
      <c r="F266" s="132">
        <f>VLOOKUP(E266,DanhmucTK!$C$3:$D$416,2,0)</f>
        <v>0</v>
      </c>
      <c r="G266" s="1" t="str">
        <f>VLOOKUP(A266,DanhmucTK!$F$3:$H$416,3,0)</f>
        <v/>
      </c>
    </row>
    <row r="267" spans="1:7" x14ac:dyDescent="0.2">
      <c r="A267" s="100">
        <v>644100</v>
      </c>
      <c r="B267" s="101">
        <v>40</v>
      </c>
      <c r="C267" s="101">
        <v>50</v>
      </c>
      <c r="D267" s="101"/>
      <c r="E267" s="102" t="s">
        <v>184</v>
      </c>
      <c r="F267" s="132">
        <f>VLOOKUP(E267,DanhmucTK!$C$3:$D$416,2,0)</f>
        <v>0</v>
      </c>
      <c r="G267" s="1" t="str">
        <f>VLOOKUP(A267,DanhmucTK!$F$3:$H$416,3,0)</f>
        <v/>
      </c>
    </row>
    <row r="268" spans="1:7" x14ac:dyDescent="0.2">
      <c r="A268" s="100">
        <v>644500</v>
      </c>
      <c r="B268" s="101">
        <v>40</v>
      </c>
      <c r="C268" s="101">
        <v>50</v>
      </c>
      <c r="D268" s="101"/>
      <c r="E268" s="102" t="s">
        <v>30</v>
      </c>
      <c r="F268" s="132">
        <f>VLOOKUP(E268,DanhmucTK!$C$3:$D$416,2,0)</f>
        <v>0</v>
      </c>
      <c r="G268" s="1" t="str">
        <f>VLOOKUP(A268,DanhmucTK!$F$3:$H$416,3,0)</f>
        <v/>
      </c>
    </row>
    <row r="269" spans="1:7" x14ac:dyDescent="0.2">
      <c r="A269" s="100">
        <v>667110</v>
      </c>
      <c r="B269" s="101">
        <v>40</v>
      </c>
      <c r="C269" s="101">
        <v>50</v>
      </c>
      <c r="D269" s="101"/>
      <c r="E269" s="102" t="s">
        <v>32</v>
      </c>
      <c r="F269" s="132">
        <f>VLOOKUP(E269,DanhmucTK!$C$3:$D$416,2,0)</f>
        <v>0</v>
      </c>
      <c r="G269" s="1" t="str">
        <f>VLOOKUP(A269,DanhmucTK!$F$3:$H$416,3,0)</f>
        <v/>
      </c>
    </row>
    <row r="270" spans="1:7" x14ac:dyDescent="0.2">
      <c r="A270" s="100">
        <v>667111</v>
      </c>
      <c r="B270" s="101">
        <v>40</v>
      </c>
      <c r="C270" s="101">
        <v>50</v>
      </c>
      <c r="D270" s="101"/>
      <c r="E270" s="102" t="s">
        <v>185</v>
      </c>
      <c r="F270" s="132">
        <f>VLOOKUP(E270,DanhmucTK!$C$3:$D$416,2,0)</f>
        <v>0</v>
      </c>
      <c r="G270" s="1" t="str">
        <f>VLOOKUP(A270,DanhmucTK!$F$3:$H$416,3,0)</f>
        <v/>
      </c>
    </row>
    <row r="271" spans="1:7" x14ac:dyDescent="0.2">
      <c r="A271" s="100">
        <v>624131</v>
      </c>
      <c r="B271" s="101">
        <v>40</v>
      </c>
      <c r="C271" s="101">
        <v>50</v>
      </c>
      <c r="D271" s="101"/>
      <c r="E271" s="102" t="s">
        <v>121</v>
      </c>
      <c r="F271" s="132">
        <f>VLOOKUP(E271,DanhmucTK!$C$3:$D$416,2,0)</f>
        <v>0</v>
      </c>
      <c r="G271" s="1" t="str">
        <f>VLOOKUP(A271,DanhmucTK!$F$3:$H$416,3,0)</f>
        <v/>
      </c>
    </row>
    <row r="272" spans="1:7" x14ac:dyDescent="0.2">
      <c r="A272" s="100">
        <v>662101</v>
      </c>
      <c r="B272" s="101">
        <v>40</v>
      </c>
      <c r="C272" s="101">
        <v>50</v>
      </c>
      <c r="D272" s="101"/>
      <c r="E272" s="102" t="s">
        <v>124</v>
      </c>
      <c r="F272" s="132">
        <f>VLOOKUP(E272,DanhmucTK!$C$3:$D$416,2,0)</f>
        <v>0</v>
      </c>
      <c r="G272" s="1" t="str">
        <f>VLOOKUP(A272,DanhmucTK!$F$3:$H$416,3,0)</f>
        <v/>
      </c>
    </row>
    <row r="273" spans="1:7" x14ac:dyDescent="0.2">
      <c r="A273" s="100">
        <v>665000</v>
      </c>
      <c r="B273" s="101">
        <v>40</v>
      </c>
      <c r="C273" s="101">
        <v>50</v>
      </c>
      <c r="D273" s="101"/>
      <c r="E273" s="102" t="s">
        <v>118</v>
      </c>
      <c r="F273" s="132">
        <f>VLOOKUP(E273,DanhmucTK!$C$3:$D$416,2,0)</f>
        <v>0</v>
      </c>
      <c r="G273" s="1" t="str">
        <f>VLOOKUP(A273,DanhmucTK!$F$3:$H$416,3,0)</f>
        <v/>
      </c>
    </row>
    <row r="274" spans="1:7" x14ac:dyDescent="0.2">
      <c r="A274" s="100">
        <v>654010</v>
      </c>
      <c r="B274" s="101">
        <v>40</v>
      </c>
      <c r="C274" s="101">
        <v>50</v>
      </c>
      <c r="D274" s="101"/>
      <c r="E274" s="102" t="s">
        <v>186</v>
      </c>
      <c r="F274" s="132">
        <f>VLOOKUP(E274,DanhmucTK!$C$3:$D$416,2,0)</f>
        <v>0</v>
      </c>
      <c r="G274" s="1" t="str">
        <f>VLOOKUP(A274,DanhmucTK!$F$3:$H$416,3,0)</f>
        <v/>
      </c>
    </row>
    <row r="275" spans="1:7" x14ac:dyDescent="0.2">
      <c r="A275" s="100">
        <v>654011</v>
      </c>
      <c r="B275" s="101">
        <v>40</v>
      </c>
      <c r="C275" s="101">
        <v>50</v>
      </c>
      <c r="D275" s="101"/>
      <c r="E275" s="102" t="s">
        <v>187</v>
      </c>
      <c r="F275" s="132">
        <f>VLOOKUP(E275,DanhmucTK!$C$3:$D$416,2,0)</f>
        <v>0</v>
      </c>
      <c r="G275" s="1" t="str">
        <f>VLOOKUP(A275,DanhmucTK!$F$3:$H$416,3,0)</f>
        <v/>
      </c>
    </row>
    <row r="276" spans="1:7" x14ac:dyDescent="0.2">
      <c r="A276" s="100">
        <v>673001</v>
      </c>
      <c r="B276" s="101">
        <v>40</v>
      </c>
      <c r="C276" s="101">
        <v>50</v>
      </c>
      <c r="D276" s="101"/>
      <c r="E276" s="102" t="s">
        <v>188</v>
      </c>
      <c r="F276" s="132">
        <f>VLOOKUP(E276,DanhmucTK!$C$3:$D$416,2,0)</f>
        <v>0</v>
      </c>
      <c r="G276" s="1" t="str">
        <f>VLOOKUP(A276,DanhmucTK!$F$3:$H$416,3,0)</f>
        <v/>
      </c>
    </row>
    <row r="277" spans="1:7" x14ac:dyDescent="0.2">
      <c r="A277" s="100">
        <v>624184</v>
      </c>
      <c r="B277" s="101">
        <v>40</v>
      </c>
      <c r="C277" s="101">
        <v>50</v>
      </c>
      <c r="D277" s="101"/>
      <c r="E277" s="102" t="s">
        <v>856</v>
      </c>
      <c r="F277" s="132">
        <f>VLOOKUP(E277,DanhmucTK!$C$3:$D$416,2,0)</f>
        <v>0</v>
      </c>
      <c r="G277" s="1" t="str">
        <f>VLOOKUP(A277,DanhmucTK!$F$3:$H$416,3,0)</f>
        <v/>
      </c>
    </row>
    <row r="278" spans="1:7" x14ac:dyDescent="0.2">
      <c r="A278" s="100">
        <v>662201</v>
      </c>
      <c r="B278" s="101">
        <v>40</v>
      </c>
      <c r="C278" s="101">
        <v>50</v>
      </c>
      <c r="D278" s="101"/>
      <c r="E278" s="102" t="s">
        <v>29</v>
      </c>
      <c r="F278" s="132">
        <f>VLOOKUP(E278,DanhmucTK!$C$3:$D$416,2,0)</f>
        <v>0</v>
      </c>
      <c r="G278" s="1" t="str">
        <f>VLOOKUP(A278,DanhmucTK!$F$3:$H$416,3,0)</f>
        <v/>
      </c>
    </row>
    <row r="279" spans="1:7" x14ac:dyDescent="0.2">
      <c r="A279" s="100">
        <v>673002</v>
      </c>
      <c r="B279" s="101">
        <v>40</v>
      </c>
      <c r="C279" s="101">
        <v>50</v>
      </c>
      <c r="D279" s="101"/>
      <c r="E279" s="102" t="s">
        <v>189</v>
      </c>
      <c r="F279" s="132">
        <f>VLOOKUP(E279,DanhmucTK!$C$3:$D$416,2,0)</f>
        <v>0</v>
      </c>
      <c r="G279" s="1" t="str">
        <f>VLOOKUP(A279,DanhmucTK!$F$3:$H$416,3,0)</f>
        <v/>
      </c>
    </row>
    <row r="280" spans="1:7" x14ac:dyDescent="0.2">
      <c r="A280" s="100">
        <v>624133</v>
      </c>
      <c r="B280" s="101">
        <v>40</v>
      </c>
      <c r="C280" s="101">
        <v>50</v>
      </c>
      <c r="D280" s="101"/>
      <c r="E280" s="102" t="s">
        <v>190</v>
      </c>
      <c r="F280" s="132">
        <f>VLOOKUP(E280,DanhmucTK!$C$3:$D$416,2,0)</f>
        <v>0</v>
      </c>
      <c r="G280" s="1" t="str">
        <f>VLOOKUP(A280,DanhmucTK!$F$3:$H$416,3,0)</f>
        <v/>
      </c>
    </row>
    <row r="281" spans="1:7" x14ac:dyDescent="0.2">
      <c r="A281" s="100">
        <v>662301</v>
      </c>
      <c r="B281" s="101">
        <v>40</v>
      </c>
      <c r="C281" s="101">
        <v>50</v>
      </c>
      <c r="D281" s="101"/>
      <c r="E281" s="102" t="s">
        <v>90</v>
      </c>
      <c r="F281" s="132">
        <f>VLOOKUP(E281,DanhmucTK!$C$3:$D$416,2,0)</f>
        <v>0</v>
      </c>
      <c r="G281" s="1" t="str">
        <f>VLOOKUP(A281,DanhmucTK!$F$3:$H$416,3,0)</f>
        <v/>
      </c>
    </row>
    <row r="282" spans="1:7" x14ac:dyDescent="0.2">
      <c r="A282" s="100">
        <v>671000</v>
      </c>
      <c r="B282" s="101">
        <v>40</v>
      </c>
      <c r="C282" s="101">
        <v>50</v>
      </c>
      <c r="D282" s="101"/>
      <c r="E282" s="102" t="s">
        <v>191</v>
      </c>
      <c r="F282" s="132">
        <f>VLOOKUP(E282,DanhmucTK!$C$3:$D$416,2,0)</f>
        <v>0</v>
      </c>
      <c r="G282" s="1" t="str">
        <f>VLOOKUP(A282,DanhmucTK!$F$3:$H$416,3,0)</f>
        <v/>
      </c>
    </row>
    <row r="283" spans="1:7" x14ac:dyDescent="0.2">
      <c r="A283" s="100">
        <v>651210</v>
      </c>
      <c r="B283" s="101">
        <v>40</v>
      </c>
      <c r="C283" s="101">
        <v>50</v>
      </c>
      <c r="D283" s="101"/>
      <c r="E283" s="102" t="s">
        <v>117</v>
      </c>
      <c r="F283" s="132">
        <f>VLOOKUP(E283,DanhmucTK!$C$3:$D$416,2,0)</f>
        <v>0</v>
      </c>
      <c r="G283" s="1" t="str">
        <f>VLOOKUP(A283,DanhmucTK!$F$3:$H$416,3,0)</f>
        <v/>
      </c>
    </row>
    <row r="284" spans="1:7" x14ac:dyDescent="0.2">
      <c r="A284" s="100">
        <v>652210</v>
      </c>
      <c r="B284" s="101">
        <v>40</v>
      </c>
      <c r="C284" s="101">
        <v>50</v>
      </c>
      <c r="D284" s="101"/>
      <c r="E284" s="102" t="s">
        <v>23</v>
      </c>
      <c r="F284" s="132">
        <f>VLOOKUP(E284,DanhmucTK!$C$3:$D$416,2,0)</f>
        <v>0</v>
      </c>
      <c r="G284" s="1" t="str">
        <f>VLOOKUP(A284,DanhmucTK!$F$3:$H$416,3,0)</f>
        <v/>
      </c>
    </row>
    <row r="285" spans="1:7" x14ac:dyDescent="0.2">
      <c r="A285" s="100">
        <v>688802</v>
      </c>
      <c r="B285" s="101">
        <v>40</v>
      </c>
      <c r="C285" s="101">
        <v>50</v>
      </c>
      <c r="D285" s="101"/>
      <c r="E285" s="102" t="s">
        <v>192</v>
      </c>
      <c r="F285" s="132">
        <f>VLOOKUP(E285,DanhmucTK!$C$3:$D$416,2,0)</f>
        <v>0</v>
      </c>
      <c r="G285" s="1" t="str">
        <f>VLOOKUP(A285,DanhmucTK!$F$3:$H$416,3,0)</f>
        <v/>
      </c>
    </row>
    <row r="286" spans="1:7" x14ac:dyDescent="0.2">
      <c r="A286" s="100">
        <v>630406</v>
      </c>
      <c r="B286" s="101">
        <v>40</v>
      </c>
      <c r="C286" s="101">
        <v>50</v>
      </c>
      <c r="D286" s="101"/>
      <c r="E286" s="102" t="s">
        <v>193</v>
      </c>
      <c r="F286" s="132">
        <f>VLOOKUP(E286,DanhmucTK!$C$3:$D$416,2,0)</f>
        <v>0</v>
      </c>
      <c r="G286" s="1" t="str">
        <f>VLOOKUP(A286,DanhmucTK!$F$3:$H$416,3,0)</f>
        <v/>
      </c>
    </row>
    <row r="287" spans="1:7" x14ac:dyDescent="0.2">
      <c r="A287" s="100">
        <v>630404</v>
      </c>
      <c r="B287" s="101">
        <v>40</v>
      </c>
      <c r="C287" s="101">
        <v>50</v>
      </c>
      <c r="D287" s="101"/>
      <c r="E287" s="102" t="s">
        <v>867</v>
      </c>
      <c r="F287" s="132">
        <f>VLOOKUP(E287,DanhmucTK!$C$3:$D$416,2,0)</f>
        <v>0</v>
      </c>
      <c r="G287" s="1" t="str">
        <f>VLOOKUP(A287,DanhmucTK!$F$3:$H$416,3,0)</f>
        <v/>
      </c>
    </row>
    <row r="288" spans="1:7" x14ac:dyDescent="0.2">
      <c r="A288" s="100">
        <v>667801</v>
      </c>
      <c r="B288" s="101">
        <v>40</v>
      </c>
      <c r="C288" s="101">
        <v>50</v>
      </c>
      <c r="D288" s="101"/>
      <c r="E288" s="102" t="s">
        <v>869</v>
      </c>
      <c r="F288" s="132">
        <f>VLOOKUP(E288,DanhmucTK!$C$3:$D$416,2,0)</f>
        <v>0</v>
      </c>
      <c r="G288" s="1" t="str">
        <f>VLOOKUP(A288,DanhmucTK!$F$3:$H$416,3,0)</f>
        <v/>
      </c>
    </row>
    <row r="289" spans="1:7" x14ac:dyDescent="0.2">
      <c r="A289" s="100">
        <v>664001</v>
      </c>
      <c r="B289" s="101">
        <v>40</v>
      </c>
      <c r="C289" s="101">
        <v>50</v>
      </c>
      <c r="D289" s="101"/>
      <c r="E289" s="102" t="s">
        <v>871</v>
      </c>
      <c r="F289" s="132">
        <f>VLOOKUP(E289,DanhmucTK!$C$3:$D$416,2,0)</f>
        <v>0</v>
      </c>
      <c r="G289" s="1" t="str">
        <f>VLOOKUP(A289,DanhmucTK!$F$3:$H$416,3,0)</f>
        <v/>
      </c>
    </row>
    <row r="290" spans="1:7" x14ac:dyDescent="0.2">
      <c r="A290" s="100">
        <v>643001</v>
      </c>
      <c r="B290" s="101">
        <v>40</v>
      </c>
      <c r="C290" s="101">
        <v>50</v>
      </c>
      <c r="D290" s="101"/>
      <c r="E290" s="102" t="s">
        <v>56</v>
      </c>
      <c r="F290" s="132">
        <f>VLOOKUP(E290,DanhmucTK!$C$3:$D$416,2,0)</f>
        <v>0</v>
      </c>
      <c r="G290" s="1" t="str">
        <f>VLOOKUP(A290,DanhmucTK!$F$3:$H$416,3,0)</f>
        <v/>
      </c>
    </row>
    <row r="291" spans="1:7" x14ac:dyDescent="0.2">
      <c r="A291" s="100">
        <v>644041</v>
      </c>
      <c r="B291" s="101">
        <v>40</v>
      </c>
      <c r="C291" s="101">
        <v>50</v>
      </c>
      <c r="D291" s="101"/>
      <c r="E291" s="102" t="s">
        <v>194</v>
      </c>
      <c r="F291" s="132">
        <f>VLOOKUP(E291,DanhmucTK!$C$3:$D$416,2,0)</f>
        <v>0</v>
      </c>
      <c r="G291" s="1" t="str">
        <f>VLOOKUP(A291,DanhmucTK!$F$3:$H$416,3,0)</f>
        <v/>
      </c>
    </row>
    <row r="292" spans="1:7" x14ac:dyDescent="0.2">
      <c r="A292" s="100">
        <v>667001</v>
      </c>
      <c r="B292" s="101">
        <v>40</v>
      </c>
      <c r="C292" s="101">
        <v>50</v>
      </c>
      <c r="D292" s="101"/>
      <c r="E292" s="102" t="s">
        <v>36</v>
      </c>
      <c r="F292" s="132">
        <f>VLOOKUP(E292,DanhmucTK!$C$3:$D$416,2,0)</f>
        <v>0</v>
      </c>
      <c r="G292" s="1" t="str">
        <f>VLOOKUP(A292,DanhmucTK!$F$3:$H$416,3,0)</f>
        <v/>
      </c>
    </row>
    <row r="293" spans="1:7" x14ac:dyDescent="0.2">
      <c r="A293" s="100">
        <v>668000</v>
      </c>
      <c r="B293" s="101">
        <v>40</v>
      </c>
      <c r="C293" s="101">
        <v>50</v>
      </c>
      <c r="D293" s="101"/>
      <c r="E293" s="102" t="s">
        <v>195</v>
      </c>
      <c r="F293" s="132">
        <f>VLOOKUP(E293,DanhmucTK!$C$3:$D$416,2,0)</f>
        <v>0</v>
      </c>
      <c r="G293" s="1" t="str">
        <f>VLOOKUP(A293,DanhmucTK!$F$3:$H$416,3,0)</f>
        <v/>
      </c>
    </row>
    <row r="294" spans="1:7" x14ac:dyDescent="0.2">
      <c r="A294" s="100">
        <v>628001</v>
      </c>
      <c r="B294" s="101">
        <v>40</v>
      </c>
      <c r="C294" s="101">
        <v>50</v>
      </c>
      <c r="D294" s="101"/>
      <c r="E294" s="102" t="s">
        <v>53</v>
      </c>
      <c r="F294" s="132">
        <f>VLOOKUP(E294,DanhmucTK!$C$3:$D$416,2,0)</f>
        <v>0</v>
      </c>
      <c r="G294" s="1" t="str">
        <f>VLOOKUP(A294,DanhmucTK!$F$3:$H$416,3,0)</f>
        <v/>
      </c>
    </row>
    <row r="295" spans="1:7" x14ac:dyDescent="0.2">
      <c r="A295" s="100">
        <v>630303</v>
      </c>
      <c r="B295" s="101">
        <v>40</v>
      </c>
      <c r="C295" s="101">
        <v>50</v>
      </c>
      <c r="D295" s="101"/>
      <c r="E295" s="102" t="s">
        <v>196</v>
      </c>
      <c r="F295" s="132">
        <f>VLOOKUP(E295,DanhmucTK!$C$3:$D$416,2,0)</f>
        <v>0</v>
      </c>
      <c r="G295" s="1" t="str">
        <f>VLOOKUP(A295,DanhmucTK!$F$3:$H$416,3,0)</f>
        <v/>
      </c>
    </row>
    <row r="296" spans="1:7" x14ac:dyDescent="0.2">
      <c r="A296" s="100">
        <v>666000</v>
      </c>
      <c r="B296" s="101">
        <v>40</v>
      </c>
      <c r="C296" s="101">
        <v>50</v>
      </c>
      <c r="D296" s="101"/>
      <c r="E296" s="102" t="s">
        <v>77</v>
      </c>
      <c r="F296" s="132">
        <f>VLOOKUP(E296,DanhmucTK!$C$3:$D$416,2,0)</f>
        <v>0</v>
      </c>
      <c r="G296" s="1" t="str">
        <f>VLOOKUP(A296,DanhmucTK!$F$3:$H$416,3,0)</f>
        <v/>
      </c>
    </row>
    <row r="297" spans="1:7" x14ac:dyDescent="0.2">
      <c r="A297" s="100">
        <v>630901</v>
      </c>
      <c r="B297" s="101">
        <v>40</v>
      </c>
      <c r="C297" s="101">
        <v>50</v>
      </c>
      <c r="D297" s="101"/>
      <c r="E297" s="102" t="s">
        <v>197</v>
      </c>
      <c r="F297" s="132">
        <f>VLOOKUP(E297,DanhmucTK!$C$3:$D$416,2,0)</f>
        <v>0</v>
      </c>
      <c r="G297" s="1" t="str">
        <f>VLOOKUP(A297,DanhmucTK!$F$3:$H$416,3,0)</f>
        <v/>
      </c>
    </row>
    <row r="298" spans="1:7" x14ac:dyDescent="0.2">
      <c r="A298" s="100">
        <v>626001</v>
      </c>
      <c r="B298" s="101">
        <v>40</v>
      </c>
      <c r="C298" s="101">
        <v>50</v>
      </c>
      <c r="D298" s="101"/>
      <c r="E298" s="102" t="s">
        <v>198</v>
      </c>
      <c r="F298" s="132">
        <f>VLOOKUP(E298,DanhmucTK!$C$3:$D$416,2,0)</f>
        <v>0</v>
      </c>
      <c r="G298" s="1" t="str">
        <f>VLOOKUP(A298,DanhmucTK!$F$3:$H$416,3,0)</f>
        <v/>
      </c>
    </row>
    <row r="299" spans="1:7" x14ac:dyDescent="0.2">
      <c r="A299" s="100">
        <v>624111</v>
      </c>
      <c r="B299" s="101">
        <v>40</v>
      </c>
      <c r="C299" s="101">
        <v>50</v>
      </c>
      <c r="D299" s="101"/>
      <c r="E299" s="102" t="s">
        <v>199</v>
      </c>
      <c r="F299" s="132">
        <f>VLOOKUP(E299,DanhmucTK!$C$3:$D$416,2,0)</f>
        <v>0</v>
      </c>
      <c r="G299" s="1" t="str">
        <f>VLOOKUP(A299,DanhmucTK!$F$3:$H$416,3,0)</f>
        <v/>
      </c>
    </row>
    <row r="300" spans="1:7" x14ac:dyDescent="0.2">
      <c r="A300" s="100">
        <v>663001</v>
      </c>
      <c r="B300" s="101">
        <v>40</v>
      </c>
      <c r="C300" s="101">
        <v>50</v>
      </c>
      <c r="D300" s="101"/>
      <c r="E300" s="102" t="s">
        <v>883</v>
      </c>
      <c r="F300" s="132">
        <f>VLOOKUP(E300,DanhmucTK!$C$3:$D$416,2,0)</f>
        <v>0</v>
      </c>
      <c r="G300" s="1" t="str">
        <f>VLOOKUP(A300,DanhmucTK!$F$3:$H$416,3,0)</f>
        <v/>
      </c>
    </row>
    <row r="301" spans="1:7" x14ac:dyDescent="0.2">
      <c r="A301" s="100">
        <v>624151</v>
      </c>
      <c r="B301" s="101">
        <v>40</v>
      </c>
      <c r="C301" s="101">
        <v>50</v>
      </c>
      <c r="D301" s="101"/>
      <c r="E301" s="102" t="s">
        <v>885</v>
      </c>
      <c r="F301" s="132">
        <f>VLOOKUP(E301,DanhmucTK!$C$3:$D$416,2,0)</f>
        <v>0</v>
      </c>
      <c r="G301" s="1" t="str">
        <f>VLOOKUP(A301,DanhmucTK!$F$3:$H$416,3,0)</f>
        <v/>
      </c>
    </row>
    <row r="302" spans="1:7" x14ac:dyDescent="0.2">
      <c r="A302" s="100">
        <v>662401</v>
      </c>
      <c r="B302" s="101">
        <v>40</v>
      </c>
      <c r="C302" s="101">
        <v>50</v>
      </c>
      <c r="D302" s="101"/>
      <c r="E302" s="102" t="s">
        <v>21</v>
      </c>
      <c r="F302" s="132">
        <f>VLOOKUP(E302,DanhmucTK!$C$3:$D$416,2,0)</f>
        <v>0</v>
      </c>
      <c r="G302" s="1" t="str">
        <f>VLOOKUP(A302,DanhmucTK!$F$3:$H$416,3,0)</f>
        <v/>
      </c>
    </row>
    <row r="303" spans="1:7" x14ac:dyDescent="0.2">
      <c r="A303" s="100">
        <v>624141</v>
      </c>
      <c r="B303" s="101">
        <v>40</v>
      </c>
      <c r="C303" s="101">
        <v>50</v>
      </c>
      <c r="D303" s="101"/>
      <c r="E303" s="102" t="s">
        <v>200</v>
      </c>
      <c r="F303" s="132">
        <f>VLOOKUP(E303,DanhmucTK!$C$3:$D$416,2,0)</f>
        <v>0</v>
      </c>
      <c r="G303" s="1" t="str">
        <f>VLOOKUP(A303,DanhmucTK!$F$3:$H$416,3,0)</f>
        <v/>
      </c>
    </row>
    <row r="304" spans="1:7" x14ac:dyDescent="0.2">
      <c r="A304" s="100">
        <v>662501</v>
      </c>
      <c r="B304" s="101">
        <v>40</v>
      </c>
      <c r="C304" s="101">
        <v>50</v>
      </c>
      <c r="D304" s="101"/>
      <c r="E304" s="102" t="s">
        <v>201</v>
      </c>
      <c r="F304" s="132">
        <f>VLOOKUP(E304,DanhmucTK!$C$3:$D$416,2,0)</f>
        <v>0</v>
      </c>
      <c r="G304" s="1" t="str">
        <f>VLOOKUP(A304,DanhmucTK!$F$3:$H$416,3,0)</f>
        <v/>
      </c>
    </row>
    <row r="305" spans="1:7" x14ac:dyDescent="0.2">
      <c r="A305" s="100">
        <v>661001</v>
      </c>
      <c r="B305" s="101">
        <v>40</v>
      </c>
      <c r="C305" s="101">
        <v>50</v>
      </c>
      <c r="D305" s="101"/>
      <c r="E305" s="102" t="s">
        <v>74</v>
      </c>
      <c r="F305" s="132">
        <f>VLOOKUP(E305,DanhmucTK!$C$3:$D$416,2,0)</f>
        <v>0</v>
      </c>
      <c r="G305" s="1" t="str">
        <f>VLOOKUP(A305,DanhmucTK!$F$3:$H$416,3,0)</f>
        <v/>
      </c>
    </row>
    <row r="306" spans="1:7" x14ac:dyDescent="0.2">
      <c r="A306" s="100">
        <v>624121</v>
      </c>
      <c r="B306" s="101">
        <v>40</v>
      </c>
      <c r="C306" s="101">
        <v>50</v>
      </c>
      <c r="D306" s="101"/>
      <c r="E306" s="102" t="s">
        <v>891</v>
      </c>
      <c r="F306" s="132">
        <f>VLOOKUP(E306,DanhmucTK!$C$3:$D$416,2,0)</f>
        <v>0</v>
      </c>
      <c r="G306" s="1" t="str">
        <f>VLOOKUP(A306,DanhmucTK!$F$3:$H$416,3,0)</f>
        <v/>
      </c>
    </row>
    <row r="307" spans="1:7" x14ac:dyDescent="0.2">
      <c r="A307" s="100">
        <v>662601</v>
      </c>
      <c r="B307" s="101">
        <v>40</v>
      </c>
      <c r="C307" s="101">
        <v>50</v>
      </c>
      <c r="D307" s="101"/>
      <c r="E307" s="102" t="s">
        <v>202</v>
      </c>
      <c r="F307" s="132">
        <f>VLOOKUP(E307,DanhmucTK!$C$3:$D$416,2,0)</f>
        <v>0</v>
      </c>
      <c r="G307" s="1" t="str">
        <f>VLOOKUP(A307,DanhmucTK!$F$3:$H$416,3,0)</f>
        <v/>
      </c>
    </row>
    <row r="308" spans="1:7" x14ac:dyDescent="0.2">
      <c r="A308" s="100">
        <v>624161</v>
      </c>
      <c r="B308" s="101">
        <v>40</v>
      </c>
      <c r="C308" s="101">
        <v>50</v>
      </c>
      <c r="D308" s="101"/>
      <c r="E308" s="102" t="s">
        <v>69</v>
      </c>
      <c r="F308" s="132">
        <f>VLOOKUP(E308,DanhmucTK!$C$3:$D$416,2,0)</f>
        <v>0</v>
      </c>
      <c r="G308" s="1" t="str">
        <f>VLOOKUP(A308,DanhmucTK!$F$3:$H$416,3,0)</f>
        <v/>
      </c>
    </row>
    <row r="309" spans="1:7" x14ac:dyDescent="0.2">
      <c r="A309" s="100">
        <v>662701</v>
      </c>
      <c r="B309" s="101">
        <v>40</v>
      </c>
      <c r="C309" s="101">
        <v>50</v>
      </c>
      <c r="D309" s="101"/>
      <c r="E309" s="102" t="s">
        <v>16</v>
      </c>
      <c r="F309" s="132">
        <f>VLOOKUP(E309,DanhmucTK!$C$3:$D$416,2,0)</f>
        <v>0</v>
      </c>
      <c r="G309" s="1" t="str">
        <f>VLOOKUP(A309,DanhmucTK!$F$3:$H$416,3,0)</f>
        <v/>
      </c>
    </row>
    <row r="310" spans="1:7" x14ac:dyDescent="0.2">
      <c r="A310" s="100">
        <v>625800</v>
      </c>
      <c r="B310" s="101">
        <v>40</v>
      </c>
      <c r="C310" s="101">
        <v>50</v>
      </c>
      <c r="D310" s="101"/>
      <c r="E310" s="102" t="s">
        <v>52</v>
      </c>
      <c r="F310" s="132">
        <f>VLOOKUP(E310,DanhmucTK!$C$3:$D$416,2,0)</f>
        <v>0</v>
      </c>
      <c r="G310" s="1" t="str">
        <f>VLOOKUP(A310,DanhmucTK!$F$3:$H$416,3,0)</f>
        <v/>
      </c>
    </row>
    <row r="311" spans="1:7" x14ac:dyDescent="0.2">
      <c r="A311" s="100">
        <v>688805</v>
      </c>
      <c r="B311" s="101">
        <v>40</v>
      </c>
      <c r="C311" s="101">
        <v>50</v>
      </c>
      <c r="D311" s="101"/>
      <c r="E311" s="102" t="s">
        <v>203</v>
      </c>
      <c r="F311" s="132">
        <f>VLOOKUP(E311,DanhmucTK!$C$3:$D$416,2,0)</f>
        <v>0</v>
      </c>
      <c r="G311" s="1" t="str">
        <f>VLOOKUP(A311,DanhmucTK!$F$3:$H$416,3,0)</f>
        <v/>
      </c>
    </row>
    <row r="312" spans="1:7" x14ac:dyDescent="0.2">
      <c r="A312" s="100">
        <v>500000</v>
      </c>
      <c r="B312" s="101">
        <v>40</v>
      </c>
      <c r="C312" s="101">
        <v>50</v>
      </c>
      <c r="D312" s="101"/>
      <c r="E312" s="102" t="s">
        <v>61</v>
      </c>
      <c r="F312" s="132">
        <f>VLOOKUP(E312,DanhmucTK!$C$3:$D$416,2,0)</f>
        <v>0</v>
      </c>
      <c r="G312" s="1" t="str">
        <f>VLOOKUP(A312,DanhmucTK!$F$3:$H$416,3,0)</f>
        <v/>
      </c>
    </row>
    <row r="313" spans="1:7" x14ac:dyDescent="0.2">
      <c r="A313" s="100">
        <v>730000</v>
      </c>
      <c r="B313" s="101">
        <v>40</v>
      </c>
      <c r="C313" s="101">
        <v>50</v>
      </c>
      <c r="D313" s="101"/>
      <c r="E313" s="102" t="s">
        <v>164</v>
      </c>
      <c r="F313" s="132">
        <f>VLOOKUP(E313,DanhmucTK!$C$3:$D$416,2,0)</f>
        <v>0</v>
      </c>
      <c r="G313" s="1" t="str">
        <f>VLOOKUP(A313,DanhmucTK!$F$3:$H$416,3,0)</f>
        <v/>
      </c>
    </row>
    <row r="314" spans="1:7" x14ac:dyDescent="0.2">
      <c r="A314" s="100">
        <v>730030</v>
      </c>
      <c r="B314" s="101">
        <v>40</v>
      </c>
      <c r="C314" s="101">
        <v>50</v>
      </c>
      <c r="D314" s="101"/>
      <c r="E314" s="102" t="s">
        <v>900</v>
      </c>
      <c r="F314" s="132">
        <f>VLOOKUP(E314,DanhmucTK!$C$3:$D$416,2,0)</f>
        <v>0</v>
      </c>
      <c r="G314" s="1" t="str">
        <f>VLOOKUP(A314,DanhmucTK!$F$3:$H$416,3,0)</f>
        <v/>
      </c>
    </row>
    <row r="315" spans="1:7" x14ac:dyDescent="0.2">
      <c r="A315" s="100">
        <v>745000</v>
      </c>
      <c r="B315" s="101">
        <v>40</v>
      </c>
      <c r="C315" s="101">
        <v>50</v>
      </c>
      <c r="D315" s="101"/>
      <c r="E315" s="102" t="s">
        <v>902</v>
      </c>
      <c r="F315" s="132">
        <f>VLOOKUP(E315,DanhmucTK!$C$3:$D$416,2,0)</f>
        <v>0</v>
      </c>
      <c r="G315" s="1" t="str">
        <f>VLOOKUP(A315,DanhmucTK!$F$3:$H$416,3,0)</f>
        <v/>
      </c>
    </row>
    <row r="316" spans="1:7" x14ac:dyDescent="0.2">
      <c r="A316" s="100">
        <v>745050</v>
      </c>
      <c r="B316" s="101">
        <v>40</v>
      </c>
      <c r="C316" s="101">
        <v>50</v>
      </c>
      <c r="D316" s="101"/>
      <c r="E316" s="102" t="s">
        <v>904</v>
      </c>
      <c r="F316" s="132">
        <f>VLOOKUP(E316,DanhmucTK!$C$3:$D$416,2,0)</f>
        <v>0</v>
      </c>
      <c r="G316" s="1" t="str">
        <f>VLOOKUP(A316,DanhmucTK!$F$3:$H$416,3,0)</f>
        <v/>
      </c>
    </row>
    <row r="317" spans="1:7" x14ac:dyDescent="0.2">
      <c r="A317" s="100">
        <v>745010</v>
      </c>
      <c r="B317" s="101">
        <v>40</v>
      </c>
      <c r="C317" s="101">
        <v>50</v>
      </c>
      <c r="D317" s="101"/>
      <c r="E317" s="102" t="s">
        <v>64</v>
      </c>
      <c r="F317" s="132">
        <f>VLOOKUP(E317,DanhmucTK!$C$3:$D$416,2,0)</f>
        <v>0</v>
      </c>
      <c r="G317" s="1" t="str">
        <f>VLOOKUP(A317,DanhmucTK!$F$3:$H$416,3,0)</f>
        <v/>
      </c>
    </row>
    <row r="318" spans="1:7" x14ac:dyDescent="0.2">
      <c r="A318" s="100">
        <v>612300</v>
      </c>
      <c r="B318" s="101">
        <v>40</v>
      </c>
      <c r="C318" s="101">
        <v>50</v>
      </c>
      <c r="D318" s="101"/>
      <c r="E318" s="102" t="s">
        <v>907</v>
      </c>
      <c r="F318" s="132">
        <f>VLOOKUP(E318,DanhmucTK!$C$3:$D$416,2,0)</f>
        <v>0</v>
      </c>
      <c r="G318" s="1" t="str">
        <f>VLOOKUP(A318,DanhmucTK!$F$3:$H$416,3,0)</f>
        <v/>
      </c>
    </row>
    <row r="319" spans="1:7" x14ac:dyDescent="0.2">
      <c r="A319" s="100">
        <v>612400</v>
      </c>
      <c r="B319" s="101">
        <v>40</v>
      </c>
      <c r="C319" s="101">
        <v>50</v>
      </c>
      <c r="D319" s="101"/>
      <c r="E319" s="102" t="s">
        <v>909</v>
      </c>
      <c r="F319" s="132">
        <f>VLOOKUP(E319,DanhmucTK!$C$3:$D$416,2,0)</f>
        <v>0</v>
      </c>
      <c r="G319" s="1" t="str">
        <f>VLOOKUP(A319,DanhmucTK!$F$3:$H$416,3,0)</f>
        <v/>
      </c>
    </row>
    <row r="320" spans="1:7" x14ac:dyDescent="0.2">
      <c r="A320" s="100">
        <v>614200</v>
      </c>
      <c r="B320" s="101">
        <v>40</v>
      </c>
      <c r="C320" s="101">
        <v>50</v>
      </c>
      <c r="D320" s="101"/>
      <c r="E320" s="102" t="s">
        <v>911</v>
      </c>
      <c r="F320" s="132">
        <f>VLOOKUP(E320,DanhmucTK!$C$3:$D$416,2,0)</f>
        <v>0</v>
      </c>
      <c r="G320" s="1" t="str">
        <f>VLOOKUP(A320,DanhmucTK!$F$3:$H$416,3,0)</f>
        <v/>
      </c>
    </row>
    <row r="321" spans="1:7" x14ac:dyDescent="0.2">
      <c r="A321" s="100">
        <v>612000</v>
      </c>
      <c r="B321" s="101">
        <v>40</v>
      </c>
      <c r="C321" s="101">
        <v>50</v>
      </c>
      <c r="D321" s="101"/>
      <c r="E321" s="102" t="s">
        <v>126</v>
      </c>
      <c r="F321" s="132">
        <f>VLOOKUP(E321,DanhmucTK!$C$3:$D$416,2,0)</f>
        <v>0</v>
      </c>
      <c r="G321" s="1" t="str">
        <f>VLOOKUP(A321,DanhmucTK!$F$3:$H$416,3,0)</f>
        <v/>
      </c>
    </row>
    <row r="322" spans="1:7" x14ac:dyDescent="0.2">
      <c r="A322" s="100">
        <v>612020</v>
      </c>
      <c r="B322" s="101">
        <v>40</v>
      </c>
      <c r="C322" s="101">
        <v>50</v>
      </c>
      <c r="D322" s="101"/>
      <c r="E322" s="102" t="s">
        <v>914</v>
      </c>
      <c r="F322" s="132">
        <f>VLOOKUP(E322,DanhmucTK!$C$3:$D$416,2,0)</f>
        <v>0</v>
      </c>
      <c r="G322" s="1" t="str">
        <f>VLOOKUP(A322,DanhmucTK!$F$3:$H$416,3,0)</f>
        <v/>
      </c>
    </row>
    <row r="323" spans="1:7" x14ac:dyDescent="0.2">
      <c r="A323" s="100">
        <v>613000</v>
      </c>
      <c r="B323" s="101">
        <v>40</v>
      </c>
      <c r="C323" s="101">
        <v>50</v>
      </c>
      <c r="D323" s="101"/>
      <c r="E323" s="102" t="s">
        <v>916</v>
      </c>
      <c r="F323" s="132">
        <f>VLOOKUP(E323,DanhmucTK!$C$3:$D$416,2,0)</f>
        <v>0</v>
      </c>
      <c r="G323" s="1" t="str">
        <f>VLOOKUP(A323,DanhmucTK!$F$3:$H$416,3,0)</f>
        <v/>
      </c>
    </row>
    <row r="324" spans="1:7" x14ac:dyDescent="0.2">
      <c r="A324" s="100">
        <v>613100</v>
      </c>
      <c r="B324" s="101">
        <v>40</v>
      </c>
      <c r="C324" s="101">
        <v>50</v>
      </c>
      <c r="D324" s="101"/>
      <c r="E324" s="102" t="s">
        <v>918</v>
      </c>
      <c r="F324" s="132">
        <f>VLOOKUP(E324,DanhmucTK!$C$3:$D$416,2,0)</f>
        <v>0</v>
      </c>
      <c r="G324" s="1" t="str">
        <f>VLOOKUP(A324,DanhmucTK!$F$3:$H$416,3,0)</f>
        <v/>
      </c>
    </row>
    <row r="325" spans="1:7" x14ac:dyDescent="0.2">
      <c r="A325" s="100">
        <v>613200</v>
      </c>
      <c r="B325" s="101">
        <v>40</v>
      </c>
      <c r="C325" s="101">
        <v>50</v>
      </c>
      <c r="D325" s="101"/>
      <c r="E325" s="102" t="s">
        <v>920</v>
      </c>
      <c r="F325" s="132">
        <f>VLOOKUP(E325,DanhmucTK!$C$3:$D$416,2,0)</f>
        <v>0</v>
      </c>
      <c r="G325" s="1" t="str">
        <f>VLOOKUP(A325,DanhmucTK!$F$3:$H$416,3,0)</f>
        <v/>
      </c>
    </row>
    <row r="326" spans="1:7" x14ac:dyDescent="0.2">
      <c r="A326" s="100">
        <v>613300</v>
      </c>
      <c r="B326" s="101">
        <v>40</v>
      </c>
      <c r="C326" s="101">
        <v>50</v>
      </c>
      <c r="D326" s="101"/>
      <c r="E326" s="102" t="s">
        <v>922</v>
      </c>
      <c r="F326" s="132">
        <f>VLOOKUP(E326,DanhmucTK!$C$3:$D$416,2,0)</f>
        <v>0</v>
      </c>
      <c r="G326" s="1" t="str">
        <f>VLOOKUP(A326,DanhmucTK!$F$3:$H$416,3,0)</f>
        <v/>
      </c>
    </row>
    <row r="327" spans="1:7" x14ac:dyDescent="0.2">
      <c r="A327" s="100">
        <v>613400</v>
      </c>
      <c r="B327" s="101">
        <v>40</v>
      </c>
      <c r="C327" s="101">
        <v>50</v>
      </c>
      <c r="D327" s="101"/>
      <c r="E327" s="102" t="s">
        <v>924</v>
      </c>
      <c r="F327" s="132">
        <f>VLOOKUP(E327,DanhmucTK!$C$3:$D$416,2,0)</f>
        <v>0</v>
      </c>
      <c r="G327" s="1" t="str">
        <f>VLOOKUP(A327,DanhmucTK!$F$3:$H$416,3,0)</f>
        <v/>
      </c>
    </row>
    <row r="328" spans="1:7" x14ac:dyDescent="0.2">
      <c r="A328" s="100">
        <v>612100</v>
      </c>
      <c r="B328" s="101">
        <v>40</v>
      </c>
      <c r="C328" s="101">
        <v>50</v>
      </c>
      <c r="D328" s="101"/>
      <c r="E328" s="102" t="s">
        <v>127</v>
      </c>
      <c r="F328" s="132">
        <f>VLOOKUP(E328,DanhmucTK!$C$3:$D$416,2,0)</f>
        <v>0</v>
      </c>
      <c r="G328" s="1" t="str">
        <f>VLOOKUP(A328,DanhmucTK!$F$3:$H$416,3,0)</f>
        <v/>
      </c>
    </row>
    <row r="329" spans="1:7" x14ac:dyDescent="0.2">
      <c r="A329" s="100">
        <v>619000</v>
      </c>
      <c r="B329" s="101">
        <v>40</v>
      </c>
      <c r="C329" s="101">
        <v>50</v>
      </c>
      <c r="D329" s="101"/>
      <c r="E329" s="102" t="s">
        <v>128</v>
      </c>
      <c r="F329" s="132">
        <f>VLOOKUP(E329,DanhmucTK!$C$3:$D$416,2,0)</f>
        <v>0</v>
      </c>
      <c r="G329" s="1" t="str">
        <f>VLOOKUP(A329,DanhmucTK!$F$3:$H$416,3,0)</f>
        <v/>
      </c>
    </row>
    <row r="330" spans="1:7" x14ac:dyDescent="0.2">
      <c r="A330" s="100">
        <v>614000</v>
      </c>
      <c r="B330" s="101">
        <v>40</v>
      </c>
      <c r="C330" s="101">
        <v>50</v>
      </c>
      <c r="D330" s="101"/>
      <c r="E330" s="102" t="s">
        <v>928</v>
      </c>
      <c r="F330" s="132">
        <f>VLOOKUP(E330,DanhmucTK!$C$3:$D$416,2,0)</f>
        <v>0</v>
      </c>
      <c r="G330" s="1" t="str">
        <f>VLOOKUP(A330,DanhmucTK!$F$3:$H$416,3,0)</f>
        <v/>
      </c>
    </row>
    <row r="331" spans="1:7" x14ac:dyDescent="0.2">
      <c r="A331" s="100">
        <v>614100</v>
      </c>
      <c r="B331" s="101">
        <v>40</v>
      </c>
      <c r="C331" s="101">
        <v>50</v>
      </c>
      <c r="D331" s="101"/>
      <c r="E331" s="102" t="s">
        <v>930</v>
      </c>
      <c r="F331" s="132">
        <f>VLOOKUP(E331,DanhmucTK!$C$3:$D$416,2,0)</f>
        <v>0</v>
      </c>
      <c r="G331" s="1" t="str">
        <f>VLOOKUP(A331,DanhmucTK!$F$3:$H$416,3,0)</f>
        <v/>
      </c>
    </row>
    <row r="332" spans="1:7" x14ac:dyDescent="0.2">
      <c r="A332" s="100">
        <v>618000</v>
      </c>
      <c r="B332" s="101">
        <v>40</v>
      </c>
      <c r="C332" s="101">
        <v>50</v>
      </c>
      <c r="D332" s="101"/>
      <c r="E332" s="102" t="s">
        <v>97</v>
      </c>
      <c r="F332" s="132">
        <f>VLOOKUP(E332,DanhmucTK!$C$3:$D$416,2,0)</f>
        <v>0</v>
      </c>
      <c r="G332" s="1" t="str">
        <f>VLOOKUP(A332,DanhmucTK!$F$3:$H$416,3,0)</f>
        <v/>
      </c>
    </row>
    <row r="333" spans="1:7" x14ac:dyDescent="0.2">
      <c r="A333" s="100">
        <v>621021</v>
      </c>
      <c r="B333" s="101">
        <v>40</v>
      </c>
      <c r="C333" s="101">
        <v>50</v>
      </c>
      <c r="D333" s="101"/>
      <c r="E333" s="102" t="s">
        <v>129</v>
      </c>
      <c r="F333" s="132">
        <f>VLOOKUP(E333,DanhmucTK!$C$3:$D$416,2,0)</f>
        <v>0</v>
      </c>
      <c r="G333" s="1" t="str">
        <f>VLOOKUP(A333,DanhmucTK!$F$3:$H$416,3,0)</f>
        <v/>
      </c>
    </row>
    <row r="334" spans="1:7" x14ac:dyDescent="0.2">
      <c r="A334" s="100">
        <v>621022</v>
      </c>
      <c r="B334" s="101">
        <v>40</v>
      </c>
      <c r="C334" s="101">
        <v>50</v>
      </c>
      <c r="D334" s="101"/>
      <c r="E334" s="102" t="s">
        <v>102</v>
      </c>
      <c r="F334" s="132">
        <f>VLOOKUP(E334,DanhmucTK!$C$3:$D$416,2,0)</f>
        <v>0</v>
      </c>
      <c r="G334" s="1" t="str">
        <f>VLOOKUP(A334,DanhmucTK!$F$3:$H$416,3,0)</f>
        <v/>
      </c>
    </row>
    <row r="335" spans="1:7" x14ac:dyDescent="0.2">
      <c r="A335" s="100">
        <v>621121</v>
      </c>
      <c r="B335" s="101">
        <v>40</v>
      </c>
      <c r="C335" s="101">
        <v>50</v>
      </c>
      <c r="D335" s="101"/>
      <c r="E335" s="102" t="s">
        <v>130</v>
      </c>
      <c r="F335" s="132">
        <f>VLOOKUP(E335,DanhmucTK!$C$3:$D$416,2,0)</f>
        <v>0</v>
      </c>
      <c r="G335" s="1" t="str">
        <f>VLOOKUP(A335,DanhmucTK!$F$3:$H$416,3,0)</f>
        <v/>
      </c>
    </row>
    <row r="336" spans="1:7" x14ac:dyDescent="0.2">
      <c r="A336" s="100">
        <v>621122</v>
      </c>
      <c r="B336" s="101">
        <v>40</v>
      </c>
      <c r="C336" s="101">
        <v>50</v>
      </c>
      <c r="D336" s="101"/>
      <c r="E336" s="102" t="s">
        <v>935</v>
      </c>
      <c r="F336" s="132">
        <f>VLOOKUP(E336,DanhmucTK!$C$3:$D$416,2,0)</f>
        <v>0</v>
      </c>
      <c r="G336" s="1" t="str">
        <f>VLOOKUP(A336,DanhmucTK!$F$3:$H$416,3,0)</f>
        <v/>
      </c>
    </row>
    <row r="337" spans="1:7" x14ac:dyDescent="0.2">
      <c r="A337" s="100">
        <v>622021</v>
      </c>
      <c r="B337" s="101">
        <v>40</v>
      </c>
      <c r="C337" s="101">
        <v>50</v>
      </c>
      <c r="D337" s="101"/>
      <c r="E337" s="102" t="s">
        <v>131</v>
      </c>
      <c r="F337" s="132">
        <f>VLOOKUP(E337,DanhmucTK!$C$3:$D$416,2,0)</f>
        <v>0</v>
      </c>
      <c r="G337" s="1" t="str">
        <f>VLOOKUP(A337,DanhmucTK!$F$3:$H$416,3,0)</f>
        <v/>
      </c>
    </row>
    <row r="338" spans="1:7" x14ac:dyDescent="0.2">
      <c r="A338" s="100">
        <v>622022</v>
      </c>
      <c r="B338" s="101">
        <v>40</v>
      </c>
      <c r="C338" s="101">
        <v>50</v>
      </c>
      <c r="D338" s="101"/>
      <c r="E338" s="102" t="s">
        <v>132</v>
      </c>
      <c r="F338" s="132">
        <f>VLOOKUP(E338,DanhmucTK!$C$3:$D$416,2,0)</f>
        <v>0</v>
      </c>
      <c r="G338" s="1" t="str">
        <f>VLOOKUP(A338,DanhmucTK!$F$3:$H$416,3,0)</f>
        <v/>
      </c>
    </row>
    <row r="339" spans="1:7" x14ac:dyDescent="0.2">
      <c r="A339" s="100">
        <v>624030</v>
      </c>
      <c r="B339" s="101">
        <v>40</v>
      </c>
      <c r="C339" s="101">
        <v>50</v>
      </c>
      <c r="D339" s="101"/>
      <c r="E339" s="102" t="s">
        <v>133</v>
      </c>
      <c r="F339" s="132">
        <f>VLOOKUP(E339,DanhmucTK!$C$3:$D$416,2,0)</f>
        <v>0</v>
      </c>
      <c r="G339" s="1" t="str">
        <f>VLOOKUP(A339,DanhmucTK!$F$3:$H$416,3,0)</f>
        <v/>
      </c>
    </row>
    <row r="340" spans="1:7" x14ac:dyDescent="0.2">
      <c r="A340" s="100">
        <v>624031</v>
      </c>
      <c r="B340" s="101">
        <v>40</v>
      </c>
      <c r="C340" s="101">
        <v>50</v>
      </c>
      <c r="D340" s="101"/>
      <c r="E340" s="102" t="s">
        <v>134</v>
      </c>
      <c r="F340" s="132">
        <f>VLOOKUP(E340,DanhmucTK!$C$3:$D$416,2,0)</f>
        <v>0</v>
      </c>
      <c r="G340" s="1" t="str">
        <f>VLOOKUP(A340,DanhmucTK!$F$3:$H$416,3,0)</f>
        <v/>
      </c>
    </row>
    <row r="341" spans="1:7" x14ac:dyDescent="0.2">
      <c r="A341" s="100">
        <v>624032</v>
      </c>
      <c r="B341" s="101">
        <v>40</v>
      </c>
      <c r="C341" s="101">
        <v>50</v>
      </c>
      <c r="D341" s="101"/>
      <c r="E341" s="102" t="s">
        <v>135</v>
      </c>
      <c r="F341" s="132">
        <f>VLOOKUP(E341,DanhmucTK!$C$3:$D$416,2,0)</f>
        <v>0</v>
      </c>
      <c r="G341" s="1" t="str">
        <f>VLOOKUP(A341,DanhmucTK!$F$3:$H$416,3,0)</f>
        <v/>
      </c>
    </row>
    <row r="342" spans="1:7" x14ac:dyDescent="0.2">
      <c r="A342" s="100">
        <v>624033</v>
      </c>
      <c r="B342" s="101">
        <v>40</v>
      </c>
      <c r="C342" s="101">
        <v>50</v>
      </c>
      <c r="D342" s="101"/>
      <c r="E342" s="102" t="s">
        <v>136</v>
      </c>
      <c r="F342" s="132">
        <f>VLOOKUP(E342,DanhmucTK!$C$3:$D$416,2,0)</f>
        <v>0</v>
      </c>
      <c r="G342" s="1" t="str">
        <f>VLOOKUP(A342,DanhmucTK!$F$3:$H$416,3,0)</f>
        <v/>
      </c>
    </row>
    <row r="343" spans="1:7" x14ac:dyDescent="0.2">
      <c r="A343" s="100">
        <v>624102</v>
      </c>
      <c r="B343" s="101">
        <v>40</v>
      </c>
      <c r="C343" s="101">
        <v>50</v>
      </c>
      <c r="D343" s="101"/>
      <c r="E343" s="102" t="s">
        <v>943</v>
      </c>
      <c r="F343" s="132">
        <f>VLOOKUP(E343,DanhmucTK!$C$3:$D$416,2,0)</f>
        <v>0</v>
      </c>
      <c r="G343" s="1" t="str">
        <f>VLOOKUP(A343,DanhmucTK!$F$3:$H$416,3,0)</f>
        <v/>
      </c>
    </row>
    <row r="344" spans="1:7" x14ac:dyDescent="0.2">
      <c r="A344" s="100">
        <v>624105</v>
      </c>
      <c r="B344" s="101">
        <v>40</v>
      </c>
      <c r="C344" s="101">
        <v>50</v>
      </c>
      <c r="D344" s="101"/>
      <c r="E344" s="102" t="s">
        <v>945</v>
      </c>
      <c r="F344" s="132">
        <f>VLOOKUP(E344,DanhmucTK!$C$3:$D$416,2,0)</f>
        <v>0</v>
      </c>
      <c r="G344" s="1" t="str">
        <f>VLOOKUP(A344,DanhmucTK!$F$3:$H$416,3,0)</f>
        <v/>
      </c>
    </row>
    <row r="345" spans="1:7" x14ac:dyDescent="0.2">
      <c r="A345" s="100">
        <v>676000</v>
      </c>
      <c r="B345" s="101">
        <v>40</v>
      </c>
      <c r="C345" s="101">
        <v>50</v>
      </c>
      <c r="D345" s="101"/>
      <c r="E345" s="102" t="s">
        <v>947</v>
      </c>
      <c r="F345" s="132">
        <f>VLOOKUP(E345,DanhmucTK!$C$3:$D$416,2,0)</f>
        <v>0</v>
      </c>
      <c r="G345" s="1" t="str">
        <f>VLOOKUP(A345,DanhmucTK!$F$3:$H$416,3,0)</f>
        <v/>
      </c>
    </row>
    <row r="346" spans="1:7" x14ac:dyDescent="0.2">
      <c r="A346" s="100">
        <v>651120</v>
      </c>
      <c r="B346" s="101">
        <v>40</v>
      </c>
      <c r="C346" s="101">
        <v>50</v>
      </c>
      <c r="D346" s="101"/>
      <c r="E346" s="102" t="s">
        <v>949</v>
      </c>
      <c r="F346" s="132">
        <f>VLOOKUP(E346,DanhmucTK!$C$3:$D$416,2,0)</f>
        <v>0</v>
      </c>
      <c r="G346" s="1" t="str">
        <f>VLOOKUP(A346,DanhmucTK!$F$3:$H$416,3,0)</f>
        <v/>
      </c>
    </row>
    <row r="347" spans="1:7" x14ac:dyDescent="0.2">
      <c r="A347" s="100">
        <v>652120</v>
      </c>
      <c r="B347" s="101">
        <v>40</v>
      </c>
      <c r="C347" s="101">
        <v>50</v>
      </c>
      <c r="D347" s="101"/>
      <c r="E347" s="102" t="s">
        <v>951</v>
      </c>
      <c r="F347" s="132">
        <f>VLOOKUP(E347,DanhmucTK!$C$3:$D$416,2,0)</f>
        <v>0</v>
      </c>
      <c r="G347" s="1" t="str">
        <f>VLOOKUP(A347,DanhmucTK!$F$3:$H$416,3,0)</f>
        <v/>
      </c>
    </row>
    <row r="348" spans="1:7" x14ac:dyDescent="0.2">
      <c r="A348" s="100">
        <v>667000</v>
      </c>
      <c r="B348" s="101">
        <v>40</v>
      </c>
      <c r="C348" s="101">
        <v>50</v>
      </c>
      <c r="D348" s="101"/>
      <c r="E348" s="102" t="s">
        <v>137</v>
      </c>
      <c r="F348" s="132">
        <f>VLOOKUP(E348,DanhmucTK!$C$3:$D$416,2,0)</f>
        <v>0</v>
      </c>
      <c r="G348" s="1" t="str">
        <f>VLOOKUP(A348,DanhmucTK!$F$3:$H$416,3,0)</f>
        <v/>
      </c>
    </row>
    <row r="349" spans="1:7" x14ac:dyDescent="0.2">
      <c r="A349" s="100">
        <v>667120</v>
      </c>
      <c r="B349" s="101">
        <v>40</v>
      </c>
      <c r="C349" s="101">
        <v>50</v>
      </c>
      <c r="D349" s="101"/>
      <c r="E349" s="102" t="s">
        <v>138</v>
      </c>
      <c r="F349" s="132">
        <f>VLOOKUP(E349,DanhmucTK!$C$3:$D$416,2,0)</f>
        <v>0</v>
      </c>
      <c r="G349" s="1" t="str">
        <f>VLOOKUP(A349,DanhmucTK!$F$3:$H$416,3,0)</f>
        <v/>
      </c>
    </row>
    <row r="350" spans="1:7" x14ac:dyDescent="0.2">
      <c r="A350" s="100">
        <v>667121</v>
      </c>
      <c r="B350" s="101">
        <v>40</v>
      </c>
      <c r="C350" s="101">
        <v>50</v>
      </c>
      <c r="D350" s="101"/>
      <c r="E350" s="102" t="s">
        <v>78</v>
      </c>
      <c r="F350" s="132">
        <f>VLOOKUP(E350,DanhmucTK!$C$3:$D$416,2,0)</f>
        <v>0</v>
      </c>
      <c r="G350" s="1" t="str">
        <f>VLOOKUP(A350,DanhmucTK!$F$3:$H$416,3,0)</f>
        <v/>
      </c>
    </row>
    <row r="351" spans="1:7" x14ac:dyDescent="0.2">
      <c r="A351" s="100">
        <v>624132</v>
      </c>
      <c r="B351" s="101">
        <v>40</v>
      </c>
      <c r="C351" s="101">
        <v>50</v>
      </c>
      <c r="D351" s="101"/>
      <c r="E351" s="102" t="s">
        <v>123</v>
      </c>
      <c r="F351" s="132">
        <f>VLOOKUP(E351,DanhmucTK!$C$3:$D$416,2,0)</f>
        <v>0</v>
      </c>
      <c r="G351" s="1" t="str">
        <f>VLOOKUP(A351,DanhmucTK!$F$3:$H$416,3,0)</f>
        <v/>
      </c>
    </row>
    <row r="352" spans="1:7" x14ac:dyDescent="0.2">
      <c r="A352" s="100">
        <v>662102</v>
      </c>
      <c r="B352" s="101">
        <v>40</v>
      </c>
      <c r="C352" s="101">
        <v>50</v>
      </c>
      <c r="D352" s="101"/>
      <c r="E352" s="102" t="s">
        <v>956</v>
      </c>
      <c r="F352" s="132">
        <f>VLOOKUP(E352,DanhmucTK!$C$3:$D$416,2,0)</f>
        <v>0</v>
      </c>
      <c r="G352" s="1" t="str">
        <f>VLOOKUP(A352,DanhmucTK!$F$3:$H$416,3,0)</f>
        <v/>
      </c>
    </row>
    <row r="353" spans="1:7" x14ac:dyDescent="0.2">
      <c r="A353" s="100">
        <v>654020</v>
      </c>
      <c r="B353" s="101">
        <v>40</v>
      </c>
      <c r="C353" s="101">
        <v>50</v>
      </c>
      <c r="D353" s="101"/>
      <c r="E353" s="102" t="s">
        <v>139</v>
      </c>
      <c r="F353" s="132">
        <f>VLOOKUP(E353,DanhmucTK!$C$3:$D$416,2,0)</f>
        <v>0</v>
      </c>
      <c r="G353" s="1" t="str">
        <f>VLOOKUP(A353,DanhmucTK!$F$3:$H$416,3,0)</f>
        <v/>
      </c>
    </row>
    <row r="354" spans="1:7" x14ac:dyDescent="0.2">
      <c r="A354" s="100">
        <v>653010</v>
      </c>
      <c r="B354" s="101">
        <v>40</v>
      </c>
      <c r="C354" s="101">
        <v>50</v>
      </c>
      <c r="D354" s="101"/>
      <c r="E354" s="102" t="s">
        <v>958</v>
      </c>
      <c r="F354" s="132">
        <f>VLOOKUP(E354,DanhmucTK!$C$3:$D$416,2,0)</f>
        <v>0</v>
      </c>
      <c r="G354" s="1" t="str">
        <f>VLOOKUP(A354,DanhmucTK!$F$3:$H$416,3,0)</f>
        <v/>
      </c>
    </row>
    <row r="355" spans="1:7" x14ac:dyDescent="0.2">
      <c r="A355" s="100">
        <v>688839</v>
      </c>
      <c r="B355" s="101">
        <v>40</v>
      </c>
      <c r="C355" s="101">
        <v>50</v>
      </c>
      <c r="D355" s="101"/>
      <c r="E355" s="102" t="s">
        <v>960</v>
      </c>
      <c r="F355" s="132">
        <f>VLOOKUP(E355,DanhmucTK!$C$3:$D$416,2,0)</f>
        <v>0</v>
      </c>
      <c r="G355" s="1" t="str">
        <f>VLOOKUP(A355,DanhmucTK!$F$3:$H$416,3,0)</f>
        <v/>
      </c>
    </row>
    <row r="356" spans="1:7" x14ac:dyDescent="0.2">
      <c r="A356" s="100">
        <v>688829</v>
      </c>
      <c r="B356" s="101">
        <v>40</v>
      </c>
      <c r="C356" s="101">
        <v>50</v>
      </c>
      <c r="D356" s="101"/>
      <c r="E356" s="102" t="s">
        <v>961</v>
      </c>
      <c r="F356" s="132">
        <f>VLOOKUP(E356,DanhmucTK!$C$3:$D$416,2,0)</f>
        <v>0</v>
      </c>
      <c r="G356" s="1" t="str">
        <f>VLOOKUP(A356,DanhmucTK!$F$3:$H$416,3,0)</f>
        <v/>
      </c>
    </row>
    <row r="357" spans="1:7" x14ac:dyDescent="0.2">
      <c r="A357" s="100">
        <v>688809</v>
      </c>
      <c r="B357" s="101">
        <v>40</v>
      </c>
      <c r="C357" s="101">
        <v>50</v>
      </c>
      <c r="D357" s="101"/>
      <c r="E357" s="102" t="s">
        <v>962</v>
      </c>
      <c r="F357" s="132">
        <f>VLOOKUP(E357,DanhmucTK!$C$3:$D$416,2,0)</f>
        <v>0</v>
      </c>
      <c r="G357" s="1" t="str">
        <f>VLOOKUP(A357,DanhmucTK!$F$3:$H$416,3,0)</f>
        <v/>
      </c>
    </row>
    <row r="358" spans="1:7" x14ac:dyDescent="0.2">
      <c r="A358" s="100">
        <v>688819</v>
      </c>
      <c r="B358" s="101">
        <v>40</v>
      </c>
      <c r="C358" s="101">
        <v>50</v>
      </c>
      <c r="D358" s="101"/>
      <c r="E358" s="102" t="s">
        <v>964</v>
      </c>
      <c r="F358" s="132">
        <f>VLOOKUP(E358,DanhmucTK!$C$3:$D$416,2,0)</f>
        <v>0</v>
      </c>
      <c r="G358" s="1" t="str">
        <f>VLOOKUP(A358,DanhmucTK!$F$3:$H$416,3,0)</f>
        <v/>
      </c>
    </row>
    <row r="359" spans="1:7" x14ac:dyDescent="0.2">
      <c r="A359" s="100">
        <v>654021</v>
      </c>
      <c r="B359" s="101">
        <v>40</v>
      </c>
      <c r="C359" s="101">
        <v>50</v>
      </c>
      <c r="D359" s="101"/>
      <c r="E359" s="102" t="s">
        <v>140</v>
      </c>
      <c r="F359" s="132">
        <f>VLOOKUP(E359,DanhmucTK!$C$3:$D$416,2,0)</f>
        <v>0</v>
      </c>
      <c r="G359" s="1" t="str">
        <f>VLOOKUP(A359,DanhmucTK!$F$3:$H$416,3,0)</f>
        <v/>
      </c>
    </row>
    <row r="360" spans="1:7" x14ac:dyDescent="0.2">
      <c r="A360" s="100">
        <v>673011</v>
      </c>
      <c r="B360" s="101">
        <v>40</v>
      </c>
      <c r="C360" s="101">
        <v>50</v>
      </c>
      <c r="D360" s="101"/>
      <c r="E360" s="102" t="s">
        <v>141</v>
      </c>
      <c r="F360" s="132">
        <f>VLOOKUP(E360,DanhmucTK!$C$3:$D$416,2,0)</f>
        <v>0</v>
      </c>
      <c r="G360" s="1" t="str">
        <f>VLOOKUP(A360,DanhmucTK!$F$3:$H$416,3,0)</f>
        <v/>
      </c>
    </row>
    <row r="361" spans="1:7" x14ac:dyDescent="0.2">
      <c r="A361" s="100">
        <v>624185</v>
      </c>
      <c r="B361" s="101">
        <v>40</v>
      </c>
      <c r="C361" s="101">
        <v>50</v>
      </c>
      <c r="D361" s="101"/>
      <c r="E361" s="102" t="s">
        <v>965</v>
      </c>
      <c r="F361" s="132">
        <f>VLOOKUP(E361,DanhmucTK!$C$3:$D$416,2,0)</f>
        <v>0</v>
      </c>
      <c r="G361" s="1" t="str">
        <f>VLOOKUP(A361,DanhmucTK!$F$3:$H$416,3,0)</f>
        <v/>
      </c>
    </row>
    <row r="362" spans="1:7" x14ac:dyDescent="0.2">
      <c r="A362" s="100">
        <v>662202</v>
      </c>
      <c r="B362" s="101">
        <v>40</v>
      </c>
      <c r="C362" s="101">
        <v>50</v>
      </c>
      <c r="D362" s="101"/>
      <c r="E362" s="102" t="s">
        <v>84</v>
      </c>
      <c r="F362" s="132">
        <f>VLOOKUP(E362,DanhmucTK!$C$3:$D$416,2,0)</f>
        <v>0</v>
      </c>
      <c r="G362" s="1" t="str">
        <f>VLOOKUP(A362,DanhmucTK!$F$3:$H$416,3,0)</f>
        <v/>
      </c>
    </row>
    <row r="363" spans="1:7" x14ac:dyDescent="0.2">
      <c r="A363" s="100">
        <v>673012</v>
      </c>
      <c r="B363" s="101">
        <v>40</v>
      </c>
      <c r="C363" s="101">
        <v>50</v>
      </c>
      <c r="D363" s="101"/>
      <c r="E363" s="102" t="s">
        <v>966</v>
      </c>
      <c r="F363" s="132">
        <f>VLOOKUP(E363,DanhmucTK!$C$3:$D$416,2,0)</f>
        <v>0</v>
      </c>
      <c r="G363" s="1" t="str">
        <f>VLOOKUP(A363,DanhmucTK!$F$3:$H$416,3,0)</f>
        <v/>
      </c>
    </row>
    <row r="364" spans="1:7" x14ac:dyDescent="0.2">
      <c r="A364" s="100">
        <v>624134</v>
      </c>
      <c r="B364" s="101">
        <v>40</v>
      </c>
      <c r="C364" s="101">
        <v>50</v>
      </c>
      <c r="D364" s="101"/>
      <c r="E364" s="102" t="s">
        <v>142</v>
      </c>
      <c r="F364" s="132">
        <f>VLOOKUP(E364,DanhmucTK!$C$3:$D$416,2,0)</f>
        <v>0</v>
      </c>
      <c r="G364" s="1" t="str">
        <f>VLOOKUP(A364,DanhmucTK!$F$3:$H$416,3,0)</f>
        <v/>
      </c>
    </row>
    <row r="365" spans="1:7" x14ac:dyDescent="0.2">
      <c r="A365" s="100">
        <v>662302</v>
      </c>
      <c r="B365" s="101">
        <v>40</v>
      </c>
      <c r="C365" s="101">
        <v>50</v>
      </c>
      <c r="D365" s="101"/>
      <c r="E365" s="102" t="s">
        <v>91</v>
      </c>
      <c r="F365" s="132">
        <f>VLOOKUP(E365,DanhmucTK!$C$3:$D$416,2,0)</f>
        <v>0</v>
      </c>
      <c r="G365" s="1" t="str">
        <f>VLOOKUP(A365,DanhmucTK!$F$3:$H$416,3,0)</f>
        <v/>
      </c>
    </row>
    <row r="366" spans="1:7" x14ac:dyDescent="0.2">
      <c r="A366" s="100">
        <v>671010</v>
      </c>
      <c r="B366" s="101">
        <v>40</v>
      </c>
      <c r="C366" s="101">
        <v>50</v>
      </c>
      <c r="D366" s="101"/>
      <c r="E366" s="102" t="s">
        <v>143</v>
      </c>
      <c r="F366" s="132">
        <f>VLOOKUP(E366,DanhmucTK!$C$3:$D$416,2,0)</f>
        <v>0</v>
      </c>
      <c r="G366" s="1" t="str">
        <f>VLOOKUP(A366,DanhmucTK!$F$3:$H$416,3,0)</f>
        <v/>
      </c>
    </row>
    <row r="367" spans="1:7" x14ac:dyDescent="0.2">
      <c r="A367" s="100">
        <v>671011</v>
      </c>
      <c r="B367" s="101">
        <v>40</v>
      </c>
      <c r="C367" s="101">
        <v>50</v>
      </c>
      <c r="D367" s="101"/>
      <c r="E367" s="102" t="s">
        <v>969</v>
      </c>
      <c r="F367" s="132">
        <f>VLOOKUP(E367,DanhmucTK!$C$3:$D$416,2,0)</f>
        <v>0</v>
      </c>
      <c r="G367" s="1" t="str">
        <f>VLOOKUP(A367,DanhmucTK!$F$3:$H$416,3,0)</f>
        <v/>
      </c>
    </row>
    <row r="368" spans="1:7" x14ac:dyDescent="0.2">
      <c r="A368" s="100">
        <v>651220</v>
      </c>
      <c r="B368" s="101">
        <v>40</v>
      </c>
      <c r="C368" s="101">
        <v>50</v>
      </c>
      <c r="D368" s="101"/>
      <c r="E368" s="102" t="s">
        <v>971</v>
      </c>
      <c r="F368" s="132">
        <f>VLOOKUP(E368,DanhmucTK!$C$3:$D$416,2,0)</f>
        <v>0</v>
      </c>
      <c r="G368" s="1" t="str">
        <f>VLOOKUP(A368,DanhmucTK!$F$3:$H$416,3,0)</f>
        <v/>
      </c>
    </row>
    <row r="369" spans="1:7" x14ac:dyDescent="0.2">
      <c r="A369" s="100">
        <v>652220</v>
      </c>
      <c r="B369" s="101">
        <v>40</v>
      </c>
      <c r="C369" s="101">
        <v>50</v>
      </c>
      <c r="D369" s="101"/>
      <c r="E369" s="102" t="s">
        <v>144</v>
      </c>
      <c r="F369" s="132">
        <f>VLOOKUP(E369,DanhmucTK!$C$3:$D$416,2,0)</f>
        <v>0</v>
      </c>
      <c r="G369" s="1" t="str">
        <f>VLOOKUP(A369,DanhmucTK!$F$3:$H$416,3,0)</f>
        <v/>
      </c>
    </row>
    <row r="370" spans="1:7" x14ac:dyDescent="0.2">
      <c r="A370" s="100">
        <v>688803</v>
      </c>
      <c r="B370" s="101">
        <v>40</v>
      </c>
      <c r="C370" s="101">
        <v>50</v>
      </c>
      <c r="D370" s="101"/>
      <c r="E370" s="102" t="s">
        <v>145</v>
      </c>
      <c r="F370" s="132">
        <f>VLOOKUP(E370,DanhmucTK!$C$3:$D$416,2,0)</f>
        <v>0</v>
      </c>
      <c r="G370" s="1" t="str">
        <f>VLOOKUP(A370,DanhmucTK!$F$3:$H$416,3,0)</f>
        <v/>
      </c>
    </row>
    <row r="371" spans="1:7" x14ac:dyDescent="0.2">
      <c r="A371" s="100">
        <v>630407</v>
      </c>
      <c r="B371" s="101">
        <v>40</v>
      </c>
      <c r="C371" s="101">
        <v>50</v>
      </c>
      <c r="D371" s="101"/>
      <c r="E371" s="102" t="s">
        <v>146</v>
      </c>
      <c r="F371" s="132">
        <f>VLOOKUP(E371,DanhmucTK!$C$3:$D$416,2,0)</f>
        <v>0</v>
      </c>
      <c r="G371" s="1" t="str">
        <f>VLOOKUP(A371,DanhmucTK!$F$3:$H$416,3,0)</f>
        <v/>
      </c>
    </row>
    <row r="372" spans="1:7" x14ac:dyDescent="0.2">
      <c r="A372" s="100">
        <v>630405</v>
      </c>
      <c r="B372" s="101">
        <v>40</v>
      </c>
      <c r="C372" s="101">
        <v>50</v>
      </c>
      <c r="D372" s="101"/>
      <c r="E372" s="102" t="s">
        <v>147</v>
      </c>
      <c r="F372" s="132">
        <f>VLOOKUP(E372,DanhmucTK!$C$3:$D$416,2,0)</f>
        <v>0</v>
      </c>
      <c r="G372" s="1" t="str">
        <f>VLOOKUP(A372,DanhmucTK!$F$3:$H$416,3,0)</f>
        <v/>
      </c>
    </row>
    <row r="373" spans="1:7" x14ac:dyDescent="0.2">
      <c r="A373" s="100">
        <v>667811</v>
      </c>
      <c r="B373" s="101">
        <v>40</v>
      </c>
      <c r="C373" s="101">
        <v>50</v>
      </c>
      <c r="D373" s="101"/>
      <c r="E373" s="102" t="s">
        <v>87</v>
      </c>
      <c r="F373" s="132">
        <f>VLOOKUP(E373,DanhmucTK!$C$3:$D$416,2,0)</f>
        <v>0</v>
      </c>
      <c r="G373" s="1" t="str">
        <f>VLOOKUP(A373,DanhmucTK!$F$3:$H$416,3,0)</f>
        <v/>
      </c>
    </row>
    <row r="374" spans="1:7" x14ac:dyDescent="0.2">
      <c r="A374" s="100">
        <v>664011</v>
      </c>
      <c r="B374" s="101">
        <v>40</v>
      </c>
      <c r="C374" s="101">
        <v>50</v>
      </c>
      <c r="D374" s="101"/>
      <c r="E374" s="102" t="s">
        <v>148</v>
      </c>
      <c r="F374" s="132">
        <f>VLOOKUP(E374,DanhmucTK!$C$3:$D$416,2,0)</f>
        <v>0</v>
      </c>
      <c r="G374" s="1" t="str">
        <f>VLOOKUP(A374,DanhmucTK!$F$3:$H$416,3,0)</f>
        <v/>
      </c>
    </row>
    <row r="375" spans="1:7" x14ac:dyDescent="0.2">
      <c r="A375" s="100">
        <v>643011</v>
      </c>
      <c r="B375" s="101">
        <v>40</v>
      </c>
      <c r="C375" s="101">
        <v>50</v>
      </c>
      <c r="D375" s="101"/>
      <c r="E375" s="102" t="s">
        <v>55</v>
      </c>
      <c r="F375" s="132">
        <f>VLOOKUP(E375,DanhmucTK!$C$3:$D$416,2,0)</f>
        <v>0</v>
      </c>
      <c r="G375" s="1" t="str">
        <f>VLOOKUP(A375,DanhmucTK!$F$3:$H$416,3,0)</f>
        <v/>
      </c>
    </row>
    <row r="376" spans="1:7" x14ac:dyDescent="0.2">
      <c r="A376" s="100">
        <v>644042</v>
      </c>
      <c r="B376" s="101">
        <v>40</v>
      </c>
      <c r="C376" s="101">
        <v>50</v>
      </c>
      <c r="D376" s="101"/>
      <c r="E376" s="102" t="s">
        <v>149</v>
      </c>
      <c r="F376" s="132">
        <f>VLOOKUP(E376,DanhmucTK!$C$3:$D$416,2,0)</f>
        <v>0</v>
      </c>
      <c r="G376" s="1" t="str">
        <f>VLOOKUP(A376,DanhmucTK!$F$3:$H$416,3,0)</f>
        <v/>
      </c>
    </row>
    <row r="377" spans="1:7" x14ac:dyDescent="0.2">
      <c r="A377" s="100">
        <v>667011</v>
      </c>
      <c r="B377" s="101">
        <v>40</v>
      </c>
      <c r="C377" s="101">
        <v>50</v>
      </c>
      <c r="D377" s="101"/>
      <c r="E377" s="102" t="s">
        <v>35</v>
      </c>
      <c r="F377" s="132">
        <f>VLOOKUP(E377,DanhmucTK!$C$3:$D$416,2,0)</f>
        <v>0</v>
      </c>
      <c r="G377" s="1" t="str">
        <f>VLOOKUP(A377,DanhmucTK!$F$3:$H$416,3,0)</f>
        <v/>
      </c>
    </row>
    <row r="378" spans="1:7" x14ac:dyDescent="0.2">
      <c r="A378" s="100">
        <v>688000</v>
      </c>
      <c r="B378" s="101">
        <v>40</v>
      </c>
      <c r="C378" s="101">
        <v>50</v>
      </c>
      <c r="D378" s="101"/>
      <c r="E378" s="102" t="s">
        <v>41</v>
      </c>
      <c r="F378" s="132">
        <f>VLOOKUP(E378,DanhmucTK!$C$3:$D$416,2,0)</f>
        <v>0</v>
      </c>
      <c r="G378" s="1" t="str">
        <f>VLOOKUP(A378,DanhmucTK!$F$3:$H$416,3,0)</f>
        <v/>
      </c>
    </row>
    <row r="379" spans="1:7" x14ac:dyDescent="0.2">
      <c r="A379" s="100">
        <v>668010</v>
      </c>
      <c r="B379" s="101">
        <v>40</v>
      </c>
      <c r="C379" s="101">
        <v>50</v>
      </c>
      <c r="D379" s="101"/>
      <c r="E379" s="102" t="s">
        <v>85</v>
      </c>
      <c r="F379" s="132">
        <f>VLOOKUP(E379,DanhmucTK!$C$3:$D$416,2,0)</f>
        <v>0</v>
      </c>
      <c r="G379" s="1" t="str">
        <f>VLOOKUP(A379,DanhmucTK!$F$3:$H$416,3,0)</f>
        <v/>
      </c>
    </row>
    <row r="380" spans="1:7" x14ac:dyDescent="0.2">
      <c r="A380" s="100">
        <v>628011</v>
      </c>
      <c r="B380" s="101">
        <v>40</v>
      </c>
      <c r="C380" s="101">
        <v>50</v>
      </c>
      <c r="D380" s="101"/>
      <c r="E380" s="102" t="s">
        <v>150</v>
      </c>
      <c r="F380" s="132">
        <f>VLOOKUP(E380,DanhmucTK!$C$3:$D$416,2,0)</f>
        <v>0</v>
      </c>
      <c r="G380" s="1" t="str">
        <f>VLOOKUP(A380,DanhmucTK!$F$3:$H$416,3,0)</f>
        <v/>
      </c>
    </row>
    <row r="381" spans="1:7" x14ac:dyDescent="0.2">
      <c r="A381" s="100">
        <v>666010</v>
      </c>
      <c r="B381" s="101">
        <v>40</v>
      </c>
      <c r="C381" s="101">
        <v>50</v>
      </c>
      <c r="D381" s="101"/>
      <c r="E381" s="102" t="s">
        <v>977</v>
      </c>
      <c r="F381" s="132">
        <f>VLOOKUP(E381,DanhmucTK!$C$3:$D$416,2,0)</f>
        <v>0</v>
      </c>
      <c r="G381" s="1" t="str">
        <f>VLOOKUP(A381,DanhmucTK!$F$3:$H$416,3,0)</f>
        <v/>
      </c>
    </row>
    <row r="382" spans="1:7" x14ac:dyDescent="0.2">
      <c r="A382" s="100">
        <v>630902</v>
      </c>
      <c r="B382" s="101">
        <v>40</v>
      </c>
      <c r="C382" s="101">
        <v>50</v>
      </c>
      <c r="D382" s="101"/>
      <c r="E382" s="102" t="s">
        <v>151</v>
      </c>
      <c r="F382" s="132">
        <f>VLOOKUP(E382,DanhmucTK!$C$3:$D$416,2,0)</f>
        <v>0</v>
      </c>
      <c r="G382" s="1" t="str">
        <f>VLOOKUP(A382,DanhmucTK!$F$3:$H$416,3,0)</f>
        <v/>
      </c>
    </row>
    <row r="383" spans="1:7" x14ac:dyDescent="0.2">
      <c r="A383" s="100">
        <v>626002</v>
      </c>
      <c r="B383" s="101">
        <v>40</v>
      </c>
      <c r="C383" s="101">
        <v>50</v>
      </c>
      <c r="D383" s="101"/>
      <c r="E383" s="102" t="s">
        <v>152</v>
      </c>
      <c r="F383" s="132">
        <f>VLOOKUP(E383,DanhmucTK!$C$3:$D$416,2,0)</f>
        <v>0</v>
      </c>
      <c r="G383" s="1" t="str">
        <f>VLOOKUP(A383,DanhmucTK!$F$3:$H$416,3,0)</f>
        <v/>
      </c>
    </row>
    <row r="384" spans="1:7" x14ac:dyDescent="0.2">
      <c r="A384" s="100">
        <v>624112</v>
      </c>
      <c r="B384" s="101">
        <v>40</v>
      </c>
      <c r="C384" s="101">
        <v>50</v>
      </c>
      <c r="D384" s="101"/>
      <c r="E384" s="102" t="s">
        <v>86</v>
      </c>
      <c r="F384" s="132">
        <f>VLOOKUP(E384,DanhmucTK!$C$3:$D$416,2,0)</f>
        <v>0</v>
      </c>
      <c r="G384" s="1" t="str">
        <f>VLOOKUP(A384,DanhmucTK!$F$3:$H$416,3,0)</f>
        <v/>
      </c>
    </row>
    <row r="385" spans="1:7" x14ac:dyDescent="0.2">
      <c r="A385" s="100">
        <v>663002</v>
      </c>
      <c r="B385" s="101">
        <v>40</v>
      </c>
      <c r="C385" s="101">
        <v>50</v>
      </c>
      <c r="D385" s="101"/>
      <c r="E385" s="102" t="s">
        <v>99</v>
      </c>
      <c r="F385" s="132">
        <f>VLOOKUP(E385,DanhmucTK!$C$3:$D$416,2,0)</f>
        <v>0</v>
      </c>
      <c r="G385" s="1" t="str">
        <f>VLOOKUP(A385,DanhmucTK!$F$3:$H$416,3,0)</f>
        <v/>
      </c>
    </row>
    <row r="386" spans="1:7" x14ac:dyDescent="0.2">
      <c r="A386" s="100">
        <v>624152</v>
      </c>
      <c r="B386" s="101">
        <v>40</v>
      </c>
      <c r="C386" s="101">
        <v>50</v>
      </c>
      <c r="D386" s="101"/>
      <c r="E386" s="102" t="s">
        <v>153</v>
      </c>
      <c r="F386" s="132">
        <f>VLOOKUP(E386,DanhmucTK!$C$3:$D$416,2,0)</f>
        <v>0</v>
      </c>
      <c r="G386" s="1" t="str">
        <f>VLOOKUP(A386,DanhmucTK!$F$3:$H$416,3,0)</f>
        <v/>
      </c>
    </row>
    <row r="387" spans="1:7" x14ac:dyDescent="0.2">
      <c r="A387" s="100">
        <v>662402</v>
      </c>
      <c r="B387" s="101">
        <v>40</v>
      </c>
      <c r="C387" s="101">
        <v>50</v>
      </c>
      <c r="D387" s="101"/>
      <c r="E387" s="102" t="s">
        <v>37</v>
      </c>
      <c r="F387" s="132">
        <f>VLOOKUP(E387,DanhmucTK!$C$3:$D$416,2,0)</f>
        <v>0</v>
      </c>
      <c r="G387" s="1" t="str">
        <f>VLOOKUP(A387,DanhmucTK!$F$3:$H$416,3,0)</f>
        <v/>
      </c>
    </row>
    <row r="388" spans="1:7" x14ac:dyDescent="0.2">
      <c r="A388" s="100">
        <v>624142</v>
      </c>
      <c r="B388" s="101">
        <v>40</v>
      </c>
      <c r="C388" s="101">
        <v>50</v>
      </c>
      <c r="D388" s="101"/>
      <c r="E388" s="102" t="s">
        <v>154</v>
      </c>
      <c r="F388" s="132">
        <f>VLOOKUP(E388,DanhmucTK!$C$3:$D$416,2,0)</f>
        <v>0</v>
      </c>
      <c r="G388" s="1" t="str">
        <f>VLOOKUP(A388,DanhmucTK!$F$3:$H$416,3,0)</f>
        <v/>
      </c>
    </row>
    <row r="389" spans="1:7" x14ac:dyDescent="0.2">
      <c r="A389" s="100">
        <v>662502</v>
      </c>
      <c r="B389" s="101">
        <v>40</v>
      </c>
      <c r="C389" s="101">
        <v>50</v>
      </c>
      <c r="D389" s="101"/>
      <c r="E389" s="102" t="s">
        <v>155</v>
      </c>
      <c r="F389" s="132">
        <f>VLOOKUP(E389,DanhmucTK!$C$3:$D$416,2,0)</f>
        <v>0</v>
      </c>
      <c r="G389" s="1" t="str">
        <f>VLOOKUP(A389,DanhmucTK!$F$3:$H$416,3,0)</f>
        <v/>
      </c>
    </row>
    <row r="390" spans="1:7" x14ac:dyDescent="0.2">
      <c r="A390" s="100">
        <v>661002</v>
      </c>
      <c r="B390" s="101">
        <v>40</v>
      </c>
      <c r="C390" s="101">
        <v>50</v>
      </c>
      <c r="D390" s="101"/>
      <c r="E390" s="102" t="s">
        <v>76</v>
      </c>
      <c r="F390" s="132">
        <f>VLOOKUP(E390,DanhmucTK!$C$3:$D$416,2,0)</f>
        <v>0</v>
      </c>
      <c r="G390" s="1" t="str">
        <f>VLOOKUP(A390,DanhmucTK!$F$3:$H$416,3,0)</f>
        <v/>
      </c>
    </row>
    <row r="391" spans="1:7" x14ac:dyDescent="0.2">
      <c r="A391" s="100">
        <v>624122</v>
      </c>
      <c r="B391" s="101">
        <v>40</v>
      </c>
      <c r="C391" s="101">
        <v>50</v>
      </c>
      <c r="D391" s="101"/>
      <c r="E391" s="102" t="s">
        <v>981</v>
      </c>
      <c r="F391" s="132">
        <f>VLOOKUP(E391,DanhmucTK!$C$3:$D$416,2,0)</f>
        <v>0</v>
      </c>
      <c r="G391" s="1" t="str">
        <f>VLOOKUP(A391,DanhmucTK!$F$3:$H$416,3,0)</f>
        <v/>
      </c>
    </row>
    <row r="392" spans="1:7" x14ac:dyDescent="0.2">
      <c r="A392" s="100">
        <v>662602</v>
      </c>
      <c r="B392" s="101">
        <v>40</v>
      </c>
      <c r="C392" s="101">
        <v>50</v>
      </c>
      <c r="D392" s="101"/>
      <c r="E392" s="102" t="s">
        <v>156</v>
      </c>
      <c r="F392" s="132">
        <f>VLOOKUP(E392,DanhmucTK!$C$3:$D$416,2,0)</f>
        <v>0</v>
      </c>
      <c r="G392" s="1" t="str">
        <f>VLOOKUP(A392,DanhmucTK!$F$3:$H$416,3,0)</f>
        <v/>
      </c>
    </row>
    <row r="393" spans="1:7" x14ac:dyDescent="0.2">
      <c r="A393" s="100">
        <v>624162</v>
      </c>
      <c r="B393" s="101">
        <v>40</v>
      </c>
      <c r="C393" s="101">
        <v>50</v>
      </c>
      <c r="D393" s="101"/>
      <c r="E393" s="102" t="s">
        <v>114</v>
      </c>
      <c r="F393" s="132">
        <f>VLOOKUP(E393,DanhmucTK!$C$3:$D$416,2,0)</f>
        <v>0</v>
      </c>
      <c r="G393" s="1" t="str">
        <f>VLOOKUP(A393,DanhmucTK!$F$3:$H$416,3,0)</f>
        <v/>
      </c>
    </row>
    <row r="394" spans="1:7" x14ac:dyDescent="0.2">
      <c r="A394" s="100">
        <v>662702</v>
      </c>
      <c r="B394" s="101">
        <v>40</v>
      </c>
      <c r="C394" s="101">
        <v>50</v>
      </c>
      <c r="D394" s="101"/>
      <c r="E394" s="102" t="s">
        <v>157</v>
      </c>
      <c r="F394" s="132">
        <f>VLOOKUP(E394,DanhmucTK!$C$3:$D$416,2,0)</f>
        <v>0</v>
      </c>
      <c r="G394" s="1" t="str">
        <f>VLOOKUP(A394,DanhmucTK!$F$3:$H$416,3,0)</f>
        <v/>
      </c>
    </row>
    <row r="395" spans="1:7" x14ac:dyDescent="0.2">
      <c r="A395" s="100">
        <v>625810</v>
      </c>
      <c r="B395" s="101">
        <v>40</v>
      </c>
      <c r="C395" s="101">
        <v>50</v>
      </c>
      <c r="D395" s="101"/>
      <c r="E395" s="102" t="s">
        <v>982</v>
      </c>
      <c r="F395" s="132">
        <f>VLOOKUP(E395,DanhmucTK!$C$3:$D$416,2,0)</f>
        <v>0</v>
      </c>
      <c r="G395" s="1" t="str">
        <f>VLOOKUP(A395,DanhmucTK!$F$3:$H$416,3,0)</f>
        <v/>
      </c>
    </row>
    <row r="396" spans="1:7" x14ac:dyDescent="0.2">
      <c r="A396" s="100">
        <v>666020</v>
      </c>
      <c r="B396" s="101">
        <v>40</v>
      </c>
      <c r="C396" s="101">
        <v>50</v>
      </c>
      <c r="D396" s="101"/>
      <c r="E396" s="102" t="s">
        <v>83</v>
      </c>
      <c r="F396" s="132">
        <f>VLOOKUP(E396,DanhmucTK!$C$3:$D$416,2,0)</f>
        <v>0</v>
      </c>
      <c r="G396" s="1" t="str">
        <f>VLOOKUP(A396,DanhmucTK!$F$3:$H$416,3,0)</f>
        <v/>
      </c>
    </row>
    <row r="397" spans="1:7" x14ac:dyDescent="0.2">
      <c r="A397" s="100">
        <v>688812</v>
      </c>
      <c r="B397" s="101">
        <v>40</v>
      </c>
      <c r="C397" s="101">
        <v>50</v>
      </c>
      <c r="D397" s="101"/>
      <c r="E397" s="102" t="s">
        <v>984</v>
      </c>
      <c r="F397" s="132">
        <f>VLOOKUP(E397,DanhmucTK!$C$3:$D$416,2,0)</f>
        <v>0</v>
      </c>
      <c r="G397" s="1" t="str">
        <f>VLOOKUP(A397,DanhmucTK!$F$3:$H$416,3,0)</f>
        <v/>
      </c>
    </row>
    <row r="398" spans="1:7" x14ac:dyDescent="0.2">
      <c r="A398" s="100">
        <v>688806</v>
      </c>
      <c r="B398" s="101">
        <v>40</v>
      </c>
      <c r="C398" s="101">
        <v>50</v>
      </c>
      <c r="D398" s="101"/>
      <c r="E398" s="102" t="s">
        <v>986</v>
      </c>
      <c r="F398" s="132">
        <f>VLOOKUP(E398,DanhmucTK!$C$3:$D$416,2,0)</f>
        <v>0</v>
      </c>
      <c r="G398" s="1" t="str">
        <f>VLOOKUP(A398,DanhmucTK!$F$3:$H$416,3,0)</f>
        <v/>
      </c>
    </row>
    <row r="399" spans="1:7" x14ac:dyDescent="0.2">
      <c r="A399" s="100">
        <v>713080</v>
      </c>
      <c r="B399" s="101">
        <v>40</v>
      </c>
      <c r="C399" s="101">
        <v>50</v>
      </c>
      <c r="D399" s="101">
        <v>99999</v>
      </c>
      <c r="E399" s="102" t="s">
        <v>115</v>
      </c>
      <c r="F399" s="132">
        <f>VLOOKUP(E399,DanhmucTK!$C$3:$D$416,2,0)</f>
        <v>0</v>
      </c>
      <c r="G399" s="1" t="str">
        <f>VLOOKUP(A399,DanhmucTK!$F$3:$H$416,3,0)</f>
        <v/>
      </c>
    </row>
    <row r="400" spans="1:7" x14ac:dyDescent="0.2">
      <c r="A400" s="100">
        <v>718892</v>
      </c>
      <c r="B400" s="101">
        <v>40</v>
      </c>
      <c r="C400" s="101">
        <v>50</v>
      </c>
      <c r="D400" s="101">
        <v>99999</v>
      </c>
      <c r="E400" s="102" t="s">
        <v>988</v>
      </c>
      <c r="F400" s="132">
        <f>VLOOKUP(E400,DanhmucTK!$C$3:$D$416,2,0)</f>
        <v>0</v>
      </c>
      <c r="G400" s="1" t="str">
        <f>VLOOKUP(A400,DanhmucTK!$F$3:$H$416,3,0)</f>
        <v/>
      </c>
    </row>
    <row r="401" spans="1:7" x14ac:dyDescent="0.2">
      <c r="A401" s="100">
        <v>718893</v>
      </c>
      <c r="B401" s="101">
        <v>40</v>
      </c>
      <c r="C401" s="101">
        <v>50</v>
      </c>
      <c r="D401" s="101">
        <v>99999</v>
      </c>
      <c r="E401" s="102" t="s">
        <v>990</v>
      </c>
      <c r="F401" s="132">
        <f>VLOOKUP(E401,DanhmucTK!$C$3:$D$416,2,0)</f>
        <v>0</v>
      </c>
      <c r="G401" s="1" t="str">
        <f>VLOOKUP(A401,DanhmucTK!$F$3:$H$416,3,0)</f>
        <v/>
      </c>
    </row>
    <row r="402" spans="1:7" x14ac:dyDescent="0.2">
      <c r="A402" s="100">
        <v>718894</v>
      </c>
      <c r="B402" s="101">
        <v>40</v>
      </c>
      <c r="C402" s="101">
        <v>50</v>
      </c>
      <c r="D402" s="101">
        <v>99999</v>
      </c>
      <c r="E402" s="102" t="s">
        <v>992</v>
      </c>
      <c r="F402" s="132">
        <f>VLOOKUP(E402,DanhmucTK!$C$3:$D$416,2,0)</f>
        <v>0</v>
      </c>
      <c r="G402" s="1" t="str">
        <f>VLOOKUP(A402,DanhmucTK!$F$3:$H$416,3,0)</f>
        <v/>
      </c>
    </row>
    <row r="403" spans="1:7" x14ac:dyDescent="0.2">
      <c r="A403" s="100">
        <v>718895</v>
      </c>
      <c r="B403" s="101">
        <v>40</v>
      </c>
      <c r="C403" s="101">
        <v>50</v>
      </c>
      <c r="D403" s="101">
        <v>99999</v>
      </c>
      <c r="E403" s="102" t="s">
        <v>994</v>
      </c>
      <c r="F403" s="132">
        <f>VLOOKUP(E403,DanhmucTK!$C$3:$D$416,2,0)</f>
        <v>0</v>
      </c>
      <c r="G403" s="1" t="str">
        <f>VLOOKUP(A403,DanhmucTK!$F$3:$H$416,3,0)</f>
        <v/>
      </c>
    </row>
    <row r="404" spans="1:7" x14ac:dyDescent="0.2">
      <c r="A404" s="100">
        <v>718896</v>
      </c>
      <c r="B404" s="101">
        <v>40</v>
      </c>
      <c r="C404" s="101">
        <v>50</v>
      </c>
      <c r="D404" s="101">
        <v>99999</v>
      </c>
      <c r="E404" s="102" t="s">
        <v>996</v>
      </c>
      <c r="F404" s="132">
        <f>VLOOKUP(E404,DanhmucTK!$C$3:$D$416,2,0)</f>
        <v>0</v>
      </c>
      <c r="G404" s="1" t="str">
        <f>VLOOKUP(A404,DanhmucTK!$F$3:$H$416,3,0)</f>
        <v/>
      </c>
    </row>
    <row r="405" spans="1:7" x14ac:dyDescent="0.2">
      <c r="A405" s="100">
        <v>718897</v>
      </c>
      <c r="B405" s="101">
        <v>40</v>
      </c>
      <c r="C405" s="101">
        <v>50</v>
      </c>
      <c r="D405" s="101">
        <v>99999</v>
      </c>
      <c r="E405" s="102" t="s">
        <v>998</v>
      </c>
      <c r="F405" s="132">
        <f>VLOOKUP(E405,DanhmucTK!$C$3:$D$416,2,0)</f>
        <v>0</v>
      </c>
      <c r="G405" s="1" t="str">
        <f>VLOOKUP(A405,DanhmucTK!$F$3:$H$416,3,0)</f>
        <v/>
      </c>
    </row>
    <row r="406" spans="1:7" x14ac:dyDescent="0.2">
      <c r="A406" s="100">
        <v>718898</v>
      </c>
      <c r="B406" s="101">
        <v>40</v>
      </c>
      <c r="C406" s="101">
        <v>50</v>
      </c>
      <c r="D406" s="101">
        <v>99999</v>
      </c>
      <c r="E406" s="102" t="s">
        <v>100</v>
      </c>
      <c r="F406" s="132">
        <f>VLOOKUP(E406,DanhmucTK!$C$3:$D$416,2,0)</f>
        <v>0</v>
      </c>
      <c r="G406" s="1" t="str">
        <f>VLOOKUP(A406,DanhmucTK!$F$3:$H$416,3,0)</f>
        <v/>
      </c>
    </row>
    <row r="407" spans="1:7" x14ac:dyDescent="0.2">
      <c r="A407" s="100">
        <v>718899</v>
      </c>
      <c r="B407" s="101">
        <v>40</v>
      </c>
      <c r="C407" s="101">
        <v>50</v>
      </c>
      <c r="D407" s="101">
        <v>99999</v>
      </c>
      <c r="E407" s="102" t="s">
        <v>19</v>
      </c>
      <c r="F407" s="132">
        <f>VLOOKUP(E407,DanhmucTK!$C$3:$D$416,2,0)</f>
        <v>0</v>
      </c>
      <c r="G407" s="1" t="str">
        <f>VLOOKUP(A407,DanhmucTK!$F$3:$H$416,3,0)</f>
        <v/>
      </c>
    </row>
    <row r="408" spans="1:7" x14ac:dyDescent="0.2">
      <c r="A408" s="100">
        <v>741000</v>
      </c>
      <c r="B408" s="101">
        <v>40</v>
      </c>
      <c r="C408" s="101">
        <v>50</v>
      </c>
      <c r="D408" s="101"/>
      <c r="E408" s="102" t="s">
        <v>26</v>
      </c>
      <c r="F408" s="132">
        <f>VLOOKUP(E408,DanhmucTK!$C$3:$D$416,2,0)</f>
        <v>0</v>
      </c>
      <c r="G408" s="1" t="str">
        <f>VLOOKUP(A408,DanhmucTK!$F$3:$H$416,3,0)</f>
        <v/>
      </c>
    </row>
    <row r="409" spans="1:7" x14ac:dyDescent="0.2">
      <c r="A409" s="100">
        <v>748891</v>
      </c>
      <c r="B409" s="101">
        <v>40</v>
      </c>
      <c r="C409" s="101">
        <v>50</v>
      </c>
      <c r="D409" s="101"/>
      <c r="E409" s="102" t="s">
        <v>1003</v>
      </c>
      <c r="F409" s="132">
        <f>VLOOKUP(E409,DanhmucTK!$C$3:$D$416,2,0)</f>
        <v>0</v>
      </c>
      <c r="G409" s="1" t="str">
        <f>VLOOKUP(A409,DanhmucTK!$F$3:$H$416,3,0)</f>
        <v/>
      </c>
    </row>
    <row r="410" spans="1:7" x14ac:dyDescent="0.2">
      <c r="A410" s="100">
        <v>748892</v>
      </c>
      <c r="B410" s="101">
        <v>40</v>
      </c>
      <c r="C410" s="101">
        <v>50</v>
      </c>
      <c r="D410" s="101"/>
      <c r="E410" s="102" t="s">
        <v>158</v>
      </c>
      <c r="F410" s="132">
        <f>VLOOKUP(E410,DanhmucTK!$C$3:$D$416,2,0)</f>
        <v>0</v>
      </c>
      <c r="G410" s="1" t="str">
        <f>VLOOKUP(A410,DanhmucTK!$F$3:$H$416,3,0)</f>
        <v/>
      </c>
    </row>
    <row r="411" spans="1:7" x14ac:dyDescent="0.2">
      <c r="A411" s="100">
        <v>748893</v>
      </c>
      <c r="B411" s="101">
        <v>40</v>
      </c>
      <c r="C411" s="101">
        <v>50</v>
      </c>
      <c r="D411" s="101"/>
      <c r="E411" s="102" t="s">
        <v>1006</v>
      </c>
      <c r="F411" s="132">
        <f>VLOOKUP(E411,DanhmucTK!$C$3:$D$416,2,0)</f>
        <v>0</v>
      </c>
      <c r="G411" s="1" t="str">
        <f>VLOOKUP(A411,DanhmucTK!$F$3:$H$416,3,0)</f>
        <v/>
      </c>
    </row>
    <row r="412" spans="1:7" x14ac:dyDescent="0.2">
      <c r="A412" s="100">
        <v>748894</v>
      </c>
      <c r="B412" s="101">
        <v>40</v>
      </c>
      <c r="C412" s="101">
        <v>50</v>
      </c>
      <c r="D412" s="101"/>
      <c r="E412" s="102" t="s">
        <v>159</v>
      </c>
      <c r="F412" s="132">
        <f>VLOOKUP(E412,DanhmucTK!$C$3:$D$416,2,0)</f>
        <v>0</v>
      </c>
      <c r="G412" s="1" t="str">
        <f>VLOOKUP(A412,DanhmucTK!$F$3:$H$416,3,0)</f>
        <v/>
      </c>
    </row>
    <row r="413" spans="1:7" x14ac:dyDescent="0.2">
      <c r="A413" s="100">
        <v>748898</v>
      </c>
      <c r="B413" s="101">
        <v>40</v>
      </c>
      <c r="C413" s="101">
        <v>50</v>
      </c>
      <c r="D413" s="101"/>
      <c r="E413" s="102" t="s">
        <v>160</v>
      </c>
      <c r="F413" s="132">
        <f>VLOOKUP(E413,DanhmucTK!$C$3:$D$416,2,0)</f>
        <v>0</v>
      </c>
      <c r="G413" s="1" t="str">
        <f>VLOOKUP(A413,DanhmucTK!$F$3:$H$416,3,0)</f>
        <v/>
      </c>
    </row>
    <row r="414" spans="1:7" x14ac:dyDescent="0.2">
      <c r="A414" s="100">
        <v>748899</v>
      </c>
      <c r="B414" s="101">
        <v>40</v>
      </c>
      <c r="C414" s="101">
        <v>50</v>
      </c>
      <c r="D414" s="101"/>
      <c r="E414" s="102" t="s">
        <v>161</v>
      </c>
      <c r="F414" s="132">
        <f>VLOOKUP(E414,DanhmucTK!$C$3:$D$416,2,0)</f>
        <v>0</v>
      </c>
      <c r="G414" s="1" t="str">
        <f>VLOOKUP(A414,DanhmucTK!$F$3:$H$416,3,0)</f>
        <v/>
      </c>
    </row>
    <row r="415" spans="1:7" x14ac:dyDescent="0.2">
      <c r="A415" s="100">
        <v>802000</v>
      </c>
      <c r="B415" s="101">
        <v>40</v>
      </c>
      <c r="C415" s="101">
        <v>50</v>
      </c>
      <c r="D415" s="101"/>
      <c r="E415" s="102" t="s">
        <v>1011</v>
      </c>
      <c r="F415" s="132">
        <f>VLOOKUP(E415,DanhmucTK!$C$3:$D$416,2,0)</f>
        <v>0</v>
      </c>
      <c r="G415" s="1" t="str">
        <f>VLOOKUP(A415,DanhmucTK!$F$3:$H$416,3,0)</f>
        <v/>
      </c>
    </row>
    <row r="416" spans="1:7" x14ac:dyDescent="0.2">
      <c r="A416" s="100">
        <v>803000</v>
      </c>
      <c r="B416" s="101">
        <v>40</v>
      </c>
      <c r="C416" s="101">
        <v>50</v>
      </c>
      <c r="D416" s="101"/>
      <c r="E416" s="102" t="s">
        <v>1013</v>
      </c>
      <c r="F416" s="132">
        <f>VLOOKUP(E416,DanhmucTK!$C$3:$D$416,2,0)</f>
        <v>0</v>
      </c>
      <c r="G416" s="1" t="str">
        <f>VLOOKUP(A416,DanhmucTK!$F$3:$H$416,3,0)</f>
        <v/>
      </c>
    </row>
    <row r="417" spans="1:8" x14ac:dyDescent="0.2">
      <c r="A417" s="100">
        <v>911000</v>
      </c>
      <c r="B417" s="101">
        <v>40</v>
      </c>
      <c r="C417" s="101">
        <v>50</v>
      </c>
      <c r="D417" s="101">
        <v>99999</v>
      </c>
      <c r="E417" s="102" t="s">
        <v>125</v>
      </c>
      <c r="F417" s="132">
        <f>VLOOKUP(E417,DanhmucTK!$C$3:$D$416,2,0)</f>
        <v>0</v>
      </c>
    </row>
    <row r="418" spans="1:8" x14ac:dyDescent="0.2">
      <c r="A418" s="100">
        <v>901480</v>
      </c>
      <c r="B418" s="101">
        <v>40</v>
      </c>
      <c r="C418" s="101">
        <v>50</v>
      </c>
      <c r="D418" s="101"/>
      <c r="E418" s="102">
        <v>901480</v>
      </c>
      <c r="F418" s="132"/>
      <c r="H418" s="1" t="s">
        <v>3524</v>
      </c>
    </row>
    <row r="419" spans="1:8" x14ac:dyDescent="0.2">
      <c r="A419" s="107">
        <v>911330</v>
      </c>
      <c r="B419" s="108">
        <v>40</v>
      </c>
      <c r="C419" s="108">
        <v>50</v>
      </c>
      <c r="D419" s="108"/>
      <c r="E419" s="109">
        <v>911330</v>
      </c>
      <c r="F419" s="134"/>
      <c r="H419" s="1" t="s">
        <v>3524</v>
      </c>
    </row>
  </sheetData>
  <autoFilter ref="A3:G419"/>
  <pageMargins left="0.7" right="0.7" top="0.75" bottom="0.75" header="0.3" footer="0.3"/>
  <pageSetup orientation="portrait" r:id="rId1"/>
  <ignoredErrors>
    <ignoredError sqref="L6:L11 L19 L12:L18 J24 J6:J7" numberStoredAsText="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H418"/>
  <sheetViews>
    <sheetView topLeftCell="A117" workbookViewId="0">
      <selection activeCell="C200" sqref="C1:C1048576"/>
    </sheetView>
  </sheetViews>
  <sheetFormatPr defaultRowHeight="15" x14ac:dyDescent="0.2"/>
  <cols>
    <col min="1" max="1" width="7.5703125" style="66" customWidth="1"/>
    <col min="2" max="2" width="12.28515625" style="73" customWidth="1"/>
    <col min="3" max="3" width="9.7109375" style="66" customWidth="1"/>
    <col min="4" max="4" width="58.7109375" style="66" customWidth="1"/>
    <col min="5" max="5" width="46" style="66" customWidth="1"/>
    <col min="6" max="6" width="13" style="66" customWidth="1"/>
    <col min="7" max="7" width="19" style="66" customWidth="1"/>
    <col min="8" max="8" width="10.42578125" style="66" customWidth="1"/>
    <col min="9" max="16384" width="9.140625" style="66"/>
  </cols>
  <sheetData>
    <row r="2" spans="1:8" ht="27" customHeight="1" x14ac:dyDescent="0.2">
      <c r="A2" s="65" t="s">
        <v>305</v>
      </c>
      <c r="B2" s="65" t="s">
        <v>306</v>
      </c>
      <c r="C2" s="65" t="s">
        <v>306</v>
      </c>
      <c r="D2" s="65" t="s">
        <v>307</v>
      </c>
      <c r="E2" s="65" t="s">
        <v>1017</v>
      </c>
      <c r="F2" s="65" t="s">
        <v>1016</v>
      </c>
      <c r="G2" s="65" t="s">
        <v>1050</v>
      </c>
      <c r="H2" s="65" t="s">
        <v>1228</v>
      </c>
    </row>
    <row r="3" spans="1:8" x14ac:dyDescent="0.2">
      <c r="A3" s="67">
        <v>101001</v>
      </c>
      <c r="B3" s="70">
        <v>11110000</v>
      </c>
      <c r="C3" s="67" t="s">
        <v>66</v>
      </c>
      <c r="D3" s="67" t="s">
        <v>308</v>
      </c>
      <c r="E3" s="67" t="s">
        <v>309</v>
      </c>
      <c r="F3" s="67">
        <v>101001</v>
      </c>
      <c r="G3" s="67"/>
      <c r="H3" s="67" t="s">
        <v>1227</v>
      </c>
    </row>
    <row r="4" spans="1:8" x14ac:dyDescent="0.2">
      <c r="A4" s="68">
        <v>101002</v>
      </c>
      <c r="B4" s="71">
        <v>11120100</v>
      </c>
      <c r="C4" s="68" t="s">
        <v>310</v>
      </c>
      <c r="D4" s="68" t="s">
        <v>311</v>
      </c>
      <c r="E4" s="68" t="s">
        <v>312</v>
      </c>
      <c r="F4" s="68">
        <v>101002</v>
      </c>
      <c r="G4" s="68"/>
      <c r="H4" s="68" t="s">
        <v>1227</v>
      </c>
    </row>
    <row r="5" spans="1:8" x14ac:dyDescent="0.2">
      <c r="A5" s="68">
        <v>101003</v>
      </c>
      <c r="B5" s="71">
        <v>11120200</v>
      </c>
      <c r="C5" s="68" t="s">
        <v>226</v>
      </c>
      <c r="D5" s="68" t="s">
        <v>313</v>
      </c>
      <c r="E5" s="68" t="s">
        <v>314</v>
      </c>
      <c r="F5" s="68">
        <v>101003</v>
      </c>
      <c r="G5" s="68"/>
      <c r="H5" s="68" t="s">
        <v>1227</v>
      </c>
    </row>
    <row r="6" spans="1:8" x14ac:dyDescent="0.2">
      <c r="A6" s="68">
        <v>101099</v>
      </c>
      <c r="B6" s="71">
        <v>11130000</v>
      </c>
      <c r="C6" s="68" t="s">
        <v>315</v>
      </c>
      <c r="D6" s="68" t="s">
        <v>316</v>
      </c>
      <c r="E6" s="68" t="s">
        <v>317</v>
      </c>
      <c r="F6" s="68">
        <v>101099</v>
      </c>
      <c r="G6" s="68"/>
      <c r="H6" s="68" t="s">
        <v>1227</v>
      </c>
    </row>
    <row r="7" spans="1:8" x14ac:dyDescent="0.2">
      <c r="A7" s="68">
        <v>101101</v>
      </c>
      <c r="B7" s="71">
        <v>11210201</v>
      </c>
      <c r="C7" s="68" t="s">
        <v>38</v>
      </c>
      <c r="D7" s="68" t="s">
        <v>318</v>
      </c>
      <c r="E7" s="68" t="s">
        <v>319</v>
      </c>
      <c r="F7" s="68">
        <v>101101</v>
      </c>
      <c r="G7" s="68"/>
      <c r="H7" s="68" t="s">
        <v>1227</v>
      </c>
    </row>
    <row r="8" spans="1:8" x14ac:dyDescent="0.2">
      <c r="A8" s="68">
        <v>101102</v>
      </c>
      <c r="B8" s="71">
        <v>11210202</v>
      </c>
      <c r="C8" s="68" t="s">
        <v>67</v>
      </c>
      <c r="D8" s="68" t="s">
        <v>320</v>
      </c>
      <c r="E8" s="68" t="s">
        <v>321</v>
      </c>
      <c r="F8" s="68">
        <v>101102</v>
      </c>
      <c r="G8" s="68"/>
      <c r="H8" s="68" t="s">
        <v>1227</v>
      </c>
    </row>
    <row r="9" spans="1:8" x14ac:dyDescent="0.2">
      <c r="A9" s="68">
        <v>101103</v>
      </c>
      <c r="B9" s="71">
        <v>11210203</v>
      </c>
      <c r="C9" s="68" t="s">
        <v>322</v>
      </c>
      <c r="D9" s="68" t="s">
        <v>323</v>
      </c>
      <c r="E9" s="68" t="s">
        <v>324</v>
      </c>
      <c r="F9" s="68">
        <v>101103</v>
      </c>
      <c r="G9" s="68"/>
      <c r="H9" s="68" t="s">
        <v>1227</v>
      </c>
    </row>
    <row r="10" spans="1:8" x14ac:dyDescent="0.2">
      <c r="A10" s="68">
        <v>101104</v>
      </c>
      <c r="B10" s="71">
        <v>11210204</v>
      </c>
      <c r="C10" s="68" t="s">
        <v>325</v>
      </c>
      <c r="D10" s="68" t="s">
        <v>326</v>
      </c>
      <c r="E10" s="68" t="s">
        <v>327</v>
      </c>
      <c r="F10" s="68">
        <v>101104</v>
      </c>
      <c r="G10" s="68"/>
      <c r="H10" s="68" t="s">
        <v>1227</v>
      </c>
    </row>
    <row r="11" spans="1:8" x14ac:dyDescent="0.2">
      <c r="A11" s="68">
        <v>101105</v>
      </c>
      <c r="B11" s="71">
        <v>11210205</v>
      </c>
      <c r="C11" s="68" t="s">
        <v>328</v>
      </c>
      <c r="D11" s="68" t="s">
        <v>329</v>
      </c>
      <c r="E11" s="68" t="s">
        <v>330</v>
      </c>
      <c r="F11" s="68">
        <v>101105</v>
      </c>
      <c r="G11" s="68"/>
      <c r="H11" s="68" t="s">
        <v>1227</v>
      </c>
    </row>
    <row r="12" spans="1:8" x14ac:dyDescent="0.2">
      <c r="A12" s="68">
        <v>101106</v>
      </c>
      <c r="B12" s="71">
        <v>11210206</v>
      </c>
      <c r="C12" s="68" t="s">
        <v>331</v>
      </c>
      <c r="D12" s="68" t="s">
        <v>332</v>
      </c>
      <c r="E12" s="68" t="s">
        <v>333</v>
      </c>
      <c r="F12" s="68">
        <v>101106</v>
      </c>
      <c r="G12" s="68"/>
      <c r="H12" s="68" t="s">
        <v>1227</v>
      </c>
    </row>
    <row r="13" spans="1:8" x14ac:dyDescent="0.2">
      <c r="A13" s="68">
        <v>101107</v>
      </c>
      <c r="B13" s="71">
        <v>11210207</v>
      </c>
      <c r="C13" s="68" t="s">
        <v>334</v>
      </c>
      <c r="D13" s="68" t="s">
        <v>335</v>
      </c>
      <c r="E13" s="68" t="s">
        <v>336</v>
      </c>
      <c r="F13" s="68">
        <v>101107</v>
      </c>
      <c r="G13" s="68"/>
      <c r="H13" s="68" t="s">
        <v>1227</v>
      </c>
    </row>
    <row r="14" spans="1:8" x14ac:dyDescent="0.2">
      <c r="A14" s="68">
        <v>101299</v>
      </c>
      <c r="B14" s="71">
        <v>11221101</v>
      </c>
      <c r="C14" s="68" t="s">
        <v>92</v>
      </c>
      <c r="D14" s="68" t="s">
        <v>337</v>
      </c>
      <c r="E14" s="68" t="s">
        <v>338</v>
      </c>
      <c r="F14" s="68">
        <v>101299</v>
      </c>
      <c r="G14" s="68"/>
      <c r="H14" s="68" t="s">
        <v>1227</v>
      </c>
    </row>
    <row r="15" spans="1:8" x14ac:dyDescent="0.2">
      <c r="A15" s="68">
        <v>101201</v>
      </c>
      <c r="B15" s="71">
        <v>11221201</v>
      </c>
      <c r="C15" s="68" t="s">
        <v>42</v>
      </c>
      <c r="D15" s="68" t="s">
        <v>339</v>
      </c>
      <c r="E15" s="68" t="s">
        <v>340</v>
      </c>
      <c r="F15" s="68">
        <v>101201</v>
      </c>
      <c r="G15" s="68"/>
      <c r="H15" s="68" t="s">
        <v>1227</v>
      </c>
    </row>
    <row r="16" spans="1:8" x14ac:dyDescent="0.2">
      <c r="A16" s="68">
        <v>101202</v>
      </c>
      <c r="B16" s="71">
        <v>11221202</v>
      </c>
      <c r="C16" s="68" t="s">
        <v>60</v>
      </c>
      <c r="D16" s="68" t="s">
        <v>341</v>
      </c>
      <c r="E16" s="68" t="s">
        <v>342</v>
      </c>
      <c r="F16" s="68">
        <v>101202</v>
      </c>
      <c r="G16" s="68"/>
      <c r="H16" s="68" t="s">
        <v>1227</v>
      </c>
    </row>
    <row r="17" spans="1:8" x14ac:dyDescent="0.2">
      <c r="A17" s="68">
        <v>101203</v>
      </c>
      <c r="B17" s="71">
        <v>11221203</v>
      </c>
      <c r="C17" s="68" t="s">
        <v>343</v>
      </c>
      <c r="D17" s="68" t="s">
        <v>344</v>
      </c>
      <c r="E17" s="68" t="s">
        <v>345</v>
      </c>
      <c r="F17" s="68">
        <v>101203</v>
      </c>
      <c r="G17" s="68"/>
      <c r="H17" s="68" t="s">
        <v>1227</v>
      </c>
    </row>
    <row r="18" spans="1:8" x14ac:dyDescent="0.2">
      <c r="A18" s="68">
        <v>101204</v>
      </c>
      <c r="B18" s="71">
        <v>11221204</v>
      </c>
      <c r="C18" s="68" t="s">
        <v>346</v>
      </c>
      <c r="D18" s="68" t="s">
        <v>347</v>
      </c>
      <c r="E18" s="68" t="s">
        <v>348</v>
      </c>
      <c r="F18" s="68">
        <v>101204</v>
      </c>
      <c r="G18" s="68"/>
      <c r="H18" s="68" t="s">
        <v>1227</v>
      </c>
    </row>
    <row r="19" spans="1:8" x14ac:dyDescent="0.2">
      <c r="A19" s="68">
        <v>101205</v>
      </c>
      <c r="B19" s="71">
        <v>11221205</v>
      </c>
      <c r="C19" s="68" t="s">
        <v>349</v>
      </c>
      <c r="D19" s="68" t="s">
        <v>350</v>
      </c>
      <c r="E19" s="68" t="s">
        <v>351</v>
      </c>
      <c r="F19" s="68">
        <v>101205</v>
      </c>
      <c r="G19" s="68"/>
      <c r="H19" s="68" t="s">
        <v>1227</v>
      </c>
    </row>
    <row r="20" spans="1:8" x14ac:dyDescent="0.2">
      <c r="A20" s="68">
        <v>101206</v>
      </c>
      <c r="B20" s="71">
        <v>11221206</v>
      </c>
      <c r="C20" s="68" t="s">
        <v>352</v>
      </c>
      <c r="D20" s="68" t="s">
        <v>353</v>
      </c>
      <c r="E20" s="68" t="s">
        <v>354</v>
      </c>
      <c r="F20" s="68">
        <v>101206</v>
      </c>
      <c r="G20" s="68"/>
      <c r="H20" s="68" t="s">
        <v>1227</v>
      </c>
    </row>
    <row r="21" spans="1:8" x14ac:dyDescent="0.2">
      <c r="A21" s="68">
        <v>101207</v>
      </c>
      <c r="B21" s="71">
        <v>11221207</v>
      </c>
      <c r="C21" s="68" t="s">
        <v>355</v>
      </c>
      <c r="D21" s="68" t="s">
        <v>356</v>
      </c>
      <c r="E21" s="68" t="s">
        <v>357</v>
      </c>
      <c r="F21" s="68">
        <v>101207</v>
      </c>
      <c r="G21" s="68"/>
      <c r="H21" s="68" t="s">
        <v>1227</v>
      </c>
    </row>
    <row r="22" spans="1:8" x14ac:dyDescent="0.2">
      <c r="A22" s="68">
        <v>101301</v>
      </c>
      <c r="B22" s="71">
        <v>11222201</v>
      </c>
      <c r="C22" s="68" t="s">
        <v>40</v>
      </c>
      <c r="D22" s="68" t="s">
        <v>358</v>
      </c>
      <c r="E22" s="68" t="s">
        <v>359</v>
      </c>
      <c r="F22" s="68">
        <v>101301</v>
      </c>
      <c r="G22" s="68"/>
      <c r="H22" s="68" t="s">
        <v>1227</v>
      </c>
    </row>
    <row r="23" spans="1:8" x14ac:dyDescent="0.2">
      <c r="A23" s="68">
        <v>101304</v>
      </c>
      <c r="B23" s="71">
        <v>11222204</v>
      </c>
      <c r="C23" s="68" t="s">
        <v>360</v>
      </c>
      <c r="D23" s="68" t="s">
        <v>361</v>
      </c>
      <c r="E23" s="68" t="s">
        <v>362</v>
      </c>
      <c r="F23" s="68">
        <v>101304</v>
      </c>
      <c r="G23" s="68"/>
      <c r="H23" s="68" t="s">
        <v>1227</v>
      </c>
    </row>
    <row r="24" spans="1:8" x14ac:dyDescent="0.2">
      <c r="A24" s="68">
        <v>101305</v>
      </c>
      <c r="B24" s="71">
        <v>11222205</v>
      </c>
      <c r="C24" s="68" t="s">
        <v>363</v>
      </c>
      <c r="D24" s="68" t="s">
        <v>364</v>
      </c>
      <c r="E24" s="68" t="s">
        <v>365</v>
      </c>
      <c r="F24" s="68">
        <v>101305</v>
      </c>
      <c r="G24" s="68"/>
      <c r="H24" s="68" t="s">
        <v>1227</v>
      </c>
    </row>
    <row r="25" spans="1:8" x14ac:dyDescent="0.2">
      <c r="A25" s="68">
        <v>101307</v>
      </c>
      <c r="B25" s="71">
        <v>11222207</v>
      </c>
      <c r="C25" s="68" t="s">
        <v>366</v>
      </c>
      <c r="D25" s="68" t="s">
        <v>367</v>
      </c>
      <c r="E25" s="68" t="s">
        <v>368</v>
      </c>
      <c r="F25" s="68">
        <v>101307</v>
      </c>
      <c r="G25" s="68"/>
      <c r="H25" s="68" t="s">
        <v>1227</v>
      </c>
    </row>
    <row r="26" spans="1:8" x14ac:dyDescent="0.2">
      <c r="A26" s="68">
        <v>101900</v>
      </c>
      <c r="B26" s="71">
        <v>11230000</v>
      </c>
      <c r="C26" s="68" t="s">
        <v>369</v>
      </c>
      <c r="D26" s="68" t="s">
        <v>370</v>
      </c>
      <c r="E26" s="68" t="s">
        <v>317</v>
      </c>
      <c r="F26" s="68">
        <v>101900</v>
      </c>
      <c r="G26" s="68"/>
      <c r="H26" s="68" t="s">
        <v>1227</v>
      </c>
    </row>
    <row r="27" spans="1:8" x14ac:dyDescent="0.2">
      <c r="A27" s="68">
        <v>101901</v>
      </c>
      <c r="B27" s="71">
        <v>11310000</v>
      </c>
      <c r="C27" s="68" t="s">
        <v>371</v>
      </c>
      <c r="D27" s="68" t="s">
        <v>372</v>
      </c>
      <c r="E27" s="68" t="s">
        <v>373</v>
      </c>
      <c r="F27" s="68">
        <v>101901</v>
      </c>
      <c r="G27" s="68"/>
      <c r="H27" s="68" t="s">
        <v>1227</v>
      </c>
    </row>
    <row r="28" spans="1:8" x14ac:dyDescent="0.2">
      <c r="A28" s="68">
        <v>101902</v>
      </c>
      <c r="B28" s="71">
        <v>11321000</v>
      </c>
      <c r="C28" s="68" t="s">
        <v>374</v>
      </c>
      <c r="D28" s="68" t="s">
        <v>375</v>
      </c>
      <c r="E28" s="68" t="s">
        <v>376</v>
      </c>
      <c r="F28" s="68">
        <v>101902</v>
      </c>
      <c r="G28" s="68"/>
      <c r="H28" s="68" t="s">
        <v>1227</v>
      </c>
    </row>
    <row r="29" spans="1:8" x14ac:dyDescent="0.2">
      <c r="A29" s="68">
        <v>101903</v>
      </c>
      <c r="B29" s="71">
        <v>11322000</v>
      </c>
      <c r="C29" s="68" t="s">
        <v>377</v>
      </c>
      <c r="D29" s="68" t="s">
        <v>378</v>
      </c>
      <c r="E29" s="68" t="s">
        <v>379</v>
      </c>
      <c r="F29" s="68">
        <v>101903</v>
      </c>
      <c r="G29" s="68"/>
      <c r="H29" s="68" t="s">
        <v>1227</v>
      </c>
    </row>
    <row r="30" spans="1:8" x14ac:dyDescent="0.2">
      <c r="A30" s="68">
        <v>118101</v>
      </c>
      <c r="B30" s="71">
        <v>12110000</v>
      </c>
      <c r="C30" s="68" t="s">
        <v>380</v>
      </c>
      <c r="D30" s="68" t="s">
        <v>381</v>
      </c>
      <c r="E30" s="68" t="s">
        <v>382</v>
      </c>
      <c r="F30" s="68">
        <v>118101</v>
      </c>
      <c r="G30" s="68"/>
      <c r="H30" s="68" t="s">
        <v>1227</v>
      </c>
    </row>
    <row r="31" spans="1:8" x14ac:dyDescent="0.2">
      <c r="A31" s="68">
        <v>118102</v>
      </c>
      <c r="B31" s="71">
        <v>12120000</v>
      </c>
      <c r="C31" s="68" t="s">
        <v>383</v>
      </c>
      <c r="D31" s="68" t="s">
        <v>384</v>
      </c>
      <c r="E31" s="68" t="s">
        <v>385</v>
      </c>
      <c r="F31" s="68">
        <v>118102</v>
      </c>
      <c r="G31" s="68"/>
      <c r="H31" s="68" t="s">
        <v>1227</v>
      </c>
    </row>
    <row r="32" spans="1:8" x14ac:dyDescent="0.2">
      <c r="A32" s="68">
        <v>118103</v>
      </c>
      <c r="B32" s="71">
        <v>12180000</v>
      </c>
      <c r="C32" s="68" t="s">
        <v>386</v>
      </c>
      <c r="D32" s="68" t="s">
        <v>387</v>
      </c>
      <c r="E32" s="68" t="s">
        <v>388</v>
      </c>
      <c r="F32" s="68">
        <v>118103</v>
      </c>
      <c r="G32" s="68"/>
      <c r="H32" s="68" t="s">
        <v>1227</v>
      </c>
    </row>
    <row r="33" spans="1:8" x14ac:dyDescent="0.2">
      <c r="A33" s="68">
        <v>118001</v>
      </c>
      <c r="B33" s="71">
        <v>12811100</v>
      </c>
      <c r="C33" s="68" t="s">
        <v>389</v>
      </c>
      <c r="D33" s="68" t="s">
        <v>390</v>
      </c>
      <c r="E33" s="68" t="s">
        <v>391</v>
      </c>
      <c r="F33" s="68">
        <v>118001</v>
      </c>
      <c r="G33" s="68"/>
      <c r="H33" s="68" t="s">
        <v>1227</v>
      </c>
    </row>
    <row r="34" spans="1:8" x14ac:dyDescent="0.2">
      <c r="A34" s="68">
        <v>118002</v>
      </c>
      <c r="B34" s="71">
        <v>12811200</v>
      </c>
      <c r="C34" s="68" t="s">
        <v>392</v>
      </c>
      <c r="D34" s="68" t="s">
        <v>393</v>
      </c>
      <c r="E34" s="68" t="s">
        <v>394</v>
      </c>
      <c r="F34" s="68">
        <v>118002</v>
      </c>
      <c r="G34" s="68"/>
      <c r="H34" s="68" t="s">
        <v>1227</v>
      </c>
    </row>
    <row r="35" spans="1:8" x14ac:dyDescent="0.2">
      <c r="A35" s="68">
        <v>118003</v>
      </c>
      <c r="B35" s="71">
        <v>12811300</v>
      </c>
      <c r="C35" s="68" t="s">
        <v>395</v>
      </c>
      <c r="D35" s="68" t="s">
        <v>396</v>
      </c>
      <c r="E35" s="68" t="s">
        <v>397</v>
      </c>
      <c r="F35" s="68">
        <v>118003</v>
      </c>
      <c r="G35" s="68"/>
      <c r="H35" s="68" t="s">
        <v>1227</v>
      </c>
    </row>
    <row r="36" spans="1:8" x14ac:dyDescent="0.2">
      <c r="A36" s="68">
        <v>118004</v>
      </c>
      <c r="B36" s="71">
        <v>12811400</v>
      </c>
      <c r="C36" s="68" t="s">
        <v>398</v>
      </c>
      <c r="D36" s="68" t="s">
        <v>399</v>
      </c>
      <c r="E36" s="68" t="s">
        <v>400</v>
      </c>
      <c r="F36" s="68">
        <v>118004</v>
      </c>
      <c r="G36" s="68"/>
      <c r="H36" s="68" t="s">
        <v>1227</v>
      </c>
    </row>
    <row r="37" spans="1:8" x14ac:dyDescent="0.2">
      <c r="A37" s="68">
        <v>118050</v>
      </c>
      <c r="B37" s="71">
        <v>12812100</v>
      </c>
      <c r="C37" s="68" t="s">
        <v>214</v>
      </c>
      <c r="D37" s="68" t="s">
        <v>401</v>
      </c>
      <c r="E37" s="68" t="s">
        <v>402</v>
      </c>
      <c r="F37" s="68">
        <v>118050</v>
      </c>
      <c r="G37" s="68"/>
      <c r="H37" s="68" t="s">
        <v>1227</v>
      </c>
    </row>
    <row r="38" spans="1:8" x14ac:dyDescent="0.2">
      <c r="A38" s="68">
        <v>118051</v>
      </c>
      <c r="B38" s="71">
        <v>12812200</v>
      </c>
      <c r="C38" s="68" t="s">
        <v>403</v>
      </c>
      <c r="D38" s="68" t="s">
        <v>404</v>
      </c>
      <c r="E38" s="68" t="s">
        <v>405</v>
      </c>
      <c r="F38" s="68">
        <v>118051</v>
      </c>
      <c r="G38" s="68"/>
      <c r="H38" s="68" t="s">
        <v>1227</v>
      </c>
    </row>
    <row r="39" spans="1:8" x14ac:dyDescent="0.2">
      <c r="A39" s="68">
        <v>118052</v>
      </c>
      <c r="B39" s="71">
        <v>12812300</v>
      </c>
      <c r="C39" s="68" t="s">
        <v>406</v>
      </c>
      <c r="D39" s="68" t="s">
        <v>407</v>
      </c>
      <c r="E39" s="68" t="s">
        <v>408</v>
      </c>
      <c r="F39" s="68">
        <v>118052</v>
      </c>
      <c r="G39" s="68"/>
      <c r="H39" s="68" t="s">
        <v>1227</v>
      </c>
    </row>
    <row r="40" spans="1:8" x14ac:dyDescent="0.2">
      <c r="A40" s="68">
        <v>118053</v>
      </c>
      <c r="B40" s="71">
        <v>12812400</v>
      </c>
      <c r="C40" s="68" t="s">
        <v>409</v>
      </c>
      <c r="D40" s="68" t="s">
        <v>410</v>
      </c>
      <c r="E40" s="68" t="s">
        <v>411</v>
      </c>
      <c r="F40" s="68">
        <v>118053</v>
      </c>
      <c r="G40" s="68"/>
      <c r="H40" s="68" t="s">
        <v>1227</v>
      </c>
    </row>
    <row r="41" spans="1:8" x14ac:dyDescent="0.2">
      <c r="A41" s="68">
        <v>118060</v>
      </c>
      <c r="B41" s="71">
        <v>12820000</v>
      </c>
      <c r="C41" s="68" t="s">
        <v>412</v>
      </c>
      <c r="D41" s="68" t="s">
        <v>413</v>
      </c>
      <c r="E41" s="68" t="s">
        <v>414</v>
      </c>
      <c r="F41" s="68">
        <v>118060</v>
      </c>
      <c r="G41" s="68"/>
      <c r="H41" s="68" t="s">
        <v>1227</v>
      </c>
    </row>
    <row r="42" spans="1:8" x14ac:dyDescent="0.2">
      <c r="A42" s="68">
        <v>118070</v>
      </c>
      <c r="B42" s="71">
        <v>12830000</v>
      </c>
      <c r="C42" s="68" t="s">
        <v>415</v>
      </c>
      <c r="D42" s="68" t="s">
        <v>416</v>
      </c>
      <c r="E42" s="68" t="s">
        <v>417</v>
      </c>
      <c r="F42" s="68">
        <v>118070</v>
      </c>
      <c r="G42" s="68"/>
      <c r="H42" s="68" t="s">
        <v>1227</v>
      </c>
    </row>
    <row r="43" spans="1:8" x14ac:dyDescent="0.2">
      <c r="A43" s="68">
        <v>118090</v>
      </c>
      <c r="B43" s="71">
        <v>12880000</v>
      </c>
      <c r="C43" s="68" t="s">
        <v>418</v>
      </c>
      <c r="D43" s="68" t="s">
        <v>419</v>
      </c>
      <c r="E43" s="68" t="s">
        <v>420</v>
      </c>
      <c r="F43" s="68">
        <v>118090</v>
      </c>
      <c r="G43" s="68"/>
      <c r="H43" s="68" t="s">
        <v>1227</v>
      </c>
    </row>
    <row r="44" spans="1:8" x14ac:dyDescent="0.2">
      <c r="A44" s="68">
        <v>112120</v>
      </c>
      <c r="B44" s="71">
        <v>13111000</v>
      </c>
      <c r="C44" s="68" t="s">
        <v>421</v>
      </c>
      <c r="D44" s="68" t="s">
        <v>422</v>
      </c>
      <c r="E44" s="68" t="s">
        <v>423</v>
      </c>
      <c r="F44" s="68">
        <v>112120</v>
      </c>
      <c r="G44" s="68"/>
      <c r="H44" s="68" t="s">
        <v>1224</v>
      </c>
    </row>
    <row r="45" spans="1:8" x14ac:dyDescent="0.2">
      <c r="A45" s="68">
        <v>112130</v>
      </c>
      <c r="B45" s="71">
        <v>13112000</v>
      </c>
      <c r="C45" s="68" t="s">
        <v>424</v>
      </c>
      <c r="D45" s="68" t="s">
        <v>425</v>
      </c>
      <c r="E45" s="68" t="s">
        <v>426</v>
      </c>
      <c r="F45" s="68">
        <v>112130</v>
      </c>
      <c r="G45" s="68"/>
      <c r="H45" s="68" t="s">
        <v>1224</v>
      </c>
    </row>
    <row r="46" spans="1:8" x14ac:dyDescent="0.2">
      <c r="A46" s="68">
        <v>112130</v>
      </c>
      <c r="B46" s="71" t="s">
        <v>70</v>
      </c>
      <c r="C46" s="68" t="s">
        <v>70</v>
      </c>
      <c r="D46" s="68"/>
      <c r="E46" s="68" t="s">
        <v>427</v>
      </c>
      <c r="F46" s="68">
        <v>112130</v>
      </c>
      <c r="G46" s="68"/>
      <c r="H46" s="68" t="s">
        <v>1224</v>
      </c>
    </row>
    <row r="47" spans="1:8" x14ac:dyDescent="0.2">
      <c r="A47" s="68">
        <v>112220</v>
      </c>
      <c r="B47" s="71">
        <v>13121000</v>
      </c>
      <c r="C47" s="68" t="s">
        <v>428</v>
      </c>
      <c r="D47" s="68" t="s">
        <v>429</v>
      </c>
      <c r="E47" s="68" t="s">
        <v>430</v>
      </c>
      <c r="F47" s="68">
        <v>112220</v>
      </c>
      <c r="G47" s="68"/>
      <c r="H47" s="68" t="s">
        <v>1224</v>
      </c>
    </row>
    <row r="48" spans="1:8" x14ac:dyDescent="0.2">
      <c r="A48" s="68">
        <v>112230</v>
      </c>
      <c r="B48" s="71">
        <v>13122000</v>
      </c>
      <c r="C48" s="68" t="s">
        <v>431</v>
      </c>
      <c r="D48" s="68" t="s">
        <v>432</v>
      </c>
      <c r="E48" s="68" t="s">
        <v>433</v>
      </c>
      <c r="F48" s="68">
        <v>112230</v>
      </c>
      <c r="G48" s="68"/>
      <c r="H48" s="68" t="s">
        <v>1224</v>
      </c>
    </row>
    <row r="49" spans="1:8" x14ac:dyDescent="0.2">
      <c r="A49" s="68">
        <v>117310</v>
      </c>
      <c r="B49" s="71">
        <v>13312100</v>
      </c>
      <c r="C49" s="68" t="s">
        <v>434</v>
      </c>
      <c r="D49" s="68" t="s">
        <v>435</v>
      </c>
      <c r="E49" s="68" t="s">
        <v>436</v>
      </c>
      <c r="F49" s="68">
        <v>117310</v>
      </c>
      <c r="G49" s="68"/>
      <c r="H49" s="68" t="s">
        <v>1227</v>
      </c>
    </row>
    <row r="50" spans="1:8" x14ac:dyDescent="0.2">
      <c r="A50" s="68">
        <v>117320</v>
      </c>
      <c r="B50" s="71">
        <v>13322200</v>
      </c>
      <c r="C50" s="68" t="s">
        <v>437</v>
      </c>
      <c r="D50" s="68" t="s">
        <v>438</v>
      </c>
      <c r="E50" s="68" t="s">
        <v>439</v>
      </c>
      <c r="F50" s="68">
        <v>117320</v>
      </c>
      <c r="G50" s="68"/>
      <c r="H50" s="68" t="s">
        <v>1227</v>
      </c>
    </row>
    <row r="51" spans="1:8" x14ac:dyDescent="0.2">
      <c r="A51" s="68">
        <v>113900</v>
      </c>
      <c r="B51" s="71">
        <v>13810000</v>
      </c>
      <c r="C51" s="68" t="s">
        <v>440</v>
      </c>
      <c r="D51" s="68" t="s">
        <v>441</v>
      </c>
      <c r="E51" s="68" t="s">
        <v>442</v>
      </c>
      <c r="F51" s="68">
        <v>113900</v>
      </c>
      <c r="G51" s="68"/>
      <c r="H51" s="68" t="s">
        <v>1224</v>
      </c>
    </row>
    <row r="52" spans="1:8" x14ac:dyDescent="0.2">
      <c r="A52" s="68">
        <v>113810</v>
      </c>
      <c r="B52" s="71">
        <v>13881000</v>
      </c>
      <c r="C52" s="68" t="s">
        <v>443</v>
      </c>
      <c r="D52" s="68" t="s">
        <v>444</v>
      </c>
      <c r="E52" s="68" t="s">
        <v>445</v>
      </c>
      <c r="F52" s="68">
        <v>113810</v>
      </c>
      <c r="G52" s="68"/>
      <c r="H52" s="68" t="s">
        <v>1224</v>
      </c>
    </row>
    <row r="53" spans="1:8" x14ac:dyDescent="0.2">
      <c r="A53" s="68">
        <v>113810</v>
      </c>
      <c r="B53" s="71" t="s">
        <v>98</v>
      </c>
      <c r="C53" s="68" t="s">
        <v>98</v>
      </c>
      <c r="D53" s="68"/>
      <c r="E53" s="68"/>
      <c r="F53" s="68">
        <v>113810</v>
      </c>
      <c r="G53" s="68"/>
      <c r="H53" s="68" t="s">
        <v>1224</v>
      </c>
    </row>
    <row r="54" spans="1:8" x14ac:dyDescent="0.2">
      <c r="A54" s="68">
        <v>113810</v>
      </c>
      <c r="B54" s="71" t="s">
        <v>20</v>
      </c>
      <c r="C54" s="68" t="s">
        <v>20</v>
      </c>
      <c r="D54" s="68"/>
      <c r="E54" s="68"/>
      <c r="F54" s="68">
        <v>113810</v>
      </c>
      <c r="G54" s="68"/>
      <c r="H54" s="68" t="s">
        <v>1224</v>
      </c>
    </row>
    <row r="55" spans="1:8" x14ac:dyDescent="0.2">
      <c r="A55" s="68">
        <v>113810</v>
      </c>
      <c r="B55" s="71" t="s">
        <v>446</v>
      </c>
      <c r="C55" s="68" t="s">
        <v>446</v>
      </c>
      <c r="D55" s="68"/>
      <c r="E55" s="68"/>
      <c r="F55" s="68">
        <v>113810</v>
      </c>
      <c r="G55" s="68"/>
      <c r="H55" s="68" t="s">
        <v>1224</v>
      </c>
    </row>
    <row r="56" spans="1:8" x14ac:dyDescent="0.2">
      <c r="A56" s="68">
        <v>113820</v>
      </c>
      <c r="B56" s="71">
        <v>13882000</v>
      </c>
      <c r="C56" s="68" t="s">
        <v>447</v>
      </c>
      <c r="D56" s="68" t="s">
        <v>448</v>
      </c>
      <c r="E56" s="68" t="s">
        <v>449</v>
      </c>
      <c r="F56" s="68">
        <v>113820</v>
      </c>
      <c r="G56" s="68"/>
      <c r="H56" s="68" t="s">
        <v>1224</v>
      </c>
    </row>
    <row r="57" spans="1:8" x14ac:dyDescent="0.2">
      <c r="A57" s="68">
        <v>113410</v>
      </c>
      <c r="B57" s="71">
        <v>14110000</v>
      </c>
      <c r="C57" s="68" t="s">
        <v>450</v>
      </c>
      <c r="D57" s="68" t="s">
        <v>451</v>
      </c>
      <c r="E57" s="68" t="s">
        <v>452</v>
      </c>
      <c r="F57" s="68">
        <v>113410</v>
      </c>
      <c r="G57" s="68"/>
      <c r="H57" s="68" t="s">
        <v>1224</v>
      </c>
    </row>
    <row r="58" spans="1:8" x14ac:dyDescent="0.2">
      <c r="A58" s="68">
        <v>113410</v>
      </c>
      <c r="B58" s="71" t="s">
        <v>65</v>
      </c>
      <c r="C58" s="68" t="s">
        <v>65</v>
      </c>
      <c r="D58" s="68"/>
      <c r="E58" s="68"/>
      <c r="F58" s="68">
        <v>113410</v>
      </c>
      <c r="G58" s="68"/>
      <c r="H58" s="68" t="s">
        <v>1224</v>
      </c>
    </row>
    <row r="59" spans="1:8" x14ac:dyDescent="0.2">
      <c r="A59" s="68">
        <v>113410</v>
      </c>
      <c r="B59" s="71" t="s">
        <v>453</v>
      </c>
      <c r="C59" s="68" t="s">
        <v>453</v>
      </c>
      <c r="D59" s="68"/>
      <c r="E59" s="68"/>
      <c r="F59" s="68">
        <v>113410</v>
      </c>
      <c r="G59" s="68"/>
      <c r="H59" s="68" t="s">
        <v>1224</v>
      </c>
    </row>
    <row r="60" spans="1:8" x14ac:dyDescent="0.2">
      <c r="A60" s="68">
        <v>113420</v>
      </c>
      <c r="B60" s="71">
        <v>14120000</v>
      </c>
      <c r="C60" s="68" t="s">
        <v>454</v>
      </c>
      <c r="D60" s="68" t="s">
        <v>455</v>
      </c>
      <c r="E60" s="68" t="s">
        <v>456</v>
      </c>
      <c r="F60" s="68">
        <v>113420</v>
      </c>
      <c r="G60" s="68"/>
      <c r="H60" s="68" t="s">
        <v>1224</v>
      </c>
    </row>
    <row r="61" spans="1:8" x14ac:dyDescent="0.2">
      <c r="A61" s="68">
        <v>133002</v>
      </c>
      <c r="B61" s="71">
        <v>15110000</v>
      </c>
      <c r="C61" s="68" t="s">
        <v>27</v>
      </c>
      <c r="D61" s="68" t="s">
        <v>457</v>
      </c>
      <c r="E61" s="68" t="s">
        <v>458</v>
      </c>
      <c r="F61" s="68">
        <v>133002</v>
      </c>
      <c r="G61" s="68"/>
      <c r="H61" s="68" t="s">
        <v>1227</v>
      </c>
    </row>
    <row r="62" spans="1:8" x14ac:dyDescent="0.2">
      <c r="A62" s="68">
        <v>134202</v>
      </c>
      <c r="B62" s="71">
        <v>15120000</v>
      </c>
      <c r="C62" s="68" t="s">
        <v>101</v>
      </c>
      <c r="D62" s="68" t="s">
        <v>459</v>
      </c>
      <c r="E62" s="68" t="s">
        <v>460</v>
      </c>
      <c r="F62" s="68">
        <v>134202</v>
      </c>
      <c r="G62" s="68"/>
      <c r="H62" s="68" t="s">
        <v>1227</v>
      </c>
    </row>
    <row r="63" spans="1:8" x14ac:dyDescent="0.2">
      <c r="A63" s="68">
        <v>134302</v>
      </c>
      <c r="B63" s="71">
        <v>15130000</v>
      </c>
      <c r="C63" s="68" t="s">
        <v>461</v>
      </c>
      <c r="D63" s="68" t="s">
        <v>462</v>
      </c>
      <c r="E63" s="68" t="s">
        <v>463</v>
      </c>
      <c r="F63" s="68">
        <v>134302</v>
      </c>
      <c r="G63" s="68"/>
      <c r="H63" s="68" t="s">
        <v>1227</v>
      </c>
    </row>
    <row r="64" spans="1:8" x14ac:dyDescent="0.2">
      <c r="A64" s="68">
        <v>134402</v>
      </c>
      <c r="B64" s="71">
        <v>15140000</v>
      </c>
      <c r="C64" s="68" t="s">
        <v>58</v>
      </c>
      <c r="D64" s="68" t="s">
        <v>464</v>
      </c>
      <c r="E64" s="68" t="s">
        <v>465</v>
      </c>
      <c r="F64" s="68">
        <v>134402</v>
      </c>
      <c r="G64" s="68"/>
      <c r="H64" s="68" t="s">
        <v>1227</v>
      </c>
    </row>
    <row r="65" spans="1:8" x14ac:dyDescent="0.2">
      <c r="A65" s="68">
        <v>134802</v>
      </c>
      <c r="B65" s="71">
        <v>15180000</v>
      </c>
      <c r="C65" s="68" t="s">
        <v>34</v>
      </c>
      <c r="D65" s="68" t="s">
        <v>466</v>
      </c>
      <c r="E65" s="68" t="s">
        <v>467</v>
      </c>
      <c r="F65" s="68">
        <v>134802</v>
      </c>
      <c r="G65" s="68"/>
      <c r="H65" s="68" t="s">
        <v>1227</v>
      </c>
    </row>
    <row r="66" spans="1:8" x14ac:dyDescent="0.2">
      <c r="A66" s="68">
        <v>134902</v>
      </c>
      <c r="B66" s="71">
        <v>15190000</v>
      </c>
      <c r="C66" s="68" t="s">
        <v>31</v>
      </c>
      <c r="D66" s="68" t="s">
        <v>468</v>
      </c>
      <c r="E66" s="68" t="s">
        <v>469</v>
      </c>
      <c r="F66" s="68">
        <v>134902</v>
      </c>
      <c r="G66" s="68"/>
      <c r="H66" s="68" t="s">
        <v>1227</v>
      </c>
    </row>
    <row r="67" spans="1:8" x14ac:dyDescent="0.2">
      <c r="A67" s="68">
        <v>133000</v>
      </c>
      <c r="B67" s="71">
        <v>15210000</v>
      </c>
      <c r="C67" s="74" t="s">
        <v>470</v>
      </c>
      <c r="D67" s="68" t="s">
        <v>471</v>
      </c>
      <c r="E67" s="68" t="s">
        <v>472</v>
      </c>
      <c r="F67" s="74">
        <v>133000</v>
      </c>
      <c r="G67" s="68">
        <f>F67</f>
        <v>133000</v>
      </c>
      <c r="H67" s="68" t="s">
        <v>1227</v>
      </c>
    </row>
    <row r="68" spans="1:8" x14ac:dyDescent="0.2">
      <c r="A68" s="68">
        <v>133001</v>
      </c>
      <c r="B68" s="71">
        <v>15210001</v>
      </c>
      <c r="C68" s="74" t="s">
        <v>18</v>
      </c>
      <c r="D68" s="68" t="s">
        <v>473</v>
      </c>
      <c r="E68" s="68" t="s">
        <v>474</v>
      </c>
      <c r="F68" s="74">
        <v>133001</v>
      </c>
      <c r="G68" s="68">
        <v>133000</v>
      </c>
      <c r="H68" s="68" t="s">
        <v>1227</v>
      </c>
    </row>
    <row r="69" spans="1:8" x14ac:dyDescent="0.2">
      <c r="A69" s="68">
        <v>134200</v>
      </c>
      <c r="B69" s="71">
        <v>15220000</v>
      </c>
      <c r="C69" s="74" t="s">
        <v>475</v>
      </c>
      <c r="D69" s="68" t="s">
        <v>476</v>
      </c>
      <c r="E69" s="68" t="s">
        <v>477</v>
      </c>
      <c r="F69" s="74">
        <v>134200</v>
      </c>
      <c r="G69" s="68">
        <f>F69</f>
        <v>134200</v>
      </c>
      <c r="H69" s="68" t="s">
        <v>1227</v>
      </c>
    </row>
    <row r="70" spans="1:8" x14ac:dyDescent="0.2">
      <c r="A70" s="68">
        <v>134201</v>
      </c>
      <c r="B70" s="71">
        <v>15220001</v>
      </c>
      <c r="C70" s="74" t="s">
        <v>63</v>
      </c>
      <c r="D70" s="68" t="s">
        <v>478</v>
      </c>
      <c r="E70" s="68" t="s">
        <v>479</v>
      </c>
      <c r="F70" s="74">
        <v>134201</v>
      </c>
      <c r="G70" s="68">
        <v>134200</v>
      </c>
      <c r="H70" s="68" t="s">
        <v>1227</v>
      </c>
    </row>
    <row r="71" spans="1:8" x14ac:dyDescent="0.2">
      <c r="A71" s="68">
        <v>134300</v>
      </c>
      <c r="B71" s="71">
        <v>15230000</v>
      </c>
      <c r="C71" s="74" t="s">
        <v>480</v>
      </c>
      <c r="D71" s="68" t="s">
        <v>481</v>
      </c>
      <c r="E71" s="68" t="s">
        <v>482</v>
      </c>
      <c r="F71" s="74">
        <v>134300</v>
      </c>
      <c r="G71" s="74">
        <v>134300</v>
      </c>
      <c r="H71" s="68" t="s">
        <v>1227</v>
      </c>
    </row>
    <row r="72" spans="1:8" x14ac:dyDescent="0.2">
      <c r="A72" s="68">
        <v>134301</v>
      </c>
      <c r="B72" s="71">
        <v>15230001</v>
      </c>
      <c r="C72" s="74" t="s">
        <v>205</v>
      </c>
      <c r="D72" s="68" t="s">
        <v>483</v>
      </c>
      <c r="E72" s="68" t="s">
        <v>484</v>
      </c>
      <c r="F72" s="74">
        <v>134301</v>
      </c>
      <c r="G72" s="74">
        <v>134300</v>
      </c>
      <c r="H72" s="68" t="s">
        <v>1227</v>
      </c>
    </row>
    <row r="73" spans="1:8" x14ac:dyDescent="0.2">
      <c r="A73" s="68">
        <v>134400</v>
      </c>
      <c r="B73" s="71">
        <v>15240000</v>
      </c>
      <c r="C73" s="74" t="s">
        <v>485</v>
      </c>
      <c r="D73" s="68" t="s">
        <v>486</v>
      </c>
      <c r="E73" s="68" t="s">
        <v>487</v>
      </c>
      <c r="F73" s="74">
        <v>134400</v>
      </c>
      <c r="G73" s="74">
        <v>134400</v>
      </c>
      <c r="H73" s="68" t="s">
        <v>1227</v>
      </c>
    </row>
    <row r="74" spans="1:8" x14ac:dyDescent="0.2">
      <c r="A74" s="68">
        <v>134401</v>
      </c>
      <c r="B74" s="71">
        <v>15240001</v>
      </c>
      <c r="C74" s="74" t="s">
        <v>57</v>
      </c>
      <c r="D74" s="68" t="s">
        <v>488</v>
      </c>
      <c r="E74" s="68" t="s">
        <v>489</v>
      </c>
      <c r="F74" s="74">
        <v>134401</v>
      </c>
      <c r="G74" s="74">
        <v>134400</v>
      </c>
      <c r="H74" s="68" t="s">
        <v>1227</v>
      </c>
    </row>
    <row r="75" spans="1:8" x14ac:dyDescent="0.2">
      <c r="A75" s="68">
        <v>134800</v>
      </c>
      <c r="B75" s="71">
        <v>15280000</v>
      </c>
      <c r="C75" s="74" t="s">
        <v>490</v>
      </c>
      <c r="D75" s="68" t="s">
        <v>491</v>
      </c>
      <c r="E75" s="68" t="s">
        <v>492</v>
      </c>
      <c r="F75" s="74">
        <v>134800</v>
      </c>
      <c r="G75" s="74">
        <v>134800</v>
      </c>
      <c r="H75" s="68" t="s">
        <v>1227</v>
      </c>
    </row>
    <row r="76" spans="1:8" x14ac:dyDescent="0.2">
      <c r="A76" s="68">
        <v>134801</v>
      </c>
      <c r="B76" s="71">
        <v>15280001</v>
      </c>
      <c r="C76" s="74" t="s">
        <v>33</v>
      </c>
      <c r="D76" s="68" t="s">
        <v>493</v>
      </c>
      <c r="E76" s="68" t="s">
        <v>494</v>
      </c>
      <c r="F76" s="74">
        <v>134801</v>
      </c>
      <c r="G76" s="74">
        <v>134800</v>
      </c>
      <c r="H76" s="68" t="s">
        <v>1227</v>
      </c>
    </row>
    <row r="77" spans="1:8" x14ac:dyDescent="0.2">
      <c r="A77" s="68">
        <v>134900</v>
      </c>
      <c r="B77" s="71">
        <v>15310000</v>
      </c>
      <c r="C77" s="68" t="s">
        <v>495</v>
      </c>
      <c r="D77" s="68" t="s">
        <v>496</v>
      </c>
      <c r="E77" s="68" t="s">
        <v>497</v>
      </c>
      <c r="F77" s="68">
        <v>134900</v>
      </c>
      <c r="G77" s="68">
        <v>134900</v>
      </c>
      <c r="H77" s="68" t="s">
        <v>1227</v>
      </c>
    </row>
    <row r="78" spans="1:8" x14ac:dyDescent="0.2">
      <c r="A78" s="68">
        <v>134901</v>
      </c>
      <c r="B78" s="71">
        <v>15310001</v>
      </c>
      <c r="C78" s="68" t="s">
        <v>116</v>
      </c>
      <c r="D78" s="68" t="s">
        <v>498</v>
      </c>
      <c r="E78" s="68" t="s">
        <v>499</v>
      </c>
      <c r="F78" s="68">
        <v>134901</v>
      </c>
      <c r="G78" s="68">
        <v>134900</v>
      </c>
      <c r="H78" s="68" t="s">
        <v>1227</v>
      </c>
    </row>
    <row r="79" spans="1:8" x14ac:dyDescent="0.2">
      <c r="A79" s="68">
        <v>132000</v>
      </c>
      <c r="B79" s="71">
        <v>15400000</v>
      </c>
      <c r="C79" s="68" t="s">
        <v>49</v>
      </c>
      <c r="D79" s="68" t="s">
        <v>500</v>
      </c>
      <c r="E79" s="68" t="s">
        <v>501</v>
      </c>
      <c r="F79" s="68">
        <v>132000</v>
      </c>
      <c r="G79" s="68"/>
      <c r="H79" s="68" t="s">
        <v>1227</v>
      </c>
    </row>
    <row r="80" spans="1:8" x14ac:dyDescent="0.2">
      <c r="A80" s="68">
        <v>131100</v>
      </c>
      <c r="B80" s="71">
        <v>15500000</v>
      </c>
      <c r="C80" s="68" t="s">
        <v>502</v>
      </c>
      <c r="D80" s="68" t="s">
        <v>503</v>
      </c>
      <c r="E80" s="68" t="s">
        <v>504</v>
      </c>
      <c r="F80" s="68">
        <v>131100</v>
      </c>
      <c r="G80" s="68">
        <v>131100</v>
      </c>
      <c r="H80" s="68" t="s">
        <v>1227</v>
      </c>
    </row>
    <row r="81" spans="1:8" x14ac:dyDescent="0.2">
      <c r="A81" s="68">
        <v>131101</v>
      </c>
      <c r="B81" s="71">
        <v>15500001</v>
      </c>
      <c r="C81" s="68" t="s">
        <v>50</v>
      </c>
      <c r="D81" s="68" t="s">
        <v>505</v>
      </c>
      <c r="E81" s="68" t="s">
        <v>506</v>
      </c>
      <c r="F81" s="68">
        <v>131101</v>
      </c>
      <c r="G81" s="68">
        <v>131100</v>
      </c>
      <c r="H81" s="68" t="s">
        <v>1227</v>
      </c>
    </row>
    <row r="82" spans="1:8" x14ac:dyDescent="0.2">
      <c r="A82" s="68">
        <v>131200</v>
      </c>
      <c r="B82" s="71">
        <v>15610000</v>
      </c>
      <c r="C82" s="68" t="s">
        <v>507</v>
      </c>
      <c r="D82" s="68" t="s">
        <v>508</v>
      </c>
      <c r="E82" s="68" t="s">
        <v>509</v>
      </c>
      <c r="F82" s="68">
        <v>131200</v>
      </c>
      <c r="G82" s="68">
        <v>131200</v>
      </c>
      <c r="H82" s="68" t="s">
        <v>1227</v>
      </c>
    </row>
    <row r="83" spans="1:8" x14ac:dyDescent="0.2">
      <c r="A83" s="68">
        <v>131201</v>
      </c>
      <c r="B83" s="71">
        <v>15610001</v>
      </c>
      <c r="C83" s="68" t="s">
        <v>510</v>
      </c>
      <c r="D83" s="68" t="s">
        <v>511</v>
      </c>
      <c r="E83" s="68" t="s">
        <v>512</v>
      </c>
      <c r="F83" s="68">
        <v>131201</v>
      </c>
      <c r="G83" s="68">
        <v>131200</v>
      </c>
      <c r="H83" s="68" t="s">
        <v>1227</v>
      </c>
    </row>
    <row r="84" spans="1:8" x14ac:dyDescent="0.2">
      <c r="A84" s="68">
        <v>131203</v>
      </c>
      <c r="B84" s="71">
        <v>15620000</v>
      </c>
      <c r="C84" s="68" t="s">
        <v>513</v>
      </c>
      <c r="D84" s="68" t="s">
        <v>514</v>
      </c>
      <c r="E84" s="68" t="s">
        <v>515</v>
      </c>
      <c r="F84" s="68">
        <v>131203</v>
      </c>
      <c r="G84" s="68"/>
      <c r="H84" s="68" t="s">
        <v>1227</v>
      </c>
    </row>
    <row r="85" spans="1:8" x14ac:dyDescent="0.2">
      <c r="A85" s="68">
        <v>131102</v>
      </c>
      <c r="B85" s="71">
        <v>15700000</v>
      </c>
      <c r="C85" s="68" t="s">
        <v>516</v>
      </c>
      <c r="D85" s="68" t="s">
        <v>517</v>
      </c>
      <c r="E85" s="68" t="s">
        <v>518</v>
      </c>
      <c r="F85" s="68">
        <v>131102</v>
      </c>
      <c r="G85" s="68"/>
      <c r="H85" s="68" t="s">
        <v>1227</v>
      </c>
    </row>
    <row r="86" spans="1:8" x14ac:dyDescent="0.2">
      <c r="A86" s="68">
        <v>141000</v>
      </c>
      <c r="B86" s="71">
        <v>21110000</v>
      </c>
      <c r="C86" s="68" t="s">
        <v>212</v>
      </c>
      <c r="D86" s="68" t="s">
        <v>519</v>
      </c>
      <c r="E86" s="68" t="s">
        <v>520</v>
      </c>
      <c r="F86" s="68">
        <v>141000</v>
      </c>
      <c r="G86" s="68">
        <v>901480</v>
      </c>
      <c r="H86" s="68" t="s">
        <v>1226</v>
      </c>
    </row>
    <row r="87" spans="1:8" x14ac:dyDescent="0.2">
      <c r="A87" s="68">
        <v>141001</v>
      </c>
      <c r="B87" s="71">
        <v>21110000</v>
      </c>
      <c r="C87" s="68" t="s">
        <v>212</v>
      </c>
      <c r="D87" s="68" t="s">
        <v>519</v>
      </c>
      <c r="E87" s="68" t="s">
        <v>521</v>
      </c>
      <c r="F87" s="68">
        <v>141001</v>
      </c>
      <c r="G87" s="68"/>
      <c r="H87" s="68" t="s">
        <v>1227</v>
      </c>
    </row>
    <row r="88" spans="1:8" x14ac:dyDescent="0.2">
      <c r="A88" s="68">
        <v>143000</v>
      </c>
      <c r="B88" s="71">
        <v>21120000</v>
      </c>
      <c r="C88" s="68" t="s">
        <v>218</v>
      </c>
      <c r="D88" s="68" t="s">
        <v>522</v>
      </c>
      <c r="E88" s="68" t="s">
        <v>523</v>
      </c>
      <c r="F88" s="68">
        <v>143000</v>
      </c>
      <c r="G88" s="68">
        <v>901480</v>
      </c>
      <c r="H88" s="68" t="s">
        <v>1226</v>
      </c>
    </row>
    <row r="89" spans="1:8" x14ac:dyDescent="0.2">
      <c r="A89" s="68">
        <v>143001</v>
      </c>
      <c r="B89" s="71">
        <v>21120000</v>
      </c>
      <c r="C89" s="68" t="s">
        <v>218</v>
      </c>
      <c r="D89" s="68" t="s">
        <v>522</v>
      </c>
      <c r="E89" s="68" t="s">
        <v>524</v>
      </c>
      <c r="F89" s="68">
        <v>143001</v>
      </c>
      <c r="G89" s="68"/>
      <c r="H89" s="68" t="s">
        <v>1227</v>
      </c>
    </row>
    <row r="90" spans="1:8" x14ac:dyDescent="0.2">
      <c r="A90" s="68">
        <v>144000</v>
      </c>
      <c r="B90" s="71">
        <v>21130000</v>
      </c>
      <c r="C90" s="68" t="s">
        <v>219</v>
      </c>
      <c r="D90" s="68" t="s">
        <v>525</v>
      </c>
      <c r="E90" s="68" t="s">
        <v>526</v>
      </c>
      <c r="F90" s="68">
        <v>144000</v>
      </c>
      <c r="G90" s="68">
        <v>901480</v>
      </c>
      <c r="H90" s="68" t="s">
        <v>1226</v>
      </c>
    </row>
    <row r="91" spans="1:8" x14ac:dyDescent="0.2">
      <c r="A91" s="68">
        <v>144001</v>
      </c>
      <c r="B91" s="71">
        <v>21130000</v>
      </c>
      <c r="C91" s="68" t="s">
        <v>219</v>
      </c>
      <c r="D91" s="68" t="s">
        <v>525</v>
      </c>
      <c r="E91" s="68" t="s">
        <v>527</v>
      </c>
      <c r="F91" s="68">
        <v>144001</v>
      </c>
      <c r="G91" s="68"/>
      <c r="H91" s="68" t="s">
        <v>1227</v>
      </c>
    </row>
    <row r="92" spans="1:8" x14ac:dyDescent="0.2">
      <c r="A92" s="68">
        <v>145000</v>
      </c>
      <c r="B92" s="71">
        <v>21140000</v>
      </c>
      <c r="C92" s="68" t="s">
        <v>215</v>
      </c>
      <c r="D92" s="68" t="s">
        <v>528</v>
      </c>
      <c r="E92" s="68" t="s">
        <v>529</v>
      </c>
      <c r="F92" s="68">
        <v>145000</v>
      </c>
      <c r="G92" s="68">
        <v>901480</v>
      </c>
      <c r="H92" s="68" t="s">
        <v>1226</v>
      </c>
    </row>
    <row r="93" spans="1:8" x14ac:dyDescent="0.2">
      <c r="A93" s="68">
        <v>145001</v>
      </c>
      <c r="B93" s="71">
        <v>21140000</v>
      </c>
      <c r="C93" s="68" t="s">
        <v>215</v>
      </c>
      <c r="D93" s="68" t="s">
        <v>528</v>
      </c>
      <c r="E93" s="68" t="s">
        <v>530</v>
      </c>
      <c r="F93" s="68">
        <v>145001</v>
      </c>
      <c r="G93" s="68"/>
      <c r="H93" s="68" t="s">
        <v>1227</v>
      </c>
    </row>
    <row r="94" spans="1:8" x14ac:dyDescent="0.2">
      <c r="A94" s="68">
        <v>148000</v>
      </c>
      <c r="B94" s="71">
        <v>21180000</v>
      </c>
      <c r="C94" s="68" t="s">
        <v>25</v>
      </c>
      <c r="D94" s="68" t="s">
        <v>531</v>
      </c>
      <c r="E94" s="68" t="s">
        <v>532</v>
      </c>
      <c r="F94" s="68">
        <v>148000</v>
      </c>
      <c r="G94" s="68">
        <v>901480</v>
      </c>
      <c r="H94" s="68" t="s">
        <v>1226</v>
      </c>
    </row>
    <row r="95" spans="1:8" x14ac:dyDescent="0.2">
      <c r="A95" s="68">
        <v>148001</v>
      </c>
      <c r="B95" s="71">
        <v>21180000</v>
      </c>
      <c r="C95" s="68" t="s">
        <v>25</v>
      </c>
      <c r="D95" s="68" t="s">
        <v>531</v>
      </c>
      <c r="E95" s="68" t="s">
        <v>533</v>
      </c>
      <c r="F95" s="68">
        <v>148001</v>
      </c>
      <c r="G95" s="68"/>
      <c r="H95" s="68" t="s">
        <v>1227</v>
      </c>
    </row>
    <row r="96" spans="1:8" x14ac:dyDescent="0.2">
      <c r="A96" s="68">
        <v>167100</v>
      </c>
      <c r="B96" s="71">
        <v>21210000</v>
      </c>
      <c r="C96" s="68" t="s">
        <v>534</v>
      </c>
      <c r="D96" s="68" t="s">
        <v>535</v>
      </c>
      <c r="E96" s="68" t="s">
        <v>536</v>
      </c>
      <c r="F96" s="68">
        <v>167100</v>
      </c>
      <c r="G96" s="68"/>
      <c r="H96" s="68" t="s">
        <v>1227</v>
      </c>
    </row>
    <row r="97" spans="1:8" x14ac:dyDescent="0.2">
      <c r="A97" s="68">
        <v>167200</v>
      </c>
      <c r="B97" s="71">
        <v>21220000</v>
      </c>
      <c r="C97" s="68" t="s">
        <v>537</v>
      </c>
      <c r="D97" s="68" t="s">
        <v>538</v>
      </c>
      <c r="E97" s="68" t="s">
        <v>539</v>
      </c>
      <c r="F97" s="68">
        <v>167200</v>
      </c>
      <c r="G97" s="68"/>
      <c r="H97" s="68" t="s">
        <v>1227</v>
      </c>
    </row>
    <row r="98" spans="1:8" x14ac:dyDescent="0.2">
      <c r="A98" s="68">
        <v>150010</v>
      </c>
      <c r="B98" s="71">
        <v>21320000</v>
      </c>
      <c r="C98" s="68" t="s">
        <v>540</v>
      </c>
      <c r="D98" s="68" t="s">
        <v>541</v>
      </c>
      <c r="E98" s="68" t="s">
        <v>542</v>
      </c>
      <c r="F98" s="68">
        <v>150010</v>
      </c>
      <c r="G98" s="68"/>
      <c r="H98" s="68" t="s">
        <v>1226</v>
      </c>
    </row>
    <row r="99" spans="1:8" x14ac:dyDescent="0.2">
      <c r="A99" s="68">
        <v>150020</v>
      </c>
      <c r="B99" s="71">
        <v>21330000</v>
      </c>
      <c r="C99" s="68" t="s">
        <v>543</v>
      </c>
      <c r="D99" s="68" t="s">
        <v>544</v>
      </c>
      <c r="E99" s="68" t="s">
        <v>545</v>
      </c>
      <c r="F99" s="68">
        <v>150020</v>
      </c>
      <c r="G99" s="68"/>
      <c r="H99" s="68" t="s">
        <v>1226</v>
      </c>
    </row>
    <row r="100" spans="1:8" x14ac:dyDescent="0.2">
      <c r="A100" s="68">
        <v>150030</v>
      </c>
      <c r="B100" s="71">
        <v>21340000</v>
      </c>
      <c r="C100" s="68" t="s">
        <v>546</v>
      </c>
      <c r="D100" s="68" t="s">
        <v>547</v>
      </c>
      <c r="E100" s="68" t="s">
        <v>548</v>
      </c>
      <c r="F100" s="68">
        <v>150030</v>
      </c>
      <c r="G100" s="68"/>
      <c r="H100" s="68" t="s">
        <v>1226</v>
      </c>
    </row>
    <row r="101" spans="1:8" x14ac:dyDescent="0.2">
      <c r="A101" s="68">
        <v>151000</v>
      </c>
      <c r="B101" s="71">
        <v>21350000</v>
      </c>
      <c r="C101" s="68" t="s">
        <v>220</v>
      </c>
      <c r="D101" s="68" t="s">
        <v>549</v>
      </c>
      <c r="E101" s="68" t="s">
        <v>550</v>
      </c>
      <c r="F101" s="68">
        <v>151000</v>
      </c>
      <c r="G101" s="68"/>
      <c r="H101" s="68" t="s">
        <v>1226</v>
      </c>
    </row>
    <row r="102" spans="1:8" x14ac:dyDescent="0.2">
      <c r="A102" s="68">
        <v>151001</v>
      </c>
      <c r="B102" s="71">
        <v>21350000</v>
      </c>
      <c r="C102" s="68" t="s">
        <v>220</v>
      </c>
      <c r="D102" s="68" t="s">
        <v>549</v>
      </c>
      <c r="E102" s="68" t="s">
        <v>551</v>
      </c>
      <c r="F102" s="68">
        <v>151001</v>
      </c>
      <c r="G102" s="68"/>
      <c r="H102" s="68" t="s">
        <v>1227</v>
      </c>
    </row>
    <row r="103" spans="1:8" x14ac:dyDescent="0.2">
      <c r="A103" s="68">
        <v>150040</v>
      </c>
      <c r="B103" s="71">
        <v>21360000</v>
      </c>
      <c r="C103" s="68" t="s">
        <v>552</v>
      </c>
      <c r="D103" s="68" t="s">
        <v>553</v>
      </c>
      <c r="E103" s="68" t="s">
        <v>554</v>
      </c>
      <c r="F103" s="68">
        <v>150040</v>
      </c>
      <c r="G103" s="68"/>
      <c r="H103" s="68" t="s">
        <v>1226</v>
      </c>
    </row>
    <row r="104" spans="1:8" x14ac:dyDescent="0.2">
      <c r="A104" s="68">
        <v>150050</v>
      </c>
      <c r="B104" s="71">
        <v>21380000</v>
      </c>
      <c r="C104" s="68" t="s">
        <v>555</v>
      </c>
      <c r="D104" s="68" t="s">
        <v>556</v>
      </c>
      <c r="E104" s="68" t="s">
        <v>557</v>
      </c>
      <c r="F104" s="68">
        <v>150050</v>
      </c>
      <c r="G104" s="68"/>
      <c r="H104" s="68" t="s">
        <v>1226</v>
      </c>
    </row>
    <row r="105" spans="1:8" x14ac:dyDescent="0.2">
      <c r="A105" s="68">
        <v>141100</v>
      </c>
      <c r="B105" s="71">
        <v>21410100</v>
      </c>
      <c r="C105" s="68" t="s">
        <v>221</v>
      </c>
      <c r="D105" s="68" t="s">
        <v>558</v>
      </c>
      <c r="E105" s="68" t="s">
        <v>559</v>
      </c>
      <c r="F105" s="68">
        <v>141100</v>
      </c>
      <c r="G105" s="68"/>
      <c r="H105" s="68" t="s">
        <v>1226</v>
      </c>
    </row>
    <row r="106" spans="1:8" x14ac:dyDescent="0.2">
      <c r="A106" s="68">
        <v>141101</v>
      </c>
      <c r="B106" s="71">
        <v>21410100</v>
      </c>
      <c r="C106" s="68" t="s">
        <v>221</v>
      </c>
      <c r="D106" s="68" t="s">
        <v>558</v>
      </c>
      <c r="E106" s="68" t="s">
        <v>560</v>
      </c>
      <c r="F106" s="68">
        <v>141101</v>
      </c>
      <c r="G106" s="68"/>
      <c r="H106" s="68" t="s">
        <v>1227</v>
      </c>
    </row>
    <row r="107" spans="1:8" x14ac:dyDescent="0.2">
      <c r="A107" s="68">
        <v>143100</v>
      </c>
      <c r="B107" s="71">
        <v>21410200</v>
      </c>
      <c r="C107" s="68" t="s">
        <v>224</v>
      </c>
      <c r="D107" s="68" t="s">
        <v>561</v>
      </c>
      <c r="E107" s="68" t="s">
        <v>562</v>
      </c>
      <c r="F107" s="68">
        <v>143100</v>
      </c>
      <c r="G107" s="68"/>
      <c r="H107" s="68" t="s">
        <v>1226</v>
      </c>
    </row>
    <row r="108" spans="1:8" x14ac:dyDescent="0.2">
      <c r="A108" s="68">
        <v>143101</v>
      </c>
      <c r="B108" s="71">
        <v>21410200</v>
      </c>
      <c r="C108" s="68" t="s">
        <v>224</v>
      </c>
      <c r="D108" s="68" t="s">
        <v>561</v>
      </c>
      <c r="E108" s="68" t="s">
        <v>563</v>
      </c>
      <c r="F108" s="68">
        <v>143101</v>
      </c>
      <c r="G108" s="68"/>
      <c r="H108" s="68" t="s">
        <v>1227</v>
      </c>
    </row>
    <row r="109" spans="1:8" x14ac:dyDescent="0.2">
      <c r="A109" s="68">
        <v>144100</v>
      </c>
      <c r="B109" s="71">
        <v>21410300</v>
      </c>
      <c r="C109" s="68" t="s">
        <v>222</v>
      </c>
      <c r="D109" s="68" t="s">
        <v>564</v>
      </c>
      <c r="E109" s="68" t="s">
        <v>565</v>
      </c>
      <c r="F109" s="68">
        <v>144100</v>
      </c>
      <c r="G109" s="68"/>
      <c r="H109" s="68" t="s">
        <v>1226</v>
      </c>
    </row>
    <row r="110" spans="1:8" x14ac:dyDescent="0.2">
      <c r="A110" s="68">
        <v>144101</v>
      </c>
      <c r="B110" s="71">
        <v>21410300</v>
      </c>
      <c r="C110" s="68" t="s">
        <v>222</v>
      </c>
      <c r="D110" s="68" t="s">
        <v>564</v>
      </c>
      <c r="E110" s="68" t="s">
        <v>566</v>
      </c>
      <c r="F110" s="68">
        <v>144101</v>
      </c>
      <c r="G110" s="68"/>
      <c r="H110" s="68" t="s">
        <v>1227</v>
      </c>
    </row>
    <row r="111" spans="1:8" x14ac:dyDescent="0.2">
      <c r="A111" s="68">
        <v>145100</v>
      </c>
      <c r="B111" s="71">
        <v>21410400</v>
      </c>
      <c r="C111" s="68" t="s">
        <v>216</v>
      </c>
      <c r="D111" s="68" t="s">
        <v>567</v>
      </c>
      <c r="E111" s="68" t="s">
        <v>568</v>
      </c>
      <c r="F111" s="68">
        <v>145100</v>
      </c>
      <c r="G111" s="68"/>
      <c r="H111" s="68" t="s">
        <v>1226</v>
      </c>
    </row>
    <row r="112" spans="1:8" x14ac:dyDescent="0.2">
      <c r="A112" s="68">
        <v>145101</v>
      </c>
      <c r="B112" s="71">
        <v>21410400</v>
      </c>
      <c r="C112" s="68" t="s">
        <v>216</v>
      </c>
      <c r="D112" s="68" t="s">
        <v>567</v>
      </c>
      <c r="E112" s="68" t="s">
        <v>569</v>
      </c>
      <c r="F112" s="68">
        <v>145101</v>
      </c>
      <c r="G112" s="68"/>
      <c r="H112" s="68" t="s">
        <v>1227</v>
      </c>
    </row>
    <row r="113" spans="1:8" x14ac:dyDescent="0.2">
      <c r="A113" s="68">
        <v>148100</v>
      </c>
      <c r="B113" s="71">
        <v>21410800</v>
      </c>
      <c r="C113" s="68" t="s">
        <v>24</v>
      </c>
      <c r="D113" s="68" t="s">
        <v>570</v>
      </c>
      <c r="E113" s="68" t="s">
        <v>571</v>
      </c>
      <c r="F113" s="68">
        <v>148100</v>
      </c>
      <c r="G113" s="68"/>
      <c r="H113" s="68" t="s">
        <v>1226</v>
      </c>
    </row>
    <row r="114" spans="1:8" x14ac:dyDescent="0.2">
      <c r="A114" s="68">
        <v>148101</v>
      </c>
      <c r="B114" s="71">
        <v>21410800</v>
      </c>
      <c r="C114" s="68" t="s">
        <v>24</v>
      </c>
      <c r="D114" s="68" t="s">
        <v>570</v>
      </c>
      <c r="E114" s="68" t="s">
        <v>572</v>
      </c>
      <c r="F114" s="68">
        <v>148101</v>
      </c>
      <c r="G114" s="68"/>
      <c r="H114" s="68" t="s">
        <v>1227</v>
      </c>
    </row>
    <row r="115" spans="1:8" x14ac:dyDescent="0.2">
      <c r="A115" s="68">
        <v>150110</v>
      </c>
      <c r="B115" s="71">
        <v>21430200</v>
      </c>
      <c r="C115" s="68" t="s">
        <v>573</v>
      </c>
      <c r="D115" s="68" t="s">
        <v>574</v>
      </c>
      <c r="E115" s="68" t="s">
        <v>542</v>
      </c>
      <c r="F115" s="68">
        <v>150110</v>
      </c>
      <c r="G115" s="68"/>
      <c r="H115" s="68" t="s">
        <v>1226</v>
      </c>
    </row>
    <row r="116" spans="1:8" x14ac:dyDescent="0.2">
      <c r="A116" s="68">
        <v>150120</v>
      </c>
      <c r="B116" s="71">
        <v>21430300</v>
      </c>
      <c r="C116" s="68" t="s">
        <v>575</v>
      </c>
      <c r="D116" s="68" t="s">
        <v>576</v>
      </c>
      <c r="E116" s="68" t="s">
        <v>545</v>
      </c>
      <c r="F116" s="68">
        <v>150120</v>
      </c>
      <c r="G116" s="68"/>
      <c r="H116" s="68" t="s">
        <v>1226</v>
      </c>
    </row>
    <row r="117" spans="1:8" x14ac:dyDescent="0.2">
      <c r="A117" s="68">
        <v>150130</v>
      </c>
      <c r="B117" s="71">
        <v>21430400</v>
      </c>
      <c r="C117" s="68" t="s">
        <v>577</v>
      </c>
      <c r="D117" s="68" t="s">
        <v>578</v>
      </c>
      <c r="E117" s="68" t="s">
        <v>548</v>
      </c>
      <c r="F117" s="68">
        <v>150130</v>
      </c>
      <c r="G117" s="68"/>
      <c r="H117" s="68" t="s">
        <v>1226</v>
      </c>
    </row>
    <row r="118" spans="1:8" x14ac:dyDescent="0.2">
      <c r="A118" s="68">
        <v>151100</v>
      </c>
      <c r="B118" s="71">
        <v>21430500</v>
      </c>
      <c r="C118" s="68" t="s">
        <v>223</v>
      </c>
      <c r="D118" s="68" t="s">
        <v>579</v>
      </c>
      <c r="E118" s="68" t="s">
        <v>550</v>
      </c>
      <c r="F118" s="68">
        <v>151100</v>
      </c>
      <c r="G118" s="68"/>
      <c r="H118" s="68" t="s">
        <v>1226</v>
      </c>
    </row>
    <row r="119" spans="1:8" x14ac:dyDescent="0.2">
      <c r="A119" s="68">
        <v>151101</v>
      </c>
      <c r="B119" s="71">
        <v>21430500</v>
      </c>
      <c r="C119" s="68" t="s">
        <v>223</v>
      </c>
      <c r="D119" s="68" t="s">
        <v>579</v>
      </c>
      <c r="E119" s="68" t="s">
        <v>551</v>
      </c>
      <c r="F119" s="68">
        <v>151101</v>
      </c>
      <c r="G119" s="68"/>
      <c r="H119" s="68" t="s">
        <v>1227</v>
      </c>
    </row>
    <row r="120" spans="1:8" x14ac:dyDescent="0.2">
      <c r="A120" s="68">
        <v>150140</v>
      </c>
      <c r="B120" s="71">
        <v>21430600</v>
      </c>
      <c r="C120" s="68" t="s">
        <v>580</v>
      </c>
      <c r="D120" s="68" t="s">
        <v>581</v>
      </c>
      <c r="E120" s="68" t="s">
        <v>554</v>
      </c>
      <c r="F120" s="68">
        <v>150140</v>
      </c>
      <c r="G120" s="68"/>
      <c r="H120" s="68" t="s">
        <v>1226</v>
      </c>
    </row>
    <row r="121" spans="1:8" x14ac:dyDescent="0.2">
      <c r="A121" s="68">
        <v>150150</v>
      </c>
      <c r="B121" s="71">
        <v>21430800</v>
      </c>
      <c r="C121" s="68" t="s">
        <v>582</v>
      </c>
      <c r="D121" s="68" t="s">
        <v>583</v>
      </c>
      <c r="E121" s="68" t="s">
        <v>557</v>
      </c>
      <c r="F121" s="68">
        <v>150150</v>
      </c>
      <c r="G121" s="68"/>
      <c r="H121" s="68" t="s">
        <v>1226</v>
      </c>
    </row>
    <row r="122" spans="1:8" x14ac:dyDescent="0.2">
      <c r="A122" s="68">
        <v>161000</v>
      </c>
      <c r="B122" s="71">
        <v>22100000</v>
      </c>
      <c r="C122" s="68" t="s">
        <v>584</v>
      </c>
      <c r="D122" s="68" t="s">
        <v>585</v>
      </c>
      <c r="E122" s="68" t="s">
        <v>586</v>
      </c>
      <c r="F122" s="68">
        <v>161000</v>
      </c>
      <c r="G122" s="68"/>
      <c r="H122" s="68" t="s">
        <v>1227</v>
      </c>
    </row>
    <row r="123" spans="1:8" x14ac:dyDescent="0.2">
      <c r="A123" s="68">
        <v>162100</v>
      </c>
      <c r="B123" s="71">
        <v>22200000</v>
      </c>
      <c r="C123" s="68" t="s">
        <v>587</v>
      </c>
      <c r="D123" s="68" t="s">
        <v>588</v>
      </c>
      <c r="E123" s="68" t="s">
        <v>589</v>
      </c>
      <c r="F123" s="68">
        <v>162100</v>
      </c>
      <c r="G123" s="68"/>
      <c r="H123" s="68" t="s">
        <v>1227</v>
      </c>
    </row>
    <row r="124" spans="1:8" x14ac:dyDescent="0.2">
      <c r="A124" s="68">
        <v>161101</v>
      </c>
      <c r="B124" s="71">
        <v>22810000</v>
      </c>
      <c r="C124" s="68" t="s">
        <v>590</v>
      </c>
      <c r="D124" s="68" t="s">
        <v>591</v>
      </c>
      <c r="E124" s="68" t="s">
        <v>592</v>
      </c>
      <c r="F124" s="68">
        <v>161101</v>
      </c>
      <c r="G124" s="68"/>
      <c r="H124" s="68" t="s">
        <v>1227</v>
      </c>
    </row>
    <row r="125" spans="1:8" x14ac:dyDescent="0.2">
      <c r="A125" s="68">
        <v>161800</v>
      </c>
      <c r="B125" s="71">
        <v>22880000</v>
      </c>
      <c r="C125" s="68" t="s">
        <v>593</v>
      </c>
      <c r="D125" s="68" t="s">
        <v>594</v>
      </c>
      <c r="E125" s="68" t="s">
        <v>595</v>
      </c>
      <c r="F125" s="68">
        <v>161800</v>
      </c>
      <c r="G125" s="68"/>
      <c r="H125" s="68" t="s">
        <v>1227</v>
      </c>
    </row>
    <row r="126" spans="1:8" x14ac:dyDescent="0.2">
      <c r="A126" s="68">
        <v>162015</v>
      </c>
      <c r="B126" s="71">
        <v>22910000</v>
      </c>
      <c r="C126" s="68" t="s">
        <v>596</v>
      </c>
      <c r="D126" s="68" t="s">
        <v>597</v>
      </c>
      <c r="E126" s="68" t="s">
        <v>598</v>
      </c>
      <c r="F126" s="68">
        <v>162015</v>
      </c>
      <c r="G126" s="68"/>
      <c r="H126" s="68" t="s">
        <v>1227</v>
      </c>
    </row>
    <row r="127" spans="1:8" x14ac:dyDescent="0.2">
      <c r="A127" s="68">
        <v>162016</v>
      </c>
      <c r="B127" s="71">
        <v>22920000</v>
      </c>
      <c r="C127" s="68" t="s">
        <v>599</v>
      </c>
      <c r="D127" s="68" t="s">
        <v>600</v>
      </c>
      <c r="E127" s="68" t="s">
        <v>601</v>
      </c>
      <c r="F127" s="68">
        <v>162016</v>
      </c>
      <c r="G127" s="68"/>
      <c r="H127" s="68" t="s">
        <v>1227</v>
      </c>
    </row>
    <row r="128" spans="1:8" x14ac:dyDescent="0.2">
      <c r="A128" s="68">
        <v>162017</v>
      </c>
      <c r="B128" s="71">
        <v>22930000</v>
      </c>
      <c r="C128" s="68" t="s">
        <v>602</v>
      </c>
      <c r="D128" s="68" t="s">
        <v>603</v>
      </c>
      <c r="E128" s="68" t="s">
        <v>604</v>
      </c>
      <c r="F128" s="68">
        <v>162017</v>
      </c>
      <c r="G128" s="68"/>
      <c r="H128" s="68" t="s">
        <v>1227</v>
      </c>
    </row>
    <row r="129" spans="1:8" x14ac:dyDescent="0.2">
      <c r="A129" s="68">
        <v>162018</v>
      </c>
      <c r="B129" s="71">
        <v>22940000</v>
      </c>
      <c r="C129" s="68" t="s">
        <v>88</v>
      </c>
      <c r="D129" s="68" t="s">
        <v>605</v>
      </c>
      <c r="E129" s="68" t="s">
        <v>606</v>
      </c>
      <c r="F129" s="68">
        <v>162018</v>
      </c>
      <c r="G129" s="68"/>
      <c r="H129" s="68" t="s">
        <v>1227</v>
      </c>
    </row>
    <row r="130" spans="1:8" x14ac:dyDescent="0.2">
      <c r="A130" s="68">
        <v>147110</v>
      </c>
      <c r="B130" s="71">
        <v>24110100</v>
      </c>
      <c r="C130" s="68" t="s">
        <v>79</v>
      </c>
      <c r="D130" s="68" t="s">
        <v>607</v>
      </c>
      <c r="E130" s="68" t="s">
        <v>608</v>
      </c>
      <c r="F130" s="68">
        <v>147110</v>
      </c>
      <c r="G130" s="68">
        <v>901480</v>
      </c>
      <c r="H130" s="68" t="s">
        <v>1226</v>
      </c>
    </row>
    <row r="131" spans="1:8" x14ac:dyDescent="0.2">
      <c r="A131" s="68">
        <v>147111</v>
      </c>
      <c r="B131" s="71">
        <v>24110100</v>
      </c>
      <c r="C131" s="68" t="s">
        <v>79</v>
      </c>
      <c r="D131" s="68"/>
      <c r="E131" s="68" t="s">
        <v>609</v>
      </c>
      <c r="F131" s="68">
        <v>147111</v>
      </c>
      <c r="G131" s="68"/>
      <c r="H131" s="68" t="s">
        <v>1227</v>
      </c>
    </row>
    <row r="132" spans="1:8" x14ac:dyDescent="0.2">
      <c r="A132" s="68">
        <v>147120</v>
      </c>
      <c r="B132" s="71">
        <v>24110200</v>
      </c>
      <c r="C132" s="68" t="s">
        <v>610</v>
      </c>
      <c r="D132" s="68" t="s">
        <v>611</v>
      </c>
      <c r="E132" s="68" t="s">
        <v>612</v>
      </c>
      <c r="F132" s="68">
        <v>147120</v>
      </c>
      <c r="G132" s="68">
        <v>901480</v>
      </c>
      <c r="H132" s="68" t="s">
        <v>1226</v>
      </c>
    </row>
    <row r="133" spans="1:8" x14ac:dyDescent="0.2">
      <c r="A133" s="68">
        <v>147200</v>
      </c>
      <c r="B133" s="71">
        <v>24120000</v>
      </c>
      <c r="C133" s="68" t="s">
        <v>120</v>
      </c>
      <c r="D133" s="68" t="s">
        <v>613</v>
      </c>
      <c r="E133" s="68" t="s">
        <v>614</v>
      </c>
      <c r="F133" s="68">
        <v>147200</v>
      </c>
      <c r="G133" s="68"/>
      <c r="H133" s="68" t="s">
        <v>1226</v>
      </c>
    </row>
    <row r="134" spans="1:8" x14ac:dyDescent="0.2">
      <c r="A134" s="68">
        <v>147300</v>
      </c>
      <c r="B134" s="71">
        <v>24130000</v>
      </c>
      <c r="C134" s="68" t="s">
        <v>615</v>
      </c>
      <c r="D134" s="68" t="s">
        <v>616</v>
      </c>
      <c r="E134" s="68" t="s">
        <v>617</v>
      </c>
      <c r="F134" s="68">
        <v>147300</v>
      </c>
      <c r="G134" s="68"/>
      <c r="H134" s="68" t="s">
        <v>1226</v>
      </c>
    </row>
    <row r="135" spans="1:8" x14ac:dyDescent="0.2">
      <c r="A135" s="68">
        <v>150000</v>
      </c>
      <c r="B135" s="71">
        <v>24210000</v>
      </c>
      <c r="C135" s="68" t="s">
        <v>217</v>
      </c>
      <c r="D135" s="68" t="s">
        <v>618</v>
      </c>
      <c r="E135" s="68" t="s">
        <v>619</v>
      </c>
      <c r="F135" s="68">
        <v>150000</v>
      </c>
      <c r="G135" s="68"/>
      <c r="H135" s="68" t="s">
        <v>1226</v>
      </c>
    </row>
    <row r="136" spans="1:8" x14ac:dyDescent="0.2">
      <c r="A136" s="68">
        <v>150001</v>
      </c>
      <c r="B136" s="71">
        <v>24210000</v>
      </c>
      <c r="C136" s="68" t="s">
        <v>217</v>
      </c>
      <c r="D136" s="68" t="s">
        <v>618</v>
      </c>
      <c r="E136" s="68" t="s">
        <v>620</v>
      </c>
      <c r="F136" s="68">
        <v>150001</v>
      </c>
      <c r="G136" s="68"/>
      <c r="H136" s="68" t="s">
        <v>1227</v>
      </c>
    </row>
    <row r="137" spans="1:8" x14ac:dyDescent="0.2">
      <c r="A137" s="68">
        <v>150100</v>
      </c>
      <c r="B137" s="71">
        <v>24210000</v>
      </c>
      <c r="C137" s="68" t="s">
        <v>217</v>
      </c>
      <c r="D137" s="68" t="s">
        <v>618</v>
      </c>
      <c r="E137" s="68" t="s">
        <v>621</v>
      </c>
      <c r="F137" s="68">
        <v>150100</v>
      </c>
      <c r="G137" s="68"/>
      <c r="H137" s="68" t="s">
        <v>1227</v>
      </c>
    </row>
    <row r="138" spans="1:8" x14ac:dyDescent="0.2">
      <c r="A138" s="68">
        <v>116100</v>
      </c>
      <c r="B138" s="71">
        <v>24220000</v>
      </c>
      <c r="C138" s="68" t="s">
        <v>210</v>
      </c>
      <c r="D138" s="68" t="s">
        <v>622</v>
      </c>
      <c r="E138" s="68" t="s">
        <v>623</v>
      </c>
      <c r="F138" s="68">
        <v>116100</v>
      </c>
      <c r="G138" s="68"/>
      <c r="H138" s="68" t="s">
        <v>1227</v>
      </c>
    </row>
    <row r="139" spans="1:8" x14ac:dyDescent="0.2">
      <c r="A139" s="68">
        <v>116800</v>
      </c>
      <c r="B139" s="71">
        <v>24280000</v>
      </c>
      <c r="C139" s="68" t="s">
        <v>54</v>
      </c>
      <c r="D139" s="68" t="s">
        <v>624</v>
      </c>
      <c r="E139" s="68" t="s">
        <v>625</v>
      </c>
      <c r="F139" s="68">
        <v>116800</v>
      </c>
      <c r="G139" s="68"/>
      <c r="H139" s="68" t="s">
        <v>1227</v>
      </c>
    </row>
    <row r="140" spans="1:8" x14ac:dyDescent="0.2">
      <c r="A140" s="68">
        <v>170100</v>
      </c>
      <c r="B140" s="71">
        <v>24300000</v>
      </c>
      <c r="C140" s="68" t="s">
        <v>626</v>
      </c>
      <c r="D140" s="68" t="s">
        <v>627</v>
      </c>
      <c r="E140" s="68" t="s">
        <v>628</v>
      </c>
      <c r="F140" s="68">
        <v>170100</v>
      </c>
      <c r="G140" s="68"/>
      <c r="H140" s="68" t="s">
        <v>1227</v>
      </c>
    </row>
    <row r="141" spans="1:8" x14ac:dyDescent="0.2">
      <c r="A141" s="68">
        <v>164000</v>
      </c>
      <c r="B141" s="71">
        <v>24400000</v>
      </c>
      <c r="C141" s="68" t="s">
        <v>629</v>
      </c>
      <c r="D141" s="68" t="s">
        <v>630</v>
      </c>
      <c r="E141" s="68" t="s">
        <v>631</v>
      </c>
      <c r="F141" s="68">
        <v>164000</v>
      </c>
      <c r="G141" s="68"/>
      <c r="H141" s="68" t="s">
        <v>1224</v>
      </c>
    </row>
    <row r="142" spans="1:8" x14ac:dyDescent="0.2">
      <c r="A142" s="68">
        <v>164000</v>
      </c>
      <c r="B142" s="71" t="s">
        <v>113</v>
      </c>
      <c r="C142" s="68" t="s">
        <v>113</v>
      </c>
      <c r="D142" s="68"/>
      <c r="E142" s="68"/>
      <c r="F142" s="68">
        <v>164000</v>
      </c>
      <c r="G142" s="68"/>
      <c r="H142" s="68" t="s">
        <v>1224</v>
      </c>
    </row>
    <row r="143" spans="1:8" x14ac:dyDescent="0.2">
      <c r="A143" s="118">
        <v>202001</v>
      </c>
      <c r="B143" s="119">
        <v>33110100</v>
      </c>
      <c r="C143" s="118" t="s">
        <v>632</v>
      </c>
      <c r="D143" s="118" t="s">
        <v>633</v>
      </c>
      <c r="E143" s="118" t="s">
        <v>634</v>
      </c>
      <c r="F143" s="118">
        <v>202001</v>
      </c>
      <c r="G143" s="118"/>
      <c r="H143" s="118" t="s">
        <v>1225</v>
      </c>
    </row>
    <row r="144" spans="1:8" x14ac:dyDescent="0.2">
      <c r="A144" s="68">
        <v>202001</v>
      </c>
      <c r="B144" s="71" t="s">
        <v>109</v>
      </c>
      <c r="C144" s="68" t="s">
        <v>109</v>
      </c>
      <c r="D144" s="68"/>
      <c r="E144" s="68"/>
      <c r="F144" s="68">
        <v>202001</v>
      </c>
      <c r="G144" s="68"/>
      <c r="H144" s="68" t="s">
        <v>1225</v>
      </c>
    </row>
    <row r="145" spans="1:8" x14ac:dyDescent="0.2">
      <c r="A145" s="68">
        <v>202001</v>
      </c>
      <c r="B145" s="71" t="s">
        <v>46</v>
      </c>
      <c r="C145" s="68" t="s">
        <v>46</v>
      </c>
      <c r="D145" s="68"/>
      <c r="E145" s="68"/>
      <c r="F145" s="68">
        <v>202001</v>
      </c>
      <c r="G145" s="68"/>
      <c r="H145" s="68" t="s">
        <v>1225</v>
      </c>
    </row>
    <row r="146" spans="1:8" x14ac:dyDescent="0.2">
      <c r="A146" s="68">
        <v>202001</v>
      </c>
      <c r="B146" s="71" t="s">
        <v>94</v>
      </c>
      <c r="C146" s="68" t="s">
        <v>94</v>
      </c>
      <c r="D146" s="68"/>
      <c r="E146" s="68"/>
      <c r="F146" s="68">
        <v>202001</v>
      </c>
      <c r="G146" s="68"/>
      <c r="H146" s="68" t="s">
        <v>1225</v>
      </c>
    </row>
    <row r="147" spans="1:8" x14ac:dyDescent="0.2">
      <c r="A147" s="68">
        <v>202001</v>
      </c>
      <c r="B147" s="71" t="s">
        <v>105</v>
      </c>
      <c r="C147" s="68" t="s">
        <v>105</v>
      </c>
      <c r="D147" s="68"/>
      <c r="E147" s="68"/>
      <c r="F147" s="68">
        <v>202001</v>
      </c>
      <c r="G147" s="68"/>
      <c r="H147" s="68" t="s">
        <v>1225</v>
      </c>
    </row>
    <row r="148" spans="1:8" x14ac:dyDescent="0.2">
      <c r="A148" s="118">
        <v>206101</v>
      </c>
      <c r="B148" s="119">
        <v>33110200</v>
      </c>
      <c r="C148" s="118" t="s">
        <v>635</v>
      </c>
      <c r="D148" s="118" t="s">
        <v>636</v>
      </c>
      <c r="E148" s="118" t="s">
        <v>637</v>
      </c>
      <c r="F148" s="118">
        <v>206101</v>
      </c>
      <c r="G148" s="118"/>
      <c r="H148" s="118" t="s">
        <v>1225</v>
      </c>
    </row>
    <row r="149" spans="1:8" x14ac:dyDescent="0.2">
      <c r="A149" s="68">
        <v>206101</v>
      </c>
      <c r="B149" s="71" t="s">
        <v>108</v>
      </c>
      <c r="C149" s="68" t="s">
        <v>108</v>
      </c>
      <c r="D149" s="68"/>
      <c r="E149" s="68"/>
      <c r="F149" s="68">
        <v>206101</v>
      </c>
      <c r="G149" s="68"/>
      <c r="H149" s="68" t="s">
        <v>1225</v>
      </c>
    </row>
    <row r="150" spans="1:8" x14ac:dyDescent="0.2">
      <c r="A150" s="68">
        <v>206101</v>
      </c>
      <c r="B150" s="71" t="s">
        <v>80</v>
      </c>
      <c r="C150" s="68" t="s">
        <v>80</v>
      </c>
      <c r="D150" s="68"/>
      <c r="E150" s="68"/>
      <c r="F150" s="68">
        <v>206101</v>
      </c>
      <c r="G150" s="68"/>
      <c r="H150" s="68" t="s">
        <v>1225</v>
      </c>
    </row>
    <row r="151" spans="1:8" x14ac:dyDescent="0.2">
      <c r="A151" s="68">
        <v>206101</v>
      </c>
      <c r="B151" s="71" t="s">
        <v>119</v>
      </c>
      <c r="C151" s="68" t="s">
        <v>119</v>
      </c>
      <c r="D151" s="68"/>
      <c r="E151" s="68"/>
      <c r="F151" s="68">
        <v>206101</v>
      </c>
      <c r="G151" s="68"/>
      <c r="H151" s="68" t="s">
        <v>1225</v>
      </c>
    </row>
    <row r="152" spans="1:8" x14ac:dyDescent="0.2">
      <c r="A152" s="118">
        <v>206103</v>
      </c>
      <c r="B152" s="119">
        <v>33110300</v>
      </c>
      <c r="C152" s="118" t="s">
        <v>638</v>
      </c>
      <c r="D152" s="118" t="s">
        <v>639</v>
      </c>
      <c r="E152" s="118" t="s">
        <v>640</v>
      </c>
      <c r="F152" s="118">
        <v>206103</v>
      </c>
      <c r="G152" s="118"/>
      <c r="H152" s="118" t="s">
        <v>1225</v>
      </c>
    </row>
    <row r="153" spans="1:8" x14ac:dyDescent="0.2">
      <c r="A153" s="68">
        <v>206103</v>
      </c>
      <c r="B153" s="71" t="s">
        <v>51</v>
      </c>
      <c r="C153" s="68" t="s">
        <v>51</v>
      </c>
      <c r="D153" s="68"/>
      <c r="E153" s="68"/>
      <c r="F153" s="68">
        <v>206103</v>
      </c>
      <c r="G153" s="68"/>
      <c r="H153" s="68" t="s">
        <v>1225</v>
      </c>
    </row>
    <row r="154" spans="1:8" x14ac:dyDescent="0.2">
      <c r="A154" s="68">
        <v>206103</v>
      </c>
      <c r="B154" s="71" t="s">
        <v>59</v>
      </c>
      <c r="C154" s="68" t="s">
        <v>59</v>
      </c>
      <c r="D154" s="68"/>
      <c r="E154" s="68"/>
      <c r="F154" s="68">
        <v>206103</v>
      </c>
      <c r="G154" s="68"/>
      <c r="H154" s="68" t="s">
        <v>1225</v>
      </c>
    </row>
    <row r="155" spans="1:8" x14ac:dyDescent="0.2">
      <c r="A155" s="68">
        <v>206103</v>
      </c>
      <c r="B155" s="71" t="s">
        <v>22</v>
      </c>
      <c r="C155" s="68" t="s">
        <v>22</v>
      </c>
      <c r="D155" s="68"/>
      <c r="E155" s="68"/>
      <c r="F155" s="68">
        <v>206103</v>
      </c>
      <c r="G155" s="68"/>
      <c r="H155" s="68" t="s">
        <v>1225</v>
      </c>
    </row>
    <row r="156" spans="1:8" x14ac:dyDescent="0.2">
      <c r="A156" s="68">
        <v>206103</v>
      </c>
      <c r="B156" s="71" t="s">
        <v>641</v>
      </c>
      <c r="C156" s="68" t="s">
        <v>641</v>
      </c>
      <c r="D156" s="68"/>
      <c r="E156" s="68"/>
      <c r="F156" s="68">
        <v>206103</v>
      </c>
      <c r="G156" s="68"/>
      <c r="H156" s="68" t="s">
        <v>1225</v>
      </c>
    </row>
    <row r="157" spans="1:8" x14ac:dyDescent="0.2">
      <c r="A157" s="68">
        <v>202002</v>
      </c>
      <c r="B157" s="71">
        <v>33120100</v>
      </c>
      <c r="C157" s="68" t="s">
        <v>642</v>
      </c>
      <c r="D157" s="68" t="s">
        <v>643</v>
      </c>
      <c r="E157" s="68" t="s">
        <v>644</v>
      </c>
      <c r="F157" s="68">
        <v>202002</v>
      </c>
      <c r="G157" s="68"/>
      <c r="H157" s="68" t="s">
        <v>1225</v>
      </c>
    </row>
    <row r="158" spans="1:8" x14ac:dyDescent="0.2">
      <c r="A158" s="68">
        <v>206102</v>
      </c>
      <c r="B158" s="71">
        <v>33120200</v>
      </c>
      <c r="C158" s="68" t="s">
        <v>645</v>
      </c>
      <c r="D158" s="68" t="s">
        <v>646</v>
      </c>
      <c r="E158" s="68" t="s">
        <v>647</v>
      </c>
      <c r="F158" s="68">
        <v>206102</v>
      </c>
      <c r="G158" s="68"/>
      <c r="H158" s="68" t="s">
        <v>1225</v>
      </c>
    </row>
    <row r="159" spans="1:8" x14ac:dyDescent="0.2">
      <c r="A159" s="85">
        <v>206104</v>
      </c>
      <c r="B159" s="86">
        <v>33120300</v>
      </c>
      <c r="C159" s="85" t="s">
        <v>648</v>
      </c>
      <c r="D159" s="85" t="s">
        <v>649</v>
      </c>
      <c r="E159" s="85" t="s">
        <v>650</v>
      </c>
      <c r="F159" s="85">
        <v>206104</v>
      </c>
      <c r="G159" s="85"/>
      <c r="H159" s="68" t="s">
        <v>1225</v>
      </c>
    </row>
    <row r="160" spans="1:8" x14ac:dyDescent="0.2">
      <c r="A160" s="89">
        <v>115000</v>
      </c>
      <c r="B160" s="94" t="s">
        <v>651</v>
      </c>
      <c r="C160" s="89" t="s">
        <v>651</v>
      </c>
      <c r="D160" s="89" t="s">
        <v>652</v>
      </c>
      <c r="E160" s="89" t="s">
        <v>653</v>
      </c>
      <c r="F160" s="89">
        <v>115000</v>
      </c>
      <c r="G160" s="89"/>
      <c r="H160" s="68" t="s">
        <v>1225</v>
      </c>
    </row>
    <row r="161" spans="1:8" x14ac:dyDescent="0.2">
      <c r="A161" s="90">
        <v>115000</v>
      </c>
      <c r="B161" s="92" t="s">
        <v>95</v>
      </c>
      <c r="C161" s="90" t="s">
        <v>95</v>
      </c>
      <c r="D161" s="90" t="s">
        <v>1021</v>
      </c>
      <c r="E161" s="90"/>
      <c r="F161" s="90">
        <v>115000</v>
      </c>
      <c r="G161" s="90"/>
      <c r="H161" s="68" t="s">
        <v>1225</v>
      </c>
    </row>
    <row r="162" spans="1:8" x14ac:dyDescent="0.2">
      <c r="A162" s="91">
        <v>115000</v>
      </c>
      <c r="B162" s="93" t="s">
        <v>122</v>
      </c>
      <c r="C162" s="91" t="s">
        <v>122</v>
      </c>
      <c r="D162" s="91" t="s">
        <v>1022</v>
      </c>
      <c r="E162" s="91"/>
      <c r="F162" s="91">
        <v>115000</v>
      </c>
      <c r="G162" s="91"/>
      <c r="H162" s="68" t="s">
        <v>1225</v>
      </c>
    </row>
    <row r="163" spans="1:8" x14ac:dyDescent="0.2">
      <c r="A163" s="87">
        <v>206106</v>
      </c>
      <c r="B163" s="88">
        <v>33311000</v>
      </c>
      <c r="C163" s="87" t="s">
        <v>654</v>
      </c>
      <c r="D163" s="87" t="s">
        <v>655</v>
      </c>
      <c r="E163" s="87" t="s">
        <v>656</v>
      </c>
      <c r="F163" s="87">
        <v>206106</v>
      </c>
      <c r="G163" s="87"/>
      <c r="H163" s="68" t="s">
        <v>1225</v>
      </c>
    </row>
    <row r="164" spans="1:8" x14ac:dyDescent="0.2">
      <c r="A164" s="68">
        <v>206107</v>
      </c>
      <c r="B164" s="71">
        <v>33312000</v>
      </c>
      <c r="C164" s="68" t="s">
        <v>208</v>
      </c>
      <c r="D164" s="68" t="s">
        <v>657</v>
      </c>
      <c r="E164" s="68" t="s">
        <v>658</v>
      </c>
      <c r="F164" s="68">
        <v>206107</v>
      </c>
      <c r="G164" s="68"/>
      <c r="H164" s="68" t="s">
        <v>1225</v>
      </c>
    </row>
    <row r="165" spans="1:8" x14ac:dyDescent="0.2">
      <c r="A165" s="68">
        <v>214200</v>
      </c>
      <c r="B165" s="71">
        <v>33320000</v>
      </c>
      <c r="C165" s="68" t="s">
        <v>659</v>
      </c>
      <c r="D165" s="68" t="s">
        <v>660</v>
      </c>
      <c r="E165" s="68" t="s">
        <v>661</v>
      </c>
      <c r="F165" s="68">
        <v>214200</v>
      </c>
      <c r="G165" s="68"/>
      <c r="H165" s="68" t="s">
        <v>1227</v>
      </c>
    </row>
    <row r="166" spans="1:8" x14ac:dyDescent="0.2">
      <c r="A166" s="68">
        <v>206108</v>
      </c>
      <c r="B166" s="71">
        <v>33330100</v>
      </c>
      <c r="C166" s="68" t="s">
        <v>207</v>
      </c>
      <c r="D166" s="68" t="s">
        <v>662</v>
      </c>
      <c r="E166" s="68" t="s">
        <v>663</v>
      </c>
      <c r="F166" s="68">
        <v>206108</v>
      </c>
      <c r="G166" s="68"/>
      <c r="H166" s="68" t="s">
        <v>1225</v>
      </c>
    </row>
    <row r="167" spans="1:8" x14ac:dyDescent="0.2">
      <c r="A167" s="68">
        <v>206109</v>
      </c>
      <c r="B167" s="71">
        <v>33330200</v>
      </c>
      <c r="C167" s="68" t="s">
        <v>664</v>
      </c>
      <c r="D167" s="68" t="s">
        <v>665</v>
      </c>
      <c r="E167" s="68" t="s">
        <v>666</v>
      </c>
      <c r="F167" s="68">
        <v>206109</v>
      </c>
      <c r="G167" s="68"/>
      <c r="H167" s="68" t="s">
        <v>1227</v>
      </c>
    </row>
    <row r="168" spans="1:8" x14ac:dyDescent="0.2">
      <c r="A168" s="68">
        <v>229200</v>
      </c>
      <c r="B168" s="71">
        <v>33340000</v>
      </c>
      <c r="C168" s="68" t="s">
        <v>667</v>
      </c>
      <c r="D168" s="68" t="s">
        <v>668</v>
      </c>
      <c r="E168" s="68" t="s">
        <v>669</v>
      </c>
      <c r="F168" s="68">
        <v>229200</v>
      </c>
      <c r="G168" s="68"/>
      <c r="H168" s="68" t="s">
        <v>1227</v>
      </c>
    </row>
    <row r="169" spans="1:8" x14ac:dyDescent="0.2">
      <c r="A169" s="68">
        <v>206122</v>
      </c>
      <c r="B169" s="71">
        <v>33350100</v>
      </c>
      <c r="C169" s="68" t="s">
        <v>89</v>
      </c>
      <c r="D169" s="68" t="s">
        <v>670</v>
      </c>
      <c r="E169" s="68" t="s">
        <v>671</v>
      </c>
      <c r="F169" s="68">
        <v>206122</v>
      </c>
      <c r="G169" s="68"/>
      <c r="H169" s="68" t="s">
        <v>1227</v>
      </c>
    </row>
    <row r="170" spans="1:8" x14ac:dyDescent="0.2">
      <c r="A170" s="68">
        <v>206123</v>
      </c>
      <c r="B170" s="71">
        <v>33350201</v>
      </c>
      <c r="C170" s="68" t="s">
        <v>206</v>
      </c>
      <c r="D170" s="68" t="s">
        <v>672</v>
      </c>
      <c r="E170" s="68" t="s">
        <v>673</v>
      </c>
      <c r="F170" s="68">
        <v>206123</v>
      </c>
      <c r="G170" s="68"/>
      <c r="H170" s="68" t="s">
        <v>1227</v>
      </c>
    </row>
    <row r="171" spans="1:8" x14ac:dyDescent="0.2">
      <c r="A171" s="68">
        <v>206112</v>
      </c>
      <c r="B171" s="71">
        <v>33350202</v>
      </c>
      <c r="C171" s="68" t="s">
        <v>82</v>
      </c>
      <c r="D171" s="68" t="s">
        <v>674</v>
      </c>
      <c r="E171" s="68" t="s">
        <v>675</v>
      </c>
      <c r="F171" s="68">
        <v>206112</v>
      </c>
      <c r="G171" s="68"/>
      <c r="H171" s="68" t="s">
        <v>1227</v>
      </c>
    </row>
    <row r="172" spans="1:8" x14ac:dyDescent="0.2">
      <c r="A172" s="68">
        <v>206113</v>
      </c>
      <c r="B172" s="71">
        <v>33360000</v>
      </c>
      <c r="C172" s="68" t="s">
        <v>676</v>
      </c>
      <c r="D172" s="68" t="s">
        <v>677</v>
      </c>
      <c r="E172" s="68" t="s">
        <v>678</v>
      </c>
      <c r="F172" s="68">
        <v>206113</v>
      </c>
      <c r="G172" s="68"/>
      <c r="H172" s="68" t="s">
        <v>1225</v>
      </c>
    </row>
    <row r="173" spans="1:8" x14ac:dyDescent="0.2">
      <c r="A173" s="68">
        <v>206114</v>
      </c>
      <c r="B173" s="71">
        <v>33370000</v>
      </c>
      <c r="C173" s="68" t="s">
        <v>679</v>
      </c>
      <c r="D173" s="68" t="s">
        <v>680</v>
      </c>
      <c r="E173" s="68" t="s">
        <v>681</v>
      </c>
      <c r="F173" s="68">
        <v>206114</v>
      </c>
      <c r="G173" s="68"/>
      <c r="H173" s="68" t="s">
        <v>1225</v>
      </c>
    </row>
    <row r="174" spans="1:8" x14ac:dyDescent="0.2">
      <c r="A174" s="68">
        <v>206115</v>
      </c>
      <c r="B174" s="71">
        <v>33381000</v>
      </c>
      <c r="C174" s="68" t="s">
        <v>68</v>
      </c>
      <c r="D174" s="68" t="s">
        <v>682</v>
      </c>
      <c r="E174" s="68" t="s">
        <v>683</v>
      </c>
      <c r="F174" s="68">
        <v>206115</v>
      </c>
      <c r="G174" s="68"/>
      <c r="H174" s="68" t="s">
        <v>1225</v>
      </c>
    </row>
    <row r="175" spans="1:8" x14ac:dyDescent="0.2">
      <c r="A175" s="68">
        <v>206116</v>
      </c>
      <c r="B175" s="71">
        <v>33382100</v>
      </c>
      <c r="C175" s="68" t="s">
        <v>45</v>
      </c>
      <c r="D175" s="68" t="s">
        <v>684</v>
      </c>
      <c r="E175" s="68" t="s">
        <v>685</v>
      </c>
      <c r="F175" s="68">
        <v>206116</v>
      </c>
      <c r="G175" s="68"/>
      <c r="H175" s="68" t="s">
        <v>1227</v>
      </c>
    </row>
    <row r="176" spans="1:8" x14ac:dyDescent="0.2">
      <c r="A176" s="68">
        <v>206117</v>
      </c>
      <c r="B176" s="71">
        <v>33382200</v>
      </c>
      <c r="C176" s="68" t="s">
        <v>686</v>
      </c>
      <c r="D176" s="68" t="s">
        <v>687</v>
      </c>
      <c r="E176" s="68" t="s">
        <v>688</v>
      </c>
      <c r="F176" s="68">
        <v>206117</v>
      </c>
      <c r="G176" s="68"/>
      <c r="H176" s="68" t="s">
        <v>1225</v>
      </c>
    </row>
    <row r="177" spans="1:8" x14ac:dyDescent="0.2">
      <c r="A177" s="68">
        <v>206118</v>
      </c>
      <c r="B177" s="71">
        <v>33390000</v>
      </c>
      <c r="C177" s="68" t="s">
        <v>213</v>
      </c>
      <c r="D177" s="68" t="s">
        <v>689</v>
      </c>
      <c r="E177" s="68" t="s">
        <v>690</v>
      </c>
      <c r="F177" s="68">
        <v>206118</v>
      </c>
      <c r="G177" s="68"/>
      <c r="H177" s="68" t="s">
        <v>1225</v>
      </c>
    </row>
    <row r="178" spans="1:8" x14ac:dyDescent="0.2">
      <c r="A178" s="68">
        <v>221101</v>
      </c>
      <c r="B178" s="71">
        <v>33410101</v>
      </c>
      <c r="C178" s="68" t="s">
        <v>72</v>
      </c>
      <c r="D178" s="68" t="s">
        <v>691</v>
      </c>
      <c r="E178" s="68" t="s">
        <v>692</v>
      </c>
      <c r="F178" s="68">
        <v>221101</v>
      </c>
      <c r="G178" s="68"/>
      <c r="H178" s="68" t="s">
        <v>1225</v>
      </c>
    </row>
    <row r="179" spans="1:8" x14ac:dyDescent="0.2">
      <c r="A179" s="68">
        <v>221102</v>
      </c>
      <c r="B179" s="71">
        <v>33410102</v>
      </c>
      <c r="C179" s="68" t="s">
        <v>103</v>
      </c>
      <c r="D179" s="68" t="s">
        <v>693</v>
      </c>
      <c r="E179" s="68" t="s">
        <v>694</v>
      </c>
      <c r="F179" s="68">
        <v>221102</v>
      </c>
      <c r="G179" s="68"/>
      <c r="H179" s="68" t="s">
        <v>1225</v>
      </c>
    </row>
    <row r="180" spans="1:8" x14ac:dyDescent="0.2">
      <c r="A180" s="68">
        <v>224001</v>
      </c>
      <c r="B180" s="71">
        <v>33410301</v>
      </c>
      <c r="C180" s="68" t="s">
        <v>209</v>
      </c>
      <c r="D180" s="68" t="s">
        <v>695</v>
      </c>
      <c r="E180" s="68" t="s">
        <v>696</v>
      </c>
      <c r="F180" s="68">
        <v>224001</v>
      </c>
      <c r="G180" s="68"/>
      <c r="H180" s="68" t="s">
        <v>1225</v>
      </c>
    </row>
    <row r="181" spans="1:8" x14ac:dyDescent="0.2">
      <c r="A181" s="68">
        <v>224002</v>
      </c>
      <c r="B181" s="71">
        <v>33410302</v>
      </c>
      <c r="C181" s="68" t="s">
        <v>697</v>
      </c>
      <c r="D181" s="68" t="s">
        <v>698</v>
      </c>
      <c r="E181" s="68" t="s">
        <v>699</v>
      </c>
      <c r="F181" s="68">
        <v>224002</v>
      </c>
      <c r="G181" s="68"/>
      <c r="H181" s="68" t="s">
        <v>1225</v>
      </c>
    </row>
    <row r="182" spans="1:8" x14ac:dyDescent="0.2">
      <c r="A182" s="68">
        <v>221300</v>
      </c>
      <c r="B182" s="71">
        <v>33480000</v>
      </c>
      <c r="C182" s="68" t="s">
        <v>700</v>
      </c>
      <c r="D182" s="68" t="s">
        <v>701</v>
      </c>
      <c r="E182" s="68" t="s">
        <v>702</v>
      </c>
      <c r="F182" s="68">
        <v>221300</v>
      </c>
      <c r="G182" s="68"/>
      <c r="H182" s="68" t="s">
        <v>1225</v>
      </c>
    </row>
    <row r="183" spans="1:8" x14ac:dyDescent="0.2">
      <c r="A183" s="68">
        <v>221400</v>
      </c>
      <c r="B183" s="71">
        <v>33500000</v>
      </c>
      <c r="C183" s="68" t="s">
        <v>28</v>
      </c>
      <c r="D183" s="68" t="s">
        <v>703</v>
      </c>
      <c r="E183" s="68" t="s">
        <v>704</v>
      </c>
      <c r="F183" s="68">
        <v>221400</v>
      </c>
      <c r="G183" s="68"/>
      <c r="H183" s="68" t="s">
        <v>1225</v>
      </c>
    </row>
    <row r="184" spans="1:8" x14ac:dyDescent="0.2">
      <c r="A184" s="68">
        <v>221410</v>
      </c>
      <c r="B184" s="71">
        <v>33510000</v>
      </c>
      <c r="C184" s="68" t="s">
        <v>705</v>
      </c>
      <c r="D184" s="68" t="s">
        <v>706</v>
      </c>
      <c r="E184" s="68" t="s">
        <v>707</v>
      </c>
      <c r="F184" s="68">
        <v>221410</v>
      </c>
      <c r="G184" s="68"/>
      <c r="H184" s="68" t="s">
        <v>1227</v>
      </c>
    </row>
    <row r="185" spans="1:8" x14ac:dyDescent="0.2">
      <c r="A185" s="68">
        <v>221420</v>
      </c>
      <c r="B185" s="71">
        <v>33520000</v>
      </c>
      <c r="C185" s="68" t="s">
        <v>708</v>
      </c>
      <c r="D185" s="68" t="s">
        <v>709</v>
      </c>
      <c r="E185" s="68" t="s">
        <v>710</v>
      </c>
      <c r="F185" s="68">
        <v>221420</v>
      </c>
      <c r="G185" s="68"/>
      <c r="H185" s="68" t="s">
        <v>1227</v>
      </c>
    </row>
    <row r="186" spans="1:8" x14ac:dyDescent="0.2">
      <c r="A186" s="68">
        <v>221480</v>
      </c>
      <c r="B186" s="71">
        <v>33580000</v>
      </c>
      <c r="C186" s="68" t="s">
        <v>711</v>
      </c>
      <c r="D186" s="68" t="s">
        <v>712</v>
      </c>
      <c r="E186" s="68" t="s">
        <v>713</v>
      </c>
      <c r="F186" s="68">
        <v>221480</v>
      </c>
      <c r="G186" s="68"/>
      <c r="H186" s="68" t="s">
        <v>1227</v>
      </c>
    </row>
    <row r="187" spans="1:8" x14ac:dyDescent="0.2">
      <c r="A187" s="68">
        <v>214800</v>
      </c>
      <c r="B187" s="71">
        <v>33810000</v>
      </c>
      <c r="C187" s="68" t="s">
        <v>714</v>
      </c>
      <c r="D187" s="68" t="s">
        <v>715</v>
      </c>
      <c r="E187" s="68" t="s">
        <v>716</v>
      </c>
      <c r="F187" s="68">
        <v>214800</v>
      </c>
      <c r="G187" s="68"/>
      <c r="H187" s="68" t="s">
        <v>1227</v>
      </c>
    </row>
    <row r="188" spans="1:8" x14ac:dyDescent="0.2">
      <c r="A188" s="68">
        <v>221501</v>
      </c>
      <c r="B188" s="71">
        <v>33820000</v>
      </c>
      <c r="C188" s="68" t="s">
        <v>112</v>
      </c>
      <c r="D188" s="68" t="s">
        <v>717</v>
      </c>
      <c r="E188" s="68" t="s">
        <v>718</v>
      </c>
      <c r="F188" s="68">
        <v>221501</v>
      </c>
      <c r="G188" s="68"/>
      <c r="H188" s="68" t="s">
        <v>1227</v>
      </c>
    </row>
    <row r="189" spans="1:8" x14ac:dyDescent="0.2">
      <c r="A189" s="68">
        <v>221600</v>
      </c>
      <c r="B189" s="71">
        <v>33831100</v>
      </c>
      <c r="C189" s="68" t="s">
        <v>104</v>
      </c>
      <c r="D189" s="68" t="s">
        <v>719</v>
      </c>
      <c r="E189" s="68" t="s">
        <v>720</v>
      </c>
      <c r="F189" s="68">
        <v>221600</v>
      </c>
      <c r="G189" s="68"/>
      <c r="H189" s="68" t="s">
        <v>1227</v>
      </c>
    </row>
    <row r="190" spans="1:8" x14ac:dyDescent="0.2">
      <c r="A190" s="68">
        <v>221601</v>
      </c>
      <c r="B190" s="71">
        <v>33831200</v>
      </c>
      <c r="C190" s="68" t="s">
        <v>73</v>
      </c>
      <c r="D190" s="68" t="s">
        <v>721</v>
      </c>
      <c r="E190" s="68" t="s">
        <v>722</v>
      </c>
      <c r="F190" s="68">
        <v>221601</v>
      </c>
      <c r="G190" s="68"/>
      <c r="H190" s="68" t="s">
        <v>1227</v>
      </c>
    </row>
    <row r="191" spans="1:8" x14ac:dyDescent="0.2">
      <c r="A191" s="68">
        <v>221603</v>
      </c>
      <c r="B191" s="71">
        <v>33840000</v>
      </c>
      <c r="C191" s="68" t="s">
        <v>106</v>
      </c>
      <c r="D191" s="68" t="s">
        <v>723</v>
      </c>
      <c r="E191" s="68" t="s">
        <v>724</v>
      </c>
      <c r="F191" s="68">
        <v>221603</v>
      </c>
      <c r="G191" s="68"/>
      <c r="H191" s="68" t="s">
        <v>1227</v>
      </c>
    </row>
    <row r="192" spans="1:8" x14ac:dyDescent="0.2">
      <c r="A192" s="68">
        <v>221602</v>
      </c>
      <c r="B192" s="71">
        <v>33860000</v>
      </c>
      <c r="C192" s="68" t="s">
        <v>107</v>
      </c>
      <c r="D192" s="68" t="s">
        <v>725</v>
      </c>
      <c r="E192" s="68" t="s">
        <v>726</v>
      </c>
      <c r="F192" s="68">
        <v>221602</v>
      </c>
      <c r="G192" s="68"/>
      <c r="H192" s="68" t="s">
        <v>1227</v>
      </c>
    </row>
    <row r="193" spans="1:8" x14ac:dyDescent="0.2">
      <c r="A193" s="68">
        <v>213000</v>
      </c>
      <c r="B193" s="71">
        <v>33870000</v>
      </c>
      <c r="C193" s="68" t="s">
        <v>727</v>
      </c>
      <c r="D193" s="68" t="s">
        <v>728</v>
      </c>
      <c r="E193" s="68" t="s">
        <v>729</v>
      </c>
      <c r="F193" s="68">
        <v>213000</v>
      </c>
      <c r="G193" s="68"/>
      <c r="H193" s="68" t="s">
        <v>1227</v>
      </c>
    </row>
    <row r="194" spans="1:8" x14ac:dyDescent="0.2">
      <c r="A194" s="68">
        <v>206119</v>
      </c>
      <c r="B194" s="71">
        <v>33881010</v>
      </c>
      <c r="C194" s="68" t="s">
        <v>730</v>
      </c>
      <c r="D194" s="68" t="s">
        <v>731</v>
      </c>
      <c r="E194" s="68" t="s">
        <v>732</v>
      </c>
      <c r="F194" s="68">
        <v>206119</v>
      </c>
      <c r="G194" s="68"/>
      <c r="H194" s="68" t="s">
        <v>1225</v>
      </c>
    </row>
    <row r="195" spans="1:8" x14ac:dyDescent="0.2">
      <c r="A195" s="68">
        <v>206119</v>
      </c>
      <c r="B195" s="71" t="s">
        <v>110</v>
      </c>
      <c r="C195" s="68" t="s">
        <v>110</v>
      </c>
      <c r="D195" s="68"/>
      <c r="E195" s="68"/>
      <c r="F195" s="68">
        <v>206119</v>
      </c>
      <c r="G195" s="68"/>
      <c r="H195" s="68" t="s">
        <v>1225</v>
      </c>
    </row>
    <row r="196" spans="1:8" x14ac:dyDescent="0.2">
      <c r="A196" s="68">
        <v>206119</v>
      </c>
      <c r="B196" s="71" t="s">
        <v>733</v>
      </c>
      <c r="C196" s="68" t="s">
        <v>733</v>
      </c>
      <c r="D196" s="68"/>
      <c r="E196" s="68"/>
      <c r="F196" s="68">
        <v>206119</v>
      </c>
      <c r="G196" s="68"/>
      <c r="H196" s="68" t="s">
        <v>1225</v>
      </c>
    </row>
    <row r="197" spans="1:8" x14ac:dyDescent="0.2">
      <c r="A197" s="68">
        <v>206120</v>
      </c>
      <c r="B197" s="71">
        <v>33881020</v>
      </c>
      <c r="C197" s="68" t="s">
        <v>734</v>
      </c>
      <c r="D197" s="68" t="s">
        <v>735</v>
      </c>
      <c r="E197" s="68" t="s">
        <v>736</v>
      </c>
      <c r="F197" s="68">
        <v>206120</v>
      </c>
      <c r="G197" s="68"/>
      <c r="H197" s="68" t="s">
        <v>1225</v>
      </c>
    </row>
    <row r="198" spans="1:8" x14ac:dyDescent="0.2">
      <c r="A198" s="68">
        <v>206120</v>
      </c>
      <c r="B198" s="71" t="s">
        <v>111</v>
      </c>
      <c r="C198" s="68" t="s">
        <v>111</v>
      </c>
      <c r="D198" s="68"/>
      <c r="E198" s="68"/>
      <c r="F198" s="68">
        <v>206120</v>
      </c>
      <c r="G198" s="68"/>
      <c r="H198" s="68" t="s">
        <v>1225</v>
      </c>
    </row>
    <row r="199" spans="1:8" x14ac:dyDescent="0.2">
      <c r="A199" s="68">
        <v>206121</v>
      </c>
      <c r="B199" s="71">
        <v>33881030</v>
      </c>
      <c r="C199" s="68" t="s">
        <v>737</v>
      </c>
      <c r="D199" s="68" t="s">
        <v>738</v>
      </c>
      <c r="E199" s="68" t="s">
        <v>739</v>
      </c>
      <c r="F199" s="68">
        <v>206121</v>
      </c>
      <c r="G199" s="68"/>
      <c r="H199" s="68" t="s">
        <v>1225</v>
      </c>
    </row>
    <row r="200" spans="1:8" x14ac:dyDescent="0.2">
      <c r="A200" s="68">
        <v>206121</v>
      </c>
      <c r="B200" s="71" t="s">
        <v>75</v>
      </c>
      <c r="C200" s="68" t="s">
        <v>75</v>
      </c>
      <c r="D200" s="68"/>
      <c r="E200" s="68"/>
      <c r="F200" s="68">
        <v>206121</v>
      </c>
      <c r="G200" s="68"/>
      <c r="H200" s="68" t="s">
        <v>1225</v>
      </c>
    </row>
    <row r="201" spans="1:8" x14ac:dyDescent="0.2">
      <c r="A201" s="68">
        <v>206121</v>
      </c>
      <c r="B201" s="71" t="s">
        <v>17</v>
      </c>
      <c r="C201" s="68" t="s">
        <v>17</v>
      </c>
      <c r="D201" s="68"/>
      <c r="E201" s="68"/>
      <c r="F201" s="68">
        <v>206121</v>
      </c>
      <c r="G201" s="68"/>
      <c r="H201" s="68" t="s">
        <v>1225</v>
      </c>
    </row>
    <row r="202" spans="1:8" x14ac:dyDescent="0.2">
      <c r="A202" s="68">
        <v>206121</v>
      </c>
      <c r="B202" s="71" t="s">
        <v>43</v>
      </c>
      <c r="C202" s="68" t="s">
        <v>43</v>
      </c>
      <c r="D202" s="68"/>
      <c r="E202" s="68"/>
      <c r="F202" s="68">
        <v>206121</v>
      </c>
      <c r="G202" s="68"/>
      <c r="H202" s="68" t="s">
        <v>1225</v>
      </c>
    </row>
    <row r="203" spans="1:8" x14ac:dyDescent="0.2">
      <c r="A203" s="68">
        <v>206121</v>
      </c>
      <c r="B203" s="71" t="s">
        <v>227</v>
      </c>
      <c r="C203" s="68" t="s">
        <v>227</v>
      </c>
      <c r="D203" s="68"/>
      <c r="E203" s="68"/>
      <c r="F203" s="68">
        <v>206121</v>
      </c>
      <c r="G203" s="68"/>
      <c r="H203" s="68" t="s">
        <v>1225</v>
      </c>
    </row>
    <row r="204" spans="1:8" x14ac:dyDescent="0.2">
      <c r="A204" s="118">
        <v>254130</v>
      </c>
      <c r="B204" s="119" t="s">
        <v>93</v>
      </c>
      <c r="C204" s="118" t="s">
        <v>93</v>
      </c>
      <c r="D204" s="118" t="s">
        <v>740</v>
      </c>
      <c r="E204" s="118" t="s">
        <v>741</v>
      </c>
      <c r="F204" s="118">
        <v>254130</v>
      </c>
      <c r="G204" s="118"/>
      <c r="H204" s="68" t="s">
        <v>1227</v>
      </c>
    </row>
    <row r="205" spans="1:8" x14ac:dyDescent="0.2">
      <c r="A205" s="118">
        <v>254140</v>
      </c>
      <c r="B205" s="119" t="s">
        <v>47</v>
      </c>
      <c r="C205" s="118" t="s">
        <v>47</v>
      </c>
      <c r="D205" s="118" t="s">
        <v>1025</v>
      </c>
      <c r="E205" s="118" t="s">
        <v>741</v>
      </c>
      <c r="F205" s="118">
        <v>254140</v>
      </c>
      <c r="G205" s="118"/>
      <c r="H205" s="68" t="s">
        <v>1227</v>
      </c>
    </row>
    <row r="206" spans="1:8" x14ac:dyDescent="0.2">
      <c r="A206" s="68">
        <v>254210</v>
      </c>
      <c r="B206" s="71">
        <v>34121000</v>
      </c>
      <c r="C206" s="68" t="s">
        <v>742</v>
      </c>
      <c r="D206" s="68" t="s">
        <v>743</v>
      </c>
      <c r="E206" s="68" t="s">
        <v>744</v>
      </c>
      <c r="F206" s="68">
        <v>254210</v>
      </c>
      <c r="G206" s="68"/>
      <c r="H206" s="68" t="s">
        <v>1227</v>
      </c>
    </row>
    <row r="207" spans="1:8" x14ac:dyDescent="0.2">
      <c r="A207" s="68">
        <v>254220</v>
      </c>
      <c r="B207" s="71">
        <v>34122000</v>
      </c>
      <c r="C207" s="68" t="s">
        <v>745</v>
      </c>
      <c r="D207" s="68" t="s">
        <v>746</v>
      </c>
      <c r="E207" s="68" t="s">
        <v>747</v>
      </c>
      <c r="F207" s="68">
        <v>254220</v>
      </c>
      <c r="G207" s="68"/>
      <c r="H207" s="68" t="s">
        <v>1227</v>
      </c>
    </row>
    <row r="208" spans="1:8" x14ac:dyDescent="0.2">
      <c r="A208" s="68">
        <v>255010</v>
      </c>
      <c r="B208" s="71">
        <v>34410000</v>
      </c>
      <c r="C208" s="68" t="s">
        <v>748</v>
      </c>
      <c r="D208" s="68" t="s">
        <v>749</v>
      </c>
      <c r="E208" s="68" t="s">
        <v>750</v>
      </c>
      <c r="F208" s="68">
        <v>255010</v>
      </c>
      <c r="G208" s="68"/>
      <c r="H208" s="68" t="s">
        <v>1227</v>
      </c>
    </row>
    <row r="209" spans="1:8" x14ac:dyDescent="0.2">
      <c r="A209" s="68">
        <v>255020</v>
      </c>
      <c r="B209" s="71">
        <v>34420000</v>
      </c>
      <c r="C209" s="68" t="s">
        <v>751</v>
      </c>
      <c r="D209" s="68" t="s">
        <v>752</v>
      </c>
      <c r="E209" s="68" t="s">
        <v>753</v>
      </c>
      <c r="F209" s="68">
        <v>255020</v>
      </c>
      <c r="G209" s="68"/>
      <c r="H209" s="68" t="s">
        <v>1227</v>
      </c>
    </row>
    <row r="210" spans="1:8" x14ac:dyDescent="0.2">
      <c r="A210" s="68">
        <v>270100</v>
      </c>
      <c r="B210" s="71">
        <v>34710000</v>
      </c>
      <c r="C210" s="68" t="s">
        <v>754</v>
      </c>
      <c r="D210" s="68" t="s">
        <v>755</v>
      </c>
      <c r="E210" s="68" t="s">
        <v>756</v>
      </c>
      <c r="F210" s="68">
        <v>270100</v>
      </c>
      <c r="G210" s="68"/>
      <c r="H210" s="68" t="s">
        <v>1227</v>
      </c>
    </row>
    <row r="211" spans="1:8" x14ac:dyDescent="0.2">
      <c r="A211" s="68">
        <v>270200</v>
      </c>
      <c r="B211" s="71">
        <v>34720000</v>
      </c>
      <c r="C211" s="68" t="s">
        <v>757</v>
      </c>
      <c r="D211" s="68" t="s">
        <v>758</v>
      </c>
      <c r="E211" s="68" t="s">
        <v>759</v>
      </c>
      <c r="F211" s="68">
        <v>270200</v>
      </c>
      <c r="G211" s="68"/>
      <c r="H211" s="68" t="s">
        <v>1227</v>
      </c>
    </row>
    <row r="212" spans="1:8" x14ac:dyDescent="0.2">
      <c r="A212" s="68">
        <v>222000</v>
      </c>
      <c r="B212" s="71">
        <v>35210000</v>
      </c>
      <c r="C212" s="68" t="s">
        <v>760</v>
      </c>
      <c r="D212" s="68" t="s">
        <v>761</v>
      </c>
      <c r="E212" s="68" t="s">
        <v>762</v>
      </c>
      <c r="F212" s="68">
        <v>222000</v>
      </c>
      <c r="G212" s="68"/>
      <c r="H212" s="68" t="s">
        <v>1227</v>
      </c>
    </row>
    <row r="213" spans="1:8" x14ac:dyDescent="0.2">
      <c r="A213" s="68">
        <v>272000</v>
      </c>
      <c r="B213" s="71">
        <v>35241000</v>
      </c>
      <c r="C213" s="68" t="s">
        <v>211</v>
      </c>
      <c r="D213" s="68" t="s">
        <v>763</v>
      </c>
      <c r="E213" s="68" t="s">
        <v>764</v>
      </c>
      <c r="F213" s="68">
        <v>272000</v>
      </c>
      <c r="G213" s="68"/>
      <c r="H213" s="68" t="s">
        <v>1227</v>
      </c>
    </row>
    <row r="214" spans="1:8" x14ac:dyDescent="0.2">
      <c r="A214" s="68">
        <v>300000</v>
      </c>
      <c r="B214" s="71">
        <v>41110000</v>
      </c>
      <c r="C214" s="68" t="s">
        <v>765</v>
      </c>
      <c r="D214" s="68" t="s">
        <v>766</v>
      </c>
      <c r="E214" s="68" t="s">
        <v>767</v>
      </c>
      <c r="F214" s="68">
        <v>300000</v>
      </c>
      <c r="G214" s="68"/>
      <c r="H214" s="68" t="s">
        <v>1227</v>
      </c>
    </row>
    <row r="215" spans="1:8" x14ac:dyDescent="0.2">
      <c r="A215" s="68">
        <v>342000</v>
      </c>
      <c r="B215" s="71">
        <v>41310000</v>
      </c>
      <c r="C215" s="68" t="s">
        <v>225</v>
      </c>
      <c r="D215" s="68" t="s">
        <v>768</v>
      </c>
      <c r="E215" s="68" t="s">
        <v>769</v>
      </c>
      <c r="F215" s="68">
        <v>342000</v>
      </c>
      <c r="G215" s="68"/>
      <c r="H215" s="68" t="s">
        <v>1227</v>
      </c>
    </row>
    <row r="216" spans="1:8" x14ac:dyDescent="0.2">
      <c r="A216" s="68">
        <v>343000</v>
      </c>
      <c r="B216" s="71">
        <v>41320000</v>
      </c>
      <c r="C216" s="68" t="s">
        <v>770</v>
      </c>
      <c r="D216" s="68" t="s">
        <v>771</v>
      </c>
      <c r="E216" s="68" t="s">
        <v>772</v>
      </c>
      <c r="F216" s="68">
        <v>343000</v>
      </c>
      <c r="G216" s="68"/>
      <c r="H216" s="68" t="s">
        <v>1227</v>
      </c>
    </row>
    <row r="217" spans="1:8" x14ac:dyDescent="0.2">
      <c r="A217" s="68">
        <v>331000</v>
      </c>
      <c r="B217" s="71">
        <v>42110000</v>
      </c>
      <c r="C217" s="68" t="s">
        <v>773</v>
      </c>
      <c r="D217" s="68" t="s">
        <v>774</v>
      </c>
      <c r="E217" s="68" t="s">
        <v>775</v>
      </c>
      <c r="F217" s="68">
        <v>331000</v>
      </c>
      <c r="G217" s="68"/>
      <c r="H217" s="68" t="s">
        <v>1227</v>
      </c>
    </row>
    <row r="218" spans="1:8" x14ac:dyDescent="0.2">
      <c r="A218" s="68">
        <v>324000</v>
      </c>
      <c r="B218" s="71">
        <v>42120000</v>
      </c>
      <c r="C218" s="68" t="s">
        <v>204</v>
      </c>
      <c r="D218" s="68" t="s">
        <v>776</v>
      </c>
      <c r="E218" s="68" t="s">
        <v>777</v>
      </c>
      <c r="F218" s="68">
        <v>324000</v>
      </c>
      <c r="G218" s="68"/>
      <c r="H218" s="68" t="s">
        <v>1227</v>
      </c>
    </row>
    <row r="219" spans="1:8" x14ac:dyDescent="0.2">
      <c r="A219" s="68">
        <v>400010</v>
      </c>
      <c r="B219" s="71">
        <v>51121000</v>
      </c>
      <c r="C219" s="68" t="s">
        <v>778</v>
      </c>
      <c r="D219" s="68"/>
      <c r="E219" s="68" t="s">
        <v>779</v>
      </c>
      <c r="F219" s="68">
        <v>400010</v>
      </c>
      <c r="G219" s="68"/>
      <c r="H219" s="68" t="s">
        <v>1227</v>
      </c>
    </row>
    <row r="220" spans="1:8" x14ac:dyDescent="0.2">
      <c r="A220" s="68">
        <v>400015</v>
      </c>
      <c r="B220" s="71">
        <v>51122000</v>
      </c>
      <c r="C220" s="68" t="s">
        <v>71</v>
      </c>
      <c r="D220" s="68"/>
      <c r="E220" s="68" t="s">
        <v>780</v>
      </c>
      <c r="F220" s="68">
        <v>400015</v>
      </c>
      <c r="G220" s="68"/>
      <c r="H220" s="68" t="s">
        <v>1227</v>
      </c>
    </row>
    <row r="221" spans="1:8" x14ac:dyDescent="0.2">
      <c r="A221" s="68">
        <v>400016</v>
      </c>
      <c r="B221" s="71" t="s">
        <v>781</v>
      </c>
      <c r="C221" s="68" t="s">
        <v>781</v>
      </c>
      <c r="D221" s="68"/>
      <c r="E221" s="68" t="s">
        <v>782</v>
      </c>
      <c r="F221" s="68">
        <v>400016</v>
      </c>
      <c r="G221" s="68"/>
      <c r="H221" s="68" t="s">
        <v>1227</v>
      </c>
    </row>
    <row r="222" spans="1:8" x14ac:dyDescent="0.2">
      <c r="A222" s="68">
        <v>400070</v>
      </c>
      <c r="B222" s="71" t="s">
        <v>783</v>
      </c>
      <c r="C222" s="68" t="s">
        <v>783</v>
      </c>
      <c r="D222" s="68"/>
      <c r="E222" s="68" t="s">
        <v>784</v>
      </c>
      <c r="F222" s="68">
        <v>400070</v>
      </c>
      <c r="G222" s="68"/>
      <c r="H222" s="68" t="s">
        <v>1227</v>
      </c>
    </row>
    <row r="223" spans="1:8" x14ac:dyDescent="0.2">
      <c r="A223" s="68">
        <v>400081</v>
      </c>
      <c r="B223" s="71" t="s">
        <v>785</v>
      </c>
      <c r="C223" s="68" t="s">
        <v>785</v>
      </c>
      <c r="D223" s="68"/>
      <c r="E223" s="68" t="s">
        <v>786</v>
      </c>
      <c r="F223" s="68">
        <v>400081</v>
      </c>
      <c r="G223" s="68"/>
      <c r="H223" s="68" t="s">
        <v>1227</v>
      </c>
    </row>
    <row r="224" spans="1:8" x14ac:dyDescent="0.2">
      <c r="A224" s="68">
        <v>400089</v>
      </c>
      <c r="B224" s="71" t="s">
        <v>787</v>
      </c>
      <c r="C224" s="68" t="s">
        <v>787</v>
      </c>
      <c r="D224" s="68"/>
      <c r="E224" s="68" t="s">
        <v>788</v>
      </c>
      <c r="F224" s="68">
        <v>400089</v>
      </c>
      <c r="G224" s="68"/>
      <c r="H224" s="68" t="s">
        <v>1227</v>
      </c>
    </row>
    <row r="225" spans="1:8" x14ac:dyDescent="0.2">
      <c r="A225" s="68">
        <v>700000</v>
      </c>
      <c r="B225" s="71">
        <v>51510000</v>
      </c>
      <c r="C225" s="68" t="s">
        <v>39</v>
      </c>
      <c r="D225" s="68"/>
      <c r="E225" s="68" t="s">
        <v>789</v>
      </c>
      <c r="F225" s="68">
        <v>700000</v>
      </c>
      <c r="G225" s="68"/>
      <c r="H225" s="68" t="s">
        <v>1227</v>
      </c>
    </row>
    <row r="226" spans="1:8" x14ac:dyDescent="0.2">
      <c r="A226" s="68">
        <v>700400</v>
      </c>
      <c r="B226" s="71">
        <v>51520000</v>
      </c>
      <c r="C226" s="68" t="s">
        <v>790</v>
      </c>
      <c r="D226" s="68"/>
      <c r="E226" s="68" t="s">
        <v>791</v>
      </c>
      <c r="F226" s="68">
        <v>700400</v>
      </c>
      <c r="G226" s="68"/>
      <c r="H226" s="68" t="s">
        <v>1227</v>
      </c>
    </row>
    <row r="227" spans="1:8" x14ac:dyDescent="0.2">
      <c r="A227" s="68">
        <v>714000</v>
      </c>
      <c r="B227" s="71">
        <v>51530100</v>
      </c>
      <c r="C227" s="68" t="s">
        <v>162</v>
      </c>
      <c r="D227" s="68"/>
      <c r="E227" s="68" t="s">
        <v>792</v>
      </c>
      <c r="F227" s="68">
        <v>714000</v>
      </c>
      <c r="G227" s="68"/>
      <c r="H227" s="68" t="s">
        <v>1227</v>
      </c>
    </row>
    <row r="228" spans="1:8" x14ac:dyDescent="0.2">
      <c r="A228" s="68">
        <v>714011</v>
      </c>
      <c r="B228" s="71">
        <v>51530200</v>
      </c>
      <c r="C228" s="68" t="s">
        <v>793</v>
      </c>
      <c r="D228" s="68"/>
      <c r="E228" s="68" t="s">
        <v>794</v>
      </c>
      <c r="F228" s="68">
        <v>714011</v>
      </c>
      <c r="G228" s="68"/>
      <c r="H228" s="68" t="s">
        <v>1227</v>
      </c>
    </row>
    <row r="229" spans="1:8" x14ac:dyDescent="0.2">
      <c r="A229" s="68">
        <v>714010</v>
      </c>
      <c r="B229" s="71">
        <v>51530300</v>
      </c>
      <c r="C229" s="68" t="s">
        <v>44</v>
      </c>
      <c r="D229" s="68"/>
      <c r="E229" s="68" t="s">
        <v>795</v>
      </c>
      <c r="F229" s="68">
        <v>714010</v>
      </c>
      <c r="G229" s="68"/>
      <c r="H229" s="68" t="s">
        <v>1227</v>
      </c>
    </row>
    <row r="230" spans="1:8" x14ac:dyDescent="0.2">
      <c r="A230" s="68">
        <v>410010</v>
      </c>
      <c r="B230" s="71" t="s">
        <v>796</v>
      </c>
      <c r="C230" s="68" t="s">
        <v>796</v>
      </c>
      <c r="D230" s="68"/>
      <c r="E230" s="68" t="s">
        <v>797</v>
      </c>
      <c r="F230" s="68">
        <v>410010</v>
      </c>
      <c r="G230" s="68"/>
      <c r="H230" s="68" t="s">
        <v>1227</v>
      </c>
    </row>
    <row r="231" spans="1:8" x14ac:dyDescent="0.2">
      <c r="A231" s="68">
        <v>410015</v>
      </c>
      <c r="B231" s="71" t="s">
        <v>798</v>
      </c>
      <c r="C231" s="68" t="s">
        <v>798</v>
      </c>
      <c r="D231" s="68"/>
      <c r="E231" s="68" t="s">
        <v>799</v>
      </c>
      <c r="F231" s="68">
        <v>410015</v>
      </c>
      <c r="G231" s="68"/>
      <c r="H231" s="68" t="s">
        <v>1227</v>
      </c>
    </row>
    <row r="232" spans="1:8" x14ac:dyDescent="0.2">
      <c r="A232" s="68">
        <v>420010</v>
      </c>
      <c r="B232" s="71" t="s">
        <v>800</v>
      </c>
      <c r="C232" s="68" t="s">
        <v>800</v>
      </c>
      <c r="D232" s="68"/>
      <c r="E232" s="68" t="s">
        <v>801</v>
      </c>
      <c r="F232" s="68">
        <v>420010</v>
      </c>
      <c r="G232" s="68"/>
      <c r="H232" s="68" t="s">
        <v>1227</v>
      </c>
    </row>
    <row r="233" spans="1:8" x14ac:dyDescent="0.2">
      <c r="A233" s="68">
        <v>420015</v>
      </c>
      <c r="B233" s="71" t="s">
        <v>96</v>
      </c>
      <c r="C233" s="68" t="s">
        <v>96</v>
      </c>
      <c r="D233" s="68"/>
      <c r="E233" s="68" t="s">
        <v>802</v>
      </c>
      <c r="F233" s="68">
        <v>420015</v>
      </c>
      <c r="G233" s="68"/>
      <c r="H233" s="68" t="s">
        <v>1227</v>
      </c>
    </row>
    <row r="234" spans="1:8" x14ac:dyDescent="0.2">
      <c r="A234" s="68">
        <v>430010</v>
      </c>
      <c r="B234" s="71" t="s">
        <v>803</v>
      </c>
      <c r="C234" s="68" t="s">
        <v>803</v>
      </c>
      <c r="D234" s="68"/>
      <c r="E234" s="68" t="s">
        <v>804</v>
      </c>
      <c r="F234" s="68">
        <v>430010</v>
      </c>
      <c r="G234" s="68"/>
      <c r="H234" s="68" t="s">
        <v>1227</v>
      </c>
    </row>
    <row r="235" spans="1:8" x14ac:dyDescent="0.2">
      <c r="A235" s="68">
        <v>430015</v>
      </c>
      <c r="B235" s="71" t="s">
        <v>805</v>
      </c>
      <c r="C235" s="68" t="s">
        <v>805</v>
      </c>
      <c r="D235" s="68"/>
      <c r="E235" s="68" t="s">
        <v>806</v>
      </c>
      <c r="F235" s="68">
        <v>430015</v>
      </c>
      <c r="G235" s="68"/>
      <c r="H235" s="68" t="s">
        <v>1227</v>
      </c>
    </row>
    <row r="236" spans="1:8" x14ac:dyDescent="0.2">
      <c r="A236" s="68">
        <v>600000</v>
      </c>
      <c r="B236" s="71">
        <v>62100100</v>
      </c>
      <c r="C236" s="68" t="s">
        <v>48</v>
      </c>
      <c r="D236" s="68"/>
      <c r="E236" s="68" t="s">
        <v>807</v>
      </c>
      <c r="F236" s="68">
        <v>600000</v>
      </c>
      <c r="G236" s="68"/>
      <c r="H236" s="68" t="s">
        <v>1227</v>
      </c>
    </row>
    <row r="237" spans="1:8" x14ac:dyDescent="0.2">
      <c r="A237" s="68">
        <v>691200</v>
      </c>
      <c r="B237" s="71">
        <v>62100200</v>
      </c>
      <c r="C237" s="68" t="s">
        <v>166</v>
      </c>
      <c r="D237" s="68"/>
      <c r="E237" s="68" t="s">
        <v>808</v>
      </c>
      <c r="F237" s="68">
        <v>691200</v>
      </c>
      <c r="G237" s="68"/>
      <c r="H237" s="68" t="s">
        <v>1227</v>
      </c>
    </row>
    <row r="238" spans="1:8" x14ac:dyDescent="0.2">
      <c r="A238" s="68">
        <v>621001</v>
      </c>
      <c r="B238" s="71">
        <v>62200101</v>
      </c>
      <c r="C238" s="68" t="s">
        <v>167</v>
      </c>
      <c r="D238" s="68"/>
      <c r="E238" s="68" t="s">
        <v>809</v>
      </c>
      <c r="F238" s="68">
        <v>621001</v>
      </c>
      <c r="G238" s="68"/>
      <c r="H238" s="68" t="s">
        <v>1227</v>
      </c>
    </row>
    <row r="239" spans="1:8" x14ac:dyDescent="0.2">
      <c r="A239" s="68">
        <v>621002</v>
      </c>
      <c r="B239" s="71">
        <v>62200102</v>
      </c>
      <c r="C239" s="68" t="s">
        <v>810</v>
      </c>
      <c r="D239" s="68"/>
      <c r="E239" s="68" t="s">
        <v>811</v>
      </c>
      <c r="F239" s="68">
        <v>621002</v>
      </c>
      <c r="G239" s="68"/>
      <c r="H239" s="68" t="s">
        <v>1227</v>
      </c>
    </row>
    <row r="240" spans="1:8" x14ac:dyDescent="0.2">
      <c r="A240" s="68">
        <v>621101</v>
      </c>
      <c r="B240" s="71">
        <v>62200201</v>
      </c>
      <c r="C240" s="68" t="s">
        <v>168</v>
      </c>
      <c r="D240" s="68"/>
      <c r="E240" s="68" t="s">
        <v>812</v>
      </c>
      <c r="F240" s="68">
        <v>621101</v>
      </c>
      <c r="G240" s="68"/>
      <c r="H240" s="68" t="s">
        <v>1227</v>
      </c>
    </row>
    <row r="241" spans="1:8" x14ac:dyDescent="0.2">
      <c r="A241" s="68">
        <v>621102</v>
      </c>
      <c r="B241" s="71">
        <v>62200202</v>
      </c>
      <c r="C241" s="68" t="s">
        <v>813</v>
      </c>
      <c r="D241" s="68"/>
      <c r="E241" s="68" t="s">
        <v>814</v>
      </c>
      <c r="F241" s="68">
        <v>621102</v>
      </c>
      <c r="G241" s="68"/>
      <c r="H241" s="68" t="s">
        <v>1227</v>
      </c>
    </row>
    <row r="242" spans="1:8" x14ac:dyDescent="0.2">
      <c r="A242" s="68">
        <v>622001</v>
      </c>
      <c r="B242" s="71">
        <v>62200401</v>
      </c>
      <c r="C242" s="68" t="s">
        <v>169</v>
      </c>
      <c r="D242" s="68"/>
      <c r="E242" s="68" t="s">
        <v>815</v>
      </c>
      <c r="F242" s="68">
        <v>622001</v>
      </c>
      <c r="G242" s="68"/>
      <c r="H242" s="68" t="s">
        <v>1227</v>
      </c>
    </row>
    <row r="243" spans="1:8" x14ac:dyDescent="0.2">
      <c r="A243" s="68">
        <v>622002</v>
      </c>
      <c r="B243" s="71">
        <v>62200402</v>
      </c>
      <c r="C243" s="68" t="s">
        <v>816</v>
      </c>
      <c r="D243" s="68"/>
      <c r="E243" s="68" t="s">
        <v>817</v>
      </c>
      <c r="F243" s="68">
        <v>622002</v>
      </c>
      <c r="G243" s="68"/>
      <c r="H243" s="68" t="s">
        <v>1227</v>
      </c>
    </row>
    <row r="244" spans="1:8" x14ac:dyDescent="0.2">
      <c r="A244" s="68">
        <v>624010</v>
      </c>
      <c r="B244" s="71">
        <v>62202000</v>
      </c>
      <c r="C244" s="68" t="s">
        <v>170</v>
      </c>
      <c r="D244" s="68"/>
      <c r="E244" s="68" t="s">
        <v>818</v>
      </c>
      <c r="F244" s="68">
        <v>624010</v>
      </c>
      <c r="G244" s="68"/>
      <c r="H244" s="68" t="s">
        <v>1227</v>
      </c>
    </row>
    <row r="245" spans="1:8" x14ac:dyDescent="0.2">
      <c r="A245" s="68">
        <v>624011</v>
      </c>
      <c r="B245" s="71">
        <v>62203100</v>
      </c>
      <c r="C245" s="68" t="s">
        <v>171</v>
      </c>
      <c r="D245" s="68"/>
      <c r="E245" s="68" t="s">
        <v>819</v>
      </c>
      <c r="F245" s="68">
        <v>624011</v>
      </c>
      <c r="G245" s="68"/>
      <c r="H245" s="68" t="s">
        <v>1227</v>
      </c>
    </row>
    <row r="246" spans="1:8" x14ac:dyDescent="0.2">
      <c r="A246" s="68">
        <v>624012</v>
      </c>
      <c r="B246" s="71">
        <v>62203200</v>
      </c>
      <c r="C246" s="68" t="s">
        <v>172</v>
      </c>
      <c r="D246" s="68"/>
      <c r="E246" s="68" t="s">
        <v>820</v>
      </c>
      <c r="F246" s="68">
        <v>624012</v>
      </c>
      <c r="G246" s="68"/>
      <c r="H246" s="68" t="s">
        <v>1227</v>
      </c>
    </row>
    <row r="247" spans="1:8" x14ac:dyDescent="0.2">
      <c r="A247" s="68">
        <v>624013</v>
      </c>
      <c r="B247" s="71">
        <v>62204000</v>
      </c>
      <c r="C247" s="68" t="s">
        <v>173</v>
      </c>
      <c r="D247" s="68"/>
      <c r="E247" s="68" t="s">
        <v>821</v>
      </c>
      <c r="F247" s="68">
        <v>624013</v>
      </c>
      <c r="G247" s="68"/>
      <c r="H247" s="68" t="s">
        <v>1227</v>
      </c>
    </row>
    <row r="248" spans="1:8" x14ac:dyDescent="0.2">
      <c r="A248" s="68">
        <v>624100</v>
      </c>
      <c r="B248" s="71">
        <v>62204100</v>
      </c>
      <c r="C248" s="68" t="s">
        <v>822</v>
      </c>
      <c r="D248" s="68"/>
      <c r="E248" s="68" t="s">
        <v>823</v>
      </c>
      <c r="F248" s="68">
        <v>624100</v>
      </c>
      <c r="G248" s="68"/>
      <c r="H248" s="68" t="s">
        <v>1227</v>
      </c>
    </row>
    <row r="249" spans="1:8" x14ac:dyDescent="0.2">
      <c r="A249" s="68">
        <v>624103</v>
      </c>
      <c r="B249" s="71" t="s">
        <v>824</v>
      </c>
      <c r="C249" s="68" t="s">
        <v>824</v>
      </c>
      <c r="D249" s="68"/>
      <c r="E249" s="68" t="s">
        <v>825</v>
      </c>
      <c r="F249" s="68">
        <v>624103</v>
      </c>
      <c r="G249" s="68"/>
      <c r="H249" s="68" t="s">
        <v>1227</v>
      </c>
    </row>
    <row r="250" spans="1:8" x14ac:dyDescent="0.2">
      <c r="A250" s="68">
        <v>621011</v>
      </c>
      <c r="B250" s="71">
        <v>62710101</v>
      </c>
      <c r="C250" s="68" t="s">
        <v>174</v>
      </c>
      <c r="D250" s="68"/>
      <c r="E250" s="68" t="s">
        <v>826</v>
      </c>
      <c r="F250" s="68">
        <v>621011</v>
      </c>
      <c r="G250" s="68"/>
      <c r="H250" s="68" t="s">
        <v>1227</v>
      </c>
    </row>
    <row r="251" spans="1:8" x14ac:dyDescent="0.2">
      <c r="A251" s="68">
        <v>621012</v>
      </c>
      <c r="B251" s="71">
        <v>62710102</v>
      </c>
      <c r="C251" s="68" t="s">
        <v>81</v>
      </c>
      <c r="D251" s="68"/>
      <c r="E251" s="68" t="s">
        <v>827</v>
      </c>
      <c r="F251" s="68">
        <v>621012</v>
      </c>
      <c r="G251" s="68"/>
      <c r="H251" s="68" t="s">
        <v>1227</v>
      </c>
    </row>
    <row r="252" spans="1:8" x14ac:dyDescent="0.2">
      <c r="A252" s="68">
        <v>621111</v>
      </c>
      <c r="B252" s="71">
        <v>62710201</v>
      </c>
      <c r="C252" s="68" t="s">
        <v>175</v>
      </c>
      <c r="D252" s="68"/>
      <c r="E252" s="68" t="s">
        <v>828</v>
      </c>
      <c r="F252" s="68">
        <v>621111</v>
      </c>
      <c r="G252" s="68"/>
      <c r="H252" s="68" t="s">
        <v>1227</v>
      </c>
    </row>
    <row r="253" spans="1:8" x14ac:dyDescent="0.2">
      <c r="A253" s="68">
        <v>621112</v>
      </c>
      <c r="B253" s="71">
        <v>62710202</v>
      </c>
      <c r="C253" s="68" t="s">
        <v>829</v>
      </c>
      <c r="D253" s="68"/>
      <c r="E253" s="68" t="s">
        <v>830</v>
      </c>
      <c r="F253" s="68">
        <v>621112</v>
      </c>
      <c r="G253" s="68"/>
      <c r="H253" s="68" t="s">
        <v>1227</v>
      </c>
    </row>
    <row r="254" spans="1:8" x14ac:dyDescent="0.2">
      <c r="A254" s="68">
        <v>622011</v>
      </c>
      <c r="B254" s="71">
        <v>62710401</v>
      </c>
      <c r="C254" s="68" t="s">
        <v>176</v>
      </c>
      <c r="D254" s="68"/>
      <c r="E254" s="68" t="s">
        <v>831</v>
      </c>
      <c r="F254" s="68">
        <v>622011</v>
      </c>
      <c r="G254" s="68"/>
      <c r="H254" s="68" t="s">
        <v>1227</v>
      </c>
    </row>
    <row r="255" spans="1:8" x14ac:dyDescent="0.2">
      <c r="A255" s="68">
        <v>622012</v>
      </c>
      <c r="B255" s="71">
        <v>62710402</v>
      </c>
      <c r="C255" s="68" t="s">
        <v>177</v>
      </c>
      <c r="D255" s="68"/>
      <c r="E255" s="68" t="s">
        <v>832</v>
      </c>
      <c r="F255" s="68">
        <v>622012</v>
      </c>
      <c r="G255" s="68"/>
      <c r="H255" s="68" t="s">
        <v>1227</v>
      </c>
    </row>
    <row r="256" spans="1:8" x14ac:dyDescent="0.2">
      <c r="A256" s="68">
        <v>624020</v>
      </c>
      <c r="B256" s="71">
        <v>62712000</v>
      </c>
      <c r="C256" s="68" t="s">
        <v>178</v>
      </c>
      <c r="D256" s="68"/>
      <c r="E256" s="68" t="s">
        <v>833</v>
      </c>
      <c r="F256" s="68">
        <v>624020</v>
      </c>
      <c r="G256" s="68"/>
      <c r="H256" s="68" t="s">
        <v>1227</v>
      </c>
    </row>
    <row r="257" spans="1:8" x14ac:dyDescent="0.2">
      <c r="A257" s="68">
        <v>624021</v>
      </c>
      <c r="B257" s="71">
        <v>62713100</v>
      </c>
      <c r="C257" s="68" t="s">
        <v>179</v>
      </c>
      <c r="D257" s="68"/>
      <c r="E257" s="68" t="s">
        <v>834</v>
      </c>
      <c r="F257" s="68">
        <v>624021</v>
      </c>
      <c r="G257" s="68"/>
      <c r="H257" s="68" t="s">
        <v>1227</v>
      </c>
    </row>
    <row r="258" spans="1:8" x14ac:dyDescent="0.2">
      <c r="A258" s="68">
        <v>624022</v>
      </c>
      <c r="B258" s="71">
        <v>62713200</v>
      </c>
      <c r="C258" s="68" t="s">
        <v>180</v>
      </c>
      <c r="D258" s="68"/>
      <c r="E258" s="68" t="s">
        <v>835</v>
      </c>
      <c r="F258" s="68">
        <v>624022</v>
      </c>
      <c r="G258" s="68"/>
      <c r="H258" s="68" t="s">
        <v>1227</v>
      </c>
    </row>
    <row r="259" spans="1:8" x14ac:dyDescent="0.2">
      <c r="A259" s="68">
        <v>624023</v>
      </c>
      <c r="B259" s="71">
        <v>62714000</v>
      </c>
      <c r="C259" s="68" t="s">
        <v>181</v>
      </c>
      <c r="D259" s="68"/>
      <c r="E259" s="68" t="s">
        <v>836</v>
      </c>
      <c r="F259" s="68">
        <v>624023</v>
      </c>
      <c r="G259" s="68"/>
      <c r="H259" s="68" t="s">
        <v>1227</v>
      </c>
    </row>
    <row r="260" spans="1:8" x14ac:dyDescent="0.2">
      <c r="A260" s="68">
        <v>624101</v>
      </c>
      <c r="B260" s="71">
        <v>62714100</v>
      </c>
      <c r="C260" s="68" t="s">
        <v>837</v>
      </c>
      <c r="D260" s="68"/>
      <c r="E260" s="68" t="s">
        <v>838</v>
      </c>
      <c r="F260" s="68">
        <v>624101</v>
      </c>
      <c r="G260" s="68"/>
      <c r="H260" s="68" t="s">
        <v>1227</v>
      </c>
    </row>
    <row r="261" spans="1:8" x14ac:dyDescent="0.2">
      <c r="A261" s="68">
        <v>624104</v>
      </c>
      <c r="B261" s="71" t="s">
        <v>839</v>
      </c>
      <c r="C261" s="68" t="s">
        <v>839</v>
      </c>
      <c r="D261" s="68"/>
      <c r="E261" s="68" t="s">
        <v>840</v>
      </c>
      <c r="F261" s="68">
        <v>624104</v>
      </c>
      <c r="G261" s="68"/>
      <c r="H261" s="68" t="s">
        <v>1227</v>
      </c>
    </row>
    <row r="262" spans="1:8" x14ac:dyDescent="0.2">
      <c r="A262" s="68">
        <v>641000</v>
      </c>
      <c r="B262" s="71">
        <v>62720200</v>
      </c>
      <c r="C262" s="68" t="s">
        <v>62</v>
      </c>
      <c r="D262" s="68"/>
      <c r="E262" s="68" t="s">
        <v>841</v>
      </c>
      <c r="F262" s="68">
        <v>641000</v>
      </c>
      <c r="G262" s="68"/>
      <c r="H262" s="68" t="s">
        <v>1227</v>
      </c>
    </row>
    <row r="263" spans="1:8" x14ac:dyDescent="0.2">
      <c r="A263" s="68">
        <v>642000</v>
      </c>
      <c r="B263" s="71">
        <v>62720300</v>
      </c>
      <c r="C263" s="68" t="s">
        <v>182</v>
      </c>
      <c r="D263" s="68"/>
      <c r="E263" s="68" t="s">
        <v>842</v>
      </c>
      <c r="F263" s="68">
        <v>642000</v>
      </c>
      <c r="G263" s="68"/>
      <c r="H263" s="68" t="s">
        <v>1227</v>
      </c>
    </row>
    <row r="264" spans="1:8" x14ac:dyDescent="0.2">
      <c r="A264" s="68">
        <v>651110</v>
      </c>
      <c r="B264" s="71" t="s">
        <v>843</v>
      </c>
      <c r="C264" s="68" t="s">
        <v>843</v>
      </c>
      <c r="D264" s="68"/>
      <c r="E264" s="68" t="s">
        <v>844</v>
      </c>
      <c r="F264" s="68">
        <v>651110</v>
      </c>
      <c r="G264" s="68"/>
      <c r="H264" s="68" t="s">
        <v>1227</v>
      </c>
    </row>
    <row r="265" spans="1:8" x14ac:dyDescent="0.2">
      <c r="A265" s="68">
        <v>652110</v>
      </c>
      <c r="B265" s="71" t="s">
        <v>183</v>
      </c>
      <c r="C265" s="68" t="s">
        <v>183</v>
      </c>
      <c r="D265" s="68"/>
      <c r="E265" s="68" t="s">
        <v>845</v>
      </c>
      <c r="F265" s="68">
        <v>652110</v>
      </c>
      <c r="G265" s="68"/>
      <c r="H265" s="68" t="s">
        <v>1227</v>
      </c>
    </row>
    <row r="266" spans="1:8" x14ac:dyDescent="0.2">
      <c r="A266" s="68">
        <v>644100</v>
      </c>
      <c r="B266" s="71">
        <v>62720800</v>
      </c>
      <c r="C266" s="68" t="s">
        <v>184</v>
      </c>
      <c r="D266" s="68"/>
      <c r="E266" s="68" t="s">
        <v>846</v>
      </c>
      <c r="F266" s="68">
        <v>644100</v>
      </c>
      <c r="G266" s="68"/>
      <c r="H266" s="68" t="s">
        <v>1227</v>
      </c>
    </row>
    <row r="267" spans="1:8" x14ac:dyDescent="0.2">
      <c r="A267" s="68">
        <v>644500</v>
      </c>
      <c r="B267" s="71">
        <v>62730101</v>
      </c>
      <c r="C267" s="68" t="s">
        <v>30</v>
      </c>
      <c r="D267" s="68"/>
      <c r="E267" s="68" t="s">
        <v>847</v>
      </c>
      <c r="F267" s="68">
        <v>644500</v>
      </c>
      <c r="G267" s="68"/>
      <c r="H267" s="68" t="s">
        <v>1227</v>
      </c>
    </row>
    <row r="268" spans="1:8" x14ac:dyDescent="0.2">
      <c r="A268" s="68">
        <v>667110</v>
      </c>
      <c r="B268" s="71">
        <v>62730102</v>
      </c>
      <c r="C268" s="68" t="s">
        <v>32</v>
      </c>
      <c r="D268" s="68"/>
      <c r="E268" s="68" t="s">
        <v>848</v>
      </c>
      <c r="F268" s="68">
        <v>667110</v>
      </c>
      <c r="G268" s="68"/>
      <c r="H268" s="68" t="s">
        <v>1227</v>
      </c>
    </row>
    <row r="269" spans="1:8" x14ac:dyDescent="0.2">
      <c r="A269" s="68">
        <v>667111</v>
      </c>
      <c r="B269" s="71">
        <v>62730300</v>
      </c>
      <c r="C269" s="68" t="s">
        <v>185</v>
      </c>
      <c r="D269" s="68"/>
      <c r="E269" s="68" t="s">
        <v>849</v>
      </c>
      <c r="F269" s="68">
        <v>667111</v>
      </c>
      <c r="G269" s="68"/>
      <c r="H269" s="68" t="s">
        <v>1227</v>
      </c>
    </row>
    <row r="270" spans="1:8" x14ac:dyDescent="0.2">
      <c r="A270" s="68">
        <v>624131</v>
      </c>
      <c r="B270" s="71" t="s">
        <v>121</v>
      </c>
      <c r="C270" s="68" t="s">
        <v>121</v>
      </c>
      <c r="D270" s="68"/>
      <c r="E270" s="68" t="s">
        <v>850</v>
      </c>
      <c r="F270" s="68">
        <v>624131</v>
      </c>
      <c r="G270" s="68"/>
      <c r="H270" s="68" t="s">
        <v>1227</v>
      </c>
    </row>
    <row r="271" spans="1:8" x14ac:dyDescent="0.2">
      <c r="A271" s="68">
        <v>662101</v>
      </c>
      <c r="B271" s="71" t="s">
        <v>124</v>
      </c>
      <c r="C271" s="68" t="s">
        <v>124</v>
      </c>
      <c r="D271" s="68"/>
      <c r="E271" s="68" t="s">
        <v>851</v>
      </c>
      <c r="F271" s="68">
        <v>662101</v>
      </c>
      <c r="G271" s="68"/>
      <c r="H271" s="68" t="s">
        <v>1227</v>
      </c>
    </row>
    <row r="272" spans="1:8" x14ac:dyDescent="0.2">
      <c r="A272" s="68">
        <v>665000</v>
      </c>
      <c r="B272" s="71" t="s">
        <v>118</v>
      </c>
      <c r="C272" s="68" t="s">
        <v>118</v>
      </c>
      <c r="D272" s="68"/>
      <c r="E272" s="68" t="s">
        <v>852</v>
      </c>
      <c r="F272" s="68">
        <v>665000</v>
      </c>
      <c r="G272" s="68"/>
      <c r="H272" s="68" t="s">
        <v>1227</v>
      </c>
    </row>
    <row r="273" spans="1:8" x14ac:dyDescent="0.2">
      <c r="A273" s="68">
        <v>654010</v>
      </c>
      <c r="B273" s="71">
        <v>62740000</v>
      </c>
      <c r="C273" s="68" t="s">
        <v>186</v>
      </c>
      <c r="D273" s="68"/>
      <c r="E273" s="68" t="s">
        <v>853</v>
      </c>
      <c r="F273" s="68">
        <v>654010</v>
      </c>
      <c r="G273" s="68"/>
      <c r="H273" s="68" t="s">
        <v>1227</v>
      </c>
    </row>
    <row r="274" spans="1:8" x14ac:dyDescent="0.2">
      <c r="A274" s="68">
        <v>654011</v>
      </c>
      <c r="B274" s="71" t="s">
        <v>187</v>
      </c>
      <c r="C274" s="68" t="s">
        <v>187</v>
      </c>
      <c r="D274" s="68"/>
      <c r="E274" s="68" t="s">
        <v>854</v>
      </c>
      <c r="F274" s="68">
        <v>654011</v>
      </c>
      <c r="G274" s="68"/>
      <c r="H274" s="68" t="s">
        <v>1227</v>
      </c>
    </row>
    <row r="275" spans="1:8" x14ac:dyDescent="0.2">
      <c r="A275" s="68">
        <v>673001</v>
      </c>
      <c r="B275" s="71" t="s">
        <v>188</v>
      </c>
      <c r="C275" s="68" t="s">
        <v>188</v>
      </c>
      <c r="D275" s="68"/>
      <c r="E275" s="68" t="s">
        <v>855</v>
      </c>
      <c r="F275" s="68">
        <v>673001</v>
      </c>
      <c r="G275" s="68"/>
      <c r="H275" s="68" t="s">
        <v>1227</v>
      </c>
    </row>
    <row r="276" spans="1:8" x14ac:dyDescent="0.2">
      <c r="A276" s="68">
        <v>624184</v>
      </c>
      <c r="B276" s="71" t="s">
        <v>856</v>
      </c>
      <c r="C276" s="68" t="s">
        <v>856</v>
      </c>
      <c r="D276" s="68"/>
      <c r="E276" s="68" t="s">
        <v>857</v>
      </c>
      <c r="F276" s="68">
        <v>624184</v>
      </c>
      <c r="G276" s="68"/>
      <c r="H276" s="68" t="s">
        <v>1227</v>
      </c>
    </row>
    <row r="277" spans="1:8" x14ac:dyDescent="0.2">
      <c r="A277" s="68">
        <v>662201</v>
      </c>
      <c r="B277" s="71" t="s">
        <v>29</v>
      </c>
      <c r="C277" s="68" t="s">
        <v>29</v>
      </c>
      <c r="D277" s="68"/>
      <c r="E277" s="68" t="s">
        <v>858</v>
      </c>
      <c r="F277" s="68">
        <v>662201</v>
      </c>
      <c r="G277" s="68"/>
      <c r="H277" s="68" t="s">
        <v>1227</v>
      </c>
    </row>
    <row r="278" spans="1:8" x14ac:dyDescent="0.2">
      <c r="A278" s="68">
        <v>673002</v>
      </c>
      <c r="B278" s="71">
        <v>62770300</v>
      </c>
      <c r="C278" s="68" t="s">
        <v>189</v>
      </c>
      <c r="D278" s="68"/>
      <c r="E278" s="68" t="s">
        <v>859</v>
      </c>
      <c r="F278" s="68">
        <v>673002</v>
      </c>
      <c r="G278" s="68"/>
      <c r="H278" s="68" t="s">
        <v>1227</v>
      </c>
    </row>
    <row r="279" spans="1:8" x14ac:dyDescent="0.2">
      <c r="A279" s="68">
        <v>624133</v>
      </c>
      <c r="B279" s="71" t="s">
        <v>190</v>
      </c>
      <c r="C279" s="68" t="s">
        <v>190</v>
      </c>
      <c r="D279" s="68"/>
      <c r="E279" s="68" t="s">
        <v>860</v>
      </c>
      <c r="F279" s="68">
        <v>624133</v>
      </c>
      <c r="G279" s="68"/>
      <c r="H279" s="68" t="s">
        <v>1227</v>
      </c>
    </row>
    <row r="280" spans="1:8" x14ac:dyDescent="0.2">
      <c r="A280" s="68">
        <v>662301</v>
      </c>
      <c r="B280" s="71" t="s">
        <v>90</v>
      </c>
      <c r="C280" s="68" t="s">
        <v>90</v>
      </c>
      <c r="D280" s="68"/>
      <c r="E280" s="68" t="s">
        <v>861</v>
      </c>
      <c r="F280" s="68">
        <v>662301</v>
      </c>
      <c r="G280" s="68"/>
      <c r="H280" s="68" t="s">
        <v>1227</v>
      </c>
    </row>
    <row r="281" spans="1:8" x14ac:dyDescent="0.2">
      <c r="A281" s="68">
        <v>671000</v>
      </c>
      <c r="B281" s="71">
        <v>62770500</v>
      </c>
      <c r="C281" s="68" t="s">
        <v>191</v>
      </c>
      <c r="D281" s="68"/>
      <c r="E281" s="68" t="s">
        <v>862</v>
      </c>
      <c r="F281" s="68">
        <v>671000</v>
      </c>
      <c r="G281" s="68"/>
      <c r="H281" s="68" t="s">
        <v>1227</v>
      </c>
    </row>
    <row r="282" spans="1:8" x14ac:dyDescent="0.2">
      <c r="A282" s="68">
        <v>651210</v>
      </c>
      <c r="B282" s="71" t="s">
        <v>117</v>
      </c>
      <c r="C282" s="68" t="s">
        <v>117</v>
      </c>
      <c r="D282" s="68"/>
      <c r="E282" s="68" t="s">
        <v>863</v>
      </c>
      <c r="F282" s="68">
        <v>651210</v>
      </c>
      <c r="G282" s="68"/>
      <c r="H282" s="68" t="s">
        <v>1227</v>
      </c>
    </row>
    <row r="283" spans="1:8" x14ac:dyDescent="0.2">
      <c r="A283" s="68">
        <v>652210</v>
      </c>
      <c r="B283" s="71" t="s">
        <v>23</v>
      </c>
      <c r="C283" s="68" t="s">
        <v>23</v>
      </c>
      <c r="D283" s="68"/>
      <c r="E283" s="68" t="s">
        <v>864</v>
      </c>
      <c r="F283" s="68">
        <v>652210</v>
      </c>
      <c r="G283" s="68"/>
      <c r="H283" s="68" t="s">
        <v>1227</v>
      </c>
    </row>
    <row r="284" spans="1:8" x14ac:dyDescent="0.2">
      <c r="A284" s="68">
        <v>688802</v>
      </c>
      <c r="B284" s="71" t="s">
        <v>192</v>
      </c>
      <c r="C284" s="68" t="s">
        <v>192</v>
      </c>
      <c r="D284" s="68"/>
      <c r="E284" s="68" t="s">
        <v>865</v>
      </c>
      <c r="F284" s="68">
        <v>688802</v>
      </c>
      <c r="G284" s="68"/>
      <c r="H284" s="68" t="s">
        <v>1227</v>
      </c>
    </row>
    <row r="285" spans="1:8" x14ac:dyDescent="0.2">
      <c r="A285" s="68">
        <v>630406</v>
      </c>
      <c r="B285" s="71" t="s">
        <v>193</v>
      </c>
      <c r="C285" s="68" t="s">
        <v>193</v>
      </c>
      <c r="D285" s="68"/>
      <c r="E285" s="68" t="s">
        <v>866</v>
      </c>
      <c r="F285" s="68">
        <v>630406</v>
      </c>
      <c r="G285" s="68"/>
      <c r="H285" s="68" t="s">
        <v>1227</v>
      </c>
    </row>
    <row r="286" spans="1:8" x14ac:dyDescent="0.2">
      <c r="A286" s="68">
        <v>630404</v>
      </c>
      <c r="B286" s="71">
        <v>62770800</v>
      </c>
      <c r="C286" s="68" t="s">
        <v>867</v>
      </c>
      <c r="D286" s="68"/>
      <c r="E286" s="68" t="s">
        <v>868</v>
      </c>
      <c r="F286" s="68">
        <v>630404</v>
      </c>
      <c r="G286" s="68"/>
      <c r="H286" s="68" t="s">
        <v>1227</v>
      </c>
    </row>
    <row r="287" spans="1:8" x14ac:dyDescent="0.2">
      <c r="A287" s="68">
        <v>667801</v>
      </c>
      <c r="B287" s="71">
        <v>62770900</v>
      </c>
      <c r="C287" s="68" t="s">
        <v>869</v>
      </c>
      <c r="D287" s="68"/>
      <c r="E287" s="68" t="s">
        <v>870</v>
      </c>
      <c r="F287" s="68">
        <v>667801</v>
      </c>
      <c r="G287" s="68"/>
      <c r="H287" s="68" t="s">
        <v>1227</v>
      </c>
    </row>
    <row r="288" spans="1:8" x14ac:dyDescent="0.2">
      <c r="A288" s="68">
        <v>664001</v>
      </c>
      <c r="B288" s="71">
        <v>62771000</v>
      </c>
      <c r="C288" s="68" t="s">
        <v>871</v>
      </c>
      <c r="D288" s="68"/>
      <c r="E288" s="68" t="s">
        <v>872</v>
      </c>
      <c r="F288" s="68">
        <v>664001</v>
      </c>
      <c r="G288" s="68"/>
      <c r="H288" s="68" t="s">
        <v>1227</v>
      </c>
    </row>
    <row r="289" spans="1:8" x14ac:dyDescent="0.2">
      <c r="A289" s="68">
        <v>643001</v>
      </c>
      <c r="B289" s="71">
        <v>62771100</v>
      </c>
      <c r="C289" s="68" t="s">
        <v>56</v>
      </c>
      <c r="D289" s="68"/>
      <c r="E289" s="68" t="s">
        <v>873</v>
      </c>
      <c r="F289" s="68">
        <v>643001</v>
      </c>
      <c r="G289" s="68"/>
      <c r="H289" s="68" t="s">
        <v>1227</v>
      </c>
    </row>
    <row r="290" spans="1:8" x14ac:dyDescent="0.2">
      <c r="A290" s="68">
        <v>644041</v>
      </c>
      <c r="B290" s="71">
        <v>62771200</v>
      </c>
      <c r="C290" s="68" t="s">
        <v>194</v>
      </c>
      <c r="D290" s="68"/>
      <c r="E290" s="68" t="s">
        <v>874</v>
      </c>
      <c r="F290" s="68">
        <v>644041</v>
      </c>
      <c r="G290" s="68"/>
      <c r="H290" s="68" t="s">
        <v>1227</v>
      </c>
    </row>
    <row r="291" spans="1:8" x14ac:dyDescent="0.2">
      <c r="A291" s="68">
        <v>667001</v>
      </c>
      <c r="B291" s="71">
        <v>62771400</v>
      </c>
      <c r="C291" s="68" t="s">
        <v>36</v>
      </c>
      <c r="D291" s="68"/>
      <c r="E291" s="68" t="s">
        <v>875</v>
      </c>
      <c r="F291" s="68">
        <v>667001</v>
      </c>
      <c r="G291" s="68"/>
      <c r="H291" s="68" t="s">
        <v>1227</v>
      </c>
    </row>
    <row r="292" spans="1:8" x14ac:dyDescent="0.2">
      <c r="A292" s="68">
        <v>668000</v>
      </c>
      <c r="B292" s="71" t="s">
        <v>195</v>
      </c>
      <c r="C292" s="68" t="s">
        <v>195</v>
      </c>
      <c r="D292" s="68"/>
      <c r="E292" s="68" t="s">
        <v>876</v>
      </c>
      <c r="F292" s="68">
        <v>668000</v>
      </c>
      <c r="G292" s="68"/>
      <c r="H292" s="68" t="s">
        <v>1227</v>
      </c>
    </row>
    <row r="293" spans="1:8" x14ac:dyDescent="0.2">
      <c r="A293" s="68">
        <v>628001</v>
      </c>
      <c r="B293" s="71">
        <v>62772300</v>
      </c>
      <c r="C293" s="68" t="s">
        <v>53</v>
      </c>
      <c r="D293" s="68"/>
      <c r="E293" s="68" t="s">
        <v>877</v>
      </c>
      <c r="F293" s="68">
        <v>628001</v>
      </c>
      <c r="G293" s="68"/>
      <c r="H293" s="68" t="s">
        <v>1227</v>
      </c>
    </row>
    <row r="294" spans="1:8" x14ac:dyDescent="0.2">
      <c r="A294" s="68">
        <v>630303</v>
      </c>
      <c r="B294" s="71">
        <v>62772400</v>
      </c>
      <c r="C294" s="68" t="s">
        <v>196</v>
      </c>
      <c r="D294" s="68"/>
      <c r="E294" s="68" t="s">
        <v>878</v>
      </c>
      <c r="F294" s="68">
        <v>630303</v>
      </c>
      <c r="G294" s="68"/>
      <c r="H294" s="68" t="s">
        <v>1227</v>
      </c>
    </row>
    <row r="295" spans="1:8" x14ac:dyDescent="0.2">
      <c r="A295" s="68">
        <v>666000</v>
      </c>
      <c r="B295" s="71">
        <v>62773000</v>
      </c>
      <c r="C295" s="68" t="s">
        <v>77</v>
      </c>
      <c r="D295" s="68"/>
      <c r="E295" s="68" t="s">
        <v>879</v>
      </c>
      <c r="F295" s="68">
        <v>666000</v>
      </c>
      <c r="G295" s="68"/>
      <c r="H295" s="68" t="s">
        <v>1227</v>
      </c>
    </row>
    <row r="296" spans="1:8" x14ac:dyDescent="0.2">
      <c r="A296" s="68">
        <v>630901</v>
      </c>
      <c r="B296" s="71">
        <v>62779900</v>
      </c>
      <c r="C296" s="68" t="s">
        <v>197</v>
      </c>
      <c r="D296" s="68"/>
      <c r="E296" s="68" t="s">
        <v>880</v>
      </c>
      <c r="F296" s="68">
        <v>630901</v>
      </c>
      <c r="G296" s="68"/>
      <c r="H296" s="68" t="s">
        <v>1227</v>
      </c>
    </row>
    <row r="297" spans="1:8" x14ac:dyDescent="0.2">
      <c r="A297" s="68">
        <v>626001</v>
      </c>
      <c r="B297" s="71">
        <v>62780101</v>
      </c>
      <c r="C297" s="68" t="s">
        <v>198</v>
      </c>
      <c r="D297" s="68"/>
      <c r="E297" s="68" t="s">
        <v>881</v>
      </c>
      <c r="F297" s="68">
        <v>626001</v>
      </c>
      <c r="G297" s="68"/>
      <c r="H297" s="68" t="s">
        <v>1227</v>
      </c>
    </row>
    <row r="298" spans="1:8" x14ac:dyDescent="0.2">
      <c r="A298" s="68">
        <v>624111</v>
      </c>
      <c r="B298" s="71">
        <v>62780103</v>
      </c>
      <c r="C298" s="68" t="s">
        <v>199</v>
      </c>
      <c r="D298" s="68"/>
      <c r="E298" s="68" t="s">
        <v>882</v>
      </c>
      <c r="F298" s="68">
        <v>624111</v>
      </c>
      <c r="G298" s="68"/>
      <c r="H298" s="68" t="s">
        <v>1227</v>
      </c>
    </row>
    <row r="299" spans="1:8" x14ac:dyDescent="0.2">
      <c r="A299" s="68">
        <v>663001</v>
      </c>
      <c r="B299" s="71">
        <v>62780200</v>
      </c>
      <c r="C299" s="68" t="s">
        <v>883</v>
      </c>
      <c r="D299" s="68"/>
      <c r="E299" s="68" t="s">
        <v>884</v>
      </c>
      <c r="F299" s="68">
        <v>663001</v>
      </c>
      <c r="G299" s="68"/>
      <c r="H299" s="68" t="s">
        <v>1227</v>
      </c>
    </row>
    <row r="300" spans="1:8" x14ac:dyDescent="0.2">
      <c r="A300" s="68">
        <v>624151</v>
      </c>
      <c r="B300" s="71" t="s">
        <v>885</v>
      </c>
      <c r="C300" s="68" t="s">
        <v>885</v>
      </c>
      <c r="D300" s="68"/>
      <c r="E300" s="68" t="s">
        <v>886</v>
      </c>
      <c r="F300" s="68">
        <v>624151</v>
      </c>
      <c r="G300" s="68"/>
      <c r="H300" s="68" t="s">
        <v>1227</v>
      </c>
    </row>
    <row r="301" spans="1:8" x14ac:dyDescent="0.2">
      <c r="A301" s="68">
        <v>662401</v>
      </c>
      <c r="B301" s="71" t="s">
        <v>21</v>
      </c>
      <c r="C301" s="68" t="s">
        <v>21</v>
      </c>
      <c r="D301" s="68"/>
      <c r="E301" s="68" t="s">
        <v>887</v>
      </c>
      <c r="F301" s="68">
        <v>662401</v>
      </c>
      <c r="G301" s="68"/>
      <c r="H301" s="68" t="s">
        <v>1227</v>
      </c>
    </row>
    <row r="302" spans="1:8" x14ac:dyDescent="0.2">
      <c r="A302" s="68">
        <v>624141</v>
      </c>
      <c r="B302" s="71" t="s">
        <v>200</v>
      </c>
      <c r="C302" s="68" t="s">
        <v>200</v>
      </c>
      <c r="D302" s="68"/>
      <c r="E302" s="68" t="s">
        <v>888</v>
      </c>
      <c r="F302" s="68">
        <v>624141</v>
      </c>
      <c r="G302" s="68"/>
      <c r="H302" s="68" t="s">
        <v>1227</v>
      </c>
    </row>
    <row r="303" spans="1:8" x14ac:dyDescent="0.2">
      <c r="A303" s="68">
        <v>662501</v>
      </c>
      <c r="B303" s="71" t="s">
        <v>201</v>
      </c>
      <c r="C303" s="68" t="s">
        <v>201</v>
      </c>
      <c r="D303" s="68"/>
      <c r="E303" s="68" t="s">
        <v>889</v>
      </c>
      <c r="F303" s="68">
        <v>662501</v>
      </c>
      <c r="G303" s="68"/>
      <c r="H303" s="68" t="s">
        <v>1227</v>
      </c>
    </row>
    <row r="304" spans="1:8" x14ac:dyDescent="0.2">
      <c r="A304" s="68">
        <v>661001</v>
      </c>
      <c r="B304" s="71" t="s">
        <v>74</v>
      </c>
      <c r="C304" s="68" t="s">
        <v>74</v>
      </c>
      <c r="D304" s="68"/>
      <c r="E304" s="68" t="s">
        <v>890</v>
      </c>
      <c r="F304" s="68">
        <v>661001</v>
      </c>
      <c r="G304" s="68"/>
      <c r="H304" s="68" t="s">
        <v>1227</v>
      </c>
    </row>
    <row r="305" spans="1:8" x14ac:dyDescent="0.2">
      <c r="A305" s="68">
        <v>624121</v>
      </c>
      <c r="B305" s="71" t="s">
        <v>891</v>
      </c>
      <c r="C305" s="68" t="s">
        <v>891</v>
      </c>
      <c r="D305" s="68"/>
      <c r="E305" s="68" t="s">
        <v>892</v>
      </c>
      <c r="F305" s="68">
        <v>624121</v>
      </c>
      <c r="G305" s="68"/>
      <c r="H305" s="68" t="s">
        <v>1227</v>
      </c>
    </row>
    <row r="306" spans="1:8" x14ac:dyDescent="0.2">
      <c r="A306" s="68">
        <v>662601</v>
      </c>
      <c r="B306" s="71" t="s">
        <v>202</v>
      </c>
      <c r="C306" s="68" t="s">
        <v>202</v>
      </c>
      <c r="D306" s="68"/>
      <c r="E306" s="68" t="s">
        <v>893</v>
      </c>
      <c r="F306" s="68">
        <v>662601</v>
      </c>
      <c r="G306" s="68"/>
      <c r="H306" s="68" t="s">
        <v>1227</v>
      </c>
    </row>
    <row r="307" spans="1:8" x14ac:dyDescent="0.2">
      <c r="A307" s="68">
        <v>624161</v>
      </c>
      <c r="B307" s="71" t="s">
        <v>69</v>
      </c>
      <c r="C307" s="68" t="s">
        <v>69</v>
      </c>
      <c r="D307" s="68"/>
      <c r="E307" s="68" t="s">
        <v>894</v>
      </c>
      <c r="F307" s="68">
        <v>624161</v>
      </c>
      <c r="G307" s="68"/>
      <c r="H307" s="68" t="s">
        <v>1227</v>
      </c>
    </row>
    <row r="308" spans="1:8" x14ac:dyDescent="0.2">
      <c r="A308" s="68">
        <v>662701</v>
      </c>
      <c r="B308" s="71" t="s">
        <v>16</v>
      </c>
      <c r="C308" s="68" t="s">
        <v>16</v>
      </c>
      <c r="D308" s="68"/>
      <c r="E308" s="68" t="s">
        <v>895</v>
      </c>
      <c r="F308" s="68">
        <v>662701</v>
      </c>
      <c r="G308" s="68"/>
      <c r="H308" s="68" t="s">
        <v>1227</v>
      </c>
    </row>
    <row r="309" spans="1:8" x14ac:dyDescent="0.2">
      <c r="A309" s="68">
        <v>625800</v>
      </c>
      <c r="B309" s="71" t="s">
        <v>52</v>
      </c>
      <c r="C309" s="68" t="s">
        <v>52</v>
      </c>
      <c r="D309" s="68"/>
      <c r="E309" s="68" t="s">
        <v>896</v>
      </c>
      <c r="F309" s="68">
        <v>625800</v>
      </c>
      <c r="G309" s="68"/>
      <c r="H309" s="68" t="s">
        <v>1227</v>
      </c>
    </row>
    <row r="310" spans="1:8" x14ac:dyDescent="0.2">
      <c r="A310" s="68">
        <v>688805</v>
      </c>
      <c r="B310" s="71">
        <v>62789900</v>
      </c>
      <c r="C310" s="68" t="s">
        <v>203</v>
      </c>
      <c r="D310" s="68"/>
      <c r="E310" s="68" t="s">
        <v>897</v>
      </c>
      <c r="F310" s="68">
        <v>688805</v>
      </c>
      <c r="G310" s="68"/>
      <c r="H310" s="68" t="s">
        <v>1227</v>
      </c>
    </row>
    <row r="311" spans="1:8" x14ac:dyDescent="0.2">
      <c r="A311" s="68">
        <v>500000</v>
      </c>
      <c r="B311" s="71">
        <v>63200000</v>
      </c>
      <c r="C311" s="68" t="s">
        <v>61</v>
      </c>
      <c r="D311" s="68"/>
      <c r="E311" s="68" t="s">
        <v>898</v>
      </c>
      <c r="F311" s="68">
        <v>500000</v>
      </c>
      <c r="G311" s="68"/>
      <c r="H311" s="68" t="s">
        <v>1227</v>
      </c>
    </row>
    <row r="312" spans="1:8" x14ac:dyDescent="0.2">
      <c r="A312" s="68">
        <v>730000</v>
      </c>
      <c r="B312" s="71">
        <v>63510100</v>
      </c>
      <c r="C312" s="68" t="s">
        <v>164</v>
      </c>
      <c r="D312" s="68"/>
      <c r="E312" s="68" t="s">
        <v>899</v>
      </c>
      <c r="F312" s="68">
        <v>730000</v>
      </c>
      <c r="G312" s="68"/>
      <c r="H312" s="68" t="s">
        <v>1227</v>
      </c>
    </row>
    <row r="313" spans="1:8" x14ac:dyDescent="0.2">
      <c r="A313" s="68">
        <v>730030</v>
      </c>
      <c r="B313" s="71">
        <v>63510200</v>
      </c>
      <c r="C313" s="68" t="s">
        <v>900</v>
      </c>
      <c r="D313" s="68"/>
      <c r="E313" s="68" t="s">
        <v>901</v>
      </c>
      <c r="F313" s="68">
        <v>730030</v>
      </c>
      <c r="G313" s="68"/>
      <c r="H313" s="68" t="s">
        <v>1227</v>
      </c>
    </row>
    <row r="314" spans="1:8" x14ac:dyDescent="0.2">
      <c r="A314" s="68">
        <v>745000</v>
      </c>
      <c r="B314" s="71">
        <v>63530100</v>
      </c>
      <c r="C314" s="68" t="s">
        <v>902</v>
      </c>
      <c r="D314" s="68"/>
      <c r="E314" s="68" t="s">
        <v>903</v>
      </c>
      <c r="F314" s="68">
        <v>745000</v>
      </c>
      <c r="G314" s="68"/>
      <c r="H314" s="68" t="s">
        <v>1227</v>
      </c>
    </row>
    <row r="315" spans="1:8" x14ac:dyDescent="0.2">
      <c r="A315" s="68">
        <v>745050</v>
      </c>
      <c r="B315" s="71">
        <v>63530200</v>
      </c>
      <c r="C315" s="68" t="s">
        <v>904</v>
      </c>
      <c r="D315" s="68"/>
      <c r="E315" s="68" t="s">
        <v>905</v>
      </c>
      <c r="F315" s="68">
        <v>745050</v>
      </c>
      <c r="G315" s="68"/>
      <c r="H315" s="68" t="s">
        <v>1227</v>
      </c>
    </row>
    <row r="316" spans="1:8" x14ac:dyDescent="0.2">
      <c r="A316" s="68">
        <v>745010</v>
      </c>
      <c r="B316" s="71">
        <v>63530300</v>
      </c>
      <c r="C316" s="68" t="s">
        <v>64</v>
      </c>
      <c r="D316" s="68"/>
      <c r="E316" s="68" t="s">
        <v>906</v>
      </c>
      <c r="F316" s="68">
        <v>745010</v>
      </c>
      <c r="G316" s="68"/>
      <c r="H316" s="68" t="s">
        <v>1227</v>
      </c>
    </row>
    <row r="317" spans="1:8" x14ac:dyDescent="0.2">
      <c r="A317" s="68">
        <v>612300</v>
      </c>
      <c r="B317" s="71">
        <v>64120000</v>
      </c>
      <c r="C317" s="68" t="s">
        <v>907</v>
      </c>
      <c r="D317" s="68"/>
      <c r="E317" s="68" t="s">
        <v>908</v>
      </c>
      <c r="F317" s="68">
        <v>612300</v>
      </c>
      <c r="G317" s="68"/>
      <c r="H317" s="68" t="s">
        <v>1227</v>
      </c>
    </row>
    <row r="318" spans="1:8" x14ac:dyDescent="0.2">
      <c r="A318" s="68">
        <v>612400</v>
      </c>
      <c r="B318" s="71">
        <v>64150000</v>
      </c>
      <c r="C318" s="68" t="s">
        <v>909</v>
      </c>
      <c r="D318" s="68"/>
      <c r="E318" s="68" t="s">
        <v>910</v>
      </c>
      <c r="F318" s="68">
        <v>612400</v>
      </c>
      <c r="G318" s="68"/>
      <c r="H318" s="68" t="s">
        <v>1227</v>
      </c>
    </row>
    <row r="319" spans="1:8" x14ac:dyDescent="0.2">
      <c r="A319" s="68">
        <v>614200</v>
      </c>
      <c r="B319" s="71">
        <v>64160000</v>
      </c>
      <c r="C319" s="68" t="s">
        <v>911</v>
      </c>
      <c r="D319" s="68"/>
      <c r="E319" s="68" t="s">
        <v>912</v>
      </c>
      <c r="F319" s="68">
        <v>614200</v>
      </c>
      <c r="G319" s="68"/>
      <c r="H319" s="68" t="s">
        <v>1227</v>
      </c>
    </row>
    <row r="320" spans="1:8" x14ac:dyDescent="0.2">
      <c r="A320" s="68">
        <v>612000</v>
      </c>
      <c r="B320" s="71">
        <v>64171700</v>
      </c>
      <c r="C320" s="68" t="s">
        <v>126</v>
      </c>
      <c r="D320" s="68"/>
      <c r="E320" s="68" t="s">
        <v>913</v>
      </c>
      <c r="F320" s="68">
        <v>612000</v>
      </c>
      <c r="G320" s="68"/>
      <c r="H320" s="68" t="s">
        <v>1227</v>
      </c>
    </row>
    <row r="321" spans="1:8" x14ac:dyDescent="0.2">
      <c r="A321" s="68">
        <v>612020</v>
      </c>
      <c r="B321" s="71">
        <v>64171800</v>
      </c>
      <c r="C321" s="68" t="s">
        <v>914</v>
      </c>
      <c r="D321" s="68"/>
      <c r="E321" s="68" t="s">
        <v>915</v>
      </c>
      <c r="F321" s="68">
        <v>612020</v>
      </c>
      <c r="G321" s="68"/>
      <c r="H321" s="68" t="s">
        <v>1227</v>
      </c>
    </row>
    <row r="322" spans="1:8" x14ac:dyDescent="0.2">
      <c r="A322" s="68">
        <v>613000</v>
      </c>
      <c r="B322" s="71">
        <v>64172001</v>
      </c>
      <c r="C322" s="68" t="s">
        <v>916</v>
      </c>
      <c r="D322" s="68"/>
      <c r="E322" s="68" t="s">
        <v>917</v>
      </c>
      <c r="F322" s="68">
        <v>613000</v>
      </c>
      <c r="G322" s="68"/>
      <c r="H322" s="68" t="s">
        <v>1227</v>
      </c>
    </row>
    <row r="323" spans="1:8" x14ac:dyDescent="0.2">
      <c r="A323" s="68">
        <v>613100</v>
      </c>
      <c r="B323" s="71">
        <v>64172002</v>
      </c>
      <c r="C323" s="68" t="s">
        <v>918</v>
      </c>
      <c r="D323" s="68"/>
      <c r="E323" s="68" t="s">
        <v>919</v>
      </c>
      <c r="F323" s="68">
        <v>613100</v>
      </c>
      <c r="G323" s="68"/>
      <c r="H323" s="68" t="s">
        <v>1227</v>
      </c>
    </row>
    <row r="324" spans="1:8" x14ac:dyDescent="0.2">
      <c r="A324" s="68">
        <v>613200</v>
      </c>
      <c r="B324" s="71">
        <v>64172003</v>
      </c>
      <c r="C324" s="68" t="s">
        <v>920</v>
      </c>
      <c r="D324" s="68"/>
      <c r="E324" s="68" t="s">
        <v>921</v>
      </c>
      <c r="F324" s="68">
        <v>613200</v>
      </c>
      <c r="G324" s="68"/>
      <c r="H324" s="68" t="s">
        <v>1227</v>
      </c>
    </row>
    <row r="325" spans="1:8" x14ac:dyDescent="0.2">
      <c r="A325" s="68">
        <v>613300</v>
      </c>
      <c r="B325" s="71">
        <v>64172004</v>
      </c>
      <c r="C325" s="68" t="s">
        <v>922</v>
      </c>
      <c r="D325" s="68"/>
      <c r="E325" s="68" t="s">
        <v>923</v>
      </c>
      <c r="F325" s="68">
        <v>613300</v>
      </c>
      <c r="G325" s="68"/>
      <c r="H325" s="68" t="s">
        <v>1227</v>
      </c>
    </row>
    <row r="326" spans="1:8" x14ac:dyDescent="0.2">
      <c r="A326" s="68">
        <v>613400</v>
      </c>
      <c r="B326" s="71">
        <v>64172005</v>
      </c>
      <c r="C326" s="68" t="s">
        <v>924</v>
      </c>
      <c r="D326" s="68"/>
      <c r="E326" s="68" t="s">
        <v>925</v>
      </c>
      <c r="F326" s="68">
        <v>613400</v>
      </c>
      <c r="G326" s="68"/>
      <c r="H326" s="68" t="s">
        <v>1227</v>
      </c>
    </row>
    <row r="327" spans="1:8" x14ac:dyDescent="0.2">
      <c r="A327" s="68">
        <v>612100</v>
      </c>
      <c r="B327" s="71" t="s">
        <v>127</v>
      </c>
      <c r="C327" s="68" t="s">
        <v>127</v>
      </c>
      <c r="D327" s="68"/>
      <c r="E327" s="68" t="s">
        <v>926</v>
      </c>
      <c r="F327" s="68">
        <v>612100</v>
      </c>
      <c r="G327" s="68"/>
      <c r="H327" s="68" t="s">
        <v>1227</v>
      </c>
    </row>
    <row r="328" spans="1:8" x14ac:dyDescent="0.2">
      <c r="A328" s="68">
        <v>619000</v>
      </c>
      <c r="B328" s="71" t="s">
        <v>128</v>
      </c>
      <c r="C328" s="68" t="s">
        <v>128</v>
      </c>
      <c r="D328" s="68"/>
      <c r="E328" s="68" t="s">
        <v>927</v>
      </c>
      <c r="F328" s="68">
        <v>619000</v>
      </c>
      <c r="G328" s="68"/>
      <c r="H328" s="68" t="s">
        <v>1227</v>
      </c>
    </row>
    <row r="329" spans="1:8" x14ac:dyDescent="0.2">
      <c r="A329" s="68">
        <v>614000</v>
      </c>
      <c r="B329" s="71" t="s">
        <v>928</v>
      </c>
      <c r="C329" s="68" t="s">
        <v>928</v>
      </c>
      <c r="D329" s="68"/>
      <c r="E329" s="68" t="s">
        <v>929</v>
      </c>
      <c r="F329" s="68">
        <v>614000</v>
      </c>
      <c r="G329" s="68"/>
      <c r="H329" s="68" t="s">
        <v>1227</v>
      </c>
    </row>
    <row r="330" spans="1:8" x14ac:dyDescent="0.2">
      <c r="A330" s="68">
        <v>614100</v>
      </c>
      <c r="B330" s="71" t="s">
        <v>930</v>
      </c>
      <c r="C330" s="68" t="s">
        <v>930</v>
      </c>
      <c r="D330" s="68"/>
      <c r="E330" s="68" t="s">
        <v>931</v>
      </c>
      <c r="F330" s="68">
        <v>614100</v>
      </c>
      <c r="G330" s="68"/>
      <c r="H330" s="68" t="s">
        <v>1227</v>
      </c>
    </row>
    <row r="331" spans="1:8" x14ac:dyDescent="0.2">
      <c r="A331" s="68">
        <v>618000</v>
      </c>
      <c r="B331" s="71">
        <v>64189900</v>
      </c>
      <c r="C331" s="68" t="s">
        <v>97</v>
      </c>
      <c r="D331" s="68"/>
      <c r="E331" s="68" t="s">
        <v>897</v>
      </c>
      <c r="F331" s="68">
        <v>618000</v>
      </c>
      <c r="G331" s="68"/>
      <c r="H331" s="68" t="s">
        <v>1227</v>
      </c>
    </row>
    <row r="332" spans="1:8" x14ac:dyDescent="0.2">
      <c r="A332" s="68">
        <v>621021</v>
      </c>
      <c r="B332" s="71">
        <v>64210101</v>
      </c>
      <c r="C332" s="68" t="s">
        <v>129</v>
      </c>
      <c r="D332" s="68"/>
      <c r="E332" s="68" t="s">
        <v>932</v>
      </c>
      <c r="F332" s="68">
        <v>621021</v>
      </c>
      <c r="G332" s="68"/>
      <c r="H332" s="68" t="s">
        <v>1227</v>
      </c>
    </row>
    <row r="333" spans="1:8" x14ac:dyDescent="0.2">
      <c r="A333" s="68">
        <v>621022</v>
      </c>
      <c r="B333" s="71">
        <v>64210102</v>
      </c>
      <c r="C333" s="68" t="s">
        <v>102</v>
      </c>
      <c r="D333" s="68"/>
      <c r="E333" s="68" t="s">
        <v>933</v>
      </c>
      <c r="F333" s="68">
        <v>621022</v>
      </c>
      <c r="G333" s="68"/>
      <c r="H333" s="68" t="s">
        <v>1227</v>
      </c>
    </row>
    <row r="334" spans="1:8" x14ac:dyDescent="0.2">
      <c r="A334" s="68">
        <v>621121</v>
      </c>
      <c r="B334" s="71">
        <v>64210201</v>
      </c>
      <c r="C334" s="68" t="s">
        <v>130</v>
      </c>
      <c r="D334" s="68"/>
      <c r="E334" s="68" t="s">
        <v>934</v>
      </c>
      <c r="F334" s="68">
        <v>621121</v>
      </c>
      <c r="G334" s="68"/>
      <c r="H334" s="68" t="s">
        <v>1227</v>
      </c>
    </row>
    <row r="335" spans="1:8" x14ac:dyDescent="0.2">
      <c r="A335" s="68">
        <v>621122</v>
      </c>
      <c r="B335" s="71">
        <v>64210202</v>
      </c>
      <c r="C335" s="68" t="s">
        <v>935</v>
      </c>
      <c r="D335" s="68"/>
      <c r="E335" s="68" t="s">
        <v>936</v>
      </c>
      <c r="F335" s="68">
        <v>621122</v>
      </c>
      <c r="G335" s="68"/>
      <c r="H335" s="68" t="s">
        <v>1227</v>
      </c>
    </row>
    <row r="336" spans="1:8" x14ac:dyDescent="0.2">
      <c r="A336" s="68">
        <v>622021</v>
      </c>
      <c r="B336" s="71">
        <v>64210401</v>
      </c>
      <c r="C336" s="68" t="s">
        <v>131</v>
      </c>
      <c r="D336" s="68"/>
      <c r="E336" s="68" t="s">
        <v>937</v>
      </c>
      <c r="F336" s="68">
        <v>622021</v>
      </c>
      <c r="G336" s="68"/>
      <c r="H336" s="68" t="s">
        <v>1227</v>
      </c>
    </row>
    <row r="337" spans="1:8" x14ac:dyDescent="0.2">
      <c r="A337" s="68">
        <v>622022</v>
      </c>
      <c r="B337" s="71">
        <v>64210402</v>
      </c>
      <c r="C337" s="68" t="s">
        <v>132</v>
      </c>
      <c r="D337" s="68"/>
      <c r="E337" s="68" t="s">
        <v>938</v>
      </c>
      <c r="F337" s="68">
        <v>622022</v>
      </c>
      <c r="G337" s="68"/>
      <c r="H337" s="68" t="s">
        <v>1227</v>
      </c>
    </row>
    <row r="338" spans="1:8" x14ac:dyDescent="0.2">
      <c r="A338" s="68">
        <v>624030</v>
      </c>
      <c r="B338" s="71">
        <v>64212000</v>
      </c>
      <c r="C338" s="68" t="s">
        <v>133</v>
      </c>
      <c r="D338" s="68"/>
      <c r="E338" s="68" t="s">
        <v>939</v>
      </c>
      <c r="F338" s="68">
        <v>624030</v>
      </c>
      <c r="G338" s="68"/>
      <c r="H338" s="68" t="s">
        <v>1227</v>
      </c>
    </row>
    <row r="339" spans="1:8" x14ac:dyDescent="0.2">
      <c r="A339" s="68">
        <v>624031</v>
      </c>
      <c r="B339" s="71">
        <v>64213100</v>
      </c>
      <c r="C339" s="68" t="s">
        <v>134</v>
      </c>
      <c r="D339" s="68"/>
      <c r="E339" s="68" t="s">
        <v>940</v>
      </c>
      <c r="F339" s="68">
        <v>624031</v>
      </c>
      <c r="G339" s="68"/>
      <c r="H339" s="68" t="s">
        <v>1227</v>
      </c>
    </row>
    <row r="340" spans="1:8" x14ac:dyDescent="0.2">
      <c r="A340" s="68">
        <v>624032</v>
      </c>
      <c r="B340" s="71">
        <v>64213200</v>
      </c>
      <c r="C340" s="68" t="s">
        <v>135</v>
      </c>
      <c r="D340" s="68"/>
      <c r="E340" s="68" t="s">
        <v>941</v>
      </c>
      <c r="F340" s="68">
        <v>624032</v>
      </c>
      <c r="G340" s="68"/>
      <c r="H340" s="68" t="s">
        <v>1227</v>
      </c>
    </row>
    <row r="341" spans="1:8" x14ac:dyDescent="0.2">
      <c r="A341" s="68">
        <v>624033</v>
      </c>
      <c r="B341" s="71">
        <v>64214000</v>
      </c>
      <c r="C341" s="68" t="s">
        <v>136</v>
      </c>
      <c r="D341" s="68"/>
      <c r="E341" s="68" t="s">
        <v>942</v>
      </c>
      <c r="F341" s="68">
        <v>624033</v>
      </c>
      <c r="G341" s="68"/>
      <c r="H341" s="68" t="s">
        <v>1227</v>
      </c>
    </row>
    <row r="342" spans="1:8" x14ac:dyDescent="0.2">
      <c r="A342" s="68">
        <v>624102</v>
      </c>
      <c r="B342" s="71">
        <v>64214100</v>
      </c>
      <c r="C342" s="68" t="s">
        <v>943</v>
      </c>
      <c r="D342" s="68"/>
      <c r="E342" s="68" t="s">
        <v>944</v>
      </c>
      <c r="F342" s="68">
        <v>624102</v>
      </c>
      <c r="G342" s="68"/>
      <c r="H342" s="68" t="s">
        <v>1227</v>
      </c>
    </row>
    <row r="343" spans="1:8" x14ac:dyDescent="0.2">
      <c r="A343" s="68">
        <v>624105</v>
      </c>
      <c r="B343" s="71" t="s">
        <v>945</v>
      </c>
      <c r="C343" s="68" t="s">
        <v>945</v>
      </c>
      <c r="D343" s="68"/>
      <c r="E343" s="68" t="s">
        <v>946</v>
      </c>
      <c r="F343" s="68">
        <v>624105</v>
      </c>
      <c r="G343" s="68"/>
      <c r="H343" s="68" t="s">
        <v>1227</v>
      </c>
    </row>
    <row r="344" spans="1:8" x14ac:dyDescent="0.2">
      <c r="A344" s="68">
        <v>676000</v>
      </c>
      <c r="B344" s="71">
        <v>64220300</v>
      </c>
      <c r="C344" s="68" t="s">
        <v>947</v>
      </c>
      <c r="D344" s="68"/>
      <c r="E344" s="68" t="s">
        <v>948</v>
      </c>
      <c r="F344" s="68">
        <v>676000</v>
      </c>
      <c r="G344" s="68"/>
      <c r="H344" s="68" t="s">
        <v>1227</v>
      </c>
    </row>
    <row r="345" spans="1:8" x14ac:dyDescent="0.2">
      <c r="A345" s="68">
        <v>651120</v>
      </c>
      <c r="B345" s="71" t="s">
        <v>949</v>
      </c>
      <c r="C345" s="68" t="s">
        <v>949</v>
      </c>
      <c r="D345" s="68"/>
      <c r="E345" s="68" t="s">
        <v>950</v>
      </c>
      <c r="F345" s="68">
        <v>651120</v>
      </c>
      <c r="G345" s="68"/>
      <c r="H345" s="68" t="s">
        <v>1227</v>
      </c>
    </row>
    <row r="346" spans="1:8" x14ac:dyDescent="0.2">
      <c r="A346" s="68">
        <v>652120</v>
      </c>
      <c r="B346" s="71" t="s">
        <v>951</v>
      </c>
      <c r="C346" s="68" t="s">
        <v>951</v>
      </c>
      <c r="D346" s="68"/>
      <c r="E346" s="68" t="s">
        <v>952</v>
      </c>
      <c r="F346" s="68">
        <v>652120</v>
      </c>
      <c r="G346" s="68"/>
      <c r="H346" s="68" t="s">
        <v>1227</v>
      </c>
    </row>
    <row r="347" spans="1:8" x14ac:dyDescent="0.2">
      <c r="A347" s="68">
        <v>667000</v>
      </c>
      <c r="B347" s="71">
        <v>64220800</v>
      </c>
      <c r="C347" s="68" t="s">
        <v>137</v>
      </c>
      <c r="D347" s="68"/>
      <c r="E347" s="68" t="s">
        <v>953</v>
      </c>
      <c r="F347" s="68">
        <v>667000</v>
      </c>
      <c r="G347" s="68"/>
      <c r="H347" s="68" t="s">
        <v>1227</v>
      </c>
    </row>
    <row r="348" spans="1:8" x14ac:dyDescent="0.2">
      <c r="A348" s="68">
        <v>667120</v>
      </c>
      <c r="B348" s="71" t="s">
        <v>138</v>
      </c>
      <c r="C348" s="68" t="s">
        <v>138</v>
      </c>
      <c r="D348" s="68"/>
      <c r="E348" s="68" t="s">
        <v>954</v>
      </c>
      <c r="F348" s="68">
        <v>667120</v>
      </c>
      <c r="G348" s="68"/>
      <c r="H348" s="68" t="s">
        <v>1227</v>
      </c>
    </row>
    <row r="349" spans="1:8" x14ac:dyDescent="0.2">
      <c r="A349" s="68">
        <v>667121</v>
      </c>
      <c r="B349" s="71">
        <v>64230300</v>
      </c>
      <c r="C349" s="68" t="s">
        <v>78</v>
      </c>
      <c r="D349" s="68"/>
      <c r="E349" s="68" t="s">
        <v>849</v>
      </c>
      <c r="F349" s="68">
        <v>667121</v>
      </c>
      <c r="G349" s="68"/>
      <c r="H349" s="68" t="s">
        <v>1227</v>
      </c>
    </row>
    <row r="350" spans="1:8" x14ac:dyDescent="0.2">
      <c r="A350" s="68">
        <v>624132</v>
      </c>
      <c r="B350" s="71" t="s">
        <v>123</v>
      </c>
      <c r="C350" s="68" t="s">
        <v>123</v>
      </c>
      <c r="D350" s="68"/>
      <c r="E350" s="68" t="s">
        <v>955</v>
      </c>
      <c r="F350" s="68">
        <v>624132</v>
      </c>
      <c r="G350" s="68"/>
      <c r="H350" s="68" t="s">
        <v>1227</v>
      </c>
    </row>
    <row r="351" spans="1:8" x14ac:dyDescent="0.2">
      <c r="A351" s="68">
        <v>662102</v>
      </c>
      <c r="B351" s="71" t="s">
        <v>956</v>
      </c>
      <c r="C351" s="68" t="s">
        <v>956</v>
      </c>
      <c r="D351" s="68"/>
      <c r="E351" s="68" t="s">
        <v>957</v>
      </c>
      <c r="F351" s="68">
        <v>662102</v>
      </c>
      <c r="G351" s="68"/>
      <c r="H351" s="68" t="s">
        <v>1227</v>
      </c>
    </row>
    <row r="352" spans="1:8" x14ac:dyDescent="0.2">
      <c r="A352" s="68">
        <v>654020</v>
      </c>
      <c r="B352" s="71">
        <v>64240000</v>
      </c>
      <c r="C352" s="68" t="s">
        <v>139</v>
      </c>
      <c r="D352" s="68"/>
      <c r="E352" s="68" t="s">
        <v>853</v>
      </c>
      <c r="F352" s="68">
        <v>654020</v>
      </c>
      <c r="G352" s="68"/>
      <c r="H352" s="68" t="s">
        <v>1227</v>
      </c>
    </row>
    <row r="353" spans="1:8" x14ac:dyDescent="0.2">
      <c r="A353" s="68">
        <v>653010</v>
      </c>
      <c r="B353" s="71">
        <v>64250000</v>
      </c>
      <c r="C353" s="68" t="s">
        <v>958</v>
      </c>
      <c r="D353" s="68"/>
      <c r="E353" s="68" t="s">
        <v>959</v>
      </c>
      <c r="F353" s="68">
        <v>653010</v>
      </c>
      <c r="G353" s="68"/>
      <c r="H353" s="68" t="s">
        <v>1227</v>
      </c>
    </row>
    <row r="354" spans="1:8" x14ac:dyDescent="0.2">
      <c r="A354" s="68">
        <v>688839</v>
      </c>
      <c r="B354" s="71" t="s">
        <v>960</v>
      </c>
      <c r="C354" s="68" t="s">
        <v>960</v>
      </c>
      <c r="D354" s="68"/>
      <c r="E354" s="68" t="s">
        <v>598</v>
      </c>
      <c r="F354" s="68">
        <v>688839</v>
      </c>
      <c r="G354" s="68"/>
      <c r="H354" s="68" t="s">
        <v>1227</v>
      </c>
    </row>
    <row r="355" spans="1:8" x14ac:dyDescent="0.2">
      <c r="A355" s="68">
        <v>688829</v>
      </c>
      <c r="B355" s="71" t="s">
        <v>961</v>
      </c>
      <c r="C355" s="68" t="s">
        <v>961</v>
      </c>
      <c r="D355" s="68"/>
      <c r="E355" s="68" t="s">
        <v>601</v>
      </c>
      <c r="F355" s="68">
        <v>688829</v>
      </c>
      <c r="G355" s="68"/>
      <c r="H355" s="68" t="s">
        <v>1227</v>
      </c>
    </row>
    <row r="356" spans="1:8" x14ac:dyDescent="0.2">
      <c r="A356" s="68">
        <v>688809</v>
      </c>
      <c r="B356" s="71" t="s">
        <v>962</v>
      </c>
      <c r="C356" s="68" t="s">
        <v>962</v>
      </c>
      <c r="D356" s="68"/>
      <c r="E356" s="68" t="s">
        <v>963</v>
      </c>
      <c r="F356" s="68">
        <v>688809</v>
      </c>
      <c r="G356" s="68"/>
      <c r="H356" s="68" t="s">
        <v>1227</v>
      </c>
    </row>
    <row r="357" spans="1:8" x14ac:dyDescent="0.2">
      <c r="A357" s="68">
        <v>688819</v>
      </c>
      <c r="B357" s="71" t="s">
        <v>964</v>
      </c>
      <c r="C357" s="68" t="s">
        <v>964</v>
      </c>
      <c r="D357" s="68"/>
      <c r="E357" s="68" t="s">
        <v>606</v>
      </c>
      <c r="F357" s="68">
        <v>688819</v>
      </c>
      <c r="G357" s="68"/>
      <c r="H357" s="68" t="s">
        <v>1227</v>
      </c>
    </row>
    <row r="358" spans="1:8" x14ac:dyDescent="0.2">
      <c r="A358" s="68">
        <v>654021</v>
      </c>
      <c r="B358" s="71" t="s">
        <v>140</v>
      </c>
      <c r="C358" s="68" t="s">
        <v>140</v>
      </c>
      <c r="D358" s="68"/>
      <c r="E358" s="68" t="s">
        <v>854</v>
      </c>
      <c r="F358" s="68">
        <v>654021</v>
      </c>
      <c r="G358" s="68"/>
      <c r="H358" s="68" t="s">
        <v>1227</v>
      </c>
    </row>
    <row r="359" spans="1:8" x14ac:dyDescent="0.2">
      <c r="A359" s="68">
        <v>673011</v>
      </c>
      <c r="B359" s="71" t="s">
        <v>141</v>
      </c>
      <c r="C359" s="68" t="s">
        <v>141</v>
      </c>
      <c r="D359" s="68"/>
      <c r="E359" s="68" t="s">
        <v>855</v>
      </c>
      <c r="F359" s="68">
        <v>673011</v>
      </c>
      <c r="G359" s="68"/>
      <c r="H359" s="68" t="s">
        <v>1227</v>
      </c>
    </row>
    <row r="360" spans="1:8" x14ac:dyDescent="0.2">
      <c r="A360" s="68">
        <v>624185</v>
      </c>
      <c r="B360" s="71" t="s">
        <v>965</v>
      </c>
      <c r="C360" s="68" t="s">
        <v>965</v>
      </c>
      <c r="D360" s="68"/>
      <c r="E360" s="68" t="s">
        <v>857</v>
      </c>
      <c r="F360" s="68">
        <v>624185</v>
      </c>
      <c r="G360" s="68"/>
      <c r="H360" s="68" t="s">
        <v>1227</v>
      </c>
    </row>
    <row r="361" spans="1:8" x14ac:dyDescent="0.2">
      <c r="A361" s="68">
        <v>662202</v>
      </c>
      <c r="B361" s="71" t="s">
        <v>84</v>
      </c>
      <c r="C361" s="68" t="s">
        <v>84</v>
      </c>
      <c r="D361" s="68"/>
      <c r="E361" s="68" t="s">
        <v>858</v>
      </c>
      <c r="F361" s="68">
        <v>662202</v>
      </c>
      <c r="G361" s="68"/>
      <c r="H361" s="68" t="s">
        <v>1227</v>
      </c>
    </row>
    <row r="362" spans="1:8" x14ac:dyDescent="0.2">
      <c r="A362" s="68">
        <v>673012</v>
      </c>
      <c r="B362" s="71">
        <v>64270300</v>
      </c>
      <c r="C362" s="68" t="s">
        <v>966</v>
      </c>
      <c r="D362" s="68"/>
      <c r="E362" s="68" t="s">
        <v>967</v>
      </c>
      <c r="F362" s="68">
        <v>673012</v>
      </c>
      <c r="G362" s="68"/>
      <c r="H362" s="68" t="s">
        <v>1227</v>
      </c>
    </row>
    <row r="363" spans="1:8" x14ac:dyDescent="0.2">
      <c r="A363" s="68">
        <v>624134</v>
      </c>
      <c r="B363" s="71" t="s">
        <v>142</v>
      </c>
      <c r="C363" s="68" t="s">
        <v>142</v>
      </c>
      <c r="D363" s="68"/>
      <c r="E363" s="68" t="s">
        <v>860</v>
      </c>
      <c r="F363" s="68">
        <v>624134</v>
      </c>
      <c r="G363" s="68"/>
      <c r="H363" s="68" t="s">
        <v>1227</v>
      </c>
    </row>
    <row r="364" spans="1:8" x14ac:dyDescent="0.2">
      <c r="A364" s="68">
        <v>662302</v>
      </c>
      <c r="B364" s="71" t="s">
        <v>91</v>
      </c>
      <c r="C364" s="68" t="s">
        <v>91</v>
      </c>
      <c r="D364" s="68"/>
      <c r="E364" s="68" t="s">
        <v>861</v>
      </c>
      <c r="F364" s="68">
        <v>662302</v>
      </c>
      <c r="G364" s="68"/>
      <c r="H364" s="68" t="s">
        <v>1227</v>
      </c>
    </row>
    <row r="365" spans="1:8" x14ac:dyDescent="0.2">
      <c r="A365" s="68">
        <v>671010</v>
      </c>
      <c r="B365" s="71" t="s">
        <v>143</v>
      </c>
      <c r="C365" s="68" t="s">
        <v>143</v>
      </c>
      <c r="D365" s="68"/>
      <c r="E365" s="68" t="s">
        <v>968</v>
      </c>
      <c r="F365" s="68">
        <v>671010</v>
      </c>
      <c r="G365" s="68"/>
      <c r="H365" s="68" t="s">
        <v>1227</v>
      </c>
    </row>
    <row r="366" spans="1:8" x14ac:dyDescent="0.2">
      <c r="A366" s="68">
        <v>671011</v>
      </c>
      <c r="B366" s="71" t="s">
        <v>969</v>
      </c>
      <c r="C366" s="68" t="s">
        <v>969</v>
      </c>
      <c r="D366" s="68"/>
      <c r="E366" s="68" t="s">
        <v>970</v>
      </c>
      <c r="F366" s="68">
        <v>671011</v>
      </c>
      <c r="G366" s="68"/>
      <c r="H366" s="68" t="s">
        <v>1227</v>
      </c>
    </row>
    <row r="367" spans="1:8" x14ac:dyDescent="0.2">
      <c r="A367" s="68">
        <v>651220</v>
      </c>
      <c r="B367" s="71" t="s">
        <v>971</v>
      </c>
      <c r="C367" s="68" t="s">
        <v>971</v>
      </c>
      <c r="D367" s="68"/>
      <c r="E367" s="68" t="s">
        <v>863</v>
      </c>
      <c r="F367" s="68">
        <v>651220</v>
      </c>
      <c r="G367" s="68"/>
      <c r="H367" s="68" t="s">
        <v>1227</v>
      </c>
    </row>
    <row r="368" spans="1:8" x14ac:dyDescent="0.2">
      <c r="A368" s="68">
        <v>652220</v>
      </c>
      <c r="B368" s="71" t="s">
        <v>144</v>
      </c>
      <c r="C368" s="68" t="s">
        <v>144</v>
      </c>
      <c r="D368" s="68"/>
      <c r="E368" s="68" t="s">
        <v>864</v>
      </c>
      <c r="F368" s="68">
        <v>652220</v>
      </c>
      <c r="G368" s="68"/>
      <c r="H368" s="68" t="s">
        <v>1227</v>
      </c>
    </row>
    <row r="369" spans="1:8" x14ac:dyDescent="0.2">
      <c r="A369" s="68">
        <v>688803</v>
      </c>
      <c r="B369" s="71" t="s">
        <v>145</v>
      </c>
      <c r="C369" s="68" t="s">
        <v>145</v>
      </c>
      <c r="D369" s="68"/>
      <c r="E369" s="68" t="s">
        <v>865</v>
      </c>
      <c r="F369" s="68">
        <v>688803</v>
      </c>
      <c r="G369" s="68"/>
      <c r="H369" s="68" t="s">
        <v>1227</v>
      </c>
    </row>
    <row r="370" spans="1:8" x14ac:dyDescent="0.2">
      <c r="A370" s="68">
        <v>630407</v>
      </c>
      <c r="B370" s="71" t="s">
        <v>146</v>
      </c>
      <c r="C370" s="68" t="s">
        <v>146</v>
      </c>
      <c r="D370" s="68"/>
      <c r="E370" s="68" t="s">
        <v>866</v>
      </c>
      <c r="F370" s="68">
        <v>630407</v>
      </c>
      <c r="G370" s="68"/>
      <c r="H370" s="68" t="s">
        <v>1227</v>
      </c>
    </row>
    <row r="371" spans="1:8" x14ac:dyDescent="0.2">
      <c r="A371" s="68">
        <v>630405</v>
      </c>
      <c r="B371" s="71">
        <v>64270800</v>
      </c>
      <c r="C371" s="68" t="s">
        <v>147</v>
      </c>
      <c r="D371" s="68"/>
      <c r="E371" s="68" t="s">
        <v>972</v>
      </c>
      <c r="F371" s="68">
        <v>630405</v>
      </c>
      <c r="G371" s="68"/>
      <c r="H371" s="68" t="s">
        <v>1227</v>
      </c>
    </row>
    <row r="372" spans="1:8" x14ac:dyDescent="0.2">
      <c r="A372" s="68">
        <v>667811</v>
      </c>
      <c r="B372" s="71">
        <v>64270900</v>
      </c>
      <c r="C372" s="68" t="s">
        <v>87</v>
      </c>
      <c r="D372" s="68"/>
      <c r="E372" s="68" t="s">
        <v>973</v>
      </c>
      <c r="F372" s="68">
        <v>667811</v>
      </c>
      <c r="G372" s="68"/>
      <c r="H372" s="68" t="s">
        <v>1227</v>
      </c>
    </row>
    <row r="373" spans="1:8" x14ac:dyDescent="0.2">
      <c r="A373" s="68">
        <v>664011</v>
      </c>
      <c r="B373" s="71">
        <v>64271000</v>
      </c>
      <c r="C373" s="68" t="s">
        <v>148</v>
      </c>
      <c r="D373" s="68"/>
      <c r="E373" s="68" t="s">
        <v>974</v>
      </c>
      <c r="F373" s="68">
        <v>664011</v>
      </c>
      <c r="G373" s="68"/>
      <c r="H373" s="68" t="s">
        <v>1227</v>
      </c>
    </row>
    <row r="374" spans="1:8" x14ac:dyDescent="0.2">
      <c r="A374" s="68">
        <v>643011</v>
      </c>
      <c r="B374" s="71">
        <v>64271100</v>
      </c>
      <c r="C374" s="68" t="s">
        <v>55</v>
      </c>
      <c r="D374" s="68"/>
      <c r="E374" s="68" t="s">
        <v>873</v>
      </c>
      <c r="F374" s="68">
        <v>643011</v>
      </c>
      <c r="G374" s="68"/>
      <c r="H374" s="68" t="s">
        <v>1227</v>
      </c>
    </row>
    <row r="375" spans="1:8" x14ac:dyDescent="0.2">
      <c r="A375" s="68">
        <v>644042</v>
      </c>
      <c r="B375" s="71">
        <v>64271200</v>
      </c>
      <c r="C375" s="68" t="s">
        <v>149</v>
      </c>
      <c r="D375" s="68"/>
      <c r="E375" s="68" t="s">
        <v>975</v>
      </c>
      <c r="F375" s="68">
        <v>644042</v>
      </c>
      <c r="G375" s="68"/>
      <c r="H375" s="68" t="s">
        <v>1227</v>
      </c>
    </row>
    <row r="376" spans="1:8" x14ac:dyDescent="0.2">
      <c r="A376" s="68">
        <v>667011</v>
      </c>
      <c r="B376" s="71">
        <v>64271400</v>
      </c>
      <c r="C376" s="68" t="s">
        <v>35</v>
      </c>
      <c r="D376" s="68"/>
      <c r="E376" s="68" t="s">
        <v>875</v>
      </c>
      <c r="F376" s="68">
        <v>667011</v>
      </c>
      <c r="G376" s="68"/>
      <c r="H376" s="68" t="s">
        <v>1227</v>
      </c>
    </row>
    <row r="377" spans="1:8" x14ac:dyDescent="0.2">
      <c r="A377" s="68">
        <v>688000</v>
      </c>
      <c r="B377" s="71">
        <v>64272100</v>
      </c>
      <c r="C377" s="68" t="s">
        <v>41</v>
      </c>
      <c r="D377" s="68"/>
      <c r="E377" s="68" t="s">
        <v>976</v>
      </c>
      <c r="F377" s="68">
        <v>688000</v>
      </c>
      <c r="G377" s="68"/>
      <c r="H377" s="68" t="s">
        <v>1227</v>
      </c>
    </row>
    <row r="378" spans="1:8" x14ac:dyDescent="0.2">
      <c r="A378" s="68">
        <v>668010</v>
      </c>
      <c r="B378" s="71" t="s">
        <v>85</v>
      </c>
      <c r="C378" s="68" t="s">
        <v>85</v>
      </c>
      <c r="D378" s="68"/>
      <c r="E378" s="68" t="s">
        <v>876</v>
      </c>
      <c r="F378" s="68">
        <v>668010</v>
      </c>
      <c r="G378" s="68"/>
      <c r="H378" s="68" t="s">
        <v>1227</v>
      </c>
    </row>
    <row r="379" spans="1:8" x14ac:dyDescent="0.2">
      <c r="A379" s="68">
        <v>628011</v>
      </c>
      <c r="B379" s="71">
        <v>64272300</v>
      </c>
      <c r="C379" s="68" t="s">
        <v>150</v>
      </c>
      <c r="D379" s="68"/>
      <c r="E379" s="68" t="s">
        <v>877</v>
      </c>
      <c r="F379" s="68">
        <v>628011</v>
      </c>
      <c r="G379" s="68"/>
      <c r="H379" s="68" t="s">
        <v>1227</v>
      </c>
    </row>
    <row r="380" spans="1:8" x14ac:dyDescent="0.2">
      <c r="A380" s="68">
        <v>666010</v>
      </c>
      <c r="B380" s="71">
        <v>64273000</v>
      </c>
      <c r="C380" s="68" t="s">
        <v>977</v>
      </c>
      <c r="D380" s="68"/>
      <c r="E380" s="68" t="s">
        <v>978</v>
      </c>
      <c r="F380" s="68">
        <v>666010</v>
      </c>
      <c r="G380" s="68"/>
      <c r="H380" s="68" t="s">
        <v>1227</v>
      </c>
    </row>
    <row r="381" spans="1:8" x14ac:dyDescent="0.2">
      <c r="A381" s="68">
        <v>630902</v>
      </c>
      <c r="B381" s="71">
        <v>64279900</v>
      </c>
      <c r="C381" s="68" t="s">
        <v>151</v>
      </c>
      <c r="D381" s="68"/>
      <c r="E381" s="68" t="s">
        <v>979</v>
      </c>
      <c r="F381" s="68">
        <v>630902</v>
      </c>
      <c r="G381" s="68"/>
      <c r="H381" s="68" t="s">
        <v>1227</v>
      </c>
    </row>
    <row r="382" spans="1:8" x14ac:dyDescent="0.2">
      <c r="A382" s="68">
        <v>626002</v>
      </c>
      <c r="B382" s="71">
        <v>64280101</v>
      </c>
      <c r="C382" s="68" t="s">
        <v>152</v>
      </c>
      <c r="D382" s="68"/>
      <c r="E382" s="68" t="s">
        <v>881</v>
      </c>
      <c r="F382" s="68">
        <v>626002</v>
      </c>
      <c r="G382" s="68"/>
      <c r="H382" s="68" t="s">
        <v>1227</v>
      </c>
    </row>
    <row r="383" spans="1:8" x14ac:dyDescent="0.2">
      <c r="A383" s="68">
        <v>624112</v>
      </c>
      <c r="B383" s="71">
        <v>64280103</v>
      </c>
      <c r="C383" s="68" t="s">
        <v>86</v>
      </c>
      <c r="D383" s="68"/>
      <c r="E383" s="68" t="s">
        <v>980</v>
      </c>
      <c r="F383" s="68">
        <v>624112</v>
      </c>
      <c r="G383" s="68"/>
      <c r="H383" s="68" t="s">
        <v>1227</v>
      </c>
    </row>
    <row r="384" spans="1:8" x14ac:dyDescent="0.2">
      <c r="A384" s="68">
        <v>663002</v>
      </c>
      <c r="B384" s="71">
        <v>64280200</v>
      </c>
      <c r="C384" s="68" t="s">
        <v>99</v>
      </c>
      <c r="D384" s="68"/>
      <c r="E384" s="68" t="s">
        <v>884</v>
      </c>
      <c r="F384" s="68">
        <v>663002</v>
      </c>
      <c r="G384" s="68"/>
      <c r="H384" s="68" t="s">
        <v>1227</v>
      </c>
    </row>
    <row r="385" spans="1:8" x14ac:dyDescent="0.2">
      <c r="A385" s="68">
        <v>624152</v>
      </c>
      <c r="B385" s="71" t="s">
        <v>153</v>
      </c>
      <c r="C385" s="68" t="s">
        <v>153</v>
      </c>
      <c r="D385" s="68"/>
      <c r="E385" s="68" t="s">
        <v>886</v>
      </c>
      <c r="F385" s="68">
        <v>624152</v>
      </c>
      <c r="G385" s="68"/>
      <c r="H385" s="68" t="s">
        <v>1227</v>
      </c>
    </row>
    <row r="386" spans="1:8" x14ac:dyDescent="0.2">
      <c r="A386" s="68">
        <v>662402</v>
      </c>
      <c r="B386" s="71" t="s">
        <v>37</v>
      </c>
      <c r="C386" s="68" t="s">
        <v>37</v>
      </c>
      <c r="D386" s="68"/>
      <c r="E386" s="68" t="s">
        <v>887</v>
      </c>
      <c r="F386" s="68">
        <v>662402</v>
      </c>
      <c r="G386" s="68"/>
      <c r="H386" s="68" t="s">
        <v>1227</v>
      </c>
    </row>
    <row r="387" spans="1:8" x14ac:dyDescent="0.2">
      <c r="A387" s="68">
        <v>624142</v>
      </c>
      <c r="B387" s="71" t="s">
        <v>154</v>
      </c>
      <c r="C387" s="68" t="s">
        <v>154</v>
      </c>
      <c r="D387" s="68"/>
      <c r="E387" s="68" t="s">
        <v>888</v>
      </c>
      <c r="F387" s="68">
        <v>624142</v>
      </c>
      <c r="G387" s="68"/>
      <c r="H387" s="68" t="s">
        <v>1227</v>
      </c>
    </row>
    <row r="388" spans="1:8" x14ac:dyDescent="0.2">
      <c r="A388" s="68">
        <v>662502</v>
      </c>
      <c r="B388" s="71" t="s">
        <v>155</v>
      </c>
      <c r="C388" s="68" t="s">
        <v>155</v>
      </c>
      <c r="D388" s="68"/>
      <c r="E388" s="68" t="s">
        <v>889</v>
      </c>
      <c r="F388" s="68">
        <v>662502</v>
      </c>
      <c r="G388" s="68"/>
      <c r="H388" s="68" t="s">
        <v>1227</v>
      </c>
    </row>
    <row r="389" spans="1:8" x14ac:dyDescent="0.2">
      <c r="A389" s="68">
        <v>661002</v>
      </c>
      <c r="B389" s="71" t="s">
        <v>76</v>
      </c>
      <c r="C389" s="68" t="s">
        <v>76</v>
      </c>
      <c r="D389" s="68"/>
      <c r="E389" s="68" t="s">
        <v>890</v>
      </c>
      <c r="F389" s="68">
        <v>661002</v>
      </c>
      <c r="G389" s="68"/>
      <c r="H389" s="68" t="s">
        <v>1227</v>
      </c>
    </row>
    <row r="390" spans="1:8" x14ac:dyDescent="0.2">
      <c r="A390" s="68">
        <v>624122</v>
      </c>
      <c r="B390" s="71" t="s">
        <v>981</v>
      </c>
      <c r="C390" s="68" t="s">
        <v>981</v>
      </c>
      <c r="D390" s="68"/>
      <c r="E390" s="68" t="s">
        <v>892</v>
      </c>
      <c r="F390" s="68">
        <v>624122</v>
      </c>
      <c r="G390" s="68"/>
      <c r="H390" s="68" t="s">
        <v>1227</v>
      </c>
    </row>
    <row r="391" spans="1:8" x14ac:dyDescent="0.2">
      <c r="A391" s="68">
        <v>662602</v>
      </c>
      <c r="B391" s="71" t="s">
        <v>156</v>
      </c>
      <c r="C391" s="68" t="s">
        <v>156</v>
      </c>
      <c r="D391" s="68"/>
      <c r="E391" s="68" t="s">
        <v>893</v>
      </c>
      <c r="F391" s="68">
        <v>662602</v>
      </c>
      <c r="G391" s="68"/>
      <c r="H391" s="68" t="s">
        <v>1227</v>
      </c>
    </row>
    <row r="392" spans="1:8" x14ac:dyDescent="0.2">
      <c r="A392" s="68">
        <v>624162</v>
      </c>
      <c r="B392" s="71" t="s">
        <v>114</v>
      </c>
      <c r="C392" s="68" t="s">
        <v>114</v>
      </c>
      <c r="D392" s="68"/>
      <c r="E392" s="68" t="s">
        <v>894</v>
      </c>
      <c r="F392" s="68">
        <v>624162</v>
      </c>
      <c r="G392" s="68"/>
      <c r="H392" s="68" t="s">
        <v>1227</v>
      </c>
    </row>
    <row r="393" spans="1:8" x14ac:dyDescent="0.2">
      <c r="A393" s="68">
        <v>662702</v>
      </c>
      <c r="B393" s="71" t="s">
        <v>157</v>
      </c>
      <c r="C393" s="68" t="s">
        <v>157</v>
      </c>
      <c r="D393" s="68"/>
      <c r="E393" s="68" t="s">
        <v>895</v>
      </c>
      <c r="F393" s="68">
        <v>662702</v>
      </c>
      <c r="G393" s="68"/>
      <c r="H393" s="68" t="s">
        <v>1227</v>
      </c>
    </row>
    <row r="394" spans="1:8" x14ac:dyDescent="0.2">
      <c r="A394" s="68">
        <v>625810</v>
      </c>
      <c r="B394" s="71" t="s">
        <v>982</v>
      </c>
      <c r="C394" s="68" t="s">
        <v>982</v>
      </c>
      <c r="D394" s="68"/>
      <c r="E394" s="68" t="s">
        <v>896</v>
      </c>
      <c r="F394" s="68">
        <v>625810</v>
      </c>
      <c r="G394" s="68"/>
      <c r="H394" s="68" t="s">
        <v>1227</v>
      </c>
    </row>
    <row r="395" spans="1:8" x14ac:dyDescent="0.2">
      <c r="A395" s="68">
        <v>666020</v>
      </c>
      <c r="B395" s="71">
        <v>64280800</v>
      </c>
      <c r="C395" s="68" t="s">
        <v>83</v>
      </c>
      <c r="D395" s="68"/>
      <c r="E395" s="68" t="s">
        <v>983</v>
      </c>
      <c r="F395" s="68">
        <v>666020</v>
      </c>
      <c r="G395" s="68"/>
      <c r="H395" s="68" t="s">
        <v>1227</v>
      </c>
    </row>
    <row r="396" spans="1:8" x14ac:dyDescent="0.2">
      <c r="A396" s="68">
        <v>688812</v>
      </c>
      <c r="B396" s="71" t="s">
        <v>984</v>
      </c>
      <c r="C396" s="68" t="s">
        <v>984</v>
      </c>
      <c r="D396" s="68"/>
      <c r="E396" s="68" t="s">
        <v>985</v>
      </c>
      <c r="F396" s="68">
        <v>688812</v>
      </c>
      <c r="G396" s="68"/>
      <c r="H396" s="68" t="s">
        <v>1227</v>
      </c>
    </row>
    <row r="397" spans="1:8" x14ac:dyDescent="0.2">
      <c r="A397" s="68">
        <v>688806</v>
      </c>
      <c r="B397" s="71">
        <v>64289900</v>
      </c>
      <c r="C397" s="68" t="s">
        <v>986</v>
      </c>
      <c r="D397" s="68"/>
      <c r="E397" s="68" t="s">
        <v>897</v>
      </c>
      <c r="F397" s="68">
        <v>688806</v>
      </c>
      <c r="G397" s="68"/>
      <c r="H397" s="68" t="s">
        <v>1227</v>
      </c>
    </row>
    <row r="398" spans="1:8" x14ac:dyDescent="0.2">
      <c r="A398" s="68">
        <v>713080</v>
      </c>
      <c r="B398" s="71">
        <v>71100100</v>
      </c>
      <c r="C398" s="68" t="s">
        <v>115</v>
      </c>
      <c r="D398" s="68"/>
      <c r="E398" s="68" t="s">
        <v>987</v>
      </c>
      <c r="F398" s="68">
        <v>713080</v>
      </c>
      <c r="G398" s="68"/>
      <c r="H398" s="68" t="s">
        <v>1227</v>
      </c>
    </row>
    <row r="399" spans="1:8" x14ac:dyDescent="0.2">
      <c r="A399" s="68">
        <v>718892</v>
      </c>
      <c r="B399" s="71">
        <v>71100400</v>
      </c>
      <c r="C399" s="68" t="s">
        <v>988</v>
      </c>
      <c r="D399" s="68"/>
      <c r="E399" s="68" t="s">
        <v>989</v>
      </c>
      <c r="F399" s="68">
        <v>718892</v>
      </c>
      <c r="G399" s="68"/>
      <c r="H399" s="68" t="s">
        <v>1227</v>
      </c>
    </row>
    <row r="400" spans="1:8" x14ac:dyDescent="0.2">
      <c r="A400" s="68">
        <v>718893</v>
      </c>
      <c r="B400" s="71">
        <v>71100500</v>
      </c>
      <c r="C400" s="68" t="s">
        <v>990</v>
      </c>
      <c r="D400" s="68"/>
      <c r="E400" s="68" t="s">
        <v>991</v>
      </c>
      <c r="F400" s="68">
        <v>718893</v>
      </c>
      <c r="G400" s="68"/>
      <c r="H400" s="68" t="s">
        <v>1227</v>
      </c>
    </row>
    <row r="401" spans="1:8" x14ac:dyDescent="0.2">
      <c r="A401" s="68">
        <v>718894</v>
      </c>
      <c r="B401" s="71">
        <v>71100600</v>
      </c>
      <c r="C401" s="68" t="s">
        <v>992</v>
      </c>
      <c r="D401" s="68"/>
      <c r="E401" s="68" t="s">
        <v>993</v>
      </c>
      <c r="F401" s="68">
        <v>718894</v>
      </c>
      <c r="G401" s="68"/>
      <c r="H401" s="68" t="s">
        <v>1227</v>
      </c>
    </row>
    <row r="402" spans="1:8" x14ac:dyDescent="0.2">
      <c r="A402" s="68">
        <v>718895</v>
      </c>
      <c r="B402" s="71">
        <v>71100700</v>
      </c>
      <c r="C402" s="68" t="s">
        <v>994</v>
      </c>
      <c r="D402" s="68"/>
      <c r="E402" s="68" t="s">
        <v>995</v>
      </c>
      <c r="F402" s="68">
        <v>718895</v>
      </c>
      <c r="G402" s="68"/>
      <c r="H402" s="68" t="s">
        <v>1227</v>
      </c>
    </row>
    <row r="403" spans="1:8" x14ac:dyDescent="0.2">
      <c r="A403" s="68">
        <v>718896</v>
      </c>
      <c r="B403" s="71">
        <v>71100800</v>
      </c>
      <c r="C403" s="68" t="s">
        <v>996</v>
      </c>
      <c r="D403" s="68"/>
      <c r="E403" s="68" t="s">
        <v>997</v>
      </c>
      <c r="F403" s="68">
        <v>718896</v>
      </c>
      <c r="G403" s="68"/>
      <c r="H403" s="68" t="s">
        <v>1227</v>
      </c>
    </row>
    <row r="404" spans="1:8" x14ac:dyDescent="0.2">
      <c r="A404" s="68">
        <v>718897</v>
      </c>
      <c r="B404" s="71">
        <v>71100900</v>
      </c>
      <c r="C404" s="68" t="s">
        <v>998</v>
      </c>
      <c r="D404" s="68"/>
      <c r="E404" s="68" t="s">
        <v>999</v>
      </c>
      <c r="F404" s="68">
        <v>718897</v>
      </c>
      <c r="G404" s="68"/>
      <c r="H404" s="68" t="s">
        <v>1227</v>
      </c>
    </row>
    <row r="405" spans="1:8" x14ac:dyDescent="0.2">
      <c r="A405" s="68">
        <v>718898</v>
      </c>
      <c r="B405" s="71">
        <v>71101000</v>
      </c>
      <c r="C405" s="68" t="s">
        <v>100</v>
      </c>
      <c r="D405" s="68"/>
      <c r="E405" s="68" t="s">
        <v>1000</v>
      </c>
      <c r="F405" s="68">
        <v>718898</v>
      </c>
      <c r="G405" s="68"/>
      <c r="H405" s="68" t="s">
        <v>1227</v>
      </c>
    </row>
    <row r="406" spans="1:8" x14ac:dyDescent="0.2">
      <c r="A406" s="68">
        <v>718899</v>
      </c>
      <c r="B406" s="71">
        <v>71101900</v>
      </c>
      <c r="C406" s="68" t="s">
        <v>19</v>
      </c>
      <c r="D406" s="68"/>
      <c r="E406" s="68" t="s">
        <v>1001</v>
      </c>
      <c r="F406" s="68">
        <v>718899</v>
      </c>
      <c r="G406" s="68"/>
      <c r="H406" s="68" t="s">
        <v>1227</v>
      </c>
    </row>
    <row r="407" spans="1:8" x14ac:dyDescent="0.2">
      <c r="A407" s="68">
        <v>741000</v>
      </c>
      <c r="B407" s="71">
        <v>81100100</v>
      </c>
      <c r="C407" s="68" t="s">
        <v>26</v>
      </c>
      <c r="D407" s="68"/>
      <c r="E407" s="68" t="s">
        <v>1002</v>
      </c>
      <c r="F407" s="68">
        <v>741000</v>
      </c>
      <c r="G407" s="68"/>
      <c r="H407" s="68" t="s">
        <v>1227</v>
      </c>
    </row>
    <row r="408" spans="1:8" x14ac:dyDescent="0.2">
      <c r="A408" s="68">
        <v>748891</v>
      </c>
      <c r="B408" s="71">
        <v>81100300</v>
      </c>
      <c r="C408" s="68" t="s">
        <v>1003</v>
      </c>
      <c r="D408" s="68"/>
      <c r="E408" s="68" t="s">
        <v>1004</v>
      </c>
      <c r="F408" s="68">
        <v>748891</v>
      </c>
      <c r="G408" s="68"/>
      <c r="H408" s="68" t="s">
        <v>1227</v>
      </c>
    </row>
    <row r="409" spans="1:8" x14ac:dyDescent="0.2">
      <c r="A409" s="68">
        <v>748892</v>
      </c>
      <c r="B409" s="71">
        <v>81100400</v>
      </c>
      <c r="C409" s="68" t="s">
        <v>158</v>
      </c>
      <c r="D409" s="68"/>
      <c r="E409" s="68" t="s">
        <v>1005</v>
      </c>
      <c r="F409" s="68">
        <v>748892</v>
      </c>
      <c r="G409" s="68"/>
      <c r="H409" s="68" t="s">
        <v>1227</v>
      </c>
    </row>
    <row r="410" spans="1:8" x14ac:dyDescent="0.2">
      <c r="A410" s="68">
        <v>748893</v>
      </c>
      <c r="B410" s="71">
        <v>81100500</v>
      </c>
      <c r="C410" s="68" t="s">
        <v>1006</v>
      </c>
      <c r="D410" s="68"/>
      <c r="E410" s="68" t="s">
        <v>1007</v>
      </c>
      <c r="F410" s="68">
        <v>748893</v>
      </c>
      <c r="G410" s="68"/>
      <c r="H410" s="68" t="s">
        <v>1227</v>
      </c>
    </row>
    <row r="411" spans="1:8" x14ac:dyDescent="0.2">
      <c r="A411" s="68">
        <v>748894</v>
      </c>
      <c r="B411" s="71">
        <v>81100600</v>
      </c>
      <c r="C411" s="68" t="s">
        <v>159</v>
      </c>
      <c r="D411" s="68"/>
      <c r="E411" s="68" t="s">
        <v>1008</v>
      </c>
      <c r="F411" s="68">
        <v>748894</v>
      </c>
      <c r="G411" s="68"/>
      <c r="H411" s="68" t="s">
        <v>1227</v>
      </c>
    </row>
    <row r="412" spans="1:8" x14ac:dyDescent="0.2">
      <c r="A412" s="68">
        <v>748898</v>
      </c>
      <c r="B412" s="71">
        <v>81101000</v>
      </c>
      <c r="C412" s="68" t="s">
        <v>160</v>
      </c>
      <c r="D412" s="68"/>
      <c r="E412" s="68" t="s">
        <v>1009</v>
      </c>
      <c r="F412" s="68">
        <v>748898</v>
      </c>
      <c r="G412" s="68"/>
      <c r="H412" s="68" t="s">
        <v>1227</v>
      </c>
    </row>
    <row r="413" spans="1:8" x14ac:dyDescent="0.2">
      <c r="A413" s="68">
        <v>748899</v>
      </c>
      <c r="B413" s="71">
        <v>81101900</v>
      </c>
      <c r="C413" s="68" t="s">
        <v>161</v>
      </c>
      <c r="D413" s="68"/>
      <c r="E413" s="68" t="s">
        <v>1010</v>
      </c>
      <c r="F413" s="68">
        <v>748899</v>
      </c>
      <c r="G413" s="68"/>
      <c r="H413" s="68" t="s">
        <v>1227</v>
      </c>
    </row>
    <row r="414" spans="1:8" x14ac:dyDescent="0.2">
      <c r="A414" s="68">
        <v>802000</v>
      </c>
      <c r="B414" s="71">
        <v>82110000</v>
      </c>
      <c r="C414" s="68" t="s">
        <v>1011</v>
      </c>
      <c r="D414" s="68"/>
      <c r="E414" s="68" t="s">
        <v>1012</v>
      </c>
      <c r="F414" s="68">
        <v>802000</v>
      </c>
      <c r="G414" s="68"/>
      <c r="H414" s="68" t="s">
        <v>1227</v>
      </c>
    </row>
    <row r="415" spans="1:8" x14ac:dyDescent="0.2">
      <c r="A415" s="68">
        <v>803000</v>
      </c>
      <c r="B415" s="71">
        <v>82120000</v>
      </c>
      <c r="C415" s="68" t="s">
        <v>1013</v>
      </c>
      <c r="D415" s="68"/>
      <c r="E415" s="68" t="s">
        <v>1014</v>
      </c>
      <c r="F415" s="68">
        <v>803000</v>
      </c>
      <c r="G415" s="68"/>
      <c r="H415" s="68" t="s">
        <v>1227</v>
      </c>
    </row>
    <row r="416" spans="1:8" x14ac:dyDescent="0.2">
      <c r="A416" s="69">
        <v>911000</v>
      </c>
      <c r="B416" s="72">
        <v>91100000</v>
      </c>
      <c r="C416" s="69" t="s">
        <v>125</v>
      </c>
      <c r="D416" s="69"/>
      <c r="E416" s="69" t="s">
        <v>1015</v>
      </c>
      <c r="F416" s="69">
        <v>911000</v>
      </c>
      <c r="G416" s="69"/>
      <c r="H416" s="69" t="s">
        <v>1227</v>
      </c>
    </row>
    <row r="417" spans="1:6" x14ac:dyDescent="0.2">
      <c r="A417" s="66">
        <v>901480</v>
      </c>
      <c r="B417" s="73">
        <v>901480</v>
      </c>
      <c r="C417" s="66">
        <v>901480</v>
      </c>
      <c r="F417" s="66">
        <v>901480</v>
      </c>
    </row>
    <row r="418" spans="1:6" x14ac:dyDescent="0.2">
      <c r="A418" s="66">
        <v>911330</v>
      </c>
      <c r="B418" s="73">
        <v>911330</v>
      </c>
      <c r="C418" s="66">
        <v>911330</v>
      </c>
      <c r="F418" s="66">
        <v>911330</v>
      </c>
    </row>
  </sheetData>
  <autoFilter ref="A2:H418"/>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FF00"/>
  </sheetPr>
  <dimension ref="A1:BP2000"/>
  <sheetViews>
    <sheetView topLeftCell="A31" workbookViewId="0">
      <selection activeCell="A3" sqref="A3:BN44"/>
    </sheetView>
  </sheetViews>
  <sheetFormatPr defaultRowHeight="12.75" x14ac:dyDescent="0.2"/>
  <cols>
    <col min="1" max="1" width="10.28515625" style="53" customWidth="1"/>
    <col min="2" max="2" width="9.5703125" style="53" customWidth="1"/>
    <col min="3" max="3" width="11.85546875" style="52" customWidth="1"/>
    <col min="4" max="4" width="16.7109375" style="54" customWidth="1"/>
    <col min="5" max="5" width="11.7109375" style="53" customWidth="1"/>
    <col min="6" max="6" width="16" style="53" customWidth="1"/>
    <col min="7" max="7" width="16.85546875" style="53" customWidth="1"/>
    <col min="8" max="8" width="7.28515625" style="55" customWidth="1"/>
    <col min="9" max="10" width="13.28515625" style="52" customWidth="1"/>
    <col min="11" max="11" width="6.28515625" style="52" customWidth="1"/>
    <col min="12" max="13" width="13.42578125" style="52" customWidth="1"/>
    <col min="14" max="14" width="23.85546875" style="56" customWidth="1"/>
    <col min="15" max="15" width="18.5703125" style="56" customWidth="1"/>
    <col min="16" max="16" width="18.5703125" style="52" customWidth="1"/>
    <col min="17" max="17" width="17.85546875" style="52" bestFit="1" customWidth="1"/>
    <col min="18" max="18" width="13.42578125" style="52" customWidth="1"/>
    <col min="19" max="19" width="26.42578125" style="52" bestFit="1" customWidth="1"/>
    <col min="20" max="20" width="24.42578125" style="52" bestFit="1" customWidth="1"/>
    <col min="21" max="21" width="17.7109375" style="52" bestFit="1" customWidth="1"/>
    <col min="22" max="22" width="17" style="52" customWidth="1"/>
    <col min="23" max="23" width="85.7109375" style="52" customWidth="1"/>
    <col min="24" max="24" width="18.42578125" style="53" customWidth="1"/>
    <col min="25" max="25" width="31.28515625" style="52" bestFit="1" customWidth="1"/>
    <col min="26" max="26" width="29.28515625" style="52" bestFit="1" customWidth="1"/>
    <col min="27" max="29" width="27.42578125" style="52" bestFit="1" customWidth="1"/>
    <col min="30" max="30" width="19.7109375" style="39" bestFit="1" customWidth="1"/>
    <col min="31" max="31" width="15" style="52" bestFit="1" customWidth="1"/>
    <col min="32" max="32" width="16.7109375" style="52" bestFit="1" customWidth="1"/>
    <col min="33" max="33" width="15.28515625" style="52" bestFit="1" customWidth="1"/>
    <col min="34" max="34" width="18.85546875" style="52" bestFit="1" customWidth="1"/>
    <col min="35" max="35" width="26.140625" style="52" bestFit="1" customWidth="1"/>
    <col min="36" max="36" width="20" style="52" bestFit="1" customWidth="1"/>
    <col min="37" max="37" width="8.140625" style="52" bestFit="1" customWidth="1"/>
    <col min="38" max="38" width="13.7109375" style="52" customWidth="1"/>
    <col min="39" max="39" width="12" style="52" bestFit="1" customWidth="1"/>
    <col min="40" max="40" width="16.28515625" style="52" customWidth="1"/>
    <col min="41" max="41" width="14.7109375" style="52" customWidth="1"/>
    <col min="42" max="42" width="12.42578125" style="52" customWidth="1"/>
    <col min="43" max="43" width="17.7109375" style="52" bestFit="1" customWidth="1"/>
    <col min="44" max="44" width="18.28515625" style="52" bestFit="1" customWidth="1"/>
    <col min="45" max="45" width="21.85546875" style="52" bestFit="1" customWidth="1"/>
    <col min="46" max="46" width="17.140625" style="52" bestFit="1" customWidth="1"/>
    <col min="47" max="47" width="14.140625" style="52" bestFit="1" customWidth="1"/>
    <col min="48" max="48" width="15.5703125" style="52" customWidth="1"/>
    <col min="49" max="49" width="18.140625" style="52" customWidth="1"/>
    <col min="50" max="50" width="20" style="52" customWidth="1"/>
    <col min="51" max="51" width="18.7109375" style="52" customWidth="1"/>
    <col min="52" max="52" width="24.42578125" style="52" customWidth="1"/>
    <col min="53" max="53" width="24.5703125" style="52" customWidth="1"/>
    <col min="54" max="54" width="12.7109375" style="52" bestFit="1" customWidth="1"/>
    <col min="55" max="55" width="21.28515625" style="52" customWidth="1"/>
    <col min="56" max="56" width="16" style="52" customWidth="1"/>
    <col min="57" max="57" width="15.7109375" style="52" customWidth="1"/>
    <col min="58" max="59" width="18.85546875" style="52" bestFit="1" customWidth="1"/>
    <col min="60" max="60" width="22.5703125" style="52" bestFit="1" customWidth="1"/>
    <col min="61" max="61" width="28.7109375" style="52" bestFit="1" customWidth="1"/>
    <col min="62" max="62" width="13.140625" style="52" bestFit="1" customWidth="1"/>
    <col min="63" max="63" width="22.140625" style="52" bestFit="1" customWidth="1"/>
    <col min="64" max="64" width="16.7109375" style="52" bestFit="1" customWidth="1"/>
    <col min="65" max="65" width="15.85546875" style="52" bestFit="1" customWidth="1"/>
    <col min="66" max="66" width="20.140625" style="52" bestFit="1" customWidth="1"/>
    <col min="67" max="16384" width="9.140625" style="52"/>
  </cols>
  <sheetData>
    <row r="1" spans="1:68" s="29" customFormat="1" x14ac:dyDescent="0.2">
      <c r="A1" s="23" t="s">
        <v>232</v>
      </c>
      <c r="B1" s="23" t="s">
        <v>233</v>
      </c>
      <c r="C1" s="24" t="s">
        <v>234</v>
      </c>
      <c r="D1" s="25" t="s">
        <v>235</v>
      </c>
      <c r="E1" s="23" t="s">
        <v>236</v>
      </c>
      <c r="F1" s="23" t="s">
        <v>237</v>
      </c>
      <c r="G1" s="23" t="s">
        <v>238</v>
      </c>
      <c r="H1" s="26" t="s">
        <v>239</v>
      </c>
      <c r="I1" s="24" t="s">
        <v>240</v>
      </c>
      <c r="J1" s="24" t="s">
        <v>241</v>
      </c>
      <c r="K1" s="24" t="s">
        <v>242</v>
      </c>
      <c r="L1" s="24" t="s">
        <v>243</v>
      </c>
      <c r="M1" s="24" t="s">
        <v>244</v>
      </c>
      <c r="N1" s="27" t="s">
        <v>245</v>
      </c>
      <c r="O1" s="27" t="s">
        <v>246</v>
      </c>
      <c r="P1" s="155" t="s">
        <v>247</v>
      </c>
      <c r="Q1" s="155" t="s">
        <v>248</v>
      </c>
      <c r="R1" s="24" t="s">
        <v>249</v>
      </c>
      <c r="S1" s="155" t="s">
        <v>250</v>
      </c>
      <c r="T1" s="155" t="s">
        <v>251</v>
      </c>
      <c r="U1" s="155" t="s">
        <v>252</v>
      </c>
      <c r="V1" s="155" t="s">
        <v>253</v>
      </c>
      <c r="W1" s="24" t="s">
        <v>254</v>
      </c>
      <c r="X1" s="155" t="s">
        <v>255</v>
      </c>
      <c r="Y1" s="155" t="s">
        <v>256</v>
      </c>
      <c r="Z1" s="155" t="s">
        <v>257</v>
      </c>
      <c r="AA1" s="155" t="s">
        <v>258</v>
      </c>
      <c r="AB1" s="155" t="s">
        <v>259</v>
      </c>
      <c r="AC1" s="155" t="s">
        <v>260</v>
      </c>
      <c r="AD1" s="155" t="s">
        <v>261</v>
      </c>
      <c r="AE1" s="24" t="s">
        <v>262</v>
      </c>
      <c r="AF1" s="24" t="s">
        <v>263</v>
      </c>
      <c r="AG1" s="155" t="s">
        <v>264</v>
      </c>
      <c r="AH1" s="155" t="s">
        <v>265</v>
      </c>
      <c r="AI1" s="155" t="s">
        <v>266</v>
      </c>
      <c r="AJ1" s="155" t="s">
        <v>267</v>
      </c>
      <c r="AK1" s="24" t="s">
        <v>268</v>
      </c>
      <c r="AL1" s="24" t="s">
        <v>269</v>
      </c>
      <c r="AM1" s="155" t="s">
        <v>270</v>
      </c>
      <c r="AN1" s="155" t="s">
        <v>271</v>
      </c>
      <c r="AO1" s="24" t="s">
        <v>272</v>
      </c>
      <c r="AP1" s="155" t="s">
        <v>273</v>
      </c>
      <c r="AQ1" s="24" t="s">
        <v>274</v>
      </c>
      <c r="AR1" s="155" t="s">
        <v>275</v>
      </c>
      <c r="AS1" s="155" t="s">
        <v>276</v>
      </c>
      <c r="AT1" s="24" t="s">
        <v>277</v>
      </c>
      <c r="AU1" s="155" t="s">
        <v>278</v>
      </c>
      <c r="AV1" s="24" t="s">
        <v>279</v>
      </c>
      <c r="AW1" s="155" t="s">
        <v>280</v>
      </c>
      <c r="AX1" s="155" t="s">
        <v>281</v>
      </c>
      <c r="AY1" s="155" t="s">
        <v>282</v>
      </c>
      <c r="AZ1" s="155" t="s">
        <v>283</v>
      </c>
      <c r="BA1" s="155" t="s">
        <v>284</v>
      </c>
      <c r="BB1" s="155" t="s">
        <v>285</v>
      </c>
      <c r="BC1" s="155" t="s">
        <v>286</v>
      </c>
      <c r="BD1" s="155" t="s">
        <v>287</v>
      </c>
      <c r="BE1" s="155" t="s">
        <v>288</v>
      </c>
      <c r="BF1" s="155" t="s">
        <v>289</v>
      </c>
      <c r="BG1" s="155" t="s">
        <v>290</v>
      </c>
      <c r="BH1" s="155" t="s">
        <v>291</v>
      </c>
      <c r="BI1" s="155" t="s">
        <v>292</v>
      </c>
      <c r="BJ1" s="155" t="s">
        <v>293</v>
      </c>
      <c r="BK1" s="155" t="s">
        <v>294</v>
      </c>
      <c r="BL1" s="155" t="s">
        <v>295</v>
      </c>
      <c r="BM1" s="155" t="s">
        <v>296</v>
      </c>
      <c r="BN1" s="155" t="s">
        <v>297</v>
      </c>
      <c r="BP1" s="157" t="s">
        <v>300</v>
      </c>
    </row>
    <row r="2" spans="1:68" s="29" customFormat="1" x14ac:dyDescent="0.2">
      <c r="A2" s="30">
        <v>1</v>
      </c>
      <c r="B2" s="30" t="s">
        <v>1024</v>
      </c>
      <c r="C2" s="30">
        <v>10</v>
      </c>
      <c r="D2" s="31" t="s">
        <v>163</v>
      </c>
      <c r="E2" s="30">
        <v>5</v>
      </c>
      <c r="F2" s="30">
        <v>16</v>
      </c>
      <c r="G2" s="30">
        <v>25</v>
      </c>
      <c r="H2" s="30">
        <v>5</v>
      </c>
      <c r="I2" s="30" t="s">
        <v>165</v>
      </c>
      <c r="J2" s="30">
        <v>10</v>
      </c>
      <c r="K2" s="30">
        <v>2</v>
      </c>
      <c r="L2" s="30">
        <v>17</v>
      </c>
      <c r="M2" s="30">
        <v>10</v>
      </c>
      <c r="N2" s="30">
        <v>14</v>
      </c>
      <c r="O2" s="30" t="s">
        <v>298</v>
      </c>
      <c r="P2" s="156">
        <v>14</v>
      </c>
      <c r="Q2" s="156">
        <v>1</v>
      </c>
      <c r="R2" s="30">
        <v>2</v>
      </c>
      <c r="S2" s="156">
        <v>1</v>
      </c>
      <c r="T2" s="156">
        <v>1</v>
      </c>
      <c r="U2" s="156">
        <v>4</v>
      </c>
      <c r="V2" s="156">
        <v>18</v>
      </c>
      <c r="W2" s="168">
        <v>50</v>
      </c>
      <c r="X2" s="156">
        <v>10</v>
      </c>
      <c r="Y2" s="156">
        <v>4</v>
      </c>
      <c r="Z2" s="156">
        <v>3</v>
      </c>
      <c r="AA2" s="156">
        <v>12</v>
      </c>
      <c r="AB2" s="156">
        <v>12</v>
      </c>
      <c r="AC2" s="156">
        <v>20</v>
      </c>
      <c r="AD2" s="156">
        <v>18</v>
      </c>
      <c r="AE2" s="30">
        <v>10</v>
      </c>
      <c r="AF2" s="30">
        <v>12</v>
      </c>
      <c r="AG2" s="156">
        <v>10</v>
      </c>
      <c r="AH2" s="156">
        <v>6</v>
      </c>
      <c r="AI2" s="156">
        <v>4</v>
      </c>
      <c r="AJ2" s="156">
        <v>8</v>
      </c>
      <c r="AK2" s="30">
        <v>4</v>
      </c>
      <c r="AL2" s="30">
        <v>4</v>
      </c>
      <c r="AM2" s="156">
        <v>14</v>
      </c>
      <c r="AN2" s="156">
        <v>3</v>
      </c>
      <c r="AO2" s="30">
        <v>10</v>
      </c>
      <c r="AP2" s="156">
        <v>10</v>
      </c>
      <c r="AQ2" s="30">
        <v>4</v>
      </c>
      <c r="AR2" s="156">
        <v>10</v>
      </c>
      <c r="AS2" s="156">
        <v>5</v>
      </c>
      <c r="AT2" s="30">
        <v>10</v>
      </c>
      <c r="AU2" s="156">
        <v>10</v>
      </c>
      <c r="AV2" s="30">
        <v>4</v>
      </c>
      <c r="AW2" s="156">
        <v>3</v>
      </c>
      <c r="AX2" s="156">
        <v>6</v>
      </c>
      <c r="AY2" s="156">
        <v>3</v>
      </c>
      <c r="AZ2" s="156">
        <v>6</v>
      </c>
      <c r="BA2" s="156">
        <v>3</v>
      </c>
      <c r="BB2" s="156">
        <v>5</v>
      </c>
      <c r="BC2" s="156">
        <v>4</v>
      </c>
      <c r="BD2" s="156">
        <v>2</v>
      </c>
      <c r="BE2" s="156">
        <v>2</v>
      </c>
      <c r="BF2" s="156">
        <v>2</v>
      </c>
      <c r="BG2" s="156">
        <v>2</v>
      </c>
      <c r="BH2" s="156">
        <v>30</v>
      </c>
      <c r="BI2" s="156">
        <v>14</v>
      </c>
      <c r="BJ2" s="156">
        <v>2</v>
      </c>
      <c r="BK2" s="156">
        <v>16</v>
      </c>
      <c r="BL2" s="156">
        <v>16</v>
      </c>
      <c r="BM2" s="156">
        <v>3</v>
      </c>
      <c r="BN2" s="156">
        <v>3</v>
      </c>
      <c r="BP2" s="30"/>
    </row>
    <row r="3" spans="1:68" s="39" customFormat="1" x14ac:dyDescent="0.2">
      <c r="A3" s="33">
        <v>0</v>
      </c>
      <c r="B3" s="33">
        <f>IF(F2&lt;&gt;F3,MAX($B$2:B2)+1,B2)</f>
        <v>1</v>
      </c>
      <c r="C3" s="63">
        <f>IFERROR(INDEX(Data!$A$9:$A$984,INT((ROW()-1)/2),1),"")</f>
        <v>42460</v>
      </c>
      <c r="D3" s="63">
        <f>IFERROR(INDEX(Data!$A$9:$A$984,INT((ROW()-1)/2),1),"")</f>
        <v>42460</v>
      </c>
      <c r="E3" s="60" t="str">
        <f>VLOOKUP(BP3,Define!$L$4:$M$37,2,0)</f>
        <v>KR</v>
      </c>
      <c r="F3" s="60" t="str">
        <f>IFERROR(INDEX(Data!$B$9:$B$984,INT((ROW()-1)/2),1),"")</f>
        <v>AP-16-0678</v>
      </c>
      <c r="G3" s="60" t="str">
        <f>F3</f>
        <v>AP-16-0678</v>
      </c>
      <c r="H3" s="34" t="str">
        <f>IFERROR(INDEX(Data!$G$9:$G$984,INT((ROW()-1)/2),1),"")</f>
        <v>VND</v>
      </c>
      <c r="I3" s="58">
        <f t="shared" ref="I3:I66" si="0">ROUND(($O3/$N3)*IF(H3="USD",0,IF(H3="VND",1000000,IF(H3="JPY",1000,IF(H3="EUR",1,0)))),5)</f>
        <v>44.935229999999997</v>
      </c>
      <c r="J3" s="32"/>
      <c r="K3" s="32">
        <f>IFERROR(VLOOKUP(IF(ISTEXT(L3),M3,L3),Define!$A$3:$C$500,IF(MOD(ROW(),2)=1,2,3),0),"")</f>
        <v>40</v>
      </c>
      <c r="L3" s="32">
        <f>IFERROR(INDEX(Data!$P$9:$S$984,INT((ROW()-1)/2),IF(MOD(ROW(),2)=1,1,3)),"")</f>
        <v>901480</v>
      </c>
      <c r="M3" s="32" t="str">
        <f>IFERROR(INDEX(Data!$P$9:$S$984,INT((ROW()-1)/2),IF(MOD(ROW(),2)=1,2,4)),"")</f>
        <v/>
      </c>
      <c r="N3" s="166">
        <f>IFERROR(INDEX(IF(H3="USD",Data!$F$9:$F$984,Data!$I$9:$I$984),INT((ROW()-1)/2),1),"")</f>
        <v>2941790</v>
      </c>
      <c r="O3" s="36">
        <f>IFERROR(IF(H3="USD",0,INDEX(Data!$F$9:$F$984,INT((ROW()-1)/2),1)),0)</f>
        <v>132.19</v>
      </c>
      <c r="P3" s="32"/>
      <c r="Q3" s="32"/>
      <c r="R3" s="175" t="str">
        <f>IFERROR(VLOOKUP(L3,Define!$A$4:$H$419,8,0),"")</f>
        <v>P0</v>
      </c>
      <c r="S3" s="32"/>
      <c r="T3" s="32"/>
      <c r="U3" s="35"/>
      <c r="V3" s="37"/>
      <c r="W3" s="37" t="str">
        <f>IFERROR(INDEX(Data!$C$9:$C$984,INT((ROW()-1)/2),1),"")</f>
        <v>Imported fee for Inv.6VN010</v>
      </c>
      <c r="X3" s="33"/>
      <c r="Y3" s="32"/>
      <c r="Z3" s="32"/>
      <c r="AA3" s="32"/>
      <c r="AB3" s="32"/>
      <c r="AC3" s="32"/>
      <c r="AD3" s="32"/>
      <c r="AE3" s="32"/>
      <c r="AF3" s="36" t="str">
        <f>IFERROR(INDEX(Data!$J$9:$J$984,INT((ROW()-1)/2),1),"")</f>
        <v>M000406</v>
      </c>
      <c r="AG3" s="32"/>
      <c r="AH3" s="32"/>
      <c r="AI3" s="32"/>
      <c r="AJ3" s="32"/>
      <c r="AK3" s="32"/>
      <c r="AL3" s="33" t="s">
        <v>299</v>
      </c>
      <c r="AM3" s="32"/>
      <c r="AN3" s="32"/>
      <c r="AO3" s="36" t="str">
        <f>IFERROR(VLOOKUP(L3,Define!$A$3:$D$213,4,0),"")</f>
        <v/>
      </c>
      <c r="AP3" s="32"/>
      <c r="AQ3" s="32"/>
      <c r="AR3" s="32"/>
      <c r="AS3" s="32"/>
      <c r="AT3" s="38"/>
      <c r="AU3" s="32"/>
      <c r="AV3" s="32"/>
      <c r="AW3" s="32"/>
      <c r="AX3" s="32"/>
      <c r="AY3" s="32"/>
      <c r="AZ3" s="32"/>
      <c r="BA3" s="32"/>
      <c r="BB3" s="32"/>
      <c r="BC3" s="32"/>
      <c r="BD3" s="32"/>
      <c r="BE3" s="32"/>
      <c r="BF3" s="32"/>
      <c r="BG3" s="32"/>
      <c r="BH3" s="32"/>
      <c r="BI3" s="32"/>
      <c r="BJ3" s="32"/>
      <c r="BK3" s="32"/>
      <c r="BL3" s="32"/>
      <c r="BM3" s="32"/>
      <c r="BN3" s="32"/>
      <c r="BP3" s="39" t="str">
        <f>K3&amp;"#"&amp;K4</f>
        <v>40#31</v>
      </c>
    </row>
    <row r="4" spans="1:68" s="39" customFormat="1" x14ac:dyDescent="0.2">
      <c r="A4" s="41">
        <v>0</v>
      </c>
      <c r="B4" s="41">
        <f>IF(F3&lt;&gt;F4,MAX($B$2:B3)+1,B3)</f>
        <v>1</v>
      </c>
      <c r="C4" s="64">
        <f>IFERROR(INDEX(Data!$A$9:$A$984,INT((ROW()-1)/2),1),"")</f>
        <v>42460</v>
      </c>
      <c r="D4" s="64">
        <f>IFERROR(INDEX(Data!$A$9:$A$984,INT((ROW()-1)/2),1),"")</f>
        <v>42460</v>
      </c>
      <c r="E4" s="59" t="str">
        <f>VLOOKUP(BP4,Define!$L$4:$M$37,2,0)</f>
        <v>KR</v>
      </c>
      <c r="F4" s="59" t="str">
        <f>IFERROR(INDEX(Data!$B$9:$B$984,INT((ROW()-1)/2),1),"")</f>
        <v>AP-16-0678</v>
      </c>
      <c r="G4" s="59" t="str">
        <f t="shared" ref="G4:G67" si="1">F4</f>
        <v>AP-16-0678</v>
      </c>
      <c r="H4" s="42" t="str">
        <f>IFERROR(INDEX(Data!$G$9:$G$984,INT((ROW()-1)/2),1),"")</f>
        <v>VND</v>
      </c>
      <c r="I4" s="58">
        <f t="shared" si="0"/>
        <v>44.935229999999997</v>
      </c>
      <c r="J4" s="40"/>
      <c r="K4" s="40">
        <f>IFERROR(VLOOKUP(IF(ISTEXT(L4),M4,L4),Define!$A$3:$C$500,IF(MOD(ROW(),2)=1,2,3),0),"")</f>
        <v>31</v>
      </c>
      <c r="L4" s="40" t="str">
        <f>IFERROR(INDEX(Data!$P$9:$S$984,INT((ROW()-1)/2),IF(MOD(ROW(),2)=1,1,3)),"")</f>
        <v>V10179B</v>
      </c>
      <c r="M4" s="40">
        <f>IFERROR(INDEX(Data!$P$9:$S$984,INT((ROW()-1)/2),IF(MOD(ROW(),2)=1,2,4)),"")</f>
        <v>206101</v>
      </c>
      <c r="N4" s="167">
        <f>IFERROR(INDEX(IF(H4="USD",Data!$F$9:$F$984,Data!$I$9:$I$984),INT((ROW()-1)/2),1),"")</f>
        <v>2941790</v>
      </c>
      <c r="O4" s="44">
        <f>IFERROR(IF(H4="USD",0,INDEX(Data!$F$9:$F$984,INT((ROW()-1)/2),1)),0)</f>
        <v>132.19</v>
      </c>
      <c r="P4" s="40"/>
      <c r="Q4" s="40"/>
      <c r="R4" s="176" t="str">
        <f>IFERROR(VLOOKUP(L4,Define!$A$4:$H$419,8,0),"")</f>
        <v/>
      </c>
      <c r="S4" s="40"/>
      <c r="T4" s="40"/>
      <c r="U4" s="43"/>
      <c r="V4" s="45"/>
      <c r="W4" s="45" t="str">
        <f>IFERROR(INDEX(Data!$C$9:$C$984,INT((ROW()-1)/2),1),"")</f>
        <v>Imported fee for Inv.6VN010</v>
      </c>
      <c r="X4" s="41"/>
      <c r="Y4" s="40"/>
      <c r="Z4" s="40"/>
      <c r="AA4" s="40"/>
      <c r="AB4" s="40"/>
      <c r="AC4" s="40"/>
      <c r="AD4" s="40"/>
      <c r="AE4" s="40"/>
      <c r="AF4" s="44" t="str">
        <f>IFERROR(INDEX(Data!$J$9:$J$984,INT((ROW()-1)/2),1),"")</f>
        <v>M000406</v>
      </c>
      <c r="AG4" s="40"/>
      <c r="AH4" s="40"/>
      <c r="AI4" s="40"/>
      <c r="AJ4" s="40"/>
      <c r="AK4" s="40"/>
      <c r="AL4" s="41" t="s">
        <v>299</v>
      </c>
      <c r="AM4" s="40"/>
      <c r="AN4" s="40"/>
      <c r="AO4" s="44" t="str">
        <f>IFERROR(VLOOKUP(L4,Define!$A$3:$D$213,4,0),"")</f>
        <v/>
      </c>
      <c r="AP4" s="40"/>
      <c r="AQ4" s="40"/>
      <c r="AR4" s="40"/>
      <c r="AS4" s="40"/>
      <c r="AT4" s="46"/>
      <c r="AU4" s="40"/>
      <c r="AV4" s="40"/>
      <c r="AW4" s="40"/>
      <c r="AX4" s="40"/>
      <c r="AY4" s="40"/>
      <c r="AZ4" s="40"/>
      <c r="BA4" s="40"/>
      <c r="BB4" s="40"/>
      <c r="BC4" s="40"/>
      <c r="BD4" s="40"/>
      <c r="BE4" s="40"/>
      <c r="BF4" s="40"/>
      <c r="BG4" s="40"/>
      <c r="BH4" s="40"/>
      <c r="BI4" s="40"/>
      <c r="BJ4" s="40"/>
      <c r="BK4" s="40"/>
      <c r="BL4" s="40"/>
      <c r="BM4" s="40"/>
      <c r="BN4" s="40"/>
      <c r="BP4" s="39" t="str">
        <f>K3&amp;"#"&amp;K4</f>
        <v>40#31</v>
      </c>
    </row>
    <row r="5" spans="1:68" s="39" customFormat="1" x14ac:dyDescent="0.2">
      <c r="A5" s="41">
        <v>0</v>
      </c>
      <c r="B5" s="41">
        <f>IF(F4&lt;&gt;F5,MAX($B$2:B4)+1,B4)</f>
        <v>1</v>
      </c>
      <c r="C5" s="64">
        <f>IFERROR(INDEX(Data!$A$9:$A$984,INT((ROW()-1)/2),1),"")</f>
        <v>42460</v>
      </c>
      <c r="D5" s="64">
        <f>IFERROR(INDEX(Data!$A$9:$A$984,INT((ROW()-1)/2),1),"")</f>
        <v>42460</v>
      </c>
      <c r="E5" s="59" t="str">
        <f>VLOOKUP(BP5,Define!$L$4:$M$37,2,0)</f>
        <v>KR</v>
      </c>
      <c r="F5" s="59" t="str">
        <f>IFERROR(INDEX(Data!$B$9:$B$984,INT((ROW()-1)/2),1),"")</f>
        <v>AP-16-0678</v>
      </c>
      <c r="G5" s="59" t="str">
        <f t="shared" si="1"/>
        <v>AP-16-0678</v>
      </c>
      <c r="H5" s="42" t="str">
        <f>IFERROR(INDEX(Data!$G$9:$G$984,INT((ROW()-1)/2),1),"")</f>
        <v>VND</v>
      </c>
      <c r="I5" s="58">
        <f t="shared" si="0"/>
        <v>44.932650000000002</v>
      </c>
      <c r="J5" s="40"/>
      <c r="K5" s="40">
        <f>IFERROR(VLOOKUP(IF(ISTEXT(L5),M5,L5),Define!$A$3:$C$500,IF(MOD(ROW(),2)=1,2,3),0),"")</f>
        <v>40</v>
      </c>
      <c r="L5" s="40">
        <f>IFERROR(INDEX(Data!$P$9:$S$984,INT((ROW()-1)/2),IF(MOD(ROW(),2)=1,1,3)),"")</f>
        <v>644100</v>
      </c>
      <c r="M5" s="40" t="str">
        <f>IFERROR(INDEX(Data!$P$9:$S$984,INT((ROW()-1)/2),IF(MOD(ROW(),2)=1,2,4)),"")</f>
        <v/>
      </c>
      <c r="N5" s="180">
        <f>IFERROR(INDEX(IF(H5="USD",Data!$F$9:$F$984,Data!$I$9:$I$984),INT((ROW()-1)/2),1),"")</f>
        <v>3983295</v>
      </c>
      <c r="O5" s="44">
        <f>IFERROR(IF(H5="USD",0,INDEX(Data!$F$9:$F$984,INT((ROW()-1)/2),1)),0)</f>
        <v>178.98</v>
      </c>
      <c r="P5" s="40"/>
      <c r="Q5" s="40"/>
      <c r="R5" s="176">
        <f>IFERROR(VLOOKUP(L5,Define!$A$4:$H$419,8,0),"")</f>
        <v>0</v>
      </c>
      <c r="S5" s="40"/>
      <c r="T5" s="40"/>
      <c r="U5" s="43"/>
      <c r="V5" s="45"/>
      <c r="W5" s="45" t="str">
        <f>IFERROR(INDEX(Data!$C$9:$C$984,INT((ROW()-1)/2),1),"")</f>
        <v>Imported fee for Inv.M16MV015OB</v>
      </c>
      <c r="X5" s="41"/>
      <c r="Y5" s="40"/>
      <c r="Z5" s="40"/>
      <c r="AA5" s="40"/>
      <c r="AB5" s="40"/>
      <c r="AC5" s="40"/>
      <c r="AD5" s="40"/>
      <c r="AE5" s="40"/>
      <c r="AF5" s="44" t="str">
        <f>IFERROR(INDEX(Data!$J$9:$J$984,INT((ROW()-1)/2),1),"")</f>
        <v>C0291V1400</v>
      </c>
      <c r="AG5" s="40"/>
      <c r="AH5" s="40"/>
      <c r="AI5" s="40"/>
      <c r="AJ5" s="40"/>
      <c r="AK5" s="40"/>
      <c r="AL5" s="41" t="s">
        <v>299</v>
      </c>
      <c r="AM5" s="40"/>
      <c r="AN5" s="40"/>
      <c r="AO5" s="44" t="str">
        <f>IFERROR(VLOOKUP(L5,Define!$A$3:$D$213,4,0),"")</f>
        <v/>
      </c>
      <c r="AP5" s="40"/>
      <c r="AQ5" s="40"/>
      <c r="AR5" s="40"/>
      <c r="AS5" s="40"/>
      <c r="AT5" s="46"/>
      <c r="AU5" s="40"/>
      <c r="AV5" s="40"/>
      <c r="AW5" s="40"/>
      <c r="AX5" s="40"/>
      <c r="AY5" s="40"/>
      <c r="AZ5" s="40"/>
      <c r="BA5" s="40"/>
      <c r="BB5" s="40"/>
      <c r="BC5" s="40"/>
      <c r="BD5" s="40"/>
      <c r="BE5" s="40"/>
      <c r="BF5" s="40"/>
      <c r="BG5" s="40"/>
      <c r="BH5" s="40"/>
      <c r="BI5" s="40"/>
      <c r="BJ5" s="40"/>
      <c r="BK5" s="40"/>
      <c r="BL5" s="40"/>
      <c r="BM5" s="40"/>
      <c r="BN5" s="40"/>
      <c r="BP5" s="179" t="str">
        <f>K5&amp;"#"&amp;K6</f>
        <v>40#31</v>
      </c>
    </row>
    <row r="6" spans="1:68" s="39" customFormat="1" x14ac:dyDescent="0.2">
      <c r="A6" s="41">
        <v>0</v>
      </c>
      <c r="B6" s="41">
        <f>IF(F5&lt;&gt;F6,MAX($B$2:B5)+1,B5)</f>
        <v>1</v>
      </c>
      <c r="C6" s="64">
        <f>IFERROR(INDEX(Data!$A$9:$A$984,INT((ROW()-1)/2),1),"")</f>
        <v>42460</v>
      </c>
      <c r="D6" s="64">
        <f>IFERROR(INDEX(Data!$A$9:$A$984,INT((ROW()-1)/2),1),"")</f>
        <v>42460</v>
      </c>
      <c r="E6" s="59" t="str">
        <f>VLOOKUP(BP6,Define!$L$4:$M$37,2,0)</f>
        <v>KR</v>
      </c>
      <c r="F6" s="59" t="str">
        <f>IFERROR(INDEX(Data!$B$9:$B$984,INT((ROW()-1)/2),1),"")</f>
        <v>AP-16-0678</v>
      </c>
      <c r="G6" s="59" t="str">
        <f t="shared" si="1"/>
        <v>AP-16-0678</v>
      </c>
      <c r="H6" s="42" t="str">
        <f>IFERROR(INDEX(Data!$G$9:$G$984,INT((ROW()-1)/2),1),"")</f>
        <v>VND</v>
      </c>
      <c r="I6" s="58">
        <f t="shared" si="0"/>
        <v>44.932650000000002</v>
      </c>
      <c r="J6" s="40"/>
      <c r="K6" s="40">
        <f>IFERROR(VLOOKUP(IF(ISTEXT(L6),M6,L6),Define!$A$3:$C$500,IF(MOD(ROW(),2)=1,2,3),0),"")</f>
        <v>31</v>
      </c>
      <c r="L6" s="40" t="str">
        <f>IFERROR(INDEX(Data!$P$9:$S$984,INT((ROW()-1)/2),IF(MOD(ROW(),2)=1,1,3)),"")</f>
        <v>V10179C</v>
      </c>
      <c r="M6" s="40">
        <f>IFERROR(INDEX(Data!$P$9:$S$984,INT((ROW()-1)/2),IF(MOD(ROW(),2)=1,2,4)),"")</f>
        <v>206103</v>
      </c>
      <c r="N6" s="180">
        <f>IFERROR(INDEX(IF(H6="USD",Data!$F$9:$F$984,Data!$I$9:$I$984),INT((ROW()-1)/2),1),"")</f>
        <v>3983295</v>
      </c>
      <c r="O6" s="44">
        <f>IFERROR(IF(H6="USD",0,INDEX(Data!$F$9:$F$984,INT((ROW()-1)/2),1)),0)</f>
        <v>178.98</v>
      </c>
      <c r="P6" s="40"/>
      <c r="Q6" s="40"/>
      <c r="R6" s="176" t="str">
        <f>IFERROR(VLOOKUP(L6,Define!$A$4:$H$419,8,0),"")</f>
        <v/>
      </c>
      <c r="S6" s="40"/>
      <c r="T6" s="40"/>
      <c r="U6" s="43"/>
      <c r="V6" s="45"/>
      <c r="W6" s="45" t="str">
        <f>IFERROR(INDEX(Data!$C$9:$C$984,INT((ROW()-1)/2),1),"")</f>
        <v>Imported fee for Inv.M16MV015OB</v>
      </c>
      <c r="X6" s="41"/>
      <c r="Y6" s="40"/>
      <c r="Z6" s="40"/>
      <c r="AA6" s="40"/>
      <c r="AB6" s="40"/>
      <c r="AC6" s="40"/>
      <c r="AD6" s="40"/>
      <c r="AE6" s="40"/>
      <c r="AF6" s="44" t="str">
        <f>IFERROR(INDEX(Data!$J$9:$J$984,INT((ROW()-1)/2),1),"")</f>
        <v>C0291V1400</v>
      </c>
      <c r="AG6" s="40"/>
      <c r="AH6" s="40"/>
      <c r="AI6" s="40"/>
      <c r="AJ6" s="40"/>
      <c r="AK6" s="40"/>
      <c r="AL6" s="41" t="s">
        <v>299</v>
      </c>
      <c r="AM6" s="40"/>
      <c r="AN6" s="40"/>
      <c r="AO6" s="44" t="str">
        <f>IFERROR(VLOOKUP(L6,Define!$A$3:$D$213,4,0),"")</f>
        <v/>
      </c>
      <c r="AP6" s="40"/>
      <c r="AQ6" s="40"/>
      <c r="AR6" s="40"/>
      <c r="AS6" s="40"/>
      <c r="AT6" s="46"/>
      <c r="AU6" s="40"/>
      <c r="AV6" s="40"/>
      <c r="AW6" s="40"/>
      <c r="AX6" s="40"/>
      <c r="AY6" s="40"/>
      <c r="AZ6" s="40"/>
      <c r="BA6" s="40"/>
      <c r="BB6" s="40"/>
      <c r="BC6" s="40"/>
      <c r="BD6" s="40"/>
      <c r="BE6" s="40"/>
      <c r="BF6" s="40"/>
      <c r="BG6" s="40"/>
      <c r="BH6" s="40"/>
      <c r="BI6" s="40"/>
      <c r="BJ6" s="40"/>
      <c r="BK6" s="40"/>
      <c r="BL6" s="40"/>
      <c r="BM6" s="40"/>
      <c r="BN6" s="40"/>
      <c r="BP6" s="179" t="str">
        <f>K5&amp;"#"&amp;K6</f>
        <v>40#31</v>
      </c>
    </row>
    <row r="7" spans="1:68" s="39" customFormat="1" x14ac:dyDescent="0.2">
      <c r="A7" s="41">
        <v>0</v>
      </c>
      <c r="B7" s="41">
        <f>IF(F6&lt;&gt;F7,MAX($B$2:B6)+1,B6)</f>
        <v>1</v>
      </c>
      <c r="C7" s="64">
        <f>IFERROR(INDEX(Data!$A$9:$A$984,INT((ROW()-1)/2),1),"")</f>
        <v>42460</v>
      </c>
      <c r="D7" s="64">
        <f>IFERROR(INDEX(Data!$A$9:$A$984,INT((ROW()-1)/2),1),"")</f>
        <v>42460</v>
      </c>
      <c r="E7" s="59" t="str">
        <f>VLOOKUP(BP7,Define!$L$4:$M$37,2,0)</f>
        <v>KR</v>
      </c>
      <c r="F7" s="59" t="str">
        <f>IFERROR(INDEX(Data!$B$9:$B$984,INT((ROW()-1)/2),1),"")</f>
        <v>AP-16-0678</v>
      </c>
      <c r="G7" s="59" t="str">
        <f t="shared" si="1"/>
        <v>AP-16-0678</v>
      </c>
      <c r="H7" s="42" t="str">
        <f>IFERROR(INDEX(Data!$G$9:$G$984,INT((ROW()-1)/2),1),"")</f>
        <v>VND</v>
      </c>
      <c r="I7" s="58">
        <f t="shared" si="0"/>
        <v>44.933990000000001</v>
      </c>
      <c r="J7" s="40"/>
      <c r="K7" s="40">
        <f>IFERROR(VLOOKUP(IF(ISTEXT(L7),M7,L7),Define!$A$3:$C$500,IF(MOD(ROW(),2)=1,2,3),0),"")</f>
        <v>40</v>
      </c>
      <c r="L7" s="40">
        <f>IFERROR(INDEX(Data!$P$9:$S$984,INT((ROW()-1)/2),IF(MOD(ROW(),2)=1,1,3)),"")</f>
        <v>644100</v>
      </c>
      <c r="M7" s="40" t="str">
        <f>IFERROR(INDEX(Data!$P$9:$S$984,INT((ROW()-1)/2),IF(MOD(ROW(),2)=1,2,4)),"")</f>
        <v/>
      </c>
      <c r="N7" s="180">
        <f>IFERROR(INDEX(IF(H7="USD",Data!$F$9:$F$984,Data!$I$9:$I$984),INT((ROW()-1)/2),1),"")</f>
        <v>4376420</v>
      </c>
      <c r="O7" s="44">
        <f>IFERROR(IF(H7="USD",0,INDEX(Data!$F$9:$F$984,INT((ROW()-1)/2),1)),0)</f>
        <v>196.65</v>
      </c>
      <c r="P7" s="40"/>
      <c r="Q7" s="40"/>
      <c r="R7" s="176">
        <f>IFERROR(VLOOKUP(L7,Define!$A$4:$H$419,8,0),"")</f>
        <v>0</v>
      </c>
      <c r="S7" s="40"/>
      <c r="T7" s="40"/>
      <c r="U7" s="43"/>
      <c r="V7" s="45"/>
      <c r="W7" s="45" t="str">
        <f>IFERROR(INDEX(Data!$C$9:$C$984,INT((ROW()-1)/2),1),"")</f>
        <v>Imported fee for Inv.M16MV016OB</v>
      </c>
      <c r="X7" s="41"/>
      <c r="Y7" s="40"/>
      <c r="Z7" s="40"/>
      <c r="AA7" s="40"/>
      <c r="AB7" s="40"/>
      <c r="AC7" s="40"/>
      <c r="AD7" s="40"/>
      <c r="AE7" s="40"/>
      <c r="AF7" s="44" t="str">
        <f>IFERROR(INDEX(Data!$J$9:$J$984,INT((ROW()-1)/2),1),"")</f>
        <v>C0291V1400</v>
      </c>
      <c r="AG7" s="40"/>
      <c r="AH7" s="40"/>
      <c r="AI7" s="40"/>
      <c r="AJ7" s="40"/>
      <c r="AK7" s="40"/>
      <c r="AL7" s="41" t="s">
        <v>299</v>
      </c>
      <c r="AM7" s="40"/>
      <c r="AN7" s="40"/>
      <c r="AO7" s="44" t="str">
        <f>IFERROR(VLOOKUP(L7,Define!$A$3:$D$213,4,0),"")</f>
        <v/>
      </c>
      <c r="AP7" s="40"/>
      <c r="AQ7" s="40"/>
      <c r="AR7" s="40"/>
      <c r="AS7" s="40"/>
      <c r="AT7" s="46"/>
      <c r="AU7" s="40"/>
      <c r="AV7" s="40"/>
      <c r="AW7" s="40"/>
      <c r="AX7" s="40"/>
      <c r="AY7" s="40"/>
      <c r="AZ7" s="40"/>
      <c r="BA7" s="40"/>
      <c r="BB7" s="40"/>
      <c r="BC7" s="40"/>
      <c r="BD7" s="40"/>
      <c r="BE7" s="40"/>
      <c r="BF7" s="40"/>
      <c r="BG7" s="40"/>
      <c r="BH7" s="40"/>
      <c r="BI7" s="40"/>
      <c r="BJ7" s="40"/>
      <c r="BK7" s="40"/>
      <c r="BL7" s="40"/>
      <c r="BM7" s="40"/>
      <c r="BN7" s="40"/>
      <c r="BP7" s="179" t="str">
        <f>K7&amp;"#"&amp;K8</f>
        <v>40#31</v>
      </c>
    </row>
    <row r="8" spans="1:68" s="39" customFormat="1" x14ac:dyDescent="0.2">
      <c r="A8" s="41">
        <v>0</v>
      </c>
      <c r="B8" s="41">
        <f>IF(F7&lt;&gt;F8,MAX($B$2:B7)+1,B7)</f>
        <v>1</v>
      </c>
      <c r="C8" s="64">
        <f>IFERROR(INDEX(Data!$A$9:$A$984,INT((ROW()-1)/2),1),"")</f>
        <v>42460</v>
      </c>
      <c r="D8" s="64">
        <f>IFERROR(INDEX(Data!$A$9:$A$984,INT((ROW()-1)/2),1),"")</f>
        <v>42460</v>
      </c>
      <c r="E8" s="59" t="str">
        <f>VLOOKUP(BP8,Define!$L$4:$M$37,2,0)</f>
        <v>KR</v>
      </c>
      <c r="F8" s="59" t="str">
        <f>IFERROR(INDEX(Data!$B$9:$B$984,INT((ROW()-1)/2),1),"")</f>
        <v>AP-16-0678</v>
      </c>
      <c r="G8" s="59" t="str">
        <f t="shared" si="1"/>
        <v>AP-16-0678</v>
      </c>
      <c r="H8" s="42" t="str">
        <f>IFERROR(INDEX(Data!$G$9:$G$984,INT((ROW()-1)/2),1),"")</f>
        <v>VND</v>
      </c>
      <c r="I8" s="58">
        <f t="shared" si="0"/>
        <v>44.933990000000001</v>
      </c>
      <c r="J8" s="40"/>
      <c r="K8" s="40">
        <f>IFERROR(VLOOKUP(IF(ISTEXT(L8),M8,L8),Define!$A$3:$C$500,IF(MOD(ROW(),2)=1,2,3),0),"")</f>
        <v>31</v>
      </c>
      <c r="L8" s="40" t="str">
        <f>IFERROR(INDEX(Data!$P$9:$S$984,INT((ROW()-1)/2),IF(MOD(ROW(),2)=1,1,3)),"")</f>
        <v>V10179C</v>
      </c>
      <c r="M8" s="40">
        <f>IFERROR(INDEX(Data!$P$9:$S$984,INT((ROW()-1)/2),IF(MOD(ROW(),2)=1,2,4)),"")</f>
        <v>206103</v>
      </c>
      <c r="N8" s="180">
        <f>IFERROR(INDEX(IF(H8="USD",Data!$F$9:$F$984,Data!$I$9:$I$984),INT((ROW()-1)/2),1),"")</f>
        <v>4376420</v>
      </c>
      <c r="O8" s="44">
        <f>IFERROR(IF(H8="USD",0,INDEX(Data!$F$9:$F$984,INT((ROW()-1)/2),1)),0)</f>
        <v>196.65</v>
      </c>
      <c r="P8" s="40"/>
      <c r="Q8" s="40"/>
      <c r="R8" s="176" t="str">
        <f>IFERROR(VLOOKUP(L8,Define!$A$4:$H$419,8,0),"")</f>
        <v/>
      </c>
      <c r="S8" s="40"/>
      <c r="T8" s="40"/>
      <c r="U8" s="43"/>
      <c r="V8" s="45"/>
      <c r="W8" s="45" t="str">
        <f>IFERROR(INDEX(Data!$C$9:$C$984,INT((ROW()-1)/2),1),"")</f>
        <v>Imported fee for Inv.M16MV016OB</v>
      </c>
      <c r="X8" s="41"/>
      <c r="Y8" s="40"/>
      <c r="Z8" s="40"/>
      <c r="AA8" s="40"/>
      <c r="AB8" s="40"/>
      <c r="AC8" s="40"/>
      <c r="AD8" s="40"/>
      <c r="AE8" s="40"/>
      <c r="AF8" s="44" t="str">
        <f>IFERROR(INDEX(Data!$J$9:$J$984,INT((ROW()-1)/2),1),"")</f>
        <v>C0291V1400</v>
      </c>
      <c r="AG8" s="40"/>
      <c r="AH8" s="40"/>
      <c r="AI8" s="40"/>
      <c r="AJ8" s="40"/>
      <c r="AK8" s="40"/>
      <c r="AL8" s="41" t="s">
        <v>299</v>
      </c>
      <c r="AM8" s="40"/>
      <c r="AN8" s="40"/>
      <c r="AO8" s="44" t="str">
        <f>IFERROR(VLOOKUP(L8,Define!$A$3:$D$213,4,0),"")</f>
        <v/>
      </c>
      <c r="AP8" s="40"/>
      <c r="AQ8" s="40"/>
      <c r="AR8" s="40"/>
      <c r="AS8" s="40"/>
      <c r="AT8" s="46"/>
      <c r="AU8" s="40"/>
      <c r="AV8" s="40"/>
      <c r="AW8" s="40"/>
      <c r="AX8" s="40"/>
      <c r="AY8" s="40"/>
      <c r="AZ8" s="40"/>
      <c r="BA8" s="40"/>
      <c r="BB8" s="40"/>
      <c r="BC8" s="40"/>
      <c r="BD8" s="40"/>
      <c r="BE8" s="40"/>
      <c r="BF8" s="40"/>
      <c r="BG8" s="40"/>
      <c r="BH8" s="40"/>
      <c r="BI8" s="40"/>
      <c r="BJ8" s="40"/>
      <c r="BK8" s="40"/>
      <c r="BL8" s="40"/>
      <c r="BM8" s="40"/>
      <c r="BN8" s="40"/>
      <c r="BP8" s="179" t="str">
        <f>K7&amp;"#"&amp;K8</f>
        <v>40#31</v>
      </c>
    </row>
    <row r="9" spans="1:68" s="39" customFormat="1" x14ac:dyDescent="0.2">
      <c r="A9" s="41">
        <v>0</v>
      </c>
      <c r="B9" s="41">
        <f>IF(F8&lt;&gt;F9,MAX($B$2:B8)+1,B8)</f>
        <v>1</v>
      </c>
      <c r="C9" s="64">
        <f>IFERROR(INDEX(Data!$A$9:$A$984,INT((ROW()-1)/2),1),"")</f>
        <v>42460</v>
      </c>
      <c r="D9" s="64">
        <f>IFERROR(INDEX(Data!$A$9:$A$984,INT((ROW()-1)/2),1),"")</f>
        <v>42460</v>
      </c>
      <c r="E9" s="59" t="str">
        <f>VLOOKUP(BP9,Define!$L$4:$M$37,2,0)</f>
        <v>KR</v>
      </c>
      <c r="F9" s="59" t="str">
        <f>IFERROR(INDEX(Data!$B$9:$B$984,INT((ROW()-1)/2),1),"")</f>
        <v>AP-16-0678</v>
      </c>
      <c r="G9" s="59" t="str">
        <f t="shared" si="1"/>
        <v>AP-16-0678</v>
      </c>
      <c r="H9" s="42" t="str">
        <f>IFERROR(INDEX(Data!$G$9:$G$984,INT((ROW()-1)/2),1),"")</f>
        <v>VND</v>
      </c>
      <c r="I9" s="58">
        <f t="shared" si="0"/>
        <v>44.932049999999997</v>
      </c>
      <c r="J9" s="40"/>
      <c r="K9" s="40">
        <f>IFERROR(VLOOKUP(IF(ISTEXT(L9),M9,L9),Define!$A$3:$C$500,IF(MOD(ROW(),2)=1,2,3),0),"")</f>
        <v>40</v>
      </c>
      <c r="L9" s="40">
        <f>IFERROR(INDEX(Data!$P$9:$S$984,INT((ROW()-1)/2),IF(MOD(ROW(),2)=1,1,3)),"")</f>
        <v>644100</v>
      </c>
      <c r="M9" s="40" t="str">
        <f>IFERROR(INDEX(Data!$P$9:$S$984,INT((ROW()-1)/2),IF(MOD(ROW(),2)=1,2,4)),"")</f>
        <v/>
      </c>
      <c r="N9" s="180">
        <f>IFERROR(INDEX(IF(H9="USD",Data!$F$9:$F$984,Data!$I$9:$I$984),INT((ROW()-1)/2),1),"")</f>
        <v>2470397</v>
      </c>
      <c r="O9" s="44">
        <f>IFERROR(IF(H9="USD",0,INDEX(Data!$F$9:$F$984,INT((ROW()-1)/2),1)),0)</f>
        <v>111</v>
      </c>
      <c r="P9" s="40"/>
      <c r="Q9" s="40"/>
      <c r="R9" s="176">
        <f>IFERROR(VLOOKUP(L9,Define!$A$4:$H$419,8,0),"")</f>
        <v>0</v>
      </c>
      <c r="S9" s="40"/>
      <c r="T9" s="40"/>
      <c r="U9" s="43"/>
      <c r="V9" s="45"/>
      <c r="W9" s="45" t="str">
        <f>IFERROR(INDEX(Data!$C$9:$C$984,INT((ROW()-1)/2),1),"")</f>
        <v>Imported fee for Inv.B16C-MV020AK</v>
      </c>
      <c r="X9" s="41"/>
      <c r="Y9" s="40"/>
      <c r="Z9" s="40"/>
      <c r="AA9" s="40"/>
      <c r="AB9" s="40"/>
      <c r="AC9" s="40"/>
      <c r="AD9" s="40"/>
      <c r="AE9" s="40"/>
      <c r="AF9" s="44" t="str">
        <f>IFERROR(INDEX(Data!$J$9:$J$984,INT((ROW()-1)/2),1),"")</f>
        <v>C0280V1110</v>
      </c>
      <c r="AG9" s="40"/>
      <c r="AH9" s="40"/>
      <c r="AI9" s="40"/>
      <c r="AJ9" s="40"/>
      <c r="AK9" s="40"/>
      <c r="AL9" s="41" t="s">
        <v>299</v>
      </c>
      <c r="AM9" s="40"/>
      <c r="AN9" s="40"/>
      <c r="AO9" s="44" t="str">
        <f>IFERROR(VLOOKUP(L9,Define!$A$3:$D$213,4,0),"")</f>
        <v/>
      </c>
      <c r="AP9" s="40"/>
      <c r="AQ9" s="40"/>
      <c r="AR9" s="40"/>
      <c r="AS9" s="40"/>
      <c r="AT9" s="46"/>
      <c r="AU9" s="40"/>
      <c r="AV9" s="40"/>
      <c r="AW9" s="40"/>
      <c r="AX9" s="40"/>
      <c r="AY9" s="40"/>
      <c r="AZ9" s="40"/>
      <c r="BA9" s="40"/>
      <c r="BB9" s="40"/>
      <c r="BC9" s="40"/>
      <c r="BD9" s="40"/>
      <c r="BE9" s="40"/>
      <c r="BF9" s="40"/>
      <c r="BG9" s="40"/>
      <c r="BH9" s="40"/>
      <c r="BI9" s="40"/>
      <c r="BJ9" s="40"/>
      <c r="BK9" s="40"/>
      <c r="BL9" s="40"/>
      <c r="BM9" s="40"/>
      <c r="BN9" s="40"/>
      <c r="BP9" s="179" t="str">
        <f>K9&amp;"#"&amp;K10</f>
        <v>40#31</v>
      </c>
    </row>
    <row r="10" spans="1:68" s="39" customFormat="1" x14ac:dyDescent="0.2">
      <c r="A10" s="41">
        <v>0</v>
      </c>
      <c r="B10" s="41">
        <f>IF(F9&lt;&gt;F10,MAX($B$2:B9)+1,B9)</f>
        <v>1</v>
      </c>
      <c r="C10" s="64">
        <f>IFERROR(INDEX(Data!$A$9:$A$984,INT((ROW()-1)/2),1),"")</f>
        <v>42460</v>
      </c>
      <c r="D10" s="64">
        <f>IFERROR(INDEX(Data!$A$9:$A$984,INT((ROW()-1)/2),1),"")</f>
        <v>42460</v>
      </c>
      <c r="E10" s="59" t="str">
        <f>VLOOKUP(BP10,Define!$L$4:$M$37,2,0)</f>
        <v>KR</v>
      </c>
      <c r="F10" s="59" t="str">
        <f>IFERROR(INDEX(Data!$B$9:$B$984,INT((ROW()-1)/2),1),"")</f>
        <v>AP-16-0678</v>
      </c>
      <c r="G10" s="59" t="str">
        <f t="shared" si="1"/>
        <v>AP-16-0678</v>
      </c>
      <c r="H10" s="42" t="str">
        <f>IFERROR(INDEX(Data!$G$9:$G$984,INT((ROW()-1)/2),1),"")</f>
        <v>VND</v>
      </c>
      <c r="I10" s="58">
        <f t="shared" si="0"/>
        <v>44.932049999999997</v>
      </c>
      <c r="J10" s="40"/>
      <c r="K10" s="40">
        <f>IFERROR(VLOOKUP(IF(ISTEXT(L10),M10,L10),Define!$A$3:$C$500,IF(MOD(ROW(),2)=1,2,3),0),"")</f>
        <v>31</v>
      </c>
      <c r="L10" s="40" t="str">
        <f>IFERROR(INDEX(Data!$P$9:$S$984,INT((ROW()-1)/2),IF(MOD(ROW(),2)=1,1,3)),"")</f>
        <v>V10179C</v>
      </c>
      <c r="M10" s="40">
        <f>IFERROR(INDEX(Data!$P$9:$S$984,INT((ROW()-1)/2),IF(MOD(ROW(),2)=1,2,4)),"")</f>
        <v>206103</v>
      </c>
      <c r="N10" s="180">
        <f>IFERROR(INDEX(IF(H10="USD",Data!$F$9:$F$984,Data!$I$9:$I$984),INT((ROW()-1)/2),1),"")</f>
        <v>2470397</v>
      </c>
      <c r="O10" s="44">
        <f>IFERROR(IF(H10="USD",0,INDEX(Data!$F$9:$F$984,INT((ROW()-1)/2),1)),0)</f>
        <v>111</v>
      </c>
      <c r="P10" s="40"/>
      <c r="Q10" s="40"/>
      <c r="R10" s="176" t="str">
        <f>IFERROR(VLOOKUP(L10,Define!$A$4:$H$419,8,0),"")</f>
        <v/>
      </c>
      <c r="S10" s="40"/>
      <c r="T10" s="40"/>
      <c r="U10" s="43"/>
      <c r="V10" s="45"/>
      <c r="W10" s="45" t="str">
        <f>IFERROR(INDEX(Data!$C$9:$C$984,INT((ROW()-1)/2),1),"")</f>
        <v>Imported fee for Inv.B16C-MV020AK</v>
      </c>
      <c r="X10" s="41"/>
      <c r="Y10" s="40"/>
      <c r="Z10" s="40"/>
      <c r="AA10" s="40"/>
      <c r="AB10" s="40"/>
      <c r="AC10" s="40"/>
      <c r="AD10" s="40"/>
      <c r="AE10" s="40"/>
      <c r="AF10" s="44" t="str">
        <f>IFERROR(INDEX(Data!$J$9:$J$984,INT((ROW()-1)/2),1),"")</f>
        <v>C0280V1110</v>
      </c>
      <c r="AG10" s="40"/>
      <c r="AH10" s="40"/>
      <c r="AI10" s="40"/>
      <c r="AJ10" s="40"/>
      <c r="AK10" s="40"/>
      <c r="AL10" s="41" t="s">
        <v>299</v>
      </c>
      <c r="AM10" s="40"/>
      <c r="AN10" s="40"/>
      <c r="AO10" s="44" t="str">
        <f>IFERROR(VLOOKUP(L10,Define!$A$3:$D$213,4,0),"")</f>
        <v/>
      </c>
      <c r="AP10" s="40"/>
      <c r="AQ10" s="40"/>
      <c r="AR10" s="40"/>
      <c r="AS10" s="40"/>
      <c r="AT10" s="46"/>
      <c r="AU10" s="40"/>
      <c r="AV10" s="40"/>
      <c r="AW10" s="40"/>
      <c r="AX10" s="40"/>
      <c r="AY10" s="40"/>
      <c r="AZ10" s="40"/>
      <c r="BA10" s="40"/>
      <c r="BB10" s="40"/>
      <c r="BC10" s="40"/>
      <c r="BD10" s="40"/>
      <c r="BE10" s="40"/>
      <c r="BF10" s="40"/>
      <c r="BG10" s="40"/>
      <c r="BH10" s="40"/>
      <c r="BI10" s="40"/>
      <c r="BJ10" s="40"/>
      <c r="BK10" s="40"/>
      <c r="BL10" s="40"/>
      <c r="BM10" s="40"/>
      <c r="BN10" s="40"/>
      <c r="BP10" s="179" t="str">
        <f>K9&amp;"#"&amp;K10</f>
        <v>40#31</v>
      </c>
    </row>
    <row r="11" spans="1:68" s="39" customFormat="1" x14ac:dyDescent="0.2">
      <c r="A11" s="41">
        <v>0</v>
      </c>
      <c r="B11" s="41">
        <f>IF(F10&lt;&gt;F11,MAX($B$2:B10)+1,B10)</f>
        <v>1</v>
      </c>
      <c r="C11" s="64">
        <f>IFERROR(INDEX(Data!$A$9:$A$984,INT((ROW()-1)/2),1),"")</f>
        <v>42460</v>
      </c>
      <c r="D11" s="64">
        <f>IFERROR(INDEX(Data!$A$9:$A$984,INT((ROW()-1)/2),1),"")</f>
        <v>42460</v>
      </c>
      <c r="E11" s="59" t="str">
        <f>VLOOKUP(BP11,Define!$L$4:$M$37,2,0)</f>
        <v>KR</v>
      </c>
      <c r="F11" s="59" t="str">
        <f>IFERROR(INDEX(Data!$B$9:$B$984,INT((ROW()-1)/2),1),"")</f>
        <v>AP-16-0678</v>
      </c>
      <c r="G11" s="59" t="str">
        <f t="shared" si="1"/>
        <v>AP-16-0678</v>
      </c>
      <c r="H11" s="42" t="str">
        <f>IFERROR(INDEX(Data!$G$9:$G$984,INT((ROW()-1)/2),1),"")</f>
        <v>VND</v>
      </c>
      <c r="I11" s="58">
        <f t="shared" si="0"/>
        <v>44.936279999999996</v>
      </c>
      <c r="J11" s="40"/>
      <c r="K11" s="40">
        <f>IFERROR(VLOOKUP(IF(ISTEXT(L11),M11,L11),Define!$A$3:$C$500,IF(MOD(ROW(),2)=1,2,3),0),"")</f>
        <v>40</v>
      </c>
      <c r="L11" s="40">
        <f>IFERROR(INDEX(Data!$P$9:$S$984,INT((ROW()-1)/2),IF(MOD(ROW(),2)=1,1,3)),"")</f>
        <v>901480</v>
      </c>
      <c r="M11" s="40" t="str">
        <f>IFERROR(INDEX(Data!$P$9:$S$984,INT((ROW()-1)/2),IF(MOD(ROW(),2)=1,2,4)),"")</f>
        <v/>
      </c>
      <c r="N11" s="180">
        <f>IFERROR(INDEX(IF(H11="USD",Data!$F$9:$F$984,Data!$I$9:$I$984),INT((ROW()-1)/2),1),"")</f>
        <v>1290939</v>
      </c>
      <c r="O11" s="44">
        <f>IFERROR(IF(H11="USD",0,INDEX(Data!$F$9:$F$984,INT((ROW()-1)/2),1)),0)</f>
        <v>58.01</v>
      </c>
      <c r="P11" s="40"/>
      <c r="Q11" s="40"/>
      <c r="R11" s="176" t="str">
        <f>IFERROR(VLOOKUP(L11,Define!$A$4:$H$419,8,0),"")</f>
        <v>P0</v>
      </c>
      <c r="S11" s="40"/>
      <c r="T11" s="40"/>
      <c r="U11" s="43"/>
      <c r="V11" s="45"/>
      <c r="W11" s="45" t="str">
        <f>IFERROR(INDEX(Data!$C$9:$C$984,INT((ROW()-1)/2),1),"")</f>
        <v>Imported fee for Inv.M16MV013OB</v>
      </c>
      <c r="X11" s="41"/>
      <c r="Y11" s="40"/>
      <c r="Z11" s="40"/>
      <c r="AA11" s="40"/>
      <c r="AB11" s="40"/>
      <c r="AC11" s="40"/>
      <c r="AD11" s="40"/>
      <c r="AE11" s="40"/>
      <c r="AF11" s="44" t="str">
        <f>IFERROR(INDEX(Data!$J$9:$J$984,INT((ROW()-1)/2),1),"")</f>
        <v>O002572</v>
      </c>
      <c r="AG11" s="40"/>
      <c r="AH11" s="40"/>
      <c r="AI11" s="40"/>
      <c r="AJ11" s="40"/>
      <c r="AK11" s="40"/>
      <c r="AL11" s="41" t="s">
        <v>299</v>
      </c>
      <c r="AM11" s="40"/>
      <c r="AN11" s="40"/>
      <c r="AO11" s="44" t="str">
        <f>IFERROR(VLOOKUP(L11,Define!$A$3:$D$213,4,0),"")</f>
        <v/>
      </c>
      <c r="AP11" s="40"/>
      <c r="AQ11" s="40"/>
      <c r="AR11" s="40"/>
      <c r="AS11" s="40"/>
      <c r="AT11" s="46"/>
      <c r="AU11" s="40"/>
      <c r="AV11" s="40"/>
      <c r="AW11" s="40"/>
      <c r="AX11" s="40"/>
      <c r="AY11" s="40"/>
      <c r="AZ11" s="40"/>
      <c r="BA11" s="40"/>
      <c r="BB11" s="40"/>
      <c r="BC11" s="40"/>
      <c r="BD11" s="40"/>
      <c r="BE11" s="40"/>
      <c r="BF11" s="40"/>
      <c r="BG11" s="40"/>
      <c r="BH11" s="40"/>
      <c r="BI11" s="40"/>
      <c r="BJ11" s="40"/>
      <c r="BK11" s="40"/>
      <c r="BL11" s="40"/>
      <c r="BM11" s="40"/>
      <c r="BN11" s="40"/>
      <c r="BP11" s="179" t="str">
        <f>K11&amp;"#"&amp;K12</f>
        <v>40#31</v>
      </c>
    </row>
    <row r="12" spans="1:68" s="39" customFormat="1" x14ac:dyDescent="0.2">
      <c r="A12" s="41">
        <v>0</v>
      </c>
      <c r="B12" s="41">
        <f>IF(F11&lt;&gt;F12,MAX($B$2:B11)+1,B11)</f>
        <v>1</v>
      </c>
      <c r="C12" s="64">
        <f>IFERROR(INDEX(Data!$A$9:$A$984,INT((ROW()-1)/2),1),"")</f>
        <v>42460</v>
      </c>
      <c r="D12" s="64">
        <f>IFERROR(INDEX(Data!$A$9:$A$984,INT((ROW()-1)/2),1),"")</f>
        <v>42460</v>
      </c>
      <c r="E12" s="59" t="str">
        <f>VLOOKUP(BP12,Define!$L$4:$M$37,2,0)</f>
        <v>KR</v>
      </c>
      <c r="F12" s="59" t="str">
        <f>IFERROR(INDEX(Data!$B$9:$B$984,INT((ROW()-1)/2),1),"")</f>
        <v>AP-16-0678</v>
      </c>
      <c r="G12" s="59" t="str">
        <f t="shared" si="1"/>
        <v>AP-16-0678</v>
      </c>
      <c r="H12" s="42" t="str">
        <f>IFERROR(INDEX(Data!$G$9:$G$984,INT((ROW()-1)/2),1),"")</f>
        <v>VND</v>
      </c>
      <c r="I12" s="58">
        <f t="shared" si="0"/>
        <v>44.936279999999996</v>
      </c>
      <c r="J12" s="40"/>
      <c r="K12" s="40">
        <f>IFERROR(VLOOKUP(IF(ISTEXT(L12),M12,L12),Define!$A$3:$C$500,IF(MOD(ROW(),2)=1,2,3),0),"")</f>
        <v>31</v>
      </c>
      <c r="L12" s="40" t="str">
        <f>IFERROR(INDEX(Data!$P$9:$S$984,INT((ROW()-1)/2),IF(MOD(ROW(),2)=1,1,3)),"")</f>
        <v>V10179B</v>
      </c>
      <c r="M12" s="40">
        <f>IFERROR(INDEX(Data!$P$9:$S$984,INT((ROW()-1)/2),IF(MOD(ROW(),2)=1,2,4)),"")</f>
        <v>206101</v>
      </c>
      <c r="N12" s="180">
        <f>IFERROR(INDEX(IF(H12="USD",Data!$F$9:$F$984,Data!$I$9:$I$984),INT((ROW()-1)/2),1),"")</f>
        <v>1290939</v>
      </c>
      <c r="O12" s="44">
        <f>IFERROR(IF(H12="USD",0,INDEX(Data!$F$9:$F$984,INT((ROW()-1)/2),1)),0)</f>
        <v>58.01</v>
      </c>
      <c r="P12" s="40"/>
      <c r="Q12" s="40"/>
      <c r="R12" s="176" t="str">
        <f>IFERROR(VLOOKUP(L12,Define!$A$4:$H$419,8,0),"")</f>
        <v/>
      </c>
      <c r="S12" s="40"/>
      <c r="T12" s="40"/>
      <c r="U12" s="43"/>
      <c r="V12" s="45"/>
      <c r="W12" s="45" t="str">
        <f>IFERROR(INDEX(Data!$C$9:$C$984,INT((ROW()-1)/2),1),"")</f>
        <v>Imported fee for Inv.M16MV013OB</v>
      </c>
      <c r="X12" s="41"/>
      <c r="Y12" s="40"/>
      <c r="Z12" s="40"/>
      <c r="AA12" s="40"/>
      <c r="AB12" s="40"/>
      <c r="AC12" s="40"/>
      <c r="AD12" s="40"/>
      <c r="AE12" s="40"/>
      <c r="AF12" s="44" t="str">
        <f>IFERROR(INDEX(Data!$J$9:$J$984,INT((ROW()-1)/2),1),"")</f>
        <v>O002572</v>
      </c>
      <c r="AG12" s="40"/>
      <c r="AH12" s="40"/>
      <c r="AI12" s="40"/>
      <c r="AJ12" s="40"/>
      <c r="AK12" s="40"/>
      <c r="AL12" s="41" t="s">
        <v>299</v>
      </c>
      <c r="AM12" s="40"/>
      <c r="AN12" s="40"/>
      <c r="AO12" s="44" t="str">
        <f>IFERROR(VLOOKUP(L12,Define!$A$3:$D$213,4,0),"")</f>
        <v/>
      </c>
      <c r="AP12" s="40"/>
      <c r="AQ12" s="40"/>
      <c r="AR12" s="40"/>
      <c r="AS12" s="40"/>
      <c r="AT12" s="46"/>
      <c r="AU12" s="40"/>
      <c r="AV12" s="40"/>
      <c r="AW12" s="40"/>
      <c r="AX12" s="40"/>
      <c r="AY12" s="40"/>
      <c r="AZ12" s="40"/>
      <c r="BA12" s="40"/>
      <c r="BB12" s="40"/>
      <c r="BC12" s="40"/>
      <c r="BD12" s="40"/>
      <c r="BE12" s="40"/>
      <c r="BF12" s="40"/>
      <c r="BG12" s="40"/>
      <c r="BH12" s="40"/>
      <c r="BI12" s="40"/>
      <c r="BJ12" s="40"/>
      <c r="BK12" s="40"/>
      <c r="BL12" s="40"/>
      <c r="BM12" s="40"/>
      <c r="BN12" s="40"/>
      <c r="BP12" s="179" t="str">
        <f>K11&amp;"#"&amp;K12</f>
        <v>40#31</v>
      </c>
    </row>
    <row r="13" spans="1:68" s="39" customFormat="1" x14ac:dyDescent="0.2">
      <c r="A13" s="41">
        <v>0</v>
      </c>
      <c r="B13" s="41">
        <f>IF(F12&lt;&gt;F13,MAX($B$2:B12)+1,B12)</f>
        <v>1</v>
      </c>
      <c r="C13" s="64">
        <f>IFERROR(INDEX(Data!$A$9:$A$984,INT((ROW()-1)/2),1),"")</f>
        <v>42460</v>
      </c>
      <c r="D13" s="64">
        <f>IFERROR(INDEX(Data!$A$9:$A$984,INT((ROW()-1)/2),1),"")</f>
        <v>42460</v>
      </c>
      <c r="E13" s="59" t="str">
        <f>VLOOKUP(BP13,Define!$L$4:$M$37,2,0)</f>
        <v>KR</v>
      </c>
      <c r="F13" s="59" t="str">
        <f>IFERROR(INDEX(Data!$B$9:$B$984,INT((ROW()-1)/2),1),"")</f>
        <v>AP-16-0678</v>
      </c>
      <c r="G13" s="59" t="str">
        <f t="shared" si="1"/>
        <v>AP-16-0678</v>
      </c>
      <c r="H13" s="42" t="str">
        <f>IFERROR(INDEX(Data!$G$9:$G$984,INT((ROW()-1)/2),1),"")</f>
        <v>VND</v>
      </c>
      <c r="I13" s="58">
        <f t="shared" si="0"/>
        <v>44.933909999999997</v>
      </c>
      <c r="J13" s="40"/>
      <c r="K13" s="40">
        <f>IFERROR(VLOOKUP(IF(ISTEXT(L13),M13,L13),Define!$A$3:$C$500,IF(MOD(ROW(),2)=1,2,3),0),"")</f>
        <v>40</v>
      </c>
      <c r="L13" s="40">
        <f>IFERROR(INDEX(Data!$P$9:$S$984,INT((ROW()-1)/2),IF(MOD(ROW(),2)=1,1,3)),"")</f>
        <v>901480</v>
      </c>
      <c r="M13" s="40" t="str">
        <f>IFERROR(INDEX(Data!$P$9:$S$984,INT((ROW()-1)/2),IF(MOD(ROW(),2)=1,2,4)),"")</f>
        <v/>
      </c>
      <c r="N13" s="180">
        <f>IFERROR(INDEX(IF(H13="USD",Data!$F$9:$F$984,Data!$I$9:$I$984),INT((ROW()-1)/2),1),"")</f>
        <v>1165267</v>
      </c>
      <c r="O13" s="44">
        <f>IFERROR(IF(H13="USD",0,INDEX(Data!$F$9:$F$984,INT((ROW()-1)/2),1)),0)</f>
        <v>52.36</v>
      </c>
      <c r="P13" s="40"/>
      <c r="Q13" s="40"/>
      <c r="R13" s="176" t="str">
        <f>IFERROR(VLOOKUP(L13,Define!$A$4:$H$419,8,0),"")</f>
        <v>P0</v>
      </c>
      <c r="S13" s="40"/>
      <c r="T13" s="40"/>
      <c r="U13" s="43"/>
      <c r="V13" s="45"/>
      <c r="W13" s="45" t="str">
        <f>IFERROR(INDEX(Data!$C$9:$C$984,INT((ROW()-1)/2),1),"")</f>
        <v>Imported fee for Inv.M16MV014OB</v>
      </c>
      <c r="X13" s="41"/>
      <c r="Y13" s="40"/>
      <c r="Z13" s="40"/>
      <c r="AA13" s="40"/>
      <c r="AB13" s="40"/>
      <c r="AC13" s="40"/>
      <c r="AD13" s="40"/>
      <c r="AE13" s="40"/>
      <c r="AF13" s="44" t="str">
        <f>IFERROR(INDEX(Data!$J$9:$J$984,INT((ROW()-1)/2),1),"")</f>
        <v>O002572</v>
      </c>
      <c r="AG13" s="40"/>
      <c r="AH13" s="40"/>
      <c r="AI13" s="40"/>
      <c r="AJ13" s="40"/>
      <c r="AK13" s="40"/>
      <c r="AL13" s="41" t="s">
        <v>299</v>
      </c>
      <c r="AM13" s="40"/>
      <c r="AN13" s="40"/>
      <c r="AO13" s="44" t="str">
        <f>IFERROR(VLOOKUP(L13,Define!$A$3:$D$213,4,0),"")</f>
        <v/>
      </c>
      <c r="AP13" s="40"/>
      <c r="AQ13" s="40"/>
      <c r="AR13" s="40"/>
      <c r="AS13" s="40"/>
      <c r="AT13" s="46"/>
      <c r="AU13" s="40"/>
      <c r="AV13" s="40"/>
      <c r="AW13" s="40"/>
      <c r="AX13" s="40"/>
      <c r="AY13" s="40"/>
      <c r="AZ13" s="40"/>
      <c r="BA13" s="40"/>
      <c r="BB13" s="40"/>
      <c r="BC13" s="40"/>
      <c r="BD13" s="40"/>
      <c r="BE13" s="40"/>
      <c r="BF13" s="40"/>
      <c r="BG13" s="40"/>
      <c r="BH13" s="40"/>
      <c r="BI13" s="40"/>
      <c r="BJ13" s="40"/>
      <c r="BK13" s="40"/>
      <c r="BL13" s="40"/>
      <c r="BM13" s="40"/>
      <c r="BN13" s="40"/>
      <c r="BP13" s="179" t="str">
        <f>K13&amp;"#"&amp;K14</f>
        <v>40#31</v>
      </c>
    </row>
    <row r="14" spans="1:68" s="39" customFormat="1" x14ac:dyDescent="0.2">
      <c r="A14" s="41">
        <v>0</v>
      </c>
      <c r="B14" s="41">
        <f>IF(F13&lt;&gt;F14,MAX($B$2:B13)+1,B13)</f>
        <v>1</v>
      </c>
      <c r="C14" s="64">
        <f>IFERROR(INDEX(Data!$A$9:$A$984,INT((ROW()-1)/2),1),"")</f>
        <v>42460</v>
      </c>
      <c r="D14" s="64">
        <f>IFERROR(INDEX(Data!$A$9:$A$984,INT((ROW()-1)/2),1),"")</f>
        <v>42460</v>
      </c>
      <c r="E14" s="59" t="str">
        <f>VLOOKUP(BP14,Define!$L$4:$M$37,2,0)</f>
        <v>KR</v>
      </c>
      <c r="F14" s="59" t="str">
        <f>IFERROR(INDEX(Data!$B$9:$B$984,INT((ROW()-1)/2),1),"")</f>
        <v>AP-16-0678</v>
      </c>
      <c r="G14" s="59" t="str">
        <f t="shared" si="1"/>
        <v>AP-16-0678</v>
      </c>
      <c r="H14" s="42" t="str">
        <f>IFERROR(INDEX(Data!$G$9:$G$984,INT((ROW()-1)/2),1),"")</f>
        <v>VND</v>
      </c>
      <c r="I14" s="58">
        <f t="shared" si="0"/>
        <v>44.933909999999997</v>
      </c>
      <c r="J14" s="40"/>
      <c r="K14" s="40">
        <f>IFERROR(VLOOKUP(IF(ISTEXT(L14),M14,L14),Define!$A$3:$C$500,IF(MOD(ROW(),2)=1,2,3),0),"")</f>
        <v>31</v>
      </c>
      <c r="L14" s="40" t="str">
        <f>IFERROR(INDEX(Data!$P$9:$S$984,INT((ROW()-1)/2),IF(MOD(ROW(),2)=1,1,3)),"")</f>
        <v>V10179B</v>
      </c>
      <c r="M14" s="40">
        <f>IFERROR(INDEX(Data!$P$9:$S$984,INT((ROW()-1)/2),IF(MOD(ROW(),2)=1,2,4)),"")</f>
        <v>206101</v>
      </c>
      <c r="N14" s="180">
        <f>IFERROR(INDEX(IF(H14="USD",Data!$F$9:$F$984,Data!$I$9:$I$984),INT((ROW()-1)/2),1),"")</f>
        <v>1165267</v>
      </c>
      <c r="O14" s="44">
        <f>IFERROR(IF(H14="USD",0,INDEX(Data!$F$9:$F$984,INT((ROW()-1)/2),1)),0)</f>
        <v>52.36</v>
      </c>
      <c r="P14" s="40"/>
      <c r="Q14" s="40"/>
      <c r="R14" s="176" t="str">
        <f>IFERROR(VLOOKUP(L14,Define!$A$4:$H$419,8,0),"")</f>
        <v/>
      </c>
      <c r="S14" s="40"/>
      <c r="T14" s="40"/>
      <c r="U14" s="43"/>
      <c r="V14" s="45"/>
      <c r="W14" s="45" t="str">
        <f>IFERROR(INDEX(Data!$C$9:$C$984,INT((ROW()-1)/2),1),"")</f>
        <v>Imported fee for Inv.M16MV014OB</v>
      </c>
      <c r="X14" s="41"/>
      <c r="Y14" s="40"/>
      <c r="Z14" s="40"/>
      <c r="AA14" s="40"/>
      <c r="AB14" s="40"/>
      <c r="AC14" s="40"/>
      <c r="AD14" s="40"/>
      <c r="AE14" s="40"/>
      <c r="AF14" s="44" t="str">
        <f>IFERROR(INDEX(Data!$J$9:$J$984,INT((ROW()-1)/2),1),"")</f>
        <v>O002572</v>
      </c>
      <c r="AG14" s="40"/>
      <c r="AH14" s="40"/>
      <c r="AI14" s="40"/>
      <c r="AJ14" s="40"/>
      <c r="AK14" s="40"/>
      <c r="AL14" s="41" t="s">
        <v>299</v>
      </c>
      <c r="AM14" s="40"/>
      <c r="AN14" s="40"/>
      <c r="AO14" s="44" t="str">
        <f>IFERROR(VLOOKUP(L14,Define!$A$3:$D$213,4,0),"")</f>
        <v/>
      </c>
      <c r="AP14" s="40"/>
      <c r="AQ14" s="40"/>
      <c r="AR14" s="40"/>
      <c r="AS14" s="40"/>
      <c r="AT14" s="46"/>
      <c r="AU14" s="40"/>
      <c r="AV14" s="40"/>
      <c r="AW14" s="40"/>
      <c r="AX14" s="40"/>
      <c r="AY14" s="40"/>
      <c r="AZ14" s="40"/>
      <c r="BA14" s="40"/>
      <c r="BB14" s="40"/>
      <c r="BC14" s="40"/>
      <c r="BD14" s="40"/>
      <c r="BE14" s="40"/>
      <c r="BF14" s="40"/>
      <c r="BG14" s="40"/>
      <c r="BH14" s="40"/>
      <c r="BI14" s="40"/>
      <c r="BJ14" s="40"/>
      <c r="BK14" s="40"/>
      <c r="BL14" s="40"/>
      <c r="BM14" s="40"/>
      <c r="BN14" s="40"/>
      <c r="BP14" s="179" t="str">
        <f>K13&amp;"#"&amp;K14</f>
        <v>40#31</v>
      </c>
    </row>
    <row r="15" spans="1:68" s="39" customFormat="1" x14ac:dyDescent="0.2">
      <c r="A15" s="41">
        <v>0</v>
      </c>
      <c r="B15" s="41">
        <f>IF(F14&lt;&gt;F15,MAX($B$2:B14)+1,B14)</f>
        <v>1</v>
      </c>
      <c r="C15" s="64">
        <f>IFERROR(INDEX(Data!$A$9:$A$984,INT((ROW()-1)/2),1),"")</f>
        <v>42460</v>
      </c>
      <c r="D15" s="64">
        <f>IFERROR(INDEX(Data!$A$9:$A$984,INT((ROW()-1)/2),1),"")</f>
        <v>42460</v>
      </c>
      <c r="E15" s="59" t="str">
        <f>VLOOKUP(BP15,Define!$L$4:$M$37,2,0)</f>
        <v>KR</v>
      </c>
      <c r="F15" s="59" t="str">
        <f>IFERROR(INDEX(Data!$B$9:$B$984,INT((ROW()-1)/2),1),"")</f>
        <v>AP-16-0678</v>
      </c>
      <c r="G15" s="59" t="str">
        <f t="shared" si="1"/>
        <v>AP-16-0678</v>
      </c>
      <c r="H15" s="42" t="str">
        <f>IFERROR(INDEX(Data!$G$9:$G$984,INT((ROW()-1)/2),1),"")</f>
        <v>VND</v>
      </c>
      <c r="I15" s="58">
        <f t="shared" si="0"/>
        <v>44.931930000000001</v>
      </c>
      <c r="J15" s="40"/>
      <c r="K15" s="40">
        <f>IFERROR(VLOOKUP(IF(ISTEXT(L15),M15,L15),Define!$A$3:$C$500,IF(MOD(ROW(),2)=1,2,3),0),"")</f>
        <v>40</v>
      </c>
      <c r="L15" s="40">
        <f>IFERROR(INDEX(Data!$P$9:$S$984,INT((ROW()-1)/2),IF(MOD(ROW(),2)=1,1,3)),"")</f>
        <v>652110</v>
      </c>
      <c r="M15" s="40" t="str">
        <f>IFERROR(INDEX(Data!$P$9:$S$984,INT((ROW()-1)/2),IF(MOD(ROW(),2)=1,2,4)),"")</f>
        <v/>
      </c>
      <c r="N15" s="180">
        <f>IFERROR(INDEX(IF(H15="USD",Data!$F$9:$F$984,Data!$I$9:$I$984),INT((ROW()-1)/2),1),"")</f>
        <v>1336466</v>
      </c>
      <c r="O15" s="44">
        <f>IFERROR(IF(H15="USD",0,INDEX(Data!$F$9:$F$984,INT((ROW()-1)/2),1)),0)</f>
        <v>60.05</v>
      </c>
      <c r="P15" s="40"/>
      <c r="Q15" s="40"/>
      <c r="R15" s="176">
        <f>IFERROR(VLOOKUP(L15,Define!$A$4:$H$419,8,0),"")</f>
        <v>0</v>
      </c>
      <c r="S15" s="40"/>
      <c r="T15" s="40"/>
      <c r="U15" s="43"/>
      <c r="V15" s="45"/>
      <c r="W15" s="45" t="str">
        <f>IFERROR(INDEX(Data!$C$9:$C$984,INT((ROW()-1)/2),1),"")</f>
        <v>Imported fee for Inv.B16B-MV014OG</v>
      </c>
      <c r="X15" s="41"/>
      <c r="Y15" s="40"/>
      <c r="Z15" s="40"/>
      <c r="AA15" s="40"/>
      <c r="AB15" s="40"/>
      <c r="AC15" s="40"/>
      <c r="AD15" s="40"/>
      <c r="AE15" s="40"/>
      <c r="AF15" s="44" t="str">
        <f>IFERROR(INDEX(Data!$J$9:$J$984,INT((ROW()-1)/2),1),"")</f>
        <v>C0278V1110</v>
      </c>
      <c r="AG15" s="40"/>
      <c r="AH15" s="40"/>
      <c r="AI15" s="40"/>
      <c r="AJ15" s="40"/>
      <c r="AK15" s="40"/>
      <c r="AL15" s="41" t="s">
        <v>299</v>
      </c>
      <c r="AM15" s="40"/>
      <c r="AN15" s="40"/>
      <c r="AO15" s="44" t="str">
        <f>IFERROR(VLOOKUP(L15,Define!$A$3:$D$213,4,0),"")</f>
        <v/>
      </c>
      <c r="AP15" s="40"/>
      <c r="AQ15" s="40"/>
      <c r="AR15" s="40"/>
      <c r="AS15" s="40"/>
      <c r="AT15" s="46"/>
      <c r="AU15" s="40"/>
      <c r="AV15" s="40"/>
      <c r="AW15" s="40"/>
      <c r="AX15" s="40"/>
      <c r="AY15" s="40"/>
      <c r="AZ15" s="40"/>
      <c r="BA15" s="40"/>
      <c r="BB15" s="40"/>
      <c r="BC15" s="40"/>
      <c r="BD15" s="40"/>
      <c r="BE15" s="40"/>
      <c r="BF15" s="40"/>
      <c r="BG15" s="40"/>
      <c r="BH15" s="40"/>
      <c r="BI15" s="40"/>
      <c r="BJ15" s="40"/>
      <c r="BK15" s="40"/>
      <c r="BL15" s="40"/>
      <c r="BM15" s="40"/>
      <c r="BN15" s="40"/>
      <c r="BP15" s="179" t="str">
        <f>K15&amp;"#"&amp;K16</f>
        <v>40#31</v>
      </c>
    </row>
    <row r="16" spans="1:68" s="39" customFormat="1" x14ac:dyDescent="0.2">
      <c r="A16" s="41">
        <v>0</v>
      </c>
      <c r="B16" s="41">
        <f>IF(F15&lt;&gt;F16,MAX($B$2:B15)+1,B15)</f>
        <v>1</v>
      </c>
      <c r="C16" s="64">
        <f>IFERROR(INDEX(Data!$A$9:$A$984,INT((ROW()-1)/2),1),"")</f>
        <v>42460</v>
      </c>
      <c r="D16" s="64">
        <f>IFERROR(INDEX(Data!$A$9:$A$984,INT((ROW()-1)/2),1),"")</f>
        <v>42460</v>
      </c>
      <c r="E16" s="59" t="str">
        <f>VLOOKUP(BP16,Define!$L$4:$M$37,2,0)</f>
        <v>KR</v>
      </c>
      <c r="F16" s="59" t="str">
        <f>IFERROR(INDEX(Data!$B$9:$B$984,INT((ROW()-1)/2),1),"")</f>
        <v>AP-16-0678</v>
      </c>
      <c r="G16" s="59" t="str">
        <f t="shared" si="1"/>
        <v>AP-16-0678</v>
      </c>
      <c r="H16" s="42" t="str">
        <f>IFERROR(INDEX(Data!$G$9:$G$984,INT((ROW()-1)/2),1),"")</f>
        <v>VND</v>
      </c>
      <c r="I16" s="58">
        <f t="shared" si="0"/>
        <v>44.931930000000001</v>
      </c>
      <c r="J16" s="40"/>
      <c r="K16" s="40">
        <f>IFERROR(VLOOKUP(IF(ISTEXT(L16),M16,L16),Define!$A$3:$C$500,IF(MOD(ROW(),2)=1,2,3),0),"")</f>
        <v>31</v>
      </c>
      <c r="L16" s="40" t="str">
        <f>IFERROR(INDEX(Data!$P$9:$S$984,INT((ROW()-1)/2),IF(MOD(ROW(),2)=1,1,3)),"")</f>
        <v>V10179C</v>
      </c>
      <c r="M16" s="40">
        <f>IFERROR(INDEX(Data!$P$9:$S$984,INT((ROW()-1)/2),IF(MOD(ROW(),2)=1,2,4)),"")</f>
        <v>206103</v>
      </c>
      <c r="N16" s="180">
        <f>IFERROR(INDEX(IF(H16="USD",Data!$F$9:$F$984,Data!$I$9:$I$984),INT((ROW()-1)/2),1),"")</f>
        <v>1336466</v>
      </c>
      <c r="O16" s="44">
        <f>IFERROR(IF(H16="USD",0,INDEX(Data!$F$9:$F$984,INT((ROW()-1)/2),1)),0)</f>
        <v>60.05</v>
      </c>
      <c r="P16" s="40"/>
      <c r="Q16" s="40"/>
      <c r="R16" s="176" t="str">
        <f>IFERROR(VLOOKUP(L16,Define!$A$4:$H$419,8,0),"")</f>
        <v/>
      </c>
      <c r="S16" s="40"/>
      <c r="T16" s="40"/>
      <c r="U16" s="43"/>
      <c r="V16" s="45"/>
      <c r="W16" s="45" t="str">
        <f>IFERROR(INDEX(Data!$C$9:$C$984,INT((ROW()-1)/2),1),"")</f>
        <v>Imported fee for Inv.B16B-MV014OG</v>
      </c>
      <c r="X16" s="41"/>
      <c r="Y16" s="40"/>
      <c r="Z16" s="40"/>
      <c r="AA16" s="40"/>
      <c r="AB16" s="40"/>
      <c r="AC16" s="40"/>
      <c r="AD16" s="40"/>
      <c r="AE16" s="40"/>
      <c r="AF16" s="44" t="str">
        <f>IFERROR(INDEX(Data!$J$9:$J$984,INT((ROW()-1)/2),1),"")</f>
        <v>C0278V1110</v>
      </c>
      <c r="AG16" s="40"/>
      <c r="AH16" s="40"/>
      <c r="AI16" s="40"/>
      <c r="AJ16" s="40"/>
      <c r="AK16" s="40"/>
      <c r="AL16" s="41" t="s">
        <v>299</v>
      </c>
      <c r="AM16" s="40"/>
      <c r="AN16" s="40"/>
      <c r="AO16" s="44" t="str">
        <f>IFERROR(VLOOKUP(L16,Define!$A$3:$D$213,4,0),"")</f>
        <v/>
      </c>
      <c r="AP16" s="40"/>
      <c r="AQ16" s="40"/>
      <c r="AR16" s="40"/>
      <c r="AS16" s="40"/>
      <c r="AT16" s="46"/>
      <c r="AU16" s="40"/>
      <c r="AV16" s="40"/>
      <c r="AW16" s="40"/>
      <c r="AX16" s="40"/>
      <c r="AY16" s="40"/>
      <c r="AZ16" s="40"/>
      <c r="BA16" s="40"/>
      <c r="BB16" s="40"/>
      <c r="BC16" s="40"/>
      <c r="BD16" s="40"/>
      <c r="BE16" s="40"/>
      <c r="BF16" s="40"/>
      <c r="BG16" s="40"/>
      <c r="BH16" s="40"/>
      <c r="BI16" s="40"/>
      <c r="BJ16" s="40"/>
      <c r="BK16" s="40"/>
      <c r="BL16" s="40"/>
      <c r="BM16" s="40"/>
      <c r="BN16" s="40"/>
      <c r="BP16" s="179" t="str">
        <f>K15&amp;"#"&amp;K16</f>
        <v>40#31</v>
      </c>
    </row>
    <row r="17" spans="1:68" s="39" customFormat="1" x14ac:dyDescent="0.2">
      <c r="A17" s="41">
        <v>0</v>
      </c>
      <c r="B17" s="41">
        <f>IF(F16&lt;&gt;F17,MAX($B$2:B16)+1,B16)</f>
        <v>1</v>
      </c>
      <c r="C17" s="64">
        <f>IFERROR(INDEX(Data!$A$9:$A$984,INT((ROW()-1)/2),1),"")</f>
        <v>42460</v>
      </c>
      <c r="D17" s="64">
        <f>IFERROR(INDEX(Data!$A$9:$A$984,INT((ROW()-1)/2),1),"")</f>
        <v>42460</v>
      </c>
      <c r="E17" s="59" t="str">
        <f>VLOOKUP(BP17,Define!$L$4:$M$37,2,0)</f>
        <v>KR</v>
      </c>
      <c r="F17" s="59" t="str">
        <f>IFERROR(INDEX(Data!$B$9:$B$984,INT((ROW()-1)/2),1),"")</f>
        <v>AP-16-0678</v>
      </c>
      <c r="G17" s="59" t="str">
        <f t="shared" si="1"/>
        <v>AP-16-0678</v>
      </c>
      <c r="H17" s="42" t="str">
        <f>IFERROR(INDEX(Data!$G$9:$G$984,INT((ROW()-1)/2),1),"")</f>
        <v>VND</v>
      </c>
      <c r="I17" s="58">
        <f t="shared" si="0"/>
        <v>44.9602</v>
      </c>
      <c r="J17" s="40"/>
      <c r="K17" s="40">
        <f>IFERROR(VLOOKUP(IF(ISTEXT(L17),M17,L17),Define!$A$3:$C$500,IF(MOD(ROW(),2)=1,2,3),0),"")</f>
        <v>40</v>
      </c>
      <c r="L17" s="40">
        <f>IFERROR(INDEX(Data!$P$9:$S$984,INT((ROW()-1)/2),IF(MOD(ROW(),2)=1,1,3)),"")</f>
        <v>644100</v>
      </c>
      <c r="M17" s="40" t="str">
        <f>IFERROR(INDEX(Data!$P$9:$S$984,INT((ROW()-1)/2),IF(MOD(ROW(),2)=1,2,4)),"")</f>
        <v/>
      </c>
      <c r="N17" s="180">
        <f>IFERROR(INDEX(IF(H17="USD",Data!$F$9:$F$984,Data!$I$9:$I$984),INT((ROW()-1)/2),1),"")</f>
        <v>72731</v>
      </c>
      <c r="O17" s="44">
        <f>IFERROR(IF(H17="USD",0,INDEX(Data!$F$9:$F$984,INT((ROW()-1)/2),1)),0)</f>
        <v>3.27</v>
      </c>
      <c r="P17" s="40"/>
      <c r="Q17" s="40"/>
      <c r="R17" s="176">
        <f>IFERROR(VLOOKUP(L17,Define!$A$4:$H$419,8,0),"")</f>
        <v>0</v>
      </c>
      <c r="S17" s="40"/>
      <c r="T17" s="40"/>
      <c r="U17" s="43"/>
      <c r="V17" s="45"/>
      <c r="W17" s="45" t="str">
        <f>IFERROR(INDEX(Data!$C$9:$C$984,INT((ROW()-1)/2),1),"")</f>
        <v>Imported fee for Inv.B16B-MV014OG</v>
      </c>
      <c r="X17" s="41"/>
      <c r="Y17" s="40"/>
      <c r="Z17" s="40"/>
      <c r="AA17" s="40"/>
      <c r="AB17" s="40"/>
      <c r="AC17" s="40"/>
      <c r="AD17" s="40"/>
      <c r="AE17" s="40"/>
      <c r="AF17" s="44" t="str">
        <f>IFERROR(INDEX(Data!$J$9:$J$984,INT((ROW()-1)/2),1),"")</f>
        <v>C0291V1110</v>
      </c>
      <c r="AG17" s="40"/>
      <c r="AH17" s="40"/>
      <c r="AI17" s="40"/>
      <c r="AJ17" s="40"/>
      <c r="AK17" s="40"/>
      <c r="AL17" s="41" t="s">
        <v>299</v>
      </c>
      <c r="AM17" s="40"/>
      <c r="AN17" s="40"/>
      <c r="AO17" s="44" t="str">
        <f>IFERROR(VLOOKUP(L17,Define!$A$3:$D$213,4,0),"")</f>
        <v/>
      </c>
      <c r="AP17" s="40"/>
      <c r="AQ17" s="40"/>
      <c r="AR17" s="40"/>
      <c r="AS17" s="40"/>
      <c r="AT17" s="46"/>
      <c r="AU17" s="40"/>
      <c r="AV17" s="40"/>
      <c r="AW17" s="40"/>
      <c r="AX17" s="40"/>
      <c r="AY17" s="40"/>
      <c r="AZ17" s="40"/>
      <c r="BA17" s="40"/>
      <c r="BB17" s="40"/>
      <c r="BC17" s="40"/>
      <c r="BD17" s="40"/>
      <c r="BE17" s="40"/>
      <c r="BF17" s="40"/>
      <c r="BG17" s="40"/>
      <c r="BH17" s="40"/>
      <c r="BI17" s="40"/>
      <c r="BJ17" s="40"/>
      <c r="BK17" s="40"/>
      <c r="BL17" s="40"/>
      <c r="BM17" s="40"/>
      <c r="BN17" s="40"/>
      <c r="BP17" s="179" t="str">
        <f>K17&amp;"#"&amp;K18</f>
        <v>40#31</v>
      </c>
    </row>
    <row r="18" spans="1:68" s="39" customFormat="1" x14ac:dyDescent="0.2">
      <c r="A18" s="41">
        <v>0</v>
      </c>
      <c r="B18" s="41">
        <f>IF(F17&lt;&gt;F18,MAX($B$2:B17)+1,B17)</f>
        <v>1</v>
      </c>
      <c r="C18" s="64">
        <f>IFERROR(INDEX(Data!$A$9:$A$984,INT((ROW()-1)/2),1),"")</f>
        <v>42460</v>
      </c>
      <c r="D18" s="64">
        <f>IFERROR(INDEX(Data!$A$9:$A$984,INT((ROW()-1)/2),1),"")</f>
        <v>42460</v>
      </c>
      <c r="E18" s="59" t="str">
        <f>VLOOKUP(BP18,Define!$L$4:$M$37,2,0)</f>
        <v>KR</v>
      </c>
      <c r="F18" s="59" t="str">
        <f>IFERROR(INDEX(Data!$B$9:$B$984,INT((ROW()-1)/2),1),"")</f>
        <v>AP-16-0678</v>
      </c>
      <c r="G18" s="59" t="str">
        <f t="shared" si="1"/>
        <v>AP-16-0678</v>
      </c>
      <c r="H18" s="42" t="str">
        <f>IFERROR(INDEX(Data!$G$9:$G$984,INT((ROW()-1)/2),1),"")</f>
        <v>VND</v>
      </c>
      <c r="I18" s="58">
        <f t="shared" si="0"/>
        <v>44.9602</v>
      </c>
      <c r="J18" s="40"/>
      <c r="K18" s="40">
        <f>IFERROR(VLOOKUP(IF(ISTEXT(L18),M18,L18),Define!$A$3:$C$500,IF(MOD(ROW(),2)=1,2,3),0),"")</f>
        <v>31</v>
      </c>
      <c r="L18" s="40" t="str">
        <f>IFERROR(INDEX(Data!$P$9:$S$984,INT((ROW()-1)/2),IF(MOD(ROW(),2)=1,1,3)),"")</f>
        <v>V10179C</v>
      </c>
      <c r="M18" s="40">
        <f>IFERROR(INDEX(Data!$P$9:$S$984,INT((ROW()-1)/2),IF(MOD(ROW(),2)=1,2,4)),"")</f>
        <v>206103</v>
      </c>
      <c r="N18" s="180">
        <f>IFERROR(INDEX(IF(H18="USD",Data!$F$9:$F$984,Data!$I$9:$I$984),INT((ROW()-1)/2),1),"")</f>
        <v>72731</v>
      </c>
      <c r="O18" s="44">
        <f>IFERROR(IF(H18="USD",0,INDEX(Data!$F$9:$F$984,INT((ROW()-1)/2),1)),0)</f>
        <v>3.27</v>
      </c>
      <c r="P18" s="40"/>
      <c r="Q18" s="40"/>
      <c r="R18" s="176" t="str">
        <f>IFERROR(VLOOKUP(L18,Define!$A$4:$H$419,8,0),"")</f>
        <v/>
      </c>
      <c r="S18" s="40"/>
      <c r="T18" s="40"/>
      <c r="U18" s="43"/>
      <c r="V18" s="45"/>
      <c r="W18" s="45" t="str">
        <f>IFERROR(INDEX(Data!$C$9:$C$984,INT((ROW()-1)/2),1),"")</f>
        <v>Imported fee for Inv.B16B-MV014OG</v>
      </c>
      <c r="X18" s="41"/>
      <c r="Y18" s="40"/>
      <c r="Z18" s="40"/>
      <c r="AA18" s="40"/>
      <c r="AB18" s="40"/>
      <c r="AC18" s="40"/>
      <c r="AD18" s="40"/>
      <c r="AE18" s="40"/>
      <c r="AF18" s="44" t="str">
        <f>IFERROR(INDEX(Data!$J$9:$J$984,INT((ROW()-1)/2),1),"")</f>
        <v>C0291V1110</v>
      </c>
      <c r="AG18" s="40"/>
      <c r="AH18" s="40"/>
      <c r="AI18" s="40"/>
      <c r="AJ18" s="40"/>
      <c r="AK18" s="40"/>
      <c r="AL18" s="41" t="s">
        <v>299</v>
      </c>
      <c r="AM18" s="40"/>
      <c r="AN18" s="40"/>
      <c r="AO18" s="44" t="str">
        <f>IFERROR(VLOOKUP(L18,Define!$A$3:$D$213,4,0),"")</f>
        <v/>
      </c>
      <c r="AP18" s="40"/>
      <c r="AQ18" s="40"/>
      <c r="AR18" s="40"/>
      <c r="AS18" s="40"/>
      <c r="AT18" s="46"/>
      <c r="AU18" s="40"/>
      <c r="AV18" s="40"/>
      <c r="AW18" s="40"/>
      <c r="AX18" s="40"/>
      <c r="AY18" s="40"/>
      <c r="AZ18" s="40"/>
      <c r="BA18" s="40"/>
      <c r="BB18" s="40"/>
      <c r="BC18" s="40"/>
      <c r="BD18" s="40"/>
      <c r="BE18" s="40"/>
      <c r="BF18" s="40"/>
      <c r="BG18" s="40"/>
      <c r="BH18" s="40"/>
      <c r="BI18" s="40"/>
      <c r="BJ18" s="40"/>
      <c r="BK18" s="40"/>
      <c r="BL18" s="40"/>
      <c r="BM18" s="40"/>
      <c r="BN18" s="40"/>
      <c r="BP18" s="179" t="str">
        <f>K17&amp;"#"&amp;K18</f>
        <v>40#31</v>
      </c>
    </row>
    <row r="19" spans="1:68" s="39" customFormat="1" x14ac:dyDescent="0.2">
      <c r="A19" s="41">
        <v>0</v>
      </c>
      <c r="B19" s="41">
        <f>IF(F18&lt;&gt;F19,MAX($B$2:B18)+1,B18)</f>
        <v>1</v>
      </c>
      <c r="C19" s="64">
        <f>IFERROR(INDEX(Data!$A$9:$A$984,INT((ROW()-1)/2),1),"")</f>
        <v>42460</v>
      </c>
      <c r="D19" s="64">
        <f>IFERROR(INDEX(Data!$A$9:$A$984,INT((ROW()-1)/2),1),"")</f>
        <v>42460</v>
      </c>
      <c r="E19" s="59" t="str">
        <f>VLOOKUP(BP19,Define!$L$4:$M$37,2,0)</f>
        <v>KR</v>
      </c>
      <c r="F19" s="59" t="str">
        <f>IFERROR(INDEX(Data!$B$9:$B$984,INT((ROW()-1)/2),1),"")</f>
        <v>AP-16-0678</v>
      </c>
      <c r="G19" s="59" t="str">
        <f t="shared" si="1"/>
        <v>AP-16-0678</v>
      </c>
      <c r="H19" s="42" t="str">
        <f>IFERROR(INDEX(Data!$G$9:$G$984,INT((ROW()-1)/2),1),"")</f>
        <v>VND</v>
      </c>
      <c r="I19" s="58">
        <f t="shared" si="0"/>
        <v>44.936869999999999</v>
      </c>
      <c r="J19" s="40"/>
      <c r="K19" s="40">
        <f>IFERROR(VLOOKUP(IF(ISTEXT(L19),M19,L19),Define!$A$3:$C$500,IF(MOD(ROW(),2)=1,2,3),0),"")</f>
        <v>40</v>
      </c>
      <c r="L19" s="40">
        <f>IFERROR(INDEX(Data!$P$9:$S$984,INT((ROW()-1)/2),IF(MOD(ROW(),2)=1,1,3)),"")</f>
        <v>644100</v>
      </c>
      <c r="M19" s="40" t="str">
        <f>IFERROR(INDEX(Data!$P$9:$S$984,INT((ROW()-1)/2),IF(MOD(ROW(),2)=1,2,4)),"")</f>
        <v/>
      </c>
      <c r="N19" s="180">
        <f>IFERROR(INDEX(IF(H19="USD",Data!$F$9:$F$984,Data!$I$9:$I$984),INT((ROW()-1)/2),1),"")</f>
        <v>575474</v>
      </c>
      <c r="O19" s="44">
        <f>IFERROR(IF(H19="USD",0,INDEX(Data!$F$9:$F$984,INT((ROW()-1)/2),1)),0)</f>
        <v>25.86</v>
      </c>
      <c r="P19" s="40"/>
      <c r="Q19" s="40"/>
      <c r="R19" s="176">
        <f>IFERROR(VLOOKUP(L19,Define!$A$4:$H$419,8,0),"")</f>
        <v>0</v>
      </c>
      <c r="S19" s="40"/>
      <c r="T19" s="40"/>
      <c r="U19" s="43"/>
      <c r="V19" s="45"/>
      <c r="W19" s="45" t="str">
        <f>IFERROR(INDEX(Data!$C$9:$C$984,INT((ROW()-1)/2),1),"")</f>
        <v>Imported fee for Inv.B16B-MV014OG</v>
      </c>
      <c r="X19" s="41"/>
      <c r="Y19" s="40"/>
      <c r="Z19" s="40"/>
      <c r="AA19" s="40"/>
      <c r="AB19" s="40"/>
      <c r="AC19" s="40"/>
      <c r="AD19" s="40"/>
      <c r="AE19" s="40"/>
      <c r="AF19" s="44" t="str">
        <f>IFERROR(INDEX(Data!$J$9:$J$984,INT((ROW()-1)/2),1),"")</f>
        <v>C0280V1110</v>
      </c>
      <c r="AG19" s="40"/>
      <c r="AH19" s="40"/>
      <c r="AI19" s="40"/>
      <c r="AJ19" s="40"/>
      <c r="AK19" s="40"/>
      <c r="AL19" s="41" t="s">
        <v>299</v>
      </c>
      <c r="AM19" s="40"/>
      <c r="AN19" s="40"/>
      <c r="AO19" s="44" t="str">
        <f>IFERROR(VLOOKUP(L19,Define!$A$3:$D$213,4,0),"")</f>
        <v/>
      </c>
      <c r="AP19" s="40"/>
      <c r="AQ19" s="40"/>
      <c r="AR19" s="40"/>
      <c r="AS19" s="40"/>
      <c r="AT19" s="46"/>
      <c r="AU19" s="40"/>
      <c r="AV19" s="40"/>
      <c r="AW19" s="40"/>
      <c r="AX19" s="40"/>
      <c r="AY19" s="40"/>
      <c r="AZ19" s="40"/>
      <c r="BA19" s="40"/>
      <c r="BB19" s="40"/>
      <c r="BC19" s="40"/>
      <c r="BD19" s="40"/>
      <c r="BE19" s="40"/>
      <c r="BF19" s="40"/>
      <c r="BG19" s="40"/>
      <c r="BH19" s="40"/>
      <c r="BI19" s="40"/>
      <c r="BJ19" s="40"/>
      <c r="BK19" s="40"/>
      <c r="BL19" s="40"/>
      <c r="BM19" s="40"/>
      <c r="BN19" s="40"/>
      <c r="BP19" s="179" t="str">
        <f>K19&amp;"#"&amp;K20</f>
        <v>40#31</v>
      </c>
    </row>
    <row r="20" spans="1:68" s="39" customFormat="1" x14ac:dyDescent="0.2">
      <c r="A20" s="41">
        <v>0</v>
      </c>
      <c r="B20" s="41">
        <f>IF(F19&lt;&gt;F20,MAX($B$2:B19)+1,B19)</f>
        <v>1</v>
      </c>
      <c r="C20" s="64">
        <f>IFERROR(INDEX(Data!$A$9:$A$984,INT((ROW()-1)/2),1),"")</f>
        <v>42460</v>
      </c>
      <c r="D20" s="64">
        <f>IFERROR(INDEX(Data!$A$9:$A$984,INT((ROW()-1)/2),1),"")</f>
        <v>42460</v>
      </c>
      <c r="E20" s="59" t="str">
        <f>VLOOKUP(BP20,Define!$L$4:$M$37,2,0)</f>
        <v>KR</v>
      </c>
      <c r="F20" s="59" t="str">
        <f>IFERROR(INDEX(Data!$B$9:$B$984,INT((ROW()-1)/2),1),"")</f>
        <v>AP-16-0678</v>
      </c>
      <c r="G20" s="59" t="str">
        <f t="shared" si="1"/>
        <v>AP-16-0678</v>
      </c>
      <c r="H20" s="42" t="str">
        <f>IFERROR(INDEX(Data!$G$9:$G$984,INT((ROW()-1)/2),1),"")</f>
        <v>VND</v>
      </c>
      <c r="I20" s="58">
        <f t="shared" si="0"/>
        <v>44.936869999999999</v>
      </c>
      <c r="J20" s="40"/>
      <c r="K20" s="40">
        <f>IFERROR(VLOOKUP(IF(ISTEXT(L20),M20,L20),Define!$A$3:$C$500,IF(MOD(ROW(),2)=1,2,3),0),"")</f>
        <v>31</v>
      </c>
      <c r="L20" s="40" t="str">
        <f>IFERROR(INDEX(Data!$P$9:$S$984,INT((ROW()-1)/2),IF(MOD(ROW(),2)=1,1,3)),"")</f>
        <v>V10179C</v>
      </c>
      <c r="M20" s="40">
        <f>IFERROR(INDEX(Data!$P$9:$S$984,INT((ROW()-1)/2),IF(MOD(ROW(),2)=1,2,4)),"")</f>
        <v>206103</v>
      </c>
      <c r="N20" s="180">
        <f>IFERROR(INDEX(IF(H20="USD",Data!$F$9:$F$984,Data!$I$9:$I$984),INT((ROW()-1)/2),1),"")</f>
        <v>575474</v>
      </c>
      <c r="O20" s="44">
        <f>IFERROR(IF(H20="USD",0,INDEX(Data!$F$9:$F$984,INT((ROW()-1)/2),1)),0)</f>
        <v>25.86</v>
      </c>
      <c r="P20" s="40"/>
      <c r="Q20" s="40"/>
      <c r="R20" s="176" t="str">
        <f>IFERROR(VLOOKUP(L20,Define!$A$4:$H$419,8,0),"")</f>
        <v/>
      </c>
      <c r="S20" s="40"/>
      <c r="T20" s="40"/>
      <c r="U20" s="43"/>
      <c r="V20" s="45"/>
      <c r="W20" s="45" t="str">
        <f>IFERROR(INDEX(Data!$C$9:$C$984,INT((ROW()-1)/2),1),"")</f>
        <v>Imported fee for Inv.B16B-MV014OG</v>
      </c>
      <c r="X20" s="41"/>
      <c r="Y20" s="40"/>
      <c r="Z20" s="40"/>
      <c r="AA20" s="40"/>
      <c r="AB20" s="40"/>
      <c r="AC20" s="40"/>
      <c r="AD20" s="40"/>
      <c r="AE20" s="40"/>
      <c r="AF20" s="44" t="str">
        <f>IFERROR(INDEX(Data!$J$9:$J$984,INT((ROW()-1)/2),1),"")</f>
        <v>C0280V1110</v>
      </c>
      <c r="AG20" s="40"/>
      <c r="AH20" s="40"/>
      <c r="AI20" s="40"/>
      <c r="AJ20" s="40"/>
      <c r="AK20" s="40"/>
      <c r="AL20" s="41" t="s">
        <v>299</v>
      </c>
      <c r="AM20" s="40"/>
      <c r="AN20" s="40"/>
      <c r="AO20" s="44" t="str">
        <f>IFERROR(VLOOKUP(L20,Define!$A$3:$D$213,4,0),"")</f>
        <v/>
      </c>
      <c r="AP20" s="40"/>
      <c r="AQ20" s="40"/>
      <c r="AR20" s="40"/>
      <c r="AS20" s="40"/>
      <c r="AT20" s="46"/>
      <c r="AU20" s="40"/>
      <c r="AV20" s="40"/>
      <c r="AW20" s="40"/>
      <c r="AX20" s="40"/>
      <c r="AY20" s="40"/>
      <c r="AZ20" s="40"/>
      <c r="BA20" s="40"/>
      <c r="BB20" s="40"/>
      <c r="BC20" s="40"/>
      <c r="BD20" s="40"/>
      <c r="BE20" s="40"/>
      <c r="BF20" s="40"/>
      <c r="BG20" s="40"/>
      <c r="BH20" s="40"/>
      <c r="BI20" s="40"/>
      <c r="BJ20" s="40"/>
      <c r="BK20" s="40"/>
      <c r="BL20" s="40"/>
      <c r="BM20" s="40"/>
      <c r="BN20" s="40"/>
      <c r="BP20" s="179" t="str">
        <f>K19&amp;"#"&amp;K20</f>
        <v>40#31</v>
      </c>
    </row>
    <row r="21" spans="1:68" s="39" customFormat="1" x14ac:dyDescent="0.2">
      <c r="A21" s="41">
        <v>0</v>
      </c>
      <c r="B21" s="41">
        <f>IF(F20&lt;&gt;F21,MAX($B$2:B20)+1,B20)</f>
        <v>1</v>
      </c>
      <c r="C21" s="64">
        <f>IFERROR(INDEX(Data!$A$9:$A$984,INT((ROW()-1)/2),1),"")</f>
        <v>42460</v>
      </c>
      <c r="D21" s="64">
        <f>IFERROR(INDEX(Data!$A$9:$A$984,INT((ROW()-1)/2),1),"")</f>
        <v>42460</v>
      </c>
      <c r="E21" s="59" t="str">
        <f>VLOOKUP(BP21,Define!$L$4:$M$37,2,0)</f>
        <v>KR</v>
      </c>
      <c r="F21" s="59" t="str">
        <f>IFERROR(INDEX(Data!$B$9:$B$984,INT((ROW()-1)/2),1),"")</f>
        <v>AP-16-0678</v>
      </c>
      <c r="G21" s="59" t="str">
        <f t="shared" si="1"/>
        <v>AP-16-0678</v>
      </c>
      <c r="H21" s="42" t="str">
        <f>IFERROR(INDEX(Data!$G$9:$G$984,INT((ROW()-1)/2),1),"")</f>
        <v>VND</v>
      </c>
      <c r="I21" s="58">
        <f t="shared" si="0"/>
        <v>44.933909999999997</v>
      </c>
      <c r="J21" s="40"/>
      <c r="K21" s="40">
        <f>IFERROR(VLOOKUP(IF(ISTEXT(L21),M21,L21),Define!$A$3:$C$500,IF(MOD(ROW(),2)=1,2,3),0),"")</f>
        <v>40</v>
      </c>
      <c r="L21" s="40">
        <f>IFERROR(INDEX(Data!$P$9:$S$984,INT((ROW()-1)/2),IF(MOD(ROW(),2)=1,1,3)),"")</f>
        <v>901480</v>
      </c>
      <c r="M21" s="40" t="str">
        <f>IFERROR(INDEX(Data!$P$9:$S$984,INT((ROW()-1)/2),IF(MOD(ROW(),2)=1,2,4)),"")</f>
        <v/>
      </c>
      <c r="N21" s="180">
        <f>IFERROR(INDEX(IF(H21="USD",Data!$F$9:$F$984,Data!$I$9:$I$984),INT((ROW()-1)/2),1),"")</f>
        <v>1165267</v>
      </c>
      <c r="O21" s="44">
        <f>IFERROR(IF(H21="USD",0,INDEX(Data!$F$9:$F$984,INT((ROW()-1)/2),1)),0)</f>
        <v>52.36</v>
      </c>
      <c r="P21" s="40"/>
      <c r="Q21" s="40"/>
      <c r="R21" s="176" t="str">
        <f>IFERROR(VLOOKUP(L21,Define!$A$4:$H$419,8,0),"")</f>
        <v>P0</v>
      </c>
      <c r="S21" s="40"/>
      <c r="T21" s="40"/>
      <c r="U21" s="43"/>
      <c r="V21" s="45"/>
      <c r="W21" s="45" t="str">
        <f>IFERROR(INDEX(Data!$C$9:$C$984,INT((ROW()-1)/2),1),"")</f>
        <v>Imported fee for Inv.E16BV901</v>
      </c>
      <c r="X21" s="41"/>
      <c r="Y21" s="40"/>
      <c r="Z21" s="40"/>
      <c r="AA21" s="40"/>
      <c r="AB21" s="40"/>
      <c r="AC21" s="40"/>
      <c r="AD21" s="40"/>
      <c r="AE21" s="40"/>
      <c r="AF21" s="44" t="str">
        <f>IFERROR(INDEX(Data!$J$9:$J$984,INT((ROW()-1)/2),1),"")</f>
        <v>O002560</v>
      </c>
      <c r="AG21" s="40"/>
      <c r="AH21" s="40"/>
      <c r="AI21" s="40"/>
      <c r="AJ21" s="40"/>
      <c r="AK21" s="40"/>
      <c r="AL21" s="41" t="s">
        <v>299</v>
      </c>
      <c r="AM21" s="40"/>
      <c r="AN21" s="40"/>
      <c r="AO21" s="44" t="str">
        <f>IFERROR(VLOOKUP(L21,Define!$A$3:$D$213,4,0),"")</f>
        <v/>
      </c>
      <c r="AP21" s="40"/>
      <c r="AQ21" s="40"/>
      <c r="AR21" s="40"/>
      <c r="AS21" s="40"/>
      <c r="AT21" s="46"/>
      <c r="AU21" s="40"/>
      <c r="AV21" s="40"/>
      <c r="AW21" s="40"/>
      <c r="AX21" s="40"/>
      <c r="AY21" s="40"/>
      <c r="AZ21" s="40"/>
      <c r="BA21" s="40"/>
      <c r="BB21" s="40"/>
      <c r="BC21" s="40"/>
      <c r="BD21" s="40"/>
      <c r="BE21" s="40"/>
      <c r="BF21" s="40"/>
      <c r="BG21" s="40"/>
      <c r="BH21" s="40"/>
      <c r="BI21" s="40"/>
      <c r="BJ21" s="40"/>
      <c r="BK21" s="40"/>
      <c r="BL21" s="40"/>
      <c r="BM21" s="40"/>
      <c r="BN21" s="40"/>
      <c r="BP21" s="179" t="str">
        <f>K21&amp;"#"&amp;K22</f>
        <v>40#31</v>
      </c>
    </row>
    <row r="22" spans="1:68" s="39" customFormat="1" x14ac:dyDescent="0.2">
      <c r="A22" s="41">
        <v>0</v>
      </c>
      <c r="B22" s="41">
        <f>IF(F21&lt;&gt;F22,MAX($B$2:B21)+1,B21)</f>
        <v>1</v>
      </c>
      <c r="C22" s="64">
        <f>IFERROR(INDEX(Data!$A$9:$A$984,INT((ROW()-1)/2),1),"")</f>
        <v>42460</v>
      </c>
      <c r="D22" s="64">
        <f>IFERROR(INDEX(Data!$A$9:$A$984,INT((ROW()-1)/2),1),"")</f>
        <v>42460</v>
      </c>
      <c r="E22" s="59" t="str">
        <f>VLOOKUP(BP22,Define!$L$4:$M$37,2,0)</f>
        <v>KR</v>
      </c>
      <c r="F22" s="59" t="str">
        <f>IFERROR(INDEX(Data!$B$9:$B$984,INT((ROW()-1)/2),1),"")</f>
        <v>AP-16-0678</v>
      </c>
      <c r="G22" s="59" t="str">
        <f t="shared" si="1"/>
        <v>AP-16-0678</v>
      </c>
      <c r="H22" s="42" t="str">
        <f>IFERROR(INDEX(Data!$G$9:$G$984,INT((ROW()-1)/2),1),"")</f>
        <v>VND</v>
      </c>
      <c r="I22" s="58">
        <f t="shared" si="0"/>
        <v>44.933909999999997</v>
      </c>
      <c r="J22" s="40"/>
      <c r="K22" s="40">
        <f>IFERROR(VLOOKUP(IF(ISTEXT(L22),M22,L22),Define!$A$3:$C$500,IF(MOD(ROW(),2)=1,2,3),0),"")</f>
        <v>31</v>
      </c>
      <c r="L22" s="40" t="str">
        <f>IFERROR(INDEX(Data!$P$9:$S$984,INT((ROW()-1)/2),IF(MOD(ROW(),2)=1,1,3)),"")</f>
        <v>V10179B</v>
      </c>
      <c r="M22" s="40">
        <f>IFERROR(INDEX(Data!$P$9:$S$984,INT((ROW()-1)/2),IF(MOD(ROW(),2)=1,2,4)),"")</f>
        <v>206101</v>
      </c>
      <c r="N22" s="180">
        <f>IFERROR(INDEX(IF(H22="USD",Data!$F$9:$F$984,Data!$I$9:$I$984),INT((ROW()-1)/2),1),"")</f>
        <v>1165267</v>
      </c>
      <c r="O22" s="44">
        <f>IFERROR(IF(H22="USD",0,INDEX(Data!$F$9:$F$984,INT((ROW()-1)/2),1)),0)</f>
        <v>52.36</v>
      </c>
      <c r="P22" s="40"/>
      <c r="Q22" s="40"/>
      <c r="R22" s="176" t="str">
        <f>IFERROR(VLOOKUP(L22,Define!$A$4:$H$419,8,0),"")</f>
        <v/>
      </c>
      <c r="S22" s="40"/>
      <c r="T22" s="40"/>
      <c r="U22" s="43"/>
      <c r="V22" s="45"/>
      <c r="W22" s="45" t="str">
        <f>IFERROR(INDEX(Data!$C$9:$C$984,INT((ROW()-1)/2),1),"")</f>
        <v>Imported fee for Inv.E16BV901</v>
      </c>
      <c r="X22" s="41"/>
      <c r="Y22" s="40"/>
      <c r="Z22" s="40"/>
      <c r="AA22" s="40"/>
      <c r="AB22" s="40"/>
      <c r="AC22" s="40"/>
      <c r="AD22" s="40"/>
      <c r="AE22" s="40"/>
      <c r="AF22" s="44" t="str">
        <f>IFERROR(INDEX(Data!$J$9:$J$984,INT((ROW()-1)/2),1),"")</f>
        <v>O002560</v>
      </c>
      <c r="AG22" s="40"/>
      <c r="AH22" s="40"/>
      <c r="AI22" s="40"/>
      <c r="AJ22" s="40"/>
      <c r="AK22" s="40"/>
      <c r="AL22" s="41" t="s">
        <v>299</v>
      </c>
      <c r="AM22" s="40"/>
      <c r="AN22" s="40"/>
      <c r="AO22" s="44" t="str">
        <f>IFERROR(VLOOKUP(L22,Define!$A$3:$D$213,4,0),"")</f>
        <v/>
      </c>
      <c r="AP22" s="40"/>
      <c r="AQ22" s="40"/>
      <c r="AR22" s="40"/>
      <c r="AS22" s="40"/>
      <c r="AT22" s="46"/>
      <c r="AU22" s="40"/>
      <c r="AV22" s="40"/>
      <c r="AW22" s="40"/>
      <c r="AX22" s="40"/>
      <c r="AY22" s="40"/>
      <c r="AZ22" s="40"/>
      <c r="BA22" s="40"/>
      <c r="BB22" s="40"/>
      <c r="BC22" s="40"/>
      <c r="BD22" s="40"/>
      <c r="BE22" s="40"/>
      <c r="BF22" s="40"/>
      <c r="BG22" s="40"/>
      <c r="BH22" s="40"/>
      <c r="BI22" s="40"/>
      <c r="BJ22" s="40"/>
      <c r="BK22" s="40"/>
      <c r="BL22" s="40"/>
      <c r="BM22" s="40"/>
      <c r="BN22" s="40"/>
      <c r="BP22" s="179" t="str">
        <f>K21&amp;"#"&amp;K22</f>
        <v>40#31</v>
      </c>
    </row>
    <row r="23" spans="1:68" s="39" customFormat="1" x14ac:dyDescent="0.2">
      <c r="A23" s="41">
        <v>0</v>
      </c>
      <c r="B23" s="41">
        <f>IF(F22&lt;&gt;F23,MAX($B$2:B22)+1,B22)</f>
        <v>1</v>
      </c>
      <c r="C23" s="64">
        <f>IFERROR(INDEX(Data!$A$9:$A$984,INT((ROW()-1)/2),1),"")</f>
        <v>42460</v>
      </c>
      <c r="D23" s="64">
        <f>IFERROR(INDEX(Data!$A$9:$A$984,INT((ROW()-1)/2),1),"")</f>
        <v>42460</v>
      </c>
      <c r="E23" s="59" t="str">
        <f>VLOOKUP(BP23,Define!$L$4:$M$37,2,0)</f>
        <v>KA</v>
      </c>
      <c r="F23" s="59" t="str">
        <f>IFERROR(INDEX(Data!$B$9:$B$984,INT((ROW()-1)/2),1),"")</f>
        <v>AP-16-0678</v>
      </c>
      <c r="G23" s="59" t="str">
        <f t="shared" si="1"/>
        <v>AP-16-0678</v>
      </c>
      <c r="H23" s="42" t="str">
        <f>IFERROR(INDEX(Data!$G$9:$G$984,INT((ROW()-1)/2),1),"")</f>
        <v>VND</v>
      </c>
      <c r="I23" s="58">
        <f t="shared" si="0"/>
        <v>44.92727</v>
      </c>
      <c r="J23" s="40"/>
      <c r="K23" s="40">
        <f>IFERROR(VLOOKUP(IF(ISTEXT(L23),M23,L23),Define!$A$3:$C$500,IF(MOD(ROW(),2)=1,2,3),0),"")</f>
        <v>40</v>
      </c>
      <c r="L23" s="40">
        <f>IFERROR(INDEX(Data!$P$9:$S$984,INT((ROW()-1)/2),IF(MOD(ROW(),2)=1,1,3)),"")</f>
        <v>644100</v>
      </c>
      <c r="M23" s="40" t="str">
        <f>IFERROR(INDEX(Data!$P$9:$S$984,INT((ROW()-1)/2),IF(MOD(ROW(),2)=1,2,4)),"")</f>
        <v/>
      </c>
      <c r="N23" s="180">
        <f>IFERROR(INDEX(IF(H23="USD",Data!$F$9:$F$984,Data!$I$9:$I$984),INT((ROW()-1)/2),1),"")</f>
        <v>550000</v>
      </c>
      <c r="O23" s="44">
        <f>IFERROR(IF(H23="USD",0,INDEX(Data!$F$9:$F$984,INT((ROW()-1)/2),1)),0)</f>
        <v>24.71</v>
      </c>
      <c r="P23" s="40"/>
      <c r="Q23" s="40"/>
      <c r="R23" s="176">
        <f>IFERROR(VLOOKUP(L23,Define!$A$4:$H$419,8,0),"")</f>
        <v>0</v>
      </c>
      <c r="S23" s="40"/>
      <c r="T23" s="40"/>
      <c r="U23" s="43"/>
      <c r="V23" s="45"/>
      <c r="W23" s="45" t="str">
        <f>IFERROR(INDEX(Data!$C$9:$C$984,INT((ROW()-1)/2),1),"")</f>
        <v>Imported fee for Inv.M16MV015OB</v>
      </c>
      <c r="X23" s="41"/>
      <c r="Y23" s="40"/>
      <c r="Z23" s="40"/>
      <c r="AA23" s="40"/>
      <c r="AB23" s="40"/>
      <c r="AC23" s="40"/>
      <c r="AD23" s="40"/>
      <c r="AE23" s="40"/>
      <c r="AF23" s="44" t="str">
        <f>IFERROR(INDEX(Data!$J$9:$J$984,INT((ROW()-1)/2),1),"")</f>
        <v>C0291V1400</v>
      </c>
      <c r="AG23" s="40"/>
      <c r="AH23" s="40"/>
      <c r="AI23" s="40"/>
      <c r="AJ23" s="40"/>
      <c r="AK23" s="40"/>
      <c r="AL23" s="41" t="s">
        <v>299</v>
      </c>
      <c r="AM23" s="40"/>
      <c r="AN23" s="40"/>
      <c r="AO23" s="44" t="str">
        <f>IFERROR(VLOOKUP(L23,Define!$A$3:$D$213,4,0),"")</f>
        <v/>
      </c>
      <c r="AP23" s="40"/>
      <c r="AQ23" s="40"/>
      <c r="AR23" s="40"/>
      <c r="AS23" s="40"/>
      <c r="AT23" s="46"/>
      <c r="AU23" s="40"/>
      <c r="AV23" s="40"/>
      <c r="AW23" s="40"/>
      <c r="AX23" s="40"/>
      <c r="AY23" s="40"/>
      <c r="AZ23" s="40"/>
      <c r="BA23" s="40"/>
      <c r="BB23" s="40"/>
      <c r="BC23" s="40"/>
      <c r="BD23" s="40"/>
      <c r="BE23" s="40"/>
      <c r="BF23" s="40"/>
      <c r="BG23" s="40"/>
      <c r="BH23" s="40"/>
      <c r="BI23" s="40"/>
      <c r="BJ23" s="40"/>
      <c r="BK23" s="40"/>
      <c r="BL23" s="40"/>
      <c r="BM23" s="40"/>
      <c r="BN23" s="40"/>
      <c r="BP23" s="179" t="str">
        <f>K23&amp;"#"&amp;K24</f>
        <v>40#34</v>
      </c>
    </row>
    <row r="24" spans="1:68" s="39" customFormat="1" x14ac:dyDescent="0.2">
      <c r="A24" s="41">
        <v>0</v>
      </c>
      <c r="B24" s="41">
        <f>IF(F23&lt;&gt;F24,MAX($B$2:B23)+1,B23)</f>
        <v>1</v>
      </c>
      <c r="C24" s="64">
        <f>IFERROR(INDEX(Data!$A$9:$A$984,INT((ROW()-1)/2),1),"")</f>
        <v>42460</v>
      </c>
      <c r="D24" s="64">
        <f>IFERROR(INDEX(Data!$A$9:$A$984,INT((ROW()-1)/2),1),"")</f>
        <v>42460</v>
      </c>
      <c r="E24" s="59" t="str">
        <f>VLOOKUP(BP24,Define!$L$4:$M$37,2,0)</f>
        <v>KA</v>
      </c>
      <c r="F24" s="59" t="str">
        <f>IFERROR(INDEX(Data!$B$9:$B$984,INT((ROW()-1)/2),1),"")</f>
        <v>AP-16-0678</v>
      </c>
      <c r="G24" s="59" t="str">
        <f t="shared" si="1"/>
        <v>AP-16-0678</v>
      </c>
      <c r="H24" s="42" t="str">
        <f>IFERROR(INDEX(Data!$G$9:$G$984,INT((ROW()-1)/2),1),"")</f>
        <v>VND</v>
      </c>
      <c r="I24" s="58">
        <f t="shared" si="0"/>
        <v>44.92727</v>
      </c>
      <c r="J24" s="40"/>
      <c r="K24" s="40">
        <f>IFERROR(VLOOKUP(IF(ISTEXT(L24),M24,L24),Define!$A$3:$C$500,IF(MOD(ROW(),2)=1,2,3),0),"")</f>
        <v>34</v>
      </c>
      <c r="L24" s="40" t="str">
        <f>IFERROR(INDEX(Data!$P$9:$S$984,INT((ROW()-1)/2),IF(MOD(ROW(),2)=1,1,3)),"")</f>
        <v>V4057C0</v>
      </c>
      <c r="M24" s="40">
        <f>IFERROR(INDEX(Data!$P$9:$S$984,INT((ROW()-1)/2),IF(MOD(ROW(),2)=1,2,4)),"")</f>
        <v>206121</v>
      </c>
      <c r="N24" s="180">
        <f>IFERROR(INDEX(IF(H24="USD",Data!$F$9:$F$984,Data!$I$9:$I$984),INT((ROW()-1)/2),1),"")</f>
        <v>550000</v>
      </c>
      <c r="O24" s="44">
        <f>IFERROR(IF(H24="USD",0,INDEX(Data!$F$9:$F$984,INT((ROW()-1)/2),1)),0)</f>
        <v>24.71</v>
      </c>
      <c r="P24" s="40"/>
      <c r="Q24" s="40"/>
      <c r="R24" s="176" t="str">
        <f>IFERROR(VLOOKUP(L24,Define!$A$4:$H$419,8,0),"")</f>
        <v/>
      </c>
      <c r="S24" s="40"/>
      <c r="T24" s="40"/>
      <c r="U24" s="43"/>
      <c r="V24" s="45"/>
      <c r="W24" s="45" t="str">
        <f>IFERROR(INDEX(Data!$C$9:$C$984,INT((ROW()-1)/2),1),"")</f>
        <v>Imported fee for Inv.M16MV015OB</v>
      </c>
      <c r="X24" s="41"/>
      <c r="Y24" s="40"/>
      <c r="Z24" s="40"/>
      <c r="AA24" s="40"/>
      <c r="AB24" s="40"/>
      <c r="AC24" s="40"/>
      <c r="AD24" s="40"/>
      <c r="AE24" s="40"/>
      <c r="AF24" s="44" t="str">
        <f>IFERROR(INDEX(Data!$J$9:$J$984,INT((ROW()-1)/2),1),"")</f>
        <v>C0291V1400</v>
      </c>
      <c r="AG24" s="40"/>
      <c r="AH24" s="40"/>
      <c r="AI24" s="40"/>
      <c r="AJ24" s="40"/>
      <c r="AK24" s="40"/>
      <c r="AL24" s="41" t="s">
        <v>299</v>
      </c>
      <c r="AM24" s="40"/>
      <c r="AN24" s="40"/>
      <c r="AO24" s="44" t="str">
        <f>IFERROR(VLOOKUP(L24,Define!$A$3:$D$213,4,0),"")</f>
        <v/>
      </c>
      <c r="AP24" s="40"/>
      <c r="AQ24" s="40"/>
      <c r="AR24" s="40"/>
      <c r="AS24" s="40"/>
      <c r="AT24" s="46"/>
      <c r="AU24" s="40"/>
      <c r="AV24" s="40"/>
      <c r="AW24" s="40"/>
      <c r="AX24" s="40"/>
      <c r="AY24" s="40"/>
      <c r="AZ24" s="40"/>
      <c r="BA24" s="40"/>
      <c r="BB24" s="40"/>
      <c r="BC24" s="40"/>
      <c r="BD24" s="40"/>
      <c r="BE24" s="40"/>
      <c r="BF24" s="40"/>
      <c r="BG24" s="40"/>
      <c r="BH24" s="40"/>
      <c r="BI24" s="40"/>
      <c r="BJ24" s="40"/>
      <c r="BK24" s="40"/>
      <c r="BL24" s="40"/>
      <c r="BM24" s="40"/>
      <c r="BN24" s="40"/>
      <c r="BP24" s="179" t="str">
        <f>K23&amp;"#"&amp;K24</f>
        <v>40#34</v>
      </c>
    </row>
    <row r="25" spans="1:68" s="39" customFormat="1" x14ac:dyDescent="0.2">
      <c r="A25" s="41">
        <v>0</v>
      </c>
      <c r="B25" s="41">
        <f>IF(F24&lt;&gt;F25,MAX($B$2:B24)+1,B24)</f>
        <v>1</v>
      </c>
      <c r="C25" s="64">
        <f>IFERROR(INDEX(Data!$A$9:$A$984,INT((ROW()-1)/2),1),"")</f>
        <v>42460</v>
      </c>
      <c r="D25" s="64">
        <f>IFERROR(INDEX(Data!$A$9:$A$984,INT((ROW()-1)/2),1),"")</f>
        <v>42460</v>
      </c>
      <c r="E25" s="59" t="str">
        <f>VLOOKUP(BP25,Define!$L$4:$M$37,2,0)</f>
        <v>KA</v>
      </c>
      <c r="F25" s="59" t="str">
        <f>IFERROR(INDEX(Data!$B$9:$B$984,INT((ROW()-1)/2),1),"")</f>
        <v>AP-16-0678</v>
      </c>
      <c r="G25" s="59" t="str">
        <f t="shared" si="1"/>
        <v>AP-16-0678</v>
      </c>
      <c r="H25" s="42" t="str">
        <f>IFERROR(INDEX(Data!$G$9:$G$984,INT((ROW()-1)/2),1),"")</f>
        <v>VND</v>
      </c>
      <c r="I25" s="58">
        <f t="shared" si="0"/>
        <v>44.92727</v>
      </c>
      <c r="J25" s="40"/>
      <c r="K25" s="40">
        <f>IFERROR(VLOOKUP(IF(ISTEXT(L25),M25,L25),Define!$A$3:$C$500,IF(MOD(ROW(),2)=1,2,3),0),"")</f>
        <v>40</v>
      </c>
      <c r="L25" s="40">
        <f>IFERROR(INDEX(Data!$P$9:$S$984,INT((ROW()-1)/2),IF(MOD(ROW(),2)=1,1,3)),"")</f>
        <v>644100</v>
      </c>
      <c r="M25" s="40" t="str">
        <f>IFERROR(INDEX(Data!$P$9:$S$984,INT((ROW()-1)/2),IF(MOD(ROW(),2)=1,2,4)),"")</f>
        <v/>
      </c>
      <c r="N25" s="180">
        <f>IFERROR(INDEX(IF(H25="USD",Data!$F$9:$F$984,Data!$I$9:$I$984),INT((ROW()-1)/2),1),"")</f>
        <v>550000</v>
      </c>
      <c r="O25" s="44">
        <f>IFERROR(IF(H25="USD",0,INDEX(Data!$F$9:$F$984,INT((ROW()-1)/2),1)),0)</f>
        <v>24.71</v>
      </c>
      <c r="P25" s="40"/>
      <c r="Q25" s="40"/>
      <c r="R25" s="176">
        <f>IFERROR(VLOOKUP(L25,Define!$A$4:$H$419,8,0),"")</f>
        <v>0</v>
      </c>
      <c r="S25" s="40"/>
      <c r="T25" s="40"/>
      <c r="U25" s="43"/>
      <c r="V25" s="45"/>
      <c r="W25" s="45" t="str">
        <f>IFERROR(INDEX(Data!$C$9:$C$984,INT((ROW()-1)/2),1),"")</f>
        <v>Imported fee for Inv.M16MV016OB</v>
      </c>
      <c r="X25" s="41"/>
      <c r="Y25" s="40"/>
      <c r="Z25" s="40"/>
      <c r="AA25" s="40"/>
      <c r="AB25" s="40"/>
      <c r="AC25" s="40"/>
      <c r="AD25" s="40"/>
      <c r="AE25" s="40"/>
      <c r="AF25" s="44" t="str">
        <f>IFERROR(INDEX(Data!$J$9:$J$984,INT((ROW()-1)/2),1),"")</f>
        <v>C0291V1400</v>
      </c>
      <c r="AG25" s="40"/>
      <c r="AH25" s="40"/>
      <c r="AI25" s="40"/>
      <c r="AJ25" s="40"/>
      <c r="AK25" s="40"/>
      <c r="AL25" s="41" t="s">
        <v>299</v>
      </c>
      <c r="AM25" s="40"/>
      <c r="AN25" s="40"/>
      <c r="AO25" s="44" t="str">
        <f>IFERROR(VLOOKUP(L25,Define!$A$3:$D$213,4,0),"")</f>
        <v/>
      </c>
      <c r="AP25" s="40"/>
      <c r="AQ25" s="40"/>
      <c r="AR25" s="40"/>
      <c r="AS25" s="40"/>
      <c r="AT25" s="46"/>
      <c r="AU25" s="40"/>
      <c r="AV25" s="40"/>
      <c r="AW25" s="40"/>
      <c r="AX25" s="40"/>
      <c r="AY25" s="40"/>
      <c r="AZ25" s="40"/>
      <c r="BA25" s="40"/>
      <c r="BB25" s="40"/>
      <c r="BC25" s="40"/>
      <c r="BD25" s="40"/>
      <c r="BE25" s="40"/>
      <c r="BF25" s="40"/>
      <c r="BG25" s="40"/>
      <c r="BH25" s="40"/>
      <c r="BI25" s="40"/>
      <c r="BJ25" s="40"/>
      <c r="BK25" s="40"/>
      <c r="BL25" s="40"/>
      <c r="BM25" s="40"/>
      <c r="BN25" s="40"/>
      <c r="BP25" s="179" t="str">
        <f>K25&amp;"#"&amp;K26</f>
        <v>40#34</v>
      </c>
    </row>
    <row r="26" spans="1:68" s="39" customFormat="1" x14ac:dyDescent="0.2">
      <c r="A26" s="41">
        <v>0</v>
      </c>
      <c r="B26" s="41">
        <f>IF(F25&lt;&gt;F26,MAX($B$2:B25)+1,B25)</f>
        <v>1</v>
      </c>
      <c r="C26" s="64">
        <f>IFERROR(INDEX(Data!$A$9:$A$984,INT((ROW()-1)/2),1),"")</f>
        <v>42460</v>
      </c>
      <c r="D26" s="64">
        <f>IFERROR(INDEX(Data!$A$9:$A$984,INT((ROW()-1)/2),1),"")</f>
        <v>42460</v>
      </c>
      <c r="E26" s="59" t="str">
        <f>VLOOKUP(BP26,Define!$L$4:$M$37,2,0)</f>
        <v>KA</v>
      </c>
      <c r="F26" s="59" t="str">
        <f>IFERROR(INDEX(Data!$B$9:$B$984,INT((ROW()-1)/2),1),"")</f>
        <v>AP-16-0678</v>
      </c>
      <c r="G26" s="59" t="str">
        <f t="shared" si="1"/>
        <v>AP-16-0678</v>
      </c>
      <c r="H26" s="42" t="str">
        <f>IFERROR(INDEX(Data!$G$9:$G$984,INT((ROW()-1)/2),1),"")</f>
        <v>VND</v>
      </c>
      <c r="I26" s="58">
        <f t="shared" si="0"/>
        <v>44.92727</v>
      </c>
      <c r="J26" s="40"/>
      <c r="K26" s="40">
        <f>IFERROR(VLOOKUP(IF(ISTEXT(L26),M26,L26),Define!$A$3:$C$500,IF(MOD(ROW(),2)=1,2,3),0),"")</f>
        <v>34</v>
      </c>
      <c r="L26" s="40" t="str">
        <f>IFERROR(INDEX(Data!$P$9:$S$984,INT((ROW()-1)/2),IF(MOD(ROW(),2)=1,1,3)),"")</f>
        <v>V4057C0</v>
      </c>
      <c r="M26" s="40">
        <f>IFERROR(INDEX(Data!$P$9:$S$984,INT((ROW()-1)/2),IF(MOD(ROW(),2)=1,2,4)),"")</f>
        <v>206121</v>
      </c>
      <c r="N26" s="180">
        <f>IFERROR(INDEX(IF(H26="USD",Data!$F$9:$F$984,Data!$I$9:$I$984),INT((ROW()-1)/2),1),"")</f>
        <v>550000</v>
      </c>
      <c r="O26" s="44">
        <f>IFERROR(IF(H26="USD",0,INDEX(Data!$F$9:$F$984,INT((ROW()-1)/2),1)),0)</f>
        <v>24.71</v>
      </c>
      <c r="P26" s="40"/>
      <c r="Q26" s="40"/>
      <c r="R26" s="176" t="str">
        <f>IFERROR(VLOOKUP(L26,Define!$A$4:$H$419,8,0),"")</f>
        <v/>
      </c>
      <c r="S26" s="40"/>
      <c r="T26" s="40"/>
      <c r="U26" s="43"/>
      <c r="V26" s="45"/>
      <c r="W26" s="45" t="str">
        <f>IFERROR(INDEX(Data!$C$9:$C$984,INT((ROW()-1)/2),1),"")</f>
        <v>Imported fee for Inv.M16MV016OB</v>
      </c>
      <c r="X26" s="41"/>
      <c r="Y26" s="40"/>
      <c r="Z26" s="40"/>
      <c r="AA26" s="40"/>
      <c r="AB26" s="40"/>
      <c r="AC26" s="40"/>
      <c r="AD26" s="40"/>
      <c r="AE26" s="40"/>
      <c r="AF26" s="44" t="str">
        <f>IFERROR(INDEX(Data!$J$9:$J$984,INT((ROW()-1)/2),1),"")</f>
        <v>C0291V1400</v>
      </c>
      <c r="AG26" s="40"/>
      <c r="AH26" s="40"/>
      <c r="AI26" s="40"/>
      <c r="AJ26" s="40"/>
      <c r="AK26" s="40"/>
      <c r="AL26" s="41" t="s">
        <v>299</v>
      </c>
      <c r="AM26" s="40"/>
      <c r="AN26" s="40"/>
      <c r="AO26" s="44" t="str">
        <f>IFERROR(VLOOKUP(L26,Define!$A$3:$D$213,4,0),"")</f>
        <v/>
      </c>
      <c r="AP26" s="40"/>
      <c r="AQ26" s="40"/>
      <c r="AR26" s="40"/>
      <c r="AS26" s="40"/>
      <c r="AT26" s="46"/>
      <c r="AU26" s="40"/>
      <c r="AV26" s="40"/>
      <c r="AW26" s="40"/>
      <c r="AX26" s="40"/>
      <c r="AY26" s="40"/>
      <c r="AZ26" s="40"/>
      <c r="BA26" s="40"/>
      <c r="BB26" s="40"/>
      <c r="BC26" s="40"/>
      <c r="BD26" s="40"/>
      <c r="BE26" s="40"/>
      <c r="BF26" s="40"/>
      <c r="BG26" s="40"/>
      <c r="BH26" s="40"/>
      <c r="BI26" s="40"/>
      <c r="BJ26" s="40"/>
      <c r="BK26" s="40"/>
      <c r="BL26" s="40"/>
      <c r="BM26" s="40"/>
      <c r="BN26" s="40"/>
      <c r="BP26" s="179" t="str">
        <f>K25&amp;"#"&amp;K26</f>
        <v>40#34</v>
      </c>
    </row>
    <row r="27" spans="1:68" s="39" customFormat="1" x14ac:dyDescent="0.2">
      <c r="A27" s="41">
        <v>0</v>
      </c>
      <c r="B27" s="41">
        <f>IF(F26&lt;&gt;F27,MAX($B$2:B26)+1,B26)</f>
        <v>1</v>
      </c>
      <c r="C27" s="64">
        <f>IFERROR(INDEX(Data!$A$9:$A$984,INT((ROW()-1)/2),1),"")</f>
        <v>42460</v>
      </c>
      <c r="D27" s="64">
        <f>IFERROR(INDEX(Data!$A$9:$A$984,INT((ROW()-1)/2),1),"")</f>
        <v>42460</v>
      </c>
      <c r="E27" s="59" t="str">
        <f>VLOOKUP(BP27,Define!$L$4:$M$37,2,0)</f>
        <v>KA</v>
      </c>
      <c r="F27" s="59" t="str">
        <f>IFERROR(INDEX(Data!$B$9:$B$984,INT((ROW()-1)/2),1),"")</f>
        <v>AP-16-0678</v>
      </c>
      <c r="G27" s="59" t="str">
        <f t="shared" si="1"/>
        <v>AP-16-0678</v>
      </c>
      <c r="H27" s="42" t="str">
        <f>IFERROR(INDEX(Data!$G$9:$G$984,INT((ROW()-1)/2),1),"")</f>
        <v>VND</v>
      </c>
      <c r="I27" s="58">
        <f t="shared" si="0"/>
        <v>44.93506</v>
      </c>
      <c r="J27" s="40"/>
      <c r="K27" s="40">
        <f>IFERROR(VLOOKUP(IF(ISTEXT(L27),M27,L27),Define!$A$3:$C$500,IF(MOD(ROW(),2)=1,2,3),0),"")</f>
        <v>40</v>
      </c>
      <c r="L27" s="40">
        <f>IFERROR(INDEX(Data!$P$9:$S$984,INT((ROW()-1)/2),IF(MOD(ROW(),2)=1,1,3)),"")</f>
        <v>644100</v>
      </c>
      <c r="M27" s="40" t="str">
        <f>IFERROR(INDEX(Data!$P$9:$S$984,INT((ROW()-1)/2),IF(MOD(ROW(),2)=1,2,4)),"")</f>
        <v/>
      </c>
      <c r="N27" s="180">
        <f>IFERROR(INDEX(IF(H27="USD",Data!$F$9:$F$984,Data!$I$9:$I$984),INT((ROW()-1)/2),1),"")</f>
        <v>462000</v>
      </c>
      <c r="O27" s="44">
        <f>IFERROR(IF(H27="USD",0,INDEX(Data!$F$9:$F$984,INT((ROW()-1)/2),1)),0)</f>
        <v>20.76</v>
      </c>
      <c r="P27" s="40"/>
      <c r="Q27" s="40"/>
      <c r="R27" s="176">
        <f>IFERROR(VLOOKUP(L27,Define!$A$4:$H$419,8,0),"")</f>
        <v>0</v>
      </c>
      <c r="S27" s="40"/>
      <c r="T27" s="40"/>
      <c r="U27" s="43"/>
      <c r="V27" s="45"/>
      <c r="W27" s="45" t="str">
        <f>IFERROR(INDEX(Data!$C$9:$C$984,INT((ROW()-1)/2),1),"")</f>
        <v>Imported fee for Inv.B16C-MV020AK</v>
      </c>
      <c r="X27" s="41"/>
      <c r="Y27" s="40"/>
      <c r="Z27" s="40"/>
      <c r="AA27" s="40"/>
      <c r="AB27" s="40"/>
      <c r="AC27" s="40"/>
      <c r="AD27" s="40"/>
      <c r="AE27" s="40"/>
      <c r="AF27" s="44" t="str">
        <f>IFERROR(INDEX(Data!$J$9:$J$984,INT((ROW()-1)/2),1),"")</f>
        <v>C0280V1110</v>
      </c>
      <c r="AG27" s="40"/>
      <c r="AH27" s="40"/>
      <c r="AI27" s="40"/>
      <c r="AJ27" s="40"/>
      <c r="AK27" s="40"/>
      <c r="AL27" s="41" t="s">
        <v>299</v>
      </c>
      <c r="AM27" s="40"/>
      <c r="AN27" s="40"/>
      <c r="AO27" s="44" t="str">
        <f>IFERROR(VLOOKUP(L27,Define!$A$3:$D$213,4,0),"")</f>
        <v/>
      </c>
      <c r="AP27" s="40"/>
      <c r="AQ27" s="40"/>
      <c r="AR27" s="40"/>
      <c r="AS27" s="40"/>
      <c r="AT27" s="46"/>
      <c r="AU27" s="40"/>
      <c r="AV27" s="40"/>
      <c r="AW27" s="40"/>
      <c r="AX27" s="40"/>
      <c r="AY27" s="40"/>
      <c r="AZ27" s="40"/>
      <c r="BA27" s="40"/>
      <c r="BB27" s="40"/>
      <c r="BC27" s="40"/>
      <c r="BD27" s="40"/>
      <c r="BE27" s="40"/>
      <c r="BF27" s="40"/>
      <c r="BG27" s="40"/>
      <c r="BH27" s="40"/>
      <c r="BI27" s="40"/>
      <c r="BJ27" s="40"/>
      <c r="BK27" s="40"/>
      <c r="BL27" s="40"/>
      <c r="BM27" s="40"/>
      <c r="BN27" s="40"/>
      <c r="BP27" s="179" t="str">
        <f>K27&amp;"#"&amp;K28</f>
        <v>40#34</v>
      </c>
    </row>
    <row r="28" spans="1:68" s="39" customFormat="1" x14ac:dyDescent="0.2">
      <c r="A28" s="41">
        <v>0</v>
      </c>
      <c r="B28" s="41">
        <f>IF(F27&lt;&gt;F28,MAX($B$2:B27)+1,B27)</f>
        <v>1</v>
      </c>
      <c r="C28" s="64">
        <f>IFERROR(INDEX(Data!$A$9:$A$984,INT((ROW()-1)/2),1),"")</f>
        <v>42460</v>
      </c>
      <c r="D28" s="64">
        <f>IFERROR(INDEX(Data!$A$9:$A$984,INT((ROW()-1)/2),1),"")</f>
        <v>42460</v>
      </c>
      <c r="E28" s="59" t="str">
        <f>VLOOKUP(BP28,Define!$L$4:$M$37,2,0)</f>
        <v>KA</v>
      </c>
      <c r="F28" s="59" t="str">
        <f>IFERROR(INDEX(Data!$B$9:$B$984,INT((ROW()-1)/2),1),"")</f>
        <v>AP-16-0678</v>
      </c>
      <c r="G28" s="59" t="str">
        <f t="shared" si="1"/>
        <v>AP-16-0678</v>
      </c>
      <c r="H28" s="42" t="str">
        <f>IFERROR(INDEX(Data!$G$9:$G$984,INT((ROW()-1)/2),1),"")</f>
        <v>VND</v>
      </c>
      <c r="I28" s="58">
        <f t="shared" si="0"/>
        <v>44.93506</v>
      </c>
      <c r="J28" s="40"/>
      <c r="K28" s="40">
        <f>IFERROR(VLOOKUP(IF(ISTEXT(L28),M28,L28),Define!$A$3:$C$500,IF(MOD(ROW(),2)=1,2,3),0),"")</f>
        <v>34</v>
      </c>
      <c r="L28" s="40" t="str">
        <f>IFERROR(INDEX(Data!$P$9:$S$984,INT((ROW()-1)/2),IF(MOD(ROW(),2)=1,1,3)),"")</f>
        <v>V4057C0</v>
      </c>
      <c r="M28" s="40">
        <f>IFERROR(INDEX(Data!$P$9:$S$984,INT((ROW()-1)/2),IF(MOD(ROW(),2)=1,2,4)),"")</f>
        <v>206121</v>
      </c>
      <c r="N28" s="180">
        <f>IFERROR(INDEX(IF(H28="USD",Data!$F$9:$F$984,Data!$I$9:$I$984),INT((ROW()-1)/2),1),"")</f>
        <v>462000</v>
      </c>
      <c r="O28" s="44">
        <f>IFERROR(IF(H28="USD",0,INDEX(Data!$F$9:$F$984,INT((ROW()-1)/2),1)),0)</f>
        <v>20.76</v>
      </c>
      <c r="P28" s="40"/>
      <c r="Q28" s="40"/>
      <c r="R28" s="176" t="str">
        <f>IFERROR(VLOOKUP(L28,Define!$A$4:$H$419,8,0),"")</f>
        <v/>
      </c>
      <c r="S28" s="40"/>
      <c r="T28" s="40"/>
      <c r="U28" s="43"/>
      <c r="V28" s="45"/>
      <c r="W28" s="45" t="str">
        <f>IFERROR(INDEX(Data!$C$9:$C$984,INT((ROW()-1)/2),1),"")</f>
        <v>Imported fee for Inv.B16C-MV020AK</v>
      </c>
      <c r="X28" s="41"/>
      <c r="Y28" s="40"/>
      <c r="Z28" s="40"/>
      <c r="AA28" s="40"/>
      <c r="AB28" s="40"/>
      <c r="AC28" s="40"/>
      <c r="AD28" s="40"/>
      <c r="AE28" s="40"/>
      <c r="AF28" s="44" t="str">
        <f>IFERROR(INDEX(Data!$J$9:$J$984,INT((ROW()-1)/2),1),"")</f>
        <v>C0280V1110</v>
      </c>
      <c r="AG28" s="40"/>
      <c r="AH28" s="40"/>
      <c r="AI28" s="40"/>
      <c r="AJ28" s="40"/>
      <c r="AK28" s="40"/>
      <c r="AL28" s="41" t="s">
        <v>299</v>
      </c>
      <c r="AM28" s="40"/>
      <c r="AN28" s="40"/>
      <c r="AO28" s="44" t="str">
        <f>IFERROR(VLOOKUP(L28,Define!$A$3:$D$213,4,0),"")</f>
        <v/>
      </c>
      <c r="AP28" s="40"/>
      <c r="AQ28" s="40"/>
      <c r="AR28" s="40"/>
      <c r="AS28" s="40"/>
      <c r="AT28" s="46"/>
      <c r="AU28" s="40"/>
      <c r="AV28" s="40"/>
      <c r="AW28" s="40"/>
      <c r="AX28" s="40"/>
      <c r="AY28" s="40"/>
      <c r="AZ28" s="40"/>
      <c r="BA28" s="40"/>
      <c r="BB28" s="40"/>
      <c r="BC28" s="40"/>
      <c r="BD28" s="40"/>
      <c r="BE28" s="40"/>
      <c r="BF28" s="40"/>
      <c r="BG28" s="40"/>
      <c r="BH28" s="40"/>
      <c r="BI28" s="40"/>
      <c r="BJ28" s="40"/>
      <c r="BK28" s="40"/>
      <c r="BL28" s="40"/>
      <c r="BM28" s="40"/>
      <c r="BN28" s="40"/>
      <c r="BP28" s="179" t="str">
        <f>K27&amp;"#"&amp;K28</f>
        <v>40#34</v>
      </c>
    </row>
    <row r="29" spans="1:68" s="39" customFormat="1" x14ac:dyDescent="0.2">
      <c r="A29" s="41">
        <v>0</v>
      </c>
      <c r="B29" s="41">
        <f>IF(F28&lt;&gt;F29,MAX($B$2:B28)+1,B28)</f>
        <v>1</v>
      </c>
      <c r="C29" s="64">
        <f>IFERROR(INDEX(Data!$A$9:$A$984,INT((ROW()-1)/2),1),"")</f>
        <v>42460</v>
      </c>
      <c r="D29" s="64">
        <f>IFERROR(INDEX(Data!$A$9:$A$984,INT((ROW()-1)/2),1),"")</f>
        <v>42460</v>
      </c>
      <c r="E29" s="59" t="str">
        <f>VLOOKUP(BP29,Define!$L$4:$M$37,2,0)</f>
        <v>KA</v>
      </c>
      <c r="F29" s="59" t="str">
        <f>IFERROR(INDEX(Data!$B$9:$B$984,INT((ROW()-1)/2),1),"")</f>
        <v>AP-16-0678</v>
      </c>
      <c r="G29" s="59" t="str">
        <f t="shared" si="1"/>
        <v>AP-16-0678</v>
      </c>
      <c r="H29" s="42" t="str">
        <f>IFERROR(INDEX(Data!$G$9:$G$984,INT((ROW()-1)/2),1),"")</f>
        <v>VND</v>
      </c>
      <c r="I29" s="58">
        <f t="shared" si="0"/>
        <v>44.933349999999997</v>
      </c>
      <c r="J29" s="40"/>
      <c r="K29" s="40">
        <f>IFERROR(VLOOKUP(IF(ISTEXT(L29),M29,L29),Define!$A$3:$C$500,IF(MOD(ROW(),2)=1,2,3),0),"")</f>
        <v>40</v>
      </c>
      <c r="L29" s="40">
        <f>IFERROR(INDEX(Data!$P$9:$S$984,INT((ROW()-1)/2),IF(MOD(ROW(),2)=1,1,3)),"")</f>
        <v>901480</v>
      </c>
      <c r="M29" s="40" t="str">
        <f>IFERROR(INDEX(Data!$P$9:$S$984,INT((ROW()-1)/2),IF(MOD(ROW(),2)=1,2,4)),"")</f>
        <v/>
      </c>
      <c r="N29" s="180">
        <f>IFERROR(INDEX(IF(H29="USD",Data!$F$9:$F$984,Data!$I$9:$I$984),INT((ROW()-1)/2),1),"")</f>
        <v>5737386</v>
      </c>
      <c r="O29" s="44">
        <f>IFERROR(IF(H29="USD",0,INDEX(Data!$F$9:$F$984,INT((ROW()-1)/2),1)),0)</f>
        <v>257.8</v>
      </c>
      <c r="P29" s="40"/>
      <c r="Q29" s="40"/>
      <c r="R29" s="176" t="str">
        <f>IFERROR(VLOOKUP(L29,Define!$A$4:$H$419,8,0),"")</f>
        <v>P0</v>
      </c>
      <c r="S29" s="40"/>
      <c r="T29" s="40"/>
      <c r="U29" s="43"/>
      <c r="V29" s="45"/>
      <c r="W29" s="45" t="str">
        <f>IFERROR(INDEX(Data!$C$9:$C$984,INT((ROW()-1)/2),1),"")</f>
        <v>Imported fee for Inv.M16MV013OB</v>
      </c>
      <c r="X29" s="41"/>
      <c r="Y29" s="40"/>
      <c r="Z29" s="40"/>
      <c r="AA29" s="40"/>
      <c r="AB29" s="40"/>
      <c r="AC29" s="40"/>
      <c r="AD29" s="40"/>
      <c r="AE29" s="40"/>
      <c r="AF29" s="44" t="str">
        <f>IFERROR(INDEX(Data!$J$9:$J$984,INT((ROW()-1)/2),1),"")</f>
        <v>O002572</v>
      </c>
      <c r="AG29" s="40"/>
      <c r="AH29" s="40"/>
      <c r="AI29" s="40"/>
      <c r="AJ29" s="40"/>
      <c r="AK29" s="40"/>
      <c r="AL29" s="41" t="s">
        <v>299</v>
      </c>
      <c r="AM29" s="40"/>
      <c r="AN29" s="40"/>
      <c r="AO29" s="44" t="str">
        <f>IFERROR(VLOOKUP(L29,Define!$A$3:$D$213,4,0),"")</f>
        <v/>
      </c>
      <c r="AP29" s="40"/>
      <c r="AQ29" s="40"/>
      <c r="AR29" s="40"/>
      <c r="AS29" s="40"/>
      <c r="AT29" s="46"/>
      <c r="AU29" s="40"/>
      <c r="AV29" s="40"/>
      <c r="AW29" s="40"/>
      <c r="AX29" s="40"/>
      <c r="AY29" s="40"/>
      <c r="AZ29" s="40"/>
      <c r="BA29" s="40"/>
      <c r="BB29" s="40"/>
      <c r="BC29" s="40"/>
      <c r="BD29" s="40"/>
      <c r="BE29" s="40"/>
      <c r="BF29" s="40"/>
      <c r="BG29" s="40"/>
      <c r="BH29" s="40"/>
      <c r="BI29" s="40"/>
      <c r="BJ29" s="40"/>
      <c r="BK29" s="40"/>
      <c r="BL29" s="40"/>
      <c r="BM29" s="40"/>
      <c r="BN29" s="40"/>
      <c r="BP29" s="179" t="str">
        <f>K29&amp;"#"&amp;K30</f>
        <v>40#34</v>
      </c>
    </row>
    <row r="30" spans="1:68" s="39" customFormat="1" x14ac:dyDescent="0.2">
      <c r="A30" s="41">
        <v>0</v>
      </c>
      <c r="B30" s="41">
        <f>IF(F29&lt;&gt;F30,MAX($B$2:B29)+1,B29)</f>
        <v>1</v>
      </c>
      <c r="C30" s="64">
        <f>IFERROR(INDEX(Data!$A$9:$A$984,INT((ROW()-1)/2),1),"")</f>
        <v>42460</v>
      </c>
      <c r="D30" s="64">
        <f>IFERROR(INDEX(Data!$A$9:$A$984,INT((ROW()-1)/2),1),"")</f>
        <v>42460</v>
      </c>
      <c r="E30" s="59" t="str">
        <f>VLOOKUP(BP30,Define!$L$4:$M$37,2,0)</f>
        <v>KA</v>
      </c>
      <c r="F30" s="59" t="str">
        <f>IFERROR(INDEX(Data!$B$9:$B$984,INT((ROW()-1)/2),1),"")</f>
        <v>AP-16-0678</v>
      </c>
      <c r="G30" s="59" t="str">
        <f t="shared" si="1"/>
        <v>AP-16-0678</v>
      </c>
      <c r="H30" s="42" t="str">
        <f>IFERROR(INDEX(Data!$G$9:$G$984,INT((ROW()-1)/2),1),"")</f>
        <v>VND</v>
      </c>
      <c r="I30" s="58">
        <f t="shared" si="0"/>
        <v>44.933349999999997</v>
      </c>
      <c r="J30" s="40"/>
      <c r="K30" s="40">
        <f>IFERROR(VLOOKUP(IF(ISTEXT(L30),M30,L30),Define!$A$3:$C$500,IF(MOD(ROW(),2)=1,2,3),0),"")</f>
        <v>34</v>
      </c>
      <c r="L30" s="40" t="str">
        <f>IFERROR(INDEX(Data!$P$9:$S$984,INT((ROW()-1)/2),IF(MOD(ROW(),2)=1,1,3)),"")</f>
        <v>V4057B0</v>
      </c>
      <c r="M30" s="40">
        <f>IFERROR(INDEX(Data!$P$9:$S$984,INT((ROW()-1)/2),IF(MOD(ROW(),2)=1,2,4)),"")</f>
        <v>206120</v>
      </c>
      <c r="N30" s="180">
        <f>IFERROR(INDEX(IF(H30="USD",Data!$F$9:$F$984,Data!$I$9:$I$984),INT((ROW()-1)/2),1),"")</f>
        <v>5737386</v>
      </c>
      <c r="O30" s="44">
        <f>IFERROR(IF(H30="USD",0,INDEX(Data!$F$9:$F$984,INT((ROW()-1)/2),1)),0)</f>
        <v>257.8</v>
      </c>
      <c r="P30" s="40"/>
      <c r="Q30" s="40"/>
      <c r="R30" s="176" t="str">
        <f>IFERROR(VLOOKUP(L30,Define!$A$4:$H$419,8,0),"")</f>
        <v/>
      </c>
      <c r="S30" s="40"/>
      <c r="T30" s="40"/>
      <c r="U30" s="43"/>
      <c r="V30" s="45"/>
      <c r="W30" s="45" t="str">
        <f>IFERROR(INDEX(Data!$C$9:$C$984,INT((ROW()-1)/2),1),"")</f>
        <v>Imported fee for Inv.M16MV013OB</v>
      </c>
      <c r="X30" s="41"/>
      <c r="Y30" s="40"/>
      <c r="Z30" s="40"/>
      <c r="AA30" s="40"/>
      <c r="AB30" s="40"/>
      <c r="AC30" s="40"/>
      <c r="AD30" s="40"/>
      <c r="AE30" s="40"/>
      <c r="AF30" s="44" t="str">
        <f>IFERROR(INDEX(Data!$J$9:$J$984,INT((ROW()-1)/2),1),"")</f>
        <v>O002572</v>
      </c>
      <c r="AG30" s="40"/>
      <c r="AH30" s="40"/>
      <c r="AI30" s="40"/>
      <c r="AJ30" s="40"/>
      <c r="AK30" s="40"/>
      <c r="AL30" s="41" t="s">
        <v>299</v>
      </c>
      <c r="AM30" s="40"/>
      <c r="AN30" s="40"/>
      <c r="AO30" s="44" t="str">
        <f>IFERROR(VLOOKUP(L30,Define!$A$3:$D$213,4,0),"")</f>
        <v/>
      </c>
      <c r="AP30" s="40"/>
      <c r="AQ30" s="40"/>
      <c r="AR30" s="40"/>
      <c r="AS30" s="40"/>
      <c r="AT30" s="46"/>
      <c r="AU30" s="40"/>
      <c r="AV30" s="40"/>
      <c r="AW30" s="40"/>
      <c r="AX30" s="40"/>
      <c r="AY30" s="40"/>
      <c r="AZ30" s="40"/>
      <c r="BA30" s="40"/>
      <c r="BB30" s="40"/>
      <c r="BC30" s="40"/>
      <c r="BD30" s="40"/>
      <c r="BE30" s="40"/>
      <c r="BF30" s="40"/>
      <c r="BG30" s="40"/>
      <c r="BH30" s="40"/>
      <c r="BI30" s="40"/>
      <c r="BJ30" s="40"/>
      <c r="BK30" s="40"/>
      <c r="BL30" s="40"/>
      <c r="BM30" s="40"/>
      <c r="BN30" s="40"/>
      <c r="BP30" s="179" t="str">
        <f>K29&amp;"#"&amp;K30</f>
        <v>40#34</v>
      </c>
    </row>
    <row r="31" spans="1:68" s="39" customFormat="1" x14ac:dyDescent="0.2">
      <c r="A31" s="41">
        <v>0</v>
      </c>
      <c r="B31" s="41">
        <f>IF(F30&lt;&gt;F31,MAX($B$2:B30)+1,B30)</f>
        <v>1</v>
      </c>
      <c r="C31" s="64">
        <f>IFERROR(INDEX(Data!$A$9:$A$984,INT((ROW()-1)/2),1),"")</f>
        <v>42460</v>
      </c>
      <c r="D31" s="64">
        <f>IFERROR(INDEX(Data!$A$9:$A$984,INT((ROW()-1)/2),1),"")</f>
        <v>42460</v>
      </c>
      <c r="E31" s="59" t="str">
        <f>VLOOKUP(BP31,Define!$L$4:$M$37,2,0)</f>
        <v>KA</v>
      </c>
      <c r="F31" s="59" t="str">
        <f>IFERROR(INDEX(Data!$B$9:$B$984,INT((ROW()-1)/2),1),"")</f>
        <v>AP-16-0678</v>
      </c>
      <c r="G31" s="59" t="str">
        <f t="shared" si="1"/>
        <v>AP-16-0678</v>
      </c>
      <c r="H31" s="42" t="str">
        <f>IFERROR(INDEX(Data!$G$9:$G$984,INT((ROW()-1)/2),1),"")</f>
        <v>VND</v>
      </c>
      <c r="I31" s="58">
        <f t="shared" si="0"/>
        <v>44.93347</v>
      </c>
      <c r="J31" s="40"/>
      <c r="K31" s="40">
        <f>IFERROR(VLOOKUP(IF(ISTEXT(L31),M31,L31),Define!$A$3:$C$500,IF(MOD(ROW(),2)=1,2,3),0),"")</f>
        <v>40</v>
      </c>
      <c r="L31" s="40">
        <f>IFERROR(INDEX(Data!$P$9:$S$984,INT((ROW()-1)/2),IF(MOD(ROW(),2)=1,1,3)),"")</f>
        <v>901480</v>
      </c>
      <c r="M31" s="40" t="str">
        <f>IFERROR(INDEX(Data!$P$9:$S$984,INT((ROW()-1)/2),IF(MOD(ROW(),2)=1,2,4)),"")</f>
        <v/>
      </c>
      <c r="N31" s="180">
        <f>IFERROR(INDEX(IF(H31="USD",Data!$F$9:$F$984,Data!$I$9:$I$984),INT((ROW()-1)/2),1),"")</f>
        <v>2580259</v>
      </c>
      <c r="O31" s="44">
        <f>IFERROR(IF(H31="USD",0,INDEX(Data!$F$9:$F$984,INT((ROW()-1)/2),1)),0)</f>
        <v>115.94</v>
      </c>
      <c r="P31" s="40"/>
      <c r="Q31" s="40"/>
      <c r="R31" s="176" t="str">
        <f>IFERROR(VLOOKUP(L31,Define!$A$4:$H$419,8,0),"")</f>
        <v>P0</v>
      </c>
      <c r="S31" s="40"/>
      <c r="T31" s="40"/>
      <c r="U31" s="43"/>
      <c r="V31" s="45"/>
      <c r="W31" s="45" t="str">
        <f>IFERROR(INDEX(Data!$C$9:$C$984,INT((ROW()-1)/2),1),"")</f>
        <v>Imported fee for Inv.M16MV014OB</v>
      </c>
      <c r="X31" s="41"/>
      <c r="Y31" s="40"/>
      <c r="Z31" s="40"/>
      <c r="AA31" s="40"/>
      <c r="AB31" s="40"/>
      <c r="AC31" s="40"/>
      <c r="AD31" s="40"/>
      <c r="AE31" s="40"/>
      <c r="AF31" s="44" t="str">
        <f>IFERROR(INDEX(Data!$J$9:$J$984,INT((ROW()-1)/2),1),"")</f>
        <v>O002572</v>
      </c>
      <c r="AG31" s="40"/>
      <c r="AH31" s="40"/>
      <c r="AI31" s="40"/>
      <c r="AJ31" s="40"/>
      <c r="AK31" s="40"/>
      <c r="AL31" s="41" t="s">
        <v>299</v>
      </c>
      <c r="AM31" s="40"/>
      <c r="AN31" s="40"/>
      <c r="AO31" s="44" t="str">
        <f>IFERROR(VLOOKUP(L31,Define!$A$3:$D$213,4,0),"")</f>
        <v/>
      </c>
      <c r="AP31" s="40"/>
      <c r="AQ31" s="40"/>
      <c r="AR31" s="40"/>
      <c r="AS31" s="40"/>
      <c r="AT31" s="46"/>
      <c r="AU31" s="40"/>
      <c r="AV31" s="40"/>
      <c r="AW31" s="40"/>
      <c r="AX31" s="40"/>
      <c r="AY31" s="40"/>
      <c r="AZ31" s="40"/>
      <c r="BA31" s="40"/>
      <c r="BB31" s="40"/>
      <c r="BC31" s="40"/>
      <c r="BD31" s="40"/>
      <c r="BE31" s="40"/>
      <c r="BF31" s="40"/>
      <c r="BG31" s="40"/>
      <c r="BH31" s="40"/>
      <c r="BI31" s="40"/>
      <c r="BJ31" s="40"/>
      <c r="BK31" s="40"/>
      <c r="BL31" s="40"/>
      <c r="BM31" s="40"/>
      <c r="BN31" s="40"/>
      <c r="BP31" s="179" t="str">
        <f>K31&amp;"#"&amp;K32</f>
        <v>40#34</v>
      </c>
    </row>
    <row r="32" spans="1:68" s="39" customFormat="1" x14ac:dyDescent="0.2">
      <c r="A32" s="41">
        <v>0</v>
      </c>
      <c r="B32" s="41">
        <f>IF(F31&lt;&gt;F32,MAX($B$2:B31)+1,B31)</f>
        <v>1</v>
      </c>
      <c r="C32" s="64">
        <f>IFERROR(INDEX(Data!$A$9:$A$984,INT((ROW()-1)/2),1),"")</f>
        <v>42460</v>
      </c>
      <c r="D32" s="64">
        <f>IFERROR(INDEX(Data!$A$9:$A$984,INT((ROW()-1)/2),1),"")</f>
        <v>42460</v>
      </c>
      <c r="E32" s="59" t="str">
        <f>VLOOKUP(BP32,Define!$L$4:$M$37,2,0)</f>
        <v>KA</v>
      </c>
      <c r="F32" s="59" t="str">
        <f>IFERROR(INDEX(Data!$B$9:$B$984,INT((ROW()-1)/2),1),"")</f>
        <v>AP-16-0678</v>
      </c>
      <c r="G32" s="59" t="str">
        <f t="shared" si="1"/>
        <v>AP-16-0678</v>
      </c>
      <c r="H32" s="42" t="str">
        <f>IFERROR(INDEX(Data!$G$9:$G$984,INT((ROW()-1)/2),1),"")</f>
        <v>VND</v>
      </c>
      <c r="I32" s="58">
        <f t="shared" si="0"/>
        <v>44.93347</v>
      </c>
      <c r="J32" s="40"/>
      <c r="K32" s="40">
        <f>IFERROR(VLOOKUP(IF(ISTEXT(L32),M32,L32),Define!$A$3:$C$500,IF(MOD(ROW(),2)=1,2,3),0),"")</f>
        <v>34</v>
      </c>
      <c r="L32" s="40" t="str">
        <f>IFERROR(INDEX(Data!$P$9:$S$984,INT((ROW()-1)/2),IF(MOD(ROW(),2)=1,1,3)),"")</f>
        <v>V4057B0</v>
      </c>
      <c r="M32" s="40">
        <f>IFERROR(INDEX(Data!$P$9:$S$984,INT((ROW()-1)/2),IF(MOD(ROW(),2)=1,2,4)),"")</f>
        <v>206120</v>
      </c>
      <c r="N32" s="180">
        <f>IFERROR(INDEX(IF(H32="USD",Data!$F$9:$F$984,Data!$I$9:$I$984),INT((ROW()-1)/2),1),"")</f>
        <v>2580259</v>
      </c>
      <c r="O32" s="44">
        <f>IFERROR(IF(H32="USD",0,INDEX(Data!$F$9:$F$984,INT((ROW()-1)/2),1)),0)</f>
        <v>115.94</v>
      </c>
      <c r="P32" s="40"/>
      <c r="Q32" s="40"/>
      <c r="R32" s="176" t="str">
        <f>IFERROR(VLOOKUP(L32,Define!$A$4:$H$419,8,0),"")</f>
        <v/>
      </c>
      <c r="S32" s="40"/>
      <c r="T32" s="40"/>
      <c r="U32" s="43"/>
      <c r="V32" s="45"/>
      <c r="W32" s="45" t="str">
        <f>IFERROR(INDEX(Data!$C$9:$C$984,INT((ROW()-1)/2),1),"")</f>
        <v>Imported fee for Inv.M16MV014OB</v>
      </c>
      <c r="X32" s="41"/>
      <c r="Y32" s="40"/>
      <c r="Z32" s="40"/>
      <c r="AA32" s="40"/>
      <c r="AB32" s="40"/>
      <c r="AC32" s="40"/>
      <c r="AD32" s="40"/>
      <c r="AE32" s="40"/>
      <c r="AF32" s="44" t="str">
        <f>IFERROR(INDEX(Data!$J$9:$J$984,INT((ROW()-1)/2),1),"")</f>
        <v>O002572</v>
      </c>
      <c r="AG32" s="40"/>
      <c r="AH32" s="40"/>
      <c r="AI32" s="40"/>
      <c r="AJ32" s="40"/>
      <c r="AK32" s="40"/>
      <c r="AL32" s="41" t="s">
        <v>299</v>
      </c>
      <c r="AM32" s="40"/>
      <c r="AN32" s="40"/>
      <c r="AO32" s="44" t="str">
        <f>IFERROR(VLOOKUP(L32,Define!$A$3:$D$213,4,0),"")</f>
        <v/>
      </c>
      <c r="AP32" s="40"/>
      <c r="AQ32" s="40"/>
      <c r="AR32" s="40"/>
      <c r="AS32" s="40"/>
      <c r="AT32" s="46"/>
      <c r="AU32" s="40"/>
      <c r="AV32" s="40"/>
      <c r="AW32" s="40"/>
      <c r="AX32" s="40"/>
      <c r="AY32" s="40"/>
      <c r="AZ32" s="40"/>
      <c r="BA32" s="40"/>
      <c r="BB32" s="40"/>
      <c r="BC32" s="40"/>
      <c r="BD32" s="40"/>
      <c r="BE32" s="40"/>
      <c r="BF32" s="40"/>
      <c r="BG32" s="40"/>
      <c r="BH32" s="40"/>
      <c r="BI32" s="40"/>
      <c r="BJ32" s="40"/>
      <c r="BK32" s="40"/>
      <c r="BL32" s="40"/>
      <c r="BM32" s="40"/>
      <c r="BN32" s="40"/>
      <c r="BP32" s="179" t="str">
        <f>K31&amp;"#"&amp;K32</f>
        <v>40#34</v>
      </c>
    </row>
    <row r="33" spans="1:68" s="39" customFormat="1" x14ac:dyDescent="0.2">
      <c r="A33" s="41">
        <v>0</v>
      </c>
      <c r="B33" s="41">
        <f>IF(F32&lt;&gt;F33,MAX($B$2:B32)+1,B32)</f>
        <v>1</v>
      </c>
      <c r="C33" s="64">
        <f>IFERROR(INDEX(Data!$A$9:$A$984,INT((ROW()-1)/2),1),"")</f>
        <v>42460</v>
      </c>
      <c r="D33" s="64">
        <f>IFERROR(INDEX(Data!$A$9:$A$984,INT((ROW()-1)/2),1),"")</f>
        <v>42460</v>
      </c>
      <c r="E33" s="59" t="str">
        <f>VLOOKUP(BP33,Define!$L$4:$M$37,2,0)</f>
        <v>KA</v>
      </c>
      <c r="F33" s="59" t="str">
        <f>IFERROR(INDEX(Data!$B$9:$B$984,INT((ROW()-1)/2),1),"")</f>
        <v>AP-16-0678</v>
      </c>
      <c r="G33" s="59" t="str">
        <f t="shared" si="1"/>
        <v>AP-16-0678</v>
      </c>
      <c r="H33" s="42" t="str">
        <f>IFERROR(INDEX(Data!$G$9:$G$984,INT((ROW()-1)/2),1),"")</f>
        <v>VND</v>
      </c>
      <c r="I33" s="58">
        <f t="shared" si="0"/>
        <v>44.93338</v>
      </c>
      <c r="J33" s="40"/>
      <c r="K33" s="40">
        <f>IFERROR(VLOOKUP(IF(ISTEXT(L33),M33,L33),Define!$A$3:$C$500,IF(MOD(ROW(),2)=1,2,3),0),"")</f>
        <v>40</v>
      </c>
      <c r="L33" s="40">
        <f>IFERROR(INDEX(Data!$P$9:$S$984,INT((ROW()-1)/2),IF(MOD(ROW(),2)=1,1,3)),"")</f>
        <v>652110</v>
      </c>
      <c r="M33" s="40" t="str">
        <f>IFERROR(INDEX(Data!$P$9:$S$984,INT((ROW()-1)/2),IF(MOD(ROW(),2)=1,2,4)),"")</f>
        <v/>
      </c>
      <c r="N33" s="180">
        <f>IFERROR(INDEX(IF(H33="USD",Data!$F$9:$F$984,Data!$I$9:$I$984),INT((ROW()-1)/2),1),"")</f>
        <v>5201033</v>
      </c>
      <c r="O33" s="44">
        <f>IFERROR(IF(H33="USD",0,INDEX(Data!$F$9:$F$984,INT((ROW()-1)/2),1)),0)</f>
        <v>233.7</v>
      </c>
      <c r="P33" s="40"/>
      <c r="Q33" s="40"/>
      <c r="R33" s="176">
        <f>IFERROR(VLOOKUP(L33,Define!$A$4:$H$419,8,0),"")</f>
        <v>0</v>
      </c>
      <c r="S33" s="40"/>
      <c r="T33" s="40"/>
      <c r="U33" s="43"/>
      <c r="V33" s="45"/>
      <c r="W33" s="45" t="str">
        <f>IFERROR(INDEX(Data!$C$9:$C$984,INT((ROW()-1)/2),1),"")</f>
        <v>Imported fee for Inv.B16B-MV014OG</v>
      </c>
      <c r="X33" s="41"/>
      <c r="Y33" s="40"/>
      <c r="Z33" s="40"/>
      <c r="AA33" s="40"/>
      <c r="AB33" s="40"/>
      <c r="AC33" s="40"/>
      <c r="AD33" s="40"/>
      <c r="AE33" s="40"/>
      <c r="AF33" s="44" t="str">
        <f>IFERROR(INDEX(Data!$J$9:$J$984,INT((ROW()-1)/2),1),"")</f>
        <v>C0278V1110</v>
      </c>
      <c r="AG33" s="40"/>
      <c r="AH33" s="40"/>
      <c r="AI33" s="40"/>
      <c r="AJ33" s="40"/>
      <c r="AK33" s="40"/>
      <c r="AL33" s="41" t="s">
        <v>299</v>
      </c>
      <c r="AM33" s="40"/>
      <c r="AN33" s="40"/>
      <c r="AO33" s="44" t="str">
        <f>IFERROR(VLOOKUP(L33,Define!$A$3:$D$213,4,0),"")</f>
        <v/>
      </c>
      <c r="AP33" s="40"/>
      <c r="AQ33" s="40"/>
      <c r="AR33" s="40"/>
      <c r="AS33" s="40"/>
      <c r="AT33" s="46"/>
      <c r="AU33" s="40"/>
      <c r="AV33" s="40"/>
      <c r="AW33" s="40"/>
      <c r="AX33" s="40"/>
      <c r="AY33" s="40"/>
      <c r="AZ33" s="40"/>
      <c r="BA33" s="40"/>
      <c r="BB33" s="40"/>
      <c r="BC33" s="40"/>
      <c r="BD33" s="40"/>
      <c r="BE33" s="40"/>
      <c r="BF33" s="40"/>
      <c r="BG33" s="40"/>
      <c r="BH33" s="40"/>
      <c r="BI33" s="40"/>
      <c r="BJ33" s="40"/>
      <c r="BK33" s="40"/>
      <c r="BL33" s="40"/>
      <c r="BM33" s="40"/>
      <c r="BN33" s="40"/>
      <c r="BP33" s="179" t="str">
        <f>K33&amp;"#"&amp;K34</f>
        <v>40#34</v>
      </c>
    </row>
    <row r="34" spans="1:68" s="39" customFormat="1" x14ac:dyDescent="0.2">
      <c r="A34" s="41">
        <v>0</v>
      </c>
      <c r="B34" s="41">
        <f>IF(F33&lt;&gt;F34,MAX($B$2:B33)+1,B33)</f>
        <v>1</v>
      </c>
      <c r="C34" s="64">
        <f>IFERROR(INDEX(Data!$A$9:$A$984,INT((ROW()-1)/2),1),"")</f>
        <v>42460</v>
      </c>
      <c r="D34" s="64">
        <f>IFERROR(INDEX(Data!$A$9:$A$984,INT((ROW()-1)/2),1),"")</f>
        <v>42460</v>
      </c>
      <c r="E34" s="59" t="str">
        <f>VLOOKUP(BP34,Define!$L$4:$M$37,2,0)</f>
        <v>KA</v>
      </c>
      <c r="F34" s="59" t="str">
        <f>IFERROR(INDEX(Data!$B$9:$B$984,INT((ROW()-1)/2),1),"")</f>
        <v>AP-16-0678</v>
      </c>
      <c r="G34" s="59" t="str">
        <f t="shared" si="1"/>
        <v>AP-16-0678</v>
      </c>
      <c r="H34" s="42" t="str">
        <f>IFERROR(INDEX(Data!$G$9:$G$984,INT((ROW()-1)/2),1),"")</f>
        <v>VND</v>
      </c>
      <c r="I34" s="58">
        <f t="shared" si="0"/>
        <v>44.93338</v>
      </c>
      <c r="J34" s="40"/>
      <c r="K34" s="40">
        <f>IFERROR(VLOOKUP(IF(ISTEXT(L34),M34,L34),Define!$A$3:$C$500,IF(MOD(ROW(),2)=1,2,3),0),"")</f>
        <v>34</v>
      </c>
      <c r="L34" s="40" t="str">
        <f>IFERROR(INDEX(Data!$P$9:$S$984,INT((ROW()-1)/2),IF(MOD(ROW(),2)=1,1,3)),"")</f>
        <v>V4057C0</v>
      </c>
      <c r="M34" s="40">
        <f>IFERROR(INDEX(Data!$P$9:$S$984,INT((ROW()-1)/2),IF(MOD(ROW(),2)=1,2,4)),"")</f>
        <v>206121</v>
      </c>
      <c r="N34" s="180">
        <f>IFERROR(INDEX(IF(H34="USD",Data!$F$9:$F$984,Data!$I$9:$I$984),INT((ROW()-1)/2),1),"")</f>
        <v>5201033</v>
      </c>
      <c r="O34" s="44">
        <f>IFERROR(IF(H34="USD",0,INDEX(Data!$F$9:$F$984,INT((ROW()-1)/2),1)),0)</f>
        <v>233.7</v>
      </c>
      <c r="P34" s="40"/>
      <c r="Q34" s="40"/>
      <c r="R34" s="176" t="str">
        <f>IFERROR(VLOOKUP(L34,Define!$A$4:$H$419,8,0),"")</f>
        <v/>
      </c>
      <c r="S34" s="40"/>
      <c r="T34" s="40"/>
      <c r="U34" s="43"/>
      <c r="V34" s="45"/>
      <c r="W34" s="45" t="str">
        <f>IFERROR(INDEX(Data!$C$9:$C$984,INT((ROW()-1)/2),1),"")</f>
        <v>Imported fee for Inv.B16B-MV014OG</v>
      </c>
      <c r="X34" s="41"/>
      <c r="Y34" s="40"/>
      <c r="Z34" s="40"/>
      <c r="AA34" s="40"/>
      <c r="AB34" s="40"/>
      <c r="AC34" s="40"/>
      <c r="AD34" s="40"/>
      <c r="AE34" s="40"/>
      <c r="AF34" s="44" t="str">
        <f>IFERROR(INDEX(Data!$J$9:$J$984,INT((ROW()-1)/2),1),"")</f>
        <v>C0278V1110</v>
      </c>
      <c r="AG34" s="40"/>
      <c r="AH34" s="40"/>
      <c r="AI34" s="40"/>
      <c r="AJ34" s="40"/>
      <c r="AK34" s="40"/>
      <c r="AL34" s="41" t="s">
        <v>299</v>
      </c>
      <c r="AM34" s="40"/>
      <c r="AN34" s="40"/>
      <c r="AO34" s="44" t="str">
        <f>IFERROR(VLOOKUP(L34,Define!$A$3:$D$213,4,0),"")</f>
        <v/>
      </c>
      <c r="AP34" s="40"/>
      <c r="AQ34" s="40"/>
      <c r="AR34" s="40"/>
      <c r="AS34" s="40"/>
      <c r="AT34" s="46"/>
      <c r="AU34" s="40"/>
      <c r="AV34" s="40"/>
      <c r="AW34" s="40"/>
      <c r="AX34" s="40"/>
      <c r="AY34" s="40"/>
      <c r="AZ34" s="40"/>
      <c r="BA34" s="40"/>
      <c r="BB34" s="40"/>
      <c r="BC34" s="40"/>
      <c r="BD34" s="40"/>
      <c r="BE34" s="40"/>
      <c r="BF34" s="40"/>
      <c r="BG34" s="40"/>
      <c r="BH34" s="40"/>
      <c r="BI34" s="40"/>
      <c r="BJ34" s="40"/>
      <c r="BK34" s="40"/>
      <c r="BL34" s="40"/>
      <c r="BM34" s="40"/>
      <c r="BN34" s="40"/>
      <c r="BP34" s="179" t="str">
        <f>K33&amp;"#"&amp;K34</f>
        <v>40#34</v>
      </c>
    </row>
    <row r="35" spans="1:68" s="39" customFormat="1" x14ac:dyDescent="0.2">
      <c r="A35" s="41">
        <v>0</v>
      </c>
      <c r="B35" s="41">
        <f>IF(F34&lt;&gt;F35,MAX($B$2:B34)+1,B34)</f>
        <v>1</v>
      </c>
      <c r="C35" s="64">
        <f>IFERROR(INDEX(Data!$A$9:$A$984,INT((ROW()-1)/2),1),"")</f>
        <v>42460</v>
      </c>
      <c r="D35" s="64">
        <f>IFERROR(INDEX(Data!$A$9:$A$984,INT((ROW()-1)/2),1),"")</f>
        <v>42460</v>
      </c>
      <c r="E35" s="59" t="str">
        <f>VLOOKUP(BP35,Define!$L$4:$M$37,2,0)</f>
        <v>KA</v>
      </c>
      <c r="F35" s="59" t="str">
        <f>IFERROR(INDEX(Data!$B$9:$B$984,INT((ROW()-1)/2),1),"")</f>
        <v>AP-16-0678</v>
      </c>
      <c r="G35" s="59" t="str">
        <f t="shared" si="1"/>
        <v>AP-16-0678</v>
      </c>
      <c r="H35" s="42" t="str">
        <f>IFERROR(INDEX(Data!$G$9:$G$984,INT((ROW()-1)/2),1),"")</f>
        <v>VND</v>
      </c>
      <c r="I35" s="58">
        <f t="shared" si="0"/>
        <v>44.940489999999997</v>
      </c>
      <c r="J35" s="40"/>
      <c r="K35" s="40">
        <f>IFERROR(VLOOKUP(IF(ISTEXT(L35),M35,L35),Define!$A$3:$C$500,IF(MOD(ROW(),2)=1,2,3),0),"")</f>
        <v>40</v>
      </c>
      <c r="L35" s="40">
        <f>IFERROR(INDEX(Data!$P$9:$S$984,INT((ROW()-1)/2),IF(MOD(ROW(),2)=1,1,3)),"")</f>
        <v>644100</v>
      </c>
      <c r="M35" s="40" t="str">
        <f>IFERROR(INDEX(Data!$P$9:$S$984,INT((ROW()-1)/2),IF(MOD(ROW(),2)=1,2,4)),"")</f>
        <v/>
      </c>
      <c r="N35" s="180">
        <f>IFERROR(INDEX(IF(H35="USD",Data!$F$9:$F$984,Data!$I$9:$I$984),INT((ROW()-1)/2),1),"")</f>
        <v>283041</v>
      </c>
      <c r="O35" s="44">
        <f>IFERROR(IF(H35="USD",0,INDEX(Data!$F$9:$F$984,INT((ROW()-1)/2),1)),0)</f>
        <v>12.72</v>
      </c>
      <c r="P35" s="40"/>
      <c r="Q35" s="40"/>
      <c r="R35" s="176">
        <f>IFERROR(VLOOKUP(L35,Define!$A$4:$H$419,8,0),"")</f>
        <v>0</v>
      </c>
      <c r="S35" s="40"/>
      <c r="T35" s="40"/>
      <c r="U35" s="43"/>
      <c r="V35" s="45"/>
      <c r="W35" s="45" t="str">
        <f>IFERROR(INDEX(Data!$C$9:$C$984,INT((ROW()-1)/2),1),"")</f>
        <v>Imported fee for Inv.B16B-MV014OG</v>
      </c>
      <c r="X35" s="41"/>
      <c r="Y35" s="40"/>
      <c r="Z35" s="40"/>
      <c r="AA35" s="40"/>
      <c r="AB35" s="40"/>
      <c r="AC35" s="40"/>
      <c r="AD35" s="40"/>
      <c r="AE35" s="40"/>
      <c r="AF35" s="44" t="str">
        <f>IFERROR(INDEX(Data!$J$9:$J$984,INT((ROW()-1)/2),1),"")</f>
        <v>C0291V1110</v>
      </c>
      <c r="AG35" s="40"/>
      <c r="AH35" s="40"/>
      <c r="AI35" s="40"/>
      <c r="AJ35" s="40"/>
      <c r="AK35" s="40"/>
      <c r="AL35" s="41" t="s">
        <v>299</v>
      </c>
      <c r="AM35" s="40"/>
      <c r="AN35" s="40"/>
      <c r="AO35" s="44" t="str">
        <f>IFERROR(VLOOKUP(L35,Define!$A$3:$D$213,4,0),"")</f>
        <v/>
      </c>
      <c r="AP35" s="40"/>
      <c r="AQ35" s="40"/>
      <c r="AR35" s="40"/>
      <c r="AS35" s="40"/>
      <c r="AT35" s="46"/>
      <c r="AU35" s="40"/>
      <c r="AV35" s="40"/>
      <c r="AW35" s="40"/>
      <c r="AX35" s="40"/>
      <c r="AY35" s="40"/>
      <c r="AZ35" s="40"/>
      <c r="BA35" s="40"/>
      <c r="BB35" s="40"/>
      <c r="BC35" s="40"/>
      <c r="BD35" s="40"/>
      <c r="BE35" s="40"/>
      <c r="BF35" s="40"/>
      <c r="BG35" s="40"/>
      <c r="BH35" s="40"/>
      <c r="BI35" s="40"/>
      <c r="BJ35" s="40"/>
      <c r="BK35" s="40"/>
      <c r="BL35" s="40"/>
      <c r="BM35" s="40"/>
      <c r="BN35" s="40"/>
      <c r="BP35" s="179" t="str">
        <f>K35&amp;"#"&amp;K36</f>
        <v>40#34</v>
      </c>
    </row>
    <row r="36" spans="1:68" s="39" customFormat="1" x14ac:dyDescent="0.2">
      <c r="A36" s="41">
        <v>0</v>
      </c>
      <c r="B36" s="41">
        <f>IF(F35&lt;&gt;F36,MAX($B$2:B35)+1,B35)</f>
        <v>1</v>
      </c>
      <c r="C36" s="64">
        <f>IFERROR(INDEX(Data!$A$9:$A$984,INT((ROW()-1)/2),1),"")</f>
        <v>42460</v>
      </c>
      <c r="D36" s="64">
        <f>IFERROR(INDEX(Data!$A$9:$A$984,INT((ROW()-1)/2),1),"")</f>
        <v>42460</v>
      </c>
      <c r="E36" s="59" t="str">
        <f>VLOOKUP(BP36,Define!$L$4:$M$37,2,0)</f>
        <v>KA</v>
      </c>
      <c r="F36" s="59" t="str">
        <f>IFERROR(INDEX(Data!$B$9:$B$984,INT((ROW()-1)/2),1),"")</f>
        <v>AP-16-0678</v>
      </c>
      <c r="G36" s="59" t="str">
        <f t="shared" si="1"/>
        <v>AP-16-0678</v>
      </c>
      <c r="H36" s="42" t="str">
        <f>IFERROR(INDEX(Data!$G$9:$G$984,INT((ROW()-1)/2),1),"")</f>
        <v>VND</v>
      </c>
      <c r="I36" s="58">
        <f t="shared" si="0"/>
        <v>44.940489999999997</v>
      </c>
      <c r="J36" s="40"/>
      <c r="K36" s="40">
        <f>IFERROR(VLOOKUP(IF(ISTEXT(L36),M36,L36),Define!$A$3:$C$500,IF(MOD(ROW(),2)=1,2,3),0),"")</f>
        <v>34</v>
      </c>
      <c r="L36" s="40" t="str">
        <f>IFERROR(INDEX(Data!$P$9:$S$984,INT((ROW()-1)/2),IF(MOD(ROW(),2)=1,1,3)),"")</f>
        <v>V4057C0</v>
      </c>
      <c r="M36" s="40">
        <f>IFERROR(INDEX(Data!$P$9:$S$984,INT((ROW()-1)/2),IF(MOD(ROW(),2)=1,2,4)),"")</f>
        <v>206121</v>
      </c>
      <c r="N36" s="180">
        <f>IFERROR(INDEX(IF(H36="USD",Data!$F$9:$F$984,Data!$I$9:$I$984),INT((ROW()-1)/2),1),"")</f>
        <v>283041</v>
      </c>
      <c r="O36" s="44">
        <f>IFERROR(IF(H36="USD",0,INDEX(Data!$F$9:$F$984,INT((ROW()-1)/2),1)),0)</f>
        <v>12.72</v>
      </c>
      <c r="P36" s="40"/>
      <c r="Q36" s="40"/>
      <c r="R36" s="176" t="str">
        <f>IFERROR(VLOOKUP(L36,Define!$A$4:$H$419,8,0),"")</f>
        <v/>
      </c>
      <c r="S36" s="40"/>
      <c r="T36" s="40"/>
      <c r="U36" s="43"/>
      <c r="V36" s="45"/>
      <c r="W36" s="45" t="str">
        <f>IFERROR(INDEX(Data!$C$9:$C$984,INT((ROW()-1)/2),1),"")</f>
        <v>Imported fee for Inv.B16B-MV014OG</v>
      </c>
      <c r="X36" s="41"/>
      <c r="Y36" s="40"/>
      <c r="Z36" s="40"/>
      <c r="AA36" s="40"/>
      <c r="AB36" s="40"/>
      <c r="AC36" s="40"/>
      <c r="AD36" s="40"/>
      <c r="AE36" s="40"/>
      <c r="AF36" s="44" t="str">
        <f>IFERROR(INDEX(Data!$J$9:$J$984,INT((ROW()-1)/2),1),"")</f>
        <v>C0291V1110</v>
      </c>
      <c r="AG36" s="40"/>
      <c r="AH36" s="40"/>
      <c r="AI36" s="40"/>
      <c r="AJ36" s="40"/>
      <c r="AK36" s="40"/>
      <c r="AL36" s="41" t="s">
        <v>299</v>
      </c>
      <c r="AM36" s="40"/>
      <c r="AN36" s="40"/>
      <c r="AO36" s="44" t="str">
        <f>IFERROR(VLOOKUP(L36,Define!$A$3:$D$213,4,0),"")</f>
        <v/>
      </c>
      <c r="AP36" s="40"/>
      <c r="AQ36" s="40"/>
      <c r="AR36" s="40"/>
      <c r="AS36" s="40"/>
      <c r="AT36" s="46"/>
      <c r="AU36" s="40"/>
      <c r="AV36" s="40"/>
      <c r="AW36" s="40"/>
      <c r="AX36" s="40"/>
      <c r="AY36" s="40"/>
      <c r="AZ36" s="40"/>
      <c r="BA36" s="40"/>
      <c r="BB36" s="40"/>
      <c r="BC36" s="40"/>
      <c r="BD36" s="40"/>
      <c r="BE36" s="40"/>
      <c r="BF36" s="40"/>
      <c r="BG36" s="40"/>
      <c r="BH36" s="40"/>
      <c r="BI36" s="40"/>
      <c r="BJ36" s="40"/>
      <c r="BK36" s="40"/>
      <c r="BL36" s="40"/>
      <c r="BM36" s="40"/>
      <c r="BN36" s="40"/>
      <c r="BP36" s="179" t="str">
        <f>K35&amp;"#"&amp;K36</f>
        <v>40#34</v>
      </c>
    </row>
    <row r="37" spans="1:68" s="39" customFormat="1" x14ac:dyDescent="0.2">
      <c r="A37" s="41">
        <v>0</v>
      </c>
      <c r="B37" s="41">
        <f>IF(F36&lt;&gt;F37,MAX($B$2:B36)+1,B36)</f>
        <v>1</v>
      </c>
      <c r="C37" s="64">
        <f>IFERROR(INDEX(Data!$A$9:$A$984,INT((ROW()-1)/2),1),"")</f>
        <v>42460</v>
      </c>
      <c r="D37" s="64">
        <f>IFERROR(INDEX(Data!$A$9:$A$984,INT((ROW()-1)/2),1),"")</f>
        <v>42460</v>
      </c>
      <c r="E37" s="59" t="str">
        <f>VLOOKUP(BP37,Define!$L$4:$M$37,2,0)</f>
        <v>KA</v>
      </c>
      <c r="F37" s="59" t="str">
        <f>IFERROR(INDEX(Data!$B$9:$B$984,INT((ROW()-1)/2),1),"")</f>
        <v>AP-16-0678</v>
      </c>
      <c r="G37" s="59" t="str">
        <f t="shared" si="1"/>
        <v>AP-16-0678</v>
      </c>
      <c r="H37" s="42" t="str">
        <f>IFERROR(INDEX(Data!$G$9:$G$984,INT((ROW()-1)/2),1),"")</f>
        <v>VND</v>
      </c>
      <c r="I37" s="58">
        <f t="shared" si="0"/>
        <v>44.934049999999999</v>
      </c>
      <c r="J37" s="40"/>
      <c r="K37" s="40">
        <f>IFERROR(VLOOKUP(IF(ISTEXT(L37),M37,L37),Define!$A$3:$C$500,IF(MOD(ROW(),2)=1,2,3),0),"")</f>
        <v>40</v>
      </c>
      <c r="L37" s="40">
        <f>IFERROR(INDEX(Data!$P$9:$S$984,INT((ROW()-1)/2),IF(MOD(ROW(),2)=1,1,3)),"")</f>
        <v>644100</v>
      </c>
      <c r="M37" s="40" t="str">
        <f>IFERROR(INDEX(Data!$P$9:$S$984,INT((ROW()-1)/2),IF(MOD(ROW(),2)=1,2,4)),"")</f>
        <v/>
      </c>
      <c r="N37" s="180">
        <f>IFERROR(INDEX(IF(H37="USD",Data!$F$9:$F$984,Data!$I$9:$I$984),INT((ROW()-1)/2),1),"")</f>
        <v>2636976</v>
      </c>
      <c r="O37" s="44">
        <f>IFERROR(IF(H37="USD",0,INDEX(Data!$F$9:$F$984,INT((ROW()-1)/2),1)),0)</f>
        <v>118.49</v>
      </c>
      <c r="P37" s="40"/>
      <c r="Q37" s="40"/>
      <c r="R37" s="176">
        <f>IFERROR(VLOOKUP(L37,Define!$A$4:$H$419,8,0),"")</f>
        <v>0</v>
      </c>
      <c r="S37" s="40"/>
      <c r="T37" s="40"/>
      <c r="U37" s="43"/>
      <c r="V37" s="45"/>
      <c r="W37" s="45" t="str">
        <f>IFERROR(INDEX(Data!$C$9:$C$984,INT((ROW()-1)/2),1),"")</f>
        <v>Imported fee for Inv.B16B-MV014OG</v>
      </c>
      <c r="X37" s="41"/>
      <c r="Y37" s="40"/>
      <c r="Z37" s="40"/>
      <c r="AA37" s="40"/>
      <c r="AB37" s="40"/>
      <c r="AC37" s="40"/>
      <c r="AD37" s="40"/>
      <c r="AE37" s="40"/>
      <c r="AF37" s="44" t="str">
        <f>IFERROR(INDEX(Data!$J$9:$J$984,INT((ROW()-1)/2),1),"")</f>
        <v>C0280V1110</v>
      </c>
      <c r="AG37" s="40"/>
      <c r="AH37" s="40"/>
      <c r="AI37" s="40"/>
      <c r="AJ37" s="40"/>
      <c r="AK37" s="40"/>
      <c r="AL37" s="41" t="s">
        <v>299</v>
      </c>
      <c r="AM37" s="40"/>
      <c r="AN37" s="40"/>
      <c r="AO37" s="44" t="str">
        <f>IFERROR(VLOOKUP(L37,Define!$A$3:$D$213,4,0),"")</f>
        <v/>
      </c>
      <c r="AP37" s="40"/>
      <c r="AQ37" s="40"/>
      <c r="AR37" s="40"/>
      <c r="AS37" s="40"/>
      <c r="AT37" s="46"/>
      <c r="AU37" s="40"/>
      <c r="AV37" s="40"/>
      <c r="AW37" s="40"/>
      <c r="AX37" s="40"/>
      <c r="AY37" s="40"/>
      <c r="AZ37" s="40"/>
      <c r="BA37" s="40"/>
      <c r="BB37" s="40"/>
      <c r="BC37" s="40"/>
      <c r="BD37" s="40"/>
      <c r="BE37" s="40"/>
      <c r="BF37" s="40"/>
      <c r="BG37" s="40"/>
      <c r="BH37" s="40"/>
      <c r="BI37" s="40"/>
      <c r="BJ37" s="40"/>
      <c r="BK37" s="40"/>
      <c r="BL37" s="40"/>
      <c r="BM37" s="40"/>
      <c r="BN37" s="40"/>
      <c r="BP37" s="179" t="str">
        <f>K37&amp;"#"&amp;K38</f>
        <v>40#34</v>
      </c>
    </row>
    <row r="38" spans="1:68" s="39" customFormat="1" x14ac:dyDescent="0.2">
      <c r="A38" s="41">
        <v>0</v>
      </c>
      <c r="B38" s="41">
        <f>IF(F37&lt;&gt;F38,MAX($B$2:B37)+1,B37)</f>
        <v>1</v>
      </c>
      <c r="C38" s="64">
        <f>IFERROR(INDEX(Data!$A$9:$A$984,INT((ROW()-1)/2),1),"")</f>
        <v>42460</v>
      </c>
      <c r="D38" s="64">
        <f>IFERROR(INDEX(Data!$A$9:$A$984,INT((ROW()-1)/2),1),"")</f>
        <v>42460</v>
      </c>
      <c r="E38" s="59" t="str">
        <f>VLOOKUP(BP38,Define!$L$4:$M$37,2,0)</f>
        <v>KA</v>
      </c>
      <c r="F38" s="59" t="str">
        <f>IFERROR(INDEX(Data!$B$9:$B$984,INT((ROW()-1)/2),1),"")</f>
        <v>AP-16-0678</v>
      </c>
      <c r="G38" s="59" t="str">
        <f t="shared" si="1"/>
        <v>AP-16-0678</v>
      </c>
      <c r="H38" s="42" t="str">
        <f>IFERROR(INDEX(Data!$G$9:$G$984,INT((ROW()-1)/2),1),"")</f>
        <v>VND</v>
      </c>
      <c r="I38" s="58">
        <f t="shared" si="0"/>
        <v>44.934049999999999</v>
      </c>
      <c r="J38" s="40"/>
      <c r="K38" s="40">
        <f>IFERROR(VLOOKUP(IF(ISTEXT(L38),M38,L38),Define!$A$3:$C$500,IF(MOD(ROW(),2)=1,2,3),0),"")</f>
        <v>34</v>
      </c>
      <c r="L38" s="40" t="str">
        <f>IFERROR(INDEX(Data!$P$9:$S$984,INT((ROW()-1)/2),IF(MOD(ROW(),2)=1,1,3)),"")</f>
        <v>V4057C0</v>
      </c>
      <c r="M38" s="40">
        <f>IFERROR(INDEX(Data!$P$9:$S$984,INT((ROW()-1)/2),IF(MOD(ROW(),2)=1,2,4)),"")</f>
        <v>206121</v>
      </c>
      <c r="N38" s="180">
        <f>IFERROR(INDEX(IF(H38="USD",Data!$F$9:$F$984,Data!$I$9:$I$984),INT((ROW()-1)/2),1),"")</f>
        <v>2636976</v>
      </c>
      <c r="O38" s="44">
        <f>IFERROR(IF(H38="USD",0,INDEX(Data!$F$9:$F$984,INT((ROW()-1)/2),1)),0)</f>
        <v>118.49</v>
      </c>
      <c r="P38" s="40"/>
      <c r="Q38" s="40"/>
      <c r="R38" s="176" t="str">
        <f>IFERROR(VLOOKUP(L38,Define!$A$4:$H$419,8,0),"")</f>
        <v/>
      </c>
      <c r="S38" s="40"/>
      <c r="T38" s="40"/>
      <c r="U38" s="43"/>
      <c r="V38" s="45"/>
      <c r="W38" s="45" t="str">
        <f>IFERROR(INDEX(Data!$C$9:$C$984,INT((ROW()-1)/2),1),"")</f>
        <v>Imported fee for Inv.B16B-MV014OG</v>
      </c>
      <c r="X38" s="41"/>
      <c r="Y38" s="40"/>
      <c r="Z38" s="40"/>
      <c r="AA38" s="40"/>
      <c r="AB38" s="40"/>
      <c r="AC38" s="40"/>
      <c r="AD38" s="40"/>
      <c r="AE38" s="40"/>
      <c r="AF38" s="44" t="str">
        <f>IFERROR(INDEX(Data!$J$9:$J$984,INT((ROW()-1)/2),1),"")</f>
        <v>C0280V1110</v>
      </c>
      <c r="AG38" s="40"/>
      <c r="AH38" s="40"/>
      <c r="AI38" s="40"/>
      <c r="AJ38" s="40"/>
      <c r="AK38" s="40"/>
      <c r="AL38" s="41" t="s">
        <v>299</v>
      </c>
      <c r="AM38" s="40"/>
      <c r="AN38" s="40"/>
      <c r="AO38" s="44" t="str">
        <f>IFERROR(VLOOKUP(L38,Define!$A$3:$D$213,4,0),"")</f>
        <v/>
      </c>
      <c r="AP38" s="40"/>
      <c r="AQ38" s="40"/>
      <c r="AR38" s="40"/>
      <c r="AS38" s="40"/>
      <c r="AT38" s="46"/>
      <c r="AU38" s="40"/>
      <c r="AV38" s="40"/>
      <c r="AW38" s="40"/>
      <c r="AX38" s="40"/>
      <c r="AY38" s="40"/>
      <c r="AZ38" s="40"/>
      <c r="BA38" s="40"/>
      <c r="BB38" s="40"/>
      <c r="BC38" s="40"/>
      <c r="BD38" s="40"/>
      <c r="BE38" s="40"/>
      <c r="BF38" s="40"/>
      <c r="BG38" s="40"/>
      <c r="BH38" s="40"/>
      <c r="BI38" s="40"/>
      <c r="BJ38" s="40"/>
      <c r="BK38" s="40"/>
      <c r="BL38" s="40"/>
      <c r="BM38" s="40"/>
      <c r="BN38" s="40"/>
      <c r="BP38" s="179" t="str">
        <f>K37&amp;"#"&amp;K38</f>
        <v>40#34</v>
      </c>
    </row>
    <row r="39" spans="1:68" s="39" customFormat="1" x14ac:dyDescent="0.2">
      <c r="A39" s="41">
        <v>0</v>
      </c>
      <c r="B39" s="41">
        <f>IF(F38&lt;&gt;F39,MAX($B$2:B38)+1,B38)</f>
        <v>1</v>
      </c>
      <c r="C39" s="64">
        <f>IFERROR(INDEX(Data!$A$9:$A$984,INT((ROW()-1)/2),1),"")</f>
        <v>42460</v>
      </c>
      <c r="D39" s="64">
        <f>IFERROR(INDEX(Data!$A$9:$A$984,INT((ROW()-1)/2),1),"")</f>
        <v>42460</v>
      </c>
      <c r="E39" s="59" t="str">
        <f>VLOOKUP(BP39,Define!$L$4:$M$37,2,0)</f>
        <v>KA</v>
      </c>
      <c r="F39" s="59" t="str">
        <f>IFERROR(INDEX(Data!$B$9:$B$984,INT((ROW()-1)/2),1),"")</f>
        <v>AP-16-0678</v>
      </c>
      <c r="G39" s="59" t="str">
        <f t="shared" si="1"/>
        <v>AP-16-0678</v>
      </c>
      <c r="H39" s="42" t="str">
        <f>IFERROR(INDEX(Data!$G$9:$G$984,INT((ROW()-1)/2),1),"")</f>
        <v>VND</v>
      </c>
      <c r="I39" s="58">
        <f t="shared" si="0"/>
        <v>44.922510000000003</v>
      </c>
      <c r="J39" s="40"/>
      <c r="K39" s="40">
        <f>IFERROR(VLOOKUP(IF(ISTEXT(L39),M39,L39),Define!$A$3:$C$500,IF(MOD(ROW(),2)=1,2,3),0),"")</f>
        <v>40</v>
      </c>
      <c r="L39" s="40">
        <f>IFERROR(INDEX(Data!$P$9:$S$984,INT((ROW()-1)/2),IF(MOD(ROW(),2)=1,1,3)),"")</f>
        <v>901480</v>
      </c>
      <c r="M39" s="40" t="str">
        <f>IFERROR(INDEX(Data!$P$9:$S$984,INT((ROW()-1)/2),IF(MOD(ROW(),2)=1,2,4)),"")</f>
        <v/>
      </c>
      <c r="N39" s="180">
        <f>IFERROR(INDEX(IF(H39="USD",Data!$F$9:$F$984,Data!$I$9:$I$984),INT((ROW()-1)/2),1),"")</f>
        <v>216150</v>
      </c>
      <c r="O39" s="44">
        <f>IFERROR(IF(H39="USD",0,INDEX(Data!$F$9:$F$984,INT((ROW()-1)/2),1)),0)</f>
        <v>9.7100000000000009</v>
      </c>
      <c r="P39" s="40"/>
      <c r="Q39" s="40"/>
      <c r="R39" s="176" t="str">
        <f>IFERROR(VLOOKUP(L39,Define!$A$4:$H$419,8,0),"")</f>
        <v>P0</v>
      </c>
      <c r="S39" s="40"/>
      <c r="T39" s="40"/>
      <c r="U39" s="43"/>
      <c r="V39" s="45"/>
      <c r="W39" s="45" t="str">
        <f>IFERROR(INDEX(Data!$C$9:$C$984,INT((ROW()-1)/2),1),"")</f>
        <v>Imported fee for Inv.E16BV901</v>
      </c>
      <c r="X39" s="41"/>
      <c r="Y39" s="40"/>
      <c r="Z39" s="40"/>
      <c r="AA39" s="40"/>
      <c r="AB39" s="40"/>
      <c r="AC39" s="40"/>
      <c r="AD39" s="40"/>
      <c r="AE39" s="40"/>
      <c r="AF39" s="44" t="str">
        <f>IFERROR(INDEX(Data!$J$9:$J$984,INT((ROW()-1)/2),1),"")</f>
        <v>O002560</v>
      </c>
      <c r="AG39" s="40"/>
      <c r="AH39" s="40"/>
      <c r="AI39" s="40"/>
      <c r="AJ39" s="40"/>
      <c r="AK39" s="40"/>
      <c r="AL39" s="41" t="s">
        <v>299</v>
      </c>
      <c r="AM39" s="40"/>
      <c r="AN39" s="40"/>
      <c r="AO39" s="44" t="str">
        <f>IFERROR(VLOOKUP(L39,Define!$A$3:$D$213,4,0),"")</f>
        <v/>
      </c>
      <c r="AP39" s="40"/>
      <c r="AQ39" s="40"/>
      <c r="AR39" s="40"/>
      <c r="AS39" s="40"/>
      <c r="AT39" s="46"/>
      <c r="AU39" s="40"/>
      <c r="AV39" s="40"/>
      <c r="AW39" s="40"/>
      <c r="AX39" s="40"/>
      <c r="AY39" s="40"/>
      <c r="AZ39" s="40"/>
      <c r="BA39" s="40"/>
      <c r="BB39" s="40"/>
      <c r="BC39" s="40"/>
      <c r="BD39" s="40"/>
      <c r="BE39" s="40"/>
      <c r="BF39" s="40"/>
      <c r="BG39" s="40"/>
      <c r="BH39" s="40"/>
      <c r="BI39" s="40"/>
      <c r="BJ39" s="40"/>
      <c r="BK39" s="40"/>
      <c r="BL39" s="40"/>
      <c r="BM39" s="40"/>
      <c r="BN39" s="40"/>
      <c r="BP39" s="179" t="str">
        <f>K39&amp;"#"&amp;K40</f>
        <v>40#34</v>
      </c>
    </row>
    <row r="40" spans="1:68" s="39" customFormat="1" x14ac:dyDescent="0.2">
      <c r="A40" s="41">
        <v>0</v>
      </c>
      <c r="B40" s="41">
        <f>IF(F39&lt;&gt;F40,MAX($B$2:B39)+1,B39)</f>
        <v>1</v>
      </c>
      <c r="C40" s="64">
        <f>IFERROR(INDEX(Data!$A$9:$A$984,INT((ROW()-1)/2),1),"")</f>
        <v>42460</v>
      </c>
      <c r="D40" s="64">
        <f>IFERROR(INDEX(Data!$A$9:$A$984,INT((ROW()-1)/2),1),"")</f>
        <v>42460</v>
      </c>
      <c r="E40" s="59" t="str">
        <f>VLOOKUP(BP40,Define!$L$4:$M$37,2,0)</f>
        <v>KA</v>
      </c>
      <c r="F40" s="59" t="str">
        <f>IFERROR(INDEX(Data!$B$9:$B$984,INT((ROW()-1)/2),1),"")</f>
        <v>AP-16-0678</v>
      </c>
      <c r="G40" s="59" t="str">
        <f t="shared" si="1"/>
        <v>AP-16-0678</v>
      </c>
      <c r="H40" s="42" t="str">
        <f>IFERROR(INDEX(Data!$G$9:$G$984,INT((ROW()-1)/2),1),"")</f>
        <v>VND</v>
      </c>
      <c r="I40" s="58">
        <f t="shared" si="0"/>
        <v>44.922510000000003</v>
      </c>
      <c r="J40" s="40"/>
      <c r="K40" s="40">
        <f>IFERROR(VLOOKUP(IF(ISTEXT(L40),M40,L40),Define!$A$3:$C$500,IF(MOD(ROW(),2)=1,2,3),0),"")</f>
        <v>34</v>
      </c>
      <c r="L40" s="40" t="str">
        <f>IFERROR(INDEX(Data!$P$9:$S$984,INT((ROW()-1)/2),IF(MOD(ROW(),2)=1,1,3)),"")</f>
        <v>V4057B0</v>
      </c>
      <c r="M40" s="40">
        <f>IFERROR(INDEX(Data!$P$9:$S$984,INT((ROW()-1)/2),IF(MOD(ROW(),2)=1,2,4)),"")</f>
        <v>206120</v>
      </c>
      <c r="N40" s="180">
        <f>IFERROR(INDEX(IF(H40="USD",Data!$F$9:$F$984,Data!$I$9:$I$984),INT((ROW()-1)/2),1),"")</f>
        <v>216150</v>
      </c>
      <c r="O40" s="44">
        <f>IFERROR(IF(H40="USD",0,INDEX(Data!$F$9:$F$984,INT((ROW()-1)/2),1)),0)</f>
        <v>9.7100000000000009</v>
      </c>
      <c r="P40" s="40"/>
      <c r="Q40" s="40"/>
      <c r="R40" s="176" t="str">
        <f>IFERROR(VLOOKUP(L40,Define!$A$4:$H$419,8,0),"")</f>
        <v/>
      </c>
      <c r="S40" s="40"/>
      <c r="T40" s="40"/>
      <c r="U40" s="43"/>
      <c r="V40" s="45"/>
      <c r="W40" s="45" t="str">
        <f>IFERROR(INDEX(Data!$C$9:$C$984,INT((ROW()-1)/2),1),"")</f>
        <v>Imported fee for Inv.E16BV901</v>
      </c>
      <c r="X40" s="41"/>
      <c r="Y40" s="40"/>
      <c r="Z40" s="40"/>
      <c r="AA40" s="40"/>
      <c r="AB40" s="40"/>
      <c r="AC40" s="40"/>
      <c r="AD40" s="40"/>
      <c r="AE40" s="40"/>
      <c r="AF40" s="44" t="str">
        <f>IFERROR(INDEX(Data!$J$9:$J$984,INT((ROW()-1)/2),1),"")</f>
        <v>O002560</v>
      </c>
      <c r="AG40" s="40"/>
      <c r="AH40" s="40"/>
      <c r="AI40" s="40"/>
      <c r="AJ40" s="40"/>
      <c r="AK40" s="40"/>
      <c r="AL40" s="41" t="s">
        <v>299</v>
      </c>
      <c r="AM40" s="40"/>
      <c r="AN40" s="40"/>
      <c r="AO40" s="44" t="str">
        <f>IFERROR(VLOOKUP(L40,Define!$A$3:$D$213,4,0),"")</f>
        <v/>
      </c>
      <c r="AP40" s="40"/>
      <c r="AQ40" s="40"/>
      <c r="AR40" s="40"/>
      <c r="AS40" s="40"/>
      <c r="AT40" s="46"/>
      <c r="AU40" s="40"/>
      <c r="AV40" s="40"/>
      <c r="AW40" s="40"/>
      <c r="AX40" s="40"/>
      <c r="AY40" s="40"/>
      <c r="AZ40" s="40"/>
      <c r="BA40" s="40"/>
      <c r="BB40" s="40"/>
      <c r="BC40" s="40"/>
      <c r="BD40" s="40"/>
      <c r="BE40" s="40"/>
      <c r="BF40" s="40"/>
      <c r="BG40" s="40"/>
      <c r="BH40" s="40"/>
      <c r="BI40" s="40"/>
      <c r="BJ40" s="40"/>
      <c r="BK40" s="40"/>
      <c r="BL40" s="40"/>
      <c r="BM40" s="40"/>
      <c r="BN40" s="40"/>
      <c r="BP40" s="179" t="str">
        <f>K39&amp;"#"&amp;K40</f>
        <v>40#34</v>
      </c>
    </row>
    <row r="41" spans="1:68" s="39" customFormat="1" x14ac:dyDescent="0.2">
      <c r="A41" s="41">
        <v>0</v>
      </c>
      <c r="B41" s="41">
        <f>IF(F40&lt;&gt;F41,MAX($B$2:B40)+1,B40)</f>
        <v>2</v>
      </c>
      <c r="C41" s="64">
        <f>IFERROR(INDEX(Data!$A$9:$A$984,INT((ROW()-1)/2),1),"")</f>
        <v>42460</v>
      </c>
      <c r="D41" s="64">
        <f>IFERROR(INDEX(Data!$A$9:$A$984,INT((ROW()-1)/2),1),"")</f>
        <v>42460</v>
      </c>
      <c r="E41" s="59" t="str">
        <f>VLOOKUP(BP41,Define!$L$4:$M$37,2,0)</f>
        <v>KR</v>
      </c>
      <c r="F41" s="59" t="str">
        <f>IFERROR(INDEX(Data!$B$9:$B$984,INT((ROW()-1)/2),1),"")</f>
        <v>AP-16-0708</v>
      </c>
      <c r="G41" s="59" t="str">
        <f t="shared" si="1"/>
        <v>AP-16-0708</v>
      </c>
      <c r="H41" s="42" t="str">
        <f>IFERROR(INDEX(Data!$G$9:$G$984,INT((ROW()-1)/2),1),"")</f>
        <v>VND</v>
      </c>
      <c r="I41" s="58">
        <f t="shared" si="0"/>
        <v>44.782800000000002</v>
      </c>
      <c r="J41" s="40"/>
      <c r="K41" s="40">
        <f>IFERROR(VLOOKUP(IF(ISTEXT(L41),M41,L41),Define!$A$3:$C$500,IF(MOD(ROW(),2)=1,2,3),0),"")</f>
        <v>40</v>
      </c>
      <c r="L41" s="40">
        <f>IFERROR(INDEX(Data!$P$9:$S$984,INT((ROW()-1)/2),IF(MOD(ROW(),2)=1,1,3)),"")</f>
        <v>671011</v>
      </c>
      <c r="M41" s="40" t="str">
        <f>IFERROR(INDEX(Data!$P$9:$S$984,INT((ROW()-1)/2),IF(MOD(ROW(),2)=1,2,4)),"")</f>
        <v/>
      </c>
      <c r="N41" s="180">
        <f>IFERROR(INDEX(IF(H41="USD",Data!$F$9:$F$984,Data!$I$9:$I$984),INT((ROW()-1)/2),1),"")</f>
        <v>26796000</v>
      </c>
      <c r="O41" s="44">
        <f>IFERROR(IF(H41="USD",0,INDEX(Data!$F$9:$F$984,INT((ROW()-1)/2),1)),0)</f>
        <v>1200</v>
      </c>
      <c r="P41" s="40"/>
      <c r="Q41" s="40"/>
      <c r="R41" s="176">
        <f>IFERROR(VLOOKUP(L41,Define!$A$4:$H$419,8,0),"")</f>
        <v>0</v>
      </c>
      <c r="S41" s="40"/>
      <c r="T41" s="40"/>
      <c r="U41" s="43"/>
      <c r="V41" s="45"/>
      <c r="W41" s="45" t="str">
        <f>IFERROR(INDEX(Data!$C$9:$C$984,INT((ROW()-1)/2),1),"")</f>
        <v>Product liablity insurance from28.03.16-&gt;27.03.17</v>
      </c>
      <c r="X41" s="41"/>
      <c r="Y41" s="40"/>
      <c r="Z41" s="40"/>
      <c r="AA41" s="40"/>
      <c r="AB41" s="40"/>
      <c r="AC41" s="40"/>
      <c r="AD41" s="40"/>
      <c r="AE41" s="40"/>
      <c r="AF41" s="44" t="str">
        <f>IFERROR(INDEX(Data!$J$9:$J$984,INT((ROW()-1)/2),1),"")</f>
        <v>A0204V1023</v>
      </c>
      <c r="AG41" s="40"/>
      <c r="AH41" s="40"/>
      <c r="AI41" s="40"/>
      <c r="AJ41" s="40"/>
      <c r="AK41" s="40"/>
      <c r="AL41" s="41" t="s">
        <v>299</v>
      </c>
      <c r="AM41" s="40"/>
      <c r="AN41" s="40"/>
      <c r="AO41" s="44" t="str">
        <f>IFERROR(VLOOKUP(L41,Define!$A$3:$D$213,4,0),"")</f>
        <v/>
      </c>
      <c r="AP41" s="40"/>
      <c r="AQ41" s="40"/>
      <c r="AR41" s="40"/>
      <c r="AS41" s="40"/>
      <c r="AT41" s="46"/>
      <c r="AU41" s="40"/>
      <c r="AV41" s="40"/>
      <c r="AW41" s="40"/>
      <c r="AX41" s="40"/>
      <c r="AY41" s="40"/>
      <c r="AZ41" s="40"/>
      <c r="BA41" s="40"/>
      <c r="BB41" s="40"/>
      <c r="BC41" s="40"/>
      <c r="BD41" s="40"/>
      <c r="BE41" s="40"/>
      <c r="BF41" s="40"/>
      <c r="BG41" s="40"/>
      <c r="BH41" s="40"/>
      <c r="BI41" s="40"/>
      <c r="BJ41" s="40"/>
      <c r="BK41" s="40"/>
      <c r="BL41" s="40"/>
      <c r="BM41" s="40"/>
      <c r="BN41" s="40"/>
      <c r="BP41" s="179" t="str">
        <f>K41&amp;"#"&amp;K42</f>
        <v>40#31</v>
      </c>
    </row>
    <row r="42" spans="1:68" s="39" customFormat="1" x14ac:dyDescent="0.2">
      <c r="A42" s="41">
        <v>0</v>
      </c>
      <c r="B42" s="41">
        <f>IF(F41&lt;&gt;F42,MAX($B$2:B41)+1,B41)</f>
        <v>2</v>
      </c>
      <c r="C42" s="64">
        <f>IFERROR(INDEX(Data!$A$9:$A$984,INT((ROW()-1)/2),1),"")</f>
        <v>42460</v>
      </c>
      <c r="D42" s="64">
        <f>IFERROR(INDEX(Data!$A$9:$A$984,INT((ROW()-1)/2),1),"")</f>
        <v>42460</v>
      </c>
      <c r="E42" s="59" t="str">
        <f>VLOOKUP(BP42,Define!$L$4:$M$37,2,0)</f>
        <v>KR</v>
      </c>
      <c r="F42" s="59" t="str">
        <f>IFERROR(INDEX(Data!$B$9:$B$984,INT((ROW()-1)/2),1),"")</f>
        <v>AP-16-0708</v>
      </c>
      <c r="G42" s="59" t="str">
        <f t="shared" si="1"/>
        <v>AP-16-0708</v>
      </c>
      <c r="H42" s="42" t="str">
        <f>IFERROR(INDEX(Data!$G$9:$G$984,INT((ROW()-1)/2),1),"")</f>
        <v>VND</v>
      </c>
      <c r="I42" s="58">
        <f t="shared" si="0"/>
        <v>44.782800000000002</v>
      </c>
      <c r="J42" s="40"/>
      <c r="K42" s="40">
        <f>IFERROR(VLOOKUP(IF(ISTEXT(L42),M42,L42),Define!$A$3:$C$500,IF(MOD(ROW(),2)=1,2,3),0),"")</f>
        <v>31</v>
      </c>
      <c r="L42" s="40" t="str">
        <f>IFERROR(INDEX(Data!$P$9:$S$984,INT((ROW()-1)/2),IF(MOD(ROW(),2)=1,1,3)),"")</f>
        <v>V4048C0</v>
      </c>
      <c r="M42" s="40">
        <f>IFERROR(INDEX(Data!$P$9:$S$984,INT((ROW()-1)/2),IF(MOD(ROW(),2)=1,2,4)),"")</f>
        <v>206103</v>
      </c>
      <c r="N42" s="180">
        <f>IFERROR(INDEX(IF(H42="USD",Data!$F$9:$F$984,Data!$I$9:$I$984),INT((ROW()-1)/2),1),"")</f>
        <v>26796000</v>
      </c>
      <c r="O42" s="44">
        <f>IFERROR(IF(H42="USD",0,INDEX(Data!$F$9:$F$984,INT((ROW()-1)/2),1)),0)</f>
        <v>1200</v>
      </c>
      <c r="P42" s="40"/>
      <c r="Q42" s="40"/>
      <c r="R42" s="176" t="str">
        <f>IFERROR(VLOOKUP(L42,Define!$A$4:$H$419,8,0),"")</f>
        <v/>
      </c>
      <c r="S42" s="40"/>
      <c r="T42" s="40"/>
      <c r="U42" s="43"/>
      <c r="V42" s="45"/>
      <c r="W42" s="45" t="str">
        <f>IFERROR(INDEX(Data!$C$9:$C$984,INT((ROW()-1)/2),1),"")</f>
        <v>Product liablity insurance from28.03.16-&gt;27.03.17</v>
      </c>
      <c r="X42" s="41"/>
      <c r="Y42" s="40"/>
      <c r="Z42" s="40"/>
      <c r="AA42" s="40"/>
      <c r="AB42" s="40"/>
      <c r="AC42" s="40"/>
      <c r="AD42" s="40"/>
      <c r="AE42" s="40"/>
      <c r="AF42" s="44" t="str">
        <f>IFERROR(INDEX(Data!$J$9:$J$984,INT((ROW()-1)/2),1),"")</f>
        <v>A0204V1023</v>
      </c>
      <c r="AG42" s="40"/>
      <c r="AH42" s="40"/>
      <c r="AI42" s="40"/>
      <c r="AJ42" s="40"/>
      <c r="AK42" s="40"/>
      <c r="AL42" s="41" t="s">
        <v>299</v>
      </c>
      <c r="AM42" s="40"/>
      <c r="AN42" s="40"/>
      <c r="AO42" s="44" t="str">
        <f>IFERROR(VLOOKUP(L42,Define!$A$3:$D$213,4,0),"")</f>
        <v/>
      </c>
      <c r="AP42" s="40"/>
      <c r="AQ42" s="40"/>
      <c r="AR42" s="40"/>
      <c r="AS42" s="40"/>
      <c r="AT42" s="46"/>
      <c r="AU42" s="40"/>
      <c r="AV42" s="40"/>
      <c r="AW42" s="40"/>
      <c r="AX42" s="40"/>
      <c r="AY42" s="40"/>
      <c r="AZ42" s="40"/>
      <c r="BA42" s="40"/>
      <c r="BB42" s="40"/>
      <c r="BC42" s="40"/>
      <c r="BD42" s="40"/>
      <c r="BE42" s="40"/>
      <c r="BF42" s="40"/>
      <c r="BG42" s="40"/>
      <c r="BH42" s="40"/>
      <c r="BI42" s="40"/>
      <c r="BJ42" s="40"/>
      <c r="BK42" s="40"/>
      <c r="BL42" s="40"/>
      <c r="BM42" s="40"/>
      <c r="BN42" s="40"/>
      <c r="BP42" s="179" t="str">
        <f>K41&amp;"#"&amp;K42</f>
        <v>40#31</v>
      </c>
    </row>
    <row r="43" spans="1:68" s="39" customFormat="1" x14ac:dyDescent="0.2">
      <c r="A43" s="41">
        <v>0</v>
      </c>
      <c r="B43" s="41">
        <f>IF(F42&lt;&gt;F43,MAX($B$2:B42)+1,B42)</f>
        <v>3</v>
      </c>
      <c r="C43" s="64">
        <f>IFERROR(INDEX(Data!$A$9:$A$984,INT((ROW()-1)/2),1),"")</f>
        <v>42460</v>
      </c>
      <c r="D43" s="64">
        <f>IFERROR(INDEX(Data!$A$9:$A$984,INT((ROW()-1)/2),1),"")</f>
        <v>42460</v>
      </c>
      <c r="E43" s="59" t="str">
        <f>VLOOKUP(BP43,Define!$L$4:$M$37,2,0)</f>
        <v>KR</v>
      </c>
      <c r="F43" s="59" t="str">
        <f>IFERROR(INDEX(Data!$B$9:$B$984,INT((ROW()-1)/2),1),"")</f>
        <v>AP-16-0927</v>
      </c>
      <c r="G43" s="59" t="str">
        <f t="shared" si="1"/>
        <v>AP-16-0927</v>
      </c>
      <c r="H43" s="42" t="str">
        <f>IFERROR(INDEX(Data!$G$9:$G$984,INT((ROW()-1)/2),1),"")</f>
        <v>JPY</v>
      </c>
      <c r="I43" s="58">
        <f t="shared" si="0"/>
        <v>8.9103499999999993</v>
      </c>
      <c r="J43" s="40"/>
      <c r="K43" s="40">
        <f>IFERROR(VLOOKUP(IF(ISTEXT(L43),M43,L43),Define!$A$3:$C$500,IF(MOD(ROW(),2)=1,2,3),0),"")</f>
        <v>40</v>
      </c>
      <c r="L43" s="40">
        <f>IFERROR(INDEX(Data!$P$9:$S$984,INT((ROW()-1)/2),IF(MOD(ROW(),2)=1,1,3)),"")</f>
        <v>671011</v>
      </c>
      <c r="M43" s="40" t="str">
        <f>IFERROR(INDEX(Data!$P$9:$S$984,INT((ROW()-1)/2),IF(MOD(ROW(),2)=1,2,4)),"")</f>
        <v/>
      </c>
      <c r="N43" s="180">
        <f>IFERROR(INDEX(IF(H43="USD",Data!$F$9:$F$984,Data!$I$9:$I$984),INT((ROW()-1)/2),1),"")</f>
        <v>65140</v>
      </c>
      <c r="O43" s="44">
        <f>IFERROR(IF(H43="USD",0,INDEX(Data!$F$9:$F$984,INT((ROW()-1)/2),1)),0)</f>
        <v>580.41999999999996</v>
      </c>
      <c r="P43" s="40"/>
      <c r="Q43" s="40"/>
      <c r="R43" s="176">
        <f>IFERROR(VLOOKUP(L43,Define!$A$4:$H$419,8,0),"")</f>
        <v>0</v>
      </c>
      <c r="S43" s="40"/>
      <c r="T43" s="40"/>
      <c r="U43" s="43"/>
      <c r="V43" s="45"/>
      <c r="W43" s="45" t="str">
        <f>IFERROR(INDEX(Data!$C$9:$C$984,INT((ROW()-1)/2),1),"")</f>
        <v>General liablity insurance from28.03.16-&gt;27.06.16</v>
      </c>
      <c r="X43" s="41"/>
      <c r="Y43" s="40"/>
      <c r="Z43" s="40"/>
      <c r="AA43" s="40"/>
      <c r="AB43" s="40"/>
      <c r="AC43" s="40"/>
      <c r="AD43" s="40"/>
      <c r="AE43" s="40"/>
      <c r="AF43" s="44" t="str">
        <f>IFERROR(INDEX(Data!$J$9:$J$984,INT((ROW()-1)/2),1),"")</f>
        <v>A0204V1023</v>
      </c>
      <c r="AG43" s="40"/>
      <c r="AH43" s="40"/>
      <c r="AI43" s="40"/>
      <c r="AJ43" s="40"/>
      <c r="AK43" s="40"/>
      <c r="AL43" s="41" t="s">
        <v>299</v>
      </c>
      <c r="AM43" s="40"/>
      <c r="AN43" s="40"/>
      <c r="AO43" s="44" t="str">
        <f>IFERROR(VLOOKUP(L43,Define!$A$3:$D$213,4,0),"")</f>
        <v/>
      </c>
      <c r="AP43" s="40"/>
      <c r="AQ43" s="40"/>
      <c r="AR43" s="40"/>
      <c r="AS43" s="40"/>
      <c r="AT43" s="46"/>
      <c r="AU43" s="40"/>
      <c r="AV43" s="40"/>
      <c r="AW43" s="40"/>
      <c r="AX43" s="40"/>
      <c r="AY43" s="40"/>
      <c r="AZ43" s="40"/>
      <c r="BA43" s="40"/>
      <c r="BB43" s="40"/>
      <c r="BC43" s="40"/>
      <c r="BD43" s="40"/>
      <c r="BE43" s="40"/>
      <c r="BF43" s="40"/>
      <c r="BG43" s="40"/>
      <c r="BH43" s="40"/>
      <c r="BI43" s="40"/>
      <c r="BJ43" s="40"/>
      <c r="BK43" s="40"/>
      <c r="BL43" s="40"/>
      <c r="BM43" s="40"/>
      <c r="BN43" s="40"/>
      <c r="BP43" s="179" t="str">
        <f>K43&amp;"#"&amp;K44</f>
        <v>40#31</v>
      </c>
    </row>
    <row r="44" spans="1:68" s="39" customFormat="1" x14ac:dyDescent="0.2">
      <c r="A44" s="41">
        <v>0</v>
      </c>
      <c r="B44" s="41">
        <f>IF(F43&lt;&gt;F44,MAX($B$2:B43)+1,B43)</f>
        <v>3</v>
      </c>
      <c r="C44" s="64">
        <f>IFERROR(INDEX(Data!$A$9:$A$984,INT((ROW()-1)/2),1),"")</f>
        <v>42460</v>
      </c>
      <c r="D44" s="64">
        <f>IFERROR(INDEX(Data!$A$9:$A$984,INT((ROW()-1)/2),1),"")</f>
        <v>42460</v>
      </c>
      <c r="E44" s="59" t="str">
        <f>VLOOKUP(BP44,Define!$L$4:$M$37,2,0)</f>
        <v>KR</v>
      </c>
      <c r="F44" s="59" t="str">
        <f>IFERROR(INDEX(Data!$B$9:$B$984,INT((ROW()-1)/2),1),"")</f>
        <v>AP-16-0927</v>
      </c>
      <c r="G44" s="59" t="str">
        <f t="shared" si="1"/>
        <v>AP-16-0927</v>
      </c>
      <c r="H44" s="42" t="str">
        <f>IFERROR(INDEX(Data!$G$9:$G$984,INT((ROW()-1)/2),1),"")</f>
        <v>JPY</v>
      </c>
      <c r="I44" s="58">
        <f t="shared" si="0"/>
        <v>8.9103499999999993</v>
      </c>
      <c r="J44" s="40"/>
      <c r="K44" s="40">
        <f>IFERROR(VLOOKUP(IF(ISTEXT(L44),M44,L44),Define!$A$3:$C$500,IF(MOD(ROW(),2)=1,2,3),0),"")</f>
        <v>31</v>
      </c>
      <c r="L44" s="40" t="str">
        <f>IFERROR(INDEX(Data!$P$9:$S$984,INT((ROW()-1)/2),IF(MOD(ROW(),2)=1,1,3)),"")</f>
        <v>100000C</v>
      </c>
      <c r="M44" s="40">
        <f>IFERROR(INDEX(Data!$P$9:$S$984,INT((ROW()-1)/2),IF(MOD(ROW(),2)=1,2,4)),"")</f>
        <v>206103</v>
      </c>
      <c r="N44" s="180">
        <f>IFERROR(INDEX(IF(H44="USD",Data!$F$9:$F$984,Data!$I$9:$I$984),INT((ROW()-1)/2),1),"")</f>
        <v>65140</v>
      </c>
      <c r="O44" s="44">
        <f>IFERROR(IF(H44="USD",0,INDEX(Data!$F$9:$F$984,INT((ROW()-1)/2),1)),0)</f>
        <v>580.41999999999996</v>
      </c>
      <c r="P44" s="40"/>
      <c r="Q44" s="40"/>
      <c r="R44" s="176" t="str">
        <f>IFERROR(VLOOKUP(L44,Define!$A$4:$H$419,8,0),"")</f>
        <v/>
      </c>
      <c r="S44" s="40"/>
      <c r="T44" s="40"/>
      <c r="U44" s="43"/>
      <c r="V44" s="45"/>
      <c r="W44" s="45" t="str">
        <f>IFERROR(INDEX(Data!$C$9:$C$984,INT((ROW()-1)/2),1),"")</f>
        <v>General liablity insurance from28.03.16-&gt;27.06.16</v>
      </c>
      <c r="X44" s="41"/>
      <c r="Y44" s="40"/>
      <c r="Z44" s="40"/>
      <c r="AA44" s="40"/>
      <c r="AB44" s="40"/>
      <c r="AC44" s="40"/>
      <c r="AD44" s="40"/>
      <c r="AE44" s="40"/>
      <c r="AF44" s="44" t="str">
        <f>IFERROR(INDEX(Data!$J$9:$J$984,INT((ROW()-1)/2),1),"")</f>
        <v>A0204V1023</v>
      </c>
      <c r="AG44" s="40"/>
      <c r="AH44" s="40"/>
      <c r="AI44" s="40"/>
      <c r="AJ44" s="40"/>
      <c r="AK44" s="40"/>
      <c r="AL44" s="41" t="s">
        <v>299</v>
      </c>
      <c r="AM44" s="40"/>
      <c r="AN44" s="40"/>
      <c r="AO44" s="44" t="str">
        <f>IFERROR(VLOOKUP(L44,Define!$A$3:$D$213,4,0),"")</f>
        <v/>
      </c>
      <c r="AP44" s="40"/>
      <c r="AQ44" s="40"/>
      <c r="AR44" s="40"/>
      <c r="AS44" s="40"/>
      <c r="AT44" s="46"/>
      <c r="AU44" s="40"/>
      <c r="AV44" s="40"/>
      <c r="AW44" s="40"/>
      <c r="AX44" s="40"/>
      <c r="AY44" s="40"/>
      <c r="AZ44" s="40"/>
      <c r="BA44" s="40"/>
      <c r="BB44" s="40"/>
      <c r="BC44" s="40"/>
      <c r="BD44" s="40"/>
      <c r="BE44" s="40"/>
      <c r="BF44" s="40"/>
      <c r="BG44" s="40"/>
      <c r="BH44" s="40"/>
      <c r="BI44" s="40"/>
      <c r="BJ44" s="40"/>
      <c r="BK44" s="40"/>
      <c r="BL44" s="40"/>
      <c r="BM44" s="40"/>
      <c r="BN44" s="40"/>
      <c r="BP44" s="179" t="str">
        <f>K43&amp;"#"&amp;K44</f>
        <v>40#31</v>
      </c>
    </row>
    <row r="45" spans="1:68" s="39" customFormat="1" x14ac:dyDescent="0.2">
      <c r="A45" s="41">
        <v>0</v>
      </c>
      <c r="B45" s="41">
        <f>IF(F44&lt;&gt;F45,MAX($B$2:B44)+1,B44)</f>
        <v>4</v>
      </c>
      <c r="C45" s="64">
        <f>IFERROR(INDEX(Data!$A$9:$A$984,INT((ROW()-1)/2),1),"")</f>
        <v>0</v>
      </c>
      <c r="D45" s="64">
        <f>IFERROR(INDEX(Data!$A$9:$A$984,INT((ROW()-1)/2),1),"")</f>
        <v>0</v>
      </c>
      <c r="E45" s="59">
        <f>VLOOKUP(BP45,Define!$L$4:$M$37,2,0)</f>
        <v>0</v>
      </c>
      <c r="F45" s="59">
        <f>IFERROR(INDEX(Data!$B$9:$B$984,INT((ROW()-1)/2),1),"")</f>
        <v>0</v>
      </c>
      <c r="G45" s="59">
        <f t="shared" si="1"/>
        <v>0</v>
      </c>
      <c r="H45" s="42">
        <f>IFERROR(INDEX(Data!$G$9:$G$984,INT((ROW()-1)/2),1),"")</f>
        <v>0</v>
      </c>
      <c r="I45" s="58" t="e">
        <f t="shared" si="0"/>
        <v>#DIV/0!</v>
      </c>
      <c r="J45" s="40"/>
      <c r="K45" s="40" t="str">
        <f>IFERROR(VLOOKUP(IF(ISTEXT(L45),M45,L45),Define!$A$3:$C$500,IF(MOD(ROW(),2)=1,2,3),0),"")</f>
        <v/>
      </c>
      <c r="L45" s="40" t="str">
        <f>IFERROR(INDEX(Data!$P$9:$S$984,INT((ROW()-1)/2),IF(MOD(ROW(),2)=1,1,3)),"")</f>
        <v/>
      </c>
      <c r="M45" s="40" t="str">
        <f>IFERROR(INDEX(Data!$P$9:$S$984,INT((ROW()-1)/2),IF(MOD(ROW(),2)=1,2,4)),"")</f>
        <v/>
      </c>
      <c r="N45" s="180">
        <f>IFERROR(INDEX(IF(H45="USD",Data!$F$9:$F$984,Data!$I$9:$I$984),INT((ROW()-1)/2),1),"")</f>
        <v>0</v>
      </c>
      <c r="O45" s="44">
        <f>IFERROR(IF(H45="USD",0,INDEX(Data!$F$9:$F$984,INT((ROW()-1)/2),1)),0)</f>
        <v>0</v>
      </c>
      <c r="P45" s="40"/>
      <c r="Q45" s="40"/>
      <c r="R45" s="176" t="str">
        <f>IFERROR(VLOOKUP(L45,Define!$A$4:$H$419,8,0),"")</f>
        <v/>
      </c>
      <c r="S45" s="40"/>
      <c r="T45" s="40"/>
      <c r="U45" s="43"/>
      <c r="V45" s="45"/>
      <c r="W45" s="45">
        <f>IFERROR(INDEX(Data!$C$9:$C$984,INT((ROW()-1)/2),1),"")</f>
        <v>0</v>
      </c>
      <c r="X45" s="41"/>
      <c r="Y45" s="40"/>
      <c r="Z45" s="40"/>
      <c r="AA45" s="40"/>
      <c r="AB45" s="40"/>
      <c r="AC45" s="40"/>
      <c r="AD45" s="40"/>
      <c r="AE45" s="40"/>
      <c r="AF45" s="44">
        <f>IFERROR(INDEX(Data!$J$9:$J$984,INT((ROW()-1)/2),1),"")</f>
        <v>0</v>
      </c>
      <c r="AG45" s="40"/>
      <c r="AH45" s="40"/>
      <c r="AI45" s="40"/>
      <c r="AJ45" s="40"/>
      <c r="AK45" s="40"/>
      <c r="AL45" s="41" t="s">
        <v>299</v>
      </c>
      <c r="AM45" s="40"/>
      <c r="AN45" s="40"/>
      <c r="AO45" s="44" t="str">
        <f>IFERROR(VLOOKUP(L45,Define!$A$3:$D$213,4,0),"")</f>
        <v/>
      </c>
      <c r="AP45" s="40"/>
      <c r="AQ45" s="40"/>
      <c r="AR45" s="40"/>
      <c r="AS45" s="40"/>
      <c r="AT45" s="46"/>
      <c r="AU45" s="40"/>
      <c r="AV45" s="40"/>
      <c r="AW45" s="40"/>
      <c r="AX45" s="40"/>
      <c r="AY45" s="40"/>
      <c r="AZ45" s="40"/>
      <c r="BA45" s="40"/>
      <c r="BB45" s="40"/>
      <c r="BC45" s="40"/>
      <c r="BD45" s="40"/>
      <c r="BE45" s="40"/>
      <c r="BF45" s="40"/>
      <c r="BG45" s="40"/>
      <c r="BH45" s="40"/>
      <c r="BI45" s="40"/>
      <c r="BJ45" s="40"/>
      <c r="BK45" s="40"/>
      <c r="BL45" s="40"/>
      <c r="BM45" s="40"/>
      <c r="BN45" s="40"/>
      <c r="BP45" s="179" t="str">
        <f>K45&amp;"#"&amp;K46</f>
        <v>#</v>
      </c>
    </row>
    <row r="46" spans="1:68" s="39" customFormat="1" x14ac:dyDescent="0.2">
      <c r="A46" s="41">
        <v>0</v>
      </c>
      <c r="B46" s="41">
        <f>IF(F45&lt;&gt;F46,MAX($B$2:B45)+1,B45)</f>
        <v>4</v>
      </c>
      <c r="C46" s="64">
        <f>IFERROR(INDEX(Data!$A$9:$A$984,INT((ROW()-1)/2),1),"")</f>
        <v>0</v>
      </c>
      <c r="D46" s="64">
        <f>IFERROR(INDEX(Data!$A$9:$A$984,INT((ROW()-1)/2),1),"")</f>
        <v>0</v>
      </c>
      <c r="E46" s="59">
        <f>VLOOKUP(BP46,Define!$L$4:$M$37,2,0)</f>
        <v>0</v>
      </c>
      <c r="F46" s="59">
        <f>IFERROR(INDEX(Data!$B$9:$B$984,INT((ROW()-1)/2),1),"")</f>
        <v>0</v>
      </c>
      <c r="G46" s="59">
        <f t="shared" si="1"/>
        <v>0</v>
      </c>
      <c r="H46" s="42">
        <f>IFERROR(INDEX(Data!$G$9:$G$984,INT((ROW()-1)/2),1),"")</f>
        <v>0</v>
      </c>
      <c r="I46" s="58" t="e">
        <f t="shared" si="0"/>
        <v>#DIV/0!</v>
      </c>
      <c r="J46" s="40"/>
      <c r="K46" s="40" t="str">
        <f>IFERROR(VLOOKUP(IF(ISTEXT(L46),M46,L46),Define!$A$3:$C$500,IF(MOD(ROW(),2)=1,2,3),0),"")</f>
        <v/>
      </c>
      <c r="L46" s="40" t="str">
        <f>IFERROR(INDEX(Data!$P$9:$S$984,INT((ROW()-1)/2),IF(MOD(ROW(),2)=1,1,3)),"")</f>
        <v/>
      </c>
      <c r="M46" s="40" t="str">
        <f>IFERROR(INDEX(Data!$P$9:$S$984,INT((ROW()-1)/2),IF(MOD(ROW(),2)=1,2,4)),"")</f>
        <v/>
      </c>
      <c r="N46" s="180">
        <f>IFERROR(INDEX(IF(H46="USD",Data!$F$9:$F$984,Data!$I$9:$I$984),INT((ROW()-1)/2),1),"")</f>
        <v>0</v>
      </c>
      <c r="O46" s="44">
        <f>IFERROR(IF(H46="USD",0,INDEX(Data!$F$9:$F$984,INT((ROW()-1)/2),1)),0)</f>
        <v>0</v>
      </c>
      <c r="P46" s="40"/>
      <c r="Q46" s="40"/>
      <c r="R46" s="176" t="str">
        <f>IFERROR(VLOOKUP(L46,Define!$A$4:$H$419,8,0),"")</f>
        <v/>
      </c>
      <c r="S46" s="40"/>
      <c r="T46" s="40"/>
      <c r="U46" s="43"/>
      <c r="V46" s="45"/>
      <c r="W46" s="45">
        <f>IFERROR(INDEX(Data!$C$9:$C$984,INT((ROW()-1)/2),1),"")</f>
        <v>0</v>
      </c>
      <c r="X46" s="41"/>
      <c r="Y46" s="40"/>
      <c r="Z46" s="40"/>
      <c r="AA46" s="40"/>
      <c r="AB46" s="40"/>
      <c r="AC46" s="40"/>
      <c r="AD46" s="40"/>
      <c r="AE46" s="40"/>
      <c r="AF46" s="44">
        <f>IFERROR(INDEX(Data!$J$9:$J$984,INT((ROW()-1)/2),1),"")</f>
        <v>0</v>
      </c>
      <c r="AG46" s="40"/>
      <c r="AH46" s="40"/>
      <c r="AI46" s="40"/>
      <c r="AJ46" s="40"/>
      <c r="AK46" s="40"/>
      <c r="AL46" s="41" t="s">
        <v>299</v>
      </c>
      <c r="AM46" s="40"/>
      <c r="AN46" s="40"/>
      <c r="AO46" s="44" t="str">
        <f>IFERROR(VLOOKUP(L46,Define!$A$3:$D$213,4,0),"")</f>
        <v/>
      </c>
      <c r="AP46" s="40"/>
      <c r="AQ46" s="40"/>
      <c r="AR46" s="40"/>
      <c r="AS46" s="40"/>
      <c r="AT46" s="46"/>
      <c r="AU46" s="40"/>
      <c r="AV46" s="40"/>
      <c r="AW46" s="40"/>
      <c r="AX46" s="40"/>
      <c r="AY46" s="40"/>
      <c r="AZ46" s="40"/>
      <c r="BA46" s="40"/>
      <c r="BB46" s="40"/>
      <c r="BC46" s="40"/>
      <c r="BD46" s="40"/>
      <c r="BE46" s="40"/>
      <c r="BF46" s="40"/>
      <c r="BG46" s="40"/>
      <c r="BH46" s="40"/>
      <c r="BI46" s="40"/>
      <c r="BJ46" s="40"/>
      <c r="BK46" s="40"/>
      <c r="BL46" s="40"/>
      <c r="BM46" s="40"/>
      <c r="BN46" s="40"/>
      <c r="BP46" s="179" t="str">
        <f>K45&amp;"#"&amp;K46</f>
        <v>#</v>
      </c>
    </row>
    <row r="47" spans="1:68" s="39" customFormat="1" x14ac:dyDescent="0.2">
      <c r="A47" s="41">
        <v>0</v>
      </c>
      <c r="B47" s="41">
        <f>IF(F46&lt;&gt;F47,MAX($B$2:B46)+1,B46)</f>
        <v>4</v>
      </c>
      <c r="C47" s="64">
        <f>IFERROR(INDEX(Data!$A$9:$A$984,INT((ROW()-1)/2),1),"")</f>
        <v>0</v>
      </c>
      <c r="D47" s="64">
        <f>IFERROR(INDEX(Data!$A$9:$A$984,INT((ROW()-1)/2),1),"")</f>
        <v>0</v>
      </c>
      <c r="E47" s="59">
        <f>VLOOKUP(BP47,Define!$L$4:$M$37,2,0)</f>
        <v>0</v>
      </c>
      <c r="F47" s="59">
        <f>IFERROR(INDEX(Data!$B$9:$B$984,INT((ROW()-1)/2),1),"")</f>
        <v>0</v>
      </c>
      <c r="G47" s="59">
        <f t="shared" si="1"/>
        <v>0</v>
      </c>
      <c r="H47" s="42">
        <f>IFERROR(INDEX(Data!$G$9:$G$984,INT((ROW()-1)/2),1),"")</f>
        <v>0</v>
      </c>
      <c r="I47" s="58" t="e">
        <f t="shared" si="0"/>
        <v>#DIV/0!</v>
      </c>
      <c r="J47" s="40"/>
      <c r="K47" s="40" t="str">
        <f>IFERROR(VLOOKUP(IF(ISTEXT(L47),M47,L47),Define!$A$3:$C$500,IF(MOD(ROW(),2)=1,2,3),0),"")</f>
        <v/>
      </c>
      <c r="L47" s="40" t="str">
        <f>IFERROR(INDEX(Data!$P$9:$S$984,INT((ROW()-1)/2),IF(MOD(ROW(),2)=1,1,3)),"")</f>
        <v/>
      </c>
      <c r="M47" s="40" t="str">
        <f>IFERROR(INDEX(Data!$P$9:$S$984,INT((ROW()-1)/2),IF(MOD(ROW(),2)=1,2,4)),"")</f>
        <v/>
      </c>
      <c r="N47" s="180">
        <f>IFERROR(INDEX(IF(H47="USD",Data!$F$9:$F$984,Data!$I$9:$I$984),INT((ROW()-1)/2),1),"")</f>
        <v>0</v>
      </c>
      <c r="O47" s="44">
        <f>IFERROR(IF(H47="USD",0,INDEX(Data!$F$9:$F$984,INT((ROW()-1)/2),1)),0)</f>
        <v>0</v>
      </c>
      <c r="P47" s="40"/>
      <c r="Q47" s="40"/>
      <c r="R47" s="176" t="str">
        <f>IFERROR(VLOOKUP(L47,Define!$A$4:$H$419,8,0),"")</f>
        <v/>
      </c>
      <c r="S47" s="40"/>
      <c r="T47" s="40"/>
      <c r="U47" s="43"/>
      <c r="V47" s="45"/>
      <c r="W47" s="45">
        <f>IFERROR(INDEX(Data!$C$9:$C$984,INT((ROW()-1)/2),1),"")</f>
        <v>0</v>
      </c>
      <c r="X47" s="41"/>
      <c r="Y47" s="40"/>
      <c r="Z47" s="40"/>
      <c r="AA47" s="40"/>
      <c r="AB47" s="40"/>
      <c r="AC47" s="40"/>
      <c r="AD47" s="40"/>
      <c r="AE47" s="40"/>
      <c r="AF47" s="44">
        <f>IFERROR(INDEX(Data!$J$9:$J$984,INT((ROW()-1)/2),1),"")</f>
        <v>0</v>
      </c>
      <c r="AG47" s="40"/>
      <c r="AH47" s="40"/>
      <c r="AI47" s="40"/>
      <c r="AJ47" s="40"/>
      <c r="AK47" s="40"/>
      <c r="AL47" s="41" t="s">
        <v>299</v>
      </c>
      <c r="AM47" s="40"/>
      <c r="AN47" s="40"/>
      <c r="AO47" s="44" t="str">
        <f>IFERROR(VLOOKUP(L47,Define!$A$3:$D$213,4,0),"")</f>
        <v/>
      </c>
      <c r="AP47" s="40"/>
      <c r="AQ47" s="40"/>
      <c r="AR47" s="40"/>
      <c r="AS47" s="40"/>
      <c r="AT47" s="46"/>
      <c r="AU47" s="40"/>
      <c r="AV47" s="40"/>
      <c r="AW47" s="40"/>
      <c r="AX47" s="40"/>
      <c r="AY47" s="40"/>
      <c r="AZ47" s="40"/>
      <c r="BA47" s="40"/>
      <c r="BB47" s="40"/>
      <c r="BC47" s="40"/>
      <c r="BD47" s="40"/>
      <c r="BE47" s="40"/>
      <c r="BF47" s="40"/>
      <c r="BG47" s="40"/>
      <c r="BH47" s="40"/>
      <c r="BI47" s="40"/>
      <c r="BJ47" s="40"/>
      <c r="BK47" s="40"/>
      <c r="BL47" s="40"/>
      <c r="BM47" s="40"/>
      <c r="BN47" s="40"/>
      <c r="BP47" s="179" t="str">
        <f>K47&amp;"#"&amp;K48</f>
        <v>#</v>
      </c>
    </row>
    <row r="48" spans="1:68" s="39" customFormat="1" x14ac:dyDescent="0.2">
      <c r="A48" s="41">
        <v>0</v>
      </c>
      <c r="B48" s="41">
        <f>IF(F47&lt;&gt;F48,MAX($B$2:B47)+1,B47)</f>
        <v>4</v>
      </c>
      <c r="C48" s="64">
        <f>IFERROR(INDEX(Data!$A$9:$A$984,INT((ROW()-1)/2),1),"")</f>
        <v>0</v>
      </c>
      <c r="D48" s="64">
        <f>IFERROR(INDEX(Data!$A$9:$A$984,INT((ROW()-1)/2),1),"")</f>
        <v>0</v>
      </c>
      <c r="E48" s="59">
        <f>VLOOKUP(BP48,Define!$L$4:$M$37,2,0)</f>
        <v>0</v>
      </c>
      <c r="F48" s="59">
        <f>IFERROR(INDEX(Data!$B$9:$B$984,INT((ROW()-1)/2),1),"")</f>
        <v>0</v>
      </c>
      <c r="G48" s="59">
        <f t="shared" si="1"/>
        <v>0</v>
      </c>
      <c r="H48" s="42">
        <f>IFERROR(INDEX(Data!$G$9:$G$984,INT((ROW()-1)/2),1),"")</f>
        <v>0</v>
      </c>
      <c r="I48" s="58" t="e">
        <f t="shared" si="0"/>
        <v>#DIV/0!</v>
      </c>
      <c r="J48" s="40"/>
      <c r="K48" s="40" t="str">
        <f>IFERROR(VLOOKUP(IF(ISTEXT(L48),M48,L48),Define!$A$3:$C$500,IF(MOD(ROW(),2)=1,2,3),0),"")</f>
        <v/>
      </c>
      <c r="L48" s="40" t="str">
        <f>IFERROR(INDEX(Data!$P$9:$S$984,INT((ROW()-1)/2),IF(MOD(ROW(),2)=1,1,3)),"")</f>
        <v/>
      </c>
      <c r="M48" s="40" t="str">
        <f>IFERROR(INDEX(Data!$P$9:$S$984,INT((ROW()-1)/2),IF(MOD(ROW(),2)=1,2,4)),"")</f>
        <v/>
      </c>
      <c r="N48" s="180">
        <f>IFERROR(INDEX(IF(H48="USD",Data!$F$9:$F$984,Data!$I$9:$I$984),INT((ROW()-1)/2),1),"")</f>
        <v>0</v>
      </c>
      <c r="O48" s="44">
        <f>IFERROR(IF(H48="USD",0,INDEX(Data!$F$9:$F$984,INT((ROW()-1)/2),1)),0)</f>
        <v>0</v>
      </c>
      <c r="P48" s="40"/>
      <c r="Q48" s="40"/>
      <c r="R48" s="176" t="str">
        <f>IFERROR(VLOOKUP(L48,Define!$A$4:$H$419,8,0),"")</f>
        <v/>
      </c>
      <c r="S48" s="40"/>
      <c r="T48" s="40"/>
      <c r="U48" s="43"/>
      <c r="V48" s="45"/>
      <c r="W48" s="45">
        <f>IFERROR(INDEX(Data!$C$9:$C$984,INT((ROW()-1)/2),1),"")</f>
        <v>0</v>
      </c>
      <c r="X48" s="41"/>
      <c r="Y48" s="40"/>
      <c r="Z48" s="40"/>
      <c r="AA48" s="40"/>
      <c r="AB48" s="40"/>
      <c r="AC48" s="40"/>
      <c r="AD48" s="40"/>
      <c r="AE48" s="40"/>
      <c r="AF48" s="44">
        <f>IFERROR(INDEX(Data!$J$9:$J$984,INT((ROW()-1)/2),1),"")</f>
        <v>0</v>
      </c>
      <c r="AG48" s="40"/>
      <c r="AH48" s="40"/>
      <c r="AI48" s="40"/>
      <c r="AJ48" s="40"/>
      <c r="AK48" s="40"/>
      <c r="AL48" s="41" t="s">
        <v>299</v>
      </c>
      <c r="AM48" s="40"/>
      <c r="AN48" s="40"/>
      <c r="AO48" s="44" t="str">
        <f>IFERROR(VLOOKUP(L48,Define!$A$3:$D$213,4,0),"")</f>
        <v/>
      </c>
      <c r="AP48" s="40"/>
      <c r="AQ48" s="40"/>
      <c r="AR48" s="40"/>
      <c r="AS48" s="40"/>
      <c r="AT48" s="46"/>
      <c r="AU48" s="40"/>
      <c r="AV48" s="40"/>
      <c r="AW48" s="40"/>
      <c r="AX48" s="40"/>
      <c r="AY48" s="40"/>
      <c r="AZ48" s="40"/>
      <c r="BA48" s="40"/>
      <c r="BB48" s="40"/>
      <c r="BC48" s="40"/>
      <c r="BD48" s="40"/>
      <c r="BE48" s="40"/>
      <c r="BF48" s="40"/>
      <c r="BG48" s="40"/>
      <c r="BH48" s="40"/>
      <c r="BI48" s="40"/>
      <c r="BJ48" s="40"/>
      <c r="BK48" s="40"/>
      <c r="BL48" s="40"/>
      <c r="BM48" s="40"/>
      <c r="BN48" s="40"/>
      <c r="BP48" s="179" t="str">
        <f>K47&amp;"#"&amp;K48</f>
        <v>#</v>
      </c>
    </row>
    <row r="49" spans="1:68" s="39" customFormat="1" x14ac:dyDescent="0.2">
      <c r="A49" s="41">
        <v>0</v>
      </c>
      <c r="B49" s="41">
        <f>IF(F48&lt;&gt;F49,MAX($B$2:B48)+1,B48)</f>
        <v>4</v>
      </c>
      <c r="C49" s="64">
        <f>IFERROR(INDEX(Data!$A$9:$A$984,INT((ROW()-1)/2),1),"")</f>
        <v>0</v>
      </c>
      <c r="D49" s="64">
        <f>IFERROR(INDEX(Data!$A$9:$A$984,INT((ROW()-1)/2),1),"")</f>
        <v>0</v>
      </c>
      <c r="E49" s="59">
        <f>VLOOKUP(BP49,Define!$L$4:$M$37,2,0)</f>
        <v>0</v>
      </c>
      <c r="F49" s="59">
        <f>IFERROR(INDEX(Data!$B$9:$B$984,INT((ROW()-1)/2),1),"")</f>
        <v>0</v>
      </c>
      <c r="G49" s="59">
        <f t="shared" si="1"/>
        <v>0</v>
      </c>
      <c r="H49" s="42">
        <f>IFERROR(INDEX(Data!$G$9:$G$984,INT((ROW()-1)/2),1),"")</f>
        <v>0</v>
      </c>
      <c r="I49" s="58" t="e">
        <f t="shared" si="0"/>
        <v>#DIV/0!</v>
      </c>
      <c r="J49" s="40"/>
      <c r="K49" s="40" t="str">
        <f>IFERROR(VLOOKUP(IF(ISTEXT(L49),M49,L49),Define!$A$3:$C$500,IF(MOD(ROW(),2)=1,2,3),0),"")</f>
        <v/>
      </c>
      <c r="L49" s="40" t="str">
        <f>IFERROR(INDEX(Data!$P$9:$S$984,INT((ROW()-1)/2),IF(MOD(ROW(),2)=1,1,3)),"")</f>
        <v/>
      </c>
      <c r="M49" s="40" t="str">
        <f>IFERROR(INDEX(Data!$P$9:$S$984,INT((ROW()-1)/2),IF(MOD(ROW(),2)=1,2,4)),"")</f>
        <v/>
      </c>
      <c r="N49" s="180">
        <f>IFERROR(INDEX(IF(H49="USD",Data!$F$9:$F$984,Data!$I$9:$I$984),INT((ROW()-1)/2),1),"")</f>
        <v>0</v>
      </c>
      <c r="O49" s="44">
        <f>IFERROR(IF(H49="USD",0,INDEX(Data!$F$9:$F$984,INT((ROW()-1)/2),1)),0)</f>
        <v>0</v>
      </c>
      <c r="P49" s="40"/>
      <c r="Q49" s="40"/>
      <c r="R49" s="176" t="str">
        <f>IFERROR(VLOOKUP(L49,Define!$A$4:$H$419,8,0),"")</f>
        <v/>
      </c>
      <c r="S49" s="40"/>
      <c r="T49" s="40"/>
      <c r="U49" s="43"/>
      <c r="V49" s="45"/>
      <c r="W49" s="45">
        <f>IFERROR(INDEX(Data!$C$9:$C$984,INT((ROW()-1)/2),1),"")</f>
        <v>0</v>
      </c>
      <c r="X49" s="41"/>
      <c r="Y49" s="40"/>
      <c r="Z49" s="40"/>
      <c r="AA49" s="40"/>
      <c r="AB49" s="40"/>
      <c r="AC49" s="40"/>
      <c r="AD49" s="40"/>
      <c r="AE49" s="40"/>
      <c r="AF49" s="44">
        <f>IFERROR(INDEX(Data!$J$9:$J$984,INT((ROW()-1)/2),1),"")</f>
        <v>0</v>
      </c>
      <c r="AG49" s="40"/>
      <c r="AH49" s="40"/>
      <c r="AI49" s="40"/>
      <c r="AJ49" s="40"/>
      <c r="AK49" s="40"/>
      <c r="AL49" s="41" t="s">
        <v>299</v>
      </c>
      <c r="AM49" s="40"/>
      <c r="AN49" s="40"/>
      <c r="AO49" s="44" t="str">
        <f>IFERROR(VLOOKUP(L49,Define!$A$3:$D$213,4,0),"")</f>
        <v/>
      </c>
      <c r="AP49" s="40"/>
      <c r="AQ49" s="40"/>
      <c r="AR49" s="40"/>
      <c r="AS49" s="40"/>
      <c r="AT49" s="46"/>
      <c r="AU49" s="40"/>
      <c r="AV49" s="40"/>
      <c r="AW49" s="40"/>
      <c r="AX49" s="40"/>
      <c r="AY49" s="40"/>
      <c r="AZ49" s="40"/>
      <c r="BA49" s="40"/>
      <c r="BB49" s="40"/>
      <c r="BC49" s="40"/>
      <c r="BD49" s="40"/>
      <c r="BE49" s="40"/>
      <c r="BF49" s="40"/>
      <c r="BG49" s="40"/>
      <c r="BH49" s="40"/>
      <c r="BI49" s="40"/>
      <c r="BJ49" s="40"/>
      <c r="BK49" s="40"/>
      <c r="BL49" s="40"/>
      <c r="BM49" s="40"/>
      <c r="BN49" s="40"/>
      <c r="BP49" s="179" t="str">
        <f>K49&amp;"#"&amp;K50</f>
        <v>#</v>
      </c>
    </row>
    <row r="50" spans="1:68" s="39" customFormat="1" x14ac:dyDescent="0.2">
      <c r="A50" s="41">
        <v>0</v>
      </c>
      <c r="B50" s="41">
        <f>IF(F49&lt;&gt;F50,MAX($B$2:B49)+1,B49)</f>
        <v>4</v>
      </c>
      <c r="C50" s="64">
        <f>IFERROR(INDEX(Data!$A$9:$A$984,INT((ROW()-1)/2),1),"")</f>
        <v>0</v>
      </c>
      <c r="D50" s="64">
        <f>IFERROR(INDEX(Data!$A$9:$A$984,INT((ROW()-1)/2),1),"")</f>
        <v>0</v>
      </c>
      <c r="E50" s="59">
        <f>VLOOKUP(BP50,Define!$L$4:$M$37,2,0)</f>
        <v>0</v>
      </c>
      <c r="F50" s="59">
        <f>IFERROR(INDEX(Data!$B$9:$B$984,INT((ROW()-1)/2),1),"")</f>
        <v>0</v>
      </c>
      <c r="G50" s="59">
        <f t="shared" si="1"/>
        <v>0</v>
      </c>
      <c r="H50" s="42">
        <f>IFERROR(INDEX(Data!$G$9:$G$984,INT((ROW()-1)/2),1),"")</f>
        <v>0</v>
      </c>
      <c r="I50" s="58" t="e">
        <f t="shared" si="0"/>
        <v>#DIV/0!</v>
      </c>
      <c r="J50" s="40"/>
      <c r="K50" s="40" t="str">
        <f>IFERROR(VLOOKUP(IF(ISTEXT(L50),M50,L50),Define!$A$3:$C$500,IF(MOD(ROW(),2)=1,2,3),0),"")</f>
        <v/>
      </c>
      <c r="L50" s="40" t="str">
        <f>IFERROR(INDEX(Data!$P$9:$S$984,INT((ROW()-1)/2),IF(MOD(ROW(),2)=1,1,3)),"")</f>
        <v/>
      </c>
      <c r="M50" s="40" t="str">
        <f>IFERROR(INDEX(Data!$P$9:$S$984,INT((ROW()-1)/2),IF(MOD(ROW(),2)=1,2,4)),"")</f>
        <v/>
      </c>
      <c r="N50" s="180">
        <f>IFERROR(INDEX(IF(H50="USD",Data!$F$9:$F$984,Data!$I$9:$I$984),INT((ROW()-1)/2),1),"")</f>
        <v>0</v>
      </c>
      <c r="O50" s="44">
        <f>IFERROR(IF(H50="USD",0,INDEX(Data!$F$9:$F$984,INT((ROW()-1)/2),1)),0)</f>
        <v>0</v>
      </c>
      <c r="P50" s="40"/>
      <c r="Q50" s="40"/>
      <c r="R50" s="176" t="str">
        <f>IFERROR(VLOOKUP(L50,Define!$A$4:$H$419,8,0),"")</f>
        <v/>
      </c>
      <c r="S50" s="40"/>
      <c r="T50" s="40"/>
      <c r="U50" s="43"/>
      <c r="V50" s="45"/>
      <c r="W50" s="45">
        <f>IFERROR(INDEX(Data!$C$9:$C$984,INT((ROW()-1)/2),1),"")</f>
        <v>0</v>
      </c>
      <c r="X50" s="41"/>
      <c r="Y50" s="40"/>
      <c r="Z50" s="40"/>
      <c r="AA50" s="40"/>
      <c r="AB50" s="40"/>
      <c r="AC50" s="40"/>
      <c r="AD50" s="40"/>
      <c r="AE50" s="40"/>
      <c r="AF50" s="44">
        <f>IFERROR(INDEX(Data!$J$9:$J$984,INT((ROW()-1)/2),1),"")</f>
        <v>0</v>
      </c>
      <c r="AG50" s="40"/>
      <c r="AH50" s="40"/>
      <c r="AI50" s="40"/>
      <c r="AJ50" s="40"/>
      <c r="AK50" s="40"/>
      <c r="AL50" s="41" t="s">
        <v>299</v>
      </c>
      <c r="AM50" s="40"/>
      <c r="AN50" s="40"/>
      <c r="AO50" s="44" t="str">
        <f>IFERROR(VLOOKUP(L50,Define!$A$3:$D$213,4,0),"")</f>
        <v/>
      </c>
      <c r="AP50" s="40"/>
      <c r="AQ50" s="40"/>
      <c r="AR50" s="40"/>
      <c r="AS50" s="40"/>
      <c r="AT50" s="46"/>
      <c r="AU50" s="40"/>
      <c r="AV50" s="40"/>
      <c r="AW50" s="40"/>
      <c r="AX50" s="40"/>
      <c r="AY50" s="40"/>
      <c r="AZ50" s="40"/>
      <c r="BA50" s="40"/>
      <c r="BB50" s="40"/>
      <c r="BC50" s="40"/>
      <c r="BD50" s="40"/>
      <c r="BE50" s="40"/>
      <c r="BF50" s="40"/>
      <c r="BG50" s="40"/>
      <c r="BH50" s="40"/>
      <c r="BI50" s="40"/>
      <c r="BJ50" s="40"/>
      <c r="BK50" s="40"/>
      <c r="BL50" s="40"/>
      <c r="BM50" s="40"/>
      <c r="BN50" s="40"/>
      <c r="BP50" s="179" t="str">
        <f>K49&amp;"#"&amp;K50</f>
        <v>#</v>
      </c>
    </row>
    <row r="51" spans="1:68" s="39" customFormat="1" x14ac:dyDescent="0.2">
      <c r="A51" s="41">
        <v>0</v>
      </c>
      <c r="B51" s="41">
        <f>IF(F50&lt;&gt;F51,MAX($B$2:B50)+1,B50)</f>
        <v>4</v>
      </c>
      <c r="C51" s="64">
        <f>IFERROR(INDEX(Data!$A$9:$A$984,INT((ROW()-1)/2),1),"")</f>
        <v>0</v>
      </c>
      <c r="D51" s="64">
        <f>IFERROR(INDEX(Data!$A$9:$A$984,INT((ROW()-1)/2),1),"")</f>
        <v>0</v>
      </c>
      <c r="E51" s="59">
        <f>VLOOKUP(BP51,Define!$L$4:$M$37,2,0)</f>
        <v>0</v>
      </c>
      <c r="F51" s="59">
        <f>IFERROR(INDEX(Data!$B$9:$B$984,INT((ROW()-1)/2),1),"")</f>
        <v>0</v>
      </c>
      <c r="G51" s="59">
        <f t="shared" si="1"/>
        <v>0</v>
      </c>
      <c r="H51" s="42">
        <f>IFERROR(INDEX(Data!$G$9:$G$984,INT((ROW()-1)/2),1),"")</f>
        <v>0</v>
      </c>
      <c r="I51" s="58" t="e">
        <f t="shared" si="0"/>
        <v>#DIV/0!</v>
      </c>
      <c r="J51" s="40"/>
      <c r="K51" s="40" t="str">
        <f>IFERROR(VLOOKUP(IF(ISTEXT(L51),M51,L51),Define!$A$3:$C$500,IF(MOD(ROW(),2)=1,2,3),0),"")</f>
        <v/>
      </c>
      <c r="L51" s="40" t="str">
        <f>IFERROR(INDEX(Data!$P$9:$S$984,INT((ROW()-1)/2),IF(MOD(ROW(),2)=1,1,3)),"")</f>
        <v/>
      </c>
      <c r="M51" s="40" t="str">
        <f>IFERROR(INDEX(Data!$P$9:$S$984,INT((ROW()-1)/2),IF(MOD(ROW(),2)=1,2,4)),"")</f>
        <v/>
      </c>
      <c r="N51" s="180">
        <f>IFERROR(INDEX(IF(H51="USD",Data!$F$9:$F$984,Data!$I$9:$I$984),INT((ROW()-1)/2),1),"")</f>
        <v>0</v>
      </c>
      <c r="O51" s="44">
        <f>IFERROR(IF(H51="USD",0,INDEX(Data!$F$9:$F$984,INT((ROW()-1)/2),1)),0)</f>
        <v>0</v>
      </c>
      <c r="P51" s="40"/>
      <c r="Q51" s="40"/>
      <c r="R51" s="176" t="str">
        <f>IFERROR(VLOOKUP(L51,Define!$A$4:$H$419,8,0),"")</f>
        <v/>
      </c>
      <c r="S51" s="40"/>
      <c r="T51" s="40"/>
      <c r="U51" s="43"/>
      <c r="V51" s="45"/>
      <c r="W51" s="45">
        <f>IFERROR(INDEX(Data!$C$9:$C$984,INT((ROW()-1)/2),1),"")</f>
        <v>0</v>
      </c>
      <c r="X51" s="41"/>
      <c r="Y51" s="40"/>
      <c r="Z51" s="40"/>
      <c r="AA51" s="40"/>
      <c r="AB51" s="40"/>
      <c r="AC51" s="40"/>
      <c r="AD51" s="40"/>
      <c r="AE51" s="40"/>
      <c r="AF51" s="44">
        <f>IFERROR(INDEX(Data!$J$9:$J$984,INT((ROW()-1)/2),1),"")</f>
        <v>0</v>
      </c>
      <c r="AG51" s="40"/>
      <c r="AH51" s="40"/>
      <c r="AI51" s="40"/>
      <c r="AJ51" s="40"/>
      <c r="AK51" s="40"/>
      <c r="AL51" s="41" t="s">
        <v>299</v>
      </c>
      <c r="AM51" s="40"/>
      <c r="AN51" s="40"/>
      <c r="AO51" s="44" t="str">
        <f>IFERROR(VLOOKUP(L51,Define!$A$3:$D$213,4,0),"")</f>
        <v/>
      </c>
      <c r="AP51" s="40"/>
      <c r="AQ51" s="40"/>
      <c r="AR51" s="40"/>
      <c r="AS51" s="40"/>
      <c r="AT51" s="46"/>
      <c r="AU51" s="40"/>
      <c r="AV51" s="40"/>
      <c r="AW51" s="40"/>
      <c r="AX51" s="40"/>
      <c r="AY51" s="40"/>
      <c r="AZ51" s="40"/>
      <c r="BA51" s="40"/>
      <c r="BB51" s="40"/>
      <c r="BC51" s="40"/>
      <c r="BD51" s="40"/>
      <c r="BE51" s="40"/>
      <c r="BF51" s="40"/>
      <c r="BG51" s="40"/>
      <c r="BH51" s="40"/>
      <c r="BI51" s="40"/>
      <c r="BJ51" s="40"/>
      <c r="BK51" s="40"/>
      <c r="BL51" s="40"/>
      <c r="BM51" s="40"/>
      <c r="BN51" s="40"/>
      <c r="BP51" s="179" t="str">
        <f>K51&amp;"#"&amp;K52</f>
        <v>#</v>
      </c>
    </row>
    <row r="52" spans="1:68" s="39" customFormat="1" x14ac:dyDescent="0.2">
      <c r="A52" s="41">
        <v>0</v>
      </c>
      <c r="B52" s="41">
        <f>IF(F51&lt;&gt;F52,MAX($B$2:B51)+1,B51)</f>
        <v>4</v>
      </c>
      <c r="C52" s="64">
        <f>IFERROR(INDEX(Data!$A$9:$A$984,INT((ROW()-1)/2),1),"")</f>
        <v>0</v>
      </c>
      <c r="D52" s="64">
        <f>IFERROR(INDEX(Data!$A$9:$A$984,INT((ROW()-1)/2),1),"")</f>
        <v>0</v>
      </c>
      <c r="E52" s="59">
        <f>VLOOKUP(BP52,Define!$L$4:$M$37,2,0)</f>
        <v>0</v>
      </c>
      <c r="F52" s="59">
        <f>IFERROR(INDEX(Data!$B$9:$B$984,INT((ROW()-1)/2),1),"")</f>
        <v>0</v>
      </c>
      <c r="G52" s="59">
        <f t="shared" si="1"/>
        <v>0</v>
      </c>
      <c r="H52" s="42">
        <f>IFERROR(INDEX(Data!$G$9:$G$984,INT((ROW()-1)/2),1),"")</f>
        <v>0</v>
      </c>
      <c r="I52" s="58" t="e">
        <f t="shared" si="0"/>
        <v>#DIV/0!</v>
      </c>
      <c r="J52" s="40"/>
      <c r="K52" s="40" t="str">
        <f>IFERROR(VLOOKUP(IF(ISTEXT(L52),M52,L52),Define!$A$3:$C$500,IF(MOD(ROW(),2)=1,2,3),0),"")</f>
        <v/>
      </c>
      <c r="L52" s="40" t="str">
        <f>IFERROR(INDEX(Data!$P$9:$S$984,INT((ROW()-1)/2),IF(MOD(ROW(),2)=1,1,3)),"")</f>
        <v/>
      </c>
      <c r="M52" s="40" t="str">
        <f>IFERROR(INDEX(Data!$P$9:$S$984,INT((ROW()-1)/2),IF(MOD(ROW(),2)=1,2,4)),"")</f>
        <v/>
      </c>
      <c r="N52" s="180">
        <f>IFERROR(INDEX(IF(H52="USD",Data!$F$9:$F$984,Data!$I$9:$I$984),INT((ROW()-1)/2),1),"")</f>
        <v>0</v>
      </c>
      <c r="O52" s="44">
        <f>IFERROR(IF(H52="USD",0,INDEX(Data!$F$9:$F$984,INT((ROW()-1)/2),1)),0)</f>
        <v>0</v>
      </c>
      <c r="P52" s="40"/>
      <c r="Q52" s="40"/>
      <c r="R52" s="176" t="str">
        <f>IFERROR(VLOOKUP(L52,Define!$A$4:$H$419,8,0),"")</f>
        <v/>
      </c>
      <c r="S52" s="40"/>
      <c r="T52" s="40"/>
      <c r="U52" s="43"/>
      <c r="V52" s="45"/>
      <c r="W52" s="45">
        <f>IFERROR(INDEX(Data!$C$9:$C$984,INT((ROW()-1)/2),1),"")</f>
        <v>0</v>
      </c>
      <c r="X52" s="41"/>
      <c r="Y52" s="40"/>
      <c r="Z52" s="40"/>
      <c r="AA52" s="40"/>
      <c r="AB52" s="40"/>
      <c r="AC52" s="40"/>
      <c r="AD52" s="40"/>
      <c r="AE52" s="40"/>
      <c r="AF52" s="44">
        <f>IFERROR(INDEX(Data!$J$9:$J$984,INT((ROW()-1)/2),1),"")</f>
        <v>0</v>
      </c>
      <c r="AG52" s="40"/>
      <c r="AH52" s="40"/>
      <c r="AI52" s="40"/>
      <c r="AJ52" s="40"/>
      <c r="AK52" s="40"/>
      <c r="AL52" s="41" t="s">
        <v>299</v>
      </c>
      <c r="AM52" s="40"/>
      <c r="AN52" s="40"/>
      <c r="AO52" s="44" t="str">
        <f>IFERROR(VLOOKUP(L52,Define!$A$3:$D$213,4,0),"")</f>
        <v/>
      </c>
      <c r="AP52" s="40"/>
      <c r="AQ52" s="40"/>
      <c r="AR52" s="40"/>
      <c r="AS52" s="40"/>
      <c r="AT52" s="46"/>
      <c r="AU52" s="40"/>
      <c r="AV52" s="40"/>
      <c r="AW52" s="40"/>
      <c r="AX52" s="40"/>
      <c r="AY52" s="40"/>
      <c r="AZ52" s="40"/>
      <c r="BA52" s="40"/>
      <c r="BB52" s="40"/>
      <c r="BC52" s="40"/>
      <c r="BD52" s="40"/>
      <c r="BE52" s="40"/>
      <c r="BF52" s="40"/>
      <c r="BG52" s="40"/>
      <c r="BH52" s="40"/>
      <c r="BI52" s="40"/>
      <c r="BJ52" s="40"/>
      <c r="BK52" s="40"/>
      <c r="BL52" s="40"/>
      <c r="BM52" s="40"/>
      <c r="BN52" s="40"/>
      <c r="BP52" s="179" t="str">
        <f>K51&amp;"#"&amp;K52</f>
        <v>#</v>
      </c>
    </row>
    <row r="53" spans="1:68" s="39" customFormat="1" x14ac:dyDescent="0.2">
      <c r="A53" s="41">
        <v>0</v>
      </c>
      <c r="B53" s="41">
        <f>IF(F52&lt;&gt;F53,MAX($B$2:B52)+1,B52)</f>
        <v>4</v>
      </c>
      <c r="C53" s="64">
        <f>IFERROR(INDEX(Data!$A$9:$A$984,INT((ROW()-1)/2),1),"")</f>
        <v>0</v>
      </c>
      <c r="D53" s="64">
        <f>IFERROR(INDEX(Data!$A$9:$A$984,INT((ROW()-1)/2),1),"")</f>
        <v>0</v>
      </c>
      <c r="E53" s="59">
        <f>VLOOKUP(BP53,Define!$L$4:$M$37,2,0)</f>
        <v>0</v>
      </c>
      <c r="F53" s="59">
        <f>IFERROR(INDEX(Data!$B$9:$B$984,INT((ROW()-1)/2),1),"")</f>
        <v>0</v>
      </c>
      <c r="G53" s="59">
        <f t="shared" si="1"/>
        <v>0</v>
      </c>
      <c r="H53" s="42">
        <f>IFERROR(INDEX(Data!$G$9:$G$984,INT((ROW()-1)/2),1),"")</f>
        <v>0</v>
      </c>
      <c r="I53" s="58" t="e">
        <f t="shared" si="0"/>
        <v>#DIV/0!</v>
      </c>
      <c r="J53" s="40"/>
      <c r="K53" s="40" t="str">
        <f>IFERROR(VLOOKUP(IF(ISTEXT(L53),M53,L53),Define!$A$3:$C$500,IF(MOD(ROW(),2)=1,2,3),0),"")</f>
        <v/>
      </c>
      <c r="L53" s="40" t="str">
        <f>IFERROR(INDEX(Data!$P$9:$S$984,INT((ROW()-1)/2),IF(MOD(ROW(),2)=1,1,3)),"")</f>
        <v/>
      </c>
      <c r="M53" s="40" t="str">
        <f>IFERROR(INDEX(Data!$P$9:$S$984,INT((ROW()-1)/2),IF(MOD(ROW(),2)=1,2,4)),"")</f>
        <v/>
      </c>
      <c r="N53" s="180">
        <f>IFERROR(INDEX(IF(H53="USD",Data!$F$9:$F$984,Data!$I$9:$I$984),INT((ROW()-1)/2),1),"")</f>
        <v>0</v>
      </c>
      <c r="O53" s="44">
        <f>IFERROR(IF(H53="USD",0,INDEX(Data!$F$9:$F$984,INT((ROW()-1)/2),1)),0)</f>
        <v>0</v>
      </c>
      <c r="P53" s="40"/>
      <c r="Q53" s="40"/>
      <c r="R53" s="176" t="str">
        <f>IFERROR(VLOOKUP(L53,Define!$A$4:$H$419,8,0),"")</f>
        <v/>
      </c>
      <c r="S53" s="40"/>
      <c r="T53" s="40"/>
      <c r="U53" s="43"/>
      <c r="V53" s="45"/>
      <c r="W53" s="45">
        <f>IFERROR(INDEX(Data!$C$9:$C$984,INT((ROW()-1)/2),1),"")</f>
        <v>0</v>
      </c>
      <c r="X53" s="41"/>
      <c r="Y53" s="40"/>
      <c r="Z53" s="40"/>
      <c r="AA53" s="40"/>
      <c r="AB53" s="40"/>
      <c r="AC53" s="40"/>
      <c r="AD53" s="40"/>
      <c r="AE53" s="40"/>
      <c r="AF53" s="44">
        <f>IFERROR(INDEX(Data!$J$9:$J$984,INT((ROW()-1)/2),1),"")</f>
        <v>0</v>
      </c>
      <c r="AG53" s="40"/>
      <c r="AH53" s="40"/>
      <c r="AI53" s="40"/>
      <c r="AJ53" s="40"/>
      <c r="AK53" s="40"/>
      <c r="AL53" s="41" t="s">
        <v>299</v>
      </c>
      <c r="AM53" s="40"/>
      <c r="AN53" s="40"/>
      <c r="AO53" s="44" t="str">
        <f>IFERROR(VLOOKUP(L53,Define!$A$3:$D$213,4,0),"")</f>
        <v/>
      </c>
      <c r="AP53" s="40"/>
      <c r="AQ53" s="40"/>
      <c r="AR53" s="40"/>
      <c r="AS53" s="40"/>
      <c r="AT53" s="46"/>
      <c r="AU53" s="40"/>
      <c r="AV53" s="40"/>
      <c r="AW53" s="40"/>
      <c r="AX53" s="40"/>
      <c r="AY53" s="40"/>
      <c r="AZ53" s="40"/>
      <c r="BA53" s="40"/>
      <c r="BB53" s="40"/>
      <c r="BC53" s="40"/>
      <c r="BD53" s="40"/>
      <c r="BE53" s="40"/>
      <c r="BF53" s="40"/>
      <c r="BG53" s="40"/>
      <c r="BH53" s="40"/>
      <c r="BI53" s="40"/>
      <c r="BJ53" s="40"/>
      <c r="BK53" s="40"/>
      <c r="BL53" s="40"/>
      <c r="BM53" s="40"/>
      <c r="BN53" s="40"/>
      <c r="BP53" s="179" t="str">
        <f>K53&amp;"#"&amp;K54</f>
        <v>#</v>
      </c>
    </row>
    <row r="54" spans="1:68" s="39" customFormat="1" x14ac:dyDescent="0.2">
      <c r="A54" s="41">
        <v>0</v>
      </c>
      <c r="B54" s="41">
        <f>IF(F53&lt;&gt;F54,MAX($B$2:B53)+1,B53)</f>
        <v>4</v>
      </c>
      <c r="C54" s="64">
        <f>IFERROR(INDEX(Data!$A$9:$A$984,INT((ROW()-1)/2),1),"")</f>
        <v>0</v>
      </c>
      <c r="D54" s="64">
        <f>IFERROR(INDEX(Data!$A$9:$A$984,INT((ROW()-1)/2),1),"")</f>
        <v>0</v>
      </c>
      <c r="E54" s="59">
        <f>VLOOKUP(BP54,Define!$L$4:$M$37,2,0)</f>
        <v>0</v>
      </c>
      <c r="F54" s="59">
        <f>IFERROR(INDEX(Data!$B$9:$B$984,INT((ROW()-1)/2),1),"")</f>
        <v>0</v>
      </c>
      <c r="G54" s="59">
        <f t="shared" si="1"/>
        <v>0</v>
      </c>
      <c r="H54" s="42">
        <f>IFERROR(INDEX(Data!$G$9:$G$984,INT((ROW()-1)/2),1),"")</f>
        <v>0</v>
      </c>
      <c r="I54" s="58" t="e">
        <f t="shared" si="0"/>
        <v>#DIV/0!</v>
      </c>
      <c r="J54" s="40"/>
      <c r="K54" s="40" t="str">
        <f>IFERROR(VLOOKUP(IF(ISTEXT(L54),M54,L54),Define!$A$3:$C$500,IF(MOD(ROW(),2)=1,2,3),0),"")</f>
        <v/>
      </c>
      <c r="L54" s="40" t="str">
        <f>IFERROR(INDEX(Data!$P$9:$S$984,INT((ROW()-1)/2),IF(MOD(ROW(),2)=1,1,3)),"")</f>
        <v/>
      </c>
      <c r="M54" s="40" t="str">
        <f>IFERROR(INDEX(Data!$P$9:$S$984,INT((ROW()-1)/2),IF(MOD(ROW(),2)=1,2,4)),"")</f>
        <v/>
      </c>
      <c r="N54" s="180">
        <f>IFERROR(INDEX(IF(H54="USD",Data!$F$9:$F$984,Data!$I$9:$I$984),INT((ROW()-1)/2),1),"")</f>
        <v>0</v>
      </c>
      <c r="O54" s="44">
        <f>IFERROR(IF(H54="USD",0,INDEX(Data!$F$9:$F$984,INT((ROW()-1)/2),1)),0)</f>
        <v>0</v>
      </c>
      <c r="P54" s="40"/>
      <c r="Q54" s="40"/>
      <c r="R54" s="176" t="str">
        <f>IFERROR(VLOOKUP(L54,Define!$A$4:$H$419,8,0),"")</f>
        <v/>
      </c>
      <c r="S54" s="40"/>
      <c r="T54" s="40"/>
      <c r="U54" s="43"/>
      <c r="V54" s="45"/>
      <c r="W54" s="45">
        <f>IFERROR(INDEX(Data!$C$9:$C$984,INT((ROW()-1)/2),1),"")</f>
        <v>0</v>
      </c>
      <c r="X54" s="41"/>
      <c r="Y54" s="40"/>
      <c r="Z54" s="40"/>
      <c r="AA54" s="40"/>
      <c r="AB54" s="40"/>
      <c r="AC54" s="40"/>
      <c r="AD54" s="40"/>
      <c r="AE54" s="40"/>
      <c r="AF54" s="44">
        <f>IFERROR(INDEX(Data!$J$9:$J$984,INT((ROW()-1)/2),1),"")</f>
        <v>0</v>
      </c>
      <c r="AG54" s="40"/>
      <c r="AH54" s="40"/>
      <c r="AI54" s="40"/>
      <c r="AJ54" s="40"/>
      <c r="AK54" s="40"/>
      <c r="AL54" s="41" t="s">
        <v>299</v>
      </c>
      <c r="AM54" s="40"/>
      <c r="AN54" s="40"/>
      <c r="AO54" s="44" t="str">
        <f>IFERROR(VLOOKUP(L54,Define!$A$3:$D$213,4,0),"")</f>
        <v/>
      </c>
      <c r="AP54" s="40"/>
      <c r="AQ54" s="40"/>
      <c r="AR54" s="40"/>
      <c r="AS54" s="40"/>
      <c r="AT54" s="46"/>
      <c r="AU54" s="40"/>
      <c r="AV54" s="40"/>
      <c r="AW54" s="40"/>
      <c r="AX54" s="40"/>
      <c r="AY54" s="40"/>
      <c r="AZ54" s="40"/>
      <c r="BA54" s="40"/>
      <c r="BB54" s="40"/>
      <c r="BC54" s="40"/>
      <c r="BD54" s="40"/>
      <c r="BE54" s="40"/>
      <c r="BF54" s="40"/>
      <c r="BG54" s="40"/>
      <c r="BH54" s="40"/>
      <c r="BI54" s="40"/>
      <c r="BJ54" s="40"/>
      <c r="BK54" s="40"/>
      <c r="BL54" s="40"/>
      <c r="BM54" s="40"/>
      <c r="BN54" s="40"/>
      <c r="BP54" s="179" t="str">
        <f>K53&amp;"#"&amp;K54</f>
        <v>#</v>
      </c>
    </row>
    <row r="55" spans="1:68" s="39" customFormat="1" x14ac:dyDescent="0.2">
      <c r="A55" s="41">
        <v>0</v>
      </c>
      <c r="B55" s="41">
        <f>IF(F54&lt;&gt;F55,MAX($B$2:B54)+1,B54)</f>
        <v>4</v>
      </c>
      <c r="C55" s="64">
        <f>IFERROR(INDEX(Data!$A$9:$A$984,INT((ROW()-1)/2),1),"")</f>
        <v>0</v>
      </c>
      <c r="D55" s="64">
        <f>IFERROR(INDEX(Data!$A$9:$A$984,INT((ROW()-1)/2),1),"")</f>
        <v>0</v>
      </c>
      <c r="E55" s="59">
        <f>VLOOKUP(BP55,Define!$L$4:$M$37,2,0)</f>
        <v>0</v>
      </c>
      <c r="F55" s="59">
        <f>IFERROR(INDEX(Data!$B$9:$B$984,INT((ROW()-1)/2),1),"")</f>
        <v>0</v>
      </c>
      <c r="G55" s="59">
        <f t="shared" si="1"/>
        <v>0</v>
      </c>
      <c r="H55" s="42">
        <f>IFERROR(INDEX(Data!$G$9:$G$984,INT((ROW()-1)/2),1),"")</f>
        <v>0</v>
      </c>
      <c r="I55" s="58" t="e">
        <f t="shared" si="0"/>
        <v>#DIV/0!</v>
      </c>
      <c r="J55" s="40"/>
      <c r="K55" s="40" t="str">
        <f>IFERROR(VLOOKUP(IF(ISTEXT(L55),M55,L55),Define!$A$3:$C$500,IF(MOD(ROW(),2)=1,2,3),0),"")</f>
        <v/>
      </c>
      <c r="L55" s="40" t="str">
        <f>IFERROR(INDEX(Data!$P$9:$S$984,INT((ROW()-1)/2),IF(MOD(ROW(),2)=1,1,3)),"")</f>
        <v/>
      </c>
      <c r="M55" s="40" t="str">
        <f>IFERROR(INDEX(Data!$P$9:$S$984,INT((ROW()-1)/2),IF(MOD(ROW(),2)=1,2,4)),"")</f>
        <v/>
      </c>
      <c r="N55" s="180">
        <f>IFERROR(INDEX(IF(H55="USD",Data!$F$9:$F$984,Data!$I$9:$I$984),INT((ROW()-1)/2),1),"")</f>
        <v>0</v>
      </c>
      <c r="O55" s="44">
        <f>IFERROR(IF(H55="USD",0,INDEX(Data!$F$9:$F$984,INT((ROW()-1)/2),1)),0)</f>
        <v>0</v>
      </c>
      <c r="P55" s="40"/>
      <c r="Q55" s="40"/>
      <c r="R55" s="176" t="str">
        <f>IFERROR(VLOOKUP(L55,Define!$A$4:$H$419,8,0),"")</f>
        <v/>
      </c>
      <c r="S55" s="40"/>
      <c r="T55" s="40"/>
      <c r="U55" s="43"/>
      <c r="V55" s="45"/>
      <c r="W55" s="45">
        <f>IFERROR(INDEX(Data!$C$9:$C$984,INT((ROW()-1)/2),1),"")</f>
        <v>0</v>
      </c>
      <c r="X55" s="41"/>
      <c r="Y55" s="40"/>
      <c r="Z55" s="40"/>
      <c r="AA55" s="40"/>
      <c r="AB55" s="40"/>
      <c r="AC55" s="40"/>
      <c r="AD55" s="40"/>
      <c r="AE55" s="40"/>
      <c r="AF55" s="44">
        <f>IFERROR(INDEX(Data!$J$9:$J$984,INT((ROW()-1)/2),1),"")</f>
        <v>0</v>
      </c>
      <c r="AG55" s="40"/>
      <c r="AH55" s="40"/>
      <c r="AI55" s="40"/>
      <c r="AJ55" s="40"/>
      <c r="AK55" s="40"/>
      <c r="AL55" s="41" t="s">
        <v>299</v>
      </c>
      <c r="AM55" s="40"/>
      <c r="AN55" s="40"/>
      <c r="AO55" s="44" t="str">
        <f>IFERROR(VLOOKUP(L55,Define!$A$3:$D$213,4,0),"")</f>
        <v/>
      </c>
      <c r="AP55" s="40"/>
      <c r="AQ55" s="40"/>
      <c r="AR55" s="40"/>
      <c r="AS55" s="40"/>
      <c r="AT55" s="46"/>
      <c r="AU55" s="40"/>
      <c r="AV55" s="40"/>
      <c r="AW55" s="40"/>
      <c r="AX55" s="40"/>
      <c r="AY55" s="40"/>
      <c r="AZ55" s="40"/>
      <c r="BA55" s="40"/>
      <c r="BB55" s="40"/>
      <c r="BC55" s="40"/>
      <c r="BD55" s="40"/>
      <c r="BE55" s="40"/>
      <c r="BF55" s="40"/>
      <c r="BG55" s="40"/>
      <c r="BH55" s="40"/>
      <c r="BI55" s="40"/>
      <c r="BJ55" s="40"/>
      <c r="BK55" s="40"/>
      <c r="BL55" s="40"/>
      <c r="BM55" s="40"/>
      <c r="BN55" s="40"/>
      <c r="BP55" s="179" t="str">
        <f>K55&amp;"#"&amp;K56</f>
        <v>#</v>
      </c>
    </row>
    <row r="56" spans="1:68" s="39" customFormat="1" x14ac:dyDescent="0.2">
      <c r="A56" s="41">
        <v>0</v>
      </c>
      <c r="B56" s="41">
        <f>IF(F55&lt;&gt;F56,MAX($B$2:B55)+1,B55)</f>
        <v>4</v>
      </c>
      <c r="C56" s="64">
        <f>IFERROR(INDEX(Data!$A$9:$A$984,INT((ROW()-1)/2),1),"")</f>
        <v>0</v>
      </c>
      <c r="D56" s="64">
        <f>IFERROR(INDEX(Data!$A$9:$A$984,INT((ROW()-1)/2),1),"")</f>
        <v>0</v>
      </c>
      <c r="E56" s="59">
        <f>VLOOKUP(BP56,Define!$L$4:$M$37,2,0)</f>
        <v>0</v>
      </c>
      <c r="F56" s="59">
        <f>IFERROR(INDEX(Data!$B$9:$B$984,INT((ROW()-1)/2),1),"")</f>
        <v>0</v>
      </c>
      <c r="G56" s="59">
        <f t="shared" si="1"/>
        <v>0</v>
      </c>
      <c r="H56" s="42">
        <f>IFERROR(INDEX(Data!$G$9:$G$984,INT((ROW()-1)/2),1),"")</f>
        <v>0</v>
      </c>
      <c r="I56" s="58" t="e">
        <f t="shared" si="0"/>
        <v>#DIV/0!</v>
      </c>
      <c r="J56" s="40"/>
      <c r="K56" s="40" t="str">
        <f>IFERROR(VLOOKUP(IF(ISTEXT(L56),M56,L56),Define!$A$3:$C$500,IF(MOD(ROW(),2)=1,2,3),0),"")</f>
        <v/>
      </c>
      <c r="L56" s="40" t="str">
        <f>IFERROR(INDEX(Data!$P$9:$S$984,INT((ROW()-1)/2),IF(MOD(ROW(),2)=1,1,3)),"")</f>
        <v/>
      </c>
      <c r="M56" s="40" t="str">
        <f>IFERROR(INDEX(Data!$P$9:$S$984,INT((ROW()-1)/2),IF(MOD(ROW(),2)=1,2,4)),"")</f>
        <v/>
      </c>
      <c r="N56" s="180">
        <f>IFERROR(INDEX(IF(H56="USD",Data!$F$9:$F$984,Data!$I$9:$I$984),INT((ROW()-1)/2),1),"")</f>
        <v>0</v>
      </c>
      <c r="O56" s="44">
        <f>IFERROR(IF(H56="USD",0,INDEX(Data!$F$9:$F$984,INT((ROW()-1)/2),1)),0)</f>
        <v>0</v>
      </c>
      <c r="P56" s="40"/>
      <c r="Q56" s="40"/>
      <c r="R56" s="176" t="str">
        <f>IFERROR(VLOOKUP(L56,Define!$A$4:$H$419,8,0),"")</f>
        <v/>
      </c>
      <c r="S56" s="40"/>
      <c r="T56" s="40"/>
      <c r="U56" s="43"/>
      <c r="V56" s="45"/>
      <c r="W56" s="45">
        <f>IFERROR(INDEX(Data!$C$9:$C$984,INT((ROW()-1)/2),1),"")</f>
        <v>0</v>
      </c>
      <c r="X56" s="41"/>
      <c r="Y56" s="40"/>
      <c r="Z56" s="40"/>
      <c r="AA56" s="40"/>
      <c r="AB56" s="40"/>
      <c r="AC56" s="40"/>
      <c r="AD56" s="40"/>
      <c r="AE56" s="40"/>
      <c r="AF56" s="44">
        <f>IFERROR(INDEX(Data!$J$9:$J$984,INT((ROW()-1)/2),1),"")</f>
        <v>0</v>
      </c>
      <c r="AG56" s="40"/>
      <c r="AH56" s="40"/>
      <c r="AI56" s="40"/>
      <c r="AJ56" s="40"/>
      <c r="AK56" s="40"/>
      <c r="AL56" s="41" t="s">
        <v>299</v>
      </c>
      <c r="AM56" s="40"/>
      <c r="AN56" s="40"/>
      <c r="AO56" s="44" t="str">
        <f>IFERROR(VLOOKUP(L56,Define!$A$3:$D$213,4,0),"")</f>
        <v/>
      </c>
      <c r="AP56" s="40"/>
      <c r="AQ56" s="40"/>
      <c r="AR56" s="40"/>
      <c r="AS56" s="40"/>
      <c r="AT56" s="46"/>
      <c r="AU56" s="40"/>
      <c r="AV56" s="40"/>
      <c r="AW56" s="40"/>
      <c r="AX56" s="40"/>
      <c r="AY56" s="40"/>
      <c r="AZ56" s="40"/>
      <c r="BA56" s="40"/>
      <c r="BB56" s="40"/>
      <c r="BC56" s="40"/>
      <c r="BD56" s="40"/>
      <c r="BE56" s="40"/>
      <c r="BF56" s="40"/>
      <c r="BG56" s="40"/>
      <c r="BH56" s="40"/>
      <c r="BI56" s="40"/>
      <c r="BJ56" s="40"/>
      <c r="BK56" s="40"/>
      <c r="BL56" s="40"/>
      <c r="BM56" s="40"/>
      <c r="BN56" s="40"/>
      <c r="BP56" s="179" t="str">
        <f>K55&amp;"#"&amp;K56</f>
        <v>#</v>
      </c>
    </row>
    <row r="57" spans="1:68" s="39" customFormat="1" x14ac:dyDescent="0.2">
      <c r="A57" s="41">
        <v>0</v>
      </c>
      <c r="B57" s="41">
        <f>IF(F56&lt;&gt;F57,MAX($B$2:B56)+1,B56)</f>
        <v>4</v>
      </c>
      <c r="C57" s="64">
        <f>IFERROR(INDEX(Data!$A$9:$A$984,INT((ROW()-1)/2),1),"")</f>
        <v>0</v>
      </c>
      <c r="D57" s="64">
        <f>IFERROR(INDEX(Data!$A$9:$A$984,INT((ROW()-1)/2),1),"")</f>
        <v>0</v>
      </c>
      <c r="E57" s="59">
        <f>VLOOKUP(BP57,Define!$L$4:$M$37,2,0)</f>
        <v>0</v>
      </c>
      <c r="F57" s="59">
        <f>IFERROR(INDEX(Data!$B$9:$B$984,INT((ROW()-1)/2),1),"")</f>
        <v>0</v>
      </c>
      <c r="G57" s="59">
        <f t="shared" si="1"/>
        <v>0</v>
      </c>
      <c r="H57" s="42">
        <f>IFERROR(INDEX(Data!$G$9:$G$984,INT((ROW()-1)/2),1),"")</f>
        <v>0</v>
      </c>
      <c r="I57" s="58" t="e">
        <f t="shared" si="0"/>
        <v>#DIV/0!</v>
      </c>
      <c r="J57" s="40"/>
      <c r="K57" s="40" t="str">
        <f>IFERROR(VLOOKUP(IF(ISTEXT(L57),M57,L57),Define!$A$3:$C$500,IF(MOD(ROW(),2)=1,2,3),0),"")</f>
        <v/>
      </c>
      <c r="L57" s="40" t="str">
        <f>IFERROR(INDEX(Data!$P$9:$S$984,INT((ROW()-1)/2),IF(MOD(ROW(),2)=1,1,3)),"")</f>
        <v/>
      </c>
      <c r="M57" s="40" t="str">
        <f>IFERROR(INDEX(Data!$P$9:$S$984,INT((ROW()-1)/2),IF(MOD(ROW(),2)=1,2,4)),"")</f>
        <v/>
      </c>
      <c r="N57" s="180">
        <f>IFERROR(INDEX(IF(H57="USD",Data!$F$9:$F$984,Data!$I$9:$I$984),INT((ROW()-1)/2),1),"")</f>
        <v>0</v>
      </c>
      <c r="O57" s="44">
        <f>IFERROR(IF(H57="USD",0,INDEX(Data!$F$9:$F$984,INT((ROW()-1)/2),1)),0)</f>
        <v>0</v>
      </c>
      <c r="P57" s="40"/>
      <c r="Q57" s="40"/>
      <c r="R57" s="176" t="str">
        <f>IFERROR(VLOOKUP(L57,Define!$A$4:$H$419,8,0),"")</f>
        <v/>
      </c>
      <c r="S57" s="40"/>
      <c r="T57" s="40"/>
      <c r="U57" s="43"/>
      <c r="V57" s="45"/>
      <c r="W57" s="45">
        <f>IFERROR(INDEX(Data!$C$9:$C$984,INT((ROW()-1)/2),1),"")</f>
        <v>0</v>
      </c>
      <c r="X57" s="41"/>
      <c r="Y57" s="40"/>
      <c r="Z57" s="40"/>
      <c r="AA57" s="40"/>
      <c r="AB57" s="40"/>
      <c r="AC57" s="40"/>
      <c r="AD57" s="40"/>
      <c r="AE57" s="40"/>
      <c r="AF57" s="44">
        <f>IFERROR(INDEX(Data!$J$9:$J$984,INT((ROW()-1)/2),1),"")</f>
        <v>0</v>
      </c>
      <c r="AG57" s="40"/>
      <c r="AH57" s="40"/>
      <c r="AI57" s="40"/>
      <c r="AJ57" s="40"/>
      <c r="AK57" s="40"/>
      <c r="AL57" s="41" t="s">
        <v>299</v>
      </c>
      <c r="AM57" s="40"/>
      <c r="AN57" s="40"/>
      <c r="AO57" s="44" t="str">
        <f>IFERROR(VLOOKUP(L57,Define!$A$3:$D$213,4,0),"")</f>
        <v/>
      </c>
      <c r="AP57" s="40"/>
      <c r="AQ57" s="40"/>
      <c r="AR57" s="40"/>
      <c r="AS57" s="40"/>
      <c r="AT57" s="46"/>
      <c r="AU57" s="40"/>
      <c r="AV57" s="40"/>
      <c r="AW57" s="40"/>
      <c r="AX57" s="40"/>
      <c r="AY57" s="40"/>
      <c r="AZ57" s="40"/>
      <c r="BA57" s="40"/>
      <c r="BB57" s="40"/>
      <c r="BC57" s="40"/>
      <c r="BD57" s="40"/>
      <c r="BE57" s="40"/>
      <c r="BF57" s="40"/>
      <c r="BG57" s="40"/>
      <c r="BH57" s="40"/>
      <c r="BI57" s="40"/>
      <c r="BJ57" s="40"/>
      <c r="BK57" s="40"/>
      <c r="BL57" s="40"/>
      <c r="BM57" s="40"/>
      <c r="BN57" s="40"/>
      <c r="BP57" s="179" t="str">
        <f>K57&amp;"#"&amp;K58</f>
        <v>#</v>
      </c>
    </row>
    <row r="58" spans="1:68" s="39" customFormat="1" x14ac:dyDescent="0.2">
      <c r="A58" s="41">
        <v>0</v>
      </c>
      <c r="B58" s="41">
        <f>IF(F57&lt;&gt;F58,MAX($B$2:B57)+1,B57)</f>
        <v>4</v>
      </c>
      <c r="C58" s="64">
        <f>IFERROR(INDEX(Data!$A$9:$A$984,INT((ROW()-1)/2),1),"")</f>
        <v>0</v>
      </c>
      <c r="D58" s="64">
        <f>IFERROR(INDEX(Data!$A$9:$A$984,INT((ROW()-1)/2),1),"")</f>
        <v>0</v>
      </c>
      <c r="E58" s="59">
        <f>VLOOKUP(BP58,Define!$L$4:$M$37,2,0)</f>
        <v>0</v>
      </c>
      <c r="F58" s="59">
        <f>IFERROR(INDEX(Data!$B$9:$B$984,INT((ROW()-1)/2),1),"")</f>
        <v>0</v>
      </c>
      <c r="G58" s="59">
        <f t="shared" si="1"/>
        <v>0</v>
      </c>
      <c r="H58" s="42">
        <f>IFERROR(INDEX(Data!$G$9:$G$984,INT((ROW()-1)/2),1),"")</f>
        <v>0</v>
      </c>
      <c r="I58" s="58" t="e">
        <f t="shared" si="0"/>
        <v>#DIV/0!</v>
      </c>
      <c r="J58" s="40"/>
      <c r="K58" s="40" t="str">
        <f>IFERROR(VLOOKUP(IF(ISTEXT(L58),M58,L58),Define!$A$3:$C$500,IF(MOD(ROW(),2)=1,2,3),0),"")</f>
        <v/>
      </c>
      <c r="L58" s="40" t="str">
        <f>IFERROR(INDEX(Data!$P$9:$S$984,INT((ROW()-1)/2),IF(MOD(ROW(),2)=1,1,3)),"")</f>
        <v/>
      </c>
      <c r="M58" s="40" t="str">
        <f>IFERROR(INDEX(Data!$P$9:$S$984,INT((ROW()-1)/2),IF(MOD(ROW(),2)=1,2,4)),"")</f>
        <v/>
      </c>
      <c r="N58" s="180">
        <f>IFERROR(INDEX(IF(H58="USD",Data!$F$9:$F$984,Data!$I$9:$I$984),INT((ROW()-1)/2),1),"")</f>
        <v>0</v>
      </c>
      <c r="O58" s="44">
        <f>IFERROR(IF(H58="USD",0,INDEX(Data!$F$9:$F$984,INT((ROW()-1)/2),1)),0)</f>
        <v>0</v>
      </c>
      <c r="P58" s="40"/>
      <c r="Q58" s="40"/>
      <c r="R58" s="176" t="str">
        <f>IFERROR(VLOOKUP(L58,Define!$A$4:$H$419,8,0),"")</f>
        <v/>
      </c>
      <c r="S58" s="40"/>
      <c r="T58" s="40"/>
      <c r="U58" s="43"/>
      <c r="V58" s="45"/>
      <c r="W58" s="45">
        <f>IFERROR(INDEX(Data!$C$9:$C$984,INT((ROW()-1)/2),1),"")</f>
        <v>0</v>
      </c>
      <c r="X58" s="41"/>
      <c r="Y58" s="40"/>
      <c r="Z58" s="40"/>
      <c r="AA58" s="40"/>
      <c r="AB58" s="40"/>
      <c r="AC58" s="40"/>
      <c r="AD58" s="40"/>
      <c r="AE58" s="40"/>
      <c r="AF58" s="44">
        <f>IFERROR(INDEX(Data!$J$9:$J$984,INT((ROW()-1)/2),1),"")</f>
        <v>0</v>
      </c>
      <c r="AG58" s="40"/>
      <c r="AH58" s="40"/>
      <c r="AI58" s="40"/>
      <c r="AJ58" s="40"/>
      <c r="AK58" s="40"/>
      <c r="AL58" s="41" t="s">
        <v>299</v>
      </c>
      <c r="AM58" s="40"/>
      <c r="AN58" s="40"/>
      <c r="AO58" s="44" t="str">
        <f>IFERROR(VLOOKUP(L58,Define!$A$3:$D$213,4,0),"")</f>
        <v/>
      </c>
      <c r="AP58" s="40"/>
      <c r="AQ58" s="40"/>
      <c r="AR58" s="40"/>
      <c r="AS58" s="40"/>
      <c r="AT58" s="46"/>
      <c r="AU58" s="40"/>
      <c r="AV58" s="40"/>
      <c r="AW58" s="40"/>
      <c r="AX58" s="40"/>
      <c r="AY58" s="40"/>
      <c r="AZ58" s="40"/>
      <c r="BA58" s="40"/>
      <c r="BB58" s="40"/>
      <c r="BC58" s="40"/>
      <c r="BD58" s="40"/>
      <c r="BE58" s="40"/>
      <c r="BF58" s="40"/>
      <c r="BG58" s="40"/>
      <c r="BH58" s="40"/>
      <c r="BI58" s="40"/>
      <c r="BJ58" s="40"/>
      <c r="BK58" s="40"/>
      <c r="BL58" s="40"/>
      <c r="BM58" s="40"/>
      <c r="BN58" s="40"/>
      <c r="BP58" s="179" t="str">
        <f>K57&amp;"#"&amp;K58</f>
        <v>#</v>
      </c>
    </row>
    <row r="59" spans="1:68" s="39" customFormat="1" x14ac:dyDescent="0.2">
      <c r="A59" s="41">
        <v>0</v>
      </c>
      <c r="B59" s="41">
        <f>IF(F58&lt;&gt;F59,MAX($B$2:B58)+1,B58)</f>
        <v>4</v>
      </c>
      <c r="C59" s="64">
        <f>IFERROR(INDEX(Data!$A$9:$A$984,INT((ROW()-1)/2),1),"")</f>
        <v>0</v>
      </c>
      <c r="D59" s="64">
        <f>IFERROR(INDEX(Data!$A$9:$A$984,INT((ROW()-1)/2),1),"")</f>
        <v>0</v>
      </c>
      <c r="E59" s="59">
        <f>VLOOKUP(BP59,Define!$L$4:$M$37,2,0)</f>
        <v>0</v>
      </c>
      <c r="F59" s="59">
        <f>IFERROR(INDEX(Data!$B$9:$B$984,INT((ROW()-1)/2),1),"")</f>
        <v>0</v>
      </c>
      <c r="G59" s="59">
        <f t="shared" si="1"/>
        <v>0</v>
      </c>
      <c r="H59" s="42">
        <f>IFERROR(INDEX(Data!$G$9:$G$984,INT((ROW()-1)/2),1),"")</f>
        <v>0</v>
      </c>
      <c r="I59" s="58" t="e">
        <f t="shared" si="0"/>
        <v>#DIV/0!</v>
      </c>
      <c r="J59" s="40"/>
      <c r="K59" s="40" t="str">
        <f>IFERROR(VLOOKUP(IF(ISTEXT(L59),M59,L59),Define!$A$3:$C$500,IF(MOD(ROW(),2)=1,2,3),0),"")</f>
        <v/>
      </c>
      <c r="L59" s="40" t="str">
        <f>IFERROR(INDEX(Data!$P$9:$S$984,INT((ROW()-1)/2),IF(MOD(ROW(),2)=1,1,3)),"")</f>
        <v/>
      </c>
      <c r="M59" s="40" t="str">
        <f>IFERROR(INDEX(Data!$P$9:$S$984,INT((ROW()-1)/2),IF(MOD(ROW(),2)=1,2,4)),"")</f>
        <v/>
      </c>
      <c r="N59" s="180">
        <f>IFERROR(INDEX(IF(H59="USD",Data!$F$9:$F$984,Data!$I$9:$I$984),INT((ROW()-1)/2),1),"")</f>
        <v>0</v>
      </c>
      <c r="O59" s="44">
        <f>IFERROR(IF(H59="USD",0,INDEX(Data!$F$9:$F$984,INT((ROW()-1)/2),1)),0)</f>
        <v>0</v>
      </c>
      <c r="P59" s="40"/>
      <c r="Q59" s="40"/>
      <c r="R59" s="176" t="str">
        <f>IFERROR(VLOOKUP(L59,Define!$A$4:$H$419,8,0),"")</f>
        <v/>
      </c>
      <c r="S59" s="40"/>
      <c r="T59" s="40"/>
      <c r="U59" s="43"/>
      <c r="V59" s="45"/>
      <c r="W59" s="45">
        <f>IFERROR(INDEX(Data!$C$9:$C$984,INT((ROW()-1)/2),1),"")</f>
        <v>0</v>
      </c>
      <c r="X59" s="41"/>
      <c r="Y59" s="40"/>
      <c r="Z59" s="40"/>
      <c r="AA59" s="40"/>
      <c r="AB59" s="40"/>
      <c r="AC59" s="40"/>
      <c r="AD59" s="40"/>
      <c r="AE59" s="40"/>
      <c r="AF59" s="44">
        <f>IFERROR(INDEX(Data!$J$9:$J$984,INT((ROW()-1)/2),1),"")</f>
        <v>0</v>
      </c>
      <c r="AG59" s="40"/>
      <c r="AH59" s="40"/>
      <c r="AI59" s="40"/>
      <c r="AJ59" s="40"/>
      <c r="AK59" s="40"/>
      <c r="AL59" s="41" t="s">
        <v>299</v>
      </c>
      <c r="AM59" s="40"/>
      <c r="AN59" s="40"/>
      <c r="AO59" s="44" t="str">
        <f>IFERROR(VLOOKUP(L59,Define!$A$3:$D$213,4,0),"")</f>
        <v/>
      </c>
      <c r="AP59" s="40"/>
      <c r="AQ59" s="40"/>
      <c r="AR59" s="40"/>
      <c r="AS59" s="40"/>
      <c r="AT59" s="46"/>
      <c r="AU59" s="40"/>
      <c r="AV59" s="40"/>
      <c r="AW59" s="40"/>
      <c r="AX59" s="40"/>
      <c r="AY59" s="40"/>
      <c r="AZ59" s="40"/>
      <c r="BA59" s="40"/>
      <c r="BB59" s="40"/>
      <c r="BC59" s="40"/>
      <c r="BD59" s="40"/>
      <c r="BE59" s="40"/>
      <c r="BF59" s="40"/>
      <c r="BG59" s="40"/>
      <c r="BH59" s="40"/>
      <c r="BI59" s="40"/>
      <c r="BJ59" s="40"/>
      <c r="BK59" s="40"/>
      <c r="BL59" s="40"/>
      <c r="BM59" s="40"/>
      <c r="BN59" s="40"/>
      <c r="BP59" s="179" t="str">
        <f>K59&amp;"#"&amp;K60</f>
        <v>#</v>
      </c>
    </row>
    <row r="60" spans="1:68" s="39" customFormat="1" x14ac:dyDescent="0.2">
      <c r="A60" s="41">
        <v>0</v>
      </c>
      <c r="B60" s="41">
        <f>IF(F59&lt;&gt;F60,MAX($B$2:B59)+1,B59)</f>
        <v>4</v>
      </c>
      <c r="C60" s="64">
        <f>IFERROR(INDEX(Data!$A$9:$A$984,INT((ROW()-1)/2),1),"")</f>
        <v>0</v>
      </c>
      <c r="D60" s="64">
        <f>IFERROR(INDEX(Data!$A$9:$A$984,INT((ROW()-1)/2),1),"")</f>
        <v>0</v>
      </c>
      <c r="E60" s="59">
        <f>VLOOKUP(BP60,Define!$L$4:$M$37,2,0)</f>
        <v>0</v>
      </c>
      <c r="F60" s="59">
        <f>IFERROR(INDEX(Data!$B$9:$B$984,INT((ROW()-1)/2),1),"")</f>
        <v>0</v>
      </c>
      <c r="G60" s="59">
        <f t="shared" si="1"/>
        <v>0</v>
      </c>
      <c r="H60" s="42">
        <f>IFERROR(INDEX(Data!$G$9:$G$984,INT((ROW()-1)/2),1),"")</f>
        <v>0</v>
      </c>
      <c r="I60" s="58" t="e">
        <f t="shared" si="0"/>
        <v>#DIV/0!</v>
      </c>
      <c r="J60" s="40"/>
      <c r="K60" s="40" t="str">
        <f>IFERROR(VLOOKUP(IF(ISTEXT(L60),M60,L60),Define!$A$3:$C$500,IF(MOD(ROW(),2)=1,2,3),0),"")</f>
        <v/>
      </c>
      <c r="L60" s="40" t="str">
        <f>IFERROR(INDEX(Data!$P$9:$S$984,INT((ROW()-1)/2),IF(MOD(ROW(),2)=1,1,3)),"")</f>
        <v/>
      </c>
      <c r="M60" s="40" t="str">
        <f>IFERROR(INDEX(Data!$P$9:$S$984,INT((ROW()-1)/2),IF(MOD(ROW(),2)=1,2,4)),"")</f>
        <v/>
      </c>
      <c r="N60" s="180">
        <f>IFERROR(INDEX(IF(H60="USD",Data!$F$9:$F$984,Data!$I$9:$I$984),INT((ROW()-1)/2),1),"")</f>
        <v>0</v>
      </c>
      <c r="O60" s="44">
        <f>IFERROR(IF(H60="USD",0,INDEX(Data!$F$9:$F$984,INT((ROW()-1)/2),1)),0)</f>
        <v>0</v>
      </c>
      <c r="P60" s="40"/>
      <c r="Q60" s="40"/>
      <c r="R60" s="176" t="str">
        <f>IFERROR(VLOOKUP(L60,Define!$A$4:$H$419,8,0),"")</f>
        <v/>
      </c>
      <c r="S60" s="40"/>
      <c r="T60" s="40"/>
      <c r="U60" s="43"/>
      <c r="V60" s="45"/>
      <c r="W60" s="45">
        <f>IFERROR(INDEX(Data!$C$9:$C$984,INT((ROW()-1)/2),1),"")</f>
        <v>0</v>
      </c>
      <c r="X60" s="41"/>
      <c r="Y60" s="40"/>
      <c r="Z60" s="40"/>
      <c r="AA60" s="40"/>
      <c r="AB60" s="40"/>
      <c r="AC60" s="40"/>
      <c r="AD60" s="40"/>
      <c r="AE60" s="40"/>
      <c r="AF60" s="44">
        <f>IFERROR(INDEX(Data!$J$9:$J$984,INT((ROW()-1)/2),1),"")</f>
        <v>0</v>
      </c>
      <c r="AG60" s="40"/>
      <c r="AH60" s="40"/>
      <c r="AI60" s="40"/>
      <c r="AJ60" s="40"/>
      <c r="AK60" s="40"/>
      <c r="AL60" s="41" t="s">
        <v>299</v>
      </c>
      <c r="AM60" s="40"/>
      <c r="AN60" s="40"/>
      <c r="AO60" s="44" t="str">
        <f>IFERROR(VLOOKUP(L60,Define!$A$3:$D$213,4,0),"")</f>
        <v/>
      </c>
      <c r="AP60" s="40"/>
      <c r="AQ60" s="40"/>
      <c r="AR60" s="40"/>
      <c r="AS60" s="40"/>
      <c r="AT60" s="46"/>
      <c r="AU60" s="40"/>
      <c r="AV60" s="40"/>
      <c r="AW60" s="40"/>
      <c r="AX60" s="40"/>
      <c r="AY60" s="40"/>
      <c r="AZ60" s="40"/>
      <c r="BA60" s="40"/>
      <c r="BB60" s="40"/>
      <c r="BC60" s="40"/>
      <c r="BD60" s="40"/>
      <c r="BE60" s="40"/>
      <c r="BF60" s="40"/>
      <c r="BG60" s="40"/>
      <c r="BH60" s="40"/>
      <c r="BI60" s="40"/>
      <c r="BJ60" s="40"/>
      <c r="BK60" s="40"/>
      <c r="BL60" s="40"/>
      <c r="BM60" s="40"/>
      <c r="BN60" s="40"/>
      <c r="BP60" s="179" t="str">
        <f>K59&amp;"#"&amp;K60</f>
        <v>#</v>
      </c>
    </row>
    <row r="61" spans="1:68" s="39" customFormat="1" x14ac:dyDescent="0.2">
      <c r="A61" s="41">
        <v>0</v>
      </c>
      <c r="B61" s="41">
        <f>IF(F60&lt;&gt;F61,MAX($B$2:B60)+1,B60)</f>
        <v>4</v>
      </c>
      <c r="C61" s="64">
        <f>IFERROR(INDEX(Data!$A$9:$A$984,INT((ROW()-1)/2),1),"")</f>
        <v>0</v>
      </c>
      <c r="D61" s="64">
        <f>IFERROR(INDEX(Data!$A$9:$A$984,INT((ROW()-1)/2),1),"")</f>
        <v>0</v>
      </c>
      <c r="E61" s="59">
        <f>VLOOKUP(BP61,Define!$L$4:$M$37,2,0)</f>
        <v>0</v>
      </c>
      <c r="F61" s="59">
        <f>IFERROR(INDEX(Data!$B$9:$B$984,INT((ROW()-1)/2),1),"")</f>
        <v>0</v>
      </c>
      <c r="G61" s="59">
        <f t="shared" si="1"/>
        <v>0</v>
      </c>
      <c r="H61" s="42">
        <f>IFERROR(INDEX(Data!$G$9:$G$984,INT((ROW()-1)/2),1),"")</f>
        <v>0</v>
      </c>
      <c r="I61" s="58" t="e">
        <f t="shared" si="0"/>
        <v>#DIV/0!</v>
      </c>
      <c r="J61" s="40"/>
      <c r="K61" s="40" t="str">
        <f>IFERROR(VLOOKUP(IF(ISTEXT(L61),M61,L61),Define!$A$3:$C$500,IF(MOD(ROW(),2)=1,2,3),0),"")</f>
        <v/>
      </c>
      <c r="L61" s="40" t="str">
        <f>IFERROR(INDEX(Data!$P$9:$S$984,INT((ROW()-1)/2),IF(MOD(ROW(),2)=1,1,3)),"")</f>
        <v/>
      </c>
      <c r="M61" s="40" t="str">
        <f>IFERROR(INDEX(Data!$P$9:$S$984,INT((ROW()-1)/2),IF(MOD(ROW(),2)=1,2,4)),"")</f>
        <v/>
      </c>
      <c r="N61" s="180">
        <f>IFERROR(INDEX(IF(H61="USD",Data!$F$9:$F$984,Data!$I$9:$I$984),INT((ROW()-1)/2),1),"")</f>
        <v>0</v>
      </c>
      <c r="O61" s="44">
        <f>IFERROR(IF(H61="USD",0,INDEX(Data!$F$9:$F$984,INT((ROW()-1)/2),1)),0)</f>
        <v>0</v>
      </c>
      <c r="P61" s="40"/>
      <c r="Q61" s="40"/>
      <c r="R61" s="176" t="str">
        <f>IFERROR(VLOOKUP(L61,Define!$A$4:$H$419,8,0),"")</f>
        <v/>
      </c>
      <c r="S61" s="40"/>
      <c r="T61" s="40"/>
      <c r="U61" s="43"/>
      <c r="V61" s="45"/>
      <c r="W61" s="45">
        <f>IFERROR(INDEX(Data!$C$9:$C$984,INT((ROW()-1)/2),1),"")</f>
        <v>0</v>
      </c>
      <c r="X61" s="41"/>
      <c r="Y61" s="40"/>
      <c r="Z61" s="40"/>
      <c r="AA61" s="40"/>
      <c r="AB61" s="40"/>
      <c r="AC61" s="40"/>
      <c r="AD61" s="40"/>
      <c r="AE61" s="40"/>
      <c r="AF61" s="44">
        <f>IFERROR(INDEX(Data!$J$9:$J$984,INT((ROW()-1)/2),1),"")</f>
        <v>0</v>
      </c>
      <c r="AG61" s="40"/>
      <c r="AH61" s="40"/>
      <c r="AI61" s="40"/>
      <c r="AJ61" s="40"/>
      <c r="AK61" s="40"/>
      <c r="AL61" s="41" t="s">
        <v>299</v>
      </c>
      <c r="AM61" s="40"/>
      <c r="AN61" s="40"/>
      <c r="AO61" s="44" t="str">
        <f>IFERROR(VLOOKUP(L61,Define!$A$3:$D$213,4,0),"")</f>
        <v/>
      </c>
      <c r="AP61" s="40"/>
      <c r="AQ61" s="40"/>
      <c r="AR61" s="40"/>
      <c r="AS61" s="40"/>
      <c r="AT61" s="46"/>
      <c r="AU61" s="40"/>
      <c r="AV61" s="40"/>
      <c r="AW61" s="40"/>
      <c r="AX61" s="40"/>
      <c r="AY61" s="40"/>
      <c r="AZ61" s="40"/>
      <c r="BA61" s="40"/>
      <c r="BB61" s="40"/>
      <c r="BC61" s="40"/>
      <c r="BD61" s="40"/>
      <c r="BE61" s="40"/>
      <c r="BF61" s="40"/>
      <c r="BG61" s="40"/>
      <c r="BH61" s="40"/>
      <c r="BI61" s="40"/>
      <c r="BJ61" s="40"/>
      <c r="BK61" s="40"/>
      <c r="BL61" s="40"/>
      <c r="BM61" s="40"/>
      <c r="BN61" s="40"/>
      <c r="BP61" s="179" t="str">
        <f>K61&amp;"#"&amp;K62</f>
        <v>#</v>
      </c>
    </row>
    <row r="62" spans="1:68" s="39" customFormat="1" x14ac:dyDescent="0.2">
      <c r="A62" s="41">
        <v>0</v>
      </c>
      <c r="B62" s="41">
        <f>IF(F61&lt;&gt;F62,MAX($B$2:B61)+1,B61)</f>
        <v>4</v>
      </c>
      <c r="C62" s="64">
        <f>IFERROR(INDEX(Data!$A$9:$A$984,INT((ROW()-1)/2),1),"")</f>
        <v>0</v>
      </c>
      <c r="D62" s="64">
        <f>IFERROR(INDEX(Data!$A$9:$A$984,INT((ROW()-1)/2),1),"")</f>
        <v>0</v>
      </c>
      <c r="E62" s="59">
        <f>VLOOKUP(BP62,Define!$L$4:$M$37,2,0)</f>
        <v>0</v>
      </c>
      <c r="F62" s="59">
        <f>IFERROR(INDEX(Data!$B$9:$B$984,INT((ROW()-1)/2),1),"")</f>
        <v>0</v>
      </c>
      <c r="G62" s="59">
        <f t="shared" si="1"/>
        <v>0</v>
      </c>
      <c r="H62" s="42">
        <f>IFERROR(INDEX(Data!$G$9:$G$984,INT((ROW()-1)/2),1),"")</f>
        <v>0</v>
      </c>
      <c r="I62" s="58" t="e">
        <f t="shared" si="0"/>
        <v>#DIV/0!</v>
      </c>
      <c r="J62" s="40"/>
      <c r="K62" s="40" t="str">
        <f>IFERROR(VLOOKUP(IF(ISTEXT(L62),M62,L62),Define!$A$3:$C$500,IF(MOD(ROW(),2)=1,2,3),0),"")</f>
        <v/>
      </c>
      <c r="L62" s="40" t="str">
        <f>IFERROR(INDEX(Data!$P$9:$S$984,INT((ROW()-1)/2),IF(MOD(ROW(),2)=1,1,3)),"")</f>
        <v/>
      </c>
      <c r="M62" s="40" t="str">
        <f>IFERROR(INDEX(Data!$P$9:$S$984,INT((ROW()-1)/2),IF(MOD(ROW(),2)=1,2,4)),"")</f>
        <v/>
      </c>
      <c r="N62" s="180">
        <f>IFERROR(INDEX(IF(H62="USD",Data!$F$9:$F$984,Data!$I$9:$I$984),INT((ROW()-1)/2),1),"")</f>
        <v>0</v>
      </c>
      <c r="O62" s="44">
        <f>IFERROR(IF(H62="USD",0,INDEX(Data!$F$9:$F$984,INT((ROW()-1)/2),1)),0)</f>
        <v>0</v>
      </c>
      <c r="P62" s="40"/>
      <c r="Q62" s="40"/>
      <c r="R62" s="176" t="str">
        <f>IFERROR(VLOOKUP(L62,Define!$A$4:$H$419,8,0),"")</f>
        <v/>
      </c>
      <c r="S62" s="40"/>
      <c r="T62" s="40"/>
      <c r="U62" s="43"/>
      <c r="V62" s="45"/>
      <c r="W62" s="45">
        <f>IFERROR(INDEX(Data!$C$9:$C$984,INT((ROW()-1)/2),1),"")</f>
        <v>0</v>
      </c>
      <c r="X62" s="41"/>
      <c r="Y62" s="40"/>
      <c r="Z62" s="40"/>
      <c r="AA62" s="40"/>
      <c r="AB62" s="40"/>
      <c r="AC62" s="40"/>
      <c r="AD62" s="40"/>
      <c r="AE62" s="40"/>
      <c r="AF62" s="44">
        <f>IFERROR(INDEX(Data!$J$9:$J$984,INT((ROW()-1)/2),1),"")</f>
        <v>0</v>
      </c>
      <c r="AG62" s="40"/>
      <c r="AH62" s="40"/>
      <c r="AI62" s="40"/>
      <c r="AJ62" s="40"/>
      <c r="AK62" s="40"/>
      <c r="AL62" s="41" t="s">
        <v>299</v>
      </c>
      <c r="AM62" s="40"/>
      <c r="AN62" s="40"/>
      <c r="AO62" s="44" t="str">
        <f>IFERROR(VLOOKUP(L62,Define!$A$3:$D$213,4,0),"")</f>
        <v/>
      </c>
      <c r="AP62" s="40"/>
      <c r="AQ62" s="40"/>
      <c r="AR62" s="40"/>
      <c r="AS62" s="40"/>
      <c r="AT62" s="46"/>
      <c r="AU62" s="40"/>
      <c r="AV62" s="40"/>
      <c r="AW62" s="40"/>
      <c r="AX62" s="40"/>
      <c r="AY62" s="40"/>
      <c r="AZ62" s="40"/>
      <c r="BA62" s="40"/>
      <c r="BB62" s="40"/>
      <c r="BC62" s="40"/>
      <c r="BD62" s="40"/>
      <c r="BE62" s="40"/>
      <c r="BF62" s="40"/>
      <c r="BG62" s="40"/>
      <c r="BH62" s="40"/>
      <c r="BI62" s="40"/>
      <c r="BJ62" s="40"/>
      <c r="BK62" s="40"/>
      <c r="BL62" s="40"/>
      <c r="BM62" s="40"/>
      <c r="BN62" s="40"/>
      <c r="BP62" s="179" t="str">
        <f>K61&amp;"#"&amp;K62</f>
        <v>#</v>
      </c>
    </row>
    <row r="63" spans="1:68" s="39" customFormat="1" x14ac:dyDescent="0.2">
      <c r="A63" s="41">
        <v>0</v>
      </c>
      <c r="B63" s="41">
        <f>IF(F62&lt;&gt;F63,MAX($B$2:B62)+1,B62)</f>
        <v>4</v>
      </c>
      <c r="C63" s="64">
        <f>IFERROR(INDEX(Data!$A$9:$A$984,INT((ROW()-1)/2),1),"")</f>
        <v>0</v>
      </c>
      <c r="D63" s="64">
        <f>IFERROR(INDEX(Data!$A$9:$A$984,INT((ROW()-1)/2),1),"")</f>
        <v>0</v>
      </c>
      <c r="E63" s="59">
        <f>VLOOKUP(BP63,Define!$L$4:$M$37,2,0)</f>
        <v>0</v>
      </c>
      <c r="F63" s="59">
        <f>IFERROR(INDEX(Data!$B$9:$B$984,INT((ROW()-1)/2),1),"")</f>
        <v>0</v>
      </c>
      <c r="G63" s="59">
        <f t="shared" si="1"/>
        <v>0</v>
      </c>
      <c r="H63" s="42">
        <f>IFERROR(INDEX(Data!$G$9:$G$984,INT((ROW()-1)/2),1),"")</f>
        <v>0</v>
      </c>
      <c r="I63" s="58" t="e">
        <f t="shared" si="0"/>
        <v>#DIV/0!</v>
      </c>
      <c r="J63" s="40"/>
      <c r="K63" s="40" t="str">
        <f>IFERROR(VLOOKUP(IF(ISTEXT(L63),M63,L63),Define!$A$3:$C$500,IF(MOD(ROW(),2)=1,2,3),0),"")</f>
        <v/>
      </c>
      <c r="L63" s="40" t="str">
        <f>IFERROR(INDEX(Data!$P$9:$S$984,INT((ROW()-1)/2),IF(MOD(ROW(),2)=1,1,3)),"")</f>
        <v/>
      </c>
      <c r="M63" s="40" t="str">
        <f>IFERROR(INDEX(Data!$P$9:$S$984,INT((ROW()-1)/2),IF(MOD(ROW(),2)=1,2,4)),"")</f>
        <v/>
      </c>
      <c r="N63" s="180">
        <f>IFERROR(INDEX(IF(H63="USD",Data!$F$9:$F$984,Data!$I$9:$I$984),INT((ROW()-1)/2),1),"")</f>
        <v>0</v>
      </c>
      <c r="O63" s="44">
        <f>IFERROR(IF(H63="USD",0,INDEX(Data!$F$9:$F$984,INT((ROW()-1)/2),1)),0)</f>
        <v>0</v>
      </c>
      <c r="P63" s="40"/>
      <c r="Q63" s="40"/>
      <c r="R63" s="176" t="str">
        <f>IFERROR(VLOOKUP(L63,Define!$A$4:$H$419,8,0),"")</f>
        <v/>
      </c>
      <c r="S63" s="40"/>
      <c r="T63" s="40"/>
      <c r="U63" s="43"/>
      <c r="V63" s="45"/>
      <c r="W63" s="45">
        <f>IFERROR(INDEX(Data!$C$9:$C$984,INT((ROW()-1)/2),1),"")</f>
        <v>0</v>
      </c>
      <c r="X63" s="41"/>
      <c r="Y63" s="40"/>
      <c r="Z63" s="40"/>
      <c r="AA63" s="40"/>
      <c r="AB63" s="40"/>
      <c r="AC63" s="40"/>
      <c r="AD63" s="40"/>
      <c r="AE63" s="40"/>
      <c r="AF63" s="44">
        <f>IFERROR(INDEX(Data!$J$9:$J$984,INT((ROW()-1)/2),1),"")</f>
        <v>0</v>
      </c>
      <c r="AG63" s="40"/>
      <c r="AH63" s="40"/>
      <c r="AI63" s="40"/>
      <c r="AJ63" s="40"/>
      <c r="AK63" s="40"/>
      <c r="AL63" s="41" t="s">
        <v>299</v>
      </c>
      <c r="AM63" s="40"/>
      <c r="AN63" s="40"/>
      <c r="AO63" s="44" t="str">
        <f>IFERROR(VLOOKUP(L63,Define!$A$3:$D$213,4,0),"")</f>
        <v/>
      </c>
      <c r="AP63" s="40"/>
      <c r="AQ63" s="40"/>
      <c r="AR63" s="40"/>
      <c r="AS63" s="40"/>
      <c r="AT63" s="46"/>
      <c r="AU63" s="40"/>
      <c r="AV63" s="40"/>
      <c r="AW63" s="40"/>
      <c r="AX63" s="40"/>
      <c r="AY63" s="40"/>
      <c r="AZ63" s="40"/>
      <c r="BA63" s="40"/>
      <c r="BB63" s="40"/>
      <c r="BC63" s="40"/>
      <c r="BD63" s="40"/>
      <c r="BE63" s="40"/>
      <c r="BF63" s="40"/>
      <c r="BG63" s="40"/>
      <c r="BH63" s="40"/>
      <c r="BI63" s="40"/>
      <c r="BJ63" s="40"/>
      <c r="BK63" s="40"/>
      <c r="BL63" s="40"/>
      <c r="BM63" s="40"/>
      <c r="BN63" s="40"/>
      <c r="BP63" s="179" t="str">
        <f>K63&amp;"#"&amp;K64</f>
        <v>#</v>
      </c>
    </row>
    <row r="64" spans="1:68" s="39" customFormat="1" x14ac:dyDescent="0.2">
      <c r="A64" s="41">
        <v>0</v>
      </c>
      <c r="B64" s="41">
        <f>IF(F63&lt;&gt;F64,MAX($B$2:B63)+1,B63)</f>
        <v>4</v>
      </c>
      <c r="C64" s="64">
        <f>IFERROR(INDEX(Data!$A$9:$A$984,INT((ROW()-1)/2),1),"")</f>
        <v>0</v>
      </c>
      <c r="D64" s="64">
        <f>IFERROR(INDEX(Data!$A$9:$A$984,INT((ROW()-1)/2),1),"")</f>
        <v>0</v>
      </c>
      <c r="E64" s="59">
        <f>VLOOKUP(BP64,Define!$L$4:$M$37,2,0)</f>
        <v>0</v>
      </c>
      <c r="F64" s="59">
        <f>IFERROR(INDEX(Data!$B$9:$B$984,INT((ROW()-1)/2),1),"")</f>
        <v>0</v>
      </c>
      <c r="G64" s="59">
        <f t="shared" si="1"/>
        <v>0</v>
      </c>
      <c r="H64" s="42">
        <f>IFERROR(INDEX(Data!$G$9:$G$984,INT((ROW()-1)/2),1),"")</f>
        <v>0</v>
      </c>
      <c r="I64" s="58" t="e">
        <f t="shared" si="0"/>
        <v>#DIV/0!</v>
      </c>
      <c r="J64" s="40"/>
      <c r="K64" s="40" t="str">
        <f>IFERROR(VLOOKUP(IF(ISTEXT(L64),M64,L64),Define!$A$3:$C$500,IF(MOD(ROW(),2)=1,2,3),0),"")</f>
        <v/>
      </c>
      <c r="L64" s="40" t="str">
        <f>IFERROR(INDEX(Data!$P$9:$S$984,INT((ROW()-1)/2),IF(MOD(ROW(),2)=1,1,3)),"")</f>
        <v/>
      </c>
      <c r="M64" s="40" t="str">
        <f>IFERROR(INDEX(Data!$P$9:$S$984,INT((ROW()-1)/2),IF(MOD(ROW(),2)=1,2,4)),"")</f>
        <v/>
      </c>
      <c r="N64" s="180">
        <f>IFERROR(INDEX(IF(H64="USD",Data!$F$9:$F$984,Data!$I$9:$I$984),INT((ROW()-1)/2),1),"")</f>
        <v>0</v>
      </c>
      <c r="O64" s="44">
        <f>IFERROR(IF(H64="USD",0,INDEX(Data!$F$9:$F$984,INT((ROW()-1)/2),1)),0)</f>
        <v>0</v>
      </c>
      <c r="P64" s="40"/>
      <c r="Q64" s="40"/>
      <c r="R64" s="176" t="str">
        <f>IFERROR(VLOOKUP(L64,Define!$A$4:$H$419,8,0),"")</f>
        <v/>
      </c>
      <c r="S64" s="40"/>
      <c r="T64" s="40"/>
      <c r="U64" s="43"/>
      <c r="V64" s="45"/>
      <c r="W64" s="45">
        <f>IFERROR(INDEX(Data!$C$9:$C$984,INT((ROW()-1)/2),1),"")</f>
        <v>0</v>
      </c>
      <c r="X64" s="41"/>
      <c r="Y64" s="40"/>
      <c r="Z64" s="40"/>
      <c r="AA64" s="40"/>
      <c r="AB64" s="40"/>
      <c r="AC64" s="40"/>
      <c r="AD64" s="40"/>
      <c r="AE64" s="40"/>
      <c r="AF64" s="44">
        <f>IFERROR(INDEX(Data!$J$9:$J$984,INT((ROW()-1)/2),1),"")</f>
        <v>0</v>
      </c>
      <c r="AG64" s="40"/>
      <c r="AH64" s="40"/>
      <c r="AI64" s="40"/>
      <c r="AJ64" s="40"/>
      <c r="AK64" s="40"/>
      <c r="AL64" s="41" t="s">
        <v>299</v>
      </c>
      <c r="AM64" s="40"/>
      <c r="AN64" s="40"/>
      <c r="AO64" s="44" t="str">
        <f>IFERROR(VLOOKUP(L64,Define!$A$3:$D$213,4,0),"")</f>
        <v/>
      </c>
      <c r="AP64" s="40"/>
      <c r="AQ64" s="40"/>
      <c r="AR64" s="40"/>
      <c r="AS64" s="40"/>
      <c r="AT64" s="46"/>
      <c r="AU64" s="40"/>
      <c r="AV64" s="40"/>
      <c r="AW64" s="40"/>
      <c r="AX64" s="40"/>
      <c r="AY64" s="40"/>
      <c r="AZ64" s="40"/>
      <c r="BA64" s="40"/>
      <c r="BB64" s="40"/>
      <c r="BC64" s="40"/>
      <c r="BD64" s="40"/>
      <c r="BE64" s="40"/>
      <c r="BF64" s="40"/>
      <c r="BG64" s="40"/>
      <c r="BH64" s="40"/>
      <c r="BI64" s="40"/>
      <c r="BJ64" s="40"/>
      <c r="BK64" s="40"/>
      <c r="BL64" s="40"/>
      <c r="BM64" s="40"/>
      <c r="BN64" s="40"/>
      <c r="BP64" s="179" t="str">
        <f>K63&amp;"#"&amp;K64</f>
        <v>#</v>
      </c>
    </row>
    <row r="65" spans="1:68" s="39" customFormat="1" x14ac:dyDescent="0.2">
      <c r="A65" s="41">
        <v>0</v>
      </c>
      <c r="B65" s="41">
        <f>IF(F64&lt;&gt;F65,MAX($B$2:B64)+1,B64)</f>
        <v>4</v>
      </c>
      <c r="C65" s="64">
        <f>IFERROR(INDEX(Data!$A$9:$A$984,INT((ROW()-1)/2),1),"")</f>
        <v>0</v>
      </c>
      <c r="D65" s="64">
        <f>IFERROR(INDEX(Data!$A$9:$A$984,INT((ROW()-1)/2),1),"")</f>
        <v>0</v>
      </c>
      <c r="E65" s="59">
        <f>VLOOKUP(BP65,Define!$L$4:$M$37,2,0)</f>
        <v>0</v>
      </c>
      <c r="F65" s="59">
        <f>IFERROR(INDEX(Data!$B$9:$B$984,INT((ROW()-1)/2),1),"")</f>
        <v>0</v>
      </c>
      <c r="G65" s="59">
        <f t="shared" si="1"/>
        <v>0</v>
      </c>
      <c r="H65" s="42">
        <f>IFERROR(INDEX(Data!$G$9:$G$984,INT((ROW()-1)/2),1),"")</f>
        <v>0</v>
      </c>
      <c r="I65" s="58" t="e">
        <f t="shared" si="0"/>
        <v>#DIV/0!</v>
      </c>
      <c r="J65" s="40"/>
      <c r="K65" s="40" t="str">
        <f>IFERROR(VLOOKUP(IF(ISTEXT(L65),M65,L65),Define!$A$3:$C$500,IF(MOD(ROW(),2)=1,2,3),0),"")</f>
        <v/>
      </c>
      <c r="L65" s="40" t="str">
        <f>IFERROR(INDEX(Data!$P$9:$S$984,INT((ROW()-1)/2),IF(MOD(ROW(),2)=1,1,3)),"")</f>
        <v/>
      </c>
      <c r="M65" s="40" t="str">
        <f>IFERROR(INDEX(Data!$P$9:$S$984,INT((ROW()-1)/2),IF(MOD(ROW(),2)=1,2,4)),"")</f>
        <v/>
      </c>
      <c r="N65" s="180">
        <f>IFERROR(INDEX(IF(H65="USD",Data!$F$9:$F$984,Data!$I$9:$I$984),INT((ROW()-1)/2),1),"")</f>
        <v>0</v>
      </c>
      <c r="O65" s="44">
        <f>IFERROR(IF(H65="USD",0,INDEX(Data!$F$9:$F$984,INT((ROW()-1)/2),1)),0)</f>
        <v>0</v>
      </c>
      <c r="P65" s="40"/>
      <c r="Q65" s="40"/>
      <c r="R65" s="176" t="str">
        <f>IFERROR(VLOOKUP(L65,Define!$A$4:$H$419,8,0),"")</f>
        <v/>
      </c>
      <c r="S65" s="40"/>
      <c r="T65" s="40"/>
      <c r="U65" s="43"/>
      <c r="V65" s="45"/>
      <c r="W65" s="45">
        <f>IFERROR(INDEX(Data!$C$9:$C$984,INT((ROW()-1)/2),1),"")</f>
        <v>0</v>
      </c>
      <c r="X65" s="41"/>
      <c r="Y65" s="40"/>
      <c r="Z65" s="40"/>
      <c r="AA65" s="40"/>
      <c r="AB65" s="40"/>
      <c r="AC65" s="40"/>
      <c r="AD65" s="40"/>
      <c r="AE65" s="40"/>
      <c r="AF65" s="44">
        <f>IFERROR(INDEX(Data!$J$9:$J$984,INT((ROW()-1)/2),1),"")</f>
        <v>0</v>
      </c>
      <c r="AG65" s="40"/>
      <c r="AH65" s="40"/>
      <c r="AI65" s="40"/>
      <c r="AJ65" s="40"/>
      <c r="AK65" s="40"/>
      <c r="AL65" s="41" t="s">
        <v>299</v>
      </c>
      <c r="AM65" s="40"/>
      <c r="AN65" s="40"/>
      <c r="AO65" s="44" t="str">
        <f>IFERROR(VLOOKUP(L65,Define!$A$3:$D$213,4,0),"")</f>
        <v/>
      </c>
      <c r="AP65" s="40"/>
      <c r="AQ65" s="40"/>
      <c r="AR65" s="40"/>
      <c r="AS65" s="40"/>
      <c r="AT65" s="46"/>
      <c r="AU65" s="40"/>
      <c r="AV65" s="40"/>
      <c r="AW65" s="40"/>
      <c r="AX65" s="40"/>
      <c r="AY65" s="40"/>
      <c r="AZ65" s="40"/>
      <c r="BA65" s="40"/>
      <c r="BB65" s="40"/>
      <c r="BC65" s="40"/>
      <c r="BD65" s="40"/>
      <c r="BE65" s="40"/>
      <c r="BF65" s="40"/>
      <c r="BG65" s="40"/>
      <c r="BH65" s="40"/>
      <c r="BI65" s="40"/>
      <c r="BJ65" s="40"/>
      <c r="BK65" s="40"/>
      <c r="BL65" s="40"/>
      <c r="BM65" s="40"/>
      <c r="BN65" s="40"/>
      <c r="BP65" s="179" t="str">
        <f>K65&amp;"#"&amp;K66</f>
        <v>#</v>
      </c>
    </row>
    <row r="66" spans="1:68" s="39" customFormat="1" x14ac:dyDescent="0.2">
      <c r="A66" s="41">
        <v>0</v>
      </c>
      <c r="B66" s="41">
        <f>IF(F65&lt;&gt;F66,MAX($B$2:B65)+1,B65)</f>
        <v>4</v>
      </c>
      <c r="C66" s="64">
        <f>IFERROR(INDEX(Data!$A$9:$A$984,INT((ROW()-1)/2),1),"")</f>
        <v>0</v>
      </c>
      <c r="D66" s="64">
        <f>IFERROR(INDEX(Data!$A$9:$A$984,INT((ROW()-1)/2),1),"")</f>
        <v>0</v>
      </c>
      <c r="E66" s="59">
        <f>VLOOKUP(BP66,Define!$L$4:$M$37,2,0)</f>
        <v>0</v>
      </c>
      <c r="F66" s="59">
        <f>IFERROR(INDEX(Data!$B$9:$B$984,INT((ROW()-1)/2),1),"")</f>
        <v>0</v>
      </c>
      <c r="G66" s="59">
        <f t="shared" si="1"/>
        <v>0</v>
      </c>
      <c r="H66" s="42">
        <f>IFERROR(INDEX(Data!$G$9:$G$984,INT((ROW()-1)/2),1),"")</f>
        <v>0</v>
      </c>
      <c r="I66" s="58" t="e">
        <f t="shared" si="0"/>
        <v>#DIV/0!</v>
      </c>
      <c r="J66" s="40"/>
      <c r="K66" s="40" t="str">
        <f>IFERROR(VLOOKUP(IF(ISTEXT(L66),M66,L66),Define!$A$3:$C$500,IF(MOD(ROW(),2)=1,2,3),0),"")</f>
        <v/>
      </c>
      <c r="L66" s="40" t="str">
        <f>IFERROR(INDEX(Data!$P$9:$S$984,INT((ROW()-1)/2),IF(MOD(ROW(),2)=1,1,3)),"")</f>
        <v/>
      </c>
      <c r="M66" s="40" t="str">
        <f>IFERROR(INDEX(Data!$P$9:$S$984,INT((ROW()-1)/2),IF(MOD(ROW(),2)=1,2,4)),"")</f>
        <v/>
      </c>
      <c r="N66" s="180">
        <f>IFERROR(INDEX(IF(H66="USD",Data!$F$9:$F$984,Data!$I$9:$I$984),INT((ROW()-1)/2),1),"")</f>
        <v>0</v>
      </c>
      <c r="O66" s="44">
        <f>IFERROR(IF(H66="USD",0,INDEX(Data!$F$9:$F$984,INT((ROW()-1)/2),1)),0)</f>
        <v>0</v>
      </c>
      <c r="P66" s="40"/>
      <c r="Q66" s="40"/>
      <c r="R66" s="176" t="str">
        <f>IFERROR(VLOOKUP(L66,Define!$A$4:$H$419,8,0),"")</f>
        <v/>
      </c>
      <c r="S66" s="40"/>
      <c r="T66" s="40"/>
      <c r="U66" s="43"/>
      <c r="V66" s="45"/>
      <c r="W66" s="45">
        <f>IFERROR(INDEX(Data!$C$9:$C$984,INT((ROW()-1)/2),1),"")</f>
        <v>0</v>
      </c>
      <c r="X66" s="41"/>
      <c r="Y66" s="40"/>
      <c r="Z66" s="40"/>
      <c r="AA66" s="40"/>
      <c r="AB66" s="40"/>
      <c r="AC66" s="40"/>
      <c r="AD66" s="40"/>
      <c r="AE66" s="40"/>
      <c r="AF66" s="44">
        <f>IFERROR(INDEX(Data!$J$9:$J$984,INT((ROW()-1)/2),1),"")</f>
        <v>0</v>
      </c>
      <c r="AG66" s="40"/>
      <c r="AH66" s="40"/>
      <c r="AI66" s="40"/>
      <c r="AJ66" s="40"/>
      <c r="AK66" s="40"/>
      <c r="AL66" s="41" t="s">
        <v>299</v>
      </c>
      <c r="AM66" s="40"/>
      <c r="AN66" s="40"/>
      <c r="AO66" s="44" t="str">
        <f>IFERROR(VLOOKUP(L66,Define!$A$3:$D$213,4,0),"")</f>
        <v/>
      </c>
      <c r="AP66" s="40"/>
      <c r="AQ66" s="40"/>
      <c r="AR66" s="40"/>
      <c r="AS66" s="40"/>
      <c r="AT66" s="46"/>
      <c r="AU66" s="40"/>
      <c r="AV66" s="40"/>
      <c r="AW66" s="40"/>
      <c r="AX66" s="40"/>
      <c r="AY66" s="40"/>
      <c r="AZ66" s="40"/>
      <c r="BA66" s="40"/>
      <c r="BB66" s="40"/>
      <c r="BC66" s="40"/>
      <c r="BD66" s="40"/>
      <c r="BE66" s="40"/>
      <c r="BF66" s="40"/>
      <c r="BG66" s="40"/>
      <c r="BH66" s="40"/>
      <c r="BI66" s="40"/>
      <c r="BJ66" s="40"/>
      <c r="BK66" s="40"/>
      <c r="BL66" s="40"/>
      <c r="BM66" s="40"/>
      <c r="BN66" s="40"/>
      <c r="BP66" s="179" t="str">
        <f>K65&amp;"#"&amp;K66</f>
        <v>#</v>
      </c>
    </row>
    <row r="67" spans="1:68" s="39" customFormat="1" x14ac:dyDescent="0.2">
      <c r="A67" s="41">
        <v>0</v>
      </c>
      <c r="B67" s="41">
        <f>IF(F66&lt;&gt;F67,MAX($B$2:B66)+1,B66)</f>
        <v>4</v>
      </c>
      <c r="C67" s="64">
        <f>IFERROR(INDEX(Data!$A$9:$A$984,INT((ROW()-1)/2),1),"")</f>
        <v>0</v>
      </c>
      <c r="D67" s="64">
        <f>IFERROR(INDEX(Data!$A$9:$A$984,INT((ROW()-1)/2),1),"")</f>
        <v>0</v>
      </c>
      <c r="E67" s="59">
        <f>VLOOKUP(BP67,Define!$L$4:$M$37,2,0)</f>
        <v>0</v>
      </c>
      <c r="F67" s="59">
        <f>IFERROR(INDEX(Data!$B$9:$B$984,INT((ROW()-1)/2),1),"")</f>
        <v>0</v>
      </c>
      <c r="G67" s="59">
        <f t="shared" si="1"/>
        <v>0</v>
      </c>
      <c r="H67" s="42">
        <f>IFERROR(INDEX(Data!$G$9:$G$984,INT((ROW()-1)/2),1),"")</f>
        <v>0</v>
      </c>
      <c r="I67" s="58" t="e">
        <f t="shared" ref="I67:I130" si="2">ROUND(($O67/$N67)*IF(H67="USD",0,IF(H67="VND",1000000,IF(H67="JPY",1000,IF(H67="EUR",1,0)))),5)</f>
        <v>#DIV/0!</v>
      </c>
      <c r="J67" s="40"/>
      <c r="K67" s="40" t="str">
        <f>IFERROR(VLOOKUP(IF(ISTEXT(L67),M67,L67),Define!$A$3:$C$500,IF(MOD(ROW(),2)=1,2,3),0),"")</f>
        <v/>
      </c>
      <c r="L67" s="40" t="str">
        <f>IFERROR(INDEX(Data!$P$9:$S$984,INT((ROW()-1)/2),IF(MOD(ROW(),2)=1,1,3)),"")</f>
        <v/>
      </c>
      <c r="M67" s="40" t="str">
        <f>IFERROR(INDEX(Data!$P$9:$S$984,INT((ROW()-1)/2),IF(MOD(ROW(),2)=1,2,4)),"")</f>
        <v/>
      </c>
      <c r="N67" s="180">
        <f>IFERROR(INDEX(IF(H67="USD",Data!$F$9:$F$984,Data!$I$9:$I$984),INT((ROW()-1)/2),1),"")</f>
        <v>0</v>
      </c>
      <c r="O67" s="44">
        <f>IFERROR(IF(H67="USD",0,INDEX(Data!$F$9:$F$984,INT((ROW()-1)/2),1)),0)</f>
        <v>0</v>
      </c>
      <c r="P67" s="40"/>
      <c r="Q67" s="40"/>
      <c r="R67" s="176" t="str">
        <f>IFERROR(VLOOKUP(L67,Define!$A$4:$H$419,8,0),"")</f>
        <v/>
      </c>
      <c r="S67" s="40"/>
      <c r="T67" s="40"/>
      <c r="U67" s="43"/>
      <c r="V67" s="45"/>
      <c r="W67" s="45">
        <f>IFERROR(INDEX(Data!$C$9:$C$984,INT((ROW()-1)/2),1),"")</f>
        <v>0</v>
      </c>
      <c r="X67" s="41"/>
      <c r="Y67" s="40"/>
      <c r="Z67" s="40"/>
      <c r="AA67" s="40"/>
      <c r="AB67" s="40"/>
      <c r="AC67" s="40"/>
      <c r="AD67" s="40"/>
      <c r="AE67" s="40"/>
      <c r="AF67" s="44">
        <f>IFERROR(INDEX(Data!$J$9:$J$984,INT((ROW()-1)/2),1),"")</f>
        <v>0</v>
      </c>
      <c r="AG67" s="40"/>
      <c r="AH67" s="40"/>
      <c r="AI67" s="40"/>
      <c r="AJ67" s="40"/>
      <c r="AK67" s="40"/>
      <c r="AL67" s="41" t="s">
        <v>299</v>
      </c>
      <c r="AM67" s="40"/>
      <c r="AN67" s="40"/>
      <c r="AO67" s="44" t="str">
        <f>IFERROR(VLOOKUP(L67,Define!$A$3:$D$213,4,0),"")</f>
        <v/>
      </c>
      <c r="AP67" s="40"/>
      <c r="AQ67" s="40"/>
      <c r="AR67" s="40"/>
      <c r="AS67" s="40"/>
      <c r="AT67" s="40"/>
      <c r="AU67" s="40"/>
      <c r="AV67" s="40"/>
      <c r="AW67" s="40"/>
      <c r="AX67" s="40"/>
      <c r="AY67" s="40"/>
      <c r="AZ67" s="40"/>
      <c r="BA67" s="40"/>
      <c r="BB67" s="40"/>
      <c r="BC67" s="40"/>
      <c r="BD67" s="40"/>
      <c r="BE67" s="40"/>
      <c r="BF67" s="40"/>
      <c r="BG67" s="40"/>
      <c r="BH67" s="40"/>
      <c r="BI67" s="40"/>
      <c r="BJ67" s="40"/>
      <c r="BK67" s="40"/>
      <c r="BL67" s="40"/>
      <c r="BM67" s="40"/>
      <c r="BN67" s="40"/>
      <c r="BP67" s="179" t="str">
        <f>K67&amp;"#"&amp;K68</f>
        <v>#</v>
      </c>
    </row>
    <row r="68" spans="1:68" s="39" customFormat="1" x14ac:dyDescent="0.2">
      <c r="A68" s="41">
        <v>0</v>
      </c>
      <c r="B68" s="41">
        <f>IF(F67&lt;&gt;F68,MAX($B$2:B67)+1,B67)</f>
        <v>4</v>
      </c>
      <c r="C68" s="64">
        <f>IFERROR(INDEX(Data!$A$9:$A$984,INT((ROW()-1)/2),1),"")</f>
        <v>0</v>
      </c>
      <c r="D68" s="64">
        <f>IFERROR(INDEX(Data!$A$9:$A$984,INT((ROW()-1)/2),1),"")</f>
        <v>0</v>
      </c>
      <c r="E68" s="59">
        <f>VLOOKUP(BP68,Define!$L$4:$M$37,2,0)</f>
        <v>0</v>
      </c>
      <c r="F68" s="59">
        <f>IFERROR(INDEX(Data!$B$9:$B$984,INT((ROW()-1)/2),1),"")</f>
        <v>0</v>
      </c>
      <c r="G68" s="59">
        <f t="shared" ref="G68:G131" si="3">F68</f>
        <v>0</v>
      </c>
      <c r="H68" s="42">
        <f>IFERROR(INDEX(Data!$G$9:$G$984,INT((ROW()-1)/2),1),"")</f>
        <v>0</v>
      </c>
      <c r="I68" s="58" t="e">
        <f t="shared" si="2"/>
        <v>#DIV/0!</v>
      </c>
      <c r="J68" s="40"/>
      <c r="K68" s="40" t="str">
        <f>IFERROR(VLOOKUP(IF(ISTEXT(L68),M68,L68),Define!$A$3:$C$500,IF(MOD(ROW(),2)=1,2,3),0),"")</f>
        <v/>
      </c>
      <c r="L68" s="40" t="str">
        <f>IFERROR(INDEX(Data!$P$9:$S$984,INT((ROW()-1)/2),IF(MOD(ROW(),2)=1,1,3)),"")</f>
        <v/>
      </c>
      <c r="M68" s="40" t="str">
        <f>IFERROR(INDEX(Data!$P$9:$S$984,INT((ROW()-1)/2),IF(MOD(ROW(),2)=1,2,4)),"")</f>
        <v/>
      </c>
      <c r="N68" s="180">
        <f>IFERROR(INDEX(IF(H68="USD",Data!$F$9:$F$984,Data!$I$9:$I$984),INT((ROW()-1)/2),1),"")</f>
        <v>0</v>
      </c>
      <c r="O68" s="44">
        <f>IFERROR(IF(H68="USD",0,INDEX(Data!$F$9:$F$984,INT((ROW()-1)/2),1)),0)</f>
        <v>0</v>
      </c>
      <c r="P68" s="40"/>
      <c r="Q68" s="40"/>
      <c r="R68" s="176" t="str">
        <f>IFERROR(VLOOKUP(L68,Define!$A$4:$H$419,8,0),"")</f>
        <v/>
      </c>
      <c r="S68" s="40"/>
      <c r="T68" s="40"/>
      <c r="U68" s="43"/>
      <c r="V68" s="45"/>
      <c r="W68" s="45">
        <f>IFERROR(INDEX(Data!$C$9:$C$984,INT((ROW()-1)/2),1),"")</f>
        <v>0</v>
      </c>
      <c r="X68" s="41"/>
      <c r="Y68" s="40"/>
      <c r="Z68" s="40"/>
      <c r="AA68" s="40"/>
      <c r="AB68" s="40"/>
      <c r="AC68" s="40"/>
      <c r="AD68" s="40"/>
      <c r="AE68" s="40"/>
      <c r="AF68" s="44">
        <f>IFERROR(INDEX(Data!$J$9:$J$984,INT((ROW()-1)/2),1),"")</f>
        <v>0</v>
      </c>
      <c r="AG68" s="40"/>
      <c r="AH68" s="40"/>
      <c r="AI68" s="40"/>
      <c r="AJ68" s="40"/>
      <c r="AK68" s="40"/>
      <c r="AL68" s="41" t="s">
        <v>299</v>
      </c>
      <c r="AM68" s="40"/>
      <c r="AN68" s="40"/>
      <c r="AO68" s="44" t="str">
        <f>IFERROR(VLOOKUP(L68,Define!$A$3:$D$213,4,0),"")</f>
        <v/>
      </c>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P68" s="179" t="str">
        <f>K67&amp;"#"&amp;K68</f>
        <v>#</v>
      </c>
    </row>
    <row r="69" spans="1:68" s="39" customFormat="1" x14ac:dyDescent="0.2">
      <c r="A69" s="41">
        <v>0</v>
      </c>
      <c r="B69" s="41">
        <f>IF(F68&lt;&gt;F69,MAX($B$2:B68)+1,B68)</f>
        <v>4</v>
      </c>
      <c r="C69" s="64">
        <f>IFERROR(INDEX(Data!$A$9:$A$984,INT((ROW()-1)/2),1),"")</f>
        <v>0</v>
      </c>
      <c r="D69" s="64">
        <f>IFERROR(INDEX(Data!$A$9:$A$984,INT((ROW()-1)/2),1),"")</f>
        <v>0</v>
      </c>
      <c r="E69" s="59">
        <f>VLOOKUP(BP69,Define!$L$4:$M$37,2,0)</f>
        <v>0</v>
      </c>
      <c r="F69" s="59">
        <f>IFERROR(INDEX(Data!$B$9:$B$984,INT((ROW()-1)/2),1),"")</f>
        <v>0</v>
      </c>
      <c r="G69" s="59">
        <f t="shared" si="3"/>
        <v>0</v>
      </c>
      <c r="H69" s="42">
        <f>IFERROR(INDEX(Data!$G$9:$G$984,INT((ROW()-1)/2),1),"")</f>
        <v>0</v>
      </c>
      <c r="I69" s="58" t="e">
        <f t="shared" si="2"/>
        <v>#DIV/0!</v>
      </c>
      <c r="J69" s="40"/>
      <c r="K69" s="40" t="str">
        <f>IFERROR(VLOOKUP(IF(ISTEXT(L69),M69,L69),Define!$A$3:$C$500,IF(MOD(ROW(),2)=1,2,3),0),"")</f>
        <v/>
      </c>
      <c r="L69" s="40" t="str">
        <f>IFERROR(INDEX(Data!$P$9:$S$984,INT((ROW()-1)/2),IF(MOD(ROW(),2)=1,1,3)),"")</f>
        <v/>
      </c>
      <c r="M69" s="40" t="str">
        <f>IFERROR(INDEX(Data!$P$9:$S$984,INT((ROW()-1)/2),IF(MOD(ROW(),2)=1,2,4)),"")</f>
        <v/>
      </c>
      <c r="N69" s="180">
        <f>IFERROR(INDEX(IF(H69="USD",Data!$F$9:$F$984,Data!$I$9:$I$984),INT((ROW()-1)/2),1),"")</f>
        <v>0</v>
      </c>
      <c r="O69" s="44">
        <f>IFERROR(IF(H69="USD",0,INDEX(Data!$F$9:$F$984,INT((ROW()-1)/2),1)),0)</f>
        <v>0</v>
      </c>
      <c r="P69" s="40"/>
      <c r="Q69" s="40"/>
      <c r="R69" s="176" t="str">
        <f>IFERROR(VLOOKUP(L69,Define!$A$4:$H$419,8,0),"")</f>
        <v/>
      </c>
      <c r="S69" s="40"/>
      <c r="T69" s="40"/>
      <c r="U69" s="43"/>
      <c r="V69" s="45"/>
      <c r="W69" s="45">
        <f>IFERROR(INDEX(Data!$C$9:$C$984,INT((ROW()-1)/2),1),"")</f>
        <v>0</v>
      </c>
      <c r="X69" s="41"/>
      <c r="Y69" s="40"/>
      <c r="Z69" s="40"/>
      <c r="AA69" s="40"/>
      <c r="AB69" s="40"/>
      <c r="AC69" s="40"/>
      <c r="AD69" s="40"/>
      <c r="AE69" s="40"/>
      <c r="AF69" s="44">
        <f>IFERROR(INDEX(Data!$J$9:$J$984,INT((ROW()-1)/2),1),"")</f>
        <v>0</v>
      </c>
      <c r="AG69" s="40"/>
      <c r="AH69" s="40"/>
      <c r="AI69" s="40"/>
      <c r="AJ69" s="40"/>
      <c r="AK69" s="40"/>
      <c r="AL69" s="41" t="s">
        <v>299</v>
      </c>
      <c r="AM69" s="40"/>
      <c r="AN69" s="40"/>
      <c r="AO69" s="44" t="str">
        <f>IFERROR(VLOOKUP(L69,Define!$A$3:$D$213,4,0),"")</f>
        <v/>
      </c>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P69" s="179" t="str">
        <f>K69&amp;"#"&amp;K70</f>
        <v>#</v>
      </c>
    </row>
    <row r="70" spans="1:68" s="39" customFormat="1" x14ac:dyDescent="0.2">
      <c r="A70" s="41">
        <v>0</v>
      </c>
      <c r="B70" s="41">
        <f>IF(F69&lt;&gt;F70,MAX($B$2:B69)+1,B69)</f>
        <v>4</v>
      </c>
      <c r="C70" s="64">
        <f>IFERROR(INDEX(Data!$A$9:$A$984,INT((ROW()-1)/2),1),"")</f>
        <v>0</v>
      </c>
      <c r="D70" s="64">
        <f>IFERROR(INDEX(Data!$A$9:$A$984,INT((ROW()-1)/2),1),"")</f>
        <v>0</v>
      </c>
      <c r="E70" s="59">
        <f>VLOOKUP(BP70,Define!$L$4:$M$37,2,0)</f>
        <v>0</v>
      </c>
      <c r="F70" s="59">
        <f>IFERROR(INDEX(Data!$B$9:$B$984,INT((ROW()-1)/2),1),"")</f>
        <v>0</v>
      </c>
      <c r="G70" s="59">
        <f t="shared" si="3"/>
        <v>0</v>
      </c>
      <c r="H70" s="42">
        <f>IFERROR(INDEX(Data!$G$9:$G$984,INT((ROW()-1)/2),1),"")</f>
        <v>0</v>
      </c>
      <c r="I70" s="58" t="e">
        <f t="shared" si="2"/>
        <v>#DIV/0!</v>
      </c>
      <c r="J70" s="40"/>
      <c r="K70" s="40" t="str">
        <f>IFERROR(VLOOKUP(IF(ISTEXT(L70),M70,L70),Define!$A$3:$C$500,IF(MOD(ROW(),2)=1,2,3),0),"")</f>
        <v/>
      </c>
      <c r="L70" s="40" t="str">
        <f>IFERROR(INDEX(Data!$P$9:$S$984,INT((ROW()-1)/2),IF(MOD(ROW(),2)=1,1,3)),"")</f>
        <v/>
      </c>
      <c r="M70" s="40" t="str">
        <f>IFERROR(INDEX(Data!$P$9:$S$984,INT((ROW()-1)/2),IF(MOD(ROW(),2)=1,2,4)),"")</f>
        <v/>
      </c>
      <c r="N70" s="180">
        <f>IFERROR(INDEX(IF(H70="USD",Data!$F$9:$F$984,Data!$I$9:$I$984),INT((ROW()-1)/2),1),"")</f>
        <v>0</v>
      </c>
      <c r="O70" s="44">
        <f>IFERROR(IF(H70="USD",0,INDEX(Data!$F$9:$F$984,INT((ROW()-1)/2),1)),0)</f>
        <v>0</v>
      </c>
      <c r="P70" s="40"/>
      <c r="Q70" s="40"/>
      <c r="R70" s="176" t="str">
        <f>IFERROR(VLOOKUP(L70,Define!$A$4:$H$419,8,0),"")</f>
        <v/>
      </c>
      <c r="S70" s="40"/>
      <c r="T70" s="40"/>
      <c r="U70" s="43"/>
      <c r="V70" s="45"/>
      <c r="W70" s="45">
        <f>IFERROR(INDEX(Data!$C$9:$C$984,INT((ROW()-1)/2),1),"")</f>
        <v>0</v>
      </c>
      <c r="X70" s="41"/>
      <c r="Y70" s="40"/>
      <c r="Z70" s="40"/>
      <c r="AA70" s="40"/>
      <c r="AB70" s="40"/>
      <c r="AC70" s="40"/>
      <c r="AD70" s="40"/>
      <c r="AE70" s="40"/>
      <c r="AF70" s="44">
        <f>IFERROR(INDEX(Data!$J$9:$J$984,INT((ROW()-1)/2),1),"")</f>
        <v>0</v>
      </c>
      <c r="AG70" s="40"/>
      <c r="AH70" s="40"/>
      <c r="AI70" s="40"/>
      <c r="AJ70" s="40"/>
      <c r="AK70" s="40"/>
      <c r="AL70" s="41" t="s">
        <v>299</v>
      </c>
      <c r="AM70" s="40"/>
      <c r="AN70" s="40"/>
      <c r="AO70" s="44" t="str">
        <f>IFERROR(VLOOKUP(L70,Define!$A$3:$D$213,4,0),"")</f>
        <v/>
      </c>
      <c r="AP70" s="40"/>
      <c r="AQ70" s="40"/>
      <c r="AR70" s="40"/>
      <c r="AS70" s="40"/>
      <c r="AT70" s="40"/>
      <c r="AU70" s="40"/>
      <c r="AV70" s="40"/>
      <c r="AW70" s="40"/>
      <c r="AX70" s="40"/>
      <c r="AY70" s="40"/>
      <c r="AZ70" s="40"/>
      <c r="BA70" s="40"/>
      <c r="BB70" s="40"/>
      <c r="BC70" s="40"/>
      <c r="BD70" s="40"/>
      <c r="BE70" s="40"/>
      <c r="BF70" s="40"/>
      <c r="BG70" s="40"/>
      <c r="BH70" s="40"/>
      <c r="BI70" s="40"/>
      <c r="BJ70" s="40"/>
      <c r="BK70" s="40"/>
      <c r="BL70" s="40"/>
      <c r="BM70" s="40"/>
      <c r="BN70" s="40"/>
      <c r="BP70" s="179" t="str">
        <f>K69&amp;"#"&amp;K70</f>
        <v>#</v>
      </c>
    </row>
    <row r="71" spans="1:68" s="39" customFormat="1" x14ac:dyDescent="0.2">
      <c r="A71" s="41">
        <v>0</v>
      </c>
      <c r="B71" s="41">
        <f>IF(F70&lt;&gt;F71,MAX($B$2:B70)+1,B70)</f>
        <v>4</v>
      </c>
      <c r="C71" s="64">
        <f>IFERROR(INDEX(Data!$A$9:$A$984,INT((ROW()-1)/2),1),"")</f>
        <v>0</v>
      </c>
      <c r="D71" s="64">
        <f>IFERROR(INDEX(Data!$A$9:$A$984,INT((ROW()-1)/2),1),"")</f>
        <v>0</v>
      </c>
      <c r="E71" s="59">
        <f>VLOOKUP(BP71,Define!$L$4:$M$37,2,0)</f>
        <v>0</v>
      </c>
      <c r="F71" s="59">
        <f>IFERROR(INDEX(Data!$B$9:$B$984,INT((ROW()-1)/2),1),"")</f>
        <v>0</v>
      </c>
      <c r="G71" s="59">
        <f t="shared" si="3"/>
        <v>0</v>
      </c>
      <c r="H71" s="42">
        <f>IFERROR(INDEX(Data!$G$9:$G$984,INT((ROW()-1)/2),1),"")</f>
        <v>0</v>
      </c>
      <c r="I71" s="58" t="e">
        <f t="shared" si="2"/>
        <v>#DIV/0!</v>
      </c>
      <c r="J71" s="40"/>
      <c r="K71" s="40" t="str">
        <f>IFERROR(VLOOKUP(IF(ISTEXT(L71),M71,L71),Define!$A$3:$C$500,IF(MOD(ROW(),2)=1,2,3),0),"")</f>
        <v/>
      </c>
      <c r="L71" s="40" t="str">
        <f>IFERROR(INDEX(Data!$P$9:$S$984,INT((ROW()-1)/2),IF(MOD(ROW(),2)=1,1,3)),"")</f>
        <v/>
      </c>
      <c r="M71" s="40" t="str">
        <f>IFERROR(INDEX(Data!$P$9:$S$984,INT((ROW()-1)/2),IF(MOD(ROW(),2)=1,2,4)),"")</f>
        <v/>
      </c>
      <c r="N71" s="180">
        <f>IFERROR(INDEX(IF(H71="USD",Data!$F$9:$F$984,Data!$I$9:$I$984),INT((ROW()-1)/2),1),"")</f>
        <v>0</v>
      </c>
      <c r="O71" s="44">
        <f>IFERROR(IF(H71="USD",0,INDEX(Data!$F$9:$F$984,INT((ROW()-1)/2),1)),0)</f>
        <v>0</v>
      </c>
      <c r="P71" s="40"/>
      <c r="Q71" s="40"/>
      <c r="R71" s="176" t="str">
        <f>IFERROR(VLOOKUP(L71,Define!$A$4:$H$419,8,0),"")</f>
        <v/>
      </c>
      <c r="S71" s="40"/>
      <c r="T71" s="40"/>
      <c r="U71" s="43"/>
      <c r="V71" s="45"/>
      <c r="W71" s="45">
        <f>IFERROR(INDEX(Data!$C$9:$C$984,INT((ROW()-1)/2),1),"")</f>
        <v>0</v>
      </c>
      <c r="X71" s="41"/>
      <c r="Y71" s="40"/>
      <c r="Z71" s="40"/>
      <c r="AA71" s="40"/>
      <c r="AB71" s="40"/>
      <c r="AC71" s="40"/>
      <c r="AD71" s="40"/>
      <c r="AE71" s="40"/>
      <c r="AF71" s="44">
        <f>IFERROR(INDEX(Data!$J$9:$J$984,INT((ROW()-1)/2),1),"")</f>
        <v>0</v>
      </c>
      <c r="AG71" s="40"/>
      <c r="AH71" s="40"/>
      <c r="AI71" s="40"/>
      <c r="AJ71" s="40"/>
      <c r="AK71" s="40"/>
      <c r="AL71" s="41" t="s">
        <v>299</v>
      </c>
      <c r="AM71" s="40"/>
      <c r="AN71" s="40"/>
      <c r="AO71" s="44" t="str">
        <f>IFERROR(VLOOKUP(L71,Define!$A$3:$D$213,4,0),"")</f>
        <v/>
      </c>
      <c r="AP71" s="40"/>
      <c r="AQ71" s="40"/>
      <c r="AR71" s="40"/>
      <c r="AS71" s="40"/>
      <c r="AT71" s="40"/>
      <c r="AU71" s="40"/>
      <c r="AV71" s="40"/>
      <c r="AW71" s="40"/>
      <c r="AX71" s="40"/>
      <c r="AY71" s="40"/>
      <c r="AZ71" s="40"/>
      <c r="BA71" s="40"/>
      <c r="BB71" s="40"/>
      <c r="BC71" s="40"/>
      <c r="BD71" s="40"/>
      <c r="BE71" s="40"/>
      <c r="BF71" s="40"/>
      <c r="BG71" s="40"/>
      <c r="BH71" s="40"/>
      <c r="BI71" s="40"/>
      <c r="BJ71" s="40"/>
      <c r="BK71" s="40"/>
      <c r="BL71" s="40"/>
      <c r="BM71" s="40"/>
      <c r="BN71" s="40"/>
      <c r="BP71" s="179" t="str">
        <f>K71&amp;"#"&amp;K72</f>
        <v>#</v>
      </c>
    </row>
    <row r="72" spans="1:68" s="39" customFormat="1" x14ac:dyDescent="0.2">
      <c r="A72" s="41">
        <v>0</v>
      </c>
      <c r="B72" s="41">
        <f>IF(F71&lt;&gt;F72,MAX($B$2:B71)+1,B71)</f>
        <v>4</v>
      </c>
      <c r="C72" s="64">
        <f>IFERROR(INDEX(Data!$A$9:$A$984,INT((ROW()-1)/2),1),"")</f>
        <v>0</v>
      </c>
      <c r="D72" s="64">
        <f>IFERROR(INDEX(Data!$A$9:$A$984,INT((ROW()-1)/2),1),"")</f>
        <v>0</v>
      </c>
      <c r="E72" s="59">
        <f>VLOOKUP(BP72,Define!$L$4:$M$37,2,0)</f>
        <v>0</v>
      </c>
      <c r="F72" s="59">
        <f>IFERROR(INDEX(Data!$B$9:$B$984,INT((ROW()-1)/2),1),"")</f>
        <v>0</v>
      </c>
      <c r="G72" s="59">
        <f t="shared" si="3"/>
        <v>0</v>
      </c>
      <c r="H72" s="42">
        <f>IFERROR(INDEX(Data!$G$9:$G$984,INT((ROW()-1)/2),1),"")</f>
        <v>0</v>
      </c>
      <c r="I72" s="58" t="e">
        <f t="shared" si="2"/>
        <v>#DIV/0!</v>
      </c>
      <c r="J72" s="40"/>
      <c r="K72" s="40" t="str">
        <f>IFERROR(VLOOKUP(IF(ISTEXT(L72),M72,L72),Define!$A$3:$C$500,IF(MOD(ROW(),2)=1,2,3),0),"")</f>
        <v/>
      </c>
      <c r="L72" s="40" t="str">
        <f>IFERROR(INDEX(Data!$P$9:$S$984,INT((ROW()-1)/2),IF(MOD(ROW(),2)=1,1,3)),"")</f>
        <v/>
      </c>
      <c r="M72" s="40" t="str">
        <f>IFERROR(INDEX(Data!$P$9:$S$984,INT((ROW()-1)/2),IF(MOD(ROW(),2)=1,2,4)),"")</f>
        <v/>
      </c>
      <c r="N72" s="180">
        <f>IFERROR(INDEX(IF(H72="USD",Data!$F$9:$F$984,Data!$I$9:$I$984),INT((ROW()-1)/2),1),"")</f>
        <v>0</v>
      </c>
      <c r="O72" s="44">
        <f>IFERROR(IF(H72="USD",0,INDEX(Data!$F$9:$F$984,INT((ROW()-1)/2),1)),0)</f>
        <v>0</v>
      </c>
      <c r="P72" s="40"/>
      <c r="Q72" s="40"/>
      <c r="R72" s="176" t="str">
        <f>IFERROR(VLOOKUP(L72,Define!$A$4:$H$419,8,0),"")</f>
        <v/>
      </c>
      <c r="S72" s="40"/>
      <c r="T72" s="40"/>
      <c r="U72" s="43"/>
      <c r="V72" s="45"/>
      <c r="W72" s="45">
        <f>IFERROR(INDEX(Data!$C$9:$C$984,INT((ROW()-1)/2),1),"")</f>
        <v>0</v>
      </c>
      <c r="X72" s="41"/>
      <c r="Y72" s="40"/>
      <c r="Z72" s="40"/>
      <c r="AA72" s="40"/>
      <c r="AB72" s="40"/>
      <c r="AC72" s="40"/>
      <c r="AD72" s="40"/>
      <c r="AE72" s="40"/>
      <c r="AF72" s="44">
        <f>IFERROR(INDEX(Data!$J$9:$J$984,INT((ROW()-1)/2),1),"")</f>
        <v>0</v>
      </c>
      <c r="AG72" s="40"/>
      <c r="AH72" s="40"/>
      <c r="AI72" s="40"/>
      <c r="AJ72" s="40"/>
      <c r="AK72" s="40"/>
      <c r="AL72" s="41" t="s">
        <v>299</v>
      </c>
      <c r="AM72" s="40"/>
      <c r="AN72" s="40"/>
      <c r="AO72" s="44" t="str">
        <f>IFERROR(VLOOKUP(L72,Define!$A$3:$D$213,4,0),"")</f>
        <v/>
      </c>
      <c r="AP72" s="40"/>
      <c r="AQ72" s="40"/>
      <c r="AR72" s="40"/>
      <c r="AS72" s="40"/>
      <c r="AT72" s="40"/>
      <c r="AU72" s="40"/>
      <c r="AV72" s="40"/>
      <c r="AW72" s="40"/>
      <c r="AX72" s="40"/>
      <c r="AY72" s="40"/>
      <c r="AZ72" s="40"/>
      <c r="BA72" s="40"/>
      <c r="BB72" s="40"/>
      <c r="BC72" s="40"/>
      <c r="BD72" s="40"/>
      <c r="BE72" s="40"/>
      <c r="BF72" s="40"/>
      <c r="BG72" s="40"/>
      <c r="BH72" s="40"/>
      <c r="BI72" s="40"/>
      <c r="BJ72" s="40"/>
      <c r="BK72" s="40"/>
      <c r="BL72" s="40"/>
      <c r="BM72" s="40"/>
      <c r="BN72" s="40"/>
      <c r="BP72" s="179" t="str">
        <f>K71&amp;"#"&amp;K72</f>
        <v>#</v>
      </c>
    </row>
    <row r="73" spans="1:68" s="39" customFormat="1" x14ac:dyDescent="0.2">
      <c r="A73" s="41">
        <v>0</v>
      </c>
      <c r="B73" s="41">
        <f>IF(F72&lt;&gt;F73,MAX($B$2:B72)+1,B72)</f>
        <v>4</v>
      </c>
      <c r="C73" s="64">
        <f>IFERROR(INDEX(Data!$A$9:$A$984,INT((ROW()-1)/2),1),"")</f>
        <v>0</v>
      </c>
      <c r="D73" s="64">
        <f>IFERROR(INDEX(Data!$A$9:$A$984,INT((ROW()-1)/2),1),"")</f>
        <v>0</v>
      </c>
      <c r="E73" s="59">
        <f>VLOOKUP(BP73,Define!$L$4:$M$37,2,0)</f>
        <v>0</v>
      </c>
      <c r="F73" s="59">
        <f>IFERROR(INDEX(Data!$B$9:$B$984,INT((ROW()-1)/2),1),"")</f>
        <v>0</v>
      </c>
      <c r="G73" s="59">
        <f t="shared" si="3"/>
        <v>0</v>
      </c>
      <c r="H73" s="42">
        <f>IFERROR(INDEX(Data!$G$9:$G$984,INT((ROW()-1)/2),1),"")</f>
        <v>0</v>
      </c>
      <c r="I73" s="58" t="e">
        <f t="shared" si="2"/>
        <v>#DIV/0!</v>
      </c>
      <c r="J73" s="40"/>
      <c r="K73" s="40" t="str">
        <f>IFERROR(VLOOKUP(IF(ISTEXT(L73),M73,L73),Define!$A$3:$C$500,IF(MOD(ROW(),2)=1,2,3),0),"")</f>
        <v/>
      </c>
      <c r="L73" s="40" t="str">
        <f>IFERROR(INDEX(Data!$P$9:$S$984,INT((ROW()-1)/2),IF(MOD(ROW(),2)=1,1,3)),"")</f>
        <v/>
      </c>
      <c r="M73" s="40" t="str">
        <f>IFERROR(INDEX(Data!$P$9:$S$984,INT((ROW()-1)/2),IF(MOD(ROW(),2)=1,2,4)),"")</f>
        <v/>
      </c>
      <c r="N73" s="180">
        <f>IFERROR(INDEX(IF(H73="USD",Data!$F$9:$F$984,Data!$I$9:$I$984),INT((ROW()-1)/2),1),"")</f>
        <v>0</v>
      </c>
      <c r="O73" s="44">
        <f>IFERROR(IF(H73="USD",0,INDEX(Data!$F$9:$F$984,INT((ROW()-1)/2),1)),0)</f>
        <v>0</v>
      </c>
      <c r="P73" s="40"/>
      <c r="Q73" s="40"/>
      <c r="R73" s="176" t="str">
        <f>IFERROR(VLOOKUP(L73,Define!$A$4:$H$419,8,0),"")</f>
        <v/>
      </c>
      <c r="S73" s="40"/>
      <c r="T73" s="40"/>
      <c r="U73" s="43"/>
      <c r="V73" s="45"/>
      <c r="W73" s="45">
        <f>IFERROR(INDEX(Data!$C$9:$C$984,INT((ROW()-1)/2),1),"")</f>
        <v>0</v>
      </c>
      <c r="X73" s="41"/>
      <c r="Y73" s="40"/>
      <c r="Z73" s="40"/>
      <c r="AA73" s="40"/>
      <c r="AB73" s="40"/>
      <c r="AC73" s="40"/>
      <c r="AD73" s="40"/>
      <c r="AE73" s="40"/>
      <c r="AF73" s="44">
        <f>IFERROR(INDEX(Data!$J$9:$J$984,INT((ROW()-1)/2),1),"")</f>
        <v>0</v>
      </c>
      <c r="AG73" s="40"/>
      <c r="AH73" s="40"/>
      <c r="AI73" s="40"/>
      <c r="AJ73" s="40"/>
      <c r="AK73" s="40"/>
      <c r="AL73" s="41" t="s">
        <v>299</v>
      </c>
      <c r="AM73" s="40"/>
      <c r="AN73" s="40"/>
      <c r="AO73" s="44" t="str">
        <f>IFERROR(VLOOKUP(L73,Define!$A$3:$D$213,4,0),"")</f>
        <v/>
      </c>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P73" s="179" t="str">
        <f>K73&amp;"#"&amp;K74</f>
        <v>#</v>
      </c>
    </row>
    <row r="74" spans="1:68" s="39" customFormat="1" x14ac:dyDescent="0.2">
      <c r="A74" s="41">
        <v>0</v>
      </c>
      <c r="B74" s="41">
        <f>IF(F73&lt;&gt;F74,MAX($B$2:B73)+1,B73)</f>
        <v>4</v>
      </c>
      <c r="C74" s="64">
        <f>IFERROR(INDEX(Data!$A$9:$A$984,INT((ROW()-1)/2),1),"")</f>
        <v>0</v>
      </c>
      <c r="D74" s="64">
        <f>IFERROR(INDEX(Data!$A$9:$A$984,INT((ROW()-1)/2),1),"")</f>
        <v>0</v>
      </c>
      <c r="E74" s="59">
        <f>VLOOKUP(BP74,Define!$L$4:$M$37,2,0)</f>
        <v>0</v>
      </c>
      <c r="F74" s="59">
        <f>IFERROR(INDEX(Data!$B$9:$B$984,INT((ROW()-1)/2),1),"")</f>
        <v>0</v>
      </c>
      <c r="G74" s="59">
        <f t="shared" si="3"/>
        <v>0</v>
      </c>
      <c r="H74" s="42">
        <f>IFERROR(INDEX(Data!$G$9:$G$984,INT((ROW()-1)/2),1),"")</f>
        <v>0</v>
      </c>
      <c r="I74" s="58" t="e">
        <f t="shared" si="2"/>
        <v>#DIV/0!</v>
      </c>
      <c r="J74" s="40"/>
      <c r="K74" s="40" t="str">
        <f>IFERROR(VLOOKUP(IF(ISTEXT(L74),M74,L74),Define!$A$3:$C$500,IF(MOD(ROW(),2)=1,2,3),0),"")</f>
        <v/>
      </c>
      <c r="L74" s="40" t="str">
        <f>IFERROR(INDEX(Data!$P$9:$S$984,INT((ROW()-1)/2),IF(MOD(ROW(),2)=1,1,3)),"")</f>
        <v/>
      </c>
      <c r="M74" s="40" t="str">
        <f>IFERROR(INDEX(Data!$P$9:$S$984,INT((ROW()-1)/2),IF(MOD(ROW(),2)=1,2,4)),"")</f>
        <v/>
      </c>
      <c r="N74" s="180">
        <f>IFERROR(INDEX(IF(H74="USD",Data!$F$9:$F$984,Data!$I$9:$I$984),INT((ROW()-1)/2),1),"")</f>
        <v>0</v>
      </c>
      <c r="O74" s="44">
        <f>IFERROR(IF(H74="USD",0,INDEX(Data!$F$9:$F$984,INT((ROW()-1)/2),1)),0)</f>
        <v>0</v>
      </c>
      <c r="P74" s="40"/>
      <c r="Q74" s="40"/>
      <c r="R74" s="176" t="str">
        <f>IFERROR(VLOOKUP(L74,Define!$A$4:$H$419,8,0),"")</f>
        <v/>
      </c>
      <c r="S74" s="40"/>
      <c r="T74" s="40"/>
      <c r="U74" s="43"/>
      <c r="V74" s="45"/>
      <c r="W74" s="45">
        <f>IFERROR(INDEX(Data!$C$9:$C$984,INT((ROW()-1)/2),1),"")</f>
        <v>0</v>
      </c>
      <c r="X74" s="41"/>
      <c r="Y74" s="40"/>
      <c r="Z74" s="40"/>
      <c r="AA74" s="40"/>
      <c r="AB74" s="40"/>
      <c r="AC74" s="40"/>
      <c r="AD74" s="40"/>
      <c r="AE74" s="40"/>
      <c r="AF74" s="44">
        <f>IFERROR(INDEX(Data!$J$9:$J$984,INT((ROW()-1)/2),1),"")</f>
        <v>0</v>
      </c>
      <c r="AG74" s="40"/>
      <c r="AH74" s="40"/>
      <c r="AI74" s="40"/>
      <c r="AJ74" s="40"/>
      <c r="AK74" s="40"/>
      <c r="AL74" s="41" t="s">
        <v>299</v>
      </c>
      <c r="AM74" s="40"/>
      <c r="AN74" s="40"/>
      <c r="AO74" s="44" t="str">
        <f>IFERROR(VLOOKUP(L74,Define!$A$3:$D$213,4,0),"")</f>
        <v/>
      </c>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P74" s="179" t="str">
        <f>K73&amp;"#"&amp;K74</f>
        <v>#</v>
      </c>
    </row>
    <row r="75" spans="1:68" s="39" customFormat="1" x14ac:dyDescent="0.2">
      <c r="A75" s="41">
        <v>0</v>
      </c>
      <c r="B75" s="41">
        <f>IF(F74&lt;&gt;F75,MAX($B$2:B74)+1,B74)</f>
        <v>4</v>
      </c>
      <c r="C75" s="64">
        <f>IFERROR(INDEX(Data!$A$9:$A$984,INT((ROW()-1)/2),1),"")</f>
        <v>0</v>
      </c>
      <c r="D75" s="64">
        <f>IFERROR(INDEX(Data!$A$9:$A$984,INT((ROW()-1)/2),1),"")</f>
        <v>0</v>
      </c>
      <c r="E75" s="59">
        <f>VLOOKUP(BP75,Define!$L$4:$M$37,2,0)</f>
        <v>0</v>
      </c>
      <c r="F75" s="59">
        <f>IFERROR(INDEX(Data!$B$9:$B$984,INT((ROW()-1)/2),1),"")</f>
        <v>0</v>
      </c>
      <c r="G75" s="59">
        <f t="shared" si="3"/>
        <v>0</v>
      </c>
      <c r="H75" s="42">
        <f>IFERROR(INDEX(Data!$G$9:$G$984,INT((ROW()-1)/2),1),"")</f>
        <v>0</v>
      </c>
      <c r="I75" s="58" t="e">
        <f t="shared" si="2"/>
        <v>#DIV/0!</v>
      </c>
      <c r="J75" s="40"/>
      <c r="K75" s="40" t="str">
        <f>IFERROR(VLOOKUP(IF(ISTEXT(L75),M75,L75),Define!$A$3:$C$500,IF(MOD(ROW(),2)=1,2,3),0),"")</f>
        <v/>
      </c>
      <c r="L75" s="40" t="str">
        <f>IFERROR(INDEX(Data!$P$9:$S$984,INT((ROW()-1)/2),IF(MOD(ROW(),2)=1,1,3)),"")</f>
        <v/>
      </c>
      <c r="M75" s="40" t="str">
        <f>IFERROR(INDEX(Data!$P$9:$S$984,INT((ROW()-1)/2),IF(MOD(ROW(),2)=1,2,4)),"")</f>
        <v/>
      </c>
      <c r="N75" s="180">
        <f>IFERROR(INDEX(IF(H75="USD",Data!$F$9:$F$984,Data!$I$9:$I$984),INT((ROW()-1)/2),1),"")</f>
        <v>0</v>
      </c>
      <c r="O75" s="44">
        <f>IFERROR(IF(H75="USD",0,INDEX(Data!$F$9:$F$984,INT((ROW()-1)/2),1)),0)</f>
        <v>0</v>
      </c>
      <c r="P75" s="40"/>
      <c r="Q75" s="40"/>
      <c r="R75" s="176" t="str">
        <f>IFERROR(VLOOKUP(L75,Define!$A$4:$H$419,8,0),"")</f>
        <v/>
      </c>
      <c r="S75" s="40"/>
      <c r="T75" s="40"/>
      <c r="U75" s="43"/>
      <c r="V75" s="45"/>
      <c r="W75" s="45">
        <f>IFERROR(INDEX(Data!$C$9:$C$984,INT((ROW()-1)/2),1),"")</f>
        <v>0</v>
      </c>
      <c r="X75" s="41"/>
      <c r="Y75" s="40"/>
      <c r="Z75" s="40"/>
      <c r="AA75" s="40"/>
      <c r="AB75" s="40"/>
      <c r="AC75" s="40"/>
      <c r="AD75" s="40"/>
      <c r="AE75" s="40"/>
      <c r="AF75" s="44">
        <f>IFERROR(INDEX(Data!$J$9:$J$984,INT((ROW()-1)/2),1),"")</f>
        <v>0</v>
      </c>
      <c r="AG75" s="40"/>
      <c r="AH75" s="40"/>
      <c r="AI75" s="40"/>
      <c r="AJ75" s="40"/>
      <c r="AK75" s="40"/>
      <c r="AL75" s="41" t="s">
        <v>299</v>
      </c>
      <c r="AM75" s="40"/>
      <c r="AN75" s="40"/>
      <c r="AO75" s="44" t="str">
        <f>IFERROR(VLOOKUP(L75,Define!$A$3:$D$213,4,0),"")</f>
        <v/>
      </c>
      <c r="AP75" s="40"/>
      <c r="AQ75" s="40"/>
      <c r="AR75" s="40"/>
      <c r="AS75" s="40"/>
      <c r="AT75" s="40"/>
      <c r="AU75" s="40"/>
      <c r="AV75" s="40"/>
      <c r="AW75" s="40"/>
      <c r="AX75" s="40"/>
      <c r="AY75" s="40"/>
      <c r="AZ75" s="40"/>
      <c r="BA75" s="40"/>
      <c r="BB75" s="40"/>
      <c r="BC75" s="40"/>
      <c r="BD75" s="40"/>
      <c r="BE75" s="40"/>
      <c r="BF75" s="40"/>
      <c r="BG75" s="40"/>
      <c r="BH75" s="40"/>
      <c r="BI75" s="40"/>
      <c r="BJ75" s="40"/>
      <c r="BK75" s="40"/>
      <c r="BL75" s="40"/>
      <c r="BM75" s="40"/>
      <c r="BN75" s="40"/>
      <c r="BP75" s="179" t="str">
        <f>K75&amp;"#"&amp;K76</f>
        <v>#</v>
      </c>
    </row>
    <row r="76" spans="1:68" s="39" customFormat="1" x14ac:dyDescent="0.2">
      <c r="A76" s="41">
        <v>0</v>
      </c>
      <c r="B76" s="41">
        <f>IF(F75&lt;&gt;F76,MAX($B$2:B75)+1,B75)</f>
        <v>4</v>
      </c>
      <c r="C76" s="64">
        <f>IFERROR(INDEX(Data!$A$9:$A$984,INT((ROW()-1)/2),1),"")</f>
        <v>0</v>
      </c>
      <c r="D76" s="64">
        <f>IFERROR(INDEX(Data!$A$9:$A$984,INT((ROW()-1)/2),1),"")</f>
        <v>0</v>
      </c>
      <c r="E76" s="59">
        <f>VLOOKUP(BP76,Define!$L$4:$M$37,2,0)</f>
        <v>0</v>
      </c>
      <c r="F76" s="59">
        <f>IFERROR(INDEX(Data!$B$9:$B$984,INT((ROW()-1)/2),1),"")</f>
        <v>0</v>
      </c>
      <c r="G76" s="59">
        <f t="shared" si="3"/>
        <v>0</v>
      </c>
      <c r="H76" s="42">
        <f>IFERROR(INDEX(Data!$G$9:$G$984,INT((ROW()-1)/2),1),"")</f>
        <v>0</v>
      </c>
      <c r="I76" s="58" t="e">
        <f t="shared" si="2"/>
        <v>#DIV/0!</v>
      </c>
      <c r="J76" s="40"/>
      <c r="K76" s="40" t="str">
        <f>IFERROR(VLOOKUP(IF(ISTEXT(L76),M76,L76),Define!$A$3:$C$500,IF(MOD(ROW(),2)=1,2,3),0),"")</f>
        <v/>
      </c>
      <c r="L76" s="40" t="str">
        <f>IFERROR(INDEX(Data!$P$9:$S$984,INT((ROW()-1)/2),IF(MOD(ROW(),2)=1,1,3)),"")</f>
        <v/>
      </c>
      <c r="M76" s="40" t="str">
        <f>IFERROR(INDEX(Data!$P$9:$S$984,INT((ROW()-1)/2),IF(MOD(ROW(),2)=1,2,4)),"")</f>
        <v/>
      </c>
      <c r="N76" s="180">
        <f>IFERROR(INDEX(IF(H76="USD",Data!$F$9:$F$984,Data!$I$9:$I$984),INT((ROW()-1)/2),1),"")</f>
        <v>0</v>
      </c>
      <c r="O76" s="44">
        <f>IFERROR(IF(H76="USD",0,INDEX(Data!$F$9:$F$984,INT((ROW()-1)/2),1)),0)</f>
        <v>0</v>
      </c>
      <c r="P76" s="40"/>
      <c r="Q76" s="40"/>
      <c r="R76" s="176" t="str">
        <f>IFERROR(VLOOKUP(L76,Define!$A$4:$H$419,8,0),"")</f>
        <v/>
      </c>
      <c r="S76" s="40"/>
      <c r="T76" s="40"/>
      <c r="U76" s="43"/>
      <c r="V76" s="45"/>
      <c r="W76" s="45">
        <f>IFERROR(INDEX(Data!$C$9:$C$984,INT((ROW()-1)/2),1),"")</f>
        <v>0</v>
      </c>
      <c r="X76" s="41"/>
      <c r="Y76" s="40"/>
      <c r="Z76" s="40"/>
      <c r="AA76" s="40"/>
      <c r="AB76" s="40"/>
      <c r="AC76" s="40"/>
      <c r="AD76" s="40"/>
      <c r="AE76" s="40"/>
      <c r="AF76" s="44">
        <f>IFERROR(INDEX(Data!$J$9:$J$984,INT((ROW()-1)/2),1),"")</f>
        <v>0</v>
      </c>
      <c r="AG76" s="40"/>
      <c r="AH76" s="40"/>
      <c r="AI76" s="40"/>
      <c r="AJ76" s="40"/>
      <c r="AK76" s="40"/>
      <c r="AL76" s="41" t="s">
        <v>299</v>
      </c>
      <c r="AM76" s="40"/>
      <c r="AN76" s="40"/>
      <c r="AO76" s="44" t="str">
        <f>IFERROR(VLOOKUP(L76,Define!$A$3:$D$213,4,0),"")</f>
        <v/>
      </c>
      <c r="AP76" s="40"/>
      <c r="AQ76" s="40"/>
      <c r="AR76" s="40"/>
      <c r="AS76" s="40"/>
      <c r="AT76" s="40"/>
      <c r="AU76" s="40"/>
      <c r="AV76" s="40"/>
      <c r="AW76" s="40"/>
      <c r="AX76" s="40"/>
      <c r="AY76" s="40"/>
      <c r="AZ76" s="40"/>
      <c r="BA76" s="40"/>
      <c r="BB76" s="40"/>
      <c r="BC76" s="40"/>
      <c r="BD76" s="40"/>
      <c r="BE76" s="40"/>
      <c r="BF76" s="40"/>
      <c r="BG76" s="40"/>
      <c r="BH76" s="40"/>
      <c r="BI76" s="40"/>
      <c r="BJ76" s="40"/>
      <c r="BK76" s="40"/>
      <c r="BL76" s="40"/>
      <c r="BM76" s="40"/>
      <c r="BN76" s="40"/>
      <c r="BP76" s="179" t="str">
        <f>K75&amp;"#"&amp;K76</f>
        <v>#</v>
      </c>
    </row>
    <row r="77" spans="1:68" s="39" customFormat="1" x14ac:dyDescent="0.2">
      <c r="A77" s="41">
        <v>0</v>
      </c>
      <c r="B77" s="41">
        <f>IF(F76&lt;&gt;F77,MAX($B$2:B76)+1,B76)</f>
        <v>4</v>
      </c>
      <c r="C77" s="64">
        <f>IFERROR(INDEX(Data!$A$9:$A$984,INT((ROW()-1)/2),1),"")</f>
        <v>0</v>
      </c>
      <c r="D77" s="64">
        <f>IFERROR(INDEX(Data!$A$9:$A$984,INT((ROW()-1)/2),1),"")</f>
        <v>0</v>
      </c>
      <c r="E77" s="59">
        <f>VLOOKUP(BP77,Define!$L$4:$M$37,2,0)</f>
        <v>0</v>
      </c>
      <c r="F77" s="59">
        <f>IFERROR(INDEX(Data!$B$9:$B$984,INT((ROW()-1)/2),1),"")</f>
        <v>0</v>
      </c>
      <c r="G77" s="59">
        <f t="shared" si="3"/>
        <v>0</v>
      </c>
      <c r="H77" s="42">
        <f>IFERROR(INDEX(Data!$G$9:$G$984,INT((ROW()-1)/2),1),"")</f>
        <v>0</v>
      </c>
      <c r="I77" s="58" t="e">
        <f t="shared" si="2"/>
        <v>#DIV/0!</v>
      </c>
      <c r="J77" s="40"/>
      <c r="K77" s="40" t="str">
        <f>IFERROR(VLOOKUP(IF(ISTEXT(L77),M77,L77),Define!$A$3:$C$500,IF(MOD(ROW(),2)=1,2,3),0),"")</f>
        <v/>
      </c>
      <c r="L77" s="40" t="str">
        <f>IFERROR(INDEX(Data!$P$9:$S$984,INT((ROW()-1)/2),IF(MOD(ROW(),2)=1,1,3)),"")</f>
        <v/>
      </c>
      <c r="M77" s="40" t="str">
        <f>IFERROR(INDEX(Data!$P$9:$S$984,INT((ROW()-1)/2),IF(MOD(ROW(),2)=1,2,4)),"")</f>
        <v/>
      </c>
      <c r="N77" s="180">
        <f>IFERROR(INDEX(IF(H77="USD",Data!$F$9:$F$984,Data!$I$9:$I$984),INT((ROW()-1)/2),1),"")</f>
        <v>0</v>
      </c>
      <c r="O77" s="44">
        <f>IFERROR(IF(H77="USD",0,INDEX(Data!$F$9:$F$984,INT((ROW()-1)/2),1)),0)</f>
        <v>0</v>
      </c>
      <c r="P77" s="40"/>
      <c r="Q77" s="40"/>
      <c r="R77" s="176" t="str">
        <f>IFERROR(VLOOKUP(L77,Define!$A$4:$H$419,8,0),"")</f>
        <v/>
      </c>
      <c r="S77" s="40"/>
      <c r="T77" s="40"/>
      <c r="U77" s="43"/>
      <c r="V77" s="45"/>
      <c r="W77" s="45">
        <f>IFERROR(INDEX(Data!$C$9:$C$984,INT((ROW()-1)/2),1),"")</f>
        <v>0</v>
      </c>
      <c r="X77" s="41"/>
      <c r="Y77" s="40"/>
      <c r="Z77" s="40"/>
      <c r="AA77" s="40"/>
      <c r="AB77" s="40"/>
      <c r="AC77" s="40"/>
      <c r="AD77" s="40"/>
      <c r="AE77" s="40"/>
      <c r="AF77" s="44">
        <f>IFERROR(INDEX(Data!$J$9:$J$984,INT((ROW()-1)/2),1),"")</f>
        <v>0</v>
      </c>
      <c r="AG77" s="40"/>
      <c r="AH77" s="40"/>
      <c r="AI77" s="40"/>
      <c r="AJ77" s="40"/>
      <c r="AK77" s="40"/>
      <c r="AL77" s="41" t="s">
        <v>299</v>
      </c>
      <c r="AM77" s="40"/>
      <c r="AN77" s="40"/>
      <c r="AO77" s="44" t="str">
        <f>IFERROR(VLOOKUP(L77,Define!$A$3:$D$213,4,0),"")</f>
        <v/>
      </c>
      <c r="AP77" s="40"/>
      <c r="AQ77" s="40"/>
      <c r="AR77" s="40"/>
      <c r="AS77" s="40"/>
      <c r="AT77" s="40"/>
      <c r="AU77" s="40"/>
      <c r="AV77" s="40"/>
      <c r="AW77" s="40"/>
      <c r="AX77" s="40"/>
      <c r="AY77" s="40"/>
      <c r="AZ77" s="40"/>
      <c r="BA77" s="40"/>
      <c r="BB77" s="40"/>
      <c r="BC77" s="40"/>
      <c r="BD77" s="40"/>
      <c r="BE77" s="40"/>
      <c r="BF77" s="40"/>
      <c r="BG77" s="40"/>
      <c r="BH77" s="40"/>
      <c r="BI77" s="40"/>
      <c r="BJ77" s="40"/>
      <c r="BK77" s="40"/>
      <c r="BL77" s="40"/>
      <c r="BM77" s="40"/>
      <c r="BN77" s="40"/>
      <c r="BP77" s="179" t="str">
        <f>K77&amp;"#"&amp;K78</f>
        <v>#</v>
      </c>
    </row>
    <row r="78" spans="1:68" s="39" customFormat="1" x14ac:dyDescent="0.2">
      <c r="A78" s="41">
        <v>0</v>
      </c>
      <c r="B78" s="41">
        <f>IF(F77&lt;&gt;F78,MAX($B$2:B77)+1,B77)</f>
        <v>4</v>
      </c>
      <c r="C78" s="64">
        <f>IFERROR(INDEX(Data!$A$9:$A$984,INT((ROW()-1)/2),1),"")</f>
        <v>0</v>
      </c>
      <c r="D78" s="64">
        <f>IFERROR(INDEX(Data!$A$9:$A$984,INT((ROW()-1)/2),1),"")</f>
        <v>0</v>
      </c>
      <c r="E78" s="59">
        <f>VLOOKUP(BP78,Define!$L$4:$M$37,2,0)</f>
        <v>0</v>
      </c>
      <c r="F78" s="59">
        <f>IFERROR(INDEX(Data!$B$9:$B$984,INT((ROW()-1)/2),1),"")</f>
        <v>0</v>
      </c>
      <c r="G78" s="59">
        <f t="shared" si="3"/>
        <v>0</v>
      </c>
      <c r="H78" s="42">
        <f>IFERROR(INDEX(Data!$G$9:$G$984,INT((ROW()-1)/2),1),"")</f>
        <v>0</v>
      </c>
      <c r="I78" s="58" t="e">
        <f t="shared" si="2"/>
        <v>#DIV/0!</v>
      </c>
      <c r="J78" s="40"/>
      <c r="K78" s="40" t="str">
        <f>IFERROR(VLOOKUP(IF(ISTEXT(L78),M78,L78),Define!$A$3:$C$500,IF(MOD(ROW(),2)=1,2,3),0),"")</f>
        <v/>
      </c>
      <c r="L78" s="40" t="str">
        <f>IFERROR(INDEX(Data!$P$9:$S$984,INT((ROW()-1)/2),IF(MOD(ROW(),2)=1,1,3)),"")</f>
        <v/>
      </c>
      <c r="M78" s="40" t="str">
        <f>IFERROR(INDEX(Data!$P$9:$S$984,INT((ROW()-1)/2),IF(MOD(ROW(),2)=1,2,4)),"")</f>
        <v/>
      </c>
      <c r="N78" s="180">
        <f>IFERROR(INDEX(IF(H78="USD",Data!$F$9:$F$984,Data!$I$9:$I$984),INT((ROW()-1)/2),1),"")</f>
        <v>0</v>
      </c>
      <c r="O78" s="44">
        <f>IFERROR(IF(H78="USD",0,INDEX(Data!$F$9:$F$984,INT((ROW()-1)/2),1)),0)</f>
        <v>0</v>
      </c>
      <c r="P78" s="40"/>
      <c r="Q78" s="40"/>
      <c r="R78" s="176" t="str">
        <f>IFERROR(VLOOKUP(L78,Define!$A$4:$H$419,8,0),"")</f>
        <v/>
      </c>
      <c r="S78" s="40"/>
      <c r="T78" s="40"/>
      <c r="U78" s="43"/>
      <c r="V78" s="45"/>
      <c r="W78" s="45">
        <f>IFERROR(INDEX(Data!$C$9:$C$984,INT((ROW()-1)/2),1),"")</f>
        <v>0</v>
      </c>
      <c r="X78" s="41"/>
      <c r="Y78" s="40"/>
      <c r="Z78" s="40"/>
      <c r="AA78" s="40"/>
      <c r="AB78" s="40"/>
      <c r="AC78" s="40"/>
      <c r="AD78" s="40"/>
      <c r="AE78" s="40"/>
      <c r="AF78" s="44">
        <f>IFERROR(INDEX(Data!$J$9:$J$984,INT((ROW()-1)/2),1),"")</f>
        <v>0</v>
      </c>
      <c r="AG78" s="40"/>
      <c r="AH78" s="40"/>
      <c r="AI78" s="40"/>
      <c r="AJ78" s="40"/>
      <c r="AK78" s="40"/>
      <c r="AL78" s="41" t="s">
        <v>299</v>
      </c>
      <c r="AM78" s="40"/>
      <c r="AN78" s="40"/>
      <c r="AO78" s="44" t="str">
        <f>IFERROR(VLOOKUP(L78,Define!$A$3:$D$213,4,0),"")</f>
        <v/>
      </c>
      <c r="AP78" s="40"/>
      <c r="AQ78" s="40"/>
      <c r="AR78" s="40"/>
      <c r="AS78" s="40"/>
      <c r="AT78" s="40"/>
      <c r="AU78" s="40"/>
      <c r="AV78" s="40"/>
      <c r="AW78" s="40"/>
      <c r="AX78" s="40"/>
      <c r="AY78" s="40"/>
      <c r="AZ78" s="40"/>
      <c r="BA78" s="40"/>
      <c r="BB78" s="40"/>
      <c r="BC78" s="40"/>
      <c r="BD78" s="40"/>
      <c r="BE78" s="40"/>
      <c r="BF78" s="40"/>
      <c r="BG78" s="40"/>
      <c r="BH78" s="40"/>
      <c r="BI78" s="40"/>
      <c r="BJ78" s="40"/>
      <c r="BK78" s="40"/>
      <c r="BL78" s="40"/>
      <c r="BM78" s="40"/>
      <c r="BN78" s="40"/>
      <c r="BP78" s="179" t="str">
        <f>K77&amp;"#"&amp;K78</f>
        <v>#</v>
      </c>
    </row>
    <row r="79" spans="1:68" s="39" customFormat="1" x14ac:dyDescent="0.2">
      <c r="A79" s="41">
        <v>0</v>
      </c>
      <c r="B79" s="41">
        <f>IF(F78&lt;&gt;F79,MAX($B$2:B78)+1,B78)</f>
        <v>4</v>
      </c>
      <c r="C79" s="64">
        <f>IFERROR(INDEX(Data!$A$9:$A$984,INT((ROW()-1)/2),1),"")</f>
        <v>0</v>
      </c>
      <c r="D79" s="64">
        <f>IFERROR(INDEX(Data!$A$9:$A$984,INT((ROW()-1)/2),1),"")</f>
        <v>0</v>
      </c>
      <c r="E79" s="59">
        <f>VLOOKUP(BP79,Define!$L$4:$M$37,2,0)</f>
        <v>0</v>
      </c>
      <c r="F79" s="59">
        <f>IFERROR(INDEX(Data!$B$9:$B$984,INT((ROW()-1)/2),1),"")</f>
        <v>0</v>
      </c>
      <c r="G79" s="59">
        <f t="shared" si="3"/>
        <v>0</v>
      </c>
      <c r="H79" s="42">
        <f>IFERROR(INDEX(Data!$G$9:$G$984,INT((ROW()-1)/2),1),"")</f>
        <v>0</v>
      </c>
      <c r="I79" s="58" t="e">
        <f t="shared" si="2"/>
        <v>#DIV/0!</v>
      </c>
      <c r="J79" s="40"/>
      <c r="K79" s="40" t="str">
        <f>IFERROR(VLOOKUP(IF(ISTEXT(L79),M79,L79),Define!$A$3:$C$500,IF(MOD(ROW(),2)=1,2,3),0),"")</f>
        <v/>
      </c>
      <c r="L79" s="40" t="str">
        <f>IFERROR(INDEX(Data!$P$9:$S$984,INT((ROW()-1)/2),IF(MOD(ROW(),2)=1,1,3)),"")</f>
        <v/>
      </c>
      <c r="M79" s="40" t="str">
        <f>IFERROR(INDEX(Data!$P$9:$S$984,INT((ROW()-1)/2),IF(MOD(ROW(),2)=1,2,4)),"")</f>
        <v/>
      </c>
      <c r="N79" s="180">
        <f>IFERROR(INDEX(IF(H79="USD",Data!$F$9:$F$984,Data!$I$9:$I$984),INT((ROW()-1)/2),1),"")</f>
        <v>0</v>
      </c>
      <c r="O79" s="44">
        <f>IFERROR(IF(H79="USD",0,INDEX(Data!$F$9:$F$984,INT((ROW()-1)/2),1)),0)</f>
        <v>0</v>
      </c>
      <c r="P79" s="40"/>
      <c r="Q79" s="40"/>
      <c r="R79" s="176" t="str">
        <f>IFERROR(VLOOKUP(L79,Define!$A$4:$H$419,8,0),"")</f>
        <v/>
      </c>
      <c r="S79" s="40"/>
      <c r="T79" s="40"/>
      <c r="U79" s="43"/>
      <c r="V79" s="45"/>
      <c r="W79" s="45">
        <f>IFERROR(INDEX(Data!$C$9:$C$984,INT((ROW()-1)/2),1),"")</f>
        <v>0</v>
      </c>
      <c r="X79" s="41"/>
      <c r="Y79" s="40"/>
      <c r="Z79" s="40"/>
      <c r="AA79" s="40"/>
      <c r="AB79" s="40"/>
      <c r="AC79" s="40"/>
      <c r="AD79" s="40"/>
      <c r="AE79" s="40"/>
      <c r="AF79" s="44">
        <f>IFERROR(INDEX(Data!$J$9:$J$984,INT((ROW()-1)/2),1),"")</f>
        <v>0</v>
      </c>
      <c r="AG79" s="40"/>
      <c r="AH79" s="40"/>
      <c r="AI79" s="40"/>
      <c r="AJ79" s="40"/>
      <c r="AK79" s="40"/>
      <c r="AL79" s="41" t="s">
        <v>299</v>
      </c>
      <c r="AM79" s="40"/>
      <c r="AN79" s="40"/>
      <c r="AO79" s="44" t="str">
        <f>IFERROR(VLOOKUP(L79,Define!$A$3:$D$213,4,0),"")</f>
        <v/>
      </c>
      <c r="AP79" s="40"/>
      <c r="AQ79" s="40"/>
      <c r="AR79" s="40"/>
      <c r="AS79" s="40"/>
      <c r="AT79" s="40"/>
      <c r="AU79" s="40"/>
      <c r="AV79" s="40"/>
      <c r="AW79" s="40"/>
      <c r="AX79" s="40"/>
      <c r="AY79" s="40"/>
      <c r="AZ79" s="40"/>
      <c r="BA79" s="40"/>
      <c r="BB79" s="40"/>
      <c r="BC79" s="40"/>
      <c r="BD79" s="40"/>
      <c r="BE79" s="40"/>
      <c r="BF79" s="40"/>
      <c r="BG79" s="40"/>
      <c r="BH79" s="40"/>
      <c r="BI79" s="40"/>
      <c r="BJ79" s="40"/>
      <c r="BK79" s="40"/>
      <c r="BL79" s="40"/>
      <c r="BM79" s="40"/>
      <c r="BN79" s="40"/>
      <c r="BP79" s="179" t="str">
        <f>K79&amp;"#"&amp;K80</f>
        <v>#</v>
      </c>
    </row>
    <row r="80" spans="1:68" s="39" customFormat="1" x14ac:dyDescent="0.2">
      <c r="A80" s="41">
        <v>0</v>
      </c>
      <c r="B80" s="41">
        <f>IF(F79&lt;&gt;F80,MAX($B$2:B79)+1,B79)</f>
        <v>4</v>
      </c>
      <c r="C80" s="64">
        <f>IFERROR(INDEX(Data!$A$9:$A$984,INT((ROW()-1)/2),1),"")</f>
        <v>0</v>
      </c>
      <c r="D80" s="64">
        <f>IFERROR(INDEX(Data!$A$9:$A$984,INT((ROW()-1)/2),1),"")</f>
        <v>0</v>
      </c>
      <c r="E80" s="59">
        <f>VLOOKUP(BP80,Define!$L$4:$M$37,2,0)</f>
        <v>0</v>
      </c>
      <c r="F80" s="59">
        <f>IFERROR(INDEX(Data!$B$9:$B$984,INT((ROW()-1)/2),1),"")</f>
        <v>0</v>
      </c>
      <c r="G80" s="59">
        <f t="shared" si="3"/>
        <v>0</v>
      </c>
      <c r="H80" s="42">
        <f>IFERROR(INDEX(Data!$G$9:$G$984,INT((ROW()-1)/2),1),"")</f>
        <v>0</v>
      </c>
      <c r="I80" s="58" t="e">
        <f t="shared" si="2"/>
        <v>#DIV/0!</v>
      </c>
      <c r="J80" s="40"/>
      <c r="K80" s="40" t="str">
        <f>IFERROR(VLOOKUP(IF(ISTEXT(L80),M80,L80),Define!$A$3:$C$500,IF(MOD(ROW(),2)=1,2,3),0),"")</f>
        <v/>
      </c>
      <c r="L80" s="40" t="str">
        <f>IFERROR(INDEX(Data!$P$9:$S$984,INT((ROW()-1)/2),IF(MOD(ROW(),2)=1,1,3)),"")</f>
        <v/>
      </c>
      <c r="M80" s="40" t="str">
        <f>IFERROR(INDEX(Data!$P$9:$S$984,INT((ROW()-1)/2),IF(MOD(ROW(),2)=1,2,4)),"")</f>
        <v/>
      </c>
      <c r="N80" s="180">
        <f>IFERROR(INDEX(IF(H80="USD",Data!$F$9:$F$984,Data!$I$9:$I$984),INT((ROW()-1)/2),1),"")</f>
        <v>0</v>
      </c>
      <c r="O80" s="44">
        <f>IFERROR(IF(H80="USD",0,INDEX(Data!$F$9:$F$984,INT((ROW()-1)/2),1)),0)</f>
        <v>0</v>
      </c>
      <c r="P80" s="40"/>
      <c r="Q80" s="40"/>
      <c r="R80" s="176" t="str">
        <f>IFERROR(VLOOKUP(L80,Define!$A$4:$H$419,8,0),"")</f>
        <v/>
      </c>
      <c r="S80" s="40"/>
      <c r="T80" s="40"/>
      <c r="U80" s="43"/>
      <c r="V80" s="45"/>
      <c r="W80" s="45">
        <f>IFERROR(INDEX(Data!$C$9:$C$984,INT((ROW()-1)/2),1),"")</f>
        <v>0</v>
      </c>
      <c r="X80" s="41"/>
      <c r="Y80" s="40"/>
      <c r="Z80" s="40"/>
      <c r="AA80" s="40"/>
      <c r="AB80" s="40"/>
      <c r="AC80" s="40"/>
      <c r="AD80" s="40"/>
      <c r="AE80" s="40"/>
      <c r="AF80" s="44">
        <f>IFERROR(INDEX(Data!$J$9:$J$984,INT((ROW()-1)/2),1),"")</f>
        <v>0</v>
      </c>
      <c r="AG80" s="40"/>
      <c r="AH80" s="40"/>
      <c r="AI80" s="40"/>
      <c r="AJ80" s="40"/>
      <c r="AK80" s="40"/>
      <c r="AL80" s="41" t="s">
        <v>299</v>
      </c>
      <c r="AM80" s="40"/>
      <c r="AN80" s="40"/>
      <c r="AO80" s="44" t="str">
        <f>IFERROR(VLOOKUP(L80,Define!$A$3:$D$213,4,0),"")</f>
        <v/>
      </c>
      <c r="AP80" s="40"/>
      <c r="AQ80" s="40"/>
      <c r="AR80" s="40"/>
      <c r="AS80" s="40"/>
      <c r="AT80" s="40"/>
      <c r="AU80" s="40"/>
      <c r="AV80" s="40"/>
      <c r="AW80" s="40"/>
      <c r="AX80" s="40"/>
      <c r="AY80" s="40"/>
      <c r="AZ80" s="40"/>
      <c r="BA80" s="40"/>
      <c r="BB80" s="40"/>
      <c r="BC80" s="40"/>
      <c r="BD80" s="40"/>
      <c r="BE80" s="40"/>
      <c r="BF80" s="40"/>
      <c r="BG80" s="40"/>
      <c r="BH80" s="40"/>
      <c r="BI80" s="40"/>
      <c r="BJ80" s="40"/>
      <c r="BK80" s="40"/>
      <c r="BL80" s="40"/>
      <c r="BM80" s="40"/>
      <c r="BN80" s="40"/>
      <c r="BP80" s="179" t="str">
        <f>K79&amp;"#"&amp;K80</f>
        <v>#</v>
      </c>
    </row>
    <row r="81" spans="1:68" s="39" customFormat="1" x14ac:dyDescent="0.2">
      <c r="A81" s="41">
        <v>0</v>
      </c>
      <c r="B81" s="41">
        <f>IF(F80&lt;&gt;F81,MAX($B$2:B80)+1,B80)</f>
        <v>4</v>
      </c>
      <c r="C81" s="64">
        <f>IFERROR(INDEX(Data!$A$9:$A$984,INT((ROW()-1)/2),1),"")</f>
        <v>0</v>
      </c>
      <c r="D81" s="64">
        <f>IFERROR(INDEX(Data!$A$9:$A$984,INT((ROW()-1)/2),1),"")</f>
        <v>0</v>
      </c>
      <c r="E81" s="59">
        <f>VLOOKUP(BP81,Define!$L$4:$M$37,2,0)</f>
        <v>0</v>
      </c>
      <c r="F81" s="59">
        <f>IFERROR(INDEX(Data!$B$9:$B$984,INT((ROW()-1)/2),1),"")</f>
        <v>0</v>
      </c>
      <c r="G81" s="59">
        <f t="shared" si="3"/>
        <v>0</v>
      </c>
      <c r="H81" s="42">
        <f>IFERROR(INDEX(Data!$G$9:$G$984,INT((ROW()-1)/2),1),"")</f>
        <v>0</v>
      </c>
      <c r="I81" s="58" t="e">
        <f t="shared" si="2"/>
        <v>#DIV/0!</v>
      </c>
      <c r="J81" s="40"/>
      <c r="K81" s="40" t="str">
        <f>IFERROR(VLOOKUP(IF(ISTEXT(L81),M81,L81),Define!$A$3:$C$500,IF(MOD(ROW(),2)=1,2,3),0),"")</f>
        <v/>
      </c>
      <c r="L81" s="40" t="str">
        <f>IFERROR(INDEX(Data!$P$9:$S$984,INT((ROW()-1)/2),IF(MOD(ROW(),2)=1,1,3)),"")</f>
        <v/>
      </c>
      <c r="M81" s="40" t="str">
        <f>IFERROR(INDEX(Data!$P$9:$S$984,INT((ROW()-1)/2),IF(MOD(ROW(),2)=1,2,4)),"")</f>
        <v/>
      </c>
      <c r="N81" s="180">
        <f>IFERROR(INDEX(IF(H81="USD",Data!$F$9:$F$984,Data!$I$9:$I$984),INT((ROW()-1)/2),1),"")</f>
        <v>0</v>
      </c>
      <c r="O81" s="44">
        <f>IFERROR(IF(H81="USD",0,INDEX(Data!$F$9:$F$984,INT((ROW()-1)/2),1)),0)</f>
        <v>0</v>
      </c>
      <c r="P81" s="40"/>
      <c r="Q81" s="40"/>
      <c r="R81" s="176" t="str">
        <f>IFERROR(VLOOKUP(L81,Define!$A$4:$H$419,8,0),"")</f>
        <v/>
      </c>
      <c r="S81" s="40"/>
      <c r="T81" s="40"/>
      <c r="U81" s="43"/>
      <c r="V81" s="45"/>
      <c r="W81" s="45">
        <f>IFERROR(INDEX(Data!$C$9:$C$984,INT((ROW()-1)/2),1),"")</f>
        <v>0</v>
      </c>
      <c r="X81" s="41"/>
      <c r="Y81" s="40"/>
      <c r="Z81" s="40"/>
      <c r="AA81" s="40"/>
      <c r="AB81" s="40"/>
      <c r="AC81" s="40"/>
      <c r="AD81" s="40"/>
      <c r="AE81" s="40"/>
      <c r="AF81" s="44">
        <f>IFERROR(INDEX(Data!$J$9:$J$984,INT((ROW()-1)/2),1),"")</f>
        <v>0</v>
      </c>
      <c r="AG81" s="40"/>
      <c r="AH81" s="40"/>
      <c r="AI81" s="40"/>
      <c r="AJ81" s="40"/>
      <c r="AK81" s="40"/>
      <c r="AL81" s="41" t="s">
        <v>299</v>
      </c>
      <c r="AM81" s="40"/>
      <c r="AN81" s="40"/>
      <c r="AO81" s="44" t="str">
        <f>IFERROR(VLOOKUP(L81,Define!$A$3:$D$213,4,0),"")</f>
        <v/>
      </c>
      <c r="AP81" s="40"/>
      <c r="AQ81" s="40"/>
      <c r="AR81" s="40"/>
      <c r="AS81" s="40"/>
      <c r="AT81" s="40"/>
      <c r="AU81" s="40"/>
      <c r="AV81" s="40"/>
      <c r="AW81" s="40"/>
      <c r="AX81" s="40"/>
      <c r="AY81" s="40"/>
      <c r="AZ81" s="40"/>
      <c r="BA81" s="40"/>
      <c r="BB81" s="40"/>
      <c r="BC81" s="40"/>
      <c r="BD81" s="40"/>
      <c r="BE81" s="40"/>
      <c r="BF81" s="40"/>
      <c r="BG81" s="40"/>
      <c r="BH81" s="40"/>
      <c r="BI81" s="40"/>
      <c r="BJ81" s="40"/>
      <c r="BK81" s="40"/>
      <c r="BL81" s="40"/>
      <c r="BM81" s="40"/>
      <c r="BN81" s="40"/>
      <c r="BP81" s="179" t="str">
        <f>K81&amp;"#"&amp;K82</f>
        <v>#</v>
      </c>
    </row>
    <row r="82" spans="1:68" s="39" customFormat="1" x14ac:dyDescent="0.2">
      <c r="A82" s="41">
        <v>0</v>
      </c>
      <c r="B82" s="41">
        <f>IF(F81&lt;&gt;F82,MAX($B$2:B81)+1,B81)</f>
        <v>4</v>
      </c>
      <c r="C82" s="64">
        <f>IFERROR(INDEX(Data!$A$9:$A$984,INT((ROW()-1)/2),1),"")</f>
        <v>0</v>
      </c>
      <c r="D82" s="64">
        <f>IFERROR(INDEX(Data!$A$9:$A$984,INT((ROW()-1)/2),1),"")</f>
        <v>0</v>
      </c>
      <c r="E82" s="59">
        <f>VLOOKUP(BP82,Define!$L$4:$M$37,2,0)</f>
        <v>0</v>
      </c>
      <c r="F82" s="59">
        <f>IFERROR(INDEX(Data!$B$9:$B$984,INT((ROW()-1)/2),1),"")</f>
        <v>0</v>
      </c>
      <c r="G82" s="59">
        <f t="shared" si="3"/>
        <v>0</v>
      </c>
      <c r="H82" s="42">
        <f>IFERROR(INDEX(Data!$G$9:$G$984,INT((ROW()-1)/2),1),"")</f>
        <v>0</v>
      </c>
      <c r="I82" s="58" t="e">
        <f t="shared" si="2"/>
        <v>#DIV/0!</v>
      </c>
      <c r="J82" s="40"/>
      <c r="K82" s="40" t="str">
        <f>IFERROR(VLOOKUP(IF(ISTEXT(L82),M82,L82),Define!$A$3:$C$500,IF(MOD(ROW(),2)=1,2,3),0),"")</f>
        <v/>
      </c>
      <c r="L82" s="40" t="str">
        <f>IFERROR(INDEX(Data!$P$9:$S$984,INT((ROW()-1)/2),IF(MOD(ROW(),2)=1,1,3)),"")</f>
        <v/>
      </c>
      <c r="M82" s="40" t="str">
        <f>IFERROR(INDEX(Data!$P$9:$S$984,INT((ROW()-1)/2),IF(MOD(ROW(),2)=1,2,4)),"")</f>
        <v/>
      </c>
      <c r="N82" s="180">
        <f>IFERROR(INDEX(IF(H82="USD",Data!$F$9:$F$984,Data!$I$9:$I$984),INT((ROW()-1)/2),1),"")</f>
        <v>0</v>
      </c>
      <c r="O82" s="44">
        <f>IFERROR(IF(H82="USD",0,INDEX(Data!$F$9:$F$984,INT((ROW()-1)/2),1)),0)</f>
        <v>0</v>
      </c>
      <c r="P82" s="40"/>
      <c r="Q82" s="40"/>
      <c r="R82" s="176" t="str">
        <f>IFERROR(VLOOKUP(L82,Define!$A$4:$H$419,8,0),"")</f>
        <v/>
      </c>
      <c r="S82" s="40"/>
      <c r="T82" s="40"/>
      <c r="U82" s="43"/>
      <c r="V82" s="45"/>
      <c r="W82" s="45">
        <f>IFERROR(INDEX(Data!$C$9:$C$984,INT((ROW()-1)/2),1),"")</f>
        <v>0</v>
      </c>
      <c r="X82" s="41"/>
      <c r="Y82" s="40"/>
      <c r="Z82" s="40"/>
      <c r="AA82" s="40"/>
      <c r="AB82" s="40"/>
      <c r="AC82" s="40"/>
      <c r="AD82" s="40"/>
      <c r="AE82" s="40"/>
      <c r="AF82" s="44">
        <f>IFERROR(INDEX(Data!$J$9:$J$984,INT((ROW()-1)/2),1),"")</f>
        <v>0</v>
      </c>
      <c r="AG82" s="40"/>
      <c r="AH82" s="40"/>
      <c r="AI82" s="40"/>
      <c r="AJ82" s="40"/>
      <c r="AK82" s="40"/>
      <c r="AL82" s="41" t="s">
        <v>299</v>
      </c>
      <c r="AM82" s="40"/>
      <c r="AN82" s="40"/>
      <c r="AO82" s="44" t="str">
        <f>IFERROR(VLOOKUP(L82,Define!$A$3:$D$213,4,0),"")</f>
        <v/>
      </c>
      <c r="AP82" s="40"/>
      <c r="AQ82" s="40"/>
      <c r="AR82" s="40"/>
      <c r="AS82" s="40"/>
      <c r="AT82" s="40"/>
      <c r="AU82" s="40"/>
      <c r="AV82" s="40"/>
      <c r="AW82" s="40"/>
      <c r="AX82" s="40"/>
      <c r="AY82" s="40"/>
      <c r="AZ82" s="40"/>
      <c r="BA82" s="40"/>
      <c r="BB82" s="40"/>
      <c r="BC82" s="40"/>
      <c r="BD82" s="40"/>
      <c r="BE82" s="40"/>
      <c r="BF82" s="40"/>
      <c r="BG82" s="40"/>
      <c r="BH82" s="40"/>
      <c r="BI82" s="40"/>
      <c r="BJ82" s="40"/>
      <c r="BK82" s="40"/>
      <c r="BL82" s="40"/>
      <c r="BM82" s="40"/>
      <c r="BN82" s="40"/>
      <c r="BP82" s="179" t="str">
        <f>K81&amp;"#"&amp;K82</f>
        <v>#</v>
      </c>
    </row>
    <row r="83" spans="1:68" s="39" customFormat="1" x14ac:dyDescent="0.2">
      <c r="A83" s="41">
        <v>0</v>
      </c>
      <c r="B83" s="41">
        <f>IF(F82&lt;&gt;F83,MAX($B$2:B82)+1,B82)</f>
        <v>4</v>
      </c>
      <c r="C83" s="64">
        <f>IFERROR(INDEX(Data!$A$9:$A$984,INT((ROW()-1)/2),1),"")</f>
        <v>0</v>
      </c>
      <c r="D83" s="64">
        <f>IFERROR(INDEX(Data!$A$9:$A$984,INT((ROW()-1)/2),1),"")</f>
        <v>0</v>
      </c>
      <c r="E83" s="59">
        <f>VLOOKUP(BP83,Define!$L$4:$M$37,2,0)</f>
        <v>0</v>
      </c>
      <c r="F83" s="59">
        <f>IFERROR(INDEX(Data!$B$9:$B$984,INT((ROW()-1)/2),1),"")</f>
        <v>0</v>
      </c>
      <c r="G83" s="59">
        <f t="shared" si="3"/>
        <v>0</v>
      </c>
      <c r="H83" s="42">
        <f>IFERROR(INDEX(Data!$G$9:$G$984,INT((ROW()-1)/2),1),"")</f>
        <v>0</v>
      </c>
      <c r="I83" s="58" t="e">
        <f t="shared" si="2"/>
        <v>#DIV/0!</v>
      </c>
      <c r="J83" s="40"/>
      <c r="K83" s="40" t="str">
        <f>IFERROR(VLOOKUP(IF(ISTEXT(L83),M83,L83),Define!$A$3:$C$500,IF(MOD(ROW(),2)=1,2,3),0),"")</f>
        <v/>
      </c>
      <c r="L83" s="40" t="str">
        <f>IFERROR(INDEX(Data!$P$9:$S$984,INT((ROW()-1)/2),IF(MOD(ROW(),2)=1,1,3)),"")</f>
        <v/>
      </c>
      <c r="M83" s="40" t="str">
        <f>IFERROR(INDEX(Data!$P$9:$S$984,INT((ROW()-1)/2),IF(MOD(ROW(),2)=1,2,4)),"")</f>
        <v/>
      </c>
      <c r="N83" s="180">
        <f>IFERROR(INDEX(IF(H83="USD",Data!$F$9:$F$984,Data!$I$9:$I$984),INT((ROW()-1)/2),1),"")</f>
        <v>0</v>
      </c>
      <c r="O83" s="44">
        <f>IFERROR(IF(H83="USD",0,INDEX(Data!$F$9:$F$984,INT((ROW()-1)/2),1)),0)</f>
        <v>0</v>
      </c>
      <c r="P83" s="40"/>
      <c r="Q83" s="40"/>
      <c r="R83" s="176" t="str">
        <f>IFERROR(VLOOKUP(L83,Define!$A$4:$H$419,8,0),"")</f>
        <v/>
      </c>
      <c r="S83" s="40"/>
      <c r="T83" s="40"/>
      <c r="U83" s="43"/>
      <c r="V83" s="45"/>
      <c r="W83" s="45">
        <f>IFERROR(INDEX(Data!$C$9:$C$984,INT((ROW()-1)/2),1),"")</f>
        <v>0</v>
      </c>
      <c r="X83" s="41"/>
      <c r="Y83" s="40"/>
      <c r="Z83" s="40"/>
      <c r="AA83" s="40"/>
      <c r="AB83" s="40"/>
      <c r="AC83" s="40"/>
      <c r="AD83" s="40"/>
      <c r="AE83" s="40"/>
      <c r="AF83" s="44">
        <f>IFERROR(INDEX(Data!$J$9:$J$984,INT((ROW()-1)/2),1),"")</f>
        <v>0</v>
      </c>
      <c r="AG83" s="40"/>
      <c r="AH83" s="40"/>
      <c r="AI83" s="40"/>
      <c r="AJ83" s="40"/>
      <c r="AK83" s="40"/>
      <c r="AL83" s="41" t="s">
        <v>299</v>
      </c>
      <c r="AM83" s="40"/>
      <c r="AN83" s="40"/>
      <c r="AO83" s="44" t="str">
        <f>IFERROR(VLOOKUP(L83,Define!$A$3:$D$213,4,0),"")</f>
        <v/>
      </c>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P83" s="179" t="str">
        <f>K83&amp;"#"&amp;K84</f>
        <v>#</v>
      </c>
    </row>
    <row r="84" spans="1:68" s="39" customFormat="1" x14ac:dyDescent="0.2">
      <c r="A84" s="41">
        <v>0</v>
      </c>
      <c r="B84" s="41">
        <f>IF(F83&lt;&gt;F84,MAX($B$2:B83)+1,B83)</f>
        <v>4</v>
      </c>
      <c r="C84" s="64">
        <f>IFERROR(INDEX(Data!$A$9:$A$984,INT((ROW()-1)/2),1),"")</f>
        <v>0</v>
      </c>
      <c r="D84" s="64">
        <f>IFERROR(INDEX(Data!$A$9:$A$984,INT((ROW()-1)/2),1),"")</f>
        <v>0</v>
      </c>
      <c r="E84" s="59">
        <f>VLOOKUP(BP84,Define!$L$4:$M$37,2,0)</f>
        <v>0</v>
      </c>
      <c r="F84" s="59">
        <f>IFERROR(INDEX(Data!$B$9:$B$984,INT((ROW()-1)/2),1),"")</f>
        <v>0</v>
      </c>
      <c r="G84" s="59">
        <f t="shared" si="3"/>
        <v>0</v>
      </c>
      <c r="H84" s="42">
        <f>IFERROR(INDEX(Data!$G$9:$G$984,INT((ROW()-1)/2),1),"")</f>
        <v>0</v>
      </c>
      <c r="I84" s="58" t="e">
        <f t="shared" si="2"/>
        <v>#DIV/0!</v>
      </c>
      <c r="J84" s="40"/>
      <c r="K84" s="40" t="str">
        <f>IFERROR(VLOOKUP(IF(ISTEXT(L84),M84,L84),Define!$A$3:$C$500,IF(MOD(ROW(),2)=1,2,3),0),"")</f>
        <v/>
      </c>
      <c r="L84" s="40" t="str">
        <f>IFERROR(INDEX(Data!$P$9:$S$984,INT((ROW()-1)/2),IF(MOD(ROW(),2)=1,1,3)),"")</f>
        <v/>
      </c>
      <c r="M84" s="40" t="str">
        <f>IFERROR(INDEX(Data!$P$9:$S$984,INT((ROW()-1)/2),IF(MOD(ROW(),2)=1,2,4)),"")</f>
        <v/>
      </c>
      <c r="N84" s="180">
        <f>IFERROR(INDEX(IF(H84="USD",Data!$F$9:$F$984,Data!$I$9:$I$984),INT((ROW()-1)/2),1),"")</f>
        <v>0</v>
      </c>
      <c r="O84" s="44">
        <f>IFERROR(IF(H84="USD",0,INDEX(Data!$F$9:$F$984,INT((ROW()-1)/2),1)),0)</f>
        <v>0</v>
      </c>
      <c r="P84" s="40"/>
      <c r="Q84" s="40"/>
      <c r="R84" s="176" t="str">
        <f>IFERROR(VLOOKUP(L84,Define!$A$4:$H$419,8,0),"")</f>
        <v/>
      </c>
      <c r="S84" s="40"/>
      <c r="T84" s="40"/>
      <c r="U84" s="43"/>
      <c r="V84" s="45"/>
      <c r="W84" s="45">
        <f>IFERROR(INDEX(Data!$C$9:$C$984,INT((ROW()-1)/2),1),"")</f>
        <v>0</v>
      </c>
      <c r="X84" s="41"/>
      <c r="Y84" s="40"/>
      <c r="Z84" s="40"/>
      <c r="AA84" s="40"/>
      <c r="AB84" s="40"/>
      <c r="AC84" s="40"/>
      <c r="AD84" s="40"/>
      <c r="AE84" s="40"/>
      <c r="AF84" s="44">
        <f>IFERROR(INDEX(Data!$J$9:$J$984,INT((ROW()-1)/2),1),"")</f>
        <v>0</v>
      </c>
      <c r="AG84" s="40"/>
      <c r="AH84" s="40"/>
      <c r="AI84" s="40"/>
      <c r="AJ84" s="40"/>
      <c r="AK84" s="40"/>
      <c r="AL84" s="41" t="s">
        <v>299</v>
      </c>
      <c r="AM84" s="40"/>
      <c r="AN84" s="40"/>
      <c r="AO84" s="44" t="str">
        <f>IFERROR(VLOOKUP(L84,Define!$A$3:$D$213,4,0),"")</f>
        <v/>
      </c>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P84" s="179" t="str">
        <f>K83&amp;"#"&amp;K84</f>
        <v>#</v>
      </c>
    </row>
    <row r="85" spans="1:68" s="39" customFormat="1" x14ac:dyDescent="0.2">
      <c r="A85" s="41">
        <v>0</v>
      </c>
      <c r="B85" s="41">
        <f>IF(F84&lt;&gt;F85,MAX($B$2:B84)+1,B84)</f>
        <v>4</v>
      </c>
      <c r="C85" s="64">
        <f>IFERROR(INDEX(Data!$A$9:$A$984,INT((ROW()-1)/2),1),"")</f>
        <v>0</v>
      </c>
      <c r="D85" s="64">
        <f>IFERROR(INDEX(Data!$A$9:$A$984,INT((ROW()-1)/2),1),"")</f>
        <v>0</v>
      </c>
      <c r="E85" s="59">
        <f>VLOOKUP(BP85,Define!$L$4:$M$37,2,0)</f>
        <v>0</v>
      </c>
      <c r="F85" s="59">
        <f>IFERROR(INDEX(Data!$B$9:$B$984,INT((ROW()-1)/2),1),"")</f>
        <v>0</v>
      </c>
      <c r="G85" s="59">
        <f t="shared" si="3"/>
        <v>0</v>
      </c>
      <c r="H85" s="42">
        <f>IFERROR(INDEX(Data!$G$9:$G$984,INT((ROW()-1)/2),1),"")</f>
        <v>0</v>
      </c>
      <c r="I85" s="58" t="e">
        <f t="shared" si="2"/>
        <v>#DIV/0!</v>
      </c>
      <c r="J85" s="40"/>
      <c r="K85" s="40" t="str">
        <f>IFERROR(VLOOKUP(IF(ISTEXT(L85),M85,L85),Define!$A$3:$C$500,IF(MOD(ROW(),2)=1,2,3),0),"")</f>
        <v/>
      </c>
      <c r="L85" s="40" t="str">
        <f>IFERROR(INDEX(Data!$P$9:$S$984,INT((ROW()-1)/2),IF(MOD(ROW(),2)=1,1,3)),"")</f>
        <v/>
      </c>
      <c r="M85" s="40" t="str">
        <f>IFERROR(INDEX(Data!$P$9:$S$984,INT((ROW()-1)/2),IF(MOD(ROW(),2)=1,2,4)),"")</f>
        <v/>
      </c>
      <c r="N85" s="180">
        <f>IFERROR(INDEX(IF(H85="USD",Data!$F$9:$F$984,Data!$I$9:$I$984),INT((ROW()-1)/2),1),"")</f>
        <v>0</v>
      </c>
      <c r="O85" s="44">
        <f>IFERROR(IF(H85="USD",0,INDEX(Data!$F$9:$F$984,INT((ROW()-1)/2),1)),0)</f>
        <v>0</v>
      </c>
      <c r="P85" s="40"/>
      <c r="Q85" s="40"/>
      <c r="R85" s="176" t="str">
        <f>IFERROR(VLOOKUP(L85,Define!$A$4:$H$419,8,0),"")</f>
        <v/>
      </c>
      <c r="S85" s="40"/>
      <c r="T85" s="40"/>
      <c r="U85" s="43"/>
      <c r="V85" s="45"/>
      <c r="W85" s="45">
        <f>IFERROR(INDEX(Data!$C$9:$C$984,INT((ROW()-1)/2),1),"")</f>
        <v>0</v>
      </c>
      <c r="X85" s="41"/>
      <c r="Y85" s="40"/>
      <c r="Z85" s="40"/>
      <c r="AA85" s="40"/>
      <c r="AB85" s="40"/>
      <c r="AC85" s="40"/>
      <c r="AD85" s="40"/>
      <c r="AE85" s="40"/>
      <c r="AF85" s="44">
        <f>IFERROR(INDEX(Data!$J$9:$J$984,INT((ROW()-1)/2),1),"")</f>
        <v>0</v>
      </c>
      <c r="AG85" s="40"/>
      <c r="AH85" s="40"/>
      <c r="AI85" s="40"/>
      <c r="AJ85" s="40"/>
      <c r="AK85" s="40"/>
      <c r="AL85" s="41" t="s">
        <v>299</v>
      </c>
      <c r="AM85" s="40"/>
      <c r="AN85" s="40"/>
      <c r="AO85" s="44" t="str">
        <f>IFERROR(VLOOKUP(L85,Define!$A$3:$D$213,4,0),"")</f>
        <v/>
      </c>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P85" s="179" t="str">
        <f>K85&amp;"#"&amp;K86</f>
        <v>#</v>
      </c>
    </row>
    <row r="86" spans="1:68" s="39" customFormat="1" x14ac:dyDescent="0.2">
      <c r="A86" s="41">
        <v>0</v>
      </c>
      <c r="B86" s="41">
        <f>IF(F85&lt;&gt;F86,MAX($B$2:B85)+1,B85)</f>
        <v>4</v>
      </c>
      <c r="C86" s="64">
        <f>IFERROR(INDEX(Data!$A$9:$A$984,INT((ROW()-1)/2),1),"")</f>
        <v>0</v>
      </c>
      <c r="D86" s="64">
        <f>IFERROR(INDEX(Data!$A$9:$A$984,INT((ROW()-1)/2),1),"")</f>
        <v>0</v>
      </c>
      <c r="E86" s="59">
        <f>VLOOKUP(BP86,Define!$L$4:$M$37,2,0)</f>
        <v>0</v>
      </c>
      <c r="F86" s="59">
        <f>IFERROR(INDEX(Data!$B$9:$B$984,INT((ROW()-1)/2),1),"")</f>
        <v>0</v>
      </c>
      <c r="G86" s="59">
        <f t="shared" si="3"/>
        <v>0</v>
      </c>
      <c r="H86" s="42">
        <f>IFERROR(INDEX(Data!$G$9:$G$984,INT((ROW()-1)/2),1),"")</f>
        <v>0</v>
      </c>
      <c r="I86" s="58" t="e">
        <f t="shared" si="2"/>
        <v>#DIV/0!</v>
      </c>
      <c r="J86" s="40"/>
      <c r="K86" s="40" t="str">
        <f>IFERROR(VLOOKUP(IF(ISTEXT(L86),M86,L86),Define!$A$3:$C$500,IF(MOD(ROW(),2)=1,2,3),0),"")</f>
        <v/>
      </c>
      <c r="L86" s="40" t="str">
        <f>IFERROR(INDEX(Data!$P$9:$S$984,INT((ROW()-1)/2),IF(MOD(ROW(),2)=1,1,3)),"")</f>
        <v/>
      </c>
      <c r="M86" s="40" t="str">
        <f>IFERROR(INDEX(Data!$P$9:$S$984,INT((ROW()-1)/2),IF(MOD(ROW(),2)=1,2,4)),"")</f>
        <v/>
      </c>
      <c r="N86" s="180">
        <f>IFERROR(INDEX(IF(H86="USD",Data!$F$9:$F$984,Data!$I$9:$I$984),INT((ROW()-1)/2),1),"")</f>
        <v>0</v>
      </c>
      <c r="O86" s="44">
        <f>IFERROR(IF(H86="USD",0,INDEX(Data!$F$9:$F$984,INT((ROW()-1)/2),1)),0)</f>
        <v>0</v>
      </c>
      <c r="P86" s="40"/>
      <c r="Q86" s="40"/>
      <c r="R86" s="176" t="str">
        <f>IFERROR(VLOOKUP(L86,Define!$A$4:$H$419,8,0),"")</f>
        <v/>
      </c>
      <c r="S86" s="40"/>
      <c r="T86" s="40"/>
      <c r="U86" s="43"/>
      <c r="V86" s="45"/>
      <c r="W86" s="45">
        <f>IFERROR(INDEX(Data!$C$9:$C$984,INT((ROW()-1)/2),1),"")</f>
        <v>0</v>
      </c>
      <c r="X86" s="41"/>
      <c r="Y86" s="40"/>
      <c r="Z86" s="40"/>
      <c r="AA86" s="40"/>
      <c r="AB86" s="40"/>
      <c r="AC86" s="40"/>
      <c r="AD86" s="40"/>
      <c r="AE86" s="40"/>
      <c r="AF86" s="44">
        <f>IFERROR(INDEX(Data!$J$9:$J$984,INT((ROW()-1)/2),1),"")</f>
        <v>0</v>
      </c>
      <c r="AG86" s="40"/>
      <c r="AH86" s="40"/>
      <c r="AI86" s="40"/>
      <c r="AJ86" s="40"/>
      <c r="AK86" s="40"/>
      <c r="AL86" s="41" t="s">
        <v>299</v>
      </c>
      <c r="AM86" s="40"/>
      <c r="AN86" s="40"/>
      <c r="AO86" s="44" t="str">
        <f>IFERROR(VLOOKUP(L86,Define!$A$3:$D$213,4,0),"")</f>
        <v/>
      </c>
      <c r="AP86" s="40"/>
      <c r="AQ86" s="40"/>
      <c r="AR86" s="40"/>
      <c r="AS86" s="40"/>
      <c r="AT86" s="40"/>
      <c r="AU86" s="40"/>
      <c r="AV86" s="40"/>
      <c r="AW86" s="40"/>
      <c r="AX86" s="40"/>
      <c r="AY86" s="40"/>
      <c r="AZ86" s="40"/>
      <c r="BA86" s="40"/>
      <c r="BB86" s="40"/>
      <c r="BC86" s="40"/>
      <c r="BD86" s="40"/>
      <c r="BE86" s="40"/>
      <c r="BF86" s="40"/>
      <c r="BG86" s="40"/>
      <c r="BH86" s="40"/>
      <c r="BI86" s="40"/>
      <c r="BJ86" s="40"/>
      <c r="BK86" s="40"/>
      <c r="BL86" s="40"/>
      <c r="BM86" s="40"/>
      <c r="BN86" s="40"/>
      <c r="BP86" s="179" t="str">
        <f>K85&amp;"#"&amp;K86</f>
        <v>#</v>
      </c>
    </row>
    <row r="87" spans="1:68" s="39" customFormat="1" x14ac:dyDescent="0.2">
      <c r="A87" s="41">
        <v>0</v>
      </c>
      <c r="B87" s="41">
        <f>IF(F86&lt;&gt;F87,MAX($B$2:B86)+1,B86)</f>
        <v>4</v>
      </c>
      <c r="C87" s="64">
        <f>IFERROR(INDEX(Data!$A$9:$A$984,INT((ROW()-1)/2),1),"")</f>
        <v>0</v>
      </c>
      <c r="D87" s="64">
        <f>IFERROR(INDEX(Data!$A$9:$A$984,INT((ROW()-1)/2),1),"")</f>
        <v>0</v>
      </c>
      <c r="E87" s="59">
        <f>VLOOKUP(BP87,Define!$L$4:$M$37,2,0)</f>
        <v>0</v>
      </c>
      <c r="F87" s="59">
        <f>IFERROR(INDEX(Data!$B$9:$B$984,INT((ROW()-1)/2),1),"")</f>
        <v>0</v>
      </c>
      <c r="G87" s="59">
        <f t="shared" si="3"/>
        <v>0</v>
      </c>
      <c r="H87" s="42">
        <f>IFERROR(INDEX(Data!$G$9:$G$984,INT((ROW()-1)/2),1),"")</f>
        <v>0</v>
      </c>
      <c r="I87" s="58" t="e">
        <f t="shared" si="2"/>
        <v>#DIV/0!</v>
      </c>
      <c r="J87" s="40"/>
      <c r="K87" s="40" t="str">
        <f>IFERROR(VLOOKUP(IF(ISTEXT(L87),M87,L87),Define!$A$3:$C$500,IF(MOD(ROW(),2)=1,2,3),0),"")</f>
        <v/>
      </c>
      <c r="L87" s="40" t="str">
        <f>IFERROR(INDEX(Data!$P$9:$S$984,INT((ROW()-1)/2),IF(MOD(ROW(),2)=1,1,3)),"")</f>
        <v/>
      </c>
      <c r="M87" s="40" t="str">
        <f>IFERROR(INDEX(Data!$P$9:$S$984,INT((ROW()-1)/2),IF(MOD(ROW(),2)=1,2,4)),"")</f>
        <v/>
      </c>
      <c r="N87" s="180">
        <f>IFERROR(INDEX(IF(H87="USD",Data!$F$9:$F$984,Data!$I$9:$I$984),INT((ROW()-1)/2),1),"")</f>
        <v>0</v>
      </c>
      <c r="O87" s="44">
        <f>IFERROR(IF(H87="USD",0,INDEX(Data!$F$9:$F$984,INT((ROW()-1)/2),1)),0)</f>
        <v>0</v>
      </c>
      <c r="P87" s="40"/>
      <c r="Q87" s="40"/>
      <c r="R87" s="176" t="str">
        <f>IFERROR(VLOOKUP(L87,Define!$A$4:$H$419,8,0),"")</f>
        <v/>
      </c>
      <c r="S87" s="40"/>
      <c r="T87" s="40"/>
      <c r="U87" s="43"/>
      <c r="V87" s="45"/>
      <c r="W87" s="45">
        <f>IFERROR(INDEX(Data!$C$9:$C$984,INT((ROW()-1)/2),1),"")</f>
        <v>0</v>
      </c>
      <c r="X87" s="41"/>
      <c r="Y87" s="40"/>
      <c r="Z87" s="40"/>
      <c r="AA87" s="40"/>
      <c r="AB87" s="40"/>
      <c r="AC87" s="40"/>
      <c r="AD87" s="40"/>
      <c r="AE87" s="40"/>
      <c r="AF87" s="44">
        <f>IFERROR(INDEX(Data!$J$9:$J$984,INT((ROW()-1)/2),1),"")</f>
        <v>0</v>
      </c>
      <c r="AG87" s="40"/>
      <c r="AH87" s="40"/>
      <c r="AI87" s="40"/>
      <c r="AJ87" s="40"/>
      <c r="AK87" s="40"/>
      <c r="AL87" s="41" t="s">
        <v>299</v>
      </c>
      <c r="AM87" s="40"/>
      <c r="AN87" s="40"/>
      <c r="AO87" s="44" t="str">
        <f>IFERROR(VLOOKUP(L87,Define!$A$3:$D$213,4,0),"")</f>
        <v/>
      </c>
      <c r="AP87" s="40"/>
      <c r="AQ87" s="40"/>
      <c r="AR87" s="40"/>
      <c r="AS87" s="40"/>
      <c r="AT87" s="40"/>
      <c r="AU87" s="40"/>
      <c r="AV87" s="40"/>
      <c r="AW87" s="40"/>
      <c r="AX87" s="40"/>
      <c r="AY87" s="40"/>
      <c r="AZ87" s="40"/>
      <c r="BA87" s="40"/>
      <c r="BB87" s="40"/>
      <c r="BC87" s="40"/>
      <c r="BD87" s="40"/>
      <c r="BE87" s="40"/>
      <c r="BF87" s="40"/>
      <c r="BG87" s="40"/>
      <c r="BH87" s="40"/>
      <c r="BI87" s="40"/>
      <c r="BJ87" s="40"/>
      <c r="BK87" s="40"/>
      <c r="BL87" s="40"/>
      <c r="BM87" s="40"/>
      <c r="BN87" s="40"/>
      <c r="BP87" s="179" t="str">
        <f>K87&amp;"#"&amp;K88</f>
        <v>#</v>
      </c>
    </row>
    <row r="88" spans="1:68" s="39" customFormat="1" x14ac:dyDescent="0.2">
      <c r="A88" s="41">
        <v>0</v>
      </c>
      <c r="B88" s="41">
        <f>IF(F87&lt;&gt;F88,MAX($B$2:B87)+1,B87)</f>
        <v>4</v>
      </c>
      <c r="C88" s="64">
        <f>IFERROR(INDEX(Data!$A$9:$A$984,INT((ROW()-1)/2),1),"")</f>
        <v>0</v>
      </c>
      <c r="D88" s="64">
        <f>IFERROR(INDEX(Data!$A$9:$A$984,INT((ROW()-1)/2),1),"")</f>
        <v>0</v>
      </c>
      <c r="E88" s="59">
        <f>VLOOKUP(BP88,Define!$L$4:$M$37,2,0)</f>
        <v>0</v>
      </c>
      <c r="F88" s="59">
        <f>IFERROR(INDEX(Data!$B$9:$B$984,INT((ROW()-1)/2),1),"")</f>
        <v>0</v>
      </c>
      <c r="G88" s="59">
        <f t="shared" si="3"/>
        <v>0</v>
      </c>
      <c r="H88" s="42">
        <f>IFERROR(INDEX(Data!$G$9:$G$984,INT((ROW()-1)/2),1),"")</f>
        <v>0</v>
      </c>
      <c r="I88" s="58" t="e">
        <f t="shared" si="2"/>
        <v>#DIV/0!</v>
      </c>
      <c r="J88" s="40"/>
      <c r="K88" s="40" t="str">
        <f>IFERROR(VLOOKUP(IF(ISTEXT(L88),M88,L88),Define!$A$3:$C$500,IF(MOD(ROW(),2)=1,2,3),0),"")</f>
        <v/>
      </c>
      <c r="L88" s="40" t="str">
        <f>IFERROR(INDEX(Data!$P$9:$S$984,INT((ROW()-1)/2),IF(MOD(ROW(),2)=1,1,3)),"")</f>
        <v/>
      </c>
      <c r="M88" s="40" t="str">
        <f>IFERROR(INDEX(Data!$P$9:$S$984,INT((ROW()-1)/2),IF(MOD(ROW(),2)=1,2,4)),"")</f>
        <v/>
      </c>
      <c r="N88" s="180">
        <f>IFERROR(INDEX(IF(H88="USD",Data!$F$9:$F$984,Data!$I$9:$I$984),INT((ROW()-1)/2),1),"")</f>
        <v>0</v>
      </c>
      <c r="O88" s="44">
        <f>IFERROR(IF(H88="USD",0,INDEX(Data!$F$9:$F$984,INT((ROW()-1)/2),1)),0)</f>
        <v>0</v>
      </c>
      <c r="P88" s="40"/>
      <c r="Q88" s="40"/>
      <c r="R88" s="176" t="str">
        <f>IFERROR(VLOOKUP(L88,Define!$A$4:$H$419,8,0),"")</f>
        <v/>
      </c>
      <c r="S88" s="40"/>
      <c r="T88" s="40"/>
      <c r="U88" s="43"/>
      <c r="V88" s="45"/>
      <c r="W88" s="45">
        <f>IFERROR(INDEX(Data!$C$9:$C$984,INT((ROW()-1)/2),1),"")</f>
        <v>0</v>
      </c>
      <c r="X88" s="41"/>
      <c r="Y88" s="40"/>
      <c r="Z88" s="40"/>
      <c r="AA88" s="40"/>
      <c r="AB88" s="40"/>
      <c r="AC88" s="40"/>
      <c r="AD88" s="40"/>
      <c r="AE88" s="40"/>
      <c r="AF88" s="44">
        <f>IFERROR(INDEX(Data!$J$9:$J$984,INT((ROW()-1)/2),1),"")</f>
        <v>0</v>
      </c>
      <c r="AG88" s="40"/>
      <c r="AH88" s="40"/>
      <c r="AI88" s="40"/>
      <c r="AJ88" s="40"/>
      <c r="AK88" s="40"/>
      <c r="AL88" s="41" t="s">
        <v>299</v>
      </c>
      <c r="AM88" s="40"/>
      <c r="AN88" s="40"/>
      <c r="AO88" s="44" t="str">
        <f>IFERROR(VLOOKUP(L88,Define!$A$3:$D$213,4,0),"")</f>
        <v/>
      </c>
      <c r="AP88" s="40"/>
      <c r="AQ88" s="40"/>
      <c r="AR88" s="40"/>
      <c r="AS88" s="40"/>
      <c r="AT88" s="40"/>
      <c r="AU88" s="40"/>
      <c r="AV88" s="40"/>
      <c r="AW88" s="40"/>
      <c r="AX88" s="40"/>
      <c r="AY88" s="40"/>
      <c r="AZ88" s="40"/>
      <c r="BA88" s="40"/>
      <c r="BB88" s="40"/>
      <c r="BC88" s="40"/>
      <c r="BD88" s="40"/>
      <c r="BE88" s="40"/>
      <c r="BF88" s="40"/>
      <c r="BG88" s="40"/>
      <c r="BH88" s="40"/>
      <c r="BI88" s="40"/>
      <c r="BJ88" s="40"/>
      <c r="BK88" s="40"/>
      <c r="BL88" s="40"/>
      <c r="BM88" s="40"/>
      <c r="BN88" s="40"/>
      <c r="BP88" s="179" t="str">
        <f>K87&amp;"#"&amp;K88</f>
        <v>#</v>
      </c>
    </row>
    <row r="89" spans="1:68" s="39" customFormat="1" x14ac:dyDescent="0.2">
      <c r="A89" s="41">
        <v>0</v>
      </c>
      <c r="B89" s="41">
        <f>IF(F88&lt;&gt;F89,MAX($B$2:B88)+1,B88)</f>
        <v>4</v>
      </c>
      <c r="C89" s="64">
        <f>IFERROR(INDEX(Data!$A$9:$A$984,INT((ROW()-1)/2),1),"")</f>
        <v>0</v>
      </c>
      <c r="D89" s="64">
        <f>IFERROR(INDEX(Data!$A$9:$A$984,INT((ROW()-1)/2),1),"")</f>
        <v>0</v>
      </c>
      <c r="E89" s="59">
        <f>VLOOKUP(BP89,Define!$L$4:$M$37,2,0)</f>
        <v>0</v>
      </c>
      <c r="F89" s="59">
        <f>IFERROR(INDEX(Data!$B$9:$B$984,INT((ROW()-1)/2),1),"")</f>
        <v>0</v>
      </c>
      <c r="G89" s="59">
        <f t="shared" si="3"/>
        <v>0</v>
      </c>
      <c r="H89" s="42">
        <f>IFERROR(INDEX(Data!$G$9:$G$984,INT((ROW()-1)/2),1),"")</f>
        <v>0</v>
      </c>
      <c r="I89" s="58" t="e">
        <f t="shared" si="2"/>
        <v>#DIV/0!</v>
      </c>
      <c r="J89" s="40"/>
      <c r="K89" s="40" t="str">
        <f>IFERROR(VLOOKUP(IF(ISTEXT(L89),M89,L89),Define!$A$3:$C$500,IF(MOD(ROW(),2)=1,2,3),0),"")</f>
        <v/>
      </c>
      <c r="L89" s="40" t="str">
        <f>IFERROR(INDEX(Data!$P$9:$S$984,INT((ROW()-1)/2),IF(MOD(ROW(),2)=1,1,3)),"")</f>
        <v/>
      </c>
      <c r="M89" s="40" t="str">
        <f>IFERROR(INDEX(Data!$P$9:$S$984,INT((ROW()-1)/2),IF(MOD(ROW(),2)=1,2,4)),"")</f>
        <v/>
      </c>
      <c r="N89" s="180">
        <f>IFERROR(INDEX(IF(H89="USD",Data!$F$9:$F$984,Data!$I$9:$I$984),INT((ROW()-1)/2),1),"")</f>
        <v>0</v>
      </c>
      <c r="O89" s="44">
        <f>IFERROR(IF(H89="USD",0,INDEX(Data!$F$9:$F$984,INT((ROW()-1)/2),1)),0)</f>
        <v>0</v>
      </c>
      <c r="P89" s="40"/>
      <c r="Q89" s="40"/>
      <c r="R89" s="176" t="str">
        <f>IFERROR(VLOOKUP(L89,Define!$A$4:$H$419,8,0),"")</f>
        <v/>
      </c>
      <c r="S89" s="40"/>
      <c r="T89" s="40"/>
      <c r="U89" s="43"/>
      <c r="V89" s="45"/>
      <c r="W89" s="45">
        <f>IFERROR(INDEX(Data!$C$9:$C$984,INT((ROW()-1)/2),1),"")</f>
        <v>0</v>
      </c>
      <c r="X89" s="41"/>
      <c r="Y89" s="40"/>
      <c r="Z89" s="40"/>
      <c r="AA89" s="40"/>
      <c r="AB89" s="40"/>
      <c r="AC89" s="40"/>
      <c r="AD89" s="40"/>
      <c r="AE89" s="40"/>
      <c r="AF89" s="44">
        <f>IFERROR(INDEX(Data!$J$9:$J$984,INT((ROW()-1)/2),1),"")</f>
        <v>0</v>
      </c>
      <c r="AG89" s="40"/>
      <c r="AH89" s="40"/>
      <c r="AI89" s="40"/>
      <c r="AJ89" s="40"/>
      <c r="AK89" s="40"/>
      <c r="AL89" s="41" t="s">
        <v>299</v>
      </c>
      <c r="AM89" s="40"/>
      <c r="AN89" s="40"/>
      <c r="AO89" s="44" t="str">
        <f>IFERROR(VLOOKUP(L89,Define!$A$3:$D$213,4,0),"")</f>
        <v/>
      </c>
      <c r="AP89" s="40"/>
      <c r="AQ89" s="40"/>
      <c r="AR89" s="40"/>
      <c r="AS89" s="40"/>
      <c r="AT89" s="40"/>
      <c r="AU89" s="40"/>
      <c r="AV89" s="40"/>
      <c r="AW89" s="40"/>
      <c r="AX89" s="40"/>
      <c r="AY89" s="40"/>
      <c r="AZ89" s="40"/>
      <c r="BA89" s="40"/>
      <c r="BB89" s="40"/>
      <c r="BC89" s="40"/>
      <c r="BD89" s="40"/>
      <c r="BE89" s="40"/>
      <c r="BF89" s="40"/>
      <c r="BG89" s="40"/>
      <c r="BH89" s="40"/>
      <c r="BI89" s="40"/>
      <c r="BJ89" s="40"/>
      <c r="BK89" s="40"/>
      <c r="BL89" s="40"/>
      <c r="BM89" s="40"/>
      <c r="BN89" s="40"/>
      <c r="BP89" s="179" t="str">
        <f>K89&amp;"#"&amp;K90</f>
        <v>#</v>
      </c>
    </row>
    <row r="90" spans="1:68" s="39" customFormat="1" x14ac:dyDescent="0.2">
      <c r="A90" s="41">
        <v>0</v>
      </c>
      <c r="B90" s="41">
        <f>IF(F89&lt;&gt;F90,MAX($B$2:B89)+1,B89)</f>
        <v>4</v>
      </c>
      <c r="C90" s="64">
        <f>IFERROR(INDEX(Data!$A$9:$A$984,INT((ROW()-1)/2),1),"")</f>
        <v>0</v>
      </c>
      <c r="D90" s="64">
        <f>IFERROR(INDEX(Data!$A$9:$A$984,INT((ROW()-1)/2),1),"")</f>
        <v>0</v>
      </c>
      <c r="E90" s="59">
        <f>VLOOKUP(BP90,Define!$L$4:$M$37,2,0)</f>
        <v>0</v>
      </c>
      <c r="F90" s="59">
        <f>IFERROR(INDEX(Data!$B$9:$B$984,INT((ROW()-1)/2),1),"")</f>
        <v>0</v>
      </c>
      <c r="G90" s="59">
        <f t="shared" si="3"/>
        <v>0</v>
      </c>
      <c r="H90" s="42">
        <f>IFERROR(INDEX(Data!$G$9:$G$984,INT((ROW()-1)/2),1),"")</f>
        <v>0</v>
      </c>
      <c r="I90" s="58" t="e">
        <f t="shared" si="2"/>
        <v>#DIV/0!</v>
      </c>
      <c r="J90" s="40"/>
      <c r="K90" s="40" t="str">
        <f>IFERROR(VLOOKUP(IF(ISTEXT(L90),M90,L90),Define!$A$3:$C$500,IF(MOD(ROW(),2)=1,2,3),0),"")</f>
        <v/>
      </c>
      <c r="L90" s="40" t="str">
        <f>IFERROR(INDEX(Data!$P$9:$S$984,INT((ROW()-1)/2),IF(MOD(ROW(),2)=1,1,3)),"")</f>
        <v/>
      </c>
      <c r="M90" s="40" t="str">
        <f>IFERROR(INDEX(Data!$P$9:$S$984,INT((ROW()-1)/2),IF(MOD(ROW(),2)=1,2,4)),"")</f>
        <v/>
      </c>
      <c r="N90" s="180">
        <f>IFERROR(INDEX(IF(H90="USD",Data!$F$9:$F$984,Data!$I$9:$I$984),INT((ROW()-1)/2),1),"")</f>
        <v>0</v>
      </c>
      <c r="O90" s="44">
        <f>IFERROR(IF(H90="USD",0,INDEX(Data!$F$9:$F$984,INT((ROW()-1)/2),1)),0)</f>
        <v>0</v>
      </c>
      <c r="P90" s="40"/>
      <c r="Q90" s="40"/>
      <c r="R90" s="176" t="str">
        <f>IFERROR(VLOOKUP(L90,Define!$A$4:$H$419,8,0),"")</f>
        <v/>
      </c>
      <c r="S90" s="40"/>
      <c r="T90" s="40"/>
      <c r="U90" s="43"/>
      <c r="V90" s="45"/>
      <c r="W90" s="45">
        <f>IFERROR(INDEX(Data!$C$9:$C$984,INT((ROW()-1)/2),1),"")</f>
        <v>0</v>
      </c>
      <c r="X90" s="41"/>
      <c r="Y90" s="40"/>
      <c r="Z90" s="40"/>
      <c r="AA90" s="40"/>
      <c r="AB90" s="40"/>
      <c r="AC90" s="40"/>
      <c r="AD90" s="40"/>
      <c r="AE90" s="40"/>
      <c r="AF90" s="44">
        <f>IFERROR(INDEX(Data!$J$9:$J$984,INT((ROW()-1)/2),1),"")</f>
        <v>0</v>
      </c>
      <c r="AG90" s="40"/>
      <c r="AH90" s="40"/>
      <c r="AI90" s="40"/>
      <c r="AJ90" s="40"/>
      <c r="AK90" s="40"/>
      <c r="AL90" s="41" t="s">
        <v>299</v>
      </c>
      <c r="AM90" s="40"/>
      <c r="AN90" s="40"/>
      <c r="AO90" s="44" t="str">
        <f>IFERROR(VLOOKUP(L90,Define!$A$3:$D$213,4,0),"")</f>
        <v/>
      </c>
      <c r="AP90" s="40"/>
      <c r="AQ90" s="40"/>
      <c r="AR90" s="40"/>
      <c r="AS90" s="40"/>
      <c r="AT90" s="40"/>
      <c r="AU90" s="40"/>
      <c r="AV90" s="40"/>
      <c r="AW90" s="40"/>
      <c r="AX90" s="40"/>
      <c r="AY90" s="40"/>
      <c r="AZ90" s="40"/>
      <c r="BA90" s="40"/>
      <c r="BB90" s="40"/>
      <c r="BC90" s="40"/>
      <c r="BD90" s="40"/>
      <c r="BE90" s="40"/>
      <c r="BF90" s="40"/>
      <c r="BG90" s="40"/>
      <c r="BH90" s="40"/>
      <c r="BI90" s="40"/>
      <c r="BJ90" s="40"/>
      <c r="BK90" s="40"/>
      <c r="BL90" s="40"/>
      <c r="BM90" s="40"/>
      <c r="BN90" s="40"/>
      <c r="BP90" s="179" t="str">
        <f>K89&amp;"#"&amp;K90</f>
        <v>#</v>
      </c>
    </row>
    <row r="91" spans="1:68" s="39" customFormat="1" x14ac:dyDescent="0.2">
      <c r="A91" s="41">
        <v>0</v>
      </c>
      <c r="B91" s="41">
        <f>IF(F90&lt;&gt;F91,MAX($B$2:B90)+1,B90)</f>
        <v>4</v>
      </c>
      <c r="C91" s="64">
        <f>IFERROR(INDEX(Data!$A$9:$A$984,INT((ROW()-1)/2),1),"")</f>
        <v>0</v>
      </c>
      <c r="D91" s="64">
        <f>IFERROR(INDEX(Data!$A$9:$A$984,INT((ROW()-1)/2),1),"")</f>
        <v>0</v>
      </c>
      <c r="E91" s="59">
        <f>VLOOKUP(BP91,Define!$L$4:$M$37,2,0)</f>
        <v>0</v>
      </c>
      <c r="F91" s="59">
        <f>IFERROR(INDEX(Data!$B$9:$B$984,INT((ROW()-1)/2),1),"")</f>
        <v>0</v>
      </c>
      <c r="G91" s="59">
        <f t="shared" si="3"/>
        <v>0</v>
      </c>
      <c r="H91" s="42">
        <f>IFERROR(INDEX(Data!$G$9:$G$984,INT((ROW()-1)/2),1),"")</f>
        <v>0</v>
      </c>
      <c r="I91" s="58" t="e">
        <f t="shared" si="2"/>
        <v>#DIV/0!</v>
      </c>
      <c r="J91" s="40"/>
      <c r="K91" s="40" t="str">
        <f>IFERROR(VLOOKUP(IF(ISTEXT(L91),M91,L91),Define!$A$3:$C$500,IF(MOD(ROW(),2)=1,2,3),0),"")</f>
        <v/>
      </c>
      <c r="L91" s="40" t="str">
        <f>IFERROR(INDEX(Data!$P$9:$S$984,INT((ROW()-1)/2),IF(MOD(ROW(),2)=1,1,3)),"")</f>
        <v/>
      </c>
      <c r="M91" s="40" t="str">
        <f>IFERROR(INDEX(Data!$P$9:$S$984,INT((ROW()-1)/2),IF(MOD(ROW(),2)=1,2,4)),"")</f>
        <v/>
      </c>
      <c r="N91" s="180">
        <f>IFERROR(INDEX(IF(H91="USD",Data!$F$9:$F$984,Data!$I$9:$I$984),INT((ROW()-1)/2),1),"")</f>
        <v>0</v>
      </c>
      <c r="O91" s="44">
        <f>IFERROR(IF(H91="USD",0,INDEX(Data!$F$9:$F$984,INT((ROW()-1)/2),1)),0)</f>
        <v>0</v>
      </c>
      <c r="P91" s="40"/>
      <c r="Q91" s="40"/>
      <c r="R91" s="176" t="str">
        <f>IFERROR(VLOOKUP(L91,Define!$A$4:$H$419,8,0),"")</f>
        <v/>
      </c>
      <c r="S91" s="40"/>
      <c r="T91" s="40"/>
      <c r="U91" s="43"/>
      <c r="V91" s="45"/>
      <c r="W91" s="45">
        <f>IFERROR(INDEX(Data!$C$9:$C$984,INT((ROW()-1)/2),1),"")</f>
        <v>0</v>
      </c>
      <c r="X91" s="41"/>
      <c r="Y91" s="40"/>
      <c r="Z91" s="40"/>
      <c r="AA91" s="40"/>
      <c r="AB91" s="40"/>
      <c r="AC91" s="40"/>
      <c r="AD91" s="40"/>
      <c r="AE91" s="40"/>
      <c r="AF91" s="44">
        <f>IFERROR(INDEX(Data!$J$9:$J$984,INT((ROW()-1)/2),1),"")</f>
        <v>0</v>
      </c>
      <c r="AG91" s="40"/>
      <c r="AH91" s="40"/>
      <c r="AI91" s="40"/>
      <c r="AJ91" s="40"/>
      <c r="AK91" s="40"/>
      <c r="AL91" s="41" t="s">
        <v>299</v>
      </c>
      <c r="AM91" s="40"/>
      <c r="AN91" s="40"/>
      <c r="AO91" s="44" t="str">
        <f>IFERROR(VLOOKUP(L91,Define!$A$3:$D$213,4,0),"")</f>
        <v/>
      </c>
      <c r="AP91" s="40"/>
      <c r="AQ91" s="40"/>
      <c r="AR91" s="40"/>
      <c r="AS91" s="40"/>
      <c r="AT91" s="40"/>
      <c r="AU91" s="40"/>
      <c r="AV91" s="40"/>
      <c r="AW91" s="40"/>
      <c r="AX91" s="40"/>
      <c r="AY91" s="40"/>
      <c r="AZ91" s="40"/>
      <c r="BA91" s="40"/>
      <c r="BB91" s="40"/>
      <c r="BC91" s="40"/>
      <c r="BD91" s="40"/>
      <c r="BE91" s="40"/>
      <c r="BF91" s="40"/>
      <c r="BG91" s="40"/>
      <c r="BH91" s="40"/>
      <c r="BI91" s="40"/>
      <c r="BJ91" s="40"/>
      <c r="BK91" s="40"/>
      <c r="BL91" s="40"/>
      <c r="BM91" s="40"/>
      <c r="BN91" s="40"/>
      <c r="BP91" s="179" t="str">
        <f>K91&amp;"#"&amp;K92</f>
        <v>#</v>
      </c>
    </row>
    <row r="92" spans="1:68" s="39" customFormat="1" x14ac:dyDescent="0.2">
      <c r="A92" s="41">
        <v>0</v>
      </c>
      <c r="B92" s="41">
        <f>IF(F91&lt;&gt;F92,MAX($B$2:B91)+1,B91)</f>
        <v>4</v>
      </c>
      <c r="C92" s="64">
        <f>IFERROR(INDEX(Data!$A$9:$A$984,INT((ROW()-1)/2),1),"")</f>
        <v>0</v>
      </c>
      <c r="D92" s="64">
        <f>IFERROR(INDEX(Data!$A$9:$A$984,INT((ROW()-1)/2),1),"")</f>
        <v>0</v>
      </c>
      <c r="E92" s="59">
        <f>VLOOKUP(BP92,Define!$L$4:$M$37,2,0)</f>
        <v>0</v>
      </c>
      <c r="F92" s="59">
        <f>IFERROR(INDEX(Data!$B$9:$B$984,INT((ROW()-1)/2),1),"")</f>
        <v>0</v>
      </c>
      <c r="G92" s="59">
        <f t="shared" si="3"/>
        <v>0</v>
      </c>
      <c r="H92" s="42">
        <f>IFERROR(INDEX(Data!$G$9:$G$984,INT((ROW()-1)/2),1),"")</f>
        <v>0</v>
      </c>
      <c r="I92" s="58" t="e">
        <f t="shared" si="2"/>
        <v>#DIV/0!</v>
      </c>
      <c r="J92" s="40"/>
      <c r="K92" s="40" t="str">
        <f>IFERROR(VLOOKUP(IF(ISTEXT(L92),M92,L92),Define!$A$3:$C$500,IF(MOD(ROW(),2)=1,2,3),0),"")</f>
        <v/>
      </c>
      <c r="L92" s="40" t="str">
        <f>IFERROR(INDEX(Data!$P$9:$S$984,INT((ROW()-1)/2),IF(MOD(ROW(),2)=1,1,3)),"")</f>
        <v/>
      </c>
      <c r="M92" s="40" t="str">
        <f>IFERROR(INDEX(Data!$P$9:$S$984,INT((ROW()-1)/2),IF(MOD(ROW(),2)=1,2,4)),"")</f>
        <v/>
      </c>
      <c r="N92" s="180">
        <f>IFERROR(INDEX(IF(H92="USD",Data!$F$9:$F$984,Data!$I$9:$I$984),INT((ROW()-1)/2),1),"")</f>
        <v>0</v>
      </c>
      <c r="O92" s="44">
        <f>IFERROR(IF(H92="USD",0,INDEX(Data!$F$9:$F$984,INT((ROW()-1)/2),1)),0)</f>
        <v>0</v>
      </c>
      <c r="P92" s="40"/>
      <c r="Q92" s="40"/>
      <c r="R92" s="176" t="str">
        <f>IFERROR(VLOOKUP(L92,Define!$A$4:$H$419,8,0),"")</f>
        <v/>
      </c>
      <c r="S92" s="40"/>
      <c r="T92" s="40"/>
      <c r="U92" s="43"/>
      <c r="V92" s="45"/>
      <c r="W92" s="45">
        <f>IFERROR(INDEX(Data!$C$9:$C$984,INT((ROW()-1)/2),1),"")</f>
        <v>0</v>
      </c>
      <c r="X92" s="41"/>
      <c r="Y92" s="40"/>
      <c r="Z92" s="40"/>
      <c r="AA92" s="40"/>
      <c r="AB92" s="40"/>
      <c r="AC92" s="40"/>
      <c r="AD92" s="40"/>
      <c r="AE92" s="40"/>
      <c r="AF92" s="44">
        <f>IFERROR(INDEX(Data!$J$9:$J$984,INT((ROW()-1)/2),1),"")</f>
        <v>0</v>
      </c>
      <c r="AG92" s="40"/>
      <c r="AH92" s="40"/>
      <c r="AI92" s="40"/>
      <c r="AJ92" s="40"/>
      <c r="AK92" s="40"/>
      <c r="AL92" s="41" t="s">
        <v>299</v>
      </c>
      <c r="AM92" s="40"/>
      <c r="AN92" s="40"/>
      <c r="AO92" s="44" t="str">
        <f>IFERROR(VLOOKUP(L92,Define!$A$3:$D$213,4,0),"")</f>
        <v/>
      </c>
      <c r="AP92" s="40"/>
      <c r="AQ92" s="40"/>
      <c r="AR92" s="40"/>
      <c r="AS92" s="40"/>
      <c r="AT92" s="40"/>
      <c r="AU92" s="40"/>
      <c r="AV92" s="40"/>
      <c r="AW92" s="40"/>
      <c r="AX92" s="40"/>
      <c r="AY92" s="40"/>
      <c r="AZ92" s="40"/>
      <c r="BA92" s="40"/>
      <c r="BB92" s="40"/>
      <c r="BC92" s="40"/>
      <c r="BD92" s="40"/>
      <c r="BE92" s="40"/>
      <c r="BF92" s="40"/>
      <c r="BG92" s="40"/>
      <c r="BH92" s="40"/>
      <c r="BI92" s="40"/>
      <c r="BJ92" s="40"/>
      <c r="BK92" s="40"/>
      <c r="BL92" s="40"/>
      <c r="BM92" s="40"/>
      <c r="BN92" s="40"/>
      <c r="BP92" s="179" t="str">
        <f>K91&amp;"#"&amp;K92</f>
        <v>#</v>
      </c>
    </row>
    <row r="93" spans="1:68" s="39" customFormat="1" x14ac:dyDescent="0.2">
      <c r="A93" s="41">
        <v>0</v>
      </c>
      <c r="B93" s="41">
        <f>IF(F92&lt;&gt;F93,MAX($B$2:B92)+1,B92)</f>
        <v>4</v>
      </c>
      <c r="C93" s="64">
        <f>IFERROR(INDEX(Data!$A$9:$A$984,INT((ROW()-1)/2),1),"")</f>
        <v>0</v>
      </c>
      <c r="D93" s="64">
        <f>IFERROR(INDEX(Data!$A$9:$A$984,INT((ROW()-1)/2),1),"")</f>
        <v>0</v>
      </c>
      <c r="E93" s="59">
        <f>VLOOKUP(BP93,Define!$L$4:$M$37,2,0)</f>
        <v>0</v>
      </c>
      <c r="F93" s="59">
        <f>IFERROR(INDEX(Data!$B$9:$B$984,INT((ROW()-1)/2),1),"")</f>
        <v>0</v>
      </c>
      <c r="G93" s="59">
        <f t="shared" si="3"/>
        <v>0</v>
      </c>
      <c r="H93" s="42">
        <f>IFERROR(INDEX(Data!$G$9:$G$984,INT((ROW()-1)/2),1),"")</f>
        <v>0</v>
      </c>
      <c r="I93" s="58" t="e">
        <f t="shared" si="2"/>
        <v>#DIV/0!</v>
      </c>
      <c r="J93" s="40"/>
      <c r="K93" s="40" t="str">
        <f>IFERROR(VLOOKUP(IF(ISTEXT(L93),M93,L93),Define!$A$3:$C$500,IF(MOD(ROW(),2)=1,2,3),0),"")</f>
        <v/>
      </c>
      <c r="L93" s="40" t="str">
        <f>IFERROR(INDEX(Data!$P$9:$S$984,INT((ROW()-1)/2),IF(MOD(ROW(),2)=1,1,3)),"")</f>
        <v/>
      </c>
      <c r="M93" s="40" t="str">
        <f>IFERROR(INDEX(Data!$P$9:$S$984,INT((ROW()-1)/2),IF(MOD(ROW(),2)=1,2,4)),"")</f>
        <v/>
      </c>
      <c r="N93" s="180">
        <f>IFERROR(INDEX(IF(H93="USD",Data!$F$9:$F$984,Data!$I$9:$I$984),INT((ROW()-1)/2),1),"")</f>
        <v>0</v>
      </c>
      <c r="O93" s="44">
        <f>IFERROR(IF(H93="USD",0,INDEX(Data!$F$9:$F$984,INT((ROW()-1)/2),1)),0)</f>
        <v>0</v>
      </c>
      <c r="P93" s="40"/>
      <c r="Q93" s="40"/>
      <c r="R93" s="176" t="str">
        <f>IFERROR(VLOOKUP(L93,Define!$A$4:$H$419,8,0),"")</f>
        <v/>
      </c>
      <c r="S93" s="40"/>
      <c r="T93" s="40"/>
      <c r="U93" s="43"/>
      <c r="V93" s="45"/>
      <c r="W93" s="45">
        <f>IFERROR(INDEX(Data!$C$9:$C$984,INT((ROW()-1)/2),1),"")</f>
        <v>0</v>
      </c>
      <c r="X93" s="41"/>
      <c r="Y93" s="40"/>
      <c r="Z93" s="40"/>
      <c r="AA93" s="40"/>
      <c r="AB93" s="40"/>
      <c r="AC93" s="40"/>
      <c r="AD93" s="40"/>
      <c r="AE93" s="40"/>
      <c r="AF93" s="44">
        <f>IFERROR(INDEX(Data!$J$9:$J$984,INT((ROW()-1)/2),1),"")</f>
        <v>0</v>
      </c>
      <c r="AG93" s="40"/>
      <c r="AH93" s="40"/>
      <c r="AI93" s="40"/>
      <c r="AJ93" s="40"/>
      <c r="AK93" s="40"/>
      <c r="AL93" s="41" t="s">
        <v>299</v>
      </c>
      <c r="AM93" s="40"/>
      <c r="AN93" s="40"/>
      <c r="AO93" s="44" t="str">
        <f>IFERROR(VLOOKUP(L93,Define!$A$3:$D$213,4,0),"")</f>
        <v/>
      </c>
      <c r="AP93" s="40"/>
      <c r="AQ93" s="40"/>
      <c r="AR93" s="40"/>
      <c r="AS93" s="40"/>
      <c r="AT93" s="40"/>
      <c r="AU93" s="40"/>
      <c r="AV93" s="40"/>
      <c r="AW93" s="40"/>
      <c r="AX93" s="40"/>
      <c r="AY93" s="40"/>
      <c r="AZ93" s="40"/>
      <c r="BA93" s="40"/>
      <c r="BB93" s="40"/>
      <c r="BC93" s="40"/>
      <c r="BD93" s="40"/>
      <c r="BE93" s="40"/>
      <c r="BF93" s="40"/>
      <c r="BG93" s="40"/>
      <c r="BH93" s="40"/>
      <c r="BI93" s="40"/>
      <c r="BJ93" s="40"/>
      <c r="BK93" s="40"/>
      <c r="BL93" s="40"/>
      <c r="BM93" s="40"/>
      <c r="BN93" s="40"/>
      <c r="BP93" s="179" t="str">
        <f>K93&amp;"#"&amp;K94</f>
        <v>#</v>
      </c>
    </row>
    <row r="94" spans="1:68" s="39" customFormat="1" x14ac:dyDescent="0.2">
      <c r="A94" s="41">
        <v>0</v>
      </c>
      <c r="B94" s="41">
        <f>IF(F93&lt;&gt;F94,MAX($B$2:B93)+1,B93)</f>
        <v>4</v>
      </c>
      <c r="C94" s="64">
        <f>IFERROR(INDEX(Data!$A$9:$A$984,INT((ROW()-1)/2),1),"")</f>
        <v>0</v>
      </c>
      <c r="D94" s="64">
        <f>IFERROR(INDEX(Data!$A$9:$A$984,INT((ROW()-1)/2),1),"")</f>
        <v>0</v>
      </c>
      <c r="E94" s="59">
        <f>VLOOKUP(BP94,Define!$L$4:$M$37,2,0)</f>
        <v>0</v>
      </c>
      <c r="F94" s="59">
        <f>IFERROR(INDEX(Data!$B$9:$B$984,INT((ROW()-1)/2),1),"")</f>
        <v>0</v>
      </c>
      <c r="G94" s="59">
        <f t="shared" si="3"/>
        <v>0</v>
      </c>
      <c r="H94" s="42">
        <f>IFERROR(INDEX(Data!$G$9:$G$984,INT((ROW()-1)/2),1),"")</f>
        <v>0</v>
      </c>
      <c r="I94" s="58" t="e">
        <f t="shared" si="2"/>
        <v>#DIV/0!</v>
      </c>
      <c r="J94" s="40"/>
      <c r="K94" s="40" t="str">
        <f>IFERROR(VLOOKUP(IF(ISTEXT(L94),M94,L94),Define!$A$3:$C$500,IF(MOD(ROW(),2)=1,2,3),0),"")</f>
        <v/>
      </c>
      <c r="L94" s="40" t="str">
        <f>IFERROR(INDEX(Data!$P$9:$S$984,INT((ROW()-1)/2),IF(MOD(ROW(),2)=1,1,3)),"")</f>
        <v/>
      </c>
      <c r="M94" s="40" t="str">
        <f>IFERROR(INDEX(Data!$P$9:$S$984,INT((ROW()-1)/2),IF(MOD(ROW(),2)=1,2,4)),"")</f>
        <v/>
      </c>
      <c r="N94" s="180">
        <f>IFERROR(INDEX(IF(H94="USD",Data!$F$9:$F$984,Data!$I$9:$I$984),INT((ROW()-1)/2),1),"")</f>
        <v>0</v>
      </c>
      <c r="O94" s="44">
        <f>IFERROR(IF(H94="USD",0,INDEX(Data!$F$9:$F$984,INT((ROW()-1)/2),1)),0)</f>
        <v>0</v>
      </c>
      <c r="P94" s="40"/>
      <c r="Q94" s="40"/>
      <c r="R94" s="176" t="str">
        <f>IFERROR(VLOOKUP(L94,Define!$A$4:$H$419,8,0),"")</f>
        <v/>
      </c>
      <c r="S94" s="40"/>
      <c r="T94" s="40"/>
      <c r="U94" s="43"/>
      <c r="V94" s="45"/>
      <c r="W94" s="45">
        <f>IFERROR(INDEX(Data!$C$9:$C$984,INT((ROW()-1)/2),1),"")</f>
        <v>0</v>
      </c>
      <c r="X94" s="41"/>
      <c r="Y94" s="40"/>
      <c r="Z94" s="40"/>
      <c r="AA94" s="40"/>
      <c r="AB94" s="40"/>
      <c r="AC94" s="40"/>
      <c r="AD94" s="40"/>
      <c r="AE94" s="40"/>
      <c r="AF94" s="44">
        <f>IFERROR(INDEX(Data!$J$9:$J$984,INT((ROW()-1)/2),1),"")</f>
        <v>0</v>
      </c>
      <c r="AG94" s="40"/>
      <c r="AH94" s="40"/>
      <c r="AI94" s="40"/>
      <c r="AJ94" s="40"/>
      <c r="AK94" s="40"/>
      <c r="AL94" s="41" t="s">
        <v>299</v>
      </c>
      <c r="AM94" s="40"/>
      <c r="AN94" s="40"/>
      <c r="AO94" s="44" t="str">
        <f>IFERROR(VLOOKUP(L94,Define!$A$3:$D$213,4,0),"")</f>
        <v/>
      </c>
      <c r="AP94" s="40"/>
      <c r="AQ94" s="40"/>
      <c r="AR94" s="40"/>
      <c r="AS94" s="40"/>
      <c r="AT94" s="40"/>
      <c r="AU94" s="40"/>
      <c r="AV94" s="40"/>
      <c r="AW94" s="40"/>
      <c r="AX94" s="40"/>
      <c r="AY94" s="40"/>
      <c r="AZ94" s="40"/>
      <c r="BA94" s="40"/>
      <c r="BB94" s="40"/>
      <c r="BC94" s="40"/>
      <c r="BD94" s="40"/>
      <c r="BE94" s="40"/>
      <c r="BF94" s="40"/>
      <c r="BG94" s="40"/>
      <c r="BH94" s="40"/>
      <c r="BI94" s="40"/>
      <c r="BJ94" s="40"/>
      <c r="BK94" s="40"/>
      <c r="BL94" s="40"/>
      <c r="BM94" s="40"/>
      <c r="BN94" s="40"/>
      <c r="BP94" s="179" t="str">
        <f>K93&amp;"#"&amp;K94</f>
        <v>#</v>
      </c>
    </row>
    <row r="95" spans="1:68" s="39" customFormat="1" x14ac:dyDescent="0.2">
      <c r="A95" s="41">
        <v>0</v>
      </c>
      <c r="B95" s="41">
        <f>IF(F94&lt;&gt;F95,MAX($B$2:B94)+1,B94)</f>
        <v>4</v>
      </c>
      <c r="C95" s="64">
        <f>IFERROR(INDEX(Data!$A$9:$A$984,INT((ROW()-1)/2),1),"")</f>
        <v>0</v>
      </c>
      <c r="D95" s="64">
        <f>IFERROR(INDEX(Data!$A$9:$A$984,INT((ROW()-1)/2),1),"")</f>
        <v>0</v>
      </c>
      <c r="E95" s="59">
        <f>VLOOKUP(BP95,Define!$L$4:$M$37,2,0)</f>
        <v>0</v>
      </c>
      <c r="F95" s="59">
        <f>IFERROR(INDEX(Data!$B$9:$B$984,INT((ROW()-1)/2),1),"")</f>
        <v>0</v>
      </c>
      <c r="G95" s="59">
        <f t="shared" si="3"/>
        <v>0</v>
      </c>
      <c r="H95" s="42">
        <f>IFERROR(INDEX(Data!$G$9:$G$984,INT((ROW()-1)/2),1),"")</f>
        <v>0</v>
      </c>
      <c r="I95" s="58" t="e">
        <f t="shared" si="2"/>
        <v>#DIV/0!</v>
      </c>
      <c r="J95" s="40"/>
      <c r="K95" s="40" t="str">
        <f>IFERROR(VLOOKUP(IF(ISTEXT(L95),M95,L95),Define!$A$3:$C$500,IF(MOD(ROW(),2)=1,2,3),0),"")</f>
        <v/>
      </c>
      <c r="L95" s="40" t="str">
        <f>IFERROR(INDEX(Data!$P$9:$S$984,INT((ROW()-1)/2),IF(MOD(ROW(),2)=1,1,3)),"")</f>
        <v/>
      </c>
      <c r="M95" s="40" t="str">
        <f>IFERROR(INDEX(Data!$P$9:$S$984,INT((ROW()-1)/2),IF(MOD(ROW(),2)=1,2,4)),"")</f>
        <v/>
      </c>
      <c r="N95" s="180">
        <f>IFERROR(INDEX(IF(H95="USD",Data!$F$9:$F$984,Data!$I$9:$I$984),INT((ROW()-1)/2),1),"")</f>
        <v>0</v>
      </c>
      <c r="O95" s="44">
        <f>IFERROR(IF(H95="USD",0,INDEX(Data!$F$9:$F$984,INT((ROW()-1)/2),1)),0)</f>
        <v>0</v>
      </c>
      <c r="P95" s="40"/>
      <c r="Q95" s="40"/>
      <c r="R95" s="176" t="str">
        <f>IFERROR(VLOOKUP(L95,Define!$A$4:$H$419,8,0),"")</f>
        <v/>
      </c>
      <c r="S95" s="40"/>
      <c r="T95" s="40"/>
      <c r="U95" s="43"/>
      <c r="V95" s="45"/>
      <c r="W95" s="45">
        <f>IFERROR(INDEX(Data!$C$9:$C$984,INT((ROW()-1)/2),1),"")</f>
        <v>0</v>
      </c>
      <c r="X95" s="41"/>
      <c r="Y95" s="40"/>
      <c r="Z95" s="40"/>
      <c r="AA95" s="40"/>
      <c r="AB95" s="40"/>
      <c r="AC95" s="40"/>
      <c r="AD95" s="40"/>
      <c r="AE95" s="40"/>
      <c r="AF95" s="44">
        <f>IFERROR(INDEX(Data!$J$9:$J$984,INT((ROW()-1)/2),1),"")</f>
        <v>0</v>
      </c>
      <c r="AG95" s="40"/>
      <c r="AH95" s="40"/>
      <c r="AI95" s="40"/>
      <c r="AJ95" s="40"/>
      <c r="AK95" s="40"/>
      <c r="AL95" s="41" t="s">
        <v>299</v>
      </c>
      <c r="AM95" s="40"/>
      <c r="AN95" s="40"/>
      <c r="AO95" s="44" t="str">
        <f>IFERROR(VLOOKUP(L95,Define!$A$3:$D$213,4,0),"")</f>
        <v/>
      </c>
      <c r="AP95" s="40"/>
      <c r="AQ95" s="40"/>
      <c r="AR95" s="40"/>
      <c r="AS95" s="40"/>
      <c r="AT95" s="40"/>
      <c r="AU95" s="40"/>
      <c r="AV95" s="40"/>
      <c r="AW95" s="40"/>
      <c r="AX95" s="40"/>
      <c r="AY95" s="40"/>
      <c r="AZ95" s="40"/>
      <c r="BA95" s="40"/>
      <c r="BB95" s="40"/>
      <c r="BC95" s="40"/>
      <c r="BD95" s="40"/>
      <c r="BE95" s="40"/>
      <c r="BF95" s="40"/>
      <c r="BG95" s="40"/>
      <c r="BH95" s="40"/>
      <c r="BI95" s="40"/>
      <c r="BJ95" s="40"/>
      <c r="BK95" s="40"/>
      <c r="BL95" s="40"/>
      <c r="BM95" s="40"/>
      <c r="BN95" s="40"/>
      <c r="BP95" s="179" t="str">
        <f>K95&amp;"#"&amp;K96</f>
        <v>#</v>
      </c>
    </row>
    <row r="96" spans="1:68" s="39" customFormat="1" x14ac:dyDescent="0.2">
      <c r="A96" s="41">
        <v>0</v>
      </c>
      <c r="B96" s="41">
        <f>IF(F95&lt;&gt;F96,MAX($B$2:B95)+1,B95)</f>
        <v>4</v>
      </c>
      <c r="C96" s="64">
        <f>IFERROR(INDEX(Data!$A$9:$A$984,INT((ROW()-1)/2),1),"")</f>
        <v>0</v>
      </c>
      <c r="D96" s="64">
        <f>IFERROR(INDEX(Data!$A$9:$A$984,INT((ROW()-1)/2),1),"")</f>
        <v>0</v>
      </c>
      <c r="E96" s="59">
        <f>VLOOKUP(BP96,Define!$L$4:$M$37,2,0)</f>
        <v>0</v>
      </c>
      <c r="F96" s="59">
        <f>IFERROR(INDEX(Data!$B$9:$B$984,INT((ROW()-1)/2),1),"")</f>
        <v>0</v>
      </c>
      <c r="G96" s="59">
        <f t="shared" si="3"/>
        <v>0</v>
      </c>
      <c r="H96" s="42">
        <f>IFERROR(INDEX(Data!$G$9:$G$984,INT((ROW()-1)/2),1),"")</f>
        <v>0</v>
      </c>
      <c r="I96" s="58" t="e">
        <f t="shared" si="2"/>
        <v>#DIV/0!</v>
      </c>
      <c r="J96" s="40"/>
      <c r="K96" s="40" t="str">
        <f>IFERROR(VLOOKUP(IF(ISTEXT(L96),M96,L96),Define!$A$3:$C$500,IF(MOD(ROW(),2)=1,2,3),0),"")</f>
        <v/>
      </c>
      <c r="L96" s="40" t="str">
        <f>IFERROR(INDEX(Data!$P$9:$S$984,INT((ROW()-1)/2),IF(MOD(ROW(),2)=1,1,3)),"")</f>
        <v/>
      </c>
      <c r="M96" s="40" t="str">
        <f>IFERROR(INDEX(Data!$P$9:$S$984,INT((ROW()-1)/2),IF(MOD(ROW(),2)=1,2,4)),"")</f>
        <v/>
      </c>
      <c r="N96" s="180">
        <f>IFERROR(INDEX(IF(H96="USD",Data!$F$9:$F$984,Data!$I$9:$I$984),INT((ROW()-1)/2),1),"")</f>
        <v>0</v>
      </c>
      <c r="O96" s="44">
        <f>IFERROR(IF(H96="USD",0,INDEX(Data!$F$9:$F$984,INT((ROW()-1)/2),1)),0)</f>
        <v>0</v>
      </c>
      <c r="P96" s="40"/>
      <c r="Q96" s="40"/>
      <c r="R96" s="176" t="str">
        <f>IFERROR(VLOOKUP(L96,Define!$A$4:$H$419,8,0),"")</f>
        <v/>
      </c>
      <c r="S96" s="40"/>
      <c r="T96" s="40"/>
      <c r="U96" s="43"/>
      <c r="V96" s="45"/>
      <c r="W96" s="45">
        <f>IFERROR(INDEX(Data!$C$9:$C$984,INT((ROW()-1)/2),1),"")</f>
        <v>0</v>
      </c>
      <c r="X96" s="41"/>
      <c r="Y96" s="40"/>
      <c r="Z96" s="40"/>
      <c r="AA96" s="40"/>
      <c r="AB96" s="40"/>
      <c r="AC96" s="40"/>
      <c r="AD96" s="40"/>
      <c r="AE96" s="40"/>
      <c r="AF96" s="44">
        <f>IFERROR(INDEX(Data!$J$9:$J$984,INT((ROW()-1)/2),1),"")</f>
        <v>0</v>
      </c>
      <c r="AG96" s="40"/>
      <c r="AH96" s="40"/>
      <c r="AI96" s="40"/>
      <c r="AJ96" s="40"/>
      <c r="AK96" s="40"/>
      <c r="AL96" s="41" t="s">
        <v>299</v>
      </c>
      <c r="AM96" s="40"/>
      <c r="AN96" s="40"/>
      <c r="AO96" s="44" t="str">
        <f>IFERROR(VLOOKUP(L96,Define!$A$3:$D$213,4,0),"")</f>
        <v/>
      </c>
      <c r="AP96" s="40"/>
      <c r="AQ96" s="40"/>
      <c r="AR96" s="40"/>
      <c r="AS96" s="40"/>
      <c r="AT96" s="40"/>
      <c r="AU96" s="40"/>
      <c r="AV96" s="40"/>
      <c r="AW96" s="40"/>
      <c r="AX96" s="40"/>
      <c r="AY96" s="40"/>
      <c r="AZ96" s="40"/>
      <c r="BA96" s="40"/>
      <c r="BB96" s="40"/>
      <c r="BC96" s="40"/>
      <c r="BD96" s="40"/>
      <c r="BE96" s="40"/>
      <c r="BF96" s="40"/>
      <c r="BG96" s="40"/>
      <c r="BH96" s="40"/>
      <c r="BI96" s="40"/>
      <c r="BJ96" s="40"/>
      <c r="BK96" s="40"/>
      <c r="BL96" s="40"/>
      <c r="BM96" s="40"/>
      <c r="BN96" s="40"/>
      <c r="BP96" s="179" t="str">
        <f>K95&amp;"#"&amp;K96</f>
        <v>#</v>
      </c>
    </row>
    <row r="97" spans="1:68" s="39" customFormat="1" x14ac:dyDescent="0.2">
      <c r="A97" s="41">
        <v>0</v>
      </c>
      <c r="B97" s="41">
        <f>IF(F96&lt;&gt;F97,MAX($B$2:B96)+1,B96)</f>
        <v>4</v>
      </c>
      <c r="C97" s="64">
        <f>IFERROR(INDEX(Data!$A$9:$A$984,INT((ROW()-1)/2),1),"")</f>
        <v>0</v>
      </c>
      <c r="D97" s="64">
        <f>IFERROR(INDEX(Data!$A$9:$A$984,INT((ROW()-1)/2),1),"")</f>
        <v>0</v>
      </c>
      <c r="E97" s="59">
        <f>VLOOKUP(BP97,Define!$L$4:$M$37,2,0)</f>
        <v>0</v>
      </c>
      <c r="F97" s="59">
        <f>IFERROR(INDEX(Data!$B$9:$B$984,INT((ROW()-1)/2),1),"")</f>
        <v>0</v>
      </c>
      <c r="G97" s="59">
        <f t="shared" si="3"/>
        <v>0</v>
      </c>
      <c r="H97" s="42">
        <f>IFERROR(INDEX(Data!$G$9:$G$984,INT((ROW()-1)/2),1),"")</f>
        <v>0</v>
      </c>
      <c r="I97" s="58" t="e">
        <f t="shared" si="2"/>
        <v>#DIV/0!</v>
      </c>
      <c r="J97" s="40"/>
      <c r="K97" s="40" t="str">
        <f>IFERROR(VLOOKUP(IF(ISTEXT(L97),M97,L97),Define!$A$3:$C$500,IF(MOD(ROW(),2)=1,2,3),0),"")</f>
        <v/>
      </c>
      <c r="L97" s="40" t="str">
        <f>IFERROR(INDEX(Data!$P$9:$S$984,INT((ROW()-1)/2),IF(MOD(ROW(),2)=1,1,3)),"")</f>
        <v/>
      </c>
      <c r="M97" s="40" t="str">
        <f>IFERROR(INDEX(Data!$P$9:$S$984,INT((ROW()-1)/2),IF(MOD(ROW(),2)=1,2,4)),"")</f>
        <v/>
      </c>
      <c r="N97" s="180">
        <f>IFERROR(INDEX(IF(H97="USD",Data!$F$9:$F$984,Data!$I$9:$I$984),INT((ROW()-1)/2),1),"")</f>
        <v>0</v>
      </c>
      <c r="O97" s="44">
        <f>IFERROR(IF(H97="USD",0,INDEX(Data!$F$9:$F$984,INT((ROW()-1)/2),1)),0)</f>
        <v>0</v>
      </c>
      <c r="P97" s="40"/>
      <c r="Q97" s="40"/>
      <c r="R97" s="176" t="str">
        <f>IFERROR(VLOOKUP(L97,Define!$A$4:$H$419,8,0),"")</f>
        <v/>
      </c>
      <c r="S97" s="40"/>
      <c r="T97" s="40"/>
      <c r="U97" s="43"/>
      <c r="V97" s="45"/>
      <c r="W97" s="45">
        <f>IFERROR(INDEX(Data!$C$9:$C$984,INT((ROW()-1)/2),1),"")</f>
        <v>0</v>
      </c>
      <c r="X97" s="41"/>
      <c r="Y97" s="40"/>
      <c r="Z97" s="40"/>
      <c r="AA97" s="40"/>
      <c r="AB97" s="40"/>
      <c r="AC97" s="40"/>
      <c r="AD97" s="40"/>
      <c r="AE97" s="40"/>
      <c r="AF97" s="44">
        <f>IFERROR(INDEX(Data!$J$9:$J$984,INT((ROW()-1)/2),1),"")</f>
        <v>0</v>
      </c>
      <c r="AG97" s="40"/>
      <c r="AH97" s="40"/>
      <c r="AI97" s="40"/>
      <c r="AJ97" s="40"/>
      <c r="AK97" s="40"/>
      <c r="AL97" s="41" t="s">
        <v>299</v>
      </c>
      <c r="AM97" s="40"/>
      <c r="AN97" s="40"/>
      <c r="AO97" s="44" t="str">
        <f>IFERROR(VLOOKUP(L97,Define!$A$3:$D$213,4,0),"")</f>
        <v/>
      </c>
      <c r="AP97" s="40"/>
      <c r="AQ97" s="40"/>
      <c r="AR97" s="40"/>
      <c r="AS97" s="40"/>
      <c r="AT97" s="40"/>
      <c r="AU97" s="40"/>
      <c r="AV97" s="40"/>
      <c r="AW97" s="40"/>
      <c r="AX97" s="40"/>
      <c r="AY97" s="40"/>
      <c r="AZ97" s="40"/>
      <c r="BA97" s="40"/>
      <c r="BB97" s="40"/>
      <c r="BC97" s="40"/>
      <c r="BD97" s="40"/>
      <c r="BE97" s="40"/>
      <c r="BF97" s="40"/>
      <c r="BG97" s="40"/>
      <c r="BH97" s="40"/>
      <c r="BI97" s="40"/>
      <c r="BJ97" s="40"/>
      <c r="BK97" s="40"/>
      <c r="BL97" s="40"/>
      <c r="BM97" s="40"/>
      <c r="BN97" s="40"/>
      <c r="BP97" s="179" t="str">
        <f>K97&amp;"#"&amp;K98</f>
        <v>#</v>
      </c>
    </row>
    <row r="98" spans="1:68" s="39" customFormat="1" x14ac:dyDescent="0.2">
      <c r="A98" s="41">
        <v>0</v>
      </c>
      <c r="B98" s="41">
        <f>IF(F97&lt;&gt;F98,MAX($B$2:B97)+1,B97)</f>
        <v>4</v>
      </c>
      <c r="C98" s="64">
        <f>IFERROR(INDEX(Data!$A$9:$A$984,INT((ROW()-1)/2),1),"")</f>
        <v>0</v>
      </c>
      <c r="D98" s="64">
        <f>IFERROR(INDEX(Data!$A$9:$A$984,INT((ROW()-1)/2),1),"")</f>
        <v>0</v>
      </c>
      <c r="E98" s="59">
        <f>VLOOKUP(BP98,Define!$L$4:$M$37,2,0)</f>
        <v>0</v>
      </c>
      <c r="F98" s="59">
        <f>IFERROR(INDEX(Data!$B$9:$B$984,INT((ROW()-1)/2),1),"")</f>
        <v>0</v>
      </c>
      <c r="G98" s="59">
        <f t="shared" si="3"/>
        <v>0</v>
      </c>
      <c r="H98" s="42">
        <f>IFERROR(INDEX(Data!$G$9:$G$984,INT((ROW()-1)/2),1),"")</f>
        <v>0</v>
      </c>
      <c r="I98" s="58" t="e">
        <f t="shared" si="2"/>
        <v>#DIV/0!</v>
      </c>
      <c r="J98" s="40"/>
      <c r="K98" s="40" t="str">
        <f>IFERROR(VLOOKUP(IF(ISTEXT(L98),M98,L98),Define!$A$3:$C$500,IF(MOD(ROW(),2)=1,2,3),0),"")</f>
        <v/>
      </c>
      <c r="L98" s="40" t="str">
        <f>IFERROR(INDEX(Data!$P$9:$S$984,INT((ROW()-1)/2),IF(MOD(ROW(),2)=1,1,3)),"")</f>
        <v/>
      </c>
      <c r="M98" s="40" t="str">
        <f>IFERROR(INDEX(Data!$P$9:$S$984,INT((ROW()-1)/2),IF(MOD(ROW(),2)=1,2,4)),"")</f>
        <v/>
      </c>
      <c r="N98" s="180">
        <f>IFERROR(INDEX(IF(H98="USD",Data!$F$9:$F$984,Data!$I$9:$I$984),INT((ROW()-1)/2),1),"")</f>
        <v>0</v>
      </c>
      <c r="O98" s="44">
        <f>IFERROR(IF(H98="USD",0,INDEX(Data!$F$9:$F$984,INT((ROW()-1)/2),1)),0)</f>
        <v>0</v>
      </c>
      <c r="P98" s="40"/>
      <c r="Q98" s="40"/>
      <c r="R98" s="176" t="str">
        <f>IFERROR(VLOOKUP(L98,Define!$A$4:$H$419,8,0),"")</f>
        <v/>
      </c>
      <c r="S98" s="40"/>
      <c r="T98" s="40"/>
      <c r="U98" s="43"/>
      <c r="V98" s="45"/>
      <c r="W98" s="45">
        <f>IFERROR(INDEX(Data!$C$9:$C$984,INT((ROW()-1)/2),1),"")</f>
        <v>0</v>
      </c>
      <c r="X98" s="41"/>
      <c r="Y98" s="40"/>
      <c r="Z98" s="40"/>
      <c r="AA98" s="40"/>
      <c r="AB98" s="40"/>
      <c r="AC98" s="40"/>
      <c r="AD98" s="40"/>
      <c r="AE98" s="40"/>
      <c r="AF98" s="44">
        <f>IFERROR(INDEX(Data!$J$9:$J$984,INT((ROW()-1)/2),1),"")</f>
        <v>0</v>
      </c>
      <c r="AG98" s="40"/>
      <c r="AH98" s="40"/>
      <c r="AI98" s="40"/>
      <c r="AJ98" s="40"/>
      <c r="AK98" s="40"/>
      <c r="AL98" s="41" t="s">
        <v>299</v>
      </c>
      <c r="AM98" s="40"/>
      <c r="AN98" s="40"/>
      <c r="AO98" s="44" t="str">
        <f>IFERROR(VLOOKUP(L98,Define!$A$3:$D$213,4,0),"")</f>
        <v/>
      </c>
      <c r="AP98" s="40"/>
      <c r="AQ98" s="40"/>
      <c r="AR98" s="40"/>
      <c r="AS98" s="40"/>
      <c r="AT98" s="40"/>
      <c r="AU98" s="40"/>
      <c r="AV98" s="40"/>
      <c r="AW98" s="40"/>
      <c r="AX98" s="40"/>
      <c r="AY98" s="40"/>
      <c r="AZ98" s="40"/>
      <c r="BA98" s="40"/>
      <c r="BB98" s="40"/>
      <c r="BC98" s="40"/>
      <c r="BD98" s="40"/>
      <c r="BE98" s="40"/>
      <c r="BF98" s="40"/>
      <c r="BG98" s="40"/>
      <c r="BH98" s="40"/>
      <c r="BI98" s="40"/>
      <c r="BJ98" s="40"/>
      <c r="BK98" s="40"/>
      <c r="BL98" s="40"/>
      <c r="BM98" s="40"/>
      <c r="BN98" s="40"/>
      <c r="BP98" s="179" t="str">
        <f>K97&amp;"#"&amp;K98</f>
        <v>#</v>
      </c>
    </row>
    <row r="99" spans="1:68" s="39" customFormat="1" x14ac:dyDescent="0.2">
      <c r="A99" s="41">
        <v>0</v>
      </c>
      <c r="B99" s="41">
        <f>IF(F98&lt;&gt;F99,MAX($B$2:B98)+1,B98)</f>
        <v>4</v>
      </c>
      <c r="C99" s="64">
        <f>IFERROR(INDEX(Data!$A$9:$A$984,INT((ROW()-1)/2),1),"")</f>
        <v>0</v>
      </c>
      <c r="D99" s="64">
        <f>IFERROR(INDEX(Data!$A$9:$A$984,INT((ROW()-1)/2),1),"")</f>
        <v>0</v>
      </c>
      <c r="E99" s="59">
        <f>VLOOKUP(BP99,Define!$L$4:$M$37,2,0)</f>
        <v>0</v>
      </c>
      <c r="F99" s="59">
        <f>IFERROR(INDEX(Data!$B$9:$B$984,INT((ROW()-1)/2),1),"")</f>
        <v>0</v>
      </c>
      <c r="G99" s="59">
        <f t="shared" si="3"/>
        <v>0</v>
      </c>
      <c r="H99" s="42">
        <f>IFERROR(INDEX(Data!$G$9:$G$984,INT((ROW()-1)/2),1),"")</f>
        <v>0</v>
      </c>
      <c r="I99" s="58" t="e">
        <f t="shared" si="2"/>
        <v>#DIV/0!</v>
      </c>
      <c r="J99" s="40"/>
      <c r="K99" s="40" t="str">
        <f>IFERROR(VLOOKUP(IF(ISTEXT(L99),M99,L99),Define!$A$3:$C$500,IF(MOD(ROW(),2)=1,2,3),0),"")</f>
        <v/>
      </c>
      <c r="L99" s="40" t="str">
        <f>IFERROR(INDEX(Data!$P$9:$S$984,INT((ROW()-1)/2),IF(MOD(ROW(),2)=1,1,3)),"")</f>
        <v/>
      </c>
      <c r="M99" s="40" t="str">
        <f>IFERROR(INDEX(Data!$P$9:$S$984,INT((ROW()-1)/2),IF(MOD(ROW(),2)=1,2,4)),"")</f>
        <v/>
      </c>
      <c r="N99" s="180">
        <f>IFERROR(INDEX(IF(H99="USD",Data!$F$9:$F$984,Data!$I$9:$I$984),INT((ROW()-1)/2),1),"")</f>
        <v>0</v>
      </c>
      <c r="O99" s="44">
        <f>IFERROR(IF(H99="USD",0,INDEX(Data!$F$9:$F$984,INT((ROW()-1)/2),1)),0)</f>
        <v>0</v>
      </c>
      <c r="P99" s="40"/>
      <c r="Q99" s="40"/>
      <c r="R99" s="176" t="str">
        <f>IFERROR(VLOOKUP(L99,Define!$A$4:$H$419,8,0),"")</f>
        <v/>
      </c>
      <c r="S99" s="40"/>
      <c r="T99" s="40"/>
      <c r="U99" s="43"/>
      <c r="V99" s="45"/>
      <c r="W99" s="45">
        <f>IFERROR(INDEX(Data!$C$9:$C$984,INT((ROW()-1)/2),1),"")</f>
        <v>0</v>
      </c>
      <c r="X99" s="41"/>
      <c r="Y99" s="40"/>
      <c r="Z99" s="40"/>
      <c r="AA99" s="40"/>
      <c r="AB99" s="40"/>
      <c r="AC99" s="40"/>
      <c r="AD99" s="40"/>
      <c r="AE99" s="40"/>
      <c r="AF99" s="44">
        <f>IFERROR(INDEX(Data!$J$9:$J$984,INT((ROW()-1)/2),1),"")</f>
        <v>0</v>
      </c>
      <c r="AG99" s="40"/>
      <c r="AH99" s="40"/>
      <c r="AI99" s="40"/>
      <c r="AJ99" s="40"/>
      <c r="AK99" s="40"/>
      <c r="AL99" s="41" t="s">
        <v>299</v>
      </c>
      <c r="AM99" s="40"/>
      <c r="AN99" s="40"/>
      <c r="AO99" s="44" t="str">
        <f>IFERROR(VLOOKUP(L99,Define!$A$3:$D$213,4,0),"")</f>
        <v/>
      </c>
      <c r="AP99" s="40"/>
      <c r="AQ99" s="40"/>
      <c r="AR99" s="40"/>
      <c r="AS99" s="40"/>
      <c r="AT99" s="40"/>
      <c r="AU99" s="40"/>
      <c r="AV99" s="40"/>
      <c r="AW99" s="40"/>
      <c r="AX99" s="40"/>
      <c r="AY99" s="40"/>
      <c r="AZ99" s="40"/>
      <c r="BA99" s="40"/>
      <c r="BB99" s="40"/>
      <c r="BC99" s="40"/>
      <c r="BD99" s="40"/>
      <c r="BE99" s="40"/>
      <c r="BF99" s="40"/>
      <c r="BG99" s="40"/>
      <c r="BH99" s="40"/>
      <c r="BI99" s="40"/>
      <c r="BJ99" s="40"/>
      <c r="BK99" s="40"/>
      <c r="BL99" s="40"/>
      <c r="BM99" s="40"/>
      <c r="BN99" s="40"/>
      <c r="BP99" s="179" t="str">
        <f>K99&amp;"#"&amp;K100</f>
        <v>#</v>
      </c>
    </row>
    <row r="100" spans="1:68" s="39" customFormat="1" x14ac:dyDescent="0.2">
      <c r="A100" s="41">
        <v>0</v>
      </c>
      <c r="B100" s="41">
        <f>IF(F99&lt;&gt;F100,MAX($B$2:B99)+1,B99)</f>
        <v>4</v>
      </c>
      <c r="C100" s="64">
        <f>IFERROR(INDEX(Data!$A$9:$A$984,INT((ROW()-1)/2),1),"")</f>
        <v>0</v>
      </c>
      <c r="D100" s="64">
        <f>IFERROR(INDEX(Data!$A$9:$A$984,INT((ROW()-1)/2),1),"")</f>
        <v>0</v>
      </c>
      <c r="E100" s="59">
        <f>VLOOKUP(BP100,Define!$L$4:$M$37,2,0)</f>
        <v>0</v>
      </c>
      <c r="F100" s="59">
        <f>IFERROR(INDEX(Data!$B$9:$B$984,INT((ROW()-1)/2),1),"")</f>
        <v>0</v>
      </c>
      <c r="G100" s="59">
        <f t="shared" si="3"/>
        <v>0</v>
      </c>
      <c r="H100" s="42">
        <f>IFERROR(INDEX(Data!$G$9:$G$984,INT((ROW()-1)/2),1),"")</f>
        <v>0</v>
      </c>
      <c r="I100" s="58" t="e">
        <f t="shared" si="2"/>
        <v>#DIV/0!</v>
      </c>
      <c r="J100" s="40"/>
      <c r="K100" s="40" t="str">
        <f>IFERROR(VLOOKUP(IF(ISTEXT(L100),M100,L100),Define!$A$3:$C$500,IF(MOD(ROW(),2)=1,2,3),0),"")</f>
        <v/>
      </c>
      <c r="L100" s="40" t="str">
        <f>IFERROR(INDEX(Data!$P$9:$S$984,INT((ROW()-1)/2),IF(MOD(ROW(),2)=1,1,3)),"")</f>
        <v/>
      </c>
      <c r="M100" s="40" t="str">
        <f>IFERROR(INDEX(Data!$P$9:$S$984,INT((ROW()-1)/2),IF(MOD(ROW(),2)=1,2,4)),"")</f>
        <v/>
      </c>
      <c r="N100" s="180">
        <f>IFERROR(INDEX(IF(H100="USD",Data!$F$9:$F$984,Data!$I$9:$I$984),INT((ROW()-1)/2),1),"")</f>
        <v>0</v>
      </c>
      <c r="O100" s="44">
        <f>IFERROR(IF(H100="USD",0,INDEX(Data!$F$9:$F$984,INT((ROW()-1)/2),1)),0)</f>
        <v>0</v>
      </c>
      <c r="P100" s="40"/>
      <c r="Q100" s="40"/>
      <c r="R100" s="176" t="str">
        <f>IFERROR(VLOOKUP(L100,Define!$A$4:$H$419,8,0),"")</f>
        <v/>
      </c>
      <c r="S100" s="40"/>
      <c r="T100" s="40"/>
      <c r="U100" s="43"/>
      <c r="V100" s="45"/>
      <c r="W100" s="45">
        <f>IFERROR(INDEX(Data!$C$9:$C$984,INT((ROW()-1)/2),1),"")</f>
        <v>0</v>
      </c>
      <c r="X100" s="41"/>
      <c r="Y100" s="40"/>
      <c r="Z100" s="40"/>
      <c r="AA100" s="40"/>
      <c r="AB100" s="40"/>
      <c r="AC100" s="40"/>
      <c r="AD100" s="40"/>
      <c r="AE100" s="40"/>
      <c r="AF100" s="44">
        <f>IFERROR(INDEX(Data!$J$9:$J$984,INT((ROW()-1)/2),1),"")</f>
        <v>0</v>
      </c>
      <c r="AG100" s="40"/>
      <c r="AH100" s="40"/>
      <c r="AI100" s="40"/>
      <c r="AJ100" s="40"/>
      <c r="AK100" s="40"/>
      <c r="AL100" s="41" t="s">
        <v>299</v>
      </c>
      <c r="AM100" s="40"/>
      <c r="AN100" s="40"/>
      <c r="AO100" s="44" t="str">
        <f>IFERROR(VLOOKUP(L100,Define!$A$3:$D$213,4,0),"")</f>
        <v/>
      </c>
      <c r="AP100" s="40"/>
      <c r="AQ100" s="40"/>
      <c r="AR100" s="40"/>
      <c r="AS100" s="40"/>
      <c r="AT100" s="40"/>
      <c r="AU100" s="40"/>
      <c r="AV100" s="40"/>
      <c r="AW100" s="40"/>
      <c r="AX100" s="40"/>
      <c r="AY100" s="40"/>
      <c r="AZ100" s="40"/>
      <c r="BA100" s="40"/>
      <c r="BB100" s="40"/>
      <c r="BC100" s="40"/>
      <c r="BD100" s="40"/>
      <c r="BE100" s="40"/>
      <c r="BF100" s="40"/>
      <c r="BG100" s="40"/>
      <c r="BH100" s="40"/>
      <c r="BI100" s="40"/>
      <c r="BJ100" s="40"/>
      <c r="BK100" s="40"/>
      <c r="BL100" s="40"/>
      <c r="BM100" s="40"/>
      <c r="BN100" s="40"/>
      <c r="BP100" s="179" t="str">
        <f>K99&amp;"#"&amp;K100</f>
        <v>#</v>
      </c>
    </row>
    <row r="101" spans="1:68" s="39" customFormat="1" x14ac:dyDescent="0.2">
      <c r="A101" s="41">
        <v>0</v>
      </c>
      <c r="B101" s="41">
        <f>IF(F100&lt;&gt;F101,MAX($B$2:B100)+1,B100)</f>
        <v>4</v>
      </c>
      <c r="C101" s="64">
        <f>IFERROR(INDEX(Data!$A$9:$A$984,INT((ROW()-1)/2),1),"")</f>
        <v>0</v>
      </c>
      <c r="D101" s="64">
        <f>IFERROR(INDEX(Data!$A$9:$A$984,INT((ROW()-1)/2),1),"")</f>
        <v>0</v>
      </c>
      <c r="E101" s="59">
        <f>VLOOKUP(BP101,Define!$L$4:$M$37,2,0)</f>
        <v>0</v>
      </c>
      <c r="F101" s="59">
        <f>IFERROR(INDEX(Data!$B$9:$B$984,INT((ROW()-1)/2),1),"")</f>
        <v>0</v>
      </c>
      <c r="G101" s="59">
        <f t="shared" si="3"/>
        <v>0</v>
      </c>
      <c r="H101" s="42">
        <f>IFERROR(INDEX(Data!$G$9:$G$984,INT((ROW()-1)/2),1),"")</f>
        <v>0</v>
      </c>
      <c r="I101" s="58" t="e">
        <f t="shared" si="2"/>
        <v>#DIV/0!</v>
      </c>
      <c r="J101" s="40"/>
      <c r="K101" s="40" t="str">
        <f>IFERROR(VLOOKUP(IF(ISTEXT(L101),M101,L101),Define!$A$3:$C$500,IF(MOD(ROW(),2)=1,2,3),0),"")</f>
        <v/>
      </c>
      <c r="L101" s="40" t="str">
        <f>IFERROR(INDEX(Data!$P$9:$S$984,INT((ROW()-1)/2),IF(MOD(ROW(),2)=1,1,3)),"")</f>
        <v/>
      </c>
      <c r="M101" s="40" t="str">
        <f>IFERROR(INDEX(Data!$P$9:$S$984,INT((ROW()-1)/2),IF(MOD(ROW(),2)=1,2,4)),"")</f>
        <v/>
      </c>
      <c r="N101" s="180">
        <f>IFERROR(INDEX(IF(H101="USD",Data!$F$9:$F$984,Data!$I$9:$I$984),INT((ROW()-1)/2),1),"")</f>
        <v>0</v>
      </c>
      <c r="O101" s="44">
        <f>IFERROR(IF(H101="USD",0,INDEX(Data!$F$9:$F$984,INT((ROW()-1)/2),1)),0)</f>
        <v>0</v>
      </c>
      <c r="P101" s="40"/>
      <c r="Q101" s="40"/>
      <c r="R101" s="176" t="str">
        <f>IFERROR(VLOOKUP(L101,Define!$A$4:$H$419,8,0),"")</f>
        <v/>
      </c>
      <c r="S101" s="40"/>
      <c r="T101" s="40"/>
      <c r="U101" s="43"/>
      <c r="V101" s="45"/>
      <c r="W101" s="45">
        <f>IFERROR(INDEX(Data!$C$9:$C$984,INT((ROW()-1)/2),1),"")</f>
        <v>0</v>
      </c>
      <c r="X101" s="41"/>
      <c r="Y101" s="40"/>
      <c r="Z101" s="40"/>
      <c r="AA101" s="40"/>
      <c r="AB101" s="40"/>
      <c r="AC101" s="40"/>
      <c r="AD101" s="40"/>
      <c r="AE101" s="40"/>
      <c r="AF101" s="44">
        <f>IFERROR(INDEX(Data!$J$9:$J$984,INT((ROW()-1)/2),1),"")</f>
        <v>0</v>
      </c>
      <c r="AG101" s="40"/>
      <c r="AH101" s="40"/>
      <c r="AI101" s="40"/>
      <c r="AJ101" s="40"/>
      <c r="AK101" s="40"/>
      <c r="AL101" s="41" t="s">
        <v>299</v>
      </c>
      <c r="AM101" s="40"/>
      <c r="AN101" s="40"/>
      <c r="AO101" s="44" t="str">
        <f>IFERROR(VLOOKUP(L101,Define!$A$3:$D$213,4,0),"")</f>
        <v/>
      </c>
      <c r="AP101" s="40"/>
      <c r="AQ101" s="40"/>
      <c r="AR101" s="40"/>
      <c r="AS101" s="40"/>
      <c r="AT101" s="40"/>
      <c r="AU101" s="40"/>
      <c r="AV101" s="40"/>
      <c r="AW101" s="40"/>
      <c r="AX101" s="40"/>
      <c r="AY101" s="40"/>
      <c r="AZ101" s="40"/>
      <c r="BA101" s="40"/>
      <c r="BB101" s="40"/>
      <c r="BC101" s="40"/>
      <c r="BD101" s="40"/>
      <c r="BE101" s="40"/>
      <c r="BF101" s="40"/>
      <c r="BG101" s="40"/>
      <c r="BH101" s="40"/>
      <c r="BI101" s="40"/>
      <c r="BJ101" s="40"/>
      <c r="BK101" s="40"/>
      <c r="BL101" s="40"/>
      <c r="BM101" s="40"/>
      <c r="BN101" s="40"/>
      <c r="BP101" s="179" t="str">
        <f>K101&amp;"#"&amp;K102</f>
        <v>#</v>
      </c>
    </row>
    <row r="102" spans="1:68" s="39" customFormat="1" x14ac:dyDescent="0.2">
      <c r="A102" s="41">
        <v>0</v>
      </c>
      <c r="B102" s="41">
        <f>IF(F101&lt;&gt;F102,MAX($B$2:B101)+1,B101)</f>
        <v>4</v>
      </c>
      <c r="C102" s="64">
        <f>IFERROR(INDEX(Data!$A$9:$A$984,INT((ROW()-1)/2),1),"")</f>
        <v>0</v>
      </c>
      <c r="D102" s="64">
        <f>IFERROR(INDEX(Data!$A$9:$A$984,INT((ROW()-1)/2),1),"")</f>
        <v>0</v>
      </c>
      <c r="E102" s="59">
        <f>VLOOKUP(BP102,Define!$L$4:$M$37,2,0)</f>
        <v>0</v>
      </c>
      <c r="F102" s="59">
        <f>IFERROR(INDEX(Data!$B$9:$B$984,INT((ROW()-1)/2),1),"")</f>
        <v>0</v>
      </c>
      <c r="G102" s="59">
        <f t="shared" si="3"/>
        <v>0</v>
      </c>
      <c r="H102" s="42">
        <f>IFERROR(INDEX(Data!$G$9:$G$984,INT((ROW()-1)/2),1),"")</f>
        <v>0</v>
      </c>
      <c r="I102" s="58" t="e">
        <f t="shared" si="2"/>
        <v>#DIV/0!</v>
      </c>
      <c r="J102" s="40"/>
      <c r="K102" s="40" t="str">
        <f>IFERROR(VLOOKUP(IF(ISTEXT(L102),M102,L102),Define!$A$3:$C$500,IF(MOD(ROW(),2)=1,2,3),0),"")</f>
        <v/>
      </c>
      <c r="L102" s="40" t="str">
        <f>IFERROR(INDEX(Data!$P$9:$S$984,INT((ROW()-1)/2),IF(MOD(ROW(),2)=1,1,3)),"")</f>
        <v/>
      </c>
      <c r="M102" s="40" t="str">
        <f>IFERROR(INDEX(Data!$P$9:$S$984,INT((ROW()-1)/2),IF(MOD(ROW(),2)=1,2,4)),"")</f>
        <v/>
      </c>
      <c r="N102" s="180">
        <f>IFERROR(INDEX(IF(H102="USD",Data!$F$9:$F$984,Data!$I$9:$I$984),INT((ROW()-1)/2),1),"")</f>
        <v>0</v>
      </c>
      <c r="O102" s="44">
        <f>IFERROR(IF(H102="USD",0,INDEX(Data!$F$9:$F$984,INT((ROW()-1)/2),1)),0)</f>
        <v>0</v>
      </c>
      <c r="P102" s="40"/>
      <c r="Q102" s="40"/>
      <c r="R102" s="176" t="str">
        <f>IFERROR(VLOOKUP(L102,Define!$A$4:$H$419,8,0),"")</f>
        <v/>
      </c>
      <c r="S102" s="40"/>
      <c r="T102" s="40"/>
      <c r="U102" s="43"/>
      <c r="V102" s="45"/>
      <c r="W102" s="45">
        <f>IFERROR(INDEX(Data!$C$9:$C$984,INT((ROW()-1)/2),1),"")</f>
        <v>0</v>
      </c>
      <c r="X102" s="41"/>
      <c r="Y102" s="40"/>
      <c r="Z102" s="40"/>
      <c r="AA102" s="40"/>
      <c r="AB102" s="40"/>
      <c r="AC102" s="40"/>
      <c r="AD102" s="40"/>
      <c r="AE102" s="40"/>
      <c r="AF102" s="44">
        <f>IFERROR(INDEX(Data!$J$9:$J$984,INT((ROW()-1)/2),1),"")</f>
        <v>0</v>
      </c>
      <c r="AG102" s="40"/>
      <c r="AH102" s="40"/>
      <c r="AI102" s="40"/>
      <c r="AJ102" s="40"/>
      <c r="AK102" s="40"/>
      <c r="AL102" s="41" t="s">
        <v>299</v>
      </c>
      <c r="AM102" s="40"/>
      <c r="AN102" s="40"/>
      <c r="AO102" s="44" t="str">
        <f>IFERROR(VLOOKUP(L102,Define!$A$3:$D$213,4,0),"")</f>
        <v/>
      </c>
      <c r="AP102" s="40"/>
      <c r="AQ102" s="40"/>
      <c r="AR102" s="40"/>
      <c r="AS102" s="40"/>
      <c r="AT102" s="40"/>
      <c r="AU102" s="40"/>
      <c r="AV102" s="40"/>
      <c r="AW102" s="40"/>
      <c r="AX102" s="40"/>
      <c r="AY102" s="40"/>
      <c r="AZ102" s="40"/>
      <c r="BA102" s="40"/>
      <c r="BB102" s="40"/>
      <c r="BC102" s="40"/>
      <c r="BD102" s="40"/>
      <c r="BE102" s="40"/>
      <c r="BF102" s="40"/>
      <c r="BG102" s="40"/>
      <c r="BH102" s="40"/>
      <c r="BI102" s="40"/>
      <c r="BJ102" s="40"/>
      <c r="BK102" s="40"/>
      <c r="BL102" s="40"/>
      <c r="BM102" s="40"/>
      <c r="BN102" s="40"/>
      <c r="BP102" s="179" t="str">
        <f>K101&amp;"#"&amp;K102</f>
        <v>#</v>
      </c>
    </row>
    <row r="103" spans="1:68" s="39" customFormat="1" x14ac:dyDescent="0.2">
      <c r="A103" s="41">
        <v>0</v>
      </c>
      <c r="B103" s="41">
        <f>IF(F102&lt;&gt;F103,MAX($B$2:B102)+1,B102)</f>
        <v>4</v>
      </c>
      <c r="C103" s="64">
        <f>IFERROR(INDEX(Data!$A$9:$A$984,INT((ROW()-1)/2),1),"")</f>
        <v>0</v>
      </c>
      <c r="D103" s="64">
        <f>IFERROR(INDEX(Data!$A$9:$A$984,INT((ROW()-1)/2),1),"")</f>
        <v>0</v>
      </c>
      <c r="E103" s="59">
        <f>VLOOKUP(BP103,Define!$L$4:$M$37,2,0)</f>
        <v>0</v>
      </c>
      <c r="F103" s="59">
        <f>IFERROR(INDEX(Data!$B$9:$B$984,INT((ROW()-1)/2),1),"")</f>
        <v>0</v>
      </c>
      <c r="G103" s="59">
        <f t="shared" si="3"/>
        <v>0</v>
      </c>
      <c r="H103" s="42">
        <f>IFERROR(INDEX(Data!$G$9:$G$984,INT((ROW()-1)/2),1),"")</f>
        <v>0</v>
      </c>
      <c r="I103" s="58" t="e">
        <f t="shared" si="2"/>
        <v>#DIV/0!</v>
      </c>
      <c r="J103" s="40"/>
      <c r="K103" s="40" t="str">
        <f>IFERROR(VLOOKUP(IF(ISTEXT(L103),M103,L103),Define!$A$3:$C$500,IF(MOD(ROW(),2)=1,2,3),0),"")</f>
        <v/>
      </c>
      <c r="L103" s="40" t="str">
        <f>IFERROR(INDEX(Data!$P$9:$S$984,INT((ROW()-1)/2),IF(MOD(ROW(),2)=1,1,3)),"")</f>
        <v/>
      </c>
      <c r="M103" s="40" t="str">
        <f>IFERROR(INDEX(Data!$P$9:$S$984,INT((ROW()-1)/2),IF(MOD(ROW(),2)=1,2,4)),"")</f>
        <v/>
      </c>
      <c r="N103" s="180">
        <f>IFERROR(INDEX(IF(H103="USD",Data!$F$9:$F$984,Data!$I$9:$I$984),INT((ROW()-1)/2),1),"")</f>
        <v>0</v>
      </c>
      <c r="O103" s="44">
        <f>IFERROR(IF(H103="USD",0,INDEX(Data!$F$9:$F$984,INT((ROW()-1)/2),1)),0)</f>
        <v>0</v>
      </c>
      <c r="P103" s="40"/>
      <c r="Q103" s="40"/>
      <c r="R103" s="176" t="str">
        <f>IFERROR(VLOOKUP(L103,Define!$A$4:$H$419,8,0),"")</f>
        <v/>
      </c>
      <c r="S103" s="40"/>
      <c r="T103" s="40"/>
      <c r="U103" s="43"/>
      <c r="V103" s="45"/>
      <c r="W103" s="45">
        <f>IFERROR(INDEX(Data!$C$9:$C$984,INT((ROW()-1)/2),1),"")</f>
        <v>0</v>
      </c>
      <c r="X103" s="41"/>
      <c r="Y103" s="40"/>
      <c r="Z103" s="40"/>
      <c r="AA103" s="40"/>
      <c r="AB103" s="40"/>
      <c r="AC103" s="40"/>
      <c r="AD103" s="40"/>
      <c r="AE103" s="40"/>
      <c r="AF103" s="44">
        <f>IFERROR(INDEX(Data!$J$9:$J$984,INT((ROW()-1)/2),1),"")</f>
        <v>0</v>
      </c>
      <c r="AG103" s="40"/>
      <c r="AH103" s="40"/>
      <c r="AI103" s="40"/>
      <c r="AJ103" s="40"/>
      <c r="AK103" s="40"/>
      <c r="AL103" s="41" t="s">
        <v>299</v>
      </c>
      <c r="AM103" s="40"/>
      <c r="AN103" s="40"/>
      <c r="AO103" s="44" t="str">
        <f>IFERROR(VLOOKUP(L103,Define!$A$3:$D$213,4,0),"")</f>
        <v/>
      </c>
      <c r="AP103" s="40"/>
      <c r="AQ103" s="40"/>
      <c r="AR103" s="40"/>
      <c r="AS103" s="40"/>
      <c r="AT103" s="40"/>
      <c r="AU103" s="40"/>
      <c r="AV103" s="40"/>
      <c r="AW103" s="40"/>
      <c r="AX103" s="40"/>
      <c r="AY103" s="40"/>
      <c r="AZ103" s="40"/>
      <c r="BA103" s="40"/>
      <c r="BB103" s="40"/>
      <c r="BC103" s="40"/>
      <c r="BD103" s="40"/>
      <c r="BE103" s="40"/>
      <c r="BF103" s="40"/>
      <c r="BG103" s="40"/>
      <c r="BH103" s="40"/>
      <c r="BI103" s="40"/>
      <c r="BJ103" s="40"/>
      <c r="BK103" s="40"/>
      <c r="BL103" s="40"/>
      <c r="BM103" s="40"/>
      <c r="BN103" s="40"/>
      <c r="BP103" s="179" t="str">
        <f>K103&amp;"#"&amp;K104</f>
        <v>#</v>
      </c>
    </row>
    <row r="104" spans="1:68" s="39" customFormat="1" x14ac:dyDescent="0.2">
      <c r="A104" s="41">
        <v>0</v>
      </c>
      <c r="B104" s="41">
        <f>IF(F103&lt;&gt;F104,MAX($B$2:B103)+1,B103)</f>
        <v>4</v>
      </c>
      <c r="C104" s="64">
        <f>IFERROR(INDEX(Data!$A$9:$A$984,INT((ROW()-1)/2),1),"")</f>
        <v>0</v>
      </c>
      <c r="D104" s="64">
        <f>IFERROR(INDEX(Data!$A$9:$A$984,INT((ROW()-1)/2),1),"")</f>
        <v>0</v>
      </c>
      <c r="E104" s="59">
        <f>VLOOKUP(BP104,Define!$L$4:$M$37,2,0)</f>
        <v>0</v>
      </c>
      <c r="F104" s="59">
        <f>IFERROR(INDEX(Data!$B$9:$B$984,INT((ROW()-1)/2),1),"")</f>
        <v>0</v>
      </c>
      <c r="G104" s="59">
        <f t="shared" si="3"/>
        <v>0</v>
      </c>
      <c r="H104" s="42">
        <f>IFERROR(INDEX(Data!$G$9:$G$984,INT((ROW()-1)/2),1),"")</f>
        <v>0</v>
      </c>
      <c r="I104" s="58" t="e">
        <f t="shared" si="2"/>
        <v>#DIV/0!</v>
      </c>
      <c r="J104" s="40"/>
      <c r="K104" s="40" t="str">
        <f>IFERROR(VLOOKUP(IF(ISTEXT(L104),M104,L104),Define!$A$3:$C$500,IF(MOD(ROW(),2)=1,2,3),0),"")</f>
        <v/>
      </c>
      <c r="L104" s="40" t="str">
        <f>IFERROR(INDEX(Data!$P$9:$S$984,INT((ROW()-1)/2),IF(MOD(ROW(),2)=1,1,3)),"")</f>
        <v/>
      </c>
      <c r="M104" s="40" t="str">
        <f>IFERROR(INDEX(Data!$P$9:$S$984,INT((ROW()-1)/2),IF(MOD(ROW(),2)=1,2,4)),"")</f>
        <v/>
      </c>
      <c r="N104" s="180">
        <f>IFERROR(INDEX(IF(H104="USD",Data!$F$9:$F$984,Data!$I$9:$I$984),INT((ROW()-1)/2),1),"")</f>
        <v>0</v>
      </c>
      <c r="O104" s="44">
        <f>IFERROR(IF(H104="USD",0,INDEX(Data!$F$9:$F$984,INT((ROW()-1)/2),1)),0)</f>
        <v>0</v>
      </c>
      <c r="P104" s="40"/>
      <c r="Q104" s="40"/>
      <c r="R104" s="176" t="str">
        <f>IFERROR(VLOOKUP(L104,Define!$A$4:$H$419,8,0),"")</f>
        <v/>
      </c>
      <c r="S104" s="40"/>
      <c r="T104" s="40"/>
      <c r="U104" s="43"/>
      <c r="V104" s="45"/>
      <c r="W104" s="45">
        <f>IFERROR(INDEX(Data!$C$9:$C$984,INT((ROW()-1)/2),1),"")</f>
        <v>0</v>
      </c>
      <c r="X104" s="41"/>
      <c r="Y104" s="40"/>
      <c r="Z104" s="40"/>
      <c r="AA104" s="40"/>
      <c r="AB104" s="40"/>
      <c r="AC104" s="40"/>
      <c r="AD104" s="40"/>
      <c r="AE104" s="40"/>
      <c r="AF104" s="44">
        <f>IFERROR(INDEX(Data!$J$9:$J$984,INT((ROW()-1)/2),1),"")</f>
        <v>0</v>
      </c>
      <c r="AG104" s="40"/>
      <c r="AH104" s="40"/>
      <c r="AI104" s="40"/>
      <c r="AJ104" s="40"/>
      <c r="AK104" s="40"/>
      <c r="AL104" s="41" t="s">
        <v>299</v>
      </c>
      <c r="AM104" s="40"/>
      <c r="AN104" s="40"/>
      <c r="AO104" s="44" t="str">
        <f>IFERROR(VLOOKUP(L104,Define!$A$3:$D$213,4,0),"")</f>
        <v/>
      </c>
      <c r="AP104" s="40"/>
      <c r="AQ104" s="40"/>
      <c r="AR104" s="40"/>
      <c r="AS104" s="40"/>
      <c r="AT104" s="40"/>
      <c r="AU104" s="40"/>
      <c r="AV104" s="40"/>
      <c r="AW104" s="40"/>
      <c r="AX104" s="40"/>
      <c r="AY104" s="40"/>
      <c r="AZ104" s="40"/>
      <c r="BA104" s="40"/>
      <c r="BB104" s="40"/>
      <c r="BC104" s="40"/>
      <c r="BD104" s="40"/>
      <c r="BE104" s="40"/>
      <c r="BF104" s="40"/>
      <c r="BG104" s="40"/>
      <c r="BH104" s="40"/>
      <c r="BI104" s="40"/>
      <c r="BJ104" s="40"/>
      <c r="BK104" s="40"/>
      <c r="BL104" s="40"/>
      <c r="BM104" s="40"/>
      <c r="BN104" s="40"/>
      <c r="BP104" s="179" t="str">
        <f>K103&amp;"#"&amp;K104</f>
        <v>#</v>
      </c>
    </row>
    <row r="105" spans="1:68" s="39" customFormat="1" x14ac:dyDescent="0.2">
      <c r="A105" s="41">
        <v>0</v>
      </c>
      <c r="B105" s="41">
        <f>IF(F104&lt;&gt;F105,MAX($B$2:B104)+1,B104)</f>
        <v>4</v>
      </c>
      <c r="C105" s="64">
        <f>IFERROR(INDEX(Data!$A$9:$A$984,INT((ROW()-1)/2),1),"")</f>
        <v>0</v>
      </c>
      <c r="D105" s="64">
        <f>IFERROR(INDEX(Data!$A$9:$A$984,INT((ROW()-1)/2),1),"")</f>
        <v>0</v>
      </c>
      <c r="E105" s="59">
        <f>VLOOKUP(BP105,Define!$L$4:$M$37,2,0)</f>
        <v>0</v>
      </c>
      <c r="F105" s="59">
        <f>IFERROR(INDEX(Data!$B$9:$B$984,INT((ROW()-1)/2),1),"")</f>
        <v>0</v>
      </c>
      <c r="G105" s="59">
        <f t="shared" si="3"/>
        <v>0</v>
      </c>
      <c r="H105" s="42">
        <f>IFERROR(INDEX(Data!$G$9:$G$984,INT((ROW()-1)/2),1),"")</f>
        <v>0</v>
      </c>
      <c r="I105" s="58" t="e">
        <f t="shared" si="2"/>
        <v>#DIV/0!</v>
      </c>
      <c r="J105" s="40"/>
      <c r="K105" s="40" t="str">
        <f>IFERROR(VLOOKUP(IF(ISTEXT(L105),M105,L105),Define!$A$3:$C$500,IF(MOD(ROW(),2)=1,2,3),0),"")</f>
        <v/>
      </c>
      <c r="L105" s="40" t="str">
        <f>IFERROR(INDEX(Data!$P$9:$S$984,INT((ROW()-1)/2),IF(MOD(ROW(),2)=1,1,3)),"")</f>
        <v/>
      </c>
      <c r="M105" s="40" t="str">
        <f>IFERROR(INDEX(Data!$P$9:$S$984,INT((ROW()-1)/2),IF(MOD(ROW(),2)=1,2,4)),"")</f>
        <v/>
      </c>
      <c r="N105" s="180">
        <f>IFERROR(INDEX(IF(H105="USD",Data!$F$9:$F$984,Data!$I$9:$I$984),INT((ROW()-1)/2),1),"")</f>
        <v>0</v>
      </c>
      <c r="O105" s="44">
        <f>IFERROR(IF(H105="USD",0,INDEX(Data!$F$9:$F$984,INT((ROW()-1)/2),1)),0)</f>
        <v>0</v>
      </c>
      <c r="P105" s="40"/>
      <c r="Q105" s="40"/>
      <c r="R105" s="176" t="str">
        <f>IFERROR(VLOOKUP(L105,Define!$A$4:$H$419,8,0),"")</f>
        <v/>
      </c>
      <c r="S105" s="40"/>
      <c r="T105" s="40"/>
      <c r="U105" s="43"/>
      <c r="V105" s="45"/>
      <c r="W105" s="45">
        <f>IFERROR(INDEX(Data!$C$9:$C$984,INT((ROW()-1)/2),1),"")</f>
        <v>0</v>
      </c>
      <c r="X105" s="41"/>
      <c r="Y105" s="40"/>
      <c r="Z105" s="40"/>
      <c r="AA105" s="40"/>
      <c r="AB105" s="40"/>
      <c r="AC105" s="40"/>
      <c r="AD105" s="40"/>
      <c r="AE105" s="40"/>
      <c r="AF105" s="44">
        <f>IFERROR(INDEX(Data!$J$9:$J$984,INT((ROW()-1)/2),1),"")</f>
        <v>0</v>
      </c>
      <c r="AG105" s="40"/>
      <c r="AH105" s="40"/>
      <c r="AI105" s="40"/>
      <c r="AJ105" s="40"/>
      <c r="AK105" s="40"/>
      <c r="AL105" s="41" t="s">
        <v>299</v>
      </c>
      <c r="AM105" s="40"/>
      <c r="AN105" s="40"/>
      <c r="AO105" s="44" t="str">
        <f>IFERROR(VLOOKUP(L105,Define!$A$3:$D$213,4,0),"")</f>
        <v/>
      </c>
      <c r="AP105" s="40"/>
      <c r="AQ105" s="40"/>
      <c r="AR105" s="40"/>
      <c r="AS105" s="40"/>
      <c r="AT105" s="40"/>
      <c r="AU105" s="40"/>
      <c r="AV105" s="40"/>
      <c r="AW105" s="40"/>
      <c r="AX105" s="40"/>
      <c r="AY105" s="40"/>
      <c r="AZ105" s="40"/>
      <c r="BA105" s="40"/>
      <c r="BB105" s="40"/>
      <c r="BC105" s="40"/>
      <c r="BD105" s="40"/>
      <c r="BE105" s="40"/>
      <c r="BF105" s="40"/>
      <c r="BG105" s="40"/>
      <c r="BH105" s="40"/>
      <c r="BI105" s="40"/>
      <c r="BJ105" s="40"/>
      <c r="BK105" s="40"/>
      <c r="BL105" s="40"/>
      <c r="BM105" s="40"/>
      <c r="BN105" s="40"/>
      <c r="BP105" s="179" t="str">
        <f>K105&amp;"#"&amp;K106</f>
        <v>#</v>
      </c>
    </row>
    <row r="106" spans="1:68" s="39" customFormat="1" x14ac:dyDescent="0.2">
      <c r="A106" s="41">
        <v>0</v>
      </c>
      <c r="B106" s="41">
        <f>IF(F105&lt;&gt;F106,MAX($B$2:B105)+1,B105)</f>
        <v>4</v>
      </c>
      <c r="C106" s="64">
        <f>IFERROR(INDEX(Data!$A$9:$A$984,INT((ROW()-1)/2),1),"")</f>
        <v>0</v>
      </c>
      <c r="D106" s="64">
        <f>IFERROR(INDEX(Data!$A$9:$A$984,INT((ROW()-1)/2),1),"")</f>
        <v>0</v>
      </c>
      <c r="E106" s="59">
        <f>VLOOKUP(BP106,Define!$L$4:$M$37,2,0)</f>
        <v>0</v>
      </c>
      <c r="F106" s="59">
        <f>IFERROR(INDEX(Data!$B$9:$B$984,INT((ROW()-1)/2),1),"")</f>
        <v>0</v>
      </c>
      <c r="G106" s="59">
        <f t="shared" si="3"/>
        <v>0</v>
      </c>
      <c r="H106" s="42">
        <f>IFERROR(INDEX(Data!$G$9:$G$984,INT((ROW()-1)/2),1),"")</f>
        <v>0</v>
      </c>
      <c r="I106" s="58" t="e">
        <f t="shared" si="2"/>
        <v>#DIV/0!</v>
      </c>
      <c r="J106" s="40"/>
      <c r="K106" s="40" t="str">
        <f>IFERROR(VLOOKUP(IF(ISTEXT(L106),M106,L106),Define!$A$3:$C$500,IF(MOD(ROW(),2)=1,2,3),0),"")</f>
        <v/>
      </c>
      <c r="L106" s="40" t="str">
        <f>IFERROR(INDEX(Data!$P$9:$S$984,INT((ROW()-1)/2),IF(MOD(ROW(),2)=1,1,3)),"")</f>
        <v/>
      </c>
      <c r="M106" s="40" t="str">
        <f>IFERROR(INDEX(Data!$P$9:$S$984,INT((ROW()-1)/2),IF(MOD(ROW(),2)=1,2,4)),"")</f>
        <v/>
      </c>
      <c r="N106" s="180">
        <f>IFERROR(INDEX(IF(H106="USD",Data!$F$9:$F$984,Data!$I$9:$I$984),INT((ROW()-1)/2),1),"")</f>
        <v>0</v>
      </c>
      <c r="O106" s="44">
        <f>IFERROR(IF(H106="USD",0,INDEX(Data!$F$9:$F$984,INT((ROW()-1)/2),1)),0)</f>
        <v>0</v>
      </c>
      <c r="P106" s="40"/>
      <c r="Q106" s="40"/>
      <c r="R106" s="176" t="str">
        <f>IFERROR(VLOOKUP(L106,Define!$A$4:$H$419,8,0),"")</f>
        <v/>
      </c>
      <c r="S106" s="40"/>
      <c r="T106" s="40"/>
      <c r="U106" s="43"/>
      <c r="V106" s="45"/>
      <c r="W106" s="45">
        <f>IFERROR(INDEX(Data!$C$9:$C$984,INT((ROW()-1)/2),1),"")</f>
        <v>0</v>
      </c>
      <c r="X106" s="41"/>
      <c r="Y106" s="40"/>
      <c r="Z106" s="40"/>
      <c r="AA106" s="40"/>
      <c r="AB106" s="40"/>
      <c r="AC106" s="40"/>
      <c r="AD106" s="40"/>
      <c r="AE106" s="40"/>
      <c r="AF106" s="44">
        <f>IFERROR(INDEX(Data!$J$9:$J$984,INT((ROW()-1)/2),1),"")</f>
        <v>0</v>
      </c>
      <c r="AG106" s="40"/>
      <c r="AH106" s="40"/>
      <c r="AI106" s="40"/>
      <c r="AJ106" s="40"/>
      <c r="AK106" s="40"/>
      <c r="AL106" s="41" t="s">
        <v>299</v>
      </c>
      <c r="AM106" s="40"/>
      <c r="AN106" s="40"/>
      <c r="AO106" s="44" t="str">
        <f>IFERROR(VLOOKUP(L106,Define!$A$3:$D$213,4,0),"")</f>
        <v/>
      </c>
      <c r="AP106" s="40"/>
      <c r="AQ106" s="40"/>
      <c r="AR106" s="40"/>
      <c r="AS106" s="40"/>
      <c r="AT106" s="40"/>
      <c r="AU106" s="40"/>
      <c r="AV106" s="40"/>
      <c r="AW106" s="40"/>
      <c r="AX106" s="40"/>
      <c r="AY106" s="40"/>
      <c r="AZ106" s="40"/>
      <c r="BA106" s="40"/>
      <c r="BB106" s="40"/>
      <c r="BC106" s="40"/>
      <c r="BD106" s="40"/>
      <c r="BE106" s="40"/>
      <c r="BF106" s="40"/>
      <c r="BG106" s="40"/>
      <c r="BH106" s="40"/>
      <c r="BI106" s="40"/>
      <c r="BJ106" s="40"/>
      <c r="BK106" s="40"/>
      <c r="BL106" s="40"/>
      <c r="BM106" s="40"/>
      <c r="BN106" s="40"/>
      <c r="BP106" s="179" t="str">
        <f>K105&amp;"#"&amp;K106</f>
        <v>#</v>
      </c>
    </row>
    <row r="107" spans="1:68" s="39" customFormat="1" x14ac:dyDescent="0.2">
      <c r="A107" s="41">
        <v>0</v>
      </c>
      <c r="B107" s="41">
        <f>IF(F106&lt;&gt;F107,MAX($B$2:B106)+1,B106)</f>
        <v>4</v>
      </c>
      <c r="C107" s="64">
        <f>IFERROR(INDEX(Data!$A$9:$A$984,INT((ROW()-1)/2),1),"")</f>
        <v>0</v>
      </c>
      <c r="D107" s="64">
        <f>IFERROR(INDEX(Data!$A$9:$A$984,INT((ROW()-1)/2),1),"")</f>
        <v>0</v>
      </c>
      <c r="E107" s="59">
        <f>VLOOKUP(BP107,Define!$L$4:$M$37,2,0)</f>
        <v>0</v>
      </c>
      <c r="F107" s="59">
        <f>IFERROR(INDEX(Data!$B$9:$B$984,INT((ROW()-1)/2),1),"")</f>
        <v>0</v>
      </c>
      <c r="G107" s="59">
        <f t="shared" si="3"/>
        <v>0</v>
      </c>
      <c r="H107" s="42">
        <f>IFERROR(INDEX(Data!$G$9:$G$984,INT((ROW()-1)/2),1),"")</f>
        <v>0</v>
      </c>
      <c r="I107" s="58" t="e">
        <f t="shared" si="2"/>
        <v>#DIV/0!</v>
      </c>
      <c r="J107" s="40"/>
      <c r="K107" s="40" t="str">
        <f>IFERROR(VLOOKUP(IF(ISTEXT(L107),M107,L107),Define!$A$3:$C$500,IF(MOD(ROW(),2)=1,2,3),0),"")</f>
        <v/>
      </c>
      <c r="L107" s="40" t="str">
        <f>IFERROR(INDEX(Data!$P$9:$S$984,INT((ROW()-1)/2),IF(MOD(ROW(),2)=1,1,3)),"")</f>
        <v/>
      </c>
      <c r="M107" s="40" t="str">
        <f>IFERROR(INDEX(Data!$P$9:$S$984,INT((ROW()-1)/2),IF(MOD(ROW(),2)=1,2,4)),"")</f>
        <v/>
      </c>
      <c r="N107" s="180">
        <f>IFERROR(INDEX(IF(H107="USD",Data!$F$9:$F$984,Data!$I$9:$I$984),INT((ROW()-1)/2),1),"")</f>
        <v>0</v>
      </c>
      <c r="O107" s="44">
        <f>IFERROR(IF(H107="USD",0,INDEX(Data!$F$9:$F$984,INT((ROW()-1)/2),1)),0)</f>
        <v>0</v>
      </c>
      <c r="P107" s="40"/>
      <c r="Q107" s="40"/>
      <c r="R107" s="176" t="str">
        <f>IFERROR(VLOOKUP(L107,Define!$A$4:$H$419,8,0),"")</f>
        <v/>
      </c>
      <c r="S107" s="40"/>
      <c r="T107" s="40"/>
      <c r="U107" s="43"/>
      <c r="V107" s="45"/>
      <c r="W107" s="45">
        <f>IFERROR(INDEX(Data!$C$9:$C$984,INT((ROW()-1)/2),1),"")</f>
        <v>0</v>
      </c>
      <c r="X107" s="41"/>
      <c r="Y107" s="40"/>
      <c r="Z107" s="40"/>
      <c r="AA107" s="40"/>
      <c r="AB107" s="40"/>
      <c r="AC107" s="40"/>
      <c r="AD107" s="40"/>
      <c r="AE107" s="40"/>
      <c r="AF107" s="44">
        <f>IFERROR(INDEX(Data!$J$9:$J$984,INT((ROW()-1)/2),1),"")</f>
        <v>0</v>
      </c>
      <c r="AG107" s="40"/>
      <c r="AH107" s="40"/>
      <c r="AI107" s="40"/>
      <c r="AJ107" s="40"/>
      <c r="AK107" s="40"/>
      <c r="AL107" s="41" t="s">
        <v>299</v>
      </c>
      <c r="AM107" s="40"/>
      <c r="AN107" s="40"/>
      <c r="AO107" s="44" t="str">
        <f>IFERROR(VLOOKUP(L107,Define!$A$3:$D$213,4,0),"")</f>
        <v/>
      </c>
      <c r="AP107" s="40"/>
      <c r="AQ107" s="40"/>
      <c r="AR107" s="40"/>
      <c r="AS107" s="40"/>
      <c r="AT107" s="40"/>
      <c r="AU107" s="40"/>
      <c r="AV107" s="40"/>
      <c r="AW107" s="40"/>
      <c r="AX107" s="40"/>
      <c r="AY107" s="40"/>
      <c r="AZ107" s="40"/>
      <c r="BA107" s="40"/>
      <c r="BB107" s="40"/>
      <c r="BC107" s="40"/>
      <c r="BD107" s="40"/>
      <c r="BE107" s="40"/>
      <c r="BF107" s="40"/>
      <c r="BG107" s="40"/>
      <c r="BH107" s="40"/>
      <c r="BI107" s="40"/>
      <c r="BJ107" s="40"/>
      <c r="BK107" s="40"/>
      <c r="BL107" s="40"/>
      <c r="BM107" s="40"/>
      <c r="BN107" s="40"/>
      <c r="BP107" s="179" t="str">
        <f>K107&amp;"#"&amp;K108</f>
        <v>#</v>
      </c>
    </row>
    <row r="108" spans="1:68" s="39" customFormat="1" x14ac:dyDescent="0.2">
      <c r="A108" s="41">
        <v>0</v>
      </c>
      <c r="B108" s="41">
        <f>IF(F107&lt;&gt;F108,MAX($B$2:B107)+1,B107)</f>
        <v>4</v>
      </c>
      <c r="C108" s="64">
        <f>IFERROR(INDEX(Data!$A$9:$A$984,INT((ROW()-1)/2),1),"")</f>
        <v>0</v>
      </c>
      <c r="D108" s="64">
        <f>IFERROR(INDEX(Data!$A$9:$A$984,INT((ROW()-1)/2),1),"")</f>
        <v>0</v>
      </c>
      <c r="E108" s="59">
        <f>VLOOKUP(BP108,Define!$L$4:$M$37,2,0)</f>
        <v>0</v>
      </c>
      <c r="F108" s="59">
        <f>IFERROR(INDEX(Data!$B$9:$B$984,INT((ROW()-1)/2),1),"")</f>
        <v>0</v>
      </c>
      <c r="G108" s="59">
        <f t="shared" si="3"/>
        <v>0</v>
      </c>
      <c r="H108" s="42">
        <f>IFERROR(INDEX(Data!$G$9:$G$984,INT((ROW()-1)/2),1),"")</f>
        <v>0</v>
      </c>
      <c r="I108" s="58" t="e">
        <f t="shared" si="2"/>
        <v>#DIV/0!</v>
      </c>
      <c r="J108" s="40"/>
      <c r="K108" s="40" t="str">
        <f>IFERROR(VLOOKUP(IF(ISTEXT(L108),M108,L108),Define!$A$3:$C$500,IF(MOD(ROW(),2)=1,2,3),0),"")</f>
        <v/>
      </c>
      <c r="L108" s="40" t="str">
        <f>IFERROR(INDEX(Data!$P$9:$S$984,INT((ROW()-1)/2),IF(MOD(ROW(),2)=1,1,3)),"")</f>
        <v/>
      </c>
      <c r="M108" s="40" t="str">
        <f>IFERROR(INDEX(Data!$P$9:$S$984,INT((ROW()-1)/2),IF(MOD(ROW(),2)=1,2,4)),"")</f>
        <v/>
      </c>
      <c r="N108" s="180">
        <f>IFERROR(INDEX(IF(H108="USD",Data!$F$9:$F$984,Data!$I$9:$I$984),INT((ROW()-1)/2),1),"")</f>
        <v>0</v>
      </c>
      <c r="O108" s="44">
        <f>IFERROR(IF(H108="USD",0,INDEX(Data!$F$9:$F$984,INT((ROW()-1)/2),1)),0)</f>
        <v>0</v>
      </c>
      <c r="P108" s="40"/>
      <c r="Q108" s="40"/>
      <c r="R108" s="176" t="str">
        <f>IFERROR(VLOOKUP(L108,Define!$A$4:$H$419,8,0),"")</f>
        <v/>
      </c>
      <c r="S108" s="40"/>
      <c r="T108" s="40"/>
      <c r="U108" s="43"/>
      <c r="V108" s="45"/>
      <c r="W108" s="45">
        <f>IFERROR(INDEX(Data!$C$9:$C$984,INT((ROW()-1)/2),1),"")</f>
        <v>0</v>
      </c>
      <c r="X108" s="41"/>
      <c r="Y108" s="40"/>
      <c r="Z108" s="40"/>
      <c r="AA108" s="40"/>
      <c r="AB108" s="40"/>
      <c r="AC108" s="40"/>
      <c r="AD108" s="40"/>
      <c r="AE108" s="40"/>
      <c r="AF108" s="44">
        <f>IFERROR(INDEX(Data!$J$9:$J$984,INT((ROW()-1)/2),1),"")</f>
        <v>0</v>
      </c>
      <c r="AG108" s="40"/>
      <c r="AH108" s="40"/>
      <c r="AI108" s="40"/>
      <c r="AJ108" s="40"/>
      <c r="AK108" s="40"/>
      <c r="AL108" s="41" t="s">
        <v>299</v>
      </c>
      <c r="AM108" s="40"/>
      <c r="AN108" s="40"/>
      <c r="AO108" s="44" t="str">
        <f>IFERROR(VLOOKUP(L108,Define!$A$3:$D$213,4,0),"")</f>
        <v/>
      </c>
      <c r="AP108" s="40"/>
      <c r="AQ108" s="40"/>
      <c r="AR108" s="40"/>
      <c r="AS108" s="40"/>
      <c r="AT108" s="40"/>
      <c r="AU108" s="40"/>
      <c r="AV108" s="40"/>
      <c r="AW108" s="40"/>
      <c r="AX108" s="40"/>
      <c r="AY108" s="40"/>
      <c r="AZ108" s="40"/>
      <c r="BA108" s="40"/>
      <c r="BB108" s="40"/>
      <c r="BC108" s="40"/>
      <c r="BD108" s="40"/>
      <c r="BE108" s="40"/>
      <c r="BF108" s="40"/>
      <c r="BG108" s="40"/>
      <c r="BH108" s="40"/>
      <c r="BI108" s="40"/>
      <c r="BJ108" s="40"/>
      <c r="BK108" s="40"/>
      <c r="BL108" s="40"/>
      <c r="BM108" s="40"/>
      <c r="BN108" s="40"/>
      <c r="BP108" s="179" t="str">
        <f>K107&amp;"#"&amp;K108</f>
        <v>#</v>
      </c>
    </row>
    <row r="109" spans="1:68" s="39" customFormat="1" x14ac:dyDescent="0.2">
      <c r="A109" s="41">
        <v>0</v>
      </c>
      <c r="B109" s="41">
        <f>IF(F108&lt;&gt;F109,MAX($B$2:B108)+1,B108)</f>
        <v>4</v>
      </c>
      <c r="C109" s="64">
        <f>IFERROR(INDEX(Data!$A$9:$A$984,INT((ROW()-1)/2),1),"")</f>
        <v>0</v>
      </c>
      <c r="D109" s="64">
        <f>IFERROR(INDEX(Data!$A$9:$A$984,INT((ROW()-1)/2),1),"")</f>
        <v>0</v>
      </c>
      <c r="E109" s="59">
        <f>VLOOKUP(BP109,Define!$L$4:$M$37,2,0)</f>
        <v>0</v>
      </c>
      <c r="F109" s="59">
        <f>IFERROR(INDEX(Data!$B$9:$B$984,INT((ROW()-1)/2),1),"")</f>
        <v>0</v>
      </c>
      <c r="G109" s="59">
        <f t="shared" si="3"/>
        <v>0</v>
      </c>
      <c r="H109" s="42">
        <f>IFERROR(INDEX(Data!$G$9:$G$984,INT((ROW()-1)/2),1),"")</f>
        <v>0</v>
      </c>
      <c r="I109" s="58" t="e">
        <f t="shared" si="2"/>
        <v>#DIV/0!</v>
      </c>
      <c r="J109" s="40"/>
      <c r="K109" s="40" t="str">
        <f>IFERROR(VLOOKUP(IF(ISTEXT(L109),M109,L109),Define!$A$3:$C$500,IF(MOD(ROW(),2)=1,2,3),0),"")</f>
        <v/>
      </c>
      <c r="L109" s="40" t="str">
        <f>IFERROR(INDEX(Data!$P$9:$S$984,INT((ROW()-1)/2),IF(MOD(ROW(),2)=1,1,3)),"")</f>
        <v/>
      </c>
      <c r="M109" s="40" t="str">
        <f>IFERROR(INDEX(Data!$P$9:$S$984,INT((ROW()-1)/2),IF(MOD(ROW(),2)=1,2,4)),"")</f>
        <v/>
      </c>
      <c r="N109" s="180">
        <f>IFERROR(INDEX(IF(H109="USD",Data!$F$9:$F$984,Data!$I$9:$I$984),INT((ROW()-1)/2),1),"")</f>
        <v>0</v>
      </c>
      <c r="O109" s="44">
        <f>IFERROR(IF(H109="USD",0,INDEX(Data!$F$9:$F$984,INT((ROW()-1)/2),1)),0)</f>
        <v>0</v>
      </c>
      <c r="P109" s="40"/>
      <c r="Q109" s="40"/>
      <c r="R109" s="176" t="str">
        <f>IFERROR(VLOOKUP(L109,Define!$A$4:$H$419,8,0),"")</f>
        <v/>
      </c>
      <c r="S109" s="40"/>
      <c r="T109" s="40"/>
      <c r="U109" s="43"/>
      <c r="V109" s="45"/>
      <c r="W109" s="45">
        <f>IFERROR(INDEX(Data!$C$9:$C$984,INT((ROW()-1)/2),1),"")</f>
        <v>0</v>
      </c>
      <c r="X109" s="41"/>
      <c r="Y109" s="40"/>
      <c r="Z109" s="40"/>
      <c r="AA109" s="40"/>
      <c r="AB109" s="40"/>
      <c r="AC109" s="40"/>
      <c r="AD109" s="40"/>
      <c r="AE109" s="40"/>
      <c r="AF109" s="44">
        <f>IFERROR(INDEX(Data!$J$9:$J$984,INT((ROW()-1)/2),1),"")</f>
        <v>0</v>
      </c>
      <c r="AG109" s="40"/>
      <c r="AH109" s="40"/>
      <c r="AI109" s="40"/>
      <c r="AJ109" s="40"/>
      <c r="AK109" s="40"/>
      <c r="AL109" s="41" t="s">
        <v>299</v>
      </c>
      <c r="AM109" s="40"/>
      <c r="AN109" s="40"/>
      <c r="AO109" s="44" t="str">
        <f>IFERROR(VLOOKUP(L109,Define!$A$3:$D$213,4,0),"")</f>
        <v/>
      </c>
      <c r="AP109" s="40"/>
      <c r="AQ109" s="40"/>
      <c r="AR109" s="40"/>
      <c r="AS109" s="40"/>
      <c r="AT109" s="40"/>
      <c r="AU109" s="40"/>
      <c r="AV109" s="40"/>
      <c r="AW109" s="40"/>
      <c r="AX109" s="40"/>
      <c r="AY109" s="40"/>
      <c r="AZ109" s="40"/>
      <c r="BA109" s="40"/>
      <c r="BB109" s="40"/>
      <c r="BC109" s="40"/>
      <c r="BD109" s="40"/>
      <c r="BE109" s="40"/>
      <c r="BF109" s="40"/>
      <c r="BG109" s="40"/>
      <c r="BH109" s="40"/>
      <c r="BI109" s="40"/>
      <c r="BJ109" s="40"/>
      <c r="BK109" s="40"/>
      <c r="BL109" s="40"/>
      <c r="BM109" s="40"/>
      <c r="BN109" s="40"/>
      <c r="BP109" s="179" t="str">
        <f>K109&amp;"#"&amp;K110</f>
        <v>#</v>
      </c>
    </row>
    <row r="110" spans="1:68" s="39" customFormat="1" x14ac:dyDescent="0.2">
      <c r="A110" s="41">
        <v>0</v>
      </c>
      <c r="B110" s="41">
        <f>IF(F109&lt;&gt;F110,MAX($B$2:B109)+1,B109)</f>
        <v>4</v>
      </c>
      <c r="C110" s="64">
        <f>IFERROR(INDEX(Data!$A$9:$A$984,INT((ROW()-1)/2),1),"")</f>
        <v>0</v>
      </c>
      <c r="D110" s="64">
        <f>IFERROR(INDEX(Data!$A$9:$A$984,INT((ROW()-1)/2),1),"")</f>
        <v>0</v>
      </c>
      <c r="E110" s="59">
        <f>VLOOKUP(BP110,Define!$L$4:$M$37,2,0)</f>
        <v>0</v>
      </c>
      <c r="F110" s="59">
        <f>IFERROR(INDEX(Data!$B$9:$B$984,INT((ROW()-1)/2),1),"")</f>
        <v>0</v>
      </c>
      <c r="G110" s="59">
        <f t="shared" si="3"/>
        <v>0</v>
      </c>
      <c r="H110" s="42">
        <f>IFERROR(INDEX(Data!$G$9:$G$984,INT((ROW()-1)/2),1),"")</f>
        <v>0</v>
      </c>
      <c r="I110" s="58" t="e">
        <f t="shared" si="2"/>
        <v>#DIV/0!</v>
      </c>
      <c r="J110" s="40"/>
      <c r="K110" s="40" t="str">
        <f>IFERROR(VLOOKUP(IF(ISTEXT(L110),M110,L110),Define!$A$3:$C$500,IF(MOD(ROW(),2)=1,2,3),0),"")</f>
        <v/>
      </c>
      <c r="L110" s="40" t="str">
        <f>IFERROR(INDEX(Data!$P$9:$S$984,INT((ROW()-1)/2),IF(MOD(ROW(),2)=1,1,3)),"")</f>
        <v/>
      </c>
      <c r="M110" s="40" t="str">
        <f>IFERROR(INDEX(Data!$P$9:$S$984,INT((ROW()-1)/2),IF(MOD(ROW(),2)=1,2,4)),"")</f>
        <v/>
      </c>
      <c r="N110" s="180">
        <f>IFERROR(INDEX(IF(H110="USD",Data!$F$9:$F$984,Data!$I$9:$I$984),INT((ROW()-1)/2),1),"")</f>
        <v>0</v>
      </c>
      <c r="O110" s="44">
        <f>IFERROR(IF(H110="USD",0,INDEX(Data!$F$9:$F$984,INT((ROW()-1)/2),1)),0)</f>
        <v>0</v>
      </c>
      <c r="P110" s="40"/>
      <c r="Q110" s="40"/>
      <c r="R110" s="176" t="str">
        <f>IFERROR(VLOOKUP(L110,Define!$A$4:$H$419,8,0),"")</f>
        <v/>
      </c>
      <c r="S110" s="40"/>
      <c r="T110" s="40"/>
      <c r="U110" s="43"/>
      <c r="V110" s="45"/>
      <c r="W110" s="45">
        <f>IFERROR(INDEX(Data!$C$9:$C$984,INT((ROW()-1)/2),1),"")</f>
        <v>0</v>
      </c>
      <c r="X110" s="41"/>
      <c r="Y110" s="40"/>
      <c r="Z110" s="40"/>
      <c r="AA110" s="40"/>
      <c r="AB110" s="40"/>
      <c r="AC110" s="40"/>
      <c r="AD110" s="40"/>
      <c r="AE110" s="40"/>
      <c r="AF110" s="44">
        <f>IFERROR(INDEX(Data!$J$9:$J$984,INT((ROW()-1)/2),1),"")</f>
        <v>0</v>
      </c>
      <c r="AG110" s="40"/>
      <c r="AH110" s="40"/>
      <c r="AI110" s="40"/>
      <c r="AJ110" s="40"/>
      <c r="AK110" s="40"/>
      <c r="AL110" s="41" t="s">
        <v>299</v>
      </c>
      <c r="AM110" s="40"/>
      <c r="AN110" s="40"/>
      <c r="AO110" s="44" t="str">
        <f>IFERROR(VLOOKUP(L110,Define!$A$3:$D$213,4,0),"")</f>
        <v/>
      </c>
      <c r="AP110" s="40"/>
      <c r="AQ110" s="40"/>
      <c r="AR110" s="40"/>
      <c r="AS110" s="40"/>
      <c r="AT110" s="40"/>
      <c r="AU110" s="40"/>
      <c r="AV110" s="40"/>
      <c r="AW110" s="40"/>
      <c r="AX110" s="40"/>
      <c r="AY110" s="40"/>
      <c r="AZ110" s="40"/>
      <c r="BA110" s="40"/>
      <c r="BB110" s="40"/>
      <c r="BC110" s="40"/>
      <c r="BD110" s="40"/>
      <c r="BE110" s="40"/>
      <c r="BF110" s="40"/>
      <c r="BG110" s="40"/>
      <c r="BH110" s="40"/>
      <c r="BI110" s="40"/>
      <c r="BJ110" s="40"/>
      <c r="BK110" s="40"/>
      <c r="BL110" s="40"/>
      <c r="BM110" s="40"/>
      <c r="BN110" s="40"/>
      <c r="BP110" s="179" t="str">
        <f>K109&amp;"#"&amp;K110</f>
        <v>#</v>
      </c>
    </row>
    <row r="111" spans="1:68" s="39" customFormat="1" x14ac:dyDescent="0.2">
      <c r="A111" s="41">
        <v>0</v>
      </c>
      <c r="B111" s="41">
        <f>IF(F110&lt;&gt;F111,MAX($B$2:B110)+1,B110)</f>
        <v>4</v>
      </c>
      <c r="C111" s="64">
        <f>IFERROR(INDEX(Data!$A$9:$A$984,INT((ROW()-1)/2),1),"")</f>
        <v>0</v>
      </c>
      <c r="D111" s="64">
        <f>IFERROR(INDEX(Data!$A$9:$A$984,INT((ROW()-1)/2),1),"")</f>
        <v>0</v>
      </c>
      <c r="E111" s="59">
        <f>VLOOKUP(BP111,Define!$L$4:$M$37,2,0)</f>
        <v>0</v>
      </c>
      <c r="F111" s="59">
        <f>IFERROR(INDEX(Data!$B$9:$B$984,INT((ROW()-1)/2),1),"")</f>
        <v>0</v>
      </c>
      <c r="G111" s="59">
        <f t="shared" si="3"/>
        <v>0</v>
      </c>
      <c r="H111" s="42">
        <f>IFERROR(INDEX(Data!$G$9:$G$984,INT((ROW()-1)/2),1),"")</f>
        <v>0</v>
      </c>
      <c r="I111" s="58" t="e">
        <f t="shared" si="2"/>
        <v>#DIV/0!</v>
      </c>
      <c r="J111" s="40"/>
      <c r="K111" s="40" t="str">
        <f>IFERROR(VLOOKUP(IF(ISTEXT(L111),M111,L111),Define!$A$3:$C$500,IF(MOD(ROW(),2)=1,2,3),0),"")</f>
        <v/>
      </c>
      <c r="L111" s="40" t="str">
        <f>IFERROR(INDEX(Data!$P$9:$S$984,INT((ROW()-1)/2),IF(MOD(ROW(),2)=1,1,3)),"")</f>
        <v/>
      </c>
      <c r="M111" s="40" t="str">
        <f>IFERROR(INDEX(Data!$P$9:$S$984,INT((ROW()-1)/2),IF(MOD(ROW(),2)=1,2,4)),"")</f>
        <v/>
      </c>
      <c r="N111" s="180">
        <f>IFERROR(INDEX(IF(H111="USD",Data!$F$9:$F$984,Data!$I$9:$I$984),INT((ROW()-1)/2),1),"")</f>
        <v>0</v>
      </c>
      <c r="O111" s="44">
        <f>IFERROR(IF(H111="USD",0,INDEX(Data!$F$9:$F$984,INT((ROW()-1)/2),1)),0)</f>
        <v>0</v>
      </c>
      <c r="P111" s="40"/>
      <c r="Q111" s="40"/>
      <c r="R111" s="176" t="str">
        <f>IFERROR(VLOOKUP(L111,Define!$A$4:$H$419,8,0),"")</f>
        <v/>
      </c>
      <c r="S111" s="40"/>
      <c r="T111" s="40"/>
      <c r="U111" s="43"/>
      <c r="V111" s="45"/>
      <c r="W111" s="45">
        <f>IFERROR(INDEX(Data!$C$9:$C$984,INT((ROW()-1)/2),1),"")</f>
        <v>0</v>
      </c>
      <c r="X111" s="41"/>
      <c r="Y111" s="40"/>
      <c r="Z111" s="40"/>
      <c r="AA111" s="40"/>
      <c r="AB111" s="40"/>
      <c r="AC111" s="40"/>
      <c r="AD111" s="40"/>
      <c r="AE111" s="40"/>
      <c r="AF111" s="44">
        <f>IFERROR(INDEX(Data!$J$9:$J$984,INT((ROW()-1)/2),1),"")</f>
        <v>0</v>
      </c>
      <c r="AG111" s="40"/>
      <c r="AH111" s="40"/>
      <c r="AI111" s="40"/>
      <c r="AJ111" s="40"/>
      <c r="AK111" s="40"/>
      <c r="AL111" s="41" t="s">
        <v>299</v>
      </c>
      <c r="AM111" s="40"/>
      <c r="AN111" s="40"/>
      <c r="AO111" s="44" t="str">
        <f>IFERROR(VLOOKUP(L111,Define!$A$3:$D$213,4,0),"")</f>
        <v/>
      </c>
      <c r="AP111" s="40"/>
      <c r="AQ111" s="40"/>
      <c r="AR111" s="40"/>
      <c r="AS111" s="40"/>
      <c r="AT111" s="40"/>
      <c r="AU111" s="40"/>
      <c r="AV111" s="40"/>
      <c r="AW111" s="40"/>
      <c r="AX111" s="40"/>
      <c r="AY111" s="40"/>
      <c r="AZ111" s="40"/>
      <c r="BA111" s="40"/>
      <c r="BB111" s="40"/>
      <c r="BC111" s="40"/>
      <c r="BD111" s="40"/>
      <c r="BE111" s="40"/>
      <c r="BF111" s="40"/>
      <c r="BG111" s="40"/>
      <c r="BH111" s="40"/>
      <c r="BI111" s="40"/>
      <c r="BJ111" s="40"/>
      <c r="BK111" s="40"/>
      <c r="BL111" s="40"/>
      <c r="BM111" s="40"/>
      <c r="BN111" s="40"/>
      <c r="BP111" s="179" t="str">
        <f>K111&amp;"#"&amp;K112</f>
        <v>#</v>
      </c>
    </row>
    <row r="112" spans="1:68" s="39" customFormat="1" x14ac:dyDescent="0.2">
      <c r="A112" s="41">
        <v>0</v>
      </c>
      <c r="B112" s="41">
        <f>IF(F111&lt;&gt;F112,MAX($B$2:B111)+1,B111)</f>
        <v>4</v>
      </c>
      <c r="C112" s="64">
        <f>IFERROR(INDEX(Data!$A$9:$A$984,INT((ROW()-1)/2),1),"")</f>
        <v>0</v>
      </c>
      <c r="D112" s="64">
        <f>IFERROR(INDEX(Data!$A$9:$A$984,INT((ROW()-1)/2),1),"")</f>
        <v>0</v>
      </c>
      <c r="E112" s="59">
        <f>VLOOKUP(BP112,Define!$L$4:$M$37,2,0)</f>
        <v>0</v>
      </c>
      <c r="F112" s="59">
        <f>IFERROR(INDEX(Data!$B$9:$B$984,INT((ROW()-1)/2),1),"")</f>
        <v>0</v>
      </c>
      <c r="G112" s="59">
        <f t="shared" si="3"/>
        <v>0</v>
      </c>
      <c r="H112" s="42">
        <f>IFERROR(INDEX(Data!$G$9:$G$984,INT((ROW()-1)/2),1),"")</f>
        <v>0</v>
      </c>
      <c r="I112" s="58" t="e">
        <f t="shared" si="2"/>
        <v>#DIV/0!</v>
      </c>
      <c r="J112" s="40"/>
      <c r="K112" s="40" t="str">
        <f>IFERROR(VLOOKUP(IF(ISTEXT(L112),M112,L112),Define!$A$3:$C$500,IF(MOD(ROW(),2)=1,2,3),0),"")</f>
        <v/>
      </c>
      <c r="L112" s="40" t="str">
        <f>IFERROR(INDEX(Data!$P$9:$S$984,INT((ROW()-1)/2),IF(MOD(ROW(),2)=1,1,3)),"")</f>
        <v/>
      </c>
      <c r="M112" s="40" t="str">
        <f>IFERROR(INDEX(Data!$P$9:$S$984,INT((ROW()-1)/2),IF(MOD(ROW(),2)=1,2,4)),"")</f>
        <v/>
      </c>
      <c r="N112" s="180">
        <f>IFERROR(INDEX(IF(H112="USD",Data!$F$9:$F$984,Data!$I$9:$I$984),INT((ROW()-1)/2),1),"")</f>
        <v>0</v>
      </c>
      <c r="O112" s="44">
        <f>IFERROR(IF(H112="USD",0,INDEX(Data!$F$9:$F$984,INT((ROW()-1)/2),1)),0)</f>
        <v>0</v>
      </c>
      <c r="P112" s="40"/>
      <c r="Q112" s="40"/>
      <c r="R112" s="176" t="str">
        <f>IFERROR(VLOOKUP(L112,Define!$A$4:$H$419,8,0),"")</f>
        <v/>
      </c>
      <c r="S112" s="40"/>
      <c r="T112" s="40"/>
      <c r="U112" s="43"/>
      <c r="V112" s="45"/>
      <c r="W112" s="45">
        <f>IFERROR(INDEX(Data!$C$9:$C$984,INT((ROW()-1)/2),1),"")</f>
        <v>0</v>
      </c>
      <c r="X112" s="41"/>
      <c r="Y112" s="40"/>
      <c r="Z112" s="40"/>
      <c r="AA112" s="40"/>
      <c r="AB112" s="40"/>
      <c r="AC112" s="40"/>
      <c r="AD112" s="40"/>
      <c r="AE112" s="40"/>
      <c r="AF112" s="44">
        <f>IFERROR(INDEX(Data!$J$9:$J$984,INT((ROW()-1)/2),1),"")</f>
        <v>0</v>
      </c>
      <c r="AG112" s="40"/>
      <c r="AH112" s="40"/>
      <c r="AI112" s="40"/>
      <c r="AJ112" s="40"/>
      <c r="AK112" s="40"/>
      <c r="AL112" s="41" t="s">
        <v>299</v>
      </c>
      <c r="AM112" s="40"/>
      <c r="AN112" s="40"/>
      <c r="AO112" s="44" t="str">
        <f>IFERROR(VLOOKUP(L112,Define!$A$3:$D$213,4,0),"")</f>
        <v/>
      </c>
      <c r="AP112" s="40"/>
      <c r="AQ112" s="40"/>
      <c r="AR112" s="40"/>
      <c r="AS112" s="40"/>
      <c r="AT112" s="40"/>
      <c r="AU112" s="40"/>
      <c r="AV112" s="40"/>
      <c r="AW112" s="40"/>
      <c r="AX112" s="40"/>
      <c r="AY112" s="40"/>
      <c r="AZ112" s="40"/>
      <c r="BA112" s="40"/>
      <c r="BB112" s="40"/>
      <c r="BC112" s="40"/>
      <c r="BD112" s="40"/>
      <c r="BE112" s="40"/>
      <c r="BF112" s="40"/>
      <c r="BG112" s="40"/>
      <c r="BH112" s="40"/>
      <c r="BI112" s="40"/>
      <c r="BJ112" s="40"/>
      <c r="BK112" s="40"/>
      <c r="BL112" s="40"/>
      <c r="BM112" s="40"/>
      <c r="BN112" s="40"/>
      <c r="BP112" s="179" t="str">
        <f>K111&amp;"#"&amp;K112</f>
        <v>#</v>
      </c>
    </row>
    <row r="113" spans="1:68" s="39" customFormat="1" x14ac:dyDescent="0.2">
      <c r="A113" s="41">
        <v>0</v>
      </c>
      <c r="B113" s="41">
        <f>IF(F112&lt;&gt;F113,MAX($B$2:B112)+1,B112)</f>
        <v>4</v>
      </c>
      <c r="C113" s="64">
        <f>IFERROR(INDEX(Data!$A$9:$A$984,INT((ROW()-1)/2),1),"")</f>
        <v>0</v>
      </c>
      <c r="D113" s="64">
        <f>IFERROR(INDEX(Data!$A$9:$A$984,INT((ROW()-1)/2),1),"")</f>
        <v>0</v>
      </c>
      <c r="E113" s="59">
        <f>VLOOKUP(BP113,Define!$L$4:$M$37,2,0)</f>
        <v>0</v>
      </c>
      <c r="F113" s="59">
        <f>IFERROR(INDEX(Data!$B$9:$B$984,INT((ROW()-1)/2),1),"")</f>
        <v>0</v>
      </c>
      <c r="G113" s="59">
        <f t="shared" si="3"/>
        <v>0</v>
      </c>
      <c r="H113" s="42">
        <f>IFERROR(INDEX(Data!$G$9:$G$984,INT((ROW()-1)/2),1),"")</f>
        <v>0</v>
      </c>
      <c r="I113" s="58" t="e">
        <f t="shared" si="2"/>
        <v>#DIV/0!</v>
      </c>
      <c r="J113" s="40"/>
      <c r="K113" s="40" t="str">
        <f>IFERROR(VLOOKUP(IF(ISTEXT(L113),M113,L113),Define!$A$3:$C$500,IF(MOD(ROW(),2)=1,2,3),0),"")</f>
        <v/>
      </c>
      <c r="L113" s="40" t="str">
        <f>IFERROR(INDEX(Data!$P$9:$S$984,INT((ROW()-1)/2),IF(MOD(ROW(),2)=1,1,3)),"")</f>
        <v/>
      </c>
      <c r="M113" s="40" t="str">
        <f>IFERROR(INDEX(Data!$P$9:$S$984,INT((ROW()-1)/2),IF(MOD(ROW(),2)=1,2,4)),"")</f>
        <v/>
      </c>
      <c r="N113" s="180">
        <f>IFERROR(INDEX(IF(H113="USD",Data!$F$9:$F$984,Data!$I$9:$I$984),INT((ROW()-1)/2),1),"")</f>
        <v>0</v>
      </c>
      <c r="O113" s="44">
        <f>IFERROR(IF(H113="USD",0,INDEX(Data!$F$9:$F$984,INT((ROW()-1)/2),1)),0)</f>
        <v>0</v>
      </c>
      <c r="P113" s="40"/>
      <c r="Q113" s="40"/>
      <c r="R113" s="176" t="str">
        <f>IFERROR(VLOOKUP(L113,Define!$A$4:$H$419,8,0),"")</f>
        <v/>
      </c>
      <c r="S113" s="40"/>
      <c r="T113" s="40"/>
      <c r="U113" s="43"/>
      <c r="V113" s="45"/>
      <c r="W113" s="45">
        <f>IFERROR(INDEX(Data!$C$9:$C$984,INT((ROW()-1)/2),1),"")</f>
        <v>0</v>
      </c>
      <c r="X113" s="41"/>
      <c r="Y113" s="40"/>
      <c r="Z113" s="40"/>
      <c r="AA113" s="40"/>
      <c r="AB113" s="40"/>
      <c r="AC113" s="40"/>
      <c r="AD113" s="40"/>
      <c r="AE113" s="40"/>
      <c r="AF113" s="44">
        <f>IFERROR(INDEX(Data!$J$9:$J$984,INT((ROW()-1)/2),1),"")</f>
        <v>0</v>
      </c>
      <c r="AG113" s="40"/>
      <c r="AH113" s="40"/>
      <c r="AI113" s="40"/>
      <c r="AJ113" s="40"/>
      <c r="AK113" s="40"/>
      <c r="AL113" s="41" t="s">
        <v>299</v>
      </c>
      <c r="AM113" s="40"/>
      <c r="AN113" s="40"/>
      <c r="AO113" s="44" t="str">
        <f>IFERROR(VLOOKUP(L113,Define!$A$3:$D$213,4,0),"")</f>
        <v/>
      </c>
      <c r="AP113" s="40"/>
      <c r="AQ113" s="40"/>
      <c r="AR113" s="40"/>
      <c r="AS113" s="40"/>
      <c r="AT113" s="40"/>
      <c r="AU113" s="40"/>
      <c r="AV113" s="40"/>
      <c r="AW113" s="40"/>
      <c r="AX113" s="40"/>
      <c r="AY113" s="40"/>
      <c r="AZ113" s="40"/>
      <c r="BA113" s="40"/>
      <c r="BB113" s="40"/>
      <c r="BC113" s="40"/>
      <c r="BD113" s="40"/>
      <c r="BE113" s="40"/>
      <c r="BF113" s="40"/>
      <c r="BG113" s="40"/>
      <c r="BH113" s="40"/>
      <c r="BI113" s="40"/>
      <c r="BJ113" s="40"/>
      <c r="BK113" s="40"/>
      <c r="BL113" s="40"/>
      <c r="BM113" s="40"/>
      <c r="BN113" s="40"/>
      <c r="BP113" s="179" t="str">
        <f>K113&amp;"#"&amp;K114</f>
        <v>#</v>
      </c>
    </row>
    <row r="114" spans="1:68" s="39" customFormat="1" x14ac:dyDescent="0.2">
      <c r="A114" s="41">
        <v>0</v>
      </c>
      <c r="B114" s="41">
        <f>IF(F113&lt;&gt;F114,MAX($B$2:B113)+1,B113)</f>
        <v>4</v>
      </c>
      <c r="C114" s="64">
        <f>IFERROR(INDEX(Data!$A$9:$A$984,INT((ROW()-1)/2),1),"")</f>
        <v>0</v>
      </c>
      <c r="D114" s="64">
        <f>IFERROR(INDEX(Data!$A$9:$A$984,INT((ROW()-1)/2),1),"")</f>
        <v>0</v>
      </c>
      <c r="E114" s="59">
        <f>VLOOKUP(BP114,Define!$L$4:$M$37,2,0)</f>
        <v>0</v>
      </c>
      <c r="F114" s="59">
        <f>IFERROR(INDEX(Data!$B$9:$B$984,INT((ROW()-1)/2),1),"")</f>
        <v>0</v>
      </c>
      <c r="G114" s="59">
        <f t="shared" si="3"/>
        <v>0</v>
      </c>
      <c r="H114" s="42">
        <f>IFERROR(INDEX(Data!$G$9:$G$984,INT((ROW()-1)/2),1),"")</f>
        <v>0</v>
      </c>
      <c r="I114" s="58" t="e">
        <f t="shared" si="2"/>
        <v>#DIV/0!</v>
      </c>
      <c r="J114" s="40"/>
      <c r="K114" s="40" t="str">
        <f>IFERROR(VLOOKUP(IF(ISTEXT(L114),M114,L114),Define!$A$3:$C$500,IF(MOD(ROW(),2)=1,2,3),0),"")</f>
        <v/>
      </c>
      <c r="L114" s="40" t="str">
        <f>IFERROR(INDEX(Data!$P$9:$S$984,INT((ROW()-1)/2),IF(MOD(ROW(),2)=1,1,3)),"")</f>
        <v/>
      </c>
      <c r="M114" s="40" t="str">
        <f>IFERROR(INDEX(Data!$P$9:$S$984,INT((ROW()-1)/2),IF(MOD(ROW(),2)=1,2,4)),"")</f>
        <v/>
      </c>
      <c r="N114" s="180">
        <f>IFERROR(INDEX(IF(H114="USD",Data!$F$9:$F$984,Data!$I$9:$I$984),INT((ROW()-1)/2),1),"")</f>
        <v>0</v>
      </c>
      <c r="O114" s="44">
        <f>IFERROR(IF(H114="USD",0,INDEX(Data!$F$9:$F$984,INT((ROW()-1)/2),1)),0)</f>
        <v>0</v>
      </c>
      <c r="P114" s="40"/>
      <c r="Q114" s="40"/>
      <c r="R114" s="176" t="str">
        <f>IFERROR(VLOOKUP(L114,Define!$A$4:$H$419,8,0),"")</f>
        <v/>
      </c>
      <c r="S114" s="40"/>
      <c r="T114" s="40"/>
      <c r="U114" s="43"/>
      <c r="V114" s="45"/>
      <c r="W114" s="45">
        <f>IFERROR(INDEX(Data!$C$9:$C$984,INT((ROW()-1)/2),1),"")</f>
        <v>0</v>
      </c>
      <c r="X114" s="41"/>
      <c r="Y114" s="40"/>
      <c r="Z114" s="40"/>
      <c r="AA114" s="40"/>
      <c r="AB114" s="40"/>
      <c r="AC114" s="40"/>
      <c r="AD114" s="40"/>
      <c r="AE114" s="40"/>
      <c r="AF114" s="44">
        <f>IFERROR(INDEX(Data!$J$9:$J$984,INT((ROW()-1)/2),1),"")</f>
        <v>0</v>
      </c>
      <c r="AG114" s="40"/>
      <c r="AH114" s="40"/>
      <c r="AI114" s="40"/>
      <c r="AJ114" s="40"/>
      <c r="AK114" s="40"/>
      <c r="AL114" s="41" t="s">
        <v>299</v>
      </c>
      <c r="AM114" s="40"/>
      <c r="AN114" s="40"/>
      <c r="AO114" s="44" t="str">
        <f>IFERROR(VLOOKUP(L114,Define!$A$3:$D$213,4,0),"")</f>
        <v/>
      </c>
      <c r="AP114" s="40"/>
      <c r="AQ114" s="40"/>
      <c r="AR114" s="40"/>
      <c r="AS114" s="40"/>
      <c r="AT114" s="40"/>
      <c r="AU114" s="40"/>
      <c r="AV114" s="40"/>
      <c r="AW114" s="40"/>
      <c r="AX114" s="40"/>
      <c r="AY114" s="40"/>
      <c r="AZ114" s="40"/>
      <c r="BA114" s="40"/>
      <c r="BB114" s="40"/>
      <c r="BC114" s="40"/>
      <c r="BD114" s="40"/>
      <c r="BE114" s="40"/>
      <c r="BF114" s="40"/>
      <c r="BG114" s="40"/>
      <c r="BH114" s="40"/>
      <c r="BI114" s="40"/>
      <c r="BJ114" s="40"/>
      <c r="BK114" s="40"/>
      <c r="BL114" s="40"/>
      <c r="BM114" s="40"/>
      <c r="BN114" s="40"/>
      <c r="BP114" s="179" t="str">
        <f>K113&amp;"#"&amp;K114</f>
        <v>#</v>
      </c>
    </row>
    <row r="115" spans="1:68" s="39" customFormat="1" x14ac:dyDescent="0.2">
      <c r="A115" s="41">
        <v>0</v>
      </c>
      <c r="B115" s="41">
        <f>IF(F114&lt;&gt;F115,MAX($B$2:B114)+1,B114)</f>
        <v>4</v>
      </c>
      <c r="C115" s="64">
        <f>IFERROR(INDEX(Data!$A$9:$A$984,INT((ROW()-1)/2),1),"")</f>
        <v>0</v>
      </c>
      <c r="D115" s="64">
        <f>IFERROR(INDEX(Data!$A$9:$A$984,INT((ROW()-1)/2),1),"")</f>
        <v>0</v>
      </c>
      <c r="E115" s="59">
        <f>VLOOKUP(BP115,Define!$L$4:$M$37,2,0)</f>
        <v>0</v>
      </c>
      <c r="F115" s="59">
        <f>IFERROR(INDEX(Data!$B$9:$B$984,INT((ROW()-1)/2),1),"")</f>
        <v>0</v>
      </c>
      <c r="G115" s="59">
        <f t="shared" si="3"/>
        <v>0</v>
      </c>
      <c r="H115" s="42">
        <f>IFERROR(INDEX(Data!$G$9:$G$984,INT((ROW()-1)/2),1),"")</f>
        <v>0</v>
      </c>
      <c r="I115" s="58" t="e">
        <f t="shared" si="2"/>
        <v>#DIV/0!</v>
      </c>
      <c r="J115" s="40"/>
      <c r="K115" s="40" t="str">
        <f>IFERROR(VLOOKUP(IF(ISTEXT(L115),M115,L115),Define!$A$3:$C$500,IF(MOD(ROW(),2)=1,2,3),0),"")</f>
        <v/>
      </c>
      <c r="L115" s="40" t="str">
        <f>IFERROR(INDEX(Data!$P$9:$S$984,INT((ROW()-1)/2),IF(MOD(ROW(),2)=1,1,3)),"")</f>
        <v/>
      </c>
      <c r="M115" s="40" t="str">
        <f>IFERROR(INDEX(Data!$P$9:$S$984,INT((ROW()-1)/2),IF(MOD(ROW(),2)=1,2,4)),"")</f>
        <v/>
      </c>
      <c r="N115" s="180">
        <f>IFERROR(INDEX(IF(H115="USD",Data!$F$9:$F$984,Data!$I$9:$I$984),INT((ROW()-1)/2),1),"")</f>
        <v>0</v>
      </c>
      <c r="O115" s="44">
        <f>IFERROR(IF(H115="USD",0,INDEX(Data!$F$9:$F$984,INT((ROW()-1)/2),1)),0)</f>
        <v>0</v>
      </c>
      <c r="P115" s="40"/>
      <c r="Q115" s="40"/>
      <c r="R115" s="176" t="str">
        <f>IFERROR(VLOOKUP(L115,Define!$A$4:$H$419,8,0),"")</f>
        <v/>
      </c>
      <c r="S115" s="40"/>
      <c r="T115" s="40"/>
      <c r="U115" s="43"/>
      <c r="V115" s="45"/>
      <c r="W115" s="45">
        <f>IFERROR(INDEX(Data!$C$9:$C$984,INT((ROW()-1)/2),1),"")</f>
        <v>0</v>
      </c>
      <c r="X115" s="41"/>
      <c r="Y115" s="40"/>
      <c r="Z115" s="40"/>
      <c r="AA115" s="40"/>
      <c r="AB115" s="40"/>
      <c r="AC115" s="40"/>
      <c r="AD115" s="40"/>
      <c r="AE115" s="40"/>
      <c r="AF115" s="44">
        <f>IFERROR(INDEX(Data!$J$9:$J$984,INT((ROW()-1)/2),1),"")</f>
        <v>0</v>
      </c>
      <c r="AG115" s="40"/>
      <c r="AH115" s="40"/>
      <c r="AI115" s="40"/>
      <c r="AJ115" s="40"/>
      <c r="AK115" s="40"/>
      <c r="AL115" s="41" t="s">
        <v>299</v>
      </c>
      <c r="AM115" s="40"/>
      <c r="AN115" s="40"/>
      <c r="AO115" s="44" t="str">
        <f>IFERROR(VLOOKUP(L115,Define!$A$3:$D$213,4,0),"")</f>
        <v/>
      </c>
      <c r="AP115" s="40"/>
      <c r="AQ115" s="40"/>
      <c r="AR115" s="40"/>
      <c r="AS115" s="40"/>
      <c r="AT115" s="40"/>
      <c r="AU115" s="40"/>
      <c r="AV115" s="40"/>
      <c r="AW115" s="40"/>
      <c r="AX115" s="40"/>
      <c r="AY115" s="40"/>
      <c r="AZ115" s="40"/>
      <c r="BA115" s="40"/>
      <c r="BB115" s="40"/>
      <c r="BC115" s="40"/>
      <c r="BD115" s="40"/>
      <c r="BE115" s="40"/>
      <c r="BF115" s="40"/>
      <c r="BG115" s="40"/>
      <c r="BH115" s="40"/>
      <c r="BI115" s="40"/>
      <c r="BJ115" s="40"/>
      <c r="BK115" s="40"/>
      <c r="BL115" s="40"/>
      <c r="BM115" s="40"/>
      <c r="BN115" s="40"/>
      <c r="BP115" s="179" t="str">
        <f>K115&amp;"#"&amp;K116</f>
        <v>#</v>
      </c>
    </row>
    <row r="116" spans="1:68" s="39" customFormat="1" x14ac:dyDescent="0.2">
      <c r="A116" s="41">
        <v>0</v>
      </c>
      <c r="B116" s="41">
        <f>IF(F115&lt;&gt;F116,MAX($B$2:B115)+1,B115)</f>
        <v>4</v>
      </c>
      <c r="C116" s="64">
        <f>IFERROR(INDEX(Data!$A$9:$A$984,INT((ROW()-1)/2),1),"")</f>
        <v>0</v>
      </c>
      <c r="D116" s="64">
        <f>IFERROR(INDEX(Data!$A$9:$A$984,INT((ROW()-1)/2),1),"")</f>
        <v>0</v>
      </c>
      <c r="E116" s="59">
        <f>VLOOKUP(BP116,Define!$L$4:$M$37,2,0)</f>
        <v>0</v>
      </c>
      <c r="F116" s="59">
        <f>IFERROR(INDEX(Data!$B$9:$B$984,INT((ROW()-1)/2),1),"")</f>
        <v>0</v>
      </c>
      <c r="G116" s="59">
        <f t="shared" si="3"/>
        <v>0</v>
      </c>
      <c r="H116" s="42">
        <f>IFERROR(INDEX(Data!$G$9:$G$984,INT((ROW()-1)/2),1),"")</f>
        <v>0</v>
      </c>
      <c r="I116" s="58" t="e">
        <f t="shared" si="2"/>
        <v>#DIV/0!</v>
      </c>
      <c r="J116" s="40"/>
      <c r="K116" s="40" t="str">
        <f>IFERROR(VLOOKUP(IF(ISTEXT(L116),M116,L116),Define!$A$3:$C$500,IF(MOD(ROW(),2)=1,2,3),0),"")</f>
        <v/>
      </c>
      <c r="L116" s="40" t="str">
        <f>IFERROR(INDEX(Data!$P$9:$S$984,INT((ROW()-1)/2),IF(MOD(ROW(),2)=1,1,3)),"")</f>
        <v/>
      </c>
      <c r="M116" s="40" t="str">
        <f>IFERROR(INDEX(Data!$P$9:$S$984,INT((ROW()-1)/2),IF(MOD(ROW(),2)=1,2,4)),"")</f>
        <v/>
      </c>
      <c r="N116" s="180">
        <f>IFERROR(INDEX(IF(H116="USD",Data!$F$9:$F$984,Data!$I$9:$I$984),INT((ROW()-1)/2),1),"")</f>
        <v>0</v>
      </c>
      <c r="O116" s="44">
        <f>IFERROR(IF(H116="USD",0,INDEX(Data!$F$9:$F$984,INT((ROW()-1)/2),1)),0)</f>
        <v>0</v>
      </c>
      <c r="P116" s="40"/>
      <c r="Q116" s="40"/>
      <c r="R116" s="176" t="str">
        <f>IFERROR(VLOOKUP(L116,Define!$A$4:$H$419,8,0),"")</f>
        <v/>
      </c>
      <c r="S116" s="40"/>
      <c r="T116" s="40"/>
      <c r="U116" s="43"/>
      <c r="V116" s="45"/>
      <c r="W116" s="45">
        <f>IFERROR(INDEX(Data!$C$9:$C$984,INT((ROW()-1)/2),1),"")</f>
        <v>0</v>
      </c>
      <c r="X116" s="41"/>
      <c r="Y116" s="40"/>
      <c r="Z116" s="40"/>
      <c r="AA116" s="40"/>
      <c r="AB116" s="40"/>
      <c r="AC116" s="40"/>
      <c r="AD116" s="40"/>
      <c r="AE116" s="40"/>
      <c r="AF116" s="44">
        <f>IFERROR(INDEX(Data!$J$9:$J$984,INT((ROW()-1)/2),1),"")</f>
        <v>0</v>
      </c>
      <c r="AG116" s="40"/>
      <c r="AH116" s="40"/>
      <c r="AI116" s="40"/>
      <c r="AJ116" s="40"/>
      <c r="AK116" s="40"/>
      <c r="AL116" s="41" t="s">
        <v>299</v>
      </c>
      <c r="AM116" s="40"/>
      <c r="AN116" s="40"/>
      <c r="AO116" s="44" t="str">
        <f>IFERROR(VLOOKUP(L116,Define!$A$3:$D$213,4,0),"")</f>
        <v/>
      </c>
      <c r="AP116" s="40"/>
      <c r="AQ116" s="40"/>
      <c r="AR116" s="40"/>
      <c r="AS116" s="40"/>
      <c r="AT116" s="40"/>
      <c r="AU116" s="40"/>
      <c r="AV116" s="40"/>
      <c r="AW116" s="40"/>
      <c r="AX116" s="40"/>
      <c r="AY116" s="40"/>
      <c r="AZ116" s="40"/>
      <c r="BA116" s="40"/>
      <c r="BB116" s="40"/>
      <c r="BC116" s="40"/>
      <c r="BD116" s="40"/>
      <c r="BE116" s="40"/>
      <c r="BF116" s="40"/>
      <c r="BG116" s="40"/>
      <c r="BH116" s="40"/>
      <c r="BI116" s="40"/>
      <c r="BJ116" s="40"/>
      <c r="BK116" s="40"/>
      <c r="BL116" s="40"/>
      <c r="BM116" s="40"/>
      <c r="BN116" s="40"/>
      <c r="BP116" s="179" t="str">
        <f>K115&amp;"#"&amp;K116</f>
        <v>#</v>
      </c>
    </row>
    <row r="117" spans="1:68" s="39" customFormat="1" x14ac:dyDescent="0.2">
      <c r="A117" s="41">
        <v>0</v>
      </c>
      <c r="B117" s="41">
        <f>IF(F116&lt;&gt;F117,MAX($B$2:B116)+1,B116)</f>
        <v>4</v>
      </c>
      <c r="C117" s="64">
        <f>IFERROR(INDEX(Data!$A$9:$A$984,INT((ROW()-1)/2),1),"")</f>
        <v>0</v>
      </c>
      <c r="D117" s="64">
        <f>IFERROR(INDEX(Data!$A$9:$A$984,INT((ROW()-1)/2),1),"")</f>
        <v>0</v>
      </c>
      <c r="E117" s="59">
        <f>VLOOKUP(BP117,Define!$L$4:$M$37,2,0)</f>
        <v>0</v>
      </c>
      <c r="F117" s="59">
        <f>IFERROR(INDEX(Data!$B$9:$B$984,INT((ROW()-1)/2),1),"")</f>
        <v>0</v>
      </c>
      <c r="G117" s="59">
        <f t="shared" si="3"/>
        <v>0</v>
      </c>
      <c r="H117" s="42">
        <f>IFERROR(INDEX(Data!$G$9:$G$984,INT((ROW()-1)/2),1),"")</f>
        <v>0</v>
      </c>
      <c r="I117" s="58" t="e">
        <f t="shared" si="2"/>
        <v>#DIV/0!</v>
      </c>
      <c r="J117" s="40"/>
      <c r="K117" s="40" t="str">
        <f>IFERROR(VLOOKUP(IF(ISTEXT(L117),M117,L117),Define!$A$3:$C$500,IF(MOD(ROW(),2)=1,2,3),0),"")</f>
        <v/>
      </c>
      <c r="L117" s="40" t="str">
        <f>IFERROR(INDEX(Data!$P$9:$S$984,INT((ROW()-1)/2),IF(MOD(ROW(),2)=1,1,3)),"")</f>
        <v/>
      </c>
      <c r="M117" s="40" t="str">
        <f>IFERROR(INDEX(Data!$P$9:$S$984,INT((ROW()-1)/2),IF(MOD(ROW(),2)=1,2,4)),"")</f>
        <v/>
      </c>
      <c r="N117" s="180">
        <f>IFERROR(INDEX(IF(H117="USD",Data!$F$9:$F$984,Data!$I$9:$I$984),INT((ROW()-1)/2),1),"")</f>
        <v>0</v>
      </c>
      <c r="O117" s="44">
        <f>IFERROR(IF(H117="USD",0,INDEX(Data!$F$9:$F$984,INT((ROW()-1)/2),1)),0)</f>
        <v>0</v>
      </c>
      <c r="P117" s="40"/>
      <c r="Q117" s="40"/>
      <c r="R117" s="176" t="str">
        <f>IFERROR(VLOOKUP(L117,Define!$A$4:$H$419,8,0),"")</f>
        <v/>
      </c>
      <c r="S117" s="40"/>
      <c r="T117" s="40"/>
      <c r="U117" s="43"/>
      <c r="V117" s="45"/>
      <c r="W117" s="45">
        <f>IFERROR(INDEX(Data!$C$9:$C$984,INT((ROW()-1)/2),1),"")</f>
        <v>0</v>
      </c>
      <c r="X117" s="41"/>
      <c r="Y117" s="40"/>
      <c r="Z117" s="40"/>
      <c r="AA117" s="40"/>
      <c r="AB117" s="40"/>
      <c r="AC117" s="40"/>
      <c r="AD117" s="40"/>
      <c r="AE117" s="40"/>
      <c r="AF117" s="44">
        <f>IFERROR(INDEX(Data!$J$9:$J$984,INT((ROW()-1)/2),1),"")</f>
        <v>0</v>
      </c>
      <c r="AG117" s="40"/>
      <c r="AH117" s="40"/>
      <c r="AI117" s="40"/>
      <c r="AJ117" s="40"/>
      <c r="AK117" s="40"/>
      <c r="AL117" s="41" t="s">
        <v>299</v>
      </c>
      <c r="AM117" s="40"/>
      <c r="AN117" s="40"/>
      <c r="AO117" s="44" t="str">
        <f>IFERROR(VLOOKUP(L117,Define!$A$3:$D$213,4,0),"")</f>
        <v/>
      </c>
      <c r="AP117" s="40"/>
      <c r="AQ117" s="40"/>
      <c r="AR117" s="40"/>
      <c r="AS117" s="40"/>
      <c r="AT117" s="40"/>
      <c r="AU117" s="40"/>
      <c r="AV117" s="40"/>
      <c r="AW117" s="40"/>
      <c r="AX117" s="40"/>
      <c r="AY117" s="40"/>
      <c r="AZ117" s="40"/>
      <c r="BA117" s="40"/>
      <c r="BB117" s="40"/>
      <c r="BC117" s="40"/>
      <c r="BD117" s="40"/>
      <c r="BE117" s="40"/>
      <c r="BF117" s="40"/>
      <c r="BG117" s="40"/>
      <c r="BH117" s="40"/>
      <c r="BI117" s="40"/>
      <c r="BJ117" s="40"/>
      <c r="BK117" s="40"/>
      <c r="BL117" s="40"/>
      <c r="BM117" s="40"/>
      <c r="BN117" s="40"/>
      <c r="BP117" s="179" t="str">
        <f>K117&amp;"#"&amp;K118</f>
        <v>#</v>
      </c>
    </row>
    <row r="118" spans="1:68" s="39" customFormat="1" x14ac:dyDescent="0.2">
      <c r="A118" s="41">
        <v>0</v>
      </c>
      <c r="B118" s="41">
        <f>IF(F117&lt;&gt;F118,MAX($B$2:B117)+1,B117)</f>
        <v>4</v>
      </c>
      <c r="C118" s="64">
        <f>IFERROR(INDEX(Data!$A$9:$A$984,INT((ROW()-1)/2),1),"")</f>
        <v>0</v>
      </c>
      <c r="D118" s="64">
        <f>IFERROR(INDEX(Data!$A$9:$A$984,INT((ROW()-1)/2),1),"")</f>
        <v>0</v>
      </c>
      <c r="E118" s="59">
        <f>VLOOKUP(BP118,Define!$L$4:$M$37,2,0)</f>
        <v>0</v>
      </c>
      <c r="F118" s="59">
        <f>IFERROR(INDEX(Data!$B$9:$B$984,INT((ROW()-1)/2),1),"")</f>
        <v>0</v>
      </c>
      <c r="G118" s="59">
        <f t="shared" si="3"/>
        <v>0</v>
      </c>
      <c r="H118" s="42">
        <f>IFERROR(INDEX(Data!$G$9:$G$984,INT((ROW()-1)/2),1),"")</f>
        <v>0</v>
      </c>
      <c r="I118" s="58" t="e">
        <f t="shared" si="2"/>
        <v>#DIV/0!</v>
      </c>
      <c r="J118" s="40"/>
      <c r="K118" s="40" t="str">
        <f>IFERROR(VLOOKUP(IF(ISTEXT(L118),M118,L118),Define!$A$3:$C$500,IF(MOD(ROW(),2)=1,2,3),0),"")</f>
        <v/>
      </c>
      <c r="L118" s="40" t="str">
        <f>IFERROR(INDEX(Data!$P$9:$S$984,INT((ROW()-1)/2),IF(MOD(ROW(),2)=1,1,3)),"")</f>
        <v/>
      </c>
      <c r="M118" s="40" t="str">
        <f>IFERROR(INDEX(Data!$P$9:$S$984,INT((ROW()-1)/2),IF(MOD(ROW(),2)=1,2,4)),"")</f>
        <v/>
      </c>
      <c r="N118" s="180">
        <f>IFERROR(INDEX(IF(H118="USD",Data!$F$9:$F$984,Data!$I$9:$I$984),INT((ROW()-1)/2),1),"")</f>
        <v>0</v>
      </c>
      <c r="O118" s="44">
        <f>IFERROR(IF(H118="USD",0,INDEX(Data!$F$9:$F$984,INT((ROW()-1)/2),1)),0)</f>
        <v>0</v>
      </c>
      <c r="P118" s="40"/>
      <c r="Q118" s="40"/>
      <c r="R118" s="176" t="str">
        <f>IFERROR(VLOOKUP(L118,Define!$A$4:$H$419,8,0),"")</f>
        <v/>
      </c>
      <c r="S118" s="40"/>
      <c r="T118" s="40"/>
      <c r="U118" s="43"/>
      <c r="V118" s="45"/>
      <c r="W118" s="45">
        <f>IFERROR(INDEX(Data!$C$9:$C$984,INT((ROW()-1)/2),1),"")</f>
        <v>0</v>
      </c>
      <c r="X118" s="41"/>
      <c r="Y118" s="40"/>
      <c r="Z118" s="40"/>
      <c r="AA118" s="40"/>
      <c r="AB118" s="40"/>
      <c r="AC118" s="40"/>
      <c r="AD118" s="40"/>
      <c r="AE118" s="40"/>
      <c r="AF118" s="44">
        <f>IFERROR(INDEX(Data!$J$9:$J$984,INT((ROW()-1)/2),1),"")</f>
        <v>0</v>
      </c>
      <c r="AG118" s="40"/>
      <c r="AH118" s="40"/>
      <c r="AI118" s="40"/>
      <c r="AJ118" s="40"/>
      <c r="AK118" s="40"/>
      <c r="AL118" s="41" t="s">
        <v>299</v>
      </c>
      <c r="AM118" s="40"/>
      <c r="AN118" s="40"/>
      <c r="AO118" s="44" t="str">
        <f>IFERROR(VLOOKUP(L118,Define!$A$3:$D$213,4,0),"")</f>
        <v/>
      </c>
      <c r="AP118" s="40"/>
      <c r="AQ118" s="40"/>
      <c r="AR118" s="40"/>
      <c r="AS118" s="40"/>
      <c r="AT118" s="40"/>
      <c r="AU118" s="40"/>
      <c r="AV118" s="40"/>
      <c r="AW118" s="40"/>
      <c r="AX118" s="40"/>
      <c r="AY118" s="40"/>
      <c r="AZ118" s="40"/>
      <c r="BA118" s="40"/>
      <c r="BB118" s="40"/>
      <c r="BC118" s="40"/>
      <c r="BD118" s="40"/>
      <c r="BE118" s="40"/>
      <c r="BF118" s="40"/>
      <c r="BG118" s="40"/>
      <c r="BH118" s="40"/>
      <c r="BI118" s="40"/>
      <c r="BJ118" s="40"/>
      <c r="BK118" s="40"/>
      <c r="BL118" s="40"/>
      <c r="BM118" s="40"/>
      <c r="BN118" s="40"/>
      <c r="BP118" s="179" t="str">
        <f>K117&amp;"#"&amp;K118</f>
        <v>#</v>
      </c>
    </row>
    <row r="119" spans="1:68" s="39" customFormat="1" x14ac:dyDescent="0.2">
      <c r="A119" s="41">
        <v>0</v>
      </c>
      <c r="B119" s="41">
        <f>IF(F118&lt;&gt;F119,MAX($B$2:B118)+1,B118)</f>
        <v>4</v>
      </c>
      <c r="C119" s="64">
        <f>IFERROR(INDEX(Data!$A$9:$A$984,INT((ROW()-1)/2),1),"")</f>
        <v>0</v>
      </c>
      <c r="D119" s="64">
        <f>IFERROR(INDEX(Data!$A$9:$A$984,INT((ROW()-1)/2),1),"")</f>
        <v>0</v>
      </c>
      <c r="E119" s="59">
        <f>VLOOKUP(BP119,Define!$L$4:$M$37,2,0)</f>
        <v>0</v>
      </c>
      <c r="F119" s="59">
        <f>IFERROR(INDEX(Data!$B$9:$B$984,INT((ROW()-1)/2),1),"")</f>
        <v>0</v>
      </c>
      <c r="G119" s="59">
        <f t="shared" si="3"/>
        <v>0</v>
      </c>
      <c r="H119" s="42">
        <f>IFERROR(INDEX(Data!$G$9:$G$984,INT((ROW()-1)/2),1),"")</f>
        <v>0</v>
      </c>
      <c r="I119" s="58" t="e">
        <f t="shared" si="2"/>
        <v>#DIV/0!</v>
      </c>
      <c r="J119" s="40"/>
      <c r="K119" s="40" t="str">
        <f>IFERROR(VLOOKUP(IF(ISTEXT(L119),M119,L119),Define!$A$3:$C$500,IF(MOD(ROW(),2)=1,2,3),0),"")</f>
        <v/>
      </c>
      <c r="L119" s="40" t="str">
        <f>IFERROR(INDEX(Data!$P$9:$S$984,INT((ROW()-1)/2),IF(MOD(ROW(),2)=1,1,3)),"")</f>
        <v/>
      </c>
      <c r="M119" s="40" t="str">
        <f>IFERROR(INDEX(Data!$P$9:$S$984,INT((ROW()-1)/2),IF(MOD(ROW(),2)=1,2,4)),"")</f>
        <v/>
      </c>
      <c r="N119" s="180">
        <f>IFERROR(INDEX(IF(H119="USD",Data!$F$9:$F$984,Data!$I$9:$I$984),INT((ROW()-1)/2),1),"")</f>
        <v>0</v>
      </c>
      <c r="O119" s="44">
        <f>IFERROR(IF(H119="USD",0,INDEX(Data!$F$9:$F$984,INT((ROW()-1)/2),1)),0)</f>
        <v>0</v>
      </c>
      <c r="P119" s="40"/>
      <c r="Q119" s="40"/>
      <c r="R119" s="176" t="str">
        <f>IFERROR(VLOOKUP(L119,Define!$A$4:$H$419,8,0),"")</f>
        <v/>
      </c>
      <c r="S119" s="40"/>
      <c r="T119" s="40"/>
      <c r="U119" s="43"/>
      <c r="V119" s="45"/>
      <c r="W119" s="45">
        <f>IFERROR(INDEX(Data!$C$9:$C$984,INT((ROW()-1)/2),1),"")</f>
        <v>0</v>
      </c>
      <c r="X119" s="41"/>
      <c r="Y119" s="40"/>
      <c r="Z119" s="40"/>
      <c r="AA119" s="40"/>
      <c r="AB119" s="40"/>
      <c r="AC119" s="40"/>
      <c r="AD119" s="40"/>
      <c r="AE119" s="40"/>
      <c r="AF119" s="44">
        <f>IFERROR(INDEX(Data!$J$9:$J$984,INT((ROW()-1)/2),1),"")</f>
        <v>0</v>
      </c>
      <c r="AG119" s="40"/>
      <c r="AH119" s="40"/>
      <c r="AI119" s="40"/>
      <c r="AJ119" s="40"/>
      <c r="AK119" s="40"/>
      <c r="AL119" s="41" t="s">
        <v>299</v>
      </c>
      <c r="AM119" s="40"/>
      <c r="AN119" s="40"/>
      <c r="AO119" s="44" t="str">
        <f>IFERROR(VLOOKUP(L119,Define!$A$3:$D$213,4,0),"")</f>
        <v/>
      </c>
      <c r="AP119" s="40"/>
      <c r="AQ119" s="40"/>
      <c r="AR119" s="40"/>
      <c r="AS119" s="40"/>
      <c r="AT119" s="40"/>
      <c r="AU119" s="40"/>
      <c r="AV119" s="40"/>
      <c r="AW119" s="40"/>
      <c r="AX119" s="40"/>
      <c r="AY119" s="40"/>
      <c r="AZ119" s="40"/>
      <c r="BA119" s="40"/>
      <c r="BB119" s="40"/>
      <c r="BC119" s="40"/>
      <c r="BD119" s="40"/>
      <c r="BE119" s="40"/>
      <c r="BF119" s="40"/>
      <c r="BG119" s="40"/>
      <c r="BH119" s="40"/>
      <c r="BI119" s="40"/>
      <c r="BJ119" s="40"/>
      <c r="BK119" s="40"/>
      <c r="BL119" s="40"/>
      <c r="BM119" s="40"/>
      <c r="BN119" s="40"/>
      <c r="BP119" s="179" t="str">
        <f>K119&amp;"#"&amp;K120</f>
        <v>#</v>
      </c>
    </row>
    <row r="120" spans="1:68" s="39" customFormat="1" x14ac:dyDescent="0.2">
      <c r="A120" s="41">
        <v>0</v>
      </c>
      <c r="B120" s="41">
        <f>IF(F119&lt;&gt;F120,MAX($B$2:B119)+1,B119)</f>
        <v>4</v>
      </c>
      <c r="C120" s="64">
        <f>IFERROR(INDEX(Data!$A$9:$A$984,INT((ROW()-1)/2),1),"")</f>
        <v>0</v>
      </c>
      <c r="D120" s="64">
        <f>IFERROR(INDEX(Data!$A$9:$A$984,INT((ROW()-1)/2),1),"")</f>
        <v>0</v>
      </c>
      <c r="E120" s="59">
        <f>VLOOKUP(BP120,Define!$L$4:$M$37,2,0)</f>
        <v>0</v>
      </c>
      <c r="F120" s="59">
        <f>IFERROR(INDEX(Data!$B$9:$B$984,INT((ROW()-1)/2),1),"")</f>
        <v>0</v>
      </c>
      <c r="G120" s="59">
        <f t="shared" si="3"/>
        <v>0</v>
      </c>
      <c r="H120" s="42">
        <f>IFERROR(INDEX(Data!$G$9:$G$984,INT((ROW()-1)/2),1),"")</f>
        <v>0</v>
      </c>
      <c r="I120" s="58" t="e">
        <f t="shared" si="2"/>
        <v>#DIV/0!</v>
      </c>
      <c r="J120" s="40"/>
      <c r="K120" s="40" t="str">
        <f>IFERROR(VLOOKUP(IF(ISTEXT(L120),M120,L120),Define!$A$3:$C$500,IF(MOD(ROW(),2)=1,2,3),0),"")</f>
        <v/>
      </c>
      <c r="L120" s="40" t="str">
        <f>IFERROR(INDEX(Data!$P$9:$S$984,INT((ROW()-1)/2),IF(MOD(ROW(),2)=1,1,3)),"")</f>
        <v/>
      </c>
      <c r="M120" s="40" t="str">
        <f>IFERROR(INDEX(Data!$P$9:$S$984,INT((ROW()-1)/2),IF(MOD(ROW(),2)=1,2,4)),"")</f>
        <v/>
      </c>
      <c r="N120" s="180">
        <f>IFERROR(INDEX(IF(H120="USD",Data!$F$9:$F$984,Data!$I$9:$I$984),INT((ROW()-1)/2),1),"")</f>
        <v>0</v>
      </c>
      <c r="O120" s="44">
        <f>IFERROR(IF(H120="USD",0,INDEX(Data!$F$9:$F$984,INT((ROW()-1)/2),1)),0)</f>
        <v>0</v>
      </c>
      <c r="P120" s="40"/>
      <c r="Q120" s="40"/>
      <c r="R120" s="176" t="str">
        <f>IFERROR(VLOOKUP(L120,Define!$A$4:$H$419,8,0),"")</f>
        <v/>
      </c>
      <c r="S120" s="40"/>
      <c r="T120" s="40"/>
      <c r="U120" s="43"/>
      <c r="V120" s="45"/>
      <c r="W120" s="45">
        <f>IFERROR(INDEX(Data!$C$9:$C$984,INT((ROW()-1)/2),1),"")</f>
        <v>0</v>
      </c>
      <c r="X120" s="41"/>
      <c r="Y120" s="40"/>
      <c r="Z120" s="40"/>
      <c r="AA120" s="40"/>
      <c r="AB120" s="40"/>
      <c r="AC120" s="40"/>
      <c r="AD120" s="40"/>
      <c r="AE120" s="40"/>
      <c r="AF120" s="44">
        <f>IFERROR(INDEX(Data!$J$9:$J$984,INT((ROW()-1)/2),1),"")</f>
        <v>0</v>
      </c>
      <c r="AG120" s="40"/>
      <c r="AH120" s="40"/>
      <c r="AI120" s="40"/>
      <c r="AJ120" s="40"/>
      <c r="AK120" s="40"/>
      <c r="AL120" s="41" t="s">
        <v>299</v>
      </c>
      <c r="AM120" s="40"/>
      <c r="AN120" s="40"/>
      <c r="AO120" s="44" t="str">
        <f>IFERROR(VLOOKUP(L120,Define!$A$3:$D$213,4,0),"")</f>
        <v/>
      </c>
      <c r="AP120" s="40"/>
      <c r="AQ120" s="40"/>
      <c r="AR120" s="40"/>
      <c r="AS120" s="40"/>
      <c r="AT120" s="40"/>
      <c r="AU120" s="40"/>
      <c r="AV120" s="40"/>
      <c r="AW120" s="40"/>
      <c r="AX120" s="40"/>
      <c r="AY120" s="40"/>
      <c r="AZ120" s="40"/>
      <c r="BA120" s="40"/>
      <c r="BB120" s="40"/>
      <c r="BC120" s="40"/>
      <c r="BD120" s="40"/>
      <c r="BE120" s="40"/>
      <c r="BF120" s="40"/>
      <c r="BG120" s="40"/>
      <c r="BH120" s="40"/>
      <c r="BI120" s="40"/>
      <c r="BJ120" s="40"/>
      <c r="BK120" s="40"/>
      <c r="BL120" s="40"/>
      <c r="BM120" s="40"/>
      <c r="BN120" s="40"/>
      <c r="BP120" s="179" t="str">
        <f>K119&amp;"#"&amp;K120</f>
        <v>#</v>
      </c>
    </row>
    <row r="121" spans="1:68" s="39" customFormat="1" x14ac:dyDescent="0.2">
      <c r="A121" s="41">
        <v>0</v>
      </c>
      <c r="B121" s="41">
        <f>IF(F120&lt;&gt;F121,MAX($B$2:B120)+1,B120)</f>
        <v>4</v>
      </c>
      <c r="C121" s="64">
        <f>IFERROR(INDEX(Data!$A$9:$A$984,INT((ROW()-1)/2),1),"")</f>
        <v>0</v>
      </c>
      <c r="D121" s="64">
        <f>IFERROR(INDEX(Data!$A$9:$A$984,INT((ROW()-1)/2),1),"")</f>
        <v>0</v>
      </c>
      <c r="E121" s="59">
        <f>VLOOKUP(BP121,Define!$L$4:$M$37,2,0)</f>
        <v>0</v>
      </c>
      <c r="F121" s="59">
        <f>IFERROR(INDEX(Data!$B$9:$B$984,INT((ROW()-1)/2),1),"")</f>
        <v>0</v>
      </c>
      <c r="G121" s="59">
        <f t="shared" si="3"/>
        <v>0</v>
      </c>
      <c r="H121" s="42">
        <f>IFERROR(INDEX(Data!$G$9:$G$984,INT((ROW()-1)/2),1),"")</f>
        <v>0</v>
      </c>
      <c r="I121" s="58" t="e">
        <f t="shared" si="2"/>
        <v>#DIV/0!</v>
      </c>
      <c r="J121" s="40"/>
      <c r="K121" s="40" t="str">
        <f>IFERROR(VLOOKUP(IF(ISTEXT(L121),M121,L121),Define!$A$3:$C$500,IF(MOD(ROW(),2)=1,2,3),0),"")</f>
        <v/>
      </c>
      <c r="L121" s="40" t="str">
        <f>IFERROR(INDEX(Data!$P$9:$S$984,INT((ROW()-1)/2),IF(MOD(ROW(),2)=1,1,3)),"")</f>
        <v/>
      </c>
      <c r="M121" s="40" t="str">
        <f>IFERROR(INDEX(Data!$P$9:$S$984,INT((ROW()-1)/2),IF(MOD(ROW(),2)=1,2,4)),"")</f>
        <v/>
      </c>
      <c r="N121" s="180">
        <f>IFERROR(INDEX(IF(H121="USD",Data!$F$9:$F$984,Data!$I$9:$I$984),INT((ROW()-1)/2),1),"")</f>
        <v>0</v>
      </c>
      <c r="O121" s="44">
        <f>IFERROR(IF(H121="USD",0,INDEX(Data!$F$9:$F$984,INT((ROW()-1)/2),1)),0)</f>
        <v>0</v>
      </c>
      <c r="P121" s="40"/>
      <c r="Q121" s="40"/>
      <c r="R121" s="176" t="str">
        <f>IFERROR(VLOOKUP(L121,Define!$A$4:$H$419,8,0),"")</f>
        <v/>
      </c>
      <c r="S121" s="40"/>
      <c r="T121" s="40"/>
      <c r="U121" s="43"/>
      <c r="V121" s="45"/>
      <c r="W121" s="45">
        <f>IFERROR(INDEX(Data!$C$9:$C$984,INT((ROW()-1)/2),1),"")</f>
        <v>0</v>
      </c>
      <c r="X121" s="41"/>
      <c r="Y121" s="40"/>
      <c r="Z121" s="40"/>
      <c r="AA121" s="40"/>
      <c r="AB121" s="40"/>
      <c r="AC121" s="40"/>
      <c r="AD121" s="40"/>
      <c r="AE121" s="40"/>
      <c r="AF121" s="44">
        <f>IFERROR(INDEX(Data!$J$9:$J$984,INT((ROW()-1)/2),1),"")</f>
        <v>0</v>
      </c>
      <c r="AG121" s="40"/>
      <c r="AH121" s="40"/>
      <c r="AI121" s="40"/>
      <c r="AJ121" s="40"/>
      <c r="AK121" s="40"/>
      <c r="AL121" s="41" t="s">
        <v>299</v>
      </c>
      <c r="AM121" s="40"/>
      <c r="AN121" s="40"/>
      <c r="AO121" s="44" t="str">
        <f>IFERROR(VLOOKUP(L121,Define!$A$3:$D$213,4,0),"")</f>
        <v/>
      </c>
      <c r="AP121" s="40"/>
      <c r="AQ121" s="40"/>
      <c r="AR121" s="40"/>
      <c r="AS121" s="40"/>
      <c r="AT121" s="40"/>
      <c r="AU121" s="40"/>
      <c r="AV121" s="40"/>
      <c r="AW121" s="40"/>
      <c r="AX121" s="40"/>
      <c r="AY121" s="40"/>
      <c r="AZ121" s="40"/>
      <c r="BA121" s="40"/>
      <c r="BB121" s="40"/>
      <c r="BC121" s="40"/>
      <c r="BD121" s="40"/>
      <c r="BE121" s="40"/>
      <c r="BF121" s="40"/>
      <c r="BG121" s="40"/>
      <c r="BH121" s="40"/>
      <c r="BI121" s="40"/>
      <c r="BJ121" s="40"/>
      <c r="BK121" s="40"/>
      <c r="BL121" s="40"/>
      <c r="BM121" s="40"/>
      <c r="BN121" s="40"/>
      <c r="BP121" s="179" t="str">
        <f>K121&amp;"#"&amp;K122</f>
        <v>#</v>
      </c>
    </row>
    <row r="122" spans="1:68" s="39" customFormat="1" x14ac:dyDescent="0.2">
      <c r="A122" s="41">
        <v>0</v>
      </c>
      <c r="B122" s="41">
        <f>IF(F121&lt;&gt;F122,MAX($B$2:B121)+1,B121)</f>
        <v>4</v>
      </c>
      <c r="C122" s="64">
        <f>IFERROR(INDEX(Data!$A$9:$A$984,INT((ROW()-1)/2),1),"")</f>
        <v>0</v>
      </c>
      <c r="D122" s="64">
        <f>IFERROR(INDEX(Data!$A$9:$A$984,INT((ROW()-1)/2),1),"")</f>
        <v>0</v>
      </c>
      <c r="E122" s="59">
        <f>VLOOKUP(BP122,Define!$L$4:$M$37,2,0)</f>
        <v>0</v>
      </c>
      <c r="F122" s="59">
        <f>IFERROR(INDEX(Data!$B$9:$B$984,INT((ROW()-1)/2),1),"")</f>
        <v>0</v>
      </c>
      <c r="G122" s="59">
        <f t="shared" si="3"/>
        <v>0</v>
      </c>
      <c r="H122" s="42">
        <f>IFERROR(INDEX(Data!$G$9:$G$984,INT((ROW()-1)/2),1),"")</f>
        <v>0</v>
      </c>
      <c r="I122" s="58" t="e">
        <f t="shared" si="2"/>
        <v>#DIV/0!</v>
      </c>
      <c r="J122" s="40"/>
      <c r="K122" s="40" t="str">
        <f>IFERROR(VLOOKUP(IF(ISTEXT(L122),M122,L122),Define!$A$3:$C$500,IF(MOD(ROW(),2)=1,2,3),0),"")</f>
        <v/>
      </c>
      <c r="L122" s="40" t="str">
        <f>IFERROR(INDEX(Data!$P$9:$S$984,INT((ROW()-1)/2),IF(MOD(ROW(),2)=1,1,3)),"")</f>
        <v/>
      </c>
      <c r="M122" s="40" t="str">
        <f>IFERROR(INDEX(Data!$P$9:$S$984,INT((ROW()-1)/2),IF(MOD(ROW(),2)=1,2,4)),"")</f>
        <v/>
      </c>
      <c r="N122" s="180">
        <f>IFERROR(INDEX(IF(H122="USD",Data!$F$9:$F$984,Data!$I$9:$I$984),INT((ROW()-1)/2),1),"")</f>
        <v>0</v>
      </c>
      <c r="O122" s="44">
        <f>IFERROR(IF(H122="USD",0,INDEX(Data!$F$9:$F$984,INT((ROW()-1)/2),1)),0)</f>
        <v>0</v>
      </c>
      <c r="P122" s="40"/>
      <c r="Q122" s="40"/>
      <c r="R122" s="176" t="str">
        <f>IFERROR(VLOOKUP(L122,Define!$A$4:$H$419,8,0),"")</f>
        <v/>
      </c>
      <c r="S122" s="40"/>
      <c r="T122" s="40"/>
      <c r="U122" s="43"/>
      <c r="V122" s="45"/>
      <c r="W122" s="45">
        <f>IFERROR(INDEX(Data!$C$9:$C$984,INT((ROW()-1)/2),1),"")</f>
        <v>0</v>
      </c>
      <c r="X122" s="41"/>
      <c r="Y122" s="40"/>
      <c r="Z122" s="40"/>
      <c r="AA122" s="40"/>
      <c r="AB122" s="40"/>
      <c r="AC122" s="40"/>
      <c r="AD122" s="40"/>
      <c r="AE122" s="40"/>
      <c r="AF122" s="44">
        <f>IFERROR(INDEX(Data!$J$9:$J$984,INT((ROW()-1)/2),1),"")</f>
        <v>0</v>
      </c>
      <c r="AG122" s="40"/>
      <c r="AH122" s="40"/>
      <c r="AI122" s="40"/>
      <c r="AJ122" s="40"/>
      <c r="AK122" s="40"/>
      <c r="AL122" s="41" t="s">
        <v>299</v>
      </c>
      <c r="AM122" s="40"/>
      <c r="AN122" s="40"/>
      <c r="AO122" s="44" t="str">
        <f>IFERROR(VLOOKUP(L122,Define!$A$3:$D$213,4,0),"")</f>
        <v/>
      </c>
      <c r="AP122" s="40"/>
      <c r="AQ122" s="40"/>
      <c r="AR122" s="40"/>
      <c r="AS122" s="40"/>
      <c r="AT122" s="40"/>
      <c r="AU122" s="40"/>
      <c r="AV122" s="40"/>
      <c r="AW122" s="40"/>
      <c r="AX122" s="40"/>
      <c r="AY122" s="40"/>
      <c r="AZ122" s="40"/>
      <c r="BA122" s="40"/>
      <c r="BB122" s="40"/>
      <c r="BC122" s="40"/>
      <c r="BD122" s="40"/>
      <c r="BE122" s="40"/>
      <c r="BF122" s="40"/>
      <c r="BG122" s="40"/>
      <c r="BH122" s="40"/>
      <c r="BI122" s="40"/>
      <c r="BJ122" s="40"/>
      <c r="BK122" s="40"/>
      <c r="BL122" s="40"/>
      <c r="BM122" s="40"/>
      <c r="BN122" s="40"/>
      <c r="BP122" s="179" t="str">
        <f>K121&amp;"#"&amp;K122</f>
        <v>#</v>
      </c>
    </row>
    <row r="123" spans="1:68" s="39" customFormat="1" x14ac:dyDescent="0.2">
      <c r="A123" s="41">
        <v>0</v>
      </c>
      <c r="B123" s="41">
        <f>IF(F122&lt;&gt;F123,MAX($B$2:B122)+1,B122)</f>
        <v>4</v>
      </c>
      <c r="C123" s="64">
        <f>IFERROR(INDEX(Data!$A$9:$A$984,INT((ROW()-1)/2),1),"")</f>
        <v>0</v>
      </c>
      <c r="D123" s="64">
        <f>IFERROR(INDEX(Data!$A$9:$A$984,INT((ROW()-1)/2),1),"")</f>
        <v>0</v>
      </c>
      <c r="E123" s="59">
        <f>VLOOKUP(BP123,Define!$L$4:$M$37,2,0)</f>
        <v>0</v>
      </c>
      <c r="F123" s="59">
        <f>IFERROR(INDEX(Data!$B$9:$B$984,INT((ROW()-1)/2),1),"")</f>
        <v>0</v>
      </c>
      <c r="G123" s="59">
        <f t="shared" si="3"/>
        <v>0</v>
      </c>
      <c r="H123" s="42">
        <f>IFERROR(INDEX(Data!$G$9:$G$984,INT((ROW()-1)/2),1),"")</f>
        <v>0</v>
      </c>
      <c r="I123" s="58" t="e">
        <f t="shared" si="2"/>
        <v>#DIV/0!</v>
      </c>
      <c r="J123" s="40"/>
      <c r="K123" s="40" t="str">
        <f>IFERROR(VLOOKUP(IF(ISTEXT(L123),M123,L123),Define!$A$3:$C$500,IF(MOD(ROW(),2)=1,2,3),0),"")</f>
        <v/>
      </c>
      <c r="L123" s="40" t="str">
        <f>IFERROR(INDEX(Data!$P$9:$S$984,INT((ROW()-1)/2),IF(MOD(ROW(),2)=1,1,3)),"")</f>
        <v/>
      </c>
      <c r="M123" s="40" t="str">
        <f>IFERROR(INDEX(Data!$P$9:$S$984,INT((ROW()-1)/2),IF(MOD(ROW(),2)=1,2,4)),"")</f>
        <v/>
      </c>
      <c r="N123" s="180">
        <f>IFERROR(INDEX(IF(H123="USD",Data!$F$9:$F$984,Data!$I$9:$I$984),INT((ROW()-1)/2),1),"")</f>
        <v>0</v>
      </c>
      <c r="O123" s="44">
        <f>IFERROR(IF(H123="USD",0,INDEX(Data!$F$9:$F$984,INT((ROW()-1)/2),1)),0)</f>
        <v>0</v>
      </c>
      <c r="P123" s="40"/>
      <c r="Q123" s="40"/>
      <c r="R123" s="176" t="str">
        <f>IFERROR(VLOOKUP(L123,Define!$A$4:$H$419,8,0),"")</f>
        <v/>
      </c>
      <c r="S123" s="40"/>
      <c r="T123" s="40"/>
      <c r="U123" s="43"/>
      <c r="V123" s="45"/>
      <c r="W123" s="45">
        <f>IFERROR(INDEX(Data!$C$9:$C$984,INT((ROW()-1)/2),1),"")</f>
        <v>0</v>
      </c>
      <c r="X123" s="41"/>
      <c r="Y123" s="40"/>
      <c r="Z123" s="40"/>
      <c r="AA123" s="40"/>
      <c r="AB123" s="40"/>
      <c r="AC123" s="40"/>
      <c r="AD123" s="40"/>
      <c r="AE123" s="40"/>
      <c r="AF123" s="44">
        <f>IFERROR(INDEX(Data!$J$9:$J$984,INT((ROW()-1)/2),1),"")</f>
        <v>0</v>
      </c>
      <c r="AG123" s="40"/>
      <c r="AH123" s="40"/>
      <c r="AI123" s="40"/>
      <c r="AJ123" s="40"/>
      <c r="AK123" s="40"/>
      <c r="AL123" s="41" t="s">
        <v>299</v>
      </c>
      <c r="AM123" s="40"/>
      <c r="AN123" s="40"/>
      <c r="AO123" s="44" t="str">
        <f>IFERROR(VLOOKUP(L123,Define!$A$3:$D$213,4,0),"")</f>
        <v/>
      </c>
      <c r="AP123" s="40"/>
      <c r="AQ123" s="40"/>
      <c r="AR123" s="40"/>
      <c r="AS123" s="40"/>
      <c r="AT123" s="40"/>
      <c r="AU123" s="40"/>
      <c r="AV123" s="40"/>
      <c r="AW123" s="40"/>
      <c r="AX123" s="40"/>
      <c r="AY123" s="40"/>
      <c r="AZ123" s="40"/>
      <c r="BA123" s="40"/>
      <c r="BB123" s="40"/>
      <c r="BC123" s="40"/>
      <c r="BD123" s="40"/>
      <c r="BE123" s="40"/>
      <c r="BF123" s="40"/>
      <c r="BG123" s="40"/>
      <c r="BH123" s="40"/>
      <c r="BI123" s="40"/>
      <c r="BJ123" s="40"/>
      <c r="BK123" s="40"/>
      <c r="BL123" s="40"/>
      <c r="BM123" s="40"/>
      <c r="BN123" s="40"/>
      <c r="BP123" s="179" t="str">
        <f>K123&amp;"#"&amp;K124</f>
        <v>#</v>
      </c>
    </row>
    <row r="124" spans="1:68" s="39" customFormat="1" x14ac:dyDescent="0.2">
      <c r="A124" s="41">
        <v>0</v>
      </c>
      <c r="B124" s="41">
        <f>IF(F123&lt;&gt;F124,MAX($B$2:B123)+1,B123)</f>
        <v>4</v>
      </c>
      <c r="C124" s="64">
        <f>IFERROR(INDEX(Data!$A$9:$A$984,INT((ROW()-1)/2),1),"")</f>
        <v>0</v>
      </c>
      <c r="D124" s="64">
        <f>IFERROR(INDEX(Data!$A$9:$A$984,INT((ROW()-1)/2),1),"")</f>
        <v>0</v>
      </c>
      <c r="E124" s="59">
        <f>VLOOKUP(BP124,Define!$L$4:$M$37,2,0)</f>
        <v>0</v>
      </c>
      <c r="F124" s="59">
        <f>IFERROR(INDEX(Data!$B$9:$B$984,INT((ROW()-1)/2),1),"")</f>
        <v>0</v>
      </c>
      <c r="G124" s="59">
        <f t="shared" si="3"/>
        <v>0</v>
      </c>
      <c r="H124" s="42">
        <f>IFERROR(INDEX(Data!$G$9:$G$984,INT((ROW()-1)/2),1),"")</f>
        <v>0</v>
      </c>
      <c r="I124" s="58" t="e">
        <f t="shared" si="2"/>
        <v>#DIV/0!</v>
      </c>
      <c r="J124" s="40"/>
      <c r="K124" s="40" t="str">
        <f>IFERROR(VLOOKUP(IF(ISTEXT(L124),M124,L124),Define!$A$3:$C$500,IF(MOD(ROW(),2)=1,2,3),0),"")</f>
        <v/>
      </c>
      <c r="L124" s="40" t="str">
        <f>IFERROR(INDEX(Data!$P$9:$S$984,INT((ROW()-1)/2),IF(MOD(ROW(),2)=1,1,3)),"")</f>
        <v/>
      </c>
      <c r="M124" s="40" t="str">
        <f>IFERROR(INDEX(Data!$P$9:$S$984,INT((ROW()-1)/2),IF(MOD(ROW(),2)=1,2,4)),"")</f>
        <v/>
      </c>
      <c r="N124" s="180">
        <f>IFERROR(INDEX(IF(H124="USD",Data!$F$9:$F$984,Data!$I$9:$I$984),INT((ROW()-1)/2),1),"")</f>
        <v>0</v>
      </c>
      <c r="O124" s="44">
        <f>IFERROR(IF(H124="USD",0,INDEX(Data!$F$9:$F$984,INT((ROW()-1)/2),1)),0)</f>
        <v>0</v>
      </c>
      <c r="P124" s="40"/>
      <c r="Q124" s="40"/>
      <c r="R124" s="176" t="str">
        <f>IFERROR(VLOOKUP(L124,Define!$A$4:$H$419,8,0),"")</f>
        <v/>
      </c>
      <c r="S124" s="40"/>
      <c r="T124" s="40"/>
      <c r="U124" s="43"/>
      <c r="V124" s="45"/>
      <c r="W124" s="45">
        <f>IFERROR(INDEX(Data!$C$9:$C$984,INT((ROW()-1)/2),1),"")</f>
        <v>0</v>
      </c>
      <c r="X124" s="41"/>
      <c r="Y124" s="40"/>
      <c r="Z124" s="40"/>
      <c r="AA124" s="40"/>
      <c r="AB124" s="40"/>
      <c r="AC124" s="40"/>
      <c r="AD124" s="40"/>
      <c r="AE124" s="40"/>
      <c r="AF124" s="44">
        <f>IFERROR(INDEX(Data!$J$9:$J$984,INT((ROW()-1)/2),1),"")</f>
        <v>0</v>
      </c>
      <c r="AG124" s="40"/>
      <c r="AH124" s="40"/>
      <c r="AI124" s="40"/>
      <c r="AJ124" s="40"/>
      <c r="AK124" s="40"/>
      <c r="AL124" s="41" t="s">
        <v>299</v>
      </c>
      <c r="AM124" s="40"/>
      <c r="AN124" s="40"/>
      <c r="AO124" s="44" t="str">
        <f>IFERROR(VLOOKUP(L124,Define!$A$3:$D$213,4,0),"")</f>
        <v/>
      </c>
      <c r="AP124" s="40"/>
      <c r="AQ124" s="40"/>
      <c r="AR124" s="40"/>
      <c r="AS124" s="40"/>
      <c r="AT124" s="40"/>
      <c r="AU124" s="40"/>
      <c r="AV124" s="40"/>
      <c r="AW124" s="40"/>
      <c r="AX124" s="40"/>
      <c r="AY124" s="40"/>
      <c r="AZ124" s="40"/>
      <c r="BA124" s="40"/>
      <c r="BB124" s="40"/>
      <c r="BC124" s="40"/>
      <c r="BD124" s="40"/>
      <c r="BE124" s="40"/>
      <c r="BF124" s="40"/>
      <c r="BG124" s="40"/>
      <c r="BH124" s="40"/>
      <c r="BI124" s="40"/>
      <c r="BJ124" s="40"/>
      <c r="BK124" s="40"/>
      <c r="BL124" s="40"/>
      <c r="BM124" s="40"/>
      <c r="BN124" s="40"/>
      <c r="BP124" s="179" t="str">
        <f>K123&amp;"#"&amp;K124</f>
        <v>#</v>
      </c>
    </row>
    <row r="125" spans="1:68" s="39" customFormat="1" x14ac:dyDescent="0.2">
      <c r="A125" s="41">
        <v>0</v>
      </c>
      <c r="B125" s="41">
        <f>IF(F124&lt;&gt;F125,MAX($B$2:B124)+1,B124)</f>
        <v>4</v>
      </c>
      <c r="C125" s="64">
        <f>IFERROR(INDEX(Data!$A$9:$A$984,INT((ROW()-1)/2),1),"")</f>
        <v>0</v>
      </c>
      <c r="D125" s="64">
        <f>IFERROR(INDEX(Data!$A$9:$A$984,INT((ROW()-1)/2),1),"")</f>
        <v>0</v>
      </c>
      <c r="E125" s="59">
        <f>VLOOKUP(BP125,Define!$L$4:$M$37,2,0)</f>
        <v>0</v>
      </c>
      <c r="F125" s="59">
        <f>IFERROR(INDEX(Data!$B$9:$B$984,INT((ROW()-1)/2),1),"")</f>
        <v>0</v>
      </c>
      <c r="G125" s="59">
        <f t="shared" si="3"/>
        <v>0</v>
      </c>
      <c r="H125" s="42">
        <f>IFERROR(INDEX(Data!$G$9:$G$984,INT((ROW()-1)/2),1),"")</f>
        <v>0</v>
      </c>
      <c r="I125" s="58" t="e">
        <f t="shared" si="2"/>
        <v>#DIV/0!</v>
      </c>
      <c r="J125" s="40"/>
      <c r="K125" s="40" t="str">
        <f>IFERROR(VLOOKUP(IF(ISTEXT(L125),M125,L125),Define!$A$3:$C$500,IF(MOD(ROW(),2)=1,2,3),0),"")</f>
        <v/>
      </c>
      <c r="L125" s="40" t="str">
        <f>IFERROR(INDEX(Data!$P$9:$S$984,INT((ROW()-1)/2),IF(MOD(ROW(),2)=1,1,3)),"")</f>
        <v/>
      </c>
      <c r="M125" s="40" t="str">
        <f>IFERROR(INDEX(Data!$P$9:$S$984,INT((ROW()-1)/2),IF(MOD(ROW(),2)=1,2,4)),"")</f>
        <v/>
      </c>
      <c r="N125" s="180">
        <f>IFERROR(INDEX(IF(H125="USD",Data!$F$9:$F$984,Data!$I$9:$I$984),INT((ROW()-1)/2),1),"")</f>
        <v>0</v>
      </c>
      <c r="O125" s="44">
        <f>IFERROR(IF(H125="USD",0,INDEX(Data!$F$9:$F$984,INT((ROW()-1)/2),1)),0)</f>
        <v>0</v>
      </c>
      <c r="P125" s="40"/>
      <c r="Q125" s="40"/>
      <c r="R125" s="176" t="str">
        <f>IFERROR(VLOOKUP(L125,Define!$A$4:$H$419,8,0),"")</f>
        <v/>
      </c>
      <c r="S125" s="40"/>
      <c r="T125" s="40"/>
      <c r="U125" s="43"/>
      <c r="V125" s="45"/>
      <c r="W125" s="45">
        <f>IFERROR(INDEX(Data!$C$9:$C$984,INT((ROW()-1)/2),1),"")</f>
        <v>0</v>
      </c>
      <c r="X125" s="41"/>
      <c r="Y125" s="40"/>
      <c r="Z125" s="40"/>
      <c r="AA125" s="40"/>
      <c r="AB125" s="40"/>
      <c r="AC125" s="40"/>
      <c r="AD125" s="40"/>
      <c r="AE125" s="40"/>
      <c r="AF125" s="44">
        <f>IFERROR(INDEX(Data!$J$9:$J$984,INT((ROW()-1)/2),1),"")</f>
        <v>0</v>
      </c>
      <c r="AG125" s="40"/>
      <c r="AH125" s="40"/>
      <c r="AI125" s="40"/>
      <c r="AJ125" s="40"/>
      <c r="AK125" s="40"/>
      <c r="AL125" s="41" t="s">
        <v>299</v>
      </c>
      <c r="AM125" s="40"/>
      <c r="AN125" s="40"/>
      <c r="AO125" s="44" t="str">
        <f>IFERROR(VLOOKUP(L125,Define!$A$3:$D$213,4,0),"")</f>
        <v/>
      </c>
      <c r="AP125" s="40"/>
      <c r="AQ125" s="40"/>
      <c r="AR125" s="40"/>
      <c r="AS125" s="40"/>
      <c r="AT125" s="40"/>
      <c r="AU125" s="40"/>
      <c r="AV125" s="40"/>
      <c r="AW125" s="40"/>
      <c r="AX125" s="40"/>
      <c r="AY125" s="40"/>
      <c r="AZ125" s="40"/>
      <c r="BA125" s="40"/>
      <c r="BB125" s="40"/>
      <c r="BC125" s="40"/>
      <c r="BD125" s="40"/>
      <c r="BE125" s="40"/>
      <c r="BF125" s="40"/>
      <c r="BG125" s="40"/>
      <c r="BH125" s="40"/>
      <c r="BI125" s="40"/>
      <c r="BJ125" s="40"/>
      <c r="BK125" s="40"/>
      <c r="BL125" s="40"/>
      <c r="BM125" s="40"/>
      <c r="BN125" s="40"/>
      <c r="BP125" s="179" t="str">
        <f>K125&amp;"#"&amp;K126</f>
        <v>#</v>
      </c>
    </row>
    <row r="126" spans="1:68" s="39" customFormat="1" x14ac:dyDescent="0.2">
      <c r="A126" s="41">
        <v>0</v>
      </c>
      <c r="B126" s="41">
        <f>IF(F125&lt;&gt;F126,MAX($B$2:B125)+1,B125)</f>
        <v>4</v>
      </c>
      <c r="C126" s="64">
        <f>IFERROR(INDEX(Data!$A$9:$A$984,INT((ROW()-1)/2),1),"")</f>
        <v>0</v>
      </c>
      <c r="D126" s="64">
        <f>IFERROR(INDEX(Data!$A$9:$A$984,INT((ROW()-1)/2),1),"")</f>
        <v>0</v>
      </c>
      <c r="E126" s="59">
        <f>VLOOKUP(BP126,Define!$L$4:$M$37,2,0)</f>
        <v>0</v>
      </c>
      <c r="F126" s="59">
        <f>IFERROR(INDEX(Data!$B$9:$B$984,INT((ROW()-1)/2),1),"")</f>
        <v>0</v>
      </c>
      <c r="G126" s="59">
        <f t="shared" si="3"/>
        <v>0</v>
      </c>
      <c r="H126" s="42">
        <f>IFERROR(INDEX(Data!$G$9:$G$984,INT((ROW()-1)/2),1),"")</f>
        <v>0</v>
      </c>
      <c r="I126" s="58" t="e">
        <f t="shared" si="2"/>
        <v>#DIV/0!</v>
      </c>
      <c r="J126" s="40"/>
      <c r="K126" s="40" t="str">
        <f>IFERROR(VLOOKUP(IF(ISTEXT(L126),M126,L126),Define!$A$3:$C$500,IF(MOD(ROW(),2)=1,2,3),0),"")</f>
        <v/>
      </c>
      <c r="L126" s="40" t="str">
        <f>IFERROR(INDEX(Data!$P$9:$S$984,INT((ROW()-1)/2),IF(MOD(ROW(),2)=1,1,3)),"")</f>
        <v/>
      </c>
      <c r="M126" s="40" t="str">
        <f>IFERROR(INDEX(Data!$P$9:$S$984,INT((ROW()-1)/2),IF(MOD(ROW(),2)=1,2,4)),"")</f>
        <v/>
      </c>
      <c r="N126" s="180">
        <f>IFERROR(INDEX(IF(H126="USD",Data!$F$9:$F$984,Data!$I$9:$I$984),INT((ROW()-1)/2),1),"")</f>
        <v>0</v>
      </c>
      <c r="O126" s="44">
        <f>IFERROR(IF(H126="USD",0,INDEX(Data!$F$9:$F$984,INT((ROW()-1)/2),1)),0)</f>
        <v>0</v>
      </c>
      <c r="P126" s="40"/>
      <c r="Q126" s="40"/>
      <c r="R126" s="176" t="str">
        <f>IFERROR(VLOOKUP(L126,Define!$A$4:$H$419,8,0),"")</f>
        <v/>
      </c>
      <c r="S126" s="40"/>
      <c r="T126" s="40"/>
      <c r="U126" s="43"/>
      <c r="V126" s="45"/>
      <c r="W126" s="45">
        <f>IFERROR(INDEX(Data!$C$9:$C$984,INT((ROW()-1)/2),1),"")</f>
        <v>0</v>
      </c>
      <c r="X126" s="41"/>
      <c r="Y126" s="40"/>
      <c r="Z126" s="40"/>
      <c r="AA126" s="40"/>
      <c r="AB126" s="40"/>
      <c r="AC126" s="40"/>
      <c r="AD126" s="40"/>
      <c r="AE126" s="40"/>
      <c r="AF126" s="44">
        <f>IFERROR(INDEX(Data!$J$9:$J$984,INT((ROW()-1)/2),1),"")</f>
        <v>0</v>
      </c>
      <c r="AG126" s="40"/>
      <c r="AH126" s="40"/>
      <c r="AI126" s="40"/>
      <c r="AJ126" s="40"/>
      <c r="AK126" s="40"/>
      <c r="AL126" s="41" t="s">
        <v>299</v>
      </c>
      <c r="AM126" s="40"/>
      <c r="AN126" s="40"/>
      <c r="AO126" s="44" t="str">
        <f>IFERROR(VLOOKUP(L126,Define!$A$3:$D$213,4,0),"")</f>
        <v/>
      </c>
      <c r="AP126" s="40"/>
      <c r="AQ126" s="40"/>
      <c r="AR126" s="40"/>
      <c r="AS126" s="40"/>
      <c r="AT126" s="40"/>
      <c r="AU126" s="40"/>
      <c r="AV126" s="40"/>
      <c r="AW126" s="40"/>
      <c r="AX126" s="40"/>
      <c r="AY126" s="40"/>
      <c r="AZ126" s="40"/>
      <c r="BA126" s="40"/>
      <c r="BB126" s="40"/>
      <c r="BC126" s="40"/>
      <c r="BD126" s="40"/>
      <c r="BE126" s="40"/>
      <c r="BF126" s="40"/>
      <c r="BG126" s="40"/>
      <c r="BH126" s="40"/>
      <c r="BI126" s="40"/>
      <c r="BJ126" s="40"/>
      <c r="BK126" s="40"/>
      <c r="BL126" s="40"/>
      <c r="BM126" s="40"/>
      <c r="BN126" s="40"/>
      <c r="BP126" s="179" t="str">
        <f>K125&amp;"#"&amp;K126</f>
        <v>#</v>
      </c>
    </row>
    <row r="127" spans="1:68" s="39" customFormat="1" x14ac:dyDescent="0.2">
      <c r="A127" s="41">
        <v>0</v>
      </c>
      <c r="B127" s="41">
        <f>IF(F126&lt;&gt;F127,MAX($B$2:B126)+1,B126)</f>
        <v>4</v>
      </c>
      <c r="C127" s="64">
        <f>IFERROR(INDEX(Data!$A$9:$A$984,INT((ROW()-1)/2),1),"")</f>
        <v>0</v>
      </c>
      <c r="D127" s="64">
        <f>IFERROR(INDEX(Data!$A$9:$A$984,INT((ROW()-1)/2),1),"")</f>
        <v>0</v>
      </c>
      <c r="E127" s="59">
        <f>VLOOKUP(BP127,Define!$L$4:$M$37,2,0)</f>
        <v>0</v>
      </c>
      <c r="F127" s="59">
        <f>IFERROR(INDEX(Data!$B$9:$B$984,INT((ROW()-1)/2),1),"")</f>
        <v>0</v>
      </c>
      <c r="G127" s="59">
        <f t="shared" si="3"/>
        <v>0</v>
      </c>
      <c r="H127" s="42">
        <f>IFERROR(INDEX(Data!$G$9:$G$984,INT((ROW()-1)/2),1),"")</f>
        <v>0</v>
      </c>
      <c r="I127" s="58" t="e">
        <f t="shared" si="2"/>
        <v>#DIV/0!</v>
      </c>
      <c r="J127" s="40"/>
      <c r="K127" s="40" t="str">
        <f>IFERROR(VLOOKUP(IF(ISTEXT(L127),M127,L127),Define!$A$3:$C$500,IF(MOD(ROW(),2)=1,2,3),0),"")</f>
        <v/>
      </c>
      <c r="L127" s="40" t="str">
        <f>IFERROR(INDEX(Data!$P$9:$S$984,INT((ROW()-1)/2),IF(MOD(ROW(),2)=1,1,3)),"")</f>
        <v/>
      </c>
      <c r="M127" s="40" t="str">
        <f>IFERROR(INDEX(Data!$P$9:$S$984,INT((ROW()-1)/2),IF(MOD(ROW(),2)=1,2,4)),"")</f>
        <v/>
      </c>
      <c r="N127" s="180">
        <f>IFERROR(INDEX(IF(H127="USD",Data!$F$9:$F$984,Data!$I$9:$I$984),INT((ROW()-1)/2),1),"")</f>
        <v>0</v>
      </c>
      <c r="O127" s="44">
        <f>IFERROR(IF(H127="USD",0,INDEX(Data!$F$9:$F$984,INT((ROW()-1)/2),1)),0)</f>
        <v>0</v>
      </c>
      <c r="P127" s="40"/>
      <c r="Q127" s="40"/>
      <c r="R127" s="176" t="str">
        <f>IFERROR(VLOOKUP(L127,Define!$A$4:$H$419,8,0),"")</f>
        <v/>
      </c>
      <c r="S127" s="40"/>
      <c r="T127" s="40"/>
      <c r="U127" s="43"/>
      <c r="V127" s="45"/>
      <c r="W127" s="45">
        <f>IFERROR(INDEX(Data!$C$9:$C$984,INT((ROW()-1)/2),1),"")</f>
        <v>0</v>
      </c>
      <c r="X127" s="41"/>
      <c r="Y127" s="40"/>
      <c r="Z127" s="40"/>
      <c r="AA127" s="40"/>
      <c r="AB127" s="40"/>
      <c r="AC127" s="40"/>
      <c r="AD127" s="40"/>
      <c r="AE127" s="40"/>
      <c r="AF127" s="44">
        <f>IFERROR(INDEX(Data!$J$9:$J$984,INT((ROW()-1)/2),1),"")</f>
        <v>0</v>
      </c>
      <c r="AG127" s="40"/>
      <c r="AH127" s="40"/>
      <c r="AI127" s="40"/>
      <c r="AJ127" s="40"/>
      <c r="AK127" s="40"/>
      <c r="AL127" s="41" t="s">
        <v>299</v>
      </c>
      <c r="AM127" s="40"/>
      <c r="AN127" s="40"/>
      <c r="AO127" s="44" t="str">
        <f>IFERROR(VLOOKUP(L127,Define!$A$3:$D$213,4,0),"")</f>
        <v/>
      </c>
      <c r="AP127" s="40"/>
      <c r="AQ127" s="40"/>
      <c r="AR127" s="40"/>
      <c r="AS127" s="40"/>
      <c r="AT127" s="40"/>
      <c r="AU127" s="40"/>
      <c r="AV127" s="40"/>
      <c r="AW127" s="40"/>
      <c r="AX127" s="40"/>
      <c r="AY127" s="40"/>
      <c r="AZ127" s="40"/>
      <c r="BA127" s="40"/>
      <c r="BB127" s="40"/>
      <c r="BC127" s="40"/>
      <c r="BD127" s="40"/>
      <c r="BE127" s="40"/>
      <c r="BF127" s="40"/>
      <c r="BG127" s="40"/>
      <c r="BH127" s="40"/>
      <c r="BI127" s="40"/>
      <c r="BJ127" s="40"/>
      <c r="BK127" s="40"/>
      <c r="BL127" s="40"/>
      <c r="BM127" s="40"/>
      <c r="BN127" s="40"/>
      <c r="BP127" s="179" t="str">
        <f>K127&amp;"#"&amp;K128</f>
        <v>#</v>
      </c>
    </row>
    <row r="128" spans="1:68" s="39" customFormat="1" x14ac:dyDescent="0.2">
      <c r="A128" s="41">
        <v>0</v>
      </c>
      <c r="B128" s="41">
        <f>IF(F127&lt;&gt;F128,MAX($B$2:B127)+1,B127)</f>
        <v>4</v>
      </c>
      <c r="C128" s="64">
        <f>IFERROR(INDEX(Data!$A$9:$A$984,INT((ROW()-1)/2),1),"")</f>
        <v>0</v>
      </c>
      <c r="D128" s="64">
        <f>IFERROR(INDEX(Data!$A$9:$A$984,INT((ROW()-1)/2),1),"")</f>
        <v>0</v>
      </c>
      <c r="E128" s="59">
        <f>VLOOKUP(BP128,Define!$L$4:$M$37,2,0)</f>
        <v>0</v>
      </c>
      <c r="F128" s="59">
        <f>IFERROR(INDEX(Data!$B$9:$B$984,INT((ROW()-1)/2),1),"")</f>
        <v>0</v>
      </c>
      <c r="G128" s="59">
        <f t="shared" si="3"/>
        <v>0</v>
      </c>
      <c r="H128" s="42">
        <f>IFERROR(INDEX(Data!$G$9:$G$984,INT((ROW()-1)/2),1),"")</f>
        <v>0</v>
      </c>
      <c r="I128" s="58" t="e">
        <f t="shared" si="2"/>
        <v>#DIV/0!</v>
      </c>
      <c r="J128" s="40"/>
      <c r="K128" s="40" t="str">
        <f>IFERROR(VLOOKUP(IF(ISTEXT(L128),M128,L128),Define!$A$3:$C$500,IF(MOD(ROW(),2)=1,2,3),0),"")</f>
        <v/>
      </c>
      <c r="L128" s="40" t="str">
        <f>IFERROR(INDEX(Data!$P$9:$S$984,INT((ROW()-1)/2),IF(MOD(ROW(),2)=1,1,3)),"")</f>
        <v/>
      </c>
      <c r="M128" s="40" t="str">
        <f>IFERROR(INDEX(Data!$P$9:$S$984,INT((ROW()-1)/2),IF(MOD(ROW(),2)=1,2,4)),"")</f>
        <v/>
      </c>
      <c r="N128" s="180">
        <f>IFERROR(INDEX(IF(H128="USD",Data!$F$9:$F$984,Data!$I$9:$I$984),INT((ROW()-1)/2),1),"")</f>
        <v>0</v>
      </c>
      <c r="O128" s="44">
        <f>IFERROR(IF(H128="USD",0,INDEX(Data!$F$9:$F$984,INT((ROW()-1)/2),1)),0)</f>
        <v>0</v>
      </c>
      <c r="P128" s="40"/>
      <c r="Q128" s="40"/>
      <c r="R128" s="176" t="str">
        <f>IFERROR(VLOOKUP(L128,Define!$A$4:$H$419,8,0),"")</f>
        <v/>
      </c>
      <c r="S128" s="40"/>
      <c r="T128" s="40"/>
      <c r="U128" s="43"/>
      <c r="V128" s="45"/>
      <c r="W128" s="45">
        <f>IFERROR(INDEX(Data!$C$9:$C$984,INT((ROW()-1)/2),1),"")</f>
        <v>0</v>
      </c>
      <c r="X128" s="41"/>
      <c r="Y128" s="40"/>
      <c r="Z128" s="40"/>
      <c r="AA128" s="40"/>
      <c r="AB128" s="40"/>
      <c r="AC128" s="40"/>
      <c r="AD128" s="40"/>
      <c r="AE128" s="40"/>
      <c r="AF128" s="44">
        <f>IFERROR(INDEX(Data!$J$9:$J$984,INT((ROW()-1)/2),1),"")</f>
        <v>0</v>
      </c>
      <c r="AG128" s="40"/>
      <c r="AH128" s="40"/>
      <c r="AI128" s="40"/>
      <c r="AJ128" s="40"/>
      <c r="AK128" s="40"/>
      <c r="AL128" s="41" t="s">
        <v>299</v>
      </c>
      <c r="AM128" s="40"/>
      <c r="AN128" s="40"/>
      <c r="AO128" s="44" t="str">
        <f>IFERROR(VLOOKUP(L128,Define!$A$3:$D$213,4,0),"")</f>
        <v/>
      </c>
      <c r="AP128" s="40"/>
      <c r="AQ128" s="40"/>
      <c r="AR128" s="40"/>
      <c r="AS128" s="40"/>
      <c r="AT128" s="40"/>
      <c r="AU128" s="40"/>
      <c r="AV128" s="40"/>
      <c r="AW128" s="40"/>
      <c r="AX128" s="40"/>
      <c r="AY128" s="40"/>
      <c r="AZ128" s="40"/>
      <c r="BA128" s="40"/>
      <c r="BB128" s="40"/>
      <c r="BC128" s="40"/>
      <c r="BD128" s="40"/>
      <c r="BE128" s="40"/>
      <c r="BF128" s="40"/>
      <c r="BG128" s="40"/>
      <c r="BH128" s="40"/>
      <c r="BI128" s="40"/>
      <c r="BJ128" s="40"/>
      <c r="BK128" s="40"/>
      <c r="BL128" s="40"/>
      <c r="BM128" s="40"/>
      <c r="BN128" s="40"/>
      <c r="BP128" s="179" t="str">
        <f>K127&amp;"#"&amp;K128</f>
        <v>#</v>
      </c>
    </row>
    <row r="129" spans="1:68" s="39" customFormat="1" x14ac:dyDescent="0.2">
      <c r="A129" s="41">
        <v>0</v>
      </c>
      <c r="B129" s="41">
        <f>IF(F128&lt;&gt;F129,MAX($B$2:B128)+1,B128)</f>
        <v>4</v>
      </c>
      <c r="C129" s="64">
        <f>IFERROR(INDEX(Data!$A$9:$A$984,INT((ROW()-1)/2),1),"")</f>
        <v>0</v>
      </c>
      <c r="D129" s="64">
        <f>IFERROR(INDEX(Data!$A$9:$A$984,INT((ROW()-1)/2),1),"")</f>
        <v>0</v>
      </c>
      <c r="E129" s="59">
        <f>VLOOKUP(BP129,Define!$L$4:$M$37,2,0)</f>
        <v>0</v>
      </c>
      <c r="F129" s="59">
        <f>IFERROR(INDEX(Data!$B$9:$B$984,INT((ROW()-1)/2),1),"")</f>
        <v>0</v>
      </c>
      <c r="G129" s="59">
        <f t="shared" si="3"/>
        <v>0</v>
      </c>
      <c r="H129" s="42">
        <f>IFERROR(INDEX(Data!$G$9:$G$984,INT((ROW()-1)/2),1),"")</f>
        <v>0</v>
      </c>
      <c r="I129" s="58" t="e">
        <f t="shared" si="2"/>
        <v>#DIV/0!</v>
      </c>
      <c r="J129" s="40"/>
      <c r="K129" s="40" t="str">
        <f>IFERROR(VLOOKUP(IF(ISTEXT(L129),M129,L129),Define!$A$3:$C$500,IF(MOD(ROW(),2)=1,2,3),0),"")</f>
        <v/>
      </c>
      <c r="L129" s="40" t="str">
        <f>IFERROR(INDEX(Data!$P$9:$S$984,INT((ROW()-1)/2),IF(MOD(ROW(),2)=1,1,3)),"")</f>
        <v/>
      </c>
      <c r="M129" s="40" t="str">
        <f>IFERROR(INDEX(Data!$P$9:$S$984,INT((ROW()-1)/2),IF(MOD(ROW(),2)=1,2,4)),"")</f>
        <v/>
      </c>
      <c r="N129" s="180">
        <f>IFERROR(INDEX(IF(H129="USD",Data!$F$9:$F$984,Data!$I$9:$I$984),INT((ROW()-1)/2),1),"")</f>
        <v>0</v>
      </c>
      <c r="O129" s="44">
        <f>IFERROR(IF(H129="USD",0,INDEX(Data!$F$9:$F$984,INT((ROW()-1)/2),1)),0)</f>
        <v>0</v>
      </c>
      <c r="P129" s="40"/>
      <c r="Q129" s="40"/>
      <c r="R129" s="176" t="str">
        <f>IFERROR(VLOOKUP(L129,Define!$A$4:$H$419,8,0),"")</f>
        <v/>
      </c>
      <c r="S129" s="40"/>
      <c r="T129" s="40"/>
      <c r="U129" s="43"/>
      <c r="V129" s="45"/>
      <c r="W129" s="45">
        <f>IFERROR(INDEX(Data!$C$9:$C$984,INT((ROW()-1)/2),1),"")</f>
        <v>0</v>
      </c>
      <c r="X129" s="41"/>
      <c r="Y129" s="40"/>
      <c r="Z129" s="40"/>
      <c r="AA129" s="40"/>
      <c r="AB129" s="40"/>
      <c r="AC129" s="40"/>
      <c r="AD129" s="40"/>
      <c r="AE129" s="40"/>
      <c r="AF129" s="44">
        <f>IFERROR(INDEX(Data!$J$9:$J$984,INT((ROW()-1)/2),1),"")</f>
        <v>0</v>
      </c>
      <c r="AG129" s="40"/>
      <c r="AH129" s="40"/>
      <c r="AI129" s="40"/>
      <c r="AJ129" s="40"/>
      <c r="AK129" s="40"/>
      <c r="AL129" s="41" t="s">
        <v>299</v>
      </c>
      <c r="AM129" s="40"/>
      <c r="AN129" s="40"/>
      <c r="AO129" s="44" t="str">
        <f>IFERROR(VLOOKUP(L129,Define!$A$3:$D$213,4,0),"")</f>
        <v/>
      </c>
      <c r="AP129" s="40"/>
      <c r="AQ129" s="40"/>
      <c r="AR129" s="40"/>
      <c r="AS129" s="40"/>
      <c r="AT129" s="40"/>
      <c r="AU129" s="40"/>
      <c r="AV129" s="40"/>
      <c r="AW129" s="40"/>
      <c r="AX129" s="40"/>
      <c r="AY129" s="40"/>
      <c r="AZ129" s="40"/>
      <c r="BA129" s="40"/>
      <c r="BB129" s="40"/>
      <c r="BC129" s="40"/>
      <c r="BD129" s="40"/>
      <c r="BE129" s="40"/>
      <c r="BF129" s="40"/>
      <c r="BG129" s="40"/>
      <c r="BH129" s="40"/>
      <c r="BI129" s="40"/>
      <c r="BJ129" s="40"/>
      <c r="BK129" s="40"/>
      <c r="BL129" s="40"/>
      <c r="BM129" s="40"/>
      <c r="BN129" s="40"/>
      <c r="BP129" s="179" t="str">
        <f>K129&amp;"#"&amp;K130</f>
        <v>#</v>
      </c>
    </row>
    <row r="130" spans="1:68" s="39" customFormat="1" x14ac:dyDescent="0.2">
      <c r="A130" s="41">
        <v>0</v>
      </c>
      <c r="B130" s="41">
        <f>IF(F129&lt;&gt;F130,MAX($B$2:B129)+1,B129)</f>
        <v>4</v>
      </c>
      <c r="C130" s="64">
        <f>IFERROR(INDEX(Data!$A$9:$A$984,INT((ROW()-1)/2),1),"")</f>
        <v>0</v>
      </c>
      <c r="D130" s="64">
        <f>IFERROR(INDEX(Data!$A$9:$A$984,INT((ROW()-1)/2),1),"")</f>
        <v>0</v>
      </c>
      <c r="E130" s="59">
        <f>VLOOKUP(BP130,Define!$L$4:$M$37,2,0)</f>
        <v>0</v>
      </c>
      <c r="F130" s="59">
        <f>IFERROR(INDEX(Data!$B$9:$B$984,INT((ROW()-1)/2),1),"")</f>
        <v>0</v>
      </c>
      <c r="G130" s="59">
        <f t="shared" si="3"/>
        <v>0</v>
      </c>
      <c r="H130" s="42">
        <f>IFERROR(INDEX(Data!$G$9:$G$984,INT((ROW()-1)/2),1),"")</f>
        <v>0</v>
      </c>
      <c r="I130" s="58" t="e">
        <f t="shared" si="2"/>
        <v>#DIV/0!</v>
      </c>
      <c r="J130" s="40"/>
      <c r="K130" s="40" t="str">
        <f>IFERROR(VLOOKUP(IF(ISTEXT(L130),M130,L130),Define!$A$3:$C$500,IF(MOD(ROW(),2)=1,2,3),0),"")</f>
        <v/>
      </c>
      <c r="L130" s="40" t="str">
        <f>IFERROR(INDEX(Data!$P$9:$S$984,INT((ROW()-1)/2),IF(MOD(ROW(),2)=1,1,3)),"")</f>
        <v/>
      </c>
      <c r="M130" s="40" t="str">
        <f>IFERROR(INDEX(Data!$P$9:$S$984,INT((ROW()-1)/2),IF(MOD(ROW(),2)=1,2,4)),"")</f>
        <v/>
      </c>
      <c r="N130" s="180">
        <f>IFERROR(INDEX(IF(H130="USD",Data!$F$9:$F$984,Data!$I$9:$I$984),INT((ROW()-1)/2),1),"")</f>
        <v>0</v>
      </c>
      <c r="O130" s="44">
        <f>IFERROR(IF(H130="USD",0,INDEX(Data!$F$9:$F$984,INT((ROW()-1)/2),1)),0)</f>
        <v>0</v>
      </c>
      <c r="P130" s="40"/>
      <c r="Q130" s="40"/>
      <c r="R130" s="176" t="str">
        <f>IFERROR(VLOOKUP(L130,Define!$A$4:$H$419,8,0),"")</f>
        <v/>
      </c>
      <c r="S130" s="40"/>
      <c r="T130" s="40"/>
      <c r="U130" s="43"/>
      <c r="V130" s="45"/>
      <c r="W130" s="45">
        <f>IFERROR(INDEX(Data!$C$9:$C$984,INT((ROW()-1)/2),1),"")</f>
        <v>0</v>
      </c>
      <c r="X130" s="41"/>
      <c r="Y130" s="40"/>
      <c r="Z130" s="40"/>
      <c r="AA130" s="40"/>
      <c r="AB130" s="40"/>
      <c r="AC130" s="40"/>
      <c r="AD130" s="40"/>
      <c r="AE130" s="40"/>
      <c r="AF130" s="44">
        <f>IFERROR(INDEX(Data!$J$9:$J$984,INT((ROW()-1)/2),1),"")</f>
        <v>0</v>
      </c>
      <c r="AG130" s="40"/>
      <c r="AH130" s="40"/>
      <c r="AI130" s="40"/>
      <c r="AJ130" s="40"/>
      <c r="AK130" s="40"/>
      <c r="AL130" s="41" t="s">
        <v>299</v>
      </c>
      <c r="AM130" s="40"/>
      <c r="AN130" s="40"/>
      <c r="AO130" s="44" t="str">
        <f>IFERROR(VLOOKUP(L130,Define!$A$3:$D$213,4,0),"")</f>
        <v/>
      </c>
      <c r="AP130" s="40"/>
      <c r="AQ130" s="40"/>
      <c r="AR130" s="40"/>
      <c r="AS130" s="40"/>
      <c r="AT130" s="40"/>
      <c r="AU130" s="40"/>
      <c r="AV130" s="40"/>
      <c r="AW130" s="40"/>
      <c r="AX130" s="40"/>
      <c r="AY130" s="40"/>
      <c r="AZ130" s="40"/>
      <c r="BA130" s="40"/>
      <c r="BB130" s="40"/>
      <c r="BC130" s="40"/>
      <c r="BD130" s="40"/>
      <c r="BE130" s="40"/>
      <c r="BF130" s="40"/>
      <c r="BG130" s="40"/>
      <c r="BH130" s="40"/>
      <c r="BI130" s="40"/>
      <c r="BJ130" s="40"/>
      <c r="BK130" s="40"/>
      <c r="BL130" s="40"/>
      <c r="BM130" s="40"/>
      <c r="BN130" s="40"/>
      <c r="BP130" s="179" t="str">
        <f>K129&amp;"#"&amp;K130</f>
        <v>#</v>
      </c>
    </row>
    <row r="131" spans="1:68" s="39" customFormat="1" x14ac:dyDescent="0.2">
      <c r="A131" s="41">
        <v>0</v>
      </c>
      <c r="B131" s="41">
        <f>IF(F130&lt;&gt;F131,MAX($B$2:B130)+1,B130)</f>
        <v>4</v>
      </c>
      <c r="C131" s="64">
        <f>IFERROR(INDEX(Data!$A$9:$A$984,INT((ROW()-1)/2),1),"")</f>
        <v>0</v>
      </c>
      <c r="D131" s="64">
        <f>IFERROR(INDEX(Data!$A$9:$A$984,INT((ROW()-1)/2),1),"")</f>
        <v>0</v>
      </c>
      <c r="E131" s="59">
        <f>VLOOKUP(BP131,Define!$L$4:$M$37,2,0)</f>
        <v>0</v>
      </c>
      <c r="F131" s="59">
        <f>IFERROR(INDEX(Data!$B$9:$B$984,INT((ROW()-1)/2),1),"")</f>
        <v>0</v>
      </c>
      <c r="G131" s="59">
        <f t="shared" si="3"/>
        <v>0</v>
      </c>
      <c r="H131" s="42">
        <f>IFERROR(INDEX(Data!$G$9:$G$984,INT((ROW()-1)/2),1),"")</f>
        <v>0</v>
      </c>
      <c r="I131" s="58" t="e">
        <f t="shared" ref="I131:I194" si="4">ROUND(($O131/$N131)*IF(H131="USD",0,IF(H131="VND",1000000,IF(H131="JPY",1000,IF(H131="EUR",1,0)))),5)</f>
        <v>#DIV/0!</v>
      </c>
      <c r="J131" s="40"/>
      <c r="K131" s="40" t="str">
        <f>IFERROR(VLOOKUP(IF(ISTEXT(L131),M131,L131),Define!$A$3:$C$500,IF(MOD(ROW(),2)=1,2,3),0),"")</f>
        <v/>
      </c>
      <c r="L131" s="40" t="str">
        <f>IFERROR(INDEX(Data!$P$9:$S$984,INT((ROW()-1)/2),IF(MOD(ROW(),2)=1,1,3)),"")</f>
        <v/>
      </c>
      <c r="M131" s="40" t="str">
        <f>IFERROR(INDEX(Data!$P$9:$S$984,INT((ROW()-1)/2),IF(MOD(ROW(),2)=1,2,4)),"")</f>
        <v/>
      </c>
      <c r="N131" s="180">
        <f>IFERROR(INDEX(IF(H131="USD",Data!$F$9:$F$984,Data!$I$9:$I$984),INT((ROW()-1)/2),1),"")</f>
        <v>0</v>
      </c>
      <c r="O131" s="44">
        <f>IFERROR(IF(H131="USD",0,INDEX(Data!$F$9:$F$984,INT((ROW()-1)/2),1)),0)</f>
        <v>0</v>
      </c>
      <c r="P131" s="40"/>
      <c r="Q131" s="40"/>
      <c r="R131" s="176" t="str">
        <f>IFERROR(VLOOKUP(L131,Define!$A$4:$H$419,8,0),"")</f>
        <v/>
      </c>
      <c r="S131" s="40"/>
      <c r="T131" s="40"/>
      <c r="U131" s="43"/>
      <c r="V131" s="45"/>
      <c r="W131" s="45">
        <f>IFERROR(INDEX(Data!$C$9:$C$984,INT((ROW()-1)/2),1),"")</f>
        <v>0</v>
      </c>
      <c r="X131" s="41"/>
      <c r="Y131" s="40"/>
      <c r="Z131" s="40"/>
      <c r="AA131" s="40"/>
      <c r="AB131" s="40"/>
      <c r="AC131" s="40"/>
      <c r="AD131" s="40"/>
      <c r="AE131" s="40"/>
      <c r="AF131" s="44">
        <f>IFERROR(INDEX(Data!$J$9:$J$984,INT((ROW()-1)/2),1),"")</f>
        <v>0</v>
      </c>
      <c r="AG131" s="40"/>
      <c r="AH131" s="40"/>
      <c r="AI131" s="40"/>
      <c r="AJ131" s="40"/>
      <c r="AK131" s="40"/>
      <c r="AL131" s="41" t="s">
        <v>299</v>
      </c>
      <c r="AM131" s="40"/>
      <c r="AN131" s="40"/>
      <c r="AO131" s="44" t="str">
        <f>IFERROR(VLOOKUP(L131,Define!$A$3:$D$213,4,0),"")</f>
        <v/>
      </c>
      <c r="AP131" s="40"/>
      <c r="AQ131" s="40"/>
      <c r="AR131" s="40"/>
      <c r="AS131" s="40"/>
      <c r="AT131" s="46"/>
      <c r="AU131" s="40"/>
      <c r="AV131" s="40"/>
      <c r="AW131" s="40"/>
      <c r="AX131" s="40"/>
      <c r="AY131" s="40"/>
      <c r="AZ131" s="40"/>
      <c r="BA131" s="40"/>
      <c r="BB131" s="40"/>
      <c r="BC131" s="40"/>
      <c r="BD131" s="40"/>
      <c r="BE131" s="40"/>
      <c r="BF131" s="40"/>
      <c r="BG131" s="40"/>
      <c r="BH131" s="40"/>
      <c r="BI131" s="40"/>
      <c r="BJ131" s="40"/>
      <c r="BK131" s="40"/>
      <c r="BL131" s="40"/>
      <c r="BM131" s="40"/>
      <c r="BN131" s="40"/>
      <c r="BP131" s="179" t="str">
        <f>K131&amp;"#"&amp;K132</f>
        <v>#</v>
      </c>
    </row>
    <row r="132" spans="1:68" s="39" customFormat="1" x14ac:dyDescent="0.2">
      <c r="A132" s="41">
        <v>0</v>
      </c>
      <c r="B132" s="41">
        <f>IF(F131&lt;&gt;F132,MAX($B$2:B131)+1,B131)</f>
        <v>4</v>
      </c>
      <c r="C132" s="64">
        <f>IFERROR(INDEX(Data!$A$9:$A$984,INT((ROW()-1)/2),1),"")</f>
        <v>0</v>
      </c>
      <c r="D132" s="64">
        <f>IFERROR(INDEX(Data!$A$9:$A$984,INT((ROW()-1)/2),1),"")</f>
        <v>0</v>
      </c>
      <c r="E132" s="59">
        <f>VLOOKUP(BP132,Define!$L$4:$M$37,2,0)</f>
        <v>0</v>
      </c>
      <c r="F132" s="59">
        <f>IFERROR(INDEX(Data!$B$9:$B$984,INT((ROW()-1)/2),1),"")</f>
        <v>0</v>
      </c>
      <c r="G132" s="59">
        <f t="shared" ref="G132:G195" si="5">F132</f>
        <v>0</v>
      </c>
      <c r="H132" s="42">
        <f>IFERROR(INDEX(Data!$G$9:$G$984,INT((ROW()-1)/2),1),"")</f>
        <v>0</v>
      </c>
      <c r="I132" s="58" t="e">
        <f t="shared" si="4"/>
        <v>#DIV/0!</v>
      </c>
      <c r="J132" s="40"/>
      <c r="K132" s="40" t="str">
        <f>IFERROR(VLOOKUP(IF(ISTEXT(L132),M132,L132),Define!$A$3:$C$500,IF(MOD(ROW(),2)=1,2,3),0),"")</f>
        <v/>
      </c>
      <c r="L132" s="40" t="str">
        <f>IFERROR(INDEX(Data!$P$9:$S$984,INT((ROW()-1)/2),IF(MOD(ROW(),2)=1,1,3)),"")</f>
        <v/>
      </c>
      <c r="M132" s="40" t="str">
        <f>IFERROR(INDEX(Data!$P$9:$S$984,INT((ROW()-1)/2),IF(MOD(ROW(),2)=1,2,4)),"")</f>
        <v/>
      </c>
      <c r="N132" s="180">
        <f>IFERROR(INDEX(IF(H132="USD",Data!$F$9:$F$984,Data!$I$9:$I$984),INT((ROW()-1)/2),1),"")</f>
        <v>0</v>
      </c>
      <c r="O132" s="44">
        <f>IFERROR(IF(H132="USD",0,INDEX(Data!$F$9:$F$984,INT((ROW()-1)/2),1)),0)</f>
        <v>0</v>
      </c>
      <c r="P132" s="40"/>
      <c r="Q132" s="40"/>
      <c r="R132" s="176" t="str">
        <f>IFERROR(VLOOKUP(L132,Define!$A$4:$H$419,8,0),"")</f>
        <v/>
      </c>
      <c r="S132" s="40"/>
      <c r="T132" s="40"/>
      <c r="U132" s="43"/>
      <c r="V132" s="45"/>
      <c r="W132" s="45">
        <f>IFERROR(INDEX(Data!$C$9:$C$984,INT((ROW()-1)/2),1),"")</f>
        <v>0</v>
      </c>
      <c r="X132" s="41"/>
      <c r="Y132" s="40"/>
      <c r="Z132" s="40"/>
      <c r="AA132" s="40"/>
      <c r="AB132" s="40"/>
      <c r="AC132" s="40"/>
      <c r="AD132" s="40"/>
      <c r="AE132" s="40"/>
      <c r="AF132" s="44">
        <f>IFERROR(INDEX(Data!$J$9:$J$984,INT((ROW()-1)/2),1),"")</f>
        <v>0</v>
      </c>
      <c r="AG132" s="40"/>
      <c r="AH132" s="40"/>
      <c r="AI132" s="40"/>
      <c r="AJ132" s="40"/>
      <c r="AK132" s="40"/>
      <c r="AL132" s="41" t="s">
        <v>299</v>
      </c>
      <c r="AM132" s="40"/>
      <c r="AN132" s="40"/>
      <c r="AO132" s="44" t="str">
        <f>IFERROR(VLOOKUP(L132,Define!$A$3:$D$213,4,0),"")</f>
        <v/>
      </c>
      <c r="AP132" s="40"/>
      <c r="AQ132" s="40"/>
      <c r="AR132" s="40"/>
      <c r="AS132" s="40"/>
      <c r="AT132" s="40"/>
      <c r="AU132" s="40"/>
      <c r="AV132" s="40"/>
      <c r="AW132" s="40"/>
      <c r="AX132" s="40"/>
      <c r="AY132" s="40"/>
      <c r="AZ132" s="40"/>
      <c r="BA132" s="40"/>
      <c r="BB132" s="40"/>
      <c r="BC132" s="40"/>
      <c r="BD132" s="40"/>
      <c r="BE132" s="40"/>
      <c r="BF132" s="40"/>
      <c r="BG132" s="40"/>
      <c r="BH132" s="40"/>
      <c r="BI132" s="40"/>
      <c r="BJ132" s="40"/>
      <c r="BK132" s="40"/>
      <c r="BL132" s="40"/>
      <c r="BM132" s="40"/>
      <c r="BN132" s="40"/>
      <c r="BP132" s="179" t="str">
        <f>K131&amp;"#"&amp;K132</f>
        <v>#</v>
      </c>
    </row>
    <row r="133" spans="1:68" s="39" customFormat="1" x14ac:dyDescent="0.2">
      <c r="A133" s="41">
        <v>0</v>
      </c>
      <c r="B133" s="41">
        <f>IF(F132&lt;&gt;F133,MAX($B$2:B132)+1,B132)</f>
        <v>4</v>
      </c>
      <c r="C133" s="64">
        <f>IFERROR(INDEX(Data!$A$9:$A$984,INT((ROW()-1)/2),1),"")</f>
        <v>0</v>
      </c>
      <c r="D133" s="64">
        <f>IFERROR(INDEX(Data!$A$9:$A$984,INT((ROW()-1)/2),1),"")</f>
        <v>0</v>
      </c>
      <c r="E133" s="59">
        <f>VLOOKUP(BP133,Define!$L$4:$M$37,2,0)</f>
        <v>0</v>
      </c>
      <c r="F133" s="59">
        <f>IFERROR(INDEX(Data!$B$9:$B$984,INT((ROW()-1)/2),1),"")</f>
        <v>0</v>
      </c>
      <c r="G133" s="59">
        <f t="shared" si="5"/>
        <v>0</v>
      </c>
      <c r="H133" s="42">
        <f>IFERROR(INDEX(Data!$G$9:$G$984,INT((ROW()-1)/2),1),"")</f>
        <v>0</v>
      </c>
      <c r="I133" s="58" t="e">
        <f t="shared" si="4"/>
        <v>#DIV/0!</v>
      </c>
      <c r="J133" s="40"/>
      <c r="K133" s="40" t="str">
        <f>IFERROR(VLOOKUP(IF(ISTEXT(L133),M133,L133),Define!$A$3:$C$500,IF(MOD(ROW(),2)=1,2,3),0),"")</f>
        <v/>
      </c>
      <c r="L133" s="40" t="str">
        <f>IFERROR(INDEX(Data!$P$9:$S$984,INT((ROW()-1)/2),IF(MOD(ROW(),2)=1,1,3)),"")</f>
        <v/>
      </c>
      <c r="M133" s="40" t="str">
        <f>IFERROR(INDEX(Data!$P$9:$S$984,INT((ROW()-1)/2),IF(MOD(ROW(),2)=1,2,4)),"")</f>
        <v/>
      </c>
      <c r="N133" s="180">
        <f>IFERROR(INDEX(IF(H133="USD",Data!$F$9:$F$984,Data!$I$9:$I$984),INT((ROW()-1)/2),1),"")</f>
        <v>0</v>
      </c>
      <c r="O133" s="44">
        <f>IFERROR(IF(H133="USD",0,INDEX(Data!$F$9:$F$984,INT((ROW()-1)/2),1)),0)</f>
        <v>0</v>
      </c>
      <c r="P133" s="40"/>
      <c r="Q133" s="40"/>
      <c r="R133" s="176" t="str">
        <f>IFERROR(VLOOKUP(L133,Define!$A$4:$H$419,8,0),"")</f>
        <v/>
      </c>
      <c r="S133" s="40"/>
      <c r="T133" s="40"/>
      <c r="U133" s="43"/>
      <c r="V133" s="45"/>
      <c r="W133" s="45">
        <f>IFERROR(INDEX(Data!$C$9:$C$984,INT((ROW()-1)/2),1),"")</f>
        <v>0</v>
      </c>
      <c r="X133" s="41"/>
      <c r="Y133" s="40"/>
      <c r="Z133" s="40"/>
      <c r="AA133" s="40"/>
      <c r="AB133" s="40"/>
      <c r="AC133" s="40"/>
      <c r="AD133" s="40"/>
      <c r="AE133" s="40"/>
      <c r="AF133" s="44">
        <f>IFERROR(INDEX(Data!$J$9:$J$984,INT((ROW()-1)/2),1),"")</f>
        <v>0</v>
      </c>
      <c r="AG133" s="40"/>
      <c r="AH133" s="40"/>
      <c r="AI133" s="40"/>
      <c r="AJ133" s="40"/>
      <c r="AK133" s="40"/>
      <c r="AL133" s="41" t="s">
        <v>299</v>
      </c>
      <c r="AM133" s="40"/>
      <c r="AN133" s="40"/>
      <c r="AO133" s="44" t="str">
        <f>IFERROR(VLOOKUP(L133,Define!$A$3:$D$213,4,0),"")</f>
        <v/>
      </c>
      <c r="AP133" s="40"/>
      <c r="AQ133" s="40"/>
      <c r="AR133" s="40"/>
      <c r="AS133" s="40"/>
      <c r="AT133" s="46"/>
      <c r="AU133" s="40"/>
      <c r="AV133" s="40"/>
      <c r="AW133" s="40"/>
      <c r="AX133" s="40"/>
      <c r="AY133" s="40"/>
      <c r="AZ133" s="40"/>
      <c r="BA133" s="40"/>
      <c r="BB133" s="40"/>
      <c r="BC133" s="40"/>
      <c r="BD133" s="40"/>
      <c r="BE133" s="40"/>
      <c r="BF133" s="40"/>
      <c r="BG133" s="40"/>
      <c r="BH133" s="40"/>
      <c r="BI133" s="40"/>
      <c r="BJ133" s="40"/>
      <c r="BK133" s="40"/>
      <c r="BL133" s="40"/>
      <c r="BM133" s="40"/>
      <c r="BN133" s="40"/>
      <c r="BP133" s="179" t="str">
        <f>K133&amp;"#"&amp;K134</f>
        <v>#</v>
      </c>
    </row>
    <row r="134" spans="1:68" s="39" customFormat="1" x14ac:dyDescent="0.2">
      <c r="A134" s="41">
        <v>0</v>
      </c>
      <c r="B134" s="41">
        <f>IF(F133&lt;&gt;F134,MAX($B$2:B133)+1,B133)</f>
        <v>4</v>
      </c>
      <c r="C134" s="64">
        <f>IFERROR(INDEX(Data!$A$9:$A$984,INT((ROW()-1)/2),1),"")</f>
        <v>0</v>
      </c>
      <c r="D134" s="64">
        <f>IFERROR(INDEX(Data!$A$9:$A$984,INT((ROW()-1)/2),1),"")</f>
        <v>0</v>
      </c>
      <c r="E134" s="59">
        <f>VLOOKUP(BP134,Define!$L$4:$M$37,2,0)</f>
        <v>0</v>
      </c>
      <c r="F134" s="59">
        <f>IFERROR(INDEX(Data!$B$9:$B$984,INT((ROW()-1)/2),1),"")</f>
        <v>0</v>
      </c>
      <c r="G134" s="59">
        <f t="shared" si="5"/>
        <v>0</v>
      </c>
      <c r="H134" s="42">
        <f>IFERROR(INDEX(Data!$G$9:$G$984,INT((ROW()-1)/2),1),"")</f>
        <v>0</v>
      </c>
      <c r="I134" s="58" t="e">
        <f t="shared" si="4"/>
        <v>#DIV/0!</v>
      </c>
      <c r="J134" s="40"/>
      <c r="K134" s="40" t="str">
        <f>IFERROR(VLOOKUP(IF(ISTEXT(L134),M134,L134),Define!$A$3:$C$500,IF(MOD(ROW(),2)=1,2,3),0),"")</f>
        <v/>
      </c>
      <c r="L134" s="40" t="str">
        <f>IFERROR(INDEX(Data!$P$9:$S$984,INT((ROW()-1)/2),IF(MOD(ROW(),2)=1,1,3)),"")</f>
        <v/>
      </c>
      <c r="M134" s="40" t="str">
        <f>IFERROR(INDEX(Data!$P$9:$S$984,INT((ROW()-1)/2),IF(MOD(ROW(),2)=1,2,4)),"")</f>
        <v/>
      </c>
      <c r="N134" s="180">
        <f>IFERROR(INDEX(IF(H134="USD",Data!$F$9:$F$984,Data!$I$9:$I$984),INT((ROW()-1)/2),1),"")</f>
        <v>0</v>
      </c>
      <c r="O134" s="44">
        <f>IFERROR(IF(H134="USD",0,INDEX(Data!$F$9:$F$984,INT((ROW()-1)/2),1)),0)</f>
        <v>0</v>
      </c>
      <c r="P134" s="40"/>
      <c r="Q134" s="40"/>
      <c r="R134" s="176" t="str">
        <f>IFERROR(VLOOKUP(L134,Define!$A$4:$H$419,8,0),"")</f>
        <v/>
      </c>
      <c r="S134" s="40"/>
      <c r="T134" s="40"/>
      <c r="U134" s="43"/>
      <c r="V134" s="45"/>
      <c r="W134" s="45">
        <f>IFERROR(INDEX(Data!$C$9:$C$984,INT((ROW()-1)/2),1),"")</f>
        <v>0</v>
      </c>
      <c r="X134" s="41"/>
      <c r="Y134" s="40"/>
      <c r="Z134" s="40"/>
      <c r="AA134" s="40"/>
      <c r="AB134" s="40"/>
      <c r="AC134" s="40"/>
      <c r="AD134" s="40"/>
      <c r="AE134" s="40"/>
      <c r="AF134" s="44">
        <f>IFERROR(INDEX(Data!$J$9:$J$984,INT((ROW()-1)/2),1),"")</f>
        <v>0</v>
      </c>
      <c r="AG134" s="40"/>
      <c r="AH134" s="40"/>
      <c r="AI134" s="40"/>
      <c r="AJ134" s="40"/>
      <c r="AK134" s="40"/>
      <c r="AL134" s="41" t="s">
        <v>299</v>
      </c>
      <c r="AM134" s="40"/>
      <c r="AN134" s="40"/>
      <c r="AO134" s="44" t="str">
        <f>IFERROR(VLOOKUP(L134,Define!$A$3:$D$213,4,0),"")</f>
        <v/>
      </c>
      <c r="AP134" s="40"/>
      <c r="AQ134" s="40"/>
      <c r="AR134" s="40"/>
      <c r="AS134" s="40"/>
      <c r="AT134" s="40"/>
      <c r="AU134" s="40"/>
      <c r="AV134" s="40"/>
      <c r="AW134" s="40"/>
      <c r="AX134" s="40"/>
      <c r="AY134" s="40"/>
      <c r="AZ134" s="40"/>
      <c r="BA134" s="40"/>
      <c r="BB134" s="40"/>
      <c r="BC134" s="40"/>
      <c r="BD134" s="40"/>
      <c r="BE134" s="40"/>
      <c r="BF134" s="40"/>
      <c r="BG134" s="40"/>
      <c r="BH134" s="40"/>
      <c r="BI134" s="40"/>
      <c r="BJ134" s="40"/>
      <c r="BK134" s="40"/>
      <c r="BL134" s="40"/>
      <c r="BM134" s="40"/>
      <c r="BN134" s="40"/>
      <c r="BP134" s="179" t="str">
        <f>K133&amp;"#"&amp;K134</f>
        <v>#</v>
      </c>
    </row>
    <row r="135" spans="1:68" s="39" customFormat="1" x14ac:dyDescent="0.2">
      <c r="A135" s="41">
        <v>0</v>
      </c>
      <c r="B135" s="41">
        <f>IF(F134&lt;&gt;F135,MAX($B$2:B134)+1,B134)</f>
        <v>4</v>
      </c>
      <c r="C135" s="64">
        <f>IFERROR(INDEX(Data!$A$9:$A$984,INT((ROW()-1)/2),1),"")</f>
        <v>0</v>
      </c>
      <c r="D135" s="64">
        <f>IFERROR(INDEX(Data!$A$9:$A$984,INT((ROW()-1)/2),1),"")</f>
        <v>0</v>
      </c>
      <c r="E135" s="59">
        <f>VLOOKUP(BP135,Define!$L$4:$M$37,2,0)</f>
        <v>0</v>
      </c>
      <c r="F135" s="59">
        <f>IFERROR(INDEX(Data!$B$9:$B$984,INT((ROW()-1)/2),1),"")</f>
        <v>0</v>
      </c>
      <c r="G135" s="59">
        <f t="shared" si="5"/>
        <v>0</v>
      </c>
      <c r="H135" s="42">
        <f>IFERROR(INDEX(Data!$G$9:$G$984,INT((ROW()-1)/2),1),"")</f>
        <v>0</v>
      </c>
      <c r="I135" s="58" t="e">
        <f t="shared" si="4"/>
        <v>#DIV/0!</v>
      </c>
      <c r="J135" s="40"/>
      <c r="K135" s="40" t="str">
        <f>IFERROR(VLOOKUP(IF(ISTEXT(L135),M135,L135),Define!$A$3:$C$500,IF(MOD(ROW(),2)=1,2,3),0),"")</f>
        <v/>
      </c>
      <c r="L135" s="40" t="str">
        <f>IFERROR(INDEX(Data!$P$9:$S$984,INT((ROW()-1)/2),IF(MOD(ROW(),2)=1,1,3)),"")</f>
        <v/>
      </c>
      <c r="M135" s="40" t="str">
        <f>IFERROR(INDEX(Data!$P$9:$S$984,INT((ROW()-1)/2),IF(MOD(ROW(),2)=1,2,4)),"")</f>
        <v/>
      </c>
      <c r="N135" s="180">
        <f>IFERROR(INDEX(IF(H135="USD",Data!$F$9:$F$984,Data!$I$9:$I$984),INT((ROW()-1)/2),1),"")</f>
        <v>0</v>
      </c>
      <c r="O135" s="44">
        <f>IFERROR(IF(H135="USD",0,INDEX(Data!$F$9:$F$984,INT((ROW()-1)/2),1)),0)</f>
        <v>0</v>
      </c>
      <c r="P135" s="40"/>
      <c r="Q135" s="40"/>
      <c r="R135" s="176" t="str">
        <f>IFERROR(VLOOKUP(L135,Define!$A$4:$H$419,8,0),"")</f>
        <v/>
      </c>
      <c r="S135" s="40"/>
      <c r="T135" s="40"/>
      <c r="U135" s="43"/>
      <c r="V135" s="45"/>
      <c r="W135" s="45">
        <f>IFERROR(INDEX(Data!$C$9:$C$984,INT((ROW()-1)/2),1),"")</f>
        <v>0</v>
      </c>
      <c r="X135" s="41"/>
      <c r="Y135" s="40"/>
      <c r="Z135" s="40"/>
      <c r="AA135" s="40"/>
      <c r="AB135" s="40"/>
      <c r="AC135" s="40"/>
      <c r="AD135" s="40"/>
      <c r="AE135" s="40"/>
      <c r="AF135" s="44">
        <f>IFERROR(INDEX(Data!$J$9:$J$984,INT((ROW()-1)/2),1),"")</f>
        <v>0</v>
      </c>
      <c r="AG135" s="40"/>
      <c r="AH135" s="40"/>
      <c r="AI135" s="40"/>
      <c r="AJ135" s="40"/>
      <c r="AK135" s="40"/>
      <c r="AL135" s="41" t="s">
        <v>299</v>
      </c>
      <c r="AM135" s="40"/>
      <c r="AN135" s="40"/>
      <c r="AO135" s="44" t="str">
        <f>IFERROR(VLOOKUP(L135,Define!$A$3:$D$213,4,0),"")</f>
        <v/>
      </c>
      <c r="AP135" s="40"/>
      <c r="AQ135" s="40"/>
      <c r="AR135" s="40"/>
      <c r="AS135" s="40"/>
      <c r="AT135" s="46"/>
      <c r="AU135" s="40"/>
      <c r="AV135" s="40"/>
      <c r="AW135" s="40"/>
      <c r="AX135" s="40"/>
      <c r="AY135" s="40"/>
      <c r="AZ135" s="40"/>
      <c r="BA135" s="40"/>
      <c r="BB135" s="40"/>
      <c r="BC135" s="40"/>
      <c r="BD135" s="40"/>
      <c r="BE135" s="40"/>
      <c r="BF135" s="40"/>
      <c r="BG135" s="40"/>
      <c r="BH135" s="40"/>
      <c r="BI135" s="40"/>
      <c r="BJ135" s="40"/>
      <c r="BK135" s="40"/>
      <c r="BL135" s="40"/>
      <c r="BM135" s="40"/>
      <c r="BN135" s="40"/>
      <c r="BP135" s="179" t="str">
        <f>K135&amp;"#"&amp;K136</f>
        <v>#</v>
      </c>
    </row>
    <row r="136" spans="1:68" s="39" customFormat="1" x14ac:dyDescent="0.2">
      <c r="A136" s="41">
        <v>0</v>
      </c>
      <c r="B136" s="41">
        <f>IF(F135&lt;&gt;F136,MAX($B$2:B135)+1,B135)</f>
        <v>4</v>
      </c>
      <c r="C136" s="64">
        <f>IFERROR(INDEX(Data!$A$9:$A$984,INT((ROW()-1)/2),1),"")</f>
        <v>0</v>
      </c>
      <c r="D136" s="64">
        <f>IFERROR(INDEX(Data!$A$9:$A$984,INT((ROW()-1)/2),1),"")</f>
        <v>0</v>
      </c>
      <c r="E136" s="59">
        <f>VLOOKUP(BP136,Define!$L$4:$M$37,2,0)</f>
        <v>0</v>
      </c>
      <c r="F136" s="59">
        <f>IFERROR(INDEX(Data!$B$9:$B$984,INT((ROW()-1)/2),1),"")</f>
        <v>0</v>
      </c>
      <c r="G136" s="59">
        <f t="shared" si="5"/>
        <v>0</v>
      </c>
      <c r="H136" s="42">
        <f>IFERROR(INDEX(Data!$G$9:$G$984,INT((ROW()-1)/2),1),"")</f>
        <v>0</v>
      </c>
      <c r="I136" s="58" t="e">
        <f t="shared" si="4"/>
        <v>#DIV/0!</v>
      </c>
      <c r="J136" s="40"/>
      <c r="K136" s="40" t="str">
        <f>IFERROR(VLOOKUP(IF(ISTEXT(L136),M136,L136),Define!$A$3:$C$500,IF(MOD(ROW(),2)=1,2,3),0),"")</f>
        <v/>
      </c>
      <c r="L136" s="40" t="str">
        <f>IFERROR(INDEX(Data!$P$9:$S$984,INT((ROW()-1)/2),IF(MOD(ROW(),2)=1,1,3)),"")</f>
        <v/>
      </c>
      <c r="M136" s="40" t="str">
        <f>IFERROR(INDEX(Data!$P$9:$S$984,INT((ROW()-1)/2),IF(MOD(ROW(),2)=1,2,4)),"")</f>
        <v/>
      </c>
      <c r="N136" s="180">
        <f>IFERROR(INDEX(IF(H136="USD",Data!$F$9:$F$984,Data!$I$9:$I$984),INT((ROW()-1)/2),1),"")</f>
        <v>0</v>
      </c>
      <c r="O136" s="44">
        <f>IFERROR(IF(H136="USD",0,INDEX(Data!$F$9:$F$984,INT((ROW()-1)/2),1)),0)</f>
        <v>0</v>
      </c>
      <c r="P136" s="40"/>
      <c r="Q136" s="40"/>
      <c r="R136" s="176" t="str">
        <f>IFERROR(VLOOKUP(L136,Define!$A$4:$H$419,8,0),"")</f>
        <v/>
      </c>
      <c r="S136" s="40"/>
      <c r="T136" s="40"/>
      <c r="U136" s="43"/>
      <c r="V136" s="45"/>
      <c r="W136" s="45">
        <f>IFERROR(INDEX(Data!$C$9:$C$984,INT((ROW()-1)/2),1),"")</f>
        <v>0</v>
      </c>
      <c r="X136" s="41"/>
      <c r="Y136" s="40"/>
      <c r="Z136" s="40"/>
      <c r="AA136" s="40"/>
      <c r="AB136" s="40"/>
      <c r="AC136" s="40"/>
      <c r="AD136" s="40"/>
      <c r="AE136" s="40"/>
      <c r="AF136" s="44">
        <f>IFERROR(INDEX(Data!$J$9:$J$984,INT((ROW()-1)/2),1),"")</f>
        <v>0</v>
      </c>
      <c r="AG136" s="40"/>
      <c r="AH136" s="40"/>
      <c r="AI136" s="40"/>
      <c r="AJ136" s="40"/>
      <c r="AK136" s="40"/>
      <c r="AL136" s="41" t="s">
        <v>299</v>
      </c>
      <c r="AM136" s="40"/>
      <c r="AN136" s="40"/>
      <c r="AO136" s="44" t="str">
        <f>IFERROR(VLOOKUP(L136,Define!$A$3:$D$213,4,0),"")</f>
        <v/>
      </c>
      <c r="AP136" s="40"/>
      <c r="AQ136" s="40"/>
      <c r="AR136" s="40"/>
      <c r="AS136" s="40"/>
      <c r="AT136" s="46"/>
      <c r="AU136" s="40"/>
      <c r="AV136" s="40"/>
      <c r="AW136" s="40"/>
      <c r="AX136" s="40"/>
      <c r="AY136" s="40"/>
      <c r="AZ136" s="40"/>
      <c r="BA136" s="40"/>
      <c r="BB136" s="40"/>
      <c r="BC136" s="40"/>
      <c r="BD136" s="40"/>
      <c r="BE136" s="40"/>
      <c r="BF136" s="40"/>
      <c r="BG136" s="40"/>
      <c r="BH136" s="40"/>
      <c r="BI136" s="40"/>
      <c r="BJ136" s="40"/>
      <c r="BK136" s="40"/>
      <c r="BL136" s="40"/>
      <c r="BM136" s="40"/>
      <c r="BN136" s="40"/>
      <c r="BP136" s="179" t="str">
        <f>K135&amp;"#"&amp;K136</f>
        <v>#</v>
      </c>
    </row>
    <row r="137" spans="1:68" s="39" customFormat="1" x14ac:dyDescent="0.2">
      <c r="A137" s="41">
        <v>0</v>
      </c>
      <c r="B137" s="41">
        <f>IF(F136&lt;&gt;F137,MAX($B$2:B136)+1,B136)</f>
        <v>4</v>
      </c>
      <c r="C137" s="64">
        <f>IFERROR(INDEX(Data!$A$9:$A$984,INT((ROW()-1)/2),1),"")</f>
        <v>0</v>
      </c>
      <c r="D137" s="64">
        <f>IFERROR(INDEX(Data!$A$9:$A$984,INT((ROW()-1)/2),1),"")</f>
        <v>0</v>
      </c>
      <c r="E137" s="59">
        <f>VLOOKUP(BP137,Define!$L$4:$M$37,2,0)</f>
        <v>0</v>
      </c>
      <c r="F137" s="59">
        <f>IFERROR(INDEX(Data!$B$9:$B$984,INT((ROW()-1)/2),1),"")</f>
        <v>0</v>
      </c>
      <c r="G137" s="59">
        <f t="shared" si="5"/>
        <v>0</v>
      </c>
      <c r="H137" s="42">
        <f>IFERROR(INDEX(Data!$G$9:$G$984,INT((ROW()-1)/2),1),"")</f>
        <v>0</v>
      </c>
      <c r="I137" s="58" t="e">
        <f t="shared" si="4"/>
        <v>#DIV/0!</v>
      </c>
      <c r="J137" s="40"/>
      <c r="K137" s="40" t="str">
        <f>IFERROR(VLOOKUP(IF(ISTEXT(L137),M137,L137),Define!$A$3:$C$500,IF(MOD(ROW(),2)=1,2,3),0),"")</f>
        <v/>
      </c>
      <c r="L137" s="40" t="str">
        <f>IFERROR(INDEX(Data!$P$9:$S$984,INT((ROW()-1)/2),IF(MOD(ROW(),2)=1,1,3)),"")</f>
        <v/>
      </c>
      <c r="M137" s="40" t="str">
        <f>IFERROR(INDEX(Data!$P$9:$S$984,INT((ROW()-1)/2),IF(MOD(ROW(),2)=1,2,4)),"")</f>
        <v/>
      </c>
      <c r="N137" s="180">
        <f>IFERROR(INDEX(IF(H137="USD",Data!$F$9:$F$984,Data!$I$9:$I$984),INT((ROW()-1)/2),1),"")</f>
        <v>0</v>
      </c>
      <c r="O137" s="44">
        <f>IFERROR(IF(H137="USD",0,INDEX(Data!$F$9:$F$984,INT((ROW()-1)/2),1)),0)</f>
        <v>0</v>
      </c>
      <c r="P137" s="40"/>
      <c r="Q137" s="40"/>
      <c r="R137" s="176" t="str">
        <f>IFERROR(VLOOKUP(L137,Define!$A$4:$H$419,8,0),"")</f>
        <v/>
      </c>
      <c r="S137" s="40"/>
      <c r="T137" s="40"/>
      <c r="U137" s="43"/>
      <c r="V137" s="45"/>
      <c r="W137" s="45">
        <f>IFERROR(INDEX(Data!$C$9:$C$984,INT((ROW()-1)/2),1),"")</f>
        <v>0</v>
      </c>
      <c r="X137" s="41"/>
      <c r="Y137" s="40"/>
      <c r="Z137" s="40"/>
      <c r="AA137" s="40"/>
      <c r="AB137" s="40"/>
      <c r="AC137" s="40"/>
      <c r="AD137" s="40"/>
      <c r="AE137" s="40"/>
      <c r="AF137" s="44">
        <f>IFERROR(INDEX(Data!$J$9:$J$984,INT((ROW()-1)/2),1),"")</f>
        <v>0</v>
      </c>
      <c r="AG137" s="40"/>
      <c r="AH137" s="40"/>
      <c r="AI137" s="40"/>
      <c r="AJ137" s="40"/>
      <c r="AK137" s="40"/>
      <c r="AL137" s="41" t="s">
        <v>299</v>
      </c>
      <c r="AM137" s="40"/>
      <c r="AN137" s="40"/>
      <c r="AO137" s="44" t="str">
        <f>IFERROR(VLOOKUP(L137,Define!$A$3:$D$213,4,0),"")</f>
        <v/>
      </c>
      <c r="AP137" s="40"/>
      <c r="AQ137" s="40"/>
      <c r="AR137" s="40"/>
      <c r="AS137" s="40"/>
      <c r="AT137" s="40"/>
      <c r="AU137" s="40"/>
      <c r="AV137" s="40"/>
      <c r="AW137" s="40"/>
      <c r="AX137" s="40"/>
      <c r="AY137" s="40"/>
      <c r="AZ137" s="40"/>
      <c r="BA137" s="40"/>
      <c r="BB137" s="40"/>
      <c r="BC137" s="40"/>
      <c r="BD137" s="40"/>
      <c r="BE137" s="40"/>
      <c r="BF137" s="40"/>
      <c r="BG137" s="40"/>
      <c r="BH137" s="40"/>
      <c r="BI137" s="40"/>
      <c r="BJ137" s="40"/>
      <c r="BK137" s="40"/>
      <c r="BL137" s="40"/>
      <c r="BM137" s="40"/>
      <c r="BN137" s="40"/>
      <c r="BP137" s="179" t="str">
        <f>K137&amp;"#"&amp;K138</f>
        <v>#</v>
      </c>
    </row>
    <row r="138" spans="1:68" s="39" customFormat="1" x14ac:dyDescent="0.2">
      <c r="A138" s="41">
        <v>0</v>
      </c>
      <c r="B138" s="41">
        <f>IF(F137&lt;&gt;F138,MAX($B$2:B137)+1,B137)</f>
        <v>4</v>
      </c>
      <c r="C138" s="64">
        <f>IFERROR(INDEX(Data!$A$9:$A$984,INT((ROW()-1)/2),1),"")</f>
        <v>0</v>
      </c>
      <c r="D138" s="64">
        <f>IFERROR(INDEX(Data!$A$9:$A$984,INT((ROW()-1)/2),1),"")</f>
        <v>0</v>
      </c>
      <c r="E138" s="59">
        <f>VLOOKUP(BP138,Define!$L$4:$M$37,2,0)</f>
        <v>0</v>
      </c>
      <c r="F138" s="59">
        <f>IFERROR(INDEX(Data!$B$9:$B$984,INT((ROW()-1)/2),1),"")</f>
        <v>0</v>
      </c>
      <c r="G138" s="59">
        <f t="shared" si="5"/>
        <v>0</v>
      </c>
      <c r="H138" s="42">
        <f>IFERROR(INDEX(Data!$G$9:$G$984,INT((ROW()-1)/2),1),"")</f>
        <v>0</v>
      </c>
      <c r="I138" s="58" t="e">
        <f t="shared" si="4"/>
        <v>#DIV/0!</v>
      </c>
      <c r="J138" s="40"/>
      <c r="K138" s="40" t="str">
        <f>IFERROR(VLOOKUP(IF(ISTEXT(L138),M138,L138),Define!$A$3:$C$500,IF(MOD(ROW(),2)=1,2,3),0),"")</f>
        <v/>
      </c>
      <c r="L138" s="40" t="str">
        <f>IFERROR(INDEX(Data!$P$9:$S$984,INT((ROW()-1)/2),IF(MOD(ROW(),2)=1,1,3)),"")</f>
        <v/>
      </c>
      <c r="M138" s="40" t="str">
        <f>IFERROR(INDEX(Data!$P$9:$S$984,INT((ROW()-1)/2),IF(MOD(ROW(),2)=1,2,4)),"")</f>
        <v/>
      </c>
      <c r="N138" s="180">
        <f>IFERROR(INDEX(IF(H138="USD",Data!$F$9:$F$984,Data!$I$9:$I$984),INT((ROW()-1)/2),1),"")</f>
        <v>0</v>
      </c>
      <c r="O138" s="44">
        <f>IFERROR(IF(H138="USD",0,INDEX(Data!$F$9:$F$984,INT((ROW()-1)/2),1)),0)</f>
        <v>0</v>
      </c>
      <c r="P138" s="40"/>
      <c r="Q138" s="40"/>
      <c r="R138" s="176" t="str">
        <f>IFERROR(VLOOKUP(L138,Define!$A$4:$H$419,8,0),"")</f>
        <v/>
      </c>
      <c r="S138" s="40"/>
      <c r="T138" s="40"/>
      <c r="U138" s="43"/>
      <c r="V138" s="45"/>
      <c r="W138" s="45">
        <f>IFERROR(INDEX(Data!$C$9:$C$984,INT((ROW()-1)/2),1),"")</f>
        <v>0</v>
      </c>
      <c r="X138" s="41"/>
      <c r="Y138" s="40"/>
      <c r="Z138" s="40"/>
      <c r="AA138" s="40"/>
      <c r="AB138" s="40"/>
      <c r="AC138" s="40"/>
      <c r="AD138" s="40"/>
      <c r="AE138" s="40"/>
      <c r="AF138" s="44">
        <f>IFERROR(INDEX(Data!$J$9:$J$984,INT((ROW()-1)/2),1),"")</f>
        <v>0</v>
      </c>
      <c r="AG138" s="40"/>
      <c r="AH138" s="40"/>
      <c r="AI138" s="40"/>
      <c r="AJ138" s="40"/>
      <c r="AK138" s="40"/>
      <c r="AL138" s="41" t="s">
        <v>299</v>
      </c>
      <c r="AM138" s="40"/>
      <c r="AN138" s="40"/>
      <c r="AO138" s="44" t="str">
        <f>IFERROR(VLOOKUP(L138,Define!$A$3:$D$213,4,0),"")</f>
        <v/>
      </c>
      <c r="AP138" s="40"/>
      <c r="AQ138" s="40"/>
      <c r="AR138" s="40"/>
      <c r="AS138" s="40"/>
      <c r="AT138" s="40"/>
      <c r="AU138" s="40"/>
      <c r="AV138" s="40"/>
      <c r="AW138" s="40"/>
      <c r="AX138" s="40"/>
      <c r="AY138" s="40"/>
      <c r="AZ138" s="40"/>
      <c r="BA138" s="40"/>
      <c r="BB138" s="40"/>
      <c r="BC138" s="40"/>
      <c r="BD138" s="40"/>
      <c r="BE138" s="40"/>
      <c r="BF138" s="40"/>
      <c r="BG138" s="40"/>
      <c r="BH138" s="40"/>
      <c r="BI138" s="40"/>
      <c r="BJ138" s="40"/>
      <c r="BK138" s="40"/>
      <c r="BL138" s="40"/>
      <c r="BM138" s="40"/>
      <c r="BN138" s="40"/>
      <c r="BP138" s="179" t="str">
        <f>K137&amp;"#"&amp;K138</f>
        <v>#</v>
      </c>
    </row>
    <row r="139" spans="1:68" s="39" customFormat="1" x14ac:dyDescent="0.2">
      <c r="A139" s="41">
        <v>0</v>
      </c>
      <c r="B139" s="41">
        <f>IF(F138&lt;&gt;F139,MAX($B$2:B138)+1,B138)</f>
        <v>4</v>
      </c>
      <c r="C139" s="64">
        <f>IFERROR(INDEX(Data!$A$9:$A$984,INT((ROW()-1)/2),1),"")</f>
        <v>0</v>
      </c>
      <c r="D139" s="64">
        <f>IFERROR(INDEX(Data!$A$9:$A$984,INT((ROW()-1)/2),1),"")</f>
        <v>0</v>
      </c>
      <c r="E139" s="59">
        <f>VLOOKUP(BP139,Define!$L$4:$M$37,2,0)</f>
        <v>0</v>
      </c>
      <c r="F139" s="59">
        <f>IFERROR(INDEX(Data!$B$9:$B$984,INT((ROW()-1)/2),1),"")</f>
        <v>0</v>
      </c>
      <c r="G139" s="59">
        <f t="shared" si="5"/>
        <v>0</v>
      </c>
      <c r="H139" s="42">
        <f>IFERROR(INDEX(Data!$G$9:$G$984,INT((ROW()-1)/2),1),"")</f>
        <v>0</v>
      </c>
      <c r="I139" s="58" t="e">
        <f t="shared" si="4"/>
        <v>#DIV/0!</v>
      </c>
      <c r="J139" s="40"/>
      <c r="K139" s="40" t="str">
        <f>IFERROR(VLOOKUP(IF(ISTEXT(L139),M139,L139),Define!$A$3:$C$500,IF(MOD(ROW(),2)=1,2,3),0),"")</f>
        <v/>
      </c>
      <c r="L139" s="40" t="str">
        <f>IFERROR(INDEX(Data!$P$9:$S$984,INT((ROW()-1)/2),IF(MOD(ROW(),2)=1,1,3)),"")</f>
        <v/>
      </c>
      <c r="M139" s="40" t="str">
        <f>IFERROR(INDEX(Data!$P$9:$S$984,INT((ROW()-1)/2),IF(MOD(ROW(),2)=1,2,4)),"")</f>
        <v/>
      </c>
      <c r="N139" s="180">
        <f>IFERROR(INDEX(IF(H139="USD",Data!$F$9:$F$984,Data!$I$9:$I$984),INT((ROW()-1)/2),1),"")</f>
        <v>0</v>
      </c>
      <c r="O139" s="44">
        <f>IFERROR(IF(H139="USD",0,INDEX(Data!$F$9:$F$984,INT((ROW()-1)/2),1)),0)</f>
        <v>0</v>
      </c>
      <c r="P139" s="40"/>
      <c r="Q139" s="40"/>
      <c r="R139" s="176" t="str">
        <f>IFERROR(VLOOKUP(L139,Define!$A$4:$H$419,8,0),"")</f>
        <v/>
      </c>
      <c r="S139" s="40"/>
      <c r="T139" s="40"/>
      <c r="U139" s="43"/>
      <c r="V139" s="45"/>
      <c r="W139" s="45">
        <f>IFERROR(INDEX(Data!$C$9:$C$984,INT((ROW()-1)/2),1),"")</f>
        <v>0</v>
      </c>
      <c r="X139" s="41"/>
      <c r="Y139" s="40"/>
      <c r="Z139" s="40"/>
      <c r="AA139" s="40"/>
      <c r="AB139" s="40"/>
      <c r="AC139" s="40"/>
      <c r="AD139" s="40"/>
      <c r="AE139" s="40"/>
      <c r="AF139" s="44">
        <f>IFERROR(INDEX(Data!$J$9:$J$984,INT((ROW()-1)/2),1),"")</f>
        <v>0</v>
      </c>
      <c r="AG139" s="40"/>
      <c r="AH139" s="40"/>
      <c r="AI139" s="40"/>
      <c r="AJ139" s="40"/>
      <c r="AK139" s="40"/>
      <c r="AL139" s="41" t="s">
        <v>299</v>
      </c>
      <c r="AM139" s="40"/>
      <c r="AN139" s="40"/>
      <c r="AO139" s="44" t="str">
        <f>IFERROR(VLOOKUP(L139,Define!$A$3:$D$213,4,0),"")</f>
        <v/>
      </c>
      <c r="AP139" s="40"/>
      <c r="AQ139" s="40"/>
      <c r="AR139" s="40"/>
      <c r="AS139" s="40"/>
      <c r="AT139" s="46"/>
      <c r="AU139" s="40"/>
      <c r="AV139" s="40"/>
      <c r="AW139" s="40"/>
      <c r="AX139" s="40"/>
      <c r="AY139" s="40"/>
      <c r="AZ139" s="40"/>
      <c r="BA139" s="40"/>
      <c r="BB139" s="40"/>
      <c r="BC139" s="40"/>
      <c r="BD139" s="40"/>
      <c r="BE139" s="40"/>
      <c r="BF139" s="40"/>
      <c r="BG139" s="40"/>
      <c r="BH139" s="40"/>
      <c r="BI139" s="40"/>
      <c r="BJ139" s="40"/>
      <c r="BK139" s="40"/>
      <c r="BL139" s="40"/>
      <c r="BM139" s="40"/>
      <c r="BN139" s="40"/>
      <c r="BP139" s="179" t="str">
        <f>K139&amp;"#"&amp;K140</f>
        <v>#</v>
      </c>
    </row>
    <row r="140" spans="1:68" s="39" customFormat="1" x14ac:dyDescent="0.2">
      <c r="A140" s="41">
        <v>0</v>
      </c>
      <c r="B140" s="41">
        <f>IF(F139&lt;&gt;F140,MAX($B$2:B139)+1,B139)</f>
        <v>4</v>
      </c>
      <c r="C140" s="64">
        <f>IFERROR(INDEX(Data!$A$9:$A$984,INT((ROW()-1)/2),1),"")</f>
        <v>0</v>
      </c>
      <c r="D140" s="64">
        <f>IFERROR(INDEX(Data!$A$9:$A$984,INT((ROW()-1)/2),1),"")</f>
        <v>0</v>
      </c>
      <c r="E140" s="59">
        <f>VLOOKUP(BP140,Define!$L$4:$M$37,2,0)</f>
        <v>0</v>
      </c>
      <c r="F140" s="59">
        <f>IFERROR(INDEX(Data!$B$9:$B$984,INT((ROW()-1)/2),1),"")</f>
        <v>0</v>
      </c>
      <c r="G140" s="59">
        <f t="shared" si="5"/>
        <v>0</v>
      </c>
      <c r="H140" s="42">
        <f>IFERROR(INDEX(Data!$G$9:$G$984,INT((ROW()-1)/2),1),"")</f>
        <v>0</v>
      </c>
      <c r="I140" s="58" t="e">
        <f t="shared" si="4"/>
        <v>#DIV/0!</v>
      </c>
      <c r="J140" s="40"/>
      <c r="K140" s="40" t="str">
        <f>IFERROR(VLOOKUP(IF(ISTEXT(L140),M140,L140),Define!$A$3:$C$500,IF(MOD(ROW(),2)=1,2,3),0),"")</f>
        <v/>
      </c>
      <c r="L140" s="40" t="str">
        <f>IFERROR(INDEX(Data!$P$9:$S$984,INT((ROW()-1)/2),IF(MOD(ROW(),2)=1,1,3)),"")</f>
        <v/>
      </c>
      <c r="M140" s="40" t="str">
        <f>IFERROR(INDEX(Data!$P$9:$S$984,INT((ROW()-1)/2),IF(MOD(ROW(),2)=1,2,4)),"")</f>
        <v/>
      </c>
      <c r="N140" s="180">
        <f>IFERROR(INDEX(IF(H140="USD",Data!$F$9:$F$984,Data!$I$9:$I$984),INT((ROW()-1)/2),1),"")</f>
        <v>0</v>
      </c>
      <c r="O140" s="44">
        <f>IFERROR(IF(H140="USD",0,INDEX(Data!$F$9:$F$984,INT((ROW()-1)/2),1)),0)</f>
        <v>0</v>
      </c>
      <c r="P140" s="40"/>
      <c r="Q140" s="40"/>
      <c r="R140" s="176" t="str">
        <f>IFERROR(VLOOKUP(L140,Define!$A$4:$H$419,8,0),"")</f>
        <v/>
      </c>
      <c r="S140" s="40"/>
      <c r="T140" s="40"/>
      <c r="U140" s="43"/>
      <c r="V140" s="45"/>
      <c r="W140" s="45">
        <f>IFERROR(INDEX(Data!$C$9:$C$984,INT((ROW()-1)/2),1),"")</f>
        <v>0</v>
      </c>
      <c r="X140" s="41"/>
      <c r="Y140" s="40"/>
      <c r="Z140" s="40"/>
      <c r="AA140" s="40"/>
      <c r="AB140" s="40"/>
      <c r="AC140" s="40"/>
      <c r="AD140" s="40"/>
      <c r="AE140" s="40"/>
      <c r="AF140" s="44">
        <f>IFERROR(INDEX(Data!$J$9:$J$984,INT((ROW()-1)/2),1),"")</f>
        <v>0</v>
      </c>
      <c r="AG140" s="40"/>
      <c r="AH140" s="40"/>
      <c r="AI140" s="40"/>
      <c r="AJ140" s="40"/>
      <c r="AK140" s="40"/>
      <c r="AL140" s="41" t="s">
        <v>299</v>
      </c>
      <c r="AM140" s="40"/>
      <c r="AN140" s="40"/>
      <c r="AO140" s="44" t="str">
        <f>IFERROR(VLOOKUP(L140,Define!$A$3:$D$213,4,0),"")</f>
        <v/>
      </c>
      <c r="AP140" s="40"/>
      <c r="AQ140" s="40"/>
      <c r="AR140" s="40"/>
      <c r="AS140" s="40"/>
      <c r="AT140" s="40"/>
      <c r="AU140" s="40"/>
      <c r="AV140" s="40"/>
      <c r="AW140" s="40"/>
      <c r="AX140" s="40"/>
      <c r="AY140" s="40"/>
      <c r="AZ140" s="40"/>
      <c r="BA140" s="40"/>
      <c r="BB140" s="40"/>
      <c r="BC140" s="40"/>
      <c r="BD140" s="40"/>
      <c r="BE140" s="40"/>
      <c r="BF140" s="40"/>
      <c r="BG140" s="40"/>
      <c r="BH140" s="40"/>
      <c r="BI140" s="40"/>
      <c r="BJ140" s="40"/>
      <c r="BK140" s="40"/>
      <c r="BL140" s="40"/>
      <c r="BM140" s="40"/>
      <c r="BN140" s="40"/>
      <c r="BP140" s="179" t="str">
        <f>K139&amp;"#"&amp;K140</f>
        <v>#</v>
      </c>
    </row>
    <row r="141" spans="1:68" s="39" customFormat="1" x14ac:dyDescent="0.2">
      <c r="A141" s="41">
        <v>0</v>
      </c>
      <c r="B141" s="41">
        <f>IF(F140&lt;&gt;F141,MAX($B$2:B140)+1,B140)</f>
        <v>4</v>
      </c>
      <c r="C141" s="64">
        <f>IFERROR(INDEX(Data!$A$9:$A$984,INT((ROW()-1)/2),1),"")</f>
        <v>0</v>
      </c>
      <c r="D141" s="64">
        <f>IFERROR(INDEX(Data!$A$9:$A$984,INT((ROW()-1)/2),1),"")</f>
        <v>0</v>
      </c>
      <c r="E141" s="59">
        <f>VLOOKUP(BP141,Define!$L$4:$M$37,2,0)</f>
        <v>0</v>
      </c>
      <c r="F141" s="59">
        <f>IFERROR(INDEX(Data!$B$9:$B$984,INT((ROW()-1)/2),1),"")</f>
        <v>0</v>
      </c>
      <c r="G141" s="59">
        <f t="shared" si="5"/>
        <v>0</v>
      </c>
      <c r="H141" s="42">
        <f>IFERROR(INDEX(Data!$G$9:$G$984,INT((ROW()-1)/2),1),"")</f>
        <v>0</v>
      </c>
      <c r="I141" s="58" t="e">
        <f t="shared" si="4"/>
        <v>#DIV/0!</v>
      </c>
      <c r="J141" s="40"/>
      <c r="K141" s="40" t="str">
        <f>IFERROR(VLOOKUP(IF(ISTEXT(L141),M141,L141),Define!$A$3:$C$500,IF(MOD(ROW(),2)=1,2,3),0),"")</f>
        <v/>
      </c>
      <c r="L141" s="40" t="str">
        <f>IFERROR(INDEX(Data!$P$9:$S$984,INT((ROW()-1)/2),IF(MOD(ROW(),2)=1,1,3)),"")</f>
        <v/>
      </c>
      <c r="M141" s="40" t="str">
        <f>IFERROR(INDEX(Data!$P$9:$S$984,INT((ROW()-1)/2),IF(MOD(ROW(),2)=1,2,4)),"")</f>
        <v/>
      </c>
      <c r="N141" s="180">
        <f>IFERROR(INDEX(IF(H141="USD",Data!$F$9:$F$984,Data!$I$9:$I$984),INT((ROW()-1)/2),1),"")</f>
        <v>0</v>
      </c>
      <c r="O141" s="44">
        <f>IFERROR(IF(H141="USD",0,INDEX(Data!$F$9:$F$984,INT((ROW()-1)/2),1)),0)</f>
        <v>0</v>
      </c>
      <c r="P141" s="40"/>
      <c r="Q141" s="40"/>
      <c r="R141" s="176" t="str">
        <f>IFERROR(VLOOKUP(L141,Define!$A$4:$H$419,8,0),"")</f>
        <v/>
      </c>
      <c r="S141" s="40"/>
      <c r="T141" s="40"/>
      <c r="U141" s="43"/>
      <c r="V141" s="45"/>
      <c r="W141" s="45">
        <f>IFERROR(INDEX(Data!$C$9:$C$984,INT((ROW()-1)/2),1),"")</f>
        <v>0</v>
      </c>
      <c r="X141" s="41"/>
      <c r="Y141" s="40"/>
      <c r="Z141" s="40"/>
      <c r="AA141" s="40"/>
      <c r="AB141" s="40"/>
      <c r="AC141" s="40"/>
      <c r="AD141" s="40"/>
      <c r="AE141" s="40"/>
      <c r="AF141" s="44">
        <f>IFERROR(INDEX(Data!$J$9:$J$984,INT((ROW()-1)/2),1),"")</f>
        <v>0</v>
      </c>
      <c r="AG141" s="40"/>
      <c r="AH141" s="40"/>
      <c r="AI141" s="40"/>
      <c r="AJ141" s="40"/>
      <c r="AK141" s="40"/>
      <c r="AL141" s="41" t="s">
        <v>299</v>
      </c>
      <c r="AM141" s="40"/>
      <c r="AN141" s="40"/>
      <c r="AO141" s="44" t="str">
        <f>IFERROR(VLOOKUP(L141,Define!$A$3:$D$213,4,0),"")</f>
        <v/>
      </c>
      <c r="AP141" s="40"/>
      <c r="AQ141" s="40"/>
      <c r="AR141" s="40"/>
      <c r="AS141" s="40"/>
      <c r="AT141" s="46"/>
      <c r="AU141" s="40"/>
      <c r="AV141" s="40"/>
      <c r="AW141" s="40"/>
      <c r="AX141" s="40"/>
      <c r="AY141" s="40"/>
      <c r="AZ141" s="40"/>
      <c r="BA141" s="40"/>
      <c r="BB141" s="40"/>
      <c r="BC141" s="40"/>
      <c r="BD141" s="40"/>
      <c r="BE141" s="40"/>
      <c r="BF141" s="40"/>
      <c r="BG141" s="40"/>
      <c r="BH141" s="40"/>
      <c r="BI141" s="40"/>
      <c r="BJ141" s="40"/>
      <c r="BK141" s="40"/>
      <c r="BL141" s="40"/>
      <c r="BM141" s="40"/>
      <c r="BN141" s="40"/>
      <c r="BP141" s="179" t="str">
        <f>K141&amp;"#"&amp;K142</f>
        <v>#</v>
      </c>
    </row>
    <row r="142" spans="1:68" s="39" customFormat="1" x14ac:dyDescent="0.2">
      <c r="A142" s="41">
        <v>0</v>
      </c>
      <c r="B142" s="41">
        <f>IF(F141&lt;&gt;F142,MAX($B$2:B141)+1,B141)</f>
        <v>4</v>
      </c>
      <c r="C142" s="64">
        <f>IFERROR(INDEX(Data!$A$9:$A$984,INT((ROW()-1)/2),1),"")</f>
        <v>0</v>
      </c>
      <c r="D142" s="64">
        <f>IFERROR(INDEX(Data!$A$9:$A$984,INT((ROW()-1)/2),1),"")</f>
        <v>0</v>
      </c>
      <c r="E142" s="59">
        <f>VLOOKUP(BP142,Define!$L$4:$M$37,2,0)</f>
        <v>0</v>
      </c>
      <c r="F142" s="59">
        <f>IFERROR(INDEX(Data!$B$9:$B$984,INT((ROW()-1)/2),1),"")</f>
        <v>0</v>
      </c>
      <c r="G142" s="59">
        <f t="shared" si="5"/>
        <v>0</v>
      </c>
      <c r="H142" s="42">
        <f>IFERROR(INDEX(Data!$G$9:$G$984,INT((ROW()-1)/2),1),"")</f>
        <v>0</v>
      </c>
      <c r="I142" s="58" t="e">
        <f t="shared" si="4"/>
        <v>#DIV/0!</v>
      </c>
      <c r="J142" s="40"/>
      <c r="K142" s="40" t="str">
        <f>IFERROR(VLOOKUP(IF(ISTEXT(L142),M142,L142),Define!$A$3:$C$500,IF(MOD(ROW(),2)=1,2,3),0),"")</f>
        <v/>
      </c>
      <c r="L142" s="40" t="str">
        <f>IFERROR(INDEX(Data!$P$9:$S$984,INT((ROW()-1)/2),IF(MOD(ROW(),2)=1,1,3)),"")</f>
        <v/>
      </c>
      <c r="M142" s="40" t="str">
        <f>IFERROR(INDEX(Data!$P$9:$S$984,INT((ROW()-1)/2),IF(MOD(ROW(),2)=1,2,4)),"")</f>
        <v/>
      </c>
      <c r="N142" s="180">
        <f>IFERROR(INDEX(IF(H142="USD",Data!$F$9:$F$984,Data!$I$9:$I$984),INT((ROW()-1)/2),1),"")</f>
        <v>0</v>
      </c>
      <c r="O142" s="44">
        <f>IFERROR(IF(H142="USD",0,INDEX(Data!$F$9:$F$984,INT((ROW()-1)/2),1)),0)</f>
        <v>0</v>
      </c>
      <c r="P142" s="40"/>
      <c r="Q142" s="40"/>
      <c r="R142" s="176" t="str">
        <f>IFERROR(VLOOKUP(L142,Define!$A$4:$H$419,8,0),"")</f>
        <v/>
      </c>
      <c r="S142" s="40"/>
      <c r="T142" s="40"/>
      <c r="U142" s="43"/>
      <c r="V142" s="45"/>
      <c r="W142" s="45">
        <f>IFERROR(INDEX(Data!$C$9:$C$984,INT((ROW()-1)/2),1),"")</f>
        <v>0</v>
      </c>
      <c r="X142" s="41"/>
      <c r="Y142" s="40"/>
      <c r="Z142" s="40"/>
      <c r="AA142" s="40"/>
      <c r="AB142" s="40"/>
      <c r="AC142" s="40"/>
      <c r="AD142" s="40"/>
      <c r="AE142" s="40"/>
      <c r="AF142" s="44">
        <f>IFERROR(INDEX(Data!$J$9:$J$984,INT((ROW()-1)/2),1),"")</f>
        <v>0</v>
      </c>
      <c r="AG142" s="40"/>
      <c r="AH142" s="40"/>
      <c r="AI142" s="40"/>
      <c r="AJ142" s="40"/>
      <c r="AK142" s="40"/>
      <c r="AL142" s="41" t="s">
        <v>299</v>
      </c>
      <c r="AM142" s="40"/>
      <c r="AN142" s="40"/>
      <c r="AO142" s="44" t="str">
        <f>IFERROR(VLOOKUP(L142,Define!$A$3:$D$213,4,0),"")</f>
        <v/>
      </c>
      <c r="AP142" s="40"/>
      <c r="AQ142" s="40"/>
      <c r="AR142" s="40"/>
      <c r="AS142" s="40"/>
      <c r="AT142" s="40"/>
      <c r="AU142" s="40"/>
      <c r="AV142" s="40"/>
      <c r="AW142" s="40"/>
      <c r="AX142" s="40"/>
      <c r="AY142" s="40"/>
      <c r="AZ142" s="40"/>
      <c r="BA142" s="40"/>
      <c r="BB142" s="40"/>
      <c r="BC142" s="40"/>
      <c r="BD142" s="40"/>
      <c r="BE142" s="40"/>
      <c r="BF142" s="40"/>
      <c r="BG142" s="40"/>
      <c r="BH142" s="40"/>
      <c r="BI142" s="40"/>
      <c r="BJ142" s="40"/>
      <c r="BK142" s="40"/>
      <c r="BL142" s="40"/>
      <c r="BM142" s="40"/>
      <c r="BN142" s="40"/>
      <c r="BP142" s="179" t="str">
        <f>K141&amp;"#"&amp;K142</f>
        <v>#</v>
      </c>
    </row>
    <row r="143" spans="1:68" s="39" customFormat="1" x14ac:dyDescent="0.2">
      <c r="A143" s="41">
        <v>0</v>
      </c>
      <c r="B143" s="41">
        <f>IF(F142&lt;&gt;F143,MAX($B$2:B142)+1,B142)</f>
        <v>4</v>
      </c>
      <c r="C143" s="64">
        <f>IFERROR(INDEX(Data!$A$9:$A$984,INT((ROW()-1)/2),1),"")</f>
        <v>0</v>
      </c>
      <c r="D143" s="64">
        <f>IFERROR(INDEX(Data!$A$9:$A$984,INT((ROW()-1)/2),1),"")</f>
        <v>0</v>
      </c>
      <c r="E143" s="59">
        <f>VLOOKUP(BP143,Define!$L$4:$M$37,2,0)</f>
        <v>0</v>
      </c>
      <c r="F143" s="59">
        <f>IFERROR(INDEX(Data!$B$9:$B$984,INT((ROW()-1)/2),1),"")</f>
        <v>0</v>
      </c>
      <c r="G143" s="59">
        <f t="shared" si="5"/>
        <v>0</v>
      </c>
      <c r="H143" s="42">
        <f>IFERROR(INDEX(Data!$G$9:$G$984,INT((ROW()-1)/2),1),"")</f>
        <v>0</v>
      </c>
      <c r="I143" s="58" t="e">
        <f t="shared" si="4"/>
        <v>#DIV/0!</v>
      </c>
      <c r="J143" s="40"/>
      <c r="K143" s="40" t="str">
        <f>IFERROR(VLOOKUP(IF(ISTEXT(L143),M143,L143),Define!$A$3:$C$500,IF(MOD(ROW(),2)=1,2,3),0),"")</f>
        <v/>
      </c>
      <c r="L143" s="40" t="str">
        <f>IFERROR(INDEX(Data!$P$9:$S$984,INT((ROW()-1)/2),IF(MOD(ROW(),2)=1,1,3)),"")</f>
        <v/>
      </c>
      <c r="M143" s="40" t="str">
        <f>IFERROR(INDEX(Data!$P$9:$S$984,INT((ROW()-1)/2),IF(MOD(ROW(),2)=1,2,4)),"")</f>
        <v/>
      </c>
      <c r="N143" s="180">
        <f>IFERROR(INDEX(IF(H143="USD",Data!$F$9:$F$984,Data!$I$9:$I$984),INT((ROW()-1)/2),1),"")</f>
        <v>0</v>
      </c>
      <c r="O143" s="44">
        <f>IFERROR(IF(H143="USD",0,INDEX(Data!$F$9:$F$984,INT((ROW()-1)/2),1)),0)</f>
        <v>0</v>
      </c>
      <c r="P143" s="40"/>
      <c r="Q143" s="40"/>
      <c r="R143" s="176" t="str">
        <f>IFERROR(VLOOKUP(L143,Define!$A$4:$H$419,8,0),"")</f>
        <v/>
      </c>
      <c r="S143" s="40"/>
      <c r="T143" s="40"/>
      <c r="U143" s="43"/>
      <c r="V143" s="45"/>
      <c r="W143" s="45">
        <f>IFERROR(INDEX(Data!$C$9:$C$984,INT((ROW()-1)/2),1),"")</f>
        <v>0</v>
      </c>
      <c r="X143" s="41"/>
      <c r="Y143" s="40"/>
      <c r="Z143" s="40"/>
      <c r="AA143" s="40"/>
      <c r="AB143" s="40"/>
      <c r="AC143" s="40"/>
      <c r="AD143" s="40"/>
      <c r="AE143" s="40"/>
      <c r="AF143" s="44">
        <f>IFERROR(INDEX(Data!$J$9:$J$984,INT((ROW()-1)/2),1),"")</f>
        <v>0</v>
      </c>
      <c r="AG143" s="40"/>
      <c r="AH143" s="40"/>
      <c r="AI143" s="40"/>
      <c r="AJ143" s="40"/>
      <c r="AK143" s="40"/>
      <c r="AL143" s="41" t="s">
        <v>299</v>
      </c>
      <c r="AM143" s="40"/>
      <c r="AN143" s="40"/>
      <c r="AO143" s="44" t="str">
        <f>IFERROR(VLOOKUP(L143,Define!$A$3:$D$213,4,0),"")</f>
        <v/>
      </c>
      <c r="AP143" s="40"/>
      <c r="AQ143" s="40"/>
      <c r="AR143" s="40"/>
      <c r="AS143" s="40"/>
      <c r="AT143" s="46"/>
      <c r="AU143" s="40"/>
      <c r="AV143" s="40"/>
      <c r="AW143" s="40"/>
      <c r="AX143" s="40"/>
      <c r="AY143" s="40"/>
      <c r="AZ143" s="40"/>
      <c r="BA143" s="40"/>
      <c r="BB143" s="40"/>
      <c r="BC143" s="40"/>
      <c r="BD143" s="40"/>
      <c r="BE143" s="40"/>
      <c r="BF143" s="40"/>
      <c r="BG143" s="40"/>
      <c r="BH143" s="40"/>
      <c r="BI143" s="40"/>
      <c r="BJ143" s="40"/>
      <c r="BK143" s="40"/>
      <c r="BL143" s="40"/>
      <c r="BM143" s="40"/>
      <c r="BN143" s="40"/>
      <c r="BP143" s="179" t="str">
        <f>K143&amp;"#"&amp;K144</f>
        <v>#</v>
      </c>
    </row>
    <row r="144" spans="1:68" s="39" customFormat="1" x14ac:dyDescent="0.2">
      <c r="A144" s="41">
        <v>0</v>
      </c>
      <c r="B144" s="41">
        <f>IF(F143&lt;&gt;F144,MAX($B$2:B143)+1,B143)</f>
        <v>4</v>
      </c>
      <c r="C144" s="64">
        <f>IFERROR(INDEX(Data!$A$9:$A$984,INT((ROW()-1)/2),1),"")</f>
        <v>0</v>
      </c>
      <c r="D144" s="64">
        <f>IFERROR(INDEX(Data!$A$9:$A$984,INT((ROW()-1)/2),1),"")</f>
        <v>0</v>
      </c>
      <c r="E144" s="59">
        <f>VLOOKUP(BP144,Define!$L$4:$M$37,2,0)</f>
        <v>0</v>
      </c>
      <c r="F144" s="59">
        <f>IFERROR(INDEX(Data!$B$9:$B$984,INT((ROW()-1)/2),1),"")</f>
        <v>0</v>
      </c>
      <c r="G144" s="59">
        <f t="shared" si="5"/>
        <v>0</v>
      </c>
      <c r="H144" s="42">
        <f>IFERROR(INDEX(Data!$G$9:$G$984,INT((ROW()-1)/2),1),"")</f>
        <v>0</v>
      </c>
      <c r="I144" s="58" t="e">
        <f t="shared" si="4"/>
        <v>#DIV/0!</v>
      </c>
      <c r="J144" s="40"/>
      <c r="K144" s="40" t="str">
        <f>IFERROR(VLOOKUP(IF(ISTEXT(L144),M144,L144),Define!$A$3:$C$500,IF(MOD(ROW(),2)=1,2,3),0),"")</f>
        <v/>
      </c>
      <c r="L144" s="40" t="str">
        <f>IFERROR(INDEX(Data!$P$9:$S$984,INT((ROW()-1)/2),IF(MOD(ROW(),2)=1,1,3)),"")</f>
        <v/>
      </c>
      <c r="M144" s="40" t="str">
        <f>IFERROR(INDEX(Data!$P$9:$S$984,INT((ROW()-1)/2),IF(MOD(ROW(),2)=1,2,4)),"")</f>
        <v/>
      </c>
      <c r="N144" s="180">
        <f>IFERROR(INDEX(IF(H144="USD",Data!$F$9:$F$984,Data!$I$9:$I$984),INT((ROW()-1)/2),1),"")</f>
        <v>0</v>
      </c>
      <c r="O144" s="44">
        <f>IFERROR(IF(H144="USD",0,INDEX(Data!$F$9:$F$984,INT((ROW()-1)/2),1)),0)</f>
        <v>0</v>
      </c>
      <c r="P144" s="40"/>
      <c r="Q144" s="40"/>
      <c r="R144" s="176" t="str">
        <f>IFERROR(VLOOKUP(L144,Define!$A$4:$H$419,8,0),"")</f>
        <v/>
      </c>
      <c r="S144" s="40"/>
      <c r="T144" s="40"/>
      <c r="U144" s="43"/>
      <c r="V144" s="45"/>
      <c r="W144" s="45">
        <f>IFERROR(INDEX(Data!$C$9:$C$984,INT((ROW()-1)/2),1),"")</f>
        <v>0</v>
      </c>
      <c r="X144" s="41"/>
      <c r="Y144" s="40"/>
      <c r="Z144" s="40"/>
      <c r="AA144" s="40"/>
      <c r="AB144" s="40"/>
      <c r="AC144" s="40"/>
      <c r="AD144" s="40"/>
      <c r="AE144" s="40"/>
      <c r="AF144" s="44">
        <f>IFERROR(INDEX(Data!$J$9:$J$984,INT((ROW()-1)/2),1),"")</f>
        <v>0</v>
      </c>
      <c r="AG144" s="40"/>
      <c r="AH144" s="40"/>
      <c r="AI144" s="40"/>
      <c r="AJ144" s="40"/>
      <c r="AK144" s="40"/>
      <c r="AL144" s="41" t="s">
        <v>299</v>
      </c>
      <c r="AM144" s="40"/>
      <c r="AN144" s="40"/>
      <c r="AO144" s="44" t="str">
        <f>IFERROR(VLOOKUP(L144,Define!$A$3:$D$213,4,0),"")</f>
        <v/>
      </c>
      <c r="AP144" s="40"/>
      <c r="AQ144" s="40"/>
      <c r="AR144" s="40"/>
      <c r="AS144" s="40"/>
      <c r="AT144" s="40"/>
      <c r="AU144" s="40"/>
      <c r="AV144" s="40"/>
      <c r="AW144" s="40"/>
      <c r="AX144" s="40"/>
      <c r="AY144" s="40"/>
      <c r="AZ144" s="40"/>
      <c r="BA144" s="40"/>
      <c r="BB144" s="40"/>
      <c r="BC144" s="40"/>
      <c r="BD144" s="40"/>
      <c r="BE144" s="40"/>
      <c r="BF144" s="40"/>
      <c r="BG144" s="40"/>
      <c r="BH144" s="40"/>
      <c r="BI144" s="40"/>
      <c r="BJ144" s="40"/>
      <c r="BK144" s="40"/>
      <c r="BL144" s="40"/>
      <c r="BM144" s="40"/>
      <c r="BN144" s="40"/>
      <c r="BP144" s="179" t="str">
        <f>K143&amp;"#"&amp;K144</f>
        <v>#</v>
      </c>
    </row>
    <row r="145" spans="1:68" s="39" customFormat="1" x14ac:dyDescent="0.2">
      <c r="A145" s="41">
        <v>0</v>
      </c>
      <c r="B145" s="41">
        <f>IF(F144&lt;&gt;F145,MAX($B$2:B144)+1,B144)</f>
        <v>4</v>
      </c>
      <c r="C145" s="64">
        <f>IFERROR(INDEX(Data!$A$9:$A$984,INT((ROW()-1)/2),1),"")</f>
        <v>0</v>
      </c>
      <c r="D145" s="64">
        <f>IFERROR(INDEX(Data!$A$9:$A$984,INT((ROW()-1)/2),1),"")</f>
        <v>0</v>
      </c>
      <c r="E145" s="59">
        <f>VLOOKUP(BP145,Define!$L$4:$M$37,2,0)</f>
        <v>0</v>
      </c>
      <c r="F145" s="59">
        <f>IFERROR(INDEX(Data!$B$9:$B$984,INT((ROW()-1)/2),1),"")</f>
        <v>0</v>
      </c>
      <c r="G145" s="59">
        <f t="shared" si="5"/>
        <v>0</v>
      </c>
      <c r="H145" s="42">
        <f>IFERROR(INDEX(Data!$G$9:$G$984,INT((ROW()-1)/2),1),"")</f>
        <v>0</v>
      </c>
      <c r="I145" s="58" t="e">
        <f t="shared" si="4"/>
        <v>#DIV/0!</v>
      </c>
      <c r="J145" s="40"/>
      <c r="K145" s="40" t="str">
        <f>IFERROR(VLOOKUP(IF(ISTEXT(L145),M145,L145),Define!$A$3:$C$500,IF(MOD(ROW(),2)=1,2,3),0),"")</f>
        <v/>
      </c>
      <c r="L145" s="40" t="str">
        <f>IFERROR(INDEX(Data!$P$9:$S$984,INT((ROW()-1)/2),IF(MOD(ROW(),2)=1,1,3)),"")</f>
        <v/>
      </c>
      <c r="M145" s="40" t="str">
        <f>IFERROR(INDEX(Data!$P$9:$S$984,INT((ROW()-1)/2),IF(MOD(ROW(),2)=1,2,4)),"")</f>
        <v/>
      </c>
      <c r="N145" s="180">
        <f>IFERROR(INDEX(IF(H145="USD",Data!$F$9:$F$984,Data!$I$9:$I$984),INT((ROW()-1)/2),1),"")</f>
        <v>0</v>
      </c>
      <c r="O145" s="44">
        <f>IFERROR(IF(H145="USD",0,INDEX(Data!$F$9:$F$984,INT((ROW()-1)/2),1)),0)</f>
        <v>0</v>
      </c>
      <c r="P145" s="40"/>
      <c r="Q145" s="40"/>
      <c r="R145" s="176" t="str">
        <f>IFERROR(VLOOKUP(L145,Define!$A$4:$H$419,8,0),"")</f>
        <v/>
      </c>
      <c r="S145" s="40"/>
      <c r="T145" s="40"/>
      <c r="U145" s="43"/>
      <c r="V145" s="45"/>
      <c r="W145" s="45">
        <f>IFERROR(INDEX(Data!$C$9:$C$984,INT((ROW()-1)/2),1),"")</f>
        <v>0</v>
      </c>
      <c r="X145" s="41"/>
      <c r="Y145" s="40"/>
      <c r="Z145" s="40"/>
      <c r="AA145" s="40"/>
      <c r="AB145" s="40"/>
      <c r="AC145" s="40"/>
      <c r="AD145" s="40"/>
      <c r="AE145" s="40"/>
      <c r="AF145" s="44">
        <f>IFERROR(INDEX(Data!$J$9:$J$984,INT((ROW()-1)/2),1),"")</f>
        <v>0</v>
      </c>
      <c r="AG145" s="40"/>
      <c r="AH145" s="40"/>
      <c r="AI145" s="40"/>
      <c r="AJ145" s="40"/>
      <c r="AK145" s="40"/>
      <c r="AL145" s="41" t="s">
        <v>299</v>
      </c>
      <c r="AM145" s="40"/>
      <c r="AN145" s="40"/>
      <c r="AO145" s="44" t="str">
        <f>IFERROR(VLOOKUP(L145,Define!$A$3:$D$213,4,0),"")</f>
        <v/>
      </c>
      <c r="AP145" s="40"/>
      <c r="AQ145" s="40"/>
      <c r="AR145" s="40"/>
      <c r="AS145" s="40"/>
      <c r="AT145" s="46"/>
      <c r="AU145" s="40"/>
      <c r="AV145" s="40"/>
      <c r="AW145" s="40"/>
      <c r="AX145" s="40"/>
      <c r="AY145" s="40"/>
      <c r="AZ145" s="40"/>
      <c r="BA145" s="40"/>
      <c r="BB145" s="40"/>
      <c r="BC145" s="40"/>
      <c r="BD145" s="40"/>
      <c r="BE145" s="40"/>
      <c r="BF145" s="40"/>
      <c r="BG145" s="40"/>
      <c r="BH145" s="40"/>
      <c r="BI145" s="40"/>
      <c r="BJ145" s="40"/>
      <c r="BK145" s="40"/>
      <c r="BL145" s="40"/>
      <c r="BM145" s="40"/>
      <c r="BN145" s="40"/>
      <c r="BP145" s="179" t="str">
        <f>K145&amp;"#"&amp;K146</f>
        <v>#</v>
      </c>
    </row>
    <row r="146" spans="1:68" s="39" customFormat="1" x14ac:dyDescent="0.2">
      <c r="A146" s="41">
        <v>0</v>
      </c>
      <c r="B146" s="41">
        <f>IF(F145&lt;&gt;F146,MAX($B$2:B145)+1,B145)</f>
        <v>4</v>
      </c>
      <c r="C146" s="64">
        <f>IFERROR(INDEX(Data!$A$9:$A$984,INT((ROW()-1)/2),1),"")</f>
        <v>0</v>
      </c>
      <c r="D146" s="64">
        <f>IFERROR(INDEX(Data!$A$9:$A$984,INT((ROW()-1)/2),1),"")</f>
        <v>0</v>
      </c>
      <c r="E146" s="59">
        <f>VLOOKUP(BP146,Define!$L$4:$M$37,2,0)</f>
        <v>0</v>
      </c>
      <c r="F146" s="59">
        <f>IFERROR(INDEX(Data!$B$9:$B$984,INT((ROW()-1)/2),1),"")</f>
        <v>0</v>
      </c>
      <c r="G146" s="59">
        <f t="shared" si="5"/>
        <v>0</v>
      </c>
      <c r="H146" s="42">
        <f>IFERROR(INDEX(Data!$G$9:$G$984,INT((ROW()-1)/2),1),"")</f>
        <v>0</v>
      </c>
      <c r="I146" s="58" t="e">
        <f t="shared" si="4"/>
        <v>#DIV/0!</v>
      </c>
      <c r="J146" s="40"/>
      <c r="K146" s="40" t="str">
        <f>IFERROR(VLOOKUP(IF(ISTEXT(L146),M146,L146),Define!$A$3:$C$500,IF(MOD(ROW(),2)=1,2,3),0),"")</f>
        <v/>
      </c>
      <c r="L146" s="40" t="str">
        <f>IFERROR(INDEX(Data!$P$9:$S$984,INT((ROW()-1)/2),IF(MOD(ROW(),2)=1,1,3)),"")</f>
        <v/>
      </c>
      <c r="M146" s="40" t="str">
        <f>IFERROR(INDEX(Data!$P$9:$S$984,INT((ROW()-1)/2),IF(MOD(ROW(),2)=1,2,4)),"")</f>
        <v/>
      </c>
      <c r="N146" s="180">
        <f>IFERROR(INDEX(IF(H146="USD",Data!$F$9:$F$984,Data!$I$9:$I$984),INT((ROW()-1)/2),1),"")</f>
        <v>0</v>
      </c>
      <c r="O146" s="44">
        <f>IFERROR(IF(H146="USD",0,INDEX(Data!$F$9:$F$984,INT((ROW()-1)/2),1)),0)</f>
        <v>0</v>
      </c>
      <c r="P146" s="40"/>
      <c r="Q146" s="40"/>
      <c r="R146" s="176" t="str">
        <f>IFERROR(VLOOKUP(L146,Define!$A$4:$H$419,8,0),"")</f>
        <v/>
      </c>
      <c r="S146" s="40"/>
      <c r="T146" s="40"/>
      <c r="U146" s="43"/>
      <c r="V146" s="45"/>
      <c r="W146" s="45">
        <f>IFERROR(INDEX(Data!$C$9:$C$984,INT((ROW()-1)/2),1),"")</f>
        <v>0</v>
      </c>
      <c r="X146" s="41"/>
      <c r="Y146" s="40"/>
      <c r="Z146" s="40"/>
      <c r="AA146" s="40"/>
      <c r="AB146" s="40"/>
      <c r="AC146" s="40"/>
      <c r="AD146" s="40"/>
      <c r="AE146" s="40"/>
      <c r="AF146" s="44">
        <f>IFERROR(INDEX(Data!$J$9:$J$984,INT((ROW()-1)/2),1),"")</f>
        <v>0</v>
      </c>
      <c r="AG146" s="40"/>
      <c r="AH146" s="40"/>
      <c r="AI146" s="40"/>
      <c r="AJ146" s="40"/>
      <c r="AK146" s="40"/>
      <c r="AL146" s="41" t="s">
        <v>299</v>
      </c>
      <c r="AM146" s="40"/>
      <c r="AN146" s="40"/>
      <c r="AO146" s="44" t="str">
        <f>IFERROR(VLOOKUP(L146,Define!$A$3:$D$213,4,0),"")</f>
        <v/>
      </c>
      <c r="AP146" s="40"/>
      <c r="AQ146" s="40"/>
      <c r="AR146" s="40"/>
      <c r="AS146" s="40"/>
      <c r="AT146" s="40"/>
      <c r="AU146" s="40"/>
      <c r="AV146" s="40"/>
      <c r="AW146" s="40"/>
      <c r="AX146" s="40"/>
      <c r="AY146" s="40"/>
      <c r="AZ146" s="40"/>
      <c r="BA146" s="40"/>
      <c r="BB146" s="40"/>
      <c r="BC146" s="40"/>
      <c r="BD146" s="40"/>
      <c r="BE146" s="40"/>
      <c r="BF146" s="40"/>
      <c r="BG146" s="40"/>
      <c r="BH146" s="40"/>
      <c r="BI146" s="40"/>
      <c r="BJ146" s="40"/>
      <c r="BK146" s="40"/>
      <c r="BL146" s="40"/>
      <c r="BM146" s="40"/>
      <c r="BN146" s="40"/>
      <c r="BP146" s="179" t="str">
        <f>K145&amp;"#"&amp;K146</f>
        <v>#</v>
      </c>
    </row>
    <row r="147" spans="1:68" s="39" customFormat="1" x14ac:dyDescent="0.2">
      <c r="A147" s="41">
        <v>0</v>
      </c>
      <c r="B147" s="41">
        <f>IF(F146&lt;&gt;F147,MAX($B$2:B146)+1,B146)</f>
        <v>4</v>
      </c>
      <c r="C147" s="64">
        <f>IFERROR(INDEX(Data!$A$9:$A$984,INT((ROW()-1)/2),1),"")</f>
        <v>0</v>
      </c>
      <c r="D147" s="64">
        <f>IFERROR(INDEX(Data!$A$9:$A$984,INT((ROW()-1)/2),1),"")</f>
        <v>0</v>
      </c>
      <c r="E147" s="59">
        <f>VLOOKUP(BP147,Define!$L$4:$M$37,2,0)</f>
        <v>0</v>
      </c>
      <c r="F147" s="59">
        <f>IFERROR(INDEX(Data!$B$9:$B$984,INT((ROW()-1)/2),1),"")</f>
        <v>0</v>
      </c>
      <c r="G147" s="59">
        <f t="shared" si="5"/>
        <v>0</v>
      </c>
      <c r="H147" s="42">
        <f>IFERROR(INDEX(Data!$G$9:$G$984,INT((ROW()-1)/2),1),"")</f>
        <v>0</v>
      </c>
      <c r="I147" s="58" t="e">
        <f t="shared" si="4"/>
        <v>#DIV/0!</v>
      </c>
      <c r="J147" s="40"/>
      <c r="K147" s="40" t="str">
        <f>IFERROR(VLOOKUP(IF(ISTEXT(L147),M147,L147),Define!$A$3:$C$500,IF(MOD(ROW(),2)=1,2,3),0),"")</f>
        <v/>
      </c>
      <c r="L147" s="40" t="str">
        <f>IFERROR(INDEX(Data!$P$9:$S$984,INT((ROW()-1)/2),IF(MOD(ROW(),2)=1,1,3)),"")</f>
        <v/>
      </c>
      <c r="M147" s="40" t="str">
        <f>IFERROR(INDEX(Data!$P$9:$S$984,INT((ROW()-1)/2),IF(MOD(ROW(),2)=1,2,4)),"")</f>
        <v/>
      </c>
      <c r="N147" s="180">
        <f>IFERROR(INDEX(IF(H147="USD",Data!$F$9:$F$984,Data!$I$9:$I$984),INT((ROW()-1)/2),1),"")</f>
        <v>0</v>
      </c>
      <c r="O147" s="44">
        <f>IFERROR(IF(H147="USD",0,INDEX(Data!$F$9:$F$984,INT((ROW()-1)/2),1)),0)</f>
        <v>0</v>
      </c>
      <c r="P147" s="40"/>
      <c r="Q147" s="40"/>
      <c r="R147" s="176" t="str">
        <f>IFERROR(VLOOKUP(L147,Define!$A$4:$H$419,8,0),"")</f>
        <v/>
      </c>
      <c r="S147" s="40"/>
      <c r="T147" s="40"/>
      <c r="U147" s="43"/>
      <c r="V147" s="45"/>
      <c r="W147" s="45">
        <f>IFERROR(INDEX(Data!$C$9:$C$984,INT((ROW()-1)/2),1),"")</f>
        <v>0</v>
      </c>
      <c r="X147" s="41"/>
      <c r="Y147" s="40"/>
      <c r="Z147" s="40"/>
      <c r="AA147" s="40"/>
      <c r="AB147" s="40"/>
      <c r="AC147" s="40"/>
      <c r="AD147" s="40"/>
      <c r="AE147" s="40"/>
      <c r="AF147" s="44">
        <f>IFERROR(INDEX(Data!$J$9:$J$984,INT((ROW()-1)/2),1),"")</f>
        <v>0</v>
      </c>
      <c r="AG147" s="40"/>
      <c r="AH147" s="40"/>
      <c r="AI147" s="40"/>
      <c r="AJ147" s="40"/>
      <c r="AK147" s="40"/>
      <c r="AL147" s="41" t="s">
        <v>299</v>
      </c>
      <c r="AM147" s="40"/>
      <c r="AN147" s="40"/>
      <c r="AO147" s="44" t="str">
        <f>IFERROR(VLOOKUP(L147,Define!$A$3:$D$213,4,0),"")</f>
        <v/>
      </c>
      <c r="AP147" s="40"/>
      <c r="AQ147" s="40"/>
      <c r="AR147" s="40"/>
      <c r="AS147" s="40"/>
      <c r="AT147" s="46"/>
      <c r="AU147" s="40"/>
      <c r="AV147" s="40"/>
      <c r="AW147" s="40"/>
      <c r="AX147" s="40"/>
      <c r="AY147" s="40"/>
      <c r="AZ147" s="40"/>
      <c r="BA147" s="40"/>
      <c r="BB147" s="40"/>
      <c r="BC147" s="40"/>
      <c r="BD147" s="40"/>
      <c r="BE147" s="40"/>
      <c r="BF147" s="40"/>
      <c r="BG147" s="40"/>
      <c r="BH147" s="40"/>
      <c r="BI147" s="40"/>
      <c r="BJ147" s="40"/>
      <c r="BK147" s="40"/>
      <c r="BL147" s="40"/>
      <c r="BM147" s="40"/>
      <c r="BN147" s="40"/>
      <c r="BP147" s="179" t="str">
        <f>K147&amp;"#"&amp;K148</f>
        <v>#</v>
      </c>
    </row>
    <row r="148" spans="1:68" s="39" customFormat="1" x14ac:dyDescent="0.2">
      <c r="A148" s="41">
        <v>0</v>
      </c>
      <c r="B148" s="41">
        <f>IF(F147&lt;&gt;F148,MAX($B$2:B147)+1,B147)</f>
        <v>4</v>
      </c>
      <c r="C148" s="64">
        <f>IFERROR(INDEX(Data!$A$9:$A$984,INT((ROW()-1)/2),1),"")</f>
        <v>0</v>
      </c>
      <c r="D148" s="64">
        <f>IFERROR(INDEX(Data!$A$9:$A$984,INT((ROW()-1)/2),1),"")</f>
        <v>0</v>
      </c>
      <c r="E148" s="59">
        <f>VLOOKUP(BP148,Define!$L$4:$M$37,2,0)</f>
        <v>0</v>
      </c>
      <c r="F148" s="59">
        <f>IFERROR(INDEX(Data!$B$9:$B$984,INT((ROW()-1)/2),1),"")</f>
        <v>0</v>
      </c>
      <c r="G148" s="59">
        <f t="shared" si="5"/>
        <v>0</v>
      </c>
      <c r="H148" s="42">
        <f>IFERROR(INDEX(Data!$G$9:$G$984,INT((ROW()-1)/2),1),"")</f>
        <v>0</v>
      </c>
      <c r="I148" s="58" t="e">
        <f t="shared" si="4"/>
        <v>#DIV/0!</v>
      </c>
      <c r="J148" s="40"/>
      <c r="K148" s="40" t="str">
        <f>IFERROR(VLOOKUP(IF(ISTEXT(L148),M148,L148),Define!$A$3:$C$500,IF(MOD(ROW(),2)=1,2,3),0),"")</f>
        <v/>
      </c>
      <c r="L148" s="40" t="str">
        <f>IFERROR(INDEX(Data!$P$9:$S$984,INT((ROW()-1)/2),IF(MOD(ROW(),2)=1,1,3)),"")</f>
        <v/>
      </c>
      <c r="M148" s="40" t="str">
        <f>IFERROR(INDEX(Data!$P$9:$S$984,INT((ROW()-1)/2),IF(MOD(ROW(),2)=1,2,4)),"")</f>
        <v/>
      </c>
      <c r="N148" s="180">
        <f>IFERROR(INDEX(IF(H148="USD",Data!$F$9:$F$984,Data!$I$9:$I$984),INT((ROW()-1)/2),1),"")</f>
        <v>0</v>
      </c>
      <c r="O148" s="44">
        <f>IFERROR(IF(H148="USD",0,INDEX(Data!$F$9:$F$984,INT((ROW()-1)/2),1)),0)</f>
        <v>0</v>
      </c>
      <c r="P148" s="40"/>
      <c r="Q148" s="40"/>
      <c r="R148" s="176" t="str">
        <f>IFERROR(VLOOKUP(L148,Define!$A$4:$H$419,8,0),"")</f>
        <v/>
      </c>
      <c r="S148" s="40"/>
      <c r="T148" s="40"/>
      <c r="U148" s="43"/>
      <c r="V148" s="45"/>
      <c r="W148" s="45">
        <f>IFERROR(INDEX(Data!$C$9:$C$984,INT((ROW()-1)/2),1),"")</f>
        <v>0</v>
      </c>
      <c r="X148" s="41"/>
      <c r="Y148" s="40"/>
      <c r="Z148" s="40"/>
      <c r="AA148" s="40"/>
      <c r="AB148" s="40"/>
      <c r="AC148" s="40"/>
      <c r="AD148" s="40"/>
      <c r="AE148" s="40"/>
      <c r="AF148" s="44">
        <f>IFERROR(INDEX(Data!$J$9:$J$984,INT((ROW()-1)/2),1),"")</f>
        <v>0</v>
      </c>
      <c r="AG148" s="40"/>
      <c r="AH148" s="40"/>
      <c r="AI148" s="40"/>
      <c r="AJ148" s="40"/>
      <c r="AK148" s="40"/>
      <c r="AL148" s="41" t="s">
        <v>299</v>
      </c>
      <c r="AM148" s="40"/>
      <c r="AN148" s="40"/>
      <c r="AO148" s="44" t="str">
        <f>IFERROR(VLOOKUP(L148,Define!$A$3:$D$213,4,0),"")</f>
        <v/>
      </c>
      <c r="AP148" s="40"/>
      <c r="AQ148" s="40"/>
      <c r="AR148" s="40"/>
      <c r="AS148" s="40"/>
      <c r="AT148" s="40"/>
      <c r="AU148" s="40"/>
      <c r="AV148" s="40"/>
      <c r="AW148" s="40"/>
      <c r="AX148" s="40"/>
      <c r="AY148" s="40"/>
      <c r="AZ148" s="40"/>
      <c r="BA148" s="40"/>
      <c r="BB148" s="40"/>
      <c r="BC148" s="40"/>
      <c r="BD148" s="40"/>
      <c r="BE148" s="40"/>
      <c r="BF148" s="40"/>
      <c r="BG148" s="40"/>
      <c r="BH148" s="40"/>
      <c r="BI148" s="40"/>
      <c r="BJ148" s="40"/>
      <c r="BK148" s="40"/>
      <c r="BL148" s="40"/>
      <c r="BM148" s="40"/>
      <c r="BN148" s="40"/>
      <c r="BP148" s="179" t="str">
        <f>K147&amp;"#"&amp;K148</f>
        <v>#</v>
      </c>
    </row>
    <row r="149" spans="1:68" s="39" customFormat="1" x14ac:dyDescent="0.2">
      <c r="A149" s="41">
        <v>0</v>
      </c>
      <c r="B149" s="41">
        <f>IF(F148&lt;&gt;F149,MAX($B$2:B148)+1,B148)</f>
        <v>4</v>
      </c>
      <c r="C149" s="64">
        <f>IFERROR(INDEX(Data!$A$9:$A$984,INT((ROW()-1)/2),1),"")</f>
        <v>0</v>
      </c>
      <c r="D149" s="64">
        <f>IFERROR(INDEX(Data!$A$9:$A$984,INT((ROW()-1)/2),1),"")</f>
        <v>0</v>
      </c>
      <c r="E149" s="59">
        <f>VLOOKUP(BP149,Define!$L$4:$M$37,2,0)</f>
        <v>0</v>
      </c>
      <c r="F149" s="59">
        <f>IFERROR(INDEX(Data!$B$9:$B$984,INT((ROW()-1)/2),1),"")</f>
        <v>0</v>
      </c>
      <c r="G149" s="59">
        <f t="shared" si="5"/>
        <v>0</v>
      </c>
      <c r="H149" s="42">
        <f>IFERROR(INDEX(Data!$G$9:$G$984,INT((ROW()-1)/2),1),"")</f>
        <v>0</v>
      </c>
      <c r="I149" s="58" t="e">
        <f t="shared" si="4"/>
        <v>#DIV/0!</v>
      </c>
      <c r="J149" s="40"/>
      <c r="K149" s="40" t="str">
        <f>IFERROR(VLOOKUP(IF(ISTEXT(L149),M149,L149),Define!$A$3:$C$500,IF(MOD(ROW(),2)=1,2,3),0),"")</f>
        <v/>
      </c>
      <c r="L149" s="40" t="str">
        <f>IFERROR(INDEX(Data!$P$9:$S$984,INT((ROW()-1)/2),IF(MOD(ROW(),2)=1,1,3)),"")</f>
        <v/>
      </c>
      <c r="M149" s="40" t="str">
        <f>IFERROR(INDEX(Data!$P$9:$S$984,INT((ROW()-1)/2),IF(MOD(ROW(),2)=1,2,4)),"")</f>
        <v/>
      </c>
      <c r="N149" s="180">
        <f>IFERROR(INDEX(IF(H149="USD",Data!$F$9:$F$984,Data!$I$9:$I$984),INT((ROW()-1)/2),1),"")</f>
        <v>0</v>
      </c>
      <c r="O149" s="44">
        <f>IFERROR(IF(H149="USD",0,INDEX(Data!$F$9:$F$984,INT((ROW()-1)/2),1)),0)</f>
        <v>0</v>
      </c>
      <c r="P149" s="40"/>
      <c r="Q149" s="40"/>
      <c r="R149" s="176" t="str">
        <f>IFERROR(VLOOKUP(L149,Define!$A$4:$H$419,8,0),"")</f>
        <v/>
      </c>
      <c r="S149" s="40"/>
      <c r="T149" s="40"/>
      <c r="U149" s="43"/>
      <c r="V149" s="45"/>
      <c r="W149" s="45">
        <f>IFERROR(INDEX(Data!$C$9:$C$984,INT((ROW()-1)/2),1),"")</f>
        <v>0</v>
      </c>
      <c r="X149" s="41"/>
      <c r="Y149" s="40"/>
      <c r="Z149" s="40"/>
      <c r="AA149" s="40"/>
      <c r="AB149" s="40"/>
      <c r="AC149" s="40"/>
      <c r="AD149" s="40"/>
      <c r="AE149" s="40"/>
      <c r="AF149" s="44">
        <f>IFERROR(INDEX(Data!$J$9:$J$984,INT((ROW()-1)/2),1),"")</f>
        <v>0</v>
      </c>
      <c r="AG149" s="40"/>
      <c r="AH149" s="40"/>
      <c r="AI149" s="40"/>
      <c r="AJ149" s="40"/>
      <c r="AK149" s="40"/>
      <c r="AL149" s="41" t="s">
        <v>299</v>
      </c>
      <c r="AM149" s="40"/>
      <c r="AN149" s="40"/>
      <c r="AO149" s="44" t="str">
        <f>IFERROR(VLOOKUP(L149,Define!$A$3:$D$213,4,0),"")</f>
        <v/>
      </c>
      <c r="AP149" s="40"/>
      <c r="AQ149" s="40"/>
      <c r="AR149" s="40"/>
      <c r="AS149" s="40"/>
      <c r="AT149" s="46"/>
      <c r="AU149" s="40"/>
      <c r="AV149" s="40"/>
      <c r="AW149" s="40"/>
      <c r="AX149" s="40"/>
      <c r="AY149" s="40"/>
      <c r="AZ149" s="40"/>
      <c r="BA149" s="40"/>
      <c r="BB149" s="40"/>
      <c r="BC149" s="40"/>
      <c r="BD149" s="40"/>
      <c r="BE149" s="40"/>
      <c r="BF149" s="40"/>
      <c r="BG149" s="40"/>
      <c r="BH149" s="40"/>
      <c r="BI149" s="40"/>
      <c r="BJ149" s="40"/>
      <c r="BK149" s="40"/>
      <c r="BL149" s="40"/>
      <c r="BM149" s="40"/>
      <c r="BN149" s="40"/>
      <c r="BP149" s="179" t="str">
        <f>K149&amp;"#"&amp;K150</f>
        <v>#</v>
      </c>
    </row>
    <row r="150" spans="1:68" s="39" customFormat="1" x14ac:dyDescent="0.2">
      <c r="A150" s="41">
        <v>0</v>
      </c>
      <c r="B150" s="41">
        <f>IF(F149&lt;&gt;F150,MAX($B$2:B149)+1,B149)</f>
        <v>4</v>
      </c>
      <c r="C150" s="64">
        <f>IFERROR(INDEX(Data!$A$9:$A$984,INT((ROW()-1)/2),1),"")</f>
        <v>0</v>
      </c>
      <c r="D150" s="64">
        <f>IFERROR(INDEX(Data!$A$9:$A$984,INT((ROW()-1)/2),1),"")</f>
        <v>0</v>
      </c>
      <c r="E150" s="59">
        <f>VLOOKUP(BP150,Define!$L$4:$M$37,2,0)</f>
        <v>0</v>
      </c>
      <c r="F150" s="59">
        <f>IFERROR(INDEX(Data!$B$9:$B$984,INT((ROW()-1)/2),1),"")</f>
        <v>0</v>
      </c>
      <c r="G150" s="59">
        <f t="shared" si="5"/>
        <v>0</v>
      </c>
      <c r="H150" s="42">
        <f>IFERROR(INDEX(Data!$G$9:$G$984,INT((ROW()-1)/2),1),"")</f>
        <v>0</v>
      </c>
      <c r="I150" s="58" t="e">
        <f t="shared" si="4"/>
        <v>#DIV/0!</v>
      </c>
      <c r="J150" s="40"/>
      <c r="K150" s="40" t="str">
        <f>IFERROR(VLOOKUP(IF(ISTEXT(L150),M150,L150),Define!$A$3:$C$500,IF(MOD(ROW(),2)=1,2,3),0),"")</f>
        <v/>
      </c>
      <c r="L150" s="40" t="str">
        <f>IFERROR(INDEX(Data!$P$9:$S$984,INT((ROW()-1)/2),IF(MOD(ROW(),2)=1,1,3)),"")</f>
        <v/>
      </c>
      <c r="M150" s="40" t="str">
        <f>IFERROR(INDEX(Data!$P$9:$S$984,INT((ROW()-1)/2),IF(MOD(ROW(),2)=1,2,4)),"")</f>
        <v/>
      </c>
      <c r="N150" s="180">
        <f>IFERROR(INDEX(IF(H150="USD",Data!$F$9:$F$984,Data!$I$9:$I$984),INT((ROW()-1)/2),1),"")</f>
        <v>0</v>
      </c>
      <c r="O150" s="44">
        <f>IFERROR(IF(H150="USD",0,INDEX(Data!$F$9:$F$984,INT((ROW()-1)/2),1)),0)</f>
        <v>0</v>
      </c>
      <c r="P150" s="40"/>
      <c r="Q150" s="40"/>
      <c r="R150" s="176" t="str">
        <f>IFERROR(VLOOKUP(L150,Define!$A$4:$H$419,8,0),"")</f>
        <v/>
      </c>
      <c r="S150" s="40"/>
      <c r="T150" s="40"/>
      <c r="U150" s="43"/>
      <c r="V150" s="45"/>
      <c r="W150" s="45">
        <f>IFERROR(INDEX(Data!$C$9:$C$984,INT((ROW()-1)/2),1),"")</f>
        <v>0</v>
      </c>
      <c r="X150" s="41"/>
      <c r="Y150" s="40"/>
      <c r="Z150" s="40"/>
      <c r="AA150" s="40"/>
      <c r="AB150" s="40"/>
      <c r="AC150" s="40"/>
      <c r="AD150" s="40"/>
      <c r="AE150" s="40"/>
      <c r="AF150" s="44">
        <f>IFERROR(INDEX(Data!$J$9:$J$984,INT((ROW()-1)/2),1),"")</f>
        <v>0</v>
      </c>
      <c r="AG150" s="40"/>
      <c r="AH150" s="40"/>
      <c r="AI150" s="40"/>
      <c r="AJ150" s="40"/>
      <c r="AK150" s="40"/>
      <c r="AL150" s="41" t="s">
        <v>299</v>
      </c>
      <c r="AM150" s="40"/>
      <c r="AN150" s="40"/>
      <c r="AO150" s="44" t="str">
        <f>IFERROR(VLOOKUP(L150,Define!$A$3:$D$213,4,0),"")</f>
        <v/>
      </c>
      <c r="AP150" s="40"/>
      <c r="AQ150" s="40"/>
      <c r="AR150" s="40"/>
      <c r="AS150" s="40"/>
      <c r="AT150" s="40"/>
      <c r="AU150" s="40"/>
      <c r="AV150" s="40"/>
      <c r="AW150" s="40"/>
      <c r="AX150" s="40"/>
      <c r="AY150" s="40"/>
      <c r="AZ150" s="40"/>
      <c r="BA150" s="40"/>
      <c r="BB150" s="40"/>
      <c r="BC150" s="40"/>
      <c r="BD150" s="40"/>
      <c r="BE150" s="40"/>
      <c r="BF150" s="40"/>
      <c r="BG150" s="40"/>
      <c r="BH150" s="40"/>
      <c r="BI150" s="40"/>
      <c r="BJ150" s="40"/>
      <c r="BK150" s="40"/>
      <c r="BL150" s="40"/>
      <c r="BM150" s="40"/>
      <c r="BN150" s="40"/>
      <c r="BP150" s="179" t="str">
        <f>K149&amp;"#"&amp;K150</f>
        <v>#</v>
      </c>
    </row>
    <row r="151" spans="1:68" s="39" customFormat="1" x14ac:dyDescent="0.2">
      <c r="A151" s="41">
        <v>0</v>
      </c>
      <c r="B151" s="41">
        <f>IF(F150&lt;&gt;F151,MAX($B$2:B150)+1,B150)</f>
        <v>4</v>
      </c>
      <c r="C151" s="64">
        <f>IFERROR(INDEX(Data!$A$9:$A$984,INT((ROW()-1)/2),1),"")</f>
        <v>0</v>
      </c>
      <c r="D151" s="64">
        <f>IFERROR(INDEX(Data!$A$9:$A$984,INT((ROW()-1)/2),1),"")</f>
        <v>0</v>
      </c>
      <c r="E151" s="59">
        <f>VLOOKUP(BP151,Define!$L$4:$M$37,2,0)</f>
        <v>0</v>
      </c>
      <c r="F151" s="59">
        <f>IFERROR(INDEX(Data!$B$9:$B$984,INT((ROW()-1)/2),1),"")</f>
        <v>0</v>
      </c>
      <c r="G151" s="59">
        <f t="shared" si="5"/>
        <v>0</v>
      </c>
      <c r="H151" s="42">
        <f>IFERROR(INDEX(Data!$G$9:$G$984,INT((ROW()-1)/2),1),"")</f>
        <v>0</v>
      </c>
      <c r="I151" s="58" t="e">
        <f t="shared" si="4"/>
        <v>#DIV/0!</v>
      </c>
      <c r="J151" s="40"/>
      <c r="K151" s="40" t="str">
        <f>IFERROR(VLOOKUP(IF(ISTEXT(L151),M151,L151),Define!$A$3:$C$500,IF(MOD(ROW(),2)=1,2,3),0),"")</f>
        <v/>
      </c>
      <c r="L151" s="40" t="str">
        <f>IFERROR(INDEX(Data!$P$9:$S$984,INT((ROW()-1)/2),IF(MOD(ROW(),2)=1,1,3)),"")</f>
        <v/>
      </c>
      <c r="M151" s="40" t="str">
        <f>IFERROR(INDEX(Data!$P$9:$S$984,INT((ROW()-1)/2),IF(MOD(ROW(),2)=1,2,4)),"")</f>
        <v/>
      </c>
      <c r="N151" s="180">
        <f>IFERROR(INDEX(IF(H151="USD",Data!$F$9:$F$984,Data!$I$9:$I$984),INT((ROW()-1)/2),1),"")</f>
        <v>0</v>
      </c>
      <c r="O151" s="44">
        <f>IFERROR(IF(H151="USD",0,INDEX(Data!$F$9:$F$984,INT((ROW()-1)/2),1)),0)</f>
        <v>0</v>
      </c>
      <c r="P151" s="40"/>
      <c r="Q151" s="40"/>
      <c r="R151" s="176" t="str">
        <f>IFERROR(VLOOKUP(L151,Define!$A$4:$H$419,8,0),"")</f>
        <v/>
      </c>
      <c r="S151" s="40"/>
      <c r="T151" s="40"/>
      <c r="U151" s="43"/>
      <c r="V151" s="45"/>
      <c r="W151" s="45">
        <f>IFERROR(INDEX(Data!$C$9:$C$984,INT((ROW()-1)/2),1),"")</f>
        <v>0</v>
      </c>
      <c r="X151" s="41"/>
      <c r="Y151" s="40"/>
      <c r="Z151" s="40"/>
      <c r="AA151" s="40"/>
      <c r="AB151" s="40"/>
      <c r="AC151" s="40"/>
      <c r="AD151" s="40"/>
      <c r="AE151" s="40"/>
      <c r="AF151" s="44">
        <f>IFERROR(INDEX(Data!$J$9:$J$984,INT((ROW()-1)/2),1),"")</f>
        <v>0</v>
      </c>
      <c r="AG151" s="40"/>
      <c r="AH151" s="40"/>
      <c r="AI151" s="40"/>
      <c r="AJ151" s="40"/>
      <c r="AK151" s="40"/>
      <c r="AL151" s="41" t="s">
        <v>299</v>
      </c>
      <c r="AM151" s="40"/>
      <c r="AN151" s="40"/>
      <c r="AO151" s="44" t="str">
        <f>IFERROR(VLOOKUP(L151,Define!$A$3:$D$213,4,0),"")</f>
        <v/>
      </c>
      <c r="AP151" s="40"/>
      <c r="AQ151" s="40"/>
      <c r="AR151" s="40"/>
      <c r="AS151" s="40"/>
      <c r="AT151" s="46"/>
      <c r="AU151" s="40"/>
      <c r="AV151" s="40"/>
      <c r="AW151" s="40"/>
      <c r="AX151" s="40"/>
      <c r="AY151" s="40"/>
      <c r="AZ151" s="40"/>
      <c r="BA151" s="40"/>
      <c r="BB151" s="40"/>
      <c r="BC151" s="40"/>
      <c r="BD151" s="40"/>
      <c r="BE151" s="40"/>
      <c r="BF151" s="40"/>
      <c r="BG151" s="40"/>
      <c r="BH151" s="40"/>
      <c r="BI151" s="40"/>
      <c r="BJ151" s="40"/>
      <c r="BK151" s="40"/>
      <c r="BL151" s="40"/>
      <c r="BM151" s="40"/>
      <c r="BN151" s="40"/>
      <c r="BP151" s="179" t="str">
        <f>K151&amp;"#"&amp;K152</f>
        <v>#</v>
      </c>
    </row>
    <row r="152" spans="1:68" s="39" customFormat="1" x14ac:dyDescent="0.2">
      <c r="A152" s="41">
        <v>0</v>
      </c>
      <c r="B152" s="41">
        <f>IF(F151&lt;&gt;F152,MAX($B$2:B151)+1,B151)</f>
        <v>4</v>
      </c>
      <c r="C152" s="64">
        <f>IFERROR(INDEX(Data!$A$9:$A$984,INT((ROW()-1)/2),1),"")</f>
        <v>0</v>
      </c>
      <c r="D152" s="64">
        <f>IFERROR(INDEX(Data!$A$9:$A$984,INT((ROW()-1)/2),1),"")</f>
        <v>0</v>
      </c>
      <c r="E152" s="59">
        <f>VLOOKUP(BP152,Define!$L$4:$M$37,2,0)</f>
        <v>0</v>
      </c>
      <c r="F152" s="59">
        <f>IFERROR(INDEX(Data!$B$9:$B$984,INT((ROW()-1)/2),1),"")</f>
        <v>0</v>
      </c>
      <c r="G152" s="59">
        <f t="shared" si="5"/>
        <v>0</v>
      </c>
      <c r="H152" s="42">
        <f>IFERROR(INDEX(Data!$G$9:$G$984,INT((ROW()-1)/2),1),"")</f>
        <v>0</v>
      </c>
      <c r="I152" s="58" t="e">
        <f t="shared" si="4"/>
        <v>#DIV/0!</v>
      </c>
      <c r="J152" s="40"/>
      <c r="K152" s="40" t="str">
        <f>IFERROR(VLOOKUP(IF(ISTEXT(L152),M152,L152),Define!$A$3:$C$500,IF(MOD(ROW(),2)=1,2,3),0),"")</f>
        <v/>
      </c>
      <c r="L152" s="40" t="str">
        <f>IFERROR(INDEX(Data!$P$9:$S$984,INT((ROW()-1)/2),IF(MOD(ROW(),2)=1,1,3)),"")</f>
        <v/>
      </c>
      <c r="M152" s="40" t="str">
        <f>IFERROR(INDEX(Data!$P$9:$S$984,INT((ROW()-1)/2),IF(MOD(ROW(),2)=1,2,4)),"")</f>
        <v/>
      </c>
      <c r="N152" s="180">
        <f>IFERROR(INDEX(IF(H152="USD",Data!$F$9:$F$984,Data!$I$9:$I$984),INT((ROW()-1)/2),1),"")</f>
        <v>0</v>
      </c>
      <c r="O152" s="44">
        <f>IFERROR(IF(H152="USD",0,INDEX(Data!$F$9:$F$984,INT((ROW()-1)/2),1)),0)</f>
        <v>0</v>
      </c>
      <c r="P152" s="40"/>
      <c r="Q152" s="40"/>
      <c r="R152" s="176" t="str">
        <f>IFERROR(VLOOKUP(L152,Define!$A$4:$H$419,8,0),"")</f>
        <v/>
      </c>
      <c r="S152" s="40"/>
      <c r="T152" s="40"/>
      <c r="U152" s="43"/>
      <c r="V152" s="45"/>
      <c r="W152" s="45">
        <f>IFERROR(INDEX(Data!$C$9:$C$984,INT((ROW()-1)/2),1),"")</f>
        <v>0</v>
      </c>
      <c r="X152" s="41"/>
      <c r="Y152" s="40"/>
      <c r="Z152" s="40"/>
      <c r="AA152" s="40"/>
      <c r="AB152" s="40"/>
      <c r="AC152" s="40"/>
      <c r="AD152" s="40"/>
      <c r="AE152" s="40"/>
      <c r="AF152" s="44">
        <f>IFERROR(INDEX(Data!$J$9:$J$984,INT((ROW()-1)/2),1),"")</f>
        <v>0</v>
      </c>
      <c r="AG152" s="40"/>
      <c r="AH152" s="40"/>
      <c r="AI152" s="40"/>
      <c r="AJ152" s="40"/>
      <c r="AK152" s="40"/>
      <c r="AL152" s="41" t="s">
        <v>299</v>
      </c>
      <c r="AM152" s="40"/>
      <c r="AN152" s="40"/>
      <c r="AO152" s="44" t="str">
        <f>IFERROR(VLOOKUP(L152,Define!$A$3:$D$213,4,0),"")</f>
        <v/>
      </c>
      <c r="AP152" s="40"/>
      <c r="AQ152" s="40"/>
      <c r="AR152" s="40"/>
      <c r="AS152" s="40"/>
      <c r="AT152" s="40"/>
      <c r="AU152" s="40"/>
      <c r="AV152" s="40"/>
      <c r="AW152" s="40"/>
      <c r="AX152" s="40"/>
      <c r="AY152" s="40"/>
      <c r="AZ152" s="40"/>
      <c r="BA152" s="40"/>
      <c r="BB152" s="40"/>
      <c r="BC152" s="40"/>
      <c r="BD152" s="40"/>
      <c r="BE152" s="40"/>
      <c r="BF152" s="40"/>
      <c r="BG152" s="40"/>
      <c r="BH152" s="40"/>
      <c r="BI152" s="40"/>
      <c r="BJ152" s="40"/>
      <c r="BK152" s="40"/>
      <c r="BL152" s="40"/>
      <c r="BM152" s="40"/>
      <c r="BN152" s="40"/>
      <c r="BP152" s="179" t="str">
        <f>K151&amp;"#"&amp;K152</f>
        <v>#</v>
      </c>
    </row>
    <row r="153" spans="1:68" s="39" customFormat="1" x14ac:dyDescent="0.2">
      <c r="A153" s="41">
        <v>0</v>
      </c>
      <c r="B153" s="41">
        <f>IF(F152&lt;&gt;F153,MAX($B$2:B152)+1,B152)</f>
        <v>4</v>
      </c>
      <c r="C153" s="64">
        <f>IFERROR(INDEX(Data!$A$9:$A$984,INT((ROW()-1)/2),1),"")</f>
        <v>0</v>
      </c>
      <c r="D153" s="64">
        <f>IFERROR(INDEX(Data!$A$9:$A$984,INT((ROW()-1)/2),1),"")</f>
        <v>0</v>
      </c>
      <c r="E153" s="59">
        <f>VLOOKUP(BP153,Define!$L$4:$M$37,2,0)</f>
        <v>0</v>
      </c>
      <c r="F153" s="59">
        <f>IFERROR(INDEX(Data!$B$9:$B$984,INT((ROW()-1)/2),1),"")</f>
        <v>0</v>
      </c>
      <c r="G153" s="59">
        <f t="shared" si="5"/>
        <v>0</v>
      </c>
      <c r="H153" s="42">
        <f>IFERROR(INDEX(Data!$G$9:$G$984,INT((ROW()-1)/2),1),"")</f>
        <v>0</v>
      </c>
      <c r="I153" s="58" t="e">
        <f t="shared" si="4"/>
        <v>#DIV/0!</v>
      </c>
      <c r="J153" s="40"/>
      <c r="K153" s="40" t="str">
        <f>IFERROR(VLOOKUP(IF(ISTEXT(L153),M153,L153),Define!$A$3:$C$500,IF(MOD(ROW(),2)=1,2,3),0),"")</f>
        <v/>
      </c>
      <c r="L153" s="40" t="str">
        <f>IFERROR(INDEX(Data!$P$9:$S$984,INT((ROW()-1)/2),IF(MOD(ROW(),2)=1,1,3)),"")</f>
        <v/>
      </c>
      <c r="M153" s="40" t="str">
        <f>IFERROR(INDEX(Data!$P$9:$S$984,INT((ROW()-1)/2),IF(MOD(ROW(),2)=1,2,4)),"")</f>
        <v/>
      </c>
      <c r="N153" s="180">
        <f>IFERROR(INDEX(IF(H153="USD",Data!$F$9:$F$984,Data!$I$9:$I$984),INT((ROW()-1)/2),1),"")</f>
        <v>0</v>
      </c>
      <c r="O153" s="44">
        <f>IFERROR(IF(H153="USD",0,INDEX(Data!$F$9:$F$984,INT((ROW()-1)/2),1)),0)</f>
        <v>0</v>
      </c>
      <c r="P153" s="40"/>
      <c r="Q153" s="40"/>
      <c r="R153" s="176" t="str">
        <f>IFERROR(VLOOKUP(L153,Define!$A$4:$H$419,8,0),"")</f>
        <v/>
      </c>
      <c r="S153" s="40"/>
      <c r="T153" s="40"/>
      <c r="U153" s="43"/>
      <c r="V153" s="45"/>
      <c r="W153" s="45">
        <f>IFERROR(INDEX(Data!$C$9:$C$984,INT((ROW()-1)/2),1),"")</f>
        <v>0</v>
      </c>
      <c r="X153" s="41"/>
      <c r="Y153" s="40"/>
      <c r="Z153" s="40"/>
      <c r="AA153" s="40"/>
      <c r="AB153" s="40"/>
      <c r="AC153" s="40"/>
      <c r="AD153" s="40"/>
      <c r="AE153" s="40"/>
      <c r="AF153" s="44">
        <f>IFERROR(INDEX(Data!$J$9:$J$984,INT((ROW()-1)/2),1),"")</f>
        <v>0</v>
      </c>
      <c r="AG153" s="40"/>
      <c r="AH153" s="40"/>
      <c r="AI153" s="40"/>
      <c r="AJ153" s="40"/>
      <c r="AK153" s="40"/>
      <c r="AL153" s="41" t="s">
        <v>299</v>
      </c>
      <c r="AM153" s="40"/>
      <c r="AN153" s="40"/>
      <c r="AO153" s="44" t="str">
        <f>IFERROR(VLOOKUP(L153,Define!$A$3:$D$213,4,0),"")</f>
        <v/>
      </c>
      <c r="AP153" s="40"/>
      <c r="AQ153" s="40"/>
      <c r="AR153" s="40"/>
      <c r="AS153" s="40"/>
      <c r="AT153" s="46"/>
      <c r="AU153" s="40"/>
      <c r="AV153" s="40"/>
      <c r="AW153" s="40"/>
      <c r="AX153" s="40"/>
      <c r="AY153" s="40"/>
      <c r="AZ153" s="40"/>
      <c r="BA153" s="40"/>
      <c r="BB153" s="40"/>
      <c r="BC153" s="40"/>
      <c r="BD153" s="40"/>
      <c r="BE153" s="40"/>
      <c r="BF153" s="40"/>
      <c r="BG153" s="40"/>
      <c r="BH153" s="40"/>
      <c r="BI153" s="40"/>
      <c r="BJ153" s="40"/>
      <c r="BK153" s="40"/>
      <c r="BL153" s="40"/>
      <c r="BM153" s="40"/>
      <c r="BN153" s="40"/>
      <c r="BP153" s="179" t="str">
        <f>K153&amp;"#"&amp;K154</f>
        <v>#</v>
      </c>
    </row>
    <row r="154" spans="1:68" s="39" customFormat="1" x14ac:dyDescent="0.2">
      <c r="A154" s="41">
        <v>0</v>
      </c>
      <c r="B154" s="41">
        <f>IF(F153&lt;&gt;F154,MAX($B$2:B153)+1,B153)</f>
        <v>4</v>
      </c>
      <c r="C154" s="64">
        <f>IFERROR(INDEX(Data!$A$9:$A$984,INT((ROW()-1)/2),1),"")</f>
        <v>0</v>
      </c>
      <c r="D154" s="64">
        <f>IFERROR(INDEX(Data!$A$9:$A$984,INT((ROW()-1)/2),1),"")</f>
        <v>0</v>
      </c>
      <c r="E154" s="59">
        <f>VLOOKUP(BP154,Define!$L$4:$M$37,2,0)</f>
        <v>0</v>
      </c>
      <c r="F154" s="59">
        <f>IFERROR(INDEX(Data!$B$9:$B$984,INT((ROW()-1)/2),1),"")</f>
        <v>0</v>
      </c>
      <c r="G154" s="59">
        <f t="shared" si="5"/>
        <v>0</v>
      </c>
      <c r="H154" s="42">
        <f>IFERROR(INDEX(Data!$G$9:$G$984,INT((ROW()-1)/2),1),"")</f>
        <v>0</v>
      </c>
      <c r="I154" s="58" t="e">
        <f t="shared" si="4"/>
        <v>#DIV/0!</v>
      </c>
      <c r="J154" s="40"/>
      <c r="K154" s="40" t="str">
        <f>IFERROR(VLOOKUP(IF(ISTEXT(L154),M154,L154),Define!$A$3:$C$500,IF(MOD(ROW(),2)=1,2,3),0),"")</f>
        <v/>
      </c>
      <c r="L154" s="40" t="str">
        <f>IFERROR(INDEX(Data!$P$9:$S$984,INT((ROW()-1)/2),IF(MOD(ROW(),2)=1,1,3)),"")</f>
        <v/>
      </c>
      <c r="M154" s="40" t="str">
        <f>IFERROR(INDEX(Data!$P$9:$S$984,INT((ROW()-1)/2),IF(MOD(ROW(),2)=1,2,4)),"")</f>
        <v/>
      </c>
      <c r="N154" s="180">
        <f>IFERROR(INDEX(IF(H154="USD",Data!$F$9:$F$984,Data!$I$9:$I$984),INT((ROW()-1)/2),1),"")</f>
        <v>0</v>
      </c>
      <c r="O154" s="44">
        <f>IFERROR(IF(H154="USD",0,INDEX(Data!$F$9:$F$984,INT((ROW()-1)/2),1)),0)</f>
        <v>0</v>
      </c>
      <c r="P154" s="40"/>
      <c r="Q154" s="40"/>
      <c r="R154" s="176" t="str">
        <f>IFERROR(VLOOKUP(L154,Define!$A$4:$H$419,8,0),"")</f>
        <v/>
      </c>
      <c r="S154" s="40"/>
      <c r="T154" s="40"/>
      <c r="U154" s="43"/>
      <c r="V154" s="45"/>
      <c r="W154" s="45">
        <f>IFERROR(INDEX(Data!$C$9:$C$984,INT((ROW()-1)/2),1),"")</f>
        <v>0</v>
      </c>
      <c r="X154" s="41"/>
      <c r="Y154" s="40"/>
      <c r="Z154" s="40"/>
      <c r="AA154" s="40"/>
      <c r="AB154" s="40"/>
      <c r="AC154" s="40"/>
      <c r="AD154" s="40"/>
      <c r="AE154" s="40"/>
      <c r="AF154" s="44">
        <f>IFERROR(INDEX(Data!$J$9:$J$984,INT((ROW()-1)/2),1),"")</f>
        <v>0</v>
      </c>
      <c r="AG154" s="40"/>
      <c r="AH154" s="40"/>
      <c r="AI154" s="40"/>
      <c r="AJ154" s="40"/>
      <c r="AK154" s="40"/>
      <c r="AL154" s="41" t="s">
        <v>299</v>
      </c>
      <c r="AM154" s="40"/>
      <c r="AN154" s="40"/>
      <c r="AO154" s="44" t="str">
        <f>IFERROR(VLOOKUP(L154,Define!$A$3:$D$213,4,0),"")</f>
        <v/>
      </c>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P154" s="179" t="str">
        <f>K153&amp;"#"&amp;K154</f>
        <v>#</v>
      </c>
    </row>
    <row r="155" spans="1:68" s="39" customFormat="1" x14ac:dyDescent="0.2">
      <c r="A155" s="41">
        <v>0</v>
      </c>
      <c r="B155" s="41">
        <f>IF(F154&lt;&gt;F155,MAX($B$2:B154)+1,B154)</f>
        <v>4</v>
      </c>
      <c r="C155" s="64">
        <f>IFERROR(INDEX(Data!$A$9:$A$984,INT((ROW()-1)/2),1),"")</f>
        <v>0</v>
      </c>
      <c r="D155" s="64">
        <f>IFERROR(INDEX(Data!$A$9:$A$984,INT((ROW()-1)/2),1),"")</f>
        <v>0</v>
      </c>
      <c r="E155" s="59">
        <f>VLOOKUP(BP155,Define!$L$4:$M$37,2,0)</f>
        <v>0</v>
      </c>
      <c r="F155" s="59">
        <f>IFERROR(INDEX(Data!$B$9:$B$984,INT((ROW()-1)/2),1),"")</f>
        <v>0</v>
      </c>
      <c r="G155" s="59">
        <f t="shared" si="5"/>
        <v>0</v>
      </c>
      <c r="H155" s="42">
        <f>IFERROR(INDEX(Data!$G$9:$G$984,INT((ROW()-1)/2),1),"")</f>
        <v>0</v>
      </c>
      <c r="I155" s="58" t="e">
        <f t="shared" si="4"/>
        <v>#DIV/0!</v>
      </c>
      <c r="J155" s="40"/>
      <c r="K155" s="40" t="str">
        <f>IFERROR(VLOOKUP(IF(ISTEXT(L155),M155,L155),Define!$A$3:$C$500,IF(MOD(ROW(),2)=1,2,3),0),"")</f>
        <v/>
      </c>
      <c r="L155" s="40" t="str">
        <f>IFERROR(INDEX(Data!$P$9:$S$984,INT((ROW()-1)/2),IF(MOD(ROW(),2)=1,1,3)),"")</f>
        <v/>
      </c>
      <c r="M155" s="40" t="str">
        <f>IFERROR(INDEX(Data!$P$9:$S$984,INT((ROW()-1)/2),IF(MOD(ROW(),2)=1,2,4)),"")</f>
        <v/>
      </c>
      <c r="N155" s="180">
        <f>IFERROR(INDEX(IF(H155="USD",Data!$F$9:$F$984,Data!$I$9:$I$984),INT((ROW()-1)/2),1),"")</f>
        <v>0</v>
      </c>
      <c r="O155" s="44">
        <f>IFERROR(IF(H155="USD",0,INDEX(Data!$F$9:$F$984,INT((ROW()-1)/2),1)),0)</f>
        <v>0</v>
      </c>
      <c r="P155" s="40"/>
      <c r="Q155" s="40"/>
      <c r="R155" s="176" t="str">
        <f>IFERROR(VLOOKUP(L155,Define!$A$4:$H$419,8,0),"")</f>
        <v/>
      </c>
      <c r="S155" s="40"/>
      <c r="T155" s="40"/>
      <c r="U155" s="43"/>
      <c r="V155" s="45"/>
      <c r="W155" s="45">
        <f>IFERROR(INDEX(Data!$C$9:$C$984,INT((ROW()-1)/2),1),"")</f>
        <v>0</v>
      </c>
      <c r="X155" s="41"/>
      <c r="Y155" s="40"/>
      <c r="Z155" s="40"/>
      <c r="AA155" s="40"/>
      <c r="AB155" s="40"/>
      <c r="AC155" s="40"/>
      <c r="AD155" s="40"/>
      <c r="AE155" s="40"/>
      <c r="AF155" s="44">
        <f>IFERROR(INDEX(Data!$J$9:$J$984,INT((ROW()-1)/2),1),"")</f>
        <v>0</v>
      </c>
      <c r="AG155" s="40"/>
      <c r="AH155" s="40"/>
      <c r="AI155" s="40"/>
      <c r="AJ155" s="40"/>
      <c r="AK155" s="40"/>
      <c r="AL155" s="41" t="s">
        <v>299</v>
      </c>
      <c r="AM155" s="40"/>
      <c r="AN155" s="40"/>
      <c r="AO155" s="44" t="str">
        <f>IFERROR(VLOOKUP(L155,Define!$A$3:$D$213,4,0),"")</f>
        <v/>
      </c>
      <c r="AP155" s="40"/>
      <c r="AQ155" s="40"/>
      <c r="AR155" s="40"/>
      <c r="AS155" s="40"/>
      <c r="AT155" s="46"/>
      <c r="AU155" s="40"/>
      <c r="AV155" s="40"/>
      <c r="AW155" s="40"/>
      <c r="AX155" s="40"/>
      <c r="AY155" s="40"/>
      <c r="AZ155" s="40"/>
      <c r="BA155" s="40"/>
      <c r="BB155" s="40"/>
      <c r="BC155" s="40"/>
      <c r="BD155" s="40"/>
      <c r="BE155" s="40"/>
      <c r="BF155" s="40"/>
      <c r="BG155" s="40"/>
      <c r="BH155" s="40"/>
      <c r="BI155" s="40"/>
      <c r="BJ155" s="40"/>
      <c r="BK155" s="40"/>
      <c r="BL155" s="40"/>
      <c r="BM155" s="40"/>
      <c r="BN155" s="40"/>
      <c r="BP155" s="179" t="str">
        <f>K155&amp;"#"&amp;K156</f>
        <v>#</v>
      </c>
    </row>
    <row r="156" spans="1:68" s="39" customFormat="1" x14ac:dyDescent="0.2">
      <c r="A156" s="41">
        <v>0</v>
      </c>
      <c r="B156" s="41">
        <f>IF(F155&lt;&gt;F156,MAX($B$2:B155)+1,B155)</f>
        <v>4</v>
      </c>
      <c r="C156" s="64">
        <f>IFERROR(INDEX(Data!$A$9:$A$984,INT((ROW()-1)/2),1),"")</f>
        <v>0</v>
      </c>
      <c r="D156" s="64">
        <f>IFERROR(INDEX(Data!$A$9:$A$984,INT((ROW()-1)/2),1),"")</f>
        <v>0</v>
      </c>
      <c r="E156" s="59">
        <f>VLOOKUP(BP156,Define!$L$4:$M$37,2,0)</f>
        <v>0</v>
      </c>
      <c r="F156" s="59">
        <f>IFERROR(INDEX(Data!$B$9:$B$984,INT((ROW()-1)/2),1),"")</f>
        <v>0</v>
      </c>
      <c r="G156" s="59">
        <f t="shared" si="5"/>
        <v>0</v>
      </c>
      <c r="H156" s="42">
        <f>IFERROR(INDEX(Data!$G$9:$G$984,INT((ROW()-1)/2),1),"")</f>
        <v>0</v>
      </c>
      <c r="I156" s="58" t="e">
        <f t="shared" si="4"/>
        <v>#DIV/0!</v>
      </c>
      <c r="J156" s="40"/>
      <c r="K156" s="40" t="str">
        <f>IFERROR(VLOOKUP(IF(ISTEXT(L156),M156,L156),Define!$A$3:$C$500,IF(MOD(ROW(),2)=1,2,3),0),"")</f>
        <v/>
      </c>
      <c r="L156" s="40" t="str">
        <f>IFERROR(INDEX(Data!$P$9:$S$984,INT((ROW()-1)/2),IF(MOD(ROW(),2)=1,1,3)),"")</f>
        <v/>
      </c>
      <c r="M156" s="40" t="str">
        <f>IFERROR(INDEX(Data!$P$9:$S$984,INT((ROW()-1)/2),IF(MOD(ROW(),2)=1,2,4)),"")</f>
        <v/>
      </c>
      <c r="N156" s="180">
        <f>IFERROR(INDEX(IF(H156="USD",Data!$F$9:$F$984,Data!$I$9:$I$984),INT((ROW()-1)/2),1),"")</f>
        <v>0</v>
      </c>
      <c r="O156" s="44">
        <f>IFERROR(IF(H156="USD",0,INDEX(Data!$F$9:$F$984,INT((ROW()-1)/2),1)),0)</f>
        <v>0</v>
      </c>
      <c r="P156" s="40"/>
      <c r="Q156" s="40"/>
      <c r="R156" s="176" t="str">
        <f>IFERROR(VLOOKUP(L156,Define!$A$4:$H$419,8,0),"")</f>
        <v/>
      </c>
      <c r="S156" s="40"/>
      <c r="T156" s="40"/>
      <c r="U156" s="43"/>
      <c r="V156" s="45"/>
      <c r="W156" s="45">
        <f>IFERROR(INDEX(Data!$C$9:$C$984,INT((ROW()-1)/2),1),"")</f>
        <v>0</v>
      </c>
      <c r="X156" s="41"/>
      <c r="Y156" s="40"/>
      <c r="Z156" s="40"/>
      <c r="AA156" s="40"/>
      <c r="AB156" s="40"/>
      <c r="AC156" s="40"/>
      <c r="AD156" s="40"/>
      <c r="AE156" s="40"/>
      <c r="AF156" s="44">
        <f>IFERROR(INDEX(Data!$J$9:$J$984,INT((ROW()-1)/2),1),"")</f>
        <v>0</v>
      </c>
      <c r="AG156" s="40"/>
      <c r="AH156" s="40"/>
      <c r="AI156" s="40"/>
      <c r="AJ156" s="40"/>
      <c r="AK156" s="40"/>
      <c r="AL156" s="41" t="s">
        <v>299</v>
      </c>
      <c r="AM156" s="40"/>
      <c r="AN156" s="40"/>
      <c r="AO156" s="44" t="str">
        <f>IFERROR(VLOOKUP(L156,Define!$A$3:$D$213,4,0),"")</f>
        <v/>
      </c>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40"/>
      <c r="BL156" s="40"/>
      <c r="BM156" s="40"/>
      <c r="BN156" s="40"/>
      <c r="BP156" s="179" t="str">
        <f>K155&amp;"#"&amp;K156</f>
        <v>#</v>
      </c>
    </row>
    <row r="157" spans="1:68" s="39" customFormat="1" x14ac:dyDescent="0.2">
      <c r="A157" s="41">
        <v>0</v>
      </c>
      <c r="B157" s="41">
        <f>IF(F156&lt;&gt;F157,MAX($B$2:B156)+1,B156)</f>
        <v>4</v>
      </c>
      <c r="C157" s="64">
        <f>IFERROR(INDEX(Data!$A$9:$A$984,INT((ROW()-1)/2),1),"")</f>
        <v>0</v>
      </c>
      <c r="D157" s="64">
        <f>IFERROR(INDEX(Data!$A$9:$A$984,INT((ROW()-1)/2),1),"")</f>
        <v>0</v>
      </c>
      <c r="E157" s="59">
        <f>VLOOKUP(BP157,Define!$L$4:$M$37,2,0)</f>
        <v>0</v>
      </c>
      <c r="F157" s="59">
        <f>IFERROR(INDEX(Data!$B$9:$B$984,INT((ROW()-1)/2),1),"")</f>
        <v>0</v>
      </c>
      <c r="G157" s="59">
        <f t="shared" si="5"/>
        <v>0</v>
      </c>
      <c r="H157" s="42">
        <f>IFERROR(INDEX(Data!$G$9:$G$984,INT((ROW()-1)/2),1),"")</f>
        <v>0</v>
      </c>
      <c r="I157" s="58" t="e">
        <f t="shared" si="4"/>
        <v>#DIV/0!</v>
      </c>
      <c r="J157" s="40"/>
      <c r="K157" s="40" t="str">
        <f>IFERROR(VLOOKUP(IF(ISTEXT(L157),M157,L157),Define!$A$3:$C$500,IF(MOD(ROW(),2)=1,2,3),0),"")</f>
        <v/>
      </c>
      <c r="L157" s="40" t="str">
        <f>IFERROR(INDEX(Data!$P$9:$S$984,INT((ROW()-1)/2),IF(MOD(ROW(),2)=1,1,3)),"")</f>
        <v/>
      </c>
      <c r="M157" s="40" t="str">
        <f>IFERROR(INDEX(Data!$P$9:$S$984,INT((ROW()-1)/2),IF(MOD(ROW(),2)=1,2,4)),"")</f>
        <v/>
      </c>
      <c r="N157" s="180">
        <f>IFERROR(INDEX(IF(H157="USD",Data!$F$9:$F$984,Data!$I$9:$I$984),INT((ROW()-1)/2),1),"")</f>
        <v>0</v>
      </c>
      <c r="O157" s="44">
        <f>IFERROR(IF(H157="USD",0,INDEX(Data!$F$9:$F$984,INT((ROW()-1)/2),1)),0)</f>
        <v>0</v>
      </c>
      <c r="P157" s="40"/>
      <c r="Q157" s="40"/>
      <c r="R157" s="176" t="str">
        <f>IFERROR(VLOOKUP(L157,Define!$A$4:$H$419,8,0),"")</f>
        <v/>
      </c>
      <c r="S157" s="40"/>
      <c r="T157" s="40"/>
      <c r="U157" s="43"/>
      <c r="V157" s="45"/>
      <c r="W157" s="45">
        <f>IFERROR(INDEX(Data!$C$9:$C$984,INT((ROW()-1)/2),1),"")</f>
        <v>0</v>
      </c>
      <c r="X157" s="41"/>
      <c r="Y157" s="40"/>
      <c r="Z157" s="40"/>
      <c r="AA157" s="40"/>
      <c r="AB157" s="40"/>
      <c r="AC157" s="40"/>
      <c r="AD157" s="40"/>
      <c r="AE157" s="40"/>
      <c r="AF157" s="44">
        <f>IFERROR(INDEX(Data!$J$9:$J$984,INT((ROW()-1)/2),1),"")</f>
        <v>0</v>
      </c>
      <c r="AG157" s="40"/>
      <c r="AH157" s="40"/>
      <c r="AI157" s="40"/>
      <c r="AJ157" s="40"/>
      <c r="AK157" s="40"/>
      <c r="AL157" s="41" t="s">
        <v>299</v>
      </c>
      <c r="AM157" s="40"/>
      <c r="AN157" s="40"/>
      <c r="AO157" s="44" t="str">
        <f>IFERROR(VLOOKUP(L157,Define!$A$3:$D$213,4,0),"")</f>
        <v/>
      </c>
      <c r="AP157" s="40"/>
      <c r="AQ157" s="40"/>
      <c r="AR157" s="40"/>
      <c r="AS157" s="40"/>
      <c r="AT157" s="46"/>
      <c r="AU157" s="40"/>
      <c r="AV157" s="40"/>
      <c r="AW157" s="40"/>
      <c r="AX157" s="40"/>
      <c r="AY157" s="40"/>
      <c r="AZ157" s="40"/>
      <c r="BA157" s="40"/>
      <c r="BB157" s="40"/>
      <c r="BC157" s="40"/>
      <c r="BD157" s="40"/>
      <c r="BE157" s="40"/>
      <c r="BF157" s="40"/>
      <c r="BG157" s="40"/>
      <c r="BH157" s="40"/>
      <c r="BI157" s="40"/>
      <c r="BJ157" s="40"/>
      <c r="BK157" s="40"/>
      <c r="BL157" s="40"/>
      <c r="BM157" s="40"/>
      <c r="BN157" s="40"/>
      <c r="BP157" s="179" t="str">
        <f>K157&amp;"#"&amp;K158</f>
        <v>#</v>
      </c>
    </row>
    <row r="158" spans="1:68" s="39" customFormat="1" x14ac:dyDescent="0.2">
      <c r="A158" s="41">
        <v>0</v>
      </c>
      <c r="B158" s="41">
        <f>IF(F157&lt;&gt;F158,MAX($B$2:B157)+1,B157)</f>
        <v>4</v>
      </c>
      <c r="C158" s="64">
        <f>IFERROR(INDEX(Data!$A$9:$A$984,INT((ROW()-1)/2),1),"")</f>
        <v>0</v>
      </c>
      <c r="D158" s="64">
        <f>IFERROR(INDEX(Data!$A$9:$A$984,INT((ROW()-1)/2),1),"")</f>
        <v>0</v>
      </c>
      <c r="E158" s="59">
        <f>VLOOKUP(BP158,Define!$L$4:$M$37,2,0)</f>
        <v>0</v>
      </c>
      <c r="F158" s="59">
        <f>IFERROR(INDEX(Data!$B$9:$B$984,INT((ROW()-1)/2),1),"")</f>
        <v>0</v>
      </c>
      <c r="G158" s="59">
        <f t="shared" si="5"/>
        <v>0</v>
      </c>
      <c r="H158" s="42">
        <f>IFERROR(INDEX(Data!$G$9:$G$984,INT((ROW()-1)/2),1),"")</f>
        <v>0</v>
      </c>
      <c r="I158" s="58" t="e">
        <f t="shared" si="4"/>
        <v>#DIV/0!</v>
      </c>
      <c r="J158" s="40"/>
      <c r="K158" s="40" t="str">
        <f>IFERROR(VLOOKUP(IF(ISTEXT(L158),M158,L158),Define!$A$3:$C$500,IF(MOD(ROW(),2)=1,2,3),0),"")</f>
        <v/>
      </c>
      <c r="L158" s="40" t="str">
        <f>IFERROR(INDEX(Data!$P$9:$S$984,INT((ROW()-1)/2),IF(MOD(ROW(),2)=1,1,3)),"")</f>
        <v/>
      </c>
      <c r="M158" s="40" t="str">
        <f>IFERROR(INDEX(Data!$P$9:$S$984,INT((ROW()-1)/2),IF(MOD(ROW(),2)=1,2,4)),"")</f>
        <v/>
      </c>
      <c r="N158" s="180">
        <f>IFERROR(INDEX(IF(H158="USD",Data!$F$9:$F$984,Data!$I$9:$I$984),INT((ROW()-1)/2),1),"")</f>
        <v>0</v>
      </c>
      <c r="O158" s="44">
        <f>IFERROR(IF(H158="USD",0,INDEX(Data!$F$9:$F$984,INT((ROW()-1)/2),1)),0)</f>
        <v>0</v>
      </c>
      <c r="P158" s="40"/>
      <c r="Q158" s="40"/>
      <c r="R158" s="176" t="str">
        <f>IFERROR(VLOOKUP(L158,Define!$A$4:$H$419,8,0),"")</f>
        <v/>
      </c>
      <c r="S158" s="40"/>
      <c r="T158" s="40"/>
      <c r="U158" s="43"/>
      <c r="V158" s="45"/>
      <c r="W158" s="45">
        <f>IFERROR(INDEX(Data!$C$9:$C$984,INT((ROW()-1)/2),1),"")</f>
        <v>0</v>
      </c>
      <c r="X158" s="41"/>
      <c r="Y158" s="40"/>
      <c r="Z158" s="40"/>
      <c r="AA158" s="40"/>
      <c r="AB158" s="40"/>
      <c r="AC158" s="40"/>
      <c r="AD158" s="40"/>
      <c r="AE158" s="40"/>
      <c r="AF158" s="44">
        <f>IFERROR(INDEX(Data!$J$9:$J$984,INT((ROW()-1)/2),1),"")</f>
        <v>0</v>
      </c>
      <c r="AG158" s="40"/>
      <c r="AH158" s="40"/>
      <c r="AI158" s="40"/>
      <c r="AJ158" s="40"/>
      <c r="AK158" s="40"/>
      <c r="AL158" s="41" t="s">
        <v>299</v>
      </c>
      <c r="AM158" s="40"/>
      <c r="AN158" s="40"/>
      <c r="AO158" s="44" t="str">
        <f>IFERROR(VLOOKUP(L158,Define!$A$3:$D$213,4,0),"")</f>
        <v/>
      </c>
      <c r="AP158" s="40"/>
      <c r="AQ158" s="40"/>
      <c r="AR158" s="40"/>
      <c r="AS158" s="40"/>
      <c r="AT158" s="40"/>
      <c r="AU158" s="40"/>
      <c r="AV158" s="40"/>
      <c r="AW158" s="40"/>
      <c r="AX158" s="40"/>
      <c r="AY158" s="40"/>
      <c r="AZ158" s="40"/>
      <c r="BA158" s="40"/>
      <c r="BB158" s="40"/>
      <c r="BC158" s="40"/>
      <c r="BD158" s="40"/>
      <c r="BE158" s="40"/>
      <c r="BF158" s="40"/>
      <c r="BG158" s="40"/>
      <c r="BH158" s="40"/>
      <c r="BI158" s="40"/>
      <c r="BJ158" s="40"/>
      <c r="BK158" s="40"/>
      <c r="BL158" s="40"/>
      <c r="BM158" s="40"/>
      <c r="BN158" s="40"/>
      <c r="BP158" s="179" t="str">
        <f>K157&amp;"#"&amp;K158</f>
        <v>#</v>
      </c>
    </row>
    <row r="159" spans="1:68" s="39" customFormat="1" x14ac:dyDescent="0.2">
      <c r="A159" s="41">
        <v>0</v>
      </c>
      <c r="B159" s="41">
        <f>IF(F158&lt;&gt;F159,MAX($B$2:B158)+1,B158)</f>
        <v>4</v>
      </c>
      <c r="C159" s="64">
        <f>IFERROR(INDEX(Data!$A$9:$A$984,INT((ROW()-1)/2),1),"")</f>
        <v>0</v>
      </c>
      <c r="D159" s="64">
        <f>IFERROR(INDEX(Data!$A$9:$A$984,INT((ROW()-1)/2),1),"")</f>
        <v>0</v>
      </c>
      <c r="E159" s="59">
        <f>VLOOKUP(BP159,Define!$L$4:$M$37,2,0)</f>
        <v>0</v>
      </c>
      <c r="F159" s="59">
        <f>IFERROR(INDEX(Data!$B$9:$B$984,INT((ROW()-1)/2),1),"")</f>
        <v>0</v>
      </c>
      <c r="G159" s="59">
        <f t="shared" si="5"/>
        <v>0</v>
      </c>
      <c r="H159" s="47">
        <f>IFERROR(INDEX(Data!$G$9:$G$984,INT((ROW()-1)/2),1),"")</f>
        <v>0</v>
      </c>
      <c r="I159" s="58" t="e">
        <f t="shared" si="4"/>
        <v>#DIV/0!</v>
      </c>
      <c r="J159" s="40"/>
      <c r="K159" s="40" t="str">
        <f>IFERROR(VLOOKUP(IF(ISTEXT(L159),M159,L159),Define!$A$3:$C$500,IF(MOD(ROW(),2)=1,2,3),0),"")</f>
        <v/>
      </c>
      <c r="L159" s="40" t="str">
        <f>IFERROR(INDEX(Data!$P$9:$S$984,INT((ROW()-1)/2),IF(MOD(ROW(),2)=1,1,3)),"")</f>
        <v/>
      </c>
      <c r="M159" s="40" t="str">
        <f>IFERROR(INDEX(Data!$P$9:$S$984,INT((ROW()-1)/2),IF(MOD(ROW(),2)=1,2,4)),"")</f>
        <v/>
      </c>
      <c r="N159" s="180">
        <f>IFERROR(INDEX(IF(H159="USD",Data!$F$9:$F$984,Data!$I$9:$I$984),INT((ROW()-1)/2),1),"")</f>
        <v>0</v>
      </c>
      <c r="O159" s="44">
        <f>IFERROR(IF(H159="USD",0,INDEX(Data!$F$9:$F$984,INT((ROW()-1)/2),1)),0)</f>
        <v>0</v>
      </c>
      <c r="P159" s="40"/>
      <c r="Q159" s="40"/>
      <c r="R159" s="176" t="str">
        <f>IFERROR(VLOOKUP(L159,Define!$A$4:$H$419,8,0),"")</f>
        <v/>
      </c>
      <c r="S159" s="40"/>
      <c r="T159" s="40"/>
      <c r="U159" s="43"/>
      <c r="V159" s="45"/>
      <c r="W159" s="45">
        <f>IFERROR(INDEX(Data!$C$9:$C$984,INT((ROW()-1)/2),1),"")</f>
        <v>0</v>
      </c>
      <c r="X159" s="41"/>
      <c r="Y159" s="40"/>
      <c r="Z159" s="40"/>
      <c r="AA159" s="40"/>
      <c r="AB159" s="40"/>
      <c r="AC159" s="40"/>
      <c r="AD159" s="40"/>
      <c r="AE159" s="40"/>
      <c r="AF159" s="44">
        <f>IFERROR(INDEX(Data!$J$9:$J$984,INT((ROW()-1)/2),1),"")</f>
        <v>0</v>
      </c>
      <c r="AG159" s="40"/>
      <c r="AH159" s="40"/>
      <c r="AI159" s="40"/>
      <c r="AJ159" s="40"/>
      <c r="AK159" s="40"/>
      <c r="AL159" s="41" t="s">
        <v>299</v>
      </c>
      <c r="AM159" s="40"/>
      <c r="AN159" s="40"/>
      <c r="AO159" s="44" t="str">
        <f>IFERROR(VLOOKUP(L159,Define!$A$3:$D$213,4,0),"")</f>
        <v/>
      </c>
      <c r="AP159" s="40"/>
      <c r="AQ159" s="40"/>
      <c r="AR159" s="40"/>
      <c r="AS159" s="40"/>
      <c r="AT159" s="46"/>
      <c r="AU159" s="40"/>
      <c r="AV159" s="40"/>
      <c r="AW159" s="40"/>
      <c r="AX159" s="40"/>
      <c r="AY159" s="40"/>
      <c r="AZ159" s="40"/>
      <c r="BA159" s="40"/>
      <c r="BB159" s="40"/>
      <c r="BC159" s="40"/>
      <c r="BD159" s="40"/>
      <c r="BE159" s="40"/>
      <c r="BF159" s="40"/>
      <c r="BG159" s="40"/>
      <c r="BH159" s="40"/>
      <c r="BI159" s="40"/>
      <c r="BJ159" s="40"/>
      <c r="BK159" s="40"/>
      <c r="BL159" s="40"/>
      <c r="BM159" s="40"/>
      <c r="BN159" s="40"/>
      <c r="BP159" s="179" t="str">
        <f>K159&amp;"#"&amp;K160</f>
        <v>#</v>
      </c>
    </row>
    <row r="160" spans="1:68" s="39" customFormat="1" x14ac:dyDescent="0.2">
      <c r="A160" s="41">
        <v>0</v>
      </c>
      <c r="B160" s="41">
        <f>IF(F159&lt;&gt;F160,MAX($B$2:B159)+1,B159)</f>
        <v>4</v>
      </c>
      <c r="C160" s="64">
        <f>IFERROR(INDEX(Data!$A$9:$A$984,INT((ROW()-1)/2),1),"")</f>
        <v>0</v>
      </c>
      <c r="D160" s="64">
        <f>IFERROR(INDEX(Data!$A$9:$A$984,INT((ROW()-1)/2),1),"")</f>
        <v>0</v>
      </c>
      <c r="E160" s="59">
        <f>VLOOKUP(BP160,Define!$L$4:$M$37,2,0)</f>
        <v>0</v>
      </c>
      <c r="F160" s="59">
        <f>IFERROR(INDEX(Data!$B$9:$B$984,INT((ROW()-1)/2),1),"")</f>
        <v>0</v>
      </c>
      <c r="G160" s="59">
        <f t="shared" si="5"/>
        <v>0</v>
      </c>
      <c r="H160" s="47">
        <f>IFERROR(INDEX(Data!$G$9:$G$984,INT((ROW()-1)/2),1),"")</f>
        <v>0</v>
      </c>
      <c r="I160" s="58" t="e">
        <f t="shared" si="4"/>
        <v>#DIV/0!</v>
      </c>
      <c r="J160" s="40"/>
      <c r="K160" s="40" t="str">
        <f>IFERROR(VLOOKUP(IF(ISTEXT(L160),M160,L160),Define!$A$3:$C$500,IF(MOD(ROW(),2)=1,2,3),0),"")</f>
        <v/>
      </c>
      <c r="L160" s="40" t="str">
        <f>IFERROR(INDEX(Data!$P$9:$S$984,INT((ROW()-1)/2),IF(MOD(ROW(),2)=1,1,3)),"")</f>
        <v/>
      </c>
      <c r="M160" s="40" t="str">
        <f>IFERROR(INDEX(Data!$P$9:$S$984,INT((ROW()-1)/2),IF(MOD(ROW(),2)=1,2,4)),"")</f>
        <v/>
      </c>
      <c r="N160" s="180">
        <f>IFERROR(INDEX(IF(H160="USD",Data!$F$9:$F$984,Data!$I$9:$I$984),INT((ROW()-1)/2),1),"")</f>
        <v>0</v>
      </c>
      <c r="O160" s="44">
        <f>IFERROR(IF(H160="USD",0,INDEX(Data!$F$9:$F$984,INT((ROW()-1)/2),1)),0)</f>
        <v>0</v>
      </c>
      <c r="P160" s="40"/>
      <c r="Q160" s="40"/>
      <c r="R160" s="176" t="str">
        <f>IFERROR(VLOOKUP(L160,Define!$A$4:$H$419,8,0),"")</f>
        <v/>
      </c>
      <c r="S160" s="40"/>
      <c r="T160" s="40"/>
      <c r="U160" s="43"/>
      <c r="V160" s="45"/>
      <c r="W160" s="45">
        <f>IFERROR(INDEX(Data!$C$9:$C$984,INT((ROW()-1)/2),1),"")</f>
        <v>0</v>
      </c>
      <c r="X160" s="41"/>
      <c r="Y160" s="40"/>
      <c r="Z160" s="40"/>
      <c r="AA160" s="40"/>
      <c r="AB160" s="40"/>
      <c r="AC160" s="40"/>
      <c r="AD160" s="40"/>
      <c r="AE160" s="40"/>
      <c r="AF160" s="44">
        <f>IFERROR(INDEX(Data!$J$9:$J$984,INT((ROW()-1)/2),1),"")</f>
        <v>0</v>
      </c>
      <c r="AG160" s="40"/>
      <c r="AH160" s="40"/>
      <c r="AI160" s="40"/>
      <c r="AJ160" s="40"/>
      <c r="AK160" s="40"/>
      <c r="AL160" s="41" t="s">
        <v>299</v>
      </c>
      <c r="AM160" s="40"/>
      <c r="AN160" s="40"/>
      <c r="AO160" s="44" t="str">
        <f>IFERROR(VLOOKUP(L160,Define!$A$3:$D$213,4,0),"")</f>
        <v/>
      </c>
      <c r="AP160" s="40"/>
      <c r="AQ160" s="40"/>
      <c r="AR160" s="40"/>
      <c r="AS160" s="40"/>
      <c r="AT160" s="40"/>
      <c r="AU160" s="40"/>
      <c r="AV160" s="40"/>
      <c r="AW160" s="40"/>
      <c r="AX160" s="40"/>
      <c r="AY160" s="40"/>
      <c r="AZ160" s="40"/>
      <c r="BA160" s="40"/>
      <c r="BB160" s="40"/>
      <c r="BC160" s="40"/>
      <c r="BD160" s="40"/>
      <c r="BE160" s="40"/>
      <c r="BF160" s="40"/>
      <c r="BG160" s="40"/>
      <c r="BH160" s="40"/>
      <c r="BI160" s="40"/>
      <c r="BJ160" s="40"/>
      <c r="BK160" s="40"/>
      <c r="BL160" s="40"/>
      <c r="BM160" s="40"/>
      <c r="BN160" s="40"/>
      <c r="BP160" s="179" t="str">
        <f>K159&amp;"#"&amp;K160</f>
        <v>#</v>
      </c>
    </row>
    <row r="161" spans="1:68" s="39" customFormat="1" x14ac:dyDescent="0.2">
      <c r="A161" s="41">
        <v>0</v>
      </c>
      <c r="B161" s="41">
        <f>IF(F160&lt;&gt;F161,MAX($B$2:B160)+1,B160)</f>
        <v>4</v>
      </c>
      <c r="C161" s="64">
        <f>IFERROR(INDEX(Data!$A$9:$A$984,INT((ROW()-1)/2),1),"")</f>
        <v>0</v>
      </c>
      <c r="D161" s="64">
        <f>IFERROR(INDEX(Data!$A$9:$A$984,INT((ROW()-1)/2),1),"")</f>
        <v>0</v>
      </c>
      <c r="E161" s="59">
        <f>VLOOKUP(BP161,Define!$L$4:$M$37,2,0)</f>
        <v>0</v>
      </c>
      <c r="F161" s="59">
        <f>IFERROR(INDEX(Data!$B$9:$B$984,INT((ROW()-1)/2),1),"")</f>
        <v>0</v>
      </c>
      <c r="G161" s="59">
        <f t="shared" si="5"/>
        <v>0</v>
      </c>
      <c r="H161" s="47">
        <f>IFERROR(INDEX(Data!$G$9:$G$984,INT((ROW()-1)/2),1),"")</f>
        <v>0</v>
      </c>
      <c r="I161" s="58" t="e">
        <f t="shared" si="4"/>
        <v>#DIV/0!</v>
      </c>
      <c r="J161" s="40"/>
      <c r="K161" s="40" t="str">
        <f>IFERROR(VLOOKUP(IF(ISTEXT(L161),M161,L161),Define!$A$3:$C$500,IF(MOD(ROW(),2)=1,2,3),0),"")</f>
        <v/>
      </c>
      <c r="L161" s="40" t="str">
        <f>IFERROR(INDEX(Data!$P$9:$S$984,INT((ROW()-1)/2),IF(MOD(ROW(),2)=1,1,3)),"")</f>
        <v/>
      </c>
      <c r="M161" s="40" t="str">
        <f>IFERROR(INDEX(Data!$P$9:$S$984,INT((ROW()-1)/2),IF(MOD(ROW(),2)=1,2,4)),"")</f>
        <v/>
      </c>
      <c r="N161" s="180">
        <f>IFERROR(INDEX(IF(H161="USD",Data!$F$9:$F$984,Data!$I$9:$I$984),INT((ROW()-1)/2),1),"")</f>
        <v>0</v>
      </c>
      <c r="O161" s="44">
        <f>IFERROR(IF(H161="USD",0,INDEX(Data!$F$9:$F$984,INT((ROW()-1)/2),1)),0)</f>
        <v>0</v>
      </c>
      <c r="P161" s="40"/>
      <c r="Q161" s="40"/>
      <c r="R161" s="176" t="str">
        <f>IFERROR(VLOOKUP(L161,Define!$A$4:$H$419,8,0),"")</f>
        <v/>
      </c>
      <c r="S161" s="40"/>
      <c r="T161" s="40"/>
      <c r="U161" s="43"/>
      <c r="V161" s="45"/>
      <c r="W161" s="45">
        <f>IFERROR(INDEX(Data!$C$9:$C$984,INT((ROW()-1)/2),1),"")</f>
        <v>0</v>
      </c>
      <c r="X161" s="41"/>
      <c r="Y161" s="40"/>
      <c r="Z161" s="40"/>
      <c r="AA161" s="40"/>
      <c r="AB161" s="40"/>
      <c r="AC161" s="40"/>
      <c r="AD161" s="40"/>
      <c r="AE161" s="40"/>
      <c r="AF161" s="44">
        <f>IFERROR(INDEX(Data!$J$9:$J$984,INT((ROW()-1)/2),1),"")</f>
        <v>0</v>
      </c>
      <c r="AG161" s="40"/>
      <c r="AH161" s="40"/>
      <c r="AI161" s="40"/>
      <c r="AJ161" s="40"/>
      <c r="AK161" s="40"/>
      <c r="AL161" s="41" t="s">
        <v>299</v>
      </c>
      <c r="AM161" s="40"/>
      <c r="AN161" s="40"/>
      <c r="AO161" s="44" t="str">
        <f>IFERROR(VLOOKUP(L161,Define!$A$3:$D$213,4,0),"")</f>
        <v/>
      </c>
      <c r="AP161" s="40"/>
      <c r="AQ161" s="40"/>
      <c r="AR161" s="40"/>
      <c r="AS161" s="40"/>
      <c r="AT161" s="46"/>
      <c r="AU161" s="40"/>
      <c r="AV161" s="40"/>
      <c r="AW161" s="40"/>
      <c r="AX161" s="40"/>
      <c r="AY161" s="40"/>
      <c r="AZ161" s="40"/>
      <c r="BA161" s="40"/>
      <c r="BB161" s="40"/>
      <c r="BC161" s="40"/>
      <c r="BD161" s="40"/>
      <c r="BE161" s="40"/>
      <c r="BF161" s="40"/>
      <c r="BG161" s="40"/>
      <c r="BH161" s="40"/>
      <c r="BI161" s="40"/>
      <c r="BJ161" s="40"/>
      <c r="BK161" s="40"/>
      <c r="BL161" s="40"/>
      <c r="BM161" s="40"/>
      <c r="BN161" s="40"/>
      <c r="BP161" s="179" t="str">
        <f>K161&amp;"#"&amp;K162</f>
        <v>#</v>
      </c>
    </row>
    <row r="162" spans="1:68" s="39" customFormat="1" x14ac:dyDescent="0.2">
      <c r="A162" s="41">
        <v>0</v>
      </c>
      <c r="B162" s="41">
        <f>IF(F161&lt;&gt;F162,MAX($B$2:B161)+1,B161)</f>
        <v>4</v>
      </c>
      <c r="C162" s="64">
        <f>IFERROR(INDEX(Data!$A$9:$A$984,INT((ROW()-1)/2),1),"")</f>
        <v>0</v>
      </c>
      <c r="D162" s="64">
        <f>IFERROR(INDEX(Data!$A$9:$A$984,INT((ROW()-1)/2),1),"")</f>
        <v>0</v>
      </c>
      <c r="E162" s="59">
        <f>VLOOKUP(BP162,Define!$L$4:$M$37,2,0)</f>
        <v>0</v>
      </c>
      <c r="F162" s="59">
        <f>IFERROR(INDEX(Data!$B$9:$B$984,INT((ROW()-1)/2),1),"")</f>
        <v>0</v>
      </c>
      <c r="G162" s="59">
        <f t="shared" si="5"/>
        <v>0</v>
      </c>
      <c r="H162" s="47">
        <f>IFERROR(INDEX(Data!$G$9:$G$984,INT((ROW()-1)/2),1),"")</f>
        <v>0</v>
      </c>
      <c r="I162" s="58" t="e">
        <f t="shared" si="4"/>
        <v>#DIV/0!</v>
      </c>
      <c r="J162" s="40"/>
      <c r="K162" s="40" t="str">
        <f>IFERROR(VLOOKUP(IF(ISTEXT(L162),M162,L162),Define!$A$3:$C$500,IF(MOD(ROW(),2)=1,2,3),0),"")</f>
        <v/>
      </c>
      <c r="L162" s="40" t="str">
        <f>IFERROR(INDEX(Data!$P$9:$S$984,INT((ROW()-1)/2),IF(MOD(ROW(),2)=1,1,3)),"")</f>
        <v/>
      </c>
      <c r="M162" s="40" t="str">
        <f>IFERROR(INDEX(Data!$P$9:$S$984,INT((ROW()-1)/2),IF(MOD(ROW(),2)=1,2,4)),"")</f>
        <v/>
      </c>
      <c r="N162" s="180">
        <f>IFERROR(INDEX(IF(H162="USD",Data!$F$9:$F$984,Data!$I$9:$I$984),INT((ROW()-1)/2),1),"")</f>
        <v>0</v>
      </c>
      <c r="O162" s="44">
        <f>IFERROR(IF(H162="USD",0,INDEX(Data!$F$9:$F$984,INT((ROW()-1)/2),1)),0)</f>
        <v>0</v>
      </c>
      <c r="P162" s="40"/>
      <c r="Q162" s="40"/>
      <c r="R162" s="176" t="str">
        <f>IFERROR(VLOOKUP(L162,Define!$A$4:$H$419,8,0),"")</f>
        <v/>
      </c>
      <c r="S162" s="40"/>
      <c r="T162" s="40"/>
      <c r="U162" s="43"/>
      <c r="V162" s="45"/>
      <c r="W162" s="45">
        <f>IFERROR(INDEX(Data!$C$9:$C$984,INT((ROW()-1)/2),1),"")</f>
        <v>0</v>
      </c>
      <c r="X162" s="41"/>
      <c r="Y162" s="40"/>
      <c r="Z162" s="40"/>
      <c r="AA162" s="40"/>
      <c r="AB162" s="40"/>
      <c r="AC162" s="40"/>
      <c r="AD162" s="40"/>
      <c r="AE162" s="40"/>
      <c r="AF162" s="44">
        <f>IFERROR(INDEX(Data!$J$9:$J$984,INT((ROW()-1)/2),1),"")</f>
        <v>0</v>
      </c>
      <c r="AG162" s="40"/>
      <c r="AH162" s="40"/>
      <c r="AI162" s="40"/>
      <c r="AJ162" s="40"/>
      <c r="AK162" s="40"/>
      <c r="AL162" s="41" t="s">
        <v>299</v>
      </c>
      <c r="AM162" s="40"/>
      <c r="AN162" s="40"/>
      <c r="AO162" s="44" t="str">
        <f>IFERROR(VLOOKUP(L162,Define!$A$3:$D$213,4,0),"")</f>
        <v/>
      </c>
      <c r="AP162" s="40"/>
      <c r="AQ162" s="40"/>
      <c r="AR162" s="40"/>
      <c r="AS162" s="40"/>
      <c r="AT162" s="40"/>
      <c r="AU162" s="40"/>
      <c r="AV162" s="40"/>
      <c r="AW162" s="40"/>
      <c r="AX162" s="40"/>
      <c r="AY162" s="40"/>
      <c r="AZ162" s="40"/>
      <c r="BA162" s="40"/>
      <c r="BB162" s="40"/>
      <c r="BC162" s="40"/>
      <c r="BD162" s="40"/>
      <c r="BE162" s="40"/>
      <c r="BF162" s="40"/>
      <c r="BG162" s="40"/>
      <c r="BH162" s="40"/>
      <c r="BI162" s="40"/>
      <c r="BJ162" s="40"/>
      <c r="BK162" s="40"/>
      <c r="BL162" s="40"/>
      <c r="BM162" s="40"/>
      <c r="BN162" s="40"/>
      <c r="BP162" s="179" t="str">
        <f>K161&amp;"#"&amp;K162</f>
        <v>#</v>
      </c>
    </row>
    <row r="163" spans="1:68" s="39" customFormat="1" x14ac:dyDescent="0.2">
      <c r="A163" s="41">
        <v>0</v>
      </c>
      <c r="B163" s="41">
        <f>IF(F162&lt;&gt;F163,MAX($B$2:B162)+1,B162)</f>
        <v>4</v>
      </c>
      <c r="C163" s="64">
        <f>IFERROR(INDEX(Data!$A$9:$A$984,INT((ROW()-1)/2),1),"")</f>
        <v>0</v>
      </c>
      <c r="D163" s="64">
        <f>IFERROR(INDEX(Data!$A$9:$A$984,INT((ROW()-1)/2),1),"")</f>
        <v>0</v>
      </c>
      <c r="E163" s="59">
        <f>VLOOKUP(BP163,Define!$L$4:$M$37,2,0)</f>
        <v>0</v>
      </c>
      <c r="F163" s="59">
        <f>IFERROR(INDEX(Data!$B$9:$B$984,INT((ROW()-1)/2),1),"")</f>
        <v>0</v>
      </c>
      <c r="G163" s="59">
        <f t="shared" si="5"/>
        <v>0</v>
      </c>
      <c r="H163" s="47">
        <f>IFERROR(INDEX(Data!$G$9:$G$984,INT((ROW()-1)/2),1),"")</f>
        <v>0</v>
      </c>
      <c r="I163" s="58" t="e">
        <f t="shared" si="4"/>
        <v>#DIV/0!</v>
      </c>
      <c r="J163" s="40"/>
      <c r="K163" s="40" t="str">
        <f>IFERROR(VLOOKUP(IF(ISTEXT(L163),M163,L163),Define!$A$3:$C$500,IF(MOD(ROW(),2)=1,2,3),0),"")</f>
        <v/>
      </c>
      <c r="L163" s="40" t="str">
        <f>IFERROR(INDEX(Data!$P$9:$S$984,INT((ROW()-1)/2),IF(MOD(ROW(),2)=1,1,3)),"")</f>
        <v/>
      </c>
      <c r="M163" s="40" t="str">
        <f>IFERROR(INDEX(Data!$P$9:$S$984,INT((ROW()-1)/2),IF(MOD(ROW(),2)=1,2,4)),"")</f>
        <v/>
      </c>
      <c r="N163" s="180">
        <f>IFERROR(INDEX(IF(H163="USD",Data!$F$9:$F$984,Data!$I$9:$I$984),INT((ROW()-1)/2),1),"")</f>
        <v>0</v>
      </c>
      <c r="O163" s="44">
        <f>IFERROR(IF(H163="USD",0,INDEX(Data!$F$9:$F$984,INT((ROW()-1)/2),1)),0)</f>
        <v>0</v>
      </c>
      <c r="P163" s="40"/>
      <c r="Q163" s="40"/>
      <c r="R163" s="176" t="str">
        <f>IFERROR(VLOOKUP(L163,Define!$A$4:$H$419,8,0),"")</f>
        <v/>
      </c>
      <c r="S163" s="40"/>
      <c r="T163" s="40"/>
      <c r="U163" s="43"/>
      <c r="V163" s="45"/>
      <c r="W163" s="45">
        <f>IFERROR(INDEX(Data!$C$9:$C$984,INT((ROW()-1)/2),1),"")</f>
        <v>0</v>
      </c>
      <c r="X163" s="41"/>
      <c r="Y163" s="40"/>
      <c r="Z163" s="40"/>
      <c r="AA163" s="40"/>
      <c r="AB163" s="40"/>
      <c r="AC163" s="40"/>
      <c r="AD163" s="40"/>
      <c r="AE163" s="40"/>
      <c r="AF163" s="44">
        <f>IFERROR(INDEX(Data!$J$9:$J$984,INT((ROW()-1)/2),1),"")</f>
        <v>0</v>
      </c>
      <c r="AG163" s="40"/>
      <c r="AH163" s="40"/>
      <c r="AI163" s="40"/>
      <c r="AJ163" s="40"/>
      <c r="AK163" s="40"/>
      <c r="AL163" s="41" t="s">
        <v>299</v>
      </c>
      <c r="AM163" s="40"/>
      <c r="AN163" s="40"/>
      <c r="AO163" s="44" t="str">
        <f>IFERROR(VLOOKUP(L163,Define!$A$3:$D$213,4,0),"")</f>
        <v/>
      </c>
      <c r="AP163" s="40"/>
      <c r="AQ163" s="40"/>
      <c r="AR163" s="40"/>
      <c r="AS163" s="40"/>
      <c r="AT163" s="46"/>
      <c r="AU163" s="40"/>
      <c r="AV163" s="40"/>
      <c r="AW163" s="40"/>
      <c r="AX163" s="40"/>
      <c r="AY163" s="40"/>
      <c r="AZ163" s="40"/>
      <c r="BA163" s="40"/>
      <c r="BB163" s="40"/>
      <c r="BC163" s="40"/>
      <c r="BD163" s="40"/>
      <c r="BE163" s="40"/>
      <c r="BF163" s="40"/>
      <c r="BG163" s="40"/>
      <c r="BH163" s="40"/>
      <c r="BI163" s="40"/>
      <c r="BJ163" s="40"/>
      <c r="BK163" s="40"/>
      <c r="BL163" s="40"/>
      <c r="BM163" s="40"/>
      <c r="BN163" s="40"/>
      <c r="BP163" s="179" t="str">
        <f>K163&amp;"#"&amp;K164</f>
        <v>#</v>
      </c>
    </row>
    <row r="164" spans="1:68" s="39" customFormat="1" x14ac:dyDescent="0.2">
      <c r="A164" s="41">
        <v>0</v>
      </c>
      <c r="B164" s="41">
        <f>IF(F163&lt;&gt;F164,MAX($B$2:B163)+1,B163)</f>
        <v>4</v>
      </c>
      <c r="C164" s="64">
        <f>IFERROR(INDEX(Data!$A$9:$A$984,INT((ROW()-1)/2),1),"")</f>
        <v>0</v>
      </c>
      <c r="D164" s="64">
        <f>IFERROR(INDEX(Data!$A$9:$A$984,INT((ROW()-1)/2),1),"")</f>
        <v>0</v>
      </c>
      <c r="E164" s="59">
        <f>VLOOKUP(BP164,Define!$L$4:$M$37,2,0)</f>
        <v>0</v>
      </c>
      <c r="F164" s="59">
        <f>IFERROR(INDEX(Data!$B$9:$B$984,INT((ROW()-1)/2),1),"")</f>
        <v>0</v>
      </c>
      <c r="G164" s="59">
        <f t="shared" si="5"/>
        <v>0</v>
      </c>
      <c r="H164" s="47">
        <f>IFERROR(INDEX(Data!$G$9:$G$984,INT((ROW()-1)/2),1),"")</f>
        <v>0</v>
      </c>
      <c r="I164" s="58" t="e">
        <f t="shared" si="4"/>
        <v>#DIV/0!</v>
      </c>
      <c r="J164" s="40"/>
      <c r="K164" s="40" t="str">
        <f>IFERROR(VLOOKUP(IF(ISTEXT(L164),M164,L164),Define!$A$3:$C$500,IF(MOD(ROW(),2)=1,2,3),0),"")</f>
        <v/>
      </c>
      <c r="L164" s="40" t="str">
        <f>IFERROR(INDEX(Data!$P$9:$S$984,INT((ROW()-1)/2),IF(MOD(ROW(),2)=1,1,3)),"")</f>
        <v/>
      </c>
      <c r="M164" s="40" t="str">
        <f>IFERROR(INDEX(Data!$P$9:$S$984,INT((ROW()-1)/2),IF(MOD(ROW(),2)=1,2,4)),"")</f>
        <v/>
      </c>
      <c r="N164" s="180">
        <f>IFERROR(INDEX(IF(H164="USD",Data!$F$9:$F$984,Data!$I$9:$I$984),INT((ROW()-1)/2),1),"")</f>
        <v>0</v>
      </c>
      <c r="O164" s="44">
        <f>IFERROR(IF(H164="USD",0,INDEX(Data!$F$9:$F$984,INT((ROW()-1)/2),1)),0)</f>
        <v>0</v>
      </c>
      <c r="P164" s="40"/>
      <c r="Q164" s="40"/>
      <c r="R164" s="176" t="str">
        <f>IFERROR(VLOOKUP(L164,Define!$A$4:$H$419,8,0),"")</f>
        <v/>
      </c>
      <c r="S164" s="40"/>
      <c r="T164" s="40"/>
      <c r="U164" s="43"/>
      <c r="V164" s="45"/>
      <c r="W164" s="45">
        <f>IFERROR(INDEX(Data!$C$9:$C$984,INT((ROW()-1)/2),1),"")</f>
        <v>0</v>
      </c>
      <c r="X164" s="41"/>
      <c r="Y164" s="40"/>
      <c r="Z164" s="40"/>
      <c r="AA164" s="40"/>
      <c r="AB164" s="40"/>
      <c r="AC164" s="40"/>
      <c r="AD164" s="40"/>
      <c r="AE164" s="40"/>
      <c r="AF164" s="44">
        <f>IFERROR(INDEX(Data!$J$9:$J$984,INT((ROW()-1)/2),1),"")</f>
        <v>0</v>
      </c>
      <c r="AG164" s="40"/>
      <c r="AH164" s="40"/>
      <c r="AI164" s="40"/>
      <c r="AJ164" s="40"/>
      <c r="AK164" s="40"/>
      <c r="AL164" s="41" t="s">
        <v>299</v>
      </c>
      <c r="AM164" s="40"/>
      <c r="AN164" s="40"/>
      <c r="AO164" s="44" t="str">
        <f>IFERROR(VLOOKUP(L164,Define!$A$3:$D$213,4,0),"")</f>
        <v/>
      </c>
      <c r="AP164" s="40"/>
      <c r="AQ164" s="40"/>
      <c r="AR164" s="40"/>
      <c r="AS164" s="40"/>
      <c r="AT164" s="40"/>
      <c r="AU164" s="40"/>
      <c r="AV164" s="40"/>
      <c r="AW164" s="40"/>
      <c r="AX164" s="40"/>
      <c r="AY164" s="40"/>
      <c r="AZ164" s="40"/>
      <c r="BA164" s="40"/>
      <c r="BB164" s="40"/>
      <c r="BC164" s="40"/>
      <c r="BD164" s="40"/>
      <c r="BE164" s="40"/>
      <c r="BF164" s="40"/>
      <c r="BG164" s="40"/>
      <c r="BH164" s="40"/>
      <c r="BI164" s="40"/>
      <c r="BJ164" s="40"/>
      <c r="BK164" s="40"/>
      <c r="BL164" s="40"/>
      <c r="BM164" s="40"/>
      <c r="BN164" s="40"/>
      <c r="BP164" s="179" t="str">
        <f>K163&amp;"#"&amp;K164</f>
        <v>#</v>
      </c>
    </row>
    <row r="165" spans="1:68" s="39" customFormat="1" x14ac:dyDescent="0.2">
      <c r="A165" s="41">
        <v>0</v>
      </c>
      <c r="B165" s="41">
        <f>IF(F164&lt;&gt;F165,MAX($B$2:B164)+1,B164)</f>
        <v>4</v>
      </c>
      <c r="C165" s="64">
        <f>IFERROR(INDEX(Data!$A$9:$A$984,INT((ROW()-1)/2),1),"")</f>
        <v>0</v>
      </c>
      <c r="D165" s="64">
        <f>IFERROR(INDEX(Data!$A$9:$A$984,INT((ROW()-1)/2),1),"")</f>
        <v>0</v>
      </c>
      <c r="E165" s="59">
        <f>VLOOKUP(BP165,Define!$L$4:$M$37,2,0)</f>
        <v>0</v>
      </c>
      <c r="F165" s="59">
        <f>IFERROR(INDEX(Data!$B$9:$B$984,INT((ROW()-1)/2),1),"")</f>
        <v>0</v>
      </c>
      <c r="G165" s="59">
        <f t="shared" si="5"/>
        <v>0</v>
      </c>
      <c r="H165" s="47">
        <f>IFERROR(INDEX(Data!$G$9:$G$984,INT((ROW()-1)/2),1),"")</f>
        <v>0</v>
      </c>
      <c r="I165" s="58" t="e">
        <f t="shared" si="4"/>
        <v>#DIV/0!</v>
      </c>
      <c r="J165" s="40"/>
      <c r="K165" s="40" t="str">
        <f>IFERROR(VLOOKUP(IF(ISTEXT(L165),M165,L165),Define!$A$3:$C$500,IF(MOD(ROW(),2)=1,2,3),0),"")</f>
        <v/>
      </c>
      <c r="L165" s="40" t="str">
        <f>IFERROR(INDEX(Data!$P$9:$S$984,INT((ROW()-1)/2),IF(MOD(ROW(),2)=1,1,3)),"")</f>
        <v/>
      </c>
      <c r="M165" s="40" t="str">
        <f>IFERROR(INDEX(Data!$P$9:$S$984,INT((ROW()-1)/2),IF(MOD(ROW(),2)=1,2,4)),"")</f>
        <v/>
      </c>
      <c r="N165" s="180">
        <f>IFERROR(INDEX(IF(H165="USD",Data!$F$9:$F$984,Data!$I$9:$I$984),INT((ROW()-1)/2),1),"")</f>
        <v>0</v>
      </c>
      <c r="O165" s="44">
        <f>IFERROR(IF(H165="USD",0,INDEX(Data!$F$9:$F$984,INT((ROW()-1)/2),1)),0)</f>
        <v>0</v>
      </c>
      <c r="P165" s="40"/>
      <c r="Q165" s="40"/>
      <c r="R165" s="176" t="str">
        <f>IFERROR(VLOOKUP(L165,Define!$A$4:$H$419,8,0),"")</f>
        <v/>
      </c>
      <c r="S165" s="40"/>
      <c r="T165" s="40"/>
      <c r="U165" s="43"/>
      <c r="V165" s="45"/>
      <c r="W165" s="45">
        <f>IFERROR(INDEX(Data!$C$9:$C$984,INT((ROW()-1)/2),1),"")</f>
        <v>0</v>
      </c>
      <c r="X165" s="41"/>
      <c r="Y165" s="40"/>
      <c r="Z165" s="40"/>
      <c r="AA165" s="40"/>
      <c r="AB165" s="40"/>
      <c r="AC165" s="40"/>
      <c r="AD165" s="40"/>
      <c r="AE165" s="40"/>
      <c r="AF165" s="44">
        <f>IFERROR(INDEX(Data!$J$9:$J$984,INT((ROW()-1)/2),1),"")</f>
        <v>0</v>
      </c>
      <c r="AG165" s="40"/>
      <c r="AH165" s="40"/>
      <c r="AI165" s="40"/>
      <c r="AJ165" s="40"/>
      <c r="AK165" s="40"/>
      <c r="AL165" s="41" t="s">
        <v>299</v>
      </c>
      <c r="AM165" s="40"/>
      <c r="AN165" s="40"/>
      <c r="AO165" s="44" t="str">
        <f>IFERROR(VLOOKUP(L165,Define!$A$3:$D$213,4,0),"")</f>
        <v/>
      </c>
      <c r="AP165" s="40"/>
      <c r="AQ165" s="40"/>
      <c r="AR165" s="40"/>
      <c r="AS165" s="40"/>
      <c r="AT165" s="46"/>
      <c r="AU165" s="40"/>
      <c r="AV165" s="40"/>
      <c r="AW165" s="40"/>
      <c r="AX165" s="40"/>
      <c r="AY165" s="40"/>
      <c r="AZ165" s="40"/>
      <c r="BA165" s="40"/>
      <c r="BB165" s="40"/>
      <c r="BC165" s="40"/>
      <c r="BD165" s="40"/>
      <c r="BE165" s="40"/>
      <c r="BF165" s="40"/>
      <c r="BG165" s="40"/>
      <c r="BH165" s="40"/>
      <c r="BI165" s="40"/>
      <c r="BJ165" s="40"/>
      <c r="BK165" s="40"/>
      <c r="BL165" s="40"/>
      <c r="BM165" s="40"/>
      <c r="BN165" s="40"/>
      <c r="BP165" s="179" t="str">
        <f>K165&amp;"#"&amp;K166</f>
        <v>#</v>
      </c>
    </row>
    <row r="166" spans="1:68" s="39" customFormat="1" x14ac:dyDescent="0.2">
      <c r="A166" s="41">
        <v>0</v>
      </c>
      <c r="B166" s="41">
        <f>IF(F165&lt;&gt;F166,MAX($B$2:B165)+1,B165)</f>
        <v>4</v>
      </c>
      <c r="C166" s="64">
        <f>IFERROR(INDEX(Data!$A$9:$A$984,INT((ROW()-1)/2),1),"")</f>
        <v>0</v>
      </c>
      <c r="D166" s="64">
        <f>IFERROR(INDEX(Data!$A$9:$A$984,INT((ROW()-1)/2),1),"")</f>
        <v>0</v>
      </c>
      <c r="E166" s="59">
        <f>VLOOKUP(BP166,Define!$L$4:$M$37,2,0)</f>
        <v>0</v>
      </c>
      <c r="F166" s="59">
        <f>IFERROR(INDEX(Data!$B$9:$B$984,INT((ROW()-1)/2),1),"")</f>
        <v>0</v>
      </c>
      <c r="G166" s="59">
        <f t="shared" si="5"/>
        <v>0</v>
      </c>
      <c r="H166" s="47">
        <f>IFERROR(INDEX(Data!$G$9:$G$984,INT((ROW()-1)/2),1),"")</f>
        <v>0</v>
      </c>
      <c r="I166" s="58" t="e">
        <f t="shared" si="4"/>
        <v>#DIV/0!</v>
      </c>
      <c r="J166" s="40"/>
      <c r="K166" s="40" t="str">
        <f>IFERROR(VLOOKUP(IF(ISTEXT(L166),M166,L166),Define!$A$3:$C$500,IF(MOD(ROW(),2)=1,2,3),0),"")</f>
        <v/>
      </c>
      <c r="L166" s="40" t="str">
        <f>IFERROR(INDEX(Data!$P$9:$S$984,INT((ROW()-1)/2),IF(MOD(ROW(),2)=1,1,3)),"")</f>
        <v/>
      </c>
      <c r="M166" s="40" t="str">
        <f>IFERROR(INDEX(Data!$P$9:$S$984,INT((ROW()-1)/2),IF(MOD(ROW(),2)=1,2,4)),"")</f>
        <v/>
      </c>
      <c r="N166" s="180">
        <f>IFERROR(INDEX(IF(H166="USD",Data!$F$9:$F$984,Data!$I$9:$I$984),INT((ROW()-1)/2),1),"")</f>
        <v>0</v>
      </c>
      <c r="O166" s="44">
        <f>IFERROR(IF(H166="USD",0,INDEX(Data!$F$9:$F$984,INT((ROW()-1)/2),1)),0)</f>
        <v>0</v>
      </c>
      <c r="P166" s="40"/>
      <c r="Q166" s="40"/>
      <c r="R166" s="176" t="str">
        <f>IFERROR(VLOOKUP(L166,Define!$A$4:$H$419,8,0),"")</f>
        <v/>
      </c>
      <c r="S166" s="40"/>
      <c r="T166" s="40"/>
      <c r="U166" s="43"/>
      <c r="V166" s="45"/>
      <c r="W166" s="45">
        <f>IFERROR(INDEX(Data!$C$9:$C$984,INT((ROW()-1)/2),1),"")</f>
        <v>0</v>
      </c>
      <c r="X166" s="41"/>
      <c r="Y166" s="40"/>
      <c r="Z166" s="40"/>
      <c r="AA166" s="40"/>
      <c r="AB166" s="40"/>
      <c r="AC166" s="40"/>
      <c r="AD166" s="40"/>
      <c r="AE166" s="40"/>
      <c r="AF166" s="44">
        <f>IFERROR(INDEX(Data!$J$9:$J$984,INT((ROW()-1)/2),1),"")</f>
        <v>0</v>
      </c>
      <c r="AG166" s="40"/>
      <c r="AH166" s="40"/>
      <c r="AI166" s="40"/>
      <c r="AJ166" s="40"/>
      <c r="AK166" s="40"/>
      <c r="AL166" s="41" t="s">
        <v>299</v>
      </c>
      <c r="AM166" s="40"/>
      <c r="AN166" s="40"/>
      <c r="AO166" s="44" t="str">
        <f>IFERROR(VLOOKUP(L166,Define!$A$3:$D$213,4,0),"")</f>
        <v/>
      </c>
      <c r="AP166" s="40"/>
      <c r="AQ166" s="40"/>
      <c r="AR166" s="40"/>
      <c r="AS166" s="40"/>
      <c r="AT166" s="40"/>
      <c r="AU166" s="40"/>
      <c r="AV166" s="40"/>
      <c r="AW166" s="40"/>
      <c r="AX166" s="40"/>
      <c r="AY166" s="40"/>
      <c r="AZ166" s="40"/>
      <c r="BA166" s="40"/>
      <c r="BB166" s="40"/>
      <c r="BC166" s="40"/>
      <c r="BD166" s="40"/>
      <c r="BE166" s="40"/>
      <c r="BF166" s="40"/>
      <c r="BG166" s="40"/>
      <c r="BH166" s="40"/>
      <c r="BI166" s="40"/>
      <c r="BJ166" s="40"/>
      <c r="BK166" s="40"/>
      <c r="BL166" s="40"/>
      <c r="BM166" s="40"/>
      <c r="BN166" s="40"/>
      <c r="BP166" s="179" t="str">
        <f>K165&amp;"#"&amp;K166</f>
        <v>#</v>
      </c>
    </row>
    <row r="167" spans="1:68" s="39" customFormat="1" x14ac:dyDescent="0.2">
      <c r="A167" s="41">
        <v>0</v>
      </c>
      <c r="B167" s="41">
        <f>IF(F166&lt;&gt;F167,MAX($B$2:B166)+1,B166)</f>
        <v>4</v>
      </c>
      <c r="C167" s="64">
        <f>IFERROR(INDEX(Data!$A$9:$A$984,INT((ROW()-1)/2),1),"")</f>
        <v>0</v>
      </c>
      <c r="D167" s="64">
        <f>IFERROR(INDEX(Data!$A$9:$A$984,INT((ROW()-1)/2),1),"")</f>
        <v>0</v>
      </c>
      <c r="E167" s="59">
        <f>VLOOKUP(BP167,Define!$L$4:$M$37,2,0)</f>
        <v>0</v>
      </c>
      <c r="F167" s="59">
        <f>IFERROR(INDEX(Data!$B$9:$B$984,INT((ROW()-1)/2),1),"")</f>
        <v>0</v>
      </c>
      <c r="G167" s="59">
        <f t="shared" si="5"/>
        <v>0</v>
      </c>
      <c r="H167" s="47">
        <f>IFERROR(INDEX(Data!$G$9:$G$984,INT((ROW()-1)/2),1),"")</f>
        <v>0</v>
      </c>
      <c r="I167" s="58" t="e">
        <f t="shared" si="4"/>
        <v>#DIV/0!</v>
      </c>
      <c r="J167" s="40"/>
      <c r="K167" s="40" t="str">
        <f>IFERROR(VLOOKUP(IF(ISTEXT(L167),M167,L167),Define!$A$3:$C$500,IF(MOD(ROW(),2)=1,2,3),0),"")</f>
        <v/>
      </c>
      <c r="L167" s="40" t="str">
        <f>IFERROR(INDEX(Data!$P$9:$S$984,INT((ROW()-1)/2),IF(MOD(ROW(),2)=1,1,3)),"")</f>
        <v/>
      </c>
      <c r="M167" s="40" t="str">
        <f>IFERROR(INDEX(Data!$P$9:$S$984,INT((ROW()-1)/2),IF(MOD(ROW(),2)=1,2,4)),"")</f>
        <v/>
      </c>
      <c r="N167" s="180">
        <f>IFERROR(INDEX(IF(H167="USD",Data!$F$9:$F$984,Data!$I$9:$I$984),INT((ROW()-1)/2),1),"")</f>
        <v>0</v>
      </c>
      <c r="O167" s="44">
        <f>IFERROR(IF(H167="USD",0,INDEX(Data!$F$9:$F$984,INT((ROW()-1)/2),1)),0)</f>
        <v>0</v>
      </c>
      <c r="P167" s="40"/>
      <c r="Q167" s="40"/>
      <c r="R167" s="176" t="str">
        <f>IFERROR(VLOOKUP(L167,Define!$A$4:$H$419,8,0),"")</f>
        <v/>
      </c>
      <c r="S167" s="40"/>
      <c r="T167" s="40"/>
      <c r="U167" s="43"/>
      <c r="V167" s="45"/>
      <c r="W167" s="45">
        <f>IFERROR(INDEX(Data!$C$9:$C$984,INT((ROW()-1)/2),1),"")</f>
        <v>0</v>
      </c>
      <c r="X167" s="41"/>
      <c r="Y167" s="40"/>
      <c r="Z167" s="40"/>
      <c r="AA167" s="40"/>
      <c r="AB167" s="40"/>
      <c r="AC167" s="40"/>
      <c r="AD167" s="40"/>
      <c r="AE167" s="40"/>
      <c r="AF167" s="44">
        <f>IFERROR(INDEX(Data!$J$9:$J$984,INT((ROW()-1)/2),1),"")</f>
        <v>0</v>
      </c>
      <c r="AG167" s="40"/>
      <c r="AH167" s="40"/>
      <c r="AI167" s="40"/>
      <c r="AJ167" s="40"/>
      <c r="AK167" s="40"/>
      <c r="AL167" s="41" t="s">
        <v>299</v>
      </c>
      <c r="AM167" s="40"/>
      <c r="AN167" s="40"/>
      <c r="AO167" s="44" t="str">
        <f>IFERROR(VLOOKUP(L167,Define!$A$3:$D$213,4,0),"")</f>
        <v/>
      </c>
      <c r="AP167" s="40"/>
      <c r="AQ167" s="40"/>
      <c r="AR167" s="40"/>
      <c r="AS167" s="40"/>
      <c r="AT167" s="46"/>
      <c r="AU167" s="40"/>
      <c r="AV167" s="40"/>
      <c r="AW167" s="40"/>
      <c r="AX167" s="40"/>
      <c r="AY167" s="40"/>
      <c r="AZ167" s="40"/>
      <c r="BA167" s="40"/>
      <c r="BB167" s="40"/>
      <c r="BC167" s="40"/>
      <c r="BD167" s="40"/>
      <c r="BE167" s="40"/>
      <c r="BF167" s="40"/>
      <c r="BG167" s="40"/>
      <c r="BH167" s="40"/>
      <c r="BI167" s="40"/>
      <c r="BJ167" s="40"/>
      <c r="BK167" s="40"/>
      <c r="BL167" s="40"/>
      <c r="BM167" s="40"/>
      <c r="BN167" s="40"/>
      <c r="BP167" s="179" t="str">
        <f>K167&amp;"#"&amp;K168</f>
        <v>#</v>
      </c>
    </row>
    <row r="168" spans="1:68" s="39" customFormat="1" x14ac:dyDescent="0.2">
      <c r="A168" s="41">
        <v>0</v>
      </c>
      <c r="B168" s="41">
        <f>IF(F167&lt;&gt;F168,MAX($B$2:B167)+1,B167)</f>
        <v>4</v>
      </c>
      <c r="C168" s="64">
        <f>IFERROR(INDEX(Data!$A$9:$A$984,INT((ROW()-1)/2),1),"")</f>
        <v>0</v>
      </c>
      <c r="D168" s="64">
        <f>IFERROR(INDEX(Data!$A$9:$A$984,INT((ROW()-1)/2),1),"")</f>
        <v>0</v>
      </c>
      <c r="E168" s="59">
        <f>VLOOKUP(BP168,Define!$L$4:$M$37,2,0)</f>
        <v>0</v>
      </c>
      <c r="F168" s="59">
        <f>IFERROR(INDEX(Data!$B$9:$B$984,INT((ROW()-1)/2),1),"")</f>
        <v>0</v>
      </c>
      <c r="G168" s="59">
        <f t="shared" si="5"/>
        <v>0</v>
      </c>
      <c r="H168" s="47">
        <f>IFERROR(INDEX(Data!$G$9:$G$984,INT((ROW()-1)/2),1),"")</f>
        <v>0</v>
      </c>
      <c r="I168" s="58" t="e">
        <f t="shared" si="4"/>
        <v>#DIV/0!</v>
      </c>
      <c r="J168" s="40"/>
      <c r="K168" s="40" t="str">
        <f>IFERROR(VLOOKUP(IF(ISTEXT(L168),M168,L168),Define!$A$3:$C$500,IF(MOD(ROW(),2)=1,2,3),0),"")</f>
        <v/>
      </c>
      <c r="L168" s="40" t="str">
        <f>IFERROR(INDEX(Data!$P$9:$S$984,INT((ROW()-1)/2),IF(MOD(ROW(),2)=1,1,3)),"")</f>
        <v/>
      </c>
      <c r="M168" s="40" t="str">
        <f>IFERROR(INDEX(Data!$P$9:$S$984,INT((ROW()-1)/2),IF(MOD(ROW(),2)=1,2,4)),"")</f>
        <v/>
      </c>
      <c r="N168" s="180">
        <f>IFERROR(INDEX(IF(H168="USD",Data!$F$9:$F$984,Data!$I$9:$I$984),INT((ROW()-1)/2),1),"")</f>
        <v>0</v>
      </c>
      <c r="O168" s="44">
        <f>IFERROR(IF(H168="USD",0,INDEX(Data!$F$9:$F$984,INT((ROW()-1)/2),1)),0)</f>
        <v>0</v>
      </c>
      <c r="P168" s="40"/>
      <c r="Q168" s="40"/>
      <c r="R168" s="176" t="str">
        <f>IFERROR(VLOOKUP(L168,Define!$A$4:$H$419,8,0),"")</f>
        <v/>
      </c>
      <c r="S168" s="40"/>
      <c r="T168" s="40"/>
      <c r="U168" s="43"/>
      <c r="V168" s="45"/>
      <c r="W168" s="45">
        <f>IFERROR(INDEX(Data!$C$9:$C$984,INT((ROW()-1)/2),1),"")</f>
        <v>0</v>
      </c>
      <c r="X168" s="41"/>
      <c r="Y168" s="40"/>
      <c r="Z168" s="40"/>
      <c r="AA168" s="40"/>
      <c r="AB168" s="40"/>
      <c r="AC168" s="40"/>
      <c r="AD168" s="40"/>
      <c r="AE168" s="40"/>
      <c r="AF168" s="44">
        <f>IFERROR(INDEX(Data!$J$9:$J$984,INT((ROW()-1)/2),1),"")</f>
        <v>0</v>
      </c>
      <c r="AG168" s="40"/>
      <c r="AH168" s="40"/>
      <c r="AI168" s="40"/>
      <c r="AJ168" s="40"/>
      <c r="AK168" s="40"/>
      <c r="AL168" s="41" t="s">
        <v>299</v>
      </c>
      <c r="AM168" s="40"/>
      <c r="AN168" s="40"/>
      <c r="AO168" s="44" t="str">
        <f>IFERROR(VLOOKUP(L168,Define!$A$3:$D$213,4,0),"")</f>
        <v/>
      </c>
      <c r="AP168" s="40"/>
      <c r="AQ168" s="40"/>
      <c r="AR168" s="40"/>
      <c r="AS168" s="40"/>
      <c r="AT168" s="40"/>
      <c r="AU168" s="40"/>
      <c r="AV168" s="40"/>
      <c r="AW168" s="40"/>
      <c r="AX168" s="40"/>
      <c r="AY168" s="40"/>
      <c r="AZ168" s="40"/>
      <c r="BA168" s="40"/>
      <c r="BB168" s="40"/>
      <c r="BC168" s="40"/>
      <c r="BD168" s="40"/>
      <c r="BE168" s="40"/>
      <c r="BF168" s="40"/>
      <c r="BG168" s="40"/>
      <c r="BH168" s="40"/>
      <c r="BI168" s="40"/>
      <c r="BJ168" s="40"/>
      <c r="BK168" s="40"/>
      <c r="BL168" s="40"/>
      <c r="BM168" s="40"/>
      <c r="BN168" s="40"/>
      <c r="BP168" s="179" t="str">
        <f>K167&amp;"#"&amp;K168</f>
        <v>#</v>
      </c>
    </row>
    <row r="169" spans="1:68" s="39" customFormat="1" x14ac:dyDescent="0.2">
      <c r="A169" s="41">
        <v>0</v>
      </c>
      <c r="B169" s="41">
        <f>IF(F168&lt;&gt;F169,MAX($B$2:B168)+1,B168)</f>
        <v>4</v>
      </c>
      <c r="C169" s="64">
        <f>IFERROR(INDEX(Data!$A$9:$A$984,INT((ROW()-1)/2),1),"")</f>
        <v>0</v>
      </c>
      <c r="D169" s="64">
        <f>IFERROR(INDEX(Data!$A$9:$A$984,INT((ROW()-1)/2),1),"")</f>
        <v>0</v>
      </c>
      <c r="E169" s="59">
        <f>VLOOKUP(BP169,Define!$L$4:$M$37,2,0)</f>
        <v>0</v>
      </c>
      <c r="F169" s="59">
        <f>IFERROR(INDEX(Data!$B$9:$B$984,INT((ROW()-1)/2),1),"")</f>
        <v>0</v>
      </c>
      <c r="G169" s="59">
        <f t="shared" si="5"/>
        <v>0</v>
      </c>
      <c r="H169" s="47">
        <f>IFERROR(INDEX(Data!$G$9:$G$984,INT((ROW()-1)/2),1),"")</f>
        <v>0</v>
      </c>
      <c r="I169" s="58" t="e">
        <f t="shared" si="4"/>
        <v>#DIV/0!</v>
      </c>
      <c r="J169" s="40"/>
      <c r="K169" s="40" t="str">
        <f>IFERROR(VLOOKUP(IF(ISTEXT(L169),M169,L169),Define!$A$3:$C$500,IF(MOD(ROW(),2)=1,2,3),0),"")</f>
        <v/>
      </c>
      <c r="L169" s="40" t="str">
        <f>IFERROR(INDEX(Data!$P$9:$S$984,INT((ROW()-1)/2),IF(MOD(ROW(),2)=1,1,3)),"")</f>
        <v/>
      </c>
      <c r="M169" s="40" t="str">
        <f>IFERROR(INDEX(Data!$P$9:$S$984,INT((ROW()-1)/2),IF(MOD(ROW(),2)=1,2,4)),"")</f>
        <v/>
      </c>
      <c r="N169" s="180">
        <f>IFERROR(INDEX(IF(H169="USD",Data!$F$9:$F$984,Data!$I$9:$I$984),INT((ROW()-1)/2),1),"")</f>
        <v>0</v>
      </c>
      <c r="O169" s="44">
        <f>IFERROR(IF(H169="USD",0,INDEX(Data!$F$9:$F$984,INT((ROW()-1)/2),1)),0)</f>
        <v>0</v>
      </c>
      <c r="P169" s="40"/>
      <c r="Q169" s="40"/>
      <c r="R169" s="176" t="str">
        <f>IFERROR(VLOOKUP(L169,Define!$A$4:$H$419,8,0),"")</f>
        <v/>
      </c>
      <c r="S169" s="40"/>
      <c r="T169" s="40"/>
      <c r="U169" s="43"/>
      <c r="V169" s="45"/>
      <c r="W169" s="45">
        <f>IFERROR(INDEX(Data!$C$9:$C$984,INT((ROW()-1)/2),1),"")</f>
        <v>0</v>
      </c>
      <c r="X169" s="41"/>
      <c r="Y169" s="40"/>
      <c r="Z169" s="40"/>
      <c r="AA169" s="40"/>
      <c r="AB169" s="40"/>
      <c r="AC169" s="40"/>
      <c r="AD169" s="40"/>
      <c r="AE169" s="40"/>
      <c r="AF169" s="44">
        <f>IFERROR(INDEX(Data!$J$9:$J$984,INT((ROW()-1)/2),1),"")</f>
        <v>0</v>
      </c>
      <c r="AG169" s="40"/>
      <c r="AH169" s="40"/>
      <c r="AI169" s="40"/>
      <c r="AJ169" s="40"/>
      <c r="AK169" s="40"/>
      <c r="AL169" s="41" t="s">
        <v>299</v>
      </c>
      <c r="AM169" s="40"/>
      <c r="AN169" s="40"/>
      <c r="AO169" s="44" t="str">
        <f>IFERROR(VLOOKUP(L169,Define!$A$3:$D$213,4,0),"")</f>
        <v/>
      </c>
      <c r="AP169" s="40"/>
      <c r="AQ169" s="40"/>
      <c r="AR169" s="40"/>
      <c r="AS169" s="40"/>
      <c r="AT169" s="46"/>
      <c r="AU169" s="40"/>
      <c r="AV169" s="40"/>
      <c r="AW169" s="40"/>
      <c r="AX169" s="40"/>
      <c r="AY169" s="40"/>
      <c r="AZ169" s="40"/>
      <c r="BA169" s="40"/>
      <c r="BB169" s="40"/>
      <c r="BC169" s="40"/>
      <c r="BD169" s="40"/>
      <c r="BE169" s="40"/>
      <c r="BF169" s="40"/>
      <c r="BG169" s="40"/>
      <c r="BH169" s="40"/>
      <c r="BI169" s="40"/>
      <c r="BJ169" s="40"/>
      <c r="BK169" s="40"/>
      <c r="BL169" s="40"/>
      <c r="BM169" s="40"/>
      <c r="BN169" s="40"/>
      <c r="BP169" s="179" t="str">
        <f>K169&amp;"#"&amp;K170</f>
        <v>#</v>
      </c>
    </row>
    <row r="170" spans="1:68" s="39" customFormat="1" x14ac:dyDescent="0.2">
      <c r="A170" s="41">
        <v>0</v>
      </c>
      <c r="B170" s="41">
        <f>IF(F169&lt;&gt;F170,MAX($B$2:B169)+1,B169)</f>
        <v>4</v>
      </c>
      <c r="C170" s="64">
        <f>IFERROR(INDEX(Data!$A$9:$A$984,INT((ROW()-1)/2),1),"")</f>
        <v>0</v>
      </c>
      <c r="D170" s="64">
        <f>IFERROR(INDEX(Data!$A$9:$A$984,INT((ROW()-1)/2),1),"")</f>
        <v>0</v>
      </c>
      <c r="E170" s="59">
        <f>VLOOKUP(BP170,Define!$L$4:$M$37,2,0)</f>
        <v>0</v>
      </c>
      <c r="F170" s="59">
        <f>IFERROR(INDEX(Data!$B$9:$B$984,INT((ROW()-1)/2),1),"")</f>
        <v>0</v>
      </c>
      <c r="G170" s="59">
        <f t="shared" si="5"/>
        <v>0</v>
      </c>
      <c r="H170" s="47">
        <f>IFERROR(INDEX(Data!$G$9:$G$984,INT((ROW()-1)/2),1),"")</f>
        <v>0</v>
      </c>
      <c r="I170" s="58" t="e">
        <f t="shared" si="4"/>
        <v>#DIV/0!</v>
      </c>
      <c r="J170" s="40"/>
      <c r="K170" s="40" t="str">
        <f>IFERROR(VLOOKUP(IF(ISTEXT(L170),M170,L170),Define!$A$3:$C$500,IF(MOD(ROW(),2)=1,2,3),0),"")</f>
        <v/>
      </c>
      <c r="L170" s="40" t="str">
        <f>IFERROR(INDEX(Data!$P$9:$S$984,INT((ROW()-1)/2),IF(MOD(ROW(),2)=1,1,3)),"")</f>
        <v/>
      </c>
      <c r="M170" s="40" t="str">
        <f>IFERROR(INDEX(Data!$P$9:$S$984,INT((ROW()-1)/2),IF(MOD(ROW(),2)=1,2,4)),"")</f>
        <v/>
      </c>
      <c r="N170" s="180">
        <f>IFERROR(INDEX(IF(H170="USD",Data!$F$9:$F$984,Data!$I$9:$I$984),INT((ROW()-1)/2),1),"")</f>
        <v>0</v>
      </c>
      <c r="O170" s="44">
        <f>IFERROR(IF(H170="USD",0,INDEX(Data!$F$9:$F$984,INT((ROW()-1)/2),1)),0)</f>
        <v>0</v>
      </c>
      <c r="P170" s="40"/>
      <c r="Q170" s="40"/>
      <c r="R170" s="176" t="str">
        <f>IFERROR(VLOOKUP(L170,Define!$A$4:$H$419,8,0),"")</f>
        <v/>
      </c>
      <c r="S170" s="40"/>
      <c r="T170" s="40"/>
      <c r="U170" s="43"/>
      <c r="V170" s="45"/>
      <c r="W170" s="45">
        <f>IFERROR(INDEX(Data!$C$9:$C$984,INT((ROW()-1)/2),1),"")</f>
        <v>0</v>
      </c>
      <c r="X170" s="41"/>
      <c r="Y170" s="40"/>
      <c r="Z170" s="40"/>
      <c r="AA170" s="40"/>
      <c r="AB170" s="40"/>
      <c r="AC170" s="40"/>
      <c r="AD170" s="40"/>
      <c r="AE170" s="40"/>
      <c r="AF170" s="44">
        <f>IFERROR(INDEX(Data!$J$9:$J$984,INT((ROW()-1)/2),1),"")</f>
        <v>0</v>
      </c>
      <c r="AG170" s="40"/>
      <c r="AH170" s="40"/>
      <c r="AI170" s="40"/>
      <c r="AJ170" s="40"/>
      <c r="AK170" s="40"/>
      <c r="AL170" s="41" t="s">
        <v>299</v>
      </c>
      <c r="AM170" s="40"/>
      <c r="AN170" s="40"/>
      <c r="AO170" s="44" t="str">
        <f>IFERROR(VLOOKUP(L170,Define!$A$3:$D$213,4,0),"")</f>
        <v/>
      </c>
      <c r="AP170" s="40"/>
      <c r="AQ170" s="40"/>
      <c r="AR170" s="40"/>
      <c r="AS170" s="40"/>
      <c r="AT170" s="40"/>
      <c r="AU170" s="40"/>
      <c r="AV170" s="40"/>
      <c r="AW170" s="40"/>
      <c r="AX170" s="40"/>
      <c r="AY170" s="40"/>
      <c r="AZ170" s="40"/>
      <c r="BA170" s="40"/>
      <c r="BB170" s="40"/>
      <c r="BC170" s="40"/>
      <c r="BD170" s="40"/>
      <c r="BE170" s="40"/>
      <c r="BF170" s="40"/>
      <c r="BG170" s="40"/>
      <c r="BH170" s="40"/>
      <c r="BI170" s="40"/>
      <c r="BJ170" s="40"/>
      <c r="BK170" s="40"/>
      <c r="BL170" s="40"/>
      <c r="BM170" s="40"/>
      <c r="BN170" s="40"/>
      <c r="BP170" s="179" t="str">
        <f>K169&amp;"#"&amp;K170</f>
        <v>#</v>
      </c>
    </row>
    <row r="171" spans="1:68" s="39" customFormat="1" x14ac:dyDescent="0.2">
      <c r="A171" s="41">
        <v>0</v>
      </c>
      <c r="B171" s="41">
        <f>IF(F170&lt;&gt;F171,MAX($B$2:B170)+1,B170)</f>
        <v>4</v>
      </c>
      <c r="C171" s="64">
        <f>IFERROR(INDEX(Data!$A$9:$A$984,INT((ROW()-1)/2),1),"")</f>
        <v>0</v>
      </c>
      <c r="D171" s="64">
        <f>IFERROR(INDEX(Data!$A$9:$A$984,INT((ROW()-1)/2),1),"")</f>
        <v>0</v>
      </c>
      <c r="E171" s="59">
        <f>VLOOKUP(BP171,Define!$L$4:$M$37,2,0)</f>
        <v>0</v>
      </c>
      <c r="F171" s="59">
        <f>IFERROR(INDEX(Data!$B$9:$B$984,INT((ROW()-1)/2),1),"")</f>
        <v>0</v>
      </c>
      <c r="G171" s="59">
        <f t="shared" si="5"/>
        <v>0</v>
      </c>
      <c r="H171" s="47">
        <f>IFERROR(INDEX(Data!$G$9:$G$984,INT((ROW()-1)/2),1),"")</f>
        <v>0</v>
      </c>
      <c r="I171" s="58" t="e">
        <f t="shared" si="4"/>
        <v>#DIV/0!</v>
      </c>
      <c r="J171" s="40"/>
      <c r="K171" s="40" t="str">
        <f>IFERROR(VLOOKUP(IF(ISTEXT(L171),M171,L171),Define!$A$3:$C$500,IF(MOD(ROW(),2)=1,2,3),0),"")</f>
        <v/>
      </c>
      <c r="L171" s="40" t="str">
        <f>IFERROR(INDEX(Data!$P$9:$S$984,INT((ROW()-1)/2),IF(MOD(ROW(),2)=1,1,3)),"")</f>
        <v/>
      </c>
      <c r="M171" s="40" t="str">
        <f>IFERROR(INDEX(Data!$P$9:$S$984,INT((ROW()-1)/2),IF(MOD(ROW(),2)=1,2,4)),"")</f>
        <v/>
      </c>
      <c r="N171" s="180">
        <f>IFERROR(INDEX(IF(H171="USD",Data!$F$9:$F$984,Data!$I$9:$I$984),INT((ROW()-1)/2),1),"")</f>
        <v>0</v>
      </c>
      <c r="O171" s="44">
        <f>IFERROR(IF(H171="USD",0,INDEX(Data!$F$9:$F$984,INT((ROW()-1)/2),1)),0)</f>
        <v>0</v>
      </c>
      <c r="P171" s="40"/>
      <c r="Q171" s="40"/>
      <c r="R171" s="176" t="str">
        <f>IFERROR(VLOOKUP(L171,Define!$A$4:$H$419,8,0),"")</f>
        <v/>
      </c>
      <c r="S171" s="40"/>
      <c r="T171" s="40"/>
      <c r="U171" s="43"/>
      <c r="V171" s="45"/>
      <c r="W171" s="45">
        <f>IFERROR(INDEX(Data!$C$9:$C$984,INT((ROW()-1)/2),1),"")</f>
        <v>0</v>
      </c>
      <c r="X171" s="41"/>
      <c r="Y171" s="40"/>
      <c r="Z171" s="40"/>
      <c r="AA171" s="40"/>
      <c r="AB171" s="40"/>
      <c r="AC171" s="40"/>
      <c r="AD171" s="40"/>
      <c r="AE171" s="40"/>
      <c r="AF171" s="44">
        <f>IFERROR(INDEX(Data!$J$9:$J$984,INT((ROW()-1)/2),1),"")</f>
        <v>0</v>
      </c>
      <c r="AG171" s="40"/>
      <c r="AH171" s="40"/>
      <c r="AI171" s="40"/>
      <c r="AJ171" s="40"/>
      <c r="AK171" s="40"/>
      <c r="AL171" s="41" t="s">
        <v>299</v>
      </c>
      <c r="AM171" s="40"/>
      <c r="AN171" s="40"/>
      <c r="AO171" s="44" t="str">
        <f>IFERROR(VLOOKUP(L171,Define!$A$3:$D$213,4,0),"")</f>
        <v/>
      </c>
      <c r="AP171" s="40"/>
      <c r="AQ171" s="40"/>
      <c r="AR171" s="40"/>
      <c r="AS171" s="40"/>
      <c r="AT171" s="46"/>
      <c r="AU171" s="40"/>
      <c r="AV171" s="40"/>
      <c r="AW171" s="40"/>
      <c r="AX171" s="40"/>
      <c r="AY171" s="40"/>
      <c r="AZ171" s="40"/>
      <c r="BA171" s="40"/>
      <c r="BB171" s="40"/>
      <c r="BC171" s="40"/>
      <c r="BD171" s="40"/>
      <c r="BE171" s="40"/>
      <c r="BF171" s="40"/>
      <c r="BG171" s="40"/>
      <c r="BH171" s="40"/>
      <c r="BI171" s="40"/>
      <c r="BJ171" s="40"/>
      <c r="BK171" s="40"/>
      <c r="BL171" s="40"/>
      <c r="BM171" s="40"/>
      <c r="BN171" s="40"/>
      <c r="BP171" s="179" t="str">
        <f>K171&amp;"#"&amp;K172</f>
        <v>#</v>
      </c>
    </row>
    <row r="172" spans="1:68" s="39" customFormat="1" x14ac:dyDescent="0.2">
      <c r="A172" s="41">
        <v>0</v>
      </c>
      <c r="B172" s="41">
        <f>IF(F171&lt;&gt;F172,MAX($B$2:B171)+1,B171)</f>
        <v>4</v>
      </c>
      <c r="C172" s="64">
        <f>IFERROR(INDEX(Data!$A$9:$A$984,INT((ROW()-1)/2),1),"")</f>
        <v>0</v>
      </c>
      <c r="D172" s="64">
        <f>IFERROR(INDEX(Data!$A$9:$A$984,INT((ROW()-1)/2),1),"")</f>
        <v>0</v>
      </c>
      <c r="E172" s="59">
        <f>VLOOKUP(BP172,Define!$L$4:$M$37,2,0)</f>
        <v>0</v>
      </c>
      <c r="F172" s="59">
        <f>IFERROR(INDEX(Data!$B$9:$B$984,INT((ROW()-1)/2),1),"")</f>
        <v>0</v>
      </c>
      <c r="G172" s="59">
        <f t="shared" si="5"/>
        <v>0</v>
      </c>
      <c r="H172" s="47">
        <f>IFERROR(INDEX(Data!$G$9:$G$984,INT((ROW()-1)/2),1),"")</f>
        <v>0</v>
      </c>
      <c r="I172" s="58" t="e">
        <f t="shared" si="4"/>
        <v>#DIV/0!</v>
      </c>
      <c r="J172" s="40"/>
      <c r="K172" s="40" t="str">
        <f>IFERROR(VLOOKUP(IF(ISTEXT(L172),M172,L172),Define!$A$3:$C$500,IF(MOD(ROW(),2)=1,2,3),0),"")</f>
        <v/>
      </c>
      <c r="L172" s="40" t="str">
        <f>IFERROR(INDEX(Data!$P$9:$S$984,INT((ROW()-1)/2),IF(MOD(ROW(),2)=1,1,3)),"")</f>
        <v/>
      </c>
      <c r="M172" s="40" t="str">
        <f>IFERROR(INDEX(Data!$P$9:$S$984,INT((ROW()-1)/2),IF(MOD(ROW(),2)=1,2,4)),"")</f>
        <v/>
      </c>
      <c r="N172" s="180">
        <f>IFERROR(INDEX(IF(H172="USD",Data!$F$9:$F$984,Data!$I$9:$I$984),INT((ROW()-1)/2),1),"")</f>
        <v>0</v>
      </c>
      <c r="O172" s="44">
        <f>IFERROR(IF(H172="USD",0,INDEX(Data!$F$9:$F$984,INT((ROW()-1)/2),1)),0)</f>
        <v>0</v>
      </c>
      <c r="P172" s="40"/>
      <c r="Q172" s="40"/>
      <c r="R172" s="176" t="str">
        <f>IFERROR(VLOOKUP(L172,Define!$A$4:$H$419,8,0),"")</f>
        <v/>
      </c>
      <c r="S172" s="40"/>
      <c r="T172" s="40"/>
      <c r="U172" s="43"/>
      <c r="V172" s="45"/>
      <c r="W172" s="45">
        <f>IFERROR(INDEX(Data!$C$9:$C$984,INT((ROW()-1)/2),1),"")</f>
        <v>0</v>
      </c>
      <c r="X172" s="41"/>
      <c r="Y172" s="40"/>
      <c r="Z172" s="40"/>
      <c r="AA172" s="40"/>
      <c r="AB172" s="40"/>
      <c r="AC172" s="40"/>
      <c r="AD172" s="40"/>
      <c r="AE172" s="40"/>
      <c r="AF172" s="44">
        <f>IFERROR(INDEX(Data!$J$9:$J$984,INT((ROW()-1)/2),1),"")</f>
        <v>0</v>
      </c>
      <c r="AG172" s="40"/>
      <c r="AH172" s="40"/>
      <c r="AI172" s="40"/>
      <c r="AJ172" s="40"/>
      <c r="AK172" s="40"/>
      <c r="AL172" s="41" t="s">
        <v>299</v>
      </c>
      <c r="AM172" s="40"/>
      <c r="AN172" s="40"/>
      <c r="AO172" s="44" t="str">
        <f>IFERROR(VLOOKUP(L172,Define!$A$3:$D$213,4,0),"")</f>
        <v/>
      </c>
      <c r="AP172" s="40"/>
      <c r="AQ172" s="40"/>
      <c r="AR172" s="40"/>
      <c r="AS172" s="40"/>
      <c r="AT172" s="40"/>
      <c r="AU172" s="40"/>
      <c r="AV172" s="40"/>
      <c r="AW172" s="40"/>
      <c r="AX172" s="40"/>
      <c r="AY172" s="40"/>
      <c r="AZ172" s="40"/>
      <c r="BA172" s="40"/>
      <c r="BB172" s="40"/>
      <c r="BC172" s="40"/>
      <c r="BD172" s="40"/>
      <c r="BE172" s="40"/>
      <c r="BF172" s="40"/>
      <c r="BG172" s="40"/>
      <c r="BH172" s="40"/>
      <c r="BI172" s="40"/>
      <c r="BJ172" s="40"/>
      <c r="BK172" s="40"/>
      <c r="BL172" s="40"/>
      <c r="BM172" s="40"/>
      <c r="BN172" s="40"/>
      <c r="BP172" s="179" t="str">
        <f>K171&amp;"#"&amp;K172</f>
        <v>#</v>
      </c>
    </row>
    <row r="173" spans="1:68" s="39" customFormat="1" x14ac:dyDescent="0.2">
      <c r="A173" s="41">
        <v>0</v>
      </c>
      <c r="B173" s="41">
        <f>IF(F172&lt;&gt;F173,MAX($B$2:B172)+1,B172)</f>
        <v>4</v>
      </c>
      <c r="C173" s="64">
        <f>IFERROR(INDEX(Data!$A$9:$A$984,INT((ROW()-1)/2),1),"")</f>
        <v>0</v>
      </c>
      <c r="D173" s="64">
        <f>IFERROR(INDEX(Data!$A$9:$A$984,INT((ROW()-1)/2),1),"")</f>
        <v>0</v>
      </c>
      <c r="E173" s="59">
        <f>VLOOKUP(BP173,Define!$L$4:$M$37,2,0)</f>
        <v>0</v>
      </c>
      <c r="F173" s="59">
        <f>IFERROR(INDEX(Data!$B$9:$B$984,INT((ROW()-1)/2),1),"")</f>
        <v>0</v>
      </c>
      <c r="G173" s="59">
        <f t="shared" si="5"/>
        <v>0</v>
      </c>
      <c r="H173" s="47">
        <f>IFERROR(INDEX(Data!$G$9:$G$984,INT((ROW()-1)/2),1),"")</f>
        <v>0</v>
      </c>
      <c r="I173" s="58" t="e">
        <f t="shared" si="4"/>
        <v>#DIV/0!</v>
      </c>
      <c r="J173" s="40"/>
      <c r="K173" s="40" t="str">
        <f>IFERROR(VLOOKUP(IF(ISTEXT(L173),M173,L173),Define!$A$3:$C$500,IF(MOD(ROW(),2)=1,2,3),0),"")</f>
        <v/>
      </c>
      <c r="L173" s="40" t="str">
        <f>IFERROR(INDEX(Data!$P$9:$S$984,INT((ROW()-1)/2),IF(MOD(ROW(),2)=1,1,3)),"")</f>
        <v/>
      </c>
      <c r="M173" s="40" t="str">
        <f>IFERROR(INDEX(Data!$P$9:$S$984,INT((ROW()-1)/2),IF(MOD(ROW(),2)=1,2,4)),"")</f>
        <v/>
      </c>
      <c r="N173" s="180">
        <f>IFERROR(INDEX(IF(H173="USD",Data!$F$9:$F$984,Data!$I$9:$I$984),INT((ROW()-1)/2),1),"")</f>
        <v>0</v>
      </c>
      <c r="O173" s="44">
        <f>IFERROR(IF(H173="USD",0,INDEX(Data!$F$9:$F$984,INT((ROW()-1)/2),1)),0)</f>
        <v>0</v>
      </c>
      <c r="P173" s="40"/>
      <c r="Q173" s="40"/>
      <c r="R173" s="176" t="str">
        <f>IFERROR(VLOOKUP(L173,Define!$A$4:$H$419,8,0),"")</f>
        <v/>
      </c>
      <c r="S173" s="40"/>
      <c r="T173" s="40"/>
      <c r="U173" s="43"/>
      <c r="V173" s="45"/>
      <c r="W173" s="45">
        <f>IFERROR(INDEX(Data!$C$9:$C$984,INT((ROW()-1)/2),1),"")</f>
        <v>0</v>
      </c>
      <c r="X173" s="41"/>
      <c r="Y173" s="40"/>
      <c r="Z173" s="40"/>
      <c r="AA173" s="40"/>
      <c r="AB173" s="40"/>
      <c r="AC173" s="40"/>
      <c r="AD173" s="40"/>
      <c r="AE173" s="40"/>
      <c r="AF173" s="44">
        <f>IFERROR(INDEX(Data!$J$9:$J$984,INT((ROW()-1)/2),1),"")</f>
        <v>0</v>
      </c>
      <c r="AG173" s="40"/>
      <c r="AH173" s="40"/>
      <c r="AI173" s="40"/>
      <c r="AJ173" s="40"/>
      <c r="AK173" s="40"/>
      <c r="AL173" s="41" t="s">
        <v>299</v>
      </c>
      <c r="AM173" s="40"/>
      <c r="AN173" s="40"/>
      <c r="AO173" s="44" t="str">
        <f>IFERROR(VLOOKUP(L173,Define!$A$3:$D$213,4,0),"")</f>
        <v/>
      </c>
      <c r="AP173" s="40"/>
      <c r="AQ173" s="40"/>
      <c r="AR173" s="40"/>
      <c r="AS173" s="40"/>
      <c r="AT173" s="46"/>
      <c r="AU173" s="40"/>
      <c r="AV173" s="40"/>
      <c r="AW173" s="40"/>
      <c r="AX173" s="40"/>
      <c r="AY173" s="40"/>
      <c r="AZ173" s="40"/>
      <c r="BA173" s="40"/>
      <c r="BB173" s="40"/>
      <c r="BC173" s="40"/>
      <c r="BD173" s="40"/>
      <c r="BE173" s="40"/>
      <c r="BF173" s="40"/>
      <c r="BG173" s="40"/>
      <c r="BH173" s="40"/>
      <c r="BI173" s="40"/>
      <c r="BJ173" s="40"/>
      <c r="BK173" s="40"/>
      <c r="BL173" s="40"/>
      <c r="BM173" s="40"/>
      <c r="BN173" s="40"/>
      <c r="BP173" s="179" t="str">
        <f>K173&amp;"#"&amp;K174</f>
        <v>#</v>
      </c>
    </row>
    <row r="174" spans="1:68" s="39" customFormat="1" x14ac:dyDescent="0.2">
      <c r="A174" s="41">
        <v>0</v>
      </c>
      <c r="B174" s="41">
        <f>IF(F173&lt;&gt;F174,MAX($B$2:B173)+1,B173)</f>
        <v>4</v>
      </c>
      <c r="C174" s="64">
        <f>IFERROR(INDEX(Data!$A$9:$A$984,INT((ROW()-1)/2),1),"")</f>
        <v>0</v>
      </c>
      <c r="D174" s="64">
        <f>IFERROR(INDEX(Data!$A$9:$A$984,INT((ROW()-1)/2),1),"")</f>
        <v>0</v>
      </c>
      <c r="E174" s="59">
        <f>VLOOKUP(BP174,Define!$L$4:$M$37,2,0)</f>
        <v>0</v>
      </c>
      <c r="F174" s="59">
        <f>IFERROR(INDEX(Data!$B$9:$B$984,INT((ROW()-1)/2),1),"")</f>
        <v>0</v>
      </c>
      <c r="G174" s="59">
        <f t="shared" si="5"/>
        <v>0</v>
      </c>
      <c r="H174" s="47">
        <f>IFERROR(INDEX(Data!$G$9:$G$984,INT((ROW()-1)/2),1),"")</f>
        <v>0</v>
      </c>
      <c r="I174" s="58" t="e">
        <f t="shared" si="4"/>
        <v>#DIV/0!</v>
      </c>
      <c r="J174" s="40"/>
      <c r="K174" s="40" t="str">
        <f>IFERROR(VLOOKUP(IF(ISTEXT(L174),M174,L174),Define!$A$3:$C$500,IF(MOD(ROW(),2)=1,2,3),0),"")</f>
        <v/>
      </c>
      <c r="L174" s="40" t="str">
        <f>IFERROR(INDEX(Data!$P$9:$S$984,INT((ROW()-1)/2),IF(MOD(ROW(),2)=1,1,3)),"")</f>
        <v/>
      </c>
      <c r="M174" s="40" t="str">
        <f>IFERROR(INDEX(Data!$P$9:$S$984,INT((ROW()-1)/2),IF(MOD(ROW(),2)=1,2,4)),"")</f>
        <v/>
      </c>
      <c r="N174" s="180">
        <f>IFERROR(INDEX(IF(H174="USD",Data!$F$9:$F$984,Data!$I$9:$I$984),INT((ROW()-1)/2),1),"")</f>
        <v>0</v>
      </c>
      <c r="O174" s="44">
        <f>IFERROR(IF(H174="USD",0,INDEX(Data!$F$9:$F$984,INT((ROW()-1)/2),1)),0)</f>
        <v>0</v>
      </c>
      <c r="P174" s="40"/>
      <c r="Q174" s="40"/>
      <c r="R174" s="176" t="str">
        <f>IFERROR(VLOOKUP(L174,Define!$A$4:$H$419,8,0),"")</f>
        <v/>
      </c>
      <c r="S174" s="40"/>
      <c r="T174" s="40"/>
      <c r="U174" s="43"/>
      <c r="V174" s="45"/>
      <c r="W174" s="45">
        <f>IFERROR(INDEX(Data!$C$9:$C$984,INT((ROW()-1)/2),1),"")</f>
        <v>0</v>
      </c>
      <c r="X174" s="41"/>
      <c r="Y174" s="40"/>
      <c r="Z174" s="40"/>
      <c r="AA174" s="40"/>
      <c r="AB174" s="40"/>
      <c r="AC174" s="40"/>
      <c r="AD174" s="40"/>
      <c r="AE174" s="40"/>
      <c r="AF174" s="44">
        <f>IFERROR(INDEX(Data!$J$9:$J$984,INT((ROW()-1)/2),1),"")</f>
        <v>0</v>
      </c>
      <c r="AG174" s="40"/>
      <c r="AH174" s="40"/>
      <c r="AI174" s="40"/>
      <c r="AJ174" s="40"/>
      <c r="AK174" s="40"/>
      <c r="AL174" s="41" t="s">
        <v>299</v>
      </c>
      <c r="AM174" s="40"/>
      <c r="AN174" s="40"/>
      <c r="AO174" s="44" t="str">
        <f>IFERROR(VLOOKUP(L174,Define!$A$3:$D$213,4,0),"")</f>
        <v/>
      </c>
      <c r="AP174" s="40"/>
      <c r="AQ174" s="40"/>
      <c r="AR174" s="40"/>
      <c r="AS174" s="40"/>
      <c r="AT174" s="40"/>
      <c r="AU174" s="40"/>
      <c r="AV174" s="40"/>
      <c r="AW174" s="40"/>
      <c r="AX174" s="40"/>
      <c r="AY174" s="40"/>
      <c r="AZ174" s="40"/>
      <c r="BA174" s="40"/>
      <c r="BB174" s="40"/>
      <c r="BC174" s="40"/>
      <c r="BD174" s="40"/>
      <c r="BE174" s="40"/>
      <c r="BF174" s="40"/>
      <c r="BG174" s="40"/>
      <c r="BH174" s="40"/>
      <c r="BI174" s="40"/>
      <c r="BJ174" s="40"/>
      <c r="BK174" s="40"/>
      <c r="BL174" s="40"/>
      <c r="BM174" s="40"/>
      <c r="BN174" s="40"/>
      <c r="BP174" s="179" t="str">
        <f>K173&amp;"#"&amp;K174</f>
        <v>#</v>
      </c>
    </row>
    <row r="175" spans="1:68" s="39" customFormat="1" x14ac:dyDescent="0.2">
      <c r="A175" s="41">
        <v>0</v>
      </c>
      <c r="B175" s="41">
        <f>IF(F174&lt;&gt;F175,MAX($B$2:B174)+1,B174)</f>
        <v>4</v>
      </c>
      <c r="C175" s="64">
        <f>IFERROR(INDEX(Data!$A$9:$A$984,INT((ROW()-1)/2),1),"")</f>
        <v>0</v>
      </c>
      <c r="D175" s="64">
        <f>IFERROR(INDEX(Data!$A$9:$A$984,INT((ROW()-1)/2),1),"")</f>
        <v>0</v>
      </c>
      <c r="E175" s="59">
        <f>VLOOKUP(BP175,Define!$L$4:$M$37,2,0)</f>
        <v>0</v>
      </c>
      <c r="F175" s="59">
        <f>IFERROR(INDEX(Data!$B$9:$B$984,INT((ROW()-1)/2),1),"")</f>
        <v>0</v>
      </c>
      <c r="G175" s="59">
        <f t="shared" si="5"/>
        <v>0</v>
      </c>
      <c r="H175" s="47">
        <f>IFERROR(INDEX(Data!$G$9:$G$984,INT((ROW()-1)/2),1),"")</f>
        <v>0</v>
      </c>
      <c r="I175" s="58" t="e">
        <f t="shared" si="4"/>
        <v>#DIV/0!</v>
      </c>
      <c r="J175" s="40"/>
      <c r="K175" s="40" t="str">
        <f>IFERROR(VLOOKUP(IF(ISTEXT(L175),M175,L175),Define!$A$3:$C$500,IF(MOD(ROW(),2)=1,2,3),0),"")</f>
        <v/>
      </c>
      <c r="L175" s="40" t="str">
        <f>IFERROR(INDEX(Data!$P$9:$S$984,INT((ROW()-1)/2),IF(MOD(ROW(),2)=1,1,3)),"")</f>
        <v/>
      </c>
      <c r="M175" s="40" t="str">
        <f>IFERROR(INDEX(Data!$P$9:$S$984,INT((ROW()-1)/2),IF(MOD(ROW(),2)=1,2,4)),"")</f>
        <v/>
      </c>
      <c r="N175" s="180">
        <f>IFERROR(INDEX(IF(H175="USD",Data!$F$9:$F$984,Data!$I$9:$I$984),INT((ROW()-1)/2),1),"")</f>
        <v>0</v>
      </c>
      <c r="O175" s="44">
        <f>IFERROR(IF(H175="USD",0,INDEX(Data!$F$9:$F$984,INT((ROW()-1)/2),1)),0)</f>
        <v>0</v>
      </c>
      <c r="P175" s="40"/>
      <c r="Q175" s="40"/>
      <c r="R175" s="176" t="str">
        <f>IFERROR(VLOOKUP(L175,Define!$A$4:$H$419,8,0),"")</f>
        <v/>
      </c>
      <c r="S175" s="40"/>
      <c r="T175" s="40"/>
      <c r="U175" s="43"/>
      <c r="V175" s="45"/>
      <c r="W175" s="45">
        <f>IFERROR(INDEX(Data!$C$9:$C$984,INT((ROW()-1)/2),1),"")</f>
        <v>0</v>
      </c>
      <c r="X175" s="41"/>
      <c r="Y175" s="40"/>
      <c r="Z175" s="40"/>
      <c r="AA175" s="40"/>
      <c r="AB175" s="40"/>
      <c r="AC175" s="40"/>
      <c r="AD175" s="40"/>
      <c r="AE175" s="40"/>
      <c r="AF175" s="44">
        <f>IFERROR(INDEX(Data!$J$9:$J$984,INT((ROW()-1)/2),1),"")</f>
        <v>0</v>
      </c>
      <c r="AG175" s="40"/>
      <c r="AH175" s="40"/>
      <c r="AI175" s="40"/>
      <c r="AJ175" s="40"/>
      <c r="AK175" s="40"/>
      <c r="AL175" s="41" t="s">
        <v>299</v>
      </c>
      <c r="AM175" s="40"/>
      <c r="AN175" s="40"/>
      <c r="AO175" s="44" t="str">
        <f>IFERROR(VLOOKUP(L175,Define!$A$3:$D$213,4,0),"")</f>
        <v/>
      </c>
      <c r="AP175" s="40"/>
      <c r="AQ175" s="40"/>
      <c r="AR175" s="40"/>
      <c r="AS175" s="40"/>
      <c r="AT175" s="46"/>
      <c r="AU175" s="40"/>
      <c r="AV175" s="40"/>
      <c r="AW175" s="40"/>
      <c r="AX175" s="40"/>
      <c r="AY175" s="40"/>
      <c r="AZ175" s="40"/>
      <c r="BA175" s="40"/>
      <c r="BB175" s="40"/>
      <c r="BC175" s="40"/>
      <c r="BD175" s="40"/>
      <c r="BE175" s="40"/>
      <c r="BF175" s="40"/>
      <c r="BG175" s="40"/>
      <c r="BH175" s="40"/>
      <c r="BI175" s="40"/>
      <c r="BJ175" s="40"/>
      <c r="BK175" s="40"/>
      <c r="BL175" s="40"/>
      <c r="BM175" s="40"/>
      <c r="BN175" s="40"/>
      <c r="BP175" s="179" t="str">
        <f>K175&amp;"#"&amp;K176</f>
        <v>#</v>
      </c>
    </row>
    <row r="176" spans="1:68" s="39" customFormat="1" x14ac:dyDescent="0.2">
      <c r="A176" s="41">
        <v>0</v>
      </c>
      <c r="B176" s="41">
        <f>IF(F175&lt;&gt;F176,MAX($B$2:B175)+1,B175)</f>
        <v>4</v>
      </c>
      <c r="C176" s="64">
        <f>IFERROR(INDEX(Data!$A$9:$A$984,INT((ROW()-1)/2),1),"")</f>
        <v>0</v>
      </c>
      <c r="D176" s="64">
        <f>IFERROR(INDEX(Data!$A$9:$A$984,INT((ROW()-1)/2),1),"")</f>
        <v>0</v>
      </c>
      <c r="E176" s="59">
        <f>VLOOKUP(BP176,Define!$L$4:$M$37,2,0)</f>
        <v>0</v>
      </c>
      <c r="F176" s="59">
        <f>IFERROR(INDEX(Data!$B$9:$B$984,INT((ROW()-1)/2),1),"")</f>
        <v>0</v>
      </c>
      <c r="G176" s="59">
        <f t="shared" si="5"/>
        <v>0</v>
      </c>
      <c r="H176" s="47">
        <f>IFERROR(INDEX(Data!$G$9:$G$984,INT((ROW()-1)/2),1),"")</f>
        <v>0</v>
      </c>
      <c r="I176" s="58" t="e">
        <f t="shared" si="4"/>
        <v>#DIV/0!</v>
      </c>
      <c r="J176" s="40"/>
      <c r="K176" s="40" t="str">
        <f>IFERROR(VLOOKUP(IF(ISTEXT(L176),M176,L176),Define!$A$3:$C$500,IF(MOD(ROW(),2)=1,2,3),0),"")</f>
        <v/>
      </c>
      <c r="L176" s="40" t="str">
        <f>IFERROR(INDEX(Data!$P$9:$S$984,INT((ROW()-1)/2),IF(MOD(ROW(),2)=1,1,3)),"")</f>
        <v/>
      </c>
      <c r="M176" s="40" t="str">
        <f>IFERROR(INDEX(Data!$P$9:$S$984,INT((ROW()-1)/2),IF(MOD(ROW(),2)=1,2,4)),"")</f>
        <v/>
      </c>
      <c r="N176" s="180">
        <f>IFERROR(INDEX(IF(H176="USD",Data!$F$9:$F$984,Data!$I$9:$I$984),INT((ROW()-1)/2),1),"")</f>
        <v>0</v>
      </c>
      <c r="O176" s="44">
        <f>IFERROR(IF(H176="USD",0,INDEX(Data!$F$9:$F$984,INT((ROW()-1)/2),1)),0)</f>
        <v>0</v>
      </c>
      <c r="P176" s="40"/>
      <c r="Q176" s="40"/>
      <c r="R176" s="176" t="str">
        <f>IFERROR(VLOOKUP(L176,Define!$A$4:$H$419,8,0),"")</f>
        <v/>
      </c>
      <c r="S176" s="40"/>
      <c r="T176" s="40"/>
      <c r="U176" s="43"/>
      <c r="V176" s="45"/>
      <c r="W176" s="45">
        <f>IFERROR(INDEX(Data!$C$9:$C$984,INT((ROW()-1)/2),1),"")</f>
        <v>0</v>
      </c>
      <c r="X176" s="41"/>
      <c r="Y176" s="40"/>
      <c r="Z176" s="40"/>
      <c r="AA176" s="40"/>
      <c r="AB176" s="40"/>
      <c r="AC176" s="40"/>
      <c r="AD176" s="40"/>
      <c r="AE176" s="40"/>
      <c r="AF176" s="44">
        <f>IFERROR(INDEX(Data!$J$9:$J$984,INT((ROW()-1)/2),1),"")</f>
        <v>0</v>
      </c>
      <c r="AG176" s="40"/>
      <c r="AH176" s="40"/>
      <c r="AI176" s="40"/>
      <c r="AJ176" s="40"/>
      <c r="AK176" s="40"/>
      <c r="AL176" s="41" t="s">
        <v>299</v>
      </c>
      <c r="AM176" s="40"/>
      <c r="AN176" s="40"/>
      <c r="AO176" s="44" t="str">
        <f>IFERROR(VLOOKUP(L176,Define!$A$3:$D$213,4,0),"")</f>
        <v/>
      </c>
      <c r="AP176" s="40"/>
      <c r="AQ176" s="40"/>
      <c r="AR176" s="40"/>
      <c r="AS176" s="40"/>
      <c r="AT176" s="40"/>
      <c r="AU176" s="40"/>
      <c r="AV176" s="40"/>
      <c r="AW176" s="40"/>
      <c r="AX176" s="40"/>
      <c r="AY176" s="40"/>
      <c r="AZ176" s="40"/>
      <c r="BA176" s="40"/>
      <c r="BB176" s="40"/>
      <c r="BC176" s="40"/>
      <c r="BD176" s="40"/>
      <c r="BE176" s="40"/>
      <c r="BF176" s="40"/>
      <c r="BG176" s="40"/>
      <c r="BH176" s="40"/>
      <c r="BI176" s="40"/>
      <c r="BJ176" s="40"/>
      <c r="BK176" s="40"/>
      <c r="BL176" s="40"/>
      <c r="BM176" s="40"/>
      <c r="BN176" s="40"/>
      <c r="BP176" s="179" t="str">
        <f>K175&amp;"#"&amp;K176</f>
        <v>#</v>
      </c>
    </row>
    <row r="177" spans="1:68" s="39" customFormat="1" x14ac:dyDescent="0.2">
      <c r="A177" s="41">
        <v>0</v>
      </c>
      <c r="B177" s="41">
        <f>IF(F176&lt;&gt;F177,MAX($B$2:B176)+1,B176)</f>
        <v>4</v>
      </c>
      <c r="C177" s="64">
        <f>IFERROR(INDEX(Data!$A$9:$A$984,INT((ROW()-1)/2),1),"")</f>
        <v>0</v>
      </c>
      <c r="D177" s="64">
        <f>IFERROR(INDEX(Data!$A$9:$A$984,INT((ROW()-1)/2),1),"")</f>
        <v>0</v>
      </c>
      <c r="E177" s="59">
        <f>VLOOKUP(BP177,Define!$L$4:$M$37,2,0)</f>
        <v>0</v>
      </c>
      <c r="F177" s="59">
        <f>IFERROR(INDEX(Data!$B$9:$B$984,INT((ROW()-1)/2),1),"")</f>
        <v>0</v>
      </c>
      <c r="G177" s="59">
        <f t="shared" si="5"/>
        <v>0</v>
      </c>
      <c r="H177" s="47">
        <f>IFERROR(INDEX(Data!$G$9:$G$984,INT((ROW()-1)/2),1),"")</f>
        <v>0</v>
      </c>
      <c r="I177" s="58" t="e">
        <f t="shared" si="4"/>
        <v>#DIV/0!</v>
      </c>
      <c r="J177" s="40"/>
      <c r="K177" s="40" t="str">
        <f>IFERROR(VLOOKUP(IF(ISTEXT(L177),M177,L177),Define!$A$3:$C$500,IF(MOD(ROW(),2)=1,2,3),0),"")</f>
        <v/>
      </c>
      <c r="L177" s="40" t="str">
        <f>IFERROR(INDEX(Data!$P$9:$S$984,INT((ROW()-1)/2),IF(MOD(ROW(),2)=1,1,3)),"")</f>
        <v/>
      </c>
      <c r="M177" s="40" t="str">
        <f>IFERROR(INDEX(Data!$P$9:$S$984,INT((ROW()-1)/2),IF(MOD(ROW(),2)=1,2,4)),"")</f>
        <v/>
      </c>
      <c r="N177" s="180">
        <f>IFERROR(INDEX(IF(H177="USD",Data!$F$9:$F$984,Data!$I$9:$I$984),INT((ROW()-1)/2),1),"")</f>
        <v>0</v>
      </c>
      <c r="O177" s="44">
        <f>IFERROR(IF(H177="USD",0,INDEX(Data!$F$9:$F$984,INT((ROW()-1)/2),1)),0)</f>
        <v>0</v>
      </c>
      <c r="P177" s="40"/>
      <c r="Q177" s="40"/>
      <c r="R177" s="176" t="str">
        <f>IFERROR(VLOOKUP(L177,Define!$A$4:$H$419,8,0),"")</f>
        <v/>
      </c>
      <c r="S177" s="40"/>
      <c r="T177" s="40"/>
      <c r="U177" s="43"/>
      <c r="V177" s="45"/>
      <c r="W177" s="45">
        <f>IFERROR(INDEX(Data!$C$9:$C$984,INT((ROW()-1)/2),1),"")</f>
        <v>0</v>
      </c>
      <c r="X177" s="41"/>
      <c r="Y177" s="40"/>
      <c r="Z177" s="40"/>
      <c r="AA177" s="40"/>
      <c r="AB177" s="40"/>
      <c r="AC177" s="40"/>
      <c r="AD177" s="40"/>
      <c r="AE177" s="40"/>
      <c r="AF177" s="44">
        <f>IFERROR(INDEX(Data!$J$9:$J$984,INT((ROW()-1)/2),1),"")</f>
        <v>0</v>
      </c>
      <c r="AG177" s="40"/>
      <c r="AH177" s="40"/>
      <c r="AI177" s="40"/>
      <c r="AJ177" s="40"/>
      <c r="AK177" s="40"/>
      <c r="AL177" s="41" t="s">
        <v>299</v>
      </c>
      <c r="AM177" s="40"/>
      <c r="AN177" s="40"/>
      <c r="AO177" s="44" t="str">
        <f>IFERROR(VLOOKUP(L177,Define!$A$3:$D$213,4,0),"")</f>
        <v/>
      </c>
      <c r="AP177" s="40"/>
      <c r="AQ177" s="40"/>
      <c r="AR177" s="40"/>
      <c r="AS177" s="40"/>
      <c r="AT177" s="46"/>
      <c r="AU177" s="40"/>
      <c r="AV177" s="40"/>
      <c r="AW177" s="40"/>
      <c r="AX177" s="40"/>
      <c r="AY177" s="40"/>
      <c r="AZ177" s="40"/>
      <c r="BA177" s="40"/>
      <c r="BB177" s="40"/>
      <c r="BC177" s="40"/>
      <c r="BD177" s="40"/>
      <c r="BE177" s="40"/>
      <c r="BF177" s="40"/>
      <c r="BG177" s="40"/>
      <c r="BH177" s="40"/>
      <c r="BI177" s="40"/>
      <c r="BJ177" s="40"/>
      <c r="BK177" s="40"/>
      <c r="BL177" s="40"/>
      <c r="BM177" s="40"/>
      <c r="BN177" s="40"/>
      <c r="BP177" s="179" t="str">
        <f>K177&amp;"#"&amp;K178</f>
        <v>#</v>
      </c>
    </row>
    <row r="178" spans="1:68" s="39" customFormat="1" x14ac:dyDescent="0.2">
      <c r="A178" s="41">
        <v>0</v>
      </c>
      <c r="B178" s="41">
        <f>IF(F177&lt;&gt;F178,MAX($B$2:B177)+1,B177)</f>
        <v>4</v>
      </c>
      <c r="C178" s="64">
        <f>IFERROR(INDEX(Data!$A$9:$A$984,INT((ROW()-1)/2),1),"")</f>
        <v>0</v>
      </c>
      <c r="D178" s="64">
        <f>IFERROR(INDEX(Data!$A$9:$A$984,INT((ROW()-1)/2),1),"")</f>
        <v>0</v>
      </c>
      <c r="E178" s="59">
        <f>VLOOKUP(BP178,Define!$L$4:$M$37,2,0)</f>
        <v>0</v>
      </c>
      <c r="F178" s="59">
        <f>IFERROR(INDEX(Data!$B$9:$B$984,INT((ROW()-1)/2),1),"")</f>
        <v>0</v>
      </c>
      <c r="G178" s="59">
        <f t="shared" si="5"/>
        <v>0</v>
      </c>
      <c r="H178" s="47">
        <f>IFERROR(INDEX(Data!$G$9:$G$984,INT((ROW()-1)/2),1),"")</f>
        <v>0</v>
      </c>
      <c r="I178" s="58" t="e">
        <f t="shared" si="4"/>
        <v>#DIV/0!</v>
      </c>
      <c r="J178" s="40"/>
      <c r="K178" s="40" t="str">
        <f>IFERROR(VLOOKUP(IF(ISTEXT(L178),M178,L178),Define!$A$3:$C$500,IF(MOD(ROW(),2)=1,2,3),0),"")</f>
        <v/>
      </c>
      <c r="L178" s="40" t="str">
        <f>IFERROR(INDEX(Data!$P$9:$S$984,INT((ROW()-1)/2),IF(MOD(ROW(),2)=1,1,3)),"")</f>
        <v/>
      </c>
      <c r="M178" s="40" t="str">
        <f>IFERROR(INDEX(Data!$P$9:$S$984,INT((ROW()-1)/2),IF(MOD(ROW(),2)=1,2,4)),"")</f>
        <v/>
      </c>
      <c r="N178" s="180">
        <f>IFERROR(INDEX(IF(H178="USD",Data!$F$9:$F$984,Data!$I$9:$I$984),INT((ROW()-1)/2),1),"")</f>
        <v>0</v>
      </c>
      <c r="O178" s="44">
        <f>IFERROR(IF(H178="USD",0,INDEX(Data!$F$9:$F$984,INT((ROW()-1)/2),1)),0)</f>
        <v>0</v>
      </c>
      <c r="P178" s="40"/>
      <c r="Q178" s="40"/>
      <c r="R178" s="176" t="str">
        <f>IFERROR(VLOOKUP(L178,Define!$A$4:$H$419,8,0),"")</f>
        <v/>
      </c>
      <c r="S178" s="40"/>
      <c r="T178" s="40"/>
      <c r="U178" s="43"/>
      <c r="V178" s="45"/>
      <c r="W178" s="45">
        <f>IFERROR(INDEX(Data!$C$9:$C$984,INT((ROW()-1)/2),1),"")</f>
        <v>0</v>
      </c>
      <c r="X178" s="41"/>
      <c r="Y178" s="40"/>
      <c r="Z178" s="40"/>
      <c r="AA178" s="40"/>
      <c r="AB178" s="40"/>
      <c r="AC178" s="40"/>
      <c r="AD178" s="40"/>
      <c r="AE178" s="40"/>
      <c r="AF178" s="44">
        <f>IFERROR(INDEX(Data!$J$9:$J$984,INT((ROW()-1)/2),1),"")</f>
        <v>0</v>
      </c>
      <c r="AG178" s="40"/>
      <c r="AH178" s="40"/>
      <c r="AI178" s="40"/>
      <c r="AJ178" s="40"/>
      <c r="AK178" s="40"/>
      <c r="AL178" s="41" t="s">
        <v>299</v>
      </c>
      <c r="AM178" s="40"/>
      <c r="AN178" s="40"/>
      <c r="AO178" s="44" t="str">
        <f>IFERROR(VLOOKUP(L178,Define!$A$3:$D$213,4,0),"")</f>
        <v/>
      </c>
      <c r="AP178" s="40"/>
      <c r="AQ178" s="40"/>
      <c r="AR178" s="40"/>
      <c r="AS178" s="40"/>
      <c r="AT178" s="40"/>
      <c r="AU178" s="40"/>
      <c r="AV178" s="40"/>
      <c r="AW178" s="40"/>
      <c r="AX178" s="40"/>
      <c r="AY178" s="40"/>
      <c r="AZ178" s="40"/>
      <c r="BA178" s="40"/>
      <c r="BB178" s="40"/>
      <c r="BC178" s="40"/>
      <c r="BD178" s="40"/>
      <c r="BE178" s="40"/>
      <c r="BF178" s="40"/>
      <c r="BG178" s="40"/>
      <c r="BH178" s="40"/>
      <c r="BI178" s="40"/>
      <c r="BJ178" s="40"/>
      <c r="BK178" s="40"/>
      <c r="BL178" s="40"/>
      <c r="BM178" s="40"/>
      <c r="BN178" s="40"/>
      <c r="BP178" s="179" t="str">
        <f>K177&amp;"#"&amp;K178</f>
        <v>#</v>
      </c>
    </row>
    <row r="179" spans="1:68" s="39" customFormat="1" x14ac:dyDescent="0.2">
      <c r="A179" s="41">
        <v>0</v>
      </c>
      <c r="B179" s="41">
        <f>IF(F178&lt;&gt;F179,MAX($B$2:B178)+1,B178)</f>
        <v>4</v>
      </c>
      <c r="C179" s="64">
        <f>IFERROR(INDEX(Data!$A$9:$A$984,INT((ROW()-1)/2),1),"")</f>
        <v>0</v>
      </c>
      <c r="D179" s="64">
        <f>IFERROR(INDEX(Data!$A$9:$A$984,INT((ROW()-1)/2),1),"")</f>
        <v>0</v>
      </c>
      <c r="E179" s="59">
        <f>VLOOKUP(BP179,Define!$L$4:$M$37,2,0)</f>
        <v>0</v>
      </c>
      <c r="F179" s="59">
        <f>IFERROR(INDEX(Data!$B$9:$B$984,INT((ROW()-1)/2),1),"")</f>
        <v>0</v>
      </c>
      <c r="G179" s="59">
        <f t="shared" si="5"/>
        <v>0</v>
      </c>
      <c r="H179" s="47">
        <f>IFERROR(INDEX(Data!$G$9:$G$984,INT((ROW()-1)/2),1),"")</f>
        <v>0</v>
      </c>
      <c r="I179" s="58" t="e">
        <f t="shared" si="4"/>
        <v>#DIV/0!</v>
      </c>
      <c r="J179" s="40"/>
      <c r="K179" s="40" t="str">
        <f>IFERROR(VLOOKUP(IF(ISTEXT(L179),M179,L179),Define!$A$3:$C$500,IF(MOD(ROW(),2)=1,2,3),0),"")</f>
        <v/>
      </c>
      <c r="L179" s="40" t="str">
        <f>IFERROR(INDEX(Data!$P$9:$S$984,INT((ROW()-1)/2),IF(MOD(ROW(),2)=1,1,3)),"")</f>
        <v/>
      </c>
      <c r="M179" s="40" t="str">
        <f>IFERROR(INDEX(Data!$P$9:$S$984,INT((ROW()-1)/2),IF(MOD(ROW(),2)=1,2,4)),"")</f>
        <v/>
      </c>
      <c r="N179" s="180">
        <f>IFERROR(INDEX(IF(H179="USD",Data!$F$9:$F$984,Data!$I$9:$I$984),INT((ROW()-1)/2),1),"")</f>
        <v>0</v>
      </c>
      <c r="O179" s="44">
        <f>IFERROR(IF(H179="USD",0,INDEX(Data!$F$9:$F$984,INT((ROW()-1)/2),1)),0)</f>
        <v>0</v>
      </c>
      <c r="P179" s="40"/>
      <c r="Q179" s="40"/>
      <c r="R179" s="176" t="str">
        <f>IFERROR(VLOOKUP(L179,Define!$A$4:$H$419,8,0),"")</f>
        <v/>
      </c>
      <c r="S179" s="40"/>
      <c r="T179" s="40"/>
      <c r="U179" s="43"/>
      <c r="V179" s="45"/>
      <c r="W179" s="45">
        <f>IFERROR(INDEX(Data!$C$9:$C$984,INT((ROW()-1)/2),1),"")</f>
        <v>0</v>
      </c>
      <c r="X179" s="41"/>
      <c r="Y179" s="40"/>
      <c r="Z179" s="40"/>
      <c r="AA179" s="40"/>
      <c r="AB179" s="40"/>
      <c r="AC179" s="40"/>
      <c r="AD179" s="40"/>
      <c r="AE179" s="40"/>
      <c r="AF179" s="44">
        <f>IFERROR(INDEX(Data!$J$9:$J$984,INT((ROW()-1)/2),1),"")</f>
        <v>0</v>
      </c>
      <c r="AG179" s="40"/>
      <c r="AH179" s="40"/>
      <c r="AI179" s="40"/>
      <c r="AJ179" s="40"/>
      <c r="AK179" s="40"/>
      <c r="AL179" s="41" t="s">
        <v>299</v>
      </c>
      <c r="AM179" s="40"/>
      <c r="AN179" s="40"/>
      <c r="AO179" s="44" t="str">
        <f>IFERROR(VLOOKUP(L179,Define!$A$3:$D$213,4,0),"")</f>
        <v/>
      </c>
      <c r="AP179" s="40"/>
      <c r="AQ179" s="40"/>
      <c r="AR179" s="40"/>
      <c r="AS179" s="40"/>
      <c r="AT179" s="46"/>
      <c r="AU179" s="40"/>
      <c r="AV179" s="40"/>
      <c r="AW179" s="40"/>
      <c r="AX179" s="40"/>
      <c r="AY179" s="40"/>
      <c r="AZ179" s="40"/>
      <c r="BA179" s="40"/>
      <c r="BB179" s="40"/>
      <c r="BC179" s="40"/>
      <c r="BD179" s="40"/>
      <c r="BE179" s="40"/>
      <c r="BF179" s="40"/>
      <c r="BG179" s="40"/>
      <c r="BH179" s="40"/>
      <c r="BI179" s="40"/>
      <c r="BJ179" s="40"/>
      <c r="BK179" s="40"/>
      <c r="BL179" s="40"/>
      <c r="BM179" s="40"/>
      <c r="BN179" s="40"/>
      <c r="BP179" s="179" t="str">
        <f>K179&amp;"#"&amp;K180</f>
        <v>#</v>
      </c>
    </row>
    <row r="180" spans="1:68" s="39" customFormat="1" x14ac:dyDescent="0.2">
      <c r="A180" s="41">
        <v>0</v>
      </c>
      <c r="B180" s="41">
        <f>IF(F179&lt;&gt;F180,MAX($B$2:B179)+1,B179)</f>
        <v>4</v>
      </c>
      <c r="C180" s="64">
        <f>IFERROR(INDEX(Data!$A$9:$A$984,INT((ROW()-1)/2),1),"")</f>
        <v>0</v>
      </c>
      <c r="D180" s="64">
        <f>IFERROR(INDEX(Data!$A$9:$A$984,INT((ROW()-1)/2),1),"")</f>
        <v>0</v>
      </c>
      <c r="E180" s="59">
        <f>VLOOKUP(BP180,Define!$L$4:$M$37,2,0)</f>
        <v>0</v>
      </c>
      <c r="F180" s="59">
        <f>IFERROR(INDEX(Data!$B$9:$B$984,INT((ROW()-1)/2),1),"")</f>
        <v>0</v>
      </c>
      <c r="G180" s="59">
        <f t="shared" si="5"/>
        <v>0</v>
      </c>
      <c r="H180" s="47">
        <f>IFERROR(INDEX(Data!$G$9:$G$984,INT((ROW()-1)/2),1),"")</f>
        <v>0</v>
      </c>
      <c r="I180" s="58" t="e">
        <f t="shared" si="4"/>
        <v>#DIV/0!</v>
      </c>
      <c r="J180" s="40"/>
      <c r="K180" s="40" t="str">
        <f>IFERROR(VLOOKUP(IF(ISTEXT(L180),M180,L180),Define!$A$3:$C$500,IF(MOD(ROW(),2)=1,2,3),0),"")</f>
        <v/>
      </c>
      <c r="L180" s="40" t="str">
        <f>IFERROR(INDEX(Data!$P$9:$S$984,INT((ROW()-1)/2),IF(MOD(ROW(),2)=1,1,3)),"")</f>
        <v/>
      </c>
      <c r="M180" s="40" t="str">
        <f>IFERROR(INDEX(Data!$P$9:$S$984,INT((ROW()-1)/2),IF(MOD(ROW(),2)=1,2,4)),"")</f>
        <v/>
      </c>
      <c r="N180" s="180">
        <f>IFERROR(INDEX(IF(H180="USD",Data!$F$9:$F$984,Data!$I$9:$I$984),INT((ROW()-1)/2),1),"")</f>
        <v>0</v>
      </c>
      <c r="O180" s="44">
        <f>IFERROR(IF(H180="USD",0,INDEX(Data!$F$9:$F$984,INT((ROW()-1)/2),1)),0)</f>
        <v>0</v>
      </c>
      <c r="P180" s="40"/>
      <c r="Q180" s="40"/>
      <c r="R180" s="176" t="str">
        <f>IFERROR(VLOOKUP(L180,Define!$A$4:$H$419,8,0),"")</f>
        <v/>
      </c>
      <c r="S180" s="40"/>
      <c r="T180" s="40"/>
      <c r="U180" s="43"/>
      <c r="V180" s="45"/>
      <c r="W180" s="45">
        <f>IFERROR(INDEX(Data!$C$9:$C$984,INT((ROW()-1)/2),1),"")</f>
        <v>0</v>
      </c>
      <c r="X180" s="41"/>
      <c r="Y180" s="40"/>
      <c r="Z180" s="40"/>
      <c r="AA180" s="40"/>
      <c r="AB180" s="40"/>
      <c r="AC180" s="40"/>
      <c r="AD180" s="40"/>
      <c r="AE180" s="40"/>
      <c r="AF180" s="44">
        <f>IFERROR(INDEX(Data!$J$9:$J$984,INT((ROW()-1)/2),1),"")</f>
        <v>0</v>
      </c>
      <c r="AG180" s="40"/>
      <c r="AH180" s="40"/>
      <c r="AI180" s="40"/>
      <c r="AJ180" s="40"/>
      <c r="AK180" s="40"/>
      <c r="AL180" s="41" t="s">
        <v>299</v>
      </c>
      <c r="AM180" s="40"/>
      <c r="AN180" s="40"/>
      <c r="AO180" s="44" t="str">
        <f>IFERROR(VLOOKUP(L180,Define!$A$3:$D$213,4,0),"")</f>
        <v/>
      </c>
      <c r="AP180" s="40"/>
      <c r="AQ180" s="40"/>
      <c r="AR180" s="40"/>
      <c r="AS180" s="40"/>
      <c r="AT180" s="40"/>
      <c r="AU180" s="40"/>
      <c r="AV180" s="40"/>
      <c r="AW180" s="40"/>
      <c r="AX180" s="40"/>
      <c r="AY180" s="40"/>
      <c r="AZ180" s="40"/>
      <c r="BA180" s="40"/>
      <c r="BB180" s="40"/>
      <c r="BC180" s="40"/>
      <c r="BD180" s="40"/>
      <c r="BE180" s="40"/>
      <c r="BF180" s="40"/>
      <c r="BG180" s="40"/>
      <c r="BH180" s="40"/>
      <c r="BI180" s="40"/>
      <c r="BJ180" s="40"/>
      <c r="BK180" s="40"/>
      <c r="BL180" s="40"/>
      <c r="BM180" s="40"/>
      <c r="BN180" s="40"/>
      <c r="BP180" s="179" t="str">
        <f>K179&amp;"#"&amp;K180</f>
        <v>#</v>
      </c>
    </row>
    <row r="181" spans="1:68" s="39" customFormat="1" x14ac:dyDescent="0.2">
      <c r="A181" s="41">
        <v>0</v>
      </c>
      <c r="B181" s="41">
        <f>IF(F180&lt;&gt;F181,MAX($B$2:B180)+1,B180)</f>
        <v>4</v>
      </c>
      <c r="C181" s="64">
        <f>IFERROR(INDEX(Data!$A$9:$A$984,INT((ROW()-1)/2),1),"")</f>
        <v>0</v>
      </c>
      <c r="D181" s="64">
        <f>IFERROR(INDEX(Data!$A$9:$A$984,INT((ROW()-1)/2),1),"")</f>
        <v>0</v>
      </c>
      <c r="E181" s="59">
        <f>VLOOKUP(BP181,Define!$L$4:$M$37,2,0)</f>
        <v>0</v>
      </c>
      <c r="F181" s="59">
        <f>IFERROR(INDEX(Data!$B$9:$B$984,INT((ROW()-1)/2),1),"")</f>
        <v>0</v>
      </c>
      <c r="G181" s="59">
        <f t="shared" si="5"/>
        <v>0</v>
      </c>
      <c r="H181" s="47">
        <f>IFERROR(INDEX(Data!$G$9:$G$984,INT((ROW()-1)/2),1),"")</f>
        <v>0</v>
      </c>
      <c r="I181" s="58" t="e">
        <f t="shared" si="4"/>
        <v>#DIV/0!</v>
      </c>
      <c r="J181" s="40"/>
      <c r="K181" s="40" t="str">
        <f>IFERROR(VLOOKUP(IF(ISTEXT(L181),M181,L181),Define!$A$3:$C$500,IF(MOD(ROW(),2)=1,2,3),0),"")</f>
        <v/>
      </c>
      <c r="L181" s="40" t="str">
        <f>IFERROR(INDEX(Data!$P$9:$S$984,INT((ROW()-1)/2),IF(MOD(ROW(),2)=1,1,3)),"")</f>
        <v/>
      </c>
      <c r="M181" s="40" t="str">
        <f>IFERROR(INDEX(Data!$P$9:$S$984,INT((ROW()-1)/2),IF(MOD(ROW(),2)=1,2,4)),"")</f>
        <v/>
      </c>
      <c r="N181" s="180">
        <f>IFERROR(INDEX(IF(H181="USD",Data!$F$9:$F$984,Data!$I$9:$I$984),INT((ROW()-1)/2),1),"")</f>
        <v>0</v>
      </c>
      <c r="O181" s="44">
        <f>IFERROR(IF(H181="USD",0,INDEX(Data!$F$9:$F$984,INT((ROW()-1)/2),1)),0)</f>
        <v>0</v>
      </c>
      <c r="P181" s="40"/>
      <c r="Q181" s="40"/>
      <c r="R181" s="176" t="str">
        <f>IFERROR(VLOOKUP(L181,Define!$A$4:$H$419,8,0),"")</f>
        <v/>
      </c>
      <c r="S181" s="40"/>
      <c r="T181" s="40"/>
      <c r="U181" s="43"/>
      <c r="V181" s="45"/>
      <c r="W181" s="45">
        <f>IFERROR(INDEX(Data!$C$9:$C$984,INT((ROW()-1)/2),1),"")</f>
        <v>0</v>
      </c>
      <c r="X181" s="41"/>
      <c r="Y181" s="40"/>
      <c r="Z181" s="40"/>
      <c r="AA181" s="40"/>
      <c r="AB181" s="40"/>
      <c r="AC181" s="40"/>
      <c r="AD181" s="40"/>
      <c r="AE181" s="40"/>
      <c r="AF181" s="44">
        <f>IFERROR(INDEX(Data!$J$9:$J$984,INT((ROW()-1)/2),1),"")</f>
        <v>0</v>
      </c>
      <c r="AG181" s="40"/>
      <c r="AH181" s="40"/>
      <c r="AI181" s="40"/>
      <c r="AJ181" s="40"/>
      <c r="AK181" s="40"/>
      <c r="AL181" s="41" t="s">
        <v>299</v>
      </c>
      <c r="AM181" s="40"/>
      <c r="AN181" s="40"/>
      <c r="AO181" s="44" t="str">
        <f>IFERROR(VLOOKUP(L181,Define!$A$3:$D$213,4,0),"")</f>
        <v/>
      </c>
      <c r="AP181" s="40"/>
      <c r="AQ181" s="40"/>
      <c r="AR181" s="40"/>
      <c r="AS181" s="40"/>
      <c r="AT181" s="46"/>
      <c r="AU181" s="40"/>
      <c r="AV181" s="40"/>
      <c r="AW181" s="40"/>
      <c r="AX181" s="40"/>
      <c r="AY181" s="40"/>
      <c r="AZ181" s="40"/>
      <c r="BA181" s="40"/>
      <c r="BB181" s="40"/>
      <c r="BC181" s="40"/>
      <c r="BD181" s="40"/>
      <c r="BE181" s="40"/>
      <c r="BF181" s="40"/>
      <c r="BG181" s="40"/>
      <c r="BH181" s="40"/>
      <c r="BI181" s="40"/>
      <c r="BJ181" s="40"/>
      <c r="BK181" s="40"/>
      <c r="BL181" s="40"/>
      <c r="BM181" s="40"/>
      <c r="BN181" s="40"/>
      <c r="BP181" s="179" t="str">
        <f>K181&amp;"#"&amp;K182</f>
        <v>#</v>
      </c>
    </row>
    <row r="182" spans="1:68" s="39" customFormat="1" x14ac:dyDescent="0.2">
      <c r="A182" s="41">
        <v>0</v>
      </c>
      <c r="B182" s="41">
        <f>IF(F181&lt;&gt;F182,MAX($B$2:B181)+1,B181)</f>
        <v>4</v>
      </c>
      <c r="C182" s="64">
        <f>IFERROR(INDEX(Data!$A$9:$A$984,INT((ROW()-1)/2),1),"")</f>
        <v>0</v>
      </c>
      <c r="D182" s="64">
        <f>IFERROR(INDEX(Data!$A$9:$A$984,INT((ROW()-1)/2),1),"")</f>
        <v>0</v>
      </c>
      <c r="E182" s="59">
        <f>VLOOKUP(BP182,Define!$L$4:$M$37,2,0)</f>
        <v>0</v>
      </c>
      <c r="F182" s="59">
        <f>IFERROR(INDEX(Data!$B$9:$B$984,INT((ROW()-1)/2),1),"")</f>
        <v>0</v>
      </c>
      <c r="G182" s="59">
        <f t="shared" si="5"/>
        <v>0</v>
      </c>
      <c r="H182" s="47">
        <f>IFERROR(INDEX(Data!$G$9:$G$984,INT((ROW()-1)/2),1),"")</f>
        <v>0</v>
      </c>
      <c r="I182" s="58" t="e">
        <f t="shared" si="4"/>
        <v>#DIV/0!</v>
      </c>
      <c r="J182" s="40"/>
      <c r="K182" s="40" t="str">
        <f>IFERROR(VLOOKUP(IF(ISTEXT(L182),M182,L182),Define!$A$3:$C$500,IF(MOD(ROW(),2)=1,2,3),0),"")</f>
        <v/>
      </c>
      <c r="L182" s="40" t="str">
        <f>IFERROR(INDEX(Data!$P$9:$S$984,INT((ROW()-1)/2),IF(MOD(ROW(),2)=1,1,3)),"")</f>
        <v/>
      </c>
      <c r="M182" s="40" t="str">
        <f>IFERROR(INDEX(Data!$P$9:$S$984,INT((ROW()-1)/2),IF(MOD(ROW(),2)=1,2,4)),"")</f>
        <v/>
      </c>
      <c r="N182" s="180">
        <f>IFERROR(INDEX(IF(H182="USD",Data!$F$9:$F$984,Data!$I$9:$I$984),INT((ROW()-1)/2),1),"")</f>
        <v>0</v>
      </c>
      <c r="O182" s="44">
        <f>IFERROR(IF(H182="USD",0,INDEX(Data!$F$9:$F$984,INT((ROW()-1)/2),1)),0)</f>
        <v>0</v>
      </c>
      <c r="P182" s="40"/>
      <c r="Q182" s="40"/>
      <c r="R182" s="176" t="str">
        <f>IFERROR(VLOOKUP(L182,Define!$A$4:$H$419,8,0),"")</f>
        <v/>
      </c>
      <c r="S182" s="40"/>
      <c r="T182" s="40"/>
      <c r="U182" s="43"/>
      <c r="V182" s="45"/>
      <c r="W182" s="45">
        <f>IFERROR(INDEX(Data!$C$9:$C$984,INT((ROW()-1)/2),1),"")</f>
        <v>0</v>
      </c>
      <c r="X182" s="41"/>
      <c r="Y182" s="40"/>
      <c r="Z182" s="40"/>
      <c r="AA182" s="40"/>
      <c r="AB182" s="40"/>
      <c r="AC182" s="40"/>
      <c r="AD182" s="40"/>
      <c r="AE182" s="40"/>
      <c r="AF182" s="44">
        <f>IFERROR(INDEX(Data!$J$9:$J$984,INT((ROW()-1)/2),1),"")</f>
        <v>0</v>
      </c>
      <c r="AG182" s="40"/>
      <c r="AH182" s="40"/>
      <c r="AI182" s="40"/>
      <c r="AJ182" s="40"/>
      <c r="AK182" s="40"/>
      <c r="AL182" s="41" t="s">
        <v>299</v>
      </c>
      <c r="AM182" s="40"/>
      <c r="AN182" s="40"/>
      <c r="AO182" s="44" t="str">
        <f>IFERROR(VLOOKUP(L182,Define!$A$3:$D$213,4,0),"")</f>
        <v/>
      </c>
      <c r="AP182" s="40"/>
      <c r="AQ182" s="40"/>
      <c r="AR182" s="40"/>
      <c r="AS182" s="40"/>
      <c r="AT182" s="40"/>
      <c r="AU182" s="40"/>
      <c r="AV182" s="40"/>
      <c r="AW182" s="40"/>
      <c r="AX182" s="40"/>
      <c r="AY182" s="40"/>
      <c r="AZ182" s="40"/>
      <c r="BA182" s="40"/>
      <c r="BB182" s="40"/>
      <c r="BC182" s="40"/>
      <c r="BD182" s="40"/>
      <c r="BE182" s="40"/>
      <c r="BF182" s="40"/>
      <c r="BG182" s="40"/>
      <c r="BH182" s="40"/>
      <c r="BI182" s="40"/>
      <c r="BJ182" s="40"/>
      <c r="BK182" s="40"/>
      <c r="BL182" s="40"/>
      <c r="BM182" s="40"/>
      <c r="BN182" s="40"/>
      <c r="BP182" s="179" t="str">
        <f>K181&amp;"#"&amp;K182</f>
        <v>#</v>
      </c>
    </row>
    <row r="183" spans="1:68" s="39" customFormat="1" x14ac:dyDescent="0.2">
      <c r="A183" s="41">
        <v>0</v>
      </c>
      <c r="B183" s="41">
        <f>IF(F182&lt;&gt;F183,MAX($B$2:B182)+1,B182)</f>
        <v>4</v>
      </c>
      <c r="C183" s="64">
        <f>IFERROR(INDEX(Data!$A$9:$A$984,INT((ROW()-1)/2),1),"")</f>
        <v>0</v>
      </c>
      <c r="D183" s="64">
        <f>IFERROR(INDEX(Data!$A$9:$A$984,INT((ROW()-1)/2),1),"")</f>
        <v>0</v>
      </c>
      <c r="E183" s="59">
        <f>VLOOKUP(BP183,Define!$L$4:$M$37,2,0)</f>
        <v>0</v>
      </c>
      <c r="F183" s="59">
        <f>IFERROR(INDEX(Data!$B$9:$B$984,INT((ROW()-1)/2),1),"")</f>
        <v>0</v>
      </c>
      <c r="G183" s="59">
        <f t="shared" si="5"/>
        <v>0</v>
      </c>
      <c r="H183" s="47">
        <f>IFERROR(INDEX(Data!$G$9:$G$984,INT((ROW()-1)/2),1),"")</f>
        <v>0</v>
      </c>
      <c r="I183" s="58" t="e">
        <f t="shared" si="4"/>
        <v>#DIV/0!</v>
      </c>
      <c r="J183" s="40"/>
      <c r="K183" s="40" t="str">
        <f>IFERROR(VLOOKUP(IF(ISTEXT(L183),M183,L183),Define!$A$3:$C$500,IF(MOD(ROW(),2)=1,2,3),0),"")</f>
        <v/>
      </c>
      <c r="L183" s="40" t="str">
        <f>IFERROR(INDEX(Data!$P$9:$S$984,INT((ROW()-1)/2),IF(MOD(ROW(),2)=1,1,3)),"")</f>
        <v/>
      </c>
      <c r="M183" s="40" t="str">
        <f>IFERROR(INDEX(Data!$P$9:$S$984,INT((ROW()-1)/2),IF(MOD(ROW(),2)=1,2,4)),"")</f>
        <v/>
      </c>
      <c r="N183" s="180">
        <f>IFERROR(INDEX(IF(H183="USD",Data!$F$9:$F$984,Data!$I$9:$I$984),INT((ROW()-1)/2),1),"")</f>
        <v>0</v>
      </c>
      <c r="O183" s="44">
        <f>IFERROR(IF(H183="USD",0,INDEX(Data!$F$9:$F$984,INT((ROW()-1)/2),1)),0)</f>
        <v>0</v>
      </c>
      <c r="P183" s="40"/>
      <c r="Q183" s="40"/>
      <c r="R183" s="176" t="str">
        <f>IFERROR(VLOOKUP(L183,Define!$A$4:$H$419,8,0),"")</f>
        <v/>
      </c>
      <c r="S183" s="40"/>
      <c r="T183" s="40"/>
      <c r="U183" s="43"/>
      <c r="V183" s="45"/>
      <c r="W183" s="45">
        <f>IFERROR(INDEX(Data!$C$9:$C$984,INT((ROW()-1)/2),1),"")</f>
        <v>0</v>
      </c>
      <c r="X183" s="41"/>
      <c r="Y183" s="40"/>
      <c r="Z183" s="40"/>
      <c r="AA183" s="40"/>
      <c r="AB183" s="40"/>
      <c r="AC183" s="40"/>
      <c r="AD183" s="40"/>
      <c r="AE183" s="40"/>
      <c r="AF183" s="44">
        <f>IFERROR(INDEX(Data!$J$9:$J$984,INT((ROW()-1)/2),1),"")</f>
        <v>0</v>
      </c>
      <c r="AG183" s="40"/>
      <c r="AH183" s="40"/>
      <c r="AI183" s="40"/>
      <c r="AJ183" s="40"/>
      <c r="AK183" s="40"/>
      <c r="AL183" s="41" t="s">
        <v>299</v>
      </c>
      <c r="AM183" s="40"/>
      <c r="AN183" s="40"/>
      <c r="AO183" s="44" t="str">
        <f>IFERROR(VLOOKUP(L183,Define!$A$3:$D$213,4,0),"")</f>
        <v/>
      </c>
      <c r="AP183" s="40"/>
      <c r="AQ183" s="40"/>
      <c r="AR183" s="40"/>
      <c r="AS183" s="40"/>
      <c r="AT183" s="46"/>
      <c r="AU183" s="40"/>
      <c r="AV183" s="40"/>
      <c r="AW183" s="40"/>
      <c r="AX183" s="40"/>
      <c r="AY183" s="40"/>
      <c r="AZ183" s="40"/>
      <c r="BA183" s="40"/>
      <c r="BB183" s="40"/>
      <c r="BC183" s="40"/>
      <c r="BD183" s="40"/>
      <c r="BE183" s="40"/>
      <c r="BF183" s="40"/>
      <c r="BG183" s="40"/>
      <c r="BH183" s="40"/>
      <c r="BI183" s="40"/>
      <c r="BJ183" s="40"/>
      <c r="BK183" s="40"/>
      <c r="BL183" s="40"/>
      <c r="BM183" s="40"/>
      <c r="BN183" s="40"/>
      <c r="BP183" s="179" t="str">
        <f>K183&amp;"#"&amp;K184</f>
        <v>#</v>
      </c>
    </row>
    <row r="184" spans="1:68" s="39" customFormat="1" x14ac:dyDescent="0.2">
      <c r="A184" s="41">
        <v>0</v>
      </c>
      <c r="B184" s="41">
        <f>IF(F183&lt;&gt;F184,MAX($B$2:B183)+1,B183)</f>
        <v>4</v>
      </c>
      <c r="C184" s="64">
        <f>IFERROR(INDEX(Data!$A$9:$A$984,INT((ROW()-1)/2),1),"")</f>
        <v>0</v>
      </c>
      <c r="D184" s="64">
        <f>IFERROR(INDEX(Data!$A$9:$A$984,INT((ROW()-1)/2),1),"")</f>
        <v>0</v>
      </c>
      <c r="E184" s="59">
        <f>VLOOKUP(BP184,Define!$L$4:$M$37,2,0)</f>
        <v>0</v>
      </c>
      <c r="F184" s="59">
        <f>IFERROR(INDEX(Data!$B$9:$B$984,INT((ROW()-1)/2),1),"")</f>
        <v>0</v>
      </c>
      <c r="G184" s="59">
        <f t="shared" si="5"/>
        <v>0</v>
      </c>
      <c r="H184" s="47">
        <f>IFERROR(INDEX(Data!$G$9:$G$984,INT((ROW()-1)/2),1),"")</f>
        <v>0</v>
      </c>
      <c r="I184" s="58" t="e">
        <f t="shared" si="4"/>
        <v>#DIV/0!</v>
      </c>
      <c r="J184" s="40"/>
      <c r="K184" s="40" t="str">
        <f>IFERROR(VLOOKUP(IF(ISTEXT(L184),M184,L184),Define!$A$3:$C$500,IF(MOD(ROW(),2)=1,2,3),0),"")</f>
        <v/>
      </c>
      <c r="L184" s="40" t="str">
        <f>IFERROR(INDEX(Data!$P$9:$S$984,INT((ROW()-1)/2),IF(MOD(ROW(),2)=1,1,3)),"")</f>
        <v/>
      </c>
      <c r="M184" s="40" t="str">
        <f>IFERROR(INDEX(Data!$P$9:$S$984,INT((ROW()-1)/2),IF(MOD(ROW(),2)=1,2,4)),"")</f>
        <v/>
      </c>
      <c r="N184" s="180">
        <f>IFERROR(INDEX(IF(H184="USD",Data!$F$9:$F$984,Data!$I$9:$I$984),INT((ROW()-1)/2),1),"")</f>
        <v>0</v>
      </c>
      <c r="O184" s="44">
        <f>IFERROR(IF(H184="USD",0,INDEX(Data!$F$9:$F$984,INT((ROW()-1)/2),1)),0)</f>
        <v>0</v>
      </c>
      <c r="P184" s="40"/>
      <c r="Q184" s="40"/>
      <c r="R184" s="176" t="str">
        <f>IFERROR(VLOOKUP(L184,Define!$A$4:$H$419,8,0),"")</f>
        <v/>
      </c>
      <c r="S184" s="40"/>
      <c r="T184" s="40"/>
      <c r="U184" s="43"/>
      <c r="V184" s="45"/>
      <c r="W184" s="45">
        <f>IFERROR(INDEX(Data!$C$9:$C$984,INT((ROW()-1)/2),1),"")</f>
        <v>0</v>
      </c>
      <c r="X184" s="41"/>
      <c r="Y184" s="40"/>
      <c r="Z184" s="40"/>
      <c r="AA184" s="40"/>
      <c r="AB184" s="40"/>
      <c r="AC184" s="40"/>
      <c r="AD184" s="40"/>
      <c r="AE184" s="40"/>
      <c r="AF184" s="44">
        <f>IFERROR(INDEX(Data!$J$9:$J$984,INT((ROW()-1)/2),1),"")</f>
        <v>0</v>
      </c>
      <c r="AG184" s="40"/>
      <c r="AH184" s="40"/>
      <c r="AI184" s="40"/>
      <c r="AJ184" s="40"/>
      <c r="AK184" s="40"/>
      <c r="AL184" s="41" t="s">
        <v>299</v>
      </c>
      <c r="AM184" s="40"/>
      <c r="AN184" s="40"/>
      <c r="AO184" s="44" t="str">
        <f>IFERROR(VLOOKUP(L184,Define!$A$3:$D$213,4,0),"")</f>
        <v/>
      </c>
      <c r="AP184" s="40"/>
      <c r="AQ184" s="40"/>
      <c r="AR184" s="40"/>
      <c r="AS184" s="40"/>
      <c r="AT184" s="40"/>
      <c r="AU184" s="40"/>
      <c r="AV184" s="40"/>
      <c r="AW184" s="40"/>
      <c r="AX184" s="40"/>
      <c r="AY184" s="40"/>
      <c r="AZ184" s="40"/>
      <c r="BA184" s="40"/>
      <c r="BB184" s="40"/>
      <c r="BC184" s="40"/>
      <c r="BD184" s="40"/>
      <c r="BE184" s="40"/>
      <c r="BF184" s="40"/>
      <c r="BG184" s="40"/>
      <c r="BH184" s="40"/>
      <c r="BI184" s="40"/>
      <c r="BJ184" s="40"/>
      <c r="BK184" s="40"/>
      <c r="BL184" s="40"/>
      <c r="BM184" s="40"/>
      <c r="BN184" s="40"/>
      <c r="BP184" s="179" t="str">
        <f>K183&amp;"#"&amp;K184</f>
        <v>#</v>
      </c>
    </row>
    <row r="185" spans="1:68" s="39" customFormat="1" x14ac:dyDescent="0.2">
      <c r="A185" s="41">
        <v>0</v>
      </c>
      <c r="B185" s="41">
        <f>IF(F184&lt;&gt;F185,MAX($B$2:B184)+1,B184)</f>
        <v>4</v>
      </c>
      <c r="C185" s="64">
        <f>IFERROR(INDEX(Data!$A$9:$A$984,INT((ROW()-1)/2),1),"")</f>
        <v>0</v>
      </c>
      <c r="D185" s="64">
        <f>IFERROR(INDEX(Data!$A$9:$A$984,INT((ROW()-1)/2),1),"")</f>
        <v>0</v>
      </c>
      <c r="E185" s="59">
        <f>VLOOKUP(BP185,Define!$L$4:$M$37,2,0)</f>
        <v>0</v>
      </c>
      <c r="F185" s="59">
        <f>IFERROR(INDEX(Data!$B$9:$B$984,INT((ROW()-1)/2),1),"")</f>
        <v>0</v>
      </c>
      <c r="G185" s="59">
        <f t="shared" si="5"/>
        <v>0</v>
      </c>
      <c r="H185" s="47">
        <f>IFERROR(INDEX(Data!$G$9:$G$984,INT((ROW()-1)/2),1),"")</f>
        <v>0</v>
      </c>
      <c r="I185" s="58" t="e">
        <f t="shared" si="4"/>
        <v>#DIV/0!</v>
      </c>
      <c r="J185" s="40"/>
      <c r="K185" s="40" t="str">
        <f>IFERROR(VLOOKUP(IF(ISTEXT(L185),M185,L185),Define!$A$3:$C$500,IF(MOD(ROW(),2)=1,2,3),0),"")</f>
        <v/>
      </c>
      <c r="L185" s="40" t="str">
        <f>IFERROR(INDEX(Data!$P$9:$S$984,INT((ROW()-1)/2),IF(MOD(ROW(),2)=1,1,3)),"")</f>
        <v/>
      </c>
      <c r="M185" s="40" t="str">
        <f>IFERROR(INDEX(Data!$P$9:$S$984,INT((ROW()-1)/2),IF(MOD(ROW(),2)=1,2,4)),"")</f>
        <v/>
      </c>
      <c r="N185" s="180">
        <f>IFERROR(INDEX(IF(H185="USD",Data!$F$9:$F$984,Data!$I$9:$I$984),INT((ROW()-1)/2),1),"")</f>
        <v>0</v>
      </c>
      <c r="O185" s="44">
        <f>IFERROR(IF(H185="USD",0,INDEX(Data!$F$9:$F$984,INT((ROW()-1)/2),1)),0)</f>
        <v>0</v>
      </c>
      <c r="P185" s="40"/>
      <c r="Q185" s="40"/>
      <c r="R185" s="176" t="str">
        <f>IFERROR(VLOOKUP(L185,Define!$A$4:$H$419,8,0),"")</f>
        <v/>
      </c>
      <c r="S185" s="40"/>
      <c r="T185" s="40"/>
      <c r="U185" s="43"/>
      <c r="V185" s="45"/>
      <c r="W185" s="45">
        <f>IFERROR(INDEX(Data!$C$9:$C$984,INT((ROW()-1)/2),1),"")</f>
        <v>0</v>
      </c>
      <c r="X185" s="41"/>
      <c r="Y185" s="40"/>
      <c r="Z185" s="40"/>
      <c r="AA185" s="40"/>
      <c r="AB185" s="40"/>
      <c r="AC185" s="40"/>
      <c r="AD185" s="40"/>
      <c r="AE185" s="40"/>
      <c r="AF185" s="44">
        <f>IFERROR(INDEX(Data!$J$9:$J$984,INT((ROW()-1)/2),1),"")</f>
        <v>0</v>
      </c>
      <c r="AG185" s="40"/>
      <c r="AH185" s="40"/>
      <c r="AI185" s="40"/>
      <c r="AJ185" s="40"/>
      <c r="AK185" s="40"/>
      <c r="AL185" s="41" t="s">
        <v>299</v>
      </c>
      <c r="AM185" s="40"/>
      <c r="AN185" s="40"/>
      <c r="AO185" s="44" t="str">
        <f>IFERROR(VLOOKUP(L185,Define!$A$3:$D$213,4,0),"")</f>
        <v/>
      </c>
      <c r="AP185" s="40"/>
      <c r="AQ185" s="40"/>
      <c r="AR185" s="40"/>
      <c r="AS185" s="40"/>
      <c r="AT185" s="46"/>
      <c r="AU185" s="40"/>
      <c r="AV185" s="40"/>
      <c r="AW185" s="40"/>
      <c r="AX185" s="40"/>
      <c r="AY185" s="40"/>
      <c r="AZ185" s="40"/>
      <c r="BA185" s="40"/>
      <c r="BB185" s="40"/>
      <c r="BC185" s="40"/>
      <c r="BD185" s="40"/>
      <c r="BE185" s="40"/>
      <c r="BF185" s="40"/>
      <c r="BG185" s="40"/>
      <c r="BH185" s="40"/>
      <c r="BI185" s="40"/>
      <c r="BJ185" s="40"/>
      <c r="BK185" s="40"/>
      <c r="BL185" s="40"/>
      <c r="BM185" s="40"/>
      <c r="BN185" s="40"/>
      <c r="BP185" s="179" t="str">
        <f>K185&amp;"#"&amp;K186</f>
        <v>#</v>
      </c>
    </row>
    <row r="186" spans="1:68" s="39" customFormat="1" x14ac:dyDescent="0.2">
      <c r="A186" s="41">
        <v>0</v>
      </c>
      <c r="B186" s="41">
        <f>IF(F185&lt;&gt;F186,MAX($B$2:B185)+1,B185)</f>
        <v>4</v>
      </c>
      <c r="C186" s="64">
        <f>IFERROR(INDEX(Data!$A$9:$A$984,INT((ROW()-1)/2),1),"")</f>
        <v>0</v>
      </c>
      <c r="D186" s="64">
        <f>IFERROR(INDEX(Data!$A$9:$A$984,INT((ROW()-1)/2),1),"")</f>
        <v>0</v>
      </c>
      <c r="E186" s="59">
        <f>VLOOKUP(BP186,Define!$L$4:$M$37,2,0)</f>
        <v>0</v>
      </c>
      <c r="F186" s="59">
        <f>IFERROR(INDEX(Data!$B$9:$B$984,INT((ROW()-1)/2),1),"")</f>
        <v>0</v>
      </c>
      <c r="G186" s="59">
        <f t="shared" si="5"/>
        <v>0</v>
      </c>
      <c r="H186" s="47">
        <f>IFERROR(INDEX(Data!$G$9:$G$984,INT((ROW()-1)/2),1),"")</f>
        <v>0</v>
      </c>
      <c r="I186" s="58" t="e">
        <f t="shared" si="4"/>
        <v>#DIV/0!</v>
      </c>
      <c r="J186" s="40"/>
      <c r="K186" s="40" t="str">
        <f>IFERROR(VLOOKUP(IF(ISTEXT(L186),M186,L186),Define!$A$3:$C$500,IF(MOD(ROW(),2)=1,2,3),0),"")</f>
        <v/>
      </c>
      <c r="L186" s="40" t="str">
        <f>IFERROR(INDEX(Data!$P$9:$S$984,INT((ROW()-1)/2),IF(MOD(ROW(),2)=1,1,3)),"")</f>
        <v/>
      </c>
      <c r="M186" s="40" t="str">
        <f>IFERROR(INDEX(Data!$P$9:$S$984,INT((ROW()-1)/2),IF(MOD(ROW(),2)=1,2,4)),"")</f>
        <v/>
      </c>
      <c r="N186" s="180">
        <f>IFERROR(INDEX(IF(H186="USD",Data!$F$9:$F$984,Data!$I$9:$I$984),INT((ROW()-1)/2),1),"")</f>
        <v>0</v>
      </c>
      <c r="O186" s="44">
        <f>IFERROR(IF(H186="USD",0,INDEX(Data!$F$9:$F$984,INT((ROW()-1)/2),1)),0)</f>
        <v>0</v>
      </c>
      <c r="P186" s="40"/>
      <c r="Q186" s="40"/>
      <c r="R186" s="176" t="str">
        <f>IFERROR(VLOOKUP(L186,Define!$A$4:$H$419,8,0),"")</f>
        <v/>
      </c>
      <c r="S186" s="40"/>
      <c r="T186" s="40"/>
      <c r="U186" s="43"/>
      <c r="V186" s="45"/>
      <c r="W186" s="45">
        <f>IFERROR(INDEX(Data!$C$9:$C$984,INT((ROW()-1)/2),1),"")</f>
        <v>0</v>
      </c>
      <c r="X186" s="41"/>
      <c r="Y186" s="40"/>
      <c r="Z186" s="40"/>
      <c r="AA186" s="40"/>
      <c r="AB186" s="40"/>
      <c r="AC186" s="40"/>
      <c r="AD186" s="40"/>
      <c r="AE186" s="40"/>
      <c r="AF186" s="44">
        <f>IFERROR(INDEX(Data!$J$9:$J$984,INT((ROW()-1)/2),1),"")</f>
        <v>0</v>
      </c>
      <c r="AG186" s="40"/>
      <c r="AH186" s="40"/>
      <c r="AI186" s="40"/>
      <c r="AJ186" s="40"/>
      <c r="AK186" s="40"/>
      <c r="AL186" s="41" t="s">
        <v>299</v>
      </c>
      <c r="AM186" s="40"/>
      <c r="AN186" s="40"/>
      <c r="AO186" s="44" t="str">
        <f>IFERROR(VLOOKUP(L186,Define!$A$3:$D$213,4,0),"")</f>
        <v/>
      </c>
      <c r="AP186" s="40"/>
      <c r="AQ186" s="40"/>
      <c r="AR186" s="40"/>
      <c r="AS186" s="40"/>
      <c r="AT186" s="40"/>
      <c r="AU186" s="40"/>
      <c r="AV186" s="40"/>
      <c r="AW186" s="40"/>
      <c r="AX186" s="40"/>
      <c r="AY186" s="40"/>
      <c r="AZ186" s="40"/>
      <c r="BA186" s="40"/>
      <c r="BB186" s="40"/>
      <c r="BC186" s="40"/>
      <c r="BD186" s="40"/>
      <c r="BE186" s="40"/>
      <c r="BF186" s="40"/>
      <c r="BG186" s="40"/>
      <c r="BH186" s="40"/>
      <c r="BI186" s="40"/>
      <c r="BJ186" s="40"/>
      <c r="BK186" s="40"/>
      <c r="BL186" s="40"/>
      <c r="BM186" s="40"/>
      <c r="BN186" s="40"/>
      <c r="BP186" s="179" t="str">
        <f>K185&amp;"#"&amp;K186</f>
        <v>#</v>
      </c>
    </row>
    <row r="187" spans="1:68" s="39" customFormat="1" x14ac:dyDescent="0.2">
      <c r="A187" s="41">
        <v>0</v>
      </c>
      <c r="B187" s="41">
        <f>IF(F186&lt;&gt;F187,MAX($B$2:B186)+1,B186)</f>
        <v>4</v>
      </c>
      <c r="C187" s="64">
        <f>IFERROR(INDEX(Data!$A$9:$A$984,INT((ROW()-1)/2),1),"")</f>
        <v>0</v>
      </c>
      <c r="D187" s="64">
        <f>IFERROR(INDEX(Data!$A$9:$A$984,INT((ROW()-1)/2),1),"")</f>
        <v>0</v>
      </c>
      <c r="E187" s="59">
        <f>VLOOKUP(BP187,Define!$L$4:$M$37,2,0)</f>
        <v>0</v>
      </c>
      <c r="F187" s="59">
        <f>IFERROR(INDEX(Data!$B$9:$B$984,INT((ROW()-1)/2),1),"")</f>
        <v>0</v>
      </c>
      <c r="G187" s="59">
        <f t="shared" si="5"/>
        <v>0</v>
      </c>
      <c r="H187" s="47">
        <f>IFERROR(INDEX(Data!$G$9:$G$984,INT((ROW()-1)/2),1),"")</f>
        <v>0</v>
      </c>
      <c r="I187" s="58" t="e">
        <f t="shared" si="4"/>
        <v>#DIV/0!</v>
      </c>
      <c r="J187" s="40"/>
      <c r="K187" s="40" t="str">
        <f>IFERROR(VLOOKUP(IF(ISTEXT(L187),M187,L187),Define!$A$3:$C$500,IF(MOD(ROW(),2)=1,2,3),0),"")</f>
        <v/>
      </c>
      <c r="L187" s="40" t="str">
        <f>IFERROR(INDEX(Data!$P$9:$S$984,INT((ROW()-1)/2),IF(MOD(ROW(),2)=1,1,3)),"")</f>
        <v/>
      </c>
      <c r="M187" s="40" t="str">
        <f>IFERROR(INDEX(Data!$P$9:$S$984,INT((ROW()-1)/2),IF(MOD(ROW(),2)=1,2,4)),"")</f>
        <v/>
      </c>
      <c r="N187" s="180">
        <f>IFERROR(INDEX(IF(H187="USD",Data!$F$9:$F$984,Data!$I$9:$I$984),INT((ROW()-1)/2),1),"")</f>
        <v>0</v>
      </c>
      <c r="O187" s="44">
        <f>IFERROR(IF(H187="USD",0,INDEX(Data!$F$9:$F$984,INT((ROW()-1)/2),1)),0)</f>
        <v>0</v>
      </c>
      <c r="P187" s="40"/>
      <c r="Q187" s="40"/>
      <c r="R187" s="176" t="str">
        <f>IFERROR(VLOOKUP(L187,Define!$A$4:$H$419,8,0),"")</f>
        <v/>
      </c>
      <c r="S187" s="40"/>
      <c r="T187" s="40"/>
      <c r="U187" s="43"/>
      <c r="V187" s="45"/>
      <c r="W187" s="45">
        <f>IFERROR(INDEX(Data!$C$9:$C$984,INT((ROW()-1)/2),1),"")</f>
        <v>0</v>
      </c>
      <c r="X187" s="41"/>
      <c r="Y187" s="40"/>
      <c r="Z187" s="40"/>
      <c r="AA187" s="40"/>
      <c r="AB187" s="40"/>
      <c r="AC187" s="40"/>
      <c r="AD187" s="40"/>
      <c r="AE187" s="40"/>
      <c r="AF187" s="44">
        <f>IFERROR(INDEX(Data!$J$9:$J$984,INT((ROW()-1)/2),1),"")</f>
        <v>0</v>
      </c>
      <c r="AG187" s="40"/>
      <c r="AH187" s="40"/>
      <c r="AI187" s="40"/>
      <c r="AJ187" s="40"/>
      <c r="AK187" s="40"/>
      <c r="AL187" s="41" t="s">
        <v>299</v>
      </c>
      <c r="AM187" s="40"/>
      <c r="AN187" s="40"/>
      <c r="AO187" s="44" t="str">
        <f>IFERROR(VLOOKUP(L187,Define!$A$3:$D$213,4,0),"")</f>
        <v/>
      </c>
      <c r="AP187" s="40"/>
      <c r="AQ187" s="40"/>
      <c r="AR187" s="40"/>
      <c r="AS187" s="40"/>
      <c r="AT187" s="46"/>
      <c r="AU187" s="40"/>
      <c r="AV187" s="40"/>
      <c r="AW187" s="40"/>
      <c r="AX187" s="40"/>
      <c r="AY187" s="40"/>
      <c r="AZ187" s="40"/>
      <c r="BA187" s="40"/>
      <c r="BB187" s="40"/>
      <c r="BC187" s="40"/>
      <c r="BD187" s="40"/>
      <c r="BE187" s="40"/>
      <c r="BF187" s="40"/>
      <c r="BG187" s="40"/>
      <c r="BH187" s="40"/>
      <c r="BI187" s="40"/>
      <c r="BJ187" s="40"/>
      <c r="BK187" s="40"/>
      <c r="BL187" s="40"/>
      <c r="BM187" s="40"/>
      <c r="BN187" s="40"/>
      <c r="BP187" s="179" t="str">
        <f>K187&amp;"#"&amp;K188</f>
        <v>#</v>
      </c>
    </row>
    <row r="188" spans="1:68" s="39" customFormat="1" x14ac:dyDescent="0.2">
      <c r="A188" s="41">
        <v>0</v>
      </c>
      <c r="B188" s="41">
        <f>IF(F187&lt;&gt;F188,MAX($B$2:B187)+1,B187)</f>
        <v>4</v>
      </c>
      <c r="C188" s="64">
        <f>IFERROR(INDEX(Data!$A$9:$A$984,INT((ROW()-1)/2),1),"")</f>
        <v>0</v>
      </c>
      <c r="D188" s="64">
        <f>IFERROR(INDEX(Data!$A$9:$A$984,INT((ROW()-1)/2),1),"")</f>
        <v>0</v>
      </c>
      <c r="E188" s="59">
        <f>VLOOKUP(BP188,Define!$L$4:$M$37,2,0)</f>
        <v>0</v>
      </c>
      <c r="F188" s="59">
        <f>IFERROR(INDEX(Data!$B$9:$B$984,INT((ROW()-1)/2),1),"")</f>
        <v>0</v>
      </c>
      <c r="G188" s="59">
        <f t="shared" si="5"/>
        <v>0</v>
      </c>
      <c r="H188" s="47">
        <f>IFERROR(INDEX(Data!$G$9:$G$984,INT((ROW()-1)/2),1),"")</f>
        <v>0</v>
      </c>
      <c r="I188" s="58" t="e">
        <f t="shared" si="4"/>
        <v>#DIV/0!</v>
      </c>
      <c r="J188" s="40"/>
      <c r="K188" s="40" t="str">
        <f>IFERROR(VLOOKUP(IF(ISTEXT(L188),M188,L188),Define!$A$3:$C$500,IF(MOD(ROW(),2)=1,2,3),0),"")</f>
        <v/>
      </c>
      <c r="L188" s="40" t="str">
        <f>IFERROR(INDEX(Data!$P$9:$S$984,INT((ROW()-1)/2),IF(MOD(ROW(),2)=1,1,3)),"")</f>
        <v/>
      </c>
      <c r="M188" s="40" t="str">
        <f>IFERROR(INDEX(Data!$P$9:$S$984,INT((ROW()-1)/2),IF(MOD(ROW(),2)=1,2,4)),"")</f>
        <v/>
      </c>
      <c r="N188" s="180">
        <f>IFERROR(INDEX(IF(H188="USD",Data!$F$9:$F$984,Data!$I$9:$I$984),INT((ROW()-1)/2),1),"")</f>
        <v>0</v>
      </c>
      <c r="O188" s="44">
        <f>IFERROR(IF(H188="USD",0,INDEX(Data!$F$9:$F$984,INT((ROW()-1)/2),1)),0)</f>
        <v>0</v>
      </c>
      <c r="P188" s="40"/>
      <c r="Q188" s="40"/>
      <c r="R188" s="176" t="str">
        <f>IFERROR(VLOOKUP(L188,Define!$A$4:$H$419,8,0),"")</f>
        <v/>
      </c>
      <c r="S188" s="40"/>
      <c r="T188" s="40"/>
      <c r="U188" s="43"/>
      <c r="V188" s="45"/>
      <c r="W188" s="45">
        <f>IFERROR(INDEX(Data!$C$9:$C$984,INT((ROW()-1)/2),1),"")</f>
        <v>0</v>
      </c>
      <c r="X188" s="41"/>
      <c r="Y188" s="40"/>
      <c r="Z188" s="40"/>
      <c r="AA188" s="40"/>
      <c r="AB188" s="40"/>
      <c r="AC188" s="40"/>
      <c r="AD188" s="40"/>
      <c r="AE188" s="40"/>
      <c r="AF188" s="44">
        <f>IFERROR(INDEX(Data!$J$9:$J$984,INT((ROW()-1)/2),1),"")</f>
        <v>0</v>
      </c>
      <c r="AG188" s="40"/>
      <c r="AH188" s="40"/>
      <c r="AI188" s="40"/>
      <c r="AJ188" s="40"/>
      <c r="AK188" s="40"/>
      <c r="AL188" s="41" t="s">
        <v>299</v>
      </c>
      <c r="AM188" s="40"/>
      <c r="AN188" s="40"/>
      <c r="AO188" s="44" t="str">
        <f>IFERROR(VLOOKUP(L188,Define!$A$3:$D$213,4,0),"")</f>
        <v/>
      </c>
      <c r="AP188" s="40"/>
      <c r="AQ188" s="40"/>
      <c r="AR188" s="40"/>
      <c r="AS188" s="40"/>
      <c r="AT188" s="40"/>
      <c r="AU188" s="40"/>
      <c r="AV188" s="40"/>
      <c r="AW188" s="40"/>
      <c r="AX188" s="40"/>
      <c r="AY188" s="40"/>
      <c r="AZ188" s="40"/>
      <c r="BA188" s="40"/>
      <c r="BB188" s="40"/>
      <c r="BC188" s="40"/>
      <c r="BD188" s="40"/>
      <c r="BE188" s="40"/>
      <c r="BF188" s="40"/>
      <c r="BG188" s="40"/>
      <c r="BH188" s="40"/>
      <c r="BI188" s="40"/>
      <c r="BJ188" s="40"/>
      <c r="BK188" s="40"/>
      <c r="BL188" s="40"/>
      <c r="BM188" s="40"/>
      <c r="BN188" s="40"/>
      <c r="BP188" s="179" t="str">
        <f>K187&amp;"#"&amp;K188</f>
        <v>#</v>
      </c>
    </row>
    <row r="189" spans="1:68" s="39" customFormat="1" x14ac:dyDescent="0.2">
      <c r="A189" s="41">
        <v>0</v>
      </c>
      <c r="B189" s="41">
        <f>IF(F188&lt;&gt;F189,MAX($B$2:B188)+1,B188)</f>
        <v>4</v>
      </c>
      <c r="C189" s="64">
        <f>IFERROR(INDEX(Data!$A$9:$A$984,INT((ROW()-1)/2),1),"")</f>
        <v>0</v>
      </c>
      <c r="D189" s="64">
        <f>IFERROR(INDEX(Data!$A$9:$A$984,INT((ROW()-1)/2),1),"")</f>
        <v>0</v>
      </c>
      <c r="E189" s="59">
        <f>VLOOKUP(BP189,Define!$L$4:$M$37,2,0)</f>
        <v>0</v>
      </c>
      <c r="F189" s="59">
        <f>IFERROR(INDEX(Data!$B$9:$B$984,INT((ROW()-1)/2),1),"")</f>
        <v>0</v>
      </c>
      <c r="G189" s="59">
        <f t="shared" si="5"/>
        <v>0</v>
      </c>
      <c r="H189" s="47">
        <f>IFERROR(INDEX(Data!$G$9:$G$984,INT((ROW()-1)/2),1),"")</f>
        <v>0</v>
      </c>
      <c r="I189" s="58" t="e">
        <f t="shared" si="4"/>
        <v>#DIV/0!</v>
      </c>
      <c r="J189" s="40"/>
      <c r="K189" s="40" t="str">
        <f>IFERROR(VLOOKUP(IF(ISTEXT(L189),M189,L189),Define!$A$3:$C$500,IF(MOD(ROW(),2)=1,2,3),0),"")</f>
        <v/>
      </c>
      <c r="L189" s="40" t="str">
        <f>IFERROR(INDEX(Data!$P$9:$S$984,INT((ROW()-1)/2),IF(MOD(ROW(),2)=1,1,3)),"")</f>
        <v/>
      </c>
      <c r="M189" s="40" t="str">
        <f>IFERROR(INDEX(Data!$P$9:$S$984,INT((ROW()-1)/2),IF(MOD(ROW(),2)=1,2,4)),"")</f>
        <v/>
      </c>
      <c r="N189" s="180">
        <f>IFERROR(INDEX(IF(H189="USD",Data!$F$9:$F$984,Data!$I$9:$I$984),INT((ROW()-1)/2),1),"")</f>
        <v>0</v>
      </c>
      <c r="O189" s="44">
        <f>IFERROR(IF(H189="USD",0,INDEX(Data!$F$9:$F$984,INT((ROW()-1)/2),1)),0)</f>
        <v>0</v>
      </c>
      <c r="P189" s="40"/>
      <c r="Q189" s="40"/>
      <c r="R189" s="176" t="str">
        <f>IFERROR(VLOOKUP(L189,Define!$A$4:$H$419,8,0),"")</f>
        <v/>
      </c>
      <c r="S189" s="40"/>
      <c r="T189" s="40"/>
      <c r="U189" s="43"/>
      <c r="V189" s="45"/>
      <c r="W189" s="45">
        <f>IFERROR(INDEX(Data!$C$9:$C$984,INT((ROW()-1)/2),1),"")</f>
        <v>0</v>
      </c>
      <c r="X189" s="41"/>
      <c r="Y189" s="40"/>
      <c r="Z189" s="40"/>
      <c r="AA189" s="40"/>
      <c r="AB189" s="40"/>
      <c r="AC189" s="40"/>
      <c r="AD189" s="40"/>
      <c r="AE189" s="40"/>
      <c r="AF189" s="44">
        <f>IFERROR(INDEX(Data!$J$9:$J$984,INT((ROW()-1)/2),1),"")</f>
        <v>0</v>
      </c>
      <c r="AG189" s="40"/>
      <c r="AH189" s="40"/>
      <c r="AI189" s="40"/>
      <c r="AJ189" s="40"/>
      <c r="AK189" s="40"/>
      <c r="AL189" s="41" t="s">
        <v>299</v>
      </c>
      <c r="AM189" s="40"/>
      <c r="AN189" s="40"/>
      <c r="AO189" s="44" t="str">
        <f>IFERROR(VLOOKUP(L189,Define!$A$3:$D$213,4,0),"")</f>
        <v/>
      </c>
      <c r="AP189" s="40"/>
      <c r="AQ189" s="40"/>
      <c r="AR189" s="40"/>
      <c r="AS189" s="40"/>
      <c r="AT189" s="46"/>
      <c r="AU189" s="40"/>
      <c r="AV189" s="40"/>
      <c r="AW189" s="40"/>
      <c r="AX189" s="40"/>
      <c r="AY189" s="40"/>
      <c r="AZ189" s="40"/>
      <c r="BA189" s="40"/>
      <c r="BB189" s="40"/>
      <c r="BC189" s="40"/>
      <c r="BD189" s="40"/>
      <c r="BE189" s="40"/>
      <c r="BF189" s="40"/>
      <c r="BG189" s="40"/>
      <c r="BH189" s="40"/>
      <c r="BI189" s="40"/>
      <c r="BJ189" s="40"/>
      <c r="BK189" s="40"/>
      <c r="BL189" s="40"/>
      <c r="BM189" s="40"/>
      <c r="BN189" s="40"/>
      <c r="BP189" s="179" t="str">
        <f>K189&amp;"#"&amp;K190</f>
        <v>#</v>
      </c>
    </row>
    <row r="190" spans="1:68" s="39" customFormat="1" x14ac:dyDescent="0.2">
      <c r="A190" s="41">
        <v>0</v>
      </c>
      <c r="B190" s="41">
        <f>IF(F189&lt;&gt;F190,MAX($B$2:B189)+1,B189)</f>
        <v>4</v>
      </c>
      <c r="C190" s="64">
        <f>IFERROR(INDEX(Data!$A$9:$A$984,INT((ROW()-1)/2),1),"")</f>
        <v>0</v>
      </c>
      <c r="D190" s="64">
        <f>IFERROR(INDEX(Data!$A$9:$A$984,INT((ROW()-1)/2),1),"")</f>
        <v>0</v>
      </c>
      <c r="E190" s="59">
        <f>VLOOKUP(BP190,Define!$L$4:$M$37,2,0)</f>
        <v>0</v>
      </c>
      <c r="F190" s="59">
        <f>IFERROR(INDEX(Data!$B$9:$B$984,INT((ROW()-1)/2),1),"")</f>
        <v>0</v>
      </c>
      <c r="G190" s="59">
        <f t="shared" si="5"/>
        <v>0</v>
      </c>
      <c r="H190" s="47">
        <f>IFERROR(INDEX(Data!$G$9:$G$984,INT((ROW()-1)/2),1),"")</f>
        <v>0</v>
      </c>
      <c r="I190" s="58" t="e">
        <f t="shared" si="4"/>
        <v>#DIV/0!</v>
      </c>
      <c r="J190" s="40"/>
      <c r="K190" s="40" t="str">
        <f>IFERROR(VLOOKUP(IF(ISTEXT(L190),M190,L190),Define!$A$3:$C$500,IF(MOD(ROW(),2)=1,2,3),0),"")</f>
        <v/>
      </c>
      <c r="L190" s="40" t="str">
        <f>IFERROR(INDEX(Data!$P$9:$S$984,INT((ROW()-1)/2),IF(MOD(ROW(),2)=1,1,3)),"")</f>
        <v/>
      </c>
      <c r="M190" s="40" t="str">
        <f>IFERROR(INDEX(Data!$P$9:$S$984,INT((ROW()-1)/2),IF(MOD(ROW(),2)=1,2,4)),"")</f>
        <v/>
      </c>
      <c r="N190" s="180">
        <f>IFERROR(INDEX(IF(H190="USD",Data!$F$9:$F$984,Data!$I$9:$I$984),INT((ROW()-1)/2),1),"")</f>
        <v>0</v>
      </c>
      <c r="O190" s="44">
        <f>IFERROR(IF(H190="USD",0,INDEX(Data!$F$9:$F$984,INT((ROW()-1)/2),1)),0)</f>
        <v>0</v>
      </c>
      <c r="P190" s="40"/>
      <c r="Q190" s="40"/>
      <c r="R190" s="176" t="str">
        <f>IFERROR(VLOOKUP(L190,Define!$A$4:$H$419,8,0),"")</f>
        <v/>
      </c>
      <c r="S190" s="40"/>
      <c r="T190" s="40"/>
      <c r="U190" s="43"/>
      <c r="V190" s="45"/>
      <c r="W190" s="45">
        <f>IFERROR(INDEX(Data!$C$9:$C$984,INT((ROW()-1)/2),1),"")</f>
        <v>0</v>
      </c>
      <c r="X190" s="41"/>
      <c r="Y190" s="40"/>
      <c r="Z190" s="40"/>
      <c r="AA190" s="40"/>
      <c r="AB190" s="40"/>
      <c r="AC190" s="40"/>
      <c r="AD190" s="40"/>
      <c r="AE190" s="40"/>
      <c r="AF190" s="44">
        <f>IFERROR(INDEX(Data!$J$9:$J$984,INT((ROW()-1)/2),1),"")</f>
        <v>0</v>
      </c>
      <c r="AG190" s="40"/>
      <c r="AH190" s="40"/>
      <c r="AI190" s="40"/>
      <c r="AJ190" s="40"/>
      <c r="AK190" s="40"/>
      <c r="AL190" s="41" t="s">
        <v>299</v>
      </c>
      <c r="AM190" s="40"/>
      <c r="AN190" s="40"/>
      <c r="AO190" s="44" t="str">
        <f>IFERROR(VLOOKUP(L190,Define!$A$3:$D$213,4,0),"")</f>
        <v/>
      </c>
      <c r="AP190" s="40"/>
      <c r="AQ190" s="40"/>
      <c r="AR190" s="40"/>
      <c r="AS190" s="40"/>
      <c r="AT190" s="40"/>
      <c r="AU190" s="40"/>
      <c r="AV190" s="40"/>
      <c r="AW190" s="40"/>
      <c r="AX190" s="40"/>
      <c r="AY190" s="40"/>
      <c r="AZ190" s="40"/>
      <c r="BA190" s="40"/>
      <c r="BB190" s="40"/>
      <c r="BC190" s="40"/>
      <c r="BD190" s="40"/>
      <c r="BE190" s="40"/>
      <c r="BF190" s="40"/>
      <c r="BG190" s="40"/>
      <c r="BH190" s="40"/>
      <c r="BI190" s="40"/>
      <c r="BJ190" s="40"/>
      <c r="BK190" s="40"/>
      <c r="BL190" s="40"/>
      <c r="BM190" s="40"/>
      <c r="BN190" s="40"/>
      <c r="BP190" s="179" t="str">
        <f>K189&amp;"#"&amp;K190</f>
        <v>#</v>
      </c>
    </row>
    <row r="191" spans="1:68" s="39" customFormat="1" x14ac:dyDescent="0.2">
      <c r="A191" s="41">
        <v>0</v>
      </c>
      <c r="B191" s="41">
        <f>IF(F190&lt;&gt;F191,MAX($B$2:B190)+1,B190)</f>
        <v>4</v>
      </c>
      <c r="C191" s="64">
        <f>IFERROR(INDEX(Data!$A$9:$A$984,INT((ROW()-1)/2),1),"")</f>
        <v>0</v>
      </c>
      <c r="D191" s="64">
        <f>IFERROR(INDEX(Data!$A$9:$A$984,INT((ROW()-1)/2),1),"")</f>
        <v>0</v>
      </c>
      <c r="E191" s="59">
        <f>VLOOKUP(BP191,Define!$L$4:$M$37,2,0)</f>
        <v>0</v>
      </c>
      <c r="F191" s="59">
        <f>IFERROR(INDEX(Data!$B$9:$B$984,INT((ROW()-1)/2),1),"")</f>
        <v>0</v>
      </c>
      <c r="G191" s="59">
        <f t="shared" si="5"/>
        <v>0</v>
      </c>
      <c r="H191" s="47">
        <f>IFERROR(INDEX(Data!$G$9:$G$984,INT((ROW()-1)/2),1),"")</f>
        <v>0</v>
      </c>
      <c r="I191" s="58" t="e">
        <f t="shared" si="4"/>
        <v>#DIV/0!</v>
      </c>
      <c r="J191" s="40"/>
      <c r="K191" s="40" t="str">
        <f>IFERROR(VLOOKUP(IF(ISTEXT(L191),M191,L191),Define!$A$3:$C$500,IF(MOD(ROW(),2)=1,2,3),0),"")</f>
        <v/>
      </c>
      <c r="L191" s="40" t="str">
        <f>IFERROR(INDEX(Data!$P$9:$S$984,INT((ROW()-1)/2),IF(MOD(ROW(),2)=1,1,3)),"")</f>
        <v/>
      </c>
      <c r="M191" s="40" t="str">
        <f>IFERROR(INDEX(Data!$P$9:$S$984,INT((ROW()-1)/2),IF(MOD(ROW(),2)=1,2,4)),"")</f>
        <v/>
      </c>
      <c r="N191" s="180">
        <f>IFERROR(INDEX(IF(H191="USD",Data!$F$9:$F$984,Data!$I$9:$I$984),INT((ROW()-1)/2),1),"")</f>
        <v>0</v>
      </c>
      <c r="O191" s="44">
        <f>IFERROR(IF(H191="USD",0,INDEX(Data!$F$9:$F$984,INT((ROW()-1)/2),1)),0)</f>
        <v>0</v>
      </c>
      <c r="P191" s="40"/>
      <c r="Q191" s="40"/>
      <c r="R191" s="176" t="str">
        <f>IFERROR(VLOOKUP(L191,Define!$A$4:$H$419,8,0),"")</f>
        <v/>
      </c>
      <c r="S191" s="40"/>
      <c r="T191" s="40"/>
      <c r="U191" s="43"/>
      <c r="V191" s="45"/>
      <c r="W191" s="45">
        <f>IFERROR(INDEX(Data!$C$9:$C$984,INT((ROW()-1)/2),1),"")</f>
        <v>0</v>
      </c>
      <c r="X191" s="41"/>
      <c r="Y191" s="40"/>
      <c r="Z191" s="40"/>
      <c r="AA191" s="40"/>
      <c r="AB191" s="40"/>
      <c r="AC191" s="40"/>
      <c r="AD191" s="40"/>
      <c r="AE191" s="40"/>
      <c r="AF191" s="44">
        <f>IFERROR(INDEX(Data!$J$9:$J$984,INT((ROW()-1)/2),1),"")</f>
        <v>0</v>
      </c>
      <c r="AG191" s="40"/>
      <c r="AH191" s="40"/>
      <c r="AI191" s="40"/>
      <c r="AJ191" s="40"/>
      <c r="AK191" s="40"/>
      <c r="AL191" s="41" t="s">
        <v>299</v>
      </c>
      <c r="AM191" s="40"/>
      <c r="AN191" s="40"/>
      <c r="AO191" s="44" t="str">
        <f>IFERROR(VLOOKUP(L191,Define!$A$3:$D$213,4,0),"")</f>
        <v/>
      </c>
      <c r="AP191" s="40"/>
      <c r="AQ191" s="40"/>
      <c r="AR191" s="40"/>
      <c r="AS191" s="40"/>
      <c r="AT191" s="46"/>
      <c r="AU191" s="40"/>
      <c r="AV191" s="40"/>
      <c r="AW191" s="40"/>
      <c r="AX191" s="40"/>
      <c r="AY191" s="40"/>
      <c r="AZ191" s="40"/>
      <c r="BA191" s="40"/>
      <c r="BB191" s="40"/>
      <c r="BC191" s="40"/>
      <c r="BD191" s="40"/>
      <c r="BE191" s="40"/>
      <c r="BF191" s="40"/>
      <c r="BG191" s="40"/>
      <c r="BH191" s="40"/>
      <c r="BI191" s="40"/>
      <c r="BJ191" s="40"/>
      <c r="BK191" s="40"/>
      <c r="BL191" s="40"/>
      <c r="BM191" s="40"/>
      <c r="BN191" s="40"/>
      <c r="BP191" s="179" t="str">
        <f>K191&amp;"#"&amp;K192</f>
        <v>#</v>
      </c>
    </row>
    <row r="192" spans="1:68" s="39" customFormat="1" x14ac:dyDescent="0.2">
      <c r="A192" s="41">
        <v>0</v>
      </c>
      <c r="B192" s="41">
        <f>IF(F191&lt;&gt;F192,MAX($B$2:B191)+1,B191)</f>
        <v>4</v>
      </c>
      <c r="C192" s="64">
        <f>IFERROR(INDEX(Data!$A$9:$A$984,INT((ROW()-1)/2),1),"")</f>
        <v>0</v>
      </c>
      <c r="D192" s="64">
        <f>IFERROR(INDEX(Data!$A$9:$A$984,INT((ROW()-1)/2),1),"")</f>
        <v>0</v>
      </c>
      <c r="E192" s="59">
        <f>VLOOKUP(BP192,Define!$L$4:$M$37,2,0)</f>
        <v>0</v>
      </c>
      <c r="F192" s="59">
        <f>IFERROR(INDEX(Data!$B$9:$B$984,INT((ROW()-1)/2),1),"")</f>
        <v>0</v>
      </c>
      <c r="G192" s="59">
        <f t="shared" si="5"/>
        <v>0</v>
      </c>
      <c r="H192" s="47">
        <f>IFERROR(INDEX(Data!$G$9:$G$984,INT((ROW()-1)/2),1),"")</f>
        <v>0</v>
      </c>
      <c r="I192" s="58" t="e">
        <f t="shared" si="4"/>
        <v>#DIV/0!</v>
      </c>
      <c r="J192" s="40"/>
      <c r="K192" s="40" t="str">
        <f>IFERROR(VLOOKUP(IF(ISTEXT(L192),M192,L192),Define!$A$3:$C$500,IF(MOD(ROW(),2)=1,2,3),0),"")</f>
        <v/>
      </c>
      <c r="L192" s="40" t="str">
        <f>IFERROR(INDEX(Data!$P$9:$S$984,INT((ROW()-1)/2),IF(MOD(ROW(),2)=1,1,3)),"")</f>
        <v/>
      </c>
      <c r="M192" s="40" t="str">
        <f>IFERROR(INDEX(Data!$P$9:$S$984,INT((ROW()-1)/2),IF(MOD(ROW(),2)=1,2,4)),"")</f>
        <v/>
      </c>
      <c r="N192" s="180">
        <f>IFERROR(INDEX(IF(H192="USD",Data!$F$9:$F$984,Data!$I$9:$I$984),INT((ROW()-1)/2),1),"")</f>
        <v>0</v>
      </c>
      <c r="O192" s="44">
        <f>IFERROR(IF(H192="USD",0,INDEX(Data!$F$9:$F$984,INT((ROW()-1)/2),1)),0)</f>
        <v>0</v>
      </c>
      <c r="P192" s="40"/>
      <c r="Q192" s="40"/>
      <c r="R192" s="176" t="str">
        <f>IFERROR(VLOOKUP(L192,Define!$A$4:$H$419,8,0),"")</f>
        <v/>
      </c>
      <c r="S192" s="40"/>
      <c r="T192" s="40"/>
      <c r="U192" s="43"/>
      <c r="V192" s="45"/>
      <c r="W192" s="45">
        <f>IFERROR(INDEX(Data!$C$9:$C$984,INT((ROW()-1)/2),1),"")</f>
        <v>0</v>
      </c>
      <c r="X192" s="41"/>
      <c r="Y192" s="40"/>
      <c r="Z192" s="40"/>
      <c r="AA192" s="40"/>
      <c r="AB192" s="40"/>
      <c r="AC192" s="40"/>
      <c r="AD192" s="40"/>
      <c r="AE192" s="40"/>
      <c r="AF192" s="44">
        <f>IFERROR(INDEX(Data!$J$9:$J$984,INT((ROW()-1)/2),1),"")</f>
        <v>0</v>
      </c>
      <c r="AG192" s="40"/>
      <c r="AH192" s="40"/>
      <c r="AI192" s="40"/>
      <c r="AJ192" s="40"/>
      <c r="AK192" s="40"/>
      <c r="AL192" s="41" t="s">
        <v>299</v>
      </c>
      <c r="AM192" s="40"/>
      <c r="AN192" s="40"/>
      <c r="AO192" s="44" t="str">
        <f>IFERROR(VLOOKUP(L192,Define!$A$3:$D$213,4,0),"")</f>
        <v/>
      </c>
      <c r="AP192" s="40"/>
      <c r="AQ192" s="40"/>
      <c r="AR192" s="40"/>
      <c r="AS192" s="40"/>
      <c r="AT192" s="40"/>
      <c r="AU192" s="40"/>
      <c r="AV192" s="40"/>
      <c r="AW192" s="40"/>
      <c r="AX192" s="40"/>
      <c r="AY192" s="40"/>
      <c r="AZ192" s="40"/>
      <c r="BA192" s="40"/>
      <c r="BB192" s="40"/>
      <c r="BC192" s="40"/>
      <c r="BD192" s="40"/>
      <c r="BE192" s="40"/>
      <c r="BF192" s="40"/>
      <c r="BG192" s="40"/>
      <c r="BH192" s="40"/>
      <c r="BI192" s="40"/>
      <c r="BJ192" s="40"/>
      <c r="BK192" s="40"/>
      <c r="BL192" s="40"/>
      <c r="BM192" s="40"/>
      <c r="BN192" s="40"/>
      <c r="BP192" s="179" t="str">
        <f>K191&amp;"#"&amp;K192</f>
        <v>#</v>
      </c>
    </row>
    <row r="193" spans="1:68" s="39" customFormat="1" x14ac:dyDescent="0.2">
      <c r="A193" s="41">
        <v>0</v>
      </c>
      <c r="B193" s="41">
        <f>IF(F192&lt;&gt;F193,MAX($B$2:B192)+1,B192)</f>
        <v>4</v>
      </c>
      <c r="C193" s="64">
        <f>IFERROR(INDEX(Data!$A$9:$A$984,INT((ROW()-1)/2),1),"")</f>
        <v>0</v>
      </c>
      <c r="D193" s="64">
        <f>IFERROR(INDEX(Data!$A$9:$A$984,INT((ROW()-1)/2),1),"")</f>
        <v>0</v>
      </c>
      <c r="E193" s="59">
        <f>VLOOKUP(BP193,Define!$L$4:$M$37,2,0)</f>
        <v>0</v>
      </c>
      <c r="F193" s="59">
        <f>IFERROR(INDEX(Data!$B$9:$B$984,INT((ROW()-1)/2),1),"")</f>
        <v>0</v>
      </c>
      <c r="G193" s="59">
        <f t="shared" si="5"/>
        <v>0</v>
      </c>
      <c r="H193" s="47">
        <f>IFERROR(INDEX(Data!$G$9:$G$984,INT((ROW()-1)/2),1),"")</f>
        <v>0</v>
      </c>
      <c r="I193" s="58" t="e">
        <f t="shared" si="4"/>
        <v>#DIV/0!</v>
      </c>
      <c r="J193" s="40"/>
      <c r="K193" s="40" t="str">
        <f>IFERROR(VLOOKUP(IF(ISTEXT(L193),M193,L193),Define!$A$3:$C$500,IF(MOD(ROW(),2)=1,2,3),0),"")</f>
        <v/>
      </c>
      <c r="L193" s="40" t="str">
        <f>IFERROR(INDEX(Data!$P$9:$S$984,INT((ROW()-1)/2),IF(MOD(ROW(),2)=1,1,3)),"")</f>
        <v/>
      </c>
      <c r="M193" s="40" t="str">
        <f>IFERROR(INDEX(Data!$P$9:$S$984,INT((ROW()-1)/2),IF(MOD(ROW(),2)=1,2,4)),"")</f>
        <v/>
      </c>
      <c r="N193" s="180">
        <f>IFERROR(INDEX(IF(H193="USD",Data!$F$9:$F$984,Data!$I$9:$I$984),INT((ROW()-1)/2),1),"")</f>
        <v>0</v>
      </c>
      <c r="O193" s="44">
        <f>IFERROR(IF(H193="USD",0,INDEX(Data!$F$9:$F$984,INT((ROW()-1)/2),1)),0)</f>
        <v>0</v>
      </c>
      <c r="P193" s="40"/>
      <c r="Q193" s="40"/>
      <c r="R193" s="176" t="str">
        <f>IFERROR(VLOOKUP(L193,Define!$A$4:$H$419,8,0),"")</f>
        <v/>
      </c>
      <c r="S193" s="40"/>
      <c r="T193" s="40"/>
      <c r="U193" s="43"/>
      <c r="V193" s="45"/>
      <c r="W193" s="45">
        <f>IFERROR(INDEX(Data!$C$9:$C$984,INT((ROW()-1)/2),1),"")</f>
        <v>0</v>
      </c>
      <c r="X193" s="41"/>
      <c r="Y193" s="40"/>
      <c r="Z193" s="40"/>
      <c r="AA193" s="40"/>
      <c r="AB193" s="40"/>
      <c r="AC193" s="40"/>
      <c r="AD193" s="40"/>
      <c r="AE193" s="40"/>
      <c r="AF193" s="44">
        <f>IFERROR(INDEX(Data!$J$9:$J$984,INT((ROW()-1)/2),1),"")</f>
        <v>0</v>
      </c>
      <c r="AG193" s="40"/>
      <c r="AH193" s="40"/>
      <c r="AI193" s="40"/>
      <c r="AJ193" s="40"/>
      <c r="AK193" s="40"/>
      <c r="AL193" s="41" t="s">
        <v>299</v>
      </c>
      <c r="AM193" s="40"/>
      <c r="AN193" s="40"/>
      <c r="AO193" s="44" t="str">
        <f>IFERROR(VLOOKUP(L193,Define!$A$3:$D$213,4,0),"")</f>
        <v/>
      </c>
      <c r="AP193" s="40"/>
      <c r="AQ193" s="40"/>
      <c r="AR193" s="40"/>
      <c r="AS193" s="40"/>
      <c r="AT193" s="46"/>
      <c r="AU193" s="40"/>
      <c r="AV193" s="40"/>
      <c r="AW193" s="40"/>
      <c r="AX193" s="40"/>
      <c r="AY193" s="40"/>
      <c r="AZ193" s="40"/>
      <c r="BA193" s="40"/>
      <c r="BB193" s="40"/>
      <c r="BC193" s="40"/>
      <c r="BD193" s="40"/>
      <c r="BE193" s="40"/>
      <c r="BF193" s="40"/>
      <c r="BG193" s="40"/>
      <c r="BH193" s="40"/>
      <c r="BI193" s="40"/>
      <c r="BJ193" s="40"/>
      <c r="BK193" s="40"/>
      <c r="BL193" s="40"/>
      <c r="BM193" s="40"/>
      <c r="BN193" s="40"/>
      <c r="BP193" s="179" t="str">
        <f>K193&amp;"#"&amp;K194</f>
        <v>#</v>
      </c>
    </row>
    <row r="194" spans="1:68" s="39" customFormat="1" x14ac:dyDescent="0.2">
      <c r="A194" s="41">
        <v>0</v>
      </c>
      <c r="B194" s="41">
        <f>IF(F193&lt;&gt;F194,MAX($B$2:B193)+1,B193)</f>
        <v>4</v>
      </c>
      <c r="C194" s="64">
        <f>IFERROR(INDEX(Data!$A$9:$A$984,INT((ROW()-1)/2),1),"")</f>
        <v>0</v>
      </c>
      <c r="D194" s="64">
        <f>IFERROR(INDEX(Data!$A$9:$A$984,INT((ROW()-1)/2),1),"")</f>
        <v>0</v>
      </c>
      <c r="E194" s="59">
        <f>VLOOKUP(BP194,Define!$L$4:$M$37,2,0)</f>
        <v>0</v>
      </c>
      <c r="F194" s="59">
        <f>IFERROR(INDEX(Data!$B$9:$B$984,INT((ROW()-1)/2),1),"")</f>
        <v>0</v>
      </c>
      <c r="G194" s="59">
        <f t="shared" si="5"/>
        <v>0</v>
      </c>
      <c r="H194" s="47">
        <f>IFERROR(INDEX(Data!$G$9:$G$984,INT((ROW()-1)/2),1),"")</f>
        <v>0</v>
      </c>
      <c r="I194" s="58" t="e">
        <f t="shared" si="4"/>
        <v>#DIV/0!</v>
      </c>
      <c r="J194" s="40"/>
      <c r="K194" s="40" t="str">
        <f>IFERROR(VLOOKUP(IF(ISTEXT(L194),M194,L194),Define!$A$3:$C$500,IF(MOD(ROW(),2)=1,2,3),0),"")</f>
        <v/>
      </c>
      <c r="L194" s="40" t="str">
        <f>IFERROR(INDEX(Data!$P$9:$S$984,INT((ROW()-1)/2),IF(MOD(ROW(),2)=1,1,3)),"")</f>
        <v/>
      </c>
      <c r="M194" s="40" t="str">
        <f>IFERROR(INDEX(Data!$P$9:$S$984,INT((ROW()-1)/2),IF(MOD(ROW(),2)=1,2,4)),"")</f>
        <v/>
      </c>
      <c r="N194" s="180">
        <f>IFERROR(INDEX(IF(H194="USD",Data!$F$9:$F$984,Data!$I$9:$I$984),INT((ROW()-1)/2),1),"")</f>
        <v>0</v>
      </c>
      <c r="O194" s="44">
        <f>IFERROR(IF(H194="USD",0,INDEX(Data!$F$9:$F$984,INT((ROW()-1)/2),1)),0)</f>
        <v>0</v>
      </c>
      <c r="P194" s="40"/>
      <c r="Q194" s="40"/>
      <c r="R194" s="176" t="str">
        <f>IFERROR(VLOOKUP(L194,Define!$A$4:$H$419,8,0),"")</f>
        <v/>
      </c>
      <c r="S194" s="40"/>
      <c r="T194" s="40"/>
      <c r="U194" s="43"/>
      <c r="V194" s="45"/>
      <c r="W194" s="45">
        <f>IFERROR(INDEX(Data!$C$9:$C$984,INT((ROW()-1)/2),1),"")</f>
        <v>0</v>
      </c>
      <c r="X194" s="41"/>
      <c r="Y194" s="40"/>
      <c r="Z194" s="40"/>
      <c r="AA194" s="40"/>
      <c r="AB194" s="40"/>
      <c r="AC194" s="40"/>
      <c r="AD194" s="40"/>
      <c r="AE194" s="40"/>
      <c r="AF194" s="44">
        <f>IFERROR(INDEX(Data!$J$9:$J$984,INT((ROW()-1)/2),1),"")</f>
        <v>0</v>
      </c>
      <c r="AG194" s="40"/>
      <c r="AH194" s="40"/>
      <c r="AI194" s="40"/>
      <c r="AJ194" s="40"/>
      <c r="AK194" s="40"/>
      <c r="AL194" s="41" t="s">
        <v>299</v>
      </c>
      <c r="AM194" s="40"/>
      <c r="AN194" s="40"/>
      <c r="AO194" s="44" t="str">
        <f>IFERROR(VLOOKUP(L194,Define!$A$3:$D$213,4,0),"")</f>
        <v/>
      </c>
      <c r="AP194" s="40"/>
      <c r="AQ194" s="40"/>
      <c r="AR194" s="40"/>
      <c r="AS194" s="40"/>
      <c r="AT194" s="40"/>
      <c r="AU194" s="40"/>
      <c r="AV194" s="40"/>
      <c r="AW194" s="40"/>
      <c r="AX194" s="40"/>
      <c r="AY194" s="40"/>
      <c r="AZ194" s="40"/>
      <c r="BA194" s="40"/>
      <c r="BB194" s="40"/>
      <c r="BC194" s="40"/>
      <c r="BD194" s="40"/>
      <c r="BE194" s="40"/>
      <c r="BF194" s="40"/>
      <c r="BG194" s="40"/>
      <c r="BH194" s="40"/>
      <c r="BI194" s="40"/>
      <c r="BJ194" s="40"/>
      <c r="BK194" s="40"/>
      <c r="BL194" s="40"/>
      <c r="BM194" s="40"/>
      <c r="BN194" s="40"/>
      <c r="BP194" s="179" t="str">
        <f>K193&amp;"#"&amp;K194</f>
        <v>#</v>
      </c>
    </row>
    <row r="195" spans="1:68" s="39" customFormat="1" x14ac:dyDescent="0.2">
      <c r="A195" s="41">
        <v>0</v>
      </c>
      <c r="B195" s="41">
        <f>IF(F194&lt;&gt;F195,MAX($B$2:B194)+1,B194)</f>
        <v>4</v>
      </c>
      <c r="C195" s="64">
        <f>IFERROR(INDEX(Data!$A$9:$A$984,INT((ROW()-1)/2),1),"")</f>
        <v>0</v>
      </c>
      <c r="D195" s="64">
        <f>IFERROR(INDEX(Data!$A$9:$A$984,INT((ROW()-1)/2),1),"")</f>
        <v>0</v>
      </c>
      <c r="E195" s="59">
        <f>VLOOKUP(BP195,Define!$L$4:$M$37,2,0)</f>
        <v>0</v>
      </c>
      <c r="F195" s="59">
        <f>IFERROR(INDEX(Data!$B$9:$B$984,INT((ROW()-1)/2),1),"")</f>
        <v>0</v>
      </c>
      <c r="G195" s="59">
        <f t="shared" si="5"/>
        <v>0</v>
      </c>
      <c r="H195" s="47">
        <f>IFERROR(INDEX(Data!$G$9:$G$984,INT((ROW()-1)/2),1),"")</f>
        <v>0</v>
      </c>
      <c r="I195" s="58" t="e">
        <f t="shared" ref="I195:I258" si="6">ROUND(($O195/$N195)*IF(H195="USD",0,IF(H195="VND",1000000,IF(H195="JPY",1000,IF(H195="EUR",1,0)))),5)</f>
        <v>#DIV/0!</v>
      </c>
      <c r="J195" s="40"/>
      <c r="K195" s="40" t="str">
        <f>IFERROR(VLOOKUP(IF(ISTEXT(L195),M195,L195),Define!$A$3:$C$500,IF(MOD(ROW(),2)=1,2,3),0),"")</f>
        <v/>
      </c>
      <c r="L195" s="40" t="str">
        <f>IFERROR(INDEX(Data!$P$9:$S$984,INT((ROW()-1)/2),IF(MOD(ROW(),2)=1,1,3)),"")</f>
        <v/>
      </c>
      <c r="M195" s="40" t="str">
        <f>IFERROR(INDEX(Data!$P$9:$S$984,INT((ROW()-1)/2),IF(MOD(ROW(),2)=1,2,4)),"")</f>
        <v/>
      </c>
      <c r="N195" s="180">
        <f>IFERROR(INDEX(IF(H195="USD",Data!$F$9:$F$984,Data!$I$9:$I$984),INT((ROW()-1)/2),1),"")</f>
        <v>0</v>
      </c>
      <c r="O195" s="44">
        <f>IFERROR(IF(H195="USD",0,INDEX(Data!$F$9:$F$984,INT((ROW()-1)/2),1)),0)</f>
        <v>0</v>
      </c>
      <c r="P195" s="40"/>
      <c r="Q195" s="40"/>
      <c r="R195" s="176" t="str">
        <f>IFERROR(VLOOKUP(L195,Define!$A$4:$H$419,8,0),"")</f>
        <v/>
      </c>
      <c r="S195" s="40"/>
      <c r="T195" s="40"/>
      <c r="U195" s="43"/>
      <c r="V195" s="45"/>
      <c r="W195" s="45">
        <f>IFERROR(INDEX(Data!$C$9:$C$984,INT((ROW()-1)/2),1),"")</f>
        <v>0</v>
      </c>
      <c r="X195" s="41"/>
      <c r="Y195" s="40"/>
      <c r="Z195" s="40"/>
      <c r="AA195" s="40"/>
      <c r="AB195" s="40"/>
      <c r="AC195" s="40"/>
      <c r="AD195" s="40"/>
      <c r="AE195" s="40"/>
      <c r="AF195" s="44">
        <f>IFERROR(INDEX(Data!$J$9:$J$984,INT((ROW()-1)/2),1),"")</f>
        <v>0</v>
      </c>
      <c r="AG195" s="40"/>
      <c r="AH195" s="40"/>
      <c r="AI195" s="40"/>
      <c r="AJ195" s="40"/>
      <c r="AK195" s="40"/>
      <c r="AL195" s="41" t="s">
        <v>299</v>
      </c>
      <c r="AM195" s="40"/>
      <c r="AN195" s="40"/>
      <c r="AO195" s="44" t="str">
        <f>IFERROR(VLOOKUP(L195,Define!$A$3:$D$213,4,0),"")</f>
        <v/>
      </c>
      <c r="AP195" s="40"/>
      <c r="AQ195" s="40"/>
      <c r="AR195" s="40"/>
      <c r="AS195" s="40"/>
      <c r="AT195" s="46"/>
      <c r="AU195" s="40"/>
      <c r="AV195" s="40"/>
      <c r="AW195" s="40"/>
      <c r="AX195" s="40"/>
      <c r="AY195" s="40"/>
      <c r="AZ195" s="40"/>
      <c r="BA195" s="40"/>
      <c r="BB195" s="40"/>
      <c r="BC195" s="40"/>
      <c r="BD195" s="40"/>
      <c r="BE195" s="40"/>
      <c r="BF195" s="40"/>
      <c r="BG195" s="40"/>
      <c r="BH195" s="40"/>
      <c r="BI195" s="40"/>
      <c r="BJ195" s="40"/>
      <c r="BK195" s="40"/>
      <c r="BL195" s="40"/>
      <c r="BM195" s="40"/>
      <c r="BN195" s="40"/>
      <c r="BP195" s="179" t="str">
        <f>K195&amp;"#"&amp;K196</f>
        <v>#</v>
      </c>
    </row>
    <row r="196" spans="1:68" s="39" customFormat="1" x14ac:dyDescent="0.2">
      <c r="A196" s="41">
        <v>0</v>
      </c>
      <c r="B196" s="41">
        <f>IF(F195&lt;&gt;F196,MAX($B$2:B195)+1,B195)</f>
        <v>4</v>
      </c>
      <c r="C196" s="64">
        <f>IFERROR(INDEX(Data!$A$9:$A$984,INT((ROW()-1)/2),1),"")</f>
        <v>0</v>
      </c>
      <c r="D196" s="64">
        <f>IFERROR(INDEX(Data!$A$9:$A$984,INT((ROW()-1)/2),1),"")</f>
        <v>0</v>
      </c>
      <c r="E196" s="59">
        <f>VLOOKUP(BP196,Define!$L$4:$M$37,2,0)</f>
        <v>0</v>
      </c>
      <c r="F196" s="59">
        <f>IFERROR(INDEX(Data!$B$9:$B$984,INT((ROW()-1)/2),1),"")</f>
        <v>0</v>
      </c>
      <c r="G196" s="59">
        <f t="shared" ref="G196:G259" si="7">F196</f>
        <v>0</v>
      </c>
      <c r="H196" s="47">
        <f>IFERROR(INDEX(Data!$G$9:$G$984,INT((ROW()-1)/2),1),"")</f>
        <v>0</v>
      </c>
      <c r="I196" s="58" t="e">
        <f t="shared" si="6"/>
        <v>#DIV/0!</v>
      </c>
      <c r="J196" s="40"/>
      <c r="K196" s="40" t="str">
        <f>IFERROR(VLOOKUP(IF(ISTEXT(L196),M196,L196),Define!$A$3:$C$500,IF(MOD(ROW(),2)=1,2,3),0),"")</f>
        <v/>
      </c>
      <c r="L196" s="40" t="str">
        <f>IFERROR(INDEX(Data!$P$9:$S$984,INT((ROW()-1)/2),IF(MOD(ROW(),2)=1,1,3)),"")</f>
        <v/>
      </c>
      <c r="M196" s="40" t="str">
        <f>IFERROR(INDEX(Data!$P$9:$S$984,INT((ROW()-1)/2),IF(MOD(ROW(),2)=1,2,4)),"")</f>
        <v/>
      </c>
      <c r="N196" s="180">
        <f>IFERROR(INDEX(IF(H196="USD",Data!$F$9:$F$984,Data!$I$9:$I$984),INT((ROW()-1)/2),1),"")</f>
        <v>0</v>
      </c>
      <c r="O196" s="44">
        <f>IFERROR(IF(H196="USD",0,INDEX(Data!$F$9:$F$984,INT((ROW()-1)/2),1)),0)</f>
        <v>0</v>
      </c>
      <c r="P196" s="40"/>
      <c r="Q196" s="40"/>
      <c r="R196" s="176" t="str">
        <f>IFERROR(VLOOKUP(L196,Define!$A$4:$H$419,8,0),"")</f>
        <v/>
      </c>
      <c r="S196" s="40"/>
      <c r="T196" s="40"/>
      <c r="U196" s="43"/>
      <c r="V196" s="45"/>
      <c r="W196" s="45">
        <f>IFERROR(INDEX(Data!$C$9:$C$984,INT((ROW()-1)/2),1),"")</f>
        <v>0</v>
      </c>
      <c r="X196" s="41"/>
      <c r="Y196" s="40"/>
      <c r="Z196" s="40"/>
      <c r="AA196" s="40"/>
      <c r="AB196" s="40"/>
      <c r="AC196" s="40"/>
      <c r="AD196" s="40"/>
      <c r="AE196" s="40"/>
      <c r="AF196" s="44">
        <f>IFERROR(INDEX(Data!$J$9:$J$984,INT((ROW()-1)/2),1),"")</f>
        <v>0</v>
      </c>
      <c r="AG196" s="40"/>
      <c r="AH196" s="40"/>
      <c r="AI196" s="40"/>
      <c r="AJ196" s="40"/>
      <c r="AK196" s="40"/>
      <c r="AL196" s="41" t="s">
        <v>299</v>
      </c>
      <c r="AM196" s="40"/>
      <c r="AN196" s="40"/>
      <c r="AO196" s="44" t="str">
        <f>IFERROR(VLOOKUP(L196,Define!$A$3:$D$213,4,0),"")</f>
        <v/>
      </c>
      <c r="AP196" s="40"/>
      <c r="AQ196" s="40"/>
      <c r="AR196" s="40"/>
      <c r="AS196" s="40"/>
      <c r="AT196" s="40"/>
      <c r="AU196" s="40"/>
      <c r="AV196" s="40"/>
      <c r="AW196" s="40"/>
      <c r="AX196" s="40"/>
      <c r="AY196" s="40"/>
      <c r="AZ196" s="40"/>
      <c r="BA196" s="40"/>
      <c r="BB196" s="40"/>
      <c r="BC196" s="40"/>
      <c r="BD196" s="40"/>
      <c r="BE196" s="40"/>
      <c r="BF196" s="40"/>
      <c r="BG196" s="40"/>
      <c r="BH196" s="40"/>
      <c r="BI196" s="40"/>
      <c r="BJ196" s="40"/>
      <c r="BK196" s="40"/>
      <c r="BL196" s="40"/>
      <c r="BM196" s="40"/>
      <c r="BN196" s="40"/>
      <c r="BP196" s="179" t="str">
        <f>K195&amp;"#"&amp;K196</f>
        <v>#</v>
      </c>
    </row>
    <row r="197" spans="1:68" s="39" customFormat="1" x14ac:dyDescent="0.2">
      <c r="A197" s="41">
        <v>0</v>
      </c>
      <c r="B197" s="41">
        <f>IF(F196&lt;&gt;F197,MAX($B$2:B196)+1,B196)</f>
        <v>4</v>
      </c>
      <c r="C197" s="64">
        <f>IFERROR(INDEX(Data!$A$9:$A$984,INT((ROW()-1)/2),1),"")</f>
        <v>0</v>
      </c>
      <c r="D197" s="64">
        <f>IFERROR(INDEX(Data!$A$9:$A$984,INT((ROW()-1)/2),1),"")</f>
        <v>0</v>
      </c>
      <c r="E197" s="59">
        <f>VLOOKUP(BP197,Define!$L$4:$M$37,2,0)</f>
        <v>0</v>
      </c>
      <c r="F197" s="59">
        <f>IFERROR(INDEX(Data!$B$9:$B$984,INT((ROW()-1)/2),1),"")</f>
        <v>0</v>
      </c>
      <c r="G197" s="59">
        <f t="shared" si="7"/>
        <v>0</v>
      </c>
      <c r="H197" s="47">
        <f>IFERROR(INDEX(Data!$G$9:$G$984,INT((ROW()-1)/2),1),"")</f>
        <v>0</v>
      </c>
      <c r="I197" s="58" t="e">
        <f t="shared" si="6"/>
        <v>#DIV/0!</v>
      </c>
      <c r="J197" s="40"/>
      <c r="K197" s="40" t="str">
        <f>IFERROR(VLOOKUP(IF(ISTEXT(L197),M197,L197),Define!$A$3:$C$500,IF(MOD(ROW(),2)=1,2,3),0),"")</f>
        <v/>
      </c>
      <c r="L197" s="40" t="str">
        <f>IFERROR(INDEX(Data!$P$9:$S$984,INT((ROW()-1)/2),IF(MOD(ROW(),2)=1,1,3)),"")</f>
        <v/>
      </c>
      <c r="M197" s="40" t="str">
        <f>IFERROR(INDEX(Data!$P$9:$S$984,INT((ROW()-1)/2),IF(MOD(ROW(),2)=1,2,4)),"")</f>
        <v/>
      </c>
      <c r="N197" s="180">
        <f>IFERROR(INDEX(IF(H197="USD",Data!$F$9:$F$984,Data!$I$9:$I$984),INT((ROW()-1)/2),1),"")</f>
        <v>0</v>
      </c>
      <c r="O197" s="44">
        <f>IFERROR(IF(H197="USD",0,INDEX(Data!$F$9:$F$984,INT((ROW()-1)/2),1)),0)</f>
        <v>0</v>
      </c>
      <c r="P197" s="40"/>
      <c r="Q197" s="40"/>
      <c r="R197" s="176" t="str">
        <f>IFERROR(VLOOKUP(L197,Define!$A$4:$H$419,8,0),"")</f>
        <v/>
      </c>
      <c r="S197" s="40"/>
      <c r="T197" s="40"/>
      <c r="U197" s="43"/>
      <c r="V197" s="45"/>
      <c r="W197" s="45">
        <f>IFERROR(INDEX(Data!$C$9:$C$984,INT((ROW()-1)/2),1),"")</f>
        <v>0</v>
      </c>
      <c r="X197" s="41"/>
      <c r="Y197" s="40"/>
      <c r="Z197" s="40"/>
      <c r="AA197" s="40"/>
      <c r="AB197" s="40"/>
      <c r="AC197" s="40"/>
      <c r="AD197" s="40"/>
      <c r="AE197" s="40"/>
      <c r="AF197" s="44">
        <f>IFERROR(INDEX(Data!$J$9:$J$984,INT((ROW()-1)/2),1),"")</f>
        <v>0</v>
      </c>
      <c r="AG197" s="40"/>
      <c r="AH197" s="40"/>
      <c r="AI197" s="40"/>
      <c r="AJ197" s="40"/>
      <c r="AK197" s="40"/>
      <c r="AL197" s="41" t="s">
        <v>299</v>
      </c>
      <c r="AM197" s="40"/>
      <c r="AN197" s="40"/>
      <c r="AO197" s="44" t="str">
        <f>IFERROR(VLOOKUP(L197,Define!$A$3:$D$213,4,0),"")</f>
        <v/>
      </c>
      <c r="AP197" s="40"/>
      <c r="AQ197" s="40"/>
      <c r="AR197" s="40"/>
      <c r="AS197" s="40"/>
      <c r="AT197" s="46"/>
      <c r="AU197" s="40"/>
      <c r="AV197" s="40"/>
      <c r="AW197" s="40"/>
      <c r="AX197" s="40"/>
      <c r="AY197" s="40"/>
      <c r="AZ197" s="40"/>
      <c r="BA197" s="40"/>
      <c r="BB197" s="40"/>
      <c r="BC197" s="40"/>
      <c r="BD197" s="40"/>
      <c r="BE197" s="40"/>
      <c r="BF197" s="40"/>
      <c r="BG197" s="40"/>
      <c r="BH197" s="40"/>
      <c r="BI197" s="40"/>
      <c r="BJ197" s="40"/>
      <c r="BK197" s="40"/>
      <c r="BL197" s="40"/>
      <c r="BM197" s="40"/>
      <c r="BN197" s="40"/>
      <c r="BP197" s="179" t="str">
        <f>K197&amp;"#"&amp;K198</f>
        <v>#</v>
      </c>
    </row>
    <row r="198" spans="1:68" s="39" customFormat="1" x14ac:dyDescent="0.2">
      <c r="A198" s="41">
        <v>0</v>
      </c>
      <c r="B198" s="41">
        <f>IF(F197&lt;&gt;F198,MAX($B$2:B197)+1,B197)</f>
        <v>4</v>
      </c>
      <c r="C198" s="64">
        <f>IFERROR(INDEX(Data!$A$9:$A$984,INT((ROW()-1)/2),1),"")</f>
        <v>0</v>
      </c>
      <c r="D198" s="64">
        <f>IFERROR(INDEX(Data!$A$9:$A$984,INT((ROW()-1)/2),1),"")</f>
        <v>0</v>
      </c>
      <c r="E198" s="59">
        <f>VLOOKUP(BP198,Define!$L$4:$M$37,2,0)</f>
        <v>0</v>
      </c>
      <c r="F198" s="59">
        <f>IFERROR(INDEX(Data!$B$9:$B$984,INT((ROW()-1)/2),1),"")</f>
        <v>0</v>
      </c>
      <c r="G198" s="59">
        <f t="shared" si="7"/>
        <v>0</v>
      </c>
      <c r="H198" s="47">
        <f>IFERROR(INDEX(Data!$G$9:$G$984,INT((ROW()-1)/2),1),"")</f>
        <v>0</v>
      </c>
      <c r="I198" s="58" t="e">
        <f t="shared" si="6"/>
        <v>#DIV/0!</v>
      </c>
      <c r="J198" s="40"/>
      <c r="K198" s="40" t="str">
        <f>IFERROR(VLOOKUP(IF(ISTEXT(L198),M198,L198),Define!$A$3:$C$500,IF(MOD(ROW(),2)=1,2,3),0),"")</f>
        <v/>
      </c>
      <c r="L198" s="40" t="str">
        <f>IFERROR(INDEX(Data!$P$9:$S$984,INT((ROW()-1)/2),IF(MOD(ROW(),2)=1,1,3)),"")</f>
        <v/>
      </c>
      <c r="M198" s="40" t="str">
        <f>IFERROR(INDEX(Data!$P$9:$S$984,INT((ROW()-1)/2),IF(MOD(ROW(),2)=1,2,4)),"")</f>
        <v/>
      </c>
      <c r="N198" s="180">
        <f>IFERROR(INDEX(IF(H198="USD",Data!$F$9:$F$984,Data!$I$9:$I$984),INT((ROW()-1)/2),1),"")</f>
        <v>0</v>
      </c>
      <c r="O198" s="44">
        <f>IFERROR(IF(H198="USD",0,INDEX(Data!$F$9:$F$984,INT((ROW()-1)/2),1)),0)</f>
        <v>0</v>
      </c>
      <c r="P198" s="40"/>
      <c r="Q198" s="40"/>
      <c r="R198" s="176" t="str">
        <f>IFERROR(VLOOKUP(L198,Define!$A$4:$H$419,8,0),"")</f>
        <v/>
      </c>
      <c r="S198" s="40"/>
      <c r="T198" s="40"/>
      <c r="U198" s="43"/>
      <c r="V198" s="45"/>
      <c r="W198" s="45">
        <f>IFERROR(INDEX(Data!$C$9:$C$984,INT((ROW()-1)/2),1),"")</f>
        <v>0</v>
      </c>
      <c r="X198" s="41"/>
      <c r="Y198" s="40"/>
      <c r="Z198" s="40"/>
      <c r="AA198" s="40"/>
      <c r="AB198" s="40"/>
      <c r="AC198" s="40"/>
      <c r="AD198" s="40"/>
      <c r="AE198" s="40"/>
      <c r="AF198" s="44">
        <f>IFERROR(INDEX(Data!$J$9:$J$984,INT((ROW()-1)/2),1),"")</f>
        <v>0</v>
      </c>
      <c r="AG198" s="40"/>
      <c r="AH198" s="40"/>
      <c r="AI198" s="40"/>
      <c r="AJ198" s="40"/>
      <c r="AK198" s="40"/>
      <c r="AL198" s="41" t="s">
        <v>299</v>
      </c>
      <c r="AM198" s="40"/>
      <c r="AN198" s="40"/>
      <c r="AO198" s="44" t="str">
        <f>IFERROR(VLOOKUP(L198,Define!$A$3:$D$213,4,0),"")</f>
        <v/>
      </c>
      <c r="AP198" s="40"/>
      <c r="AQ198" s="40"/>
      <c r="AR198" s="40"/>
      <c r="AS198" s="40"/>
      <c r="AT198" s="40"/>
      <c r="AU198" s="40"/>
      <c r="AV198" s="40"/>
      <c r="AW198" s="40"/>
      <c r="AX198" s="40"/>
      <c r="AY198" s="40"/>
      <c r="AZ198" s="40"/>
      <c r="BA198" s="40"/>
      <c r="BB198" s="40"/>
      <c r="BC198" s="40"/>
      <c r="BD198" s="40"/>
      <c r="BE198" s="40"/>
      <c r="BF198" s="40"/>
      <c r="BG198" s="40"/>
      <c r="BH198" s="40"/>
      <c r="BI198" s="40"/>
      <c r="BJ198" s="40"/>
      <c r="BK198" s="40"/>
      <c r="BL198" s="40"/>
      <c r="BM198" s="40"/>
      <c r="BN198" s="40"/>
      <c r="BP198" s="179" t="str">
        <f>K197&amp;"#"&amp;K198</f>
        <v>#</v>
      </c>
    </row>
    <row r="199" spans="1:68" s="39" customFormat="1" x14ac:dyDescent="0.2">
      <c r="A199" s="41">
        <v>0</v>
      </c>
      <c r="B199" s="41">
        <f>IF(F198&lt;&gt;F199,MAX($B$2:B198)+1,B198)</f>
        <v>4</v>
      </c>
      <c r="C199" s="64">
        <f>IFERROR(INDEX(Data!$A$9:$A$984,INT((ROW()-1)/2),1),"")</f>
        <v>0</v>
      </c>
      <c r="D199" s="64">
        <f>IFERROR(INDEX(Data!$A$9:$A$984,INT((ROW()-1)/2),1),"")</f>
        <v>0</v>
      </c>
      <c r="E199" s="59">
        <f>VLOOKUP(BP199,Define!$L$4:$M$37,2,0)</f>
        <v>0</v>
      </c>
      <c r="F199" s="59">
        <f>IFERROR(INDEX(Data!$B$9:$B$984,INT((ROW()-1)/2),1),"")</f>
        <v>0</v>
      </c>
      <c r="G199" s="59">
        <f t="shared" si="7"/>
        <v>0</v>
      </c>
      <c r="H199" s="47">
        <f>IFERROR(INDEX(Data!$G$9:$G$984,INT((ROW()-1)/2),1),"")</f>
        <v>0</v>
      </c>
      <c r="I199" s="58" t="e">
        <f t="shared" si="6"/>
        <v>#DIV/0!</v>
      </c>
      <c r="J199" s="40"/>
      <c r="K199" s="40" t="str">
        <f>IFERROR(VLOOKUP(IF(ISTEXT(L199),M199,L199),Define!$A$3:$C$500,IF(MOD(ROW(),2)=1,2,3),0),"")</f>
        <v/>
      </c>
      <c r="L199" s="40" t="str">
        <f>IFERROR(INDEX(Data!$P$9:$S$984,INT((ROW()-1)/2),IF(MOD(ROW(),2)=1,1,3)),"")</f>
        <v/>
      </c>
      <c r="M199" s="40" t="str">
        <f>IFERROR(INDEX(Data!$P$9:$S$984,INT((ROW()-1)/2),IF(MOD(ROW(),2)=1,2,4)),"")</f>
        <v/>
      </c>
      <c r="N199" s="180">
        <f>IFERROR(INDEX(IF(H199="USD",Data!$F$9:$F$984,Data!$I$9:$I$984),INT((ROW()-1)/2),1),"")</f>
        <v>0</v>
      </c>
      <c r="O199" s="44">
        <f>IFERROR(IF(H199="USD",0,INDEX(Data!$F$9:$F$984,INT((ROW()-1)/2),1)),0)</f>
        <v>0</v>
      </c>
      <c r="P199" s="40"/>
      <c r="Q199" s="40"/>
      <c r="R199" s="176" t="str">
        <f>IFERROR(VLOOKUP(L199,Define!$A$4:$H$419,8,0),"")</f>
        <v/>
      </c>
      <c r="S199" s="40"/>
      <c r="T199" s="40"/>
      <c r="U199" s="43"/>
      <c r="V199" s="45"/>
      <c r="W199" s="45">
        <f>IFERROR(INDEX(Data!$C$9:$C$984,INT((ROW()-1)/2),1),"")</f>
        <v>0</v>
      </c>
      <c r="X199" s="41"/>
      <c r="Y199" s="40"/>
      <c r="Z199" s="40"/>
      <c r="AA199" s="40"/>
      <c r="AB199" s="40"/>
      <c r="AC199" s="40"/>
      <c r="AD199" s="40"/>
      <c r="AE199" s="40"/>
      <c r="AF199" s="44">
        <f>IFERROR(INDEX(Data!$J$9:$J$984,INT((ROW()-1)/2),1),"")</f>
        <v>0</v>
      </c>
      <c r="AG199" s="40"/>
      <c r="AH199" s="40"/>
      <c r="AI199" s="40"/>
      <c r="AJ199" s="40"/>
      <c r="AK199" s="40"/>
      <c r="AL199" s="41" t="s">
        <v>299</v>
      </c>
      <c r="AM199" s="40"/>
      <c r="AN199" s="40"/>
      <c r="AO199" s="44" t="str">
        <f>IFERROR(VLOOKUP(L199,Define!$A$3:$D$213,4,0),"")</f>
        <v/>
      </c>
      <c r="AP199" s="40"/>
      <c r="AQ199" s="40"/>
      <c r="AR199" s="40"/>
      <c r="AS199" s="40"/>
      <c r="AT199" s="46"/>
      <c r="AU199" s="40"/>
      <c r="AV199" s="40"/>
      <c r="AW199" s="40"/>
      <c r="AX199" s="40"/>
      <c r="AY199" s="40"/>
      <c r="AZ199" s="40"/>
      <c r="BA199" s="40"/>
      <c r="BB199" s="40"/>
      <c r="BC199" s="40"/>
      <c r="BD199" s="40"/>
      <c r="BE199" s="40"/>
      <c r="BF199" s="40"/>
      <c r="BG199" s="40"/>
      <c r="BH199" s="40"/>
      <c r="BI199" s="40"/>
      <c r="BJ199" s="40"/>
      <c r="BK199" s="40"/>
      <c r="BL199" s="40"/>
      <c r="BM199" s="40"/>
      <c r="BN199" s="40"/>
      <c r="BP199" s="179" t="str">
        <f>K199&amp;"#"&amp;K200</f>
        <v>#</v>
      </c>
    </row>
    <row r="200" spans="1:68" s="39" customFormat="1" x14ac:dyDescent="0.2">
      <c r="A200" s="41">
        <v>0</v>
      </c>
      <c r="B200" s="41">
        <f>IF(F199&lt;&gt;F200,MAX($B$2:B199)+1,B199)</f>
        <v>4</v>
      </c>
      <c r="C200" s="64">
        <f>IFERROR(INDEX(Data!$A$9:$A$984,INT((ROW()-1)/2),1),"")</f>
        <v>0</v>
      </c>
      <c r="D200" s="64">
        <f>IFERROR(INDEX(Data!$A$9:$A$984,INT((ROW()-1)/2),1),"")</f>
        <v>0</v>
      </c>
      <c r="E200" s="59">
        <f>VLOOKUP(BP200,Define!$L$4:$M$37,2,0)</f>
        <v>0</v>
      </c>
      <c r="F200" s="59">
        <f>IFERROR(INDEX(Data!$B$9:$B$984,INT((ROW()-1)/2),1),"")</f>
        <v>0</v>
      </c>
      <c r="G200" s="59">
        <f t="shared" si="7"/>
        <v>0</v>
      </c>
      <c r="H200" s="47">
        <f>IFERROR(INDEX(Data!$G$9:$G$984,INT((ROW()-1)/2),1),"")</f>
        <v>0</v>
      </c>
      <c r="I200" s="58" t="e">
        <f t="shared" si="6"/>
        <v>#DIV/0!</v>
      </c>
      <c r="J200" s="40"/>
      <c r="K200" s="40" t="str">
        <f>IFERROR(VLOOKUP(IF(ISTEXT(L200),M200,L200),Define!$A$3:$C$500,IF(MOD(ROW(),2)=1,2,3),0),"")</f>
        <v/>
      </c>
      <c r="L200" s="40" t="str">
        <f>IFERROR(INDEX(Data!$P$9:$S$984,INT((ROW()-1)/2),IF(MOD(ROW(),2)=1,1,3)),"")</f>
        <v/>
      </c>
      <c r="M200" s="40" t="str">
        <f>IFERROR(INDEX(Data!$P$9:$S$984,INT((ROW()-1)/2),IF(MOD(ROW(),2)=1,2,4)),"")</f>
        <v/>
      </c>
      <c r="N200" s="180">
        <f>IFERROR(INDEX(IF(H200="USD",Data!$F$9:$F$984,Data!$I$9:$I$984),INT((ROW()-1)/2),1),"")</f>
        <v>0</v>
      </c>
      <c r="O200" s="44">
        <f>IFERROR(IF(H200="USD",0,INDEX(Data!$F$9:$F$984,INT((ROW()-1)/2),1)),0)</f>
        <v>0</v>
      </c>
      <c r="P200" s="40"/>
      <c r="Q200" s="40"/>
      <c r="R200" s="176" t="str">
        <f>IFERROR(VLOOKUP(L200,Define!$A$4:$H$419,8,0),"")</f>
        <v/>
      </c>
      <c r="S200" s="40"/>
      <c r="T200" s="40"/>
      <c r="U200" s="43"/>
      <c r="V200" s="45"/>
      <c r="W200" s="45">
        <f>IFERROR(INDEX(Data!$C$9:$C$984,INT((ROW()-1)/2),1),"")</f>
        <v>0</v>
      </c>
      <c r="X200" s="41"/>
      <c r="Y200" s="40"/>
      <c r="Z200" s="40"/>
      <c r="AA200" s="40"/>
      <c r="AB200" s="40"/>
      <c r="AC200" s="40"/>
      <c r="AD200" s="40"/>
      <c r="AE200" s="40"/>
      <c r="AF200" s="44">
        <f>IFERROR(INDEX(Data!$J$9:$J$984,INT((ROW()-1)/2),1),"")</f>
        <v>0</v>
      </c>
      <c r="AG200" s="40"/>
      <c r="AH200" s="40"/>
      <c r="AI200" s="40"/>
      <c r="AJ200" s="40"/>
      <c r="AK200" s="40"/>
      <c r="AL200" s="41" t="s">
        <v>299</v>
      </c>
      <c r="AM200" s="40"/>
      <c r="AN200" s="40"/>
      <c r="AO200" s="44" t="str">
        <f>IFERROR(VLOOKUP(L200,Define!$A$3:$D$213,4,0),"")</f>
        <v/>
      </c>
      <c r="AP200" s="40"/>
      <c r="AQ200" s="40"/>
      <c r="AR200" s="40"/>
      <c r="AS200" s="40"/>
      <c r="AT200" s="40"/>
      <c r="AU200" s="40"/>
      <c r="AV200" s="40"/>
      <c r="AW200" s="40"/>
      <c r="AX200" s="40"/>
      <c r="AY200" s="40"/>
      <c r="AZ200" s="40"/>
      <c r="BA200" s="40"/>
      <c r="BB200" s="40"/>
      <c r="BC200" s="40"/>
      <c r="BD200" s="40"/>
      <c r="BE200" s="40"/>
      <c r="BF200" s="40"/>
      <c r="BG200" s="40"/>
      <c r="BH200" s="40"/>
      <c r="BI200" s="40"/>
      <c r="BJ200" s="40"/>
      <c r="BK200" s="40"/>
      <c r="BL200" s="40"/>
      <c r="BM200" s="40"/>
      <c r="BN200" s="40"/>
      <c r="BP200" s="179" t="str">
        <f>K199&amp;"#"&amp;K200</f>
        <v>#</v>
      </c>
    </row>
    <row r="201" spans="1:68" s="39" customFormat="1" x14ac:dyDescent="0.2">
      <c r="A201" s="41">
        <v>0</v>
      </c>
      <c r="B201" s="41">
        <f>IF(F200&lt;&gt;F201,MAX($B$2:B200)+1,B200)</f>
        <v>4</v>
      </c>
      <c r="C201" s="64">
        <f>IFERROR(INDEX(Data!$A$9:$A$984,INT((ROW()-1)/2),1),"")</f>
        <v>0</v>
      </c>
      <c r="D201" s="64">
        <f>IFERROR(INDEX(Data!$A$9:$A$984,INT((ROW()-1)/2),1),"")</f>
        <v>0</v>
      </c>
      <c r="E201" s="59">
        <f>VLOOKUP(BP201,Define!$L$4:$M$37,2,0)</f>
        <v>0</v>
      </c>
      <c r="F201" s="59">
        <f>IFERROR(INDEX(Data!$B$9:$B$984,INT((ROW()-1)/2),1),"")</f>
        <v>0</v>
      </c>
      <c r="G201" s="59">
        <f t="shared" si="7"/>
        <v>0</v>
      </c>
      <c r="H201" s="47">
        <f>IFERROR(INDEX(Data!$G$9:$G$984,INT((ROW()-1)/2),1),"")</f>
        <v>0</v>
      </c>
      <c r="I201" s="58" t="e">
        <f t="shared" si="6"/>
        <v>#DIV/0!</v>
      </c>
      <c r="J201" s="40"/>
      <c r="K201" s="40" t="str">
        <f>IFERROR(VLOOKUP(IF(ISTEXT(L201),M201,L201),Define!$A$3:$C$500,IF(MOD(ROW(),2)=1,2,3),0),"")</f>
        <v/>
      </c>
      <c r="L201" s="40" t="str">
        <f>IFERROR(INDEX(Data!$P$9:$S$984,INT((ROW()-1)/2),IF(MOD(ROW(),2)=1,1,3)),"")</f>
        <v/>
      </c>
      <c r="M201" s="40" t="str">
        <f>IFERROR(INDEX(Data!$P$9:$S$984,INT((ROW()-1)/2),IF(MOD(ROW(),2)=1,2,4)),"")</f>
        <v/>
      </c>
      <c r="N201" s="180">
        <f>IFERROR(INDEX(IF(H201="USD",Data!$F$9:$F$984,Data!$I$9:$I$984),INT((ROW()-1)/2),1),"")</f>
        <v>0</v>
      </c>
      <c r="O201" s="44">
        <f>IFERROR(IF(H201="USD",0,INDEX(Data!$F$9:$F$984,INT((ROW()-1)/2),1)),0)</f>
        <v>0</v>
      </c>
      <c r="P201" s="40"/>
      <c r="Q201" s="40"/>
      <c r="R201" s="176" t="str">
        <f>IFERROR(VLOOKUP(L201,Define!$A$4:$H$419,8,0),"")</f>
        <v/>
      </c>
      <c r="S201" s="40"/>
      <c r="T201" s="40"/>
      <c r="U201" s="43"/>
      <c r="V201" s="45"/>
      <c r="W201" s="45">
        <f>IFERROR(INDEX(Data!$C$9:$C$984,INT((ROW()-1)/2),1),"")</f>
        <v>0</v>
      </c>
      <c r="X201" s="41"/>
      <c r="Y201" s="40"/>
      <c r="Z201" s="40"/>
      <c r="AA201" s="40"/>
      <c r="AB201" s="40"/>
      <c r="AC201" s="40"/>
      <c r="AD201" s="40"/>
      <c r="AE201" s="40"/>
      <c r="AF201" s="44">
        <f>IFERROR(INDEX(Data!$J$9:$J$984,INT((ROW()-1)/2),1),"")</f>
        <v>0</v>
      </c>
      <c r="AG201" s="40"/>
      <c r="AH201" s="40"/>
      <c r="AI201" s="40"/>
      <c r="AJ201" s="40"/>
      <c r="AK201" s="40"/>
      <c r="AL201" s="41" t="s">
        <v>299</v>
      </c>
      <c r="AM201" s="40"/>
      <c r="AN201" s="40"/>
      <c r="AO201" s="44" t="str">
        <f>IFERROR(VLOOKUP(L201,Define!$A$3:$D$213,4,0),"")</f>
        <v/>
      </c>
      <c r="AP201" s="40"/>
      <c r="AQ201" s="40"/>
      <c r="AR201" s="40"/>
      <c r="AS201" s="40"/>
      <c r="AT201" s="46"/>
      <c r="AU201" s="40"/>
      <c r="AV201" s="40"/>
      <c r="AW201" s="40"/>
      <c r="AX201" s="40"/>
      <c r="AY201" s="40"/>
      <c r="AZ201" s="40"/>
      <c r="BA201" s="40"/>
      <c r="BB201" s="40"/>
      <c r="BC201" s="40"/>
      <c r="BD201" s="40"/>
      <c r="BE201" s="40"/>
      <c r="BF201" s="40"/>
      <c r="BG201" s="40"/>
      <c r="BH201" s="40"/>
      <c r="BI201" s="40"/>
      <c r="BJ201" s="40"/>
      <c r="BK201" s="40"/>
      <c r="BL201" s="40"/>
      <c r="BM201" s="40"/>
      <c r="BN201" s="40"/>
      <c r="BP201" s="179" t="str">
        <f>K201&amp;"#"&amp;K202</f>
        <v>#</v>
      </c>
    </row>
    <row r="202" spans="1:68" s="39" customFormat="1" x14ac:dyDescent="0.2">
      <c r="A202" s="41">
        <v>0</v>
      </c>
      <c r="B202" s="41">
        <f>IF(F201&lt;&gt;F202,MAX($B$2:B201)+1,B201)</f>
        <v>4</v>
      </c>
      <c r="C202" s="64">
        <f>IFERROR(INDEX(Data!$A$9:$A$984,INT((ROW()-1)/2),1),"")</f>
        <v>0</v>
      </c>
      <c r="D202" s="64">
        <f>IFERROR(INDEX(Data!$A$9:$A$984,INT((ROW()-1)/2),1),"")</f>
        <v>0</v>
      </c>
      <c r="E202" s="59">
        <f>VLOOKUP(BP202,Define!$L$4:$M$37,2,0)</f>
        <v>0</v>
      </c>
      <c r="F202" s="59">
        <f>IFERROR(INDEX(Data!$B$9:$B$984,INT((ROW()-1)/2),1),"")</f>
        <v>0</v>
      </c>
      <c r="G202" s="59">
        <f t="shared" si="7"/>
        <v>0</v>
      </c>
      <c r="H202" s="47">
        <f>IFERROR(INDEX(Data!$G$9:$G$984,INT((ROW()-1)/2),1),"")</f>
        <v>0</v>
      </c>
      <c r="I202" s="58" t="e">
        <f t="shared" si="6"/>
        <v>#DIV/0!</v>
      </c>
      <c r="J202" s="40"/>
      <c r="K202" s="40" t="str">
        <f>IFERROR(VLOOKUP(IF(ISTEXT(L202),M202,L202),Define!$A$3:$C$500,IF(MOD(ROW(),2)=1,2,3),0),"")</f>
        <v/>
      </c>
      <c r="L202" s="40" t="str">
        <f>IFERROR(INDEX(Data!$P$9:$S$984,INT((ROW()-1)/2),IF(MOD(ROW(),2)=1,1,3)),"")</f>
        <v/>
      </c>
      <c r="M202" s="40" t="str">
        <f>IFERROR(INDEX(Data!$P$9:$S$984,INT((ROW()-1)/2),IF(MOD(ROW(),2)=1,2,4)),"")</f>
        <v/>
      </c>
      <c r="N202" s="180">
        <f>IFERROR(INDEX(IF(H202="USD",Data!$F$9:$F$984,Data!$I$9:$I$984),INT((ROW()-1)/2),1),"")</f>
        <v>0</v>
      </c>
      <c r="O202" s="44">
        <f>IFERROR(IF(H202="USD",0,INDEX(Data!$F$9:$F$984,INT((ROW()-1)/2),1)),0)</f>
        <v>0</v>
      </c>
      <c r="P202" s="40"/>
      <c r="Q202" s="40"/>
      <c r="R202" s="176" t="str">
        <f>IFERROR(VLOOKUP(L202,Define!$A$4:$H$419,8,0),"")</f>
        <v/>
      </c>
      <c r="S202" s="40"/>
      <c r="T202" s="40"/>
      <c r="U202" s="43"/>
      <c r="V202" s="45"/>
      <c r="W202" s="45">
        <f>IFERROR(INDEX(Data!$C$9:$C$984,INT((ROW()-1)/2),1),"")</f>
        <v>0</v>
      </c>
      <c r="X202" s="41"/>
      <c r="Y202" s="40"/>
      <c r="Z202" s="40"/>
      <c r="AA202" s="40"/>
      <c r="AB202" s="40"/>
      <c r="AC202" s="40"/>
      <c r="AD202" s="40"/>
      <c r="AE202" s="40"/>
      <c r="AF202" s="44">
        <f>IFERROR(INDEX(Data!$J$9:$J$984,INT((ROW()-1)/2),1),"")</f>
        <v>0</v>
      </c>
      <c r="AG202" s="40"/>
      <c r="AH202" s="40"/>
      <c r="AI202" s="40"/>
      <c r="AJ202" s="40"/>
      <c r="AK202" s="40"/>
      <c r="AL202" s="41" t="s">
        <v>299</v>
      </c>
      <c r="AM202" s="40"/>
      <c r="AN202" s="40"/>
      <c r="AO202" s="44" t="str">
        <f>IFERROR(VLOOKUP(L202,Define!$A$3:$D$213,4,0),"")</f>
        <v/>
      </c>
      <c r="AP202" s="40"/>
      <c r="AQ202" s="40"/>
      <c r="AR202" s="40"/>
      <c r="AS202" s="40"/>
      <c r="AT202" s="40"/>
      <c r="AU202" s="40"/>
      <c r="AV202" s="40"/>
      <c r="AW202" s="40"/>
      <c r="AX202" s="40"/>
      <c r="AY202" s="40"/>
      <c r="AZ202" s="40"/>
      <c r="BA202" s="40"/>
      <c r="BB202" s="40"/>
      <c r="BC202" s="40"/>
      <c r="BD202" s="40"/>
      <c r="BE202" s="40"/>
      <c r="BF202" s="40"/>
      <c r="BG202" s="40"/>
      <c r="BH202" s="40"/>
      <c r="BI202" s="40"/>
      <c r="BJ202" s="40"/>
      <c r="BK202" s="40"/>
      <c r="BL202" s="40"/>
      <c r="BM202" s="40"/>
      <c r="BN202" s="40"/>
      <c r="BP202" s="179" t="str">
        <f>K201&amp;"#"&amp;K202</f>
        <v>#</v>
      </c>
    </row>
    <row r="203" spans="1:68" s="39" customFormat="1" x14ac:dyDescent="0.2">
      <c r="A203" s="41">
        <v>0</v>
      </c>
      <c r="B203" s="41">
        <f>IF(F202&lt;&gt;F203,MAX($B$2:B202)+1,B202)</f>
        <v>4</v>
      </c>
      <c r="C203" s="64">
        <f>IFERROR(INDEX(Data!$A$9:$A$984,INT((ROW()-1)/2),1),"")</f>
        <v>0</v>
      </c>
      <c r="D203" s="64">
        <f>IFERROR(INDEX(Data!$A$9:$A$984,INT((ROW()-1)/2),1),"")</f>
        <v>0</v>
      </c>
      <c r="E203" s="59">
        <f>VLOOKUP(BP203,Define!$L$4:$M$37,2,0)</f>
        <v>0</v>
      </c>
      <c r="F203" s="59">
        <f>IFERROR(INDEX(Data!$B$9:$B$984,INT((ROW()-1)/2),1),"")</f>
        <v>0</v>
      </c>
      <c r="G203" s="59">
        <f t="shared" si="7"/>
        <v>0</v>
      </c>
      <c r="H203" s="47">
        <f>IFERROR(INDEX(Data!$G$9:$G$984,INT((ROW()-1)/2),1),"")</f>
        <v>0</v>
      </c>
      <c r="I203" s="58" t="e">
        <f t="shared" si="6"/>
        <v>#DIV/0!</v>
      </c>
      <c r="J203" s="40"/>
      <c r="K203" s="40" t="str">
        <f>IFERROR(VLOOKUP(IF(ISTEXT(L203),M203,L203),Define!$A$3:$C$500,IF(MOD(ROW(),2)=1,2,3),0),"")</f>
        <v/>
      </c>
      <c r="L203" s="40" t="str">
        <f>IFERROR(INDEX(Data!$P$9:$S$984,INT((ROW()-1)/2),IF(MOD(ROW(),2)=1,1,3)),"")</f>
        <v/>
      </c>
      <c r="M203" s="40" t="str">
        <f>IFERROR(INDEX(Data!$P$9:$S$984,INT((ROW()-1)/2),IF(MOD(ROW(),2)=1,2,4)),"")</f>
        <v/>
      </c>
      <c r="N203" s="180">
        <f>IFERROR(INDEX(IF(H203="USD",Data!$F$9:$F$984,Data!$I$9:$I$984),INT((ROW()-1)/2),1),"")</f>
        <v>0</v>
      </c>
      <c r="O203" s="44">
        <f>IFERROR(IF(H203="USD",0,INDEX(Data!$F$9:$F$984,INT((ROW()-1)/2),1)),0)</f>
        <v>0</v>
      </c>
      <c r="P203" s="40"/>
      <c r="Q203" s="40"/>
      <c r="R203" s="176" t="str">
        <f>IFERROR(VLOOKUP(L203,Define!$A$4:$H$419,8,0),"")</f>
        <v/>
      </c>
      <c r="S203" s="40"/>
      <c r="T203" s="40"/>
      <c r="U203" s="43"/>
      <c r="V203" s="45"/>
      <c r="W203" s="45">
        <f>IFERROR(INDEX(Data!$C$9:$C$984,INT((ROW()-1)/2),1),"")</f>
        <v>0</v>
      </c>
      <c r="X203" s="41"/>
      <c r="Y203" s="40"/>
      <c r="Z203" s="40"/>
      <c r="AA203" s="40"/>
      <c r="AB203" s="40"/>
      <c r="AC203" s="40"/>
      <c r="AD203" s="40"/>
      <c r="AE203" s="40"/>
      <c r="AF203" s="44">
        <f>IFERROR(INDEX(Data!$J$9:$J$984,INT((ROW()-1)/2),1),"")</f>
        <v>0</v>
      </c>
      <c r="AG203" s="40"/>
      <c r="AH203" s="40"/>
      <c r="AI203" s="40"/>
      <c r="AJ203" s="40"/>
      <c r="AK203" s="40"/>
      <c r="AL203" s="41" t="s">
        <v>299</v>
      </c>
      <c r="AM203" s="40"/>
      <c r="AN203" s="40"/>
      <c r="AO203" s="44" t="str">
        <f>IFERROR(VLOOKUP(L203,Define!$A$3:$D$213,4,0),"")</f>
        <v/>
      </c>
      <c r="AP203" s="40"/>
      <c r="AQ203" s="40"/>
      <c r="AR203" s="40"/>
      <c r="AS203" s="40"/>
      <c r="AT203" s="46"/>
      <c r="AU203" s="40"/>
      <c r="AV203" s="40"/>
      <c r="AW203" s="40"/>
      <c r="AX203" s="40"/>
      <c r="AY203" s="40"/>
      <c r="AZ203" s="40"/>
      <c r="BA203" s="40"/>
      <c r="BB203" s="40"/>
      <c r="BC203" s="40"/>
      <c r="BD203" s="40"/>
      <c r="BE203" s="40"/>
      <c r="BF203" s="40"/>
      <c r="BG203" s="40"/>
      <c r="BH203" s="40"/>
      <c r="BI203" s="40"/>
      <c r="BJ203" s="40"/>
      <c r="BK203" s="40"/>
      <c r="BL203" s="40"/>
      <c r="BM203" s="40"/>
      <c r="BN203" s="40"/>
      <c r="BP203" s="179" t="str">
        <f>K203&amp;"#"&amp;K204</f>
        <v>#</v>
      </c>
    </row>
    <row r="204" spans="1:68" s="39" customFormat="1" x14ac:dyDescent="0.2">
      <c r="A204" s="41">
        <v>0</v>
      </c>
      <c r="B204" s="41">
        <f>IF(F203&lt;&gt;F204,MAX($B$2:B203)+1,B203)</f>
        <v>4</v>
      </c>
      <c r="C204" s="64">
        <f>IFERROR(INDEX(Data!$A$9:$A$984,INT((ROW()-1)/2),1),"")</f>
        <v>0</v>
      </c>
      <c r="D204" s="64">
        <f>IFERROR(INDEX(Data!$A$9:$A$984,INT((ROW()-1)/2),1),"")</f>
        <v>0</v>
      </c>
      <c r="E204" s="59">
        <f>VLOOKUP(BP204,Define!$L$4:$M$37,2,0)</f>
        <v>0</v>
      </c>
      <c r="F204" s="59">
        <f>IFERROR(INDEX(Data!$B$9:$B$984,INT((ROW()-1)/2),1),"")</f>
        <v>0</v>
      </c>
      <c r="G204" s="59">
        <f t="shared" si="7"/>
        <v>0</v>
      </c>
      <c r="H204" s="47">
        <f>IFERROR(INDEX(Data!$G$9:$G$984,INT((ROW()-1)/2),1),"")</f>
        <v>0</v>
      </c>
      <c r="I204" s="58" t="e">
        <f t="shared" si="6"/>
        <v>#DIV/0!</v>
      </c>
      <c r="J204" s="40"/>
      <c r="K204" s="40" t="str">
        <f>IFERROR(VLOOKUP(IF(ISTEXT(L204),M204,L204),Define!$A$3:$C$500,IF(MOD(ROW(),2)=1,2,3),0),"")</f>
        <v/>
      </c>
      <c r="L204" s="40" t="str">
        <f>IFERROR(INDEX(Data!$P$9:$S$984,INT((ROW()-1)/2),IF(MOD(ROW(),2)=1,1,3)),"")</f>
        <v/>
      </c>
      <c r="M204" s="40" t="str">
        <f>IFERROR(INDEX(Data!$P$9:$S$984,INT((ROW()-1)/2),IF(MOD(ROW(),2)=1,2,4)),"")</f>
        <v/>
      </c>
      <c r="N204" s="180">
        <f>IFERROR(INDEX(IF(H204="USD",Data!$F$9:$F$984,Data!$I$9:$I$984),INT((ROW()-1)/2),1),"")</f>
        <v>0</v>
      </c>
      <c r="O204" s="44">
        <f>IFERROR(IF(H204="USD",0,INDEX(Data!$F$9:$F$984,INT((ROW()-1)/2),1)),0)</f>
        <v>0</v>
      </c>
      <c r="P204" s="40"/>
      <c r="Q204" s="40"/>
      <c r="R204" s="176" t="str">
        <f>IFERROR(VLOOKUP(L204,Define!$A$4:$H$419,8,0),"")</f>
        <v/>
      </c>
      <c r="S204" s="40"/>
      <c r="T204" s="40"/>
      <c r="U204" s="43"/>
      <c r="V204" s="45"/>
      <c r="W204" s="45">
        <f>IFERROR(INDEX(Data!$C$9:$C$984,INT((ROW()-1)/2),1),"")</f>
        <v>0</v>
      </c>
      <c r="X204" s="41"/>
      <c r="Y204" s="40"/>
      <c r="Z204" s="40"/>
      <c r="AA204" s="40"/>
      <c r="AB204" s="40"/>
      <c r="AC204" s="40"/>
      <c r="AD204" s="40"/>
      <c r="AE204" s="40"/>
      <c r="AF204" s="44">
        <f>IFERROR(INDEX(Data!$J$9:$J$984,INT((ROW()-1)/2),1),"")</f>
        <v>0</v>
      </c>
      <c r="AG204" s="40"/>
      <c r="AH204" s="40"/>
      <c r="AI204" s="40"/>
      <c r="AJ204" s="40"/>
      <c r="AK204" s="40"/>
      <c r="AL204" s="41" t="s">
        <v>299</v>
      </c>
      <c r="AM204" s="40"/>
      <c r="AN204" s="40"/>
      <c r="AO204" s="44" t="str">
        <f>IFERROR(VLOOKUP(L204,Define!$A$3:$D$213,4,0),"")</f>
        <v/>
      </c>
      <c r="AP204" s="40"/>
      <c r="AQ204" s="40"/>
      <c r="AR204" s="40"/>
      <c r="AS204" s="40"/>
      <c r="AT204" s="46"/>
      <c r="AU204" s="40"/>
      <c r="AV204" s="40"/>
      <c r="AW204" s="40"/>
      <c r="AX204" s="40"/>
      <c r="AY204" s="40"/>
      <c r="AZ204" s="40"/>
      <c r="BA204" s="40"/>
      <c r="BB204" s="40"/>
      <c r="BC204" s="40"/>
      <c r="BD204" s="40"/>
      <c r="BE204" s="40"/>
      <c r="BF204" s="40"/>
      <c r="BG204" s="40"/>
      <c r="BH204" s="40"/>
      <c r="BI204" s="40"/>
      <c r="BJ204" s="40"/>
      <c r="BK204" s="40"/>
      <c r="BL204" s="40"/>
      <c r="BM204" s="40"/>
      <c r="BN204" s="40"/>
      <c r="BP204" s="179" t="str">
        <f>K203&amp;"#"&amp;K204</f>
        <v>#</v>
      </c>
    </row>
    <row r="205" spans="1:68" s="39" customFormat="1" x14ac:dyDescent="0.2">
      <c r="A205" s="41">
        <v>0</v>
      </c>
      <c r="B205" s="41">
        <f>IF(F204&lt;&gt;F205,MAX($B$2:B204)+1,B204)</f>
        <v>4</v>
      </c>
      <c r="C205" s="64">
        <f>IFERROR(INDEX(Data!$A$9:$A$984,INT((ROW()-1)/2),1),"")</f>
        <v>0</v>
      </c>
      <c r="D205" s="64">
        <f>IFERROR(INDEX(Data!$A$9:$A$984,INT((ROW()-1)/2),1),"")</f>
        <v>0</v>
      </c>
      <c r="E205" s="59">
        <f>VLOOKUP(BP205,Define!$L$4:$M$37,2,0)</f>
        <v>0</v>
      </c>
      <c r="F205" s="59">
        <f>IFERROR(INDEX(Data!$B$9:$B$984,INT((ROW()-1)/2),1),"")</f>
        <v>0</v>
      </c>
      <c r="G205" s="59">
        <f t="shared" si="7"/>
        <v>0</v>
      </c>
      <c r="H205" s="47">
        <f>IFERROR(INDEX(Data!$G$9:$G$984,INT((ROW()-1)/2),1),"")</f>
        <v>0</v>
      </c>
      <c r="I205" s="58" t="e">
        <f t="shared" si="6"/>
        <v>#DIV/0!</v>
      </c>
      <c r="J205" s="40"/>
      <c r="K205" s="40" t="str">
        <f>IFERROR(VLOOKUP(IF(ISTEXT(L205),M205,L205),Define!$A$3:$C$500,IF(MOD(ROW(),2)=1,2,3),0),"")</f>
        <v/>
      </c>
      <c r="L205" s="40" t="str">
        <f>IFERROR(INDEX(Data!$P$9:$S$984,INT((ROW()-1)/2),IF(MOD(ROW(),2)=1,1,3)),"")</f>
        <v/>
      </c>
      <c r="M205" s="40" t="str">
        <f>IFERROR(INDEX(Data!$P$9:$S$984,INT((ROW()-1)/2),IF(MOD(ROW(),2)=1,2,4)),"")</f>
        <v/>
      </c>
      <c r="N205" s="180">
        <f>IFERROR(INDEX(IF(H205="USD",Data!$F$9:$F$984,Data!$I$9:$I$984),INT((ROW()-1)/2),1),"")</f>
        <v>0</v>
      </c>
      <c r="O205" s="44">
        <f>IFERROR(IF(H205="USD",0,INDEX(Data!$F$9:$F$984,INT((ROW()-1)/2),1)),0)</f>
        <v>0</v>
      </c>
      <c r="P205" s="40"/>
      <c r="Q205" s="40"/>
      <c r="R205" s="176" t="str">
        <f>IFERROR(VLOOKUP(L205,Define!$A$4:$H$419,8,0),"")</f>
        <v/>
      </c>
      <c r="S205" s="40"/>
      <c r="T205" s="40"/>
      <c r="U205" s="43"/>
      <c r="V205" s="45"/>
      <c r="W205" s="45">
        <f>IFERROR(INDEX(Data!$C$9:$C$984,INT((ROW()-1)/2),1),"")</f>
        <v>0</v>
      </c>
      <c r="X205" s="41"/>
      <c r="Y205" s="40"/>
      <c r="Z205" s="40"/>
      <c r="AA205" s="40"/>
      <c r="AB205" s="40"/>
      <c r="AC205" s="40"/>
      <c r="AD205" s="40"/>
      <c r="AE205" s="40"/>
      <c r="AF205" s="44">
        <f>IFERROR(INDEX(Data!$J$9:$J$984,INT((ROW()-1)/2),1),"")</f>
        <v>0</v>
      </c>
      <c r="AG205" s="40"/>
      <c r="AH205" s="40"/>
      <c r="AI205" s="40"/>
      <c r="AJ205" s="40"/>
      <c r="AK205" s="40"/>
      <c r="AL205" s="41" t="s">
        <v>299</v>
      </c>
      <c r="AM205" s="40"/>
      <c r="AN205" s="40"/>
      <c r="AO205" s="44" t="str">
        <f>IFERROR(VLOOKUP(L205,Define!$A$3:$D$213,4,0),"")</f>
        <v/>
      </c>
      <c r="AP205" s="40"/>
      <c r="AQ205" s="40"/>
      <c r="AR205" s="40"/>
      <c r="AS205" s="40"/>
      <c r="AT205" s="40"/>
      <c r="AU205" s="40"/>
      <c r="AV205" s="40"/>
      <c r="AW205" s="40"/>
      <c r="AX205" s="40"/>
      <c r="AY205" s="40"/>
      <c r="AZ205" s="40"/>
      <c r="BA205" s="40"/>
      <c r="BB205" s="40"/>
      <c r="BC205" s="40"/>
      <c r="BD205" s="40"/>
      <c r="BE205" s="40"/>
      <c r="BF205" s="40"/>
      <c r="BG205" s="40"/>
      <c r="BH205" s="40"/>
      <c r="BI205" s="40"/>
      <c r="BJ205" s="40"/>
      <c r="BK205" s="40"/>
      <c r="BL205" s="40"/>
      <c r="BM205" s="40"/>
      <c r="BN205" s="40"/>
      <c r="BP205" s="179" t="str">
        <f>K205&amp;"#"&amp;K206</f>
        <v>#</v>
      </c>
    </row>
    <row r="206" spans="1:68" s="39" customFormat="1" x14ac:dyDescent="0.2">
      <c r="A206" s="41">
        <v>0</v>
      </c>
      <c r="B206" s="41">
        <f>IF(F205&lt;&gt;F206,MAX($B$2:B205)+1,B205)</f>
        <v>4</v>
      </c>
      <c r="C206" s="64">
        <f>IFERROR(INDEX(Data!$A$9:$A$984,INT((ROW()-1)/2),1),"")</f>
        <v>0</v>
      </c>
      <c r="D206" s="64">
        <f>IFERROR(INDEX(Data!$A$9:$A$984,INT((ROW()-1)/2),1),"")</f>
        <v>0</v>
      </c>
      <c r="E206" s="59">
        <f>VLOOKUP(BP206,Define!$L$4:$M$37,2,0)</f>
        <v>0</v>
      </c>
      <c r="F206" s="59">
        <f>IFERROR(INDEX(Data!$B$9:$B$984,INT((ROW()-1)/2),1),"")</f>
        <v>0</v>
      </c>
      <c r="G206" s="59">
        <f t="shared" si="7"/>
        <v>0</v>
      </c>
      <c r="H206" s="47">
        <f>IFERROR(INDEX(Data!$G$9:$G$984,INT((ROW()-1)/2),1),"")</f>
        <v>0</v>
      </c>
      <c r="I206" s="58" t="e">
        <f t="shared" si="6"/>
        <v>#DIV/0!</v>
      </c>
      <c r="J206" s="40"/>
      <c r="K206" s="40" t="str">
        <f>IFERROR(VLOOKUP(IF(ISTEXT(L206),M206,L206),Define!$A$3:$C$500,IF(MOD(ROW(),2)=1,2,3),0),"")</f>
        <v/>
      </c>
      <c r="L206" s="40" t="str">
        <f>IFERROR(INDEX(Data!$P$9:$S$984,INT((ROW()-1)/2),IF(MOD(ROW(),2)=1,1,3)),"")</f>
        <v/>
      </c>
      <c r="M206" s="40" t="str">
        <f>IFERROR(INDEX(Data!$P$9:$S$984,INT((ROW()-1)/2),IF(MOD(ROW(),2)=1,2,4)),"")</f>
        <v/>
      </c>
      <c r="N206" s="180">
        <f>IFERROR(INDEX(IF(H206="USD",Data!$F$9:$F$984,Data!$I$9:$I$984),INT((ROW()-1)/2),1),"")</f>
        <v>0</v>
      </c>
      <c r="O206" s="44">
        <f>IFERROR(IF(H206="USD",0,INDEX(Data!$F$9:$F$984,INT((ROW()-1)/2),1)),0)</f>
        <v>0</v>
      </c>
      <c r="P206" s="40"/>
      <c r="Q206" s="40"/>
      <c r="R206" s="176" t="str">
        <f>IFERROR(VLOOKUP(L206,Define!$A$4:$H$419,8,0),"")</f>
        <v/>
      </c>
      <c r="S206" s="40"/>
      <c r="T206" s="40"/>
      <c r="U206" s="43"/>
      <c r="V206" s="45"/>
      <c r="W206" s="45">
        <f>IFERROR(INDEX(Data!$C$9:$C$984,INT((ROW()-1)/2),1),"")</f>
        <v>0</v>
      </c>
      <c r="X206" s="41"/>
      <c r="Y206" s="40"/>
      <c r="Z206" s="40"/>
      <c r="AA206" s="40"/>
      <c r="AB206" s="40"/>
      <c r="AC206" s="40"/>
      <c r="AD206" s="40"/>
      <c r="AE206" s="40"/>
      <c r="AF206" s="44">
        <f>IFERROR(INDEX(Data!$J$9:$J$984,INT((ROW()-1)/2),1),"")</f>
        <v>0</v>
      </c>
      <c r="AG206" s="40"/>
      <c r="AH206" s="40"/>
      <c r="AI206" s="40"/>
      <c r="AJ206" s="40"/>
      <c r="AK206" s="40"/>
      <c r="AL206" s="41" t="s">
        <v>299</v>
      </c>
      <c r="AM206" s="40"/>
      <c r="AN206" s="40"/>
      <c r="AO206" s="44" t="str">
        <f>IFERROR(VLOOKUP(L206,Define!$A$3:$D$213,4,0),"")</f>
        <v/>
      </c>
      <c r="AP206" s="40"/>
      <c r="AQ206" s="40"/>
      <c r="AR206" s="40"/>
      <c r="AS206" s="40"/>
      <c r="AT206" s="40"/>
      <c r="AU206" s="40"/>
      <c r="AV206" s="40"/>
      <c r="AW206" s="40"/>
      <c r="AX206" s="40"/>
      <c r="AY206" s="40"/>
      <c r="AZ206" s="40"/>
      <c r="BA206" s="40"/>
      <c r="BB206" s="40"/>
      <c r="BC206" s="40"/>
      <c r="BD206" s="40"/>
      <c r="BE206" s="40"/>
      <c r="BF206" s="40"/>
      <c r="BG206" s="40"/>
      <c r="BH206" s="40"/>
      <c r="BI206" s="40"/>
      <c r="BJ206" s="40"/>
      <c r="BK206" s="40"/>
      <c r="BL206" s="40"/>
      <c r="BM206" s="40"/>
      <c r="BN206" s="40"/>
      <c r="BP206" s="179" t="str">
        <f>K205&amp;"#"&amp;K206</f>
        <v>#</v>
      </c>
    </row>
    <row r="207" spans="1:68" s="39" customFormat="1" x14ac:dyDescent="0.2">
      <c r="A207" s="41">
        <v>0</v>
      </c>
      <c r="B207" s="41">
        <f>IF(F206&lt;&gt;F207,MAX($B$2:B206)+1,B206)</f>
        <v>4</v>
      </c>
      <c r="C207" s="64">
        <f>IFERROR(INDEX(Data!$A$9:$A$984,INT((ROW()-1)/2),1),"")</f>
        <v>0</v>
      </c>
      <c r="D207" s="64">
        <f>IFERROR(INDEX(Data!$A$9:$A$984,INT((ROW()-1)/2),1),"")</f>
        <v>0</v>
      </c>
      <c r="E207" s="59">
        <f>VLOOKUP(BP207,Define!$L$4:$M$37,2,0)</f>
        <v>0</v>
      </c>
      <c r="F207" s="59">
        <f>IFERROR(INDEX(Data!$B$9:$B$984,INT((ROW()-1)/2),1),"")</f>
        <v>0</v>
      </c>
      <c r="G207" s="59">
        <f t="shared" si="7"/>
        <v>0</v>
      </c>
      <c r="H207" s="47">
        <f>IFERROR(INDEX(Data!$G$9:$G$984,INT((ROW()-1)/2),1),"")</f>
        <v>0</v>
      </c>
      <c r="I207" s="58" t="e">
        <f t="shared" si="6"/>
        <v>#DIV/0!</v>
      </c>
      <c r="J207" s="40"/>
      <c r="K207" s="40" t="str">
        <f>IFERROR(VLOOKUP(IF(ISTEXT(L207),M207,L207),Define!$A$3:$C$500,IF(MOD(ROW(),2)=1,2,3),0),"")</f>
        <v/>
      </c>
      <c r="L207" s="40" t="str">
        <f>IFERROR(INDEX(Data!$P$9:$S$984,INT((ROW()-1)/2),IF(MOD(ROW(),2)=1,1,3)),"")</f>
        <v/>
      </c>
      <c r="M207" s="40" t="str">
        <f>IFERROR(INDEX(Data!$P$9:$S$984,INT((ROW()-1)/2),IF(MOD(ROW(),2)=1,2,4)),"")</f>
        <v/>
      </c>
      <c r="N207" s="180">
        <f>IFERROR(INDEX(IF(H207="USD",Data!$F$9:$F$984,Data!$I$9:$I$984),INT((ROW()-1)/2),1),"")</f>
        <v>0</v>
      </c>
      <c r="O207" s="44">
        <f>IFERROR(IF(H207="USD",0,INDEX(Data!$F$9:$F$984,INT((ROW()-1)/2),1)),0)</f>
        <v>0</v>
      </c>
      <c r="P207" s="40"/>
      <c r="Q207" s="40"/>
      <c r="R207" s="176" t="str">
        <f>IFERROR(VLOOKUP(L207,Define!$A$4:$H$419,8,0),"")</f>
        <v/>
      </c>
      <c r="S207" s="40"/>
      <c r="T207" s="40"/>
      <c r="U207" s="43"/>
      <c r="V207" s="45"/>
      <c r="W207" s="45">
        <f>IFERROR(INDEX(Data!$C$9:$C$984,INT((ROW()-1)/2),1),"")</f>
        <v>0</v>
      </c>
      <c r="X207" s="41"/>
      <c r="Y207" s="40"/>
      <c r="Z207" s="40"/>
      <c r="AA207" s="40"/>
      <c r="AB207" s="40"/>
      <c r="AC207" s="40"/>
      <c r="AD207" s="40"/>
      <c r="AE207" s="40"/>
      <c r="AF207" s="44">
        <f>IFERROR(INDEX(Data!$J$9:$J$984,INT((ROW()-1)/2),1),"")</f>
        <v>0</v>
      </c>
      <c r="AG207" s="40"/>
      <c r="AH207" s="40"/>
      <c r="AI207" s="40"/>
      <c r="AJ207" s="40"/>
      <c r="AK207" s="40"/>
      <c r="AL207" s="41" t="s">
        <v>299</v>
      </c>
      <c r="AM207" s="40"/>
      <c r="AN207" s="40"/>
      <c r="AO207" s="44" t="str">
        <f>IFERROR(VLOOKUP(L207,Define!$A$3:$D$213,4,0),"")</f>
        <v/>
      </c>
      <c r="AP207" s="40"/>
      <c r="AQ207" s="40"/>
      <c r="AR207" s="40"/>
      <c r="AS207" s="40"/>
      <c r="AT207" s="46"/>
      <c r="AU207" s="40"/>
      <c r="AV207" s="40"/>
      <c r="AW207" s="40"/>
      <c r="AX207" s="40"/>
      <c r="AY207" s="40"/>
      <c r="AZ207" s="40"/>
      <c r="BA207" s="40"/>
      <c r="BB207" s="40"/>
      <c r="BC207" s="40"/>
      <c r="BD207" s="40"/>
      <c r="BE207" s="40"/>
      <c r="BF207" s="40"/>
      <c r="BG207" s="40"/>
      <c r="BH207" s="40"/>
      <c r="BI207" s="40"/>
      <c r="BJ207" s="40"/>
      <c r="BK207" s="40"/>
      <c r="BL207" s="40"/>
      <c r="BM207" s="40"/>
      <c r="BN207" s="40"/>
      <c r="BP207" s="179" t="str">
        <f>K207&amp;"#"&amp;K208</f>
        <v>#</v>
      </c>
    </row>
    <row r="208" spans="1:68" s="39" customFormat="1" x14ac:dyDescent="0.2">
      <c r="A208" s="41">
        <v>0</v>
      </c>
      <c r="B208" s="41">
        <f>IF(F207&lt;&gt;F208,MAX($B$2:B207)+1,B207)</f>
        <v>4</v>
      </c>
      <c r="C208" s="64">
        <f>IFERROR(INDEX(Data!$A$9:$A$984,INT((ROW()-1)/2),1),"")</f>
        <v>0</v>
      </c>
      <c r="D208" s="64">
        <f>IFERROR(INDEX(Data!$A$9:$A$984,INT((ROW()-1)/2),1),"")</f>
        <v>0</v>
      </c>
      <c r="E208" s="59">
        <f>VLOOKUP(BP208,Define!$L$4:$M$37,2,0)</f>
        <v>0</v>
      </c>
      <c r="F208" s="59">
        <f>IFERROR(INDEX(Data!$B$9:$B$984,INT((ROW()-1)/2),1),"")</f>
        <v>0</v>
      </c>
      <c r="G208" s="59">
        <f t="shared" si="7"/>
        <v>0</v>
      </c>
      <c r="H208" s="47">
        <f>IFERROR(INDEX(Data!$G$9:$G$984,INT((ROW()-1)/2),1),"")</f>
        <v>0</v>
      </c>
      <c r="I208" s="58" t="e">
        <f t="shared" si="6"/>
        <v>#DIV/0!</v>
      </c>
      <c r="J208" s="40"/>
      <c r="K208" s="40" t="str">
        <f>IFERROR(VLOOKUP(IF(ISTEXT(L208),M208,L208),Define!$A$3:$C$500,IF(MOD(ROW(),2)=1,2,3),0),"")</f>
        <v/>
      </c>
      <c r="L208" s="40" t="str">
        <f>IFERROR(INDEX(Data!$P$9:$S$984,INT((ROW()-1)/2),IF(MOD(ROW(),2)=1,1,3)),"")</f>
        <v/>
      </c>
      <c r="M208" s="40" t="str">
        <f>IFERROR(INDEX(Data!$P$9:$S$984,INT((ROW()-1)/2),IF(MOD(ROW(),2)=1,2,4)),"")</f>
        <v/>
      </c>
      <c r="N208" s="180">
        <f>IFERROR(INDEX(IF(H208="USD",Data!$F$9:$F$984,Data!$I$9:$I$984),INT((ROW()-1)/2),1),"")</f>
        <v>0</v>
      </c>
      <c r="O208" s="44">
        <f>IFERROR(IF(H208="USD",0,INDEX(Data!$F$9:$F$984,INT((ROW()-1)/2),1)),0)</f>
        <v>0</v>
      </c>
      <c r="P208" s="40"/>
      <c r="Q208" s="40"/>
      <c r="R208" s="176" t="str">
        <f>IFERROR(VLOOKUP(L208,Define!$A$4:$H$419,8,0),"")</f>
        <v/>
      </c>
      <c r="S208" s="40"/>
      <c r="T208" s="40"/>
      <c r="U208" s="43"/>
      <c r="V208" s="45"/>
      <c r="W208" s="45">
        <f>IFERROR(INDEX(Data!$C$9:$C$984,INT((ROW()-1)/2),1),"")</f>
        <v>0</v>
      </c>
      <c r="X208" s="41"/>
      <c r="Y208" s="40"/>
      <c r="Z208" s="40"/>
      <c r="AA208" s="40"/>
      <c r="AB208" s="40"/>
      <c r="AC208" s="40"/>
      <c r="AD208" s="40"/>
      <c r="AE208" s="40"/>
      <c r="AF208" s="44">
        <f>IFERROR(INDEX(Data!$J$9:$J$984,INT((ROW()-1)/2),1),"")</f>
        <v>0</v>
      </c>
      <c r="AG208" s="40"/>
      <c r="AH208" s="40"/>
      <c r="AI208" s="40"/>
      <c r="AJ208" s="40"/>
      <c r="AK208" s="40"/>
      <c r="AL208" s="41" t="s">
        <v>299</v>
      </c>
      <c r="AM208" s="40"/>
      <c r="AN208" s="40"/>
      <c r="AO208" s="44" t="str">
        <f>IFERROR(VLOOKUP(L208,Define!$A$3:$D$213,4,0),"")</f>
        <v/>
      </c>
      <c r="AP208" s="40"/>
      <c r="AQ208" s="40"/>
      <c r="AR208" s="40"/>
      <c r="AS208" s="40"/>
      <c r="AT208" s="40"/>
      <c r="AU208" s="40"/>
      <c r="AV208" s="40"/>
      <c r="AW208" s="40"/>
      <c r="AX208" s="40"/>
      <c r="AY208" s="40"/>
      <c r="AZ208" s="40"/>
      <c r="BA208" s="40"/>
      <c r="BB208" s="40"/>
      <c r="BC208" s="40"/>
      <c r="BD208" s="40"/>
      <c r="BE208" s="40"/>
      <c r="BF208" s="40"/>
      <c r="BG208" s="40"/>
      <c r="BH208" s="40"/>
      <c r="BI208" s="40"/>
      <c r="BJ208" s="40"/>
      <c r="BK208" s="40"/>
      <c r="BL208" s="40"/>
      <c r="BM208" s="40"/>
      <c r="BN208" s="40"/>
      <c r="BP208" s="179" t="str">
        <f>K207&amp;"#"&amp;K208</f>
        <v>#</v>
      </c>
    </row>
    <row r="209" spans="1:68" s="39" customFormat="1" x14ac:dyDescent="0.2">
      <c r="A209" s="41">
        <v>0</v>
      </c>
      <c r="B209" s="41">
        <f>IF(F208&lt;&gt;F209,MAX($B$2:B208)+1,B208)</f>
        <v>4</v>
      </c>
      <c r="C209" s="64">
        <f>IFERROR(INDEX(Data!$A$9:$A$984,INT((ROW()-1)/2),1),"")</f>
        <v>0</v>
      </c>
      <c r="D209" s="64">
        <f>IFERROR(INDEX(Data!$A$9:$A$984,INT((ROW()-1)/2),1),"")</f>
        <v>0</v>
      </c>
      <c r="E209" s="59">
        <f>VLOOKUP(BP209,Define!$L$4:$M$37,2,0)</f>
        <v>0</v>
      </c>
      <c r="F209" s="59">
        <f>IFERROR(INDEX(Data!$B$9:$B$984,INT((ROW()-1)/2),1),"")</f>
        <v>0</v>
      </c>
      <c r="G209" s="59">
        <f t="shared" si="7"/>
        <v>0</v>
      </c>
      <c r="H209" s="47">
        <f>IFERROR(INDEX(Data!$G$9:$G$984,INT((ROW()-1)/2),1),"")</f>
        <v>0</v>
      </c>
      <c r="I209" s="58" t="e">
        <f t="shared" si="6"/>
        <v>#DIV/0!</v>
      </c>
      <c r="J209" s="40"/>
      <c r="K209" s="40" t="str">
        <f>IFERROR(VLOOKUP(IF(ISTEXT(L209),M209,L209),Define!$A$3:$C$500,IF(MOD(ROW(),2)=1,2,3),0),"")</f>
        <v/>
      </c>
      <c r="L209" s="40" t="str">
        <f>IFERROR(INDEX(Data!$P$9:$S$984,INT((ROW()-1)/2),IF(MOD(ROW(),2)=1,1,3)),"")</f>
        <v/>
      </c>
      <c r="M209" s="40" t="str">
        <f>IFERROR(INDEX(Data!$P$9:$S$984,INT((ROW()-1)/2),IF(MOD(ROW(),2)=1,2,4)),"")</f>
        <v/>
      </c>
      <c r="N209" s="180">
        <f>IFERROR(INDEX(IF(H209="USD",Data!$F$9:$F$984,Data!$I$9:$I$984),INT((ROW()-1)/2),1),"")</f>
        <v>0</v>
      </c>
      <c r="O209" s="44">
        <f>IFERROR(IF(H209="USD",0,INDEX(Data!$F$9:$F$984,INT((ROW()-1)/2),1)),0)</f>
        <v>0</v>
      </c>
      <c r="P209" s="40"/>
      <c r="Q209" s="40"/>
      <c r="R209" s="176" t="str">
        <f>IFERROR(VLOOKUP(L209,Define!$A$4:$H$419,8,0),"")</f>
        <v/>
      </c>
      <c r="S209" s="40"/>
      <c r="T209" s="40"/>
      <c r="U209" s="43"/>
      <c r="V209" s="45"/>
      <c r="W209" s="45">
        <f>IFERROR(INDEX(Data!$C$9:$C$984,INT((ROW()-1)/2),1),"")</f>
        <v>0</v>
      </c>
      <c r="X209" s="41"/>
      <c r="Y209" s="40"/>
      <c r="Z209" s="40"/>
      <c r="AA209" s="40"/>
      <c r="AB209" s="40"/>
      <c r="AC209" s="40"/>
      <c r="AD209" s="40"/>
      <c r="AE209" s="40"/>
      <c r="AF209" s="44">
        <f>IFERROR(INDEX(Data!$J$9:$J$984,INT((ROW()-1)/2),1),"")</f>
        <v>0</v>
      </c>
      <c r="AG209" s="40"/>
      <c r="AH209" s="40"/>
      <c r="AI209" s="40"/>
      <c r="AJ209" s="40"/>
      <c r="AK209" s="40"/>
      <c r="AL209" s="41" t="s">
        <v>299</v>
      </c>
      <c r="AM209" s="40"/>
      <c r="AN209" s="40"/>
      <c r="AO209" s="44" t="str">
        <f>IFERROR(VLOOKUP(L209,Define!$A$3:$D$213,4,0),"")</f>
        <v/>
      </c>
      <c r="AP209" s="40"/>
      <c r="AQ209" s="40"/>
      <c r="AR209" s="40"/>
      <c r="AS209" s="40"/>
      <c r="AT209" s="46"/>
      <c r="AU209" s="40"/>
      <c r="AV209" s="40"/>
      <c r="AW209" s="40"/>
      <c r="AX209" s="40"/>
      <c r="AY209" s="40"/>
      <c r="AZ209" s="40"/>
      <c r="BA209" s="40"/>
      <c r="BB209" s="40"/>
      <c r="BC209" s="40"/>
      <c r="BD209" s="40"/>
      <c r="BE209" s="40"/>
      <c r="BF209" s="40"/>
      <c r="BG209" s="40"/>
      <c r="BH209" s="40"/>
      <c r="BI209" s="40"/>
      <c r="BJ209" s="40"/>
      <c r="BK209" s="40"/>
      <c r="BL209" s="40"/>
      <c r="BM209" s="40"/>
      <c r="BN209" s="40"/>
      <c r="BP209" s="179" t="str">
        <f>K209&amp;"#"&amp;K210</f>
        <v>#</v>
      </c>
    </row>
    <row r="210" spans="1:68" s="39" customFormat="1" x14ac:dyDescent="0.2">
      <c r="A210" s="41">
        <v>0</v>
      </c>
      <c r="B210" s="41">
        <f>IF(F209&lt;&gt;F210,MAX($B$2:B209)+1,B209)</f>
        <v>4</v>
      </c>
      <c r="C210" s="64">
        <f>IFERROR(INDEX(Data!$A$9:$A$984,INT((ROW()-1)/2),1),"")</f>
        <v>0</v>
      </c>
      <c r="D210" s="64">
        <f>IFERROR(INDEX(Data!$A$9:$A$984,INT((ROW()-1)/2),1),"")</f>
        <v>0</v>
      </c>
      <c r="E210" s="59">
        <f>VLOOKUP(BP210,Define!$L$4:$M$37,2,0)</f>
        <v>0</v>
      </c>
      <c r="F210" s="59">
        <f>IFERROR(INDEX(Data!$B$9:$B$984,INT((ROW()-1)/2),1),"")</f>
        <v>0</v>
      </c>
      <c r="G210" s="59">
        <f t="shared" si="7"/>
        <v>0</v>
      </c>
      <c r="H210" s="47">
        <f>IFERROR(INDEX(Data!$G$9:$G$984,INT((ROW()-1)/2),1),"")</f>
        <v>0</v>
      </c>
      <c r="I210" s="58" t="e">
        <f t="shared" si="6"/>
        <v>#DIV/0!</v>
      </c>
      <c r="J210" s="40"/>
      <c r="K210" s="40" t="str">
        <f>IFERROR(VLOOKUP(IF(ISTEXT(L210),M210,L210),Define!$A$3:$C$500,IF(MOD(ROW(),2)=1,2,3),0),"")</f>
        <v/>
      </c>
      <c r="L210" s="40" t="str">
        <f>IFERROR(INDEX(Data!$P$9:$S$984,INT((ROW()-1)/2),IF(MOD(ROW(),2)=1,1,3)),"")</f>
        <v/>
      </c>
      <c r="M210" s="40" t="str">
        <f>IFERROR(INDEX(Data!$P$9:$S$984,INT((ROW()-1)/2),IF(MOD(ROW(),2)=1,2,4)),"")</f>
        <v/>
      </c>
      <c r="N210" s="180">
        <f>IFERROR(INDEX(IF(H210="USD",Data!$F$9:$F$984,Data!$I$9:$I$984),INT((ROW()-1)/2),1),"")</f>
        <v>0</v>
      </c>
      <c r="O210" s="44">
        <f>IFERROR(IF(H210="USD",0,INDEX(Data!$F$9:$F$984,INT((ROW()-1)/2),1)),0)</f>
        <v>0</v>
      </c>
      <c r="P210" s="40"/>
      <c r="Q210" s="40"/>
      <c r="R210" s="176" t="str">
        <f>IFERROR(VLOOKUP(L210,Define!$A$4:$H$419,8,0),"")</f>
        <v/>
      </c>
      <c r="S210" s="40"/>
      <c r="T210" s="40"/>
      <c r="U210" s="43"/>
      <c r="V210" s="45"/>
      <c r="W210" s="45">
        <f>IFERROR(INDEX(Data!$C$9:$C$984,INT((ROW()-1)/2),1),"")</f>
        <v>0</v>
      </c>
      <c r="X210" s="41"/>
      <c r="Y210" s="40"/>
      <c r="Z210" s="40"/>
      <c r="AA210" s="40"/>
      <c r="AB210" s="40"/>
      <c r="AC210" s="40"/>
      <c r="AD210" s="40"/>
      <c r="AE210" s="40"/>
      <c r="AF210" s="44">
        <f>IFERROR(INDEX(Data!$J$9:$J$984,INT((ROW()-1)/2),1),"")</f>
        <v>0</v>
      </c>
      <c r="AG210" s="40"/>
      <c r="AH210" s="40"/>
      <c r="AI210" s="40"/>
      <c r="AJ210" s="40"/>
      <c r="AK210" s="40"/>
      <c r="AL210" s="41" t="s">
        <v>299</v>
      </c>
      <c r="AM210" s="40"/>
      <c r="AN210" s="40"/>
      <c r="AO210" s="44" t="str">
        <f>IFERROR(VLOOKUP(L210,Define!$A$3:$D$213,4,0),"")</f>
        <v/>
      </c>
      <c r="AP210" s="40"/>
      <c r="AQ210" s="40"/>
      <c r="AR210" s="40"/>
      <c r="AS210" s="40"/>
      <c r="AT210" s="40"/>
      <c r="AU210" s="40"/>
      <c r="AV210" s="40"/>
      <c r="AW210" s="40"/>
      <c r="AX210" s="40"/>
      <c r="AY210" s="40"/>
      <c r="AZ210" s="40"/>
      <c r="BA210" s="40"/>
      <c r="BB210" s="40"/>
      <c r="BC210" s="40"/>
      <c r="BD210" s="40"/>
      <c r="BE210" s="40"/>
      <c r="BF210" s="40"/>
      <c r="BG210" s="40"/>
      <c r="BH210" s="40"/>
      <c r="BI210" s="40"/>
      <c r="BJ210" s="40"/>
      <c r="BK210" s="40"/>
      <c r="BL210" s="40"/>
      <c r="BM210" s="40"/>
      <c r="BN210" s="40"/>
      <c r="BP210" s="179" t="str">
        <f>K209&amp;"#"&amp;K210</f>
        <v>#</v>
      </c>
    </row>
    <row r="211" spans="1:68" s="39" customFormat="1" x14ac:dyDescent="0.2">
      <c r="A211" s="41">
        <v>0</v>
      </c>
      <c r="B211" s="41">
        <f>IF(F210&lt;&gt;F211,MAX($B$2:B210)+1,B210)</f>
        <v>4</v>
      </c>
      <c r="C211" s="64">
        <f>IFERROR(INDEX(Data!$A$9:$A$984,INT((ROW()-1)/2),1),"")</f>
        <v>0</v>
      </c>
      <c r="D211" s="64">
        <f>IFERROR(INDEX(Data!$A$9:$A$984,INT((ROW()-1)/2),1),"")</f>
        <v>0</v>
      </c>
      <c r="E211" s="59">
        <f>VLOOKUP(BP211,Define!$L$4:$M$37,2,0)</f>
        <v>0</v>
      </c>
      <c r="F211" s="59">
        <f>IFERROR(INDEX(Data!$B$9:$B$984,INT((ROW()-1)/2),1),"")</f>
        <v>0</v>
      </c>
      <c r="G211" s="59">
        <f t="shared" si="7"/>
        <v>0</v>
      </c>
      <c r="H211" s="47">
        <f>IFERROR(INDEX(Data!$G$9:$G$984,INT((ROW()-1)/2),1),"")</f>
        <v>0</v>
      </c>
      <c r="I211" s="58" t="e">
        <f t="shared" si="6"/>
        <v>#DIV/0!</v>
      </c>
      <c r="J211" s="40"/>
      <c r="K211" s="40" t="str">
        <f>IFERROR(VLOOKUP(IF(ISTEXT(L211),M211,L211),Define!$A$3:$C$500,IF(MOD(ROW(),2)=1,2,3),0),"")</f>
        <v/>
      </c>
      <c r="L211" s="40" t="str">
        <f>IFERROR(INDEX(Data!$P$9:$S$984,INT((ROW()-1)/2),IF(MOD(ROW(),2)=1,1,3)),"")</f>
        <v/>
      </c>
      <c r="M211" s="40" t="str">
        <f>IFERROR(INDEX(Data!$P$9:$S$984,INT((ROW()-1)/2),IF(MOD(ROW(),2)=1,2,4)),"")</f>
        <v/>
      </c>
      <c r="N211" s="180">
        <f>IFERROR(INDEX(IF(H211="USD",Data!$F$9:$F$984,Data!$I$9:$I$984),INT((ROW()-1)/2),1),"")</f>
        <v>0</v>
      </c>
      <c r="O211" s="44">
        <f>IFERROR(IF(H211="USD",0,INDEX(Data!$F$9:$F$984,INT((ROW()-1)/2),1)),0)</f>
        <v>0</v>
      </c>
      <c r="P211" s="40"/>
      <c r="Q211" s="40"/>
      <c r="R211" s="176" t="str">
        <f>IFERROR(VLOOKUP(L211,Define!$A$4:$H$419,8,0),"")</f>
        <v/>
      </c>
      <c r="S211" s="40"/>
      <c r="T211" s="40"/>
      <c r="U211" s="43"/>
      <c r="V211" s="45"/>
      <c r="W211" s="45">
        <f>IFERROR(INDEX(Data!$C$9:$C$984,INT((ROW()-1)/2),1),"")</f>
        <v>0</v>
      </c>
      <c r="X211" s="41"/>
      <c r="Y211" s="40"/>
      <c r="Z211" s="40"/>
      <c r="AA211" s="40"/>
      <c r="AB211" s="40"/>
      <c r="AC211" s="40"/>
      <c r="AD211" s="40"/>
      <c r="AE211" s="40"/>
      <c r="AF211" s="44">
        <f>IFERROR(INDEX(Data!$J$9:$J$984,INT((ROW()-1)/2),1),"")</f>
        <v>0</v>
      </c>
      <c r="AG211" s="40"/>
      <c r="AH211" s="40"/>
      <c r="AI211" s="40"/>
      <c r="AJ211" s="40"/>
      <c r="AK211" s="40"/>
      <c r="AL211" s="41" t="s">
        <v>299</v>
      </c>
      <c r="AM211" s="40"/>
      <c r="AN211" s="40"/>
      <c r="AO211" s="44" t="str">
        <f>IFERROR(VLOOKUP(L211,Define!$A$3:$D$213,4,0),"")</f>
        <v/>
      </c>
      <c r="AP211" s="40"/>
      <c r="AQ211" s="40"/>
      <c r="AR211" s="40"/>
      <c r="AS211" s="40"/>
      <c r="AT211" s="46"/>
      <c r="AU211" s="40"/>
      <c r="AV211" s="40"/>
      <c r="AW211" s="40"/>
      <c r="AX211" s="40"/>
      <c r="AY211" s="40"/>
      <c r="AZ211" s="40"/>
      <c r="BA211" s="40"/>
      <c r="BB211" s="40"/>
      <c r="BC211" s="40"/>
      <c r="BD211" s="40"/>
      <c r="BE211" s="40"/>
      <c r="BF211" s="40"/>
      <c r="BG211" s="40"/>
      <c r="BH211" s="40"/>
      <c r="BI211" s="40"/>
      <c r="BJ211" s="40"/>
      <c r="BK211" s="40"/>
      <c r="BL211" s="40"/>
      <c r="BM211" s="40"/>
      <c r="BN211" s="40"/>
      <c r="BP211" s="179" t="str">
        <f>K211&amp;"#"&amp;K212</f>
        <v>#</v>
      </c>
    </row>
    <row r="212" spans="1:68" s="39" customFormat="1" x14ac:dyDescent="0.2">
      <c r="A212" s="41">
        <v>0</v>
      </c>
      <c r="B212" s="41">
        <f>IF(F211&lt;&gt;F212,MAX($B$2:B211)+1,B211)</f>
        <v>4</v>
      </c>
      <c r="C212" s="64">
        <f>IFERROR(INDEX(Data!$A$9:$A$984,INT((ROW()-1)/2),1),"")</f>
        <v>0</v>
      </c>
      <c r="D212" s="64">
        <f>IFERROR(INDEX(Data!$A$9:$A$984,INT((ROW()-1)/2),1),"")</f>
        <v>0</v>
      </c>
      <c r="E212" s="59">
        <f>VLOOKUP(BP212,Define!$L$4:$M$37,2,0)</f>
        <v>0</v>
      </c>
      <c r="F212" s="59">
        <f>IFERROR(INDEX(Data!$B$9:$B$984,INT((ROW()-1)/2),1),"")</f>
        <v>0</v>
      </c>
      <c r="G212" s="59">
        <f t="shared" si="7"/>
        <v>0</v>
      </c>
      <c r="H212" s="47">
        <f>IFERROR(INDEX(Data!$G$9:$G$984,INT((ROW()-1)/2),1),"")</f>
        <v>0</v>
      </c>
      <c r="I212" s="58" t="e">
        <f t="shared" si="6"/>
        <v>#DIV/0!</v>
      </c>
      <c r="J212" s="40"/>
      <c r="K212" s="40" t="str">
        <f>IFERROR(VLOOKUP(IF(ISTEXT(L212),M212,L212),Define!$A$3:$C$500,IF(MOD(ROW(),2)=1,2,3),0),"")</f>
        <v/>
      </c>
      <c r="L212" s="40" t="str">
        <f>IFERROR(INDEX(Data!$P$9:$S$984,INT((ROW()-1)/2),IF(MOD(ROW(),2)=1,1,3)),"")</f>
        <v/>
      </c>
      <c r="M212" s="40" t="str">
        <f>IFERROR(INDEX(Data!$P$9:$S$984,INT((ROW()-1)/2),IF(MOD(ROW(),2)=1,2,4)),"")</f>
        <v/>
      </c>
      <c r="N212" s="180">
        <f>IFERROR(INDEX(IF(H212="USD",Data!$F$9:$F$984,Data!$I$9:$I$984),INT((ROW()-1)/2),1),"")</f>
        <v>0</v>
      </c>
      <c r="O212" s="44">
        <f>IFERROR(IF(H212="USD",0,INDEX(Data!$F$9:$F$984,INT((ROW()-1)/2),1)),0)</f>
        <v>0</v>
      </c>
      <c r="P212" s="40"/>
      <c r="Q212" s="40"/>
      <c r="R212" s="176" t="str">
        <f>IFERROR(VLOOKUP(L212,Define!$A$4:$H$419,8,0),"")</f>
        <v/>
      </c>
      <c r="S212" s="40"/>
      <c r="T212" s="40"/>
      <c r="U212" s="43"/>
      <c r="V212" s="45"/>
      <c r="W212" s="45">
        <f>IFERROR(INDEX(Data!$C$9:$C$984,INT((ROW()-1)/2),1),"")</f>
        <v>0</v>
      </c>
      <c r="X212" s="41"/>
      <c r="Y212" s="40"/>
      <c r="Z212" s="40"/>
      <c r="AA212" s="40"/>
      <c r="AB212" s="40"/>
      <c r="AC212" s="40"/>
      <c r="AD212" s="40"/>
      <c r="AE212" s="40"/>
      <c r="AF212" s="44">
        <f>IFERROR(INDEX(Data!$J$9:$J$984,INT((ROW()-1)/2),1),"")</f>
        <v>0</v>
      </c>
      <c r="AG212" s="40"/>
      <c r="AH212" s="40"/>
      <c r="AI212" s="40"/>
      <c r="AJ212" s="40"/>
      <c r="AK212" s="40"/>
      <c r="AL212" s="41" t="s">
        <v>299</v>
      </c>
      <c r="AM212" s="40"/>
      <c r="AN212" s="40"/>
      <c r="AO212" s="44" t="str">
        <f>IFERROR(VLOOKUP(L212,Define!$A$3:$D$213,4,0),"")</f>
        <v/>
      </c>
      <c r="AP212" s="40"/>
      <c r="AQ212" s="40"/>
      <c r="AR212" s="40"/>
      <c r="AS212" s="40"/>
      <c r="AT212" s="40"/>
      <c r="AU212" s="40"/>
      <c r="AV212" s="40"/>
      <c r="AW212" s="40"/>
      <c r="AX212" s="40"/>
      <c r="AY212" s="40"/>
      <c r="AZ212" s="40"/>
      <c r="BA212" s="40"/>
      <c r="BB212" s="40"/>
      <c r="BC212" s="40"/>
      <c r="BD212" s="40"/>
      <c r="BE212" s="40"/>
      <c r="BF212" s="40"/>
      <c r="BG212" s="40"/>
      <c r="BH212" s="40"/>
      <c r="BI212" s="40"/>
      <c r="BJ212" s="40"/>
      <c r="BK212" s="40"/>
      <c r="BL212" s="40"/>
      <c r="BM212" s="40"/>
      <c r="BN212" s="40"/>
      <c r="BP212" s="179" t="str">
        <f>K211&amp;"#"&amp;K212</f>
        <v>#</v>
      </c>
    </row>
    <row r="213" spans="1:68" s="39" customFormat="1" x14ac:dyDescent="0.2">
      <c r="A213" s="41">
        <v>0</v>
      </c>
      <c r="B213" s="41">
        <f>IF(F212&lt;&gt;F213,MAX($B$2:B212)+1,B212)</f>
        <v>4</v>
      </c>
      <c r="C213" s="64">
        <f>IFERROR(INDEX(Data!$A$9:$A$984,INT((ROW()-1)/2),1),"")</f>
        <v>0</v>
      </c>
      <c r="D213" s="64">
        <f>IFERROR(INDEX(Data!$A$9:$A$984,INT((ROW()-1)/2),1),"")</f>
        <v>0</v>
      </c>
      <c r="E213" s="59">
        <f>VLOOKUP(BP213,Define!$L$4:$M$37,2,0)</f>
        <v>0</v>
      </c>
      <c r="F213" s="59">
        <f>IFERROR(INDEX(Data!$B$9:$B$984,INT((ROW()-1)/2),1),"")</f>
        <v>0</v>
      </c>
      <c r="G213" s="59">
        <f t="shared" si="7"/>
        <v>0</v>
      </c>
      <c r="H213" s="47">
        <f>IFERROR(INDEX(Data!$G$9:$G$984,INT((ROW()-1)/2),1),"")</f>
        <v>0</v>
      </c>
      <c r="I213" s="58" t="e">
        <f t="shared" si="6"/>
        <v>#DIV/0!</v>
      </c>
      <c r="J213" s="40"/>
      <c r="K213" s="40" t="str">
        <f>IFERROR(VLOOKUP(IF(ISTEXT(L213),M213,L213),Define!$A$3:$C$500,IF(MOD(ROW(),2)=1,2,3),0),"")</f>
        <v/>
      </c>
      <c r="L213" s="40" t="str">
        <f>IFERROR(INDEX(Data!$P$9:$S$984,INT((ROW()-1)/2),IF(MOD(ROW(),2)=1,1,3)),"")</f>
        <v/>
      </c>
      <c r="M213" s="40" t="str">
        <f>IFERROR(INDEX(Data!$P$9:$S$984,INT((ROW()-1)/2),IF(MOD(ROW(),2)=1,2,4)),"")</f>
        <v/>
      </c>
      <c r="N213" s="180">
        <f>IFERROR(INDEX(IF(H213="USD",Data!$F$9:$F$984,Data!$I$9:$I$984),INT((ROW()-1)/2),1),"")</f>
        <v>0</v>
      </c>
      <c r="O213" s="44">
        <f>IFERROR(IF(H213="USD",0,INDEX(Data!$F$9:$F$984,INT((ROW()-1)/2),1)),0)</f>
        <v>0</v>
      </c>
      <c r="P213" s="40"/>
      <c r="Q213" s="40"/>
      <c r="R213" s="176" t="str">
        <f>IFERROR(VLOOKUP(L213,Define!$A$4:$H$419,8,0),"")</f>
        <v/>
      </c>
      <c r="S213" s="40"/>
      <c r="T213" s="40"/>
      <c r="U213" s="43"/>
      <c r="V213" s="45"/>
      <c r="W213" s="45">
        <f>IFERROR(INDEX(Data!$C$9:$C$984,INT((ROW()-1)/2),1),"")</f>
        <v>0</v>
      </c>
      <c r="X213" s="41"/>
      <c r="Y213" s="40"/>
      <c r="Z213" s="40"/>
      <c r="AA213" s="40"/>
      <c r="AB213" s="40"/>
      <c r="AC213" s="40"/>
      <c r="AD213" s="40"/>
      <c r="AE213" s="40"/>
      <c r="AF213" s="44">
        <f>IFERROR(INDEX(Data!$J$9:$J$984,INT((ROW()-1)/2),1),"")</f>
        <v>0</v>
      </c>
      <c r="AG213" s="40"/>
      <c r="AH213" s="40"/>
      <c r="AI213" s="40"/>
      <c r="AJ213" s="40"/>
      <c r="AK213" s="40"/>
      <c r="AL213" s="41" t="s">
        <v>299</v>
      </c>
      <c r="AM213" s="40"/>
      <c r="AN213" s="40"/>
      <c r="AO213" s="44" t="str">
        <f>IFERROR(VLOOKUP(L213,Define!$A$3:$D$213,4,0),"")</f>
        <v/>
      </c>
      <c r="AP213" s="40"/>
      <c r="AQ213" s="40"/>
      <c r="AR213" s="40"/>
      <c r="AS213" s="40"/>
      <c r="AT213" s="46"/>
      <c r="AU213" s="40"/>
      <c r="AV213" s="40"/>
      <c r="AW213" s="40"/>
      <c r="AX213" s="40"/>
      <c r="AY213" s="40"/>
      <c r="AZ213" s="40"/>
      <c r="BA213" s="40"/>
      <c r="BB213" s="40"/>
      <c r="BC213" s="40"/>
      <c r="BD213" s="40"/>
      <c r="BE213" s="40"/>
      <c r="BF213" s="40"/>
      <c r="BG213" s="40"/>
      <c r="BH213" s="40"/>
      <c r="BI213" s="40"/>
      <c r="BJ213" s="40"/>
      <c r="BK213" s="40"/>
      <c r="BL213" s="40"/>
      <c r="BM213" s="40"/>
      <c r="BN213" s="40"/>
      <c r="BP213" s="179" t="str">
        <f>K213&amp;"#"&amp;K214</f>
        <v>#</v>
      </c>
    </row>
    <row r="214" spans="1:68" s="39" customFormat="1" x14ac:dyDescent="0.2">
      <c r="A214" s="41">
        <v>0</v>
      </c>
      <c r="B214" s="41">
        <f>IF(F213&lt;&gt;F214,MAX($B$2:B213)+1,B213)</f>
        <v>4</v>
      </c>
      <c r="C214" s="64">
        <f>IFERROR(INDEX(Data!$A$9:$A$984,INT((ROW()-1)/2),1),"")</f>
        <v>0</v>
      </c>
      <c r="D214" s="64">
        <f>IFERROR(INDEX(Data!$A$9:$A$984,INT((ROW()-1)/2),1),"")</f>
        <v>0</v>
      </c>
      <c r="E214" s="59">
        <f>VLOOKUP(BP214,Define!$L$4:$M$37,2,0)</f>
        <v>0</v>
      </c>
      <c r="F214" s="59">
        <f>IFERROR(INDEX(Data!$B$9:$B$984,INT((ROW()-1)/2),1),"")</f>
        <v>0</v>
      </c>
      <c r="G214" s="59">
        <f t="shared" si="7"/>
        <v>0</v>
      </c>
      <c r="H214" s="47">
        <f>IFERROR(INDEX(Data!$G$9:$G$984,INT((ROW()-1)/2),1),"")</f>
        <v>0</v>
      </c>
      <c r="I214" s="58" t="e">
        <f t="shared" si="6"/>
        <v>#DIV/0!</v>
      </c>
      <c r="J214" s="40"/>
      <c r="K214" s="40" t="str">
        <f>IFERROR(VLOOKUP(IF(ISTEXT(L214),M214,L214),Define!$A$3:$C$500,IF(MOD(ROW(),2)=1,2,3),0),"")</f>
        <v/>
      </c>
      <c r="L214" s="40" t="str">
        <f>IFERROR(INDEX(Data!$P$9:$S$984,INT((ROW()-1)/2),IF(MOD(ROW(),2)=1,1,3)),"")</f>
        <v/>
      </c>
      <c r="M214" s="40" t="str">
        <f>IFERROR(INDEX(Data!$P$9:$S$984,INT((ROW()-1)/2),IF(MOD(ROW(),2)=1,2,4)),"")</f>
        <v/>
      </c>
      <c r="N214" s="180">
        <f>IFERROR(INDEX(IF(H214="USD",Data!$F$9:$F$984,Data!$I$9:$I$984),INT((ROW()-1)/2),1),"")</f>
        <v>0</v>
      </c>
      <c r="O214" s="44">
        <f>IFERROR(IF(H214="USD",0,INDEX(Data!$F$9:$F$984,INT((ROW()-1)/2),1)),0)</f>
        <v>0</v>
      </c>
      <c r="P214" s="40"/>
      <c r="Q214" s="40"/>
      <c r="R214" s="176" t="str">
        <f>IFERROR(VLOOKUP(L214,Define!$A$4:$H$419,8,0),"")</f>
        <v/>
      </c>
      <c r="S214" s="40"/>
      <c r="T214" s="40"/>
      <c r="U214" s="43"/>
      <c r="V214" s="45"/>
      <c r="W214" s="45">
        <f>IFERROR(INDEX(Data!$C$9:$C$984,INT((ROW()-1)/2),1),"")</f>
        <v>0</v>
      </c>
      <c r="X214" s="41"/>
      <c r="Y214" s="40"/>
      <c r="Z214" s="40"/>
      <c r="AA214" s="40"/>
      <c r="AB214" s="40"/>
      <c r="AC214" s="40"/>
      <c r="AD214" s="40"/>
      <c r="AE214" s="40"/>
      <c r="AF214" s="44">
        <f>IFERROR(INDEX(Data!$J$9:$J$984,INT((ROW()-1)/2),1),"")</f>
        <v>0</v>
      </c>
      <c r="AG214" s="40"/>
      <c r="AH214" s="40"/>
      <c r="AI214" s="40"/>
      <c r="AJ214" s="40"/>
      <c r="AK214" s="40"/>
      <c r="AL214" s="41" t="s">
        <v>299</v>
      </c>
      <c r="AM214" s="40"/>
      <c r="AN214" s="40"/>
      <c r="AO214" s="44" t="str">
        <f>IFERROR(VLOOKUP(L214,Define!$A$3:$D$213,4,0),"")</f>
        <v/>
      </c>
      <c r="AP214" s="40"/>
      <c r="AQ214" s="40"/>
      <c r="AR214" s="40"/>
      <c r="AS214" s="40"/>
      <c r="AT214" s="40"/>
      <c r="AU214" s="40"/>
      <c r="AV214" s="40"/>
      <c r="AW214" s="40"/>
      <c r="AX214" s="40"/>
      <c r="AY214" s="40"/>
      <c r="AZ214" s="40"/>
      <c r="BA214" s="40"/>
      <c r="BB214" s="40"/>
      <c r="BC214" s="40"/>
      <c r="BD214" s="40"/>
      <c r="BE214" s="40"/>
      <c r="BF214" s="40"/>
      <c r="BG214" s="40"/>
      <c r="BH214" s="40"/>
      <c r="BI214" s="40"/>
      <c r="BJ214" s="40"/>
      <c r="BK214" s="40"/>
      <c r="BL214" s="40"/>
      <c r="BM214" s="40"/>
      <c r="BN214" s="40"/>
      <c r="BP214" s="179" t="str">
        <f>K213&amp;"#"&amp;K214</f>
        <v>#</v>
      </c>
    </row>
    <row r="215" spans="1:68" s="39" customFormat="1" x14ac:dyDescent="0.2">
      <c r="A215" s="41">
        <v>0</v>
      </c>
      <c r="B215" s="41">
        <f>IF(F214&lt;&gt;F215,MAX($B$2:B214)+1,B214)</f>
        <v>4</v>
      </c>
      <c r="C215" s="64">
        <f>IFERROR(INDEX(Data!$A$9:$A$984,INT((ROW()-1)/2),1),"")</f>
        <v>0</v>
      </c>
      <c r="D215" s="64">
        <f>IFERROR(INDEX(Data!$A$9:$A$984,INT((ROW()-1)/2),1),"")</f>
        <v>0</v>
      </c>
      <c r="E215" s="59">
        <f>VLOOKUP(BP215,Define!$L$4:$M$37,2,0)</f>
        <v>0</v>
      </c>
      <c r="F215" s="59">
        <f>IFERROR(INDEX(Data!$B$9:$B$984,INT((ROW()-1)/2),1),"")</f>
        <v>0</v>
      </c>
      <c r="G215" s="59">
        <f t="shared" si="7"/>
        <v>0</v>
      </c>
      <c r="H215" s="47">
        <f>IFERROR(INDEX(Data!$G$9:$G$984,INT((ROW()-1)/2),1),"")</f>
        <v>0</v>
      </c>
      <c r="I215" s="58" t="e">
        <f t="shared" si="6"/>
        <v>#DIV/0!</v>
      </c>
      <c r="J215" s="40"/>
      <c r="K215" s="40" t="str">
        <f>IFERROR(VLOOKUP(IF(ISTEXT(L215),M215,L215),Define!$A$3:$C$500,IF(MOD(ROW(),2)=1,2,3),0),"")</f>
        <v/>
      </c>
      <c r="L215" s="40" t="str">
        <f>IFERROR(INDEX(Data!$P$9:$S$984,INT((ROW()-1)/2),IF(MOD(ROW(),2)=1,1,3)),"")</f>
        <v/>
      </c>
      <c r="M215" s="40" t="str">
        <f>IFERROR(INDEX(Data!$P$9:$S$984,INT((ROW()-1)/2),IF(MOD(ROW(),2)=1,2,4)),"")</f>
        <v/>
      </c>
      <c r="N215" s="180">
        <f>IFERROR(INDEX(IF(H215="USD",Data!$F$9:$F$984,Data!$I$9:$I$984),INT((ROW()-1)/2),1),"")</f>
        <v>0</v>
      </c>
      <c r="O215" s="44">
        <f>IFERROR(IF(H215="USD",0,INDEX(Data!$F$9:$F$984,INT((ROW()-1)/2),1)),0)</f>
        <v>0</v>
      </c>
      <c r="P215" s="40"/>
      <c r="Q215" s="40"/>
      <c r="R215" s="176" t="str">
        <f>IFERROR(VLOOKUP(L215,Define!$A$4:$H$419,8,0),"")</f>
        <v/>
      </c>
      <c r="S215" s="40"/>
      <c r="T215" s="40"/>
      <c r="U215" s="43"/>
      <c r="V215" s="45"/>
      <c r="W215" s="45">
        <f>IFERROR(INDEX(Data!$C$9:$C$984,INT((ROW()-1)/2),1),"")</f>
        <v>0</v>
      </c>
      <c r="X215" s="41"/>
      <c r="Y215" s="40"/>
      <c r="Z215" s="40"/>
      <c r="AA215" s="40"/>
      <c r="AB215" s="40"/>
      <c r="AC215" s="40"/>
      <c r="AD215" s="40"/>
      <c r="AE215" s="40"/>
      <c r="AF215" s="44">
        <f>IFERROR(INDEX(Data!$J$9:$J$984,INT((ROW()-1)/2),1),"")</f>
        <v>0</v>
      </c>
      <c r="AG215" s="40"/>
      <c r="AH215" s="40"/>
      <c r="AI215" s="40"/>
      <c r="AJ215" s="40"/>
      <c r="AK215" s="40"/>
      <c r="AL215" s="41" t="s">
        <v>299</v>
      </c>
      <c r="AM215" s="40"/>
      <c r="AN215" s="40"/>
      <c r="AO215" s="44" t="str">
        <f>IFERROR(VLOOKUP(L215,Define!$A$3:$D$213,4,0),"")</f>
        <v/>
      </c>
      <c r="AP215" s="40"/>
      <c r="AQ215" s="40"/>
      <c r="AR215" s="40"/>
      <c r="AS215" s="40"/>
      <c r="AT215" s="46"/>
      <c r="AU215" s="40"/>
      <c r="AV215" s="40"/>
      <c r="AW215" s="40"/>
      <c r="AX215" s="40"/>
      <c r="AY215" s="40"/>
      <c r="AZ215" s="40"/>
      <c r="BA215" s="40"/>
      <c r="BB215" s="40"/>
      <c r="BC215" s="40"/>
      <c r="BD215" s="40"/>
      <c r="BE215" s="40"/>
      <c r="BF215" s="40"/>
      <c r="BG215" s="40"/>
      <c r="BH215" s="40"/>
      <c r="BI215" s="40"/>
      <c r="BJ215" s="40"/>
      <c r="BK215" s="40"/>
      <c r="BL215" s="40"/>
      <c r="BM215" s="40"/>
      <c r="BN215" s="40"/>
      <c r="BP215" s="179" t="str">
        <f>K215&amp;"#"&amp;K216</f>
        <v>#</v>
      </c>
    </row>
    <row r="216" spans="1:68" s="39" customFormat="1" x14ac:dyDescent="0.2">
      <c r="A216" s="41">
        <v>0</v>
      </c>
      <c r="B216" s="41">
        <f>IF(F215&lt;&gt;F216,MAX($B$2:B215)+1,B215)</f>
        <v>4</v>
      </c>
      <c r="C216" s="64">
        <f>IFERROR(INDEX(Data!$A$9:$A$984,INT((ROW()-1)/2),1),"")</f>
        <v>0</v>
      </c>
      <c r="D216" s="64">
        <f>IFERROR(INDEX(Data!$A$9:$A$984,INT((ROW()-1)/2),1),"")</f>
        <v>0</v>
      </c>
      <c r="E216" s="59">
        <f>VLOOKUP(BP216,Define!$L$4:$M$37,2,0)</f>
        <v>0</v>
      </c>
      <c r="F216" s="59">
        <f>IFERROR(INDEX(Data!$B$9:$B$984,INT((ROW()-1)/2),1),"")</f>
        <v>0</v>
      </c>
      <c r="G216" s="59">
        <f t="shared" si="7"/>
        <v>0</v>
      </c>
      <c r="H216" s="47">
        <f>IFERROR(INDEX(Data!$G$9:$G$984,INT((ROW()-1)/2),1),"")</f>
        <v>0</v>
      </c>
      <c r="I216" s="58" t="e">
        <f t="shared" si="6"/>
        <v>#DIV/0!</v>
      </c>
      <c r="J216" s="40"/>
      <c r="K216" s="40" t="str">
        <f>IFERROR(VLOOKUP(IF(ISTEXT(L216),M216,L216),Define!$A$3:$C$500,IF(MOD(ROW(),2)=1,2,3),0),"")</f>
        <v/>
      </c>
      <c r="L216" s="40" t="str">
        <f>IFERROR(INDEX(Data!$P$9:$S$984,INT((ROW()-1)/2),IF(MOD(ROW(),2)=1,1,3)),"")</f>
        <v/>
      </c>
      <c r="M216" s="40" t="str">
        <f>IFERROR(INDEX(Data!$P$9:$S$984,INT((ROW()-1)/2),IF(MOD(ROW(),2)=1,2,4)),"")</f>
        <v/>
      </c>
      <c r="N216" s="180">
        <f>IFERROR(INDEX(IF(H216="USD",Data!$F$9:$F$984,Data!$I$9:$I$984),INT((ROW()-1)/2),1),"")</f>
        <v>0</v>
      </c>
      <c r="O216" s="44">
        <f>IFERROR(IF(H216="USD",0,INDEX(Data!$F$9:$F$984,INT((ROW()-1)/2),1)),0)</f>
        <v>0</v>
      </c>
      <c r="P216" s="40"/>
      <c r="Q216" s="40"/>
      <c r="R216" s="176" t="str">
        <f>IFERROR(VLOOKUP(L216,Define!$A$4:$H$419,8,0),"")</f>
        <v/>
      </c>
      <c r="S216" s="40"/>
      <c r="T216" s="40"/>
      <c r="U216" s="43"/>
      <c r="V216" s="45"/>
      <c r="W216" s="45">
        <f>IFERROR(INDEX(Data!$C$9:$C$984,INT((ROW()-1)/2),1),"")</f>
        <v>0</v>
      </c>
      <c r="X216" s="41"/>
      <c r="Y216" s="40"/>
      <c r="Z216" s="40"/>
      <c r="AA216" s="40"/>
      <c r="AB216" s="40"/>
      <c r="AC216" s="40"/>
      <c r="AD216" s="40"/>
      <c r="AE216" s="40"/>
      <c r="AF216" s="44">
        <f>IFERROR(INDEX(Data!$J$9:$J$984,INT((ROW()-1)/2),1),"")</f>
        <v>0</v>
      </c>
      <c r="AG216" s="40"/>
      <c r="AH216" s="40"/>
      <c r="AI216" s="40"/>
      <c r="AJ216" s="40"/>
      <c r="AK216" s="40"/>
      <c r="AL216" s="41" t="s">
        <v>299</v>
      </c>
      <c r="AM216" s="40"/>
      <c r="AN216" s="40"/>
      <c r="AO216" s="44" t="str">
        <f>IFERROR(VLOOKUP(L216,Define!$A$3:$D$213,4,0),"")</f>
        <v/>
      </c>
      <c r="AP216" s="40"/>
      <c r="AQ216" s="40"/>
      <c r="AR216" s="40"/>
      <c r="AS216" s="40"/>
      <c r="AT216" s="40"/>
      <c r="AU216" s="40"/>
      <c r="AV216" s="40"/>
      <c r="AW216" s="40"/>
      <c r="AX216" s="40"/>
      <c r="AY216" s="40"/>
      <c r="AZ216" s="40"/>
      <c r="BA216" s="40"/>
      <c r="BB216" s="40"/>
      <c r="BC216" s="40"/>
      <c r="BD216" s="40"/>
      <c r="BE216" s="40"/>
      <c r="BF216" s="40"/>
      <c r="BG216" s="40"/>
      <c r="BH216" s="40"/>
      <c r="BI216" s="40"/>
      <c r="BJ216" s="40"/>
      <c r="BK216" s="40"/>
      <c r="BL216" s="40"/>
      <c r="BM216" s="40"/>
      <c r="BN216" s="40"/>
      <c r="BP216" s="179" t="str">
        <f>K215&amp;"#"&amp;K216</f>
        <v>#</v>
      </c>
    </row>
    <row r="217" spans="1:68" s="39" customFormat="1" x14ac:dyDescent="0.2">
      <c r="A217" s="41">
        <v>0</v>
      </c>
      <c r="B217" s="41">
        <f>IF(F216&lt;&gt;F217,MAX($B$2:B216)+1,B216)</f>
        <v>4</v>
      </c>
      <c r="C217" s="64">
        <f>IFERROR(INDEX(Data!$A$9:$A$984,INT((ROW()-1)/2),1),"")</f>
        <v>0</v>
      </c>
      <c r="D217" s="64">
        <f>IFERROR(INDEX(Data!$A$9:$A$984,INT((ROW()-1)/2),1),"")</f>
        <v>0</v>
      </c>
      <c r="E217" s="59">
        <f>VLOOKUP(BP217,Define!$L$4:$M$37,2,0)</f>
        <v>0</v>
      </c>
      <c r="F217" s="59">
        <f>IFERROR(INDEX(Data!$B$9:$B$984,INT((ROW()-1)/2),1),"")</f>
        <v>0</v>
      </c>
      <c r="G217" s="59">
        <f t="shared" si="7"/>
        <v>0</v>
      </c>
      <c r="H217" s="47">
        <f>IFERROR(INDEX(Data!$G$9:$G$984,INT((ROW()-1)/2),1),"")</f>
        <v>0</v>
      </c>
      <c r="I217" s="58" t="e">
        <f t="shared" si="6"/>
        <v>#DIV/0!</v>
      </c>
      <c r="J217" s="40"/>
      <c r="K217" s="40" t="str">
        <f>IFERROR(VLOOKUP(IF(ISTEXT(L217),M217,L217),Define!$A$3:$C$500,IF(MOD(ROW(),2)=1,2,3),0),"")</f>
        <v/>
      </c>
      <c r="L217" s="40" t="str">
        <f>IFERROR(INDEX(Data!$P$9:$S$984,INT((ROW()-1)/2),IF(MOD(ROW(),2)=1,1,3)),"")</f>
        <v/>
      </c>
      <c r="M217" s="40" t="str">
        <f>IFERROR(INDEX(Data!$P$9:$S$984,INT((ROW()-1)/2),IF(MOD(ROW(),2)=1,2,4)),"")</f>
        <v/>
      </c>
      <c r="N217" s="180">
        <f>IFERROR(INDEX(IF(H217="USD",Data!$F$9:$F$984,Data!$I$9:$I$984),INT((ROW()-1)/2),1),"")</f>
        <v>0</v>
      </c>
      <c r="O217" s="44">
        <f>IFERROR(IF(H217="USD",0,INDEX(Data!$F$9:$F$984,INT((ROW()-1)/2),1)),0)</f>
        <v>0</v>
      </c>
      <c r="P217" s="40"/>
      <c r="Q217" s="40"/>
      <c r="R217" s="176" t="str">
        <f>IFERROR(VLOOKUP(L217,Define!$A$4:$H$419,8,0),"")</f>
        <v/>
      </c>
      <c r="S217" s="40"/>
      <c r="T217" s="40"/>
      <c r="U217" s="43"/>
      <c r="V217" s="45"/>
      <c r="W217" s="45">
        <f>IFERROR(INDEX(Data!$C$9:$C$984,INT((ROW()-1)/2),1),"")</f>
        <v>0</v>
      </c>
      <c r="X217" s="41"/>
      <c r="Y217" s="40"/>
      <c r="Z217" s="40"/>
      <c r="AA217" s="40"/>
      <c r="AB217" s="40"/>
      <c r="AC217" s="40"/>
      <c r="AD217" s="40"/>
      <c r="AE217" s="40"/>
      <c r="AF217" s="44">
        <f>IFERROR(INDEX(Data!$J$9:$J$984,INT((ROW()-1)/2),1),"")</f>
        <v>0</v>
      </c>
      <c r="AG217" s="40"/>
      <c r="AH217" s="40"/>
      <c r="AI217" s="40"/>
      <c r="AJ217" s="40"/>
      <c r="AK217" s="40"/>
      <c r="AL217" s="41" t="s">
        <v>299</v>
      </c>
      <c r="AM217" s="40"/>
      <c r="AN217" s="40"/>
      <c r="AO217" s="44" t="str">
        <f>IFERROR(VLOOKUP(L217,Define!$A$3:$D$213,4,0),"")</f>
        <v/>
      </c>
      <c r="AP217" s="40"/>
      <c r="AQ217" s="40"/>
      <c r="AR217" s="40"/>
      <c r="AS217" s="40"/>
      <c r="AT217" s="46"/>
      <c r="AU217" s="40"/>
      <c r="AV217" s="40"/>
      <c r="AW217" s="40"/>
      <c r="AX217" s="40"/>
      <c r="AY217" s="40"/>
      <c r="AZ217" s="40"/>
      <c r="BA217" s="40"/>
      <c r="BB217" s="40"/>
      <c r="BC217" s="40"/>
      <c r="BD217" s="40"/>
      <c r="BE217" s="40"/>
      <c r="BF217" s="40"/>
      <c r="BG217" s="40"/>
      <c r="BH217" s="40"/>
      <c r="BI217" s="40"/>
      <c r="BJ217" s="40"/>
      <c r="BK217" s="40"/>
      <c r="BL217" s="40"/>
      <c r="BM217" s="40"/>
      <c r="BN217" s="40"/>
      <c r="BP217" s="179" t="str">
        <f>K217&amp;"#"&amp;K218</f>
        <v>#</v>
      </c>
    </row>
    <row r="218" spans="1:68" s="39" customFormat="1" x14ac:dyDescent="0.2">
      <c r="A218" s="41">
        <v>0</v>
      </c>
      <c r="B218" s="41">
        <f>IF(F217&lt;&gt;F218,MAX($B$2:B217)+1,B217)</f>
        <v>4</v>
      </c>
      <c r="C218" s="64">
        <f>IFERROR(INDEX(Data!$A$9:$A$984,INT((ROW()-1)/2),1),"")</f>
        <v>0</v>
      </c>
      <c r="D218" s="64">
        <f>IFERROR(INDEX(Data!$A$9:$A$984,INT((ROW()-1)/2),1),"")</f>
        <v>0</v>
      </c>
      <c r="E218" s="59">
        <f>VLOOKUP(BP218,Define!$L$4:$M$37,2,0)</f>
        <v>0</v>
      </c>
      <c r="F218" s="59">
        <f>IFERROR(INDEX(Data!$B$9:$B$984,INT((ROW()-1)/2),1),"")</f>
        <v>0</v>
      </c>
      <c r="G218" s="59">
        <f t="shared" si="7"/>
        <v>0</v>
      </c>
      <c r="H218" s="47">
        <f>IFERROR(INDEX(Data!$G$9:$G$984,INT((ROW()-1)/2),1),"")</f>
        <v>0</v>
      </c>
      <c r="I218" s="58" t="e">
        <f t="shared" si="6"/>
        <v>#DIV/0!</v>
      </c>
      <c r="J218" s="40"/>
      <c r="K218" s="40" t="str">
        <f>IFERROR(VLOOKUP(IF(ISTEXT(L218),M218,L218),Define!$A$3:$C$500,IF(MOD(ROW(),2)=1,2,3),0),"")</f>
        <v/>
      </c>
      <c r="L218" s="40" t="str">
        <f>IFERROR(INDEX(Data!$P$9:$S$984,INT((ROW()-1)/2),IF(MOD(ROW(),2)=1,1,3)),"")</f>
        <v/>
      </c>
      <c r="M218" s="40" t="str">
        <f>IFERROR(INDEX(Data!$P$9:$S$984,INT((ROW()-1)/2),IF(MOD(ROW(),2)=1,2,4)),"")</f>
        <v/>
      </c>
      <c r="N218" s="180">
        <f>IFERROR(INDEX(IF(H218="USD",Data!$F$9:$F$984,Data!$I$9:$I$984),INT((ROW()-1)/2),1),"")</f>
        <v>0</v>
      </c>
      <c r="O218" s="44">
        <f>IFERROR(IF(H218="USD",0,INDEX(Data!$F$9:$F$984,INT((ROW()-1)/2),1)),0)</f>
        <v>0</v>
      </c>
      <c r="P218" s="40"/>
      <c r="Q218" s="40"/>
      <c r="R218" s="176" t="str">
        <f>IFERROR(VLOOKUP(L218,Define!$A$4:$H$419,8,0),"")</f>
        <v/>
      </c>
      <c r="S218" s="40"/>
      <c r="T218" s="40"/>
      <c r="U218" s="43"/>
      <c r="V218" s="45"/>
      <c r="W218" s="45">
        <f>IFERROR(INDEX(Data!$C$9:$C$984,INT((ROW()-1)/2),1),"")</f>
        <v>0</v>
      </c>
      <c r="X218" s="41"/>
      <c r="Y218" s="40"/>
      <c r="Z218" s="40"/>
      <c r="AA218" s="40"/>
      <c r="AB218" s="40"/>
      <c r="AC218" s="40"/>
      <c r="AD218" s="40"/>
      <c r="AE218" s="40"/>
      <c r="AF218" s="44">
        <f>IFERROR(INDEX(Data!$J$9:$J$984,INT((ROW()-1)/2),1),"")</f>
        <v>0</v>
      </c>
      <c r="AG218" s="40"/>
      <c r="AH218" s="40"/>
      <c r="AI218" s="40"/>
      <c r="AJ218" s="40"/>
      <c r="AK218" s="40"/>
      <c r="AL218" s="41" t="s">
        <v>299</v>
      </c>
      <c r="AM218" s="40"/>
      <c r="AN218" s="40"/>
      <c r="AO218" s="44" t="str">
        <f>IFERROR(VLOOKUP(L218,Define!$A$3:$D$213,4,0),"")</f>
        <v/>
      </c>
      <c r="AP218" s="40"/>
      <c r="AQ218" s="40"/>
      <c r="AR218" s="40"/>
      <c r="AS218" s="40"/>
      <c r="AT218" s="40"/>
      <c r="AU218" s="40"/>
      <c r="AV218" s="40"/>
      <c r="AW218" s="40"/>
      <c r="AX218" s="40"/>
      <c r="AY218" s="40"/>
      <c r="AZ218" s="40"/>
      <c r="BA218" s="40"/>
      <c r="BB218" s="40"/>
      <c r="BC218" s="40"/>
      <c r="BD218" s="40"/>
      <c r="BE218" s="40"/>
      <c r="BF218" s="40"/>
      <c r="BG218" s="40"/>
      <c r="BH218" s="40"/>
      <c r="BI218" s="40"/>
      <c r="BJ218" s="40"/>
      <c r="BK218" s="40"/>
      <c r="BL218" s="40"/>
      <c r="BM218" s="40"/>
      <c r="BN218" s="40"/>
      <c r="BP218" s="179" t="str">
        <f>K217&amp;"#"&amp;K218</f>
        <v>#</v>
      </c>
    </row>
    <row r="219" spans="1:68" s="39" customFormat="1" x14ac:dyDescent="0.2">
      <c r="A219" s="41">
        <v>0</v>
      </c>
      <c r="B219" s="41">
        <f>IF(F218&lt;&gt;F219,MAX($B$2:B218)+1,B218)</f>
        <v>4</v>
      </c>
      <c r="C219" s="64">
        <f>IFERROR(INDEX(Data!$A$9:$A$984,INT((ROW()-1)/2),1),"")</f>
        <v>0</v>
      </c>
      <c r="D219" s="64">
        <f>IFERROR(INDEX(Data!$A$9:$A$984,INT((ROW()-1)/2),1),"")</f>
        <v>0</v>
      </c>
      <c r="E219" s="59">
        <f>VLOOKUP(BP219,Define!$L$4:$M$37,2,0)</f>
        <v>0</v>
      </c>
      <c r="F219" s="59">
        <f>IFERROR(INDEX(Data!$B$9:$B$984,INT((ROW()-1)/2),1),"")</f>
        <v>0</v>
      </c>
      <c r="G219" s="59">
        <f t="shared" si="7"/>
        <v>0</v>
      </c>
      <c r="H219" s="47">
        <f>IFERROR(INDEX(Data!$G$9:$G$984,INT((ROW()-1)/2),1),"")</f>
        <v>0</v>
      </c>
      <c r="I219" s="58" t="e">
        <f t="shared" si="6"/>
        <v>#DIV/0!</v>
      </c>
      <c r="J219" s="40"/>
      <c r="K219" s="40" t="str">
        <f>IFERROR(VLOOKUP(IF(ISTEXT(L219),M219,L219),Define!$A$3:$C$500,IF(MOD(ROW(),2)=1,2,3),0),"")</f>
        <v/>
      </c>
      <c r="L219" s="40" t="str">
        <f>IFERROR(INDEX(Data!$P$9:$S$984,INT((ROW()-1)/2),IF(MOD(ROW(),2)=1,1,3)),"")</f>
        <v/>
      </c>
      <c r="M219" s="40" t="str">
        <f>IFERROR(INDEX(Data!$P$9:$S$984,INT((ROW()-1)/2),IF(MOD(ROW(),2)=1,2,4)),"")</f>
        <v/>
      </c>
      <c r="N219" s="180">
        <f>IFERROR(INDEX(IF(H219="USD",Data!$F$9:$F$984,Data!$I$9:$I$984),INT((ROW()-1)/2),1),"")</f>
        <v>0</v>
      </c>
      <c r="O219" s="44">
        <f>IFERROR(IF(H219="USD",0,INDEX(Data!$F$9:$F$984,INT((ROW()-1)/2),1)),0)</f>
        <v>0</v>
      </c>
      <c r="P219" s="40"/>
      <c r="Q219" s="40"/>
      <c r="R219" s="176" t="str">
        <f>IFERROR(VLOOKUP(L219,Define!$A$4:$H$419,8,0),"")</f>
        <v/>
      </c>
      <c r="S219" s="40"/>
      <c r="T219" s="40"/>
      <c r="U219" s="43"/>
      <c r="V219" s="45"/>
      <c r="W219" s="45">
        <f>IFERROR(INDEX(Data!$C$9:$C$984,INT((ROW()-1)/2),1),"")</f>
        <v>0</v>
      </c>
      <c r="X219" s="41"/>
      <c r="Y219" s="40"/>
      <c r="Z219" s="40"/>
      <c r="AA219" s="40"/>
      <c r="AB219" s="40"/>
      <c r="AC219" s="40"/>
      <c r="AD219" s="40"/>
      <c r="AE219" s="40"/>
      <c r="AF219" s="44">
        <f>IFERROR(INDEX(Data!$J$9:$J$984,INT((ROW()-1)/2),1),"")</f>
        <v>0</v>
      </c>
      <c r="AG219" s="40"/>
      <c r="AH219" s="40"/>
      <c r="AI219" s="40"/>
      <c r="AJ219" s="40"/>
      <c r="AK219" s="40"/>
      <c r="AL219" s="41" t="s">
        <v>299</v>
      </c>
      <c r="AM219" s="40"/>
      <c r="AN219" s="40"/>
      <c r="AO219" s="44" t="str">
        <f>IFERROR(VLOOKUP(L219,Define!$A$3:$D$213,4,0),"")</f>
        <v/>
      </c>
      <c r="AP219" s="40"/>
      <c r="AQ219" s="40"/>
      <c r="AR219" s="40"/>
      <c r="AS219" s="40"/>
      <c r="AT219" s="46"/>
      <c r="AU219" s="40"/>
      <c r="AV219" s="40"/>
      <c r="AW219" s="40"/>
      <c r="AX219" s="40"/>
      <c r="AY219" s="40"/>
      <c r="AZ219" s="40"/>
      <c r="BA219" s="40"/>
      <c r="BB219" s="40"/>
      <c r="BC219" s="40"/>
      <c r="BD219" s="40"/>
      <c r="BE219" s="40"/>
      <c r="BF219" s="40"/>
      <c r="BG219" s="40"/>
      <c r="BH219" s="40"/>
      <c r="BI219" s="40"/>
      <c r="BJ219" s="40"/>
      <c r="BK219" s="40"/>
      <c r="BL219" s="40"/>
      <c r="BM219" s="40"/>
      <c r="BN219" s="40"/>
      <c r="BP219" s="179" t="str">
        <f>K219&amp;"#"&amp;K220</f>
        <v>#</v>
      </c>
    </row>
    <row r="220" spans="1:68" s="39" customFormat="1" x14ac:dyDescent="0.2">
      <c r="A220" s="41">
        <v>0</v>
      </c>
      <c r="B220" s="41">
        <f>IF(F219&lt;&gt;F220,MAX($B$2:B219)+1,B219)</f>
        <v>4</v>
      </c>
      <c r="C220" s="64">
        <f>IFERROR(INDEX(Data!$A$9:$A$984,INT((ROW()-1)/2),1),"")</f>
        <v>0</v>
      </c>
      <c r="D220" s="64">
        <f>IFERROR(INDEX(Data!$A$9:$A$984,INT((ROW()-1)/2),1),"")</f>
        <v>0</v>
      </c>
      <c r="E220" s="59">
        <f>VLOOKUP(BP220,Define!$L$4:$M$37,2,0)</f>
        <v>0</v>
      </c>
      <c r="F220" s="59">
        <f>IFERROR(INDEX(Data!$B$9:$B$984,INT((ROW()-1)/2),1),"")</f>
        <v>0</v>
      </c>
      <c r="G220" s="59">
        <f t="shared" si="7"/>
        <v>0</v>
      </c>
      <c r="H220" s="47">
        <f>IFERROR(INDEX(Data!$G$9:$G$984,INT((ROW()-1)/2),1),"")</f>
        <v>0</v>
      </c>
      <c r="I220" s="58" t="e">
        <f t="shared" si="6"/>
        <v>#DIV/0!</v>
      </c>
      <c r="J220" s="40"/>
      <c r="K220" s="40" t="str">
        <f>IFERROR(VLOOKUP(IF(ISTEXT(L220),M220,L220),Define!$A$3:$C$500,IF(MOD(ROW(),2)=1,2,3),0),"")</f>
        <v/>
      </c>
      <c r="L220" s="40" t="str">
        <f>IFERROR(INDEX(Data!$P$9:$S$984,INT((ROW()-1)/2),IF(MOD(ROW(),2)=1,1,3)),"")</f>
        <v/>
      </c>
      <c r="M220" s="40" t="str">
        <f>IFERROR(INDEX(Data!$P$9:$S$984,INT((ROW()-1)/2),IF(MOD(ROW(),2)=1,2,4)),"")</f>
        <v/>
      </c>
      <c r="N220" s="180">
        <f>IFERROR(INDEX(IF(H220="USD",Data!$F$9:$F$984,Data!$I$9:$I$984),INT((ROW()-1)/2),1),"")</f>
        <v>0</v>
      </c>
      <c r="O220" s="44">
        <f>IFERROR(IF(H220="USD",0,INDEX(Data!$F$9:$F$984,INT((ROW()-1)/2),1)),0)</f>
        <v>0</v>
      </c>
      <c r="P220" s="40"/>
      <c r="Q220" s="40"/>
      <c r="R220" s="176" t="str">
        <f>IFERROR(VLOOKUP(L220,Define!$A$4:$H$419,8,0),"")</f>
        <v/>
      </c>
      <c r="S220" s="40"/>
      <c r="T220" s="40"/>
      <c r="U220" s="43"/>
      <c r="V220" s="45"/>
      <c r="W220" s="45">
        <f>IFERROR(INDEX(Data!$C$9:$C$984,INT((ROW()-1)/2),1),"")</f>
        <v>0</v>
      </c>
      <c r="X220" s="41"/>
      <c r="Y220" s="40"/>
      <c r="Z220" s="40"/>
      <c r="AA220" s="40"/>
      <c r="AB220" s="40"/>
      <c r="AC220" s="40"/>
      <c r="AD220" s="40"/>
      <c r="AE220" s="40"/>
      <c r="AF220" s="44">
        <f>IFERROR(INDEX(Data!$J$9:$J$984,INT((ROW()-1)/2),1),"")</f>
        <v>0</v>
      </c>
      <c r="AG220" s="40"/>
      <c r="AH220" s="40"/>
      <c r="AI220" s="40"/>
      <c r="AJ220" s="40"/>
      <c r="AK220" s="40"/>
      <c r="AL220" s="41" t="s">
        <v>299</v>
      </c>
      <c r="AM220" s="40"/>
      <c r="AN220" s="40"/>
      <c r="AO220" s="44" t="str">
        <f>IFERROR(VLOOKUP(L220,Define!$A$3:$D$213,4,0),"")</f>
        <v/>
      </c>
      <c r="AP220" s="40"/>
      <c r="AQ220" s="40"/>
      <c r="AR220" s="40"/>
      <c r="AS220" s="40"/>
      <c r="AT220" s="40"/>
      <c r="AU220" s="40"/>
      <c r="AV220" s="40"/>
      <c r="AW220" s="40"/>
      <c r="AX220" s="40"/>
      <c r="AY220" s="40"/>
      <c r="AZ220" s="40"/>
      <c r="BA220" s="40"/>
      <c r="BB220" s="40"/>
      <c r="BC220" s="40"/>
      <c r="BD220" s="40"/>
      <c r="BE220" s="40"/>
      <c r="BF220" s="40"/>
      <c r="BG220" s="40"/>
      <c r="BH220" s="40"/>
      <c r="BI220" s="40"/>
      <c r="BJ220" s="40"/>
      <c r="BK220" s="40"/>
      <c r="BL220" s="40"/>
      <c r="BM220" s="40"/>
      <c r="BN220" s="40"/>
      <c r="BP220" s="179" t="str">
        <f>K219&amp;"#"&amp;K220</f>
        <v>#</v>
      </c>
    </row>
    <row r="221" spans="1:68" s="39" customFormat="1" x14ac:dyDescent="0.2">
      <c r="A221" s="41">
        <v>0</v>
      </c>
      <c r="B221" s="41">
        <f>IF(F220&lt;&gt;F221,MAX($B$2:B220)+1,B220)</f>
        <v>4</v>
      </c>
      <c r="C221" s="64">
        <f>IFERROR(INDEX(Data!$A$9:$A$984,INT((ROW()-1)/2),1),"")</f>
        <v>0</v>
      </c>
      <c r="D221" s="64">
        <f>IFERROR(INDEX(Data!$A$9:$A$984,INT((ROW()-1)/2),1),"")</f>
        <v>0</v>
      </c>
      <c r="E221" s="59">
        <f>VLOOKUP(BP221,Define!$L$4:$M$37,2,0)</f>
        <v>0</v>
      </c>
      <c r="F221" s="59">
        <f>IFERROR(INDEX(Data!$B$9:$B$984,INT((ROW()-1)/2),1),"")</f>
        <v>0</v>
      </c>
      <c r="G221" s="59">
        <f t="shared" si="7"/>
        <v>0</v>
      </c>
      <c r="H221" s="47">
        <f>IFERROR(INDEX(Data!$G$9:$G$984,INT((ROW()-1)/2),1),"")</f>
        <v>0</v>
      </c>
      <c r="I221" s="58" t="e">
        <f t="shared" si="6"/>
        <v>#DIV/0!</v>
      </c>
      <c r="J221" s="40"/>
      <c r="K221" s="40" t="str">
        <f>IFERROR(VLOOKUP(IF(ISTEXT(L221),M221,L221),Define!$A$3:$C$500,IF(MOD(ROW(),2)=1,2,3),0),"")</f>
        <v/>
      </c>
      <c r="L221" s="40" t="str">
        <f>IFERROR(INDEX(Data!$P$9:$S$984,INT((ROW()-1)/2),IF(MOD(ROW(),2)=1,1,3)),"")</f>
        <v/>
      </c>
      <c r="M221" s="40" t="str">
        <f>IFERROR(INDEX(Data!$P$9:$S$984,INT((ROW()-1)/2),IF(MOD(ROW(),2)=1,2,4)),"")</f>
        <v/>
      </c>
      <c r="N221" s="180">
        <f>IFERROR(INDEX(IF(H221="USD",Data!$F$9:$F$984,Data!$I$9:$I$984),INT((ROW()-1)/2),1),"")</f>
        <v>0</v>
      </c>
      <c r="O221" s="44">
        <f>IFERROR(IF(H221="USD",0,INDEX(Data!$F$9:$F$984,INT((ROW()-1)/2),1)),0)</f>
        <v>0</v>
      </c>
      <c r="P221" s="40"/>
      <c r="Q221" s="40"/>
      <c r="R221" s="176" t="str">
        <f>IFERROR(VLOOKUP(L221,Define!$A$4:$H$419,8,0),"")</f>
        <v/>
      </c>
      <c r="S221" s="40"/>
      <c r="T221" s="40"/>
      <c r="U221" s="43"/>
      <c r="V221" s="45"/>
      <c r="W221" s="45">
        <f>IFERROR(INDEX(Data!$C$9:$C$984,INT((ROW()-1)/2),1),"")</f>
        <v>0</v>
      </c>
      <c r="X221" s="41"/>
      <c r="Y221" s="40"/>
      <c r="Z221" s="40"/>
      <c r="AA221" s="40"/>
      <c r="AB221" s="40"/>
      <c r="AC221" s="40"/>
      <c r="AD221" s="40"/>
      <c r="AE221" s="40"/>
      <c r="AF221" s="44">
        <f>IFERROR(INDEX(Data!$J$9:$J$984,INT((ROW()-1)/2),1),"")</f>
        <v>0</v>
      </c>
      <c r="AG221" s="40"/>
      <c r="AH221" s="40"/>
      <c r="AI221" s="40"/>
      <c r="AJ221" s="40"/>
      <c r="AK221" s="40"/>
      <c r="AL221" s="41" t="s">
        <v>299</v>
      </c>
      <c r="AM221" s="40"/>
      <c r="AN221" s="40"/>
      <c r="AO221" s="44" t="str">
        <f>IFERROR(VLOOKUP(L221,Define!$A$3:$D$213,4,0),"")</f>
        <v/>
      </c>
      <c r="AP221" s="40"/>
      <c r="AQ221" s="40"/>
      <c r="AR221" s="40"/>
      <c r="AS221" s="40"/>
      <c r="AT221" s="46"/>
      <c r="AU221" s="40"/>
      <c r="AV221" s="40"/>
      <c r="AW221" s="40"/>
      <c r="AX221" s="40"/>
      <c r="AY221" s="40"/>
      <c r="AZ221" s="40"/>
      <c r="BA221" s="40"/>
      <c r="BB221" s="40"/>
      <c r="BC221" s="40"/>
      <c r="BD221" s="40"/>
      <c r="BE221" s="40"/>
      <c r="BF221" s="40"/>
      <c r="BG221" s="40"/>
      <c r="BH221" s="40"/>
      <c r="BI221" s="40"/>
      <c r="BJ221" s="40"/>
      <c r="BK221" s="40"/>
      <c r="BL221" s="40"/>
      <c r="BM221" s="40"/>
      <c r="BN221" s="40"/>
      <c r="BP221" s="179" t="str">
        <f>K221&amp;"#"&amp;K222</f>
        <v>#</v>
      </c>
    </row>
    <row r="222" spans="1:68" s="39" customFormat="1" x14ac:dyDescent="0.2">
      <c r="A222" s="41">
        <v>0</v>
      </c>
      <c r="B222" s="41">
        <f>IF(F221&lt;&gt;F222,MAX($B$2:B221)+1,B221)</f>
        <v>4</v>
      </c>
      <c r="C222" s="64">
        <f>IFERROR(INDEX(Data!$A$9:$A$984,INT((ROW()-1)/2),1),"")</f>
        <v>0</v>
      </c>
      <c r="D222" s="64">
        <f>IFERROR(INDEX(Data!$A$9:$A$984,INT((ROW()-1)/2),1),"")</f>
        <v>0</v>
      </c>
      <c r="E222" s="59">
        <f>VLOOKUP(BP222,Define!$L$4:$M$37,2,0)</f>
        <v>0</v>
      </c>
      <c r="F222" s="59">
        <f>IFERROR(INDEX(Data!$B$9:$B$984,INT((ROW()-1)/2),1),"")</f>
        <v>0</v>
      </c>
      <c r="G222" s="59">
        <f t="shared" si="7"/>
        <v>0</v>
      </c>
      <c r="H222" s="47">
        <f>IFERROR(INDEX(Data!$G$9:$G$984,INT((ROW()-1)/2),1),"")</f>
        <v>0</v>
      </c>
      <c r="I222" s="58" t="e">
        <f t="shared" si="6"/>
        <v>#DIV/0!</v>
      </c>
      <c r="J222" s="40"/>
      <c r="K222" s="40" t="str">
        <f>IFERROR(VLOOKUP(IF(ISTEXT(L222),M222,L222),Define!$A$3:$C$500,IF(MOD(ROW(),2)=1,2,3),0),"")</f>
        <v/>
      </c>
      <c r="L222" s="40" t="str">
        <f>IFERROR(INDEX(Data!$P$9:$S$984,INT((ROW()-1)/2),IF(MOD(ROW(),2)=1,1,3)),"")</f>
        <v/>
      </c>
      <c r="M222" s="40" t="str">
        <f>IFERROR(INDEX(Data!$P$9:$S$984,INT((ROW()-1)/2),IF(MOD(ROW(),2)=1,2,4)),"")</f>
        <v/>
      </c>
      <c r="N222" s="180">
        <f>IFERROR(INDEX(IF(H222="USD",Data!$F$9:$F$984,Data!$I$9:$I$984),INT((ROW()-1)/2),1),"")</f>
        <v>0</v>
      </c>
      <c r="O222" s="44">
        <f>IFERROR(IF(H222="USD",0,INDEX(Data!$F$9:$F$984,INT((ROW()-1)/2),1)),0)</f>
        <v>0</v>
      </c>
      <c r="P222" s="40"/>
      <c r="Q222" s="40"/>
      <c r="R222" s="176" t="str">
        <f>IFERROR(VLOOKUP(L222,Define!$A$4:$H$419,8,0),"")</f>
        <v/>
      </c>
      <c r="S222" s="40"/>
      <c r="T222" s="40"/>
      <c r="U222" s="43"/>
      <c r="V222" s="45"/>
      <c r="W222" s="45">
        <f>IFERROR(INDEX(Data!$C$9:$C$984,INT((ROW()-1)/2),1),"")</f>
        <v>0</v>
      </c>
      <c r="X222" s="41"/>
      <c r="Y222" s="40"/>
      <c r="Z222" s="40"/>
      <c r="AA222" s="40"/>
      <c r="AB222" s="40"/>
      <c r="AC222" s="40"/>
      <c r="AD222" s="40"/>
      <c r="AE222" s="40"/>
      <c r="AF222" s="44">
        <f>IFERROR(INDEX(Data!$J$9:$J$984,INT((ROW()-1)/2),1),"")</f>
        <v>0</v>
      </c>
      <c r="AG222" s="40"/>
      <c r="AH222" s="40"/>
      <c r="AI222" s="40"/>
      <c r="AJ222" s="40"/>
      <c r="AK222" s="40"/>
      <c r="AL222" s="41" t="s">
        <v>299</v>
      </c>
      <c r="AM222" s="40"/>
      <c r="AN222" s="40"/>
      <c r="AO222" s="44" t="str">
        <f>IFERROR(VLOOKUP(L222,Define!$A$3:$D$213,4,0),"")</f>
        <v/>
      </c>
      <c r="AP222" s="40"/>
      <c r="AQ222" s="40"/>
      <c r="AR222" s="40"/>
      <c r="AS222" s="40"/>
      <c r="AT222" s="40"/>
      <c r="AU222" s="40"/>
      <c r="AV222" s="40"/>
      <c r="AW222" s="40"/>
      <c r="AX222" s="40"/>
      <c r="AY222" s="40"/>
      <c r="AZ222" s="40"/>
      <c r="BA222" s="40"/>
      <c r="BB222" s="40"/>
      <c r="BC222" s="40"/>
      <c r="BD222" s="40"/>
      <c r="BE222" s="40"/>
      <c r="BF222" s="40"/>
      <c r="BG222" s="40"/>
      <c r="BH222" s="40"/>
      <c r="BI222" s="40"/>
      <c r="BJ222" s="40"/>
      <c r="BK222" s="40"/>
      <c r="BL222" s="40"/>
      <c r="BM222" s="40"/>
      <c r="BN222" s="40"/>
      <c r="BP222" s="179" t="str">
        <f>K221&amp;"#"&amp;K222</f>
        <v>#</v>
      </c>
    </row>
    <row r="223" spans="1:68" s="39" customFormat="1" x14ac:dyDescent="0.2">
      <c r="A223" s="41">
        <v>0</v>
      </c>
      <c r="B223" s="41">
        <f>IF(F222&lt;&gt;F223,MAX($B$2:B222)+1,B222)</f>
        <v>4</v>
      </c>
      <c r="C223" s="64">
        <f>IFERROR(INDEX(Data!$A$9:$A$984,INT((ROW()-1)/2),1),"")</f>
        <v>0</v>
      </c>
      <c r="D223" s="64">
        <f>IFERROR(INDEX(Data!$A$9:$A$984,INT((ROW()-1)/2),1),"")</f>
        <v>0</v>
      </c>
      <c r="E223" s="59">
        <f>VLOOKUP(BP223,Define!$L$4:$M$37,2,0)</f>
        <v>0</v>
      </c>
      <c r="F223" s="59">
        <f>IFERROR(INDEX(Data!$B$9:$B$984,INT((ROW()-1)/2),1),"")</f>
        <v>0</v>
      </c>
      <c r="G223" s="59">
        <f t="shared" si="7"/>
        <v>0</v>
      </c>
      <c r="H223" s="47">
        <f>IFERROR(INDEX(Data!$G$9:$G$984,INT((ROW()-1)/2),1),"")</f>
        <v>0</v>
      </c>
      <c r="I223" s="58" t="e">
        <f t="shared" si="6"/>
        <v>#DIV/0!</v>
      </c>
      <c r="J223" s="40"/>
      <c r="K223" s="40" t="str">
        <f>IFERROR(VLOOKUP(IF(ISTEXT(L223),M223,L223),Define!$A$3:$C$500,IF(MOD(ROW(),2)=1,2,3),0),"")</f>
        <v/>
      </c>
      <c r="L223" s="40" t="str">
        <f>IFERROR(INDEX(Data!$P$9:$S$984,INT((ROW()-1)/2),IF(MOD(ROW(),2)=1,1,3)),"")</f>
        <v/>
      </c>
      <c r="M223" s="40" t="str">
        <f>IFERROR(INDEX(Data!$P$9:$S$984,INT((ROW()-1)/2),IF(MOD(ROW(),2)=1,2,4)),"")</f>
        <v/>
      </c>
      <c r="N223" s="180">
        <f>IFERROR(INDEX(IF(H223="USD",Data!$F$9:$F$984,Data!$I$9:$I$984),INT((ROW()-1)/2),1),"")</f>
        <v>0</v>
      </c>
      <c r="O223" s="44">
        <f>IFERROR(IF(H223="USD",0,INDEX(Data!$F$9:$F$984,INT((ROW()-1)/2),1)),0)</f>
        <v>0</v>
      </c>
      <c r="P223" s="40"/>
      <c r="Q223" s="40"/>
      <c r="R223" s="176" t="str">
        <f>IFERROR(VLOOKUP(L223,Define!$A$4:$H$419,8,0),"")</f>
        <v/>
      </c>
      <c r="S223" s="40"/>
      <c r="T223" s="40"/>
      <c r="U223" s="43"/>
      <c r="V223" s="45"/>
      <c r="W223" s="45">
        <f>IFERROR(INDEX(Data!$C$9:$C$984,INT((ROW()-1)/2),1),"")</f>
        <v>0</v>
      </c>
      <c r="X223" s="41"/>
      <c r="Y223" s="40"/>
      <c r="Z223" s="40"/>
      <c r="AA223" s="40"/>
      <c r="AB223" s="40"/>
      <c r="AC223" s="40"/>
      <c r="AD223" s="40"/>
      <c r="AE223" s="40"/>
      <c r="AF223" s="44">
        <f>IFERROR(INDEX(Data!$J$9:$J$984,INT((ROW()-1)/2),1),"")</f>
        <v>0</v>
      </c>
      <c r="AG223" s="40"/>
      <c r="AH223" s="40"/>
      <c r="AI223" s="40"/>
      <c r="AJ223" s="40"/>
      <c r="AK223" s="40"/>
      <c r="AL223" s="41" t="s">
        <v>299</v>
      </c>
      <c r="AM223" s="40"/>
      <c r="AN223" s="40"/>
      <c r="AO223" s="44" t="str">
        <f>IFERROR(VLOOKUP(L223,Define!$A$3:$D$213,4,0),"")</f>
        <v/>
      </c>
      <c r="AP223" s="40"/>
      <c r="AQ223" s="40"/>
      <c r="AR223" s="40"/>
      <c r="AS223" s="40"/>
      <c r="AT223" s="46"/>
      <c r="AU223" s="40"/>
      <c r="AV223" s="40"/>
      <c r="AW223" s="40"/>
      <c r="AX223" s="40"/>
      <c r="AY223" s="40"/>
      <c r="AZ223" s="40"/>
      <c r="BA223" s="40"/>
      <c r="BB223" s="40"/>
      <c r="BC223" s="40"/>
      <c r="BD223" s="40"/>
      <c r="BE223" s="40"/>
      <c r="BF223" s="40"/>
      <c r="BG223" s="40"/>
      <c r="BH223" s="40"/>
      <c r="BI223" s="40"/>
      <c r="BJ223" s="40"/>
      <c r="BK223" s="40"/>
      <c r="BL223" s="40"/>
      <c r="BM223" s="40"/>
      <c r="BN223" s="40"/>
      <c r="BP223" s="179" t="str">
        <f>K223&amp;"#"&amp;K224</f>
        <v>#</v>
      </c>
    </row>
    <row r="224" spans="1:68" s="39" customFormat="1" x14ac:dyDescent="0.2">
      <c r="A224" s="41">
        <v>0</v>
      </c>
      <c r="B224" s="41">
        <f>IF(F223&lt;&gt;F224,MAX($B$2:B223)+1,B223)</f>
        <v>4</v>
      </c>
      <c r="C224" s="64">
        <f>IFERROR(INDEX(Data!$A$9:$A$984,INT((ROW()-1)/2),1),"")</f>
        <v>0</v>
      </c>
      <c r="D224" s="64">
        <f>IFERROR(INDEX(Data!$A$9:$A$984,INT((ROW()-1)/2),1),"")</f>
        <v>0</v>
      </c>
      <c r="E224" s="59">
        <f>VLOOKUP(BP224,Define!$L$4:$M$37,2,0)</f>
        <v>0</v>
      </c>
      <c r="F224" s="59">
        <f>IFERROR(INDEX(Data!$B$9:$B$984,INT((ROW()-1)/2),1),"")</f>
        <v>0</v>
      </c>
      <c r="G224" s="59">
        <f t="shared" si="7"/>
        <v>0</v>
      </c>
      <c r="H224" s="47">
        <f>IFERROR(INDEX(Data!$G$9:$G$984,INT((ROW()-1)/2),1),"")</f>
        <v>0</v>
      </c>
      <c r="I224" s="58" t="e">
        <f t="shared" si="6"/>
        <v>#DIV/0!</v>
      </c>
      <c r="J224" s="40"/>
      <c r="K224" s="40" t="str">
        <f>IFERROR(VLOOKUP(IF(ISTEXT(L224),M224,L224),Define!$A$3:$C$500,IF(MOD(ROW(),2)=1,2,3),0),"")</f>
        <v/>
      </c>
      <c r="L224" s="40" t="str">
        <f>IFERROR(INDEX(Data!$P$9:$S$984,INT((ROW()-1)/2),IF(MOD(ROW(),2)=1,1,3)),"")</f>
        <v/>
      </c>
      <c r="M224" s="40" t="str">
        <f>IFERROR(INDEX(Data!$P$9:$S$984,INT((ROW()-1)/2),IF(MOD(ROW(),2)=1,2,4)),"")</f>
        <v/>
      </c>
      <c r="N224" s="180">
        <f>IFERROR(INDEX(IF(H224="USD",Data!$F$9:$F$984,Data!$I$9:$I$984),INT((ROW()-1)/2),1),"")</f>
        <v>0</v>
      </c>
      <c r="O224" s="44">
        <f>IFERROR(IF(H224="USD",0,INDEX(Data!$F$9:$F$984,INT((ROW()-1)/2),1)),0)</f>
        <v>0</v>
      </c>
      <c r="P224" s="40"/>
      <c r="Q224" s="40"/>
      <c r="R224" s="176" t="str">
        <f>IFERROR(VLOOKUP(L224,Define!$A$4:$H$419,8,0),"")</f>
        <v/>
      </c>
      <c r="S224" s="40"/>
      <c r="T224" s="40"/>
      <c r="U224" s="43"/>
      <c r="V224" s="45"/>
      <c r="W224" s="45">
        <f>IFERROR(INDEX(Data!$C$9:$C$984,INT((ROW()-1)/2),1),"")</f>
        <v>0</v>
      </c>
      <c r="X224" s="41"/>
      <c r="Y224" s="40"/>
      <c r="Z224" s="40"/>
      <c r="AA224" s="40"/>
      <c r="AB224" s="40"/>
      <c r="AC224" s="40"/>
      <c r="AD224" s="40"/>
      <c r="AE224" s="40"/>
      <c r="AF224" s="44">
        <f>IFERROR(INDEX(Data!$J$9:$J$984,INT((ROW()-1)/2),1),"")</f>
        <v>0</v>
      </c>
      <c r="AG224" s="40"/>
      <c r="AH224" s="40"/>
      <c r="AI224" s="40"/>
      <c r="AJ224" s="40"/>
      <c r="AK224" s="40"/>
      <c r="AL224" s="41" t="s">
        <v>299</v>
      </c>
      <c r="AM224" s="40"/>
      <c r="AN224" s="40"/>
      <c r="AO224" s="44" t="str">
        <f>IFERROR(VLOOKUP(L224,Define!$A$3:$D$213,4,0),"")</f>
        <v/>
      </c>
      <c r="AP224" s="40"/>
      <c r="AQ224" s="40"/>
      <c r="AR224" s="40"/>
      <c r="AS224" s="40"/>
      <c r="AT224" s="40"/>
      <c r="AU224" s="40"/>
      <c r="AV224" s="40"/>
      <c r="AW224" s="40"/>
      <c r="AX224" s="40"/>
      <c r="AY224" s="40"/>
      <c r="AZ224" s="40"/>
      <c r="BA224" s="40"/>
      <c r="BB224" s="40"/>
      <c r="BC224" s="40"/>
      <c r="BD224" s="40"/>
      <c r="BE224" s="40"/>
      <c r="BF224" s="40"/>
      <c r="BG224" s="40"/>
      <c r="BH224" s="40"/>
      <c r="BI224" s="40"/>
      <c r="BJ224" s="40"/>
      <c r="BK224" s="40"/>
      <c r="BL224" s="40"/>
      <c r="BM224" s="40"/>
      <c r="BN224" s="40"/>
      <c r="BP224" s="179" t="str">
        <f>K223&amp;"#"&amp;K224</f>
        <v>#</v>
      </c>
    </row>
    <row r="225" spans="1:68" s="39" customFormat="1" x14ac:dyDescent="0.2">
      <c r="A225" s="41">
        <v>0</v>
      </c>
      <c r="B225" s="41">
        <f>IF(F224&lt;&gt;F225,MAX($B$2:B224)+1,B224)</f>
        <v>4</v>
      </c>
      <c r="C225" s="64">
        <f>IFERROR(INDEX(Data!$A$9:$A$984,INT((ROW()-1)/2),1),"")</f>
        <v>0</v>
      </c>
      <c r="D225" s="64">
        <f>IFERROR(INDEX(Data!$A$9:$A$984,INT((ROW()-1)/2),1),"")</f>
        <v>0</v>
      </c>
      <c r="E225" s="59">
        <f>VLOOKUP(BP225,Define!$L$4:$M$37,2,0)</f>
        <v>0</v>
      </c>
      <c r="F225" s="59">
        <f>IFERROR(INDEX(Data!$B$9:$B$984,INT((ROW()-1)/2),1),"")</f>
        <v>0</v>
      </c>
      <c r="G225" s="59">
        <f t="shared" si="7"/>
        <v>0</v>
      </c>
      <c r="H225" s="47">
        <f>IFERROR(INDEX(Data!$G$9:$G$984,INT((ROW()-1)/2),1),"")</f>
        <v>0</v>
      </c>
      <c r="I225" s="58" t="e">
        <f t="shared" si="6"/>
        <v>#DIV/0!</v>
      </c>
      <c r="J225" s="40"/>
      <c r="K225" s="40" t="str">
        <f>IFERROR(VLOOKUP(IF(ISTEXT(L225),M225,L225),Define!$A$3:$C$500,IF(MOD(ROW(),2)=1,2,3),0),"")</f>
        <v/>
      </c>
      <c r="L225" s="40" t="str">
        <f>IFERROR(INDEX(Data!$P$9:$S$984,INT((ROW()-1)/2),IF(MOD(ROW(),2)=1,1,3)),"")</f>
        <v/>
      </c>
      <c r="M225" s="40" t="str">
        <f>IFERROR(INDEX(Data!$P$9:$S$984,INT((ROW()-1)/2),IF(MOD(ROW(),2)=1,2,4)),"")</f>
        <v/>
      </c>
      <c r="N225" s="167">
        <f>IFERROR(INDEX(IF(H225="USD",Data!$F$9:$F$984,Data!$I$9:$I$984),INT((ROW()-1)/2),1),"")</f>
        <v>0</v>
      </c>
      <c r="O225" s="44">
        <f>IFERROR(IF(H225="USD",0,INDEX(Data!$F$9:$F$984,INT((ROW()-1)/2),1)),0)</f>
        <v>0</v>
      </c>
      <c r="P225" s="40"/>
      <c r="Q225" s="40"/>
      <c r="R225" s="176" t="str">
        <f>IFERROR(VLOOKUP(L225,Define!$A$4:$H$419,8,0),"")</f>
        <v/>
      </c>
      <c r="S225" s="40"/>
      <c r="T225" s="40"/>
      <c r="U225" s="43"/>
      <c r="V225" s="45"/>
      <c r="W225" s="45">
        <f>IFERROR(INDEX(Data!$C$9:$C$984,INT((ROW()-1)/2),1),"")</f>
        <v>0</v>
      </c>
      <c r="X225" s="41"/>
      <c r="Y225" s="40"/>
      <c r="Z225" s="40"/>
      <c r="AA225" s="40"/>
      <c r="AB225" s="40"/>
      <c r="AC225" s="40"/>
      <c r="AD225" s="40"/>
      <c r="AE225" s="40"/>
      <c r="AF225" s="44">
        <f>IFERROR(INDEX(Data!$J$9:$J$984,INT((ROW()-1)/2),1),"")</f>
        <v>0</v>
      </c>
      <c r="AG225" s="40"/>
      <c r="AH225" s="40"/>
      <c r="AI225" s="40"/>
      <c r="AJ225" s="40"/>
      <c r="AK225" s="40"/>
      <c r="AL225" s="41" t="s">
        <v>299</v>
      </c>
      <c r="AM225" s="40"/>
      <c r="AN225" s="40"/>
      <c r="AO225" s="44" t="str">
        <f>IFERROR(VLOOKUP(L225,Define!$A$3:$D$213,4,0),"")</f>
        <v/>
      </c>
      <c r="AP225" s="40"/>
      <c r="AQ225" s="40"/>
      <c r="AR225" s="40"/>
      <c r="AS225" s="40"/>
      <c r="AT225" s="46"/>
      <c r="AU225" s="40"/>
      <c r="AV225" s="40"/>
      <c r="AW225" s="40"/>
      <c r="AX225" s="40"/>
      <c r="AY225" s="40"/>
      <c r="AZ225" s="40"/>
      <c r="BA225" s="40"/>
      <c r="BB225" s="40"/>
      <c r="BC225" s="40"/>
      <c r="BD225" s="40"/>
      <c r="BE225" s="40"/>
      <c r="BF225" s="40"/>
      <c r="BG225" s="40"/>
      <c r="BH225" s="40"/>
      <c r="BI225" s="40"/>
      <c r="BJ225" s="40"/>
      <c r="BK225" s="40"/>
      <c r="BL225" s="40"/>
      <c r="BM225" s="40"/>
      <c r="BN225" s="40"/>
      <c r="BP225" s="179" t="str">
        <f>K225&amp;"#"&amp;K226</f>
        <v>#</v>
      </c>
    </row>
    <row r="226" spans="1:68" s="39" customFormat="1" x14ac:dyDescent="0.2">
      <c r="A226" s="41">
        <v>0</v>
      </c>
      <c r="B226" s="41">
        <f>IF(F225&lt;&gt;F226,MAX($B$2:B225)+1,B225)</f>
        <v>4</v>
      </c>
      <c r="C226" s="64">
        <f>IFERROR(INDEX(Data!$A$9:$A$984,INT((ROW()-1)/2),1),"")</f>
        <v>0</v>
      </c>
      <c r="D226" s="64">
        <f>IFERROR(INDEX(Data!$A$9:$A$984,INT((ROW()-1)/2),1),"")</f>
        <v>0</v>
      </c>
      <c r="E226" s="59">
        <f>VLOOKUP(BP226,Define!$L$4:$M$37,2,0)</f>
        <v>0</v>
      </c>
      <c r="F226" s="59">
        <f>IFERROR(INDEX(Data!$B$9:$B$984,INT((ROW()-1)/2),1),"")</f>
        <v>0</v>
      </c>
      <c r="G226" s="59">
        <f t="shared" si="7"/>
        <v>0</v>
      </c>
      <c r="H226" s="47">
        <f>IFERROR(INDEX(Data!$G$9:$G$984,INT((ROW()-1)/2),1),"")</f>
        <v>0</v>
      </c>
      <c r="I226" s="58" t="e">
        <f t="shared" si="6"/>
        <v>#DIV/0!</v>
      </c>
      <c r="J226" s="40"/>
      <c r="K226" s="40" t="str">
        <f>IFERROR(VLOOKUP(IF(ISTEXT(L226),M226,L226),Define!$A$3:$C$500,IF(MOD(ROW(),2)=1,2,3),0),"")</f>
        <v/>
      </c>
      <c r="L226" s="40" t="str">
        <f>IFERROR(INDEX(Data!$P$9:$S$984,INT((ROW()-1)/2),IF(MOD(ROW(),2)=1,1,3)),"")</f>
        <v/>
      </c>
      <c r="M226" s="40" t="str">
        <f>IFERROR(INDEX(Data!$P$9:$S$984,INT((ROW()-1)/2),IF(MOD(ROW(),2)=1,2,4)),"")</f>
        <v/>
      </c>
      <c r="N226" s="167">
        <f>IFERROR(INDEX(IF(H226="USD",Data!$F$9:$F$984,Data!$I$9:$I$984),INT((ROW()-1)/2),1),"")</f>
        <v>0</v>
      </c>
      <c r="O226" s="44">
        <f>IFERROR(IF(H226="USD",0,INDEX(Data!$F$9:$F$984,INT((ROW()-1)/2),1)),0)</f>
        <v>0</v>
      </c>
      <c r="P226" s="40"/>
      <c r="Q226" s="40"/>
      <c r="R226" s="176" t="str">
        <f>IFERROR(VLOOKUP(L226,Define!$A$4:$H$419,8,0),"")</f>
        <v/>
      </c>
      <c r="S226" s="40"/>
      <c r="T226" s="40"/>
      <c r="U226" s="43"/>
      <c r="V226" s="45"/>
      <c r="W226" s="45">
        <f>IFERROR(INDEX(Data!$C$9:$C$984,INT((ROW()-1)/2),1),"")</f>
        <v>0</v>
      </c>
      <c r="X226" s="41"/>
      <c r="Y226" s="40"/>
      <c r="Z226" s="40"/>
      <c r="AA226" s="40"/>
      <c r="AB226" s="40"/>
      <c r="AC226" s="40"/>
      <c r="AD226" s="40"/>
      <c r="AE226" s="40"/>
      <c r="AF226" s="44">
        <f>IFERROR(INDEX(Data!$J$9:$J$984,INT((ROW()-1)/2),1),"")</f>
        <v>0</v>
      </c>
      <c r="AG226" s="40"/>
      <c r="AH226" s="40"/>
      <c r="AI226" s="40"/>
      <c r="AJ226" s="40"/>
      <c r="AK226" s="40"/>
      <c r="AL226" s="41" t="s">
        <v>299</v>
      </c>
      <c r="AM226" s="40"/>
      <c r="AN226" s="40"/>
      <c r="AO226" s="44" t="str">
        <f>IFERROR(VLOOKUP(L226,Define!$A$3:$D$213,4,0),"")</f>
        <v/>
      </c>
      <c r="AP226" s="40"/>
      <c r="AQ226" s="40"/>
      <c r="AR226" s="40"/>
      <c r="AS226" s="40"/>
      <c r="AT226" s="40"/>
      <c r="AU226" s="40"/>
      <c r="AV226" s="40"/>
      <c r="AW226" s="40"/>
      <c r="AX226" s="40"/>
      <c r="AY226" s="40"/>
      <c r="AZ226" s="40"/>
      <c r="BA226" s="40"/>
      <c r="BB226" s="40"/>
      <c r="BC226" s="40"/>
      <c r="BD226" s="40"/>
      <c r="BE226" s="40"/>
      <c r="BF226" s="40"/>
      <c r="BG226" s="40"/>
      <c r="BH226" s="40"/>
      <c r="BI226" s="40"/>
      <c r="BJ226" s="40"/>
      <c r="BK226" s="40"/>
      <c r="BL226" s="40"/>
      <c r="BM226" s="40"/>
      <c r="BN226" s="40"/>
      <c r="BP226" s="179" t="str">
        <f>K225&amp;"#"&amp;K226</f>
        <v>#</v>
      </c>
    </row>
    <row r="227" spans="1:68" s="39" customFormat="1" x14ac:dyDescent="0.2">
      <c r="A227" s="41">
        <v>0</v>
      </c>
      <c r="B227" s="41">
        <f>IF(F226&lt;&gt;F227,MAX($B$2:B226)+1,B226)</f>
        <v>4</v>
      </c>
      <c r="C227" s="64">
        <f>IFERROR(INDEX(Data!$A$9:$A$984,INT((ROW()-1)/2),1),"")</f>
        <v>0</v>
      </c>
      <c r="D227" s="64">
        <f>IFERROR(INDEX(Data!$A$9:$A$984,INT((ROW()-1)/2),1),"")</f>
        <v>0</v>
      </c>
      <c r="E227" s="59">
        <f>VLOOKUP(BP227,Define!$L$4:$M$37,2,0)</f>
        <v>0</v>
      </c>
      <c r="F227" s="59">
        <f>IFERROR(INDEX(Data!$B$9:$B$984,INT((ROW()-1)/2),1),"")</f>
        <v>0</v>
      </c>
      <c r="G227" s="59">
        <f t="shared" si="7"/>
        <v>0</v>
      </c>
      <c r="H227" s="47">
        <f>IFERROR(INDEX(Data!$G$9:$G$984,INT((ROW()-1)/2),1),"")</f>
        <v>0</v>
      </c>
      <c r="I227" s="58" t="e">
        <f t="shared" si="6"/>
        <v>#DIV/0!</v>
      </c>
      <c r="J227" s="40"/>
      <c r="K227" s="40" t="str">
        <f>IFERROR(VLOOKUP(IF(ISTEXT(L227),M227,L227),Define!$A$3:$C$500,IF(MOD(ROW(),2)=1,2,3),0),"")</f>
        <v/>
      </c>
      <c r="L227" s="40" t="str">
        <f>IFERROR(INDEX(Data!$P$9:$S$984,INT((ROW()-1)/2),IF(MOD(ROW(),2)=1,1,3)),"")</f>
        <v/>
      </c>
      <c r="M227" s="40" t="str">
        <f>IFERROR(INDEX(Data!$P$9:$S$984,INT((ROW()-1)/2),IF(MOD(ROW(),2)=1,2,4)),"")</f>
        <v/>
      </c>
      <c r="N227" s="167">
        <f>IFERROR(INDEX(IF(H227="USD",Data!$F$9:$F$984,Data!$I$9:$I$984),INT((ROW()-1)/2),1),"")</f>
        <v>0</v>
      </c>
      <c r="O227" s="44">
        <f>IFERROR(IF(H227="USD",0,INDEX(Data!$F$9:$F$984,INT((ROW()-1)/2),1)),0)</f>
        <v>0</v>
      </c>
      <c r="P227" s="40"/>
      <c r="Q227" s="40"/>
      <c r="R227" s="176" t="str">
        <f>IFERROR(VLOOKUP(L227,Define!$A$4:$H$419,8,0),"")</f>
        <v/>
      </c>
      <c r="S227" s="40"/>
      <c r="T227" s="40"/>
      <c r="U227" s="43"/>
      <c r="V227" s="45"/>
      <c r="W227" s="45">
        <f>IFERROR(INDEX(Data!$C$9:$C$984,INT((ROW()-1)/2),1),"")</f>
        <v>0</v>
      </c>
      <c r="X227" s="41"/>
      <c r="Y227" s="40"/>
      <c r="Z227" s="40"/>
      <c r="AA227" s="40"/>
      <c r="AB227" s="40"/>
      <c r="AC227" s="40"/>
      <c r="AD227" s="40"/>
      <c r="AE227" s="40"/>
      <c r="AF227" s="44">
        <f>IFERROR(INDEX(Data!$J$9:$J$984,INT((ROW()-1)/2),1),"")</f>
        <v>0</v>
      </c>
      <c r="AG227" s="40"/>
      <c r="AH227" s="40"/>
      <c r="AI227" s="40"/>
      <c r="AJ227" s="40"/>
      <c r="AK227" s="40"/>
      <c r="AL227" s="41" t="s">
        <v>299</v>
      </c>
      <c r="AM227" s="40"/>
      <c r="AN227" s="40"/>
      <c r="AO227" s="44" t="str">
        <f>IFERROR(VLOOKUP(L227,Define!$A$3:$D$213,4,0),"")</f>
        <v/>
      </c>
      <c r="AP227" s="40"/>
      <c r="AQ227" s="40"/>
      <c r="AR227" s="40"/>
      <c r="AS227" s="40"/>
      <c r="AT227" s="46"/>
      <c r="AU227" s="40"/>
      <c r="AV227" s="40"/>
      <c r="AW227" s="40"/>
      <c r="AX227" s="40"/>
      <c r="AY227" s="40"/>
      <c r="AZ227" s="40"/>
      <c r="BA227" s="40"/>
      <c r="BB227" s="40"/>
      <c r="BC227" s="40"/>
      <c r="BD227" s="40"/>
      <c r="BE227" s="40"/>
      <c r="BF227" s="40"/>
      <c r="BG227" s="40"/>
      <c r="BH227" s="40"/>
      <c r="BI227" s="40"/>
      <c r="BJ227" s="40"/>
      <c r="BK227" s="40"/>
      <c r="BL227" s="40"/>
      <c r="BM227" s="40"/>
      <c r="BN227" s="40"/>
      <c r="BP227" s="179" t="str">
        <f>K227&amp;"#"&amp;K228</f>
        <v>#</v>
      </c>
    </row>
    <row r="228" spans="1:68" s="39" customFormat="1" x14ac:dyDescent="0.2">
      <c r="A228" s="41">
        <v>0</v>
      </c>
      <c r="B228" s="41">
        <f>IF(F227&lt;&gt;F228,MAX($B$2:B227)+1,B227)</f>
        <v>4</v>
      </c>
      <c r="C228" s="64">
        <f>IFERROR(INDEX(Data!$A$9:$A$984,INT((ROW()-1)/2),1),"")</f>
        <v>0</v>
      </c>
      <c r="D228" s="64">
        <f>IFERROR(INDEX(Data!$A$9:$A$984,INT((ROW()-1)/2),1),"")</f>
        <v>0</v>
      </c>
      <c r="E228" s="59">
        <f>VLOOKUP(BP228,Define!$L$4:$M$37,2,0)</f>
        <v>0</v>
      </c>
      <c r="F228" s="59">
        <f>IFERROR(INDEX(Data!$B$9:$B$984,INT((ROW()-1)/2),1),"")</f>
        <v>0</v>
      </c>
      <c r="G228" s="59">
        <f t="shared" si="7"/>
        <v>0</v>
      </c>
      <c r="H228" s="47">
        <f>IFERROR(INDEX(Data!$G$9:$G$984,INT((ROW()-1)/2),1),"")</f>
        <v>0</v>
      </c>
      <c r="I228" s="58" t="e">
        <f t="shared" si="6"/>
        <v>#DIV/0!</v>
      </c>
      <c r="J228" s="40"/>
      <c r="K228" s="40" t="str">
        <f>IFERROR(VLOOKUP(IF(ISTEXT(L228),M228,L228),Define!$A$3:$C$500,IF(MOD(ROW(),2)=1,2,3),0),"")</f>
        <v/>
      </c>
      <c r="L228" s="40" t="str">
        <f>IFERROR(INDEX(Data!$P$9:$S$984,INT((ROW()-1)/2),IF(MOD(ROW(),2)=1,1,3)),"")</f>
        <v/>
      </c>
      <c r="M228" s="40" t="str">
        <f>IFERROR(INDEX(Data!$P$9:$S$984,INT((ROW()-1)/2),IF(MOD(ROW(),2)=1,2,4)),"")</f>
        <v/>
      </c>
      <c r="N228" s="167">
        <f>IFERROR(INDEX(IF(H228="USD",Data!$F$9:$F$984,Data!$I$9:$I$984),INT((ROW()-1)/2),1),"")</f>
        <v>0</v>
      </c>
      <c r="O228" s="44">
        <f>IFERROR(IF(H228="USD",0,INDEX(Data!$F$9:$F$984,INT((ROW()-1)/2),1)),0)</f>
        <v>0</v>
      </c>
      <c r="P228" s="40"/>
      <c r="Q228" s="40"/>
      <c r="R228" s="176" t="str">
        <f>IFERROR(VLOOKUP(L228,Define!$A$4:$H$419,8,0),"")</f>
        <v/>
      </c>
      <c r="S228" s="40"/>
      <c r="T228" s="40"/>
      <c r="U228" s="43"/>
      <c r="V228" s="45"/>
      <c r="W228" s="45">
        <f>IFERROR(INDEX(Data!$C$9:$C$984,INT((ROW()-1)/2),1),"")</f>
        <v>0</v>
      </c>
      <c r="X228" s="41"/>
      <c r="Y228" s="40"/>
      <c r="Z228" s="40"/>
      <c r="AA228" s="40"/>
      <c r="AB228" s="40"/>
      <c r="AC228" s="40"/>
      <c r="AD228" s="40"/>
      <c r="AE228" s="40"/>
      <c r="AF228" s="44">
        <f>IFERROR(INDEX(Data!$J$9:$J$984,INT((ROW()-1)/2),1),"")</f>
        <v>0</v>
      </c>
      <c r="AG228" s="40"/>
      <c r="AH228" s="40"/>
      <c r="AI228" s="40"/>
      <c r="AJ228" s="40"/>
      <c r="AK228" s="40"/>
      <c r="AL228" s="41" t="s">
        <v>299</v>
      </c>
      <c r="AM228" s="40"/>
      <c r="AN228" s="40"/>
      <c r="AO228" s="44" t="str">
        <f>IFERROR(VLOOKUP(L228,Define!$A$3:$D$213,4,0),"")</f>
        <v/>
      </c>
      <c r="AP228" s="40"/>
      <c r="AQ228" s="40"/>
      <c r="AR228" s="40"/>
      <c r="AS228" s="40"/>
      <c r="AT228" s="46"/>
      <c r="AU228" s="40"/>
      <c r="AV228" s="40"/>
      <c r="AW228" s="40"/>
      <c r="AX228" s="40"/>
      <c r="AY228" s="40"/>
      <c r="AZ228" s="40"/>
      <c r="BA228" s="40"/>
      <c r="BB228" s="40"/>
      <c r="BC228" s="40"/>
      <c r="BD228" s="40"/>
      <c r="BE228" s="40"/>
      <c r="BF228" s="40"/>
      <c r="BG228" s="40"/>
      <c r="BH228" s="40"/>
      <c r="BI228" s="40"/>
      <c r="BJ228" s="40"/>
      <c r="BK228" s="40"/>
      <c r="BL228" s="40"/>
      <c r="BM228" s="40"/>
      <c r="BN228" s="40"/>
      <c r="BP228" s="179" t="str">
        <f>K227&amp;"#"&amp;K228</f>
        <v>#</v>
      </c>
    </row>
    <row r="229" spans="1:68" s="39" customFormat="1" x14ac:dyDescent="0.2">
      <c r="A229" s="41">
        <v>0</v>
      </c>
      <c r="B229" s="41">
        <f>IF(F228&lt;&gt;F229,MAX($B$2:B228)+1,B228)</f>
        <v>4</v>
      </c>
      <c r="C229" s="64">
        <f>IFERROR(INDEX(Data!$A$9:$A$984,INT((ROW()-1)/2),1),"")</f>
        <v>0</v>
      </c>
      <c r="D229" s="64">
        <f>IFERROR(INDEX(Data!$A$9:$A$984,INT((ROW()-1)/2),1),"")</f>
        <v>0</v>
      </c>
      <c r="E229" s="59">
        <f>VLOOKUP(BP229,Define!$L$4:$M$37,2,0)</f>
        <v>0</v>
      </c>
      <c r="F229" s="59">
        <f>IFERROR(INDEX(Data!$B$9:$B$984,INT((ROW()-1)/2),1),"")</f>
        <v>0</v>
      </c>
      <c r="G229" s="59">
        <f t="shared" si="7"/>
        <v>0</v>
      </c>
      <c r="H229" s="47">
        <f>IFERROR(INDEX(Data!$G$9:$G$984,INT((ROW()-1)/2),1),"")</f>
        <v>0</v>
      </c>
      <c r="I229" s="58" t="e">
        <f t="shared" si="6"/>
        <v>#DIV/0!</v>
      </c>
      <c r="J229" s="40"/>
      <c r="K229" s="40" t="str">
        <f>IFERROR(VLOOKUP(IF(ISTEXT(L229),M229,L229),Define!$A$3:$C$500,IF(MOD(ROW(),2)=1,2,3),0),"")</f>
        <v/>
      </c>
      <c r="L229" s="40" t="str">
        <f>IFERROR(INDEX(Data!$P$9:$S$984,INT((ROW()-1)/2),IF(MOD(ROW(),2)=1,1,3)),"")</f>
        <v/>
      </c>
      <c r="M229" s="40" t="str">
        <f>IFERROR(INDEX(Data!$P$9:$S$984,INT((ROW()-1)/2),IF(MOD(ROW(),2)=1,2,4)),"")</f>
        <v/>
      </c>
      <c r="N229" s="167">
        <f>IFERROR(INDEX(IF(H229="USD",Data!$F$9:$F$984,Data!$I$9:$I$984),INT((ROW()-1)/2),1),"")</f>
        <v>0</v>
      </c>
      <c r="O229" s="44">
        <f>IFERROR(IF(H229="USD",0,INDEX(Data!$F$9:$F$984,INT((ROW()-1)/2),1)),0)</f>
        <v>0</v>
      </c>
      <c r="P229" s="40"/>
      <c r="Q229" s="40"/>
      <c r="R229" s="176" t="str">
        <f>IFERROR(VLOOKUP(L229,Define!$A$4:$H$419,8,0),"")</f>
        <v/>
      </c>
      <c r="S229" s="40"/>
      <c r="T229" s="40"/>
      <c r="U229" s="43"/>
      <c r="V229" s="45"/>
      <c r="W229" s="45">
        <f>IFERROR(INDEX(Data!$C$9:$C$984,INT((ROW()-1)/2),1),"")</f>
        <v>0</v>
      </c>
      <c r="X229" s="41"/>
      <c r="Y229" s="40"/>
      <c r="Z229" s="40"/>
      <c r="AA229" s="40"/>
      <c r="AB229" s="40"/>
      <c r="AC229" s="40"/>
      <c r="AD229" s="40"/>
      <c r="AE229" s="40"/>
      <c r="AF229" s="44">
        <f>IFERROR(INDEX(Data!$J$9:$J$984,INT((ROW()-1)/2),1),"")</f>
        <v>0</v>
      </c>
      <c r="AG229" s="40"/>
      <c r="AH229" s="40"/>
      <c r="AI229" s="40"/>
      <c r="AJ229" s="40"/>
      <c r="AK229" s="40"/>
      <c r="AL229" s="41" t="s">
        <v>299</v>
      </c>
      <c r="AM229" s="40"/>
      <c r="AN229" s="40"/>
      <c r="AO229" s="44" t="str">
        <f>IFERROR(VLOOKUP(L229,Define!$A$3:$D$213,4,0),"")</f>
        <v/>
      </c>
      <c r="AP229" s="40"/>
      <c r="AQ229" s="40"/>
      <c r="AR229" s="40"/>
      <c r="AS229" s="40"/>
      <c r="AT229" s="40"/>
      <c r="AU229" s="40"/>
      <c r="AV229" s="40"/>
      <c r="AW229" s="40"/>
      <c r="AX229" s="40"/>
      <c r="AY229" s="40"/>
      <c r="AZ229" s="40"/>
      <c r="BA229" s="40"/>
      <c r="BB229" s="40"/>
      <c r="BC229" s="40"/>
      <c r="BD229" s="40"/>
      <c r="BE229" s="40"/>
      <c r="BF229" s="40"/>
      <c r="BG229" s="40"/>
      <c r="BH229" s="40"/>
      <c r="BI229" s="40"/>
      <c r="BJ229" s="40"/>
      <c r="BK229" s="40"/>
      <c r="BL229" s="40"/>
      <c r="BM229" s="40"/>
      <c r="BN229" s="40"/>
      <c r="BP229" s="179" t="str">
        <f>K229&amp;"#"&amp;K230</f>
        <v>#</v>
      </c>
    </row>
    <row r="230" spans="1:68" s="39" customFormat="1" x14ac:dyDescent="0.2">
      <c r="A230" s="41">
        <v>0</v>
      </c>
      <c r="B230" s="41">
        <f>IF(F229&lt;&gt;F230,MAX($B$2:B229)+1,B229)</f>
        <v>4</v>
      </c>
      <c r="C230" s="64">
        <f>IFERROR(INDEX(Data!$A$9:$A$984,INT((ROW()-1)/2),1),"")</f>
        <v>0</v>
      </c>
      <c r="D230" s="64">
        <f>IFERROR(INDEX(Data!$A$9:$A$984,INT((ROW()-1)/2),1),"")</f>
        <v>0</v>
      </c>
      <c r="E230" s="59">
        <f>VLOOKUP(BP230,Define!$L$4:$M$37,2,0)</f>
        <v>0</v>
      </c>
      <c r="F230" s="59">
        <f>IFERROR(INDEX(Data!$B$9:$B$984,INT((ROW()-1)/2),1),"")</f>
        <v>0</v>
      </c>
      <c r="G230" s="59">
        <f t="shared" si="7"/>
        <v>0</v>
      </c>
      <c r="H230" s="47">
        <f>IFERROR(INDEX(Data!$G$9:$G$984,INT((ROW()-1)/2),1),"")</f>
        <v>0</v>
      </c>
      <c r="I230" s="58" t="e">
        <f t="shared" si="6"/>
        <v>#DIV/0!</v>
      </c>
      <c r="J230" s="40"/>
      <c r="K230" s="40" t="str">
        <f>IFERROR(VLOOKUP(IF(ISTEXT(L230),M230,L230),Define!$A$3:$C$500,IF(MOD(ROW(),2)=1,2,3),0),"")</f>
        <v/>
      </c>
      <c r="L230" s="40" t="str">
        <f>IFERROR(INDEX(Data!$P$9:$S$984,INT((ROW()-1)/2),IF(MOD(ROW(),2)=1,1,3)),"")</f>
        <v/>
      </c>
      <c r="M230" s="40" t="str">
        <f>IFERROR(INDEX(Data!$P$9:$S$984,INT((ROW()-1)/2),IF(MOD(ROW(),2)=1,2,4)),"")</f>
        <v/>
      </c>
      <c r="N230" s="167">
        <f>IFERROR(INDEX(IF(H230="USD",Data!$F$9:$F$984,Data!$I$9:$I$984),INT((ROW()-1)/2),1),"")</f>
        <v>0</v>
      </c>
      <c r="O230" s="44">
        <f>IFERROR(IF(H230="USD",0,INDEX(Data!$F$9:$F$984,INT((ROW()-1)/2),1)),0)</f>
        <v>0</v>
      </c>
      <c r="P230" s="40"/>
      <c r="Q230" s="40"/>
      <c r="R230" s="176" t="str">
        <f>IFERROR(VLOOKUP(L230,Define!$A$4:$H$419,8,0),"")</f>
        <v/>
      </c>
      <c r="S230" s="40"/>
      <c r="T230" s="40"/>
      <c r="U230" s="43"/>
      <c r="V230" s="45"/>
      <c r="W230" s="45">
        <f>IFERROR(INDEX(Data!$C$9:$C$984,INT((ROW()-1)/2),1),"")</f>
        <v>0</v>
      </c>
      <c r="X230" s="41"/>
      <c r="Y230" s="40"/>
      <c r="Z230" s="40"/>
      <c r="AA230" s="40"/>
      <c r="AB230" s="40"/>
      <c r="AC230" s="40"/>
      <c r="AD230" s="40"/>
      <c r="AE230" s="40"/>
      <c r="AF230" s="44">
        <f>IFERROR(INDEX(Data!$J$9:$J$984,INT((ROW()-1)/2),1),"")</f>
        <v>0</v>
      </c>
      <c r="AG230" s="40"/>
      <c r="AH230" s="40"/>
      <c r="AI230" s="40"/>
      <c r="AJ230" s="40"/>
      <c r="AK230" s="40"/>
      <c r="AL230" s="41" t="s">
        <v>299</v>
      </c>
      <c r="AM230" s="40"/>
      <c r="AN230" s="40"/>
      <c r="AO230" s="44" t="str">
        <f>IFERROR(VLOOKUP(L230,Define!$A$3:$D$213,4,0),"")</f>
        <v/>
      </c>
      <c r="AP230" s="40"/>
      <c r="AQ230" s="40"/>
      <c r="AR230" s="40"/>
      <c r="AS230" s="40"/>
      <c r="AT230" s="40"/>
      <c r="AU230" s="40"/>
      <c r="AV230" s="40"/>
      <c r="AW230" s="40"/>
      <c r="AX230" s="40"/>
      <c r="AY230" s="40"/>
      <c r="AZ230" s="40"/>
      <c r="BA230" s="40"/>
      <c r="BB230" s="40"/>
      <c r="BC230" s="40"/>
      <c r="BD230" s="40"/>
      <c r="BE230" s="40"/>
      <c r="BF230" s="40"/>
      <c r="BG230" s="40"/>
      <c r="BH230" s="40"/>
      <c r="BI230" s="40"/>
      <c r="BJ230" s="40"/>
      <c r="BK230" s="40"/>
      <c r="BL230" s="40"/>
      <c r="BM230" s="40"/>
      <c r="BN230" s="40"/>
      <c r="BP230" s="179" t="str">
        <f>K229&amp;"#"&amp;K230</f>
        <v>#</v>
      </c>
    </row>
    <row r="231" spans="1:68" s="39" customFormat="1" x14ac:dyDescent="0.2">
      <c r="A231" s="41">
        <v>0</v>
      </c>
      <c r="B231" s="41">
        <f>IF(F230&lt;&gt;F231,MAX($B$2:B230)+1,B230)</f>
        <v>4</v>
      </c>
      <c r="C231" s="64">
        <f>IFERROR(INDEX(Data!$A$9:$A$984,INT((ROW()-1)/2),1),"")</f>
        <v>0</v>
      </c>
      <c r="D231" s="64">
        <f>IFERROR(INDEX(Data!$A$9:$A$984,INT((ROW()-1)/2),1),"")</f>
        <v>0</v>
      </c>
      <c r="E231" s="59">
        <f>VLOOKUP(BP231,Define!$L$4:$M$37,2,0)</f>
        <v>0</v>
      </c>
      <c r="F231" s="59">
        <f>IFERROR(INDEX(Data!$B$9:$B$984,INT((ROW()-1)/2),1),"")</f>
        <v>0</v>
      </c>
      <c r="G231" s="59">
        <f t="shared" si="7"/>
        <v>0</v>
      </c>
      <c r="H231" s="47">
        <f>IFERROR(INDEX(Data!$G$9:$G$984,INT((ROW()-1)/2),1),"")</f>
        <v>0</v>
      </c>
      <c r="I231" s="58" t="e">
        <f t="shared" si="6"/>
        <v>#DIV/0!</v>
      </c>
      <c r="J231" s="40"/>
      <c r="K231" s="40" t="str">
        <f>IFERROR(VLOOKUP(IF(ISTEXT(L231),M231,L231),Define!$A$3:$C$500,IF(MOD(ROW(),2)=1,2,3),0),"")</f>
        <v/>
      </c>
      <c r="L231" s="40" t="str">
        <f>IFERROR(INDEX(Data!$P$9:$S$984,INT((ROW()-1)/2),IF(MOD(ROW(),2)=1,1,3)),"")</f>
        <v/>
      </c>
      <c r="M231" s="40" t="str">
        <f>IFERROR(INDEX(Data!$P$9:$S$984,INT((ROW()-1)/2),IF(MOD(ROW(),2)=1,2,4)),"")</f>
        <v/>
      </c>
      <c r="N231" s="167">
        <f>IFERROR(INDEX(IF(H231="USD",Data!$F$9:$F$984,Data!$I$9:$I$984),INT((ROW()-1)/2),1),"")</f>
        <v>0</v>
      </c>
      <c r="O231" s="44">
        <f>IFERROR(IF(H231="USD",0,INDEX(Data!$F$9:$F$984,INT((ROW()-1)/2),1)),0)</f>
        <v>0</v>
      </c>
      <c r="P231" s="40"/>
      <c r="Q231" s="40"/>
      <c r="R231" s="176" t="str">
        <f>IFERROR(VLOOKUP(L231,Define!$A$4:$H$419,8,0),"")</f>
        <v/>
      </c>
      <c r="S231" s="40"/>
      <c r="T231" s="40"/>
      <c r="U231" s="43"/>
      <c r="V231" s="45"/>
      <c r="W231" s="45">
        <f>IFERROR(INDEX(Data!$C$9:$C$984,INT((ROW()-1)/2),1),"")</f>
        <v>0</v>
      </c>
      <c r="X231" s="41"/>
      <c r="Y231" s="40"/>
      <c r="Z231" s="40"/>
      <c r="AA231" s="40"/>
      <c r="AB231" s="40"/>
      <c r="AC231" s="40"/>
      <c r="AD231" s="40"/>
      <c r="AE231" s="40"/>
      <c r="AF231" s="44">
        <f>IFERROR(INDEX(Data!$J$9:$J$984,INT((ROW()-1)/2),1),"")</f>
        <v>0</v>
      </c>
      <c r="AG231" s="40"/>
      <c r="AH231" s="40"/>
      <c r="AI231" s="40"/>
      <c r="AJ231" s="40"/>
      <c r="AK231" s="40"/>
      <c r="AL231" s="41" t="s">
        <v>299</v>
      </c>
      <c r="AM231" s="40"/>
      <c r="AN231" s="40"/>
      <c r="AO231" s="44" t="str">
        <f>IFERROR(VLOOKUP(L231,Define!$A$3:$D$213,4,0),"")</f>
        <v/>
      </c>
      <c r="AP231" s="40"/>
      <c r="AQ231" s="40"/>
      <c r="AR231" s="40"/>
      <c r="AS231" s="40"/>
      <c r="AT231" s="46"/>
      <c r="AU231" s="40"/>
      <c r="AV231" s="40"/>
      <c r="AW231" s="40"/>
      <c r="AX231" s="40"/>
      <c r="AY231" s="40"/>
      <c r="AZ231" s="40"/>
      <c r="BA231" s="40"/>
      <c r="BB231" s="40"/>
      <c r="BC231" s="40"/>
      <c r="BD231" s="40"/>
      <c r="BE231" s="40"/>
      <c r="BF231" s="40"/>
      <c r="BG231" s="40"/>
      <c r="BH231" s="40"/>
      <c r="BI231" s="40"/>
      <c r="BJ231" s="40"/>
      <c r="BK231" s="40"/>
      <c r="BL231" s="40"/>
      <c r="BM231" s="40"/>
      <c r="BN231" s="40"/>
      <c r="BP231" s="179" t="str">
        <f>K231&amp;"#"&amp;K232</f>
        <v>#</v>
      </c>
    </row>
    <row r="232" spans="1:68" s="39" customFormat="1" x14ac:dyDescent="0.2">
      <c r="A232" s="41">
        <v>0</v>
      </c>
      <c r="B232" s="41">
        <f>IF(F231&lt;&gt;F232,MAX($B$2:B231)+1,B231)</f>
        <v>4</v>
      </c>
      <c r="C232" s="64">
        <f>IFERROR(INDEX(Data!$A$9:$A$984,INT((ROW()-1)/2),1),"")</f>
        <v>0</v>
      </c>
      <c r="D232" s="64">
        <f>IFERROR(INDEX(Data!$A$9:$A$984,INT((ROW()-1)/2),1),"")</f>
        <v>0</v>
      </c>
      <c r="E232" s="59">
        <f>VLOOKUP(BP232,Define!$L$4:$M$37,2,0)</f>
        <v>0</v>
      </c>
      <c r="F232" s="59">
        <f>IFERROR(INDEX(Data!$B$9:$B$984,INT((ROW()-1)/2),1),"")</f>
        <v>0</v>
      </c>
      <c r="G232" s="59">
        <f t="shared" si="7"/>
        <v>0</v>
      </c>
      <c r="H232" s="47">
        <f>IFERROR(INDEX(Data!$G$9:$G$984,INT((ROW()-1)/2),1),"")</f>
        <v>0</v>
      </c>
      <c r="I232" s="58" t="e">
        <f t="shared" si="6"/>
        <v>#DIV/0!</v>
      </c>
      <c r="J232" s="40"/>
      <c r="K232" s="40" t="str">
        <f>IFERROR(VLOOKUP(IF(ISTEXT(L232),M232,L232),Define!$A$3:$C$500,IF(MOD(ROW(),2)=1,2,3),0),"")</f>
        <v/>
      </c>
      <c r="L232" s="40" t="str">
        <f>IFERROR(INDEX(Data!$P$9:$S$984,INT((ROW()-1)/2),IF(MOD(ROW(),2)=1,1,3)),"")</f>
        <v/>
      </c>
      <c r="M232" s="40" t="str">
        <f>IFERROR(INDEX(Data!$P$9:$S$984,INT((ROW()-1)/2),IF(MOD(ROW(),2)=1,2,4)),"")</f>
        <v/>
      </c>
      <c r="N232" s="167">
        <f>IFERROR(INDEX(IF(H232="USD",Data!$F$9:$F$984,Data!$I$9:$I$984),INT((ROW()-1)/2),1),"")</f>
        <v>0</v>
      </c>
      <c r="O232" s="44">
        <f>IFERROR(IF(H232="USD",0,INDEX(Data!$F$9:$F$984,INT((ROW()-1)/2),1)),0)</f>
        <v>0</v>
      </c>
      <c r="P232" s="40"/>
      <c r="Q232" s="40"/>
      <c r="R232" s="176" t="str">
        <f>IFERROR(VLOOKUP(L232,Define!$A$4:$H$419,8,0),"")</f>
        <v/>
      </c>
      <c r="S232" s="40"/>
      <c r="T232" s="40"/>
      <c r="U232" s="43"/>
      <c r="V232" s="45"/>
      <c r="W232" s="45">
        <f>IFERROR(INDEX(Data!$C$9:$C$984,INT((ROW()-1)/2),1),"")</f>
        <v>0</v>
      </c>
      <c r="X232" s="41"/>
      <c r="Y232" s="40"/>
      <c r="Z232" s="40"/>
      <c r="AA232" s="40"/>
      <c r="AB232" s="40"/>
      <c r="AC232" s="40"/>
      <c r="AD232" s="40"/>
      <c r="AE232" s="40"/>
      <c r="AF232" s="44">
        <f>IFERROR(INDEX(Data!$J$9:$J$984,INT((ROW()-1)/2),1),"")</f>
        <v>0</v>
      </c>
      <c r="AG232" s="40"/>
      <c r="AH232" s="40"/>
      <c r="AI232" s="40"/>
      <c r="AJ232" s="40"/>
      <c r="AK232" s="40"/>
      <c r="AL232" s="41" t="s">
        <v>299</v>
      </c>
      <c r="AM232" s="40"/>
      <c r="AN232" s="40"/>
      <c r="AO232" s="44" t="str">
        <f>IFERROR(VLOOKUP(L232,Define!$A$3:$D$213,4,0),"")</f>
        <v/>
      </c>
      <c r="AP232" s="40"/>
      <c r="AQ232" s="40"/>
      <c r="AR232" s="40"/>
      <c r="AS232" s="40"/>
      <c r="AT232" s="40"/>
      <c r="AU232" s="40"/>
      <c r="AV232" s="40"/>
      <c r="AW232" s="40"/>
      <c r="AX232" s="40"/>
      <c r="AY232" s="40"/>
      <c r="AZ232" s="40"/>
      <c r="BA232" s="40"/>
      <c r="BB232" s="40"/>
      <c r="BC232" s="40"/>
      <c r="BD232" s="40"/>
      <c r="BE232" s="40"/>
      <c r="BF232" s="40"/>
      <c r="BG232" s="40"/>
      <c r="BH232" s="40"/>
      <c r="BI232" s="40"/>
      <c r="BJ232" s="40"/>
      <c r="BK232" s="40"/>
      <c r="BL232" s="40"/>
      <c r="BM232" s="40"/>
      <c r="BN232" s="40"/>
      <c r="BP232" s="179" t="str">
        <f>K231&amp;"#"&amp;K232</f>
        <v>#</v>
      </c>
    </row>
    <row r="233" spans="1:68" s="39" customFormat="1" x14ac:dyDescent="0.2">
      <c r="A233" s="41">
        <v>0</v>
      </c>
      <c r="B233" s="41">
        <f>IF(F232&lt;&gt;F233,MAX($B$2:B232)+1,B232)</f>
        <v>4</v>
      </c>
      <c r="C233" s="64">
        <f>IFERROR(INDEX(Data!$A$9:$A$984,INT((ROW()-1)/2),1),"")</f>
        <v>0</v>
      </c>
      <c r="D233" s="64">
        <f>IFERROR(INDEX(Data!$A$9:$A$984,INT((ROW()-1)/2),1),"")</f>
        <v>0</v>
      </c>
      <c r="E233" s="59">
        <f>VLOOKUP(BP233,Define!$L$4:$M$37,2,0)</f>
        <v>0</v>
      </c>
      <c r="F233" s="59">
        <f>IFERROR(INDEX(Data!$B$9:$B$984,INT((ROW()-1)/2),1),"")</f>
        <v>0</v>
      </c>
      <c r="G233" s="59">
        <f t="shared" si="7"/>
        <v>0</v>
      </c>
      <c r="H233" s="47">
        <f>IFERROR(INDEX(Data!$G$9:$G$984,INT((ROW()-1)/2),1),"")</f>
        <v>0</v>
      </c>
      <c r="I233" s="58" t="e">
        <f t="shared" si="6"/>
        <v>#DIV/0!</v>
      </c>
      <c r="J233" s="40"/>
      <c r="K233" s="40" t="str">
        <f>IFERROR(VLOOKUP(IF(ISTEXT(L233),M233,L233),Define!$A$3:$C$500,IF(MOD(ROW(),2)=1,2,3),0),"")</f>
        <v/>
      </c>
      <c r="L233" s="40" t="str">
        <f>IFERROR(INDEX(Data!$P$9:$S$984,INT((ROW()-1)/2),IF(MOD(ROW(),2)=1,1,3)),"")</f>
        <v/>
      </c>
      <c r="M233" s="40" t="str">
        <f>IFERROR(INDEX(Data!$P$9:$S$984,INT((ROW()-1)/2),IF(MOD(ROW(),2)=1,2,4)),"")</f>
        <v/>
      </c>
      <c r="N233" s="167">
        <f>IFERROR(INDEX(IF(H233="USD",Data!$F$9:$F$984,Data!$I$9:$I$984),INT((ROW()-1)/2),1),"")</f>
        <v>0</v>
      </c>
      <c r="O233" s="44">
        <f>IFERROR(IF(H233="USD",0,INDEX(Data!$F$9:$F$984,INT((ROW()-1)/2),1)),0)</f>
        <v>0</v>
      </c>
      <c r="P233" s="40"/>
      <c r="Q233" s="40"/>
      <c r="R233" s="176" t="str">
        <f>IFERROR(VLOOKUP(L233,Define!$A$4:$H$419,8,0),"")</f>
        <v/>
      </c>
      <c r="S233" s="40"/>
      <c r="T233" s="40"/>
      <c r="U233" s="43"/>
      <c r="V233" s="45"/>
      <c r="W233" s="45">
        <f>IFERROR(INDEX(Data!$C$9:$C$984,INT((ROW()-1)/2),1),"")</f>
        <v>0</v>
      </c>
      <c r="X233" s="41"/>
      <c r="Y233" s="40"/>
      <c r="Z233" s="40"/>
      <c r="AA233" s="40"/>
      <c r="AB233" s="40"/>
      <c r="AC233" s="40"/>
      <c r="AD233" s="40"/>
      <c r="AE233" s="40"/>
      <c r="AF233" s="44">
        <f>IFERROR(INDEX(Data!$J$9:$J$984,INT((ROW()-1)/2),1),"")</f>
        <v>0</v>
      </c>
      <c r="AG233" s="40"/>
      <c r="AH233" s="40"/>
      <c r="AI233" s="40"/>
      <c r="AJ233" s="40"/>
      <c r="AK233" s="40"/>
      <c r="AL233" s="41" t="s">
        <v>299</v>
      </c>
      <c r="AM233" s="40"/>
      <c r="AN233" s="40"/>
      <c r="AO233" s="44" t="str">
        <f>IFERROR(VLOOKUP(L233,Define!$A$3:$D$213,4,0),"")</f>
        <v/>
      </c>
      <c r="AP233" s="40"/>
      <c r="AQ233" s="40"/>
      <c r="AR233" s="40"/>
      <c r="AS233" s="40"/>
      <c r="AT233" s="46"/>
      <c r="AU233" s="40"/>
      <c r="AV233" s="40"/>
      <c r="AW233" s="40"/>
      <c r="AX233" s="40"/>
      <c r="AY233" s="40"/>
      <c r="AZ233" s="40"/>
      <c r="BA233" s="40"/>
      <c r="BB233" s="40"/>
      <c r="BC233" s="40"/>
      <c r="BD233" s="40"/>
      <c r="BE233" s="40"/>
      <c r="BF233" s="40"/>
      <c r="BG233" s="40"/>
      <c r="BH233" s="40"/>
      <c r="BI233" s="40"/>
      <c r="BJ233" s="40"/>
      <c r="BK233" s="40"/>
      <c r="BL233" s="40"/>
      <c r="BM233" s="40"/>
      <c r="BN233" s="40"/>
      <c r="BP233" s="179" t="str">
        <f>K233&amp;"#"&amp;K234</f>
        <v>#</v>
      </c>
    </row>
    <row r="234" spans="1:68" s="39" customFormat="1" x14ac:dyDescent="0.2">
      <c r="A234" s="41">
        <v>0</v>
      </c>
      <c r="B234" s="41">
        <f>IF(F233&lt;&gt;F234,MAX($B$2:B233)+1,B233)</f>
        <v>4</v>
      </c>
      <c r="C234" s="64">
        <f>IFERROR(INDEX(Data!$A$9:$A$984,INT((ROW()-1)/2),1),"")</f>
        <v>0</v>
      </c>
      <c r="D234" s="64">
        <f>IFERROR(INDEX(Data!$A$9:$A$984,INT((ROW()-1)/2),1),"")</f>
        <v>0</v>
      </c>
      <c r="E234" s="59">
        <f>VLOOKUP(BP234,Define!$L$4:$M$37,2,0)</f>
        <v>0</v>
      </c>
      <c r="F234" s="59">
        <f>IFERROR(INDEX(Data!$B$9:$B$984,INT((ROW()-1)/2),1),"")</f>
        <v>0</v>
      </c>
      <c r="G234" s="59">
        <f t="shared" si="7"/>
        <v>0</v>
      </c>
      <c r="H234" s="47">
        <f>IFERROR(INDEX(Data!$G$9:$G$984,INT((ROW()-1)/2),1),"")</f>
        <v>0</v>
      </c>
      <c r="I234" s="58" t="e">
        <f t="shared" si="6"/>
        <v>#DIV/0!</v>
      </c>
      <c r="J234" s="40"/>
      <c r="K234" s="40" t="str">
        <f>IFERROR(VLOOKUP(IF(ISTEXT(L234),M234,L234),Define!$A$3:$C$500,IF(MOD(ROW(),2)=1,2,3),0),"")</f>
        <v/>
      </c>
      <c r="L234" s="40" t="str">
        <f>IFERROR(INDEX(Data!$P$9:$S$984,INT((ROW()-1)/2),IF(MOD(ROW(),2)=1,1,3)),"")</f>
        <v/>
      </c>
      <c r="M234" s="40" t="str">
        <f>IFERROR(INDEX(Data!$P$9:$S$984,INT((ROW()-1)/2),IF(MOD(ROW(),2)=1,2,4)),"")</f>
        <v/>
      </c>
      <c r="N234" s="167">
        <f>IFERROR(INDEX(IF(H234="USD",Data!$F$9:$F$984,Data!$I$9:$I$984),INT((ROW()-1)/2),1),"")</f>
        <v>0</v>
      </c>
      <c r="O234" s="44">
        <f>IFERROR(IF(H234="USD",0,INDEX(Data!$F$9:$F$984,INT((ROW()-1)/2),1)),0)</f>
        <v>0</v>
      </c>
      <c r="P234" s="40"/>
      <c r="Q234" s="40"/>
      <c r="R234" s="176" t="str">
        <f>IFERROR(VLOOKUP(L234,Define!$A$4:$H$419,8,0),"")</f>
        <v/>
      </c>
      <c r="S234" s="40"/>
      <c r="T234" s="40"/>
      <c r="U234" s="43"/>
      <c r="V234" s="45"/>
      <c r="W234" s="45">
        <f>IFERROR(INDEX(Data!$C$9:$C$984,INT((ROW()-1)/2),1),"")</f>
        <v>0</v>
      </c>
      <c r="X234" s="41"/>
      <c r="Y234" s="40"/>
      <c r="Z234" s="40"/>
      <c r="AA234" s="40"/>
      <c r="AB234" s="40"/>
      <c r="AC234" s="40"/>
      <c r="AD234" s="40"/>
      <c r="AE234" s="40"/>
      <c r="AF234" s="44">
        <f>IFERROR(INDEX(Data!$J$9:$J$984,INT((ROW()-1)/2),1),"")</f>
        <v>0</v>
      </c>
      <c r="AG234" s="40"/>
      <c r="AH234" s="40"/>
      <c r="AI234" s="40"/>
      <c r="AJ234" s="40"/>
      <c r="AK234" s="40"/>
      <c r="AL234" s="41" t="s">
        <v>299</v>
      </c>
      <c r="AM234" s="40"/>
      <c r="AN234" s="40"/>
      <c r="AO234" s="44" t="str">
        <f>IFERROR(VLOOKUP(L234,Define!$A$3:$D$213,4,0),"")</f>
        <v/>
      </c>
      <c r="AP234" s="40"/>
      <c r="AQ234" s="40"/>
      <c r="AR234" s="40"/>
      <c r="AS234" s="40"/>
      <c r="AT234" s="40"/>
      <c r="AU234" s="40"/>
      <c r="AV234" s="40"/>
      <c r="AW234" s="40"/>
      <c r="AX234" s="40"/>
      <c r="AY234" s="40"/>
      <c r="AZ234" s="40"/>
      <c r="BA234" s="40"/>
      <c r="BB234" s="40"/>
      <c r="BC234" s="40"/>
      <c r="BD234" s="40"/>
      <c r="BE234" s="40"/>
      <c r="BF234" s="40"/>
      <c r="BG234" s="40"/>
      <c r="BH234" s="40"/>
      <c r="BI234" s="40"/>
      <c r="BJ234" s="40"/>
      <c r="BK234" s="40"/>
      <c r="BL234" s="40"/>
      <c r="BM234" s="40"/>
      <c r="BN234" s="40"/>
      <c r="BP234" s="179" t="str">
        <f>K233&amp;"#"&amp;K234</f>
        <v>#</v>
      </c>
    </row>
    <row r="235" spans="1:68" s="39" customFormat="1" x14ac:dyDescent="0.2">
      <c r="A235" s="41">
        <v>0</v>
      </c>
      <c r="B235" s="41">
        <f>IF(F234&lt;&gt;F235,MAX($B$2:B234)+1,B234)</f>
        <v>4</v>
      </c>
      <c r="C235" s="64">
        <f>IFERROR(INDEX(Data!$A$9:$A$984,INT((ROW()-1)/2),1),"")</f>
        <v>0</v>
      </c>
      <c r="D235" s="64">
        <f>IFERROR(INDEX(Data!$A$9:$A$984,INT((ROW()-1)/2),1),"")</f>
        <v>0</v>
      </c>
      <c r="E235" s="59">
        <f>VLOOKUP(BP235,Define!$L$4:$M$37,2,0)</f>
        <v>0</v>
      </c>
      <c r="F235" s="59">
        <f>IFERROR(INDEX(Data!$B$9:$B$984,INT((ROW()-1)/2),1),"")</f>
        <v>0</v>
      </c>
      <c r="G235" s="59">
        <f t="shared" si="7"/>
        <v>0</v>
      </c>
      <c r="H235" s="47">
        <f>IFERROR(INDEX(Data!$G$9:$G$984,INT((ROW()-1)/2),1),"")</f>
        <v>0</v>
      </c>
      <c r="I235" s="58" t="e">
        <f t="shared" si="6"/>
        <v>#DIV/0!</v>
      </c>
      <c r="J235" s="40"/>
      <c r="K235" s="40" t="str">
        <f>IFERROR(VLOOKUP(IF(ISTEXT(L235),M235,L235),Define!$A$3:$C$500,IF(MOD(ROW(),2)=1,2,3),0),"")</f>
        <v/>
      </c>
      <c r="L235" s="40" t="str">
        <f>IFERROR(INDEX(Data!$P$9:$S$984,INT((ROW()-1)/2),IF(MOD(ROW(),2)=1,1,3)),"")</f>
        <v/>
      </c>
      <c r="M235" s="40" t="str">
        <f>IFERROR(INDEX(Data!$P$9:$S$984,INT((ROW()-1)/2),IF(MOD(ROW(),2)=1,2,4)),"")</f>
        <v/>
      </c>
      <c r="N235" s="167">
        <f>IFERROR(INDEX(IF(H235="USD",Data!$F$9:$F$984,Data!$I$9:$I$984),INT((ROW()-1)/2),1),"")</f>
        <v>0</v>
      </c>
      <c r="O235" s="44">
        <f>IFERROR(IF(H235="USD",0,INDEX(Data!$F$9:$F$984,INT((ROW()-1)/2),1)),0)</f>
        <v>0</v>
      </c>
      <c r="P235" s="40"/>
      <c r="Q235" s="40"/>
      <c r="R235" s="176" t="str">
        <f>IFERROR(VLOOKUP(L235,Define!$A$4:$H$419,8,0),"")</f>
        <v/>
      </c>
      <c r="S235" s="40"/>
      <c r="T235" s="40"/>
      <c r="U235" s="43"/>
      <c r="V235" s="45"/>
      <c r="W235" s="45">
        <f>IFERROR(INDEX(Data!$C$9:$C$984,INT((ROW()-1)/2),1),"")</f>
        <v>0</v>
      </c>
      <c r="X235" s="41"/>
      <c r="Y235" s="40"/>
      <c r="Z235" s="40"/>
      <c r="AA235" s="40"/>
      <c r="AB235" s="40"/>
      <c r="AC235" s="40"/>
      <c r="AD235" s="40"/>
      <c r="AE235" s="40"/>
      <c r="AF235" s="44">
        <f>IFERROR(INDEX(Data!$J$9:$J$984,INT((ROW()-1)/2),1),"")</f>
        <v>0</v>
      </c>
      <c r="AG235" s="40"/>
      <c r="AH235" s="40"/>
      <c r="AI235" s="40"/>
      <c r="AJ235" s="40"/>
      <c r="AK235" s="40"/>
      <c r="AL235" s="41" t="s">
        <v>299</v>
      </c>
      <c r="AM235" s="40"/>
      <c r="AN235" s="40"/>
      <c r="AO235" s="44" t="str">
        <f>IFERROR(VLOOKUP(L235,Define!$A$3:$D$213,4,0),"")</f>
        <v/>
      </c>
      <c r="AP235" s="40"/>
      <c r="AQ235" s="40"/>
      <c r="AR235" s="40"/>
      <c r="AS235" s="40"/>
      <c r="AT235" s="46"/>
      <c r="AU235" s="40"/>
      <c r="AV235" s="40"/>
      <c r="AW235" s="40"/>
      <c r="AX235" s="40"/>
      <c r="AY235" s="40"/>
      <c r="AZ235" s="40"/>
      <c r="BA235" s="40"/>
      <c r="BB235" s="40"/>
      <c r="BC235" s="40"/>
      <c r="BD235" s="40"/>
      <c r="BE235" s="40"/>
      <c r="BF235" s="40"/>
      <c r="BG235" s="40"/>
      <c r="BH235" s="40"/>
      <c r="BI235" s="40"/>
      <c r="BJ235" s="40"/>
      <c r="BK235" s="40"/>
      <c r="BL235" s="40"/>
      <c r="BM235" s="40"/>
      <c r="BN235" s="40"/>
      <c r="BP235" s="179" t="str">
        <f>K235&amp;"#"&amp;K236</f>
        <v>#</v>
      </c>
    </row>
    <row r="236" spans="1:68" s="39" customFormat="1" x14ac:dyDescent="0.2">
      <c r="A236" s="41">
        <v>0</v>
      </c>
      <c r="B236" s="41">
        <f>IF(F235&lt;&gt;F236,MAX($B$2:B235)+1,B235)</f>
        <v>4</v>
      </c>
      <c r="C236" s="64">
        <f>IFERROR(INDEX(Data!$A$9:$A$984,INT((ROW()-1)/2),1),"")</f>
        <v>0</v>
      </c>
      <c r="D236" s="64">
        <f>IFERROR(INDEX(Data!$A$9:$A$984,INT((ROW()-1)/2),1),"")</f>
        <v>0</v>
      </c>
      <c r="E236" s="59">
        <f>VLOOKUP(BP236,Define!$L$4:$M$37,2,0)</f>
        <v>0</v>
      </c>
      <c r="F236" s="59">
        <f>IFERROR(INDEX(Data!$B$9:$B$984,INT((ROW()-1)/2),1),"")</f>
        <v>0</v>
      </c>
      <c r="G236" s="59">
        <f t="shared" si="7"/>
        <v>0</v>
      </c>
      <c r="H236" s="47">
        <f>IFERROR(INDEX(Data!$G$9:$G$984,INT((ROW()-1)/2),1),"")</f>
        <v>0</v>
      </c>
      <c r="I236" s="58" t="e">
        <f t="shared" si="6"/>
        <v>#DIV/0!</v>
      </c>
      <c r="J236" s="40"/>
      <c r="K236" s="40" t="str">
        <f>IFERROR(VLOOKUP(IF(ISTEXT(L236),M236,L236),Define!$A$3:$C$500,IF(MOD(ROW(),2)=1,2,3),0),"")</f>
        <v/>
      </c>
      <c r="L236" s="40" t="str">
        <f>IFERROR(INDEX(Data!$P$9:$S$984,INT((ROW()-1)/2),IF(MOD(ROW(),2)=1,1,3)),"")</f>
        <v/>
      </c>
      <c r="M236" s="40" t="str">
        <f>IFERROR(INDEX(Data!$P$9:$S$984,INT((ROW()-1)/2),IF(MOD(ROW(),2)=1,2,4)),"")</f>
        <v/>
      </c>
      <c r="N236" s="167">
        <f>IFERROR(INDEX(IF(H236="USD",Data!$F$9:$F$984,Data!$I$9:$I$984),INT((ROW()-1)/2),1),"")</f>
        <v>0</v>
      </c>
      <c r="O236" s="44">
        <f>IFERROR(IF(H236="USD",0,INDEX(Data!$F$9:$F$984,INT((ROW()-1)/2),1)),0)</f>
        <v>0</v>
      </c>
      <c r="P236" s="40"/>
      <c r="Q236" s="40"/>
      <c r="R236" s="176" t="str">
        <f>IFERROR(VLOOKUP(L236,Define!$A$4:$H$419,8,0),"")</f>
        <v/>
      </c>
      <c r="S236" s="40"/>
      <c r="T236" s="40"/>
      <c r="U236" s="43"/>
      <c r="V236" s="45"/>
      <c r="W236" s="45">
        <f>IFERROR(INDEX(Data!$C$9:$C$984,INT((ROW()-1)/2),1),"")</f>
        <v>0</v>
      </c>
      <c r="X236" s="41"/>
      <c r="Y236" s="40"/>
      <c r="Z236" s="40"/>
      <c r="AA236" s="40"/>
      <c r="AB236" s="40"/>
      <c r="AC236" s="40"/>
      <c r="AD236" s="40"/>
      <c r="AE236" s="40"/>
      <c r="AF236" s="44">
        <f>IFERROR(INDEX(Data!$J$9:$J$984,INT((ROW()-1)/2),1),"")</f>
        <v>0</v>
      </c>
      <c r="AG236" s="40"/>
      <c r="AH236" s="40"/>
      <c r="AI236" s="40"/>
      <c r="AJ236" s="40"/>
      <c r="AK236" s="40"/>
      <c r="AL236" s="41" t="s">
        <v>299</v>
      </c>
      <c r="AM236" s="40"/>
      <c r="AN236" s="40"/>
      <c r="AO236" s="44" t="str">
        <f>IFERROR(VLOOKUP(L236,Define!$A$3:$D$213,4,0),"")</f>
        <v/>
      </c>
      <c r="AP236" s="40"/>
      <c r="AQ236" s="40"/>
      <c r="AR236" s="40"/>
      <c r="AS236" s="40"/>
      <c r="AT236" s="40"/>
      <c r="AU236" s="40"/>
      <c r="AV236" s="40"/>
      <c r="AW236" s="40"/>
      <c r="AX236" s="40"/>
      <c r="AY236" s="40"/>
      <c r="AZ236" s="40"/>
      <c r="BA236" s="40"/>
      <c r="BB236" s="40"/>
      <c r="BC236" s="40"/>
      <c r="BD236" s="40"/>
      <c r="BE236" s="40"/>
      <c r="BF236" s="40"/>
      <c r="BG236" s="40"/>
      <c r="BH236" s="40"/>
      <c r="BI236" s="40"/>
      <c r="BJ236" s="40"/>
      <c r="BK236" s="40"/>
      <c r="BL236" s="40"/>
      <c r="BM236" s="40"/>
      <c r="BN236" s="40"/>
      <c r="BP236" s="179" t="str">
        <f>K235&amp;"#"&amp;K236</f>
        <v>#</v>
      </c>
    </row>
    <row r="237" spans="1:68" s="39" customFormat="1" x14ac:dyDescent="0.2">
      <c r="A237" s="41">
        <v>0</v>
      </c>
      <c r="B237" s="41">
        <f>IF(F236&lt;&gt;F237,MAX($B$2:B236)+1,B236)</f>
        <v>4</v>
      </c>
      <c r="C237" s="64">
        <f>IFERROR(INDEX(Data!$A$9:$A$984,INT((ROW()-1)/2),1),"")</f>
        <v>0</v>
      </c>
      <c r="D237" s="64">
        <f>IFERROR(INDEX(Data!$A$9:$A$984,INT((ROW()-1)/2),1),"")</f>
        <v>0</v>
      </c>
      <c r="E237" s="59">
        <f>VLOOKUP(BP237,Define!$L$4:$M$37,2,0)</f>
        <v>0</v>
      </c>
      <c r="F237" s="59">
        <f>IFERROR(INDEX(Data!$B$9:$B$984,INT((ROW()-1)/2),1),"")</f>
        <v>0</v>
      </c>
      <c r="G237" s="59">
        <f t="shared" si="7"/>
        <v>0</v>
      </c>
      <c r="H237" s="47">
        <f>IFERROR(INDEX(Data!$G$9:$G$984,INT((ROW()-1)/2),1),"")</f>
        <v>0</v>
      </c>
      <c r="I237" s="58" t="e">
        <f t="shared" si="6"/>
        <v>#DIV/0!</v>
      </c>
      <c r="J237" s="40"/>
      <c r="K237" s="40" t="str">
        <f>IFERROR(VLOOKUP(IF(ISTEXT(L237),M237,L237),Define!$A$3:$C$500,IF(MOD(ROW(),2)=1,2,3),0),"")</f>
        <v/>
      </c>
      <c r="L237" s="40" t="str">
        <f>IFERROR(INDEX(Data!$P$9:$S$984,INT((ROW()-1)/2),IF(MOD(ROW(),2)=1,1,3)),"")</f>
        <v/>
      </c>
      <c r="M237" s="40" t="str">
        <f>IFERROR(INDEX(Data!$P$9:$S$984,INT((ROW()-1)/2),IF(MOD(ROW(),2)=1,2,4)),"")</f>
        <v/>
      </c>
      <c r="N237" s="167">
        <f>IFERROR(INDEX(IF(H237="USD",Data!$F$9:$F$984,Data!$I$9:$I$984),INT((ROW()-1)/2),1),"")</f>
        <v>0</v>
      </c>
      <c r="O237" s="44">
        <f>IFERROR(IF(H237="USD",0,INDEX(Data!$F$9:$F$984,INT((ROW()-1)/2),1)),0)</f>
        <v>0</v>
      </c>
      <c r="P237" s="40"/>
      <c r="Q237" s="40"/>
      <c r="R237" s="176" t="str">
        <f>IFERROR(VLOOKUP(L237,Define!$A$4:$H$419,8,0),"")</f>
        <v/>
      </c>
      <c r="S237" s="40"/>
      <c r="T237" s="40"/>
      <c r="U237" s="43"/>
      <c r="V237" s="45"/>
      <c r="W237" s="45">
        <f>IFERROR(INDEX(Data!$C$9:$C$984,INT((ROW()-1)/2),1),"")</f>
        <v>0</v>
      </c>
      <c r="X237" s="41"/>
      <c r="Y237" s="40"/>
      <c r="Z237" s="40"/>
      <c r="AA237" s="40"/>
      <c r="AB237" s="40"/>
      <c r="AC237" s="40"/>
      <c r="AD237" s="40"/>
      <c r="AE237" s="40"/>
      <c r="AF237" s="44">
        <f>IFERROR(INDEX(Data!$J$9:$J$984,INT((ROW()-1)/2),1),"")</f>
        <v>0</v>
      </c>
      <c r="AG237" s="40"/>
      <c r="AH237" s="40"/>
      <c r="AI237" s="40"/>
      <c r="AJ237" s="40"/>
      <c r="AK237" s="40"/>
      <c r="AL237" s="41" t="s">
        <v>299</v>
      </c>
      <c r="AM237" s="40"/>
      <c r="AN237" s="40"/>
      <c r="AO237" s="44" t="str">
        <f>IFERROR(VLOOKUP(L237,Define!$A$3:$D$213,4,0),"")</f>
        <v/>
      </c>
      <c r="AP237" s="40"/>
      <c r="AQ237" s="40"/>
      <c r="AR237" s="40"/>
      <c r="AS237" s="40"/>
      <c r="AT237" s="46"/>
      <c r="AU237" s="40"/>
      <c r="AV237" s="40"/>
      <c r="AW237" s="40"/>
      <c r="AX237" s="40"/>
      <c r="AY237" s="40"/>
      <c r="AZ237" s="40"/>
      <c r="BA237" s="40"/>
      <c r="BB237" s="40"/>
      <c r="BC237" s="40"/>
      <c r="BD237" s="40"/>
      <c r="BE237" s="40"/>
      <c r="BF237" s="40"/>
      <c r="BG237" s="40"/>
      <c r="BH237" s="40"/>
      <c r="BI237" s="40"/>
      <c r="BJ237" s="40"/>
      <c r="BK237" s="40"/>
      <c r="BL237" s="40"/>
      <c r="BM237" s="40"/>
      <c r="BN237" s="40"/>
      <c r="BP237" s="179" t="str">
        <f>K237&amp;"#"&amp;K238</f>
        <v>#</v>
      </c>
    </row>
    <row r="238" spans="1:68" s="39" customFormat="1" x14ac:dyDescent="0.2">
      <c r="A238" s="41">
        <v>0</v>
      </c>
      <c r="B238" s="41">
        <f>IF(F237&lt;&gt;F238,MAX($B$2:B237)+1,B237)</f>
        <v>4</v>
      </c>
      <c r="C238" s="64">
        <f>IFERROR(INDEX(Data!$A$9:$A$984,INT((ROW()-1)/2),1),"")</f>
        <v>0</v>
      </c>
      <c r="D238" s="64">
        <f>IFERROR(INDEX(Data!$A$9:$A$984,INT((ROW()-1)/2),1),"")</f>
        <v>0</v>
      </c>
      <c r="E238" s="59">
        <f>VLOOKUP(BP238,Define!$L$4:$M$37,2,0)</f>
        <v>0</v>
      </c>
      <c r="F238" s="59">
        <f>IFERROR(INDEX(Data!$B$9:$B$984,INT((ROW()-1)/2),1),"")</f>
        <v>0</v>
      </c>
      <c r="G238" s="59">
        <f t="shared" si="7"/>
        <v>0</v>
      </c>
      <c r="H238" s="47">
        <f>IFERROR(INDEX(Data!$G$9:$G$984,INT((ROW()-1)/2),1),"")</f>
        <v>0</v>
      </c>
      <c r="I238" s="58" t="e">
        <f t="shared" si="6"/>
        <v>#DIV/0!</v>
      </c>
      <c r="J238" s="40"/>
      <c r="K238" s="40" t="str">
        <f>IFERROR(VLOOKUP(IF(ISTEXT(L238),M238,L238),Define!$A$3:$C$500,IF(MOD(ROW(),2)=1,2,3),0),"")</f>
        <v/>
      </c>
      <c r="L238" s="40" t="str">
        <f>IFERROR(INDEX(Data!$P$9:$S$984,INT((ROW()-1)/2),IF(MOD(ROW(),2)=1,1,3)),"")</f>
        <v/>
      </c>
      <c r="M238" s="40" t="str">
        <f>IFERROR(INDEX(Data!$P$9:$S$984,INT((ROW()-1)/2),IF(MOD(ROW(),2)=1,2,4)),"")</f>
        <v/>
      </c>
      <c r="N238" s="167">
        <f>IFERROR(INDEX(IF(H238="USD",Data!$F$9:$F$984,Data!$I$9:$I$984),INT((ROW()-1)/2),1),"")</f>
        <v>0</v>
      </c>
      <c r="O238" s="44">
        <f>IFERROR(IF(H238="USD",0,INDEX(Data!$F$9:$F$984,INT((ROW()-1)/2),1)),0)</f>
        <v>0</v>
      </c>
      <c r="P238" s="40"/>
      <c r="Q238" s="40"/>
      <c r="R238" s="176" t="str">
        <f>IFERROR(VLOOKUP(L238,Define!$A$4:$H$419,8,0),"")</f>
        <v/>
      </c>
      <c r="S238" s="40"/>
      <c r="T238" s="40"/>
      <c r="U238" s="43"/>
      <c r="V238" s="45"/>
      <c r="W238" s="45">
        <f>IFERROR(INDEX(Data!$C$9:$C$984,INT((ROW()-1)/2),1),"")</f>
        <v>0</v>
      </c>
      <c r="X238" s="41"/>
      <c r="Y238" s="40"/>
      <c r="Z238" s="40"/>
      <c r="AA238" s="40"/>
      <c r="AB238" s="40"/>
      <c r="AC238" s="40"/>
      <c r="AD238" s="40"/>
      <c r="AE238" s="40"/>
      <c r="AF238" s="44">
        <f>IFERROR(INDEX(Data!$J$9:$J$984,INT((ROW()-1)/2),1),"")</f>
        <v>0</v>
      </c>
      <c r="AG238" s="40"/>
      <c r="AH238" s="40"/>
      <c r="AI238" s="40"/>
      <c r="AJ238" s="40"/>
      <c r="AK238" s="40"/>
      <c r="AL238" s="41" t="s">
        <v>299</v>
      </c>
      <c r="AM238" s="40"/>
      <c r="AN238" s="40"/>
      <c r="AO238" s="44" t="str">
        <f>IFERROR(VLOOKUP(L238,Define!$A$3:$D$213,4,0),"")</f>
        <v/>
      </c>
      <c r="AP238" s="40"/>
      <c r="AQ238" s="40"/>
      <c r="AR238" s="40"/>
      <c r="AS238" s="40"/>
      <c r="AT238" s="40"/>
      <c r="AU238" s="40"/>
      <c r="AV238" s="40"/>
      <c r="AW238" s="40"/>
      <c r="AX238" s="40"/>
      <c r="AY238" s="40"/>
      <c r="AZ238" s="40"/>
      <c r="BA238" s="40"/>
      <c r="BB238" s="40"/>
      <c r="BC238" s="40"/>
      <c r="BD238" s="40"/>
      <c r="BE238" s="40"/>
      <c r="BF238" s="40"/>
      <c r="BG238" s="40"/>
      <c r="BH238" s="40"/>
      <c r="BI238" s="40"/>
      <c r="BJ238" s="40"/>
      <c r="BK238" s="40"/>
      <c r="BL238" s="40"/>
      <c r="BM238" s="40"/>
      <c r="BN238" s="40"/>
      <c r="BP238" s="179" t="str">
        <f>K237&amp;"#"&amp;K238</f>
        <v>#</v>
      </c>
    </row>
    <row r="239" spans="1:68" s="39" customFormat="1" x14ac:dyDescent="0.2">
      <c r="A239" s="41">
        <v>0</v>
      </c>
      <c r="B239" s="41">
        <f>IF(F238&lt;&gt;F239,MAX($B$2:B238)+1,B238)</f>
        <v>4</v>
      </c>
      <c r="C239" s="64">
        <f>IFERROR(INDEX(Data!$A$9:$A$984,INT((ROW()-1)/2),1),"")</f>
        <v>0</v>
      </c>
      <c r="D239" s="64">
        <f>IFERROR(INDEX(Data!$A$9:$A$984,INT((ROW()-1)/2),1),"")</f>
        <v>0</v>
      </c>
      <c r="E239" s="59">
        <f>VLOOKUP(BP239,Define!$L$4:$M$37,2,0)</f>
        <v>0</v>
      </c>
      <c r="F239" s="59">
        <f>IFERROR(INDEX(Data!$B$9:$B$984,INT((ROW()-1)/2),1),"")</f>
        <v>0</v>
      </c>
      <c r="G239" s="59">
        <f t="shared" si="7"/>
        <v>0</v>
      </c>
      <c r="H239" s="47">
        <f>IFERROR(INDEX(Data!$G$9:$G$984,INT((ROW()-1)/2),1),"")</f>
        <v>0</v>
      </c>
      <c r="I239" s="58" t="e">
        <f t="shared" si="6"/>
        <v>#DIV/0!</v>
      </c>
      <c r="J239" s="40"/>
      <c r="K239" s="40" t="str">
        <f>IFERROR(VLOOKUP(IF(ISTEXT(L239),M239,L239),Define!$A$3:$C$500,IF(MOD(ROW(),2)=1,2,3),0),"")</f>
        <v/>
      </c>
      <c r="L239" s="40" t="str">
        <f>IFERROR(INDEX(Data!$P$9:$S$984,INT((ROW()-1)/2),IF(MOD(ROW(),2)=1,1,3)),"")</f>
        <v/>
      </c>
      <c r="M239" s="40" t="str">
        <f>IFERROR(INDEX(Data!$P$9:$S$984,INT((ROW()-1)/2),IF(MOD(ROW(),2)=1,2,4)),"")</f>
        <v/>
      </c>
      <c r="N239" s="167">
        <f>IFERROR(INDEX(IF(H239="USD",Data!$F$9:$F$984,Data!$I$9:$I$984),INT((ROW()-1)/2),1),"")</f>
        <v>0</v>
      </c>
      <c r="O239" s="44">
        <f>IFERROR(IF(H239="USD",0,INDEX(Data!$F$9:$F$984,INT((ROW()-1)/2),1)),0)</f>
        <v>0</v>
      </c>
      <c r="P239" s="40"/>
      <c r="Q239" s="40"/>
      <c r="R239" s="176" t="str">
        <f>IFERROR(VLOOKUP(L239,Define!$A$4:$H$419,8,0),"")</f>
        <v/>
      </c>
      <c r="S239" s="40"/>
      <c r="T239" s="40"/>
      <c r="U239" s="43"/>
      <c r="V239" s="45"/>
      <c r="W239" s="45">
        <f>IFERROR(INDEX(Data!$C$9:$C$984,INT((ROW()-1)/2),1),"")</f>
        <v>0</v>
      </c>
      <c r="X239" s="41"/>
      <c r="Y239" s="40"/>
      <c r="Z239" s="40"/>
      <c r="AA239" s="40"/>
      <c r="AB239" s="40"/>
      <c r="AC239" s="40"/>
      <c r="AD239" s="40"/>
      <c r="AE239" s="40"/>
      <c r="AF239" s="44">
        <f>IFERROR(INDEX(Data!$J$9:$J$984,INT((ROW()-1)/2),1),"")</f>
        <v>0</v>
      </c>
      <c r="AG239" s="40"/>
      <c r="AH239" s="40"/>
      <c r="AI239" s="40"/>
      <c r="AJ239" s="40"/>
      <c r="AK239" s="40"/>
      <c r="AL239" s="41" t="s">
        <v>299</v>
      </c>
      <c r="AM239" s="40"/>
      <c r="AN239" s="40"/>
      <c r="AO239" s="44" t="str">
        <f>IFERROR(VLOOKUP(L239,Define!$A$3:$D$213,4,0),"")</f>
        <v/>
      </c>
      <c r="AP239" s="40"/>
      <c r="AQ239" s="40"/>
      <c r="AR239" s="40"/>
      <c r="AS239" s="40"/>
      <c r="AT239" s="46"/>
      <c r="AU239" s="40"/>
      <c r="AV239" s="40"/>
      <c r="AW239" s="40"/>
      <c r="AX239" s="40"/>
      <c r="AY239" s="40"/>
      <c r="AZ239" s="40"/>
      <c r="BA239" s="40"/>
      <c r="BB239" s="40"/>
      <c r="BC239" s="40"/>
      <c r="BD239" s="40"/>
      <c r="BE239" s="40"/>
      <c r="BF239" s="40"/>
      <c r="BG239" s="40"/>
      <c r="BH239" s="40"/>
      <c r="BI239" s="40"/>
      <c r="BJ239" s="40"/>
      <c r="BK239" s="40"/>
      <c r="BL239" s="40"/>
      <c r="BM239" s="40"/>
      <c r="BN239" s="40"/>
      <c r="BP239" s="179" t="str">
        <f>K239&amp;"#"&amp;K240</f>
        <v>#</v>
      </c>
    </row>
    <row r="240" spans="1:68" s="39" customFormat="1" x14ac:dyDescent="0.2">
      <c r="A240" s="41">
        <v>0</v>
      </c>
      <c r="B240" s="41">
        <f>IF(F239&lt;&gt;F240,MAX($B$2:B239)+1,B239)</f>
        <v>4</v>
      </c>
      <c r="C240" s="64">
        <f>IFERROR(INDEX(Data!$A$9:$A$984,INT((ROW()-1)/2),1),"")</f>
        <v>0</v>
      </c>
      <c r="D240" s="64">
        <f>IFERROR(INDEX(Data!$A$9:$A$984,INT((ROW()-1)/2),1),"")</f>
        <v>0</v>
      </c>
      <c r="E240" s="59">
        <f>VLOOKUP(BP240,Define!$L$4:$M$37,2,0)</f>
        <v>0</v>
      </c>
      <c r="F240" s="59">
        <f>IFERROR(INDEX(Data!$B$9:$B$984,INT((ROW()-1)/2),1),"")</f>
        <v>0</v>
      </c>
      <c r="G240" s="59">
        <f t="shared" si="7"/>
        <v>0</v>
      </c>
      <c r="H240" s="47">
        <f>IFERROR(INDEX(Data!$G$9:$G$984,INT((ROW()-1)/2),1),"")</f>
        <v>0</v>
      </c>
      <c r="I240" s="58" t="e">
        <f t="shared" si="6"/>
        <v>#DIV/0!</v>
      </c>
      <c r="J240" s="40"/>
      <c r="K240" s="40" t="str">
        <f>IFERROR(VLOOKUP(IF(ISTEXT(L240),M240,L240),Define!$A$3:$C$500,IF(MOD(ROW(),2)=1,2,3),0),"")</f>
        <v/>
      </c>
      <c r="L240" s="40" t="str">
        <f>IFERROR(INDEX(Data!$P$9:$S$984,INT((ROW()-1)/2),IF(MOD(ROW(),2)=1,1,3)),"")</f>
        <v/>
      </c>
      <c r="M240" s="40" t="str">
        <f>IFERROR(INDEX(Data!$P$9:$S$984,INT((ROW()-1)/2),IF(MOD(ROW(),2)=1,2,4)),"")</f>
        <v/>
      </c>
      <c r="N240" s="167">
        <f>IFERROR(INDEX(IF(H240="USD",Data!$F$9:$F$984,Data!$I$9:$I$984),INT((ROW()-1)/2),1),"")</f>
        <v>0</v>
      </c>
      <c r="O240" s="44">
        <f>IFERROR(IF(H240="USD",0,INDEX(Data!$F$9:$F$984,INT((ROW()-1)/2),1)),0)</f>
        <v>0</v>
      </c>
      <c r="P240" s="40"/>
      <c r="Q240" s="40"/>
      <c r="R240" s="176" t="str">
        <f>IFERROR(VLOOKUP(L240,Define!$A$4:$H$419,8,0),"")</f>
        <v/>
      </c>
      <c r="S240" s="40"/>
      <c r="T240" s="40"/>
      <c r="U240" s="43"/>
      <c r="V240" s="45"/>
      <c r="W240" s="45">
        <f>IFERROR(INDEX(Data!$C$9:$C$984,INT((ROW()-1)/2),1),"")</f>
        <v>0</v>
      </c>
      <c r="X240" s="41"/>
      <c r="Y240" s="40"/>
      <c r="Z240" s="40"/>
      <c r="AA240" s="40"/>
      <c r="AB240" s="40"/>
      <c r="AC240" s="40"/>
      <c r="AD240" s="40"/>
      <c r="AE240" s="40"/>
      <c r="AF240" s="44">
        <f>IFERROR(INDEX(Data!$J$9:$J$984,INT((ROW()-1)/2),1),"")</f>
        <v>0</v>
      </c>
      <c r="AG240" s="40"/>
      <c r="AH240" s="40"/>
      <c r="AI240" s="40"/>
      <c r="AJ240" s="40"/>
      <c r="AK240" s="40"/>
      <c r="AL240" s="41" t="s">
        <v>299</v>
      </c>
      <c r="AM240" s="40"/>
      <c r="AN240" s="40"/>
      <c r="AO240" s="44" t="str">
        <f>IFERROR(VLOOKUP(L240,Define!$A$3:$D$213,4,0),"")</f>
        <v/>
      </c>
      <c r="AP240" s="40"/>
      <c r="AQ240" s="40"/>
      <c r="AR240" s="40"/>
      <c r="AS240" s="40"/>
      <c r="AT240" s="40"/>
      <c r="AU240" s="40"/>
      <c r="AV240" s="40"/>
      <c r="AW240" s="40"/>
      <c r="AX240" s="40"/>
      <c r="AY240" s="40"/>
      <c r="AZ240" s="40"/>
      <c r="BA240" s="40"/>
      <c r="BB240" s="40"/>
      <c r="BC240" s="40"/>
      <c r="BD240" s="40"/>
      <c r="BE240" s="40"/>
      <c r="BF240" s="40"/>
      <c r="BG240" s="40"/>
      <c r="BH240" s="40"/>
      <c r="BI240" s="40"/>
      <c r="BJ240" s="40"/>
      <c r="BK240" s="40"/>
      <c r="BL240" s="40"/>
      <c r="BM240" s="40"/>
      <c r="BN240" s="40"/>
      <c r="BP240" s="179" t="str">
        <f>K239&amp;"#"&amp;K240</f>
        <v>#</v>
      </c>
    </row>
    <row r="241" spans="1:68" s="39" customFormat="1" x14ac:dyDescent="0.2">
      <c r="A241" s="41">
        <v>0</v>
      </c>
      <c r="B241" s="41">
        <f>IF(F240&lt;&gt;F241,MAX($B$2:B240)+1,B240)</f>
        <v>4</v>
      </c>
      <c r="C241" s="64">
        <f>IFERROR(INDEX(Data!$A$9:$A$984,INT((ROW()-1)/2),1),"")</f>
        <v>0</v>
      </c>
      <c r="D241" s="64">
        <f>IFERROR(INDEX(Data!$A$9:$A$984,INT((ROW()-1)/2),1),"")</f>
        <v>0</v>
      </c>
      <c r="E241" s="59">
        <f>VLOOKUP(BP241,Define!$L$4:$M$37,2,0)</f>
        <v>0</v>
      </c>
      <c r="F241" s="59">
        <f>IFERROR(INDEX(Data!$B$9:$B$984,INT((ROW()-1)/2),1),"")</f>
        <v>0</v>
      </c>
      <c r="G241" s="59">
        <f t="shared" si="7"/>
        <v>0</v>
      </c>
      <c r="H241" s="47">
        <f>IFERROR(INDEX(Data!$G$9:$G$984,INT((ROW()-1)/2),1),"")</f>
        <v>0</v>
      </c>
      <c r="I241" s="58" t="e">
        <f t="shared" si="6"/>
        <v>#DIV/0!</v>
      </c>
      <c r="J241" s="40"/>
      <c r="K241" s="40" t="str">
        <f>IFERROR(VLOOKUP(IF(ISTEXT(L241),M241,L241),Define!$A$3:$C$500,IF(MOD(ROW(),2)=1,2,3),0),"")</f>
        <v/>
      </c>
      <c r="L241" s="40" t="str">
        <f>IFERROR(INDEX(Data!$P$9:$S$984,INT((ROW()-1)/2),IF(MOD(ROW(),2)=1,1,3)),"")</f>
        <v/>
      </c>
      <c r="M241" s="40" t="str">
        <f>IFERROR(INDEX(Data!$P$9:$S$984,INT((ROW()-1)/2),IF(MOD(ROW(),2)=1,2,4)),"")</f>
        <v/>
      </c>
      <c r="N241" s="167">
        <f>IFERROR(INDEX(IF(H241="USD",Data!$F$9:$F$984,Data!$I$9:$I$984),INT((ROW()-1)/2),1),"")</f>
        <v>0</v>
      </c>
      <c r="O241" s="44">
        <f>IFERROR(IF(H241="USD",0,INDEX(Data!$F$9:$F$984,INT((ROW()-1)/2),1)),0)</f>
        <v>0</v>
      </c>
      <c r="P241" s="40"/>
      <c r="Q241" s="40"/>
      <c r="R241" s="176" t="str">
        <f>IFERROR(VLOOKUP(L241,Define!$A$4:$H$419,8,0),"")</f>
        <v/>
      </c>
      <c r="S241" s="40"/>
      <c r="T241" s="40"/>
      <c r="U241" s="43"/>
      <c r="V241" s="45"/>
      <c r="W241" s="45">
        <f>IFERROR(INDEX(Data!$C$9:$C$984,INT((ROW()-1)/2),1),"")</f>
        <v>0</v>
      </c>
      <c r="X241" s="41"/>
      <c r="Y241" s="40"/>
      <c r="Z241" s="40"/>
      <c r="AA241" s="40"/>
      <c r="AB241" s="40"/>
      <c r="AC241" s="40"/>
      <c r="AD241" s="40"/>
      <c r="AE241" s="40"/>
      <c r="AF241" s="44">
        <f>IFERROR(INDEX(Data!$J$9:$J$984,INT((ROW()-1)/2),1),"")</f>
        <v>0</v>
      </c>
      <c r="AG241" s="40"/>
      <c r="AH241" s="40"/>
      <c r="AI241" s="40"/>
      <c r="AJ241" s="40"/>
      <c r="AK241" s="40"/>
      <c r="AL241" s="41" t="s">
        <v>299</v>
      </c>
      <c r="AM241" s="40"/>
      <c r="AN241" s="40"/>
      <c r="AO241" s="44" t="str">
        <f>IFERROR(VLOOKUP(L241,Define!$A$3:$D$213,4,0),"")</f>
        <v/>
      </c>
      <c r="AP241" s="40"/>
      <c r="AQ241" s="40"/>
      <c r="AR241" s="40"/>
      <c r="AS241" s="40"/>
      <c r="AT241" s="46"/>
      <c r="AU241" s="40"/>
      <c r="AV241" s="40"/>
      <c r="AW241" s="40"/>
      <c r="AX241" s="40"/>
      <c r="AY241" s="40"/>
      <c r="AZ241" s="40"/>
      <c r="BA241" s="40"/>
      <c r="BB241" s="40"/>
      <c r="BC241" s="40"/>
      <c r="BD241" s="40"/>
      <c r="BE241" s="40"/>
      <c r="BF241" s="40"/>
      <c r="BG241" s="40"/>
      <c r="BH241" s="40"/>
      <c r="BI241" s="40"/>
      <c r="BJ241" s="40"/>
      <c r="BK241" s="40"/>
      <c r="BL241" s="40"/>
      <c r="BM241" s="40"/>
      <c r="BN241" s="40"/>
      <c r="BP241" s="179" t="str">
        <f>K241&amp;"#"&amp;K242</f>
        <v>#</v>
      </c>
    </row>
    <row r="242" spans="1:68" s="39" customFormat="1" x14ac:dyDescent="0.2">
      <c r="A242" s="41">
        <v>0</v>
      </c>
      <c r="B242" s="41">
        <f>IF(F241&lt;&gt;F242,MAX($B$2:B241)+1,B241)</f>
        <v>4</v>
      </c>
      <c r="C242" s="64">
        <f>IFERROR(INDEX(Data!$A$9:$A$984,INT((ROW()-1)/2),1),"")</f>
        <v>0</v>
      </c>
      <c r="D242" s="64">
        <f>IFERROR(INDEX(Data!$A$9:$A$984,INT((ROW()-1)/2),1),"")</f>
        <v>0</v>
      </c>
      <c r="E242" s="59">
        <f>VLOOKUP(BP242,Define!$L$4:$M$37,2,0)</f>
        <v>0</v>
      </c>
      <c r="F242" s="59">
        <f>IFERROR(INDEX(Data!$B$9:$B$984,INT((ROW()-1)/2),1),"")</f>
        <v>0</v>
      </c>
      <c r="G242" s="59">
        <f t="shared" si="7"/>
        <v>0</v>
      </c>
      <c r="H242" s="47">
        <f>IFERROR(INDEX(Data!$G$9:$G$984,INT((ROW()-1)/2),1),"")</f>
        <v>0</v>
      </c>
      <c r="I242" s="58" t="e">
        <f t="shared" si="6"/>
        <v>#DIV/0!</v>
      </c>
      <c r="J242" s="40"/>
      <c r="K242" s="40" t="str">
        <f>IFERROR(VLOOKUP(IF(ISTEXT(L242),M242,L242),Define!$A$3:$C$500,IF(MOD(ROW(),2)=1,2,3),0),"")</f>
        <v/>
      </c>
      <c r="L242" s="40" t="str">
        <f>IFERROR(INDEX(Data!$P$9:$S$984,INT((ROW()-1)/2),IF(MOD(ROW(),2)=1,1,3)),"")</f>
        <v/>
      </c>
      <c r="M242" s="40" t="str">
        <f>IFERROR(INDEX(Data!$P$9:$S$984,INT((ROW()-1)/2),IF(MOD(ROW(),2)=1,2,4)),"")</f>
        <v/>
      </c>
      <c r="N242" s="167">
        <f>IFERROR(INDEX(IF(H242="USD",Data!$F$9:$F$984,Data!$I$9:$I$984),INT((ROW()-1)/2),1),"")</f>
        <v>0</v>
      </c>
      <c r="O242" s="44">
        <f>IFERROR(IF(H242="USD",0,INDEX(Data!$F$9:$F$984,INT((ROW()-1)/2),1)),0)</f>
        <v>0</v>
      </c>
      <c r="P242" s="40"/>
      <c r="Q242" s="40"/>
      <c r="R242" s="176" t="str">
        <f>IFERROR(VLOOKUP(L242,Define!$A$4:$H$419,8,0),"")</f>
        <v/>
      </c>
      <c r="S242" s="40"/>
      <c r="T242" s="40"/>
      <c r="U242" s="43"/>
      <c r="V242" s="45"/>
      <c r="W242" s="45">
        <f>IFERROR(INDEX(Data!$C$9:$C$984,INT((ROW()-1)/2),1),"")</f>
        <v>0</v>
      </c>
      <c r="X242" s="41"/>
      <c r="Y242" s="40"/>
      <c r="Z242" s="40"/>
      <c r="AA242" s="40"/>
      <c r="AB242" s="40"/>
      <c r="AC242" s="40"/>
      <c r="AD242" s="40"/>
      <c r="AE242" s="40"/>
      <c r="AF242" s="44">
        <f>IFERROR(INDEX(Data!$J$9:$J$984,INT((ROW()-1)/2),1),"")</f>
        <v>0</v>
      </c>
      <c r="AG242" s="40"/>
      <c r="AH242" s="40"/>
      <c r="AI242" s="40"/>
      <c r="AJ242" s="40"/>
      <c r="AK242" s="40"/>
      <c r="AL242" s="41" t="s">
        <v>299</v>
      </c>
      <c r="AM242" s="40"/>
      <c r="AN242" s="40"/>
      <c r="AO242" s="44" t="str">
        <f>IFERROR(VLOOKUP(L242,Define!$A$3:$D$213,4,0),"")</f>
        <v/>
      </c>
      <c r="AP242" s="40"/>
      <c r="AQ242" s="40"/>
      <c r="AR242" s="40"/>
      <c r="AS242" s="40"/>
      <c r="AT242" s="40"/>
      <c r="AU242" s="40"/>
      <c r="AV242" s="40"/>
      <c r="AW242" s="40"/>
      <c r="AX242" s="40"/>
      <c r="AY242" s="40"/>
      <c r="AZ242" s="40"/>
      <c r="BA242" s="40"/>
      <c r="BB242" s="40"/>
      <c r="BC242" s="40"/>
      <c r="BD242" s="40"/>
      <c r="BE242" s="40"/>
      <c r="BF242" s="40"/>
      <c r="BG242" s="40"/>
      <c r="BH242" s="40"/>
      <c r="BI242" s="40"/>
      <c r="BJ242" s="40"/>
      <c r="BK242" s="40"/>
      <c r="BL242" s="40"/>
      <c r="BM242" s="40"/>
      <c r="BN242" s="40"/>
      <c r="BP242" s="179" t="str">
        <f>K241&amp;"#"&amp;K242</f>
        <v>#</v>
      </c>
    </row>
    <row r="243" spans="1:68" s="39" customFormat="1" x14ac:dyDescent="0.2">
      <c r="A243" s="41">
        <v>0</v>
      </c>
      <c r="B243" s="41">
        <f>IF(F242&lt;&gt;F243,MAX($B$2:B242)+1,B242)</f>
        <v>4</v>
      </c>
      <c r="C243" s="64">
        <f>IFERROR(INDEX(Data!$A$9:$A$984,INT((ROW()-1)/2),1),"")</f>
        <v>0</v>
      </c>
      <c r="D243" s="64">
        <f>IFERROR(INDEX(Data!$A$9:$A$984,INT((ROW()-1)/2),1),"")</f>
        <v>0</v>
      </c>
      <c r="E243" s="59">
        <f>VLOOKUP(BP243,Define!$L$4:$M$37,2,0)</f>
        <v>0</v>
      </c>
      <c r="F243" s="59">
        <f>IFERROR(INDEX(Data!$B$9:$B$984,INT((ROW()-1)/2),1),"")</f>
        <v>0</v>
      </c>
      <c r="G243" s="59">
        <f t="shared" si="7"/>
        <v>0</v>
      </c>
      <c r="H243" s="47">
        <f>IFERROR(INDEX(Data!$G$9:$G$984,INT((ROW()-1)/2),1),"")</f>
        <v>0</v>
      </c>
      <c r="I243" s="58" t="e">
        <f t="shared" si="6"/>
        <v>#DIV/0!</v>
      </c>
      <c r="J243" s="40"/>
      <c r="K243" s="40" t="str">
        <f>IFERROR(VLOOKUP(IF(ISTEXT(L243),M243,L243),Define!$A$3:$C$500,IF(MOD(ROW(),2)=1,2,3),0),"")</f>
        <v/>
      </c>
      <c r="L243" s="40" t="str">
        <f>IFERROR(INDEX(Data!$P$9:$S$984,INT((ROW()-1)/2),IF(MOD(ROW(),2)=1,1,3)),"")</f>
        <v/>
      </c>
      <c r="M243" s="40" t="str">
        <f>IFERROR(INDEX(Data!$P$9:$S$984,INT((ROW()-1)/2),IF(MOD(ROW(),2)=1,2,4)),"")</f>
        <v/>
      </c>
      <c r="N243" s="167">
        <f>IFERROR(INDEX(IF(H243="USD",Data!$F$9:$F$984,Data!$I$9:$I$984),INT((ROW()-1)/2),1),"")</f>
        <v>0</v>
      </c>
      <c r="O243" s="44">
        <f>IFERROR(IF(H243="USD",0,INDEX(Data!$F$9:$F$984,INT((ROW()-1)/2),1)),0)</f>
        <v>0</v>
      </c>
      <c r="P243" s="40"/>
      <c r="Q243" s="40"/>
      <c r="R243" s="176" t="str">
        <f>IFERROR(VLOOKUP(L243,Define!$A$4:$H$419,8,0),"")</f>
        <v/>
      </c>
      <c r="S243" s="40"/>
      <c r="T243" s="40"/>
      <c r="U243" s="43"/>
      <c r="V243" s="45"/>
      <c r="W243" s="45">
        <f>IFERROR(INDEX(Data!$C$9:$C$984,INT((ROW()-1)/2),1),"")</f>
        <v>0</v>
      </c>
      <c r="X243" s="41"/>
      <c r="Y243" s="40"/>
      <c r="Z243" s="40"/>
      <c r="AA243" s="40"/>
      <c r="AB243" s="40"/>
      <c r="AC243" s="40"/>
      <c r="AD243" s="40"/>
      <c r="AE243" s="40"/>
      <c r="AF243" s="44">
        <f>IFERROR(INDEX(Data!$J$9:$J$984,INT((ROW()-1)/2),1),"")</f>
        <v>0</v>
      </c>
      <c r="AG243" s="40"/>
      <c r="AH243" s="40"/>
      <c r="AI243" s="40"/>
      <c r="AJ243" s="40"/>
      <c r="AK243" s="40"/>
      <c r="AL243" s="41" t="s">
        <v>299</v>
      </c>
      <c r="AM243" s="40"/>
      <c r="AN243" s="40"/>
      <c r="AO243" s="44" t="str">
        <f>IFERROR(VLOOKUP(L243,Define!$A$3:$D$213,4,0),"")</f>
        <v/>
      </c>
      <c r="AP243" s="40"/>
      <c r="AQ243" s="40"/>
      <c r="AR243" s="40"/>
      <c r="AS243" s="40"/>
      <c r="AT243" s="46"/>
      <c r="AU243" s="40"/>
      <c r="AV243" s="40"/>
      <c r="AW243" s="40"/>
      <c r="AX243" s="40"/>
      <c r="AY243" s="40"/>
      <c r="AZ243" s="40"/>
      <c r="BA243" s="40"/>
      <c r="BB243" s="40"/>
      <c r="BC243" s="40"/>
      <c r="BD243" s="40"/>
      <c r="BE243" s="40"/>
      <c r="BF243" s="40"/>
      <c r="BG243" s="40"/>
      <c r="BH243" s="40"/>
      <c r="BI243" s="40"/>
      <c r="BJ243" s="40"/>
      <c r="BK243" s="40"/>
      <c r="BL243" s="40"/>
      <c r="BM243" s="40"/>
      <c r="BN243" s="40"/>
      <c r="BP243" s="179" t="str">
        <f>K243&amp;"#"&amp;K244</f>
        <v>#</v>
      </c>
    </row>
    <row r="244" spans="1:68" s="39" customFormat="1" x14ac:dyDescent="0.2">
      <c r="A244" s="41">
        <v>0</v>
      </c>
      <c r="B244" s="41">
        <f>IF(F243&lt;&gt;F244,MAX($B$2:B243)+1,B243)</f>
        <v>4</v>
      </c>
      <c r="C244" s="64">
        <f>IFERROR(INDEX(Data!$A$9:$A$984,INT((ROW()-1)/2),1),"")</f>
        <v>0</v>
      </c>
      <c r="D244" s="64">
        <f>IFERROR(INDEX(Data!$A$9:$A$984,INT((ROW()-1)/2),1),"")</f>
        <v>0</v>
      </c>
      <c r="E244" s="59">
        <f>VLOOKUP(BP244,Define!$L$4:$M$37,2,0)</f>
        <v>0</v>
      </c>
      <c r="F244" s="59">
        <f>IFERROR(INDEX(Data!$B$9:$B$984,INT((ROW()-1)/2),1),"")</f>
        <v>0</v>
      </c>
      <c r="G244" s="59">
        <f t="shared" si="7"/>
        <v>0</v>
      </c>
      <c r="H244" s="47">
        <f>IFERROR(INDEX(Data!$G$9:$G$984,INT((ROW()-1)/2),1),"")</f>
        <v>0</v>
      </c>
      <c r="I244" s="58" t="e">
        <f t="shared" si="6"/>
        <v>#DIV/0!</v>
      </c>
      <c r="J244" s="40"/>
      <c r="K244" s="40" t="str">
        <f>IFERROR(VLOOKUP(IF(ISTEXT(L244),M244,L244),Define!$A$3:$C$500,IF(MOD(ROW(),2)=1,2,3),0),"")</f>
        <v/>
      </c>
      <c r="L244" s="40" t="str">
        <f>IFERROR(INDEX(Data!$P$9:$S$984,INT((ROW()-1)/2),IF(MOD(ROW(),2)=1,1,3)),"")</f>
        <v/>
      </c>
      <c r="M244" s="40" t="str">
        <f>IFERROR(INDEX(Data!$P$9:$S$984,INT((ROW()-1)/2),IF(MOD(ROW(),2)=1,2,4)),"")</f>
        <v/>
      </c>
      <c r="N244" s="167">
        <f>IFERROR(INDEX(IF(H244="USD",Data!$F$9:$F$984,Data!$I$9:$I$984),INT((ROW()-1)/2),1),"")</f>
        <v>0</v>
      </c>
      <c r="O244" s="44">
        <f>IFERROR(IF(H244="USD",0,INDEX(Data!$F$9:$F$984,INT((ROW()-1)/2),1)),0)</f>
        <v>0</v>
      </c>
      <c r="P244" s="40"/>
      <c r="Q244" s="40"/>
      <c r="R244" s="176" t="str">
        <f>IFERROR(VLOOKUP(L244,Define!$A$4:$H$419,8,0),"")</f>
        <v/>
      </c>
      <c r="S244" s="40"/>
      <c r="T244" s="40"/>
      <c r="U244" s="43"/>
      <c r="V244" s="45"/>
      <c r="W244" s="45">
        <f>IFERROR(INDEX(Data!$C$9:$C$984,INT((ROW()-1)/2),1),"")</f>
        <v>0</v>
      </c>
      <c r="X244" s="41"/>
      <c r="Y244" s="40"/>
      <c r="Z244" s="40"/>
      <c r="AA244" s="40"/>
      <c r="AB244" s="40"/>
      <c r="AC244" s="40"/>
      <c r="AD244" s="40"/>
      <c r="AE244" s="40"/>
      <c r="AF244" s="44">
        <f>IFERROR(INDEX(Data!$J$9:$J$984,INT((ROW()-1)/2),1),"")</f>
        <v>0</v>
      </c>
      <c r="AG244" s="40"/>
      <c r="AH244" s="40"/>
      <c r="AI244" s="40"/>
      <c r="AJ244" s="40"/>
      <c r="AK244" s="40"/>
      <c r="AL244" s="41" t="s">
        <v>299</v>
      </c>
      <c r="AM244" s="40"/>
      <c r="AN244" s="40"/>
      <c r="AO244" s="44" t="str">
        <f>IFERROR(VLOOKUP(L244,Define!$A$3:$D$213,4,0),"")</f>
        <v/>
      </c>
      <c r="AP244" s="40"/>
      <c r="AQ244" s="40"/>
      <c r="AR244" s="40"/>
      <c r="AS244" s="40"/>
      <c r="AT244" s="40"/>
      <c r="AU244" s="40"/>
      <c r="AV244" s="40"/>
      <c r="AW244" s="40"/>
      <c r="AX244" s="40"/>
      <c r="AY244" s="40"/>
      <c r="AZ244" s="40"/>
      <c r="BA244" s="40"/>
      <c r="BB244" s="40"/>
      <c r="BC244" s="40"/>
      <c r="BD244" s="40"/>
      <c r="BE244" s="40"/>
      <c r="BF244" s="40"/>
      <c r="BG244" s="40"/>
      <c r="BH244" s="40"/>
      <c r="BI244" s="40"/>
      <c r="BJ244" s="40"/>
      <c r="BK244" s="40"/>
      <c r="BL244" s="40"/>
      <c r="BM244" s="40"/>
      <c r="BN244" s="40"/>
      <c r="BP244" s="179" t="str">
        <f>K243&amp;"#"&amp;K244</f>
        <v>#</v>
      </c>
    </row>
    <row r="245" spans="1:68" s="39" customFormat="1" x14ac:dyDescent="0.2">
      <c r="A245" s="41">
        <v>0</v>
      </c>
      <c r="B245" s="41">
        <f>IF(F244&lt;&gt;F245,MAX($B$2:B244)+1,B244)</f>
        <v>4</v>
      </c>
      <c r="C245" s="64">
        <f>IFERROR(INDEX(Data!$A$9:$A$984,INT((ROW()-1)/2),1),"")</f>
        <v>0</v>
      </c>
      <c r="D245" s="64">
        <f>IFERROR(INDEX(Data!$A$9:$A$984,INT((ROW()-1)/2),1),"")</f>
        <v>0</v>
      </c>
      <c r="E245" s="59">
        <f>VLOOKUP(BP245,Define!$L$4:$M$37,2,0)</f>
        <v>0</v>
      </c>
      <c r="F245" s="59">
        <f>IFERROR(INDEX(Data!$B$9:$B$984,INT((ROW()-1)/2),1),"")</f>
        <v>0</v>
      </c>
      <c r="G245" s="59">
        <f t="shared" si="7"/>
        <v>0</v>
      </c>
      <c r="H245" s="47">
        <f>IFERROR(INDEX(Data!$G$9:$G$984,INT((ROW()-1)/2),1),"")</f>
        <v>0</v>
      </c>
      <c r="I245" s="58" t="e">
        <f t="shared" si="6"/>
        <v>#DIV/0!</v>
      </c>
      <c r="J245" s="40"/>
      <c r="K245" s="40" t="str">
        <f>IFERROR(VLOOKUP(IF(ISTEXT(L245),M245,L245),Define!$A$3:$C$500,IF(MOD(ROW(),2)=1,2,3),0),"")</f>
        <v/>
      </c>
      <c r="L245" s="40" t="str">
        <f>IFERROR(INDEX(Data!$P$9:$S$984,INT((ROW()-1)/2),IF(MOD(ROW(),2)=1,1,3)),"")</f>
        <v/>
      </c>
      <c r="M245" s="40" t="str">
        <f>IFERROR(INDEX(Data!$P$9:$S$984,INT((ROW()-1)/2),IF(MOD(ROW(),2)=1,2,4)),"")</f>
        <v/>
      </c>
      <c r="N245" s="167">
        <f>IFERROR(INDEX(IF(H245="USD",Data!$F$9:$F$984,Data!$I$9:$I$984),INT((ROW()-1)/2),1),"")</f>
        <v>0</v>
      </c>
      <c r="O245" s="44">
        <f>IFERROR(IF(H245="USD",0,INDEX(Data!$F$9:$F$984,INT((ROW()-1)/2),1)),0)</f>
        <v>0</v>
      </c>
      <c r="P245" s="40"/>
      <c r="Q245" s="40"/>
      <c r="R245" s="176" t="str">
        <f>IFERROR(VLOOKUP(L245,Define!$A$4:$H$419,8,0),"")</f>
        <v/>
      </c>
      <c r="S245" s="40"/>
      <c r="T245" s="40"/>
      <c r="U245" s="43"/>
      <c r="V245" s="45"/>
      <c r="W245" s="45">
        <f>IFERROR(INDEX(Data!$C$9:$C$984,INT((ROW()-1)/2),1),"")</f>
        <v>0</v>
      </c>
      <c r="X245" s="41"/>
      <c r="Y245" s="40"/>
      <c r="Z245" s="40"/>
      <c r="AA245" s="40"/>
      <c r="AB245" s="40"/>
      <c r="AC245" s="40"/>
      <c r="AD245" s="40"/>
      <c r="AE245" s="40"/>
      <c r="AF245" s="44">
        <f>IFERROR(INDEX(Data!$J$9:$J$984,INT((ROW()-1)/2),1),"")</f>
        <v>0</v>
      </c>
      <c r="AG245" s="40"/>
      <c r="AH245" s="40"/>
      <c r="AI245" s="40"/>
      <c r="AJ245" s="40"/>
      <c r="AK245" s="40"/>
      <c r="AL245" s="41" t="s">
        <v>299</v>
      </c>
      <c r="AM245" s="40"/>
      <c r="AN245" s="40"/>
      <c r="AO245" s="44" t="str">
        <f>IFERROR(VLOOKUP(L245,Define!$A$3:$D$213,4,0),"")</f>
        <v/>
      </c>
      <c r="AP245" s="40"/>
      <c r="AQ245" s="40"/>
      <c r="AR245" s="40"/>
      <c r="AS245" s="40"/>
      <c r="AT245" s="46"/>
      <c r="AU245" s="40"/>
      <c r="AV245" s="40"/>
      <c r="AW245" s="40"/>
      <c r="AX245" s="40"/>
      <c r="AY245" s="40"/>
      <c r="AZ245" s="40"/>
      <c r="BA245" s="40"/>
      <c r="BB245" s="40"/>
      <c r="BC245" s="40"/>
      <c r="BD245" s="40"/>
      <c r="BE245" s="40"/>
      <c r="BF245" s="40"/>
      <c r="BG245" s="40"/>
      <c r="BH245" s="40"/>
      <c r="BI245" s="40"/>
      <c r="BJ245" s="40"/>
      <c r="BK245" s="40"/>
      <c r="BL245" s="40"/>
      <c r="BM245" s="40"/>
      <c r="BN245" s="40"/>
      <c r="BP245" s="179" t="str">
        <f>K245&amp;"#"&amp;K246</f>
        <v>#</v>
      </c>
    </row>
    <row r="246" spans="1:68" s="39" customFormat="1" x14ac:dyDescent="0.2">
      <c r="A246" s="41">
        <v>0</v>
      </c>
      <c r="B246" s="41">
        <f>IF(F245&lt;&gt;F246,MAX($B$2:B245)+1,B245)</f>
        <v>4</v>
      </c>
      <c r="C246" s="64">
        <f>IFERROR(INDEX(Data!$A$9:$A$984,INT((ROW()-1)/2),1),"")</f>
        <v>0</v>
      </c>
      <c r="D246" s="64">
        <f>IFERROR(INDEX(Data!$A$9:$A$984,INT((ROW()-1)/2),1),"")</f>
        <v>0</v>
      </c>
      <c r="E246" s="59">
        <f>VLOOKUP(BP246,Define!$L$4:$M$37,2,0)</f>
        <v>0</v>
      </c>
      <c r="F246" s="59">
        <f>IFERROR(INDEX(Data!$B$9:$B$984,INT((ROW()-1)/2),1),"")</f>
        <v>0</v>
      </c>
      <c r="G246" s="59">
        <f t="shared" si="7"/>
        <v>0</v>
      </c>
      <c r="H246" s="47">
        <f>IFERROR(INDEX(Data!$G$9:$G$984,INT((ROW()-1)/2),1),"")</f>
        <v>0</v>
      </c>
      <c r="I246" s="58" t="e">
        <f t="shared" si="6"/>
        <v>#DIV/0!</v>
      </c>
      <c r="J246" s="40"/>
      <c r="K246" s="40" t="str">
        <f>IFERROR(VLOOKUP(IF(ISTEXT(L246),M246,L246),Define!$A$3:$C$500,IF(MOD(ROW(),2)=1,2,3),0),"")</f>
        <v/>
      </c>
      <c r="L246" s="40" t="str">
        <f>IFERROR(INDEX(Data!$P$9:$S$984,INT((ROW()-1)/2),IF(MOD(ROW(),2)=1,1,3)),"")</f>
        <v/>
      </c>
      <c r="M246" s="40" t="str">
        <f>IFERROR(INDEX(Data!$P$9:$S$984,INT((ROW()-1)/2),IF(MOD(ROW(),2)=1,2,4)),"")</f>
        <v/>
      </c>
      <c r="N246" s="167">
        <f>IFERROR(INDEX(IF(H246="USD",Data!$F$9:$F$984,Data!$I$9:$I$984),INT((ROW()-1)/2),1),"")</f>
        <v>0</v>
      </c>
      <c r="O246" s="44">
        <f>IFERROR(IF(H246="USD",0,INDEX(Data!$F$9:$F$984,INT((ROW()-1)/2),1)),0)</f>
        <v>0</v>
      </c>
      <c r="P246" s="40"/>
      <c r="Q246" s="40"/>
      <c r="R246" s="176" t="str">
        <f>IFERROR(VLOOKUP(L246,Define!$A$4:$H$419,8,0),"")</f>
        <v/>
      </c>
      <c r="S246" s="40"/>
      <c r="T246" s="40"/>
      <c r="U246" s="43"/>
      <c r="V246" s="45"/>
      <c r="W246" s="45">
        <f>IFERROR(INDEX(Data!$C$9:$C$984,INT((ROW()-1)/2),1),"")</f>
        <v>0</v>
      </c>
      <c r="X246" s="41"/>
      <c r="Y246" s="40"/>
      <c r="Z246" s="40"/>
      <c r="AA246" s="40"/>
      <c r="AB246" s="40"/>
      <c r="AC246" s="40"/>
      <c r="AD246" s="40"/>
      <c r="AE246" s="40"/>
      <c r="AF246" s="44">
        <f>IFERROR(INDEX(Data!$J$9:$J$984,INT((ROW()-1)/2),1),"")</f>
        <v>0</v>
      </c>
      <c r="AG246" s="40"/>
      <c r="AH246" s="40"/>
      <c r="AI246" s="40"/>
      <c r="AJ246" s="40"/>
      <c r="AK246" s="40"/>
      <c r="AL246" s="41" t="s">
        <v>299</v>
      </c>
      <c r="AM246" s="40"/>
      <c r="AN246" s="40"/>
      <c r="AO246" s="44" t="str">
        <f>IFERROR(VLOOKUP(L246,Define!$A$3:$D$213,4,0),"")</f>
        <v/>
      </c>
      <c r="AP246" s="40"/>
      <c r="AQ246" s="40"/>
      <c r="AR246" s="40"/>
      <c r="AS246" s="40"/>
      <c r="AT246" s="40"/>
      <c r="AU246" s="40"/>
      <c r="AV246" s="40"/>
      <c r="AW246" s="40"/>
      <c r="AX246" s="40"/>
      <c r="AY246" s="40"/>
      <c r="AZ246" s="40"/>
      <c r="BA246" s="40"/>
      <c r="BB246" s="40"/>
      <c r="BC246" s="40"/>
      <c r="BD246" s="40"/>
      <c r="BE246" s="40"/>
      <c r="BF246" s="40"/>
      <c r="BG246" s="40"/>
      <c r="BH246" s="40"/>
      <c r="BI246" s="40"/>
      <c r="BJ246" s="40"/>
      <c r="BK246" s="40"/>
      <c r="BL246" s="40"/>
      <c r="BM246" s="40"/>
      <c r="BN246" s="40"/>
      <c r="BP246" s="179" t="str">
        <f>K245&amp;"#"&amp;K246</f>
        <v>#</v>
      </c>
    </row>
    <row r="247" spans="1:68" s="39" customFormat="1" x14ac:dyDescent="0.2">
      <c r="A247" s="41">
        <v>0</v>
      </c>
      <c r="B247" s="41">
        <f>IF(F246&lt;&gt;F247,MAX($B$2:B246)+1,B246)</f>
        <v>4</v>
      </c>
      <c r="C247" s="64">
        <f>IFERROR(INDEX(Data!$A$9:$A$984,INT((ROW()-1)/2),1),"")</f>
        <v>0</v>
      </c>
      <c r="D247" s="64">
        <f>IFERROR(INDEX(Data!$A$9:$A$984,INT((ROW()-1)/2),1),"")</f>
        <v>0</v>
      </c>
      <c r="E247" s="59">
        <f>VLOOKUP(BP247,Define!$L$4:$M$37,2,0)</f>
        <v>0</v>
      </c>
      <c r="F247" s="59">
        <f>IFERROR(INDEX(Data!$B$9:$B$984,INT((ROW()-1)/2),1),"")</f>
        <v>0</v>
      </c>
      <c r="G247" s="59">
        <f t="shared" si="7"/>
        <v>0</v>
      </c>
      <c r="H247" s="47">
        <f>IFERROR(INDEX(Data!$G$9:$G$984,INT((ROW()-1)/2),1),"")</f>
        <v>0</v>
      </c>
      <c r="I247" s="58" t="e">
        <f t="shared" si="6"/>
        <v>#DIV/0!</v>
      </c>
      <c r="J247" s="40"/>
      <c r="K247" s="40" t="str">
        <f>IFERROR(VLOOKUP(IF(ISTEXT(L247),M247,L247),Define!$A$3:$C$500,IF(MOD(ROW(),2)=1,2,3),0),"")</f>
        <v/>
      </c>
      <c r="L247" s="40" t="str">
        <f>IFERROR(INDEX(Data!$P$9:$S$984,INT((ROW()-1)/2),IF(MOD(ROW(),2)=1,1,3)),"")</f>
        <v/>
      </c>
      <c r="M247" s="40" t="str">
        <f>IFERROR(INDEX(Data!$P$9:$S$984,INT((ROW()-1)/2),IF(MOD(ROW(),2)=1,2,4)),"")</f>
        <v/>
      </c>
      <c r="N247" s="167">
        <f>IFERROR(INDEX(IF(H247="USD",Data!$F$9:$F$984,Data!$I$9:$I$984),INT((ROW()-1)/2),1),"")</f>
        <v>0</v>
      </c>
      <c r="O247" s="44">
        <f>IFERROR(IF(H247="USD",0,INDEX(Data!$F$9:$F$984,INT((ROW()-1)/2),1)),0)</f>
        <v>0</v>
      </c>
      <c r="P247" s="40"/>
      <c r="Q247" s="40"/>
      <c r="R247" s="176" t="str">
        <f>IFERROR(VLOOKUP(L247,Define!$A$4:$H$419,8,0),"")</f>
        <v/>
      </c>
      <c r="S247" s="40"/>
      <c r="T247" s="40"/>
      <c r="U247" s="43"/>
      <c r="V247" s="45"/>
      <c r="W247" s="45">
        <f>IFERROR(INDEX(Data!$C$9:$C$984,INT((ROW()-1)/2),1),"")</f>
        <v>0</v>
      </c>
      <c r="X247" s="41"/>
      <c r="Y247" s="40"/>
      <c r="Z247" s="40"/>
      <c r="AA247" s="40"/>
      <c r="AB247" s="40"/>
      <c r="AC247" s="40"/>
      <c r="AD247" s="40"/>
      <c r="AE247" s="40"/>
      <c r="AF247" s="44">
        <f>IFERROR(INDEX(Data!$J$9:$J$984,INT((ROW()-1)/2),1),"")</f>
        <v>0</v>
      </c>
      <c r="AG247" s="40"/>
      <c r="AH247" s="40"/>
      <c r="AI247" s="40"/>
      <c r="AJ247" s="40"/>
      <c r="AK247" s="40"/>
      <c r="AL247" s="41" t="s">
        <v>299</v>
      </c>
      <c r="AM247" s="40"/>
      <c r="AN247" s="40"/>
      <c r="AO247" s="44" t="str">
        <f>IFERROR(VLOOKUP(L247,Define!$A$3:$D$213,4,0),"")</f>
        <v/>
      </c>
      <c r="AP247" s="40"/>
      <c r="AQ247" s="40"/>
      <c r="AR247" s="40"/>
      <c r="AS247" s="40"/>
      <c r="AT247" s="46"/>
      <c r="AU247" s="40"/>
      <c r="AV247" s="40"/>
      <c r="AW247" s="40"/>
      <c r="AX247" s="40"/>
      <c r="AY247" s="40"/>
      <c r="AZ247" s="40"/>
      <c r="BA247" s="40"/>
      <c r="BB247" s="40"/>
      <c r="BC247" s="40"/>
      <c r="BD247" s="40"/>
      <c r="BE247" s="40"/>
      <c r="BF247" s="40"/>
      <c r="BG247" s="40"/>
      <c r="BH247" s="40"/>
      <c r="BI247" s="40"/>
      <c r="BJ247" s="40"/>
      <c r="BK247" s="40"/>
      <c r="BL247" s="40"/>
      <c r="BM247" s="40"/>
      <c r="BN247" s="40"/>
      <c r="BP247" s="179" t="str">
        <f>K247&amp;"#"&amp;K248</f>
        <v>#</v>
      </c>
    </row>
    <row r="248" spans="1:68" s="39" customFormat="1" x14ac:dyDescent="0.2">
      <c r="A248" s="41">
        <v>0</v>
      </c>
      <c r="B248" s="41">
        <f>IF(F247&lt;&gt;F248,MAX($B$2:B247)+1,B247)</f>
        <v>4</v>
      </c>
      <c r="C248" s="64">
        <f>IFERROR(INDEX(Data!$A$9:$A$984,INT((ROW()-1)/2),1),"")</f>
        <v>0</v>
      </c>
      <c r="D248" s="64">
        <f>IFERROR(INDEX(Data!$A$9:$A$984,INT((ROW()-1)/2),1),"")</f>
        <v>0</v>
      </c>
      <c r="E248" s="59">
        <f>VLOOKUP(BP248,Define!$L$4:$M$37,2,0)</f>
        <v>0</v>
      </c>
      <c r="F248" s="59">
        <f>IFERROR(INDEX(Data!$B$9:$B$984,INT((ROW()-1)/2),1),"")</f>
        <v>0</v>
      </c>
      <c r="G248" s="59">
        <f t="shared" si="7"/>
        <v>0</v>
      </c>
      <c r="H248" s="47">
        <f>IFERROR(INDEX(Data!$G$9:$G$984,INT((ROW()-1)/2),1),"")</f>
        <v>0</v>
      </c>
      <c r="I248" s="58" t="e">
        <f t="shared" si="6"/>
        <v>#DIV/0!</v>
      </c>
      <c r="J248" s="40"/>
      <c r="K248" s="40" t="str">
        <f>IFERROR(VLOOKUP(IF(ISTEXT(L248),M248,L248),Define!$A$3:$C$500,IF(MOD(ROW(),2)=1,2,3),0),"")</f>
        <v/>
      </c>
      <c r="L248" s="40" t="str">
        <f>IFERROR(INDEX(Data!$P$9:$S$984,INT((ROW()-1)/2),IF(MOD(ROW(),2)=1,1,3)),"")</f>
        <v/>
      </c>
      <c r="M248" s="40" t="str">
        <f>IFERROR(INDEX(Data!$P$9:$S$984,INT((ROW()-1)/2),IF(MOD(ROW(),2)=1,2,4)),"")</f>
        <v/>
      </c>
      <c r="N248" s="167">
        <f>IFERROR(INDEX(IF(H248="USD",Data!$F$9:$F$984,Data!$I$9:$I$984),INT((ROW()-1)/2),1),"")</f>
        <v>0</v>
      </c>
      <c r="O248" s="44">
        <f>IFERROR(IF(H248="USD",0,INDEX(Data!$F$9:$F$984,INT((ROW()-1)/2),1)),0)</f>
        <v>0</v>
      </c>
      <c r="P248" s="40"/>
      <c r="Q248" s="40"/>
      <c r="R248" s="176" t="str">
        <f>IFERROR(VLOOKUP(L248,Define!$A$4:$H$419,8,0),"")</f>
        <v/>
      </c>
      <c r="S248" s="40"/>
      <c r="T248" s="40"/>
      <c r="U248" s="43"/>
      <c r="V248" s="45"/>
      <c r="W248" s="45">
        <f>IFERROR(INDEX(Data!$C$9:$C$984,INT((ROW()-1)/2),1),"")</f>
        <v>0</v>
      </c>
      <c r="X248" s="41"/>
      <c r="Y248" s="40"/>
      <c r="Z248" s="40"/>
      <c r="AA248" s="40"/>
      <c r="AB248" s="40"/>
      <c r="AC248" s="40"/>
      <c r="AD248" s="40"/>
      <c r="AE248" s="40"/>
      <c r="AF248" s="44">
        <f>IFERROR(INDEX(Data!$J$9:$J$984,INT((ROW()-1)/2),1),"")</f>
        <v>0</v>
      </c>
      <c r="AG248" s="40"/>
      <c r="AH248" s="40"/>
      <c r="AI248" s="40"/>
      <c r="AJ248" s="40"/>
      <c r="AK248" s="40"/>
      <c r="AL248" s="41" t="s">
        <v>299</v>
      </c>
      <c r="AM248" s="40"/>
      <c r="AN248" s="40"/>
      <c r="AO248" s="44" t="str">
        <f>IFERROR(VLOOKUP(L248,Define!$A$3:$D$213,4,0),"")</f>
        <v/>
      </c>
      <c r="AP248" s="40"/>
      <c r="AQ248" s="40"/>
      <c r="AR248" s="40"/>
      <c r="AS248" s="40"/>
      <c r="AT248" s="40"/>
      <c r="AU248" s="40"/>
      <c r="AV248" s="40"/>
      <c r="AW248" s="40"/>
      <c r="AX248" s="40"/>
      <c r="AY248" s="40"/>
      <c r="AZ248" s="40"/>
      <c r="BA248" s="40"/>
      <c r="BB248" s="40"/>
      <c r="BC248" s="40"/>
      <c r="BD248" s="40"/>
      <c r="BE248" s="40"/>
      <c r="BF248" s="40"/>
      <c r="BG248" s="40"/>
      <c r="BH248" s="40"/>
      <c r="BI248" s="40"/>
      <c r="BJ248" s="40"/>
      <c r="BK248" s="40"/>
      <c r="BL248" s="40"/>
      <c r="BM248" s="40"/>
      <c r="BN248" s="40"/>
      <c r="BP248" s="179" t="str">
        <f>K247&amp;"#"&amp;K248</f>
        <v>#</v>
      </c>
    </row>
    <row r="249" spans="1:68" s="39" customFormat="1" x14ac:dyDescent="0.2">
      <c r="A249" s="41">
        <v>0</v>
      </c>
      <c r="B249" s="41">
        <f>IF(F248&lt;&gt;F249,MAX($B$2:B248)+1,B248)</f>
        <v>4</v>
      </c>
      <c r="C249" s="64">
        <f>IFERROR(INDEX(Data!$A$9:$A$984,INT((ROW()-1)/2),1),"")</f>
        <v>0</v>
      </c>
      <c r="D249" s="64">
        <f>IFERROR(INDEX(Data!$A$9:$A$984,INT((ROW()-1)/2),1),"")</f>
        <v>0</v>
      </c>
      <c r="E249" s="59">
        <f>VLOOKUP(BP249,Define!$L$4:$M$37,2,0)</f>
        <v>0</v>
      </c>
      <c r="F249" s="59">
        <f>IFERROR(INDEX(Data!$B$9:$B$984,INT((ROW()-1)/2),1),"")</f>
        <v>0</v>
      </c>
      <c r="G249" s="59">
        <f t="shared" si="7"/>
        <v>0</v>
      </c>
      <c r="H249" s="47">
        <f>IFERROR(INDEX(Data!$G$9:$G$984,INT((ROW()-1)/2),1),"")</f>
        <v>0</v>
      </c>
      <c r="I249" s="58" t="e">
        <f t="shared" si="6"/>
        <v>#DIV/0!</v>
      </c>
      <c r="J249" s="40"/>
      <c r="K249" s="40" t="str">
        <f>IFERROR(VLOOKUP(IF(ISTEXT(L249),M249,L249),Define!$A$3:$C$500,IF(MOD(ROW(),2)=1,2,3),0),"")</f>
        <v/>
      </c>
      <c r="L249" s="40" t="str">
        <f>IFERROR(INDEX(Data!$P$9:$S$984,INT((ROW()-1)/2),IF(MOD(ROW(),2)=1,1,3)),"")</f>
        <v/>
      </c>
      <c r="M249" s="40" t="str">
        <f>IFERROR(INDEX(Data!$P$9:$S$984,INT((ROW()-1)/2),IF(MOD(ROW(),2)=1,2,4)),"")</f>
        <v/>
      </c>
      <c r="N249" s="167">
        <f>IFERROR(INDEX(IF(H249="USD",Data!$F$9:$F$984,Data!$I$9:$I$984),INT((ROW()-1)/2),1),"")</f>
        <v>0</v>
      </c>
      <c r="O249" s="44">
        <f>IFERROR(IF(H249="USD",0,INDEX(Data!$F$9:$F$984,INT((ROW()-1)/2),1)),0)</f>
        <v>0</v>
      </c>
      <c r="P249" s="40"/>
      <c r="Q249" s="40"/>
      <c r="R249" s="176" t="str">
        <f>IFERROR(VLOOKUP(L249,Define!$A$4:$H$419,8,0),"")</f>
        <v/>
      </c>
      <c r="S249" s="40"/>
      <c r="T249" s="40"/>
      <c r="U249" s="43"/>
      <c r="V249" s="45"/>
      <c r="W249" s="45">
        <f>IFERROR(INDEX(Data!$C$9:$C$984,INT((ROW()-1)/2),1),"")</f>
        <v>0</v>
      </c>
      <c r="X249" s="41"/>
      <c r="Y249" s="40"/>
      <c r="Z249" s="40"/>
      <c r="AA249" s="40"/>
      <c r="AB249" s="40"/>
      <c r="AC249" s="40"/>
      <c r="AD249" s="40"/>
      <c r="AE249" s="40"/>
      <c r="AF249" s="44">
        <f>IFERROR(INDEX(Data!$J$9:$J$984,INT((ROW()-1)/2),1),"")</f>
        <v>0</v>
      </c>
      <c r="AG249" s="40"/>
      <c r="AH249" s="40"/>
      <c r="AI249" s="40"/>
      <c r="AJ249" s="40"/>
      <c r="AK249" s="40"/>
      <c r="AL249" s="41" t="s">
        <v>299</v>
      </c>
      <c r="AM249" s="40"/>
      <c r="AN249" s="40"/>
      <c r="AO249" s="44" t="str">
        <f>IFERROR(VLOOKUP(L249,Define!$A$3:$D$213,4,0),"")</f>
        <v/>
      </c>
      <c r="AP249" s="40"/>
      <c r="AQ249" s="40"/>
      <c r="AR249" s="40"/>
      <c r="AS249" s="40"/>
      <c r="AT249" s="46"/>
      <c r="AU249" s="40"/>
      <c r="AV249" s="40"/>
      <c r="AW249" s="40"/>
      <c r="AX249" s="40"/>
      <c r="AY249" s="40"/>
      <c r="AZ249" s="40"/>
      <c r="BA249" s="40"/>
      <c r="BB249" s="40"/>
      <c r="BC249" s="40"/>
      <c r="BD249" s="40"/>
      <c r="BE249" s="40"/>
      <c r="BF249" s="40"/>
      <c r="BG249" s="40"/>
      <c r="BH249" s="40"/>
      <c r="BI249" s="40"/>
      <c r="BJ249" s="40"/>
      <c r="BK249" s="40"/>
      <c r="BL249" s="40"/>
      <c r="BM249" s="40"/>
      <c r="BN249" s="40"/>
      <c r="BP249" s="179" t="str">
        <f>K249&amp;"#"&amp;K250</f>
        <v>#</v>
      </c>
    </row>
    <row r="250" spans="1:68" s="39" customFormat="1" x14ac:dyDescent="0.2">
      <c r="A250" s="41">
        <v>0</v>
      </c>
      <c r="B250" s="41">
        <f>IF(F249&lt;&gt;F250,MAX($B$2:B249)+1,B249)</f>
        <v>4</v>
      </c>
      <c r="C250" s="64">
        <f>IFERROR(INDEX(Data!$A$9:$A$984,INT((ROW()-1)/2),1),"")</f>
        <v>0</v>
      </c>
      <c r="D250" s="64">
        <f>IFERROR(INDEX(Data!$A$9:$A$984,INT((ROW()-1)/2),1),"")</f>
        <v>0</v>
      </c>
      <c r="E250" s="59">
        <f>VLOOKUP(BP250,Define!$L$4:$M$37,2,0)</f>
        <v>0</v>
      </c>
      <c r="F250" s="59">
        <f>IFERROR(INDEX(Data!$B$9:$B$984,INT((ROW()-1)/2),1),"")</f>
        <v>0</v>
      </c>
      <c r="G250" s="59">
        <f t="shared" si="7"/>
        <v>0</v>
      </c>
      <c r="H250" s="47">
        <f>IFERROR(INDEX(Data!$G$9:$G$984,INT((ROW()-1)/2),1),"")</f>
        <v>0</v>
      </c>
      <c r="I250" s="58" t="e">
        <f t="shared" si="6"/>
        <v>#DIV/0!</v>
      </c>
      <c r="J250" s="40"/>
      <c r="K250" s="40" t="str">
        <f>IFERROR(VLOOKUP(IF(ISTEXT(L250),M250,L250),Define!$A$3:$C$500,IF(MOD(ROW(),2)=1,2,3),0),"")</f>
        <v/>
      </c>
      <c r="L250" s="40" t="str">
        <f>IFERROR(INDEX(Data!$P$9:$S$984,INT((ROW()-1)/2),IF(MOD(ROW(),2)=1,1,3)),"")</f>
        <v/>
      </c>
      <c r="M250" s="40" t="str">
        <f>IFERROR(INDEX(Data!$P$9:$S$984,INT((ROW()-1)/2),IF(MOD(ROW(),2)=1,2,4)),"")</f>
        <v/>
      </c>
      <c r="N250" s="167">
        <f>IFERROR(INDEX(IF(H250="USD",Data!$F$9:$F$984,Data!$I$9:$I$984),INT((ROW()-1)/2),1),"")</f>
        <v>0</v>
      </c>
      <c r="O250" s="44">
        <f>IFERROR(IF(H250="USD",0,INDEX(Data!$F$9:$F$984,INT((ROW()-1)/2),1)),0)</f>
        <v>0</v>
      </c>
      <c r="P250" s="40"/>
      <c r="Q250" s="40"/>
      <c r="R250" s="176" t="str">
        <f>IFERROR(VLOOKUP(L250,Define!$A$4:$H$419,8,0),"")</f>
        <v/>
      </c>
      <c r="S250" s="40"/>
      <c r="T250" s="40"/>
      <c r="U250" s="43"/>
      <c r="V250" s="45"/>
      <c r="W250" s="45">
        <f>IFERROR(INDEX(Data!$C$9:$C$984,INT((ROW()-1)/2),1),"")</f>
        <v>0</v>
      </c>
      <c r="X250" s="41"/>
      <c r="Y250" s="40"/>
      <c r="Z250" s="40"/>
      <c r="AA250" s="40"/>
      <c r="AB250" s="40"/>
      <c r="AC250" s="40"/>
      <c r="AD250" s="40"/>
      <c r="AE250" s="40"/>
      <c r="AF250" s="44">
        <f>IFERROR(INDEX(Data!$J$9:$J$984,INT((ROW()-1)/2),1),"")</f>
        <v>0</v>
      </c>
      <c r="AG250" s="40"/>
      <c r="AH250" s="40"/>
      <c r="AI250" s="40"/>
      <c r="AJ250" s="40"/>
      <c r="AK250" s="40"/>
      <c r="AL250" s="41" t="s">
        <v>299</v>
      </c>
      <c r="AM250" s="40"/>
      <c r="AN250" s="40"/>
      <c r="AO250" s="44" t="str">
        <f>IFERROR(VLOOKUP(L250,Define!$A$3:$D$213,4,0),"")</f>
        <v/>
      </c>
      <c r="AP250" s="40"/>
      <c r="AQ250" s="40"/>
      <c r="AR250" s="40"/>
      <c r="AS250" s="40"/>
      <c r="AT250" s="40"/>
      <c r="AU250" s="40"/>
      <c r="AV250" s="40"/>
      <c r="AW250" s="40"/>
      <c r="AX250" s="40"/>
      <c r="AY250" s="40"/>
      <c r="AZ250" s="40"/>
      <c r="BA250" s="40"/>
      <c r="BB250" s="40"/>
      <c r="BC250" s="40"/>
      <c r="BD250" s="40"/>
      <c r="BE250" s="40"/>
      <c r="BF250" s="40"/>
      <c r="BG250" s="40"/>
      <c r="BH250" s="40"/>
      <c r="BI250" s="40"/>
      <c r="BJ250" s="40"/>
      <c r="BK250" s="40"/>
      <c r="BL250" s="40"/>
      <c r="BM250" s="40"/>
      <c r="BN250" s="40"/>
      <c r="BP250" s="179" t="str">
        <f>K249&amp;"#"&amp;K250</f>
        <v>#</v>
      </c>
    </row>
    <row r="251" spans="1:68" s="39" customFormat="1" x14ac:dyDescent="0.2">
      <c r="A251" s="41">
        <v>0</v>
      </c>
      <c r="B251" s="41">
        <f>IF(F250&lt;&gt;F251,MAX($B$2:B250)+1,B250)</f>
        <v>4</v>
      </c>
      <c r="C251" s="64">
        <f>IFERROR(INDEX(Data!$A$9:$A$984,INT((ROW()-1)/2),1),"")</f>
        <v>0</v>
      </c>
      <c r="D251" s="64">
        <f>IFERROR(INDEX(Data!$A$9:$A$984,INT((ROW()-1)/2),1),"")</f>
        <v>0</v>
      </c>
      <c r="E251" s="59">
        <f>VLOOKUP(BP251,Define!$L$4:$M$37,2,0)</f>
        <v>0</v>
      </c>
      <c r="F251" s="59">
        <f>IFERROR(INDEX(Data!$B$9:$B$984,INT((ROW()-1)/2),1),"")</f>
        <v>0</v>
      </c>
      <c r="G251" s="59">
        <f t="shared" si="7"/>
        <v>0</v>
      </c>
      <c r="H251" s="47">
        <f>IFERROR(INDEX(Data!$G$9:$G$984,INT((ROW()-1)/2),1),"")</f>
        <v>0</v>
      </c>
      <c r="I251" s="58" t="e">
        <f t="shared" si="6"/>
        <v>#DIV/0!</v>
      </c>
      <c r="J251" s="40"/>
      <c r="K251" s="40" t="str">
        <f>IFERROR(VLOOKUP(IF(ISTEXT(L251),M251,L251),Define!$A$3:$C$500,IF(MOD(ROW(),2)=1,2,3),0),"")</f>
        <v/>
      </c>
      <c r="L251" s="40" t="str">
        <f>IFERROR(INDEX(Data!$P$9:$S$984,INT((ROW()-1)/2),IF(MOD(ROW(),2)=1,1,3)),"")</f>
        <v/>
      </c>
      <c r="M251" s="40" t="str">
        <f>IFERROR(INDEX(Data!$P$9:$S$984,INT((ROW()-1)/2),IF(MOD(ROW(),2)=1,2,4)),"")</f>
        <v/>
      </c>
      <c r="N251" s="167">
        <f>IFERROR(INDEX(IF(H251="USD",Data!$F$9:$F$984,Data!$I$9:$I$984),INT((ROW()-1)/2),1),"")</f>
        <v>0</v>
      </c>
      <c r="O251" s="44">
        <f>IFERROR(IF(H251="USD",0,INDEX(Data!$F$9:$F$984,INT((ROW()-1)/2),1)),0)</f>
        <v>0</v>
      </c>
      <c r="P251" s="40"/>
      <c r="Q251" s="40"/>
      <c r="R251" s="176" t="str">
        <f>IFERROR(VLOOKUP(L251,Define!$A$4:$H$419,8,0),"")</f>
        <v/>
      </c>
      <c r="S251" s="40"/>
      <c r="T251" s="40"/>
      <c r="U251" s="43"/>
      <c r="V251" s="45"/>
      <c r="W251" s="45">
        <f>IFERROR(INDEX(Data!$C$9:$C$984,INT((ROW()-1)/2),1),"")</f>
        <v>0</v>
      </c>
      <c r="X251" s="41"/>
      <c r="Y251" s="40"/>
      <c r="Z251" s="40"/>
      <c r="AA251" s="40"/>
      <c r="AB251" s="40"/>
      <c r="AC251" s="40"/>
      <c r="AD251" s="40"/>
      <c r="AE251" s="40"/>
      <c r="AF251" s="44">
        <f>IFERROR(INDEX(Data!$J$9:$J$984,INT((ROW()-1)/2),1),"")</f>
        <v>0</v>
      </c>
      <c r="AG251" s="40"/>
      <c r="AH251" s="40"/>
      <c r="AI251" s="40"/>
      <c r="AJ251" s="40"/>
      <c r="AK251" s="40"/>
      <c r="AL251" s="41" t="s">
        <v>299</v>
      </c>
      <c r="AM251" s="40"/>
      <c r="AN251" s="40"/>
      <c r="AO251" s="44" t="str">
        <f>IFERROR(VLOOKUP(L251,Define!$A$3:$D$213,4,0),"")</f>
        <v/>
      </c>
      <c r="AP251" s="40"/>
      <c r="AQ251" s="40"/>
      <c r="AR251" s="40"/>
      <c r="AS251" s="40"/>
      <c r="AT251" s="46"/>
      <c r="AU251" s="40"/>
      <c r="AV251" s="40"/>
      <c r="AW251" s="40"/>
      <c r="AX251" s="40"/>
      <c r="AY251" s="40"/>
      <c r="AZ251" s="40"/>
      <c r="BA251" s="40"/>
      <c r="BB251" s="40"/>
      <c r="BC251" s="40"/>
      <c r="BD251" s="40"/>
      <c r="BE251" s="40"/>
      <c r="BF251" s="40"/>
      <c r="BG251" s="40"/>
      <c r="BH251" s="40"/>
      <c r="BI251" s="40"/>
      <c r="BJ251" s="40"/>
      <c r="BK251" s="40"/>
      <c r="BL251" s="40"/>
      <c r="BM251" s="40"/>
      <c r="BN251" s="40"/>
      <c r="BP251" s="179" t="str">
        <f>K251&amp;"#"&amp;K252</f>
        <v>#</v>
      </c>
    </row>
    <row r="252" spans="1:68" s="39" customFormat="1" x14ac:dyDescent="0.2">
      <c r="A252" s="41">
        <v>0</v>
      </c>
      <c r="B252" s="41">
        <f>IF(F251&lt;&gt;F252,MAX($B$2:B251)+1,B251)</f>
        <v>4</v>
      </c>
      <c r="C252" s="64">
        <f>IFERROR(INDEX(Data!$A$9:$A$984,INT((ROW()-1)/2),1),"")</f>
        <v>0</v>
      </c>
      <c r="D252" s="64">
        <f>IFERROR(INDEX(Data!$A$9:$A$984,INT((ROW()-1)/2),1),"")</f>
        <v>0</v>
      </c>
      <c r="E252" s="59">
        <f>VLOOKUP(BP252,Define!$L$4:$M$37,2,0)</f>
        <v>0</v>
      </c>
      <c r="F252" s="59">
        <f>IFERROR(INDEX(Data!$B$9:$B$984,INT((ROW()-1)/2),1),"")</f>
        <v>0</v>
      </c>
      <c r="G252" s="59">
        <f t="shared" si="7"/>
        <v>0</v>
      </c>
      <c r="H252" s="47">
        <f>IFERROR(INDEX(Data!$G$9:$G$984,INT((ROW()-1)/2),1),"")</f>
        <v>0</v>
      </c>
      <c r="I252" s="58" t="e">
        <f t="shared" si="6"/>
        <v>#DIV/0!</v>
      </c>
      <c r="J252" s="40"/>
      <c r="K252" s="40" t="str">
        <f>IFERROR(VLOOKUP(IF(ISTEXT(L252),M252,L252),Define!$A$3:$C$500,IF(MOD(ROW(),2)=1,2,3),0),"")</f>
        <v/>
      </c>
      <c r="L252" s="40" t="str">
        <f>IFERROR(INDEX(Data!$P$9:$S$984,INT((ROW()-1)/2),IF(MOD(ROW(),2)=1,1,3)),"")</f>
        <v/>
      </c>
      <c r="M252" s="40" t="str">
        <f>IFERROR(INDEX(Data!$P$9:$S$984,INT((ROW()-1)/2),IF(MOD(ROW(),2)=1,2,4)),"")</f>
        <v/>
      </c>
      <c r="N252" s="167">
        <f>IFERROR(INDEX(IF(H252="USD",Data!$F$9:$F$984,Data!$I$9:$I$984),INT((ROW()-1)/2),1),"")</f>
        <v>0</v>
      </c>
      <c r="O252" s="44">
        <f>IFERROR(IF(H252="USD",0,INDEX(Data!$F$9:$F$984,INT((ROW()-1)/2),1)),0)</f>
        <v>0</v>
      </c>
      <c r="P252" s="40"/>
      <c r="Q252" s="40"/>
      <c r="R252" s="176" t="str">
        <f>IFERROR(VLOOKUP(L252,Define!$A$4:$H$419,8,0),"")</f>
        <v/>
      </c>
      <c r="S252" s="40"/>
      <c r="T252" s="40"/>
      <c r="U252" s="43"/>
      <c r="V252" s="45"/>
      <c r="W252" s="45">
        <f>IFERROR(INDEX(Data!$C$9:$C$984,INT((ROW()-1)/2),1),"")</f>
        <v>0</v>
      </c>
      <c r="X252" s="41"/>
      <c r="Y252" s="40"/>
      <c r="Z252" s="40"/>
      <c r="AA252" s="40"/>
      <c r="AB252" s="40"/>
      <c r="AC252" s="40"/>
      <c r="AD252" s="40"/>
      <c r="AE252" s="40"/>
      <c r="AF252" s="44">
        <f>IFERROR(INDEX(Data!$J$9:$J$984,INT((ROW()-1)/2),1),"")</f>
        <v>0</v>
      </c>
      <c r="AG252" s="40"/>
      <c r="AH252" s="40"/>
      <c r="AI252" s="40"/>
      <c r="AJ252" s="40"/>
      <c r="AK252" s="40"/>
      <c r="AL252" s="41" t="s">
        <v>299</v>
      </c>
      <c r="AM252" s="40"/>
      <c r="AN252" s="40"/>
      <c r="AO252" s="44" t="str">
        <f>IFERROR(VLOOKUP(L252,Define!$A$3:$D$213,4,0),"")</f>
        <v/>
      </c>
      <c r="AP252" s="40"/>
      <c r="AQ252" s="40"/>
      <c r="AR252" s="40"/>
      <c r="AS252" s="40"/>
      <c r="AT252" s="40"/>
      <c r="AU252" s="40"/>
      <c r="AV252" s="40"/>
      <c r="AW252" s="40"/>
      <c r="AX252" s="40"/>
      <c r="AY252" s="40"/>
      <c r="AZ252" s="40"/>
      <c r="BA252" s="40"/>
      <c r="BB252" s="40"/>
      <c r="BC252" s="40"/>
      <c r="BD252" s="40"/>
      <c r="BE252" s="40"/>
      <c r="BF252" s="40"/>
      <c r="BG252" s="40"/>
      <c r="BH252" s="40"/>
      <c r="BI252" s="40"/>
      <c r="BJ252" s="40"/>
      <c r="BK252" s="40"/>
      <c r="BL252" s="40"/>
      <c r="BM252" s="40"/>
      <c r="BN252" s="40"/>
      <c r="BP252" s="179" t="str">
        <f>K251&amp;"#"&amp;K252</f>
        <v>#</v>
      </c>
    </row>
    <row r="253" spans="1:68" s="39" customFormat="1" x14ac:dyDescent="0.2">
      <c r="A253" s="41">
        <v>0</v>
      </c>
      <c r="B253" s="41">
        <f>IF(F252&lt;&gt;F253,MAX($B$2:B252)+1,B252)</f>
        <v>4</v>
      </c>
      <c r="C253" s="64">
        <f>IFERROR(INDEX(Data!$A$9:$A$984,INT((ROW()-1)/2),1),"")</f>
        <v>0</v>
      </c>
      <c r="D253" s="64">
        <f>IFERROR(INDEX(Data!$A$9:$A$984,INT((ROW()-1)/2),1),"")</f>
        <v>0</v>
      </c>
      <c r="E253" s="59">
        <f>VLOOKUP(BP253,Define!$L$4:$M$37,2,0)</f>
        <v>0</v>
      </c>
      <c r="F253" s="59">
        <f>IFERROR(INDEX(Data!$B$9:$B$984,INT((ROW()-1)/2),1),"")</f>
        <v>0</v>
      </c>
      <c r="G253" s="59">
        <f t="shared" si="7"/>
        <v>0</v>
      </c>
      <c r="H253" s="47">
        <f>IFERROR(INDEX(Data!$G$9:$G$984,INT((ROW()-1)/2),1),"")</f>
        <v>0</v>
      </c>
      <c r="I253" s="58" t="e">
        <f t="shared" si="6"/>
        <v>#DIV/0!</v>
      </c>
      <c r="J253" s="40"/>
      <c r="K253" s="40" t="str">
        <f>IFERROR(VLOOKUP(IF(ISTEXT(L253),M253,L253),Define!$A$3:$C$500,IF(MOD(ROW(),2)=1,2,3),0),"")</f>
        <v/>
      </c>
      <c r="L253" s="40" t="str">
        <f>IFERROR(INDEX(Data!$P$9:$S$984,INT((ROW()-1)/2),IF(MOD(ROW(),2)=1,1,3)),"")</f>
        <v/>
      </c>
      <c r="M253" s="40" t="str">
        <f>IFERROR(INDEX(Data!$P$9:$S$984,INT((ROW()-1)/2),IF(MOD(ROW(),2)=1,2,4)),"")</f>
        <v/>
      </c>
      <c r="N253" s="167">
        <f>IFERROR(INDEX(IF(H253="USD",Data!$F$9:$F$984,Data!$I$9:$I$984),INT((ROW()-1)/2),1),"")</f>
        <v>0</v>
      </c>
      <c r="O253" s="44">
        <f>IFERROR(IF(H253="USD",0,INDEX(Data!$F$9:$F$984,INT((ROW()-1)/2),1)),0)</f>
        <v>0</v>
      </c>
      <c r="P253" s="40"/>
      <c r="Q253" s="40"/>
      <c r="R253" s="176" t="str">
        <f>IFERROR(VLOOKUP(L253,Define!$A$4:$H$419,8,0),"")</f>
        <v/>
      </c>
      <c r="S253" s="40"/>
      <c r="T253" s="40"/>
      <c r="U253" s="43"/>
      <c r="V253" s="45"/>
      <c r="W253" s="45">
        <f>IFERROR(INDEX(Data!$C$9:$C$984,INT((ROW()-1)/2),1),"")</f>
        <v>0</v>
      </c>
      <c r="X253" s="41"/>
      <c r="Y253" s="40"/>
      <c r="Z253" s="40"/>
      <c r="AA253" s="40"/>
      <c r="AB253" s="40"/>
      <c r="AC253" s="40"/>
      <c r="AD253" s="40"/>
      <c r="AE253" s="40"/>
      <c r="AF253" s="44">
        <f>IFERROR(INDEX(Data!$J$9:$J$984,INT((ROW()-1)/2),1),"")</f>
        <v>0</v>
      </c>
      <c r="AG253" s="40"/>
      <c r="AH253" s="40"/>
      <c r="AI253" s="40"/>
      <c r="AJ253" s="40"/>
      <c r="AK253" s="40"/>
      <c r="AL253" s="41" t="s">
        <v>299</v>
      </c>
      <c r="AM253" s="40"/>
      <c r="AN253" s="40"/>
      <c r="AO253" s="44" t="str">
        <f>IFERROR(VLOOKUP(L253,Define!$A$3:$D$213,4,0),"")</f>
        <v/>
      </c>
      <c r="AP253" s="40"/>
      <c r="AQ253" s="40"/>
      <c r="AR253" s="40"/>
      <c r="AS253" s="40"/>
      <c r="AT253" s="46"/>
      <c r="AU253" s="40"/>
      <c r="AV253" s="40"/>
      <c r="AW253" s="40"/>
      <c r="AX253" s="40"/>
      <c r="AY253" s="40"/>
      <c r="AZ253" s="40"/>
      <c r="BA253" s="40"/>
      <c r="BB253" s="40"/>
      <c r="BC253" s="40"/>
      <c r="BD253" s="40"/>
      <c r="BE253" s="40"/>
      <c r="BF253" s="40"/>
      <c r="BG253" s="40"/>
      <c r="BH253" s="40"/>
      <c r="BI253" s="40"/>
      <c r="BJ253" s="40"/>
      <c r="BK253" s="40"/>
      <c r="BL253" s="40"/>
      <c r="BM253" s="40"/>
      <c r="BN253" s="40"/>
      <c r="BP253" s="179" t="str">
        <f>K253&amp;"#"&amp;K254</f>
        <v>#</v>
      </c>
    </row>
    <row r="254" spans="1:68" s="39" customFormat="1" x14ac:dyDescent="0.2">
      <c r="A254" s="41">
        <v>0</v>
      </c>
      <c r="B254" s="41">
        <f>IF(F253&lt;&gt;F254,MAX($B$2:B253)+1,B253)</f>
        <v>4</v>
      </c>
      <c r="C254" s="64">
        <f>IFERROR(INDEX(Data!$A$9:$A$984,INT((ROW()-1)/2),1),"")</f>
        <v>0</v>
      </c>
      <c r="D254" s="64">
        <f>IFERROR(INDEX(Data!$A$9:$A$984,INT((ROW()-1)/2),1),"")</f>
        <v>0</v>
      </c>
      <c r="E254" s="59">
        <f>VLOOKUP(BP254,Define!$L$4:$M$37,2,0)</f>
        <v>0</v>
      </c>
      <c r="F254" s="59">
        <f>IFERROR(INDEX(Data!$B$9:$B$984,INT((ROW()-1)/2),1),"")</f>
        <v>0</v>
      </c>
      <c r="G254" s="59">
        <f t="shared" si="7"/>
        <v>0</v>
      </c>
      <c r="H254" s="47">
        <f>IFERROR(INDEX(Data!$G$9:$G$984,INT((ROW()-1)/2),1),"")</f>
        <v>0</v>
      </c>
      <c r="I254" s="58" t="e">
        <f t="shared" si="6"/>
        <v>#DIV/0!</v>
      </c>
      <c r="J254" s="40"/>
      <c r="K254" s="40" t="str">
        <f>IFERROR(VLOOKUP(IF(ISTEXT(L254),M254,L254),Define!$A$3:$C$500,IF(MOD(ROW(),2)=1,2,3),0),"")</f>
        <v/>
      </c>
      <c r="L254" s="40" t="str">
        <f>IFERROR(INDEX(Data!$P$9:$S$984,INT((ROW()-1)/2),IF(MOD(ROW(),2)=1,1,3)),"")</f>
        <v/>
      </c>
      <c r="M254" s="40" t="str">
        <f>IFERROR(INDEX(Data!$P$9:$S$984,INT((ROW()-1)/2),IF(MOD(ROW(),2)=1,2,4)),"")</f>
        <v/>
      </c>
      <c r="N254" s="167">
        <f>IFERROR(INDEX(IF(H254="USD",Data!$F$9:$F$984,Data!$I$9:$I$984),INT((ROW()-1)/2),1),"")</f>
        <v>0</v>
      </c>
      <c r="O254" s="44">
        <f>IFERROR(IF(H254="USD",0,INDEX(Data!$F$9:$F$984,INT((ROW()-1)/2),1)),0)</f>
        <v>0</v>
      </c>
      <c r="P254" s="40"/>
      <c r="Q254" s="40"/>
      <c r="R254" s="176" t="str">
        <f>IFERROR(VLOOKUP(L254,Define!$A$4:$H$419,8,0),"")</f>
        <v/>
      </c>
      <c r="S254" s="40"/>
      <c r="T254" s="40"/>
      <c r="U254" s="43"/>
      <c r="V254" s="45"/>
      <c r="W254" s="45">
        <f>IFERROR(INDEX(Data!$C$9:$C$984,INT((ROW()-1)/2),1),"")</f>
        <v>0</v>
      </c>
      <c r="X254" s="41"/>
      <c r="Y254" s="40"/>
      <c r="Z254" s="40"/>
      <c r="AA254" s="40"/>
      <c r="AB254" s="40"/>
      <c r="AC254" s="40"/>
      <c r="AD254" s="40"/>
      <c r="AE254" s="40"/>
      <c r="AF254" s="44">
        <f>IFERROR(INDEX(Data!$J$9:$J$984,INT((ROW()-1)/2),1),"")</f>
        <v>0</v>
      </c>
      <c r="AG254" s="40"/>
      <c r="AH254" s="40"/>
      <c r="AI254" s="40"/>
      <c r="AJ254" s="40"/>
      <c r="AK254" s="40"/>
      <c r="AL254" s="41" t="s">
        <v>299</v>
      </c>
      <c r="AM254" s="40"/>
      <c r="AN254" s="40"/>
      <c r="AO254" s="44" t="str">
        <f>IFERROR(VLOOKUP(L254,Define!$A$3:$D$213,4,0),"")</f>
        <v/>
      </c>
      <c r="AP254" s="40"/>
      <c r="AQ254" s="40"/>
      <c r="AR254" s="40"/>
      <c r="AS254" s="40"/>
      <c r="AT254" s="40"/>
      <c r="AU254" s="40"/>
      <c r="AV254" s="40"/>
      <c r="AW254" s="40"/>
      <c r="AX254" s="40"/>
      <c r="AY254" s="40"/>
      <c r="AZ254" s="40"/>
      <c r="BA254" s="40"/>
      <c r="BB254" s="40"/>
      <c r="BC254" s="40"/>
      <c r="BD254" s="40"/>
      <c r="BE254" s="40"/>
      <c r="BF254" s="40"/>
      <c r="BG254" s="40"/>
      <c r="BH254" s="40"/>
      <c r="BI254" s="40"/>
      <c r="BJ254" s="40"/>
      <c r="BK254" s="40"/>
      <c r="BL254" s="40"/>
      <c r="BM254" s="40"/>
      <c r="BN254" s="40"/>
      <c r="BP254" s="179" t="str">
        <f>K253&amp;"#"&amp;K254</f>
        <v>#</v>
      </c>
    </row>
    <row r="255" spans="1:68" s="39" customFormat="1" x14ac:dyDescent="0.2">
      <c r="A255" s="41">
        <v>0</v>
      </c>
      <c r="B255" s="41">
        <f>IF(F254&lt;&gt;F255,MAX($B$2:B254)+1,B254)</f>
        <v>4</v>
      </c>
      <c r="C255" s="64">
        <f>IFERROR(INDEX(Data!$A$9:$A$984,INT((ROW()-1)/2),1),"")</f>
        <v>0</v>
      </c>
      <c r="D255" s="64">
        <f>IFERROR(INDEX(Data!$A$9:$A$984,INT((ROW()-1)/2),1),"")</f>
        <v>0</v>
      </c>
      <c r="E255" s="59">
        <f>VLOOKUP(BP255,Define!$L$4:$M$37,2,0)</f>
        <v>0</v>
      </c>
      <c r="F255" s="59">
        <f>IFERROR(INDEX(Data!$B$9:$B$984,INT((ROW()-1)/2),1),"")</f>
        <v>0</v>
      </c>
      <c r="G255" s="59">
        <f t="shared" si="7"/>
        <v>0</v>
      </c>
      <c r="H255" s="47">
        <f>IFERROR(INDEX(Data!$G$9:$G$984,INT((ROW()-1)/2),1),"")</f>
        <v>0</v>
      </c>
      <c r="I255" s="58" t="e">
        <f t="shared" si="6"/>
        <v>#DIV/0!</v>
      </c>
      <c r="J255" s="40"/>
      <c r="K255" s="40" t="str">
        <f>IFERROR(VLOOKUP(IF(ISTEXT(L255),M255,L255),Define!$A$3:$C$500,IF(MOD(ROW(),2)=1,2,3),0),"")</f>
        <v/>
      </c>
      <c r="L255" s="40" t="str">
        <f>IFERROR(INDEX(Data!$P$9:$S$984,INT((ROW()-1)/2),IF(MOD(ROW(),2)=1,1,3)),"")</f>
        <v/>
      </c>
      <c r="M255" s="40" t="str">
        <f>IFERROR(INDEX(Data!$P$9:$S$984,INT((ROW()-1)/2),IF(MOD(ROW(),2)=1,2,4)),"")</f>
        <v/>
      </c>
      <c r="N255" s="167">
        <f>IFERROR(INDEX(IF(H255="USD",Data!$F$9:$F$984,Data!$I$9:$I$984),INT((ROW()-1)/2),1),"")</f>
        <v>0</v>
      </c>
      <c r="O255" s="44">
        <f>IFERROR(IF(H255="USD",0,INDEX(Data!$F$9:$F$984,INT((ROW()-1)/2),1)),0)</f>
        <v>0</v>
      </c>
      <c r="P255" s="40"/>
      <c r="Q255" s="40"/>
      <c r="R255" s="176" t="str">
        <f>IFERROR(VLOOKUP(L255,Define!$A$4:$H$419,8,0),"")</f>
        <v/>
      </c>
      <c r="S255" s="40"/>
      <c r="T255" s="40"/>
      <c r="U255" s="43"/>
      <c r="V255" s="45"/>
      <c r="W255" s="45">
        <f>IFERROR(INDEX(Data!$C$9:$C$984,INT((ROW()-1)/2),1),"")</f>
        <v>0</v>
      </c>
      <c r="X255" s="41"/>
      <c r="Y255" s="40"/>
      <c r="Z255" s="40"/>
      <c r="AA255" s="40"/>
      <c r="AB255" s="40"/>
      <c r="AC255" s="40"/>
      <c r="AD255" s="40"/>
      <c r="AE255" s="40"/>
      <c r="AF255" s="44">
        <f>IFERROR(INDEX(Data!$J$9:$J$984,INT((ROW()-1)/2),1),"")</f>
        <v>0</v>
      </c>
      <c r="AG255" s="40"/>
      <c r="AH255" s="40"/>
      <c r="AI255" s="40"/>
      <c r="AJ255" s="40"/>
      <c r="AK255" s="40"/>
      <c r="AL255" s="41" t="s">
        <v>299</v>
      </c>
      <c r="AM255" s="40"/>
      <c r="AN255" s="40"/>
      <c r="AO255" s="44" t="str">
        <f>IFERROR(VLOOKUP(L255,Define!$A$3:$D$213,4,0),"")</f>
        <v/>
      </c>
      <c r="AP255" s="40"/>
      <c r="AQ255" s="40"/>
      <c r="AR255" s="40"/>
      <c r="AS255" s="40"/>
      <c r="AT255" s="46"/>
      <c r="AU255" s="40"/>
      <c r="AV255" s="40"/>
      <c r="AW255" s="40"/>
      <c r="AX255" s="40"/>
      <c r="AY255" s="40"/>
      <c r="AZ255" s="40"/>
      <c r="BA255" s="40"/>
      <c r="BB255" s="40"/>
      <c r="BC255" s="40"/>
      <c r="BD255" s="40"/>
      <c r="BE255" s="40"/>
      <c r="BF255" s="40"/>
      <c r="BG255" s="40"/>
      <c r="BH255" s="40"/>
      <c r="BI255" s="40"/>
      <c r="BJ255" s="40"/>
      <c r="BK255" s="40"/>
      <c r="BL255" s="40"/>
      <c r="BM255" s="40"/>
      <c r="BN255" s="40"/>
      <c r="BP255" s="179" t="str">
        <f>K255&amp;"#"&amp;K256</f>
        <v>#</v>
      </c>
    </row>
    <row r="256" spans="1:68" s="39" customFormat="1" x14ac:dyDescent="0.2">
      <c r="A256" s="41">
        <v>0</v>
      </c>
      <c r="B256" s="41">
        <f>IF(F255&lt;&gt;F256,MAX($B$2:B255)+1,B255)</f>
        <v>4</v>
      </c>
      <c r="C256" s="64">
        <f>IFERROR(INDEX(Data!$A$9:$A$984,INT((ROW()-1)/2),1),"")</f>
        <v>0</v>
      </c>
      <c r="D256" s="64">
        <f>IFERROR(INDEX(Data!$A$9:$A$984,INT((ROW()-1)/2),1),"")</f>
        <v>0</v>
      </c>
      <c r="E256" s="59">
        <f>VLOOKUP(BP256,Define!$L$4:$M$37,2,0)</f>
        <v>0</v>
      </c>
      <c r="F256" s="59">
        <f>IFERROR(INDEX(Data!$B$9:$B$984,INT((ROW()-1)/2),1),"")</f>
        <v>0</v>
      </c>
      <c r="G256" s="59">
        <f t="shared" si="7"/>
        <v>0</v>
      </c>
      <c r="H256" s="47">
        <f>IFERROR(INDEX(Data!$G$9:$G$984,INT((ROW()-1)/2),1),"")</f>
        <v>0</v>
      </c>
      <c r="I256" s="58" t="e">
        <f t="shared" si="6"/>
        <v>#DIV/0!</v>
      </c>
      <c r="J256" s="40"/>
      <c r="K256" s="40" t="str">
        <f>IFERROR(VLOOKUP(IF(ISTEXT(L256),M256,L256),Define!$A$3:$C$500,IF(MOD(ROW(),2)=1,2,3),0),"")</f>
        <v/>
      </c>
      <c r="L256" s="40" t="str">
        <f>IFERROR(INDEX(Data!$P$9:$S$984,INT((ROW()-1)/2),IF(MOD(ROW(),2)=1,1,3)),"")</f>
        <v/>
      </c>
      <c r="M256" s="40" t="str">
        <f>IFERROR(INDEX(Data!$P$9:$S$984,INT((ROW()-1)/2),IF(MOD(ROW(),2)=1,2,4)),"")</f>
        <v/>
      </c>
      <c r="N256" s="167">
        <f>IFERROR(INDEX(IF(H256="USD",Data!$F$9:$F$984,Data!$I$9:$I$984),INT((ROW()-1)/2),1),"")</f>
        <v>0</v>
      </c>
      <c r="O256" s="44">
        <f>IFERROR(IF(H256="USD",0,INDEX(Data!$F$9:$F$984,INT((ROW()-1)/2),1)),0)</f>
        <v>0</v>
      </c>
      <c r="P256" s="40"/>
      <c r="Q256" s="40"/>
      <c r="R256" s="176" t="str">
        <f>IFERROR(VLOOKUP(L256,Define!$A$4:$H$419,8,0),"")</f>
        <v/>
      </c>
      <c r="S256" s="40"/>
      <c r="T256" s="40"/>
      <c r="U256" s="43"/>
      <c r="V256" s="45"/>
      <c r="W256" s="45">
        <f>IFERROR(INDEX(Data!$C$9:$C$984,INT((ROW()-1)/2),1),"")</f>
        <v>0</v>
      </c>
      <c r="X256" s="41"/>
      <c r="Y256" s="40"/>
      <c r="Z256" s="40"/>
      <c r="AA256" s="40"/>
      <c r="AB256" s="40"/>
      <c r="AC256" s="40"/>
      <c r="AD256" s="40"/>
      <c r="AE256" s="40"/>
      <c r="AF256" s="44">
        <f>IFERROR(INDEX(Data!$J$9:$J$984,INT((ROW()-1)/2),1),"")</f>
        <v>0</v>
      </c>
      <c r="AG256" s="40"/>
      <c r="AH256" s="40"/>
      <c r="AI256" s="40"/>
      <c r="AJ256" s="40"/>
      <c r="AK256" s="40"/>
      <c r="AL256" s="41" t="s">
        <v>299</v>
      </c>
      <c r="AM256" s="40"/>
      <c r="AN256" s="40"/>
      <c r="AO256" s="44" t="str">
        <f>IFERROR(VLOOKUP(L256,Define!$A$3:$D$213,4,0),"")</f>
        <v/>
      </c>
      <c r="AP256" s="40"/>
      <c r="AQ256" s="40"/>
      <c r="AR256" s="40"/>
      <c r="AS256" s="40"/>
      <c r="AT256" s="40"/>
      <c r="AU256" s="40"/>
      <c r="AV256" s="40"/>
      <c r="AW256" s="40"/>
      <c r="AX256" s="40"/>
      <c r="AY256" s="40"/>
      <c r="AZ256" s="40"/>
      <c r="BA256" s="40"/>
      <c r="BB256" s="40"/>
      <c r="BC256" s="40"/>
      <c r="BD256" s="40"/>
      <c r="BE256" s="40"/>
      <c r="BF256" s="40"/>
      <c r="BG256" s="40"/>
      <c r="BH256" s="40"/>
      <c r="BI256" s="40"/>
      <c r="BJ256" s="40"/>
      <c r="BK256" s="40"/>
      <c r="BL256" s="40"/>
      <c r="BM256" s="40"/>
      <c r="BN256" s="40"/>
      <c r="BP256" s="179" t="str">
        <f>K255&amp;"#"&amp;K256</f>
        <v>#</v>
      </c>
    </row>
    <row r="257" spans="1:68" s="39" customFormat="1" x14ac:dyDescent="0.2">
      <c r="A257" s="41">
        <v>0</v>
      </c>
      <c r="B257" s="41">
        <f>IF(F256&lt;&gt;F257,MAX($B$2:B256)+1,B256)</f>
        <v>4</v>
      </c>
      <c r="C257" s="64">
        <f>IFERROR(INDEX(Data!$A$9:$A$984,INT((ROW()-1)/2),1),"")</f>
        <v>0</v>
      </c>
      <c r="D257" s="64">
        <f>IFERROR(INDEX(Data!$A$9:$A$984,INT((ROW()-1)/2),1),"")</f>
        <v>0</v>
      </c>
      <c r="E257" s="59">
        <f>VLOOKUP(BP257,Define!$L$4:$M$37,2,0)</f>
        <v>0</v>
      </c>
      <c r="F257" s="59">
        <f>IFERROR(INDEX(Data!$B$9:$B$984,INT((ROW()-1)/2),1),"")</f>
        <v>0</v>
      </c>
      <c r="G257" s="59">
        <f t="shared" si="7"/>
        <v>0</v>
      </c>
      <c r="H257" s="47">
        <f>IFERROR(INDEX(Data!$G$9:$G$984,INT((ROW()-1)/2),1),"")</f>
        <v>0</v>
      </c>
      <c r="I257" s="58" t="e">
        <f t="shared" si="6"/>
        <v>#DIV/0!</v>
      </c>
      <c r="J257" s="40"/>
      <c r="K257" s="40" t="str">
        <f>IFERROR(VLOOKUP(IF(ISTEXT(L257),M257,L257),Define!$A$3:$C$500,IF(MOD(ROW(),2)=1,2,3),0),"")</f>
        <v/>
      </c>
      <c r="L257" s="40" t="str">
        <f>IFERROR(INDEX(Data!$P$9:$S$984,INT((ROW()-1)/2),IF(MOD(ROW(),2)=1,1,3)),"")</f>
        <v/>
      </c>
      <c r="M257" s="40" t="str">
        <f>IFERROR(INDEX(Data!$P$9:$S$984,INT((ROW()-1)/2),IF(MOD(ROW(),2)=1,2,4)),"")</f>
        <v/>
      </c>
      <c r="N257" s="167">
        <f>IFERROR(INDEX(IF(H257="USD",Data!$F$9:$F$984,Data!$I$9:$I$984),INT((ROW()-1)/2),1),"")</f>
        <v>0</v>
      </c>
      <c r="O257" s="44">
        <f>IFERROR(IF(H257="USD",0,INDEX(Data!$F$9:$F$984,INT((ROW()-1)/2),1)),0)</f>
        <v>0</v>
      </c>
      <c r="P257" s="40"/>
      <c r="Q257" s="40"/>
      <c r="R257" s="176" t="str">
        <f>IFERROR(VLOOKUP(L257,Define!$A$4:$H$419,8,0),"")</f>
        <v/>
      </c>
      <c r="S257" s="40"/>
      <c r="T257" s="40"/>
      <c r="U257" s="43"/>
      <c r="V257" s="45"/>
      <c r="W257" s="45">
        <f>IFERROR(INDEX(Data!$C$9:$C$984,INT((ROW()-1)/2),1),"")</f>
        <v>0</v>
      </c>
      <c r="X257" s="41"/>
      <c r="Y257" s="40"/>
      <c r="Z257" s="40"/>
      <c r="AA257" s="40"/>
      <c r="AB257" s="40"/>
      <c r="AC257" s="40"/>
      <c r="AD257" s="40"/>
      <c r="AE257" s="40"/>
      <c r="AF257" s="44">
        <f>IFERROR(INDEX(Data!$J$9:$J$984,INT((ROW()-1)/2),1),"")</f>
        <v>0</v>
      </c>
      <c r="AG257" s="40"/>
      <c r="AH257" s="40"/>
      <c r="AI257" s="40"/>
      <c r="AJ257" s="40"/>
      <c r="AK257" s="40"/>
      <c r="AL257" s="41" t="s">
        <v>299</v>
      </c>
      <c r="AM257" s="40"/>
      <c r="AN257" s="40"/>
      <c r="AO257" s="44" t="str">
        <f>IFERROR(VLOOKUP(L257,Define!$A$3:$D$213,4,0),"")</f>
        <v/>
      </c>
      <c r="AP257" s="40"/>
      <c r="AQ257" s="40"/>
      <c r="AR257" s="40"/>
      <c r="AS257" s="40"/>
      <c r="AT257" s="46"/>
      <c r="AU257" s="40"/>
      <c r="AV257" s="40"/>
      <c r="AW257" s="40"/>
      <c r="AX257" s="40"/>
      <c r="AY257" s="40"/>
      <c r="AZ257" s="40"/>
      <c r="BA257" s="40"/>
      <c r="BB257" s="40"/>
      <c r="BC257" s="40"/>
      <c r="BD257" s="40"/>
      <c r="BE257" s="40"/>
      <c r="BF257" s="40"/>
      <c r="BG257" s="40"/>
      <c r="BH257" s="40"/>
      <c r="BI257" s="40"/>
      <c r="BJ257" s="40"/>
      <c r="BK257" s="40"/>
      <c r="BL257" s="40"/>
      <c r="BM257" s="40"/>
      <c r="BN257" s="40"/>
      <c r="BP257" s="179" t="str">
        <f>K257&amp;"#"&amp;K258</f>
        <v>#</v>
      </c>
    </row>
    <row r="258" spans="1:68" s="39" customFormat="1" x14ac:dyDescent="0.2">
      <c r="A258" s="41">
        <v>0</v>
      </c>
      <c r="B258" s="41">
        <f>IF(F257&lt;&gt;F258,MAX($B$2:B257)+1,B257)</f>
        <v>4</v>
      </c>
      <c r="C258" s="64">
        <f>IFERROR(INDEX(Data!$A$9:$A$984,INT((ROW()-1)/2),1),"")</f>
        <v>0</v>
      </c>
      <c r="D258" s="64">
        <f>IFERROR(INDEX(Data!$A$9:$A$984,INT((ROW()-1)/2),1),"")</f>
        <v>0</v>
      </c>
      <c r="E258" s="59">
        <f>VLOOKUP(BP258,Define!$L$4:$M$37,2,0)</f>
        <v>0</v>
      </c>
      <c r="F258" s="59">
        <f>IFERROR(INDEX(Data!$B$9:$B$984,INT((ROW()-1)/2),1),"")</f>
        <v>0</v>
      </c>
      <c r="G258" s="59">
        <f t="shared" si="7"/>
        <v>0</v>
      </c>
      <c r="H258" s="47">
        <f>IFERROR(INDEX(Data!$G$9:$G$984,INT((ROW()-1)/2),1),"")</f>
        <v>0</v>
      </c>
      <c r="I258" s="58" t="e">
        <f t="shared" si="6"/>
        <v>#DIV/0!</v>
      </c>
      <c r="J258" s="40"/>
      <c r="K258" s="40" t="str">
        <f>IFERROR(VLOOKUP(IF(ISTEXT(L258),M258,L258),Define!$A$3:$C$500,IF(MOD(ROW(),2)=1,2,3),0),"")</f>
        <v/>
      </c>
      <c r="L258" s="40" t="str">
        <f>IFERROR(INDEX(Data!$P$9:$S$984,INT((ROW()-1)/2),IF(MOD(ROW(),2)=1,1,3)),"")</f>
        <v/>
      </c>
      <c r="M258" s="40" t="str">
        <f>IFERROR(INDEX(Data!$P$9:$S$984,INT((ROW()-1)/2),IF(MOD(ROW(),2)=1,2,4)),"")</f>
        <v/>
      </c>
      <c r="N258" s="167">
        <f>IFERROR(INDEX(IF(H258="USD",Data!$F$9:$F$984,Data!$I$9:$I$984),INT((ROW()-1)/2),1),"")</f>
        <v>0</v>
      </c>
      <c r="O258" s="44">
        <f>IFERROR(IF(H258="USD",0,INDEX(Data!$F$9:$F$984,INT((ROW()-1)/2),1)),0)</f>
        <v>0</v>
      </c>
      <c r="P258" s="40"/>
      <c r="Q258" s="40"/>
      <c r="R258" s="176" t="str">
        <f>IFERROR(VLOOKUP(L258,Define!$A$4:$H$419,8,0),"")</f>
        <v/>
      </c>
      <c r="S258" s="40"/>
      <c r="T258" s="40"/>
      <c r="U258" s="43"/>
      <c r="V258" s="45"/>
      <c r="W258" s="45">
        <f>IFERROR(INDEX(Data!$C$9:$C$984,INT((ROW()-1)/2),1),"")</f>
        <v>0</v>
      </c>
      <c r="X258" s="41"/>
      <c r="Y258" s="40"/>
      <c r="Z258" s="40"/>
      <c r="AA258" s="40"/>
      <c r="AB258" s="40"/>
      <c r="AC258" s="40"/>
      <c r="AD258" s="40"/>
      <c r="AE258" s="40"/>
      <c r="AF258" s="44">
        <f>IFERROR(INDEX(Data!$J$9:$J$984,INT((ROW()-1)/2),1),"")</f>
        <v>0</v>
      </c>
      <c r="AG258" s="40"/>
      <c r="AH258" s="40"/>
      <c r="AI258" s="40"/>
      <c r="AJ258" s="40"/>
      <c r="AK258" s="40"/>
      <c r="AL258" s="41" t="s">
        <v>299</v>
      </c>
      <c r="AM258" s="40"/>
      <c r="AN258" s="40"/>
      <c r="AO258" s="44" t="str">
        <f>IFERROR(VLOOKUP(L258,Define!$A$3:$D$213,4,0),"")</f>
        <v/>
      </c>
      <c r="AP258" s="40"/>
      <c r="AQ258" s="40"/>
      <c r="AR258" s="40"/>
      <c r="AS258" s="40"/>
      <c r="AT258" s="40"/>
      <c r="AU258" s="40"/>
      <c r="AV258" s="40"/>
      <c r="AW258" s="40"/>
      <c r="AX258" s="40"/>
      <c r="AY258" s="40"/>
      <c r="AZ258" s="40"/>
      <c r="BA258" s="40"/>
      <c r="BB258" s="40"/>
      <c r="BC258" s="40"/>
      <c r="BD258" s="40"/>
      <c r="BE258" s="40"/>
      <c r="BF258" s="40"/>
      <c r="BG258" s="40"/>
      <c r="BH258" s="40"/>
      <c r="BI258" s="40"/>
      <c r="BJ258" s="40"/>
      <c r="BK258" s="40"/>
      <c r="BL258" s="40"/>
      <c r="BM258" s="40"/>
      <c r="BN258" s="40"/>
      <c r="BP258" s="179" t="str">
        <f>K257&amp;"#"&amp;K258</f>
        <v>#</v>
      </c>
    </row>
    <row r="259" spans="1:68" s="39" customFormat="1" x14ac:dyDescent="0.2">
      <c r="A259" s="41">
        <v>0</v>
      </c>
      <c r="B259" s="41">
        <f>IF(F258&lt;&gt;F259,MAX($B$2:B258)+1,B258)</f>
        <v>4</v>
      </c>
      <c r="C259" s="64">
        <f>IFERROR(INDEX(Data!$A$9:$A$984,INT((ROW()-1)/2),1),"")</f>
        <v>0</v>
      </c>
      <c r="D259" s="64">
        <f>IFERROR(INDEX(Data!$A$9:$A$984,INT((ROW()-1)/2),1),"")</f>
        <v>0</v>
      </c>
      <c r="E259" s="59">
        <f>VLOOKUP(BP259,Define!$L$4:$M$37,2,0)</f>
        <v>0</v>
      </c>
      <c r="F259" s="59">
        <f>IFERROR(INDEX(Data!$B$9:$B$984,INT((ROW()-1)/2),1),"")</f>
        <v>0</v>
      </c>
      <c r="G259" s="59">
        <f t="shared" si="7"/>
        <v>0</v>
      </c>
      <c r="H259" s="47">
        <f>IFERROR(INDEX(Data!$G$9:$G$984,INT((ROW()-1)/2),1),"")</f>
        <v>0</v>
      </c>
      <c r="I259" s="58" t="e">
        <f t="shared" ref="I259:I322" si="8">ROUND(($O259/$N259)*IF(H259="USD",0,IF(H259="VND",1000000,IF(H259="JPY",1000,IF(H259="EUR",1,0)))),5)</f>
        <v>#DIV/0!</v>
      </c>
      <c r="J259" s="40"/>
      <c r="K259" s="40" t="str">
        <f>IFERROR(VLOOKUP(IF(ISTEXT(L259),M259,L259),Define!$A$3:$C$500,IF(MOD(ROW(),2)=1,2,3),0),"")</f>
        <v/>
      </c>
      <c r="L259" s="40" t="str">
        <f>IFERROR(INDEX(Data!$P$9:$S$984,INT((ROW()-1)/2),IF(MOD(ROW(),2)=1,1,3)),"")</f>
        <v/>
      </c>
      <c r="M259" s="40" t="str">
        <f>IFERROR(INDEX(Data!$P$9:$S$984,INT((ROW()-1)/2),IF(MOD(ROW(),2)=1,2,4)),"")</f>
        <v/>
      </c>
      <c r="N259" s="167">
        <f>IFERROR(INDEX(IF(H259="USD",Data!$F$9:$F$984,Data!$I$9:$I$984),INT((ROW()-1)/2),1),"")</f>
        <v>0</v>
      </c>
      <c r="O259" s="44">
        <f>IFERROR(IF(H259="USD",0,INDEX(Data!$F$9:$F$984,INT((ROW()-1)/2),1)),0)</f>
        <v>0</v>
      </c>
      <c r="P259" s="40"/>
      <c r="Q259" s="40"/>
      <c r="R259" s="176" t="str">
        <f>IFERROR(VLOOKUP(L259,Define!$A$4:$H$419,8,0),"")</f>
        <v/>
      </c>
      <c r="S259" s="40"/>
      <c r="T259" s="40"/>
      <c r="U259" s="43"/>
      <c r="V259" s="45"/>
      <c r="W259" s="45">
        <f>IFERROR(INDEX(Data!$C$9:$C$984,INT((ROW()-1)/2),1),"")</f>
        <v>0</v>
      </c>
      <c r="X259" s="41"/>
      <c r="Y259" s="40"/>
      <c r="Z259" s="40"/>
      <c r="AA259" s="40"/>
      <c r="AB259" s="40"/>
      <c r="AC259" s="40"/>
      <c r="AD259" s="40"/>
      <c r="AE259" s="40"/>
      <c r="AF259" s="44">
        <f>IFERROR(INDEX(Data!$J$9:$J$984,INT((ROW()-1)/2),1),"")</f>
        <v>0</v>
      </c>
      <c r="AG259" s="40"/>
      <c r="AH259" s="40"/>
      <c r="AI259" s="40"/>
      <c r="AJ259" s="40"/>
      <c r="AK259" s="40"/>
      <c r="AL259" s="41" t="s">
        <v>299</v>
      </c>
      <c r="AM259" s="40"/>
      <c r="AN259" s="40"/>
      <c r="AO259" s="44" t="str">
        <f>IFERROR(VLOOKUP(L259,Define!$A$3:$D$213,4,0),"")</f>
        <v/>
      </c>
      <c r="AP259" s="40"/>
      <c r="AQ259" s="40"/>
      <c r="AR259" s="40"/>
      <c r="AS259" s="40"/>
      <c r="AT259" s="46"/>
      <c r="AU259" s="40"/>
      <c r="AV259" s="40"/>
      <c r="AW259" s="40"/>
      <c r="AX259" s="40"/>
      <c r="AY259" s="40"/>
      <c r="AZ259" s="40"/>
      <c r="BA259" s="40"/>
      <c r="BB259" s="40"/>
      <c r="BC259" s="40"/>
      <c r="BD259" s="40"/>
      <c r="BE259" s="40"/>
      <c r="BF259" s="40"/>
      <c r="BG259" s="40"/>
      <c r="BH259" s="40"/>
      <c r="BI259" s="40"/>
      <c r="BJ259" s="40"/>
      <c r="BK259" s="40"/>
      <c r="BL259" s="40"/>
      <c r="BM259" s="40"/>
      <c r="BN259" s="40"/>
      <c r="BP259" s="179" t="str">
        <f>K259&amp;"#"&amp;K260</f>
        <v>#</v>
      </c>
    </row>
    <row r="260" spans="1:68" s="39" customFormat="1" x14ac:dyDescent="0.2">
      <c r="A260" s="41">
        <v>0</v>
      </c>
      <c r="B260" s="41">
        <f>IF(F259&lt;&gt;F260,MAX($B$2:B259)+1,B259)</f>
        <v>4</v>
      </c>
      <c r="C260" s="64">
        <f>IFERROR(INDEX(Data!$A$9:$A$984,INT((ROW()-1)/2),1),"")</f>
        <v>0</v>
      </c>
      <c r="D260" s="64">
        <f>IFERROR(INDEX(Data!$A$9:$A$984,INT((ROW()-1)/2),1),"")</f>
        <v>0</v>
      </c>
      <c r="E260" s="59">
        <f>VLOOKUP(BP260,Define!$L$4:$M$37,2,0)</f>
        <v>0</v>
      </c>
      <c r="F260" s="59">
        <f>IFERROR(INDEX(Data!$B$9:$B$984,INT((ROW()-1)/2),1),"")</f>
        <v>0</v>
      </c>
      <c r="G260" s="59">
        <f t="shared" ref="G260:G323" si="9">F260</f>
        <v>0</v>
      </c>
      <c r="H260" s="47">
        <f>IFERROR(INDEX(Data!$G$9:$G$984,INT((ROW()-1)/2),1),"")</f>
        <v>0</v>
      </c>
      <c r="I260" s="58" t="e">
        <f t="shared" si="8"/>
        <v>#DIV/0!</v>
      </c>
      <c r="J260" s="40"/>
      <c r="K260" s="40" t="str">
        <f>IFERROR(VLOOKUP(IF(ISTEXT(L260),M260,L260),Define!$A$3:$C$500,IF(MOD(ROW(),2)=1,2,3),0),"")</f>
        <v/>
      </c>
      <c r="L260" s="40" t="str">
        <f>IFERROR(INDEX(Data!$P$9:$S$984,INT((ROW()-1)/2),IF(MOD(ROW(),2)=1,1,3)),"")</f>
        <v/>
      </c>
      <c r="M260" s="40" t="str">
        <f>IFERROR(INDEX(Data!$P$9:$S$984,INT((ROW()-1)/2),IF(MOD(ROW(),2)=1,2,4)),"")</f>
        <v/>
      </c>
      <c r="N260" s="167">
        <f>IFERROR(INDEX(IF(H260="USD",Data!$F$9:$F$984,Data!$I$9:$I$984),INT((ROW()-1)/2),1),"")</f>
        <v>0</v>
      </c>
      <c r="O260" s="44">
        <f>IFERROR(IF(H260="USD",0,INDEX(Data!$F$9:$F$984,INT((ROW()-1)/2),1)),0)</f>
        <v>0</v>
      </c>
      <c r="P260" s="40"/>
      <c r="Q260" s="40"/>
      <c r="R260" s="176" t="str">
        <f>IFERROR(VLOOKUP(L260,Define!$A$4:$H$419,8,0),"")</f>
        <v/>
      </c>
      <c r="S260" s="40"/>
      <c r="T260" s="40"/>
      <c r="U260" s="43"/>
      <c r="V260" s="45"/>
      <c r="W260" s="45">
        <f>IFERROR(INDEX(Data!$C$9:$C$984,INT((ROW()-1)/2),1),"")</f>
        <v>0</v>
      </c>
      <c r="X260" s="41"/>
      <c r="Y260" s="40"/>
      <c r="Z260" s="40"/>
      <c r="AA260" s="40"/>
      <c r="AB260" s="40"/>
      <c r="AC260" s="40"/>
      <c r="AD260" s="40"/>
      <c r="AE260" s="40"/>
      <c r="AF260" s="44">
        <f>IFERROR(INDEX(Data!$J$9:$J$984,INT((ROW()-1)/2),1),"")</f>
        <v>0</v>
      </c>
      <c r="AG260" s="40"/>
      <c r="AH260" s="40"/>
      <c r="AI260" s="40"/>
      <c r="AJ260" s="40"/>
      <c r="AK260" s="40"/>
      <c r="AL260" s="41" t="s">
        <v>299</v>
      </c>
      <c r="AM260" s="40"/>
      <c r="AN260" s="40"/>
      <c r="AO260" s="44" t="str">
        <f>IFERROR(VLOOKUP(L260,Define!$A$3:$D$213,4,0),"")</f>
        <v/>
      </c>
      <c r="AP260" s="40"/>
      <c r="AQ260" s="40"/>
      <c r="AR260" s="40"/>
      <c r="AS260" s="40"/>
      <c r="AT260" s="40"/>
      <c r="AU260" s="40"/>
      <c r="AV260" s="40"/>
      <c r="AW260" s="40"/>
      <c r="AX260" s="40"/>
      <c r="AY260" s="40"/>
      <c r="AZ260" s="40"/>
      <c r="BA260" s="40"/>
      <c r="BB260" s="40"/>
      <c r="BC260" s="40"/>
      <c r="BD260" s="40"/>
      <c r="BE260" s="40"/>
      <c r="BF260" s="40"/>
      <c r="BG260" s="40"/>
      <c r="BH260" s="40"/>
      <c r="BI260" s="40"/>
      <c r="BJ260" s="40"/>
      <c r="BK260" s="40"/>
      <c r="BL260" s="40"/>
      <c r="BM260" s="40"/>
      <c r="BN260" s="40"/>
      <c r="BP260" s="179" t="str">
        <f>K259&amp;"#"&amp;K260</f>
        <v>#</v>
      </c>
    </row>
    <row r="261" spans="1:68" s="39" customFormat="1" x14ac:dyDescent="0.2">
      <c r="A261" s="41">
        <v>0</v>
      </c>
      <c r="B261" s="41">
        <f>IF(F260&lt;&gt;F261,MAX($B$2:B260)+1,B260)</f>
        <v>4</v>
      </c>
      <c r="C261" s="64">
        <f>IFERROR(INDEX(Data!$A$9:$A$984,INT((ROW()-1)/2),1),"")</f>
        <v>0</v>
      </c>
      <c r="D261" s="64">
        <f>IFERROR(INDEX(Data!$A$9:$A$984,INT((ROW()-1)/2),1),"")</f>
        <v>0</v>
      </c>
      <c r="E261" s="59">
        <f>VLOOKUP(BP261,Define!$L$4:$M$37,2,0)</f>
        <v>0</v>
      </c>
      <c r="F261" s="59">
        <f>IFERROR(INDEX(Data!$B$9:$B$984,INT((ROW()-1)/2),1),"")</f>
        <v>0</v>
      </c>
      <c r="G261" s="59">
        <f t="shared" si="9"/>
        <v>0</v>
      </c>
      <c r="H261" s="47">
        <f>IFERROR(INDEX(Data!$G$9:$G$984,INT((ROW()-1)/2),1),"")</f>
        <v>0</v>
      </c>
      <c r="I261" s="58" t="e">
        <f t="shared" si="8"/>
        <v>#DIV/0!</v>
      </c>
      <c r="J261" s="40"/>
      <c r="K261" s="40" t="str">
        <f>IFERROR(VLOOKUP(IF(ISTEXT(L261),M261,L261),Define!$A$3:$C$500,IF(MOD(ROW(),2)=1,2,3),0),"")</f>
        <v/>
      </c>
      <c r="L261" s="40" t="str">
        <f>IFERROR(INDEX(Data!$P$9:$S$984,INT((ROW()-1)/2),IF(MOD(ROW(),2)=1,1,3)),"")</f>
        <v/>
      </c>
      <c r="M261" s="40" t="str">
        <f>IFERROR(INDEX(Data!$P$9:$S$984,INT((ROW()-1)/2),IF(MOD(ROW(),2)=1,2,4)),"")</f>
        <v/>
      </c>
      <c r="N261" s="167">
        <f>IFERROR(INDEX(IF(H261="USD",Data!$F$9:$F$984,Data!$I$9:$I$984),INT((ROW()-1)/2),1),"")</f>
        <v>0</v>
      </c>
      <c r="O261" s="44">
        <f>IFERROR(IF(H261="USD",0,INDEX(Data!$F$9:$F$984,INT((ROW()-1)/2),1)),0)</f>
        <v>0</v>
      </c>
      <c r="P261" s="40"/>
      <c r="Q261" s="40"/>
      <c r="R261" s="176" t="str">
        <f>IFERROR(VLOOKUP(L261,Define!$A$4:$H$419,8,0),"")</f>
        <v/>
      </c>
      <c r="S261" s="40"/>
      <c r="T261" s="40"/>
      <c r="U261" s="43"/>
      <c r="V261" s="45"/>
      <c r="W261" s="45">
        <f>IFERROR(INDEX(Data!$C$9:$C$984,INT((ROW()-1)/2),1),"")</f>
        <v>0</v>
      </c>
      <c r="X261" s="41"/>
      <c r="Y261" s="40"/>
      <c r="Z261" s="40"/>
      <c r="AA261" s="40"/>
      <c r="AB261" s="40"/>
      <c r="AC261" s="40"/>
      <c r="AD261" s="40"/>
      <c r="AE261" s="40"/>
      <c r="AF261" s="44">
        <f>IFERROR(INDEX(Data!$J$9:$J$984,INT((ROW()-1)/2),1),"")</f>
        <v>0</v>
      </c>
      <c r="AG261" s="40"/>
      <c r="AH261" s="40"/>
      <c r="AI261" s="40"/>
      <c r="AJ261" s="40"/>
      <c r="AK261" s="40"/>
      <c r="AL261" s="41" t="s">
        <v>299</v>
      </c>
      <c r="AM261" s="40"/>
      <c r="AN261" s="40"/>
      <c r="AO261" s="44" t="str">
        <f>IFERROR(VLOOKUP(L261,Define!$A$3:$D$213,4,0),"")</f>
        <v/>
      </c>
      <c r="AP261" s="40"/>
      <c r="AQ261" s="40"/>
      <c r="AR261" s="40"/>
      <c r="AS261" s="40"/>
      <c r="AT261" s="46"/>
      <c r="AU261" s="40"/>
      <c r="AV261" s="40"/>
      <c r="AW261" s="40"/>
      <c r="AX261" s="40"/>
      <c r="AY261" s="40"/>
      <c r="AZ261" s="40"/>
      <c r="BA261" s="40"/>
      <c r="BB261" s="40"/>
      <c r="BC261" s="40"/>
      <c r="BD261" s="40"/>
      <c r="BE261" s="40"/>
      <c r="BF261" s="40"/>
      <c r="BG261" s="40"/>
      <c r="BH261" s="40"/>
      <c r="BI261" s="40"/>
      <c r="BJ261" s="40"/>
      <c r="BK261" s="40"/>
      <c r="BL261" s="40"/>
      <c r="BM261" s="40"/>
      <c r="BN261" s="40"/>
      <c r="BP261" s="179" t="str">
        <f>K261&amp;"#"&amp;K262</f>
        <v>#</v>
      </c>
    </row>
    <row r="262" spans="1:68" s="39" customFormat="1" x14ac:dyDescent="0.2">
      <c r="A262" s="41">
        <v>0</v>
      </c>
      <c r="B262" s="41">
        <f>IF(F261&lt;&gt;F262,MAX($B$2:B261)+1,B261)</f>
        <v>4</v>
      </c>
      <c r="C262" s="64">
        <f>IFERROR(INDEX(Data!$A$9:$A$984,INT((ROW()-1)/2),1),"")</f>
        <v>0</v>
      </c>
      <c r="D262" s="64">
        <f>IFERROR(INDEX(Data!$A$9:$A$984,INT((ROW()-1)/2),1),"")</f>
        <v>0</v>
      </c>
      <c r="E262" s="59">
        <f>VLOOKUP(BP262,Define!$L$4:$M$37,2,0)</f>
        <v>0</v>
      </c>
      <c r="F262" s="59">
        <f>IFERROR(INDEX(Data!$B$9:$B$984,INT((ROW()-1)/2),1),"")</f>
        <v>0</v>
      </c>
      <c r="G262" s="59">
        <f t="shared" si="9"/>
        <v>0</v>
      </c>
      <c r="H262" s="47">
        <f>IFERROR(INDEX(Data!$G$9:$G$984,INT((ROW()-1)/2),1),"")</f>
        <v>0</v>
      </c>
      <c r="I262" s="58" t="e">
        <f t="shared" si="8"/>
        <v>#DIV/0!</v>
      </c>
      <c r="J262" s="40"/>
      <c r="K262" s="40" t="str">
        <f>IFERROR(VLOOKUP(IF(ISTEXT(L262),M262,L262),Define!$A$3:$C$500,IF(MOD(ROW(),2)=1,2,3),0),"")</f>
        <v/>
      </c>
      <c r="L262" s="40" t="str">
        <f>IFERROR(INDEX(Data!$P$9:$S$984,INT((ROW()-1)/2),IF(MOD(ROW(),2)=1,1,3)),"")</f>
        <v/>
      </c>
      <c r="M262" s="40" t="str">
        <f>IFERROR(INDEX(Data!$P$9:$S$984,INT((ROW()-1)/2),IF(MOD(ROW(),2)=1,2,4)),"")</f>
        <v/>
      </c>
      <c r="N262" s="167">
        <f>IFERROR(INDEX(IF(H262="USD",Data!$F$9:$F$984,Data!$I$9:$I$984),INT((ROW()-1)/2),1),"")</f>
        <v>0</v>
      </c>
      <c r="O262" s="44">
        <f>IFERROR(IF(H262="USD",0,INDEX(Data!$F$9:$F$984,INT((ROW()-1)/2),1)),0)</f>
        <v>0</v>
      </c>
      <c r="P262" s="40"/>
      <c r="Q262" s="40"/>
      <c r="R262" s="176" t="str">
        <f>IFERROR(VLOOKUP(L262,Define!$A$4:$H$419,8,0),"")</f>
        <v/>
      </c>
      <c r="S262" s="40"/>
      <c r="T262" s="40"/>
      <c r="U262" s="43"/>
      <c r="V262" s="45"/>
      <c r="W262" s="45">
        <f>IFERROR(INDEX(Data!$C$9:$C$984,INT((ROW()-1)/2),1),"")</f>
        <v>0</v>
      </c>
      <c r="X262" s="41"/>
      <c r="Y262" s="40"/>
      <c r="Z262" s="40"/>
      <c r="AA262" s="40"/>
      <c r="AB262" s="40"/>
      <c r="AC262" s="40"/>
      <c r="AD262" s="40"/>
      <c r="AE262" s="40"/>
      <c r="AF262" s="44">
        <f>IFERROR(INDEX(Data!$J$9:$J$984,INT((ROW()-1)/2),1),"")</f>
        <v>0</v>
      </c>
      <c r="AG262" s="40"/>
      <c r="AH262" s="40"/>
      <c r="AI262" s="40"/>
      <c r="AJ262" s="40"/>
      <c r="AK262" s="40"/>
      <c r="AL262" s="41" t="s">
        <v>299</v>
      </c>
      <c r="AM262" s="40"/>
      <c r="AN262" s="40"/>
      <c r="AO262" s="44" t="str">
        <f>IFERROR(VLOOKUP(L262,Define!$A$3:$D$213,4,0),"")</f>
        <v/>
      </c>
      <c r="AP262" s="40"/>
      <c r="AQ262" s="40"/>
      <c r="AR262" s="40"/>
      <c r="AS262" s="40"/>
      <c r="AT262" s="40"/>
      <c r="AU262" s="40"/>
      <c r="AV262" s="40"/>
      <c r="AW262" s="40"/>
      <c r="AX262" s="40"/>
      <c r="AY262" s="40"/>
      <c r="AZ262" s="40"/>
      <c r="BA262" s="40"/>
      <c r="BB262" s="40"/>
      <c r="BC262" s="40"/>
      <c r="BD262" s="40"/>
      <c r="BE262" s="40"/>
      <c r="BF262" s="40"/>
      <c r="BG262" s="40"/>
      <c r="BH262" s="40"/>
      <c r="BI262" s="40"/>
      <c r="BJ262" s="40"/>
      <c r="BK262" s="40"/>
      <c r="BL262" s="40"/>
      <c r="BM262" s="40"/>
      <c r="BN262" s="40"/>
      <c r="BP262" s="179" t="str">
        <f>K261&amp;"#"&amp;K262</f>
        <v>#</v>
      </c>
    </row>
    <row r="263" spans="1:68" s="39" customFormat="1" x14ac:dyDescent="0.2">
      <c r="A263" s="41">
        <v>0</v>
      </c>
      <c r="B263" s="41">
        <f>IF(F262&lt;&gt;F263,MAX($B$2:B262)+1,B262)</f>
        <v>4</v>
      </c>
      <c r="C263" s="64">
        <f>IFERROR(INDEX(Data!$A$9:$A$984,INT((ROW()-1)/2),1),"")</f>
        <v>0</v>
      </c>
      <c r="D263" s="64">
        <f>IFERROR(INDEX(Data!$A$9:$A$984,INT((ROW()-1)/2),1),"")</f>
        <v>0</v>
      </c>
      <c r="E263" s="59">
        <f>VLOOKUP(BP263,Define!$L$4:$M$37,2,0)</f>
        <v>0</v>
      </c>
      <c r="F263" s="59">
        <f>IFERROR(INDEX(Data!$B$9:$B$984,INT((ROW()-1)/2),1),"")</f>
        <v>0</v>
      </c>
      <c r="G263" s="59">
        <f t="shared" si="9"/>
        <v>0</v>
      </c>
      <c r="H263" s="47">
        <f>IFERROR(INDEX(Data!$G$9:$G$984,INT((ROW()-1)/2),1),"")</f>
        <v>0</v>
      </c>
      <c r="I263" s="58" t="e">
        <f t="shared" si="8"/>
        <v>#DIV/0!</v>
      </c>
      <c r="J263" s="40"/>
      <c r="K263" s="40" t="str">
        <f>IFERROR(VLOOKUP(IF(ISTEXT(L263),M263,L263),Define!$A$3:$C$500,IF(MOD(ROW(),2)=1,2,3),0),"")</f>
        <v/>
      </c>
      <c r="L263" s="40" t="str">
        <f>IFERROR(INDEX(Data!$P$9:$S$984,INT((ROW()-1)/2),IF(MOD(ROW(),2)=1,1,3)),"")</f>
        <v/>
      </c>
      <c r="M263" s="40" t="str">
        <f>IFERROR(INDEX(Data!$P$9:$S$984,INT((ROW()-1)/2),IF(MOD(ROW(),2)=1,2,4)),"")</f>
        <v/>
      </c>
      <c r="N263" s="167">
        <f>IFERROR(INDEX(IF(H263="USD",Data!$F$9:$F$984,Data!$I$9:$I$984),INT((ROW()-1)/2),1),"")</f>
        <v>0</v>
      </c>
      <c r="O263" s="44">
        <f>IFERROR(IF(H263="USD",0,INDEX(Data!$F$9:$F$984,INT((ROW()-1)/2),1)),0)</f>
        <v>0</v>
      </c>
      <c r="P263" s="40"/>
      <c r="Q263" s="40"/>
      <c r="R263" s="176" t="str">
        <f>IFERROR(VLOOKUP(L263,Define!$A$4:$H$419,8,0),"")</f>
        <v/>
      </c>
      <c r="S263" s="40"/>
      <c r="T263" s="40"/>
      <c r="U263" s="43"/>
      <c r="V263" s="45"/>
      <c r="W263" s="45">
        <f>IFERROR(INDEX(Data!$C$9:$C$984,INT((ROW()-1)/2),1),"")</f>
        <v>0</v>
      </c>
      <c r="X263" s="41"/>
      <c r="Y263" s="40"/>
      <c r="Z263" s="40"/>
      <c r="AA263" s="40"/>
      <c r="AB263" s="40"/>
      <c r="AC263" s="40"/>
      <c r="AD263" s="40"/>
      <c r="AE263" s="40"/>
      <c r="AF263" s="44">
        <f>IFERROR(INDEX(Data!$J$9:$J$984,INT((ROW()-1)/2),1),"")</f>
        <v>0</v>
      </c>
      <c r="AG263" s="40"/>
      <c r="AH263" s="40"/>
      <c r="AI263" s="40"/>
      <c r="AJ263" s="40"/>
      <c r="AK263" s="40"/>
      <c r="AL263" s="41" t="s">
        <v>299</v>
      </c>
      <c r="AM263" s="40"/>
      <c r="AN263" s="40"/>
      <c r="AO263" s="44" t="str">
        <f>IFERROR(VLOOKUP(L263,Define!$A$3:$D$213,4,0),"")</f>
        <v/>
      </c>
      <c r="AP263" s="40"/>
      <c r="AQ263" s="40"/>
      <c r="AR263" s="40"/>
      <c r="AS263" s="40"/>
      <c r="AT263" s="46"/>
      <c r="AU263" s="40"/>
      <c r="AV263" s="40"/>
      <c r="AW263" s="40"/>
      <c r="AX263" s="40"/>
      <c r="AY263" s="40"/>
      <c r="AZ263" s="40"/>
      <c r="BA263" s="40"/>
      <c r="BB263" s="40"/>
      <c r="BC263" s="40"/>
      <c r="BD263" s="40"/>
      <c r="BE263" s="40"/>
      <c r="BF263" s="40"/>
      <c r="BG263" s="40"/>
      <c r="BH263" s="40"/>
      <c r="BI263" s="40"/>
      <c r="BJ263" s="40"/>
      <c r="BK263" s="40"/>
      <c r="BL263" s="40"/>
      <c r="BM263" s="40"/>
      <c r="BN263" s="40"/>
      <c r="BP263" s="179" t="str">
        <f>K263&amp;"#"&amp;K264</f>
        <v>#</v>
      </c>
    </row>
    <row r="264" spans="1:68" s="39" customFormat="1" x14ac:dyDescent="0.2">
      <c r="A264" s="41">
        <v>0</v>
      </c>
      <c r="B264" s="41">
        <f>IF(F263&lt;&gt;F264,MAX($B$2:B263)+1,B263)</f>
        <v>4</v>
      </c>
      <c r="C264" s="64">
        <f>IFERROR(INDEX(Data!$A$9:$A$984,INT((ROW()-1)/2),1),"")</f>
        <v>0</v>
      </c>
      <c r="D264" s="64">
        <f>IFERROR(INDEX(Data!$A$9:$A$984,INT((ROW()-1)/2),1),"")</f>
        <v>0</v>
      </c>
      <c r="E264" s="59">
        <f>VLOOKUP(BP264,Define!$L$4:$M$37,2,0)</f>
        <v>0</v>
      </c>
      <c r="F264" s="59">
        <f>IFERROR(INDEX(Data!$B$9:$B$984,INT((ROW()-1)/2),1),"")</f>
        <v>0</v>
      </c>
      <c r="G264" s="59">
        <f t="shared" si="9"/>
        <v>0</v>
      </c>
      <c r="H264" s="47">
        <f>IFERROR(INDEX(Data!$G$9:$G$984,INT((ROW()-1)/2),1),"")</f>
        <v>0</v>
      </c>
      <c r="I264" s="58" t="e">
        <f t="shared" si="8"/>
        <v>#DIV/0!</v>
      </c>
      <c r="J264" s="40"/>
      <c r="K264" s="40" t="str">
        <f>IFERROR(VLOOKUP(IF(ISTEXT(L264),M264,L264),Define!$A$3:$C$500,IF(MOD(ROW(),2)=1,2,3),0),"")</f>
        <v/>
      </c>
      <c r="L264" s="40" t="str">
        <f>IFERROR(INDEX(Data!$P$9:$S$984,INT((ROW()-1)/2),IF(MOD(ROW(),2)=1,1,3)),"")</f>
        <v/>
      </c>
      <c r="M264" s="40" t="str">
        <f>IFERROR(INDEX(Data!$P$9:$S$984,INT((ROW()-1)/2),IF(MOD(ROW(),2)=1,2,4)),"")</f>
        <v/>
      </c>
      <c r="N264" s="167">
        <f>IFERROR(INDEX(IF(H264="USD",Data!$F$9:$F$984,Data!$I$9:$I$984),INT((ROW()-1)/2),1),"")</f>
        <v>0</v>
      </c>
      <c r="O264" s="44">
        <f>IFERROR(IF(H264="USD",0,INDEX(Data!$F$9:$F$984,INT((ROW()-1)/2),1)),0)</f>
        <v>0</v>
      </c>
      <c r="P264" s="40"/>
      <c r="Q264" s="40"/>
      <c r="R264" s="176" t="str">
        <f>IFERROR(VLOOKUP(L264,Define!$A$4:$H$419,8,0),"")</f>
        <v/>
      </c>
      <c r="S264" s="40"/>
      <c r="T264" s="40"/>
      <c r="U264" s="43"/>
      <c r="V264" s="45"/>
      <c r="W264" s="45">
        <f>IFERROR(INDEX(Data!$C$9:$C$984,INT((ROW()-1)/2),1),"")</f>
        <v>0</v>
      </c>
      <c r="X264" s="41"/>
      <c r="Y264" s="40"/>
      <c r="Z264" s="40"/>
      <c r="AA264" s="40"/>
      <c r="AB264" s="40"/>
      <c r="AC264" s="40"/>
      <c r="AD264" s="40"/>
      <c r="AE264" s="40"/>
      <c r="AF264" s="44">
        <f>IFERROR(INDEX(Data!$J$9:$J$984,INT((ROW()-1)/2),1),"")</f>
        <v>0</v>
      </c>
      <c r="AG264" s="40"/>
      <c r="AH264" s="40"/>
      <c r="AI264" s="40"/>
      <c r="AJ264" s="40"/>
      <c r="AK264" s="40"/>
      <c r="AL264" s="41" t="s">
        <v>299</v>
      </c>
      <c r="AM264" s="40"/>
      <c r="AN264" s="40"/>
      <c r="AO264" s="44" t="str">
        <f>IFERROR(VLOOKUP(L264,Define!$A$3:$D$213,4,0),"")</f>
        <v/>
      </c>
      <c r="AP264" s="40"/>
      <c r="AQ264" s="40"/>
      <c r="AR264" s="40"/>
      <c r="AS264" s="40"/>
      <c r="AT264" s="40"/>
      <c r="AU264" s="40"/>
      <c r="AV264" s="40"/>
      <c r="AW264" s="40"/>
      <c r="AX264" s="40"/>
      <c r="AY264" s="40"/>
      <c r="AZ264" s="40"/>
      <c r="BA264" s="40"/>
      <c r="BB264" s="40"/>
      <c r="BC264" s="40"/>
      <c r="BD264" s="40"/>
      <c r="BE264" s="40"/>
      <c r="BF264" s="40"/>
      <c r="BG264" s="40"/>
      <c r="BH264" s="40"/>
      <c r="BI264" s="40"/>
      <c r="BJ264" s="40"/>
      <c r="BK264" s="40"/>
      <c r="BL264" s="40"/>
      <c r="BM264" s="40"/>
      <c r="BN264" s="40"/>
      <c r="BP264" s="179" t="str">
        <f>K263&amp;"#"&amp;K264</f>
        <v>#</v>
      </c>
    </row>
    <row r="265" spans="1:68" s="39" customFormat="1" x14ac:dyDescent="0.2">
      <c r="A265" s="41">
        <v>0</v>
      </c>
      <c r="B265" s="41">
        <f>IF(F264&lt;&gt;F265,MAX($B$2:B264)+1,B264)</f>
        <v>4</v>
      </c>
      <c r="C265" s="64">
        <f>IFERROR(INDEX(Data!$A$9:$A$984,INT((ROW()-1)/2),1),"")</f>
        <v>0</v>
      </c>
      <c r="D265" s="64">
        <f>IFERROR(INDEX(Data!$A$9:$A$984,INT((ROW()-1)/2),1),"")</f>
        <v>0</v>
      </c>
      <c r="E265" s="59">
        <f>VLOOKUP(BP265,Define!$L$4:$M$37,2,0)</f>
        <v>0</v>
      </c>
      <c r="F265" s="59">
        <f>IFERROR(INDEX(Data!$B$9:$B$984,INT((ROW()-1)/2),1),"")</f>
        <v>0</v>
      </c>
      <c r="G265" s="59">
        <f t="shared" si="9"/>
        <v>0</v>
      </c>
      <c r="H265" s="47">
        <f>IFERROR(INDEX(Data!$G$9:$G$984,INT((ROW()-1)/2),1),"")</f>
        <v>0</v>
      </c>
      <c r="I265" s="58" t="e">
        <f t="shared" si="8"/>
        <v>#DIV/0!</v>
      </c>
      <c r="J265" s="40"/>
      <c r="K265" s="40" t="str">
        <f>IFERROR(VLOOKUP(IF(ISTEXT(L265),M265,L265),Define!$A$3:$C$500,IF(MOD(ROW(),2)=1,2,3),0),"")</f>
        <v/>
      </c>
      <c r="L265" s="40" t="str">
        <f>IFERROR(INDEX(Data!$P$9:$S$984,INT((ROW()-1)/2),IF(MOD(ROW(),2)=1,1,3)),"")</f>
        <v/>
      </c>
      <c r="M265" s="40" t="str">
        <f>IFERROR(INDEX(Data!$P$9:$S$984,INT((ROW()-1)/2),IF(MOD(ROW(),2)=1,2,4)),"")</f>
        <v/>
      </c>
      <c r="N265" s="167">
        <f>IFERROR(INDEX(IF(H265="USD",Data!$F$9:$F$984,Data!$I$9:$I$984),INT((ROW()-1)/2),1),"")</f>
        <v>0</v>
      </c>
      <c r="O265" s="44">
        <f>IFERROR(IF(H265="USD",0,INDEX(Data!$F$9:$F$984,INT((ROW()-1)/2),1)),0)</f>
        <v>0</v>
      </c>
      <c r="P265" s="40"/>
      <c r="Q265" s="40"/>
      <c r="R265" s="176" t="str">
        <f>IFERROR(VLOOKUP(L265,Define!$A$4:$H$419,8,0),"")</f>
        <v/>
      </c>
      <c r="S265" s="40"/>
      <c r="T265" s="40"/>
      <c r="U265" s="43"/>
      <c r="V265" s="45"/>
      <c r="W265" s="45">
        <f>IFERROR(INDEX(Data!$C$9:$C$984,INT((ROW()-1)/2),1),"")</f>
        <v>0</v>
      </c>
      <c r="X265" s="41"/>
      <c r="Y265" s="40"/>
      <c r="Z265" s="40"/>
      <c r="AA265" s="40"/>
      <c r="AB265" s="40"/>
      <c r="AC265" s="40"/>
      <c r="AD265" s="40"/>
      <c r="AE265" s="40"/>
      <c r="AF265" s="44">
        <f>IFERROR(INDEX(Data!$J$9:$J$984,INT((ROW()-1)/2),1),"")</f>
        <v>0</v>
      </c>
      <c r="AG265" s="40"/>
      <c r="AH265" s="40"/>
      <c r="AI265" s="40"/>
      <c r="AJ265" s="40"/>
      <c r="AK265" s="40"/>
      <c r="AL265" s="41" t="s">
        <v>299</v>
      </c>
      <c r="AM265" s="40"/>
      <c r="AN265" s="40"/>
      <c r="AO265" s="44" t="str">
        <f>IFERROR(VLOOKUP(L265,Define!$A$3:$D$213,4,0),"")</f>
        <v/>
      </c>
      <c r="AP265" s="40"/>
      <c r="AQ265" s="40"/>
      <c r="AR265" s="40"/>
      <c r="AS265" s="40"/>
      <c r="AT265" s="46"/>
      <c r="AU265" s="40"/>
      <c r="AV265" s="40"/>
      <c r="AW265" s="40"/>
      <c r="AX265" s="40"/>
      <c r="AY265" s="40"/>
      <c r="AZ265" s="40"/>
      <c r="BA265" s="40"/>
      <c r="BB265" s="40"/>
      <c r="BC265" s="40"/>
      <c r="BD265" s="40"/>
      <c r="BE265" s="40"/>
      <c r="BF265" s="40"/>
      <c r="BG265" s="40"/>
      <c r="BH265" s="40"/>
      <c r="BI265" s="40"/>
      <c r="BJ265" s="40"/>
      <c r="BK265" s="40"/>
      <c r="BL265" s="40"/>
      <c r="BM265" s="40"/>
      <c r="BN265" s="40"/>
      <c r="BP265" s="179" t="str">
        <f>K265&amp;"#"&amp;K266</f>
        <v>#</v>
      </c>
    </row>
    <row r="266" spans="1:68" s="39" customFormat="1" x14ac:dyDescent="0.2">
      <c r="A266" s="41">
        <v>0</v>
      </c>
      <c r="B266" s="41">
        <f>IF(F265&lt;&gt;F266,MAX($B$2:B265)+1,B265)</f>
        <v>4</v>
      </c>
      <c r="C266" s="64">
        <f>IFERROR(INDEX(Data!$A$9:$A$984,INT((ROW()-1)/2),1),"")</f>
        <v>0</v>
      </c>
      <c r="D266" s="64">
        <f>IFERROR(INDEX(Data!$A$9:$A$984,INT((ROW()-1)/2),1),"")</f>
        <v>0</v>
      </c>
      <c r="E266" s="59">
        <f>VLOOKUP(BP266,Define!$L$4:$M$37,2,0)</f>
        <v>0</v>
      </c>
      <c r="F266" s="59">
        <f>IFERROR(INDEX(Data!$B$9:$B$984,INT((ROW()-1)/2),1),"")</f>
        <v>0</v>
      </c>
      <c r="G266" s="59">
        <f t="shared" si="9"/>
        <v>0</v>
      </c>
      <c r="H266" s="47">
        <f>IFERROR(INDEX(Data!$G$9:$G$984,INT((ROW()-1)/2),1),"")</f>
        <v>0</v>
      </c>
      <c r="I266" s="58" t="e">
        <f t="shared" si="8"/>
        <v>#DIV/0!</v>
      </c>
      <c r="J266" s="40"/>
      <c r="K266" s="40" t="str">
        <f>IFERROR(VLOOKUP(IF(ISTEXT(L266),M266,L266),Define!$A$3:$C$500,IF(MOD(ROW(),2)=1,2,3),0),"")</f>
        <v/>
      </c>
      <c r="L266" s="40" t="str">
        <f>IFERROR(INDEX(Data!$P$9:$S$984,INT((ROW()-1)/2),IF(MOD(ROW(),2)=1,1,3)),"")</f>
        <v/>
      </c>
      <c r="M266" s="40" t="str">
        <f>IFERROR(INDEX(Data!$P$9:$S$984,INT((ROW()-1)/2),IF(MOD(ROW(),2)=1,2,4)),"")</f>
        <v/>
      </c>
      <c r="N266" s="167">
        <f>IFERROR(INDEX(IF(H266="USD",Data!$F$9:$F$984,Data!$I$9:$I$984),INT((ROW()-1)/2),1),"")</f>
        <v>0</v>
      </c>
      <c r="O266" s="44">
        <f>IFERROR(IF(H266="USD",0,INDEX(Data!$F$9:$F$984,INT((ROW()-1)/2),1)),0)</f>
        <v>0</v>
      </c>
      <c r="P266" s="40"/>
      <c r="Q266" s="40"/>
      <c r="R266" s="176" t="str">
        <f>IFERROR(VLOOKUP(L266,Define!$A$4:$H$419,8,0),"")</f>
        <v/>
      </c>
      <c r="S266" s="40"/>
      <c r="T266" s="40"/>
      <c r="U266" s="43"/>
      <c r="V266" s="45"/>
      <c r="W266" s="45">
        <f>IFERROR(INDEX(Data!$C$9:$C$984,INT((ROW()-1)/2),1),"")</f>
        <v>0</v>
      </c>
      <c r="X266" s="41"/>
      <c r="Y266" s="40"/>
      <c r="Z266" s="40"/>
      <c r="AA266" s="40"/>
      <c r="AB266" s="40"/>
      <c r="AC266" s="40"/>
      <c r="AD266" s="40"/>
      <c r="AE266" s="40"/>
      <c r="AF266" s="44">
        <f>IFERROR(INDEX(Data!$J$9:$J$984,INT((ROW()-1)/2),1),"")</f>
        <v>0</v>
      </c>
      <c r="AG266" s="40"/>
      <c r="AH266" s="40"/>
      <c r="AI266" s="40"/>
      <c r="AJ266" s="40"/>
      <c r="AK266" s="40"/>
      <c r="AL266" s="41" t="s">
        <v>299</v>
      </c>
      <c r="AM266" s="40"/>
      <c r="AN266" s="40"/>
      <c r="AO266" s="44" t="str">
        <f>IFERROR(VLOOKUP(L266,Define!$A$3:$D$213,4,0),"")</f>
        <v/>
      </c>
      <c r="AP266" s="40"/>
      <c r="AQ266" s="40"/>
      <c r="AR266" s="40"/>
      <c r="AS266" s="40"/>
      <c r="AT266" s="40"/>
      <c r="AU266" s="40"/>
      <c r="AV266" s="40"/>
      <c r="AW266" s="40"/>
      <c r="AX266" s="40"/>
      <c r="AY266" s="40"/>
      <c r="AZ266" s="40"/>
      <c r="BA266" s="40"/>
      <c r="BB266" s="40"/>
      <c r="BC266" s="40"/>
      <c r="BD266" s="40"/>
      <c r="BE266" s="40"/>
      <c r="BF266" s="40"/>
      <c r="BG266" s="40"/>
      <c r="BH266" s="40"/>
      <c r="BI266" s="40"/>
      <c r="BJ266" s="40"/>
      <c r="BK266" s="40"/>
      <c r="BL266" s="40"/>
      <c r="BM266" s="40"/>
      <c r="BN266" s="40"/>
      <c r="BP266" s="179" t="str">
        <f>K265&amp;"#"&amp;K266</f>
        <v>#</v>
      </c>
    </row>
    <row r="267" spans="1:68" s="39" customFormat="1" x14ac:dyDescent="0.2">
      <c r="A267" s="41">
        <v>0</v>
      </c>
      <c r="B267" s="41">
        <f>IF(F266&lt;&gt;F267,MAX($B$2:B266)+1,B266)</f>
        <v>4</v>
      </c>
      <c r="C267" s="64">
        <f>IFERROR(INDEX(Data!$A$9:$A$984,INT((ROW()-1)/2),1),"")</f>
        <v>0</v>
      </c>
      <c r="D267" s="64">
        <f>IFERROR(INDEX(Data!$A$9:$A$984,INT((ROW()-1)/2),1),"")</f>
        <v>0</v>
      </c>
      <c r="E267" s="59">
        <f>VLOOKUP(BP267,Define!$L$4:$M$37,2,0)</f>
        <v>0</v>
      </c>
      <c r="F267" s="59">
        <f>IFERROR(INDEX(Data!$B$9:$B$984,INT((ROW()-1)/2),1),"")</f>
        <v>0</v>
      </c>
      <c r="G267" s="59">
        <f t="shared" si="9"/>
        <v>0</v>
      </c>
      <c r="H267" s="47">
        <f>IFERROR(INDEX(Data!$G$9:$G$984,INT((ROW()-1)/2),1),"")</f>
        <v>0</v>
      </c>
      <c r="I267" s="58" t="e">
        <f t="shared" si="8"/>
        <v>#DIV/0!</v>
      </c>
      <c r="J267" s="40"/>
      <c r="K267" s="40" t="str">
        <f>IFERROR(VLOOKUP(IF(ISTEXT(L267),M267,L267),Define!$A$3:$C$500,IF(MOD(ROW(),2)=1,2,3),0),"")</f>
        <v/>
      </c>
      <c r="L267" s="40" t="str">
        <f>IFERROR(INDEX(Data!$P$9:$S$984,INT((ROW()-1)/2),IF(MOD(ROW(),2)=1,1,3)),"")</f>
        <v/>
      </c>
      <c r="M267" s="40" t="str">
        <f>IFERROR(INDEX(Data!$P$9:$S$984,INT((ROW()-1)/2),IF(MOD(ROW(),2)=1,2,4)),"")</f>
        <v/>
      </c>
      <c r="N267" s="167">
        <f>IFERROR(INDEX(IF(H267="USD",Data!$F$9:$F$984,Data!$I$9:$I$984),INT((ROW()-1)/2),1),"")</f>
        <v>0</v>
      </c>
      <c r="O267" s="44">
        <f>IFERROR(IF(H267="USD",0,INDEX(Data!$F$9:$F$984,INT((ROW()-1)/2),1)),0)</f>
        <v>0</v>
      </c>
      <c r="P267" s="40"/>
      <c r="Q267" s="40"/>
      <c r="R267" s="176" t="str">
        <f>IFERROR(VLOOKUP(L267,Define!$A$4:$H$419,8,0),"")</f>
        <v/>
      </c>
      <c r="S267" s="40"/>
      <c r="T267" s="40"/>
      <c r="U267" s="43"/>
      <c r="V267" s="45"/>
      <c r="W267" s="45">
        <f>IFERROR(INDEX(Data!$C$9:$C$984,INT((ROW()-1)/2),1),"")</f>
        <v>0</v>
      </c>
      <c r="X267" s="41"/>
      <c r="Y267" s="40"/>
      <c r="Z267" s="40"/>
      <c r="AA267" s="40"/>
      <c r="AB267" s="40"/>
      <c r="AC267" s="40"/>
      <c r="AD267" s="40"/>
      <c r="AE267" s="40"/>
      <c r="AF267" s="44">
        <f>IFERROR(INDEX(Data!$J$9:$J$984,INT((ROW()-1)/2),1),"")</f>
        <v>0</v>
      </c>
      <c r="AG267" s="40"/>
      <c r="AH267" s="40"/>
      <c r="AI267" s="40"/>
      <c r="AJ267" s="40"/>
      <c r="AK267" s="40"/>
      <c r="AL267" s="41" t="s">
        <v>299</v>
      </c>
      <c r="AM267" s="40"/>
      <c r="AN267" s="40"/>
      <c r="AO267" s="44" t="str">
        <f>IFERROR(VLOOKUP(L267,Define!$A$3:$D$213,4,0),"")</f>
        <v/>
      </c>
      <c r="AP267" s="40"/>
      <c r="AQ267" s="40"/>
      <c r="AR267" s="40"/>
      <c r="AS267" s="40"/>
      <c r="AT267" s="46"/>
      <c r="AU267" s="40"/>
      <c r="AV267" s="40"/>
      <c r="AW267" s="40"/>
      <c r="AX267" s="40"/>
      <c r="AY267" s="40"/>
      <c r="AZ267" s="40"/>
      <c r="BA267" s="40"/>
      <c r="BB267" s="40"/>
      <c r="BC267" s="40"/>
      <c r="BD267" s="40"/>
      <c r="BE267" s="40"/>
      <c r="BF267" s="40"/>
      <c r="BG267" s="40"/>
      <c r="BH267" s="40"/>
      <c r="BI267" s="40"/>
      <c r="BJ267" s="40"/>
      <c r="BK267" s="40"/>
      <c r="BL267" s="40"/>
      <c r="BM267" s="40"/>
      <c r="BN267" s="40"/>
      <c r="BP267" s="179" t="str">
        <f>K267&amp;"#"&amp;K268</f>
        <v>#</v>
      </c>
    </row>
    <row r="268" spans="1:68" s="39" customFormat="1" x14ac:dyDescent="0.2">
      <c r="A268" s="41">
        <v>0</v>
      </c>
      <c r="B268" s="41">
        <f>IF(F267&lt;&gt;F268,MAX($B$2:B267)+1,B267)</f>
        <v>4</v>
      </c>
      <c r="C268" s="64">
        <f>IFERROR(INDEX(Data!$A$9:$A$984,INT((ROW()-1)/2),1),"")</f>
        <v>0</v>
      </c>
      <c r="D268" s="64">
        <f>IFERROR(INDEX(Data!$A$9:$A$984,INT((ROW()-1)/2),1),"")</f>
        <v>0</v>
      </c>
      <c r="E268" s="59">
        <f>VLOOKUP(BP268,Define!$L$4:$M$37,2,0)</f>
        <v>0</v>
      </c>
      <c r="F268" s="59">
        <f>IFERROR(INDEX(Data!$B$9:$B$984,INT((ROW()-1)/2),1),"")</f>
        <v>0</v>
      </c>
      <c r="G268" s="59">
        <f t="shared" si="9"/>
        <v>0</v>
      </c>
      <c r="H268" s="47">
        <f>IFERROR(INDEX(Data!$G$9:$G$984,INT((ROW()-1)/2),1),"")</f>
        <v>0</v>
      </c>
      <c r="I268" s="58" t="e">
        <f t="shared" si="8"/>
        <v>#DIV/0!</v>
      </c>
      <c r="J268" s="40"/>
      <c r="K268" s="40" t="str">
        <f>IFERROR(VLOOKUP(IF(ISTEXT(L268),M268,L268),Define!$A$3:$C$500,IF(MOD(ROW(),2)=1,2,3),0),"")</f>
        <v/>
      </c>
      <c r="L268" s="40" t="str">
        <f>IFERROR(INDEX(Data!$P$9:$S$984,INT((ROW()-1)/2),IF(MOD(ROW(),2)=1,1,3)),"")</f>
        <v/>
      </c>
      <c r="M268" s="40" t="str">
        <f>IFERROR(INDEX(Data!$P$9:$S$984,INT((ROW()-1)/2),IF(MOD(ROW(),2)=1,2,4)),"")</f>
        <v/>
      </c>
      <c r="N268" s="167">
        <f>IFERROR(INDEX(IF(H268="USD",Data!$F$9:$F$984,Data!$I$9:$I$984),INT((ROW()-1)/2),1),"")</f>
        <v>0</v>
      </c>
      <c r="O268" s="44">
        <f>IFERROR(IF(H268="USD",0,INDEX(Data!$F$9:$F$984,INT((ROW()-1)/2),1)),0)</f>
        <v>0</v>
      </c>
      <c r="P268" s="40"/>
      <c r="Q268" s="40"/>
      <c r="R268" s="176" t="str">
        <f>IFERROR(VLOOKUP(L268,Define!$A$4:$H$419,8,0),"")</f>
        <v/>
      </c>
      <c r="S268" s="40"/>
      <c r="T268" s="40"/>
      <c r="U268" s="43"/>
      <c r="V268" s="45"/>
      <c r="W268" s="45">
        <f>IFERROR(INDEX(Data!$C$9:$C$984,INT((ROW()-1)/2),1),"")</f>
        <v>0</v>
      </c>
      <c r="X268" s="41"/>
      <c r="Y268" s="40"/>
      <c r="Z268" s="40"/>
      <c r="AA268" s="40"/>
      <c r="AB268" s="40"/>
      <c r="AC268" s="40"/>
      <c r="AD268" s="40"/>
      <c r="AE268" s="40"/>
      <c r="AF268" s="44">
        <f>IFERROR(INDEX(Data!$J$9:$J$984,INT((ROW()-1)/2),1),"")</f>
        <v>0</v>
      </c>
      <c r="AG268" s="40"/>
      <c r="AH268" s="40"/>
      <c r="AI268" s="40"/>
      <c r="AJ268" s="40"/>
      <c r="AK268" s="40"/>
      <c r="AL268" s="41" t="s">
        <v>299</v>
      </c>
      <c r="AM268" s="40"/>
      <c r="AN268" s="40"/>
      <c r="AO268" s="44" t="str">
        <f>IFERROR(VLOOKUP(L268,Define!$A$3:$D$213,4,0),"")</f>
        <v/>
      </c>
      <c r="AP268" s="40"/>
      <c r="AQ268" s="40"/>
      <c r="AR268" s="40"/>
      <c r="AS268" s="40"/>
      <c r="AT268" s="40"/>
      <c r="AU268" s="40"/>
      <c r="AV268" s="40"/>
      <c r="AW268" s="40"/>
      <c r="AX268" s="40"/>
      <c r="AY268" s="40"/>
      <c r="AZ268" s="40"/>
      <c r="BA268" s="40"/>
      <c r="BB268" s="40"/>
      <c r="BC268" s="40"/>
      <c r="BD268" s="40"/>
      <c r="BE268" s="40"/>
      <c r="BF268" s="40"/>
      <c r="BG268" s="40"/>
      <c r="BH268" s="40"/>
      <c r="BI268" s="40"/>
      <c r="BJ268" s="40"/>
      <c r="BK268" s="40"/>
      <c r="BL268" s="40"/>
      <c r="BM268" s="40"/>
      <c r="BN268" s="40"/>
      <c r="BP268" s="179" t="str">
        <f>K267&amp;"#"&amp;K268</f>
        <v>#</v>
      </c>
    </row>
    <row r="269" spans="1:68" s="39" customFormat="1" x14ac:dyDescent="0.2">
      <c r="A269" s="41">
        <v>0</v>
      </c>
      <c r="B269" s="41">
        <f>IF(F268&lt;&gt;F269,MAX($B$2:B268)+1,B268)</f>
        <v>4</v>
      </c>
      <c r="C269" s="64">
        <f>IFERROR(INDEX(Data!$A$9:$A$984,INT((ROW()-1)/2),1),"")</f>
        <v>0</v>
      </c>
      <c r="D269" s="64">
        <f>IFERROR(INDEX(Data!$A$9:$A$984,INT((ROW()-1)/2),1),"")</f>
        <v>0</v>
      </c>
      <c r="E269" s="59">
        <f>VLOOKUP(BP269,Define!$L$4:$M$37,2,0)</f>
        <v>0</v>
      </c>
      <c r="F269" s="59">
        <f>IFERROR(INDEX(Data!$B$9:$B$984,INT((ROW()-1)/2),1),"")</f>
        <v>0</v>
      </c>
      <c r="G269" s="59">
        <f t="shared" si="9"/>
        <v>0</v>
      </c>
      <c r="H269" s="47">
        <f>IFERROR(INDEX(Data!$G$9:$G$984,INT((ROW()-1)/2),1),"")</f>
        <v>0</v>
      </c>
      <c r="I269" s="58" t="e">
        <f t="shared" si="8"/>
        <v>#DIV/0!</v>
      </c>
      <c r="J269" s="40"/>
      <c r="K269" s="40" t="str">
        <f>IFERROR(VLOOKUP(IF(ISTEXT(L269),M269,L269),Define!$A$3:$C$500,IF(MOD(ROW(),2)=1,2,3),0),"")</f>
        <v/>
      </c>
      <c r="L269" s="40" t="str">
        <f>IFERROR(INDEX(Data!$P$9:$S$984,INT((ROW()-1)/2),IF(MOD(ROW(),2)=1,1,3)),"")</f>
        <v/>
      </c>
      <c r="M269" s="40" t="str">
        <f>IFERROR(INDEX(Data!$P$9:$S$984,INT((ROW()-1)/2),IF(MOD(ROW(),2)=1,2,4)),"")</f>
        <v/>
      </c>
      <c r="N269" s="167">
        <f>IFERROR(INDEX(IF(H269="USD",Data!$F$9:$F$984,Data!$I$9:$I$984),INT((ROW()-1)/2),1),"")</f>
        <v>0</v>
      </c>
      <c r="O269" s="44">
        <f>IFERROR(IF(H269="USD",0,INDEX(Data!$F$9:$F$984,INT((ROW()-1)/2),1)),0)</f>
        <v>0</v>
      </c>
      <c r="P269" s="40"/>
      <c r="Q269" s="40"/>
      <c r="R269" s="176" t="str">
        <f>IFERROR(VLOOKUP(L269,Define!$A$4:$H$419,8,0),"")</f>
        <v/>
      </c>
      <c r="S269" s="40"/>
      <c r="T269" s="40"/>
      <c r="U269" s="43"/>
      <c r="V269" s="45"/>
      <c r="W269" s="45">
        <f>IFERROR(INDEX(Data!$C$9:$C$984,INT((ROW()-1)/2),1),"")</f>
        <v>0</v>
      </c>
      <c r="X269" s="41"/>
      <c r="Y269" s="40"/>
      <c r="Z269" s="40"/>
      <c r="AA269" s="40"/>
      <c r="AB269" s="40"/>
      <c r="AC269" s="40"/>
      <c r="AD269" s="40"/>
      <c r="AE269" s="40"/>
      <c r="AF269" s="44">
        <f>IFERROR(INDEX(Data!$J$9:$J$984,INT((ROW()-1)/2),1),"")</f>
        <v>0</v>
      </c>
      <c r="AG269" s="40"/>
      <c r="AH269" s="40"/>
      <c r="AI269" s="40"/>
      <c r="AJ269" s="40"/>
      <c r="AK269" s="40"/>
      <c r="AL269" s="41" t="s">
        <v>299</v>
      </c>
      <c r="AM269" s="40"/>
      <c r="AN269" s="40"/>
      <c r="AO269" s="44" t="str">
        <f>IFERROR(VLOOKUP(L269,Define!$A$3:$D$213,4,0),"")</f>
        <v/>
      </c>
      <c r="AP269" s="40"/>
      <c r="AQ269" s="40"/>
      <c r="AR269" s="40"/>
      <c r="AS269" s="40"/>
      <c r="AT269" s="46"/>
      <c r="AU269" s="40"/>
      <c r="AV269" s="40"/>
      <c r="AW269" s="40"/>
      <c r="AX269" s="40"/>
      <c r="AY269" s="40"/>
      <c r="AZ269" s="40"/>
      <c r="BA269" s="40"/>
      <c r="BB269" s="40"/>
      <c r="BC269" s="40"/>
      <c r="BD269" s="40"/>
      <c r="BE269" s="40"/>
      <c r="BF269" s="40"/>
      <c r="BG269" s="40"/>
      <c r="BH269" s="40"/>
      <c r="BI269" s="40"/>
      <c r="BJ269" s="40"/>
      <c r="BK269" s="40"/>
      <c r="BL269" s="40"/>
      <c r="BM269" s="40"/>
      <c r="BN269" s="40"/>
      <c r="BP269" s="179" t="str">
        <f>K269&amp;"#"&amp;K270</f>
        <v>#</v>
      </c>
    </row>
    <row r="270" spans="1:68" s="39" customFormat="1" x14ac:dyDescent="0.2">
      <c r="A270" s="41">
        <v>0</v>
      </c>
      <c r="B270" s="41">
        <f>IF(F269&lt;&gt;F270,MAX($B$2:B269)+1,B269)</f>
        <v>4</v>
      </c>
      <c r="C270" s="64">
        <f>IFERROR(INDEX(Data!$A$9:$A$984,INT((ROW()-1)/2),1),"")</f>
        <v>0</v>
      </c>
      <c r="D270" s="64">
        <f>IFERROR(INDEX(Data!$A$9:$A$984,INT((ROW()-1)/2),1),"")</f>
        <v>0</v>
      </c>
      <c r="E270" s="59">
        <f>VLOOKUP(BP270,Define!$L$4:$M$37,2,0)</f>
        <v>0</v>
      </c>
      <c r="F270" s="59">
        <f>IFERROR(INDEX(Data!$B$9:$B$984,INT((ROW()-1)/2),1),"")</f>
        <v>0</v>
      </c>
      <c r="G270" s="59">
        <f t="shared" si="9"/>
        <v>0</v>
      </c>
      <c r="H270" s="47">
        <f>IFERROR(INDEX(Data!$G$9:$G$984,INT((ROW()-1)/2),1),"")</f>
        <v>0</v>
      </c>
      <c r="I270" s="58" t="e">
        <f t="shared" si="8"/>
        <v>#DIV/0!</v>
      </c>
      <c r="J270" s="40"/>
      <c r="K270" s="40" t="str">
        <f>IFERROR(VLOOKUP(IF(ISTEXT(L270),M270,L270),Define!$A$3:$C$500,IF(MOD(ROW(),2)=1,2,3),0),"")</f>
        <v/>
      </c>
      <c r="L270" s="40" t="str">
        <f>IFERROR(INDEX(Data!$P$9:$S$984,INT((ROW()-1)/2),IF(MOD(ROW(),2)=1,1,3)),"")</f>
        <v/>
      </c>
      <c r="M270" s="40" t="str">
        <f>IFERROR(INDEX(Data!$P$9:$S$984,INT((ROW()-1)/2),IF(MOD(ROW(),2)=1,2,4)),"")</f>
        <v/>
      </c>
      <c r="N270" s="167">
        <f>IFERROR(INDEX(IF(H270="USD",Data!$F$9:$F$984,Data!$I$9:$I$984),INT((ROW()-1)/2),1),"")</f>
        <v>0</v>
      </c>
      <c r="O270" s="44">
        <f>IFERROR(IF(H270="USD",0,INDEX(Data!$F$9:$F$984,INT((ROW()-1)/2),1)),0)</f>
        <v>0</v>
      </c>
      <c r="P270" s="40"/>
      <c r="Q270" s="40"/>
      <c r="R270" s="176" t="str">
        <f>IFERROR(VLOOKUP(L270,Define!$A$4:$H$419,8,0),"")</f>
        <v/>
      </c>
      <c r="S270" s="40"/>
      <c r="T270" s="40"/>
      <c r="U270" s="43"/>
      <c r="V270" s="45"/>
      <c r="W270" s="45">
        <f>IFERROR(INDEX(Data!$C$9:$C$984,INT((ROW()-1)/2),1),"")</f>
        <v>0</v>
      </c>
      <c r="X270" s="41"/>
      <c r="Y270" s="40"/>
      <c r="Z270" s="40"/>
      <c r="AA270" s="40"/>
      <c r="AB270" s="40"/>
      <c r="AC270" s="40"/>
      <c r="AD270" s="40"/>
      <c r="AE270" s="40"/>
      <c r="AF270" s="44">
        <f>IFERROR(INDEX(Data!$J$9:$J$984,INT((ROW()-1)/2),1),"")</f>
        <v>0</v>
      </c>
      <c r="AG270" s="40"/>
      <c r="AH270" s="40"/>
      <c r="AI270" s="40"/>
      <c r="AJ270" s="40"/>
      <c r="AK270" s="40"/>
      <c r="AL270" s="41" t="s">
        <v>299</v>
      </c>
      <c r="AM270" s="40"/>
      <c r="AN270" s="40"/>
      <c r="AO270" s="44" t="str">
        <f>IFERROR(VLOOKUP(L270,Define!$A$3:$D$213,4,0),"")</f>
        <v/>
      </c>
      <c r="AP270" s="40"/>
      <c r="AQ270" s="40"/>
      <c r="AR270" s="40"/>
      <c r="AS270" s="40"/>
      <c r="AT270" s="40"/>
      <c r="AU270" s="40"/>
      <c r="AV270" s="40"/>
      <c r="AW270" s="40"/>
      <c r="AX270" s="40"/>
      <c r="AY270" s="40"/>
      <c r="AZ270" s="40"/>
      <c r="BA270" s="40"/>
      <c r="BB270" s="40"/>
      <c r="BC270" s="40"/>
      <c r="BD270" s="40"/>
      <c r="BE270" s="40"/>
      <c r="BF270" s="40"/>
      <c r="BG270" s="40"/>
      <c r="BH270" s="40"/>
      <c r="BI270" s="40"/>
      <c r="BJ270" s="40"/>
      <c r="BK270" s="40"/>
      <c r="BL270" s="40"/>
      <c r="BM270" s="40"/>
      <c r="BN270" s="40"/>
      <c r="BP270" s="179" t="str">
        <f>K269&amp;"#"&amp;K270</f>
        <v>#</v>
      </c>
    </row>
    <row r="271" spans="1:68" s="39" customFormat="1" x14ac:dyDescent="0.2">
      <c r="A271" s="41">
        <v>0</v>
      </c>
      <c r="B271" s="41">
        <f>IF(F270&lt;&gt;F271,MAX($B$2:B270)+1,B270)</f>
        <v>4</v>
      </c>
      <c r="C271" s="64">
        <f>IFERROR(INDEX(Data!$A$9:$A$984,INT((ROW()-1)/2),1),"")</f>
        <v>0</v>
      </c>
      <c r="D271" s="64">
        <f>IFERROR(INDEX(Data!$A$9:$A$984,INT((ROW()-1)/2),1),"")</f>
        <v>0</v>
      </c>
      <c r="E271" s="59">
        <f>VLOOKUP(BP271,Define!$L$4:$M$37,2,0)</f>
        <v>0</v>
      </c>
      <c r="F271" s="59">
        <f>IFERROR(INDEX(Data!$B$9:$B$984,INT((ROW()-1)/2),1),"")</f>
        <v>0</v>
      </c>
      <c r="G271" s="59">
        <f t="shared" si="9"/>
        <v>0</v>
      </c>
      <c r="H271" s="47">
        <f>IFERROR(INDEX(Data!$G$9:$G$984,INT((ROW()-1)/2),1),"")</f>
        <v>0</v>
      </c>
      <c r="I271" s="58" t="e">
        <f t="shared" si="8"/>
        <v>#DIV/0!</v>
      </c>
      <c r="J271" s="40"/>
      <c r="K271" s="40" t="str">
        <f>IFERROR(VLOOKUP(IF(ISTEXT(L271),M271,L271),Define!$A$3:$C$500,IF(MOD(ROW(),2)=1,2,3),0),"")</f>
        <v/>
      </c>
      <c r="L271" s="40" t="str">
        <f>IFERROR(INDEX(Data!$P$9:$S$984,INT((ROW()-1)/2),IF(MOD(ROW(),2)=1,1,3)),"")</f>
        <v/>
      </c>
      <c r="M271" s="40" t="str">
        <f>IFERROR(INDEX(Data!$P$9:$S$984,INT((ROW()-1)/2),IF(MOD(ROW(),2)=1,2,4)),"")</f>
        <v/>
      </c>
      <c r="N271" s="167">
        <f>IFERROR(INDEX(IF(H271="USD",Data!$F$9:$F$984,Data!$I$9:$I$984),INT((ROW()-1)/2),1),"")</f>
        <v>0</v>
      </c>
      <c r="O271" s="44">
        <f>IFERROR(IF(H271="USD",0,INDEX(Data!$F$9:$F$984,INT((ROW()-1)/2),1)),0)</f>
        <v>0</v>
      </c>
      <c r="P271" s="40"/>
      <c r="Q271" s="40"/>
      <c r="R271" s="176" t="str">
        <f>IFERROR(VLOOKUP(L271,Define!$A$4:$H$419,8,0),"")</f>
        <v/>
      </c>
      <c r="S271" s="40"/>
      <c r="T271" s="40"/>
      <c r="U271" s="43"/>
      <c r="V271" s="45"/>
      <c r="W271" s="45">
        <f>IFERROR(INDEX(Data!$C$9:$C$984,INT((ROW()-1)/2),1),"")</f>
        <v>0</v>
      </c>
      <c r="X271" s="41"/>
      <c r="Y271" s="40"/>
      <c r="Z271" s="40"/>
      <c r="AA271" s="40"/>
      <c r="AB271" s="40"/>
      <c r="AC271" s="40"/>
      <c r="AD271" s="40"/>
      <c r="AE271" s="40"/>
      <c r="AF271" s="44">
        <f>IFERROR(INDEX(Data!$J$9:$J$984,INT((ROW()-1)/2),1),"")</f>
        <v>0</v>
      </c>
      <c r="AG271" s="40"/>
      <c r="AH271" s="40"/>
      <c r="AI271" s="40"/>
      <c r="AJ271" s="40"/>
      <c r="AK271" s="40"/>
      <c r="AL271" s="41" t="s">
        <v>299</v>
      </c>
      <c r="AM271" s="40"/>
      <c r="AN271" s="40"/>
      <c r="AO271" s="44" t="str">
        <f>IFERROR(VLOOKUP(L271,Define!$A$3:$D$213,4,0),"")</f>
        <v/>
      </c>
      <c r="AP271" s="40"/>
      <c r="AQ271" s="40"/>
      <c r="AR271" s="40"/>
      <c r="AS271" s="40"/>
      <c r="AT271" s="46"/>
      <c r="AU271" s="40"/>
      <c r="AV271" s="40"/>
      <c r="AW271" s="40"/>
      <c r="AX271" s="40"/>
      <c r="AY271" s="40"/>
      <c r="AZ271" s="40"/>
      <c r="BA271" s="40"/>
      <c r="BB271" s="40"/>
      <c r="BC271" s="40"/>
      <c r="BD271" s="40"/>
      <c r="BE271" s="40"/>
      <c r="BF271" s="40"/>
      <c r="BG271" s="40"/>
      <c r="BH271" s="40"/>
      <c r="BI271" s="40"/>
      <c r="BJ271" s="40"/>
      <c r="BK271" s="40"/>
      <c r="BL271" s="40"/>
      <c r="BM271" s="40"/>
      <c r="BN271" s="40"/>
      <c r="BP271" s="179" t="str">
        <f>K271&amp;"#"&amp;K272</f>
        <v>#</v>
      </c>
    </row>
    <row r="272" spans="1:68" s="39" customFormat="1" x14ac:dyDescent="0.2">
      <c r="A272" s="41">
        <v>0</v>
      </c>
      <c r="B272" s="41">
        <f>IF(F271&lt;&gt;F272,MAX($B$2:B271)+1,B271)</f>
        <v>4</v>
      </c>
      <c r="C272" s="64">
        <f>IFERROR(INDEX(Data!$A$9:$A$984,INT((ROW()-1)/2),1),"")</f>
        <v>0</v>
      </c>
      <c r="D272" s="64">
        <f>IFERROR(INDEX(Data!$A$9:$A$984,INT((ROW()-1)/2),1),"")</f>
        <v>0</v>
      </c>
      <c r="E272" s="59">
        <f>VLOOKUP(BP272,Define!$L$4:$M$37,2,0)</f>
        <v>0</v>
      </c>
      <c r="F272" s="59">
        <f>IFERROR(INDEX(Data!$B$9:$B$984,INT((ROW()-1)/2),1),"")</f>
        <v>0</v>
      </c>
      <c r="G272" s="59">
        <f t="shared" si="9"/>
        <v>0</v>
      </c>
      <c r="H272" s="47">
        <f>IFERROR(INDEX(Data!$G$9:$G$984,INT((ROW()-1)/2),1),"")</f>
        <v>0</v>
      </c>
      <c r="I272" s="58" t="e">
        <f t="shared" si="8"/>
        <v>#DIV/0!</v>
      </c>
      <c r="J272" s="40"/>
      <c r="K272" s="40" t="str">
        <f>IFERROR(VLOOKUP(IF(ISTEXT(L272),M272,L272),Define!$A$3:$C$500,IF(MOD(ROW(),2)=1,2,3),0),"")</f>
        <v/>
      </c>
      <c r="L272" s="40" t="str">
        <f>IFERROR(INDEX(Data!$P$9:$S$984,INT((ROW()-1)/2),IF(MOD(ROW(),2)=1,1,3)),"")</f>
        <v/>
      </c>
      <c r="M272" s="40" t="str">
        <f>IFERROR(INDEX(Data!$P$9:$S$984,INT((ROW()-1)/2),IF(MOD(ROW(),2)=1,2,4)),"")</f>
        <v/>
      </c>
      <c r="N272" s="167">
        <f>IFERROR(INDEX(IF(H272="USD",Data!$F$9:$F$984,Data!$I$9:$I$984),INT((ROW()-1)/2),1),"")</f>
        <v>0</v>
      </c>
      <c r="O272" s="44">
        <f>IFERROR(IF(H272="USD",0,INDEX(Data!$F$9:$F$984,INT((ROW()-1)/2),1)),0)</f>
        <v>0</v>
      </c>
      <c r="P272" s="40"/>
      <c r="Q272" s="40"/>
      <c r="R272" s="176" t="str">
        <f>IFERROR(VLOOKUP(L272,Define!$A$4:$H$419,8,0),"")</f>
        <v/>
      </c>
      <c r="S272" s="40"/>
      <c r="T272" s="40"/>
      <c r="U272" s="43"/>
      <c r="V272" s="45"/>
      <c r="W272" s="45">
        <f>IFERROR(INDEX(Data!$C$9:$C$984,INT((ROW()-1)/2),1),"")</f>
        <v>0</v>
      </c>
      <c r="X272" s="41"/>
      <c r="Y272" s="40"/>
      <c r="Z272" s="40"/>
      <c r="AA272" s="40"/>
      <c r="AB272" s="40"/>
      <c r="AC272" s="40"/>
      <c r="AD272" s="40"/>
      <c r="AE272" s="40"/>
      <c r="AF272" s="44">
        <f>IFERROR(INDEX(Data!$J$9:$J$984,INT((ROW()-1)/2),1),"")</f>
        <v>0</v>
      </c>
      <c r="AG272" s="40"/>
      <c r="AH272" s="40"/>
      <c r="AI272" s="40"/>
      <c r="AJ272" s="40"/>
      <c r="AK272" s="40"/>
      <c r="AL272" s="41" t="s">
        <v>299</v>
      </c>
      <c r="AM272" s="40"/>
      <c r="AN272" s="40"/>
      <c r="AO272" s="44" t="str">
        <f>IFERROR(VLOOKUP(L272,Define!$A$3:$D$213,4,0),"")</f>
        <v/>
      </c>
      <c r="AP272" s="40"/>
      <c r="AQ272" s="40"/>
      <c r="AR272" s="40"/>
      <c r="AS272" s="40"/>
      <c r="AT272" s="40"/>
      <c r="AU272" s="40"/>
      <c r="AV272" s="40"/>
      <c r="AW272" s="40"/>
      <c r="AX272" s="40"/>
      <c r="AY272" s="40"/>
      <c r="AZ272" s="40"/>
      <c r="BA272" s="40"/>
      <c r="BB272" s="40"/>
      <c r="BC272" s="40"/>
      <c r="BD272" s="40"/>
      <c r="BE272" s="40"/>
      <c r="BF272" s="40"/>
      <c r="BG272" s="40"/>
      <c r="BH272" s="40"/>
      <c r="BI272" s="40"/>
      <c r="BJ272" s="40"/>
      <c r="BK272" s="40"/>
      <c r="BL272" s="40"/>
      <c r="BM272" s="40"/>
      <c r="BN272" s="40"/>
      <c r="BP272" s="179" t="str">
        <f>K271&amp;"#"&amp;K272</f>
        <v>#</v>
      </c>
    </row>
    <row r="273" spans="1:68" s="39" customFormat="1" x14ac:dyDescent="0.2">
      <c r="A273" s="41">
        <v>0</v>
      </c>
      <c r="B273" s="41">
        <f>IF(F272&lt;&gt;F273,MAX($B$2:B272)+1,B272)</f>
        <v>4</v>
      </c>
      <c r="C273" s="64">
        <f>IFERROR(INDEX(Data!$A$9:$A$984,INT((ROW()-1)/2),1),"")</f>
        <v>0</v>
      </c>
      <c r="D273" s="64">
        <f>IFERROR(INDEX(Data!$A$9:$A$984,INT((ROW()-1)/2),1),"")</f>
        <v>0</v>
      </c>
      <c r="E273" s="59">
        <f>VLOOKUP(BP273,Define!$L$4:$M$37,2,0)</f>
        <v>0</v>
      </c>
      <c r="F273" s="59">
        <f>IFERROR(INDEX(Data!$B$9:$B$984,INT((ROW()-1)/2),1),"")</f>
        <v>0</v>
      </c>
      <c r="G273" s="59">
        <f t="shared" si="9"/>
        <v>0</v>
      </c>
      <c r="H273" s="47">
        <f>IFERROR(INDEX(Data!$G$9:$G$984,INT((ROW()-1)/2),1),"")</f>
        <v>0</v>
      </c>
      <c r="I273" s="58" t="e">
        <f t="shared" si="8"/>
        <v>#DIV/0!</v>
      </c>
      <c r="J273" s="40"/>
      <c r="K273" s="40" t="str">
        <f>IFERROR(VLOOKUP(IF(ISTEXT(L273),M273,L273),Define!$A$3:$C$500,IF(MOD(ROW(),2)=1,2,3),0),"")</f>
        <v/>
      </c>
      <c r="L273" s="40" t="str">
        <f>IFERROR(INDEX(Data!$P$9:$S$984,INT((ROW()-1)/2),IF(MOD(ROW(),2)=1,1,3)),"")</f>
        <v/>
      </c>
      <c r="M273" s="40" t="str">
        <f>IFERROR(INDEX(Data!$P$9:$S$984,INT((ROW()-1)/2),IF(MOD(ROW(),2)=1,2,4)),"")</f>
        <v/>
      </c>
      <c r="N273" s="167">
        <f>IFERROR(INDEX(IF(H273="USD",Data!$F$9:$F$984,Data!$I$9:$I$984),INT((ROW()-1)/2),1),"")</f>
        <v>0</v>
      </c>
      <c r="O273" s="44">
        <f>IFERROR(IF(H273="USD",0,INDEX(Data!$F$9:$F$984,INT((ROW()-1)/2),1)),0)</f>
        <v>0</v>
      </c>
      <c r="P273" s="40"/>
      <c r="Q273" s="40"/>
      <c r="R273" s="176" t="str">
        <f>IFERROR(VLOOKUP(L273,Define!$A$4:$H$419,8,0),"")</f>
        <v/>
      </c>
      <c r="S273" s="40"/>
      <c r="T273" s="40"/>
      <c r="U273" s="43"/>
      <c r="V273" s="45"/>
      <c r="W273" s="45">
        <f>IFERROR(INDEX(Data!$C$9:$C$984,INT((ROW()-1)/2),1),"")</f>
        <v>0</v>
      </c>
      <c r="X273" s="41"/>
      <c r="Y273" s="40"/>
      <c r="Z273" s="40"/>
      <c r="AA273" s="40"/>
      <c r="AB273" s="40"/>
      <c r="AC273" s="40"/>
      <c r="AD273" s="40"/>
      <c r="AE273" s="40"/>
      <c r="AF273" s="44">
        <f>IFERROR(INDEX(Data!$J$9:$J$984,INT((ROW()-1)/2),1),"")</f>
        <v>0</v>
      </c>
      <c r="AG273" s="40"/>
      <c r="AH273" s="40"/>
      <c r="AI273" s="40"/>
      <c r="AJ273" s="40"/>
      <c r="AK273" s="40"/>
      <c r="AL273" s="41" t="s">
        <v>299</v>
      </c>
      <c r="AM273" s="40"/>
      <c r="AN273" s="40"/>
      <c r="AO273" s="44" t="str">
        <f>IFERROR(VLOOKUP(L273,Define!$A$3:$D$213,4,0),"")</f>
        <v/>
      </c>
      <c r="AP273" s="40"/>
      <c r="AQ273" s="40"/>
      <c r="AR273" s="40"/>
      <c r="AS273" s="40"/>
      <c r="AT273" s="46"/>
      <c r="AU273" s="40"/>
      <c r="AV273" s="40"/>
      <c r="AW273" s="40"/>
      <c r="AX273" s="40"/>
      <c r="AY273" s="40"/>
      <c r="AZ273" s="40"/>
      <c r="BA273" s="40"/>
      <c r="BB273" s="40"/>
      <c r="BC273" s="40"/>
      <c r="BD273" s="40"/>
      <c r="BE273" s="40"/>
      <c r="BF273" s="40"/>
      <c r="BG273" s="40"/>
      <c r="BH273" s="40"/>
      <c r="BI273" s="40"/>
      <c r="BJ273" s="40"/>
      <c r="BK273" s="40"/>
      <c r="BL273" s="40"/>
      <c r="BM273" s="40"/>
      <c r="BN273" s="40"/>
      <c r="BP273" s="179" t="str">
        <f>K273&amp;"#"&amp;K274</f>
        <v>#</v>
      </c>
    </row>
    <row r="274" spans="1:68" s="39" customFormat="1" x14ac:dyDescent="0.2">
      <c r="A274" s="41">
        <v>0</v>
      </c>
      <c r="B274" s="41">
        <f>IF(F273&lt;&gt;F274,MAX($B$2:B273)+1,B273)</f>
        <v>4</v>
      </c>
      <c r="C274" s="64">
        <f>IFERROR(INDEX(Data!$A$9:$A$984,INT((ROW()-1)/2),1),"")</f>
        <v>0</v>
      </c>
      <c r="D274" s="64">
        <f>IFERROR(INDEX(Data!$A$9:$A$984,INT((ROW()-1)/2),1),"")</f>
        <v>0</v>
      </c>
      <c r="E274" s="59">
        <f>VLOOKUP(BP274,Define!$L$4:$M$37,2,0)</f>
        <v>0</v>
      </c>
      <c r="F274" s="59">
        <f>IFERROR(INDEX(Data!$B$9:$B$984,INT((ROW()-1)/2),1),"")</f>
        <v>0</v>
      </c>
      <c r="G274" s="59">
        <f t="shared" si="9"/>
        <v>0</v>
      </c>
      <c r="H274" s="47">
        <f>IFERROR(INDEX(Data!$G$9:$G$984,INT((ROW()-1)/2),1),"")</f>
        <v>0</v>
      </c>
      <c r="I274" s="58" t="e">
        <f t="shared" si="8"/>
        <v>#DIV/0!</v>
      </c>
      <c r="J274" s="40"/>
      <c r="K274" s="40" t="str">
        <f>IFERROR(VLOOKUP(IF(ISTEXT(L274),M274,L274),Define!$A$3:$C$500,IF(MOD(ROW(),2)=1,2,3),0),"")</f>
        <v/>
      </c>
      <c r="L274" s="40" t="str">
        <f>IFERROR(INDEX(Data!$P$9:$S$984,INT((ROW()-1)/2),IF(MOD(ROW(),2)=1,1,3)),"")</f>
        <v/>
      </c>
      <c r="M274" s="40" t="str">
        <f>IFERROR(INDEX(Data!$P$9:$S$984,INT((ROW()-1)/2),IF(MOD(ROW(),2)=1,2,4)),"")</f>
        <v/>
      </c>
      <c r="N274" s="167">
        <f>IFERROR(INDEX(IF(H274="USD",Data!$F$9:$F$984,Data!$I$9:$I$984),INT((ROW()-1)/2),1),"")</f>
        <v>0</v>
      </c>
      <c r="O274" s="44">
        <f>IFERROR(IF(H274="USD",0,INDEX(Data!$F$9:$F$984,INT((ROW()-1)/2),1)),0)</f>
        <v>0</v>
      </c>
      <c r="P274" s="40"/>
      <c r="Q274" s="40"/>
      <c r="R274" s="176" t="str">
        <f>IFERROR(VLOOKUP(L274,Define!$A$4:$H$419,8,0),"")</f>
        <v/>
      </c>
      <c r="S274" s="40"/>
      <c r="T274" s="40"/>
      <c r="U274" s="43"/>
      <c r="V274" s="45"/>
      <c r="W274" s="45">
        <f>IFERROR(INDEX(Data!$C$9:$C$984,INT((ROW()-1)/2),1),"")</f>
        <v>0</v>
      </c>
      <c r="X274" s="41"/>
      <c r="Y274" s="40"/>
      <c r="Z274" s="40"/>
      <c r="AA274" s="40"/>
      <c r="AB274" s="40"/>
      <c r="AC274" s="40"/>
      <c r="AD274" s="40"/>
      <c r="AE274" s="40"/>
      <c r="AF274" s="44">
        <f>IFERROR(INDEX(Data!$J$9:$J$984,INT((ROW()-1)/2),1),"")</f>
        <v>0</v>
      </c>
      <c r="AG274" s="40"/>
      <c r="AH274" s="40"/>
      <c r="AI274" s="40"/>
      <c r="AJ274" s="40"/>
      <c r="AK274" s="40"/>
      <c r="AL274" s="41" t="s">
        <v>299</v>
      </c>
      <c r="AM274" s="40"/>
      <c r="AN274" s="40"/>
      <c r="AO274" s="44" t="str">
        <f>IFERROR(VLOOKUP(L274,Define!$A$3:$D$213,4,0),"")</f>
        <v/>
      </c>
      <c r="AP274" s="40"/>
      <c r="AQ274" s="40"/>
      <c r="AR274" s="40"/>
      <c r="AS274" s="40"/>
      <c r="AT274" s="40"/>
      <c r="AU274" s="40"/>
      <c r="AV274" s="40"/>
      <c r="AW274" s="40"/>
      <c r="AX274" s="40"/>
      <c r="AY274" s="40"/>
      <c r="AZ274" s="40"/>
      <c r="BA274" s="40"/>
      <c r="BB274" s="40"/>
      <c r="BC274" s="40"/>
      <c r="BD274" s="40"/>
      <c r="BE274" s="40"/>
      <c r="BF274" s="40"/>
      <c r="BG274" s="40"/>
      <c r="BH274" s="40"/>
      <c r="BI274" s="40"/>
      <c r="BJ274" s="40"/>
      <c r="BK274" s="40"/>
      <c r="BL274" s="40"/>
      <c r="BM274" s="40"/>
      <c r="BN274" s="40"/>
      <c r="BP274" s="179" t="str">
        <f>K273&amp;"#"&amp;K274</f>
        <v>#</v>
      </c>
    </row>
    <row r="275" spans="1:68" s="39" customFormat="1" x14ac:dyDescent="0.2">
      <c r="A275" s="41">
        <v>0</v>
      </c>
      <c r="B275" s="41">
        <f>IF(F274&lt;&gt;F275,MAX($B$2:B274)+1,B274)</f>
        <v>4</v>
      </c>
      <c r="C275" s="64">
        <f>IFERROR(INDEX(Data!$A$9:$A$984,INT((ROW()-1)/2),1),"")</f>
        <v>0</v>
      </c>
      <c r="D275" s="64">
        <f>IFERROR(INDEX(Data!$A$9:$A$984,INT((ROW()-1)/2),1),"")</f>
        <v>0</v>
      </c>
      <c r="E275" s="59">
        <f>VLOOKUP(BP275,Define!$L$4:$M$37,2,0)</f>
        <v>0</v>
      </c>
      <c r="F275" s="59">
        <f>IFERROR(INDEX(Data!$B$9:$B$984,INT((ROW()-1)/2),1),"")</f>
        <v>0</v>
      </c>
      <c r="G275" s="59">
        <f t="shared" si="9"/>
        <v>0</v>
      </c>
      <c r="H275" s="47">
        <f>IFERROR(INDEX(Data!$G$9:$G$984,INT((ROW()-1)/2),1),"")</f>
        <v>0</v>
      </c>
      <c r="I275" s="58" t="e">
        <f t="shared" si="8"/>
        <v>#DIV/0!</v>
      </c>
      <c r="J275" s="40"/>
      <c r="K275" s="40" t="str">
        <f>IFERROR(VLOOKUP(IF(ISTEXT(L275),M275,L275),Define!$A$3:$C$500,IF(MOD(ROW(),2)=1,2,3),0),"")</f>
        <v/>
      </c>
      <c r="L275" s="40" t="str">
        <f>IFERROR(INDEX(Data!$P$9:$S$984,INT((ROW()-1)/2),IF(MOD(ROW(),2)=1,1,3)),"")</f>
        <v/>
      </c>
      <c r="M275" s="40" t="str">
        <f>IFERROR(INDEX(Data!$P$9:$S$984,INT((ROW()-1)/2),IF(MOD(ROW(),2)=1,2,4)),"")</f>
        <v/>
      </c>
      <c r="N275" s="167">
        <f>IFERROR(INDEX(IF(H275="USD",Data!$F$9:$F$984,Data!$I$9:$I$984),INT((ROW()-1)/2),1),"")</f>
        <v>0</v>
      </c>
      <c r="O275" s="44">
        <f>IFERROR(IF(H275="USD",0,INDEX(Data!$F$9:$F$984,INT((ROW()-1)/2),1)),0)</f>
        <v>0</v>
      </c>
      <c r="P275" s="40"/>
      <c r="Q275" s="40"/>
      <c r="R275" s="176" t="str">
        <f>IFERROR(VLOOKUP(L275,Define!$A$4:$H$419,8,0),"")</f>
        <v/>
      </c>
      <c r="S275" s="40"/>
      <c r="T275" s="40"/>
      <c r="U275" s="43"/>
      <c r="V275" s="45"/>
      <c r="W275" s="45">
        <f>IFERROR(INDEX(Data!$C$9:$C$984,INT((ROW()-1)/2),1),"")</f>
        <v>0</v>
      </c>
      <c r="X275" s="41"/>
      <c r="Y275" s="40"/>
      <c r="Z275" s="40"/>
      <c r="AA275" s="40"/>
      <c r="AB275" s="40"/>
      <c r="AC275" s="40"/>
      <c r="AD275" s="40"/>
      <c r="AE275" s="40"/>
      <c r="AF275" s="44">
        <f>IFERROR(INDEX(Data!$J$9:$J$984,INT((ROW()-1)/2),1),"")</f>
        <v>0</v>
      </c>
      <c r="AG275" s="40"/>
      <c r="AH275" s="40"/>
      <c r="AI275" s="40"/>
      <c r="AJ275" s="40"/>
      <c r="AK275" s="40"/>
      <c r="AL275" s="41" t="s">
        <v>299</v>
      </c>
      <c r="AM275" s="40"/>
      <c r="AN275" s="40"/>
      <c r="AO275" s="44" t="str">
        <f>IFERROR(VLOOKUP(L275,Define!$A$3:$D$213,4,0),"")</f>
        <v/>
      </c>
      <c r="AP275" s="40"/>
      <c r="AQ275" s="40"/>
      <c r="AR275" s="40"/>
      <c r="AS275" s="40"/>
      <c r="AT275" s="46"/>
      <c r="AU275" s="40"/>
      <c r="AV275" s="40"/>
      <c r="AW275" s="40"/>
      <c r="AX275" s="40"/>
      <c r="AY275" s="40"/>
      <c r="AZ275" s="40"/>
      <c r="BA275" s="40"/>
      <c r="BB275" s="40"/>
      <c r="BC275" s="40"/>
      <c r="BD275" s="40"/>
      <c r="BE275" s="40"/>
      <c r="BF275" s="40"/>
      <c r="BG275" s="40"/>
      <c r="BH275" s="40"/>
      <c r="BI275" s="40"/>
      <c r="BJ275" s="40"/>
      <c r="BK275" s="40"/>
      <c r="BL275" s="40"/>
      <c r="BM275" s="40"/>
      <c r="BN275" s="40"/>
      <c r="BP275" s="179" t="str">
        <f>K275&amp;"#"&amp;K276</f>
        <v>#</v>
      </c>
    </row>
    <row r="276" spans="1:68" s="39" customFormat="1" x14ac:dyDescent="0.2">
      <c r="A276" s="41">
        <v>0</v>
      </c>
      <c r="B276" s="41">
        <f>IF(F275&lt;&gt;F276,MAX($B$2:B275)+1,B275)</f>
        <v>4</v>
      </c>
      <c r="C276" s="64">
        <f>IFERROR(INDEX(Data!$A$9:$A$984,INT((ROW()-1)/2),1),"")</f>
        <v>0</v>
      </c>
      <c r="D276" s="64">
        <f>IFERROR(INDEX(Data!$A$9:$A$984,INT((ROW()-1)/2),1),"")</f>
        <v>0</v>
      </c>
      <c r="E276" s="59">
        <f>VLOOKUP(BP276,Define!$L$4:$M$37,2,0)</f>
        <v>0</v>
      </c>
      <c r="F276" s="59">
        <f>IFERROR(INDEX(Data!$B$9:$B$984,INT((ROW()-1)/2),1),"")</f>
        <v>0</v>
      </c>
      <c r="G276" s="59">
        <f t="shared" si="9"/>
        <v>0</v>
      </c>
      <c r="H276" s="47">
        <f>IFERROR(INDEX(Data!$G$9:$G$984,INT((ROW()-1)/2),1),"")</f>
        <v>0</v>
      </c>
      <c r="I276" s="58" t="e">
        <f t="shared" si="8"/>
        <v>#DIV/0!</v>
      </c>
      <c r="J276" s="40"/>
      <c r="K276" s="40" t="str">
        <f>IFERROR(VLOOKUP(IF(ISTEXT(L276),M276,L276),Define!$A$3:$C$500,IF(MOD(ROW(),2)=1,2,3),0),"")</f>
        <v/>
      </c>
      <c r="L276" s="40" t="str">
        <f>IFERROR(INDEX(Data!$P$9:$S$984,INT((ROW()-1)/2),IF(MOD(ROW(),2)=1,1,3)),"")</f>
        <v/>
      </c>
      <c r="M276" s="40" t="str">
        <f>IFERROR(INDEX(Data!$P$9:$S$984,INT((ROW()-1)/2),IF(MOD(ROW(),2)=1,2,4)),"")</f>
        <v/>
      </c>
      <c r="N276" s="167">
        <f>IFERROR(INDEX(IF(H276="USD",Data!$F$9:$F$984,Data!$I$9:$I$984),INT((ROW()-1)/2),1),"")</f>
        <v>0</v>
      </c>
      <c r="O276" s="44">
        <f>IFERROR(IF(H276="USD",0,INDEX(Data!$F$9:$F$984,INT((ROW()-1)/2),1)),0)</f>
        <v>0</v>
      </c>
      <c r="P276" s="40"/>
      <c r="Q276" s="40"/>
      <c r="R276" s="176" t="str">
        <f>IFERROR(VLOOKUP(L276,Define!$A$4:$H$419,8,0),"")</f>
        <v/>
      </c>
      <c r="S276" s="40"/>
      <c r="T276" s="40"/>
      <c r="U276" s="43"/>
      <c r="V276" s="45"/>
      <c r="W276" s="45">
        <f>IFERROR(INDEX(Data!$C$9:$C$984,INT((ROW()-1)/2),1),"")</f>
        <v>0</v>
      </c>
      <c r="X276" s="41"/>
      <c r="Y276" s="40"/>
      <c r="Z276" s="40"/>
      <c r="AA276" s="40"/>
      <c r="AB276" s="40"/>
      <c r="AC276" s="40"/>
      <c r="AD276" s="40"/>
      <c r="AE276" s="40"/>
      <c r="AF276" s="44">
        <f>IFERROR(INDEX(Data!$J$9:$J$984,INT((ROW()-1)/2),1),"")</f>
        <v>0</v>
      </c>
      <c r="AG276" s="40"/>
      <c r="AH276" s="40"/>
      <c r="AI276" s="40"/>
      <c r="AJ276" s="40"/>
      <c r="AK276" s="40"/>
      <c r="AL276" s="41" t="s">
        <v>299</v>
      </c>
      <c r="AM276" s="40"/>
      <c r="AN276" s="40"/>
      <c r="AO276" s="44" t="str">
        <f>IFERROR(VLOOKUP(L276,Define!$A$3:$D$213,4,0),"")</f>
        <v/>
      </c>
      <c r="AP276" s="40"/>
      <c r="AQ276" s="40"/>
      <c r="AR276" s="40"/>
      <c r="AS276" s="40"/>
      <c r="AT276" s="40"/>
      <c r="AU276" s="40"/>
      <c r="AV276" s="40"/>
      <c r="AW276" s="40"/>
      <c r="AX276" s="40"/>
      <c r="AY276" s="40"/>
      <c r="AZ276" s="40"/>
      <c r="BA276" s="40"/>
      <c r="BB276" s="40"/>
      <c r="BC276" s="40"/>
      <c r="BD276" s="40"/>
      <c r="BE276" s="40"/>
      <c r="BF276" s="40"/>
      <c r="BG276" s="40"/>
      <c r="BH276" s="40"/>
      <c r="BI276" s="40"/>
      <c r="BJ276" s="40"/>
      <c r="BK276" s="40"/>
      <c r="BL276" s="40"/>
      <c r="BM276" s="40"/>
      <c r="BN276" s="40"/>
      <c r="BP276" s="179" t="str">
        <f>K275&amp;"#"&amp;K276</f>
        <v>#</v>
      </c>
    </row>
    <row r="277" spans="1:68" s="39" customFormat="1" x14ac:dyDescent="0.2">
      <c r="A277" s="41">
        <v>0</v>
      </c>
      <c r="B277" s="41">
        <f>IF(F276&lt;&gt;F277,MAX($B$2:B276)+1,B276)</f>
        <v>4</v>
      </c>
      <c r="C277" s="64">
        <f>IFERROR(INDEX(Data!$A$9:$A$984,INT((ROW()-1)/2),1),"")</f>
        <v>0</v>
      </c>
      <c r="D277" s="64">
        <f>IFERROR(INDEX(Data!$A$9:$A$984,INT((ROW()-1)/2),1),"")</f>
        <v>0</v>
      </c>
      <c r="E277" s="59">
        <f>VLOOKUP(BP277,Define!$L$4:$M$37,2,0)</f>
        <v>0</v>
      </c>
      <c r="F277" s="59">
        <f>IFERROR(INDEX(Data!$B$9:$B$984,INT((ROW()-1)/2),1),"")</f>
        <v>0</v>
      </c>
      <c r="G277" s="59">
        <f t="shared" si="9"/>
        <v>0</v>
      </c>
      <c r="H277" s="47">
        <f>IFERROR(INDEX(Data!$G$9:$G$984,INT((ROW()-1)/2),1),"")</f>
        <v>0</v>
      </c>
      <c r="I277" s="58" t="e">
        <f t="shared" si="8"/>
        <v>#DIV/0!</v>
      </c>
      <c r="J277" s="40"/>
      <c r="K277" s="40" t="str">
        <f>IFERROR(VLOOKUP(IF(ISTEXT(L277),M277,L277),Define!$A$3:$C$500,IF(MOD(ROW(),2)=1,2,3),0),"")</f>
        <v/>
      </c>
      <c r="L277" s="40" t="str">
        <f>IFERROR(INDEX(Data!$P$9:$S$984,INT((ROW()-1)/2),IF(MOD(ROW(),2)=1,1,3)),"")</f>
        <v/>
      </c>
      <c r="M277" s="40" t="str">
        <f>IFERROR(INDEX(Data!$P$9:$S$984,INT((ROW()-1)/2),IF(MOD(ROW(),2)=1,2,4)),"")</f>
        <v/>
      </c>
      <c r="N277" s="167">
        <f>IFERROR(INDEX(IF(H277="USD",Data!$F$9:$F$984,Data!$I$9:$I$984),INT((ROW()-1)/2),1),"")</f>
        <v>0</v>
      </c>
      <c r="O277" s="44">
        <f>IFERROR(IF(H277="USD",0,INDEX(Data!$F$9:$F$984,INT((ROW()-1)/2),1)),0)</f>
        <v>0</v>
      </c>
      <c r="P277" s="40"/>
      <c r="Q277" s="40"/>
      <c r="R277" s="176" t="str">
        <f>IFERROR(VLOOKUP(L277,Define!$A$4:$H$419,8,0),"")</f>
        <v/>
      </c>
      <c r="S277" s="40"/>
      <c r="T277" s="40"/>
      <c r="U277" s="43"/>
      <c r="V277" s="45"/>
      <c r="W277" s="45">
        <f>IFERROR(INDEX(Data!$C$9:$C$984,INT((ROW()-1)/2),1),"")</f>
        <v>0</v>
      </c>
      <c r="X277" s="41"/>
      <c r="Y277" s="40"/>
      <c r="Z277" s="40"/>
      <c r="AA277" s="40"/>
      <c r="AB277" s="40"/>
      <c r="AC277" s="40"/>
      <c r="AD277" s="40"/>
      <c r="AE277" s="40"/>
      <c r="AF277" s="44">
        <f>IFERROR(INDEX(Data!$J$9:$J$984,INT((ROW()-1)/2),1),"")</f>
        <v>0</v>
      </c>
      <c r="AG277" s="40"/>
      <c r="AH277" s="40"/>
      <c r="AI277" s="40"/>
      <c r="AJ277" s="40"/>
      <c r="AK277" s="40"/>
      <c r="AL277" s="41" t="s">
        <v>299</v>
      </c>
      <c r="AM277" s="40"/>
      <c r="AN277" s="40"/>
      <c r="AO277" s="44" t="str">
        <f>IFERROR(VLOOKUP(L277,Define!$A$3:$D$213,4,0),"")</f>
        <v/>
      </c>
      <c r="AP277" s="40"/>
      <c r="AQ277" s="40"/>
      <c r="AR277" s="40"/>
      <c r="AS277" s="40"/>
      <c r="AT277" s="46"/>
      <c r="AU277" s="40"/>
      <c r="AV277" s="40"/>
      <c r="AW277" s="40"/>
      <c r="AX277" s="40"/>
      <c r="AY277" s="40"/>
      <c r="AZ277" s="40"/>
      <c r="BA277" s="40"/>
      <c r="BB277" s="40"/>
      <c r="BC277" s="40"/>
      <c r="BD277" s="40"/>
      <c r="BE277" s="40"/>
      <c r="BF277" s="40"/>
      <c r="BG277" s="40"/>
      <c r="BH277" s="40"/>
      <c r="BI277" s="40"/>
      <c r="BJ277" s="40"/>
      <c r="BK277" s="40"/>
      <c r="BL277" s="40"/>
      <c r="BM277" s="40"/>
      <c r="BN277" s="40"/>
      <c r="BP277" s="179" t="str">
        <f>K277&amp;"#"&amp;K278</f>
        <v>#</v>
      </c>
    </row>
    <row r="278" spans="1:68" s="39" customFormat="1" x14ac:dyDescent="0.2">
      <c r="A278" s="41">
        <v>0</v>
      </c>
      <c r="B278" s="41">
        <f>IF(F277&lt;&gt;F278,MAX($B$2:B277)+1,B277)</f>
        <v>4</v>
      </c>
      <c r="C278" s="64">
        <f>IFERROR(INDEX(Data!$A$9:$A$984,INT((ROW()-1)/2),1),"")</f>
        <v>0</v>
      </c>
      <c r="D278" s="64">
        <f>IFERROR(INDEX(Data!$A$9:$A$984,INT((ROW()-1)/2),1),"")</f>
        <v>0</v>
      </c>
      <c r="E278" s="59">
        <f>VLOOKUP(BP278,Define!$L$4:$M$37,2,0)</f>
        <v>0</v>
      </c>
      <c r="F278" s="59">
        <f>IFERROR(INDEX(Data!$B$9:$B$984,INT((ROW()-1)/2),1),"")</f>
        <v>0</v>
      </c>
      <c r="G278" s="59">
        <f t="shared" si="9"/>
        <v>0</v>
      </c>
      <c r="H278" s="47">
        <f>IFERROR(INDEX(Data!$G$9:$G$984,INT((ROW()-1)/2),1),"")</f>
        <v>0</v>
      </c>
      <c r="I278" s="58" t="e">
        <f t="shared" si="8"/>
        <v>#DIV/0!</v>
      </c>
      <c r="J278" s="40"/>
      <c r="K278" s="40" t="str">
        <f>IFERROR(VLOOKUP(IF(ISTEXT(L278),M278,L278),Define!$A$3:$C$500,IF(MOD(ROW(),2)=1,2,3),0),"")</f>
        <v/>
      </c>
      <c r="L278" s="40" t="str">
        <f>IFERROR(INDEX(Data!$P$9:$S$984,INT((ROW()-1)/2),IF(MOD(ROW(),2)=1,1,3)),"")</f>
        <v/>
      </c>
      <c r="M278" s="40" t="str">
        <f>IFERROR(INDEX(Data!$P$9:$S$984,INT((ROW()-1)/2),IF(MOD(ROW(),2)=1,2,4)),"")</f>
        <v/>
      </c>
      <c r="N278" s="167">
        <f>IFERROR(INDEX(IF(H278="USD",Data!$F$9:$F$984,Data!$I$9:$I$984),INT((ROW()-1)/2),1),"")</f>
        <v>0</v>
      </c>
      <c r="O278" s="44">
        <f>IFERROR(IF(H278="USD",0,INDEX(Data!$F$9:$F$984,INT((ROW()-1)/2),1)),0)</f>
        <v>0</v>
      </c>
      <c r="P278" s="40"/>
      <c r="Q278" s="40"/>
      <c r="R278" s="176" t="str">
        <f>IFERROR(VLOOKUP(L278,Define!$A$4:$H$419,8,0),"")</f>
        <v/>
      </c>
      <c r="S278" s="40"/>
      <c r="T278" s="40"/>
      <c r="U278" s="43"/>
      <c r="V278" s="45"/>
      <c r="W278" s="45">
        <f>IFERROR(INDEX(Data!$C$9:$C$984,INT((ROW()-1)/2),1),"")</f>
        <v>0</v>
      </c>
      <c r="X278" s="41"/>
      <c r="Y278" s="40"/>
      <c r="Z278" s="40"/>
      <c r="AA278" s="40"/>
      <c r="AB278" s="40"/>
      <c r="AC278" s="40"/>
      <c r="AD278" s="40"/>
      <c r="AE278" s="40"/>
      <c r="AF278" s="44">
        <f>IFERROR(INDEX(Data!$J$9:$J$984,INT((ROW()-1)/2),1),"")</f>
        <v>0</v>
      </c>
      <c r="AG278" s="40"/>
      <c r="AH278" s="40"/>
      <c r="AI278" s="40"/>
      <c r="AJ278" s="40"/>
      <c r="AK278" s="40"/>
      <c r="AL278" s="41" t="s">
        <v>299</v>
      </c>
      <c r="AM278" s="40"/>
      <c r="AN278" s="40"/>
      <c r="AO278" s="44" t="str">
        <f>IFERROR(VLOOKUP(L278,Define!$A$3:$D$213,4,0),"")</f>
        <v/>
      </c>
      <c r="AP278" s="40"/>
      <c r="AQ278" s="40"/>
      <c r="AR278" s="40"/>
      <c r="AS278" s="40"/>
      <c r="AT278" s="40"/>
      <c r="AU278" s="40"/>
      <c r="AV278" s="40"/>
      <c r="AW278" s="40"/>
      <c r="AX278" s="40"/>
      <c r="AY278" s="40"/>
      <c r="AZ278" s="40"/>
      <c r="BA278" s="40"/>
      <c r="BB278" s="40"/>
      <c r="BC278" s="40"/>
      <c r="BD278" s="40"/>
      <c r="BE278" s="40"/>
      <c r="BF278" s="40"/>
      <c r="BG278" s="40"/>
      <c r="BH278" s="40"/>
      <c r="BI278" s="40"/>
      <c r="BJ278" s="40"/>
      <c r="BK278" s="40"/>
      <c r="BL278" s="40"/>
      <c r="BM278" s="40"/>
      <c r="BN278" s="40"/>
      <c r="BP278" s="179" t="str">
        <f>K277&amp;"#"&amp;K278</f>
        <v>#</v>
      </c>
    </row>
    <row r="279" spans="1:68" s="39" customFormat="1" x14ac:dyDescent="0.2">
      <c r="A279" s="41">
        <v>0</v>
      </c>
      <c r="B279" s="41">
        <f>IF(F278&lt;&gt;F279,MAX($B$2:B278)+1,B278)</f>
        <v>4</v>
      </c>
      <c r="C279" s="64">
        <f>IFERROR(INDEX(Data!$A$9:$A$984,INT((ROW()-1)/2),1),"")</f>
        <v>0</v>
      </c>
      <c r="D279" s="64">
        <f>IFERROR(INDEX(Data!$A$9:$A$984,INT((ROW()-1)/2),1),"")</f>
        <v>0</v>
      </c>
      <c r="E279" s="59">
        <f>VLOOKUP(BP279,Define!$L$4:$M$37,2,0)</f>
        <v>0</v>
      </c>
      <c r="F279" s="59">
        <f>IFERROR(INDEX(Data!$B$9:$B$984,INT((ROW()-1)/2),1),"")</f>
        <v>0</v>
      </c>
      <c r="G279" s="59">
        <f t="shared" si="9"/>
        <v>0</v>
      </c>
      <c r="H279" s="47">
        <f>IFERROR(INDEX(Data!$G$9:$G$984,INT((ROW()-1)/2),1),"")</f>
        <v>0</v>
      </c>
      <c r="I279" s="58" t="e">
        <f t="shared" si="8"/>
        <v>#DIV/0!</v>
      </c>
      <c r="J279" s="40"/>
      <c r="K279" s="40" t="str">
        <f>IFERROR(VLOOKUP(IF(ISTEXT(L279),M279,L279),Define!$A$3:$C$500,IF(MOD(ROW(),2)=1,2,3),0),"")</f>
        <v/>
      </c>
      <c r="L279" s="40" t="str">
        <f>IFERROR(INDEX(Data!$P$9:$S$984,INT((ROW()-1)/2),IF(MOD(ROW(),2)=1,1,3)),"")</f>
        <v/>
      </c>
      <c r="M279" s="40" t="str">
        <f>IFERROR(INDEX(Data!$P$9:$S$984,INT((ROW()-1)/2),IF(MOD(ROW(),2)=1,2,4)),"")</f>
        <v/>
      </c>
      <c r="N279" s="167">
        <f>IFERROR(INDEX(IF(H279="USD",Data!$F$9:$F$984,Data!$I$9:$I$984),INT((ROW()-1)/2),1),"")</f>
        <v>0</v>
      </c>
      <c r="O279" s="44">
        <f>IFERROR(IF(H279="USD",0,INDEX(Data!$F$9:$F$984,INT((ROW()-1)/2),1)),0)</f>
        <v>0</v>
      </c>
      <c r="P279" s="40"/>
      <c r="Q279" s="40"/>
      <c r="R279" s="176" t="str">
        <f>IFERROR(VLOOKUP(L279,Define!$A$4:$H$419,8,0),"")</f>
        <v/>
      </c>
      <c r="S279" s="40"/>
      <c r="T279" s="40"/>
      <c r="U279" s="43"/>
      <c r="V279" s="45"/>
      <c r="W279" s="45">
        <f>IFERROR(INDEX(Data!$C$9:$C$984,INT((ROW()-1)/2),1),"")</f>
        <v>0</v>
      </c>
      <c r="X279" s="41"/>
      <c r="Y279" s="40"/>
      <c r="Z279" s="40"/>
      <c r="AA279" s="40"/>
      <c r="AB279" s="40"/>
      <c r="AC279" s="40"/>
      <c r="AD279" s="40"/>
      <c r="AE279" s="40"/>
      <c r="AF279" s="44">
        <f>IFERROR(INDEX(Data!$J$9:$J$984,INT((ROW()-1)/2),1),"")</f>
        <v>0</v>
      </c>
      <c r="AG279" s="40"/>
      <c r="AH279" s="40"/>
      <c r="AI279" s="40"/>
      <c r="AJ279" s="40"/>
      <c r="AK279" s="40"/>
      <c r="AL279" s="41" t="s">
        <v>299</v>
      </c>
      <c r="AM279" s="40"/>
      <c r="AN279" s="40"/>
      <c r="AO279" s="44" t="str">
        <f>IFERROR(VLOOKUP(L279,Define!$A$3:$D$213,4,0),"")</f>
        <v/>
      </c>
      <c r="AP279" s="40"/>
      <c r="AQ279" s="40"/>
      <c r="AR279" s="40"/>
      <c r="AS279" s="40"/>
      <c r="AT279" s="46"/>
      <c r="AU279" s="40"/>
      <c r="AV279" s="40"/>
      <c r="AW279" s="40"/>
      <c r="AX279" s="40"/>
      <c r="AY279" s="40"/>
      <c r="AZ279" s="40"/>
      <c r="BA279" s="40"/>
      <c r="BB279" s="40"/>
      <c r="BC279" s="40"/>
      <c r="BD279" s="40"/>
      <c r="BE279" s="40"/>
      <c r="BF279" s="40"/>
      <c r="BG279" s="40"/>
      <c r="BH279" s="40"/>
      <c r="BI279" s="40"/>
      <c r="BJ279" s="40"/>
      <c r="BK279" s="40"/>
      <c r="BL279" s="40"/>
      <c r="BM279" s="40"/>
      <c r="BN279" s="40"/>
      <c r="BP279" s="179" t="str">
        <f>K279&amp;"#"&amp;K280</f>
        <v>#</v>
      </c>
    </row>
    <row r="280" spans="1:68" s="39" customFormat="1" x14ac:dyDescent="0.2">
      <c r="A280" s="41">
        <v>0</v>
      </c>
      <c r="B280" s="41">
        <f>IF(F279&lt;&gt;F280,MAX($B$2:B279)+1,B279)</f>
        <v>4</v>
      </c>
      <c r="C280" s="64">
        <f>IFERROR(INDEX(Data!$A$9:$A$984,INT((ROW()-1)/2),1),"")</f>
        <v>0</v>
      </c>
      <c r="D280" s="64">
        <f>IFERROR(INDEX(Data!$A$9:$A$984,INT((ROW()-1)/2),1),"")</f>
        <v>0</v>
      </c>
      <c r="E280" s="59">
        <f>VLOOKUP(BP280,Define!$L$4:$M$37,2,0)</f>
        <v>0</v>
      </c>
      <c r="F280" s="59">
        <f>IFERROR(INDEX(Data!$B$9:$B$984,INT((ROW()-1)/2),1),"")</f>
        <v>0</v>
      </c>
      <c r="G280" s="59">
        <f t="shared" si="9"/>
        <v>0</v>
      </c>
      <c r="H280" s="47">
        <f>IFERROR(INDEX(Data!$G$9:$G$984,INT((ROW()-1)/2),1),"")</f>
        <v>0</v>
      </c>
      <c r="I280" s="58" t="e">
        <f t="shared" si="8"/>
        <v>#DIV/0!</v>
      </c>
      <c r="J280" s="40"/>
      <c r="K280" s="40" t="str">
        <f>IFERROR(VLOOKUP(IF(ISTEXT(L280),M280,L280),Define!$A$3:$C$500,IF(MOD(ROW(),2)=1,2,3),0),"")</f>
        <v/>
      </c>
      <c r="L280" s="40" t="str">
        <f>IFERROR(INDEX(Data!$P$9:$S$984,INT((ROW()-1)/2),IF(MOD(ROW(),2)=1,1,3)),"")</f>
        <v/>
      </c>
      <c r="M280" s="40" t="str">
        <f>IFERROR(INDEX(Data!$P$9:$S$984,INT((ROW()-1)/2),IF(MOD(ROW(),2)=1,2,4)),"")</f>
        <v/>
      </c>
      <c r="N280" s="167">
        <f>IFERROR(INDEX(IF(H280="USD",Data!$F$9:$F$984,Data!$I$9:$I$984),INT((ROW()-1)/2),1),"")</f>
        <v>0</v>
      </c>
      <c r="O280" s="44">
        <f>IFERROR(IF(H280="USD",0,INDEX(Data!$F$9:$F$984,INT((ROW()-1)/2),1)),0)</f>
        <v>0</v>
      </c>
      <c r="P280" s="40"/>
      <c r="Q280" s="40"/>
      <c r="R280" s="176" t="str">
        <f>IFERROR(VLOOKUP(L280,Define!$A$4:$H$419,8,0),"")</f>
        <v/>
      </c>
      <c r="S280" s="40"/>
      <c r="T280" s="40"/>
      <c r="U280" s="43"/>
      <c r="V280" s="45"/>
      <c r="W280" s="45">
        <f>IFERROR(INDEX(Data!$C$9:$C$984,INT((ROW()-1)/2),1),"")</f>
        <v>0</v>
      </c>
      <c r="X280" s="41"/>
      <c r="Y280" s="40"/>
      <c r="Z280" s="40"/>
      <c r="AA280" s="40"/>
      <c r="AB280" s="40"/>
      <c r="AC280" s="40"/>
      <c r="AD280" s="40"/>
      <c r="AE280" s="40"/>
      <c r="AF280" s="44">
        <f>IFERROR(INDEX(Data!$J$9:$J$984,INT((ROW()-1)/2),1),"")</f>
        <v>0</v>
      </c>
      <c r="AG280" s="40"/>
      <c r="AH280" s="40"/>
      <c r="AI280" s="40"/>
      <c r="AJ280" s="40"/>
      <c r="AK280" s="40"/>
      <c r="AL280" s="41" t="s">
        <v>299</v>
      </c>
      <c r="AM280" s="40"/>
      <c r="AN280" s="40"/>
      <c r="AO280" s="44" t="str">
        <f>IFERROR(VLOOKUP(L280,Define!$A$3:$D$213,4,0),"")</f>
        <v/>
      </c>
      <c r="AP280" s="40"/>
      <c r="AQ280" s="40"/>
      <c r="AR280" s="40"/>
      <c r="AS280" s="40"/>
      <c r="AT280" s="40"/>
      <c r="AU280" s="40"/>
      <c r="AV280" s="40"/>
      <c r="AW280" s="40"/>
      <c r="AX280" s="40"/>
      <c r="AY280" s="40"/>
      <c r="AZ280" s="40"/>
      <c r="BA280" s="40"/>
      <c r="BB280" s="40"/>
      <c r="BC280" s="40"/>
      <c r="BD280" s="40"/>
      <c r="BE280" s="40"/>
      <c r="BF280" s="40"/>
      <c r="BG280" s="40"/>
      <c r="BH280" s="40"/>
      <c r="BI280" s="40"/>
      <c r="BJ280" s="40"/>
      <c r="BK280" s="40"/>
      <c r="BL280" s="40"/>
      <c r="BM280" s="40"/>
      <c r="BN280" s="40"/>
      <c r="BP280" s="179" t="str">
        <f>K279&amp;"#"&amp;K280</f>
        <v>#</v>
      </c>
    </row>
    <row r="281" spans="1:68" s="39" customFormat="1" x14ac:dyDescent="0.2">
      <c r="A281" s="41">
        <v>0</v>
      </c>
      <c r="B281" s="41">
        <f>IF(F280&lt;&gt;F281,MAX($B$2:B280)+1,B280)</f>
        <v>4</v>
      </c>
      <c r="C281" s="64">
        <f>IFERROR(INDEX(Data!$A$9:$A$984,INT((ROW()-1)/2),1),"")</f>
        <v>0</v>
      </c>
      <c r="D281" s="64">
        <f>IFERROR(INDEX(Data!$A$9:$A$984,INT((ROW()-1)/2),1),"")</f>
        <v>0</v>
      </c>
      <c r="E281" s="59">
        <f>VLOOKUP(BP281,Define!$L$4:$M$37,2,0)</f>
        <v>0</v>
      </c>
      <c r="F281" s="59">
        <f>IFERROR(INDEX(Data!$B$9:$B$984,INT((ROW()-1)/2),1),"")</f>
        <v>0</v>
      </c>
      <c r="G281" s="59">
        <f t="shared" si="9"/>
        <v>0</v>
      </c>
      <c r="H281" s="47">
        <f>IFERROR(INDEX(Data!$G$9:$G$984,INT((ROW()-1)/2),1),"")</f>
        <v>0</v>
      </c>
      <c r="I281" s="58" t="e">
        <f t="shared" si="8"/>
        <v>#DIV/0!</v>
      </c>
      <c r="J281" s="40"/>
      <c r="K281" s="40" t="str">
        <f>IFERROR(VLOOKUP(IF(ISTEXT(L281),M281,L281),Define!$A$3:$C$500,IF(MOD(ROW(),2)=1,2,3),0),"")</f>
        <v/>
      </c>
      <c r="L281" s="40" t="str">
        <f>IFERROR(INDEX(Data!$P$9:$S$984,INT((ROW()-1)/2),IF(MOD(ROW(),2)=1,1,3)),"")</f>
        <v/>
      </c>
      <c r="M281" s="40" t="str">
        <f>IFERROR(INDEX(Data!$P$9:$S$984,INT((ROW()-1)/2),IF(MOD(ROW(),2)=1,2,4)),"")</f>
        <v/>
      </c>
      <c r="N281" s="167">
        <f>IFERROR(INDEX(IF(H281="USD",Data!$F$9:$F$984,Data!$I$9:$I$984),INT((ROW()-1)/2),1),"")</f>
        <v>0</v>
      </c>
      <c r="O281" s="44">
        <f>IFERROR(IF(H281="USD",0,INDEX(Data!$F$9:$F$984,INT((ROW()-1)/2),1)),0)</f>
        <v>0</v>
      </c>
      <c r="P281" s="40"/>
      <c r="Q281" s="40"/>
      <c r="R281" s="176" t="str">
        <f>IFERROR(VLOOKUP(L281,Define!$A$4:$H$419,8,0),"")</f>
        <v/>
      </c>
      <c r="S281" s="40"/>
      <c r="T281" s="40"/>
      <c r="U281" s="43"/>
      <c r="V281" s="45"/>
      <c r="W281" s="45">
        <f>IFERROR(INDEX(Data!$C$9:$C$984,INT((ROW()-1)/2),1),"")</f>
        <v>0</v>
      </c>
      <c r="X281" s="41"/>
      <c r="Y281" s="40"/>
      <c r="Z281" s="40"/>
      <c r="AA281" s="40"/>
      <c r="AB281" s="40"/>
      <c r="AC281" s="40"/>
      <c r="AD281" s="40"/>
      <c r="AE281" s="40"/>
      <c r="AF281" s="44">
        <f>IFERROR(INDEX(Data!$J$9:$J$984,INT((ROW()-1)/2),1),"")</f>
        <v>0</v>
      </c>
      <c r="AG281" s="40"/>
      <c r="AH281" s="40"/>
      <c r="AI281" s="40"/>
      <c r="AJ281" s="40"/>
      <c r="AK281" s="40"/>
      <c r="AL281" s="41" t="s">
        <v>299</v>
      </c>
      <c r="AM281" s="40"/>
      <c r="AN281" s="40"/>
      <c r="AO281" s="44" t="str">
        <f>IFERROR(VLOOKUP(L281,Define!$A$3:$D$213,4,0),"")</f>
        <v/>
      </c>
      <c r="AP281" s="40"/>
      <c r="AQ281" s="40"/>
      <c r="AR281" s="40"/>
      <c r="AS281" s="40"/>
      <c r="AT281" s="46"/>
      <c r="AU281" s="40"/>
      <c r="AV281" s="40"/>
      <c r="AW281" s="40"/>
      <c r="AX281" s="40"/>
      <c r="AY281" s="40"/>
      <c r="AZ281" s="40"/>
      <c r="BA281" s="40"/>
      <c r="BB281" s="40"/>
      <c r="BC281" s="40"/>
      <c r="BD281" s="40"/>
      <c r="BE281" s="40"/>
      <c r="BF281" s="40"/>
      <c r="BG281" s="40"/>
      <c r="BH281" s="40"/>
      <c r="BI281" s="40"/>
      <c r="BJ281" s="40"/>
      <c r="BK281" s="40"/>
      <c r="BL281" s="40"/>
      <c r="BM281" s="40"/>
      <c r="BN281" s="40"/>
      <c r="BP281" s="179" t="str">
        <f>K281&amp;"#"&amp;K282</f>
        <v>#</v>
      </c>
    </row>
    <row r="282" spans="1:68" s="39" customFormat="1" x14ac:dyDescent="0.2">
      <c r="A282" s="41">
        <v>0</v>
      </c>
      <c r="B282" s="41">
        <f>IF(F281&lt;&gt;F282,MAX($B$2:B281)+1,B281)</f>
        <v>4</v>
      </c>
      <c r="C282" s="64">
        <f>IFERROR(INDEX(Data!$A$9:$A$984,INT((ROW()-1)/2),1),"")</f>
        <v>0</v>
      </c>
      <c r="D282" s="64">
        <f>IFERROR(INDEX(Data!$A$9:$A$984,INT((ROW()-1)/2),1),"")</f>
        <v>0</v>
      </c>
      <c r="E282" s="59">
        <f>VLOOKUP(BP282,Define!$L$4:$M$37,2,0)</f>
        <v>0</v>
      </c>
      <c r="F282" s="59">
        <f>IFERROR(INDEX(Data!$B$9:$B$984,INT((ROW()-1)/2),1),"")</f>
        <v>0</v>
      </c>
      <c r="G282" s="59">
        <f t="shared" si="9"/>
        <v>0</v>
      </c>
      <c r="H282" s="47">
        <f>IFERROR(INDEX(Data!$G$9:$G$984,INT((ROW()-1)/2),1),"")</f>
        <v>0</v>
      </c>
      <c r="I282" s="58" t="e">
        <f t="shared" si="8"/>
        <v>#DIV/0!</v>
      </c>
      <c r="J282" s="40"/>
      <c r="K282" s="40" t="str">
        <f>IFERROR(VLOOKUP(IF(ISTEXT(L282),M282,L282),Define!$A$3:$C$500,IF(MOD(ROW(),2)=1,2,3),0),"")</f>
        <v/>
      </c>
      <c r="L282" s="40" t="str">
        <f>IFERROR(INDEX(Data!$P$9:$S$984,INT((ROW()-1)/2),IF(MOD(ROW(),2)=1,1,3)),"")</f>
        <v/>
      </c>
      <c r="M282" s="40" t="str">
        <f>IFERROR(INDEX(Data!$P$9:$S$984,INT((ROW()-1)/2),IF(MOD(ROW(),2)=1,2,4)),"")</f>
        <v/>
      </c>
      <c r="N282" s="167">
        <f>IFERROR(INDEX(IF(H282="USD",Data!$F$9:$F$984,Data!$I$9:$I$984),INT((ROW()-1)/2),1),"")</f>
        <v>0</v>
      </c>
      <c r="O282" s="44">
        <f>IFERROR(IF(H282="USD",0,INDEX(Data!$F$9:$F$984,INT((ROW()-1)/2),1)),0)</f>
        <v>0</v>
      </c>
      <c r="P282" s="40"/>
      <c r="Q282" s="40"/>
      <c r="R282" s="176" t="str">
        <f>IFERROR(VLOOKUP(L282,Define!$A$4:$H$419,8,0),"")</f>
        <v/>
      </c>
      <c r="S282" s="40"/>
      <c r="T282" s="40"/>
      <c r="U282" s="43"/>
      <c r="V282" s="45"/>
      <c r="W282" s="45">
        <f>IFERROR(INDEX(Data!$C$9:$C$984,INT((ROW()-1)/2),1),"")</f>
        <v>0</v>
      </c>
      <c r="X282" s="41"/>
      <c r="Y282" s="40"/>
      <c r="Z282" s="40"/>
      <c r="AA282" s="40"/>
      <c r="AB282" s="40"/>
      <c r="AC282" s="40"/>
      <c r="AD282" s="40"/>
      <c r="AE282" s="40"/>
      <c r="AF282" s="44">
        <f>IFERROR(INDEX(Data!$J$9:$J$984,INT((ROW()-1)/2),1),"")</f>
        <v>0</v>
      </c>
      <c r="AG282" s="40"/>
      <c r="AH282" s="40"/>
      <c r="AI282" s="40"/>
      <c r="AJ282" s="40"/>
      <c r="AK282" s="40"/>
      <c r="AL282" s="41" t="s">
        <v>299</v>
      </c>
      <c r="AM282" s="40"/>
      <c r="AN282" s="40"/>
      <c r="AO282" s="44" t="str">
        <f>IFERROR(VLOOKUP(L282,Define!$A$3:$D$213,4,0),"")</f>
        <v/>
      </c>
      <c r="AP282" s="40"/>
      <c r="AQ282" s="40"/>
      <c r="AR282" s="40"/>
      <c r="AS282" s="40"/>
      <c r="AT282" s="40"/>
      <c r="AU282" s="40"/>
      <c r="AV282" s="40"/>
      <c r="AW282" s="40"/>
      <c r="AX282" s="40"/>
      <c r="AY282" s="40"/>
      <c r="AZ282" s="40"/>
      <c r="BA282" s="40"/>
      <c r="BB282" s="40"/>
      <c r="BC282" s="40"/>
      <c r="BD282" s="40"/>
      <c r="BE282" s="40"/>
      <c r="BF282" s="40"/>
      <c r="BG282" s="40"/>
      <c r="BH282" s="40"/>
      <c r="BI282" s="40"/>
      <c r="BJ282" s="40"/>
      <c r="BK282" s="40"/>
      <c r="BL282" s="40"/>
      <c r="BM282" s="40"/>
      <c r="BN282" s="40"/>
      <c r="BP282" s="179" t="str">
        <f>K281&amp;"#"&amp;K282</f>
        <v>#</v>
      </c>
    </row>
    <row r="283" spans="1:68" s="39" customFormat="1" x14ac:dyDescent="0.2">
      <c r="A283" s="41">
        <v>0</v>
      </c>
      <c r="B283" s="41">
        <f>IF(F282&lt;&gt;F283,MAX($B$2:B282)+1,B282)</f>
        <v>4</v>
      </c>
      <c r="C283" s="64">
        <f>IFERROR(INDEX(Data!$A$9:$A$984,INT((ROW()-1)/2),1),"")</f>
        <v>0</v>
      </c>
      <c r="D283" s="64">
        <f>IFERROR(INDEX(Data!$A$9:$A$984,INT((ROW()-1)/2),1),"")</f>
        <v>0</v>
      </c>
      <c r="E283" s="59">
        <f>VLOOKUP(BP283,Define!$L$4:$M$37,2,0)</f>
        <v>0</v>
      </c>
      <c r="F283" s="59">
        <f>IFERROR(INDEX(Data!$B$9:$B$984,INT((ROW()-1)/2),1),"")</f>
        <v>0</v>
      </c>
      <c r="G283" s="59">
        <f t="shared" si="9"/>
        <v>0</v>
      </c>
      <c r="H283" s="47">
        <f>IFERROR(INDEX(Data!$G$9:$G$984,INT((ROW()-1)/2),1),"")</f>
        <v>0</v>
      </c>
      <c r="I283" s="58" t="e">
        <f t="shared" si="8"/>
        <v>#DIV/0!</v>
      </c>
      <c r="J283" s="40"/>
      <c r="K283" s="40" t="str">
        <f>IFERROR(VLOOKUP(IF(ISTEXT(L283),M283,L283),Define!$A$3:$C$500,IF(MOD(ROW(),2)=1,2,3),0),"")</f>
        <v/>
      </c>
      <c r="L283" s="40" t="str">
        <f>IFERROR(INDEX(Data!$P$9:$S$984,INT((ROW()-1)/2),IF(MOD(ROW(),2)=1,1,3)),"")</f>
        <v/>
      </c>
      <c r="M283" s="40" t="str">
        <f>IFERROR(INDEX(Data!$P$9:$S$984,INT((ROW()-1)/2),IF(MOD(ROW(),2)=1,2,4)),"")</f>
        <v/>
      </c>
      <c r="N283" s="167">
        <f>IFERROR(INDEX(IF(H283="USD",Data!$F$9:$F$984,Data!$I$9:$I$984),INT((ROW()-1)/2),1),"")</f>
        <v>0</v>
      </c>
      <c r="O283" s="44">
        <f>IFERROR(IF(H283="USD",0,INDEX(Data!$F$9:$F$984,INT((ROW()-1)/2),1)),0)</f>
        <v>0</v>
      </c>
      <c r="P283" s="40"/>
      <c r="Q283" s="40"/>
      <c r="R283" s="176" t="str">
        <f>IFERROR(VLOOKUP(L283,Define!$A$4:$H$419,8,0),"")</f>
        <v/>
      </c>
      <c r="S283" s="40"/>
      <c r="T283" s="40"/>
      <c r="U283" s="43"/>
      <c r="V283" s="45"/>
      <c r="W283" s="45">
        <f>IFERROR(INDEX(Data!$C$9:$C$984,INT((ROW()-1)/2),1),"")</f>
        <v>0</v>
      </c>
      <c r="X283" s="41"/>
      <c r="Y283" s="40"/>
      <c r="Z283" s="40"/>
      <c r="AA283" s="40"/>
      <c r="AB283" s="40"/>
      <c r="AC283" s="40"/>
      <c r="AD283" s="40"/>
      <c r="AE283" s="40"/>
      <c r="AF283" s="44">
        <f>IFERROR(INDEX(Data!$J$9:$J$984,INT((ROW()-1)/2),1),"")</f>
        <v>0</v>
      </c>
      <c r="AG283" s="40"/>
      <c r="AH283" s="40"/>
      <c r="AI283" s="40"/>
      <c r="AJ283" s="40"/>
      <c r="AK283" s="40"/>
      <c r="AL283" s="41" t="s">
        <v>299</v>
      </c>
      <c r="AM283" s="40"/>
      <c r="AN283" s="40"/>
      <c r="AO283" s="44" t="str">
        <f>IFERROR(VLOOKUP(L283,Define!$A$3:$D$213,4,0),"")</f>
        <v/>
      </c>
      <c r="AP283" s="40"/>
      <c r="AQ283" s="40"/>
      <c r="AR283" s="40"/>
      <c r="AS283" s="40"/>
      <c r="AT283" s="46"/>
      <c r="AU283" s="40"/>
      <c r="AV283" s="40"/>
      <c r="AW283" s="40"/>
      <c r="AX283" s="40"/>
      <c r="AY283" s="40"/>
      <c r="AZ283" s="40"/>
      <c r="BA283" s="40"/>
      <c r="BB283" s="40"/>
      <c r="BC283" s="40"/>
      <c r="BD283" s="40"/>
      <c r="BE283" s="40"/>
      <c r="BF283" s="40"/>
      <c r="BG283" s="40"/>
      <c r="BH283" s="40"/>
      <c r="BI283" s="40"/>
      <c r="BJ283" s="40"/>
      <c r="BK283" s="40"/>
      <c r="BL283" s="40"/>
      <c r="BM283" s="40"/>
      <c r="BN283" s="40"/>
      <c r="BP283" s="179" t="str">
        <f>K283&amp;"#"&amp;K284</f>
        <v>#</v>
      </c>
    </row>
    <row r="284" spans="1:68" s="39" customFormat="1" x14ac:dyDescent="0.2">
      <c r="A284" s="41">
        <v>0</v>
      </c>
      <c r="B284" s="41">
        <f>IF(F283&lt;&gt;F284,MAX($B$2:B283)+1,B283)</f>
        <v>4</v>
      </c>
      <c r="C284" s="64">
        <f>IFERROR(INDEX(Data!$A$9:$A$984,INT((ROW()-1)/2),1),"")</f>
        <v>0</v>
      </c>
      <c r="D284" s="64">
        <f>IFERROR(INDEX(Data!$A$9:$A$984,INT((ROW()-1)/2),1),"")</f>
        <v>0</v>
      </c>
      <c r="E284" s="59">
        <f>VLOOKUP(BP284,Define!$L$4:$M$37,2,0)</f>
        <v>0</v>
      </c>
      <c r="F284" s="59">
        <f>IFERROR(INDEX(Data!$B$9:$B$984,INT((ROW()-1)/2),1),"")</f>
        <v>0</v>
      </c>
      <c r="G284" s="59">
        <f t="shared" si="9"/>
        <v>0</v>
      </c>
      <c r="H284" s="47">
        <f>IFERROR(INDEX(Data!$G$9:$G$984,INT((ROW()-1)/2),1),"")</f>
        <v>0</v>
      </c>
      <c r="I284" s="58" t="e">
        <f t="shared" si="8"/>
        <v>#DIV/0!</v>
      </c>
      <c r="J284" s="40"/>
      <c r="K284" s="40" t="str">
        <f>IFERROR(VLOOKUP(IF(ISTEXT(L284),M284,L284),Define!$A$3:$C$500,IF(MOD(ROW(),2)=1,2,3),0),"")</f>
        <v/>
      </c>
      <c r="L284" s="40" t="str">
        <f>IFERROR(INDEX(Data!$P$9:$S$984,INT((ROW()-1)/2),IF(MOD(ROW(),2)=1,1,3)),"")</f>
        <v/>
      </c>
      <c r="M284" s="40" t="str">
        <f>IFERROR(INDEX(Data!$P$9:$S$984,INT((ROW()-1)/2),IF(MOD(ROW(),2)=1,2,4)),"")</f>
        <v/>
      </c>
      <c r="N284" s="167">
        <f>IFERROR(INDEX(IF(H284="USD",Data!$F$9:$F$984,Data!$I$9:$I$984),INT((ROW()-1)/2),1),"")</f>
        <v>0</v>
      </c>
      <c r="O284" s="44">
        <f>IFERROR(IF(H284="USD",0,INDEX(Data!$F$9:$F$984,INT((ROW()-1)/2),1)),0)</f>
        <v>0</v>
      </c>
      <c r="P284" s="40"/>
      <c r="Q284" s="40"/>
      <c r="R284" s="176" t="str">
        <f>IFERROR(VLOOKUP(L284,Define!$A$4:$H$419,8,0),"")</f>
        <v/>
      </c>
      <c r="S284" s="40"/>
      <c r="T284" s="40"/>
      <c r="U284" s="43"/>
      <c r="V284" s="45"/>
      <c r="W284" s="45">
        <f>IFERROR(INDEX(Data!$C$9:$C$984,INT((ROW()-1)/2),1),"")</f>
        <v>0</v>
      </c>
      <c r="X284" s="41"/>
      <c r="Y284" s="40"/>
      <c r="Z284" s="40"/>
      <c r="AA284" s="40"/>
      <c r="AB284" s="40"/>
      <c r="AC284" s="40"/>
      <c r="AD284" s="40"/>
      <c r="AE284" s="40"/>
      <c r="AF284" s="44">
        <f>IFERROR(INDEX(Data!$J$9:$J$984,INT((ROW()-1)/2),1),"")</f>
        <v>0</v>
      </c>
      <c r="AG284" s="40"/>
      <c r="AH284" s="40"/>
      <c r="AI284" s="40"/>
      <c r="AJ284" s="40"/>
      <c r="AK284" s="40"/>
      <c r="AL284" s="41" t="s">
        <v>299</v>
      </c>
      <c r="AM284" s="40"/>
      <c r="AN284" s="40"/>
      <c r="AO284" s="44" t="str">
        <f>IFERROR(VLOOKUP(L284,Define!$A$3:$D$213,4,0),"")</f>
        <v/>
      </c>
      <c r="AP284" s="40"/>
      <c r="AQ284" s="40"/>
      <c r="AR284" s="40"/>
      <c r="AS284" s="40"/>
      <c r="AT284" s="40"/>
      <c r="AU284" s="40"/>
      <c r="AV284" s="40"/>
      <c r="AW284" s="40"/>
      <c r="AX284" s="40"/>
      <c r="AY284" s="40"/>
      <c r="AZ284" s="40"/>
      <c r="BA284" s="40"/>
      <c r="BB284" s="40"/>
      <c r="BC284" s="40"/>
      <c r="BD284" s="40"/>
      <c r="BE284" s="40"/>
      <c r="BF284" s="40"/>
      <c r="BG284" s="40"/>
      <c r="BH284" s="40"/>
      <c r="BI284" s="40"/>
      <c r="BJ284" s="40"/>
      <c r="BK284" s="40"/>
      <c r="BL284" s="40"/>
      <c r="BM284" s="40"/>
      <c r="BN284" s="40"/>
      <c r="BP284" s="179" t="str">
        <f>K283&amp;"#"&amp;K284</f>
        <v>#</v>
      </c>
    </row>
    <row r="285" spans="1:68" s="39" customFormat="1" x14ac:dyDescent="0.2">
      <c r="A285" s="41">
        <v>0</v>
      </c>
      <c r="B285" s="41">
        <f>IF(F284&lt;&gt;F285,MAX($B$2:B284)+1,B284)</f>
        <v>4</v>
      </c>
      <c r="C285" s="64">
        <f>IFERROR(INDEX(Data!$A$9:$A$984,INT((ROW()-1)/2),1),"")</f>
        <v>0</v>
      </c>
      <c r="D285" s="64">
        <f>IFERROR(INDEX(Data!$A$9:$A$984,INT((ROW()-1)/2),1),"")</f>
        <v>0</v>
      </c>
      <c r="E285" s="59">
        <f>VLOOKUP(BP285,Define!$L$4:$M$37,2,0)</f>
        <v>0</v>
      </c>
      <c r="F285" s="59">
        <f>IFERROR(INDEX(Data!$B$9:$B$984,INT((ROW()-1)/2),1),"")</f>
        <v>0</v>
      </c>
      <c r="G285" s="59">
        <f t="shared" si="9"/>
        <v>0</v>
      </c>
      <c r="H285" s="47">
        <f>IFERROR(INDEX(Data!$G$9:$G$984,INT((ROW()-1)/2),1),"")</f>
        <v>0</v>
      </c>
      <c r="I285" s="58" t="e">
        <f t="shared" si="8"/>
        <v>#DIV/0!</v>
      </c>
      <c r="J285" s="40"/>
      <c r="K285" s="40" t="str">
        <f>IFERROR(VLOOKUP(IF(ISTEXT(L285),M285,L285),Define!$A$3:$C$500,IF(MOD(ROW(),2)=1,2,3),0),"")</f>
        <v/>
      </c>
      <c r="L285" s="40" t="str">
        <f>IFERROR(INDEX(Data!$P$9:$S$984,INT((ROW()-1)/2),IF(MOD(ROW(),2)=1,1,3)),"")</f>
        <v/>
      </c>
      <c r="M285" s="40" t="str">
        <f>IFERROR(INDEX(Data!$P$9:$S$984,INT((ROW()-1)/2),IF(MOD(ROW(),2)=1,2,4)),"")</f>
        <v/>
      </c>
      <c r="N285" s="167">
        <f>IFERROR(INDEX(IF(H285="USD",Data!$F$9:$F$984,Data!$I$9:$I$984),INT((ROW()-1)/2),1),"")</f>
        <v>0</v>
      </c>
      <c r="O285" s="44">
        <f>IFERROR(IF(H285="USD",0,INDEX(Data!$F$9:$F$984,INT((ROW()-1)/2),1)),0)</f>
        <v>0</v>
      </c>
      <c r="P285" s="40"/>
      <c r="Q285" s="40"/>
      <c r="R285" s="176" t="str">
        <f>IFERROR(VLOOKUP(L285,Define!$A$4:$H$419,8,0),"")</f>
        <v/>
      </c>
      <c r="S285" s="40"/>
      <c r="T285" s="40"/>
      <c r="U285" s="43"/>
      <c r="V285" s="45"/>
      <c r="W285" s="45">
        <f>IFERROR(INDEX(Data!$C$9:$C$984,INT((ROW()-1)/2),1),"")</f>
        <v>0</v>
      </c>
      <c r="X285" s="41"/>
      <c r="Y285" s="40"/>
      <c r="Z285" s="40"/>
      <c r="AA285" s="40"/>
      <c r="AB285" s="40"/>
      <c r="AC285" s="40"/>
      <c r="AD285" s="40"/>
      <c r="AE285" s="40"/>
      <c r="AF285" s="44">
        <f>IFERROR(INDEX(Data!$J$9:$J$984,INT((ROW()-1)/2),1),"")</f>
        <v>0</v>
      </c>
      <c r="AG285" s="40"/>
      <c r="AH285" s="40"/>
      <c r="AI285" s="40"/>
      <c r="AJ285" s="40"/>
      <c r="AK285" s="40"/>
      <c r="AL285" s="41" t="s">
        <v>299</v>
      </c>
      <c r="AM285" s="40"/>
      <c r="AN285" s="40"/>
      <c r="AO285" s="44" t="str">
        <f>IFERROR(VLOOKUP(L285,Define!$A$3:$D$213,4,0),"")</f>
        <v/>
      </c>
      <c r="AP285" s="40"/>
      <c r="AQ285" s="40"/>
      <c r="AR285" s="40"/>
      <c r="AS285" s="40"/>
      <c r="AT285" s="46"/>
      <c r="AU285" s="40"/>
      <c r="AV285" s="40"/>
      <c r="AW285" s="40"/>
      <c r="AX285" s="40"/>
      <c r="AY285" s="40"/>
      <c r="AZ285" s="40"/>
      <c r="BA285" s="40"/>
      <c r="BB285" s="40"/>
      <c r="BC285" s="40"/>
      <c r="BD285" s="40"/>
      <c r="BE285" s="40"/>
      <c r="BF285" s="40"/>
      <c r="BG285" s="40"/>
      <c r="BH285" s="40"/>
      <c r="BI285" s="40"/>
      <c r="BJ285" s="40"/>
      <c r="BK285" s="40"/>
      <c r="BL285" s="40"/>
      <c r="BM285" s="40"/>
      <c r="BN285" s="40"/>
      <c r="BP285" s="179" t="str">
        <f>K285&amp;"#"&amp;K286</f>
        <v>#</v>
      </c>
    </row>
    <row r="286" spans="1:68" s="39" customFormat="1" x14ac:dyDescent="0.2">
      <c r="A286" s="41">
        <v>0</v>
      </c>
      <c r="B286" s="41">
        <f>IF(F285&lt;&gt;F286,MAX($B$2:B285)+1,B285)</f>
        <v>4</v>
      </c>
      <c r="C286" s="64">
        <f>IFERROR(INDEX(Data!$A$9:$A$984,INT((ROW()-1)/2),1),"")</f>
        <v>0</v>
      </c>
      <c r="D286" s="64">
        <f>IFERROR(INDEX(Data!$A$9:$A$984,INT((ROW()-1)/2),1),"")</f>
        <v>0</v>
      </c>
      <c r="E286" s="59">
        <f>VLOOKUP(BP286,Define!$L$4:$M$37,2,0)</f>
        <v>0</v>
      </c>
      <c r="F286" s="59">
        <f>IFERROR(INDEX(Data!$B$9:$B$984,INT((ROW()-1)/2),1),"")</f>
        <v>0</v>
      </c>
      <c r="G286" s="59">
        <f t="shared" si="9"/>
        <v>0</v>
      </c>
      <c r="H286" s="47">
        <f>IFERROR(INDEX(Data!$G$9:$G$984,INT((ROW()-1)/2),1),"")</f>
        <v>0</v>
      </c>
      <c r="I286" s="58" t="e">
        <f t="shared" si="8"/>
        <v>#DIV/0!</v>
      </c>
      <c r="J286" s="40"/>
      <c r="K286" s="40" t="str">
        <f>IFERROR(VLOOKUP(IF(ISTEXT(L286),M286,L286),Define!$A$3:$C$500,IF(MOD(ROW(),2)=1,2,3),0),"")</f>
        <v/>
      </c>
      <c r="L286" s="40" t="str">
        <f>IFERROR(INDEX(Data!$P$9:$S$984,INT((ROW()-1)/2),IF(MOD(ROW(),2)=1,1,3)),"")</f>
        <v/>
      </c>
      <c r="M286" s="40" t="str">
        <f>IFERROR(INDEX(Data!$P$9:$S$984,INT((ROW()-1)/2),IF(MOD(ROW(),2)=1,2,4)),"")</f>
        <v/>
      </c>
      <c r="N286" s="167">
        <f>IFERROR(INDEX(IF(H286="USD",Data!$F$9:$F$984,Data!$I$9:$I$984),INT((ROW()-1)/2),1),"")</f>
        <v>0</v>
      </c>
      <c r="O286" s="44">
        <f>IFERROR(IF(H286="USD",0,INDEX(Data!$F$9:$F$984,INT((ROW()-1)/2),1)),0)</f>
        <v>0</v>
      </c>
      <c r="P286" s="40"/>
      <c r="Q286" s="40"/>
      <c r="R286" s="176" t="str">
        <f>IFERROR(VLOOKUP(L286,Define!$A$4:$H$419,8,0),"")</f>
        <v/>
      </c>
      <c r="S286" s="40"/>
      <c r="T286" s="40"/>
      <c r="U286" s="43"/>
      <c r="V286" s="45"/>
      <c r="W286" s="45">
        <f>IFERROR(INDEX(Data!$C$9:$C$984,INT((ROW()-1)/2),1),"")</f>
        <v>0</v>
      </c>
      <c r="X286" s="41"/>
      <c r="Y286" s="40"/>
      <c r="Z286" s="40"/>
      <c r="AA286" s="40"/>
      <c r="AB286" s="40"/>
      <c r="AC286" s="40"/>
      <c r="AD286" s="40"/>
      <c r="AE286" s="40"/>
      <c r="AF286" s="44">
        <f>IFERROR(INDEX(Data!$J$9:$J$984,INT((ROW()-1)/2),1),"")</f>
        <v>0</v>
      </c>
      <c r="AG286" s="40"/>
      <c r="AH286" s="40"/>
      <c r="AI286" s="40"/>
      <c r="AJ286" s="40"/>
      <c r="AK286" s="40"/>
      <c r="AL286" s="41" t="s">
        <v>299</v>
      </c>
      <c r="AM286" s="40"/>
      <c r="AN286" s="40"/>
      <c r="AO286" s="44" t="str">
        <f>IFERROR(VLOOKUP(L286,Define!$A$3:$D$213,4,0),"")</f>
        <v/>
      </c>
      <c r="AP286" s="40"/>
      <c r="AQ286" s="40"/>
      <c r="AR286" s="40"/>
      <c r="AS286" s="40"/>
      <c r="AT286" s="40"/>
      <c r="AU286" s="40"/>
      <c r="AV286" s="40"/>
      <c r="AW286" s="40"/>
      <c r="AX286" s="40"/>
      <c r="AY286" s="40"/>
      <c r="AZ286" s="40"/>
      <c r="BA286" s="40"/>
      <c r="BB286" s="40"/>
      <c r="BC286" s="40"/>
      <c r="BD286" s="40"/>
      <c r="BE286" s="40"/>
      <c r="BF286" s="40"/>
      <c r="BG286" s="40"/>
      <c r="BH286" s="40"/>
      <c r="BI286" s="40"/>
      <c r="BJ286" s="40"/>
      <c r="BK286" s="40"/>
      <c r="BL286" s="40"/>
      <c r="BM286" s="40"/>
      <c r="BN286" s="40"/>
      <c r="BP286" s="179" t="str">
        <f>K285&amp;"#"&amp;K286</f>
        <v>#</v>
      </c>
    </row>
    <row r="287" spans="1:68" s="39" customFormat="1" x14ac:dyDescent="0.2">
      <c r="A287" s="41">
        <v>0</v>
      </c>
      <c r="B287" s="41">
        <f>IF(F286&lt;&gt;F287,MAX($B$2:B286)+1,B286)</f>
        <v>4</v>
      </c>
      <c r="C287" s="64">
        <f>IFERROR(INDEX(Data!$A$9:$A$984,INT((ROW()-1)/2),1),"")</f>
        <v>0</v>
      </c>
      <c r="D287" s="64">
        <f>IFERROR(INDEX(Data!$A$9:$A$984,INT((ROW()-1)/2),1),"")</f>
        <v>0</v>
      </c>
      <c r="E287" s="59">
        <f>VLOOKUP(BP287,Define!$L$4:$M$37,2,0)</f>
        <v>0</v>
      </c>
      <c r="F287" s="59">
        <f>IFERROR(INDEX(Data!$B$9:$B$984,INT((ROW()-1)/2),1),"")</f>
        <v>0</v>
      </c>
      <c r="G287" s="59">
        <f t="shared" si="9"/>
        <v>0</v>
      </c>
      <c r="H287" s="47">
        <f>IFERROR(INDEX(Data!$G$9:$G$984,INT((ROW()-1)/2),1),"")</f>
        <v>0</v>
      </c>
      <c r="I287" s="58" t="e">
        <f t="shared" si="8"/>
        <v>#DIV/0!</v>
      </c>
      <c r="J287" s="40"/>
      <c r="K287" s="40" t="str">
        <f>IFERROR(VLOOKUP(IF(ISTEXT(L287),M287,L287),Define!$A$3:$C$500,IF(MOD(ROW(),2)=1,2,3),0),"")</f>
        <v/>
      </c>
      <c r="L287" s="40" t="str">
        <f>IFERROR(INDEX(Data!$P$9:$S$984,INT((ROW()-1)/2),IF(MOD(ROW(),2)=1,1,3)),"")</f>
        <v/>
      </c>
      <c r="M287" s="40" t="str">
        <f>IFERROR(INDEX(Data!$P$9:$S$984,INT((ROW()-1)/2),IF(MOD(ROW(),2)=1,2,4)),"")</f>
        <v/>
      </c>
      <c r="N287" s="167">
        <f>IFERROR(INDEX(IF(H287="USD",Data!$F$9:$F$984,Data!$I$9:$I$984),INT((ROW()-1)/2),1),"")</f>
        <v>0</v>
      </c>
      <c r="O287" s="44">
        <f>IFERROR(IF(H287="USD",0,INDEX(Data!$F$9:$F$984,INT((ROW()-1)/2),1)),0)</f>
        <v>0</v>
      </c>
      <c r="P287" s="40"/>
      <c r="Q287" s="40"/>
      <c r="R287" s="176" t="str">
        <f>IFERROR(VLOOKUP(L287,Define!$A$4:$H$419,8,0),"")</f>
        <v/>
      </c>
      <c r="S287" s="40"/>
      <c r="T287" s="40"/>
      <c r="U287" s="43"/>
      <c r="V287" s="45"/>
      <c r="W287" s="45">
        <f>IFERROR(INDEX(Data!$C$9:$C$984,INT((ROW()-1)/2),1),"")</f>
        <v>0</v>
      </c>
      <c r="X287" s="41"/>
      <c r="Y287" s="40"/>
      <c r="Z287" s="40"/>
      <c r="AA287" s="40"/>
      <c r="AB287" s="40"/>
      <c r="AC287" s="40"/>
      <c r="AD287" s="40"/>
      <c r="AE287" s="40"/>
      <c r="AF287" s="44">
        <f>IFERROR(INDEX(Data!$J$9:$J$984,INT((ROW()-1)/2),1),"")</f>
        <v>0</v>
      </c>
      <c r="AG287" s="40"/>
      <c r="AH287" s="40"/>
      <c r="AI287" s="40"/>
      <c r="AJ287" s="40"/>
      <c r="AK287" s="40"/>
      <c r="AL287" s="41" t="s">
        <v>299</v>
      </c>
      <c r="AM287" s="40"/>
      <c r="AN287" s="40"/>
      <c r="AO287" s="44" t="str">
        <f>IFERROR(VLOOKUP(L287,Define!$A$3:$D$213,4,0),"")</f>
        <v/>
      </c>
      <c r="AP287" s="40"/>
      <c r="AQ287" s="40"/>
      <c r="AR287" s="40"/>
      <c r="AS287" s="40"/>
      <c r="AT287" s="46"/>
      <c r="AU287" s="40"/>
      <c r="AV287" s="40"/>
      <c r="AW287" s="40"/>
      <c r="AX287" s="40"/>
      <c r="AY287" s="40"/>
      <c r="AZ287" s="40"/>
      <c r="BA287" s="40"/>
      <c r="BB287" s="40"/>
      <c r="BC287" s="40"/>
      <c r="BD287" s="40"/>
      <c r="BE287" s="40"/>
      <c r="BF287" s="40"/>
      <c r="BG287" s="40"/>
      <c r="BH287" s="40"/>
      <c r="BI287" s="40"/>
      <c r="BJ287" s="40"/>
      <c r="BK287" s="40"/>
      <c r="BL287" s="40"/>
      <c r="BM287" s="40"/>
      <c r="BN287" s="40"/>
      <c r="BP287" s="179" t="str">
        <f>K287&amp;"#"&amp;K288</f>
        <v>#</v>
      </c>
    </row>
    <row r="288" spans="1:68" s="39" customFormat="1" x14ac:dyDescent="0.2">
      <c r="A288" s="41">
        <v>0</v>
      </c>
      <c r="B288" s="41">
        <f>IF(F287&lt;&gt;F288,MAX($B$2:B287)+1,B287)</f>
        <v>4</v>
      </c>
      <c r="C288" s="64">
        <f>IFERROR(INDEX(Data!$A$9:$A$984,INT((ROW()-1)/2),1),"")</f>
        <v>0</v>
      </c>
      <c r="D288" s="64">
        <f>IFERROR(INDEX(Data!$A$9:$A$984,INT((ROW()-1)/2),1),"")</f>
        <v>0</v>
      </c>
      <c r="E288" s="59">
        <f>VLOOKUP(BP288,Define!$L$4:$M$37,2,0)</f>
        <v>0</v>
      </c>
      <c r="F288" s="59">
        <f>IFERROR(INDEX(Data!$B$9:$B$984,INT((ROW()-1)/2),1),"")</f>
        <v>0</v>
      </c>
      <c r="G288" s="59">
        <f t="shared" si="9"/>
        <v>0</v>
      </c>
      <c r="H288" s="47">
        <f>IFERROR(INDEX(Data!$G$9:$G$984,INT((ROW()-1)/2),1),"")</f>
        <v>0</v>
      </c>
      <c r="I288" s="58" t="e">
        <f t="shared" si="8"/>
        <v>#DIV/0!</v>
      </c>
      <c r="J288" s="40"/>
      <c r="K288" s="40" t="str">
        <f>IFERROR(VLOOKUP(IF(ISTEXT(L288),M288,L288),Define!$A$3:$C$500,IF(MOD(ROW(),2)=1,2,3),0),"")</f>
        <v/>
      </c>
      <c r="L288" s="40" t="str">
        <f>IFERROR(INDEX(Data!$P$9:$S$984,INT((ROW()-1)/2),IF(MOD(ROW(),2)=1,1,3)),"")</f>
        <v/>
      </c>
      <c r="M288" s="40" t="str">
        <f>IFERROR(INDEX(Data!$P$9:$S$984,INT((ROW()-1)/2),IF(MOD(ROW(),2)=1,2,4)),"")</f>
        <v/>
      </c>
      <c r="N288" s="167">
        <f>IFERROR(INDEX(IF(H288="USD",Data!$F$9:$F$984,Data!$I$9:$I$984),INT((ROW()-1)/2),1),"")</f>
        <v>0</v>
      </c>
      <c r="O288" s="44">
        <f>IFERROR(IF(H288="USD",0,INDEX(Data!$F$9:$F$984,INT((ROW()-1)/2),1)),0)</f>
        <v>0</v>
      </c>
      <c r="P288" s="40"/>
      <c r="Q288" s="40"/>
      <c r="R288" s="176" t="str">
        <f>IFERROR(VLOOKUP(L288,Define!$A$4:$H$419,8,0),"")</f>
        <v/>
      </c>
      <c r="S288" s="40"/>
      <c r="T288" s="40"/>
      <c r="U288" s="43"/>
      <c r="V288" s="45"/>
      <c r="W288" s="45">
        <f>IFERROR(INDEX(Data!$C$9:$C$984,INT((ROW()-1)/2),1),"")</f>
        <v>0</v>
      </c>
      <c r="X288" s="41"/>
      <c r="Y288" s="40"/>
      <c r="Z288" s="40"/>
      <c r="AA288" s="40"/>
      <c r="AB288" s="40"/>
      <c r="AC288" s="40"/>
      <c r="AD288" s="40"/>
      <c r="AE288" s="40"/>
      <c r="AF288" s="44">
        <f>IFERROR(INDEX(Data!$J$9:$J$984,INT((ROW()-1)/2),1),"")</f>
        <v>0</v>
      </c>
      <c r="AG288" s="40"/>
      <c r="AH288" s="40"/>
      <c r="AI288" s="40"/>
      <c r="AJ288" s="40"/>
      <c r="AK288" s="40"/>
      <c r="AL288" s="41" t="s">
        <v>299</v>
      </c>
      <c r="AM288" s="40"/>
      <c r="AN288" s="40"/>
      <c r="AO288" s="44" t="str">
        <f>IFERROR(VLOOKUP(L288,Define!$A$3:$D$213,4,0),"")</f>
        <v/>
      </c>
      <c r="AP288" s="40"/>
      <c r="AQ288" s="40"/>
      <c r="AR288" s="40"/>
      <c r="AS288" s="40"/>
      <c r="AT288" s="40"/>
      <c r="AU288" s="40"/>
      <c r="AV288" s="40"/>
      <c r="AW288" s="40"/>
      <c r="AX288" s="40"/>
      <c r="AY288" s="40"/>
      <c r="AZ288" s="40"/>
      <c r="BA288" s="40"/>
      <c r="BB288" s="40"/>
      <c r="BC288" s="40"/>
      <c r="BD288" s="40"/>
      <c r="BE288" s="40"/>
      <c r="BF288" s="40"/>
      <c r="BG288" s="40"/>
      <c r="BH288" s="40"/>
      <c r="BI288" s="40"/>
      <c r="BJ288" s="40"/>
      <c r="BK288" s="40"/>
      <c r="BL288" s="40"/>
      <c r="BM288" s="40"/>
      <c r="BN288" s="40"/>
      <c r="BP288" s="179" t="str">
        <f>K287&amp;"#"&amp;K288</f>
        <v>#</v>
      </c>
    </row>
    <row r="289" spans="1:68" s="39" customFormat="1" x14ac:dyDescent="0.2">
      <c r="A289" s="41">
        <v>0</v>
      </c>
      <c r="B289" s="41">
        <f>IF(F288&lt;&gt;F289,MAX($B$2:B288)+1,B288)</f>
        <v>4</v>
      </c>
      <c r="C289" s="64">
        <f>IFERROR(INDEX(Data!$A$9:$A$984,INT((ROW()-1)/2),1),"")</f>
        <v>0</v>
      </c>
      <c r="D289" s="64">
        <f>IFERROR(INDEX(Data!$A$9:$A$984,INT((ROW()-1)/2),1),"")</f>
        <v>0</v>
      </c>
      <c r="E289" s="59">
        <f>VLOOKUP(BP289,Define!$L$4:$M$37,2,0)</f>
        <v>0</v>
      </c>
      <c r="F289" s="59">
        <f>IFERROR(INDEX(Data!$B$9:$B$984,INT((ROW()-1)/2),1),"")</f>
        <v>0</v>
      </c>
      <c r="G289" s="59">
        <f t="shared" si="9"/>
        <v>0</v>
      </c>
      <c r="H289" s="47">
        <f>IFERROR(INDEX(Data!$G$9:$G$984,INT((ROW()-1)/2),1),"")</f>
        <v>0</v>
      </c>
      <c r="I289" s="58" t="e">
        <f t="shared" si="8"/>
        <v>#DIV/0!</v>
      </c>
      <c r="J289" s="40"/>
      <c r="K289" s="40" t="str">
        <f>IFERROR(VLOOKUP(IF(ISTEXT(L289),M289,L289),Define!$A$3:$C$500,IF(MOD(ROW(),2)=1,2,3),0),"")</f>
        <v/>
      </c>
      <c r="L289" s="40" t="str">
        <f>IFERROR(INDEX(Data!$P$9:$S$984,INT((ROW()-1)/2),IF(MOD(ROW(),2)=1,1,3)),"")</f>
        <v/>
      </c>
      <c r="M289" s="40" t="str">
        <f>IFERROR(INDEX(Data!$P$9:$S$984,INT((ROW()-1)/2),IF(MOD(ROW(),2)=1,2,4)),"")</f>
        <v/>
      </c>
      <c r="N289" s="167">
        <f>IFERROR(INDEX(IF(H289="USD",Data!$F$9:$F$984,Data!$I$9:$I$984),INT((ROW()-1)/2),1),"")</f>
        <v>0</v>
      </c>
      <c r="O289" s="44">
        <f>IFERROR(IF(H289="USD",0,INDEX(Data!$F$9:$F$984,INT((ROW()-1)/2),1)),0)</f>
        <v>0</v>
      </c>
      <c r="P289" s="40"/>
      <c r="Q289" s="40"/>
      <c r="R289" s="176" t="str">
        <f>IFERROR(VLOOKUP(L289,Define!$A$4:$H$419,8,0),"")</f>
        <v/>
      </c>
      <c r="S289" s="40"/>
      <c r="T289" s="40"/>
      <c r="U289" s="43"/>
      <c r="V289" s="45"/>
      <c r="W289" s="45">
        <f>IFERROR(INDEX(Data!$C$9:$C$984,INT((ROW()-1)/2),1),"")</f>
        <v>0</v>
      </c>
      <c r="X289" s="41"/>
      <c r="Y289" s="40"/>
      <c r="Z289" s="40"/>
      <c r="AA289" s="40"/>
      <c r="AB289" s="40"/>
      <c r="AC289" s="40"/>
      <c r="AD289" s="40"/>
      <c r="AE289" s="40"/>
      <c r="AF289" s="44">
        <f>IFERROR(INDEX(Data!$J$9:$J$984,INT((ROW()-1)/2),1),"")</f>
        <v>0</v>
      </c>
      <c r="AG289" s="40"/>
      <c r="AH289" s="40"/>
      <c r="AI289" s="40"/>
      <c r="AJ289" s="40"/>
      <c r="AK289" s="40"/>
      <c r="AL289" s="41" t="s">
        <v>299</v>
      </c>
      <c r="AM289" s="40"/>
      <c r="AN289" s="40"/>
      <c r="AO289" s="44" t="str">
        <f>IFERROR(VLOOKUP(L289,Define!$A$3:$D$213,4,0),"")</f>
        <v/>
      </c>
      <c r="AP289" s="40"/>
      <c r="AQ289" s="40"/>
      <c r="AR289" s="40"/>
      <c r="AS289" s="40"/>
      <c r="AT289" s="46"/>
      <c r="AU289" s="40"/>
      <c r="AV289" s="40"/>
      <c r="AW289" s="40"/>
      <c r="AX289" s="40"/>
      <c r="AY289" s="40"/>
      <c r="AZ289" s="40"/>
      <c r="BA289" s="40"/>
      <c r="BB289" s="40"/>
      <c r="BC289" s="40"/>
      <c r="BD289" s="40"/>
      <c r="BE289" s="40"/>
      <c r="BF289" s="40"/>
      <c r="BG289" s="40"/>
      <c r="BH289" s="40"/>
      <c r="BI289" s="40"/>
      <c r="BJ289" s="40"/>
      <c r="BK289" s="40"/>
      <c r="BL289" s="40"/>
      <c r="BM289" s="40"/>
      <c r="BN289" s="40"/>
      <c r="BP289" s="179" t="str">
        <f>K289&amp;"#"&amp;K290</f>
        <v>#</v>
      </c>
    </row>
    <row r="290" spans="1:68" s="39" customFormat="1" x14ac:dyDescent="0.2">
      <c r="A290" s="41">
        <v>0</v>
      </c>
      <c r="B290" s="41">
        <f>IF(F289&lt;&gt;F290,MAX($B$2:B289)+1,B289)</f>
        <v>4</v>
      </c>
      <c r="C290" s="64">
        <f>IFERROR(INDEX(Data!$A$9:$A$984,INT((ROW()-1)/2),1),"")</f>
        <v>0</v>
      </c>
      <c r="D290" s="64">
        <f>IFERROR(INDEX(Data!$A$9:$A$984,INT((ROW()-1)/2),1),"")</f>
        <v>0</v>
      </c>
      <c r="E290" s="59">
        <f>VLOOKUP(BP290,Define!$L$4:$M$37,2,0)</f>
        <v>0</v>
      </c>
      <c r="F290" s="59">
        <f>IFERROR(INDEX(Data!$B$9:$B$984,INT((ROW()-1)/2),1),"")</f>
        <v>0</v>
      </c>
      <c r="G290" s="59">
        <f t="shared" si="9"/>
        <v>0</v>
      </c>
      <c r="H290" s="47">
        <f>IFERROR(INDEX(Data!$G$9:$G$984,INT((ROW()-1)/2),1),"")</f>
        <v>0</v>
      </c>
      <c r="I290" s="58" t="e">
        <f t="shared" si="8"/>
        <v>#DIV/0!</v>
      </c>
      <c r="J290" s="40"/>
      <c r="K290" s="40" t="str">
        <f>IFERROR(VLOOKUP(IF(ISTEXT(L290),M290,L290),Define!$A$3:$C$500,IF(MOD(ROW(),2)=1,2,3),0),"")</f>
        <v/>
      </c>
      <c r="L290" s="40" t="str">
        <f>IFERROR(INDEX(Data!$P$9:$S$984,INT((ROW()-1)/2),IF(MOD(ROW(),2)=1,1,3)),"")</f>
        <v/>
      </c>
      <c r="M290" s="40" t="str">
        <f>IFERROR(INDEX(Data!$P$9:$S$984,INT((ROW()-1)/2),IF(MOD(ROW(),2)=1,2,4)),"")</f>
        <v/>
      </c>
      <c r="N290" s="167">
        <f>IFERROR(INDEX(IF(H290="USD",Data!$F$9:$F$984,Data!$I$9:$I$984),INT((ROW()-1)/2),1),"")</f>
        <v>0</v>
      </c>
      <c r="O290" s="44">
        <f>IFERROR(IF(H290="USD",0,INDEX(Data!$F$9:$F$984,INT((ROW()-1)/2),1)),0)</f>
        <v>0</v>
      </c>
      <c r="P290" s="40"/>
      <c r="Q290" s="40"/>
      <c r="R290" s="176" t="str">
        <f>IFERROR(VLOOKUP(L290,Define!$A$4:$H$419,8,0),"")</f>
        <v/>
      </c>
      <c r="S290" s="40"/>
      <c r="T290" s="40"/>
      <c r="U290" s="43"/>
      <c r="V290" s="45"/>
      <c r="W290" s="45">
        <f>IFERROR(INDEX(Data!$C$9:$C$984,INT((ROW()-1)/2),1),"")</f>
        <v>0</v>
      </c>
      <c r="X290" s="41"/>
      <c r="Y290" s="40"/>
      <c r="Z290" s="40"/>
      <c r="AA290" s="40"/>
      <c r="AB290" s="40"/>
      <c r="AC290" s="40"/>
      <c r="AD290" s="40"/>
      <c r="AE290" s="40"/>
      <c r="AF290" s="44">
        <f>IFERROR(INDEX(Data!$J$9:$J$984,INT((ROW()-1)/2),1),"")</f>
        <v>0</v>
      </c>
      <c r="AG290" s="40"/>
      <c r="AH290" s="40"/>
      <c r="AI290" s="40"/>
      <c r="AJ290" s="40"/>
      <c r="AK290" s="40"/>
      <c r="AL290" s="41" t="s">
        <v>299</v>
      </c>
      <c r="AM290" s="40"/>
      <c r="AN290" s="40"/>
      <c r="AO290" s="44" t="str">
        <f>IFERROR(VLOOKUP(L290,Define!$A$3:$D$213,4,0),"")</f>
        <v/>
      </c>
      <c r="AP290" s="40"/>
      <c r="AQ290" s="40"/>
      <c r="AR290" s="40"/>
      <c r="AS290" s="40"/>
      <c r="AT290" s="40"/>
      <c r="AU290" s="40"/>
      <c r="AV290" s="40"/>
      <c r="AW290" s="40"/>
      <c r="AX290" s="40"/>
      <c r="AY290" s="40"/>
      <c r="AZ290" s="40"/>
      <c r="BA290" s="40"/>
      <c r="BB290" s="40"/>
      <c r="BC290" s="40"/>
      <c r="BD290" s="40"/>
      <c r="BE290" s="40"/>
      <c r="BF290" s="40"/>
      <c r="BG290" s="40"/>
      <c r="BH290" s="40"/>
      <c r="BI290" s="40"/>
      <c r="BJ290" s="40"/>
      <c r="BK290" s="40"/>
      <c r="BL290" s="40"/>
      <c r="BM290" s="40"/>
      <c r="BN290" s="40"/>
      <c r="BP290" s="179" t="str">
        <f>K289&amp;"#"&amp;K290</f>
        <v>#</v>
      </c>
    </row>
    <row r="291" spans="1:68" s="39" customFormat="1" x14ac:dyDescent="0.2">
      <c r="A291" s="41">
        <v>0</v>
      </c>
      <c r="B291" s="41">
        <f>IF(F290&lt;&gt;F291,MAX($B$2:B290)+1,B290)</f>
        <v>4</v>
      </c>
      <c r="C291" s="64">
        <f>IFERROR(INDEX(Data!$A$9:$A$984,INT((ROW()-1)/2),1),"")</f>
        <v>0</v>
      </c>
      <c r="D291" s="64">
        <f>IFERROR(INDEX(Data!$A$9:$A$984,INT((ROW()-1)/2),1),"")</f>
        <v>0</v>
      </c>
      <c r="E291" s="59">
        <f>VLOOKUP(BP291,Define!$L$4:$M$37,2,0)</f>
        <v>0</v>
      </c>
      <c r="F291" s="59">
        <f>IFERROR(INDEX(Data!$B$9:$B$984,INT((ROW()-1)/2),1),"")</f>
        <v>0</v>
      </c>
      <c r="G291" s="59">
        <f t="shared" si="9"/>
        <v>0</v>
      </c>
      <c r="H291" s="47">
        <f>IFERROR(INDEX(Data!$G$9:$G$984,INT((ROW()-1)/2),1),"")</f>
        <v>0</v>
      </c>
      <c r="I291" s="58" t="e">
        <f t="shared" si="8"/>
        <v>#DIV/0!</v>
      </c>
      <c r="J291" s="40"/>
      <c r="K291" s="40" t="str">
        <f>IFERROR(VLOOKUP(IF(ISTEXT(L291),M291,L291),Define!$A$3:$C$500,IF(MOD(ROW(),2)=1,2,3),0),"")</f>
        <v/>
      </c>
      <c r="L291" s="40" t="str">
        <f>IFERROR(INDEX(Data!$P$9:$S$984,INT((ROW()-1)/2),IF(MOD(ROW(),2)=1,1,3)),"")</f>
        <v/>
      </c>
      <c r="M291" s="40" t="str">
        <f>IFERROR(INDEX(Data!$P$9:$S$984,INT((ROW()-1)/2),IF(MOD(ROW(),2)=1,2,4)),"")</f>
        <v/>
      </c>
      <c r="N291" s="167">
        <f>IFERROR(INDEX(IF(H291="USD",Data!$F$9:$F$984,Data!$I$9:$I$984),INT((ROW()-1)/2),1),"")</f>
        <v>0</v>
      </c>
      <c r="O291" s="44">
        <f>IFERROR(IF(H291="USD",0,INDEX(Data!$F$9:$F$984,INT((ROW()-1)/2),1)),0)</f>
        <v>0</v>
      </c>
      <c r="P291" s="40"/>
      <c r="Q291" s="40"/>
      <c r="R291" s="176" t="str">
        <f>IFERROR(VLOOKUP(L291,Define!$A$4:$H$419,8,0),"")</f>
        <v/>
      </c>
      <c r="S291" s="40"/>
      <c r="T291" s="40"/>
      <c r="U291" s="43"/>
      <c r="V291" s="45"/>
      <c r="W291" s="45">
        <f>IFERROR(INDEX(Data!$C$9:$C$984,INT((ROW()-1)/2),1),"")</f>
        <v>0</v>
      </c>
      <c r="X291" s="41"/>
      <c r="Y291" s="40"/>
      <c r="Z291" s="40"/>
      <c r="AA291" s="40"/>
      <c r="AB291" s="40"/>
      <c r="AC291" s="40"/>
      <c r="AD291" s="40"/>
      <c r="AE291" s="40"/>
      <c r="AF291" s="44">
        <f>IFERROR(INDEX(Data!$J$9:$J$984,INT((ROW()-1)/2),1),"")</f>
        <v>0</v>
      </c>
      <c r="AG291" s="40"/>
      <c r="AH291" s="40"/>
      <c r="AI291" s="40"/>
      <c r="AJ291" s="40"/>
      <c r="AK291" s="40"/>
      <c r="AL291" s="41" t="s">
        <v>299</v>
      </c>
      <c r="AM291" s="40"/>
      <c r="AN291" s="40"/>
      <c r="AO291" s="44" t="str">
        <f>IFERROR(VLOOKUP(L291,Define!$A$3:$D$213,4,0),"")</f>
        <v/>
      </c>
      <c r="AP291" s="40"/>
      <c r="AQ291" s="40"/>
      <c r="AR291" s="40"/>
      <c r="AS291" s="40"/>
      <c r="AT291" s="46"/>
      <c r="AU291" s="40"/>
      <c r="AV291" s="40"/>
      <c r="AW291" s="40"/>
      <c r="AX291" s="40"/>
      <c r="AY291" s="40"/>
      <c r="AZ291" s="40"/>
      <c r="BA291" s="40"/>
      <c r="BB291" s="40"/>
      <c r="BC291" s="40"/>
      <c r="BD291" s="40"/>
      <c r="BE291" s="40"/>
      <c r="BF291" s="40"/>
      <c r="BG291" s="40"/>
      <c r="BH291" s="40"/>
      <c r="BI291" s="40"/>
      <c r="BJ291" s="40"/>
      <c r="BK291" s="40"/>
      <c r="BL291" s="40"/>
      <c r="BM291" s="40"/>
      <c r="BN291" s="40"/>
      <c r="BP291" s="179" t="str">
        <f>K291&amp;"#"&amp;K292</f>
        <v>#</v>
      </c>
    </row>
    <row r="292" spans="1:68" s="39" customFormat="1" x14ac:dyDescent="0.2">
      <c r="A292" s="41">
        <v>0</v>
      </c>
      <c r="B292" s="41">
        <f>IF(F291&lt;&gt;F292,MAX($B$2:B291)+1,B291)</f>
        <v>4</v>
      </c>
      <c r="C292" s="64">
        <f>IFERROR(INDEX(Data!$A$9:$A$984,INT((ROW()-1)/2),1),"")</f>
        <v>0</v>
      </c>
      <c r="D292" s="64">
        <f>IFERROR(INDEX(Data!$A$9:$A$984,INT((ROW()-1)/2),1),"")</f>
        <v>0</v>
      </c>
      <c r="E292" s="59">
        <f>VLOOKUP(BP292,Define!$L$4:$M$37,2,0)</f>
        <v>0</v>
      </c>
      <c r="F292" s="59">
        <f>IFERROR(INDEX(Data!$B$9:$B$984,INT((ROW()-1)/2),1),"")</f>
        <v>0</v>
      </c>
      <c r="G292" s="59">
        <f t="shared" si="9"/>
        <v>0</v>
      </c>
      <c r="H292" s="47">
        <f>IFERROR(INDEX(Data!$G$9:$G$984,INT((ROW()-1)/2),1),"")</f>
        <v>0</v>
      </c>
      <c r="I292" s="58" t="e">
        <f t="shared" si="8"/>
        <v>#DIV/0!</v>
      </c>
      <c r="J292" s="40"/>
      <c r="K292" s="40" t="str">
        <f>IFERROR(VLOOKUP(IF(ISTEXT(L292),M292,L292),Define!$A$3:$C$500,IF(MOD(ROW(),2)=1,2,3),0),"")</f>
        <v/>
      </c>
      <c r="L292" s="40" t="str">
        <f>IFERROR(INDEX(Data!$P$9:$S$984,INT((ROW()-1)/2),IF(MOD(ROW(),2)=1,1,3)),"")</f>
        <v/>
      </c>
      <c r="M292" s="40" t="str">
        <f>IFERROR(INDEX(Data!$P$9:$S$984,INT((ROW()-1)/2),IF(MOD(ROW(),2)=1,2,4)),"")</f>
        <v/>
      </c>
      <c r="N292" s="167">
        <f>IFERROR(INDEX(IF(H292="USD",Data!$F$9:$F$984,Data!$I$9:$I$984),INT((ROW()-1)/2),1),"")</f>
        <v>0</v>
      </c>
      <c r="O292" s="44">
        <f>IFERROR(IF(H292="USD",0,INDEX(Data!$F$9:$F$984,INT((ROW()-1)/2),1)),0)</f>
        <v>0</v>
      </c>
      <c r="P292" s="40"/>
      <c r="Q292" s="40"/>
      <c r="R292" s="176" t="str">
        <f>IFERROR(VLOOKUP(L292,Define!$A$4:$H$419,8,0),"")</f>
        <v/>
      </c>
      <c r="S292" s="40"/>
      <c r="T292" s="40"/>
      <c r="U292" s="43"/>
      <c r="V292" s="45"/>
      <c r="W292" s="45">
        <f>IFERROR(INDEX(Data!$C$9:$C$984,INT((ROW()-1)/2),1),"")</f>
        <v>0</v>
      </c>
      <c r="X292" s="41"/>
      <c r="Y292" s="40"/>
      <c r="Z292" s="40"/>
      <c r="AA292" s="40"/>
      <c r="AB292" s="40"/>
      <c r="AC292" s="40"/>
      <c r="AD292" s="40"/>
      <c r="AE292" s="40"/>
      <c r="AF292" s="44">
        <f>IFERROR(INDEX(Data!$J$9:$J$984,INT((ROW()-1)/2),1),"")</f>
        <v>0</v>
      </c>
      <c r="AG292" s="40"/>
      <c r="AH292" s="40"/>
      <c r="AI292" s="40"/>
      <c r="AJ292" s="40"/>
      <c r="AK292" s="40"/>
      <c r="AL292" s="41" t="s">
        <v>299</v>
      </c>
      <c r="AM292" s="40"/>
      <c r="AN292" s="40"/>
      <c r="AO292" s="44" t="str">
        <f>IFERROR(VLOOKUP(L292,Define!$A$3:$D$213,4,0),"")</f>
        <v/>
      </c>
      <c r="AP292" s="40"/>
      <c r="AQ292" s="40"/>
      <c r="AR292" s="40"/>
      <c r="AS292" s="40"/>
      <c r="AT292" s="40"/>
      <c r="AU292" s="40"/>
      <c r="AV292" s="40"/>
      <c r="AW292" s="40"/>
      <c r="AX292" s="40"/>
      <c r="AY292" s="40"/>
      <c r="AZ292" s="40"/>
      <c r="BA292" s="40"/>
      <c r="BB292" s="40"/>
      <c r="BC292" s="40"/>
      <c r="BD292" s="40"/>
      <c r="BE292" s="40"/>
      <c r="BF292" s="40"/>
      <c r="BG292" s="40"/>
      <c r="BH292" s="40"/>
      <c r="BI292" s="40"/>
      <c r="BJ292" s="40"/>
      <c r="BK292" s="40"/>
      <c r="BL292" s="40"/>
      <c r="BM292" s="40"/>
      <c r="BN292" s="40"/>
      <c r="BP292" s="179" t="str">
        <f>K291&amp;"#"&amp;K292</f>
        <v>#</v>
      </c>
    </row>
    <row r="293" spans="1:68" s="39" customFormat="1" x14ac:dyDescent="0.2">
      <c r="A293" s="41">
        <v>0</v>
      </c>
      <c r="B293" s="41">
        <f>IF(F292&lt;&gt;F293,MAX($B$2:B292)+1,B292)</f>
        <v>4</v>
      </c>
      <c r="C293" s="64">
        <f>IFERROR(INDEX(Data!$A$9:$A$984,INT((ROW()-1)/2),1),"")</f>
        <v>0</v>
      </c>
      <c r="D293" s="64">
        <f>IFERROR(INDEX(Data!$A$9:$A$984,INT((ROW()-1)/2),1),"")</f>
        <v>0</v>
      </c>
      <c r="E293" s="59">
        <f>VLOOKUP(BP293,Define!$L$4:$M$37,2,0)</f>
        <v>0</v>
      </c>
      <c r="F293" s="59">
        <f>IFERROR(INDEX(Data!$B$9:$B$984,INT((ROW()-1)/2),1),"")</f>
        <v>0</v>
      </c>
      <c r="G293" s="59">
        <f t="shared" si="9"/>
        <v>0</v>
      </c>
      <c r="H293" s="47">
        <f>IFERROR(INDEX(Data!$G$9:$G$984,INT((ROW()-1)/2),1),"")</f>
        <v>0</v>
      </c>
      <c r="I293" s="58" t="e">
        <f t="shared" si="8"/>
        <v>#DIV/0!</v>
      </c>
      <c r="J293" s="40"/>
      <c r="K293" s="40" t="str">
        <f>IFERROR(VLOOKUP(IF(ISTEXT(L293),M293,L293),Define!$A$3:$C$500,IF(MOD(ROW(),2)=1,2,3),0),"")</f>
        <v/>
      </c>
      <c r="L293" s="40" t="str">
        <f>IFERROR(INDEX(Data!$P$9:$S$984,INT((ROW()-1)/2),IF(MOD(ROW(),2)=1,1,3)),"")</f>
        <v/>
      </c>
      <c r="M293" s="40" t="str">
        <f>IFERROR(INDEX(Data!$P$9:$S$984,INT((ROW()-1)/2),IF(MOD(ROW(),2)=1,2,4)),"")</f>
        <v/>
      </c>
      <c r="N293" s="167">
        <f>IFERROR(INDEX(IF(H293="USD",Data!$F$9:$F$984,Data!$I$9:$I$984),INT((ROW()-1)/2),1),"")</f>
        <v>0</v>
      </c>
      <c r="O293" s="44">
        <f>IFERROR(IF(H293="USD",0,INDEX(Data!$F$9:$F$984,INT((ROW()-1)/2),1)),0)</f>
        <v>0</v>
      </c>
      <c r="P293" s="40"/>
      <c r="Q293" s="40"/>
      <c r="R293" s="176" t="str">
        <f>IFERROR(VLOOKUP(L293,Define!$A$4:$H$419,8,0),"")</f>
        <v/>
      </c>
      <c r="S293" s="40"/>
      <c r="T293" s="40"/>
      <c r="U293" s="43"/>
      <c r="V293" s="45"/>
      <c r="W293" s="45">
        <f>IFERROR(INDEX(Data!$C$9:$C$984,INT((ROW()-1)/2),1),"")</f>
        <v>0</v>
      </c>
      <c r="X293" s="41"/>
      <c r="Y293" s="40"/>
      <c r="Z293" s="40"/>
      <c r="AA293" s="40"/>
      <c r="AB293" s="40"/>
      <c r="AC293" s="40"/>
      <c r="AD293" s="40"/>
      <c r="AE293" s="40"/>
      <c r="AF293" s="44">
        <f>IFERROR(INDEX(Data!$J$9:$J$984,INT((ROW()-1)/2),1),"")</f>
        <v>0</v>
      </c>
      <c r="AG293" s="40"/>
      <c r="AH293" s="40"/>
      <c r="AI293" s="40"/>
      <c r="AJ293" s="40"/>
      <c r="AK293" s="40"/>
      <c r="AL293" s="41" t="s">
        <v>299</v>
      </c>
      <c r="AM293" s="40"/>
      <c r="AN293" s="40"/>
      <c r="AO293" s="44" t="str">
        <f>IFERROR(VLOOKUP(L293,Define!$A$3:$D$213,4,0),"")</f>
        <v/>
      </c>
      <c r="AP293" s="40"/>
      <c r="AQ293" s="40"/>
      <c r="AR293" s="40"/>
      <c r="AS293" s="40"/>
      <c r="AT293" s="46"/>
      <c r="AU293" s="40"/>
      <c r="AV293" s="40"/>
      <c r="AW293" s="40"/>
      <c r="AX293" s="40"/>
      <c r="AY293" s="40"/>
      <c r="AZ293" s="40"/>
      <c r="BA293" s="40"/>
      <c r="BB293" s="40"/>
      <c r="BC293" s="40"/>
      <c r="BD293" s="40"/>
      <c r="BE293" s="40"/>
      <c r="BF293" s="40"/>
      <c r="BG293" s="40"/>
      <c r="BH293" s="40"/>
      <c r="BI293" s="40"/>
      <c r="BJ293" s="40"/>
      <c r="BK293" s="40"/>
      <c r="BL293" s="40"/>
      <c r="BM293" s="40"/>
      <c r="BN293" s="40"/>
      <c r="BP293" s="179" t="str">
        <f>K293&amp;"#"&amp;K294</f>
        <v>#</v>
      </c>
    </row>
    <row r="294" spans="1:68" s="39" customFormat="1" x14ac:dyDescent="0.2">
      <c r="A294" s="41">
        <v>0</v>
      </c>
      <c r="B294" s="41">
        <f>IF(F293&lt;&gt;F294,MAX($B$2:B293)+1,B293)</f>
        <v>4</v>
      </c>
      <c r="C294" s="64">
        <f>IFERROR(INDEX(Data!$A$9:$A$984,INT((ROW()-1)/2),1),"")</f>
        <v>0</v>
      </c>
      <c r="D294" s="64">
        <f>IFERROR(INDEX(Data!$A$9:$A$984,INT((ROW()-1)/2),1),"")</f>
        <v>0</v>
      </c>
      <c r="E294" s="59">
        <f>VLOOKUP(BP294,Define!$L$4:$M$37,2,0)</f>
        <v>0</v>
      </c>
      <c r="F294" s="59">
        <f>IFERROR(INDEX(Data!$B$9:$B$984,INT((ROW()-1)/2),1),"")</f>
        <v>0</v>
      </c>
      <c r="G294" s="59">
        <f t="shared" si="9"/>
        <v>0</v>
      </c>
      <c r="H294" s="47">
        <f>IFERROR(INDEX(Data!$G$9:$G$984,INT((ROW()-1)/2),1),"")</f>
        <v>0</v>
      </c>
      <c r="I294" s="58" t="e">
        <f t="shared" si="8"/>
        <v>#DIV/0!</v>
      </c>
      <c r="J294" s="40"/>
      <c r="K294" s="40" t="str">
        <f>IFERROR(VLOOKUP(IF(ISTEXT(L294),M294,L294),Define!$A$3:$C$500,IF(MOD(ROW(),2)=1,2,3),0),"")</f>
        <v/>
      </c>
      <c r="L294" s="40" t="str">
        <f>IFERROR(INDEX(Data!$P$9:$S$984,INT((ROW()-1)/2),IF(MOD(ROW(),2)=1,1,3)),"")</f>
        <v/>
      </c>
      <c r="M294" s="40" t="str">
        <f>IFERROR(INDEX(Data!$P$9:$S$984,INT((ROW()-1)/2),IF(MOD(ROW(),2)=1,2,4)),"")</f>
        <v/>
      </c>
      <c r="N294" s="167">
        <f>IFERROR(INDEX(IF(H294="USD",Data!$F$9:$F$984,Data!$I$9:$I$984),INT((ROW()-1)/2),1),"")</f>
        <v>0</v>
      </c>
      <c r="O294" s="44">
        <f>IFERROR(IF(H294="USD",0,INDEX(Data!$F$9:$F$984,INT((ROW()-1)/2),1)),0)</f>
        <v>0</v>
      </c>
      <c r="P294" s="40"/>
      <c r="Q294" s="40"/>
      <c r="R294" s="176" t="str">
        <f>IFERROR(VLOOKUP(L294,Define!$A$4:$H$419,8,0),"")</f>
        <v/>
      </c>
      <c r="S294" s="40"/>
      <c r="T294" s="40"/>
      <c r="U294" s="43"/>
      <c r="V294" s="45"/>
      <c r="W294" s="45">
        <f>IFERROR(INDEX(Data!$C$9:$C$984,INT((ROW()-1)/2),1),"")</f>
        <v>0</v>
      </c>
      <c r="X294" s="41"/>
      <c r="Y294" s="40"/>
      <c r="Z294" s="40"/>
      <c r="AA294" s="40"/>
      <c r="AB294" s="40"/>
      <c r="AC294" s="40"/>
      <c r="AD294" s="40"/>
      <c r="AE294" s="40"/>
      <c r="AF294" s="44">
        <f>IFERROR(INDEX(Data!$J$9:$J$984,INT((ROW()-1)/2),1),"")</f>
        <v>0</v>
      </c>
      <c r="AG294" s="40"/>
      <c r="AH294" s="40"/>
      <c r="AI294" s="40"/>
      <c r="AJ294" s="40"/>
      <c r="AK294" s="40"/>
      <c r="AL294" s="41" t="s">
        <v>299</v>
      </c>
      <c r="AM294" s="40"/>
      <c r="AN294" s="40"/>
      <c r="AO294" s="44" t="str">
        <f>IFERROR(VLOOKUP(L294,Define!$A$3:$D$213,4,0),"")</f>
        <v/>
      </c>
      <c r="AP294" s="40"/>
      <c r="AQ294" s="40"/>
      <c r="AR294" s="40"/>
      <c r="AS294" s="40"/>
      <c r="AT294" s="40"/>
      <c r="AU294" s="40"/>
      <c r="AV294" s="40"/>
      <c r="AW294" s="40"/>
      <c r="AX294" s="40"/>
      <c r="AY294" s="40"/>
      <c r="AZ294" s="40"/>
      <c r="BA294" s="40"/>
      <c r="BB294" s="40"/>
      <c r="BC294" s="40"/>
      <c r="BD294" s="40"/>
      <c r="BE294" s="40"/>
      <c r="BF294" s="40"/>
      <c r="BG294" s="40"/>
      <c r="BH294" s="40"/>
      <c r="BI294" s="40"/>
      <c r="BJ294" s="40"/>
      <c r="BK294" s="40"/>
      <c r="BL294" s="40"/>
      <c r="BM294" s="40"/>
      <c r="BN294" s="40"/>
      <c r="BP294" s="179" t="str">
        <f>K293&amp;"#"&amp;K294</f>
        <v>#</v>
      </c>
    </row>
    <row r="295" spans="1:68" s="39" customFormat="1" x14ac:dyDescent="0.2">
      <c r="A295" s="41">
        <v>0</v>
      </c>
      <c r="B295" s="41">
        <f>IF(F294&lt;&gt;F295,MAX($B$2:B294)+1,B294)</f>
        <v>4</v>
      </c>
      <c r="C295" s="64">
        <f>IFERROR(INDEX(Data!$A$9:$A$984,INT((ROW()-1)/2),1),"")</f>
        <v>0</v>
      </c>
      <c r="D295" s="64">
        <f>IFERROR(INDEX(Data!$A$9:$A$984,INT((ROW()-1)/2),1),"")</f>
        <v>0</v>
      </c>
      <c r="E295" s="59">
        <f>VLOOKUP(BP295,Define!$L$4:$M$37,2,0)</f>
        <v>0</v>
      </c>
      <c r="F295" s="59">
        <f>IFERROR(INDEX(Data!$B$9:$B$984,INT((ROW()-1)/2),1),"")</f>
        <v>0</v>
      </c>
      <c r="G295" s="59">
        <f t="shared" si="9"/>
        <v>0</v>
      </c>
      <c r="H295" s="47">
        <f>IFERROR(INDEX(Data!$G$9:$G$984,INT((ROW()-1)/2),1),"")</f>
        <v>0</v>
      </c>
      <c r="I295" s="58" t="e">
        <f t="shared" si="8"/>
        <v>#DIV/0!</v>
      </c>
      <c r="J295" s="40"/>
      <c r="K295" s="40" t="str">
        <f>IFERROR(VLOOKUP(IF(ISTEXT(L295),M295,L295),Define!$A$3:$C$500,IF(MOD(ROW(),2)=1,2,3),0),"")</f>
        <v/>
      </c>
      <c r="L295" s="40" t="str">
        <f>IFERROR(INDEX(Data!$P$9:$S$984,INT((ROW()-1)/2),IF(MOD(ROW(),2)=1,1,3)),"")</f>
        <v/>
      </c>
      <c r="M295" s="40" t="str">
        <f>IFERROR(INDEX(Data!$P$9:$S$984,INT((ROW()-1)/2),IF(MOD(ROW(),2)=1,2,4)),"")</f>
        <v/>
      </c>
      <c r="N295" s="167">
        <f>IFERROR(INDEX(IF(H295="USD",Data!$F$9:$F$984,Data!$I$9:$I$984),INT((ROW()-1)/2),1),"")</f>
        <v>0</v>
      </c>
      <c r="O295" s="44">
        <f>IFERROR(IF(H295="USD",0,INDEX(Data!$F$9:$F$984,INT((ROW()-1)/2),1)),0)</f>
        <v>0</v>
      </c>
      <c r="P295" s="40"/>
      <c r="Q295" s="40"/>
      <c r="R295" s="176" t="str">
        <f>IFERROR(VLOOKUP(L295,Define!$A$4:$H$419,8,0),"")</f>
        <v/>
      </c>
      <c r="S295" s="40"/>
      <c r="T295" s="40"/>
      <c r="U295" s="43"/>
      <c r="V295" s="45"/>
      <c r="W295" s="45">
        <f>IFERROR(INDEX(Data!$C$9:$C$984,INT((ROW()-1)/2),1),"")</f>
        <v>0</v>
      </c>
      <c r="X295" s="41"/>
      <c r="Y295" s="40"/>
      <c r="Z295" s="40"/>
      <c r="AA295" s="40"/>
      <c r="AB295" s="40"/>
      <c r="AC295" s="40"/>
      <c r="AD295" s="40"/>
      <c r="AE295" s="40"/>
      <c r="AF295" s="44">
        <f>IFERROR(INDEX(Data!$J$9:$J$984,INT((ROW()-1)/2),1),"")</f>
        <v>0</v>
      </c>
      <c r="AG295" s="40"/>
      <c r="AH295" s="40"/>
      <c r="AI295" s="40"/>
      <c r="AJ295" s="40"/>
      <c r="AK295" s="40"/>
      <c r="AL295" s="41" t="s">
        <v>299</v>
      </c>
      <c r="AM295" s="40"/>
      <c r="AN295" s="40"/>
      <c r="AO295" s="44" t="str">
        <f>IFERROR(VLOOKUP(L295,Define!$A$3:$D$213,4,0),"")</f>
        <v/>
      </c>
      <c r="AP295" s="40"/>
      <c r="AQ295" s="40"/>
      <c r="AR295" s="40"/>
      <c r="AS295" s="40"/>
      <c r="AT295" s="46"/>
      <c r="AU295" s="40"/>
      <c r="AV295" s="40"/>
      <c r="AW295" s="40"/>
      <c r="AX295" s="40"/>
      <c r="AY295" s="40"/>
      <c r="AZ295" s="40"/>
      <c r="BA295" s="40"/>
      <c r="BB295" s="40"/>
      <c r="BC295" s="40"/>
      <c r="BD295" s="40"/>
      <c r="BE295" s="40"/>
      <c r="BF295" s="40"/>
      <c r="BG295" s="40"/>
      <c r="BH295" s="40"/>
      <c r="BI295" s="40"/>
      <c r="BJ295" s="40"/>
      <c r="BK295" s="40"/>
      <c r="BL295" s="40"/>
      <c r="BM295" s="40"/>
      <c r="BN295" s="40"/>
      <c r="BP295" s="179" t="str">
        <f>K295&amp;"#"&amp;K296</f>
        <v>#</v>
      </c>
    </row>
    <row r="296" spans="1:68" s="39" customFormat="1" x14ac:dyDescent="0.2">
      <c r="A296" s="41">
        <v>0</v>
      </c>
      <c r="B296" s="41">
        <f>IF(F295&lt;&gt;F296,MAX($B$2:B295)+1,B295)</f>
        <v>4</v>
      </c>
      <c r="C296" s="64">
        <f>IFERROR(INDEX(Data!$A$9:$A$984,INT((ROW()-1)/2),1),"")</f>
        <v>0</v>
      </c>
      <c r="D296" s="64">
        <f>IFERROR(INDEX(Data!$A$9:$A$984,INT((ROW()-1)/2),1),"")</f>
        <v>0</v>
      </c>
      <c r="E296" s="59">
        <f>VLOOKUP(BP296,Define!$L$4:$M$37,2,0)</f>
        <v>0</v>
      </c>
      <c r="F296" s="59">
        <f>IFERROR(INDEX(Data!$B$9:$B$984,INT((ROW()-1)/2),1),"")</f>
        <v>0</v>
      </c>
      <c r="G296" s="59">
        <f t="shared" si="9"/>
        <v>0</v>
      </c>
      <c r="H296" s="47">
        <f>IFERROR(INDEX(Data!$G$9:$G$984,INT((ROW()-1)/2),1),"")</f>
        <v>0</v>
      </c>
      <c r="I296" s="58" t="e">
        <f t="shared" si="8"/>
        <v>#DIV/0!</v>
      </c>
      <c r="J296" s="40"/>
      <c r="K296" s="40" t="str">
        <f>IFERROR(VLOOKUP(IF(ISTEXT(L296),M296,L296),Define!$A$3:$C$500,IF(MOD(ROW(),2)=1,2,3),0),"")</f>
        <v/>
      </c>
      <c r="L296" s="40" t="str">
        <f>IFERROR(INDEX(Data!$P$9:$S$984,INT((ROW()-1)/2),IF(MOD(ROW(),2)=1,1,3)),"")</f>
        <v/>
      </c>
      <c r="M296" s="40" t="str">
        <f>IFERROR(INDEX(Data!$P$9:$S$984,INT((ROW()-1)/2),IF(MOD(ROW(),2)=1,2,4)),"")</f>
        <v/>
      </c>
      <c r="N296" s="167">
        <f>IFERROR(INDEX(IF(H296="USD",Data!$F$9:$F$984,Data!$I$9:$I$984),INT((ROW()-1)/2),1),"")</f>
        <v>0</v>
      </c>
      <c r="O296" s="44">
        <f>IFERROR(IF(H296="USD",0,INDEX(Data!$F$9:$F$984,INT((ROW()-1)/2),1)),0)</f>
        <v>0</v>
      </c>
      <c r="P296" s="40"/>
      <c r="Q296" s="40"/>
      <c r="R296" s="176" t="str">
        <f>IFERROR(VLOOKUP(L296,Define!$A$4:$H$419,8,0),"")</f>
        <v/>
      </c>
      <c r="S296" s="40"/>
      <c r="T296" s="40"/>
      <c r="U296" s="43"/>
      <c r="V296" s="45"/>
      <c r="W296" s="45">
        <f>IFERROR(INDEX(Data!$C$9:$C$984,INT((ROW()-1)/2),1),"")</f>
        <v>0</v>
      </c>
      <c r="X296" s="41"/>
      <c r="Y296" s="40"/>
      <c r="Z296" s="40"/>
      <c r="AA296" s="40"/>
      <c r="AB296" s="40"/>
      <c r="AC296" s="40"/>
      <c r="AD296" s="40"/>
      <c r="AE296" s="40"/>
      <c r="AF296" s="44">
        <f>IFERROR(INDEX(Data!$J$9:$J$984,INT((ROW()-1)/2),1),"")</f>
        <v>0</v>
      </c>
      <c r="AG296" s="40"/>
      <c r="AH296" s="40"/>
      <c r="AI296" s="40"/>
      <c r="AJ296" s="40"/>
      <c r="AK296" s="40"/>
      <c r="AL296" s="41" t="s">
        <v>299</v>
      </c>
      <c r="AM296" s="40"/>
      <c r="AN296" s="40"/>
      <c r="AO296" s="44" t="str">
        <f>IFERROR(VLOOKUP(L296,Define!$A$3:$D$213,4,0),"")</f>
        <v/>
      </c>
      <c r="AP296" s="40"/>
      <c r="AQ296" s="40"/>
      <c r="AR296" s="40"/>
      <c r="AS296" s="40"/>
      <c r="AT296" s="40"/>
      <c r="AU296" s="40"/>
      <c r="AV296" s="40"/>
      <c r="AW296" s="40"/>
      <c r="AX296" s="40"/>
      <c r="AY296" s="40"/>
      <c r="AZ296" s="40"/>
      <c r="BA296" s="40"/>
      <c r="BB296" s="40"/>
      <c r="BC296" s="40"/>
      <c r="BD296" s="40"/>
      <c r="BE296" s="40"/>
      <c r="BF296" s="40"/>
      <c r="BG296" s="40"/>
      <c r="BH296" s="40"/>
      <c r="BI296" s="40"/>
      <c r="BJ296" s="40"/>
      <c r="BK296" s="40"/>
      <c r="BL296" s="40"/>
      <c r="BM296" s="40"/>
      <c r="BN296" s="40"/>
      <c r="BP296" s="179" t="str">
        <f>K295&amp;"#"&amp;K296</f>
        <v>#</v>
      </c>
    </row>
    <row r="297" spans="1:68" s="39" customFormat="1" x14ac:dyDescent="0.2">
      <c r="A297" s="41">
        <v>0</v>
      </c>
      <c r="B297" s="41">
        <f>IF(F296&lt;&gt;F297,MAX($B$2:B296)+1,B296)</f>
        <v>4</v>
      </c>
      <c r="C297" s="64">
        <f>IFERROR(INDEX(Data!$A$9:$A$984,INT((ROW()-1)/2),1),"")</f>
        <v>0</v>
      </c>
      <c r="D297" s="64">
        <f>IFERROR(INDEX(Data!$A$9:$A$984,INT((ROW()-1)/2),1),"")</f>
        <v>0</v>
      </c>
      <c r="E297" s="59">
        <f>VLOOKUP(BP297,Define!$L$4:$M$37,2,0)</f>
        <v>0</v>
      </c>
      <c r="F297" s="59">
        <f>IFERROR(INDEX(Data!$B$9:$B$984,INT((ROW()-1)/2),1),"")</f>
        <v>0</v>
      </c>
      <c r="G297" s="59">
        <f t="shared" si="9"/>
        <v>0</v>
      </c>
      <c r="H297" s="47">
        <f>IFERROR(INDEX(Data!$G$9:$G$984,INT((ROW()-1)/2),1),"")</f>
        <v>0</v>
      </c>
      <c r="I297" s="58" t="e">
        <f t="shared" si="8"/>
        <v>#DIV/0!</v>
      </c>
      <c r="J297" s="40"/>
      <c r="K297" s="40" t="str">
        <f>IFERROR(VLOOKUP(IF(ISTEXT(L297),M297,L297),Define!$A$3:$C$500,IF(MOD(ROW(),2)=1,2,3),0),"")</f>
        <v/>
      </c>
      <c r="L297" s="40" t="str">
        <f>IFERROR(INDEX(Data!$P$9:$S$984,INT((ROW()-1)/2),IF(MOD(ROW(),2)=1,1,3)),"")</f>
        <v/>
      </c>
      <c r="M297" s="40" t="str">
        <f>IFERROR(INDEX(Data!$P$9:$S$984,INT((ROW()-1)/2),IF(MOD(ROW(),2)=1,2,4)),"")</f>
        <v/>
      </c>
      <c r="N297" s="167">
        <f>IFERROR(INDEX(IF(H297="USD",Data!$F$9:$F$984,Data!$I$9:$I$984),INT((ROW()-1)/2),1),"")</f>
        <v>0</v>
      </c>
      <c r="O297" s="44">
        <f>IFERROR(IF(H297="USD",0,INDEX(Data!$F$9:$F$984,INT((ROW()-1)/2),1)),0)</f>
        <v>0</v>
      </c>
      <c r="P297" s="40"/>
      <c r="Q297" s="40"/>
      <c r="R297" s="176" t="str">
        <f>IFERROR(VLOOKUP(L297,Define!$A$4:$H$419,8,0),"")</f>
        <v/>
      </c>
      <c r="S297" s="40"/>
      <c r="T297" s="40"/>
      <c r="U297" s="43"/>
      <c r="V297" s="45"/>
      <c r="W297" s="45">
        <f>IFERROR(INDEX(Data!$C$9:$C$984,INT((ROW()-1)/2),1),"")</f>
        <v>0</v>
      </c>
      <c r="X297" s="41"/>
      <c r="Y297" s="40"/>
      <c r="Z297" s="40"/>
      <c r="AA297" s="40"/>
      <c r="AB297" s="40"/>
      <c r="AC297" s="40"/>
      <c r="AD297" s="40"/>
      <c r="AE297" s="40"/>
      <c r="AF297" s="44">
        <f>IFERROR(INDEX(Data!$J$9:$J$984,INT((ROW()-1)/2),1),"")</f>
        <v>0</v>
      </c>
      <c r="AG297" s="40"/>
      <c r="AH297" s="40"/>
      <c r="AI297" s="40"/>
      <c r="AJ297" s="40"/>
      <c r="AK297" s="40"/>
      <c r="AL297" s="41" t="s">
        <v>299</v>
      </c>
      <c r="AM297" s="40"/>
      <c r="AN297" s="40"/>
      <c r="AO297" s="44" t="str">
        <f>IFERROR(VLOOKUP(L297,Define!$A$3:$D$213,4,0),"")</f>
        <v/>
      </c>
      <c r="AP297" s="40"/>
      <c r="AQ297" s="40"/>
      <c r="AR297" s="40"/>
      <c r="AS297" s="40"/>
      <c r="AT297" s="46"/>
      <c r="AU297" s="40"/>
      <c r="AV297" s="40"/>
      <c r="AW297" s="40"/>
      <c r="AX297" s="40"/>
      <c r="AY297" s="40"/>
      <c r="AZ297" s="40"/>
      <c r="BA297" s="40"/>
      <c r="BB297" s="40"/>
      <c r="BC297" s="40"/>
      <c r="BD297" s="40"/>
      <c r="BE297" s="40"/>
      <c r="BF297" s="40"/>
      <c r="BG297" s="40"/>
      <c r="BH297" s="40"/>
      <c r="BI297" s="40"/>
      <c r="BJ297" s="40"/>
      <c r="BK297" s="40"/>
      <c r="BL297" s="40"/>
      <c r="BM297" s="40"/>
      <c r="BN297" s="40"/>
      <c r="BP297" s="179" t="str">
        <f>K297&amp;"#"&amp;K298</f>
        <v>#</v>
      </c>
    </row>
    <row r="298" spans="1:68" s="39" customFormat="1" x14ac:dyDescent="0.2">
      <c r="A298" s="41">
        <v>0</v>
      </c>
      <c r="B298" s="41">
        <f>IF(F297&lt;&gt;F298,MAX($B$2:B297)+1,B297)</f>
        <v>4</v>
      </c>
      <c r="C298" s="64">
        <f>IFERROR(INDEX(Data!$A$9:$A$984,INT((ROW()-1)/2),1),"")</f>
        <v>0</v>
      </c>
      <c r="D298" s="64">
        <f>IFERROR(INDEX(Data!$A$9:$A$984,INT((ROW()-1)/2),1),"")</f>
        <v>0</v>
      </c>
      <c r="E298" s="59">
        <f>VLOOKUP(BP298,Define!$L$4:$M$37,2,0)</f>
        <v>0</v>
      </c>
      <c r="F298" s="59">
        <f>IFERROR(INDEX(Data!$B$9:$B$984,INT((ROW()-1)/2),1),"")</f>
        <v>0</v>
      </c>
      <c r="G298" s="59">
        <f t="shared" si="9"/>
        <v>0</v>
      </c>
      <c r="H298" s="47">
        <f>IFERROR(INDEX(Data!$G$9:$G$984,INT((ROW()-1)/2),1),"")</f>
        <v>0</v>
      </c>
      <c r="I298" s="58" t="e">
        <f t="shared" si="8"/>
        <v>#DIV/0!</v>
      </c>
      <c r="J298" s="40"/>
      <c r="K298" s="40" t="str">
        <f>IFERROR(VLOOKUP(IF(ISTEXT(L298),M298,L298),Define!$A$3:$C$500,IF(MOD(ROW(),2)=1,2,3),0),"")</f>
        <v/>
      </c>
      <c r="L298" s="40" t="str">
        <f>IFERROR(INDEX(Data!$P$9:$S$984,INT((ROW()-1)/2),IF(MOD(ROW(),2)=1,1,3)),"")</f>
        <v/>
      </c>
      <c r="M298" s="40" t="str">
        <f>IFERROR(INDEX(Data!$P$9:$S$984,INT((ROW()-1)/2),IF(MOD(ROW(),2)=1,2,4)),"")</f>
        <v/>
      </c>
      <c r="N298" s="167">
        <f>IFERROR(INDEX(IF(H298="USD",Data!$F$9:$F$984,Data!$I$9:$I$984),INT((ROW()-1)/2),1),"")</f>
        <v>0</v>
      </c>
      <c r="O298" s="44">
        <f>IFERROR(IF(H298="USD",0,INDEX(Data!$F$9:$F$984,INT((ROW()-1)/2),1)),0)</f>
        <v>0</v>
      </c>
      <c r="P298" s="40"/>
      <c r="Q298" s="40"/>
      <c r="R298" s="176" t="str">
        <f>IFERROR(VLOOKUP(L298,Define!$A$4:$H$419,8,0),"")</f>
        <v/>
      </c>
      <c r="S298" s="40"/>
      <c r="T298" s="40"/>
      <c r="U298" s="43"/>
      <c r="V298" s="45"/>
      <c r="W298" s="45">
        <f>IFERROR(INDEX(Data!$C$9:$C$984,INT((ROW()-1)/2),1),"")</f>
        <v>0</v>
      </c>
      <c r="X298" s="41"/>
      <c r="Y298" s="40"/>
      <c r="Z298" s="40"/>
      <c r="AA298" s="40"/>
      <c r="AB298" s="40"/>
      <c r="AC298" s="40"/>
      <c r="AD298" s="40"/>
      <c r="AE298" s="40"/>
      <c r="AF298" s="44">
        <f>IFERROR(INDEX(Data!$J$9:$J$984,INT((ROW()-1)/2),1),"")</f>
        <v>0</v>
      </c>
      <c r="AG298" s="40"/>
      <c r="AH298" s="40"/>
      <c r="AI298" s="40"/>
      <c r="AJ298" s="40"/>
      <c r="AK298" s="40"/>
      <c r="AL298" s="41" t="s">
        <v>299</v>
      </c>
      <c r="AM298" s="40"/>
      <c r="AN298" s="40"/>
      <c r="AO298" s="44" t="str">
        <f>IFERROR(VLOOKUP(L298,Define!$A$3:$D$213,4,0),"")</f>
        <v/>
      </c>
      <c r="AP298" s="40"/>
      <c r="AQ298" s="40"/>
      <c r="AR298" s="40"/>
      <c r="AS298" s="40"/>
      <c r="AT298" s="40"/>
      <c r="AU298" s="40"/>
      <c r="AV298" s="40"/>
      <c r="AW298" s="40"/>
      <c r="AX298" s="40"/>
      <c r="AY298" s="40"/>
      <c r="AZ298" s="40"/>
      <c r="BA298" s="40"/>
      <c r="BB298" s="40"/>
      <c r="BC298" s="40"/>
      <c r="BD298" s="40"/>
      <c r="BE298" s="40"/>
      <c r="BF298" s="40"/>
      <c r="BG298" s="40"/>
      <c r="BH298" s="40"/>
      <c r="BI298" s="40"/>
      <c r="BJ298" s="40"/>
      <c r="BK298" s="40"/>
      <c r="BL298" s="40"/>
      <c r="BM298" s="40"/>
      <c r="BN298" s="40"/>
      <c r="BP298" s="179" t="str">
        <f>K297&amp;"#"&amp;K298</f>
        <v>#</v>
      </c>
    </row>
    <row r="299" spans="1:68" s="39" customFormat="1" x14ac:dyDescent="0.2">
      <c r="A299" s="41">
        <v>0</v>
      </c>
      <c r="B299" s="41">
        <f>IF(F298&lt;&gt;F299,MAX($B$2:B298)+1,B298)</f>
        <v>4</v>
      </c>
      <c r="C299" s="64">
        <f>IFERROR(INDEX(Data!$A$9:$A$984,INT((ROW()-1)/2),1),"")</f>
        <v>0</v>
      </c>
      <c r="D299" s="64">
        <f>IFERROR(INDEX(Data!$A$9:$A$984,INT((ROW()-1)/2),1),"")</f>
        <v>0</v>
      </c>
      <c r="E299" s="59">
        <f>VLOOKUP(BP299,Define!$L$4:$M$37,2,0)</f>
        <v>0</v>
      </c>
      <c r="F299" s="59">
        <f>IFERROR(INDEX(Data!$B$9:$B$984,INT((ROW()-1)/2),1),"")</f>
        <v>0</v>
      </c>
      <c r="G299" s="59">
        <f t="shared" si="9"/>
        <v>0</v>
      </c>
      <c r="H299" s="47">
        <f>IFERROR(INDEX(Data!$G$9:$G$984,INT((ROW()-1)/2),1),"")</f>
        <v>0</v>
      </c>
      <c r="I299" s="58" t="e">
        <f t="shared" si="8"/>
        <v>#DIV/0!</v>
      </c>
      <c r="J299" s="40"/>
      <c r="K299" s="40" t="str">
        <f>IFERROR(VLOOKUP(IF(ISTEXT(L299),M299,L299),Define!$A$3:$C$500,IF(MOD(ROW(),2)=1,2,3),0),"")</f>
        <v/>
      </c>
      <c r="L299" s="40" t="str">
        <f>IFERROR(INDEX(Data!$P$9:$S$984,INT((ROW()-1)/2),IF(MOD(ROW(),2)=1,1,3)),"")</f>
        <v/>
      </c>
      <c r="M299" s="40" t="str">
        <f>IFERROR(INDEX(Data!$P$9:$S$984,INT((ROW()-1)/2),IF(MOD(ROW(),2)=1,2,4)),"")</f>
        <v/>
      </c>
      <c r="N299" s="167">
        <f>IFERROR(INDEX(IF(H299="USD",Data!$F$9:$F$984,Data!$I$9:$I$984),INT((ROW()-1)/2),1),"")</f>
        <v>0</v>
      </c>
      <c r="O299" s="44">
        <f>IFERROR(IF(H299="USD",0,INDEX(Data!$F$9:$F$984,INT((ROW()-1)/2),1)),0)</f>
        <v>0</v>
      </c>
      <c r="P299" s="40"/>
      <c r="Q299" s="40"/>
      <c r="R299" s="176" t="str">
        <f>IFERROR(VLOOKUP(L299,Define!$A$4:$H$419,8,0),"")</f>
        <v/>
      </c>
      <c r="S299" s="40"/>
      <c r="T299" s="40"/>
      <c r="U299" s="43"/>
      <c r="V299" s="45"/>
      <c r="W299" s="45">
        <f>IFERROR(INDEX(Data!$C$9:$C$984,INT((ROW()-1)/2),1),"")</f>
        <v>0</v>
      </c>
      <c r="X299" s="41"/>
      <c r="Y299" s="40"/>
      <c r="Z299" s="40"/>
      <c r="AA299" s="40"/>
      <c r="AB299" s="40"/>
      <c r="AC299" s="40"/>
      <c r="AD299" s="40"/>
      <c r="AE299" s="40"/>
      <c r="AF299" s="44">
        <f>IFERROR(INDEX(Data!$J$9:$J$984,INT((ROW()-1)/2),1),"")</f>
        <v>0</v>
      </c>
      <c r="AG299" s="40"/>
      <c r="AH299" s="40"/>
      <c r="AI299" s="40"/>
      <c r="AJ299" s="40"/>
      <c r="AK299" s="40"/>
      <c r="AL299" s="41" t="s">
        <v>299</v>
      </c>
      <c r="AM299" s="40"/>
      <c r="AN299" s="40"/>
      <c r="AO299" s="44" t="str">
        <f>IFERROR(VLOOKUP(L299,Define!$A$3:$D$213,4,0),"")</f>
        <v/>
      </c>
      <c r="AP299" s="40"/>
      <c r="AQ299" s="40"/>
      <c r="AR299" s="40"/>
      <c r="AS299" s="40"/>
      <c r="AT299" s="46"/>
      <c r="AU299" s="40"/>
      <c r="AV299" s="40"/>
      <c r="AW299" s="40"/>
      <c r="AX299" s="40"/>
      <c r="AY299" s="40"/>
      <c r="AZ299" s="40"/>
      <c r="BA299" s="40"/>
      <c r="BB299" s="40"/>
      <c r="BC299" s="40"/>
      <c r="BD299" s="40"/>
      <c r="BE299" s="40"/>
      <c r="BF299" s="40"/>
      <c r="BG299" s="40"/>
      <c r="BH299" s="40"/>
      <c r="BI299" s="40"/>
      <c r="BJ299" s="40"/>
      <c r="BK299" s="40"/>
      <c r="BL299" s="40"/>
      <c r="BM299" s="40"/>
      <c r="BN299" s="40"/>
      <c r="BP299" s="179" t="str">
        <f>K299&amp;"#"&amp;K300</f>
        <v>#</v>
      </c>
    </row>
    <row r="300" spans="1:68" s="39" customFormat="1" x14ac:dyDescent="0.2">
      <c r="A300" s="41">
        <v>0</v>
      </c>
      <c r="B300" s="41">
        <f>IF(F299&lt;&gt;F300,MAX($B$2:B299)+1,B299)</f>
        <v>4</v>
      </c>
      <c r="C300" s="64">
        <f>IFERROR(INDEX(Data!$A$9:$A$984,INT((ROW()-1)/2),1),"")</f>
        <v>0</v>
      </c>
      <c r="D300" s="64">
        <f>IFERROR(INDEX(Data!$A$9:$A$984,INT((ROW()-1)/2),1),"")</f>
        <v>0</v>
      </c>
      <c r="E300" s="59">
        <f>VLOOKUP(BP300,Define!$L$4:$M$37,2,0)</f>
        <v>0</v>
      </c>
      <c r="F300" s="59">
        <f>IFERROR(INDEX(Data!$B$9:$B$984,INT((ROW()-1)/2),1),"")</f>
        <v>0</v>
      </c>
      <c r="G300" s="59">
        <f t="shared" si="9"/>
        <v>0</v>
      </c>
      <c r="H300" s="47">
        <f>IFERROR(INDEX(Data!$G$9:$G$984,INT((ROW()-1)/2),1),"")</f>
        <v>0</v>
      </c>
      <c r="I300" s="58" t="e">
        <f t="shared" si="8"/>
        <v>#DIV/0!</v>
      </c>
      <c r="J300" s="40"/>
      <c r="K300" s="40" t="str">
        <f>IFERROR(VLOOKUP(IF(ISTEXT(L300),M300,L300),Define!$A$3:$C$500,IF(MOD(ROW(),2)=1,2,3),0),"")</f>
        <v/>
      </c>
      <c r="L300" s="40" t="str">
        <f>IFERROR(INDEX(Data!$P$9:$S$984,INT((ROW()-1)/2),IF(MOD(ROW(),2)=1,1,3)),"")</f>
        <v/>
      </c>
      <c r="M300" s="40" t="str">
        <f>IFERROR(INDEX(Data!$P$9:$S$984,INT((ROW()-1)/2),IF(MOD(ROW(),2)=1,2,4)),"")</f>
        <v/>
      </c>
      <c r="N300" s="167">
        <f>IFERROR(INDEX(IF(H300="USD",Data!$F$9:$F$984,Data!$I$9:$I$984),INT((ROW()-1)/2),1),"")</f>
        <v>0</v>
      </c>
      <c r="O300" s="44">
        <f>IFERROR(IF(H300="USD",0,INDEX(Data!$F$9:$F$984,INT((ROW()-1)/2),1)),0)</f>
        <v>0</v>
      </c>
      <c r="P300" s="40"/>
      <c r="Q300" s="40"/>
      <c r="R300" s="176" t="str">
        <f>IFERROR(VLOOKUP(L300,Define!$A$4:$H$419,8,0),"")</f>
        <v/>
      </c>
      <c r="S300" s="40"/>
      <c r="T300" s="40"/>
      <c r="U300" s="43"/>
      <c r="V300" s="45"/>
      <c r="W300" s="45">
        <f>IFERROR(INDEX(Data!$C$9:$C$984,INT((ROW()-1)/2),1),"")</f>
        <v>0</v>
      </c>
      <c r="X300" s="41"/>
      <c r="Y300" s="40"/>
      <c r="Z300" s="40"/>
      <c r="AA300" s="40"/>
      <c r="AB300" s="40"/>
      <c r="AC300" s="40"/>
      <c r="AD300" s="40"/>
      <c r="AE300" s="40"/>
      <c r="AF300" s="44">
        <f>IFERROR(INDEX(Data!$J$9:$J$984,INT((ROW()-1)/2),1),"")</f>
        <v>0</v>
      </c>
      <c r="AG300" s="40"/>
      <c r="AH300" s="40"/>
      <c r="AI300" s="40"/>
      <c r="AJ300" s="40"/>
      <c r="AK300" s="40"/>
      <c r="AL300" s="41" t="s">
        <v>299</v>
      </c>
      <c r="AM300" s="40"/>
      <c r="AN300" s="40"/>
      <c r="AO300" s="44" t="str">
        <f>IFERROR(VLOOKUP(L300,Define!$A$3:$D$213,4,0),"")</f>
        <v/>
      </c>
      <c r="AP300" s="40"/>
      <c r="AQ300" s="40"/>
      <c r="AR300" s="40"/>
      <c r="AS300" s="40"/>
      <c r="AT300" s="40"/>
      <c r="AU300" s="40"/>
      <c r="AV300" s="40"/>
      <c r="AW300" s="40"/>
      <c r="AX300" s="40"/>
      <c r="AY300" s="40"/>
      <c r="AZ300" s="40"/>
      <c r="BA300" s="40"/>
      <c r="BB300" s="40"/>
      <c r="BC300" s="40"/>
      <c r="BD300" s="40"/>
      <c r="BE300" s="40"/>
      <c r="BF300" s="40"/>
      <c r="BG300" s="40"/>
      <c r="BH300" s="40"/>
      <c r="BI300" s="40"/>
      <c r="BJ300" s="40"/>
      <c r="BK300" s="40"/>
      <c r="BL300" s="40"/>
      <c r="BM300" s="40"/>
      <c r="BN300" s="40"/>
      <c r="BP300" s="179" t="str">
        <f>K299&amp;"#"&amp;K300</f>
        <v>#</v>
      </c>
    </row>
    <row r="301" spans="1:68" s="39" customFormat="1" x14ac:dyDescent="0.2">
      <c r="A301" s="41">
        <v>0</v>
      </c>
      <c r="B301" s="41">
        <f>IF(F300&lt;&gt;F301,MAX($B$2:B300)+1,B300)</f>
        <v>4</v>
      </c>
      <c r="C301" s="64">
        <f>IFERROR(INDEX(Data!$A$9:$A$984,INT((ROW()-1)/2),1),"")</f>
        <v>0</v>
      </c>
      <c r="D301" s="64">
        <f>IFERROR(INDEX(Data!$A$9:$A$984,INT((ROW()-1)/2),1),"")</f>
        <v>0</v>
      </c>
      <c r="E301" s="59">
        <f>VLOOKUP(BP301,Define!$L$4:$M$37,2,0)</f>
        <v>0</v>
      </c>
      <c r="F301" s="59">
        <f>IFERROR(INDEX(Data!$B$9:$B$984,INT((ROW()-1)/2),1),"")</f>
        <v>0</v>
      </c>
      <c r="G301" s="59">
        <f t="shared" si="9"/>
        <v>0</v>
      </c>
      <c r="H301" s="47">
        <f>IFERROR(INDEX(Data!$G$9:$G$984,INT((ROW()-1)/2),1),"")</f>
        <v>0</v>
      </c>
      <c r="I301" s="58" t="e">
        <f t="shared" si="8"/>
        <v>#DIV/0!</v>
      </c>
      <c r="J301" s="40"/>
      <c r="K301" s="40" t="str">
        <f>IFERROR(VLOOKUP(IF(ISTEXT(L301),M301,L301),Define!$A$3:$C$500,IF(MOD(ROW(),2)=1,2,3),0),"")</f>
        <v/>
      </c>
      <c r="L301" s="40" t="str">
        <f>IFERROR(INDEX(Data!$P$9:$S$984,INT((ROW()-1)/2),IF(MOD(ROW(),2)=1,1,3)),"")</f>
        <v/>
      </c>
      <c r="M301" s="40" t="str">
        <f>IFERROR(INDEX(Data!$P$9:$S$984,INT((ROW()-1)/2),IF(MOD(ROW(),2)=1,2,4)),"")</f>
        <v/>
      </c>
      <c r="N301" s="167">
        <f>IFERROR(INDEX(IF(H301="USD",Data!$F$9:$F$984,Data!$I$9:$I$984),INT((ROW()-1)/2),1),"")</f>
        <v>0</v>
      </c>
      <c r="O301" s="44">
        <f>IFERROR(IF(H301="USD",0,INDEX(Data!$F$9:$F$984,INT((ROW()-1)/2),1)),0)</f>
        <v>0</v>
      </c>
      <c r="P301" s="40"/>
      <c r="Q301" s="40"/>
      <c r="R301" s="176" t="str">
        <f>IFERROR(VLOOKUP(L301,Define!$A$4:$H$419,8,0),"")</f>
        <v/>
      </c>
      <c r="S301" s="40"/>
      <c r="T301" s="40"/>
      <c r="U301" s="43"/>
      <c r="V301" s="45"/>
      <c r="W301" s="45">
        <f>IFERROR(INDEX(Data!$C$9:$C$984,INT((ROW()-1)/2),1),"")</f>
        <v>0</v>
      </c>
      <c r="X301" s="41"/>
      <c r="Y301" s="40"/>
      <c r="Z301" s="40"/>
      <c r="AA301" s="40"/>
      <c r="AB301" s="40"/>
      <c r="AC301" s="40"/>
      <c r="AD301" s="40"/>
      <c r="AE301" s="40"/>
      <c r="AF301" s="44">
        <f>IFERROR(INDEX(Data!$J$9:$J$984,INT((ROW()-1)/2),1),"")</f>
        <v>0</v>
      </c>
      <c r="AG301" s="40"/>
      <c r="AH301" s="40"/>
      <c r="AI301" s="40"/>
      <c r="AJ301" s="40"/>
      <c r="AK301" s="40"/>
      <c r="AL301" s="41" t="s">
        <v>299</v>
      </c>
      <c r="AM301" s="40"/>
      <c r="AN301" s="40"/>
      <c r="AO301" s="44" t="str">
        <f>IFERROR(VLOOKUP(L301,Define!$A$3:$D$213,4,0),"")</f>
        <v/>
      </c>
      <c r="AP301" s="40"/>
      <c r="AQ301" s="40"/>
      <c r="AR301" s="40"/>
      <c r="AS301" s="40"/>
      <c r="AT301" s="46"/>
      <c r="AU301" s="40"/>
      <c r="AV301" s="40"/>
      <c r="AW301" s="40"/>
      <c r="AX301" s="40"/>
      <c r="AY301" s="40"/>
      <c r="AZ301" s="40"/>
      <c r="BA301" s="40"/>
      <c r="BB301" s="40"/>
      <c r="BC301" s="40"/>
      <c r="BD301" s="40"/>
      <c r="BE301" s="40"/>
      <c r="BF301" s="40"/>
      <c r="BG301" s="40"/>
      <c r="BH301" s="40"/>
      <c r="BI301" s="40"/>
      <c r="BJ301" s="40"/>
      <c r="BK301" s="40"/>
      <c r="BL301" s="40"/>
      <c r="BM301" s="40"/>
      <c r="BN301" s="40"/>
      <c r="BP301" s="179" t="str">
        <f>K301&amp;"#"&amp;K302</f>
        <v>#</v>
      </c>
    </row>
    <row r="302" spans="1:68" s="39" customFormat="1" x14ac:dyDescent="0.2">
      <c r="A302" s="41">
        <v>0</v>
      </c>
      <c r="B302" s="41">
        <f>IF(F301&lt;&gt;F302,MAX($B$2:B301)+1,B301)</f>
        <v>4</v>
      </c>
      <c r="C302" s="64">
        <f>IFERROR(INDEX(Data!$A$9:$A$984,INT((ROW()-1)/2),1),"")</f>
        <v>0</v>
      </c>
      <c r="D302" s="64">
        <f>IFERROR(INDEX(Data!$A$9:$A$984,INT((ROW()-1)/2),1),"")</f>
        <v>0</v>
      </c>
      <c r="E302" s="59">
        <f>VLOOKUP(BP302,Define!$L$4:$M$37,2,0)</f>
        <v>0</v>
      </c>
      <c r="F302" s="59">
        <f>IFERROR(INDEX(Data!$B$9:$B$984,INT((ROW()-1)/2),1),"")</f>
        <v>0</v>
      </c>
      <c r="G302" s="59">
        <f t="shared" si="9"/>
        <v>0</v>
      </c>
      <c r="H302" s="47">
        <f>IFERROR(INDEX(Data!$G$9:$G$984,INT((ROW()-1)/2),1),"")</f>
        <v>0</v>
      </c>
      <c r="I302" s="58" t="e">
        <f t="shared" si="8"/>
        <v>#DIV/0!</v>
      </c>
      <c r="J302" s="40"/>
      <c r="K302" s="40" t="str">
        <f>IFERROR(VLOOKUP(IF(ISTEXT(L302),M302,L302),Define!$A$3:$C$500,IF(MOD(ROW(),2)=1,2,3),0),"")</f>
        <v/>
      </c>
      <c r="L302" s="40" t="str">
        <f>IFERROR(INDEX(Data!$P$9:$S$984,INT((ROW()-1)/2),IF(MOD(ROW(),2)=1,1,3)),"")</f>
        <v/>
      </c>
      <c r="M302" s="40" t="str">
        <f>IFERROR(INDEX(Data!$P$9:$S$984,INT((ROW()-1)/2),IF(MOD(ROW(),2)=1,2,4)),"")</f>
        <v/>
      </c>
      <c r="N302" s="167">
        <f>IFERROR(INDEX(IF(H302="USD",Data!$F$9:$F$984,Data!$I$9:$I$984),INT((ROW()-1)/2),1),"")</f>
        <v>0</v>
      </c>
      <c r="O302" s="44">
        <f>IFERROR(IF(H302="USD",0,INDEX(Data!$F$9:$F$984,INT((ROW()-1)/2),1)),0)</f>
        <v>0</v>
      </c>
      <c r="P302" s="40"/>
      <c r="Q302" s="40"/>
      <c r="R302" s="176" t="str">
        <f>IFERROR(VLOOKUP(L302,Define!$A$4:$H$419,8,0),"")</f>
        <v/>
      </c>
      <c r="S302" s="40"/>
      <c r="T302" s="40"/>
      <c r="U302" s="43"/>
      <c r="V302" s="45"/>
      <c r="W302" s="45">
        <f>IFERROR(INDEX(Data!$C$9:$C$984,INT((ROW()-1)/2),1),"")</f>
        <v>0</v>
      </c>
      <c r="X302" s="41"/>
      <c r="Y302" s="40"/>
      <c r="Z302" s="40"/>
      <c r="AA302" s="40"/>
      <c r="AB302" s="40"/>
      <c r="AC302" s="40"/>
      <c r="AD302" s="40"/>
      <c r="AE302" s="40"/>
      <c r="AF302" s="44">
        <f>IFERROR(INDEX(Data!$J$9:$J$984,INT((ROW()-1)/2),1),"")</f>
        <v>0</v>
      </c>
      <c r="AG302" s="40"/>
      <c r="AH302" s="40"/>
      <c r="AI302" s="40"/>
      <c r="AJ302" s="40"/>
      <c r="AK302" s="40"/>
      <c r="AL302" s="41" t="s">
        <v>299</v>
      </c>
      <c r="AM302" s="40"/>
      <c r="AN302" s="40"/>
      <c r="AO302" s="44" t="str">
        <f>IFERROR(VLOOKUP(L302,Define!$A$3:$D$213,4,0),"")</f>
        <v/>
      </c>
      <c r="AP302" s="40"/>
      <c r="AQ302" s="40"/>
      <c r="AR302" s="40"/>
      <c r="AS302" s="40"/>
      <c r="AT302" s="40"/>
      <c r="AU302" s="40"/>
      <c r="AV302" s="40"/>
      <c r="AW302" s="40"/>
      <c r="AX302" s="40"/>
      <c r="AY302" s="40"/>
      <c r="AZ302" s="40"/>
      <c r="BA302" s="40"/>
      <c r="BB302" s="40"/>
      <c r="BC302" s="40"/>
      <c r="BD302" s="40"/>
      <c r="BE302" s="40"/>
      <c r="BF302" s="40"/>
      <c r="BG302" s="40"/>
      <c r="BH302" s="40"/>
      <c r="BI302" s="40"/>
      <c r="BJ302" s="40"/>
      <c r="BK302" s="40"/>
      <c r="BL302" s="40"/>
      <c r="BM302" s="40"/>
      <c r="BN302" s="40"/>
      <c r="BP302" s="179" t="str">
        <f>K301&amp;"#"&amp;K302</f>
        <v>#</v>
      </c>
    </row>
    <row r="303" spans="1:68" s="39" customFormat="1" x14ac:dyDescent="0.2">
      <c r="A303" s="41">
        <v>0</v>
      </c>
      <c r="B303" s="41">
        <f>IF(F302&lt;&gt;F303,MAX($B$2:B302)+1,B302)</f>
        <v>4</v>
      </c>
      <c r="C303" s="64">
        <f>IFERROR(INDEX(Data!$A$9:$A$984,INT((ROW()-1)/2),1),"")</f>
        <v>0</v>
      </c>
      <c r="D303" s="64">
        <f>IFERROR(INDEX(Data!$A$9:$A$984,INT((ROW()-1)/2),1),"")</f>
        <v>0</v>
      </c>
      <c r="E303" s="59">
        <f>VLOOKUP(BP303,Define!$L$4:$M$37,2,0)</f>
        <v>0</v>
      </c>
      <c r="F303" s="59">
        <f>IFERROR(INDEX(Data!$B$9:$B$984,INT((ROW()-1)/2),1),"")</f>
        <v>0</v>
      </c>
      <c r="G303" s="59">
        <f t="shared" si="9"/>
        <v>0</v>
      </c>
      <c r="H303" s="47">
        <f>IFERROR(INDEX(Data!$G$9:$G$984,INT((ROW()-1)/2),1),"")</f>
        <v>0</v>
      </c>
      <c r="I303" s="58" t="e">
        <f t="shared" si="8"/>
        <v>#DIV/0!</v>
      </c>
      <c r="J303" s="40"/>
      <c r="K303" s="40" t="str">
        <f>IFERROR(VLOOKUP(IF(ISTEXT(L303),M303,L303),Define!$A$3:$C$500,IF(MOD(ROW(),2)=1,2,3),0),"")</f>
        <v/>
      </c>
      <c r="L303" s="40" t="str">
        <f>IFERROR(INDEX(Data!$P$9:$S$984,INT((ROW()-1)/2),IF(MOD(ROW(),2)=1,1,3)),"")</f>
        <v/>
      </c>
      <c r="M303" s="40" t="str">
        <f>IFERROR(INDEX(Data!$P$9:$S$984,INT((ROW()-1)/2),IF(MOD(ROW(),2)=1,2,4)),"")</f>
        <v/>
      </c>
      <c r="N303" s="167">
        <f>IFERROR(INDEX(IF(H303="USD",Data!$F$9:$F$984,Data!$I$9:$I$984),INT((ROW()-1)/2),1),"")</f>
        <v>0</v>
      </c>
      <c r="O303" s="44">
        <f>IFERROR(IF(H303="USD",0,INDEX(Data!$F$9:$F$984,INT((ROW()-1)/2),1)),0)</f>
        <v>0</v>
      </c>
      <c r="P303" s="40"/>
      <c r="Q303" s="40"/>
      <c r="R303" s="176" t="str">
        <f>IFERROR(VLOOKUP(L303,Define!$A$4:$H$419,8,0),"")</f>
        <v/>
      </c>
      <c r="S303" s="40"/>
      <c r="T303" s="40"/>
      <c r="U303" s="43"/>
      <c r="V303" s="45"/>
      <c r="W303" s="45">
        <f>IFERROR(INDEX(Data!$C$9:$C$984,INT((ROW()-1)/2),1),"")</f>
        <v>0</v>
      </c>
      <c r="X303" s="41"/>
      <c r="Y303" s="40"/>
      <c r="Z303" s="40"/>
      <c r="AA303" s="40"/>
      <c r="AB303" s="40"/>
      <c r="AC303" s="40"/>
      <c r="AD303" s="40"/>
      <c r="AE303" s="40"/>
      <c r="AF303" s="44">
        <f>IFERROR(INDEX(Data!$J$9:$J$984,INT((ROW()-1)/2),1),"")</f>
        <v>0</v>
      </c>
      <c r="AG303" s="40"/>
      <c r="AH303" s="40"/>
      <c r="AI303" s="40"/>
      <c r="AJ303" s="40"/>
      <c r="AK303" s="40"/>
      <c r="AL303" s="41" t="s">
        <v>299</v>
      </c>
      <c r="AM303" s="40"/>
      <c r="AN303" s="40"/>
      <c r="AO303" s="44" t="str">
        <f>IFERROR(VLOOKUP(L303,Define!$A$3:$D$213,4,0),"")</f>
        <v/>
      </c>
      <c r="AP303" s="40"/>
      <c r="AQ303" s="40"/>
      <c r="AR303" s="40"/>
      <c r="AS303" s="40"/>
      <c r="AT303" s="46"/>
      <c r="AU303" s="40"/>
      <c r="AV303" s="40"/>
      <c r="AW303" s="40"/>
      <c r="AX303" s="40"/>
      <c r="AY303" s="40"/>
      <c r="AZ303" s="40"/>
      <c r="BA303" s="40"/>
      <c r="BB303" s="40"/>
      <c r="BC303" s="40"/>
      <c r="BD303" s="40"/>
      <c r="BE303" s="40"/>
      <c r="BF303" s="40"/>
      <c r="BG303" s="40"/>
      <c r="BH303" s="40"/>
      <c r="BI303" s="40"/>
      <c r="BJ303" s="40"/>
      <c r="BK303" s="40"/>
      <c r="BL303" s="40"/>
      <c r="BM303" s="40"/>
      <c r="BN303" s="40"/>
      <c r="BP303" s="179" t="str">
        <f>K303&amp;"#"&amp;K304</f>
        <v>#</v>
      </c>
    </row>
    <row r="304" spans="1:68" s="39" customFormat="1" x14ac:dyDescent="0.2">
      <c r="A304" s="41">
        <v>0</v>
      </c>
      <c r="B304" s="41">
        <f>IF(F303&lt;&gt;F304,MAX($B$2:B303)+1,B303)</f>
        <v>4</v>
      </c>
      <c r="C304" s="64">
        <f>IFERROR(INDEX(Data!$A$9:$A$984,INT((ROW()-1)/2),1),"")</f>
        <v>0</v>
      </c>
      <c r="D304" s="64">
        <f>IFERROR(INDEX(Data!$A$9:$A$984,INT((ROW()-1)/2),1),"")</f>
        <v>0</v>
      </c>
      <c r="E304" s="59">
        <f>VLOOKUP(BP304,Define!$L$4:$M$37,2,0)</f>
        <v>0</v>
      </c>
      <c r="F304" s="59">
        <f>IFERROR(INDEX(Data!$B$9:$B$984,INT((ROW()-1)/2),1),"")</f>
        <v>0</v>
      </c>
      <c r="G304" s="59">
        <f t="shared" si="9"/>
        <v>0</v>
      </c>
      <c r="H304" s="47">
        <f>IFERROR(INDEX(Data!$G$9:$G$984,INT((ROW()-1)/2),1),"")</f>
        <v>0</v>
      </c>
      <c r="I304" s="58" t="e">
        <f t="shared" si="8"/>
        <v>#DIV/0!</v>
      </c>
      <c r="J304" s="40"/>
      <c r="K304" s="40" t="str">
        <f>IFERROR(VLOOKUP(IF(ISTEXT(L304),M304,L304),Define!$A$3:$C$500,IF(MOD(ROW(),2)=1,2,3),0),"")</f>
        <v/>
      </c>
      <c r="L304" s="40" t="str">
        <f>IFERROR(INDEX(Data!$P$9:$S$984,INT((ROW()-1)/2),IF(MOD(ROW(),2)=1,1,3)),"")</f>
        <v/>
      </c>
      <c r="M304" s="40" t="str">
        <f>IFERROR(INDEX(Data!$P$9:$S$984,INT((ROW()-1)/2),IF(MOD(ROW(),2)=1,2,4)),"")</f>
        <v/>
      </c>
      <c r="N304" s="167">
        <f>IFERROR(INDEX(IF(H304="USD",Data!$F$9:$F$984,Data!$I$9:$I$984),INT((ROW()-1)/2),1),"")</f>
        <v>0</v>
      </c>
      <c r="O304" s="44">
        <f>IFERROR(IF(H304="USD",0,INDEX(Data!$F$9:$F$984,INT((ROW()-1)/2),1)),0)</f>
        <v>0</v>
      </c>
      <c r="P304" s="40"/>
      <c r="Q304" s="40"/>
      <c r="R304" s="176" t="str">
        <f>IFERROR(VLOOKUP(L304,Define!$A$4:$H$419,8,0),"")</f>
        <v/>
      </c>
      <c r="S304" s="40"/>
      <c r="T304" s="40"/>
      <c r="U304" s="43"/>
      <c r="V304" s="45"/>
      <c r="W304" s="45">
        <f>IFERROR(INDEX(Data!$C$9:$C$984,INT((ROW()-1)/2),1),"")</f>
        <v>0</v>
      </c>
      <c r="X304" s="41"/>
      <c r="Y304" s="40"/>
      <c r="Z304" s="40"/>
      <c r="AA304" s="40"/>
      <c r="AB304" s="40"/>
      <c r="AC304" s="40"/>
      <c r="AD304" s="40"/>
      <c r="AE304" s="40"/>
      <c r="AF304" s="44">
        <f>IFERROR(INDEX(Data!$J$9:$J$984,INT((ROW()-1)/2),1),"")</f>
        <v>0</v>
      </c>
      <c r="AG304" s="40"/>
      <c r="AH304" s="40"/>
      <c r="AI304" s="40"/>
      <c r="AJ304" s="40"/>
      <c r="AK304" s="40"/>
      <c r="AL304" s="41" t="s">
        <v>299</v>
      </c>
      <c r="AM304" s="40"/>
      <c r="AN304" s="40"/>
      <c r="AO304" s="44" t="str">
        <f>IFERROR(VLOOKUP(L304,Define!$A$3:$D$213,4,0),"")</f>
        <v/>
      </c>
      <c r="AP304" s="40"/>
      <c r="AQ304" s="40"/>
      <c r="AR304" s="40"/>
      <c r="AS304" s="40"/>
      <c r="AT304" s="40"/>
      <c r="AU304" s="40"/>
      <c r="AV304" s="40"/>
      <c r="AW304" s="40"/>
      <c r="AX304" s="40"/>
      <c r="AY304" s="40"/>
      <c r="AZ304" s="40"/>
      <c r="BA304" s="40"/>
      <c r="BB304" s="40"/>
      <c r="BC304" s="40"/>
      <c r="BD304" s="40"/>
      <c r="BE304" s="40"/>
      <c r="BF304" s="40"/>
      <c r="BG304" s="40"/>
      <c r="BH304" s="40"/>
      <c r="BI304" s="40"/>
      <c r="BJ304" s="40"/>
      <c r="BK304" s="40"/>
      <c r="BL304" s="40"/>
      <c r="BM304" s="40"/>
      <c r="BN304" s="40"/>
      <c r="BP304" s="179" t="str">
        <f>K303&amp;"#"&amp;K304</f>
        <v>#</v>
      </c>
    </row>
    <row r="305" spans="1:68" s="39" customFormat="1" x14ac:dyDescent="0.2">
      <c r="A305" s="41">
        <v>0</v>
      </c>
      <c r="B305" s="41">
        <f>IF(F304&lt;&gt;F305,MAX($B$2:B304)+1,B304)</f>
        <v>4</v>
      </c>
      <c r="C305" s="64">
        <f>IFERROR(INDEX(Data!$A$9:$A$984,INT((ROW()-1)/2),1),"")</f>
        <v>0</v>
      </c>
      <c r="D305" s="64">
        <f>IFERROR(INDEX(Data!$A$9:$A$984,INT((ROW()-1)/2),1),"")</f>
        <v>0</v>
      </c>
      <c r="E305" s="59">
        <f>VLOOKUP(BP305,Define!$L$4:$M$37,2,0)</f>
        <v>0</v>
      </c>
      <c r="F305" s="59">
        <f>IFERROR(INDEX(Data!$B$9:$B$984,INT((ROW()-1)/2),1),"")</f>
        <v>0</v>
      </c>
      <c r="G305" s="59">
        <f t="shared" si="9"/>
        <v>0</v>
      </c>
      <c r="H305" s="47">
        <f>IFERROR(INDEX(Data!$G$9:$G$984,INT((ROW()-1)/2),1),"")</f>
        <v>0</v>
      </c>
      <c r="I305" s="58" t="e">
        <f t="shared" si="8"/>
        <v>#DIV/0!</v>
      </c>
      <c r="J305" s="40"/>
      <c r="K305" s="40" t="str">
        <f>IFERROR(VLOOKUP(IF(ISTEXT(L305),M305,L305),Define!$A$3:$C$500,IF(MOD(ROW(),2)=1,2,3),0),"")</f>
        <v/>
      </c>
      <c r="L305" s="40" t="str">
        <f>IFERROR(INDEX(Data!$P$9:$S$984,INT((ROW()-1)/2),IF(MOD(ROW(),2)=1,1,3)),"")</f>
        <v/>
      </c>
      <c r="M305" s="40" t="str">
        <f>IFERROR(INDEX(Data!$P$9:$S$984,INT((ROW()-1)/2),IF(MOD(ROW(),2)=1,2,4)),"")</f>
        <v/>
      </c>
      <c r="N305" s="167">
        <f>IFERROR(INDEX(IF(H305="USD",Data!$F$9:$F$984,Data!$I$9:$I$984),INT((ROW()-1)/2),1),"")</f>
        <v>0</v>
      </c>
      <c r="O305" s="44">
        <f>IFERROR(IF(H305="USD",0,INDEX(Data!$F$9:$F$984,INT((ROW()-1)/2),1)),0)</f>
        <v>0</v>
      </c>
      <c r="P305" s="40"/>
      <c r="Q305" s="40"/>
      <c r="R305" s="176" t="str">
        <f>IFERROR(VLOOKUP(L305,Define!$A$4:$H$419,8,0),"")</f>
        <v/>
      </c>
      <c r="S305" s="40"/>
      <c r="T305" s="40"/>
      <c r="U305" s="43"/>
      <c r="V305" s="45"/>
      <c r="W305" s="45">
        <f>IFERROR(INDEX(Data!$C$9:$C$984,INT((ROW()-1)/2),1),"")</f>
        <v>0</v>
      </c>
      <c r="X305" s="41"/>
      <c r="Y305" s="40"/>
      <c r="Z305" s="40"/>
      <c r="AA305" s="40"/>
      <c r="AB305" s="40"/>
      <c r="AC305" s="40"/>
      <c r="AD305" s="40"/>
      <c r="AE305" s="40"/>
      <c r="AF305" s="44">
        <f>IFERROR(INDEX(Data!$J$9:$J$984,INT((ROW()-1)/2),1),"")</f>
        <v>0</v>
      </c>
      <c r="AG305" s="40"/>
      <c r="AH305" s="40"/>
      <c r="AI305" s="40"/>
      <c r="AJ305" s="40"/>
      <c r="AK305" s="40"/>
      <c r="AL305" s="41" t="s">
        <v>299</v>
      </c>
      <c r="AM305" s="40"/>
      <c r="AN305" s="40"/>
      <c r="AO305" s="44" t="str">
        <f>IFERROR(VLOOKUP(L305,Define!$A$3:$D$213,4,0),"")</f>
        <v/>
      </c>
      <c r="AP305" s="40"/>
      <c r="AQ305" s="40"/>
      <c r="AR305" s="40"/>
      <c r="AS305" s="40"/>
      <c r="AT305" s="46"/>
      <c r="AU305" s="40"/>
      <c r="AV305" s="40"/>
      <c r="AW305" s="40"/>
      <c r="AX305" s="40"/>
      <c r="AY305" s="40"/>
      <c r="AZ305" s="40"/>
      <c r="BA305" s="40"/>
      <c r="BB305" s="40"/>
      <c r="BC305" s="40"/>
      <c r="BD305" s="40"/>
      <c r="BE305" s="40"/>
      <c r="BF305" s="40"/>
      <c r="BG305" s="40"/>
      <c r="BH305" s="40"/>
      <c r="BI305" s="40"/>
      <c r="BJ305" s="40"/>
      <c r="BK305" s="40"/>
      <c r="BL305" s="40"/>
      <c r="BM305" s="40"/>
      <c r="BN305" s="40"/>
      <c r="BP305" s="179" t="str">
        <f>K305&amp;"#"&amp;K306</f>
        <v>#</v>
      </c>
    </row>
    <row r="306" spans="1:68" s="39" customFormat="1" x14ac:dyDescent="0.2">
      <c r="A306" s="41">
        <v>0</v>
      </c>
      <c r="B306" s="41">
        <f>IF(F305&lt;&gt;F306,MAX($B$2:B305)+1,B305)</f>
        <v>4</v>
      </c>
      <c r="C306" s="64">
        <f>IFERROR(INDEX(Data!$A$9:$A$984,INT((ROW()-1)/2),1),"")</f>
        <v>0</v>
      </c>
      <c r="D306" s="64">
        <f>IFERROR(INDEX(Data!$A$9:$A$984,INT((ROW()-1)/2),1),"")</f>
        <v>0</v>
      </c>
      <c r="E306" s="59">
        <f>VLOOKUP(BP306,Define!$L$4:$M$37,2,0)</f>
        <v>0</v>
      </c>
      <c r="F306" s="59">
        <f>IFERROR(INDEX(Data!$B$9:$B$984,INT((ROW()-1)/2),1),"")</f>
        <v>0</v>
      </c>
      <c r="G306" s="59">
        <f t="shared" si="9"/>
        <v>0</v>
      </c>
      <c r="H306" s="47">
        <f>IFERROR(INDEX(Data!$G$9:$G$984,INT((ROW()-1)/2),1),"")</f>
        <v>0</v>
      </c>
      <c r="I306" s="58" t="e">
        <f t="shared" si="8"/>
        <v>#DIV/0!</v>
      </c>
      <c r="J306" s="40"/>
      <c r="K306" s="40" t="str">
        <f>IFERROR(VLOOKUP(IF(ISTEXT(L306),M306,L306),Define!$A$3:$C$500,IF(MOD(ROW(),2)=1,2,3),0),"")</f>
        <v/>
      </c>
      <c r="L306" s="40" t="str">
        <f>IFERROR(INDEX(Data!$P$9:$S$984,INT((ROW()-1)/2),IF(MOD(ROW(),2)=1,1,3)),"")</f>
        <v/>
      </c>
      <c r="M306" s="40" t="str">
        <f>IFERROR(INDEX(Data!$P$9:$S$984,INT((ROW()-1)/2),IF(MOD(ROW(),2)=1,2,4)),"")</f>
        <v/>
      </c>
      <c r="N306" s="167">
        <f>IFERROR(INDEX(IF(H306="USD",Data!$F$9:$F$984,Data!$I$9:$I$984),INT((ROW()-1)/2),1),"")</f>
        <v>0</v>
      </c>
      <c r="O306" s="44">
        <f>IFERROR(IF(H306="USD",0,INDEX(Data!$F$9:$F$984,INT((ROW()-1)/2),1)),0)</f>
        <v>0</v>
      </c>
      <c r="P306" s="40"/>
      <c r="Q306" s="40"/>
      <c r="R306" s="176" t="str">
        <f>IFERROR(VLOOKUP(L306,Define!$A$4:$H$419,8,0),"")</f>
        <v/>
      </c>
      <c r="S306" s="40"/>
      <c r="T306" s="40"/>
      <c r="U306" s="43"/>
      <c r="V306" s="45"/>
      <c r="W306" s="45">
        <f>IFERROR(INDEX(Data!$C$9:$C$984,INT((ROW()-1)/2),1),"")</f>
        <v>0</v>
      </c>
      <c r="X306" s="41"/>
      <c r="Y306" s="40"/>
      <c r="Z306" s="40"/>
      <c r="AA306" s="40"/>
      <c r="AB306" s="40"/>
      <c r="AC306" s="40"/>
      <c r="AD306" s="40"/>
      <c r="AE306" s="40"/>
      <c r="AF306" s="44">
        <f>IFERROR(INDEX(Data!$J$9:$J$984,INT((ROW()-1)/2),1),"")</f>
        <v>0</v>
      </c>
      <c r="AG306" s="40"/>
      <c r="AH306" s="40"/>
      <c r="AI306" s="40"/>
      <c r="AJ306" s="40"/>
      <c r="AK306" s="40"/>
      <c r="AL306" s="41" t="s">
        <v>299</v>
      </c>
      <c r="AM306" s="40"/>
      <c r="AN306" s="40"/>
      <c r="AO306" s="44" t="str">
        <f>IFERROR(VLOOKUP(L306,Define!$A$3:$D$213,4,0),"")</f>
        <v/>
      </c>
      <c r="AP306" s="40"/>
      <c r="AQ306" s="40"/>
      <c r="AR306" s="40"/>
      <c r="AS306" s="40"/>
      <c r="AT306" s="40"/>
      <c r="AU306" s="40"/>
      <c r="AV306" s="40"/>
      <c r="AW306" s="40"/>
      <c r="AX306" s="40"/>
      <c r="AY306" s="40"/>
      <c r="AZ306" s="40"/>
      <c r="BA306" s="40"/>
      <c r="BB306" s="40"/>
      <c r="BC306" s="40"/>
      <c r="BD306" s="40"/>
      <c r="BE306" s="40"/>
      <c r="BF306" s="40"/>
      <c r="BG306" s="40"/>
      <c r="BH306" s="40"/>
      <c r="BI306" s="40"/>
      <c r="BJ306" s="40"/>
      <c r="BK306" s="40"/>
      <c r="BL306" s="40"/>
      <c r="BM306" s="40"/>
      <c r="BN306" s="40"/>
      <c r="BP306" s="179" t="str">
        <f>K305&amp;"#"&amp;K306</f>
        <v>#</v>
      </c>
    </row>
    <row r="307" spans="1:68" s="39" customFormat="1" x14ac:dyDescent="0.2">
      <c r="A307" s="41">
        <v>0</v>
      </c>
      <c r="B307" s="41">
        <f>IF(F306&lt;&gt;F307,MAX($B$2:B306)+1,B306)</f>
        <v>4</v>
      </c>
      <c r="C307" s="64">
        <f>IFERROR(INDEX(Data!$A$9:$A$984,INT((ROW()-1)/2),1),"")</f>
        <v>0</v>
      </c>
      <c r="D307" s="64">
        <f>IFERROR(INDEX(Data!$A$9:$A$984,INT((ROW()-1)/2),1),"")</f>
        <v>0</v>
      </c>
      <c r="E307" s="59">
        <f>VLOOKUP(BP307,Define!$L$4:$M$37,2,0)</f>
        <v>0</v>
      </c>
      <c r="F307" s="59">
        <f>IFERROR(INDEX(Data!$B$9:$B$984,INT((ROW()-1)/2),1),"")</f>
        <v>0</v>
      </c>
      <c r="G307" s="59">
        <f t="shared" si="9"/>
        <v>0</v>
      </c>
      <c r="H307" s="47">
        <f>IFERROR(INDEX(Data!$G$9:$G$984,INT((ROW()-1)/2),1),"")</f>
        <v>0</v>
      </c>
      <c r="I307" s="58" t="e">
        <f t="shared" si="8"/>
        <v>#DIV/0!</v>
      </c>
      <c r="J307" s="40"/>
      <c r="K307" s="40" t="str">
        <f>IFERROR(VLOOKUP(IF(ISTEXT(L307),M307,L307),Define!$A$3:$C$500,IF(MOD(ROW(),2)=1,2,3),0),"")</f>
        <v/>
      </c>
      <c r="L307" s="40" t="str">
        <f>IFERROR(INDEX(Data!$P$9:$S$984,INT((ROW()-1)/2),IF(MOD(ROW(),2)=1,1,3)),"")</f>
        <v/>
      </c>
      <c r="M307" s="40" t="str">
        <f>IFERROR(INDEX(Data!$P$9:$S$984,INT((ROW()-1)/2),IF(MOD(ROW(),2)=1,2,4)),"")</f>
        <v/>
      </c>
      <c r="N307" s="167">
        <f>IFERROR(INDEX(IF(H307="USD",Data!$F$9:$F$984,Data!$I$9:$I$984),INT((ROW()-1)/2),1),"")</f>
        <v>0</v>
      </c>
      <c r="O307" s="44">
        <f>IFERROR(IF(H307="USD",0,INDEX(Data!$F$9:$F$984,INT((ROW()-1)/2),1)),0)</f>
        <v>0</v>
      </c>
      <c r="P307" s="40"/>
      <c r="Q307" s="40"/>
      <c r="R307" s="176" t="str">
        <f>IFERROR(VLOOKUP(L307,Define!$A$4:$H$419,8,0),"")</f>
        <v/>
      </c>
      <c r="S307" s="40"/>
      <c r="T307" s="40"/>
      <c r="U307" s="43"/>
      <c r="V307" s="45"/>
      <c r="W307" s="45">
        <f>IFERROR(INDEX(Data!$C$9:$C$984,INT((ROW()-1)/2),1),"")</f>
        <v>0</v>
      </c>
      <c r="X307" s="41"/>
      <c r="Y307" s="40"/>
      <c r="Z307" s="40"/>
      <c r="AA307" s="40"/>
      <c r="AB307" s="40"/>
      <c r="AC307" s="40"/>
      <c r="AD307" s="40"/>
      <c r="AE307" s="40"/>
      <c r="AF307" s="44">
        <f>IFERROR(INDEX(Data!$J$9:$J$984,INT((ROW()-1)/2),1),"")</f>
        <v>0</v>
      </c>
      <c r="AG307" s="40"/>
      <c r="AH307" s="40"/>
      <c r="AI307" s="40"/>
      <c r="AJ307" s="40"/>
      <c r="AK307" s="40"/>
      <c r="AL307" s="41" t="s">
        <v>299</v>
      </c>
      <c r="AM307" s="40"/>
      <c r="AN307" s="40"/>
      <c r="AO307" s="44" t="str">
        <f>IFERROR(VLOOKUP(L307,Define!$A$3:$D$213,4,0),"")</f>
        <v/>
      </c>
      <c r="AP307" s="40"/>
      <c r="AQ307" s="40"/>
      <c r="AR307" s="40"/>
      <c r="AS307" s="40"/>
      <c r="AT307" s="46"/>
      <c r="AU307" s="40"/>
      <c r="AV307" s="40"/>
      <c r="AW307" s="40"/>
      <c r="AX307" s="40"/>
      <c r="AY307" s="40"/>
      <c r="AZ307" s="40"/>
      <c r="BA307" s="40"/>
      <c r="BB307" s="40"/>
      <c r="BC307" s="40"/>
      <c r="BD307" s="40"/>
      <c r="BE307" s="40"/>
      <c r="BF307" s="40"/>
      <c r="BG307" s="40"/>
      <c r="BH307" s="40"/>
      <c r="BI307" s="40"/>
      <c r="BJ307" s="40"/>
      <c r="BK307" s="40"/>
      <c r="BL307" s="40"/>
      <c r="BM307" s="40"/>
      <c r="BN307" s="40"/>
      <c r="BP307" s="179" t="str">
        <f>K307&amp;"#"&amp;K308</f>
        <v>#</v>
      </c>
    </row>
    <row r="308" spans="1:68" s="39" customFormat="1" x14ac:dyDescent="0.2">
      <c r="A308" s="41">
        <v>0</v>
      </c>
      <c r="B308" s="41">
        <f>IF(F307&lt;&gt;F308,MAX($B$2:B307)+1,B307)</f>
        <v>4</v>
      </c>
      <c r="C308" s="64">
        <f>IFERROR(INDEX(Data!$A$9:$A$984,INT((ROW()-1)/2),1),"")</f>
        <v>0</v>
      </c>
      <c r="D308" s="64">
        <f>IFERROR(INDEX(Data!$A$9:$A$984,INT((ROW()-1)/2),1),"")</f>
        <v>0</v>
      </c>
      <c r="E308" s="59">
        <f>VLOOKUP(BP308,Define!$L$4:$M$37,2,0)</f>
        <v>0</v>
      </c>
      <c r="F308" s="59">
        <f>IFERROR(INDEX(Data!$B$9:$B$984,INT((ROW()-1)/2),1),"")</f>
        <v>0</v>
      </c>
      <c r="G308" s="59">
        <f t="shared" si="9"/>
        <v>0</v>
      </c>
      <c r="H308" s="47">
        <f>IFERROR(INDEX(Data!$G$9:$G$984,INT((ROW()-1)/2),1),"")</f>
        <v>0</v>
      </c>
      <c r="I308" s="58" t="e">
        <f t="shared" si="8"/>
        <v>#DIV/0!</v>
      </c>
      <c r="J308" s="40"/>
      <c r="K308" s="40" t="str">
        <f>IFERROR(VLOOKUP(IF(ISTEXT(L308),M308,L308),Define!$A$3:$C$500,IF(MOD(ROW(),2)=1,2,3),0),"")</f>
        <v/>
      </c>
      <c r="L308" s="40" t="str">
        <f>IFERROR(INDEX(Data!$P$9:$S$984,INT((ROW()-1)/2),IF(MOD(ROW(),2)=1,1,3)),"")</f>
        <v/>
      </c>
      <c r="M308" s="40" t="str">
        <f>IFERROR(INDEX(Data!$P$9:$S$984,INT((ROW()-1)/2),IF(MOD(ROW(),2)=1,2,4)),"")</f>
        <v/>
      </c>
      <c r="N308" s="167">
        <f>IFERROR(INDEX(IF(H308="USD",Data!$F$9:$F$984,Data!$I$9:$I$984),INT((ROW()-1)/2),1),"")</f>
        <v>0</v>
      </c>
      <c r="O308" s="44">
        <f>IFERROR(IF(H308="USD",0,INDEX(Data!$F$9:$F$984,INT((ROW()-1)/2),1)),0)</f>
        <v>0</v>
      </c>
      <c r="P308" s="40"/>
      <c r="Q308" s="40"/>
      <c r="R308" s="176" t="str">
        <f>IFERROR(VLOOKUP(L308,Define!$A$4:$H$419,8,0),"")</f>
        <v/>
      </c>
      <c r="S308" s="40"/>
      <c r="T308" s="40"/>
      <c r="U308" s="43"/>
      <c r="V308" s="45"/>
      <c r="W308" s="45">
        <f>IFERROR(INDEX(Data!$C$9:$C$984,INT((ROW()-1)/2),1),"")</f>
        <v>0</v>
      </c>
      <c r="X308" s="41"/>
      <c r="Y308" s="40"/>
      <c r="Z308" s="40"/>
      <c r="AA308" s="40"/>
      <c r="AB308" s="40"/>
      <c r="AC308" s="40"/>
      <c r="AD308" s="40"/>
      <c r="AE308" s="40"/>
      <c r="AF308" s="44">
        <f>IFERROR(INDEX(Data!$J$9:$J$984,INT((ROW()-1)/2),1),"")</f>
        <v>0</v>
      </c>
      <c r="AG308" s="40"/>
      <c r="AH308" s="40"/>
      <c r="AI308" s="40"/>
      <c r="AJ308" s="40"/>
      <c r="AK308" s="40"/>
      <c r="AL308" s="41" t="s">
        <v>299</v>
      </c>
      <c r="AM308" s="40"/>
      <c r="AN308" s="40"/>
      <c r="AO308" s="44" t="str">
        <f>IFERROR(VLOOKUP(L308,Define!$A$3:$D$213,4,0),"")</f>
        <v/>
      </c>
      <c r="AP308" s="40"/>
      <c r="AQ308" s="40"/>
      <c r="AR308" s="40"/>
      <c r="AS308" s="40"/>
      <c r="AT308" s="40"/>
      <c r="AU308" s="40"/>
      <c r="AV308" s="40"/>
      <c r="AW308" s="40"/>
      <c r="AX308" s="40"/>
      <c r="AY308" s="40"/>
      <c r="AZ308" s="40"/>
      <c r="BA308" s="40"/>
      <c r="BB308" s="40"/>
      <c r="BC308" s="40"/>
      <c r="BD308" s="40"/>
      <c r="BE308" s="40"/>
      <c r="BF308" s="40"/>
      <c r="BG308" s="40"/>
      <c r="BH308" s="40"/>
      <c r="BI308" s="40"/>
      <c r="BJ308" s="40"/>
      <c r="BK308" s="40"/>
      <c r="BL308" s="40"/>
      <c r="BM308" s="40"/>
      <c r="BN308" s="40"/>
      <c r="BP308" s="179" t="str">
        <f>K307&amp;"#"&amp;K308</f>
        <v>#</v>
      </c>
    </row>
    <row r="309" spans="1:68" s="39" customFormat="1" x14ac:dyDescent="0.2">
      <c r="A309" s="41">
        <v>0</v>
      </c>
      <c r="B309" s="41">
        <f>IF(F308&lt;&gt;F309,MAX($B$2:B308)+1,B308)</f>
        <v>4</v>
      </c>
      <c r="C309" s="64">
        <f>IFERROR(INDEX(Data!$A$9:$A$984,INT((ROW()-1)/2),1),"")</f>
        <v>0</v>
      </c>
      <c r="D309" s="64">
        <f>IFERROR(INDEX(Data!$A$9:$A$984,INT((ROW()-1)/2),1),"")</f>
        <v>0</v>
      </c>
      <c r="E309" s="59">
        <f>VLOOKUP(BP309,Define!$L$4:$M$37,2,0)</f>
        <v>0</v>
      </c>
      <c r="F309" s="59">
        <f>IFERROR(INDEX(Data!$B$9:$B$984,INT((ROW()-1)/2),1),"")</f>
        <v>0</v>
      </c>
      <c r="G309" s="59">
        <f t="shared" si="9"/>
        <v>0</v>
      </c>
      <c r="H309" s="47">
        <f>IFERROR(INDEX(Data!$G$9:$G$984,INT((ROW()-1)/2),1),"")</f>
        <v>0</v>
      </c>
      <c r="I309" s="58" t="e">
        <f t="shared" si="8"/>
        <v>#DIV/0!</v>
      </c>
      <c r="J309" s="40"/>
      <c r="K309" s="40" t="str">
        <f>IFERROR(VLOOKUP(IF(ISTEXT(L309),M309,L309),Define!$A$3:$C$500,IF(MOD(ROW(),2)=1,2,3),0),"")</f>
        <v/>
      </c>
      <c r="L309" s="40" t="str">
        <f>IFERROR(INDEX(Data!$P$9:$S$984,INT((ROW()-1)/2),IF(MOD(ROW(),2)=1,1,3)),"")</f>
        <v/>
      </c>
      <c r="M309" s="40" t="str">
        <f>IFERROR(INDEX(Data!$P$9:$S$984,INT((ROW()-1)/2),IF(MOD(ROW(),2)=1,2,4)),"")</f>
        <v/>
      </c>
      <c r="N309" s="167">
        <f>IFERROR(INDEX(IF(H309="USD",Data!$F$9:$F$984,Data!$I$9:$I$984),INT((ROW()-1)/2),1),"")</f>
        <v>0</v>
      </c>
      <c r="O309" s="44">
        <f>IFERROR(IF(H309="USD",0,INDEX(Data!$F$9:$F$984,INT((ROW()-1)/2),1)),0)</f>
        <v>0</v>
      </c>
      <c r="P309" s="40"/>
      <c r="Q309" s="40"/>
      <c r="R309" s="176" t="str">
        <f>IFERROR(VLOOKUP(L309,Define!$A$4:$H$419,8,0),"")</f>
        <v/>
      </c>
      <c r="S309" s="40"/>
      <c r="T309" s="40"/>
      <c r="U309" s="43"/>
      <c r="V309" s="45"/>
      <c r="W309" s="45">
        <f>IFERROR(INDEX(Data!$C$9:$C$984,INT((ROW()-1)/2),1),"")</f>
        <v>0</v>
      </c>
      <c r="X309" s="41"/>
      <c r="Y309" s="40"/>
      <c r="Z309" s="40"/>
      <c r="AA309" s="40"/>
      <c r="AB309" s="40"/>
      <c r="AC309" s="40"/>
      <c r="AD309" s="40"/>
      <c r="AE309" s="40"/>
      <c r="AF309" s="44">
        <f>IFERROR(INDEX(Data!$J$9:$J$984,INT((ROW()-1)/2),1),"")</f>
        <v>0</v>
      </c>
      <c r="AG309" s="40"/>
      <c r="AH309" s="40"/>
      <c r="AI309" s="40"/>
      <c r="AJ309" s="40"/>
      <c r="AK309" s="40"/>
      <c r="AL309" s="41" t="s">
        <v>299</v>
      </c>
      <c r="AM309" s="40"/>
      <c r="AN309" s="40"/>
      <c r="AO309" s="44" t="str">
        <f>IFERROR(VLOOKUP(L309,Define!$A$3:$D$213,4,0),"")</f>
        <v/>
      </c>
      <c r="AP309" s="40"/>
      <c r="AQ309" s="40"/>
      <c r="AR309" s="40"/>
      <c r="AS309" s="40"/>
      <c r="AT309" s="46"/>
      <c r="AU309" s="40"/>
      <c r="AV309" s="40"/>
      <c r="AW309" s="40"/>
      <c r="AX309" s="40"/>
      <c r="AY309" s="40"/>
      <c r="AZ309" s="40"/>
      <c r="BA309" s="40"/>
      <c r="BB309" s="40"/>
      <c r="BC309" s="40"/>
      <c r="BD309" s="40"/>
      <c r="BE309" s="40"/>
      <c r="BF309" s="40"/>
      <c r="BG309" s="40"/>
      <c r="BH309" s="40"/>
      <c r="BI309" s="40"/>
      <c r="BJ309" s="40"/>
      <c r="BK309" s="40"/>
      <c r="BL309" s="40"/>
      <c r="BM309" s="40"/>
      <c r="BN309" s="40"/>
      <c r="BP309" s="179" t="str">
        <f>K309&amp;"#"&amp;K310</f>
        <v>#</v>
      </c>
    </row>
    <row r="310" spans="1:68" s="39" customFormat="1" x14ac:dyDescent="0.2">
      <c r="A310" s="41">
        <v>0</v>
      </c>
      <c r="B310" s="41">
        <f>IF(F309&lt;&gt;F310,MAX($B$2:B309)+1,B309)</f>
        <v>4</v>
      </c>
      <c r="C310" s="64">
        <f>IFERROR(INDEX(Data!$A$9:$A$984,INT((ROW()-1)/2),1),"")</f>
        <v>0</v>
      </c>
      <c r="D310" s="64">
        <f>IFERROR(INDEX(Data!$A$9:$A$984,INT((ROW()-1)/2),1),"")</f>
        <v>0</v>
      </c>
      <c r="E310" s="59">
        <f>VLOOKUP(BP310,Define!$L$4:$M$37,2,0)</f>
        <v>0</v>
      </c>
      <c r="F310" s="59">
        <f>IFERROR(INDEX(Data!$B$9:$B$984,INT((ROW()-1)/2),1),"")</f>
        <v>0</v>
      </c>
      <c r="G310" s="59">
        <f t="shared" si="9"/>
        <v>0</v>
      </c>
      <c r="H310" s="47">
        <f>IFERROR(INDEX(Data!$G$9:$G$984,INT((ROW()-1)/2),1),"")</f>
        <v>0</v>
      </c>
      <c r="I310" s="58" t="e">
        <f t="shared" si="8"/>
        <v>#DIV/0!</v>
      </c>
      <c r="J310" s="40"/>
      <c r="K310" s="40" t="str">
        <f>IFERROR(VLOOKUP(IF(ISTEXT(L310),M310,L310),Define!$A$3:$C$500,IF(MOD(ROW(),2)=1,2,3),0),"")</f>
        <v/>
      </c>
      <c r="L310" s="40" t="str">
        <f>IFERROR(INDEX(Data!$P$9:$S$984,INT((ROW()-1)/2),IF(MOD(ROW(),2)=1,1,3)),"")</f>
        <v/>
      </c>
      <c r="M310" s="40" t="str">
        <f>IFERROR(INDEX(Data!$P$9:$S$984,INT((ROW()-1)/2),IF(MOD(ROW(),2)=1,2,4)),"")</f>
        <v/>
      </c>
      <c r="N310" s="167">
        <f>IFERROR(INDEX(IF(H310="USD",Data!$F$9:$F$984,Data!$I$9:$I$984),INT((ROW()-1)/2),1),"")</f>
        <v>0</v>
      </c>
      <c r="O310" s="44">
        <f>IFERROR(IF(H310="USD",0,INDEX(Data!$F$9:$F$984,INT((ROW()-1)/2),1)),0)</f>
        <v>0</v>
      </c>
      <c r="P310" s="40"/>
      <c r="Q310" s="40"/>
      <c r="R310" s="176" t="str">
        <f>IFERROR(VLOOKUP(L310,Define!$A$4:$H$419,8,0),"")</f>
        <v/>
      </c>
      <c r="S310" s="40"/>
      <c r="T310" s="40"/>
      <c r="U310" s="43"/>
      <c r="V310" s="45"/>
      <c r="W310" s="45">
        <f>IFERROR(INDEX(Data!$C$9:$C$984,INT((ROW()-1)/2),1),"")</f>
        <v>0</v>
      </c>
      <c r="X310" s="41"/>
      <c r="Y310" s="40"/>
      <c r="Z310" s="40"/>
      <c r="AA310" s="40"/>
      <c r="AB310" s="40"/>
      <c r="AC310" s="40"/>
      <c r="AD310" s="40"/>
      <c r="AE310" s="40"/>
      <c r="AF310" s="44">
        <f>IFERROR(INDEX(Data!$J$9:$J$984,INT((ROW()-1)/2),1),"")</f>
        <v>0</v>
      </c>
      <c r="AG310" s="40"/>
      <c r="AH310" s="40"/>
      <c r="AI310" s="40"/>
      <c r="AJ310" s="40"/>
      <c r="AK310" s="40"/>
      <c r="AL310" s="41" t="s">
        <v>299</v>
      </c>
      <c r="AM310" s="40"/>
      <c r="AN310" s="40"/>
      <c r="AO310" s="44" t="str">
        <f>IFERROR(VLOOKUP(L310,Define!$A$3:$D$213,4,0),"")</f>
        <v/>
      </c>
      <c r="AP310" s="40"/>
      <c r="AQ310" s="40"/>
      <c r="AR310" s="40"/>
      <c r="AS310" s="40"/>
      <c r="AT310" s="40"/>
      <c r="AU310" s="40"/>
      <c r="AV310" s="40"/>
      <c r="AW310" s="40"/>
      <c r="AX310" s="40"/>
      <c r="AY310" s="40"/>
      <c r="AZ310" s="40"/>
      <c r="BA310" s="40"/>
      <c r="BB310" s="40"/>
      <c r="BC310" s="40"/>
      <c r="BD310" s="40"/>
      <c r="BE310" s="40"/>
      <c r="BF310" s="40"/>
      <c r="BG310" s="40"/>
      <c r="BH310" s="40"/>
      <c r="BI310" s="40"/>
      <c r="BJ310" s="40"/>
      <c r="BK310" s="40"/>
      <c r="BL310" s="40"/>
      <c r="BM310" s="40"/>
      <c r="BN310" s="40"/>
      <c r="BP310" s="179" t="str">
        <f>K309&amp;"#"&amp;K310</f>
        <v>#</v>
      </c>
    </row>
    <row r="311" spans="1:68" s="39" customFormat="1" x14ac:dyDescent="0.2">
      <c r="A311" s="41">
        <v>0</v>
      </c>
      <c r="B311" s="41">
        <f>IF(F310&lt;&gt;F311,MAX($B$2:B310)+1,B310)</f>
        <v>4</v>
      </c>
      <c r="C311" s="64">
        <f>IFERROR(INDEX(Data!$A$9:$A$984,INT((ROW()-1)/2),1),"")</f>
        <v>0</v>
      </c>
      <c r="D311" s="64">
        <f>IFERROR(INDEX(Data!$A$9:$A$984,INT((ROW()-1)/2),1),"")</f>
        <v>0</v>
      </c>
      <c r="E311" s="59">
        <f>VLOOKUP(BP311,Define!$L$4:$M$37,2,0)</f>
        <v>0</v>
      </c>
      <c r="F311" s="59">
        <f>IFERROR(INDEX(Data!$B$9:$B$984,INT((ROW()-1)/2),1),"")</f>
        <v>0</v>
      </c>
      <c r="G311" s="59">
        <f t="shared" si="9"/>
        <v>0</v>
      </c>
      <c r="H311" s="47">
        <f>IFERROR(INDEX(Data!$G$9:$G$984,INT((ROW()-1)/2),1),"")</f>
        <v>0</v>
      </c>
      <c r="I311" s="58" t="e">
        <f t="shared" si="8"/>
        <v>#DIV/0!</v>
      </c>
      <c r="J311" s="40"/>
      <c r="K311" s="40" t="str">
        <f>IFERROR(VLOOKUP(IF(ISTEXT(L311),M311,L311),Define!$A$3:$C$500,IF(MOD(ROW(),2)=1,2,3),0),"")</f>
        <v/>
      </c>
      <c r="L311" s="40" t="str">
        <f>IFERROR(INDEX(Data!$P$9:$S$984,INT((ROW()-1)/2),IF(MOD(ROW(),2)=1,1,3)),"")</f>
        <v/>
      </c>
      <c r="M311" s="40" t="str">
        <f>IFERROR(INDEX(Data!$P$9:$S$984,INT((ROW()-1)/2),IF(MOD(ROW(),2)=1,2,4)),"")</f>
        <v/>
      </c>
      <c r="N311" s="167">
        <f>IFERROR(INDEX(IF(H311="USD",Data!$F$9:$F$984,Data!$I$9:$I$984),INT((ROW()-1)/2),1),"")</f>
        <v>0</v>
      </c>
      <c r="O311" s="44">
        <f>IFERROR(IF(H311="USD",0,INDEX(Data!$F$9:$F$984,INT((ROW()-1)/2),1)),0)</f>
        <v>0</v>
      </c>
      <c r="P311" s="40"/>
      <c r="Q311" s="40"/>
      <c r="R311" s="176" t="str">
        <f>IFERROR(VLOOKUP(L311,Define!$A$4:$H$419,8,0),"")</f>
        <v/>
      </c>
      <c r="S311" s="40"/>
      <c r="T311" s="40"/>
      <c r="U311" s="43"/>
      <c r="V311" s="45"/>
      <c r="W311" s="45">
        <f>IFERROR(INDEX(Data!$C$9:$C$984,INT((ROW()-1)/2),1),"")</f>
        <v>0</v>
      </c>
      <c r="X311" s="41"/>
      <c r="Y311" s="40"/>
      <c r="Z311" s="40"/>
      <c r="AA311" s="40"/>
      <c r="AB311" s="40"/>
      <c r="AC311" s="40"/>
      <c r="AD311" s="40"/>
      <c r="AE311" s="40"/>
      <c r="AF311" s="44">
        <f>IFERROR(INDEX(Data!$J$9:$J$984,INT((ROW()-1)/2),1),"")</f>
        <v>0</v>
      </c>
      <c r="AG311" s="40"/>
      <c r="AH311" s="40"/>
      <c r="AI311" s="40"/>
      <c r="AJ311" s="40"/>
      <c r="AK311" s="40"/>
      <c r="AL311" s="41" t="s">
        <v>299</v>
      </c>
      <c r="AM311" s="40"/>
      <c r="AN311" s="40"/>
      <c r="AO311" s="44" t="str">
        <f>IFERROR(VLOOKUP(L311,Define!$A$3:$D$213,4,0),"")</f>
        <v/>
      </c>
      <c r="AP311" s="40"/>
      <c r="AQ311" s="40"/>
      <c r="AR311" s="40"/>
      <c r="AS311" s="40"/>
      <c r="AT311" s="46"/>
      <c r="AU311" s="40"/>
      <c r="AV311" s="40"/>
      <c r="AW311" s="40"/>
      <c r="AX311" s="40"/>
      <c r="AY311" s="40"/>
      <c r="AZ311" s="40"/>
      <c r="BA311" s="40"/>
      <c r="BB311" s="40"/>
      <c r="BC311" s="40"/>
      <c r="BD311" s="40"/>
      <c r="BE311" s="40"/>
      <c r="BF311" s="40"/>
      <c r="BG311" s="40"/>
      <c r="BH311" s="40"/>
      <c r="BI311" s="40"/>
      <c r="BJ311" s="40"/>
      <c r="BK311" s="40"/>
      <c r="BL311" s="40"/>
      <c r="BM311" s="40"/>
      <c r="BN311" s="40"/>
      <c r="BP311" s="179" t="str">
        <f>K311&amp;"#"&amp;K312</f>
        <v>#</v>
      </c>
    </row>
    <row r="312" spans="1:68" s="39" customFormat="1" x14ac:dyDescent="0.2">
      <c r="A312" s="41">
        <v>0</v>
      </c>
      <c r="B312" s="41">
        <f>IF(F311&lt;&gt;F312,MAX($B$2:B311)+1,B311)</f>
        <v>4</v>
      </c>
      <c r="C312" s="64">
        <f>IFERROR(INDEX(Data!$A$9:$A$984,INT((ROW()-1)/2),1),"")</f>
        <v>0</v>
      </c>
      <c r="D312" s="64">
        <f>IFERROR(INDEX(Data!$A$9:$A$984,INT((ROW()-1)/2),1),"")</f>
        <v>0</v>
      </c>
      <c r="E312" s="59">
        <f>VLOOKUP(BP312,Define!$L$4:$M$37,2,0)</f>
        <v>0</v>
      </c>
      <c r="F312" s="59">
        <f>IFERROR(INDEX(Data!$B$9:$B$984,INT((ROW()-1)/2),1),"")</f>
        <v>0</v>
      </c>
      <c r="G312" s="59">
        <f t="shared" si="9"/>
        <v>0</v>
      </c>
      <c r="H312" s="47">
        <f>IFERROR(INDEX(Data!$G$9:$G$984,INT((ROW()-1)/2),1),"")</f>
        <v>0</v>
      </c>
      <c r="I312" s="58" t="e">
        <f t="shared" si="8"/>
        <v>#DIV/0!</v>
      </c>
      <c r="J312" s="40"/>
      <c r="K312" s="40" t="str">
        <f>IFERROR(VLOOKUP(IF(ISTEXT(L312),M312,L312),Define!$A$3:$C$500,IF(MOD(ROW(),2)=1,2,3),0),"")</f>
        <v/>
      </c>
      <c r="L312" s="40" t="str">
        <f>IFERROR(INDEX(Data!$P$9:$S$984,INT((ROW()-1)/2),IF(MOD(ROW(),2)=1,1,3)),"")</f>
        <v/>
      </c>
      <c r="M312" s="40" t="str">
        <f>IFERROR(INDEX(Data!$P$9:$S$984,INT((ROW()-1)/2),IF(MOD(ROW(),2)=1,2,4)),"")</f>
        <v/>
      </c>
      <c r="N312" s="167">
        <f>IFERROR(INDEX(IF(H312="USD",Data!$F$9:$F$984,Data!$I$9:$I$984),INT((ROW()-1)/2),1),"")</f>
        <v>0</v>
      </c>
      <c r="O312" s="44">
        <f>IFERROR(IF(H312="USD",0,INDEX(Data!$F$9:$F$984,INT((ROW()-1)/2),1)),0)</f>
        <v>0</v>
      </c>
      <c r="P312" s="40"/>
      <c r="Q312" s="40"/>
      <c r="R312" s="176" t="str">
        <f>IFERROR(VLOOKUP(L312,Define!$A$4:$H$419,8,0),"")</f>
        <v/>
      </c>
      <c r="S312" s="40"/>
      <c r="T312" s="40"/>
      <c r="U312" s="43"/>
      <c r="V312" s="45"/>
      <c r="W312" s="45">
        <f>IFERROR(INDEX(Data!$C$9:$C$984,INT((ROW()-1)/2),1),"")</f>
        <v>0</v>
      </c>
      <c r="X312" s="41"/>
      <c r="Y312" s="40"/>
      <c r="Z312" s="40"/>
      <c r="AA312" s="40"/>
      <c r="AB312" s="40"/>
      <c r="AC312" s="40"/>
      <c r="AD312" s="40"/>
      <c r="AE312" s="40"/>
      <c r="AF312" s="44">
        <f>IFERROR(INDEX(Data!$J$9:$J$984,INT((ROW()-1)/2),1),"")</f>
        <v>0</v>
      </c>
      <c r="AG312" s="40"/>
      <c r="AH312" s="40"/>
      <c r="AI312" s="40"/>
      <c r="AJ312" s="40"/>
      <c r="AK312" s="40"/>
      <c r="AL312" s="41" t="s">
        <v>299</v>
      </c>
      <c r="AM312" s="40"/>
      <c r="AN312" s="40"/>
      <c r="AO312" s="44" t="str">
        <f>IFERROR(VLOOKUP(L312,Define!$A$3:$D$213,4,0),"")</f>
        <v/>
      </c>
      <c r="AP312" s="40"/>
      <c r="AQ312" s="40"/>
      <c r="AR312" s="40"/>
      <c r="AS312" s="40"/>
      <c r="AT312" s="40"/>
      <c r="AU312" s="40"/>
      <c r="AV312" s="40"/>
      <c r="AW312" s="40"/>
      <c r="AX312" s="40"/>
      <c r="AY312" s="40"/>
      <c r="AZ312" s="40"/>
      <c r="BA312" s="40"/>
      <c r="BB312" s="40"/>
      <c r="BC312" s="40"/>
      <c r="BD312" s="40"/>
      <c r="BE312" s="40"/>
      <c r="BF312" s="40"/>
      <c r="BG312" s="40"/>
      <c r="BH312" s="40"/>
      <c r="BI312" s="40"/>
      <c r="BJ312" s="40"/>
      <c r="BK312" s="40"/>
      <c r="BL312" s="40"/>
      <c r="BM312" s="40"/>
      <c r="BN312" s="40"/>
      <c r="BP312" s="179" t="str">
        <f>K311&amp;"#"&amp;K312</f>
        <v>#</v>
      </c>
    </row>
    <row r="313" spans="1:68" s="39" customFormat="1" x14ac:dyDescent="0.2">
      <c r="A313" s="41">
        <v>0</v>
      </c>
      <c r="B313" s="41">
        <f>IF(F312&lt;&gt;F313,MAX($B$2:B312)+1,B312)</f>
        <v>4</v>
      </c>
      <c r="C313" s="64">
        <f>IFERROR(INDEX(Data!$A$9:$A$984,INT((ROW()-1)/2),1),"")</f>
        <v>0</v>
      </c>
      <c r="D313" s="64">
        <f>IFERROR(INDEX(Data!$A$9:$A$984,INT((ROW()-1)/2),1),"")</f>
        <v>0</v>
      </c>
      <c r="E313" s="59">
        <f>VLOOKUP(BP313,Define!$L$4:$M$37,2,0)</f>
        <v>0</v>
      </c>
      <c r="F313" s="59">
        <f>IFERROR(INDEX(Data!$B$9:$B$984,INT((ROW()-1)/2),1),"")</f>
        <v>0</v>
      </c>
      <c r="G313" s="59">
        <f t="shared" si="9"/>
        <v>0</v>
      </c>
      <c r="H313" s="47">
        <f>IFERROR(INDEX(Data!$G$9:$G$984,INT((ROW()-1)/2),1),"")</f>
        <v>0</v>
      </c>
      <c r="I313" s="58" t="e">
        <f t="shared" si="8"/>
        <v>#DIV/0!</v>
      </c>
      <c r="J313" s="40"/>
      <c r="K313" s="40" t="str">
        <f>IFERROR(VLOOKUP(IF(ISTEXT(L313),M313,L313),Define!$A$3:$C$500,IF(MOD(ROW(),2)=1,2,3),0),"")</f>
        <v/>
      </c>
      <c r="L313" s="40" t="str">
        <f>IFERROR(INDEX(Data!$P$9:$S$984,INT((ROW()-1)/2),IF(MOD(ROW(),2)=1,1,3)),"")</f>
        <v/>
      </c>
      <c r="M313" s="40" t="str">
        <f>IFERROR(INDEX(Data!$P$9:$S$984,INT((ROW()-1)/2),IF(MOD(ROW(),2)=1,2,4)),"")</f>
        <v/>
      </c>
      <c r="N313" s="167">
        <f>IFERROR(INDEX(IF(H313="USD",Data!$F$9:$F$984,Data!$I$9:$I$984),INT((ROW()-1)/2),1),"")</f>
        <v>0</v>
      </c>
      <c r="O313" s="44">
        <f>IFERROR(IF(H313="USD",0,INDEX(Data!$F$9:$F$984,INT((ROW()-1)/2),1)),0)</f>
        <v>0</v>
      </c>
      <c r="P313" s="40"/>
      <c r="Q313" s="40"/>
      <c r="R313" s="176" t="str">
        <f>IFERROR(VLOOKUP(L313,Define!$A$4:$H$419,8,0),"")</f>
        <v/>
      </c>
      <c r="S313" s="40"/>
      <c r="T313" s="40"/>
      <c r="U313" s="43"/>
      <c r="V313" s="45"/>
      <c r="W313" s="45">
        <f>IFERROR(INDEX(Data!$C$9:$C$984,INT((ROW()-1)/2),1),"")</f>
        <v>0</v>
      </c>
      <c r="X313" s="41"/>
      <c r="Y313" s="40"/>
      <c r="Z313" s="40"/>
      <c r="AA313" s="40"/>
      <c r="AB313" s="40"/>
      <c r="AC313" s="40"/>
      <c r="AD313" s="40"/>
      <c r="AE313" s="40"/>
      <c r="AF313" s="44">
        <f>IFERROR(INDEX(Data!$J$9:$J$984,INT((ROW()-1)/2),1),"")</f>
        <v>0</v>
      </c>
      <c r="AG313" s="40"/>
      <c r="AH313" s="40"/>
      <c r="AI313" s="40"/>
      <c r="AJ313" s="40"/>
      <c r="AK313" s="40"/>
      <c r="AL313" s="41" t="s">
        <v>299</v>
      </c>
      <c r="AM313" s="40"/>
      <c r="AN313" s="40"/>
      <c r="AO313" s="44" t="str">
        <f>IFERROR(VLOOKUP(L313,Define!$A$3:$D$213,4,0),"")</f>
        <v/>
      </c>
      <c r="AP313" s="40"/>
      <c r="AQ313" s="40"/>
      <c r="AR313" s="40"/>
      <c r="AS313" s="40"/>
      <c r="AT313" s="46"/>
      <c r="AU313" s="40"/>
      <c r="AV313" s="40"/>
      <c r="AW313" s="40"/>
      <c r="AX313" s="40"/>
      <c r="AY313" s="40"/>
      <c r="AZ313" s="40"/>
      <c r="BA313" s="40"/>
      <c r="BB313" s="40"/>
      <c r="BC313" s="40"/>
      <c r="BD313" s="40"/>
      <c r="BE313" s="40"/>
      <c r="BF313" s="40"/>
      <c r="BG313" s="40"/>
      <c r="BH313" s="40"/>
      <c r="BI313" s="40"/>
      <c r="BJ313" s="40"/>
      <c r="BK313" s="40"/>
      <c r="BL313" s="40"/>
      <c r="BM313" s="40"/>
      <c r="BN313" s="40"/>
      <c r="BP313" s="179" t="str">
        <f>K313&amp;"#"&amp;K314</f>
        <v>#</v>
      </c>
    </row>
    <row r="314" spans="1:68" s="39" customFormat="1" x14ac:dyDescent="0.2">
      <c r="A314" s="41">
        <v>0</v>
      </c>
      <c r="B314" s="41">
        <f>IF(F313&lt;&gt;F314,MAX($B$2:B313)+1,B313)</f>
        <v>4</v>
      </c>
      <c r="C314" s="64">
        <f>IFERROR(INDEX(Data!$A$9:$A$984,INT((ROW()-1)/2),1),"")</f>
        <v>0</v>
      </c>
      <c r="D314" s="64">
        <f>IFERROR(INDEX(Data!$A$9:$A$984,INT((ROW()-1)/2),1),"")</f>
        <v>0</v>
      </c>
      <c r="E314" s="59">
        <f>VLOOKUP(BP314,Define!$L$4:$M$37,2,0)</f>
        <v>0</v>
      </c>
      <c r="F314" s="59">
        <f>IFERROR(INDEX(Data!$B$9:$B$984,INT((ROW()-1)/2),1),"")</f>
        <v>0</v>
      </c>
      <c r="G314" s="59">
        <f t="shared" si="9"/>
        <v>0</v>
      </c>
      <c r="H314" s="47">
        <f>IFERROR(INDEX(Data!$G$9:$G$984,INT((ROW()-1)/2),1),"")</f>
        <v>0</v>
      </c>
      <c r="I314" s="58" t="e">
        <f t="shared" si="8"/>
        <v>#DIV/0!</v>
      </c>
      <c r="J314" s="40"/>
      <c r="K314" s="40" t="str">
        <f>IFERROR(VLOOKUP(IF(ISTEXT(L314),M314,L314),Define!$A$3:$C$500,IF(MOD(ROW(),2)=1,2,3),0),"")</f>
        <v/>
      </c>
      <c r="L314" s="40" t="str">
        <f>IFERROR(INDEX(Data!$P$9:$S$984,INT((ROW()-1)/2),IF(MOD(ROW(),2)=1,1,3)),"")</f>
        <v/>
      </c>
      <c r="M314" s="40" t="str">
        <f>IFERROR(INDEX(Data!$P$9:$S$984,INT((ROW()-1)/2),IF(MOD(ROW(),2)=1,2,4)),"")</f>
        <v/>
      </c>
      <c r="N314" s="167">
        <f>IFERROR(INDEX(IF(H314="USD",Data!$F$9:$F$984,Data!$I$9:$I$984),INT((ROW()-1)/2),1),"")</f>
        <v>0</v>
      </c>
      <c r="O314" s="44">
        <f>IFERROR(IF(H314="USD",0,INDEX(Data!$F$9:$F$984,INT((ROW()-1)/2),1)),0)</f>
        <v>0</v>
      </c>
      <c r="P314" s="40"/>
      <c r="Q314" s="40"/>
      <c r="R314" s="176" t="str">
        <f>IFERROR(VLOOKUP(L314,Define!$A$4:$H$419,8,0),"")</f>
        <v/>
      </c>
      <c r="S314" s="40"/>
      <c r="T314" s="40"/>
      <c r="U314" s="43"/>
      <c r="V314" s="45"/>
      <c r="W314" s="45">
        <f>IFERROR(INDEX(Data!$C$9:$C$984,INT((ROW()-1)/2),1),"")</f>
        <v>0</v>
      </c>
      <c r="X314" s="41"/>
      <c r="Y314" s="40"/>
      <c r="Z314" s="40"/>
      <c r="AA314" s="40"/>
      <c r="AB314" s="40"/>
      <c r="AC314" s="40"/>
      <c r="AD314" s="40"/>
      <c r="AE314" s="40"/>
      <c r="AF314" s="44">
        <f>IFERROR(INDEX(Data!$J$9:$J$984,INT((ROW()-1)/2),1),"")</f>
        <v>0</v>
      </c>
      <c r="AG314" s="40"/>
      <c r="AH314" s="40"/>
      <c r="AI314" s="40"/>
      <c r="AJ314" s="40"/>
      <c r="AK314" s="40"/>
      <c r="AL314" s="41" t="s">
        <v>299</v>
      </c>
      <c r="AM314" s="40"/>
      <c r="AN314" s="40"/>
      <c r="AO314" s="44" t="str">
        <f>IFERROR(VLOOKUP(L314,Define!$A$3:$D$213,4,0),"")</f>
        <v/>
      </c>
      <c r="AP314" s="40"/>
      <c r="AQ314" s="40"/>
      <c r="AR314" s="40"/>
      <c r="AS314" s="40"/>
      <c r="AT314" s="40"/>
      <c r="AU314" s="40"/>
      <c r="AV314" s="40"/>
      <c r="AW314" s="40"/>
      <c r="AX314" s="40"/>
      <c r="AY314" s="40"/>
      <c r="AZ314" s="40"/>
      <c r="BA314" s="40"/>
      <c r="BB314" s="40"/>
      <c r="BC314" s="40"/>
      <c r="BD314" s="40"/>
      <c r="BE314" s="40"/>
      <c r="BF314" s="40"/>
      <c r="BG314" s="40"/>
      <c r="BH314" s="40"/>
      <c r="BI314" s="40"/>
      <c r="BJ314" s="40"/>
      <c r="BK314" s="40"/>
      <c r="BL314" s="40"/>
      <c r="BM314" s="40"/>
      <c r="BN314" s="40"/>
      <c r="BP314" s="179" t="str">
        <f>K313&amp;"#"&amp;K314</f>
        <v>#</v>
      </c>
    </row>
    <row r="315" spans="1:68" s="39" customFormat="1" x14ac:dyDescent="0.2">
      <c r="A315" s="41">
        <v>0</v>
      </c>
      <c r="B315" s="41">
        <f>IF(F314&lt;&gt;F315,MAX($B$2:B314)+1,B314)</f>
        <v>4</v>
      </c>
      <c r="C315" s="64">
        <f>IFERROR(INDEX(Data!$A$9:$A$984,INT((ROW()-1)/2),1),"")</f>
        <v>0</v>
      </c>
      <c r="D315" s="64">
        <f>IFERROR(INDEX(Data!$A$9:$A$984,INT((ROW()-1)/2),1),"")</f>
        <v>0</v>
      </c>
      <c r="E315" s="59">
        <f>VLOOKUP(BP315,Define!$L$4:$M$37,2,0)</f>
        <v>0</v>
      </c>
      <c r="F315" s="59">
        <f>IFERROR(INDEX(Data!$B$9:$B$984,INT((ROW()-1)/2),1),"")</f>
        <v>0</v>
      </c>
      <c r="G315" s="59">
        <f t="shared" si="9"/>
        <v>0</v>
      </c>
      <c r="H315" s="47">
        <f>IFERROR(INDEX(Data!$G$9:$G$984,INT((ROW()-1)/2),1),"")</f>
        <v>0</v>
      </c>
      <c r="I315" s="58" t="e">
        <f t="shared" si="8"/>
        <v>#DIV/0!</v>
      </c>
      <c r="J315" s="40"/>
      <c r="K315" s="40" t="str">
        <f>IFERROR(VLOOKUP(IF(ISTEXT(L315),M315,L315),Define!$A$3:$C$500,IF(MOD(ROW(),2)=1,2,3),0),"")</f>
        <v/>
      </c>
      <c r="L315" s="40" t="str">
        <f>IFERROR(INDEX(Data!$P$9:$S$984,INT((ROW()-1)/2),IF(MOD(ROW(),2)=1,1,3)),"")</f>
        <v/>
      </c>
      <c r="M315" s="40" t="str">
        <f>IFERROR(INDEX(Data!$P$9:$S$984,INT((ROW()-1)/2),IF(MOD(ROW(),2)=1,2,4)),"")</f>
        <v/>
      </c>
      <c r="N315" s="167">
        <f>IFERROR(INDEX(IF(H315="USD",Data!$F$9:$F$984,Data!$I$9:$I$984),INT((ROW()-1)/2),1),"")</f>
        <v>0</v>
      </c>
      <c r="O315" s="44">
        <f>IFERROR(IF(H315="USD",0,INDEX(Data!$F$9:$F$984,INT((ROW()-1)/2),1)),0)</f>
        <v>0</v>
      </c>
      <c r="P315" s="40"/>
      <c r="Q315" s="40"/>
      <c r="R315" s="176" t="str">
        <f>IFERROR(VLOOKUP(L315,Define!$A$4:$H$419,8,0),"")</f>
        <v/>
      </c>
      <c r="S315" s="40"/>
      <c r="T315" s="40"/>
      <c r="U315" s="43"/>
      <c r="V315" s="45"/>
      <c r="W315" s="45">
        <f>IFERROR(INDEX(Data!$C$9:$C$984,INT((ROW()-1)/2),1),"")</f>
        <v>0</v>
      </c>
      <c r="X315" s="41"/>
      <c r="Y315" s="40"/>
      <c r="Z315" s="40"/>
      <c r="AA315" s="40"/>
      <c r="AB315" s="40"/>
      <c r="AC315" s="40"/>
      <c r="AD315" s="40"/>
      <c r="AE315" s="40"/>
      <c r="AF315" s="44">
        <f>IFERROR(INDEX(Data!$J$9:$J$984,INT((ROW()-1)/2),1),"")</f>
        <v>0</v>
      </c>
      <c r="AG315" s="40"/>
      <c r="AH315" s="40"/>
      <c r="AI315" s="40"/>
      <c r="AJ315" s="40"/>
      <c r="AK315" s="40"/>
      <c r="AL315" s="41" t="s">
        <v>299</v>
      </c>
      <c r="AM315" s="40"/>
      <c r="AN315" s="40"/>
      <c r="AO315" s="44" t="str">
        <f>IFERROR(VLOOKUP(L315,Define!$A$3:$D$213,4,0),"")</f>
        <v/>
      </c>
      <c r="AP315" s="40"/>
      <c r="AQ315" s="40"/>
      <c r="AR315" s="40"/>
      <c r="AS315" s="40"/>
      <c r="AT315" s="46"/>
      <c r="AU315" s="40"/>
      <c r="AV315" s="40"/>
      <c r="AW315" s="40"/>
      <c r="AX315" s="40"/>
      <c r="AY315" s="40"/>
      <c r="AZ315" s="40"/>
      <c r="BA315" s="40"/>
      <c r="BB315" s="40"/>
      <c r="BC315" s="40"/>
      <c r="BD315" s="40"/>
      <c r="BE315" s="40"/>
      <c r="BF315" s="40"/>
      <c r="BG315" s="40"/>
      <c r="BH315" s="40"/>
      <c r="BI315" s="40"/>
      <c r="BJ315" s="40"/>
      <c r="BK315" s="40"/>
      <c r="BL315" s="40"/>
      <c r="BM315" s="40"/>
      <c r="BN315" s="40"/>
      <c r="BP315" s="179" t="str">
        <f>K315&amp;"#"&amp;K316</f>
        <v>#</v>
      </c>
    </row>
    <row r="316" spans="1:68" s="39" customFormat="1" x14ac:dyDescent="0.2">
      <c r="A316" s="41">
        <v>0</v>
      </c>
      <c r="B316" s="41">
        <f>IF(F315&lt;&gt;F316,MAX($B$2:B315)+1,B315)</f>
        <v>4</v>
      </c>
      <c r="C316" s="64">
        <f>IFERROR(INDEX(Data!$A$9:$A$984,INT((ROW()-1)/2),1),"")</f>
        <v>0</v>
      </c>
      <c r="D316" s="64">
        <f>IFERROR(INDEX(Data!$A$9:$A$984,INT((ROW()-1)/2),1),"")</f>
        <v>0</v>
      </c>
      <c r="E316" s="59">
        <f>VLOOKUP(BP316,Define!$L$4:$M$37,2,0)</f>
        <v>0</v>
      </c>
      <c r="F316" s="59">
        <f>IFERROR(INDEX(Data!$B$9:$B$984,INT((ROW()-1)/2),1),"")</f>
        <v>0</v>
      </c>
      <c r="G316" s="59">
        <f t="shared" si="9"/>
        <v>0</v>
      </c>
      <c r="H316" s="47">
        <f>IFERROR(INDEX(Data!$G$9:$G$984,INT((ROW()-1)/2),1),"")</f>
        <v>0</v>
      </c>
      <c r="I316" s="58" t="e">
        <f t="shared" si="8"/>
        <v>#DIV/0!</v>
      </c>
      <c r="J316" s="40"/>
      <c r="K316" s="40" t="str">
        <f>IFERROR(VLOOKUP(IF(ISTEXT(L316),M316,L316),Define!$A$3:$C$500,IF(MOD(ROW(),2)=1,2,3),0),"")</f>
        <v/>
      </c>
      <c r="L316" s="40" t="str">
        <f>IFERROR(INDEX(Data!$P$9:$S$984,INT((ROW()-1)/2),IF(MOD(ROW(),2)=1,1,3)),"")</f>
        <v/>
      </c>
      <c r="M316" s="40" t="str">
        <f>IFERROR(INDEX(Data!$P$9:$S$984,INT((ROW()-1)/2),IF(MOD(ROW(),2)=1,2,4)),"")</f>
        <v/>
      </c>
      <c r="N316" s="167">
        <f>IFERROR(INDEX(IF(H316="USD",Data!$F$9:$F$984,Data!$I$9:$I$984),INT((ROW()-1)/2),1),"")</f>
        <v>0</v>
      </c>
      <c r="O316" s="44">
        <f>IFERROR(IF(H316="USD",0,INDEX(Data!$F$9:$F$984,INT((ROW()-1)/2),1)),0)</f>
        <v>0</v>
      </c>
      <c r="P316" s="40"/>
      <c r="Q316" s="40"/>
      <c r="R316" s="176" t="str">
        <f>IFERROR(VLOOKUP(L316,Define!$A$4:$H$419,8,0),"")</f>
        <v/>
      </c>
      <c r="S316" s="40"/>
      <c r="T316" s="40"/>
      <c r="U316" s="43"/>
      <c r="V316" s="45"/>
      <c r="W316" s="45">
        <f>IFERROR(INDEX(Data!$C$9:$C$984,INT((ROW()-1)/2),1),"")</f>
        <v>0</v>
      </c>
      <c r="X316" s="41"/>
      <c r="Y316" s="40"/>
      <c r="Z316" s="40"/>
      <c r="AA316" s="40"/>
      <c r="AB316" s="40"/>
      <c r="AC316" s="40"/>
      <c r="AD316" s="40"/>
      <c r="AE316" s="40"/>
      <c r="AF316" s="44">
        <f>IFERROR(INDEX(Data!$J$9:$J$984,INT((ROW()-1)/2),1),"")</f>
        <v>0</v>
      </c>
      <c r="AG316" s="40"/>
      <c r="AH316" s="40"/>
      <c r="AI316" s="40"/>
      <c r="AJ316" s="40"/>
      <c r="AK316" s="40"/>
      <c r="AL316" s="41" t="s">
        <v>299</v>
      </c>
      <c r="AM316" s="40"/>
      <c r="AN316" s="40"/>
      <c r="AO316" s="44" t="str">
        <f>IFERROR(VLOOKUP(L316,Define!$A$3:$D$213,4,0),"")</f>
        <v/>
      </c>
      <c r="AP316" s="40"/>
      <c r="AQ316" s="40"/>
      <c r="AR316" s="40"/>
      <c r="AS316" s="40"/>
      <c r="AT316" s="40"/>
      <c r="AU316" s="40"/>
      <c r="AV316" s="40"/>
      <c r="AW316" s="40"/>
      <c r="AX316" s="40"/>
      <c r="AY316" s="40"/>
      <c r="AZ316" s="40"/>
      <c r="BA316" s="40"/>
      <c r="BB316" s="40"/>
      <c r="BC316" s="40"/>
      <c r="BD316" s="40"/>
      <c r="BE316" s="40"/>
      <c r="BF316" s="40"/>
      <c r="BG316" s="40"/>
      <c r="BH316" s="40"/>
      <c r="BI316" s="40"/>
      <c r="BJ316" s="40"/>
      <c r="BK316" s="40"/>
      <c r="BL316" s="40"/>
      <c r="BM316" s="40"/>
      <c r="BN316" s="40"/>
      <c r="BP316" s="179" t="str">
        <f>K315&amp;"#"&amp;K316</f>
        <v>#</v>
      </c>
    </row>
    <row r="317" spans="1:68" s="39" customFormat="1" x14ac:dyDescent="0.2">
      <c r="A317" s="41">
        <v>0</v>
      </c>
      <c r="B317" s="41">
        <f>IF(F316&lt;&gt;F317,MAX($B$2:B316)+1,B316)</f>
        <v>4</v>
      </c>
      <c r="C317" s="64">
        <f>IFERROR(INDEX(Data!$A$9:$A$984,INT((ROW()-1)/2),1),"")</f>
        <v>0</v>
      </c>
      <c r="D317" s="64">
        <f>IFERROR(INDEX(Data!$A$9:$A$984,INT((ROW()-1)/2),1),"")</f>
        <v>0</v>
      </c>
      <c r="E317" s="59">
        <f>VLOOKUP(BP317,Define!$L$4:$M$37,2,0)</f>
        <v>0</v>
      </c>
      <c r="F317" s="59">
        <f>IFERROR(INDEX(Data!$B$9:$B$984,INT((ROW()-1)/2),1),"")</f>
        <v>0</v>
      </c>
      <c r="G317" s="59">
        <f t="shared" si="9"/>
        <v>0</v>
      </c>
      <c r="H317" s="47">
        <f>IFERROR(INDEX(Data!$G$9:$G$984,INT((ROW()-1)/2),1),"")</f>
        <v>0</v>
      </c>
      <c r="I317" s="58" t="e">
        <f t="shared" si="8"/>
        <v>#DIV/0!</v>
      </c>
      <c r="J317" s="40"/>
      <c r="K317" s="40" t="str">
        <f>IFERROR(VLOOKUP(IF(ISTEXT(L317),M317,L317),Define!$A$3:$C$500,IF(MOD(ROW(),2)=1,2,3),0),"")</f>
        <v/>
      </c>
      <c r="L317" s="40" t="str">
        <f>IFERROR(INDEX(Data!$P$9:$S$984,INT((ROW()-1)/2),IF(MOD(ROW(),2)=1,1,3)),"")</f>
        <v/>
      </c>
      <c r="M317" s="40" t="str">
        <f>IFERROR(INDEX(Data!$P$9:$S$984,INT((ROW()-1)/2),IF(MOD(ROW(),2)=1,2,4)),"")</f>
        <v/>
      </c>
      <c r="N317" s="167">
        <f>IFERROR(INDEX(IF(H317="USD",Data!$F$9:$F$984,Data!$I$9:$I$984),INT((ROW()-1)/2),1),"")</f>
        <v>0</v>
      </c>
      <c r="O317" s="44">
        <f>IFERROR(IF(H317="USD",0,INDEX(Data!$F$9:$F$984,INT((ROW()-1)/2),1)),0)</f>
        <v>0</v>
      </c>
      <c r="P317" s="40"/>
      <c r="Q317" s="40"/>
      <c r="R317" s="176" t="str">
        <f>IFERROR(VLOOKUP(L317,Define!$A$4:$H$419,8,0),"")</f>
        <v/>
      </c>
      <c r="S317" s="40"/>
      <c r="T317" s="40"/>
      <c r="U317" s="43"/>
      <c r="V317" s="45"/>
      <c r="W317" s="45">
        <f>IFERROR(INDEX(Data!$C$9:$C$984,INT((ROW()-1)/2),1),"")</f>
        <v>0</v>
      </c>
      <c r="X317" s="41"/>
      <c r="Y317" s="40"/>
      <c r="Z317" s="40"/>
      <c r="AA317" s="40"/>
      <c r="AB317" s="40"/>
      <c r="AC317" s="40"/>
      <c r="AD317" s="40"/>
      <c r="AE317" s="40"/>
      <c r="AF317" s="44">
        <f>IFERROR(INDEX(Data!$J$9:$J$984,INT((ROW()-1)/2),1),"")</f>
        <v>0</v>
      </c>
      <c r="AG317" s="40"/>
      <c r="AH317" s="40"/>
      <c r="AI317" s="40"/>
      <c r="AJ317" s="40"/>
      <c r="AK317" s="40"/>
      <c r="AL317" s="41" t="s">
        <v>299</v>
      </c>
      <c r="AM317" s="40"/>
      <c r="AN317" s="40"/>
      <c r="AO317" s="44" t="str">
        <f>IFERROR(VLOOKUP(L317,Define!$A$3:$D$213,4,0),"")</f>
        <v/>
      </c>
      <c r="AP317" s="40"/>
      <c r="AQ317" s="40"/>
      <c r="AR317" s="40"/>
      <c r="AS317" s="40"/>
      <c r="AT317" s="46"/>
      <c r="AU317" s="40"/>
      <c r="AV317" s="40"/>
      <c r="AW317" s="40"/>
      <c r="AX317" s="40"/>
      <c r="AY317" s="40"/>
      <c r="AZ317" s="40"/>
      <c r="BA317" s="40"/>
      <c r="BB317" s="40"/>
      <c r="BC317" s="40"/>
      <c r="BD317" s="40"/>
      <c r="BE317" s="40"/>
      <c r="BF317" s="40"/>
      <c r="BG317" s="40"/>
      <c r="BH317" s="40"/>
      <c r="BI317" s="40"/>
      <c r="BJ317" s="40"/>
      <c r="BK317" s="40"/>
      <c r="BL317" s="40"/>
      <c r="BM317" s="40"/>
      <c r="BN317" s="40"/>
      <c r="BP317" s="179" t="str">
        <f>K317&amp;"#"&amp;K318</f>
        <v>#</v>
      </c>
    </row>
    <row r="318" spans="1:68" s="39" customFormat="1" x14ac:dyDescent="0.2">
      <c r="A318" s="41">
        <v>0</v>
      </c>
      <c r="B318" s="41">
        <f>IF(F317&lt;&gt;F318,MAX($B$2:B317)+1,B317)</f>
        <v>4</v>
      </c>
      <c r="C318" s="64">
        <f>IFERROR(INDEX(Data!$A$9:$A$984,INT((ROW()-1)/2),1),"")</f>
        <v>0</v>
      </c>
      <c r="D318" s="64">
        <f>IFERROR(INDEX(Data!$A$9:$A$984,INT((ROW()-1)/2),1),"")</f>
        <v>0</v>
      </c>
      <c r="E318" s="59">
        <f>VLOOKUP(BP318,Define!$L$4:$M$37,2,0)</f>
        <v>0</v>
      </c>
      <c r="F318" s="59">
        <f>IFERROR(INDEX(Data!$B$9:$B$984,INT((ROW()-1)/2),1),"")</f>
        <v>0</v>
      </c>
      <c r="G318" s="59">
        <f t="shared" si="9"/>
        <v>0</v>
      </c>
      <c r="H318" s="47">
        <f>IFERROR(INDEX(Data!$G$9:$G$984,INT((ROW()-1)/2),1),"")</f>
        <v>0</v>
      </c>
      <c r="I318" s="58" t="e">
        <f t="shared" si="8"/>
        <v>#DIV/0!</v>
      </c>
      <c r="J318" s="40"/>
      <c r="K318" s="40" t="str">
        <f>IFERROR(VLOOKUP(IF(ISTEXT(L318),M318,L318),Define!$A$3:$C$500,IF(MOD(ROW(),2)=1,2,3),0),"")</f>
        <v/>
      </c>
      <c r="L318" s="40" t="str">
        <f>IFERROR(INDEX(Data!$P$9:$S$984,INT((ROW()-1)/2),IF(MOD(ROW(),2)=1,1,3)),"")</f>
        <v/>
      </c>
      <c r="M318" s="40" t="str">
        <f>IFERROR(INDEX(Data!$P$9:$S$984,INT((ROW()-1)/2),IF(MOD(ROW(),2)=1,2,4)),"")</f>
        <v/>
      </c>
      <c r="N318" s="167">
        <f>IFERROR(INDEX(IF(H318="USD",Data!$F$9:$F$984,Data!$I$9:$I$984),INT((ROW()-1)/2),1),"")</f>
        <v>0</v>
      </c>
      <c r="O318" s="44">
        <f>IFERROR(IF(H318="USD",0,INDEX(Data!$F$9:$F$984,INT((ROW()-1)/2),1)),0)</f>
        <v>0</v>
      </c>
      <c r="P318" s="40"/>
      <c r="Q318" s="40"/>
      <c r="R318" s="176" t="str">
        <f>IFERROR(VLOOKUP(L318,Define!$A$4:$H$419,8,0),"")</f>
        <v/>
      </c>
      <c r="S318" s="40"/>
      <c r="T318" s="40"/>
      <c r="U318" s="43"/>
      <c r="V318" s="45"/>
      <c r="W318" s="45">
        <f>IFERROR(INDEX(Data!$C$9:$C$984,INT((ROW()-1)/2),1),"")</f>
        <v>0</v>
      </c>
      <c r="X318" s="41"/>
      <c r="Y318" s="40"/>
      <c r="Z318" s="40"/>
      <c r="AA318" s="40"/>
      <c r="AB318" s="40"/>
      <c r="AC318" s="40"/>
      <c r="AD318" s="40"/>
      <c r="AE318" s="40"/>
      <c r="AF318" s="44">
        <f>IFERROR(INDEX(Data!$J$9:$J$984,INT((ROW()-1)/2),1),"")</f>
        <v>0</v>
      </c>
      <c r="AG318" s="40"/>
      <c r="AH318" s="40"/>
      <c r="AI318" s="40"/>
      <c r="AJ318" s="40"/>
      <c r="AK318" s="40"/>
      <c r="AL318" s="41" t="s">
        <v>299</v>
      </c>
      <c r="AM318" s="40"/>
      <c r="AN318" s="40"/>
      <c r="AO318" s="44" t="str">
        <f>IFERROR(VLOOKUP(L318,Define!$A$3:$D$213,4,0),"")</f>
        <v/>
      </c>
      <c r="AP318" s="40"/>
      <c r="AQ318" s="40"/>
      <c r="AR318" s="40"/>
      <c r="AS318" s="40"/>
      <c r="AT318" s="40"/>
      <c r="AU318" s="40"/>
      <c r="AV318" s="40"/>
      <c r="AW318" s="40"/>
      <c r="AX318" s="40"/>
      <c r="AY318" s="40"/>
      <c r="AZ318" s="40"/>
      <c r="BA318" s="40"/>
      <c r="BB318" s="40"/>
      <c r="BC318" s="40"/>
      <c r="BD318" s="40"/>
      <c r="BE318" s="40"/>
      <c r="BF318" s="40"/>
      <c r="BG318" s="40"/>
      <c r="BH318" s="40"/>
      <c r="BI318" s="40"/>
      <c r="BJ318" s="40"/>
      <c r="BK318" s="40"/>
      <c r="BL318" s="40"/>
      <c r="BM318" s="40"/>
      <c r="BN318" s="40"/>
      <c r="BP318" s="179" t="str">
        <f>K317&amp;"#"&amp;K318</f>
        <v>#</v>
      </c>
    </row>
    <row r="319" spans="1:68" s="39" customFormat="1" x14ac:dyDescent="0.2">
      <c r="A319" s="41">
        <v>0</v>
      </c>
      <c r="B319" s="41">
        <f>IF(F318&lt;&gt;F319,MAX($B$2:B318)+1,B318)</f>
        <v>4</v>
      </c>
      <c r="C319" s="64">
        <f>IFERROR(INDEX(Data!$A$9:$A$984,INT((ROW()-1)/2),1),"")</f>
        <v>0</v>
      </c>
      <c r="D319" s="64">
        <f>IFERROR(INDEX(Data!$A$9:$A$984,INT((ROW()-1)/2),1),"")</f>
        <v>0</v>
      </c>
      <c r="E319" s="59">
        <f>VLOOKUP(BP319,Define!$L$4:$M$37,2,0)</f>
        <v>0</v>
      </c>
      <c r="F319" s="59">
        <f>IFERROR(INDEX(Data!$B$9:$B$984,INT((ROW()-1)/2),1),"")</f>
        <v>0</v>
      </c>
      <c r="G319" s="59">
        <f t="shared" si="9"/>
        <v>0</v>
      </c>
      <c r="H319" s="47">
        <f>IFERROR(INDEX(Data!$G$9:$G$984,INT((ROW()-1)/2),1),"")</f>
        <v>0</v>
      </c>
      <c r="I319" s="58" t="e">
        <f t="shared" si="8"/>
        <v>#DIV/0!</v>
      </c>
      <c r="J319" s="40"/>
      <c r="K319" s="40" t="str">
        <f>IFERROR(VLOOKUP(IF(ISTEXT(L319),M319,L319),Define!$A$3:$C$500,IF(MOD(ROW(),2)=1,2,3),0),"")</f>
        <v/>
      </c>
      <c r="L319" s="40" t="str">
        <f>IFERROR(INDEX(Data!$P$9:$S$984,INT((ROW()-1)/2),IF(MOD(ROW(),2)=1,1,3)),"")</f>
        <v/>
      </c>
      <c r="M319" s="40" t="str">
        <f>IFERROR(INDEX(Data!$P$9:$S$984,INT((ROW()-1)/2),IF(MOD(ROW(),2)=1,2,4)),"")</f>
        <v/>
      </c>
      <c r="N319" s="167">
        <f>IFERROR(INDEX(IF(H319="USD",Data!$F$9:$F$984,Data!$I$9:$I$984),INT((ROW()-1)/2),1),"")</f>
        <v>0</v>
      </c>
      <c r="O319" s="44">
        <f>IFERROR(IF(H319="USD",0,INDEX(Data!$F$9:$F$984,INT((ROW()-1)/2),1)),0)</f>
        <v>0</v>
      </c>
      <c r="P319" s="40"/>
      <c r="Q319" s="40"/>
      <c r="R319" s="176" t="str">
        <f>IFERROR(VLOOKUP(L319,Define!$A$4:$H$419,8,0),"")</f>
        <v/>
      </c>
      <c r="S319" s="40"/>
      <c r="T319" s="40"/>
      <c r="U319" s="43"/>
      <c r="V319" s="45"/>
      <c r="W319" s="45">
        <f>IFERROR(INDEX(Data!$C$9:$C$984,INT((ROW()-1)/2),1),"")</f>
        <v>0</v>
      </c>
      <c r="X319" s="41"/>
      <c r="Y319" s="40"/>
      <c r="Z319" s="40"/>
      <c r="AA319" s="40"/>
      <c r="AB319" s="40"/>
      <c r="AC319" s="40"/>
      <c r="AD319" s="40"/>
      <c r="AE319" s="40"/>
      <c r="AF319" s="44">
        <f>IFERROR(INDEX(Data!$J$9:$J$984,INT((ROW()-1)/2),1),"")</f>
        <v>0</v>
      </c>
      <c r="AG319" s="40"/>
      <c r="AH319" s="40"/>
      <c r="AI319" s="40"/>
      <c r="AJ319" s="40"/>
      <c r="AK319" s="40"/>
      <c r="AL319" s="41" t="s">
        <v>299</v>
      </c>
      <c r="AM319" s="40"/>
      <c r="AN319" s="40"/>
      <c r="AO319" s="44" t="str">
        <f>IFERROR(VLOOKUP(L319,Define!$A$3:$D$213,4,0),"")</f>
        <v/>
      </c>
      <c r="AP319" s="40"/>
      <c r="AQ319" s="40"/>
      <c r="AR319" s="40"/>
      <c r="AS319" s="40"/>
      <c r="AT319" s="46"/>
      <c r="AU319" s="40"/>
      <c r="AV319" s="40"/>
      <c r="AW319" s="40"/>
      <c r="AX319" s="40"/>
      <c r="AY319" s="40"/>
      <c r="AZ319" s="40"/>
      <c r="BA319" s="40"/>
      <c r="BB319" s="40"/>
      <c r="BC319" s="40"/>
      <c r="BD319" s="40"/>
      <c r="BE319" s="40"/>
      <c r="BF319" s="40"/>
      <c r="BG319" s="40"/>
      <c r="BH319" s="40"/>
      <c r="BI319" s="40"/>
      <c r="BJ319" s="40"/>
      <c r="BK319" s="40"/>
      <c r="BL319" s="40"/>
      <c r="BM319" s="40"/>
      <c r="BN319" s="40"/>
      <c r="BP319" s="179" t="str">
        <f>K319&amp;"#"&amp;K320</f>
        <v>#</v>
      </c>
    </row>
    <row r="320" spans="1:68" s="39" customFormat="1" x14ac:dyDescent="0.2">
      <c r="A320" s="41">
        <v>0</v>
      </c>
      <c r="B320" s="41">
        <f>IF(F319&lt;&gt;F320,MAX($B$2:B319)+1,B319)</f>
        <v>4</v>
      </c>
      <c r="C320" s="64">
        <f>IFERROR(INDEX(Data!$A$9:$A$984,INT((ROW()-1)/2),1),"")</f>
        <v>0</v>
      </c>
      <c r="D320" s="64">
        <f>IFERROR(INDEX(Data!$A$9:$A$984,INT((ROW()-1)/2),1),"")</f>
        <v>0</v>
      </c>
      <c r="E320" s="59">
        <f>VLOOKUP(BP320,Define!$L$4:$M$37,2,0)</f>
        <v>0</v>
      </c>
      <c r="F320" s="59">
        <f>IFERROR(INDEX(Data!$B$9:$B$984,INT((ROW()-1)/2),1),"")</f>
        <v>0</v>
      </c>
      <c r="G320" s="59">
        <f t="shared" si="9"/>
        <v>0</v>
      </c>
      <c r="H320" s="47">
        <f>IFERROR(INDEX(Data!$G$9:$G$984,INT((ROW()-1)/2),1),"")</f>
        <v>0</v>
      </c>
      <c r="I320" s="58" t="e">
        <f t="shared" si="8"/>
        <v>#DIV/0!</v>
      </c>
      <c r="J320" s="40"/>
      <c r="K320" s="40" t="str">
        <f>IFERROR(VLOOKUP(IF(ISTEXT(L320),M320,L320),Define!$A$3:$C$500,IF(MOD(ROW(),2)=1,2,3),0),"")</f>
        <v/>
      </c>
      <c r="L320" s="40" t="str">
        <f>IFERROR(INDEX(Data!$P$9:$S$984,INT((ROW()-1)/2),IF(MOD(ROW(),2)=1,1,3)),"")</f>
        <v/>
      </c>
      <c r="M320" s="40" t="str">
        <f>IFERROR(INDEX(Data!$P$9:$S$984,INT((ROW()-1)/2),IF(MOD(ROW(),2)=1,2,4)),"")</f>
        <v/>
      </c>
      <c r="N320" s="167">
        <f>IFERROR(INDEX(IF(H320="USD",Data!$F$9:$F$984,Data!$I$9:$I$984),INT((ROW()-1)/2),1),"")</f>
        <v>0</v>
      </c>
      <c r="O320" s="44">
        <f>IFERROR(IF(H320="USD",0,INDEX(Data!$F$9:$F$984,INT((ROW()-1)/2),1)),0)</f>
        <v>0</v>
      </c>
      <c r="P320" s="40"/>
      <c r="Q320" s="40"/>
      <c r="R320" s="176" t="str">
        <f>IFERROR(VLOOKUP(L320,Define!$A$4:$H$419,8,0),"")</f>
        <v/>
      </c>
      <c r="S320" s="40"/>
      <c r="T320" s="40"/>
      <c r="U320" s="43"/>
      <c r="V320" s="45"/>
      <c r="W320" s="45">
        <f>IFERROR(INDEX(Data!$C$9:$C$984,INT((ROW()-1)/2),1),"")</f>
        <v>0</v>
      </c>
      <c r="X320" s="41"/>
      <c r="Y320" s="40"/>
      <c r="Z320" s="40"/>
      <c r="AA320" s="40"/>
      <c r="AB320" s="40"/>
      <c r="AC320" s="40"/>
      <c r="AD320" s="40"/>
      <c r="AE320" s="40"/>
      <c r="AF320" s="44">
        <f>IFERROR(INDEX(Data!$J$9:$J$984,INT((ROW()-1)/2),1),"")</f>
        <v>0</v>
      </c>
      <c r="AG320" s="40"/>
      <c r="AH320" s="40"/>
      <c r="AI320" s="40"/>
      <c r="AJ320" s="40"/>
      <c r="AK320" s="40"/>
      <c r="AL320" s="41" t="s">
        <v>299</v>
      </c>
      <c r="AM320" s="40"/>
      <c r="AN320" s="40"/>
      <c r="AO320" s="44" t="str">
        <f>IFERROR(VLOOKUP(L320,Define!$A$3:$D$213,4,0),"")</f>
        <v/>
      </c>
      <c r="AP320" s="40"/>
      <c r="AQ320" s="40"/>
      <c r="AR320" s="40"/>
      <c r="AS320" s="40"/>
      <c r="AT320" s="40"/>
      <c r="AU320" s="40"/>
      <c r="AV320" s="40"/>
      <c r="AW320" s="40"/>
      <c r="AX320" s="40"/>
      <c r="AY320" s="40"/>
      <c r="AZ320" s="40"/>
      <c r="BA320" s="40"/>
      <c r="BB320" s="40"/>
      <c r="BC320" s="40"/>
      <c r="BD320" s="40"/>
      <c r="BE320" s="40"/>
      <c r="BF320" s="40"/>
      <c r="BG320" s="40"/>
      <c r="BH320" s="40"/>
      <c r="BI320" s="40"/>
      <c r="BJ320" s="40"/>
      <c r="BK320" s="40"/>
      <c r="BL320" s="40"/>
      <c r="BM320" s="40"/>
      <c r="BN320" s="40"/>
      <c r="BP320" s="179" t="str">
        <f>K319&amp;"#"&amp;K320</f>
        <v>#</v>
      </c>
    </row>
    <row r="321" spans="1:68" x14ac:dyDescent="0.2">
      <c r="A321" s="41">
        <v>0</v>
      </c>
      <c r="B321" s="41">
        <f>IF(F320&lt;&gt;F321,MAX($B$2:B320)+1,B320)</f>
        <v>4</v>
      </c>
      <c r="C321" s="64">
        <f>IFERROR(INDEX(Data!$A$9:$A$984,INT((ROW()-1)/2),1),"")</f>
        <v>0</v>
      </c>
      <c r="D321" s="64">
        <f>IFERROR(INDEX(Data!$A$9:$A$984,INT((ROW()-1)/2),1),"")</f>
        <v>0</v>
      </c>
      <c r="E321" s="59">
        <f>VLOOKUP(BP321,Define!$L$4:$M$37,2,0)</f>
        <v>0</v>
      </c>
      <c r="F321" s="59">
        <f>IFERROR(INDEX(Data!$B$9:$B$984,INT((ROW()-1)/2),1),"")</f>
        <v>0</v>
      </c>
      <c r="G321" s="59">
        <f t="shared" si="9"/>
        <v>0</v>
      </c>
      <c r="H321" s="50">
        <f>IFERROR(INDEX(Data!$G$9:$G$984,INT((ROW()-1)/2),1),"")</f>
        <v>0</v>
      </c>
      <c r="I321" s="58" t="e">
        <f t="shared" si="8"/>
        <v>#DIV/0!</v>
      </c>
      <c r="J321" s="48"/>
      <c r="K321" s="48" t="str">
        <f>IFERROR(VLOOKUP(IF(ISTEXT(L321),M321,L321),Define!$A$3:$C$500,IF(MOD(ROW(),2)=1,2,3),0),"")</f>
        <v/>
      </c>
      <c r="L321" s="48" t="str">
        <f>IFERROR(INDEX(Data!$P$9:$S$984,INT((ROW()-1)/2),IF(MOD(ROW(),2)=1,1,3)),"")</f>
        <v/>
      </c>
      <c r="M321" s="48" t="str">
        <f>IFERROR(INDEX(Data!$P$9:$S$984,INT((ROW()-1)/2),IF(MOD(ROW(),2)=1,2,4)),"")</f>
        <v/>
      </c>
      <c r="N321" s="167">
        <f>IFERROR(INDEX(IF(H321="USD",Data!$F$9:$F$984,Data!$I$9:$I$984),INT((ROW()-1)/2),1),"")</f>
        <v>0</v>
      </c>
      <c r="O321" s="44">
        <f>IFERROR(IF(H321="USD",0,INDEX(Data!$F$9:$F$984,INT((ROW()-1)/2),1)),0)</f>
        <v>0</v>
      </c>
      <c r="P321" s="48"/>
      <c r="Q321" s="48"/>
      <c r="R321" s="177" t="str">
        <f>IFERROR(VLOOKUP(L321,Define!$A$4:$H$419,8,0),"")</f>
        <v/>
      </c>
      <c r="S321" s="48"/>
      <c r="T321" s="48"/>
      <c r="U321" s="51"/>
      <c r="V321" s="45"/>
      <c r="W321" s="45">
        <f>IFERROR(INDEX(Data!$C$9:$C$984,INT((ROW()-1)/2),1),"")</f>
        <v>0</v>
      </c>
      <c r="X321" s="49"/>
      <c r="Y321" s="48"/>
      <c r="Z321" s="48"/>
      <c r="AA321" s="48"/>
      <c r="AB321" s="48"/>
      <c r="AC321" s="48"/>
      <c r="AD321" s="48"/>
      <c r="AE321" s="48"/>
      <c r="AF321" s="44">
        <f>IFERROR(INDEX(Data!$J$9:$J$984,INT((ROW()-1)/2),1),"")</f>
        <v>0</v>
      </c>
      <c r="AG321" s="48"/>
      <c r="AH321" s="48"/>
      <c r="AI321" s="48"/>
      <c r="AJ321" s="48"/>
      <c r="AK321" s="40"/>
      <c r="AL321" s="49" t="s">
        <v>299</v>
      </c>
      <c r="AM321" s="48"/>
      <c r="AN321" s="48"/>
      <c r="AO321" s="114" t="str">
        <f>IFERROR(VLOOKUP(L321,Define!$A$3:$D$213,4,0),"")</f>
        <v/>
      </c>
      <c r="AP321" s="48"/>
      <c r="AQ321" s="48"/>
      <c r="AR321" s="48"/>
      <c r="AS321" s="48"/>
      <c r="AT321" s="48"/>
      <c r="AU321" s="48"/>
      <c r="AV321" s="48"/>
      <c r="AW321" s="48"/>
      <c r="AX321" s="48"/>
      <c r="AY321" s="48"/>
      <c r="AZ321" s="48"/>
      <c r="BA321" s="48"/>
      <c r="BB321" s="48"/>
      <c r="BC321" s="48"/>
      <c r="BD321" s="48"/>
      <c r="BE321" s="48"/>
      <c r="BF321" s="48"/>
      <c r="BG321" s="48"/>
      <c r="BH321" s="48"/>
      <c r="BI321" s="48"/>
      <c r="BJ321" s="48"/>
      <c r="BK321" s="48"/>
      <c r="BL321" s="48"/>
      <c r="BM321" s="48"/>
      <c r="BN321" s="48"/>
      <c r="BP321" s="179" t="str">
        <f>K321&amp;"#"&amp;K322</f>
        <v>#</v>
      </c>
    </row>
    <row r="322" spans="1:68" x14ac:dyDescent="0.2">
      <c r="A322" s="41">
        <v>0</v>
      </c>
      <c r="B322" s="41">
        <f>IF(F321&lt;&gt;F322,MAX($B$2:B321)+1,B321)</f>
        <v>4</v>
      </c>
      <c r="C322" s="64">
        <f>IFERROR(INDEX(Data!$A$9:$A$984,INT((ROW()-1)/2),1),"")</f>
        <v>0</v>
      </c>
      <c r="D322" s="64">
        <f>IFERROR(INDEX(Data!$A$9:$A$984,INT((ROW()-1)/2),1),"")</f>
        <v>0</v>
      </c>
      <c r="E322" s="59">
        <f>VLOOKUP(BP322,Define!$L$4:$M$37,2,0)</f>
        <v>0</v>
      </c>
      <c r="F322" s="59">
        <f>IFERROR(INDEX(Data!$B$9:$B$984,INT((ROW()-1)/2),1),"")</f>
        <v>0</v>
      </c>
      <c r="G322" s="59">
        <f t="shared" si="9"/>
        <v>0</v>
      </c>
      <c r="H322" s="50">
        <f>IFERROR(INDEX(Data!$G$9:$G$984,INT((ROW()-1)/2),1),"")</f>
        <v>0</v>
      </c>
      <c r="I322" s="58" t="e">
        <f t="shared" si="8"/>
        <v>#DIV/0!</v>
      </c>
      <c r="J322" s="48"/>
      <c r="K322" s="48" t="str">
        <f>IFERROR(VLOOKUP(IF(ISTEXT(L322),M322,L322),Define!$A$3:$C$500,IF(MOD(ROW(),2)=1,2,3),0),"")</f>
        <v/>
      </c>
      <c r="L322" s="48" t="str">
        <f>IFERROR(INDEX(Data!$P$9:$S$984,INT((ROW()-1)/2),IF(MOD(ROW(),2)=1,1,3)),"")</f>
        <v/>
      </c>
      <c r="M322" s="48" t="str">
        <f>IFERROR(INDEX(Data!$P$9:$S$984,INT((ROW()-1)/2),IF(MOD(ROW(),2)=1,2,4)),"")</f>
        <v/>
      </c>
      <c r="N322" s="167">
        <f>IFERROR(INDEX(IF(H322="USD",Data!$F$9:$F$984,Data!$I$9:$I$984),INT((ROW()-1)/2),1),"")</f>
        <v>0</v>
      </c>
      <c r="O322" s="44">
        <f>IFERROR(IF(H322="USD",0,INDEX(Data!$F$9:$F$984,INT((ROW()-1)/2),1)),0)</f>
        <v>0</v>
      </c>
      <c r="P322" s="48"/>
      <c r="Q322" s="48"/>
      <c r="R322" s="177" t="str">
        <f>IFERROR(VLOOKUP(L322,Define!$A$4:$H$419,8,0),"")</f>
        <v/>
      </c>
      <c r="S322" s="48"/>
      <c r="T322" s="48"/>
      <c r="U322" s="51"/>
      <c r="V322" s="45"/>
      <c r="W322" s="45">
        <f>IFERROR(INDEX(Data!$C$9:$C$984,INT((ROW()-1)/2),1),"")</f>
        <v>0</v>
      </c>
      <c r="X322" s="49"/>
      <c r="Y322" s="48"/>
      <c r="Z322" s="48"/>
      <c r="AA322" s="48"/>
      <c r="AB322" s="48"/>
      <c r="AC322" s="48"/>
      <c r="AD322" s="48"/>
      <c r="AE322" s="48"/>
      <c r="AF322" s="44">
        <f>IFERROR(INDEX(Data!$J$9:$J$984,INT((ROW()-1)/2),1),"")</f>
        <v>0</v>
      </c>
      <c r="AG322" s="48"/>
      <c r="AH322" s="48"/>
      <c r="AI322" s="48"/>
      <c r="AJ322" s="48"/>
      <c r="AK322" s="40"/>
      <c r="AL322" s="49" t="s">
        <v>299</v>
      </c>
      <c r="AM322" s="48"/>
      <c r="AN322" s="48"/>
      <c r="AO322" s="114" t="str">
        <f>IFERROR(VLOOKUP(L322,Define!$A$3:$D$213,4,0),"")</f>
        <v/>
      </c>
      <c r="AP322" s="48"/>
      <c r="AQ322" s="48"/>
      <c r="AR322" s="48"/>
      <c r="AS322" s="48"/>
      <c r="AT322" s="48"/>
      <c r="AU322" s="48"/>
      <c r="AV322" s="48"/>
      <c r="AW322" s="48"/>
      <c r="AX322" s="48"/>
      <c r="AY322" s="48"/>
      <c r="AZ322" s="48"/>
      <c r="BA322" s="48"/>
      <c r="BB322" s="48"/>
      <c r="BC322" s="48"/>
      <c r="BD322" s="48"/>
      <c r="BE322" s="48"/>
      <c r="BF322" s="48"/>
      <c r="BG322" s="48"/>
      <c r="BH322" s="48"/>
      <c r="BI322" s="48"/>
      <c r="BJ322" s="48"/>
      <c r="BK322" s="48"/>
      <c r="BL322" s="48"/>
      <c r="BM322" s="48"/>
      <c r="BN322" s="48"/>
      <c r="BP322" s="179" t="str">
        <f>K321&amp;"#"&amp;K322</f>
        <v>#</v>
      </c>
    </row>
    <row r="323" spans="1:68" x14ac:dyDescent="0.2">
      <c r="A323" s="41">
        <v>0</v>
      </c>
      <c r="B323" s="41">
        <f>IF(F322&lt;&gt;F323,MAX($B$2:B322)+1,B322)</f>
        <v>4</v>
      </c>
      <c r="C323" s="64">
        <f>IFERROR(INDEX(Data!$A$9:$A$984,INT((ROW()-1)/2),1),"")</f>
        <v>0</v>
      </c>
      <c r="D323" s="64">
        <f>IFERROR(INDEX(Data!$A$9:$A$984,INT((ROW()-1)/2),1),"")</f>
        <v>0</v>
      </c>
      <c r="E323" s="59">
        <f>VLOOKUP(BP323,Define!$L$4:$M$37,2,0)</f>
        <v>0</v>
      </c>
      <c r="F323" s="59">
        <f>IFERROR(INDEX(Data!$B$9:$B$984,INT((ROW()-1)/2),1),"")</f>
        <v>0</v>
      </c>
      <c r="G323" s="59">
        <f t="shared" si="9"/>
        <v>0</v>
      </c>
      <c r="H323" s="50">
        <f>IFERROR(INDEX(Data!$G$9:$G$984,INT((ROW()-1)/2),1),"")</f>
        <v>0</v>
      </c>
      <c r="I323" s="58" t="e">
        <f t="shared" ref="I323:I386" si="10">ROUND(($O323/$N323)*IF(H323="USD",0,IF(H323="VND",1000000,IF(H323="JPY",1000,IF(H323="EUR",1,0)))),5)</f>
        <v>#DIV/0!</v>
      </c>
      <c r="J323" s="48"/>
      <c r="K323" s="48" t="str">
        <f>IFERROR(VLOOKUP(IF(ISTEXT(L323),M323,L323),Define!$A$3:$C$500,IF(MOD(ROW(),2)=1,2,3),0),"")</f>
        <v/>
      </c>
      <c r="L323" s="48" t="str">
        <f>IFERROR(INDEX(Data!$P$9:$S$984,INT((ROW()-1)/2),IF(MOD(ROW(),2)=1,1,3)),"")</f>
        <v/>
      </c>
      <c r="M323" s="48" t="str">
        <f>IFERROR(INDEX(Data!$P$9:$S$984,INT((ROW()-1)/2),IF(MOD(ROW(),2)=1,2,4)),"")</f>
        <v/>
      </c>
      <c r="N323" s="167">
        <f>IFERROR(INDEX(IF(H323="USD",Data!$F$9:$F$984,Data!$I$9:$I$984),INT((ROW()-1)/2),1),"")</f>
        <v>0</v>
      </c>
      <c r="O323" s="44">
        <f>IFERROR(IF(H323="USD",0,INDEX(Data!$F$9:$F$984,INT((ROW()-1)/2),1)),0)</f>
        <v>0</v>
      </c>
      <c r="P323" s="48"/>
      <c r="Q323" s="48"/>
      <c r="R323" s="177" t="str">
        <f>IFERROR(VLOOKUP(L323,Define!$A$4:$H$419,8,0),"")</f>
        <v/>
      </c>
      <c r="S323" s="48"/>
      <c r="T323" s="48"/>
      <c r="U323" s="51"/>
      <c r="V323" s="45"/>
      <c r="W323" s="45">
        <f>IFERROR(INDEX(Data!$C$9:$C$984,INT((ROW()-1)/2),1),"")</f>
        <v>0</v>
      </c>
      <c r="X323" s="49"/>
      <c r="Y323" s="48"/>
      <c r="Z323" s="48"/>
      <c r="AA323" s="48"/>
      <c r="AB323" s="48"/>
      <c r="AC323" s="48"/>
      <c r="AD323" s="48"/>
      <c r="AE323" s="48"/>
      <c r="AF323" s="44">
        <f>IFERROR(INDEX(Data!$J$9:$J$984,INT((ROW()-1)/2),1),"")</f>
        <v>0</v>
      </c>
      <c r="AG323" s="48"/>
      <c r="AH323" s="48"/>
      <c r="AI323" s="48"/>
      <c r="AJ323" s="48"/>
      <c r="AK323" s="40"/>
      <c r="AL323" s="49" t="s">
        <v>299</v>
      </c>
      <c r="AM323" s="48"/>
      <c r="AN323" s="48"/>
      <c r="AO323" s="114" t="str">
        <f>IFERROR(VLOOKUP(L323,Define!$A$3:$D$213,4,0),"")</f>
        <v/>
      </c>
      <c r="AP323" s="48"/>
      <c r="AQ323" s="48"/>
      <c r="AR323" s="48"/>
      <c r="AS323" s="48"/>
      <c r="AT323" s="48"/>
      <c r="AU323" s="48"/>
      <c r="AV323" s="48"/>
      <c r="AW323" s="48"/>
      <c r="AX323" s="48"/>
      <c r="AY323" s="48"/>
      <c r="AZ323" s="48"/>
      <c r="BA323" s="48"/>
      <c r="BB323" s="48"/>
      <c r="BC323" s="48"/>
      <c r="BD323" s="48"/>
      <c r="BE323" s="48"/>
      <c r="BF323" s="48"/>
      <c r="BG323" s="48"/>
      <c r="BH323" s="48"/>
      <c r="BI323" s="48"/>
      <c r="BJ323" s="48"/>
      <c r="BK323" s="48"/>
      <c r="BL323" s="48"/>
      <c r="BM323" s="48"/>
      <c r="BN323" s="48"/>
      <c r="BP323" s="179" t="str">
        <f>K323&amp;"#"&amp;K324</f>
        <v>#</v>
      </c>
    </row>
    <row r="324" spans="1:68" x14ac:dyDescent="0.2">
      <c r="A324" s="41">
        <v>0</v>
      </c>
      <c r="B324" s="41">
        <f>IF(F323&lt;&gt;F324,MAX($B$2:B323)+1,B323)</f>
        <v>4</v>
      </c>
      <c r="C324" s="64">
        <f>IFERROR(INDEX(Data!$A$9:$A$984,INT((ROW()-1)/2),1),"")</f>
        <v>0</v>
      </c>
      <c r="D324" s="64">
        <f>IFERROR(INDEX(Data!$A$9:$A$984,INT((ROW()-1)/2),1),"")</f>
        <v>0</v>
      </c>
      <c r="E324" s="59">
        <f>VLOOKUP(BP324,Define!$L$4:$M$37,2,0)</f>
        <v>0</v>
      </c>
      <c r="F324" s="59">
        <f>IFERROR(INDEX(Data!$B$9:$B$984,INT((ROW()-1)/2),1),"")</f>
        <v>0</v>
      </c>
      <c r="G324" s="59">
        <f t="shared" ref="G324:G387" si="11">F324</f>
        <v>0</v>
      </c>
      <c r="H324" s="50">
        <f>IFERROR(INDEX(Data!$G$9:$G$984,INT((ROW()-1)/2),1),"")</f>
        <v>0</v>
      </c>
      <c r="I324" s="58" t="e">
        <f t="shared" si="10"/>
        <v>#DIV/0!</v>
      </c>
      <c r="J324" s="48"/>
      <c r="K324" s="48" t="str">
        <f>IFERROR(VLOOKUP(IF(ISTEXT(L324),M324,L324),Define!$A$3:$C$500,IF(MOD(ROW(),2)=1,2,3),0),"")</f>
        <v/>
      </c>
      <c r="L324" s="48" t="str">
        <f>IFERROR(INDEX(Data!$P$9:$S$984,INT((ROW()-1)/2),IF(MOD(ROW(),2)=1,1,3)),"")</f>
        <v/>
      </c>
      <c r="M324" s="48" t="str">
        <f>IFERROR(INDEX(Data!$P$9:$S$984,INT((ROW()-1)/2),IF(MOD(ROW(),2)=1,2,4)),"")</f>
        <v/>
      </c>
      <c r="N324" s="167">
        <f>IFERROR(INDEX(IF(H324="USD",Data!$F$9:$F$984,Data!$I$9:$I$984),INT((ROW()-1)/2),1),"")</f>
        <v>0</v>
      </c>
      <c r="O324" s="44">
        <f>IFERROR(IF(H324="USD",0,INDEX(Data!$F$9:$F$984,INT((ROW()-1)/2),1)),0)</f>
        <v>0</v>
      </c>
      <c r="P324" s="48"/>
      <c r="Q324" s="48"/>
      <c r="R324" s="177" t="str">
        <f>IFERROR(VLOOKUP(L324,Define!$A$4:$H$419,8,0),"")</f>
        <v/>
      </c>
      <c r="S324" s="48"/>
      <c r="T324" s="48"/>
      <c r="U324" s="51"/>
      <c r="V324" s="45"/>
      <c r="W324" s="45">
        <f>IFERROR(INDEX(Data!$C$9:$C$984,INT((ROW()-1)/2),1),"")</f>
        <v>0</v>
      </c>
      <c r="X324" s="49"/>
      <c r="Y324" s="48"/>
      <c r="Z324" s="48"/>
      <c r="AA324" s="48"/>
      <c r="AB324" s="48"/>
      <c r="AC324" s="48"/>
      <c r="AD324" s="48"/>
      <c r="AE324" s="48"/>
      <c r="AF324" s="44">
        <f>IFERROR(INDEX(Data!$J$9:$J$984,INT((ROW()-1)/2),1),"")</f>
        <v>0</v>
      </c>
      <c r="AG324" s="48"/>
      <c r="AH324" s="48"/>
      <c r="AI324" s="48"/>
      <c r="AJ324" s="48"/>
      <c r="AK324" s="40"/>
      <c r="AL324" s="49" t="s">
        <v>299</v>
      </c>
      <c r="AM324" s="48"/>
      <c r="AN324" s="48"/>
      <c r="AO324" s="114" t="str">
        <f>IFERROR(VLOOKUP(L324,Define!$A$3:$D$213,4,0),"")</f>
        <v/>
      </c>
      <c r="AP324" s="48"/>
      <c r="AQ324" s="48"/>
      <c r="AR324" s="48"/>
      <c r="AS324" s="48"/>
      <c r="AT324" s="48"/>
      <c r="AU324" s="48"/>
      <c r="AV324" s="48"/>
      <c r="AW324" s="48"/>
      <c r="AX324" s="48"/>
      <c r="AY324" s="48"/>
      <c r="AZ324" s="48"/>
      <c r="BA324" s="48"/>
      <c r="BB324" s="48"/>
      <c r="BC324" s="48"/>
      <c r="BD324" s="48"/>
      <c r="BE324" s="48"/>
      <c r="BF324" s="48"/>
      <c r="BG324" s="48"/>
      <c r="BH324" s="48"/>
      <c r="BI324" s="48"/>
      <c r="BJ324" s="48"/>
      <c r="BK324" s="48"/>
      <c r="BL324" s="48"/>
      <c r="BM324" s="48"/>
      <c r="BN324" s="48"/>
      <c r="BP324" s="179" t="str">
        <f>K323&amp;"#"&amp;K324</f>
        <v>#</v>
      </c>
    </row>
    <row r="325" spans="1:68" x14ac:dyDescent="0.2">
      <c r="A325" s="41">
        <v>0</v>
      </c>
      <c r="B325" s="41">
        <f>IF(F324&lt;&gt;F325,MAX($B$2:B324)+1,B324)</f>
        <v>4</v>
      </c>
      <c r="C325" s="64">
        <f>IFERROR(INDEX(Data!$A$9:$A$984,INT((ROW()-1)/2),1),"")</f>
        <v>0</v>
      </c>
      <c r="D325" s="64">
        <f>IFERROR(INDEX(Data!$A$9:$A$984,INT((ROW()-1)/2),1),"")</f>
        <v>0</v>
      </c>
      <c r="E325" s="59">
        <f>VLOOKUP(BP325,Define!$L$4:$M$37,2,0)</f>
        <v>0</v>
      </c>
      <c r="F325" s="59">
        <f>IFERROR(INDEX(Data!$B$9:$B$984,INT((ROW()-1)/2),1),"")</f>
        <v>0</v>
      </c>
      <c r="G325" s="59">
        <f t="shared" si="11"/>
        <v>0</v>
      </c>
      <c r="H325" s="50">
        <f>IFERROR(INDEX(Data!$G$9:$G$984,INT((ROW()-1)/2),1),"")</f>
        <v>0</v>
      </c>
      <c r="I325" s="58" t="e">
        <f t="shared" si="10"/>
        <v>#DIV/0!</v>
      </c>
      <c r="J325" s="48"/>
      <c r="K325" s="48" t="str">
        <f>IFERROR(VLOOKUP(IF(ISTEXT(L325),M325,L325),Define!$A$3:$C$500,IF(MOD(ROW(),2)=1,2,3),0),"")</f>
        <v/>
      </c>
      <c r="L325" s="48" t="str">
        <f>IFERROR(INDEX(Data!$P$9:$S$984,INT((ROW()-1)/2),IF(MOD(ROW(),2)=1,1,3)),"")</f>
        <v/>
      </c>
      <c r="M325" s="48" t="str">
        <f>IFERROR(INDEX(Data!$P$9:$S$984,INT((ROW()-1)/2),IF(MOD(ROW(),2)=1,2,4)),"")</f>
        <v/>
      </c>
      <c r="N325" s="167">
        <f>IFERROR(INDEX(IF(H325="USD",Data!$F$9:$F$984,Data!$I$9:$I$984),INT((ROW()-1)/2),1),"")</f>
        <v>0</v>
      </c>
      <c r="O325" s="44">
        <f>IFERROR(IF(H325="USD",0,INDEX(Data!$F$9:$F$984,INT((ROW()-1)/2),1)),0)</f>
        <v>0</v>
      </c>
      <c r="P325" s="48"/>
      <c r="Q325" s="48"/>
      <c r="R325" s="177" t="str">
        <f>IFERROR(VLOOKUP(L325,Define!$A$4:$H$419,8,0),"")</f>
        <v/>
      </c>
      <c r="S325" s="48"/>
      <c r="T325" s="48"/>
      <c r="U325" s="51"/>
      <c r="V325" s="45"/>
      <c r="W325" s="45">
        <f>IFERROR(INDEX(Data!$C$9:$C$984,INT((ROW()-1)/2),1),"")</f>
        <v>0</v>
      </c>
      <c r="X325" s="49"/>
      <c r="Y325" s="48"/>
      <c r="Z325" s="48"/>
      <c r="AA325" s="48"/>
      <c r="AB325" s="48"/>
      <c r="AC325" s="48"/>
      <c r="AD325" s="48"/>
      <c r="AE325" s="48"/>
      <c r="AF325" s="44">
        <f>IFERROR(INDEX(Data!$J$9:$J$984,INT((ROW()-1)/2),1),"")</f>
        <v>0</v>
      </c>
      <c r="AG325" s="48"/>
      <c r="AH325" s="48"/>
      <c r="AI325" s="48"/>
      <c r="AJ325" s="48"/>
      <c r="AK325" s="40"/>
      <c r="AL325" s="49" t="s">
        <v>299</v>
      </c>
      <c r="AM325" s="48"/>
      <c r="AN325" s="48"/>
      <c r="AO325" s="114" t="str">
        <f>IFERROR(VLOOKUP(L325,Define!$A$3:$D$213,4,0),"")</f>
        <v/>
      </c>
      <c r="AP325" s="48"/>
      <c r="AQ325" s="48"/>
      <c r="AR325" s="48"/>
      <c r="AS325" s="48"/>
      <c r="AT325" s="48"/>
      <c r="AU325" s="48"/>
      <c r="AV325" s="48"/>
      <c r="AW325" s="48"/>
      <c r="AX325" s="48"/>
      <c r="AY325" s="48"/>
      <c r="AZ325" s="48"/>
      <c r="BA325" s="48"/>
      <c r="BB325" s="48"/>
      <c r="BC325" s="48"/>
      <c r="BD325" s="48"/>
      <c r="BE325" s="48"/>
      <c r="BF325" s="48"/>
      <c r="BG325" s="48"/>
      <c r="BH325" s="48"/>
      <c r="BI325" s="48"/>
      <c r="BJ325" s="48"/>
      <c r="BK325" s="48"/>
      <c r="BL325" s="48"/>
      <c r="BM325" s="48"/>
      <c r="BN325" s="48"/>
      <c r="BP325" s="179" t="str">
        <f>K325&amp;"#"&amp;K326</f>
        <v>#</v>
      </c>
    </row>
    <row r="326" spans="1:68" x14ac:dyDescent="0.2">
      <c r="A326" s="41">
        <v>0</v>
      </c>
      <c r="B326" s="41">
        <f>IF(F325&lt;&gt;F326,MAX($B$2:B325)+1,B325)</f>
        <v>4</v>
      </c>
      <c r="C326" s="64">
        <f>IFERROR(INDEX(Data!$A$9:$A$984,INT((ROW()-1)/2),1),"")</f>
        <v>0</v>
      </c>
      <c r="D326" s="64">
        <f>IFERROR(INDEX(Data!$A$9:$A$984,INT((ROW()-1)/2),1),"")</f>
        <v>0</v>
      </c>
      <c r="E326" s="59">
        <f>VLOOKUP(BP326,Define!$L$4:$M$37,2,0)</f>
        <v>0</v>
      </c>
      <c r="F326" s="59">
        <f>IFERROR(INDEX(Data!$B$9:$B$984,INT((ROW()-1)/2),1),"")</f>
        <v>0</v>
      </c>
      <c r="G326" s="59">
        <f t="shared" si="11"/>
        <v>0</v>
      </c>
      <c r="H326" s="50">
        <f>IFERROR(INDEX(Data!$G$9:$G$984,INT((ROW()-1)/2),1),"")</f>
        <v>0</v>
      </c>
      <c r="I326" s="58" t="e">
        <f t="shared" si="10"/>
        <v>#DIV/0!</v>
      </c>
      <c r="J326" s="48"/>
      <c r="K326" s="48" t="str">
        <f>IFERROR(VLOOKUP(IF(ISTEXT(L326),M326,L326),Define!$A$3:$C$500,IF(MOD(ROW(),2)=1,2,3),0),"")</f>
        <v/>
      </c>
      <c r="L326" s="48" t="str">
        <f>IFERROR(INDEX(Data!$P$9:$S$984,INT((ROW()-1)/2),IF(MOD(ROW(),2)=1,1,3)),"")</f>
        <v/>
      </c>
      <c r="M326" s="48" t="str">
        <f>IFERROR(INDEX(Data!$P$9:$S$984,INT((ROW()-1)/2),IF(MOD(ROW(),2)=1,2,4)),"")</f>
        <v/>
      </c>
      <c r="N326" s="167">
        <f>IFERROR(INDEX(IF(H326="USD",Data!$F$9:$F$984,Data!$I$9:$I$984),INT((ROW()-1)/2),1),"")</f>
        <v>0</v>
      </c>
      <c r="O326" s="44">
        <f>IFERROR(IF(H326="USD",0,INDEX(Data!$F$9:$F$984,INT((ROW()-1)/2),1)),0)</f>
        <v>0</v>
      </c>
      <c r="P326" s="48"/>
      <c r="Q326" s="48"/>
      <c r="R326" s="177" t="str">
        <f>IFERROR(VLOOKUP(L326,Define!$A$4:$H$419,8,0),"")</f>
        <v/>
      </c>
      <c r="S326" s="48"/>
      <c r="T326" s="48"/>
      <c r="U326" s="51"/>
      <c r="V326" s="45"/>
      <c r="W326" s="45">
        <f>IFERROR(INDEX(Data!$C$9:$C$984,INT((ROW()-1)/2),1),"")</f>
        <v>0</v>
      </c>
      <c r="X326" s="49"/>
      <c r="Y326" s="48"/>
      <c r="Z326" s="48"/>
      <c r="AA326" s="48"/>
      <c r="AB326" s="48"/>
      <c r="AC326" s="48"/>
      <c r="AD326" s="48"/>
      <c r="AE326" s="48"/>
      <c r="AF326" s="44">
        <f>IFERROR(INDEX(Data!$J$9:$J$984,INT((ROW()-1)/2),1),"")</f>
        <v>0</v>
      </c>
      <c r="AG326" s="48"/>
      <c r="AH326" s="48"/>
      <c r="AI326" s="48"/>
      <c r="AJ326" s="48"/>
      <c r="AK326" s="40"/>
      <c r="AL326" s="49" t="s">
        <v>299</v>
      </c>
      <c r="AM326" s="48"/>
      <c r="AN326" s="48"/>
      <c r="AO326" s="114" t="str">
        <f>IFERROR(VLOOKUP(L326,Define!$A$3:$D$213,4,0),"")</f>
        <v/>
      </c>
      <c r="AP326" s="48"/>
      <c r="AQ326" s="48"/>
      <c r="AR326" s="48"/>
      <c r="AS326" s="48"/>
      <c r="AT326" s="48"/>
      <c r="AU326" s="48"/>
      <c r="AV326" s="48"/>
      <c r="AW326" s="48"/>
      <c r="AX326" s="48"/>
      <c r="AY326" s="48"/>
      <c r="AZ326" s="48"/>
      <c r="BA326" s="48"/>
      <c r="BB326" s="48"/>
      <c r="BC326" s="48"/>
      <c r="BD326" s="48"/>
      <c r="BE326" s="48"/>
      <c r="BF326" s="48"/>
      <c r="BG326" s="48"/>
      <c r="BH326" s="48"/>
      <c r="BI326" s="48"/>
      <c r="BJ326" s="48"/>
      <c r="BK326" s="48"/>
      <c r="BL326" s="48"/>
      <c r="BM326" s="48"/>
      <c r="BN326" s="48"/>
      <c r="BP326" s="179" t="str">
        <f>K325&amp;"#"&amp;K326</f>
        <v>#</v>
      </c>
    </row>
    <row r="327" spans="1:68" x14ac:dyDescent="0.2">
      <c r="A327" s="41">
        <v>0</v>
      </c>
      <c r="B327" s="41">
        <f>IF(F326&lt;&gt;F327,MAX($B$2:B326)+1,B326)</f>
        <v>4</v>
      </c>
      <c r="C327" s="64">
        <f>IFERROR(INDEX(Data!$A$9:$A$984,INT((ROW()-1)/2),1),"")</f>
        <v>0</v>
      </c>
      <c r="D327" s="64">
        <f>IFERROR(INDEX(Data!$A$9:$A$984,INT((ROW()-1)/2),1),"")</f>
        <v>0</v>
      </c>
      <c r="E327" s="59">
        <f>VLOOKUP(BP327,Define!$L$4:$M$37,2,0)</f>
        <v>0</v>
      </c>
      <c r="F327" s="59">
        <f>IFERROR(INDEX(Data!$B$9:$B$984,INT((ROW()-1)/2),1),"")</f>
        <v>0</v>
      </c>
      <c r="G327" s="59">
        <f t="shared" si="11"/>
        <v>0</v>
      </c>
      <c r="H327" s="50">
        <f>IFERROR(INDEX(Data!$G$9:$G$984,INT((ROW()-1)/2),1),"")</f>
        <v>0</v>
      </c>
      <c r="I327" s="58" t="e">
        <f t="shared" si="10"/>
        <v>#DIV/0!</v>
      </c>
      <c r="J327" s="48"/>
      <c r="K327" s="48" t="str">
        <f>IFERROR(VLOOKUP(IF(ISTEXT(L327),M327,L327),Define!$A$3:$C$500,IF(MOD(ROW(),2)=1,2,3),0),"")</f>
        <v/>
      </c>
      <c r="L327" s="48" t="str">
        <f>IFERROR(INDEX(Data!$P$9:$S$984,INT((ROW()-1)/2),IF(MOD(ROW(),2)=1,1,3)),"")</f>
        <v/>
      </c>
      <c r="M327" s="48" t="str">
        <f>IFERROR(INDEX(Data!$P$9:$S$984,INT((ROW()-1)/2),IF(MOD(ROW(),2)=1,2,4)),"")</f>
        <v/>
      </c>
      <c r="N327" s="167">
        <f>IFERROR(INDEX(IF(H327="USD",Data!$F$9:$F$984,Data!$I$9:$I$984),INT((ROW()-1)/2),1),"")</f>
        <v>0</v>
      </c>
      <c r="O327" s="44">
        <f>IFERROR(IF(H327="USD",0,INDEX(Data!$F$9:$F$984,INT((ROW()-1)/2),1)),0)</f>
        <v>0</v>
      </c>
      <c r="P327" s="48"/>
      <c r="Q327" s="48"/>
      <c r="R327" s="177" t="str">
        <f>IFERROR(VLOOKUP(L327,Define!$A$4:$H$419,8,0),"")</f>
        <v/>
      </c>
      <c r="S327" s="48"/>
      <c r="T327" s="48"/>
      <c r="U327" s="51"/>
      <c r="V327" s="45"/>
      <c r="W327" s="45">
        <f>IFERROR(INDEX(Data!$C$9:$C$984,INT((ROW()-1)/2),1),"")</f>
        <v>0</v>
      </c>
      <c r="X327" s="49"/>
      <c r="Y327" s="48"/>
      <c r="Z327" s="48"/>
      <c r="AA327" s="48"/>
      <c r="AB327" s="48"/>
      <c r="AC327" s="48"/>
      <c r="AD327" s="48"/>
      <c r="AE327" s="48"/>
      <c r="AF327" s="44">
        <f>IFERROR(INDEX(Data!$J$9:$J$984,INT((ROW()-1)/2),1),"")</f>
        <v>0</v>
      </c>
      <c r="AG327" s="48"/>
      <c r="AH327" s="48"/>
      <c r="AI327" s="48"/>
      <c r="AJ327" s="48"/>
      <c r="AK327" s="40"/>
      <c r="AL327" s="49" t="s">
        <v>299</v>
      </c>
      <c r="AM327" s="48"/>
      <c r="AN327" s="48"/>
      <c r="AO327" s="114" t="str">
        <f>IFERROR(VLOOKUP(L327,Define!$A$3:$D$213,4,0),"")</f>
        <v/>
      </c>
      <c r="AP327" s="48"/>
      <c r="AQ327" s="48"/>
      <c r="AR327" s="48"/>
      <c r="AS327" s="48"/>
      <c r="AT327" s="48"/>
      <c r="AU327" s="48"/>
      <c r="AV327" s="48"/>
      <c r="AW327" s="48"/>
      <c r="AX327" s="48"/>
      <c r="AY327" s="48"/>
      <c r="AZ327" s="48"/>
      <c r="BA327" s="48"/>
      <c r="BB327" s="48"/>
      <c r="BC327" s="48"/>
      <c r="BD327" s="48"/>
      <c r="BE327" s="48"/>
      <c r="BF327" s="48"/>
      <c r="BG327" s="48"/>
      <c r="BH327" s="48"/>
      <c r="BI327" s="48"/>
      <c r="BJ327" s="48"/>
      <c r="BK327" s="48"/>
      <c r="BL327" s="48"/>
      <c r="BM327" s="48"/>
      <c r="BN327" s="48"/>
      <c r="BP327" s="179" t="str">
        <f>K327&amp;"#"&amp;K328</f>
        <v>#</v>
      </c>
    </row>
    <row r="328" spans="1:68" x14ac:dyDescent="0.2">
      <c r="A328" s="41">
        <v>0</v>
      </c>
      <c r="B328" s="41">
        <f>IF(F327&lt;&gt;F328,MAX($B$2:B327)+1,B327)</f>
        <v>4</v>
      </c>
      <c r="C328" s="64">
        <f>IFERROR(INDEX(Data!$A$9:$A$984,INT((ROW()-1)/2),1),"")</f>
        <v>0</v>
      </c>
      <c r="D328" s="64">
        <f>IFERROR(INDEX(Data!$A$9:$A$984,INT((ROW()-1)/2),1),"")</f>
        <v>0</v>
      </c>
      <c r="E328" s="59">
        <f>VLOOKUP(BP328,Define!$L$4:$M$37,2,0)</f>
        <v>0</v>
      </c>
      <c r="F328" s="59">
        <f>IFERROR(INDEX(Data!$B$9:$B$984,INT((ROW()-1)/2),1),"")</f>
        <v>0</v>
      </c>
      <c r="G328" s="59">
        <f t="shared" si="11"/>
        <v>0</v>
      </c>
      <c r="H328" s="50">
        <f>IFERROR(INDEX(Data!$G$9:$G$984,INT((ROW()-1)/2),1),"")</f>
        <v>0</v>
      </c>
      <c r="I328" s="58" t="e">
        <f t="shared" si="10"/>
        <v>#DIV/0!</v>
      </c>
      <c r="J328" s="48"/>
      <c r="K328" s="48" t="str">
        <f>IFERROR(VLOOKUP(IF(ISTEXT(L328),M328,L328),Define!$A$3:$C$500,IF(MOD(ROW(),2)=1,2,3),0),"")</f>
        <v/>
      </c>
      <c r="L328" s="48" t="str">
        <f>IFERROR(INDEX(Data!$P$9:$S$984,INT((ROW()-1)/2),IF(MOD(ROW(),2)=1,1,3)),"")</f>
        <v/>
      </c>
      <c r="M328" s="48" t="str">
        <f>IFERROR(INDEX(Data!$P$9:$S$984,INT((ROW()-1)/2),IF(MOD(ROW(),2)=1,2,4)),"")</f>
        <v/>
      </c>
      <c r="N328" s="167">
        <f>IFERROR(INDEX(IF(H328="USD",Data!$F$9:$F$984,Data!$I$9:$I$984),INT((ROW()-1)/2),1),"")</f>
        <v>0</v>
      </c>
      <c r="O328" s="44">
        <f>IFERROR(IF(H328="USD",0,INDEX(Data!$F$9:$F$984,INT((ROW()-1)/2),1)),0)</f>
        <v>0</v>
      </c>
      <c r="P328" s="48"/>
      <c r="Q328" s="48"/>
      <c r="R328" s="177" t="str">
        <f>IFERROR(VLOOKUP(L328,Define!$A$4:$H$419,8,0),"")</f>
        <v/>
      </c>
      <c r="S328" s="48"/>
      <c r="T328" s="48"/>
      <c r="U328" s="51"/>
      <c r="V328" s="45"/>
      <c r="W328" s="45">
        <f>IFERROR(INDEX(Data!$C$9:$C$984,INT((ROW()-1)/2),1),"")</f>
        <v>0</v>
      </c>
      <c r="X328" s="49"/>
      <c r="Y328" s="48"/>
      <c r="Z328" s="48"/>
      <c r="AA328" s="48"/>
      <c r="AB328" s="48"/>
      <c r="AC328" s="48"/>
      <c r="AD328" s="48"/>
      <c r="AE328" s="48"/>
      <c r="AF328" s="44">
        <f>IFERROR(INDEX(Data!$J$9:$J$984,INT((ROW()-1)/2),1),"")</f>
        <v>0</v>
      </c>
      <c r="AG328" s="48"/>
      <c r="AH328" s="48"/>
      <c r="AI328" s="48"/>
      <c r="AJ328" s="48"/>
      <c r="AK328" s="40"/>
      <c r="AL328" s="49" t="s">
        <v>299</v>
      </c>
      <c r="AM328" s="48"/>
      <c r="AN328" s="48"/>
      <c r="AO328" s="114" t="str">
        <f>IFERROR(VLOOKUP(L328,Define!$A$3:$D$213,4,0),"")</f>
        <v/>
      </c>
      <c r="AP328" s="48"/>
      <c r="AQ328" s="48"/>
      <c r="AR328" s="48"/>
      <c r="AS328" s="48"/>
      <c r="AT328" s="48"/>
      <c r="AU328" s="48"/>
      <c r="AV328" s="48"/>
      <c r="AW328" s="48"/>
      <c r="AX328" s="48"/>
      <c r="AY328" s="48"/>
      <c r="AZ328" s="48"/>
      <c r="BA328" s="48"/>
      <c r="BB328" s="48"/>
      <c r="BC328" s="48"/>
      <c r="BD328" s="48"/>
      <c r="BE328" s="48"/>
      <c r="BF328" s="48"/>
      <c r="BG328" s="48"/>
      <c r="BH328" s="48"/>
      <c r="BI328" s="48"/>
      <c r="BJ328" s="48"/>
      <c r="BK328" s="48"/>
      <c r="BL328" s="48"/>
      <c r="BM328" s="48"/>
      <c r="BN328" s="48"/>
      <c r="BP328" s="179" t="str">
        <f>K327&amp;"#"&amp;K328</f>
        <v>#</v>
      </c>
    </row>
    <row r="329" spans="1:68" x14ac:dyDescent="0.2">
      <c r="A329" s="41">
        <v>0</v>
      </c>
      <c r="B329" s="41">
        <f>IF(F328&lt;&gt;F329,MAX($B$2:B328)+1,B328)</f>
        <v>4</v>
      </c>
      <c r="C329" s="64">
        <f>IFERROR(INDEX(Data!$A$9:$A$984,INT((ROW()-1)/2),1),"")</f>
        <v>0</v>
      </c>
      <c r="D329" s="64">
        <f>IFERROR(INDEX(Data!$A$9:$A$984,INT((ROW()-1)/2),1),"")</f>
        <v>0</v>
      </c>
      <c r="E329" s="59">
        <f>VLOOKUP(BP329,Define!$L$4:$M$37,2,0)</f>
        <v>0</v>
      </c>
      <c r="F329" s="59">
        <f>IFERROR(INDEX(Data!$B$9:$B$984,INT((ROW()-1)/2),1),"")</f>
        <v>0</v>
      </c>
      <c r="G329" s="59">
        <f t="shared" si="11"/>
        <v>0</v>
      </c>
      <c r="H329" s="50">
        <f>IFERROR(INDEX(Data!$G$9:$G$984,INT((ROW()-1)/2),1),"")</f>
        <v>0</v>
      </c>
      <c r="I329" s="58" t="e">
        <f t="shared" si="10"/>
        <v>#DIV/0!</v>
      </c>
      <c r="J329" s="48"/>
      <c r="K329" s="48" t="str">
        <f>IFERROR(VLOOKUP(IF(ISTEXT(L329),M329,L329),Define!$A$3:$C$500,IF(MOD(ROW(),2)=1,2,3),0),"")</f>
        <v/>
      </c>
      <c r="L329" s="48" t="str">
        <f>IFERROR(INDEX(Data!$P$9:$S$984,INT((ROW()-1)/2),IF(MOD(ROW(),2)=1,1,3)),"")</f>
        <v/>
      </c>
      <c r="M329" s="48" t="str">
        <f>IFERROR(INDEX(Data!$P$9:$S$984,INT((ROW()-1)/2),IF(MOD(ROW(),2)=1,2,4)),"")</f>
        <v/>
      </c>
      <c r="N329" s="167">
        <f>IFERROR(INDEX(IF(H329="USD",Data!$F$9:$F$984,Data!$I$9:$I$984),INT((ROW()-1)/2),1),"")</f>
        <v>0</v>
      </c>
      <c r="O329" s="44">
        <f>IFERROR(IF(H329="USD",0,INDEX(Data!$F$9:$F$984,INT((ROW()-1)/2),1)),0)</f>
        <v>0</v>
      </c>
      <c r="P329" s="48"/>
      <c r="Q329" s="48"/>
      <c r="R329" s="177" t="str">
        <f>IFERROR(VLOOKUP(L329,Define!$A$4:$H$419,8,0),"")</f>
        <v/>
      </c>
      <c r="S329" s="48"/>
      <c r="T329" s="48"/>
      <c r="U329" s="51"/>
      <c r="V329" s="45"/>
      <c r="W329" s="45">
        <f>IFERROR(INDEX(Data!$C$9:$C$984,INT((ROW()-1)/2),1),"")</f>
        <v>0</v>
      </c>
      <c r="X329" s="49"/>
      <c r="Y329" s="48"/>
      <c r="Z329" s="48"/>
      <c r="AA329" s="48"/>
      <c r="AB329" s="48"/>
      <c r="AC329" s="48"/>
      <c r="AD329" s="48"/>
      <c r="AE329" s="48"/>
      <c r="AF329" s="44">
        <f>IFERROR(INDEX(Data!$J$9:$J$984,INT((ROW()-1)/2),1),"")</f>
        <v>0</v>
      </c>
      <c r="AG329" s="48"/>
      <c r="AH329" s="48"/>
      <c r="AI329" s="48"/>
      <c r="AJ329" s="48"/>
      <c r="AK329" s="40"/>
      <c r="AL329" s="49" t="s">
        <v>299</v>
      </c>
      <c r="AM329" s="48"/>
      <c r="AN329" s="48"/>
      <c r="AO329" s="114" t="str">
        <f>IFERROR(VLOOKUP(L329,Define!$A$3:$D$213,4,0),"")</f>
        <v/>
      </c>
      <c r="AP329" s="48"/>
      <c r="AQ329" s="48"/>
      <c r="AR329" s="48"/>
      <c r="AS329" s="48"/>
      <c r="AT329" s="48"/>
      <c r="AU329" s="48"/>
      <c r="AV329" s="48"/>
      <c r="AW329" s="48"/>
      <c r="AX329" s="48"/>
      <c r="AY329" s="48"/>
      <c r="AZ329" s="48"/>
      <c r="BA329" s="48"/>
      <c r="BB329" s="48"/>
      <c r="BC329" s="48"/>
      <c r="BD329" s="48"/>
      <c r="BE329" s="48"/>
      <c r="BF329" s="48"/>
      <c r="BG329" s="48"/>
      <c r="BH329" s="48"/>
      <c r="BI329" s="48"/>
      <c r="BJ329" s="48"/>
      <c r="BK329" s="48"/>
      <c r="BL329" s="48"/>
      <c r="BM329" s="48"/>
      <c r="BN329" s="48"/>
      <c r="BP329" s="179" t="str">
        <f>K329&amp;"#"&amp;K330</f>
        <v>#</v>
      </c>
    </row>
    <row r="330" spans="1:68" x14ac:dyDescent="0.2">
      <c r="A330" s="41">
        <v>0</v>
      </c>
      <c r="B330" s="41">
        <f>IF(F329&lt;&gt;F330,MAX($B$2:B329)+1,B329)</f>
        <v>4</v>
      </c>
      <c r="C330" s="64">
        <f>IFERROR(INDEX(Data!$A$9:$A$984,INT((ROW()-1)/2),1),"")</f>
        <v>0</v>
      </c>
      <c r="D330" s="64">
        <f>IFERROR(INDEX(Data!$A$9:$A$984,INT((ROW()-1)/2),1),"")</f>
        <v>0</v>
      </c>
      <c r="E330" s="59">
        <f>VLOOKUP(BP330,Define!$L$4:$M$37,2,0)</f>
        <v>0</v>
      </c>
      <c r="F330" s="59">
        <f>IFERROR(INDEX(Data!$B$9:$B$984,INT((ROW()-1)/2),1),"")</f>
        <v>0</v>
      </c>
      <c r="G330" s="59">
        <f t="shared" si="11"/>
        <v>0</v>
      </c>
      <c r="H330" s="50">
        <f>IFERROR(INDEX(Data!$G$9:$G$984,INT((ROW()-1)/2),1),"")</f>
        <v>0</v>
      </c>
      <c r="I330" s="58" t="e">
        <f t="shared" si="10"/>
        <v>#DIV/0!</v>
      </c>
      <c r="J330" s="48"/>
      <c r="K330" s="48" t="str">
        <f>IFERROR(VLOOKUP(IF(ISTEXT(L330),M330,L330),Define!$A$3:$C$500,IF(MOD(ROW(),2)=1,2,3),0),"")</f>
        <v/>
      </c>
      <c r="L330" s="48" t="str">
        <f>IFERROR(INDEX(Data!$P$9:$S$984,INT((ROW()-1)/2),IF(MOD(ROW(),2)=1,1,3)),"")</f>
        <v/>
      </c>
      <c r="M330" s="48" t="str">
        <f>IFERROR(INDEX(Data!$P$9:$S$984,INT((ROW()-1)/2),IF(MOD(ROW(),2)=1,2,4)),"")</f>
        <v/>
      </c>
      <c r="N330" s="167">
        <f>IFERROR(INDEX(IF(H330="USD",Data!$F$9:$F$984,Data!$I$9:$I$984),INT((ROW()-1)/2),1),"")</f>
        <v>0</v>
      </c>
      <c r="O330" s="44">
        <f>IFERROR(IF(H330="USD",0,INDEX(Data!$F$9:$F$984,INT((ROW()-1)/2),1)),0)</f>
        <v>0</v>
      </c>
      <c r="P330" s="48"/>
      <c r="Q330" s="48"/>
      <c r="R330" s="177" t="str">
        <f>IFERROR(VLOOKUP(L330,Define!$A$4:$H$419,8,0),"")</f>
        <v/>
      </c>
      <c r="S330" s="48"/>
      <c r="T330" s="48"/>
      <c r="U330" s="51"/>
      <c r="V330" s="45"/>
      <c r="W330" s="45">
        <f>IFERROR(INDEX(Data!$C$9:$C$984,INT((ROW()-1)/2),1),"")</f>
        <v>0</v>
      </c>
      <c r="X330" s="49"/>
      <c r="Y330" s="48"/>
      <c r="Z330" s="48"/>
      <c r="AA330" s="48"/>
      <c r="AB330" s="48"/>
      <c r="AC330" s="48"/>
      <c r="AD330" s="48"/>
      <c r="AE330" s="48"/>
      <c r="AF330" s="44">
        <f>IFERROR(INDEX(Data!$J$9:$J$984,INT((ROW()-1)/2),1),"")</f>
        <v>0</v>
      </c>
      <c r="AG330" s="48"/>
      <c r="AH330" s="48"/>
      <c r="AI330" s="48"/>
      <c r="AJ330" s="48"/>
      <c r="AK330" s="40"/>
      <c r="AL330" s="49" t="s">
        <v>299</v>
      </c>
      <c r="AM330" s="48"/>
      <c r="AN330" s="48"/>
      <c r="AO330" s="114" t="str">
        <f>IFERROR(VLOOKUP(L330,Define!$A$3:$D$213,4,0),"")</f>
        <v/>
      </c>
      <c r="AP330" s="48"/>
      <c r="AQ330" s="48"/>
      <c r="AR330" s="48"/>
      <c r="AS330" s="48"/>
      <c r="AT330" s="48"/>
      <c r="AU330" s="48"/>
      <c r="AV330" s="48"/>
      <c r="AW330" s="48"/>
      <c r="AX330" s="48"/>
      <c r="AY330" s="48"/>
      <c r="AZ330" s="48"/>
      <c r="BA330" s="48"/>
      <c r="BB330" s="48"/>
      <c r="BC330" s="48"/>
      <c r="BD330" s="48"/>
      <c r="BE330" s="48"/>
      <c r="BF330" s="48"/>
      <c r="BG330" s="48"/>
      <c r="BH330" s="48"/>
      <c r="BI330" s="48"/>
      <c r="BJ330" s="48"/>
      <c r="BK330" s="48"/>
      <c r="BL330" s="48"/>
      <c r="BM330" s="48"/>
      <c r="BN330" s="48"/>
      <c r="BP330" s="179" t="str">
        <f>K329&amp;"#"&amp;K330</f>
        <v>#</v>
      </c>
    </row>
    <row r="331" spans="1:68" x14ac:dyDescent="0.2">
      <c r="A331" s="41">
        <v>0</v>
      </c>
      <c r="B331" s="41">
        <f>IF(F330&lt;&gt;F331,MAX($B$2:B330)+1,B330)</f>
        <v>4</v>
      </c>
      <c r="C331" s="64">
        <f>IFERROR(INDEX(Data!$A$9:$A$984,INT((ROW()-1)/2),1),"")</f>
        <v>0</v>
      </c>
      <c r="D331" s="64">
        <f>IFERROR(INDEX(Data!$A$9:$A$984,INT((ROW()-1)/2),1),"")</f>
        <v>0</v>
      </c>
      <c r="E331" s="59">
        <f>VLOOKUP(BP331,Define!$L$4:$M$37,2,0)</f>
        <v>0</v>
      </c>
      <c r="F331" s="59">
        <f>IFERROR(INDEX(Data!$B$9:$B$984,INT((ROW()-1)/2),1),"")</f>
        <v>0</v>
      </c>
      <c r="G331" s="59">
        <f t="shared" si="11"/>
        <v>0</v>
      </c>
      <c r="H331" s="50">
        <f>IFERROR(INDEX(Data!$G$9:$G$984,INT((ROW()-1)/2),1),"")</f>
        <v>0</v>
      </c>
      <c r="I331" s="58" t="e">
        <f t="shared" si="10"/>
        <v>#DIV/0!</v>
      </c>
      <c r="J331" s="48"/>
      <c r="K331" s="48" t="str">
        <f>IFERROR(VLOOKUP(IF(ISTEXT(L331),M331,L331),Define!$A$3:$C$500,IF(MOD(ROW(),2)=1,2,3),0),"")</f>
        <v/>
      </c>
      <c r="L331" s="48" t="str">
        <f>IFERROR(INDEX(Data!$P$9:$S$984,INT((ROW()-1)/2),IF(MOD(ROW(),2)=1,1,3)),"")</f>
        <v/>
      </c>
      <c r="M331" s="48" t="str">
        <f>IFERROR(INDEX(Data!$P$9:$S$984,INT((ROW()-1)/2),IF(MOD(ROW(),2)=1,2,4)),"")</f>
        <v/>
      </c>
      <c r="N331" s="167">
        <f>IFERROR(INDEX(IF(H331="USD",Data!$F$9:$F$984,Data!$I$9:$I$984),INT((ROW()-1)/2),1),"")</f>
        <v>0</v>
      </c>
      <c r="O331" s="44">
        <f>IFERROR(IF(H331="USD",0,INDEX(Data!$F$9:$F$984,INT((ROW()-1)/2),1)),0)</f>
        <v>0</v>
      </c>
      <c r="P331" s="48"/>
      <c r="Q331" s="48"/>
      <c r="R331" s="177" t="str">
        <f>IFERROR(VLOOKUP(L331,Define!$A$4:$H$419,8,0),"")</f>
        <v/>
      </c>
      <c r="S331" s="48"/>
      <c r="T331" s="48"/>
      <c r="U331" s="51"/>
      <c r="V331" s="45"/>
      <c r="W331" s="45">
        <f>IFERROR(INDEX(Data!$C$9:$C$984,INT((ROW()-1)/2),1),"")</f>
        <v>0</v>
      </c>
      <c r="X331" s="49"/>
      <c r="Y331" s="48"/>
      <c r="Z331" s="48"/>
      <c r="AA331" s="48"/>
      <c r="AB331" s="48"/>
      <c r="AC331" s="48"/>
      <c r="AD331" s="48"/>
      <c r="AE331" s="48"/>
      <c r="AF331" s="44">
        <f>IFERROR(INDEX(Data!$J$9:$J$984,INT((ROW()-1)/2),1),"")</f>
        <v>0</v>
      </c>
      <c r="AG331" s="48"/>
      <c r="AH331" s="48"/>
      <c r="AI331" s="48"/>
      <c r="AJ331" s="48"/>
      <c r="AK331" s="40"/>
      <c r="AL331" s="49" t="s">
        <v>299</v>
      </c>
      <c r="AM331" s="48"/>
      <c r="AN331" s="48"/>
      <c r="AO331" s="114" t="str">
        <f>IFERROR(VLOOKUP(L331,Define!$A$3:$D$213,4,0),"")</f>
        <v/>
      </c>
      <c r="AP331" s="48"/>
      <c r="AQ331" s="48"/>
      <c r="AR331" s="48"/>
      <c r="AS331" s="48"/>
      <c r="AT331" s="48"/>
      <c r="AU331" s="48"/>
      <c r="AV331" s="48"/>
      <c r="AW331" s="48"/>
      <c r="AX331" s="48"/>
      <c r="AY331" s="48"/>
      <c r="AZ331" s="48"/>
      <c r="BA331" s="48"/>
      <c r="BB331" s="48"/>
      <c r="BC331" s="48"/>
      <c r="BD331" s="48"/>
      <c r="BE331" s="48"/>
      <c r="BF331" s="48"/>
      <c r="BG331" s="48"/>
      <c r="BH331" s="48"/>
      <c r="BI331" s="48"/>
      <c r="BJ331" s="48"/>
      <c r="BK331" s="48"/>
      <c r="BL331" s="48"/>
      <c r="BM331" s="48"/>
      <c r="BN331" s="48"/>
      <c r="BP331" s="179" t="str">
        <f>K331&amp;"#"&amp;K332</f>
        <v>#</v>
      </c>
    </row>
    <row r="332" spans="1:68" x14ac:dyDescent="0.2">
      <c r="A332" s="41">
        <v>0</v>
      </c>
      <c r="B332" s="41">
        <f>IF(F331&lt;&gt;F332,MAX($B$2:B331)+1,B331)</f>
        <v>4</v>
      </c>
      <c r="C332" s="64">
        <f>IFERROR(INDEX(Data!$A$9:$A$984,INT((ROW()-1)/2),1),"")</f>
        <v>0</v>
      </c>
      <c r="D332" s="64">
        <f>IFERROR(INDEX(Data!$A$9:$A$984,INT((ROW()-1)/2),1),"")</f>
        <v>0</v>
      </c>
      <c r="E332" s="59">
        <f>VLOOKUP(BP332,Define!$L$4:$M$37,2,0)</f>
        <v>0</v>
      </c>
      <c r="F332" s="59">
        <f>IFERROR(INDEX(Data!$B$9:$B$984,INT((ROW()-1)/2),1),"")</f>
        <v>0</v>
      </c>
      <c r="G332" s="59">
        <f t="shared" si="11"/>
        <v>0</v>
      </c>
      <c r="H332" s="50">
        <f>IFERROR(INDEX(Data!$G$9:$G$984,INT((ROW()-1)/2),1),"")</f>
        <v>0</v>
      </c>
      <c r="I332" s="58" t="e">
        <f t="shared" si="10"/>
        <v>#DIV/0!</v>
      </c>
      <c r="J332" s="48"/>
      <c r="K332" s="48" t="str">
        <f>IFERROR(VLOOKUP(IF(ISTEXT(L332),M332,L332),Define!$A$3:$C$500,IF(MOD(ROW(),2)=1,2,3),0),"")</f>
        <v/>
      </c>
      <c r="L332" s="48" t="str">
        <f>IFERROR(INDEX(Data!$P$9:$S$984,INT((ROW()-1)/2),IF(MOD(ROW(),2)=1,1,3)),"")</f>
        <v/>
      </c>
      <c r="M332" s="48" t="str">
        <f>IFERROR(INDEX(Data!$P$9:$S$984,INT((ROW()-1)/2),IF(MOD(ROW(),2)=1,2,4)),"")</f>
        <v/>
      </c>
      <c r="N332" s="167">
        <f>IFERROR(INDEX(IF(H332="USD",Data!$F$9:$F$984,Data!$I$9:$I$984),INT((ROW()-1)/2),1),"")</f>
        <v>0</v>
      </c>
      <c r="O332" s="44">
        <f>IFERROR(IF(H332="USD",0,INDEX(Data!$F$9:$F$984,INT((ROW()-1)/2),1)),0)</f>
        <v>0</v>
      </c>
      <c r="P332" s="48"/>
      <c r="Q332" s="48"/>
      <c r="R332" s="177" t="str">
        <f>IFERROR(VLOOKUP(L332,Define!$A$4:$H$419,8,0),"")</f>
        <v/>
      </c>
      <c r="S332" s="48"/>
      <c r="T332" s="48"/>
      <c r="U332" s="51"/>
      <c r="V332" s="45"/>
      <c r="W332" s="45">
        <f>IFERROR(INDEX(Data!$C$9:$C$984,INT((ROW()-1)/2),1),"")</f>
        <v>0</v>
      </c>
      <c r="X332" s="49"/>
      <c r="Y332" s="48"/>
      <c r="Z332" s="48"/>
      <c r="AA332" s="48"/>
      <c r="AB332" s="48"/>
      <c r="AC332" s="48"/>
      <c r="AD332" s="48"/>
      <c r="AE332" s="48"/>
      <c r="AF332" s="44">
        <f>IFERROR(INDEX(Data!$J$9:$J$984,INT((ROW()-1)/2),1),"")</f>
        <v>0</v>
      </c>
      <c r="AG332" s="48"/>
      <c r="AH332" s="48"/>
      <c r="AI332" s="48"/>
      <c r="AJ332" s="48"/>
      <c r="AK332" s="40"/>
      <c r="AL332" s="49" t="s">
        <v>299</v>
      </c>
      <c r="AM332" s="48"/>
      <c r="AN332" s="48"/>
      <c r="AO332" s="114" t="str">
        <f>IFERROR(VLOOKUP(L332,Define!$A$3:$D$213,4,0),"")</f>
        <v/>
      </c>
      <c r="AP332" s="48"/>
      <c r="AQ332" s="48"/>
      <c r="AR332" s="48"/>
      <c r="AS332" s="48"/>
      <c r="AT332" s="48"/>
      <c r="AU332" s="48"/>
      <c r="AV332" s="48"/>
      <c r="AW332" s="48"/>
      <c r="AX332" s="48"/>
      <c r="AY332" s="48"/>
      <c r="AZ332" s="48"/>
      <c r="BA332" s="48"/>
      <c r="BB332" s="48"/>
      <c r="BC332" s="48"/>
      <c r="BD332" s="48"/>
      <c r="BE332" s="48"/>
      <c r="BF332" s="48"/>
      <c r="BG332" s="48"/>
      <c r="BH332" s="48"/>
      <c r="BI332" s="48"/>
      <c r="BJ332" s="48"/>
      <c r="BK332" s="48"/>
      <c r="BL332" s="48"/>
      <c r="BM332" s="48"/>
      <c r="BN332" s="48"/>
      <c r="BP332" s="179" t="str">
        <f>K331&amp;"#"&amp;K332</f>
        <v>#</v>
      </c>
    </row>
    <row r="333" spans="1:68" x14ac:dyDescent="0.2">
      <c r="A333" s="41">
        <v>0</v>
      </c>
      <c r="B333" s="41">
        <f>IF(F332&lt;&gt;F333,MAX($B$2:B332)+1,B332)</f>
        <v>4</v>
      </c>
      <c r="C333" s="64">
        <f>IFERROR(INDEX(Data!$A$9:$A$984,INT((ROW()-1)/2),1),"")</f>
        <v>0</v>
      </c>
      <c r="D333" s="64">
        <f>IFERROR(INDEX(Data!$A$9:$A$984,INT((ROW()-1)/2),1),"")</f>
        <v>0</v>
      </c>
      <c r="E333" s="59">
        <f>VLOOKUP(BP333,Define!$L$4:$M$37,2,0)</f>
        <v>0</v>
      </c>
      <c r="F333" s="59">
        <f>IFERROR(INDEX(Data!$B$9:$B$984,INT((ROW()-1)/2),1),"")</f>
        <v>0</v>
      </c>
      <c r="G333" s="59">
        <f t="shared" si="11"/>
        <v>0</v>
      </c>
      <c r="H333" s="50">
        <f>IFERROR(INDEX(Data!$G$9:$G$984,INT((ROW()-1)/2),1),"")</f>
        <v>0</v>
      </c>
      <c r="I333" s="58" t="e">
        <f t="shared" si="10"/>
        <v>#DIV/0!</v>
      </c>
      <c r="J333" s="48"/>
      <c r="K333" s="48" t="str">
        <f>IFERROR(VLOOKUP(IF(ISTEXT(L333),M333,L333),Define!$A$3:$C$500,IF(MOD(ROW(),2)=1,2,3),0),"")</f>
        <v/>
      </c>
      <c r="L333" s="48" t="str">
        <f>IFERROR(INDEX(Data!$P$9:$S$984,INT((ROW()-1)/2),IF(MOD(ROW(),2)=1,1,3)),"")</f>
        <v/>
      </c>
      <c r="M333" s="48" t="str">
        <f>IFERROR(INDEX(Data!$P$9:$S$984,INT((ROW()-1)/2),IF(MOD(ROW(),2)=1,2,4)),"")</f>
        <v/>
      </c>
      <c r="N333" s="167">
        <f>IFERROR(INDEX(IF(H333="USD",Data!$F$9:$F$984,Data!$I$9:$I$984),INT((ROW()-1)/2),1),"")</f>
        <v>0</v>
      </c>
      <c r="O333" s="44">
        <f>IFERROR(IF(H333="USD",0,INDEX(Data!$F$9:$F$984,INT((ROW()-1)/2),1)),0)</f>
        <v>0</v>
      </c>
      <c r="P333" s="48"/>
      <c r="Q333" s="48"/>
      <c r="R333" s="177" t="str">
        <f>IFERROR(VLOOKUP(L333,Define!$A$4:$H$419,8,0),"")</f>
        <v/>
      </c>
      <c r="S333" s="48"/>
      <c r="T333" s="48"/>
      <c r="U333" s="51"/>
      <c r="V333" s="45"/>
      <c r="W333" s="45">
        <f>IFERROR(INDEX(Data!$C$9:$C$984,INT((ROW()-1)/2),1),"")</f>
        <v>0</v>
      </c>
      <c r="X333" s="49"/>
      <c r="Y333" s="48"/>
      <c r="Z333" s="48"/>
      <c r="AA333" s="48"/>
      <c r="AB333" s="48"/>
      <c r="AC333" s="48"/>
      <c r="AD333" s="48"/>
      <c r="AE333" s="48"/>
      <c r="AF333" s="44">
        <f>IFERROR(INDEX(Data!$J$9:$J$984,INT((ROW()-1)/2),1),"")</f>
        <v>0</v>
      </c>
      <c r="AG333" s="48"/>
      <c r="AH333" s="48"/>
      <c r="AI333" s="48"/>
      <c r="AJ333" s="48"/>
      <c r="AK333" s="40"/>
      <c r="AL333" s="49" t="s">
        <v>299</v>
      </c>
      <c r="AM333" s="48"/>
      <c r="AN333" s="48"/>
      <c r="AO333" s="114" t="str">
        <f>IFERROR(VLOOKUP(L333,Define!$A$3:$D$213,4,0),"")</f>
        <v/>
      </c>
      <c r="AP333" s="48"/>
      <c r="AQ333" s="48"/>
      <c r="AR333" s="48"/>
      <c r="AS333" s="48"/>
      <c r="AT333" s="48"/>
      <c r="AU333" s="48"/>
      <c r="AV333" s="48"/>
      <c r="AW333" s="48"/>
      <c r="AX333" s="48"/>
      <c r="AY333" s="48"/>
      <c r="AZ333" s="48"/>
      <c r="BA333" s="48"/>
      <c r="BB333" s="48"/>
      <c r="BC333" s="48"/>
      <c r="BD333" s="48"/>
      <c r="BE333" s="48"/>
      <c r="BF333" s="48"/>
      <c r="BG333" s="48"/>
      <c r="BH333" s="48"/>
      <c r="BI333" s="48"/>
      <c r="BJ333" s="48"/>
      <c r="BK333" s="48"/>
      <c r="BL333" s="48"/>
      <c r="BM333" s="48"/>
      <c r="BN333" s="48"/>
      <c r="BP333" s="179" t="str">
        <f>K333&amp;"#"&amp;K334</f>
        <v>#</v>
      </c>
    </row>
    <row r="334" spans="1:68" x14ac:dyDescent="0.2">
      <c r="A334" s="41">
        <v>0</v>
      </c>
      <c r="B334" s="41">
        <f>IF(F333&lt;&gt;F334,MAX($B$2:B333)+1,B333)</f>
        <v>4</v>
      </c>
      <c r="C334" s="64">
        <f>IFERROR(INDEX(Data!$A$9:$A$984,INT((ROW()-1)/2),1),"")</f>
        <v>0</v>
      </c>
      <c r="D334" s="64">
        <f>IFERROR(INDEX(Data!$A$9:$A$984,INT((ROW()-1)/2),1),"")</f>
        <v>0</v>
      </c>
      <c r="E334" s="59">
        <f>VLOOKUP(BP334,Define!$L$4:$M$37,2,0)</f>
        <v>0</v>
      </c>
      <c r="F334" s="59">
        <f>IFERROR(INDEX(Data!$B$9:$B$984,INT((ROW()-1)/2),1),"")</f>
        <v>0</v>
      </c>
      <c r="G334" s="59">
        <f t="shared" si="11"/>
        <v>0</v>
      </c>
      <c r="H334" s="50">
        <f>IFERROR(INDEX(Data!$G$9:$G$984,INT((ROW()-1)/2),1),"")</f>
        <v>0</v>
      </c>
      <c r="I334" s="58" t="e">
        <f t="shared" si="10"/>
        <v>#DIV/0!</v>
      </c>
      <c r="J334" s="48"/>
      <c r="K334" s="48" t="str">
        <f>IFERROR(VLOOKUP(IF(ISTEXT(L334),M334,L334),Define!$A$3:$C$500,IF(MOD(ROW(),2)=1,2,3),0),"")</f>
        <v/>
      </c>
      <c r="L334" s="48" t="str">
        <f>IFERROR(INDEX(Data!$P$9:$S$984,INT((ROW()-1)/2),IF(MOD(ROW(),2)=1,1,3)),"")</f>
        <v/>
      </c>
      <c r="M334" s="48" t="str">
        <f>IFERROR(INDEX(Data!$P$9:$S$984,INT((ROW()-1)/2),IF(MOD(ROW(),2)=1,2,4)),"")</f>
        <v/>
      </c>
      <c r="N334" s="167">
        <f>IFERROR(INDEX(IF(H334="USD",Data!$F$9:$F$984,Data!$I$9:$I$984),INT((ROW()-1)/2),1),"")</f>
        <v>0</v>
      </c>
      <c r="O334" s="44">
        <f>IFERROR(IF(H334="USD",0,INDEX(Data!$F$9:$F$984,INT((ROW()-1)/2),1)),0)</f>
        <v>0</v>
      </c>
      <c r="P334" s="48"/>
      <c r="Q334" s="48"/>
      <c r="R334" s="177" t="str">
        <f>IFERROR(VLOOKUP(L334,Define!$A$4:$H$419,8,0),"")</f>
        <v/>
      </c>
      <c r="S334" s="48"/>
      <c r="T334" s="48"/>
      <c r="U334" s="51"/>
      <c r="V334" s="45"/>
      <c r="W334" s="45">
        <f>IFERROR(INDEX(Data!$C$9:$C$984,INT((ROW()-1)/2),1),"")</f>
        <v>0</v>
      </c>
      <c r="X334" s="49"/>
      <c r="Y334" s="48"/>
      <c r="Z334" s="48"/>
      <c r="AA334" s="48"/>
      <c r="AB334" s="48"/>
      <c r="AC334" s="48"/>
      <c r="AD334" s="48"/>
      <c r="AE334" s="48"/>
      <c r="AF334" s="44">
        <f>IFERROR(INDEX(Data!$J$9:$J$984,INT((ROW()-1)/2),1),"")</f>
        <v>0</v>
      </c>
      <c r="AG334" s="48"/>
      <c r="AH334" s="48"/>
      <c r="AI334" s="48"/>
      <c r="AJ334" s="48"/>
      <c r="AK334" s="40"/>
      <c r="AL334" s="49" t="s">
        <v>299</v>
      </c>
      <c r="AM334" s="48"/>
      <c r="AN334" s="48"/>
      <c r="AO334" s="114" t="str">
        <f>IFERROR(VLOOKUP(L334,Define!$A$3:$D$213,4,0),"")</f>
        <v/>
      </c>
      <c r="AP334" s="48"/>
      <c r="AQ334" s="48"/>
      <c r="AR334" s="48"/>
      <c r="AS334" s="48"/>
      <c r="AT334" s="48"/>
      <c r="AU334" s="48"/>
      <c r="AV334" s="48"/>
      <c r="AW334" s="48"/>
      <c r="AX334" s="48"/>
      <c r="AY334" s="48"/>
      <c r="AZ334" s="48"/>
      <c r="BA334" s="48"/>
      <c r="BB334" s="48"/>
      <c r="BC334" s="48"/>
      <c r="BD334" s="48"/>
      <c r="BE334" s="48"/>
      <c r="BF334" s="48"/>
      <c r="BG334" s="48"/>
      <c r="BH334" s="48"/>
      <c r="BI334" s="48"/>
      <c r="BJ334" s="48"/>
      <c r="BK334" s="48"/>
      <c r="BL334" s="48"/>
      <c r="BM334" s="48"/>
      <c r="BN334" s="48"/>
      <c r="BP334" s="179" t="str">
        <f>K333&amp;"#"&amp;K334</f>
        <v>#</v>
      </c>
    </row>
    <row r="335" spans="1:68" x14ac:dyDescent="0.2">
      <c r="A335" s="41">
        <v>0</v>
      </c>
      <c r="B335" s="41">
        <f>IF(F334&lt;&gt;F335,MAX($B$2:B334)+1,B334)</f>
        <v>4</v>
      </c>
      <c r="C335" s="64">
        <f>IFERROR(INDEX(Data!$A$9:$A$984,INT((ROW()-1)/2),1),"")</f>
        <v>0</v>
      </c>
      <c r="D335" s="64">
        <f>IFERROR(INDEX(Data!$A$9:$A$984,INT((ROW()-1)/2),1),"")</f>
        <v>0</v>
      </c>
      <c r="E335" s="59">
        <f>VLOOKUP(BP335,Define!$L$4:$M$37,2,0)</f>
        <v>0</v>
      </c>
      <c r="F335" s="59">
        <f>IFERROR(INDEX(Data!$B$9:$B$984,INT((ROW()-1)/2),1),"")</f>
        <v>0</v>
      </c>
      <c r="G335" s="59">
        <f t="shared" si="11"/>
        <v>0</v>
      </c>
      <c r="H335" s="50">
        <f>IFERROR(INDEX(Data!$G$9:$G$984,INT((ROW()-1)/2),1),"")</f>
        <v>0</v>
      </c>
      <c r="I335" s="58" t="e">
        <f t="shared" si="10"/>
        <v>#DIV/0!</v>
      </c>
      <c r="J335" s="48"/>
      <c r="K335" s="48" t="str">
        <f>IFERROR(VLOOKUP(IF(ISTEXT(L335),M335,L335),Define!$A$3:$C$500,IF(MOD(ROW(),2)=1,2,3),0),"")</f>
        <v/>
      </c>
      <c r="L335" s="48" t="str">
        <f>IFERROR(INDEX(Data!$P$9:$S$984,INT((ROW()-1)/2),IF(MOD(ROW(),2)=1,1,3)),"")</f>
        <v/>
      </c>
      <c r="M335" s="48" t="str">
        <f>IFERROR(INDEX(Data!$P$9:$S$984,INT((ROW()-1)/2),IF(MOD(ROW(),2)=1,2,4)),"")</f>
        <v/>
      </c>
      <c r="N335" s="167">
        <f>IFERROR(INDEX(IF(H335="USD",Data!$F$9:$F$984,Data!$I$9:$I$984),INT((ROW()-1)/2),1),"")</f>
        <v>0</v>
      </c>
      <c r="O335" s="44">
        <f>IFERROR(IF(H335="USD",0,INDEX(Data!$F$9:$F$984,INT((ROW()-1)/2),1)),0)</f>
        <v>0</v>
      </c>
      <c r="P335" s="48"/>
      <c r="Q335" s="48"/>
      <c r="R335" s="177" t="str">
        <f>IFERROR(VLOOKUP(L335,Define!$A$4:$H$419,8,0),"")</f>
        <v/>
      </c>
      <c r="S335" s="48"/>
      <c r="T335" s="48"/>
      <c r="U335" s="51"/>
      <c r="V335" s="45"/>
      <c r="W335" s="45">
        <f>IFERROR(INDEX(Data!$C$9:$C$984,INT((ROW()-1)/2),1),"")</f>
        <v>0</v>
      </c>
      <c r="X335" s="49"/>
      <c r="Y335" s="48"/>
      <c r="Z335" s="48"/>
      <c r="AA335" s="48"/>
      <c r="AB335" s="48"/>
      <c r="AC335" s="48"/>
      <c r="AD335" s="48"/>
      <c r="AE335" s="48"/>
      <c r="AF335" s="44">
        <f>IFERROR(INDEX(Data!$J$9:$J$984,INT((ROW()-1)/2),1),"")</f>
        <v>0</v>
      </c>
      <c r="AG335" s="48"/>
      <c r="AH335" s="48"/>
      <c r="AI335" s="48"/>
      <c r="AJ335" s="48"/>
      <c r="AK335" s="40"/>
      <c r="AL335" s="49" t="s">
        <v>299</v>
      </c>
      <c r="AM335" s="48"/>
      <c r="AN335" s="48"/>
      <c r="AO335" s="114" t="str">
        <f>IFERROR(VLOOKUP(L335,Define!$A$3:$D$213,4,0),"")</f>
        <v/>
      </c>
      <c r="AP335" s="48"/>
      <c r="AQ335" s="48"/>
      <c r="AR335" s="48"/>
      <c r="AS335" s="48"/>
      <c r="AT335" s="48"/>
      <c r="AU335" s="48"/>
      <c r="AV335" s="48"/>
      <c r="AW335" s="48"/>
      <c r="AX335" s="48"/>
      <c r="AY335" s="48"/>
      <c r="AZ335" s="48"/>
      <c r="BA335" s="48"/>
      <c r="BB335" s="48"/>
      <c r="BC335" s="48"/>
      <c r="BD335" s="48"/>
      <c r="BE335" s="48"/>
      <c r="BF335" s="48"/>
      <c r="BG335" s="48"/>
      <c r="BH335" s="48"/>
      <c r="BI335" s="48"/>
      <c r="BJ335" s="48"/>
      <c r="BK335" s="48"/>
      <c r="BL335" s="48"/>
      <c r="BM335" s="48"/>
      <c r="BN335" s="48"/>
      <c r="BP335" s="179" t="str">
        <f>K335&amp;"#"&amp;K336</f>
        <v>#</v>
      </c>
    </row>
    <row r="336" spans="1:68" x14ac:dyDescent="0.2">
      <c r="A336" s="41">
        <v>0</v>
      </c>
      <c r="B336" s="41">
        <f>IF(F335&lt;&gt;F336,MAX($B$2:B335)+1,B335)</f>
        <v>4</v>
      </c>
      <c r="C336" s="64">
        <f>IFERROR(INDEX(Data!$A$9:$A$984,INT((ROW()-1)/2),1),"")</f>
        <v>0</v>
      </c>
      <c r="D336" s="64">
        <f>IFERROR(INDEX(Data!$A$9:$A$984,INT((ROW()-1)/2),1),"")</f>
        <v>0</v>
      </c>
      <c r="E336" s="59">
        <f>VLOOKUP(BP336,Define!$L$4:$M$37,2,0)</f>
        <v>0</v>
      </c>
      <c r="F336" s="59">
        <f>IFERROR(INDEX(Data!$B$9:$B$984,INT((ROW()-1)/2),1),"")</f>
        <v>0</v>
      </c>
      <c r="G336" s="59">
        <f t="shared" si="11"/>
        <v>0</v>
      </c>
      <c r="H336" s="50">
        <f>IFERROR(INDEX(Data!$G$9:$G$984,INT((ROW()-1)/2),1),"")</f>
        <v>0</v>
      </c>
      <c r="I336" s="58" t="e">
        <f t="shared" si="10"/>
        <v>#DIV/0!</v>
      </c>
      <c r="J336" s="48"/>
      <c r="K336" s="48" t="str">
        <f>IFERROR(VLOOKUP(IF(ISTEXT(L336),M336,L336),Define!$A$3:$C$500,IF(MOD(ROW(),2)=1,2,3),0),"")</f>
        <v/>
      </c>
      <c r="L336" s="48" t="str">
        <f>IFERROR(INDEX(Data!$P$9:$S$984,INT((ROW()-1)/2),IF(MOD(ROW(),2)=1,1,3)),"")</f>
        <v/>
      </c>
      <c r="M336" s="48" t="str">
        <f>IFERROR(INDEX(Data!$P$9:$S$984,INT((ROW()-1)/2),IF(MOD(ROW(),2)=1,2,4)),"")</f>
        <v/>
      </c>
      <c r="N336" s="167">
        <f>IFERROR(INDEX(IF(H336="USD",Data!$F$9:$F$984,Data!$I$9:$I$984),INT((ROW()-1)/2),1),"")</f>
        <v>0</v>
      </c>
      <c r="O336" s="44">
        <f>IFERROR(IF(H336="USD",0,INDEX(Data!$F$9:$F$984,INT((ROW()-1)/2),1)),0)</f>
        <v>0</v>
      </c>
      <c r="P336" s="48"/>
      <c r="Q336" s="48"/>
      <c r="R336" s="177" t="str">
        <f>IFERROR(VLOOKUP(L336,Define!$A$4:$H$419,8,0),"")</f>
        <v/>
      </c>
      <c r="S336" s="48"/>
      <c r="T336" s="48"/>
      <c r="U336" s="51"/>
      <c r="V336" s="45"/>
      <c r="W336" s="45">
        <f>IFERROR(INDEX(Data!$C$9:$C$984,INT((ROW()-1)/2),1),"")</f>
        <v>0</v>
      </c>
      <c r="X336" s="49"/>
      <c r="Y336" s="48"/>
      <c r="Z336" s="48"/>
      <c r="AA336" s="48"/>
      <c r="AB336" s="48"/>
      <c r="AC336" s="48"/>
      <c r="AD336" s="48"/>
      <c r="AE336" s="48"/>
      <c r="AF336" s="44">
        <f>IFERROR(INDEX(Data!$J$9:$J$984,INT((ROW()-1)/2),1),"")</f>
        <v>0</v>
      </c>
      <c r="AG336" s="48"/>
      <c r="AH336" s="48"/>
      <c r="AI336" s="48"/>
      <c r="AJ336" s="48"/>
      <c r="AK336" s="40"/>
      <c r="AL336" s="49" t="s">
        <v>299</v>
      </c>
      <c r="AM336" s="48"/>
      <c r="AN336" s="48"/>
      <c r="AO336" s="114" t="str">
        <f>IFERROR(VLOOKUP(L336,Define!$A$3:$D$213,4,0),"")</f>
        <v/>
      </c>
      <c r="AP336" s="48"/>
      <c r="AQ336" s="48"/>
      <c r="AR336" s="48"/>
      <c r="AS336" s="48"/>
      <c r="AT336" s="48"/>
      <c r="AU336" s="48"/>
      <c r="AV336" s="48"/>
      <c r="AW336" s="48"/>
      <c r="AX336" s="48"/>
      <c r="AY336" s="48"/>
      <c r="AZ336" s="48"/>
      <c r="BA336" s="48"/>
      <c r="BB336" s="48"/>
      <c r="BC336" s="48"/>
      <c r="BD336" s="48"/>
      <c r="BE336" s="48"/>
      <c r="BF336" s="48"/>
      <c r="BG336" s="48"/>
      <c r="BH336" s="48"/>
      <c r="BI336" s="48"/>
      <c r="BJ336" s="48"/>
      <c r="BK336" s="48"/>
      <c r="BL336" s="48"/>
      <c r="BM336" s="48"/>
      <c r="BN336" s="48"/>
      <c r="BP336" s="179" t="str">
        <f>K335&amp;"#"&amp;K336</f>
        <v>#</v>
      </c>
    </row>
    <row r="337" spans="1:68" x14ac:dyDescent="0.2">
      <c r="A337" s="41">
        <v>0</v>
      </c>
      <c r="B337" s="41">
        <f>IF(F336&lt;&gt;F337,MAX($B$2:B336)+1,B336)</f>
        <v>4</v>
      </c>
      <c r="C337" s="64">
        <f>IFERROR(INDEX(Data!$A$9:$A$984,INT((ROW()-1)/2),1),"")</f>
        <v>0</v>
      </c>
      <c r="D337" s="64">
        <f>IFERROR(INDEX(Data!$A$9:$A$984,INT((ROW()-1)/2),1),"")</f>
        <v>0</v>
      </c>
      <c r="E337" s="59">
        <f>VLOOKUP(BP337,Define!$L$4:$M$37,2,0)</f>
        <v>0</v>
      </c>
      <c r="F337" s="59">
        <f>IFERROR(INDEX(Data!$B$9:$B$984,INT((ROW()-1)/2),1),"")</f>
        <v>0</v>
      </c>
      <c r="G337" s="59">
        <f t="shared" si="11"/>
        <v>0</v>
      </c>
      <c r="H337" s="50">
        <f>IFERROR(INDEX(Data!$G$9:$G$984,INT((ROW()-1)/2),1),"")</f>
        <v>0</v>
      </c>
      <c r="I337" s="58" t="e">
        <f t="shared" si="10"/>
        <v>#DIV/0!</v>
      </c>
      <c r="J337" s="48"/>
      <c r="K337" s="48" t="str">
        <f>IFERROR(VLOOKUP(IF(ISTEXT(L337),M337,L337),Define!$A$3:$C$500,IF(MOD(ROW(),2)=1,2,3),0),"")</f>
        <v/>
      </c>
      <c r="L337" s="48" t="str">
        <f>IFERROR(INDEX(Data!$P$9:$S$984,INT((ROW()-1)/2),IF(MOD(ROW(),2)=1,1,3)),"")</f>
        <v/>
      </c>
      <c r="M337" s="48" t="str">
        <f>IFERROR(INDEX(Data!$P$9:$S$984,INT((ROW()-1)/2),IF(MOD(ROW(),2)=1,2,4)),"")</f>
        <v/>
      </c>
      <c r="N337" s="167">
        <f>IFERROR(INDEX(IF(H337="USD",Data!$F$9:$F$984,Data!$I$9:$I$984),INT((ROW()-1)/2),1),"")</f>
        <v>0</v>
      </c>
      <c r="O337" s="44">
        <f>IFERROR(IF(H337="USD",0,INDEX(Data!$F$9:$F$984,INT((ROW()-1)/2),1)),0)</f>
        <v>0</v>
      </c>
      <c r="P337" s="48"/>
      <c r="Q337" s="48"/>
      <c r="R337" s="177" t="str">
        <f>IFERROR(VLOOKUP(L337,Define!$A$4:$H$419,8,0),"")</f>
        <v/>
      </c>
      <c r="S337" s="48"/>
      <c r="T337" s="48"/>
      <c r="U337" s="51"/>
      <c r="V337" s="45"/>
      <c r="W337" s="45">
        <f>IFERROR(INDEX(Data!$C$9:$C$984,INT((ROW()-1)/2),1),"")</f>
        <v>0</v>
      </c>
      <c r="X337" s="49"/>
      <c r="Y337" s="48"/>
      <c r="Z337" s="48"/>
      <c r="AA337" s="48"/>
      <c r="AB337" s="48"/>
      <c r="AC337" s="48"/>
      <c r="AD337" s="48"/>
      <c r="AE337" s="48"/>
      <c r="AF337" s="44">
        <f>IFERROR(INDEX(Data!$J$9:$J$984,INT((ROW()-1)/2),1),"")</f>
        <v>0</v>
      </c>
      <c r="AG337" s="48"/>
      <c r="AH337" s="48"/>
      <c r="AI337" s="48"/>
      <c r="AJ337" s="48"/>
      <c r="AK337" s="40"/>
      <c r="AL337" s="49" t="s">
        <v>299</v>
      </c>
      <c r="AM337" s="48"/>
      <c r="AN337" s="48"/>
      <c r="AO337" s="114" t="str">
        <f>IFERROR(VLOOKUP(L337,Define!$A$3:$D$213,4,0),"")</f>
        <v/>
      </c>
      <c r="AP337" s="48"/>
      <c r="AQ337" s="48"/>
      <c r="AR337" s="48"/>
      <c r="AS337" s="48"/>
      <c r="AT337" s="48"/>
      <c r="AU337" s="48"/>
      <c r="AV337" s="48"/>
      <c r="AW337" s="48"/>
      <c r="AX337" s="48"/>
      <c r="AY337" s="48"/>
      <c r="AZ337" s="48"/>
      <c r="BA337" s="48"/>
      <c r="BB337" s="48"/>
      <c r="BC337" s="48"/>
      <c r="BD337" s="48"/>
      <c r="BE337" s="48"/>
      <c r="BF337" s="48"/>
      <c r="BG337" s="48"/>
      <c r="BH337" s="48"/>
      <c r="BI337" s="48"/>
      <c r="BJ337" s="48"/>
      <c r="BK337" s="48"/>
      <c r="BL337" s="48"/>
      <c r="BM337" s="48"/>
      <c r="BN337" s="48"/>
      <c r="BP337" s="179" t="str">
        <f>K337&amp;"#"&amp;K338</f>
        <v>#</v>
      </c>
    </row>
    <row r="338" spans="1:68" x14ac:dyDescent="0.2">
      <c r="A338" s="41">
        <v>0</v>
      </c>
      <c r="B338" s="41">
        <f>IF(F337&lt;&gt;F338,MAX($B$2:B337)+1,B337)</f>
        <v>4</v>
      </c>
      <c r="C338" s="64">
        <f>IFERROR(INDEX(Data!$A$9:$A$984,INT((ROW()-1)/2),1),"")</f>
        <v>0</v>
      </c>
      <c r="D338" s="64">
        <f>IFERROR(INDEX(Data!$A$9:$A$984,INT((ROW()-1)/2),1),"")</f>
        <v>0</v>
      </c>
      <c r="E338" s="59">
        <f>VLOOKUP(BP338,Define!$L$4:$M$37,2,0)</f>
        <v>0</v>
      </c>
      <c r="F338" s="59">
        <f>IFERROR(INDEX(Data!$B$9:$B$984,INT((ROW()-1)/2),1),"")</f>
        <v>0</v>
      </c>
      <c r="G338" s="59">
        <f t="shared" si="11"/>
        <v>0</v>
      </c>
      <c r="H338" s="50">
        <f>IFERROR(INDEX(Data!$G$9:$G$984,INT((ROW()-1)/2),1),"")</f>
        <v>0</v>
      </c>
      <c r="I338" s="58" t="e">
        <f t="shared" si="10"/>
        <v>#DIV/0!</v>
      </c>
      <c r="J338" s="48"/>
      <c r="K338" s="48" t="str">
        <f>IFERROR(VLOOKUP(IF(ISTEXT(L338),M338,L338),Define!$A$3:$C$500,IF(MOD(ROW(),2)=1,2,3),0),"")</f>
        <v/>
      </c>
      <c r="L338" s="48" t="str">
        <f>IFERROR(INDEX(Data!$P$9:$S$984,INT((ROW()-1)/2),IF(MOD(ROW(),2)=1,1,3)),"")</f>
        <v/>
      </c>
      <c r="M338" s="48" t="str">
        <f>IFERROR(INDEX(Data!$P$9:$S$984,INT((ROW()-1)/2),IF(MOD(ROW(),2)=1,2,4)),"")</f>
        <v/>
      </c>
      <c r="N338" s="167">
        <f>IFERROR(INDEX(IF(H338="USD",Data!$F$9:$F$984,Data!$I$9:$I$984),INT((ROW()-1)/2),1),"")</f>
        <v>0</v>
      </c>
      <c r="O338" s="44">
        <f>IFERROR(IF(H338="USD",0,INDEX(Data!$F$9:$F$984,INT((ROW()-1)/2),1)),0)</f>
        <v>0</v>
      </c>
      <c r="P338" s="48"/>
      <c r="Q338" s="48"/>
      <c r="R338" s="177" t="str">
        <f>IFERROR(VLOOKUP(L338,Define!$A$4:$H$419,8,0),"")</f>
        <v/>
      </c>
      <c r="S338" s="48"/>
      <c r="T338" s="48"/>
      <c r="U338" s="51"/>
      <c r="V338" s="45"/>
      <c r="W338" s="45">
        <f>IFERROR(INDEX(Data!$C$9:$C$984,INT((ROW()-1)/2),1),"")</f>
        <v>0</v>
      </c>
      <c r="X338" s="49"/>
      <c r="Y338" s="48"/>
      <c r="Z338" s="48"/>
      <c r="AA338" s="48"/>
      <c r="AB338" s="48"/>
      <c r="AC338" s="48"/>
      <c r="AD338" s="48"/>
      <c r="AE338" s="48"/>
      <c r="AF338" s="44">
        <f>IFERROR(INDEX(Data!$J$9:$J$984,INT((ROW()-1)/2),1),"")</f>
        <v>0</v>
      </c>
      <c r="AG338" s="48"/>
      <c r="AH338" s="48"/>
      <c r="AI338" s="48"/>
      <c r="AJ338" s="48"/>
      <c r="AK338" s="40"/>
      <c r="AL338" s="49" t="s">
        <v>299</v>
      </c>
      <c r="AM338" s="48"/>
      <c r="AN338" s="48"/>
      <c r="AO338" s="114" t="str">
        <f>IFERROR(VLOOKUP(L338,Define!$A$3:$D$213,4,0),"")</f>
        <v/>
      </c>
      <c r="AP338" s="48"/>
      <c r="AQ338" s="48"/>
      <c r="AR338" s="48"/>
      <c r="AS338" s="48"/>
      <c r="AT338" s="48"/>
      <c r="AU338" s="48"/>
      <c r="AV338" s="48"/>
      <c r="AW338" s="48"/>
      <c r="AX338" s="48"/>
      <c r="AY338" s="48"/>
      <c r="AZ338" s="48"/>
      <c r="BA338" s="48"/>
      <c r="BB338" s="48"/>
      <c r="BC338" s="48"/>
      <c r="BD338" s="48"/>
      <c r="BE338" s="48"/>
      <c r="BF338" s="48"/>
      <c r="BG338" s="48"/>
      <c r="BH338" s="48"/>
      <c r="BI338" s="48"/>
      <c r="BJ338" s="48"/>
      <c r="BK338" s="48"/>
      <c r="BL338" s="48"/>
      <c r="BM338" s="48"/>
      <c r="BN338" s="48"/>
      <c r="BP338" s="179" t="str">
        <f>K337&amp;"#"&amp;K338</f>
        <v>#</v>
      </c>
    </row>
    <row r="339" spans="1:68" x14ac:dyDescent="0.2">
      <c r="A339" s="41">
        <v>0</v>
      </c>
      <c r="B339" s="41">
        <f>IF(F338&lt;&gt;F339,MAX($B$2:B338)+1,B338)</f>
        <v>4</v>
      </c>
      <c r="C339" s="64">
        <f>IFERROR(INDEX(Data!$A$9:$A$984,INT((ROW()-1)/2),1),"")</f>
        <v>0</v>
      </c>
      <c r="D339" s="64">
        <f>IFERROR(INDEX(Data!$A$9:$A$984,INT((ROW()-1)/2),1),"")</f>
        <v>0</v>
      </c>
      <c r="E339" s="59">
        <f>VLOOKUP(BP339,Define!$L$4:$M$37,2,0)</f>
        <v>0</v>
      </c>
      <c r="F339" s="59">
        <f>IFERROR(INDEX(Data!$B$9:$B$984,INT((ROW()-1)/2),1),"")</f>
        <v>0</v>
      </c>
      <c r="G339" s="59">
        <f t="shared" si="11"/>
        <v>0</v>
      </c>
      <c r="H339" s="50">
        <f>IFERROR(INDEX(Data!$G$9:$G$984,INT((ROW()-1)/2),1),"")</f>
        <v>0</v>
      </c>
      <c r="I339" s="58" t="e">
        <f t="shared" si="10"/>
        <v>#DIV/0!</v>
      </c>
      <c r="J339" s="48"/>
      <c r="K339" s="48" t="str">
        <f>IFERROR(VLOOKUP(IF(ISTEXT(L339),M339,L339),Define!$A$3:$C$500,IF(MOD(ROW(),2)=1,2,3),0),"")</f>
        <v/>
      </c>
      <c r="L339" s="48" t="str">
        <f>IFERROR(INDEX(Data!$P$9:$S$984,INT((ROW()-1)/2),IF(MOD(ROW(),2)=1,1,3)),"")</f>
        <v/>
      </c>
      <c r="M339" s="48" t="str">
        <f>IFERROR(INDEX(Data!$P$9:$S$984,INT((ROW()-1)/2),IF(MOD(ROW(),2)=1,2,4)),"")</f>
        <v/>
      </c>
      <c r="N339" s="167">
        <f>IFERROR(INDEX(IF(H339="USD",Data!$F$9:$F$984,Data!$I$9:$I$984),INT((ROW()-1)/2),1),"")</f>
        <v>0</v>
      </c>
      <c r="O339" s="44">
        <f>IFERROR(IF(H339="USD",0,INDEX(Data!$F$9:$F$984,INT((ROW()-1)/2),1)),0)</f>
        <v>0</v>
      </c>
      <c r="P339" s="48"/>
      <c r="Q339" s="48"/>
      <c r="R339" s="177" t="str">
        <f>IFERROR(VLOOKUP(L339,Define!$A$4:$H$419,8,0),"")</f>
        <v/>
      </c>
      <c r="S339" s="48"/>
      <c r="T339" s="48"/>
      <c r="U339" s="51"/>
      <c r="V339" s="45"/>
      <c r="W339" s="45">
        <f>IFERROR(INDEX(Data!$C$9:$C$984,INT((ROW()-1)/2),1),"")</f>
        <v>0</v>
      </c>
      <c r="X339" s="49"/>
      <c r="Y339" s="48"/>
      <c r="Z339" s="48"/>
      <c r="AA339" s="48"/>
      <c r="AB339" s="48"/>
      <c r="AC339" s="48"/>
      <c r="AD339" s="48"/>
      <c r="AE339" s="48"/>
      <c r="AF339" s="44">
        <f>IFERROR(INDEX(Data!$J$9:$J$984,INT((ROW()-1)/2),1),"")</f>
        <v>0</v>
      </c>
      <c r="AG339" s="48"/>
      <c r="AH339" s="48"/>
      <c r="AI339" s="48"/>
      <c r="AJ339" s="48"/>
      <c r="AK339" s="40"/>
      <c r="AL339" s="49" t="s">
        <v>299</v>
      </c>
      <c r="AM339" s="48"/>
      <c r="AN339" s="48"/>
      <c r="AO339" s="114" t="str">
        <f>IFERROR(VLOOKUP(L339,Define!$A$3:$D$213,4,0),"")</f>
        <v/>
      </c>
      <c r="AP339" s="48"/>
      <c r="AQ339" s="48"/>
      <c r="AR339" s="48"/>
      <c r="AS339" s="48"/>
      <c r="AT339" s="48"/>
      <c r="AU339" s="48"/>
      <c r="AV339" s="48"/>
      <c r="AW339" s="48"/>
      <c r="AX339" s="48"/>
      <c r="AY339" s="48"/>
      <c r="AZ339" s="48"/>
      <c r="BA339" s="48"/>
      <c r="BB339" s="48"/>
      <c r="BC339" s="48"/>
      <c r="BD339" s="48"/>
      <c r="BE339" s="48"/>
      <c r="BF339" s="48"/>
      <c r="BG339" s="48"/>
      <c r="BH339" s="48"/>
      <c r="BI339" s="48"/>
      <c r="BJ339" s="48"/>
      <c r="BK339" s="48"/>
      <c r="BL339" s="48"/>
      <c r="BM339" s="48"/>
      <c r="BN339" s="48"/>
      <c r="BP339" s="179" t="str">
        <f>K339&amp;"#"&amp;K340</f>
        <v>#</v>
      </c>
    </row>
    <row r="340" spans="1:68" x14ac:dyDescent="0.2">
      <c r="A340" s="41">
        <v>0</v>
      </c>
      <c r="B340" s="41">
        <f>IF(F339&lt;&gt;F340,MAX($B$2:B339)+1,B339)</f>
        <v>4</v>
      </c>
      <c r="C340" s="64">
        <f>IFERROR(INDEX(Data!$A$9:$A$984,INT((ROW()-1)/2),1),"")</f>
        <v>0</v>
      </c>
      <c r="D340" s="64">
        <f>IFERROR(INDEX(Data!$A$9:$A$984,INT((ROW()-1)/2),1),"")</f>
        <v>0</v>
      </c>
      <c r="E340" s="59">
        <f>VLOOKUP(BP340,Define!$L$4:$M$37,2,0)</f>
        <v>0</v>
      </c>
      <c r="F340" s="59">
        <f>IFERROR(INDEX(Data!$B$9:$B$984,INT((ROW()-1)/2),1),"")</f>
        <v>0</v>
      </c>
      <c r="G340" s="59">
        <f t="shared" si="11"/>
        <v>0</v>
      </c>
      <c r="H340" s="50">
        <f>IFERROR(INDEX(Data!$G$9:$G$984,INT((ROW()-1)/2),1),"")</f>
        <v>0</v>
      </c>
      <c r="I340" s="58" t="e">
        <f t="shared" si="10"/>
        <v>#DIV/0!</v>
      </c>
      <c r="J340" s="48"/>
      <c r="K340" s="48" t="str">
        <f>IFERROR(VLOOKUP(IF(ISTEXT(L340),M340,L340),Define!$A$3:$C$500,IF(MOD(ROW(),2)=1,2,3),0),"")</f>
        <v/>
      </c>
      <c r="L340" s="48" t="str">
        <f>IFERROR(INDEX(Data!$P$9:$S$984,INT((ROW()-1)/2),IF(MOD(ROW(),2)=1,1,3)),"")</f>
        <v/>
      </c>
      <c r="M340" s="48" t="str">
        <f>IFERROR(INDEX(Data!$P$9:$S$984,INT((ROW()-1)/2),IF(MOD(ROW(),2)=1,2,4)),"")</f>
        <v/>
      </c>
      <c r="N340" s="167">
        <f>IFERROR(INDEX(IF(H340="USD",Data!$F$9:$F$984,Data!$I$9:$I$984),INT((ROW()-1)/2),1),"")</f>
        <v>0</v>
      </c>
      <c r="O340" s="44">
        <f>IFERROR(IF(H340="USD",0,INDEX(Data!$F$9:$F$984,INT((ROW()-1)/2),1)),0)</f>
        <v>0</v>
      </c>
      <c r="P340" s="48"/>
      <c r="Q340" s="48"/>
      <c r="R340" s="177" t="str">
        <f>IFERROR(VLOOKUP(L340,Define!$A$4:$H$419,8,0),"")</f>
        <v/>
      </c>
      <c r="S340" s="48"/>
      <c r="T340" s="48"/>
      <c r="U340" s="51"/>
      <c r="V340" s="45"/>
      <c r="W340" s="45">
        <f>IFERROR(INDEX(Data!$C$9:$C$984,INT((ROW()-1)/2),1),"")</f>
        <v>0</v>
      </c>
      <c r="X340" s="49"/>
      <c r="Y340" s="48"/>
      <c r="Z340" s="48"/>
      <c r="AA340" s="48"/>
      <c r="AB340" s="48"/>
      <c r="AC340" s="48"/>
      <c r="AD340" s="48"/>
      <c r="AE340" s="48"/>
      <c r="AF340" s="44">
        <f>IFERROR(INDEX(Data!$J$9:$J$984,INT((ROW()-1)/2),1),"")</f>
        <v>0</v>
      </c>
      <c r="AG340" s="48"/>
      <c r="AH340" s="48"/>
      <c r="AI340" s="48"/>
      <c r="AJ340" s="48"/>
      <c r="AK340" s="40"/>
      <c r="AL340" s="49" t="s">
        <v>299</v>
      </c>
      <c r="AM340" s="48"/>
      <c r="AN340" s="48"/>
      <c r="AO340" s="114" t="str">
        <f>IFERROR(VLOOKUP(L340,Define!$A$3:$D$213,4,0),"")</f>
        <v/>
      </c>
      <c r="AP340" s="48"/>
      <c r="AQ340" s="48"/>
      <c r="AR340" s="48"/>
      <c r="AS340" s="48"/>
      <c r="AT340" s="48"/>
      <c r="AU340" s="48"/>
      <c r="AV340" s="48"/>
      <c r="AW340" s="48"/>
      <c r="AX340" s="48"/>
      <c r="AY340" s="48"/>
      <c r="AZ340" s="48"/>
      <c r="BA340" s="48"/>
      <c r="BB340" s="48"/>
      <c r="BC340" s="48"/>
      <c r="BD340" s="48"/>
      <c r="BE340" s="48"/>
      <c r="BF340" s="48"/>
      <c r="BG340" s="48"/>
      <c r="BH340" s="48"/>
      <c r="BI340" s="48"/>
      <c r="BJ340" s="48"/>
      <c r="BK340" s="48"/>
      <c r="BL340" s="48"/>
      <c r="BM340" s="48"/>
      <c r="BN340" s="48"/>
      <c r="BP340" s="179" t="str">
        <f>K339&amp;"#"&amp;K340</f>
        <v>#</v>
      </c>
    </row>
    <row r="341" spans="1:68" x14ac:dyDescent="0.2">
      <c r="A341" s="41">
        <v>0</v>
      </c>
      <c r="B341" s="41">
        <f>IF(F340&lt;&gt;F341,MAX($B$2:B340)+1,B340)</f>
        <v>4</v>
      </c>
      <c r="C341" s="64">
        <f>IFERROR(INDEX(Data!$A$9:$A$984,INT((ROW()-1)/2),1),"")</f>
        <v>0</v>
      </c>
      <c r="D341" s="64">
        <f>IFERROR(INDEX(Data!$A$9:$A$984,INT((ROW()-1)/2),1),"")</f>
        <v>0</v>
      </c>
      <c r="E341" s="59">
        <f>VLOOKUP(BP341,Define!$L$4:$M$37,2,0)</f>
        <v>0</v>
      </c>
      <c r="F341" s="59">
        <f>IFERROR(INDEX(Data!$B$9:$B$984,INT((ROW()-1)/2),1),"")</f>
        <v>0</v>
      </c>
      <c r="G341" s="59">
        <f t="shared" si="11"/>
        <v>0</v>
      </c>
      <c r="H341" s="50">
        <f>IFERROR(INDEX(Data!$G$9:$G$984,INT((ROW()-1)/2),1),"")</f>
        <v>0</v>
      </c>
      <c r="I341" s="58" t="e">
        <f t="shared" si="10"/>
        <v>#DIV/0!</v>
      </c>
      <c r="J341" s="48"/>
      <c r="K341" s="48" t="str">
        <f>IFERROR(VLOOKUP(IF(ISTEXT(L341),M341,L341),Define!$A$3:$C$500,IF(MOD(ROW(),2)=1,2,3),0),"")</f>
        <v/>
      </c>
      <c r="L341" s="48" t="str">
        <f>IFERROR(INDEX(Data!$P$9:$S$984,INT((ROW()-1)/2),IF(MOD(ROW(),2)=1,1,3)),"")</f>
        <v/>
      </c>
      <c r="M341" s="48" t="str">
        <f>IFERROR(INDEX(Data!$P$9:$S$984,INT((ROW()-1)/2),IF(MOD(ROW(),2)=1,2,4)),"")</f>
        <v/>
      </c>
      <c r="N341" s="167">
        <f>IFERROR(INDEX(IF(H341="USD",Data!$F$9:$F$984,Data!$I$9:$I$984),INT((ROW()-1)/2),1),"")</f>
        <v>0</v>
      </c>
      <c r="O341" s="44">
        <f>IFERROR(IF(H341="USD",0,INDEX(Data!$F$9:$F$984,INT((ROW()-1)/2),1)),0)</f>
        <v>0</v>
      </c>
      <c r="P341" s="48"/>
      <c r="Q341" s="48"/>
      <c r="R341" s="177" t="str">
        <f>IFERROR(VLOOKUP(L341,Define!$A$4:$H$419,8,0),"")</f>
        <v/>
      </c>
      <c r="S341" s="48"/>
      <c r="T341" s="48"/>
      <c r="U341" s="51"/>
      <c r="V341" s="45"/>
      <c r="W341" s="45">
        <f>IFERROR(INDEX(Data!$C$9:$C$984,INT((ROW()-1)/2),1),"")</f>
        <v>0</v>
      </c>
      <c r="X341" s="49"/>
      <c r="Y341" s="48"/>
      <c r="Z341" s="48"/>
      <c r="AA341" s="48"/>
      <c r="AB341" s="48"/>
      <c r="AC341" s="48"/>
      <c r="AD341" s="48"/>
      <c r="AE341" s="48"/>
      <c r="AF341" s="44">
        <f>IFERROR(INDEX(Data!$J$9:$J$984,INT((ROW()-1)/2),1),"")</f>
        <v>0</v>
      </c>
      <c r="AG341" s="48"/>
      <c r="AH341" s="48"/>
      <c r="AI341" s="48"/>
      <c r="AJ341" s="48"/>
      <c r="AK341" s="40"/>
      <c r="AL341" s="49" t="s">
        <v>299</v>
      </c>
      <c r="AM341" s="48"/>
      <c r="AN341" s="48"/>
      <c r="AO341" s="114" t="str">
        <f>IFERROR(VLOOKUP(L341,Define!$A$3:$D$213,4,0),"")</f>
        <v/>
      </c>
      <c r="AP341" s="48"/>
      <c r="AQ341" s="48"/>
      <c r="AR341" s="48"/>
      <c r="AS341" s="48"/>
      <c r="AT341" s="48"/>
      <c r="AU341" s="48"/>
      <c r="AV341" s="48"/>
      <c r="AW341" s="48"/>
      <c r="AX341" s="48"/>
      <c r="AY341" s="48"/>
      <c r="AZ341" s="48"/>
      <c r="BA341" s="48"/>
      <c r="BB341" s="48"/>
      <c r="BC341" s="48"/>
      <c r="BD341" s="48"/>
      <c r="BE341" s="48"/>
      <c r="BF341" s="48"/>
      <c r="BG341" s="48"/>
      <c r="BH341" s="48"/>
      <c r="BI341" s="48"/>
      <c r="BJ341" s="48"/>
      <c r="BK341" s="48"/>
      <c r="BL341" s="48"/>
      <c r="BM341" s="48"/>
      <c r="BN341" s="48"/>
      <c r="BP341" s="179" t="str">
        <f>K341&amp;"#"&amp;K342</f>
        <v>#</v>
      </c>
    </row>
    <row r="342" spans="1:68" x14ac:dyDescent="0.2">
      <c r="A342" s="41">
        <v>0</v>
      </c>
      <c r="B342" s="41">
        <f>IF(F341&lt;&gt;F342,MAX($B$2:B341)+1,B341)</f>
        <v>4</v>
      </c>
      <c r="C342" s="64">
        <f>IFERROR(INDEX(Data!$A$9:$A$984,INT((ROW()-1)/2),1),"")</f>
        <v>0</v>
      </c>
      <c r="D342" s="64">
        <f>IFERROR(INDEX(Data!$A$9:$A$984,INT((ROW()-1)/2),1),"")</f>
        <v>0</v>
      </c>
      <c r="E342" s="59">
        <f>VLOOKUP(BP342,Define!$L$4:$M$37,2,0)</f>
        <v>0</v>
      </c>
      <c r="F342" s="59">
        <f>IFERROR(INDEX(Data!$B$9:$B$984,INT((ROW()-1)/2),1),"")</f>
        <v>0</v>
      </c>
      <c r="G342" s="59">
        <f t="shared" si="11"/>
        <v>0</v>
      </c>
      <c r="H342" s="50">
        <f>IFERROR(INDEX(Data!$G$9:$G$984,INT((ROW()-1)/2),1),"")</f>
        <v>0</v>
      </c>
      <c r="I342" s="58" t="e">
        <f t="shared" si="10"/>
        <v>#DIV/0!</v>
      </c>
      <c r="J342" s="48"/>
      <c r="K342" s="48" t="str">
        <f>IFERROR(VLOOKUP(IF(ISTEXT(L342),M342,L342),Define!$A$3:$C$500,IF(MOD(ROW(),2)=1,2,3),0),"")</f>
        <v/>
      </c>
      <c r="L342" s="48" t="str">
        <f>IFERROR(INDEX(Data!$P$9:$S$984,INT((ROW()-1)/2),IF(MOD(ROW(),2)=1,1,3)),"")</f>
        <v/>
      </c>
      <c r="M342" s="48" t="str">
        <f>IFERROR(INDEX(Data!$P$9:$S$984,INT((ROW()-1)/2),IF(MOD(ROW(),2)=1,2,4)),"")</f>
        <v/>
      </c>
      <c r="N342" s="167">
        <f>IFERROR(INDEX(IF(H342="USD",Data!$F$9:$F$984,Data!$I$9:$I$984),INT((ROW()-1)/2),1),"")</f>
        <v>0</v>
      </c>
      <c r="O342" s="44">
        <f>IFERROR(IF(H342="USD",0,INDEX(Data!$F$9:$F$984,INT((ROW()-1)/2),1)),0)</f>
        <v>0</v>
      </c>
      <c r="P342" s="48"/>
      <c r="Q342" s="48"/>
      <c r="R342" s="177" t="str">
        <f>IFERROR(VLOOKUP(L342,Define!$A$4:$H$419,8,0),"")</f>
        <v/>
      </c>
      <c r="S342" s="48"/>
      <c r="T342" s="48"/>
      <c r="U342" s="51"/>
      <c r="V342" s="45"/>
      <c r="W342" s="45">
        <f>IFERROR(INDEX(Data!$C$9:$C$984,INT((ROW()-1)/2),1),"")</f>
        <v>0</v>
      </c>
      <c r="X342" s="49"/>
      <c r="Y342" s="48"/>
      <c r="Z342" s="48"/>
      <c r="AA342" s="48"/>
      <c r="AB342" s="48"/>
      <c r="AC342" s="48"/>
      <c r="AD342" s="48"/>
      <c r="AE342" s="48"/>
      <c r="AF342" s="44">
        <f>IFERROR(INDEX(Data!$J$9:$J$984,INT((ROW()-1)/2),1),"")</f>
        <v>0</v>
      </c>
      <c r="AG342" s="48"/>
      <c r="AH342" s="48"/>
      <c r="AI342" s="48"/>
      <c r="AJ342" s="48"/>
      <c r="AK342" s="40"/>
      <c r="AL342" s="49" t="s">
        <v>299</v>
      </c>
      <c r="AM342" s="48"/>
      <c r="AN342" s="48"/>
      <c r="AO342" s="114" t="str">
        <f>IFERROR(VLOOKUP(L342,Define!$A$3:$D$213,4,0),"")</f>
        <v/>
      </c>
      <c r="AP342" s="48"/>
      <c r="AQ342" s="48"/>
      <c r="AR342" s="48"/>
      <c r="AS342" s="48"/>
      <c r="AT342" s="48"/>
      <c r="AU342" s="48"/>
      <c r="AV342" s="48"/>
      <c r="AW342" s="48"/>
      <c r="AX342" s="48"/>
      <c r="AY342" s="48"/>
      <c r="AZ342" s="48"/>
      <c r="BA342" s="48"/>
      <c r="BB342" s="48"/>
      <c r="BC342" s="48"/>
      <c r="BD342" s="48"/>
      <c r="BE342" s="48"/>
      <c r="BF342" s="48"/>
      <c r="BG342" s="48"/>
      <c r="BH342" s="48"/>
      <c r="BI342" s="48"/>
      <c r="BJ342" s="48"/>
      <c r="BK342" s="48"/>
      <c r="BL342" s="48"/>
      <c r="BM342" s="48"/>
      <c r="BN342" s="48"/>
      <c r="BP342" s="179" t="str">
        <f>K341&amp;"#"&amp;K342</f>
        <v>#</v>
      </c>
    </row>
    <row r="343" spans="1:68" x14ac:dyDescent="0.2">
      <c r="A343" s="41">
        <v>0</v>
      </c>
      <c r="B343" s="41">
        <f>IF(F342&lt;&gt;F343,MAX($B$2:B342)+1,B342)</f>
        <v>4</v>
      </c>
      <c r="C343" s="64">
        <f>IFERROR(INDEX(Data!$A$9:$A$984,INT((ROW()-1)/2),1),"")</f>
        <v>0</v>
      </c>
      <c r="D343" s="64">
        <f>IFERROR(INDEX(Data!$A$9:$A$984,INT((ROW()-1)/2),1),"")</f>
        <v>0</v>
      </c>
      <c r="E343" s="59">
        <f>VLOOKUP(BP343,Define!$L$4:$M$37,2,0)</f>
        <v>0</v>
      </c>
      <c r="F343" s="59">
        <f>IFERROR(INDEX(Data!$B$9:$B$984,INT((ROW()-1)/2),1),"")</f>
        <v>0</v>
      </c>
      <c r="G343" s="59">
        <f t="shared" si="11"/>
        <v>0</v>
      </c>
      <c r="H343" s="50">
        <f>IFERROR(INDEX(Data!$G$9:$G$984,INT((ROW()-1)/2),1),"")</f>
        <v>0</v>
      </c>
      <c r="I343" s="58" t="e">
        <f t="shared" si="10"/>
        <v>#DIV/0!</v>
      </c>
      <c r="J343" s="48"/>
      <c r="K343" s="48" t="str">
        <f>IFERROR(VLOOKUP(IF(ISTEXT(L343),M343,L343),Define!$A$3:$C$500,IF(MOD(ROW(),2)=1,2,3),0),"")</f>
        <v/>
      </c>
      <c r="L343" s="48" t="str">
        <f>IFERROR(INDEX(Data!$P$9:$S$984,INT((ROW()-1)/2),IF(MOD(ROW(),2)=1,1,3)),"")</f>
        <v/>
      </c>
      <c r="M343" s="48" t="str">
        <f>IFERROR(INDEX(Data!$P$9:$S$984,INT((ROW()-1)/2),IF(MOD(ROW(),2)=1,2,4)),"")</f>
        <v/>
      </c>
      <c r="N343" s="167">
        <f>IFERROR(INDEX(IF(H343="USD",Data!$F$9:$F$984,Data!$I$9:$I$984),INT((ROW()-1)/2),1),"")</f>
        <v>0</v>
      </c>
      <c r="O343" s="44">
        <f>IFERROR(IF(H343="USD",0,INDEX(Data!$F$9:$F$984,INT((ROW()-1)/2),1)),0)</f>
        <v>0</v>
      </c>
      <c r="P343" s="48"/>
      <c r="Q343" s="48"/>
      <c r="R343" s="177" t="str">
        <f>IFERROR(VLOOKUP(L343,Define!$A$4:$H$419,8,0),"")</f>
        <v/>
      </c>
      <c r="S343" s="48"/>
      <c r="T343" s="48"/>
      <c r="U343" s="51"/>
      <c r="V343" s="45"/>
      <c r="W343" s="45">
        <f>IFERROR(INDEX(Data!$C$9:$C$984,INT((ROW()-1)/2),1),"")</f>
        <v>0</v>
      </c>
      <c r="X343" s="49"/>
      <c r="Y343" s="48"/>
      <c r="Z343" s="48"/>
      <c r="AA343" s="48"/>
      <c r="AB343" s="48"/>
      <c r="AC343" s="48"/>
      <c r="AD343" s="48"/>
      <c r="AE343" s="48"/>
      <c r="AF343" s="44">
        <f>IFERROR(INDEX(Data!$J$9:$J$984,INT((ROW()-1)/2),1),"")</f>
        <v>0</v>
      </c>
      <c r="AG343" s="48"/>
      <c r="AH343" s="48"/>
      <c r="AI343" s="48"/>
      <c r="AJ343" s="48"/>
      <c r="AK343" s="40"/>
      <c r="AL343" s="49" t="s">
        <v>299</v>
      </c>
      <c r="AM343" s="48"/>
      <c r="AN343" s="48"/>
      <c r="AO343" s="114" t="str">
        <f>IFERROR(VLOOKUP(L343,Define!$A$3:$D$213,4,0),"")</f>
        <v/>
      </c>
      <c r="AP343" s="48"/>
      <c r="AQ343" s="48"/>
      <c r="AR343" s="48"/>
      <c r="AS343" s="48"/>
      <c r="AT343" s="48"/>
      <c r="AU343" s="48"/>
      <c r="AV343" s="48"/>
      <c r="AW343" s="48"/>
      <c r="AX343" s="48"/>
      <c r="AY343" s="48"/>
      <c r="AZ343" s="48"/>
      <c r="BA343" s="48"/>
      <c r="BB343" s="48"/>
      <c r="BC343" s="48"/>
      <c r="BD343" s="48"/>
      <c r="BE343" s="48"/>
      <c r="BF343" s="48"/>
      <c r="BG343" s="48"/>
      <c r="BH343" s="48"/>
      <c r="BI343" s="48"/>
      <c r="BJ343" s="48"/>
      <c r="BK343" s="48"/>
      <c r="BL343" s="48"/>
      <c r="BM343" s="48"/>
      <c r="BN343" s="48"/>
      <c r="BP343" s="179" t="str">
        <f>K343&amp;"#"&amp;K344</f>
        <v>#</v>
      </c>
    </row>
    <row r="344" spans="1:68" x14ac:dyDescent="0.2">
      <c r="A344" s="41">
        <v>0</v>
      </c>
      <c r="B344" s="41">
        <f>IF(F343&lt;&gt;F344,MAX($B$2:B343)+1,B343)</f>
        <v>4</v>
      </c>
      <c r="C344" s="64">
        <f>IFERROR(INDEX(Data!$A$9:$A$984,INT((ROW()-1)/2),1),"")</f>
        <v>0</v>
      </c>
      <c r="D344" s="64">
        <f>IFERROR(INDEX(Data!$A$9:$A$984,INT((ROW()-1)/2),1),"")</f>
        <v>0</v>
      </c>
      <c r="E344" s="59">
        <f>VLOOKUP(BP344,Define!$L$4:$M$37,2,0)</f>
        <v>0</v>
      </c>
      <c r="F344" s="59">
        <f>IFERROR(INDEX(Data!$B$9:$B$984,INT((ROW()-1)/2),1),"")</f>
        <v>0</v>
      </c>
      <c r="G344" s="59">
        <f t="shared" si="11"/>
        <v>0</v>
      </c>
      <c r="H344" s="50">
        <f>IFERROR(INDEX(Data!$G$9:$G$984,INT((ROW()-1)/2),1),"")</f>
        <v>0</v>
      </c>
      <c r="I344" s="58" t="e">
        <f t="shared" si="10"/>
        <v>#DIV/0!</v>
      </c>
      <c r="J344" s="48"/>
      <c r="K344" s="48" t="str">
        <f>IFERROR(VLOOKUP(IF(ISTEXT(L344),M344,L344),Define!$A$3:$C$500,IF(MOD(ROW(),2)=1,2,3),0),"")</f>
        <v/>
      </c>
      <c r="L344" s="48" t="str">
        <f>IFERROR(INDEX(Data!$P$9:$S$984,INT((ROW()-1)/2),IF(MOD(ROW(),2)=1,1,3)),"")</f>
        <v/>
      </c>
      <c r="M344" s="48" t="str">
        <f>IFERROR(INDEX(Data!$P$9:$S$984,INT((ROW()-1)/2),IF(MOD(ROW(),2)=1,2,4)),"")</f>
        <v/>
      </c>
      <c r="N344" s="167">
        <f>IFERROR(INDEX(IF(H344="USD",Data!$F$9:$F$984,Data!$I$9:$I$984),INT((ROW()-1)/2),1),"")</f>
        <v>0</v>
      </c>
      <c r="O344" s="44">
        <f>IFERROR(IF(H344="USD",0,INDEX(Data!$F$9:$F$984,INT((ROW()-1)/2),1)),0)</f>
        <v>0</v>
      </c>
      <c r="P344" s="48"/>
      <c r="Q344" s="48"/>
      <c r="R344" s="177" t="str">
        <f>IFERROR(VLOOKUP(L344,Define!$A$4:$H$419,8,0),"")</f>
        <v/>
      </c>
      <c r="S344" s="48"/>
      <c r="T344" s="48"/>
      <c r="U344" s="51"/>
      <c r="V344" s="45"/>
      <c r="W344" s="45">
        <f>IFERROR(INDEX(Data!$C$9:$C$984,INT((ROW()-1)/2),1),"")</f>
        <v>0</v>
      </c>
      <c r="X344" s="49"/>
      <c r="Y344" s="48"/>
      <c r="Z344" s="48"/>
      <c r="AA344" s="48"/>
      <c r="AB344" s="48"/>
      <c r="AC344" s="48"/>
      <c r="AD344" s="48"/>
      <c r="AE344" s="48"/>
      <c r="AF344" s="44">
        <f>IFERROR(INDEX(Data!$J$9:$J$984,INT((ROW()-1)/2),1),"")</f>
        <v>0</v>
      </c>
      <c r="AG344" s="48"/>
      <c r="AH344" s="48"/>
      <c r="AI344" s="48"/>
      <c r="AJ344" s="48"/>
      <c r="AK344" s="40"/>
      <c r="AL344" s="49" t="s">
        <v>299</v>
      </c>
      <c r="AM344" s="48"/>
      <c r="AN344" s="48"/>
      <c r="AO344" s="114" t="str">
        <f>IFERROR(VLOOKUP(L344,Define!$A$3:$D$213,4,0),"")</f>
        <v/>
      </c>
      <c r="AP344" s="48"/>
      <c r="AQ344" s="48"/>
      <c r="AR344" s="48"/>
      <c r="AS344" s="48"/>
      <c r="AT344" s="48"/>
      <c r="AU344" s="48"/>
      <c r="AV344" s="48"/>
      <c r="AW344" s="48"/>
      <c r="AX344" s="48"/>
      <c r="AY344" s="48"/>
      <c r="AZ344" s="48"/>
      <c r="BA344" s="48"/>
      <c r="BB344" s="48"/>
      <c r="BC344" s="48"/>
      <c r="BD344" s="48"/>
      <c r="BE344" s="48"/>
      <c r="BF344" s="48"/>
      <c r="BG344" s="48"/>
      <c r="BH344" s="48"/>
      <c r="BI344" s="48"/>
      <c r="BJ344" s="48"/>
      <c r="BK344" s="48"/>
      <c r="BL344" s="48"/>
      <c r="BM344" s="48"/>
      <c r="BN344" s="48"/>
      <c r="BP344" s="179" t="str">
        <f>K343&amp;"#"&amp;K344</f>
        <v>#</v>
      </c>
    </row>
    <row r="345" spans="1:68" x14ac:dyDescent="0.2">
      <c r="A345" s="41">
        <v>0</v>
      </c>
      <c r="B345" s="41">
        <f>IF(F344&lt;&gt;F345,MAX($B$2:B344)+1,B344)</f>
        <v>4</v>
      </c>
      <c r="C345" s="64">
        <f>IFERROR(INDEX(Data!$A$9:$A$984,INT((ROW()-1)/2),1),"")</f>
        <v>0</v>
      </c>
      <c r="D345" s="64">
        <f>IFERROR(INDEX(Data!$A$9:$A$984,INT((ROW()-1)/2),1),"")</f>
        <v>0</v>
      </c>
      <c r="E345" s="59">
        <f>VLOOKUP(BP345,Define!$L$4:$M$37,2,0)</f>
        <v>0</v>
      </c>
      <c r="F345" s="59">
        <f>IFERROR(INDEX(Data!$B$9:$B$984,INT((ROW()-1)/2),1),"")</f>
        <v>0</v>
      </c>
      <c r="G345" s="59">
        <f t="shared" si="11"/>
        <v>0</v>
      </c>
      <c r="H345" s="50">
        <f>IFERROR(INDEX(Data!$G$9:$G$984,INT((ROW()-1)/2),1),"")</f>
        <v>0</v>
      </c>
      <c r="I345" s="58" t="e">
        <f t="shared" si="10"/>
        <v>#DIV/0!</v>
      </c>
      <c r="J345" s="48"/>
      <c r="K345" s="48" t="str">
        <f>IFERROR(VLOOKUP(IF(ISTEXT(L345),M345,L345),Define!$A$3:$C$500,IF(MOD(ROW(),2)=1,2,3),0),"")</f>
        <v/>
      </c>
      <c r="L345" s="48" t="str">
        <f>IFERROR(INDEX(Data!$P$9:$S$984,INT((ROW()-1)/2),IF(MOD(ROW(),2)=1,1,3)),"")</f>
        <v/>
      </c>
      <c r="M345" s="48" t="str">
        <f>IFERROR(INDEX(Data!$P$9:$S$984,INT((ROW()-1)/2),IF(MOD(ROW(),2)=1,2,4)),"")</f>
        <v/>
      </c>
      <c r="N345" s="167">
        <f>IFERROR(INDEX(IF(H345="USD",Data!$F$9:$F$984,Data!$I$9:$I$984),INT((ROW()-1)/2),1),"")</f>
        <v>0</v>
      </c>
      <c r="O345" s="44">
        <f>IFERROR(IF(H345="USD",0,INDEX(Data!$F$9:$F$984,INT((ROW()-1)/2),1)),0)</f>
        <v>0</v>
      </c>
      <c r="P345" s="48"/>
      <c r="Q345" s="48"/>
      <c r="R345" s="177" t="str">
        <f>IFERROR(VLOOKUP(L345,Define!$A$4:$H$419,8,0),"")</f>
        <v/>
      </c>
      <c r="S345" s="48"/>
      <c r="T345" s="48"/>
      <c r="U345" s="51"/>
      <c r="V345" s="45"/>
      <c r="W345" s="45">
        <f>IFERROR(INDEX(Data!$C$9:$C$984,INT((ROW()-1)/2),1),"")</f>
        <v>0</v>
      </c>
      <c r="X345" s="49"/>
      <c r="Y345" s="48"/>
      <c r="Z345" s="48"/>
      <c r="AA345" s="48"/>
      <c r="AB345" s="48"/>
      <c r="AC345" s="48"/>
      <c r="AD345" s="48"/>
      <c r="AE345" s="48"/>
      <c r="AF345" s="44">
        <f>IFERROR(INDEX(Data!$J$9:$J$984,INT((ROW()-1)/2),1),"")</f>
        <v>0</v>
      </c>
      <c r="AG345" s="48"/>
      <c r="AH345" s="48"/>
      <c r="AI345" s="48"/>
      <c r="AJ345" s="48"/>
      <c r="AK345" s="40"/>
      <c r="AL345" s="49" t="s">
        <v>299</v>
      </c>
      <c r="AM345" s="48"/>
      <c r="AN345" s="48"/>
      <c r="AO345" s="114" t="str">
        <f>IFERROR(VLOOKUP(L345,Define!$A$3:$D$213,4,0),"")</f>
        <v/>
      </c>
      <c r="AP345" s="48"/>
      <c r="AQ345" s="48"/>
      <c r="AR345" s="48"/>
      <c r="AS345" s="48"/>
      <c r="AT345" s="48"/>
      <c r="AU345" s="48"/>
      <c r="AV345" s="48"/>
      <c r="AW345" s="48"/>
      <c r="AX345" s="48"/>
      <c r="AY345" s="48"/>
      <c r="AZ345" s="48"/>
      <c r="BA345" s="48"/>
      <c r="BB345" s="48"/>
      <c r="BC345" s="48"/>
      <c r="BD345" s="48"/>
      <c r="BE345" s="48"/>
      <c r="BF345" s="48"/>
      <c r="BG345" s="48"/>
      <c r="BH345" s="48"/>
      <c r="BI345" s="48"/>
      <c r="BJ345" s="48"/>
      <c r="BK345" s="48"/>
      <c r="BL345" s="48"/>
      <c r="BM345" s="48"/>
      <c r="BN345" s="48"/>
      <c r="BP345" s="179" t="str">
        <f>K345&amp;"#"&amp;K346</f>
        <v>#</v>
      </c>
    </row>
    <row r="346" spans="1:68" x14ac:dyDescent="0.2">
      <c r="A346" s="41">
        <v>0</v>
      </c>
      <c r="B346" s="41">
        <f>IF(F345&lt;&gt;F346,MAX($B$2:B345)+1,B345)</f>
        <v>4</v>
      </c>
      <c r="C346" s="64">
        <f>IFERROR(INDEX(Data!$A$9:$A$984,INT((ROW()-1)/2),1),"")</f>
        <v>0</v>
      </c>
      <c r="D346" s="64">
        <f>IFERROR(INDEX(Data!$A$9:$A$984,INT((ROW()-1)/2),1),"")</f>
        <v>0</v>
      </c>
      <c r="E346" s="59">
        <f>VLOOKUP(BP346,Define!$L$4:$M$37,2,0)</f>
        <v>0</v>
      </c>
      <c r="F346" s="59">
        <f>IFERROR(INDEX(Data!$B$9:$B$984,INT((ROW()-1)/2),1),"")</f>
        <v>0</v>
      </c>
      <c r="G346" s="59">
        <f t="shared" si="11"/>
        <v>0</v>
      </c>
      <c r="H346" s="50">
        <f>IFERROR(INDEX(Data!$G$9:$G$984,INT((ROW()-1)/2),1),"")</f>
        <v>0</v>
      </c>
      <c r="I346" s="58" t="e">
        <f t="shared" si="10"/>
        <v>#DIV/0!</v>
      </c>
      <c r="J346" s="48"/>
      <c r="K346" s="48" t="str">
        <f>IFERROR(VLOOKUP(IF(ISTEXT(L346),M346,L346),Define!$A$3:$C$500,IF(MOD(ROW(),2)=1,2,3),0),"")</f>
        <v/>
      </c>
      <c r="L346" s="48" t="str">
        <f>IFERROR(INDEX(Data!$P$9:$S$984,INT((ROW()-1)/2),IF(MOD(ROW(),2)=1,1,3)),"")</f>
        <v/>
      </c>
      <c r="M346" s="48" t="str">
        <f>IFERROR(INDEX(Data!$P$9:$S$984,INT((ROW()-1)/2),IF(MOD(ROW(),2)=1,2,4)),"")</f>
        <v/>
      </c>
      <c r="N346" s="167">
        <f>IFERROR(INDEX(IF(H346="USD",Data!$F$9:$F$984,Data!$I$9:$I$984),INT((ROW()-1)/2),1),"")</f>
        <v>0</v>
      </c>
      <c r="O346" s="44">
        <f>IFERROR(IF(H346="USD",0,INDEX(Data!$F$9:$F$984,INT((ROW()-1)/2),1)),0)</f>
        <v>0</v>
      </c>
      <c r="P346" s="48"/>
      <c r="Q346" s="48"/>
      <c r="R346" s="177" t="str">
        <f>IFERROR(VLOOKUP(L346,Define!$A$4:$H$419,8,0),"")</f>
        <v/>
      </c>
      <c r="S346" s="48"/>
      <c r="T346" s="48"/>
      <c r="U346" s="51"/>
      <c r="V346" s="45"/>
      <c r="W346" s="45">
        <f>IFERROR(INDEX(Data!$C$9:$C$984,INT((ROW()-1)/2),1),"")</f>
        <v>0</v>
      </c>
      <c r="X346" s="49"/>
      <c r="Y346" s="48"/>
      <c r="Z346" s="48"/>
      <c r="AA346" s="48"/>
      <c r="AB346" s="48"/>
      <c r="AC346" s="48"/>
      <c r="AD346" s="48"/>
      <c r="AE346" s="48"/>
      <c r="AF346" s="44">
        <f>IFERROR(INDEX(Data!$J$9:$J$984,INT((ROW()-1)/2),1),"")</f>
        <v>0</v>
      </c>
      <c r="AG346" s="48"/>
      <c r="AH346" s="48"/>
      <c r="AI346" s="48"/>
      <c r="AJ346" s="48"/>
      <c r="AK346" s="40"/>
      <c r="AL346" s="49" t="s">
        <v>299</v>
      </c>
      <c r="AM346" s="48"/>
      <c r="AN346" s="48"/>
      <c r="AO346" s="114" t="str">
        <f>IFERROR(VLOOKUP(L346,Define!$A$3:$D$213,4,0),"")</f>
        <v/>
      </c>
      <c r="AP346" s="48"/>
      <c r="AQ346" s="48"/>
      <c r="AR346" s="48"/>
      <c r="AS346" s="48"/>
      <c r="AT346" s="48"/>
      <c r="AU346" s="48"/>
      <c r="AV346" s="48"/>
      <c r="AW346" s="48"/>
      <c r="AX346" s="48"/>
      <c r="AY346" s="48"/>
      <c r="AZ346" s="48"/>
      <c r="BA346" s="48"/>
      <c r="BB346" s="48"/>
      <c r="BC346" s="48"/>
      <c r="BD346" s="48"/>
      <c r="BE346" s="48"/>
      <c r="BF346" s="48"/>
      <c r="BG346" s="48"/>
      <c r="BH346" s="48"/>
      <c r="BI346" s="48"/>
      <c r="BJ346" s="48"/>
      <c r="BK346" s="48"/>
      <c r="BL346" s="48"/>
      <c r="BM346" s="48"/>
      <c r="BN346" s="48"/>
      <c r="BP346" s="179" t="str">
        <f>K345&amp;"#"&amp;K346</f>
        <v>#</v>
      </c>
    </row>
    <row r="347" spans="1:68" x14ac:dyDescent="0.2">
      <c r="A347" s="41">
        <v>0</v>
      </c>
      <c r="B347" s="41">
        <f>IF(F346&lt;&gt;F347,MAX($B$2:B346)+1,B346)</f>
        <v>4</v>
      </c>
      <c r="C347" s="64">
        <f>IFERROR(INDEX(Data!$A$9:$A$984,INT((ROW()-1)/2),1),"")</f>
        <v>0</v>
      </c>
      <c r="D347" s="64">
        <f>IFERROR(INDEX(Data!$A$9:$A$984,INT((ROW()-1)/2),1),"")</f>
        <v>0</v>
      </c>
      <c r="E347" s="59">
        <f>VLOOKUP(BP347,Define!$L$4:$M$37,2,0)</f>
        <v>0</v>
      </c>
      <c r="F347" s="59">
        <f>IFERROR(INDEX(Data!$B$9:$B$984,INT((ROW()-1)/2),1),"")</f>
        <v>0</v>
      </c>
      <c r="G347" s="59">
        <f t="shared" si="11"/>
        <v>0</v>
      </c>
      <c r="H347" s="50">
        <f>IFERROR(INDEX(Data!$G$9:$G$984,INT((ROW()-1)/2),1),"")</f>
        <v>0</v>
      </c>
      <c r="I347" s="58" t="e">
        <f t="shared" si="10"/>
        <v>#DIV/0!</v>
      </c>
      <c r="J347" s="48"/>
      <c r="K347" s="48" t="str">
        <f>IFERROR(VLOOKUP(IF(ISTEXT(L347),M347,L347),Define!$A$3:$C$500,IF(MOD(ROW(),2)=1,2,3),0),"")</f>
        <v/>
      </c>
      <c r="L347" s="48" t="str">
        <f>IFERROR(INDEX(Data!$P$9:$S$984,INT((ROW()-1)/2),IF(MOD(ROW(),2)=1,1,3)),"")</f>
        <v/>
      </c>
      <c r="M347" s="48" t="str">
        <f>IFERROR(INDEX(Data!$P$9:$S$984,INT((ROW()-1)/2),IF(MOD(ROW(),2)=1,2,4)),"")</f>
        <v/>
      </c>
      <c r="N347" s="167">
        <f>IFERROR(INDEX(IF(H347="USD",Data!$F$9:$F$984,Data!$I$9:$I$984),INT((ROW()-1)/2),1),"")</f>
        <v>0</v>
      </c>
      <c r="O347" s="44">
        <f>IFERROR(IF(H347="USD",0,INDEX(Data!$F$9:$F$984,INT((ROW()-1)/2),1)),0)</f>
        <v>0</v>
      </c>
      <c r="P347" s="48"/>
      <c r="Q347" s="48"/>
      <c r="R347" s="177" t="str">
        <f>IFERROR(VLOOKUP(L347,Define!$A$4:$H$419,8,0),"")</f>
        <v/>
      </c>
      <c r="S347" s="48"/>
      <c r="T347" s="48"/>
      <c r="U347" s="51"/>
      <c r="V347" s="45"/>
      <c r="W347" s="45">
        <f>IFERROR(INDEX(Data!$C$9:$C$984,INT((ROW()-1)/2),1),"")</f>
        <v>0</v>
      </c>
      <c r="X347" s="49"/>
      <c r="Y347" s="48"/>
      <c r="Z347" s="48"/>
      <c r="AA347" s="48"/>
      <c r="AB347" s="48"/>
      <c r="AC347" s="48"/>
      <c r="AD347" s="48"/>
      <c r="AE347" s="48"/>
      <c r="AF347" s="44">
        <f>IFERROR(INDEX(Data!$J$9:$J$984,INT((ROW()-1)/2),1),"")</f>
        <v>0</v>
      </c>
      <c r="AG347" s="48"/>
      <c r="AH347" s="48"/>
      <c r="AI347" s="48"/>
      <c r="AJ347" s="48"/>
      <c r="AK347" s="40"/>
      <c r="AL347" s="49" t="s">
        <v>299</v>
      </c>
      <c r="AM347" s="48"/>
      <c r="AN347" s="48"/>
      <c r="AO347" s="114" t="str">
        <f>IFERROR(VLOOKUP(L347,Define!$A$3:$D$213,4,0),"")</f>
        <v/>
      </c>
      <c r="AP347" s="48"/>
      <c r="AQ347" s="48"/>
      <c r="AR347" s="48"/>
      <c r="AS347" s="48"/>
      <c r="AT347" s="48"/>
      <c r="AU347" s="48"/>
      <c r="AV347" s="48"/>
      <c r="AW347" s="48"/>
      <c r="AX347" s="48"/>
      <c r="AY347" s="48"/>
      <c r="AZ347" s="48"/>
      <c r="BA347" s="48"/>
      <c r="BB347" s="48"/>
      <c r="BC347" s="48"/>
      <c r="BD347" s="48"/>
      <c r="BE347" s="48"/>
      <c r="BF347" s="48"/>
      <c r="BG347" s="48"/>
      <c r="BH347" s="48"/>
      <c r="BI347" s="48"/>
      <c r="BJ347" s="48"/>
      <c r="BK347" s="48"/>
      <c r="BL347" s="48"/>
      <c r="BM347" s="48"/>
      <c r="BN347" s="48"/>
      <c r="BP347" s="179" t="str">
        <f>K347&amp;"#"&amp;K348</f>
        <v>#</v>
      </c>
    </row>
    <row r="348" spans="1:68" x14ac:dyDescent="0.2">
      <c r="A348" s="41">
        <v>0</v>
      </c>
      <c r="B348" s="41">
        <f>IF(F347&lt;&gt;F348,MAX($B$2:B347)+1,B347)</f>
        <v>4</v>
      </c>
      <c r="C348" s="64">
        <f>IFERROR(INDEX(Data!$A$9:$A$984,INT((ROW()-1)/2),1),"")</f>
        <v>0</v>
      </c>
      <c r="D348" s="64">
        <f>IFERROR(INDEX(Data!$A$9:$A$984,INT((ROW()-1)/2),1),"")</f>
        <v>0</v>
      </c>
      <c r="E348" s="59">
        <f>VLOOKUP(BP348,Define!$L$4:$M$37,2,0)</f>
        <v>0</v>
      </c>
      <c r="F348" s="59">
        <f>IFERROR(INDEX(Data!$B$9:$B$984,INT((ROW()-1)/2),1),"")</f>
        <v>0</v>
      </c>
      <c r="G348" s="59">
        <f t="shared" si="11"/>
        <v>0</v>
      </c>
      <c r="H348" s="50">
        <f>IFERROR(INDEX(Data!$G$9:$G$984,INT((ROW()-1)/2),1),"")</f>
        <v>0</v>
      </c>
      <c r="I348" s="58" t="e">
        <f t="shared" si="10"/>
        <v>#DIV/0!</v>
      </c>
      <c r="J348" s="48"/>
      <c r="K348" s="48" t="str">
        <f>IFERROR(VLOOKUP(IF(ISTEXT(L348),M348,L348),Define!$A$3:$C$500,IF(MOD(ROW(),2)=1,2,3),0),"")</f>
        <v/>
      </c>
      <c r="L348" s="48" t="str">
        <f>IFERROR(INDEX(Data!$P$9:$S$984,INT((ROW()-1)/2),IF(MOD(ROW(),2)=1,1,3)),"")</f>
        <v/>
      </c>
      <c r="M348" s="48" t="str">
        <f>IFERROR(INDEX(Data!$P$9:$S$984,INT((ROW()-1)/2),IF(MOD(ROW(),2)=1,2,4)),"")</f>
        <v/>
      </c>
      <c r="N348" s="167">
        <f>IFERROR(INDEX(IF(H348="USD",Data!$F$9:$F$984,Data!$I$9:$I$984),INT((ROW()-1)/2),1),"")</f>
        <v>0</v>
      </c>
      <c r="O348" s="44">
        <f>IFERROR(IF(H348="USD",0,INDEX(Data!$F$9:$F$984,INT((ROW()-1)/2),1)),0)</f>
        <v>0</v>
      </c>
      <c r="P348" s="48"/>
      <c r="Q348" s="48"/>
      <c r="R348" s="177" t="str">
        <f>IFERROR(VLOOKUP(L348,Define!$A$4:$H$419,8,0),"")</f>
        <v/>
      </c>
      <c r="S348" s="48"/>
      <c r="T348" s="48"/>
      <c r="U348" s="51"/>
      <c r="V348" s="45"/>
      <c r="W348" s="45">
        <f>IFERROR(INDEX(Data!$C$9:$C$984,INT((ROW()-1)/2),1),"")</f>
        <v>0</v>
      </c>
      <c r="X348" s="49"/>
      <c r="Y348" s="48"/>
      <c r="Z348" s="48"/>
      <c r="AA348" s="48"/>
      <c r="AB348" s="48"/>
      <c r="AC348" s="48"/>
      <c r="AD348" s="48"/>
      <c r="AE348" s="48"/>
      <c r="AF348" s="44">
        <f>IFERROR(INDEX(Data!$J$9:$J$984,INT((ROW()-1)/2),1),"")</f>
        <v>0</v>
      </c>
      <c r="AG348" s="48"/>
      <c r="AH348" s="48"/>
      <c r="AI348" s="48"/>
      <c r="AJ348" s="48"/>
      <c r="AK348" s="40"/>
      <c r="AL348" s="49" t="s">
        <v>299</v>
      </c>
      <c r="AM348" s="48"/>
      <c r="AN348" s="48"/>
      <c r="AO348" s="114" t="str">
        <f>IFERROR(VLOOKUP(L348,Define!$A$3:$D$213,4,0),"")</f>
        <v/>
      </c>
      <c r="AP348" s="48"/>
      <c r="AQ348" s="48"/>
      <c r="AR348" s="48"/>
      <c r="AS348" s="48"/>
      <c r="AT348" s="48"/>
      <c r="AU348" s="48"/>
      <c r="AV348" s="48"/>
      <c r="AW348" s="48"/>
      <c r="AX348" s="48"/>
      <c r="AY348" s="48"/>
      <c r="AZ348" s="48"/>
      <c r="BA348" s="48"/>
      <c r="BB348" s="48"/>
      <c r="BC348" s="48"/>
      <c r="BD348" s="48"/>
      <c r="BE348" s="48"/>
      <c r="BF348" s="48"/>
      <c r="BG348" s="48"/>
      <c r="BH348" s="48"/>
      <c r="BI348" s="48"/>
      <c r="BJ348" s="48"/>
      <c r="BK348" s="48"/>
      <c r="BL348" s="48"/>
      <c r="BM348" s="48"/>
      <c r="BN348" s="48"/>
      <c r="BP348" s="179" t="str">
        <f>K347&amp;"#"&amp;K348</f>
        <v>#</v>
      </c>
    </row>
    <row r="349" spans="1:68" x14ac:dyDescent="0.2">
      <c r="A349" s="41">
        <v>0</v>
      </c>
      <c r="B349" s="41">
        <f>IF(F348&lt;&gt;F349,MAX($B$2:B348)+1,B348)</f>
        <v>4</v>
      </c>
      <c r="C349" s="64">
        <f>IFERROR(INDEX(Data!$A$9:$A$984,INT((ROW()-1)/2),1),"")</f>
        <v>0</v>
      </c>
      <c r="D349" s="64">
        <f>IFERROR(INDEX(Data!$A$9:$A$984,INT((ROW()-1)/2),1),"")</f>
        <v>0</v>
      </c>
      <c r="E349" s="59">
        <f>VLOOKUP(BP349,Define!$L$4:$M$37,2,0)</f>
        <v>0</v>
      </c>
      <c r="F349" s="59">
        <f>IFERROR(INDEX(Data!$B$9:$B$984,INT((ROW()-1)/2),1),"")</f>
        <v>0</v>
      </c>
      <c r="G349" s="59">
        <f t="shared" si="11"/>
        <v>0</v>
      </c>
      <c r="H349" s="50">
        <f>IFERROR(INDEX(Data!$G$9:$G$984,INT((ROW()-1)/2),1),"")</f>
        <v>0</v>
      </c>
      <c r="I349" s="58" t="e">
        <f t="shared" si="10"/>
        <v>#DIV/0!</v>
      </c>
      <c r="J349" s="48"/>
      <c r="K349" s="48" t="str">
        <f>IFERROR(VLOOKUP(IF(ISTEXT(L349),M349,L349),Define!$A$3:$C$500,IF(MOD(ROW(),2)=1,2,3),0),"")</f>
        <v/>
      </c>
      <c r="L349" s="48" t="str">
        <f>IFERROR(INDEX(Data!$P$9:$S$984,INT((ROW()-1)/2),IF(MOD(ROW(),2)=1,1,3)),"")</f>
        <v/>
      </c>
      <c r="M349" s="48" t="str">
        <f>IFERROR(INDEX(Data!$P$9:$S$984,INT((ROW()-1)/2),IF(MOD(ROW(),2)=1,2,4)),"")</f>
        <v/>
      </c>
      <c r="N349" s="167">
        <f>IFERROR(INDEX(IF(H349="USD",Data!$F$9:$F$984,Data!$I$9:$I$984),INT((ROW()-1)/2),1),"")</f>
        <v>0</v>
      </c>
      <c r="O349" s="44">
        <f>IFERROR(IF(H349="USD",0,INDEX(Data!$F$9:$F$984,INT((ROW()-1)/2),1)),0)</f>
        <v>0</v>
      </c>
      <c r="P349" s="48"/>
      <c r="Q349" s="48"/>
      <c r="R349" s="177" t="str">
        <f>IFERROR(VLOOKUP(L349,Define!$A$4:$H$419,8,0),"")</f>
        <v/>
      </c>
      <c r="S349" s="48"/>
      <c r="T349" s="48"/>
      <c r="U349" s="51"/>
      <c r="V349" s="45"/>
      <c r="W349" s="45">
        <f>IFERROR(INDEX(Data!$C$9:$C$984,INT((ROW()-1)/2),1),"")</f>
        <v>0</v>
      </c>
      <c r="X349" s="49"/>
      <c r="Y349" s="48"/>
      <c r="Z349" s="48"/>
      <c r="AA349" s="48"/>
      <c r="AB349" s="48"/>
      <c r="AC349" s="48"/>
      <c r="AD349" s="48"/>
      <c r="AE349" s="48"/>
      <c r="AF349" s="44">
        <f>IFERROR(INDEX(Data!$J$9:$J$984,INT((ROW()-1)/2),1),"")</f>
        <v>0</v>
      </c>
      <c r="AG349" s="48"/>
      <c r="AH349" s="48"/>
      <c r="AI349" s="48"/>
      <c r="AJ349" s="48"/>
      <c r="AK349" s="40"/>
      <c r="AL349" s="49" t="s">
        <v>299</v>
      </c>
      <c r="AM349" s="48"/>
      <c r="AN349" s="48"/>
      <c r="AO349" s="114" t="str">
        <f>IFERROR(VLOOKUP(L349,Define!$A$3:$D$213,4,0),"")</f>
        <v/>
      </c>
      <c r="AP349" s="48"/>
      <c r="AQ349" s="48"/>
      <c r="AR349" s="48"/>
      <c r="AS349" s="48"/>
      <c r="AT349" s="48"/>
      <c r="AU349" s="48"/>
      <c r="AV349" s="48"/>
      <c r="AW349" s="48"/>
      <c r="AX349" s="48"/>
      <c r="AY349" s="48"/>
      <c r="AZ349" s="48"/>
      <c r="BA349" s="48"/>
      <c r="BB349" s="48"/>
      <c r="BC349" s="48"/>
      <c r="BD349" s="48"/>
      <c r="BE349" s="48"/>
      <c r="BF349" s="48"/>
      <c r="BG349" s="48"/>
      <c r="BH349" s="48"/>
      <c r="BI349" s="48"/>
      <c r="BJ349" s="48"/>
      <c r="BK349" s="48"/>
      <c r="BL349" s="48"/>
      <c r="BM349" s="48"/>
      <c r="BN349" s="48"/>
      <c r="BP349" s="179" t="str">
        <f>K349&amp;"#"&amp;K350</f>
        <v>#</v>
      </c>
    </row>
    <row r="350" spans="1:68" x14ac:dyDescent="0.2">
      <c r="A350" s="41">
        <v>0</v>
      </c>
      <c r="B350" s="41">
        <f>IF(F349&lt;&gt;F350,MAX($B$2:B349)+1,B349)</f>
        <v>4</v>
      </c>
      <c r="C350" s="64">
        <f>IFERROR(INDEX(Data!$A$9:$A$984,INT((ROW()-1)/2),1),"")</f>
        <v>0</v>
      </c>
      <c r="D350" s="64">
        <f>IFERROR(INDEX(Data!$A$9:$A$984,INT((ROW()-1)/2),1),"")</f>
        <v>0</v>
      </c>
      <c r="E350" s="59">
        <f>VLOOKUP(BP350,Define!$L$4:$M$37,2,0)</f>
        <v>0</v>
      </c>
      <c r="F350" s="59">
        <f>IFERROR(INDEX(Data!$B$9:$B$984,INT((ROW()-1)/2),1),"")</f>
        <v>0</v>
      </c>
      <c r="G350" s="59">
        <f t="shared" si="11"/>
        <v>0</v>
      </c>
      <c r="H350" s="50">
        <f>IFERROR(INDEX(Data!$G$9:$G$984,INT((ROW()-1)/2),1),"")</f>
        <v>0</v>
      </c>
      <c r="I350" s="58" t="e">
        <f t="shared" si="10"/>
        <v>#DIV/0!</v>
      </c>
      <c r="J350" s="48"/>
      <c r="K350" s="48" t="str">
        <f>IFERROR(VLOOKUP(IF(ISTEXT(L350),M350,L350),Define!$A$3:$C$500,IF(MOD(ROW(),2)=1,2,3),0),"")</f>
        <v/>
      </c>
      <c r="L350" s="48" t="str">
        <f>IFERROR(INDEX(Data!$P$9:$S$984,INT((ROW()-1)/2),IF(MOD(ROW(),2)=1,1,3)),"")</f>
        <v/>
      </c>
      <c r="M350" s="48" t="str">
        <f>IFERROR(INDEX(Data!$P$9:$S$984,INT((ROW()-1)/2),IF(MOD(ROW(),2)=1,2,4)),"")</f>
        <v/>
      </c>
      <c r="N350" s="167">
        <f>IFERROR(INDEX(IF(H350="USD",Data!$F$9:$F$984,Data!$I$9:$I$984),INT((ROW()-1)/2),1),"")</f>
        <v>0</v>
      </c>
      <c r="O350" s="44">
        <f>IFERROR(IF(H350="USD",0,INDEX(Data!$F$9:$F$984,INT((ROW()-1)/2),1)),0)</f>
        <v>0</v>
      </c>
      <c r="P350" s="48"/>
      <c r="Q350" s="48"/>
      <c r="R350" s="177" t="str">
        <f>IFERROR(VLOOKUP(L350,Define!$A$4:$H$419,8,0),"")</f>
        <v/>
      </c>
      <c r="S350" s="48"/>
      <c r="T350" s="48"/>
      <c r="U350" s="51"/>
      <c r="V350" s="45"/>
      <c r="W350" s="45">
        <f>IFERROR(INDEX(Data!$C$9:$C$984,INT((ROW()-1)/2),1),"")</f>
        <v>0</v>
      </c>
      <c r="X350" s="49"/>
      <c r="Y350" s="48"/>
      <c r="Z350" s="48"/>
      <c r="AA350" s="48"/>
      <c r="AB350" s="48"/>
      <c r="AC350" s="48"/>
      <c r="AD350" s="48"/>
      <c r="AE350" s="48"/>
      <c r="AF350" s="44">
        <f>IFERROR(INDEX(Data!$J$9:$J$984,INT((ROW()-1)/2),1),"")</f>
        <v>0</v>
      </c>
      <c r="AG350" s="48"/>
      <c r="AH350" s="48"/>
      <c r="AI350" s="48"/>
      <c r="AJ350" s="48"/>
      <c r="AK350" s="40"/>
      <c r="AL350" s="49" t="s">
        <v>299</v>
      </c>
      <c r="AM350" s="48"/>
      <c r="AN350" s="48"/>
      <c r="AO350" s="114" t="str">
        <f>IFERROR(VLOOKUP(L350,Define!$A$3:$D$213,4,0),"")</f>
        <v/>
      </c>
      <c r="AP350" s="48"/>
      <c r="AQ350" s="48"/>
      <c r="AR350" s="48"/>
      <c r="AS350" s="48"/>
      <c r="AT350" s="48"/>
      <c r="AU350" s="48"/>
      <c r="AV350" s="48"/>
      <c r="AW350" s="48"/>
      <c r="AX350" s="48"/>
      <c r="AY350" s="48"/>
      <c r="AZ350" s="48"/>
      <c r="BA350" s="48"/>
      <c r="BB350" s="48"/>
      <c r="BC350" s="48"/>
      <c r="BD350" s="48"/>
      <c r="BE350" s="48"/>
      <c r="BF350" s="48"/>
      <c r="BG350" s="48"/>
      <c r="BH350" s="48"/>
      <c r="BI350" s="48"/>
      <c r="BJ350" s="48"/>
      <c r="BK350" s="48"/>
      <c r="BL350" s="48"/>
      <c r="BM350" s="48"/>
      <c r="BN350" s="48"/>
      <c r="BP350" s="179" t="str">
        <f>K349&amp;"#"&amp;K350</f>
        <v>#</v>
      </c>
    </row>
    <row r="351" spans="1:68" x14ac:dyDescent="0.2">
      <c r="A351" s="41">
        <v>0</v>
      </c>
      <c r="B351" s="41">
        <f>IF(F350&lt;&gt;F351,MAX($B$2:B350)+1,B350)</f>
        <v>4</v>
      </c>
      <c r="C351" s="64">
        <f>IFERROR(INDEX(Data!$A$9:$A$984,INT((ROW()-1)/2),1),"")</f>
        <v>0</v>
      </c>
      <c r="D351" s="64">
        <f>IFERROR(INDEX(Data!$A$9:$A$984,INT((ROW()-1)/2),1),"")</f>
        <v>0</v>
      </c>
      <c r="E351" s="59">
        <f>VLOOKUP(BP351,Define!$L$4:$M$37,2,0)</f>
        <v>0</v>
      </c>
      <c r="F351" s="59">
        <f>IFERROR(INDEX(Data!$B$9:$B$984,INT((ROW()-1)/2),1),"")</f>
        <v>0</v>
      </c>
      <c r="G351" s="59">
        <f t="shared" si="11"/>
        <v>0</v>
      </c>
      <c r="H351" s="50">
        <f>IFERROR(INDEX(Data!$G$9:$G$984,INT((ROW()-1)/2),1),"")</f>
        <v>0</v>
      </c>
      <c r="I351" s="58" t="e">
        <f t="shared" si="10"/>
        <v>#DIV/0!</v>
      </c>
      <c r="J351" s="48"/>
      <c r="K351" s="48" t="str">
        <f>IFERROR(VLOOKUP(IF(ISTEXT(L351),M351,L351),Define!$A$3:$C$500,IF(MOD(ROW(),2)=1,2,3),0),"")</f>
        <v/>
      </c>
      <c r="L351" s="48" t="str">
        <f>IFERROR(INDEX(Data!$P$9:$S$984,INT((ROW()-1)/2),IF(MOD(ROW(),2)=1,1,3)),"")</f>
        <v/>
      </c>
      <c r="M351" s="48" t="str">
        <f>IFERROR(INDEX(Data!$P$9:$S$984,INT((ROW()-1)/2),IF(MOD(ROW(),2)=1,2,4)),"")</f>
        <v/>
      </c>
      <c r="N351" s="167">
        <f>IFERROR(INDEX(IF(H351="USD",Data!$F$9:$F$984,Data!$I$9:$I$984),INT((ROW()-1)/2),1),"")</f>
        <v>0</v>
      </c>
      <c r="O351" s="44">
        <f>IFERROR(IF(H351="USD",0,INDEX(Data!$F$9:$F$984,INT((ROW()-1)/2),1)),0)</f>
        <v>0</v>
      </c>
      <c r="P351" s="48"/>
      <c r="Q351" s="48"/>
      <c r="R351" s="177" t="str">
        <f>IFERROR(VLOOKUP(L351,Define!$A$4:$H$419,8,0),"")</f>
        <v/>
      </c>
      <c r="S351" s="48"/>
      <c r="T351" s="48"/>
      <c r="U351" s="51"/>
      <c r="V351" s="45"/>
      <c r="W351" s="45">
        <f>IFERROR(INDEX(Data!$C$9:$C$984,INT((ROW()-1)/2),1),"")</f>
        <v>0</v>
      </c>
      <c r="X351" s="49"/>
      <c r="Y351" s="48"/>
      <c r="Z351" s="48"/>
      <c r="AA351" s="48"/>
      <c r="AB351" s="48"/>
      <c r="AC351" s="48"/>
      <c r="AD351" s="48"/>
      <c r="AE351" s="48"/>
      <c r="AF351" s="44">
        <f>IFERROR(INDEX(Data!$J$9:$J$984,INT((ROW()-1)/2),1),"")</f>
        <v>0</v>
      </c>
      <c r="AG351" s="48"/>
      <c r="AH351" s="48"/>
      <c r="AI351" s="48"/>
      <c r="AJ351" s="48"/>
      <c r="AK351" s="40"/>
      <c r="AL351" s="49" t="s">
        <v>299</v>
      </c>
      <c r="AM351" s="48"/>
      <c r="AN351" s="48"/>
      <c r="AO351" s="114" t="str">
        <f>IFERROR(VLOOKUP(L351,Define!$A$3:$D$213,4,0),"")</f>
        <v/>
      </c>
      <c r="AP351" s="48"/>
      <c r="AQ351" s="48"/>
      <c r="AR351" s="48"/>
      <c r="AS351" s="48"/>
      <c r="AT351" s="48"/>
      <c r="AU351" s="48"/>
      <c r="AV351" s="48"/>
      <c r="AW351" s="48"/>
      <c r="AX351" s="48"/>
      <c r="AY351" s="48"/>
      <c r="AZ351" s="48"/>
      <c r="BA351" s="48"/>
      <c r="BB351" s="48"/>
      <c r="BC351" s="48"/>
      <c r="BD351" s="48"/>
      <c r="BE351" s="48"/>
      <c r="BF351" s="48"/>
      <c r="BG351" s="48"/>
      <c r="BH351" s="48"/>
      <c r="BI351" s="48"/>
      <c r="BJ351" s="48"/>
      <c r="BK351" s="48"/>
      <c r="BL351" s="48"/>
      <c r="BM351" s="48"/>
      <c r="BN351" s="48"/>
      <c r="BP351" s="179" t="str">
        <f>K351&amp;"#"&amp;K352</f>
        <v>#</v>
      </c>
    </row>
    <row r="352" spans="1:68" x14ac:dyDescent="0.2">
      <c r="A352" s="41">
        <v>0</v>
      </c>
      <c r="B352" s="41">
        <f>IF(F351&lt;&gt;F352,MAX($B$2:B351)+1,B351)</f>
        <v>4</v>
      </c>
      <c r="C352" s="64">
        <f>IFERROR(INDEX(Data!$A$9:$A$984,INT((ROW()-1)/2),1),"")</f>
        <v>0</v>
      </c>
      <c r="D352" s="64">
        <f>IFERROR(INDEX(Data!$A$9:$A$984,INT((ROW()-1)/2),1),"")</f>
        <v>0</v>
      </c>
      <c r="E352" s="59">
        <f>VLOOKUP(BP352,Define!$L$4:$M$37,2,0)</f>
        <v>0</v>
      </c>
      <c r="F352" s="59">
        <f>IFERROR(INDEX(Data!$B$9:$B$984,INT((ROW()-1)/2),1),"")</f>
        <v>0</v>
      </c>
      <c r="G352" s="59">
        <f t="shared" si="11"/>
        <v>0</v>
      </c>
      <c r="H352" s="50">
        <f>IFERROR(INDEX(Data!$G$9:$G$984,INT((ROW()-1)/2),1),"")</f>
        <v>0</v>
      </c>
      <c r="I352" s="58" t="e">
        <f t="shared" si="10"/>
        <v>#DIV/0!</v>
      </c>
      <c r="J352" s="48"/>
      <c r="K352" s="48" t="str">
        <f>IFERROR(VLOOKUP(IF(ISTEXT(L352),M352,L352),Define!$A$3:$C$500,IF(MOD(ROW(),2)=1,2,3),0),"")</f>
        <v/>
      </c>
      <c r="L352" s="48" t="str">
        <f>IFERROR(INDEX(Data!$P$9:$S$984,INT((ROW()-1)/2),IF(MOD(ROW(),2)=1,1,3)),"")</f>
        <v/>
      </c>
      <c r="M352" s="48" t="str">
        <f>IFERROR(INDEX(Data!$P$9:$S$984,INT((ROW()-1)/2),IF(MOD(ROW(),2)=1,2,4)),"")</f>
        <v/>
      </c>
      <c r="N352" s="167">
        <f>IFERROR(INDEX(IF(H352="USD",Data!$F$9:$F$984,Data!$I$9:$I$984),INT((ROW()-1)/2),1),"")</f>
        <v>0</v>
      </c>
      <c r="O352" s="44">
        <f>IFERROR(IF(H352="USD",0,INDEX(Data!$F$9:$F$984,INT((ROW()-1)/2),1)),0)</f>
        <v>0</v>
      </c>
      <c r="P352" s="48"/>
      <c r="Q352" s="48"/>
      <c r="R352" s="177" t="str">
        <f>IFERROR(VLOOKUP(L352,Define!$A$4:$H$419,8,0),"")</f>
        <v/>
      </c>
      <c r="S352" s="48"/>
      <c r="T352" s="48"/>
      <c r="U352" s="51"/>
      <c r="V352" s="45"/>
      <c r="W352" s="45">
        <f>IFERROR(INDEX(Data!$C$9:$C$984,INT((ROW()-1)/2),1),"")</f>
        <v>0</v>
      </c>
      <c r="X352" s="49"/>
      <c r="Y352" s="48"/>
      <c r="Z352" s="48"/>
      <c r="AA352" s="48"/>
      <c r="AB352" s="48"/>
      <c r="AC352" s="48"/>
      <c r="AD352" s="48"/>
      <c r="AE352" s="48"/>
      <c r="AF352" s="44">
        <f>IFERROR(INDEX(Data!$J$9:$J$984,INT((ROW()-1)/2),1),"")</f>
        <v>0</v>
      </c>
      <c r="AG352" s="48"/>
      <c r="AH352" s="48"/>
      <c r="AI352" s="48"/>
      <c r="AJ352" s="48"/>
      <c r="AK352" s="40"/>
      <c r="AL352" s="49" t="s">
        <v>299</v>
      </c>
      <c r="AM352" s="48"/>
      <c r="AN352" s="48"/>
      <c r="AO352" s="114" t="str">
        <f>IFERROR(VLOOKUP(L352,Define!$A$3:$D$213,4,0),"")</f>
        <v/>
      </c>
      <c r="AP352" s="48"/>
      <c r="AQ352" s="48"/>
      <c r="AR352" s="48"/>
      <c r="AS352" s="48"/>
      <c r="AT352" s="48"/>
      <c r="AU352" s="48"/>
      <c r="AV352" s="48"/>
      <c r="AW352" s="48"/>
      <c r="AX352" s="48"/>
      <c r="AY352" s="48"/>
      <c r="AZ352" s="48"/>
      <c r="BA352" s="48"/>
      <c r="BB352" s="48"/>
      <c r="BC352" s="48"/>
      <c r="BD352" s="48"/>
      <c r="BE352" s="48"/>
      <c r="BF352" s="48"/>
      <c r="BG352" s="48"/>
      <c r="BH352" s="48"/>
      <c r="BI352" s="48"/>
      <c r="BJ352" s="48"/>
      <c r="BK352" s="48"/>
      <c r="BL352" s="48"/>
      <c r="BM352" s="48"/>
      <c r="BN352" s="48"/>
      <c r="BP352" s="179" t="str">
        <f>K351&amp;"#"&amp;K352</f>
        <v>#</v>
      </c>
    </row>
    <row r="353" spans="1:68" x14ac:dyDescent="0.2">
      <c r="A353" s="41">
        <v>0</v>
      </c>
      <c r="B353" s="41">
        <f>IF(F352&lt;&gt;F353,MAX($B$2:B352)+1,B352)</f>
        <v>4</v>
      </c>
      <c r="C353" s="64">
        <f>IFERROR(INDEX(Data!$A$9:$A$984,INT((ROW()-1)/2),1),"")</f>
        <v>0</v>
      </c>
      <c r="D353" s="64">
        <f>IFERROR(INDEX(Data!$A$9:$A$984,INT((ROW()-1)/2),1),"")</f>
        <v>0</v>
      </c>
      <c r="E353" s="59">
        <f>VLOOKUP(BP353,Define!$L$4:$M$37,2,0)</f>
        <v>0</v>
      </c>
      <c r="F353" s="59">
        <f>IFERROR(INDEX(Data!$B$9:$B$984,INT((ROW()-1)/2),1),"")</f>
        <v>0</v>
      </c>
      <c r="G353" s="59">
        <f t="shared" si="11"/>
        <v>0</v>
      </c>
      <c r="H353" s="50">
        <f>IFERROR(INDEX(Data!$G$9:$G$984,INT((ROW()-1)/2),1),"")</f>
        <v>0</v>
      </c>
      <c r="I353" s="58" t="e">
        <f t="shared" si="10"/>
        <v>#DIV/0!</v>
      </c>
      <c r="J353" s="48"/>
      <c r="K353" s="48" t="str">
        <f>IFERROR(VLOOKUP(IF(ISTEXT(L353),M353,L353),Define!$A$3:$C$500,IF(MOD(ROW(),2)=1,2,3),0),"")</f>
        <v/>
      </c>
      <c r="L353" s="48" t="str">
        <f>IFERROR(INDEX(Data!$P$9:$S$984,INT((ROW()-1)/2),IF(MOD(ROW(),2)=1,1,3)),"")</f>
        <v/>
      </c>
      <c r="M353" s="48" t="str">
        <f>IFERROR(INDEX(Data!$P$9:$S$984,INT((ROW()-1)/2),IF(MOD(ROW(),2)=1,2,4)),"")</f>
        <v/>
      </c>
      <c r="N353" s="167">
        <f>IFERROR(INDEX(IF(H353="USD",Data!$F$9:$F$984,Data!$I$9:$I$984),INT((ROW()-1)/2),1),"")</f>
        <v>0</v>
      </c>
      <c r="O353" s="44">
        <f>IFERROR(IF(H353="USD",0,INDEX(Data!$F$9:$F$984,INT((ROW()-1)/2),1)),0)</f>
        <v>0</v>
      </c>
      <c r="P353" s="48"/>
      <c r="Q353" s="48"/>
      <c r="R353" s="177" t="str">
        <f>IFERROR(VLOOKUP(L353,Define!$A$4:$H$419,8,0),"")</f>
        <v/>
      </c>
      <c r="S353" s="48"/>
      <c r="T353" s="48"/>
      <c r="U353" s="51"/>
      <c r="V353" s="45"/>
      <c r="W353" s="45">
        <f>IFERROR(INDEX(Data!$C$9:$C$984,INT((ROW()-1)/2),1),"")</f>
        <v>0</v>
      </c>
      <c r="X353" s="49"/>
      <c r="Y353" s="48"/>
      <c r="Z353" s="48"/>
      <c r="AA353" s="48"/>
      <c r="AB353" s="48"/>
      <c r="AC353" s="48"/>
      <c r="AD353" s="48"/>
      <c r="AE353" s="48"/>
      <c r="AF353" s="44">
        <f>IFERROR(INDEX(Data!$J$9:$J$984,INT((ROW()-1)/2),1),"")</f>
        <v>0</v>
      </c>
      <c r="AG353" s="48"/>
      <c r="AH353" s="48"/>
      <c r="AI353" s="48"/>
      <c r="AJ353" s="48"/>
      <c r="AK353" s="40"/>
      <c r="AL353" s="49" t="s">
        <v>299</v>
      </c>
      <c r="AM353" s="48"/>
      <c r="AN353" s="48"/>
      <c r="AO353" s="114" t="str">
        <f>IFERROR(VLOOKUP(L353,Define!$A$3:$D$213,4,0),"")</f>
        <v/>
      </c>
      <c r="AP353" s="48"/>
      <c r="AQ353" s="48"/>
      <c r="AR353" s="48"/>
      <c r="AS353" s="48"/>
      <c r="AT353" s="48"/>
      <c r="AU353" s="48"/>
      <c r="AV353" s="48"/>
      <c r="AW353" s="48"/>
      <c r="AX353" s="48"/>
      <c r="AY353" s="48"/>
      <c r="AZ353" s="48"/>
      <c r="BA353" s="48"/>
      <c r="BB353" s="48"/>
      <c r="BC353" s="48"/>
      <c r="BD353" s="48"/>
      <c r="BE353" s="48"/>
      <c r="BF353" s="48"/>
      <c r="BG353" s="48"/>
      <c r="BH353" s="48"/>
      <c r="BI353" s="48"/>
      <c r="BJ353" s="48"/>
      <c r="BK353" s="48"/>
      <c r="BL353" s="48"/>
      <c r="BM353" s="48"/>
      <c r="BN353" s="48"/>
      <c r="BP353" s="179" t="str">
        <f>K353&amp;"#"&amp;K354</f>
        <v>#</v>
      </c>
    </row>
    <row r="354" spans="1:68" x14ac:dyDescent="0.2">
      <c r="A354" s="41">
        <v>0</v>
      </c>
      <c r="B354" s="41">
        <f>IF(F353&lt;&gt;F354,MAX($B$2:B353)+1,B353)</f>
        <v>4</v>
      </c>
      <c r="C354" s="64">
        <f>IFERROR(INDEX(Data!$A$9:$A$984,INT((ROW()-1)/2),1),"")</f>
        <v>0</v>
      </c>
      <c r="D354" s="64">
        <f>IFERROR(INDEX(Data!$A$9:$A$984,INT((ROW()-1)/2),1),"")</f>
        <v>0</v>
      </c>
      <c r="E354" s="59">
        <f>VLOOKUP(BP354,Define!$L$4:$M$37,2,0)</f>
        <v>0</v>
      </c>
      <c r="F354" s="59">
        <f>IFERROR(INDEX(Data!$B$9:$B$984,INT((ROW()-1)/2),1),"")</f>
        <v>0</v>
      </c>
      <c r="G354" s="59">
        <f t="shared" si="11"/>
        <v>0</v>
      </c>
      <c r="H354" s="50">
        <f>IFERROR(INDEX(Data!$G$9:$G$984,INT((ROW()-1)/2),1),"")</f>
        <v>0</v>
      </c>
      <c r="I354" s="58" t="e">
        <f t="shared" si="10"/>
        <v>#DIV/0!</v>
      </c>
      <c r="J354" s="48"/>
      <c r="K354" s="48" t="str">
        <f>IFERROR(VLOOKUP(IF(ISTEXT(L354),M354,L354),Define!$A$3:$C$500,IF(MOD(ROW(),2)=1,2,3),0),"")</f>
        <v/>
      </c>
      <c r="L354" s="48" t="str">
        <f>IFERROR(INDEX(Data!$P$9:$S$984,INT((ROW()-1)/2),IF(MOD(ROW(),2)=1,1,3)),"")</f>
        <v/>
      </c>
      <c r="M354" s="48" t="str">
        <f>IFERROR(INDEX(Data!$P$9:$S$984,INT((ROW()-1)/2),IF(MOD(ROW(),2)=1,2,4)),"")</f>
        <v/>
      </c>
      <c r="N354" s="167">
        <f>IFERROR(INDEX(IF(H354="USD",Data!$F$9:$F$984,Data!$I$9:$I$984),INT((ROW()-1)/2),1),"")</f>
        <v>0</v>
      </c>
      <c r="O354" s="44">
        <f>IFERROR(IF(H354="USD",0,INDEX(Data!$F$9:$F$984,INT((ROW()-1)/2),1)),0)</f>
        <v>0</v>
      </c>
      <c r="P354" s="48"/>
      <c r="Q354" s="48"/>
      <c r="R354" s="177" t="str">
        <f>IFERROR(VLOOKUP(L354,Define!$A$4:$H$419,8,0),"")</f>
        <v/>
      </c>
      <c r="S354" s="48"/>
      <c r="T354" s="48"/>
      <c r="U354" s="51"/>
      <c r="V354" s="45"/>
      <c r="W354" s="45">
        <f>IFERROR(INDEX(Data!$C$9:$C$984,INT((ROW()-1)/2),1),"")</f>
        <v>0</v>
      </c>
      <c r="X354" s="49"/>
      <c r="Y354" s="48"/>
      <c r="Z354" s="48"/>
      <c r="AA354" s="48"/>
      <c r="AB354" s="48"/>
      <c r="AC354" s="48"/>
      <c r="AD354" s="48"/>
      <c r="AE354" s="48"/>
      <c r="AF354" s="44">
        <f>IFERROR(INDEX(Data!$J$9:$J$984,INT((ROW()-1)/2),1),"")</f>
        <v>0</v>
      </c>
      <c r="AG354" s="48"/>
      <c r="AH354" s="48"/>
      <c r="AI354" s="48"/>
      <c r="AJ354" s="48"/>
      <c r="AK354" s="40"/>
      <c r="AL354" s="49" t="s">
        <v>299</v>
      </c>
      <c r="AM354" s="48"/>
      <c r="AN354" s="48"/>
      <c r="AO354" s="114" t="str">
        <f>IFERROR(VLOOKUP(L354,Define!$A$3:$D$213,4,0),"")</f>
        <v/>
      </c>
      <c r="AP354" s="48"/>
      <c r="AQ354" s="48"/>
      <c r="AR354" s="48"/>
      <c r="AS354" s="48"/>
      <c r="AT354" s="48"/>
      <c r="AU354" s="48"/>
      <c r="AV354" s="48"/>
      <c r="AW354" s="48"/>
      <c r="AX354" s="48"/>
      <c r="AY354" s="48"/>
      <c r="AZ354" s="48"/>
      <c r="BA354" s="48"/>
      <c r="BB354" s="48"/>
      <c r="BC354" s="48"/>
      <c r="BD354" s="48"/>
      <c r="BE354" s="48"/>
      <c r="BF354" s="48"/>
      <c r="BG354" s="48"/>
      <c r="BH354" s="48"/>
      <c r="BI354" s="48"/>
      <c r="BJ354" s="48"/>
      <c r="BK354" s="48"/>
      <c r="BL354" s="48"/>
      <c r="BM354" s="48"/>
      <c r="BN354" s="48"/>
      <c r="BP354" s="179" t="str">
        <f>K353&amp;"#"&amp;K354</f>
        <v>#</v>
      </c>
    </row>
    <row r="355" spans="1:68" x14ac:dyDescent="0.2">
      <c r="A355" s="41">
        <v>0</v>
      </c>
      <c r="B355" s="41">
        <f>IF(F354&lt;&gt;F355,MAX($B$2:B354)+1,B354)</f>
        <v>4</v>
      </c>
      <c r="C355" s="64">
        <f>IFERROR(INDEX(Data!$A$9:$A$984,INT((ROW()-1)/2),1),"")</f>
        <v>0</v>
      </c>
      <c r="D355" s="64">
        <f>IFERROR(INDEX(Data!$A$9:$A$984,INT((ROW()-1)/2),1),"")</f>
        <v>0</v>
      </c>
      <c r="E355" s="59">
        <f>VLOOKUP(BP355,Define!$L$4:$M$37,2,0)</f>
        <v>0</v>
      </c>
      <c r="F355" s="59">
        <f>IFERROR(INDEX(Data!$B$9:$B$984,INT((ROW()-1)/2),1),"")</f>
        <v>0</v>
      </c>
      <c r="G355" s="59">
        <f t="shared" si="11"/>
        <v>0</v>
      </c>
      <c r="H355" s="50">
        <f>IFERROR(INDEX(Data!$G$9:$G$984,INT((ROW()-1)/2),1),"")</f>
        <v>0</v>
      </c>
      <c r="I355" s="58" t="e">
        <f t="shared" si="10"/>
        <v>#DIV/0!</v>
      </c>
      <c r="J355" s="48"/>
      <c r="K355" s="48" t="str">
        <f>IFERROR(VLOOKUP(IF(ISTEXT(L355),M355,L355),Define!$A$3:$C$500,IF(MOD(ROW(),2)=1,2,3),0),"")</f>
        <v/>
      </c>
      <c r="L355" s="48" t="str">
        <f>IFERROR(INDEX(Data!$P$9:$S$984,INT((ROW()-1)/2),IF(MOD(ROW(),2)=1,1,3)),"")</f>
        <v/>
      </c>
      <c r="M355" s="48" t="str">
        <f>IFERROR(INDEX(Data!$P$9:$S$984,INT((ROW()-1)/2),IF(MOD(ROW(),2)=1,2,4)),"")</f>
        <v/>
      </c>
      <c r="N355" s="167">
        <f>IFERROR(INDEX(IF(H355="USD",Data!$F$9:$F$984,Data!$I$9:$I$984),INT((ROW()-1)/2),1),"")</f>
        <v>0</v>
      </c>
      <c r="O355" s="44">
        <f>IFERROR(IF(H355="USD",0,INDEX(Data!$F$9:$F$984,INT((ROW()-1)/2),1)),0)</f>
        <v>0</v>
      </c>
      <c r="P355" s="48"/>
      <c r="Q355" s="48"/>
      <c r="R355" s="177" t="str">
        <f>IFERROR(VLOOKUP(L355,Define!$A$4:$H$419,8,0),"")</f>
        <v/>
      </c>
      <c r="S355" s="48"/>
      <c r="T355" s="48"/>
      <c r="U355" s="51"/>
      <c r="V355" s="45"/>
      <c r="W355" s="45">
        <f>IFERROR(INDEX(Data!$C$9:$C$984,INT((ROW()-1)/2),1),"")</f>
        <v>0</v>
      </c>
      <c r="X355" s="49"/>
      <c r="Y355" s="48"/>
      <c r="Z355" s="48"/>
      <c r="AA355" s="48"/>
      <c r="AB355" s="48"/>
      <c r="AC355" s="48"/>
      <c r="AD355" s="48"/>
      <c r="AE355" s="48"/>
      <c r="AF355" s="44">
        <f>IFERROR(INDEX(Data!$J$9:$J$984,INT((ROW()-1)/2),1),"")</f>
        <v>0</v>
      </c>
      <c r="AG355" s="48"/>
      <c r="AH355" s="48"/>
      <c r="AI355" s="48"/>
      <c r="AJ355" s="48"/>
      <c r="AK355" s="40"/>
      <c r="AL355" s="49" t="s">
        <v>299</v>
      </c>
      <c r="AM355" s="48"/>
      <c r="AN355" s="48"/>
      <c r="AO355" s="114" t="str">
        <f>IFERROR(VLOOKUP(L355,Define!$A$3:$D$213,4,0),"")</f>
        <v/>
      </c>
      <c r="AP355" s="48"/>
      <c r="AQ355" s="48"/>
      <c r="AR355" s="48"/>
      <c r="AS355" s="48"/>
      <c r="AT355" s="48"/>
      <c r="AU355" s="48"/>
      <c r="AV355" s="48"/>
      <c r="AW355" s="48"/>
      <c r="AX355" s="48"/>
      <c r="AY355" s="48"/>
      <c r="AZ355" s="48"/>
      <c r="BA355" s="48"/>
      <c r="BB355" s="48"/>
      <c r="BC355" s="48"/>
      <c r="BD355" s="48"/>
      <c r="BE355" s="48"/>
      <c r="BF355" s="48"/>
      <c r="BG355" s="48"/>
      <c r="BH355" s="48"/>
      <c r="BI355" s="48"/>
      <c r="BJ355" s="48"/>
      <c r="BK355" s="48"/>
      <c r="BL355" s="48"/>
      <c r="BM355" s="48"/>
      <c r="BN355" s="48"/>
      <c r="BP355" s="179" t="str">
        <f>K355&amp;"#"&amp;K356</f>
        <v>#</v>
      </c>
    </row>
    <row r="356" spans="1:68" x14ac:dyDescent="0.2">
      <c r="A356" s="41">
        <v>0</v>
      </c>
      <c r="B356" s="41">
        <f>IF(F355&lt;&gt;F356,MAX($B$2:B355)+1,B355)</f>
        <v>4</v>
      </c>
      <c r="C356" s="64">
        <f>IFERROR(INDEX(Data!$A$9:$A$984,INT((ROW()-1)/2),1),"")</f>
        <v>0</v>
      </c>
      <c r="D356" s="64">
        <f>IFERROR(INDEX(Data!$A$9:$A$984,INT((ROW()-1)/2),1),"")</f>
        <v>0</v>
      </c>
      <c r="E356" s="59">
        <f>VLOOKUP(BP356,Define!$L$4:$M$37,2,0)</f>
        <v>0</v>
      </c>
      <c r="F356" s="59">
        <f>IFERROR(INDEX(Data!$B$9:$B$984,INT((ROW()-1)/2),1),"")</f>
        <v>0</v>
      </c>
      <c r="G356" s="59">
        <f t="shared" si="11"/>
        <v>0</v>
      </c>
      <c r="H356" s="50">
        <f>IFERROR(INDEX(Data!$G$9:$G$984,INT((ROW()-1)/2),1),"")</f>
        <v>0</v>
      </c>
      <c r="I356" s="58" t="e">
        <f t="shared" si="10"/>
        <v>#DIV/0!</v>
      </c>
      <c r="J356" s="48"/>
      <c r="K356" s="48" t="str">
        <f>IFERROR(VLOOKUP(IF(ISTEXT(L356),M356,L356),Define!$A$3:$C$500,IF(MOD(ROW(),2)=1,2,3),0),"")</f>
        <v/>
      </c>
      <c r="L356" s="48" t="str">
        <f>IFERROR(INDEX(Data!$P$9:$S$984,INT((ROW()-1)/2),IF(MOD(ROW(),2)=1,1,3)),"")</f>
        <v/>
      </c>
      <c r="M356" s="48" t="str">
        <f>IFERROR(INDEX(Data!$P$9:$S$984,INT((ROW()-1)/2),IF(MOD(ROW(),2)=1,2,4)),"")</f>
        <v/>
      </c>
      <c r="N356" s="167">
        <f>IFERROR(INDEX(IF(H356="USD",Data!$F$9:$F$984,Data!$I$9:$I$984),INT((ROW()-1)/2),1),"")</f>
        <v>0</v>
      </c>
      <c r="O356" s="44">
        <f>IFERROR(IF(H356="USD",0,INDEX(Data!$F$9:$F$984,INT((ROW()-1)/2),1)),0)</f>
        <v>0</v>
      </c>
      <c r="P356" s="48"/>
      <c r="Q356" s="48"/>
      <c r="R356" s="177" t="str">
        <f>IFERROR(VLOOKUP(L356,Define!$A$4:$H$419,8,0),"")</f>
        <v/>
      </c>
      <c r="S356" s="48"/>
      <c r="T356" s="48"/>
      <c r="U356" s="51"/>
      <c r="V356" s="45"/>
      <c r="W356" s="45">
        <f>IFERROR(INDEX(Data!$C$9:$C$984,INT((ROW()-1)/2),1),"")</f>
        <v>0</v>
      </c>
      <c r="X356" s="49"/>
      <c r="Y356" s="48"/>
      <c r="Z356" s="48"/>
      <c r="AA356" s="48"/>
      <c r="AB356" s="48"/>
      <c r="AC356" s="48"/>
      <c r="AD356" s="48"/>
      <c r="AE356" s="48"/>
      <c r="AF356" s="44">
        <f>IFERROR(INDEX(Data!$J$9:$J$984,INT((ROW()-1)/2),1),"")</f>
        <v>0</v>
      </c>
      <c r="AG356" s="48"/>
      <c r="AH356" s="48"/>
      <c r="AI356" s="48"/>
      <c r="AJ356" s="48"/>
      <c r="AK356" s="40"/>
      <c r="AL356" s="49" t="s">
        <v>299</v>
      </c>
      <c r="AM356" s="48"/>
      <c r="AN356" s="48"/>
      <c r="AO356" s="114" t="str">
        <f>IFERROR(VLOOKUP(L356,Define!$A$3:$D$213,4,0),"")</f>
        <v/>
      </c>
      <c r="AP356" s="48"/>
      <c r="AQ356" s="48"/>
      <c r="AR356" s="48"/>
      <c r="AS356" s="48"/>
      <c r="AT356" s="48"/>
      <c r="AU356" s="48"/>
      <c r="AV356" s="48"/>
      <c r="AW356" s="48"/>
      <c r="AX356" s="48"/>
      <c r="AY356" s="48"/>
      <c r="AZ356" s="48"/>
      <c r="BA356" s="48"/>
      <c r="BB356" s="48"/>
      <c r="BC356" s="48"/>
      <c r="BD356" s="48"/>
      <c r="BE356" s="48"/>
      <c r="BF356" s="48"/>
      <c r="BG356" s="48"/>
      <c r="BH356" s="48"/>
      <c r="BI356" s="48"/>
      <c r="BJ356" s="48"/>
      <c r="BK356" s="48"/>
      <c r="BL356" s="48"/>
      <c r="BM356" s="48"/>
      <c r="BN356" s="48"/>
      <c r="BP356" s="179" t="str">
        <f>K355&amp;"#"&amp;K356</f>
        <v>#</v>
      </c>
    </row>
    <row r="357" spans="1:68" x14ac:dyDescent="0.2">
      <c r="A357" s="41">
        <v>0</v>
      </c>
      <c r="B357" s="41">
        <f>IF(F356&lt;&gt;F357,MAX($B$2:B356)+1,B356)</f>
        <v>4</v>
      </c>
      <c r="C357" s="64">
        <f>IFERROR(INDEX(Data!$A$9:$A$984,INT((ROW()-1)/2),1),"")</f>
        <v>0</v>
      </c>
      <c r="D357" s="64">
        <f>IFERROR(INDEX(Data!$A$9:$A$984,INT((ROW()-1)/2),1),"")</f>
        <v>0</v>
      </c>
      <c r="E357" s="59">
        <f>VLOOKUP(BP357,Define!$L$4:$M$37,2,0)</f>
        <v>0</v>
      </c>
      <c r="F357" s="59">
        <f>IFERROR(INDEX(Data!$B$9:$B$984,INT((ROW()-1)/2),1),"")</f>
        <v>0</v>
      </c>
      <c r="G357" s="59">
        <f t="shared" si="11"/>
        <v>0</v>
      </c>
      <c r="H357" s="50">
        <f>IFERROR(INDEX(Data!$G$9:$G$984,INT((ROW()-1)/2),1),"")</f>
        <v>0</v>
      </c>
      <c r="I357" s="58" t="e">
        <f t="shared" si="10"/>
        <v>#DIV/0!</v>
      </c>
      <c r="J357" s="48"/>
      <c r="K357" s="48" t="str">
        <f>IFERROR(VLOOKUP(IF(ISTEXT(L357),M357,L357),Define!$A$3:$C$500,IF(MOD(ROW(),2)=1,2,3),0),"")</f>
        <v/>
      </c>
      <c r="L357" s="48" t="str">
        <f>IFERROR(INDEX(Data!$P$9:$S$984,INT((ROW()-1)/2),IF(MOD(ROW(),2)=1,1,3)),"")</f>
        <v/>
      </c>
      <c r="M357" s="48" t="str">
        <f>IFERROR(INDEX(Data!$P$9:$S$984,INT((ROW()-1)/2),IF(MOD(ROW(),2)=1,2,4)),"")</f>
        <v/>
      </c>
      <c r="N357" s="167">
        <f>IFERROR(INDEX(IF(H357="USD",Data!$F$9:$F$984,Data!$I$9:$I$984),INT((ROW()-1)/2),1),"")</f>
        <v>0</v>
      </c>
      <c r="O357" s="44">
        <f>IFERROR(IF(H357="USD",0,INDEX(Data!$F$9:$F$984,INT((ROW()-1)/2),1)),0)</f>
        <v>0</v>
      </c>
      <c r="P357" s="48"/>
      <c r="Q357" s="48"/>
      <c r="R357" s="177" t="str">
        <f>IFERROR(VLOOKUP(L357,Define!$A$4:$H$419,8,0),"")</f>
        <v/>
      </c>
      <c r="S357" s="48"/>
      <c r="T357" s="48"/>
      <c r="U357" s="51"/>
      <c r="V357" s="45"/>
      <c r="W357" s="45">
        <f>IFERROR(INDEX(Data!$C$9:$C$984,INT((ROW()-1)/2),1),"")</f>
        <v>0</v>
      </c>
      <c r="X357" s="49"/>
      <c r="Y357" s="48"/>
      <c r="Z357" s="48"/>
      <c r="AA357" s="48"/>
      <c r="AB357" s="48"/>
      <c r="AC357" s="48"/>
      <c r="AD357" s="48"/>
      <c r="AE357" s="48"/>
      <c r="AF357" s="44">
        <f>IFERROR(INDEX(Data!$J$9:$J$984,INT((ROW()-1)/2),1),"")</f>
        <v>0</v>
      </c>
      <c r="AG357" s="48"/>
      <c r="AH357" s="48"/>
      <c r="AI357" s="48"/>
      <c r="AJ357" s="48"/>
      <c r="AK357" s="40"/>
      <c r="AL357" s="49" t="s">
        <v>299</v>
      </c>
      <c r="AM357" s="48"/>
      <c r="AN357" s="48"/>
      <c r="AO357" s="114" t="str">
        <f>IFERROR(VLOOKUP(L357,Define!$A$3:$D$213,4,0),"")</f>
        <v/>
      </c>
      <c r="AP357" s="48"/>
      <c r="AQ357" s="48"/>
      <c r="AR357" s="48"/>
      <c r="AS357" s="48"/>
      <c r="AT357" s="48"/>
      <c r="AU357" s="48"/>
      <c r="AV357" s="48"/>
      <c r="AW357" s="48"/>
      <c r="AX357" s="48"/>
      <c r="AY357" s="48"/>
      <c r="AZ357" s="48"/>
      <c r="BA357" s="48"/>
      <c r="BB357" s="48"/>
      <c r="BC357" s="48"/>
      <c r="BD357" s="48"/>
      <c r="BE357" s="48"/>
      <c r="BF357" s="48"/>
      <c r="BG357" s="48"/>
      <c r="BH357" s="48"/>
      <c r="BI357" s="48"/>
      <c r="BJ357" s="48"/>
      <c r="BK357" s="48"/>
      <c r="BL357" s="48"/>
      <c r="BM357" s="48"/>
      <c r="BN357" s="48"/>
      <c r="BP357" s="179" t="str">
        <f>K357&amp;"#"&amp;K358</f>
        <v>#</v>
      </c>
    </row>
    <row r="358" spans="1:68" x14ac:dyDescent="0.2">
      <c r="A358" s="41">
        <v>0</v>
      </c>
      <c r="B358" s="41">
        <f>IF(F357&lt;&gt;F358,MAX($B$2:B357)+1,B357)</f>
        <v>4</v>
      </c>
      <c r="C358" s="64">
        <f>IFERROR(INDEX(Data!$A$9:$A$984,INT((ROW()-1)/2),1),"")</f>
        <v>0</v>
      </c>
      <c r="D358" s="64">
        <f>IFERROR(INDEX(Data!$A$9:$A$984,INT((ROW()-1)/2),1),"")</f>
        <v>0</v>
      </c>
      <c r="E358" s="59">
        <f>VLOOKUP(BP358,Define!$L$4:$M$37,2,0)</f>
        <v>0</v>
      </c>
      <c r="F358" s="59">
        <f>IFERROR(INDEX(Data!$B$9:$B$984,INT((ROW()-1)/2),1),"")</f>
        <v>0</v>
      </c>
      <c r="G358" s="59">
        <f t="shared" si="11"/>
        <v>0</v>
      </c>
      <c r="H358" s="50">
        <f>IFERROR(INDEX(Data!$G$9:$G$984,INT((ROW()-1)/2),1),"")</f>
        <v>0</v>
      </c>
      <c r="I358" s="58" t="e">
        <f t="shared" si="10"/>
        <v>#DIV/0!</v>
      </c>
      <c r="J358" s="48"/>
      <c r="K358" s="48" t="str">
        <f>IFERROR(VLOOKUP(IF(ISTEXT(L358),M358,L358),Define!$A$3:$C$500,IF(MOD(ROW(),2)=1,2,3),0),"")</f>
        <v/>
      </c>
      <c r="L358" s="48" t="str">
        <f>IFERROR(INDEX(Data!$P$9:$S$984,INT((ROW()-1)/2),IF(MOD(ROW(),2)=1,1,3)),"")</f>
        <v/>
      </c>
      <c r="M358" s="48" t="str">
        <f>IFERROR(INDEX(Data!$P$9:$S$984,INT((ROW()-1)/2),IF(MOD(ROW(),2)=1,2,4)),"")</f>
        <v/>
      </c>
      <c r="N358" s="167">
        <f>IFERROR(INDEX(IF(H358="USD",Data!$F$9:$F$984,Data!$I$9:$I$984),INT((ROW()-1)/2),1),"")</f>
        <v>0</v>
      </c>
      <c r="O358" s="44">
        <f>IFERROR(IF(H358="USD",0,INDEX(Data!$F$9:$F$984,INT((ROW()-1)/2),1)),0)</f>
        <v>0</v>
      </c>
      <c r="P358" s="48"/>
      <c r="Q358" s="48"/>
      <c r="R358" s="177" t="str">
        <f>IFERROR(VLOOKUP(L358,Define!$A$4:$H$419,8,0),"")</f>
        <v/>
      </c>
      <c r="S358" s="48"/>
      <c r="T358" s="48"/>
      <c r="U358" s="51"/>
      <c r="V358" s="45"/>
      <c r="W358" s="45">
        <f>IFERROR(INDEX(Data!$C$9:$C$984,INT((ROW()-1)/2),1),"")</f>
        <v>0</v>
      </c>
      <c r="X358" s="49"/>
      <c r="Y358" s="48"/>
      <c r="Z358" s="48"/>
      <c r="AA358" s="48"/>
      <c r="AB358" s="48"/>
      <c r="AC358" s="48"/>
      <c r="AD358" s="48"/>
      <c r="AE358" s="48"/>
      <c r="AF358" s="44">
        <f>IFERROR(INDEX(Data!$J$9:$J$984,INT((ROW()-1)/2),1),"")</f>
        <v>0</v>
      </c>
      <c r="AG358" s="48"/>
      <c r="AH358" s="48"/>
      <c r="AI358" s="48"/>
      <c r="AJ358" s="48"/>
      <c r="AK358" s="40"/>
      <c r="AL358" s="49" t="s">
        <v>299</v>
      </c>
      <c r="AM358" s="48"/>
      <c r="AN358" s="48"/>
      <c r="AO358" s="114" t="str">
        <f>IFERROR(VLOOKUP(L358,Define!$A$3:$D$213,4,0),"")</f>
        <v/>
      </c>
      <c r="AP358" s="48"/>
      <c r="AQ358" s="48"/>
      <c r="AR358" s="48"/>
      <c r="AS358" s="48"/>
      <c r="AT358" s="48"/>
      <c r="AU358" s="48"/>
      <c r="AV358" s="48"/>
      <c r="AW358" s="48"/>
      <c r="AX358" s="48"/>
      <c r="AY358" s="48"/>
      <c r="AZ358" s="48"/>
      <c r="BA358" s="48"/>
      <c r="BB358" s="48"/>
      <c r="BC358" s="48"/>
      <c r="BD358" s="48"/>
      <c r="BE358" s="48"/>
      <c r="BF358" s="48"/>
      <c r="BG358" s="48"/>
      <c r="BH358" s="48"/>
      <c r="BI358" s="48"/>
      <c r="BJ358" s="48"/>
      <c r="BK358" s="48"/>
      <c r="BL358" s="48"/>
      <c r="BM358" s="48"/>
      <c r="BN358" s="48"/>
      <c r="BP358" s="179" t="str">
        <f>K357&amp;"#"&amp;K358</f>
        <v>#</v>
      </c>
    </row>
    <row r="359" spans="1:68" x14ac:dyDescent="0.2">
      <c r="A359" s="41">
        <v>0</v>
      </c>
      <c r="B359" s="41">
        <f>IF(F358&lt;&gt;F359,MAX($B$2:B358)+1,B358)</f>
        <v>4</v>
      </c>
      <c r="C359" s="64">
        <f>IFERROR(INDEX(Data!$A$9:$A$984,INT((ROW()-1)/2),1),"")</f>
        <v>0</v>
      </c>
      <c r="D359" s="64">
        <f>IFERROR(INDEX(Data!$A$9:$A$984,INT((ROW()-1)/2),1),"")</f>
        <v>0</v>
      </c>
      <c r="E359" s="59">
        <f>VLOOKUP(BP359,Define!$L$4:$M$37,2,0)</f>
        <v>0</v>
      </c>
      <c r="F359" s="59">
        <f>IFERROR(INDEX(Data!$B$9:$B$984,INT((ROW()-1)/2),1),"")</f>
        <v>0</v>
      </c>
      <c r="G359" s="59">
        <f t="shared" si="11"/>
        <v>0</v>
      </c>
      <c r="H359" s="50">
        <f>IFERROR(INDEX(Data!$G$9:$G$984,INT((ROW()-1)/2),1),"")</f>
        <v>0</v>
      </c>
      <c r="I359" s="58" t="e">
        <f t="shared" si="10"/>
        <v>#DIV/0!</v>
      </c>
      <c r="J359" s="48"/>
      <c r="K359" s="48" t="str">
        <f>IFERROR(VLOOKUP(IF(ISTEXT(L359),M359,L359),Define!$A$3:$C$500,IF(MOD(ROW(),2)=1,2,3),0),"")</f>
        <v/>
      </c>
      <c r="L359" s="48" t="str">
        <f>IFERROR(INDEX(Data!$P$9:$S$984,INT((ROW()-1)/2),IF(MOD(ROW(),2)=1,1,3)),"")</f>
        <v/>
      </c>
      <c r="M359" s="48" t="str">
        <f>IFERROR(INDEX(Data!$P$9:$S$984,INT((ROW()-1)/2),IF(MOD(ROW(),2)=1,2,4)),"")</f>
        <v/>
      </c>
      <c r="N359" s="167">
        <f>IFERROR(INDEX(IF(H359="USD",Data!$F$9:$F$984,Data!$I$9:$I$984),INT((ROW()-1)/2),1),"")</f>
        <v>0</v>
      </c>
      <c r="O359" s="44">
        <f>IFERROR(IF(H359="USD",0,INDEX(Data!$F$9:$F$984,INT((ROW()-1)/2),1)),0)</f>
        <v>0</v>
      </c>
      <c r="P359" s="48"/>
      <c r="Q359" s="48"/>
      <c r="R359" s="177" t="str">
        <f>IFERROR(VLOOKUP(L359,Define!$A$4:$H$419,8,0),"")</f>
        <v/>
      </c>
      <c r="S359" s="48"/>
      <c r="T359" s="48"/>
      <c r="U359" s="51"/>
      <c r="V359" s="45"/>
      <c r="W359" s="45">
        <f>IFERROR(INDEX(Data!$C$9:$C$984,INT((ROW()-1)/2),1),"")</f>
        <v>0</v>
      </c>
      <c r="X359" s="49"/>
      <c r="Y359" s="48"/>
      <c r="Z359" s="48"/>
      <c r="AA359" s="48"/>
      <c r="AB359" s="48"/>
      <c r="AC359" s="48"/>
      <c r="AD359" s="48"/>
      <c r="AE359" s="48"/>
      <c r="AF359" s="44">
        <f>IFERROR(INDEX(Data!$J$9:$J$984,INT((ROW()-1)/2),1),"")</f>
        <v>0</v>
      </c>
      <c r="AG359" s="48"/>
      <c r="AH359" s="48"/>
      <c r="AI359" s="48"/>
      <c r="AJ359" s="48"/>
      <c r="AK359" s="40"/>
      <c r="AL359" s="49" t="s">
        <v>299</v>
      </c>
      <c r="AM359" s="48"/>
      <c r="AN359" s="48"/>
      <c r="AO359" s="114" t="str">
        <f>IFERROR(VLOOKUP(L359,Define!$A$3:$D$213,4,0),"")</f>
        <v/>
      </c>
      <c r="AP359" s="48"/>
      <c r="AQ359" s="48"/>
      <c r="AR359" s="48"/>
      <c r="AS359" s="48"/>
      <c r="AT359" s="48"/>
      <c r="AU359" s="48"/>
      <c r="AV359" s="48"/>
      <c r="AW359" s="48"/>
      <c r="AX359" s="48"/>
      <c r="AY359" s="48"/>
      <c r="AZ359" s="48"/>
      <c r="BA359" s="48"/>
      <c r="BB359" s="48"/>
      <c r="BC359" s="48"/>
      <c r="BD359" s="48"/>
      <c r="BE359" s="48"/>
      <c r="BF359" s="48"/>
      <c r="BG359" s="48"/>
      <c r="BH359" s="48"/>
      <c r="BI359" s="48"/>
      <c r="BJ359" s="48"/>
      <c r="BK359" s="48"/>
      <c r="BL359" s="48"/>
      <c r="BM359" s="48"/>
      <c r="BN359" s="48"/>
      <c r="BP359" s="179" t="str">
        <f>K359&amp;"#"&amp;K360</f>
        <v>#</v>
      </c>
    </row>
    <row r="360" spans="1:68" x14ac:dyDescent="0.2">
      <c r="A360" s="41">
        <v>0</v>
      </c>
      <c r="B360" s="41">
        <f>IF(F359&lt;&gt;F360,MAX($B$2:B359)+1,B359)</f>
        <v>4</v>
      </c>
      <c r="C360" s="64">
        <f>IFERROR(INDEX(Data!$A$9:$A$984,INT((ROW()-1)/2),1),"")</f>
        <v>0</v>
      </c>
      <c r="D360" s="64">
        <f>IFERROR(INDEX(Data!$A$9:$A$984,INT((ROW()-1)/2),1),"")</f>
        <v>0</v>
      </c>
      <c r="E360" s="59">
        <f>VLOOKUP(BP360,Define!$L$4:$M$37,2,0)</f>
        <v>0</v>
      </c>
      <c r="F360" s="59">
        <f>IFERROR(INDEX(Data!$B$9:$B$984,INT((ROW()-1)/2),1),"")</f>
        <v>0</v>
      </c>
      <c r="G360" s="59">
        <f t="shared" si="11"/>
        <v>0</v>
      </c>
      <c r="H360" s="50">
        <f>IFERROR(INDEX(Data!$G$9:$G$984,INT((ROW()-1)/2),1),"")</f>
        <v>0</v>
      </c>
      <c r="I360" s="58" t="e">
        <f t="shared" si="10"/>
        <v>#DIV/0!</v>
      </c>
      <c r="J360" s="48"/>
      <c r="K360" s="48" t="str">
        <f>IFERROR(VLOOKUP(IF(ISTEXT(L360),M360,L360),Define!$A$3:$C$500,IF(MOD(ROW(),2)=1,2,3),0),"")</f>
        <v/>
      </c>
      <c r="L360" s="48" t="str">
        <f>IFERROR(INDEX(Data!$P$9:$S$984,INT((ROW()-1)/2),IF(MOD(ROW(),2)=1,1,3)),"")</f>
        <v/>
      </c>
      <c r="M360" s="48" t="str">
        <f>IFERROR(INDEX(Data!$P$9:$S$984,INT((ROW()-1)/2),IF(MOD(ROW(),2)=1,2,4)),"")</f>
        <v/>
      </c>
      <c r="N360" s="167">
        <f>IFERROR(INDEX(IF(H360="USD",Data!$F$9:$F$984,Data!$I$9:$I$984),INT((ROW()-1)/2),1),"")</f>
        <v>0</v>
      </c>
      <c r="O360" s="44">
        <f>IFERROR(IF(H360="USD",0,INDEX(Data!$F$9:$F$984,INT((ROW()-1)/2),1)),0)</f>
        <v>0</v>
      </c>
      <c r="P360" s="48"/>
      <c r="Q360" s="48"/>
      <c r="R360" s="177" t="str">
        <f>IFERROR(VLOOKUP(L360,Define!$A$4:$H$419,8,0),"")</f>
        <v/>
      </c>
      <c r="S360" s="48"/>
      <c r="T360" s="48"/>
      <c r="U360" s="51"/>
      <c r="V360" s="45"/>
      <c r="W360" s="45">
        <f>IFERROR(INDEX(Data!$C$9:$C$984,INT((ROW()-1)/2),1),"")</f>
        <v>0</v>
      </c>
      <c r="X360" s="49"/>
      <c r="Y360" s="48"/>
      <c r="Z360" s="48"/>
      <c r="AA360" s="48"/>
      <c r="AB360" s="48"/>
      <c r="AC360" s="48"/>
      <c r="AD360" s="48"/>
      <c r="AE360" s="48"/>
      <c r="AF360" s="44">
        <f>IFERROR(INDEX(Data!$J$9:$J$984,INT((ROW()-1)/2),1),"")</f>
        <v>0</v>
      </c>
      <c r="AG360" s="48"/>
      <c r="AH360" s="48"/>
      <c r="AI360" s="48"/>
      <c r="AJ360" s="48"/>
      <c r="AK360" s="40"/>
      <c r="AL360" s="49" t="s">
        <v>299</v>
      </c>
      <c r="AM360" s="48"/>
      <c r="AN360" s="48"/>
      <c r="AO360" s="114" t="str">
        <f>IFERROR(VLOOKUP(L360,Define!$A$3:$D$213,4,0),"")</f>
        <v/>
      </c>
      <c r="AP360" s="48"/>
      <c r="AQ360" s="48"/>
      <c r="AR360" s="48"/>
      <c r="AS360" s="48"/>
      <c r="AT360" s="48"/>
      <c r="AU360" s="48"/>
      <c r="AV360" s="48"/>
      <c r="AW360" s="48"/>
      <c r="AX360" s="48"/>
      <c r="AY360" s="48"/>
      <c r="AZ360" s="48"/>
      <c r="BA360" s="48"/>
      <c r="BB360" s="48"/>
      <c r="BC360" s="48"/>
      <c r="BD360" s="48"/>
      <c r="BE360" s="48"/>
      <c r="BF360" s="48"/>
      <c r="BG360" s="48"/>
      <c r="BH360" s="48"/>
      <c r="BI360" s="48"/>
      <c r="BJ360" s="48"/>
      <c r="BK360" s="48"/>
      <c r="BL360" s="48"/>
      <c r="BM360" s="48"/>
      <c r="BN360" s="48"/>
      <c r="BP360" s="179" t="str">
        <f>K359&amp;"#"&amp;K360</f>
        <v>#</v>
      </c>
    </row>
    <row r="361" spans="1:68" x14ac:dyDescent="0.2">
      <c r="A361" s="41">
        <v>0</v>
      </c>
      <c r="B361" s="41">
        <f>IF(F360&lt;&gt;F361,MAX($B$2:B360)+1,B360)</f>
        <v>4</v>
      </c>
      <c r="C361" s="64">
        <f>IFERROR(INDEX(Data!$A$9:$A$984,INT((ROW()-1)/2),1),"")</f>
        <v>0</v>
      </c>
      <c r="D361" s="64">
        <f>IFERROR(INDEX(Data!$A$9:$A$984,INT((ROW()-1)/2),1),"")</f>
        <v>0</v>
      </c>
      <c r="E361" s="59">
        <f>VLOOKUP(BP361,Define!$L$4:$M$37,2,0)</f>
        <v>0</v>
      </c>
      <c r="F361" s="59">
        <f>IFERROR(INDEX(Data!$B$9:$B$984,INT((ROW()-1)/2),1),"")</f>
        <v>0</v>
      </c>
      <c r="G361" s="59">
        <f t="shared" si="11"/>
        <v>0</v>
      </c>
      <c r="H361" s="50">
        <f>IFERROR(INDEX(Data!$G$9:$G$984,INT((ROW()-1)/2),1),"")</f>
        <v>0</v>
      </c>
      <c r="I361" s="58" t="e">
        <f t="shared" si="10"/>
        <v>#DIV/0!</v>
      </c>
      <c r="J361" s="48"/>
      <c r="K361" s="48" t="str">
        <f>IFERROR(VLOOKUP(IF(ISTEXT(L361),M361,L361),Define!$A$3:$C$500,IF(MOD(ROW(),2)=1,2,3),0),"")</f>
        <v/>
      </c>
      <c r="L361" s="48" t="str">
        <f>IFERROR(INDEX(Data!$P$9:$S$984,INT((ROW()-1)/2),IF(MOD(ROW(),2)=1,1,3)),"")</f>
        <v/>
      </c>
      <c r="M361" s="48" t="str">
        <f>IFERROR(INDEX(Data!$P$9:$S$984,INT((ROW()-1)/2),IF(MOD(ROW(),2)=1,2,4)),"")</f>
        <v/>
      </c>
      <c r="N361" s="167">
        <f>IFERROR(INDEX(IF(H361="USD",Data!$F$9:$F$984,Data!$I$9:$I$984),INT((ROW()-1)/2),1),"")</f>
        <v>0</v>
      </c>
      <c r="O361" s="44">
        <f>IFERROR(IF(H361="USD",0,INDEX(Data!$F$9:$F$984,INT((ROW()-1)/2),1)),0)</f>
        <v>0</v>
      </c>
      <c r="P361" s="48"/>
      <c r="Q361" s="48"/>
      <c r="R361" s="177" t="str">
        <f>IFERROR(VLOOKUP(L361,Define!$A$4:$H$419,8,0),"")</f>
        <v/>
      </c>
      <c r="S361" s="48"/>
      <c r="T361" s="48"/>
      <c r="U361" s="51"/>
      <c r="V361" s="45"/>
      <c r="W361" s="45">
        <f>IFERROR(INDEX(Data!$C$9:$C$984,INT((ROW()-1)/2),1),"")</f>
        <v>0</v>
      </c>
      <c r="X361" s="49"/>
      <c r="Y361" s="48"/>
      <c r="Z361" s="48"/>
      <c r="AA361" s="48"/>
      <c r="AB361" s="48"/>
      <c r="AC361" s="48"/>
      <c r="AD361" s="48"/>
      <c r="AE361" s="48"/>
      <c r="AF361" s="44">
        <f>IFERROR(INDEX(Data!$J$9:$J$984,INT((ROW()-1)/2),1),"")</f>
        <v>0</v>
      </c>
      <c r="AG361" s="48"/>
      <c r="AH361" s="48"/>
      <c r="AI361" s="48"/>
      <c r="AJ361" s="48"/>
      <c r="AK361" s="40"/>
      <c r="AL361" s="49" t="s">
        <v>299</v>
      </c>
      <c r="AM361" s="48"/>
      <c r="AN361" s="48"/>
      <c r="AO361" s="114" t="str">
        <f>IFERROR(VLOOKUP(L361,Define!$A$3:$D$213,4,0),"")</f>
        <v/>
      </c>
      <c r="AP361" s="48"/>
      <c r="AQ361" s="48"/>
      <c r="AR361" s="48"/>
      <c r="AS361" s="48"/>
      <c r="AT361" s="48"/>
      <c r="AU361" s="48"/>
      <c r="AV361" s="48"/>
      <c r="AW361" s="48"/>
      <c r="AX361" s="48"/>
      <c r="AY361" s="48"/>
      <c r="AZ361" s="48"/>
      <c r="BA361" s="48"/>
      <c r="BB361" s="48"/>
      <c r="BC361" s="48"/>
      <c r="BD361" s="48"/>
      <c r="BE361" s="48"/>
      <c r="BF361" s="48"/>
      <c r="BG361" s="48"/>
      <c r="BH361" s="48"/>
      <c r="BI361" s="48"/>
      <c r="BJ361" s="48"/>
      <c r="BK361" s="48"/>
      <c r="BL361" s="48"/>
      <c r="BM361" s="48"/>
      <c r="BN361" s="48"/>
      <c r="BP361" s="179" t="str">
        <f>K361&amp;"#"&amp;K362</f>
        <v>#</v>
      </c>
    </row>
    <row r="362" spans="1:68" x14ac:dyDescent="0.2">
      <c r="A362" s="41">
        <v>0</v>
      </c>
      <c r="B362" s="41">
        <f>IF(F361&lt;&gt;F362,MAX($B$2:B361)+1,B361)</f>
        <v>4</v>
      </c>
      <c r="C362" s="64">
        <f>IFERROR(INDEX(Data!$A$9:$A$984,INT((ROW()-1)/2),1),"")</f>
        <v>0</v>
      </c>
      <c r="D362" s="64">
        <f>IFERROR(INDEX(Data!$A$9:$A$984,INT((ROW()-1)/2),1),"")</f>
        <v>0</v>
      </c>
      <c r="E362" s="59">
        <f>VLOOKUP(BP362,Define!$L$4:$M$37,2,0)</f>
        <v>0</v>
      </c>
      <c r="F362" s="59">
        <f>IFERROR(INDEX(Data!$B$9:$B$984,INT((ROW()-1)/2),1),"")</f>
        <v>0</v>
      </c>
      <c r="G362" s="59">
        <f t="shared" si="11"/>
        <v>0</v>
      </c>
      <c r="H362" s="50">
        <f>IFERROR(INDEX(Data!$G$9:$G$984,INT((ROW()-1)/2),1),"")</f>
        <v>0</v>
      </c>
      <c r="I362" s="58" t="e">
        <f t="shared" si="10"/>
        <v>#DIV/0!</v>
      </c>
      <c r="J362" s="48"/>
      <c r="K362" s="48" t="str">
        <f>IFERROR(VLOOKUP(IF(ISTEXT(L362),M362,L362),Define!$A$3:$C$500,IF(MOD(ROW(),2)=1,2,3),0),"")</f>
        <v/>
      </c>
      <c r="L362" s="48" t="str">
        <f>IFERROR(INDEX(Data!$P$9:$S$984,INT((ROW()-1)/2),IF(MOD(ROW(),2)=1,1,3)),"")</f>
        <v/>
      </c>
      <c r="M362" s="48" t="str">
        <f>IFERROR(INDEX(Data!$P$9:$S$984,INT((ROW()-1)/2),IF(MOD(ROW(),2)=1,2,4)),"")</f>
        <v/>
      </c>
      <c r="N362" s="167">
        <f>IFERROR(INDEX(IF(H362="USD",Data!$F$9:$F$984,Data!$I$9:$I$984),INT((ROW()-1)/2),1),"")</f>
        <v>0</v>
      </c>
      <c r="O362" s="44">
        <f>IFERROR(IF(H362="USD",0,INDEX(Data!$F$9:$F$984,INT((ROW()-1)/2),1)),0)</f>
        <v>0</v>
      </c>
      <c r="P362" s="48"/>
      <c r="Q362" s="48"/>
      <c r="R362" s="177" t="str">
        <f>IFERROR(VLOOKUP(L362,Define!$A$4:$H$419,8,0),"")</f>
        <v/>
      </c>
      <c r="S362" s="48"/>
      <c r="T362" s="48"/>
      <c r="U362" s="51"/>
      <c r="V362" s="45"/>
      <c r="W362" s="45">
        <f>IFERROR(INDEX(Data!$C$9:$C$984,INT((ROW()-1)/2),1),"")</f>
        <v>0</v>
      </c>
      <c r="X362" s="49"/>
      <c r="Y362" s="48"/>
      <c r="Z362" s="48"/>
      <c r="AA362" s="48"/>
      <c r="AB362" s="48"/>
      <c r="AC362" s="48"/>
      <c r="AD362" s="48"/>
      <c r="AE362" s="48"/>
      <c r="AF362" s="44">
        <f>IFERROR(INDEX(Data!$J$9:$J$984,INT((ROW()-1)/2),1),"")</f>
        <v>0</v>
      </c>
      <c r="AG362" s="48"/>
      <c r="AH362" s="48"/>
      <c r="AI362" s="48"/>
      <c r="AJ362" s="48"/>
      <c r="AK362" s="40"/>
      <c r="AL362" s="49" t="s">
        <v>299</v>
      </c>
      <c r="AM362" s="48"/>
      <c r="AN362" s="48"/>
      <c r="AO362" s="114" t="str">
        <f>IFERROR(VLOOKUP(L362,Define!$A$3:$D$213,4,0),"")</f>
        <v/>
      </c>
      <c r="AP362" s="48"/>
      <c r="AQ362" s="48"/>
      <c r="AR362" s="48"/>
      <c r="AS362" s="48"/>
      <c r="AT362" s="48"/>
      <c r="AU362" s="48"/>
      <c r="AV362" s="48"/>
      <c r="AW362" s="48"/>
      <c r="AX362" s="48"/>
      <c r="AY362" s="48"/>
      <c r="AZ362" s="48"/>
      <c r="BA362" s="48"/>
      <c r="BB362" s="48"/>
      <c r="BC362" s="48"/>
      <c r="BD362" s="48"/>
      <c r="BE362" s="48"/>
      <c r="BF362" s="48"/>
      <c r="BG362" s="48"/>
      <c r="BH362" s="48"/>
      <c r="BI362" s="48"/>
      <c r="BJ362" s="48"/>
      <c r="BK362" s="48"/>
      <c r="BL362" s="48"/>
      <c r="BM362" s="48"/>
      <c r="BN362" s="48"/>
      <c r="BP362" s="179" t="str">
        <f>K361&amp;"#"&amp;K362</f>
        <v>#</v>
      </c>
    </row>
    <row r="363" spans="1:68" x14ac:dyDescent="0.2">
      <c r="A363" s="41">
        <v>0</v>
      </c>
      <c r="B363" s="41">
        <f>IF(F362&lt;&gt;F363,MAX($B$2:B362)+1,B362)</f>
        <v>4</v>
      </c>
      <c r="C363" s="64">
        <f>IFERROR(INDEX(Data!$A$9:$A$984,INT((ROW()-1)/2),1),"")</f>
        <v>0</v>
      </c>
      <c r="D363" s="64">
        <f>IFERROR(INDEX(Data!$A$9:$A$984,INT((ROW()-1)/2),1),"")</f>
        <v>0</v>
      </c>
      <c r="E363" s="59">
        <f>VLOOKUP(BP363,Define!$L$4:$M$37,2,0)</f>
        <v>0</v>
      </c>
      <c r="F363" s="59">
        <f>IFERROR(INDEX(Data!$B$9:$B$984,INT((ROW()-1)/2),1),"")</f>
        <v>0</v>
      </c>
      <c r="G363" s="59">
        <f t="shared" si="11"/>
        <v>0</v>
      </c>
      <c r="H363" s="50">
        <f>IFERROR(INDEX(Data!$G$9:$G$984,INT((ROW()-1)/2),1),"")</f>
        <v>0</v>
      </c>
      <c r="I363" s="58" t="e">
        <f t="shared" si="10"/>
        <v>#DIV/0!</v>
      </c>
      <c r="J363" s="48"/>
      <c r="K363" s="48" t="str">
        <f>IFERROR(VLOOKUP(IF(ISTEXT(L363),M363,L363),Define!$A$3:$C$500,IF(MOD(ROW(),2)=1,2,3),0),"")</f>
        <v/>
      </c>
      <c r="L363" s="48" t="str">
        <f>IFERROR(INDEX(Data!$P$9:$S$984,INT((ROW()-1)/2),IF(MOD(ROW(),2)=1,1,3)),"")</f>
        <v/>
      </c>
      <c r="M363" s="48" t="str">
        <f>IFERROR(INDEX(Data!$P$9:$S$984,INT((ROW()-1)/2),IF(MOD(ROW(),2)=1,2,4)),"")</f>
        <v/>
      </c>
      <c r="N363" s="167">
        <f>IFERROR(INDEX(IF(H363="USD",Data!$F$9:$F$984,Data!$I$9:$I$984),INT((ROW()-1)/2),1),"")</f>
        <v>0</v>
      </c>
      <c r="O363" s="44">
        <f>IFERROR(IF(H363="USD",0,INDEX(Data!$F$9:$F$984,INT((ROW()-1)/2),1)),0)</f>
        <v>0</v>
      </c>
      <c r="P363" s="48"/>
      <c r="Q363" s="48"/>
      <c r="R363" s="177" t="str">
        <f>IFERROR(VLOOKUP(L363,Define!$A$4:$H$419,8,0),"")</f>
        <v/>
      </c>
      <c r="S363" s="48"/>
      <c r="T363" s="48"/>
      <c r="U363" s="51"/>
      <c r="V363" s="45"/>
      <c r="W363" s="45">
        <f>IFERROR(INDEX(Data!$C$9:$C$984,INT((ROW()-1)/2),1),"")</f>
        <v>0</v>
      </c>
      <c r="X363" s="49"/>
      <c r="Y363" s="48"/>
      <c r="Z363" s="48"/>
      <c r="AA363" s="48"/>
      <c r="AB363" s="48"/>
      <c r="AC363" s="48"/>
      <c r="AD363" s="48"/>
      <c r="AE363" s="48"/>
      <c r="AF363" s="44">
        <f>IFERROR(INDEX(Data!$J$9:$J$984,INT((ROW()-1)/2),1),"")</f>
        <v>0</v>
      </c>
      <c r="AG363" s="48"/>
      <c r="AH363" s="48"/>
      <c r="AI363" s="48"/>
      <c r="AJ363" s="48"/>
      <c r="AK363" s="40"/>
      <c r="AL363" s="49" t="s">
        <v>299</v>
      </c>
      <c r="AM363" s="48"/>
      <c r="AN363" s="48"/>
      <c r="AO363" s="114" t="str">
        <f>IFERROR(VLOOKUP(L363,Define!$A$3:$D$213,4,0),"")</f>
        <v/>
      </c>
      <c r="AP363" s="48"/>
      <c r="AQ363" s="48"/>
      <c r="AR363" s="48"/>
      <c r="AS363" s="48"/>
      <c r="AT363" s="48"/>
      <c r="AU363" s="48"/>
      <c r="AV363" s="48"/>
      <c r="AW363" s="48"/>
      <c r="AX363" s="48"/>
      <c r="AY363" s="48"/>
      <c r="AZ363" s="48"/>
      <c r="BA363" s="48"/>
      <c r="BB363" s="48"/>
      <c r="BC363" s="48"/>
      <c r="BD363" s="48"/>
      <c r="BE363" s="48"/>
      <c r="BF363" s="48"/>
      <c r="BG363" s="48"/>
      <c r="BH363" s="48"/>
      <c r="BI363" s="48"/>
      <c r="BJ363" s="48"/>
      <c r="BK363" s="48"/>
      <c r="BL363" s="48"/>
      <c r="BM363" s="48"/>
      <c r="BN363" s="48"/>
      <c r="BP363" s="179" t="str">
        <f>K363&amp;"#"&amp;K364</f>
        <v>#</v>
      </c>
    </row>
    <row r="364" spans="1:68" x14ac:dyDescent="0.2">
      <c r="A364" s="41">
        <v>0</v>
      </c>
      <c r="B364" s="41">
        <f>IF(F363&lt;&gt;F364,MAX($B$2:B363)+1,B363)</f>
        <v>4</v>
      </c>
      <c r="C364" s="64">
        <f>IFERROR(INDEX(Data!$A$9:$A$984,INT((ROW()-1)/2),1),"")</f>
        <v>0</v>
      </c>
      <c r="D364" s="64">
        <f>IFERROR(INDEX(Data!$A$9:$A$984,INT((ROW()-1)/2),1),"")</f>
        <v>0</v>
      </c>
      <c r="E364" s="59">
        <f>VLOOKUP(BP364,Define!$L$4:$M$37,2,0)</f>
        <v>0</v>
      </c>
      <c r="F364" s="59">
        <f>IFERROR(INDEX(Data!$B$9:$B$984,INT((ROW()-1)/2),1),"")</f>
        <v>0</v>
      </c>
      <c r="G364" s="59">
        <f t="shared" si="11"/>
        <v>0</v>
      </c>
      <c r="H364" s="50">
        <f>IFERROR(INDEX(Data!$G$9:$G$984,INT((ROW()-1)/2),1),"")</f>
        <v>0</v>
      </c>
      <c r="I364" s="58" t="e">
        <f t="shared" si="10"/>
        <v>#DIV/0!</v>
      </c>
      <c r="J364" s="48"/>
      <c r="K364" s="48" t="str">
        <f>IFERROR(VLOOKUP(IF(ISTEXT(L364),M364,L364),Define!$A$3:$C$500,IF(MOD(ROW(),2)=1,2,3),0),"")</f>
        <v/>
      </c>
      <c r="L364" s="48" t="str">
        <f>IFERROR(INDEX(Data!$P$9:$S$984,INT((ROW()-1)/2),IF(MOD(ROW(),2)=1,1,3)),"")</f>
        <v/>
      </c>
      <c r="M364" s="48" t="str">
        <f>IFERROR(INDEX(Data!$P$9:$S$984,INT((ROW()-1)/2),IF(MOD(ROW(),2)=1,2,4)),"")</f>
        <v/>
      </c>
      <c r="N364" s="167">
        <f>IFERROR(INDEX(IF(H364="USD",Data!$F$9:$F$984,Data!$I$9:$I$984),INT((ROW()-1)/2),1),"")</f>
        <v>0</v>
      </c>
      <c r="O364" s="44">
        <f>IFERROR(IF(H364="USD",0,INDEX(Data!$F$9:$F$984,INT((ROW()-1)/2),1)),0)</f>
        <v>0</v>
      </c>
      <c r="P364" s="48"/>
      <c r="Q364" s="48"/>
      <c r="R364" s="177" t="str">
        <f>IFERROR(VLOOKUP(L364,Define!$A$4:$H$419,8,0),"")</f>
        <v/>
      </c>
      <c r="S364" s="48"/>
      <c r="T364" s="48"/>
      <c r="U364" s="51"/>
      <c r="V364" s="45"/>
      <c r="W364" s="45">
        <f>IFERROR(INDEX(Data!$C$9:$C$984,INT((ROW()-1)/2),1),"")</f>
        <v>0</v>
      </c>
      <c r="X364" s="49"/>
      <c r="Y364" s="48"/>
      <c r="Z364" s="48"/>
      <c r="AA364" s="48"/>
      <c r="AB364" s="48"/>
      <c r="AC364" s="48"/>
      <c r="AD364" s="48"/>
      <c r="AE364" s="48"/>
      <c r="AF364" s="44">
        <f>IFERROR(INDEX(Data!$J$9:$J$984,INT((ROW()-1)/2),1),"")</f>
        <v>0</v>
      </c>
      <c r="AG364" s="48"/>
      <c r="AH364" s="48"/>
      <c r="AI364" s="48"/>
      <c r="AJ364" s="48"/>
      <c r="AK364" s="40"/>
      <c r="AL364" s="49" t="s">
        <v>299</v>
      </c>
      <c r="AM364" s="48"/>
      <c r="AN364" s="48"/>
      <c r="AO364" s="114" t="str">
        <f>IFERROR(VLOOKUP(L364,Define!$A$3:$D$213,4,0),"")</f>
        <v/>
      </c>
      <c r="AP364" s="48"/>
      <c r="AQ364" s="48"/>
      <c r="AR364" s="48"/>
      <c r="AS364" s="48"/>
      <c r="AT364" s="48"/>
      <c r="AU364" s="48"/>
      <c r="AV364" s="48"/>
      <c r="AW364" s="48"/>
      <c r="AX364" s="48"/>
      <c r="AY364" s="48"/>
      <c r="AZ364" s="48"/>
      <c r="BA364" s="48"/>
      <c r="BB364" s="48"/>
      <c r="BC364" s="48"/>
      <c r="BD364" s="48"/>
      <c r="BE364" s="48"/>
      <c r="BF364" s="48"/>
      <c r="BG364" s="48"/>
      <c r="BH364" s="48"/>
      <c r="BI364" s="48"/>
      <c r="BJ364" s="48"/>
      <c r="BK364" s="48"/>
      <c r="BL364" s="48"/>
      <c r="BM364" s="48"/>
      <c r="BN364" s="48"/>
      <c r="BP364" s="179" t="str">
        <f>K363&amp;"#"&amp;K364</f>
        <v>#</v>
      </c>
    </row>
    <row r="365" spans="1:68" x14ac:dyDescent="0.2">
      <c r="A365" s="41">
        <v>0</v>
      </c>
      <c r="B365" s="41">
        <f>IF(F364&lt;&gt;F365,MAX($B$2:B364)+1,B364)</f>
        <v>4</v>
      </c>
      <c r="C365" s="64">
        <f>IFERROR(INDEX(Data!$A$9:$A$984,INT((ROW()-1)/2),1),"")</f>
        <v>0</v>
      </c>
      <c r="D365" s="64">
        <f>IFERROR(INDEX(Data!$A$9:$A$984,INT((ROW()-1)/2),1),"")</f>
        <v>0</v>
      </c>
      <c r="E365" s="59">
        <f>VLOOKUP(BP365,Define!$L$4:$M$37,2,0)</f>
        <v>0</v>
      </c>
      <c r="F365" s="59">
        <f>IFERROR(INDEX(Data!$B$9:$B$984,INT((ROW()-1)/2),1),"")</f>
        <v>0</v>
      </c>
      <c r="G365" s="59">
        <f t="shared" si="11"/>
        <v>0</v>
      </c>
      <c r="H365" s="50">
        <f>IFERROR(INDEX(Data!$G$9:$G$984,INT((ROW()-1)/2),1),"")</f>
        <v>0</v>
      </c>
      <c r="I365" s="58" t="e">
        <f t="shared" si="10"/>
        <v>#DIV/0!</v>
      </c>
      <c r="J365" s="48"/>
      <c r="K365" s="48" t="str">
        <f>IFERROR(VLOOKUP(IF(ISTEXT(L365),M365,L365),Define!$A$3:$C$500,IF(MOD(ROW(),2)=1,2,3),0),"")</f>
        <v/>
      </c>
      <c r="L365" s="48" t="str">
        <f>IFERROR(INDEX(Data!$P$9:$S$984,INT((ROW()-1)/2),IF(MOD(ROW(),2)=1,1,3)),"")</f>
        <v/>
      </c>
      <c r="M365" s="48" t="str">
        <f>IFERROR(INDEX(Data!$P$9:$S$984,INT((ROW()-1)/2),IF(MOD(ROW(),2)=1,2,4)),"")</f>
        <v/>
      </c>
      <c r="N365" s="167">
        <f>IFERROR(INDEX(IF(H365="USD",Data!$F$9:$F$984,Data!$I$9:$I$984),INT((ROW()-1)/2),1),"")</f>
        <v>0</v>
      </c>
      <c r="O365" s="44">
        <f>IFERROR(IF(H365="USD",0,INDEX(Data!$F$9:$F$984,INT((ROW()-1)/2),1)),0)</f>
        <v>0</v>
      </c>
      <c r="P365" s="48"/>
      <c r="Q365" s="48"/>
      <c r="R365" s="177" t="str">
        <f>IFERROR(VLOOKUP(L365,Define!$A$4:$H$419,8,0),"")</f>
        <v/>
      </c>
      <c r="S365" s="48"/>
      <c r="T365" s="48"/>
      <c r="U365" s="51"/>
      <c r="V365" s="45"/>
      <c r="W365" s="45">
        <f>IFERROR(INDEX(Data!$C$9:$C$984,INT((ROW()-1)/2),1),"")</f>
        <v>0</v>
      </c>
      <c r="X365" s="49"/>
      <c r="Y365" s="48"/>
      <c r="Z365" s="48"/>
      <c r="AA365" s="48"/>
      <c r="AB365" s="48"/>
      <c r="AC365" s="48"/>
      <c r="AD365" s="48"/>
      <c r="AE365" s="48"/>
      <c r="AF365" s="44">
        <f>IFERROR(INDEX(Data!$J$9:$J$984,INT((ROW()-1)/2),1),"")</f>
        <v>0</v>
      </c>
      <c r="AG365" s="48"/>
      <c r="AH365" s="48"/>
      <c r="AI365" s="48"/>
      <c r="AJ365" s="48"/>
      <c r="AK365" s="40"/>
      <c r="AL365" s="49" t="s">
        <v>299</v>
      </c>
      <c r="AM365" s="48"/>
      <c r="AN365" s="48"/>
      <c r="AO365" s="114" t="str">
        <f>IFERROR(VLOOKUP(L365,Define!$A$3:$D$213,4,0),"")</f>
        <v/>
      </c>
      <c r="AP365" s="48"/>
      <c r="AQ365" s="48"/>
      <c r="AR365" s="48"/>
      <c r="AS365" s="48"/>
      <c r="AT365" s="48"/>
      <c r="AU365" s="48"/>
      <c r="AV365" s="48"/>
      <c r="AW365" s="48"/>
      <c r="AX365" s="48"/>
      <c r="AY365" s="48"/>
      <c r="AZ365" s="48"/>
      <c r="BA365" s="48"/>
      <c r="BB365" s="48"/>
      <c r="BC365" s="48"/>
      <c r="BD365" s="48"/>
      <c r="BE365" s="48"/>
      <c r="BF365" s="48"/>
      <c r="BG365" s="48"/>
      <c r="BH365" s="48"/>
      <c r="BI365" s="48"/>
      <c r="BJ365" s="48"/>
      <c r="BK365" s="48"/>
      <c r="BL365" s="48"/>
      <c r="BM365" s="48"/>
      <c r="BN365" s="48"/>
      <c r="BP365" s="179" t="str">
        <f>K365&amp;"#"&amp;K366</f>
        <v>#</v>
      </c>
    </row>
    <row r="366" spans="1:68" x14ac:dyDescent="0.2">
      <c r="A366" s="41">
        <v>0</v>
      </c>
      <c r="B366" s="41">
        <f>IF(F365&lt;&gt;F366,MAX($B$2:B365)+1,B365)</f>
        <v>4</v>
      </c>
      <c r="C366" s="64">
        <f>IFERROR(INDEX(Data!$A$9:$A$984,INT((ROW()-1)/2),1),"")</f>
        <v>0</v>
      </c>
      <c r="D366" s="64">
        <f>IFERROR(INDEX(Data!$A$9:$A$984,INT((ROW()-1)/2),1),"")</f>
        <v>0</v>
      </c>
      <c r="E366" s="59">
        <f>VLOOKUP(BP366,Define!$L$4:$M$37,2,0)</f>
        <v>0</v>
      </c>
      <c r="F366" s="59">
        <f>IFERROR(INDEX(Data!$B$9:$B$984,INT((ROW()-1)/2),1),"")</f>
        <v>0</v>
      </c>
      <c r="G366" s="59">
        <f t="shared" si="11"/>
        <v>0</v>
      </c>
      <c r="H366" s="50">
        <f>IFERROR(INDEX(Data!$G$9:$G$984,INT((ROW()-1)/2),1),"")</f>
        <v>0</v>
      </c>
      <c r="I366" s="58" t="e">
        <f t="shared" si="10"/>
        <v>#DIV/0!</v>
      </c>
      <c r="J366" s="48"/>
      <c r="K366" s="48" t="str">
        <f>IFERROR(VLOOKUP(IF(ISTEXT(L366),M366,L366),Define!$A$3:$C$500,IF(MOD(ROW(),2)=1,2,3),0),"")</f>
        <v/>
      </c>
      <c r="L366" s="48" t="str">
        <f>IFERROR(INDEX(Data!$P$9:$S$984,INT((ROW()-1)/2),IF(MOD(ROW(),2)=1,1,3)),"")</f>
        <v/>
      </c>
      <c r="M366" s="48" t="str">
        <f>IFERROR(INDEX(Data!$P$9:$S$984,INT((ROW()-1)/2),IF(MOD(ROW(),2)=1,2,4)),"")</f>
        <v/>
      </c>
      <c r="N366" s="167">
        <f>IFERROR(INDEX(IF(H366="USD",Data!$F$9:$F$984,Data!$I$9:$I$984),INT((ROW()-1)/2),1),"")</f>
        <v>0</v>
      </c>
      <c r="O366" s="44">
        <f>IFERROR(IF(H366="USD",0,INDEX(Data!$F$9:$F$984,INT((ROW()-1)/2),1)),0)</f>
        <v>0</v>
      </c>
      <c r="P366" s="48"/>
      <c r="Q366" s="48"/>
      <c r="R366" s="177" t="str">
        <f>IFERROR(VLOOKUP(L366,Define!$A$4:$H$419,8,0),"")</f>
        <v/>
      </c>
      <c r="S366" s="48"/>
      <c r="T366" s="48"/>
      <c r="U366" s="51"/>
      <c r="V366" s="45"/>
      <c r="W366" s="45">
        <f>IFERROR(INDEX(Data!$C$9:$C$984,INT((ROW()-1)/2),1),"")</f>
        <v>0</v>
      </c>
      <c r="X366" s="49"/>
      <c r="Y366" s="48"/>
      <c r="Z366" s="48"/>
      <c r="AA366" s="48"/>
      <c r="AB366" s="48"/>
      <c r="AC366" s="48"/>
      <c r="AD366" s="48"/>
      <c r="AE366" s="48"/>
      <c r="AF366" s="44">
        <f>IFERROR(INDEX(Data!$J$9:$J$984,INT((ROW()-1)/2),1),"")</f>
        <v>0</v>
      </c>
      <c r="AG366" s="48"/>
      <c r="AH366" s="48"/>
      <c r="AI366" s="48"/>
      <c r="AJ366" s="48"/>
      <c r="AK366" s="40"/>
      <c r="AL366" s="49" t="s">
        <v>299</v>
      </c>
      <c r="AM366" s="48"/>
      <c r="AN366" s="48"/>
      <c r="AO366" s="114" t="str">
        <f>IFERROR(VLOOKUP(L366,Define!$A$3:$D$213,4,0),"")</f>
        <v/>
      </c>
      <c r="AP366" s="48"/>
      <c r="AQ366" s="48"/>
      <c r="AR366" s="48"/>
      <c r="AS366" s="48"/>
      <c r="AT366" s="48"/>
      <c r="AU366" s="48"/>
      <c r="AV366" s="48"/>
      <c r="AW366" s="48"/>
      <c r="AX366" s="48"/>
      <c r="AY366" s="48"/>
      <c r="AZ366" s="48"/>
      <c r="BA366" s="48"/>
      <c r="BB366" s="48"/>
      <c r="BC366" s="48"/>
      <c r="BD366" s="48"/>
      <c r="BE366" s="48"/>
      <c r="BF366" s="48"/>
      <c r="BG366" s="48"/>
      <c r="BH366" s="48"/>
      <c r="BI366" s="48"/>
      <c r="BJ366" s="48"/>
      <c r="BK366" s="48"/>
      <c r="BL366" s="48"/>
      <c r="BM366" s="48"/>
      <c r="BN366" s="48"/>
      <c r="BP366" s="179" t="str">
        <f>K365&amp;"#"&amp;K366</f>
        <v>#</v>
      </c>
    </row>
    <row r="367" spans="1:68" x14ac:dyDescent="0.2">
      <c r="A367" s="41">
        <v>0</v>
      </c>
      <c r="B367" s="41">
        <f>IF(F366&lt;&gt;F367,MAX($B$2:B366)+1,B366)</f>
        <v>4</v>
      </c>
      <c r="C367" s="64">
        <f>IFERROR(INDEX(Data!$A$9:$A$984,INT((ROW()-1)/2),1),"")</f>
        <v>0</v>
      </c>
      <c r="D367" s="64">
        <f>IFERROR(INDEX(Data!$A$9:$A$984,INT((ROW()-1)/2),1),"")</f>
        <v>0</v>
      </c>
      <c r="E367" s="59">
        <f>VLOOKUP(BP367,Define!$L$4:$M$37,2,0)</f>
        <v>0</v>
      </c>
      <c r="F367" s="59">
        <f>IFERROR(INDEX(Data!$B$9:$B$984,INT((ROW()-1)/2),1),"")</f>
        <v>0</v>
      </c>
      <c r="G367" s="59">
        <f t="shared" si="11"/>
        <v>0</v>
      </c>
      <c r="H367" s="50">
        <f>IFERROR(INDEX(Data!$G$9:$G$984,INT((ROW()-1)/2),1),"")</f>
        <v>0</v>
      </c>
      <c r="I367" s="58" t="e">
        <f t="shared" si="10"/>
        <v>#DIV/0!</v>
      </c>
      <c r="J367" s="48"/>
      <c r="K367" s="48" t="str">
        <f>IFERROR(VLOOKUP(IF(ISTEXT(L367),M367,L367),Define!$A$3:$C$500,IF(MOD(ROW(),2)=1,2,3),0),"")</f>
        <v/>
      </c>
      <c r="L367" s="48" t="str">
        <f>IFERROR(INDEX(Data!$P$9:$S$984,INT((ROW()-1)/2),IF(MOD(ROW(),2)=1,1,3)),"")</f>
        <v/>
      </c>
      <c r="M367" s="48" t="str">
        <f>IFERROR(INDEX(Data!$P$9:$S$984,INT((ROW()-1)/2),IF(MOD(ROW(),2)=1,2,4)),"")</f>
        <v/>
      </c>
      <c r="N367" s="167">
        <f>IFERROR(INDEX(IF(H367="USD",Data!$F$9:$F$984,Data!$I$9:$I$984),INT((ROW()-1)/2),1),"")</f>
        <v>0</v>
      </c>
      <c r="O367" s="44">
        <f>IFERROR(IF(H367="USD",0,INDEX(Data!$F$9:$F$984,INT((ROW()-1)/2),1)),0)</f>
        <v>0</v>
      </c>
      <c r="P367" s="48"/>
      <c r="Q367" s="48"/>
      <c r="R367" s="177" t="str">
        <f>IFERROR(VLOOKUP(L367,Define!$A$4:$H$419,8,0),"")</f>
        <v/>
      </c>
      <c r="S367" s="48"/>
      <c r="T367" s="48"/>
      <c r="U367" s="51"/>
      <c r="V367" s="45"/>
      <c r="W367" s="45">
        <f>IFERROR(INDEX(Data!$C$9:$C$984,INT((ROW()-1)/2),1),"")</f>
        <v>0</v>
      </c>
      <c r="X367" s="49"/>
      <c r="Y367" s="48"/>
      <c r="Z367" s="48"/>
      <c r="AA367" s="48"/>
      <c r="AB367" s="48"/>
      <c r="AC367" s="48"/>
      <c r="AD367" s="48"/>
      <c r="AE367" s="48"/>
      <c r="AF367" s="44">
        <f>IFERROR(INDEX(Data!$J$9:$J$984,INT((ROW()-1)/2),1),"")</f>
        <v>0</v>
      </c>
      <c r="AG367" s="48"/>
      <c r="AH367" s="48"/>
      <c r="AI367" s="48"/>
      <c r="AJ367" s="48"/>
      <c r="AK367" s="40"/>
      <c r="AL367" s="49" t="s">
        <v>299</v>
      </c>
      <c r="AM367" s="48"/>
      <c r="AN367" s="48"/>
      <c r="AO367" s="114" t="str">
        <f>IFERROR(VLOOKUP(L367,Define!$A$3:$D$213,4,0),"")</f>
        <v/>
      </c>
      <c r="AP367" s="48"/>
      <c r="AQ367" s="48"/>
      <c r="AR367" s="48"/>
      <c r="AS367" s="48"/>
      <c r="AT367" s="48"/>
      <c r="AU367" s="48"/>
      <c r="AV367" s="48"/>
      <c r="AW367" s="48"/>
      <c r="AX367" s="48"/>
      <c r="AY367" s="48"/>
      <c r="AZ367" s="48"/>
      <c r="BA367" s="48"/>
      <c r="BB367" s="48"/>
      <c r="BC367" s="48"/>
      <c r="BD367" s="48"/>
      <c r="BE367" s="48"/>
      <c r="BF367" s="48"/>
      <c r="BG367" s="48"/>
      <c r="BH367" s="48"/>
      <c r="BI367" s="48"/>
      <c r="BJ367" s="48"/>
      <c r="BK367" s="48"/>
      <c r="BL367" s="48"/>
      <c r="BM367" s="48"/>
      <c r="BN367" s="48"/>
      <c r="BP367" s="179" t="str">
        <f>K367&amp;"#"&amp;K368</f>
        <v>#</v>
      </c>
    </row>
    <row r="368" spans="1:68" x14ac:dyDescent="0.2">
      <c r="A368" s="41">
        <v>0</v>
      </c>
      <c r="B368" s="41">
        <f>IF(F367&lt;&gt;F368,MAX($B$2:B367)+1,B367)</f>
        <v>4</v>
      </c>
      <c r="C368" s="64">
        <f>IFERROR(INDEX(Data!$A$9:$A$984,INT((ROW()-1)/2),1),"")</f>
        <v>0</v>
      </c>
      <c r="D368" s="64">
        <f>IFERROR(INDEX(Data!$A$9:$A$984,INT((ROW()-1)/2),1),"")</f>
        <v>0</v>
      </c>
      <c r="E368" s="59">
        <f>VLOOKUP(BP368,Define!$L$4:$M$37,2,0)</f>
        <v>0</v>
      </c>
      <c r="F368" s="59">
        <f>IFERROR(INDEX(Data!$B$9:$B$984,INT((ROW()-1)/2),1),"")</f>
        <v>0</v>
      </c>
      <c r="G368" s="59">
        <f t="shared" si="11"/>
        <v>0</v>
      </c>
      <c r="H368" s="50">
        <f>IFERROR(INDEX(Data!$G$9:$G$984,INT((ROW()-1)/2),1),"")</f>
        <v>0</v>
      </c>
      <c r="I368" s="58" t="e">
        <f t="shared" si="10"/>
        <v>#DIV/0!</v>
      </c>
      <c r="J368" s="48"/>
      <c r="K368" s="48" t="str">
        <f>IFERROR(VLOOKUP(IF(ISTEXT(L368),M368,L368),Define!$A$3:$C$500,IF(MOD(ROW(),2)=1,2,3),0),"")</f>
        <v/>
      </c>
      <c r="L368" s="48" t="str">
        <f>IFERROR(INDEX(Data!$P$9:$S$984,INT((ROW()-1)/2),IF(MOD(ROW(),2)=1,1,3)),"")</f>
        <v/>
      </c>
      <c r="M368" s="48" t="str">
        <f>IFERROR(INDEX(Data!$P$9:$S$984,INT((ROW()-1)/2),IF(MOD(ROW(),2)=1,2,4)),"")</f>
        <v/>
      </c>
      <c r="N368" s="167">
        <f>IFERROR(INDEX(IF(H368="USD",Data!$F$9:$F$984,Data!$I$9:$I$984),INT((ROW()-1)/2),1),"")</f>
        <v>0</v>
      </c>
      <c r="O368" s="44">
        <f>IFERROR(IF(H368="USD",0,INDEX(Data!$F$9:$F$984,INT((ROW()-1)/2),1)),0)</f>
        <v>0</v>
      </c>
      <c r="P368" s="48"/>
      <c r="Q368" s="48"/>
      <c r="R368" s="177" t="str">
        <f>IFERROR(VLOOKUP(L368,Define!$A$4:$H$419,8,0),"")</f>
        <v/>
      </c>
      <c r="S368" s="48"/>
      <c r="T368" s="48"/>
      <c r="U368" s="51"/>
      <c r="V368" s="45"/>
      <c r="W368" s="45">
        <f>IFERROR(INDEX(Data!$C$9:$C$984,INT((ROW()-1)/2),1),"")</f>
        <v>0</v>
      </c>
      <c r="X368" s="49"/>
      <c r="Y368" s="48"/>
      <c r="Z368" s="48"/>
      <c r="AA368" s="48"/>
      <c r="AB368" s="48"/>
      <c r="AC368" s="48"/>
      <c r="AD368" s="48"/>
      <c r="AE368" s="48"/>
      <c r="AF368" s="44">
        <f>IFERROR(INDEX(Data!$J$9:$J$984,INT((ROW()-1)/2),1),"")</f>
        <v>0</v>
      </c>
      <c r="AG368" s="48"/>
      <c r="AH368" s="48"/>
      <c r="AI368" s="48"/>
      <c r="AJ368" s="48"/>
      <c r="AK368" s="40"/>
      <c r="AL368" s="49" t="s">
        <v>299</v>
      </c>
      <c r="AM368" s="48"/>
      <c r="AN368" s="48"/>
      <c r="AO368" s="114" t="str">
        <f>IFERROR(VLOOKUP(L368,Define!$A$3:$D$213,4,0),"")</f>
        <v/>
      </c>
      <c r="AP368" s="48"/>
      <c r="AQ368" s="48"/>
      <c r="AR368" s="48"/>
      <c r="AS368" s="48"/>
      <c r="AT368" s="48"/>
      <c r="AU368" s="48"/>
      <c r="AV368" s="48"/>
      <c r="AW368" s="48"/>
      <c r="AX368" s="48"/>
      <c r="AY368" s="48"/>
      <c r="AZ368" s="48"/>
      <c r="BA368" s="48"/>
      <c r="BB368" s="48"/>
      <c r="BC368" s="48"/>
      <c r="BD368" s="48"/>
      <c r="BE368" s="48"/>
      <c r="BF368" s="48"/>
      <c r="BG368" s="48"/>
      <c r="BH368" s="48"/>
      <c r="BI368" s="48"/>
      <c r="BJ368" s="48"/>
      <c r="BK368" s="48"/>
      <c r="BL368" s="48"/>
      <c r="BM368" s="48"/>
      <c r="BN368" s="48"/>
      <c r="BP368" s="179" t="str">
        <f>K367&amp;"#"&amp;K368</f>
        <v>#</v>
      </c>
    </row>
    <row r="369" spans="1:68" x14ac:dyDescent="0.2">
      <c r="A369" s="41">
        <v>0</v>
      </c>
      <c r="B369" s="41">
        <f>IF(F368&lt;&gt;F369,MAX($B$2:B368)+1,B368)</f>
        <v>4</v>
      </c>
      <c r="C369" s="64">
        <f>IFERROR(INDEX(Data!$A$9:$A$984,INT((ROW()-1)/2),1),"")</f>
        <v>0</v>
      </c>
      <c r="D369" s="64">
        <f>IFERROR(INDEX(Data!$A$9:$A$984,INT((ROW()-1)/2),1),"")</f>
        <v>0</v>
      </c>
      <c r="E369" s="59">
        <f>VLOOKUP(BP369,Define!$L$4:$M$37,2,0)</f>
        <v>0</v>
      </c>
      <c r="F369" s="59">
        <f>IFERROR(INDEX(Data!$B$9:$B$984,INT((ROW()-1)/2),1),"")</f>
        <v>0</v>
      </c>
      <c r="G369" s="59">
        <f t="shared" si="11"/>
        <v>0</v>
      </c>
      <c r="H369" s="50">
        <f>IFERROR(INDEX(Data!$G$9:$G$984,INT((ROW()-1)/2),1),"")</f>
        <v>0</v>
      </c>
      <c r="I369" s="58" t="e">
        <f t="shared" si="10"/>
        <v>#DIV/0!</v>
      </c>
      <c r="J369" s="48"/>
      <c r="K369" s="48" t="str">
        <f>IFERROR(VLOOKUP(IF(ISTEXT(L369),M369,L369),Define!$A$3:$C$500,IF(MOD(ROW(),2)=1,2,3),0),"")</f>
        <v/>
      </c>
      <c r="L369" s="48" t="str">
        <f>IFERROR(INDEX(Data!$P$9:$S$984,INT((ROW()-1)/2),IF(MOD(ROW(),2)=1,1,3)),"")</f>
        <v/>
      </c>
      <c r="M369" s="48" t="str">
        <f>IFERROR(INDEX(Data!$P$9:$S$984,INT((ROW()-1)/2),IF(MOD(ROW(),2)=1,2,4)),"")</f>
        <v/>
      </c>
      <c r="N369" s="167">
        <f>IFERROR(INDEX(IF(H369="USD",Data!$F$9:$F$984,Data!$I$9:$I$984),INT((ROW()-1)/2),1),"")</f>
        <v>0</v>
      </c>
      <c r="O369" s="44">
        <f>IFERROR(IF(H369="USD",0,INDEX(Data!$F$9:$F$984,INT((ROW()-1)/2),1)),0)</f>
        <v>0</v>
      </c>
      <c r="P369" s="48"/>
      <c r="Q369" s="48"/>
      <c r="R369" s="177" t="str">
        <f>IFERROR(VLOOKUP(L369,Define!$A$4:$H$419,8,0),"")</f>
        <v/>
      </c>
      <c r="S369" s="48"/>
      <c r="T369" s="48"/>
      <c r="U369" s="51"/>
      <c r="V369" s="45"/>
      <c r="W369" s="45">
        <f>IFERROR(INDEX(Data!$C$9:$C$984,INT((ROW()-1)/2),1),"")</f>
        <v>0</v>
      </c>
      <c r="X369" s="49"/>
      <c r="Y369" s="48"/>
      <c r="Z369" s="48"/>
      <c r="AA369" s="48"/>
      <c r="AB369" s="48"/>
      <c r="AC369" s="48"/>
      <c r="AD369" s="48"/>
      <c r="AE369" s="48"/>
      <c r="AF369" s="44">
        <f>IFERROR(INDEX(Data!$J$9:$J$984,INT((ROW()-1)/2),1),"")</f>
        <v>0</v>
      </c>
      <c r="AG369" s="48"/>
      <c r="AH369" s="48"/>
      <c r="AI369" s="48"/>
      <c r="AJ369" s="48"/>
      <c r="AK369" s="40"/>
      <c r="AL369" s="49" t="s">
        <v>299</v>
      </c>
      <c r="AM369" s="48"/>
      <c r="AN369" s="48"/>
      <c r="AO369" s="114" t="str">
        <f>IFERROR(VLOOKUP(L369,Define!$A$3:$D$213,4,0),"")</f>
        <v/>
      </c>
      <c r="AP369" s="48"/>
      <c r="AQ369" s="48"/>
      <c r="AR369" s="48"/>
      <c r="AS369" s="48"/>
      <c r="AT369" s="48"/>
      <c r="AU369" s="48"/>
      <c r="AV369" s="48"/>
      <c r="AW369" s="48"/>
      <c r="AX369" s="48"/>
      <c r="AY369" s="48"/>
      <c r="AZ369" s="48"/>
      <c r="BA369" s="48"/>
      <c r="BB369" s="48"/>
      <c r="BC369" s="48"/>
      <c r="BD369" s="48"/>
      <c r="BE369" s="48"/>
      <c r="BF369" s="48"/>
      <c r="BG369" s="48"/>
      <c r="BH369" s="48"/>
      <c r="BI369" s="48"/>
      <c r="BJ369" s="48"/>
      <c r="BK369" s="48"/>
      <c r="BL369" s="48"/>
      <c r="BM369" s="48"/>
      <c r="BN369" s="48"/>
      <c r="BP369" s="179" t="str">
        <f>K369&amp;"#"&amp;K370</f>
        <v>#</v>
      </c>
    </row>
    <row r="370" spans="1:68" x14ac:dyDescent="0.2">
      <c r="A370" s="41">
        <v>0</v>
      </c>
      <c r="B370" s="41">
        <f>IF(F369&lt;&gt;F370,MAX($B$2:B369)+1,B369)</f>
        <v>4</v>
      </c>
      <c r="C370" s="64">
        <f>IFERROR(INDEX(Data!$A$9:$A$984,INT((ROW()-1)/2),1),"")</f>
        <v>0</v>
      </c>
      <c r="D370" s="64">
        <f>IFERROR(INDEX(Data!$A$9:$A$984,INT((ROW()-1)/2),1),"")</f>
        <v>0</v>
      </c>
      <c r="E370" s="59">
        <f>VLOOKUP(BP370,Define!$L$4:$M$37,2,0)</f>
        <v>0</v>
      </c>
      <c r="F370" s="59">
        <f>IFERROR(INDEX(Data!$B$9:$B$984,INT((ROW()-1)/2),1),"")</f>
        <v>0</v>
      </c>
      <c r="G370" s="59">
        <f t="shared" si="11"/>
        <v>0</v>
      </c>
      <c r="H370" s="50">
        <f>IFERROR(INDEX(Data!$G$9:$G$984,INT((ROW()-1)/2),1),"")</f>
        <v>0</v>
      </c>
      <c r="I370" s="58" t="e">
        <f t="shared" si="10"/>
        <v>#DIV/0!</v>
      </c>
      <c r="J370" s="48"/>
      <c r="K370" s="48" t="str">
        <f>IFERROR(VLOOKUP(IF(ISTEXT(L370),M370,L370),Define!$A$3:$C$500,IF(MOD(ROW(),2)=1,2,3),0),"")</f>
        <v/>
      </c>
      <c r="L370" s="48" t="str">
        <f>IFERROR(INDEX(Data!$P$9:$S$984,INT((ROW()-1)/2),IF(MOD(ROW(),2)=1,1,3)),"")</f>
        <v/>
      </c>
      <c r="M370" s="48" t="str">
        <f>IFERROR(INDEX(Data!$P$9:$S$984,INT((ROW()-1)/2),IF(MOD(ROW(),2)=1,2,4)),"")</f>
        <v/>
      </c>
      <c r="N370" s="167">
        <f>IFERROR(INDEX(IF(H370="USD",Data!$F$9:$F$984,Data!$I$9:$I$984),INT((ROW()-1)/2),1),"")</f>
        <v>0</v>
      </c>
      <c r="O370" s="44">
        <f>IFERROR(IF(H370="USD",0,INDEX(Data!$F$9:$F$984,INT((ROW()-1)/2),1)),0)</f>
        <v>0</v>
      </c>
      <c r="P370" s="48"/>
      <c r="Q370" s="48"/>
      <c r="R370" s="177" t="str">
        <f>IFERROR(VLOOKUP(L370,Define!$A$4:$H$419,8,0),"")</f>
        <v/>
      </c>
      <c r="S370" s="48"/>
      <c r="T370" s="48"/>
      <c r="U370" s="51"/>
      <c r="V370" s="45"/>
      <c r="W370" s="45">
        <f>IFERROR(INDEX(Data!$C$9:$C$984,INT((ROW()-1)/2),1),"")</f>
        <v>0</v>
      </c>
      <c r="X370" s="49"/>
      <c r="Y370" s="48"/>
      <c r="Z370" s="48"/>
      <c r="AA370" s="48"/>
      <c r="AB370" s="48"/>
      <c r="AC370" s="48"/>
      <c r="AD370" s="48"/>
      <c r="AE370" s="48"/>
      <c r="AF370" s="44">
        <f>IFERROR(INDEX(Data!$J$9:$J$984,INT((ROW()-1)/2),1),"")</f>
        <v>0</v>
      </c>
      <c r="AG370" s="48"/>
      <c r="AH370" s="48"/>
      <c r="AI370" s="48"/>
      <c r="AJ370" s="48"/>
      <c r="AK370" s="40"/>
      <c r="AL370" s="49" t="s">
        <v>299</v>
      </c>
      <c r="AM370" s="48"/>
      <c r="AN370" s="48"/>
      <c r="AO370" s="114" t="str">
        <f>IFERROR(VLOOKUP(L370,Define!$A$3:$D$213,4,0),"")</f>
        <v/>
      </c>
      <c r="AP370" s="48"/>
      <c r="AQ370" s="48"/>
      <c r="AR370" s="48"/>
      <c r="AS370" s="48"/>
      <c r="AT370" s="48"/>
      <c r="AU370" s="48"/>
      <c r="AV370" s="48"/>
      <c r="AW370" s="48"/>
      <c r="AX370" s="48"/>
      <c r="AY370" s="48"/>
      <c r="AZ370" s="48"/>
      <c r="BA370" s="48"/>
      <c r="BB370" s="48"/>
      <c r="BC370" s="48"/>
      <c r="BD370" s="48"/>
      <c r="BE370" s="48"/>
      <c r="BF370" s="48"/>
      <c r="BG370" s="48"/>
      <c r="BH370" s="48"/>
      <c r="BI370" s="48"/>
      <c r="BJ370" s="48"/>
      <c r="BK370" s="48"/>
      <c r="BL370" s="48"/>
      <c r="BM370" s="48"/>
      <c r="BN370" s="48"/>
      <c r="BP370" s="179" t="str">
        <f>K369&amp;"#"&amp;K370</f>
        <v>#</v>
      </c>
    </row>
    <row r="371" spans="1:68" x14ac:dyDescent="0.2">
      <c r="A371" s="41">
        <v>0</v>
      </c>
      <c r="B371" s="41">
        <f>IF(F370&lt;&gt;F371,MAX($B$2:B370)+1,B370)</f>
        <v>4</v>
      </c>
      <c r="C371" s="64">
        <f>IFERROR(INDEX(Data!$A$9:$A$984,INT((ROW()-1)/2),1),"")</f>
        <v>0</v>
      </c>
      <c r="D371" s="64">
        <f>IFERROR(INDEX(Data!$A$9:$A$984,INT((ROW()-1)/2),1),"")</f>
        <v>0</v>
      </c>
      <c r="E371" s="59">
        <f>VLOOKUP(BP371,Define!$L$4:$M$37,2,0)</f>
        <v>0</v>
      </c>
      <c r="F371" s="59">
        <f>IFERROR(INDEX(Data!$B$9:$B$984,INT((ROW()-1)/2),1),"")</f>
        <v>0</v>
      </c>
      <c r="G371" s="59">
        <f t="shared" si="11"/>
        <v>0</v>
      </c>
      <c r="H371" s="50">
        <f>IFERROR(INDEX(Data!$G$9:$G$984,INT((ROW()-1)/2),1),"")</f>
        <v>0</v>
      </c>
      <c r="I371" s="58" t="e">
        <f t="shared" si="10"/>
        <v>#DIV/0!</v>
      </c>
      <c r="J371" s="48"/>
      <c r="K371" s="48" t="str">
        <f>IFERROR(VLOOKUP(IF(ISTEXT(L371),M371,L371),Define!$A$3:$C$500,IF(MOD(ROW(),2)=1,2,3),0),"")</f>
        <v/>
      </c>
      <c r="L371" s="48" t="str">
        <f>IFERROR(INDEX(Data!$P$9:$S$984,INT((ROW()-1)/2),IF(MOD(ROW(),2)=1,1,3)),"")</f>
        <v/>
      </c>
      <c r="M371" s="48" t="str">
        <f>IFERROR(INDEX(Data!$P$9:$S$984,INT((ROW()-1)/2),IF(MOD(ROW(),2)=1,2,4)),"")</f>
        <v/>
      </c>
      <c r="N371" s="167">
        <f>IFERROR(INDEX(IF(H371="USD",Data!$F$9:$F$984,Data!$I$9:$I$984),INT((ROW()-1)/2),1),"")</f>
        <v>0</v>
      </c>
      <c r="O371" s="44">
        <f>IFERROR(IF(H371="USD",0,INDEX(Data!$F$9:$F$984,INT((ROW()-1)/2),1)),0)</f>
        <v>0</v>
      </c>
      <c r="P371" s="48"/>
      <c r="Q371" s="48"/>
      <c r="R371" s="177" t="str">
        <f>IFERROR(VLOOKUP(L371,Define!$A$4:$H$419,8,0),"")</f>
        <v/>
      </c>
      <c r="S371" s="48"/>
      <c r="T371" s="48"/>
      <c r="U371" s="51"/>
      <c r="V371" s="45"/>
      <c r="W371" s="45">
        <f>IFERROR(INDEX(Data!$C$9:$C$984,INT((ROW()-1)/2),1),"")</f>
        <v>0</v>
      </c>
      <c r="X371" s="49"/>
      <c r="Y371" s="48"/>
      <c r="Z371" s="48"/>
      <c r="AA371" s="48"/>
      <c r="AB371" s="48"/>
      <c r="AC371" s="48"/>
      <c r="AD371" s="48"/>
      <c r="AE371" s="48"/>
      <c r="AF371" s="44">
        <f>IFERROR(INDEX(Data!$J$9:$J$984,INT((ROW()-1)/2),1),"")</f>
        <v>0</v>
      </c>
      <c r="AG371" s="48"/>
      <c r="AH371" s="48"/>
      <c r="AI371" s="48"/>
      <c r="AJ371" s="48"/>
      <c r="AK371" s="40"/>
      <c r="AL371" s="49" t="s">
        <v>299</v>
      </c>
      <c r="AM371" s="48"/>
      <c r="AN371" s="48"/>
      <c r="AO371" s="114" t="str">
        <f>IFERROR(VLOOKUP(L371,Define!$A$3:$D$213,4,0),"")</f>
        <v/>
      </c>
      <c r="AP371" s="48"/>
      <c r="AQ371" s="48"/>
      <c r="AR371" s="48"/>
      <c r="AS371" s="48"/>
      <c r="AT371" s="48"/>
      <c r="AU371" s="48"/>
      <c r="AV371" s="48"/>
      <c r="AW371" s="48"/>
      <c r="AX371" s="48"/>
      <c r="AY371" s="48"/>
      <c r="AZ371" s="48"/>
      <c r="BA371" s="48"/>
      <c r="BB371" s="48"/>
      <c r="BC371" s="48"/>
      <c r="BD371" s="48"/>
      <c r="BE371" s="48"/>
      <c r="BF371" s="48"/>
      <c r="BG371" s="48"/>
      <c r="BH371" s="48"/>
      <c r="BI371" s="48"/>
      <c r="BJ371" s="48"/>
      <c r="BK371" s="48"/>
      <c r="BL371" s="48"/>
      <c r="BM371" s="48"/>
      <c r="BN371" s="48"/>
      <c r="BP371" s="179" t="str">
        <f>K371&amp;"#"&amp;K372</f>
        <v>#</v>
      </c>
    </row>
    <row r="372" spans="1:68" x14ac:dyDescent="0.2">
      <c r="A372" s="41">
        <v>0</v>
      </c>
      <c r="B372" s="41">
        <f>IF(F371&lt;&gt;F372,MAX($B$2:B371)+1,B371)</f>
        <v>4</v>
      </c>
      <c r="C372" s="64">
        <f>IFERROR(INDEX(Data!$A$9:$A$984,INT((ROW()-1)/2),1),"")</f>
        <v>0</v>
      </c>
      <c r="D372" s="64">
        <f>IFERROR(INDEX(Data!$A$9:$A$984,INT((ROW()-1)/2),1),"")</f>
        <v>0</v>
      </c>
      <c r="E372" s="59">
        <f>VLOOKUP(BP372,Define!$L$4:$M$37,2,0)</f>
        <v>0</v>
      </c>
      <c r="F372" s="59">
        <f>IFERROR(INDEX(Data!$B$9:$B$984,INT((ROW()-1)/2),1),"")</f>
        <v>0</v>
      </c>
      <c r="G372" s="59">
        <f t="shared" si="11"/>
        <v>0</v>
      </c>
      <c r="H372" s="50">
        <f>IFERROR(INDEX(Data!$G$9:$G$984,INT((ROW()-1)/2),1),"")</f>
        <v>0</v>
      </c>
      <c r="I372" s="58" t="e">
        <f t="shared" si="10"/>
        <v>#DIV/0!</v>
      </c>
      <c r="J372" s="48"/>
      <c r="K372" s="48" t="str">
        <f>IFERROR(VLOOKUP(IF(ISTEXT(L372),M372,L372),Define!$A$3:$C$500,IF(MOD(ROW(),2)=1,2,3),0),"")</f>
        <v/>
      </c>
      <c r="L372" s="48" t="str">
        <f>IFERROR(INDEX(Data!$P$9:$S$984,INT((ROW()-1)/2),IF(MOD(ROW(),2)=1,1,3)),"")</f>
        <v/>
      </c>
      <c r="M372" s="48" t="str">
        <f>IFERROR(INDEX(Data!$P$9:$S$984,INT((ROW()-1)/2),IF(MOD(ROW(),2)=1,2,4)),"")</f>
        <v/>
      </c>
      <c r="N372" s="167">
        <f>IFERROR(INDEX(IF(H372="USD",Data!$F$9:$F$984,Data!$I$9:$I$984),INT((ROW()-1)/2),1),"")</f>
        <v>0</v>
      </c>
      <c r="O372" s="44">
        <f>IFERROR(IF(H372="USD",0,INDEX(Data!$F$9:$F$984,INT((ROW()-1)/2),1)),0)</f>
        <v>0</v>
      </c>
      <c r="P372" s="48"/>
      <c r="Q372" s="48"/>
      <c r="R372" s="177" t="str">
        <f>IFERROR(VLOOKUP(L372,Define!$A$4:$H$419,8,0),"")</f>
        <v/>
      </c>
      <c r="S372" s="48"/>
      <c r="T372" s="48"/>
      <c r="U372" s="51"/>
      <c r="V372" s="45"/>
      <c r="W372" s="45">
        <f>IFERROR(INDEX(Data!$C$9:$C$984,INT((ROW()-1)/2),1),"")</f>
        <v>0</v>
      </c>
      <c r="X372" s="49"/>
      <c r="Y372" s="48"/>
      <c r="Z372" s="48"/>
      <c r="AA372" s="48"/>
      <c r="AB372" s="48"/>
      <c r="AC372" s="48"/>
      <c r="AD372" s="48"/>
      <c r="AE372" s="48"/>
      <c r="AF372" s="44">
        <f>IFERROR(INDEX(Data!$J$9:$J$984,INT((ROW()-1)/2),1),"")</f>
        <v>0</v>
      </c>
      <c r="AG372" s="48"/>
      <c r="AH372" s="48"/>
      <c r="AI372" s="48"/>
      <c r="AJ372" s="48"/>
      <c r="AK372" s="40"/>
      <c r="AL372" s="49" t="s">
        <v>299</v>
      </c>
      <c r="AM372" s="48"/>
      <c r="AN372" s="48"/>
      <c r="AO372" s="114" t="str">
        <f>IFERROR(VLOOKUP(L372,Define!$A$3:$D$213,4,0),"")</f>
        <v/>
      </c>
      <c r="AP372" s="48"/>
      <c r="AQ372" s="48"/>
      <c r="AR372" s="48"/>
      <c r="AS372" s="48"/>
      <c r="AT372" s="48"/>
      <c r="AU372" s="48"/>
      <c r="AV372" s="48"/>
      <c r="AW372" s="48"/>
      <c r="AX372" s="48"/>
      <c r="AY372" s="48"/>
      <c r="AZ372" s="48"/>
      <c r="BA372" s="48"/>
      <c r="BB372" s="48"/>
      <c r="BC372" s="48"/>
      <c r="BD372" s="48"/>
      <c r="BE372" s="48"/>
      <c r="BF372" s="48"/>
      <c r="BG372" s="48"/>
      <c r="BH372" s="48"/>
      <c r="BI372" s="48"/>
      <c r="BJ372" s="48"/>
      <c r="BK372" s="48"/>
      <c r="BL372" s="48"/>
      <c r="BM372" s="48"/>
      <c r="BN372" s="48"/>
      <c r="BP372" s="179" t="str">
        <f>K371&amp;"#"&amp;K372</f>
        <v>#</v>
      </c>
    </row>
    <row r="373" spans="1:68" x14ac:dyDescent="0.2">
      <c r="A373" s="41">
        <v>0</v>
      </c>
      <c r="B373" s="41">
        <f>IF(F372&lt;&gt;F373,MAX($B$2:B372)+1,B372)</f>
        <v>4</v>
      </c>
      <c r="C373" s="64">
        <f>IFERROR(INDEX(Data!$A$9:$A$984,INT((ROW()-1)/2),1),"")</f>
        <v>0</v>
      </c>
      <c r="D373" s="64">
        <f>IFERROR(INDEX(Data!$A$9:$A$984,INT((ROW()-1)/2),1),"")</f>
        <v>0</v>
      </c>
      <c r="E373" s="59">
        <f>VLOOKUP(BP373,Define!$L$4:$M$37,2,0)</f>
        <v>0</v>
      </c>
      <c r="F373" s="59">
        <f>IFERROR(INDEX(Data!$B$9:$B$984,INT((ROW()-1)/2),1),"")</f>
        <v>0</v>
      </c>
      <c r="G373" s="59">
        <f t="shared" si="11"/>
        <v>0</v>
      </c>
      <c r="H373" s="50">
        <f>IFERROR(INDEX(Data!$G$9:$G$984,INT((ROW()-1)/2),1),"")</f>
        <v>0</v>
      </c>
      <c r="I373" s="58" t="e">
        <f t="shared" si="10"/>
        <v>#DIV/0!</v>
      </c>
      <c r="J373" s="48"/>
      <c r="K373" s="48" t="str">
        <f>IFERROR(VLOOKUP(IF(ISTEXT(L373),M373,L373),Define!$A$3:$C$500,IF(MOD(ROW(),2)=1,2,3),0),"")</f>
        <v/>
      </c>
      <c r="L373" s="48" t="str">
        <f>IFERROR(INDEX(Data!$P$9:$S$984,INT((ROW()-1)/2),IF(MOD(ROW(),2)=1,1,3)),"")</f>
        <v/>
      </c>
      <c r="M373" s="48" t="str">
        <f>IFERROR(INDEX(Data!$P$9:$S$984,INT((ROW()-1)/2),IF(MOD(ROW(),2)=1,2,4)),"")</f>
        <v/>
      </c>
      <c r="N373" s="167">
        <f>IFERROR(INDEX(IF(H373="USD",Data!$F$9:$F$984,Data!$I$9:$I$984),INT((ROW()-1)/2),1),"")</f>
        <v>0</v>
      </c>
      <c r="O373" s="44">
        <f>IFERROR(IF(H373="USD",0,INDEX(Data!$F$9:$F$984,INT((ROW()-1)/2),1)),0)</f>
        <v>0</v>
      </c>
      <c r="P373" s="48"/>
      <c r="Q373" s="48"/>
      <c r="R373" s="177" t="str">
        <f>IFERROR(VLOOKUP(L373,Define!$A$4:$H$419,8,0),"")</f>
        <v/>
      </c>
      <c r="S373" s="48"/>
      <c r="T373" s="48"/>
      <c r="U373" s="51"/>
      <c r="V373" s="45"/>
      <c r="W373" s="45">
        <f>IFERROR(INDEX(Data!$C$9:$C$984,INT((ROW()-1)/2),1),"")</f>
        <v>0</v>
      </c>
      <c r="X373" s="49"/>
      <c r="Y373" s="48"/>
      <c r="Z373" s="48"/>
      <c r="AA373" s="48"/>
      <c r="AB373" s="48"/>
      <c r="AC373" s="48"/>
      <c r="AD373" s="48"/>
      <c r="AE373" s="48"/>
      <c r="AF373" s="44">
        <f>IFERROR(INDEX(Data!$J$9:$J$984,INT((ROW()-1)/2),1),"")</f>
        <v>0</v>
      </c>
      <c r="AG373" s="48"/>
      <c r="AH373" s="48"/>
      <c r="AI373" s="48"/>
      <c r="AJ373" s="48"/>
      <c r="AK373" s="40"/>
      <c r="AL373" s="49" t="s">
        <v>299</v>
      </c>
      <c r="AM373" s="48"/>
      <c r="AN373" s="48"/>
      <c r="AO373" s="114" t="str">
        <f>IFERROR(VLOOKUP(L373,Define!$A$3:$D$213,4,0),"")</f>
        <v/>
      </c>
      <c r="AP373" s="48"/>
      <c r="AQ373" s="48"/>
      <c r="AR373" s="48"/>
      <c r="AS373" s="48"/>
      <c r="AT373" s="48"/>
      <c r="AU373" s="48"/>
      <c r="AV373" s="48"/>
      <c r="AW373" s="48"/>
      <c r="AX373" s="48"/>
      <c r="AY373" s="48"/>
      <c r="AZ373" s="48"/>
      <c r="BA373" s="48"/>
      <c r="BB373" s="48"/>
      <c r="BC373" s="48"/>
      <c r="BD373" s="48"/>
      <c r="BE373" s="48"/>
      <c r="BF373" s="48"/>
      <c r="BG373" s="48"/>
      <c r="BH373" s="48"/>
      <c r="BI373" s="48"/>
      <c r="BJ373" s="48"/>
      <c r="BK373" s="48"/>
      <c r="BL373" s="48"/>
      <c r="BM373" s="48"/>
      <c r="BN373" s="48"/>
      <c r="BP373" s="179" t="str">
        <f>K373&amp;"#"&amp;K374</f>
        <v>#</v>
      </c>
    </row>
    <row r="374" spans="1:68" x14ac:dyDescent="0.2">
      <c r="A374" s="41">
        <v>0</v>
      </c>
      <c r="B374" s="41">
        <f>IF(F373&lt;&gt;F374,MAX($B$2:B373)+1,B373)</f>
        <v>4</v>
      </c>
      <c r="C374" s="64">
        <f>IFERROR(INDEX(Data!$A$9:$A$984,INT((ROW()-1)/2),1),"")</f>
        <v>0</v>
      </c>
      <c r="D374" s="64">
        <f>IFERROR(INDEX(Data!$A$9:$A$984,INT((ROW()-1)/2),1),"")</f>
        <v>0</v>
      </c>
      <c r="E374" s="59">
        <f>VLOOKUP(BP374,Define!$L$4:$M$37,2,0)</f>
        <v>0</v>
      </c>
      <c r="F374" s="59">
        <f>IFERROR(INDEX(Data!$B$9:$B$984,INT((ROW()-1)/2),1),"")</f>
        <v>0</v>
      </c>
      <c r="G374" s="59">
        <f t="shared" si="11"/>
        <v>0</v>
      </c>
      <c r="H374" s="50">
        <f>IFERROR(INDEX(Data!$G$9:$G$984,INT((ROW()-1)/2),1),"")</f>
        <v>0</v>
      </c>
      <c r="I374" s="58" t="e">
        <f t="shared" si="10"/>
        <v>#DIV/0!</v>
      </c>
      <c r="J374" s="48"/>
      <c r="K374" s="48" t="str">
        <f>IFERROR(VLOOKUP(IF(ISTEXT(L374),M374,L374),Define!$A$3:$C$500,IF(MOD(ROW(),2)=1,2,3),0),"")</f>
        <v/>
      </c>
      <c r="L374" s="48" t="str">
        <f>IFERROR(INDEX(Data!$P$9:$S$984,INT((ROW()-1)/2),IF(MOD(ROW(),2)=1,1,3)),"")</f>
        <v/>
      </c>
      <c r="M374" s="48" t="str">
        <f>IFERROR(INDEX(Data!$P$9:$S$984,INT((ROW()-1)/2),IF(MOD(ROW(),2)=1,2,4)),"")</f>
        <v/>
      </c>
      <c r="N374" s="167">
        <f>IFERROR(INDEX(IF(H374="USD",Data!$F$9:$F$984,Data!$I$9:$I$984),INT((ROW()-1)/2),1),"")</f>
        <v>0</v>
      </c>
      <c r="O374" s="44">
        <f>IFERROR(IF(H374="USD",0,INDEX(Data!$F$9:$F$984,INT((ROW()-1)/2),1)),0)</f>
        <v>0</v>
      </c>
      <c r="P374" s="48"/>
      <c r="Q374" s="48"/>
      <c r="R374" s="177" t="str">
        <f>IFERROR(VLOOKUP(L374,Define!$A$4:$H$419,8,0),"")</f>
        <v/>
      </c>
      <c r="S374" s="48"/>
      <c r="T374" s="48"/>
      <c r="U374" s="51"/>
      <c r="V374" s="45"/>
      <c r="W374" s="45">
        <f>IFERROR(INDEX(Data!$C$9:$C$984,INT((ROW()-1)/2),1),"")</f>
        <v>0</v>
      </c>
      <c r="X374" s="49"/>
      <c r="Y374" s="48"/>
      <c r="Z374" s="48"/>
      <c r="AA374" s="48"/>
      <c r="AB374" s="48"/>
      <c r="AC374" s="48"/>
      <c r="AD374" s="48"/>
      <c r="AE374" s="48"/>
      <c r="AF374" s="44">
        <f>IFERROR(INDEX(Data!$J$9:$J$984,INT((ROW()-1)/2),1),"")</f>
        <v>0</v>
      </c>
      <c r="AG374" s="48"/>
      <c r="AH374" s="48"/>
      <c r="AI374" s="48"/>
      <c r="AJ374" s="48"/>
      <c r="AK374" s="40"/>
      <c r="AL374" s="49" t="s">
        <v>299</v>
      </c>
      <c r="AM374" s="48"/>
      <c r="AN374" s="48"/>
      <c r="AO374" s="114" t="str">
        <f>IFERROR(VLOOKUP(L374,Define!$A$3:$D$213,4,0),"")</f>
        <v/>
      </c>
      <c r="AP374" s="48"/>
      <c r="AQ374" s="48"/>
      <c r="AR374" s="48"/>
      <c r="AS374" s="48"/>
      <c r="AT374" s="48"/>
      <c r="AU374" s="48"/>
      <c r="AV374" s="48"/>
      <c r="AW374" s="48"/>
      <c r="AX374" s="48"/>
      <c r="AY374" s="48"/>
      <c r="AZ374" s="48"/>
      <c r="BA374" s="48"/>
      <c r="BB374" s="48"/>
      <c r="BC374" s="48"/>
      <c r="BD374" s="48"/>
      <c r="BE374" s="48"/>
      <c r="BF374" s="48"/>
      <c r="BG374" s="48"/>
      <c r="BH374" s="48"/>
      <c r="BI374" s="48"/>
      <c r="BJ374" s="48"/>
      <c r="BK374" s="48"/>
      <c r="BL374" s="48"/>
      <c r="BM374" s="48"/>
      <c r="BN374" s="48"/>
      <c r="BP374" s="179" t="str">
        <f>K373&amp;"#"&amp;K374</f>
        <v>#</v>
      </c>
    </row>
    <row r="375" spans="1:68" x14ac:dyDescent="0.2">
      <c r="A375" s="41">
        <v>0</v>
      </c>
      <c r="B375" s="41">
        <f>IF(F374&lt;&gt;F375,MAX($B$2:B374)+1,B374)</f>
        <v>4</v>
      </c>
      <c r="C375" s="64">
        <f>IFERROR(INDEX(Data!$A$9:$A$984,INT((ROW()-1)/2),1),"")</f>
        <v>0</v>
      </c>
      <c r="D375" s="64">
        <f>IFERROR(INDEX(Data!$A$9:$A$984,INT((ROW()-1)/2),1),"")</f>
        <v>0</v>
      </c>
      <c r="E375" s="59">
        <f>VLOOKUP(BP375,Define!$L$4:$M$37,2,0)</f>
        <v>0</v>
      </c>
      <c r="F375" s="59">
        <f>IFERROR(INDEX(Data!$B$9:$B$984,INT((ROW()-1)/2),1),"")</f>
        <v>0</v>
      </c>
      <c r="G375" s="59">
        <f t="shared" si="11"/>
        <v>0</v>
      </c>
      <c r="H375" s="50">
        <f>IFERROR(INDEX(Data!$G$9:$G$984,INT((ROW()-1)/2),1),"")</f>
        <v>0</v>
      </c>
      <c r="I375" s="58" t="e">
        <f t="shared" si="10"/>
        <v>#DIV/0!</v>
      </c>
      <c r="J375" s="48"/>
      <c r="K375" s="48" t="str">
        <f>IFERROR(VLOOKUP(IF(ISTEXT(L375),M375,L375),Define!$A$3:$C$500,IF(MOD(ROW(),2)=1,2,3),0),"")</f>
        <v/>
      </c>
      <c r="L375" s="48" t="str">
        <f>IFERROR(INDEX(Data!$P$9:$S$984,INT((ROW()-1)/2),IF(MOD(ROW(),2)=1,1,3)),"")</f>
        <v/>
      </c>
      <c r="M375" s="48" t="str">
        <f>IFERROR(INDEX(Data!$P$9:$S$984,INT((ROW()-1)/2),IF(MOD(ROW(),2)=1,2,4)),"")</f>
        <v/>
      </c>
      <c r="N375" s="167">
        <f>IFERROR(INDEX(IF(H375="USD",Data!$F$9:$F$984,Data!$I$9:$I$984),INT((ROW()-1)/2),1),"")</f>
        <v>0</v>
      </c>
      <c r="O375" s="44">
        <f>IFERROR(IF(H375="USD",0,INDEX(Data!$F$9:$F$984,INT((ROW()-1)/2),1)),0)</f>
        <v>0</v>
      </c>
      <c r="P375" s="48"/>
      <c r="Q375" s="48"/>
      <c r="R375" s="177" t="str">
        <f>IFERROR(VLOOKUP(L375,Define!$A$4:$H$419,8,0),"")</f>
        <v/>
      </c>
      <c r="S375" s="48"/>
      <c r="T375" s="48"/>
      <c r="U375" s="51"/>
      <c r="V375" s="45"/>
      <c r="W375" s="45">
        <f>IFERROR(INDEX(Data!$C$9:$C$984,INT((ROW()-1)/2),1),"")</f>
        <v>0</v>
      </c>
      <c r="X375" s="49"/>
      <c r="Y375" s="48"/>
      <c r="Z375" s="48"/>
      <c r="AA375" s="48"/>
      <c r="AB375" s="48"/>
      <c r="AC375" s="48"/>
      <c r="AD375" s="48"/>
      <c r="AE375" s="48"/>
      <c r="AF375" s="44">
        <f>IFERROR(INDEX(Data!$J$9:$J$984,INT((ROW()-1)/2),1),"")</f>
        <v>0</v>
      </c>
      <c r="AG375" s="48"/>
      <c r="AH375" s="48"/>
      <c r="AI375" s="48"/>
      <c r="AJ375" s="48"/>
      <c r="AK375" s="40"/>
      <c r="AL375" s="49" t="s">
        <v>299</v>
      </c>
      <c r="AM375" s="48"/>
      <c r="AN375" s="48"/>
      <c r="AO375" s="114" t="str">
        <f>IFERROR(VLOOKUP(L375,Define!$A$3:$D$213,4,0),"")</f>
        <v/>
      </c>
      <c r="AP375" s="48"/>
      <c r="AQ375" s="48"/>
      <c r="AR375" s="48"/>
      <c r="AS375" s="48"/>
      <c r="AT375" s="48"/>
      <c r="AU375" s="48"/>
      <c r="AV375" s="48"/>
      <c r="AW375" s="48"/>
      <c r="AX375" s="48"/>
      <c r="AY375" s="48"/>
      <c r="AZ375" s="48"/>
      <c r="BA375" s="48"/>
      <c r="BB375" s="48"/>
      <c r="BC375" s="48"/>
      <c r="BD375" s="48"/>
      <c r="BE375" s="48"/>
      <c r="BF375" s="48"/>
      <c r="BG375" s="48"/>
      <c r="BH375" s="48"/>
      <c r="BI375" s="48"/>
      <c r="BJ375" s="48"/>
      <c r="BK375" s="48"/>
      <c r="BL375" s="48"/>
      <c r="BM375" s="48"/>
      <c r="BN375" s="48"/>
      <c r="BP375" s="179" t="str">
        <f>K375&amp;"#"&amp;K376</f>
        <v>#</v>
      </c>
    </row>
    <row r="376" spans="1:68" x14ac:dyDescent="0.2">
      <c r="A376" s="41">
        <v>0</v>
      </c>
      <c r="B376" s="41">
        <f>IF(F375&lt;&gt;F376,MAX($B$2:B375)+1,B375)</f>
        <v>4</v>
      </c>
      <c r="C376" s="64">
        <f>IFERROR(INDEX(Data!$A$9:$A$984,INT((ROW()-1)/2),1),"")</f>
        <v>0</v>
      </c>
      <c r="D376" s="64">
        <f>IFERROR(INDEX(Data!$A$9:$A$984,INT((ROW()-1)/2),1),"")</f>
        <v>0</v>
      </c>
      <c r="E376" s="59">
        <f>VLOOKUP(BP376,Define!$L$4:$M$37,2,0)</f>
        <v>0</v>
      </c>
      <c r="F376" s="59">
        <f>IFERROR(INDEX(Data!$B$9:$B$984,INT((ROW()-1)/2),1),"")</f>
        <v>0</v>
      </c>
      <c r="G376" s="59">
        <f t="shared" si="11"/>
        <v>0</v>
      </c>
      <c r="H376" s="50">
        <f>IFERROR(INDEX(Data!$G$9:$G$984,INT((ROW()-1)/2),1),"")</f>
        <v>0</v>
      </c>
      <c r="I376" s="58" t="e">
        <f t="shared" si="10"/>
        <v>#DIV/0!</v>
      </c>
      <c r="J376" s="48"/>
      <c r="K376" s="48" t="str">
        <f>IFERROR(VLOOKUP(IF(ISTEXT(L376),M376,L376),Define!$A$3:$C$500,IF(MOD(ROW(),2)=1,2,3),0),"")</f>
        <v/>
      </c>
      <c r="L376" s="48" t="str">
        <f>IFERROR(INDEX(Data!$P$9:$S$984,INT((ROW()-1)/2),IF(MOD(ROW(),2)=1,1,3)),"")</f>
        <v/>
      </c>
      <c r="M376" s="48" t="str">
        <f>IFERROR(INDEX(Data!$P$9:$S$984,INT((ROW()-1)/2),IF(MOD(ROW(),2)=1,2,4)),"")</f>
        <v/>
      </c>
      <c r="N376" s="167">
        <f>IFERROR(INDEX(IF(H376="USD",Data!$F$9:$F$984,Data!$I$9:$I$984),INT((ROW()-1)/2),1),"")</f>
        <v>0</v>
      </c>
      <c r="O376" s="44">
        <f>IFERROR(IF(H376="USD",0,INDEX(Data!$F$9:$F$984,INT((ROW()-1)/2),1)),0)</f>
        <v>0</v>
      </c>
      <c r="P376" s="48"/>
      <c r="Q376" s="48"/>
      <c r="R376" s="177" t="str">
        <f>IFERROR(VLOOKUP(L376,Define!$A$4:$H$419,8,0),"")</f>
        <v/>
      </c>
      <c r="S376" s="48"/>
      <c r="T376" s="48"/>
      <c r="U376" s="51"/>
      <c r="V376" s="45"/>
      <c r="W376" s="45">
        <f>IFERROR(INDEX(Data!$C$9:$C$984,INT((ROW()-1)/2),1),"")</f>
        <v>0</v>
      </c>
      <c r="X376" s="49"/>
      <c r="Y376" s="48"/>
      <c r="Z376" s="48"/>
      <c r="AA376" s="48"/>
      <c r="AB376" s="48"/>
      <c r="AC376" s="48"/>
      <c r="AD376" s="48"/>
      <c r="AE376" s="48"/>
      <c r="AF376" s="44">
        <f>IFERROR(INDEX(Data!$J$9:$J$984,INT((ROW()-1)/2),1),"")</f>
        <v>0</v>
      </c>
      <c r="AG376" s="48"/>
      <c r="AH376" s="48"/>
      <c r="AI376" s="48"/>
      <c r="AJ376" s="48"/>
      <c r="AK376" s="40"/>
      <c r="AL376" s="49" t="s">
        <v>299</v>
      </c>
      <c r="AM376" s="48"/>
      <c r="AN376" s="48"/>
      <c r="AO376" s="114" t="str">
        <f>IFERROR(VLOOKUP(L376,Define!$A$3:$D$213,4,0),"")</f>
        <v/>
      </c>
      <c r="AP376" s="48"/>
      <c r="AQ376" s="48"/>
      <c r="AR376" s="48"/>
      <c r="AS376" s="48"/>
      <c r="AT376" s="48"/>
      <c r="AU376" s="48"/>
      <c r="AV376" s="48"/>
      <c r="AW376" s="48"/>
      <c r="AX376" s="48"/>
      <c r="AY376" s="48"/>
      <c r="AZ376" s="48"/>
      <c r="BA376" s="48"/>
      <c r="BB376" s="48"/>
      <c r="BC376" s="48"/>
      <c r="BD376" s="48"/>
      <c r="BE376" s="48"/>
      <c r="BF376" s="48"/>
      <c r="BG376" s="48"/>
      <c r="BH376" s="48"/>
      <c r="BI376" s="48"/>
      <c r="BJ376" s="48"/>
      <c r="BK376" s="48"/>
      <c r="BL376" s="48"/>
      <c r="BM376" s="48"/>
      <c r="BN376" s="48"/>
      <c r="BP376" s="179" t="str">
        <f>K375&amp;"#"&amp;K376</f>
        <v>#</v>
      </c>
    </row>
    <row r="377" spans="1:68" x14ac:dyDescent="0.2">
      <c r="A377" s="41">
        <v>0</v>
      </c>
      <c r="B377" s="41">
        <f>IF(F376&lt;&gt;F377,MAX($B$2:B376)+1,B376)</f>
        <v>4</v>
      </c>
      <c r="C377" s="64">
        <f>IFERROR(INDEX(Data!$A$9:$A$984,INT((ROW()-1)/2),1),"")</f>
        <v>0</v>
      </c>
      <c r="D377" s="64">
        <f>IFERROR(INDEX(Data!$A$9:$A$984,INT((ROW()-1)/2),1),"")</f>
        <v>0</v>
      </c>
      <c r="E377" s="59">
        <f>VLOOKUP(BP377,Define!$L$4:$M$37,2,0)</f>
        <v>0</v>
      </c>
      <c r="F377" s="59">
        <f>IFERROR(INDEX(Data!$B$9:$B$984,INT((ROW()-1)/2),1),"")</f>
        <v>0</v>
      </c>
      <c r="G377" s="59">
        <f t="shared" si="11"/>
        <v>0</v>
      </c>
      <c r="H377" s="50">
        <f>IFERROR(INDEX(Data!$G$9:$G$984,INT((ROW()-1)/2),1),"")</f>
        <v>0</v>
      </c>
      <c r="I377" s="58" t="e">
        <f t="shared" si="10"/>
        <v>#DIV/0!</v>
      </c>
      <c r="J377" s="48"/>
      <c r="K377" s="48" t="str">
        <f>IFERROR(VLOOKUP(IF(ISTEXT(L377),M377,L377),Define!$A$3:$C$500,IF(MOD(ROW(),2)=1,2,3),0),"")</f>
        <v/>
      </c>
      <c r="L377" s="48" t="str">
        <f>IFERROR(INDEX(Data!$P$9:$S$984,INT((ROW()-1)/2),IF(MOD(ROW(),2)=1,1,3)),"")</f>
        <v/>
      </c>
      <c r="M377" s="48" t="str">
        <f>IFERROR(INDEX(Data!$P$9:$S$984,INT((ROW()-1)/2),IF(MOD(ROW(),2)=1,2,4)),"")</f>
        <v/>
      </c>
      <c r="N377" s="167">
        <f>IFERROR(INDEX(IF(H377="USD",Data!$F$9:$F$984,Data!$I$9:$I$984),INT((ROW()-1)/2),1),"")</f>
        <v>0</v>
      </c>
      <c r="O377" s="44">
        <f>IFERROR(IF(H377="USD",0,INDEX(Data!$F$9:$F$984,INT((ROW()-1)/2),1)),0)</f>
        <v>0</v>
      </c>
      <c r="P377" s="48"/>
      <c r="Q377" s="48"/>
      <c r="R377" s="177" t="str">
        <f>IFERROR(VLOOKUP(L377,Define!$A$4:$H$419,8,0),"")</f>
        <v/>
      </c>
      <c r="S377" s="48"/>
      <c r="T377" s="48"/>
      <c r="U377" s="51"/>
      <c r="V377" s="45"/>
      <c r="W377" s="45">
        <f>IFERROR(INDEX(Data!$C$9:$C$984,INT((ROW()-1)/2),1),"")</f>
        <v>0</v>
      </c>
      <c r="X377" s="49"/>
      <c r="Y377" s="48"/>
      <c r="Z377" s="48"/>
      <c r="AA377" s="48"/>
      <c r="AB377" s="48"/>
      <c r="AC377" s="48"/>
      <c r="AD377" s="48"/>
      <c r="AE377" s="48"/>
      <c r="AF377" s="44">
        <f>IFERROR(INDEX(Data!$J$9:$J$984,INT((ROW()-1)/2),1),"")</f>
        <v>0</v>
      </c>
      <c r="AG377" s="48"/>
      <c r="AH377" s="48"/>
      <c r="AI377" s="48"/>
      <c r="AJ377" s="48"/>
      <c r="AK377" s="40"/>
      <c r="AL377" s="49" t="s">
        <v>299</v>
      </c>
      <c r="AM377" s="48"/>
      <c r="AN377" s="48"/>
      <c r="AO377" s="114" t="str">
        <f>IFERROR(VLOOKUP(L377,Define!$A$3:$D$213,4,0),"")</f>
        <v/>
      </c>
      <c r="AP377" s="48"/>
      <c r="AQ377" s="48"/>
      <c r="AR377" s="48"/>
      <c r="AS377" s="48"/>
      <c r="AT377" s="48"/>
      <c r="AU377" s="48"/>
      <c r="AV377" s="48"/>
      <c r="AW377" s="48"/>
      <c r="AX377" s="48"/>
      <c r="AY377" s="48"/>
      <c r="AZ377" s="48"/>
      <c r="BA377" s="48"/>
      <c r="BB377" s="48"/>
      <c r="BC377" s="48"/>
      <c r="BD377" s="48"/>
      <c r="BE377" s="48"/>
      <c r="BF377" s="48"/>
      <c r="BG377" s="48"/>
      <c r="BH377" s="48"/>
      <c r="BI377" s="48"/>
      <c r="BJ377" s="48"/>
      <c r="BK377" s="48"/>
      <c r="BL377" s="48"/>
      <c r="BM377" s="48"/>
      <c r="BN377" s="48"/>
      <c r="BP377" s="179" t="str">
        <f>K377&amp;"#"&amp;K378</f>
        <v>#</v>
      </c>
    </row>
    <row r="378" spans="1:68" x14ac:dyDescent="0.2">
      <c r="A378" s="41">
        <v>0</v>
      </c>
      <c r="B378" s="41">
        <f>IF(F377&lt;&gt;F378,MAX($B$2:B377)+1,B377)</f>
        <v>4</v>
      </c>
      <c r="C378" s="64">
        <f>IFERROR(INDEX(Data!$A$9:$A$984,INT((ROW()-1)/2),1),"")</f>
        <v>0</v>
      </c>
      <c r="D378" s="64">
        <f>IFERROR(INDEX(Data!$A$9:$A$984,INT((ROW()-1)/2),1),"")</f>
        <v>0</v>
      </c>
      <c r="E378" s="59">
        <f>VLOOKUP(BP378,Define!$L$4:$M$37,2,0)</f>
        <v>0</v>
      </c>
      <c r="F378" s="59">
        <f>IFERROR(INDEX(Data!$B$9:$B$984,INT((ROW()-1)/2),1),"")</f>
        <v>0</v>
      </c>
      <c r="G378" s="59">
        <f t="shared" si="11"/>
        <v>0</v>
      </c>
      <c r="H378" s="50">
        <f>IFERROR(INDEX(Data!$G$9:$G$984,INT((ROW()-1)/2),1),"")</f>
        <v>0</v>
      </c>
      <c r="I378" s="58" t="e">
        <f t="shared" si="10"/>
        <v>#DIV/0!</v>
      </c>
      <c r="J378" s="48"/>
      <c r="K378" s="48" t="str">
        <f>IFERROR(VLOOKUP(IF(ISTEXT(L378),M378,L378),Define!$A$3:$C$500,IF(MOD(ROW(),2)=1,2,3),0),"")</f>
        <v/>
      </c>
      <c r="L378" s="48" t="str">
        <f>IFERROR(INDEX(Data!$P$9:$S$984,INT((ROW()-1)/2),IF(MOD(ROW(),2)=1,1,3)),"")</f>
        <v/>
      </c>
      <c r="M378" s="48" t="str">
        <f>IFERROR(INDEX(Data!$P$9:$S$984,INT((ROW()-1)/2),IF(MOD(ROW(),2)=1,2,4)),"")</f>
        <v/>
      </c>
      <c r="N378" s="167">
        <f>IFERROR(INDEX(IF(H378="USD",Data!$F$9:$F$984,Data!$I$9:$I$984),INT((ROW()-1)/2),1),"")</f>
        <v>0</v>
      </c>
      <c r="O378" s="44">
        <f>IFERROR(IF(H378="USD",0,INDEX(Data!$F$9:$F$984,INT((ROW()-1)/2),1)),0)</f>
        <v>0</v>
      </c>
      <c r="P378" s="48"/>
      <c r="Q378" s="48"/>
      <c r="R378" s="177" t="str">
        <f>IFERROR(VLOOKUP(L378,Define!$A$4:$H$419,8,0),"")</f>
        <v/>
      </c>
      <c r="S378" s="48"/>
      <c r="T378" s="48"/>
      <c r="U378" s="51"/>
      <c r="V378" s="45"/>
      <c r="W378" s="45">
        <f>IFERROR(INDEX(Data!$C$9:$C$984,INT((ROW()-1)/2),1),"")</f>
        <v>0</v>
      </c>
      <c r="X378" s="49"/>
      <c r="Y378" s="48"/>
      <c r="Z378" s="48"/>
      <c r="AA378" s="48"/>
      <c r="AB378" s="48"/>
      <c r="AC378" s="48"/>
      <c r="AD378" s="48"/>
      <c r="AE378" s="48"/>
      <c r="AF378" s="44">
        <f>IFERROR(INDEX(Data!$J$9:$J$984,INT((ROW()-1)/2),1),"")</f>
        <v>0</v>
      </c>
      <c r="AG378" s="48"/>
      <c r="AH378" s="48"/>
      <c r="AI378" s="48"/>
      <c r="AJ378" s="48"/>
      <c r="AK378" s="40"/>
      <c r="AL378" s="49" t="s">
        <v>299</v>
      </c>
      <c r="AM378" s="48"/>
      <c r="AN378" s="48"/>
      <c r="AO378" s="114" t="str">
        <f>IFERROR(VLOOKUP(L378,Define!$A$3:$D$213,4,0),"")</f>
        <v/>
      </c>
      <c r="AP378" s="48"/>
      <c r="AQ378" s="48"/>
      <c r="AR378" s="48"/>
      <c r="AS378" s="48"/>
      <c r="AT378" s="48"/>
      <c r="AU378" s="48"/>
      <c r="AV378" s="48"/>
      <c r="AW378" s="48"/>
      <c r="AX378" s="48"/>
      <c r="AY378" s="48"/>
      <c r="AZ378" s="48"/>
      <c r="BA378" s="48"/>
      <c r="BB378" s="48"/>
      <c r="BC378" s="48"/>
      <c r="BD378" s="48"/>
      <c r="BE378" s="48"/>
      <c r="BF378" s="48"/>
      <c r="BG378" s="48"/>
      <c r="BH378" s="48"/>
      <c r="BI378" s="48"/>
      <c r="BJ378" s="48"/>
      <c r="BK378" s="48"/>
      <c r="BL378" s="48"/>
      <c r="BM378" s="48"/>
      <c r="BN378" s="48"/>
      <c r="BP378" s="179" t="str">
        <f>K377&amp;"#"&amp;K378</f>
        <v>#</v>
      </c>
    </row>
    <row r="379" spans="1:68" x14ac:dyDescent="0.2">
      <c r="A379" s="41">
        <v>0</v>
      </c>
      <c r="B379" s="41">
        <f>IF(F378&lt;&gt;F379,MAX($B$2:B378)+1,B378)</f>
        <v>4</v>
      </c>
      <c r="C379" s="64">
        <f>IFERROR(INDEX(Data!$A$9:$A$984,INT((ROW()-1)/2),1),"")</f>
        <v>0</v>
      </c>
      <c r="D379" s="64">
        <f>IFERROR(INDEX(Data!$A$9:$A$984,INT((ROW()-1)/2),1),"")</f>
        <v>0</v>
      </c>
      <c r="E379" s="59">
        <f>VLOOKUP(BP379,Define!$L$4:$M$37,2,0)</f>
        <v>0</v>
      </c>
      <c r="F379" s="59">
        <f>IFERROR(INDEX(Data!$B$9:$B$984,INT((ROW()-1)/2),1),"")</f>
        <v>0</v>
      </c>
      <c r="G379" s="59">
        <f t="shared" si="11"/>
        <v>0</v>
      </c>
      <c r="H379" s="50">
        <f>IFERROR(INDEX(Data!$G$9:$G$984,INT((ROW()-1)/2),1),"")</f>
        <v>0</v>
      </c>
      <c r="I379" s="58" t="e">
        <f t="shared" si="10"/>
        <v>#DIV/0!</v>
      </c>
      <c r="J379" s="48"/>
      <c r="K379" s="48" t="str">
        <f>IFERROR(VLOOKUP(IF(ISTEXT(L379),M379,L379),Define!$A$3:$C$500,IF(MOD(ROW(),2)=1,2,3),0),"")</f>
        <v/>
      </c>
      <c r="L379" s="48" t="str">
        <f>IFERROR(INDEX(Data!$P$9:$S$984,INT((ROW()-1)/2),IF(MOD(ROW(),2)=1,1,3)),"")</f>
        <v/>
      </c>
      <c r="M379" s="48" t="str">
        <f>IFERROR(INDEX(Data!$P$9:$S$984,INT((ROW()-1)/2),IF(MOD(ROW(),2)=1,2,4)),"")</f>
        <v/>
      </c>
      <c r="N379" s="167">
        <f>IFERROR(INDEX(IF(H379="USD",Data!$F$9:$F$984,Data!$I$9:$I$984),INT((ROW()-1)/2),1),"")</f>
        <v>0</v>
      </c>
      <c r="O379" s="44">
        <f>IFERROR(IF(H379="USD",0,INDEX(Data!$F$9:$F$984,INT((ROW()-1)/2),1)),0)</f>
        <v>0</v>
      </c>
      <c r="P379" s="48"/>
      <c r="Q379" s="48"/>
      <c r="R379" s="177" t="str">
        <f>IFERROR(VLOOKUP(L379,Define!$A$4:$H$419,8,0),"")</f>
        <v/>
      </c>
      <c r="S379" s="48"/>
      <c r="T379" s="48"/>
      <c r="U379" s="51"/>
      <c r="V379" s="45"/>
      <c r="W379" s="45">
        <f>IFERROR(INDEX(Data!$C$9:$C$984,INT((ROW()-1)/2),1),"")</f>
        <v>0</v>
      </c>
      <c r="X379" s="49"/>
      <c r="Y379" s="48"/>
      <c r="Z379" s="48"/>
      <c r="AA379" s="48"/>
      <c r="AB379" s="48"/>
      <c r="AC379" s="48"/>
      <c r="AD379" s="48"/>
      <c r="AE379" s="48"/>
      <c r="AF379" s="44">
        <f>IFERROR(INDEX(Data!$J$9:$J$984,INT((ROW()-1)/2),1),"")</f>
        <v>0</v>
      </c>
      <c r="AG379" s="48"/>
      <c r="AH379" s="48"/>
      <c r="AI379" s="48"/>
      <c r="AJ379" s="48"/>
      <c r="AK379" s="40"/>
      <c r="AL379" s="49" t="s">
        <v>299</v>
      </c>
      <c r="AM379" s="48"/>
      <c r="AN379" s="48"/>
      <c r="AO379" s="114" t="str">
        <f>IFERROR(VLOOKUP(L379,Define!$A$3:$D$213,4,0),"")</f>
        <v/>
      </c>
      <c r="AP379" s="48"/>
      <c r="AQ379" s="48"/>
      <c r="AR379" s="48"/>
      <c r="AS379" s="48"/>
      <c r="AT379" s="48"/>
      <c r="AU379" s="48"/>
      <c r="AV379" s="48"/>
      <c r="AW379" s="48"/>
      <c r="AX379" s="48"/>
      <c r="AY379" s="48"/>
      <c r="AZ379" s="48"/>
      <c r="BA379" s="48"/>
      <c r="BB379" s="48"/>
      <c r="BC379" s="48"/>
      <c r="BD379" s="48"/>
      <c r="BE379" s="48"/>
      <c r="BF379" s="48"/>
      <c r="BG379" s="48"/>
      <c r="BH379" s="48"/>
      <c r="BI379" s="48"/>
      <c r="BJ379" s="48"/>
      <c r="BK379" s="48"/>
      <c r="BL379" s="48"/>
      <c r="BM379" s="48"/>
      <c r="BN379" s="48"/>
      <c r="BP379" s="179" t="str">
        <f>K379&amp;"#"&amp;K380</f>
        <v>#</v>
      </c>
    </row>
    <row r="380" spans="1:68" x14ac:dyDescent="0.2">
      <c r="A380" s="41">
        <v>0</v>
      </c>
      <c r="B380" s="41">
        <f>IF(F379&lt;&gt;F380,MAX($B$2:B379)+1,B379)</f>
        <v>4</v>
      </c>
      <c r="C380" s="64">
        <f>IFERROR(INDEX(Data!$A$9:$A$984,INT((ROW()-1)/2),1),"")</f>
        <v>0</v>
      </c>
      <c r="D380" s="64">
        <f>IFERROR(INDEX(Data!$A$9:$A$984,INT((ROW()-1)/2),1),"")</f>
        <v>0</v>
      </c>
      <c r="E380" s="59">
        <f>VLOOKUP(BP380,Define!$L$4:$M$37,2,0)</f>
        <v>0</v>
      </c>
      <c r="F380" s="59">
        <f>IFERROR(INDEX(Data!$B$9:$B$984,INT((ROW()-1)/2),1),"")</f>
        <v>0</v>
      </c>
      <c r="G380" s="59">
        <f t="shared" si="11"/>
        <v>0</v>
      </c>
      <c r="H380" s="50">
        <f>IFERROR(INDEX(Data!$G$9:$G$984,INT((ROW()-1)/2),1),"")</f>
        <v>0</v>
      </c>
      <c r="I380" s="58" t="e">
        <f t="shared" si="10"/>
        <v>#DIV/0!</v>
      </c>
      <c r="J380" s="48"/>
      <c r="K380" s="48" t="str">
        <f>IFERROR(VLOOKUP(IF(ISTEXT(L380),M380,L380),Define!$A$3:$C$500,IF(MOD(ROW(),2)=1,2,3),0),"")</f>
        <v/>
      </c>
      <c r="L380" s="48" t="str">
        <f>IFERROR(INDEX(Data!$P$9:$S$984,INT((ROW()-1)/2),IF(MOD(ROW(),2)=1,1,3)),"")</f>
        <v/>
      </c>
      <c r="M380" s="48" t="str">
        <f>IFERROR(INDEX(Data!$P$9:$S$984,INT((ROW()-1)/2),IF(MOD(ROW(),2)=1,2,4)),"")</f>
        <v/>
      </c>
      <c r="N380" s="167">
        <f>IFERROR(INDEX(IF(H380="USD",Data!$F$9:$F$984,Data!$I$9:$I$984),INT((ROW()-1)/2),1),"")</f>
        <v>0</v>
      </c>
      <c r="O380" s="44">
        <f>IFERROR(IF(H380="USD",0,INDEX(Data!$F$9:$F$984,INT((ROW()-1)/2),1)),0)</f>
        <v>0</v>
      </c>
      <c r="P380" s="48"/>
      <c r="Q380" s="48"/>
      <c r="R380" s="177" t="str">
        <f>IFERROR(VLOOKUP(L380,Define!$A$4:$H$419,8,0),"")</f>
        <v/>
      </c>
      <c r="S380" s="48"/>
      <c r="T380" s="48"/>
      <c r="U380" s="51"/>
      <c r="V380" s="45"/>
      <c r="W380" s="45">
        <f>IFERROR(INDEX(Data!$C$9:$C$984,INT((ROW()-1)/2),1),"")</f>
        <v>0</v>
      </c>
      <c r="X380" s="49"/>
      <c r="Y380" s="48"/>
      <c r="Z380" s="48"/>
      <c r="AA380" s="48"/>
      <c r="AB380" s="48"/>
      <c r="AC380" s="48"/>
      <c r="AD380" s="48"/>
      <c r="AE380" s="48"/>
      <c r="AF380" s="44">
        <f>IFERROR(INDEX(Data!$J$9:$J$984,INT((ROW()-1)/2),1),"")</f>
        <v>0</v>
      </c>
      <c r="AG380" s="48"/>
      <c r="AH380" s="48"/>
      <c r="AI380" s="48"/>
      <c r="AJ380" s="48"/>
      <c r="AK380" s="40"/>
      <c r="AL380" s="49" t="s">
        <v>299</v>
      </c>
      <c r="AM380" s="48"/>
      <c r="AN380" s="48"/>
      <c r="AO380" s="114" t="str">
        <f>IFERROR(VLOOKUP(L380,Define!$A$3:$D$213,4,0),"")</f>
        <v/>
      </c>
      <c r="AP380" s="48"/>
      <c r="AQ380" s="48"/>
      <c r="AR380" s="48"/>
      <c r="AS380" s="48"/>
      <c r="AT380" s="48"/>
      <c r="AU380" s="48"/>
      <c r="AV380" s="48"/>
      <c r="AW380" s="48"/>
      <c r="AX380" s="48"/>
      <c r="AY380" s="48"/>
      <c r="AZ380" s="48"/>
      <c r="BA380" s="48"/>
      <c r="BB380" s="48"/>
      <c r="BC380" s="48"/>
      <c r="BD380" s="48"/>
      <c r="BE380" s="48"/>
      <c r="BF380" s="48"/>
      <c r="BG380" s="48"/>
      <c r="BH380" s="48"/>
      <c r="BI380" s="48"/>
      <c r="BJ380" s="48"/>
      <c r="BK380" s="48"/>
      <c r="BL380" s="48"/>
      <c r="BM380" s="48"/>
      <c r="BN380" s="48"/>
      <c r="BP380" s="179" t="str">
        <f>K379&amp;"#"&amp;K380</f>
        <v>#</v>
      </c>
    </row>
    <row r="381" spans="1:68" x14ac:dyDescent="0.2">
      <c r="A381" s="41">
        <v>0</v>
      </c>
      <c r="B381" s="41">
        <f>IF(F380&lt;&gt;F381,MAX($B$2:B380)+1,B380)</f>
        <v>4</v>
      </c>
      <c r="C381" s="64">
        <f>IFERROR(INDEX(Data!$A$9:$A$984,INT((ROW()-1)/2),1),"")</f>
        <v>0</v>
      </c>
      <c r="D381" s="64">
        <f>IFERROR(INDEX(Data!$A$9:$A$984,INT((ROW()-1)/2),1),"")</f>
        <v>0</v>
      </c>
      <c r="E381" s="59">
        <f>VLOOKUP(BP381,Define!$L$4:$M$37,2,0)</f>
        <v>0</v>
      </c>
      <c r="F381" s="59">
        <f>IFERROR(INDEX(Data!$B$9:$B$984,INT((ROW()-1)/2),1),"")</f>
        <v>0</v>
      </c>
      <c r="G381" s="59">
        <f t="shared" si="11"/>
        <v>0</v>
      </c>
      <c r="H381" s="50">
        <f>IFERROR(INDEX(Data!$G$9:$G$984,INT((ROW()-1)/2),1),"")</f>
        <v>0</v>
      </c>
      <c r="I381" s="58" t="e">
        <f t="shared" si="10"/>
        <v>#DIV/0!</v>
      </c>
      <c r="J381" s="48"/>
      <c r="K381" s="48" t="str">
        <f>IFERROR(VLOOKUP(IF(ISTEXT(L381),M381,L381),Define!$A$3:$C$500,IF(MOD(ROW(),2)=1,2,3),0),"")</f>
        <v/>
      </c>
      <c r="L381" s="48" t="str">
        <f>IFERROR(INDEX(Data!$P$9:$S$984,INT((ROW()-1)/2),IF(MOD(ROW(),2)=1,1,3)),"")</f>
        <v/>
      </c>
      <c r="M381" s="48" t="str">
        <f>IFERROR(INDEX(Data!$P$9:$S$984,INT((ROW()-1)/2),IF(MOD(ROW(),2)=1,2,4)),"")</f>
        <v/>
      </c>
      <c r="N381" s="167">
        <f>IFERROR(INDEX(IF(H381="USD",Data!$F$9:$F$984,Data!$I$9:$I$984),INT((ROW()-1)/2),1),"")</f>
        <v>0</v>
      </c>
      <c r="O381" s="44">
        <f>IFERROR(IF(H381="USD",0,INDEX(Data!$F$9:$F$984,INT((ROW()-1)/2),1)),0)</f>
        <v>0</v>
      </c>
      <c r="P381" s="48"/>
      <c r="Q381" s="48"/>
      <c r="R381" s="177" t="str">
        <f>IFERROR(VLOOKUP(L381,Define!$A$4:$H$419,8,0),"")</f>
        <v/>
      </c>
      <c r="S381" s="48"/>
      <c r="T381" s="48"/>
      <c r="U381" s="51"/>
      <c r="V381" s="45"/>
      <c r="W381" s="45">
        <f>IFERROR(INDEX(Data!$C$9:$C$984,INT((ROW()-1)/2),1),"")</f>
        <v>0</v>
      </c>
      <c r="X381" s="49"/>
      <c r="Y381" s="48"/>
      <c r="Z381" s="48"/>
      <c r="AA381" s="48"/>
      <c r="AB381" s="48"/>
      <c r="AC381" s="48"/>
      <c r="AD381" s="48"/>
      <c r="AE381" s="48"/>
      <c r="AF381" s="44">
        <f>IFERROR(INDEX(Data!$J$9:$J$984,INT((ROW()-1)/2),1),"")</f>
        <v>0</v>
      </c>
      <c r="AG381" s="48"/>
      <c r="AH381" s="48"/>
      <c r="AI381" s="48"/>
      <c r="AJ381" s="48"/>
      <c r="AK381" s="40"/>
      <c r="AL381" s="49" t="s">
        <v>299</v>
      </c>
      <c r="AM381" s="48"/>
      <c r="AN381" s="48"/>
      <c r="AO381" s="114" t="str">
        <f>IFERROR(VLOOKUP(L381,Define!$A$3:$D$213,4,0),"")</f>
        <v/>
      </c>
      <c r="AP381" s="48"/>
      <c r="AQ381" s="48"/>
      <c r="AR381" s="48"/>
      <c r="AS381" s="48"/>
      <c r="AT381" s="48"/>
      <c r="AU381" s="48"/>
      <c r="AV381" s="48"/>
      <c r="AW381" s="48"/>
      <c r="AX381" s="48"/>
      <c r="AY381" s="48"/>
      <c r="AZ381" s="48"/>
      <c r="BA381" s="48"/>
      <c r="BB381" s="48"/>
      <c r="BC381" s="48"/>
      <c r="BD381" s="48"/>
      <c r="BE381" s="48"/>
      <c r="BF381" s="48"/>
      <c r="BG381" s="48"/>
      <c r="BH381" s="48"/>
      <c r="BI381" s="48"/>
      <c r="BJ381" s="48"/>
      <c r="BK381" s="48"/>
      <c r="BL381" s="48"/>
      <c r="BM381" s="48"/>
      <c r="BN381" s="48"/>
      <c r="BP381" s="179" t="str">
        <f>K381&amp;"#"&amp;K382</f>
        <v>#</v>
      </c>
    </row>
    <row r="382" spans="1:68" x14ac:dyDescent="0.2">
      <c r="A382" s="41">
        <v>0</v>
      </c>
      <c r="B382" s="41">
        <f>IF(F381&lt;&gt;F382,MAX($B$2:B381)+1,B381)</f>
        <v>4</v>
      </c>
      <c r="C382" s="64">
        <f>IFERROR(INDEX(Data!$A$9:$A$984,INT((ROW()-1)/2),1),"")</f>
        <v>0</v>
      </c>
      <c r="D382" s="64">
        <f>IFERROR(INDEX(Data!$A$9:$A$984,INT((ROW()-1)/2),1),"")</f>
        <v>0</v>
      </c>
      <c r="E382" s="59">
        <f>VLOOKUP(BP382,Define!$L$4:$M$37,2,0)</f>
        <v>0</v>
      </c>
      <c r="F382" s="59">
        <f>IFERROR(INDEX(Data!$B$9:$B$984,INT((ROW()-1)/2),1),"")</f>
        <v>0</v>
      </c>
      <c r="G382" s="59">
        <f t="shared" si="11"/>
        <v>0</v>
      </c>
      <c r="H382" s="50">
        <f>IFERROR(INDEX(Data!$G$9:$G$984,INT((ROW()-1)/2),1),"")</f>
        <v>0</v>
      </c>
      <c r="I382" s="58" t="e">
        <f t="shared" si="10"/>
        <v>#DIV/0!</v>
      </c>
      <c r="J382" s="48"/>
      <c r="K382" s="48" t="str">
        <f>IFERROR(VLOOKUP(IF(ISTEXT(L382),M382,L382),Define!$A$3:$C$500,IF(MOD(ROW(),2)=1,2,3),0),"")</f>
        <v/>
      </c>
      <c r="L382" s="48" t="str">
        <f>IFERROR(INDEX(Data!$P$9:$S$984,INT((ROW()-1)/2),IF(MOD(ROW(),2)=1,1,3)),"")</f>
        <v/>
      </c>
      <c r="M382" s="48" t="str">
        <f>IFERROR(INDEX(Data!$P$9:$S$984,INT((ROW()-1)/2),IF(MOD(ROW(),2)=1,2,4)),"")</f>
        <v/>
      </c>
      <c r="N382" s="167">
        <f>IFERROR(INDEX(IF(H382="USD",Data!$F$9:$F$984,Data!$I$9:$I$984),INT((ROW()-1)/2),1),"")</f>
        <v>0</v>
      </c>
      <c r="O382" s="44">
        <f>IFERROR(IF(H382="USD",0,INDEX(Data!$F$9:$F$984,INT((ROW()-1)/2),1)),0)</f>
        <v>0</v>
      </c>
      <c r="P382" s="48"/>
      <c r="Q382" s="48"/>
      <c r="R382" s="177" t="str">
        <f>IFERROR(VLOOKUP(L382,Define!$A$4:$H$419,8,0),"")</f>
        <v/>
      </c>
      <c r="S382" s="48"/>
      <c r="T382" s="48"/>
      <c r="U382" s="51"/>
      <c r="V382" s="45"/>
      <c r="W382" s="45">
        <f>IFERROR(INDEX(Data!$C$9:$C$984,INT((ROW()-1)/2),1),"")</f>
        <v>0</v>
      </c>
      <c r="X382" s="49"/>
      <c r="Y382" s="48"/>
      <c r="Z382" s="48"/>
      <c r="AA382" s="48"/>
      <c r="AB382" s="48"/>
      <c r="AC382" s="48"/>
      <c r="AD382" s="48"/>
      <c r="AE382" s="48"/>
      <c r="AF382" s="44">
        <f>IFERROR(INDEX(Data!$J$9:$J$984,INT((ROW()-1)/2),1),"")</f>
        <v>0</v>
      </c>
      <c r="AG382" s="48"/>
      <c r="AH382" s="48"/>
      <c r="AI382" s="48"/>
      <c r="AJ382" s="48"/>
      <c r="AK382" s="40"/>
      <c r="AL382" s="49" t="s">
        <v>299</v>
      </c>
      <c r="AM382" s="48"/>
      <c r="AN382" s="48"/>
      <c r="AO382" s="114" t="str">
        <f>IFERROR(VLOOKUP(L382,Define!$A$3:$D$213,4,0),"")</f>
        <v/>
      </c>
      <c r="AP382" s="48"/>
      <c r="AQ382" s="48"/>
      <c r="AR382" s="48"/>
      <c r="AS382" s="48"/>
      <c r="AT382" s="48"/>
      <c r="AU382" s="48"/>
      <c r="AV382" s="48"/>
      <c r="AW382" s="48"/>
      <c r="AX382" s="48"/>
      <c r="AY382" s="48"/>
      <c r="AZ382" s="48"/>
      <c r="BA382" s="48"/>
      <c r="BB382" s="48"/>
      <c r="BC382" s="48"/>
      <c r="BD382" s="48"/>
      <c r="BE382" s="48"/>
      <c r="BF382" s="48"/>
      <c r="BG382" s="48"/>
      <c r="BH382" s="48"/>
      <c r="BI382" s="48"/>
      <c r="BJ382" s="48"/>
      <c r="BK382" s="48"/>
      <c r="BL382" s="48"/>
      <c r="BM382" s="48"/>
      <c r="BN382" s="48"/>
      <c r="BP382" s="179" t="str">
        <f>K381&amp;"#"&amp;K382</f>
        <v>#</v>
      </c>
    </row>
    <row r="383" spans="1:68" x14ac:dyDescent="0.2">
      <c r="A383" s="41">
        <v>0</v>
      </c>
      <c r="B383" s="41">
        <f>IF(F382&lt;&gt;F383,MAX($B$2:B382)+1,B382)</f>
        <v>4</v>
      </c>
      <c r="C383" s="64">
        <f>IFERROR(INDEX(Data!$A$9:$A$984,INT((ROW()-1)/2),1),"")</f>
        <v>0</v>
      </c>
      <c r="D383" s="64">
        <f>IFERROR(INDEX(Data!$A$9:$A$984,INT((ROW()-1)/2),1),"")</f>
        <v>0</v>
      </c>
      <c r="E383" s="59">
        <f>VLOOKUP(BP383,Define!$L$4:$M$37,2,0)</f>
        <v>0</v>
      </c>
      <c r="F383" s="59">
        <f>IFERROR(INDEX(Data!$B$9:$B$984,INT((ROW()-1)/2),1),"")</f>
        <v>0</v>
      </c>
      <c r="G383" s="59">
        <f t="shared" si="11"/>
        <v>0</v>
      </c>
      <c r="H383" s="50">
        <f>IFERROR(INDEX(Data!$G$9:$G$984,INT((ROW()-1)/2),1),"")</f>
        <v>0</v>
      </c>
      <c r="I383" s="58" t="e">
        <f t="shared" si="10"/>
        <v>#DIV/0!</v>
      </c>
      <c r="J383" s="48"/>
      <c r="K383" s="48" t="str">
        <f>IFERROR(VLOOKUP(IF(ISTEXT(L383),M383,L383),Define!$A$3:$C$500,IF(MOD(ROW(),2)=1,2,3),0),"")</f>
        <v/>
      </c>
      <c r="L383" s="48" t="str">
        <f>IFERROR(INDEX(Data!$P$9:$S$984,INT((ROW()-1)/2),IF(MOD(ROW(),2)=1,1,3)),"")</f>
        <v/>
      </c>
      <c r="M383" s="48" t="str">
        <f>IFERROR(INDEX(Data!$P$9:$S$984,INT((ROW()-1)/2),IF(MOD(ROW(),2)=1,2,4)),"")</f>
        <v/>
      </c>
      <c r="N383" s="167">
        <f>IFERROR(INDEX(IF(H383="USD",Data!$F$9:$F$984,Data!$I$9:$I$984),INT((ROW()-1)/2),1),"")</f>
        <v>0</v>
      </c>
      <c r="O383" s="44">
        <f>IFERROR(IF(H383="USD",0,INDEX(Data!$F$9:$F$984,INT((ROW()-1)/2),1)),0)</f>
        <v>0</v>
      </c>
      <c r="P383" s="48"/>
      <c r="Q383" s="48"/>
      <c r="R383" s="177" t="str">
        <f>IFERROR(VLOOKUP(L383,Define!$A$4:$H$419,8,0),"")</f>
        <v/>
      </c>
      <c r="S383" s="48"/>
      <c r="T383" s="48"/>
      <c r="U383" s="51"/>
      <c r="V383" s="45"/>
      <c r="W383" s="45">
        <f>IFERROR(INDEX(Data!$C$9:$C$984,INT((ROW()-1)/2),1),"")</f>
        <v>0</v>
      </c>
      <c r="X383" s="49"/>
      <c r="Y383" s="48"/>
      <c r="Z383" s="48"/>
      <c r="AA383" s="48"/>
      <c r="AB383" s="48"/>
      <c r="AC383" s="48"/>
      <c r="AD383" s="48"/>
      <c r="AE383" s="48"/>
      <c r="AF383" s="44">
        <f>IFERROR(INDEX(Data!$J$9:$J$984,INT((ROW()-1)/2),1),"")</f>
        <v>0</v>
      </c>
      <c r="AG383" s="48"/>
      <c r="AH383" s="48"/>
      <c r="AI383" s="48"/>
      <c r="AJ383" s="48"/>
      <c r="AK383" s="40"/>
      <c r="AL383" s="49" t="s">
        <v>299</v>
      </c>
      <c r="AM383" s="48"/>
      <c r="AN383" s="48"/>
      <c r="AO383" s="114" t="str">
        <f>IFERROR(VLOOKUP(L383,Define!$A$3:$D$213,4,0),"")</f>
        <v/>
      </c>
      <c r="AP383" s="48"/>
      <c r="AQ383" s="48"/>
      <c r="AR383" s="48"/>
      <c r="AS383" s="48"/>
      <c r="AT383" s="48"/>
      <c r="AU383" s="48"/>
      <c r="AV383" s="48"/>
      <c r="AW383" s="48"/>
      <c r="AX383" s="48"/>
      <c r="AY383" s="48"/>
      <c r="AZ383" s="48"/>
      <c r="BA383" s="48"/>
      <c r="BB383" s="48"/>
      <c r="BC383" s="48"/>
      <c r="BD383" s="48"/>
      <c r="BE383" s="48"/>
      <c r="BF383" s="48"/>
      <c r="BG383" s="48"/>
      <c r="BH383" s="48"/>
      <c r="BI383" s="48"/>
      <c r="BJ383" s="48"/>
      <c r="BK383" s="48"/>
      <c r="BL383" s="48"/>
      <c r="BM383" s="48"/>
      <c r="BN383" s="48"/>
      <c r="BP383" s="179" t="str">
        <f>K383&amp;"#"&amp;K384</f>
        <v>#</v>
      </c>
    </row>
    <row r="384" spans="1:68" x14ac:dyDescent="0.2">
      <c r="A384" s="41">
        <v>0</v>
      </c>
      <c r="B384" s="41">
        <f>IF(F383&lt;&gt;F384,MAX($B$2:B383)+1,B383)</f>
        <v>4</v>
      </c>
      <c r="C384" s="64">
        <f>IFERROR(INDEX(Data!$A$9:$A$984,INT((ROW()-1)/2),1),"")</f>
        <v>0</v>
      </c>
      <c r="D384" s="64">
        <f>IFERROR(INDEX(Data!$A$9:$A$984,INT((ROW()-1)/2),1),"")</f>
        <v>0</v>
      </c>
      <c r="E384" s="59">
        <f>VLOOKUP(BP384,Define!$L$4:$M$37,2,0)</f>
        <v>0</v>
      </c>
      <c r="F384" s="59">
        <f>IFERROR(INDEX(Data!$B$9:$B$984,INT((ROW()-1)/2),1),"")</f>
        <v>0</v>
      </c>
      <c r="G384" s="59">
        <f t="shared" si="11"/>
        <v>0</v>
      </c>
      <c r="H384" s="50">
        <f>IFERROR(INDEX(Data!$G$9:$G$984,INT((ROW()-1)/2),1),"")</f>
        <v>0</v>
      </c>
      <c r="I384" s="58" t="e">
        <f t="shared" si="10"/>
        <v>#DIV/0!</v>
      </c>
      <c r="J384" s="48"/>
      <c r="K384" s="48" t="str">
        <f>IFERROR(VLOOKUP(IF(ISTEXT(L384),M384,L384),Define!$A$3:$C$500,IF(MOD(ROW(),2)=1,2,3),0),"")</f>
        <v/>
      </c>
      <c r="L384" s="48" t="str">
        <f>IFERROR(INDEX(Data!$P$9:$S$984,INT((ROW()-1)/2),IF(MOD(ROW(),2)=1,1,3)),"")</f>
        <v/>
      </c>
      <c r="M384" s="48" t="str">
        <f>IFERROR(INDEX(Data!$P$9:$S$984,INT((ROW()-1)/2),IF(MOD(ROW(),2)=1,2,4)),"")</f>
        <v/>
      </c>
      <c r="N384" s="167">
        <f>IFERROR(INDEX(IF(H384="USD",Data!$F$9:$F$984,Data!$I$9:$I$984),INT((ROW()-1)/2),1),"")</f>
        <v>0</v>
      </c>
      <c r="O384" s="44">
        <f>IFERROR(IF(H384="USD",0,INDEX(Data!$F$9:$F$984,INT((ROW()-1)/2),1)),0)</f>
        <v>0</v>
      </c>
      <c r="P384" s="48"/>
      <c r="Q384" s="48"/>
      <c r="R384" s="177" t="str">
        <f>IFERROR(VLOOKUP(L384,Define!$A$4:$H$419,8,0),"")</f>
        <v/>
      </c>
      <c r="S384" s="48"/>
      <c r="T384" s="48"/>
      <c r="U384" s="51"/>
      <c r="V384" s="45"/>
      <c r="W384" s="45">
        <f>IFERROR(INDEX(Data!$C$9:$C$984,INT((ROW()-1)/2),1),"")</f>
        <v>0</v>
      </c>
      <c r="X384" s="49"/>
      <c r="Y384" s="48"/>
      <c r="Z384" s="48"/>
      <c r="AA384" s="48"/>
      <c r="AB384" s="48"/>
      <c r="AC384" s="48"/>
      <c r="AD384" s="48"/>
      <c r="AE384" s="48"/>
      <c r="AF384" s="44">
        <f>IFERROR(INDEX(Data!$J$9:$J$984,INT((ROW()-1)/2),1),"")</f>
        <v>0</v>
      </c>
      <c r="AG384" s="48"/>
      <c r="AH384" s="48"/>
      <c r="AI384" s="48"/>
      <c r="AJ384" s="48"/>
      <c r="AK384" s="40"/>
      <c r="AL384" s="49" t="s">
        <v>299</v>
      </c>
      <c r="AM384" s="48"/>
      <c r="AN384" s="48"/>
      <c r="AO384" s="114" t="str">
        <f>IFERROR(VLOOKUP(L384,Define!$A$3:$D$213,4,0),"")</f>
        <v/>
      </c>
      <c r="AP384" s="48"/>
      <c r="AQ384" s="48"/>
      <c r="AR384" s="48"/>
      <c r="AS384" s="48"/>
      <c r="AT384" s="48"/>
      <c r="AU384" s="48"/>
      <c r="AV384" s="48"/>
      <c r="AW384" s="48"/>
      <c r="AX384" s="48"/>
      <c r="AY384" s="48"/>
      <c r="AZ384" s="48"/>
      <c r="BA384" s="48"/>
      <c r="BB384" s="48"/>
      <c r="BC384" s="48"/>
      <c r="BD384" s="48"/>
      <c r="BE384" s="48"/>
      <c r="BF384" s="48"/>
      <c r="BG384" s="48"/>
      <c r="BH384" s="48"/>
      <c r="BI384" s="48"/>
      <c r="BJ384" s="48"/>
      <c r="BK384" s="48"/>
      <c r="BL384" s="48"/>
      <c r="BM384" s="48"/>
      <c r="BN384" s="48"/>
      <c r="BP384" s="179" t="str">
        <f>K383&amp;"#"&amp;K384</f>
        <v>#</v>
      </c>
    </row>
    <row r="385" spans="1:68" x14ac:dyDescent="0.2">
      <c r="A385" s="41">
        <v>0</v>
      </c>
      <c r="B385" s="41">
        <f>IF(F384&lt;&gt;F385,MAX($B$2:B384)+1,B384)</f>
        <v>4</v>
      </c>
      <c r="C385" s="64">
        <f>IFERROR(INDEX(Data!$A$9:$A$984,INT((ROW()-1)/2),1),"")</f>
        <v>0</v>
      </c>
      <c r="D385" s="64">
        <f>IFERROR(INDEX(Data!$A$9:$A$984,INT((ROW()-1)/2),1),"")</f>
        <v>0</v>
      </c>
      <c r="E385" s="59">
        <f>VLOOKUP(BP385,Define!$L$4:$M$37,2,0)</f>
        <v>0</v>
      </c>
      <c r="F385" s="59">
        <f>IFERROR(INDEX(Data!$B$9:$B$984,INT((ROW()-1)/2),1),"")</f>
        <v>0</v>
      </c>
      <c r="G385" s="59">
        <f t="shared" si="11"/>
        <v>0</v>
      </c>
      <c r="H385" s="50">
        <f>IFERROR(INDEX(Data!$G$9:$G$984,INT((ROW()-1)/2),1),"")</f>
        <v>0</v>
      </c>
      <c r="I385" s="58" t="e">
        <f t="shared" si="10"/>
        <v>#DIV/0!</v>
      </c>
      <c r="J385" s="48"/>
      <c r="K385" s="48" t="str">
        <f>IFERROR(VLOOKUP(IF(ISTEXT(L385),M385,L385),Define!$A$3:$C$500,IF(MOD(ROW(),2)=1,2,3),0),"")</f>
        <v/>
      </c>
      <c r="L385" s="48" t="str">
        <f>IFERROR(INDEX(Data!$P$9:$S$984,INT((ROW()-1)/2),IF(MOD(ROW(),2)=1,1,3)),"")</f>
        <v/>
      </c>
      <c r="M385" s="48" t="str">
        <f>IFERROR(INDEX(Data!$P$9:$S$984,INT((ROW()-1)/2),IF(MOD(ROW(),2)=1,2,4)),"")</f>
        <v/>
      </c>
      <c r="N385" s="167">
        <f>IFERROR(INDEX(IF(H385="USD",Data!$F$9:$F$984,Data!$I$9:$I$984),INT((ROW()-1)/2),1),"")</f>
        <v>0</v>
      </c>
      <c r="O385" s="44">
        <f>IFERROR(IF(H385="USD",0,INDEX(Data!$F$9:$F$984,INT((ROW()-1)/2),1)),0)</f>
        <v>0</v>
      </c>
      <c r="P385" s="48"/>
      <c r="Q385" s="48"/>
      <c r="R385" s="177" t="str">
        <f>IFERROR(VLOOKUP(L385,Define!$A$4:$H$419,8,0),"")</f>
        <v/>
      </c>
      <c r="S385" s="48"/>
      <c r="T385" s="48"/>
      <c r="U385" s="51"/>
      <c r="V385" s="45"/>
      <c r="W385" s="45">
        <f>IFERROR(INDEX(Data!$C$9:$C$984,INT((ROW()-1)/2),1),"")</f>
        <v>0</v>
      </c>
      <c r="X385" s="49"/>
      <c r="Y385" s="48"/>
      <c r="Z385" s="48"/>
      <c r="AA385" s="48"/>
      <c r="AB385" s="48"/>
      <c r="AC385" s="48"/>
      <c r="AD385" s="48"/>
      <c r="AE385" s="48"/>
      <c r="AF385" s="44">
        <f>IFERROR(INDEX(Data!$J$9:$J$984,INT((ROW()-1)/2),1),"")</f>
        <v>0</v>
      </c>
      <c r="AG385" s="48"/>
      <c r="AH385" s="48"/>
      <c r="AI385" s="48"/>
      <c r="AJ385" s="48"/>
      <c r="AK385" s="40"/>
      <c r="AL385" s="49" t="s">
        <v>299</v>
      </c>
      <c r="AM385" s="48"/>
      <c r="AN385" s="48"/>
      <c r="AO385" s="114" t="str">
        <f>IFERROR(VLOOKUP(L385,Define!$A$3:$D$213,4,0),"")</f>
        <v/>
      </c>
      <c r="AP385" s="48"/>
      <c r="AQ385" s="48"/>
      <c r="AR385" s="48"/>
      <c r="AS385" s="48"/>
      <c r="AT385" s="48"/>
      <c r="AU385" s="48"/>
      <c r="AV385" s="48"/>
      <c r="AW385" s="48"/>
      <c r="AX385" s="48"/>
      <c r="AY385" s="48"/>
      <c r="AZ385" s="48"/>
      <c r="BA385" s="48"/>
      <c r="BB385" s="48"/>
      <c r="BC385" s="48"/>
      <c r="BD385" s="48"/>
      <c r="BE385" s="48"/>
      <c r="BF385" s="48"/>
      <c r="BG385" s="48"/>
      <c r="BH385" s="48"/>
      <c r="BI385" s="48"/>
      <c r="BJ385" s="48"/>
      <c r="BK385" s="48"/>
      <c r="BL385" s="48"/>
      <c r="BM385" s="48"/>
      <c r="BN385" s="48"/>
      <c r="BP385" s="179" t="str">
        <f>K385&amp;"#"&amp;K386</f>
        <v>#</v>
      </c>
    </row>
    <row r="386" spans="1:68" x14ac:dyDescent="0.2">
      <c r="A386" s="41">
        <v>0</v>
      </c>
      <c r="B386" s="41">
        <f>IF(F385&lt;&gt;F386,MAX($B$2:B385)+1,B385)</f>
        <v>4</v>
      </c>
      <c r="C386" s="64">
        <f>IFERROR(INDEX(Data!$A$9:$A$984,INT((ROW()-1)/2),1),"")</f>
        <v>0</v>
      </c>
      <c r="D386" s="64">
        <f>IFERROR(INDEX(Data!$A$9:$A$984,INT((ROW()-1)/2),1),"")</f>
        <v>0</v>
      </c>
      <c r="E386" s="59">
        <f>VLOOKUP(BP386,Define!$L$4:$M$37,2,0)</f>
        <v>0</v>
      </c>
      <c r="F386" s="59">
        <f>IFERROR(INDEX(Data!$B$9:$B$984,INT((ROW()-1)/2),1),"")</f>
        <v>0</v>
      </c>
      <c r="G386" s="59">
        <f t="shared" si="11"/>
        <v>0</v>
      </c>
      <c r="H386" s="50">
        <f>IFERROR(INDEX(Data!$G$9:$G$984,INT((ROW()-1)/2),1),"")</f>
        <v>0</v>
      </c>
      <c r="I386" s="58" t="e">
        <f t="shared" si="10"/>
        <v>#DIV/0!</v>
      </c>
      <c r="J386" s="48"/>
      <c r="K386" s="48" t="str">
        <f>IFERROR(VLOOKUP(IF(ISTEXT(L386),M386,L386),Define!$A$3:$C$500,IF(MOD(ROW(),2)=1,2,3),0),"")</f>
        <v/>
      </c>
      <c r="L386" s="48" t="str">
        <f>IFERROR(INDEX(Data!$P$9:$S$984,INT((ROW()-1)/2),IF(MOD(ROW(),2)=1,1,3)),"")</f>
        <v/>
      </c>
      <c r="M386" s="48" t="str">
        <f>IFERROR(INDEX(Data!$P$9:$S$984,INT((ROW()-1)/2),IF(MOD(ROW(),2)=1,2,4)),"")</f>
        <v/>
      </c>
      <c r="N386" s="167">
        <f>IFERROR(INDEX(IF(H386="USD",Data!$F$9:$F$984,Data!$I$9:$I$984),INT((ROW()-1)/2),1),"")</f>
        <v>0</v>
      </c>
      <c r="O386" s="44">
        <f>IFERROR(IF(H386="USD",0,INDEX(Data!$F$9:$F$984,INT((ROW()-1)/2),1)),0)</f>
        <v>0</v>
      </c>
      <c r="P386" s="48"/>
      <c r="Q386" s="48"/>
      <c r="R386" s="177" t="str">
        <f>IFERROR(VLOOKUP(L386,Define!$A$4:$H$419,8,0),"")</f>
        <v/>
      </c>
      <c r="S386" s="48"/>
      <c r="T386" s="48"/>
      <c r="U386" s="51"/>
      <c r="V386" s="45"/>
      <c r="W386" s="45">
        <f>IFERROR(INDEX(Data!$C$9:$C$984,INT((ROW()-1)/2),1),"")</f>
        <v>0</v>
      </c>
      <c r="X386" s="49"/>
      <c r="Y386" s="48"/>
      <c r="Z386" s="48"/>
      <c r="AA386" s="48"/>
      <c r="AB386" s="48"/>
      <c r="AC386" s="48"/>
      <c r="AD386" s="48"/>
      <c r="AE386" s="48"/>
      <c r="AF386" s="44">
        <f>IFERROR(INDEX(Data!$J$9:$J$984,INT((ROW()-1)/2),1),"")</f>
        <v>0</v>
      </c>
      <c r="AG386" s="48"/>
      <c r="AH386" s="48"/>
      <c r="AI386" s="48"/>
      <c r="AJ386" s="48"/>
      <c r="AK386" s="40"/>
      <c r="AL386" s="49" t="s">
        <v>299</v>
      </c>
      <c r="AM386" s="48"/>
      <c r="AN386" s="48"/>
      <c r="AO386" s="114" t="str">
        <f>IFERROR(VLOOKUP(L386,Define!$A$3:$D$213,4,0),"")</f>
        <v/>
      </c>
      <c r="AP386" s="48"/>
      <c r="AQ386" s="48"/>
      <c r="AR386" s="48"/>
      <c r="AS386" s="48"/>
      <c r="AT386" s="48"/>
      <c r="AU386" s="48"/>
      <c r="AV386" s="48"/>
      <c r="AW386" s="48"/>
      <c r="AX386" s="48"/>
      <c r="AY386" s="48"/>
      <c r="AZ386" s="48"/>
      <c r="BA386" s="48"/>
      <c r="BB386" s="48"/>
      <c r="BC386" s="48"/>
      <c r="BD386" s="48"/>
      <c r="BE386" s="48"/>
      <c r="BF386" s="48"/>
      <c r="BG386" s="48"/>
      <c r="BH386" s="48"/>
      <c r="BI386" s="48"/>
      <c r="BJ386" s="48"/>
      <c r="BK386" s="48"/>
      <c r="BL386" s="48"/>
      <c r="BM386" s="48"/>
      <c r="BN386" s="48"/>
      <c r="BP386" s="179" t="str">
        <f>K385&amp;"#"&amp;K386</f>
        <v>#</v>
      </c>
    </row>
    <row r="387" spans="1:68" x14ac:dyDescent="0.2">
      <c r="A387" s="41">
        <v>0</v>
      </c>
      <c r="B387" s="41">
        <f>IF(F386&lt;&gt;F387,MAX($B$2:B386)+1,B386)</f>
        <v>4</v>
      </c>
      <c r="C387" s="64">
        <f>IFERROR(INDEX(Data!$A$9:$A$984,INT((ROW()-1)/2),1),"")</f>
        <v>0</v>
      </c>
      <c r="D387" s="64">
        <f>IFERROR(INDEX(Data!$A$9:$A$984,INT((ROW()-1)/2),1),"")</f>
        <v>0</v>
      </c>
      <c r="E387" s="59">
        <f>VLOOKUP(BP387,Define!$L$4:$M$37,2,0)</f>
        <v>0</v>
      </c>
      <c r="F387" s="59">
        <f>IFERROR(INDEX(Data!$B$9:$B$984,INT((ROW()-1)/2),1),"")</f>
        <v>0</v>
      </c>
      <c r="G387" s="59">
        <f t="shared" si="11"/>
        <v>0</v>
      </c>
      <c r="H387" s="50">
        <f>IFERROR(INDEX(Data!$G$9:$G$984,INT((ROW()-1)/2),1),"")</f>
        <v>0</v>
      </c>
      <c r="I387" s="58" t="e">
        <f t="shared" ref="I387:I450" si="12">ROUND(($O387/$N387)*IF(H387="USD",0,IF(H387="VND",1000000,IF(H387="JPY",1000,IF(H387="EUR",1,0)))),5)</f>
        <v>#DIV/0!</v>
      </c>
      <c r="J387" s="48"/>
      <c r="K387" s="48" t="str">
        <f>IFERROR(VLOOKUP(IF(ISTEXT(L387),M387,L387),Define!$A$3:$C$500,IF(MOD(ROW(),2)=1,2,3),0),"")</f>
        <v/>
      </c>
      <c r="L387" s="48" t="str">
        <f>IFERROR(INDEX(Data!$P$9:$S$984,INT((ROW()-1)/2),IF(MOD(ROW(),2)=1,1,3)),"")</f>
        <v/>
      </c>
      <c r="M387" s="48" t="str">
        <f>IFERROR(INDEX(Data!$P$9:$S$984,INT((ROW()-1)/2),IF(MOD(ROW(),2)=1,2,4)),"")</f>
        <v/>
      </c>
      <c r="N387" s="167">
        <f>IFERROR(INDEX(IF(H387="USD",Data!$F$9:$F$984,Data!$I$9:$I$984),INT((ROW()-1)/2),1),"")</f>
        <v>0</v>
      </c>
      <c r="O387" s="44">
        <f>IFERROR(IF(H387="USD",0,INDEX(Data!$F$9:$F$984,INT((ROW()-1)/2),1)),0)</f>
        <v>0</v>
      </c>
      <c r="P387" s="48"/>
      <c r="Q387" s="48"/>
      <c r="R387" s="177" t="str">
        <f>IFERROR(VLOOKUP(L387,Define!$A$4:$H$419,8,0),"")</f>
        <v/>
      </c>
      <c r="S387" s="48"/>
      <c r="T387" s="48"/>
      <c r="U387" s="51"/>
      <c r="V387" s="45"/>
      <c r="W387" s="45">
        <f>IFERROR(INDEX(Data!$C$9:$C$984,INT((ROW()-1)/2),1),"")</f>
        <v>0</v>
      </c>
      <c r="X387" s="49"/>
      <c r="Y387" s="48"/>
      <c r="Z387" s="48"/>
      <c r="AA387" s="48"/>
      <c r="AB387" s="48"/>
      <c r="AC387" s="48"/>
      <c r="AD387" s="48"/>
      <c r="AE387" s="48"/>
      <c r="AF387" s="44">
        <f>IFERROR(INDEX(Data!$J$9:$J$984,INT((ROW()-1)/2),1),"")</f>
        <v>0</v>
      </c>
      <c r="AG387" s="48"/>
      <c r="AH387" s="48"/>
      <c r="AI387" s="48"/>
      <c r="AJ387" s="48"/>
      <c r="AK387" s="40"/>
      <c r="AL387" s="49" t="s">
        <v>299</v>
      </c>
      <c r="AM387" s="48"/>
      <c r="AN387" s="48"/>
      <c r="AO387" s="114" t="str">
        <f>IFERROR(VLOOKUP(L387,Define!$A$3:$D$213,4,0),"")</f>
        <v/>
      </c>
      <c r="AP387" s="48"/>
      <c r="AQ387" s="48"/>
      <c r="AR387" s="48"/>
      <c r="AS387" s="48"/>
      <c r="AT387" s="48"/>
      <c r="AU387" s="48"/>
      <c r="AV387" s="48"/>
      <c r="AW387" s="48"/>
      <c r="AX387" s="48"/>
      <c r="AY387" s="48"/>
      <c r="AZ387" s="48"/>
      <c r="BA387" s="48"/>
      <c r="BB387" s="48"/>
      <c r="BC387" s="48"/>
      <c r="BD387" s="48"/>
      <c r="BE387" s="48"/>
      <c r="BF387" s="48"/>
      <c r="BG387" s="48"/>
      <c r="BH387" s="48"/>
      <c r="BI387" s="48"/>
      <c r="BJ387" s="48"/>
      <c r="BK387" s="48"/>
      <c r="BL387" s="48"/>
      <c r="BM387" s="48"/>
      <c r="BN387" s="48"/>
      <c r="BP387" s="179" t="str">
        <f>K387&amp;"#"&amp;K388</f>
        <v>#</v>
      </c>
    </row>
    <row r="388" spans="1:68" x14ac:dyDescent="0.2">
      <c r="A388" s="41">
        <v>0</v>
      </c>
      <c r="B388" s="41">
        <f>IF(F387&lt;&gt;F388,MAX($B$2:B387)+1,B387)</f>
        <v>4</v>
      </c>
      <c r="C388" s="64">
        <f>IFERROR(INDEX(Data!$A$9:$A$984,INT((ROW()-1)/2),1),"")</f>
        <v>0</v>
      </c>
      <c r="D388" s="64">
        <f>IFERROR(INDEX(Data!$A$9:$A$984,INT((ROW()-1)/2),1),"")</f>
        <v>0</v>
      </c>
      <c r="E388" s="59">
        <f>VLOOKUP(BP388,Define!$L$4:$M$37,2,0)</f>
        <v>0</v>
      </c>
      <c r="F388" s="59">
        <f>IFERROR(INDEX(Data!$B$9:$B$984,INT((ROW()-1)/2),1),"")</f>
        <v>0</v>
      </c>
      <c r="G388" s="59">
        <f t="shared" ref="G388:G451" si="13">F388</f>
        <v>0</v>
      </c>
      <c r="H388" s="50">
        <f>IFERROR(INDEX(Data!$G$9:$G$984,INT((ROW()-1)/2),1),"")</f>
        <v>0</v>
      </c>
      <c r="I388" s="58" t="e">
        <f t="shared" si="12"/>
        <v>#DIV/0!</v>
      </c>
      <c r="J388" s="48"/>
      <c r="K388" s="48" t="str">
        <f>IFERROR(VLOOKUP(IF(ISTEXT(L388),M388,L388),Define!$A$3:$C$500,IF(MOD(ROW(),2)=1,2,3),0),"")</f>
        <v/>
      </c>
      <c r="L388" s="48" t="str">
        <f>IFERROR(INDEX(Data!$P$9:$S$984,INT((ROW()-1)/2),IF(MOD(ROW(),2)=1,1,3)),"")</f>
        <v/>
      </c>
      <c r="M388" s="48" t="str">
        <f>IFERROR(INDEX(Data!$P$9:$S$984,INT((ROW()-1)/2),IF(MOD(ROW(),2)=1,2,4)),"")</f>
        <v/>
      </c>
      <c r="N388" s="167">
        <f>IFERROR(INDEX(IF(H388="USD",Data!$F$9:$F$984,Data!$I$9:$I$984),INT((ROW()-1)/2),1),"")</f>
        <v>0</v>
      </c>
      <c r="O388" s="44">
        <f>IFERROR(IF(H388="USD",0,INDEX(Data!$F$9:$F$984,INT((ROW()-1)/2),1)),0)</f>
        <v>0</v>
      </c>
      <c r="P388" s="48"/>
      <c r="Q388" s="48"/>
      <c r="R388" s="177" t="str">
        <f>IFERROR(VLOOKUP(L388,Define!$A$4:$H$419,8,0),"")</f>
        <v/>
      </c>
      <c r="S388" s="48"/>
      <c r="T388" s="48"/>
      <c r="U388" s="51"/>
      <c r="V388" s="45"/>
      <c r="W388" s="45">
        <f>IFERROR(INDEX(Data!$C$9:$C$984,INT((ROW()-1)/2),1),"")</f>
        <v>0</v>
      </c>
      <c r="X388" s="49"/>
      <c r="Y388" s="48"/>
      <c r="Z388" s="48"/>
      <c r="AA388" s="48"/>
      <c r="AB388" s="48"/>
      <c r="AC388" s="48"/>
      <c r="AD388" s="48"/>
      <c r="AE388" s="48"/>
      <c r="AF388" s="44">
        <f>IFERROR(INDEX(Data!$J$9:$J$984,INT((ROW()-1)/2),1),"")</f>
        <v>0</v>
      </c>
      <c r="AG388" s="48"/>
      <c r="AH388" s="48"/>
      <c r="AI388" s="48"/>
      <c r="AJ388" s="48"/>
      <c r="AK388" s="40"/>
      <c r="AL388" s="49" t="s">
        <v>299</v>
      </c>
      <c r="AM388" s="48"/>
      <c r="AN388" s="48"/>
      <c r="AO388" s="114" t="str">
        <f>IFERROR(VLOOKUP(L388,Define!$A$3:$D$213,4,0),"")</f>
        <v/>
      </c>
      <c r="AP388" s="48"/>
      <c r="AQ388" s="48"/>
      <c r="AR388" s="48"/>
      <c r="AS388" s="48"/>
      <c r="AT388" s="48"/>
      <c r="AU388" s="48"/>
      <c r="AV388" s="48"/>
      <c r="AW388" s="48"/>
      <c r="AX388" s="48"/>
      <c r="AY388" s="48"/>
      <c r="AZ388" s="48"/>
      <c r="BA388" s="48"/>
      <c r="BB388" s="48"/>
      <c r="BC388" s="48"/>
      <c r="BD388" s="48"/>
      <c r="BE388" s="48"/>
      <c r="BF388" s="48"/>
      <c r="BG388" s="48"/>
      <c r="BH388" s="48"/>
      <c r="BI388" s="48"/>
      <c r="BJ388" s="48"/>
      <c r="BK388" s="48"/>
      <c r="BL388" s="48"/>
      <c r="BM388" s="48"/>
      <c r="BN388" s="48"/>
      <c r="BP388" s="179" t="str">
        <f>K387&amp;"#"&amp;K388</f>
        <v>#</v>
      </c>
    </row>
    <row r="389" spans="1:68" x14ac:dyDescent="0.2">
      <c r="A389" s="41">
        <v>0</v>
      </c>
      <c r="B389" s="41">
        <f>IF(F388&lt;&gt;F389,MAX($B$2:B388)+1,B388)</f>
        <v>4</v>
      </c>
      <c r="C389" s="64">
        <f>IFERROR(INDEX(Data!$A$9:$A$984,INT((ROW()-1)/2),1),"")</f>
        <v>0</v>
      </c>
      <c r="D389" s="64">
        <f>IFERROR(INDEX(Data!$A$9:$A$984,INT((ROW()-1)/2),1),"")</f>
        <v>0</v>
      </c>
      <c r="E389" s="59">
        <f>VLOOKUP(BP389,Define!$L$4:$M$37,2,0)</f>
        <v>0</v>
      </c>
      <c r="F389" s="59">
        <f>IFERROR(INDEX(Data!$B$9:$B$984,INT((ROW()-1)/2),1),"")</f>
        <v>0</v>
      </c>
      <c r="G389" s="59">
        <f t="shared" si="13"/>
        <v>0</v>
      </c>
      <c r="H389" s="50">
        <f>IFERROR(INDEX(Data!$G$9:$G$984,INT((ROW()-1)/2),1),"")</f>
        <v>0</v>
      </c>
      <c r="I389" s="58" t="e">
        <f t="shared" si="12"/>
        <v>#DIV/0!</v>
      </c>
      <c r="J389" s="48"/>
      <c r="K389" s="48" t="str">
        <f>IFERROR(VLOOKUP(IF(ISTEXT(L389),M389,L389),Define!$A$3:$C$500,IF(MOD(ROW(),2)=1,2,3),0),"")</f>
        <v/>
      </c>
      <c r="L389" s="48" t="str">
        <f>IFERROR(INDEX(Data!$P$9:$S$984,INT((ROW()-1)/2),IF(MOD(ROW(),2)=1,1,3)),"")</f>
        <v/>
      </c>
      <c r="M389" s="48" t="str">
        <f>IFERROR(INDEX(Data!$P$9:$S$984,INT((ROW()-1)/2),IF(MOD(ROW(),2)=1,2,4)),"")</f>
        <v/>
      </c>
      <c r="N389" s="167">
        <f>IFERROR(INDEX(IF(H389="USD",Data!$F$9:$F$984,Data!$I$9:$I$984),INT((ROW()-1)/2),1),"")</f>
        <v>0</v>
      </c>
      <c r="O389" s="44">
        <f>IFERROR(IF(H389="USD",0,INDEX(Data!$F$9:$F$984,INT((ROW()-1)/2),1)),0)</f>
        <v>0</v>
      </c>
      <c r="P389" s="48"/>
      <c r="Q389" s="48"/>
      <c r="R389" s="177" t="str">
        <f>IFERROR(VLOOKUP(L389,Define!$A$4:$H$419,8,0),"")</f>
        <v/>
      </c>
      <c r="S389" s="48"/>
      <c r="T389" s="48"/>
      <c r="U389" s="51"/>
      <c r="V389" s="45"/>
      <c r="W389" s="45">
        <f>IFERROR(INDEX(Data!$C$9:$C$984,INT((ROW()-1)/2),1),"")</f>
        <v>0</v>
      </c>
      <c r="X389" s="49"/>
      <c r="Y389" s="48"/>
      <c r="Z389" s="48"/>
      <c r="AA389" s="48"/>
      <c r="AB389" s="48"/>
      <c r="AC389" s="48"/>
      <c r="AD389" s="48"/>
      <c r="AE389" s="48"/>
      <c r="AF389" s="44">
        <f>IFERROR(INDEX(Data!$J$9:$J$984,INT((ROW()-1)/2),1),"")</f>
        <v>0</v>
      </c>
      <c r="AG389" s="48"/>
      <c r="AH389" s="48"/>
      <c r="AI389" s="48"/>
      <c r="AJ389" s="48"/>
      <c r="AK389" s="40"/>
      <c r="AL389" s="49" t="s">
        <v>299</v>
      </c>
      <c r="AM389" s="48"/>
      <c r="AN389" s="48"/>
      <c r="AO389" s="114" t="str">
        <f>IFERROR(VLOOKUP(L389,Define!$A$3:$D$213,4,0),"")</f>
        <v/>
      </c>
      <c r="AP389" s="48"/>
      <c r="AQ389" s="48"/>
      <c r="AR389" s="48"/>
      <c r="AS389" s="48"/>
      <c r="AT389" s="48"/>
      <c r="AU389" s="48"/>
      <c r="AV389" s="48"/>
      <c r="AW389" s="48"/>
      <c r="AX389" s="48"/>
      <c r="AY389" s="48"/>
      <c r="AZ389" s="48"/>
      <c r="BA389" s="48"/>
      <c r="BB389" s="48"/>
      <c r="BC389" s="48"/>
      <c r="BD389" s="48"/>
      <c r="BE389" s="48"/>
      <c r="BF389" s="48"/>
      <c r="BG389" s="48"/>
      <c r="BH389" s="48"/>
      <c r="BI389" s="48"/>
      <c r="BJ389" s="48"/>
      <c r="BK389" s="48"/>
      <c r="BL389" s="48"/>
      <c r="BM389" s="48"/>
      <c r="BN389" s="48"/>
      <c r="BP389" s="179" t="str">
        <f>K389&amp;"#"&amp;K390</f>
        <v>#</v>
      </c>
    </row>
    <row r="390" spans="1:68" x14ac:dyDescent="0.2">
      <c r="A390" s="41">
        <v>0</v>
      </c>
      <c r="B390" s="41">
        <f>IF(F389&lt;&gt;F390,MAX($B$2:B389)+1,B389)</f>
        <v>4</v>
      </c>
      <c r="C390" s="64">
        <f>IFERROR(INDEX(Data!$A$9:$A$984,INT((ROW()-1)/2),1),"")</f>
        <v>0</v>
      </c>
      <c r="D390" s="64">
        <f>IFERROR(INDEX(Data!$A$9:$A$984,INT((ROW()-1)/2),1),"")</f>
        <v>0</v>
      </c>
      <c r="E390" s="59">
        <f>VLOOKUP(BP390,Define!$L$4:$M$37,2,0)</f>
        <v>0</v>
      </c>
      <c r="F390" s="59">
        <f>IFERROR(INDEX(Data!$B$9:$B$984,INT((ROW()-1)/2),1),"")</f>
        <v>0</v>
      </c>
      <c r="G390" s="59">
        <f t="shared" si="13"/>
        <v>0</v>
      </c>
      <c r="H390" s="50">
        <f>IFERROR(INDEX(Data!$G$9:$G$984,INT((ROW()-1)/2),1),"")</f>
        <v>0</v>
      </c>
      <c r="I390" s="58" t="e">
        <f t="shared" si="12"/>
        <v>#DIV/0!</v>
      </c>
      <c r="J390" s="48"/>
      <c r="K390" s="48" t="str">
        <f>IFERROR(VLOOKUP(IF(ISTEXT(L390),M390,L390),Define!$A$3:$C$500,IF(MOD(ROW(),2)=1,2,3),0),"")</f>
        <v/>
      </c>
      <c r="L390" s="48" t="str">
        <f>IFERROR(INDEX(Data!$P$9:$S$984,INT((ROW()-1)/2),IF(MOD(ROW(),2)=1,1,3)),"")</f>
        <v/>
      </c>
      <c r="M390" s="48" t="str">
        <f>IFERROR(INDEX(Data!$P$9:$S$984,INT((ROW()-1)/2),IF(MOD(ROW(),2)=1,2,4)),"")</f>
        <v/>
      </c>
      <c r="N390" s="167">
        <f>IFERROR(INDEX(IF(H390="USD",Data!$F$9:$F$984,Data!$I$9:$I$984),INT((ROW()-1)/2),1),"")</f>
        <v>0</v>
      </c>
      <c r="O390" s="44">
        <f>IFERROR(IF(H390="USD",0,INDEX(Data!$F$9:$F$984,INT((ROW()-1)/2),1)),0)</f>
        <v>0</v>
      </c>
      <c r="P390" s="48"/>
      <c r="Q390" s="48"/>
      <c r="R390" s="177" t="str">
        <f>IFERROR(VLOOKUP(L390,Define!$A$4:$H$419,8,0),"")</f>
        <v/>
      </c>
      <c r="S390" s="48"/>
      <c r="T390" s="48"/>
      <c r="U390" s="51"/>
      <c r="V390" s="45"/>
      <c r="W390" s="45">
        <f>IFERROR(INDEX(Data!$C$9:$C$984,INT((ROW()-1)/2),1),"")</f>
        <v>0</v>
      </c>
      <c r="X390" s="49"/>
      <c r="Y390" s="48"/>
      <c r="Z390" s="48"/>
      <c r="AA390" s="48"/>
      <c r="AB390" s="48"/>
      <c r="AC390" s="48"/>
      <c r="AD390" s="48"/>
      <c r="AE390" s="48"/>
      <c r="AF390" s="44">
        <f>IFERROR(INDEX(Data!$J$9:$J$984,INT((ROW()-1)/2),1),"")</f>
        <v>0</v>
      </c>
      <c r="AG390" s="48"/>
      <c r="AH390" s="48"/>
      <c r="AI390" s="48"/>
      <c r="AJ390" s="48"/>
      <c r="AK390" s="40"/>
      <c r="AL390" s="49" t="s">
        <v>299</v>
      </c>
      <c r="AM390" s="48"/>
      <c r="AN390" s="48"/>
      <c r="AO390" s="114" t="str">
        <f>IFERROR(VLOOKUP(L390,Define!$A$3:$D$213,4,0),"")</f>
        <v/>
      </c>
      <c r="AP390" s="48"/>
      <c r="AQ390" s="48"/>
      <c r="AR390" s="48"/>
      <c r="AS390" s="48"/>
      <c r="AT390" s="48"/>
      <c r="AU390" s="48"/>
      <c r="AV390" s="48"/>
      <c r="AW390" s="48"/>
      <c r="AX390" s="48"/>
      <c r="AY390" s="48"/>
      <c r="AZ390" s="48"/>
      <c r="BA390" s="48"/>
      <c r="BB390" s="48"/>
      <c r="BC390" s="48"/>
      <c r="BD390" s="48"/>
      <c r="BE390" s="48"/>
      <c r="BF390" s="48"/>
      <c r="BG390" s="48"/>
      <c r="BH390" s="48"/>
      <c r="BI390" s="48"/>
      <c r="BJ390" s="48"/>
      <c r="BK390" s="48"/>
      <c r="BL390" s="48"/>
      <c r="BM390" s="48"/>
      <c r="BN390" s="48"/>
      <c r="BP390" s="179" t="str">
        <f>K389&amp;"#"&amp;K390</f>
        <v>#</v>
      </c>
    </row>
    <row r="391" spans="1:68" x14ac:dyDescent="0.2">
      <c r="A391" s="41">
        <v>0</v>
      </c>
      <c r="B391" s="41">
        <f>IF(F390&lt;&gt;F391,MAX($B$2:B390)+1,B390)</f>
        <v>4</v>
      </c>
      <c r="C391" s="64">
        <f>IFERROR(INDEX(Data!$A$9:$A$984,INT((ROW()-1)/2),1),"")</f>
        <v>0</v>
      </c>
      <c r="D391" s="64">
        <f>IFERROR(INDEX(Data!$A$9:$A$984,INT((ROW()-1)/2),1),"")</f>
        <v>0</v>
      </c>
      <c r="E391" s="59">
        <f>VLOOKUP(BP391,Define!$L$4:$M$37,2,0)</f>
        <v>0</v>
      </c>
      <c r="F391" s="59">
        <f>IFERROR(INDEX(Data!$B$9:$B$984,INT((ROW()-1)/2),1),"")</f>
        <v>0</v>
      </c>
      <c r="G391" s="59">
        <f t="shared" si="13"/>
        <v>0</v>
      </c>
      <c r="H391" s="50">
        <f>IFERROR(INDEX(Data!$G$9:$G$984,INT((ROW()-1)/2),1),"")</f>
        <v>0</v>
      </c>
      <c r="I391" s="58" t="e">
        <f t="shared" si="12"/>
        <v>#DIV/0!</v>
      </c>
      <c r="J391" s="48"/>
      <c r="K391" s="48" t="str">
        <f>IFERROR(VLOOKUP(IF(ISTEXT(L391),M391,L391),Define!$A$3:$C$500,IF(MOD(ROW(),2)=1,2,3),0),"")</f>
        <v/>
      </c>
      <c r="L391" s="48" t="str">
        <f>IFERROR(INDEX(Data!$P$9:$S$984,INT((ROW()-1)/2),IF(MOD(ROW(),2)=1,1,3)),"")</f>
        <v/>
      </c>
      <c r="M391" s="48" t="str">
        <f>IFERROR(INDEX(Data!$P$9:$S$984,INT((ROW()-1)/2),IF(MOD(ROW(),2)=1,2,4)),"")</f>
        <v/>
      </c>
      <c r="N391" s="167">
        <f>IFERROR(INDEX(IF(H391="USD",Data!$F$9:$F$984,Data!$I$9:$I$984),INT((ROW()-1)/2),1),"")</f>
        <v>0</v>
      </c>
      <c r="O391" s="44">
        <f>IFERROR(IF(H391="USD",0,INDEX(Data!$F$9:$F$984,INT((ROW()-1)/2),1)),0)</f>
        <v>0</v>
      </c>
      <c r="P391" s="48"/>
      <c r="Q391" s="48"/>
      <c r="R391" s="177" t="str">
        <f>IFERROR(VLOOKUP(L391,Define!$A$4:$H$419,8,0),"")</f>
        <v/>
      </c>
      <c r="S391" s="48"/>
      <c r="T391" s="48"/>
      <c r="U391" s="51"/>
      <c r="V391" s="45"/>
      <c r="W391" s="45">
        <f>IFERROR(INDEX(Data!$C$9:$C$984,INT((ROW()-1)/2),1),"")</f>
        <v>0</v>
      </c>
      <c r="X391" s="49"/>
      <c r="Y391" s="48"/>
      <c r="Z391" s="48"/>
      <c r="AA391" s="48"/>
      <c r="AB391" s="48"/>
      <c r="AC391" s="48"/>
      <c r="AD391" s="48"/>
      <c r="AE391" s="48"/>
      <c r="AF391" s="44">
        <f>IFERROR(INDEX(Data!$J$9:$J$984,INT((ROW()-1)/2),1),"")</f>
        <v>0</v>
      </c>
      <c r="AG391" s="48"/>
      <c r="AH391" s="48"/>
      <c r="AI391" s="48"/>
      <c r="AJ391" s="48"/>
      <c r="AK391" s="40"/>
      <c r="AL391" s="49" t="s">
        <v>299</v>
      </c>
      <c r="AM391" s="48"/>
      <c r="AN391" s="48"/>
      <c r="AO391" s="114" t="str">
        <f>IFERROR(VLOOKUP(L391,Define!$A$3:$D$213,4,0),"")</f>
        <v/>
      </c>
      <c r="AP391" s="48"/>
      <c r="AQ391" s="48"/>
      <c r="AR391" s="48"/>
      <c r="AS391" s="48"/>
      <c r="AT391" s="48"/>
      <c r="AU391" s="48"/>
      <c r="AV391" s="48"/>
      <c r="AW391" s="48"/>
      <c r="AX391" s="48"/>
      <c r="AY391" s="48"/>
      <c r="AZ391" s="48"/>
      <c r="BA391" s="48"/>
      <c r="BB391" s="48"/>
      <c r="BC391" s="48"/>
      <c r="BD391" s="48"/>
      <c r="BE391" s="48"/>
      <c r="BF391" s="48"/>
      <c r="BG391" s="48"/>
      <c r="BH391" s="48"/>
      <c r="BI391" s="48"/>
      <c r="BJ391" s="48"/>
      <c r="BK391" s="48"/>
      <c r="BL391" s="48"/>
      <c r="BM391" s="48"/>
      <c r="BN391" s="48"/>
      <c r="BP391" s="179" t="str">
        <f>K391&amp;"#"&amp;K392</f>
        <v>#</v>
      </c>
    </row>
    <row r="392" spans="1:68" x14ac:dyDescent="0.2">
      <c r="A392" s="41">
        <v>0</v>
      </c>
      <c r="B392" s="41">
        <f>IF(F391&lt;&gt;F392,MAX($B$2:B391)+1,B391)</f>
        <v>4</v>
      </c>
      <c r="C392" s="64">
        <f>IFERROR(INDEX(Data!$A$9:$A$984,INT((ROW()-1)/2),1),"")</f>
        <v>0</v>
      </c>
      <c r="D392" s="64">
        <f>IFERROR(INDEX(Data!$A$9:$A$984,INT((ROW()-1)/2),1),"")</f>
        <v>0</v>
      </c>
      <c r="E392" s="59">
        <f>VLOOKUP(BP392,Define!$L$4:$M$37,2,0)</f>
        <v>0</v>
      </c>
      <c r="F392" s="59">
        <f>IFERROR(INDEX(Data!$B$9:$B$984,INT((ROW()-1)/2),1),"")</f>
        <v>0</v>
      </c>
      <c r="G392" s="59">
        <f t="shared" si="13"/>
        <v>0</v>
      </c>
      <c r="H392" s="50">
        <f>IFERROR(INDEX(Data!$G$9:$G$984,INT((ROW()-1)/2),1),"")</f>
        <v>0</v>
      </c>
      <c r="I392" s="58" t="e">
        <f t="shared" si="12"/>
        <v>#DIV/0!</v>
      </c>
      <c r="J392" s="48"/>
      <c r="K392" s="48" t="str">
        <f>IFERROR(VLOOKUP(IF(ISTEXT(L392),M392,L392),Define!$A$3:$C$500,IF(MOD(ROW(),2)=1,2,3),0),"")</f>
        <v/>
      </c>
      <c r="L392" s="48" t="str">
        <f>IFERROR(INDEX(Data!$P$9:$S$984,INT((ROW()-1)/2),IF(MOD(ROW(),2)=1,1,3)),"")</f>
        <v/>
      </c>
      <c r="M392" s="48" t="str">
        <f>IFERROR(INDEX(Data!$P$9:$S$984,INT((ROW()-1)/2),IF(MOD(ROW(),2)=1,2,4)),"")</f>
        <v/>
      </c>
      <c r="N392" s="167">
        <f>IFERROR(INDEX(IF(H392="USD",Data!$F$9:$F$984,Data!$I$9:$I$984),INT((ROW()-1)/2),1),"")</f>
        <v>0</v>
      </c>
      <c r="O392" s="44">
        <f>IFERROR(IF(H392="USD",0,INDEX(Data!$F$9:$F$984,INT((ROW()-1)/2),1)),0)</f>
        <v>0</v>
      </c>
      <c r="P392" s="48"/>
      <c r="Q392" s="48"/>
      <c r="R392" s="177" t="str">
        <f>IFERROR(VLOOKUP(L392,Define!$A$4:$H$419,8,0),"")</f>
        <v/>
      </c>
      <c r="S392" s="48"/>
      <c r="T392" s="48"/>
      <c r="U392" s="51"/>
      <c r="V392" s="45"/>
      <c r="W392" s="45">
        <f>IFERROR(INDEX(Data!$C$9:$C$984,INT((ROW()-1)/2),1),"")</f>
        <v>0</v>
      </c>
      <c r="X392" s="49"/>
      <c r="Y392" s="48"/>
      <c r="Z392" s="48"/>
      <c r="AA392" s="48"/>
      <c r="AB392" s="48"/>
      <c r="AC392" s="48"/>
      <c r="AD392" s="48"/>
      <c r="AE392" s="48"/>
      <c r="AF392" s="44">
        <f>IFERROR(INDEX(Data!$J$9:$J$984,INT((ROW()-1)/2),1),"")</f>
        <v>0</v>
      </c>
      <c r="AG392" s="48"/>
      <c r="AH392" s="48"/>
      <c r="AI392" s="48"/>
      <c r="AJ392" s="48"/>
      <c r="AK392" s="40"/>
      <c r="AL392" s="49" t="s">
        <v>299</v>
      </c>
      <c r="AM392" s="48"/>
      <c r="AN392" s="48"/>
      <c r="AO392" s="114" t="str">
        <f>IFERROR(VLOOKUP(L392,Define!$A$3:$D$213,4,0),"")</f>
        <v/>
      </c>
      <c r="AP392" s="48"/>
      <c r="AQ392" s="48"/>
      <c r="AR392" s="48"/>
      <c r="AS392" s="48"/>
      <c r="AT392" s="48"/>
      <c r="AU392" s="48"/>
      <c r="AV392" s="48"/>
      <c r="AW392" s="48"/>
      <c r="AX392" s="48"/>
      <c r="AY392" s="48"/>
      <c r="AZ392" s="48"/>
      <c r="BA392" s="48"/>
      <c r="BB392" s="48"/>
      <c r="BC392" s="48"/>
      <c r="BD392" s="48"/>
      <c r="BE392" s="48"/>
      <c r="BF392" s="48"/>
      <c r="BG392" s="48"/>
      <c r="BH392" s="48"/>
      <c r="BI392" s="48"/>
      <c r="BJ392" s="48"/>
      <c r="BK392" s="48"/>
      <c r="BL392" s="48"/>
      <c r="BM392" s="48"/>
      <c r="BN392" s="48"/>
      <c r="BP392" s="179" t="str">
        <f>K391&amp;"#"&amp;K392</f>
        <v>#</v>
      </c>
    </row>
    <row r="393" spans="1:68" x14ac:dyDescent="0.2">
      <c r="A393" s="41">
        <v>0</v>
      </c>
      <c r="B393" s="41">
        <f>IF(F392&lt;&gt;F393,MAX($B$2:B392)+1,B392)</f>
        <v>4</v>
      </c>
      <c r="C393" s="64">
        <f>IFERROR(INDEX(Data!$A$9:$A$984,INT((ROW()-1)/2),1),"")</f>
        <v>0</v>
      </c>
      <c r="D393" s="64">
        <f>IFERROR(INDEX(Data!$A$9:$A$984,INT((ROW()-1)/2),1),"")</f>
        <v>0</v>
      </c>
      <c r="E393" s="59">
        <f>VLOOKUP(BP393,Define!$L$4:$M$37,2,0)</f>
        <v>0</v>
      </c>
      <c r="F393" s="59">
        <f>IFERROR(INDEX(Data!$B$9:$B$984,INT((ROW()-1)/2),1),"")</f>
        <v>0</v>
      </c>
      <c r="G393" s="59">
        <f t="shared" si="13"/>
        <v>0</v>
      </c>
      <c r="H393" s="50">
        <f>IFERROR(INDEX(Data!$G$9:$G$984,INT((ROW()-1)/2),1),"")</f>
        <v>0</v>
      </c>
      <c r="I393" s="58" t="e">
        <f t="shared" si="12"/>
        <v>#DIV/0!</v>
      </c>
      <c r="J393" s="48"/>
      <c r="K393" s="48" t="str">
        <f>IFERROR(VLOOKUP(IF(ISTEXT(L393),M393,L393),Define!$A$3:$C$500,IF(MOD(ROW(),2)=1,2,3),0),"")</f>
        <v/>
      </c>
      <c r="L393" s="48" t="str">
        <f>IFERROR(INDEX(Data!$P$9:$S$984,INT((ROW()-1)/2),IF(MOD(ROW(),2)=1,1,3)),"")</f>
        <v/>
      </c>
      <c r="M393" s="48" t="str">
        <f>IFERROR(INDEX(Data!$P$9:$S$984,INT((ROW()-1)/2),IF(MOD(ROW(),2)=1,2,4)),"")</f>
        <v/>
      </c>
      <c r="N393" s="167">
        <f>IFERROR(INDEX(IF(H393="USD",Data!$F$9:$F$984,Data!$I$9:$I$984),INT((ROW()-1)/2),1),"")</f>
        <v>0</v>
      </c>
      <c r="O393" s="44">
        <f>IFERROR(IF(H393="USD",0,INDEX(Data!$F$9:$F$984,INT((ROW()-1)/2),1)),0)</f>
        <v>0</v>
      </c>
      <c r="P393" s="48"/>
      <c r="Q393" s="48"/>
      <c r="R393" s="177" t="str">
        <f>IFERROR(VLOOKUP(L393,Define!$A$4:$H$419,8,0),"")</f>
        <v/>
      </c>
      <c r="S393" s="48"/>
      <c r="T393" s="48"/>
      <c r="U393" s="51"/>
      <c r="V393" s="45"/>
      <c r="W393" s="45">
        <f>IFERROR(INDEX(Data!$C$9:$C$984,INT((ROW()-1)/2),1),"")</f>
        <v>0</v>
      </c>
      <c r="X393" s="49"/>
      <c r="Y393" s="48"/>
      <c r="Z393" s="48"/>
      <c r="AA393" s="48"/>
      <c r="AB393" s="48"/>
      <c r="AC393" s="48"/>
      <c r="AD393" s="48"/>
      <c r="AE393" s="48"/>
      <c r="AF393" s="44">
        <f>IFERROR(INDEX(Data!$J$9:$J$984,INT((ROW()-1)/2),1),"")</f>
        <v>0</v>
      </c>
      <c r="AG393" s="48"/>
      <c r="AH393" s="48"/>
      <c r="AI393" s="48"/>
      <c r="AJ393" s="48"/>
      <c r="AK393" s="40"/>
      <c r="AL393" s="49" t="s">
        <v>299</v>
      </c>
      <c r="AM393" s="48"/>
      <c r="AN393" s="48"/>
      <c r="AO393" s="114" t="str">
        <f>IFERROR(VLOOKUP(L393,Define!$A$3:$D$213,4,0),"")</f>
        <v/>
      </c>
      <c r="AP393" s="48"/>
      <c r="AQ393" s="48"/>
      <c r="AR393" s="48"/>
      <c r="AS393" s="48"/>
      <c r="AT393" s="48"/>
      <c r="AU393" s="48"/>
      <c r="AV393" s="48"/>
      <c r="AW393" s="48"/>
      <c r="AX393" s="48"/>
      <c r="AY393" s="48"/>
      <c r="AZ393" s="48"/>
      <c r="BA393" s="48"/>
      <c r="BB393" s="48"/>
      <c r="BC393" s="48"/>
      <c r="BD393" s="48"/>
      <c r="BE393" s="48"/>
      <c r="BF393" s="48"/>
      <c r="BG393" s="48"/>
      <c r="BH393" s="48"/>
      <c r="BI393" s="48"/>
      <c r="BJ393" s="48"/>
      <c r="BK393" s="48"/>
      <c r="BL393" s="48"/>
      <c r="BM393" s="48"/>
      <c r="BN393" s="48"/>
      <c r="BP393" s="179" t="str">
        <f>K393&amp;"#"&amp;K394</f>
        <v>#</v>
      </c>
    </row>
    <row r="394" spans="1:68" x14ac:dyDescent="0.2">
      <c r="A394" s="41">
        <v>0</v>
      </c>
      <c r="B394" s="41">
        <f>IF(F393&lt;&gt;F394,MAX($B$2:B393)+1,B393)</f>
        <v>4</v>
      </c>
      <c r="C394" s="64">
        <f>IFERROR(INDEX(Data!$A$9:$A$984,INT((ROW()-1)/2),1),"")</f>
        <v>0</v>
      </c>
      <c r="D394" s="64">
        <f>IFERROR(INDEX(Data!$A$9:$A$984,INT((ROW()-1)/2),1),"")</f>
        <v>0</v>
      </c>
      <c r="E394" s="59">
        <f>VLOOKUP(BP394,Define!$L$4:$M$37,2,0)</f>
        <v>0</v>
      </c>
      <c r="F394" s="59">
        <f>IFERROR(INDEX(Data!$B$9:$B$984,INT((ROW()-1)/2),1),"")</f>
        <v>0</v>
      </c>
      <c r="G394" s="59">
        <f t="shared" si="13"/>
        <v>0</v>
      </c>
      <c r="H394" s="50">
        <f>IFERROR(INDEX(Data!$G$9:$G$984,INT((ROW()-1)/2),1),"")</f>
        <v>0</v>
      </c>
      <c r="I394" s="58" t="e">
        <f t="shared" si="12"/>
        <v>#DIV/0!</v>
      </c>
      <c r="J394" s="48"/>
      <c r="K394" s="48" t="str">
        <f>IFERROR(VLOOKUP(IF(ISTEXT(L394),M394,L394),Define!$A$3:$C$500,IF(MOD(ROW(),2)=1,2,3),0),"")</f>
        <v/>
      </c>
      <c r="L394" s="48" t="str">
        <f>IFERROR(INDEX(Data!$P$9:$S$984,INT((ROW()-1)/2),IF(MOD(ROW(),2)=1,1,3)),"")</f>
        <v/>
      </c>
      <c r="M394" s="48" t="str">
        <f>IFERROR(INDEX(Data!$P$9:$S$984,INT((ROW()-1)/2),IF(MOD(ROW(),2)=1,2,4)),"")</f>
        <v/>
      </c>
      <c r="N394" s="167">
        <f>IFERROR(INDEX(IF(H394="USD",Data!$F$9:$F$984,Data!$I$9:$I$984),INT((ROW()-1)/2),1),"")</f>
        <v>0</v>
      </c>
      <c r="O394" s="44">
        <f>IFERROR(IF(H394="USD",0,INDEX(Data!$F$9:$F$984,INT((ROW()-1)/2),1)),0)</f>
        <v>0</v>
      </c>
      <c r="P394" s="48"/>
      <c r="Q394" s="48"/>
      <c r="R394" s="177" t="str">
        <f>IFERROR(VLOOKUP(L394,Define!$A$4:$H$419,8,0),"")</f>
        <v/>
      </c>
      <c r="S394" s="48"/>
      <c r="T394" s="48"/>
      <c r="U394" s="51"/>
      <c r="V394" s="45"/>
      <c r="W394" s="45">
        <f>IFERROR(INDEX(Data!$C$9:$C$984,INT((ROW()-1)/2),1),"")</f>
        <v>0</v>
      </c>
      <c r="X394" s="49"/>
      <c r="Y394" s="48"/>
      <c r="Z394" s="48"/>
      <c r="AA394" s="48"/>
      <c r="AB394" s="48"/>
      <c r="AC394" s="48"/>
      <c r="AD394" s="48"/>
      <c r="AE394" s="48"/>
      <c r="AF394" s="44">
        <f>IFERROR(INDEX(Data!$J$9:$J$984,INT((ROW()-1)/2),1),"")</f>
        <v>0</v>
      </c>
      <c r="AG394" s="48"/>
      <c r="AH394" s="48"/>
      <c r="AI394" s="48"/>
      <c r="AJ394" s="48"/>
      <c r="AK394" s="40"/>
      <c r="AL394" s="49" t="s">
        <v>299</v>
      </c>
      <c r="AM394" s="48"/>
      <c r="AN394" s="48"/>
      <c r="AO394" s="114" t="str">
        <f>IFERROR(VLOOKUP(L394,Define!$A$3:$D$213,4,0),"")</f>
        <v/>
      </c>
      <c r="AP394" s="48"/>
      <c r="AQ394" s="48"/>
      <c r="AR394" s="48"/>
      <c r="AS394" s="48"/>
      <c r="AT394" s="48"/>
      <c r="AU394" s="48"/>
      <c r="AV394" s="48"/>
      <c r="AW394" s="48"/>
      <c r="AX394" s="48"/>
      <c r="AY394" s="48"/>
      <c r="AZ394" s="48"/>
      <c r="BA394" s="48"/>
      <c r="BB394" s="48"/>
      <c r="BC394" s="48"/>
      <c r="BD394" s="48"/>
      <c r="BE394" s="48"/>
      <c r="BF394" s="48"/>
      <c r="BG394" s="48"/>
      <c r="BH394" s="48"/>
      <c r="BI394" s="48"/>
      <c r="BJ394" s="48"/>
      <c r="BK394" s="48"/>
      <c r="BL394" s="48"/>
      <c r="BM394" s="48"/>
      <c r="BN394" s="48"/>
      <c r="BP394" s="179" t="str">
        <f>K393&amp;"#"&amp;K394</f>
        <v>#</v>
      </c>
    </row>
    <row r="395" spans="1:68" x14ac:dyDescent="0.2">
      <c r="A395" s="41">
        <v>0</v>
      </c>
      <c r="B395" s="41">
        <f>IF(F394&lt;&gt;F395,MAX($B$2:B394)+1,B394)</f>
        <v>4</v>
      </c>
      <c r="C395" s="64">
        <f>IFERROR(INDEX(Data!$A$9:$A$984,INT((ROW()-1)/2),1),"")</f>
        <v>0</v>
      </c>
      <c r="D395" s="64">
        <f>IFERROR(INDEX(Data!$A$9:$A$984,INT((ROW()-1)/2),1),"")</f>
        <v>0</v>
      </c>
      <c r="E395" s="59">
        <f>VLOOKUP(BP395,Define!$L$4:$M$37,2,0)</f>
        <v>0</v>
      </c>
      <c r="F395" s="59">
        <f>IFERROR(INDEX(Data!$B$9:$B$984,INT((ROW()-1)/2),1),"")</f>
        <v>0</v>
      </c>
      <c r="G395" s="59">
        <f t="shared" si="13"/>
        <v>0</v>
      </c>
      <c r="H395" s="50">
        <f>IFERROR(INDEX(Data!$G$9:$G$984,INT((ROW()-1)/2),1),"")</f>
        <v>0</v>
      </c>
      <c r="I395" s="58" t="e">
        <f t="shared" si="12"/>
        <v>#DIV/0!</v>
      </c>
      <c r="J395" s="48"/>
      <c r="K395" s="48" t="str">
        <f>IFERROR(VLOOKUP(IF(ISTEXT(L395),M395,L395),Define!$A$3:$C$500,IF(MOD(ROW(),2)=1,2,3),0),"")</f>
        <v/>
      </c>
      <c r="L395" s="48" t="str">
        <f>IFERROR(INDEX(Data!$P$9:$S$984,INT((ROW()-1)/2),IF(MOD(ROW(),2)=1,1,3)),"")</f>
        <v/>
      </c>
      <c r="M395" s="48" t="str">
        <f>IFERROR(INDEX(Data!$P$9:$S$984,INT((ROW()-1)/2),IF(MOD(ROW(),2)=1,2,4)),"")</f>
        <v/>
      </c>
      <c r="N395" s="167">
        <f>IFERROR(INDEX(IF(H395="USD",Data!$F$9:$F$984,Data!$I$9:$I$984),INT((ROW()-1)/2),1),"")</f>
        <v>0</v>
      </c>
      <c r="O395" s="44">
        <f>IFERROR(IF(H395="USD",0,INDEX(Data!$F$9:$F$984,INT((ROW()-1)/2),1)),0)</f>
        <v>0</v>
      </c>
      <c r="P395" s="48"/>
      <c r="Q395" s="48"/>
      <c r="R395" s="177" t="str">
        <f>IFERROR(VLOOKUP(L395,Define!$A$4:$H$419,8,0),"")</f>
        <v/>
      </c>
      <c r="S395" s="48"/>
      <c r="T395" s="48"/>
      <c r="U395" s="51"/>
      <c r="V395" s="45"/>
      <c r="W395" s="45">
        <f>IFERROR(INDEX(Data!$C$9:$C$984,INT((ROW()-1)/2),1),"")</f>
        <v>0</v>
      </c>
      <c r="X395" s="49"/>
      <c r="Y395" s="48"/>
      <c r="Z395" s="48"/>
      <c r="AA395" s="48"/>
      <c r="AB395" s="48"/>
      <c r="AC395" s="48"/>
      <c r="AD395" s="48"/>
      <c r="AE395" s="48"/>
      <c r="AF395" s="44">
        <f>IFERROR(INDEX(Data!$J$9:$J$984,INT((ROW()-1)/2),1),"")</f>
        <v>0</v>
      </c>
      <c r="AG395" s="48"/>
      <c r="AH395" s="48"/>
      <c r="AI395" s="48"/>
      <c r="AJ395" s="48"/>
      <c r="AK395" s="40"/>
      <c r="AL395" s="49" t="s">
        <v>299</v>
      </c>
      <c r="AM395" s="48"/>
      <c r="AN395" s="48"/>
      <c r="AO395" s="114" t="str">
        <f>IFERROR(VLOOKUP(L395,Define!$A$3:$D$213,4,0),"")</f>
        <v/>
      </c>
      <c r="AP395" s="48"/>
      <c r="AQ395" s="48"/>
      <c r="AR395" s="48"/>
      <c r="AS395" s="48"/>
      <c r="AT395" s="48"/>
      <c r="AU395" s="48"/>
      <c r="AV395" s="48"/>
      <c r="AW395" s="48"/>
      <c r="AX395" s="48"/>
      <c r="AY395" s="48"/>
      <c r="AZ395" s="48"/>
      <c r="BA395" s="48"/>
      <c r="BB395" s="48"/>
      <c r="BC395" s="48"/>
      <c r="BD395" s="48"/>
      <c r="BE395" s="48"/>
      <c r="BF395" s="48"/>
      <c r="BG395" s="48"/>
      <c r="BH395" s="48"/>
      <c r="BI395" s="48"/>
      <c r="BJ395" s="48"/>
      <c r="BK395" s="48"/>
      <c r="BL395" s="48"/>
      <c r="BM395" s="48"/>
      <c r="BN395" s="48"/>
      <c r="BP395" s="179" t="str">
        <f>K395&amp;"#"&amp;K396</f>
        <v>#</v>
      </c>
    </row>
    <row r="396" spans="1:68" x14ac:dyDescent="0.2">
      <c r="A396" s="41">
        <v>0</v>
      </c>
      <c r="B396" s="41">
        <f>IF(F395&lt;&gt;F396,MAX($B$2:B395)+1,B395)</f>
        <v>4</v>
      </c>
      <c r="C396" s="64">
        <f>IFERROR(INDEX(Data!$A$9:$A$984,INT((ROW()-1)/2),1),"")</f>
        <v>0</v>
      </c>
      <c r="D396" s="64">
        <f>IFERROR(INDEX(Data!$A$9:$A$984,INT((ROW()-1)/2),1),"")</f>
        <v>0</v>
      </c>
      <c r="E396" s="59">
        <f>VLOOKUP(BP396,Define!$L$4:$M$37,2,0)</f>
        <v>0</v>
      </c>
      <c r="F396" s="59">
        <f>IFERROR(INDEX(Data!$B$9:$B$984,INT((ROW()-1)/2),1),"")</f>
        <v>0</v>
      </c>
      <c r="G396" s="59">
        <f t="shared" si="13"/>
        <v>0</v>
      </c>
      <c r="H396" s="50">
        <f>IFERROR(INDEX(Data!$G$9:$G$984,INT((ROW()-1)/2),1),"")</f>
        <v>0</v>
      </c>
      <c r="I396" s="58" t="e">
        <f t="shared" si="12"/>
        <v>#DIV/0!</v>
      </c>
      <c r="J396" s="48"/>
      <c r="K396" s="48" t="str">
        <f>IFERROR(VLOOKUP(IF(ISTEXT(L396),M396,L396),Define!$A$3:$C$500,IF(MOD(ROW(),2)=1,2,3),0),"")</f>
        <v/>
      </c>
      <c r="L396" s="48" t="str">
        <f>IFERROR(INDEX(Data!$P$9:$S$984,INT((ROW()-1)/2),IF(MOD(ROW(),2)=1,1,3)),"")</f>
        <v/>
      </c>
      <c r="M396" s="48" t="str">
        <f>IFERROR(INDEX(Data!$P$9:$S$984,INT((ROW()-1)/2),IF(MOD(ROW(),2)=1,2,4)),"")</f>
        <v/>
      </c>
      <c r="N396" s="167">
        <f>IFERROR(INDEX(IF(H396="USD",Data!$F$9:$F$984,Data!$I$9:$I$984),INT((ROW()-1)/2),1),"")</f>
        <v>0</v>
      </c>
      <c r="O396" s="44">
        <f>IFERROR(IF(H396="USD",0,INDEX(Data!$F$9:$F$984,INT((ROW()-1)/2),1)),0)</f>
        <v>0</v>
      </c>
      <c r="P396" s="48"/>
      <c r="Q396" s="48"/>
      <c r="R396" s="177" t="str">
        <f>IFERROR(VLOOKUP(L396,Define!$A$4:$H$419,8,0),"")</f>
        <v/>
      </c>
      <c r="S396" s="48"/>
      <c r="T396" s="48"/>
      <c r="U396" s="51"/>
      <c r="V396" s="45"/>
      <c r="W396" s="45">
        <f>IFERROR(INDEX(Data!$C$9:$C$984,INT((ROW()-1)/2),1),"")</f>
        <v>0</v>
      </c>
      <c r="X396" s="49"/>
      <c r="Y396" s="48"/>
      <c r="Z396" s="48"/>
      <c r="AA396" s="48"/>
      <c r="AB396" s="48"/>
      <c r="AC396" s="48"/>
      <c r="AD396" s="48"/>
      <c r="AE396" s="48"/>
      <c r="AF396" s="44">
        <f>IFERROR(INDEX(Data!$J$9:$J$984,INT((ROW()-1)/2),1),"")</f>
        <v>0</v>
      </c>
      <c r="AG396" s="48"/>
      <c r="AH396" s="48"/>
      <c r="AI396" s="48"/>
      <c r="AJ396" s="48"/>
      <c r="AK396" s="40"/>
      <c r="AL396" s="49" t="s">
        <v>299</v>
      </c>
      <c r="AM396" s="48"/>
      <c r="AN396" s="48"/>
      <c r="AO396" s="114" t="str">
        <f>IFERROR(VLOOKUP(L396,Define!$A$3:$D$213,4,0),"")</f>
        <v/>
      </c>
      <c r="AP396" s="48"/>
      <c r="AQ396" s="48"/>
      <c r="AR396" s="48"/>
      <c r="AS396" s="48"/>
      <c r="AT396" s="48"/>
      <c r="AU396" s="48"/>
      <c r="AV396" s="48"/>
      <c r="AW396" s="48"/>
      <c r="AX396" s="48"/>
      <c r="AY396" s="48"/>
      <c r="AZ396" s="48"/>
      <c r="BA396" s="48"/>
      <c r="BB396" s="48"/>
      <c r="BC396" s="48"/>
      <c r="BD396" s="48"/>
      <c r="BE396" s="48"/>
      <c r="BF396" s="48"/>
      <c r="BG396" s="48"/>
      <c r="BH396" s="48"/>
      <c r="BI396" s="48"/>
      <c r="BJ396" s="48"/>
      <c r="BK396" s="48"/>
      <c r="BL396" s="48"/>
      <c r="BM396" s="48"/>
      <c r="BN396" s="48"/>
      <c r="BP396" s="179" t="str">
        <f>K395&amp;"#"&amp;K396</f>
        <v>#</v>
      </c>
    </row>
    <row r="397" spans="1:68" x14ac:dyDescent="0.2">
      <c r="A397" s="41">
        <v>0</v>
      </c>
      <c r="B397" s="41">
        <f>IF(F396&lt;&gt;F397,MAX($B$2:B396)+1,B396)</f>
        <v>4</v>
      </c>
      <c r="C397" s="64">
        <f>IFERROR(INDEX(Data!$A$9:$A$984,INT((ROW()-1)/2),1),"")</f>
        <v>0</v>
      </c>
      <c r="D397" s="64">
        <f>IFERROR(INDEX(Data!$A$9:$A$984,INT((ROW()-1)/2),1),"")</f>
        <v>0</v>
      </c>
      <c r="E397" s="59">
        <f>VLOOKUP(BP397,Define!$L$4:$M$37,2,0)</f>
        <v>0</v>
      </c>
      <c r="F397" s="59">
        <f>IFERROR(INDEX(Data!$B$9:$B$984,INT((ROW()-1)/2),1),"")</f>
        <v>0</v>
      </c>
      <c r="G397" s="59">
        <f t="shared" si="13"/>
        <v>0</v>
      </c>
      <c r="H397" s="50">
        <f>IFERROR(INDEX(Data!$G$9:$G$984,INT((ROW()-1)/2),1),"")</f>
        <v>0</v>
      </c>
      <c r="I397" s="58" t="e">
        <f t="shared" si="12"/>
        <v>#DIV/0!</v>
      </c>
      <c r="J397" s="48"/>
      <c r="K397" s="48" t="str">
        <f>IFERROR(VLOOKUP(IF(ISTEXT(L397),M397,L397),Define!$A$3:$C$500,IF(MOD(ROW(),2)=1,2,3),0),"")</f>
        <v/>
      </c>
      <c r="L397" s="48" t="str">
        <f>IFERROR(INDEX(Data!$P$9:$S$984,INT((ROW()-1)/2),IF(MOD(ROW(),2)=1,1,3)),"")</f>
        <v/>
      </c>
      <c r="M397" s="48" t="str">
        <f>IFERROR(INDEX(Data!$P$9:$S$984,INT((ROW()-1)/2),IF(MOD(ROW(),2)=1,2,4)),"")</f>
        <v/>
      </c>
      <c r="N397" s="167">
        <f>IFERROR(INDEX(IF(H397="USD",Data!$F$9:$F$984,Data!$I$9:$I$984),INT((ROW()-1)/2),1),"")</f>
        <v>0</v>
      </c>
      <c r="O397" s="44">
        <f>IFERROR(IF(H397="USD",0,INDEX(Data!$F$9:$F$984,INT((ROW()-1)/2),1)),0)</f>
        <v>0</v>
      </c>
      <c r="P397" s="48"/>
      <c r="Q397" s="48"/>
      <c r="R397" s="177" t="str">
        <f>IFERROR(VLOOKUP(L397,Define!$A$4:$H$419,8,0),"")</f>
        <v/>
      </c>
      <c r="S397" s="48"/>
      <c r="T397" s="48"/>
      <c r="U397" s="51"/>
      <c r="V397" s="45"/>
      <c r="W397" s="45">
        <f>IFERROR(INDEX(Data!$C$9:$C$984,INT((ROW()-1)/2),1),"")</f>
        <v>0</v>
      </c>
      <c r="X397" s="49"/>
      <c r="Y397" s="48"/>
      <c r="Z397" s="48"/>
      <c r="AA397" s="48"/>
      <c r="AB397" s="48"/>
      <c r="AC397" s="48"/>
      <c r="AD397" s="48"/>
      <c r="AE397" s="48"/>
      <c r="AF397" s="44">
        <f>IFERROR(INDEX(Data!$J$9:$J$984,INT((ROW()-1)/2),1),"")</f>
        <v>0</v>
      </c>
      <c r="AG397" s="48"/>
      <c r="AH397" s="48"/>
      <c r="AI397" s="48"/>
      <c r="AJ397" s="48"/>
      <c r="AK397" s="40"/>
      <c r="AL397" s="49" t="s">
        <v>299</v>
      </c>
      <c r="AM397" s="48"/>
      <c r="AN397" s="48"/>
      <c r="AO397" s="114" t="str">
        <f>IFERROR(VLOOKUP(L397,Define!$A$3:$D$213,4,0),"")</f>
        <v/>
      </c>
      <c r="AP397" s="48"/>
      <c r="AQ397" s="48"/>
      <c r="AR397" s="48"/>
      <c r="AS397" s="48"/>
      <c r="AT397" s="48"/>
      <c r="AU397" s="48"/>
      <c r="AV397" s="48"/>
      <c r="AW397" s="48"/>
      <c r="AX397" s="48"/>
      <c r="AY397" s="48"/>
      <c r="AZ397" s="48"/>
      <c r="BA397" s="48"/>
      <c r="BB397" s="48"/>
      <c r="BC397" s="48"/>
      <c r="BD397" s="48"/>
      <c r="BE397" s="48"/>
      <c r="BF397" s="48"/>
      <c r="BG397" s="48"/>
      <c r="BH397" s="48"/>
      <c r="BI397" s="48"/>
      <c r="BJ397" s="48"/>
      <c r="BK397" s="48"/>
      <c r="BL397" s="48"/>
      <c r="BM397" s="48"/>
      <c r="BN397" s="48"/>
      <c r="BP397" s="179" t="str">
        <f>K397&amp;"#"&amp;K398</f>
        <v>#</v>
      </c>
    </row>
    <row r="398" spans="1:68" x14ac:dyDescent="0.2">
      <c r="A398" s="41">
        <v>0</v>
      </c>
      <c r="B398" s="41">
        <f>IF(F397&lt;&gt;F398,MAX($B$2:B397)+1,B397)</f>
        <v>4</v>
      </c>
      <c r="C398" s="64">
        <f>IFERROR(INDEX(Data!$A$9:$A$984,INT((ROW()-1)/2),1),"")</f>
        <v>0</v>
      </c>
      <c r="D398" s="64">
        <f>IFERROR(INDEX(Data!$A$9:$A$984,INT((ROW()-1)/2),1),"")</f>
        <v>0</v>
      </c>
      <c r="E398" s="59">
        <f>VLOOKUP(BP398,Define!$L$4:$M$37,2,0)</f>
        <v>0</v>
      </c>
      <c r="F398" s="59">
        <f>IFERROR(INDEX(Data!$B$9:$B$984,INT((ROW()-1)/2),1),"")</f>
        <v>0</v>
      </c>
      <c r="G398" s="59">
        <f t="shared" si="13"/>
        <v>0</v>
      </c>
      <c r="H398" s="50">
        <f>IFERROR(INDEX(Data!$G$9:$G$984,INT((ROW()-1)/2),1),"")</f>
        <v>0</v>
      </c>
      <c r="I398" s="58" t="e">
        <f t="shared" si="12"/>
        <v>#DIV/0!</v>
      </c>
      <c r="J398" s="48"/>
      <c r="K398" s="48" t="str">
        <f>IFERROR(VLOOKUP(IF(ISTEXT(L398),M398,L398),Define!$A$3:$C$500,IF(MOD(ROW(),2)=1,2,3),0),"")</f>
        <v/>
      </c>
      <c r="L398" s="48" t="str">
        <f>IFERROR(INDEX(Data!$P$9:$S$984,INT((ROW()-1)/2),IF(MOD(ROW(),2)=1,1,3)),"")</f>
        <v/>
      </c>
      <c r="M398" s="48" t="str">
        <f>IFERROR(INDEX(Data!$P$9:$S$984,INT((ROW()-1)/2),IF(MOD(ROW(),2)=1,2,4)),"")</f>
        <v/>
      </c>
      <c r="N398" s="167">
        <f>IFERROR(INDEX(IF(H398="USD",Data!$F$9:$F$984,Data!$I$9:$I$984),INT((ROW()-1)/2),1),"")</f>
        <v>0</v>
      </c>
      <c r="O398" s="44">
        <f>IFERROR(IF(H398="USD",0,INDEX(Data!$F$9:$F$984,INT((ROW()-1)/2),1)),0)</f>
        <v>0</v>
      </c>
      <c r="P398" s="48"/>
      <c r="Q398" s="48"/>
      <c r="R398" s="177" t="str">
        <f>IFERROR(VLOOKUP(L398,Define!$A$4:$H$419,8,0),"")</f>
        <v/>
      </c>
      <c r="S398" s="48"/>
      <c r="T398" s="48"/>
      <c r="U398" s="51"/>
      <c r="V398" s="45"/>
      <c r="W398" s="45">
        <f>IFERROR(INDEX(Data!$C$9:$C$984,INT((ROW()-1)/2),1),"")</f>
        <v>0</v>
      </c>
      <c r="X398" s="49"/>
      <c r="Y398" s="48"/>
      <c r="Z398" s="48"/>
      <c r="AA398" s="48"/>
      <c r="AB398" s="48"/>
      <c r="AC398" s="48"/>
      <c r="AD398" s="48"/>
      <c r="AE398" s="48"/>
      <c r="AF398" s="44">
        <f>IFERROR(INDEX(Data!$J$9:$J$984,INT((ROW()-1)/2),1),"")</f>
        <v>0</v>
      </c>
      <c r="AG398" s="48"/>
      <c r="AH398" s="48"/>
      <c r="AI398" s="48"/>
      <c r="AJ398" s="48"/>
      <c r="AK398" s="40"/>
      <c r="AL398" s="49" t="s">
        <v>299</v>
      </c>
      <c r="AM398" s="48"/>
      <c r="AN398" s="48"/>
      <c r="AO398" s="114" t="str">
        <f>IFERROR(VLOOKUP(L398,Define!$A$3:$D$213,4,0),"")</f>
        <v/>
      </c>
      <c r="AP398" s="48"/>
      <c r="AQ398" s="48"/>
      <c r="AR398" s="48"/>
      <c r="AS398" s="48"/>
      <c r="AT398" s="48"/>
      <c r="AU398" s="48"/>
      <c r="AV398" s="48"/>
      <c r="AW398" s="48"/>
      <c r="AX398" s="48"/>
      <c r="AY398" s="48"/>
      <c r="AZ398" s="48"/>
      <c r="BA398" s="48"/>
      <c r="BB398" s="48"/>
      <c r="BC398" s="48"/>
      <c r="BD398" s="48"/>
      <c r="BE398" s="48"/>
      <c r="BF398" s="48"/>
      <c r="BG398" s="48"/>
      <c r="BH398" s="48"/>
      <c r="BI398" s="48"/>
      <c r="BJ398" s="48"/>
      <c r="BK398" s="48"/>
      <c r="BL398" s="48"/>
      <c r="BM398" s="48"/>
      <c r="BN398" s="48"/>
      <c r="BP398" s="179" t="str">
        <f>K397&amp;"#"&amp;K398</f>
        <v>#</v>
      </c>
    </row>
    <row r="399" spans="1:68" x14ac:dyDescent="0.2">
      <c r="A399" s="41">
        <v>0</v>
      </c>
      <c r="B399" s="41">
        <f>IF(F398&lt;&gt;F399,MAX($B$2:B398)+1,B398)</f>
        <v>4</v>
      </c>
      <c r="C399" s="64">
        <f>IFERROR(INDEX(Data!$A$9:$A$984,INT((ROW()-1)/2),1),"")</f>
        <v>0</v>
      </c>
      <c r="D399" s="64">
        <f>IFERROR(INDEX(Data!$A$9:$A$984,INT((ROW()-1)/2),1),"")</f>
        <v>0</v>
      </c>
      <c r="E399" s="59">
        <f>VLOOKUP(BP399,Define!$L$4:$M$37,2,0)</f>
        <v>0</v>
      </c>
      <c r="F399" s="59">
        <f>IFERROR(INDEX(Data!$B$9:$B$984,INT((ROW()-1)/2),1),"")</f>
        <v>0</v>
      </c>
      <c r="G399" s="59">
        <f t="shared" si="13"/>
        <v>0</v>
      </c>
      <c r="H399" s="50">
        <f>IFERROR(INDEX(Data!$G$9:$G$984,INT((ROW()-1)/2),1),"")</f>
        <v>0</v>
      </c>
      <c r="I399" s="58" t="e">
        <f t="shared" si="12"/>
        <v>#DIV/0!</v>
      </c>
      <c r="J399" s="48"/>
      <c r="K399" s="48" t="str">
        <f>IFERROR(VLOOKUP(IF(ISTEXT(L399),M399,L399),Define!$A$3:$C$500,IF(MOD(ROW(),2)=1,2,3),0),"")</f>
        <v/>
      </c>
      <c r="L399" s="48" t="str">
        <f>IFERROR(INDEX(Data!$P$9:$S$984,INT((ROW()-1)/2),IF(MOD(ROW(),2)=1,1,3)),"")</f>
        <v/>
      </c>
      <c r="M399" s="48" t="str">
        <f>IFERROR(INDEX(Data!$P$9:$S$984,INT((ROW()-1)/2),IF(MOD(ROW(),2)=1,2,4)),"")</f>
        <v/>
      </c>
      <c r="N399" s="167">
        <f>IFERROR(INDEX(IF(H399="USD",Data!$F$9:$F$984,Data!$I$9:$I$984),INT((ROW()-1)/2),1),"")</f>
        <v>0</v>
      </c>
      <c r="O399" s="44">
        <f>IFERROR(IF(H399="USD",0,INDEX(Data!$F$9:$F$984,INT((ROW()-1)/2),1)),0)</f>
        <v>0</v>
      </c>
      <c r="P399" s="48"/>
      <c r="Q399" s="48"/>
      <c r="R399" s="177" t="str">
        <f>IFERROR(VLOOKUP(L399,Define!$A$4:$H$419,8,0),"")</f>
        <v/>
      </c>
      <c r="S399" s="48"/>
      <c r="T399" s="48"/>
      <c r="U399" s="51"/>
      <c r="V399" s="45"/>
      <c r="W399" s="45">
        <f>IFERROR(INDEX(Data!$C$9:$C$984,INT((ROW()-1)/2),1),"")</f>
        <v>0</v>
      </c>
      <c r="X399" s="49"/>
      <c r="Y399" s="48"/>
      <c r="Z399" s="48"/>
      <c r="AA399" s="48"/>
      <c r="AB399" s="48"/>
      <c r="AC399" s="48"/>
      <c r="AD399" s="48"/>
      <c r="AE399" s="48"/>
      <c r="AF399" s="44">
        <f>IFERROR(INDEX(Data!$J$9:$J$984,INT((ROW()-1)/2),1),"")</f>
        <v>0</v>
      </c>
      <c r="AG399" s="48"/>
      <c r="AH399" s="48"/>
      <c r="AI399" s="48"/>
      <c r="AJ399" s="48"/>
      <c r="AK399" s="40"/>
      <c r="AL399" s="49" t="s">
        <v>299</v>
      </c>
      <c r="AM399" s="48"/>
      <c r="AN399" s="48"/>
      <c r="AO399" s="114" t="str">
        <f>IFERROR(VLOOKUP(L399,Define!$A$3:$D$213,4,0),"")</f>
        <v/>
      </c>
      <c r="AP399" s="48"/>
      <c r="AQ399" s="48"/>
      <c r="AR399" s="48"/>
      <c r="AS399" s="48"/>
      <c r="AT399" s="48"/>
      <c r="AU399" s="48"/>
      <c r="AV399" s="48"/>
      <c r="AW399" s="48"/>
      <c r="AX399" s="48"/>
      <c r="AY399" s="48"/>
      <c r="AZ399" s="48"/>
      <c r="BA399" s="48"/>
      <c r="BB399" s="48"/>
      <c r="BC399" s="48"/>
      <c r="BD399" s="48"/>
      <c r="BE399" s="48"/>
      <c r="BF399" s="48"/>
      <c r="BG399" s="48"/>
      <c r="BH399" s="48"/>
      <c r="BI399" s="48"/>
      <c r="BJ399" s="48"/>
      <c r="BK399" s="48"/>
      <c r="BL399" s="48"/>
      <c r="BM399" s="48"/>
      <c r="BN399" s="48"/>
      <c r="BP399" s="179" t="str">
        <f>K399&amp;"#"&amp;K400</f>
        <v>#</v>
      </c>
    </row>
    <row r="400" spans="1:68" x14ac:dyDescent="0.2">
      <c r="A400" s="41">
        <v>0</v>
      </c>
      <c r="B400" s="41">
        <f>IF(F399&lt;&gt;F400,MAX($B$2:B399)+1,B399)</f>
        <v>4</v>
      </c>
      <c r="C400" s="64">
        <f>IFERROR(INDEX(Data!$A$9:$A$984,INT((ROW()-1)/2),1),"")</f>
        <v>0</v>
      </c>
      <c r="D400" s="64">
        <f>IFERROR(INDEX(Data!$A$9:$A$984,INT((ROW()-1)/2),1),"")</f>
        <v>0</v>
      </c>
      <c r="E400" s="59">
        <f>VLOOKUP(BP400,Define!$L$4:$M$37,2,0)</f>
        <v>0</v>
      </c>
      <c r="F400" s="59">
        <f>IFERROR(INDEX(Data!$B$9:$B$984,INT((ROW()-1)/2),1),"")</f>
        <v>0</v>
      </c>
      <c r="G400" s="59">
        <f t="shared" si="13"/>
        <v>0</v>
      </c>
      <c r="H400" s="50">
        <f>IFERROR(INDEX(Data!$G$9:$G$984,INT((ROW()-1)/2),1),"")</f>
        <v>0</v>
      </c>
      <c r="I400" s="58" t="e">
        <f t="shared" si="12"/>
        <v>#DIV/0!</v>
      </c>
      <c r="J400" s="48"/>
      <c r="K400" s="48" t="str">
        <f>IFERROR(VLOOKUP(IF(ISTEXT(L400),M400,L400),Define!$A$3:$C$500,IF(MOD(ROW(),2)=1,2,3),0),"")</f>
        <v/>
      </c>
      <c r="L400" s="48" t="str">
        <f>IFERROR(INDEX(Data!$P$9:$S$984,INT((ROW()-1)/2),IF(MOD(ROW(),2)=1,1,3)),"")</f>
        <v/>
      </c>
      <c r="M400" s="48" t="str">
        <f>IFERROR(INDEX(Data!$P$9:$S$984,INT((ROW()-1)/2),IF(MOD(ROW(),2)=1,2,4)),"")</f>
        <v/>
      </c>
      <c r="N400" s="167">
        <f>IFERROR(INDEX(IF(H400="USD",Data!$F$9:$F$984,Data!$I$9:$I$984),INT((ROW()-1)/2),1),"")</f>
        <v>0</v>
      </c>
      <c r="O400" s="44">
        <f>IFERROR(IF(H400="USD",0,INDEX(Data!$F$9:$F$984,INT((ROW()-1)/2),1)),0)</f>
        <v>0</v>
      </c>
      <c r="P400" s="48"/>
      <c r="Q400" s="48"/>
      <c r="R400" s="177" t="str">
        <f>IFERROR(VLOOKUP(L400,Define!$A$4:$H$419,8,0),"")</f>
        <v/>
      </c>
      <c r="S400" s="48"/>
      <c r="T400" s="48"/>
      <c r="U400" s="51"/>
      <c r="V400" s="45"/>
      <c r="W400" s="45">
        <f>IFERROR(INDEX(Data!$C$9:$C$984,INT((ROW()-1)/2),1),"")</f>
        <v>0</v>
      </c>
      <c r="X400" s="49"/>
      <c r="Y400" s="48"/>
      <c r="Z400" s="48"/>
      <c r="AA400" s="48"/>
      <c r="AB400" s="48"/>
      <c r="AC400" s="48"/>
      <c r="AD400" s="48"/>
      <c r="AE400" s="48"/>
      <c r="AF400" s="44">
        <f>IFERROR(INDEX(Data!$J$9:$J$984,INT((ROW()-1)/2),1),"")</f>
        <v>0</v>
      </c>
      <c r="AG400" s="48"/>
      <c r="AH400" s="48"/>
      <c r="AI400" s="48"/>
      <c r="AJ400" s="48"/>
      <c r="AK400" s="40"/>
      <c r="AL400" s="49" t="s">
        <v>299</v>
      </c>
      <c r="AM400" s="48"/>
      <c r="AN400" s="48"/>
      <c r="AO400" s="114" t="str">
        <f>IFERROR(VLOOKUP(L400,Define!$A$3:$D$213,4,0),"")</f>
        <v/>
      </c>
      <c r="AP400" s="48"/>
      <c r="AQ400" s="48"/>
      <c r="AR400" s="48"/>
      <c r="AS400" s="48"/>
      <c r="AT400" s="48"/>
      <c r="AU400" s="48"/>
      <c r="AV400" s="48"/>
      <c r="AW400" s="48"/>
      <c r="AX400" s="48"/>
      <c r="AY400" s="48"/>
      <c r="AZ400" s="48"/>
      <c r="BA400" s="48"/>
      <c r="BB400" s="48"/>
      <c r="BC400" s="48"/>
      <c r="BD400" s="48"/>
      <c r="BE400" s="48"/>
      <c r="BF400" s="48"/>
      <c r="BG400" s="48"/>
      <c r="BH400" s="48"/>
      <c r="BI400" s="48"/>
      <c r="BJ400" s="48"/>
      <c r="BK400" s="48"/>
      <c r="BL400" s="48"/>
      <c r="BM400" s="48"/>
      <c r="BN400" s="48"/>
      <c r="BP400" s="179" t="str">
        <f>K399&amp;"#"&amp;K400</f>
        <v>#</v>
      </c>
    </row>
    <row r="401" spans="1:68" x14ac:dyDescent="0.2">
      <c r="A401" s="41">
        <v>0</v>
      </c>
      <c r="B401" s="41">
        <f>IF(F400&lt;&gt;F401,MAX($B$2:B400)+1,B400)</f>
        <v>4</v>
      </c>
      <c r="C401" s="64">
        <f>IFERROR(INDEX(Data!$A$9:$A$984,INT((ROW()-1)/2),1),"")</f>
        <v>0</v>
      </c>
      <c r="D401" s="64">
        <f>IFERROR(INDEX(Data!$A$9:$A$984,INT((ROW()-1)/2),1),"")</f>
        <v>0</v>
      </c>
      <c r="E401" s="59">
        <f>VLOOKUP(BP401,Define!$L$4:$M$37,2,0)</f>
        <v>0</v>
      </c>
      <c r="F401" s="59">
        <f>IFERROR(INDEX(Data!$B$9:$B$984,INT((ROW()-1)/2),1),"")</f>
        <v>0</v>
      </c>
      <c r="G401" s="59">
        <f t="shared" si="13"/>
        <v>0</v>
      </c>
      <c r="H401" s="50">
        <f>IFERROR(INDEX(Data!$G$9:$G$984,INT((ROW()-1)/2),1),"")</f>
        <v>0</v>
      </c>
      <c r="I401" s="58" t="e">
        <f t="shared" si="12"/>
        <v>#DIV/0!</v>
      </c>
      <c r="J401" s="48"/>
      <c r="K401" s="48" t="str">
        <f>IFERROR(VLOOKUP(IF(ISTEXT(L401),M401,L401),Define!$A$3:$C$500,IF(MOD(ROW(),2)=1,2,3),0),"")</f>
        <v/>
      </c>
      <c r="L401" s="48" t="str">
        <f>IFERROR(INDEX(Data!$P$9:$S$984,INT((ROW()-1)/2),IF(MOD(ROW(),2)=1,1,3)),"")</f>
        <v/>
      </c>
      <c r="M401" s="48" t="str">
        <f>IFERROR(INDEX(Data!$P$9:$S$984,INT((ROW()-1)/2),IF(MOD(ROW(),2)=1,2,4)),"")</f>
        <v/>
      </c>
      <c r="N401" s="167">
        <f>IFERROR(INDEX(IF(H401="USD",Data!$F$9:$F$984,Data!$I$9:$I$984),INT((ROW()-1)/2),1),"")</f>
        <v>0</v>
      </c>
      <c r="O401" s="44">
        <f>IFERROR(IF(H401="USD",0,INDEX(Data!$F$9:$F$984,INT((ROW()-1)/2),1)),0)</f>
        <v>0</v>
      </c>
      <c r="P401" s="48"/>
      <c r="Q401" s="48"/>
      <c r="R401" s="177" t="str">
        <f>IFERROR(VLOOKUP(L401,Define!$A$4:$H$419,8,0),"")</f>
        <v/>
      </c>
      <c r="S401" s="48"/>
      <c r="T401" s="48"/>
      <c r="U401" s="51"/>
      <c r="V401" s="45"/>
      <c r="W401" s="45">
        <f>IFERROR(INDEX(Data!$C$9:$C$984,INT((ROW()-1)/2),1),"")</f>
        <v>0</v>
      </c>
      <c r="X401" s="49"/>
      <c r="Y401" s="48"/>
      <c r="Z401" s="48"/>
      <c r="AA401" s="48"/>
      <c r="AB401" s="48"/>
      <c r="AC401" s="48"/>
      <c r="AD401" s="48"/>
      <c r="AE401" s="48"/>
      <c r="AF401" s="44">
        <f>IFERROR(INDEX(Data!$J$9:$J$984,INT((ROW()-1)/2),1),"")</f>
        <v>0</v>
      </c>
      <c r="AG401" s="48"/>
      <c r="AH401" s="48"/>
      <c r="AI401" s="48"/>
      <c r="AJ401" s="48"/>
      <c r="AK401" s="40"/>
      <c r="AL401" s="49" t="s">
        <v>299</v>
      </c>
      <c r="AM401" s="48"/>
      <c r="AN401" s="48"/>
      <c r="AO401" s="114" t="str">
        <f>IFERROR(VLOOKUP(L401,Define!$A$3:$D$213,4,0),"")</f>
        <v/>
      </c>
      <c r="AP401" s="48"/>
      <c r="AQ401" s="48"/>
      <c r="AR401" s="48"/>
      <c r="AS401" s="48"/>
      <c r="AT401" s="48"/>
      <c r="AU401" s="48"/>
      <c r="AV401" s="48"/>
      <c r="AW401" s="48"/>
      <c r="AX401" s="48"/>
      <c r="AY401" s="48"/>
      <c r="AZ401" s="48"/>
      <c r="BA401" s="48"/>
      <c r="BB401" s="48"/>
      <c r="BC401" s="48"/>
      <c r="BD401" s="48"/>
      <c r="BE401" s="48"/>
      <c r="BF401" s="48"/>
      <c r="BG401" s="48"/>
      <c r="BH401" s="48"/>
      <c r="BI401" s="48"/>
      <c r="BJ401" s="48"/>
      <c r="BK401" s="48"/>
      <c r="BL401" s="48"/>
      <c r="BM401" s="48"/>
      <c r="BN401" s="48"/>
      <c r="BP401" s="179" t="str">
        <f>K401&amp;"#"&amp;K402</f>
        <v>#</v>
      </c>
    </row>
    <row r="402" spans="1:68" x14ac:dyDescent="0.2">
      <c r="A402" s="41">
        <v>0</v>
      </c>
      <c r="B402" s="41">
        <f>IF(F401&lt;&gt;F402,MAX($B$2:B401)+1,B401)</f>
        <v>4</v>
      </c>
      <c r="C402" s="64">
        <f>IFERROR(INDEX(Data!$A$9:$A$984,INT((ROW()-1)/2),1),"")</f>
        <v>0</v>
      </c>
      <c r="D402" s="64">
        <f>IFERROR(INDEX(Data!$A$9:$A$984,INT((ROW()-1)/2),1),"")</f>
        <v>0</v>
      </c>
      <c r="E402" s="59">
        <f>VLOOKUP(BP402,Define!$L$4:$M$37,2,0)</f>
        <v>0</v>
      </c>
      <c r="F402" s="59">
        <f>IFERROR(INDEX(Data!$B$9:$B$984,INT((ROW()-1)/2),1),"")</f>
        <v>0</v>
      </c>
      <c r="G402" s="59">
        <f t="shared" si="13"/>
        <v>0</v>
      </c>
      <c r="H402" s="50">
        <f>IFERROR(INDEX(Data!$G$9:$G$984,INT((ROW()-1)/2),1),"")</f>
        <v>0</v>
      </c>
      <c r="I402" s="58" t="e">
        <f t="shared" si="12"/>
        <v>#DIV/0!</v>
      </c>
      <c r="J402" s="48"/>
      <c r="K402" s="48" t="str">
        <f>IFERROR(VLOOKUP(IF(ISTEXT(L402),M402,L402),Define!$A$3:$C$500,IF(MOD(ROW(),2)=1,2,3),0),"")</f>
        <v/>
      </c>
      <c r="L402" s="48" t="str">
        <f>IFERROR(INDEX(Data!$P$9:$S$984,INT((ROW()-1)/2),IF(MOD(ROW(),2)=1,1,3)),"")</f>
        <v/>
      </c>
      <c r="M402" s="48" t="str">
        <f>IFERROR(INDEX(Data!$P$9:$S$984,INT((ROW()-1)/2),IF(MOD(ROW(),2)=1,2,4)),"")</f>
        <v/>
      </c>
      <c r="N402" s="167">
        <f>IFERROR(INDEX(IF(H402="USD",Data!$F$9:$F$984,Data!$I$9:$I$984),INT((ROW()-1)/2),1),"")</f>
        <v>0</v>
      </c>
      <c r="O402" s="44">
        <f>IFERROR(IF(H402="USD",0,INDEX(Data!$F$9:$F$984,INT((ROW()-1)/2),1)),0)</f>
        <v>0</v>
      </c>
      <c r="P402" s="48"/>
      <c r="Q402" s="48"/>
      <c r="R402" s="177" t="str">
        <f>IFERROR(VLOOKUP(L402,Define!$A$4:$H$419,8,0),"")</f>
        <v/>
      </c>
      <c r="S402" s="48"/>
      <c r="T402" s="48"/>
      <c r="U402" s="51"/>
      <c r="V402" s="45"/>
      <c r="W402" s="45">
        <f>IFERROR(INDEX(Data!$C$9:$C$984,INT((ROW()-1)/2),1),"")</f>
        <v>0</v>
      </c>
      <c r="X402" s="49"/>
      <c r="Y402" s="48"/>
      <c r="Z402" s="48"/>
      <c r="AA402" s="48"/>
      <c r="AB402" s="48"/>
      <c r="AC402" s="48"/>
      <c r="AD402" s="48"/>
      <c r="AE402" s="48"/>
      <c r="AF402" s="44">
        <f>IFERROR(INDEX(Data!$J$9:$J$984,INT((ROW()-1)/2),1),"")</f>
        <v>0</v>
      </c>
      <c r="AG402" s="48"/>
      <c r="AH402" s="48"/>
      <c r="AI402" s="48"/>
      <c r="AJ402" s="48"/>
      <c r="AK402" s="40"/>
      <c r="AL402" s="49" t="s">
        <v>299</v>
      </c>
      <c r="AM402" s="48"/>
      <c r="AN402" s="48"/>
      <c r="AO402" s="114" t="str">
        <f>IFERROR(VLOOKUP(L402,Define!$A$3:$D$213,4,0),"")</f>
        <v/>
      </c>
      <c r="AP402" s="48"/>
      <c r="AQ402" s="48"/>
      <c r="AR402" s="48"/>
      <c r="AS402" s="48"/>
      <c r="AT402" s="48"/>
      <c r="AU402" s="48"/>
      <c r="AV402" s="48"/>
      <c r="AW402" s="48"/>
      <c r="AX402" s="48"/>
      <c r="AY402" s="48"/>
      <c r="AZ402" s="48"/>
      <c r="BA402" s="48"/>
      <c r="BB402" s="48"/>
      <c r="BC402" s="48"/>
      <c r="BD402" s="48"/>
      <c r="BE402" s="48"/>
      <c r="BF402" s="48"/>
      <c r="BG402" s="48"/>
      <c r="BH402" s="48"/>
      <c r="BI402" s="48"/>
      <c r="BJ402" s="48"/>
      <c r="BK402" s="48"/>
      <c r="BL402" s="48"/>
      <c r="BM402" s="48"/>
      <c r="BN402" s="48"/>
      <c r="BP402" s="179" t="str">
        <f>K401&amp;"#"&amp;K402</f>
        <v>#</v>
      </c>
    </row>
    <row r="403" spans="1:68" x14ac:dyDescent="0.2">
      <c r="A403" s="41">
        <v>0</v>
      </c>
      <c r="B403" s="41">
        <f>IF(F402&lt;&gt;F403,MAX($B$2:B402)+1,B402)</f>
        <v>4</v>
      </c>
      <c r="C403" s="64">
        <f>IFERROR(INDEX(Data!$A$9:$A$984,INT((ROW()-1)/2),1),"")</f>
        <v>0</v>
      </c>
      <c r="D403" s="64">
        <f>IFERROR(INDEX(Data!$A$9:$A$984,INT((ROW()-1)/2),1),"")</f>
        <v>0</v>
      </c>
      <c r="E403" s="59">
        <f>VLOOKUP(BP403,Define!$L$4:$M$37,2,0)</f>
        <v>0</v>
      </c>
      <c r="F403" s="59">
        <f>IFERROR(INDEX(Data!$B$9:$B$984,INT((ROW()-1)/2),1),"")</f>
        <v>0</v>
      </c>
      <c r="G403" s="59">
        <f t="shared" si="13"/>
        <v>0</v>
      </c>
      <c r="H403" s="50">
        <f>IFERROR(INDEX(Data!$G$9:$G$984,INT((ROW()-1)/2),1),"")</f>
        <v>0</v>
      </c>
      <c r="I403" s="58" t="e">
        <f t="shared" si="12"/>
        <v>#DIV/0!</v>
      </c>
      <c r="J403" s="48"/>
      <c r="K403" s="48" t="str">
        <f>IFERROR(VLOOKUP(IF(ISTEXT(L403),M403,L403),Define!$A$3:$C$500,IF(MOD(ROW(),2)=1,2,3),0),"")</f>
        <v/>
      </c>
      <c r="L403" s="48" t="str">
        <f>IFERROR(INDEX(Data!$P$9:$S$984,INT((ROW()-1)/2),IF(MOD(ROW(),2)=1,1,3)),"")</f>
        <v/>
      </c>
      <c r="M403" s="48" t="str">
        <f>IFERROR(INDEX(Data!$P$9:$S$984,INT((ROW()-1)/2),IF(MOD(ROW(),2)=1,2,4)),"")</f>
        <v/>
      </c>
      <c r="N403" s="167">
        <f>IFERROR(INDEX(IF(H403="USD",Data!$F$9:$F$984,Data!$I$9:$I$984),INT((ROW()-1)/2),1),"")</f>
        <v>0</v>
      </c>
      <c r="O403" s="44">
        <f>IFERROR(IF(H403="USD",0,INDEX(Data!$F$9:$F$984,INT((ROW()-1)/2),1)),0)</f>
        <v>0</v>
      </c>
      <c r="P403" s="48"/>
      <c r="Q403" s="48"/>
      <c r="R403" s="177" t="str">
        <f>IFERROR(VLOOKUP(L403,Define!$A$4:$H$419,8,0),"")</f>
        <v/>
      </c>
      <c r="S403" s="48"/>
      <c r="T403" s="48"/>
      <c r="U403" s="51"/>
      <c r="V403" s="45"/>
      <c r="W403" s="45">
        <f>IFERROR(INDEX(Data!$C$9:$C$984,INT((ROW()-1)/2),1),"")</f>
        <v>0</v>
      </c>
      <c r="X403" s="49"/>
      <c r="Y403" s="48"/>
      <c r="Z403" s="48"/>
      <c r="AA403" s="48"/>
      <c r="AB403" s="48"/>
      <c r="AC403" s="48"/>
      <c r="AD403" s="48"/>
      <c r="AE403" s="48"/>
      <c r="AF403" s="44">
        <f>IFERROR(INDEX(Data!$J$9:$J$984,INT((ROW()-1)/2),1),"")</f>
        <v>0</v>
      </c>
      <c r="AG403" s="48"/>
      <c r="AH403" s="48"/>
      <c r="AI403" s="48"/>
      <c r="AJ403" s="48"/>
      <c r="AK403" s="40"/>
      <c r="AL403" s="49" t="s">
        <v>299</v>
      </c>
      <c r="AM403" s="48"/>
      <c r="AN403" s="48"/>
      <c r="AO403" s="114" t="str">
        <f>IFERROR(VLOOKUP(L403,Define!$A$3:$D$213,4,0),"")</f>
        <v/>
      </c>
      <c r="AP403" s="48"/>
      <c r="AQ403" s="48"/>
      <c r="AR403" s="48"/>
      <c r="AS403" s="48"/>
      <c r="AT403" s="48"/>
      <c r="AU403" s="48"/>
      <c r="AV403" s="48"/>
      <c r="AW403" s="48"/>
      <c r="AX403" s="48"/>
      <c r="AY403" s="48"/>
      <c r="AZ403" s="48"/>
      <c r="BA403" s="48"/>
      <c r="BB403" s="48"/>
      <c r="BC403" s="48"/>
      <c r="BD403" s="48"/>
      <c r="BE403" s="48"/>
      <c r="BF403" s="48"/>
      <c r="BG403" s="48"/>
      <c r="BH403" s="48"/>
      <c r="BI403" s="48"/>
      <c r="BJ403" s="48"/>
      <c r="BK403" s="48"/>
      <c r="BL403" s="48"/>
      <c r="BM403" s="48"/>
      <c r="BN403" s="48"/>
      <c r="BP403" s="179" t="str">
        <f>K403&amp;"#"&amp;K404</f>
        <v>#</v>
      </c>
    </row>
    <row r="404" spans="1:68" x14ac:dyDescent="0.2">
      <c r="A404" s="41">
        <v>0</v>
      </c>
      <c r="B404" s="41">
        <f>IF(F403&lt;&gt;F404,MAX($B$2:B403)+1,B403)</f>
        <v>4</v>
      </c>
      <c r="C404" s="64">
        <f>IFERROR(INDEX(Data!$A$9:$A$984,INT((ROW()-1)/2),1),"")</f>
        <v>0</v>
      </c>
      <c r="D404" s="64">
        <f>IFERROR(INDEX(Data!$A$9:$A$984,INT((ROW()-1)/2),1),"")</f>
        <v>0</v>
      </c>
      <c r="E404" s="59">
        <f>VLOOKUP(BP404,Define!$L$4:$M$37,2,0)</f>
        <v>0</v>
      </c>
      <c r="F404" s="59">
        <f>IFERROR(INDEX(Data!$B$9:$B$984,INT((ROW()-1)/2),1),"")</f>
        <v>0</v>
      </c>
      <c r="G404" s="59">
        <f t="shared" si="13"/>
        <v>0</v>
      </c>
      <c r="H404" s="50">
        <f>IFERROR(INDEX(Data!$G$9:$G$984,INT((ROW()-1)/2),1),"")</f>
        <v>0</v>
      </c>
      <c r="I404" s="58" t="e">
        <f t="shared" si="12"/>
        <v>#DIV/0!</v>
      </c>
      <c r="J404" s="48"/>
      <c r="K404" s="48" t="str">
        <f>IFERROR(VLOOKUP(IF(ISTEXT(L404),M404,L404),Define!$A$3:$C$500,IF(MOD(ROW(),2)=1,2,3),0),"")</f>
        <v/>
      </c>
      <c r="L404" s="48" t="str">
        <f>IFERROR(INDEX(Data!$P$9:$S$984,INT((ROW()-1)/2),IF(MOD(ROW(),2)=1,1,3)),"")</f>
        <v/>
      </c>
      <c r="M404" s="48" t="str">
        <f>IFERROR(INDEX(Data!$P$9:$S$984,INT((ROW()-1)/2),IF(MOD(ROW(),2)=1,2,4)),"")</f>
        <v/>
      </c>
      <c r="N404" s="167">
        <f>IFERROR(INDEX(IF(H404="USD",Data!$F$9:$F$984,Data!$I$9:$I$984),INT((ROW()-1)/2),1),"")</f>
        <v>0</v>
      </c>
      <c r="O404" s="44">
        <f>IFERROR(IF(H404="USD",0,INDEX(Data!$F$9:$F$984,INT((ROW()-1)/2),1)),0)</f>
        <v>0</v>
      </c>
      <c r="P404" s="48"/>
      <c r="Q404" s="48"/>
      <c r="R404" s="177" t="str">
        <f>IFERROR(VLOOKUP(L404,Define!$A$4:$H$419,8,0),"")</f>
        <v/>
      </c>
      <c r="S404" s="48"/>
      <c r="T404" s="48"/>
      <c r="U404" s="51"/>
      <c r="V404" s="45"/>
      <c r="W404" s="45">
        <f>IFERROR(INDEX(Data!$C$9:$C$984,INT((ROW()-1)/2),1),"")</f>
        <v>0</v>
      </c>
      <c r="X404" s="49"/>
      <c r="Y404" s="48"/>
      <c r="Z404" s="48"/>
      <c r="AA404" s="48"/>
      <c r="AB404" s="48"/>
      <c r="AC404" s="48"/>
      <c r="AD404" s="48"/>
      <c r="AE404" s="48"/>
      <c r="AF404" s="44">
        <f>IFERROR(INDEX(Data!$J$9:$J$984,INT((ROW()-1)/2),1),"")</f>
        <v>0</v>
      </c>
      <c r="AG404" s="48"/>
      <c r="AH404" s="48"/>
      <c r="AI404" s="48"/>
      <c r="AJ404" s="48"/>
      <c r="AK404" s="40"/>
      <c r="AL404" s="49" t="s">
        <v>299</v>
      </c>
      <c r="AM404" s="48"/>
      <c r="AN404" s="48"/>
      <c r="AO404" s="114" t="str">
        <f>IFERROR(VLOOKUP(L404,Define!$A$3:$D$213,4,0),"")</f>
        <v/>
      </c>
      <c r="AP404" s="48"/>
      <c r="AQ404" s="48"/>
      <c r="AR404" s="48"/>
      <c r="AS404" s="48"/>
      <c r="AT404" s="48"/>
      <c r="AU404" s="48"/>
      <c r="AV404" s="48"/>
      <c r="AW404" s="48"/>
      <c r="AX404" s="48"/>
      <c r="AY404" s="48"/>
      <c r="AZ404" s="48"/>
      <c r="BA404" s="48"/>
      <c r="BB404" s="48"/>
      <c r="BC404" s="48"/>
      <c r="BD404" s="48"/>
      <c r="BE404" s="48"/>
      <c r="BF404" s="48"/>
      <c r="BG404" s="48"/>
      <c r="BH404" s="48"/>
      <c r="BI404" s="48"/>
      <c r="BJ404" s="48"/>
      <c r="BK404" s="48"/>
      <c r="BL404" s="48"/>
      <c r="BM404" s="48"/>
      <c r="BN404" s="48"/>
      <c r="BP404" s="179" t="str">
        <f>K403&amp;"#"&amp;K404</f>
        <v>#</v>
      </c>
    </row>
    <row r="405" spans="1:68" x14ac:dyDescent="0.2">
      <c r="A405" s="41">
        <v>0</v>
      </c>
      <c r="B405" s="41">
        <f>IF(F404&lt;&gt;F405,MAX($B$2:B404)+1,B404)</f>
        <v>4</v>
      </c>
      <c r="C405" s="64">
        <f>IFERROR(INDEX(Data!$A$9:$A$984,INT((ROW()-1)/2),1),"")</f>
        <v>0</v>
      </c>
      <c r="D405" s="64">
        <f>IFERROR(INDEX(Data!$A$9:$A$984,INT((ROW()-1)/2),1),"")</f>
        <v>0</v>
      </c>
      <c r="E405" s="59">
        <f>VLOOKUP(BP405,Define!$L$4:$M$37,2,0)</f>
        <v>0</v>
      </c>
      <c r="F405" s="59">
        <f>IFERROR(INDEX(Data!$B$9:$B$984,INT((ROW()-1)/2),1),"")</f>
        <v>0</v>
      </c>
      <c r="G405" s="59">
        <f t="shared" si="13"/>
        <v>0</v>
      </c>
      <c r="H405" s="50">
        <f>IFERROR(INDEX(Data!$G$9:$G$984,INT((ROW()-1)/2),1),"")</f>
        <v>0</v>
      </c>
      <c r="I405" s="58" t="e">
        <f t="shared" si="12"/>
        <v>#DIV/0!</v>
      </c>
      <c r="J405" s="48"/>
      <c r="K405" s="48" t="str">
        <f>IFERROR(VLOOKUP(IF(ISTEXT(L405),M405,L405),Define!$A$3:$C$500,IF(MOD(ROW(),2)=1,2,3),0),"")</f>
        <v/>
      </c>
      <c r="L405" s="48" t="str">
        <f>IFERROR(INDEX(Data!$P$9:$S$984,INT((ROW()-1)/2),IF(MOD(ROW(),2)=1,1,3)),"")</f>
        <v/>
      </c>
      <c r="M405" s="48" t="str">
        <f>IFERROR(INDEX(Data!$P$9:$S$984,INT((ROW()-1)/2),IF(MOD(ROW(),2)=1,2,4)),"")</f>
        <v/>
      </c>
      <c r="N405" s="167">
        <f>IFERROR(INDEX(IF(H405="USD",Data!$F$9:$F$984,Data!$I$9:$I$984),INT((ROW()-1)/2),1),"")</f>
        <v>0</v>
      </c>
      <c r="O405" s="44">
        <f>IFERROR(IF(H405="USD",0,INDEX(Data!$F$9:$F$984,INT((ROW()-1)/2),1)),0)</f>
        <v>0</v>
      </c>
      <c r="P405" s="48"/>
      <c r="Q405" s="48"/>
      <c r="R405" s="177" t="str">
        <f>IFERROR(VLOOKUP(L405,Define!$A$4:$H$419,8,0),"")</f>
        <v/>
      </c>
      <c r="S405" s="48"/>
      <c r="T405" s="48"/>
      <c r="U405" s="51"/>
      <c r="V405" s="45"/>
      <c r="W405" s="45">
        <f>IFERROR(INDEX(Data!$C$9:$C$984,INT((ROW()-1)/2),1),"")</f>
        <v>0</v>
      </c>
      <c r="X405" s="49"/>
      <c r="Y405" s="48"/>
      <c r="Z405" s="48"/>
      <c r="AA405" s="48"/>
      <c r="AB405" s="48"/>
      <c r="AC405" s="48"/>
      <c r="AD405" s="48"/>
      <c r="AE405" s="48"/>
      <c r="AF405" s="44">
        <f>IFERROR(INDEX(Data!$J$9:$J$984,INT((ROW()-1)/2),1),"")</f>
        <v>0</v>
      </c>
      <c r="AG405" s="48"/>
      <c r="AH405" s="48"/>
      <c r="AI405" s="48"/>
      <c r="AJ405" s="48"/>
      <c r="AK405" s="40"/>
      <c r="AL405" s="49" t="s">
        <v>299</v>
      </c>
      <c r="AM405" s="48"/>
      <c r="AN405" s="48"/>
      <c r="AO405" s="114" t="str">
        <f>IFERROR(VLOOKUP(L405,Define!$A$3:$D$213,4,0),"")</f>
        <v/>
      </c>
      <c r="AP405" s="48"/>
      <c r="AQ405" s="48"/>
      <c r="AR405" s="48"/>
      <c r="AS405" s="48"/>
      <c r="AT405" s="48"/>
      <c r="AU405" s="48"/>
      <c r="AV405" s="48"/>
      <c r="AW405" s="48"/>
      <c r="AX405" s="48"/>
      <c r="AY405" s="48"/>
      <c r="AZ405" s="48"/>
      <c r="BA405" s="48"/>
      <c r="BB405" s="48"/>
      <c r="BC405" s="48"/>
      <c r="BD405" s="48"/>
      <c r="BE405" s="48"/>
      <c r="BF405" s="48"/>
      <c r="BG405" s="48"/>
      <c r="BH405" s="48"/>
      <c r="BI405" s="48"/>
      <c r="BJ405" s="48"/>
      <c r="BK405" s="48"/>
      <c r="BL405" s="48"/>
      <c r="BM405" s="48"/>
      <c r="BN405" s="48"/>
      <c r="BP405" s="179" t="str">
        <f>K405&amp;"#"&amp;K406</f>
        <v>#</v>
      </c>
    </row>
    <row r="406" spans="1:68" x14ac:dyDescent="0.2">
      <c r="A406" s="41">
        <v>0</v>
      </c>
      <c r="B406" s="41">
        <f>IF(F405&lt;&gt;F406,MAX($B$2:B405)+1,B405)</f>
        <v>4</v>
      </c>
      <c r="C406" s="64">
        <f>IFERROR(INDEX(Data!$A$9:$A$984,INT((ROW()-1)/2),1),"")</f>
        <v>0</v>
      </c>
      <c r="D406" s="64">
        <f>IFERROR(INDEX(Data!$A$9:$A$984,INT((ROW()-1)/2),1),"")</f>
        <v>0</v>
      </c>
      <c r="E406" s="59">
        <f>VLOOKUP(BP406,Define!$L$4:$M$37,2,0)</f>
        <v>0</v>
      </c>
      <c r="F406" s="59">
        <f>IFERROR(INDEX(Data!$B$9:$B$984,INT((ROW()-1)/2),1),"")</f>
        <v>0</v>
      </c>
      <c r="G406" s="59">
        <f t="shared" si="13"/>
        <v>0</v>
      </c>
      <c r="H406" s="50">
        <f>IFERROR(INDEX(Data!$G$9:$G$984,INT((ROW()-1)/2),1),"")</f>
        <v>0</v>
      </c>
      <c r="I406" s="58" t="e">
        <f t="shared" si="12"/>
        <v>#DIV/0!</v>
      </c>
      <c r="J406" s="48"/>
      <c r="K406" s="48" t="str">
        <f>IFERROR(VLOOKUP(IF(ISTEXT(L406),M406,L406),Define!$A$3:$C$500,IF(MOD(ROW(),2)=1,2,3),0),"")</f>
        <v/>
      </c>
      <c r="L406" s="48" t="str">
        <f>IFERROR(INDEX(Data!$P$9:$S$984,INT((ROW()-1)/2),IF(MOD(ROW(),2)=1,1,3)),"")</f>
        <v/>
      </c>
      <c r="M406" s="48" t="str">
        <f>IFERROR(INDEX(Data!$P$9:$S$984,INT((ROW()-1)/2),IF(MOD(ROW(),2)=1,2,4)),"")</f>
        <v/>
      </c>
      <c r="N406" s="167">
        <f>IFERROR(INDEX(IF(H406="USD",Data!$F$9:$F$984,Data!$I$9:$I$984),INT((ROW()-1)/2),1),"")</f>
        <v>0</v>
      </c>
      <c r="O406" s="44">
        <f>IFERROR(IF(H406="USD",0,INDEX(Data!$F$9:$F$984,INT((ROW()-1)/2),1)),0)</f>
        <v>0</v>
      </c>
      <c r="P406" s="48"/>
      <c r="Q406" s="48"/>
      <c r="R406" s="177" t="str">
        <f>IFERROR(VLOOKUP(L406,Define!$A$4:$H$419,8,0),"")</f>
        <v/>
      </c>
      <c r="S406" s="48"/>
      <c r="T406" s="48"/>
      <c r="U406" s="51"/>
      <c r="V406" s="45"/>
      <c r="W406" s="45">
        <f>IFERROR(INDEX(Data!$C$9:$C$984,INT((ROW()-1)/2),1),"")</f>
        <v>0</v>
      </c>
      <c r="X406" s="49"/>
      <c r="Y406" s="48"/>
      <c r="Z406" s="48"/>
      <c r="AA406" s="48"/>
      <c r="AB406" s="48"/>
      <c r="AC406" s="48"/>
      <c r="AD406" s="48"/>
      <c r="AE406" s="48"/>
      <c r="AF406" s="44">
        <f>IFERROR(INDEX(Data!$J$9:$J$984,INT((ROW()-1)/2),1),"")</f>
        <v>0</v>
      </c>
      <c r="AG406" s="48"/>
      <c r="AH406" s="48"/>
      <c r="AI406" s="48"/>
      <c r="AJ406" s="48"/>
      <c r="AK406" s="40"/>
      <c r="AL406" s="49" t="s">
        <v>299</v>
      </c>
      <c r="AM406" s="48"/>
      <c r="AN406" s="48"/>
      <c r="AO406" s="114" t="str">
        <f>IFERROR(VLOOKUP(L406,Define!$A$3:$D$213,4,0),"")</f>
        <v/>
      </c>
      <c r="AP406" s="48"/>
      <c r="AQ406" s="48"/>
      <c r="AR406" s="48"/>
      <c r="AS406" s="48"/>
      <c r="AT406" s="48"/>
      <c r="AU406" s="48"/>
      <c r="AV406" s="48"/>
      <c r="AW406" s="48"/>
      <c r="AX406" s="48"/>
      <c r="AY406" s="48"/>
      <c r="AZ406" s="48"/>
      <c r="BA406" s="48"/>
      <c r="BB406" s="48"/>
      <c r="BC406" s="48"/>
      <c r="BD406" s="48"/>
      <c r="BE406" s="48"/>
      <c r="BF406" s="48"/>
      <c r="BG406" s="48"/>
      <c r="BH406" s="48"/>
      <c r="BI406" s="48"/>
      <c r="BJ406" s="48"/>
      <c r="BK406" s="48"/>
      <c r="BL406" s="48"/>
      <c r="BM406" s="48"/>
      <c r="BN406" s="48"/>
      <c r="BP406" s="179" t="str">
        <f>K405&amp;"#"&amp;K406</f>
        <v>#</v>
      </c>
    </row>
    <row r="407" spans="1:68" x14ac:dyDescent="0.2">
      <c r="A407" s="41">
        <v>0</v>
      </c>
      <c r="B407" s="41">
        <f>IF(F406&lt;&gt;F407,MAX($B$2:B406)+1,B406)</f>
        <v>4</v>
      </c>
      <c r="C407" s="64">
        <f>IFERROR(INDEX(Data!$A$9:$A$984,INT((ROW()-1)/2),1),"")</f>
        <v>0</v>
      </c>
      <c r="D407" s="64">
        <f>IFERROR(INDEX(Data!$A$9:$A$984,INT((ROW()-1)/2),1),"")</f>
        <v>0</v>
      </c>
      <c r="E407" s="59">
        <f>VLOOKUP(BP407,Define!$L$4:$M$37,2,0)</f>
        <v>0</v>
      </c>
      <c r="F407" s="59">
        <f>IFERROR(INDEX(Data!$B$9:$B$984,INT((ROW()-1)/2),1),"")</f>
        <v>0</v>
      </c>
      <c r="G407" s="59">
        <f t="shared" si="13"/>
        <v>0</v>
      </c>
      <c r="H407" s="50">
        <f>IFERROR(INDEX(Data!$G$9:$G$984,INT((ROW()-1)/2),1),"")</f>
        <v>0</v>
      </c>
      <c r="I407" s="58" t="e">
        <f t="shared" si="12"/>
        <v>#DIV/0!</v>
      </c>
      <c r="J407" s="48"/>
      <c r="K407" s="48" t="str">
        <f>IFERROR(VLOOKUP(IF(ISTEXT(L407),M407,L407),Define!$A$3:$C$500,IF(MOD(ROW(),2)=1,2,3),0),"")</f>
        <v/>
      </c>
      <c r="L407" s="48" t="str">
        <f>IFERROR(INDEX(Data!$P$9:$S$984,INT((ROW()-1)/2),IF(MOD(ROW(),2)=1,1,3)),"")</f>
        <v/>
      </c>
      <c r="M407" s="48" t="str">
        <f>IFERROR(INDEX(Data!$P$9:$S$984,INT((ROW()-1)/2),IF(MOD(ROW(),2)=1,2,4)),"")</f>
        <v/>
      </c>
      <c r="N407" s="167">
        <f>IFERROR(INDEX(IF(H407="USD",Data!$F$9:$F$984,Data!$I$9:$I$984),INT((ROW()-1)/2),1),"")</f>
        <v>0</v>
      </c>
      <c r="O407" s="44">
        <f>IFERROR(IF(H407="USD",0,INDEX(Data!$F$9:$F$984,INT((ROW()-1)/2),1)),0)</f>
        <v>0</v>
      </c>
      <c r="P407" s="48"/>
      <c r="Q407" s="48"/>
      <c r="R407" s="177" t="str">
        <f>IFERROR(VLOOKUP(L407,Define!$A$4:$H$419,8,0),"")</f>
        <v/>
      </c>
      <c r="S407" s="48"/>
      <c r="T407" s="48"/>
      <c r="U407" s="51"/>
      <c r="V407" s="45"/>
      <c r="W407" s="45">
        <f>IFERROR(INDEX(Data!$C$9:$C$984,INT((ROW()-1)/2),1),"")</f>
        <v>0</v>
      </c>
      <c r="X407" s="49"/>
      <c r="Y407" s="48"/>
      <c r="Z407" s="48"/>
      <c r="AA407" s="48"/>
      <c r="AB407" s="48"/>
      <c r="AC407" s="48"/>
      <c r="AD407" s="48"/>
      <c r="AE407" s="48"/>
      <c r="AF407" s="44">
        <f>IFERROR(INDEX(Data!$J$9:$J$984,INT((ROW()-1)/2),1),"")</f>
        <v>0</v>
      </c>
      <c r="AG407" s="48"/>
      <c r="AH407" s="48"/>
      <c r="AI407" s="48"/>
      <c r="AJ407" s="48"/>
      <c r="AK407" s="40"/>
      <c r="AL407" s="49" t="s">
        <v>299</v>
      </c>
      <c r="AM407" s="48"/>
      <c r="AN407" s="48"/>
      <c r="AO407" s="114" t="str">
        <f>IFERROR(VLOOKUP(L407,Define!$A$3:$D$213,4,0),"")</f>
        <v/>
      </c>
      <c r="AP407" s="48"/>
      <c r="AQ407" s="48"/>
      <c r="AR407" s="48"/>
      <c r="AS407" s="48"/>
      <c r="AT407" s="48"/>
      <c r="AU407" s="48"/>
      <c r="AV407" s="48"/>
      <c r="AW407" s="48"/>
      <c r="AX407" s="48"/>
      <c r="AY407" s="48"/>
      <c r="AZ407" s="48"/>
      <c r="BA407" s="48"/>
      <c r="BB407" s="48"/>
      <c r="BC407" s="48"/>
      <c r="BD407" s="48"/>
      <c r="BE407" s="48"/>
      <c r="BF407" s="48"/>
      <c r="BG407" s="48"/>
      <c r="BH407" s="48"/>
      <c r="BI407" s="48"/>
      <c r="BJ407" s="48"/>
      <c r="BK407" s="48"/>
      <c r="BL407" s="48"/>
      <c r="BM407" s="48"/>
      <c r="BN407" s="48"/>
      <c r="BP407" s="179" t="str">
        <f>K407&amp;"#"&amp;K408</f>
        <v>#</v>
      </c>
    </row>
    <row r="408" spans="1:68" x14ac:dyDescent="0.2">
      <c r="A408" s="41">
        <v>0</v>
      </c>
      <c r="B408" s="41">
        <f>IF(F407&lt;&gt;F408,MAX($B$2:B407)+1,B407)</f>
        <v>4</v>
      </c>
      <c r="C408" s="64">
        <f>IFERROR(INDEX(Data!$A$9:$A$984,INT((ROW()-1)/2),1),"")</f>
        <v>0</v>
      </c>
      <c r="D408" s="64">
        <f>IFERROR(INDEX(Data!$A$9:$A$984,INT((ROW()-1)/2),1),"")</f>
        <v>0</v>
      </c>
      <c r="E408" s="59">
        <f>VLOOKUP(BP408,Define!$L$4:$M$37,2,0)</f>
        <v>0</v>
      </c>
      <c r="F408" s="59">
        <f>IFERROR(INDEX(Data!$B$9:$B$984,INT((ROW()-1)/2),1),"")</f>
        <v>0</v>
      </c>
      <c r="G408" s="59">
        <f t="shared" si="13"/>
        <v>0</v>
      </c>
      <c r="H408" s="50">
        <f>IFERROR(INDEX(Data!$G$9:$G$984,INT((ROW()-1)/2),1),"")</f>
        <v>0</v>
      </c>
      <c r="I408" s="58" t="e">
        <f t="shared" si="12"/>
        <v>#DIV/0!</v>
      </c>
      <c r="J408" s="48"/>
      <c r="K408" s="48" t="str">
        <f>IFERROR(VLOOKUP(IF(ISTEXT(L408),M408,L408),Define!$A$3:$C$500,IF(MOD(ROW(),2)=1,2,3),0),"")</f>
        <v/>
      </c>
      <c r="L408" s="48" t="str">
        <f>IFERROR(INDEX(Data!$P$9:$S$984,INT((ROW()-1)/2),IF(MOD(ROW(),2)=1,1,3)),"")</f>
        <v/>
      </c>
      <c r="M408" s="48" t="str">
        <f>IFERROR(INDEX(Data!$P$9:$S$984,INT((ROW()-1)/2),IF(MOD(ROW(),2)=1,2,4)),"")</f>
        <v/>
      </c>
      <c r="N408" s="167">
        <f>IFERROR(INDEX(IF(H408="USD",Data!$F$9:$F$984,Data!$I$9:$I$984),INT((ROW()-1)/2),1),"")</f>
        <v>0</v>
      </c>
      <c r="O408" s="44">
        <f>IFERROR(IF(H408="USD",0,INDEX(Data!$F$9:$F$984,INT((ROW()-1)/2),1)),0)</f>
        <v>0</v>
      </c>
      <c r="P408" s="48"/>
      <c r="Q408" s="48"/>
      <c r="R408" s="177" t="str">
        <f>IFERROR(VLOOKUP(L408,Define!$A$4:$H$419,8,0),"")</f>
        <v/>
      </c>
      <c r="S408" s="48"/>
      <c r="T408" s="48"/>
      <c r="U408" s="51"/>
      <c r="V408" s="45"/>
      <c r="W408" s="45">
        <f>IFERROR(INDEX(Data!$C$9:$C$984,INT((ROW()-1)/2),1),"")</f>
        <v>0</v>
      </c>
      <c r="X408" s="49"/>
      <c r="Y408" s="48"/>
      <c r="Z408" s="48"/>
      <c r="AA408" s="48"/>
      <c r="AB408" s="48"/>
      <c r="AC408" s="48"/>
      <c r="AD408" s="48"/>
      <c r="AE408" s="48"/>
      <c r="AF408" s="44">
        <f>IFERROR(INDEX(Data!$J$9:$J$984,INT((ROW()-1)/2),1),"")</f>
        <v>0</v>
      </c>
      <c r="AG408" s="48"/>
      <c r="AH408" s="48"/>
      <c r="AI408" s="48"/>
      <c r="AJ408" s="48"/>
      <c r="AK408" s="40"/>
      <c r="AL408" s="49" t="s">
        <v>299</v>
      </c>
      <c r="AM408" s="48"/>
      <c r="AN408" s="48"/>
      <c r="AO408" s="114" t="str">
        <f>IFERROR(VLOOKUP(L408,Define!$A$3:$D$213,4,0),"")</f>
        <v/>
      </c>
      <c r="AP408" s="48"/>
      <c r="AQ408" s="48"/>
      <c r="AR408" s="48"/>
      <c r="AS408" s="48"/>
      <c r="AT408" s="48"/>
      <c r="AU408" s="48"/>
      <c r="AV408" s="48"/>
      <c r="AW408" s="48"/>
      <c r="AX408" s="48"/>
      <c r="AY408" s="48"/>
      <c r="AZ408" s="48"/>
      <c r="BA408" s="48"/>
      <c r="BB408" s="48"/>
      <c r="BC408" s="48"/>
      <c r="BD408" s="48"/>
      <c r="BE408" s="48"/>
      <c r="BF408" s="48"/>
      <c r="BG408" s="48"/>
      <c r="BH408" s="48"/>
      <c r="BI408" s="48"/>
      <c r="BJ408" s="48"/>
      <c r="BK408" s="48"/>
      <c r="BL408" s="48"/>
      <c r="BM408" s="48"/>
      <c r="BN408" s="48"/>
      <c r="BP408" s="179" t="str">
        <f>K407&amp;"#"&amp;K408</f>
        <v>#</v>
      </c>
    </row>
    <row r="409" spans="1:68" x14ac:dyDescent="0.2">
      <c r="A409" s="41">
        <v>0</v>
      </c>
      <c r="B409" s="41">
        <f>IF(F408&lt;&gt;F409,MAX($B$2:B408)+1,B408)</f>
        <v>4</v>
      </c>
      <c r="C409" s="64">
        <f>IFERROR(INDEX(Data!$A$9:$A$984,INT((ROW()-1)/2),1),"")</f>
        <v>0</v>
      </c>
      <c r="D409" s="64">
        <f>IFERROR(INDEX(Data!$A$9:$A$984,INT((ROW()-1)/2),1),"")</f>
        <v>0</v>
      </c>
      <c r="E409" s="59">
        <f>VLOOKUP(BP409,Define!$L$4:$M$37,2,0)</f>
        <v>0</v>
      </c>
      <c r="F409" s="59">
        <f>IFERROR(INDEX(Data!$B$9:$B$984,INT((ROW()-1)/2),1),"")</f>
        <v>0</v>
      </c>
      <c r="G409" s="59">
        <f t="shared" si="13"/>
        <v>0</v>
      </c>
      <c r="H409" s="50">
        <f>IFERROR(INDEX(Data!$G$9:$G$984,INT((ROW()-1)/2),1),"")</f>
        <v>0</v>
      </c>
      <c r="I409" s="58" t="e">
        <f t="shared" si="12"/>
        <v>#DIV/0!</v>
      </c>
      <c r="J409" s="48"/>
      <c r="K409" s="48" t="str">
        <f>IFERROR(VLOOKUP(IF(ISTEXT(L409),M409,L409),Define!$A$3:$C$500,IF(MOD(ROW(),2)=1,2,3),0),"")</f>
        <v/>
      </c>
      <c r="L409" s="48" t="str">
        <f>IFERROR(INDEX(Data!$P$9:$S$984,INT((ROW()-1)/2),IF(MOD(ROW(),2)=1,1,3)),"")</f>
        <v/>
      </c>
      <c r="M409" s="48" t="str">
        <f>IFERROR(INDEX(Data!$P$9:$S$984,INT((ROW()-1)/2),IF(MOD(ROW(),2)=1,2,4)),"")</f>
        <v/>
      </c>
      <c r="N409" s="167">
        <f>IFERROR(INDEX(IF(H409="USD",Data!$F$9:$F$984,Data!$I$9:$I$984),INT((ROW()-1)/2),1),"")</f>
        <v>0</v>
      </c>
      <c r="O409" s="44">
        <f>IFERROR(IF(H409="USD",0,INDEX(Data!$F$9:$F$984,INT((ROW()-1)/2),1)),0)</f>
        <v>0</v>
      </c>
      <c r="P409" s="48"/>
      <c r="Q409" s="48"/>
      <c r="R409" s="177" t="str">
        <f>IFERROR(VLOOKUP(L409,Define!$A$4:$H$419,8,0),"")</f>
        <v/>
      </c>
      <c r="S409" s="48"/>
      <c r="T409" s="48"/>
      <c r="U409" s="51"/>
      <c r="V409" s="45"/>
      <c r="W409" s="45">
        <f>IFERROR(INDEX(Data!$C$9:$C$984,INT((ROW()-1)/2),1),"")</f>
        <v>0</v>
      </c>
      <c r="X409" s="49"/>
      <c r="Y409" s="48"/>
      <c r="Z409" s="48"/>
      <c r="AA409" s="48"/>
      <c r="AB409" s="48"/>
      <c r="AC409" s="48"/>
      <c r="AD409" s="48"/>
      <c r="AE409" s="48"/>
      <c r="AF409" s="44">
        <f>IFERROR(INDEX(Data!$J$9:$J$984,INT((ROW()-1)/2),1),"")</f>
        <v>0</v>
      </c>
      <c r="AG409" s="48"/>
      <c r="AH409" s="48"/>
      <c r="AI409" s="48"/>
      <c r="AJ409" s="48"/>
      <c r="AK409" s="40"/>
      <c r="AL409" s="49" t="s">
        <v>299</v>
      </c>
      <c r="AM409" s="48"/>
      <c r="AN409" s="48"/>
      <c r="AO409" s="114" t="str">
        <f>IFERROR(VLOOKUP(L409,Define!$A$3:$D$213,4,0),"")</f>
        <v/>
      </c>
      <c r="AP409" s="48"/>
      <c r="AQ409" s="48"/>
      <c r="AR409" s="48"/>
      <c r="AS409" s="48"/>
      <c r="AT409" s="48"/>
      <c r="AU409" s="48"/>
      <c r="AV409" s="48"/>
      <c r="AW409" s="48"/>
      <c r="AX409" s="48"/>
      <c r="AY409" s="48"/>
      <c r="AZ409" s="48"/>
      <c r="BA409" s="48"/>
      <c r="BB409" s="48"/>
      <c r="BC409" s="48"/>
      <c r="BD409" s="48"/>
      <c r="BE409" s="48"/>
      <c r="BF409" s="48"/>
      <c r="BG409" s="48"/>
      <c r="BH409" s="48"/>
      <c r="BI409" s="48"/>
      <c r="BJ409" s="48"/>
      <c r="BK409" s="48"/>
      <c r="BL409" s="48"/>
      <c r="BM409" s="48"/>
      <c r="BN409" s="48"/>
      <c r="BP409" s="179" t="str">
        <f>K409&amp;"#"&amp;K410</f>
        <v>#</v>
      </c>
    </row>
    <row r="410" spans="1:68" x14ac:dyDescent="0.2">
      <c r="A410" s="41">
        <v>0</v>
      </c>
      <c r="B410" s="41">
        <f>IF(F409&lt;&gt;F410,MAX($B$2:B409)+1,B409)</f>
        <v>4</v>
      </c>
      <c r="C410" s="64">
        <f>IFERROR(INDEX(Data!$A$9:$A$984,INT((ROW()-1)/2),1),"")</f>
        <v>0</v>
      </c>
      <c r="D410" s="64">
        <f>IFERROR(INDEX(Data!$A$9:$A$984,INT((ROW()-1)/2),1),"")</f>
        <v>0</v>
      </c>
      <c r="E410" s="59">
        <f>VLOOKUP(BP410,Define!$L$4:$M$37,2,0)</f>
        <v>0</v>
      </c>
      <c r="F410" s="59">
        <f>IFERROR(INDEX(Data!$B$9:$B$984,INT((ROW()-1)/2),1),"")</f>
        <v>0</v>
      </c>
      <c r="G410" s="59">
        <f t="shared" si="13"/>
        <v>0</v>
      </c>
      <c r="H410" s="50">
        <f>IFERROR(INDEX(Data!$G$9:$G$984,INT((ROW()-1)/2),1),"")</f>
        <v>0</v>
      </c>
      <c r="I410" s="58" t="e">
        <f t="shared" si="12"/>
        <v>#DIV/0!</v>
      </c>
      <c r="J410" s="48"/>
      <c r="K410" s="48" t="str">
        <f>IFERROR(VLOOKUP(IF(ISTEXT(L410),M410,L410),Define!$A$3:$C$500,IF(MOD(ROW(),2)=1,2,3),0),"")</f>
        <v/>
      </c>
      <c r="L410" s="48" t="str">
        <f>IFERROR(INDEX(Data!$P$9:$S$984,INT((ROW()-1)/2),IF(MOD(ROW(),2)=1,1,3)),"")</f>
        <v/>
      </c>
      <c r="M410" s="48" t="str">
        <f>IFERROR(INDEX(Data!$P$9:$S$984,INT((ROW()-1)/2),IF(MOD(ROW(),2)=1,2,4)),"")</f>
        <v/>
      </c>
      <c r="N410" s="167">
        <f>IFERROR(INDEX(IF(H410="USD",Data!$F$9:$F$984,Data!$I$9:$I$984),INT((ROW()-1)/2),1),"")</f>
        <v>0</v>
      </c>
      <c r="O410" s="44">
        <f>IFERROR(IF(H410="USD",0,INDEX(Data!$F$9:$F$984,INT((ROW()-1)/2),1)),0)</f>
        <v>0</v>
      </c>
      <c r="P410" s="48"/>
      <c r="Q410" s="48"/>
      <c r="R410" s="177" t="str">
        <f>IFERROR(VLOOKUP(L410,Define!$A$4:$H$419,8,0),"")</f>
        <v/>
      </c>
      <c r="S410" s="48"/>
      <c r="T410" s="48"/>
      <c r="U410" s="51"/>
      <c r="V410" s="45"/>
      <c r="W410" s="45">
        <f>IFERROR(INDEX(Data!$C$9:$C$984,INT((ROW()-1)/2),1),"")</f>
        <v>0</v>
      </c>
      <c r="X410" s="49"/>
      <c r="Y410" s="48"/>
      <c r="Z410" s="48"/>
      <c r="AA410" s="48"/>
      <c r="AB410" s="48"/>
      <c r="AC410" s="48"/>
      <c r="AD410" s="48"/>
      <c r="AE410" s="48"/>
      <c r="AF410" s="44">
        <f>IFERROR(INDEX(Data!$J$9:$J$984,INT((ROW()-1)/2),1),"")</f>
        <v>0</v>
      </c>
      <c r="AG410" s="48"/>
      <c r="AH410" s="48"/>
      <c r="AI410" s="48"/>
      <c r="AJ410" s="48"/>
      <c r="AK410" s="40"/>
      <c r="AL410" s="49" t="s">
        <v>299</v>
      </c>
      <c r="AM410" s="48"/>
      <c r="AN410" s="48"/>
      <c r="AO410" s="114" t="str">
        <f>IFERROR(VLOOKUP(L410,Define!$A$3:$D$213,4,0),"")</f>
        <v/>
      </c>
      <c r="AP410" s="48"/>
      <c r="AQ410" s="48"/>
      <c r="AR410" s="48"/>
      <c r="AS410" s="48"/>
      <c r="AT410" s="48"/>
      <c r="AU410" s="48"/>
      <c r="AV410" s="48"/>
      <c r="AW410" s="48"/>
      <c r="AX410" s="48"/>
      <c r="AY410" s="48"/>
      <c r="AZ410" s="48"/>
      <c r="BA410" s="48"/>
      <c r="BB410" s="48"/>
      <c r="BC410" s="48"/>
      <c r="BD410" s="48"/>
      <c r="BE410" s="48"/>
      <c r="BF410" s="48"/>
      <c r="BG410" s="48"/>
      <c r="BH410" s="48"/>
      <c r="BI410" s="48"/>
      <c r="BJ410" s="48"/>
      <c r="BK410" s="48"/>
      <c r="BL410" s="48"/>
      <c r="BM410" s="48"/>
      <c r="BN410" s="48"/>
      <c r="BP410" s="179" t="str">
        <f>K409&amp;"#"&amp;K410</f>
        <v>#</v>
      </c>
    </row>
    <row r="411" spans="1:68" x14ac:dyDescent="0.2">
      <c r="A411" s="41">
        <v>0</v>
      </c>
      <c r="B411" s="41">
        <f>IF(F410&lt;&gt;F411,MAX($B$2:B410)+1,B410)</f>
        <v>4</v>
      </c>
      <c r="C411" s="64">
        <f>IFERROR(INDEX(Data!$A$9:$A$984,INT((ROW()-1)/2),1),"")</f>
        <v>0</v>
      </c>
      <c r="D411" s="64">
        <f>IFERROR(INDEX(Data!$A$9:$A$984,INT((ROW()-1)/2),1),"")</f>
        <v>0</v>
      </c>
      <c r="E411" s="59">
        <f>VLOOKUP(BP411,Define!$L$4:$M$37,2,0)</f>
        <v>0</v>
      </c>
      <c r="F411" s="59">
        <f>IFERROR(INDEX(Data!$B$9:$B$984,INT((ROW()-1)/2),1),"")</f>
        <v>0</v>
      </c>
      <c r="G411" s="59">
        <f t="shared" si="13"/>
        <v>0</v>
      </c>
      <c r="H411" s="50">
        <f>IFERROR(INDEX(Data!$G$9:$G$984,INT((ROW()-1)/2),1),"")</f>
        <v>0</v>
      </c>
      <c r="I411" s="58" t="e">
        <f t="shared" si="12"/>
        <v>#DIV/0!</v>
      </c>
      <c r="J411" s="48"/>
      <c r="K411" s="48" t="str">
        <f>IFERROR(VLOOKUP(IF(ISTEXT(L411),M411,L411),Define!$A$3:$C$500,IF(MOD(ROW(),2)=1,2,3),0),"")</f>
        <v/>
      </c>
      <c r="L411" s="48" t="str">
        <f>IFERROR(INDEX(Data!$P$9:$S$984,INT((ROW()-1)/2),IF(MOD(ROW(),2)=1,1,3)),"")</f>
        <v/>
      </c>
      <c r="M411" s="48" t="str">
        <f>IFERROR(INDEX(Data!$P$9:$S$984,INT((ROW()-1)/2),IF(MOD(ROW(),2)=1,2,4)),"")</f>
        <v/>
      </c>
      <c r="N411" s="167">
        <f>IFERROR(INDEX(IF(H411="USD",Data!$F$9:$F$984,Data!$I$9:$I$984),INT((ROW()-1)/2),1),"")</f>
        <v>0</v>
      </c>
      <c r="O411" s="44">
        <f>IFERROR(IF(H411="USD",0,INDEX(Data!$F$9:$F$984,INT((ROW()-1)/2),1)),0)</f>
        <v>0</v>
      </c>
      <c r="P411" s="48"/>
      <c r="Q411" s="48"/>
      <c r="R411" s="177" t="str">
        <f>IFERROR(VLOOKUP(L411,Define!$A$4:$H$419,8,0),"")</f>
        <v/>
      </c>
      <c r="S411" s="48"/>
      <c r="T411" s="48"/>
      <c r="U411" s="51"/>
      <c r="V411" s="45"/>
      <c r="W411" s="45">
        <f>IFERROR(INDEX(Data!$C$9:$C$984,INT((ROW()-1)/2),1),"")</f>
        <v>0</v>
      </c>
      <c r="X411" s="49"/>
      <c r="Y411" s="48"/>
      <c r="Z411" s="48"/>
      <c r="AA411" s="48"/>
      <c r="AB411" s="48"/>
      <c r="AC411" s="48"/>
      <c r="AD411" s="48"/>
      <c r="AE411" s="48"/>
      <c r="AF411" s="44">
        <f>IFERROR(INDEX(Data!$J$9:$J$984,INT((ROW()-1)/2),1),"")</f>
        <v>0</v>
      </c>
      <c r="AG411" s="48"/>
      <c r="AH411" s="48"/>
      <c r="AI411" s="48"/>
      <c r="AJ411" s="48"/>
      <c r="AK411" s="40"/>
      <c r="AL411" s="49" t="s">
        <v>299</v>
      </c>
      <c r="AM411" s="48"/>
      <c r="AN411" s="48"/>
      <c r="AO411" s="114" t="str">
        <f>IFERROR(VLOOKUP(L411,Define!$A$3:$D$213,4,0),"")</f>
        <v/>
      </c>
      <c r="AP411" s="48"/>
      <c r="AQ411" s="48"/>
      <c r="AR411" s="48"/>
      <c r="AS411" s="48"/>
      <c r="AT411" s="48"/>
      <c r="AU411" s="48"/>
      <c r="AV411" s="48"/>
      <c r="AW411" s="48"/>
      <c r="AX411" s="48"/>
      <c r="AY411" s="48"/>
      <c r="AZ411" s="48"/>
      <c r="BA411" s="48"/>
      <c r="BB411" s="48"/>
      <c r="BC411" s="48"/>
      <c r="BD411" s="48"/>
      <c r="BE411" s="48"/>
      <c r="BF411" s="48"/>
      <c r="BG411" s="48"/>
      <c r="BH411" s="48"/>
      <c r="BI411" s="48"/>
      <c r="BJ411" s="48"/>
      <c r="BK411" s="48"/>
      <c r="BL411" s="48"/>
      <c r="BM411" s="48"/>
      <c r="BN411" s="48"/>
      <c r="BP411" s="179" t="str">
        <f>K411&amp;"#"&amp;K412</f>
        <v>#</v>
      </c>
    </row>
    <row r="412" spans="1:68" x14ac:dyDescent="0.2">
      <c r="A412" s="41">
        <v>0</v>
      </c>
      <c r="B412" s="41">
        <f>IF(F411&lt;&gt;F412,MAX($B$2:B411)+1,B411)</f>
        <v>4</v>
      </c>
      <c r="C412" s="64">
        <f>IFERROR(INDEX(Data!$A$9:$A$984,INT((ROW()-1)/2),1),"")</f>
        <v>0</v>
      </c>
      <c r="D412" s="64">
        <f>IFERROR(INDEX(Data!$A$9:$A$984,INT((ROW()-1)/2),1),"")</f>
        <v>0</v>
      </c>
      <c r="E412" s="59">
        <f>VLOOKUP(BP412,Define!$L$4:$M$37,2,0)</f>
        <v>0</v>
      </c>
      <c r="F412" s="59">
        <f>IFERROR(INDEX(Data!$B$9:$B$984,INT((ROW()-1)/2),1),"")</f>
        <v>0</v>
      </c>
      <c r="G412" s="59">
        <f t="shared" si="13"/>
        <v>0</v>
      </c>
      <c r="H412" s="50">
        <f>IFERROR(INDEX(Data!$G$9:$G$984,INT((ROW()-1)/2),1),"")</f>
        <v>0</v>
      </c>
      <c r="I412" s="58" t="e">
        <f t="shared" si="12"/>
        <v>#DIV/0!</v>
      </c>
      <c r="J412" s="48"/>
      <c r="K412" s="48" t="str">
        <f>IFERROR(VLOOKUP(IF(ISTEXT(L412),M412,L412),Define!$A$3:$C$500,IF(MOD(ROW(),2)=1,2,3),0),"")</f>
        <v/>
      </c>
      <c r="L412" s="48" t="str">
        <f>IFERROR(INDEX(Data!$P$9:$S$984,INT((ROW()-1)/2),IF(MOD(ROW(),2)=1,1,3)),"")</f>
        <v/>
      </c>
      <c r="M412" s="48" t="str">
        <f>IFERROR(INDEX(Data!$P$9:$S$984,INT((ROW()-1)/2),IF(MOD(ROW(),2)=1,2,4)),"")</f>
        <v/>
      </c>
      <c r="N412" s="167">
        <f>IFERROR(INDEX(IF(H412="USD",Data!$F$9:$F$984,Data!$I$9:$I$984),INT((ROW()-1)/2),1),"")</f>
        <v>0</v>
      </c>
      <c r="O412" s="44">
        <f>IFERROR(IF(H412="USD",0,INDEX(Data!$F$9:$F$984,INT((ROW()-1)/2),1)),0)</f>
        <v>0</v>
      </c>
      <c r="P412" s="48"/>
      <c r="Q412" s="48"/>
      <c r="R412" s="177" t="str">
        <f>IFERROR(VLOOKUP(L412,Define!$A$4:$H$419,8,0),"")</f>
        <v/>
      </c>
      <c r="S412" s="48"/>
      <c r="T412" s="48"/>
      <c r="U412" s="51"/>
      <c r="V412" s="45"/>
      <c r="W412" s="45">
        <f>IFERROR(INDEX(Data!$C$9:$C$984,INT((ROW()-1)/2),1),"")</f>
        <v>0</v>
      </c>
      <c r="X412" s="49"/>
      <c r="Y412" s="48"/>
      <c r="Z412" s="48"/>
      <c r="AA412" s="48"/>
      <c r="AB412" s="48"/>
      <c r="AC412" s="48"/>
      <c r="AD412" s="48"/>
      <c r="AE412" s="48"/>
      <c r="AF412" s="44">
        <f>IFERROR(INDEX(Data!$J$9:$J$984,INT((ROW()-1)/2),1),"")</f>
        <v>0</v>
      </c>
      <c r="AG412" s="48"/>
      <c r="AH412" s="48"/>
      <c r="AI412" s="48"/>
      <c r="AJ412" s="48"/>
      <c r="AK412" s="40"/>
      <c r="AL412" s="49" t="s">
        <v>299</v>
      </c>
      <c r="AM412" s="48"/>
      <c r="AN412" s="48"/>
      <c r="AO412" s="114" t="str">
        <f>IFERROR(VLOOKUP(L412,Define!$A$3:$D$213,4,0),"")</f>
        <v/>
      </c>
      <c r="AP412" s="48"/>
      <c r="AQ412" s="48"/>
      <c r="AR412" s="48"/>
      <c r="AS412" s="48"/>
      <c r="AT412" s="48"/>
      <c r="AU412" s="48"/>
      <c r="AV412" s="48"/>
      <c r="AW412" s="48"/>
      <c r="AX412" s="48"/>
      <c r="AY412" s="48"/>
      <c r="AZ412" s="48"/>
      <c r="BA412" s="48"/>
      <c r="BB412" s="48"/>
      <c r="BC412" s="48"/>
      <c r="BD412" s="48"/>
      <c r="BE412" s="48"/>
      <c r="BF412" s="48"/>
      <c r="BG412" s="48"/>
      <c r="BH412" s="48"/>
      <c r="BI412" s="48"/>
      <c r="BJ412" s="48"/>
      <c r="BK412" s="48"/>
      <c r="BL412" s="48"/>
      <c r="BM412" s="48"/>
      <c r="BN412" s="48"/>
      <c r="BP412" s="179" t="str">
        <f>K411&amp;"#"&amp;K412</f>
        <v>#</v>
      </c>
    </row>
    <row r="413" spans="1:68" x14ac:dyDescent="0.2">
      <c r="A413" s="41">
        <v>0</v>
      </c>
      <c r="B413" s="41">
        <f>IF(F412&lt;&gt;F413,MAX($B$2:B412)+1,B412)</f>
        <v>4</v>
      </c>
      <c r="C413" s="64">
        <f>IFERROR(INDEX(Data!$A$9:$A$984,INT((ROW()-1)/2),1),"")</f>
        <v>0</v>
      </c>
      <c r="D413" s="64">
        <f>IFERROR(INDEX(Data!$A$9:$A$984,INT((ROW()-1)/2),1),"")</f>
        <v>0</v>
      </c>
      <c r="E413" s="59">
        <f>VLOOKUP(BP413,Define!$L$4:$M$37,2,0)</f>
        <v>0</v>
      </c>
      <c r="F413" s="59">
        <f>IFERROR(INDEX(Data!$B$9:$B$984,INT((ROW()-1)/2),1),"")</f>
        <v>0</v>
      </c>
      <c r="G413" s="59">
        <f t="shared" si="13"/>
        <v>0</v>
      </c>
      <c r="H413" s="50">
        <f>IFERROR(INDEX(Data!$G$9:$G$984,INT((ROW()-1)/2),1),"")</f>
        <v>0</v>
      </c>
      <c r="I413" s="58" t="e">
        <f t="shared" si="12"/>
        <v>#DIV/0!</v>
      </c>
      <c r="J413" s="48"/>
      <c r="K413" s="48" t="str">
        <f>IFERROR(VLOOKUP(IF(ISTEXT(L413),M413,L413),Define!$A$3:$C$500,IF(MOD(ROW(),2)=1,2,3),0),"")</f>
        <v/>
      </c>
      <c r="L413" s="48" t="str">
        <f>IFERROR(INDEX(Data!$P$9:$S$984,INT((ROW()-1)/2),IF(MOD(ROW(),2)=1,1,3)),"")</f>
        <v/>
      </c>
      <c r="M413" s="48" t="str">
        <f>IFERROR(INDEX(Data!$P$9:$S$984,INT((ROW()-1)/2),IF(MOD(ROW(),2)=1,2,4)),"")</f>
        <v/>
      </c>
      <c r="N413" s="167">
        <f>IFERROR(INDEX(IF(H413="USD",Data!$F$9:$F$984,Data!$I$9:$I$984),INT((ROW()-1)/2),1),"")</f>
        <v>0</v>
      </c>
      <c r="O413" s="44">
        <f>IFERROR(IF(H413="USD",0,INDEX(Data!$F$9:$F$984,INT((ROW()-1)/2),1)),0)</f>
        <v>0</v>
      </c>
      <c r="P413" s="48"/>
      <c r="Q413" s="48"/>
      <c r="R413" s="177" t="str">
        <f>IFERROR(VLOOKUP(L413,Define!$A$4:$H$419,8,0),"")</f>
        <v/>
      </c>
      <c r="S413" s="48"/>
      <c r="T413" s="48"/>
      <c r="U413" s="51"/>
      <c r="V413" s="45"/>
      <c r="W413" s="45">
        <f>IFERROR(INDEX(Data!$C$9:$C$984,INT((ROW()-1)/2),1),"")</f>
        <v>0</v>
      </c>
      <c r="X413" s="49"/>
      <c r="Y413" s="48"/>
      <c r="Z413" s="48"/>
      <c r="AA413" s="48"/>
      <c r="AB413" s="48"/>
      <c r="AC413" s="48"/>
      <c r="AD413" s="48"/>
      <c r="AE413" s="48"/>
      <c r="AF413" s="44">
        <f>IFERROR(INDEX(Data!$J$9:$J$984,INT((ROW()-1)/2),1),"")</f>
        <v>0</v>
      </c>
      <c r="AG413" s="48"/>
      <c r="AH413" s="48"/>
      <c r="AI413" s="48"/>
      <c r="AJ413" s="48"/>
      <c r="AK413" s="40"/>
      <c r="AL413" s="49" t="s">
        <v>299</v>
      </c>
      <c r="AM413" s="48"/>
      <c r="AN413" s="48"/>
      <c r="AO413" s="114" t="str">
        <f>IFERROR(VLOOKUP(L413,Define!$A$3:$D$213,4,0),"")</f>
        <v/>
      </c>
      <c r="AP413" s="48"/>
      <c r="AQ413" s="48"/>
      <c r="AR413" s="48"/>
      <c r="AS413" s="48"/>
      <c r="AT413" s="48"/>
      <c r="AU413" s="48"/>
      <c r="AV413" s="48"/>
      <c r="AW413" s="48"/>
      <c r="AX413" s="48"/>
      <c r="AY413" s="48"/>
      <c r="AZ413" s="48"/>
      <c r="BA413" s="48"/>
      <c r="BB413" s="48"/>
      <c r="BC413" s="48"/>
      <c r="BD413" s="48"/>
      <c r="BE413" s="48"/>
      <c r="BF413" s="48"/>
      <c r="BG413" s="48"/>
      <c r="BH413" s="48"/>
      <c r="BI413" s="48"/>
      <c r="BJ413" s="48"/>
      <c r="BK413" s="48"/>
      <c r="BL413" s="48"/>
      <c r="BM413" s="48"/>
      <c r="BN413" s="48"/>
      <c r="BP413" s="179" t="str">
        <f>K413&amp;"#"&amp;K414</f>
        <v>#</v>
      </c>
    </row>
    <row r="414" spans="1:68" x14ac:dyDescent="0.2">
      <c r="A414" s="41">
        <v>0</v>
      </c>
      <c r="B414" s="41">
        <f>IF(F413&lt;&gt;F414,MAX($B$2:B413)+1,B413)</f>
        <v>4</v>
      </c>
      <c r="C414" s="64">
        <f>IFERROR(INDEX(Data!$A$9:$A$984,INT((ROW()-1)/2),1),"")</f>
        <v>0</v>
      </c>
      <c r="D414" s="64">
        <f>IFERROR(INDEX(Data!$A$9:$A$984,INT((ROW()-1)/2),1),"")</f>
        <v>0</v>
      </c>
      <c r="E414" s="59">
        <f>VLOOKUP(BP414,Define!$L$4:$M$37,2,0)</f>
        <v>0</v>
      </c>
      <c r="F414" s="59">
        <f>IFERROR(INDEX(Data!$B$9:$B$984,INT((ROW()-1)/2),1),"")</f>
        <v>0</v>
      </c>
      <c r="G414" s="59">
        <f t="shared" si="13"/>
        <v>0</v>
      </c>
      <c r="H414" s="50">
        <f>IFERROR(INDEX(Data!$G$9:$G$984,INT((ROW()-1)/2),1),"")</f>
        <v>0</v>
      </c>
      <c r="I414" s="58" t="e">
        <f t="shared" si="12"/>
        <v>#DIV/0!</v>
      </c>
      <c r="J414" s="48"/>
      <c r="K414" s="48" t="str">
        <f>IFERROR(VLOOKUP(IF(ISTEXT(L414),M414,L414),Define!$A$3:$C$500,IF(MOD(ROW(),2)=1,2,3),0),"")</f>
        <v/>
      </c>
      <c r="L414" s="48" t="str">
        <f>IFERROR(INDEX(Data!$P$9:$S$984,INT((ROW()-1)/2),IF(MOD(ROW(),2)=1,1,3)),"")</f>
        <v/>
      </c>
      <c r="M414" s="48" t="str">
        <f>IFERROR(INDEX(Data!$P$9:$S$984,INT((ROW()-1)/2),IF(MOD(ROW(),2)=1,2,4)),"")</f>
        <v/>
      </c>
      <c r="N414" s="167">
        <f>IFERROR(INDEX(IF(H414="USD",Data!$F$9:$F$984,Data!$I$9:$I$984),INT((ROW()-1)/2),1),"")</f>
        <v>0</v>
      </c>
      <c r="O414" s="44">
        <f>IFERROR(IF(H414="USD",0,INDEX(Data!$F$9:$F$984,INT((ROW()-1)/2),1)),0)</f>
        <v>0</v>
      </c>
      <c r="P414" s="48"/>
      <c r="Q414" s="48"/>
      <c r="R414" s="177" t="str">
        <f>IFERROR(VLOOKUP(L414,Define!$A$4:$H$419,8,0),"")</f>
        <v/>
      </c>
      <c r="S414" s="48"/>
      <c r="T414" s="48"/>
      <c r="U414" s="51"/>
      <c r="V414" s="45"/>
      <c r="W414" s="45">
        <f>IFERROR(INDEX(Data!$C$9:$C$984,INT((ROW()-1)/2),1),"")</f>
        <v>0</v>
      </c>
      <c r="X414" s="49"/>
      <c r="Y414" s="48"/>
      <c r="Z414" s="48"/>
      <c r="AA414" s="48"/>
      <c r="AB414" s="48"/>
      <c r="AC414" s="48"/>
      <c r="AD414" s="48"/>
      <c r="AE414" s="48"/>
      <c r="AF414" s="44">
        <f>IFERROR(INDEX(Data!$J$9:$J$984,INT((ROW()-1)/2),1),"")</f>
        <v>0</v>
      </c>
      <c r="AG414" s="48"/>
      <c r="AH414" s="48"/>
      <c r="AI414" s="48"/>
      <c r="AJ414" s="48"/>
      <c r="AK414" s="40"/>
      <c r="AL414" s="49" t="s">
        <v>299</v>
      </c>
      <c r="AM414" s="48"/>
      <c r="AN414" s="48"/>
      <c r="AO414" s="114" t="str">
        <f>IFERROR(VLOOKUP(L414,Define!$A$3:$D$213,4,0),"")</f>
        <v/>
      </c>
      <c r="AP414" s="48"/>
      <c r="AQ414" s="48"/>
      <c r="AR414" s="48"/>
      <c r="AS414" s="48"/>
      <c r="AT414" s="48"/>
      <c r="AU414" s="48"/>
      <c r="AV414" s="48"/>
      <c r="AW414" s="48"/>
      <c r="AX414" s="48"/>
      <c r="AY414" s="48"/>
      <c r="AZ414" s="48"/>
      <c r="BA414" s="48"/>
      <c r="BB414" s="48"/>
      <c r="BC414" s="48"/>
      <c r="BD414" s="48"/>
      <c r="BE414" s="48"/>
      <c r="BF414" s="48"/>
      <c r="BG414" s="48"/>
      <c r="BH414" s="48"/>
      <c r="BI414" s="48"/>
      <c r="BJ414" s="48"/>
      <c r="BK414" s="48"/>
      <c r="BL414" s="48"/>
      <c r="BM414" s="48"/>
      <c r="BN414" s="48"/>
      <c r="BP414" s="179" t="str">
        <f>K413&amp;"#"&amp;K414</f>
        <v>#</v>
      </c>
    </row>
    <row r="415" spans="1:68" x14ac:dyDescent="0.2">
      <c r="A415" s="41">
        <v>0</v>
      </c>
      <c r="B415" s="41">
        <f>IF(F414&lt;&gt;F415,MAX($B$2:B414)+1,B414)</f>
        <v>4</v>
      </c>
      <c r="C415" s="64">
        <f>IFERROR(INDEX(Data!$A$9:$A$984,INT((ROW()-1)/2),1),"")</f>
        <v>0</v>
      </c>
      <c r="D415" s="64">
        <f>IFERROR(INDEX(Data!$A$9:$A$984,INT((ROW()-1)/2),1),"")</f>
        <v>0</v>
      </c>
      <c r="E415" s="59">
        <f>VLOOKUP(BP415,Define!$L$4:$M$37,2,0)</f>
        <v>0</v>
      </c>
      <c r="F415" s="59">
        <f>IFERROR(INDEX(Data!$B$9:$B$984,INT((ROW()-1)/2),1),"")</f>
        <v>0</v>
      </c>
      <c r="G415" s="59">
        <f t="shared" si="13"/>
        <v>0</v>
      </c>
      <c r="H415" s="50">
        <f>IFERROR(INDEX(Data!$G$9:$G$984,INT((ROW()-1)/2),1),"")</f>
        <v>0</v>
      </c>
      <c r="I415" s="58" t="e">
        <f t="shared" si="12"/>
        <v>#DIV/0!</v>
      </c>
      <c r="J415" s="48"/>
      <c r="K415" s="48" t="str">
        <f>IFERROR(VLOOKUP(IF(ISTEXT(L415),M415,L415),Define!$A$3:$C$500,IF(MOD(ROW(),2)=1,2,3),0),"")</f>
        <v/>
      </c>
      <c r="L415" s="48" t="str">
        <f>IFERROR(INDEX(Data!$P$9:$S$984,INT((ROW()-1)/2),IF(MOD(ROW(),2)=1,1,3)),"")</f>
        <v/>
      </c>
      <c r="M415" s="48" t="str">
        <f>IFERROR(INDEX(Data!$P$9:$S$984,INT((ROW()-1)/2),IF(MOD(ROW(),2)=1,2,4)),"")</f>
        <v/>
      </c>
      <c r="N415" s="167">
        <f>IFERROR(INDEX(IF(H415="USD",Data!$F$9:$F$984,Data!$I$9:$I$984),INT((ROW()-1)/2),1),"")</f>
        <v>0</v>
      </c>
      <c r="O415" s="44">
        <f>IFERROR(IF(H415="USD",0,INDEX(Data!$F$9:$F$984,INT((ROW()-1)/2),1)),0)</f>
        <v>0</v>
      </c>
      <c r="P415" s="48"/>
      <c r="Q415" s="48"/>
      <c r="R415" s="177" t="str">
        <f>IFERROR(VLOOKUP(L415,Define!$A$4:$H$419,8,0),"")</f>
        <v/>
      </c>
      <c r="S415" s="48"/>
      <c r="T415" s="48"/>
      <c r="U415" s="51"/>
      <c r="V415" s="45"/>
      <c r="W415" s="45">
        <f>IFERROR(INDEX(Data!$C$9:$C$984,INT((ROW()-1)/2),1),"")</f>
        <v>0</v>
      </c>
      <c r="X415" s="49"/>
      <c r="Y415" s="48"/>
      <c r="Z415" s="48"/>
      <c r="AA415" s="48"/>
      <c r="AB415" s="48"/>
      <c r="AC415" s="48"/>
      <c r="AD415" s="48"/>
      <c r="AE415" s="48"/>
      <c r="AF415" s="44">
        <f>IFERROR(INDEX(Data!$J$9:$J$984,INT((ROW()-1)/2),1),"")</f>
        <v>0</v>
      </c>
      <c r="AG415" s="48"/>
      <c r="AH415" s="48"/>
      <c r="AI415" s="48"/>
      <c r="AJ415" s="48"/>
      <c r="AK415" s="40"/>
      <c r="AL415" s="49" t="s">
        <v>299</v>
      </c>
      <c r="AM415" s="48"/>
      <c r="AN415" s="48"/>
      <c r="AO415" s="114" t="str">
        <f>IFERROR(VLOOKUP(L415,Define!$A$3:$D$213,4,0),"")</f>
        <v/>
      </c>
      <c r="AP415" s="48"/>
      <c r="AQ415" s="48"/>
      <c r="AR415" s="48"/>
      <c r="AS415" s="48"/>
      <c r="AT415" s="48"/>
      <c r="AU415" s="48"/>
      <c r="AV415" s="48"/>
      <c r="AW415" s="48"/>
      <c r="AX415" s="48"/>
      <c r="AY415" s="48"/>
      <c r="AZ415" s="48"/>
      <c r="BA415" s="48"/>
      <c r="BB415" s="48"/>
      <c r="BC415" s="48"/>
      <c r="BD415" s="48"/>
      <c r="BE415" s="48"/>
      <c r="BF415" s="48"/>
      <c r="BG415" s="48"/>
      <c r="BH415" s="48"/>
      <c r="BI415" s="48"/>
      <c r="BJ415" s="48"/>
      <c r="BK415" s="48"/>
      <c r="BL415" s="48"/>
      <c r="BM415" s="48"/>
      <c r="BN415" s="48"/>
      <c r="BP415" s="179" t="str">
        <f>K415&amp;"#"&amp;K416</f>
        <v>#</v>
      </c>
    </row>
    <row r="416" spans="1:68" x14ac:dyDescent="0.2">
      <c r="A416" s="41">
        <v>0</v>
      </c>
      <c r="B416" s="41">
        <f>IF(F415&lt;&gt;F416,MAX($B$2:B415)+1,B415)</f>
        <v>4</v>
      </c>
      <c r="C416" s="64">
        <f>IFERROR(INDEX(Data!$A$9:$A$984,INT((ROW()-1)/2),1),"")</f>
        <v>0</v>
      </c>
      <c r="D416" s="64">
        <f>IFERROR(INDEX(Data!$A$9:$A$984,INT((ROW()-1)/2),1),"")</f>
        <v>0</v>
      </c>
      <c r="E416" s="59">
        <f>VLOOKUP(BP416,Define!$L$4:$M$37,2,0)</f>
        <v>0</v>
      </c>
      <c r="F416" s="59">
        <f>IFERROR(INDEX(Data!$B$9:$B$984,INT((ROW()-1)/2),1),"")</f>
        <v>0</v>
      </c>
      <c r="G416" s="59">
        <f t="shared" si="13"/>
        <v>0</v>
      </c>
      <c r="H416" s="50">
        <f>IFERROR(INDEX(Data!$G$9:$G$984,INT((ROW()-1)/2),1),"")</f>
        <v>0</v>
      </c>
      <c r="I416" s="58" t="e">
        <f t="shared" si="12"/>
        <v>#DIV/0!</v>
      </c>
      <c r="J416" s="48"/>
      <c r="K416" s="48" t="str">
        <f>IFERROR(VLOOKUP(IF(ISTEXT(L416),M416,L416),Define!$A$3:$C$500,IF(MOD(ROW(),2)=1,2,3),0),"")</f>
        <v/>
      </c>
      <c r="L416" s="48" t="str">
        <f>IFERROR(INDEX(Data!$P$9:$S$984,INT((ROW()-1)/2),IF(MOD(ROW(),2)=1,1,3)),"")</f>
        <v/>
      </c>
      <c r="M416" s="48" t="str">
        <f>IFERROR(INDEX(Data!$P$9:$S$984,INT((ROW()-1)/2),IF(MOD(ROW(),2)=1,2,4)),"")</f>
        <v/>
      </c>
      <c r="N416" s="167">
        <f>IFERROR(INDEX(IF(H416="USD",Data!$F$9:$F$984,Data!$I$9:$I$984),INT((ROW()-1)/2),1),"")</f>
        <v>0</v>
      </c>
      <c r="O416" s="44">
        <f>IFERROR(IF(H416="USD",0,INDEX(Data!$F$9:$F$984,INT((ROW()-1)/2),1)),0)</f>
        <v>0</v>
      </c>
      <c r="P416" s="48"/>
      <c r="Q416" s="48"/>
      <c r="R416" s="177" t="str">
        <f>IFERROR(VLOOKUP(L416,Define!$A$4:$H$419,8,0),"")</f>
        <v/>
      </c>
      <c r="S416" s="48"/>
      <c r="T416" s="48"/>
      <c r="U416" s="51"/>
      <c r="V416" s="45"/>
      <c r="W416" s="45">
        <f>IFERROR(INDEX(Data!$C$9:$C$984,INT((ROW()-1)/2),1),"")</f>
        <v>0</v>
      </c>
      <c r="X416" s="49"/>
      <c r="Y416" s="48"/>
      <c r="Z416" s="48"/>
      <c r="AA416" s="48"/>
      <c r="AB416" s="48"/>
      <c r="AC416" s="48"/>
      <c r="AD416" s="48"/>
      <c r="AE416" s="48"/>
      <c r="AF416" s="44">
        <f>IFERROR(INDEX(Data!$J$9:$J$984,INT((ROW()-1)/2),1),"")</f>
        <v>0</v>
      </c>
      <c r="AG416" s="48"/>
      <c r="AH416" s="48"/>
      <c r="AI416" s="48"/>
      <c r="AJ416" s="48"/>
      <c r="AK416" s="40"/>
      <c r="AL416" s="49" t="s">
        <v>299</v>
      </c>
      <c r="AM416" s="48"/>
      <c r="AN416" s="48"/>
      <c r="AO416" s="114" t="str">
        <f>IFERROR(VLOOKUP(L416,Define!$A$3:$D$213,4,0),"")</f>
        <v/>
      </c>
      <c r="AP416" s="48"/>
      <c r="AQ416" s="48"/>
      <c r="AR416" s="48"/>
      <c r="AS416" s="48"/>
      <c r="AT416" s="48"/>
      <c r="AU416" s="48"/>
      <c r="AV416" s="48"/>
      <c r="AW416" s="48"/>
      <c r="AX416" s="48"/>
      <c r="AY416" s="48"/>
      <c r="AZ416" s="48"/>
      <c r="BA416" s="48"/>
      <c r="BB416" s="48"/>
      <c r="BC416" s="48"/>
      <c r="BD416" s="48"/>
      <c r="BE416" s="48"/>
      <c r="BF416" s="48"/>
      <c r="BG416" s="48"/>
      <c r="BH416" s="48"/>
      <c r="BI416" s="48"/>
      <c r="BJ416" s="48"/>
      <c r="BK416" s="48"/>
      <c r="BL416" s="48"/>
      <c r="BM416" s="48"/>
      <c r="BN416" s="48"/>
      <c r="BP416" s="179" t="str">
        <f>K415&amp;"#"&amp;K416</f>
        <v>#</v>
      </c>
    </row>
    <row r="417" spans="1:68" x14ac:dyDescent="0.2">
      <c r="A417" s="41">
        <v>0</v>
      </c>
      <c r="B417" s="41">
        <f>IF(F416&lt;&gt;F417,MAX($B$2:B416)+1,B416)</f>
        <v>4</v>
      </c>
      <c r="C417" s="64">
        <f>IFERROR(INDEX(Data!$A$9:$A$984,INT((ROW()-1)/2),1),"")</f>
        <v>0</v>
      </c>
      <c r="D417" s="64">
        <f>IFERROR(INDEX(Data!$A$9:$A$984,INT((ROW()-1)/2),1),"")</f>
        <v>0</v>
      </c>
      <c r="E417" s="59">
        <f>VLOOKUP(BP417,Define!$L$4:$M$37,2,0)</f>
        <v>0</v>
      </c>
      <c r="F417" s="59">
        <f>IFERROR(INDEX(Data!$B$9:$B$984,INT((ROW()-1)/2),1),"")</f>
        <v>0</v>
      </c>
      <c r="G417" s="59">
        <f t="shared" si="13"/>
        <v>0</v>
      </c>
      <c r="H417" s="50">
        <f>IFERROR(INDEX(Data!$G$9:$G$984,INT((ROW()-1)/2),1),"")</f>
        <v>0</v>
      </c>
      <c r="I417" s="58" t="e">
        <f t="shared" si="12"/>
        <v>#DIV/0!</v>
      </c>
      <c r="J417" s="48"/>
      <c r="K417" s="48" t="str">
        <f>IFERROR(VLOOKUP(IF(ISTEXT(L417),M417,L417),Define!$A$3:$C$500,IF(MOD(ROW(),2)=1,2,3),0),"")</f>
        <v/>
      </c>
      <c r="L417" s="48" t="str">
        <f>IFERROR(INDEX(Data!$P$9:$S$984,INT((ROW()-1)/2),IF(MOD(ROW(),2)=1,1,3)),"")</f>
        <v/>
      </c>
      <c r="M417" s="48" t="str">
        <f>IFERROR(INDEX(Data!$P$9:$S$984,INT((ROW()-1)/2),IF(MOD(ROW(),2)=1,2,4)),"")</f>
        <v/>
      </c>
      <c r="N417" s="167">
        <f>IFERROR(INDEX(IF(H417="USD",Data!$F$9:$F$984,Data!$I$9:$I$984),INT((ROW()-1)/2),1),"")</f>
        <v>0</v>
      </c>
      <c r="O417" s="44">
        <f>IFERROR(IF(H417="USD",0,INDEX(Data!$F$9:$F$984,INT((ROW()-1)/2),1)),0)</f>
        <v>0</v>
      </c>
      <c r="P417" s="48"/>
      <c r="Q417" s="48"/>
      <c r="R417" s="177" t="str">
        <f>IFERROR(VLOOKUP(L417,Define!$A$4:$H$419,8,0),"")</f>
        <v/>
      </c>
      <c r="S417" s="48"/>
      <c r="T417" s="48"/>
      <c r="U417" s="51"/>
      <c r="V417" s="45"/>
      <c r="W417" s="45">
        <f>IFERROR(INDEX(Data!$C$9:$C$984,INT((ROW()-1)/2),1),"")</f>
        <v>0</v>
      </c>
      <c r="X417" s="49"/>
      <c r="Y417" s="48"/>
      <c r="Z417" s="48"/>
      <c r="AA417" s="48"/>
      <c r="AB417" s="48"/>
      <c r="AC417" s="48"/>
      <c r="AD417" s="48"/>
      <c r="AE417" s="48"/>
      <c r="AF417" s="44">
        <f>IFERROR(INDEX(Data!$J$9:$J$984,INT((ROW()-1)/2),1),"")</f>
        <v>0</v>
      </c>
      <c r="AG417" s="48"/>
      <c r="AH417" s="48"/>
      <c r="AI417" s="48"/>
      <c r="AJ417" s="48"/>
      <c r="AK417" s="40"/>
      <c r="AL417" s="49" t="s">
        <v>299</v>
      </c>
      <c r="AM417" s="48"/>
      <c r="AN417" s="48"/>
      <c r="AO417" s="114" t="str">
        <f>IFERROR(VLOOKUP(L417,Define!$A$3:$D$213,4,0),"")</f>
        <v/>
      </c>
      <c r="AP417" s="48"/>
      <c r="AQ417" s="48"/>
      <c r="AR417" s="48"/>
      <c r="AS417" s="48"/>
      <c r="AT417" s="48"/>
      <c r="AU417" s="48"/>
      <c r="AV417" s="48"/>
      <c r="AW417" s="48"/>
      <c r="AX417" s="48"/>
      <c r="AY417" s="48"/>
      <c r="AZ417" s="48"/>
      <c r="BA417" s="48"/>
      <c r="BB417" s="48"/>
      <c r="BC417" s="48"/>
      <c r="BD417" s="48"/>
      <c r="BE417" s="48"/>
      <c r="BF417" s="48"/>
      <c r="BG417" s="48"/>
      <c r="BH417" s="48"/>
      <c r="BI417" s="48"/>
      <c r="BJ417" s="48"/>
      <c r="BK417" s="48"/>
      <c r="BL417" s="48"/>
      <c r="BM417" s="48"/>
      <c r="BN417" s="48"/>
      <c r="BP417" s="179" t="str">
        <f>K417&amp;"#"&amp;K418</f>
        <v>#</v>
      </c>
    </row>
    <row r="418" spans="1:68" x14ac:dyDescent="0.2">
      <c r="A418" s="41">
        <v>0</v>
      </c>
      <c r="B418" s="41">
        <f>IF(F417&lt;&gt;F418,MAX($B$2:B417)+1,B417)</f>
        <v>4</v>
      </c>
      <c r="C418" s="64">
        <f>IFERROR(INDEX(Data!$A$9:$A$984,INT((ROW()-1)/2),1),"")</f>
        <v>0</v>
      </c>
      <c r="D418" s="64">
        <f>IFERROR(INDEX(Data!$A$9:$A$984,INT((ROW()-1)/2),1),"")</f>
        <v>0</v>
      </c>
      <c r="E418" s="59">
        <f>VLOOKUP(BP418,Define!$L$4:$M$37,2,0)</f>
        <v>0</v>
      </c>
      <c r="F418" s="59">
        <f>IFERROR(INDEX(Data!$B$9:$B$984,INT((ROW()-1)/2),1),"")</f>
        <v>0</v>
      </c>
      <c r="G418" s="59">
        <f t="shared" si="13"/>
        <v>0</v>
      </c>
      <c r="H418" s="50">
        <f>IFERROR(INDEX(Data!$G$9:$G$984,INT((ROW()-1)/2),1),"")</f>
        <v>0</v>
      </c>
      <c r="I418" s="58" t="e">
        <f t="shared" si="12"/>
        <v>#DIV/0!</v>
      </c>
      <c r="J418" s="48"/>
      <c r="K418" s="48" t="str">
        <f>IFERROR(VLOOKUP(IF(ISTEXT(L418),M418,L418),Define!$A$3:$C$500,IF(MOD(ROW(),2)=1,2,3),0),"")</f>
        <v/>
      </c>
      <c r="L418" s="48" t="str">
        <f>IFERROR(INDEX(Data!$P$9:$S$984,INT((ROW()-1)/2),IF(MOD(ROW(),2)=1,1,3)),"")</f>
        <v/>
      </c>
      <c r="M418" s="48" t="str">
        <f>IFERROR(INDEX(Data!$P$9:$S$984,INT((ROW()-1)/2),IF(MOD(ROW(),2)=1,2,4)),"")</f>
        <v/>
      </c>
      <c r="N418" s="167">
        <f>IFERROR(INDEX(IF(H418="USD",Data!$F$9:$F$984,Data!$I$9:$I$984),INT((ROW()-1)/2),1),"")</f>
        <v>0</v>
      </c>
      <c r="O418" s="44">
        <f>IFERROR(IF(H418="USD",0,INDEX(Data!$F$9:$F$984,INT((ROW()-1)/2),1)),0)</f>
        <v>0</v>
      </c>
      <c r="P418" s="48"/>
      <c r="Q418" s="48"/>
      <c r="R418" s="177" t="str">
        <f>IFERROR(VLOOKUP(L418,Define!$A$4:$H$419,8,0),"")</f>
        <v/>
      </c>
      <c r="S418" s="48"/>
      <c r="T418" s="48"/>
      <c r="U418" s="51"/>
      <c r="V418" s="45"/>
      <c r="W418" s="45">
        <f>IFERROR(INDEX(Data!$C$9:$C$984,INT((ROW()-1)/2),1),"")</f>
        <v>0</v>
      </c>
      <c r="X418" s="49"/>
      <c r="Y418" s="48"/>
      <c r="Z418" s="48"/>
      <c r="AA418" s="48"/>
      <c r="AB418" s="48"/>
      <c r="AC418" s="48"/>
      <c r="AD418" s="48"/>
      <c r="AE418" s="48"/>
      <c r="AF418" s="44">
        <f>IFERROR(INDEX(Data!$J$9:$J$984,INT((ROW()-1)/2),1),"")</f>
        <v>0</v>
      </c>
      <c r="AG418" s="48"/>
      <c r="AH418" s="48"/>
      <c r="AI418" s="48"/>
      <c r="AJ418" s="48"/>
      <c r="AK418" s="40"/>
      <c r="AL418" s="49" t="s">
        <v>299</v>
      </c>
      <c r="AM418" s="48"/>
      <c r="AN418" s="48"/>
      <c r="AO418" s="114" t="str">
        <f>IFERROR(VLOOKUP(L418,Define!$A$3:$D$213,4,0),"")</f>
        <v/>
      </c>
      <c r="AP418" s="48"/>
      <c r="AQ418" s="48"/>
      <c r="AR418" s="48"/>
      <c r="AS418" s="48"/>
      <c r="AT418" s="48"/>
      <c r="AU418" s="48"/>
      <c r="AV418" s="48"/>
      <c r="AW418" s="48"/>
      <c r="AX418" s="48"/>
      <c r="AY418" s="48"/>
      <c r="AZ418" s="48"/>
      <c r="BA418" s="48"/>
      <c r="BB418" s="48"/>
      <c r="BC418" s="48"/>
      <c r="BD418" s="48"/>
      <c r="BE418" s="48"/>
      <c r="BF418" s="48"/>
      <c r="BG418" s="48"/>
      <c r="BH418" s="48"/>
      <c r="BI418" s="48"/>
      <c r="BJ418" s="48"/>
      <c r="BK418" s="48"/>
      <c r="BL418" s="48"/>
      <c r="BM418" s="48"/>
      <c r="BN418" s="48"/>
      <c r="BP418" s="179" t="str">
        <f>K417&amp;"#"&amp;K418</f>
        <v>#</v>
      </c>
    </row>
    <row r="419" spans="1:68" x14ac:dyDescent="0.2">
      <c r="A419" s="41">
        <v>0</v>
      </c>
      <c r="B419" s="41">
        <f>IF(F418&lt;&gt;F419,MAX($B$2:B418)+1,B418)</f>
        <v>4</v>
      </c>
      <c r="C419" s="64">
        <f>IFERROR(INDEX(Data!$A$9:$A$984,INT((ROW()-1)/2),1),"")</f>
        <v>0</v>
      </c>
      <c r="D419" s="64">
        <f>IFERROR(INDEX(Data!$A$9:$A$984,INT((ROW()-1)/2),1),"")</f>
        <v>0</v>
      </c>
      <c r="E419" s="59">
        <f>VLOOKUP(BP419,Define!$L$4:$M$37,2,0)</f>
        <v>0</v>
      </c>
      <c r="F419" s="59">
        <f>IFERROR(INDEX(Data!$B$9:$B$984,INT((ROW()-1)/2),1),"")</f>
        <v>0</v>
      </c>
      <c r="G419" s="59">
        <f t="shared" si="13"/>
        <v>0</v>
      </c>
      <c r="H419" s="50">
        <f>IFERROR(INDEX(Data!$G$9:$G$984,INT((ROW()-1)/2),1),"")</f>
        <v>0</v>
      </c>
      <c r="I419" s="58" t="e">
        <f t="shared" si="12"/>
        <v>#DIV/0!</v>
      </c>
      <c r="J419" s="48"/>
      <c r="K419" s="48" t="str">
        <f>IFERROR(VLOOKUP(IF(ISTEXT(L419),M419,L419),Define!$A$3:$C$500,IF(MOD(ROW(),2)=1,2,3),0),"")</f>
        <v/>
      </c>
      <c r="L419" s="48" t="str">
        <f>IFERROR(INDEX(Data!$P$9:$S$984,INT((ROW()-1)/2),IF(MOD(ROW(),2)=1,1,3)),"")</f>
        <v/>
      </c>
      <c r="M419" s="48" t="str">
        <f>IFERROR(INDEX(Data!$P$9:$S$984,INT((ROW()-1)/2),IF(MOD(ROW(),2)=1,2,4)),"")</f>
        <v/>
      </c>
      <c r="N419" s="167">
        <f>IFERROR(INDEX(IF(H419="USD",Data!$F$9:$F$984,Data!$I$9:$I$984),INT((ROW()-1)/2),1),"")</f>
        <v>0</v>
      </c>
      <c r="O419" s="44">
        <f>IFERROR(IF(H419="USD",0,INDEX(Data!$F$9:$F$984,INT((ROW()-1)/2),1)),0)</f>
        <v>0</v>
      </c>
      <c r="P419" s="48"/>
      <c r="Q419" s="48"/>
      <c r="R419" s="177" t="str">
        <f>IFERROR(VLOOKUP(L419,Define!$A$4:$H$419,8,0),"")</f>
        <v/>
      </c>
      <c r="S419" s="48"/>
      <c r="T419" s="48"/>
      <c r="U419" s="51"/>
      <c r="V419" s="45"/>
      <c r="W419" s="45">
        <f>IFERROR(INDEX(Data!$C$9:$C$984,INT((ROW()-1)/2),1),"")</f>
        <v>0</v>
      </c>
      <c r="X419" s="49"/>
      <c r="Y419" s="48"/>
      <c r="Z419" s="48"/>
      <c r="AA419" s="48"/>
      <c r="AB419" s="48"/>
      <c r="AC419" s="48"/>
      <c r="AD419" s="48"/>
      <c r="AE419" s="48"/>
      <c r="AF419" s="44">
        <f>IFERROR(INDEX(Data!$J$9:$J$984,INT((ROW()-1)/2),1),"")</f>
        <v>0</v>
      </c>
      <c r="AG419" s="48"/>
      <c r="AH419" s="48"/>
      <c r="AI419" s="48"/>
      <c r="AJ419" s="48"/>
      <c r="AK419" s="40"/>
      <c r="AL419" s="49" t="s">
        <v>299</v>
      </c>
      <c r="AM419" s="48"/>
      <c r="AN419" s="48"/>
      <c r="AO419" s="114" t="str">
        <f>IFERROR(VLOOKUP(L419,Define!$A$3:$D$213,4,0),"")</f>
        <v/>
      </c>
      <c r="AP419" s="48"/>
      <c r="AQ419" s="48"/>
      <c r="AR419" s="48"/>
      <c r="AS419" s="48"/>
      <c r="AT419" s="48"/>
      <c r="AU419" s="48"/>
      <c r="AV419" s="48"/>
      <c r="AW419" s="48"/>
      <c r="AX419" s="48"/>
      <c r="AY419" s="48"/>
      <c r="AZ419" s="48"/>
      <c r="BA419" s="48"/>
      <c r="BB419" s="48"/>
      <c r="BC419" s="48"/>
      <c r="BD419" s="48"/>
      <c r="BE419" s="48"/>
      <c r="BF419" s="48"/>
      <c r="BG419" s="48"/>
      <c r="BH419" s="48"/>
      <c r="BI419" s="48"/>
      <c r="BJ419" s="48"/>
      <c r="BK419" s="48"/>
      <c r="BL419" s="48"/>
      <c r="BM419" s="48"/>
      <c r="BN419" s="48"/>
      <c r="BP419" s="179" t="str">
        <f>K419&amp;"#"&amp;K420</f>
        <v>#</v>
      </c>
    </row>
    <row r="420" spans="1:68" x14ac:dyDescent="0.2">
      <c r="A420" s="41">
        <v>0</v>
      </c>
      <c r="B420" s="41">
        <f>IF(F419&lt;&gt;F420,MAX($B$2:B419)+1,B419)</f>
        <v>4</v>
      </c>
      <c r="C420" s="64">
        <f>IFERROR(INDEX(Data!$A$9:$A$984,INT((ROW()-1)/2),1),"")</f>
        <v>0</v>
      </c>
      <c r="D420" s="64">
        <f>IFERROR(INDEX(Data!$A$9:$A$984,INT((ROW()-1)/2),1),"")</f>
        <v>0</v>
      </c>
      <c r="E420" s="59">
        <f>VLOOKUP(BP420,Define!$L$4:$M$37,2,0)</f>
        <v>0</v>
      </c>
      <c r="F420" s="59">
        <f>IFERROR(INDEX(Data!$B$9:$B$984,INT((ROW()-1)/2),1),"")</f>
        <v>0</v>
      </c>
      <c r="G420" s="59">
        <f t="shared" si="13"/>
        <v>0</v>
      </c>
      <c r="H420" s="50">
        <f>IFERROR(INDEX(Data!$G$9:$G$984,INT((ROW()-1)/2),1),"")</f>
        <v>0</v>
      </c>
      <c r="I420" s="58" t="e">
        <f t="shared" si="12"/>
        <v>#DIV/0!</v>
      </c>
      <c r="J420" s="48"/>
      <c r="K420" s="48" t="str">
        <f>IFERROR(VLOOKUP(IF(ISTEXT(L420),M420,L420),Define!$A$3:$C$500,IF(MOD(ROW(),2)=1,2,3),0),"")</f>
        <v/>
      </c>
      <c r="L420" s="48" t="str">
        <f>IFERROR(INDEX(Data!$P$9:$S$984,INT((ROW()-1)/2),IF(MOD(ROW(),2)=1,1,3)),"")</f>
        <v/>
      </c>
      <c r="M420" s="48" t="str">
        <f>IFERROR(INDEX(Data!$P$9:$S$984,INT((ROW()-1)/2),IF(MOD(ROW(),2)=1,2,4)),"")</f>
        <v/>
      </c>
      <c r="N420" s="167">
        <f>IFERROR(INDEX(IF(H420="USD",Data!$F$9:$F$984,Data!$I$9:$I$984),INT((ROW()-1)/2),1),"")</f>
        <v>0</v>
      </c>
      <c r="O420" s="44">
        <f>IFERROR(IF(H420="USD",0,INDEX(Data!$F$9:$F$984,INT((ROW()-1)/2),1)),0)</f>
        <v>0</v>
      </c>
      <c r="P420" s="48"/>
      <c r="Q420" s="48"/>
      <c r="R420" s="177" t="str">
        <f>IFERROR(VLOOKUP(L420,Define!$A$4:$H$419,8,0),"")</f>
        <v/>
      </c>
      <c r="S420" s="48"/>
      <c r="T420" s="48"/>
      <c r="U420" s="51"/>
      <c r="V420" s="45"/>
      <c r="W420" s="45">
        <f>IFERROR(INDEX(Data!$C$9:$C$984,INT((ROW()-1)/2),1),"")</f>
        <v>0</v>
      </c>
      <c r="X420" s="49"/>
      <c r="Y420" s="48"/>
      <c r="Z420" s="48"/>
      <c r="AA420" s="48"/>
      <c r="AB420" s="48"/>
      <c r="AC420" s="48"/>
      <c r="AD420" s="48"/>
      <c r="AE420" s="48"/>
      <c r="AF420" s="44">
        <f>IFERROR(INDEX(Data!$J$9:$J$984,INT((ROW()-1)/2),1),"")</f>
        <v>0</v>
      </c>
      <c r="AG420" s="48"/>
      <c r="AH420" s="48"/>
      <c r="AI420" s="48"/>
      <c r="AJ420" s="48"/>
      <c r="AK420" s="40"/>
      <c r="AL420" s="49" t="s">
        <v>299</v>
      </c>
      <c r="AM420" s="48"/>
      <c r="AN420" s="48"/>
      <c r="AO420" s="114" t="str">
        <f>IFERROR(VLOOKUP(L420,Define!$A$3:$D$213,4,0),"")</f>
        <v/>
      </c>
      <c r="AP420" s="48"/>
      <c r="AQ420" s="48"/>
      <c r="AR420" s="48"/>
      <c r="AS420" s="48"/>
      <c r="AT420" s="48"/>
      <c r="AU420" s="48"/>
      <c r="AV420" s="48"/>
      <c r="AW420" s="48"/>
      <c r="AX420" s="48"/>
      <c r="AY420" s="48"/>
      <c r="AZ420" s="48"/>
      <c r="BA420" s="48"/>
      <c r="BB420" s="48"/>
      <c r="BC420" s="48"/>
      <c r="BD420" s="48"/>
      <c r="BE420" s="48"/>
      <c r="BF420" s="48"/>
      <c r="BG420" s="48"/>
      <c r="BH420" s="48"/>
      <c r="BI420" s="48"/>
      <c r="BJ420" s="48"/>
      <c r="BK420" s="48"/>
      <c r="BL420" s="48"/>
      <c r="BM420" s="48"/>
      <c r="BN420" s="48"/>
      <c r="BP420" s="179" t="str">
        <f>K419&amp;"#"&amp;K420</f>
        <v>#</v>
      </c>
    </row>
    <row r="421" spans="1:68" x14ac:dyDescent="0.2">
      <c r="A421" s="41">
        <v>0</v>
      </c>
      <c r="B421" s="41">
        <f>IF(F420&lt;&gt;F421,MAX($B$2:B420)+1,B420)</f>
        <v>4</v>
      </c>
      <c r="C421" s="64">
        <f>IFERROR(INDEX(Data!$A$9:$A$984,INT((ROW()-1)/2),1),"")</f>
        <v>0</v>
      </c>
      <c r="D421" s="64">
        <f>IFERROR(INDEX(Data!$A$9:$A$984,INT((ROW()-1)/2),1),"")</f>
        <v>0</v>
      </c>
      <c r="E421" s="59">
        <f>VLOOKUP(BP421,Define!$L$4:$M$37,2,0)</f>
        <v>0</v>
      </c>
      <c r="F421" s="59">
        <f>IFERROR(INDEX(Data!$B$9:$B$984,INT((ROW()-1)/2),1),"")</f>
        <v>0</v>
      </c>
      <c r="G421" s="59">
        <f t="shared" si="13"/>
        <v>0</v>
      </c>
      <c r="H421" s="50">
        <f>IFERROR(INDEX(Data!$G$9:$G$984,INT((ROW()-1)/2),1),"")</f>
        <v>0</v>
      </c>
      <c r="I421" s="58" t="e">
        <f t="shared" si="12"/>
        <v>#DIV/0!</v>
      </c>
      <c r="J421" s="48"/>
      <c r="K421" s="48" t="str">
        <f>IFERROR(VLOOKUP(IF(ISTEXT(L421),M421,L421),Define!$A$3:$C$500,IF(MOD(ROW(),2)=1,2,3),0),"")</f>
        <v/>
      </c>
      <c r="L421" s="48" t="str">
        <f>IFERROR(INDEX(Data!$P$9:$S$984,INT((ROW()-1)/2),IF(MOD(ROW(),2)=1,1,3)),"")</f>
        <v/>
      </c>
      <c r="M421" s="48" t="str">
        <f>IFERROR(INDEX(Data!$P$9:$S$984,INT((ROW()-1)/2),IF(MOD(ROW(),2)=1,2,4)),"")</f>
        <v/>
      </c>
      <c r="N421" s="167">
        <f>IFERROR(INDEX(IF(H421="USD",Data!$F$9:$F$984,Data!$I$9:$I$984),INT((ROW()-1)/2),1),"")</f>
        <v>0</v>
      </c>
      <c r="O421" s="44">
        <f>IFERROR(IF(H421="USD",0,INDEX(Data!$F$9:$F$984,INT((ROW()-1)/2),1)),0)</f>
        <v>0</v>
      </c>
      <c r="P421" s="48"/>
      <c r="Q421" s="48"/>
      <c r="R421" s="177" t="str">
        <f>IFERROR(VLOOKUP(L421,Define!$A$4:$H$419,8,0),"")</f>
        <v/>
      </c>
      <c r="S421" s="48"/>
      <c r="T421" s="48"/>
      <c r="U421" s="51"/>
      <c r="V421" s="45"/>
      <c r="W421" s="45">
        <f>IFERROR(INDEX(Data!$C$9:$C$984,INT((ROW()-1)/2),1),"")</f>
        <v>0</v>
      </c>
      <c r="X421" s="49"/>
      <c r="Y421" s="48"/>
      <c r="Z421" s="48"/>
      <c r="AA421" s="48"/>
      <c r="AB421" s="48"/>
      <c r="AC421" s="48"/>
      <c r="AD421" s="48"/>
      <c r="AE421" s="48"/>
      <c r="AF421" s="44">
        <f>IFERROR(INDEX(Data!$J$9:$J$984,INT((ROW()-1)/2),1),"")</f>
        <v>0</v>
      </c>
      <c r="AG421" s="48"/>
      <c r="AH421" s="48"/>
      <c r="AI421" s="48"/>
      <c r="AJ421" s="48"/>
      <c r="AK421" s="40"/>
      <c r="AL421" s="49" t="s">
        <v>299</v>
      </c>
      <c r="AM421" s="48"/>
      <c r="AN421" s="48"/>
      <c r="AO421" s="114" t="str">
        <f>IFERROR(VLOOKUP(L421,Define!$A$3:$D$213,4,0),"")</f>
        <v/>
      </c>
      <c r="AP421" s="48"/>
      <c r="AQ421" s="48"/>
      <c r="AR421" s="48"/>
      <c r="AS421" s="48"/>
      <c r="AT421" s="48"/>
      <c r="AU421" s="48"/>
      <c r="AV421" s="48"/>
      <c r="AW421" s="48"/>
      <c r="AX421" s="48"/>
      <c r="AY421" s="48"/>
      <c r="AZ421" s="48"/>
      <c r="BA421" s="48"/>
      <c r="BB421" s="48"/>
      <c r="BC421" s="48"/>
      <c r="BD421" s="48"/>
      <c r="BE421" s="48"/>
      <c r="BF421" s="48"/>
      <c r="BG421" s="48"/>
      <c r="BH421" s="48"/>
      <c r="BI421" s="48"/>
      <c r="BJ421" s="48"/>
      <c r="BK421" s="48"/>
      <c r="BL421" s="48"/>
      <c r="BM421" s="48"/>
      <c r="BN421" s="48"/>
      <c r="BP421" s="179" t="str">
        <f>K421&amp;"#"&amp;K422</f>
        <v>#</v>
      </c>
    </row>
    <row r="422" spans="1:68" x14ac:dyDescent="0.2">
      <c r="A422" s="41">
        <v>0</v>
      </c>
      <c r="B422" s="41">
        <f>IF(F421&lt;&gt;F422,MAX($B$2:B421)+1,B421)</f>
        <v>4</v>
      </c>
      <c r="C422" s="64">
        <f>IFERROR(INDEX(Data!$A$9:$A$984,INT((ROW()-1)/2),1),"")</f>
        <v>0</v>
      </c>
      <c r="D422" s="64">
        <f>IFERROR(INDEX(Data!$A$9:$A$984,INT((ROW()-1)/2),1),"")</f>
        <v>0</v>
      </c>
      <c r="E422" s="59">
        <f>VLOOKUP(BP422,Define!$L$4:$M$37,2,0)</f>
        <v>0</v>
      </c>
      <c r="F422" s="59">
        <f>IFERROR(INDEX(Data!$B$9:$B$984,INT((ROW()-1)/2),1),"")</f>
        <v>0</v>
      </c>
      <c r="G422" s="59">
        <f t="shared" si="13"/>
        <v>0</v>
      </c>
      <c r="H422" s="50">
        <f>IFERROR(INDEX(Data!$G$9:$G$984,INT((ROW()-1)/2),1),"")</f>
        <v>0</v>
      </c>
      <c r="I422" s="58" t="e">
        <f t="shared" si="12"/>
        <v>#DIV/0!</v>
      </c>
      <c r="J422" s="48"/>
      <c r="K422" s="48" t="str">
        <f>IFERROR(VLOOKUP(IF(ISTEXT(L422),M422,L422),Define!$A$3:$C$500,IF(MOD(ROW(),2)=1,2,3),0),"")</f>
        <v/>
      </c>
      <c r="L422" s="48" t="str">
        <f>IFERROR(INDEX(Data!$P$9:$S$984,INT((ROW()-1)/2),IF(MOD(ROW(),2)=1,1,3)),"")</f>
        <v/>
      </c>
      <c r="M422" s="48" t="str">
        <f>IFERROR(INDEX(Data!$P$9:$S$984,INT((ROW()-1)/2),IF(MOD(ROW(),2)=1,2,4)),"")</f>
        <v/>
      </c>
      <c r="N422" s="167">
        <f>IFERROR(INDEX(IF(H422="USD",Data!$F$9:$F$984,Data!$I$9:$I$984),INT((ROW()-1)/2),1),"")</f>
        <v>0</v>
      </c>
      <c r="O422" s="44">
        <f>IFERROR(IF(H422="USD",0,INDEX(Data!$F$9:$F$984,INT((ROW()-1)/2),1)),0)</f>
        <v>0</v>
      </c>
      <c r="P422" s="48"/>
      <c r="Q422" s="48"/>
      <c r="R422" s="177" t="str">
        <f>IFERROR(VLOOKUP(L422,Define!$A$4:$H$419,8,0),"")</f>
        <v/>
      </c>
      <c r="S422" s="48"/>
      <c r="T422" s="48"/>
      <c r="U422" s="51"/>
      <c r="V422" s="45"/>
      <c r="W422" s="45">
        <f>IFERROR(INDEX(Data!$C$9:$C$984,INT((ROW()-1)/2),1),"")</f>
        <v>0</v>
      </c>
      <c r="X422" s="49"/>
      <c r="Y422" s="48"/>
      <c r="Z422" s="48"/>
      <c r="AA422" s="48"/>
      <c r="AB422" s="48"/>
      <c r="AC422" s="48"/>
      <c r="AD422" s="48"/>
      <c r="AE422" s="48"/>
      <c r="AF422" s="44">
        <f>IFERROR(INDEX(Data!$J$9:$J$984,INT((ROW()-1)/2),1),"")</f>
        <v>0</v>
      </c>
      <c r="AG422" s="48"/>
      <c r="AH422" s="48"/>
      <c r="AI422" s="48"/>
      <c r="AJ422" s="48"/>
      <c r="AK422" s="40"/>
      <c r="AL422" s="49" t="s">
        <v>299</v>
      </c>
      <c r="AM422" s="48"/>
      <c r="AN422" s="48"/>
      <c r="AO422" s="114" t="str">
        <f>IFERROR(VLOOKUP(L422,Define!$A$3:$D$213,4,0),"")</f>
        <v/>
      </c>
      <c r="AP422" s="48"/>
      <c r="AQ422" s="48"/>
      <c r="AR422" s="48"/>
      <c r="AS422" s="48"/>
      <c r="AT422" s="48"/>
      <c r="AU422" s="48"/>
      <c r="AV422" s="48"/>
      <c r="AW422" s="48"/>
      <c r="AX422" s="48"/>
      <c r="AY422" s="48"/>
      <c r="AZ422" s="48"/>
      <c r="BA422" s="48"/>
      <c r="BB422" s="48"/>
      <c r="BC422" s="48"/>
      <c r="BD422" s="48"/>
      <c r="BE422" s="48"/>
      <c r="BF422" s="48"/>
      <c r="BG422" s="48"/>
      <c r="BH422" s="48"/>
      <c r="BI422" s="48"/>
      <c r="BJ422" s="48"/>
      <c r="BK422" s="48"/>
      <c r="BL422" s="48"/>
      <c r="BM422" s="48"/>
      <c r="BN422" s="48"/>
      <c r="BP422" s="179" t="str">
        <f>K421&amp;"#"&amp;K422</f>
        <v>#</v>
      </c>
    </row>
    <row r="423" spans="1:68" x14ac:dyDescent="0.2">
      <c r="A423" s="41">
        <v>0</v>
      </c>
      <c r="B423" s="41">
        <f>IF(F422&lt;&gt;F423,MAX($B$2:B422)+1,B422)</f>
        <v>4</v>
      </c>
      <c r="C423" s="64">
        <f>IFERROR(INDEX(Data!$A$9:$A$984,INT((ROW()-1)/2),1),"")</f>
        <v>0</v>
      </c>
      <c r="D423" s="64">
        <f>IFERROR(INDEX(Data!$A$9:$A$984,INT((ROW()-1)/2),1),"")</f>
        <v>0</v>
      </c>
      <c r="E423" s="59">
        <f>VLOOKUP(BP423,Define!$L$4:$M$37,2,0)</f>
        <v>0</v>
      </c>
      <c r="F423" s="59">
        <f>IFERROR(INDEX(Data!$B$9:$B$984,INT((ROW()-1)/2),1),"")</f>
        <v>0</v>
      </c>
      <c r="G423" s="59">
        <f t="shared" si="13"/>
        <v>0</v>
      </c>
      <c r="H423" s="50">
        <f>IFERROR(INDEX(Data!$G$9:$G$984,INT((ROW()-1)/2),1),"")</f>
        <v>0</v>
      </c>
      <c r="I423" s="58" t="e">
        <f t="shared" si="12"/>
        <v>#DIV/0!</v>
      </c>
      <c r="J423" s="48"/>
      <c r="K423" s="48" t="str">
        <f>IFERROR(VLOOKUP(IF(ISTEXT(L423),M423,L423),Define!$A$3:$C$500,IF(MOD(ROW(),2)=1,2,3),0),"")</f>
        <v/>
      </c>
      <c r="L423" s="48" t="str">
        <f>IFERROR(INDEX(Data!$P$9:$S$984,INT((ROW()-1)/2),IF(MOD(ROW(),2)=1,1,3)),"")</f>
        <v/>
      </c>
      <c r="M423" s="48" t="str">
        <f>IFERROR(INDEX(Data!$P$9:$S$984,INT((ROW()-1)/2),IF(MOD(ROW(),2)=1,2,4)),"")</f>
        <v/>
      </c>
      <c r="N423" s="167">
        <f>IFERROR(INDEX(IF(H423="USD",Data!$F$9:$F$984,Data!$I$9:$I$984),INT((ROW()-1)/2),1),"")</f>
        <v>0</v>
      </c>
      <c r="O423" s="44">
        <f>IFERROR(IF(H423="USD",0,INDEX(Data!$F$9:$F$984,INT((ROW()-1)/2),1)),0)</f>
        <v>0</v>
      </c>
      <c r="P423" s="48"/>
      <c r="Q423" s="48"/>
      <c r="R423" s="177" t="str">
        <f>IFERROR(VLOOKUP(L423,Define!$A$4:$H$419,8,0),"")</f>
        <v/>
      </c>
      <c r="S423" s="48"/>
      <c r="T423" s="48"/>
      <c r="U423" s="51"/>
      <c r="V423" s="45"/>
      <c r="W423" s="45">
        <f>IFERROR(INDEX(Data!$C$9:$C$984,INT((ROW()-1)/2),1),"")</f>
        <v>0</v>
      </c>
      <c r="X423" s="49"/>
      <c r="Y423" s="48"/>
      <c r="Z423" s="48"/>
      <c r="AA423" s="48"/>
      <c r="AB423" s="48"/>
      <c r="AC423" s="48"/>
      <c r="AD423" s="48"/>
      <c r="AE423" s="48"/>
      <c r="AF423" s="44">
        <f>IFERROR(INDEX(Data!$J$9:$J$984,INT((ROW()-1)/2),1),"")</f>
        <v>0</v>
      </c>
      <c r="AG423" s="48"/>
      <c r="AH423" s="48"/>
      <c r="AI423" s="48"/>
      <c r="AJ423" s="48"/>
      <c r="AK423" s="40"/>
      <c r="AL423" s="49" t="s">
        <v>299</v>
      </c>
      <c r="AM423" s="48"/>
      <c r="AN423" s="48"/>
      <c r="AO423" s="114" t="str">
        <f>IFERROR(VLOOKUP(L423,Define!$A$3:$D$213,4,0),"")</f>
        <v/>
      </c>
      <c r="AP423" s="48"/>
      <c r="AQ423" s="48"/>
      <c r="AR423" s="48"/>
      <c r="AS423" s="48"/>
      <c r="AT423" s="48"/>
      <c r="AU423" s="48"/>
      <c r="AV423" s="48"/>
      <c r="AW423" s="48"/>
      <c r="AX423" s="48"/>
      <c r="AY423" s="48"/>
      <c r="AZ423" s="48"/>
      <c r="BA423" s="48"/>
      <c r="BB423" s="48"/>
      <c r="BC423" s="48"/>
      <c r="BD423" s="48"/>
      <c r="BE423" s="48"/>
      <c r="BF423" s="48"/>
      <c r="BG423" s="48"/>
      <c r="BH423" s="48"/>
      <c r="BI423" s="48"/>
      <c r="BJ423" s="48"/>
      <c r="BK423" s="48"/>
      <c r="BL423" s="48"/>
      <c r="BM423" s="48"/>
      <c r="BN423" s="48"/>
      <c r="BP423" s="179" t="str">
        <f>K423&amp;"#"&amp;K424</f>
        <v>#</v>
      </c>
    </row>
    <row r="424" spans="1:68" x14ac:dyDescent="0.2">
      <c r="A424" s="41">
        <v>0</v>
      </c>
      <c r="B424" s="41">
        <f>IF(F423&lt;&gt;F424,MAX($B$2:B423)+1,B423)</f>
        <v>4</v>
      </c>
      <c r="C424" s="64">
        <f>IFERROR(INDEX(Data!$A$9:$A$984,INT((ROW()-1)/2),1),"")</f>
        <v>0</v>
      </c>
      <c r="D424" s="64">
        <f>IFERROR(INDEX(Data!$A$9:$A$984,INT((ROW()-1)/2),1),"")</f>
        <v>0</v>
      </c>
      <c r="E424" s="59">
        <f>VLOOKUP(BP424,Define!$L$4:$M$37,2,0)</f>
        <v>0</v>
      </c>
      <c r="F424" s="59">
        <f>IFERROR(INDEX(Data!$B$9:$B$984,INT((ROW()-1)/2),1),"")</f>
        <v>0</v>
      </c>
      <c r="G424" s="59">
        <f t="shared" si="13"/>
        <v>0</v>
      </c>
      <c r="H424" s="50">
        <f>IFERROR(INDEX(Data!$G$9:$G$984,INT((ROW()-1)/2),1),"")</f>
        <v>0</v>
      </c>
      <c r="I424" s="58" t="e">
        <f t="shared" si="12"/>
        <v>#DIV/0!</v>
      </c>
      <c r="J424" s="48"/>
      <c r="K424" s="48" t="str">
        <f>IFERROR(VLOOKUP(IF(ISTEXT(L424),M424,L424),Define!$A$3:$C$500,IF(MOD(ROW(),2)=1,2,3),0),"")</f>
        <v/>
      </c>
      <c r="L424" s="48" t="str">
        <f>IFERROR(INDEX(Data!$P$9:$S$984,INT((ROW()-1)/2),IF(MOD(ROW(),2)=1,1,3)),"")</f>
        <v/>
      </c>
      <c r="M424" s="48" t="str">
        <f>IFERROR(INDEX(Data!$P$9:$S$984,INT((ROW()-1)/2),IF(MOD(ROW(),2)=1,2,4)),"")</f>
        <v/>
      </c>
      <c r="N424" s="167">
        <f>IFERROR(INDEX(IF(H424="USD",Data!$F$9:$F$984,Data!$I$9:$I$984),INT((ROW()-1)/2),1),"")</f>
        <v>0</v>
      </c>
      <c r="O424" s="44">
        <f>IFERROR(IF(H424="USD",0,INDEX(Data!$F$9:$F$984,INT((ROW()-1)/2),1)),0)</f>
        <v>0</v>
      </c>
      <c r="P424" s="48"/>
      <c r="Q424" s="48"/>
      <c r="R424" s="177" t="str">
        <f>IFERROR(VLOOKUP(L424,Define!$A$4:$H$419,8,0),"")</f>
        <v/>
      </c>
      <c r="S424" s="48"/>
      <c r="T424" s="48"/>
      <c r="U424" s="51"/>
      <c r="V424" s="45"/>
      <c r="W424" s="45">
        <f>IFERROR(INDEX(Data!$C$9:$C$984,INT((ROW()-1)/2),1),"")</f>
        <v>0</v>
      </c>
      <c r="X424" s="49"/>
      <c r="Y424" s="48"/>
      <c r="Z424" s="48"/>
      <c r="AA424" s="48"/>
      <c r="AB424" s="48"/>
      <c r="AC424" s="48"/>
      <c r="AD424" s="48"/>
      <c r="AE424" s="48"/>
      <c r="AF424" s="44">
        <f>IFERROR(INDEX(Data!$J$9:$J$984,INT((ROW()-1)/2),1),"")</f>
        <v>0</v>
      </c>
      <c r="AG424" s="48"/>
      <c r="AH424" s="48"/>
      <c r="AI424" s="48"/>
      <c r="AJ424" s="48"/>
      <c r="AK424" s="40"/>
      <c r="AL424" s="49" t="s">
        <v>299</v>
      </c>
      <c r="AM424" s="48"/>
      <c r="AN424" s="48"/>
      <c r="AO424" s="114" t="str">
        <f>IFERROR(VLOOKUP(L424,Define!$A$3:$D$213,4,0),"")</f>
        <v/>
      </c>
      <c r="AP424" s="48"/>
      <c r="AQ424" s="48"/>
      <c r="AR424" s="48"/>
      <c r="AS424" s="48"/>
      <c r="AT424" s="48"/>
      <c r="AU424" s="48"/>
      <c r="AV424" s="48"/>
      <c r="AW424" s="48"/>
      <c r="AX424" s="48"/>
      <c r="AY424" s="48"/>
      <c r="AZ424" s="48"/>
      <c r="BA424" s="48"/>
      <c r="BB424" s="48"/>
      <c r="BC424" s="48"/>
      <c r="BD424" s="48"/>
      <c r="BE424" s="48"/>
      <c r="BF424" s="48"/>
      <c r="BG424" s="48"/>
      <c r="BH424" s="48"/>
      <c r="BI424" s="48"/>
      <c r="BJ424" s="48"/>
      <c r="BK424" s="48"/>
      <c r="BL424" s="48"/>
      <c r="BM424" s="48"/>
      <c r="BN424" s="48"/>
      <c r="BP424" s="179" t="str">
        <f>K423&amp;"#"&amp;K424</f>
        <v>#</v>
      </c>
    </row>
    <row r="425" spans="1:68" x14ac:dyDescent="0.2">
      <c r="A425" s="41">
        <v>0</v>
      </c>
      <c r="B425" s="41">
        <f>IF(F424&lt;&gt;F425,MAX($B$2:B424)+1,B424)</f>
        <v>4</v>
      </c>
      <c r="C425" s="64">
        <f>IFERROR(INDEX(Data!$A$9:$A$984,INT((ROW()-1)/2),1),"")</f>
        <v>0</v>
      </c>
      <c r="D425" s="64">
        <f>IFERROR(INDEX(Data!$A$9:$A$984,INT((ROW()-1)/2),1),"")</f>
        <v>0</v>
      </c>
      <c r="E425" s="59">
        <f>VLOOKUP(BP425,Define!$L$4:$M$37,2,0)</f>
        <v>0</v>
      </c>
      <c r="F425" s="59">
        <f>IFERROR(INDEX(Data!$B$9:$B$984,INT((ROW()-1)/2),1),"")</f>
        <v>0</v>
      </c>
      <c r="G425" s="59">
        <f t="shared" si="13"/>
        <v>0</v>
      </c>
      <c r="H425" s="50">
        <f>IFERROR(INDEX(Data!$G$9:$G$984,INT((ROW()-1)/2),1),"")</f>
        <v>0</v>
      </c>
      <c r="I425" s="58" t="e">
        <f t="shared" si="12"/>
        <v>#DIV/0!</v>
      </c>
      <c r="J425" s="48"/>
      <c r="K425" s="48" t="str">
        <f>IFERROR(VLOOKUP(IF(ISTEXT(L425),M425,L425),Define!$A$3:$C$500,IF(MOD(ROW(),2)=1,2,3),0),"")</f>
        <v/>
      </c>
      <c r="L425" s="48" t="str">
        <f>IFERROR(INDEX(Data!$P$9:$S$984,INT((ROW()-1)/2),IF(MOD(ROW(),2)=1,1,3)),"")</f>
        <v/>
      </c>
      <c r="M425" s="48" t="str">
        <f>IFERROR(INDEX(Data!$P$9:$S$984,INT((ROW()-1)/2),IF(MOD(ROW(),2)=1,2,4)),"")</f>
        <v/>
      </c>
      <c r="N425" s="167">
        <f>IFERROR(INDEX(IF(H425="USD",Data!$F$9:$F$984,Data!$I$9:$I$984),INT((ROW()-1)/2),1),"")</f>
        <v>0</v>
      </c>
      <c r="O425" s="44">
        <f>IFERROR(IF(H425="USD",0,INDEX(Data!$F$9:$F$984,INT((ROW()-1)/2),1)),0)</f>
        <v>0</v>
      </c>
      <c r="P425" s="48"/>
      <c r="Q425" s="48"/>
      <c r="R425" s="177" t="str">
        <f>IFERROR(VLOOKUP(L425,Define!$A$4:$H$419,8,0),"")</f>
        <v/>
      </c>
      <c r="S425" s="48"/>
      <c r="T425" s="48"/>
      <c r="U425" s="51"/>
      <c r="V425" s="45"/>
      <c r="W425" s="45">
        <f>IFERROR(INDEX(Data!$C$9:$C$984,INT((ROW()-1)/2),1),"")</f>
        <v>0</v>
      </c>
      <c r="X425" s="49"/>
      <c r="Y425" s="48"/>
      <c r="Z425" s="48"/>
      <c r="AA425" s="48"/>
      <c r="AB425" s="48"/>
      <c r="AC425" s="48"/>
      <c r="AD425" s="48"/>
      <c r="AE425" s="48"/>
      <c r="AF425" s="44">
        <f>IFERROR(INDEX(Data!$J$9:$J$984,INT((ROW()-1)/2),1),"")</f>
        <v>0</v>
      </c>
      <c r="AG425" s="48"/>
      <c r="AH425" s="48"/>
      <c r="AI425" s="48"/>
      <c r="AJ425" s="48"/>
      <c r="AK425" s="40"/>
      <c r="AL425" s="49" t="s">
        <v>299</v>
      </c>
      <c r="AM425" s="48"/>
      <c r="AN425" s="48"/>
      <c r="AO425" s="114" t="str">
        <f>IFERROR(VLOOKUP(L425,Define!$A$3:$D$213,4,0),"")</f>
        <v/>
      </c>
      <c r="AP425" s="48"/>
      <c r="AQ425" s="48"/>
      <c r="AR425" s="48"/>
      <c r="AS425" s="48"/>
      <c r="AT425" s="48"/>
      <c r="AU425" s="48"/>
      <c r="AV425" s="48"/>
      <c r="AW425" s="48"/>
      <c r="AX425" s="48"/>
      <c r="AY425" s="48"/>
      <c r="AZ425" s="48"/>
      <c r="BA425" s="48"/>
      <c r="BB425" s="48"/>
      <c r="BC425" s="48"/>
      <c r="BD425" s="48"/>
      <c r="BE425" s="48"/>
      <c r="BF425" s="48"/>
      <c r="BG425" s="48"/>
      <c r="BH425" s="48"/>
      <c r="BI425" s="48"/>
      <c r="BJ425" s="48"/>
      <c r="BK425" s="48"/>
      <c r="BL425" s="48"/>
      <c r="BM425" s="48"/>
      <c r="BN425" s="48"/>
      <c r="BP425" s="179" t="str">
        <f>K425&amp;"#"&amp;K426</f>
        <v>#</v>
      </c>
    </row>
    <row r="426" spans="1:68" x14ac:dyDescent="0.2">
      <c r="A426" s="41">
        <v>0</v>
      </c>
      <c r="B426" s="41">
        <f>IF(F425&lt;&gt;F426,MAX($B$2:B425)+1,B425)</f>
        <v>4</v>
      </c>
      <c r="C426" s="64">
        <f>IFERROR(INDEX(Data!$A$9:$A$984,INT((ROW()-1)/2),1),"")</f>
        <v>0</v>
      </c>
      <c r="D426" s="64">
        <f>IFERROR(INDEX(Data!$A$9:$A$984,INT((ROW()-1)/2),1),"")</f>
        <v>0</v>
      </c>
      <c r="E426" s="59">
        <f>VLOOKUP(BP426,Define!$L$4:$M$37,2,0)</f>
        <v>0</v>
      </c>
      <c r="F426" s="59">
        <f>IFERROR(INDEX(Data!$B$9:$B$984,INT((ROW()-1)/2),1),"")</f>
        <v>0</v>
      </c>
      <c r="G426" s="59">
        <f t="shared" si="13"/>
        <v>0</v>
      </c>
      <c r="H426" s="50">
        <f>IFERROR(INDEX(Data!$G$9:$G$984,INT((ROW()-1)/2),1),"")</f>
        <v>0</v>
      </c>
      <c r="I426" s="58" t="e">
        <f t="shared" si="12"/>
        <v>#DIV/0!</v>
      </c>
      <c r="J426" s="48"/>
      <c r="K426" s="48" t="str">
        <f>IFERROR(VLOOKUP(IF(ISTEXT(L426),M426,L426),Define!$A$3:$C$500,IF(MOD(ROW(),2)=1,2,3),0),"")</f>
        <v/>
      </c>
      <c r="L426" s="48" t="str">
        <f>IFERROR(INDEX(Data!$P$9:$S$984,INT((ROW()-1)/2),IF(MOD(ROW(),2)=1,1,3)),"")</f>
        <v/>
      </c>
      <c r="M426" s="48" t="str">
        <f>IFERROR(INDEX(Data!$P$9:$S$984,INT((ROW()-1)/2),IF(MOD(ROW(),2)=1,2,4)),"")</f>
        <v/>
      </c>
      <c r="N426" s="167">
        <f>IFERROR(INDEX(IF(H426="USD",Data!$F$9:$F$984,Data!$I$9:$I$984),INT((ROW()-1)/2),1),"")</f>
        <v>0</v>
      </c>
      <c r="O426" s="44">
        <f>IFERROR(IF(H426="USD",0,INDEX(Data!$F$9:$F$984,INT((ROW()-1)/2),1)),0)</f>
        <v>0</v>
      </c>
      <c r="P426" s="48"/>
      <c r="Q426" s="48"/>
      <c r="R426" s="177" t="str">
        <f>IFERROR(VLOOKUP(L426,Define!$A$4:$H$419,8,0),"")</f>
        <v/>
      </c>
      <c r="S426" s="48"/>
      <c r="T426" s="48"/>
      <c r="U426" s="51"/>
      <c r="V426" s="45"/>
      <c r="W426" s="45">
        <f>IFERROR(INDEX(Data!$C$9:$C$984,INT((ROW()-1)/2),1),"")</f>
        <v>0</v>
      </c>
      <c r="X426" s="49"/>
      <c r="Y426" s="48"/>
      <c r="Z426" s="48"/>
      <c r="AA426" s="48"/>
      <c r="AB426" s="48"/>
      <c r="AC426" s="48"/>
      <c r="AD426" s="48"/>
      <c r="AE426" s="48"/>
      <c r="AF426" s="44">
        <f>IFERROR(INDEX(Data!$J$9:$J$984,INT((ROW()-1)/2),1),"")</f>
        <v>0</v>
      </c>
      <c r="AG426" s="48"/>
      <c r="AH426" s="48"/>
      <c r="AI426" s="48"/>
      <c r="AJ426" s="48"/>
      <c r="AK426" s="40"/>
      <c r="AL426" s="49" t="s">
        <v>299</v>
      </c>
      <c r="AM426" s="48"/>
      <c r="AN426" s="48"/>
      <c r="AO426" s="114" t="str">
        <f>IFERROR(VLOOKUP(L426,Define!$A$3:$D$213,4,0),"")</f>
        <v/>
      </c>
      <c r="AP426" s="48"/>
      <c r="AQ426" s="48"/>
      <c r="AR426" s="48"/>
      <c r="AS426" s="48"/>
      <c r="AT426" s="48"/>
      <c r="AU426" s="48"/>
      <c r="AV426" s="48"/>
      <c r="AW426" s="48"/>
      <c r="AX426" s="48"/>
      <c r="AY426" s="48"/>
      <c r="AZ426" s="48"/>
      <c r="BA426" s="48"/>
      <c r="BB426" s="48"/>
      <c r="BC426" s="48"/>
      <c r="BD426" s="48"/>
      <c r="BE426" s="48"/>
      <c r="BF426" s="48"/>
      <c r="BG426" s="48"/>
      <c r="BH426" s="48"/>
      <c r="BI426" s="48"/>
      <c r="BJ426" s="48"/>
      <c r="BK426" s="48"/>
      <c r="BL426" s="48"/>
      <c r="BM426" s="48"/>
      <c r="BN426" s="48"/>
      <c r="BP426" s="179" t="str">
        <f>K425&amp;"#"&amp;K426</f>
        <v>#</v>
      </c>
    </row>
    <row r="427" spans="1:68" x14ac:dyDescent="0.2">
      <c r="A427" s="41">
        <v>0</v>
      </c>
      <c r="B427" s="41">
        <f>IF(F426&lt;&gt;F427,MAX($B$2:B426)+1,B426)</f>
        <v>4</v>
      </c>
      <c r="C427" s="64">
        <f>IFERROR(INDEX(Data!$A$9:$A$984,INT((ROW()-1)/2),1),"")</f>
        <v>0</v>
      </c>
      <c r="D427" s="64">
        <f>IFERROR(INDEX(Data!$A$9:$A$984,INT((ROW()-1)/2),1),"")</f>
        <v>0</v>
      </c>
      <c r="E427" s="59">
        <f>VLOOKUP(BP427,Define!$L$4:$M$37,2,0)</f>
        <v>0</v>
      </c>
      <c r="F427" s="59">
        <f>IFERROR(INDEX(Data!$B$9:$B$984,INT((ROW()-1)/2),1),"")</f>
        <v>0</v>
      </c>
      <c r="G427" s="59">
        <f t="shared" si="13"/>
        <v>0</v>
      </c>
      <c r="H427" s="50">
        <f>IFERROR(INDEX(Data!$G$9:$G$984,INT((ROW()-1)/2),1),"")</f>
        <v>0</v>
      </c>
      <c r="I427" s="58" t="e">
        <f t="shared" si="12"/>
        <v>#DIV/0!</v>
      </c>
      <c r="J427" s="48"/>
      <c r="K427" s="48" t="str">
        <f>IFERROR(VLOOKUP(IF(ISTEXT(L427),M427,L427),Define!$A$3:$C$500,IF(MOD(ROW(),2)=1,2,3),0),"")</f>
        <v/>
      </c>
      <c r="L427" s="48" t="str">
        <f>IFERROR(INDEX(Data!$P$9:$S$984,INT((ROW()-1)/2),IF(MOD(ROW(),2)=1,1,3)),"")</f>
        <v/>
      </c>
      <c r="M427" s="48" t="str">
        <f>IFERROR(INDEX(Data!$P$9:$S$984,INT((ROW()-1)/2),IF(MOD(ROW(),2)=1,2,4)),"")</f>
        <v/>
      </c>
      <c r="N427" s="167">
        <f>IFERROR(INDEX(IF(H427="USD",Data!$F$9:$F$984,Data!$I$9:$I$984),INT((ROW()-1)/2),1),"")</f>
        <v>0</v>
      </c>
      <c r="O427" s="44">
        <f>IFERROR(IF(H427="USD",0,INDEX(Data!$F$9:$F$984,INT((ROW()-1)/2),1)),0)</f>
        <v>0</v>
      </c>
      <c r="P427" s="48"/>
      <c r="Q427" s="48"/>
      <c r="R427" s="177" t="str">
        <f>IFERROR(VLOOKUP(L427,Define!$A$4:$H$419,8,0),"")</f>
        <v/>
      </c>
      <c r="S427" s="48"/>
      <c r="T427" s="48"/>
      <c r="U427" s="51"/>
      <c r="V427" s="45"/>
      <c r="W427" s="45">
        <f>IFERROR(INDEX(Data!$C$9:$C$984,INT((ROW()-1)/2),1),"")</f>
        <v>0</v>
      </c>
      <c r="X427" s="49"/>
      <c r="Y427" s="48"/>
      <c r="Z427" s="48"/>
      <c r="AA427" s="48"/>
      <c r="AB427" s="48"/>
      <c r="AC427" s="48"/>
      <c r="AD427" s="48"/>
      <c r="AE427" s="48"/>
      <c r="AF427" s="44">
        <f>IFERROR(INDEX(Data!$J$9:$J$984,INT((ROW()-1)/2),1),"")</f>
        <v>0</v>
      </c>
      <c r="AG427" s="48"/>
      <c r="AH427" s="48"/>
      <c r="AI427" s="48"/>
      <c r="AJ427" s="48"/>
      <c r="AK427" s="40"/>
      <c r="AL427" s="49" t="s">
        <v>299</v>
      </c>
      <c r="AM427" s="48"/>
      <c r="AN427" s="48"/>
      <c r="AO427" s="114" t="str">
        <f>IFERROR(VLOOKUP(L427,Define!$A$3:$D$213,4,0),"")</f>
        <v/>
      </c>
      <c r="AP427" s="48"/>
      <c r="AQ427" s="48"/>
      <c r="AR427" s="48"/>
      <c r="AS427" s="48"/>
      <c r="AT427" s="48"/>
      <c r="AU427" s="48"/>
      <c r="AV427" s="48"/>
      <c r="AW427" s="48"/>
      <c r="AX427" s="48"/>
      <c r="AY427" s="48"/>
      <c r="AZ427" s="48"/>
      <c r="BA427" s="48"/>
      <c r="BB427" s="48"/>
      <c r="BC427" s="48"/>
      <c r="BD427" s="48"/>
      <c r="BE427" s="48"/>
      <c r="BF427" s="48"/>
      <c r="BG427" s="48"/>
      <c r="BH427" s="48"/>
      <c r="BI427" s="48"/>
      <c r="BJ427" s="48"/>
      <c r="BK427" s="48"/>
      <c r="BL427" s="48"/>
      <c r="BM427" s="48"/>
      <c r="BN427" s="48"/>
      <c r="BP427" s="179" t="str">
        <f>K427&amp;"#"&amp;K428</f>
        <v>#</v>
      </c>
    </row>
    <row r="428" spans="1:68" x14ac:dyDescent="0.2">
      <c r="A428" s="41">
        <v>0</v>
      </c>
      <c r="B428" s="41">
        <f>IF(F427&lt;&gt;F428,MAX($B$2:B427)+1,B427)</f>
        <v>4</v>
      </c>
      <c r="C428" s="64">
        <f>IFERROR(INDEX(Data!$A$9:$A$984,INT((ROW()-1)/2),1),"")</f>
        <v>0</v>
      </c>
      <c r="D428" s="64">
        <f>IFERROR(INDEX(Data!$A$9:$A$984,INT((ROW()-1)/2),1),"")</f>
        <v>0</v>
      </c>
      <c r="E428" s="59">
        <f>VLOOKUP(BP428,Define!$L$4:$M$37,2,0)</f>
        <v>0</v>
      </c>
      <c r="F428" s="59">
        <f>IFERROR(INDEX(Data!$B$9:$B$984,INT((ROW()-1)/2),1),"")</f>
        <v>0</v>
      </c>
      <c r="G428" s="59">
        <f t="shared" si="13"/>
        <v>0</v>
      </c>
      <c r="H428" s="50">
        <f>IFERROR(INDEX(Data!$G$9:$G$984,INT((ROW()-1)/2),1),"")</f>
        <v>0</v>
      </c>
      <c r="I428" s="58" t="e">
        <f t="shared" si="12"/>
        <v>#DIV/0!</v>
      </c>
      <c r="J428" s="48"/>
      <c r="K428" s="48" t="str">
        <f>IFERROR(VLOOKUP(IF(ISTEXT(L428),M428,L428),Define!$A$3:$C$500,IF(MOD(ROW(),2)=1,2,3),0),"")</f>
        <v/>
      </c>
      <c r="L428" s="48" t="str">
        <f>IFERROR(INDEX(Data!$P$9:$S$984,INT((ROW()-1)/2),IF(MOD(ROW(),2)=1,1,3)),"")</f>
        <v/>
      </c>
      <c r="M428" s="48" t="str">
        <f>IFERROR(INDEX(Data!$P$9:$S$984,INT((ROW()-1)/2),IF(MOD(ROW(),2)=1,2,4)),"")</f>
        <v/>
      </c>
      <c r="N428" s="167">
        <f>IFERROR(INDEX(IF(H428="USD",Data!$F$9:$F$984,Data!$I$9:$I$984),INT((ROW()-1)/2),1),"")</f>
        <v>0</v>
      </c>
      <c r="O428" s="44">
        <f>IFERROR(IF(H428="USD",0,INDEX(Data!$F$9:$F$984,INT((ROW()-1)/2),1)),0)</f>
        <v>0</v>
      </c>
      <c r="P428" s="48"/>
      <c r="Q428" s="48"/>
      <c r="R428" s="177" t="str">
        <f>IFERROR(VLOOKUP(L428,Define!$A$4:$H$419,8,0),"")</f>
        <v/>
      </c>
      <c r="S428" s="48"/>
      <c r="T428" s="48"/>
      <c r="U428" s="51"/>
      <c r="V428" s="45"/>
      <c r="W428" s="45">
        <f>IFERROR(INDEX(Data!$C$9:$C$984,INT((ROW()-1)/2),1),"")</f>
        <v>0</v>
      </c>
      <c r="X428" s="49"/>
      <c r="Y428" s="48"/>
      <c r="Z428" s="48"/>
      <c r="AA428" s="48"/>
      <c r="AB428" s="48"/>
      <c r="AC428" s="48"/>
      <c r="AD428" s="48"/>
      <c r="AE428" s="48"/>
      <c r="AF428" s="44">
        <f>IFERROR(INDEX(Data!$J$9:$J$984,INT((ROW()-1)/2),1),"")</f>
        <v>0</v>
      </c>
      <c r="AG428" s="48"/>
      <c r="AH428" s="48"/>
      <c r="AI428" s="48"/>
      <c r="AJ428" s="48"/>
      <c r="AK428" s="40"/>
      <c r="AL428" s="49" t="s">
        <v>299</v>
      </c>
      <c r="AM428" s="48"/>
      <c r="AN428" s="48"/>
      <c r="AO428" s="114" t="str">
        <f>IFERROR(VLOOKUP(L428,Define!$A$3:$D$213,4,0),"")</f>
        <v/>
      </c>
      <c r="AP428" s="48"/>
      <c r="AQ428" s="48"/>
      <c r="AR428" s="48"/>
      <c r="AS428" s="48"/>
      <c r="AT428" s="48"/>
      <c r="AU428" s="48"/>
      <c r="AV428" s="48"/>
      <c r="AW428" s="48"/>
      <c r="AX428" s="48"/>
      <c r="AY428" s="48"/>
      <c r="AZ428" s="48"/>
      <c r="BA428" s="48"/>
      <c r="BB428" s="48"/>
      <c r="BC428" s="48"/>
      <c r="BD428" s="48"/>
      <c r="BE428" s="48"/>
      <c r="BF428" s="48"/>
      <c r="BG428" s="48"/>
      <c r="BH428" s="48"/>
      <c r="BI428" s="48"/>
      <c r="BJ428" s="48"/>
      <c r="BK428" s="48"/>
      <c r="BL428" s="48"/>
      <c r="BM428" s="48"/>
      <c r="BN428" s="48"/>
      <c r="BP428" s="179" t="str">
        <f>K427&amp;"#"&amp;K428</f>
        <v>#</v>
      </c>
    </row>
    <row r="429" spans="1:68" x14ac:dyDescent="0.2">
      <c r="A429" s="41">
        <v>0</v>
      </c>
      <c r="B429" s="41">
        <f>IF(F428&lt;&gt;F429,MAX($B$2:B428)+1,B428)</f>
        <v>4</v>
      </c>
      <c r="C429" s="64">
        <f>IFERROR(INDEX(Data!$A$9:$A$984,INT((ROW()-1)/2),1),"")</f>
        <v>0</v>
      </c>
      <c r="D429" s="64">
        <f>IFERROR(INDEX(Data!$A$9:$A$984,INT((ROW()-1)/2),1),"")</f>
        <v>0</v>
      </c>
      <c r="E429" s="59">
        <f>VLOOKUP(BP429,Define!$L$4:$M$37,2,0)</f>
        <v>0</v>
      </c>
      <c r="F429" s="59">
        <f>IFERROR(INDEX(Data!$B$9:$B$984,INT((ROW()-1)/2),1),"")</f>
        <v>0</v>
      </c>
      <c r="G429" s="59">
        <f t="shared" si="13"/>
        <v>0</v>
      </c>
      <c r="H429" s="50">
        <f>IFERROR(INDEX(Data!$G$9:$G$984,INT((ROW()-1)/2),1),"")</f>
        <v>0</v>
      </c>
      <c r="I429" s="58" t="e">
        <f t="shared" si="12"/>
        <v>#DIV/0!</v>
      </c>
      <c r="J429" s="48"/>
      <c r="K429" s="48" t="str">
        <f>IFERROR(VLOOKUP(IF(ISTEXT(L429),M429,L429),Define!$A$3:$C$500,IF(MOD(ROW(),2)=1,2,3),0),"")</f>
        <v/>
      </c>
      <c r="L429" s="48" t="str">
        <f>IFERROR(INDEX(Data!$P$9:$S$984,INT((ROW()-1)/2),IF(MOD(ROW(),2)=1,1,3)),"")</f>
        <v/>
      </c>
      <c r="M429" s="48" t="str">
        <f>IFERROR(INDEX(Data!$P$9:$S$984,INT((ROW()-1)/2),IF(MOD(ROW(),2)=1,2,4)),"")</f>
        <v/>
      </c>
      <c r="N429" s="167">
        <f>IFERROR(INDEX(IF(H429="USD",Data!$F$9:$F$984,Data!$I$9:$I$984),INT((ROW()-1)/2),1),"")</f>
        <v>0</v>
      </c>
      <c r="O429" s="44">
        <f>IFERROR(IF(H429="USD",0,INDEX(Data!$F$9:$F$984,INT((ROW()-1)/2),1)),0)</f>
        <v>0</v>
      </c>
      <c r="P429" s="48"/>
      <c r="Q429" s="48"/>
      <c r="R429" s="177" t="str">
        <f>IFERROR(VLOOKUP(L429,Define!$A$4:$H$419,8,0),"")</f>
        <v/>
      </c>
      <c r="S429" s="48"/>
      <c r="T429" s="48"/>
      <c r="U429" s="51"/>
      <c r="V429" s="45"/>
      <c r="W429" s="45">
        <f>IFERROR(INDEX(Data!$C$9:$C$984,INT((ROW()-1)/2),1),"")</f>
        <v>0</v>
      </c>
      <c r="X429" s="49"/>
      <c r="Y429" s="48"/>
      <c r="Z429" s="48"/>
      <c r="AA429" s="48"/>
      <c r="AB429" s="48"/>
      <c r="AC429" s="48"/>
      <c r="AD429" s="48"/>
      <c r="AE429" s="48"/>
      <c r="AF429" s="44">
        <f>IFERROR(INDEX(Data!$J$9:$J$984,INT((ROW()-1)/2),1),"")</f>
        <v>0</v>
      </c>
      <c r="AG429" s="48"/>
      <c r="AH429" s="48"/>
      <c r="AI429" s="48"/>
      <c r="AJ429" s="48"/>
      <c r="AK429" s="40"/>
      <c r="AL429" s="49" t="s">
        <v>299</v>
      </c>
      <c r="AM429" s="48"/>
      <c r="AN429" s="48"/>
      <c r="AO429" s="114" t="str">
        <f>IFERROR(VLOOKUP(L429,Define!$A$3:$D$213,4,0),"")</f>
        <v/>
      </c>
      <c r="AP429" s="48"/>
      <c r="AQ429" s="48"/>
      <c r="AR429" s="48"/>
      <c r="AS429" s="48"/>
      <c r="AT429" s="48"/>
      <c r="AU429" s="48"/>
      <c r="AV429" s="48"/>
      <c r="AW429" s="48"/>
      <c r="AX429" s="48"/>
      <c r="AY429" s="48"/>
      <c r="AZ429" s="48"/>
      <c r="BA429" s="48"/>
      <c r="BB429" s="48"/>
      <c r="BC429" s="48"/>
      <c r="BD429" s="48"/>
      <c r="BE429" s="48"/>
      <c r="BF429" s="48"/>
      <c r="BG429" s="48"/>
      <c r="BH429" s="48"/>
      <c r="BI429" s="48"/>
      <c r="BJ429" s="48"/>
      <c r="BK429" s="48"/>
      <c r="BL429" s="48"/>
      <c r="BM429" s="48"/>
      <c r="BN429" s="48"/>
      <c r="BP429" s="179" t="str">
        <f>K429&amp;"#"&amp;K430</f>
        <v>#</v>
      </c>
    </row>
    <row r="430" spans="1:68" x14ac:dyDescent="0.2">
      <c r="A430" s="41">
        <v>0</v>
      </c>
      <c r="B430" s="41">
        <f>IF(F429&lt;&gt;F430,MAX($B$2:B429)+1,B429)</f>
        <v>4</v>
      </c>
      <c r="C430" s="64">
        <f>IFERROR(INDEX(Data!$A$9:$A$984,INT((ROW()-1)/2),1),"")</f>
        <v>0</v>
      </c>
      <c r="D430" s="64">
        <f>IFERROR(INDEX(Data!$A$9:$A$984,INT((ROW()-1)/2),1),"")</f>
        <v>0</v>
      </c>
      <c r="E430" s="59">
        <f>VLOOKUP(BP430,Define!$L$4:$M$37,2,0)</f>
        <v>0</v>
      </c>
      <c r="F430" s="59">
        <f>IFERROR(INDEX(Data!$B$9:$B$984,INT((ROW()-1)/2),1),"")</f>
        <v>0</v>
      </c>
      <c r="G430" s="59">
        <f t="shared" si="13"/>
        <v>0</v>
      </c>
      <c r="H430" s="50">
        <f>IFERROR(INDEX(Data!$G$9:$G$984,INT((ROW()-1)/2),1),"")</f>
        <v>0</v>
      </c>
      <c r="I430" s="58" t="e">
        <f t="shared" si="12"/>
        <v>#DIV/0!</v>
      </c>
      <c r="J430" s="48"/>
      <c r="K430" s="48" t="str">
        <f>IFERROR(VLOOKUP(IF(ISTEXT(L430),M430,L430),Define!$A$3:$C$500,IF(MOD(ROW(),2)=1,2,3),0),"")</f>
        <v/>
      </c>
      <c r="L430" s="48" t="str">
        <f>IFERROR(INDEX(Data!$P$9:$S$984,INT((ROW()-1)/2),IF(MOD(ROW(),2)=1,1,3)),"")</f>
        <v/>
      </c>
      <c r="M430" s="48" t="str">
        <f>IFERROR(INDEX(Data!$P$9:$S$984,INT((ROW()-1)/2),IF(MOD(ROW(),2)=1,2,4)),"")</f>
        <v/>
      </c>
      <c r="N430" s="167">
        <f>IFERROR(INDEX(IF(H430="USD",Data!$F$9:$F$984,Data!$I$9:$I$984),INT((ROW()-1)/2),1),"")</f>
        <v>0</v>
      </c>
      <c r="O430" s="44">
        <f>IFERROR(IF(H430="USD",0,INDEX(Data!$F$9:$F$984,INT((ROW()-1)/2),1)),0)</f>
        <v>0</v>
      </c>
      <c r="P430" s="48"/>
      <c r="Q430" s="48"/>
      <c r="R430" s="177" t="str">
        <f>IFERROR(VLOOKUP(L430,Define!$A$4:$H$419,8,0),"")</f>
        <v/>
      </c>
      <c r="S430" s="48"/>
      <c r="T430" s="48"/>
      <c r="U430" s="51"/>
      <c r="V430" s="45"/>
      <c r="W430" s="45">
        <f>IFERROR(INDEX(Data!$C$9:$C$984,INT((ROW()-1)/2),1),"")</f>
        <v>0</v>
      </c>
      <c r="X430" s="49"/>
      <c r="Y430" s="48"/>
      <c r="Z430" s="48"/>
      <c r="AA430" s="48"/>
      <c r="AB430" s="48"/>
      <c r="AC430" s="48"/>
      <c r="AD430" s="48"/>
      <c r="AE430" s="48"/>
      <c r="AF430" s="44">
        <f>IFERROR(INDEX(Data!$J$9:$J$984,INT((ROW()-1)/2),1),"")</f>
        <v>0</v>
      </c>
      <c r="AG430" s="48"/>
      <c r="AH430" s="48"/>
      <c r="AI430" s="48"/>
      <c r="AJ430" s="48"/>
      <c r="AK430" s="40"/>
      <c r="AL430" s="49" t="s">
        <v>299</v>
      </c>
      <c r="AM430" s="48"/>
      <c r="AN430" s="48"/>
      <c r="AO430" s="114" t="str">
        <f>IFERROR(VLOOKUP(L430,Define!$A$3:$D$213,4,0),"")</f>
        <v/>
      </c>
      <c r="AP430" s="48"/>
      <c r="AQ430" s="48"/>
      <c r="AR430" s="48"/>
      <c r="AS430" s="48"/>
      <c r="AT430" s="48"/>
      <c r="AU430" s="48"/>
      <c r="AV430" s="48"/>
      <c r="AW430" s="48"/>
      <c r="AX430" s="48"/>
      <c r="AY430" s="48"/>
      <c r="AZ430" s="48"/>
      <c r="BA430" s="48"/>
      <c r="BB430" s="48"/>
      <c r="BC430" s="48"/>
      <c r="BD430" s="48"/>
      <c r="BE430" s="48"/>
      <c r="BF430" s="48"/>
      <c r="BG430" s="48"/>
      <c r="BH430" s="48"/>
      <c r="BI430" s="48"/>
      <c r="BJ430" s="48"/>
      <c r="BK430" s="48"/>
      <c r="BL430" s="48"/>
      <c r="BM430" s="48"/>
      <c r="BN430" s="48"/>
      <c r="BP430" s="179" t="str">
        <f>K429&amp;"#"&amp;K430</f>
        <v>#</v>
      </c>
    </row>
    <row r="431" spans="1:68" x14ac:dyDescent="0.2">
      <c r="A431" s="41">
        <v>0</v>
      </c>
      <c r="B431" s="41">
        <f>IF(F430&lt;&gt;F431,MAX($B$2:B430)+1,B430)</f>
        <v>4</v>
      </c>
      <c r="C431" s="64">
        <f>IFERROR(INDEX(Data!$A$9:$A$984,INT((ROW()-1)/2),1),"")</f>
        <v>0</v>
      </c>
      <c r="D431" s="64">
        <f>IFERROR(INDEX(Data!$A$9:$A$984,INT((ROW()-1)/2),1),"")</f>
        <v>0</v>
      </c>
      <c r="E431" s="59">
        <f>VLOOKUP(BP431,Define!$L$4:$M$37,2,0)</f>
        <v>0</v>
      </c>
      <c r="F431" s="59">
        <f>IFERROR(INDEX(Data!$B$9:$B$984,INT((ROW()-1)/2),1),"")</f>
        <v>0</v>
      </c>
      <c r="G431" s="59">
        <f t="shared" si="13"/>
        <v>0</v>
      </c>
      <c r="H431" s="50">
        <f>IFERROR(INDEX(Data!$G$9:$G$984,INT((ROW()-1)/2),1),"")</f>
        <v>0</v>
      </c>
      <c r="I431" s="58" t="e">
        <f t="shared" si="12"/>
        <v>#DIV/0!</v>
      </c>
      <c r="J431" s="48"/>
      <c r="K431" s="48" t="str">
        <f>IFERROR(VLOOKUP(IF(ISTEXT(L431),M431,L431),Define!$A$3:$C$500,IF(MOD(ROW(),2)=1,2,3),0),"")</f>
        <v/>
      </c>
      <c r="L431" s="48" t="str">
        <f>IFERROR(INDEX(Data!$P$9:$S$984,INT((ROW()-1)/2),IF(MOD(ROW(),2)=1,1,3)),"")</f>
        <v/>
      </c>
      <c r="M431" s="48" t="str">
        <f>IFERROR(INDEX(Data!$P$9:$S$984,INT((ROW()-1)/2),IF(MOD(ROW(),2)=1,2,4)),"")</f>
        <v/>
      </c>
      <c r="N431" s="167">
        <f>IFERROR(INDEX(IF(H431="USD",Data!$F$9:$F$984,Data!$I$9:$I$984),INT((ROW()-1)/2),1),"")</f>
        <v>0</v>
      </c>
      <c r="O431" s="44">
        <f>IFERROR(IF(H431="USD",0,INDEX(Data!$F$9:$F$984,INT((ROW()-1)/2),1)),0)</f>
        <v>0</v>
      </c>
      <c r="P431" s="48"/>
      <c r="Q431" s="48"/>
      <c r="R431" s="177" t="str">
        <f>IFERROR(VLOOKUP(L431,Define!$A$4:$H$419,8,0),"")</f>
        <v/>
      </c>
      <c r="S431" s="48"/>
      <c r="T431" s="48"/>
      <c r="U431" s="51"/>
      <c r="V431" s="45"/>
      <c r="W431" s="45">
        <f>IFERROR(INDEX(Data!$C$9:$C$984,INT((ROW()-1)/2),1),"")</f>
        <v>0</v>
      </c>
      <c r="X431" s="49"/>
      <c r="Y431" s="48"/>
      <c r="Z431" s="48"/>
      <c r="AA431" s="48"/>
      <c r="AB431" s="48"/>
      <c r="AC431" s="48"/>
      <c r="AD431" s="48"/>
      <c r="AE431" s="48"/>
      <c r="AF431" s="44">
        <f>IFERROR(INDEX(Data!$J$9:$J$984,INT((ROW()-1)/2),1),"")</f>
        <v>0</v>
      </c>
      <c r="AG431" s="48"/>
      <c r="AH431" s="48"/>
      <c r="AI431" s="48"/>
      <c r="AJ431" s="48"/>
      <c r="AK431" s="40"/>
      <c r="AL431" s="49" t="s">
        <v>299</v>
      </c>
      <c r="AM431" s="48"/>
      <c r="AN431" s="48"/>
      <c r="AO431" s="114" t="str">
        <f>IFERROR(VLOOKUP(L431,Define!$A$3:$D$213,4,0),"")</f>
        <v/>
      </c>
      <c r="AP431" s="48"/>
      <c r="AQ431" s="48"/>
      <c r="AR431" s="48"/>
      <c r="AS431" s="48"/>
      <c r="AT431" s="48"/>
      <c r="AU431" s="48"/>
      <c r="AV431" s="48"/>
      <c r="AW431" s="48"/>
      <c r="AX431" s="48"/>
      <c r="AY431" s="48"/>
      <c r="AZ431" s="48"/>
      <c r="BA431" s="48"/>
      <c r="BB431" s="48"/>
      <c r="BC431" s="48"/>
      <c r="BD431" s="48"/>
      <c r="BE431" s="48"/>
      <c r="BF431" s="48"/>
      <c r="BG431" s="48"/>
      <c r="BH431" s="48"/>
      <c r="BI431" s="48"/>
      <c r="BJ431" s="48"/>
      <c r="BK431" s="48"/>
      <c r="BL431" s="48"/>
      <c r="BM431" s="48"/>
      <c r="BN431" s="48"/>
      <c r="BP431" s="179" t="str">
        <f>K431&amp;"#"&amp;K432</f>
        <v>#</v>
      </c>
    </row>
    <row r="432" spans="1:68" x14ac:dyDescent="0.2">
      <c r="A432" s="41">
        <v>0</v>
      </c>
      <c r="B432" s="41">
        <f>IF(F431&lt;&gt;F432,MAX($B$2:B431)+1,B431)</f>
        <v>4</v>
      </c>
      <c r="C432" s="64">
        <f>IFERROR(INDEX(Data!$A$9:$A$984,INT((ROW()-1)/2),1),"")</f>
        <v>0</v>
      </c>
      <c r="D432" s="64">
        <f>IFERROR(INDEX(Data!$A$9:$A$984,INT((ROW()-1)/2),1),"")</f>
        <v>0</v>
      </c>
      <c r="E432" s="59">
        <f>VLOOKUP(BP432,Define!$L$4:$M$37,2,0)</f>
        <v>0</v>
      </c>
      <c r="F432" s="59">
        <f>IFERROR(INDEX(Data!$B$9:$B$984,INT((ROW()-1)/2),1),"")</f>
        <v>0</v>
      </c>
      <c r="G432" s="59">
        <f t="shared" si="13"/>
        <v>0</v>
      </c>
      <c r="H432" s="50">
        <f>IFERROR(INDEX(Data!$G$9:$G$984,INT((ROW()-1)/2),1),"")</f>
        <v>0</v>
      </c>
      <c r="I432" s="58" t="e">
        <f t="shared" si="12"/>
        <v>#DIV/0!</v>
      </c>
      <c r="J432" s="48"/>
      <c r="K432" s="48" t="str">
        <f>IFERROR(VLOOKUP(IF(ISTEXT(L432),M432,L432),Define!$A$3:$C$500,IF(MOD(ROW(),2)=1,2,3),0),"")</f>
        <v/>
      </c>
      <c r="L432" s="48" t="str">
        <f>IFERROR(INDEX(Data!$P$9:$S$984,INT((ROW()-1)/2),IF(MOD(ROW(),2)=1,1,3)),"")</f>
        <v/>
      </c>
      <c r="M432" s="48" t="str">
        <f>IFERROR(INDEX(Data!$P$9:$S$984,INT((ROW()-1)/2),IF(MOD(ROW(),2)=1,2,4)),"")</f>
        <v/>
      </c>
      <c r="N432" s="167">
        <f>IFERROR(INDEX(IF(H432="USD",Data!$F$9:$F$984,Data!$I$9:$I$984),INT((ROW()-1)/2),1),"")</f>
        <v>0</v>
      </c>
      <c r="O432" s="44">
        <f>IFERROR(IF(H432="USD",0,INDEX(Data!$F$9:$F$984,INT((ROW()-1)/2),1)),0)</f>
        <v>0</v>
      </c>
      <c r="P432" s="48"/>
      <c r="Q432" s="48"/>
      <c r="R432" s="177" t="str">
        <f>IFERROR(VLOOKUP(L432,Define!$A$4:$H$419,8,0),"")</f>
        <v/>
      </c>
      <c r="S432" s="48"/>
      <c r="T432" s="48"/>
      <c r="U432" s="51"/>
      <c r="V432" s="45"/>
      <c r="W432" s="45">
        <f>IFERROR(INDEX(Data!$C$9:$C$984,INT((ROW()-1)/2),1),"")</f>
        <v>0</v>
      </c>
      <c r="X432" s="49"/>
      <c r="Y432" s="48"/>
      <c r="Z432" s="48"/>
      <c r="AA432" s="48"/>
      <c r="AB432" s="48"/>
      <c r="AC432" s="48"/>
      <c r="AD432" s="48"/>
      <c r="AE432" s="48"/>
      <c r="AF432" s="44">
        <f>IFERROR(INDEX(Data!$J$9:$J$984,INT((ROW()-1)/2),1),"")</f>
        <v>0</v>
      </c>
      <c r="AG432" s="48"/>
      <c r="AH432" s="48"/>
      <c r="AI432" s="48"/>
      <c r="AJ432" s="48"/>
      <c r="AK432" s="40"/>
      <c r="AL432" s="49" t="s">
        <v>299</v>
      </c>
      <c r="AM432" s="48"/>
      <c r="AN432" s="48"/>
      <c r="AO432" s="114" t="str">
        <f>IFERROR(VLOOKUP(L432,Define!$A$3:$D$213,4,0),"")</f>
        <v/>
      </c>
      <c r="AP432" s="48"/>
      <c r="AQ432" s="48"/>
      <c r="AR432" s="48"/>
      <c r="AS432" s="48"/>
      <c r="AT432" s="48"/>
      <c r="AU432" s="48"/>
      <c r="AV432" s="48"/>
      <c r="AW432" s="48"/>
      <c r="AX432" s="48"/>
      <c r="AY432" s="48"/>
      <c r="AZ432" s="48"/>
      <c r="BA432" s="48"/>
      <c r="BB432" s="48"/>
      <c r="BC432" s="48"/>
      <c r="BD432" s="48"/>
      <c r="BE432" s="48"/>
      <c r="BF432" s="48"/>
      <c r="BG432" s="48"/>
      <c r="BH432" s="48"/>
      <c r="BI432" s="48"/>
      <c r="BJ432" s="48"/>
      <c r="BK432" s="48"/>
      <c r="BL432" s="48"/>
      <c r="BM432" s="48"/>
      <c r="BN432" s="48"/>
      <c r="BP432" s="179" t="str">
        <f>K431&amp;"#"&amp;K432</f>
        <v>#</v>
      </c>
    </row>
    <row r="433" spans="1:68" x14ac:dyDescent="0.2">
      <c r="A433" s="41">
        <v>0</v>
      </c>
      <c r="B433" s="41">
        <f>IF(F432&lt;&gt;F433,MAX($B$2:B432)+1,B432)</f>
        <v>4</v>
      </c>
      <c r="C433" s="64">
        <f>IFERROR(INDEX(Data!$A$9:$A$984,INT((ROW()-1)/2),1),"")</f>
        <v>0</v>
      </c>
      <c r="D433" s="64">
        <f>IFERROR(INDEX(Data!$A$9:$A$984,INT((ROW()-1)/2),1),"")</f>
        <v>0</v>
      </c>
      <c r="E433" s="59">
        <f>VLOOKUP(BP433,Define!$L$4:$M$37,2,0)</f>
        <v>0</v>
      </c>
      <c r="F433" s="59">
        <f>IFERROR(INDEX(Data!$B$9:$B$984,INT((ROW()-1)/2),1),"")</f>
        <v>0</v>
      </c>
      <c r="G433" s="59">
        <f t="shared" si="13"/>
        <v>0</v>
      </c>
      <c r="H433" s="50">
        <f>IFERROR(INDEX(Data!$G$9:$G$984,INT((ROW()-1)/2),1),"")</f>
        <v>0</v>
      </c>
      <c r="I433" s="58" t="e">
        <f t="shared" si="12"/>
        <v>#DIV/0!</v>
      </c>
      <c r="J433" s="48"/>
      <c r="K433" s="48" t="str">
        <f>IFERROR(VLOOKUP(IF(ISTEXT(L433),M433,L433),Define!$A$3:$C$500,IF(MOD(ROW(),2)=1,2,3),0),"")</f>
        <v/>
      </c>
      <c r="L433" s="48" t="str">
        <f>IFERROR(INDEX(Data!$P$9:$S$984,INT((ROW()-1)/2),IF(MOD(ROW(),2)=1,1,3)),"")</f>
        <v/>
      </c>
      <c r="M433" s="48" t="str">
        <f>IFERROR(INDEX(Data!$P$9:$S$984,INT((ROW()-1)/2),IF(MOD(ROW(),2)=1,2,4)),"")</f>
        <v/>
      </c>
      <c r="N433" s="167">
        <f>IFERROR(INDEX(IF(H433="USD",Data!$F$9:$F$984,Data!$I$9:$I$984),INT((ROW()-1)/2),1),"")</f>
        <v>0</v>
      </c>
      <c r="O433" s="44">
        <f>IFERROR(IF(H433="USD",0,INDEX(Data!$F$9:$F$984,INT((ROW()-1)/2),1)),0)</f>
        <v>0</v>
      </c>
      <c r="P433" s="48"/>
      <c r="Q433" s="48"/>
      <c r="R433" s="177" t="str">
        <f>IFERROR(VLOOKUP(L433,Define!$A$4:$H$419,8,0),"")</f>
        <v/>
      </c>
      <c r="S433" s="48"/>
      <c r="T433" s="48"/>
      <c r="U433" s="51"/>
      <c r="V433" s="45"/>
      <c r="W433" s="45">
        <f>IFERROR(INDEX(Data!$C$9:$C$984,INT((ROW()-1)/2),1),"")</f>
        <v>0</v>
      </c>
      <c r="X433" s="49"/>
      <c r="Y433" s="48"/>
      <c r="Z433" s="48"/>
      <c r="AA433" s="48"/>
      <c r="AB433" s="48"/>
      <c r="AC433" s="48"/>
      <c r="AD433" s="48"/>
      <c r="AE433" s="48"/>
      <c r="AF433" s="44">
        <f>IFERROR(INDEX(Data!$J$9:$J$984,INT((ROW()-1)/2),1),"")</f>
        <v>0</v>
      </c>
      <c r="AG433" s="48"/>
      <c r="AH433" s="48"/>
      <c r="AI433" s="48"/>
      <c r="AJ433" s="48"/>
      <c r="AK433" s="40"/>
      <c r="AL433" s="49" t="s">
        <v>299</v>
      </c>
      <c r="AM433" s="48"/>
      <c r="AN433" s="48"/>
      <c r="AO433" s="114" t="str">
        <f>IFERROR(VLOOKUP(L433,Define!$A$3:$D$213,4,0),"")</f>
        <v/>
      </c>
      <c r="AP433" s="48"/>
      <c r="AQ433" s="48"/>
      <c r="AR433" s="48"/>
      <c r="AS433" s="48"/>
      <c r="AT433" s="48"/>
      <c r="AU433" s="48"/>
      <c r="AV433" s="48"/>
      <c r="AW433" s="48"/>
      <c r="AX433" s="48"/>
      <c r="AY433" s="48"/>
      <c r="AZ433" s="48"/>
      <c r="BA433" s="48"/>
      <c r="BB433" s="48"/>
      <c r="BC433" s="48"/>
      <c r="BD433" s="48"/>
      <c r="BE433" s="48"/>
      <c r="BF433" s="48"/>
      <c r="BG433" s="48"/>
      <c r="BH433" s="48"/>
      <c r="BI433" s="48"/>
      <c r="BJ433" s="48"/>
      <c r="BK433" s="48"/>
      <c r="BL433" s="48"/>
      <c r="BM433" s="48"/>
      <c r="BN433" s="48"/>
      <c r="BP433" s="179" t="str">
        <f>K433&amp;"#"&amp;K434</f>
        <v>#</v>
      </c>
    </row>
    <row r="434" spans="1:68" x14ac:dyDescent="0.2">
      <c r="A434" s="41">
        <v>0</v>
      </c>
      <c r="B434" s="41">
        <f>IF(F433&lt;&gt;F434,MAX($B$2:B433)+1,B433)</f>
        <v>4</v>
      </c>
      <c r="C434" s="64">
        <f>IFERROR(INDEX(Data!$A$9:$A$984,INT((ROW()-1)/2),1),"")</f>
        <v>0</v>
      </c>
      <c r="D434" s="64">
        <f>IFERROR(INDEX(Data!$A$9:$A$984,INT((ROW()-1)/2),1),"")</f>
        <v>0</v>
      </c>
      <c r="E434" s="59">
        <f>VLOOKUP(BP434,Define!$L$4:$M$37,2,0)</f>
        <v>0</v>
      </c>
      <c r="F434" s="59">
        <f>IFERROR(INDEX(Data!$B$9:$B$984,INT((ROW()-1)/2),1),"")</f>
        <v>0</v>
      </c>
      <c r="G434" s="59">
        <f t="shared" si="13"/>
        <v>0</v>
      </c>
      <c r="H434" s="50">
        <f>IFERROR(INDEX(Data!$G$9:$G$984,INT((ROW()-1)/2),1),"")</f>
        <v>0</v>
      </c>
      <c r="I434" s="58" t="e">
        <f t="shared" si="12"/>
        <v>#DIV/0!</v>
      </c>
      <c r="J434" s="48"/>
      <c r="K434" s="48" t="str">
        <f>IFERROR(VLOOKUP(IF(ISTEXT(L434),M434,L434),Define!$A$3:$C$500,IF(MOD(ROW(),2)=1,2,3),0),"")</f>
        <v/>
      </c>
      <c r="L434" s="48" t="str">
        <f>IFERROR(INDEX(Data!$P$9:$S$984,INT((ROW()-1)/2),IF(MOD(ROW(),2)=1,1,3)),"")</f>
        <v/>
      </c>
      <c r="M434" s="48" t="str">
        <f>IFERROR(INDEX(Data!$P$9:$S$984,INT((ROW()-1)/2),IF(MOD(ROW(),2)=1,2,4)),"")</f>
        <v/>
      </c>
      <c r="N434" s="167">
        <f>IFERROR(INDEX(IF(H434="USD",Data!$F$9:$F$984,Data!$I$9:$I$984),INT((ROW()-1)/2),1),"")</f>
        <v>0</v>
      </c>
      <c r="O434" s="44">
        <f>IFERROR(IF(H434="USD",0,INDEX(Data!$F$9:$F$984,INT((ROW()-1)/2),1)),0)</f>
        <v>0</v>
      </c>
      <c r="P434" s="48"/>
      <c r="Q434" s="48"/>
      <c r="R434" s="177" t="str">
        <f>IFERROR(VLOOKUP(L434,Define!$A$4:$H$419,8,0),"")</f>
        <v/>
      </c>
      <c r="S434" s="48"/>
      <c r="T434" s="48"/>
      <c r="U434" s="51"/>
      <c r="V434" s="45"/>
      <c r="W434" s="45">
        <f>IFERROR(INDEX(Data!$C$9:$C$984,INT((ROW()-1)/2),1),"")</f>
        <v>0</v>
      </c>
      <c r="X434" s="49"/>
      <c r="Y434" s="48"/>
      <c r="Z434" s="48"/>
      <c r="AA434" s="48"/>
      <c r="AB434" s="48"/>
      <c r="AC434" s="48"/>
      <c r="AD434" s="48"/>
      <c r="AE434" s="48"/>
      <c r="AF434" s="44">
        <f>IFERROR(INDEX(Data!$J$9:$J$984,INT((ROW()-1)/2),1),"")</f>
        <v>0</v>
      </c>
      <c r="AG434" s="48"/>
      <c r="AH434" s="48"/>
      <c r="AI434" s="48"/>
      <c r="AJ434" s="48"/>
      <c r="AK434" s="40"/>
      <c r="AL434" s="49" t="s">
        <v>299</v>
      </c>
      <c r="AM434" s="48"/>
      <c r="AN434" s="48"/>
      <c r="AO434" s="114" t="str">
        <f>IFERROR(VLOOKUP(L434,Define!$A$3:$D$213,4,0),"")</f>
        <v/>
      </c>
      <c r="AP434" s="48"/>
      <c r="AQ434" s="48"/>
      <c r="AR434" s="48"/>
      <c r="AS434" s="48"/>
      <c r="AT434" s="48"/>
      <c r="AU434" s="48"/>
      <c r="AV434" s="48"/>
      <c r="AW434" s="48"/>
      <c r="AX434" s="48"/>
      <c r="AY434" s="48"/>
      <c r="AZ434" s="48"/>
      <c r="BA434" s="48"/>
      <c r="BB434" s="48"/>
      <c r="BC434" s="48"/>
      <c r="BD434" s="48"/>
      <c r="BE434" s="48"/>
      <c r="BF434" s="48"/>
      <c r="BG434" s="48"/>
      <c r="BH434" s="48"/>
      <c r="BI434" s="48"/>
      <c r="BJ434" s="48"/>
      <c r="BK434" s="48"/>
      <c r="BL434" s="48"/>
      <c r="BM434" s="48"/>
      <c r="BN434" s="48"/>
      <c r="BP434" s="179" t="str">
        <f>K433&amp;"#"&amp;K434</f>
        <v>#</v>
      </c>
    </row>
    <row r="435" spans="1:68" x14ac:dyDescent="0.2">
      <c r="A435" s="41">
        <v>0</v>
      </c>
      <c r="B435" s="41">
        <f>IF(F434&lt;&gt;F435,MAX($B$2:B434)+1,B434)</f>
        <v>4</v>
      </c>
      <c r="C435" s="64">
        <f>IFERROR(INDEX(Data!$A$9:$A$984,INT((ROW()-1)/2),1),"")</f>
        <v>0</v>
      </c>
      <c r="D435" s="64">
        <f>IFERROR(INDEX(Data!$A$9:$A$984,INT((ROW()-1)/2),1),"")</f>
        <v>0</v>
      </c>
      <c r="E435" s="59">
        <f>VLOOKUP(BP435,Define!$L$4:$M$37,2,0)</f>
        <v>0</v>
      </c>
      <c r="F435" s="59">
        <f>IFERROR(INDEX(Data!$B$9:$B$984,INT((ROW()-1)/2),1),"")</f>
        <v>0</v>
      </c>
      <c r="G435" s="59">
        <f t="shared" si="13"/>
        <v>0</v>
      </c>
      <c r="H435" s="50">
        <f>IFERROR(INDEX(Data!$G$9:$G$984,INT((ROW()-1)/2),1),"")</f>
        <v>0</v>
      </c>
      <c r="I435" s="58" t="e">
        <f t="shared" si="12"/>
        <v>#DIV/0!</v>
      </c>
      <c r="J435" s="48"/>
      <c r="K435" s="48" t="str">
        <f>IFERROR(VLOOKUP(IF(ISTEXT(L435),M435,L435),Define!$A$3:$C$500,IF(MOD(ROW(),2)=1,2,3),0),"")</f>
        <v/>
      </c>
      <c r="L435" s="48" t="str">
        <f>IFERROR(INDEX(Data!$P$9:$S$984,INT((ROW()-1)/2),IF(MOD(ROW(),2)=1,1,3)),"")</f>
        <v/>
      </c>
      <c r="M435" s="48" t="str">
        <f>IFERROR(INDEX(Data!$P$9:$S$984,INT((ROW()-1)/2),IF(MOD(ROW(),2)=1,2,4)),"")</f>
        <v/>
      </c>
      <c r="N435" s="167">
        <f>IFERROR(INDEX(IF(H435="USD",Data!$F$9:$F$984,Data!$I$9:$I$984),INT((ROW()-1)/2),1),"")</f>
        <v>0</v>
      </c>
      <c r="O435" s="44">
        <f>IFERROR(IF(H435="USD",0,INDEX(Data!$F$9:$F$984,INT((ROW()-1)/2),1)),0)</f>
        <v>0</v>
      </c>
      <c r="P435" s="48"/>
      <c r="Q435" s="48"/>
      <c r="R435" s="177" t="str">
        <f>IFERROR(VLOOKUP(L435,Define!$A$4:$H$419,8,0),"")</f>
        <v/>
      </c>
      <c r="S435" s="48"/>
      <c r="T435" s="48"/>
      <c r="U435" s="51"/>
      <c r="V435" s="45"/>
      <c r="W435" s="45">
        <f>IFERROR(INDEX(Data!$C$9:$C$984,INT((ROW()-1)/2),1),"")</f>
        <v>0</v>
      </c>
      <c r="X435" s="49"/>
      <c r="Y435" s="48"/>
      <c r="Z435" s="48"/>
      <c r="AA435" s="48"/>
      <c r="AB435" s="48"/>
      <c r="AC435" s="48"/>
      <c r="AD435" s="48"/>
      <c r="AE435" s="48"/>
      <c r="AF435" s="44">
        <f>IFERROR(INDEX(Data!$J$9:$J$984,INT((ROW()-1)/2),1),"")</f>
        <v>0</v>
      </c>
      <c r="AG435" s="48"/>
      <c r="AH435" s="48"/>
      <c r="AI435" s="48"/>
      <c r="AJ435" s="48"/>
      <c r="AK435" s="40"/>
      <c r="AL435" s="49" t="s">
        <v>299</v>
      </c>
      <c r="AM435" s="48"/>
      <c r="AN435" s="48"/>
      <c r="AO435" s="114" t="str">
        <f>IFERROR(VLOOKUP(L435,Define!$A$3:$D$213,4,0),"")</f>
        <v/>
      </c>
      <c r="AP435" s="48"/>
      <c r="AQ435" s="48"/>
      <c r="AR435" s="48"/>
      <c r="AS435" s="48"/>
      <c r="AT435" s="48"/>
      <c r="AU435" s="48"/>
      <c r="AV435" s="48"/>
      <c r="AW435" s="48"/>
      <c r="AX435" s="48"/>
      <c r="AY435" s="48"/>
      <c r="AZ435" s="48"/>
      <c r="BA435" s="48"/>
      <c r="BB435" s="48"/>
      <c r="BC435" s="48"/>
      <c r="BD435" s="48"/>
      <c r="BE435" s="48"/>
      <c r="BF435" s="48"/>
      <c r="BG435" s="48"/>
      <c r="BH435" s="48"/>
      <c r="BI435" s="48"/>
      <c r="BJ435" s="48"/>
      <c r="BK435" s="48"/>
      <c r="BL435" s="48"/>
      <c r="BM435" s="48"/>
      <c r="BN435" s="48"/>
      <c r="BP435" s="179" t="str">
        <f>K435&amp;"#"&amp;K436</f>
        <v>#</v>
      </c>
    </row>
    <row r="436" spans="1:68" x14ac:dyDescent="0.2">
      <c r="A436" s="41">
        <v>0</v>
      </c>
      <c r="B436" s="41">
        <f>IF(F435&lt;&gt;F436,MAX($B$2:B435)+1,B435)</f>
        <v>4</v>
      </c>
      <c r="C436" s="64">
        <f>IFERROR(INDEX(Data!$A$9:$A$984,INT((ROW()-1)/2),1),"")</f>
        <v>0</v>
      </c>
      <c r="D436" s="64">
        <f>IFERROR(INDEX(Data!$A$9:$A$984,INT((ROW()-1)/2),1),"")</f>
        <v>0</v>
      </c>
      <c r="E436" s="59">
        <f>VLOOKUP(BP436,Define!$L$4:$M$37,2,0)</f>
        <v>0</v>
      </c>
      <c r="F436" s="59">
        <f>IFERROR(INDEX(Data!$B$9:$B$984,INT((ROW()-1)/2),1),"")</f>
        <v>0</v>
      </c>
      <c r="G436" s="59">
        <f t="shared" si="13"/>
        <v>0</v>
      </c>
      <c r="H436" s="50">
        <f>IFERROR(INDEX(Data!$G$9:$G$984,INT((ROW()-1)/2),1),"")</f>
        <v>0</v>
      </c>
      <c r="I436" s="58" t="e">
        <f t="shared" si="12"/>
        <v>#DIV/0!</v>
      </c>
      <c r="J436" s="48"/>
      <c r="K436" s="48" t="str">
        <f>IFERROR(VLOOKUP(IF(ISTEXT(L436),M436,L436),Define!$A$3:$C$500,IF(MOD(ROW(),2)=1,2,3),0),"")</f>
        <v/>
      </c>
      <c r="L436" s="48" t="str">
        <f>IFERROR(INDEX(Data!$P$9:$S$984,INT((ROW()-1)/2),IF(MOD(ROW(),2)=1,1,3)),"")</f>
        <v/>
      </c>
      <c r="M436" s="48" t="str">
        <f>IFERROR(INDEX(Data!$P$9:$S$984,INT((ROW()-1)/2),IF(MOD(ROW(),2)=1,2,4)),"")</f>
        <v/>
      </c>
      <c r="N436" s="167">
        <f>IFERROR(INDEX(IF(H436="USD",Data!$F$9:$F$984,Data!$I$9:$I$984),INT((ROW()-1)/2),1),"")</f>
        <v>0</v>
      </c>
      <c r="O436" s="44">
        <f>IFERROR(IF(H436="USD",0,INDEX(Data!$F$9:$F$984,INT((ROW()-1)/2),1)),0)</f>
        <v>0</v>
      </c>
      <c r="P436" s="48"/>
      <c r="Q436" s="48"/>
      <c r="R436" s="177" t="str">
        <f>IFERROR(VLOOKUP(L436,Define!$A$4:$H$419,8,0),"")</f>
        <v/>
      </c>
      <c r="S436" s="48"/>
      <c r="T436" s="48"/>
      <c r="U436" s="51"/>
      <c r="V436" s="45"/>
      <c r="W436" s="45">
        <f>IFERROR(INDEX(Data!$C$9:$C$984,INT((ROW()-1)/2),1),"")</f>
        <v>0</v>
      </c>
      <c r="X436" s="49"/>
      <c r="Y436" s="48"/>
      <c r="Z436" s="48"/>
      <c r="AA436" s="48"/>
      <c r="AB436" s="48"/>
      <c r="AC436" s="48"/>
      <c r="AD436" s="48"/>
      <c r="AE436" s="48"/>
      <c r="AF436" s="44">
        <f>IFERROR(INDEX(Data!$J$9:$J$984,INT((ROW()-1)/2),1),"")</f>
        <v>0</v>
      </c>
      <c r="AG436" s="48"/>
      <c r="AH436" s="48"/>
      <c r="AI436" s="48"/>
      <c r="AJ436" s="48"/>
      <c r="AK436" s="40"/>
      <c r="AL436" s="49" t="s">
        <v>299</v>
      </c>
      <c r="AM436" s="48"/>
      <c r="AN436" s="48"/>
      <c r="AO436" s="114" t="str">
        <f>IFERROR(VLOOKUP(L436,Define!$A$3:$D$213,4,0),"")</f>
        <v/>
      </c>
      <c r="AP436" s="48"/>
      <c r="AQ436" s="48"/>
      <c r="AR436" s="48"/>
      <c r="AS436" s="48"/>
      <c r="AT436" s="48"/>
      <c r="AU436" s="48"/>
      <c r="AV436" s="48"/>
      <c r="AW436" s="48"/>
      <c r="AX436" s="48"/>
      <c r="AY436" s="48"/>
      <c r="AZ436" s="48"/>
      <c r="BA436" s="48"/>
      <c r="BB436" s="48"/>
      <c r="BC436" s="48"/>
      <c r="BD436" s="48"/>
      <c r="BE436" s="48"/>
      <c r="BF436" s="48"/>
      <c r="BG436" s="48"/>
      <c r="BH436" s="48"/>
      <c r="BI436" s="48"/>
      <c r="BJ436" s="48"/>
      <c r="BK436" s="48"/>
      <c r="BL436" s="48"/>
      <c r="BM436" s="48"/>
      <c r="BN436" s="48"/>
      <c r="BP436" s="179" t="str">
        <f>K435&amp;"#"&amp;K436</f>
        <v>#</v>
      </c>
    </row>
    <row r="437" spans="1:68" x14ac:dyDescent="0.2">
      <c r="A437" s="41">
        <v>0</v>
      </c>
      <c r="B437" s="41">
        <f>IF(F436&lt;&gt;F437,MAX($B$2:B436)+1,B436)</f>
        <v>4</v>
      </c>
      <c r="C437" s="64">
        <f>IFERROR(INDEX(Data!$A$9:$A$984,INT((ROW()-1)/2),1),"")</f>
        <v>0</v>
      </c>
      <c r="D437" s="64">
        <f>IFERROR(INDEX(Data!$A$9:$A$984,INT((ROW()-1)/2),1),"")</f>
        <v>0</v>
      </c>
      <c r="E437" s="59">
        <f>VLOOKUP(BP437,Define!$L$4:$M$37,2,0)</f>
        <v>0</v>
      </c>
      <c r="F437" s="59">
        <f>IFERROR(INDEX(Data!$B$9:$B$984,INT((ROW()-1)/2),1),"")</f>
        <v>0</v>
      </c>
      <c r="G437" s="59">
        <f t="shared" si="13"/>
        <v>0</v>
      </c>
      <c r="H437" s="50">
        <f>IFERROR(INDEX(Data!$G$9:$G$984,INT((ROW()-1)/2),1),"")</f>
        <v>0</v>
      </c>
      <c r="I437" s="58" t="e">
        <f t="shared" si="12"/>
        <v>#DIV/0!</v>
      </c>
      <c r="J437" s="48"/>
      <c r="K437" s="48" t="str">
        <f>IFERROR(VLOOKUP(IF(ISTEXT(L437),M437,L437),Define!$A$3:$C$500,IF(MOD(ROW(),2)=1,2,3),0),"")</f>
        <v/>
      </c>
      <c r="L437" s="48" t="str">
        <f>IFERROR(INDEX(Data!$P$9:$S$984,INT((ROW()-1)/2),IF(MOD(ROW(),2)=1,1,3)),"")</f>
        <v/>
      </c>
      <c r="M437" s="48" t="str">
        <f>IFERROR(INDEX(Data!$P$9:$S$984,INT((ROW()-1)/2),IF(MOD(ROW(),2)=1,2,4)),"")</f>
        <v/>
      </c>
      <c r="N437" s="167">
        <f>IFERROR(INDEX(IF(H437="USD",Data!$F$9:$F$984,Data!$I$9:$I$984),INT((ROW()-1)/2),1),"")</f>
        <v>0</v>
      </c>
      <c r="O437" s="44">
        <f>IFERROR(IF(H437="USD",0,INDEX(Data!$F$9:$F$984,INT((ROW()-1)/2),1)),0)</f>
        <v>0</v>
      </c>
      <c r="P437" s="48"/>
      <c r="Q437" s="48"/>
      <c r="R437" s="177" t="str">
        <f>IFERROR(VLOOKUP(L437,Define!$A$4:$H$419,8,0),"")</f>
        <v/>
      </c>
      <c r="S437" s="48"/>
      <c r="T437" s="48"/>
      <c r="U437" s="51"/>
      <c r="V437" s="45"/>
      <c r="W437" s="45">
        <f>IFERROR(INDEX(Data!$C$9:$C$984,INT((ROW()-1)/2),1),"")</f>
        <v>0</v>
      </c>
      <c r="X437" s="49"/>
      <c r="Y437" s="48"/>
      <c r="Z437" s="48"/>
      <c r="AA437" s="48"/>
      <c r="AB437" s="48"/>
      <c r="AC437" s="48"/>
      <c r="AD437" s="48"/>
      <c r="AE437" s="48"/>
      <c r="AF437" s="44">
        <f>IFERROR(INDEX(Data!$J$9:$J$984,INT((ROW()-1)/2),1),"")</f>
        <v>0</v>
      </c>
      <c r="AG437" s="48"/>
      <c r="AH437" s="48"/>
      <c r="AI437" s="48"/>
      <c r="AJ437" s="48"/>
      <c r="AK437" s="40"/>
      <c r="AL437" s="49" t="s">
        <v>299</v>
      </c>
      <c r="AM437" s="48"/>
      <c r="AN437" s="48"/>
      <c r="AO437" s="114" t="str">
        <f>IFERROR(VLOOKUP(L437,Define!$A$3:$D$213,4,0),"")</f>
        <v/>
      </c>
      <c r="AP437" s="48"/>
      <c r="AQ437" s="48"/>
      <c r="AR437" s="48"/>
      <c r="AS437" s="48"/>
      <c r="AT437" s="48"/>
      <c r="AU437" s="48"/>
      <c r="AV437" s="48"/>
      <c r="AW437" s="48"/>
      <c r="AX437" s="48"/>
      <c r="AY437" s="48"/>
      <c r="AZ437" s="48"/>
      <c r="BA437" s="48"/>
      <c r="BB437" s="48"/>
      <c r="BC437" s="48"/>
      <c r="BD437" s="48"/>
      <c r="BE437" s="48"/>
      <c r="BF437" s="48"/>
      <c r="BG437" s="48"/>
      <c r="BH437" s="48"/>
      <c r="BI437" s="48"/>
      <c r="BJ437" s="48"/>
      <c r="BK437" s="48"/>
      <c r="BL437" s="48"/>
      <c r="BM437" s="48"/>
      <c r="BN437" s="48"/>
      <c r="BP437" s="179" t="str">
        <f>K437&amp;"#"&amp;K438</f>
        <v>#</v>
      </c>
    </row>
    <row r="438" spans="1:68" x14ac:dyDescent="0.2">
      <c r="A438" s="41">
        <v>0</v>
      </c>
      <c r="B438" s="41">
        <f>IF(F437&lt;&gt;F438,MAX($B$2:B437)+1,B437)</f>
        <v>4</v>
      </c>
      <c r="C438" s="64">
        <f>IFERROR(INDEX(Data!$A$9:$A$984,INT((ROW()-1)/2),1),"")</f>
        <v>0</v>
      </c>
      <c r="D438" s="64">
        <f>IFERROR(INDEX(Data!$A$9:$A$984,INT((ROW()-1)/2),1),"")</f>
        <v>0</v>
      </c>
      <c r="E438" s="59">
        <f>VLOOKUP(BP438,Define!$L$4:$M$37,2,0)</f>
        <v>0</v>
      </c>
      <c r="F438" s="59">
        <f>IFERROR(INDEX(Data!$B$9:$B$984,INT((ROW()-1)/2),1),"")</f>
        <v>0</v>
      </c>
      <c r="G438" s="59">
        <f t="shared" si="13"/>
        <v>0</v>
      </c>
      <c r="H438" s="50">
        <f>IFERROR(INDEX(Data!$G$9:$G$984,INT((ROW()-1)/2),1),"")</f>
        <v>0</v>
      </c>
      <c r="I438" s="58" t="e">
        <f t="shared" si="12"/>
        <v>#DIV/0!</v>
      </c>
      <c r="J438" s="48"/>
      <c r="K438" s="48" t="str">
        <f>IFERROR(VLOOKUP(IF(ISTEXT(L438),M438,L438),Define!$A$3:$C$500,IF(MOD(ROW(),2)=1,2,3),0),"")</f>
        <v/>
      </c>
      <c r="L438" s="48" t="str">
        <f>IFERROR(INDEX(Data!$P$9:$S$984,INT((ROW()-1)/2),IF(MOD(ROW(),2)=1,1,3)),"")</f>
        <v/>
      </c>
      <c r="M438" s="48" t="str">
        <f>IFERROR(INDEX(Data!$P$9:$S$984,INT((ROW()-1)/2),IF(MOD(ROW(),2)=1,2,4)),"")</f>
        <v/>
      </c>
      <c r="N438" s="167">
        <f>IFERROR(INDEX(IF(H438="USD",Data!$F$9:$F$984,Data!$I$9:$I$984),INT((ROW()-1)/2),1),"")</f>
        <v>0</v>
      </c>
      <c r="O438" s="44">
        <f>IFERROR(IF(H438="USD",0,INDEX(Data!$F$9:$F$984,INT((ROW()-1)/2),1)),0)</f>
        <v>0</v>
      </c>
      <c r="P438" s="48"/>
      <c r="Q438" s="48"/>
      <c r="R438" s="177" t="str">
        <f>IFERROR(VLOOKUP(L438,Define!$A$4:$H$419,8,0),"")</f>
        <v/>
      </c>
      <c r="S438" s="48"/>
      <c r="T438" s="48"/>
      <c r="U438" s="51"/>
      <c r="V438" s="45"/>
      <c r="W438" s="45">
        <f>IFERROR(INDEX(Data!$C$9:$C$984,INT((ROW()-1)/2),1),"")</f>
        <v>0</v>
      </c>
      <c r="X438" s="49"/>
      <c r="Y438" s="48"/>
      <c r="Z438" s="48"/>
      <c r="AA438" s="48"/>
      <c r="AB438" s="48"/>
      <c r="AC438" s="48"/>
      <c r="AD438" s="48"/>
      <c r="AE438" s="48"/>
      <c r="AF438" s="44">
        <f>IFERROR(INDEX(Data!$J$9:$J$984,INT((ROW()-1)/2),1),"")</f>
        <v>0</v>
      </c>
      <c r="AG438" s="48"/>
      <c r="AH438" s="48"/>
      <c r="AI438" s="48"/>
      <c r="AJ438" s="48"/>
      <c r="AK438" s="40"/>
      <c r="AL438" s="49" t="s">
        <v>299</v>
      </c>
      <c r="AM438" s="48"/>
      <c r="AN438" s="48"/>
      <c r="AO438" s="114" t="str">
        <f>IFERROR(VLOOKUP(L438,Define!$A$3:$D$213,4,0),"")</f>
        <v/>
      </c>
      <c r="AP438" s="48"/>
      <c r="AQ438" s="48"/>
      <c r="AR438" s="48"/>
      <c r="AS438" s="48"/>
      <c r="AT438" s="48"/>
      <c r="AU438" s="48"/>
      <c r="AV438" s="48"/>
      <c r="AW438" s="48"/>
      <c r="AX438" s="48"/>
      <c r="AY438" s="48"/>
      <c r="AZ438" s="48"/>
      <c r="BA438" s="48"/>
      <c r="BB438" s="48"/>
      <c r="BC438" s="48"/>
      <c r="BD438" s="48"/>
      <c r="BE438" s="48"/>
      <c r="BF438" s="48"/>
      <c r="BG438" s="48"/>
      <c r="BH438" s="48"/>
      <c r="BI438" s="48"/>
      <c r="BJ438" s="48"/>
      <c r="BK438" s="48"/>
      <c r="BL438" s="48"/>
      <c r="BM438" s="48"/>
      <c r="BN438" s="48"/>
      <c r="BP438" s="179" t="str">
        <f>K437&amp;"#"&amp;K438</f>
        <v>#</v>
      </c>
    </row>
    <row r="439" spans="1:68" x14ac:dyDescent="0.2">
      <c r="A439" s="41">
        <v>0</v>
      </c>
      <c r="B439" s="41">
        <f>IF(F438&lt;&gt;F439,MAX($B$2:B438)+1,B438)</f>
        <v>4</v>
      </c>
      <c r="C439" s="64">
        <f>IFERROR(INDEX(Data!$A$9:$A$984,INT((ROW()-1)/2),1),"")</f>
        <v>0</v>
      </c>
      <c r="D439" s="64">
        <f>IFERROR(INDEX(Data!$A$9:$A$984,INT((ROW()-1)/2),1),"")</f>
        <v>0</v>
      </c>
      <c r="E439" s="59">
        <f>VLOOKUP(BP439,Define!$L$4:$M$37,2,0)</f>
        <v>0</v>
      </c>
      <c r="F439" s="59">
        <f>IFERROR(INDEX(Data!$B$9:$B$984,INT((ROW()-1)/2),1),"")</f>
        <v>0</v>
      </c>
      <c r="G439" s="59">
        <f t="shared" si="13"/>
        <v>0</v>
      </c>
      <c r="H439" s="50">
        <f>IFERROR(INDEX(Data!$G$9:$G$984,INT((ROW()-1)/2),1),"")</f>
        <v>0</v>
      </c>
      <c r="I439" s="58" t="e">
        <f t="shared" si="12"/>
        <v>#DIV/0!</v>
      </c>
      <c r="J439" s="48"/>
      <c r="K439" s="48" t="str">
        <f>IFERROR(VLOOKUP(IF(ISTEXT(L439),M439,L439),Define!$A$3:$C$500,IF(MOD(ROW(),2)=1,2,3),0),"")</f>
        <v/>
      </c>
      <c r="L439" s="48" t="str">
        <f>IFERROR(INDEX(Data!$P$9:$S$984,INT((ROW()-1)/2),IF(MOD(ROW(),2)=1,1,3)),"")</f>
        <v/>
      </c>
      <c r="M439" s="48" t="str">
        <f>IFERROR(INDEX(Data!$P$9:$S$984,INT((ROW()-1)/2),IF(MOD(ROW(),2)=1,2,4)),"")</f>
        <v/>
      </c>
      <c r="N439" s="167">
        <f>IFERROR(INDEX(IF(H439="USD",Data!$F$9:$F$984,Data!$I$9:$I$984),INT((ROW()-1)/2),1),"")</f>
        <v>0</v>
      </c>
      <c r="O439" s="44">
        <f>IFERROR(IF(H439="USD",0,INDEX(Data!$F$9:$F$984,INT((ROW()-1)/2),1)),0)</f>
        <v>0</v>
      </c>
      <c r="P439" s="48"/>
      <c r="Q439" s="48"/>
      <c r="R439" s="177" t="str">
        <f>IFERROR(VLOOKUP(L439,Define!$A$4:$H$419,8,0),"")</f>
        <v/>
      </c>
      <c r="S439" s="48"/>
      <c r="T439" s="48"/>
      <c r="U439" s="51"/>
      <c r="V439" s="45"/>
      <c r="W439" s="45">
        <f>IFERROR(INDEX(Data!$C$9:$C$984,INT((ROW()-1)/2),1),"")</f>
        <v>0</v>
      </c>
      <c r="X439" s="49"/>
      <c r="Y439" s="48"/>
      <c r="Z439" s="48"/>
      <c r="AA439" s="48"/>
      <c r="AB439" s="48"/>
      <c r="AC439" s="48"/>
      <c r="AD439" s="48"/>
      <c r="AE439" s="48"/>
      <c r="AF439" s="44">
        <f>IFERROR(INDEX(Data!$J$9:$J$984,INT((ROW()-1)/2),1),"")</f>
        <v>0</v>
      </c>
      <c r="AG439" s="48"/>
      <c r="AH439" s="48"/>
      <c r="AI439" s="48"/>
      <c r="AJ439" s="48"/>
      <c r="AK439" s="40"/>
      <c r="AL439" s="49" t="s">
        <v>299</v>
      </c>
      <c r="AM439" s="48"/>
      <c r="AN439" s="48"/>
      <c r="AO439" s="114" t="str">
        <f>IFERROR(VLOOKUP(L439,Define!$A$3:$D$213,4,0),"")</f>
        <v/>
      </c>
      <c r="AP439" s="48"/>
      <c r="AQ439" s="48"/>
      <c r="AR439" s="48"/>
      <c r="AS439" s="48"/>
      <c r="AT439" s="48"/>
      <c r="AU439" s="48"/>
      <c r="AV439" s="48"/>
      <c r="AW439" s="48"/>
      <c r="AX439" s="48"/>
      <c r="AY439" s="48"/>
      <c r="AZ439" s="48"/>
      <c r="BA439" s="48"/>
      <c r="BB439" s="48"/>
      <c r="BC439" s="48"/>
      <c r="BD439" s="48"/>
      <c r="BE439" s="48"/>
      <c r="BF439" s="48"/>
      <c r="BG439" s="48"/>
      <c r="BH439" s="48"/>
      <c r="BI439" s="48"/>
      <c r="BJ439" s="48"/>
      <c r="BK439" s="48"/>
      <c r="BL439" s="48"/>
      <c r="BM439" s="48"/>
      <c r="BN439" s="48"/>
      <c r="BP439" s="179" t="str">
        <f>K439&amp;"#"&amp;K440</f>
        <v>#</v>
      </c>
    </row>
    <row r="440" spans="1:68" x14ac:dyDescent="0.2">
      <c r="A440" s="41">
        <v>0</v>
      </c>
      <c r="B440" s="41">
        <f>IF(F439&lt;&gt;F440,MAX($B$2:B439)+1,B439)</f>
        <v>4</v>
      </c>
      <c r="C440" s="64">
        <f>IFERROR(INDEX(Data!$A$9:$A$984,INT((ROW()-1)/2),1),"")</f>
        <v>0</v>
      </c>
      <c r="D440" s="64">
        <f>IFERROR(INDEX(Data!$A$9:$A$984,INT((ROW()-1)/2),1),"")</f>
        <v>0</v>
      </c>
      <c r="E440" s="59">
        <f>VLOOKUP(BP440,Define!$L$4:$M$37,2,0)</f>
        <v>0</v>
      </c>
      <c r="F440" s="59">
        <f>IFERROR(INDEX(Data!$B$9:$B$984,INT((ROW()-1)/2),1),"")</f>
        <v>0</v>
      </c>
      <c r="G440" s="59">
        <f t="shared" si="13"/>
        <v>0</v>
      </c>
      <c r="H440" s="50">
        <f>IFERROR(INDEX(Data!$G$9:$G$984,INT((ROW()-1)/2),1),"")</f>
        <v>0</v>
      </c>
      <c r="I440" s="58" t="e">
        <f t="shared" si="12"/>
        <v>#DIV/0!</v>
      </c>
      <c r="J440" s="48"/>
      <c r="K440" s="48" t="str">
        <f>IFERROR(VLOOKUP(IF(ISTEXT(L440),M440,L440),Define!$A$3:$C$500,IF(MOD(ROW(),2)=1,2,3),0),"")</f>
        <v/>
      </c>
      <c r="L440" s="48" t="str">
        <f>IFERROR(INDEX(Data!$P$9:$S$984,INT((ROW()-1)/2),IF(MOD(ROW(),2)=1,1,3)),"")</f>
        <v/>
      </c>
      <c r="M440" s="48" t="str">
        <f>IFERROR(INDEX(Data!$P$9:$S$984,INT((ROW()-1)/2),IF(MOD(ROW(),2)=1,2,4)),"")</f>
        <v/>
      </c>
      <c r="N440" s="167">
        <f>IFERROR(INDEX(IF(H440="USD",Data!$F$9:$F$984,Data!$I$9:$I$984),INT((ROW()-1)/2),1),"")</f>
        <v>0</v>
      </c>
      <c r="O440" s="44">
        <f>IFERROR(IF(H440="USD",0,INDEX(Data!$F$9:$F$984,INT((ROW()-1)/2),1)),0)</f>
        <v>0</v>
      </c>
      <c r="P440" s="48"/>
      <c r="Q440" s="48"/>
      <c r="R440" s="177" t="str">
        <f>IFERROR(VLOOKUP(L440,Define!$A$4:$H$419,8,0),"")</f>
        <v/>
      </c>
      <c r="S440" s="48"/>
      <c r="T440" s="48"/>
      <c r="U440" s="51"/>
      <c r="V440" s="45"/>
      <c r="W440" s="45">
        <f>IFERROR(INDEX(Data!$C$9:$C$984,INT((ROW()-1)/2),1),"")</f>
        <v>0</v>
      </c>
      <c r="X440" s="49"/>
      <c r="Y440" s="48"/>
      <c r="Z440" s="48"/>
      <c r="AA440" s="48"/>
      <c r="AB440" s="48"/>
      <c r="AC440" s="48"/>
      <c r="AD440" s="48"/>
      <c r="AE440" s="48"/>
      <c r="AF440" s="44">
        <f>IFERROR(INDEX(Data!$J$9:$J$984,INT((ROW()-1)/2),1),"")</f>
        <v>0</v>
      </c>
      <c r="AG440" s="48"/>
      <c r="AH440" s="48"/>
      <c r="AI440" s="48"/>
      <c r="AJ440" s="48"/>
      <c r="AK440" s="40"/>
      <c r="AL440" s="49" t="s">
        <v>299</v>
      </c>
      <c r="AM440" s="48"/>
      <c r="AN440" s="48"/>
      <c r="AO440" s="114" t="str">
        <f>IFERROR(VLOOKUP(L440,Define!$A$3:$D$213,4,0),"")</f>
        <v/>
      </c>
      <c r="AP440" s="48"/>
      <c r="AQ440" s="48"/>
      <c r="AR440" s="48"/>
      <c r="AS440" s="48"/>
      <c r="AT440" s="48"/>
      <c r="AU440" s="48"/>
      <c r="AV440" s="48"/>
      <c r="AW440" s="48"/>
      <c r="AX440" s="48"/>
      <c r="AY440" s="48"/>
      <c r="AZ440" s="48"/>
      <c r="BA440" s="48"/>
      <c r="BB440" s="48"/>
      <c r="BC440" s="48"/>
      <c r="BD440" s="48"/>
      <c r="BE440" s="48"/>
      <c r="BF440" s="48"/>
      <c r="BG440" s="48"/>
      <c r="BH440" s="48"/>
      <c r="BI440" s="48"/>
      <c r="BJ440" s="48"/>
      <c r="BK440" s="48"/>
      <c r="BL440" s="48"/>
      <c r="BM440" s="48"/>
      <c r="BN440" s="48"/>
      <c r="BP440" s="179" t="str">
        <f>K439&amp;"#"&amp;K440</f>
        <v>#</v>
      </c>
    </row>
    <row r="441" spans="1:68" x14ac:dyDescent="0.2">
      <c r="A441" s="41">
        <v>0</v>
      </c>
      <c r="B441" s="41">
        <f>IF(F440&lt;&gt;F441,MAX($B$2:B440)+1,B440)</f>
        <v>4</v>
      </c>
      <c r="C441" s="64">
        <f>IFERROR(INDEX(Data!$A$9:$A$984,INT((ROW()-1)/2),1),"")</f>
        <v>0</v>
      </c>
      <c r="D441" s="64">
        <f>IFERROR(INDEX(Data!$A$9:$A$984,INT((ROW()-1)/2),1),"")</f>
        <v>0</v>
      </c>
      <c r="E441" s="59">
        <f>VLOOKUP(BP441,Define!$L$4:$M$37,2,0)</f>
        <v>0</v>
      </c>
      <c r="F441" s="59">
        <f>IFERROR(INDEX(Data!$B$9:$B$984,INT((ROW()-1)/2),1),"")</f>
        <v>0</v>
      </c>
      <c r="G441" s="59">
        <f t="shared" si="13"/>
        <v>0</v>
      </c>
      <c r="H441" s="50">
        <f>IFERROR(INDEX(Data!$G$9:$G$984,INT((ROW()-1)/2),1),"")</f>
        <v>0</v>
      </c>
      <c r="I441" s="58" t="e">
        <f t="shared" si="12"/>
        <v>#DIV/0!</v>
      </c>
      <c r="J441" s="48"/>
      <c r="K441" s="48" t="str">
        <f>IFERROR(VLOOKUP(IF(ISTEXT(L441),M441,L441),Define!$A$3:$C$500,IF(MOD(ROW(),2)=1,2,3),0),"")</f>
        <v/>
      </c>
      <c r="L441" s="48" t="str">
        <f>IFERROR(INDEX(Data!$P$9:$S$984,INT((ROW()-1)/2),IF(MOD(ROW(),2)=1,1,3)),"")</f>
        <v/>
      </c>
      <c r="M441" s="48" t="str">
        <f>IFERROR(INDEX(Data!$P$9:$S$984,INT((ROW()-1)/2),IF(MOD(ROW(),2)=1,2,4)),"")</f>
        <v/>
      </c>
      <c r="N441" s="167">
        <f>IFERROR(INDEX(IF(H441="USD",Data!$F$9:$F$984,Data!$I$9:$I$984),INT((ROW()-1)/2),1),"")</f>
        <v>0</v>
      </c>
      <c r="O441" s="44">
        <f>IFERROR(IF(H441="USD",0,INDEX(Data!$F$9:$F$984,INT((ROW()-1)/2),1)),0)</f>
        <v>0</v>
      </c>
      <c r="P441" s="48"/>
      <c r="Q441" s="48"/>
      <c r="R441" s="177" t="str">
        <f>IFERROR(VLOOKUP(L441,Define!$A$4:$H$419,8,0),"")</f>
        <v/>
      </c>
      <c r="S441" s="48"/>
      <c r="T441" s="48"/>
      <c r="U441" s="51"/>
      <c r="V441" s="45"/>
      <c r="W441" s="45">
        <f>IFERROR(INDEX(Data!$C$9:$C$984,INT((ROW()-1)/2),1),"")</f>
        <v>0</v>
      </c>
      <c r="X441" s="49"/>
      <c r="Y441" s="48"/>
      <c r="Z441" s="48"/>
      <c r="AA441" s="48"/>
      <c r="AB441" s="48"/>
      <c r="AC441" s="48"/>
      <c r="AD441" s="48"/>
      <c r="AE441" s="48"/>
      <c r="AF441" s="44">
        <f>IFERROR(INDEX(Data!$J$9:$J$984,INT((ROW()-1)/2),1),"")</f>
        <v>0</v>
      </c>
      <c r="AG441" s="48"/>
      <c r="AH441" s="48"/>
      <c r="AI441" s="48"/>
      <c r="AJ441" s="48"/>
      <c r="AK441" s="40"/>
      <c r="AL441" s="49" t="s">
        <v>299</v>
      </c>
      <c r="AM441" s="48"/>
      <c r="AN441" s="48"/>
      <c r="AO441" s="114" t="str">
        <f>IFERROR(VLOOKUP(L441,Define!$A$3:$D$213,4,0),"")</f>
        <v/>
      </c>
      <c r="AP441" s="48"/>
      <c r="AQ441" s="48"/>
      <c r="AR441" s="48"/>
      <c r="AS441" s="48"/>
      <c r="AT441" s="48"/>
      <c r="AU441" s="48"/>
      <c r="AV441" s="48"/>
      <c r="AW441" s="48"/>
      <c r="AX441" s="48"/>
      <c r="AY441" s="48"/>
      <c r="AZ441" s="48"/>
      <c r="BA441" s="48"/>
      <c r="BB441" s="48"/>
      <c r="BC441" s="48"/>
      <c r="BD441" s="48"/>
      <c r="BE441" s="48"/>
      <c r="BF441" s="48"/>
      <c r="BG441" s="48"/>
      <c r="BH441" s="48"/>
      <c r="BI441" s="48"/>
      <c r="BJ441" s="48"/>
      <c r="BK441" s="48"/>
      <c r="BL441" s="48"/>
      <c r="BM441" s="48"/>
      <c r="BN441" s="48"/>
      <c r="BP441" s="179" t="str">
        <f>K441&amp;"#"&amp;K442</f>
        <v>#</v>
      </c>
    </row>
    <row r="442" spans="1:68" x14ac:dyDescent="0.2">
      <c r="A442" s="41">
        <v>0</v>
      </c>
      <c r="B442" s="41">
        <f>IF(F441&lt;&gt;F442,MAX($B$2:B441)+1,B441)</f>
        <v>4</v>
      </c>
      <c r="C442" s="64">
        <f>IFERROR(INDEX(Data!$A$9:$A$984,INT((ROW()-1)/2),1),"")</f>
        <v>0</v>
      </c>
      <c r="D442" s="64">
        <f>IFERROR(INDEX(Data!$A$9:$A$984,INT((ROW()-1)/2),1),"")</f>
        <v>0</v>
      </c>
      <c r="E442" s="59">
        <f>VLOOKUP(BP442,Define!$L$4:$M$37,2,0)</f>
        <v>0</v>
      </c>
      <c r="F442" s="59">
        <f>IFERROR(INDEX(Data!$B$9:$B$984,INT((ROW()-1)/2),1),"")</f>
        <v>0</v>
      </c>
      <c r="G442" s="59">
        <f t="shared" si="13"/>
        <v>0</v>
      </c>
      <c r="H442" s="50">
        <f>IFERROR(INDEX(Data!$G$9:$G$984,INT((ROW()-1)/2),1),"")</f>
        <v>0</v>
      </c>
      <c r="I442" s="58" t="e">
        <f t="shared" si="12"/>
        <v>#DIV/0!</v>
      </c>
      <c r="J442" s="48"/>
      <c r="K442" s="48" t="str">
        <f>IFERROR(VLOOKUP(IF(ISTEXT(L442),M442,L442),Define!$A$3:$C$500,IF(MOD(ROW(),2)=1,2,3),0),"")</f>
        <v/>
      </c>
      <c r="L442" s="48" t="str">
        <f>IFERROR(INDEX(Data!$P$9:$S$984,INT((ROW()-1)/2),IF(MOD(ROW(),2)=1,1,3)),"")</f>
        <v/>
      </c>
      <c r="M442" s="48" t="str">
        <f>IFERROR(INDEX(Data!$P$9:$S$984,INT((ROW()-1)/2),IF(MOD(ROW(),2)=1,2,4)),"")</f>
        <v/>
      </c>
      <c r="N442" s="167">
        <f>IFERROR(INDEX(IF(H442="USD",Data!$F$9:$F$984,Data!$I$9:$I$984),INT((ROW()-1)/2),1),"")</f>
        <v>0</v>
      </c>
      <c r="O442" s="44">
        <f>IFERROR(IF(H442="USD",0,INDEX(Data!$F$9:$F$984,INT((ROW()-1)/2),1)),0)</f>
        <v>0</v>
      </c>
      <c r="P442" s="48"/>
      <c r="Q442" s="48"/>
      <c r="R442" s="177" t="str">
        <f>IFERROR(VLOOKUP(L442,Define!$A$4:$H$419,8,0),"")</f>
        <v/>
      </c>
      <c r="S442" s="48"/>
      <c r="T442" s="48"/>
      <c r="U442" s="51"/>
      <c r="V442" s="45"/>
      <c r="W442" s="45">
        <f>IFERROR(INDEX(Data!$C$9:$C$984,INT((ROW()-1)/2),1),"")</f>
        <v>0</v>
      </c>
      <c r="X442" s="49"/>
      <c r="Y442" s="48"/>
      <c r="Z442" s="48"/>
      <c r="AA442" s="48"/>
      <c r="AB442" s="48"/>
      <c r="AC442" s="48"/>
      <c r="AD442" s="48"/>
      <c r="AE442" s="48"/>
      <c r="AF442" s="44">
        <f>IFERROR(INDEX(Data!$J$9:$J$984,INT((ROW()-1)/2),1),"")</f>
        <v>0</v>
      </c>
      <c r="AG442" s="48"/>
      <c r="AH442" s="48"/>
      <c r="AI442" s="48"/>
      <c r="AJ442" s="48"/>
      <c r="AK442" s="40"/>
      <c r="AL442" s="49" t="s">
        <v>299</v>
      </c>
      <c r="AM442" s="48"/>
      <c r="AN442" s="48"/>
      <c r="AO442" s="114" t="str">
        <f>IFERROR(VLOOKUP(L442,Define!$A$3:$D$213,4,0),"")</f>
        <v/>
      </c>
      <c r="AP442" s="48"/>
      <c r="AQ442" s="48"/>
      <c r="AR442" s="48"/>
      <c r="AS442" s="48"/>
      <c r="AT442" s="48"/>
      <c r="AU442" s="48"/>
      <c r="AV442" s="48"/>
      <c r="AW442" s="48"/>
      <c r="AX442" s="48"/>
      <c r="AY442" s="48"/>
      <c r="AZ442" s="48"/>
      <c r="BA442" s="48"/>
      <c r="BB442" s="48"/>
      <c r="BC442" s="48"/>
      <c r="BD442" s="48"/>
      <c r="BE442" s="48"/>
      <c r="BF442" s="48"/>
      <c r="BG442" s="48"/>
      <c r="BH442" s="48"/>
      <c r="BI442" s="48"/>
      <c r="BJ442" s="48"/>
      <c r="BK442" s="48"/>
      <c r="BL442" s="48"/>
      <c r="BM442" s="48"/>
      <c r="BN442" s="48"/>
      <c r="BP442" s="179" t="str">
        <f>K441&amp;"#"&amp;K442</f>
        <v>#</v>
      </c>
    </row>
    <row r="443" spans="1:68" x14ac:dyDescent="0.2">
      <c r="A443" s="41">
        <v>0</v>
      </c>
      <c r="B443" s="41">
        <f>IF(F442&lt;&gt;F443,MAX($B$2:B442)+1,B442)</f>
        <v>4</v>
      </c>
      <c r="C443" s="64">
        <f>IFERROR(INDEX(Data!$A$9:$A$984,INT((ROW()-1)/2),1),"")</f>
        <v>0</v>
      </c>
      <c r="D443" s="64">
        <f>IFERROR(INDEX(Data!$A$9:$A$984,INT((ROW()-1)/2),1),"")</f>
        <v>0</v>
      </c>
      <c r="E443" s="59">
        <f>VLOOKUP(BP443,Define!$L$4:$M$37,2,0)</f>
        <v>0</v>
      </c>
      <c r="F443" s="59">
        <f>IFERROR(INDEX(Data!$B$9:$B$984,INT((ROW()-1)/2),1),"")</f>
        <v>0</v>
      </c>
      <c r="G443" s="59">
        <f t="shared" si="13"/>
        <v>0</v>
      </c>
      <c r="H443" s="50">
        <f>IFERROR(INDEX(Data!$G$9:$G$984,INT((ROW()-1)/2),1),"")</f>
        <v>0</v>
      </c>
      <c r="I443" s="58" t="e">
        <f t="shared" si="12"/>
        <v>#DIV/0!</v>
      </c>
      <c r="J443" s="48"/>
      <c r="K443" s="48" t="str">
        <f>IFERROR(VLOOKUP(IF(ISTEXT(L443),M443,L443),Define!$A$3:$C$500,IF(MOD(ROW(),2)=1,2,3),0),"")</f>
        <v/>
      </c>
      <c r="L443" s="48" t="str">
        <f>IFERROR(INDEX(Data!$P$9:$S$984,INT((ROW()-1)/2),IF(MOD(ROW(),2)=1,1,3)),"")</f>
        <v/>
      </c>
      <c r="M443" s="48" t="str">
        <f>IFERROR(INDEX(Data!$P$9:$S$984,INT((ROW()-1)/2),IF(MOD(ROW(),2)=1,2,4)),"")</f>
        <v/>
      </c>
      <c r="N443" s="167">
        <f>IFERROR(INDEX(IF(H443="USD",Data!$F$9:$F$984,Data!$I$9:$I$984),INT((ROW()-1)/2),1),"")</f>
        <v>0</v>
      </c>
      <c r="O443" s="44">
        <f>IFERROR(IF(H443="USD",0,INDEX(Data!$F$9:$F$984,INT((ROW()-1)/2),1)),0)</f>
        <v>0</v>
      </c>
      <c r="P443" s="48"/>
      <c r="Q443" s="48"/>
      <c r="R443" s="177" t="str">
        <f>IFERROR(VLOOKUP(L443,Define!$A$4:$H$419,8,0),"")</f>
        <v/>
      </c>
      <c r="S443" s="48"/>
      <c r="T443" s="48"/>
      <c r="U443" s="51"/>
      <c r="V443" s="45"/>
      <c r="W443" s="45">
        <f>IFERROR(INDEX(Data!$C$9:$C$984,INT((ROW()-1)/2),1),"")</f>
        <v>0</v>
      </c>
      <c r="X443" s="49"/>
      <c r="Y443" s="48"/>
      <c r="Z443" s="48"/>
      <c r="AA443" s="48"/>
      <c r="AB443" s="48"/>
      <c r="AC443" s="48"/>
      <c r="AD443" s="48"/>
      <c r="AE443" s="48"/>
      <c r="AF443" s="44">
        <f>IFERROR(INDEX(Data!$J$9:$J$984,INT((ROW()-1)/2),1),"")</f>
        <v>0</v>
      </c>
      <c r="AG443" s="48"/>
      <c r="AH443" s="48"/>
      <c r="AI443" s="48"/>
      <c r="AJ443" s="48"/>
      <c r="AK443" s="40"/>
      <c r="AL443" s="49" t="s">
        <v>299</v>
      </c>
      <c r="AM443" s="48"/>
      <c r="AN443" s="48"/>
      <c r="AO443" s="114" t="str">
        <f>IFERROR(VLOOKUP(L443,Define!$A$3:$D$213,4,0),"")</f>
        <v/>
      </c>
      <c r="AP443" s="48"/>
      <c r="AQ443" s="48"/>
      <c r="AR443" s="48"/>
      <c r="AS443" s="48"/>
      <c r="AT443" s="48"/>
      <c r="AU443" s="48"/>
      <c r="AV443" s="48"/>
      <c r="AW443" s="48"/>
      <c r="AX443" s="48"/>
      <c r="AY443" s="48"/>
      <c r="AZ443" s="48"/>
      <c r="BA443" s="48"/>
      <c r="BB443" s="48"/>
      <c r="BC443" s="48"/>
      <c r="BD443" s="48"/>
      <c r="BE443" s="48"/>
      <c r="BF443" s="48"/>
      <c r="BG443" s="48"/>
      <c r="BH443" s="48"/>
      <c r="BI443" s="48"/>
      <c r="BJ443" s="48"/>
      <c r="BK443" s="48"/>
      <c r="BL443" s="48"/>
      <c r="BM443" s="48"/>
      <c r="BN443" s="48"/>
      <c r="BP443" s="179" t="str">
        <f>K443&amp;"#"&amp;K444</f>
        <v>#</v>
      </c>
    </row>
    <row r="444" spans="1:68" x14ac:dyDescent="0.2">
      <c r="A444" s="41">
        <v>0</v>
      </c>
      <c r="B444" s="41">
        <f>IF(F443&lt;&gt;F444,MAX($B$2:B443)+1,B443)</f>
        <v>4</v>
      </c>
      <c r="C444" s="64">
        <f>IFERROR(INDEX(Data!$A$9:$A$984,INT((ROW()-1)/2),1),"")</f>
        <v>0</v>
      </c>
      <c r="D444" s="64">
        <f>IFERROR(INDEX(Data!$A$9:$A$984,INT((ROW()-1)/2),1),"")</f>
        <v>0</v>
      </c>
      <c r="E444" s="59">
        <f>VLOOKUP(BP444,Define!$L$4:$M$37,2,0)</f>
        <v>0</v>
      </c>
      <c r="F444" s="59">
        <f>IFERROR(INDEX(Data!$B$9:$B$984,INT((ROW()-1)/2),1),"")</f>
        <v>0</v>
      </c>
      <c r="G444" s="59">
        <f t="shared" si="13"/>
        <v>0</v>
      </c>
      <c r="H444" s="50">
        <f>IFERROR(INDEX(Data!$G$9:$G$984,INT((ROW()-1)/2),1),"")</f>
        <v>0</v>
      </c>
      <c r="I444" s="58" t="e">
        <f t="shared" si="12"/>
        <v>#DIV/0!</v>
      </c>
      <c r="J444" s="48"/>
      <c r="K444" s="48" t="str">
        <f>IFERROR(VLOOKUP(IF(ISTEXT(L444),M444,L444),Define!$A$3:$C$500,IF(MOD(ROW(),2)=1,2,3),0),"")</f>
        <v/>
      </c>
      <c r="L444" s="48" t="str">
        <f>IFERROR(INDEX(Data!$P$9:$S$984,INT((ROW()-1)/2),IF(MOD(ROW(),2)=1,1,3)),"")</f>
        <v/>
      </c>
      <c r="M444" s="48" t="str">
        <f>IFERROR(INDEX(Data!$P$9:$S$984,INT((ROW()-1)/2),IF(MOD(ROW(),2)=1,2,4)),"")</f>
        <v/>
      </c>
      <c r="N444" s="167">
        <f>IFERROR(INDEX(IF(H444="USD",Data!$F$9:$F$984,Data!$I$9:$I$984),INT((ROW()-1)/2),1),"")</f>
        <v>0</v>
      </c>
      <c r="O444" s="44">
        <f>IFERROR(IF(H444="USD",0,INDEX(Data!$F$9:$F$984,INT((ROW()-1)/2),1)),0)</f>
        <v>0</v>
      </c>
      <c r="P444" s="48"/>
      <c r="Q444" s="48"/>
      <c r="R444" s="177" t="str">
        <f>IFERROR(VLOOKUP(L444,Define!$A$4:$H$419,8,0),"")</f>
        <v/>
      </c>
      <c r="S444" s="48"/>
      <c r="T444" s="48"/>
      <c r="U444" s="51"/>
      <c r="V444" s="45"/>
      <c r="W444" s="45">
        <f>IFERROR(INDEX(Data!$C$9:$C$984,INT((ROW()-1)/2),1),"")</f>
        <v>0</v>
      </c>
      <c r="X444" s="49"/>
      <c r="Y444" s="48"/>
      <c r="Z444" s="48"/>
      <c r="AA444" s="48"/>
      <c r="AB444" s="48"/>
      <c r="AC444" s="48"/>
      <c r="AD444" s="48"/>
      <c r="AE444" s="48"/>
      <c r="AF444" s="44">
        <f>IFERROR(INDEX(Data!$J$9:$J$984,INT((ROW()-1)/2),1),"")</f>
        <v>0</v>
      </c>
      <c r="AG444" s="48"/>
      <c r="AH444" s="48"/>
      <c r="AI444" s="48"/>
      <c r="AJ444" s="48"/>
      <c r="AK444" s="40"/>
      <c r="AL444" s="49" t="s">
        <v>299</v>
      </c>
      <c r="AM444" s="48"/>
      <c r="AN444" s="48"/>
      <c r="AO444" s="114" t="str">
        <f>IFERROR(VLOOKUP(L444,Define!$A$3:$D$213,4,0),"")</f>
        <v/>
      </c>
      <c r="AP444" s="48"/>
      <c r="AQ444" s="48"/>
      <c r="AR444" s="48"/>
      <c r="AS444" s="48"/>
      <c r="AT444" s="48"/>
      <c r="AU444" s="48"/>
      <c r="AV444" s="48"/>
      <c r="AW444" s="48"/>
      <c r="AX444" s="48"/>
      <c r="AY444" s="48"/>
      <c r="AZ444" s="48"/>
      <c r="BA444" s="48"/>
      <c r="BB444" s="48"/>
      <c r="BC444" s="48"/>
      <c r="BD444" s="48"/>
      <c r="BE444" s="48"/>
      <c r="BF444" s="48"/>
      <c r="BG444" s="48"/>
      <c r="BH444" s="48"/>
      <c r="BI444" s="48"/>
      <c r="BJ444" s="48"/>
      <c r="BK444" s="48"/>
      <c r="BL444" s="48"/>
      <c r="BM444" s="48"/>
      <c r="BN444" s="48"/>
      <c r="BP444" s="179" t="str">
        <f>K443&amp;"#"&amp;K444</f>
        <v>#</v>
      </c>
    </row>
    <row r="445" spans="1:68" x14ac:dyDescent="0.2">
      <c r="A445" s="41">
        <v>0</v>
      </c>
      <c r="B445" s="41">
        <f>IF(F444&lt;&gt;F445,MAX($B$2:B444)+1,B444)</f>
        <v>4</v>
      </c>
      <c r="C445" s="64">
        <f>IFERROR(INDEX(Data!$A$9:$A$984,INT((ROW()-1)/2),1),"")</f>
        <v>0</v>
      </c>
      <c r="D445" s="64">
        <f>IFERROR(INDEX(Data!$A$9:$A$984,INT((ROW()-1)/2),1),"")</f>
        <v>0</v>
      </c>
      <c r="E445" s="59">
        <f>VLOOKUP(BP445,Define!$L$4:$M$37,2,0)</f>
        <v>0</v>
      </c>
      <c r="F445" s="59">
        <f>IFERROR(INDEX(Data!$B$9:$B$984,INT((ROW()-1)/2),1),"")</f>
        <v>0</v>
      </c>
      <c r="G445" s="59">
        <f t="shared" si="13"/>
        <v>0</v>
      </c>
      <c r="H445" s="50">
        <f>IFERROR(INDEX(Data!$G$9:$G$984,INT((ROW()-1)/2),1),"")</f>
        <v>0</v>
      </c>
      <c r="I445" s="58" t="e">
        <f t="shared" si="12"/>
        <v>#DIV/0!</v>
      </c>
      <c r="J445" s="48"/>
      <c r="K445" s="48" t="str">
        <f>IFERROR(VLOOKUP(IF(ISTEXT(L445),M445,L445),Define!$A$3:$C$500,IF(MOD(ROW(),2)=1,2,3),0),"")</f>
        <v/>
      </c>
      <c r="L445" s="48" t="str">
        <f>IFERROR(INDEX(Data!$P$9:$S$984,INT((ROW()-1)/2),IF(MOD(ROW(),2)=1,1,3)),"")</f>
        <v/>
      </c>
      <c r="M445" s="48" t="str">
        <f>IFERROR(INDEX(Data!$P$9:$S$984,INT((ROW()-1)/2),IF(MOD(ROW(),2)=1,2,4)),"")</f>
        <v/>
      </c>
      <c r="N445" s="167">
        <f>IFERROR(INDEX(IF(H445="USD",Data!$F$9:$F$984,Data!$I$9:$I$984),INT((ROW()-1)/2),1),"")</f>
        <v>0</v>
      </c>
      <c r="O445" s="44">
        <f>IFERROR(IF(H445="USD",0,INDEX(Data!$F$9:$F$984,INT((ROW()-1)/2),1)),0)</f>
        <v>0</v>
      </c>
      <c r="P445" s="48"/>
      <c r="Q445" s="48"/>
      <c r="R445" s="177" t="str">
        <f>IFERROR(VLOOKUP(L445,Define!$A$4:$H$419,8,0),"")</f>
        <v/>
      </c>
      <c r="S445" s="48"/>
      <c r="T445" s="48"/>
      <c r="U445" s="51"/>
      <c r="V445" s="45"/>
      <c r="W445" s="45">
        <f>IFERROR(INDEX(Data!$C$9:$C$984,INT((ROW()-1)/2),1),"")</f>
        <v>0</v>
      </c>
      <c r="X445" s="49"/>
      <c r="Y445" s="48"/>
      <c r="Z445" s="48"/>
      <c r="AA445" s="48"/>
      <c r="AB445" s="48"/>
      <c r="AC445" s="48"/>
      <c r="AD445" s="48"/>
      <c r="AE445" s="48"/>
      <c r="AF445" s="44">
        <f>IFERROR(INDEX(Data!$J$9:$J$984,INT((ROW()-1)/2),1),"")</f>
        <v>0</v>
      </c>
      <c r="AG445" s="48"/>
      <c r="AH445" s="48"/>
      <c r="AI445" s="48"/>
      <c r="AJ445" s="48"/>
      <c r="AK445" s="40"/>
      <c r="AL445" s="49" t="s">
        <v>299</v>
      </c>
      <c r="AM445" s="48"/>
      <c r="AN445" s="48"/>
      <c r="AO445" s="114" t="str">
        <f>IFERROR(VLOOKUP(L445,Define!$A$3:$D$213,4,0),"")</f>
        <v/>
      </c>
      <c r="AP445" s="48"/>
      <c r="AQ445" s="48"/>
      <c r="AR445" s="48"/>
      <c r="AS445" s="48"/>
      <c r="AT445" s="48"/>
      <c r="AU445" s="48"/>
      <c r="AV445" s="48"/>
      <c r="AW445" s="48"/>
      <c r="AX445" s="48"/>
      <c r="AY445" s="48"/>
      <c r="AZ445" s="48"/>
      <c r="BA445" s="48"/>
      <c r="BB445" s="48"/>
      <c r="BC445" s="48"/>
      <c r="BD445" s="48"/>
      <c r="BE445" s="48"/>
      <c r="BF445" s="48"/>
      <c r="BG445" s="48"/>
      <c r="BH445" s="48"/>
      <c r="BI445" s="48"/>
      <c r="BJ445" s="48"/>
      <c r="BK445" s="48"/>
      <c r="BL445" s="48"/>
      <c r="BM445" s="48"/>
      <c r="BN445" s="48"/>
      <c r="BP445" s="179" t="str">
        <f>K445&amp;"#"&amp;K446</f>
        <v>#</v>
      </c>
    </row>
    <row r="446" spans="1:68" x14ac:dyDescent="0.2">
      <c r="A446" s="41">
        <v>0</v>
      </c>
      <c r="B446" s="41">
        <f>IF(F445&lt;&gt;F446,MAX($B$2:B445)+1,B445)</f>
        <v>4</v>
      </c>
      <c r="C446" s="64">
        <f>IFERROR(INDEX(Data!$A$9:$A$984,INT((ROW()-1)/2),1),"")</f>
        <v>0</v>
      </c>
      <c r="D446" s="64">
        <f>IFERROR(INDEX(Data!$A$9:$A$984,INT((ROW()-1)/2),1),"")</f>
        <v>0</v>
      </c>
      <c r="E446" s="59">
        <f>VLOOKUP(BP446,Define!$L$4:$M$37,2,0)</f>
        <v>0</v>
      </c>
      <c r="F446" s="59">
        <f>IFERROR(INDEX(Data!$B$9:$B$984,INT((ROW()-1)/2),1),"")</f>
        <v>0</v>
      </c>
      <c r="G446" s="59">
        <f t="shared" si="13"/>
        <v>0</v>
      </c>
      <c r="H446" s="50">
        <f>IFERROR(INDEX(Data!$G$9:$G$984,INT((ROW()-1)/2),1),"")</f>
        <v>0</v>
      </c>
      <c r="I446" s="58" t="e">
        <f t="shared" si="12"/>
        <v>#DIV/0!</v>
      </c>
      <c r="J446" s="48"/>
      <c r="K446" s="48" t="str">
        <f>IFERROR(VLOOKUP(IF(ISTEXT(L446),M446,L446),Define!$A$3:$C$500,IF(MOD(ROW(),2)=1,2,3),0),"")</f>
        <v/>
      </c>
      <c r="L446" s="48" t="str">
        <f>IFERROR(INDEX(Data!$P$9:$S$984,INT((ROW()-1)/2),IF(MOD(ROW(),2)=1,1,3)),"")</f>
        <v/>
      </c>
      <c r="M446" s="48" t="str">
        <f>IFERROR(INDEX(Data!$P$9:$S$984,INT((ROW()-1)/2),IF(MOD(ROW(),2)=1,2,4)),"")</f>
        <v/>
      </c>
      <c r="N446" s="167">
        <f>IFERROR(INDEX(IF(H446="USD",Data!$F$9:$F$984,Data!$I$9:$I$984),INT((ROW()-1)/2),1),"")</f>
        <v>0</v>
      </c>
      <c r="O446" s="44">
        <f>IFERROR(IF(H446="USD",0,INDEX(Data!$F$9:$F$984,INT((ROW()-1)/2),1)),0)</f>
        <v>0</v>
      </c>
      <c r="P446" s="48"/>
      <c r="Q446" s="48"/>
      <c r="R446" s="177" t="str">
        <f>IFERROR(VLOOKUP(L446,Define!$A$4:$H$419,8,0),"")</f>
        <v/>
      </c>
      <c r="S446" s="48"/>
      <c r="T446" s="48"/>
      <c r="U446" s="51"/>
      <c r="V446" s="45"/>
      <c r="W446" s="45">
        <f>IFERROR(INDEX(Data!$C$9:$C$984,INT((ROW()-1)/2),1),"")</f>
        <v>0</v>
      </c>
      <c r="X446" s="49"/>
      <c r="Y446" s="48"/>
      <c r="Z446" s="48"/>
      <c r="AA446" s="48"/>
      <c r="AB446" s="48"/>
      <c r="AC446" s="48"/>
      <c r="AD446" s="48"/>
      <c r="AE446" s="48"/>
      <c r="AF446" s="44">
        <f>IFERROR(INDEX(Data!$J$9:$J$984,INT((ROW()-1)/2),1),"")</f>
        <v>0</v>
      </c>
      <c r="AG446" s="48"/>
      <c r="AH446" s="48"/>
      <c r="AI446" s="48"/>
      <c r="AJ446" s="48"/>
      <c r="AK446" s="40"/>
      <c r="AL446" s="49" t="s">
        <v>299</v>
      </c>
      <c r="AM446" s="48"/>
      <c r="AN446" s="48"/>
      <c r="AO446" s="114" t="str">
        <f>IFERROR(VLOOKUP(L446,Define!$A$3:$D$213,4,0),"")</f>
        <v/>
      </c>
      <c r="AP446" s="48"/>
      <c r="AQ446" s="48"/>
      <c r="AR446" s="48"/>
      <c r="AS446" s="48"/>
      <c r="AT446" s="48"/>
      <c r="AU446" s="48"/>
      <c r="AV446" s="48"/>
      <c r="AW446" s="48"/>
      <c r="AX446" s="48"/>
      <c r="AY446" s="48"/>
      <c r="AZ446" s="48"/>
      <c r="BA446" s="48"/>
      <c r="BB446" s="48"/>
      <c r="BC446" s="48"/>
      <c r="BD446" s="48"/>
      <c r="BE446" s="48"/>
      <c r="BF446" s="48"/>
      <c r="BG446" s="48"/>
      <c r="BH446" s="48"/>
      <c r="BI446" s="48"/>
      <c r="BJ446" s="48"/>
      <c r="BK446" s="48"/>
      <c r="BL446" s="48"/>
      <c r="BM446" s="48"/>
      <c r="BN446" s="48"/>
      <c r="BP446" s="179" t="str">
        <f>K445&amp;"#"&amp;K446</f>
        <v>#</v>
      </c>
    </row>
    <row r="447" spans="1:68" x14ac:dyDescent="0.2">
      <c r="A447" s="41">
        <v>0</v>
      </c>
      <c r="B447" s="41">
        <f>IF(F446&lt;&gt;F447,MAX($B$2:B446)+1,B446)</f>
        <v>4</v>
      </c>
      <c r="C447" s="64">
        <f>IFERROR(INDEX(Data!$A$9:$A$984,INT((ROW()-1)/2),1),"")</f>
        <v>0</v>
      </c>
      <c r="D447" s="64">
        <f>IFERROR(INDEX(Data!$A$9:$A$984,INT((ROW()-1)/2),1),"")</f>
        <v>0</v>
      </c>
      <c r="E447" s="59">
        <f>VLOOKUP(BP447,Define!$L$4:$M$37,2,0)</f>
        <v>0</v>
      </c>
      <c r="F447" s="59">
        <f>IFERROR(INDEX(Data!$B$9:$B$984,INT((ROW()-1)/2),1),"")</f>
        <v>0</v>
      </c>
      <c r="G447" s="59">
        <f t="shared" si="13"/>
        <v>0</v>
      </c>
      <c r="H447" s="50">
        <f>IFERROR(INDEX(Data!$G$9:$G$984,INT((ROW()-1)/2),1),"")</f>
        <v>0</v>
      </c>
      <c r="I447" s="58" t="e">
        <f t="shared" si="12"/>
        <v>#DIV/0!</v>
      </c>
      <c r="J447" s="48"/>
      <c r="K447" s="48" t="str">
        <f>IFERROR(VLOOKUP(IF(ISTEXT(L447),M447,L447),Define!$A$3:$C$500,IF(MOD(ROW(),2)=1,2,3),0),"")</f>
        <v/>
      </c>
      <c r="L447" s="48" t="str">
        <f>IFERROR(INDEX(Data!$P$9:$S$984,INT((ROW()-1)/2),IF(MOD(ROW(),2)=1,1,3)),"")</f>
        <v/>
      </c>
      <c r="M447" s="48" t="str">
        <f>IFERROR(INDEX(Data!$P$9:$S$984,INT((ROW()-1)/2),IF(MOD(ROW(),2)=1,2,4)),"")</f>
        <v/>
      </c>
      <c r="N447" s="167">
        <f>IFERROR(INDEX(IF(H447="USD",Data!$F$9:$F$984,Data!$I$9:$I$984),INT((ROW()-1)/2),1),"")</f>
        <v>0</v>
      </c>
      <c r="O447" s="44">
        <f>IFERROR(IF(H447="USD",0,INDEX(Data!$F$9:$F$984,INT((ROW()-1)/2),1)),0)</f>
        <v>0</v>
      </c>
      <c r="P447" s="48"/>
      <c r="Q447" s="48"/>
      <c r="R447" s="177" t="str">
        <f>IFERROR(VLOOKUP(L447,Define!$A$4:$H$419,8,0),"")</f>
        <v/>
      </c>
      <c r="S447" s="48"/>
      <c r="T447" s="48"/>
      <c r="U447" s="51"/>
      <c r="V447" s="45"/>
      <c r="W447" s="45">
        <f>IFERROR(INDEX(Data!$C$9:$C$984,INT((ROW()-1)/2),1),"")</f>
        <v>0</v>
      </c>
      <c r="X447" s="49"/>
      <c r="Y447" s="48"/>
      <c r="Z447" s="48"/>
      <c r="AA447" s="48"/>
      <c r="AB447" s="48"/>
      <c r="AC447" s="48"/>
      <c r="AD447" s="48"/>
      <c r="AE447" s="48"/>
      <c r="AF447" s="44">
        <f>IFERROR(INDEX(Data!$J$9:$J$984,INT((ROW()-1)/2),1),"")</f>
        <v>0</v>
      </c>
      <c r="AG447" s="48"/>
      <c r="AH447" s="48"/>
      <c r="AI447" s="48"/>
      <c r="AJ447" s="48"/>
      <c r="AK447" s="40"/>
      <c r="AL447" s="49" t="s">
        <v>299</v>
      </c>
      <c r="AM447" s="48"/>
      <c r="AN447" s="48"/>
      <c r="AO447" s="114" t="str">
        <f>IFERROR(VLOOKUP(L447,Define!$A$3:$D$213,4,0),"")</f>
        <v/>
      </c>
      <c r="AP447" s="48"/>
      <c r="AQ447" s="48"/>
      <c r="AR447" s="48"/>
      <c r="AS447" s="48"/>
      <c r="AT447" s="48"/>
      <c r="AU447" s="48"/>
      <c r="AV447" s="48"/>
      <c r="AW447" s="48"/>
      <c r="AX447" s="48"/>
      <c r="AY447" s="48"/>
      <c r="AZ447" s="48"/>
      <c r="BA447" s="48"/>
      <c r="BB447" s="48"/>
      <c r="BC447" s="48"/>
      <c r="BD447" s="48"/>
      <c r="BE447" s="48"/>
      <c r="BF447" s="48"/>
      <c r="BG447" s="48"/>
      <c r="BH447" s="48"/>
      <c r="BI447" s="48"/>
      <c r="BJ447" s="48"/>
      <c r="BK447" s="48"/>
      <c r="BL447" s="48"/>
      <c r="BM447" s="48"/>
      <c r="BN447" s="48"/>
      <c r="BP447" s="179" t="str">
        <f>K447&amp;"#"&amp;K448</f>
        <v>#</v>
      </c>
    </row>
    <row r="448" spans="1:68" x14ac:dyDescent="0.2">
      <c r="A448" s="41">
        <v>0</v>
      </c>
      <c r="B448" s="41">
        <f>IF(F447&lt;&gt;F448,MAX($B$2:B447)+1,B447)</f>
        <v>4</v>
      </c>
      <c r="C448" s="64">
        <f>IFERROR(INDEX(Data!$A$9:$A$984,INT((ROW()-1)/2),1),"")</f>
        <v>0</v>
      </c>
      <c r="D448" s="64">
        <f>IFERROR(INDEX(Data!$A$9:$A$984,INT((ROW()-1)/2),1),"")</f>
        <v>0</v>
      </c>
      <c r="E448" s="59">
        <f>VLOOKUP(BP448,Define!$L$4:$M$37,2,0)</f>
        <v>0</v>
      </c>
      <c r="F448" s="59">
        <f>IFERROR(INDEX(Data!$B$9:$B$984,INT((ROW()-1)/2),1),"")</f>
        <v>0</v>
      </c>
      <c r="G448" s="59">
        <f t="shared" si="13"/>
        <v>0</v>
      </c>
      <c r="H448" s="50">
        <f>IFERROR(INDEX(Data!$G$9:$G$984,INT((ROW()-1)/2),1),"")</f>
        <v>0</v>
      </c>
      <c r="I448" s="58" t="e">
        <f t="shared" si="12"/>
        <v>#DIV/0!</v>
      </c>
      <c r="J448" s="48"/>
      <c r="K448" s="48" t="str">
        <f>IFERROR(VLOOKUP(IF(ISTEXT(L448),M448,L448),Define!$A$3:$C$500,IF(MOD(ROW(),2)=1,2,3),0),"")</f>
        <v/>
      </c>
      <c r="L448" s="48" t="str">
        <f>IFERROR(INDEX(Data!$P$9:$S$984,INT((ROW()-1)/2),IF(MOD(ROW(),2)=1,1,3)),"")</f>
        <v/>
      </c>
      <c r="M448" s="48" t="str">
        <f>IFERROR(INDEX(Data!$P$9:$S$984,INT((ROW()-1)/2),IF(MOD(ROW(),2)=1,2,4)),"")</f>
        <v/>
      </c>
      <c r="N448" s="167">
        <f>IFERROR(INDEX(IF(H448="USD",Data!$F$9:$F$984,Data!$I$9:$I$984),INT((ROW()-1)/2),1),"")</f>
        <v>0</v>
      </c>
      <c r="O448" s="44">
        <f>IFERROR(IF(H448="USD",0,INDEX(Data!$F$9:$F$984,INT((ROW()-1)/2),1)),0)</f>
        <v>0</v>
      </c>
      <c r="P448" s="48"/>
      <c r="Q448" s="48"/>
      <c r="R448" s="177" t="str">
        <f>IFERROR(VLOOKUP(L448,Define!$A$4:$H$419,8,0),"")</f>
        <v/>
      </c>
      <c r="S448" s="48"/>
      <c r="T448" s="48"/>
      <c r="U448" s="51"/>
      <c r="V448" s="45"/>
      <c r="W448" s="45">
        <f>IFERROR(INDEX(Data!$C$9:$C$984,INT((ROW()-1)/2),1),"")</f>
        <v>0</v>
      </c>
      <c r="X448" s="49"/>
      <c r="Y448" s="48"/>
      <c r="Z448" s="48"/>
      <c r="AA448" s="48"/>
      <c r="AB448" s="48"/>
      <c r="AC448" s="48"/>
      <c r="AD448" s="48"/>
      <c r="AE448" s="48"/>
      <c r="AF448" s="44">
        <f>IFERROR(INDEX(Data!$J$9:$J$984,INT((ROW()-1)/2),1),"")</f>
        <v>0</v>
      </c>
      <c r="AG448" s="48"/>
      <c r="AH448" s="48"/>
      <c r="AI448" s="48"/>
      <c r="AJ448" s="48"/>
      <c r="AK448" s="40"/>
      <c r="AL448" s="49" t="s">
        <v>299</v>
      </c>
      <c r="AM448" s="48"/>
      <c r="AN448" s="48"/>
      <c r="AO448" s="114" t="str">
        <f>IFERROR(VLOOKUP(L448,Define!$A$3:$D$213,4,0),"")</f>
        <v/>
      </c>
      <c r="AP448" s="48"/>
      <c r="AQ448" s="48"/>
      <c r="AR448" s="48"/>
      <c r="AS448" s="48"/>
      <c r="AT448" s="48"/>
      <c r="AU448" s="48"/>
      <c r="AV448" s="48"/>
      <c r="AW448" s="48"/>
      <c r="AX448" s="48"/>
      <c r="AY448" s="48"/>
      <c r="AZ448" s="48"/>
      <c r="BA448" s="48"/>
      <c r="BB448" s="48"/>
      <c r="BC448" s="48"/>
      <c r="BD448" s="48"/>
      <c r="BE448" s="48"/>
      <c r="BF448" s="48"/>
      <c r="BG448" s="48"/>
      <c r="BH448" s="48"/>
      <c r="BI448" s="48"/>
      <c r="BJ448" s="48"/>
      <c r="BK448" s="48"/>
      <c r="BL448" s="48"/>
      <c r="BM448" s="48"/>
      <c r="BN448" s="48"/>
      <c r="BP448" s="179" t="str">
        <f>K447&amp;"#"&amp;K448</f>
        <v>#</v>
      </c>
    </row>
    <row r="449" spans="1:68" x14ac:dyDescent="0.2">
      <c r="A449" s="41">
        <v>0</v>
      </c>
      <c r="B449" s="41">
        <f>IF(F448&lt;&gt;F449,MAX($B$2:B448)+1,B448)</f>
        <v>4</v>
      </c>
      <c r="C449" s="64">
        <f>IFERROR(INDEX(Data!$A$9:$A$984,INT((ROW()-1)/2),1),"")</f>
        <v>0</v>
      </c>
      <c r="D449" s="64">
        <f>IFERROR(INDEX(Data!$A$9:$A$984,INT((ROW()-1)/2),1),"")</f>
        <v>0</v>
      </c>
      <c r="E449" s="59">
        <f>VLOOKUP(BP449,Define!$L$4:$M$37,2,0)</f>
        <v>0</v>
      </c>
      <c r="F449" s="59">
        <f>IFERROR(INDEX(Data!$B$9:$B$984,INT((ROW()-1)/2),1),"")</f>
        <v>0</v>
      </c>
      <c r="G449" s="59">
        <f t="shared" si="13"/>
        <v>0</v>
      </c>
      <c r="H449" s="50">
        <f>IFERROR(INDEX(Data!$G$9:$G$984,INT((ROW()-1)/2),1),"")</f>
        <v>0</v>
      </c>
      <c r="I449" s="58" t="e">
        <f t="shared" si="12"/>
        <v>#DIV/0!</v>
      </c>
      <c r="J449" s="48"/>
      <c r="K449" s="48" t="str">
        <f>IFERROR(VLOOKUP(IF(ISTEXT(L449),M449,L449),Define!$A$3:$C$500,IF(MOD(ROW(),2)=1,2,3),0),"")</f>
        <v/>
      </c>
      <c r="L449" s="48" t="str">
        <f>IFERROR(INDEX(Data!$P$9:$S$984,INT((ROW()-1)/2),IF(MOD(ROW(),2)=1,1,3)),"")</f>
        <v/>
      </c>
      <c r="M449" s="48" t="str">
        <f>IFERROR(INDEX(Data!$P$9:$S$984,INT((ROW()-1)/2),IF(MOD(ROW(),2)=1,2,4)),"")</f>
        <v/>
      </c>
      <c r="N449" s="167">
        <f>IFERROR(INDEX(IF(H449="USD",Data!$F$9:$F$984,Data!$I$9:$I$984),INT((ROW()-1)/2),1),"")</f>
        <v>0</v>
      </c>
      <c r="O449" s="44">
        <f>IFERROR(IF(H449="USD",0,INDEX(Data!$F$9:$F$984,INT((ROW()-1)/2),1)),0)</f>
        <v>0</v>
      </c>
      <c r="P449" s="48"/>
      <c r="Q449" s="48"/>
      <c r="R449" s="177" t="str">
        <f>IFERROR(VLOOKUP(L449,Define!$A$4:$H$419,8,0),"")</f>
        <v/>
      </c>
      <c r="S449" s="48"/>
      <c r="T449" s="48"/>
      <c r="U449" s="51"/>
      <c r="V449" s="45"/>
      <c r="W449" s="45">
        <f>IFERROR(INDEX(Data!$C$9:$C$984,INT((ROW()-1)/2),1),"")</f>
        <v>0</v>
      </c>
      <c r="X449" s="49"/>
      <c r="Y449" s="48"/>
      <c r="Z449" s="48"/>
      <c r="AA449" s="48"/>
      <c r="AB449" s="48"/>
      <c r="AC449" s="48"/>
      <c r="AD449" s="48"/>
      <c r="AE449" s="48"/>
      <c r="AF449" s="44">
        <f>IFERROR(INDEX(Data!$J$9:$J$984,INT((ROW()-1)/2),1),"")</f>
        <v>0</v>
      </c>
      <c r="AG449" s="48"/>
      <c r="AH449" s="48"/>
      <c r="AI449" s="48"/>
      <c r="AJ449" s="48"/>
      <c r="AK449" s="40"/>
      <c r="AL449" s="49" t="s">
        <v>299</v>
      </c>
      <c r="AM449" s="48"/>
      <c r="AN449" s="48"/>
      <c r="AO449" s="114" t="str">
        <f>IFERROR(VLOOKUP(L449,Define!$A$3:$D$213,4,0),"")</f>
        <v/>
      </c>
      <c r="AP449" s="48"/>
      <c r="AQ449" s="48"/>
      <c r="AR449" s="48"/>
      <c r="AS449" s="48"/>
      <c r="AT449" s="48"/>
      <c r="AU449" s="48"/>
      <c r="AV449" s="48"/>
      <c r="AW449" s="48"/>
      <c r="AX449" s="48"/>
      <c r="AY449" s="48"/>
      <c r="AZ449" s="48"/>
      <c r="BA449" s="48"/>
      <c r="BB449" s="48"/>
      <c r="BC449" s="48"/>
      <c r="BD449" s="48"/>
      <c r="BE449" s="48"/>
      <c r="BF449" s="48"/>
      <c r="BG449" s="48"/>
      <c r="BH449" s="48"/>
      <c r="BI449" s="48"/>
      <c r="BJ449" s="48"/>
      <c r="BK449" s="48"/>
      <c r="BL449" s="48"/>
      <c r="BM449" s="48"/>
      <c r="BN449" s="48"/>
      <c r="BP449" s="179" t="str">
        <f>K449&amp;"#"&amp;K450</f>
        <v>#</v>
      </c>
    </row>
    <row r="450" spans="1:68" x14ac:dyDescent="0.2">
      <c r="A450" s="41">
        <v>0</v>
      </c>
      <c r="B450" s="41">
        <f>IF(F449&lt;&gt;F450,MAX($B$2:B449)+1,B449)</f>
        <v>4</v>
      </c>
      <c r="C450" s="64">
        <f>IFERROR(INDEX(Data!$A$9:$A$984,INT((ROW()-1)/2),1),"")</f>
        <v>0</v>
      </c>
      <c r="D450" s="64">
        <f>IFERROR(INDEX(Data!$A$9:$A$984,INT((ROW()-1)/2),1),"")</f>
        <v>0</v>
      </c>
      <c r="E450" s="59">
        <f>VLOOKUP(BP450,Define!$L$4:$M$37,2,0)</f>
        <v>0</v>
      </c>
      <c r="F450" s="59">
        <f>IFERROR(INDEX(Data!$B$9:$B$984,INT((ROW()-1)/2),1),"")</f>
        <v>0</v>
      </c>
      <c r="G450" s="59">
        <f t="shared" si="13"/>
        <v>0</v>
      </c>
      <c r="H450" s="50">
        <f>IFERROR(INDEX(Data!$G$9:$G$984,INT((ROW()-1)/2),1),"")</f>
        <v>0</v>
      </c>
      <c r="I450" s="58" t="e">
        <f t="shared" si="12"/>
        <v>#DIV/0!</v>
      </c>
      <c r="J450" s="48"/>
      <c r="K450" s="48" t="str">
        <f>IFERROR(VLOOKUP(IF(ISTEXT(L450),M450,L450),Define!$A$3:$C$500,IF(MOD(ROW(),2)=1,2,3),0),"")</f>
        <v/>
      </c>
      <c r="L450" s="48" t="str">
        <f>IFERROR(INDEX(Data!$P$9:$S$984,INT((ROW()-1)/2),IF(MOD(ROW(),2)=1,1,3)),"")</f>
        <v/>
      </c>
      <c r="M450" s="48" t="str">
        <f>IFERROR(INDEX(Data!$P$9:$S$984,INT((ROW()-1)/2),IF(MOD(ROW(),2)=1,2,4)),"")</f>
        <v/>
      </c>
      <c r="N450" s="167">
        <f>IFERROR(INDEX(IF(H450="USD",Data!$F$9:$F$984,Data!$I$9:$I$984),INT((ROW()-1)/2),1),"")</f>
        <v>0</v>
      </c>
      <c r="O450" s="44">
        <f>IFERROR(IF(H450="USD",0,INDEX(Data!$F$9:$F$984,INT((ROW()-1)/2),1)),0)</f>
        <v>0</v>
      </c>
      <c r="P450" s="48"/>
      <c r="Q450" s="48"/>
      <c r="R450" s="177" t="str">
        <f>IFERROR(VLOOKUP(L450,Define!$A$4:$H$419,8,0),"")</f>
        <v/>
      </c>
      <c r="S450" s="48"/>
      <c r="T450" s="48"/>
      <c r="U450" s="51"/>
      <c r="V450" s="45"/>
      <c r="W450" s="45">
        <f>IFERROR(INDEX(Data!$C$9:$C$984,INT((ROW()-1)/2),1),"")</f>
        <v>0</v>
      </c>
      <c r="X450" s="49"/>
      <c r="Y450" s="48"/>
      <c r="Z450" s="48"/>
      <c r="AA450" s="48"/>
      <c r="AB450" s="48"/>
      <c r="AC450" s="48"/>
      <c r="AD450" s="48"/>
      <c r="AE450" s="48"/>
      <c r="AF450" s="44">
        <f>IFERROR(INDEX(Data!$J$9:$J$984,INT((ROW()-1)/2),1),"")</f>
        <v>0</v>
      </c>
      <c r="AG450" s="48"/>
      <c r="AH450" s="48"/>
      <c r="AI450" s="48"/>
      <c r="AJ450" s="48"/>
      <c r="AK450" s="40"/>
      <c r="AL450" s="49" t="s">
        <v>299</v>
      </c>
      <c r="AM450" s="48"/>
      <c r="AN450" s="48"/>
      <c r="AO450" s="114" t="str">
        <f>IFERROR(VLOOKUP(L450,Define!$A$3:$D$213,4,0),"")</f>
        <v/>
      </c>
      <c r="AP450" s="48"/>
      <c r="AQ450" s="48"/>
      <c r="AR450" s="48"/>
      <c r="AS450" s="48"/>
      <c r="AT450" s="48"/>
      <c r="AU450" s="48"/>
      <c r="AV450" s="48"/>
      <c r="AW450" s="48"/>
      <c r="AX450" s="48"/>
      <c r="AY450" s="48"/>
      <c r="AZ450" s="48"/>
      <c r="BA450" s="48"/>
      <c r="BB450" s="48"/>
      <c r="BC450" s="48"/>
      <c r="BD450" s="48"/>
      <c r="BE450" s="48"/>
      <c r="BF450" s="48"/>
      <c r="BG450" s="48"/>
      <c r="BH450" s="48"/>
      <c r="BI450" s="48"/>
      <c r="BJ450" s="48"/>
      <c r="BK450" s="48"/>
      <c r="BL450" s="48"/>
      <c r="BM450" s="48"/>
      <c r="BN450" s="48"/>
      <c r="BP450" s="179" t="str">
        <f>K449&amp;"#"&amp;K450</f>
        <v>#</v>
      </c>
    </row>
    <row r="451" spans="1:68" x14ac:dyDescent="0.2">
      <c r="A451" s="41">
        <v>0</v>
      </c>
      <c r="B451" s="41">
        <f>IF(F450&lt;&gt;F451,MAX($B$2:B450)+1,B450)</f>
        <v>4</v>
      </c>
      <c r="C451" s="64">
        <f>IFERROR(INDEX(Data!$A$9:$A$984,INT((ROW()-1)/2),1),"")</f>
        <v>0</v>
      </c>
      <c r="D451" s="64">
        <f>IFERROR(INDEX(Data!$A$9:$A$984,INT((ROW()-1)/2),1),"")</f>
        <v>0</v>
      </c>
      <c r="E451" s="59">
        <f>VLOOKUP(BP451,Define!$L$4:$M$37,2,0)</f>
        <v>0</v>
      </c>
      <c r="F451" s="59">
        <f>IFERROR(INDEX(Data!$B$9:$B$984,INT((ROW()-1)/2),1),"")</f>
        <v>0</v>
      </c>
      <c r="G451" s="59">
        <f t="shared" si="13"/>
        <v>0</v>
      </c>
      <c r="H451" s="50">
        <f>IFERROR(INDEX(Data!$G$9:$G$984,INT((ROW()-1)/2),1),"")</f>
        <v>0</v>
      </c>
      <c r="I451" s="58" t="e">
        <f t="shared" ref="I451:I514" si="14">ROUND(($O451/$N451)*IF(H451="USD",0,IF(H451="VND",1000000,IF(H451="JPY",1000,IF(H451="EUR",1,0)))),5)</f>
        <v>#DIV/0!</v>
      </c>
      <c r="J451" s="48"/>
      <c r="K451" s="48" t="str">
        <f>IFERROR(VLOOKUP(IF(ISTEXT(L451),M451,L451),Define!$A$3:$C$500,IF(MOD(ROW(),2)=1,2,3),0),"")</f>
        <v/>
      </c>
      <c r="L451" s="48" t="str">
        <f>IFERROR(INDEX(Data!$P$9:$S$984,INT((ROW()-1)/2),IF(MOD(ROW(),2)=1,1,3)),"")</f>
        <v/>
      </c>
      <c r="M451" s="48" t="str">
        <f>IFERROR(INDEX(Data!$P$9:$S$984,INT((ROW()-1)/2),IF(MOD(ROW(),2)=1,2,4)),"")</f>
        <v/>
      </c>
      <c r="N451" s="167">
        <f>IFERROR(INDEX(IF(H451="USD",Data!$F$9:$F$984,Data!$I$9:$I$984),INT((ROW()-1)/2),1),"")</f>
        <v>0</v>
      </c>
      <c r="O451" s="44">
        <f>IFERROR(IF(H451="USD",0,INDEX(Data!$F$9:$F$984,INT((ROW()-1)/2),1)),0)</f>
        <v>0</v>
      </c>
      <c r="P451" s="48"/>
      <c r="Q451" s="48"/>
      <c r="R451" s="177" t="str">
        <f>IFERROR(VLOOKUP(L451,Define!$A$4:$H$419,8,0),"")</f>
        <v/>
      </c>
      <c r="S451" s="48"/>
      <c r="T451" s="48"/>
      <c r="U451" s="51"/>
      <c r="V451" s="45"/>
      <c r="W451" s="45">
        <f>IFERROR(INDEX(Data!$C$9:$C$984,INT((ROW()-1)/2),1),"")</f>
        <v>0</v>
      </c>
      <c r="X451" s="49"/>
      <c r="Y451" s="48"/>
      <c r="Z451" s="48"/>
      <c r="AA451" s="48"/>
      <c r="AB451" s="48"/>
      <c r="AC451" s="48"/>
      <c r="AD451" s="48"/>
      <c r="AE451" s="48"/>
      <c r="AF451" s="44">
        <f>IFERROR(INDEX(Data!$J$9:$J$984,INT((ROW()-1)/2),1),"")</f>
        <v>0</v>
      </c>
      <c r="AG451" s="48"/>
      <c r="AH451" s="48"/>
      <c r="AI451" s="48"/>
      <c r="AJ451" s="48"/>
      <c r="AK451" s="40"/>
      <c r="AL451" s="49" t="s">
        <v>299</v>
      </c>
      <c r="AM451" s="48"/>
      <c r="AN451" s="48"/>
      <c r="AO451" s="114" t="str">
        <f>IFERROR(VLOOKUP(L451,Define!$A$3:$D$213,4,0),"")</f>
        <v/>
      </c>
      <c r="AP451" s="48"/>
      <c r="AQ451" s="48"/>
      <c r="AR451" s="48"/>
      <c r="AS451" s="48"/>
      <c r="AT451" s="48"/>
      <c r="AU451" s="48"/>
      <c r="AV451" s="48"/>
      <c r="AW451" s="48"/>
      <c r="AX451" s="48"/>
      <c r="AY451" s="48"/>
      <c r="AZ451" s="48"/>
      <c r="BA451" s="48"/>
      <c r="BB451" s="48"/>
      <c r="BC451" s="48"/>
      <c r="BD451" s="48"/>
      <c r="BE451" s="48"/>
      <c r="BF451" s="48"/>
      <c r="BG451" s="48"/>
      <c r="BH451" s="48"/>
      <c r="BI451" s="48"/>
      <c r="BJ451" s="48"/>
      <c r="BK451" s="48"/>
      <c r="BL451" s="48"/>
      <c r="BM451" s="48"/>
      <c r="BN451" s="48"/>
      <c r="BP451" s="179" t="str">
        <f>K451&amp;"#"&amp;K452</f>
        <v>#</v>
      </c>
    </row>
    <row r="452" spans="1:68" x14ac:dyDescent="0.2">
      <c r="A452" s="41">
        <v>0</v>
      </c>
      <c r="B452" s="41">
        <f>IF(F451&lt;&gt;F452,MAX($B$2:B451)+1,B451)</f>
        <v>4</v>
      </c>
      <c r="C452" s="64">
        <f>IFERROR(INDEX(Data!$A$9:$A$984,INT((ROW()-1)/2),1),"")</f>
        <v>0</v>
      </c>
      <c r="D452" s="64">
        <f>IFERROR(INDEX(Data!$A$9:$A$984,INT((ROW()-1)/2),1),"")</f>
        <v>0</v>
      </c>
      <c r="E452" s="59">
        <f>VLOOKUP(BP452,Define!$L$4:$M$37,2,0)</f>
        <v>0</v>
      </c>
      <c r="F452" s="59">
        <f>IFERROR(INDEX(Data!$B$9:$B$984,INT((ROW()-1)/2),1),"")</f>
        <v>0</v>
      </c>
      <c r="G452" s="59">
        <f t="shared" ref="G452:G515" si="15">F452</f>
        <v>0</v>
      </c>
      <c r="H452" s="50">
        <f>IFERROR(INDEX(Data!$G$9:$G$984,INT((ROW()-1)/2),1),"")</f>
        <v>0</v>
      </c>
      <c r="I452" s="58" t="e">
        <f t="shared" si="14"/>
        <v>#DIV/0!</v>
      </c>
      <c r="J452" s="48"/>
      <c r="K452" s="48" t="str">
        <f>IFERROR(VLOOKUP(IF(ISTEXT(L452),M452,L452),Define!$A$3:$C$500,IF(MOD(ROW(),2)=1,2,3),0),"")</f>
        <v/>
      </c>
      <c r="L452" s="48" t="str">
        <f>IFERROR(INDEX(Data!$P$9:$S$984,INT((ROW()-1)/2),IF(MOD(ROW(),2)=1,1,3)),"")</f>
        <v/>
      </c>
      <c r="M452" s="48" t="str">
        <f>IFERROR(INDEX(Data!$P$9:$S$984,INT((ROW()-1)/2),IF(MOD(ROW(),2)=1,2,4)),"")</f>
        <v/>
      </c>
      <c r="N452" s="167">
        <f>IFERROR(INDEX(IF(H452="USD",Data!$F$9:$F$984,Data!$I$9:$I$984),INT((ROW()-1)/2),1),"")</f>
        <v>0</v>
      </c>
      <c r="O452" s="44">
        <f>IFERROR(IF(H452="USD",0,INDEX(Data!$F$9:$F$984,INT((ROW()-1)/2),1)),0)</f>
        <v>0</v>
      </c>
      <c r="P452" s="48"/>
      <c r="Q452" s="48"/>
      <c r="R452" s="177" t="str">
        <f>IFERROR(VLOOKUP(L452,Define!$A$4:$H$419,8,0),"")</f>
        <v/>
      </c>
      <c r="S452" s="48"/>
      <c r="T452" s="48"/>
      <c r="U452" s="51"/>
      <c r="V452" s="45"/>
      <c r="W452" s="45">
        <f>IFERROR(INDEX(Data!$C$9:$C$984,INT((ROW()-1)/2),1),"")</f>
        <v>0</v>
      </c>
      <c r="X452" s="49"/>
      <c r="Y452" s="48"/>
      <c r="Z452" s="48"/>
      <c r="AA452" s="48"/>
      <c r="AB452" s="48"/>
      <c r="AC452" s="48"/>
      <c r="AD452" s="48"/>
      <c r="AE452" s="48"/>
      <c r="AF452" s="44">
        <f>IFERROR(INDEX(Data!$J$9:$J$984,INT((ROW()-1)/2),1),"")</f>
        <v>0</v>
      </c>
      <c r="AG452" s="48"/>
      <c r="AH452" s="48"/>
      <c r="AI452" s="48"/>
      <c r="AJ452" s="48"/>
      <c r="AK452" s="40"/>
      <c r="AL452" s="49" t="s">
        <v>299</v>
      </c>
      <c r="AM452" s="48"/>
      <c r="AN452" s="48"/>
      <c r="AO452" s="114" t="str">
        <f>IFERROR(VLOOKUP(L452,Define!$A$3:$D$213,4,0),"")</f>
        <v/>
      </c>
      <c r="AP452" s="48"/>
      <c r="AQ452" s="48"/>
      <c r="AR452" s="48"/>
      <c r="AS452" s="48"/>
      <c r="AT452" s="48"/>
      <c r="AU452" s="48"/>
      <c r="AV452" s="48"/>
      <c r="AW452" s="48"/>
      <c r="AX452" s="48"/>
      <c r="AY452" s="48"/>
      <c r="AZ452" s="48"/>
      <c r="BA452" s="48"/>
      <c r="BB452" s="48"/>
      <c r="BC452" s="48"/>
      <c r="BD452" s="48"/>
      <c r="BE452" s="48"/>
      <c r="BF452" s="48"/>
      <c r="BG452" s="48"/>
      <c r="BH452" s="48"/>
      <c r="BI452" s="48"/>
      <c r="BJ452" s="48"/>
      <c r="BK452" s="48"/>
      <c r="BL452" s="48"/>
      <c r="BM452" s="48"/>
      <c r="BN452" s="48"/>
      <c r="BP452" s="179" t="str">
        <f>K451&amp;"#"&amp;K452</f>
        <v>#</v>
      </c>
    </row>
    <row r="453" spans="1:68" x14ac:dyDescent="0.2">
      <c r="A453" s="41">
        <v>0</v>
      </c>
      <c r="B453" s="41">
        <f>IF(F452&lt;&gt;F453,MAX($B$2:B452)+1,B452)</f>
        <v>4</v>
      </c>
      <c r="C453" s="64">
        <f>IFERROR(INDEX(Data!$A$9:$A$984,INT((ROW()-1)/2),1),"")</f>
        <v>0</v>
      </c>
      <c r="D453" s="64">
        <f>IFERROR(INDEX(Data!$A$9:$A$984,INT((ROW()-1)/2),1),"")</f>
        <v>0</v>
      </c>
      <c r="E453" s="59">
        <f>VLOOKUP(BP453,Define!$L$4:$M$37,2,0)</f>
        <v>0</v>
      </c>
      <c r="F453" s="59">
        <f>IFERROR(INDEX(Data!$B$9:$B$984,INT((ROW()-1)/2),1),"")</f>
        <v>0</v>
      </c>
      <c r="G453" s="59">
        <f t="shared" si="15"/>
        <v>0</v>
      </c>
      <c r="H453" s="50">
        <f>IFERROR(INDEX(Data!$G$9:$G$984,INT((ROW()-1)/2),1),"")</f>
        <v>0</v>
      </c>
      <c r="I453" s="58" t="e">
        <f t="shared" si="14"/>
        <v>#DIV/0!</v>
      </c>
      <c r="J453" s="48"/>
      <c r="K453" s="48" t="str">
        <f>IFERROR(VLOOKUP(IF(ISTEXT(L453),M453,L453),Define!$A$3:$C$500,IF(MOD(ROW(),2)=1,2,3),0),"")</f>
        <v/>
      </c>
      <c r="L453" s="48" t="str">
        <f>IFERROR(INDEX(Data!$P$9:$S$984,INT((ROW()-1)/2),IF(MOD(ROW(),2)=1,1,3)),"")</f>
        <v/>
      </c>
      <c r="M453" s="48" t="str">
        <f>IFERROR(INDEX(Data!$P$9:$S$984,INT((ROW()-1)/2),IF(MOD(ROW(),2)=1,2,4)),"")</f>
        <v/>
      </c>
      <c r="N453" s="167">
        <f>IFERROR(INDEX(IF(H453="USD",Data!$F$9:$F$984,Data!$I$9:$I$984),INT((ROW()-1)/2),1),"")</f>
        <v>0</v>
      </c>
      <c r="O453" s="44">
        <f>IFERROR(IF(H453="USD",0,INDEX(Data!$F$9:$F$984,INT((ROW()-1)/2),1)),0)</f>
        <v>0</v>
      </c>
      <c r="P453" s="48"/>
      <c r="Q453" s="48"/>
      <c r="R453" s="177" t="str">
        <f>IFERROR(VLOOKUP(L453,Define!$A$4:$H$419,8,0),"")</f>
        <v/>
      </c>
      <c r="S453" s="48"/>
      <c r="T453" s="48"/>
      <c r="U453" s="51"/>
      <c r="V453" s="45"/>
      <c r="W453" s="45">
        <f>IFERROR(INDEX(Data!$C$9:$C$984,INT((ROW()-1)/2),1),"")</f>
        <v>0</v>
      </c>
      <c r="X453" s="49"/>
      <c r="Y453" s="48"/>
      <c r="Z453" s="48"/>
      <c r="AA453" s="48"/>
      <c r="AB453" s="48"/>
      <c r="AC453" s="48"/>
      <c r="AD453" s="48"/>
      <c r="AE453" s="48"/>
      <c r="AF453" s="44">
        <f>IFERROR(INDEX(Data!$J$9:$J$984,INT((ROW()-1)/2),1),"")</f>
        <v>0</v>
      </c>
      <c r="AG453" s="48"/>
      <c r="AH453" s="48"/>
      <c r="AI453" s="48"/>
      <c r="AJ453" s="48"/>
      <c r="AK453" s="40"/>
      <c r="AL453" s="49" t="s">
        <v>299</v>
      </c>
      <c r="AM453" s="48"/>
      <c r="AN453" s="48"/>
      <c r="AO453" s="114" t="str">
        <f>IFERROR(VLOOKUP(L453,Define!$A$3:$D$213,4,0),"")</f>
        <v/>
      </c>
      <c r="AP453" s="48"/>
      <c r="AQ453" s="48"/>
      <c r="AR453" s="48"/>
      <c r="AS453" s="48"/>
      <c r="AT453" s="48"/>
      <c r="AU453" s="48"/>
      <c r="AV453" s="48"/>
      <c r="AW453" s="48"/>
      <c r="AX453" s="48"/>
      <c r="AY453" s="48"/>
      <c r="AZ453" s="48"/>
      <c r="BA453" s="48"/>
      <c r="BB453" s="48"/>
      <c r="BC453" s="48"/>
      <c r="BD453" s="48"/>
      <c r="BE453" s="48"/>
      <c r="BF453" s="48"/>
      <c r="BG453" s="48"/>
      <c r="BH453" s="48"/>
      <c r="BI453" s="48"/>
      <c r="BJ453" s="48"/>
      <c r="BK453" s="48"/>
      <c r="BL453" s="48"/>
      <c r="BM453" s="48"/>
      <c r="BN453" s="48"/>
      <c r="BP453" s="179" t="str">
        <f>K453&amp;"#"&amp;K454</f>
        <v>#</v>
      </c>
    </row>
    <row r="454" spans="1:68" x14ac:dyDescent="0.2">
      <c r="A454" s="41">
        <v>0</v>
      </c>
      <c r="B454" s="41">
        <f>IF(F453&lt;&gt;F454,MAX($B$2:B453)+1,B453)</f>
        <v>4</v>
      </c>
      <c r="C454" s="64">
        <f>IFERROR(INDEX(Data!$A$9:$A$984,INT((ROW()-1)/2),1),"")</f>
        <v>0</v>
      </c>
      <c r="D454" s="64">
        <f>IFERROR(INDEX(Data!$A$9:$A$984,INT((ROW()-1)/2),1),"")</f>
        <v>0</v>
      </c>
      <c r="E454" s="59">
        <f>VLOOKUP(BP454,Define!$L$4:$M$37,2,0)</f>
        <v>0</v>
      </c>
      <c r="F454" s="59">
        <f>IFERROR(INDEX(Data!$B$9:$B$984,INT((ROW()-1)/2),1),"")</f>
        <v>0</v>
      </c>
      <c r="G454" s="59">
        <f t="shared" si="15"/>
        <v>0</v>
      </c>
      <c r="H454" s="50">
        <f>IFERROR(INDEX(Data!$G$9:$G$984,INT((ROW()-1)/2),1),"")</f>
        <v>0</v>
      </c>
      <c r="I454" s="58" t="e">
        <f t="shared" si="14"/>
        <v>#DIV/0!</v>
      </c>
      <c r="J454" s="48"/>
      <c r="K454" s="48" t="str">
        <f>IFERROR(VLOOKUP(IF(ISTEXT(L454),M454,L454),Define!$A$3:$C$500,IF(MOD(ROW(),2)=1,2,3),0),"")</f>
        <v/>
      </c>
      <c r="L454" s="48" t="str">
        <f>IFERROR(INDEX(Data!$P$9:$S$984,INT((ROW()-1)/2),IF(MOD(ROW(),2)=1,1,3)),"")</f>
        <v/>
      </c>
      <c r="M454" s="48" t="str">
        <f>IFERROR(INDEX(Data!$P$9:$S$984,INT((ROW()-1)/2),IF(MOD(ROW(),2)=1,2,4)),"")</f>
        <v/>
      </c>
      <c r="N454" s="167">
        <f>IFERROR(INDEX(IF(H454="USD",Data!$F$9:$F$984,Data!$I$9:$I$984),INT((ROW()-1)/2),1),"")</f>
        <v>0</v>
      </c>
      <c r="O454" s="44">
        <f>IFERROR(IF(H454="USD",0,INDEX(Data!$F$9:$F$984,INT((ROW()-1)/2),1)),0)</f>
        <v>0</v>
      </c>
      <c r="P454" s="48"/>
      <c r="Q454" s="48"/>
      <c r="R454" s="177" t="str">
        <f>IFERROR(VLOOKUP(L454,Define!$A$4:$H$419,8,0),"")</f>
        <v/>
      </c>
      <c r="S454" s="48"/>
      <c r="T454" s="48"/>
      <c r="U454" s="51"/>
      <c r="V454" s="45"/>
      <c r="W454" s="45">
        <f>IFERROR(INDEX(Data!$C$9:$C$984,INT((ROW()-1)/2),1),"")</f>
        <v>0</v>
      </c>
      <c r="X454" s="49"/>
      <c r="Y454" s="48"/>
      <c r="Z454" s="48"/>
      <c r="AA454" s="48"/>
      <c r="AB454" s="48"/>
      <c r="AC454" s="48"/>
      <c r="AD454" s="48"/>
      <c r="AE454" s="48"/>
      <c r="AF454" s="44">
        <f>IFERROR(INDEX(Data!$J$9:$J$984,INT((ROW()-1)/2),1),"")</f>
        <v>0</v>
      </c>
      <c r="AG454" s="48"/>
      <c r="AH454" s="48"/>
      <c r="AI454" s="48"/>
      <c r="AJ454" s="48"/>
      <c r="AK454" s="40"/>
      <c r="AL454" s="49" t="s">
        <v>299</v>
      </c>
      <c r="AM454" s="48"/>
      <c r="AN454" s="48"/>
      <c r="AO454" s="114" t="str">
        <f>IFERROR(VLOOKUP(L454,Define!$A$3:$D$213,4,0),"")</f>
        <v/>
      </c>
      <c r="AP454" s="48"/>
      <c r="AQ454" s="48"/>
      <c r="AR454" s="48"/>
      <c r="AS454" s="48"/>
      <c r="AT454" s="48"/>
      <c r="AU454" s="48"/>
      <c r="AV454" s="48"/>
      <c r="AW454" s="48"/>
      <c r="AX454" s="48"/>
      <c r="AY454" s="48"/>
      <c r="AZ454" s="48"/>
      <c r="BA454" s="48"/>
      <c r="BB454" s="48"/>
      <c r="BC454" s="48"/>
      <c r="BD454" s="48"/>
      <c r="BE454" s="48"/>
      <c r="BF454" s="48"/>
      <c r="BG454" s="48"/>
      <c r="BH454" s="48"/>
      <c r="BI454" s="48"/>
      <c r="BJ454" s="48"/>
      <c r="BK454" s="48"/>
      <c r="BL454" s="48"/>
      <c r="BM454" s="48"/>
      <c r="BN454" s="48"/>
      <c r="BP454" s="179" t="str">
        <f>K453&amp;"#"&amp;K454</f>
        <v>#</v>
      </c>
    </row>
    <row r="455" spans="1:68" x14ac:dyDescent="0.2">
      <c r="A455" s="41">
        <v>0</v>
      </c>
      <c r="B455" s="41">
        <f>IF(F454&lt;&gt;F455,MAX($B$2:B454)+1,B454)</f>
        <v>4</v>
      </c>
      <c r="C455" s="64">
        <f>IFERROR(INDEX(Data!$A$9:$A$984,INT((ROW()-1)/2),1),"")</f>
        <v>0</v>
      </c>
      <c r="D455" s="64">
        <f>IFERROR(INDEX(Data!$A$9:$A$984,INT((ROW()-1)/2),1),"")</f>
        <v>0</v>
      </c>
      <c r="E455" s="59">
        <f>VLOOKUP(BP455,Define!$L$4:$M$37,2,0)</f>
        <v>0</v>
      </c>
      <c r="F455" s="59">
        <f>IFERROR(INDEX(Data!$B$9:$B$984,INT((ROW()-1)/2),1),"")</f>
        <v>0</v>
      </c>
      <c r="G455" s="59">
        <f t="shared" si="15"/>
        <v>0</v>
      </c>
      <c r="H455" s="50">
        <f>IFERROR(INDEX(Data!$G$9:$G$984,INT((ROW()-1)/2),1),"")</f>
        <v>0</v>
      </c>
      <c r="I455" s="58" t="e">
        <f t="shared" si="14"/>
        <v>#DIV/0!</v>
      </c>
      <c r="J455" s="48"/>
      <c r="K455" s="48" t="str">
        <f>IFERROR(VLOOKUP(IF(ISTEXT(L455),M455,L455),Define!$A$3:$C$500,IF(MOD(ROW(),2)=1,2,3),0),"")</f>
        <v/>
      </c>
      <c r="L455" s="48" t="str">
        <f>IFERROR(INDEX(Data!$P$9:$S$984,INT((ROW()-1)/2),IF(MOD(ROW(),2)=1,1,3)),"")</f>
        <v/>
      </c>
      <c r="M455" s="48" t="str">
        <f>IFERROR(INDEX(Data!$P$9:$S$984,INT((ROW()-1)/2),IF(MOD(ROW(),2)=1,2,4)),"")</f>
        <v/>
      </c>
      <c r="N455" s="167">
        <f>IFERROR(INDEX(IF(H455="USD",Data!$F$9:$F$984,Data!$I$9:$I$984),INT((ROW()-1)/2),1),"")</f>
        <v>0</v>
      </c>
      <c r="O455" s="44">
        <f>IFERROR(IF(H455="USD",0,INDEX(Data!$F$9:$F$984,INT((ROW()-1)/2),1)),0)</f>
        <v>0</v>
      </c>
      <c r="P455" s="48"/>
      <c r="Q455" s="48"/>
      <c r="R455" s="177" t="str">
        <f>IFERROR(VLOOKUP(L455,Define!$A$4:$H$419,8,0),"")</f>
        <v/>
      </c>
      <c r="S455" s="48"/>
      <c r="T455" s="48"/>
      <c r="U455" s="51"/>
      <c r="V455" s="45"/>
      <c r="W455" s="45">
        <f>IFERROR(INDEX(Data!$C$9:$C$984,INT((ROW()-1)/2),1),"")</f>
        <v>0</v>
      </c>
      <c r="X455" s="49"/>
      <c r="Y455" s="48"/>
      <c r="Z455" s="48"/>
      <c r="AA455" s="48"/>
      <c r="AB455" s="48"/>
      <c r="AC455" s="48"/>
      <c r="AD455" s="48"/>
      <c r="AE455" s="48"/>
      <c r="AF455" s="44">
        <f>IFERROR(INDEX(Data!$J$9:$J$984,INT((ROW()-1)/2),1),"")</f>
        <v>0</v>
      </c>
      <c r="AG455" s="48"/>
      <c r="AH455" s="48"/>
      <c r="AI455" s="48"/>
      <c r="AJ455" s="48"/>
      <c r="AK455" s="40"/>
      <c r="AL455" s="49" t="s">
        <v>299</v>
      </c>
      <c r="AM455" s="48"/>
      <c r="AN455" s="48"/>
      <c r="AO455" s="114" t="str">
        <f>IFERROR(VLOOKUP(L455,Define!$A$3:$D$213,4,0),"")</f>
        <v/>
      </c>
      <c r="AP455" s="48"/>
      <c r="AQ455" s="48"/>
      <c r="AR455" s="48"/>
      <c r="AS455" s="48"/>
      <c r="AT455" s="48"/>
      <c r="AU455" s="48"/>
      <c r="AV455" s="48"/>
      <c r="AW455" s="48"/>
      <c r="AX455" s="48"/>
      <c r="AY455" s="48"/>
      <c r="AZ455" s="48"/>
      <c r="BA455" s="48"/>
      <c r="BB455" s="48"/>
      <c r="BC455" s="48"/>
      <c r="BD455" s="48"/>
      <c r="BE455" s="48"/>
      <c r="BF455" s="48"/>
      <c r="BG455" s="48"/>
      <c r="BH455" s="48"/>
      <c r="BI455" s="48"/>
      <c r="BJ455" s="48"/>
      <c r="BK455" s="48"/>
      <c r="BL455" s="48"/>
      <c r="BM455" s="48"/>
      <c r="BN455" s="48"/>
      <c r="BP455" s="179" t="str">
        <f>K455&amp;"#"&amp;K456</f>
        <v>#</v>
      </c>
    </row>
    <row r="456" spans="1:68" x14ac:dyDescent="0.2">
      <c r="A456" s="41">
        <v>0</v>
      </c>
      <c r="B456" s="41">
        <f>IF(F455&lt;&gt;F456,MAX($B$2:B455)+1,B455)</f>
        <v>4</v>
      </c>
      <c r="C456" s="64">
        <f>IFERROR(INDEX(Data!$A$9:$A$984,INT((ROW()-1)/2),1),"")</f>
        <v>0</v>
      </c>
      <c r="D456" s="64">
        <f>IFERROR(INDEX(Data!$A$9:$A$984,INT((ROW()-1)/2),1),"")</f>
        <v>0</v>
      </c>
      <c r="E456" s="59">
        <f>VLOOKUP(BP456,Define!$L$4:$M$37,2,0)</f>
        <v>0</v>
      </c>
      <c r="F456" s="59">
        <f>IFERROR(INDEX(Data!$B$9:$B$984,INT((ROW()-1)/2),1),"")</f>
        <v>0</v>
      </c>
      <c r="G456" s="59">
        <f t="shared" si="15"/>
        <v>0</v>
      </c>
      <c r="H456" s="50">
        <f>IFERROR(INDEX(Data!$G$9:$G$984,INT((ROW()-1)/2),1),"")</f>
        <v>0</v>
      </c>
      <c r="I456" s="58" t="e">
        <f t="shared" si="14"/>
        <v>#DIV/0!</v>
      </c>
      <c r="J456" s="48"/>
      <c r="K456" s="48" t="str">
        <f>IFERROR(VLOOKUP(IF(ISTEXT(L456),M456,L456),Define!$A$3:$C$500,IF(MOD(ROW(),2)=1,2,3),0),"")</f>
        <v/>
      </c>
      <c r="L456" s="48" t="str">
        <f>IFERROR(INDEX(Data!$P$9:$S$984,INT((ROW()-1)/2),IF(MOD(ROW(),2)=1,1,3)),"")</f>
        <v/>
      </c>
      <c r="M456" s="48" t="str">
        <f>IFERROR(INDEX(Data!$P$9:$S$984,INT((ROW()-1)/2),IF(MOD(ROW(),2)=1,2,4)),"")</f>
        <v/>
      </c>
      <c r="N456" s="167">
        <f>IFERROR(INDEX(IF(H456="USD",Data!$F$9:$F$984,Data!$I$9:$I$984),INT((ROW()-1)/2),1),"")</f>
        <v>0</v>
      </c>
      <c r="O456" s="44">
        <f>IFERROR(IF(H456="USD",0,INDEX(Data!$F$9:$F$984,INT((ROW()-1)/2),1)),0)</f>
        <v>0</v>
      </c>
      <c r="P456" s="48"/>
      <c r="Q456" s="48"/>
      <c r="R456" s="177" t="str">
        <f>IFERROR(VLOOKUP(L456,Define!$A$4:$H$419,8,0),"")</f>
        <v/>
      </c>
      <c r="S456" s="48"/>
      <c r="T456" s="48"/>
      <c r="U456" s="51"/>
      <c r="V456" s="45"/>
      <c r="W456" s="45">
        <f>IFERROR(INDEX(Data!$C$9:$C$984,INT((ROW()-1)/2),1),"")</f>
        <v>0</v>
      </c>
      <c r="X456" s="49"/>
      <c r="Y456" s="48"/>
      <c r="Z456" s="48"/>
      <c r="AA456" s="48"/>
      <c r="AB456" s="48"/>
      <c r="AC456" s="48"/>
      <c r="AD456" s="48"/>
      <c r="AE456" s="48"/>
      <c r="AF456" s="44">
        <f>IFERROR(INDEX(Data!$J$9:$J$984,INT((ROW()-1)/2),1),"")</f>
        <v>0</v>
      </c>
      <c r="AG456" s="48"/>
      <c r="AH456" s="48"/>
      <c r="AI456" s="48"/>
      <c r="AJ456" s="48"/>
      <c r="AK456" s="40"/>
      <c r="AL456" s="49" t="s">
        <v>299</v>
      </c>
      <c r="AM456" s="48"/>
      <c r="AN456" s="48"/>
      <c r="AO456" s="114" t="str">
        <f>IFERROR(VLOOKUP(L456,Define!$A$3:$D$213,4,0),"")</f>
        <v/>
      </c>
      <c r="AP456" s="48"/>
      <c r="AQ456" s="48"/>
      <c r="AR456" s="48"/>
      <c r="AS456" s="48"/>
      <c r="AT456" s="48"/>
      <c r="AU456" s="48"/>
      <c r="AV456" s="48"/>
      <c r="AW456" s="48"/>
      <c r="AX456" s="48"/>
      <c r="AY456" s="48"/>
      <c r="AZ456" s="48"/>
      <c r="BA456" s="48"/>
      <c r="BB456" s="48"/>
      <c r="BC456" s="48"/>
      <c r="BD456" s="48"/>
      <c r="BE456" s="48"/>
      <c r="BF456" s="48"/>
      <c r="BG456" s="48"/>
      <c r="BH456" s="48"/>
      <c r="BI456" s="48"/>
      <c r="BJ456" s="48"/>
      <c r="BK456" s="48"/>
      <c r="BL456" s="48"/>
      <c r="BM456" s="48"/>
      <c r="BN456" s="48"/>
      <c r="BP456" s="179" t="str">
        <f>K455&amp;"#"&amp;K456</f>
        <v>#</v>
      </c>
    </row>
    <row r="457" spans="1:68" x14ac:dyDescent="0.2">
      <c r="A457" s="41">
        <v>0</v>
      </c>
      <c r="B457" s="41">
        <f>IF(F456&lt;&gt;F457,MAX($B$2:B456)+1,B456)</f>
        <v>4</v>
      </c>
      <c r="C457" s="64">
        <f>IFERROR(INDEX(Data!$A$9:$A$984,INT((ROW()-1)/2),1),"")</f>
        <v>0</v>
      </c>
      <c r="D457" s="64">
        <f>IFERROR(INDEX(Data!$A$9:$A$984,INT((ROW()-1)/2),1),"")</f>
        <v>0</v>
      </c>
      <c r="E457" s="59">
        <f>VLOOKUP(BP457,Define!$L$4:$M$37,2,0)</f>
        <v>0</v>
      </c>
      <c r="F457" s="59">
        <f>IFERROR(INDEX(Data!$B$9:$B$984,INT((ROW()-1)/2),1),"")</f>
        <v>0</v>
      </c>
      <c r="G457" s="59">
        <f t="shared" si="15"/>
        <v>0</v>
      </c>
      <c r="H457" s="50">
        <f>IFERROR(INDEX(Data!$G$9:$G$984,INT((ROW()-1)/2),1),"")</f>
        <v>0</v>
      </c>
      <c r="I457" s="58" t="e">
        <f t="shared" si="14"/>
        <v>#DIV/0!</v>
      </c>
      <c r="J457" s="48"/>
      <c r="K457" s="48" t="str">
        <f>IFERROR(VLOOKUP(IF(ISTEXT(L457),M457,L457),Define!$A$3:$C$500,IF(MOD(ROW(),2)=1,2,3),0),"")</f>
        <v/>
      </c>
      <c r="L457" s="48" t="str">
        <f>IFERROR(INDEX(Data!$P$9:$S$984,INT((ROW()-1)/2),IF(MOD(ROW(),2)=1,1,3)),"")</f>
        <v/>
      </c>
      <c r="M457" s="48" t="str">
        <f>IFERROR(INDEX(Data!$P$9:$S$984,INT((ROW()-1)/2),IF(MOD(ROW(),2)=1,2,4)),"")</f>
        <v/>
      </c>
      <c r="N457" s="167">
        <f>IFERROR(INDEX(IF(H457="USD",Data!$F$9:$F$984,Data!$I$9:$I$984),INT((ROW()-1)/2),1),"")</f>
        <v>0</v>
      </c>
      <c r="O457" s="44">
        <f>IFERROR(IF(H457="USD",0,INDEX(Data!$F$9:$F$984,INT((ROW()-1)/2),1)),0)</f>
        <v>0</v>
      </c>
      <c r="P457" s="48"/>
      <c r="Q457" s="48"/>
      <c r="R457" s="177" t="str">
        <f>IFERROR(VLOOKUP(L457,Define!$A$4:$H$419,8,0),"")</f>
        <v/>
      </c>
      <c r="S457" s="48"/>
      <c r="T457" s="48"/>
      <c r="U457" s="51"/>
      <c r="V457" s="45"/>
      <c r="W457" s="45">
        <f>IFERROR(INDEX(Data!$C$9:$C$984,INT((ROW()-1)/2),1),"")</f>
        <v>0</v>
      </c>
      <c r="X457" s="49"/>
      <c r="Y457" s="48"/>
      <c r="Z457" s="48"/>
      <c r="AA457" s="48"/>
      <c r="AB457" s="48"/>
      <c r="AC457" s="48"/>
      <c r="AD457" s="48"/>
      <c r="AE457" s="48"/>
      <c r="AF457" s="44">
        <f>IFERROR(INDEX(Data!$J$9:$J$984,INT((ROW()-1)/2),1),"")</f>
        <v>0</v>
      </c>
      <c r="AG457" s="48"/>
      <c r="AH457" s="48"/>
      <c r="AI457" s="48"/>
      <c r="AJ457" s="48"/>
      <c r="AK457" s="40"/>
      <c r="AL457" s="49" t="s">
        <v>299</v>
      </c>
      <c r="AM457" s="48"/>
      <c r="AN457" s="48"/>
      <c r="AO457" s="114" t="str">
        <f>IFERROR(VLOOKUP(L457,Define!$A$3:$D$213,4,0),"")</f>
        <v/>
      </c>
      <c r="AP457" s="48"/>
      <c r="AQ457" s="48"/>
      <c r="AR457" s="48"/>
      <c r="AS457" s="48"/>
      <c r="AT457" s="48"/>
      <c r="AU457" s="48"/>
      <c r="AV457" s="48"/>
      <c r="AW457" s="48"/>
      <c r="AX457" s="48"/>
      <c r="AY457" s="48"/>
      <c r="AZ457" s="48"/>
      <c r="BA457" s="48"/>
      <c r="BB457" s="48"/>
      <c r="BC457" s="48"/>
      <c r="BD457" s="48"/>
      <c r="BE457" s="48"/>
      <c r="BF457" s="48"/>
      <c r="BG457" s="48"/>
      <c r="BH457" s="48"/>
      <c r="BI457" s="48"/>
      <c r="BJ457" s="48"/>
      <c r="BK457" s="48"/>
      <c r="BL457" s="48"/>
      <c r="BM457" s="48"/>
      <c r="BN457" s="48"/>
      <c r="BP457" s="179" t="str">
        <f>K457&amp;"#"&amp;K458</f>
        <v>#</v>
      </c>
    </row>
    <row r="458" spans="1:68" x14ac:dyDescent="0.2">
      <c r="A458" s="41">
        <v>0</v>
      </c>
      <c r="B458" s="41">
        <f>IF(F457&lt;&gt;F458,MAX($B$2:B457)+1,B457)</f>
        <v>4</v>
      </c>
      <c r="C458" s="64">
        <f>IFERROR(INDEX(Data!$A$9:$A$984,INT((ROW()-1)/2),1),"")</f>
        <v>0</v>
      </c>
      <c r="D458" s="64">
        <f>IFERROR(INDEX(Data!$A$9:$A$984,INT((ROW()-1)/2),1),"")</f>
        <v>0</v>
      </c>
      <c r="E458" s="59">
        <f>VLOOKUP(BP458,Define!$L$4:$M$37,2,0)</f>
        <v>0</v>
      </c>
      <c r="F458" s="59">
        <f>IFERROR(INDEX(Data!$B$9:$B$984,INT((ROW()-1)/2),1),"")</f>
        <v>0</v>
      </c>
      <c r="G458" s="59">
        <f t="shared" si="15"/>
        <v>0</v>
      </c>
      <c r="H458" s="50">
        <f>IFERROR(INDEX(Data!$G$9:$G$984,INT((ROW()-1)/2),1),"")</f>
        <v>0</v>
      </c>
      <c r="I458" s="58" t="e">
        <f t="shared" si="14"/>
        <v>#DIV/0!</v>
      </c>
      <c r="J458" s="48"/>
      <c r="K458" s="48" t="str">
        <f>IFERROR(VLOOKUP(IF(ISTEXT(L458),M458,L458),Define!$A$3:$C$500,IF(MOD(ROW(),2)=1,2,3),0),"")</f>
        <v/>
      </c>
      <c r="L458" s="48" t="str">
        <f>IFERROR(INDEX(Data!$P$9:$S$984,INT((ROW()-1)/2),IF(MOD(ROW(),2)=1,1,3)),"")</f>
        <v/>
      </c>
      <c r="M458" s="48" t="str">
        <f>IFERROR(INDEX(Data!$P$9:$S$984,INT((ROW()-1)/2),IF(MOD(ROW(),2)=1,2,4)),"")</f>
        <v/>
      </c>
      <c r="N458" s="167">
        <f>IFERROR(INDEX(IF(H458="USD",Data!$F$9:$F$984,Data!$I$9:$I$984),INT((ROW()-1)/2),1),"")</f>
        <v>0</v>
      </c>
      <c r="O458" s="44">
        <f>IFERROR(IF(H458="USD",0,INDEX(Data!$F$9:$F$984,INT((ROW()-1)/2),1)),0)</f>
        <v>0</v>
      </c>
      <c r="P458" s="48"/>
      <c r="Q458" s="48"/>
      <c r="R458" s="177" t="str">
        <f>IFERROR(VLOOKUP(L458,Define!$A$4:$H$419,8,0),"")</f>
        <v/>
      </c>
      <c r="S458" s="48"/>
      <c r="T458" s="48"/>
      <c r="U458" s="51"/>
      <c r="V458" s="45"/>
      <c r="W458" s="45">
        <f>IFERROR(INDEX(Data!$C$9:$C$984,INT((ROW()-1)/2),1),"")</f>
        <v>0</v>
      </c>
      <c r="X458" s="49"/>
      <c r="Y458" s="48"/>
      <c r="Z458" s="48"/>
      <c r="AA458" s="48"/>
      <c r="AB458" s="48"/>
      <c r="AC458" s="48"/>
      <c r="AD458" s="48"/>
      <c r="AE458" s="48"/>
      <c r="AF458" s="44">
        <f>IFERROR(INDEX(Data!$J$9:$J$984,INT((ROW()-1)/2),1),"")</f>
        <v>0</v>
      </c>
      <c r="AG458" s="48"/>
      <c r="AH458" s="48"/>
      <c r="AI458" s="48"/>
      <c r="AJ458" s="48"/>
      <c r="AK458" s="40"/>
      <c r="AL458" s="49" t="s">
        <v>299</v>
      </c>
      <c r="AM458" s="48"/>
      <c r="AN458" s="48"/>
      <c r="AO458" s="114" t="str">
        <f>IFERROR(VLOOKUP(L458,Define!$A$3:$D$213,4,0),"")</f>
        <v/>
      </c>
      <c r="AP458" s="48"/>
      <c r="AQ458" s="48"/>
      <c r="AR458" s="48"/>
      <c r="AS458" s="48"/>
      <c r="AT458" s="48"/>
      <c r="AU458" s="48"/>
      <c r="AV458" s="48"/>
      <c r="AW458" s="48"/>
      <c r="AX458" s="48"/>
      <c r="AY458" s="48"/>
      <c r="AZ458" s="48"/>
      <c r="BA458" s="48"/>
      <c r="BB458" s="48"/>
      <c r="BC458" s="48"/>
      <c r="BD458" s="48"/>
      <c r="BE458" s="48"/>
      <c r="BF458" s="48"/>
      <c r="BG458" s="48"/>
      <c r="BH458" s="48"/>
      <c r="BI458" s="48"/>
      <c r="BJ458" s="48"/>
      <c r="BK458" s="48"/>
      <c r="BL458" s="48"/>
      <c r="BM458" s="48"/>
      <c r="BN458" s="48"/>
      <c r="BP458" s="179" t="str">
        <f>K457&amp;"#"&amp;K458</f>
        <v>#</v>
      </c>
    </row>
    <row r="459" spans="1:68" x14ac:dyDescent="0.2">
      <c r="A459" s="41">
        <v>0</v>
      </c>
      <c r="B459" s="41">
        <f>IF(F458&lt;&gt;F459,MAX($B$2:B458)+1,B458)</f>
        <v>4</v>
      </c>
      <c r="C459" s="64">
        <f>IFERROR(INDEX(Data!$A$9:$A$984,INT((ROW()-1)/2),1),"")</f>
        <v>0</v>
      </c>
      <c r="D459" s="64">
        <f>IFERROR(INDEX(Data!$A$9:$A$984,INT((ROW()-1)/2),1),"")</f>
        <v>0</v>
      </c>
      <c r="E459" s="59">
        <f>VLOOKUP(BP459,Define!$L$4:$M$37,2,0)</f>
        <v>0</v>
      </c>
      <c r="F459" s="59">
        <f>IFERROR(INDEX(Data!$B$9:$B$984,INT((ROW()-1)/2),1),"")</f>
        <v>0</v>
      </c>
      <c r="G459" s="59">
        <f t="shared" si="15"/>
        <v>0</v>
      </c>
      <c r="H459" s="50">
        <f>IFERROR(INDEX(Data!$G$9:$G$984,INT((ROW()-1)/2),1),"")</f>
        <v>0</v>
      </c>
      <c r="I459" s="58" t="e">
        <f t="shared" si="14"/>
        <v>#DIV/0!</v>
      </c>
      <c r="J459" s="48"/>
      <c r="K459" s="48" t="str">
        <f>IFERROR(VLOOKUP(IF(ISTEXT(L459),M459,L459),Define!$A$3:$C$500,IF(MOD(ROW(),2)=1,2,3),0),"")</f>
        <v/>
      </c>
      <c r="L459" s="48" t="str">
        <f>IFERROR(INDEX(Data!$P$9:$S$984,INT((ROW()-1)/2),IF(MOD(ROW(),2)=1,1,3)),"")</f>
        <v/>
      </c>
      <c r="M459" s="48" t="str">
        <f>IFERROR(INDEX(Data!$P$9:$S$984,INT((ROW()-1)/2),IF(MOD(ROW(),2)=1,2,4)),"")</f>
        <v/>
      </c>
      <c r="N459" s="167">
        <f>IFERROR(INDEX(IF(H459="USD",Data!$F$9:$F$984,Data!$I$9:$I$984),INT((ROW()-1)/2),1),"")</f>
        <v>0</v>
      </c>
      <c r="O459" s="44">
        <f>IFERROR(IF(H459="USD",0,INDEX(Data!$F$9:$F$984,INT((ROW()-1)/2),1)),0)</f>
        <v>0</v>
      </c>
      <c r="P459" s="48"/>
      <c r="Q459" s="48"/>
      <c r="R459" s="177" t="str">
        <f>IFERROR(VLOOKUP(L459,Define!$A$4:$H$419,8,0),"")</f>
        <v/>
      </c>
      <c r="S459" s="48"/>
      <c r="T459" s="48"/>
      <c r="U459" s="51"/>
      <c r="V459" s="45"/>
      <c r="W459" s="45">
        <f>IFERROR(INDEX(Data!$C$9:$C$984,INT((ROW()-1)/2),1),"")</f>
        <v>0</v>
      </c>
      <c r="X459" s="49"/>
      <c r="Y459" s="48"/>
      <c r="Z459" s="48"/>
      <c r="AA459" s="48"/>
      <c r="AB459" s="48"/>
      <c r="AC459" s="48"/>
      <c r="AD459" s="48"/>
      <c r="AE459" s="48"/>
      <c r="AF459" s="44">
        <f>IFERROR(INDEX(Data!$J$9:$J$984,INT((ROW()-1)/2),1),"")</f>
        <v>0</v>
      </c>
      <c r="AG459" s="48"/>
      <c r="AH459" s="48"/>
      <c r="AI459" s="48"/>
      <c r="AJ459" s="48"/>
      <c r="AK459" s="40"/>
      <c r="AL459" s="49" t="s">
        <v>299</v>
      </c>
      <c r="AM459" s="48"/>
      <c r="AN459" s="48"/>
      <c r="AO459" s="114" t="str">
        <f>IFERROR(VLOOKUP(L459,Define!$A$3:$D$213,4,0),"")</f>
        <v/>
      </c>
      <c r="AP459" s="48"/>
      <c r="AQ459" s="48"/>
      <c r="AR459" s="48"/>
      <c r="AS459" s="48"/>
      <c r="AT459" s="48"/>
      <c r="AU459" s="48"/>
      <c r="AV459" s="48"/>
      <c r="AW459" s="48"/>
      <c r="AX459" s="48"/>
      <c r="AY459" s="48"/>
      <c r="AZ459" s="48"/>
      <c r="BA459" s="48"/>
      <c r="BB459" s="48"/>
      <c r="BC459" s="48"/>
      <c r="BD459" s="48"/>
      <c r="BE459" s="48"/>
      <c r="BF459" s="48"/>
      <c r="BG459" s="48"/>
      <c r="BH459" s="48"/>
      <c r="BI459" s="48"/>
      <c r="BJ459" s="48"/>
      <c r="BK459" s="48"/>
      <c r="BL459" s="48"/>
      <c r="BM459" s="48"/>
      <c r="BN459" s="48"/>
      <c r="BP459" s="179" t="str">
        <f>K459&amp;"#"&amp;K460</f>
        <v>#</v>
      </c>
    </row>
    <row r="460" spans="1:68" x14ac:dyDescent="0.2">
      <c r="A460" s="41">
        <v>0</v>
      </c>
      <c r="B460" s="41">
        <f>IF(F459&lt;&gt;F460,MAX($B$2:B459)+1,B459)</f>
        <v>4</v>
      </c>
      <c r="C460" s="64">
        <f>IFERROR(INDEX(Data!$A$9:$A$984,INT((ROW()-1)/2),1),"")</f>
        <v>0</v>
      </c>
      <c r="D460" s="64">
        <f>IFERROR(INDEX(Data!$A$9:$A$984,INT((ROW()-1)/2),1),"")</f>
        <v>0</v>
      </c>
      <c r="E460" s="59">
        <f>VLOOKUP(BP460,Define!$L$4:$M$37,2,0)</f>
        <v>0</v>
      </c>
      <c r="F460" s="59">
        <f>IFERROR(INDEX(Data!$B$9:$B$984,INT((ROW()-1)/2),1),"")</f>
        <v>0</v>
      </c>
      <c r="G460" s="59">
        <f t="shared" si="15"/>
        <v>0</v>
      </c>
      <c r="H460" s="50">
        <f>IFERROR(INDEX(Data!$G$9:$G$984,INT((ROW()-1)/2),1),"")</f>
        <v>0</v>
      </c>
      <c r="I460" s="58" t="e">
        <f t="shared" si="14"/>
        <v>#DIV/0!</v>
      </c>
      <c r="J460" s="48"/>
      <c r="K460" s="48" t="str">
        <f>IFERROR(VLOOKUP(IF(ISTEXT(L460),M460,L460),Define!$A$3:$C$500,IF(MOD(ROW(),2)=1,2,3),0),"")</f>
        <v/>
      </c>
      <c r="L460" s="48" t="str">
        <f>IFERROR(INDEX(Data!$P$9:$S$984,INT((ROW()-1)/2),IF(MOD(ROW(),2)=1,1,3)),"")</f>
        <v/>
      </c>
      <c r="M460" s="48" t="str">
        <f>IFERROR(INDEX(Data!$P$9:$S$984,INT((ROW()-1)/2),IF(MOD(ROW(),2)=1,2,4)),"")</f>
        <v/>
      </c>
      <c r="N460" s="167">
        <f>IFERROR(INDEX(IF(H460="USD",Data!$F$9:$F$984,Data!$I$9:$I$984),INT((ROW()-1)/2),1),"")</f>
        <v>0</v>
      </c>
      <c r="O460" s="44">
        <f>IFERROR(IF(H460="USD",0,INDEX(Data!$F$9:$F$984,INT((ROW()-1)/2),1)),0)</f>
        <v>0</v>
      </c>
      <c r="P460" s="48"/>
      <c r="Q460" s="48"/>
      <c r="R460" s="177" t="str">
        <f>IFERROR(VLOOKUP(L460,Define!$A$4:$H$419,8,0),"")</f>
        <v/>
      </c>
      <c r="S460" s="48"/>
      <c r="T460" s="48"/>
      <c r="U460" s="51"/>
      <c r="V460" s="45"/>
      <c r="W460" s="45">
        <f>IFERROR(INDEX(Data!$C$9:$C$984,INT((ROW()-1)/2),1),"")</f>
        <v>0</v>
      </c>
      <c r="X460" s="49"/>
      <c r="Y460" s="48"/>
      <c r="Z460" s="48"/>
      <c r="AA460" s="48"/>
      <c r="AB460" s="48"/>
      <c r="AC460" s="48"/>
      <c r="AD460" s="48"/>
      <c r="AE460" s="48"/>
      <c r="AF460" s="44">
        <f>IFERROR(INDEX(Data!$J$9:$J$984,INT((ROW()-1)/2),1),"")</f>
        <v>0</v>
      </c>
      <c r="AG460" s="48"/>
      <c r="AH460" s="48"/>
      <c r="AI460" s="48"/>
      <c r="AJ460" s="48"/>
      <c r="AK460" s="40"/>
      <c r="AL460" s="49" t="s">
        <v>299</v>
      </c>
      <c r="AM460" s="48"/>
      <c r="AN460" s="48"/>
      <c r="AO460" s="114" t="str">
        <f>IFERROR(VLOOKUP(L460,Define!$A$3:$D$213,4,0),"")</f>
        <v/>
      </c>
      <c r="AP460" s="48"/>
      <c r="AQ460" s="48"/>
      <c r="AR460" s="48"/>
      <c r="AS460" s="48"/>
      <c r="AT460" s="48"/>
      <c r="AU460" s="48"/>
      <c r="AV460" s="48"/>
      <c r="AW460" s="48"/>
      <c r="AX460" s="48"/>
      <c r="AY460" s="48"/>
      <c r="AZ460" s="48"/>
      <c r="BA460" s="48"/>
      <c r="BB460" s="48"/>
      <c r="BC460" s="48"/>
      <c r="BD460" s="48"/>
      <c r="BE460" s="48"/>
      <c r="BF460" s="48"/>
      <c r="BG460" s="48"/>
      <c r="BH460" s="48"/>
      <c r="BI460" s="48"/>
      <c r="BJ460" s="48"/>
      <c r="BK460" s="48"/>
      <c r="BL460" s="48"/>
      <c r="BM460" s="48"/>
      <c r="BN460" s="48"/>
      <c r="BP460" s="179" t="str">
        <f>K459&amp;"#"&amp;K460</f>
        <v>#</v>
      </c>
    </row>
    <row r="461" spans="1:68" x14ac:dyDescent="0.2">
      <c r="A461" s="41">
        <v>0</v>
      </c>
      <c r="B461" s="41">
        <f>IF(F460&lt;&gt;F461,MAX($B$2:B460)+1,B460)</f>
        <v>4</v>
      </c>
      <c r="C461" s="64">
        <f>IFERROR(INDEX(Data!$A$9:$A$984,INT((ROW()-1)/2),1),"")</f>
        <v>0</v>
      </c>
      <c r="D461" s="64">
        <f>IFERROR(INDEX(Data!$A$9:$A$984,INT((ROW()-1)/2),1),"")</f>
        <v>0</v>
      </c>
      <c r="E461" s="59">
        <f>VLOOKUP(BP461,Define!$L$4:$M$37,2,0)</f>
        <v>0</v>
      </c>
      <c r="F461" s="59">
        <f>IFERROR(INDEX(Data!$B$9:$B$984,INT((ROW()-1)/2),1),"")</f>
        <v>0</v>
      </c>
      <c r="G461" s="59">
        <f t="shared" si="15"/>
        <v>0</v>
      </c>
      <c r="H461" s="50">
        <f>IFERROR(INDEX(Data!$G$9:$G$984,INT((ROW()-1)/2),1),"")</f>
        <v>0</v>
      </c>
      <c r="I461" s="58" t="e">
        <f t="shared" si="14"/>
        <v>#DIV/0!</v>
      </c>
      <c r="J461" s="48"/>
      <c r="K461" s="48" t="str">
        <f>IFERROR(VLOOKUP(IF(ISTEXT(L461),M461,L461),Define!$A$3:$C$500,IF(MOD(ROW(),2)=1,2,3),0),"")</f>
        <v/>
      </c>
      <c r="L461" s="48" t="str">
        <f>IFERROR(INDEX(Data!$P$9:$S$984,INT((ROW()-1)/2),IF(MOD(ROW(),2)=1,1,3)),"")</f>
        <v/>
      </c>
      <c r="M461" s="48" t="str">
        <f>IFERROR(INDEX(Data!$P$9:$S$984,INT((ROW()-1)/2),IF(MOD(ROW(),2)=1,2,4)),"")</f>
        <v/>
      </c>
      <c r="N461" s="167">
        <f>IFERROR(INDEX(IF(H461="USD",Data!$F$9:$F$984,Data!$I$9:$I$984),INT((ROW()-1)/2),1),"")</f>
        <v>0</v>
      </c>
      <c r="O461" s="44">
        <f>IFERROR(IF(H461="USD",0,INDEX(Data!$F$9:$F$984,INT((ROW()-1)/2),1)),0)</f>
        <v>0</v>
      </c>
      <c r="P461" s="48"/>
      <c r="Q461" s="48"/>
      <c r="R461" s="177" t="str">
        <f>IFERROR(VLOOKUP(L461,Define!$A$4:$H$419,8,0),"")</f>
        <v/>
      </c>
      <c r="S461" s="48"/>
      <c r="T461" s="48"/>
      <c r="U461" s="51"/>
      <c r="V461" s="45"/>
      <c r="W461" s="45">
        <f>IFERROR(INDEX(Data!$C$9:$C$984,INT((ROW()-1)/2),1),"")</f>
        <v>0</v>
      </c>
      <c r="X461" s="49"/>
      <c r="Y461" s="48"/>
      <c r="Z461" s="48"/>
      <c r="AA461" s="48"/>
      <c r="AB461" s="48"/>
      <c r="AC461" s="48"/>
      <c r="AD461" s="48"/>
      <c r="AE461" s="48"/>
      <c r="AF461" s="44">
        <f>IFERROR(INDEX(Data!$J$9:$J$984,INT((ROW()-1)/2),1),"")</f>
        <v>0</v>
      </c>
      <c r="AG461" s="48"/>
      <c r="AH461" s="48"/>
      <c r="AI461" s="48"/>
      <c r="AJ461" s="48"/>
      <c r="AK461" s="40"/>
      <c r="AL461" s="49" t="s">
        <v>299</v>
      </c>
      <c r="AM461" s="48"/>
      <c r="AN461" s="48"/>
      <c r="AO461" s="114" t="str">
        <f>IFERROR(VLOOKUP(L461,Define!$A$3:$D$213,4,0),"")</f>
        <v/>
      </c>
      <c r="AP461" s="48"/>
      <c r="AQ461" s="48"/>
      <c r="AR461" s="48"/>
      <c r="AS461" s="48"/>
      <c r="AT461" s="48"/>
      <c r="AU461" s="48"/>
      <c r="AV461" s="48"/>
      <c r="AW461" s="48"/>
      <c r="AX461" s="48"/>
      <c r="AY461" s="48"/>
      <c r="AZ461" s="48"/>
      <c r="BA461" s="48"/>
      <c r="BB461" s="48"/>
      <c r="BC461" s="48"/>
      <c r="BD461" s="48"/>
      <c r="BE461" s="48"/>
      <c r="BF461" s="48"/>
      <c r="BG461" s="48"/>
      <c r="BH461" s="48"/>
      <c r="BI461" s="48"/>
      <c r="BJ461" s="48"/>
      <c r="BK461" s="48"/>
      <c r="BL461" s="48"/>
      <c r="BM461" s="48"/>
      <c r="BN461" s="48"/>
      <c r="BP461" s="179" t="str">
        <f>K461&amp;"#"&amp;K462</f>
        <v>#</v>
      </c>
    </row>
    <row r="462" spans="1:68" x14ac:dyDescent="0.2">
      <c r="A462" s="41">
        <v>0</v>
      </c>
      <c r="B462" s="41">
        <f>IF(F461&lt;&gt;F462,MAX($B$2:B461)+1,B461)</f>
        <v>4</v>
      </c>
      <c r="C462" s="64">
        <f>IFERROR(INDEX(Data!$A$9:$A$984,INT((ROW()-1)/2),1),"")</f>
        <v>0</v>
      </c>
      <c r="D462" s="64">
        <f>IFERROR(INDEX(Data!$A$9:$A$984,INT((ROW()-1)/2),1),"")</f>
        <v>0</v>
      </c>
      <c r="E462" s="59">
        <f>VLOOKUP(BP462,Define!$L$4:$M$37,2,0)</f>
        <v>0</v>
      </c>
      <c r="F462" s="59">
        <f>IFERROR(INDEX(Data!$B$9:$B$984,INT((ROW()-1)/2),1),"")</f>
        <v>0</v>
      </c>
      <c r="G462" s="59">
        <f t="shared" si="15"/>
        <v>0</v>
      </c>
      <c r="H462" s="50">
        <f>IFERROR(INDEX(Data!$G$9:$G$984,INT((ROW()-1)/2),1),"")</f>
        <v>0</v>
      </c>
      <c r="I462" s="58" t="e">
        <f t="shared" si="14"/>
        <v>#DIV/0!</v>
      </c>
      <c r="J462" s="48"/>
      <c r="K462" s="48" t="str">
        <f>IFERROR(VLOOKUP(IF(ISTEXT(L462),M462,L462),Define!$A$3:$C$500,IF(MOD(ROW(),2)=1,2,3),0),"")</f>
        <v/>
      </c>
      <c r="L462" s="48" t="str">
        <f>IFERROR(INDEX(Data!$P$9:$S$984,INT((ROW()-1)/2),IF(MOD(ROW(),2)=1,1,3)),"")</f>
        <v/>
      </c>
      <c r="M462" s="48" t="str">
        <f>IFERROR(INDEX(Data!$P$9:$S$984,INT((ROW()-1)/2),IF(MOD(ROW(),2)=1,2,4)),"")</f>
        <v/>
      </c>
      <c r="N462" s="167">
        <f>IFERROR(INDEX(IF(H462="USD",Data!$F$9:$F$984,Data!$I$9:$I$984),INT((ROW()-1)/2),1),"")</f>
        <v>0</v>
      </c>
      <c r="O462" s="44">
        <f>IFERROR(IF(H462="USD",0,INDEX(Data!$F$9:$F$984,INT((ROW()-1)/2),1)),0)</f>
        <v>0</v>
      </c>
      <c r="P462" s="48"/>
      <c r="Q462" s="48"/>
      <c r="R462" s="177" t="str">
        <f>IFERROR(VLOOKUP(L462,Define!$A$4:$H$419,8,0),"")</f>
        <v/>
      </c>
      <c r="S462" s="48"/>
      <c r="T462" s="48"/>
      <c r="U462" s="51"/>
      <c r="V462" s="45"/>
      <c r="W462" s="45">
        <f>IFERROR(INDEX(Data!$C$9:$C$984,INT((ROW()-1)/2),1),"")</f>
        <v>0</v>
      </c>
      <c r="X462" s="49"/>
      <c r="Y462" s="48"/>
      <c r="Z462" s="48"/>
      <c r="AA462" s="48"/>
      <c r="AB462" s="48"/>
      <c r="AC462" s="48"/>
      <c r="AD462" s="48"/>
      <c r="AE462" s="48"/>
      <c r="AF462" s="44">
        <f>IFERROR(INDEX(Data!$J$9:$J$984,INT((ROW()-1)/2),1),"")</f>
        <v>0</v>
      </c>
      <c r="AG462" s="48"/>
      <c r="AH462" s="48"/>
      <c r="AI462" s="48"/>
      <c r="AJ462" s="48"/>
      <c r="AK462" s="40"/>
      <c r="AL462" s="49" t="s">
        <v>299</v>
      </c>
      <c r="AM462" s="48"/>
      <c r="AN462" s="48"/>
      <c r="AO462" s="114" t="str">
        <f>IFERROR(VLOOKUP(L462,Define!$A$3:$D$213,4,0),"")</f>
        <v/>
      </c>
      <c r="AP462" s="48"/>
      <c r="AQ462" s="48"/>
      <c r="AR462" s="48"/>
      <c r="AS462" s="48"/>
      <c r="AT462" s="48"/>
      <c r="AU462" s="48"/>
      <c r="AV462" s="48"/>
      <c r="AW462" s="48"/>
      <c r="AX462" s="48"/>
      <c r="AY462" s="48"/>
      <c r="AZ462" s="48"/>
      <c r="BA462" s="48"/>
      <c r="BB462" s="48"/>
      <c r="BC462" s="48"/>
      <c r="BD462" s="48"/>
      <c r="BE462" s="48"/>
      <c r="BF462" s="48"/>
      <c r="BG462" s="48"/>
      <c r="BH462" s="48"/>
      <c r="BI462" s="48"/>
      <c r="BJ462" s="48"/>
      <c r="BK462" s="48"/>
      <c r="BL462" s="48"/>
      <c r="BM462" s="48"/>
      <c r="BN462" s="48"/>
      <c r="BP462" s="179" t="str">
        <f>K461&amp;"#"&amp;K462</f>
        <v>#</v>
      </c>
    </row>
    <row r="463" spans="1:68" x14ac:dyDescent="0.2">
      <c r="A463" s="41">
        <v>0</v>
      </c>
      <c r="B463" s="41">
        <f>IF(F462&lt;&gt;F463,MAX($B$2:B462)+1,B462)</f>
        <v>4</v>
      </c>
      <c r="C463" s="64">
        <f>IFERROR(INDEX(Data!$A$9:$A$984,INT((ROW()-1)/2),1),"")</f>
        <v>0</v>
      </c>
      <c r="D463" s="64">
        <f>IFERROR(INDEX(Data!$A$9:$A$984,INT((ROW()-1)/2),1),"")</f>
        <v>0</v>
      </c>
      <c r="E463" s="59">
        <f>VLOOKUP(BP463,Define!$L$4:$M$37,2,0)</f>
        <v>0</v>
      </c>
      <c r="F463" s="59">
        <f>IFERROR(INDEX(Data!$B$9:$B$984,INT((ROW()-1)/2),1),"")</f>
        <v>0</v>
      </c>
      <c r="G463" s="59">
        <f t="shared" si="15"/>
        <v>0</v>
      </c>
      <c r="H463" s="50">
        <f>IFERROR(INDEX(Data!$G$9:$G$984,INT((ROW()-1)/2),1),"")</f>
        <v>0</v>
      </c>
      <c r="I463" s="58" t="e">
        <f t="shared" si="14"/>
        <v>#DIV/0!</v>
      </c>
      <c r="J463" s="48"/>
      <c r="K463" s="48" t="str">
        <f>IFERROR(VLOOKUP(IF(ISTEXT(L463),M463,L463),Define!$A$3:$C$500,IF(MOD(ROW(),2)=1,2,3),0),"")</f>
        <v/>
      </c>
      <c r="L463" s="48" t="str">
        <f>IFERROR(INDEX(Data!$P$9:$S$984,INT((ROW()-1)/2),IF(MOD(ROW(),2)=1,1,3)),"")</f>
        <v/>
      </c>
      <c r="M463" s="48" t="str">
        <f>IFERROR(INDEX(Data!$P$9:$S$984,INT((ROW()-1)/2),IF(MOD(ROW(),2)=1,2,4)),"")</f>
        <v/>
      </c>
      <c r="N463" s="167">
        <f>IFERROR(INDEX(IF(H463="USD",Data!$F$9:$F$984,Data!$I$9:$I$984),INT((ROW()-1)/2),1),"")</f>
        <v>0</v>
      </c>
      <c r="O463" s="44">
        <f>IFERROR(IF(H463="USD",0,INDEX(Data!$F$9:$F$984,INT((ROW()-1)/2),1)),0)</f>
        <v>0</v>
      </c>
      <c r="P463" s="48"/>
      <c r="Q463" s="48"/>
      <c r="R463" s="177" t="str">
        <f>IFERROR(VLOOKUP(L463,Define!$A$4:$H$419,8,0),"")</f>
        <v/>
      </c>
      <c r="S463" s="48"/>
      <c r="T463" s="48"/>
      <c r="U463" s="51"/>
      <c r="V463" s="45"/>
      <c r="W463" s="45">
        <f>IFERROR(INDEX(Data!$C$9:$C$984,INT((ROW()-1)/2),1),"")</f>
        <v>0</v>
      </c>
      <c r="X463" s="49"/>
      <c r="Y463" s="48"/>
      <c r="Z463" s="48"/>
      <c r="AA463" s="48"/>
      <c r="AB463" s="48"/>
      <c r="AC463" s="48"/>
      <c r="AD463" s="48"/>
      <c r="AE463" s="48"/>
      <c r="AF463" s="44">
        <f>IFERROR(INDEX(Data!$J$9:$J$984,INT((ROW()-1)/2),1),"")</f>
        <v>0</v>
      </c>
      <c r="AG463" s="48"/>
      <c r="AH463" s="48"/>
      <c r="AI463" s="48"/>
      <c r="AJ463" s="48"/>
      <c r="AK463" s="40"/>
      <c r="AL463" s="49" t="s">
        <v>299</v>
      </c>
      <c r="AM463" s="48"/>
      <c r="AN463" s="48"/>
      <c r="AO463" s="114" t="str">
        <f>IFERROR(VLOOKUP(L463,Define!$A$3:$D$213,4,0),"")</f>
        <v/>
      </c>
      <c r="AP463" s="48"/>
      <c r="AQ463" s="48"/>
      <c r="AR463" s="48"/>
      <c r="AS463" s="48"/>
      <c r="AT463" s="48"/>
      <c r="AU463" s="48"/>
      <c r="AV463" s="48"/>
      <c r="AW463" s="48"/>
      <c r="AX463" s="48"/>
      <c r="AY463" s="48"/>
      <c r="AZ463" s="48"/>
      <c r="BA463" s="48"/>
      <c r="BB463" s="48"/>
      <c r="BC463" s="48"/>
      <c r="BD463" s="48"/>
      <c r="BE463" s="48"/>
      <c r="BF463" s="48"/>
      <c r="BG463" s="48"/>
      <c r="BH463" s="48"/>
      <c r="BI463" s="48"/>
      <c r="BJ463" s="48"/>
      <c r="BK463" s="48"/>
      <c r="BL463" s="48"/>
      <c r="BM463" s="48"/>
      <c r="BN463" s="48"/>
      <c r="BP463" s="179" t="str">
        <f>K463&amp;"#"&amp;K464</f>
        <v>#</v>
      </c>
    </row>
    <row r="464" spans="1:68" x14ac:dyDescent="0.2">
      <c r="A464" s="41">
        <v>0</v>
      </c>
      <c r="B464" s="41">
        <f>IF(F463&lt;&gt;F464,MAX($B$2:B463)+1,B463)</f>
        <v>4</v>
      </c>
      <c r="C464" s="64">
        <f>IFERROR(INDEX(Data!$A$9:$A$984,INT((ROW()-1)/2),1),"")</f>
        <v>0</v>
      </c>
      <c r="D464" s="64">
        <f>IFERROR(INDEX(Data!$A$9:$A$984,INT((ROW()-1)/2),1),"")</f>
        <v>0</v>
      </c>
      <c r="E464" s="59">
        <f>VLOOKUP(BP464,Define!$L$4:$M$37,2,0)</f>
        <v>0</v>
      </c>
      <c r="F464" s="59">
        <f>IFERROR(INDEX(Data!$B$9:$B$984,INT((ROW()-1)/2),1),"")</f>
        <v>0</v>
      </c>
      <c r="G464" s="59">
        <f t="shared" si="15"/>
        <v>0</v>
      </c>
      <c r="H464" s="50">
        <f>IFERROR(INDEX(Data!$G$9:$G$984,INT((ROW()-1)/2),1),"")</f>
        <v>0</v>
      </c>
      <c r="I464" s="58" t="e">
        <f t="shared" si="14"/>
        <v>#DIV/0!</v>
      </c>
      <c r="J464" s="48"/>
      <c r="K464" s="48" t="str">
        <f>IFERROR(VLOOKUP(IF(ISTEXT(L464),M464,L464),Define!$A$3:$C$500,IF(MOD(ROW(),2)=1,2,3),0),"")</f>
        <v/>
      </c>
      <c r="L464" s="48" t="str">
        <f>IFERROR(INDEX(Data!$P$9:$S$984,INT((ROW()-1)/2),IF(MOD(ROW(),2)=1,1,3)),"")</f>
        <v/>
      </c>
      <c r="M464" s="48" t="str">
        <f>IFERROR(INDEX(Data!$P$9:$S$984,INT((ROW()-1)/2),IF(MOD(ROW(),2)=1,2,4)),"")</f>
        <v/>
      </c>
      <c r="N464" s="167">
        <f>IFERROR(INDEX(IF(H464="USD",Data!$F$9:$F$984,Data!$I$9:$I$984),INT((ROW()-1)/2),1),"")</f>
        <v>0</v>
      </c>
      <c r="O464" s="44">
        <f>IFERROR(IF(H464="USD",0,INDEX(Data!$F$9:$F$984,INT((ROW()-1)/2),1)),0)</f>
        <v>0</v>
      </c>
      <c r="P464" s="48"/>
      <c r="Q464" s="48"/>
      <c r="R464" s="177" t="str">
        <f>IFERROR(VLOOKUP(L464,Define!$A$4:$H$419,8,0),"")</f>
        <v/>
      </c>
      <c r="S464" s="48"/>
      <c r="T464" s="48"/>
      <c r="U464" s="51"/>
      <c r="V464" s="45"/>
      <c r="W464" s="45">
        <f>IFERROR(INDEX(Data!$C$9:$C$984,INT((ROW()-1)/2),1),"")</f>
        <v>0</v>
      </c>
      <c r="X464" s="49"/>
      <c r="Y464" s="48"/>
      <c r="Z464" s="48"/>
      <c r="AA464" s="48"/>
      <c r="AB464" s="48"/>
      <c r="AC464" s="48"/>
      <c r="AD464" s="48"/>
      <c r="AE464" s="48"/>
      <c r="AF464" s="44">
        <f>IFERROR(INDEX(Data!$J$9:$J$984,INT((ROW()-1)/2),1),"")</f>
        <v>0</v>
      </c>
      <c r="AG464" s="48"/>
      <c r="AH464" s="48"/>
      <c r="AI464" s="48"/>
      <c r="AJ464" s="48"/>
      <c r="AK464" s="40"/>
      <c r="AL464" s="49" t="s">
        <v>299</v>
      </c>
      <c r="AM464" s="48"/>
      <c r="AN464" s="48"/>
      <c r="AO464" s="114" t="str">
        <f>IFERROR(VLOOKUP(L464,Define!$A$3:$D$213,4,0),"")</f>
        <v/>
      </c>
      <c r="AP464" s="48"/>
      <c r="AQ464" s="48"/>
      <c r="AR464" s="48"/>
      <c r="AS464" s="48"/>
      <c r="AT464" s="48"/>
      <c r="AU464" s="48"/>
      <c r="AV464" s="48"/>
      <c r="AW464" s="48"/>
      <c r="AX464" s="48"/>
      <c r="AY464" s="48"/>
      <c r="AZ464" s="48"/>
      <c r="BA464" s="48"/>
      <c r="BB464" s="48"/>
      <c r="BC464" s="48"/>
      <c r="BD464" s="48"/>
      <c r="BE464" s="48"/>
      <c r="BF464" s="48"/>
      <c r="BG464" s="48"/>
      <c r="BH464" s="48"/>
      <c r="BI464" s="48"/>
      <c r="BJ464" s="48"/>
      <c r="BK464" s="48"/>
      <c r="BL464" s="48"/>
      <c r="BM464" s="48"/>
      <c r="BN464" s="48"/>
      <c r="BP464" s="179" t="str">
        <f>K463&amp;"#"&amp;K464</f>
        <v>#</v>
      </c>
    </row>
    <row r="465" spans="1:68" x14ac:dyDescent="0.2">
      <c r="A465" s="41">
        <v>0</v>
      </c>
      <c r="B465" s="41">
        <f>IF(F464&lt;&gt;F465,MAX($B$2:B464)+1,B464)</f>
        <v>4</v>
      </c>
      <c r="C465" s="64">
        <f>IFERROR(INDEX(Data!$A$9:$A$984,INT((ROW()-1)/2),1),"")</f>
        <v>0</v>
      </c>
      <c r="D465" s="64">
        <f>IFERROR(INDEX(Data!$A$9:$A$984,INT((ROW()-1)/2),1),"")</f>
        <v>0</v>
      </c>
      <c r="E465" s="59">
        <f>VLOOKUP(BP465,Define!$L$4:$M$37,2,0)</f>
        <v>0</v>
      </c>
      <c r="F465" s="59">
        <f>IFERROR(INDEX(Data!$B$9:$B$984,INT((ROW()-1)/2),1),"")</f>
        <v>0</v>
      </c>
      <c r="G465" s="59">
        <f t="shared" si="15"/>
        <v>0</v>
      </c>
      <c r="H465" s="50">
        <f>IFERROR(INDEX(Data!$G$9:$G$984,INT((ROW()-1)/2),1),"")</f>
        <v>0</v>
      </c>
      <c r="I465" s="58" t="e">
        <f t="shared" si="14"/>
        <v>#DIV/0!</v>
      </c>
      <c r="J465" s="48"/>
      <c r="K465" s="48" t="str">
        <f>IFERROR(VLOOKUP(IF(ISTEXT(L465),M465,L465),Define!$A$3:$C$500,IF(MOD(ROW(),2)=1,2,3),0),"")</f>
        <v/>
      </c>
      <c r="L465" s="48" t="str">
        <f>IFERROR(INDEX(Data!$P$9:$S$984,INT((ROW()-1)/2),IF(MOD(ROW(),2)=1,1,3)),"")</f>
        <v/>
      </c>
      <c r="M465" s="48" t="str">
        <f>IFERROR(INDEX(Data!$P$9:$S$984,INT((ROW()-1)/2),IF(MOD(ROW(),2)=1,2,4)),"")</f>
        <v/>
      </c>
      <c r="N465" s="167">
        <f>IFERROR(INDEX(IF(H465="USD",Data!$F$9:$F$984,Data!$I$9:$I$984),INT((ROW()-1)/2),1),"")</f>
        <v>0</v>
      </c>
      <c r="O465" s="44">
        <f>IFERROR(IF(H465="USD",0,INDEX(Data!$F$9:$F$984,INT((ROW()-1)/2),1)),0)</f>
        <v>0</v>
      </c>
      <c r="P465" s="48"/>
      <c r="Q465" s="48"/>
      <c r="R465" s="177" t="str">
        <f>IFERROR(VLOOKUP(L465,Define!$A$4:$H$419,8,0),"")</f>
        <v/>
      </c>
      <c r="S465" s="48"/>
      <c r="T465" s="48"/>
      <c r="U465" s="51"/>
      <c r="V465" s="45"/>
      <c r="W465" s="45">
        <f>IFERROR(INDEX(Data!$C$9:$C$984,INT((ROW()-1)/2),1),"")</f>
        <v>0</v>
      </c>
      <c r="X465" s="49"/>
      <c r="Y465" s="48"/>
      <c r="Z465" s="48"/>
      <c r="AA465" s="48"/>
      <c r="AB465" s="48"/>
      <c r="AC465" s="48"/>
      <c r="AD465" s="48"/>
      <c r="AE465" s="48"/>
      <c r="AF465" s="44">
        <f>IFERROR(INDEX(Data!$J$9:$J$984,INT((ROW()-1)/2),1),"")</f>
        <v>0</v>
      </c>
      <c r="AG465" s="48"/>
      <c r="AH465" s="48"/>
      <c r="AI465" s="48"/>
      <c r="AJ465" s="48"/>
      <c r="AK465" s="40"/>
      <c r="AL465" s="49" t="s">
        <v>299</v>
      </c>
      <c r="AM465" s="48"/>
      <c r="AN465" s="48"/>
      <c r="AO465" s="114" t="str">
        <f>IFERROR(VLOOKUP(L465,Define!$A$3:$D$213,4,0),"")</f>
        <v/>
      </c>
      <c r="AP465" s="48"/>
      <c r="AQ465" s="48"/>
      <c r="AR465" s="48"/>
      <c r="AS465" s="48"/>
      <c r="AT465" s="48"/>
      <c r="AU465" s="48"/>
      <c r="AV465" s="48"/>
      <c r="AW465" s="48"/>
      <c r="AX465" s="48"/>
      <c r="AY465" s="48"/>
      <c r="AZ465" s="48"/>
      <c r="BA465" s="48"/>
      <c r="BB465" s="48"/>
      <c r="BC465" s="48"/>
      <c r="BD465" s="48"/>
      <c r="BE465" s="48"/>
      <c r="BF465" s="48"/>
      <c r="BG465" s="48"/>
      <c r="BH465" s="48"/>
      <c r="BI465" s="48"/>
      <c r="BJ465" s="48"/>
      <c r="BK465" s="48"/>
      <c r="BL465" s="48"/>
      <c r="BM465" s="48"/>
      <c r="BN465" s="48"/>
      <c r="BP465" s="179" t="str">
        <f>K465&amp;"#"&amp;K466</f>
        <v>#</v>
      </c>
    </row>
    <row r="466" spans="1:68" x14ac:dyDescent="0.2">
      <c r="A466" s="41">
        <v>0</v>
      </c>
      <c r="B466" s="41">
        <f>IF(F465&lt;&gt;F466,MAX($B$2:B465)+1,B465)</f>
        <v>4</v>
      </c>
      <c r="C466" s="64">
        <f>IFERROR(INDEX(Data!$A$9:$A$984,INT((ROW()-1)/2),1),"")</f>
        <v>0</v>
      </c>
      <c r="D466" s="64">
        <f>IFERROR(INDEX(Data!$A$9:$A$984,INT((ROW()-1)/2),1),"")</f>
        <v>0</v>
      </c>
      <c r="E466" s="59">
        <f>VLOOKUP(BP466,Define!$L$4:$M$37,2,0)</f>
        <v>0</v>
      </c>
      <c r="F466" s="59">
        <f>IFERROR(INDEX(Data!$B$9:$B$984,INT((ROW()-1)/2),1),"")</f>
        <v>0</v>
      </c>
      <c r="G466" s="59">
        <f t="shared" si="15"/>
        <v>0</v>
      </c>
      <c r="H466" s="50">
        <f>IFERROR(INDEX(Data!$G$9:$G$984,INT((ROW()-1)/2),1),"")</f>
        <v>0</v>
      </c>
      <c r="I466" s="58" t="e">
        <f t="shared" si="14"/>
        <v>#DIV/0!</v>
      </c>
      <c r="J466" s="48"/>
      <c r="K466" s="48" t="str">
        <f>IFERROR(VLOOKUP(IF(ISTEXT(L466),M466,L466),Define!$A$3:$C$500,IF(MOD(ROW(),2)=1,2,3),0),"")</f>
        <v/>
      </c>
      <c r="L466" s="48" t="str">
        <f>IFERROR(INDEX(Data!$P$9:$S$984,INT((ROW()-1)/2),IF(MOD(ROW(),2)=1,1,3)),"")</f>
        <v/>
      </c>
      <c r="M466" s="48" t="str">
        <f>IFERROR(INDEX(Data!$P$9:$S$984,INT((ROW()-1)/2),IF(MOD(ROW(),2)=1,2,4)),"")</f>
        <v/>
      </c>
      <c r="N466" s="167">
        <f>IFERROR(INDEX(IF(H466="USD",Data!$F$9:$F$984,Data!$I$9:$I$984),INT((ROW()-1)/2),1),"")</f>
        <v>0</v>
      </c>
      <c r="O466" s="44">
        <f>IFERROR(IF(H466="USD",0,INDEX(Data!$F$9:$F$984,INT((ROW()-1)/2),1)),0)</f>
        <v>0</v>
      </c>
      <c r="P466" s="48"/>
      <c r="Q466" s="48"/>
      <c r="R466" s="177" t="str">
        <f>IFERROR(VLOOKUP(L466,Define!$A$4:$H$419,8,0),"")</f>
        <v/>
      </c>
      <c r="S466" s="48"/>
      <c r="T466" s="48"/>
      <c r="U466" s="51"/>
      <c r="V466" s="45"/>
      <c r="W466" s="45">
        <f>IFERROR(INDEX(Data!$C$9:$C$984,INT((ROW()-1)/2),1),"")</f>
        <v>0</v>
      </c>
      <c r="X466" s="49"/>
      <c r="Y466" s="48"/>
      <c r="Z466" s="48"/>
      <c r="AA466" s="48"/>
      <c r="AB466" s="48"/>
      <c r="AC466" s="48"/>
      <c r="AD466" s="48"/>
      <c r="AE466" s="48"/>
      <c r="AF466" s="44">
        <f>IFERROR(INDEX(Data!$J$9:$J$984,INT((ROW()-1)/2),1),"")</f>
        <v>0</v>
      </c>
      <c r="AG466" s="48"/>
      <c r="AH466" s="48"/>
      <c r="AI466" s="48"/>
      <c r="AJ466" s="48"/>
      <c r="AK466" s="40"/>
      <c r="AL466" s="49" t="s">
        <v>299</v>
      </c>
      <c r="AM466" s="48"/>
      <c r="AN466" s="48"/>
      <c r="AO466" s="114" t="str">
        <f>IFERROR(VLOOKUP(L466,Define!$A$3:$D$213,4,0),"")</f>
        <v/>
      </c>
      <c r="AP466" s="48"/>
      <c r="AQ466" s="48"/>
      <c r="AR466" s="48"/>
      <c r="AS466" s="48"/>
      <c r="AT466" s="48"/>
      <c r="AU466" s="48"/>
      <c r="AV466" s="48"/>
      <c r="AW466" s="48"/>
      <c r="AX466" s="48"/>
      <c r="AY466" s="48"/>
      <c r="AZ466" s="48"/>
      <c r="BA466" s="48"/>
      <c r="BB466" s="48"/>
      <c r="BC466" s="48"/>
      <c r="BD466" s="48"/>
      <c r="BE466" s="48"/>
      <c r="BF466" s="48"/>
      <c r="BG466" s="48"/>
      <c r="BH466" s="48"/>
      <c r="BI466" s="48"/>
      <c r="BJ466" s="48"/>
      <c r="BK466" s="48"/>
      <c r="BL466" s="48"/>
      <c r="BM466" s="48"/>
      <c r="BN466" s="48"/>
      <c r="BP466" s="179" t="str">
        <f>K465&amp;"#"&amp;K466</f>
        <v>#</v>
      </c>
    </row>
    <row r="467" spans="1:68" x14ac:dyDescent="0.2">
      <c r="A467" s="41">
        <v>0</v>
      </c>
      <c r="B467" s="41">
        <f>IF(F466&lt;&gt;F467,MAX($B$2:B466)+1,B466)</f>
        <v>4</v>
      </c>
      <c r="C467" s="64">
        <f>IFERROR(INDEX(Data!$A$9:$A$984,INT((ROW()-1)/2),1),"")</f>
        <v>0</v>
      </c>
      <c r="D467" s="64">
        <f>IFERROR(INDEX(Data!$A$9:$A$984,INT((ROW()-1)/2),1),"")</f>
        <v>0</v>
      </c>
      <c r="E467" s="59">
        <f>VLOOKUP(BP467,Define!$L$4:$M$37,2,0)</f>
        <v>0</v>
      </c>
      <c r="F467" s="59">
        <f>IFERROR(INDEX(Data!$B$9:$B$984,INT((ROW()-1)/2),1),"")</f>
        <v>0</v>
      </c>
      <c r="G467" s="59">
        <f t="shared" si="15"/>
        <v>0</v>
      </c>
      <c r="H467" s="50">
        <f>IFERROR(INDEX(Data!$G$9:$G$984,INT((ROW()-1)/2),1),"")</f>
        <v>0</v>
      </c>
      <c r="I467" s="58" t="e">
        <f t="shared" si="14"/>
        <v>#DIV/0!</v>
      </c>
      <c r="J467" s="48"/>
      <c r="K467" s="48" t="str">
        <f>IFERROR(VLOOKUP(IF(ISTEXT(L467),M467,L467),Define!$A$3:$C$500,IF(MOD(ROW(),2)=1,2,3),0),"")</f>
        <v/>
      </c>
      <c r="L467" s="48" t="str">
        <f>IFERROR(INDEX(Data!$P$9:$S$984,INT((ROW()-1)/2),IF(MOD(ROW(),2)=1,1,3)),"")</f>
        <v/>
      </c>
      <c r="M467" s="48" t="str">
        <f>IFERROR(INDEX(Data!$P$9:$S$984,INT((ROW()-1)/2),IF(MOD(ROW(),2)=1,2,4)),"")</f>
        <v/>
      </c>
      <c r="N467" s="167">
        <f>IFERROR(INDEX(IF(H467="USD",Data!$F$9:$F$984,Data!$I$9:$I$984),INT((ROW()-1)/2),1),"")</f>
        <v>0</v>
      </c>
      <c r="O467" s="44">
        <f>IFERROR(IF(H467="USD",0,INDEX(Data!$F$9:$F$984,INT((ROW()-1)/2),1)),0)</f>
        <v>0</v>
      </c>
      <c r="P467" s="48"/>
      <c r="Q467" s="48"/>
      <c r="R467" s="177" t="str">
        <f>IFERROR(VLOOKUP(L467,Define!$A$4:$H$419,8,0),"")</f>
        <v/>
      </c>
      <c r="S467" s="48"/>
      <c r="T467" s="48"/>
      <c r="U467" s="51"/>
      <c r="V467" s="45"/>
      <c r="W467" s="45">
        <f>IFERROR(INDEX(Data!$C$9:$C$984,INT((ROW()-1)/2),1),"")</f>
        <v>0</v>
      </c>
      <c r="X467" s="49"/>
      <c r="Y467" s="48"/>
      <c r="Z467" s="48"/>
      <c r="AA467" s="48"/>
      <c r="AB467" s="48"/>
      <c r="AC467" s="48"/>
      <c r="AD467" s="48"/>
      <c r="AE467" s="48"/>
      <c r="AF467" s="44">
        <f>IFERROR(INDEX(Data!$J$9:$J$984,INT((ROW()-1)/2),1),"")</f>
        <v>0</v>
      </c>
      <c r="AG467" s="48"/>
      <c r="AH467" s="48"/>
      <c r="AI467" s="48"/>
      <c r="AJ467" s="48"/>
      <c r="AK467" s="40"/>
      <c r="AL467" s="49" t="s">
        <v>299</v>
      </c>
      <c r="AM467" s="48"/>
      <c r="AN467" s="48"/>
      <c r="AO467" s="114" t="str">
        <f>IFERROR(VLOOKUP(L467,Define!$A$3:$D$213,4,0),"")</f>
        <v/>
      </c>
      <c r="AP467" s="48"/>
      <c r="AQ467" s="48"/>
      <c r="AR467" s="48"/>
      <c r="AS467" s="48"/>
      <c r="AT467" s="48"/>
      <c r="AU467" s="48"/>
      <c r="AV467" s="48"/>
      <c r="AW467" s="48"/>
      <c r="AX467" s="48"/>
      <c r="AY467" s="48"/>
      <c r="AZ467" s="48"/>
      <c r="BA467" s="48"/>
      <c r="BB467" s="48"/>
      <c r="BC467" s="48"/>
      <c r="BD467" s="48"/>
      <c r="BE467" s="48"/>
      <c r="BF467" s="48"/>
      <c r="BG467" s="48"/>
      <c r="BH467" s="48"/>
      <c r="BI467" s="48"/>
      <c r="BJ467" s="48"/>
      <c r="BK467" s="48"/>
      <c r="BL467" s="48"/>
      <c r="BM467" s="48"/>
      <c r="BN467" s="48"/>
      <c r="BP467" s="179" t="str">
        <f>K467&amp;"#"&amp;K468</f>
        <v>#</v>
      </c>
    </row>
    <row r="468" spans="1:68" x14ac:dyDescent="0.2">
      <c r="A468" s="41">
        <v>0</v>
      </c>
      <c r="B468" s="41">
        <f>IF(F467&lt;&gt;F468,MAX($B$2:B467)+1,B467)</f>
        <v>4</v>
      </c>
      <c r="C468" s="64">
        <f>IFERROR(INDEX(Data!$A$9:$A$984,INT((ROW()-1)/2),1),"")</f>
        <v>0</v>
      </c>
      <c r="D468" s="64">
        <f>IFERROR(INDEX(Data!$A$9:$A$984,INT((ROW()-1)/2),1),"")</f>
        <v>0</v>
      </c>
      <c r="E468" s="59">
        <f>VLOOKUP(BP468,Define!$L$4:$M$37,2,0)</f>
        <v>0</v>
      </c>
      <c r="F468" s="59">
        <f>IFERROR(INDEX(Data!$B$9:$B$984,INT((ROW()-1)/2),1),"")</f>
        <v>0</v>
      </c>
      <c r="G468" s="59">
        <f t="shared" si="15"/>
        <v>0</v>
      </c>
      <c r="H468" s="50">
        <f>IFERROR(INDEX(Data!$G$9:$G$984,INT((ROW()-1)/2),1),"")</f>
        <v>0</v>
      </c>
      <c r="I468" s="58" t="e">
        <f t="shared" si="14"/>
        <v>#DIV/0!</v>
      </c>
      <c r="J468" s="48"/>
      <c r="K468" s="48" t="str">
        <f>IFERROR(VLOOKUP(IF(ISTEXT(L468),M468,L468),Define!$A$3:$C$500,IF(MOD(ROW(),2)=1,2,3),0),"")</f>
        <v/>
      </c>
      <c r="L468" s="48" t="str">
        <f>IFERROR(INDEX(Data!$P$9:$S$984,INT((ROW()-1)/2),IF(MOD(ROW(),2)=1,1,3)),"")</f>
        <v/>
      </c>
      <c r="M468" s="48" t="str">
        <f>IFERROR(INDEX(Data!$P$9:$S$984,INT((ROW()-1)/2),IF(MOD(ROW(),2)=1,2,4)),"")</f>
        <v/>
      </c>
      <c r="N468" s="167">
        <f>IFERROR(INDEX(IF(H468="USD",Data!$F$9:$F$984,Data!$I$9:$I$984),INT((ROW()-1)/2),1),"")</f>
        <v>0</v>
      </c>
      <c r="O468" s="44">
        <f>IFERROR(IF(H468="USD",0,INDEX(Data!$F$9:$F$984,INT((ROW()-1)/2),1)),0)</f>
        <v>0</v>
      </c>
      <c r="P468" s="48"/>
      <c r="Q468" s="48"/>
      <c r="R468" s="177" t="str">
        <f>IFERROR(VLOOKUP(L468,Define!$A$4:$H$419,8,0),"")</f>
        <v/>
      </c>
      <c r="S468" s="48"/>
      <c r="T468" s="48"/>
      <c r="U468" s="51"/>
      <c r="V468" s="45"/>
      <c r="W468" s="45">
        <f>IFERROR(INDEX(Data!$C$9:$C$984,INT((ROW()-1)/2),1),"")</f>
        <v>0</v>
      </c>
      <c r="X468" s="49"/>
      <c r="Y468" s="48"/>
      <c r="Z468" s="48"/>
      <c r="AA468" s="48"/>
      <c r="AB468" s="48"/>
      <c r="AC468" s="48"/>
      <c r="AD468" s="48"/>
      <c r="AE468" s="48"/>
      <c r="AF468" s="44">
        <f>IFERROR(INDEX(Data!$J$9:$J$984,INT((ROW()-1)/2),1),"")</f>
        <v>0</v>
      </c>
      <c r="AG468" s="48"/>
      <c r="AH468" s="48"/>
      <c r="AI468" s="48"/>
      <c r="AJ468" s="48"/>
      <c r="AK468" s="40"/>
      <c r="AL468" s="49" t="s">
        <v>299</v>
      </c>
      <c r="AM468" s="48"/>
      <c r="AN468" s="48"/>
      <c r="AO468" s="114" t="str">
        <f>IFERROR(VLOOKUP(L468,Define!$A$3:$D$213,4,0),"")</f>
        <v/>
      </c>
      <c r="AP468" s="48"/>
      <c r="AQ468" s="48"/>
      <c r="AR468" s="48"/>
      <c r="AS468" s="48"/>
      <c r="AT468" s="48"/>
      <c r="AU468" s="48"/>
      <c r="AV468" s="48"/>
      <c r="AW468" s="48"/>
      <c r="AX468" s="48"/>
      <c r="AY468" s="48"/>
      <c r="AZ468" s="48"/>
      <c r="BA468" s="48"/>
      <c r="BB468" s="48"/>
      <c r="BC468" s="48"/>
      <c r="BD468" s="48"/>
      <c r="BE468" s="48"/>
      <c r="BF468" s="48"/>
      <c r="BG468" s="48"/>
      <c r="BH468" s="48"/>
      <c r="BI468" s="48"/>
      <c r="BJ468" s="48"/>
      <c r="BK468" s="48"/>
      <c r="BL468" s="48"/>
      <c r="BM468" s="48"/>
      <c r="BN468" s="48"/>
      <c r="BP468" s="179" t="str">
        <f>K467&amp;"#"&amp;K468</f>
        <v>#</v>
      </c>
    </row>
    <row r="469" spans="1:68" x14ac:dyDescent="0.2">
      <c r="A469" s="41">
        <v>0</v>
      </c>
      <c r="B469" s="41">
        <f>IF(F468&lt;&gt;F469,MAX($B$2:B468)+1,B468)</f>
        <v>4</v>
      </c>
      <c r="C469" s="64">
        <f>IFERROR(INDEX(Data!$A$9:$A$984,INT((ROW()-1)/2),1),"")</f>
        <v>0</v>
      </c>
      <c r="D469" s="64">
        <f>IFERROR(INDEX(Data!$A$9:$A$984,INT((ROW()-1)/2),1),"")</f>
        <v>0</v>
      </c>
      <c r="E469" s="59">
        <f>VLOOKUP(BP469,Define!$L$4:$M$37,2,0)</f>
        <v>0</v>
      </c>
      <c r="F469" s="59">
        <f>IFERROR(INDEX(Data!$B$9:$B$984,INT((ROW()-1)/2),1),"")</f>
        <v>0</v>
      </c>
      <c r="G469" s="59">
        <f t="shared" si="15"/>
        <v>0</v>
      </c>
      <c r="H469" s="50">
        <f>IFERROR(INDEX(Data!$G$9:$G$984,INT((ROW()-1)/2),1),"")</f>
        <v>0</v>
      </c>
      <c r="I469" s="58" t="e">
        <f t="shared" si="14"/>
        <v>#DIV/0!</v>
      </c>
      <c r="J469" s="48"/>
      <c r="K469" s="48" t="str">
        <f>IFERROR(VLOOKUP(IF(ISTEXT(L469),M469,L469),Define!$A$3:$C$500,IF(MOD(ROW(),2)=1,2,3),0),"")</f>
        <v/>
      </c>
      <c r="L469" s="48" t="str">
        <f>IFERROR(INDEX(Data!$P$9:$S$984,INT((ROW()-1)/2),IF(MOD(ROW(),2)=1,1,3)),"")</f>
        <v/>
      </c>
      <c r="M469" s="48" t="str">
        <f>IFERROR(INDEX(Data!$P$9:$S$984,INT((ROW()-1)/2),IF(MOD(ROW(),2)=1,2,4)),"")</f>
        <v/>
      </c>
      <c r="N469" s="167">
        <f>IFERROR(INDEX(IF(H469="USD",Data!$F$9:$F$984,Data!$I$9:$I$984),INT((ROW()-1)/2),1),"")</f>
        <v>0</v>
      </c>
      <c r="O469" s="44">
        <f>IFERROR(IF(H469="USD",0,INDEX(Data!$F$9:$F$984,INT((ROW()-1)/2),1)),0)</f>
        <v>0</v>
      </c>
      <c r="P469" s="48"/>
      <c r="Q469" s="48"/>
      <c r="R469" s="177" t="str">
        <f>IFERROR(VLOOKUP(L469,Define!$A$4:$H$419,8,0),"")</f>
        <v/>
      </c>
      <c r="S469" s="48"/>
      <c r="T469" s="48"/>
      <c r="U469" s="51"/>
      <c r="V469" s="45"/>
      <c r="W469" s="45">
        <f>IFERROR(INDEX(Data!$C$9:$C$984,INT((ROW()-1)/2),1),"")</f>
        <v>0</v>
      </c>
      <c r="X469" s="49"/>
      <c r="Y469" s="48"/>
      <c r="Z469" s="48"/>
      <c r="AA469" s="48"/>
      <c r="AB469" s="48"/>
      <c r="AC469" s="48"/>
      <c r="AD469" s="48"/>
      <c r="AE469" s="48"/>
      <c r="AF469" s="44">
        <f>IFERROR(INDEX(Data!$J$9:$J$984,INT((ROW()-1)/2),1),"")</f>
        <v>0</v>
      </c>
      <c r="AG469" s="48"/>
      <c r="AH469" s="48"/>
      <c r="AI469" s="48"/>
      <c r="AJ469" s="48"/>
      <c r="AK469" s="40"/>
      <c r="AL469" s="49" t="s">
        <v>299</v>
      </c>
      <c r="AM469" s="48"/>
      <c r="AN469" s="48"/>
      <c r="AO469" s="114" t="str">
        <f>IFERROR(VLOOKUP(L469,Define!$A$3:$D$213,4,0),"")</f>
        <v/>
      </c>
      <c r="AP469" s="48"/>
      <c r="AQ469" s="48"/>
      <c r="AR469" s="48"/>
      <c r="AS469" s="48"/>
      <c r="AT469" s="48"/>
      <c r="AU469" s="48"/>
      <c r="AV469" s="48"/>
      <c r="AW469" s="48"/>
      <c r="AX469" s="48"/>
      <c r="AY469" s="48"/>
      <c r="AZ469" s="48"/>
      <c r="BA469" s="48"/>
      <c r="BB469" s="48"/>
      <c r="BC469" s="48"/>
      <c r="BD469" s="48"/>
      <c r="BE469" s="48"/>
      <c r="BF469" s="48"/>
      <c r="BG469" s="48"/>
      <c r="BH469" s="48"/>
      <c r="BI469" s="48"/>
      <c r="BJ469" s="48"/>
      <c r="BK469" s="48"/>
      <c r="BL469" s="48"/>
      <c r="BM469" s="48"/>
      <c r="BN469" s="48"/>
      <c r="BP469" s="179" t="str">
        <f>K469&amp;"#"&amp;K470</f>
        <v>#</v>
      </c>
    </row>
    <row r="470" spans="1:68" x14ac:dyDescent="0.2">
      <c r="A470" s="41">
        <v>0</v>
      </c>
      <c r="B470" s="41">
        <f>IF(F469&lt;&gt;F470,MAX($B$2:B469)+1,B469)</f>
        <v>4</v>
      </c>
      <c r="C470" s="64">
        <f>IFERROR(INDEX(Data!$A$9:$A$984,INT((ROW()-1)/2),1),"")</f>
        <v>0</v>
      </c>
      <c r="D470" s="64">
        <f>IFERROR(INDEX(Data!$A$9:$A$984,INT((ROW()-1)/2),1),"")</f>
        <v>0</v>
      </c>
      <c r="E470" s="59">
        <f>VLOOKUP(BP470,Define!$L$4:$M$37,2,0)</f>
        <v>0</v>
      </c>
      <c r="F470" s="59">
        <f>IFERROR(INDEX(Data!$B$9:$B$984,INT((ROW()-1)/2),1),"")</f>
        <v>0</v>
      </c>
      <c r="G470" s="59">
        <f t="shared" si="15"/>
        <v>0</v>
      </c>
      <c r="H470" s="50">
        <f>IFERROR(INDEX(Data!$G$9:$G$984,INT((ROW()-1)/2),1),"")</f>
        <v>0</v>
      </c>
      <c r="I470" s="58" t="e">
        <f t="shared" si="14"/>
        <v>#DIV/0!</v>
      </c>
      <c r="J470" s="48"/>
      <c r="K470" s="48" t="str">
        <f>IFERROR(VLOOKUP(IF(ISTEXT(L470),M470,L470),Define!$A$3:$C$500,IF(MOD(ROW(),2)=1,2,3),0),"")</f>
        <v/>
      </c>
      <c r="L470" s="48" t="str">
        <f>IFERROR(INDEX(Data!$P$9:$S$984,INT((ROW()-1)/2),IF(MOD(ROW(),2)=1,1,3)),"")</f>
        <v/>
      </c>
      <c r="M470" s="48" t="str">
        <f>IFERROR(INDEX(Data!$P$9:$S$984,INT((ROW()-1)/2),IF(MOD(ROW(),2)=1,2,4)),"")</f>
        <v/>
      </c>
      <c r="N470" s="167">
        <f>IFERROR(INDEX(IF(H470="USD",Data!$F$9:$F$984,Data!$I$9:$I$984),INT((ROW()-1)/2),1),"")</f>
        <v>0</v>
      </c>
      <c r="O470" s="44">
        <f>IFERROR(IF(H470="USD",0,INDEX(Data!$F$9:$F$984,INT((ROW()-1)/2),1)),0)</f>
        <v>0</v>
      </c>
      <c r="P470" s="48"/>
      <c r="Q470" s="48"/>
      <c r="R470" s="177" t="str">
        <f>IFERROR(VLOOKUP(L470,Define!$A$4:$H$419,8,0),"")</f>
        <v/>
      </c>
      <c r="S470" s="48"/>
      <c r="T470" s="48"/>
      <c r="U470" s="51"/>
      <c r="V470" s="45"/>
      <c r="W470" s="45">
        <f>IFERROR(INDEX(Data!$C$9:$C$984,INT((ROW()-1)/2),1),"")</f>
        <v>0</v>
      </c>
      <c r="X470" s="49"/>
      <c r="Y470" s="48"/>
      <c r="Z470" s="48"/>
      <c r="AA470" s="48"/>
      <c r="AB470" s="48"/>
      <c r="AC470" s="48"/>
      <c r="AD470" s="48"/>
      <c r="AE470" s="48"/>
      <c r="AF470" s="44">
        <f>IFERROR(INDEX(Data!$J$9:$J$984,INT((ROW()-1)/2),1),"")</f>
        <v>0</v>
      </c>
      <c r="AG470" s="48"/>
      <c r="AH470" s="48"/>
      <c r="AI470" s="48"/>
      <c r="AJ470" s="48"/>
      <c r="AK470" s="40"/>
      <c r="AL470" s="49" t="s">
        <v>299</v>
      </c>
      <c r="AM470" s="48"/>
      <c r="AN470" s="48"/>
      <c r="AO470" s="114" t="str">
        <f>IFERROR(VLOOKUP(L470,Define!$A$3:$D$213,4,0),"")</f>
        <v/>
      </c>
      <c r="AP470" s="48"/>
      <c r="AQ470" s="48"/>
      <c r="AR470" s="48"/>
      <c r="AS470" s="48"/>
      <c r="AT470" s="48"/>
      <c r="AU470" s="48"/>
      <c r="AV470" s="48"/>
      <c r="AW470" s="48"/>
      <c r="AX470" s="48"/>
      <c r="AY470" s="48"/>
      <c r="AZ470" s="48"/>
      <c r="BA470" s="48"/>
      <c r="BB470" s="48"/>
      <c r="BC470" s="48"/>
      <c r="BD470" s="48"/>
      <c r="BE470" s="48"/>
      <c r="BF470" s="48"/>
      <c r="BG470" s="48"/>
      <c r="BH470" s="48"/>
      <c r="BI470" s="48"/>
      <c r="BJ470" s="48"/>
      <c r="BK470" s="48"/>
      <c r="BL470" s="48"/>
      <c r="BM470" s="48"/>
      <c r="BN470" s="48"/>
      <c r="BP470" s="179" t="str">
        <f>K469&amp;"#"&amp;K470</f>
        <v>#</v>
      </c>
    </row>
    <row r="471" spans="1:68" x14ac:dyDescent="0.2">
      <c r="A471" s="41">
        <v>0</v>
      </c>
      <c r="B471" s="41">
        <f>IF(F470&lt;&gt;F471,MAX($B$2:B470)+1,B470)</f>
        <v>4</v>
      </c>
      <c r="C471" s="64">
        <f>IFERROR(INDEX(Data!$A$9:$A$984,INT((ROW()-1)/2),1),"")</f>
        <v>0</v>
      </c>
      <c r="D471" s="64">
        <f>IFERROR(INDEX(Data!$A$9:$A$984,INT((ROW()-1)/2),1),"")</f>
        <v>0</v>
      </c>
      <c r="E471" s="59">
        <f>VLOOKUP(BP471,Define!$L$4:$M$37,2,0)</f>
        <v>0</v>
      </c>
      <c r="F471" s="59">
        <f>IFERROR(INDEX(Data!$B$9:$B$984,INT((ROW()-1)/2),1),"")</f>
        <v>0</v>
      </c>
      <c r="G471" s="59">
        <f t="shared" si="15"/>
        <v>0</v>
      </c>
      <c r="H471" s="50">
        <f>IFERROR(INDEX(Data!$G$9:$G$984,INT((ROW()-1)/2),1),"")</f>
        <v>0</v>
      </c>
      <c r="I471" s="58" t="e">
        <f t="shared" si="14"/>
        <v>#DIV/0!</v>
      </c>
      <c r="J471" s="48"/>
      <c r="K471" s="48" t="str">
        <f>IFERROR(VLOOKUP(IF(ISTEXT(L471),M471,L471),Define!$A$3:$C$500,IF(MOD(ROW(),2)=1,2,3),0),"")</f>
        <v/>
      </c>
      <c r="L471" s="48" t="str">
        <f>IFERROR(INDEX(Data!$P$9:$S$984,INT((ROW()-1)/2),IF(MOD(ROW(),2)=1,1,3)),"")</f>
        <v/>
      </c>
      <c r="M471" s="48" t="str">
        <f>IFERROR(INDEX(Data!$P$9:$S$984,INT((ROW()-1)/2),IF(MOD(ROW(),2)=1,2,4)),"")</f>
        <v/>
      </c>
      <c r="N471" s="167">
        <f>IFERROR(INDEX(IF(H471="USD",Data!$F$9:$F$984,Data!$I$9:$I$984),INT((ROW()-1)/2),1),"")</f>
        <v>0</v>
      </c>
      <c r="O471" s="44">
        <f>IFERROR(IF(H471="USD",0,INDEX(Data!$F$9:$F$984,INT((ROW()-1)/2),1)),0)</f>
        <v>0</v>
      </c>
      <c r="P471" s="48"/>
      <c r="Q471" s="48"/>
      <c r="R471" s="177" t="str">
        <f>IFERROR(VLOOKUP(L471,Define!$A$4:$H$419,8,0),"")</f>
        <v/>
      </c>
      <c r="S471" s="48"/>
      <c r="T471" s="48"/>
      <c r="U471" s="51"/>
      <c r="V471" s="45"/>
      <c r="W471" s="45">
        <f>IFERROR(INDEX(Data!$C$9:$C$984,INT((ROW()-1)/2),1),"")</f>
        <v>0</v>
      </c>
      <c r="X471" s="49"/>
      <c r="Y471" s="48"/>
      <c r="Z471" s="48"/>
      <c r="AA471" s="48"/>
      <c r="AB471" s="48"/>
      <c r="AC471" s="48"/>
      <c r="AD471" s="48"/>
      <c r="AE471" s="48"/>
      <c r="AF471" s="44">
        <f>IFERROR(INDEX(Data!$J$9:$J$984,INT((ROW()-1)/2),1),"")</f>
        <v>0</v>
      </c>
      <c r="AG471" s="48"/>
      <c r="AH471" s="48"/>
      <c r="AI471" s="48"/>
      <c r="AJ471" s="48"/>
      <c r="AK471" s="40"/>
      <c r="AL471" s="49" t="s">
        <v>299</v>
      </c>
      <c r="AM471" s="48"/>
      <c r="AN471" s="48"/>
      <c r="AO471" s="114" t="str">
        <f>IFERROR(VLOOKUP(L471,Define!$A$3:$D$213,4,0),"")</f>
        <v/>
      </c>
      <c r="AP471" s="48"/>
      <c r="AQ471" s="48"/>
      <c r="AR471" s="48"/>
      <c r="AS471" s="48"/>
      <c r="AT471" s="48"/>
      <c r="AU471" s="48"/>
      <c r="AV471" s="48"/>
      <c r="AW471" s="48"/>
      <c r="AX471" s="48"/>
      <c r="AY471" s="48"/>
      <c r="AZ471" s="48"/>
      <c r="BA471" s="48"/>
      <c r="BB471" s="48"/>
      <c r="BC471" s="48"/>
      <c r="BD471" s="48"/>
      <c r="BE471" s="48"/>
      <c r="BF471" s="48"/>
      <c r="BG471" s="48"/>
      <c r="BH471" s="48"/>
      <c r="BI471" s="48"/>
      <c r="BJ471" s="48"/>
      <c r="BK471" s="48"/>
      <c r="BL471" s="48"/>
      <c r="BM471" s="48"/>
      <c r="BN471" s="48"/>
      <c r="BP471" s="179" t="str">
        <f>K471&amp;"#"&amp;K472</f>
        <v>#</v>
      </c>
    </row>
    <row r="472" spans="1:68" x14ac:dyDescent="0.2">
      <c r="A472" s="41">
        <v>0</v>
      </c>
      <c r="B472" s="41">
        <f>IF(F471&lt;&gt;F472,MAX($B$2:B471)+1,B471)</f>
        <v>4</v>
      </c>
      <c r="C472" s="64">
        <f>IFERROR(INDEX(Data!$A$9:$A$984,INT((ROW()-1)/2),1),"")</f>
        <v>0</v>
      </c>
      <c r="D472" s="64">
        <f>IFERROR(INDEX(Data!$A$9:$A$984,INT((ROW()-1)/2),1),"")</f>
        <v>0</v>
      </c>
      <c r="E472" s="59">
        <f>VLOOKUP(BP472,Define!$L$4:$M$37,2,0)</f>
        <v>0</v>
      </c>
      <c r="F472" s="59">
        <f>IFERROR(INDEX(Data!$B$9:$B$984,INT((ROW()-1)/2),1),"")</f>
        <v>0</v>
      </c>
      <c r="G472" s="59">
        <f t="shared" si="15"/>
        <v>0</v>
      </c>
      <c r="H472" s="50">
        <f>IFERROR(INDEX(Data!$G$9:$G$984,INT((ROW()-1)/2),1),"")</f>
        <v>0</v>
      </c>
      <c r="I472" s="58" t="e">
        <f t="shared" si="14"/>
        <v>#DIV/0!</v>
      </c>
      <c r="J472" s="48"/>
      <c r="K472" s="48" t="str">
        <f>IFERROR(VLOOKUP(IF(ISTEXT(L472),M472,L472),Define!$A$3:$C$500,IF(MOD(ROW(),2)=1,2,3),0),"")</f>
        <v/>
      </c>
      <c r="L472" s="48" t="str">
        <f>IFERROR(INDEX(Data!$P$9:$S$984,INT((ROW()-1)/2),IF(MOD(ROW(),2)=1,1,3)),"")</f>
        <v/>
      </c>
      <c r="M472" s="48" t="str">
        <f>IFERROR(INDEX(Data!$P$9:$S$984,INT((ROW()-1)/2),IF(MOD(ROW(),2)=1,2,4)),"")</f>
        <v/>
      </c>
      <c r="N472" s="167">
        <f>IFERROR(INDEX(IF(H472="USD",Data!$F$9:$F$984,Data!$I$9:$I$984),INT((ROW()-1)/2),1),"")</f>
        <v>0</v>
      </c>
      <c r="O472" s="44">
        <f>IFERROR(IF(H472="USD",0,INDEX(Data!$F$9:$F$984,INT((ROW()-1)/2),1)),0)</f>
        <v>0</v>
      </c>
      <c r="P472" s="48"/>
      <c r="Q472" s="48"/>
      <c r="R472" s="177" t="str">
        <f>IFERROR(VLOOKUP(L472,Define!$A$4:$H$419,8,0),"")</f>
        <v/>
      </c>
      <c r="S472" s="48"/>
      <c r="T472" s="48"/>
      <c r="U472" s="51"/>
      <c r="V472" s="45"/>
      <c r="W472" s="45">
        <f>IFERROR(INDEX(Data!$C$9:$C$984,INT((ROW()-1)/2),1),"")</f>
        <v>0</v>
      </c>
      <c r="X472" s="49"/>
      <c r="Y472" s="48"/>
      <c r="Z472" s="48"/>
      <c r="AA472" s="48"/>
      <c r="AB472" s="48"/>
      <c r="AC472" s="48"/>
      <c r="AD472" s="48"/>
      <c r="AE472" s="48"/>
      <c r="AF472" s="44">
        <f>IFERROR(INDEX(Data!$J$9:$J$984,INT((ROW()-1)/2),1),"")</f>
        <v>0</v>
      </c>
      <c r="AG472" s="48"/>
      <c r="AH472" s="48"/>
      <c r="AI472" s="48"/>
      <c r="AJ472" s="48"/>
      <c r="AK472" s="40"/>
      <c r="AL472" s="49" t="s">
        <v>299</v>
      </c>
      <c r="AM472" s="48"/>
      <c r="AN472" s="48"/>
      <c r="AO472" s="114" t="str">
        <f>IFERROR(VLOOKUP(L472,Define!$A$3:$D$213,4,0),"")</f>
        <v/>
      </c>
      <c r="AP472" s="48"/>
      <c r="AQ472" s="48"/>
      <c r="AR472" s="48"/>
      <c r="AS472" s="48"/>
      <c r="AT472" s="48"/>
      <c r="AU472" s="48"/>
      <c r="AV472" s="48"/>
      <c r="AW472" s="48"/>
      <c r="AX472" s="48"/>
      <c r="AY472" s="48"/>
      <c r="AZ472" s="48"/>
      <c r="BA472" s="48"/>
      <c r="BB472" s="48"/>
      <c r="BC472" s="48"/>
      <c r="BD472" s="48"/>
      <c r="BE472" s="48"/>
      <c r="BF472" s="48"/>
      <c r="BG472" s="48"/>
      <c r="BH472" s="48"/>
      <c r="BI472" s="48"/>
      <c r="BJ472" s="48"/>
      <c r="BK472" s="48"/>
      <c r="BL472" s="48"/>
      <c r="BM472" s="48"/>
      <c r="BN472" s="48"/>
      <c r="BP472" s="179" t="str">
        <f>K471&amp;"#"&amp;K472</f>
        <v>#</v>
      </c>
    </row>
    <row r="473" spans="1:68" x14ac:dyDescent="0.2">
      <c r="A473" s="41">
        <v>0</v>
      </c>
      <c r="B473" s="41">
        <f>IF(F472&lt;&gt;F473,MAX($B$2:B472)+1,B472)</f>
        <v>4</v>
      </c>
      <c r="C473" s="64">
        <f>IFERROR(INDEX(Data!$A$9:$A$984,INT((ROW()-1)/2),1),"")</f>
        <v>0</v>
      </c>
      <c r="D473" s="64">
        <f>IFERROR(INDEX(Data!$A$9:$A$984,INT((ROW()-1)/2),1),"")</f>
        <v>0</v>
      </c>
      <c r="E473" s="59">
        <f>VLOOKUP(BP473,Define!$L$4:$M$37,2,0)</f>
        <v>0</v>
      </c>
      <c r="F473" s="59">
        <f>IFERROR(INDEX(Data!$B$9:$B$984,INT((ROW()-1)/2),1),"")</f>
        <v>0</v>
      </c>
      <c r="G473" s="59">
        <f t="shared" si="15"/>
        <v>0</v>
      </c>
      <c r="H473" s="50">
        <f>IFERROR(INDEX(Data!$G$9:$G$984,INT((ROW()-1)/2),1),"")</f>
        <v>0</v>
      </c>
      <c r="I473" s="58" t="e">
        <f t="shared" si="14"/>
        <v>#DIV/0!</v>
      </c>
      <c r="J473" s="48"/>
      <c r="K473" s="48" t="str">
        <f>IFERROR(VLOOKUP(IF(ISTEXT(L473),M473,L473),Define!$A$3:$C$500,IF(MOD(ROW(),2)=1,2,3),0),"")</f>
        <v/>
      </c>
      <c r="L473" s="48" t="str">
        <f>IFERROR(INDEX(Data!$P$9:$S$984,INT((ROW()-1)/2),IF(MOD(ROW(),2)=1,1,3)),"")</f>
        <v/>
      </c>
      <c r="M473" s="48" t="str">
        <f>IFERROR(INDEX(Data!$P$9:$S$984,INT((ROW()-1)/2),IF(MOD(ROW(),2)=1,2,4)),"")</f>
        <v/>
      </c>
      <c r="N473" s="167">
        <f>IFERROR(INDEX(IF(H473="USD",Data!$F$9:$F$984,Data!$I$9:$I$984),INT((ROW()-1)/2),1),"")</f>
        <v>0</v>
      </c>
      <c r="O473" s="44">
        <f>IFERROR(IF(H473="USD",0,INDEX(Data!$F$9:$F$984,INT((ROW()-1)/2),1)),0)</f>
        <v>0</v>
      </c>
      <c r="P473" s="48"/>
      <c r="Q473" s="48"/>
      <c r="R473" s="177" t="str">
        <f>IFERROR(VLOOKUP(L473,Define!$A$4:$H$419,8,0),"")</f>
        <v/>
      </c>
      <c r="S473" s="48"/>
      <c r="T473" s="48"/>
      <c r="U473" s="51"/>
      <c r="V473" s="45"/>
      <c r="W473" s="45">
        <f>IFERROR(INDEX(Data!$C$9:$C$984,INT((ROW()-1)/2),1),"")</f>
        <v>0</v>
      </c>
      <c r="X473" s="49"/>
      <c r="Y473" s="48"/>
      <c r="Z473" s="48"/>
      <c r="AA473" s="48"/>
      <c r="AB473" s="48"/>
      <c r="AC473" s="48"/>
      <c r="AD473" s="48"/>
      <c r="AE473" s="48"/>
      <c r="AF473" s="44">
        <f>IFERROR(INDEX(Data!$J$9:$J$984,INT((ROW()-1)/2),1),"")</f>
        <v>0</v>
      </c>
      <c r="AG473" s="48"/>
      <c r="AH473" s="48"/>
      <c r="AI473" s="48"/>
      <c r="AJ473" s="48"/>
      <c r="AK473" s="40"/>
      <c r="AL473" s="49" t="s">
        <v>299</v>
      </c>
      <c r="AM473" s="48"/>
      <c r="AN473" s="48"/>
      <c r="AO473" s="114" t="str">
        <f>IFERROR(VLOOKUP(L473,Define!$A$3:$D$213,4,0),"")</f>
        <v/>
      </c>
      <c r="AP473" s="48"/>
      <c r="AQ473" s="48"/>
      <c r="AR473" s="48"/>
      <c r="AS473" s="48"/>
      <c r="AT473" s="48"/>
      <c r="AU473" s="48"/>
      <c r="AV473" s="48"/>
      <c r="AW473" s="48"/>
      <c r="AX473" s="48"/>
      <c r="AY473" s="48"/>
      <c r="AZ473" s="48"/>
      <c r="BA473" s="48"/>
      <c r="BB473" s="48"/>
      <c r="BC473" s="48"/>
      <c r="BD473" s="48"/>
      <c r="BE473" s="48"/>
      <c r="BF473" s="48"/>
      <c r="BG473" s="48"/>
      <c r="BH473" s="48"/>
      <c r="BI473" s="48"/>
      <c r="BJ473" s="48"/>
      <c r="BK473" s="48"/>
      <c r="BL473" s="48"/>
      <c r="BM473" s="48"/>
      <c r="BN473" s="48"/>
      <c r="BP473" s="179" t="str">
        <f>K473&amp;"#"&amp;K474</f>
        <v>#</v>
      </c>
    </row>
    <row r="474" spans="1:68" x14ac:dyDescent="0.2">
      <c r="A474" s="41">
        <v>0</v>
      </c>
      <c r="B474" s="41">
        <f>IF(F473&lt;&gt;F474,MAX($B$2:B473)+1,B473)</f>
        <v>4</v>
      </c>
      <c r="C474" s="64">
        <f>IFERROR(INDEX(Data!$A$9:$A$984,INT((ROW()-1)/2),1),"")</f>
        <v>0</v>
      </c>
      <c r="D474" s="64">
        <f>IFERROR(INDEX(Data!$A$9:$A$984,INT((ROW()-1)/2),1),"")</f>
        <v>0</v>
      </c>
      <c r="E474" s="59">
        <f>VLOOKUP(BP474,Define!$L$4:$M$37,2,0)</f>
        <v>0</v>
      </c>
      <c r="F474" s="59">
        <f>IFERROR(INDEX(Data!$B$9:$B$984,INT((ROW()-1)/2),1),"")</f>
        <v>0</v>
      </c>
      <c r="G474" s="59">
        <f t="shared" si="15"/>
        <v>0</v>
      </c>
      <c r="H474" s="50">
        <f>IFERROR(INDEX(Data!$G$9:$G$984,INT((ROW()-1)/2),1),"")</f>
        <v>0</v>
      </c>
      <c r="I474" s="58" t="e">
        <f t="shared" si="14"/>
        <v>#DIV/0!</v>
      </c>
      <c r="J474" s="48"/>
      <c r="K474" s="48" t="str">
        <f>IFERROR(VLOOKUP(IF(ISTEXT(L474),M474,L474),Define!$A$3:$C$500,IF(MOD(ROW(),2)=1,2,3),0),"")</f>
        <v/>
      </c>
      <c r="L474" s="48" t="str">
        <f>IFERROR(INDEX(Data!$P$9:$S$984,INT((ROW()-1)/2),IF(MOD(ROW(),2)=1,1,3)),"")</f>
        <v/>
      </c>
      <c r="M474" s="48" t="str">
        <f>IFERROR(INDEX(Data!$P$9:$S$984,INT((ROW()-1)/2),IF(MOD(ROW(),2)=1,2,4)),"")</f>
        <v/>
      </c>
      <c r="N474" s="167">
        <f>IFERROR(INDEX(IF(H474="USD",Data!$F$9:$F$984,Data!$I$9:$I$984),INT((ROW()-1)/2),1),"")</f>
        <v>0</v>
      </c>
      <c r="O474" s="44">
        <f>IFERROR(IF(H474="USD",0,INDEX(Data!$F$9:$F$984,INT((ROW()-1)/2),1)),0)</f>
        <v>0</v>
      </c>
      <c r="P474" s="48"/>
      <c r="Q474" s="48"/>
      <c r="R474" s="177" t="str">
        <f>IFERROR(VLOOKUP(L474,Define!$A$4:$H$419,8,0),"")</f>
        <v/>
      </c>
      <c r="S474" s="48"/>
      <c r="T474" s="48"/>
      <c r="U474" s="51"/>
      <c r="V474" s="45"/>
      <c r="W474" s="45">
        <f>IFERROR(INDEX(Data!$C$9:$C$984,INT((ROW()-1)/2),1),"")</f>
        <v>0</v>
      </c>
      <c r="X474" s="49"/>
      <c r="Y474" s="48"/>
      <c r="Z474" s="48"/>
      <c r="AA474" s="48"/>
      <c r="AB474" s="48"/>
      <c r="AC474" s="48"/>
      <c r="AD474" s="48"/>
      <c r="AE474" s="48"/>
      <c r="AF474" s="44">
        <f>IFERROR(INDEX(Data!$J$9:$J$984,INT((ROW()-1)/2),1),"")</f>
        <v>0</v>
      </c>
      <c r="AG474" s="48"/>
      <c r="AH474" s="48"/>
      <c r="AI474" s="48"/>
      <c r="AJ474" s="48"/>
      <c r="AK474" s="40"/>
      <c r="AL474" s="49" t="s">
        <v>299</v>
      </c>
      <c r="AM474" s="48"/>
      <c r="AN474" s="48"/>
      <c r="AO474" s="114" t="str">
        <f>IFERROR(VLOOKUP(L474,Define!$A$3:$D$213,4,0),"")</f>
        <v/>
      </c>
      <c r="AP474" s="48"/>
      <c r="AQ474" s="48"/>
      <c r="AR474" s="48"/>
      <c r="AS474" s="48"/>
      <c r="AT474" s="48"/>
      <c r="AU474" s="48"/>
      <c r="AV474" s="48"/>
      <c r="AW474" s="48"/>
      <c r="AX474" s="48"/>
      <c r="AY474" s="48"/>
      <c r="AZ474" s="48"/>
      <c r="BA474" s="48"/>
      <c r="BB474" s="48"/>
      <c r="BC474" s="48"/>
      <c r="BD474" s="48"/>
      <c r="BE474" s="48"/>
      <c r="BF474" s="48"/>
      <c r="BG474" s="48"/>
      <c r="BH474" s="48"/>
      <c r="BI474" s="48"/>
      <c r="BJ474" s="48"/>
      <c r="BK474" s="48"/>
      <c r="BL474" s="48"/>
      <c r="BM474" s="48"/>
      <c r="BN474" s="48"/>
      <c r="BP474" s="179" t="str">
        <f>K473&amp;"#"&amp;K474</f>
        <v>#</v>
      </c>
    </row>
    <row r="475" spans="1:68" x14ac:dyDescent="0.2">
      <c r="A475" s="41">
        <v>0</v>
      </c>
      <c r="B475" s="41">
        <f>IF(F474&lt;&gt;F475,MAX($B$2:B474)+1,B474)</f>
        <v>4</v>
      </c>
      <c r="C475" s="64">
        <f>IFERROR(INDEX(Data!$A$9:$A$984,INT((ROW()-1)/2),1),"")</f>
        <v>0</v>
      </c>
      <c r="D475" s="64">
        <f>IFERROR(INDEX(Data!$A$9:$A$984,INT((ROW()-1)/2),1),"")</f>
        <v>0</v>
      </c>
      <c r="E475" s="59">
        <f>VLOOKUP(BP475,Define!$L$4:$M$37,2,0)</f>
        <v>0</v>
      </c>
      <c r="F475" s="59">
        <f>IFERROR(INDEX(Data!$B$9:$B$984,INT((ROW()-1)/2),1),"")</f>
        <v>0</v>
      </c>
      <c r="G475" s="59">
        <f t="shared" si="15"/>
        <v>0</v>
      </c>
      <c r="H475" s="50">
        <f>IFERROR(INDEX(Data!$G$9:$G$984,INT((ROW()-1)/2),1),"")</f>
        <v>0</v>
      </c>
      <c r="I475" s="58" t="e">
        <f t="shared" si="14"/>
        <v>#DIV/0!</v>
      </c>
      <c r="J475" s="48"/>
      <c r="K475" s="48" t="str">
        <f>IFERROR(VLOOKUP(IF(ISTEXT(L475),M475,L475),Define!$A$3:$C$500,IF(MOD(ROW(),2)=1,2,3),0),"")</f>
        <v/>
      </c>
      <c r="L475" s="48" t="str">
        <f>IFERROR(INDEX(Data!$P$9:$S$984,INT((ROW()-1)/2),IF(MOD(ROW(),2)=1,1,3)),"")</f>
        <v/>
      </c>
      <c r="M475" s="48" t="str">
        <f>IFERROR(INDEX(Data!$P$9:$S$984,INT((ROW()-1)/2),IF(MOD(ROW(),2)=1,2,4)),"")</f>
        <v/>
      </c>
      <c r="N475" s="167">
        <f>IFERROR(INDEX(IF(H475="USD",Data!$F$9:$F$984,Data!$I$9:$I$984),INT((ROW()-1)/2),1),"")</f>
        <v>0</v>
      </c>
      <c r="O475" s="44">
        <f>IFERROR(IF(H475="USD",0,INDEX(Data!$F$9:$F$984,INT((ROW()-1)/2),1)),0)</f>
        <v>0</v>
      </c>
      <c r="P475" s="48"/>
      <c r="Q475" s="48"/>
      <c r="R475" s="177" t="str">
        <f>IFERROR(VLOOKUP(L475,Define!$A$4:$H$419,8,0),"")</f>
        <v/>
      </c>
      <c r="S475" s="48"/>
      <c r="T475" s="48"/>
      <c r="U475" s="51"/>
      <c r="V475" s="45"/>
      <c r="W475" s="45">
        <f>IFERROR(INDEX(Data!$C$9:$C$984,INT((ROW()-1)/2),1),"")</f>
        <v>0</v>
      </c>
      <c r="X475" s="49"/>
      <c r="Y475" s="48"/>
      <c r="Z475" s="48"/>
      <c r="AA475" s="48"/>
      <c r="AB475" s="48"/>
      <c r="AC475" s="48"/>
      <c r="AD475" s="48"/>
      <c r="AE475" s="48"/>
      <c r="AF475" s="44">
        <f>IFERROR(INDEX(Data!$J$9:$J$984,INT((ROW()-1)/2),1),"")</f>
        <v>0</v>
      </c>
      <c r="AG475" s="48"/>
      <c r="AH475" s="48"/>
      <c r="AI475" s="48"/>
      <c r="AJ475" s="48"/>
      <c r="AK475" s="40"/>
      <c r="AL475" s="49" t="s">
        <v>299</v>
      </c>
      <c r="AM475" s="48"/>
      <c r="AN475" s="48"/>
      <c r="AO475" s="114" t="str">
        <f>IFERROR(VLOOKUP(L475,Define!$A$3:$D$213,4,0),"")</f>
        <v/>
      </c>
      <c r="AP475" s="48"/>
      <c r="AQ475" s="48"/>
      <c r="AR475" s="48"/>
      <c r="AS475" s="48"/>
      <c r="AT475" s="48"/>
      <c r="AU475" s="48"/>
      <c r="AV475" s="48"/>
      <c r="AW475" s="48"/>
      <c r="AX475" s="48"/>
      <c r="AY475" s="48"/>
      <c r="AZ475" s="48"/>
      <c r="BA475" s="48"/>
      <c r="BB475" s="48"/>
      <c r="BC475" s="48"/>
      <c r="BD475" s="48"/>
      <c r="BE475" s="48"/>
      <c r="BF475" s="48"/>
      <c r="BG475" s="48"/>
      <c r="BH475" s="48"/>
      <c r="BI475" s="48"/>
      <c r="BJ475" s="48"/>
      <c r="BK475" s="48"/>
      <c r="BL475" s="48"/>
      <c r="BM475" s="48"/>
      <c r="BN475" s="48"/>
      <c r="BP475" s="179" t="str">
        <f>K475&amp;"#"&amp;K476</f>
        <v>#</v>
      </c>
    </row>
    <row r="476" spans="1:68" x14ac:dyDescent="0.2">
      <c r="A476" s="41">
        <v>0</v>
      </c>
      <c r="B476" s="41">
        <f>IF(F475&lt;&gt;F476,MAX($B$2:B475)+1,B475)</f>
        <v>4</v>
      </c>
      <c r="C476" s="64">
        <f>IFERROR(INDEX(Data!$A$9:$A$984,INT((ROW()-1)/2),1),"")</f>
        <v>0</v>
      </c>
      <c r="D476" s="64">
        <f>IFERROR(INDEX(Data!$A$9:$A$984,INT((ROW()-1)/2),1),"")</f>
        <v>0</v>
      </c>
      <c r="E476" s="59">
        <f>VLOOKUP(BP476,Define!$L$4:$M$37,2,0)</f>
        <v>0</v>
      </c>
      <c r="F476" s="59">
        <f>IFERROR(INDEX(Data!$B$9:$B$984,INT((ROW()-1)/2),1),"")</f>
        <v>0</v>
      </c>
      <c r="G476" s="59">
        <f t="shared" si="15"/>
        <v>0</v>
      </c>
      <c r="H476" s="50">
        <f>IFERROR(INDEX(Data!$G$9:$G$984,INT((ROW()-1)/2),1),"")</f>
        <v>0</v>
      </c>
      <c r="I476" s="58" t="e">
        <f t="shared" si="14"/>
        <v>#DIV/0!</v>
      </c>
      <c r="J476" s="48"/>
      <c r="K476" s="48" t="str">
        <f>IFERROR(VLOOKUP(IF(ISTEXT(L476),M476,L476),Define!$A$3:$C$500,IF(MOD(ROW(),2)=1,2,3),0),"")</f>
        <v/>
      </c>
      <c r="L476" s="48" t="str">
        <f>IFERROR(INDEX(Data!$P$9:$S$984,INT((ROW()-1)/2),IF(MOD(ROW(),2)=1,1,3)),"")</f>
        <v/>
      </c>
      <c r="M476" s="48" t="str">
        <f>IFERROR(INDEX(Data!$P$9:$S$984,INT((ROW()-1)/2),IF(MOD(ROW(),2)=1,2,4)),"")</f>
        <v/>
      </c>
      <c r="N476" s="167">
        <f>IFERROR(INDEX(IF(H476="USD",Data!$F$9:$F$984,Data!$I$9:$I$984),INT((ROW()-1)/2),1),"")</f>
        <v>0</v>
      </c>
      <c r="O476" s="44">
        <f>IFERROR(IF(H476="USD",0,INDEX(Data!$F$9:$F$984,INT((ROW()-1)/2),1)),0)</f>
        <v>0</v>
      </c>
      <c r="P476" s="48"/>
      <c r="Q476" s="48"/>
      <c r="R476" s="177" t="str">
        <f>IFERROR(VLOOKUP(L476,Define!$A$4:$H$419,8,0),"")</f>
        <v/>
      </c>
      <c r="S476" s="48"/>
      <c r="T476" s="48"/>
      <c r="U476" s="51"/>
      <c r="V476" s="45"/>
      <c r="W476" s="45">
        <f>IFERROR(INDEX(Data!$C$9:$C$984,INT((ROW()-1)/2),1),"")</f>
        <v>0</v>
      </c>
      <c r="X476" s="49"/>
      <c r="Y476" s="48"/>
      <c r="Z476" s="48"/>
      <c r="AA476" s="48"/>
      <c r="AB476" s="48"/>
      <c r="AC476" s="48"/>
      <c r="AD476" s="48"/>
      <c r="AE476" s="48"/>
      <c r="AF476" s="44">
        <f>IFERROR(INDEX(Data!$J$9:$J$984,INT((ROW()-1)/2),1),"")</f>
        <v>0</v>
      </c>
      <c r="AG476" s="48"/>
      <c r="AH476" s="48"/>
      <c r="AI476" s="48"/>
      <c r="AJ476" s="48"/>
      <c r="AK476" s="40"/>
      <c r="AL476" s="49" t="s">
        <v>299</v>
      </c>
      <c r="AM476" s="48"/>
      <c r="AN476" s="48"/>
      <c r="AO476" s="114" t="str">
        <f>IFERROR(VLOOKUP(L476,Define!$A$3:$D$213,4,0),"")</f>
        <v/>
      </c>
      <c r="AP476" s="48"/>
      <c r="AQ476" s="48"/>
      <c r="AR476" s="48"/>
      <c r="AS476" s="48"/>
      <c r="AT476" s="48"/>
      <c r="AU476" s="48"/>
      <c r="AV476" s="48"/>
      <c r="AW476" s="48"/>
      <c r="AX476" s="48"/>
      <c r="AY476" s="48"/>
      <c r="AZ476" s="48"/>
      <c r="BA476" s="48"/>
      <c r="BB476" s="48"/>
      <c r="BC476" s="48"/>
      <c r="BD476" s="48"/>
      <c r="BE476" s="48"/>
      <c r="BF476" s="48"/>
      <c r="BG476" s="48"/>
      <c r="BH476" s="48"/>
      <c r="BI476" s="48"/>
      <c r="BJ476" s="48"/>
      <c r="BK476" s="48"/>
      <c r="BL476" s="48"/>
      <c r="BM476" s="48"/>
      <c r="BN476" s="48"/>
      <c r="BP476" s="179" t="str">
        <f>K475&amp;"#"&amp;K476</f>
        <v>#</v>
      </c>
    </row>
    <row r="477" spans="1:68" x14ac:dyDescent="0.2">
      <c r="A477" s="41">
        <v>0</v>
      </c>
      <c r="B477" s="41">
        <f>IF(F476&lt;&gt;F477,MAX($B$2:B476)+1,B476)</f>
        <v>4</v>
      </c>
      <c r="C477" s="64">
        <f>IFERROR(INDEX(Data!$A$9:$A$984,INT((ROW()-1)/2),1),"")</f>
        <v>0</v>
      </c>
      <c r="D477" s="64">
        <f>IFERROR(INDEX(Data!$A$9:$A$984,INT((ROW()-1)/2),1),"")</f>
        <v>0</v>
      </c>
      <c r="E477" s="59">
        <f>VLOOKUP(BP477,Define!$L$4:$M$37,2,0)</f>
        <v>0</v>
      </c>
      <c r="F477" s="59">
        <f>IFERROR(INDEX(Data!$B$9:$B$984,INT((ROW()-1)/2),1),"")</f>
        <v>0</v>
      </c>
      <c r="G477" s="59">
        <f t="shared" si="15"/>
        <v>0</v>
      </c>
      <c r="H477" s="50">
        <f>IFERROR(INDEX(Data!$G$9:$G$984,INT((ROW()-1)/2),1),"")</f>
        <v>0</v>
      </c>
      <c r="I477" s="58" t="e">
        <f t="shared" si="14"/>
        <v>#DIV/0!</v>
      </c>
      <c r="J477" s="48"/>
      <c r="K477" s="48" t="str">
        <f>IFERROR(VLOOKUP(IF(ISTEXT(L477),M477,L477),Define!$A$3:$C$500,IF(MOD(ROW(),2)=1,2,3),0),"")</f>
        <v/>
      </c>
      <c r="L477" s="48" t="str">
        <f>IFERROR(INDEX(Data!$P$9:$S$984,INT((ROW()-1)/2),IF(MOD(ROW(),2)=1,1,3)),"")</f>
        <v/>
      </c>
      <c r="M477" s="48" t="str">
        <f>IFERROR(INDEX(Data!$P$9:$S$984,INT((ROW()-1)/2),IF(MOD(ROW(),2)=1,2,4)),"")</f>
        <v/>
      </c>
      <c r="N477" s="167">
        <f>IFERROR(INDEX(IF(H477="USD",Data!$F$9:$F$984,Data!$I$9:$I$984),INT((ROW()-1)/2),1),"")</f>
        <v>0</v>
      </c>
      <c r="O477" s="44">
        <f>IFERROR(IF(H477="USD",0,INDEX(Data!$F$9:$F$984,INT((ROW()-1)/2),1)),0)</f>
        <v>0</v>
      </c>
      <c r="P477" s="48"/>
      <c r="Q477" s="48"/>
      <c r="R477" s="177" t="str">
        <f>IFERROR(VLOOKUP(L477,Define!$A$4:$H$419,8,0),"")</f>
        <v/>
      </c>
      <c r="S477" s="48"/>
      <c r="T477" s="48"/>
      <c r="U477" s="51"/>
      <c r="V477" s="45"/>
      <c r="W477" s="45">
        <f>IFERROR(INDEX(Data!$C$9:$C$984,INT((ROW()-1)/2),1),"")</f>
        <v>0</v>
      </c>
      <c r="X477" s="49"/>
      <c r="Y477" s="48"/>
      <c r="Z477" s="48"/>
      <c r="AA477" s="48"/>
      <c r="AB477" s="48"/>
      <c r="AC477" s="48"/>
      <c r="AD477" s="48"/>
      <c r="AE477" s="48"/>
      <c r="AF477" s="44">
        <f>IFERROR(INDEX(Data!$J$9:$J$984,INT((ROW()-1)/2),1),"")</f>
        <v>0</v>
      </c>
      <c r="AG477" s="48"/>
      <c r="AH477" s="48"/>
      <c r="AI477" s="48"/>
      <c r="AJ477" s="48"/>
      <c r="AK477" s="40"/>
      <c r="AL477" s="49" t="s">
        <v>299</v>
      </c>
      <c r="AM477" s="48"/>
      <c r="AN477" s="48"/>
      <c r="AO477" s="114" t="str">
        <f>IFERROR(VLOOKUP(L477,Define!$A$3:$D$213,4,0),"")</f>
        <v/>
      </c>
      <c r="AP477" s="48"/>
      <c r="AQ477" s="48"/>
      <c r="AR477" s="48"/>
      <c r="AS477" s="48"/>
      <c r="AT477" s="48"/>
      <c r="AU477" s="48"/>
      <c r="AV477" s="48"/>
      <c r="AW477" s="48"/>
      <c r="AX477" s="48"/>
      <c r="AY477" s="48"/>
      <c r="AZ477" s="48"/>
      <c r="BA477" s="48"/>
      <c r="BB477" s="48"/>
      <c r="BC477" s="48"/>
      <c r="BD477" s="48"/>
      <c r="BE477" s="48"/>
      <c r="BF477" s="48"/>
      <c r="BG477" s="48"/>
      <c r="BH477" s="48"/>
      <c r="BI477" s="48"/>
      <c r="BJ477" s="48"/>
      <c r="BK477" s="48"/>
      <c r="BL477" s="48"/>
      <c r="BM477" s="48"/>
      <c r="BN477" s="48"/>
      <c r="BP477" s="179" t="str">
        <f>K477&amp;"#"&amp;K478</f>
        <v>#</v>
      </c>
    </row>
    <row r="478" spans="1:68" x14ac:dyDescent="0.2">
      <c r="A478" s="41">
        <v>0</v>
      </c>
      <c r="B478" s="41">
        <f>IF(F477&lt;&gt;F478,MAX($B$2:B477)+1,B477)</f>
        <v>4</v>
      </c>
      <c r="C478" s="64">
        <f>IFERROR(INDEX(Data!$A$9:$A$984,INT((ROW()-1)/2),1),"")</f>
        <v>0</v>
      </c>
      <c r="D478" s="64">
        <f>IFERROR(INDEX(Data!$A$9:$A$984,INT((ROW()-1)/2),1),"")</f>
        <v>0</v>
      </c>
      <c r="E478" s="59">
        <f>VLOOKUP(BP478,Define!$L$4:$M$37,2,0)</f>
        <v>0</v>
      </c>
      <c r="F478" s="59">
        <f>IFERROR(INDEX(Data!$B$9:$B$984,INT((ROW()-1)/2),1),"")</f>
        <v>0</v>
      </c>
      <c r="G478" s="59">
        <f t="shared" si="15"/>
        <v>0</v>
      </c>
      <c r="H478" s="50">
        <f>IFERROR(INDEX(Data!$G$9:$G$984,INT((ROW()-1)/2),1),"")</f>
        <v>0</v>
      </c>
      <c r="I478" s="58" t="e">
        <f t="shared" si="14"/>
        <v>#DIV/0!</v>
      </c>
      <c r="J478" s="48"/>
      <c r="K478" s="48" t="str">
        <f>IFERROR(VLOOKUP(IF(ISTEXT(L478),M478,L478),Define!$A$3:$C$500,IF(MOD(ROW(),2)=1,2,3),0),"")</f>
        <v/>
      </c>
      <c r="L478" s="48" t="str">
        <f>IFERROR(INDEX(Data!$P$9:$S$984,INT((ROW()-1)/2),IF(MOD(ROW(),2)=1,1,3)),"")</f>
        <v/>
      </c>
      <c r="M478" s="48" t="str">
        <f>IFERROR(INDEX(Data!$P$9:$S$984,INT((ROW()-1)/2),IF(MOD(ROW(),2)=1,2,4)),"")</f>
        <v/>
      </c>
      <c r="N478" s="167">
        <f>IFERROR(INDEX(IF(H478="USD",Data!$F$9:$F$984,Data!$I$9:$I$984),INT((ROW()-1)/2),1),"")</f>
        <v>0</v>
      </c>
      <c r="O478" s="44">
        <f>IFERROR(IF(H478="USD",0,INDEX(Data!$F$9:$F$984,INT((ROW()-1)/2),1)),0)</f>
        <v>0</v>
      </c>
      <c r="P478" s="48"/>
      <c r="Q478" s="48"/>
      <c r="R478" s="177" t="str">
        <f>IFERROR(VLOOKUP(L478,Define!$A$4:$H$419,8,0),"")</f>
        <v/>
      </c>
      <c r="S478" s="48"/>
      <c r="T478" s="48"/>
      <c r="U478" s="51"/>
      <c r="V478" s="45"/>
      <c r="W478" s="45">
        <f>IFERROR(INDEX(Data!$C$9:$C$984,INT((ROW()-1)/2),1),"")</f>
        <v>0</v>
      </c>
      <c r="X478" s="49"/>
      <c r="Y478" s="48"/>
      <c r="Z478" s="48"/>
      <c r="AA478" s="48"/>
      <c r="AB478" s="48"/>
      <c r="AC478" s="48"/>
      <c r="AD478" s="48"/>
      <c r="AE478" s="48"/>
      <c r="AF478" s="44">
        <f>IFERROR(INDEX(Data!$J$9:$J$984,INT((ROW()-1)/2),1),"")</f>
        <v>0</v>
      </c>
      <c r="AG478" s="48"/>
      <c r="AH478" s="48"/>
      <c r="AI478" s="48"/>
      <c r="AJ478" s="48"/>
      <c r="AK478" s="40"/>
      <c r="AL478" s="49" t="s">
        <v>299</v>
      </c>
      <c r="AM478" s="48"/>
      <c r="AN478" s="48"/>
      <c r="AO478" s="114" t="str">
        <f>IFERROR(VLOOKUP(L478,Define!$A$3:$D$213,4,0),"")</f>
        <v/>
      </c>
      <c r="AP478" s="48"/>
      <c r="AQ478" s="48"/>
      <c r="AR478" s="48"/>
      <c r="AS478" s="48"/>
      <c r="AT478" s="48"/>
      <c r="AU478" s="48"/>
      <c r="AV478" s="48"/>
      <c r="AW478" s="48"/>
      <c r="AX478" s="48"/>
      <c r="AY478" s="48"/>
      <c r="AZ478" s="48"/>
      <c r="BA478" s="48"/>
      <c r="BB478" s="48"/>
      <c r="BC478" s="48"/>
      <c r="BD478" s="48"/>
      <c r="BE478" s="48"/>
      <c r="BF478" s="48"/>
      <c r="BG478" s="48"/>
      <c r="BH478" s="48"/>
      <c r="BI478" s="48"/>
      <c r="BJ478" s="48"/>
      <c r="BK478" s="48"/>
      <c r="BL478" s="48"/>
      <c r="BM478" s="48"/>
      <c r="BN478" s="48"/>
      <c r="BP478" s="179" t="str">
        <f>K477&amp;"#"&amp;K478</f>
        <v>#</v>
      </c>
    </row>
    <row r="479" spans="1:68" x14ac:dyDescent="0.2">
      <c r="A479" s="41">
        <v>0</v>
      </c>
      <c r="B479" s="41">
        <f>IF(F478&lt;&gt;F479,MAX($B$2:B478)+1,B478)</f>
        <v>4</v>
      </c>
      <c r="C479" s="64">
        <f>IFERROR(INDEX(Data!$A$9:$A$984,INT((ROW()-1)/2),1),"")</f>
        <v>0</v>
      </c>
      <c r="D479" s="64">
        <f>IFERROR(INDEX(Data!$A$9:$A$984,INT((ROW()-1)/2),1),"")</f>
        <v>0</v>
      </c>
      <c r="E479" s="59">
        <f>VLOOKUP(BP479,Define!$L$4:$M$37,2,0)</f>
        <v>0</v>
      </c>
      <c r="F479" s="59">
        <f>IFERROR(INDEX(Data!$B$9:$B$984,INT((ROW()-1)/2),1),"")</f>
        <v>0</v>
      </c>
      <c r="G479" s="59">
        <f t="shared" si="15"/>
        <v>0</v>
      </c>
      <c r="H479" s="50">
        <f>IFERROR(INDEX(Data!$G$9:$G$984,INT((ROW()-1)/2),1),"")</f>
        <v>0</v>
      </c>
      <c r="I479" s="58" t="e">
        <f t="shared" si="14"/>
        <v>#DIV/0!</v>
      </c>
      <c r="J479" s="48"/>
      <c r="K479" s="48" t="str">
        <f>IFERROR(VLOOKUP(IF(ISTEXT(L479),M479,L479),Define!$A$3:$C$500,IF(MOD(ROW(),2)=1,2,3),0),"")</f>
        <v/>
      </c>
      <c r="L479" s="48" t="str">
        <f>IFERROR(INDEX(Data!$P$9:$S$984,INT((ROW()-1)/2),IF(MOD(ROW(),2)=1,1,3)),"")</f>
        <v/>
      </c>
      <c r="M479" s="48" t="str">
        <f>IFERROR(INDEX(Data!$P$9:$S$984,INT((ROW()-1)/2),IF(MOD(ROW(),2)=1,2,4)),"")</f>
        <v/>
      </c>
      <c r="N479" s="167">
        <f>IFERROR(INDEX(IF(H479="USD",Data!$F$9:$F$984,Data!$I$9:$I$984),INT((ROW()-1)/2),1),"")</f>
        <v>0</v>
      </c>
      <c r="O479" s="44">
        <f>IFERROR(IF(H479="USD",0,INDEX(Data!$F$9:$F$984,INT((ROW()-1)/2),1)),0)</f>
        <v>0</v>
      </c>
      <c r="P479" s="48"/>
      <c r="Q479" s="48"/>
      <c r="R479" s="177" t="str">
        <f>IFERROR(VLOOKUP(L479,Define!$A$4:$H$419,8,0),"")</f>
        <v/>
      </c>
      <c r="S479" s="48"/>
      <c r="T479" s="48"/>
      <c r="U479" s="51"/>
      <c r="V479" s="45"/>
      <c r="W479" s="45">
        <f>IFERROR(INDEX(Data!$C$9:$C$984,INT((ROW()-1)/2),1),"")</f>
        <v>0</v>
      </c>
      <c r="X479" s="49"/>
      <c r="Y479" s="48"/>
      <c r="Z479" s="48"/>
      <c r="AA479" s="48"/>
      <c r="AB479" s="48"/>
      <c r="AC479" s="48"/>
      <c r="AD479" s="48"/>
      <c r="AE479" s="48"/>
      <c r="AF479" s="44">
        <f>IFERROR(INDEX(Data!$J$9:$J$984,INT((ROW()-1)/2),1),"")</f>
        <v>0</v>
      </c>
      <c r="AG479" s="48"/>
      <c r="AH479" s="48"/>
      <c r="AI479" s="48"/>
      <c r="AJ479" s="48"/>
      <c r="AK479" s="40"/>
      <c r="AL479" s="49" t="s">
        <v>299</v>
      </c>
      <c r="AM479" s="48"/>
      <c r="AN479" s="48"/>
      <c r="AO479" s="114" t="str">
        <f>IFERROR(VLOOKUP(L479,Define!$A$3:$D$213,4,0),"")</f>
        <v/>
      </c>
      <c r="AP479" s="48"/>
      <c r="AQ479" s="48"/>
      <c r="AR479" s="48"/>
      <c r="AS479" s="48"/>
      <c r="AT479" s="48"/>
      <c r="AU479" s="48"/>
      <c r="AV479" s="48"/>
      <c r="AW479" s="48"/>
      <c r="AX479" s="48"/>
      <c r="AY479" s="48"/>
      <c r="AZ479" s="48"/>
      <c r="BA479" s="48"/>
      <c r="BB479" s="48"/>
      <c r="BC479" s="48"/>
      <c r="BD479" s="48"/>
      <c r="BE479" s="48"/>
      <c r="BF479" s="48"/>
      <c r="BG479" s="48"/>
      <c r="BH479" s="48"/>
      <c r="BI479" s="48"/>
      <c r="BJ479" s="48"/>
      <c r="BK479" s="48"/>
      <c r="BL479" s="48"/>
      <c r="BM479" s="48"/>
      <c r="BN479" s="48"/>
      <c r="BP479" s="179" t="str">
        <f>K479&amp;"#"&amp;K480</f>
        <v>#</v>
      </c>
    </row>
    <row r="480" spans="1:68" x14ac:dyDescent="0.2">
      <c r="A480" s="41">
        <v>0</v>
      </c>
      <c r="B480" s="41">
        <f>IF(F479&lt;&gt;F480,MAX($B$2:B479)+1,B479)</f>
        <v>4</v>
      </c>
      <c r="C480" s="64">
        <f>IFERROR(INDEX(Data!$A$9:$A$984,INT((ROW()-1)/2),1),"")</f>
        <v>0</v>
      </c>
      <c r="D480" s="64">
        <f>IFERROR(INDEX(Data!$A$9:$A$984,INT((ROW()-1)/2),1),"")</f>
        <v>0</v>
      </c>
      <c r="E480" s="59">
        <f>VLOOKUP(BP480,Define!$L$4:$M$37,2,0)</f>
        <v>0</v>
      </c>
      <c r="F480" s="59">
        <f>IFERROR(INDEX(Data!$B$9:$B$984,INT((ROW()-1)/2),1),"")</f>
        <v>0</v>
      </c>
      <c r="G480" s="59">
        <f t="shared" si="15"/>
        <v>0</v>
      </c>
      <c r="H480" s="50">
        <f>IFERROR(INDEX(Data!$G$9:$G$984,INT((ROW()-1)/2),1),"")</f>
        <v>0</v>
      </c>
      <c r="I480" s="58" t="e">
        <f t="shared" si="14"/>
        <v>#DIV/0!</v>
      </c>
      <c r="J480" s="48"/>
      <c r="K480" s="48" t="str">
        <f>IFERROR(VLOOKUP(IF(ISTEXT(L480),M480,L480),Define!$A$3:$C$500,IF(MOD(ROW(),2)=1,2,3),0),"")</f>
        <v/>
      </c>
      <c r="L480" s="48" t="str">
        <f>IFERROR(INDEX(Data!$P$9:$S$984,INT((ROW()-1)/2),IF(MOD(ROW(),2)=1,1,3)),"")</f>
        <v/>
      </c>
      <c r="M480" s="48" t="str">
        <f>IFERROR(INDEX(Data!$P$9:$S$984,INT((ROW()-1)/2),IF(MOD(ROW(),2)=1,2,4)),"")</f>
        <v/>
      </c>
      <c r="N480" s="167">
        <f>IFERROR(INDEX(IF(H480="USD",Data!$F$9:$F$984,Data!$I$9:$I$984),INT((ROW()-1)/2),1),"")</f>
        <v>0</v>
      </c>
      <c r="O480" s="44">
        <f>IFERROR(IF(H480="USD",0,INDEX(Data!$F$9:$F$984,INT((ROW()-1)/2),1)),0)</f>
        <v>0</v>
      </c>
      <c r="P480" s="48"/>
      <c r="Q480" s="48"/>
      <c r="R480" s="177" t="str">
        <f>IFERROR(VLOOKUP(L480,Define!$A$4:$H$419,8,0),"")</f>
        <v/>
      </c>
      <c r="S480" s="48"/>
      <c r="T480" s="48"/>
      <c r="U480" s="51"/>
      <c r="V480" s="45"/>
      <c r="W480" s="45">
        <f>IFERROR(INDEX(Data!$C$9:$C$984,INT((ROW()-1)/2),1),"")</f>
        <v>0</v>
      </c>
      <c r="X480" s="49"/>
      <c r="Y480" s="48"/>
      <c r="Z480" s="48"/>
      <c r="AA480" s="48"/>
      <c r="AB480" s="48"/>
      <c r="AC480" s="48"/>
      <c r="AD480" s="48"/>
      <c r="AE480" s="48"/>
      <c r="AF480" s="44">
        <f>IFERROR(INDEX(Data!$J$9:$J$984,INT((ROW()-1)/2),1),"")</f>
        <v>0</v>
      </c>
      <c r="AG480" s="48"/>
      <c r="AH480" s="48"/>
      <c r="AI480" s="48"/>
      <c r="AJ480" s="48"/>
      <c r="AK480" s="40"/>
      <c r="AL480" s="49" t="s">
        <v>299</v>
      </c>
      <c r="AM480" s="48"/>
      <c r="AN480" s="48"/>
      <c r="AO480" s="114" t="str">
        <f>IFERROR(VLOOKUP(L480,Define!$A$3:$D$213,4,0),"")</f>
        <v/>
      </c>
      <c r="AP480" s="48"/>
      <c r="AQ480" s="48"/>
      <c r="AR480" s="48"/>
      <c r="AS480" s="48"/>
      <c r="AT480" s="48"/>
      <c r="AU480" s="48"/>
      <c r="AV480" s="48"/>
      <c r="AW480" s="48"/>
      <c r="AX480" s="48"/>
      <c r="AY480" s="48"/>
      <c r="AZ480" s="48"/>
      <c r="BA480" s="48"/>
      <c r="BB480" s="48"/>
      <c r="BC480" s="48"/>
      <c r="BD480" s="48"/>
      <c r="BE480" s="48"/>
      <c r="BF480" s="48"/>
      <c r="BG480" s="48"/>
      <c r="BH480" s="48"/>
      <c r="BI480" s="48"/>
      <c r="BJ480" s="48"/>
      <c r="BK480" s="48"/>
      <c r="BL480" s="48"/>
      <c r="BM480" s="48"/>
      <c r="BN480" s="48"/>
      <c r="BP480" s="179" t="str">
        <f>K479&amp;"#"&amp;K480</f>
        <v>#</v>
      </c>
    </row>
    <row r="481" spans="1:68" x14ac:dyDescent="0.2">
      <c r="A481" s="41">
        <v>0</v>
      </c>
      <c r="B481" s="41">
        <f>IF(F480&lt;&gt;F481,MAX($B$2:B480)+1,B480)</f>
        <v>4</v>
      </c>
      <c r="C481" s="64">
        <f>IFERROR(INDEX(Data!$A$9:$A$984,INT((ROW()-1)/2),1),"")</f>
        <v>0</v>
      </c>
      <c r="D481" s="64">
        <f>IFERROR(INDEX(Data!$A$9:$A$984,INT((ROW()-1)/2),1),"")</f>
        <v>0</v>
      </c>
      <c r="E481" s="59">
        <f>VLOOKUP(BP481,Define!$L$4:$M$37,2,0)</f>
        <v>0</v>
      </c>
      <c r="F481" s="59">
        <f>IFERROR(INDEX(Data!$B$9:$B$984,INT((ROW()-1)/2),1),"")</f>
        <v>0</v>
      </c>
      <c r="G481" s="59">
        <f t="shared" si="15"/>
        <v>0</v>
      </c>
      <c r="H481" s="50">
        <f>IFERROR(INDEX(Data!$G$9:$G$984,INT((ROW()-1)/2),1),"")</f>
        <v>0</v>
      </c>
      <c r="I481" s="58" t="e">
        <f t="shared" si="14"/>
        <v>#DIV/0!</v>
      </c>
      <c r="J481" s="48"/>
      <c r="K481" s="48" t="str">
        <f>IFERROR(VLOOKUP(IF(ISTEXT(L481),M481,L481),Define!$A$3:$C$500,IF(MOD(ROW(),2)=1,2,3),0),"")</f>
        <v/>
      </c>
      <c r="L481" s="48" t="str">
        <f>IFERROR(INDEX(Data!$P$9:$S$984,INT((ROW()-1)/2),IF(MOD(ROW(),2)=1,1,3)),"")</f>
        <v/>
      </c>
      <c r="M481" s="48" t="str">
        <f>IFERROR(INDEX(Data!$P$9:$S$984,INT((ROW()-1)/2),IF(MOD(ROW(),2)=1,2,4)),"")</f>
        <v/>
      </c>
      <c r="N481" s="167">
        <f>IFERROR(INDEX(IF(H481="USD",Data!$F$9:$F$984,Data!$I$9:$I$984),INT((ROW()-1)/2),1),"")</f>
        <v>0</v>
      </c>
      <c r="O481" s="44">
        <f>IFERROR(IF(H481="USD",0,INDEX(Data!$F$9:$F$984,INT((ROW()-1)/2),1)),0)</f>
        <v>0</v>
      </c>
      <c r="P481" s="48"/>
      <c r="Q481" s="48"/>
      <c r="R481" s="177" t="str">
        <f>IFERROR(VLOOKUP(L481,Define!$A$4:$H$419,8,0),"")</f>
        <v/>
      </c>
      <c r="S481" s="48"/>
      <c r="T481" s="48"/>
      <c r="U481" s="51"/>
      <c r="V481" s="45"/>
      <c r="W481" s="45">
        <f>IFERROR(INDEX(Data!$C$9:$C$984,INT((ROW()-1)/2),1),"")</f>
        <v>0</v>
      </c>
      <c r="X481" s="49"/>
      <c r="Y481" s="48"/>
      <c r="Z481" s="48"/>
      <c r="AA481" s="48"/>
      <c r="AB481" s="48"/>
      <c r="AC481" s="48"/>
      <c r="AD481" s="48"/>
      <c r="AE481" s="48"/>
      <c r="AF481" s="44">
        <f>IFERROR(INDEX(Data!$J$9:$J$984,INT((ROW()-1)/2),1),"")</f>
        <v>0</v>
      </c>
      <c r="AG481" s="48"/>
      <c r="AH481" s="48"/>
      <c r="AI481" s="48"/>
      <c r="AJ481" s="48"/>
      <c r="AK481" s="40"/>
      <c r="AL481" s="49" t="s">
        <v>299</v>
      </c>
      <c r="AM481" s="48"/>
      <c r="AN481" s="48"/>
      <c r="AO481" s="114" t="str">
        <f>IFERROR(VLOOKUP(L481,Define!$A$3:$D$213,4,0),"")</f>
        <v/>
      </c>
      <c r="AP481" s="48"/>
      <c r="AQ481" s="48"/>
      <c r="AR481" s="48"/>
      <c r="AS481" s="48"/>
      <c r="AT481" s="48"/>
      <c r="AU481" s="48"/>
      <c r="AV481" s="48"/>
      <c r="AW481" s="48"/>
      <c r="AX481" s="48"/>
      <c r="AY481" s="48"/>
      <c r="AZ481" s="48"/>
      <c r="BA481" s="48"/>
      <c r="BB481" s="48"/>
      <c r="BC481" s="48"/>
      <c r="BD481" s="48"/>
      <c r="BE481" s="48"/>
      <c r="BF481" s="48"/>
      <c r="BG481" s="48"/>
      <c r="BH481" s="48"/>
      <c r="BI481" s="48"/>
      <c r="BJ481" s="48"/>
      <c r="BK481" s="48"/>
      <c r="BL481" s="48"/>
      <c r="BM481" s="48"/>
      <c r="BN481" s="48"/>
      <c r="BP481" s="179" t="str">
        <f>K481&amp;"#"&amp;K482</f>
        <v>#</v>
      </c>
    </row>
    <row r="482" spans="1:68" x14ac:dyDescent="0.2">
      <c r="A482" s="41">
        <v>0</v>
      </c>
      <c r="B482" s="41">
        <f>IF(F481&lt;&gt;F482,MAX($B$2:B481)+1,B481)</f>
        <v>4</v>
      </c>
      <c r="C482" s="64">
        <f>IFERROR(INDEX(Data!$A$9:$A$984,INT((ROW()-1)/2),1),"")</f>
        <v>0</v>
      </c>
      <c r="D482" s="64">
        <f>IFERROR(INDEX(Data!$A$9:$A$984,INT((ROW()-1)/2),1),"")</f>
        <v>0</v>
      </c>
      <c r="E482" s="59">
        <f>VLOOKUP(BP482,Define!$L$4:$M$37,2,0)</f>
        <v>0</v>
      </c>
      <c r="F482" s="59">
        <f>IFERROR(INDEX(Data!$B$9:$B$984,INT((ROW()-1)/2),1),"")</f>
        <v>0</v>
      </c>
      <c r="G482" s="59">
        <f t="shared" si="15"/>
        <v>0</v>
      </c>
      <c r="H482" s="50">
        <f>IFERROR(INDEX(Data!$G$9:$G$984,INT((ROW()-1)/2),1),"")</f>
        <v>0</v>
      </c>
      <c r="I482" s="58" t="e">
        <f t="shared" si="14"/>
        <v>#DIV/0!</v>
      </c>
      <c r="J482" s="48"/>
      <c r="K482" s="48" t="str">
        <f>IFERROR(VLOOKUP(IF(ISTEXT(L482),M482,L482),Define!$A$3:$C$500,IF(MOD(ROW(),2)=1,2,3),0),"")</f>
        <v/>
      </c>
      <c r="L482" s="48" t="str">
        <f>IFERROR(INDEX(Data!$P$9:$S$984,INT((ROW()-1)/2),IF(MOD(ROW(),2)=1,1,3)),"")</f>
        <v/>
      </c>
      <c r="M482" s="48" t="str">
        <f>IFERROR(INDEX(Data!$P$9:$S$984,INT((ROW()-1)/2),IF(MOD(ROW(),2)=1,2,4)),"")</f>
        <v/>
      </c>
      <c r="N482" s="167">
        <f>IFERROR(INDEX(IF(H482="USD",Data!$F$9:$F$984,Data!$I$9:$I$984),INT((ROW()-1)/2),1),"")</f>
        <v>0</v>
      </c>
      <c r="O482" s="44">
        <f>IFERROR(IF(H482="USD",0,INDEX(Data!$F$9:$F$984,INT((ROW()-1)/2),1)),0)</f>
        <v>0</v>
      </c>
      <c r="P482" s="48"/>
      <c r="Q482" s="48"/>
      <c r="R482" s="177" t="str">
        <f>IFERROR(VLOOKUP(L482,Define!$A$4:$H$419,8,0),"")</f>
        <v/>
      </c>
      <c r="S482" s="48"/>
      <c r="T482" s="48"/>
      <c r="U482" s="51"/>
      <c r="V482" s="45"/>
      <c r="W482" s="45">
        <f>IFERROR(INDEX(Data!$C$9:$C$984,INT((ROW()-1)/2),1),"")</f>
        <v>0</v>
      </c>
      <c r="X482" s="49"/>
      <c r="Y482" s="48"/>
      <c r="Z482" s="48"/>
      <c r="AA482" s="48"/>
      <c r="AB482" s="48"/>
      <c r="AC482" s="48"/>
      <c r="AD482" s="48"/>
      <c r="AE482" s="48"/>
      <c r="AF482" s="44">
        <f>IFERROR(INDEX(Data!$J$9:$J$984,INT((ROW()-1)/2),1),"")</f>
        <v>0</v>
      </c>
      <c r="AG482" s="48"/>
      <c r="AH482" s="48"/>
      <c r="AI482" s="48"/>
      <c r="AJ482" s="48"/>
      <c r="AK482" s="40"/>
      <c r="AL482" s="49" t="s">
        <v>299</v>
      </c>
      <c r="AM482" s="48"/>
      <c r="AN482" s="48"/>
      <c r="AO482" s="114" t="str">
        <f>IFERROR(VLOOKUP(L482,Define!$A$3:$D$213,4,0),"")</f>
        <v/>
      </c>
      <c r="AP482" s="48"/>
      <c r="AQ482" s="48"/>
      <c r="AR482" s="48"/>
      <c r="AS482" s="48"/>
      <c r="AT482" s="48"/>
      <c r="AU482" s="48"/>
      <c r="AV482" s="48"/>
      <c r="AW482" s="48"/>
      <c r="AX482" s="48"/>
      <c r="AY482" s="48"/>
      <c r="AZ482" s="48"/>
      <c r="BA482" s="48"/>
      <c r="BB482" s="48"/>
      <c r="BC482" s="48"/>
      <c r="BD482" s="48"/>
      <c r="BE482" s="48"/>
      <c r="BF482" s="48"/>
      <c r="BG482" s="48"/>
      <c r="BH482" s="48"/>
      <c r="BI482" s="48"/>
      <c r="BJ482" s="48"/>
      <c r="BK482" s="48"/>
      <c r="BL482" s="48"/>
      <c r="BM482" s="48"/>
      <c r="BN482" s="48"/>
      <c r="BP482" s="179" t="str">
        <f>K481&amp;"#"&amp;K482</f>
        <v>#</v>
      </c>
    </row>
    <row r="483" spans="1:68" x14ac:dyDescent="0.2">
      <c r="A483" s="41">
        <v>0</v>
      </c>
      <c r="B483" s="41">
        <f>IF(F482&lt;&gt;F483,MAX($B$2:B482)+1,B482)</f>
        <v>4</v>
      </c>
      <c r="C483" s="64">
        <f>IFERROR(INDEX(Data!$A$9:$A$984,INT((ROW()-1)/2),1),"")</f>
        <v>0</v>
      </c>
      <c r="D483" s="64">
        <f>IFERROR(INDEX(Data!$A$9:$A$984,INT((ROW()-1)/2),1),"")</f>
        <v>0</v>
      </c>
      <c r="E483" s="59">
        <f>VLOOKUP(BP483,Define!$L$4:$M$37,2,0)</f>
        <v>0</v>
      </c>
      <c r="F483" s="59">
        <f>IFERROR(INDEX(Data!$B$9:$B$984,INT((ROW()-1)/2),1),"")</f>
        <v>0</v>
      </c>
      <c r="G483" s="59">
        <f t="shared" si="15"/>
        <v>0</v>
      </c>
      <c r="H483" s="50">
        <f>IFERROR(INDEX(Data!$G$9:$G$984,INT((ROW()-1)/2),1),"")</f>
        <v>0</v>
      </c>
      <c r="I483" s="58" t="e">
        <f t="shared" si="14"/>
        <v>#DIV/0!</v>
      </c>
      <c r="J483" s="48"/>
      <c r="K483" s="48" t="str">
        <f>IFERROR(VLOOKUP(IF(ISTEXT(L483),M483,L483),Define!$A$3:$C$500,IF(MOD(ROW(),2)=1,2,3),0),"")</f>
        <v/>
      </c>
      <c r="L483" s="48" t="str">
        <f>IFERROR(INDEX(Data!$P$9:$S$984,INT((ROW()-1)/2),IF(MOD(ROW(),2)=1,1,3)),"")</f>
        <v/>
      </c>
      <c r="M483" s="48" t="str">
        <f>IFERROR(INDEX(Data!$P$9:$S$984,INT((ROW()-1)/2),IF(MOD(ROW(),2)=1,2,4)),"")</f>
        <v/>
      </c>
      <c r="N483" s="167">
        <f>IFERROR(INDEX(IF(H483="USD",Data!$F$9:$F$984,Data!$I$9:$I$984),INT((ROW()-1)/2),1),"")</f>
        <v>0</v>
      </c>
      <c r="O483" s="44">
        <f>IFERROR(IF(H483="USD",0,INDEX(Data!$F$9:$F$984,INT((ROW()-1)/2),1)),0)</f>
        <v>0</v>
      </c>
      <c r="P483" s="48"/>
      <c r="Q483" s="48"/>
      <c r="R483" s="177" t="str">
        <f>IFERROR(VLOOKUP(L483,Define!$A$4:$H$419,8,0),"")</f>
        <v/>
      </c>
      <c r="S483" s="48"/>
      <c r="T483" s="48"/>
      <c r="U483" s="51"/>
      <c r="V483" s="45"/>
      <c r="W483" s="45">
        <f>IFERROR(INDEX(Data!$C$9:$C$984,INT((ROW()-1)/2),1),"")</f>
        <v>0</v>
      </c>
      <c r="X483" s="49"/>
      <c r="Y483" s="48"/>
      <c r="Z483" s="48"/>
      <c r="AA483" s="48"/>
      <c r="AB483" s="48"/>
      <c r="AC483" s="48"/>
      <c r="AD483" s="48"/>
      <c r="AE483" s="48"/>
      <c r="AF483" s="44">
        <f>IFERROR(INDEX(Data!$J$9:$J$984,INT((ROW()-1)/2),1),"")</f>
        <v>0</v>
      </c>
      <c r="AG483" s="48"/>
      <c r="AH483" s="48"/>
      <c r="AI483" s="48"/>
      <c r="AJ483" s="48"/>
      <c r="AK483" s="40"/>
      <c r="AL483" s="49" t="s">
        <v>299</v>
      </c>
      <c r="AM483" s="48"/>
      <c r="AN483" s="48"/>
      <c r="AO483" s="114" t="str">
        <f>IFERROR(VLOOKUP(L483,Define!$A$3:$D$213,4,0),"")</f>
        <v/>
      </c>
      <c r="AP483" s="48"/>
      <c r="AQ483" s="48"/>
      <c r="AR483" s="48"/>
      <c r="AS483" s="48"/>
      <c r="AT483" s="48"/>
      <c r="AU483" s="48"/>
      <c r="AV483" s="48"/>
      <c r="AW483" s="48"/>
      <c r="AX483" s="48"/>
      <c r="AY483" s="48"/>
      <c r="AZ483" s="48"/>
      <c r="BA483" s="48"/>
      <c r="BB483" s="48"/>
      <c r="BC483" s="48"/>
      <c r="BD483" s="48"/>
      <c r="BE483" s="48"/>
      <c r="BF483" s="48"/>
      <c r="BG483" s="48"/>
      <c r="BH483" s="48"/>
      <c r="BI483" s="48"/>
      <c r="BJ483" s="48"/>
      <c r="BK483" s="48"/>
      <c r="BL483" s="48"/>
      <c r="BM483" s="48"/>
      <c r="BN483" s="48"/>
      <c r="BP483" s="179" t="str">
        <f>K483&amp;"#"&amp;K484</f>
        <v>#</v>
      </c>
    </row>
    <row r="484" spans="1:68" x14ac:dyDescent="0.2">
      <c r="A484" s="41">
        <v>0</v>
      </c>
      <c r="B484" s="41">
        <f>IF(F483&lt;&gt;F484,MAX($B$2:B483)+1,B483)</f>
        <v>4</v>
      </c>
      <c r="C484" s="64">
        <f>IFERROR(INDEX(Data!$A$9:$A$984,INT((ROW()-1)/2),1),"")</f>
        <v>0</v>
      </c>
      <c r="D484" s="64">
        <f>IFERROR(INDEX(Data!$A$9:$A$984,INT((ROW()-1)/2),1),"")</f>
        <v>0</v>
      </c>
      <c r="E484" s="59">
        <f>VLOOKUP(BP484,Define!$L$4:$M$37,2,0)</f>
        <v>0</v>
      </c>
      <c r="F484" s="59">
        <f>IFERROR(INDEX(Data!$B$9:$B$984,INT((ROW()-1)/2),1),"")</f>
        <v>0</v>
      </c>
      <c r="G484" s="59">
        <f t="shared" si="15"/>
        <v>0</v>
      </c>
      <c r="H484" s="50">
        <f>IFERROR(INDEX(Data!$G$9:$G$984,INT((ROW()-1)/2),1),"")</f>
        <v>0</v>
      </c>
      <c r="I484" s="58" t="e">
        <f t="shared" si="14"/>
        <v>#DIV/0!</v>
      </c>
      <c r="J484" s="48"/>
      <c r="K484" s="48" t="str">
        <f>IFERROR(VLOOKUP(IF(ISTEXT(L484),M484,L484),Define!$A$3:$C$500,IF(MOD(ROW(),2)=1,2,3),0),"")</f>
        <v/>
      </c>
      <c r="L484" s="48" t="str">
        <f>IFERROR(INDEX(Data!$P$9:$S$984,INT((ROW()-1)/2),IF(MOD(ROW(),2)=1,1,3)),"")</f>
        <v/>
      </c>
      <c r="M484" s="48" t="str">
        <f>IFERROR(INDEX(Data!$P$9:$S$984,INT((ROW()-1)/2),IF(MOD(ROW(),2)=1,2,4)),"")</f>
        <v/>
      </c>
      <c r="N484" s="167">
        <f>IFERROR(INDEX(IF(H484="USD",Data!$F$9:$F$984,Data!$I$9:$I$984),INT((ROW()-1)/2),1),"")</f>
        <v>0</v>
      </c>
      <c r="O484" s="44">
        <f>IFERROR(IF(H484="USD",0,INDEX(Data!$F$9:$F$984,INT((ROW()-1)/2),1)),0)</f>
        <v>0</v>
      </c>
      <c r="P484" s="48"/>
      <c r="Q484" s="48"/>
      <c r="R484" s="177" t="str">
        <f>IFERROR(VLOOKUP(L484,Define!$A$4:$H$419,8,0),"")</f>
        <v/>
      </c>
      <c r="S484" s="48"/>
      <c r="T484" s="48"/>
      <c r="U484" s="51"/>
      <c r="V484" s="45"/>
      <c r="W484" s="45">
        <f>IFERROR(INDEX(Data!$C$9:$C$984,INT((ROW()-1)/2),1),"")</f>
        <v>0</v>
      </c>
      <c r="X484" s="49"/>
      <c r="Y484" s="48"/>
      <c r="Z484" s="48"/>
      <c r="AA484" s="48"/>
      <c r="AB484" s="48"/>
      <c r="AC484" s="48"/>
      <c r="AD484" s="48"/>
      <c r="AE484" s="48"/>
      <c r="AF484" s="44">
        <f>IFERROR(INDEX(Data!$J$9:$J$984,INT((ROW()-1)/2),1),"")</f>
        <v>0</v>
      </c>
      <c r="AG484" s="48"/>
      <c r="AH484" s="48"/>
      <c r="AI484" s="48"/>
      <c r="AJ484" s="48"/>
      <c r="AK484" s="40"/>
      <c r="AL484" s="49" t="s">
        <v>299</v>
      </c>
      <c r="AM484" s="48"/>
      <c r="AN484" s="48"/>
      <c r="AO484" s="114" t="str">
        <f>IFERROR(VLOOKUP(L484,Define!$A$3:$D$213,4,0),"")</f>
        <v/>
      </c>
      <c r="AP484" s="48"/>
      <c r="AQ484" s="48"/>
      <c r="AR484" s="48"/>
      <c r="AS484" s="48"/>
      <c r="AT484" s="48"/>
      <c r="AU484" s="48"/>
      <c r="AV484" s="48"/>
      <c r="AW484" s="48"/>
      <c r="AX484" s="48"/>
      <c r="AY484" s="48"/>
      <c r="AZ484" s="48"/>
      <c r="BA484" s="48"/>
      <c r="BB484" s="48"/>
      <c r="BC484" s="48"/>
      <c r="BD484" s="48"/>
      <c r="BE484" s="48"/>
      <c r="BF484" s="48"/>
      <c r="BG484" s="48"/>
      <c r="BH484" s="48"/>
      <c r="BI484" s="48"/>
      <c r="BJ484" s="48"/>
      <c r="BK484" s="48"/>
      <c r="BL484" s="48"/>
      <c r="BM484" s="48"/>
      <c r="BN484" s="48"/>
      <c r="BP484" s="179" t="str">
        <f>K483&amp;"#"&amp;K484</f>
        <v>#</v>
      </c>
    </row>
    <row r="485" spans="1:68" x14ac:dyDescent="0.2">
      <c r="A485" s="41">
        <v>0</v>
      </c>
      <c r="B485" s="41">
        <f>IF(F484&lt;&gt;F485,MAX($B$2:B484)+1,B484)</f>
        <v>4</v>
      </c>
      <c r="C485" s="64">
        <f>IFERROR(INDEX(Data!$A$9:$A$984,INT((ROW()-1)/2),1),"")</f>
        <v>0</v>
      </c>
      <c r="D485" s="64">
        <f>IFERROR(INDEX(Data!$A$9:$A$984,INT((ROW()-1)/2),1),"")</f>
        <v>0</v>
      </c>
      <c r="E485" s="59">
        <f>VLOOKUP(BP485,Define!$L$4:$M$37,2,0)</f>
        <v>0</v>
      </c>
      <c r="F485" s="59">
        <f>IFERROR(INDEX(Data!$B$9:$B$984,INT((ROW()-1)/2),1),"")</f>
        <v>0</v>
      </c>
      <c r="G485" s="59">
        <f t="shared" si="15"/>
        <v>0</v>
      </c>
      <c r="H485" s="50">
        <f>IFERROR(INDEX(Data!$G$9:$G$984,INT((ROW()-1)/2),1),"")</f>
        <v>0</v>
      </c>
      <c r="I485" s="58" t="e">
        <f t="shared" si="14"/>
        <v>#DIV/0!</v>
      </c>
      <c r="J485" s="48"/>
      <c r="K485" s="48" t="str">
        <f>IFERROR(VLOOKUP(IF(ISTEXT(L485),M485,L485),Define!$A$3:$C$500,IF(MOD(ROW(),2)=1,2,3),0),"")</f>
        <v/>
      </c>
      <c r="L485" s="48" t="str">
        <f>IFERROR(INDEX(Data!$P$9:$S$984,INT((ROW()-1)/2),IF(MOD(ROW(),2)=1,1,3)),"")</f>
        <v/>
      </c>
      <c r="M485" s="48" t="str">
        <f>IFERROR(INDEX(Data!$P$9:$S$984,INT((ROW()-1)/2),IF(MOD(ROW(),2)=1,2,4)),"")</f>
        <v/>
      </c>
      <c r="N485" s="167">
        <f>IFERROR(INDEX(IF(H485="USD",Data!$F$9:$F$984,Data!$I$9:$I$984),INT((ROW()-1)/2),1),"")</f>
        <v>0</v>
      </c>
      <c r="O485" s="44">
        <f>IFERROR(IF(H485="USD",0,INDEX(Data!$F$9:$F$984,INT((ROW()-1)/2),1)),0)</f>
        <v>0</v>
      </c>
      <c r="P485" s="48"/>
      <c r="Q485" s="48"/>
      <c r="R485" s="177" t="str">
        <f>IFERROR(VLOOKUP(L485,Define!$A$4:$H$419,8,0),"")</f>
        <v/>
      </c>
      <c r="S485" s="48"/>
      <c r="T485" s="48"/>
      <c r="U485" s="51"/>
      <c r="V485" s="45"/>
      <c r="W485" s="45">
        <f>IFERROR(INDEX(Data!$C$9:$C$984,INT((ROW()-1)/2),1),"")</f>
        <v>0</v>
      </c>
      <c r="X485" s="49"/>
      <c r="Y485" s="48"/>
      <c r="Z485" s="48"/>
      <c r="AA485" s="48"/>
      <c r="AB485" s="48"/>
      <c r="AC485" s="48"/>
      <c r="AD485" s="48"/>
      <c r="AE485" s="48"/>
      <c r="AF485" s="44">
        <f>IFERROR(INDEX(Data!$J$9:$J$984,INT((ROW()-1)/2),1),"")</f>
        <v>0</v>
      </c>
      <c r="AG485" s="48"/>
      <c r="AH485" s="48"/>
      <c r="AI485" s="48"/>
      <c r="AJ485" s="48"/>
      <c r="AK485" s="40"/>
      <c r="AL485" s="49" t="s">
        <v>299</v>
      </c>
      <c r="AM485" s="48"/>
      <c r="AN485" s="48"/>
      <c r="AO485" s="114" t="str">
        <f>IFERROR(VLOOKUP(L485,Define!$A$3:$D$213,4,0),"")</f>
        <v/>
      </c>
      <c r="AP485" s="48"/>
      <c r="AQ485" s="48"/>
      <c r="AR485" s="48"/>
      <c r="AS485" s="48"/>
      <c r="AT485" s="48"/>
      <c r="AU485" s="48"/>
      <c r="AV485" s="48"/>
      <c r="AW485" s="48"/>
      <c r="AX485" s="48"/>
      <c r="AY485" s="48"/>
      <c r="AZ485" s="48"/>
      <c r="BA485" s="48"/>
      <c r="BB485" s="48"/>
      <c r="BC485" s="48"/>
      <c r="BD485" s="48"/>
      <c r="BE485" s="48"/>
      <c r="BF485" s="48"/>
      <c r="BG485" s="48"/>
      <c r="BH485" s="48"/>
      <c r="BI485" s="48"/>
      <c r="BJ485" s="48"/>
      <c r="BK485" s="48"/>
      <c r="BL485" s="48"/>
      <c r="BM485" s="48"/>
      <c r="BN485" s="48"/>
      <c r="BP485" s="179" t="str">
        <f>K485&amp;"#"&amp;K486</f>
        <v>#</v>
      </c>
    </row>
    <row r="486" spans="1:68" x14ac:dyDescent="0.2">
      <c r="A486" s="41">
        <v>0</v>
      </c>
      <c r="B486" s="41">
        <f>IF(F485&lt;&gt;F486,MAX($B$2:B485)+1,B485)</f>
        <v>4</v>
      </c>
      <c r="C486" s="64">
        <f>IFERROR(INDEX(Data!$A$9:$A$984,INT((ROW()-1)/2),1),"")</f>
        <v>0</v>
      </c>
      <c r="D486" s="64">
        <f>IFERROR(INDEX(Data!$A$9:$A$984,INT((ROW()-1)/2),1),"")</f>
        <v>0</v>
      </c>
      <c r="E486" s="59">
        <f>VLOOKUP(BP486,Define!$L$4:$M$37,2,0)</f>
        <v>0</v>
      </c>
      <c r="F486" s="59">
        <f>IFERROR(INDEX(Data!$B$9:$B$984,INT((ROW()-1)/2),1),"")</f>
        <v>0</v>
      </c>
      <c r="G486" s="59">
        <f t="shared" si="15"/>
        <v>0</v>
      </c>
      <c r="H486" s="50">
        <f>IFERROR(INDEX(Data!$G$9:$G$984,INT((ROW()-1)/2),1),"")</f>
        <v>0</v>
      </c>
      <c r="I486" s="58" t="e">
        <f t="shared" si="14"/>
        <v>#DIV/0!</v>
      </c>
      <c r="J486" s="48"/>
      <c r="K486" s="48" t="str">
        <f>IFERROR(VLOOKUP(IF(ISTEXT(L486),M486,L486),Define!$A$3:$C$500,IF(MOD(ROW(),2)=1,2,3),0),"")</f>
        <v/>
      </c>
      <c r="L486" s="48" t="str">
        <f>IFERROR(INDEX(Data!$P$9:$S$984,INT((ROW()-1)/2),IF(MOD(ROW(),2)=1,1,3)),"")</f>
        <v/>
      </c>
      <c r="M486" s="48" t="str">
        <f>IFERROR(INDEX(Data!$P$9:$S$984,INT((ROW()-1)/2),IF(MOD(ROW(),2)=1,2,4)),"")</f>
        <v/>
      </c>
      <c r="N486" s="167">
        <f>IFERROR(INDEX(IF(H486="USD",Data!$F$9:$F$984,Data!$I$9:$I$984),INT((ROW()-1)/2),1),"")</f>
        <v>0</v>
      </c>
      <c r="O486" s="44">
        <f>IFERROR(IF(H486="USD",0,INDEX(Data!$F$9:$F$984,INT((ROW()-1)/2),1)),0)</f>
        <v>0</v>
      </c>
      <c r="P486" s="48"/>
      <c r="Q486" s="48"/>
      <c r="R486" s="177" t="str">
        <f>IFERROR(VLOOKUP(L486,Define!$A$4:$H$419,8,0),"")</f>
        <v/>
      </c>
      <c r="S486" s="48"/>
      <c r="T486" s="48"/>
      <c r="U486" s="51"/>
      <c r="V486" s="45"/>
      <c r="W486" s="45">
        <f>IFERROR(INDEX(Data!$C$9:$C$984,INT((ROW()-1)/2),1),"")</f>
        <v>0</v>
      </c>
      <c r="X486" s="49"/>
      <c r="Y486" s="48"/>
      <c r="Z486" s="48"/>
      <c r="AA486" s="48"/>
      <c r="AB486" s="48"/>
      <c r="AC486" s="48"/>
      <c r="AD486" s="48"/>
      <c r="AE486" s="48"/>
      <c r="AF486" s="44">
        <f>IFERROR(INDEX(Data!$J$9:$J$984,INT((ROW()-1)/2),1),"")</f>
        <v>0</v>
      </c>
      <c r="AG486" s="48"/>
      <c r="AH486" s="48"/>
      <c r="AI486" s="48"/>
      <c r="AJ486" s="48"/>
      <c r="AK486" s="40"/>
      <c r="AL486" s="49" t="s">
        <v>299</v>
      </c>
      <c r="AM486" s="48"/>
      <c r="AN486" s="48"/>
      <c r="AO486" s="114" t="str">
        <f>IFERROR(VLOOKUP(L486,Define!$A$3:$D$213,4,0),"")</f>
        <v/>
      </c>
      <c r="AP486" s="48"/>
      <c r="AQ486" s="48"/>
      <c r="AR486" s="48"/>
      <c r="AS486" s="48"/>
      <c r="AT486" s="48"/>
      <c r="AU486" s="48"/>
      <c r="AV486" s="48"/>
      <c r="AW486" s="48"/>
      <c r="AX486" s="48"/>
      <c r="AY486" s="48"/>
      <c r="AZ486" s="48"/>
      <c r="BA486" s="48"/>
      <c r="BB486" s="48"/>
      <c r="BC486" s="48"/>
      <c r="BD486" s="48"/>
      <c r="BE486" s="48"/>
      <c r="BF486" s="48"/>
      <c r="BG486" s="48"/>
      <c r="BH486" s="48"/>
      <c r="BI486" s="48"/>
      <c r="BJ486" s="48"/>
      <c r="BK486" s="48"/>
      <c r="BL486" s="48"/>
      <c r="BM486" s="48"/>
      <c r="BN486" s="48"/>
      <c r="BP486" s="179" t="str">
        <f>K485&amp;"#"&amp;K486</f>
        <v>#</v>
      </c>
    </row>
    <row r="487" spans="1:68" x14ac:dyDescent="0.2">
      <c r="A487" s="41">
        <v>0</v>
      </c>
      <c r="B487" s="41">
        <f>IF(F486&lt;&gt;F487,MAX($B$2:B486)+1,B486)</f>
        <v>4</v>
      </c>
      <c r="C487" s="64">
        <f>IFERROR(INDEX(Data!$A$9:$A$984,INT((ROW()-1)/2),1),"")</f>
        <v>0</v>
      </c>
      <c r="D487" s="64">
        <f>IFERROR(INDEX(Data!$A$9:$A$984,INT((ROW()-1)/2),1),"")</f>
        <v>0</v>
      </c>
      <c r="E487" s="59">
        <f>VLOOKUP(BP487,Define!$L$4:$M$37,2,0)</f>
        <v>0</v>
      </c>
      <c r="F487" s="59">
        <f>IFERROR(INDEX(Data!$B$9:$B$984,INT((ROW()-1)/2),1),"")</f>
        <v>0</v>
      </c>
      <c r="G487" s="59">
        <f t="shared" si="15"/>
        <v>0</v>
      </c>
      <c r="H487" s="50">
        <f>IFERROR(INDEX(Data!$G$9:$G$984,INT((ROW()-1)/2),1),"")</f>
        <v>0</v>
      </c>
      <c r="I487" s="58" t="e">
        <f t="shared" si="14"/>
        <v>#DIV/0!</v>
      </c>
      <c r="J487" s="48"/>
      <c r="K487" s="48" t="str">
        <f>IFERROR(VLOOKUP(IF(ISTEXT(L487),M487,L487),Define!$A$3:$C$500,IF(MOD(ROW(),2)=1,2,3),0),"")</f>
        <v/>
      </c>
      <c r="L487" s="48" t="str">
        <f>IFERROR(INDEX(Data!$P$9:$S$984,INT((ROW()-1)/2),IF(MOD(ROW(),2)=1,1,3)),"")</f>
        <v/>
      </c>
      <c r="M487" s="48" t="str">
        <f>IFERROR(INDEX(Data!$P$9:$S$984,INT((ROW()-1)/2),IF(MOD(ROW(),2)=1,2,4)),"")</f>
        <v/>
      </c>
      <c r="N487" s="167">
        <f>IFERROR(INDEX(IF(H487="USD",Data!$F$9:$F$984,Data!$I$9:$I$984),INT((ROW()-1)/2),1),"")</f>
        <v>0</v>
      </c>
      <c r="O487" s="44">
        <f>IFERROR(IF(H487="USD",0,INDEX(Data!$F$9:$F$984,INT((ROW()-1)/2),1)),0)</f>
        <v>0</v>
      </c>
      <c r="P487" s="48"/>
      <c r="Q487" s="48"/>
      <c r="R487" s="177" t="str">
        <f>IFERROR(VLOOKUP(L487,Define!$A$4:$H$419,8,0),"")</f>
        <v/>
      </c>
      <c r="S487" s="48"/>
      <c r="T487" s="48"/>
      <c r="U487" s="51"/>
      <c r="V487" s="45"/>
      <c r="W487" s="45">
        <f>IFERROR(INDEX(Data!$C$9:$C$984,INT((ROW()-1)/2),1),"")</f>
        <v>0</v>
      </c>
      <c r="X487" s="49"/>
      <c r="Y487" s="48"/>
      <c r="Z487" s="48"/>
      <c r="AA487" s="48"/>
      <c r="AB487" s="48"/>
      <c r="AC487" s="48"/>
      <c r="AD487" s="48"/>
      <c r="AE487" s="48"/>
      <c r="AF487" s="44">
        <f>IFERROR(INDEX(Data!$J$9:$J$984,INT((ROW()-1)/2),1),"")</f>
        <v>0</v>
      </c>
      <c r="AG487" s="48"/>
      <c r="AH487" s="48"/>
      <c r="AI487" s="48"/>
      <c r="AJ487" s="48"/>
      <c r="AK487" s="40"/>
      <c r="AL487" s="49" t="s">
        <v>299</v>
      </c>
      <c r="AM487" s="48"/>
      <c r="AN487" s="48"/>
      <c r="AO487" s="114" t="str">
        <f>IFERROR(VLOOKUP(L487,Define!$A$3:$D$213,4,0),"")</f>
        <v/>
      </c>
      <c r="AP487" s="48"/>
      <c r="AQ487" s="48"/>
      <c r="AR487" s="48"/>
      <c r="AS487" s="48"/>
      <c r="AT487" s="48"/>
      <c r="AU487" s="48"/>
      <c r="AV487" s="48"/>
      <c r="AW487" s="48"/>
      <c r="AX487" s="48"/>
      <c r="AY487" s="48"/>
      <c r="AZ487" s="48"/>
      <c r="BA487" s="48"/>
      <c r="BB487" s="48"/>
      <c r="BC487" s="48"/>
      <c r="BD487" s="48"/>
      <c r="BE487" s="48"/>
      <c r="BF487" s="48"/>
      <c r="BG487" s="48"/>
      <c r="BH487" s="48"/>
      <c r="BI487" s="48"/>
      <c r="BJ487" s="48"/>
      <c r="BK487" s="48"/>
      <c r="BL487" s="48"/>
      <c r="BM487" s="48"/>
      <c r="BN487" s="48"/>
      <c r="BP487" s="179" t="str">
        <f>K487&amp;"#"&amp;K488</f>
        <v>#</v>
      </c>
    </row>
    <row r="488" spans="1:68" x14ac:dyDescent="0.2">
      <c r="A488" s="41">
        <v>0</v>
      </c>
      <c r="B488" s="41">
        <f>IF(F487&lt;&gt;F488,MAX($B$2:B487)+1,B487)</f>
        <v>4</v>
      </c>
      <c r="C488" s="64">
        <f>IFERROR(INDEX(Data!$A$9:$A$984,INT((ROW()-1)/2),1),"")</f>
        <v>0</v>
      </c>
      <c r="D488" s="64">
        <f>IFERROR(INDEX(Data!$A$9:$A$984,INT((ROW()-1)/2),1),"")</f>
        <v>0</v>
      </c>
      <c r="E488" s="59">
        <f>VLOOKUP(BP488,Define!$L$4:$M$37,2,0)</f>
        <v>0</v>
      </c>
      <c r="F488" s="59">
        <f>IFERROR(INDEX(Data!$B$9:$B$984,INT((ROW()-1)/2),1),"")</f>
        <v>0</v>
      </c>
      <c r="G488" s="59">
        <f t="shared" si="15"/>
        <v>0</v>
      </c>
      <c r="H488" s="50">
        <f>IFERROR(INDEX(Data!$G$9:$G$984,INT((ROW()-1)/2),1),"")</f>
        <v>0</v>
      </c>
      <c r="I488" s="58" t="e">
        <f t="shared" si="14"/>
        <v>#DIV/0!</v>
      </c>
      <c r="J488" s="48"/>
      <c r="K488" s="48" t="str">
        <f>IFERROR(VLOOKUP(IF(ISTEXT(L488),M488,L488),Define!$A$3:$C$500,IF(MOD(ROW(),2)=1,2,3),0),"")</f>
        <v/>
      </c>
      <c r="L488" s="48" t="str">
        <f>IFERROR(INDEX(Data!$P$9:$S$984,INT((ROW()-1)/2),IF(MOD(ROW(),2)=1,1,3)),"")</f>
        <v/>
      </c>
      <c r="M488" s="48" t="str">
        <f>IFERROR(INDEX(Data!$P$9:$S$984,INT((ROW()-1)/2),IF(MOD(ROW(),2)=1,2,4)),"")</f>
        <v/>
      </c>
      <c r="N488" s="167">
        <f>IFERROR(INDEX(IF(H488="USD",Data!$F$9:$F$984,Data!$I$9:$I$984),INT((ROW()-1)/2),1),"")</f>
        <v>0</v>
      </c>
      <c r="O488" s="44">
        <f>IFERROR(IF(H488="USD",0,INDEX(Data!$F$9:$F$984,INT((ROW()-1)/2),1)),0)</f>
        <v>0</v>
      </c>
      <c r="P488" s="48"/>
      <c r="Q488" s="48"/>
      <c r="R488" s="177" t="str">
        <f>IFERROR(VLOOKUP(L488,Define!$A$4:$H$419,8,0),"")</f>
        <v/>
      </c>
      <c r="S488" s="48"/>
      <c r="T488" s="48"/>
      <c r="U488" s="51"/>
      <c r="V488" s="45"/>
      <c r="W488" s="45">
        <f>IFERROR(INDEX(Data!$C$9:$C$984,INT((ROW()-1)/2),1),"")</f>
        <v>0</v>
      </c>
      <c r="X488" s="49"/>
      <c r="Y488" s="48"/>
      <c r="Z488" s="48"/>
      <c r="AA488" s="48"/>
      <c r="AB488" s="48"/>
      <c r="AC488" s="48"/>
      <c r="AD488" s="48"/>
      <c r="AE488" s="48"/>
      <c r="AF488" s="44">
        <f>IFERROR(INDEX(Data!$J$9:$J$984,INT((ROW()-1)/2),1),"")</f>
        <v>0</v>
      </c>
      <c r="AG488" s="48"/>
      <c r="AH488" s="48"/>
      <c r="AI488" s="48"/>
      <c r="AJ488" s="48"/>
      <c r="AK488" s="40"/>
      <c r="AL488" s="49" t="s">
        <v>299</v>
      </c>
      <c r="AM488" s="48"/>
      <c r="AN488" s="48"/>
      <c r="AO488" s="114" t="str">
        <f>IFERROR(VLOOKUP(L488,Define!$A$3:$D$213,4,0),"")</f>
        <v/>
      </c>
      <c r="AP488" s="48"/>
      <c r="AQ488" s="48"/>
      <c r="AR488" s="48"/>
      <c r="AS488" s="48"/>
      <c r="AT488" s="48"/>
      <c r="AU488" s="48"/>
      <c r="AV488" s="48"/>
      <c r="AW488" s="48"/>
      <c r="AX488" s="48"/>
      <c r="AY488" s="48"/>
      <c r="AZ488" s="48"/>
      <c r="BA488" s="48"/>
      <c r="BB488" s="48"/>
      <c r="BC488" s="48"/>
      <c r="BD488" s="48"/>
      <c r="BE488" s="48"/>
      <c r="BF488" s="48"/>
      <c r="BG488" s="48"/>
      <c r="BH488" s="48"/>
      <c r="BI488" s="48"/>
      <c r="BJ488" s="48"/>
      <c r="BK488" s="48"/>
      <c r="BL488" s="48"/>
      <c r="BM488" s="48"/>
      <c r="BN488" s="48"/>
      <c r="BP488" s="179" t="str">
        <f>K487&amp;"#"&amp;K488</f>
        <v>#</v>
      </c>
    </row>
    <row r="489" spans="1:68" x14ac:dyDescent="0.2">
      <c r="A489" s="41">
        <v>0</v>
      </c>
      <c r="B489" s="41">
        <f>IF(F488&lt;&gt;F489,MAX($B$2:B488)+1,B488)</f>
        <v>4</v>
      </c>
      <c r="C489" s="64">
        <f>IFERROR(INDEX(Data!$A$9:$A$984,INT((ROW()-1)/2),1),"")</f>
        <v>0</v>
      </c>
      <c r="D489" s="64">
        <f>IFERROR(INDEX(Data!$A$9:$A$984,INT((ROW()-1)/2),1),"")</f>
        <v>0</v>
      </c>
      <c r="E489" s="59">
        <f>VLOOKUP(BP489,Define!$L$4:$M$37,2,0)</f>
        <v>0</v>
      </c>
      <c r="F489" s="59">
        <f>IFERROR(INDEX(Data!$B$9:$B$984,INT((ROW()-1)/2),1),"")</f>
        <v>0</v>
      </c>
      <c r="G489" s="59">
        <f t="shared" si="15"/>
        <v>0</v>
      </c>
      <c r="H489" s="50">
        <f>IFERROR(INDEX(Data!$G$9:$G$984,INT((ROW()-1)/2),1),"")</f>
        <v>0</v>
      </c>
      <c r="I489" s="58" t="e">
        <f t="shared" si="14"/>
        <v>#DIV/0!</v>
      </c>
      <c r="J489" s="48"/>
      <c r="K489" s="48" t="str">
        <f>IFERROR(VLOOKUP(IF(ISTEXT(L489),M489,L489),Define!$A$3:$C$500,IF(MOD(ROW(),2)=1,2,3),0),"")</f>
        <v/>
      </c>
      <c r="L489" s="48" t="str">
        <f>IFERROR(INDEX(Data!$P$9:$S$984,INT((ROW()-1)/2),IF(MOD(ROW(),2)=1,1,3)),"")</f>
        <v/>
      </c>
      <c r="M489" s="48" t="str">
        <f>IFERROR(INDEX(Data!$P$9:$S$984,INT((ROW()-1)/2),IF(MOD(ROW(),2)=1,2,4)),"")</f>
        <v/>
      </c>
      <c r="N489" s="167">
        <f>IFERROR(INDEX(IF(H489="USD",Data!$F$9:$F$984,Data!$I$9:$I$984),INT((ROW()-1)/2),1),"")</f>
        <v>0</v>
      </c>
      <c r="O489" s="44">
        <f>IFERROR(IF(H489="USD",0,INDEX(Data!$F$9:$F$984,INT((ROW()-1)/2),1)),0)</f>
        <v>0</v>
      </c>
      <c r="P489" s="48"/>
      <c r="Q489" s="48"/>
      <c r="R489" s="177" t="str">
        <f>IFERROR(VLOOKUP(L489,Define!$A$4:$H$419,8,0),"")</f>
        <v/>
      </c>
      <c r="S489" s="48"/>
      <c r="T489" s="48"/>
      <c r="U489" s="51"/>
      <c r="V489" s="45"/>
      <c r="W489" s="45">
        <f>IFERROR(INDEX(Data!$C$9:$C$984,INT((ROW()-1)/2),1),"")</f>
        <v>0</v>
      </c>
      <c r="X489" s="49"/>
      <c r="Y489" s="48"/>
      <c r="Z489" s="48"/>
      <c r="AA489" s="48"/>
      <c r="AB489" s="48"/>
      <c r="AC489" s="48"/>
      <c r="AD489" s="48"/>
      <c r="AE489" s="48"/>
      <c r="AF489" s="44">
        <f>IFERROR(INDEX(Data!$J$9:$J$984,INT((ROW()-1)/2),1),"")</f>
        <v>0</v>
      </c>
      <c r="AG489" s="48"/>
      <c r="AH489" s="48"/>
      <c r="AI489" s="48"/>
      <c r="AJ489" s="48"/>
      <c r="AK489" s="40"/>
      <c r="AL489" s="49" t="s">
        <v>299</v>
      </c>
      <c r="AM489" s="48"/>
      <c r="AN489" s="48"/>
      <c r="AO489" s="114" t="str">
        <f>IFERROR(VLOOKUP(L489,Define!$A$3:$D$213,4,0),"")</f>
        <v/>
      </c>
      <c r="AP489" s="48"/>
      <c r="AQ489" s="48"/>
      <c r="AR489" s="48"/>
      <c r="AS489" s="48"/>
      <c r="AT489" s="48"/>
      <c r="AU489" s="48"/>
      <c r="AV489" s="48"/>
      <c r="AW489" s="48"/>
      <c r="AX489" s="48"/>
      <c r="AY489" s="48"/>
      <c r="AZ489" s="48"/>
      <c r="BA489" s="48"/>
      <c r="BB489" s="48"/>
      <c r="BC489" s="48"/>
      <c r="BD489" s="48"/>
      <c r="BE489" s="48"/>
      <c r="BF489" s="48"/>
      <c r="BG489" s="48"/>
      <c r="BH489" s="48"/>
      <c r="BI489" s="48"/>
      <c r="BJ489" s="48"/>
      <c r="BK489" s="48"/>
      <c r="BL489" s="48"/>
      <c r="BM489" s="48"/>
      <c r="BN489" s="48"/>
      <c r="BP489" s="179" t="str">
        <f>K489&amp;"#"&amp;K490</f>
        <v>#</v>
      </c>
    </row>
    <row r="490" spans="1:68" x14ac:dyDescent="0.2">
      <c r="A490" s="41">
        <v>0</v>
      </c>
      <c r="B490" s="41">
        <f>IF(F489&lt;&gt;F490,MAX($B$2:B489)+1,B489)</f>
        <v>4</v>
      </c>
      <c r="C490" s="64">
        <f>IFERROR(INDEX(Data!$A$9:$A$984,INT((ROW()-1)/2),1),"")</f>
        <v>0</v>
      </c>
      <c r="D490" s="64">
        <f>IFERROR(INDEX(Data!$A$9:$A$984,INT((ROW()-1)/2),1),"")</f>
        <v>0</v>
      </c>
      <c r="E490" s="59">
        <f>VLOOKUP(BP490,Define!$L$4:$M$37,2,0)</f>
        <v>0</v>
      </c>
      <c r="F490" s="59">
        <f>IFERROR(INDEX(Data!$B$9:$B$984,INT((ROW()-1)/2),1),"")</f>
        <v>0</v>
      </c>
      <c r="G490" s="59">
        <f t="shared" si="15"/>
        <v>0</v>
      </c>
      <c r="H490" s="50">
        <f>IFERROR(INDEX(Data!$G$9:$G$984,INT((ROW()-1)/2),1),"")</f>
        <v>0</v>
      </c>
      <c r="I490" s="58" t="e">
        <f t="shared" si="14"/>
        <v>#DIV/0!</v>
      </c>
      <c r="J490" s="48"/>
      <c r="K490" s="48" t="str">
        <f>IFERROR(VLOOKUP(IF(ISTEXT(L490),M490,L490),Define!$A$3:$C$500,IF(MOD(ROW(),2)=1,2,3),0),"")</f>
        <v/>
      </c>
      <c r="L490" s="48" t="str">
        <f>IFERROR(INDEX(Data!$P$9:$S$984,INT((ROW()-1)/2),IF(MOD(ROW(),2)=1,1,3)),"")</f>
        <v/>
      </c>
      <c r="M490" s="48" t="str">
        <f>IFERROR(INDEX(Data!$P$9:$S$984,INT((ROW()-1)/2),IF(MOD(ROW(),2)=1,2,4)),"")</f>
        <v/>
      </c>
      <c r="N490" s="167">
        <f>IFERROR(INDEX(IF(H490="USD",Data!$F$9:$F$984,Data!$I$9:$I$984),INT((ROW()-1)/2),1),"")</f>
        <v>0</v>
      </c>
      <c r="O490" s="44">
        <f>IFERROR(IF(H490="USD",0,INDEX(Data!$F$9:$F$984,INT((ROW()-1)/2),1)),0)</f>
        <v>0</v>
      </c>
      <c r="P490" s="48"/>
      <c r="Q490" s="48"/>
      <c r="R490" s="177" t="str">
        <f>IFERROR(VLOOKUP(L490,Define!$A$4:$H$419,8,0),"")</f>
        <v/>
      </c>
      <c r="S490" s="48"/>
      <c r="T490" s="48"/>
      <c r="U490" s="51"/>
      <c r="V490" s="45"/>
      <c r="W490" s="45">
        <f>IFERROR(INDEX(Data!$C$9:$C$984,INT((ROW()-1)/2),1),"")</f>
        <v>0</v>
      </c>
      <c r="X490" s="49"/>
      <c r="Y490" s="48"/>
      <c r="Z490" s="48"/>
      <c r="AA490" s="48"/>
      <c r="AB490" s="48"/>
      <c r="AC490" s="48"/>
      <c r="AD490" s="48"/>
      <c r="AE490" s="48"/>
      <c r="AF490" s="44">
        <f>IFERROR(INDEX(Data!$J$9:$J$984,INT((ROW()-1)/2),1),"")</f>
        <v>0</v>
      </c>
      <c r="AG490" s="48"/>
      <c r="AH490" s="48"/>
      <c r="AI490" s="48"/>
      <c r="AJ490" s="48"/>
      <c r="AK490" s="40"/>
      <c r="AL490" s="49" t="s">
        <v>299</v>
      </c>
      <c r="AM490" s="48"/>
      <c r="AN490" s="48"/>
      <c r="AO490" s="114" t="str">
        <f>IFERROR(VLOOKUP(L490,Define!$A$3:$D$213,4,0),"")</f>
        <v/>
      </c>
      <c r="AP490" s="48"/>
      <c r="AQ490" s="48"/>
      <c r="AR490" s="48"/>
      <c r="AS490" s="48"/>
      <c r="AT490" s="48"/>
      <c r="AU490" s="48"/>
      <c r="AV490" s="48"/>
      <c r="AW490" s="48"/>
      <c r="AX490" s="48"/>
      <c r="AY490" s="48"/>
      <c r="AZ490" s="48"/>
      <c r="BA490" s="48"/>
      <c r="BB490" s="48"/>
      <c r="BC490" s="48"/>
      <c r="BD490" s="48"/>
      <c r="BE490" s="48"/>
      <c r="BF490" s="48"/>
      <c r="BG490" s="48"/>
      <c r="BH490" s="48"/>
      <c r="BI490" s="48"/>
      <c r="BJ490" s="48"/>
      <c r="BK490" s="48"/>
      <c r="BL490" s="48"/>
      <c r="BM490" s="48"/>
      <c r="BN490" s="48"/>
      <c r="BP490" s="179" t="str">
        <f>K489&amp;"#"&amp;K490</f>
        <v>#</v>
      </c>
    </row>
    <row r="491" spans="1:68" x14ac:dyDescent="0.2">
      <c r="A491" s="41">
        <v>0</v>
      </c>
      <c r="B491" s="41">
        <f>IF(F490&lt;&gt;F491,MAX($B$2:B490)+1,B490)</f>
        <v>4</v>
      </c>
      <c r="C491" s="64">
        <f>IFERROR(INDEX(Data!$A$9:$A$984,INT((ROW()-1)/2),1),"")</f>
        <v>0</v>
      </c>
      <c r="D491" s="64">
        <f>IFERROR(INDEX(Data!$A$9:$A$984,INT((ROW()-1)/2),1),"")</f>
        <v>0</v>
      </c>
      <c r="E491" s="59">
        <f>VLOOKUP(BP491,Define!$L$4:$M$37,2,0)</f>
        <v>0</v>
      </c>
      <c r="F491" s="59">
        <f>IFERROR(INDEX(Data!$B$9:$B$984,INT((ROW()-1)/2),1),"")</f>
        <v>0</v>
      </c>
      <c r="G491" s="59">
        <f t="shared" si="15"/>
        <v>0</v>
      </c>
      <c r="H491" s="50">
        <f>IFERROR(INDEX(Data!$G$9:$G$984,INT((ROW()-1)/2),1),"")</f>
        <v>0</v>
      </c>
      <c r="I491" s="58" t="e">
        <f t="shared" si="14"/>
        <v>#DIV/0!</v>
      </c>
      <c r="J491" s="48"/>
      <c r="K491" s="48" t="str">
        <f>IFERROR(VLOOKUP(IF(ISTEXT(L491),M491,L491),Define!$A$3:$C$500,IF(MOD(ROW(),2)=1,2,3),0),"")</f>
        <v/>
      </c>
      <c r="L491" s="48" t="str">
        <f>IFERROR(INDEX(Data!$P$9:$S$984,INT((ROW()-1)/2),IF(MOD(ROW(),2)=1,1,3)),"")</f>
        <v/>
      </c>
      <c r="M491" s="48" t="str">
        <f>IFERROR(INDEX(Data!$P$9:$S$984,INT((ROW()-1)/2),IF(MOD(ROW(),2)=1,2,4)),"")</f>
        <v/>
      </c>
      <c r="N491" s="167">
        <f>IFERROR(INDEX(IF(H491="USD",Data!$F$9:$F$984,Data!$I$9:$I$984),INT((ROW()-1)/2),1),"")</f>
        <v>0</v>
      </c>
      <c r="O491" s="44">
        <f>IFERROR(IF(H491="USD",0,INDEX(Data!$F$9:$F$984,INT((ROW()-1)/2),1)),0)</f>
        <v>0</v>
      </c>
      <c r="P491" s="48"/>
      <c r="Q491" s="48"/>
      <c r="R491" s="177" t="str">
        <f>IFERROR(VLOOKUP(L491,Define!$A$4:$H$419,8,0),"")</f>
        <v/>
      </c>
      <c r="S491" s="48"/>
      <c r="T491" s="48"/>
      <c r="U491" s="51"/>
      <c r="V491" s="45"/>
      <c r="W491" s="45">
        <f>IFERROR(INDEX(Data!$C$9:$C$984,INT((ROW()-1)/2),1),"")</f>
        <v>0</v>
      </c>
      <c r="X491" s="49"/>
      <c r="Y491" s="48"/>
      <c r="Z491" s="48"/>
      <c r="AA491" s="48"/>
      <c r="AB491" s="48"/>
      <c r="AC491" s="48"/>
      <c r="AD491" s="48"/>
      <c r="AE491" s="48"/>
      <c r="AF491" s="44">
        <f>IFERROR(INDEX(Data!$J$9:$J$984,INT((ROW()-1)/2),1),"")</f>
        <v>0</v>
      </c>
      <c r="AG491" s="48"/>
      <c r="AH491" s="48"/>
      <c r="AI491" s="48"/>
      <c r="AJ491" s="48"/>
      <c r="AK491" s="40"/>
      <c r="AL491" s="49" t="s">
        <v>299</v>
      </c>
      <c r="AM491" s="48"/>
      <c r="AN491" s="48"/>
      <c r="AO491" s="114" t="str">
        <f>IFERROR(VLOOKUP(L491,Define!$A$3:$D$213,4,0),"")</f>
        <v/>
      </c>
      <c r="AP491" s="48"/>
      <c r="AQ491" s="48"/>
      <c r="AR491" s="48"/>
      <c r="AS491" s="48"/>
      <c r="AT491" s="48"/>
      <c r="AU491" s="48"/>
      <c r="AV491" s="48"/>
      <c r="AW491" s="48"/>
      <c r="AX491" s="48"/>
      <c r="AY491" s="48"/>
      <c r="AZ491" s="48"/>
      <c r="BA491" s="48"/>
      <c r="BB491" s="48"/>
      <c r="BC491" s="48"/>
      <c r="BD491" s="48"/>
      <c r="BE491" s="48"/>
      <c r="BF491" s="48"/>
      <c r="BG491" s="48"/>
      <c r="BH491" s="48"/>
      <c r="BI491" s="48"/>
      <c r="BJ491" s="48"/>
      <c r="BK491" s="48"/>
      <c r="BL491" s="48"/>
      <c r="BM491" s="48"/>
      <c r="BN491" s="48"/>
      <c r="BP491" s="179" t="str">
        <f>K491&amp;"#"&amp;K492</f>
        <v>#</v>
      </c>
    </row>
    <row r="492" spans="1:68" x14ac:dyDescent="0.2">
      <c r="A492" s="41">
        <v>0</v>
      </c>
      <c r="B492" s="41">
        <f>IF(F491&lt;&gt;F492,MAX($B$2:B491)+1,B491)</f>
        <v>4</v>
      </c>
      <c r="C492" s="64">
        <f>IFERROR(INDEX(Data!$A$9:$A$984,INT((ROW()-1)/2),1),"")</f>
        <v>0</v>
      </c>
      <c r="D492" s="64">
        <f>IFERROR(INDEX(Data!$A$9:$A$984,INT((ROW()-1)/2),1),"")</f>
        <v>0</v>
      </c>
      <c r="E492" s="59">
        <f>VLOOKUP(BP492,Define!$L$4:$M$37,2,0)</f>
        <v>0</v>
      </c>
      <c r="F492" s="59">
        <f>IFERROR(INDEX(Data!$B$9:$B$984,INT((ROW()-1)/2),1),"")</f>
        <v>0</v>
      </c>
      <c r="G492" s="59">
        <f t="shared" si="15"/>
        <v>0</v>
      </c>
      <c r="H492" s="50">
        <f>IFERROR(INDEX(Data!$G$9:$G$984,INT((ROW()-1)/2),1),"")</f>
        <v>0</v>
      </c>
      <c r="I492" s="58" t="e">
        <f t="shared" si="14"/>
        <v>#DIV/0!</v>
      </c>
      <c r="J492" s="48"/>
      <c r="K492" s="48" t="str">
        <f>IFERROR(VLOOKUP(IF(ISTEXT(L492),M492,L492),Define!$A$3:$C$500,IF(MOD(ROW(),2)=1,2,3),0),"")</f>
        <v/>
      </c>
      <c r="L492" s="48" t="str">
        <f>IFERROR(INDEX(Data!$P$9:$S$984,INT((ROW()-1)/2),IF(MOD(ROW(),2)=1,1,3)),"")</f>
        <v/>
      </c>
      <c r="M492" s="48" t="str">
        <f>IFERROR(INDEX(Data!$P$9:$S$984,INT((ROW()-1)/2),IF(MOD(ROW(),2)=1,2,4)),"")</f>
        <v/>
      </c>
      <c r="N492" s="167">
        <f>IFERROR(INDEX(IF(H492="USD",Data!$F$9:$F$984,Data!$I$9:$I$984),INT((ROW()-1)/2),1),"")</f>
        <v>0</v>
      </c>
      <c r="O492" s="44">
        <f>IFERROR(IF(H492="USD",0,INDEX(Data!$F$9:$F$984,INT((ROW()-1)/2),1)),0)</f>
        <v>0</v>
      </c>
      <c r="P492" s="48"/>
      <c r="Q492" s="48"/>
      <c r="R492" s="177" t="str">
        <f>IFERROR(VLOOKUP(L492,Define!$A$4:$H$419,8,0),"")</f>
        <v/>
      </c>
      <c r="S492" s="48"/>
      <c r="T492" s="48"/>
      <c r="U492" s="51"/>
      <c r="V492" s="45"/>
      <c r="W492" s="45">
        <f>IFERROR(INDEX(Data!$C$9:$C$984,INT((ROW()-1)/2),1),"")</f>
        <v>0</v>
      </c>
      <c r="X492" s="49"/>
      <c r="Y492" s="48"/>
      <c r="Z492" s="48"/>
      <c r="AA492" s="48"/>
      <c r="AB492" s="48"/>
      <c r="AC492" s="48"/>
      <c r="AD492" s="48"/>
      <c r="AE492" s="48"/>
      <c r="AF492" s="44">
        <f>IFERROR(INDEX(Data!$J$9:$J$984,INT((ROW()-1)/2),1),"")</f>
        <v>0</v>
      </c>
      <c r="AG492" s="48"/>
      <c r="AH492" s="48"/>
      <c r="AI492" s="48"/>
      <c r="AJ492" s="48"/>
      <c r="AK492" s="40"/>
      <c r="AL492" s="49" t="s">
        <v>299</v>
      </c>
      <c r="AM492" s="48"/>
      <c r="AN492" s="48"/>
      <c r="AO492" s="114" t="str">
        <f>IFERROR(VLOOKUP(L492,Define!$A$3:$D$213,4,0),"")</f>
        <v/>
      </c>
      <c r="AP492" s="48"/>
      <c r="AQ492" s="48"/>
      <c r="AR492" s="48"/>
      <c r="AS492" s="48"/>
      <c r="AT492" s="48"/>
      <c r="AU492" s="48"/>
      <c r="AV492" s="48"/>
      <c r="AW492" s="48"/>
      <c r="AX492" s="48"/>
      <c r="AY492" s="48"/>
      <c r="AZ492" s="48"/>
      <c r="BA492" s="48"/>
      <c r="BB492" s="48"/>
      <c r="BC492" s="48"/>
      <c r="BD492" s="48"/>
      <c r="BE492" s="48"/>
      <c r="BF492" s="48"/>
      <c r="BG492" s="48"/>
      <c r="BH492" s="48"/>
      <c r="BI492" s="48"/>
      <c r="BJ492" s="48"/>
      <c r="BK492" s="48"/>
      <c r="BL492" s="48"/>
      <c r="BM492" s="48"/>
      <c r="BN492" s="48"/>
      <c r="BP492" s="179" t="str">
        <f>K491&amp;"#"&amp;K492</f>
        <v>#</v>
      </c>
    </row>
    <row r="493" spans="1:68" x14ac:dyDescent="0.2">
      <c r="A493" s="41">
        <v>0</v>
      </c>
      <c r="B493" s="41">
        <f>IF(F492&lt;&gt;F493,MAX($B$2:B492)+1,B492)</f>
        <v>4</v>
      </c>
      <c r="C493" s="64">
        <f>IFERROR(INDEX(Data!$A$9:$A$984,INT((ROW()-1)/2),1),"")</f>
        <v>0</v>
      </c>
      <c r="D493" s="64">
        <f>IFERROR(INDEX(Data!$A$9:$A$984,INT((ROW()-1)/2),1),"")</f>
        <v>0</v>
      </c>
      <c r="E493" s="59">
        <f>VLOOKUP(BP493,Define!$L$4:$M$37,2,0)</f>
        <v>0</v>
      </c>
      <c r="F493" s="59">
        <f>IFERROR(INDEX(Data!$B$9:$B$984,INT((ROW()-1)/2),1),"")</f>
        <v>0</v>
      </c>
      <c r="G493" s="59">
        <f t="shared" si="15"/>
        <v>0</v>
      </c>
      <c r="H493" s="50">
        <f>IFERROR(INDEX(Data!$G$9:$G$984,INT((ROW()-1)/2),1),"")</f>
        <v>0</v>
      </c>
      <c r="I493" s="58" t="e">
        <f t="shared" si="14"/>
        <v>#DIV/0!</v>
      </c>
      <c r="J493" s="48"/>
      <c r="K493" s="48" t="str">
        <f>IFERROR(VLOOKUP(IF(ISTEXT(L493),M493,L493),Define!$A$3:$C$500,IF(MOD(ROW(),2)=1,2,3),0),"")</f>
        <v/>
      </c>
      <c r="L493" s="48" t="str">
        <f>IFERROR(INDEX(Data!$P$9:$S$984,INT((ROW()-1)/2),IF(MOD(ROW(),2)=1,1,3)),"")</f>
        <v/>
      </c>
      <c r="M493" s="48" t="str">
        <f>IFERROR(INDEX(Data!$P$9:$S$984,INT((ROW()-1)/2),IF(MOD(ROW(),2)=1,2,4)),"")</f>
        <v/>
      </c>
      <c r="N493" s="167">
        <f>IFERROR(INDEX(IF(H493="USD",Data!$F$9:$F$984,Data!$I$9:$I$984),INT((ROW()-1)/2),1),"")</f>
        <v>0</v>
      </c>
      <c r="O493" s="44">
        <f>IFERROR(IF(H493="USD",0,INDEX(Data!$F$9:$F$984,INT((ROW()-1)/2),1)),0)</f>
        <v>0</v>
      </c>
      <c r="P493" s="48"/>
      <c r="Q493" s="48"/>
      <c r="R493" s="177" t="str">
        <f>IFERROR(VLOOKUP(L493,Define!$A$4:$H$419,8,0),"")</f>
        <v/>
      </c>
      <c r="S493" s="48"/>
      <c r="T493" s="48"/>
      <c r="U493" s="51"/>
      <c r="V493" s="45"/>
      <c r="W493" s="45">
        <f>IFERROR(INDEX(Data!$C$9:$C$984,INT((ROW()-1)/2),1),"")</f>
        <v>0</v>
      </c>
      <c r="X493" s="49"/>
      <c r="Y493" s="48"/>
      <c r="Z493" s="48"/>
      <c r="AA493" s="48"/>
      <c r="AB493" s="48"/>
      <c r="AC493" s="48"/>
      <c r="AD493" s="48"/>
      <c r="AE493" s="48"/>
      <c r="AF493" s="44">
        <f>IFERROR(INDEX(Data!$J$9:$J$984,INT((ROW()-1)/2),1),"")</f>
        <v>0</v>
      </c>
      <c r="AG493" s="48"/>
      <c r="AH493" s="48"/>
      <c r="AI493" s="48"/>
      <c r="AJ493" s="48"/>
      <c r="AK493" s="40"/>
      <c r="AL493" s="49" t="s">
        <v>299</v>
      </c>
      <c r="AM493" s="48"/>
      <c r="AN493" s="48"/>
      <c r="AO493" s="114" t="str">
        <f>IFERROR(VLOOKUP(L493,Define!$A$3:$D$213,4,0),"")</f>
        <v/>
      </c>
      <c r="AP493" s="48"/>
      <c r="AQ493" s="48"/>
      <c r="AR493" s="48"/>
      <c r="AS493" s="48"/>
      <c r="AT493" s="48"/>
      <c r="AU493" s="48"/>
      <c r="AV493" s="48"/>
      <c r="AW493" s="48"/>
      <c r="AX493" s="48"/>
      <c r="AY493" s="48"/>
      <c r="AZ493" s="48"/>
      <c r="BA493" s="48"/>
      <c r="BB493" s="48"/>
      <c r="BC493" s="48"/>
      <c r="BD493" s="48"/>
      <c r="BE493" s="48"/>
      <c r="BF493" s="48"/>
      <c r="BG493" s="48"/>
      <c r="BH493" s="48"/>
      <c r="BI493" s="48"/>
      <c r="BJ493" s="48"/>
      <c r="BK493" s="48"/>
      <c r="BL493" s="48"/>
      <c r="BM493" s="48"/>
      <c r="BN493" s="48"/>
      <c r="BP493" s="179" t="str">
        <f>K493&amp;"#"&amp;K494</f>
        <v>#</v>
      </c>
    </row>
    <row r="494" spans="1:68" x14ac:dyDescent="0.2">
      <c r="A494" s="41">
        <v>0</v>
      </c>
      <c r="B494" s="41">
        <f>IF(F493&lt;&gt;F494,MAX($B$2:B493)+1,B493)</f>
        <v>4</v>
      </c>
      <c r="C494" s="64">
        <f>IFERROR(INDEX(Data!$A$9:$A$984,INT((ROW()-1)/2),1),"")</f>
        <v>0</v>
      </c>
      <c r="D494" s="64">
        <f>IFERROR(INDEX(Data!$A$9:$A$984,INT((ROW()-1)/2),1),"")</f>
        <v>0</v>
      </c>
      <c r="E494" s="59">
        <f>VLOOKUP(BP494,Define!$L$4:$M$37,2,0)</f>
        <v>0</v>
      </c>
      <c r="F494" s="59">
        <f>IFERROR(INDEX(Data!$B$9:$B$984,INT((ROW()-1)/2),1),"")</f>
        <v>0</v>
      </c>
      <c r="G494" s="59">
        <f t="shared" si="15"/>
        <v>0</v>
      </c>
      <c r="H494" s="50">
        <f>IFERROR(INDEX(Data!$G$9:$G$984,INT((ROW()-1)/2),1),"")</f>
        <v>0</v>
      </c>
      <c r="I494" s="58" t="e">
        <f t="shared" si="14"/>
        <v>#DIV/0!</v>
      </c>
      <c r="J494" s="48"/>
      <c r="K494" s="48" t="str">
        <f>IFERROR(VLOOKUP(IF(ISTEXT(L494),M494,L494),Define!$A$3:$C$500,IF(MOD(ROW(),2)=1,2,3),0),"")</f>
        <v/>
      </c>
      <c r="L494" s="48" t="str">
        <f>IFERROR(INDEX(Data!$P$9:$S$984,INT((ROW()-1)/2),IF(MOD(ROW(),2)=1,1,3)),"")</f>
        <v/>
      </c>
      <c r="M494" s="48" t="str">
        <f>IFERROR(INDEX(Data!$P$9:$S$984,INT((ROW()-1)/2),IF(MOD(ROW(),2)=1,2,4)),"")</f>
        <v/>
      </c>
      <c r="N494" s="167">
        <f>IFERROR(INDEX(IF(H494="USD",Data!$F$9:$F$984,Data!$I$9:$I$984),INT((ROW()-1)/2),1),"")</f>
        <v>0</v>
      </c>
      <c r="O494" s="44">
        <f>IFERROR(IF(H494="USD",0,INDEX(Data!$F$9:$F$984,INT((ROW()-1)/2),1)),0)</f>
        <v>0</v>
      </c>
      <c r="P494" s="48"/>
      <c r="Q494" s="48"/>
      <c r="R494" s="177" t="str">
        <f>IFERROR(VLOOKUP(L494,Define!$A$4:$H$419,8,0),"")</f>
        <v/>
      </c>
      <c r="S494" s="48"/>
      <c r="T494" s="48"/>
      <c r="U494" s="51"/>
      <c r="V494" s="45"/>
      <c r="W494" s="45">
        <f>IFERROR(INDEX(Data!$C$9:$C$984,INT((ROW()-1)/2),1),"")</f>
        <v>0</v>
      </c>
      <c r="X494" s="49"/>
      <c r="Y494" s="48"/>
      <c r="Z494" s="48"/>
      <c r="AA494" s="48"/>
      <c r="AB494" s="48"/>
      <c r="AC494" s="48"/>
      <c r="AD494" s="48"/>
      <c r="AE494" s="48"/>
      <c r="AF494" s="44">
        <f>IFERROR(INDEX(Data!$J$9:$J$984,INT((ROW()-1)/2),1),"")</f>
        <v>0</v>
      </c>
      <c r="AG494" s="48"/>
      <c r="AH494" s="48"/>
      <c r="AI494" s="48"/>
      <c r="AJ494" s="48"/>
      <c r="AK494" s="40"/>
      <c r="AL494" s="49" t="s">
        <v>299</v>
      </c>
      <c r="AM494" s="48"/>
      <c r="AN494" s="48"/>
      <c r="AO494" s="114" t="str">
        <f>IFERROR(VLOOKUP(L494,Define!$A$3:$D$213,4,0),"")</f>
        <v/>
      </c>
      <c r="AP494" s="48"/>
      <c r="AQ494" s="48"/>
      <c r="AR494" s="48"/>
      <c r="AS494" s="48"/>
      <c r="AT494" s="48"/>
      <c r="AU494" s="48"/>
      <c r="AV494" s="48"/>
      <c r="AW494" s="48"/>
      <c r="AX494" s="48"/>
      <c r="AY494" s="48"/>
      <c r="AZ494" s="48"/>
      <c r="BA494" s="48"/>
      <c r="BB494" s="48"/>
      <c r="BC494" s="48"/>
      <c r="BD494" s="48"/>
      <c r="BE494" s="48"/>
      <c r="BF494" s="48"/>
      <c r="BG494" s="48"/>
      <c r="BH494" s="48"/>
      <c r="BI494" s="48"/>
      <c r="BJ494" s="48"/>
      <c r="BK494" s="48"/>
      <c r="BL494" s="48"/>
      <c r="BM494" s="48"/>
      <c r="BN494" s="48"/>
      <c r="BP494" s="179" t="str">
        <f>K493&amp;"#"&amp;K494</f>
        <v>#</v>
      </c>
    </row>
    <row r="495" spans="1:68" x14ac:dyDescent="0.2">
      <c r="A495" s="41">
        <v>0</v>
      </c>
      <c r="B495" s="41">
        <f>IF(F494&lt;&gt;F495,MAX($B$2:B494)+1,B494)</f>
        <v>4</v>
      </c>
      <c r="C495" s="64">
        <f>IFERROR(INDEX(Data!$A$9:$A$984,INT((ROW()-1)/2),1),"")</f>
        <v>0</v>
      </c>
      <c r="D495" s="64">
        <f>IFERROR(INDEX(Data!$A$9:$A$984,INT((ROW()-1)/2),1),"")</f>
        <v>0</v>
      </c>
      <c r="E495" s="59">
        <f>VLOOKUP(BP495,Define!$L$4:$M$37,2,0)</f>
        <v>0</v>
      </c>
      <c r="F495" s="59">
        <f>IFERROR(INDEX(Data!$B$9:$B$984,INT((ROW()-1)/2),1),"")</f>
        <v>0</v>
      </c>
      <c r="G495" s="59">
        <f t="shared" si="15"/>
        <v>0</v>
      </c>
      <c r="H495" s="50">
        <f>IFERROR(INDEX(Data!$G$9:$G$984,INT((ROW()-1)/2),1),"")</f>
        <v>0</v>
      </c>
      <c r="I495" s="58" t="e">
        <f t="shared" si="14"/>
        <v>#DIV/0!</v>
      </c>
      <c r="J495" s="48"/>
      <c r="K495" s="48" t="str">
        <f>IFERROR(VLOOKUP(IF(ISTEXT(L495),M495,L495),Define!$A$3:$C$500,IF(MOD(ROW(),2)=1,2,3),0),"")</f>
        <v/>
      </c>
      <c r="L495" s="48" t="str">
        <f>IFERROR(INDEX(Data!$P$9:$S$984,INT((ROW()-1)/2),IF(MOD(ROW(),2)=1,1,3)),"")</f>
        <v/>
      </c>
      <c r="M495" s="48" t="str">
        <f>IFERROR(INDEX(Data!$P$9:$S$984,INT((ROW()-1)/2),IF(MOD(ROW(),2)=1,2,4)),"")</f>
        <v/>
      </c>
      <c r="N495" s="167">
        <f>IFERROR(INDEX(IF(H495="USD",Data!$F$9:$F$984,Data!$I$9:$I$984),INT((ROW()-1)/2),1),"")</f>
        <v>0</v>
      </c>
      <c r="O495" s="44">
        <f>IFERROR(IF(H495="USD",0,INDEX(Data!$F$9:$F$984,INT((ROW()-1)/2),1)),0)</f>
        <v>0</v>
      </c>
      <c r="P495" s="48"/>
      <c r="Q495" s="48"/>
      <c r="R495" s="177" t="str">
        <f>IFERROR(VLOOKUP(L495,Define!$A$4:$H$419,8,0),"")</f>
        <v/>
      </c>
      <c r="S495" s="48"/>
      <c r="T495" s="48"/>
      <c r="U495" s="51"/>
      <c r="V495" s="45"/>
      <c r="W495" s="45">
        <f>IFERROR(INDEX(Data!$C$9:$C$984,INT((ROW()-1)/2),1),"")</f>
        <v>0</v>
      </c>
      <c r="X495" s="49"/>
      <c r="Y495" s="48"/>
      <c r="Z495" s="48"/>
      <c r="AA495" s="48"/>
      <c r="AB495" s="48"/>
      <c r="AC495" s="48"/>
      <c r="AD495" s="48"/>
      <c r="AE495" s="48"/>
      <c r="AF495" s="44">
        <f>IFERROR(INDEX(Data!$J$9:$J$984,INT((ROW()-1)/2),1),"")</f>
        <v>0</v>
      </c>
      <c r="AG495" s="48"/>
      <c r="AH495" s="48"/>
      <c r="AI495" s="48"/>
      <c r="AJ495" s="48"/>
      <c r="AK495" s="40"/>
      <c r="AL495" s="49" t="s">
        <v>299</v>
      </c>
      <c r="AM495" s="48"/>
      <c r="AN495" s="48"/>
      <c r="AO495" s="114" t="str">
        <f>IFERROR(VLOOKUP(L495,Define!$A$3:$D$213,4,0),"")</f>
        <v/>
      </c>
      <c r="AP495" s="48"/>
      <c r="AQ495" s="48"/>
      <c r="AR495" s="48"/>
      <c r="AS495" s="48"/>
      <c r="AT495" s="48"/>
      <c r="AU495" s="48"/>
      <c r="AV495" s="48"/>
      <c r="AW495" s="48"/>
      <c r="AX495" s="48"/>
      <c r="AY495" s="48"/>
      <c r="AZ495" s="48"/>
      <c r="BA495" s="48"/>
      <c r="BB495" s="48"/>
      <c r="BC495" s="48"/>
      <c r="BD495" s="48"/>
      <c r="BE495" s="48"/>
      <c r="BF495" s="48"/>
      <c r="BG495" s="48"/>
      <c r="BH495" s="48"/>
      <c r="BI495" s="48"/>
      <c r="BJ495" s="48"/>
      <c r="BK495" s="48"/>
      <c r="BL495" s="48"/>
      <c r="BM495" s="48"/>
      <c r="BN495" s="48"/>
      <c r="BP495" s="179" t="str">
        <f>K495&amp;"#"&amp;K496</f>
        <v>#</v>
      </c>
    </row>
    <row r="496" spans="1:68" x14ac:dyDescent="0.2">
      <c r="A496" s="41">
        <v>0</v>
      </c>
      <c r="B496" s="41">
        <f>IF(F495&lt;&gt;F496,MAX($B$2:B495)+1,B495)</f>
        <v>4</v>
      </c>
      <c r="C496" s="64">
        <f>IFERROR(INDEX(Data!$A$9:$A$984,INT((ROW()-1)/2),1),"")</f>
        <v>0</v>
      </c>
      <c r="D496" s="64">
        <f>IFERROR(INDEX(Data!$A$9:$A$984,INT((ROW()-1)/2),1),"")</f>
        <v>0</v>
      </c>
      <c r="E496" s="59">
        <f>VLOOKUP(BP496,Define!$L$4:$M$37,2,0)</f>
        <v>0</v>
      </c>
      <c r="F496" s="59">
        <f>IFERROR(INDEX(Data!$B$9:$B$984,INT((ROW()-1)/2),1),"")</f>
        <v>0</v>
      </c>
      <c r="G496" s="59">
        <f t="shared" si="15"/>
        <v>0</v>
      </c>
      <c r="H496" s="50">
        <f>IFERROR(INDEX(Data!$G$9:$G$984,INT((ROW()-1)/2),1),"")</f>
        <v>0</v>
      </c>
      <c r="I496" s="58" t="e">
        <f t="shared" si="14"/>
        <v>#DIV/0!</v>
      </c>
      <c r="J496" s="48"/>
      <c r="K496" s="48" t="str">
        <f>IFERROR(VLOOKUP(IF(ISTEXT(L496),M496,L496),Define!$A$3:$C$500,IF(MOD(ROW(),2)=1,2,3),0),"")</f>
        <v/>
      </c>
      <c r="L496" s="48" t="str">
        <f>IFERROR(INDEX(Data!$P$9:$S$984,INT((ROW()-1)/2),IF(MOD(ROW(),2)=1,1,3)),"")</f>
        <v/>
      </c>
      <c r="M496" s="48" t="str">
        <f>IFERROR(INDEX(Data!$P$9:$S$984,INT((ROW()-1)/2),IF(MOD(ROW(),2)=1,2,4)),"")</f>
        <v/>
      </c>
      <c r="N496" s="167">
        <f>IFERROR(INDEX(IF(H496="USD",Data!$F$9:$F$984,Data!$I$9:$I$984),INT((ROW()-1)/2),1),"")</f>
        <v>0</v>
      </c>
      <c r="O496" s="44">
        <f>IFERROR(IF(H496="USD",0,INDEX(Data!$F$9:$F$984,INT((ROW()-1)/2),1)),0)</f>
        <v>0</v>
      </c>
      <c r="P496" s="48"/>
      <c r="Q496" s="48"/>
      <c r="R496" s="177" t="str">
        <f>IFERROR(VLOOKUP(L496,Define!$A$4:$H$419,8,0),"")</f>
        <v/>
      </c>
      <c r="S496" s="48"/>
      <c r="T496" s="48"/>
      <c r="U496" s="51"/>
      <c r="V496" s="45"/>
      <c r="W496" s="45">
        <f>IFERROR(INDEX(Data!$C$9:$C$984,INT((ROW()-1)/2),1),"")</f>
        <v>0</v>
      </c>
      <c r="X496" s="49"/>
      <c r="Y496" s="48"/>
      <c r="Z496" s="48"/>
      <c r="AA496" s="48"/>
      <c r="AB496" s="48"/>
      <c r="AC496" s="48"/>
      <c r="AD496" s="48"/>
      <c r="AE496" s="48"/>
      <c r="AF496" s="44">
        <f>IFERROR(INDEX(Data!$J$9:$J$984,INT((ROW()-1)/2),1),"")</f>
        <v>0</v>
      </c>
      <c r="AG496" s="48"/>
      <c r="AH496" s="48"/>
      <c r="AI496" s="48"/>
      <c r="AJ496" s="48"/>
      <c r="AK496" s="40"/>
      <c r="AL496" s="49" t="s">
        <v>299</v>
      </c>
      <c r="AM496" s="48"/>
      <c r="AN496" s="48"/>
      <c r="AO496" s="114" t="str">
        <f>IFERROR(VLOOKUP(L496,Define!$A$3:$D$213,4,0),"")</f>
        <v/>
      </c>
      <c r="AP496" s="48"/>
      <c r="AQ496" s="48"/>
      <c r="AR496" s="48"/>
      <c r="AS496" s="48"/>
      <c r="AT496" s="48"/>
      <c r="AU496" s="48"/>
      <c r="AV496" s="48"/>
      <c r="AW496" s="48"/>
      <c r="AX496" s="48"/>
      <c r="AY496" s="48"/>
      <c r="AZ496" s="48"/>
      <c r="BA496" s="48"/>
      <c r="BB496" s="48"/>
      <c r="BC496" s="48"/>
      <c r="BD496" s="48"/>
      <c r="BE496" s="48"/>
      <c r="BF496" s="48"/>
      <c r="BG496" s="48"/>
      <c r="BH496" s="48"/>
      <c r="BI496" s="48"/>
      <c r="BJ496" s="48"/>
      <c r="BK496" s="48"/>
      <c r="BL496" s="48"/>
      <c r="BM496" s="48"/>
      <c r="BN496" s="48"/>
      <c r="BP496" s="179" t="str">
        <f>K495&amp;"#"&amp;K496</f>
        <v>#</v>
      </c>
    </row>
    <row r="497" spans="1:68" x14ac:dyDescent="0.2">
      <c r="A497" s="41">
        <v>0</v>
      </c>
      <c r="B497" s="41">
        <f>IF(F496&lt;&gt;F497,MAX($B$2:B496)+1,B496)</f>
        <v>4</v>
      </c>
      <c r="C497" s="64">
        <f>IFERROR(INDEX(Data!$A$9:$A$984,INT((ROW()-1)/2),1),"")</f>
        <v>0</v>
      </c>
      <c r="D497" s="64">
        <f>IFERROR(INDEX(Data!$A$9:$A$984,INT((ROW()-1)/2),1),"")</f>
        <v>0</v>
      </c>
      <c r="E497" s="59">
        <f>VLOOKUP(BP497,Define!$L$4:$M$37,2,0)</f>
        <v>0</v>
      </c>
      <c r="F497" s="59">
        <f>IFERROR(INDEX(Data!$B$9:$B$984,INT((ROW()-1)/2),1),"")</f>
        <v>0</v>
      </c>
      <c r="G497" s="59">
        <f t="shared" si="15"/>
        <v>0</v>
      </c>
      <c r="H497" s="50">
        <f>IFERROR(INDEX(Data!$G$9:$G$984,INT((ROW()-1)/2),1),"")</f>
        <v>0</v>
      </c>
      <c r="I497" s="58" t="e">
        <f t="shared" si="14"/>
        <v>#DIV/0!</v>
      </c>
      <c r="J497" s="48"/>
      <c r="K497" s="48" t="str">
        <f>IFERROR(VLOOKUP(IF(ISTEXT(L497),M497,L497),Define!$A$3:$C$500,IF(MOD(ROW(),2)=1,2,3),0),"")</f>
        <v/>
      </c>
      <c r="L497" s="48" t="str">
        <f>IFERROR(INDEX(Data!$P$9:$S$984,INT((ROW()-1)/2),IF(MOD(ROW(),2)=1,1,3)),"")</f>
        <v/>
      </c>
      <c r="M497" s="48" t="str">
        <f>IFERROR(INDEX(Data!$P$9:$S$984,INT((ROW()-1)/2),IF(MOD(ROW(),2)=1,2,4)),"")</f>
        <v/>
      </c>
      <c r="N497" s="167">
        <f>IFERROR(INDEX(IF(H497="USD",Data!$F$9:$F$984,Data!$I$9:$I$984),INT((ROW()-1)/2),1),"")</f>
        <v>0</v>
      </c>
      <c r="O497" s="44">
        <f>IFERROR(IF(H497="USD",0,INDEX(Data!$F$9:$F$984,INT((ROW()-1)/2),1)),0)</f>
        <v>0</v>
      </c>
      <c r="P497" s="48"/>
      <c r="Q497" s="48"/>
      <c r="R497" s="177" t="str">
        <f>IFERROR(VLOOKUP(L497,Define!$A$4:$H$419,8,0),"")</f>
        <v/>
      </c>
      <c r="S497" s="48"/>
      <c r="T497" s="48"/>
      <c r="U497" s="51"/>
      <c r="V497" s="45"/>
      <c r="W497" s="45">
        <f>IFERROR(INDEX(Data!$C$9:$C$984,INT((ROW()-1)/2),1),"")</f>
        <v>0</v>
      </c>
      <c r="X497" s="49"/>
      <c r="Y497" s="48"/>
      <c r="Z497" s="48"/>
      <c r="AA497" s="48"/>
      <c r="AB497" s="48"/>
      <c r="AC497" s="48"/>
      <c r="AD497" s="48"/>
      <c r="AE497" s="48"/>
      <c r="AF497" s="44">
        <f>IFERROR(INDEX(Data!$J$9:$J$984,INT((ROW()-1)/2),1),"")</f>
        <v>0</v>
      </c>
      <c r="AG497" s="48"/>
      <c r="AH497" s="48"/>
      <c r="AI497" s="48"/>
      <c r="AJ497" s="48"/>
      <c r="AK497" s="40"/>
      <c r="AL497" s="49" t="s">
        <v>299</v>
      </c>
      <c r="AM497" s="48"/>
      <c r="AN497" s="48"/>
      <c r="AO497" s="114" t="str">
        <f>IFERROR(VLOOKUP(L497,Define!$A$3:$D$213,4,0),"")</f>
        <v/>
      </c>
      <c r="AP497" s="48"/>
      <c r="AQ497" s="48"/>
      <c r="AR497" s="48"/>
      <c r="AS497" s="48"/>
      <c r="AT497" s="48"/>
      <c r="AU497" s="48"/>
      <c r="AV497" s="48"/>
      <c r="AW497" s="48"/>
      <c r="AX497" s="48"/>
      <c r="AY497" s="48"/>
      <c r="AZ497" s="48"/>
      <c r="BA497" s="48"/>
      <c r="BB497" s="48"/>
      <c r="BC497" s="48"/>
      <c r="BD497" s="48"/>
      <c r="BE497" s="48"/>
      <c r="BF497" s="48"/>
      <c r="BG497" s="48"/>
      <c r="BH497" s="48"/>
      <c r="BI497" s="48"/>
      <c r="BJ497" s="48"/>
      <c r="BK497" s="48"/>
      <c r="BL497" s="48"/>
      <c r="BM497" s="48"/>
      <c r="BN497" s="48"/>
      <c r="BP497" s="179" t="str">
        <f>K497&amp;"#"&amp;K498</f>
        <v>#</v>
      </c>
    </row>
    <row r="498" spans="1:68" x14ac:dyDescent="0.2">
      <c r="A498" s="41">
        <v>0</v>
      </c>
      <c r="B498" s="41">
        <f>IF(F497&lt;&gt;F498,MAX($B$2:B497)+1,B497)</f>
        <v>4</v>
      </c>
      <c r="C498" s="64">
        <f>IFERROR(INDEX(Data!$A$9:$A$984,INT((ROW()-1)/2),1),"")</f>
        <v>0</v>
      </c>
      <c r="D498" s="64">
        <f>IFERROR(INDEX(Data!$A$9:$A$984,INT((ROW()-1)/2),1),"")</f>
        <v>0</v>
      </c>
      <c r="E498" s="59">
        <f>VLOOKUP(BP498,Define!$L$4:$M$37,2,0)</f>
        <v>0</v>
      </c>
      <c r="F498" s="59">
        <f>IFERROR(INDEX(Data!$B$9:$B$984,INT((ROW()-1)/2),1),"")</f>
        <v>0</v>
      </c>
      <c r="G498" s="59">
        <f t="shared" si="15"/>
        <v>0</v>
      </c>
      <c r="H498" s="50">
        <f>IFERROR(INDEX(Data!$G$9:$G$984,INT((ROW()-1)/2),1),"")</f>
        <v>0</v>
      </c>
      <c r="I498" s="58" t="e">
        <f t="shared" si="14"/>
        <v>#DIV/0!</v>
      </c>
      <c r="J498" s="48"/>
      <c r="K498" s="48" t="str">
        <f>IFERROR(VLOOKUP(IF(ISTEXT(L498),M498,L498),Define!$A$3:$C$500,IF(MOD(ROW(),2)=1,2,3),0),"")</f>
        <v/>
      </c>
      <c r="L498" s="48" t="str">
        <f>IFERROR(INDEX(Data!$P$9:$S$984,INT((ROW()-1)/2),IF(MOD(ROW(),2)=1,1,3)),"")</f>
        <v/>
      </c>
      <c r="M498" s="48" t="str">
        <f>IFERROR(INDEX(Data!$P$9:$S$984,INT((ROW()-1)/2),IF(MOD(ROW(),2)=1,2,4)),"")</f>
        <v/>
      </c>
      <c r="N498" s="167">
        <f>IFERROR(INDEX(IF(H498="USD",Data!$F$9:$F$984,Data!$I$9:$I$984),INT((ROW()-1)/2),1),"")</f>
        <v>0</v>
      </c>
      <c r="O498" s="44">
        <f>IFERROR(IF(H498="USD",0,INDEX(Data!$F$9:$F$984,INT((ROW()-1)/2),1)),0)</f>
        <v>0</v>
      </c>
      <c r="P498" s="48"/>
      <c r="Q498" s="48"/>
      <c r="R498" s="177" t="str">
        <f>IFERROR(VLOOKUP(L498,Define!$A$4:$H$419,8,0),"")</f>
        <v/>
      </c>
      <c r="S498" s="48"/>
      <c r="T498" s="48"/>
      <c r="U498" s="51"/>
      <c r="V498" s="45"/>
      <c r="W498" s="45">
        <f>IFERROR(INDEX(Data!$C$9:$C$984,INT((ROW()-1)/2),1),"")</f>
        <v>0</v>
      </c>
      <c r="X498" s="49"/>
      <c r="Y498" s="48"/>
      <c r="Z498" s="48"/>
      <c r="AA498" s="48"/>
      <c r="AB498" s="48"/>
      <c r="AC498" s="48"/>
      <c r="AD498" s="48"/>
      <c r="AE498" s="48"/>
      <c r="AF498" s="44">
        <f>IFERROR(INDEX(Data!$J$9:$J$984,INT((ROW()-1)/2),1),"")</f>
        <v>0</v>
      </c>
      <c r="AG498" s="48"/>
      <c r="AH498" s="48"/>
      <c r="AI498" s="48"/>
      <c r="AJ498" s="48"/>
      <c r="AK498" s="40"/>
      <c r="AL498" s="49" t="s">
        <v>299</v>
      </c>
      <c r="AM498" s="48"/>
      <c r="AN498" s="48"/>
      <c r="AO498" s="114" t="str">
        <f>IFERROR(VLOOKUP(L498,Define!$A$3:$D$213,4,0),"")</f>
        <v/>
      </c>
      <c r="AP498" s="48"/>
      <c r="AQ498" s="48"/>
      <c r="AR498" s="48"/>
      <c r="AS498" s="48"/>
      <c r="AT498" s="48"/>
      <c r="AU498" s="48"/>
      <c r="AV498" s="48"/>
      <c r="AW498" s="48"/>
      <c r="AX498" s="48"/>
      <c r="AY498" s="48"/>
      <c r="AZ498" s="48"/>
      <c r="BA498" s="48"/>
      <c r="BB498" s="48"/>
      <c r="BC498" s="48"/>
      <c r="BD498" s="48"/>
      <c r="BE498" s="48"/>
      <c r="BF498" s="48"/>
      <c r="BG498" s="48"/>
      <c r="BH498" s="48"/>
      <c r="BI498" s="48"/>
      <c r="BJ498" s="48"/>
      <c r="BK498" s="48"/>
      <c r="BL498" s="48"/>
      <c r="BM498" s="48"/>
      <c r="BN498" s="48"/>
      <c r="BP498" s="179" t="str">
        <f>K497&amp;"#"&amp;K498</f>
        <v>#</v>
      </c>
    </row>
    <row r="499" spans="1:68" x14ac:dyDescent="0.2">
      <c r="A499" s="41">
        <v>0</v>
      </c>
      <c r="B499" s="41">
        <f>IF(F498&lt;&gt;F499,MAX($B$2:B498)+1,B498)</f>
        <v>4</v>
      </c>
      <c r="C499" s="64">
        <f>IFERROR(INDEX(Data!$A$9:$A$984,INT((ROW()-1)/2),1),"")</f>
        <v>0</v>
      </c>
      <c r="D499" s="64">
        <f>IFERROR(INDEX(Data!$A$9:$A$984,INT((ROW()-1)/2),1),"")</f>
        <v>0</v>
      </c>
      <c r="E499" s="59">
        <f>VLOOKUP(BP499,Define!$L$4:$M$37,2,0)</f>
        <v>0</v>
      </c>
      <c r="F499" s="59">
        <f>IFERROR(INDEX(Data!$B$9:$B$984,INT((ROW()-1)/2),1),"")</f>
        <v>0</v>
      </c>
      <c r="G499" s="59">
        <f t="shared" si="15"/>
        <v>0</v>
      </c>
      <c r="H499" s="50">
        <f>IFERROR(INDEX(Data!$G$9:$G$984,INT((ROW()-1)/2),1),"")</f>
        <v>0</v>
      </c>
      <c r="I499" s="58" t="e">
        <f t="shared" si="14"/>
        <v>#DIV/0!</v>
      </c>
      <c r="J499" s="48"/>
      <c r="K499" s="48" t="str">
        <f>IFERROR(VLOOKUP(IF(ISTEXT(L499),M499,L499),Define!$A$3:$C$500,IF(MOD(ROW(),2)=1,2,3),0),"")</f>
        <v/>
      </c>
      <c r="L499" s="48" t="str">
        <f>IFERROR(INDEX(Data!$P$9:$S$984,INT((ROW()-1)/2),IF(MOD(ROW(),2)=1,1,3)),"")</f>
        <v/>
      </c>
      <c r="M499" s="48" t="str">
        <f>IFERROR(INDEX(Data!$P$9:$S$984,INT((ROW()-1)/2),IF(MOD(ROW(),2)=1,2,4)),"")</f>
        <v/>
      </c>
      <c r="N499" s="167">
        <f>IFERROR(INDEX(IF(H499="USD",Data!$F$9:$F$984,Data!$I$9:$I$984),INT((ROW()-1)/2),1),"")</f>
        <v>0</v>
      </c>
      <c r="O499" s="44">
        <f>IFERROR(IF(H499="USD",0,INDEX(Data!$F$9:$F$984,INT((ROW()-1)/2),1)),0)</f>
        <v>0</v>
      </c>
      <c r="P499" s="48"/>
      <c r="Q499" s="48"/>
      <c r="R499" s="177" t="str">
        <f>IFERROR(VLOOKUP(L499,Define!$A$4:$H$419,8,0),"")</f>
        <v/>
      </c>
      <c r="S499" s="48"/>
      <c r="T499" s="48"/>
      <c r="U499" s="51"/>
      <c r="V499" s="45"/>
      <c r="W499" s="45">
        <f>IFERROR(INDEX(Data!$C$9:$C$984,INT((ROW()-1)/2),1),"")</f>
        <v>0</v>
      </c>
      <c r="X499" s="49"/>
      <c r="Y499" s="48"/>
      <c r="Z499" s="48"/>
      <c r="AA499" s="48"/>
      <c r="AB499" s="48"/>
      <c r="AC499" s="48"/>
      <c r="AD499" s="48"/>
      <c r="AE499" s="48"/>
      <c r="AF499" s="44">
        <f>IFERROR(INDEX(Data!$J$9:$J$984,INT((ROW()-1)/2),1),"")</f>
        <v>0</v>
      </c>
      <c r="AG499" s="48"/>
      <c r="AH499" s="48"/>
      <c r="AI499" s="48"/>
      <c r="AJ499" s="48"/>
      <c r="AK499" s="40"/>
      <c r="AL499" s="49" t="s">
        <v>299</v>
      </c>
      <c r="AM499" s="48"/>
      <c r="AN499" s="48"/>
      <c r="AO499" s="114" t="str">
        <f>IFERROR(VLOOKUP(L499,Define!$A$3:$D$213,4,0),"")</f>
        <v/>
      </c>
      <c r="AP499" s="48"/>
      <c r="AQ499" s="48"/>
      <c r="AR499" s="48"/>
      <c r="AS499" s="48"/>
      <c r="AT499" s="48"/>
      <c r="AU499" s="48"/>
      <c r="AV499" s="48"/>
      <c r="AW499" s="48"/>
      <c r="AX499" s="48"/>
      <c r="AY499" s="48"/>
      <c r="AZ499" s="48"/>
      <c r="BA499" s="48"/>
      <c r="BB499" s="48"/>
      <c r="BC499" s="48"/>
      <c r="BD499" s="48"/>
      <c r="BE499" s="48"/>
      <c r="BF499" s="48"/>
      <c r="BG499" s="48"/>
      <c r="BH499" s="48"/>
      <c r="BI499" s="48"/>
      <c r="BJ499" s="48"/>
      <c r="BK499" s="48"/>
      <c r="BL499" s="48"/>
      <c r="BM499" s="48"/>
      <c r="BN499" s="48"/>
      <c r="BP499" s="179" t="str">
        <f>K499&amp;"#"&amp;K500</f>
        <v>#</v>
      </c>
    </row>
    <row r="500" spans="1:68" x14ac:dyDescent="0.2">
      <c r="A500" s="41">
        <v>0</v>
      </c>
      <c r="B500" s="41">
        <f>IF(F499&lt;&gt;F500,MAX($B$2:B499)+1,B499)</f>
        <v>4</v>
      </c>
      <c r="C500" s="64">
        <f>IFERROR(INDEX(Data!$A$9:$A$984,INT((ROW()-1)/2),1),"")</f>
        <v>0</v>
      </c>
      <c r="D500" s="64">
        <f>IFERROR(INDEX(Data!$A$9:$A$984,INT((ROW()-1)/2),1),"")</f>
        <v>0</v>
      </c>
      <c r="E500" s="59">
        <f>VLOOKUP(BP500,Define!$L$4:$M$37,2,0)</f>
        <v>0</v>
      </c>
      <c r="F500" s="59">
        <f>IFERROR(INDEX(Data!$B$9:$B$984,INT((ROW()-1)/2),1),"")</f>
        <v>0</v>
      </c>
      <c r="G500" s="59">
        <f t="shared" si="15"/>
        <v>0</v>
      </c>
      <c r="H500" s="50">
        <f>IFERROR(INDEX(Data!$G$9:$G$984,INT((ROW()-1)/2),1),"")</f>
        <v>0</v>
      </c>
      <c r="I500" s="58" t="e">
        <f t="shared" si="14"/>
        <v>#DIV/0!</v>
      </c>
      <c r="J500" s="48"/>
      <c r="K500" s="48" t="str">
        <f>IFERROR(VLOOKUP(IF(ISTEXT(L500),M500,L500),Define!$A$3:$C$500,IF(MOD(ROW(),2)=1,2,3),0),"")</f>
        <v/>
      </c>
      <c r="L500" s="48" t="str">
        <f>IFERROR(INDEX(Data!$P$9:$S$984,INT((ROW()-1)/2),IF(MOD(ROW(),2)=1,1,3)),"")</f>
        <v/>
      </c>
      <c r="M500" s="48" t="str">
        <f>IFERROR(INDEX(Data!$P$9:$S$984,INT((ROW()-1)/2),IF(MOD(ROW(),2)=1,2,4)),"")</f>
        <v/>
      </c>
      <c r="N500" s="167">
        <f>IFERROR(INDEX(IF(H500="USD",Data!$F$9:$F$984,Data!$I$9:$I$984),INT((ROW()-1)/2),1),"")</f>
        <v>0</v>
      </c>
      <c r="O500" s="44">
        <f>IFERROR(IF(H500="USD",0,INDEX(Data!$F$9:$F$984,INT((ROW()-1)/2),1)),0)</f>
        <v>0</v>
      </c>
      <c r="P500" s="48"/>
      <c r="Q500" s="48"/>
      <c r="R500" s="177" t="str">
        <f>IFERROR(VLOOKUP(L500,Define!$A$4:$H$419,8,0),"")</f>
        <v/>
      </c>
      <c r="S500" s="48"/>
      <c r="T500" s="48"/>
      <c r="U500" s="51"/>
      <c r="V500" s="45"/>
      <c r="W500" s="45">
        <f>IFERROR(INDEX(Data!$C$9:$C$984,INT((ROW()-1)/2),1),"")</f>
        <v>0</v>
      </c>
      <c r="X500" s="49"/>
      <c r="Y500" s="48"/>
      <c r="Z500" s="48"/>
      <c r="AA500" s="48"/>
      <c r="AB500" s="48"/>
      <c r="AC500" s="48"/>
      <c r="AD500" s="48"/>
      <c r="AE500" s="48"/>
      <c r="AF500" s="44">
        <f>IFERROR(INDEX(Data!$J$9:$J$984,INT((ROW()-1)/2),1),"")</f>
        <v>0</v>
      </c>
      <c r="AG500" s="48"/>
      <c r="AH500" s="48"/>
      <c r="AI500" s="48"/>
      <c r="AJ500" s="48"/>
      <c r="AK500" s="40"/>
      <c r="AL500" s="49" t="s">
        <v>299</v>
      </c>
      <c r="AM500" s="48"/>
      <c r="AN500" s="48"/>
      <c r="AO500" s="114" t="str">
        <f>IFERROR(VLOOKUP(L500,Define!$A$3:$D$213,4,0),"")</f>
        <v/>
      </c>
      <c r="AP500" s="48"/>
      <c r="AQ500" s="48"/>
      <c r="AR500" s="48"/>
      <c r="AS500" s="48"/>
      <c r="AT500" s="48"/>
      <c r="AU500" s="48"/>
      <c r="AV500" s="48"/>
      <c r="AW500" s="48"/>
      <c r="AX500" s="48"/>
      <c r="AY500" s="48"/>
      <c r="AZ500" s="48"/>
      <c r="BA500" s="48"/>
      <c r="BB500" s="48"/>
      <c r="BC500" s="48"/>
      <c r="BD500" s="48"/>
      <c r="BE500" s="48"/>
      <c r="BF500" s="48"/>
      <c r="BG500" s="48"/>
      <c r="BH500" s="48"/>
      <c r="BI500" s="48"/>
      <c r="BJ500" s="48"/>
      <c r="BK500" s="48"/>
      <c r="BL500" s="48"/>
      <c r="BM500" s="48"/>
      <c r="BN500" s="48"/>
      <c r="BP500" s="179" t="str">
        <f>K499&amp;"#"&amp;K500</f>
        <v>#</v>
      </c>
    </row>
    <row r="501" spans="1:68" x14ac:dyDescent="0.2">
      <c r="A501" s="41">
        <v>0</v>
      </c>
      <c r="B501" s="41">
        <f>IF(F500&lt;&gt;F501,MAX($B$2:B500)+1,B500)</f>
        <v>4</v>
      </c>
      <c r="C501" s="64">
        <f>IFERROR(INDEX(Data!$A$9:$A$984,INT((ROW()-1)/2),1),"")</f>
        <v>0</v>
      </c>
      <c r="D501" s="64">
        <f>IFERROR(INDEX(Data!$A$9:$A$984,INT((ROW()-1)/2),1),"")</f>
        <v>0</v>
      </c>
      <c r="E501" s="59">
        <f>VLOOKUP(BP501,Define!$L$4:$M$37,2,0)</f>
        <v>0</v>
      </c>
      <c r="F501" s="59">
        <f>IFERROR(INDEX(Data!$B$9:$B$984,INT((ROW()-1)/2),1),"")</f>
        <v>0</v>
      </c>
      <c r="G501" s="59">
        <f t="shared" si="15"/>
        <v>0</v>
      </c>
      <c r="H501" s="50">
        <f>IFERROR(INDEX(Data!$G$9:$G$984,INT((ROW()-1)/2),1),"")</f>
        <v>0</v>
      </c>
      <c r="I501" s="58" t="e">
        <f t="shared" si="14"/>
        <v>#DIV/0!</v>
      </c>
      <c r="J501" s="48"/>
      <c r="K501" s="48" t="str">
        <f>IFERROR(VLOOKUP(IF(ISTEXT(L501),M501,L501),Define!$A$3:$C$500,IF(MOD(ROW(),2)=1,2,3),0),"")</f>
        <v/>
      </c>
      <c r="L501" s="48" t="str">
        <f>IFERROR(INDEX(Data!$P$9:$S$984,INT((ROW()-1)/2),IF(MOD(ROW(),2)=1,1,3)),"")</f>
        <v/>
      </c>
      <c r="M501" s="48" t="str">
        <f>IFERROR(INDEX(Data!$P$9:$S$984,INT((ROW()-1)/2),IF(MOD(ROW(),2)=1,2,4)),"")</f>
        <v/>
      </c>
      <c r="N501" s="167">
        <f>IFERROR(INDEX(IF(H501="USD",Data!$F$9:$F$984,Data!$I$9:$I$984),INT((ROW()-1)/2),1),"")</f>
        <v>0</v>
      </c>
      <c r="O501" s="44">
        <f>IFERROR(IF(H501="USD",0,INDEX(Data!$F$9:$F$984,INT((ROW()-1)/2),1)),0)</f>
        <v>0</v>
      </c>
      <c r="P501" s="48"/>
      <c r="Q501" s="48"/>
      <c r="R501" s="177" t="str">
        <f>IFERROR(VLOOKUP(L501,Define!$A$4:$H$419,8,0),"")</f>
        <v/>
      </c>
      <c r="S501" s="48"/>
      <c r="T501" s="48"/>
      <c r="U501" s="51"/>
      <c r="V501" s="45"/>
      <c r="W501" s="45">
        <f>IFERROR(INDEX(Data!$C$9:$C$984,INT((ROW()-1)/2),1),"")</f>
        <v>0</v>
      </c>
      <c r="X501" s="49"/>
      <c r="Y501" s="48"/>
      <c r="Z501" s="48"/>
      <c r="AA501" s="48"/>
      <c r="AB501" s="48"/>
      <c r="AC501" s="48"/>
      <c r="AD501" s="48"/>
      <c r="AE501" s="48"/>
      <c r="AF501" s="44">
        <f>IFERROR(INDEX(Data!$J$9:$J$984,INT((ROW()-1)/2),1),"")</f>
        <v>0</v>
      </c>
      <c r="AG501" s="48"/>
      <c r="AH501" s="48"/>
      <c r="AI501" s="48"/>
      <c r="AJ501" s="48"/>
      <c r="AK501" s="40"/>
      <c r="AL501" s="49" t="s">
        <v>299</v>
      </c>
      <c r="AM501" s="48"/>
      <c r="AN501" s="48"/>
      <c r="AO501" s="114" t="str">
        <f>IFERROR(VLOOKUP(L501,Define!$A$3:$D$213,4,0),"")</f>
        <v/>
      </c>
      <c r="AP501" s="48"/>
      <c r="AQ501" s="48"/>
      <c r="AR501" s="48"/>
      <c r="AS501" s="48"/>
      <c r="AT501" s="48"/>
      <c r="AU501" s="48"/>
      <c r="AV501" s="48"/>
      <c r="AW501" s="48"/>
      <c r="AX501" s="48"/>
      <c r="AY501" s="48"/>
      <c r="AZ501" s="48"/>
      <c r="BA501" s="48"/>
      <c r="BB501" s="48"/>
      <c r="BC501" s="48"/>
      <c r="BD501" s="48"/>
      <c r="BE501" s="48"/>
      <c r="BF501" s="48"/>
      <c r="BG501" s="48"/>
      <c r="BH501" s="48"/>
      <c r="BI501" s="48"/>
      <c r="BJ501" s="48"/>
      <c r="BK501" s="48"/>
      <c r="BL501" s="48"/>
      <c r="BM501" s="48"/>
      <c r="BN501" s="48"/>
      <c r="BP501" s="179" t="str">
        <f>K501&amp;"#"&amp;K502</f>
        <v>#</v>
      </c>
    </row>
    <row r="502" spans="1:68" x14ac:dyDescent="0.2">
      <c r="A502" s="41">
        <v>0</v>
      </c>
      <c r="B502" s="41">
        <f>IF(F501&lt;&gt;F502,MAX($B$2:B501)+1,B501)</f>
        <v>4</v>
      </c>
      <c r="C502" s="64">
        <f>IFERROR(INDEX(Data!$A$9:$A$984,INT((ROW()-1)/2),1),"")</f>
        <v>0</v>
      </c>
      <c r="D502" s="64">
        <f>IFERROR(INDEX(Data!$A$9:$A$984,INT((ROW()-1)/2),1),"")</f>
        <v>0</v>
      </c>
      <c r="E502" s="59">
        <f>VLOOKUP(BP502,Define!$L$4:$M$37,2,0)</f>
        <v>0</v>
      </c>
      <c r="F502" s="59">
        <f>IFERROR(INDEX(Data!$B$9:$B$984,INT((ROW()-1)/2),1),"")</f>
        <v>0</v>
      </c>
      <c r="G502" s="59">
        <f t="shared" si="15"/>
        <v>0</v>
      </c>
      <c r="H502" s="50">
        <f>IFERROR(INDEX(Data!$G$9:$G$984,INT((ROW()-1)/2),1),"")</f>
        <v>0</v>
      </c>
      <c r="I502" s="58" t="e">
        <f t="shared" si="14"/>
        <v>#DIV/0!</v>
      </c>
      <c r="J502" s="48"/>
      <c r="K502" s="48" t="str">
        <f>IFERROR(VLOOKUP(IF(ISTEXT(L502),M502,L502),Define!$A$3:$C$500,IF(MOD(ROW(),2)=1,2,3),0),"")</f>
        <v/>
      </c>
      <c r="L502" s="48" t="str">
        <f>IFERROR(INDEX(Data!$P$9:$S$984,INT((ROW()-1)/2),IF(MOD(ROW(),2)=1,1,3)),"")</f>
        <v/>
      </c>
      <c r="M502" s="48" t="str">
        <f>IFERROR(INDEX(Data!$P$9:$S$984,INT((ROW()-1)/2),IF(MOD(ROW(),2)=1,2,4)),"")</f>
        <v/>
      </c>
      <c r="N502" s="167">
        <f>IFERROR(INDEX(IF(H502="USD",Data!$F$9:$F$984,Data!$I$9:$I$984),INT((ROW()-1)/2),1),"")</f>
        <v>0</v>
      </c>
      <c r="O502" s="44">
        <f>IFERROR(IF(H502="USD",0,INDEX(Data!$F$9:$F$984,INT((ROW()-1)/2),1)),0)</f>
        <v>0</v>
      </c>
      <c r="P502" s="48"/>
      <c r="Q502" s="48"/>
      <c r="R502" s="177" t="str">
        <f>IFERROR(VLOOKUP(L502,Define!$A$4:$H$419,8,0),"")</f>
        <v/>
      </c>
      <c r="S502" s="48"/>
      <c r="T502" s="48"/>
      <c r="U502" s="51"/>
      <c r="V502" s="45"/>
      <c r="W502" s="45">
        <f>IFERROR(INDEX(Data!$C$9:$C$984,INT((ROW()-1)/2),1),"")</f>
        <v>0</v>
      </c>
      <c r="X502" s="49"/>
      <c r="Y502" s="48"/>
      <c r="Z502" s="48"/>
      <c r="AA502" s="48"/>
      <c r="AB502" s="48"/>
      <c r="AC502" s="48"/>
      <c r="AD502" s="48"/>
      <c r="AE502" s="48"/>
      <c r="AF502" s="44">
        <f>IFERROR(INDEX(Data!$J$9:$J$984,INT((ROW()-1)/2),1),"")</f>
        <v>0</v>
      </c>
      <c r="AG502" s="48"/>
      <c r="AH502" s="48"/>
      <c r="AI502" s="48"/>
      <c r="AJ502" s="48"/>
      <c r="AK502" s="40"/>
      <c r="AL502" s="49" t="s">
        <v>299</v>
      </c>
      <c r="AM502" s="48"/>
      <c r="AN502" s="48"/>
      <c r="AO502" s="114" t="str">
        <f>IFERROR(VLOOKUP(L502,Define!$A$3:$D$213,4,0),"")</f>
        <v/>
      </c>
      <c r="AP502" s="48"/>
      <c r="AQ502" s="48"/>
      <c r="AR502" s="48"/>
      <c r="AS502" s="48"/>
      <c r="AT502" s="48"/>
      <c r="AU502" s="48"/>
      <c r="AV502" s="48"/>
      <c r="AW502" s="48"/>
      <c r="AX502" s="48"/>
      <c r="AY502" s="48"/>
      <c r="AZ502" s="48"/>
      <c r="BA502" s="48"/>
      <c r="BB502" s="48"/>
      <c r="BC502" s="48"/>
      <c r="BD502" s="48"/>
      <c r="BE502" s="48"/>
      <c r="BF502" s="48"/>
      <c r="BG502" s="48"/>
      <c r="BH502" s="48"/>
      <c r="BI502" s="48"/>
      <c r="BJ502" s="48"/>
      <c r="BK502" s="48"/>
      <c r="BL502" s="48"/>
      <c r="BM502" s="48"/>
      <c r="BN502" s="48"/>
      <c r="BP502" s="179" t="str">
        <f>K501&amp;"#"&amp;K502</f>
        <v>#</v>
      </c>
    </row>
    <row r="503" spans="1:68" x14ac:dyDescent="0.2">
      <c r="A503" s="41">
        <v>0</v>
      </c>
      <c r="B503" s="41">
        <f>IF(F502&lt;&gt;F503,MAX($B$2:B502)+1,B502)</f>
        <v>4</v>
      </c>
      <c r="C503" s="64">
        <f>IFERROR(INDEX(Data!$A$9:$A$984,INT((ROW()-1)/2),1),"")</f>
        <v>0</v>
      </c>
      <c r="D503" s="64">
        <f>IFERROR(INDEX(Data!$A$9:$A$984,INT((ROW()-1)/2),1),"")</f>
        <v>0</v>
      </c>
      <c r="E503" s="59">
        <f>VLOOKUP(BP503,Define!$L$4:$M$37,2,0)</f>
        <v>0</v>
      </c>
      <c r="F503" s="59">
        <f>IFERROR(INDEX(Data!$B$9:$B$984,INT((ROW()-1)/2),1),"")</f>
        <v>0</v>
      </c>
      <c r="G503" s="59">
        <f t="shared" si="15"/>
        <v>0</v>
      </c>
      <c r="H503" s="50">
        <f>IFERROR(INDEX(Data!$G$9:$G$984,INT((ROW()-1)/2),1),"")</f>
        <v>0</v>
      </c>
      <c r="I503" s="58" t="e">
        <f t="shared" si="14"/>
        <v>#DIV/0!</v>
      </c>
      <c r="J503" s="48"/>
      <c r="K503" s="48" t="str">
        <f>IFERROR(VLOOKUP(IF(ISTEXT(L503),M503,L503),Define!$A$3:$C$500,IF(MOD(ROW(),2)=1,2,3),0),"")</f>
        <v/>
      </c>
      <c r="L503" s="48" t="str">
        <f>IFERROR(INDEX(Data!$P$9:$S$984,INT((ROW()-1)/2),IF(MOD(ROW(),2)=1,1,3)),"")</f>
        <v/>
      </c>
      <c r="M503" s="48" t="str">
        <f>IFERROR(INDEX(Data!$P$9:$S$984,INT((ROW()-1)/2),IF(MOD(ROW(),2)=1,2,4)),"")</f>
        <v/>
      </c>
      <c r="N503" s="167">
        <f>IFERROR(INDEX(IF(H503="USD",Data!$F$9:$F$984,Data!$I$9:$I$984),INT((ROW()-1)/2),1),"")</f>
        <v>0</v>
      </c>
      <c r="O503" s="44">
        <f>IFERROR(IF(H503="USD",0,INDEX(Data!$F$9:$F$984,INT((ROW()-1)/2),1)),0)</f>
        <v>0</v>
      </c>
      <c r="P503" s="48"/>
      <c r="Q503" s="48"/>
      <c r="R503" s="177" t="str">
        <f>IFERROR(VLOOKUP(L503,Define!$A$4:$H$419,8,0),"")</f>
        <v/>
      </c>
      <c r="S503" s="48"/>
      <c r="T503" s="48"/>
      <c r="U503" s="51"/>
      <c r="V503" s="45"/>
      <c r="W503" s="45">
        <f>IFERROR(INDEX(Data!$C$9:$C$984,INT((ROW()-1)/2),1),"")</f>
        <v>0</v>
      </c>
      <c r="X503" s="49"/>
      <c r="Y503" s="48"/>
      <c r="Z503" s="48"/>
      <c r="AA503" s="48"/>
      <c r="AB503" s="48"/>
      <c r="AC503" s="48"/>
      <c r="AD503" s="48"/>
      <c r="AE503" s="48"/>
      <c r="AF503" s="44">
        <f>IFERROR(INDEX(Data!$J$9:$J$984,INT((ROW()-1)/2),1),"")</f>
        <v>0</v>
      </c>
      <c r="AG503" s="48"/>
      <c r="AH503" s="48"/>
      <c r="AI503" s="48"/>
      <c r="AJ503" s="48"/>
      <c r="AK503" s="40"/>
      <c r="AL503" s="49" t="s">
        <v>299</v>
      </c>
      <c r="AM503" s="48"/>
      <c r="AN503" s="48"/>
      <c r="AO503" s="114" t="str">
        <f>IFERROR(VLOOKUP(L503,Define!$A$3:$D$213,4,0),"")</f>
        <v/>
      </c>
      <c r="AP503" s="48"/>
      <c r="AQ503" s="48"/>
      <c r="AR503" s="48"/>
      <c r="AS503" s="48"/>
      <c r="AT503" s="48"/>
      <c r="AU503" s="48"/>
      <c r="AV503" s="48"/>
      <c r="AW503" s="48"/>
      <c r="AX503" s="48"/>
      <c r="AY503" s="48"/>
      <c r="AZ503" s="48"/>
      <c r="BA503" s="48"/>
      <c r="BB503" s="48"/>
      <c r="BC503" s="48"/>
      <c r="BD503" s="48"/>
      <c r="BE503" s="48"/>
      <c r="BF503" s="48"/>
      <c r="BG503" s="48"/>
      <c r="BH503" s="48"/>
      <c r="BI503" s="48"/>
      <c r="BJ503" s="48"/>
      <c r="BK503" s="48"/>
      <c r="BL503" s="48"/>
      <c r="BM503" s="48"/>
      <c r="BN503" s="48"/>
      <c r="BP503" s="179" t="str">
        <f>K503&amp;"#"&amp;K504</f>
        <v>#</v>
      </c>
    </row>
    <row r="504" spans="1:68" x14ac:dyDescent="0.2">
      <c r="A504" s="41">
        <v>0</v>
      </c>
      <c r="B504" s="41">
        <f>IF(F503&lt;&gt;F504,MAX($B$2:B503)+1,B503)</f>
        <v>4</v>
      </c>
      <c r="C504" s="64">
        <f>IFERROR(INDEX(Data!$A$9:$A$984,INT((ROW()-1)/2),1),"")</f>
        <v>0</v>
      </c>
      <c r="D504" s="64">
        <f>IFERROR(INDEX(Data!$A$9:$A$984,INT((ROW()-1)/2),1),"")</f>
        <v>0</v>
      </c>
      <c r="E504" s="59">
        <f>VLOOKUP(BP504,Define!$L$4:$M$37,2,0)</f>
        <v>0</v>
      </c>
      <c r="F504" s="59">
        <f>IFERROR(INDEX(Data!$B$9:$B$984,INT((ROW()-1)/2),1),"")</f>
        <v>0</v>
      </c>
      <c r="G504" s="59">
        <f t="shared" si="15"/>
        <v>0</v>
      </c>
      <c r="H504" s="50">
        <f>IFERROR(INDEX(Data!$G$9:$G$984,INT((ROW()-1)/2),1),"")</f>
        <v>0</v>
      </c>
      <c r="I504" s="58" t="e">
        <f t="shared" si="14"/>
        <v>#DIV/0!</v>
      </c>
      <c r="J504" s="48"/>
      <c r="K504" s="48" t="str">
        <f>IFERROR(VLOOKUP(IF(ISTEXT(L504),M504,L504),Define!$A$3:$C$500,IF(MOD(ROW(),2)=1,2,3),0),"")</f>
        <v/>
      </c>
      <c r="L504" s="48" t="str">
        <f>IFERROR(INDEX(Data!$P$9:$S$984,INT((ROW()-1)/2),IF(MOD(ROW(),2)=1,1,3)),"")</f>
        <v/>
      </c>
      <c r="M504" s="48" t="str">
        <f>IFERROR(INDEX(Data!$P$9:$S$984,INT((ROW()-1)/2),IF(MOD(ROW(),2)=1,2,4)),"")</f>
        <v/>
      </c>
      <c r="N504" s="167">
        <f>IFERROR(INDEX(IF(H504="USD",Data!$F$9:$F$984,Data!$I$9:$I$984),INT((ROW()-1)/2),1),"")</f>
        <v>0</v>
      </c>
      <c r="O504" s="44">
        <f>IFERROR(IF(H504="USD",0,INDEX(Data!$F$9:$F$984,INT((ROW()-1)/2),1)),0)</f>
        <v>0</v>
      </c>
      <c r="P504" s="48"/>
      <c r="Q504" s="48"/>
      <c r="R504" s="177" t="str">
        <f>IFERROR(VLOOKUP(L504,Define!$A$4:$H$419,8,0),"")</f>
        <v/>
      </c>
      <c r="S504" s="48"/>
      <c r="T504" s="48"/>
      <c r="U504" s="51"/>
      <c r="V504" s="45"/>
      <c r="W504" s="45">
        <f>IFERROR(INDEX(Data!$C$9:$C$984,INT((ROW()-1)/2),1),"")</f>
        <v>0</v>
      </c>
      <c r="X504" s="49"/>
      <c r="Y504" s="48"/>
      <c r="Z504" s="48"/>
      <c r="AA504" s="48"/>
      <c r="AB504" s="48"/>
      <c r="AC504" s="48"/>
      <c r="AD504" s="48"/>
      <c r="AE504" s="48"/>
      <c r="AF504" s="44">
        <f>IFERROR(INDEX(Data!$J$9:$J$984,INT((ROW()-1)/2),1),"")</f>
        <v>0</v>
      </c>
      <c r="AG504" s="48"/>
      <c r="AH504" s="48"/>
      <c r="AI504" s="48"/>
      <c r="AJ504" s="48"/>
      <c r="AK504" s="40"/>
      <c r="AL504" s="49" t="s">
        <v>299</v>
      </c>
      <c r="AM504" s="48"/>
      <c r="AN504" s="48"/>
      <c r="AO504" s="114" t="str">
        <f>IFERROR(VLOOKUP(L504,Define!$A$3:$D$213,4,0),"")</f>
        <v/>
      </c>
      <c r="AP504" s="48"/>
      <c r="AQ504" s="48"/>
      <c r="AR504" s="48"/>
      <c r="AS504" s="48"/>
      <c r="AT504" s="48"/>
      <c r="AU504" s="48"/>
      <c r="AV504" s="48"/>
      <c r="AW504" s="48"/>
      <c r="AX504" s="48"/>
      <c r="AY504" s="48"/>
      <c r="AZ504" s="48"/>
      <c r="BA504" s="48"/>
      <c r="BB504" s="48"/>
      <c r="BC504" s="48"/>
      <c r="BD504" s="48"/>
      <c r="BE504" s="48"/>
      <c r="BF504" s="48"/>
      <c r="BG504" s="48"/>
      <c r="BH504" s="48"/>
      <c r="BI504" s="48"/>
      <c r="BJ504" s="48"/>
      <c r="BK504" s="48"/>
      <c r="BL504" s="48"/>
      <c r="BM504" s="48"/>
      <c r="BN504" s="48"/>
      <c r="BP504" s="179" t="str">
        <f>K503&amp;"#"&amp;K504</f>
        <v>#</v>
      </c>
    </row>
    <row r="505" spans="1:68" x14ac:dyDescent="0.2">
      <c r="A505" s="41">
        <v>0</v>
      </c>
      <c r="B505" s="41">
        <f>IF(F504&lt;&gt;F505,MAX($B$2:B504)+1,B504)</f>
        <v>4</v>
      </c>
      <c r="C505" s="64">
        <f>IFERROR(INDEX(Data!$A$9:$A$984,INT((ROW()-1)/2),1),"")</f>
        <v>0</v>
      </c>
      <c r="D505" s="64">
        <f>IFERROR(INDEX(Data!$A$9:$A$984,INT((ROW()-1)/2),1),"")</f>
        <v>0</v>
      </c>
      <c r="E505" s="59">
        <f>VLOOKUP(BP505,Define!$L$4:$M$37,2,0)</f>
        <v>0</v>
      </c>
      <c r="F505" s="59">
        <f>IFERROR(INDEX(Data!$B$9:$B$984,INT((ROW()-1)/2),1),"")</f>
        <v>0</v>
      </c>
      <c r="G505" s="59">
        <f t="shared" si="15"/>
        <v>0</v>
      </c>
      <c r="H505" s="50">
        <f>IFERROR(INDEX(Data!$G$9:$G$984,INT((ROW()-1)/2),1),"")</f>
        <v>0</v>
      </c>
      <c r="I505" s="58" t="e">
        <f t="shared" si="14"/>
        <v>#DIV/0!</v>
      </c>
      <c r="J505" s="48"/>
      <c r="K505" s="48" t="str">
        <f>IFERROR(VLOOKUP(IF(ISTEXT(L505),M505,L505),Define!$A$3:$C$500,IF(MOD(ROW(),2)=1,2,3),0),"")</f>
        <v/>
      </c>
      <c r="L505" s="48" t="str">
        <f>IFERROR(INDEX(Data!$P$9:$S$984,INT((ROW()-1)/2),IF(MOD(ROW(),2)=1,1,3)),"")</f>
        <v/>
      </c>
      <c r="M505" s="48" t="str">
        <f>IFERROR(INDEX(Data!$P$9:$S$984,INT((ROW()-1)/2),IF(MOD(ROW(),2)=1,2,4)),"")</f>
        <v/>
      </c>
      <c r="N505" s="167">
        <f>IFERROR(INDEX(IF(H505="USD",Data!$F$9:$F$984,Data!$I$9:$I$984),INT((ROW()-1)/2),1),"")</f>
        <v>0</v>
      </c>
      <c r="O505" s="44">
        <f>IFERROR(IF(H505="USD",0,INDEX(Data!$F$9:$F$984,INT((ROW()-1)/2),1)),0)</f>
        <v>0</v>
      </c>
      <c r="P505" s="48"/>
      <c r="Q505" s="48"/>
      <c r="R505" s="177" t="str">
        <f>IFERROR(VLOOKUP(L505,Define!$A$4:$H$419,8,0),"")</f>
        <v/>
      </c>
      <c r="S505" s="48"/>
      <c r="T505" s="48"/>
      <c r="U505" s="51"/>
      <c r="V505" s="45"/>
      <c r="W505" s="45">
        <f>IFERROR(INDEX(Data!$C$9:$C$984,INT((ROW()-1)/2),1),"")</f>
        <v>0</v>
      </c>
      <c r="X505" s="49"/>
      <c r="Y505" s="48"/>
      <c r="Z505" s="48"/>
      <c r="AA505" s="48"/>
      <c r="AB505" s="48"/>
      <c r="AC505" s="48"/>
      <c r="AD505" s="48"/>
      <c r="AE505" s="48"/>
      <c r="AF505" s="44">
        <f>IFERROR(INDEX(Data!$J$9:$J$984,INT((ROW()-1)/2),1),"")</f>
        <v>0</v>
      </c>
      <c r="AG505" s="48"/>
      <c r="AH505" s="48"/>
      <c r="AI505" s="48"/>
      <c r="AJ505" s="48"/>
      <c r="AK505" s="40"/>
      <c r="AL505" s="49" t="s">
        <v>299</v>
      </c>
      <c r="AM505" s="48"/>
      <c r="AN505" s="48"/>
      <c r="AO505" s="114" t="str">
        <f>IFERROR(VLOOKUP(L505,Define!$A$3:$D$213,4,0),"")</f>
        <v/>
      </c>
      <c r="AP505" s="48"/>
      <c r="AQ505" s="48"/>
      <c r="AR505" s="48"/>
      <c r="AS505" s="48"/>
      <c r="AT505" s="48"/>
      <c r="AU505" s="48"/>
      <c r="AV505" s="48"/>
      <c r="AW505" s="48"/>
      <c r="AX505" s="48"/>
      <c r="AY505" s="48"/>
      <c r="AZ505" s="48"/>
      <c r="BA505" s="48"/>
      <c r="BB505" s="48"/>
      <c r="BC505" s="48"/>
      <c r="BD505" s="48"/>
      <c r="BE505" s="48"/>
      <c r="BF505" s="48"/>
      <c r="BG505" s="48"/>
      <c r="BH505" s="48"/>
      <c r="BI505" s="48"/>
      <c r="BJ505" s="48"/>
      <c r="BK505" s="48"/>
      <c r="BL505" s="48"/>
      <c r="BM505" s="48"/>
      <c r="BN505" s="48"/>
      <c r="BP505" s="179" t="str">
        <f>K505&amp;"#"&amp;K506</f>
        <v>#</v>
      </c>
    </row>
    <row r="506" spans="1:68" x14ac:dyDescent="0.2">
      <c r="A506" s="41">
        <v>0</v>
      </c>
      <c r="B506" s="41">
        <f>IF(F505&lt;&gt;F506,MAX($B$2:B505)+1,B505)</f>
        <v>4</v>
      </c>
      <c r="C506" s="64">
        <f>IFERROR(INDEX(Data!$A$9:$A$984,INT((ROW()-1)/2),1),"")</f>
        <v>0</v>
      </c>
      <c r="D506" s="64">
        <f>IFERROR(INDEX(Data!$A$9:$A$984,INT((ROW()-1)/2),1),"")</f>
        <v>0</v>
      </c>
      <c r="E506" s="59">
        <f>VLOOKUP(BP506,Define!$L$4:$M$37,2,0)</f>
        <v>0</v>
      </c>
      <c r="F506" s="59">
        <f>IFERROR(INDEX(Data!$B$9:$B$984,INT((ROW()-1)/2),1),"")</f>
        <v>0</v>
      </c>
      <c r="G506" s="59">
        <f t="shared" si="15"/>
        <v>0</v>
      </c>
      <c r="H506" s="50">
        <f>IFERROR(INDEX(Data!$G$9:$G$984,INT((ROW()-1)/2),1),"")</f>
        <v>0</v>
      </c>
      <c r="I506" s="58" t="e">
        <f t="shared" si="14"/>
        <v>#DIV/0!</v>
      </c>
      <c r="J506" s="48"/>
      <c r="K506" s="48" t="str">
        <f>IFERROR(VLOOKUP(IF(ISTEXT(L506),M506,L506),Define!$A$3:$C$500,IF(MOD(ROW(),2)=1,2,3),0),"")</f>
        <v/>
      </c>
      <c r="L506" s="48" t="str">
        <f>IFERROR(INDEX(Data!$P$9:$S$984,INT((ROW()-1)/2),IF(MOD(ROW(),2)=1,1,3)),"")</f>
        <v/>
      </c>
      <c r="M506" s="48" t="str">
        <f>IFERROR(INDEX(Data!$P$9:$S$984,INT((ROW()-1)/2),IF(MOD(ROW(),2)=1,2,4)),"")</f>
        <v/>
      </c>
      <c r="N506" s="167">
        <f>IFERROR(INDEX(IF(H506="USD",Data!$F$9:$F$984,Data!$I$9:$I$984),INT((ROW()-1)/2),1),"")</f>
        <v>0</v>
      </c>
      <c r="O506" s="44">
        <f>IFERROR(IF(H506="USD",0,INDEX(Data!$F$9:$F$984,INT((ROW()-1)/2),1)),0)</f>
        <v>0</v>
      </c>
      <c r="P506" s="48"/>
      <c r="Q506" s="48"/>
      <c r="R506" s="177" t="str">
        <f>IFERROR(VLOOKUP(L506,Define!$A$4:$H$419,8,0),"")</f>
        <v/>
      </c>
      <c r="S506" s="48"/>
      <c r="T506" s="48"/>
      <c r="U506" s="51"/>
      <c r="V506" s="45"/>
      <c r="W506" s="45">
        <f>IFERROR(INDEX(Data!$C$9:$C$984,INT((ROW()-1)/2),1),"")</f>
        <v>0</v>
      </c>
      <c r="X506" s="49"/>
      <c r="Y506" s="48"/>
      <c r="Z506" s="48"/>
      <c r="AA506" s="48"/>
      <c r="AB506" s="48"/>
      <c r="AC506" s="48"/>
      <c r="AD506" s="48"/>
      <c r="AE506" s="48"/>
      <c r="AF506" s="44">
        <f>IFERROR(INDEX(Data!$J$9:$J$984,INT((ROW()-1)/2),1),"")</f>
        <v>0</v>
      </c>
      <c r="AG506" s="48"/>
      <c r="AH506" s="48"/>
      <c r="AI506" s="48"/>
      <c r="AJ506" s="48"/>
      <c r="AK506" s="40"/>
      <c r="AL506" s="49" t="s">
        <v>299</v>
      </c>
      <c r="AM506" s="48"/>
      <c r="AN506" s="48"/>
      <c r="AO506" s="114" t="str">
        <f>IFERROR(VLOOKUP(L506,Define!$A$3:$D$213,4,0),"")</f>
        <v/>
      </c>
      <c r="AP506" s="48"/>
      <c r="AQ506" s="48"/>
      <c r="AR506" s="48"/>
      <c r="AS506" s="48"/>
      <c r="AT506" s="48"/>
      <c r="AU506" s="48"/>
      <c r="AV506" s="48"/>
      <c r="AW506" s="48"/>
      <c r="AX506" s="48"/>
      <c r="AY506" s="48"/>
      <c r="AZ506" s="48"/>
      <c r="BA506" s="48"/>
      <c r="BB506" s="48"/>
      <c r="BC506" s="48"/>
      <c r="BD506" s="48"/>
      <c r="BE506" s="48"/>
      <c r="BF506" s="48"/>
      <c r="BG506" s="48"/>
      <c r="BH506" s="48"/>
      <c r="BI506" s="48"/>
      <c r="BJ506" s="48"/>
      <c r="BK506" s="48"/>
      <c r="BL506" s="48"/>
      <c r="BM506" s="48"/>
      <c r="BN506" s="48"/>
      <c r="BP506" s="179" t="str">
        <f>K505&amp;"#"&amp;K506</f>
        <v>#</v>
      </c>
    </row>
    <row r="507" spans="1:68" x14ac:dyDescent="0.2">
      <c r="A507" s="41">
        <v>0</v>
      </c>
      <c r="B507" s="41">
        <f>IF(F506&lt;&gt;F507,MAX($B$2:B506)+1,B506)</f>
        <v>4</v>
      </c>
      <c r="C507" s="64">
        <f>IFERROR(INDEX(Data!$A$9:$A$984,INT((ROW()-1)/2),1),"")</f>
        <v>0</v>
      </c>
      <c r="D507" s="64">
        <f>IFERROR(INDEX(Data!$A$9:$A$984,INT((ROW()-1)/2),1),"")</f>
        <v>0</v>
      </c>
      <c r="E507" s="59">
        <f>VLOOKUP(BP507,Define!$L$4:$M$37,2,0)</f>
        <v>0</v>
      </c>
      <c r="F507" s="59">
        <f>IFERROR(INDEX(Data!$B$9:$B$984,INT((ROW()-1)/2),1),"")</f>
        <v>0</v>
      </c>
      <c r="G507" s="59">
        <f t="shared" si="15"/>
        <v>0</v>
      </c>
      <c r="H507" s="50">
        <f>IFERROR(INDEX(Data!$G$9:$G$984,INT((ROW()-1)/2),1),"")</f>
        <v>0</v>
      </c>
      <c r="I507" s="58" t="e">
        <f t="shared" si="14"/>
        <v>#DIV/0!</v>
      </c>
      <c r="J507" s="48"/>
      <c r="K507" s="48" t="str">
        <f>IFERROR(VLOOKUP(IF(ISTEXT(L507),M507,L507),Define!$A$3:$C$500,IF(MOD(ROW(),2)=1,2,3),0),"")</f>
        <v/>
      </c>
      <c r="L507" s="48" t="str">
        <f>IFERROR(INDEX(Data!$P$9:$S$984,INT((ROW()-1)/2),IF(MOD(ROW(),2)=1,1,3)),"")</f>
        <v/>
      </c>
      <c r="M507" s="48" t="str">
        <f>IFERROR(INDEX(Data!$P$9:$S$984,INT((ROW()-1)/2),IF(MOD(ROW(),2)=1,2,4)),"")</f>
        <v/>
      </c>
      <c r="N507" s="167">
        <f>IFERROR(INDEX(IF(H507="USD",Data!$F$9:$F$984,Data!$I$9:$I$984),INT((ROW()-1)/2),1),"")</f>
        <v>0</v>
      </c>
      <c r="O507" s="44">
        <f>IFERROR(IF(H507="USD",0,INDEX(Data!$F$9:$F$984,INT((ROW()-1)/2),1)),0)</f>
        <v>0</v>
      </c>
      <c r="P507" s="48"/>
      <c r="Q507" s="48"/>
      <c r="R507" s="177" t="str">
        <f>IFERROR(VLOOKUP(L507,Define!$A$4:$H$419,8,0),"")</f>
        <v/>
      </c>
      <c r="S507" s="48"/>
      <c r="T507" s="48"/>
      <c r="U507" s="51"/>
      <c r="V507" s="45"/>
      <c r="W507" s="45">
        <f>IFERROR(INDEX(Data!$C$9:$C$984,INT((ROW()-1)/2),1),"")</f>
        <v>0</v>
      </c>
      <c r="X507" s="49"/>
      <c r="Y507" s="48"/>
      <c r="Z507" s="48"/>
      <c r="AA507" s="48"/>
      <c r="AB507" s="48"/>
      <c r="AC507" s="48"/>
      <c r="AD507" s="48"/>
      <c r="AE507" s="48"/>
      <c r="AF507" s="44">
        <f>IFERROR(INDEX(Data!$J$9:$J$984,INT((ROW()-1)/2),1),"")</f>
        <v>0</v>
      </c>
      <c r="AG507" s="48"/>
      <c r="AH507" s="48"/>
      <c r="AI507" s="48"/>
      <c r="AJ507" s="48"/>
      <c r="AK507" s="40"/>
      <c r="AL507" s="49" t="s">
        <v>299</v>
      </c>
      <c r="AM507" s="48"/>
      <c r="AN507" s="48"/>
      <c r="AO507" s="114" t="str">
        <f>IFERROR(VLOOKUP(L507,Define!$A$3:$D$213,4,0),"")</f>
        <v/>
      </c>
      <c r="AP507" s="48"/>
      <c r="AQ507" s="48"/>
      <c r="AR507" s="48"/>
      <c r="AS507" s="48"/>
      <c r="AT507" s="48"/>
      <c r="AU507" s="48"/>
      <c r="AV507" s="48"/>
      <c r="AW507" s="48"/>
      <c r="AX507" s="48"/>
      <c r="AY507" s="48"/>
      <c r="AZ507" s="48"/>
      <c r="BA507" s="48"/>
      <c r="BB507" s="48"/>
      <c r="BC507" s="48"/>
      <c r="BD507" s="48"/>
      <c r="BE507" s="48"/>
      <c r="BF507" s="48"/>
      <c r="BG507" s="48"/>
      <c r="BH507" s="48"/>
      <c r="BI507" s="48"/>
      <c r="BJ507" s="48"/>
      <c r="BK507" s="48"/>
      <c r="BL507" s="48"/>
      <c r="BM507" s="48"/>
      <c r="BN507" s="48"/>
      <c r="BP507" s="179" t="str">
        <f>K507&amp;"#"&amp;K508</f>
        <v>#</v>
      </c>
    </row>
    <row r="508" spans="1:68" x14ac:dyDescent="0.2">
      <c r="A508" s="41">
        <v>0</v>
      </c>
      <c r="B508" s="41">
        <f>IF(F507&lt;&gt;F508,MAX($B$2:B507)+1,B507)</f>
        <v>4</v>
      </c>
      <c r="C508" s="64">
        <f>IFERROR(INDEX(Data!$A$9:$A$984,INT((ROW()-1)/2),1),"")</f>
        <v>0</v>
      </c>
      <c r="D508" s="64">
        <f>IFERROR(INDEX(Data!$A$9:$A$984,INT((ROW()-1)/2),1),"")</f>
        <v>0</v>
      </c>
      <c r="E508" s="59">
        <f>VLOOKUP(BP508,Define!$L$4:$M$37,2,0)</f>
        <v>0</v>
      </c>
      <c r="F508" s="59">
        <f>IFERROR(INDEX(Data!$B$9:$B$984,INT((ROW()-1)/2),1),"")</f>
        <v>0</v>
      </c>
      <c r="G508" s="59">
        <f t="shared" si="15"/>
        <v>0</v>
      </c>
      <c r="H508" s="50">
        <f>IFERROR(INDEX(Data!$G$9:$G$984,INT((ROW()-1)/2),1),"")</f>
        <v>0</v>
      </c>
      <c r="I508" s="58" t="e">
        <f t="shared" si="14"/>
        <v>#DIV/0!</v>
      </c>
      <c r="J508" s="48"/>
      <c r="K508" s="48" t="str">
        <f>IFERROR(VLOOKUP(IF(ISTEXT(L508),M508,L508),Define!$A$3:$C$500,IF(MOD(ROW(),2)=1,2,3),0),"")</f>
        <v/>
      </c>
      <c r="L508" s="48" t="str">
        <f>IFERROR(INDEX(Data!$P$9:$S$984,INT((ROW()-1)/2),IF(MOD(ROW(),2)=1,1,3)),"")</f>
        <v/>
      </c>
      <c r="M508" s="48" t="str">
        <f>IFERROR(INDEX(Data!$P$9:$S$984,INT((ROW()-1)/2),IF(MOD(ROW(),2)=1,2,4)),"")</f>
        <v/>
      </c>
      <c r="N508" s="167">
        <f>IFERROR(INDEX(IF(H508="USD",Data!$F$9:$F$984,Data!$I$9:$I$984),INT((ROW()-1)/2),1),"")</f>
        <v>0</v>
      </c>
      <c r="O508" s="44">
        <f>IFERROR(IF(H508="USD",0,INDEX(Data!$F$9:$F$984,INT((ROW()-1)/2),1)),0)</f>
        <v>0</v>
      </c>
      <c r="P508" s="48"/>
      <c r="Q508" s="48"/>
      <c r="R508" s="177" t="str">
        <f>IFERROR(VLOOKUP(L508,Define!$A$4:$H$419,8,0),"")</f>
        <v/>
      </c>
      <c r="S508" s="48"/>
      <c r="T508" s="48"/>
      <c r="U508" s="51"/>
      <c r="V508" s="45"/>
      <c r="W508" s="45">
        <f>IFERROR(INDEX(Data!$C$9:$C$984,INT((ROW()-1)/2),1),"")</f>
        <v>0</v>
      </c>
      <c r="X508" s="49"/>
      <c r="Y508" s="48"/>
      <c r="Z508" s="48"/>
      <c r="AA508" s="48"/>
      <c r="AB508" s="48"/>
      <c r="AC508" s="48"/>
      <c r="AD508" s="48"/>
      <c r="AE508" s="48"/>
      <c r="AF508" s="44">
        <f>IFERROR(INDEX(Data!$J$9:$J$984,INT((ROW()-1)/2),1),"")</f>
        <v>0</v>
      </c>
      <c r="AG508" s="48"/>
      <c r="AH508" s="48"/>
      <c r="AI508" s="48"/>
      <c r="AJ508" s="48"/>
      <c r="AK508" s="40"/>
      <c r="AL508" s="49" t="s">
        <v>299</v>
      </c>
      <c r="AM508" s="48"/>
      <c r="AN508" s="48"/>
      <c r="AO508" s="114" t="str">
        <f>IFERROR(VLOOKUP(L508,Define!$A$3:$D$213,4,0),"")</f>
        <v/>
      </c>
      <c r="AP508" s="48"/>
      <c r="AQ508" s="48"/>
      <c r="AR508" s="48"/>
      <c r="AS508" s="48"/>
      <c r="AT508" s="48"/>
      <c r="AU508" s="48"/>
      <c r="AV508" s="48"/>
      <c r="AW508" s="48"/>
      <c r="AX508" s="48"/>
      <c r="AY508" s="48"/>
      <c r="AZ508" s="48"/>
      <c r="BA508" s="48"/>
      <c r="BB508" s="48"/>
      <c r="BC508" s="48"/>
      <c r="BD508" s="48"/>
      <c r="BE508" s="48"/>
      <c r="BF508" s="48"/>
      <c r="BG508" s="48"/>
      <c r="BH508" s="48"/>
      <c r="BI508" s="48"/>
      <c r="BJ508" s="48"/>
      <c r="BK508" s="48"/>
      <c r="BL508" s="48"/>
      <c r="BM508" s="48"/>
      <c r="BN508" s="48"/>
      <c r="BP508" s="179" t="str">
        <f>K507&amp;"#"&amp;K508</f>
        <v>#</v>
      </c>
    </row>
    <row r="509" spans="1:68" x14ac:dyDescent="0.2">
      <c r="A509" s="41">
        <v>0</v>
      </c>
      <c r="B509" s="41">
        <f>IF(F508&lt;&gt;F509,MAX($B$2:B508)+1,B508)</f>
        <v>4</v>
      </c>
      <c r="C509" s="64">
        <f>IFERROR(INDEX(Data!$A$9:$A$984,INT((ROW()-1)/2),1),"")</f>
        <v>0</v>
      </c>
      <c r="D509" s="64">
        <f>IFERROR(INDEX(Data!$A$9:$A$984,INT((ROW()-1)/2),1),"")</f>
        <v>0</v>
      </c>
      <c r="E509" s="59">
        <f>VLOOKUP(BP509,Define!$L$4:$M$37,2,0)</f>
        <v>0</v>
      </c>
      <c r="F509" s="59">
        <f>IFERROR(INDEX(Data!$B$9:$B$984,INT((ROW()-1)/2),1),"")</f>
        <v>0</v>
      </c>
      <c r="G509" s="59">
        <f t="shared" si="15"/>
        <v>0</v>
      </c>
      <c r="H509" s="50">
        <f>IFERROR(INDEX(Data!$G$9:$G$984,INT((ROW()-1)/2),1),"")</f>
        <v>0</v>
      </c>
      <c r="I509" s="58" t="e">
        <f t="shared" si="14"/>
        <v>#DIV/0!</v>
      </c>
      <c r="J509" s="48"/>
      <c r="K509" s="48" t="str">
        <f>IFERROR(VLOOKUP(IF(ISTEXT(L509),M509,L509),Define!$A$3:$C$500,IF(MOD(ROW(),2)=1,2,3),0),"")</f>
        <v/>
      </c>
      <c r="L509" s="48" t="str">
        <f>IFERROR(INDEX(Data!$P$9:$S$984,INT((ROW()-1)/2),IF(MOD(ROW(),2)=1,1,3)),"")</f>
        <v/>
      </c>
      <c r="M509" s="48" t="str">
        <f>IFERROR(INDEX(Data!$P$9:$S$984,INT((ROW()-1)/2),IF(MOD(ROW(),2)=1,2,4)),"")</f>
        <v/>
      </c>
      <c r="N509" s="167">
        <f>IFERROR(INDEX(IF(H509="USD",Data!$F$9:$F$984,Data!$I$9:$I$984),INT((ROW()-1)/2),1),"")</f>
        <v>0</v>
      </c>
      <c r="O509" s="44">
        <f>IFERROR(IF(H509="USD",0,INDEX(Data!$F$9:$F$984,INT((ROW()-1)/2),1)),0)</f>
        <v>0</v>
      </c>
      <c r="P509" s="48"/>
      <c r="Q509" s="48"/>
      <c r="R509" s="177" t="str">
        <f>IFERROR(VLOOKUP(L509,Define!$A$4:$H$419,8,0),"")</f>
        <v/>
      </c>
      <c r="S509" s="48"/>
      <c r="T509" s="48"/>
      <c r="U509" s="51"/>
      <c r="V509" s="45"/>
      <c r="W509" s="45">
        <f>IFERROR(INDEX(Data!$C$9:$C$984,INT((ROW()-1)/2),1),"")</f>
        <v>0</v>
      </c>
      <c r="X509" s="49"/>
      <c r="Y509" s="48"/>
      <c r="Z509" s="48"/>
      <c r="AA509" s="48"/>
      <c r="AB509" s="48"/>
      <c r="AC509" s="48"/>
      <c r="AD509" s="48"/>
      <c r="AE509" s="48"/>
      <c r="AF509" s="44">
        <f>IFERROR(INDEX(Data!$J$9:$J$984,INT((ROW()-1)/2),1),"")</f>
        <v>0</v>
      </c>
      <c r="AG509" s="48"/>
      <c r="AH509" s="48"/>
      <c r="AI509" s="48"/>
      <c r="AJ509" s="48"/>
      <c r="AK509" s="40"/>
      <c r="AL509" s="49" t="s">
        <v>299</v>
      </c>
      <c r="AM509" s="48"/>
      <c r="AN509" s="48"/>
      <c r="AO509" s="114" t="str">
        <f>IFERROR(VLOOKUP(L509,Define!$A$3:$D$213,4,0),"")</f>
        <v/>
      </c>
      <c r="AP509" s="48"/>
      <c r="AQ509" s="48"/>
      <c r="AR509" s="48"/>
      <c r="AS509" s="48"/>
      <c r="AT509" s="48"/>
      <c r="AU509" s="48"/>
      <c r="AV509" s="48"/>
      <c r="AW509" s="48"/>
      <c r="AX509" s="48"/>
      <c r="AY509" s="48"/>
      <c r="AZ509" s="48"/>
      <c r="BA509" s="48"/>
      <c r="BB509" s="48"/>
      <c r="BC509" s="48"/>
      <c r="BD509" s="48"/>
      <c r="BE509" s="48"/>
      <c r="BF509" s="48"/>
      <c r="BG509" s="48"/>
      <c r="BH509" s="48"/>
      <c r="BI509" s="48"/>
      <c r="BJ509" s="48"/>
      <c r="BK509" s="48"/>
      <c r="BL509" s="48"/>
      <c r="BM509" s="48"/>
      <c r="BN509" s="48"/>
      <c r="BP509" s="179" t="str">
        <f>K509&amp;"#"&amp;K510</f>
        <v>#</v>
      </c>
    </row>
    <row r="510" spans="1:68" x14ac:dyDescent="0.2">
      <c r="A510" s="41">
        <v>0</v>
      </c>
      <c r="B510" s="41">
        <f>IF(F509&lt;&gt;F510,MAX($B$2:B509)+1,B509)</f>
        <v>4</v>
      </c>
      <c r="C510" s="64">
        <f>IFERROR(INDEX(Data!$A$9:$A$984,INT((ROW()-1)/2),1),"")</f>
        <v>0</v>
      </c>
      <c r="D510" s="64">
        <f>IFERROR(INDEX(Data!$A$9:$A$984,INT((ROW()-1)/2),1),"")</f>
        <v>0</v>
      </c>
      <c r="E510" s="59">
        <f>VLOOKUP(BP510,Define!$L$4:$M$37,2,0)</f>
        <v>0</v>
      </c>
      <c r="F510" s="59">
        <f>IFERROR(INDEX(Data!$B$9:$B$984,INT((ROW()-1)/2),1),"")</f>
        <v>0</v>
      </c>
      <c r="G510" s="59">
        <f t="shared" si="15"/>
        <v>0</v>
      </c>
      <c r="H510" s="50">
        <f>IFERROR(INDEX(Data!$G$9:$G$984,INT((ROW()-1)/2),1),"")</f>
        <v>0</v>
      </c>
      <c r="I510" s="58" t="e">
        <f t="shared" si="14"/>
        <v>#DIV/0!</v>
      </c>
      <c r="J510" s="48"/>
      <c r="K510" s="48" t="str">
        <f>IFERROR(VLOOKUP(IF(ISTEXT(L510),M510,L510),Define!$A$3:$C$500,IF(MOD(ROW(),2)=1,2,3),0),"")</f>
        <v/>
      </c>
      <c r="L510" s="48" t="str">
        <f>IFERROR(INDEX(Data!$P$9:$S$984,INT((ROW()-1)/2),IF(MOD(ROW(),2)=1,1,3)),"")</f>
        <v/>
      </c>
      <c r="M510" s="48" t="str">
        <f>IFERROR(INDEX(Data!$P$9:$S$984,INT((ROW()-1)/2),IF(MOD(ROW(),2)=1,2,4)),"")</f>
        <v/>
      </c>
      <c r="N510" s="167">
        <f>IFERROR(INDEX(IF(H510="USD",Data!$F$9:$F$984,Data!$I$9:$I$984),INT((ROW()-1)/2),1),"")</f>
        <v>0</v>
      </c>
      <c r="O510" s="44">
        <f>IFERROR(IF(H510="USD",0,INDEX(Data!$F$9:$F$984,INT((ROW()-1)/2),1)),0)</f>
        <v>0</v>
      </c>
      <c r="P510" s="48"/>
      <c r="Q510" s="48"/>
      <c r="R510" s="177" t="str">
        <f>IFERROR(VLOOKUP(L510,Define!$A$4:$H$419,8,0),"")</f>
        <v/>
      </c>
      <c r="S510" s="48"/>
      <c r="T510" s="48"/>
      <c r="U510" s="51"/>
      <c r="V510" s="45"/>
      <c r="W510" s="45">
        <f>IFERROR(INDEX(Data!$C$9:$C$984,INT((ROW()-1)/2),1),"")</f>
        <v>0</v>
      </c>
      <c r="X510" s="49"/>
      <c r="Y510" s="48"/>
      <c r="Z510" s="48"/>
      <c r="AA510" s="48"/>
      <c r="AB510" s="48"/>
      <c r="AC510" s="48"/>
      <c r="AD510" s="48"/>
      <c r="AE510" s="48"/>
      <c r="AF510" s="44">
        <f>IFERROR(INDEX(Data!$J$9:$J$984,INT((ROW()-1)/2),1),"")</f>
        <v>0</v>
      </c>
      <c r="AG510" s="48"/>
      <c r="AH510" s="48"/>
      <c r="AI510" s="48"/>
      <c r="AJ510" s="48"/>
      <c r="AK510" s="40"/>
      <c r="AL510" s="49" t="s">
        <v>299</v>
      </c>
      <c r="AM510" s="48"/>
      <c r="AN510" s="48"/>
      <c r="AO510" s="114" t="str">
        <f>IFERROR(VLOOKUP(L510,Define!$A$3:$D$213,4,0),"")</f>
        <v/>
      </c>
      <c r="AP510" s="48"/>
      <c r="AQ510" s="48"/>
      <c r="AR510" s="48"/>
      <c r="AS510" s="48"/>
      <c r="AT510" s="48"/>
      <c r="AU510" s="48"/>
      <c r="AV510" s="48"/>
      <c r="AW510" s="48"/>
      <c r="AX510" s="48"/>
      <c r="AY510" s="48"/>
      <c r="AZ510" s="48"/>
      <c r="BA510" s="48"/>
      <c r="BB510" s="48"/>
      <c r="BC510" s="48"/>
      <c r="BD510" s="48"/>
      <c r="BE510" s="48"/>
      <c r="BF510" s="48"/>
      <c r="BG510" s="48"/>
      <c r="BH510" s="48"/>
      <c r="BI510" s="48"/>
      <c r="BJ510" s="48"/>
      <c r="BK510" s="48"/>
      <c r="BL510" s="48"/>
      <c r="BM510" s="48"/>
      <c r="BN510" s="48"/>
      <c r="BP510" s="179" t="str">
        <f>K509&amp;"#"&amp;K510</f>
        <v>#</v>
      </c>
    </row>
    <row r="511" spans="1:68" x14ac:dyDescent="0.2">
      <c r="A511" s="41">
        <v>0</v>
      </c>
      <c r="B511" s="41">
        <f>IF(F510&lt;&gt;F511,MAX($B$2:B510)+1,B510)</f>
        <v>4</v>
      </c>
      <c r="C511" s="64">
        <f>IFERROR(INDEX(Data!$A$9:$A$984,INT((ROW()-1)/2),1),"")</f>
        <v>0</v>
      </c>
      <c r="D511" s="64">
        <f>IFERROR(INDEX(Data!$A$9:$A$984,INT((ROW()-1)/2),1),"")</f>
        <v>0</v>
      </c>
      <c r="E511" s="59">
        <f>VLOOKUP(BP511,Define!$L$4:$M$37,2,0)</f>
        <v>0</v>
      </c>
      <c r="F511" s="59">
        <f>IFERROR(INDEX(Data!$B$9:$B$984,INT((ROW()-1)/2),1),"")</f>
        <v>0</v>
      </c>
      <c r="G511" s="59">
        <f t="shared" si="15"/>
        <v>0</v>
      </c>
      <c r="H511" s="50">
        <f>IFERROR(INDEX(Data!$G$9:$G$984,INT((ROW()-1)/2),1),"")</f>
        <v>0</v>
      </c>
      <c r="I511" s="58" t="e">
        <f t="shared" si="14"/>
        <v>#DIV/0!</v>
      </c>
      <c r="J511" s="48"/>
      <c r="K511" s="48" t="str">
        <f>IFERROR(VLOOKUP(IF(ISTEXT(L511),M511,L511),Define!$A$3:$C$500,IF(MOD(ROW(),2)=1,2,3),0),"")</f>
        <v/>
      </c>
      <c r="L511" s="48" t="str">
        <f>IFERROR(INDEX(Data!$P$9:$S$984,INT((ROW()-1)/2),IF(MOD(ROW(),2)=1,1,3)),"")</f>
        <v/>
      </c>
      <c r="M511" s="48" t="str">
        <f>IFERROR(INDEX(Data!$P$9:$S$984,INT((ROW()-1)/2),IF(MOD(ROW(),2)=1,2,4)),"")</f>
        <v/>
      </c>
      <c r="N511" s="167">
        <f>IFERROR(INDEX(IF(H511="USD",Data!$F$9:$F$984,Data!$I$9:$I$984),INT((ROW()-1)/2),1),"")</f>
        <v>0</v>
      </c>
      <c r="O511" s="44">
        <f>IFERROR(IF(H511="USD",0,INDEX(Data!$F$9:$F$984,INT((ROW()-1)/2),1)),0)</f>
        <v>0</v>
      </c>
      <c r="P511" s="48"/>
      <c r="Q511" s="48"/>
      <c r="R511" s="177" t="str">
        <f>IFERROR(VLOOKUP(L511,Define!$A$4:$H$419,8,0),"")</f>
        <v/>
      </c>
      <c r="S511" s="48"/>
      <c r="T511" s="48"/>
      <c r="U511" s="51"/>
      <c r="V511" s="45"/>
      <c r="W511" s="45">
        <f>IFERROR(INDEX(Data!$C$9:$C$984,INT((ROW()-1)/2),1),"")</f>
        <v>0</v>
      </c>
      <c r="X511" s="49"/>
      <c r="Y511" s="48"/>
      <c r="Z511" s="48"/>
      <c r="AA511" s="48"/>
      <c r="AB511" s="48"/>
      <c r="AC511" s="48"/>
      <c r="AD511" s="48"/>
      <c r="AE511" s="48"/>
      <c r="AF511" s="44">
        <f>IFERROR(INDEX(Data!$J$9:$J$984,INT((ROW()-1)/2),1),"")</f>
        <v>0</v>
      </c>
      <c r="AG511" s="48"/>
      <c r="AH511" s="48"/>
      <c r="AI511" s="48"/>
      <c r="AJ511" s="48"/>
      <c r="AK511" s="40"/>
      <c r="AL511" s="49" t="s">
        <v>299</v>
      </c>
      <c r="AM511" s="48"/>
      <c r="AN511" s="48"/>
      <c r="AO511" s="114" t="str">
        <f>IFERROR(VLOOKUP(L511,Define!$A$3:$D$213,4,0),"")</f>
        <v/>
      </c>
      <c r="AP511" s="48"/>
      <c r="AQ511" s="48"/>
      <c r="AR511" s="48"/>
      <c r="AS511" s="48"/>
      <c r="AT511" s="48"/>
      <c r="AU511" s="48"/>
      <c r="AV511" s="48"/>
      <c r="AW511" s="48"/>
      <c r="AX511" s="48"/>
      <c r="AY511" s="48"/>
      <c r="AZ511" s="48"/>
      <c r="BA511" s="48"/>
      <c r="BB511" s="48"/>
      <c r="BC511" s="48"/>
      <c r="BD511" s="48"/>
      <c r="BE511" s="48"/>
      <c r="BF511" s="48"/>
      <c r="BG511" s="48"/>
      <c r="BH511" s="48"/>
      <c r="BI511" s="48"/>
      <c r="BJ511" s="48"/>
      <c r="BK511" s="48"/>
      <c r="BL511" s="48"/>
      <c r="BM511" s="48"/>
      <c r="BN511" s="48"/>
      <c r="BP511" s="179" t="str">
        <f>K511&amp;"#"&amp;K512</f>
        <v>#</v>
      </c>
    </row>
    <row r="512" spans="1:68" x14ac:dyDescent="0.2">
      <c r="A512" s="41">
        <v>0</v>
      </c>
      <c r="B512" s="41">
        <f>IF(F511&lt;&gt;F512,MAX($B$2:B511)+1,B511)</f>
        <v>4</v>
      </c>
      <c r="C512" s="64">
        <f>IFERROR(INDEX(Data!$A$9:$A$984,INT((ROW()-1)/2),1),"")</f>
        <v>0</v>
      </c>
      <c r="D512" s="64">
        <f>IFERROR(INDEX(Data!$A$9:$A$984,INT((ROW()-1)/2),1),"")</f>
        <v>0</v>
      </c>
      <c r="E512" s="59">
        <f>VLOOKUP(BP512,Define!$L$4:$M$37,2,0)</f>
        <v>0</v>
      </c>
      <c r="F512" s="59">
        <f>IFERROR(INDEX(Data!$B$9:$B$984,INT((ROW()-1)/2),1),"")</f>
        <v>0</v>
      </c>
      <c r="G512" s="59">
        <f t="shared" si="15"/>
        <v>0</v>
      </c>
      <c r="H512" s="50">
        <f>IFERROR(INDEX(Data!$G$9:$G$984,INT((ROW()-1)/2),1),"")</f>
        <v>0</v>
      </c>
      <c r="I512" s="58" t="e">
        <f t="shared" si="14"/>
        <v>#DIV/0!</v>
      </c>
      <c r="J512" s="48"/>
      <c r="K512" s="48" t="str">
        <f>IFERROR(VLOOKUP(IF(ISTEXT(L512),M512,L512),Define!$A$3:$C$500,IF(MOD(ROW(),2)=1,2,3),0),"")</f>
        <v/>
      </c>
      <c r="L512" s="48" t="str">
        <f>IFERROR(INDEX(Data!$P$9:$S$984,INT((ROW()-1)/2),IF(MOD(ROW(),2)=1,1,3)),"")</f>
        <v/>
      </c>
      <c r="M512" s="48" t="str">
        <f>IFERROR(INDEX(Data!$P$9:$S$984,INT((ROW()-1)/2),IF(MOD(ROW(),2)=1,2,4)),"")</f>
        <v/>
      </c>
      <c r="N512" s="167">
        <f>IFERROR(INDEX(IF(H512="USD",Data!$F$9:$F$984,Data!$I$9:$I$984),INT((ROW()-1)/2),1),"")</f>
        <v>0</v>
      </c>
      <c r="O512" s="44">
        <f>IFERROR(IF(H512="USD",0,INDEX(Data!$F$9:$F$984,INT((ROW()-1)/2),1)),0)</f>
        <v>0</v>
      </c>
      <c r="P512" s="48"/>
      <c r="Q512" s="48"/>
      <c r="R512" s="177" t="str">
        <f>IFERROR(VLOOKUP(L512,Define!$A$4:$H$419,8,0),"")</f>
        <v/>
      </c>
      <c r="S512" s="48"/>
      <c r="T512" s="48"/>
      <c r="U512" s="51"/>
      <c r="V512" s="45"/>
      <c r="W512" s="45">
        <f>IFERROR(INDEX(Data!$C$9:$C$984,INT((ROW()-1)/2),1),"")</f>
        <v>0</v>
      </c>
      <c r="X512" s="49"/>
      <c r="Y512" s="48"/>
      <c r="Z512" s="48"/>
      <c r="AA512" s="48"/>
      <c r="AB512" s="48"/>
      <c r="AC512" s="48"/>
      <c r="AD512" s="48"/>
      <c r="AE512" s="48"/>
      <c r="AF512" s="44">
        <f>IFERROR(INDEX(Data!$J$9:$J$984,INT((ROW()-1)/2),1),"")</f>
        <v>0</v>
      </c>
      <c r="AG512" s="48"/>
      <c r="AH512" s="48"/>
      <c r="AI512" s="48"/>
      <c r="AJ512" s="48"/>
      <c r="AK512" s="40"/>
      <c r="AL512" s="49" t="s">
        <v>299</v>
      </c>
      <c r="AM512" s="48"/>
      <c r="AN512" s="48"/>
      <c r="AO512" s="114" t="str">
        <f>IFERROR(VLOOKUP(L512,Define!$A$3:$D$213,4,0),"")</f>
        <v/>
      </c>
      <c r="AP512" s="48"/>
      <c r="AQ512" s="48"/>
      <c r="AR512" s="48"/>
      <c r="AS512" s="48"/>
      <c r="AT512" s="48"/>
      <c r="AU512" s="48"/>
      <c r="AV512" s="48"/>
      <c r="AW512" s="48"/>
      <c r="AX512" s="48"/>
      <c r="AY512" s="48"/>
      <c r="AZ512" s="48"/>
      <c r="BA512" s="48"/>
      <c r="BB512" s="48"/>
      <c r="BC512" s="48"/>
      <c r="BD512" s="48"/>
      <c r="BE512" s="48"/>
      <c r="BF512" s="48"/>
      <c r="BG512" s="48"/>
      <c r="BH512" s="48"/>
      <c r="BI512" s="48"/>
      <c r="BJ512" s="48"/>
      <c r="BK512" s="48"/>
      <c r="BL512" s="48"/>
      <c r="BM512" s="48"/>
      <c r="BN512" s="48"/>
      <c r="BP512" s="179" t="str">
        <f>K511&amp;"#"&amp;K512</f>
        <v>#</v>
      </c>
    </row>
    <row r="513" spans="1:68" x14ac:dyDescent="0.2">
      <c r="A513" s="41">
        <v>0</v>
      </c>
      <c r="B513" s="41">
        <f>IF(F512&lt;&gt;F513,MAX($B$2:B512)+1,B512)</f>
        <v>4</v>
      </c>
      <c r="C513" s="64">
        <f>IFERROR(INDEX(Data!$A$9:$A$984,INT((ROW()-1)/2),1),"")</f>
        <v>0</v>
      </c>
      <c r="D513" s="64">
        <f>IFERROR(INDEX(Data!$A$9:$A$984,INT((ROW()-1)/2),1),"")</f>
        <v>0</v>
      </c>
      <c r="E513" s="59">
        <f>VLOOKUP(BP513,Define!$L$4:$M$37,2,0)</f>
        <v>0</v>
      </c>
      <c r="F513" s="59">
        <f>IFERROR(INDEX(Data!$B$9:$B$984,INT((ROW()-1)/2),1),"")</f>
        <v>0</v>
      </c>
      <c r="G513" s="59">
        <f t="shared" si="15"/>
        <v>0</v>
      </c>
      <c r="H513" s="50">
        <f>IFERROR(INDEX(Data!$G$9:$G$984,INT((ROW()-1)/2),1),"")</f>
        <v>0</v>
      </c>
      <c r="I513" s="58" t="e">
        <f t="shared" si="14"/>
        <v>#DIV/0!</v>
      </c>
      <c r="J513" s="48"/>
      <c r="K513" s="48" t="str">
        <f>IFERROR(VLOOKUP(IF(ISTEXT(L513),M513,L513),Define!$A$3:$C$500,IF(MOD(ROW(),2)=1,2,3),0),"")</f>
        <v/>
      </c>
      <c r="L513" s="48" t="str">
        <f>IFERROR(INDEX(Data!$P$9:$S$984,INT((ROW()-1)/2),IF(MOD(ROW(),2)=1,1,3)),"")</f>
        <v/>
      </c>
      <c r="M513" s="48" t="str">
        <f>IFERROR(INDEX(Data!$P$9:$S$984,INT((ROW()-1)/2),IF(MOD(ROW(),2)=1,2,4)),"")</f>
        <v/>
      </c>
      <c r="N513" s="167">
        <f>IFERROR(INDEX(IF(H513="USD",Data!$F$9:$F$984,Data!$I$9:$I$984),INT((ROW()-1)/2),1),"")</f>
        <v>0</v>
      </c>
      <c r="O513" s="44">
        <f>IFERROR(IF(H513="USD",0,INDEX(Data!$F$9:$F$984,INT((ROW()-1)/2),1)),0)</f>
        <v>0</v>
      </c>
      <c r="P513" s="48"/>
      <c r="Q513" s="48"/>
      <c r="R513" s="177" t="str">
        <f>IFERROR(VLOOKUP(L513,Define!$A$4:$H$419,8,0),"")</f>
        <v/>
      </c>
      <c r="S513" s="48"/>
      <c r="T513" s="48"/>
      <c r="U513" s="51"/>
      <c r="V513" s="45"/>
      <c r="W513" s="45">
        <f>IFERROR(INDEX(Data!$C$9:$C$984,INT((ROW()-1)/2),1),"")</f>
        <v>0</v>
      </c>
      <c r="X513" s="49"/>
      <c r="Y513" s="48"/>
      <c r="Z513" s="48"/>
      <c r="AA513" s="48"/>
      <c r="AB513" s="48"/>
      <c r="AC513" s="48"/>
      <c r="AD513" s="48"/>
      <c r="AE513" s="48"/>
      <c r="AF513" s="44">
        <f>IFERROR(INDEX(Data!$J$9:$J$984,INT((ROW()-1)/2),1),"")</f>
        <v>0</v>
      </c>
      <c r="AG513" s="48"/>
      <c r="AH513" s="48"/>
      <c r="AI513" s="48"/>
      <c r="AJ513" s="48"/>
      <c r="AK513" s="40"/>
      <c r="AL513" s="49" t="s">
        <v>299</v>
      </c>
      <c r="AM513" s="48"/>
      <c r="AN513" s="48"/>
      <c r="AO513" s="114" t="str">
        <f>IFERROR(VLOOKUP(L513,Define!$A$3:$D$213,4,0),"")</f>
        <v/>
      </c>
      <c r="AP513" s="48"/>
      <c r="AQ513" s="48"/>
      <c r="AR513" s="48"/>
      <c r="AS513" s="48"/>
      <c r="AT513" s="48"/>
      <c r="AU513" s="48"/>
      <c r="AV513" s="48"/>
      <c r="AW513" s="48"/>
      <c r="AX513" s="48"/>
      <c r="AY513" s="48"/>
      <c r="AZ513" s="48"/>
      <c r="BA513" s="48"/>
      <c r="BB513" s="48"/>
      <c r="BC513" s="48"/>
      <c r="BD513" s="48"/>
      <c r="BE513" s="48"/>
      <c r="BF513" s="48"/>
      <c r="BG513" s="48"/>
      <c r="BH513" s="48"/>
      <c r="BI513" s="48"/>
      <c r="BJ513" s="48"/>
      <c r="BK513" s="48"/>
      <c r="BL513" s="48"/>
      <c r="BM513" s="48"/>
      <c r="BN513" s="48"/>
      <c r="BP513" s="179" t="str">
        <f>K513&amp;"#"&amp;K514</f>
        <v>#</v>
      </c>
    </row>
    <row r="514" spans="1:68" x14ac:dyDescent="0.2">
      <c r="A514" s="41">
        <v>0</v>
      </c>
      <c r="B514" s="41">
        <f>IF(F513&lt;&gt;F514,MAX($B$2:B513)+1,B513)</f>
        <v>4</v>
      </c>
      <c r="C514" s="64">
        <f>IFERROR(INDEX(Data!$A$9:$A$984,INT((ROW()-1)/2),1),"")</f>
        <v>0</v>
      </c>
      <c r="D514" s="64">
        <f>IFERROR(INDEX(Data!$A$9:$A$984,INT((ROW()-1)/2),1),"")</f>
        <v>0</v>
      </c>
      <c r="E514" s="59">
        <f>VLOOKUP(BP514,Define!$L$4:$M$37,2,0)</f>
        <v>0</v>
      </c>
      <c r="F514" s="59">
        <f>IFERROR(INDEX(Data!$B$9:$B$984,INT((ROW()-1)/2),1),"")</f>
        <v>0</v>
      </c>
      <c r="G514" s="59">
        <f t="shared" si="15"/>
        <v>0</v>
      </c>
      <c r="H514" s="50">
        <f>IFERROR(INDEX(Data!$G$9:$G$984,INT((ROW()-1)/2),1),"")</f>
        <v>0</v>
      </c>
      <c r="I514" s="58" t="e">
        <f t="shared" si="14"/>
        <v>#DIV/0!</v>
      </c>
      <c r="J514" s="48"/>
      <c r="K514" s="48" t="str">
        <f>IFERROR(VLOOKUP(IF(ISTEXT(L514),M514,L514),Define!$A$3:$C$500,IF(MOD(ROW(),2)=1,2,3),0),"")</f>
        <v/>
      </c>
      <c r="L514" s="48" t="str">
        <f>IFERROR(INDEX(Data!$P$9:$S$984,INT((ROW()-1)/2),IF(MOD(ROW(),2)=1,1,3)),"")</f>
        <v/>
      </c>
      <c r="M514" s="48" t="str">
        <f>IFERROR(INDEX(Data!$P$9:$S$984,INT((ROW()-1)/2),IF(MOD(ROW(),2)=1,2,4)),"")</f>
        <v/>
      </c>
      <c r="N514" s="167">
        <f>IFERROR(INDEX(IF(H514="USD",Data!$F$9:$F$984,Data!$I$9:$I$984),INT((ROW()-1)/2),1),"")</f>
        <v>0</v>
      </c>
      <c r="O514" s="44">
        <f>IFERROR(IF(H514="USD",0,INDEX(Data!$F$9:$F$984,INT((ROW()-1)/2),1)),0)</f>
        <v>0</v>
      </c>
      <c r="P514" s="48"/>
      <c r="Q514" s="48"/>
      <c r="R514" s="177" t="str">
        <f>IFERROR(VLOOKUP(L514,Define!$A$4:$H$419,8,0),"")</f>
        <v/>
      </c>
      <c r="S514" s="48"/>
      <c r="T514" s="48"/>
      <c r="U514" s="51"/>
      <c r="V514" s="45"/>
      <c r="W514" s="45">
        <f>IFERROR(INDEX(Data!$C$9:$C$984,INT((ROW()-1)/2),1),"")</f>
        <v>0</v>
      </c>
      <c r="X514" s="49"/>
      <c r="Y514" s="48"/>
      <c r="Z514" s="48"/>
      <c r="AA514" s="48"/>
      <c r="AB514" s="48"/>
      <c r="AC514" s="48"/>
      <c r="AD514" s="48"/>
      <c r="AE514" s="48"/>
      <c r="AF514" s="44">
        <f>IFERROR(INDEX(Data!$J$9:$J$984,INT((ROW()-1)/2),1),"")</f>
        <v>0</v>
      </c>
      <c r="AG514" s="48"/>
      <c r="AH514" s="48"/>
      <c r="AI514" s="48"/>
      <c r="AJ514" s="48"/>
      <c r="AK514" s="40"/>
      <c r="AL514" s="49" t="s">
        <v>299</v>
      </c>
      <c r="AM514" s="48"/>
      <c r="AN514" s="48"/>
      <c r="AO514" s="114" t="str">
        <f>IFERROR(VLOOKUP(L514,Define!$A$3:$D$213,4,0),"")</f>
        <v/>
      </c>
      <c r="AP514" s="48"/>
      <c r="AQ514" s="48"/>
      <c r="AR514" s="48"/>
      <c r="AS514" s="48"/>
      <c r="AT514" s="48"/>
      <c r="AU514" s="48"/>
      <c r="AV514" s="48"/>
      <c r="AW514" s="48"/>
      <c r="AX514" s="48"/>
      <c r="AY514" s="48"/>
      <c r="AZ514" s="48"/>
      <c r="BA514" s="48"/>
      <c r="BB514" s="48"/>
      <c r="BC514" s="48"/>
      <c r="BD514" s="48"/>
      <c r="BE514" s="48"/>
      <c r="BF514" s="48"/>
      <c r="BG514" s="48"/>
      <c r="BH514" s="48"/>
      <c r="BI514" s="48"/>
      <c r="BJ514" s="48"/>
      <c r="BK514" s="48"/>
      <c r="BL514" s="48"/>
      <c r="BM514" s="48"/>
      <c r="BN514" s="48"/>
      <c r="BP514" s="179" t="str">
        <f>K513&amp;"#"&amp;K514</f>
        <v>#</v>
      </c>
    </row>
    <row r="515" spans="1:68" x14ac:dyDescent="0.2">
      <c r="A515" s="41">
        <v>0</v>
      </c>
      <c r="B515" s="41">
        <f>IF(F514&lt;&gt;F515,MAX($B$2:B514)+1,B514)</f>
        <v>4</v>
      </c>
      <c r="C515" s="64">
        <f>IFERROR(INDEX(Data!$A$9:$A$984,INT((ROW()-1)/2),1),"")</f>
        <v>0</v>
      </c>
      <c r="D515" s="64">
        <f>IFERROR(INDEX(Data!$A$9:$A$984,INT((ROW()-1)/2),1),"")</f>
        <v>0</v>
      </c>
      <c r="E515" s="59">
        <f>VLOOKUP(BP515,Define!$L$4:$M$37,2,0)</f>
        <v>0</v>
      </c>
      <c r="F515" s="59">
        <f>IFERROR(INDEX(Data!$B$9:$B$984,INT((ROW()-1)/2),1),"")</f>
        <v>0</v>
      </c>
      <c r="G515" s="59">
        <f t="shared" si="15"/>
        <v>0</v>
      </c>
      <c r="H515" s="50">
        <f>IFERROR(INDEX(Data!$G$9:$G$984,INT((ROW()-1)/2),1),"")</f>
        <v>0</v>
      </c>
      <c r="I515" s="58" t="e">
        <f t="shared" ref="I515:I578" si="16">ROUND(($O515/$N515)*IF(H515="USD",0,IF(H515="VND",1000000,IF(H515="JPY",1000,IF(H515="EUR",1,0)))),5)</f>
        <v>#DIV/0!</v>
      </c>
      <c r="J515" s="48"/>
      <c r="K515" s="48" t="str">
        <f>IFERROR(VLOOKUP(IF(ISTEXT(L515),M515,L515),Define!$A$3:$C$500,IF(MOD(ROW(),2)=1,2,3),0),"")</f>
        <v/>
      </c>
      <c r="L515" s="48" t="str">
        <f>IFERROR(INDEX(Data!$P$9:$S$984,INT((ROW()-1)/2),IF(MOD(ROW(),2)=1,1,3)),"")</f>
        <v/>
      </c>
      <c r="M515" s="48" t="str">
        <f>IFERROR(INDEX(Data!$P$9:$S$984,INT((ROW()-1)/2),IF(MOD(ROW(),2)=1,2,4)),"")</f>
        <v/>
      </c>
      <c r="N515" s="167">
        <f>IFERROR(INDEX(IF(H515="USD",Data!$F$9:$F$984,Data!$I$9:$I$984),INT((ROW()-1)/2),1),"")</f>
        <v>0</v>
      </c>
      <c r="O515" s="44">
        <f>IFERROR(IF(H515="USD",0,INDEX(Data!$F$9:$F$984,INT((ROW()-1)/2),1)),0)</f>
        <v>0</v>
      </c>
      <c r="P515" s="48"/>
      <c r="Q515" s="48"/>
      <c r="R515" s="177" t="str">
        <f>IFERROR(VLOOKUP(L515,Define!$A$4:$H$419,8,0),"")</f>
        <v/>
      </c>
      <c r="S515" s="48"/>
      <c r="T515" s="48"/>
      <c r="U515" s="51"/>
      <c r="V515" s="45"/>
      <c r="W515" s="45">
        <f>IFERROR(INDEX(Data!$C$9:$C$984,INT((ROW()-1)/2),1),"")</f>
        <v>0</v>
      </c>
      <c r="X515" s="49"/>
      <c r="Y515" s="48"/>
      <c r="Z515" s="48"/>
      <c r="AA515" s="48"/>
      <c r="AB515" s="48"/>
      <c r="AC515" s="48"/>
      <c r="AD515" s="48"/>
      <c r="AE515" s="48"/>
      <c r="AF515" s="44">
        <f>IFERROR(INDEX(Data!$J$9:$J$984,INT((ROW()-1)/2),1),"")</f>
        <v>0</v>
      </c>
      <c r="AG515" s="48"/>
      <c r="AH515" s="48"/>
      <c r="AI515" s="48"/>
      <c r="AJ515" s="48"/>
      <c r="AK515" s="40"/>
      <c r="AL515" s="49" t="s">
        <v>299</v>
      </c>
      <c r="AM515" s="48"/>
      <c r="AN515" s="48"/>
      <c r="AO515" s="114" t="str">
        <f>IFERROR(VLOOKUP(L515,Define!$A$3:$D$213,4,0),"")</f>
        <v/>
      </c>
      <c r="AP515" s="48"/>
      <c r="AQ515" s="48"/>
      <c r="AR515" s="48"/>
      <c r="AS515" s="48"/>
      <c r="AT515" s="48"/>
      <c r="AU515" s="48"/>
      <c r="AV515" s="48"/>
      <c r="AW515" s="48"/>
      <c r="AX515" s="48"/>
      <c r="AY515" s="48"/>
      <c r="AZ515" s="48"/>
      <c r="BA515" s="48"/>
      <c r="BB515" s="48"/>
      <c r="BC515" s="48"/>
      <c r="BD515" s="48"/>
      <c r="BE515" s="48"/>
      <c r="BF515" s="48"/>
      <c r="BG515" s="48"/>
      <c r="BH515" s="48"/>
      <c r="BI515" s="48"/>
      <c r="BJ515" s="48"/>
      <c r="BK515" s="48"/>
      <c r="BL515" s="48"/>
      <c r="BM515" s="48"/>
      <c r="BN515" s="48"/>
      <c r="BP515" s="179" t="str">
        <f>K515&amp;"#"&amp;K516</f>
        <v>#</v>
      </c>
    </row>
    <row r="516" spans="1:68" x14ac:dyDescent="0.2">
      <c r="A516" s="41">
        <v>0</v>
      </c>
      <c r="B516" s="41">
        <f>IF(F515&lt;&gt;F516,MAX($B$2:B515)+1,B515)</f>
        <v>4</v>
      </c>
      <c r="C516" s="64">
        <f>IFERROR(INDEX(Data!$A$9:$A$984,INT((ROW()-1)/2),1),"")</f>
        <v>0</v>
      </c>
      <c r="D516" s="64">
        <f>IFERROR(INDEX(Data!$A$9:$A$984,INT((ROW()-1)/2),1),"")</f>
        <v>0</v>
      </c>
      <c r="E516" s="59">
        <f>VLOOKUP(BP516,Define!$L$4:$M$37,2,0)</f>
        <v>0</v>
      </c>
      <c r="F516" s="59">
        <f>IFERROR(INDEX(Data!$B$9:$B$984,INT((ROW()-1)/2),1),"")</f>
        <v>0</v>
      </c>
      <c r="G516" s="59">
        <f t="shared" ref="G516:G579" si="17">F516</f>
        <v>0</v>
      </c>
      <c r="H516" s="50">
        <f>IFERROR(INDEX(Data!$G$9:$G$984,INT((ROW()-1)/2),1),"")</f>
        <v>0</v>
      </c>
      <c r="I516" s="58" t="e">
        <f t="shared" si="16"/>
        <v>#DIV/0!</v>
      </c>
      <c r="J516" s="48"/>
      <c r="K516" s="48" t="str">
        <f>IFERROR(VLOOKUP(IF(ISTEXT(L516),M516,L516),Define!$A$3:$C$500,IF(MOD(ROW(),2)=1,2,3),0),"")</f>
        <v/>
      </c>
      <c r="L516" s="48" t="str">
        <f>IFERROR(INDEX(Data!$P$9:$S$984,INT((ROW()-1)/2),IF(MOD(ROW(),2)=1,1,3)),"")</f>
        <v/>
      </c>
      <c r="M516" s="48" t="str">
        <f>IFERROR(INDEX(Data!$P$9:$S$984,INT((ROW()-1)/2),IF(MOD(ROW(),2)=1,2,4)),"")</f>
        <v/>
      </c>
      <c r="N516" s="167">
        <f>IFERROR(INDEX(IF(H516="USD",Data!$F$9:$F$984,Data!$I$9:$I$984),INT((ROW()-1)/2),1),"")</f>
        <v>0</v>
      </c>
      <c r="O516" s="44">
        <f>IFERROR(IF(H516="USD",0,INDEX(Data!$F$9:$F$984,INT((ROW()-1)/2),1)),0)</f>
        <v>0</v>
      </c>
      <c r="P516" s="48"/>
      <c r="Q516" s="48"/>
      <c r="R516" s="177" t="str">
        <f>IFERROR(VLOOKUP(L516,Define!$A$4:$H$419,8,0),"")</f>
        <v/>
      </c>
      <c r="S516" s="48"/>
      <c r="T516" s="48"/>
      <c r="U516" s="51"/>
      <c r="V516" s="45"/>
      <c r="W516" s="45">
        <f>IFERROR(INDEX(Data!$C$9:$C$984,INT((ROW()-1)/2),1),"")</f>
        <v>0</v>
      </c>
      <c r="X516" s="49"/>
      <c r="Y516" s="48"/>
      <c r="Z516" s="48"/>
      <c r="AA516" s="48"/>
      <c r="AB516" s="48"/>
      <c r="AC516" s="48"/>
      <c r="AD516" s="48"/>
      <c r="AE516" s="48"/>
      <c r="AF516" s="44">
        <f>IFERROR(INDEX(Data!$J$9:$J$984,INT((ROW()-1)/2),1),"")</f>
        <v>0</v>
      </c>
      <c r="AG516" s="48"/>
      <c r="AH516" s="48"/>
      <c r="AI516" s="48"/>
      <c r="AJ516" s="48"/>
      <c r="AK516" s="40"/>
      <c r="AL516" s="49" t="s">
        <v>299</v>
      </c>
      <c r="AM516" s="48"/>
      <c r="AN516" s="48"/>
      <c r="AO516" s="114" t="str">
        <f>IFERROR(VLOOKUP(L516,Define!$A$3:$D$213,4,0),"")</f>
        <v/>
      </c>
      <c r="AP516" s="48"/>
      <c r="AQ516" s="48"/>
      <c r="AR516" s="48"/>
      <c r="AS516" s="48"/>
      <c r="AT516" s="48"/>
      <c r="AU516" s="48"/>
      <c r="AV516" s="48"/>
      <c r="AW516" s="48"/>
      <c r="AX516" s="48"/>
      <c r="AY516" s="48"/>
      <c r="AZ516" s="48"/>
      <c r="BA516" s="48"/>
      <c r="BB516" s="48"/>
      <c r="BC516" s="48"/>
      <c r="BD516" s="48"/>
      <c r="BE516" s="48"/>
      <c r="BF516" s="48"/>
      <c r="BG516" s="48"/>
      <c r="BH516" s="48"/>
      <c r="BI516" s="48"/>
      <c r="BJ516" s="48"/>
      <c r="BK516" s="48"/>
      <c r="BL516" s="48"/>
      <c r="BM516" s="48"/>
      <c r="BN516" s="48"/>
      <c r="BP516" s="179" t="str">
        <f>K515&amp;"#"&amp;K516</f>
        <v>#</v>
      </c>
    </row>
    <row r="517" spans="1:68" x14ac:dyDescent="0.2">
      <c r="A517" s="41">
        <v>0</v>
      </c>
      <c r="B517" s="41">
        <f>IF(F516&lt;&gt;F517,MAX($B$2:B516)+1,B516)</f>
        <v>4</v>
      </c>
      <c r="C517" s="64">
        <f>IFERROR(INDEX(Data!$A$9:$A$984,INT((ROW()-1)/2),1),"")</f>
        <v>0</v>
      </c>
      <c r="D517" s="64">
        <f>IFERROR(INDEX(Data!$A$9:$A$984,INT((ROW()-1)/2),1),"")</f>
        <v>0</v>
      </c>
      <c r="E517" s="59">
        <f>VLOOKUP(BP517,Define!$L$4:$M$37,2,0)</f>
        <v>0</v>
      </c>
      <c r="F517" s="59">
        <f>IFERROR(INDEX(Data!$B$9:$B$984,INT((ROW()-1)/2),1),"")</f>
        <v>0</v>
      </c>
      <c r="G517" s="59">
        <f t="shared" si="17"/>
        <v>0</v>
      </c>
      <c r="H517" s="50">
        <f>IFERROR(INDEX(Data!$G$9:$G$984,INT((ROW()-1)/2),1),"")</f>
        <v>0</v>
      </c>
      <c r="I517" s="58" t="e">
        <f t="shared" si="16"/>
        <v>#DIV/0!</v>
      </c>
      <c r="J517" s="48"/>
      <c r="K517" s="48" t="str">
        <f>IFERROR(VLOOKUP(IF(ISTEXT(L517),M517,L517),Define!$A$3:$C$500,IF(MOD(ROW(),2)=1,2,3),0),"")</f>
        <v/>
      </c>
      <c r="L517" s="48" t="str">
        <f>IFERROR(INDEX(Data!$P$9:$S$984,INT((ROW()-1)/2),IF(MOD(ROW(),2)=1,1,3)),"")</f>
        <v/>
      </c>
      <c r="M517" s="48" t="str">
        <f>IFERROR(INDEX(Data!$P$9:$S$984,INT((ROW()-1)/2),IF(MOD(ROW(),2)=1,2,4)),"")</f>
        <v/>
      </c>
      <c r="N517" s="167">
        <f>IFERROR(INDEX(IF(H517="USD",Data!$F$9:$F$984,Data!$I$9:$I$984),INT((ROW()-1)/2),1),"")</f>
        <v>0</v>
      </c>
      <c r="O517" s="44">
        <f>IFERROR(IF(H517="USD",0,INDEX(Data!$F$9:$F$984,INT((ROW()-1)/2),1)),0)</f>
        <v>0</v>
      </c>
      <c r="P517" s="48"/>
      <c r="Q517" s="48"/>
      <c r="R517" s="177" t="str">
        <f>IFERROR(VLOOKUP(L517,Define!$A$4:$H$419,8,0),"")</f>
        <v/>
      </c>
      <c r="S517" s="48"/>
      <c r="T517" s="48"/>
      <c r="U517" s="51"/>
      <c r="V517" s="45"/>
      <c r="W517" s="45">
        <f>IFERROR(INDEX(Data!$C$9:$C$984,INT((ROW()-1)/2),1),"")</f>
        <v>0</v>
      </c>
      <c r="X517" s="49"/>
      <c r="Y517" s="48"/>
      <c r="Z517" s="48"/>
      <c r="AA517" s="48"/>
      <c r="AB517" s="48"/>
      <c r="AC517" s="48"/>
      <c r="AD517" s="48"/>
      <c r="AE517" s="48"/>
      <c r="AF517" s="44">
        <f>IFERROR(INDEX(Data!$J$9:$J$984,INT((ROW()-1)/2),1),"")</f>
        <v>0</v>
      </c>
      <c r="AG517" s="48"/>
      <c r="AH517" s="48"/>
      <c r="AI517" s="48"/>
      <c r="AJ517" s="48"/>
      <c r="AK517" s="40"/>
      <c r="AL517" s="49" t="s">
        <v>299</v>
      </c>
      <c r="AM517" s="48"/>
      <c r="AN517" s="48"/>
      <c r="AO517" s="114" t="str">
        <f>IFERROR(VLOOKUP(L517,Define!$A$3:$D$213,4,0),"")</f>
        <v/>
      </c>
      <c r="AP517" s="48"/>
      <c r="AQ517" s="48"/>
      <c r="AR517" s="48"/>
      <c r="AS517" s="48"/>
      <c r="AT517" s="48"/>
      <c r="AU517" s="48"/>
      <c r="AV517" s="48"/>
      <c r="AW517" s="48"/>
      <c r="AX517" s="48"/>
      <c r="AY517" s="48"/>
      <c r="AZ517" s="48"/>
      <c r="BA517" s="48"/>
      <c r="BB517" s="48"/>
      <c r="BC517" s="48"/>
      <c r="BD517" s="48"/>
      <c r="BE517" s="48"/>
      <c r="BF517" s="48"/>
      <c r="BG517" s="48"/>
      <c r="BH517" s="48"/>
      <c r="BI517" s="48"/>
      <c r="BJ517" s="48"/>
      <c r="BK517" s="48"/>
      <c r="BL517" s="48"/>
      <c r="BM517" s="48"/>
      <c r="BN517" s="48"/>
      <c r="BP517" s="179" t="str">
        <f>K517&amp;"#"&amp;K518</f>
        <v>#</v>
      </c>
    </row>
    <row r="518" spans="1:68" x14ac:dyDescent="0.2">
      <c r="A518" s="41">
        <v>0</v>
      </c>
      <c r="B518" s="41">
        <f>IF(F517&lt;&gt;F518,MAX($B$2:B517)+1,B517)</f>
        <v>4</v>
      </c>
      <c r="C518" s="64">
        <f>IFERROR(INDEX(Data!$A$9:$A$984,INT((ROW()-1)/2),1),"")</f>
        <v>0</v>
      </c>
      <c r="D518" s="64">
        <f>IFERROR(INDEX(Data!$A$9:$A$984,INT((ROW()-1)/2),1),"")</f>
        <v>0</v>
      </c>
      <c r="E518" s="59">
        <f>VLOOKUP(BP518,Define!$L$4:$M$37,2,0)</f>
        <v>0</v>
      </c>
      <c r="F518" s="59">
        <f>IFERROR(INDEX(Data!$B$9:$B$984,INT((ROW()-1)/2),1),"")</f>
        <v>0</v>
      </c>
      <c r="G518" s="59">
        <f t="shared" si="17"/>
        <v>0</v>
      </c>
      <c r="H518" s="50">
        <f>IFERROR(INDEX(Data!$G$9:$G$984,INT((ROW()-1)/2),1),"")</f>
        <v>0</v>
      </c>
      <c r="I518" s="58" t="e">
        <f t="shared" si="16"/>
        <v>#DIV/0!</v>
      </c>
      <c r="J518" s="48"/>
      <c r="K518" s="48" t="str">
        <f>IFERROR(VLOOKUP(IF(ISTEXT(L518),M518,L518),Define!$A$3:$C$500,IF(MOD(ROW(),2)=1,2,3),0),"")</f>
        <v/>
      </c>
      <c r="L518" s="48" t="str">
        <f>IFERROR(INDEX(Data!$P$9:$S$984,INT((ROW()-1)/2),IF(MOD(ROW(),2)=1,1,3)),"")</f>
        <v/>
      </c>
      <c r="M518" s="48" t="str">
        <f>IFERROR(INDEX(Data!$P$9:$S$984,INT((ROW()-1)/2),IF(MOD(ROW(),2)=1,2,4)),"")</f>
        <v/>
      </c>
      <c r="N518" s="167">
        <f>IFERROR(INDEX(IF(H518="USD",Data!$F$9:$F$984,Data!$I$9:$I$984),INT((ROW()-1)/2),1),"")</f>
        <v>0</v>
      </c>
      <c r="O518" s="44">
        <f>IFERROR(IF(H518="USD",0,INDEX(Data!$F$9:$F$984,INT((ROW()-1)/2),1)),0)</f>
        <v>0</v>
      </c>
      <c r="P518" s="48"/>
      <c r="Q518" s="48"/>
      <c r="R518" s="177" t="str">
        <f>IFERROR(VLOOKUP(L518,Define!$A$4:$H$419,8,0),"")</f>
        <v/>
      </c>
      <c r="S518" s="48"/>
      <c r="T518" s="48"/>
      <c r="U518" s="51"/>
      <c r="V518" s="45"/>
      <c r="W518" s="45">
        <f>IFERROR(INDEX(Data!$C$9:$C$984,INT((ROW()-1)/2),1),"")</f>
        <v>0</v>
      </c>
      <c r="X518" s="49"/>
      <c r="Y518" s="48"/>
      <c r="Z518" s="48"/>
      <c r="AA518" s="48"/>
      <c r="AB518" s="48"/>
      <c r="AC518" s="48"/>
      <c r="AD518" s="48"/>
      <c r="AE518" s="48"/>
      <c r="AF518" s="44">
        <f>IFERROR(INDEX(Data!$J$9:$J$984,INT((ROW()-1)/2),1),"")</f>
        <v>0</v>
      </c>
      <c r="AG518" s="48"/>
      <c r="AH518" s="48"/>
      <c r="AI518" s="48"/>
      <c r="AJ518" s="48"/>
      <c r="AK518" s="40"/>
      <c r="AL518" s="49" t="s">
        <v>299</v>
      </c>
      <c r="AM518" s="48"/>
      <c r="AN518" s="48"/>
      <c r="AO518" s="114" t="str">
        <f>IFERROR(VLOOKUP(L518,Define!$A$3:$D$213,4,0),"")</f>
        <v/>
      </c>
      <c r="AP518" s="48"/>
      <c r="AQ518" s="48"/>
      <c r="AR518" s="48"/>
      <c r="AS518" s="48"/>
      <c r="AT518" s="48"/>
      <c r="AU518" s="48"/>
      <c r="AV518" s="48"/>
      <c r="AW518" s="48"/>
      <c r="AX518" s="48"/>
      <c r="AY518" s="48"/>
      <c r="AZ518" s="48"/>
      <c r="BA518" s="48"/>
      <c r="BB518" s="48"/>
      <c r="BC518" s="48"/>
      <c r="BD518" s="48"/>
      <c r="BE518" s="48"/>
      <c r="BF518" s="48"/>
      <c r="BG518" s="48"/>
      <c r="BH518" s="48"/>
      <c r="BI518" s="48"/>
      <c r="BJ518" s="48"/>
      <c r="BK518" s="48"/>
      <c r="BL518" s="48"/>
      <c r="BM518" s="48"/>
      <c r="BN518" s="48"/>
      <c r="BP518" s="179" t="str">
        <f>K517&amp;"#"&amp;K518</f>
        <v>#</v>
      </c>
    </row>
    <row r="519" spans="1:68" x14ac:dyDescent="0.2">
      <c r="A519" s="41">
        <v>0</v>
      </c>
      <c r="B519" s="41">
        <f>IF(F518&lt;&gt;F519,MAX($B$2:B518)+1,B518)</f>
        <v>4</v>
      </c>
      <c r="C519" s="64">
        <f>IFERROR(INDEX(Data!$A$9:$A$984,INT((ROW()-1)/2),1),"")</f>
        <v>0</v>
      </c>
      <c r="D519" s="64">
        <f>IFERROR(INDEX(Data!$A$9:$A$984,INT((ROW()-1)/2),1),"")</f>
        <v>0</v>
      </c>
      <c r="E519" s="59">
        <f>VLOOKUP(BP519,Define!$L$4:$M$37,2,0)</f>
        <v>0</v>
      </c>
      <c r="F519" s="59">
        <f>IFERROR(INDEX(Data!$B$9:$B$984,INT((ROW()-1)/2),1),"")</f>
        <v>0</v>
      </c>
      <c r="G519" s="59">
        <f t="shared" si="17"/>
        <v>0</v>
      </c>
      <c r="H519" s="50">
        <f>IFERROR(INDEX(Data!$G$9:$G$984,INT((ROW()-1)/2),1),"")</f>
        <v>0</v>
      </c>
      <c r="I519" s="58" t="e">
        <f t="shared" si="16"/>
        <v>#DIV/0!</v>
      </c>
      <c r="J519" s="48"/>
      <c r="K519" s="48" t="str">
        <f>IFERROR(VLOOKUP(IF(ISTEXT(L519),M519,L519),Define!$A$3:$C$500,IF(MOD(ROW(),2)=1,2,3),0),"")</f>
        <v/>
      </c>
      <c r="L519" s="48" t="str">
        <f>IFERROR(INDEX(Data!$P$9:$S$984,INT((ROW()-1)/2),IF(MOD(ROW(),2)=1,1,3)),"")</f>
        <v/>
      </c>
      <c r="M519" s="48" t="str">
        <f>IFERROR(INDEX(Data!$P$9:$S$984,INT((ROW()-1)/2),IF(MOD(ROW(),2)=1,2,4)),"")</f>
        <v/>
      </c>
      <c r="N519" s="167">
        <f>IFERROR(INDEX(IF(H519="USD",Data!$F$9:$F$984,Data!$I$9:$I$984),INT((ROW()-1)/2),1),"")</f>
        <v>0</v>
      </c>
      <c r="O519" s="44">
        <f>IFERROR(IF(H519="USD",0,INDEX(Data!$F$9:$F$984,INT((ROW()-1)/2),1)),0)</f>
        <v>0</v>
      </c>
      <c r="P519" s="48"/>
      <c r="Q519" s="48"/>
      <c r="R519" s="177" t="str">
        <f>IFERROR(VLOOKUP(L519,Define!$A$4:$H$419,8,0),"")</f>
        <v/>
      </c>
      <c r="S519" s="48"/>
      <c r="T519" s="48"/>
      <c r="U519" s="51"/>
      <c r="V519" s="45"/>
      <c r="W519" s="45">
        <f>IFERROR(INDEX(Data!$C$9:$C$984,INT((ROW()-1)/2),1),"")</f>
        <v>0</v>
      </c>
      <c r="X519" s="49"/>
      <c r="Y519" s="48"/>
      <c r="Z519" s="48"/>
      <c r="AA519" s="48"/>
      <c r="AB519" s="48"/>
      <c r="AC519" s="48"/>
      <c r="AD519" s="48"/>
      <c r="AE519" s="48"/>
      <c r="AF519" s="44">
        <f>IFERROR(INDEX(Data!$J$9:$J$984,INT((ROW()-1)/2),1),"")</f>
        <v>0</v>
      </c>
      <c r="AG519" s="48"/>
      <c r="AH519" s="48"/>
      <c r="AI519" s="48"/>
      <c r="AJ519" s="48"/>
      <c r="AK519" s="40"/>
      <c r="AL519" s="49" t="s">
        <v>299</v>
      </c>
      <c r="AM519" s="48"/>
      <c r="AN519" s="48"/>
      <c r="AO519" s="114" t="str">
        <f>IFERROR(VLOOKUP(L519,Define!$A$3:$D$213,4,0),"")</f>
        <v/>
      </c>
      <c r="AP519" s="48"/>
      <c r="AQ519" s="48"/>
      <c r="AR519" s="48"/>
      <c r="AS519" s="48"/>
      <c r="AT519" s="48"/>
      <c r="AU519" s="48"/>
      <c r="AV519" s="48"/>
      <c r="AW519" s="48"/>
      <c r="AX519" s="48"/>
      <c r="AY519" s="48"/>
      <c r="AZ519" s="48"/>
      <c r="BA519" s="48"/>
      <c r="BB519" s="48"/>
      <c r="BC519" s="48"/>
      <c r="BD519" s="48"/>
      <c r="BE519" s="48"/>
      <c r="BF519" s="48"/>
      <c r="BG519" s="48"/>
      <c r="BH519" s="48"/>
      <c r="BI519" s="48"/>
      <c r="BJ519" s="48"/>
      <c r="BK519" s="48"/>
      <c r="BL519" s="48"/>
      <c r="BM519" s="48"/>
      <c r="BN519" s="48"/>
      <c r="BP519" s="179" t="str">
        <f>K519&amp;"#"&amp;K520</f>
        <v>#</v>
      </c>
    </row>
    <row r="520" spans="1:68" x14ac:dyDescent="0.2">
      <c r="A520" s="41">
        <v>0</v>
      </c>
      <c r="B520" s="41">
        <f>IF(F519&lt;&gt;F520,MAX($B$2:B519)+1,B519)</f>
        <v>4</v>
      </c>
      <c r="C520" s="64">
        <f>IFERROR(INDEX(Data!$A$9:$A$984,INT((ROW()-1)/2),1),"")</f>
        <v>0</v>
      </c>
      <c r="D520" s="64">
        <f>IFERROR(INDEX(Data!$A$9:$A$984,INT((ROW()-1)/2),1),"")</f>
        <v>0</v>
      </c>
      <c r="E520" s="59">
        <f>VLOOKUP(BP520,Define!$L$4:$M$37,2,0)</f>
        <v>0</v>
      </c>
      <c r="F520" s="59">
        <f>IFERROR(INDEX(Data!$B$9:$B$984,INT((ROW()-1)/2),1),"")</f>
        <v>0</v>
      </c>
      <c r="G520" s="59">
        <f t="shared" si="17"/>
        <v>0</v>
      </c>
      <c r="H520" s="50">
        <f>IFERROR(INDEX(Data!$G$9:$G$984,INT((ROW()-1)/2),1),"")</f>
        <v>0</v>
      </c>
      <c r="I520" s="58" t="e">
        <f t="shared" si="16"/>
        <v>#DIV/0!</v>
      </c>
      <c r="J520" s="48"/>
      <c r="K520" s="48" t="str">
        <f>IFERROR(VLOOKUP(IF(ISTEXT(L520),M520,L520),Define!$A$3:$C$500,IF(MOD(ROW(),2)=1,2,3),0),"")</f>
        <v/>
      </c>
      <c r="L520" s="48" t="str">
        <f>IFERROR(INDEX(Data!$P$9:$S$984,INT((ROW()-1)/2),IF(MOD(ROW(),2)=1,1,3)),"")</f>
        <v/>
      </c>
      <c r="M520" s="48" t="str">
        <f>IFERROR(INDEX(Data!$P$9:$S$984,INT((ROW()-1)/2),IF(MOD(ROW(),2)=1,2,4)),"")</f>
        <v/>
      </c>
      <c r="N520" s="167">
        <f>IFERROR(INDEX(IF(H520="USD",Data!$F$9:$F$984,Data!$I$9:$I$984),INT((ROW()-1)/2),1),"")</f>
        <v>0</v>
      </c>
      <c r="O520" s="44">
        <f>IFERROR(IF(H520="USD",0,INDEX(Data!$F$9:$F$984,INT((ROW()-1)/2),1)),0)</f>
        <v>0</v>
      </c>
      <c r="P520" s="48"/>
      <c r="Q520" s="48"/>
      <c r="R520" s="177" t="str">
        <f>IFERROR(VLOOKUP(L520,Define!$A$4:$H$419,8,0),"")</f>
        <v/>
      </c>
      <c r="S520" s="48"/>
      <c r="T520" s="48"/>
      <c r="U520" s="51"/>
      <c r="V520" s="45"/>
      <c r="W520" s="45">
        <f>IFERROR(INDEX(Data!$C$9:$C$984,INT((ROW()-1)/2),1),"")</f>
        <v>0</v>
      </c>
      <c r="X520" s="49"/>
      <c r="Y520" s="48"/>
      <c r="Z520" s="48"/>
      <c r="AA520" s="48"/>
      <c r="AB520" s="48"/>
      <c r="AC520" s="48"/>
      <c r="AD520" s="48"/>
      <c r="AE520" s="48"/>
      <c r="AF520" s="44">
        <f>IFERROR(INDEX(Data!$J$9:$J$984,INT((ROW()-1)/2),1),"")</f>
        <v>0</v>
      </c>
      <c r="AG520" s="48"/>
      <c r="AH520" s="48"/>
      <c r="AI520" s="48"/>
      <c r="AJ520" s="48"/>
      <c r="AK520" s="40"/>
      <c r="AL520" s="49" t="s">
        <v>299</v>
      </c>
      <c r="AM520" s="48"/>
      <c r="AN520" s="48"/>
      <c r="AO520" s="114" t="str">
        <f>IFERROR(VLOOKUP(L520,Define!$A$3:$D$213,4,0),"")</f>
        <v/>
      </c>
      <c r="AP520" s="48"/>
      <c r="AQ520" s="48"/>
      <c r="AR520" s="48"/>
      <c r="AS520" s="48"/>
      <c r="AT520" s="48"/>
      <c r="AU520" s="48"/>
      <c r="AV520" s="48"/>
      <c r="AW520" s="48"/>
      <c r="AX520" s="48"/>
      <c r="AY520" s="48"/>
      <c r="AZ520" s="48"/>
      <c r="BA520" s="48"/>
      <c r="BB520" s="48"/>
      <c r="BC520" s="48"/>
      <c r="BD520" s="48"/>
      <c r="BE520" s="48"/>
      <c r="BF520" s="48"/>
      <c r="BG520" s="48"/>
      <c r="BH520" s="48"/>
      <c r="BI520" s="48"/>
      <c r="BJ520" s="48"/>
      <c r="BK520" s="48"/>
      <c r="BL520" s="48"/>
      <c r="BM520" s="48"/>
      <c r="BN520" s="48"/>
      <c r="BP520" s="179" t="str">
        <f>K519&amp;"#"&amp;K520</f>
        <v>#</v>
      </c>
    </row>
    <row r="521" spans="1:68" x14ac:dyDescent="0.2">
      <c r="A521" s="41">
        <v>0</v>
      </c>
      <c r="B521" s="41">
        <f>IF(F520&lt;&gt;F521,MAX($B$2:B520)+1,B520)</f>
        <v>4</v>
      </c>
      <c r="C521" s="64">
        <f>IFERROR(INDEX(Data!$A$9:$A$984,INT((ROW()-1)/2),1),"")</f>
        <v>0</v>
      </c>
      <c r="D521" s="64">
        <f>IFERROR(INDEX(Data!$A$9:$A$984,INT((ROW()-1)/2),1),"")</f>
        <v>0</v>
      </c>
      <c r="E521" s="59">
        <f>VLOOKUP(BP521,Define!$L$4:$M$37,2,0)</f>
        <v>0</v>
      </c>
      <c r="F521" s="59">
        <f>IFERROR(INDEX(Data!$B$9:$B$984,INT((ROW()-1)/2),1),"")</f>
        <v>0</v>
      </c>
      <c r="G521" s="59">
        <f t="shared" si="17"/>
        <v>0</v>
      </c>
      <c r="H521" s="50">
        <f>IFERROR(INDEX(Data!$G$9:$G$984,INT((ROW()-1)/2),1),"")</f>
        <v>0</v>
      </c>
      <c r="I521" s="58" t="e">
        <f t="shared" si="16"/>
        <v>#DIV/0!</v>
      </c>
      <c r="J521" s="48"/>
      <c r="K521" s="48" t="str">
        <f>IFERROR(VLOOKUP(IF(ISTEXT(L521),M521,L521),Define!$A$3:$C$500,IF(MOD(ROW(),2)=1,2,3),0),"")</f>
        <v/>
      </c>
      <c r="L521" s="48" t="str">
        <f>IFERROR(INDEX(Data!$P$9:$S$984,INT((ROW()-1)/2),IF(MOD(ROW(),2)=1,1,3)),"")</f>
        <v/>
      </c>
      <c r="M521" s="48" t="str">
        <f>IFERROR(INDEX(Data!$P$9:$S$984,INT((ROW()-1)/2),IF(MOD(ROW(),2)=1,2,4)),"")</f>
        <v/>
      </c>
      <c r="N521" s="167">
        <f>IFERROR(INDEX(IF(H521="USD",Data!$F$9:$F$984,Data!$I$9:$I$984),INT((ROW()-1)/2),1),"")</f>
        <v>0</v>
      </c>
      <c r="O521" s="44">
        <f>IFERROR(IF(H521="USD",0,INDEX(Data!$F$9:$F$984,INT((ROW()-1)/2),1)),0)</f>
        <v>0</v>
      </c>
      <c r="P521" s="48"/>
      <c r="Q521" s="48"/>
      <c r="R521" s="177" t="str">
        <f>IFERROR(VLOOKUP(L521,Define!$A$4:$H$419,8,0),"")</f>
        <v/>
      </c>
      <c r="S521" s="48"/>
      <c r="T521" s="48"/>
      <c r="U521" s="51"/>
      <c r="V521" s="45"/>
      <c r="W521" s="45">
        <f>IFERROR(INDEX(Data!$C$9:$C$984,INT((ROW()-1)/2),1),"")</f>
        <v>0</v>
      </c>
      <c r="X521" s="49"/>
      <c r="Y521" s="48"/>
      <c r="Z521" s="48"/>
      <c r="AA521" s="48"/>
      <c r="AB521" s="48"/>
      <c r="AC521" s="48"/>
      <c r="AD521" s="48"/>
      <c r="AE521" s="48"/>
      <c r="AF521" s="44">
        <f>IFERROR(INDEX(Data!$J$9:$J$984,INT((ROW()-1)/2),1),"")</f>
        <v>0</v>
      </c>
      <c r="AG521" s="48"/>
      <c r="AH521" s="48"/>
      <c r="AI521" s="48"/>
      <c r="AJ521" s="48"/>
      <c r="AK521" s="40"/>
      <c r="AL521" s="49" t="s">
        <v>299</v>
      </c>
      <c r="AM521" s="48"/>
      <c r="AN521" s="48"/>
      <c r="AO521" s="114" t="str">
        <f>IFERROR(VLOOKUP(L521,Define!$A$3:$D$213,4,0),"")</f>
        <v/>
      </c>
      <c r="AP521" s="48"/>
      <c r="AQ521" s="48"/>
      <c r="AR521" s="48"/>
      <c r="AS521" s="48"/>
      <c r="AT521" s="48"/>
      <c r="AU521" s="48"/>
      <c r="AV521" s="48"/>
      <c r="AW521" s="48"/>
      <c r="AX521" s="48"/>
      <c r="AY521" s="48"/>
      <c r="AZ521" s="48"/>
      <c r="BA521" s="48"/>
      <c r="BB521" s="48"/>
      <c r="BC521" s="48"/>
      <c r="BD521" s="48"/>
      <c r="BE521" s="48"/>
      <c r="BF521" s="48"/>
      <c r="BG521" s="48"/>
      <c r="BH521" s="48"/>
      <c r="BI521" s="48"/>
      <c r="BJ521" s="48"/>
      <c r="BK521" s="48"/>
      <c r="BL521" s="48"/>
      <c r="BM521" s="48"/>
      <c r="BN521" s="48"/>
      <c r="BP521" s="179" t="str">
        <f>K521&amp;"#"&amp;K522</f>
        <v>#</v>
      </c>
    </row>
    <row r="522" spans="1:68" x14ac:dyDescent="0.2">
      <c r="A522" s="41">
        <v>0</v>
      </c>
      <c r="B522" s="41">
        <f>IF(F521&lt;&gt;F522,MAX($B$2:B521)+1,B521)</f>
        <v>4</v>
      </c>
      <c r="C522" s="64">
        <f>IFERROR(INDEX(Data!$A$9:$A$984,INT((ROW()-1)/2),1),"")</f>
        <v>0</v>
      </c>
      <c r="D522" s="64">
        <f>IFERROR(INDEX(Data!$A$9:$A$984,INT((ROW()-1)/2),1),"")</f>
        <v>0</v>
      </c>
      <c r="E522" s="59">
        <f>VLOOKUP(BP522,Define!$L$4:$M$37,2,0)</f>
        <v>0</v>
      </c>
      <c r="F522" s="59">
        <f>IFERROR(INDEX(Data!$B$9:$B$984,INT((ROW()-1)/2),1),"")</f>
        <v>0</v>
      </c>
      <c r="G522" s="59">
        <f t="shared" si="17"/>
        <v>0</v>
      </c>
      <c r="H522" s="50">
        <f>IFERROR(INDEX(Data!$G$9:$G$984,INT((ROW()-1)/2),1),"")</f>
        <v>0</v>
      </c>
      <c r="I522" s="58" t="e">
        <f t="shared" si="16"/>
        <v>#DIV/0!</v>
      </c>
      <c r="J522" s="48"/>
      <c r="K522" s="48" t="str">
        <f>IFERROR(VLOOKUP(IF(ISTEXT(L522),M522,L522),Define!$A$3:$C$500,IF(MOD(ROW(),2)=1,2,3),0),"")</f>
        <v/>
      </c>
      <c r="L522" s="48" t="str">
        <f>IFERROR(INDEX(Data!$P$9:$S$984,INT((ROW()-1)/2),IF(MOD(ROW(),2)=1,1,3)),"")</f>
        <v/>
      </c>
      <c r="M522" s="48" t="str">
        <f>IFERROR(INDEX(Data!$P$9:$S$984,INT((ROW()-1)/2),IF(MOD(ROW(),2)=1,2,4)),"")</f>
        <v/>
      </c>
      <c r="N522" s="167">
        <f>IFERROR(INDEX(IF(H522="USD",Data!$F$9:$F$984,Data!$I$9:$I$984),INT((ROW()-1)/2),1),"")</f>
        <v>0</v>
      </c>
      <c r="O522" s="44">
        <f>IFERROR(IF(H522="USD",0,INDEX(Data!$F$9:$F$984,INT((ROW()-1)/2),1)),0)</f>
        <v>0</v>
      </c>
      <c r="P522" s="48"/>
      <c r="Q522" s="48"/>
      <c r="R522" s="177" t="str">
        <f>IFERROR(VLOOKUP(L522,Define!$A$4:$H$419,8,0),"")</f>
        <v/>
      </c>
      <c r="S522" s="48"/>
      <c r="T522" s="48"/>
      <c r="U522" s="51"/>
      <c r="V522" s="45"/>
      <c r="W522" s="45">
        <f>IFERROR(INDEX(Data!$C$9:$C$984,INT((ROW()-1)/2),1),"")</f>
        <v>0</v>
      </c>
      <c r="X522" s="49"/>
      <c r="Y522" s="48"/>
      <c r="Z522" s="48"/>
      <c r="AA522" s="48"/>
      <c r="AB522" s="48"/>
      <c r="AC522" s="48"/>
      <c r="AD522" s="48"/>
      <c r="AE522" s="48"/>
      <c r="AF522" s="44">
        <f>IFERROR(INDEX(Data!$J$9:$J$984,INT((ROW()-1)/2),1),"")</f>
        <v>0</v>
      </c>
      <c r="AG522" s="48"/>
      <c r="AH522" s="48"/>
      <c r="AI522" s="48"/>
      <c r="AJ522" s="48"/>
      <c r="AK522" s="40"/>
      <c r="AL522" s="49" t="s">
        <v>299</v>
      </c>
      <c r="AM522" s="48"/>
      <c r="AN522" s="48"/>
      <c r="AO522" s="114" t="str">
        <f>IFERROR(VLOOKUP(L522,Define!$A$3:$D$213,4,0),"")</f>
        <v/>
      </c>
      <c r="AP522" s="48"/>
      <c r="AQ522" s="48"/>
      <c r="AR522" s="48"/>
      <c r="AS522" s="48"/>
      <c r="AT522" s="48"/>
      <c r="AU522" s="48"/>
      <c r="AV522" s="48"/>
      <c r="AW522" s="48"/>
      <c r="AX522" s="48"/>
      <c r="AY522" s="48"/>
      <c r="AZ522" s="48"/>
      <c r="BA522" s="48"/>
      <c r="BB522" s="48"/>
      <c r="BC522" s="48"/>
      <c r="BD522" s="48"/>
      <c r="BE522" s="48"/>
      <c r="BF522" s="48"/>
      <c r="BG522" s="48"/>
      <c r="BH522" s="48"/>
      <c r="BI522" s="48"/>
      <c r="BJ522" s="48"/>
      <c r="BK522" s="48"/>
      <c r="BL522" s="48"/>
      <c r="BM522" s="48"/>
      <c r="BN522" s="48"/>
      <c r="BP522" s="179" t="str">
        <f>K521&amp;"#"&amp;K522</f>
        <v>#</v>
      </c>
    </row>
    <row r="523" spans="1:68" x14ac:dyDescent="0.2">
      <c r="A523" s="41">
        <v>0</v>
      </c>
      <c r="B523" s="41">
        <f>IF(F522&lt;&gt;F523,MAX($B$2:B522)+1,B522)</f>
        <v>4</v>
      </c>
      <c r="C523" s="64">
        <f>IFERROR(INDEX(Data!$A$9:$A$984,INT((ROW()-1)/2),1),"")</f>
        <v>0</v>
      </c>
      <c r="D523" s="64">
        <f>IFERROR(INDEX(Data!$A$9:$A$984,INT((ROW()-1)/2),1),"")</f>
        <v>0</v>
      </c>
      <c r="E523" s="59">
        <f>VLOOKUP(BP523,Define!$L$4:$M$37,2,0)</f>
        <v>0</v>
      </c>
      <c r="F523" s="59">
        <f>IFERROR(INDEX(Data!$B$9:$B$984,INT((ROW()-1)/2),1),"")</f>
        <v>0</v>
      </c>
      <c r="G523" s="59">
        <f t="shared" si="17"/>
        <v>0</v>
      </c>
      <c r="H523" s="50">
        <f>IFERROR(INDEX(Data!$G$9:$G$984,INT((ROW()-1)/2),1),"")</f>
        <v>0</v>
      </c>
      <c r="I523" s="58" t="e">
        <f t="shared" si="16"/>
        <v>#DIV/0!</v>
      </c>
      <c r="J523" s="48"/>
      <c r="K523" s="48" t="str">
        <f>IFERROR(VLOOKUP(IF(ISTEXT(L523),M523,L523),Define!$A$3:$C$500,IF(MOD(ROW(),2)=1,2,3),0),"")</f>
        <v/>
      </c>
      <c r="L523" s="48" t="str">
        <f>IFERROR(INDEX(Data!$P$9:$S$984,INT((ROW()-1)/2),IF(MOD(ROW(),2)=1,1,3)),"")</f>
        <v/>
      </c>
      <c r="M523" s="48" t="str">
        <f>IFERROR(INDEX(Data!$P$9:$S$984,INT((ROW()-1)/2),IF(MOD(ROW(),2)=1,2,4)),"")</f>
        <v/>
      </c>
      <c r="N523" s="167">
        <f>IFERROR(INDEX(IF(H523="USD",Data!$F$9:$F$984,Data!$I$9:$I$984),INT((ROW()-1)/2),1),"")</f>
        <v>0</v>
      </c>
      <c r="O523" s="44">
        <f>IFERROR(IF(H523="USD",0,INDEX(Data!$F$9:$F$984,INT((ROW()-1)/2),1)),0)</f>
        <v>0</v>
      </c>
      <c r="P523" s="48"/>
      <c r="Q523" s="48"/>
      <c r="R523" s="177" t="str">
        <f>IFERROR(VLOOKUP(L523,Define!$A$4:$H$419,8,0),"")</f>
        <v/>
      </c>
      <c r="S523" s="48"/>
      <c r="T523" s="48"/>
      <c r="U523" s="51"/>
      <c r="V523" s="45"/>
      <c r="W523" s="45">
        <f>IFERROR(INDEX(Data!$C$9:$C$984,INT((ROW()-1)/2),1),"")</f>
        <v>0</v>
      </c>
      <c r="X523" s="49"/>
      <c r="Y523" s="48"/>
      <c r="Z523" s="48"/>
      <c r="AA523" s="48"/>
      <c r="AB523" s="48"/>
      <c r="AC523" s="48"/>
      <c r="AD523" s="48"/>
      <c r="AE523" s="48"/>
      <c r="AF523" s="44">
        <f>IFERROR(INDEX(Data!$J$9:$J$984,INT((ROW()-1)/2),1),"")</f>
        <v>0</v>
      </c>
      <c r="AG523" s="48"/>
      <c r="AH523" s="48"/>
      <c r="AI523" s="48"/>
      <c r="AJ523" s="48"/>
      <c r="AK523" s="40"/>
      <c r="AL523" s="49" t="s">
        <v>299</v>
      </c>
      <c r="AM523" s="48"/>
      <c r="AN523" s="48"/>
      <c r="AO523" s="114" t="str">
        <f>IFERROR(VLOOKUP(L523,Define!$A$3:$D$213,4,0),"")</f>
        <v/>
      </c>
      <c r="AP523" s="48"/>
      <c r="AQ523" s="48"/>
      <c r="AR523" s="48"/>
      <c r="AS523" s="48"/>
      <c r="AT523" s="48"/>
      <c r="AU523" s="48"/>
      <c r="AV523" s="48"/>
      <c r="AW523" s="48"/>
      <c r="AX523" s="48"/>
      <c r="AY523" s="48"/>
      <c r="AZ523" s="48"/>
      <c r="BA523" s="48"/>
      <c r="BB523" s="48"/>
      <c r="BC523" s="48"/>
      <c r="BD523" s="48"/>
      <c r="BE523" s="48"/>
      <c r="BF523" s="48"/>
      <c r="BG523" s="48"/>
      <c r="BH523" s="48"/>
      <c r="BI523" s="48"/>
      <c r="BJ523" s="48"/>
      <c r="BK523" s="48"/>
      <c r="BL523" s="48"/>
      <c r="BM523" s="48"/>
      <c r="BN523" s="48"/>
      <c r="BP523" s="179" t="str">
        <f>K523&amp;"#"&amp;K524</f>
        <v>#</v>
      </c>
    </row>
    <row r="524" spans="1:68" x14ac:dyDescent="0.2">
      <c r="A524" s="41">
        <v>0</v>
      </c>
      <c r="B524" s="41">
        <f>IF(F523&lt;&gt;F524,MAX($B$2:B523)+1,B523)</f>
        <v>4</v>
      </c>
      <c r="C524" s="64">
        <f>IFERROR(INDEX(Data!$A$9:$A$984,INT((ROW()-1)/2),1),"")</f>
        <v>0</v>
      </c>
      <c r="D524" s="64">
        <f>IFERROR(INDEX(Data!$A$9:$A$984,INT((ROW()-1)/2),1),"")</f>
        <v>0</v>
      </c>
      <c r="E524" s="59">
        <f>VLOOKUP(BP524,Define!$L$4:$M$37,2,0)</f>
        <v>0</v>
      </c>
      <c r="F524" s="59">
        <f>IFERROR(INDEX(Data!$B$9:$B$984,INT((ROW()-1)/2),1),"")</f>
        <v>0</v>
      </c>
      <c r="G524" s="59">
        <f t="shared" si="17"/>
        <v>0</v>
      </c>
      <c r="H524" s="50">
        <f>IFERROR(INDEX(Data!$G$9:$G$984,INT((ROW()-1)/2),1),"")</f>
        <v>0</v>
      </c>
      <c r="I524" s="58" t="e">
        <f t="shared" si="16"/>
        <v>#DIV/0!</v>
      </c>
      <c r="J524" s="48"/>
      <c r="K524" s="48" t="str">
        <f>IFERROR(VLOOKUP(IF(ISTEXT(L524),M524,L524),Define!$A$3:$C$500,IF(MOD(ROW(),2)=1,2,3),0),"")</f>
        <v/>
      </c>
      <c r="L524" s="48" t="str">
        <f>IFERROR(INDEX(Data!$P$9:$S$984,INT((ROW()-1)/2),IF(MOD(ROW(),2)=1,1,3)),"")</f>
        <v/>
      </c>
      <c r="M524" s="48" t="str">
        <f>IFERROR(INDEX(Data!$P$9:$S$984,INT((ROW()-1)/2),IF(MOD(ROW(),2)=1,2,4)),"")</f>
        <v/>
      </c>
      <c r="N524" s="167">
        <f>IFERROR(INDEX(IF(H524="USD",Data!$F$9:$F$984,Data!$I$9:$I$984),INT((ROW()-1)/2),1),"")</f>
        <v>0</v>
      </c>
      <c r="O524" s="44">
        <f>IFERROR(IF(H524="USD",0,INDEX(Data!$F$9:$F$984,INT((ROW()-1)/2),1)),0)</f>
        <v>0</v>
      </c>
      <c r="P524" s="48"/>
      <c r="Q524" s="48"/>
      <c r="R524" s="177" t="str">
        <f>IFERROR(VLOOKUP(L524,Define!$A$4:$H$419,8,0),"")</f>
        <v/>
      </c>
      <c r="S524" s="48"/>
      <c r="T524" s="48"/>
      <c r="U524" s="51"/>
      <c r="V524" s="45"/>
      <c r="W524" s="45">
        <f>IFERROR(INDEX(Data!$C$9:$C$984,INT((ROW()-1)/2),1),"")</f>
        <v>0</v>
      </c>
      <c r="X524" s="49"/>
      <c r="Y524" s="48"/>
      <c r="Z524" s="48"/>
      <c r="AA524" s="48"/>
      <c r="AB524" s="48"/>
      <c r="AC524" s="48"/>
      <c r="AD524" s="48"/>
      <c r="AE524" s="48"/>
      <c r="AF524" s="44">
        <f>IFERROR(INDEX(Data!$J$9:$J$984,INT((ROW()-1)/2),1),"")</f>
        <v>0</v>
      </c>
      <c r="AG524" s="48"/>
      <c r="AH524" s="48"/>
      <c r="AI524" s="48"/>
      <c r="AJ524" s="48"/>
      <c r="AK524" s="40"/>
      <c r="AL524" s="49" t="s">
        <v>299</v>
      </c>
      <c r="AM524" s="48"/>
      <c r="AN524" s="48"/>
      <c r="AO524" s="114" t="str">
        <f>IFERROR(VLOOKUP(L524,Define!$A$3:$D$213,4,0),"")</f>
        <v/>
      </c>
      <c r="AP524" s="48"/>
      <c r="AQ524" s="48"/>
      <c r="AR524" s="48"/>
      <c r="AS524" s="48"/>
      <c r="AT524" s="48"/>
      <c r="AU524" s="48"/>
      <c r="AV524" s="48"/>
      <c r="AW524" s="48"/>
      <c r="AX524" s="48"/>
      <c r="AY524" s="48"/>
      <c r="AZ524" s="48"/>
      <c r="BA524" s="48"/>
      <c r="BB524" s="48"/>
      <c r="BC524" s="48"/>
      <c r="BD524" s="48"/>
      <c r="BE524" s="48"/>
      <c r="BF524" s="48"/>
      <c r="BG524" s="48"/>
      <c r="BH524" s="48"/>
      <c r="BI524" s="48"/>
      <c r="BJ524" s="48"/>
      <c r="BK524" s="48"/>
      <c r="BL524" s="48"/>
      <c r="BM524" s="48"/>
      <c r="BN524" s="48"/>
      <c r="BP524" s="179" t="str">
        <f>K523&amp;"#"&amp;K524</f>
        <v>#</v>
      </c>
    </row>
    <row r="525" spans="1:68" x14ac:dyDescent="0.2">
      <c r="A525" s="41">
        <v>0</v>
      </c>
      <c r="B525" s="41">
        <f>IF(F524&lt;&gt;F525,MAX($B$2:B524)+1,B524)</f>
        <v>4</v>
      </c>
      <c r="C525" s="64">
        <f>IFERROR(INDEX(Data!$A$9:$A$984,INT((ROW()-1)/2),1),"")</f>
        <v>0</v>
      </c>
      <c r="D525" s="64">
        <f>IFERROR(INDEX(Data!$A$9:$A$984,INT((ROW()-1)/2),1),"")</f>
        <v>0</v>
      </c>
      <c r="E525" s="59">
        <f>VLOOKUP(BP525,Define!$L$4:$M$37,2,0)</f>
        <v>0</v>
      </c>
      <c r="F525" s="59">
        <f>IFERROR(INDEX(Data!$B$9:$B$984,INT((ROW()-1)/2),1),"")</f>
        <v>0</v>
      </c>
      <c r="G525" s="59">
        <f t="shared" si="17"/>
        <v>0</v>
      </c>
      <c r="H525" s="50">
        <f>IFERROR(INDEX(Data!$G$9:$G$984,INT((ROW()-1)/2),1),"")</f>
        <v>0</v>
      </c>
      <c r="I525" s="58" t="e">
        <f t="shared" si="16"/>
        <v>#DIV/0!</v>
      </c>
      <c r="J525" s="48"/>
      <c r="K525" s="48" t="str">
        <f>IFERROR(VLOOKUP(IF(ISTEXT(L525),M525,L525),Define!$A$3:$C$500,IF(MOD(ROW(),2)=1,2,3),0),"")</f>
        <v/>
      </c>
      <c r="L525" s="48" t="str">
        <f>IFERROR(INDEX(Data!$P$9:$S$984,INT((ROW()-1)/2),IF(MOD(ROW(),2)=1,1,3)),"")</f>
        <v/>
      </c>
      <c r="M525" s="48" t="str">
        <f>IFERROR(INDEX(Data!$P$9:$S$984,INT((ROW()-1)/2),IF(MOD(ROW(),2)=1,2,4)),"")</f>
        <v/>
      </c>
      <c r="N525" s="167">
        <f>IFERROR(INDEX(IF(H525="USD",Data!$F$9:$F$984,Data!$I$9:$I$984),INT((ROW()-1)/2),1),"")</f>
        <v>0</v>
      </c>
      <c r="O525" s="44">
        <f>IFERROR(IF(H525="USD",0,INDEX(Data!$F$9:$F$984,INT((ROW()-1)/2),1)),0)</f>
        <v>0</v>
      </c>
      <c r="P525" s="48"/>
      <c r="Q525" s="48"/>
      <c r="R525" s="177" t="str">
        <f>IFERROR(VLOOKUP(L525,Define!$A$4:$H$419,8,0),"")</f>
        <v/>
      </c>
      <c r="S525" s="48"/>
      <c r="T525" s="48"/>
      <c r="U525" s="51"/>
      <c r="V525" s="45"/>
      <c r="W525" s="45">
        <f>IFERROR(INDEX(Data!$C$9:$C$984,INT((ROW()-1)/2),1),"")</f>
        <v>0</v>
      </c>
      <c r="X525" s="49"/>
      <c r="Y525" s="48"/>
      <c r="Z525" s="48"/>
      <c r="AA525" s="48"/>
      <c r="AB525" s="48"/>
      <c r="AC525" s="48"/>
      <c r="AD525" s="48"/>
      <c r="AE525" s="48"/>
      <c r="AF525" s="44">
        <f>IFERROR(INDEX(Data!$J$9:$J$984,INT((ROW()-1)/2),1),"")</f>
        <v>0</v>
      </c>
      <c r="AG525" s="48"/>
      <c r="AH525" s="48"/>
      <c r="AI525" s="48"/>
      <c r="AJ525" s="48"/>
      <c r="AK525" s="40"/>
      <c r="AL525" s="49" t="s">
        <v>299</v>
      </c>
      <c r="AM525" s="48"/>
      <c r="AN525" s="48"/>
      <c r="AO525" s="114" t="str">
        <f>IFERROR(VLOOKUP(L525,Define!$A$3:$D$213,4,0),"")</f>
        <v/>
      </c>
      <c r="AP525" s="48"/>
      <c r="AQ525" s="48"/>
      <c r="AR525" s="48"/>
      <c r="AS525" s="48"/>
      <c r="AT525" s="48"/>
      <c r="AU525" s="48"/>
      <c r="AV525" s="48"/>
      <c r="AW525" s="48"/>
      <c r="AX525" s="48"/>
      <c r="AY525" s="48"/>
      <c r="AZ525" s="48"/>
      <c r="BA525" s="48"/>
      <c r="BB525" s="48"/>
      <c r="BC525" s="48"/>
      <c r="BD525" s="48"/>
      <c r="BE525" s="48"/>
      <c r="BF525" s="48"/>
      <c r="BG525" s="48"/>
      <c r="BH525" s="48"/>
      <c r="BI525" s="48"/>
      <c r="BJ525" s="48"/>
      <c r="BK525" s="48"/>
      <c r="BL525" s="48"/>
      <c r="BM525" s="48"/>
      <c r="BN525" s="48"/>
      <c r="BP525" s="179" t="str">
        <f>K525&amp;"#"&amp;K526</f>
        <v>#</v>
      </c>
    </row>
    <row r="526" spans="1:68" x14ac:dyDescent="0.2">
      <c r="A526" s="41">
        <v>0</v>
      </c>
      <c r="B526" s="41">
        <f>IF(F525&lt;&gt;F526,MAX($B$2:B525)+1,B525)</f>
        <v>4</v>
      </c>
      <c r="C526" s="64">
        <f>IFERROR(INDEX(Data!$A$9:$A$984,INT((ROW()-1)/2),1),"")</f>
        <v>0</v>
      </c>
      <c r="D526" s="64">
        <f>IFERROR(INDEX(Data!$A$9:$A$984,INT((ROW()-1)/2),1),"")</f>
        <v>0</v>
      </c>
      <c r="E526" s="59">
        <f>VLOOKUP(BP526,Define!$L$4:$M$37,2,0)</f>
        <v>0</v>
      </c>
      <c r="F526" s="59">
        <f>IFERROR(INDEX(Data!$B$9:$B$984,INT((ROW()-1)/2),1),"")</f>
        <v>0</v>
      </c>
      <c r="G526" s="59">
        <f t="shared" si="17"/>
        <v>0</v>
      </c>
      <c r="H526" s="50">
        <f>IFERROR(INDEX(Data!$G$9:$G$984,INT((ROW()-1)/2),1),"")</f>
        <v>0</v>
      </c>
      <c r="I526" s="58" t="e">
        <f t="shared" si="16"/>
        <v>#DIV/0!</v>
      </c>
      <c r="J526" s="48"/>
      <c r="K526" s="48" t="str">
        <f>IFERROR(VLOOKUP(IF(ISTEXT(L526),M526,L526),Define!$A$3:$C$500,IF(MOD(ROW(),2)=1,2,3),0),"")</f>
        <v/>
      </c>
      <c r="L526" s="48" t="str">
        <f>IFERROR(INDEX(Data!$P$9:$S$984,INT((ROW()-1)/2),IF(MOD(ROW(),2)=1,1,3)),"")</f>
        <v/>
      </c>
      <c r="M526" s="48" t="str">
        <f>IFERROR(INDEX(Data!$P$9:$S$984,INT((ROW()-1)/2),IF(MOD(ROW(),2)=1,2,4)),"")</f>
        <v/>
      </c>
      <c r="N526" s="167">
        <f>IFERROR(INDEX(IF(H526="USD",Data!$F$9:$F$984,Data!$I$9:$I$984),INT((ROW()-1)/2),1),"")</f>
        <v>0</v>
      </c>
      <c r="O526" s="44">
        <f>IFERROR(IF(H526="USD",0,INDEX(Data!$F$9:$F$984,INT((ROW()-1)/2),1)),0)</f>
        <v>0</v>
      </c>
      <c r="P526" s="48"/>
      <c r="Q526" s="48"/>
      <c r="R526" s="177" t="str">
        <f>IFERROR(VLOOKUP(L526,Define!$A$4:$H$419,8,0),"")</f>
        <v/>
      </c>
      <c r="S526" s="48"/>
      <c r="T526" s="48"/>
      <c r="U526" s="51"/>
      <c r="V526" s="45"/>
      <c r="W526" s="45">
        <f>IFERROR(INDEX(Data!$C$9:$C$984,INT((ROW()-1)/2),1),"")</f>
        <v>0</v>
      </c>
      <c r="X526" s="49"/>
      <c r="Y526" s="48"/>
      <c r="Z526" s="48"/>
      <c r="AA526" s="48"/>
      <c r="AB526" s="48"/>
      <c r="AC526" s="48"/>
      <c r="AD526" s="48"/>
      <c r="AE526" s="48"/>
      <c r="AF526" s="44">
        <f>IFERROR(INDEX(Data!$J$9:$J$984,INT((ROW()-1)/2),1),"")</f>
        <v>0</v>
      </c>
      <c r="AG526" s="48"/>
      <c r="AH526" s="48"/>
      <c r="AI526" s="48"/>
      <c r="AJ526" s="48"/>
      <c r="AK526" s="40"/>
      <c r="AL526" s="49" t="s">
        <v>299</v>
      </c>
      <c r="AM526" s="48"/>
      <c r="AN526" s="48"/>
      <c r="AO526" s="114" t="str">
        <f>IFERROR(VLOOKUP(L526,Define!$A$3:$D$213,4,0),"")</f>
        <v/>
      </c>
      <c r="AP526" s="48"/>
      <c r="AQ526" s="48"/>
      <c r="AR526" s="48"/>
      <c r="AS526" s="48"/>
      <c r="AT526" s="48"/>
      <c r="AU526" s="48"/>
      <c r="AV526" s="48"/>
      <c r="AW526" s="48"/>
      <c r="AX526" s="48"/>
      <c r="AY526" s="48"/>
      <c r="AZ526" s="48"/>
      <c r="BA526" s="48"/>
      <c r="BB526" s="48"/>
      <c r="BC526" s="48"/>
      <c r="BD526" s="48"/>
      <c r="BE526" s="48"/>
      <c r="BF526" s="48"/>
      <c r="BG526" s="48"/>
      <c r="BH526" s="48"/>
      <c r="BI526" s="48"/>
      <c r="BJ526" s="48"/>
      <c r="BK526" s="48"/>
      <c r="BL526" s="48"/>
      <c r="BM526" s="48"/>
      <c r="BN526" s="48"/>
      <c r="BP526" s="179" t="str">
        <f>K525&amp;"#"&amp;K526</f>
        <v>#</v>
      </c>
    </row>
    <row r="527" spans="1:68" x14ac:dyDescent="0.2">
      <c r="A527" s="41">
        <v>0</v>
      </c>
      <c r="B527" s="41">
        <f>IF(F526&lt;&gt;F527,MAX($B$2:B526)+1,B526)</f>
        <v>4</v>
      </c>
      <c r="C527" s="64">
        <f>IFERROR(INDEX(Data!$A$9:$A$984,INT((ROW()-1)/2),1),"")</f>
        <v>0</v>
      </c>
      <c r="D527" s="64">
        <f>IFERROR(INDEX(Data!$A$9:$A$984,INT((ROW()-1)/2),1),"")</f>
        <v>0</v>
      </c>
      <c r="E527" s="59">
        <f>VLOOKUP(BP527,Define!$L$4:$M$37,2,0)</f>
        <v>0</v>
      </c>
      <c r="F527" s="59">
        <f>IFERROR(INDEX(Data!$B$9:$B$984,INT((ROW()-1)/2),1),"")</f>
        <v>0</v>
      </c>
      <c r="G527" s="59">
        <f t="shared" si="17"/>
        <v>0</v>
      </c>
      <c r="H527" s="50">
        <f>IFERROR(INDEX(Data!$G$9:$G$984,INT((ROW()-1)/2),1),"")</f>
        <v>0</v>
      </c>
      <c r="I527" s="58" t="e">
        <f t="shared" si="16"/>
        <v>#DIV/0!</v>
      </c>
      <c r="J527" s="48"/>
      <c r="K527" s="48" t="str">
        <f>IFERROR(VLOOKUP(IF(ISTEXT(L527),M527,L527),Define!$A$3:$C$500,IF(MOD(ROW(),2)=1,2,3),0),"")</f>
        <v/>
      </c>
      <c r="L527" s="48" t="str">
        <f>IFERROR(INDEX(Data!$P$9:$S$984,INT((ROW()-1)/2),IF(MOD(ROW(),2)=1,1,3)),"")</f>
        <v/>
      </c>
      <c r="M527" s="48" t="str">
        <f>IFERROR(INDEX(Data!$P$9:$S$984,INT((ROW()-1)/2),IF(MOD(ROW(),2)=1,2,4)),"")</f>
        <v/>
      </c>
      <c r="N527" s="167">
        <f>IFERROR(INDEX(IF(H527="USD",Data!$F$9:$F$984,Data!$I$9:$I$984),INT((ROW()-1)/2),1),"")</f>
        <v>0</v>
      </c>
      <c r="O527" s="44">
        <f>IFERROR(IF(H527="USD",0,INDEX(Data!$F$9:$F$984,INT((ROW()-1)/2),1)),0)</f>
        <v>0</v>
      </c>
      <c r="P527" s="48"/>
      <c r="Q527" s="48"/>
      <c r="R527" s="177" t="str">
        <f>IFERROR(VLOOKUP(L527,Define!$A$4:$H$419,8,0),"")</f>
        <v/>
      </c>
      <c r="S527" s="48"/>
      <c r="T527" s="48"/>
      <c r="U527" s="51"/>
      <c r="V527" s="45"/>
      <c r="W527" s="45">
        <f>IFERROR(INDEX(Data!$C$9:$C$984,INT((ROW()-1)/2),1),"")</f>
        <v>0</v>
      </c>
      <c r="X527" s="49"/>
      <c r="Y527" s="48"/>
      <c r="Z527" s="48"/>
      <c r="AA527" s="48"/>
      <c r="AB527" s="48"/>
      <c r="AC527" s="48"/>
      <c r="AD527" s="48"/>
      <c r="AE527" s="48"/>
      <c r="AF527" s="44">
        <f>IFERROR(INDEX(Data!$J$9:$J$984,INT((ROW()-1)/2),1),"")</f>
        <v>0</v>
      </c>
      <c r="AG527" s="48"/>
      <c r="AH527" s="48"/>
      <c r="AI527" s="48"/>
      <c r="AJ527" s="48"/>
      <c r="AK527" s="40"/>
      <c r="AL527" s="49" t="s">
        <v>299</v>
      </c>
      <c r="AM527" s="48"/>
      <c r="AN527" s="48"/>
      <c r="AO527" s="114" t="str">
        <f>IFERROR(VLOOKUP(L527,Define!$A$3:$D$213,4,0),"")</f>
        <v/>
      </c>
      <c r="AP527" s="48"/>
      <c r="AQ527" s="48"/>
      <c r="AR527" s="48"/>
      <c r="AS527" s="48"/>
      <c r="AT527" s="48"/>
      <c r="AU527" s="48"/>
      <c r="AV527" s="48"/>
      <c r="AW527" s="48"/>
      <c r="AX527" s="48"/>
      <c r="AY527" s="48"/>
      <c r="AZ527" s="48"/>
      <c r="BA527" s="48"/>
      <c r="BB527" s="48"/>
      <c r="BC527" s="48"/>
      <c r="BD527" s="48"/>
      <c r="BE527" s="48"/>
      <c r="BF527" s="48"/>
      <c r="BG527" s="48"/>
      <c r="BH527" s="48"/>
      <c r="BI527" s="48"/>
      <c r="BJ527" s="48"/>
      <c r="BK527" s="48"/>
      <c r="BL527" s="48"/>
      <c r="BM527" s="48"/>
      <c r="BN527" s="48"/>
      <c r="BP527" s="179" t="str">
        <f>K527&amp;"#"&amp;K528</f>
        <v>#</v>
      </c>
    </row>
    <row r="528" spans="1:68" x14ac:dyDescent="0.2">
      <c r="A528" s="41">
        <v>0</v>
      </c>
      <c r="B528" s="41">
        <f>IF(F527&lt;&gt;F528,MAX($B$2:B527)+1,B527)</f>
        <v>4</v>
      </c>
      <c r="C528" s="64">
        <f>IFERROR(INDEX(Data!$A$9:$A$984,INT((ROW()-1)/2),1),"")</f>
        <v>0</v>
      </c>
      <c r="D528" s="64">
        <f>IFERROR(INDEX(Data!$A$9:$A$984,INT((ROW()-1)/2),1),"")</f>
        <v>0</v>
      </c>
      <c r="E528" s="59">
        <f>VLOOKUP(BP528,Define!$L$4:$M$37,2,0)</f>
        <v>0</v>
      </c>
      <c r="F528" s="59">
        <f>IFERROR(INDEX(Data!$B$9:$B$984,INT((ROW()-1)/2),1),"")</f>
        <v>0</v>
      </c>
      <c r="G528" s="59">
        <f t="shared" si="17"/>
        <v>0</v>
      </c>
      <c r="H528" s="50">
        <f>IFERROR(INDEX(Data!$G$9:$G$984,INT((ROW()-1)/2),1),"")</f>
        <v>0</v>
      </c>
      <c r="I528" s="58" t="e">
        <f t="shared" si="16"/>
        <v>#DIV/0!</v>
      </c>
      <c r="J528" s="48"/>
      <c r="K528" s="48" t="str">
        <f>IFERROR(VLOOKUP(IF(ISTEXT(L528),M528,L528),Define!$A$3:$C$500,IF(MOD(ROW(),2)=1,2,3),0),"")</f>
        <v/>
      </c>
      <c r="L528" s="48" t="str">
        <f>IFERROR(INDEX(Data!$P$9:$S$984,INT((ROW()-1)/2),IF(MOD(ROW(),2)=1,1,3)),"")</f>
        <v/>
      </c>
      <c r="M528" s="48" t="str">
        <f>IFERROR(INDEX(Data!$P$9:$S$984,INT((ROW()-1)/2),IF(MOD(ROW(),2)=1,2,4)),"")</f>
        <v/>
      </c>
      <c r="N528" s="167">
        <f>IFERROR(INDEX(IF(H528="USD",Data!$F$9:$F$984,Data!$I$9:$I$984),INT((ROW()-1)/2),1),"")</f>
        <v>0</v>
      </c>
      <c r="O528" s="44">
        <f>IFERROR(IF(H528="USD",0,INDEX(Data!$F$9:$F$984,INT((ROW()-1)/2),1)),0)</f>
        <v>0</v>
      </c>
      <c r="P528" s="48"/>
      <c r="Q528" s="48"/>
      <c r="R528" s="177" t="str">
        <f>IFERROR(VLOOKUP(L528,Define!$A$4:$H$419,8,0),"")</f>
        <v/>
      </c>
      <c r="S528" s="48"/>
      <c r="T528" s="48"/>
      <c r="U528" s="51"/>
      <c r="V528" s="45"/>
      <c r="W528" s="45">
        <f>IFERROR(INDEX(Data!$C$9:$C$984,INT((ROW()-1)/2),1),"")</f>
        <v>0</v>
      </c>
      <c r="X528" s="49"/>
      <c r="Y528" s="48"/>
      <c r="Z528" s="48"/>
      <c r="AA528" s="48"/>
      <c r="AB528" s="48"/>
      <c r="AC528" s="48"/>
      <c r="AD528" s="48"/>
      <c r="AE528" s="48"/>
      <c r="AF528" s="44">
        <f>IFERROR(INDEX(Data!$J$9:$J$984,INT((ROW()-1)/2),1),"")</f>
        <v>0</v>
      </c>
      <c r="AG528" s="48"/>
      <c r="AH528" s="48"/>
      <c r="AI528" s="48"/>
      <c r="AJ528" s="48"/>
      <c r="AK528" s="40"/>
      <c r="AL528" s="49" t="s">
        <v>299</v>
      </c>
      <c r="AM528" s="48"/>
      <c r="AN528" s="48"/>
      <c r="AO528" s="114" t="str">
        <f>IFERROR(VLOOKUP(L528,Define!$A$3:$D$213,4,0),"")</f>
        <v/>
      </c>
      <c r="AP528" s="48"/>
      <c r="AQ528" s="48"/>
      <c r="AR528" s="48"/>
      <c r="AS528" s="48"/>
      <c r="AT528" s="48"/>
      <c r="AU528" s="48"/>
      <c r="AV528" s="48"/>
      <c r="AW528" s="48"/>
      <c r="AX528" s="48"/>
      <c r="AY528" s="48"/>
      <c r="AZ528" s="48"/>
      <c r="BA528" s="48"/>
      <c r="BB528" s="48"/>
      <c r="BC528" s="48"/>
      <c r="BD528" s="48"/>
      <c r="BE528" s="48"/>
      <c r="BF528" s="48"/>
      <c r="BG528" s="48"/>
      <c r="BH528" s="48"/>
      <c r="BI528" s="48"/>
      <c r="BJ528" s="48"/>
      <c r="BK528" s="48"/>
      <c r="BL528" s="48"/>
      <c r="BM528" s="48"/>
      <c r="BN528" s="48"/>
      <c r="BP528" s="179" t="str">
        <f>K527&amp;"#"&amp;K528</f>
        <v>#</v>
      </c>
    </row>
    <row r="529" spans="1:68" x14ac:dyDescent="0.2">
      <c r="A529" s="41">
        <v>0</v>
      </c>
      <c r="B529" s="41">
        <f>IF(F528&lt;&gt;F529,MAX($B$2:B528)+1,B528)</f>
        <v>4</v>
      </c>
      <c r="C529" s="64">
        <f>IFERROR(INDEX(Data!$A$9:$A$984,INT((ROW()-1)/2),1),"")</f>
        <v>0</v>
      </c>
      <c r="D529" s="64">
        <f>IFERROR(INDEX(Data!$A$9:$A$984,INT((ROW()-1)/2),1),"")</f>
        <v>0</v>
      </c>
      <c r="E529" s="59">
        <f>VLOOKUP(BP529,Define!$L$4:$M$37,2,0)</f>
        <v>0</v>
      </c>
      <c r="F529" s="59">
        <f>IFERROR(INDEX(Data!$B$9:$B$984,INT((ROW()-1)/2),1),"")</f>
        <v>0</v>
      </c>
      <c r="G529" s="59">
        <f t="shared" si="17"/>
        <v>0</v>
      </c>
      <c r="H529" s="50">
        <f>IFERROR(INDEX(Data!$G$9:$G$984,INT((ROW()-1)/2),1),"")</f>
        <v>0</v>
      </c>
      <c r="I529" s="58" t="e">
        <f t="shared" si="16"/>
        <v>#DIV/0!</v>
      </c>
      <c r="J529" s="48"/>
      <c r="K529" s="48" t="str">
        <f>IFERROR(VLOOKUP(IF(ISTEXT(L529),M529,L529),Define!$A$3:$C$500,IF(MOD(ROW(),2)=1,2,3),0),"")</f>
        <v/>
      </c>
      <c r="L529" s="48" t="str">
        <f>IFERROR(INDEX(Data!$P$9:$S$984,INT((ROW()-1)/2),IF(MOD(ROW(),2)=1,1,3)),"")</f>
        <v/>
      </c>
      <c r="M529" s="48" t="str">
        <f>IFERROR(INDEX(Data!$P$9:$S$984,INT((ROW()-1)/2),IF(MOD(ROW(),2)=1,2,4)),"")</f>
        <v/>
      </c>
      <c r="N529" s="167">
        <f>IFERROR(INDEX(IF(H529="USD",Data!$F$9:$F$984,Data!$I$9:$I$984),INT((ROW()-1)/2),1),"")</f>
        <v>0</v>
      </c>
      <c r="O529" s="44">
        <f>IFERROR(IF(H529="USD",0,INDEX(Data!$F$9:$F$984,INT((ROW()-1)/2),1)),0)</f>
        <v>0</v>
      </c>
      <c r="P529" s="48"/>
      <c r="Q529" s="48"/>
      <c r="R529" s="177" t="str">
        <f>IFERROR(VLOOKUP(L529,Define!$A$4:$H$419,8,0),"")</f>
        <v/>
      </c>
      <c r="S529" s="48"/>
      <c r="T529" s="48"/>
      <c r="U529" s="51"/>
      <c r="V529" s="45"/>
      <c r="W529" s="45">
        <f>IFERROR(INDEX(Data!$C$9:$C$984,INT((ROW()-1)/2),1),"")</f>
        <v>0</v>
      </c>
      <c r="X529" s="49"/>
      <c r="Y529" s="48"/>
      <c r="Z529" s="48"/>
      <c r="AA529" s="48"/>
      <c r="AB529" s="48"/>
      <c r="AC529" s="48"/>
      <c r="AD529" s="48"/>
      <c r="AE529" s="48"/>
      <c r="AF529" s="44">
        <f>IFERROR(INDEX(Data!$J$9:$J$984,INT((ROW()-1)/2),1),"")</f>
        <v>0</v>
      </c>
      <c r="AG529" s="48"/>
      <c r="AH529" s="48"/>
      <c r="AI529" s="48"/>
      <c r="AJ529" s="48"/>
      <c r="AK529" s="40"/>
      <c r="AL529" s="49" t="s">
        <v>299</v>
      </c>
      <c r="AM529" s="48"/>
      <c r="AN529" s="48"/>
      <c r="AO529" s="114" t="str">
        <f>IFERROR(VLOOKUP(L529,Define!$A$3:$D$213,4,0),"")</f>
        <v/>
      </c>
      <c r="AP529" s="48"/>
      <c r="AQ529" s="48"/>
      <c r="AR529" s="48"/>
      <c r="AS529" s="48"/>
      <c r="AT529" s="48"/>
      <c r="AU529" s="48"/>
      <c r="AV529" s="48"/>
      <c r="AW529" s="48"/>
      <c r="AX529" s="48"/>
      <c r="AY529" s="48"/>
      <c r="AZ529" s="48"/>
      <c r="BA529" s="48"/>
      <c r="BB529" s="48"/>
      <c r="BC529" s="48"/>
      <c r="BD529" s="48"/>
      <c r="BE529" s="48"/>
      <c r="BF529" s="48"/>
      <c r="BG529" s="48"/>
      <c r="BH529" s="48"/>
      <c r="BI529" s="48"/>
      <c r="BJ529" s="48"/>
      <c r="BK529" s="48"/>
      <c r="BL529" s="48"/>
      <c r="BM529" s="48"/>
      <c r="BN529" s="48"/>
      <c r="BP529" s="179" t="str">
        <f>K529&amp;"#"&amp;K530</f>
        <v>#</v>
      </c>
    </row>
    <row r="530" spans="1:68" x14ac:dyDescent="0.2">
      <c r="A530" s="41">
        <v>0</v>
      </c>
      <c r="B530" s="41">
        <f>IF(F529&lt;&gt;F530,MAX($B$2:B529)+1,B529)</f>
        <v>4</v>
      </c>
      <c r="C530" s="64">
        <f>IFERROR(INDEX(Data!$A$9:$A$984,INT((ROW()-1)/2),1),"")</f>
        <v>0</v>
      </c>
      <c r="D530" s="64">
        <f>IFERROR(INDEX(Data!$A$9:$A$984,INT((ROW()-1)/2),1),"")</f>
        <v>0</v>
      </c>
      <c r="E530" s="59">
        <f>VLOOKUP(BP530,Define!$L$4:$M$37,2,0)</f>
        <v>0</v>
      </c>
      <c r="F530" s="59">
        <f>IFERROR(INDEX(Data!$B$9:$B$984,INT((ROW()-1)/2),1),"")</f>
        <v>0</v>
      </c>
      <c r="G530" s="59">
        <f t="shared" si="17"/>
        <v>0</v>
      </c>
      <c r="H530" s="50">
        <f>IFERROR(INDEX(Data!$G$9:$G$984,INT((ROW()-1)/2),1),"")</f>
        <v>0</v>
      </c>
      <c r="I530" s="58" t="e">
        <f t="shared" si="16"/>
        <v>#DIV/0!</v>
      </c>
      <c r="J530" s="48"/>
      <c r="K530" s="48" t="str">
        <f>IFERROR(VLOOKUP(IF(ISTEXT(L530),M530,L530),Define!$A$3:$C$500,IF(MOD(ROW(),2)=1,2,3),0),"")</f>
        <v/>
      </c>
      <c r="L530" s="48" t="str">
        <f>IFERROR(INDEX(Data!$P$9:$S$984,INT((ROW()-1)/2),IF(MOD(ROW(),2)=1,1,3)),"")</f>
        <v/>
      </c>
      <c r="M530" s="48" t="str">
        <f>IFERROR(INDEX(Data!$P$9:$S$984,INT((ROW()-1)/2),IF(MOD(ROW(),2)=1,2,4)),"")</f>
        <v/>
      </c>
      <c r="N530" s="167">
        <f>IFERROR(INDEX(IF(H530="USD",Data!$F$9:$F$984,Data!$I$9:$I$984),INT((ROW()-1)/2),1),"")</f>
        <v>0</v>
      </c>
      <c r="O530" s="44">
        <f>IFERROR(IF(H530="USD",0,INDEX(Data!$F$9:$F$984,INT((ROW()-1)/2),1)),0)</f>
        <v>0</v>
      </c>
      <c r="P530" s="48"/>
      <c r="Q530" s="48"/>
      <c r="R530" s="177" t="str">
        <f>IFERROR(VLOOKUP(L530,Define!$A$4:$H$419,8,0),"")</f>
        <v/>
      </c>
      <c r="S530" s="48"/>
      <c r="T530" s="48"/>
      <c r="U530" s="51"/>
      <c r="V530" s="45"/>
      <c r="W530" s="45">
        <f>IFERROR(INDEX(Data!$C$9:$C$984,INT((ROW()-1)/2),1),"")</f>
        <v>0</v>
      </c>
      <c r="X530" s="49"/>
      <c r="Y530" s="48"/>
      <c r="Z530" s="48"/>
      <c r="AA530" s="48"/>
      <c r="AB530" s="48"/>
      <c r="AC530" s="48"/>
      <c r="AD530" s="48"/>
      <c r="AE530" s="48"/>
      <c r="AF530" s="44">
        <f>IFERROR(INDEX(Data!$J$9:$J$984,INT((ROW()-1)/2),1),"")</f>
        <v>0</v>
      </c>
      <c r="AG530" s="48"/>
      <c r="AH530" s="48"/>
      <c r="AI530" s="48"/>
      <c r="AJ530" s="48"/>
      <c r="AK530" s="40"/>
      <c r="AL530" s="49" t="s">
        <v>299</v>
      </c>
      <c r="AM530" s="48"/>
      <c r="AN530" s="48"/>
      <c r="AO530" s="114" t="str">
        <f>IFERROR(VLOOKUP(L530,Define!$A$3:$D$213,4,0),"")</f>
        <v/>
      </c>
      <c r="AP530" s="48"/>
      <c r="AQ530" s="48"/>
      <c r="AR530" s="48"/>
      <c r="AS530" s="48"/>
      <c r="AT530" s="48"/>
      <c r="AU530" s="48"/>
      <c r="AV530" s="48"/>
      <c r="AW530" s="48"/>
      <c r="AX530" s="48"/>
      <c r="AY530" s="48"/>
      <c r="AZ530" s="48"/>
      <c r="BA530" s="48"/>
      <c r="BB530" s="48"/>
      <c r="BC530" s="48"/>
      <c r="BD530" s="48"/>
      <c r="BE530" s="48"/>
      <c r="BF530" s="48"/>
      <c r="BG530" s="48"/>
      <c r="BH530" s="48"/>
      <c r="BI530" s="48"/>
      <c r="BJ530" s="48"/>
      <c r="BK530" s="48"/>
      <c r="BL530" s="48"/>
      <c r="BM530" s="48"/>
      <c r="BN530" s="48"/>
      <c r="BP530" s="179" t="str">
        <f>K529&amp;"#"&amp;K530</f>
        <v>#</v>
      </c>
    </row>
    <row r="531" spans="1:68" x14ac:dyDescent="0.2">
      <c r="A531" s="41">
        <v>0</v>
      </c>
      <c r="B531" s="41">
        <f>IF(F530&lt;&gt;F531,MAX($B$2:B530)+1,B530)</f>
        <v>4</v>
      </c>
      <c r="C531" s="64">
        <f>IFERROR(INDEX(Data!$A$9:$A$984,INT((ROW()-1)/2),1),"")</f>
        <v>0</v>
      </c>
      <c r="D531" s="64">
        <f>IFERROR(INDEX(Data!$A$9:$A$984,INT((ROW()-1)/2),1),"")</f>
        <v>0</v>
      </c>
      <c r="E531" s="59">
        <f>VLOOKUP(BP531,Define!$L$4:$M$37,2,0)</f>
        <v>0</v>
      </c>
      <c r="F531" s="59">
        <f>IFERROR(INDEX(Data!$B$9:$B$984,INT((ROW()-1)/2),1),"")</f>
        <v>0</v>
      </c>
      <c r="G531" s="59">
        <f t="shared" si="17"/>
        <v>0</v>
      </c>
      <c r="H531" s="50">
        <f>IFERROR(INDEX(Data!$G$9:$G$984,INT((ROW()-1)/2),1),"")</f>
        <v>0</v>
      </c>
      <c r="I531" s="58" t="e">
        <f t="shared" si="16"/>
        <v>#DIV/0!</v>
      </c>
      <c r="J531" s="48"/>
      <c r="K531" s="48" t="str">
        <f>IFERROR(VLOOKUP(IF(ISTEXT(L531),M531,L531),Define!$A$3:$C$500,IF(MOD(ROW(),2)=1,2,3),0),"")</f>
        <v/>
      </c>
      <c r="L531" s="48" t="str">
        <f>IFERROR(INDEX(Data!$P$9:$S$984,INT((ROW()-1)/2),IF(MOD(ROW(),2)=1,1,3)),"")</f>
        <v/>
      </c>
      <c r="M531" s="48" t="str">
        <f>IFERROR(INDEX(Data!$P$9:$S$984,INT((ROW()-1)/2),IF(MOD(ROW(),2)=1,2,4)),"")</f>
        <v/>
      </c>
      <c r="N531" s="167">
        <f>IFERROR(INDEX(IF(H531="USD",Data!$F$9:$F$984,Data!$I$9:$I$984),INT((ROW()-1)/2),1),"")</f>
        <v>0</v>
      </c>
      <c r="O531" s="44">
        <f>IFERROR(IF(H531="USD",0,INDEX(Data!$F$9:$F$984,INT((ROW()-1)/2),1)),0)</f>
        <v>0</v>
      </c>
      <c r="P531" s="48"/>
      <c r="Q531" s="48"/>
      <c r="R531" s="177" t="str">
        <f>IFERROR(VLOOKUP(L531,Define!$A$4:$H$419,8,0),"")</f>
        <v/>
      </c>
      <c r="S531" s="48"/>
      <c r="T531" s="48"/>
      <c r="U531" s="51"/>
      <c r="V531" s="45"/>
      <c r="W531" s="45">
        <f>IFERROR(INDEX(Data!$C$9:$C$984,INT((ROW()-1)/2),1),"")</f>
        <v>0</v>
      </c>
      <c r="X531" s="49"/>
      <c r="Y531" s="48"/>
      <c r="Z531" s="48"/>
      <c r="AA531" s="48"/>
      <c r="AB531" s="48"/>
      <c r="AC531" s="48"/>
      <c r="AD531" s="48"/>
      <c r="AE531" s="48"/>
      <c r="AF531" s="44">
        <f>IFERROR(INDEX(Data!$J$9:$J$984,INT((ROW()-1)/2),1),"")</f>
        <v>0</v>
      </c>
      <c r="AG531" s="48"/>
      <c r="AH531" s="48"/>
      <c r="AI531" s="48"/>
      <c r="AJ531" s="48"/>
      <c r="AK531" s="40"/>
      <c r="AL531" s="49" t="s">
        <v>299</v>
      </c>
      <c r="AM531" s="48"/>
      <c r="AN531" s="48"/>
      <c r="AO531" s="114" t="str">
        <f>IFERROR(VLOOKUP(L531,Define!$A$3:$D$213,4,0),"")</f>
        <v/>
      </c>
      <c r="AP531" s="48"/>
      <c r="AQ531" s="48"/>
      <c r="AR531" s="48"/>
      <c r="AS531" s="48"/>
      <c r="AT531" s="48"/>
      <c r="AU531" s="48"/>
      <c r="AV531" s="48"/>
      <c r="AW531" s="48"/>
      <c r="AX531" s="48"/>
      <c r="AY531" s="48"/>
      <c r="AZ531" s="48"/>
      <c r="BA531" s="48"/>
      <c r="BB531" s="48"/>
      <c r="BC531" s="48"/>
      <c r="BD531" s="48"/>
      <c r="BE531" s="48"/>
      <c r="BF531" s="48"/>
      <c r="BG531" s="48"/>
      <c r="BH531" s="48"/>
      <c r="BI531" s="48"/>
      <c r="BJ531" s="48"/>
      <c r="BK531" s="48"/>
      <c r="BL531" s="48"/>
      <c r="BM531" s="48"/>
      <c r="BN531" s="48"/>
      <c r="BP531" s="179" t="str">
        <f>K531&amp;"#"&amp;K532</f>
        <v>#</v>
      </c>
    </row>
    <row r="532" spans="1:68" x14ac:dyDescent="0.2">
      <c r="A532" s="41">
        <v>0</v>
      </c>
      <c r="B532" s="41">
        <f>IF(F531&lt;&gt;F532,MAX($B$2:B531)+1,B531)</f>
        <v>4</v>
      </c>
      <c r="C532" s="64">
        <f>IFERROR(INDEX(Data!$A$9:$A$984,INT((ROW()-1)/2),1),"")</f>
        <v>0</v>
      </c>
      <c r="D532" s="64">
        <f>IFERROR(INDEX(Data!$A$9:$A$984,INT((ROW()-1)/2),1),"")</f>
        <v>0</v>
      </c>
      <c r="E532" s="59">
        <f>VLOOKUP(BP532,Define!$L$4:$M$37,2,0)</f>
        <v>0</v>
      </c>
      <c r="F532" s="59">
        <f>IFERROR(INDEX(Data!$B$9:$B$984,INT((ROW()-1)/2),1),"")</f>
        <v>0</v>
      </c>
      <c r="G532" s="59">
        <f t="shared" si="17"/>
        <v>0</v>
      </c>
      <c r="H532" s="50">
        <f>IFERROR(INDEX(Data!$G$9:$G$984,INT((ROW()-1)/2),1),"")</f>
        <v>0</v>
      </c>
      <c r="I532" s="58" t="e">
        <f t="shared" si="16"/>
        <v>#DIV/0!</v>
      </c>
      <c r="J532" s="48"/>
      <c r="K532" s="48" t="str">
        <f>IFERROR(VLOOKUP(IF(ISTEXT(L532),M532,L532),Define!$A$3:$C$500,IF(MOD(ROW(),2)=1,2,3),0),"")</f>
        <v/>
      </c>
      <c r="L532" s="48" t="str">
        <f>IFERROR(INDEX(Data!$P$9:$S$984,INT((ROW()-1)/2),IF(MOD(ROW(),2)=1,1,3)),"")</f>
        <v/>
      </c>
      <c r="M532" s="48" t="str">
        <f>IFERROR(INDEX(Data!$P$9:$S$984,INT((ROW()-1)/2),IF(MOD(ROW(),2)=1,2,4)),"")</f>
        <v/>
      </c>
      <c r="N532" s="167">
        <f>IFERROR(INDEX(IF(H532="USD",Data!$F$9:$F$984,Data!$I$9:$I$984),INT((ROW()-1)/2),1),"")</f>
        <v>0</v>
      </c>
      <c r="O532" s="44">
        <f>IFERROR(IF(H532="USD",0,INDEX(Data!$F$9:$F$984,INT((ROW()-1)/2),1)),0)</f>
        <v>0</v>
      </c>
      <c r="P532" s="48"/>
      <c r="Q532" s="48"/>
      <c r="R532" s="177" t="str">
        <f>IFERROR(VLOOKUP(L532,Define!$A$4:$H$419,8,0),"")</f>
        <v/>
      </c>
      <c r="S532" s="48"/>
      <c r="T532" s="48"/>
      <c r="U532" s="51"/>
      <c r="V532" s="45"/>
      <c r="W532" s="45">
        <f>IFERROR(INDEX(Data!$C$9:$C$984,INT((ROW()-1)/2),1),"")</f>
        <v>0</v>
      </c>
      <c r="X532" s="49"/>
      <c r="Y532" s="48"/>
      <c r="Z532" s="48"/>
      <c r="AA532" s="48"/>
      <c r="AB532" s="48"/>
      <c r="AC532" s="48"/>
      <c r="AD532" s="48"/>
      <c r="AE532" s="48"/>
      <c r="AF532" s="44">
        <f>IFERROR(INDEX(Data!$J$9:$J$984,INT((ROW()-1)/2),1),"")</f>
        <v>0</v>
      </c>
      <c r="AG532" s="48"/>
      <c r="AH532" s="48"/>
      <c r="AI532" s="48"/>
      <c r="AJ532" s="48"/>
      <c r="AK532" s="40"/>
      <c r="AL532" s="49" t="s">
        <v>299</v>
      </c>
      <c r="AM532" s="48"/>
      <c r="AN532" s="48"/>
      <c r="AO532" s="114" t="str">
        <f>IFERROR(VLOOKUP(L532,Define!$A$3:$D$213,4,0),"")</f>
        <v/>
      </c>
      <c r="AP532" s="48"/>
      <c r="AQ532" s="48"/>
      <c r="AR532" s="48"/>
      <c r="AS532" s="48"/>
      <c r="AT532" s="48"/>
      <c r="AU532" s="48"/>
      <c r="AV532" s="48"/>
      <c r="AW532" s="48"/>
      <c r="AX532" s="48"/>
      <c r="AY532" s="48"/>
      <c r="AZ532" s="48"/>
      <c r="BA532" s="48"/>
      <c r="BB532" s="48"/>
      <c r="BC532" s="48"/>
      <c r="BD532" s="48"/>
      <c r="BE532" s="48"/>
      <c r="BF532" s="48"/>
      <c r="BG532" s="48"/>
      <c r="BH532" s="48"/>
      <c r="BI532" s="48"/>
      <c r="BJ532" s="48"/>
      <c r="BK532" s="48"/>
      <c r="BL532" s="48"/>
      <c r="BM532" s="48"/>
      <c r="BN532" s="48"/>
      <c r="BP532" s="179" t="str">
        <f>K531&amp;"#"&amp;K532</f>
        <v>#</v>
      </c>
    </row>
    <row r="533" spans="1:68" x14ac:dyDescent="0.2">
      <c r="A533" s="41">
        <v>0</v>
      </c>
      <c r="B533" s="41">
        <f>IF(F532&lt;&gt;F533,MAX($B$2:B532)+1,B532)</f>
        <v>4</v>
      </c>
      <c r="C533" s="64">
        <f>IFERROR(INDEX(Data!$A$9:$A$984,INT((ROW()-1)/2),1),"")</f>
        <v>0</v>
      </c>
      <c r="D533" s="64">
        <f>IFERROR(INDEX(Data!$A$9:$A$984,INT((ROW()-1)/2),1),"")</f>
        <v>0</v>
      </c>
      <c r="E533" s="59">
        <f>VLOOKUP(BP533,Define!$L$4:$M$37,2,0)</f>
        <v>0</v>
      </c>
      <c r="F533" s="59">
        <f>IFERROR(INDEX(Data!$B$9:$B$984,INT((ROW()-1)/2),1),"")</f>
        <v>0</v>
      </c>
      <c r="G533" s="59">
        <f t="shared" si="17"/>
        <v>0</v>
      </c>
      <c r="H533" s="50">
        <f>IFERROR(INDEX(Data!$G$9:$G$984,INT((ROW()-1)/2),1),"")</f>
        <v>0</v>
      </c>
      <c r="I533" s="58" t="e">
        <f t="shared" si="16"/>
        <v>#DIV/0!</v>
      </c>
      <c r="J533" s="48"/>
      <c r="K533" s="48" t="str">
        <f>IFERROR(VLOOKUP(IF(ISTEXT(L533),M533,L533),Define!$A$3:$C$500,IF(MOD(ROW(),2)=1,2,3),0),"")</f>
        <v/>
      </c>
      <c r="L533" s="48" t="str">
        <f>IFERROR(INDEX(Data!$P$9:$S$984,INT((ROW()-1)/2),IF(MOD(ROW(),2)=1,1,3)),"")</f>
        <v/>
      </c>
      <c r="M533" s="48" t="str">
        <f>IFERROR(INDEX(Data!$P$9:$S$984,INT((ROW()-1)/2),IF(MOD(ROW(),2)=1,2,4)),"")</f>
        <v/>
      </c>
      <c r="N533" s="167">
        <f>IFERROR(INDEX(IF(H533="USD",Data!$F$9:$F$984,Data!$I$9:$I$984),INT((ROW()-1)/2),1),"")</f>
        <v>0</v>
      </c>
      <c r="O533" s="44">
        <f>IFERROR(IF(H533="USD",0,INDEX(Data!$F$9:$F$984,INT((ROW()-1)/2),1)),0)</f>
        <v>0</v>
      </c>
      <c r="P533" s="48"/>
      <c r="Q533" s="48"/>
      <c r="R533" s="177" t="str">
        <f>IFERROR(VLOOKUP(L533,Define!$A$4:$H$419,8,0),"")</f>
        <v/>
      </c>
      <c r="S533" s="48"/>
      <c r="T533" s="48"/>
      <c r="U533" s="51"/>
      <c r="V533" s="45"/>
      <c r="W533" s="45">
        <f>IFERROR(INDEX(Data!$C$9:$C$984,INT((ROW()-1)/2),1),"")</f>
        <v>0</v>
      </c>
      <c r="X533" s="49"/>
      <c r="Y533" s="48"/>
      <c r="Z533" s="48"/>
      <c r="AA533" s="48"/>
      <c r="AB533" s="48"/>
      <c r="AC533" s="48"/>
      <c r="AD533" s="48"/>
      <c r="AE533" s="48"/>
      <c r="AF533" s="44">
        <f>IFERROR(INDEX(Data!$J$9:$J$984,INT((ROW()-1)/2),1),"")</f>
        <v>0</v>
      </c>
      <c r="AG533" s="48"/>
      <c r="AH533" s="48"/>
      <c r="AI533" s="48"/>
      <c r="AJ533" s="48"/>
      <c r="AK533" s="40"/>
      <c r="AL533" s="49" t="s">
        <v>299</v>
      </c>
      <c r="AM533" s="48"/>
      <c r="AN533" s="48"/>
      <c r="AO533" s="114" t="str">
        <f>IFERROR(VLOOKUP(L533,Define!$A$3:$D$213,4,0),"")</f>
        <v/>
      </c>
      <c r="AP533" s="48"/>
      <c r="AQ533" s="48"/>
      <c r="AR533" s="48"/>
      <c r="AS533" s="48"/>
      <c r="AT533" s="48"/>
      <c r="AU533" s="48"/>
      <c r="AV533" s="48"/>
      <c r="AW533" s="48"/>
      <c r="AX533" s="48"/>
      <c r="AY533" s="48"/>
      <c r="AZ533" s="48"/>
      <c r="BA533" s="48"/>
      <c r="BB533" s="48"/>
      <c r="BC533" s="48"/>
      <c r="BD533" s="48"/>
      <c r="BE533" s="48"/>
      <c r="BF533" s="48"/>
      <c r="BG533" s="48"/>
      <c r="BH533" s="48"/>
      <c r="BI533" s="48"/>
      <c r="BJ533" s="48"/>
      <c r="BK533" s="48"/>
      <c r="BL533" s="48"/>
      <c r="BM533" s="48"/>
      <c r="BN533" s="48"/>
      <c r="BP533" s="179" t="str">
        <f>K533&amp;"#"&amp;K534</f>
        <v>#</v>
      </c>
    </row>
    <row r="534" spans="1:68" x14ac:dyDescent="0.2">
      <c r="A534" s="41">
        <v>0</v>
      </c>
      <c r="B534" s="41">
        <f>IF(F533&lt;&gt;F534,MAX($B$2:B533)+1,B533)</f>
        <v>4</v>
      </c>
      <c r="C534" s="64">
        <f>IFERROR(INDEX(Data!$A$9:$A$984,INT((ROW()-1)/2),1),"")</f>
        <v>0</v>
      </c>
      <c r="D534" s="64">
        <f>IFERROR(INDEX(Data!$A$9:$A$984,INT((ROW()-1)/2),1),"")</f>
        <v>0</v>
      </c>
      <c r="E534" s="59">
        <f>VLOOKUP(BP534,Define!$L$4:$M$37,2,0)</f>
        <v>0</v>
      </c>
      <c r="F534" s="59">
        <f>IFERROR(INDEX(Data!$B$9:$B$984,INT((ROW()-1)/2),1),"")</f>
        <v>0</v>
      </c>
      <c r="G534" s="59">
        <f t="shared" si="17"/>
        <v>0</v>
      </c>
      <c r="H534" s="50">
        <f>IFERROR(INDEX(Data!$G$9:$G$984,INT((ROW()-1)/2),1),"")</f>
        <v>0</v>
      </c>
      <c r="I534" s="58" t="e">
        <f t="shared" si="16"/>
        <v>#DIV/0!</v>
      </c>
      <c r="J534" s="48"/>
      <c r="K534" s="48" t="str">
        <f>IFERROR(VLOOKUP(IF(ISTEXT(L534),M534,L534),Define!$A$3:$C$500,IF(MOD(ROW(),2)=1,2,3),0),"")</f>
        <v/>
      </c>
      <c r="L534" s="48" t="str">
        <f>IFERROR(INDEX(Data!$P$9:$S$984,INT((ROW()-1)/2),IF(MOD(ROW(),2)=1,1,3)),"")</f>
        <v/>
      </c>
      <c r="M534" s="48" t="str">
        <f>IFERROR(INDEX(Data!$P$9:$S$984,INT((ROW()-1)/2),IF(MOD(ROW(),2)=1,2,4)),"")</f>
        <v/>
      </c>
      <c r="N534" s="167">
        <f>IFERROR(INDEX(IF(H534="USD",Data!$F$9:$F$984,Data!$I$9:$I$984),INT((ROW()-1)/2),1),"")</f>
        <v>0</v>
      </c>
      <c r="O534" s="44">
        <f>IFERROR(IF(H534="USD",0,INDEX(Data!$F$9:$F$984,INT((ROW()-1)/2),1)),0)</f>
        <v>0</v>
      </c>
      <c r="P534" s="48"/>
      <c r="Q534" s="48"/>
      <c r="R534" s="177" t="str">
        <f>IFERROR(VLOOKUP(L534,Define!$A$4:$H$419,8,0),"")</f>
        <v/>
      </c>
      <c r="S534" s="48"/>
      <c r="T534" s="48"/>
      <c r="U534" s="51"/>
      <c r="V534" s="45"/>
      <c r="W534" s="45">
        <f>IFERROR(INDEX(Data!$C$9:$C$984,INT((ROW()-1)/2),1),"")</f>
        <v>0</v>
      </c>
      <c r="X534" s="49"/>
      <c r="Y534" s="48"/>
      <c r="Z534" s="48"/>
      <c r="AA534" s="48"/>
      <c r="AB534" s="48"/>
      <c r="AC534" s="48"/>
      <c r="AD534" s="48"/>
      <c r="AE534" s="48"/>
      <c r="AF534" s="44">
        <f>IFERROR(INDEX(Data!$J$9:$J$984,INT((ROW()-1)/2),1),"")</f>
        <v>0</v>
      </c>
      <c r="AG534" s="48"/>
      <c r="AH534" s="48"/>
      <c r="AI534" s="48"/>
      <c r="AJ534" s="48"/>
      <c r="AK534" s="40"/>
      <c r="AL534" s="49" t="s">
        <v>299</v>
      </c>
      <c r="AM534" s="48"/>
      <c r="AN534" s="48"/>
      <c r="AO534" s="114" t="str">
        <f>IFERROR(VLOOKUP(L534,Define!$A$3:$D$213,4,0),"")</f>
        <v/>
      </c>
      <c r="AP534" s="48"/>
      <c r="AQ534" s="48"/>
      <c r="AR534" s="48"/>
      <c r="AS534" s="48"/>
      <c r="AT534" s="48"/>
      <c r="AU534" s="48"/>
      <c r="AV534" s="48"/>
      <c r="AW534" s="48"/>
      <c r="AX534" s="48"/>
      <c r="AY534" s="48"/>
      <c r="AZ534" s="48"/>
      <c r="BA534" s="48"/>
      <c r="BB534" s="48"/>
      <c r="BC534" s="48"/>
      <c r="BD534" s="48"/>
      <c r="BE534" s="48"/>
      <c r="BF534" s="48"/>
      <c r="BG534" s="48"/>
      <c r="BH534" s="48"/>
      <c r="BI534" s="48"/>
      <c r="BJ534" s="48"/>
      <c r="BK534" s="48"/>
      <c r="BL534" s="48"/>
      <c r="BM534" s="48"/>
      <c r="BN534" s="48"/>
      <c r="BP534" s="179" t="str">
        <f>K533&amp;"#"&amp;K534</f>
        <v>#</v>
      </c>
    </row>
    <row r="535" spans="1:68" x14ac:dyDescent="0.2">
      <c r="A535" s="41">
        <v>0</v>
      </c>
      <c r="B535" s="41">
        <f>IF(F534&lt;&gt;F535,MAX($B$2:B534)+1,B534)</f>
        <v>4</v>
      </c>
      <c r="C535" s="64">
        <f>IFERROR(INDEX(Data!$A$9:$A$984,INT((ROW()-1)/2),1),"")</f>
        <v>0</v>
      </c>
      <c r="D535" s="64">
        <f>IFERROR(INDEX(Data!$A$9:$A$984,INT((ROW()-1)/2),1),"")</f>
        <v>0</v>
      </c>
      <c r="E535" s="59">
        <f>VLOOKUP(BP535,Define!$L$4:$M$37,2,0)</f>
        <v>0</v>
      </c>
      <c r="F535" s="59">
        <f>IFERROR(INDEX(Data!$B$9:$B$984,INT((ROW()-1)/2),1),"")</f>
        <v>0</v>
      </c>
      <c r="G535" s="59">
        <f t="shared" si="17"/>
        <v>0</v>
      </c>
      <c r="H535" s="50">
        <f>IFERROR(INDEX(Data!$G$9:$G$984,INT((ROW()-1)/2),1),"")</f>
        <v>0</v>
      </c>
      <c r="I535" s="58" t="e">
        <f t="shared" si="16"/>
        <v>#DIV/0!</v>
      </c>
      <c r="J535" s="48"/>
      <c r="K535" s="48" t="str">
        <f>IFERROR(VLOOKUP(IF(ISTEXT(L535),M535,L535),Define!$A$3:$C$500,IF(MOD(ROW(),2)=1,2,3),0),"")</f>
        <v/>
      </c>
      <c r="L535" s="48" t="str">
        <f>IFERROR(INDEX(Data!$P$9:$S$984,INT((ROW()-1)/2),IF(MOD(ROW(),2)=1,1,3)),"")</f>
        <v/>
      </c>
      <c r="M535" s="48" t="str">
        <f>IFERROR(INDEX(Data!$P$9:$S$984,INT((ROW()-1)/2),IF(MOD(ROW(),2)=1,2,4)),"")</f>
        <v/>
      </c>
      <c r="N535" s="167">
        <f>IFERROR(INDEX(IF(H535="USD",Data!$F$9:$F$984,Data!$I$9:$I$984),INT((ROW()-1)/2),1),"")</f>
        <v>0</v>
      </c>
      <c r="O535" s="44">
        <f>IFERROR(IF(H535="USD",0,INDEX(Data!$F$9:$F$984,INT((ROW()-1)/2),1)),0)</f>
        <v>0</v>
      </c>
      <c r="P535" s="48"/>
      <c r="Q535" s="48"/>
      <c r="R535" s="177" t="str">
        <f>IFERROR(VLOOKUP(L535,Define!$A$4:$H$419,8,0),"")</f>
        <v/>
      </c>
      <c r="S535" s="48"/>
      <c r="T535" s="48"/>
      <c r="U535" s="51"/>
      <c r="V535" s="45"/>
      <c r="W535" s="45">
        <f>IFERROR(INDEX(Data!$C$9:$C$984,INT((ROW()-1)/2),1),"")</f>
        <v>0</v>
      </c>
      <c r="X535" s="49"/>
      <c r="Y535" s="48"/>
      <c r="Z535" s="48"/>
      <c r="AA535" s="48"/>
      <c r="AB535" s="48"/>
      <c r="AC535" s="48"/>
      <c r="AD535" s="48"/>
      <c r="AE535" s="48"/>
      <c r="AF535" s="44">
        <f>IFERROR(INDEX(Data!$J$9:$J$984,INT((ROW()-1)/2),1),"")</f>
        <v>0</v>
      </c>
      <c r="AG535" s="48"/>
      <c r="AH535" s="48"/>
      <c r="AI535" s="48"/>
      <c r="AJ535" s="48"/>
      <c r="AK535" s="40"/>
      <c r="AL535" s="49" t="s">
        <v>299</v>
      </c>
      <c r="AM535" s="48"/>
      <c r="AN535" s="48"/>
      <c r="AO535" s="114" t="str">
        <f>IFERROR(VLOOKUP(L535,Define!$A$3:$D$213,4,0),"")</f>
        <v/>
      </c>
      <c r="AP535" s="48"/>
      <c r="AQ535" s="48"/>
      <c r="AR535" s="48"/>
      <c r="AS535" s="48"/>
      <c r="AT535" s="48"/>
      <c r="AU535" s="48"/>
      <c r="AV535" s="48"/>
      <c r="AW535" s="48"/>
      <c r="AX535" s="48"/>
      <c r="AY535" s="48"/>
      <c r="AZ535" s="48"/>
      <c r="BA535" s="48"/>
      <c r="BB535" s="48"/>
      <c r="BC535" s="48"/>
      <c r="BD535" s="48"/>
      <c r="BE535" s="48"/>
      <c r="BF535" s="48"/>
      <c r="BG535" s="48"/>
      <c r="BH535" s="48"/>
      <c r="BI535" s="48"/>
      <c r="BJ535" s="48"/>
      <c r="BK535" s="48"/>
      <c r="BL535" s="48"/>
      <c r="BM535" s="48"/>
      <c r="BN535" s="48"/>
      <c r="BP535" s="179" t="str">
        <f>K535&amp;"#"&amp;K536</f>
        <v>#</v>
      </c>
    </row>
    <row r="536" spans="1:68" x14ac:dyDescent="0.2">
      <c r="A536" s="41">
        <v>0</v>
      </c>
      <c r="B536" s="41">
        <f>IF(F535&lt;&gt;F536,MAX($B$2:B535)+1,B535)</f>
        <v>4</v>
      </c>
      <c r="C536" s="64">
        <f>IFERROR(INDEX(Data!$A$9:$A$984,INT((ROW()-1)/2),1),"")</f>
        <v>0</v>
      </c>
      <c r="D536" s="64">
        <f>IFERROR(INDEX(Data!$A$9:$A$984,INT((ROW()-1)/2),1),"")</f>
        <v>0</v>
      </c>
      <c r="E536" s="59">
        <f>VLOOKUP(BP536,Define!$L$4:$M$37,2,0)</f>
        <v>0</v>
      </c>
      <c r="F536" s="59">
        <f>IFERROR(INDEX(Data!$B$9:$B$984,INT((ROW()-1)/2),1),"")</f>
        <v>0</v>
      </c>
      <c r="G536" s="59">
        <f t="shared" si="17"/>
        <v>0</v>
      </c>
      <c r="H536" s="50">
        <f>IFERROR(INDEX(Data!$G$9:$G$984,INT((ROW()-1)/2),1),"")</f>
        <v>0</v>
      </c>
      <c r="I536" s="58" t="e">
        <f t="shared" si="16"/>
        <v>#DIV/0!</v>
      </c>
      <c r="J536" s="48"/>
      <c r="K536" s="48" t="str">
        <f>IFERROR(VLOOKUP(IF(ISTEXT(L536),M536,L536),Define!$A$3:$C$500,IF(MOD(ROW(),2)=1,2,3),0),"")</f>
        <v/>
      </c>
      <c r="L536" s="48" t="str">
        <f>IFERROR(INDEX(Data!$P$9:$S$984,INT((ROW()-1)/2),IF(MOD(ROW(),2)=1,1,3)),"")</f>
        <v/>
      </c>
      <c r="M536" s="48" t="str">
        <f>IFERROR(INDEX(Data!$P$9:$S$984,INT((ROW()-1)/2),IF(MOD(ROW(),2)=1,2,4)),"")</f>
        <v/>
      </c>
      <c r="N536" s="167">
        <f>IFERROR(INDEX(IF(H536="USD",Data!$F$9:$F$984,Data!$I$9:$I$984),INT((ROW()-1)/2),1),"")</f>
        <v>0</v>
      </c>
      <c r="O536" s="44">
        <f>IFERROR(IF(H536="USD",0,INDEX(Data!$F$9:$F$984,INT((ROW()-1)/2),1)),0)</f>
        <v>0</v>
      </c>
      <c r="P536" s="48"/>
      <c r="Q536" s="48"/>
      <c r="R536" s="177" t="str">
        <f>IFERROR(VLOOKUP(L536,Define!$A$4:$H$419,8,0),"")</f>
        <v/>
      </c>
      <c r="S536" s="48"/>
      <c r="T536" s="48"/>
      <c r="U536" s="51"/>
      <c r="V536" s="45"/>
      <c r="W536" s="45">
        <f>IFERROR(INDEX(Data!$C$9:$C$984,INT((ROW()-1)/2),1),"")</f>
        <v>0</v>
      </c>
      <c r="X536" s="49"/>
      <c r="Y536" s="48"/>
      <c r="Z536" s="48"/>
      <c r="AA536" s="48"/>
      <c r="AB536" s="48"/>
      <c r="AC536" s="48"/>
      <c r="AD536" s="48"/>
      <c r="AE536" s="48"/>
      <c r="AF536" s="44">
        <f>IFERROR(INDEX(Data!$J$9:$J$984,INT((ROW()-1)/2),1),"")</f>
        <v>0</v>
      </c>
      <c r="AG536" s="48"/>
      <c r="AH536" s="48"/>
      <c r="AI536" s="48"/>
      <c r="AJ536" s="48"/>
      <c r="AK536" s="40"/>
      <c r="AL536" s="49" t="s">
        <v>299</v>
      </c>
      <c r="AM536" s="48"/>
      <c r="AN536" s="48"/>
      <c r="AO536" s="114" t="str">
        <f>IFERROR(VLOOKUP(L536,Define!$A$3:$D$213,4,0),"")</f>
        <v/>
      </c>
      <c r="AP536" s="48"/>
      <c r="AQ536" s="48"/>
      <c r="AR536" s="48"/>
      <c r="AS536" s="48"/>
      <c r="AT536" s="48"/>
      <c r="AU536" s="48"/>
      <c r="AV536" s="48"/>
      <c r="AW536" s="48"/>
      <c r="AX536" s="48"/>
      <c r="AY536" s="48"/>
      <c r="AZ536" s="48"/>
      <c r="BA536" s="48"/>
      <c r="BB536" s="48"/>
      <c r="BC536" s="48"/>
      <c r="BD536" s="48"/>
      <c r="BE536" s="48"/>
      <c r="BF536" s="48"/>
      <c r="BG536" s="48"/>
      <c r="BH536" s="48"/>
      <c r="BI536" s="48"/>
      <c r="BJ536" s="48"/>
      <c r="BK536" s="48"/>
      <c r="BL536" s="48"/>
      <c r="BM536" s="48"/>
      <c r="BN536" s="48"/>
      <c r="BP536" s="179" t="str">
        <f>K535&amp;"#"&amp;K536</f>
        <v>#</v>
      </c>
    </row>
    <row r="537" spans="1:68" x14ac:dyDescent="0.2">
      <c r="A537" s="41">
        <v>0</v>
      </c>
      <c r="B537" s="41">
        <f>IF(F536&lt;&gt;F537,MAX($B$2:B536)+1,B536)</f>
        <v>4</v>
      </c>
      <c r="C537" s="64">
        <f>IFERROR(INDEX(Data!$A$9:$A$984,INT((ROW()-1)/2),1),"")</f>
        <v>0</v>
      </c>
      <c r="D537" s="64">
        <f>IFERROR(INDEX(Data!$A$9:$A$984,INT((ROW()-1)/2),1),"")</f>
        <v>0</v>
      </c>
      <c r="E537" s="59">
        <f>VLOOKUP(BP537,Define!$L$4:$M$37,2,0)</f>
        <v>0</v>
      </c>
      <c r="F537" s="59">
        <f>IFERROR(INDEX(Data!$B$9:$B$984,INT((ROW()-1)/2),1),"")</f>
        <v>0</v>
      </c>
      <c r="G537" s="59">
        <f t="shared" si="17"/>
        <v>0</v>
      </c>
      <c r="H537" s="50">
        <f>IFERROR(INDEX(Data!$G$9:$G$984,INT((ROW()-1)/2),1),"")</f>
        <v>0</v>
      </c>
      <c r="I537" s="58" t="e">
        <f t="shared" si="16"/>
        <v>#DIV/0!</v>
      </c>
      <c r="J537" s="48"/>
      <c r="K537" s="48" t="str">
        <f>IFERROR(VLOOKUP(IF(ISTEXT(L537),M537,L537),Define!$A$3:$C$500,IF(MOD(ROW(),2)=1,2,3),0),"")</f>
        <v/>
      </c>
      <c r="L537" s="48" t="str">
        <f>IFERROR(INDEX(Data!$P$9:$S$984,INT((ROW()-1)/2),IF(MOD(ROW(),2)=1,1,3)),"")</f>
        <v/>
      </c>
      <c r="M537" s="48" t="str">
        <f>IFERROR(INDEX(Data!$P$9:$S$984,INT((ROW()-1)/2),IF(MOD(ROW(),2)=1,2,4)),"")</f>
        <v/>
      </c>
      <c r="N537" s="167">
        <f>IFERROR(INDEX(IF(H537="USD",Data!$F$9:$F$984,Data!$I$9:$I$984),INT((ROW()-1)/2),1),"")</f>
        <v>0</v>
      </c>
      <c r="O537" s="44">
        <f>IFERROR(IF(H537="USD",0,INDEX(Data!$F$9:$F$984,INT((ROW()-1)/2),1)),0)</f>
        <v>0</v>
      </c>
      <c r="P537" s="48"/>
      <c r="Q537" s="48"/>
      <c r="R537" s="177" t="str">
        <f>IFERROR(VLOOKUP(L537,Define!$A$4:$H$419,8,0),"")</f>
        <v/>
      </c>
      <c r="S537" s="48"/>
      <c r="T537" s="48"/>
      <c r="U537" s="51"/>
      <c r="V537" s="45"/>
      <c r="W537" s="45">
        <f>IFERROR(INDEX(Data!$C$9:$C$984,INT((ROW()-1)/2),1),"")</f>
        <v>0</v>
      </c>
      <c r="X537" s="49"/>
      <c r="Y537" s="48"/>
      <c r="Z537" s="48"/>
      <c r="AA537" s="48"/>
      <c r="AB537" s="48"/>
      <c r="AC537" s="48"/>
      <c r="AD537" s="48"/>
      <c r="AE537" s="48"/>
      <c r="AF537" s="44">
        <f>IFERROR(INDEX(Data!$J$9:$J$984,INT((ROW()-1)/2),1),"")</f>
        <v>0</v>
      </c>
      <c r="AG537" s="48"/>
      <c r="AH537" s="48"/>
      <c r="AI537" s="48"/>
      <c r="AJ537" s="48"/>
      <c r="AK537" s="40"/>
      <c r="AL537" s="49" t="s">
        <v>299</v>
      </c>
      <c r="AM537" s="48"/>
      <c r="AN537" s="48"/>
      <c r="AO537" s="114" t="str">
        <f>IFERROR(VLOOKUP(L537,Define!$A$3:$D$213,4,0),"")</f>
        <v/>
      </c>
      <c r="AP537" s="48"/>
      <c r="AQ537" s="48"/>
      <c r="AR537" s="48"/>
      <c r="AS537" s="48"/>
      <c r="AT537" s="48"/>
      <c r="AU537" s="48"/>
      <c r="AV537" s="48"/>
      <c r="AW537" s="48"/>
      <c r="AX537" s="48"/>
      <c r="AY537" s="48"/>
      <c r="AZ537" s="48"/>
      <c r="BA537" s="48"/>
      <c r="BB537" s="48"/>
      <c r="BC537" s="48"/>
      <c r="BD537" s="48"/>
      <c r="BE537" s="48"/>
      <c r="BF537" s="48"/>
      <c r="BG537" s="48"/>
      <c r="BH537" s="48"/>
      <c r="BI537" s="48"/>
      <c r="BJ537" s="48"/>
      <c r="BK537" s="48"/>
      <c r="BL537" s="48"/>
      <c r="BM537" s="48"/>
      <c r="BN537" s="48"/>
      <c r="BP537" s="179" t="str">
        <f>K537&amp;"#"&amp;K538</f>
        <v>#</v>
      </c>
    </row>
    <row r="538" spans="1:68" x14ac:dyDescent="0.2">
      <c r="A538" s="41">
        <v>0</v>
      </c>
      <c r="B538" s="41">
        <f>IF(F537&lt;&gt;F538,MAX($B$2:B537)+1,B537)</f>
        <v>4</v>
      </c>
      <c r="C538" s="64">
        <f>IFERROR(INDEX(Data!$A$9:$A$984,INT((ROW()-1)/2),1),"")</f>
        <v>0</v>
      </c>
      <c r="D538" s="64">
        <f>IFERROR(INDEX(Data!$A$9:$A$984,INT((ROW()-1)/2),1),"")</f>
        <v>0</v>
      </c>
      <c r="E538" s="59">
        <f>VLOOKUP(BP538,Define!$L$4:$M$37,2,0)</f>
        <v>0</v>
      </c>
      <c r="F538" s="59">
        <f>IFERROR(INDEX(Data!$B$9:$B$984,INT((ROW()-1)/2),1),"")</f>
        <v>0</v>
      </c>
      <c r="G538" s="59">
        <f t="shared" si="17"/>
        <v>0</v>
      </c>
      <c r="H538" s="50">
        <f>IFERROR(INDEX(Data!$G$9:$G$984,INT((ROW()-1)/2),1),"")</f>
        <v>0</v>
      </c>
      <c r="I538" s="58" t="e">
        <f t="shared" si="16"/>
        <v>#DIV/0!</v>
      </c>
      <c r="J538" s="48"/>
      <c r="K538" s="48" t="str">
        <f>IFERROR(VLOOKUP(IF(ISTEXT(L538),M538,L538),Define!$A$3:$C$500,IF(MOD(ROW(),2)=1,2,3),0),"")</f>
        <v/>
      </c>
      <c r="L538" s="48" t="str">
        <f>IFERROR(INDEX(Data!$P$9:$S$984,INT((ROW()-1)/2),IF(MOD(ROW(),2)=1,1,3)),"")</f>
        <v/>
      </c>
      <c r="M538" s="48" t="str">
        <f>IFERROR(INDEX(Data!$P$9:$S$984,INT((ROW()-1)/2),IF(MOD(ROW(),2)=1,2,4)),"")</f>
        <v/>
      </c>
      <c r="N538" s="167">
        <f>IFERROR(INDEX(IF(H538="USD",Data!$F$9:$F$984,Data!$I$9:$I$984),INT((ROW()-1)/2),1),"")</f>
        <v>0</v>
      </c>
      <c r="O538" s="44">
        <f>IFERROR(IF(H538="USD",0,INDEX(Data!$F$9:$F$984,INT((ROW()-1)/2),1)),0)</f>
        <v>0</v>
      </c>
      <c r="P538" s="48"/>
      <c r="Q538" s="48"/>
      <c r="R538" s="177" t="str">
        <f>IFERROR(VLOOKUP(L538,Define!$A$4:$H$419,8,0),"")</f>
        <v/>
      </c>
      <c r="S538" s="48"/>
      <c r="T538" s="48"/>
      <c r="U538" s="51"/>
      <c r="V538" s="45"/>
      <c r="W538" s="45">
        <f>IFERROR(INDEX(Data!$C$9:$C$984,INT((ROW()-1)/2),1),"")</f>
        <v>0</v>
      </c>
      <c r="X538" s="49"/>
      <c r="Y538" s="48"/>
      <c r="Z538" s="48"/>
      <c r="AA538" s="48"/>
      <c r="AB538" s="48"/>
      <c r="AC538" s="48"/>
      <c r="AD538" s="48"/>
      <c r="AE538" s="48"/>
      <c r="AF538" s="44">
        <f>IFERROR(INDEX(Data!$J$9:$J$984,INT((ROW()-1)/2),1),"")</f>
        <v>0</v>
      </c>
      <c r="AG538" s="48"/>
      <c r="AH538" s="48"/>
      <c r="AI538" s="48"/>
      <c r="AJ538" s="48"/>
      <c r="AK538" s="40"/>
      <c r="AL538" s="49" t="s">
        <v>299</v>
      </c>
      <c r="AM538" s="48"/>
      <c r="AN538" s="48"/>
      <c r="AO538" s="114" t="str">
        <f>IFERROR(VLOOKUP(L538,Define!$A$3:$D$213,4,0),"")</f>
        <v/>
      </c>
      <c r="AP538" s="48"/>
      <c r="AQ538" s="48"/>
      <c r="AR538" s="48"/>
      <c r="AS538" s="48"/>
      <c r="AT538" s="48"/>
      <c r="AU538" s="48"/>
      <c r="AV538" s="48"/>
      <c r="AW538" s="48"/>
      <c r="AX538" s="48"/>
      <c r="AY538" s="48"/>
      <c r="AZ538" s="48"/>
      <c r="BA538" s="48"/>
      <c r="BB538" s="48"/>
      <c r="BC538" s="48"/>
      <c r="BD538" s="48"/>
      <c r="BE538" s="48"/>
      <c r="BF538" s="48"/>
      <c r="BG538" s="48"/>
      <c r="BH538" s="48"/>
      <c r="BI538" s="48"/>
      <c r="BJ538" s="48"/>
      <c r="BK538" s="48"/>
      <c r="BL538" s="48"/>
      <c r="BM538" s="48"/>
      <c r="BN538" s="48"/>
      <c r="BP538" s="179" t="str">
        <f>K537&amp;"#"&amp;K538</f>
        <v>#</v>
      </c>
    </row>
    <row r="539" spans="1:68" x14ac:dyDescent="0.2">
      <c r="A539" s="41">
        <v>0</v>
      </c>
      <c r="B539" s="41">
        <f>IF(F538&lt;&gt;F539,MAX($B$2:B538)+1,B538)</f>
        <v>4</v>
      </c>
      <c r="C539" s="64">
        <f>IFERROR(INDEX(Data!$A$9:$A$984,INT((ROW()-1)/2),1),"")</f>
        <v>0</v>
      </c>
      <c r="D539" s="64">
        <f>IFERROR(INDEX(Data!$A$9:$A$984,INT((ROW()-1)/2),1),"")</f>
        <v>0</v>
      </c>
      <c r="E539" s="59">
        <f>VLOOKUP(BP539,Define!$L$4:$M$37,2,0)</f>
        <v>0</v>
      </c>
      <c r="F539" s="59">
        <f>IFERROR(INDEX(Data!$B$9:$B$984,INT((ROW()-1)/2),1),"")</f>
        <v>0</v>
      </c>
      <c r="G539" s="59">
        <f t="shared" si="17"/>
        <v>0</v>
      </c>
      <c r="H539" s="50">
        <f>IFERROR(INDEX(Data!$G$9:$G$984,INT((ROW()-1)/2),1),"")</f>
        <v>0</v>
      </c>
      <c r="I539" s="58" t="e">
        <f t="shared" si="16"/>
        <v>#DIV/0!</v>
      </c>
      <c r="J539" s="48"/>
      <c r="K539" s="48" t="str">
        <f>IFERROR(VLOOKUP(IF(ISTEXT(L539),M539,L539),Define!$A$3:$C$500,IF(MOD(ROW(),2)=1,2,3),0),"")</f>
        <v/>
      </c>
      <c r="L539" s="48" t="str">
        <f>IFERROR(INDEX(Data!$P$9:$S$984,INT((ROW()-1)/2),IF(MOD(ROW(),2)=1,1,3)),"")</f>
        <v/>
      </c>
      <c r="M539" s="48" t="str">
        <f>IFERROR(INDEX(Data!$P$9:$S$984,INT((ROW()-1)/2),IF(MOD(ROW(),2)=1,2,4)),"")</f>
        <v/>
      </c>
      <c r="N539" s="167">
        <f>IFERROR(INDEX(IF(H539="USD",Data!$F$9:$F$984,Data!$I$9:$I$984),INT((ROW()-1)/2),1),"")</f>
        <v>0</v>
      </c>
      <c r="O539" s="44">
        <f>IFERROR(IF(H539="USD",0,INDEX(Data!$F$9:$F$984,INT((ROW()-1)/2),1)),0)</f>
        <v>0</v>
      </c>
      <c r="P539" s="48"/>
      <c r="Q539" s="48"/>
      <c r="R539" s="177" t="str">
        <f>IFERROR(VLOOKUP(L539,Define!$A$4:$H$419,8,0),"")</f>
        <v/>
      </c>
      <c r="S539" s="48"/>
      <c r="T539" s="48"/>
      <c r="U539" s="51"/>
      <c r="V539" s="45"/>
      <c r="W539" s="45">
        <f>IFERROR(INDEX(Data!$C$9:$C$984,INT((ROW()-1)/2),1),"")</f>
        <v>0</v>
      </c>
      <c r="X539" s="49"/>
      <c r="Y539" s="48"/>
      <c r="Z539" s="48"/>
      <c r="AA539" s="48"/>
      <c r="AB539" s="48"/>
      <c r="AC539" s="48"/>
      <c r="AD539" s="48"/>
      <c r="AE539" s="48"/>
      <c r="AF539" s="44">
        <f>IFERROR(INDEX(Data!$J$9:$J$984,INT((ROW()-1)/2),1),"")</f>
        <v>0</v>
      </c>
      <c r="AG539" s="48"/>
      <c r="AH539" s="48"/>
      <c r="AI539" s="48"/>
      <c r="AJ539" s="48"/>
      <c r="AK539" s="40"/>
      <c r="AL539" s="49" t="s">
        <v>299</v>
      </c>
      <c r="AM539" s="48"/>
      <c r="AN539" s="48"/>
      <c r="AO539" s="114" t="str">
        <f>IFERROR(VLOOKUP(L539,Define!$A$3:$D$213,4,0),"")</f>
        <v/>
      </c>
      <c r="AP539" s="48"/>
      <c r="AQ539" s="48"/>
      <c r="AR539" s="48"/>
      <c r="AS539" s="48"/>
      <c r="AT539" s="48"/>
      <c r="AU539" s="48"/>
      <c r="AV539" s="48"/>
      <c r="AW539" s="48"/>
      <c r="AX539" s="48"/>
      <c r="AY539" s="48"/>
      <c r="AZ539" s="48"/>
      <c r="BA539" s="48"/>
      <c r="BB539" s="48"/>
      <c r="BC539" s="48"/>
      <c r="BD539" s="48"/>
      <c r="BE539" s="48"/>
      <c r="BF539" s="48"/>
      <c r="BG539" s="48"/>
      <c r="BH539" s="48"/>
      <c r="BI539" s="48"/>
      <c r="BJ539" s="48"/>
      <c r="BK539" s="48"/>
      <c r="BL539" s="48"/>
      <c r="BM539" s="48"/>
      <c r="BN539" s="48"/>
      <c r="BP539" s="179" t="str">
        <f>K539&amp;"#"&amp;K540</f>
        <v>#</v>
      </c>
    </row>
    <row r="540" spans="1:68" x14ac:dyDescent="0.2">
      <c r="A540" s="41">
        <v>0</v>
      </c>
      <c r="B540" s="41">
        <f>IF(F539&lt;&gt;F540,MAX($B$2:B539)+1,B539)</f>
        <v>4</v>
      </c>
      <c r="C540" s="64">
        <f>IFERROR(INDEX(Data!$A$9:$A$984,INT((ROW()-1)/2),1),"")</f>
        <v>0</v>
      </c>
      <c r="D540" s="64">
        <f>IFERROR(INDEX(Data!$A$9:$A$984,INT((ROW()-1)/2),1),"")</f>
        <v>0</v>
      </c>
      <c r="E540" s="59">
        <f>VLOOKUP(BP540,Define!$L$4:$M$37,2,0)</f>
        <v>0</v>
      </c>
      <c r="F540" s="59">
        <f>IFERROR(INDEX(Data!$B$9:$B$984,INT((ROW()-1)/2),1),"")</f>
        <v>0</v>
      </c>
      <c r="G540" s="59">
        <f t="shared" si="17"/>
        <v>0</v>
      </c>
      <c r="H540" s="50">
        <f>IFERROR(INDEX(Data!$G$9:$G$984,INT((ROW()-1)/2),1),"")</f>
        <v>0</v>
      </c>
      <c r="I540" s="58" t="e">
        <f t="shared" si="16"/>
        <v>#DIV/0!</v>
      </c>
      <c r="J540" s="48"/>
      <c r="K540" s="48" t="str">
        <f>IFERROR(VLOOKUP(IF(ISTEXT(L540),M540,L540),Define!$A$3:$C$500,IF(MOD(ROW(),2)=1,2,3),0),"")</f>
        <v/>
      </c>
      <c r="L540" s="48" t="str">
        <f>IFERROR(INDEX(Data!$P$9:$S$984,INT((ROW()-1)/2),IF(MOD(ROW(),2)=1,1,3)),"")</f>
        <v/>
      </c>
      <c r="M540" s="48" t="str">
        <f>IFERROR(INDEX(Data!$P$9:$S$984,INT((ROW()-1)/2),IF(MOD(ROW(),2)=1,2,4)),"")</f>
        <v/>
      </c>
      <c r="N540" s="167">
        <f>IFERROR(INDEX(IF(H540="USD",Data!$F$9:$F$984,Data!$I$9:$I$984),INT((ROW()-1)/2),1),"")</f>
        <v>0</v>
      </c>
      <c r="O540" s="44">
        <f>IFERROR(IF(H540="USD",0,INDEX(Data!$F$9:$F$984,INT((ROW()-1)/2),1)),0)</f>
        <v>0</v>
      </c>
      <c r="P540" s="48"/>
      <c r="Q540" s="48"/>
      <c r="R540" s="177" t="str">
        <f>IFERROR(VLOOKUP(L540,Define!$A$4:$H$419,8,0),"")</f>
        <v/>
      </c>
      <c r="S540" s="48"/>
      <c r="T540" s="48"/>
      <c r="U540" s="51"/>
      <c r="V540" s="45"/>
      <c r="W540" s="45">
        <f>IFERROR(INDEX(Data!$C$9:$C$984,INT((ROW()-1)/2),1),"")</f>
        <v>0</v>
      </c>
      <c r="X540" s="49"/>
      <c r="Y540" s="48"/>
      <c r="Z540" s="48"/>
      <c r="AA540" s="48"/>
      <c r="AB540" s="48"/>
      <c r="AC540" s="48"/>
      <c r="AD540" s="48"/>
      <c r="AE540" s="48"/>
      <c r="AF540" s="44">
        <f>IFERROR(INDEX(Data!$J$9:$J$984,INT((ROW()-1)/2),1),"")</f>
        <v>0</v>
      </c>
      <c r="AG540" s="48"/>
      <c r="AH540" s="48"/>
      <c r="AI540" s="48"/>
      <c r="AJ540" s="48"/>
      <c r="AK540" s="40"/>
      <c r="AL540" s="49" t="s">
        <v>299</v>
      </c>
      <c r="AM540" s="48"/>
      <c r="AN540" s="48"/>
      <c r="AO540" s="114" t="str">
        <f>IFERROR(VLOOKUP(L540,Define!$A$3:$D$213,4,0),"")</f>
        <v/>
      </c>
      <c r="AP540" s="48"/>
      <c r="AQ540" s="48"/>
      <c r="AR540" s="48"/>
      <c r="AS540" s="48"/>
      <c r="AT540" s="48"/>
      <c r="AU540" s="48"/>
      <c r="AV540" s="48"/>
      <c r="AW540" s="48"/>
      <c r="AX540" s="48"/>
      <c r="AY540" s="48"/>
      <c r="AZ540" s="48"/>
      <c r="BA540" s="48"/>
      <c r="BB540" s="48"/>
      <c r="BC540" s="48"/>
      <c r="BD540" s="48"/>
      <c r="BE540" s="48"/>
      <c r="BF540" s="48"/>
      <c r="BG540" s="48"/>
      <c r="BH540" s="48"/>
      <c r="BI540" s="48"/>
      <c r="BJ540" s="48"/>
      <c r="BK540" s="48"/>
      <c r="BL540" s="48"/>
      <c r="BM540" s="48"/>
      <c r="BN540" s="48"/>
      <c r="BP540" s="179" t="str">
        <f>K539&amp;"#"&amp;K540</f>
        <v>#</v>
      </c>
    </row>
    <row r="541" spans="1:68" x14ac:dyDescent="0.2">
      <c r="A541" s="41">
        <v>0</v>
      </c>
      <c r="B541" s="41">
        <f>IF(F540&lt;&gt;F541,MAX($B$2:B540)+1,B540)</f>
        <v>4</v>
      </c>
      <c r="C541" s="64">
        <f>IFERROR(INDEX(Data!$A$9:$A$984,INT((ROW()-1)/2),1),"")</f>
        <v>0</v>
      </c>
      <c r="D541" s="64">
        <f>IFERROR(INDEX(Data!$A$9:$A$984,INT((ROW()-1)/2),1),"")</f>
        <v>0</v>
      </c>
      <c r="E541" s="59">
        <f>VLOOKUP(BP541,Define!$L$4:$M$37,2,0)</f>
        <v>0</v>
      </c>
      <c r="F541" s="59">
        <f>IFERROR(INDEX(Data!$B$9:$B$984,INT((ROW()-1)/2),1),"")</f>
        <v>0</v>
      </c>
      <c r="G541" s="59">
        <f t="shared" si="17"/>
        <v>0</v>
      </c>
      <c r="H541" s="50">
        <f>IFERROR(INDEX(Data!$G$9:$G$984,INT((ROW()-1)/2),1),"")</f>
        <v>0</v>
      </c>
      <c r="I541" s="58" t="e">
        <f t="shared" si="16"/>
        <v>#DIV/0!</v>
      </c>
      <c r="J541" s="48"/>
      <c r="K541" s="48" t="str">
        <f>IFERROR(VLOOKUP(IF(ISTEXT(L541),M541,L541),Define!$A$3:$C$500,IF(MOD(ROW(),2)=1,2,3),0),"")</f>
        <v/>
      </c>
      <c r="L541" s="48" t="str">
        <f>IFERROR(INDEX(Data!$P$9:$S$984,INT((ROW()-1)/2),IF(MOD(ROW(),2)=1,1,3)),"")</f>
        <v/>
      </c>
      <c r="M541" s="48" t="str">
        <f>IFERROR(INDEX(Data!$P$9:$S$984,INT((ROW()-1)/2),IF(MOD(ROW(),2)=1,2,4)),"")</f>
        <v/>
      </c>
      <c r="N541" s="167">
        <f>IFERROR(INDEX(IF(H541="USD",Data!$F$9:$F$984,Data!$I$9:$I$984),INT((ROW()-1)/2),1),"")</f>
        <v>0</v>
      </c>
      <c r="O541" s="44">
        <f>IFERROR(IF(H541="USD",0,INDEX(Data!$F$9:$F$984,INT((ROW()-1)/2),1)),0)</f>
        <v>0</v>
      </c>
      <c r="P541" s="48"/>
      <c r="Q541" s="48"/>
      <c r="R541" s="177" t="str">
        <f>IFERROR(VLOOKUP(L541,Define!$A$4:$H$419,8,0),"")</f>
        <v/>
      </c>
      <c r="S541" s="48"/>
      <c r="T541" s="48"/>
      <c r="U541" s="51"/>
      <c r="V541" s="45"/>
      <c r="W541" s="45">
        <f>IFERROR(INDEX(Data!$C$9:$C$984,INT((ROW()-1)/2),1),"")</f>
        <v>0</v>
      </c>
      <c r="X541" s="49"/>
      <c r="Y541" s="48"/>
      <c r="Z541" s="48"/>
      <c r="AA541" s="48"/>
      <c r="AB541" s="48"/>
      <c r="AC541" s="48"/>
      <c r="AD541" s="48"/>
      <c r="AE541" s="48"/>
      <c r="AF541" s="44">
        <f>IFERROR(INDEX(Data!$J$9:$J$984,INT((ROW()-1)/2),1),"")</f>
        <v>0</v>
      </c>
      <c r="AG541" s="48"/>
      <c r="AH541" s="48"/>
      <c r="AI541" s="48"/>
      <c r="AJ541" s="48"/>
      <c r="AK541" s="40"/>
      <c r="AL541" s="49" t="s">
        <v>299</v>
      </c>
      <c r="AM541" s="48"/>
      <c r="AN541" s="48"/>
      <c r="AO541" s="114" t="str">
        <f>IFERROR(VLOOKUP(L541,Define!$A$3:$D$213,4,0),"")</f>
        <v/>
      </c>
      <c r="AP541" s="48"/>
      <c r="AQ541" s="48"/>
      <c r="AR541" s="48"/>
      <c r="AS541" s="48"/>
      <c r="AT541" s="48"/>
      <c r="AU541" s="48"/>
      <c r="AV541" s="48"/>
      <c r="AW541" s="48"/>
      <c r="AX541" s="48"/>
      <c r="AY541" s="48"/>
      <c r="AZ541" s="48"/>
      <c r="BA541" s="48"/>
      <c r="BB541" s="48"/>
      <c r="BC541" s="48"/>
      <c r="BD541" s="48"/>
      <c r="BE541" s="48"/>
      <c r="BF541" s="48"/>
      <c r="BG541" s="48"/>
      <c r="BH541" s="48"/>
      <c r="BI541" s="48"/>
      <c r="BJ541" s="48"/>
      <c r="BK541" s="48"/>
      <c r="BL541" s="48"/>
      <c r="BM541" s="48"/>
      <c r="BN541" s="48"/>
      <c r="BP541" s="179" t="str">
        <f>K541&amp;"#"&amp;K542</f>
        <v>#</v>
      </c>
    </row>
    <row r="542" spans="1:68" x14ac:dyDescent="0.2">
      <c r="A542" s="41">
        <v>0</v>
      </c>
      <c r="B542" s="41">
        <f>IF(F541&lt;&gt;F542,MAX($B$2:B541)+1,B541)</f>
        <v>4</v>
      </c>
      <c r="C542" s="64">
        <f>IFERROR(INDEX(Data!$A$9:$A$984,INT((ROW()-1)/2),1),"")</f>
        <v>0</v>
      </c>
      <c r="D542" s="64">
        <f>IFERROR(INDEX(Data!$A$9:$A$984,INT((ROW()-1)/2),1),"")</f>
        <v>0</v>
      </c>
      <c r="E542" s="59">
        <f>VLOOKUP(BP542,Define!$L$4:$M$37,2,0)</f>
        <v>0</v>
      </c>
      <c r="F542" s="59">
        <f>IFERROR(INDEX(Data!$B$9:$B$984,INT((ROW()-1)/2),1),"")</f>
        <v>0</v>
      </c>
      <c r="G542" s="59">
        <f t="shared" si="17"/>
        <v>0</v>
      </c>
      <c r="H542" s="50">
        <f>IFERROR(INDEX(Data!$G$9:$G$984,INT((ROW()-1)/2),1),"")</f>
        <v>0</v>
      </c>
      <c r="I542" s="58" t="e">
        <f t="shared" si="16"/>
        <v>#DIV/0!</v>
      </c>
      <c r="J542" s="48"/>
      <c r="K542" s="48" t="str">
        <f>IFERROR(VLOOKUP(IF(ISTEXT(L542),M542,L542),Define!$A$3:$C$500,IF(MOD(ROW(),2)=1,2,3),0),"")</f>
        <v/>
      </c>
      <c r="L542" s="48" t="str">
        <f>IFERROR(INDEX(Data!$P$9:$S$984,INT((ROW()-1)/2),IF(MOD(ROW(),2)=1,1,3)),"")</f>
        <v/>
      </c>
      <c r="M542" s="48" t="str">
        <f>IFERROR(INDEX(Data!$P$9:$S$984,INT((ROW()-1)/2),IF(MOD(ROW(),2)=1,2,4)),"")</f>
        <v/>
      </c>
      <c r="N542" s="167">
        <f>IFERROR(INDEX(IF(H542="USD",Data!$F$9:$F$984,Data!$I$9:$I$984),INT((ROW()-1)/2),1),"")</f>
        <v>0</v>
      </c>
      <c r="O542" s="44">
        <f>IFERROR(IF(H542="USD",0,INDEX(Data!$F$9:$F$984,INT((ROW()-1)/2),1)),0)</f>
        <v>0</v>
      </c>
      <c r="P542" s="48"/>
      <c r="Q542" s="48"/>
      <c r="R542" s="177" t="str">
        <f>IFERROR(VLOOKUP(L542,Define!$A$4:$H$419,8,0),"")</f>
        <v/>
      </c>
      <c r="S542" s="48"/>
      <c r="T542" s="48"/>
      <c r="U542" s="51"/>
      <c r="V542" s="45"/>
      <c r="W542" s="45">
        <f>IFERROR(INDEX(Data!$C$9:$C$984,INT((ROW()-1)/2),1),"")</f>
        <v>0</v>
      </c>
      <c r="X542" s="49"/>
      <c r="Y542" s="48"/>
      <c r="Z542" s="48"/>
      <c r="AA542" s="48"/>
      <c r="AB542" s="48"/>
      <c r="AC542" s="48"/>
      <c r="AD542" s="48"/>
      <c r="AE542" s="48"/>
      <c r="AF542" s="44">
        <f>IFERROR(INDEX(Data!$J$9:$J$984,INT((ROW()-1)/2),1),"")</f>
        <v>0</v>
      </c>
      <c r="AG542" s="48"/>
      <c r="AH542" s="48"/>
      <c r="AI542" s="48"/>
      <c r="AJ542" s="48"/>
      <c r="AK542" s="40"/>
      <c r="AL542" s="49" t="s">
        <v>299</v>
      </c>
      <c r="AM542" s="48"/>
      <c r="AN542" s="48"/>
      <c r="AO542" s="114" t="str">
        <f>IFERROR(VLOOKUP(L542,Define!$A$3:$D$213,4,0),"")</f>
        <v/>
      </c>
      <c r="AP542" s="48"/>
      <c r="AQ542" s="48"/>
      <c r="AR542" s="48"/>
      <c r="AS542" s="48"/>
      <c r="AT542" s="48"/>
      <c r="AU542" s="48"/>
      <c r="AV542" s="48"/>
      <c r="AW542" s="48"/>
      <c r="AX542" s="48"/>
      <c r="AY542" s="48"/>
      <c r="AZ542" s="48"/>
      <c r="BA542" s="48"/>
      <c r="BB542" s="48"/>
      <c r="BC542" s="48"/>
      <c r="BD542" s="48"/>
      <c r="BE542" s="48"/>
      <c r="BF542" s="48"/>
      <c r="BG542" s="48"/>
      <c r="BH542" s="48"/>
      <c r="BI542" s="48"/>
      <c r="BJ542" s="48"/>
      <c r="BK542" s="48"/>
      <c r="BL542" s="48"/>
      <c r="BM542" s="48"/>
      <c r="BN542" s="48"/>
      <c r="BP542" s="179" t="str">
        <f>K541&amp;"#"&amp;K542</f>
        <v>#</v>
      </c>
    </row>
    <row r="543" spans="1:68" x14ac:dyDescent="0.2">
      <c r="A543" s="41">
        <v>0</v>
      </c>
      <c r="B543" s="41">
        <f>IF(F542&lt;&gt;F543,MAX($B$2:B542)+1,B542)</f>
        <v>4</v>
      </c>
      <c r="C543" s="64">
        <f>IFERROR(INDEX(Data!$A$9:$A$984,INT((ROW()-1)/2),1),"")</f>
        <v>0</v>
      </c>
      <c r="D543" s="64">
        <f>IFERROR(INDEX(Data!$A$9:$A$984,INT((ROW()-1)/2),1),"")</f>
        <v>0</v>
      </c>
      <c r="E543" s="59">
        <f>VLOOKUP(BP543,Define!$L$4:$M$37,2,0)</f>
        <v>0</v>
      </c>
      <c r="F543" s="59">
        <f>IFERROR(INDEX(Data!$B$9:$B$984,INT((ROW()-1)/2),1),"")</f>
        <v>0</v>
      </c>
      <c r="G543" s="59">
        <f t="shared" si="17"/>
        <v>0</v>
      </c>
      <c r="H543" s="50">
        <f>IFERROR(INDEX(Data!$G$9:$G$984,INT((ROW()-1)/2),1),"")</f>
        <v>0</v>
      </c>
      <c r="I543" s="58" t="e">
        <f t="shared" si="16"/>
        <v>#DIV/0!</v>
      </c>
      <c r="J543" s="48"/>
      <c r="K543" s="48" t="str">
        <f>IFERROR(VLOOKUP(IF(ISTEXT(L543),M543,L543),Define!$A$3:$C$500,IF(MOD(ROW(),2)=1,2,3),0),"")</f>
        <v/>
      </c>
      <c r="L543" s="48" t="str">
        <f>IFERROR(INDEX(Data!$P$9:$S$984,INT((ROW()-1)/2),IF(MOD(ROW(),2)=1,1,3)),"")</f>
        <v/>
      </c>
      <c r="M543" s="48" t="str">
        <f>IFERROR(INDEX(Data!$P$9:$S$984,INT((ROW()-1)/2),IF(MOD(ROW(),2)=1,2,4)),"")</f>
        <v/>
      </c>
      <c r="N543" s="167">
        <f>IFERROR(INDEX(IF(H543="USD",Data!$F$9:$F$984,Data!$I$9:$I$984),INT((ROW()-1)/2),1),"")</f>
        <v>0</v>
      </c>
      <c r="O543" s="44">
        <f>IFERROR(IF(H543="USD",0,INDEX(Data!$F$9:$F$984,INT((ROW()-1)/2),1)),0)</f>
        <v>0</v>
      </c>
      <c r="P543" s="48"/>
      <c r="Q543" s="48"/>
      <c r="R543" s="177" t="str">
        <f>IFERROR(VLOOKUP(L543,Define!$A$4:$H$419,8,0),"")</f>
        <v/>
      </c>
      <c r="S543" s="48"/>
      <c r="T543" s="48"/>
      <c r="U543" s="51"/>
      <c r="V543" s="45"/>
      <c r="W543" s="45">
        <f>IFERROR(INDEX(Data!$C$9:$C$984,INT((ROW()-1)/2),1),"")</f>
        <v>0</v>
      </c>
      <c r="X543" s="49"/>
      <c r="Y543" s="48"/>
      <c r="Z543" s="48"/>
      <c r="AA543" s="48"/>
      <c r="AB543" s="48"/>
      <c r="AC543" s="48"/>
      <c r="AD543" s="48"/>
      <c r="AE543" s="48"/>
      <c r="AF543" s="44">
        <f>IFERROR(INDEX(Data!$J$9:$J$984,INT((ROW()-1)/2),1),"")</f>
        <v>0</v>
      </c>
      <c r="AG543" s="48"/>
      <c r="AH543" s="48"/>
      <c r="AI543" s="48"/>
      <c r="AJ543" s="48"/>
      <c r="AK543" s="40"/>
      <c r="AL543" s="49" t="s">
        <v>299</v>
      </c>
      <c r="AM543" s="48"/>
      <c r="AN543" s="48"/>
      <c r="AO543" s="114" t="str">
        <f>IFERROR(VLOOKUP(L543,Define!$A$3:$D$213,4,0),"")</f>
        <v/>
      </c>
      <c r="AP543" s="48"/>
      <c r="AQ543" s="48"/>
      <c r="AR543" s="48"/>
      <c r="AS543" s="48"/>
      <c r="AT543" s="48"/>
      <c r="AU543" s="48"/>
      <c r="AV543" s="48"/>
      <c r="AW543" s="48"/>
      <c r="AX543" s="48"/>
      <c r="AY543" s="48"/>
      <c r="AZ543" s="48"/>
      <c r="BA543" s="48"/>
      <c r="BB543" s="48"/>
      <c r="BC543" s="48"/>
      <c r="BD543" s="48"/>
      <c r="BE543" s="48"/>
      <c r="BF543" s="48"/>
      <c r="BG543" s="48"/>
      <c r="BH543" s="48"/>
      <c r="BI543" s="48"/>
      <c r="BJ543" s="48"/>
      <c r="BK543" s="48"/>
      <c r="BL543" s="48"/>
      <c r="BM543" s="48"/>
      <c r="BN543" s="48"/>
      <c r="BP543" s="179" t="str">
        <f>K543&amp;"#"&amp;K544</f>
        <v>#</v>
      </c>
    </row>
    <row r="544" spans="1:68" x14ac:dyDescent="0.2">
      <c r="A544" s="41">
        <v>0</v>
      </c>
      <c r="B544" s="41">
        <f>IF(F543&lt;&gt;F544,MAX($B$2:B543)+1,B543)</f>
        <v>4</v>
      </c>
      <c r="C544" s="64">
        <f>IFERROR(INDEX(Data!$A$9:$A$984,INT((ROW()-1)/2),1),"")</f>
        <v>0</v>
      </c>
      <c r="D544" s="64">
        <f>IFERROR(INDEX(Data!$A$9:$A$984,INT((ROW()-1)/2),1),"")</f>
        <v>0</v>
      </c>
      <c r="E544" s="59">
        <f>VLOOKUP(BP544,Define!$L$4:$M$37,2,0)</f>
        <v>0</v>
      </c>
      <c r="F544" s="59">
        <f>IFERROR(INDEX(Data!$B$9:$B$984,INT((ROW()-1)/2),1),"")</f>
        <v>0</v>
      </c>
      <c r="G544" s="59">
        <f t="shared" si="17"/>
        <v>0</v>
      </c>
      <c r="H544" s="50">
        <f>IFERROR(INDEX(Data!$G$9:$G$984,INT((ROW()-1)/2),1),"")</f>
        <v>0</v>
      </c>
      <c r="I544" s="58" t="e">
        <f t="shared" si="16"/>
        <v>#DIV/0!</v>
      </c>
      <c r="J544" s="48"/>
      <c r="K544" s="48" t="str">
        <f>IFERROR(VLOOKUP(IF(ISTEXT(L544),M544,L544),Define!$A$3:$C$500,IF(MOD(ROW(),2)=1,2,3),0),"")</f>
        <v/>
      </c>
      <c r="L544" s="48" t="str">
        <f>IFERROR(INDEX(Data!$P$9:$S$984,INT((ROW()-1)/2),IF(MOD(ROW(),2)=1,1,3)),"")</f>
        <v/>
      </c>
      <c r="M544" s="48" t="str">
        <f>IFERROR(INDEX(Data!$P$9:$S$984,INT((ROW()-1)/2),IF(MOD(ROW(),2)=1,2,4)),"")</f>
        <v/>
      </c>
      <c r="N544" s="167">
        <f>IFERROR(INDEX(IF(H544="USD",Data!$F$9:$F$984,Data!$I$9:$I$984),INT((ROW()-1)/2),1),"")</f>
        <v>0</v>
      </c>
      <c r="O544" s="44">
        <f>IFERROR(IF(H544="USD",0,INDEX(Data!$F$9:$F$984,INT((ROW()-1)/2),1)),0)</f>
        <v>0</v>
      </c>
      <c r="P544" s="48"/>
      <c r="Q544" s="48"/>
      <c r="R544" s="177" t="str">
        <f>IFERROR(VLOOKUP(L544,Define!$A$4:$H$419,8,0),"")</f>
        <v/>
      </c>
      <c r="S544" s="48"/>
      <c r="T544" s="48"/>
      <c r="U544" s="51"/>
      <c r="V544" s="45"/>
      <c r="W544" s="45">
        <f>IFERROR(INDEX(Data!$C$9:$C$984,INT((ROW()-1)/2),1),"")</f>
        <v>0</v>
      </c>
      <c r="X544" s="49"/>
      <c r="Y544" s="48"/>
      <c r="Z544" s="48"/>
      <c r="AA544" s="48"/>
      <c r="AB544" s="48"/>
      <c r="AC544" s="48"/>
      <c r="AD544" s="48"/>
      <c r="AE544" s="48"/>
      <c r="AF544" s="44">
        <f>IFERROR(INDEX(Data!$J$9:$J$984,INT((ROW()-1)/2),1),"")</f>
        <v>0</v>
      </c>
      <c r="AG544" s="48"/>
      <c r="AH544" s="48"/>
      <c r="AI544" s="48"/>
      <c r="AJ544" s="48"/>
      <c r="AK544" s="40"/>
      <c r="AL544" s="49" t="s">
        <v>299</v>
      </c>
      <c r="AM544" s="48"/>
      <c r="AN544" s="48"/>
      <c r="AO544" s="114" t="str">
        <f>IFERROR(VLOOKUP(L544,Define!$A$3:$D$213,4,0),"")</f>
        <v/>
      </c>
      <c r="AP544" s="48"/>
      <c r="AQ544" s="48"/>
      <c r="AR544" s="48"/>
      <c r="AS544" s="48"/>
      <c r="AT544" s="48"/>
      <c r="AU544" s="48"/>
      <c r="AV544" s="48"/>
      <c r="AW544" s="48"/>
      <c r="AX544" s="48"/>
      <c r="AY544" s="48"/>
      <c r="AZ544" s="48"/>
      <c r="BA544" s="48"/>
      <c r="BB544" s="48"/>
      <c r="BC544" s="48"/>
      <c r="BD544" s="48"/>
      <c r="BE544" s="48"/>
      <c r="BF544" s="48"/>
      <c r="BG544" s="48"/>
      <c r="BH544" s="48"/>
      <c r="BI544" s="48"/>
      <c r="BJ544" s="48"/>
      <c r="BK544" s="48"/>
      <c r="BL544" s="48"/>
      <c r="BM544" s="48"/>
      <c r="BN544" s="48"/>
      <c r="BP544" s="179" t="str">
        <f>K543&amp;"#"&amp;K544</f>
        <v>#</v>
      </c>
    </row>
    <row r="545" spans="1:68" x14ac:dyDescent="0.2">
      <c r="A545" s="41">
        <v>0</v>
      </c>
      <c r="B545" s="41">
        <f>IF(F544&lt;&gt;F545,MAX($B$2:B544)+1,B544)</f>
        <v>4</v>
      </c>
      <c r="C545" s="64">
        <f>IFERROR(INDEX(Data!$A$9:$A$984,INT((ROW()-1)/2),1),"")</f>
        <v>0</v>
      </c>
      <c r="D545" s="64">
        <f>IFERROR(INDEX(Data!$A$9:$A$984,INT((ROW()-1)/2),1),"")</f>
        <v>0</v>
      </c>
      <c r="E545" s="59">
        <f>VLOOKUP(BP545,Define!$L$4:$M$37,2,0)</f>
        <v>0</v>
      </c>
      <c r="F545" s="59">
        <f>IFERROR(INDEX(Data!$B$9:$B$984,INT((ROW()-1)/2),1),"")</f>
        <v>0</v>
      </c>
      <c r="G545" s="59">
        <f t="shared" si="17"/>
        <v>0</v>
      </c>
      <c r="H545" s="50">
        <f>IFERROR(INDEX(Data!$G$9:$G$984,INT((ROW()-1)/2),1),"")</f>
        <v>0</v>
      </c>
      <c r="I545" s="58" t="e">
        <f t="shared" si="16"/>
        <v>#DIV/0!</v>
      </c>
      <c r="J545" s="48"/>
      <c r="K545" s="48" t="str">
        <f>IFERROR(VLOOKUP(IF(ISTEXT(L545),M545,L545),Define!$A$3:$C$500,IF(MOD(ROW(),2)=1,2,3),0),"")</f>
        <v/>
      </c>
      <c r="L545" s="48" t="str">
        <f>IFERROR(INDEX(Data!$P$9:$S$984,INT((ROW()-1)/2),IF(MOD(ROW(),2)=1,1,3)),"")</f>
        <v/>
      </c>
      <c r="M545" s="48" t="str">
        <f>IFERROR(INDEX(Data!$P$9:$S$984,INT((ROW()-1)/2),IF(MOD(ROW(),2)=1,2,4)),"")</f>
        <v/>
      </c>
      <c r="N545" s="167">
        <f>IFERROR(INDEX(IF(H545="USD",Data!$F$9:$F$984,Data!$I$9:$I$984),INT((ROW()-1)/2),1),"")</f>
        <v>0</v>
      </c>
      <c r="O545" s="44">
        <f>IFERROR(IF(H545="USD",0,INDEX(Data!$F$9:$F$984,INT((ROW()-1)/2),1)),0)</f>
        <v>0</v>
      </c>
      <c r="P545" s="48"/>
      <c r="Q545" s="48"/>
      <c r="R545" s="177" t="str">
        <f>IFERROR(VLOOKUP(L545,Define!$A$4:$H$419,8,0),"")</f>
        <v/>
      </c>
      <c r="S545" s="48"/>
      <c r="T545" s="48"/>
      <c r="U545" s="51"/>
      <c r="V545" s="45"/>
      <c r="W545" s="45">
        <f>IFERROR(INDEX(Data!$C$9:$C$984,INT((ROW()-1)/2),1),"")</f>
        <v>0</v>
      </c>
      <c r="X545" s="49"/>
      <c r="Y545" s="48"/>
      <c r="Z545" s="48"/>
      <c r="AA545" s="48"/>
      <c r="AB545" s="48"/>
      <c r="AC545" s="48"/>
      <c r="AD545" s="48"/>
      <c r="AE545" s="48"/>
      <c r="AF545" s="44">
        <f>IFERROR(INDEX(Data!$J$9:$J$984,INT((ROW()-1)/2),1),"")</f>
        <v>0</v>
      </c>
      <c r="AG545" s="48"/>
      <c r="AH545" s="48"/>
      <c r="AI545" s="48"/>
      <c r="AJ545" s="48"/>
      <c r="AK545" s="40"/>
      <c r="AL545" s="49" t="s">
        <v>299</v>
      </c>
      <c r="AM545" s="48"/>
      <c r="AN545" s="48"/>
      <c r="AO545" s="114" t="str">
        <f>IFERROR(VLOOKUP(L545,Define!$A$3:$D$213,4,0),"")</f>
        <v/>
      </c>
      <c r="AP545" s="48"/>
      <c r="AQ545" s="48"/>
      <c r="AR545" s="48"/>
      <c r="AS545" s="48"/>
      <c r="AT545" s="48"/>
      <c r="AU545" s="48"/>
      <c r="AV545" s="48"/>
      <c r="AW545" s="48"/>
      <c r="AX545" s="48"/>
      <c r="AY545" s="48"/>
      <c r="AZ545" s="48"/>
      <c r="BA545" s="48"/>
      <c r="BB545" s="48"/>
      <c r="BC545" s="48"/>
      <c r="BD545" s="48"/>
      <c r="BE545" s="48"/>
      <c r="BF545" s="48"/>
      <c r="BG545" s="48"/>
      <c r="BH545" s="48"/>
      <c r="BI545" s="48"/>
      <c r="BJ545" s="48"/>
      <c r="BK545" s="48"/>
      <c r="BL545" s="48"/>
      <c r="BM545" s="48"/>
      <c r="BN545" s="48"/>
      <c r="BP545" s="179" t="str">
        <f>K545&amp;"#"&amp;K546</f>
        <v>#</v>
      </c>
    </row>
    <row r="546" spans="1:68" x14ac:dyDescent="0.2">
      <c r="A546" s="41">
        <v>0</v>
      </c>
      <c r="B546" s="41">
        <f>IF(F545&lt;&gt;F546,MAX($B$2:B545)+1,B545)</f>
        <v>4</v>
      </c>
      <c r="C546" s="64">
        <f>IFERROR(INDEX(Data!$A$9:$A$984,INT((ROW()-1)/2),1),"")</f>
        <v>0</v>
      </c>
      <c r="D546" s="64">
        <f>IFERROR(INDEX(Data!$A$9:$A$984,INT((ROW()-1)/2),1),"")</f>
        <v>0</v>
      </c>
      <c r="E546" s="59">
        <f>VLOOKUP(BP546,Define!$L$4:$M$37,2,0)</f>
        <v>0</v>
      </c>
      <c r="F546" s="59">
        <f>IFERROR(INDEX(Data!$B$9:$B$984,INT((ROW()-1)/2),1),"")</f>
        <v>0</v>
      </c>
      <c r="G546" s="59">
        <f t="shared" si="17"/>
        <v>0</v>
      </c>
      <c r="H546" s="50">
        <f>IFERROR(INDEX(Data!$G$9:$G$984,INT((ROW()-1)/2),1),"")</f>
        <v>0</v>
      </c>
      <c r="I546" s="58" t="e">
        <f t="shared" si="16"/>
        <v>#DIV/0!</v>
      </c>
      <c r="J546" s="48"/>
      <c r="K546" s="48" t="str">
        <f>IFERROR(VLOOKUP(IF(ISTEXT(L546),M546,L546),Define!$A$3:$C$500,IF(MOD(ROW(),2)=1,2,3),0),"")</f>
        <v/>
      </c>
      <c r="L546" s="48" t="str">
        <f>IFERROR(INDEX(Data!$P$9:$S$984,INT((ROW()-1)/2),IF(MOD(ROW(),2)=1,1,3)),"")</f>
        <v/>
      </c>
      <c r="M546" s="48" t="str">
        <f>IFERROR(INDEX(Data!$P$9:$S$984,INT((ROW()-1)/2),IF(MOD(ROW(),2)=1,2,4)),"")</f>
        <v/>
      </c>
      <c r="N546" s="167">
        <f>IFERROR(INDEX(IF(H546="USD",Data!$F$9:$F$984,Data!$I$9:$I$984),INT((ROW()-1)/2),1),"")</f>
        <v>0</v>
      </c>
      <c r="O546" s="44">
        <f>IFERROR(IF(H546="USD",0,INDEX(Data!$F$9:$F$984,INT((ROW()-1)/2),1)),0)</f>
        <v>0</v>
      </c>
      <c r="P546" s="48"/>
      <c r="Q546" s="48"/>
      <c r="R546" s="177" t="str">
        <f>IFERROR(VLOOKUP(L546,Define!$A$4:$H$419,8,0),"")</f>
        <v/>
      </c>
      <c r="S546" s="48"/>
      <c r="T546" s="48"/>
      <c r="U546" s="51"/>
      <c r="V546" s="45"/>
      <c r="W546" s="45">
        <f>IFERROR(INDEX(Data!$C$9:$C$984,INT((ROW()-1)/2),1),"")</f>
        <v>0</v>
      </c>
      <c r="X546" s="49"/>
      <c r="Y546" s="48"/>
      <c r="Z546" s="48"/>
      <c r="AA546" s="48"/>
      <c r="AB546" s="48"/>
      <c r="AC546" s="48"/>
      <c r="AD546" s="48"/>
      <c r="AE546" s="48"/>
      <c r="AF546" s="44">
        <f>IFERROR(INDEX(Data!$J$9:$J$984,INT((ROW()-1)/2),1),"")</f>
        <v>0</v>
      </c>
      <c r="AG546" s="48"/>
      <c r="AH546" s="48"/>
      <c r="AI546" s="48"/>
      <c r="AJ546" s="48"/>
      <c r="AK546" s="40"/>
      <c r="AL546" s="49" t="s">
        <v>299</v>
      </c>
      <c r="AM546" s="48"/>
      <c r="AN546" s="48"/>
      <c r="AO546" s="114" t="str">
        <f>IFERROR(VLOOKUP(L546,Define!$A$3:$D$213,4,0),"")</f>
        <v/>
      </c>
      <c r="AP546" s="48"/>
      <c r="AQ546" s="48"/>
      <c r="AR546" s="48"/>
      <c r="AS546" s="48"/>
      <c r="AT546" s="48"/>
      <c r="AU546" s="48"/>
      <c r="AV546" s="48"/>
      <c r="AW546" s="48"/>
      <c r="AX546" s="48"/>
      <c r="AY546" s="48"/>
      <c r="AZ546" s="48"/>
      <c r="BA546" s="48"/>
      <c r="BB546" s="48"/>
      <c r="BC546" s="48"/>
      <c r="BD546" s="48"/>
      <c r="BE546" s="48"/>
      <c r="BF546" s="48"/>
      <c r="BG546" s="48"/>
      <c r="BH546" s="48"/>
      <c r="BI546" s="48"/>
      <c r="BJ546" s="48"/>
      <c r="BK546" s="48"/>
      <c r="BL546" s="48"/>
      <c r="BM546" s="48"/>
      <c r="BN546" s="48"/>
      <c r="BP546" s="179" t="str">
        <f>K545&amp;"#"&amp;K546</f>
        <v>#</v>
      </c>
    </row>
    <row r="547" spans="1:68" x14ac:dyDescent="0.2">
      <c r="A547" s="41">
        <v>0</v>
      </c>
      <c r="B547" s="41">
        <f>IF(F546&lt;&gt;F547,MAX($B$2:B546)+1,B546)</f>
        <v>4</v>
      </c>
      <c r="C547" s="64">
        <f>IFERROR(INDEX(Data!$A$9:$A$984,INT((ROW()-1)/2),1),"")</f>
        <v>0</v>
      </c>
      <c r="D547" s="64">
        <f>IFERROR(INDEX(Data!$A$9:$A$984,INT((ROW()-1)/2),1),"")</f>
        <v>0</v>
      </c>
      <c r="E547" s="59">
        <f>VLOOKUP(BP547,Define!$L$4:$M$37,2,0)</f>
        <v>0</v>
      </c>
      <c r="F547" s="59">
        <f>IFERROR(INDEX(Data!$B$9:$B$984,INT((ROW()-1)/2),1),"")</f>
        <v>0</v>
      </c>
      <c r="G547" s="59">
        <f t="shared" si="17"/>
        <v>0</v>
      </c>
      <c r="H547" s="50">
        <f>IFERROR(INDEX(Data!$G$9:$G$984,INT((ROW()-1)/2),1),"")</f>
        <v>0</v>
      </c>
      <c r="I547" s="58" t="e">
        <f t="shared" si="16"/>
        <v>#DIV/0!</v>
      </c>
      <c r="J547" s="48"/>
      <c r="K547" s="48" t="str">
        <f>IFERROR(VLOOKUP(IF(ISTEXT(L547),M547,L547),Define!$A$3:$C$500,IF(MOD(ROW(),2)=1,2,3),0),"")</f>
        <v/>
      </c>
      <c r="L547" s="48" t="str">
        <f>IFERROR(INDEX(Data!$P$9:$S$984,INT((ROW()-1)/2),IF(MOD(ROW(),2)=1,1,3)),"")</f>
        <v/>
      </c>
      <c r="M547" s="48" t="str">
        <f>IFERROR(INDEX(Data!$P$9:$S$984,INT((ROW()-1)/2),IF(MOD(ROW(),2)=1,2,4)),"")</f>
        <v/>
      </c>
      <c r="N547" s="167">
        <f>IFERROR(INDEX(IF(H547="USD",Data!$F$9:$F$984,Data!$I$9:$I$984),INT((ROW()-1)/2),1),"")</f>
        <v>0</v>
      </c>
      <c r="O547" s="44">
        <f>IFERROR(IF(H547="USD",0,INDEX(Data!$F$9:$F$984,INT((ROW()-1)/2),1)),0)</f>
        <v>0</v>
      </c>
      <c r="P547" s="48"/>
      <c r="Q547" s="48"/>
      <c r="R547" s="177" t="str">
        <f>IFERROR(VLOOKUP(L547,Define!$A$4:$H$419,8,0),"")</f>
        <v/>
      </c>
      <c r="S547" s="48"/>
      <c r="T547" s="48"/>
      <c r="U547" s="51"/>
      <c r="V547" s="45"/>
      <c r="W547" s="45">
        <f>IFERROR(INDEX(Data!$C$9:$C$984,INT((ROW()-1)/2),1),"")</f>
        <v>0</v>
      </c>
      <c r="X547" s="49"/>
      <c r="Y547" s="48"/>
      <c r="Z547" s="48"/>
      <c r="AA547" s="48"/>
      <c r="AB547" s="48"/>
      <c r="AC547" s="48"/>
      <c r="AD547" s="48"/>
      <c r="AE547" s="48"/>
      <c r="AF547" s="44">
        <f>IFERROR(INDEX(Data!$J$9:$J$984,INT((ROW()-1)/2),1),"")</f>
        <v>0</v>
      </c>
      <c r="AG547" s="48"/>
      <c r="AH547" s="48"/>
      <c r="AI547" s="48"/>
      <c r="AJ547" s="48"/>
      <c r="AK547" s="40"/>
      <c r="AL547" s="49" t="s">
        <v>299</v>
      </c>
      <c r="AM547" s="48"/>
      <c r="AN547" s="48"/>
      <c r="AO547" s="114" t="str">
        <f>IFERROR(VLOOKUP(L547,Define!$A$3:$D$213,4,0),"")</f>
        <v/>
      </c>
      <c r="AP547" s="48"/>
      <c r="AQ547" s="48"/>
      <c r="AR547" s="48"/>
      <c r="AS547" s="48"/>
      <c r="AT547" s="48"/>
      <c r="AU547" s="48"/>
      <c r="AV547" s="48"/>
      <c r="AW547" s="48"/>
      <c r="AX547" s="48"/>
      <c r="AY547" s="48"/>
      <c r="AZ547" s="48"/>
      <c r="BA547" s="48"/>
      <c r="BB547" s="48"/>
      <c r="BC547" s="48"/>
      <c r="BD547" s="48"/>
      <c r="BE547" s="48"/>
      <c r="BF547" s="48"/>
      <c r="BG547" s="48"/>
      <c r="BH547" s="48"/>
      <c r="BI547" s="48"/>
      <c r="BJ547" s="48"/>
      <c r="BK547" s="48"/>
      <c r="BL547" s="48"/>
      <c r="BM547" s="48"/>
      <c r="BN547" s="48"/>
      <c r="BP547" s="179" t="str">
        <f>K547&amp;"#"&amp;K548</f>
        <v>#</v>
      </c>
    </row>
    <row r="548" spans="1:68" x14ac:dyDescent="0.2">
      <c r="A548" s="41">
        <v>0</v>
      </c>
      <c r="B548" s="41">
        <f>IF(F547&lt;&gt;F548,MAX($B$2:B547)+1,B547)</f>
        <v>4</v>
      </c>
      <c r="C548" s="64">
        <f>IFERROR(INDEX(Data!$A$9:$A$984,INT((ROW()-1)/2),1),"")</f>
        <v>0</v>
      </c>
      <c r="D548" s="64">
        <f>IFERROR(INDEX(Data!$A$9:$A$984,INT((ROW()-1)/2),1),"")</f>
        <v>0</v>
      </c>
      <c r="E548" s="59">
        <f>VLOOKUP(BP548,Define!$L$4:$M$37,2,0)</f>
        <v>0</v>
      </c>
      <c r="F548" s="59">
        <f>IFERROR(INDEX(Data!$B$9:$B$984,INT((ROW()-1)/2),1),"")</f>
        <v>0</v>
      </c>
      <c r="G548" s="59">
        <f t="shared" si="17"/>
        <v>0</v>
      </c>
      <c r="H548" s="50">
        <f>IFERROR(INDEX(Data!$G$9:$G$984,INT((ROW()-1)/2),1),"")</f>
        <v>0</v>
      </c>
      <c r="I548" s="58" t="e">
        <f t="shared" si="16"/>
        <v>#DIV/0!</v>
      </c>
      <c r="J548" s="48"/>
      <c r="K548" s="48" t="str">
        <f>IFERROR(VLOOKUP(IF(ISTEXT(L548),M548,L548),Define!$A$3:$C$500,IF(MOD(ROW(),2)=1,2,3),0),"")</f>
        <v/>
      </c>
      <c r="L548" s="48" t="str">
        <f>IFERROR(INDEX(Data!$P$9:$S$984,INT((ROW()-1)/2),IF(MOD(ROW(),2)=1,1,3)),"")</f>
        <v/>
      </c>
      <c r="M548" s="48" t="str">
        <f>IFERROR(INDEX(Data!$P$9:$S$984,INT((ROW()-1)/2),IF(MOD(ROW(),2)=1,2,4)),"")</f>
        <v/>
      </c>
      <c r="N548" s="167">
        <f>IFERROR(INDEX(IF(H548="USD",Data!$F$9:$F$984,Data!$I$9:$I$984),INT((ROW()-1)/2),1),"")</f>
        <v>0</v>
      </c>
      <c r="O548" s="44">
        <f>IFERROR(IF(H548="USD",0,INDEX(Data!$F$9:$F$984,INT((ROW()-1)/2),1)),0)</f>
        <v>0</v>
      </c>
      <c r="P548" s="48"/>
      <c r="Q548" s="48"/>
      <c r="R548" s="177" t="str">
        <f>IFERROR(VLOOKUP(L548,Define!$A$4:$H$419,8,0),"")</f>
        <v/>
      </c>
      <c r="S548" s="48"/>
      <c r="T548" s="48"/>
      <c r="U548" s="51"/>
      <c r="V548" s="45"/>
      <c r="W548" s="45">
        <f>IFERROR(INDEX(Data!$C$9:$C$984,INT((ROW()-1)/2),1),"")</f>
        <v>0</v>
      </c>
      <c r="X548" s="49"/>
      <c r="Y548" s="48"/>
      <c r="Z548" s="48"/>
      <c r="AA548" s="48"/>
      <c r="AB548" s="48"/>
      <c r="AC548" s="48"/>
      <c r="AD548" s="48"/>
      <c r="AE548" s="48"/>
      <c r="AF548" s="44">
        <f>IFERROR(INDEX(Data!$J$9:$J$984,INT((ROW()-1)/2),1),"")</f>
        <v>0</v>
      </c>
      <c r="AG548" s="48"/>
      <c r="AH548" s="48"/>
      <c r="AI548" s="48"/>
      <c r="AJ548" s="48"/>
      <c r="AK548" s="40"/>
      <c r="AL548" s="49" t="s">
        <v>299</v>
      </c>
      <c r="AM548" s="48"/>
      <c r="AN548" s="48"/>
      <c r="AO548" s="114" t="str">
        <f>IFERROR(VLOOKUP(L548,Define!$A$3:$D$213,4,0),"")</f>
        <v/>
      </c>
      <c r="AP548" s="48"/>
      <c r="AQ548" s="48"/>
      <c r="AR548" s="48"/>
      <c r="AS548" s="48"/>
      <c r="AT548" s="48"/>
      <c r="AU548" s="48"/>
      <c r="AV548" s="48"/>
      <c r="AW548" s="48"/>
      <c r="AX548" s="48"/>
      <c r="AY548" s="48"/>
      <c r="AZ548" s="48"/>
      <c r="BA548" s="48"/>
      <c r="BB548" s="48"/>
      <c r="BC548" s="48"/>
      <c r="BD548" s="48"/>
      <c r="BE548" s="48"/>
      <c r="BF548" s="48"/>
      <c r="BG548" s="48"/>
      <c r="BH548" s="48"/>
      <c r="BI548" s="48"/>
      <c r="BJ548" s="48"/>
      <c r="BK548" s="48"/>
      <c r="BL548" s="48"/>
      <c r="BM548" s="48"/>
      <c r="BN548" s="48"/>
      <c r="BP548" s="179" t="str">
        <f>K547&amp;"#"&amp;K548</f>
        <v>#</v>
      </c>
    </row>
    <row r="549" spans="1:68" x14ac:dyDescent="0.2">
      <c r="A549" s="41">
        <v>0</v>
      </c>
      <c r="B549" s="41">
        <f>IF(F548&lt;&gt;F549,MAX($B$2:B548)+1,B548)</f>
        <v>4</v>
      </c>
      <c r="C549" s="64">
        <f>IFERROR(INDEX(Data!$A$9:$A$984,INT((ROW()-1)/2),1),"")</f>
        <v>0</v>
      </c>
      <c r="D549" s="64">
        <f>IFERROR(INDEX(Data!$A$9:$A$984,INT((ROW()-1)/2),1),"")</f>
        <v>0</v>
      </c>
      <c r="E549" s="59">
        <f>VLOOKUP(BP549,Define!$L$4:$M$37,2,0)</f>
        <v>0</v>
      </c>
      <c r="F549" s="59">
        <f>IFERROR(INDEX(Data!$B$9:$B$984,INT((ROW()-1)/2),1),"")</f>
        <v>0</v>
      </c>
      <c r="G549" s="59">
        <f t="shared" si="17"/>
        <v>0</v>
      </c>
      <c r="H549" s="50">
        <f>IFERROR(INDEX(Data!$G$9:$G$984,INT((ROW()-1)/2),1),"")</f>
        <v>0</v>
      </c>
      <c r="I549" s="58" t="e">
        <f t="shared" si="16"/>
        <v>#DIV/0!</v>
      </c>
      <c r="J549" s="48"/>
      <c r="K549" s="48" t="str">
        <f>IFERROR(VLOOKUP(IF(ISTEXT(L549),M549,L549),Define!$A$3:$C$500,IF(MOD(ROW(),2)=1,2,3),0),"")</f>
        <v/>
      </c>
      <c r="L549" s="48" t="str">
        <f>IFERROR(INDEX(Data!$P$9:$S$984,INT((ROW()-1)/2),IF(MOD(ROW(),2)=1,1,3)),"")</f>
        <v/>
      </c>
      <c r="M549" s="48" t="str">
        <f>IFERROR(INDEX(Data!$P$9:$S$984,INT((ROW()-1)/2),IF(MOD(ROW(),2)=1,2,4)),"")</f>
        <v/>
      </c>
      <c r="N549" s="167">
        <f>IFERROR(INDEX(IF(H549="USD",Data!$F$9:$F$984,Data!$I$9:$I$984),INT((ROW()-1)/2),1),"")</f>
        <v>0</v>
      </c>
      <c r="O549" s="44">
        <f>IFERROR(IF(H549="USD",0,INDEX(Data!$F$9:$F$984,INT((ROW()-1)/2),1)),0)</f>
        <v>0</v>
      </c>
      <c r="P549" s="48"/>
      <c r="Q549" s="48"/>
      <c r="R549" s="177" t="str">
        <f>IFERROR(VLOOKUP(L549,Define!$A$4:$H$419,8,0),"")</f>
        <v/>
      </c>
      <c r="S549" s="48"/>
      <c r="T549" s="48"/>
      <c r="U549" s="51"/>
      <c r="V549" s="45"/>
      <c r="W549" s="45">
        <f>IFERROR(INDEX(Data!$C$9:$C$984,INT((ROW()-1)/2),1),"")</f>
        <v>0</v>
      </c>
      <c r="X549" s="49"/>
      <c r="Y549" s="48"/>
      <c r="Z549" s="48"/>
      <c r="AA549" s="48"/>
      <c r="AB549" s="48"/>
      <c r="AC549" s="48"/>
      <c r="AD549" s="48"/>
      <c r="AE549" s="48"/>
      <c r="AF549" s="44">
        <f>IFERROR(INDEX(Data!$J$9:$J$984,INT((ROW()-1)/2),1),"")</f>
        <v>0</v>
      </c>
      <c r="AG549" s="48"/>
      <c r="AH549" s="48"/>
      <c r="AI549" s="48"/>
      <c r="AJ549" s="48"/>
      <c r="AK549" s="40"/>
      <c r="AL549" s="49" t="s">
        <v>299</v>
      </c>
      <c r="AM549" s="48"/>
      <c r="AN549" s="48"/>
      <c r="AO549" s="114" t="str">
        <f>IFERROR(VLOOKUP(L549,Define!$A$3:$D$213,4,0),"")</f>
        <v/>
      </c>
      <c r="AP549" s="48"/>
      <c r="AQ549" s="48"/>
      <c r="AR549" s="48"/>
      <c r="AS549" s="48"/>
      <c r="AT549" s="48"/>
      <c r="AU549" s="48"/>
      <c r="AV549" s="48"/>
      <c r="AW549" s="48"/>
      <c r="AX549" s="48"/>
      <c r="AY549" s="48"/>
      <c r="AZ549" s="48"/>
      <c r="BA549" s="48"/>
      <c r="BB549" s="48"/>
      <c r="BC549" s="48"/>
      <c r="BD549" s="48"/>
      <c r="BE549" s="48"/>
      <c r="BF549" s="48"/>
      <c r="BG549" s="48"/>
      <c r="BH549" s="48"/>
      <c r="BI549" s="48"/>
      <c r="BJ549" s="48"/>
      <c r="BK549" s="48"/>
      <c r="BL549" s="48"/>
      <c r="BM549" s="48"/>
      <c r="BN549" s="48"/>
      <c r="BP549" s="179" t="str">
        <f>K549&amp;"#"&amp;K550</f>
        <v>#</v>
      </c>
    </row>
    <row r="550" spans="1:68" x14ac:dyDescent="0.2">
      <c r="A550" s="41">
        <v>0</v>
      </c>
      <c r="B550" s="41">
        <f>IF(F549&lt;&gt;F550,MAX($B$2:B549)+1,B549)</f>
        <v>4</v>
      </c>
      <c r="C550" s="64">
        <f>IFERROR(INDEX(Data!$A$9:$A$984,INT((ROW()-1)/2),1),"")</f>
        <v>0</v>
      </c>
      <c r="D550" s="64">
        <f>IFERROR(INDEX(Data!$A$9:$A$984,INT((ROW()-1)/2),1),"")</f>
        <v>0</v>
      </c>
      <c r="E550" s="59">
        <f>VLOOKUP(BP550,Define!$L$4:$M$37,2,0)</f>
        <v>0</v>
      </c>
      <c r="F550" s="59">
        <f>IFERROR(INDEX(Data!$B$9:$B$984,INT((ROW()-1)/2),1),"")</f>
        <v>0</v>
      </c>
      <c r="G550" s="59">
        <f t="shared" si="17"/>
        <v>0</v>
      </c>
      <c r="H550" s="50">
        <f>IFERROR(INDEX(Data!$G$9:$G$984,INT((ROW()-1)/2),1),"")</f>
        <v>0</v>
      </c>
      <c r="I550" s="58" t="e">
        <f t="shared" si="16"/>
        <v>#DIV/0!</v>
      </c>
      <c r="J550" s="48"/>
      <c r="K550" s="48" t="str">
        <f>IFERROR(VLOOKUP(IF(ISTEXT(L550),M550,L550),Define!$A$3:$C$500,IF(MOD(ROW(),2)=1,2,3),0),"")</f>
        <v/>
      </c>
      <c r="L550" s="48" t="str">
        <f>IFERROR(INDEX(Data!$P$9:$S$984,INT((ROW()-1)/2),IF(MOD(ROW(),2)=1,1,3)),"")</f>
        <v/>
      </c>
      <c r="M550" s="48" t="str">
        <f>IFERROR(INDEX(Data!$P$9:$S$984,INT((ROW()-1)/2),IF(MOD(ROW(),2)=1,2,4)),"")</f>
        <v/>
      </c>
      <c r="N550" s="167">
        <f>IFERROR(INDEX(IF(H550="USD",Data!$F$9:$F$984,Data!$I$9:$I$984),INT((ROW()-1)/2),1),"")</f>
        <v>0</v>
      </c>
      <c r="O550" s="44">
        <f>IFERROR(IF(H550="USD",0,INDEX(Data!$F$9:$F$984,INT((ROW()-1)/2),1)),0)</f>
        <v>0</v>
      </c>
      <c r="P550" s="48"/>
      <c r="Q550" s="48"/>
      <c r="R550" s="177" t="str">
        <f>IFERROR(VLOOKUP(L550,Define!$A$4:$H$419,8,0),"")</f>
        <v/>
      </c>
      <c r="S550" s="48"/>
      <c r="T550" s="48"/>
      <c r="U550" s="51"/>
      <c r="V550" s="45"/>
      <c r="W550" s="45">
        <f>IFERROR(INDEX(Data!$C$9:$C$984,INT((ROW()-1)/2),1),"")</f>
        <v>0</v>
      </c>
      <c r="X550" s="49"/>
      <c r="Y550" s="48"/>
      <c r="Z550" s="48"/>
      <c r="AA550" s="48"/>
      <c r="AB550" s="48"/>
      <c r="AC550" s="48"/>
      <c r="AD550" s="48"/>
      <c r="AE550" s="48"/>
      <c r="AF550" s="44">
        <f>IFERROR(INDEX(Data!$J$9:$J$984,INT((ROW()-1)/2),1),"")</f>
        <v>0</v>
      </c>
      <c r="AG550" s="48"/>
      <c r="AH550" s="48"/>
      <c r="AI550" s="48"/>
      <c r="AJ550" s="48"/>
      <c r="AK550" s="40"/>
      <c r="AL550" s="49" t="s">
        <v>299</v>
      </c>
      <c r="AM550" s="48"/>
      <c r="AN550" s="48"/>
      <c r="AO550" s="114" t="str">
        <f>IFERROR(VLOOKUP(L550,Define!$A$3:$D$213,4,0),"")</f>
        <v/>
      </c>
      <c r="AP550" s="48"/>
      <c r="AQ550" s="48"/>
      <c r="AR550" s="48"/>
      <c r="AS550" s="48"/>
      <c r="AT550" s="48"/>
      <c r="AU550" s="48"/>
      <c r="AV550" s="48"/>
      <c r="AW550" s="48"/>
      <c r="AX550" s="48"/>
      <c r="AY550" s="48"/>
      <c r="AZ550" s="48"/>
      <c r="BA550" s="48"/>
      <c r="BB550" s="48"/>
      <c r="BC550" s="48"/>
      <c r="BD550" s="48"/>
      <c r="BE550" s="48"/>
      <c r="BF550" s="48"/>
      <c r="BG550" s="48"/>
      <c r="BH550" s="48"/>
      <c r="BI550" s="48"/>
      <c r="BJ550" s="48"/>
      <c r="BK550" s="48"/>
      <c r="BL550" s="48"/>
      <c r="BM550" s="48"/>
      <c r="BN550" s="48"/>
      <c r="BP550" s="179" t="str">
        <f>K549&amp;"#"&amp;K550</f>
        <v>#</v>
      </c>
    </row>
    <row r="551" spans="1:68" x14ac:dyDescent="0.2">
      <c r="A551" s="41">
        <v>0</v>
      </c>
      <c r="B551" s="41">
        <f>IF(F550&lt;&gt;F551,MAX($B$2:B550)+1,B550)</f>
        <v>4</v>
      </c>
      <c r="C551" s="64">
        <f>IFERROR(INDEX(Data!$A$9:$A$984,INT((ROW()-1)/2),1),"")</f>
        <v>0</v>
      </c>
      <c r="D551" s="64">
        <f>IFERROR(INDEX(Data!$A$9:$A$984,INT((ROW()-1)/2),1),"")</f>
        <v>0</v>
      </c>
      <c r="E551" s="59">
        <f>VLOOKUP(BP551,Define!$L$4:$M$37,2,0)</f>
        <v>0</v>
      </c>
      <c r="F551" s="59">
        <f>IFERROR(INDEX(Data!$B$9:$B$984,INT((ROW()-1)/2),1),"")</f>
        <v>0</v>
      </c>
      <c r="G551" s="59">
        <f t="shared" si="17"/>
        <v>0</v>
      </c>
      <c r="H551" s="50">
        <f>IFERROR(INDEX(Data!$G$9:$G$984,INT((ROW()-1)/2),1),"")</f>
        <v>0</v>
      </c>
      <c r="I551" s="58" t="e">
        <f t="shared" si="16"/>
        <v>#DIV/0!</v>
      </c>
      <c r="J551" s="48"/>
      <c r="K551" s="48" t="str">
        <f>IFERROR(VLOOKUP(IF(ISTEXT(L551),M551,L551),Define!$A$3:$C$500,IF(MOD(ROW(),2)=1,2,3),0),"")</f>
        <v/>
      </c>
      <c r="L551" s="48" t="str">
        <f>IFERROR(INDEX(Data!$P$9:$S$984,INT((ROW()-1)/2),IF(MOD(ROW(),2)=1,1,3)),"")</f>
        <v/>
      </c>
      <c r="M551" s="48" t="str">
        <f>IFERROR(INDEX(Data!$P$9:$S$984,INT((ROW()-1)/2),IF(MOD(ROW(),2)=1,2,4)),"")</f>
        <v/>
      </c>
      <c r="N551" s="167">
        <f>IFERROR(INDEX(IF(H551="USD",Data!$F$9:$F$984,Data!$I$9:$I$984),INT((ROW()-1)/2),1),"")</f>
        <v>0</v>
      </c>
      <c r="O551" s="44">
        <f>IFERROR(IF(H551="USD",0,INDEX(Data!$F$9:$F$984,INT((ROW()-1)/2),1)),0)</f>
        <v>0</v>
      </c>
      <c r="P551" s="48"/>
      <c r="Q551" s="48"/>
      <c r="R551" s="177" t="str">
        <f>IFERROR(VLOOKUP(L551,Define!$A$4:$H$419,8,0),"")</f>
        <v/>
      </c>
      <c r="S551" s="48"/>
      <c r="T551" s="48"/>
      <c r="U551" s="51"/>
      <c r="V551" s="45"/>
      <c r="W551" s="45">
        <f>IFERROR(INDEX(Data!$C$9:$C$984,INT((ROW()-1)/2),1),"")</f>
        <v>0</v>
      </c>
      <c r="X551" s="49"/>
      <c r="Y551" s="48"/>
      <c r="Z551" s="48"/>
      <c r="AA551" s="48"/>
      <c r="AB551" s="48"/>
      <c r="AC551" s="48"/>
      <c r="AD551" s="48"/>
      <c r="AE551" s="48"/>
      <c r="AF551" s="44">
        <f>IFERROR(INDEX(Data!$J$9:$J$984,INT((ROW()-1)/2),1),"")</f>
        <v>0</v>
      </c>
      <c r="AG551" s="48"/>
      <c r="AH551" s="48"/>
      <c r="AI551" s="48"/>
      <c r="AJ551" s="48"/>
      <c r="AK551" s="40"/>
      <c r="AL551" s="49" t="s">
        <v>299</v>
      </c>
      <c r="AM551" s="48"/>
      <c r="AN551" s="48"/>
      <c r="AO551" s="114" t="str">
        <f>IFERROR(VLOOKUP(L551,Define!$A$3:$D$213,4,0),"")</f>
        <v/>
      </c>
      <c r="AP551" s="48"/>
      <c r="AQ551" s="48"/>
      <c r="AR551" s="48"/>
      <c r="AS551" s="48"/>
      <c r="AT551" s="48"/>
      <c r="AU551" s="48"/>
      <c r="AV551" s="48"/>
      <c r="AW551" s="48"/>
      <c r="AX551" s="48"/>
      <c r="AY551" s="48"/>
      <c r="AZ551" s="48"/>
      <c r="BA551" s="48"/>
      <c r="BB551" s="48"/>
      <c r="BC551" s="48"/>
      <c r="BD551" s="48"/>
      <c r="BE551" s="48"/>
      <c r="BF551" s="48"/>
      <c r="BG551" s="48"/>
      <c r="BH551" s="48"/>
      <c r="BI551" s="48"/>
      <c r="BJ551" s="48"/>
      <c r="BK551" s="48"/>
      <c r="BL551" s="48"/>
      <c r="BM551" s="48"/>
      <c r="BN551" s="48"/>
      <c r="BP551" s="179" t="str">
        <f>K551&amp;"#"&amp;K552</f>
        <v>#</v>
      </c>
    </row>
    <row r="552" spans="1:68" x14ac:dyDescent="0.2">
      <c r="A552" s="41">
        <v>0</v>
      </c>
      <c r="B552" s="41">
        <f>IF(F551&lt;&gt;F552,MAX($B$2:B551)+1,B551)</f>
        <v>4</v>
      </c>
      <c r="C552" s="64">
        <f>IFERROR(INDEX(Data!$A$9:$A$984,INT((ROW()-1)/2),1),"")</f>
        <v>0</v>
      </c>
      <c r="D552" s="64">
        <f>IFERROR(INDEX(Data!$A$9:$A$984,INT((ROW()-1)/2),1),"")</f>
        <v>0</v>
      </c>
      <c r="E552" s="59">
        <f>VLOOKUP(BP552,Define!$L$4:$M$37,2,0)</f>
        <v>0</v>
      </c>
      <c r="F552" s="59">
        <f>IFERROR(INDEX(Data!$B$9:$B$984,INT((ROW()-1)/2),1),"")</f>
        <v>0</v>
      </c>
      <c r="G552" s="59">
        <f t="shared" si="17"/>
        <v>0</v>
      </c>
      <c r="H552" s="50">
        <f>IFERROR(INDEX(Data!$G$9:$G$984,INT((ROW()-1)/2),1),"")</f>
        <v>0</v>
      </c>
      <c r="I552" s="58" t="e">
        <f t="shared" si="16"/>
        <v>#DIV/0!</v>
      </c>
      <c r="J552" s="48"/>
      <c r="K552" s="48" t="str">
        <f>IFERROR(VLOOKUP(IF(ISTEXT(L552),M552,L552),Define!$A$3:$C$500,IF(MOD(ROW(),2)=1,2,3),0),"")</f>
        <v/>
      </c>
      <c r="L552" s="48" t="str">
        <f>IFERROR(INDEX(Data!$P$9:$S$984,INT((ROW()-1)/2),IF(MOD(ROW(),2)=1,1,3)),"")</f>
        <v/>
      </c>
      <c r="M552" s="48" t="str">
        <f>IFERROR(INDEX(Data!$P$9:$S$984,INT((ROW()-1)/2),IF(MOD(ROW(),2)=1,2,4)),"")</f>
        <v/>
      </c>
      <c r="N552" s="167">
        <f>IFERROR(INDEX(IF(H552="USD",Data!$F$9:$F$984,Data!$I$9:$I$984),INT((ROW()-1)/2),1),"")</f>
        <v>0</v>
      </c>
      <c r="O552" s="44">
        <f>IFERROR(IF(H552="USD",0,INDEX(Data!$F$9:$F$984,INT((ROW()-1)/2),1)),0)</f>
        <v>0</v>
      </c>
      <c r="P552" s="48"/>
      <c r="Q552" s="48"/>
      <c r="R552" s="177" t="str">
        <f>IFERROR(VLOOKUP(L552,Define!$A$4:$H$419,8,0),"")</f>
        <v/>
      </c>
      <c r="S552" s="48"/>
      <c r="T552" s="48"/>
      <c r="U552" s="51"/>
      <c r="V552" s="45"/>
      <c r="W552" s="45">
        <f>IFERROR(INDEX(Data!$C$9:$C$984,INT((ROW()-1)/2),1),"")</f>
        <v>0</v>
      </c>
      <c r="X552" s="49"/>
      <c r="Y552" s="48"/>
      <c r="Z552" s="48"/>
      <c r="AA552" s="48"/>
      <c r="AB552" s="48"/>
      <c r="AC552" s="48"/>
      <c r="AD552" s="48"/>
      <c r="AE552" s="48"/>
      <c r="AF552" s="44">
        <f>IFERROR(INDEX(Data!$J$9:$J$984,INT((ROW()-1)/2),1),"")</f>
        <v>0</v>
      </c>
      <c r="AG552" s="48"/>
      <c r="AH552" s="48"/>
      <c r="AI552" s="48"/>
      <c r="AJ552" s="48"/>
      <c r="AK552" s="40"/>
      <c r="AL552" s="49" t="s">
        <v>299</v>
      </c>
      <c r="AM552" s="48"/>
      <c r="AN552" s="48"/>
      <c r="AO552" s="114" t="str">
        <f>IFERROR(VLOOKUP(L552,Define!$A$3:$D$213,4,0),"")</f>
        <v/>
      </c>
      <c r="AP552" s="48"/>
      <c r="AQ552" s="48"/>
      <c r="AR552" s="48"/>
      <c r="AS552" s="48"/>
      <c r="AT552" s="48"/>
      <c r="AU552" s="48"/>
      <c r="AV552" s="48"/>
      <c r="AW552" s="48"/>
      <c r="AX552" s="48"/>
      <c r="AY552" s="48"/>
      <c r="AZ552" s="48"/>
      <c r="BA552" s="48"/>
      <c r="BB552" s="48"/>
      <c r="BC552" s="48"/>
      <c r="BD552" s="48"/>
      <c r="BE552" s="48"/>
      <c r="BF552" s="48"/>
      <c r="BG552" s="48"/>
      <c r="BH552" s="48"/>
      <c r="BI552" s="48"/>
      <c r="BJ552" s="48"/>
      <c r="BK552" s="48"/>
      <c r="BL552" s="48"/>
      <c r="BM552" s="48"/>
      <c r="BN552" s="48"/>
      <c r="BP552" s="179" t="str">
        <f>K551&amp;"#"&amp;K552</f>
        <v>#</v>
      </c>
    </row>
    <row r="553" spans="1:68" x14ac:dyDescent="0.2">
      <c r="A553" s="41">
        <v>0</v>
      </c>
      <c r="B553" s="41">
        <f>IF(F552&lt;&gt;F553,MAX($B$2:B552)+1,B552)</f>
        <v>4</v>
      </c>
      <c r="C553" s="64">
        <f>IFERROR(INDEX(Data!$A$9:$A$984,INT((ROW()-1)/2),1),"")</f>
        <v>0</v>
      </c>
      <c r="D553" s="64">
        <f>IFERROR(INDEX(Data!$A$9:$A$984,INT((ROW()-1)/2),1),"")</f>
        <v>0</v>
      </c>
      <c r="E553" s="59">
        <f>VLOOKUP(BP553,Define!$L$4:$M$37,2,0)</f>
        <v>0</v>
      </c>
      <c r="F553" s="59">
        <f>IFERROR(INDEX(Data!$B$9:$B$984,INT((ROW()-1)/2),1),"")</f>
        <v>0</v>
      </c>
      <c r="G553" s="59">
        <f t="shared" si="17"/>
        <v>0</v>
      </c>
      <c r="H553" s="50">
        <f>IFERROR(INDEX(Data!$G$9:$G$984,INT((ROW()-1)/2),1),"")</f>
        <v>0</v>
      </c>
      <c r="I553" s="58" t="e">
        <f t="shared" si="16"/>
        <v>#DIV/0!</v>
      </c>
      <c r="J553" s="48"/>
      <c r="K553" s="48" t="str">
        <f>IFERROR(VLOOKUP(IF(ISTEXT(L553),M553,L553),Define!$A$3:$C$500,IF(MOD(ROW(),2)=1,2,3),0),"")</f>
        <v/>
      </c>
      <c r="L553" s="48" t="str">
        <f>IFERROR(INDEX(Data!$P$9:$S$984,INT((ROW()-1)/2),IF(MOD(ROW(),2)=1,1,3)),"")</f>
        <v/>
      </c>
      <c r="M553" s="48" t="str">
        <f>IFERROR(INDEX(Data!$P$9:$S$984,INT((ROW()-1)/2),IF(MOD(ROW(),2)=1,2,4)),"")</f>
        <v/>
      </c>
      <c r="N553" s="167">
        <f>IFERROR(INDEX(IF(H553="USD",Data!$F$9:$F$984,Data!$I$9:$I$984),INT((ROW()-1)/2),1),"")</f>
        <v>0</v>
      </c>
      <c r="O553" s="44">
        <f>IFERROR(IF(H553="USD",0,INDEX(Data!$F$9:$F$984,INT((ROW()-1)/2),1)),0)</f>
        <v>0</v>
      </c>
      <c r="P553" s="48"/>
      <c r="Q553" s="48"/>
      <c r="R553" s="177" t="str">
        <f>IFERROR(VLOOKUP(L553,Define!$A$4:$H$419,8,0),"")</f>
        <v/>
      </c>
      <c r="S553" s="48"/>
      <c r="T553" s="48"/>
      <c r="U553" s="51"/>
      <c r="V553" s="45"/>
      <c r="W553" s="45">
        <f>IFERROR(INDEX(Data!$C$9:$C$984,INT((ROW()-1)/2),1),"")</f>
        <v>0</v>
      </c>
      <c r="X553" s="49"/>
      <c r="Y553" s="48"/>
      <c r="Z553" s="48"/>
      <c r="AA553" s="48"/>
      <c r="AB553" s="48"/>
      <c r="AC553" s="48"/>
      <c r="AD553" s="48"/>
      <c r="AE553" s="48"/>
      <c r="AF553" s="44">
        <f>IFERROR(INDEX(Data!$J$9:$J$984,INT((ROW()-1)/2),1),"")</f>
        <v>0</v>
      </c>
      <c r="AG553" s="48"/>
      <c r="AH553" s="48"/>
      <c r="AI553" s="48"/>
      <c r="AJ553" s="48"/>
      <c r="AK553" s="40"/>
      <c r="AL553" s="49" t="s">
        <v>299</v>
      </c>
      <c r="AM553" s="48"/>
      <c r="AN553" s="48"/>
      <c r="AO553" s="114" t="str">
        <f>IFERROR(VLOOKUP(L553,Define!$A$3:$D$213,4,0),"")</f>
        <v/>
      </c>
      <c r="AP553" s="48"/>
      <c r="AQ553" s="48"/>
      <c r="AR553" s="48"/>
      <c r="AS553" s="48"/>
      <c r="AT553" s="48"/>
      <c r="AU553" s="48"/>
      <c r="AV553" s="48"/>
      <c r="AW553" s="48"/>
      <c r="AX553" s="48"/>
      <c r="AY553" s="48"/>
      <c r="AZ553" s="48"/>
      <c r="BA553" s="48"/>
      <c r="BB553" s="48"/>
      <c r="BC553" s="48"/>
      <c r="BD553" s="48"/>
      <c r="BE553" s="48"/>
      <c r="BF553" s="48"/>
      <c r="BG553" s="48"/>
      <c r="BH553" s="48"/>
      <c r="BI553" s="48"/>
      <c r="BJ553" s="48"/>
      <c r="BK553" s="48"/>
      <c r="BL553" s="48"/>
      <c r="BM553" s="48"/>
      <c r="BN553" s="48"/>
      <c r="BP553" s="179" t="str">
        <f>K553&amp;"#"&amp;K554</f>
        <v>#</v>
      </c>
    </row>
    <row r="554" spans="1:68" x14ac:dyDescent="0.2">
      <c r="A554" s="41">
        <v>0</v>
      </c>
      <c r="B554" s="41">
        <f>IF(F553&lt;&gt;F554,MAX($B$2:B553)+1,B553)</f>
        <v>4</v>
      </c>
      <c r="C554" s="64">
        <f>IFERROR(INDEX(Data!$A$9:$A$984,INT((ROW()-1)/2),1),"")</f>
        <v>0</v>
      </c>
      <c r="D554" s="64">
        <f>IFERROR(INDEX(Data!$A$9:$A$984,INT((ROW()-1)/2),1),"")</f>
        <v>0</v>
      </c>
      <c r="E554" s="59">
        <f>VLOOKUP(BP554,Define!$L$4:$M$37,2,0)</f>
        <v>0</v>
      </c>
      <c r="F554" s="59">
        <f>IFERROR(INDEX(Data!$B$9:$B$984,INT((ROW()-1)/2),1),"")</f>
        <v>0</v>
      </c>
      <c r="G554" s="59">
        <f t="shared" si="17"/>
        <v>0</v>
      </c>
      <c r="H554" s="50">
        <f>IFERROR(INDEX(Data!$G$9:$G$984,INT((ROW()-1)/2),1),"")</f>
        <v>0</v>
      </c>
      <c r="I554" s="58" t="e">
        <f t="shared" si="16"/>
        <v>#DIV/0!</v>
      </c>
      <c r="J554" s="48"/>
      <c r="K554" s="48" t="str">
        <f>IFERROR(VLOOKUP(IF(ISTEXT(L554),M554,L554),Define!$A$3:$C$500,IF(MOD(ROW(),2)=1,2,3),0),"")</f>
        <v/>
      </c>
      <c r="L554" s="48" t="str">
        <f>IFERROR(INDEX(Data!$P$9:$S$984,INT((ROW()-1)/2),IF(MOD(ROW(),2)=1,1,3)),"")</f>
        <v/>
      </c>
      <c r="M554" s="48" t="str">
        <f>IFERROR(INDEX(Data!$P$9:$S$984,INT((ROW()-1)/2),IF(MOD(ROW(),2)=1,2,4)),"")</f>
        <v/>
      </c>
      <c r="N554" s="167">
        <f>IFERROR(INDEX(IF(H554="USD",Data!$F$9:$F$984,Data!$I$9:$I$984),INT((ROW()-1)/2),1),"")</f>
        <v>0</v>
      </c>
      <c r="O554" s="44">
        <f>IFERROR(IF(H554="USD",0,INDEX(Data!$F$9:$F$984,INT((ROW()-1)/2),1)),0)</f>
        <v>0</v>
      </c>
      <c r="P554" s="48"/>
      <c r="Q554" s="48"/>
      <c r="R554" s="177" t="str">
        <f>IFERROR(VLOOKUP(L554,Define!$A$4:$H$419,8,0),"")</f>
        <v/>
      </c>
      <c r="S554" s="48"/>
      <c r="T554" s="48"/>
      <c r="U554" s="51"/>
      <c r="V554" s="45"/>
      <c r="W554" s="45">
        <f>IFERROR(INDEX(Data!$C$9:$C$984,INT((ROW()-1)/2),1),"")</f>
        <v>0</v>
      </c>
      <c r="X554" s="49"/>
      <c r="Y554" s="48"/>
      <c r="Z554" s="48"/>
      <c r="AA554" s="48"/>
      <c r="AB554" s="48"/>
      <c r="AC554" s="48"/>
      <c r="AD554" s="48"/>
      <c r="AE554" s="48"/>
      <c r="AF554" s="44">
        <f>IFERROR(INDEX(Data!$J$9:$J$984,INT((ROW()-1)/2),1),"")</f>
        <v>0</v>
      </c>
      <c r="AG554" s="48"/>
      <c r="AH554" s="48"/>
      <c r="AI554" s="48"/>
      <c r="AJ554" s="48"/>
      <c r="AK554" s="40"/>
      <c r="AL554" s="49" t="s">
        <v>299</v>
      </c>
      <c r="AM554" s="48"/>
      <c r="AN554" s="48"/>
      <c r="AO554" s="114" t="str">
        <f>IFERROR(VLOOKUP(L554,Define!$A$3:$D$213,4,0),"")</f>
        <v/>
      </c>
      <c r="AP554" s="48"/>
      <c r="AQ554" s="48"/>
      <c r="AR554" s="48"/>
      <c r="AS554" s="48"/>
      <c r="AT554" s="48"/>
      <c r="AU554" s="48"/>
      <c r="AV554" s="48"/>
      <c r="AW554" s="48"/>
      <c r="AX554" s="48"/>
      <c r="AY554" s="48"/>
      <c r="AZ554" s="48"/>
      <c r="BA554" s="48"/>
      <c r="BB554" s="48"/>
      <c r="BC554" s="48"/>
      <c r="BD554" s="48"/>
      <c r="BE554" s="48"/>
      <c r="BF554" s="48"/>
      <c r="BG554" s="48"/>
      <c r="BH554" s="48"/>
      <c r="BI554" s="48"/>
      <c r="BJ554" s="48"/>
      <c r="BK554" s="48"/>
      <c r="BL554" s="48"/>
      <c r="BM554" s="48"/>
      <c r="BN554" s="48"/>
      <c r="BP554" s="179" t="str">
        <f>K553&amp;"#"&amp;K554</f>
        <v>#</v>
      </c>
    </row>
    <row r="555" spans="1:68" x14ac:dyDescent="0.2">
      <c r="A555" s="41">
        <v>0</v>
      </c>
      <c r="B555" s="41">
        <f>IF(F554&lt;&gt;F555,MAX($B$2:B554)+1,B554)</f>
        <v>4</v>
      </c>
      <c r="C555" s="64">
        <f>IFERROR(INDEX(Data!$A$9:$A$984,INT((ROW()-1)/2),1),"")</f>
        <v>0</v>
      </c>
      <c r="D555" s="64">
        <f>IFERROR(INDEX(Data!$A$9:$A$984,INT((ROW()-1)/2),1),"")</f>
        <v>0</v>
      </c>
      <c r="E555" s="59">
        <f>VLOOKUP(BP555,Define!$L$4:$M$37,2,0)</f>
        <v>0</v>
      </c>
      <c r="F555" s="59">
        <f>IFERROR(INDEX(Data!$B$9:$B$984,INT((ROW()-1)/2),1),"")</f>
        <v>0</v>
      </c>
      <c r="G555" s="59">
        <f t="shared" si="17"/>
        <v>0</v>
      </c>
      <c r="H555" s="50">
        <f>IFERROR(INDEX(Data!$G$9:$G$984,INT((ROW()-1)/2),1),"")</f>
        <v>0</v>
      </c>
      <c r="I555" s="58" t="e">
        <f t="shared" si="16"/>
        <v>#DIV/0!</v>
      </c>
      <c r="J555" s="48"/>
      <c r="K555" s="48" t="str">
        <f>IFERROR(VLOOKUP(IF(ISTEXT(L555),M555,L555),Define!$A$3:$C$500,IF(MOD(ROW(),2)=1,2,3),0),"")</f>
        <v/>
      </c>
      <c r="L555" s="48" t="str">
        <f>IFERROR(INDEX(Data!$P$9:$S$984,INT((ROW()-1)/2),IF(MOD(ROW(),2)=1,1,3)),"")</f>
        <v/>
      </c>
      <c r="M555" s="48" t="str">
        <f>IFERROR(INDEX(Data!$P$9:$S$984,INT((ROW()-1)/2),IF(MOD(ROW(),2)=1,2,4)),"")</f>
        <v/>
      </c>
      <c r="N555" s="167">
        <f>IFERROR(INDEX(IF(H555="USD",Data!$F$9:$F$984,Data!$I$9:$I$984),INT((ROW()-1)/2),1),"")</f>
        <v>0</v>
      </c>
      <c r="O555" s="44">
        <f>IFERROR(IF(H555="USD",0,INDEX(Data!$F$9:$F$984,INT((ROW()-1)/2),1)),0)</f>
        <v>0</v>
      </c>
      <c r="P555" s="48"/>
      <c r="Q555" s="48"/>
      <c r="R555" s="177" t="str">
        <f>IFERROR(VLOOKUP(L555,Define!$A$4:$H$419,8,0),"")</f>
        <v/>
      </c>
      <c r="S555" s="48"/>
      <c r="T555" s="48"/>
      <c r="U555" s="51"/>
      <c r="V555" s="45"/>
      <c r="W555" s="45">
        <f>IFERROR(INDEX(Data!$C$9:$C$984,INT((ROW()-1)/2),1),"")</f>
        <v>0</v>
      </c>
      <c r="X555" s="49"/>
      <c r="Y555" s="48"/>
      <c r="Z555" s="48"/>
      <c r="AA555" s="48"/>
      <c r="AB555" s="48"/>
      <c r="AC555" s="48"/>
      <c r="AD555" s="48"/>
      <c r="AE555" s="48"/>
      <c r="AF555" s="44">
        <f>IFERROR(INDEX(Data!$J$9:$J$984,INT((ROW()-1)/2),1),"")</f>
        <v>0</v>
      </c>
      <c r="AG555" s="48"/>
      <c r="AH555" s="48"/>
      <c r="AI555" s="48"/>
      <c r="AJ555" s="48"/>
      <c r="AK555" s="40"/>
      <c r="AL555" s="49" t="s">
        <v>299</v>
      </c>
      <c r="AM555" s="48"/>
      <c r="AN555" s="48"/>
      <c r="AO555" s="114" t="str">
        <f>IFERROR(VLOOKUP(L555,Define!$A$3:$D$213,4,0),"")</f>
        <v/>
      </c>
      <c r="AP555" s="48"/>
      <c r="AQ555" s="48"/>
      <c r="AR555" s="48"/>
      <c r="AS555" s="48"/>
      <c r="AT555" s="48"/>
      <c r="AU555" s="48"/>
      <c r="AV555" s="48"/>
      <c r="AW555" s="48"/>
      <c r="AX555" s="48"/>
      <c r="AY555" s="48"/>
      <c r="AZ555" s="48"/>
      <c r="BA555" s="48"/>
      <c r="BB555" s="48"/>
      <c r="BC555" s="48"/>
      <c r="BD555" s="48"/>
      <c r="BE555" s="48"/>
      <c r="BF555" s="48"/>
      <c r="BG555" s="48"/>
      <c r="BH555" s="48"/>
      <c r="BI555" s="48"/>
      <c r="BJ555" s="48"/>
      <c r="BK555" s="48"/>
      <c r="BL555" s="48"/>
      <c r="BM555" s="48"/>
      <c r="BN555" s="48"/>
      <c r="BP555" s="179" t="str">
        <f>K555&amp;"#"&amp;K556</f>
        <v>#</v>
      </c>
    </row>
    <row r="556" spans="1:68" x14ac:dyDescent="0.2">
      <c r="A556" s="41">
        <v>0</v>
      </c>
      <c r="B556" s="41">
        <f>IF(F555&lt;&gt;F556,MAX($B$2:B555)+1,B555)</f>
        <v>4</v>
      </c>
      <c r="C556" s="64">
        <f>IFERROR(INDEX(Data!$A$9:$A$984,INT((ROW()-1)/2),1),"")</f>
        <v>0</v>
      </c>
      <c r="D556" s="64">
        <f>IFERROR(INDEX(Data!$A$9:$A$984,INT((ROW()-1)/2),1),"")</f>
        <v>0</v>
      </c>
      <c r="E556" s="59">
        <f>VLOOKUP(BP556,Define!$L$4:$M$37,2,0)</f>
        <v>0</v>
      </c>
      <c r="F556" s="59">
        <f>IFERROR(INDEX(Data!$B$9:$B$984,INT((ROW()-1)/2),1),"")</f>
        <v>0</v>
      </c>
      <c r="G556" s="59">
        <f t="shared" si="17"/>
        <v>0</v>
      </c>
      <c r="H556" s="50">
        <f>IFERROR(INDEX(Data!$G$9:$G$984,INT((ROW()-1)/2),1),"")</f>
        <v>0</v>
      </c>
      <c r="I556" s="58" t="e">
        <f t="shared" si="16"/>
        <v>#DIV/0!</v>
      </c>
      <c r="J556" s="48"/>
      <c r="K556" s="48" t="str">
        <f>IFERROR(VLOOKUP(IF(ISTEXT(L556),M556,L556),Define!$A$3:$C$500,IF(MOD(ROW(),2)=1,2,3),0),"")</f>
        <v/>
      </c>
      <c r="L556" s="48" t="str">
        <f>IFERROR(INDEX(Data!$P$9:$S$984,INT((ROW()-1)/2),IF(MOD(ROW(),2)=1,1,3)),"")</f>
        <v/>
      </c>
      <c r="M556" s="48" t="str">
        <f>IFERROR(INDEX(Data!$P$9:$S$984,INT((ROW()-1)/2),IF(MOD(ROW(),2)=1,2,4)),"")</f>
        <v/>
      </c>
      <c r="N556" s="167">
        <f>IFERROR(INDEX(IF(H556="USD",Data!$F$9:$F$984,Data!$I$9:$I$984),INT((ROW()-1)/2),1),"")</f>
        <v>0</v>
      </c>
      <c r="O556" s="44">
        <f>IFERROR(IF(H556="USD",0,INDEX(Data!$F$9:$F$984,INT((ROW()-1)/2),1)),0)</f>
        <v>0</v>
      </c>
      <c r="P556" s="48"/>
      <c r="Q556" s="48"/>
      <c r="R556" s="177" t="str">
        <f>IFERROR(VLOOKUP(L556,Define!$A$4:$H$419,8,0),"")</f>
        <v/>
      </c>
      <c r="S556" s="48"/>
      <c r="T556" s="48"/>
      <c r="U556" s="51"/>
      <c r="V556" s="45"/>
      <c r="W556" s="45">
        <f>IFERROR(INDEX(Data!$C$9:$C$984,INT((ROW()-1)/2),1),"")</f>
        <v>0</v>
      </c>
      <c r="X556" s="49"/>
      <c r="Y556" s="48"/>
      <c r="Z556" s="48"/>
      <c r="AA556" s="48"/>
      <c r="AB556" s="48"/>
      <c r="AC556" s="48"/>
      <c r="AD556" s="48"/>
      <c r="AE556" s="48"/>
      <c r="AF556" s="44">
        <f>IFERROR(INDEX(Data!$J$9:$J$984,INT((ROW()-1)/2),1),"")</f>
        <v>0</v>
      </c>
      <c r="AG556" s="48"/>
      <c r="AH556" s="48"/>
      <c r="AI556" s="48"/>
      <c r="AJ556" s="48"/>
      <c r="AK556" s="40"/>
      <c r="AL556" s="49" t="s">
        <v>299</v>
      </c>
      <c r="AM556" s="48"/>
      <c r="AN556" s="48"/>
      <c r="AO556" s="114" t="str">
        <f>IFERROR(VLOOKUP(L556,Define!$A$3:$D$213,4,0),"")</f>
        <v/>
      </c>
      <c r="AP556" s="48"/>
      <c r="AQ556" s="48"/>
      <c r="AR556" s="48"/>
      <c r="AS556" s="48"/>
      <c r="AT556" s="48"/>
      <c r="AU556" s="48"/>
      <c r="AV556" s="48"/>
      <c r="AW556" s="48"/>
      <c r="AX556" s="48"/>
      <c r="AY556" s="48"/>
      <c r="AZ556" s="48"/>
      <c r="BA556" s="48"/>
      <c r="BB556" s="48"/>
      <c r="BC556" s="48"/>
      <c r="BD556" s="48"/>
      <c r="BE556" s="48"/>
      <c r="BF556" s="48"/>
      <c r="BG556" s="48"/>
      <c r="BH556" s="48"/>
      <c r="BI556" s="48"/>
      <c r="BJ556" s="48"/>
      <c r="BK556" s="48"/>
      <c r="BL556" s="48"/>
      <c r="BM556" s="48"/>
      <c r="BN556" s="48"/>
      <c r="BP556" s="179" t="str">
        <f>K555&amp;"#"&amp;K556</f>
        <v>#</v>
      </c>
    </row>
    <row r="557" spans="1:68" x14ac:dyDescent="0.2">
      <c r="A557" s="41">
        <v>0</v>
      </c>
      <c r="B557" s="41">
        <f>IF(F556&lt;&gt;F557,MAX($B$2:B556)+1,B556)</f>
        <v>4</v>
      </c>
      <c r="C557" s="64">
        <f>IFERROR(INDEX(Data!$A$9:$A$984,INT((ROW()-1)/2),1),"")</f>
        <v>0</v>
      </c>
      <c r="D557" s="64">
        <f>IFERROR(INDEX(Data!$A$9:$A$984,INT((ROW()-1)/2),1),"")</f>
        <v>0</v>
      </c>
      <c r="E557" s="59">
        <f>VLOOKUP(BP557,Define!$L$4:$M$37,2,0)</f>
        <v>0</v>
      </c>
      <c r="F557" s="59">
        <f>IFERROR(INDEX(Data!$B$9:$B$984,INT((ROW()-1)/2),1),"")</f>
        <v>0</v>
      </c>
      <c r="G557" s="59">
        <f t="shared" si="17"/>
        <v>0</v>
      </c>
      <c r="H557" s="50">
        <f>IFERROR(INDEX(Data!$G$9:$G$984,INT((ROW()-1)/2),1),"")</f>
        <v>0</v>
      </c>
      <c r="I557" s="58" t="e">
        <f t="shared" si="16"/>
        <v>#DIV/0!</v>
      </c>
      <c r="J557" s="48"/>
      <c r="K557" s="48" t="str">
        <f>IFERROR(VLOOKUP(IF(ISTEXT(L557),M557,L557),Define!$A$3:$C$500,IF(MOD(ROW(),2)=1,2,3),0),"")</f>
        <v/>
      </c>
      <c r="L557" s="48" t="str">
        <f>IFERROR(INDEX(Data!$P$9:$S$984,INT((ROW()-1)/2),IF(MOD(ROW(),2)=1,1,3)),"")</f>
        <v/>
      </c>
      <c r="M557" s="48" t="str">
        <f>IFERROR(INDEX(Data!$P$9:$S$984,INT((ROW()-1)/2),IF(MOD(ROW(),2)=1,2,4)),"")</f>
        <v/>
      </c>
      <c r="N557" s="167">
        <f>IFERROR(INDEX(IF(H557="USD",Data!$F$9:$F$984,Data!$I$9:$I$984),INT((ROW()-1)/2),1),"")</f>
        <v>0</v>
      </c>
      <c r="O557" s="44">
        <f>IFERROR(IF(H557="USD",0,INDEX(Data!$F$9:$F$984,INT((ROW()-1)/2),1)),0)</f>
        <v>0</v>
      </c>
      <c r="P557" s="48"/>
      <c r="Q557" s="48"/>
      <c r="R557" s="177" t="str">
        <f>IFERROR(VLOOKUP(L557,Define!$A$4:$H$419,8,0),"")</f>
        <v/>
      </c>
      <c r="S557" s="48"/>
      <c r="T557" s="48"/>
      <c r="U557" s="51"/>
      <c r="V557" s="45"/>
      <c r="W557" s="45">
        <f>IFERROR(INDEX(Data!$C$9:$C$984,INT((ROW()-1)/2),1),"")</f>
        <v>0</v>
      </c>
      <c r="X557" s="49"/>
      <c r="Y557" s="48"/>
      <c r="Z557" s="48"/>
      <c r="AA557" s="48"/>
      <c r="AB557" s="48"/>
      <c r="AC557" s="48"/>
      <c r="AD557" s="48"/>
      <c r="AE557" s="48"/>
      <c r="AF557" s="44">
        <f>IFERROR(INDEX(Data!$J$9:$J$984,INT((ROW()-1)/2),1),"")</f>
        <v>0</v>
      </c>
      <c r="AG557" s="48"/>
      <c r="AH557" s="48"/>
      <c r="AI557" s="48"/>
      <c r="AJ557" s="48"/>
      <c r="AK557" s="40"/>
      <c r="AL557" s="49" t="s">
        <v>299</v>
      </c>
      <c r="AM557" s="48"/>
      <c r="AN557" s="48"/>
      <c r="AO557" s="114" t="str">
        <f>IFERROR(VLOOKUP(L557,Define!$A$3:$D$213,4,0),"")</f>
        <v/>
      </c>
      <c r="AP557" s="48"/>
      <c r="AQ557" s="48"/>
      <c r="AR557" s="48"/>
      <c r="AS557" s="48"/>
      <c r="AT557" s="48"/>
      <c r="AU557" s="48"/>
      <c r="AV557" s="48"/>
      <c r="AW557" s="48"/>
      <c r="AX557" s="48"/>
      <c r="AY557" s="48"/>
      <c r="AZ557" s="48"/>
      <c r="BA557" s="48"/>
      <c r="BB557" s="48"/>
      <c r="BC557" s="48"/>
      <c r="BD557" s="48"/>
      <c r="BE557" s="48"/>
      <c r="BF557" s="48"/>
      <c r="BG557" s="48"/>
      <c r="BH557" s="48"/>
      <c r="BI557" s="48"/>
      <c r="BJ557" s="48"/>
      <c r="BK557" s="48"/>
      <c r="BL557" s="48"/>
      <c r="BM557" s="48"/>
      <c r="BN557" s="48"/>
      <c r="BP557" s="179" t="str">
        <f>K557&amp;"#"&amp;K558</f>
        <v>#</v>
      </c>
    </row>
    <row r="558" spans="1:68" x14ac:dyDescent="0.2">
      <c r="A558" s="41">
        <v>0</v>
      </c>
      <c r="B558" s="41">
        <f>IF(F557&lt;&gt;F558,MAX($B$2:B557)+1,B557)</f>
        <v>4</v>
      </c>
      <c r="C558" s="64">
        <f>IFERROR(INDEX(Data!$A$9:$A$984,INT((ROW()-1)/2),1),"")</f>
        <v>0</v>
      </c>
      <c r="D558" s="64">
        <f>IFERROR(INDEX(Data!$A$9:$A$984,INT((ROW()-1)/2),1),"")</f>
        <v>0</v>
      </c>
      <c r="E558" s="59">
        <f>VLOOKUP(BP558,Define!$L$4:$M$37,2,0)</f>
        <v>0</v>
      </c>
      <c r="F558" s="59">
        <f>IFERROR(INDEX(Data!$B$9:$B$984,INT((ROW()-1)/2),1),"")</f>
        <v>0</v>
      </c>
      <c r="G558" s="59">
        <f t="shared" si="17"/>
        <v>0</v>
      </c>
      <c r="H558" s="50">
        <f>IFERROR(INDEX(Data!$G$9:$G$984,INT((ROW()-1)/2),1),"")</f>
        <v>0</v>
      </c>
      <c r="I558" s="58" t="e">
        <f t="shared" si="16"/>
        <v>#DIV/0!</v>
      </c>
      <c r="J558" s="48"/>
      <c r="K558" s="48" t="str">
        <f>IFERROR(VLOOKUP(IF(ISTEXT(L558),M558,L558),Define!$A$3:$C$500,IF(MOD(ROW(),2)=1,2,3),0),"")</f>
        <v/>
      </c>
      <c r="L558" s="48" t="str">
        <f>IFERROR(INDEX(Data!$P$9:$S$984,INT((ROW()-1)/2),IF(MOD(ROW(),2)=1,1,3)),"")</f>
        <v/>
      </c>
      <c r="M558" s="48" t="str">
        <f>IFERROR(INDEX(Data!$P$9:$S$984,INT((ROW()-1)/2),IF(MOD(ROW(),2)=1,2,4)),"")</f>
        <v/>
      </c>
      <c r="N558" s="167">
        <f>IFERROR(INDEX(IF(H558="USD",Data!$F$9:$F$984,Data!$I$9:$I$984),INT((ROW()-1)/2),1),"")</f>
        <v>0</v>
      </c>
      <c r="O558" s="44">
        <f>IFERROR(IF(H558="USD",0,INDEX(Data!$F$9:$F$984,INT((ROW()-1)/2),1)),0)</f>
        <v>0</v>
      </c>
      <c r="P558" s="48"/>
      <c r="Q558" s="48"/>
      <c r="R558" s="177" t="str">
        <f>IFERROR(VLOOKUP(L558,Define!$A$4:$H$419,8,0),"")</f>
        <v/>
      </c>
      <c r="S558" s="48"/>
      <c r="T558" s="48"/>
      <c r="U558" s="51"/>
      <c r="V558" s="45"/>
      <c r="W558" s="45">
        <f>IFERROR(INDEX(Data!$C$9:$C$984,INT((ROW()-1)/2),1),"")</f>
        <v>0</v>
      </c>
      <c r="X558" s="49"/>
      <c r="Y558" s="48"/>
      <c r="Z558" s="48"/>
      <c r="AA558" s="48"/>
      <c r="AB558" s="48"/>
      <c r="AC558" s="48"/>
      <c r="AD558" s="48"/>
      <c r="AE558" s="48"/>
      <c r="AF558" s="44">
        <f>IFERROR(INDEX(Data!$J$9:$J$984,INT((ROW()-1)/2),1),"")</f>
        <v>0</v>
      </c>
      <c r="AG558" s="48"/>
      <c r="AH558" s="48"/>
      <c r="AI558" s="48"/>
      <c r="AJ558" s="48"/>
      <c r="AK558" s="40"/>
      <c r="AL558" s="49" t="s">
        <v>299</v>
      </c>
      <c r="AM558" s="48"/>
      <c r="AN558" s="48"/>
      <c r="AO558" s="114" t="str">
        <f>IFERROR(VLOOKUP(L558,Define!$A$3:$D$213,4,0),"")</f>
        <v/>
      </c>
      <c r="AP558" s="48"/>
      <c r="AQ558" s="48"/>
      <c r="AR558" s="48"/>
      <c r="AS558" s="48"/>
      <c r="AT558" s="48"/>
      <c r="AU558" s="48"/>
      <c r="AV558" s="48"/>
      <c r="AW558" s="48"/>
      <c r="AX558" s="48"/>
      <c r="AY558" s="48"/>
      <c r="AZ558" s="48"/>
      <c r="BA558" s="48"/>
      <c r="BB558" s="48"/>
      <c r="BC558" s="48"/>
      <c r="BD558" s="48"/>
      <c r="BE558" s="48"/>
      <c r="BF558" s="48"/>
      <c r="BG558" s="48"/>
      <c r="BH558" s="48"/>
      <c r="BI558" s="48"/>
      <c r="BJ558" s="48"/>
      <c r="BK558" s="48"/>
      <c r="BL558" s="48"/>
      <c r="BM558" s="48"/>
      <c r="BN558" s="48"/>
      <c r="BP558" s="179" t="str">
        <f>K557&amp;"#"&amp;K558</f>
        <v>#</v>
      </c>
    </row>
    <row r="559" spans="1:68" x14ac:dyDescent="0.2">
      <c r="A559" s="41">
        <v>0</v>
      </c>
      <c r="B559" s="41">
        <f>IF(F558&lt;&gt;F559,MAX($B$2:B558)+1,B558)</f>
        <v>4</v>
      </c>
      <c r="C559" s="64">
        <f>IFERROR(INDEX(Data!$A$9:$A$984,INT((ROW()-1)/2),1),"")</f>
        <v>0</v>
      </c>
      <c r="D559" s="64">
        <f>IFERROR(INDEX(Data!$A$9:$A$984,INT((ROW()-1)/2),1),"")</f>
        <v>0</v>
      </c>
      <c r="E559" s="59">
        <f>VLOOKUP(BP559,Define!$L$4:$M$37,2,0)</f>
        <v>0</v>
      </c>
      <c r="F559" s="59">
        <f>IFERROR(INDEX(Data!$B$9:$B$984,INT((ROW()-1)/2),1),"")</f>
        <v>0</v>
      </c>
      <c r="G559" s="59">
        <f t="shared" si="17"/>
        <v>0</v>
      </c>
      <c r="H559" s="50">
        <f>IFERROR(INDEX(Data!$G$9:$G$984,INT((ROW()-1)/2),1),"")</f>
        <v>0</v>
      </c>
      <c r="I559" s="58" t="e">
        <f t="shared" si="16"/>
        <v>#DIV/0!</v>
      </c>
      <c r="J559" s="48"/>
      <c r="K559" s="48" t="str">
        <f>IFERROR(VLOOKUP(IF(ISTEXT(L559),M559,L559),Define!$A$3:$C$500,IF(MOD(ROW(),2)=1,2,3),0),"")</f>
        <v/>
      </c>
      <c r="L559" s="48" t="str">
        <f>IFERROR(INDEX(Data!$P$9:$S$984,INT((ROW()-1)/2),IF(MOD(ROW(),2)=1,1,3)),"")</f>
        <v/>
      </c>
      <c r="M559" s="48" t="str">
        <f>IFERROR(INDEX(Data!$P$9:$S$984,INT((ROW()-1)/2),IF(MOD(ROW(),2)=1,2,4)),"")</f>
        <v/>
      </c>
      <c r="N559" s="167">
        <f>IFERROR(INDEX(IF(H559="USD",Data!$F$9:$F$984,Data!$I$9:$I$984),INT((ROW()-1)/2),1),"")</f>
        <v>0</v>
      </c>
      <c r="O559" s="44">
        <f>IFERROR(IF(H559="USD",0,INDEX(Data!$F$9:$F$984,INT((ROW()-1)/2),1)),0)</f>
        <v>0</v>
      </c>
      <c r="P559" s="48"/>
      <c r="Q559" s="48"/>
      <c r="R559" s="177" t="str">
        <f>IFERROR(VLOOKUP(L559,Define!$A$4:$H$419,8,0),"")</f>
        <v/>
      </c>
      <c r="S559" s="48"/>
      <c r="T559" s="48"/>
      <c r="U559" s="51"/>
      <c r="V559" s="45"/>
      <c r="W559" s="45">
        <f>IFERROR(INDEX(Data!$C$9:$C$984,INT((ROW()-1)/2),1),"")</f>
        <v>0</v>
      </c>
      <c r="X559" s="49"/>
      <c r="Y559" s="48"/>
      <c r="Z559" s="48"/>
      <c r="AA559" s="48"/>
      <c r="AB559" s="48"/>
      <c r="AC559" s="48"/>
      <c r="AD559" s="48"/>
      <c r="AE559" s="48"/>
      <c r="AF559" s="44">
        <f>IFERROR(INDEX(Data!$J$9:$J$984,INT((ROW()-1)/2),1),"")</f>
        <v>0</v>
      </c>
      <c r="AG559" s="48"/>
      <c r="AH559" s="48"/>
      <c r="AI559" s="48"/>
      <c r="AJ559" s="48"/>
      <c r="AK559" s="40"/>
      <c r="AL559" s="49" t="s">
        <v>299</v>
      </c>
      <c r="AM559" s="48"/>
      <c r="AN559" s="48"/>
      <c r="AO559" s="114" t="str">
        <f>IFERROR(VLOOKUP(L559,Define!$A$3:$D$213,4,0),"")</f>
        <v/>
      </c>
      <c r="AP559" s="48"/>
      <c r="AQ559" s="48"/>
      <c r="AR559" s="48"/>
      <c r="AS559" s="48"/>
      <c r="AT559" s="48"/>
      <c r="AU559" s="48"/>
      <c r="AV559" s="48"/>
      <c r="AW559" s="48"/>
      <c r="AX559" s="48"/>
      <c r="AY559" s="48"/>
      <c r="AZ559" s="48"/>
      <c r="BA559" s="48"/>
      <c r="BB559" s="48"/>
      <c r="BC559" s="48"/>
      <c r="BD559" s="48"/>
      <c r="BE559" s="48"/>
      <c r="BF559" s="48"/>
      <c r="BG559" s="48"/>
      <c r="BH559" s="48"/>
      <c r="BI559" s="48"/>
      <c r="BJ559" s="48"/>
      <c r="BK559" s="48"/>
      <c r="BL559" s="48"/>
      <c r="BM559" s="48"/>
      <c r="BN559" s="48"/>
      <c r="BP559" s="179" t="str">
        <f>K559&amp;"#"&amp;K560</f>
        <v>#</v>
      </c>
    </row>
    <row r="560" spans="1:68" x14ac:dyDescent="0.2">
      <c r="A560" s="41">
        <v>0</v>
      </c>
      <c r="B560" s="41">
        <f>IF(F559&lt;&gt;F560,MAX($B$2:B559)+1,B559)</f>
        <v>4</v>
      </c>
      <c r="C560" s="64">
        <f>IFERROR(INDEX(Data!$A$9:$A$984,INT((ROW()-1)/2),1),"")</f>
        <v>0</v>
      </c>
      <c r="D560" s="64">
        <f>IFERROR(INDEX(Data!$A$9:$A$984,INT((ROW()-1)/2),1),"")</f>
        <v>0</v>
      </c>
      <c r="E560" s="59">
        <f>VLOOKUP(BP560,Define!$L$4:$M$37,2,0)</f>
        <v>0</v>
      </c>
      <c r="F560" s="59">
        <f>IFERROR(INDEX(Data!$B$9:$B$984,INT((ROW()-1)/2),1),"")</f>
        <v>0</v>
      </c>
      <c r="G560" s="59">
        <f t="shared" si="17"/>
        <v>0</v>
      </c>
      <c r="H560" s="50">
        <f>IFERROR(INDEX(Data!$G$9:$G$984,INT((ROW()-1)/2),1),"")</f>
        <v>0</v>
      </c>
      <c r="I560" s="58" t="e">
        <f t="shared" si="16"/>
        <v>#DIV/0!</v>
      </c>
      <c r="J560" s="48"/>
      <c r="K560" s="48" t="str">
        <f>IFERROR(VLOOKUP(IF(ISTEXT(L560),M560,L560),Define!$A$3:$C$500,IF(MOD(ROW(),2)=1,2,3),0),"")</f>
        <v/>
      </c>
      <c r="L560" s="48" t="str">
        <f>IFERROR(INDEX(Data!$P$9:$S$984,INT((ROW()-1)/2),IF(MOD(ROW(),2)=1,1,3)),"")</f>
        <v/>
      </c>
      <c r="M560" s="48" t="str">
        <f>IFERROR(INDEX(Data!$P$9:$S$984,INT((ROW()-1)/2),IF(MOD(ROW(),2)=1,2,4)),"")</f>
        <v/>
      </c>
      <c r="N560" s="167">
        <f>IFERROR(INDEX(IF(H560="USD",Data!$F$9:$F$984,Data!$I$9:$I$984),INT((ROW()-1)/2),1),"")</f>
        <v>0</v>
      </c>
      <c r="O560" s="44">
        <f>IFERROR(IF(H560="USD",0,INDEX(Data!$F$9:$F$984,INT((ROW()-1)/2),1)),0)</f>
        <v>0</v>
      </c>
      <c r="P560" s="48"/>
      <c r="Q560" s="48"/>
      <c r="R560" s="177" t="str">
        <f>IFERROR(VLOOKUP(L560,Define!$A$4:$H$419,8,0),"")</f>
        <v/>
      </c>
      <c r="S560" s="48"/>
      <c r="T560" s="48"/>
      <c r="U560" s="51"/>
      <c r="V560" s="45"/>
      <c r="W560" s="45">
        <f>IFERROR(INDEX(Data!$C$9:$C$984,INT((ROW()-1)/2),1),"")</f>
        <v>0</v>
      </c>
      <c r="X560" s="49"/>
      <c r="Y560" s="48"/>
      <c r="Z560" s="48"/>
      <c r="AA560" s="48"/>
      <c r="AB560" s="48"/>
      <c r="AC560" s="48"/>
      <c r="AD560" s="48"/>
      <c r="AE560" s="48"/>
      <c r="AF560" s="44">
        <f>IFERROR(INDEX(Data!$J$9:$J$984,INT((ROW()-1)/2),1),"")</f>
        <v>0</v>
      </c>
      <c r="AG560" s="48"/>
      <c r="AH560" s="48"/>
      <c r="AI560" s="48"/>
      <c r="AJ560" s="48"/>
      <c r="AK560" s="40"/>
      <c r="AL560" s="49" t="s">
        <v>299</v>
      </c>
      <c r="AM560" s="48"/>
      <c r="AN560" s="48"/>
      <c r="AO560" s="114" t="str">
        <f>IFERROR(VLOOKUP(L560,Define!$A$3:$D$213,4,0),"")</f>
        <v/>
      </c>
      <c r="AP560" s="48"/>
      <c r="AQ560" s="48"/>
      <c r="AR560" s="48"/>
      <c r="AS560" s="48"/>
      <c r="AT560" s="48"/>
      <c r="AU560" s="48"/>
      <c r="AV560" s="48"/>
      <c r="AW560" s="48"/>
      <c r="AX560" s="48"/>
      <c r="AY560" s="48"/>
      <c r="AZ560" s="48"/>
      <c r="BA560" s="48"/>
      <c r="BB560" s="48"/>
      <c r="BC560" s="48"/>
      <c r="BD560" s="48"/>
      <c r="BE560" s="48"/>
      <c r="BF560" s="48"/>
      <c r="BG560" s="48"/>
      <c r="BH560" s="48"/>
      <c r="BI560" s="48"/>
      <c r="BJ560" s="48"/>
      <c r="BK560" s="48"/>
      <c r="BL560" s="48"/>
      <c r="BM560" s="48"/>
      <c r="BN560" s="48"/>
      <c r="BP560" s="179" t="str">
        <f>K559&amp;"#"&amp;K560</f>
        <v>#</v>
      </c>
    </row>
    <row r="561" spans="1:68" x14ac:dyDescent="0.2">
      <c r="A561" s="41">
        <v>0</v>
      </c>
      <c r="B561" s="41">
        <f>IF(F560&lt;&gt;F561,MAX($B$2:B560)+1,B560)</f>
        <v>4</v>
      </c>
      <c r="C561" s="64">
        <f>IFERROR(INDEX(Data!$A$9:$A$984,INT((ROW()-1)/2),1),"")</f>
        <v>0</v>
      </c>
      <c r="D561" s="64">
        <f>IFERROR(INDEX(Data!$A$9:$A$984,INT((ROW()-1)/2),1),"")</f>
        <v>0</v>
      </c>
      <c r="E561" s="59">
        <f>VLOOKUP(BP561,Define!$L$4:$M$37,2,0)</f>
        <v>0</v>
      </c>
      <c r="F561" s="59">
        <f>IFERROR(INDEX(Data!$B$9:$B$984,INT((ROW()-1)/2),1),"")</f>
        <v>0</v>
      </c>
      <c r="G561" s="59">
        <f t="shared" si="17"/>
        <v>0</v>
      </c>
      <c r="H561" s="50">
        <f>IFERROR(INDEX(Data!$G$9:$G$984,INT((ROW()-1)/2),1),"")</f>
        <v>0</v>
      </c>
      <c r="I561" s="58" t="e">
        <f t="shared" si="16"/>
        <v>#DIV/0!</v>
      </c>
      <c r="J561" s="48"/>
      <c r="K561" s="48" t="str">
        <f>IFERROR(VLOOKUP(IF(ISTEXT(L561),M561,L561),Define!$A$3:$C$500,IF(MOD(ROW(),2)=1,2,3),0),"")</f>
        <v/>
      </c>
      <c r="L561" s="48" t="str">
        <f>IFERROR(INDEX(Data!$P$9:$S$984,INT((ROW()-1)/2),IF(MOD(ROW(),2)=1,1,3)),"")</f>
        <v/>
      </c>
      <c r="M561" s="48" t="str">
        <f>IFERROR(INDEX(Data!$P$9:$S$984,INT((ROW()-1)/2),IF(MOD(ROW(),2)=1,2,4)),"")</f>
        <v/>
      </c>
      <c r="N561" s="167">
        <f>IFERROR(INDEX(IF(H561="USD",Data!$F$9:$F$984,Data!$I$9:$I$984),INT((ROW()-1)/2),1),"")</f>
        <v>0</v>
      </c>
      <c r="O561" s="44">
        <f>IFERROR(IF(H561="USD",0,INDEX(Data!$F$9:$F$984,INT((ROW()-1)/2),1)),0)</f>
        <v>0</v>
      </c>
      <c r="P561" s="48"/>
      <c r="Q561" s="48"/>
      <c r="R561" s="177" t="str">
        <f>IFERROR(VLOOKUP(L561,Define!$A$4:$H$419,8,0),"")</f>
        <v/>
      </c>
      <c r="S561" s="48"/>
      <c r="T561" s="48"/>
      <c r="U561" s="51"/>
      <c r="V561" s="45"/>
      <c r="W561" s="45">
        <f>IFERROR(INDEX(Data!$C$9:$C$984,INT((ROW()-1)/2),1),"")</f>
        <v>0</v>
      </c>
      <c r="X561" s="49"/>
      <c r="Y561" s="48"/>
      <c r="Z561" s="48"/>
      <c r="AA561" s="48"/>
      <c r="AB561" s="48"/>
      <c r="AC561" s="48"/>
      <c r="AD561" s="48"/>
      <c r="AE561" s="48"/>
      <c r="AF561" s="44">
        <f>IFERROR(INDEX(Data!$J$9:$J$984,INT((ROW()-1)/2),1),"")</f>
        <v>0</v>
      </c>
      <c r="AG561" s="48"/>
      <c r="AH561" s="48"/>
      <c r="AI561" s="48"/>
      <c r="AJ561" s="48"/>
      <c r="AK561" s="40"/>
      <c r="AL561" s="49" t="s">
        <v>299</v>
      </c>
      <c r="AM561" s="48"/>
      <c r="AN561" s="48"/>
      <c r="AO561" s="114" t="str">
        <f>IFERROR(VLOOKUP(L561,Define!$A$3:$D$213,4,0),"")</f>
        <v/>
      </c>
      <c r="AP561" s="48"/>
      <c r="AQ561" s="48"/>
      <c r="AR561" s="48"/>
      <c r="AS561" s="48"/>
      <c r="AT561" s="48"/>
      <c r="AU561" s="48"/>
      <c r="AV561" s="48"/>
      <c r="AW561" s="48"/>
      <c r="AX561" s="48"/>
      <c r="AY561" s="48"/>
      <c r="AZ561" s="48"/>
      <c r="BA561" s="48"/>
      <c r="BB561" s="48"/>
      <c r="BC561" s="48"/>
      <c r="BD561" s="48"/>
      <c r="BE561" s="48"/>
      <c r="BF561" s="48"/>
      <c r="BG561" s="48"/>
      <c r="BH561" s="48"/>
      <c r="BI561" s="48"/>
      <c r="BJ561" s="48"/>
      <c r="BK561" s="48"/>
      <c r="BL561" s="48"/>
      <c r="BM561" s="48"/>
      <c r="BN561" s="48"/>
      <c r="BP561" s="179" t="str">
        <f>K561&amp;"#"&amp;K562</f>
        <v>#</v>
      </c>
    </row>
    <row r="562" spans="1:68" x14ac:dyDescent="0.2">
      <c r="A562" s="41">
        <v>0</v>
      </c>
      <c r="B562" s="41">
        <f>IF(F561&lt;&gt;F562,MAX($B$2:B561)+1,B561)</f>
        <v>4</v>
      </c>
      <c r="C562" s="64">
        <f>IFERROR(INDEX(Data!$A$9:$A$984,INT((ROW()-1)/2),1),"")</f>
        <v>0</v>
      </c>
      <c r="D562" s="64">
        <f>IFERROR(INDEX(Data!$A$9:$A$984,INT((ROW()-1)/2),1),"")</f>
        <v>0</v>
      </c>
      <c r="E562" s="59">
        <f>VLOOKUP(BP562,Define!$L$4:$M$37,2,0)</f>
        <v>0</v>
      </c>
      <c r="F562" s="59">
        <f>IFERROR(INDEX(Data!$B$9:$B$984,INT((ROW()-1)/2),1),"")</f>
        <v>0</v>
      </c>
      <c r="G562" s="59">
        <f t="shared" si="17"/>
        <v>0</v>
      </c>
      <c r="H562" s="50">
        <f>IFERROR(INDEX(Data!$G$9:$G$984,INT((ROW()-1)/2),1),"")</f>
        <v>0</v>
      </c>
      <c r="I562" s="58" t="e">
        <f t="shared" si="16"/>
        <v>#DIV/0!</v>
      </c>
      <c r="J562" s="48"/>
      <c r="K562" s="48" t="str">
        <f>IFERROR(VLOOKUP(IF(ISTEXT(L562),M562,L562),Define!$A$3:$C$500,IF(MOD(ROW(),2)=1,2,3),0),"")</f>
        <v/>
      </c>
      <c r="L562" s="48" t="str">
        <f>IFERROR(INDEX(Data!$P$9:$S$984,INT((ROW()-1)/2),IF(MOD(ROW(),2)=1,1,3)),"")</f>
        <v/>
      </c>
      <c r="M562" s="48" t="str">
        <f>IFERROR(INDEX(Data!$P$9:$S$984,INT((ROW()-1)/2),IF(MOD(ROW(),2)=1,2,4)),"")</f>
        <v/>
      </c>
      <c r="N562" s="167">
        <f>IFERROR(INDEX(IF(H562="USD",Data!$F$9:$F$984,Data!$I$9:$I$984),INT((ROW()-1)/2),1),"")</f>
        <v>0</v>
      </c>
      <c r="O562" s="44">
        <f>IFERROR(IF(H562="USD",0,INDEX(Data!$F$9:$F$984,INT((ROW()-1)/2),1)),0)</f>
        <v>0</v>
      </c>
      <c r="P562" s="48"/>
      <c r="Q562" s="48"/>
      <c r="R562" s="177" t="str">
        <f>IFERROR(VLOOKUP(L562,Define!$A$4:$H$419,8,0),"")</f>
        <v/>
      </c>
      <c r="S562" s="48"/>
      <c r="T562" s="48"/>
      <c r="U562" s="51"/>
      <c r="V562" s="45"/>
      <c r="W562" s="45">
        <f>IFERROR(INDEX(Data!$C$9:$C$984,INT((ROW()-1)/2),1),"")</f>
        <v>0</v>
      </c>
      <c r="X562" s="49"/>
      <c r="Y562" s="48"/>
      <c r="Z562" s="48"/>
      <c r="AA562" s="48"/>
      <c r="AB562" s="48"/>
      <c r="AC562" s="48"/>
      <c r="AD562" s="48"/>
      <c r="AE562" s="48"/>
      <c r="AF562" s="44">
        <f>IFERROR(INDEX(Data!$J$9:$J$984,INT((ROW()-1)/2),1),"")</f>
        <v>0</v>
      </c>
      <c r="AG562" s="48"/>
      <c r="AH562" s="48"/>
      <c r="AI562" s="48"/>
      <c r="AJ562" s="48"/>
      <c r="AK562" s="40"/>
      <c r="AL562" s="49" t="s">
        <v>299</v>
      </c>
      <c r="AM562" s="48"/>
      <c r="AN562" s="48"/>
      <c r="AO562" s="114" t="str">
        <f>IFERROR(VLOOKUP(L562,Define!$A$3:$D$213,4,0),"")</f>
        <v/>
      </c>
      <c r="AP562" s="48"/>
      <c r="AQ562" s="48"/>
      <c r="AR562" s="48"/>
      <c r="AS562" s="48"/>
      <c r="AT562" s="48"/>
      <c r="AU562" s="48"/>
      <c r="AV562" s="48"/>
      <c r="AW562" s="48"/>
      <c r="AX562" s="48"/>
      <c r="AY562" s="48"/>
      <c r="AZ562" s="48"/>
      <c r="BA562" s="48"/>
      <c r="BB562" s="48"/>
      <c r="BC562" s="48"/>
      <c r="BD562" s="48"/>
      <c r="BE562" s="48"/>
      <c r="BF562" s="48"/>
      <c r="BG562" s="48"/>
      <c r="BH562" s="48"/>
      <c r="BI562" s="48"/>
      <c r="BJ562" s="48"/>
      <c r="BK562" s="48"/>
      <c r="BL562" s="48"/>
      <c r="BM562" s="48"/>
      <c r="BN562" s="48"/>
      <c r="BP562" s="179" t="str">
        <f>K561&amp;"#"&amp;K562</f>
        <v>#</v>
      </c>
    </row>
    <row r="563" spans="1:68" x14ac:dyDescent="0.2">
      <c r="A563" s="41">
        <v>0</v>
      </c>
      <c r="B563" s="41">
        <f>IF(F562&lt;&gt;F563,MAX($B$2:B562)+1,B562)</f>
        <v>4</v>
      </c>
      <c r="C563" s="64">
        <f>IFERROR(INDEX(Data!$A$9:$A$984,INT((ROW()-1)/2),1),"")</f>
        <v>0</v>
      </c>
      <c r="D563" s="64">
        <f>IFERROR(INDEX(Data!$A$9:$A$984,INT((ROW()-1)/2),1),"")</f>
        <v>0</v>
      </c>
      <c r="E563" s="59">
        <f>VLOOKUP(BP563,Define!$L$4:$M$37,2,0)</f>
        <v>0</v>
      </c>
      <c r="F563" s="59">
        <f>IFERROR(INDEX(Data!$B$9:$B$984,INT((ROW()-1)/2),1),"")</f>
        <v>0</v>
      </c>
      <c r="G563" s="59">
        <f t="shared" si="17"/>
        <v>0</v>
      </c>
      <c r="H563" s="50">
        <f>IFERROR(INDEX(Data!$G$9:$G$984,INT((ROW()-1)/2),1),"")</f>
        <v>0</v>
      </c>
      <c r="I563" s="58" t="e">
        <f t="shared" si="16"/>
        <v>#DIV/0!</v>
      </c>
      <c r="J563" s="48"/>
      <c r="K563" s="48" t="str">
        <f>IFERROR(VLOOKUP(IF(ISTEXT(L563),M563,L563),Define!$A$3:$C$500,IF(MOD(ROW(),2)=1,2,3),0),"")</f>
        <v/>
      </c>
      <c r="L563" s="48" t="str">
        <f>IFERROR(INDEX(Data!$P$9:$S$984,INT((ROW()-1)/2),IF(MOD(ROW(),2)=1,1,3)),"")</f>
        <v/>
      </c>
      <c r="M563" s="48" t="str">
        <f>IFERROR(INDEX(Data!$P$9:$S$984,INT((ROW()-1)/2),IF(MOD(ROW(),2)=1,2,4)),"")</f>
        <v/>
      </c>
      <c r="N563" s="167">
        <f>IFERROR(INDEX(IF(H563="USD",Data!$F$9:$F$984,Data!$I$9:$I$984),INT((ROW()-1)/2),1),"")</f>
        <v>0</v>
      </c>
      <c r="O563" s="44">
        <f>IFERROR(IF(H563="USD",0,INDEX(Data!$F$9:$F$984,INT((ROW()-1)/2),1)),0)</f>
        <v>0</v>
      </c>
      <c r="P563" s="48"/>
      <c r="Q563" s="48"/>
      <c r="R563" s="177" t="str">
        <f>IFERROR(VLOOKUP(L563,Define!$A$4:$H$419,8,0),"")</f>
        <v/>
      </c>
      <c r="S563" s="48"/>
      <c r="T563" s="48"/>
      <c r="U563" s="51"/>
      <c r="V563" s="45"/>
      <c r="W563" s="45">
        <f>IFERROR(INDEX(Data!$C$9:$C$984,INT((ROW()-1)/2),1),"")</f>
        <v>0</v>
      </c>
      <c r="X563" s="49"/>
      <c r="Y563" s="48"/>
      <c r="Z563" s="48"/>
      <c r="AA563" s="48"/>
      <c r="AB563" s="48"/>
      <c r="AC563" s="48"/>
      <c r="AD563" s="48"/>
      <c r="AE563" s="48"/>
      <c r="AF563" s="44">
        <f>IFERROR(INDEX(Data!$J$9:$J$984,INT((ROW()-1)/2),1),"")</f>
        <v>0</v>
      </c>
      <c r="AG563" s="48"/>
      <c r="AH563" s="48"/>
      <c r="AI563" s="48"/>
      <c r="AJ563" s="48"/>
      <c r="AK563" s="40"/>
      <c r="AL563" s="49" t="s">
        <v>299</v>
      </c>
      <c r="AM563" s="48"/>
      <c r="AN563" s="48"/>
      <c r="AO563" s="114" t="str">
        <f>IFERROR(VLOOKUP(L563,Define!$A$3:$D$213,4,0),"")</f>
        <v/>
      </c>
      <c r="AP563" s="48"/>
      <c r="AQ563" s="48"/>
      <c r="AR563" s="48"/>
      <c r="AS563" s="48"/>
      <c r="AT563" s="48"/>
      <c r="AU563" s="48"/>
      <c r="AV563" s="48"/>
      <c r="AW563" s="48"/>
      <c r="AX563" s="48"/>
      <c r="AY563" s="48"/>
      <c r="AZ563" s="48"/>
      <c r="BA563" s="48"/>
      <c r="BB563" s="48"/>
      <c r="BC563" s="48"/>
      <c r="BD563" s="48"/>
      <c r="BE563" s="48"/>
      <c r="BF563" s="48"/>
      <c r="BG563" s="48"/>
      <c r="BH563" s="48"/>
      <c r="BI563" s="48"/>
      <c r="BJ563" s="48"/>
      <c r="BK563" s="48"/>
      <c r="BL563" s="48"/>
      <c r="BM563" s="48"/>
      <c r="BN563" s="48"/>
      <c r="BP563" s="179" t="str">
        <f>K563&amp;"#"&amp;K564</f>
        <v>#</v>
      </c>
    </row>
    <row r="564" spans="1:68" x14ac:dyDescent="0.2">
      <c r="A564" s="41">
        <v>0</v>
      </c>
      <c r="B564" s="41">
        <f>IF(F563&lt;&gt;F564,MAX($B$2:B563)+1,B563)</f>
        <v>4</v>
      </c>
      <c r="C564" s="64">
        <f>IFERROR(INDEX(Data!$A$9:$A$984,INT((ROW()-1)/2),1),"")</f>
        <v>0</v>
      </c>
      <c r="D564" s="64">
        <f>IFERROR(INDEX(Data!$A$9:$A$984,INT((ROW()-1)/2),1),"")</f>
        <v>0</v>
      </c>
      <c r="E564" s="59">
        <f>VLOOKUP(BP564,Define!$L$4:$M$37,2,0)</f>
        <v>0</v>
      </c>
      <c r="F564" s="59">
        <f>IFERROR(INDEX(Data!$B$9:$B$984,INT((ROW()-1)/2),1),"")</f>
        <v>0</v>
      </c>
      <c r="G564" s="59">
        <f t="shared" si="17"/>
        <v>0</v>
      </c>
      <c r="H564" s="50">
        <f>IFERROR(INDEX(Data!$G$9:$G$984,INT((ROW()-1)/2),1),"")</f>
        <v>0</v>
      </c>
      <c r="I564" s="58" t="e">
        <f t="shared" si="16"/>
        <v>#DIV/0!</v>
      </c>
      <c r="J564" s="48"/>
      <c r="K564" s="48" t="str">
        <f>IFERROR(VLOOKUP(IF(ISTEXT(L564),M564,L564),Define!$A$3:$C$500,IF(MOD(ROW(),2)=1,2,3),0),"")</f>
        <v/>
      </c>
      <c r="L564" s="48" t="str">
        <f>IFERROR(INDEX(Data!$P$9:$S$984,INT((ROW()-1)/2),IF(MOD(ROW(),2)=1,1,3)),"")</f>
        <v/>
      </c>
      <c r="M564" s="48" t="str">
        <f>IFERROR(INDEX(Data!$P$9:$S$984,INT((ROW()-1)/2),IF(MOD(ROW(),2)=1,2,4)),"")</f>
        <v/>
      </c>
      <c r="N564" s="167">
        <f>IFERROR(INDEX(IF(H564="USD",Data!$F$9:$F$984,Data!$I$9:$I$984),INT((ROW()-1)/2),1),"")</f>
        <v>0</v>
      </c>
      <c r="O564" s="44">
        <f>IFERROR(IF(H564="USD",0,INDEX(Data!$F$9:$F$984,INT((ROW()-1)/2),1)),0)</f>
        <v>0</v>
      </c>
      <c r="P564" s="48"/>
      <c r="Q564" s="48"/>
      <c r="R564" s="177" t="str">
        <f>IFERROR(VLOOKUP(L564,Define!$A$4:$H$419,8,0),"")</f>
        <v/>
      </c>
      <c r="S564" s="48"/>
      <c r="T564" s="48"/>
      <c r="U564" s="51"/>
      <c r="V564" s="45"/>
      <c r="W564" s="45">
        <f>IFERROR(INDEX(Data!$C$9:$C$984,INT((ROW()-1)/2),1),"")</f>
        <v>0</v>
      </c>
      <c r="X564" s="49"/>
      <c r="Y564" s="48"/>
      <c r="Z564" s="48"/>
      <c r="AA564" s="48"/>
      <c r="AB564" s="48"/>
      <c r="AC564" s="48"/>
      <c r="AD564" s="48"/>
      <c r="AE564" s="48"/>
      <c r="AF564" s="44">
        <f>IFERROR(INDEX(Data!$J$9:$J$984,INT((ROW()-1)/2),1),"")</f>
        <v>0</v>
      </c>
      <c r="AG564" s="48"/>
      <c r="AH564" s="48"/>
      <c r="AI564" s="48"/>
      <c r="AJ564" s="48"/>
      <c r="AK564" s="40"/>
      <c r="AL564" s="49" t="s">
        <v>299</v>
      </c>
      <c r="AM564" s="48"/>
      <c r="AN564" s="48"/>
      <c r="AO564" s="114" t="str">
        <f>IFERROR(VLOOKUP(L564,Define!$A$3:$D$213,4,0),"")</f>
        <v/>
      </c>
      <c r="AP564" s="48"/>
      <c r="AQ564" s="48"/>
      <c r="AR564" s="48"/>
      <c r="AS564" s="48"/>
      <c r="AT564" s="48"/>
      <c r="AU564" s="48"/>
      <c r="AV564" s="48"/>
      <c r="AW564" s="48"/>
      <c r="AX564" s="48"/>
      <c r="AY564" s="48"/>
      <c r="AZ564" s="48"/>
      <c r="BA564" s="48"/>
      <c r="BB564" s="48"/>
      <c r="BC564" s="48"/>
      <c r="BD564" s="48"/>
      <c r="BE564" s="48"/>
      <c r="BF564" s="48"/>
      <c r="BG564" s="48"/>
      <c r="BH564" s="48"/>
      <c r="BI564" s="48"/>
      <c r="BJ564" s="48"/>
      <c r="BK564" s="48"/>
      <c r="BL564" s="48"/>
      <c r="BM564" s="48"/>
      <c r="BN564" s="48"/>
      <c r="BP564" s="179" t="str">
        <f>K563&amp;"#"&amp;K564</f>
        <v>#</v>
      </c>
    </row>
    <row r="565" spans="1:68" x14ac:dyDescent="0.2">
      <c r="A565" s="41">
        <v>0</v>
      </c>
      <c r="B565" s="41">
        <f>IF(F564&lt;&gt;F565,MAX($B$2:B564)+1,B564)</f>
        <v>4</v>
      </c>
      <c r="C565" s="64">
        <f>IFERROR(INDEX(Data!$A$9:$A$984,INT((ROW()-1)/2),1),"")</f>
        <v>0</v>
      </c>
      <c r="D565" s="64">
        <f>IFERROR(INDEX(Data!$A$9:$A$984,INT((ROW()-1)/2),1),"")</f>
        <v>0</v>
      </c>
      <c r="E565" s="59">
        <f>VLOOKUP(BP565,Define!$L$4:$M$37,2,0)</f>
        <v>0</v>
      </c>
      <c r="F565" s="59">
        <f>IFERROR(INDEX(Data!$B$9:$B$984,INT((ROW()-1)/2),1),"")</f>
        <v>0</v>
      </c>
      <c r="G565" s="59">
        <f t="shared" si="17"/>
        <v>0</v>
      </c>
      <c r="H565" s="50">
        <f>IFERROR(INDEX(Data!$G$9:$G$984,INT((ROW()-1)/2),1),"")</f>
        <v>0</v>
      </c>
      <c r="I565" s="58" t="e">
        <f t="shared" si="16"/>
        <v>#DIV/0!</v>
      </c>
      <c r="J565" s="48"/>
      <c r="K565" s="48" t="str">
        <f>IFERROR(VLOOKUP(IF(ISTEXT(L565),M565,L565),Define!$A$3:$C$500,IF(MOD(ROW(),2)=1,2,3),0),"")</f>
        <v/>
      </c>
      <c r="L565" s="48" t="str">
        <f>IFERROR(INDEX(Data!$P$9:$S$984,INT((ROW()-1)/2),IF(MOD(ROW(),2)=1,1,3)),"")</f>
        <v/>
      </c>
      <c r="M565" s="48" t="str">
        <f>IFERROR(INDEX(Data!$P$9:$S$984,INT((ROW()-1)/2),IF(MOD(ROW(),2)=1,2,4)),"")</f>
        <v/>
      </c>
      <c r="N565" s="167">
        <f>IFERROR(INDEX(IF(H565="USD",Data!$F$9:$F$984,Data!$I$9:$I$984),INT((ROW()-1)/2),1),"")</f>
        <v>0</v>
      </c>
      <c r="O565" s="44">
        <f>IFERROR(IF(H565="USD",0,INDEX(Data!$F$9:$F$984,INT((ROW()-1)/2),1)),0)</f>
        <v>0</v>
      </c>
      <c r="P565" s="48"/>
      <c r="Q565" s="48"/>
      <c r="R565" s="177" t="str">
        <f>IFERROR(VLOOKUP(L565,Define!$A$4:$H$419,8,0),"")</f>
        <v/>
      </c>
      <c r="S565" s="48"/>
      <c r="T565" s="48"/>
      <c r="U565" s="51"/>
      <c r="V565" s="45"/>
      <c r="W565" s="45">
        <f>IFERROR(INDEX(Data!$C$9:$C$984,INT((ROW()-1)/2),1),"")</f>
        <v>0</v>
      </c>
      <c r="X565" s="49"/>
      <c r="Y565" s="48"/>
      <c r="Z565" s="48"/>
      <c r="AA565" s="48"/>
      <c r="AB565" s="48"/>
      <c r="AC565" s="48"/>
      <c r="AD565" s="48"/>
      <c r="AE565" s="48"/>
      <c r="AF565" s="44">
        <f>IFERROR(INDEX(Data!$J$9:$J$984,INT((ROW()-1)/2),1),"")</f>
        <v>0</v>
      </c>
      <c r="AG565" s="48"/>
      <c r="AH565" s="48"/>
      <c r="AI565" s="48"/>
      <c r="AJ565" s="48"/>
      <c r="AK565" s="40"/>
      <c r="AL565" s="49" t="s">
        <v>299</v>
      </c>
      <c r="AM565" s="48"/>
      <c r="AN565" s="48"/>
      <c r="AO565" s="114" t="str">
        <f>IFERROR(VLOOKUP(L565,Define!$A$3:$D$213,4,0),"")</f>
        <v/>
      </c>
      <c r="AP565" s="48"/>
      <c r="AQ565" s="48"/>
      <c r="AR565" s="48"/>
      <c r="AS565" s="48"/>
      <c r="AT565" s="48"/>
      <c r="AU565" s="48"/>
      <c r="AV565" s="48"/>
      <c r="AW565" s="48"/>
      <c r="AX565" s="48"/>
      <c r="AY565" s="48"/>
      <c r="AZ565" s="48"/>
      <c r="BA565" s="48"/>
      <c r="BB565" s="48"/>
      <c r="BC565" s="48"/>
      <c r="BD565" s="48"/>
      <c r="BE565" s="48"/>
      <c r="BF565" s="48"/>
      <c r="BG565" s="48"/>
      <c r="BH565" s="48"/>
      <c r="BI565" s="48"/>
      <c r="BJ565" s="48"/>
      <c r="BK565" s="48"/>
      <c r="BL565" s="48"/>
      <c r="BM565" s="48"/>
      <c r="BN565" s="48"/>
      <c r="BP565" s="179" t="str">
        <f>K565&amp;"#"&amp;K566</f>
        <v>#</v>
      </c>
    </row>
    <row r="566" spans="1:68" x14ac:dyDescent="0.2">
      <c r="A566" s="41">
        <v>0</v>
      </c>
      <c r="B566" s="41">
        <f>IF(F565&lt;&gt;F566,MAX($B$2:B565)+1,B565)</f>
        <v>4</v>
      </c>
      <c r="C566" s="64">
        <f>IFERROR(INDEX(Data!$A$9:$A$984,INT((ROW()-1)/2),1),"")</f>
        <v>0</v>
      </c>
      <c r="D566" s="64">
        <f>IFERROR(INDEX(Data!$A$9:$A$984,INT((ROW()-1)/2),1),"")</f>
        <v>0</v>
      </c>
      <c r="E566" s="59">
        <f>VLOOKUP(BP566,Define!$L$4:$M$37,2,0)</f>
        <v>0</v>
      </c>
      <c r="F566" s="59">
        <f>IFERROR(INDEX(Data!$B$9:$B$984,INT((ROW()-1)/2),1),"")</f>
        <v>0</v>
      </c>
      <c r="G566" s="59">
        <f t="shared" si="17"/>
        <v>0</v>
      </c>
      <c r="H566" s="50">
        <f>IFERROR(INDEX(Data!$G$9:$G$984,INT((ROW()-1)/2),1),"")</f>
        <v>0</v>
      </c>
      <c r="I566" s="58" t="e">
        <f t="shared" si="16"/>
        <v>#DIV/0!</v>
      </c>
      <c r="J566" s="48"/>
      <c r="K566" s="48" t="str">
        <f>IFERROR(VLOOKUP(IF(ISTEXT(L566),M566,L566),Define!$A$3:$C$500,IF(MOD(ROW(),2)=1,2,3),0),"")</f>
        <v/>
      </c>
      <c r="L566" s="48" t="str">
        <f>IFERROR(INDEX(Data!$P$9:$S$984,INT((ROW()-1)/2),IF(MOD(ROW(),2)=1,1,3)),"")</f>
        <v/>
      </c>
      <c r="M566" s="48" t="str">
        <f>IFERROR(INDEX(Data!$P$9:$S$984,INT((ROW()-1)/2),IF(MOD(ROW(),2)=1,2,4)),"")</f>
        <v/>
      </c>
      <c r="N566" s="167">
        <f>IFERROR(INDEX(IF(H566="USD",Data!$F$9:$F$984,Data!$I$9:$I$984),INT((ROW()-1)/2),1),"")</f>
        <v>0</v>
      </c>
      <c r="O566" s="44">
        <f>IFERROR(IF(H566="USD",0,INDEX(Data!$F$9:$F$984,INT((ROW()-1)/2),1)),0)</f>
        <v>0</v>
      </c>
      <c r="P566" s="48"/>
      <c r="Q566" s="48"/>
      <c r="R566" s="177" t="str">
        <f>IFERROR(VLOOKUP(L566,Define!$A$4:$H$419,8,0),"")</f>
        <v/>
      </c>
      <c r="S566" s="48"/>
      <c r="T566" s="48"/>
      <c r="U566" s="51"/>
      <c r="V566" s="45"/>
      <c r="W566" s="45">
        <f>IFERROR(INDEX(Data!$C$9:$C$984,INT((ROW()-1)/2),1),"")</f>
        <v>0</v>
      </c>
      <c r="X566" s="49"/>
      <c r="Y566" s="48"/>
      <c r="Z566" s="48"/>
      <c r="AA566" s="48"/>
      <c r="AB566" s="48"/>
      <c r="AC566" s="48"/>
      <c r="AD566" s="48"/>
      <c r="AE566" s="48"/>
      <c r="AF566" s="44">
        <f>IFERROR(INDEX(Data!$J$9:$J$984,INT((ROW()-1)/2),1),"")</f>
        <v>0</v>
      </c>
      <c r="AG566" s="48"/>
      <c r="AH566" s="48"/>
      <c r="AI566" s="48"/>
      <c r="AJ566" s="48"/>
      <c r="AK566" s="40"/>
      <c r="AL566" s="49" t="s">
        <v>299</v>
      </c>
      <c r="AM566" s="48"/>
      <c r="AN566" s="48"/>
      <c r="AO566" s="114" t="str">
        <f>IFERROR(VLOOKUP(L566,Define!$A$3:$D$213,4,0),"")</f>
        <v/>
      </c>
      <c r="AP566" s="48"/>
      <c r="AQ566" s="48"/>
      <c r="AR566" s="48"/>
      <c r="AS566" s="48"/>
      <c r="AT566" s="48"/>
      <c r="AU566" s="48"/>
      <c r="AV566" s="48"/>
      <c r="AW566" s="48"/>
      <c r="AX566" s="48"/>
      <c r="AY566" s="48"/>
      <c r="AZ566" s="48"/>
      <c r="BA566" s="48"/>
      <c r="BB566" s="48"/>
      <c r="BC566" s="48"/>
      <c r="BD566" s="48"/>
      <c r="BE566" s="48"/>
      <c r="BF566" s="48"/>
      <c r="BG566" s="48"/>
      <c r="BH566" s="48"/>
      <c r="BI566" s="48"/>
      <c r="BJ566" s="48"/>
      <c r="BK566" s="48"/>
      <c r="BL566" s="48"/>
      <c r="BM566" s="48"/>
      <c r="BN566" s="48"/>
      <c r="BP566" s="179" t="str">
        <f>K565&amp;"#"&amp;K566</f>
        <v>#</v>
      </c>
    </row>
    <row r="567" spans="1:68" x14ac:dyDescent="0.2">
      <c r="A567" s="41">
        <v>0</v>
      </c>
      <c r="B567" s="41">
        <f>IF(F566&lt;&gt;F567,MAX($B$2:B566)+1,B566)</f>
        <v>4</v>
      </c>
      <c r="C567" s="64">
        <f>IFERROR(INDEX(Data!$A$9:$A$984,INT((ROW()-1)/2),1),"")</f>
        <v>0</v>
      </c>
      <c r="D567" s="64">
        <f>IFERROR(INDEX(Data!$A$9:$A$984,INT((ROW()-1)/2),1),"")</f>
        <v>0</v>
      </c>
      <c r="E567" s="59">
        <f>VLOOKUP(BP567,Define!$L$4:$M$37,2,0)</f>
        <v>0</v>
      </c>
      <c r="F567" s="59">
        <f>IFERROR(INDEX(Data!$B$9:$B$984,INT((ROW()-1)/2),1),"")</f>
        <v>0</v>
      </c>
      <c r="G567" s="59">
        <f t="shared" si="17"/>
        <v>0</v>
      </c>
      <c r="H567" s="50">
        <f>IFERROR(INDEX(Data!$G$9:$G$984,INT((ROW()-1)/2),1),"")</f>
        <v>0</v>
      </c>
      <c r="I567" s="58" t="e">
        <f t="shared" si="16"/>
        <v>#DIV/0!</v>
      </c>
      <c r="J567" s="48"/>
      <c r="K567" s="48" t="str">
        <f>IFERROR(VLOOKUP(IF(ISTEXT(L567),M567,L567),Define!$A$3:$C$500,IF(MOD(ROW(),2)=1,2,3),0),"")</f>
        <v/>
      </c>
      <c r="L567" s="48" t="str">
        <f>IFERROR(INDEX(Data!$P$9:$S$984,INT((ROW()-1)/2),IF(MOD(ROW(),2)=1,1,3)),"")</f>
        <v/>
      </c>
      <c r="M567" s="48" t="str">
        <f>IFERROR(INDEX(Data!$P$9:$S$984,INT((ROW()-1)/2),IF(MOD(ROW(),2)=1,2,4)),"")</f>
        <v/>
      </c>
      <c r="N567" s="167">
        <f>IFERROR(INDEX(IF(H567="USD",Data!$F$9:$F$984,Data!$I$9:$I$984),INT((ROW()-1)/2),1),"")</f>
        <v>0</v>
      </c>
      <c r="O567" s="44">
        <f>IFERROR(IF(H567="USD",0,INDEX(Data!$F$9:$F$984,INT((ROW()-1)/2),1)),0)</f>
        <v>0</v>
      </c>
      <c r="P567" s="48"/>
      <c r="Q567" s="48"/>
      <c r="R567" s="177" t="str">
        <f>IFERROR(VLOOKUP(L567,Define!$A$4:$H$419,8,0),"")</f>
        <v/>
      </c>
      <c r="S567" s="48"/>
      <c r="T567" s="48"/>
      <c r="U567" s="51"/>
      <c r="V567" s="45"/>
      <c r="W567" s="45">
        <f>IFERROR(INDEX(Data!$C$9:$C$984,INT((ROW()-1)/2),1),"")</f>
        <v>0</v>
      </c>
      <c r="X567" s="49"/>
      <c r="Y567" s="48"/>
      <c r="Z567" s="48"/>
      <c r="AA567" s="48"/>
      <c r="AB567" s="48"/>
      <c r="AC567" s="48"/>
      <c r="AD567" s="48"/>
      <c r="AE567" s="48"/>
      <c r="AF567" s="44">
        <f>IFERROR(INDEX(Data!$J$9:$J$984,INT((ROW()-1)/2),1),"")</f>
        <v>0</v>
      </c>
      <c r="AG567" s="48"/>
      <c r="AH567" s="48"/>
      <c r="AI567" s="48"/>
      <c r="AJ567" s="48"/>
      <c r="AK567" s="40"/>
      <c r="AL567" s="49" t="s">
        <v>299</v>
      </c>
      <c r="AM567" s="48"/>
      <c r="AN567" s="48"/>
      <c r="AO567" s="114" t="str">
        <f>IFERROR(VLOOKUP(L567,Define!$A$3:$D$213,4,0),"")</f>
        <v/>
      </c>
      <c r="AP567" s="48"/>
      <c r="AQ567" s="48"/>
      <c r="AR567" s="48"/>
      <c r="AS567" s="48"/>
      <c r="AT567" s="48"/>
      <c r="AU567" s="48"/>
      <c r="AV567" s="48"/>
      <c r="AW567" s="48"/>
      <c r="AX567" s="48"/>
      <c r="AY567" s="48"/>
      <c r="AZ567" s="48"/>
      <c r="BA567" s="48"/>
      <c r="BB567" s="48"/>
      <c r="BC567" s="48"/>
      <c r="BD567" s="48"/>
      <c r="BE567" s="48"/>
      <c r="BF567" s="48"/>
      <c r="BG567" s="48"/>
      <c r="BH567" s="48"/>
      <c r="BI567" s="48"/>
      <c r="BJ567" s="48"/>
      <c r="BK567" s="48"/>
      <c r="BL567" s="48"/>
      <c r="BM567" s="48"/>
      <c r="BN567" s="48"/>
      <c r="BP567" s="179" t="str">
        <f>K567&amp;"#"&amp;K568</f>
        <v>#</v>
      </c>
    </row>
    <row r="568" spans="1:68" x14ac:dyDescent="0.2">
      <c r="A568" s="41">
        <v>0</v>
      </c>
      <c r="B568" s="41">
        <f>IF(F567&lt;&gt;F568,MAX($B$2:B567)+1,B567)</f>
        <v>4</v>
      </c>
      <c r="C568" s="64">
        <f>IFERROR(INDEX(Data!$A$9:$A$984,INT((ROW()-1)/2),1),"")</f>
        <v>0</v>
      </c>
      <c r="D568" s="64">
        <f>IFERROR(INDEX(Data!$A$9:$A$984,INT((ROW()-1)/2),1),"")</f>
        <v>0</v>
      </c>
      <c r="E568" s="59">
        <f>VLOOKUP(BP568,Define!$L$4:$M$37,2,0)</f>
        <v>0</v>
      </c>
      <c r="F568" s="59">
        <f>IFERROR(INDEX(Data!$B$9:$B$984,INT((ROW()-1)/2),1),"")</f>
        <v>0</v>
      </c>
      <c r="G568" s="59">
        <f t="shared" si="17"/>
        <v>0</v>
      </c>
      <c r="H568" s="50">
        <f>IFERROR(INDEX(Data!$G$9:$G$984,INT((ROW()-1)/2),1),"")</f>
        <v>0</v>
      </c>
      <c r="I568" s="58" t="e">
        <f t="shared" si="16"/>
        <v>#DIV/0!</v>
      </c>
      <c r="J568" s="48"/>
      <c r="K568" s="48" t="str">
        <f>IFERROR(VLOOKUP(IF(ISTEXT(L568),M568,L568),Define!$A$3:$C$500,IF(MOD(ROW(),2)=1,2,3),0),"")</f>
        <v/>
      </c>
      <c r="L568" s="48" t="str">
        <f>IFERROR(INDEX(Data!$P$9:$S$984,INT((ROW()-1)/2),IF(MOD(ROW(),2)=1,1,3)),"")</f>
        <v/>
      </c>
      <c r="M568" s="48" t="str">
        <f>IFERROR(INDEX(Data!$P$9:$S$984,INT((ROW()-1)/2),IF(MOD(ROW(),2)=1,2,4)),"")</f>
        <v/>
      </c>
      <c r="N568" s="167">
        <f>IFERROR(INDEX(IF(H568="USD",Data!$F$9:$F$984,Data!$I$9:$I$984),INT((ROW()-1)/2),1),"")</f>
        <v>0</v>
      </c>
      <c r="O568" s="44">
        <f>IFERROR(IF(H568="USD",0,INDEX(Data!$F$9:$F$984,INT((ROW()-1)/2),1)),0)</f>
        <v>0</v>
      </c>
      <c r="P568" s="48"/>
      <c r="Q568" s="48"/>
      <c r="R568" s="177" t="str">
        <f>IFERROR(VLOOKUP(L568,Define!$A$4:$H$419,8,0),"")</f>
        <v/>
      </c>
      <c r="S568" s="48"/>
      <c r="T568" s="48"/>
      <c r="U568" s="51"/>
      <c r="V568" s="45"/>
      <c r="W568" s="45">
        <f>IFERROR(INDEX(Data!$C$9:$C$984,INT((ROW()-1)/2),1),"")</f>
        <v>0</v>
      </c>
      <c r="X568" s="49"/>
      <c r="Y568" s="48"/>
      <c r="Z568" s="48"/>
      <c r="AA568" s="48"/>
      <c r="AB568" s="48"/>
      <c r="AC568" s="48"/>
      <c r="AD568" s="48"/>
      <c r="AE568" s="48"/>
      <c r="AF568" s="44">
        <f>IFERROR(INDEX(Data!$J$9:$J$984,INT((ROW()-1)/2),1),"")</f>
        <v>0</v>
      </c>
      <c r="AG568" s="48"/>
      <c r="AH568" s="48"/>
      <c r="AI568" s="48"/>
      <c r="AJ568" s="48"/>
      <c r="AK568" s="40"/>
      <c r="AL568" s="49" t="s">
        <v>299</v>
      </c>
      <c r="AM568" s="48"/>
      <c r="AN568" s="48"/>
      <c r="AO568" s="114" t="str">
        <f>IFERROR(VLOOKUP(L568,Define!$A$3:$D$213,4,0),"")</f>
        <v/>
      </c>
      <c r="AP568" s="48"/>
      <c r="AQ568" s="48"/>
      <c r="AR568" s="48"/>
      <c r="AS568" s="48"/>
      <c r="AT568" s="48"/>
      <c r="AU568" s="48"/>
      <c r="AV568" s="48"/>
      <c r="AW568" s="48"/>
      <c r="AX568" s="48"/>
      <c r="AY568" s="48"/>
      <c r="AZ568" s="48"/>
      <c r="BA568" s="48"/>
      <c r="BB568" s="48"/>
      <c r="BC568" s="48"/>
      <c r="BD568" s="48"/>
      <c r="BE568" s="48"/>
      <c r="BF568" s="48"/>
      <c r="BG568" s="48"/>
      <c r="BH568" s="48"/>
      <c r="BI568" s="48"/>
      <c r="BJ568" s="48"/>
      <c r="BK568" s="48"/>
      <c r="BL568" s="48"/>
      <c r="BM568" s="48"/>
      <c r="BN568" s="48"/>
      <c r="BP568" s="179" t="str">
        <f>K567&amp;"#"&amp;K568</f>
        <v>#</v>
      </c>
    </row>
    <row r="569" spans="1:68" x14ac:dyDescent="0.2">
      <c r="A569" s="41">
        <v>0</v>
      </c>
      <c r="B569" s="41">
        <f>IF(F568&lt;&gt;F569,MAX($B$2:B568)+1,B568)</f>
        <v>4</v>
      </c>
      <c r="C569" s="64">
        <f>IFERROR(INDEX(Data!$A$9:$A$984,INT((ROW()-1)/2),1),"")</f>
        <v>0</v>
      </c>
      <c r="D569" s="64">
        <f>IFERROR(INDEX(Data!$A$9:$A$984,INT((ROW()-1)/2),1),"")</f>
        <v>0</v>
      </c>
      <c r="E569" s="59">
        <f>VLOOKUP(BP569,Define!$L$4:$M$37,2,0)</f>
        <v>0</v>
      </c>
      <c r="F569" s="59">
        <f>IFERROR(INDEX(Data!$B$9:$B$984,INT((ROW()-1)/2),1),"")</f>
        <v>0</v>
      </c>
      <c r="G569" s="59">
        <f t="shared" si="17"/>
        <v>0</v>
      </c>
      <c r="H569" s="50">
        <f>IFERROR(INDEX(Data!$G$9:$G$984,INT((ROW()-1)/2),1),"")</f>
        <v>0</v>
      </c>
      <c r="I569" s="58" t="e">
        <f t="shared" si="16"/>
        <v>#DIV/0!</v>
      </c>
      <c r="J569" s="48"/>
      <c r="K569" s="48" t="str">
        <f>IFERROR(VLOOKUP(IF(ISTEXT(L569),M569,L569),Define!$A$3:$C$500,IF(MOD(ROW(),2)=1,2,3),0),"")</f>
        <v/>
      </c>
      <c r="L569" s="48" t="str">
        <f>IFERROR(INDEX(Data!$P$9:$S$984,INT((ROW()-1)/2),IF(MOD(ROW(),2)=1,1,3)),"")</f>
        <v/>
      </c>
      <c r="M569" s="48" t="str">
        <f>IFERROR(INDEX(Data!$P$9:$S$984,INT((ROW()-1)/2),IF(MOD(ROW(),2)=1,2,4)),"")</f>
        <v/>
      </c>
      <c r="N569" s="167">
        <f>IFERROR(INDEX(IF(H569="USD",Data!$F$9:$F$984,Data!$I$9:$I$984),INT((ROW()-1)/2),1),"")</f>
        <v>0</v>
      </c>
      <c r="O569" s="44">
        <f>IFERROR(IF(H569="USD",0,INDEX(Data!$F$9:$F$984,INT((ROW()-1)/2),1)),0)</f>
        <v>0</v>
      </c>
      <c r="P569" s="48"/>
      <c r="Q569" s="48"/>
      <c r="R569" s="177" t="str">
        <f>IFERROR(VLOOKUP(L569,Define!$A$4:$H$419,8,0),"")</f>
        <v/>
      </c>
      <c r="S569" s="48"/>
      <c r="T569" s="48"/>
      <c r="U569" s="51"/>
      <c r="V569" s="45"/>
      <c r="W569" s="45">
        <f>IFERROR(INDEX(Data!$C$9:$C$984,INT((ROW()-1)/2),1),"")</f>
        <v>0</v>
      </c>
      <c r="X569" s="49"/>
      <c r="Y569" s="48"/>
      <c r="Z569" s="48"/>
      <c r="AA569" s="48"/>
      <c r="AB569" s="48"/>
      <c r="AC569" s="48"/>
      <c r="AD569" s="48"/>
      <c r="AE569" s="48"/>
      <c r="AF569" s="44">
        <f>IFERROR(INDEX(Data!$J$9:$J$984,INT((ROW()-1)/2),1),"")</f>
        <v>0</v>
      </c>
      <c r="AG569" s="48"/>
      <c r="AH569" s="48"/>
      <c r="AI569" s="48"/>
      <c r="AJ569" s="48"/>
      <c r="AK569" s="40"/>
      <c r="AL569" s="49" t="s">
        <v>299</v>
      </c>
      <c r="AM569" s="48"/>
      <c r="AN569" s="48"/>
      <c r="AO569" s="114" t="str">
        <f>IFERROR(VLOOKUP(L569,Define!$A$3:$D$213,4,0),"")</f>
        <v/>
      </c>
      <c r="AP569" s="48"/>
      <c r="AQ569" s="48"/>
      <c r="AR569" s="48"/>
      <c r="AS569" s="48"/>
      <c r="AT569" s="48"/>
      <c r="AU569" s="48"/>
      <c r="AV569" s="48"/>
      <c r="AW569" s="48"/>
      <c r="AX569" s="48"/>
      <c r="AY569" s="48"/>
      <c r="AZ569" s="48"/>
      <c r="BA569" s="48"/>
      <c r="BB569" s="48"/>
      <c r="BC569" s="48"/>
      <c r="BD569" s="48"/>
      <c r="BE569" s="48"/>
      <c r="BF569" s="48"/>
      <c r="BG569" s="48"/>
      <c r="BH569" s="48"/>
      <c r="BI569" s="48"/>
      <c r="BJ569" s="48"/>
      <c r="BK569" s="48"/>
      <c r="BL569" s="48"/>
      <c r="BM569" s="48"/>
      <c r="BN569" s="48"/>
      <c r="BP569" s="179" t="str">
        <f>K569&amp;"#"&amp;K570</f>
        <v>#</v>
      </c>
    </row>
    <row r="570" spans="1:68" x14ac:dyDescent="0.2">
      <c r="A570" s="41">
        <v>0</v>
      </c>
      <c r="B570" s="41">
        <f>IF(F569&lt;&gt;F570,MAX($B$2:B569)+1,B569)</f>
        <v>4</v>
      </c>
      <c r="C570" s="64">
        <f>IFERROR(INDEX(Data!$A$9:$A$984,INT((ROW()-1)/2),1),"")</f>
        <v>0</v>
      </c>
      <c r="D570" s="64">
        <f>IFERROR(INDEX(Data!$A$9:$A$984,INT((ROW()-1)/2),1),"")</f>
        <v>0</v>
      </c>
      <c r="E570" s="59">
        <f>VLOOKUP(BP570,Define!$L$4:$M$37,2,0)</f>
        <v>0</v>
      </c>
      <c r="F570" s="59">
        <f>IFERROR(INDEX(Data!$B$9:$B$984,INT((ROW()-1)/2),1),"")</f>
        <v>0</v>
      </c>
      <c r="G570" s="59">
        <f t="shared" si="17"/>
        <v>0</v>
      </c>
      <c r="H570" s="50">
        <f>IFERROR(INDEX(Data!$G$9:$G$984,INT((ROW()-1)/2),1),"")</f>
        <v>0</v>
      </c>
      <c r="I570" s="58" t="e">
        <f t="shared" si="16"/>
        <v>#DIV/0!</v>
      </c>
      <c r="J570" s="48"/>
      <c r="K570" s="48" t="str">
        <f>IFERROR(VLOOKUP(IF(ISTEXT(L570),M570,L570),Define!$A$3:$C$500,IF(MOD(ROW(),2)=1,2,3),0),"")</f>
        <v/>
      </c>
      <c r="L570" s="48" t="str">
        <f>IFERROR(INDEX(Data!$P$9:$S$984,INT((ROW()-1)/2),IF(MOD(ROW(),2)=1,1,3)),"")</f>
        <v/>
      </c>
      <c r="M570" s="48" t="str">
        <f>IFERROR(INDEX(Data!$P$9:$S$984,INT((ROW()-1)/2),IF(MOD(ROW(),2)=1,2,4)),"")</f>
        <v/>
      </c>
      <c r="N570" s="167">
        <f>IFERROR(INDEX(IF(H570="USD",Data!$F$9:$F$984,Data!$I$9:$I$984),INT((ROW()-1)/2),1),"")</f>
        <v>0</v>
      </c>
      <c r="O570" s="44">
        <f>IFERROR(IF(H570="USD",0,INDEX(Data!$F$9:$F$984,INT((ROW()-1)/2),1)),0)</f>
        <v>0</v>
      </c>
      <c r="P570" s="48"/>
      <c r="Q570" s="48"/>
      <c r="R570" s="177" t="str">
        <f>IFERROR(VLOOKUP(L570,Define!$A$4:$H$419,8,0),"")</f>
        <v/>
      </c>
      <c r="S570" s="48"/>
      <c r="T570" s="48"/>
      <c r="U570" s="51"/>
      <c r="V570" s="45"/>
      <c r="W570" s="45">
        <f>IFERROR(INDEX(Data!$C$9:$C$984,INT((ROW()-1)/2),1),"")</f>
        <v>0</v>
      </c>
      <c r="X570" s="49"/>
      <c r="Y570" s="48"/>
      <c r="Z570" s="48"/>
      <c r="AA570" s="48"/>
      <c r="AB570" s="48"/>
      <c r="AC570" s="48"/>
      <c r="AD570" s="48"/>
      <c r="AE570" s="48"/>
      <c r="AF570" s="44">
        <f>IFERROR(INDEX(Data!$J$9:$J$984,INT((ROW()-1)/2),1),"")</f>
        <v>0</v>
      </c>
      <c r="AG570" s="48"/>
      <c r="AH570" s="48"/>
      <c r="AI570" s="48"/>
      <c r="AJ570" s="48"/>
      <c r="AK570" s="40"/>
      <c r="AL570" s="49" t="s">
        <v>299</v>
      </c>
      <c r="AM570" s="48"/>
      <c r="AN570" s="48"/>
      <c r="AO570" s="114" t="str">
        <f>IFERROR(VLOOKUP(L570,Define!$A$3:$D$213,4,0),"")</f>
        <v/>
      </c>
      <c r="AP570" s="48"/>
      <c r="AQ570" s="48"/>
      <c r="AR570" s="48"/>
      <c r="AS570" s="48"/>
      <c r="AT570" s="48"/>
      <c r="AU570" s="48"/>
      <c r="AV570" s="48"/>
      <c r="AW570" s="48"/>
      <c r="AX570" s="48"/>
      <c r="AY570" s="48"/>
      <c r="AZ570" s="48"/>
      <c r="BA570" s="48"/>
      <c r="BB570" s="48"/>
      <c r="BC570" s="48"/>
      <c r="BD570" s="48"/>
      <c r="BE570" s="48"/>
      <c r="BF570" s="48"/>
      <c r="BG570" s="48"/>
      <c r="BH570" s="48"/>
      <c r="BI570" s="48"/>
      <c r="BJ570" s="48"/>
      <c r="BK570" s="48"/>
      <c r="BL570" s="48"/>
      <c r="BM570" s="48"/>
      <c r="BN570" s="48"/>
      <c r="BP570" s="179" t="str">
        <f>K569&amp;"#"&amp;K570</f>
        <v>#</v>
      </c>
    </row>
    <row r="571" spans="1:68" x14ac:dyDescent="0.2">
      <c r="A571" s="41">
        <v>0</v>
      </c>
      <c r="B571" s="41">
        <f>IF(F570&lt;&gt;F571,MAX($B$2:B570)+1,B570)</f>
        <v>4</v>
      </c>
      <c r="C571" s="64">
        <f>IFERROR(INDEX(Data!$A$9:$A$984,INT((ROW()-1)/2),1),"")</f>
        <v>0</v>
      </c>
      <c r="D571" s="64">
        <f>IFERROR(INDEX(Data!$A$9:$A$984,INT((ROW()-1)/2),1),"")</f>
        <v>0</v>
      </c>
      <c r="E571" s="59">
        <f>VLOOKUP(BP571,Define!$L$4:$M$37,2,0)</f>
        <v>0</v>
      </c>
      <c r="F571" s="59">
        <f>IFERROR(INDEX(Data!$B$9:$B$984,INT((ROW()-1)/2),1),"")</f>
        <v>0</v>
      </c>
      <c r="G571" s="59">
        <f t="shared" si="17"/>
        <v>0</v>
      </c>
      <c r="H571" s="50">
        <f>IFERROR(INDEX(Data!$G$9:$G$984,INT((ROW()-1)/2),1),"")</f>
        <v>0</v>
      </c>
      <c r="I571" s="58" t="e">
        <f t="shared" si="16"/>
        <v>#DIV/0!</v>
      </c>
      <c r="J571" s="48"/>
      <c r="K571" s="48" t="str">
        <f>IFERROR(VLOOKUP(IF(ISTEXT(L571),M571,L571),Define!$A$3:$C$500,IF(MOD(ROW(),2)=1,2,3),0),"")</f>
        <v/>
      </c>
      <c r="L571" s="48" t="str">
        <f>IFERROR(INDEX(Data!$P$9:$S$984,INT((ROW()-1)/2),IF(MOD(ROW(),2)=1,1,3)),"")</f>
        <v/>
      </c>
      <c r="M571" s="48" t="str">
        <f>IFERROR(INDEX(Data!$P$9:$S$984,INT((ROW()-1)/2),IF(MOD(ROW(),2)=1,2,4)),"")</f>
        <v/>
      </c>
      <c r="N571" s="167">
        <f>IFERROR(INDEX(IF(H571="USD",Data!$F$9:$F$984,Data!$I$9:$I$984),INT((ROW()-1)/2),1),"")</f>
        <v>0</v>
      </c>
      <c r="O571" s="44">
        <f>IFERROR(IF(H571="USD",0,INDEX(Data!$F$9:$F$984,INT((ROW()-1)/2),1)),0)</f>
        <v>0</v>
      </c>
      <c r="P571" s="48"/>
      <c r="Q571" s="48"/>
      <c r="R571" s="177" t="str">
        <f>IFERROR(VLOOKUP(L571,Define!$A$4:$H$419,8,0),"")</f>
        <v/>
      </c>
      <c r="S571" s="48"/>
      <c r="T571" s="48"/>
      <c r="U571" s="51"/>
      <c r="V571" s="45"/>
      <c r="W571" s="45">
        <f>IFERROR(INDEX(Data!$C$9:$C$984,INT((ROW()-1)/2),1),"")</f>
        <v>0</v>
      </c>
      <c r="X571" s="49"/>
      <c r="Y571" s="48"/>
      <c r="Z571" s="48"/>
      <c r="AA571" s="48"/>
      <c r="AB571" s="48"/>
      <c r="AC571" s="48"/>
      <c r="AD571" s="48"/>
      <c r="AE571" s="48"/>
      <c r="AF571" s="44">
        <f>IFERROR(INDEX(Data!$J$9:$J$984,INT((ROW()-1)/2),1),"")</f>
        <v>0</v>
      </c>
      <c r="AG571" s="48"/>
      <c r="AH571" s="48"/>
      <c r="AI571" s="48"/>
      <c r="AJ571" s="48"/>
      <c r="AK571" s="40"/>
      <c r="AL571" s="49" t="s">
        <v>299</v>
      </c>
      <c r="AM571" s="48"/>
      <c r="AN571" s="48"/>
      <c r="AO571" s="114" t="str">
        <f>IFERROR(VLOOKUP(L571,Define!$A$3:$D$213,4,0),"")</f>
        <v/>
      </c>
      <c r="AP571" s="48"/>
      <c r="AQ571" s="48"/>
      <c r="AR571" s="48"/>
      <c r="AS571" s="48"/>
      <c r="AT571" s="48"/>
      <c r="AU571" s="48"/>
      <c r="AV571" s="48"/>
      <c r="AW571" s="48"/>
      <c r="AX571" s="48"/>
      <c r="AY571" s="48"/>
      <c r="AZ571" s="48"/>
      <c r="BA571" s="48"/>
      <c r="BB571" s="48"/>
      <c r="BC571" s="48"/>
      <c r="BD571" s="48"/>
      <c r="BE571" s="48"/>
      <c r="BF571" s="48"/>
      <c r="BG571" s="48"/>
      <c r="BH571" s="48"/>
      <c r="BI571" s="48"/>
      <c r="BJ571" s="48"/>
      <c r="BK571" s="48"/>
      <c r="BL571" s="48"/>
      <c r="BM571" s="48"/>
      <c r="BN571" s="48"/>
      <c r="BP571" s="179" t="str">
        <f>K571&amp;"#"&amp;K572</f>
        <v>#</v>
      </c>
    </row>
    <row r="572" spans="1:68" x14ac:dyDescent="0.2">
      <c r="A572" s="41">
        <v>0</v>
      </c>
      <c r="B572" s="41">
        <f>IF(F571&lt;&gt;F572,MAX($B$2:B571)+1,B571)</f>
        <v>4</v>
      </c>
      <c r="C572" s="64">
        <f>IFERROR(INDEX(Data!$A$9:$A$984,INT((ROW()-1)/2),1),"")</f>
        <v>0</v>
      </c>
      <c r="D572" s="64">
        <f>IFERROR(INDEX(Data!$A$9:$A$984,INT((ROW()-1)/2),1),"")</f>
        <v>0</v>
      </c>
      <c r="E572" s="59">
        <f>VLOOKUP(BP572,Define!$L$4:$M$37,2,0)</f>
        <v>0</v>
      </c>
      <c r="F572" s="59">
        <f>IFERROR(INDEX(Data!$B$9:$B$984,INT((ROW()-1)/2),1),"")</f>
        <v>0</v>
      </c>
      <c r="G572" s="59">
        <f t="shared" si="17"/>
        <v>0</v>
      </c>
      <c r="H572" s="50">
        <f>IFERROR(INDEX(Data!$G$9:$G$984,INT((ROW()-1)/2),1),"")</f>
        <v>0</v>
      </c>
      <c r="I572" s="58" t="e">
        <f t="shared" si="16"/>
        <v>#DIV/0!</v>
      </c>
      <c r="J572" s="48"/>
      <c r="K572" s="48" t="str">
        <f>IFERROR(VLOOKUP(IF(ISTEXT(L572),M572,L572),Define!$A$3:$C$500,IF(MOD(ROW(),2)=1,2,3),0),"")</f>
        <v/>
      </c>
      <c r="L572" s="48" t="str">
        <f>IFERROR(INDEX(Data!$P$9:$S$984,INT((ROW()-1)/2),IF(MOD(ROW(),2)=1,1,3)),"")</f>
        <v/>
      </c>
      <c r="M572" s="48" t="str">
        <f>IFERROR(INDEX(Data!$P$9:$S$984,INT((ROW()-1)/2),IF(MOD(ROW(),2)=1,2,4)),"")</f>
        <v/>
      </c>
      <c r="N572" s="167">
        <f>IFERROR(INDEX(IF(H572="USD",Data!$F$9:$F$984,Data!$I$9:$I$984),INT((ROW()-1)/2),1),"")</f>
        <v>0</v>
      </c>
      <c r="O572" s="44">
        <f>IFERROR(IF(H572="USD",0,INDEX(Data!$F$9:$F$984,INT((ROW()-1)/2),1)),0)</f>
        <v>0</v>
      </c>
      <c r="P572" s="48"/>
      <c r="Q572" s="48"/>
      <c r="R572" s="177" t="str">
        <f>IFERROR(VLOOKUP(L572,Define!$A$4:$H$419,8,0),"")</f>
        <v/>
      </c>
      <c r="S572" s="48"/>
      <c r="T572" s="48"/>
      <c r="U572" s="51"/>
      <c r="V572" s="45"/>
      <c r="W572" s="45">
        <f>IFERROR(INDEX(Data!$C$9:$C$984,INT((ROW()-1)/2),1),"")</f>
        <v>0</v>
      </c>
      <c r="X572" s="49"/>
      <c r="Y572" s="48"/>
      <c r="Z572" s="48"/>
      <c r="AA572" s="48"/>
      <c r="AB572" s="48"/>
      <c r="AC572" s="48"/>
      <c r="AD572" s="48"/>
      <c r="AE572" s="48"/>
      <c r="AF572" s="44">
        <f>IFERROR(INDEX(Data!$J$9:$J$984,INT((ROW()-1)/2),1),"")</f>
        <v>0</v>
      </c>
      <c r="AG572" s="48"/>
      <c r="AH572" s="48"/>
      <c r="AI572" s="48"/>
      <c r="AJ572" s="48"/>
      <c r="AK572" s="40"/>
      <c r="AL572" s="49" t="s">
        <v>299</v>
      </c>
      <c r="AM572" s="48"/>
      <c r="AN572" s="48"/>
      <c r="AO572" s="114" t="str">
        <f>IFERROR(VLOOKUP(L572,Define!$A$3:$D$213,4,0),"")</f>
        <v/>
      </c>
      <c r="AP572" s="48"/>
      <c r="AQ572" s="48"/>
      <c r="AR572" s="48"/>
      <c r="AS572" s="48"/>
      <c r="AT572" s="48"/>
      <c r="AU572" s="48"/>
      <c r="AV572" s="48"/>
      <c r="AW572" s="48"/>
      <c r="AX572" s="48"/>
      <c r="AY572" s="48"/>
      <c r="AZ572" s="48"/>
      <c r="BA572" s="48"/>
      <c r="BB572" s="48"/>
      <c r="BC572" s="48"/>
      <c r="BD572" s="48"/>
      <c r="BE572" s="48"/>
      <c r="BF572" s="48"/>
      <c r="BG572" s="48"/>
      <c r="BH572" s="48"/>
      <c r="BI572" s="48"/>
      <c r="BJ572" s="48"/>
      <c r="BK572" s="48"/>
      <c r="BL572" s="48"/>
      <c r="BM572" s="48"/>
      <c r="BN572" s="48"/>
      <c r="BP572" s="179" t="str">
        <f>K571&amp;"#"&amp;K572</f>
        <v>#</v>
      </c>
    </row>
    <row r="573" spans="1:68" x14ac:dyDescent="0.2">
      <c r="A573" s="41">
        <v>0</v>
      </c>
      <c r="B573" s="41">
        <f>IF(F572&lt;&gt;F573,MAX($B$2:B572)+1,B572)</f>
        <v>4</v>
      </c>
      <c r="C573" s="64">
        <f>IFERROR(INDEX(Data!$A$9:$A$984,INT((ROW()-1)/2),1),"")</f>
        <v>0</v>
      </c>
      <c r="D573" s="64">
        <f>IFERROR(INDEX(Data!$A$9:$A$984,INT((ROW()-1)/2),1),"")</f>
        <v>0</v>
      </c>
      <c r="E573" s="59">
        <f>VLOOKUP(BP573,Define!$L$4:$M$37,2,0)</f>
        <v>0</v>
      </c>
      <c r="F573" s="59">
        <f>IFERROR(INDEX(Data!$B$9:$B$984,INT((ROW()-1)/2),1),"")</f>
        <v>0</v>
      </c>
      <c r="G573" s="59">
        <f t="shared" si="17"/>
        <v>0</v>
      </c>
      <c r="H573" s="50">
        <f>IFERROR(INDEX(Data!$G$9:$G$984,INT((ROW()-1)/2),1),"")</f>
        <v>0</v>
      </c>
      <c r="I573" s="58" t="e">
        <f t="shared" si="16"/>
        <v>#DIV/0!</v>
      </c>
      <c r="J573" s="48"/>
      <c r="K573" s="48" t="str">
        <f>IFERROR(VLOOKUP(IF(ISTEXT(L573),M573,L573),Define!$A$3:$C$500,IF(MOD(ROW(),2)=1,2,3),0),"")</f>
        <v/>
      </c>
      <c r="L573" s="48" t="str">
        <f>IFERROR(INDEX(Data!$P$9:$S$984,INT((ROW()-1)/2),IF(MOD(ROW(),2)=1,1,3)),"")</f>
        <v/>
      </c>
      <c r="M573" s="48" t="str">
        <f>IFERROR(INDEX(Data!$P$9:$S$984,INT((ROW()-1)/2),IF(MOD(ROW(),2)=1,2,4)),"")</f>
        <v/>
      </c>
      <c r="N573" s="167">
        <f>IFERROR(INDEX(IF(H573="USD",Data!$F$9:$F$984,Data!$I$9:$I$984),INT((ROW()-1)/2),1),"")</f>
        <v>0</v>
      </c>
      <c r="O573" s="44">
        <f>IFERROR(IF(H573="USD",0,INDEX(Data!$F$9:$F$984,INT((ROW()-1)/2),1)),0)</f>
        <v>0</v>
      </c>
      <c r="P573" s="48"/>
      <c r="Q573" s="48"/>
      <c r="R573" s="177" t="str">
        <f>IFERROR(VLOOKUP(L573,Define!$A$4:$H$419,8,0),"")</f>
        <v/>
      </c>
      <c r="S573" s="48"/>
      <c r="T573" s="48"/>
      <c r="U573" s="51"/>
      <c r="V573" s="45"/>
      <c r="W573" s="45">
        <f>IFERROR(INDEX(Data!$C$9:$C$984,INT((ROW()-1)/2),1),"")</f>
        <v>0</v>
      </c>
      <c r="X573" s="49"/>
      <c r="Y573" s="48"/>
      <c r="Z573" s="48"/>
      <c r="AA573" s="48"/>
      <c r="AB573" s="48"/>
      <c r="AC573" s="48"/>
      <c r="AD573" s="48"/>
      <c r="AE573" s="48"/>
      <c r="AF573" s="44">
        <f>IFERROR(INDEX(Data!$J$9:$J$984,INT((ROW()-1)/2),1),"")</f>
        <v>0</v>
      </c>
      <c r="AG573" s="48"/>
      <c r="AH573" s="48"/>
      <c r="AI573" s="48"/>
      <c r="AJ573" s="48"/>
      <c r="AK573" s="40"/>
      <c r="AL573" s="49" t="s">
        <v>299</v>
      </c>
      <c r="AM573" s="48"/>
      <c r="AN573" s="48"/>
      <c r="AO573" s="114" t="str">
        <f>IFERROR(VLOOKUP(L573,Define!$A$3:$D$213,4,0),"")</f>
        <v/>
      </c>
      <c r="AP573" s="48"/>
      <c r="AQ573" s="48"/>
      <c r="AR573" s="48"/>
      <c r="AS573" s="48"/>
      <c r="AT573" s="48"/>
      <c r="AU573" s="48"/>
      <c r="AV573" s="48"/>
      <c r="AW573" s="48"/>
      <c r="AX573" s="48"/>
      <c r="AY573" s="48"/>
      <c r="AZ573" s="48"/>
      <c r="BA573" s="48"/>
      <c r="BB573" s="48"/>
      <c r="BC573" s="48"/>
      <c r="BD573" s="48"/>
      <c r="BE573" s="48"/>
      <c r="BF573" s="48"/>
      <c r="BG573" s="48"/>
      <c r="BH573" s="48"/>
      <c r="BI573" s="48"/>
      <c r="BJ573" s="48"/>
      <c r="BK573" s="48"/>
      <c r="BL573" s="48"/>
      <c r="BM573" s="48"/>
      <c r="BN573" s="48"/>
      <c r="BP573" s="179" t="str">
        <f>K573&amp;"#"&amp;K574</f>
        <v>#</v>
      </c>
    </row>
    <row r="574" spans="1:68" x14ac:dyDescent="0.2">
      <c r="A574" s="41">
        <v>0</v>
      </c>
      <c r="B574" s="41">
        <f>IF(F573&lt;&gt;F574,MAX($B$2:B573)+1,B573)</f>
        <v>4</v>
      </c>
      <c r="C574" s="64">
        <f>IFERROR(INDEX(Data!$A$9:$A$984,INT((ROW()-1)/2),1),"")</f>
        <v>0</v>
      </c>
      <c r="D574" s="64">
        <f>IFERROR(INDEX(Data!$A$9:$A$984,INT((ROW()-1)/2),1),"")</f>
        <v>0</v>
      </c>
      <c r="E574" s="59">
        <f>VLOOKUP(BP574,Define!$L$4:$M$37,2,0)</f>
        <v>0</v>
      </c>
      <c r="F574" s="59">
        <f>IFERROR(INDEX(Data!$B$9:$B$984,INT((ROW()-1)/2),1),"")</f>
        <v>0</v>
      </c>
      <c r="G574" s="59">
        <f t="shared" si="17"/>
        <v>0</v>
      </c>
      <c r="H574" s="50">
        <f>IFERROR(INDEX(Data!$G$9:$G$984,INT((ROW()-1)/2),1),"")</f>
        <v>0</v>
      </c>
      <c r="I574" s="58" t="e">
        <f t="shared" si="16"/>
        <v>#DIV/0!</v>
      </c>
      <c r="J574" s="48"/>
      <c r="K574" s="48" t="str">
        <f>IFERROR(VLOOKUP(IF(ISTEXT(L574),M574,L574),Define!$A$3:$C$500,IF(MOD(ROW(),2)=1,2,3),0),"")</f>
        <v/>
      </c>
      <c r="L574" s="48" t="str">
        <f>IFERROR(INDEX(Data!$P$9:$S$984,INT((ROW()-1)/2),IF(MOD(ROW(),2)=1,1,3)),"")</f>
        <v/>
      </c>
      <c r="M574" s="48" t="str">
        <f>IFERROR(INDEX(Data!$P$9:$S$984,INT((ROW()-1)/2),IF(MOD(ROW(),2)=1,2,4)),"")</f>
        <v/>
      </c>
      <c r="N574" s="167">
        <f>IFERROR(INDEX(IF(H574="USD",Data!$F$9:$F$984,Data!$I$9:$I$984),INT((ROW()-1)/2),1),"")</f>
        <v>0</v>
      </c>
      <c r="O574" s="44">
        <f>IFERROR(IF(H574="USD",0,INDEX(Data!$F$9:$F$984,INT((ROW()-1)/2),1)),0)</f>
        <v>0</v>
      </c>
      <c r="P574" s="48"/>
      <c r="Q574" s="48"/>
      <c r="R574" s="177" t="str">
        <f>IFERROR(VLOOKUP(L574,Define!$A$4:$H$419,8,0),"")</f>
        <v/>
      </c>
      <c r="S574" s="48"/>
      <c r="T574" s="48"/>
      <c r="U574" s="51"/>
      <c r="V574" s="45"/>
      <c r="W574" s="45">
        <f>IFERROR(INDEX(Data!$C$9:$C$984,INT((ROW()-1)/2),1),"")</f>
        <v>0</v>
      </c>
      <c r="X574" s="49"/>
      <c r="Y574" s="48"/>
      <c r="Z574" s="48"/>
      <c r="AA574" s="48"/>
      <c r="AB574" s="48"/>
      <c r="AC574" s="48"/>
      <c r="AD574" s="48"/>
      <c r="AE574" s="48"/>
      <c r="AF574" s="44">
        <f>IFERROR(INDEX(Data!$J$9:$J$984,INT((ROW()-1)/2),1),"")</f>
        <v>0</v>
      </c>
      <c r="AG574" s="48"/>
      <c r="AH574" s="48"/>
      <c r="AI574" s="48"/>
      <c r="AJ574" s="48"/>
      <c r="AK574" s="40"/>
      <c r="AL574" s="49" t="s">
        <v>299</v>
      </c>
      <c r="AM574" s="48"/>
      <c r="AN574" s="48"/>
      <c r="AO574" s="114" t="str">
        <f>IFERROR(VLOOKUP(L574,Define!$A$3:$D$213,4,0),"")</f>
        <v/>
      </c>
      <c r="AP574" s="48"/>
      <c r="AQ574" s="48"/>
      <c r="AR574" s="48"/>
      <c r="AS574" s="48"/>
      <c r="AT574" s="48"/>
      <c r="AU574" s="48"/>
      <c r="AV574" s="48"/>
      <c r="AW574" s="48"/>
      <c r="AX574" s="48"/>
      <c r="AY574" s="48"/>
      <c r="AZ574" s="48"/>
      <c r="BA574" s="48"/>
      <c r="BB574" s="48"/>
      <c r="BC574" s="48"/>
      <c r="BD574" s="48"/>
      <c r="BE574" s="48"/>
      <c r="BF574" s="48"/>
      <c r="BG574" s="48"/>
      <c r="BH574" s="48"/>
      <c r="BI574" s="48"/>
      <c r="BJ574" s="48"/>
      <c r="BK574" s="48"/>
      <c r="BL574" s="48"/>
      <c r="BM574" s="48"/>
      <c r="BN574" s="48"/>
      <c r="BP574" s="179" t="str">
        <f>K573&amp;"#"&amp;K574</f>
        <v>#</v>
      </c>
    </row>
    <row r="575" spans="1:68" x14ac:dyDescent="0.2">
      <c r="A575" s="41">
        <v>0</v>
      </c>
      <c r="B575" s="41">
        <f>IF(F574&lt;&gt;F575,MAX($B$2:B574)+1,B574)</f>
        <v>4</v>
      </c>
      <c r="C575" s="64">
        <f>IFERROR(INDEX(Data!$A$9:$A$984,INT((ROW()-1)/2),1),"")</f>
        <v>0</v>
      </c>
      <c r="D575" s="64">
        <f>IFERROR(INDEX(Data!$A$9:$A$984,INT((ROW()-1)/2),1),"")</f>
        <v>0</v>
      </c>
      <c r="E575" s="59">
        <f>VLOOKUP(BP575,Define!$L$4:$M$37,2,0)</f>
        <v>0</v>
      </c>
      <c r="F575" s="59">
        <f>IFERROR(INDEX(Data!$B$9:$B$984,INT((ROW()-1)/2),1),"")</f>
        <v>0</v>
      </c>
      <c r="G575" s="59">
        <f t="shared" si="17"/>
        <v>0</v>
      </c>
      <c r="H575" s="50">
        <f>IFERROR(INDEX(Data!$G$9:$G$984,INT((ROW()-1)/2),1),"")</f>
        <v>0</v>
      </c>
      <c r="I575" s="58" t="e">
        <f t="shared" si="16"/>
        <v>#DIV/0!</v>
      </c>
      <c r="J575" s="48"/>
      <c r="K575" s="48" t="str">
        <f>IFERROR(VLOOKUP(IF(ISTEXT(L575),M575,L575),Define!$A$3:$C$500,IF(MOD(ROW(),2)=1,2,3),0),"")</f>
        <v/>
      </c>
      <c r="L575" s="48" t="str">
        <f>IFERROR(INDEX(Data!$P$9:$S$984,INT((ROW()-1)/2),IF(MOD(ROW(),2)=1,1,3)),"")</f>
        <v/>
      </c>
      <c r="M575" s="48" t="str">
        <f>IFERROR(INDEX(Data!$P$9:$S$984,INT((ROW()-1)/2),IF(MOD(ROW(),2)=1,2,4)),"")</f>
        <v/>
      </c>
      <c r="N575" s="167">
        <f>IFERROR(INDEX(IF(H575="USD",Data!$F$9:$F$984,Data!$I$9:$I$984),INT((ROW()-1)/2),1),"")</f>
        <v>0</v>
      </c>
      <c r="O575" s="44">
        <f>IFERROR(IF(H575="USD",0,INDEX(Data!$F$9:$F$984,INT((ROW()-1)/2),1)),0)</f>
        <v>0</v>
      </c>
      <c r="P575" s="48"/>
      <c r="Q575" s="48"/>
      <c r="R575" s="177" t="str">
        <f>IFERROR(VLOOKUP(L575,Define!$A$4:$H$419,8,0),"")</f>
        <v/>
      </c>
      <c r="S575" s="48"/>
      <c r="T575" s="48"/>
      <c r="U575" s="51"/>
      <c r="V575" s="45"/>
      <c r="W575" s="45">
        <f>IFERROR(INDEX(Data!$C$9:$C$984,INT((ROW()-1)/2),1),"")</f>
        <v>0</v>
      </c>
      <c r="X575" s="49"/>
      <c r="Y575" s="48"/>
      <c r="Z575" s="48"/>
      <c r="AA575" s="48"/>
      <c r="AB575" s="48"/>
      <c r="AC575" s="48"/>
      <c r="AD575" s="48"/>
      <c r="AE575" s="48"/>
      <c r="AF575" s="44">
        <f>IFERROR(INDEX(Data!$J$9:$J$984,INT((ROW()-1)/2),1),"")</f>
        <v>0</v>
      </c>
      <c r="AG575" s="48"/>
      <c r="AH575" s="48"/>
      <c r="AI575" s="48"/>
      <c r="AJ575" s="48"/>
      <c r="AK575" s="40"/>
      <c r="AL575" s="49" t="s">
        <v>299</v>
      </c>
      <c r="AM575" s="48"/>
      <c r="AN575" s="48"/>
      <c r="AO575" s="114" t="str">
        <f>IFERROR(VLOOKUP(L575,Define!$A$3:$D$213,4,0),"")</f>
        <v/>
      </c>
      <c r="AP575" s="48"/>
      <c r="AQ575" s="48"/>
      <c r="AR575" s="48"/>
      <c r="AS575" s="48"/>
      <c r="AT575" s="48"/>
      <c r="AU575" s="48"/>
      <c r="AV575" s="48"/>
      <c r="AW575" s="48"/>
      <c r="AX575" s="48"/>
      <c r="AY575" s="48"/>
      <c r="AZ575" s="48"/>
      <c r="BA575" s="48"/>
      <c r="BB575" s="48"/>
      <c r="BC575" s="48"/>
      <c r="BD575" s="48"/>
      <c r="BE575" s="48"/>
      <c r="BF575" s="48"/>
      <c r="BG575" s="48"/>
      <c r="BH575" s="48"/>
      <c r="BI575" s="48"/>
      <c r="BJ575" s="48"/>
      <c r="BK575" s="48"/>
      <c r="BL575" s="48"/>
      <c r="BM575" s="48"/>
      <c r="BN575" s="48"/>
      <c r="BP575" s="179" t="str">
        <f>K575&amp;"#"&amp;K576</f>
        <v>#</v>
      </c>
    </row>
    <row r="576" spans="1:68" x14ac:dyDescent="0.2">
      <c r="A576" s="41">
        <v>0</v>
      </c>
      <c r="B576" s="41">
        <f>IF(F575&lt;&gt;F576,MAX($B$2:B575)+1,B575)</f>
        <v>4</v>
      </c>
      <c r="C576" s="64">
        <f>IFERROR(INDEX(Data!$A$9:$A$984,INT((ROW()-1)/2),1),"")</f>
        <v>0</v>
      </c>
      <c r="D576" s="64">
        <f>IFERROR(INDEX(Data!$A$9:$A$984,INT((ROW()-1)/2),1),"")</f>
        <v>0</v>
      </c>
      <c r="E576" s="59">
        <f>VLOOKUP(BP576,Define!$L$4:$M$37,2,0)</f>
        <v>0</v>
      </c>
      <c r="F576" s="59">
        <f>IFERROR(INDEX(Data!$B$9:$B$984,INT((ROW()-1)/2),1),"")</f>
        <v>0</v>
      </c>
      <c r="G576" s="59">
        <f t="shared" si="17"/>
        <v>0</v>
      </c>
      <c r="H576" s="50">
        <f>IFERROR(INDEX(Data!$G$9:$G$984,INT((ROW()-1)/2),1),"")</f>
        <v>0</v>
      </c>
      <c r="I576" s="58" t="e">
        <f t="shared" si="16"/>
        <v>#DIV/0!</v>
      </c>
      <c r="J576" s="48"/>
      <c r="K576" s="48" t="str">
        <f>IFERROR(VLOOKUP(IF(ISTEXT(L576),M576,L576),Define!$A$3:$C$500,IF(MOD(ROW(),2)=1,2,3),0),"")</f>
        <v/>
      </c>
      <c r="L576" s="48" t="str">
        <f>IFERROR(INDEX(Data!$P$9:$S$984,INT((ROW()-1)/2),IF(MOD(ROW(),2)=1,1,3)),"")</f>
        <v/>
      </c>
      <c r="M576" s="48" t="str">
        <f>IFERROR(INDEX(Data!$P$9:$S$984,INT((ROW()-1)/2),IF(MOD(ROW(),2)=1,2,4)),"")</f>
        <v/>
      </c>
      <c r="N576" s="167">
        <f>IFERROR(INDEX(IF(H576="USD",Data!$F$9:$F$984,Data!$I$9:$I$984),INT((ROW()-1)/2),1),"")</f>
        <v>0</v>
      </c>
      <c r="O576" s="44">
        <f>IFERROR(IF(H576="USD",0,INDEX(Data!$F$9:$F$984,INT((ROW()-1)/2),1)),0)</f>
        <v>0</v>
      </c>
      <c r="P576" s="48"/>
      <c r="Q576" s="48"/>
      <c r="R576" s="177" t="str">
        <f>IFERROR(VLOOKUP(L576,Define!$A$4:$H$419,8,0),"")</f>
        <v/>
      </c>
      <c r="S576" s="48"/>
      <c r="T576" s="48"/>
      <c r="U576" s="51"/>
      <c r="V576" s="45"/>
      <c r="W576" s="45">
        <f>IFERROR(INDEX(Data!$C$9:$C$984,INT((ROW()-1)/2),1),"")</f>
        <v>0</v>
      </c>
      <c r="X576" s="49"/>
      <c r="Y576" s="48"/>
      <c r="Z576" s="48"/>
      <c r="AA576" s="48"/>
      <c r="AB576" s="48"/>
      <c r="AC576" s="48"/>
      <c r="AD576" s="48"/>
      <c r="AE576" s="48"/>
      <c r="AF576" s="44">
        <f>IFERROR(INDEX(Data!$J$9:$J$984,INT((ROW()-1)/2),1),"")</f>
        <v>0</v>
      </c>
      <c r="AG576" s="48"/>
      <c r="AH576" s="48"/>
      <c r="AI576" s="48"/>
      <c r="AJ576" s="48"/>
      <c r="AK576" s="40"/>
      <c r="AL576" s="49" t="s">
        <v>299</v>
      </c>
      <c r="AM576" s="48"/>
      <c r="AN576" s="48"/>
      <c r="AO576" s="114" t="str">
        <f>IFERROR(VLOOKUP(L576,Define!$A$3:$D$213,4,0),"")</f>
        <v/>
      </c>
      <c r="AP576" s="48"/>
      <c r="AQ576" s="48"/>
      <c r="AR576" s="48"/>
      <c r="AS576" s="48"/>
      <c r="AT576" s="48"/>
      <c r="AU576" s="48"/>
      <c r="AV576" s="48"/>
      <c r="AW576" s="48"/>
      <c r="AX576" s="48"/>
      <c r="AY576" s="48"/>
      <c r="AZ576" s="48"/>
      <c r="BA576" s="48"/>
      <c r="BB576" s="48"/>
      <c r="BC576" s="48"/>
      <c r="BD576" s="48"/>
      <c r="BE576" s="48"/>
      <c r="BF576" s="48"/>
      <c r="BG576" s="48"/>
      <c r="BH576" s="48"/>
      <c r="BI576" s="48"/>
      <c r="BJ576" s="48"/>
      <c r="BK576" s="48"/>
      <c r="BL576" s="48"/>
      <c r="BM576" s="48"/>
      <c r="BN576" s="48"/>
      <c r="BP576" s="179" t="str">
        <f>K575&amp;"#"&amp;K576</f>
        <v>#</v>
      </c>
    </row>
    <row r="577" spans="1:68" x14ac:dyDescent="0.2">
      <c r="A577" s="41">
        <v>0</v>
      </c>
      <c r="B577" s="41">
        <f>IF(F576&lt;&gt;F577,MAX($B$2:B576)+1,B576)</f>
        <v>4</v>
      </c>
      <c r="C577" s="64">
        <f>IFERROR(INDEX(Data!$A$9:$A$984,INT((ROW()-1)/2),1),"")</f>
        <v>0</v>
      </c>
      <c r="D577" s="64">
        <f>IFERROR(INDEX(Data!$A$9:$A$984,INT((ROW()-1)/2),1),"")</f>
        <v>0</v>
      </c>
      <c r="E577" s="59">
        <f>VLOOKUP(BP577,Define!$L$4:$M$37,2,0)</f>
        <v>0</v>
      </c>
      <c r="F577" s="59">
        <f>IFERROR(INDEX(Data!$B$9:$B$984,INT((ROW()-1)/2),1),"")</f>
        <v>0</v>
      </c>
      <c r="G577" s="59">
        <f t="shared" si="17"/>
        <v>0</v>
      </c>
      <c r="H577" s="50">
        <f>IFERROR(INDEX(Data!$G$9:$G$984,INT((ROW()-1)/2),1),"")</f>
        <v>0</v>
      </c>
      <c r="I577" s="58" t="e">
        <f t="shared" si="16"/>
        <v>#DIV/0!</v>
      </c>
      <c r="J577" s="48"/>
      <c r="K577" s="48" t="str">
        <f>IFERROR(VLOOKUP(IF(ISTEXT(L577),M577,L577),Define!$A$3:$C$500,IF(MOD(ROW(),2)=1,2,3),0),"")</f>
        <v/>
      </c>
      <c r="L577" s="48" t="str">
        <f>IFERROR(INDEX(Data!$P$9:$S$984,INT((ROW()-1)/2),IF(MOD(ROW(),2)=1,1,3)),"")</f>
        <v/>
      </c>
      <c r="M577" s="48" t="str">
        <f>IFERROR(INDEX(Data!$P$9:$S$984,INT((ROW()-1)/2),IF(MOD(ROW(),2)=1,2,4)),"")</f>
        <v/>
      </c>
      <c r="N577" s="167">
        <f>IFERROR(INDEX(IF(H577="USD",Data!$F$9:$F$984,Data!$I$9:$I$984),INT((ROW()-1)/2),1),"")</f>
        <v>0</v>
      </c>
      <c r="O577" s="44">
        <f>IFERROR(IF(H577="USD",0,INDEX(Data!$F$9:$F$984,INT((ROW()-1)/2),1)),0)</f>
        <v>0</v>
      </c>
      <c r="P577" s="48"/>
      <c r="Q577" s="48"/>
      <c r="R577" s="177" t="str">
        <f>IFERROR(VLOOKUP(L577,Define!$A$4:$H$419,8,0),"")</f>
        <v/>
      </c>
      <c r="S577" s="48"/>
      <c r="T577" s="48"/>
      <c r="U577" s="51"/>
      <c r="V577" s="45"/>
      <c r="W577" s="45">
        <f>IFERROR(INDEX(Data!$C$9:$C$984,INT((ROW()-1)/2),1),"")</f>
        <v>0</v>
      </c>
      <c r="X577" s="49"/>
      <c r="Y577" s="48"/>
      <c r="Z577" s="48"/>
      <c r="AA577" s="48"/>
      <c r="AB577" s="48"/>
      <c r="AC577" s="48"/>
      <c r="AD577" s="48"/>
      <c r="AE577" s="48"/>
      <c r="AF577" s="44">
        <f>IFERROR(INDEX(Data!$J$9:$J$984,INT((ROW()-1)/2),1),"")</f>
        <v>0</v>
      </c>
      <c r="AG577" s="48"/>
      <c r="AH577" s="48"/>
      <c r="AI577" s="48"/>
      <c r="AJ577" s="48"/>
      <c r="AK577" s="40"/>
      <c r="AL577" s="49" t="s">
        <v>299</v>
      </c>
      <c r="AM577" s="48"/>
      <c r="AN577" s="48"/>
      <c r="AO577" s="114" t="str">
        <f>IFERROR(VLOOKUP(L577,Define!$A$3:$D$213,4,0),"")</f>
        <v/>
      </c>
      <c r="AP577" s="48"/>
      <c r="AQ577" s="48"/>
      <c r="AR577" s="48"/>
      <c r="AS577" s="48"/>
      <c r="AT577" s="48"/>
      <c r="AU577" s="48"/>
      <c r="AV577" s="48"/>
      <c r="AW577" s="48"/>
      <c r="AX577" s="48"/>
      <c r="AY577" s="48"/>
      <c r="AZ577" s="48"/>
      <c r="BA577" s="48"/>
      <c r="BB577" s="48"/>
      <c r="BC577" s="48"/>
      <c r="BD577" s="48"/>
      <c r="BE577" s="48"/>
      <c r="BF577" s="48"/>
      <c r="BG577" s="48"/>
      <c r="BH577" s="48"/>
      <c r="BI577" s="48"/>
      <c r="BJ577" s="48"/>
      <c r="BK577" s="48"/>
      <c r="BL577" s="48"/>
      <c r="BM577" s="48"/>
      <c r="BN577" s="48"/>
      <c r="BP577" s="179" t="str">
        <f>K577&amp;"#"&amp;K578</f>
        <v>#</v>
      </c>
    </row>
    <row r="578" spans="1:68" x14ac:dyDescent="0.2">
      <c r="A578" s="41">
        <v>0</v>
      </c>
      <c r="B578" s="41">
        <f>IF(F577&lt;&gt;F578,MAX($B$2:B577)+1,B577)</f>
        <v>4</v>
      </c>
      <c r="C578" s="64">
        <f>IFERROR(INDEX(Data!$A$9:$A$984,INT((ROW()-1)/2),1),"")</f>
        <v>0</v>
      </c>
      <c r="D578" s="64">
        <f>IFERROR(INDEX(Data!$A$9:$A$984,INT((ROW()-1)/2),1),"")</f>
        <v>0</v>
      </c>
      <c r="E578" s="59">
        <f>VLOOKUP(BP578,Define!$L$4:$M$37,2,0)</f>
        <v>0</v>
      </c>
      <c r="F578" s="59">
        <f>IFERROR(INDEX(Data!$B$9:$B$984,INT((ROW()-1)/2),1),"")</f>
        <v>0</v>
      </c>
      <c r="G578" s="59">
        <f t="shared" si="17"/>
        <v>0</v>
      </c>
      <c r="H578" s="50">
        <f>IFERROR(INDEX(Data!$G$9:$G$984,INT((ROW()-1)/2),1),"")</f>
        <v>0</v>
      </c>
      <c r="I578" s="58" t="e">
        <f t="shared" si="16"/>
        <v>#DIV/0!</v>
      </c>
      <c r="J578" s="48"/>
      <c r="K578" s="48" t="str">
        <f>IFERROR(VLOOKUP(IF(ISTEXT(L578),M578,L578),Define!$A$3:$C$500,IF(MOD(ROW(),2)=1,2,3),0),"")</f>
        <v/>
      </c>
      <c r="L578" s="48" t="str">
        <f>IFERROR(INDEX(Data!$P$9:$S$984,INT((ROW()-1)/2),IF(MOD(ROW(),2)=1,1,3)),"")</f>
        <v/>
      </c>
      <c r="M578" s="48" t="str">
        <f>IFERROR(INDEX(Data!$P$9:$S$984,INT((ROW()-1)/2),IF(MOD(ROW(),2)=1,2,4)),"")</f>
        <v/>
      </c>
      <c r="N578" s="167">
        <f>IFERROR(INDEX(IF(H578="USD",Data!$F$9:$F$984,Data!$I$9:$I$984),INT((ROW()-1)/2),1),"")</f>
        <v>0</v>
      </c>
      <c r="O578" s="44">
        <f>IFERROR(IF(H578="USD",0,INDEX(Data!$F$9:$F$984,INT((ROW()-1)/2),1)),0)</f>
        <v>0</v>
      </c>
      <c r="P578" s="48"/>
      <c r="Q578" s="48"/>
      <c r="R578" s="177" t="str">
        <f>IFERROR(VLOOKUP(L578,Define!$A$4:$H$419,8,0),"")</f>
        <v/>
      </c>
      <c r="S578" s="48"/>
      <c r="T578" s="48"/>
      <c r="U578" s="51"/>
      <c r="V578" s="45"/>
      <c r="W578" s="45">
        <f>IFERROR(INDEX(Data!$C$9:$C$984,INT((ROW()-1)/2),1),"")</f>
        <v>0</v>
      </c>
      <c r="X578" s="49"/>
      <c r="Y578" s="48"/>
      <c r="Z578" s="48"/>
      <c r="AA578" s="48"/>
      <c r="AB578" s="48"/>
      <c r="AC578" s="48"/>
      <c r="AD578" s="48"/>
      <c r="AE578" s="48"/>
      <c r="AF578" s="44">
        <f>IFERROR(INDEX(Data!$J$9:$J$984,INT((ROW()-1)/2),1),"")</f>
        <v>0</v>
      </c>
      <c r="AG578" s="48"/>
      <c r="AH578" s="48"/>
      <c r="AI578" s="48"/>
      <c r="AJ578" s="48"/>
      <c r="AK578" s="40"/>
      <c r="AL578" s="49" t="s">
        <v>299</v>
      </c>
      <c r="AM578" s="48"/>
      <c r="AN578" s="48"/>
      <c r="AO578" s="114" t="str">
        <f>IFERROR(VLOOKUP(L578,Define!$A$3:$D$213,4,0),"")</f>
        <v/>
      </c>
      <c r="AP578" s="48"/>
      <c r="AQ578" s="48"/>
      <c r="AR578" s="48"/>
      <c r="AS578" s="48"/>
      <c r="AT578" s="48"/>
      <c r="AU578" s="48"/>
      <c r="AV578" s="48"/>
      <c r="AW578" s="48"/>
      <c r="AX578" s="48"/>
      <c r="AY578" s="48"/>
      <c r="AZ578" s="48"/>
      <c r="BA578" s="48"/>
      <c r="BB578" s="48"/>
      <c r="BC578" s="48"/>
      <c r="BD578" s="48"/>
      <c r="BE578" s="48"/>
      <c r="BF578" s="48"/>
      <c r="BG578" s="48"/>
      <c r="BH578" s="48"/>
      <c r="BI578" s="48"/>
      <c r="BJ578" s="48"/>
      <c r="BK578" s="48"/>
      <c r="BL578" s="48"/>
      <c r="BM578" s="48"/>
      <c r="BN578" s="48"/>
      <c r="BP578" s="179" t="str">
        <f>K577&amp;"#"&amp;K578</f>
        <v>#</v>
      </c>
    </row>
    <row r="579" spans="1:68" x14ac:dyDescent="0.2">
      <c r="A579" s="41">
        <v>0</v>
      </c>
      <c r="B579" s="41">
        <f>IF(F578&lt;&gt;F579,MAX($B$2:B578)+1,B578)</f>
        <v>4</v>
      </c>
      <c r="C579" s="64">
        <f>IFERROR(INDEX(Data!$A$9:$A$984,INT((ROW()-1)/2),1),"")</f>
        <v>0</v>
      </c>
      <c r="D579" s="64">
        <f>IFERROR(INDEX(Data!$A$9:$A$984,INT((ROW()-1)/2),1),"")</f>
        <v>0</v>
      </c>
      <c r="E579" s="59">
        <f>VLOOKUP(BP579,Define!$L$4:$M$37,2,0)</f>
        <v>0</v>
      </c>
      <c r="F579" s="59">
        <f>IFERROR(INDEX(Data!$B$9:$B$984,INT((ROW()-1)/2),1),"")</f>
        <v>0</v>
      </c>
      <c r="G579" s="59">
        <f t="shared" si="17"/>
        <v>0</v>
      </c>
      <c r="H579" s="50">
        <f>IFERROR(INDEX(Data!$G$9:$G$984,INT((ROW()-1)/2),1),"")</f>
        <v>0</v>
      </c>
      <c r="I579" s="58" t="e">
        <f t="shared" ref="I579:I642" si="18">ROUND(($O579/$N579)*IF(H579="USD",0,IF(H579="VND",1000000,IF(H579="JPY",1000,IF(H579="EUR",1,0)))),5)</f>
        <v>#DIV/0!</v>
      </c>
      <c r="J579" s="48"/>
      <c r="K579" s="48" t="str">
        <f>IFERROR(VLOOKUP(IF(ISTEXT(L579),M579,L579),Define!$A$3:$C$500,IF(MOD(ROW(),2)=1,2,3),0),"")</f>
        <v/>
      </c>
      <c r="L579" s="48" t="str">
        <f>IFERROR(INDEX(Data!$P$9:$S$984,INT((ROW()-1)/2),IF(MOD(ROW(),2)=1,1,3)),"")</f>
        <v/>
      </c>
      <c r="M579" s="48" t="str">
        <f>IFERROR(INDEX(Data!$P$9:$S$984,INT((ROW()-1)/2),IF(MOD(ROW(),2)=1,2,4)),"")</f>
        <v/>
      </c>
      <c r="N579" s="167">
        <f>IFERROR(INDEX(IF(H579="USD",Data!$F$9:$F$984,Data!$I$9:$I$984),INT((ROW()-1)/2),1),"")</f>
        <v>0</v>
      </c>
      <c r="O579" s="44">
        <f>IFERROR(IF(H579="USD",0,INDEX(Data!$F$9:$F$984,INT((ROW()-1)/2),1)),0)</f>
        <v>0</v>
      </c>
      <c r="P579" s="48"/>
      <c r="Q579" s="48"/>
      <c r="R579" s="177" t="str">
        <f>IFERROR(VLOOKUP(L579,Define!$A$4:$H$419,8,0),"")</f>
        <v/>
      </c>
      <c r="S579" s="48"/>
      <c r="T579" s="48"/>
      <c r="U579" s="51"/>
      <c r="V579" s="45"/>
      <c r="W579" s="45">
        <f>IFERROR(INDEX(Data!$C$9:$C$984,INT((ROW()-1)/2),1),"")</f>
        <v>0</v>
      </c>
      <c r="X579" s="49"/>
      <c r="Y579" s="48"/>
      <c r="Z579" s="48"/>
      <c r="AA579" s="48"/>
      <c r="AB579" s="48"/>
      <c r="AC579" s="48"/>
      <c r="AD579" s="48"/>
      <c r="AE579" s="48"/>
      <c r="AF579" s="44">
        <f>IFERROR(INDEX(Data!$J$9:$J$984,INT((ROW()-1)/2),1),"")</f>
        <v>0</v>
      </c>
      <c r="AG579" s="48"/>
      <c r="AH579" s="48"/>
      <c r="AI579" s="48"/>
      <c r="AJ579" s="48"/>
      <c r="AK579" s="40"/>
      <c r="AL579" s="49" t="s">
        <v>299</v>
      </c>
      <c r="AM579" s="48"/>
      <c r="AN579" s="48"/>
      <c r="AO579" s="114" t="str">
        <f>IFERROR(VLOOKUP(L579,Define!$A$3:$D$213,4,0),"")</f>
        <v/>
      </c>
      <c r="AP579" s="48"/>
      <c r="AQ579" s="48"/>
      <c r="AR579" s="48"/>
      <c r="AS579" s="48"/>
      <c r="AT579" s="48"/>
      <c r="AU579" s="48"/>
      <c r="AV579" s="48"/>
      <c r="AW579" s="48"/>
      <c r="AX579" s="48"/>
      <c r="AY579" s="48"/>
      <c r="AZ579" s="48"/>
      <c r="BA579" s="48"/>
      <c r="BB579" s="48"/>
      <c r="BC579" s="48"/>
      <c r="BD579" s="48"/>
      <c r="BE579" s="48"/>
      <c r="BF579" s="48"/>
      <c r="BG579" s="48"/>
      <c r="BH579" s="48"/>
      <c r="BI579" s="48"/>
      <c r="BJ579" s="48"/>
      <c r="BK579" s="48"/>
      <c r="BL579" s="48"/>
      <c r="BM579" s="48"/>
      <c r="BN579" s="48"/>
      <c r="BP579" s="179" t="str">
        <f>K579&amp;"#"&amp;K580</f>
        <v>#</v>
      </c>
    </row>
    <row r="580" spans="1:68" x14ac:dyDescent="0.2">
      <c r="A580" s="41">
        <v>0</v>
      </c>
      <c r="B580" s="41">
        <f>IF(F579&lt;&gt;F580,MAX($B$2:B579)+1,B579)</f>
        <v>4</v>
      </c>
      <c r="C580" s="64">
        <f>IFERROR(INDEX(Data!$A$9:$A$984,INT((ROW()-1)/2),1),"")</f>
        <v>0</v>
      </c>
      <c r="D580" s="64">
        <f>IFERROR(INDEX(Data!$A$9:$A$984,INT((ROW()-1)/2),1),"")</f>
        <v>0</v>
      </c>
      <c r="E580" s="59">
        <f>VLOOKUP(BP580,Define!$L$4:$M$37,2,0)</f>
        <v>0</v>
      </c>
      <c r="F580" s="59">
        <f>IFERROR(INDEX(Data!$B$9:$B$984,INT((ROW()-1)/2),1),"")</f>
        <v>0</v>
      </c>
      <c r="G580" s="59">
        <f t="shared" ref="G580:G643" si="19">F580</f>
        <v>0</v>
      </c>
      <c r="H580" s="50">
        <f>IFERROR(INDEX(Data!$G$9:$G$984,INT((ROW()-1)/2),1),"")</f>
        <v>0</v>
      </c>
      <c r="I580" s="58" t="e">
        <f t="shared" si="18"/>
        <v>#DIV/0!</v>
      </c>
      <c r="J580" s="48"/>
      <c r="K580" s="48" t="str">
        <f>IFERROR(VLOOKUP(IF(ISTEXT(L580),M580,L580),Define!$A$3:$C$500,IF(MOD(ROW(),2)=1,2,3),0),"")</f>
        <v/>
      </c>
      <c r="L580" s="48" t="str">
        <f>IFERROR(INDEX(Data!$P$9:$S$984,INT((ROW()-1)/2),IF(MOD(ROW(),2)=1,1,3)),"")</f>
        <v/>
      </c>
      <c r="M580" s="48" t="str">
        <f>IFERROR(INDEX(Data!$P$9:$S$984,INT((ROW()-1)/2),IF(MOD(ROW(),2)=1,2,4)),"")</f>
        <v/>
      </c>
      <c r="N580" s="167">
        <f>IFERROR(INDEX(IF(H580="USD",Data!$F$9:$F$984,Data!$I$9:$I$984),INT((ROW()-1)/2),1),"")</f>
        <v>0</v>
      </c>
      <c r="O580" s="44">
        <f>IFERROR(IF(H580="USD",0,INDEX(Data!$F$9:$F$984,INT((ROW()-1)/2),1)),0)</f>
        <v>0</v>
      </c>
      <c r="P580" s="48"/>
      <c r="Q580" s="48"/>
      <c r="R580" s="177" t="str">
        <f>IFERROR(VLOOKUP(L580,Define!$A$4:$H$419,8,0),"")</f>
        <v/>
      </c>
      <c r="S580" s="48"/>
      <c r="T580" s="48"/>
      <c r="U580" s="51"/>
      <c r="V580" s="45"/>
      <c r="W580" s="45">
        <f>IFERROR(INDEX(Data!$C$9:$C$984,INT((ROW()-1)/2),1),"")</f>
        <v>0</v>
      </c>
      <c r="X580" s="49"/>
      <c r="Y580" s="48"/>
      <c r="Z580" s="48"/>
      <c r="AA580" s="48"/>
      <c r="AB580" s="48"/>
      <c r="AC580" s="48"/>
      <c r="AD580" s="48"/>
      <c r="AE580" s="48"/>
      <c r="AF580" s="44">
        <f>IFERROR(INDEX(Data!$J$9:$J$984,INT((ROW()-1)/2),1),"")</f>
        <v>0</v>
      </c>
      <c r="AG580" s="48"/>
      <c r="AH580" s="48"/>
      <c r="AI580" s="48"/>
      <c r="AJ580" s="48"/>
      <c r="AK580" s="40"/>
      <c r="AL580" s="49" t="s">
        <v>299</v>
      </c>
      <c r="AM580" s="48"/>
      <c r="AN580" s="48"/>
      <c r="AO580" s="114" t="str">
        <f>IFERROR(VLOOKUP(L580,Define!$A$3:$D$213,4,0),"")</f>
        <v/>
      </c>
      <c r="AP580" s="48"/>
      <c r="AQ580" s="48"/>
      <c r="AR580" s="48"/>
      <c r="AS580" s="48"/>
      <c r="AT580" s="48"/>
      <c r="AU580" s="48"/>
      <c r="AV580" s="48"/>
      <c r="AW580" s="48"/>
      <c r="AX580" s="48"/>
      <c r="AY580" s="48"/>
      <c r="AZ580" s="48"/>
      <c r="BA580" s="48"/>
      <c r="BB580" s="48"/>
      <c r="BC580" s="48"/>
      <c r="BD580" s="48"/>
      <c r="BE580" s="48"/>
      <c r="BF580" s="48"/>
      <c r="BG580" s="48"/>
      <c r="BH580" s="48"/>
      <c r="BI580" s="48"/>
      <c r="BJ580" s="48"/>
      <c r="BK580" s="48"/>
      <c r="BL580" s="48"/>
      <c r="BM580" s="48"/>
      <c r="BN580" s="48"/>
      <c r="BP580" s="179" t="str">
        <f>K579&amp;"#"&amp;K580</f>
        <v>#</v>
      </c>
    </row>
    <row r="581" spans="1:68" x14ac:dyDescent="0.2">
      <c r="A581" s="41">
        <v>0</v>
      </c>
      <c r="B581" s="41">
        <f>IF(F580&lt;&gt;F581,MAX($B$2:B580)+1,B580)</f>
        <v>4</v>
      </c>
      <c r="C581" s="64">
        <f>IFERROR(INDEX(Data!$A$9:$A$984,INT((ROW()-1)/2),1),"")</f>
        <v>0</v>
      </c>
      <c r="D581" s="64">
        <f>IFERROR(INDEX(Data!$A$9:$A$984,INT((ROW()-1)/2),1),"")</f>
        <v>0</v>
      </c>
      <c r="E581" s="59">
        <f>VLOOKUP(BP581,Define!$L$4:$M$37,2,0)</f>
        <v>0</v>
      </c>
      <c r="F581" s="59">
        <f>IFERROR(INDEX(Data!$B$9:$B$984,INT((ROW()-1)/2),1),"")</f>
        <v>0</v>
      </c>
      <c r="G581" s="59">
        <f t="shared" si="19"/>
        <v>0</v>
      </c>
      <c r="H581" s="50">
        <f>IFERROR(INDEX(Data!$G$9:$G$984,INT((ROW()-1)/2),1),"")</f>
        <v>0</v>
      </c>
      <c r="I581" s="58" t="e">
        <f t="shared" si="18"/>
        <v>#DIV/0!</v>
      </c>
      <c r="J581" s="48"/>
      <c r="K581" s="48" t="str">
        <f>IFERROR(VLOOKUP(IF(ISTEXT(L581),M581,L581),Define!$A$3:$C$500,IF(MOD(ROW(),2)=1,2,3),0),"")</f>
        <v/>
      </c>
      <c r="L581" s="48" t="str">
        <f>IFERROR(INDEX(Data!$P$9:$S$984,INT((ROW()-1)/2),IF(MOD(ROW(),2)=1,1,3)),"")</f>
        <v/>
      </c>
      <c r="M581" s="48" t="str">
        <f>IFERROR(INDEX(Data!$P$9:$S$984,INT((ROW()-1)/2),IF(MOD(ROW(),2)=1,2,4)),"")</f>
        <v/>
      </c>
      <c r="N581" s="167">
        <f>IFERROR(INDEX(IF(H581="USD",Data!$F$9:$F$984,Data!$I$9:$I$984),INT((ROW()-1)/2),1),"")</f>
        <v>0</v>
      </c>
      <c r="O581" s="44">
        <f>IFERROR(IF(H581="USD",0,INDEX(Data!$F$9:$F$984,INT((ROW()-1)/2),1)),0)</f>
        <v>0</v>
      </c>
      <c r="P581" s="48"/>
      <c r="Q581" s="48"/>
      <c r="R581" s="177" t="str">
        <f>IFERROR(VLOOKUP(L581,Define!$A$4:$H$419,8,0),"")</f>
        <v/>
      </c>
      <c r="S581" s="48"/>
      <c r="T581" s="48"/>
      <c r="U581" s="51"/>
      <c r="V581" s="45"/>
      <c r="W581" s="45">
        <f>IFERROR(INDEX(Data!$C$9:$C$984,INT((ROW()-1)/2),1),"")</f>
        <v>0</v>
      </c>
      <c r="X581" s="49"/>
      <c r="Y581" s="48"/>
      <c r="Z581" s="48"/>
      <c r="AA581" s="48"/>
      <c r="AB581" s="48"/>
      <c r="AC581" s="48"/>
      <c r="AD581" s="48"/>
      <c r="AE581" s="48"/>
      <c r="AF581" s="44">
        <f>IFERROR(INDEX(Data!$J$9:$J$984,INT((ROW()-1)/2),1),"")</f>
        <v>0</v>
      </c>
      <c r="AG581" s="48"/>
      <c r="AH581" s="48"/>
      <c r="AI581" s="48"/>
      <c r="AJ581" s="48"/>
      <c r="AK581" s="40"/>
      <c r="AL581" s="49" t="s">
        <v>299</v>
      </c>
      <c r="AM581" s="48"/>
      <c r="AN581" s="48"/>
      <c r="AO581" s="114" t="str">
        <f>IFERROR(VLOOKUP(L581,Define!$A$3:$D$213,4,0),"")</f>
        <v/>
      </c>
      <c r="AP581" s="48"/>
      <c r="AQ581" s="48"/>
      <c r="AR581" s="48"/>
      <c r="AS581" s="48"/>
      <c r="AT581" s="48"/>
      <c r="AU581" s="48"/>
      <c r="AV581" s="48"/>
      <c r="AW581" s="48"/>
      <c r="AX581" s="48"/>
      <c r="AY581" s="48"/>
      <c r="AZ581" s="48"/>
      <c r="BA581" s="48"/>
      <c r="BB581" s="48"/>
      <c r="BC581" s="48"/>
      <c r="BD581" s="48"/>
      <c r="BE581" s="48"/>
      <c r="BF581" s="48"/>
      <c r="BG581" s="48"/>
      <c r="BH581" s="48"/>
      <c r="BI581" s="48"/>
      <c r="BJ581" s="48"/>
      <c r="BK581" s="48"/>
      <c r="BL581" s="48"/>
      <c r="BM581" s="48"/>
      <c r="BN581" s="48"/>
      <c r="BP581" s="179" t="str">
        <f>K581&amp;"#"&amp;K582</f>
        <v>#</v>
      </c>
    </row>
    <row r="582" spans="1:68" x14ac:dyDescent="0.2">
      <c r="A582" s="41">
        <v>0</v>
      </c>
      <c r="B582" s="41">
        <f>IF(F581&lt;&gt;F582,MAX($B$2:B581)+1,B581)</f>
        <v>4</v>
      </c>
      <c r="C582" s="64">
        <f>IFERROR(INDEX(Data!$A$9:$A$984,INT((ROW()-1)/2),1),"")</f>
        <v>0</v>
      </c>
      <c r="D582" s="64">
        <f>IFERROR(INDEX(Data!$A$9:$A$984,INT((ROW()-1)/2),1),"")</f>
        <v>0</v>
      </c>
      <c r="E582" s="59">
        <f>VLOOKUP(BP582,Define!$L$4:$M$37,2,0)</f>
        <v>0</v>
      </c>
      <c r="F582" s="59">
        <f>IFERROR(INDEX(Data!$B$9:$B$984,INT((ROW()-1)/2),1),"")</f>
        <v>0</v>
      </c>
      <c r="G582" s="59">
        <f t="shared" si="19"/>
        <v>0</v>
      </c>
      <c r="H582" s="50">
        <f>IFERROR(INDEX(Data!$G$9:$G$984,INT((ROW()-1)/2),1),"")</f>
        <v>0</v>
      </c>
      <c r="I582" s="58" t="e">
        <f t="shared" si="18"/>
        <v>#DIV/0!</v>
      </c>
      <c r="J582" s="48"/>
      <c r="K582" s="48" t="str">
        <f>IFERROR(VLOOKUP(IF(ISTEXT(L582),M582,L582),Define!$A$3:$C$500,IF(MOD(ROW(),2)=1,2,3),0),"")</f>
        <v/>
      </c>
      <c r="L582" s="48" t="str">
        <f>IFERROR(INDEX(Data!$P$9:$S$984,INT((ROW()-1)/2),IF(MOD(ROW(),2)=1,1,3)),"")</f>
        <v/>
      </c>
      <c r="M582" s="48" t="str">
        <f>IFERROR(INDEX(Data!$P$9:$S$984,INT((ROW()-1)/2),IF(MOD(ROW(),2)=1,2,4)),"")</f>
        <v/>
      </c>
      <c r="N582" s="167">
        <f>IFERROR(INDEX(IF(H582="USD",Data!$F$9:$F$984,Data!$I$9:$I$984),INT((ROW()-1)/2),1),"")</f>
        <v>0</v>
      </c>
      <c r="O582" s="44">
        <f>IFERROR(IF(H582="USD",0,INDEX(Data!$F$9:$F$984,INT((ROW()-1)/2),1)),0)</f>
        <v>0</v>
      </c>
      <c r="P582" s="48"/>
      <c r="Q582" s="48"/>
      <c r="R582" s="177" t="str">
        <f>IFERROR(VLOOKUP(L582,Define!$A$4:$H$419,8,0),"")</f>
        <v/>
      </c>
      <c r="S582" s="48"/>
      <c r="T582" s="48"/>
      <c r="U582" s="51"/>
      <c r="V582" s="45"/>
      <c r="W582" s="45">
        <f>IFERROR(INDEX(Data!$C$9:$C$984,INT((ROW()-1)/2),1),"")</f>
        <v>0</v>
      </c>
      <c r="X582" s="49"/>
      <c r="Y582" s="48"/>
      <c r="Z582" s="48"/>
      <c r="AA582" s="48"/>
      <c r="AB582" s="48"/>
      <c r="AC582" s="48"/>
      <c r="AD582" s="48"/>
      <c r="AE582" s="48"/>
      <c r="AF582" s="44">
        <f>IFERROR(INDEX(Data!$J$9:$J$984,INT((ROW()-1)/2),1),"")</f>
        <v>0</v>
      </c>
      <c r="AG582" s="48"/>
      <c r="AH582" s="48"/>
      <c r="AI582" s="48"/>
      <c r="AJ582" s="48"/>
      <c r="AK582" s="40"/>
      <c r="AL582" s="49" t="s">
        <v>299</v>
      </c>
      <c r="AM582" s="48"/>
      <c r="AN582" s="48"/>
      <c r="AO582" s="114" t="str">
        <f>IFERROR(VLOOKUP(L582,Define!$A$3:$D$213,4,0),"")</f>
        <v/>
      </c>
      <c r="AP582" s="48"/>
      <c r="AQ582" s="48"/>
      <c r="AR582" s="48"/>
      <c r="AS582" s="48"/>
      <c r="AT582" s="48"/>
      <c r="AU582" s="48"/>
      <c r="AV582" s="48"/>
      <c r="AW582" s="48"/>
      <c r="AX582" s="48"/>
      <c r="AY582" s="48"/>
      <c r="AZ582" s="48"/>
      <c r="BA582" s="48"/>
      <c r="BB582" s="48"/>
      <c r="BC582" s="48"/>
      <c r="BD582" s="48"/>
      <c r="BE582" s="48"/>
      <c r="BF582" s="48"/>
      <c r="BG582" s="48"/>
      <c r="BH582" s="48"/>
      <c r="BI582" s="48"/>
      <c r="BJ582" s="48"/>
      <c r="BK582" s="48"/>
      <c r="BL582" s="48"/>
      <c r="BM582" s="48"/>
      <c r="BN582" s="48"/>
      <c r="BP582" s="179" t="str">
        <f>K581&amp;"#"&amp;K582</f>
        <v>#</v>
      </c>
    </row>
    <row r="583" spans="1:68" x14ac:dyDescent="0.2">
      <c r="A583" s="41">
        <v>0</v>
      </c>
      <c r="B583" s="41">
        <f>IF(F582&lt;&gt;F583,MAX($B$2:B582)+1,B582)</f>
        <v>4</v>
      </c>
      <c r="C583" s="64">
        <f>IFERROR(INDEX(Data!$A$9:$A$984,INT((ROW()-1)/2),1),"")</f>
        <v>0</v>
      </c>
      <c r="D583" s="64">
        <f>IFERROR(INDEX(Data!$A$9:$A$984,INT((ROW()-1)/2),1),"")</f>
        <v>0</v>
      </c>
      <c r="E583" s="59">
        <f>VLOOKUP(BP583,Define!$L$4:$M$37,2,0)</f>
        <v>0</v>
      </c>
      <c r="F583" s="59">
        <f>IFERROR(INDEX(Data!$B$9:$B$984,INT((ROW()-1)/2),1),"")</f>
        <v>0</v>
      </c>
      <c r="G583" s="59">
        <f t="shared" si="19"/>
        <v>0</v>
      </c>
      <c r="H583" s="50">
        <f>IFERROR(INDEX(Data!$G$9:$G$984,INT((ROW()-1)/2),1),"")</f>
        <v>0</v>
      </c>
      <c r="I583" s="58" t="e">
        <f t="shared" si="18"/>
        <v>#DIV/0!</v>
      </c>
      <c r="J583" s="48"/>
      <c r="K583" s="48" t="str">
        <f>IFERROR(VLOOKUP(IF(ISTEXT(L583),M583,L583),Define!$A$3:$C$500,IF(MOD(ROW(),2)=1,2,3),0),"")</f>
        <v/>
      </c>
      <c r="L583" s="48" t="str">
        <f>IFERROR(INDEX(Data!$P$9:$S$984,INT((ROW()-1)/2),IF(MOD(ROW(),2)=1,1,3)),"")</f>
        <v/>
      </c>
      <c r="M583" s="48" t="str">
        <f>IFERROR(INDEX(Data!$P$9:$S$984,INT((ROW()-1)/2),IF(MOD(ROW(),2)=1,2,4)),"")</f>
        <v/>
      </c>
      <c r="N583" s="167">
        <f>IFERROR(INDEX(IF(H583="USD",Data!$F$9:$F$984,Data!$I$9:$I$984),INT((ROW()-1)/2),1),"")</f>
        <v>0</v>
      </c>
      <c r="O583" s="44">
        <f>IFERROR(IF(H583="USD",0,INDEX(Data!$F$9:$F$984,INT((ROW()-1)/2),1)),0)</f>
        <v>0</v>
      </c>
      <c r="P583" s="48"/>
      <c r="Q583" s="48"/>
      <c r="R583" s="177" t="str">
        <f>IFERROR(VLOOKUP(L583,Define!$A$4:$H$419,8,0),"")</f>
        <v/>
      </c>
      <c r="S583" s="48"/>
      <c r="T583" s="48"/>
      <c r="U583" s="51"/>
      <c r="V583" s="45"/>
      <c r="W583" s="45">
        <f>IFERROR(INDEX(Data!$C$9:$C$984,INT((ROW()-1)/2),1),"")</f>
        <v>0</v>
      </c>
      <c r="X583" s="49"/>
      <c r="Y583" s="48"/>
      <c r="Z583" s="48"/>
      <c r="AA583" s="48"/>
      <c r="AB583" s="48"/>
      <c r="AC583" s="48"/>
      <c r="AD583" s="48"/>
      <c r="AE583" s="48"/>
      <c r="AF583" s="44">
        <f>IFERROR(INDEX(Data!$J$9:$J$984,INT((ROW()-1)/2),1),"")</f>
        <v>0</v>
      </c>
      <c r="AG583" s="48"/>
      <c r="AH583" s="48"/>
      <c r="AI583" s="48"/>
      <c r="AJ583" s="48"/>
      <c r="AK583" s="40"/>
      <c r="AL583" s="49" t="s">
        <v>299</v>
      </c>
      <c r="AM583" s="48"/>
      <c r="AN583" s="48"/>
      <c r="AO583" s="114" t="str">
        <f>IFERROR(VLOOKUP(L583,Define!$A$3:$D$213,4,0),"")</f>
        <v/>
      </c>
      <c r="AP583" s="48"/>
      <c r="AQ583" s="48"/>
      <c r="AR583" s="48"/>
      <c r="AS583" s="48"/>
      <c r="AT583" s="48"/>
      <c r="AU583" s="48"/>
      <c r="AV583" s="48"/>
      <c r="AW583" s="48"/>
      <c r="AX583" s="48"/>
      <c r="AY583" s="48"/>
      <c r="AZ583" s="48"/>
      <c r="BA583" s="48"/>
      <c r="BB583" s="48"/>
      <c r="BC583" s="48"/>
      <c r="BD583" s="48"/>
      <c r="BE583" s="48"/>
      <c r="BF583" s="48"/>
      <c r="BG583" s="48"/>
      <c r="BH583" s="48"/>
      <c r="BI583" s="48"/>
      <c r="BJ583" s="48"/>
      <c r="BK583" s="48"/>
      <c r="BL583" s="48"/>
      <c r="BM583" s="48"/>
      <c r="BN583" s="48"/>
      <c r="BP583" s="179" t="str">
        <f>K583&amp;"#"&amp;K584</f>
        <v>#</v>
      </c>
    </row>
    <row r="584" spans="1:68" x14ac:dyDescent="0.2">
      <c r="A584" s="41">
        <v>0</v>
      </c>
      <c r="B584" s="41">
        <f>IF(F583&lt;&gt;F584,MAX($B$2:B583)+1,B583)</f>
        <v>4</v>
      </c>
      <c r="C584" s="64">
        <f>IFERROR(INDEX(Data!$A$9:$A$984,INT((ROW()-1)/2),1),"")</f>
        <v>0</v>
      </c>
      <c r="D584" s="64">
        <f>IFERROR(INDEX(Data!$A$9:$A$984,INT((ROW()-1)/2),1),"")</f>
        <v>0</v>
      </c>
      <c r="E584" s="59">
        <f>VLOOKUP(BP584,Define!$L$4:$M$37,2,0)</f>
        <v>0</v>
      </c>
      <c r="F584" s="59">
        <f>IFERROR(INDEX(Data!$B$9:$B$984,INT((ROW()-1)/2),1),"")</f>
        <v>0</v>
      </c>
      <c r="G584" s="59">
        <f t="shared" si="19"/>
        <v>0</v>
      </c>
      <c r="H584" s="50">
        <f>IFERROR(INDEX(Data!$G$9:$G$984,INT((ROW()-1)/2),1),"")</f>
        <v>0</v>
      </c>
      <c r="I584" s="58" t="e">
        <f t="shared" si="18"/>
        <v>#DIV/0!</v>
      </c>
      <c r="J584" s="48"/>
      <c r="K584" s="48" t="str">
        <f>IFERROR(VLOOKUP(IF(ISTEXT(L584),M584,L584),Define!$A$3:$C$500,IF(MOD(ROW(),2)=1,2,3),0),"")</f>
        <v/>
      </c>
      <c r="L584" s="48" t="str">
        <f>IFERROR(INDEX(Data!$P$9:$S$984,INT((ROW()-1)/2),IF(MOD(ROW(),2)=1,1,3)),"")</f>
        <v/>
      </c>
      <c r="M584" s="48" t="str">
        <f>IFERROR(INDEX(Data!$P$9:$S$984,INT((ROW()-1)/2),IF(MOD(ROW(),2)=1,2,4)),"")</f>
        <v/>
      </c>
      <c r="N584" s="167">
        <f>IFERROR(INDEX(IF(H584="USD",Data!$F$9:$F$984,Data!$I$9:$I$984),INT((ROW()-1)/2),1),"")</f>
        <v>0</v>
      </c>
      <c r="O584" s="44">
        <f>IFERROR(IF(H584="USD",0,INDEX(Data!$F$9:$F$984,INT((ROW()-1)/2),1)),0)</f>
        <v>0</v>
      </c>
      <c r="P584" s="48"/>
      <c r="Q584" s="48"/>
      <c r="R584" s="177" t="str">
        <f>IFERROR(VLOOKUP(L584,Define!$A$4:$H$419,8,0),"")</f>
        <v/>
      </c>
      <c r="S584" s="48"/>
      <c r="T584" s="48"/>
      <c r="U584" s="51"/>
      <c r="V584" s="45"/>
      <c r="W584" s="45">
        <f>IFERROR(INDEX(Data!$C$9:$C$984,INT((ROW()-1)/2),1),"")</f>
        <v>0</v>
      </c>
      <c r="X584" s="49"/>
      <c r="Y584" s="48"/>
      <c r="Z584" s="48"/>
      <c r="AA584" s="48"/>
      <c r="AB584" s="48"/>
      <c r="AC584" s="48"/>
      <c r="AD584" s="48"/>
      <c r="AE584" s="48"/>
      <c r="AF584" s="44">
        <f>IFERROR(INDEX(Data!$J$9:$J$984,INT((ROW()-1)/2),1),"")</f>
        <v>0</v>
      </c>
      <c r="AG584" s="48"/>
      <c r="AH584" s="48"/>
      <c r="AI584" s="48"/>
      <c r="AJ584" s="48"/>
      <c r="AK584" s="40"/>
      <c r="AL584" s="49" t="s">
        <v>299</v>
      </c>
      <c r="AM584" s="48"/>
      <c r="AN584" s="48"/>
      <c r="AO584" s="114" t="str">
        <f>IFERROR(VLOOKUP(L584,Define!$A$3:$D$213,4,0),"")</f>
        <v/>
      </c>
      <c r="AP584" s="48"/>
      <c r="AQ584" s="48"/>
      <c r="AR584" s="48"/>
      <c r="AS584" s="48"/>
      <c r="AT584" s="48"/>
      <c r="AU584" s="48"/>
      <c r="AV584" s="48"/>
      <c r="AW584" s="48"/>
      <c r="AX584" s="48"/>
      <c r="AY584" s="48"/>
      <c r="AZ584" s="48"/>
      <c r="BA584" s="48"/>
      <c r="BB584" s="48"/>
      <c r="BC584" s="48"/>
      <c r="BD584" s="48"/>
      <c r="BE584" s="48"/>
      <c r="BF584" s="48"/>
      <c r="BG584" s="48"/>
      <c r="BH584" s="48"/>
      <c r="BI584" s="48"/>
      <c r="BJ584" s="48"/>
      <c r="BK584" s="48"/>
      <c r="BL584" s="48"/>
      <c r="BM584" s="48"/>
      <c r="BN584" s="48"/>
      <c r="BP584" s="179" t="str">
        <f>K583&amp;"#"&amp;K584</f>
        <v>#</v>
      </c>
    </row>
    <row r="585" spans="1:68" x14ac:dyDescent="0.2">
      <c r="A585" s="41">
        <v>0</v>
      </c>
      <c r="B585" s="41">
        <f>IF(F584&lt;&gt;F585,MAX($B$2:B584)+1,B584)</f>
        <v>4</v>
      </c>
      <c r="C585" s="64">
        <f>IFERROR(INDEX(Data!$A$9:$A$984,INT((ROW()-1)/2),1),"")</f>
        <v>0</v>
      </c>
      <c r="D585" s="64">
        <f>IFERROR(INDEX(Data!$A$9:$A$984,INT((ROW()-1)/2),1),"")</f>
        <v>0</v>
      </c>
      <c r="E585" s="59">
        <f>VLOOKUP(BP585,Define!$L$4:$M$37,2,0)</f>
        <v>0</v>
      </c>
      <c r="F585" s="59">
        <f>IFERROR(INDEX(Data!$B$9:$B$984,INT((ROW()-1)/2),1),"")</f>
        <v>0</v>
      </c>
      <c r="G585" s="59">
        <f t="shared" si="19"/>
        <v>0</v>
      </c>
      <c r="H585" s="50">
        <f>IFERROR(INDEX(Data!$G$9:$G$984,INT((ROW()-1)/2),1),"")</f>
        <v>0</v>
      </c>
      <c r="I585" s="58" t="e">
        <f t="shared" si="18"/>
        <v>#DIV/0!</v>
      </c>
      <c r="J585" s="48"/>
      <c r="K585" s="48" t="str">
        <f>IFERROR(VLOOKUP(IF(ISTEXT(L585),M585,L585),Define!$A$3:$C$500,IF(MOD(ROW(),2)=1,2,3),0),"")</f>
        <v/>
      </c>
      <c r="L585" s="48" t="str">
        <f>IFERROR(INDEX(Data!$P$9:$S$984,INT((ROW()-1)/2),IF(MOD(ROW(),2)=1,1,3)),"")</f>
        <v/>
      </c>
      <c r="M585" s="48" t="str">
        <f>IFERROR(INDEX(Data!$P$9:$S$984,INT((ROW()-1)/2),IF(MOD(ROW(),2)=1,2,4)),"")</f>
        <v/>
      </c>
      <c r="N585" s="167">
        <f>IFERROR(INDEX(IF(H585="USD",Data!$F$9:$F$984,Data!$I$9:$I$984),INT((ROW()-1)/2),1),"")</f>
        <v>0</v>
      </c>
      <c r="O585" s="44">
        <f>IFERROR(IF(H585="USD",0,INDEX(Data!$F$9:$F$984,INT((ROW()-1)/2),1)),0)</f>
        <v>0</v>
      </c>
      <c r="P585" s="48"/>
      <c r="Q585" s="48"/>
      <c r="R585" s="177" t="str">
        <f>IFERROR(VLOOKUP(L585,Define!$A$4:$H$419,8,0),"")</f>
        <v/>
      </c>
      <c r="S585" s="48"/>
      <c r="T585" s="48"/>
      <c r="U585" s="51"/>
      <c r="V585" s="45"/>
      <c r="W585" s="45">
        <f>IFERROR(INDEX(Data!$C$9:$C$984,INT((ROW()-1)/2),1),"")</f>
        <v>0</v>
      </c>
      <c r="X585" s="49"/>
      <c r="Y585" s="48"/>
      <c r="Z585" s="48"/>
      <c r="AA585" s="48"/>
      <c r="AB585" s="48"/>
      <c r="AC585" s="48"/>
      <c r="AD585" s="48"/>
      <c r="AE585" s="48"/>
      <c r="AF585" s="44">
        <f>IFERROR(INDEX(Data!$J$9:$J$984,INT((ROW()-1)/2),1),"")</f>
        <v>0</v>
      </c>
      <c r="AG585" s="48"/>
      <c r="AH585" s="48"/>
      <c r="AI585" s="48"/>
      <c r="AJ585" s="48"/>
      <c r="AK585" s="40"/>
      <c r="AL585" s="49" t="s">
        <v>299</v>
      </c>
      <c r="AM585" s="48"/>
      <c r="AN585" s="48"/>
      <c r="AO585" s="114" t="str">
        <f>IFERROR(VLOOKUP(L585,Define!$A$3:$D$213,4,0),"")</f>
        <v/>
      </c>
      <c r="AP585" s="48"/>
      <c r="AQ585" s="48"/>
      <c r="AR585" s="48"/>
      <c r="AS585" s="48"/>
      <c r="AT585" s="48"/>
      <c r="AU585" s="48"/>
      <c r="AV585" s="48"/>
      <c r="AW585" s="48"/>
      <c r="AX585" s="48"/>
      <c r="AY585" s="48"/>
      <c r="AZ585" s="48"/>
      <c r="BA585" s="48"/>
      <c r="BB585" s="48"/>
      <c r="BC585" s="48"/>
      <c r="BD585" s="48"/>
      <c r="BE585" s="48"/>
      <c r="BF585" s="48"/>
      <c r="BG585" s="48"/>
      <c r="BH585" s="48"/>
      <c r="BI585" s="48"/>
      <c r="BJ585" s="48"/>
      <c r="BK585" s="48"/>
      <c r="BL585" s="48"/>
      <c r="BM585" s="48"/>
      <c r="BN585" s="48"/>
      <c r="BP585" s="179" t="str">
        <f>K585&amp;"#"&amp;K586</f>
        <v>#</v>
      </c>
    </row>
    <row r="586" spans="1:68" x14ac:dyDescent="0.2">
      <c r="A586" s="41">
        <v>0</v>
      </c>
      <c r="B586" s="41">
        <f>IF(F585&lt;&gt;F586,MAX($B$2:B585)+1,B585)</f>
        <v>4</v>
      </c>
      <c r="C586" s="64">
        <f>IFERROR(INDEX(Data!$A$9:$A$984,INT((ROW()-1)/2),1),"")</f>
        <v>0</v>
      </c>
      <c r="D586" s="64">
        <f>IFERROR(INDEX(Data!$A$9:$A$984,INT((ROW()-1)/2),1),"")</f>
        <v>0</v>
      </c>
      <c r="E586" s="59">
        <f>VLOOKUP(BP586,Define!$L$4:$M$37,2,0)</f>
        <v>0</v>
      </c>
      <c r="F586" s="59">
        <f>IFERROR(INDEX(Data!$B$9:$B$984,INT((ROW()-1)/2),1),"")</f>
        <v>0</v>
      </c>
      <c r="G586" s="59">
        <f t="shared" si="19"/>
        <v>0</v>
      </c>
      <c r="H586" s="50">
        <f>IFERROR(INDEX(Data!$G$9:$G$984,INT((ROW()-1)/2),1),"")</f>
        <v>0</v>
      </c>
      <c r="I586" s="58" t="e">
        <f t="shared" si="18"/>
        <v>#DIV/0!</v>
      </c>
      <c r="J586" s="48"/>
      <c r="K586" s="48" t="str">
        <f>IFERROR(VLOOKUP(IF(ISTEXT(L586),M586,L586),Define!$A$3:$C$500,IF(MOD(ROW(),2)=1,2,3),0),"")</f>
        <v/>
      </c>
      <c r="L586" s="48" t="str">
        <f>IFERROR(INDEX(Data!$P$9:$S$984,INT((ROW()-1)/2),IF(MOD(ROW(),2)=1,1,3)),"")</f>
        <v/>
      </c>
      <c r="M586" s="48" t="str">
        <f>IFERROR(INDEX(Data!$P$9:$S$984,INT((ROW()-1)/2),IF(MOD(ROW(),2)=1,2,4)),"")</f>
        <v/>
      </c>
      <c r="N586" s="167">
        <f>IFERROR(INDEX(IF(H586="USD",Data!$F$9:$F$984,Data!$I$9:$I$984),INT((ROW()-1)/2),1),"")</f>
        <v>0</v>
      </c>
      <c r="O586" s="44">
        <f>IFERROR(IF(H586="USD",0,INDEX(Data!$F$9:$F$984,INT((ROW()-1)/2),1)),0)</f>
        <v>0</v>
      </c>
      <c r="P586" s="48"/>
      <c r="Q586" s="48"/>
      <c r="R586" s="177" t="str">
        <f>IFERROR(VLOOKUP(L586,Define!$A$4:$H$419,8,0),"")</f>
        <v/>
      </c>
      <c r="S586" s="48"/>
      <c r="T586" s="48"/>
      <c r="U586" s="51"/>
      <c r="V586" s="45"/>
      <c r="W586" s="45">
        <f>IFERROR(INDEX(Data!$C$9:$C$984,INT((ROW()-1)/2),1),"")</f>
        <v>0</v>
      </c>
      <c r="X586" s="49"/>
      <c r="Y586" s="48"/>
      <c r="Z586" s="48"/>
      <c r="AA586" s="48"/>
      <c r="AB586" s="48"/>
      <c r="AC586" s="48"/>
      <c r="AD586" s="48"/>
      <c r="AE586" s="48"/>
      <c r="AF586" s="44">
        <f>IFERROR(INDEX(Data!$J$9:$J$984,INT((ROW()-1)/2),1),"")</f>
        <v>0</v>
      </c>
      <c r="AG586" s="48"/>
      <c r="AH586" s="48"/>
      <c r="AI586" s="48"/>
      <c r="AJ586" s="48"/>
      <c r="AK586" s="40"/>
      <c r="AL586" s="49" t="s">
        <v>299</v>
      </c>
      <c r="AM586" s="48"/>
      <c r="AN586" s="48"/>
      <c r="AO586" s="114" t="str">
        <f>IFERROR(VLOOKUP(L586,Define!$A$3:$D$213,4,0),"")</f>
        <v/>
      </c>
      <c r="AP586" s="48"/>
      <c r="AQ586" s="48"/>
      <c r="AR586" s="48"/>
      <c r="AS586" s="48"/>
      <c r="AT586" s="48"/>
      <c r="AU586" s="48"/>
      <c r="AV586" s="48"/>
      <c r="AW586" s="48"/>
      <c r="AX586" s="48"/>
      <c r="AY586" s="48"/>
      <c r="AZ586" s="48"/>
      <c r="BA586" s="48"/>
      <c r="BB586" s="48"/>
      <c r="BC586" s="48"/>
      <c r="BD586" s="48"/>
      <c r="BE586" s="48"/>
      <c r="BF586" s="48"/>
      <c r="BG586" s="48"/>
      <c r="BH586" s="48"/>
      <c r="BI586" s="48"/>
      <c r="BJ586" s="48"/>
      <c r="BK586" s="48"/>
      <c r="BL586" s="48"/>
      <c r="BM586" s="48"/>
      <c r="BN586" s="48"/>
      <c r="BP586" s="179" t="str">
        <f>K585&amp;"#"&amp;K586</f>
        <v>#</v>
      </c>
    </row>
    <row r="587" spans="1:68" x14ac:dyDescent="0.2">
      <c r="A587" s="41">
        <v>0</v>
      </c>
      <c r="B587" s="41">
        <f>IF(F586&lt;&gt;F587,MAX($B$2:B586)+1,B586)</f>
        <v>4</v>
      </c>
      <c r="C587" s="64">
        <f>IFERROR(INDEX(Data!$A$9:$A$984,INT((ROW()-1)/2),1),"")</f>
        <v>0</v>
      </c>
      <c r="D587" s="64">
        <f>IFERROR(INDEX(Data!$A$9:$A$984,INT((ROW()-1)/2),1),"")</f>
        <v>0</v>
      </c>
      <c r="E587" s="59">
        <f>VLOOKUP(BP587,Define!$L$4:$M$37,2,0)</f>
        <v>0</v>
      </c>
      <c r="F587" s="59">
        <f>IFERROR(INDEX(Data!$B$9:$B$984,INT((ROW()-1)/2),1),"")</f>
        <v>0</v>
      </c>
      <c r="G587" s="59">
        <f t="shared" si="19"/>
        <v>0</v>
      </c>
      <c r="H587" s="50">
        <f>IFERROR(INDEX(Data!$G$9:$G$984,INT((ROW()-1)/2),1),"")</f>
        <v>0</v>
      </c>
      <c r="I587" s="58" t="e">
        <f t="shared" si="18"/>
        <v>#DIV/0!</v>
      </c>
      <c r="J587" s="48"/>
      <c r="K587" s="48" t="str">
        <f>IFERROR(VLOOKUP(IF(ISTEXT(L587),M587,L587),Define!$A$3:$C$500,IF(MOD(ROW(),2)=1,2,3),0),"")</f>
        <v/>
      </c>
      <c r="L587" s="48" t="str">
        <f>IFERROR(INDEX(Data!$P$9:$S$984,INT((ROW()-1)/2),IF(MOD(ROW(),2)=1,1,3)),"")</f>
        <v/>
      </c>
      <c r="M587" s="48" t="str">
        <f>IFERROR(INDEX(Data!$P$9:$S$984,INT((ROW()-1)/2),IF(MOD(ROW(),2)=1,2,4)),"")</f>
        <v/>
      </c>
      <c r="N587" s="167">
        <f>IFERROR(INDEX(IF(H587="USD",Data!$F$9:$F$984,Data!$I$9:$I$984),INT((ROW()-1)/2),1),"")</f>
        <v>0</v>
      </c>
      <c r="O587" s="44">
        <f>IFERROR(IF(H587="USD",0,INDEX(Data!$F$9:$F$984,INT((ROW()-1)/2),1)),0)</f>
        <v>0</v>
      </c>
      <c r="P587" s="48"/>
      <c r="Q587" s="48"/>
      <c r="R587" s="177" t="str">
        <f>IFERROR(VLOOKUP(L587,Define!$A$4:$H$419,8,0),"")</f>
        <v/>
      </c>
      <c r="S587" s="48"/>
      <c r="T587" s="48"/>
      <c r="U587" s="51"/>
      <c r="V587" s="45"/>
      <c r="W587" s="45">
        <f>IFERROR(INDEX(Data!$C$9:$C$984,INT((ROW()-1)/2),1),"")</f>
        <v>0</v>
      </c>
      <c r="X587" s="49"/>
      <c r="Y587" s="48"/>
      <c r="Z587" s="48"/>
      <c r="AA587" s="48"/>
      <c r="AB587" s="48"/>
      <c r="AC587" s="48"/>
      <c r="AD587" s="48"/>
      <c r="AE587" s="48"/>
      <c r="AF587" s="44">
        <f>IFERROR(INDEX(Data!$J$9:$J$984,INT((ROW()-1)/2),1),"")</f>
        <v>0</v>
      </c>
      <c r="AG587" s="48"/>
      <c r="AH587" s="48"/>
      <c r="AI587" s="48"/>
      <c r="AJ587" s="48"/>
      <c r="AK587" s="40"/>
      <c r="AL587" s="49" t="s">
        <v>299</v>
      </c>
      <c r="AM587" s="48"/>
      <c r="AN587" s="48"/>
      <c r="AO587" s="114" t="str">
        <f>IFERROR(VLOOKUP(L587,Define!$A$3:$D$213,4,0),"")</f>
        <v/>
      </c>
      <c r="AP587" s="48"/>
      <c r="AQ587" s="48"/>
      <c r="AR587" s="48"/>
      <c r="AS587" s="48"/>
      <c r="AT587" s="48"/>
      <c r="AU587" s="48"/>
      <c r="AV587" s="48"/>
      <c r="AW587" s="48"/>
      <c r="AX587" s="48"/>
      <c r="AY587" s="48"/>
      <c r="AZ587" s="48"/>
      <c r="BA587" s="48"/>
      <c r="BB587" s="48"/>
      <c r="BC587" s="48"/>
      <c r="BD587" s="48"/>
      <c r="BE587" s="48"/>
      <c r="BF587" s="48"/>
      <c r="BG587" s="48"/>
      <c r="BH587" s="48"/>
      <c r="BI587" s="48"/>
      <c r="BJ587" s="48"/>
      <c r="BK587" s="48"/>
      <c r="BL587" s="48"/>
      <c r="BM587" s="48"/>
      <c r="BN587" s="48"/>
      <c r="BP587" s="179" t="str">
        <f>K587&amp;"#"&amp;K588</f>
        <v>#</v>
      </c>
    </row>
    <row r="588" spans="1:68" x14ac:dyDescent="0.2">
      <c r="A588" s="41">
        <v>0</v>
      </c>
      <c r="B588" s="41">
        <f>IF(F587&lt;&gt;F588,MAX($B$2:B587)+1,B587)</f>
        <v>4</v>
      </c>
      <c r="C588" s="64">
        <f>IFERROR(INDEX(Data!$A$9:$A$984,INT((ROW()-1)/2),1),"")</f>
        <v>0</v>
      </c>
      <c r="D588" s="64">
        <f>IFERROR(INDEX(Data!$A$9:$A$984,INT((ROW()-1)/2),1),"")</f>
        <v>0</v>
      </c>
      <c r="E588" s="59">
        <f>VLOOKUP(BP588,Define!$L$4:$M$37,2,0)</f>
        <v>0</v>
      </c>
      <c r="F588" s="59">
        <f>IFERROR(INDEX(Data!$B$9:$B$984,INT((ROW()-1)/2),1),"")</f>
        <v>0</v>
      </c>
      <c r="G588" s="59">
        <f t="shared" si="19"/>
        <v>0</v>
      </c>
      <c r="H588" s="50">
        <f>IFERROR(INDEX(Data!$G$9:$G$984,INT((ROW()-1)/2),1),"")</f>
        <v>0</v>
      </c>
      <c r="I588" s="58" t="e">
        <f t="shared" si="18"/>
        <v>#DIV/0!</v>
      </c>
      <c r="J588" s="48"/>
      <c r="K588" s="48" t="str">
        <f>IFERROR(VLOOKUP(IF(ISTEXT(L588),M588,L588),Define!$A$3:$C$500,IF(MOD(ROW(),2)=1,2,3),0),"")</f>
        <v/>
      </c>
      <c r="L588" s="48" t="str">
        <f>IFERROR(INDEX(Data!$P$9:$S$984,INT((ROW()-1)/2),IF(MOD(ROW(),2)=1,1,3)),"")</f>
        <v/>
      </c>
      <c r="M588" s="48" t="str">
        <f>IFERROR(INDEX(Data!$P$9:$S$984,INT((ROW()-1)/2),IF(MOD(ROW(),2)=1,2,4)),"")</f>
        <v/>
      </c>
      <c r="N588" s="167">
        <f>IFERROR(INDEX(IF(H588="USD",Data!$F$9:$F$984,Data!$I$9:$I$984),INT((ROW()-1)/2),1),"")</f>
        <v>0</v>
      </c>
      <c r="O588" s="44">
        <f>IFERROR(IF(H588="USD",0,INDEX(Data!$F$9:$F$984,INT((ROW()-1)/2),1)),0)</f>
        <v>0</v>
      </c>
      <c r="P588" s="48"/>
      <c r="Q588" s="48"/>
      <c r="R588" s="177" t="str">
        <f>IFERROR(VLOOKUP(L588,Define!$A$4:$H$419,8,0),"")</f>
        <v/>
      </c>
      <c r="S588" s="48"/>
      <c r="T588" s="48"/>
      <c r="U588" s="51"/>
      <c r="V588" s="45"/>
      <c r="W588" s="45">
        <f>IFERROR(INDEX(Data!$C$9:$C$984,INT((ROW()-1)/2),1),"")</f>
        <v>0</v>
      </c>
      <c r="X588" s="49"/>
      <c r="Y588" s="48"/>
      <c r="Z588" s="48"/>
      <c r="AA588" s="48"/>
      <c r="AB588" s="48"/>
      <c r="AC588" s="48"/>
      <c r="AD588" s="48"/>
      <c r="AE588" s="48"/>
      <c r="AF588" s="44">
        <f>IFERROR(INDEX(Data!$J$9:$J$984,INT((ROW()-1)/2),1),"")</f>
        <v>0</v>
      </c>
      <c r="AG588" s="48"/>
      <c r="AH588" s="48"/>
      <c r="AI588" s="48"/>
      <c r="AJ588" s="48"/>
      <c r="AK588" s="40"/>
      <c r="AL588" s="49" t="s">
        <v>299</v>
      </c>
      <c r="AM588" s="48"/>
      <c r="AN588" s="48"/>
      <c r="AO588" s="114" t="str">
        <f>IFERROR(VLOOKUP(L588,Define!$A$3:$D$213,4,0),"")</f>
        <v/>
      </c>
      <c r="AP588" s="48"/>
      <c r="AQ588" s="48"/>
      <c r="AR588" s="48"/>
      <c r="AS588" s="48"/>
      <c r="AT588" s="48"/>
      <c r="AU588" s="48"/>
      <c r="AV588" s="48"/>
      <c r="AW588" s="48"/>
      <c r="AX588" s="48"/>
      <c r="AY588" s="48"/>
      <c r="AZ588" s="48"/>
      <c r="BA588" s="48"/>
      <c r="BB588" s="48"/>
      <c r="BC588" s="48"/>
      <c r="BD588" s="48"/>
      <c r="BE588" s="48"/>
      <c r="BF588" s="48"/>
      <c r="BG588" s="48"/>
      <c r="BH588" s="48"/>
      <c r="BI588" s="48"/>
      <c r="BJ588" s="48"/>
      <c r="BK588" s="48"/>
      <c r="BL588" s="48"/>
      <c r="BM588" s="48"/>
      <c r="BN588" s="48"/>
      <c r="BP588" s="179" t="str">
        <f>K587&amp;"#"&amp;K588</f>
        <v>#</v>
      </c>
    </row>
    <row r="589" spans="1:68" x14ac:dyDescent="0.2">
      <c r="A589" s="41">
        <v>0</v>
      </c>
      <c r="B589" s="41">
        <f>IF(F588&lt;&gt;F589,MAX($B$2:B588)+1,B588)</f>
        <v>4</v>
      </c>
      <c r="C589" s="64">
        <f>IFERROR(INDEX(Data!$A$9:$A$984,INT((ROW()-1)/2),1),"")</f>
        <v>0</v>
      </c>
      <c r="D589" s="64">
        <f>IFERROR(INDEX(Data!$A$9:$A$984,INT((ROW()-1)/2),1),"")</f>
        <v>0</v>
      </c>
      <c r="E589" s="59">
        <f>VLOOKUP(BP589,Define!$L$4:$M$37,2,0)</f>
        <v>0</v>
      </c>
      <c r="F589" s="59">
        <f>IFERROR(INDEX(Data!$B$9:$B$984,INT((ROW()-1)/2),1),"")</f>
        <v>0</v>
      </c>
      <c r="G589" s="59">
        <f t="shared" si="19"/>
        <v>0</v>
      </c>
      <c r="H589" s="50">
        <f>IFERROR(INDEX(Data!$G$9:$G$984,INT((ROW()-1)/2),1),"")</f>
        <v>0</v>
      </c>
      <c r="I589" s="58" t="e">
        <f t="shared" si="18"/>
        <v>#DIV/0!</v>
      </c>
      <c r="J589" s="48"/>
      <c r="K589" s="48" t="str">
        <f>IFERROR(VLOOKUP(IF(ISTEXT(L589),M589,L589),Define!$A$3:$C$500,IF(MOD(ROW(),2)=1,2,3),0),"")</f>
        <v/>
      </c>
      <c r="L589" s="48" t="str">
        <f>IFERROR(INDEX(Data!$P$9:$S$984,INT((ROW()-1)/2),IF(MOD(ROW(),2)=1,1,3)),"")</f>
        <v/>
      </c>
      <c r="M589" s="48" t="str">
        <f>IFERROR(INDEX(Data!$P$9:$S$984,INT((ROW()-1)/2),IF(MOD(ROW(),2)=1,2,4)),"")</f>
        <v/>
      </c>
      <c r="N589" s="167">
        <f>IFERROR(INDEX(IF(H589="USD",Data!$F$9:$F$984,Data!$I$9:$I$984),INT((ROW()-1)/2),1),"")</f>
        <v>0</v>
      </c>
      <c r="O589" s="44">
        <f>IFERROR(IF(H589="USD",0,INDEX(Data!$F$9:$F$984,INT((ROW()-1)/2),1)),0)</f>
        <v>0</v>
      </c>
      <c r="P589" s="48"/>
      <c r="Q589" s="48"/>
      <c r="R589" s="177" t="str">
        <f>IFERROR(VLOOKUP(L589,Define!$A$4:$H$419,8,0),"")</f>
        <v/>
      </c>
      <c r="S589" s="48"/>
      <c r="T589" s="48"/>
      <c r="U589" s="51"/>
      <c r="V589" s="45"/>
      <c r="W589" s="45">
        <f>IFERROR(INDEX(Data!$C$9:$C$984,INT((ROW()-1)/2),1),"")</f>
        <v>0</v>
      </c>
      <c r="X589" s="49"/>
      <c r="Y589" s="48"/>
      <c r="Z589" s="48"/>
      <c r="AA589" s="48"/>
      <c r="AB589" s="48"/>
      <c r="AC589" s="48"/>
      <c r="AD589" s="48"/>
      <c r="AE589" s="48"/>
      <c r="AF589" s="44">
        <f>IFERROR(INDEX(Data!$J$9:$J$984,INT((ROW()-1)/2),1),"")</f>
        <v>0</v>
      </c>
      <c r="AG589" s="48"/>
      <c r="AH589" s="48"/>
      <c r="AI589" s="48"/>
      <c r="AJ589" s="48"/>
      <c r="AK589" s="40"/>
      <c r="AL589" s="49" t="s">
        <v>299</v>
      </c>
      <c r="AM589" s="48"/>
      <c r="AN589" s="48"/>
      <c r="AO589" s="114" t="str">
        <f>IFERROR(VLOOKUP(L589,Define!$A$3:$D$213,4,0),"")</f>
        <v/>
      </c>
      <c r="AP589" s="48"/>
      <c r="AQ589" s="48"/>
      <c r="AR589" s="48"/>
      <c r="AS589" s="48"/>
      <c r="AT589" s="48"/>
      <c r="AU589" s="48"/>
      <c r="AV589" s="48"/>
      <c r="AW589" s="48"/>
      <c r="AX589" s="48"/>
      <c r="AY589" s="48"/>
      <c r="AZ589" s="48"/>
      <c r="BA589" s="48"/>
      <c r="BB589" s="48"/>
      <c r="BC589" s="48"/>
      <c r="BD589" s="48"/>
      <c r="BE589" s="48"/>
      <c r="BF589" s="48"/>
      <c r="BG589" s="48"/>
      <c r="BH589" s="48"/>
      <c r="BI589" s="48"/>
      <c r="BJ589" s="48"/>
      <c r="BK589" s="48"/>
      <c r="BL589" s="48"/>
      <c r="BM589" s="48"/>
      <c r="BN589" s="48"/>
      <c r="BP589" s="179" t="str">
        <f>K589&amp;"#"&amp;K590</f>
        <v>#</v>
      </c>
    </row>
    <row r="590" spans="1:68" x14ac:dyDescent="0.2">
      <c r="A590" s="41">
        <v>0</v>
      </c>
      <c r="B590" s="41">
        <f>IF(F589&lt;&gt;F590,MAX($B$2:B589)+1,B589)</f>
        <v>4</v>
      </c>
      <c r="C590" s="64">
        <f>IFERROR(INDEX(Data!$A$9:$A$984,INT((ROW()-1)/2),1),"")</f>
        <v>0</v>
      </c>
      <c r="D590" s="64">
        <f>IFERROR(INDEX(Data!$A$9:$A$984,INT((ROW()-1)/2),1),"")</f>
        <v>0</v>
      </c>
      <c r="E590" s="59">
        <f>VLOOKUP(BP590,Define!$L$4:$M$37,2,0)</f>
        <v>0</v>
      </c>
      <c r="F590" s="59">
        <f>IFERROR(INDEX(Data!$B$9:$B$984,INT((ROW()-1)/2),1),"")</f>
        <v>0</v>
      </c>
      <c r="G590" s="59">
        <f t="shared" si="19"/>
        <v>0</v>
      </c>
      <c r="H590" s="50">
        <f>IFERROR(INDEX(Data!$G$9:$G$984,INT((ROW()-1)/2),1),"")</f>
        <v>0</v>
      </c>
      <c r="I590" s="58" t="e">
        <f t="shared" si="18"/>
        <v>#DIV/0!</v>
      </c>
      <c r="J590" s="48"/>
      <c r="K590" s="48" t="str">
        <f>IFERROR(VLOOKUP(IF(ISTEXT(L590),M590,L590),Define!$A$3:$C$500,IF(MOD(ROW(),2)=1,2,3),0),"")</f>
        <v/>
      </c>
      <c r="L590" s="48" t="str">
        <f>IFERROR(INDEX(Data!$P$9:$S$984,INT((ROW()-1)/2),IF(MOD(ROW(),2)=1,1,3)),"")</f>
        <v/>
      </c>
      <c r="M590" s="48" t="str">
        <f>IFERROR(INDEX(Data!$P$9:$S$984,INT((ROW()-1)/2),IF(MOD(ROW(),2)=1,2,4)),"")</f>
        <v/>
      </c>
      <c r="N590" s="167">
        <f>IFERROR(INDEX(IF(H590="USD",Data!$F$9:$F$984,Data!$I$9:$I$984),INT((ROW()-1)/2),1),"")</f>
        <v>0</v>
      </c>
      <c r="O590" s="44">
        <f>IFERROR(IF(H590="USD",0,INDEX(Data!$F$9:$F$984,INT((ROW()-1)/2),1)),0)</f>
        <v>0</v>
      </c>
      <c r="P590" s="48"/>
      <c r="Q590" s="48"/>
      <c r="R590" s="177" t="str">
        <f>IFERROR(VLOOKUP(L590,Define!$A$4:$H$419,8,0),"")</f>
        <v/>
      </c>
      <c r="S590" s="48"/>
      <c r="T590" s="48"/>
      <c r="U590" s="51"/>
      <c r="V590" s="45"/>
      <c r="W590" s="45">
        <f>IFERROR(INDEX(Data!$C$9:$C$984,INT((ROW()-1)/2),1),"")</f>
        <v>0</v>
      </c>
      <c r="X590" s="49"/>
      <c r="Y590" s="48"/>
      <c r="Z590" s="48"/>
      <c r="AA590" s="48"/>
      <c r="AB590" s="48"/>
      <c r="AC590" s="48"/>
      <c r="AD590" s="48"/>
      <c r="AE590" s="48"/>
      <c r="AF590" s="44">
        <f>IFERROR(INDEX(Data!$J$9:$J$984,INT((ROW()-1)/2),1),"")</f>
        <v>0</v>
      </c>
      <c r="AG590" s="48"/>
      <c r="AH590" s="48"/>
      <c r="AI590" s="48"/>
      <c r="AJ590" s="48"/>
      <c r="AK590" s="40"/>
      <c r="AL590" s="49" t="s">
        <v>299</v>
      </c>
      <c r="AM590" s="48"/>
      <c r="AN590" s="48"/>
      <c r="AO590" s="114" t="str">
        <f>IFERROR(VLOOKUP(L590,Define!$A$3:$D$213,4,0),"")</f>
        <v/>
      </c>
      <c r="AP590" s="48"/>
      <c r="AQ590" s="48"/>
      <c r="AR590" s="48"/>
      <c r="AS590" s="48"/>
      <c r="AT590" s="48"/>
      <c r="AU590" s="48"/>
      <c r="AV590" s="48"/>
      <c r="AW590" s="48"/>
      <c r="AX590" s="48"/>
      <c r="AY590" s="48"/>
      <c r="AZ590" s="48"/>
      <c r="BA590" s="48"/>
      <c r="BB590" s="48"/>
      <c r="BC590" s="48"/>
      <c r="BD590" s="48"/>
      <c r="BE590" s="48"/>
      <c r="BF590" s="48"/>
      <c r="BG590" s="48"/>
      <c r="BH590" s="48"/>
      <c r="BI590" s="48"/>
      <c r="BJ590" s="48"/>
      <c r="BK590" s="48"/>
      <c r="BL590" s="48"/>
      <c r="BM590" s="48"/>
      <c r="BN590" s="48"/>
      <c r="BP590" s="179" t="str">
        <f>K589&amp;"#"&amp;K590</f>
        <v>#</v>
      </c>
    </row>
    <row r="591" spans="1:68" x14ac:dyDescent="0.2">
      <c r="A591" s="41">
        <v>0</v>
      </c>
      <c r="B591" s="41">
        <f>IF(F590&lt;&gt;F591,MAX($B$2:B590)+1,B590)</f>
        <v>4</v>
      </c>
      <c r="C591" s="64">
        <f>IFERROR(INDEX(Data!$A$9:$A$984,INT((ROW()-1)/2),1),"")</f>
        <v>0</v>
      </c>
      <c r="D591" s="64">
        <f>IFERROR(INDEX(Data!$A$9:$A$984,INT((ROW()-1)/2),1),"")</f>
        <v>0</v>
      </c>
      <c r="E591" s="59">
        <f>VLOOKUP(BP591,Define!$L$4:$M$37,2,0)</f>
        <v>0</v>
      </c>
      <c r="F591" s="59">
        <f>IFERROR(INDEX(Data!$B$9:$B$984,INT((ROW()-1)/2),1),"")</f>
        <v>0</v>
      </c>
      <c r="G591" s="59">
        <f t="shared" si="19"/>
        <v>0</v>
      </c>
      <c r="H591" s="50">
        <f>IFERROR(INDEX(Data!$G$9:$G$984,INT((ROW()-1)/2),1),"")</f>
        <v>0</v>
      </c>
      <c r="I591" s="58" t="e">
        <f t="shared" si="18"/>
        <v>#DIV/0!</v>
      </c>
      <c r="J591" s="48"/>
      <c r="K591" s="48" t="str">
        <f>IFERROR(VLOOKUP(IF(ISTEXT(L591),M591,L591),Define!$A$3:$C$500,IF(MOD(ROW(),2)=1,2,3),0),"")</f>
        <v/>
      </c>
      <c r="L591" s="48" t="str">
        <f>IFERROR(INDEX(Data!$P$9:$S$984,INT((ROW()-1)/2),IF(MOD(ROW(),2)=1,1,3)),"")</f>
        <v/>
      </c>
      <c r="M591" s="48" t="str">
        <f>IFERROR(INDEX(Data!$P$9:$S$984,INT((ROW()-1)/2),IF(MOD(ROW(),2)=1,2,4)),"")</f>
        <v/>
      </c>
      <c r="N591" s="167">
        <f>IFERROR(INDEX(IF(H591="USD",Data!$F$9:$F$984,Data!$I$9:$I$984),INT((ROW()-1)/2),1),"")</f>
        <v>0</v>
      </c>
      <c r="O591" s="44">
        <f>IFERROR(IF(H591="USD",0,INDEX(Data!$F$9:$F$984,INT((ROW()-1)/2),1)),0)</f>
        <v>0</v>
      </c>
      <c r="P591" s="48"/>
      <c r="Q591" s="48"/>
      <c r="R591" s="177" t="str">
        <f>IFERROR(VLOOKUP(L591,Define!$A$4:$H$419,8,0),"")</f>
        <v/>
      </c>
      <c r="S591" s="48"/>
      <c r="T591" s="48"/>
      <c r="U591" s="51"/>
      <c r="V591" s="45"/>
      <c r="W591" s="45">
        <f>IFERROR(INDEX(Data!$C$9:$C$984,INT((ROW()-1)/2),1),"")</f>
        <v>0</v>
      </c>
      <c r="X591" s="49"/>
      <c r="Y591" s="48"/>
      <c r="Z591" s="48"/>
      <c r="AA591" s="48"/>
      <c r="AB591" s="48"/>
      <c r="AC591" s="48"/>
      <c r="AD591" s="48"/>
      <c r="AE591" s="48"/>
      <c r="AF591" s="44">
        <f>IFERROR(INDEX(Data!$J$9:$J$984,INT((ROW()-1)/2),1),"")</f>
        <v>0</v>
      </c>
      <c r="AG591" s="48"/>
      <c r="AH591" s="48"/>
      <c r="AI591" s="48"/>
      <c r="AJ591" s="48"/>
      <c r="AK591" s="40"/>
      <c r="AL591" s="49" t="s">
        <v>299</v>
      </c>
      <c r="AM591" s="48"/>
      <c r="AN591" s="48"/>
      <c r="AO591" s="114" t="str">
        <f>IFERROR(VLOOKUP(L591,Define!$A$3:$D$213,4,0),"")</f>
        <v/>
      </c>
      <c r="AP591" s="48"/>
      <c r="AQ591" s="48"/>
      <c r="AR591" s="48"/>
      <c r="AS591" s="48"/>
      <c r="AT591" s="48"/>
      <c r="AU591" s="48"/>
      <c r="AV591" s="48"/>
      <c r="AW591" s="48"/>
      <c r="AX591" s="48"/>
      <c r="AY591" s="48"/>
      <c r="AZ591" s="48"/>
      <c r="BA591" s="48"/>
      <c r="BB591" s="48"/>
      <c r="BC591" s="48"/>
      <c r="BD591" s="48"/>
      <c r="BE591" s="48"/>
      <c r="BF591" s="48"/>
      <c r="BG591" s="48"/>
      <c r="BH591" s="48"/>
      <c r="BI591" s="48"/>
      <c r="BJ591" s="48"/>
      <c r="BK591" s="48"/>
      <c r="BL591" s="48"/>
      <c r="BM591" s="48"/>
      <c r="BN591" s="48"/>
      <c r="BP591" s="179" t="str">
        <f>K591&amp;"#"&amp;K592</f>
        <v>#</v>
      </c>
    </row>
    <row r="592" spans="1:68" x14ac:dyDescent="0.2">
      <c r="A592" s="41">
        <v>0</v>
      </c>
      <c r="B592" s="41">
        <f>IF(F591&lt;&gt;F592,MAX($B$2:B591)+1,B591)</f>
        <v>4</v>
      </c>
      <c r="C592" s="64">
        <f>IFERROR(INDEX(Data!$A$9:$A$984,INT((ROW()-1)/2),1),"")</f>
        <v>0</v>
      </c>
      <c r="D592" s="64">
        <f>IFERROR(INDEX(Data!$A$9:$A$984,INT((ROW()-1)/2),1),"")</f>
        <v>0</v>
      </c>
      <c r="E592" s="59">
        <f>VLOOKUP(BP592,Define!$L$4:$M$37,2,0)</f>
        <v>0</v>
      </c>
      <c r="F592" s="59">
        <f>IFERROR(INDEX(Data!$B$9:$B$984,INT((ROW()-1)/2),1),"")</f>
        <v>0</v>
      </c>
      <c r="G592" s="59">
        <f t="shared" si="19"/>
        <v>0</v>
      </c>
      <c r="H592" s="50">
        <f>IFERROR(INDEX(Data!$G$9:$G$984,INT((ROW()-1)/2),1),"")</f>
        <v>0</v>
      </c>
      <c r="I592" s="58" t="e">
        <f t="shared" si="18"/>
        <v>#DIV/0!</v>
      </c>
      <c r="J592" s="48"/>
      <c r="K592" s="48" t="str">
        <f>IFERROR(VLOOKUP(IF(ISTEXT(L592),M592,L592),Define!$A$3:$C$500,IF(MOD(ROW(),2)=1,2,3),0),"")</f>
        <v/>
      </c>
      <c r="L592" s="48" t="str">
        <f>IFERROR(INDEX(Data!$P$9:$S$984,INT((ROW()-1)/2),IF(MOD(ROW(),2)=1,1,3)),"")</f>
        <v/>
      </c>
      <c r="M592" s="48" t="str">
        <f>IFERROR(INDEX(Data!$P$9:$S$984,INT((ROW()-1)/2),IF(MOD(ROW(),2)=1,2,4)),"")</f>
        <v/>
      </c>
      <c r="N592" s="167">
        <f>IFERROR(INDEX(IF(H592="USD",Data!$F$9:$F$984,Data!$I$9:$I$984),INT((ROW()-1)/2),1),"")</f>
        <v>0</v>
      </c>
      <c r="O592" s="44">
        <f>IFERROR(IF(H592="USD",0,INDEX(Data!$F$9:$F$984,INT((ROW()-1)/2),1)),0)</f>
        <v>0</v>
      </c>
      <c r="P592" s="48"/>
      <c r="Q592" s="48"/>
      <c r="R592" s="177" t="str">
        <f>IFERROR(VLOOKUP(L592,Define!$A$4:$H$419,8,0),"")</f>
        <v/>
      </c>
      <c r="S592" s="48"/>
      <c r="T592" s="48"/>
      <c r="U592" s="51"/>
      <c r="V592" s="45"/>
      <c r="W592" s="45">
        <f>IFERROR(INDEX(Data!$C$9:$C$984,INT((ROW()-1)/2),1),"")</f>
        <v>0</v>
      </c>
      <c r="X592" s="49"/>
      <c r="Y592" s="48"/>
      <c r="Z592" s="48"/>
      <c r="AA592" s="48"/>
      <c r="AB592" s="48"/>
      <c r="AC592" s="48"/>
      <c r="AD592" s="48"/>
      <c r="AE592" s="48"/>
      <c r="AF592" s="44">
        <f>IFERROR(INDEX(Data!$J$9:$J$984,INT((ROW()-1)/2),1),"")</f>
        <v>0</v>
      </c>
      <c r="AG592" s="48"/>
      <c r="AH592" s="48"/>
      <c r="AI592" s="48"/>
      <c r="AJ592" s="48"/>
      <c r="AK592" s="40"/>
      <c r="AL592" s="49" t="s">
        <v>299</v>
      </c>
      <c r="AM592" s="48"/>
      <c r="AN592" s="48"/>
      <c r="AO592" s="114" t="str">
        <f>IFERROR(VLOOKUP(L592,Define!$A$3:$D$213,4,0),"")</f>
        <v/>
      </c>
      <c r="AP592" s="48"/>
      <c r="AQ592" s="48"/>
      <c r="AR592" s="48"/>
      <c r="AS592" s="48"/>
      <c r="AT592" s="48"/>
      <c r="AU592" s="48"/>
      <c r="AV592" s="48"/>
      <c r="AW592" s="48"/>
      <c r="AX592" s="48"/>
      <c r="AY592" s="48"/>
      <c r="AZ592" s="48"/>
      <c r="BA592" s="48"/>
      <c r="BB592" s="48"/>
      <c r="BC592" s="48"/>
      <c r="BD592" s="48"/>
      <c r="BE592" s="48"/>
      <c r="BF592" s="48"/>
      <c r="BG592" s="48"/>
      <c r="BH592" s="48"/>
      <c r="BI592" s="48"/>
      <c r="BJ592" s="48"/>
      <c r="BK592" s="48"/>
      <c r="BL592" s="48"/>
      <c r="BM592" s="48"/>
      <c r="BN592" s="48"/>
      <c r="BP592" s="179" t="str">
        <f>K591&amp;"#"&amp;K592</f>
        <v>#</v>
      </c>
    </row>
    <row r="593" spans="1:68" x14ac:dyDescent="0.2">
      <c r="A593" s="41">
        <v>0</v>
      </c>
      <c r="B593" s="41">
        <f>IF(F592&lt;&gt;F593,MAX($B$2:B592)+1,B592)</f>
        <v>4</v>
      </c>
      <c r="C593" s="64">
        <f>IFERROR(INDEX(Data!$A$9:$A$984,INT((ROW()-1)/2),1),"")</f>
        <v>0</v>
      </c>
      <c r="D593" s="64">
        <f>IFERROR(INDEX(Data!$A$9:$A$984,INT((ROW()-1)/2),1),"")</f>
        <v>0</v>
      </c>
      <c r="E593" s="59">
        <f>VLOOKUP(BP593,Define!$L$4:$M$37,2,0)</f>
        <v>0</v>
      </c>
      <c r="F593" s="59">
        <f>IFERROR(INDEX(Data!$B$9:$B$984,INT((ROW()-1)/2),1),"")</f>
        <v>0</v>
      </c>
      <c r="G593" s="59">
        <f t="shared" si="19"/>
        <v>0</v>
      </c>
      <c r="H593" s="50">
        <f>IFERROR(INDEX(Data!$G$9:$G$984,INT((ROW()-1)/2),1),"")</f>
        <v>0</v>
      </c>
      <c r="I593" s="58" t="e">
        <f t="shared" si="18"/>
        <v>#DIV/0!</v>
      </c>
      <c r="J593" s="48"/>
      <c r="K593" s="48" t="str">
        <f>IFERROR(VLOOKUP(IF(ISTEXT(L593),M593,L593),Define!$A$3:$C$500,IF(MOD(ROW(),2)=1,2,3),0),"")</f>
        <v/>
      </c>
      <c r="L593" s="48" t="str">
        <f>IFERROR(INDEX(Data!$P$9:$S$984,INT((ROW()-1)/2),IF(MOD(ROW(),2)=1,1,3)),"")</f>
        <v/>
      </c>
      <c r="M593" s="48" t="str">
        <f>IFERROR(INDEX(Data!$P$9:$S$984,INT((ROW()-1)/2),IF(MOD(ROW(),2)=1,2,4)),"")</f>
        <v/>
      </c>
      <c r="N593" s="167">
        <f>IFERROR(INDEX(IF(H593="USD",Data!$F$9:$F$984,Data!$I$9:$I$984),INT((ROW()-1)/2),1),"")</f>
        <v>0</v>
      </c>
      <c r="O593" s="44">
        <f>IFERROR(IF(H593="USD",0,INDEX(Data!$F$9:$F$984,INT((ROW()-1)/2),1)),0)</f>
        <v>0</v>
      </c>
      <c r="P593" s="48"/>
      <c r="Q593" s="48"/>
      <c r="R593" s="177" t="str">
        <f>IFERROR(VLOOKUP(L593,Define!$A$4:$H$419,8,0),"")</f>
        <v/>
      </c>
      <c r="S593" s="48"/>
      <c r="T593" s="48"/>
      <c r="U593" s="51"/>
      <c r="V593" s="45"/>
      <c r="W593" s="45">
        <f>IFERROR(INDEX(Data!$C$9:$C$984,INT((ROW()-1)/2),1),"")</f>
        <v>0</v>
      </c>
      <c r="X593" s="49"/>
      <c r="Y593" s="48"/>
      <c r="Z593" s="48"/>
      <c r="AA593" s="48"/>
      <c r="AB593" s="48"/>
      <c r="AC593" s="48"/>
      <c r="AD593" s="48"/>
      <c r="AE593" s="48"/>
      <c r="AF593" s="44">
        <f>IFERROR(INDEX(Data!$J$9:$J$984,INT((ROW()-1)/2),1),"")</f>
        <v>0</v>
      </c>
      <c r="AG593" s="48"/>
      <c r="AH593" s="48"/>
      <c r="AI593" s="48"/>
      <c r="AJ593" s="48"/>
      <c r="AK593" s="40"/>
      <c r="AL593" s="49" t="s">
        <v>299</v>
      </c>
      <c r="AM593" s="48"/>
      <c r="AN593" s="48"/>
      <c r="AO593" s="114" t="str">
        <f>IFERROR(VLOOKUP(L593,Define!$A$3:$D$213,4,0),"")</f>
        <v/>
      </c>
      <c r="AP593" s="48"/>
      <c r="AQ593" s="48"/>
      <c r="AR593" s="48"/>
      <c r="AS593" s="48"/>
      <c r="AT593" s="48"/>
      <c r="AU593" s="48"/>
      <c r="AV593" s="48"/>
      <c r="AW593" s="48"/>
      <c r="AX593" s="48"/>
      <c r="AY593" s="48"/>
      <c r="AZ593" s="48"/>
      <c r="BA593" s="48"/>
      <c r="BB593" s="48"/>
      <c r="BC593" s="48"/>
      <c r="BD593" s="48"/>
      <c r="BE593" s="48"/>
      <c r="BF593" s="48"/>
      <c r="BG593" s="48"/>
      <c r="BH593" s="48"/>
      <c r="BI593" s="48"/>
      <c r="BJ593" s="48"/>
      <c r="BK593" s="48"/>
      <c r="BL593" s="48"/>
      <c r="BM593" s="48"/>
      <c r="BN593" s="48"/>
      <c r="BP593" s="179" t="str">
        <f>K593&amp;"#"&amp;K594</f>
        <v>#</v>
      </c>
    </row>
    <row r="594" spans="1:68" x14ac:dyDescent="0.2">
      <c r="A594" s="41">
        <v>0</v>
      </c>
      <c r="B594" s="41">
        <f>IF(F593&lt;&gt;F594,MAX($B$2:B593)+1,B593)</f>
        <v>4</v>
      </c>
      <c r="C594" s="64">
        <f>IFERROR(INDEX(Data!$A$9:$A$984,INT((ROW()-1)/2),1),"")</f>
        <v>0</v>
      </c>
      <c r="D594" s="64">
        <f>IFERROR(INDEX(Data!$A$9:$A$984,INT((ROW()-1)/2),1),"")</f>
        <v>0</v>
      </c>
      <c r="E594" s="59">
        <f>VLOOKUP(BP594,Define!$L$4:$M$37,2,0)</f>
        <v>0</v>
      </c>
      <c r="F594" s="59">
        <f>IFERROR(INDEX(Data!$B$9:$B$984,INT((ROW()-1)/2),1),"")</f>
        <v>0</v>
      </c>
      <c r="G594" s="59">
        <f t="shared" si="19"/>
        <v>0</v>
      </c>
      <c r="H594" s="50">
        <f>IFERROR(INDEX(Data!$G$9:$G$984,INT((ROW()-1)/2),1),"")</f>
        <v>0</v>
      </c>
      <c r="I594" s="58" t="e">
        <f t="shared" si="18"/>
        <v>#DIV/0!</v>
      </c>
      <c r="J594" s="48"/>
      <c r="K594" s="48" t="str">
        <f>IFERROR(VLOOKUP(IF(ISTEXT(L594),M594,L594),Define!$A$3:$C$500,IF(MOD(ROW(),2)=1,2,3),0),"")</f>
        <v/>
      </c>
      <c r="L594" s="48" t="str">
        <f>IFERROR(INDEX(Data!$P$9:$S$984,INT((ROW()-1)/2),IF(MOD(ROW(),2)=1,1,3)),"")</f>
        <v/>
      </c>
      <c r="M594" s="48" t="str">
        <f>IFERROR(INDEX(Data!$P$9:$S$984,INT((ROW()-1)/2),IF(MOD(ROW(),2)=1,2,4)),"")</f>
        <v/>
      </c>
      <c r="N594" s="167">
        <f>IFERROR(INDEX(IF(H594="USD",Data!$F$9:$F$984,Data!$I$9:$I$984),INT((ROW()-1)/2),1),"")</f>
        <v>0</v>
      </c>
      <c r="O594" s="44">
        <f>IFERROR(IF(H594="USD",0,INDEX(Data!$F$9:$F$984,INT((ROW()-1)/2),1)),0)</f>
        <v>0</v>
      </c>
      <c r="P594" s="48"/>
      <c r="Q594" s="48"/>
      <c r="R594" s="177" t="str">
        <f>IFERROR(VLOOKUP(L594,Define!$A$4:$H$419,8,0),"")</f>
        <v/>
      </c>
      <c r="S594" s="48"/>
      <c r="T594" s="48"/>
      <c r="U594" s="51"/>
      <c r="V594" s="45"/>
      <c r="W594" s="45">
        <f>IFERROR(INDEX(Data!$C$9:$C$984,INT((ROW()-1)/2),1),"")</f>
        <v>0</v>
      </c>
      <c r="X594" s="49"/>
      <c r="Y594" s="48"/>
      <c r="Z594" s="48"/>
      <c r="AA594" s="48"/>
      <c r="AB594" s="48"/>
      <c r="AC594" s="48"/>
      <c r="AD594" s="48"/>
      <c r="AE594" s="48"/>
      <c r="AF594" s="44">
        <f>IFERROR(INDEX(Data!$J$9:$J$984,INT((ROW()-1)/2),1),"")</f>
        <v>0</v>
      </c>
      <c r="AG594" s="48"/>
      <c r="AH594" s="48"/>
      <c r="AI594" s="48"/>
      <c r="AJ594" s="48"/>
      <c r="AK594" s="40"/>
      <c r="AL594" s="49" t="s">
        <v>299</v>
      </c>
      <c r="AM594" s="48"/>
      <c r="AN594" s="48"/>
      <c r="AO594" s="114" t="str">
        <f>IFERROR(VLOOKUP(L594,Define!$A$3:$D$213,4,0),"")</f>
        <v/>
      </c>
      <c r="AP594" s="48"/>
      <c r="AQ594" s="48"/>
      <c r="AR594" s="48"/>
      <c r="AS594" s="48"/>
      <c r="AT594" s="48"/>
      <c r="AU594" s="48"/>
      <c r="AV594" s="48"/>
      <c r="AW594" s="48"/>
      <c r="AX594" s="48"/>
      <c r="AY594" s="48"/>
      <c r="AZ594" s="48"/>
      <c r="BA594" s="48"/>
      <c r="BB594" s="48"/>
      <c r="BC594" s="48"/>
      <c r="BD594" s="48"/>
      <c r="BE594" s="48"/>
      <c r="BF594" s="48"/>
      <c r="BG594" s="48"/>
      <c r="BH594" s="48"/>
      <c r="BI594" s="48"/>
      <c r="BJ594" s="48"/>
      <c r="BK594" s="48"/>
      <c r="BL594" s="48"/>
      <c r="BM594" s="48"/>
      <c r="BN594" s="48"/>
      <c r="BP594" s="179" t="str">
        <f>K593&amp;"#"&amp;K594</f>
        <v>#</v>
      </c>
    </row>
    <row r="595" spans="1:68" x14ac:dyDescent="0.2">
      <c r="A595" s="41">
        <v>0</v>
      </c>
      <c r="B595" s="41">
        <f>IF(F594&lt;&gt;F595,MAX($B$2:B594)+1,B594)</f>
        <v>4</v>
      </c>
      <c r="C595" s="64">
        <f>IFERROR(INDEX(Data!$A$9:$A$984,INT((ROW()-1)/2),1),"")</f>
        <v>0</v>
      </c>
      <c r="D595" s="64">
        <f>IFERROR(INDEX(Data!$A$9:$A$984,INT((ROW()-1)/2),1),"")</f>
        <v>0</v>
      </c>
      <c r="E595" s="59">
        <f>VLOOKUP(BP595,Define!$L$4:$M$37,2,0)</f>
        <v>0</v>
      </c>
      <c r="F595" s="59">
        <f>IFERROR(INDEX(Data!$B$9:$B$984,INT((ROW()-1)/2),1),"")</f>
        <v>0</v>
      </c>
      <c r="G595" s="59">
        <f t="shared" si="19"/>
        <v>0</v>
      </c>
      <c r="H595" s="50">
        <f>IFERROR(INDEX(Data!$G$9:$G$984,INT((ROW()-1)/2),1),"")</f>
        <v>0</v>
      </c>
      <c r="I595" s="58" t="e">
        <f t="shared" si="18"/>
        <v>#DIV/0!</v>
      </c>
      <c r="J595" s="48"/>
      <c r="K595" s="48" t="str">
        <f>IFERROR(VLOOKUP(IF(ISTEXT(L595),M595,L595),Define!$A$3:$C$500,IF(MOD(ROW(),2)=1,2,3),0),"")</f>
        <v/>
      </c>
      <c r="L595" s="48" t="str">
        <f>IFERROR(INDEX(Data!$P$9:$S$984,INT((ROW()-1)/2),IF(MOD(ROW(),2)=1,1,3)),"")</f>
        <v/>
      </c>
      <c r="M595" s="48" t="str">
        <f>IFERROR(INDEX(Data!$P$9:$S$984,INT((ROW()-1)/2),IF(MOD(ROW(),2)=1,2,4)),"")</f>
        <v/>
      </c>
      <c r="N595" s="167">
        <f>IFERROR(INDEX(IF(H595="USD",Data!$F$9:$F$984,Data!$I$9:$I$984),INT((ROW()-1)/2),1),"")</f>
        <v>0</v>
      </c>
      <c r="O595" s="44">
        <f>IFERROR(IF(H595="USD",0,INDEX(Data!$F$9:$F$984,INT((ROW()-1)/2),1)),0)</f>
        <v>0</v>
      </c>
      <c r="P595" s="48"/>
      <c r="Q595" s="48"/>
      <c r="R595" s="177" t="str">
        <f>IFERROR(VLOOKUP(L595,Define!$A$4:$H$419,8,0),"")</f>
        <v/>
      </c>
      <c r="S595" s="48"/>
      <c r="T595" s="48"/>
      <c r="U595" s="51"/>
      <c r="V595" s="45"/>
      <c r="W595" s="45">
        <f>IFERROR(INDEX(Data!$C$9:$C$984,INT((ROW()-1)/2),1),"")</f>
        <v>0</v>
      </c>
      <c r="X595" s="49"/>
      <c r="Y595" s="48"/>
      <c r="Z595" s="48"/>
      <c r="AA595" s="48"/>
      <c r="AB595" s="48"/>
      <c r="AC595" s="48"/>
      <c r="AD595" s="48"/>
      <c r="AE595" s="48"/>
      <c r="AF595" s="44">
        <f>IFERROR(INDEX(Data!$J$9:$J$984,INT((ROW()-1)/2),1),"")</f>
        <v>0</v>
      </c>
      <c r="AG595" s="48"/>
      <c r="AH595" s="48"/>
      <c r="AI595" s="48"/>
      <c r="AJ595" s="48"/>
      <c r="AK595" s="40"/>
      <c r="AL595" s="49" t="s">
        <v>299</v>
      </c>
      <c r="AM595" s="48"/>
      <c r="AN595" s="48"/>
      <c r="AO595" s="114" t="str">
        <f>IFERROR(VLOOKUP(L595,Define!$A$3:$D$213,4,0),"")</f>
        <v/>
      </c>
      <c r="AP595" s="48"/>
      <c r="AQ595" s="48"/>
      <c r="AR595" s="48"/>
      <c r="AS595" s="48"/>
      <c r="AT595" s="48"/>
      <c r="AU595" s="48"/>
      <c r="AV595" s="48"/>
      <c r="AW595" s="48"/>
      <c r="AX595" s="48"/>
      <c r="AY595" s="48"/>
      <c r="AZ595" s="48"/>
      <c r="BA595" s="48"/>
      <c r="BB595" s="48"/>
      <c r="BC595" s="48"/>
      <c r="BD595" s="48"/>
      <c r="BE595" s="48"/>
      <c r="BF595" s="48"/>
      <c r="BG595" s="48"/>
      <c r="BH595" s="48"/>
      <c r="BI595" s="48"/>
      <c r="BJ595" s="48"/>
      <c r="BK595" s="48"/>
      <c r="BL595" s="48"/>
      <c r="BM595" s="48"/>
      <c r="BN595" s="48"/>
      <c r="BP595" s="179" t="str">
        <f>K595&amp;"#"&amp;K596</f>
        <v>#</v>
      </c>
    </row>
    <row r="596" spans="1:68" x14ac:dyDescent="0.2">
      <c r="A596" s="41">
        <v>0</v>
      </c>
      <c r="B596" s="41">
        <f>IF(F595&lt;&gt;F596,MAX($B$2:B595)+1,B595)</f>
        <v>4</v>
      </c>
      <c r="C596" s="64">
        <f>IFERROR(INDEX(Data!$A$9:$A$984,INT((ROW()-1)/2),1),"")</f>
        <v>0</v>
      </c>
      <c r="D596" s="64">
        <f>IFERROR(INDEX(Data!$A$9:$A$984,INT((ROW()-1)/2),1),"")</f>
        <v>0</v>
      </c>
      <c r="E596" s="59">
        <f>VLOOKUP(BP596,Define!$L$4:$M$37,2,0)</f>
        <v>0</v>
      </c>
      <c r="F596" s="59">
        <f>IFERROR(INDEX(Data!$B$9:$B$984,INT((ROW()-1)/2),1),"")</f>
        <v>0</v>
      </c>
      <c r="G596" s="59">
        <f t="shared" si="19"/>
        <v>0</v>
      </c>
      <c r="H596" s="50">
        <f>IFERROR(INDEX(Data!$G$9:$G$984,INT((ROW()-1)/2),1),"")</f>
        <v>0</v>
      </c>
      <c r="I596" s="58" t="e">
        <f t="shared" si="18"/>
        <v>#DIV/0!</v>
      </c>
      <c r="J596" s="48"/>
      <c r="K596" s="48" t="str">
        <f>IFERROR(VLOOKUP(IF(ISTEXT(L596),M596,L596),Define!$A$3:$C$500,IF(MOD(ROW(),2)=1,2,3),0),"")</f>
        <v/>
      </c>
      <c r="L596" s="48" t="str">
        <f>IFERROR(INDEX(Data!$P$9:$S$984,INT((ROW()-1)/2),IF(MOD(ROW(),2)=1,1,3)),"")</f>
        <v/>
      </c>
      <c r="M596" s="48" t="str">
        <f>IFERROR(INDEX(Data!$P$9:$S$984,INT((ROW()-1)/2),IF(MOD(ROW(),2)=1,2,4)),"")</f>
        <v/>
      </c>
      <c r="N596" s="167">
        <f>IFERROR(INDEX(IF(H596="USD",Data!$F$9:$F$984,Data!$I$9:$I$984),INT((ROW()-1)/2),1),"")</f>
        <v>0</v>
      </c>
      <c r="O596" s="44">
        <f>IFERROR(IF(H596="USD",0,INDEX(Data!$F$9:$F$984,INT((ROW()-1)/2),1)),0)</f>
        <v>0</v>
      </c>
      <c r="P596" s="48"/>
      <c r="Q596" s="48"/>
      <c r="R596" s="177" t="str">
        <f>IFERROR(VLOOKUP(L596,Define!$A$4:$H$419,8,0),"")</f>
        <v/>
      </c>
      <c r="S596" s="48"/>
      <c r="T596" s="48"/>
      <c r="U596" s="51"/>
      <c r="V596" s="45"/>
      <c r="W596" s="45">
        <f>IFERROR(INDEX(Data!$C$9:$C$984,INT((ROW()-1)/2),1),"")</f>
        <v>0</v>
      </c>
      <c r="X596" s="49"/>
      <c r="Y596" s="48"/>
      <c r="Z596" s="48"/>
      <c r="AA596" s="48"/>
      <c r="AB596" s="48"/>
      <c r="AC596" s="48"/>
      <c r="AD596" s="48"/>
      <c r="AE596" s="48"/>
      <c r="AF596" s="44">
        <f>IFERROR(INDEX(Data!$J$9:$J$984,INT((ROW()-1)/2),1),"")</f>
        <v>0</v>
      </c>
      <c r="AG596" s="48"/>
      <c r="AH596" s="48"/>
      <c r="AI596" s="48"/>
      <c r="AJ596" s="48"/>
      <c r="AK596" s="40"/>
      <c r="AL596" s="49" t="s">
        <v>299</v>
      </c>
      <c r="AM596" s="48"/>
      <c r="AN596" s="48"/>
      <c r="AO596" s="114" t="str">
        <f>IFERROR(VLOOKUP(L596,Define!$A$3:$D$213,4,0),"")</f>
        <v/>
      </c>
      <c r="AP596" s="48"/>
      <c r="AQ596" s="48"/>
      <c r="AR596" s="48"/>
      <c r="AS596" s="48"/>
      <c r="AT596" s="48"/>
      <c r="AU596" s="48"/>
      <c r="AV596" s="48"/>
      <c r="AW596" s="48"/>
      <c r="AX596" s="48"/>
      <c r="AY596" s="48"/>
      <c r="AZ596" s="48"/>
      <c r="BA596" s="48"/>
      <c r="BB596" s="48"/>
      <c r="BC596" s="48"/>
      <c r="BD596" s="48"/>
      <c r="BE596" s="48"/>
      <c r="BF596" s="48"/>
      <c r="BG596" s="48"/>
      <c r="BH596" s="48"/>
      <c r="BI596" s="48"/>
      <c r="BJ596" s="48"/>
      <c r="BK596" s="48"/>
      <c r="BL596" s="48"/>
      <c r="BM596" s="48"/>
      <c r="BN596" s="48"/>
      <c r="BP596" s="179" t="str">
        <f>K595&amp;"#"&amp;K596</f>
        <v>#</v>
      </c>
    </row>
    <row r="597" spans="1:68" x14ac:dyDescent="0.2">
      <c r="A597" s="41">
        <v>0</v>
      </c>
      <c r="B597" s="41">
        <f>IF(F596&lt;&gt;F597,MAX($B$2:B596)+1,B596)</f>
        <v>4</v>
      </c>
      <c r="C597" s="64">
        <f>IFERROR(INDEX(Data!$A$9:$A$984,INT((ROW()-1)/2),1),"")</f>
        <v>0</v>
      </c>
      <c r="D597" s="64">
        <f>IFERROR(INDEX(Data!$A$9:$A$984,INT((ROW()-1)/2),1),"")</f>
        <v>0</v>
      </c>
      <c r="E597" s="59">
        <f>VLOOKUP(BP597,Define!$L$4:$M$37,2,0)</f>
        <v>0</v>
      </c>
      <c r="F597" s="59">
        <f>IFERROR(INDEX(Data!$B$9:$B$984,INT((ROW()-1)/2),1),"")</f>
        <v>0</v>
      </c>
      <c r="G597" s="59">
        <f t="shared" si="19"/>
        <v>0</v>
      </c>
      <c r="H597" s="50">
        <f>IFERROR(INDEX(Data!$G$9:$G$984,INT((ROW()-1)/2),1),"")</f>
        <v>0</v>
      </c>
      <c r="I597" s="58" t="e">
        <f t="shared" si="18"/>
        <v>#DIV/0!</v>
      </c>
      <c r="J597" s="48"/>
      <c r="K597" s="48" t="str">
        <f>IFERROR(VLOOKUP(IF(ISTEXT(L597),M597,L597),Define!$A$3:$C$500,IF(MOD(ROW(),2)=1,2,3),0),"")</f>
        <v/>
      </c>
      <c r="L597" s="48" t="str">
        <f>IFERROR(INDEX(Data!$P$9:$S$984,INT((ROW()-1)/2),IF(MOD(ROW(),2)=1,1,3)),"")</f>
        <v/>
      </c>
      <c r="M597" s="48" t="str">
        <f>IFERROR(INDEX(Data!$P$9:$S$984,INT((ROW()-1)/2),IF(MOD(ROW(),2)=1,2,4)),"")</f>
        <v/>
      </c>
      <c r="N597" s="167">
        <f>IFERROR(INDEX(IF(H597="USD",Data!$F$9:$F$984,Data!$I$9:$I$984),INT((ROW()-1)/2),1),"")</f>
        <v>0</v>
      </c>
      <c r="O597" s="44">
        <f>IFERROR(IF(H597="USD",0,INDEX(Data!$F$9:$F$984,INT((ROW()-1)/2),1)),0)</f>
        <v>0</v>
      </c>
      <c r="P597" s="48"/>
      <c r="Q597" s="48"/>
      <c r="R597" s="177" t="str">
        <f>IFERROR(VLOOKUP(L597,Define!$A$4:$H$419,8,0),"")</f>
        <v/>
      </c>
      <c r="S597" s="48"/>
      <c r="T597" s="48"/>
      <c r="U597" s="51"/>
      <c r="V597" s="45"/>
      <c r="W597" s="45">
        <f>IFERROR(INDEX(Data!$C$9:$C$984,INT((ROW()-1)/2),1),"")</f>
        <v>0</v>
      </c>
      <c r="X597" s="49"/>
      <c r="Y597" s="48"/>
      <c r="Z597" s="48"/>
      <c r="AA597" s="48"/>
      <c r="AB597" s="48"/>
      <c r="AC597" s="48"/>
      <c r="AD597" s="48"/>
      <c r="AE597" s="48"/>
      <c r="AF597" s="44">
        <f>IFERROR(INDEX(Data!$J$9:$J$984,INT((ROW()-1)/2),1),"")</f>
        <v>0</v>
      </c>
      <c r="AG597" s="48"/>
      <c r="AH597" s="48"/>
      <c r="AI597" s="48"/>
      <c r="AJ597" s="48"/>
      <c r="AK597" s="40"/>
      <c r="AL597" s="49" t="s">
        <v>299</v>
      </c>
      <c r="AM597" s="48"/>
      <c r="AN597" s="48"/>
      <c r="AO597" s="114" t="str">
        <f>IFERROR(VLOOKUP(L597,Define!$A$3:$D$213,4,0),"")</f>
        <v/>
      </c>
      <c r="AP597" s="48"/>
      <c r="AQ597" s="48"/>
      <c r="AR597" s="48"/>
      <c r="AS597" s="48"/>
      <c r="AT597" s="48"/>
      <c r="AU597" s="48"/>
      <c r="AV597" s="48"/>
      <c r="AW597" s="48"/>
      <c r="AX597" s="48"/>
      <c r="AY597" s="48"/>
      <c r="AZ597" s="48"/>
      <c r="BA597" s="48"/>
      <c r="BB597" s="48"/>
      <c r="BC597" s="48"/>
      <c r="BD597" s="48"/>
      <c r="BE597" s="48"/>
      <c r="BF597" s="48"/>
      <c r="BG597" s="48"/>
      <c r="BH597" s="48"/>
      <c r="BI597" s="48"/>
      <c r="BJ597" s="48"/>
      <c r="BK597" s="48"/>
      <c r="BL597" s="48"/>
      <c r="BM597" s="48"/>
      <c r="BN597" s="48"/>
      <c r="BP597" s="179" t="str">
        <f>K597&amp;"#"&amp;K598</f>
        <v>#</v>
      </c>
    </row>
    <row r="598" spans="1:68" x14ac:dyDescent="0.2">
      <c r="A598" s="41">
        <v>0</v>
      </c>
      <c r="B598" s="41">
        <f>IF(F597&lt;&gt;F598,MAX($B$2:B597)+1,B597)</f>
        <v>4</v>
      </c>
      <c r="C598" s="64">
        <f>IFERROR(INDEX(Data!$A$9:$A$984,INT((ROW()-1)/2),1),"")</f>
        <v>0</v>
      </c>
      <c r="D598" s="64">
        <f>IFERROR(INDEX(Data!$A$9:$A$984,INT((ROW()-1)/2),1),"")</f>
        <v>0</v>
      </c>
      <c r="E598" s="59">
        <f>VLOOKUP(BP598,Define!$L$4:$M$37,2,0)</f>
        <v>0</v>
      </c>
      <c r="F598" s="59">
        <f>IFERROR(INDEX(Data!$B$9:$B$984,INT((ROW()-1)/2),1),"")</f>
        <v>0</v>
      </c>
      <c r="G598" s="59">
        <f t="shared" si="19"/>
        <v>0</v>
      </c>
      <c r="H598" s="50">
        <f>IFERROR(INDEX(Data!$G$9:$G$984,INT((ROW()-1)/2),1),"")</f>
        <v>0</v>
      </c>
      <c r="I598" s="58" t="e">
        <f t="shared" si="18"/>
        <v>#DIV/0!</v>
      </c>
      <c r="J598" s="48"/>
      <c r="K598" s="48" t="str">
        <f>IFERROR(VLOOKUP(IF(ISTEXT(L598),M598,L598),Define!$A$3:$C$500,IF(MOD(ROW(),2)=1,2,3),0),"")</f>
        <v/>
      </c>
      <c r="L598" s="48" t="str">
        <f>IFERROR(INDEX(Data!$P$9:$S$984,INT((ROW()-1)/2),IF(MOD(ROW(),2)=1,1,3)),"")</f>
        <v/>
      </c>
      <c r="M598" s="48" t="str">
        <f>IFERROR(INDEX(Data!$P$9:$S$984,INT((ROW()-1)/2),IF(MOD(ROW(),2)=1,2,4)),"")</f>
        <v/>
      </c>
      <c r="N598" s="167">
        <f>IFERROR(INDEX(IF(H598="USD",Data!$F$9:$F$984,Data!$I$9:$I$984),INT((ROW()-1)/2),1),"")</f>
        <v>0</v>
      </c>
      <c r="O598" s="44">
        <f>IFERROR(IF(H598="USD",0,INDEX(Data!$F$9:$F$984,INT((ROW()-1)/2),1)),0)</f>
        <v>0</v>
      </c>
      <c r="P598" s="48"/>
      <c r="Q598" s="48"/>
      <c r="R598" s="177" t="str">
        <f>IFERROR(VLOOKUP(L598,Define!$A$4:$H$419,8,0),"")</f>
        <v/>
      </c>
      <c r="S598" s="48"/>
      <c r="T598" s="48"/>
      <c r="U598" s="51"/>
      <c r="V598" s="45"/>
      <c r="W598" s="45">
        <f>IFERROR(INDEX(Data!$C$9:$C$984,INT((ROW()-1)/2),1),"")</f>
        <v>0</v>
      </c>
      <c r="X598" s="49"/>
      <c r="Y598" s="48"/>
      <c r="Z598" s="48"/>
      <c r="AA598" s="48"/>
      <c r="AB598" s="48"/>
      <c r="AC598" s="48"/>
      <c r="AD598" s="48"/>
      <c r="AE598" s="48"/>
      <c r="AF598" s="44">
        <f>IFERROR(INDEX(Data!$J$9:$J$984,INT((ROW()-1)/2),1),"")</f>
        <v>0</v>
      </c>
      <c r="AG598" s="48"/>
      <c r="AH598" s="48"/>
      <c r="AI598" s="48"/>
      <c r="AJ598" s="48"/>
      <c r="AK598" s="40"/>
      <c r="AL598" s="49" t="s">
        <v>299</v>
      </c>
      <c r="AM598" s="48"/>
      <c r="AN598" s="48"/>
      <c r="AO598" s="114" t="str">
        <f>IFERROR(VLOOKUP(L598,Define!$A$3:$D$213,4,0),"")</f>
        <v/>
      </c>
      <c r="AP598" s="48"/>
      <c r="AQ598" s="48"/>
      <c r="AR598" s="48"/>
      <c r="AS598" s="48"/>
      <c r="AT598" s="48"/>
      <c r="AU598" s="48"/>
      <c r="AV598" s="48"/>
      <c r="AW598" s="48"/>
      <c r="AX598" s="48"/>
      <c r="AY598" s="48"/>
      <c r="AZ598" s="48"/>
      <c r="BA598" s="48"/>
      <c r="BB598" s="48"/>
      <c r="BC598" s="48"/>
      <c r="BD598" s="48"/>
      <c r="BE598" s="48"/>
      <c r="BF598" s="48"/>
      <c r="BG598" s="48"/>
      <c r="BH598" s="48"/>
      <c r="BI598" s="48"/>
      <c r="BJ598" s="48"/>
      <c r="BK598" s="48"/>
      <c r="BL598" s="48"/>
      <c r="BM598" s="48"/>
      <c r="BN598" s="48"/>
      <c r="BP598" s="179" t="str">
        <f>K597&amp;"#"&amp;K598</f>
        <v>#</v>
      </c>
    </row>
    <row r="599" spans="1:68" x14ac:dyDescent="0.2">
      <c r="A599" s="41">
        <v>0</v>
      </c>
      <c r="B599" s="41">
        <f>IF(F598&lt;&gt;F599,MAX($B$2:B598)+1,B598)</f>
        <v>4</v>
      </c>
      <c r="C599" s="64">
        <f>IFERROR(INDEX(Data!$A$9:$A$984,INT((ROW()-1)/2),1),"")</f>
        <v>0</v>
      </c>
      <c r="D599" s="64">
        <f>IFERROR(INDEX(Data!$A$9:$A$984,INT((ROW()-1)/2),1),"")</f>
        <v>0</v>
      </c>
      <c r="E599" s="59">
        <f>VLOOKUP(BP599,Define!$L$4:$M$37,2,0)</f>
        <v>0</v>
      </c>
      <c r="F599" s="59">
        <f>IFERROR(INDEX(Data!$B$9:$B$984,INT((ROW()-1)/2),1),"")</f>
        <v>0</v>
      </c>
      <c r="G599" s="59">
        <f t="shared" si="19"/>
        <v>0</v>
      </c>
      <c r="H599" s="50">
        <f>IFERROR(INDEX(Data!$G$9:$G$984,INT((ROW()-1)/2),1),"")</f>
        <v>0</v>
      </c>
      <c r="I599" s="58" t="e">
        <f t="shared" si="18"/>
        <v>#DIV/0!</v>
      </c>
      <c r="J599" s="48"/>
      <c r="K599" s="48" t="str">
        <f>IFERROR(VLOOKUP(IF(ISTEXT(L599),M599,L599),Define!$A$3:$C$500,IF(MOD(ROW(),2)=1,2,3),0),"")</f>
        <v/>
      </c>
      <c r="L599" s="48" t="str">
        <f>IFERROR(INDEX(Data!$P$9:$S$984,INT((ROW()-1)/2),IF(MOD(ROW(),2)=1,1,3)),"")</f>
        <v/>
      </c>
      <c r="M599" s="48" t="str">
        <f>IFERROR(INDEX(Data!$P$9:$S$984,INT((ROW()-1)/2),IF(MOD(ROW(),2)=1,2,4)),"")</f>
        <v/>
      </c>
      <c r="N599" s="167">
        <f>IFERROR(INDEX(IF(H599="USD",Data!$F$9:$F$984,Data!$I$9:$I$984),INT((ROW()-1)/2),1),"")</f>
        <v>0</v>
      </c>
      <c r="O599" s="44">
        <f>IFERROR(IF(H599="USD",0,INDEX(Data!$F$9:$F$984,INT((ROW()-1)/2),1)),0)</f>
        <v>0</v>
      </c>
      <c r="P599" s="48"/>
      <c r="Q599" s="48"/>
      <c r="R599" s="177" t="str">
        <f>IFERROR(VLOOKUP(L599,Define!$A$4:$H$419,8,0),"")</f>
        <v/>
      </c>
      <c r="S599" s="48"/>
      <c r="T599" s="48"/>
      <c r="U599" s="51"/>
      <c r="V599" s="45"/>
      <c r="W599" s="45">
        <f>IFERROR(INDEX(Data!$C$9:$C$984,INT((ROW()-1)/2),1),"")</f>
        <v>0</v>
      </c>
      <c r="X599" s="49"/>
      <c r="Y599" s="48"/>
      <c r="Z599" s="48"/>
      <c r="AA599" s="48"/>
      <c r="AB599" s="48"/>
      <c r="AC599" s="48"/>
      <c r="AD599" s="48"/>
      <c r="AE599" s="48"/>
      <c r="AF599" s="44">
        <f>IFERROR(INDEX(Data!$J$9:$J$984,INT((ROW()-1)/2),1),"")</f>
        <v>0</v>
      </c>
      <c r="AG599" s="48"/>
      <c r="AH599" s="48"/>
      <c r="AI599" s="48"/>
      <c r="AJ599" s="48"/>
      <c r="AK599" s="40"/>
      <c r="AL599" s="49" t="s">
        <v>299</v>
      </c>
      <c r="AM599" s="48"/>
      <c r="AN599" s="48"/>
      <c r="AO599" s="114" t="str">
        <f>IFERROR(VLOOKUP(L599,Define!$A$3:$D$213,4,0),"")</f>
        <v/>
      </c>
      <c r="AP599" s="48"/>
      <c r="AQ599" s="48"/>
      <c r="AR599" s="48"/>
      <c r="AS599" s="48"/>
      <c r="AT599" s="48"/>
      <c r="AU599" s="48"/>
      <c r="AV599" s="48"/>
      <c r="AW599" s="48"/>
      <c r="AX599" s="48"/>
      <c r="AY599" s="48"/>
      <c r="AZ599" s="48"/>
      <c r="BA599" s="48"/>
      <c r="BB599" s="48"/>
      <c r="BC599" s="48"/>
      <c r="BD599" s="48"/>
      <c r="BE599" s="48"/>
      <c r="BF599" s="48"/>
      <c r="BG599" s="48"/>
      <c r="BH599" s="48"/>
      <c r="BI599" s="48"/>
      <c r="BJ599" s="48"/>
      <c r="BK599" s="48"/>
      <c r="BL599" s="48"/>
      <c r="BM599" s="48"/>
      <c r="BN599" s="48"/>
      <c r="BP599" s="179" t="str">
        <f>K599&amp;"#"&amp;K600</f>
        <v>#</v>
      </c>
    </row>
    <row r="600" spans="1:68" x14ac:dyDescent="0.2">
      <c r="A600" s="41">
        <v>0</v>
      </c>
      <c r="B600" s="41">
        <f>IF(F599&lt;&gt;F600,MAX($B$2:B599)+1,B599)</f>
        <v>4</v>
      </c>
      <c r="C600" s="64">
        <f>IFERROR(INDEX(Data!$A$9:$A$984,INT((ROW()-1)/2),1),"")</f>
        <v>0</v>
      </c>
      <c r="D600" s="64">
        <f>IFERROR(INDEX(Data!$A$9:$A$984,INT((ROW()-1)/2),1),"")</f>
        <v>0</v>
      </c>
      <c r="E600" s="59">
        <f>VLOOKUP(BP600,Define!$L$4:$M$37,2,0)</f>
        <v>0</v>
      </c>
      <c r="F600" s="59">
        <f>IFERROR(INDEX(Data!$B$9:$B$984,INT((ROW()-1)/2),1),"")</f>
        <v>0</v>
      </c>
      <c r="G600" s="59">
        <f t="shared" si="19"/>
        <v>0</v>
      </c>
      <c r="H600" s="50">
        <f>IFERROR(INDEX(Data!$G$9:$G$984,INT((ROW()-1)/2),1),"")</f>
        <v>0</v>
      </c>
      <c r="I600" s="58" t="e">
        <f t="shared" si="18"/>
        <v>#DIV/0!</v>
      </c>
      <c r="J600" s="48"/>
      <c r="K600" s="48" t="str">
        <f>IFERROR(VLOOKUP(IF(ISTEXT(L600),M600,L600),Define!$A$3:$C$500,IF(MOD(ROW(),2)=1,2,3),0),"")</f>
        <v/>
      </c>
      <c r="L600" s="48" t="str">
        <f>IFERROR(INDEX(Data!$P$9:$S$984,INT((ROW()-1)/2),IF(MOD(ROW(),2)=1,1,3)),"")</f>
        <v/>
      </c>
      <c r="M600" s="48" t="str">
        <f>IFERROR(INDEX(Data!$P$9:$S$984,INT((ROW()-1)/2),IF(MOD(ROW(),2)=1,2,4)),"")</f>
        <v/>
      </c>
      <c r="N600" s="167">
        <f>IFERROR(INDEX(IF(H600="USD",Data!$F$9:$F$984,Data!$I$9:$I$984),INT((ROW()-1)/2),1),"")</f>
        <v>0</v>
      </c>
      <c r="O600" s="44">
        <f>IFERROR(IF(H600="USD",0,INDEX(Data!$F$9:$F$984,INT((ROW()-1)/2),1)),0)</f>
        <v>0</v>
      </c>
      <c r="P600" s="48"/>
      <c r="Q600" s="48"/>
      <c r="R600" s="177" t="str">
        <f>IFERROR(VLOOKUP(L600,Define!$A$4:$H$419,8,0),"")</f>
        <v/>
      </c>
      <c r="S600" s="48"/>
      <c r="T600" s="48"/>
      <c r="U600" s="51"/>
      <c r="V600" s="45"/>
      <c r="W600" s="45">
        <f>IFERROR(INDEX(Data!$C$9:$C$984,INT((ROW()-1)/2),1),"")</f>
        <v>0</v>
      </c>
      <c r="X600" s="49"/>
      <c r="Y600" s="48"/>
      <c r="Z600" s="48"/>
      <c r="AA600" s="48"/>
      <c r="AB600" s="48"/>
      <c r="AC600" s="48"/>
      <c r="AD600" s="48"/>
      <c r="AE600" s="48"/>
      <c r="AF600" s="44">
        <f>IFERROR(INDEX(Data!$J$9:$J$984,INT((ROW()-1)/2),1),"")</f>
        <v>0</v>
      </c>
      <c r="AG600" s="48"/>
      <c r="AH600" s="48"/>
      <c r="AI600" s="48"/>
      <c r="AJ600" s="48"/>
      <c r="AK600" s="40"/>
      <c r="AL600" s="49" t="s">
        <v>299</v>
      </c>
      <c r="AM600" s="48"/>
      <c r="AN600" s="48"/>
      <c r="AO600" s="114" t="str">
        <f>IFERROR(VLOOKUP(L600,Define!$A$3:$D$213,4,0),"")</f>
        <v/>
      </c>
      <c r="AP600" s="48"/>
      <c r="AQ600" s="48"/>
      <c r="AR600" s="48"/>
      <c r="AS600" s="48"/>
      <c r="AT600" s="48"/>
      <c r="AU600" s="48"/>
      <c r="AV600" s="48"/>
      <c r="AW600" s="48"/>
      <c r="AX600" s="48"/>
      <c r="AY600" s="48"/>
      <c r="AZ600" s="48"/>
      <c r="BA600" s="48"/>
      <c r="BB600" s="48"/>
      <c r="BC600" s="48"/>
      <c r="BD600" s="48"/>
      <c r="BE600" s="48"/>
      <c r="BF600" s="48"/>
      <c r="BG600" s="48"/>
      <c r="BH600" s="48"/>
      <c r="BI600" s="48"/>
      <c r="BJ600" s="48"/>
      <c r="BK600" s="48"/>
      <c r="BL600" s="48"/>
      <c r="BM600" s="48"/>
      <c r="BN600" s="48"/>
      <c r="BP600" s="179" t="str">
        <f>K599&amp;"#"&amp;K600</f>
        <v>#</v>
      </c>
    </row>
    <row r="601" spans="1:68" x14ac:dyDescent="0.2">
      <c r="A601" s="41">
        <v>0</v>
      </c>
      <c r="B601" s="41">
        <f>IF(F600&lt;&gt;F601,MAX($B$2:B600)+1,B600)</f>
        <v>4</v>
      </c>
      <c r="C601" s="64">
        <f>IFERROR(INDEX(Data!$A$9:$A$984,INT((ROW()-1)/2),1),"")</f>
        <v>0</v>
      </c>
      <c r="D601" s="64">
        <f>IFERROR(INDEX(Data!$A$9:$A$984,INT((ROW()-1)/2),1),"")</f>
        <v>0</v>
      </c>
      <c r="E601" s="59">
        <f>VLOOKUP(BP601,Define!$L$4:$M$37,2,0)</f>
        <v>0</v>
      </c>
      <c r="F601" s="59">
        <f>IFERROR(INDEX(Data!$B$9:$B$984,INT((ROW()-1)/2),1),"")</f>
        <v>0</v>
      </c>
      <c r="G601" s="59">
        <f t="shared" si="19"/>
        <v>0</v>
      </c>
      <c r="H601" s="50">
        <f>IFERROR(INDEX(Data!$G$9:$G$984,INT((ROW()-1)/2),1),"")</f>
        <v>0</v>
      </c>
      <c r="I601" s="58" t="e">
        <f t="shared" si="18"/>
        <v>#DIV/0!</v>
      </c>
      <c r="J601" s="48"/>
      <c r="K601" s="48" t="str">
        <f>IFERROR(VLOOKUP(IF(ISTEXT(L601),M601,L601),Define!$A$3:$C$500,IF(MOD(ROW(),2)=1,2,3),0),"")</f>
        <v/>
      </c>
      <c r="L601" s="48" t="str">
        <f>IFERROR(INDEX(Data!$P$9:$S$984,INT((ROW()-1)/2),IF(MOD(ROW(),2)=1,1,3)),"")</f>
        <v/>
      </c>
      <c r="M601" s="48" t="str">
        <f>IFERROR(INDEX(Data!$P$9:$S$984,INT((ROW()-1)/2),IF(MOD(ROW(),2)=1,2,4)),"")</f>
        <v/>
      </c>
      <c r="N601" s="167">
        <f>IFERROR(INDEX(IF(H601="USD",Data!$F$9:$F$984,Data!$I$9:$I$984),INT((ROW()-1)/2),1),"")</f>
        <v>0</v>
      </c>
      <c r="O601" s="44">
        <f>IFERROR(IF(H601="USD",0,INDEX(Data!$F$9:$F$984,INT((ROW()-1)/2),1)),0)</f>
        <v>0</v>
      </c>
      <c r="P601" s="48"/>
      <c r="Q601" s="48"/>
      <c r="R601" s="177" t="str">
        <f>IFERROR(VLOOKUP(L601,Define!$A$4:$H$419,8,0),"")</f>
        <v/>
      </c>
      <c r="S601" s="48"/>
      <c r="T601" s="48"/>
      <c r="U601" s="51"/>
      <c r="V601" s="45"/>
      <c r="W601" s="45">
        <f>IFERROR(INDEX(Data!$C$9:$C$984,INT((ROW()-1)/2),1),"")</f>
        <v>0</v>
      </c>
      <c r="X601" s="49"/>
      <c r="Y601" s="48"/>
      <c r="Z601" s="48"/>
      <c r="AA601" s="48"/>
      <c r="AB601" s="48"/>
      <c r="AC601" s="48"/>
      <c r="AD601" s="48"/>
      <c r="AE601" s="48"/>
      <c r="AF601" s="44">
        <f>IFERROR(INDEX(Data!$J$9:$J$984,INT((ROW()-1)/2),1),"")</f>
        <v>0</v>
      </c>
      <c r="AG601" s="48"/>
      <c r="AH601" s="48"/>
      <c r="AI601" s="48"/>
      <c r="AJ601" s="48"/>
      <c r="AK601" s="40"/>
      <c r="AL601" s="49" t="s">
        <v>299</v>
      </c>
      <c r="AM601" s="48"/>
      <c r="AN601" s="48"/>
      <c r="AO601" s="114" t="str">
        <f>IFERROR(VLOOKUP(L601,Define!$A$3:$D$213,4,0),"")</f>
        <v/>
      </c>
      <c r="AP601" s="48"/>
      <c r="AQ601" s="48"/>
      <c r="AR601" s="48"/>
      <c r="AS601" s="48"/>
      <c r="AT601" s="48"/>
      <c r="AU601" s="48"/>
      <c r="AV601" s="48"/>
      <c r="AW601" s="48"/>
      <c r="AX601" s="48"/>
      <c r="AY601" s="48"/>
      <c r="AZ601" s="48"/>
      <c r="BA601" s="48"/>
      <c r="BB601" s="48"/>
      <c r="BC601" s="48"/>
      <c r="BD601" s="48"/>
      <c r="BE601" s="48"/>
      <c r="BF601" s="48"/>
      <c r="BG601" s="48"/>
      <c r="BH601" s="48"/>
      <c r="BI601" s="48"/>
      <c r="BJ601" s="48"/>
      <c r="BK601" s="48"/>
      <c r="BL601" s="48"/>
      <c r="BM601" s="48"/>
      <c r="BN601" s="48"/>
      <c r="BP601" s="179" t="str">
        <f>K601&amp;"#"&amp;K602</f>
        <v>#</v>
      </c>
    </row>
    <row r="602" spans="1:68" x14ac:dyDescent="0.2">
      <c r="A602" s="41">
        <v>0</v>
      </c>
      <c r="B602" s="41">
        <f>IF(F601&lt;&gt;F602,MAX($B$2:B601)+1,B601)</f>
        <v>4</v>
      </c>
      <c r="C602" s="64">
        <f>IFERROR(INDEX(Data!$A$9:$A$984,INT((ROW()-1)/2),1),"")</f>
        <v>0</v>
      </c>
      <c r="D602" s="64">
        <f>IFERROR(INDEX(Data!$A$9:$A$984,INT((ROW()-1)/2),1),"")</f>
        <v>0</v>
      </c>
      <c r="E602" s="59">
        <f>VLOOKUP(BP602,Define!$L$4:$M$37,2,0)</f>
        <v>0</v>
      </c>
      <c r="F602" s="59">
        <f>IFERROR(INDEX(Data!$B$9:$B$984,INT((ROW()-1)/2),1),"")</f>
        <v>0</v>
      </c>
      <c r="G602" s="59">
        <f t="shared" si="19"/>
        <v>0</v>
      </c>
      <c r="H602" s="50">
        <f>IFERROR(INDEX(Data!$G$9:$G$984,INT((ROW()-1)/2),1),"")</f>
        <v>0</v>
      </c>
      <c r="I602" s="58" t="e">
        <f t="shared" si="18"/>
        <v>#DIV/0!</v>
      </c>
      <c r="J602" s="48"/>
      <c r="K602" s="48" t="str">
        <f>IFERROR(VLOOKUP(IF(ISTEXT(L602),M602,L602),Define!$A$3:$C$500,IF(MOD(ROW(),2)=1,2,3),0),"")</f>
        <v/>
      </c>
      <c r="L602" s="48" t="str">
        <f>IFERROR(INDEX(Data!$P$9:$S$984,INT((ROW()-1)/2),IF(MOD(ROW(),2)=1,1,3)),"")</f>
        <v/>
      </c>
      <c r="M602" s="48" t="str">
        <f>IFERROR(INDEX(Data!$P$9:$S$984,INT((ROW()-1)/2),IF(MOD(ROW(),2)=1,2,4)),"")</f>
        <v/>
      </c>
      <c r="N602" s="167">
        <f>IFERROR(INDEX(IF(H602="USD",Data!$F$9:$F$984,Data!$I$9:$I$984),INT((ROW()-1)/2),1),"")</f>
        <v>0</v>
      </c>
      <c r="O602" s="44">
        <f>IFERROR(IF(H602="USD",0,INDEX(Data!$F$9:$F$984,INT((ROW()-1)/2),1)),0)</f>
        <v>0</v>
      </c>
      <c r="P602" s="48"/>
      <c r="Q602" s="48"/>
      <c r="R602" s="177" t="str">
        <f>IFERROR(VLOOKUP(L602,Define!$A$4:$H$419,8,0),"")</f>
        <v/>
      </c>
      <c r="S602" s="48"/>
      <c r="T602" s="48"/>
      <c r="U602" s="51"/>
      <c r="V602" s="45"/>
      <c r="W602" s="45">
        <f>IFERROR(INDEX(Data!$C$9:$C$984,INT((ROW()-1)/2),1),"")</f>
        <v>0</v>
      </c>
      <c r="X602" s="49"/>
      <c r="Y602" s="48"/>
      <c r="Z602" s="48"/>
      <c r="AA602" s="48"/>
      <c r="AB602" s="48"/>
      <c r="AC602" s="48"/>
      <c r="AD602" s="48"/>
      <c r="AE602" s="48"/>
      <c r="AF602" s="44">
        <f>IFERROR(INDEX(Data!$J$9:$J$984,INT((ROW()-1)/2),1),"")</f>
        <v>0</v>
      </c>
      <c r="AG602" s="48"/>
      <c r="AH602" s="48"/>
      <c r="AI602" s="48"/>
      <c r="AJ602" s="48"/>
      <c r="AK602" s="40"/>
      <c r="AL602" s="49" t="s">
        <v>299</v>
      </c>
      <c r="AM602" s="48"/>
      <c r="AN602" s="48"/>
      <c r="AO602" s="114" t="str">
        <f>IFERROR(VLOOKUP(L602,Define!$A$3:$D$213,4,0),"")</f>
        <v/>
      </c>
      <c r="AP602" s="48"/>
      <c r="AQ602" s="48"/>
      <c r="AR602" s="48"/>
      <c r="AS602" s="48"/>
      <c r="AT602" s="48"/>
      <c r="AU602" s="48"/>
      <c r="AV602" s="48"/>
      <c r="AW602" s="48"/>
      <c r="AX602" s="48"/>
      <c r="AY602" s="48"/>
      <c r="AZ602" s="48"/>
      <c r="BA602" s="48"/>
      <c r="BB602" s="48"/>
      <c r="BC602" s="48"/>
      <c r="BD602" s="48"/>
      <c r="BE602" s="48"/>
      <c r="BF602" s="48"/>
      <c r="BG602" s="48"/>
      <c r="BH602" s="48"/>
      <c r="BI602" s="48"/>
      <c r="BJ602" s="48"/>
      <c r="BK602" s="48"/>
      <c r="BL602" s="48"/>
      <c r="BM602" s="48"/>
      <c r="BN602" s="48"/>
      <c r="BP602" s="179" t="str">
        <f>K601&amp;"#"&amp;K602</f>
        <v>#</v>
      </c>
    </row>
    <row r="603" spans="1:68" x14ac:dyDescent="0.2">
      <c r="A603" s="41">
        <v>0</v>
      </c>
      <c r="B603" s="41">
        <f>IF(F602&lt;&gt;F603,MAX($B$2:B602)+1,B602)</f>
        <v>4</v>
      </c>
      <c r="C603" s="64">
        <f>IFERROR(INDEX(Data!$A$9:$A$984,INT((ROW()-1)/2),1),"")</f>
        <v>0</v>
      </c>
      <c r="D603" s="64">
        <f>IFERROR(INDEX(Data!$A$9:$A$984,INT((ROW()-1)/2),1),"")</f>
        <v>0</v>
      </c>
      <c r="E603" s="59">
        <f>VLOOKUP(BP603,Define!$L$4:$M$37,2,0)</f>
        <v>0</v>
      </c>
      <c r="F603" s="59">
        <f>IFERROR(INDEX(Data!$B$9:$B$984,INT((ROW()-1)/2),1),"")</f>
        <v>0</v>
      </c>
      <c r="G603" s="59">
        <f t="shared" si="19"/>
        <v>0</v>
      </c>
      <c r="H603" s="50">
        <f>IFERROR(INDEX(Data!$G$9:$G$984,INT((ROW()-1)/2),1),"")</f>
        <v>0</v>
      </c>
      <c r="I603" s="58" t="e">
        <f t="shared" si="18"/>
        <v>#DIV/0!</v>
      </c>
      <c r="J603" s="48"/>
      <c r="K603" s="48" t="str">
        <f>IFERROR(VLOOKUP(IF(ISTEXT(L603),M603,L603),Define!$A$3:$C$500,IF(MOD(ROW(),2)=1,2,3),0),"")</f>
        <v/>
      </c>
      <c r="L603" s="48" t="str">
        <f>IFERROR(INDEX(Data!$P$9:$S$984,INT((ROW()-1)/2),IF(MOD(ROW(),2)=1,1,3)),"")</f>
        <v/>
      </c>
      <c r="M603" s="48" t="str">
        <f>IFERROR(INDEX(Data!$P$9:$S$984,INT((ROW()-1)/2),IF(MOD(ROW(),2)=1,2,4)),"")</f>
        <v/>
      </c>
      <c r="N603" s="167">
        <f>IFERROR(INDEX(IF(H603="USD",Data!$F$9:$F$984,Data!$I$9:$I$984),INT((ROW()-1)/2),1),"")</f>
        <v>0</v>
      </c>
      <c r="O603" s="44">
        <f>IFERROR(IF(H603="USD",0,INDEX(Data!$F$9:$F$984,INT((ROW()-1)/2),1)),0)</f>
        <v>0</v>
      </c>
      <c r="P603" s="48"/>
      <c r="Q603" s="48"/>
      <c r="R603" s="177" t="str">
        <f>IFERROR(VLOOKUP(L603,Define!$A$4:$H$419,8,0),"")</f>
        <v/>
      </c>
      <c r="S603" s="48"/>
      <c r="T603" s="48"/>
      <c r="U603" s="51"/>
      <c r="V603" s="45"/>
      <c r="W603" s="45">
        <f>IFERROR(INDEX(Data!$C$9:$C$984,INT((ROW()-1)/2),1),"")</f>
        <v>0</v>
      </c>
      <c r="X603" s="49"/>
      <c r="Y603" s="48"/>
      <c r="Z603" s="48"/>
      <c r="AA603" s="48"/>
      <c r="AB603" s="48"/>
      <c r="AC603" s="48"/>
      <c r="AD603" s="48"/>
      <c r="AE603" s="48"/>
      <c r="AF603" s="44">
        <f>IFERROR(INDEX(Data!$J$9:$J$984,INT((ROW()-1)/2),1),"")</f>
        <v>0</v>
      </c>
      <c r="AG603" s="48"/>
      <c r="AH603" s="48"/>
      <c r="AI603" s="48"/>
      <c r="AJ603" s="48"/>
      <c r="AK603" s="40"/>
      <c r="AL603" s="49" t="s">
        <v>299</v>
      </c>
      <c r="AM603" s="48"/>
      <c r="AN603" s="48"/>
      <c r="AO603" s="114" t="str">
        <f>IFERROR(VLOOKUP(L603,Define!$A$3:$D$213,4,0),"")</f>
        <v/>
      </c>
      <c r="AP603" s="48"/>
      <c r="AQ603" s="48"/>
      <c r="AR603" s="48"/>
      <c r="AS603" s="48"/>
      <c r="AT603" s="48"/>
      <c r="AU603" s="48"/>
      <c r="AV603" s="48"/>
      <c r="AW603" s="48"/>
      <c r="AX603" s="48"/>
      <c r="AY603" s="48"/>
      <c r="AZ603" s="48"/>
      <c r="BA603" s="48"/>
      <c r="BB603" s="48"/>
      <c r="BC603" s="48"/>
      <c r="BD603" s="48"/>
      <c r="BE603" s="48"/>
      <c r="BF603" s="48"/>
      <c r="BG603" s="48"/>
      <c r="BH603" s="48"/>
      <c r="BI603" s="48"/>
      <c r="BJ603" s="48"/>
      <c r="BK603" s="48"/>
      <c r="BL603" s="48"/>
      <c r="BM603" s="48"/>
      <c r="BN603" s="48"/>
      <c r="BP603" s="179" t="str">
        <f>K603&amp;"#"&amp;K604</f>
        <v>#</v>
      </c>
    </row>
    <row r="604" spans="1:68" x14ac:dyDescent="0.2">
      <c r="A604" s="41">
        <v>0</v>
      </c>
      <c r="B604" s="41">
        <f>IF(F603&lt;&gt;F604,MAX($B$2:B603)+1,B603)</f>
        <v>4</v>
      </c>
      <c r="C604" s="64">
        <f>IFERROR(INDEX(Data!$A$9:$A$984,INT((ROW()-1)/2),1),"")</f>
        <v>0</v>
      </c>
      <c r="D604" s="64">
        <f>IFERROR(INDEX(Data!$A$9:$A$984,INT((ROW()-1)/2),1),"")</f>
        <v>0</v>
      </c>
      <c r="E604" s="59">
        <f>VLOOKUP(BP604,Define!$L$4:$M$37,2,0)</f>
        <v>0</v>
      </c>
      <c r="F604" s="59">
        <f>IFERROR(INDEX(Data!$B$9:$B$984,INT((ROW()-1)/2),1),"")</f>
        <v>0</v>
      </c>
      <c r="G604" s="59">
        <f t="shared" si="19"/>
        <v>0</v>
      </c>
      <c r="H604" s="50">
        <f>IFERROR(INDEX(Data!$G$9:$G$984,INT((ROW()-1)/2),1),"")</f>
        <v>0</v>
      </c>
      <c r="I604" s="58" t="e">
        <f t="shared" si="18"/>
        <v>#DIV/0!</v>
      </c>
      <c r="J604" s="48"/>
      <c r="K604" s="48" t="str">
        <f>IFERROR(VLOOKUP(IF(ISTEXT(L604),M604,L604),Define!$A$3:$C$500,IF(MOD(ROW(),2)=1,2,3),0),"")</f>
        <v/>
      </c>
      <c r="L604" s="48" t="str">
        <f>IFERROR(INDEX(Data!$P$9:$S$984,INT((ROW()-1)/2),IF(MOD(ROW(),2)=1,1,3)),"")</f>
        <v/>
      </c>
      <c r="M604" s="48" t="str">
        <f>IFERROR(INDEX(Data!$P$9:$S$984,INT((ROW()-1)/2),IF(MOD(ROW(),2)=1,2,4)),"")</f>
        <v/>
      </c>
      <c r="N604" s="167">
        <f>IFERROR(INDEX(IF(H604="USD",Data!$F$9:$F$984,Data!$I$9:$I$984),INT((ROW()-1)/2),1),"")</f>
        <v>0</v>
      </c>
      <c r="O604" s="44">
        <f>IFERROR(IF(H604="USD",0,INDEX(Data!$F$9:$F$984,INT((ROW()-1)/2),1)),0)</f>
        <v>0</v>
      </c>
      <c r="P604" s="48"/>
      <c r="Q604" s="48"/>
      <c r="R604" s="177" t="str">
        <f>IFERROR(VLOOKUP(L604,Define!$A$4:$H$419,8,0),"")</f>
        <v/>
      </c>
      <c r="S604" s="48"/>
      <c r="T604" s="48"/>
      <c r="U604" s="51"/>
      <c r="V604" s="45"/>
      <c r="W604" s="45">
        <f>IFERROR(INDEX(Data!$C$9:$C$984,INT((ROW()-1)/2),1),"")</f>
        <v>0</v>
      </c>
      <c r="X604" s="49"/>
      <c r="Y604" s="48"/>
      <c r="Z604" s="48"/>
      <c r="AA604" s="48"/>
      <c r="AB604" s="48"/>
      <c r="AC604" s="48"/>
      <c r="AD604" s="48"/>
      <c r="AE604" s="48"/>
      <c r="AF604" s="44">
        <f>IFERROR(INDEX(Data!$J$9:$J$984,INT((ROW()-1)/2),1),"")</f>
        <v>0</v>
      </c>
      <c r="AG604" s="48"/>
      <c r="AH604" s="48"/>
      <c r="AI604" s="48"/>
      <c r="AJ604" s="48"/>
      <c r="AK604" s="40"/>
      <c r="AL604" s="49" t="s">
        <v>299</v>
      </c>
      <c r="AM604" s="48"/>
      <c r="AN604" s="48"/>
      <c r="AO604" s="114" t="str">
        <f>IFERROR(VLOOKUP(L604,Define!$A$3:$D$213,4,0),"")</f>
        <v/>
      </c>
      <c r="AP604" s="48"/>
      <c r="AQ604" s="48"/>
      <c r="AR604" s="48"/>
      <c r="AS604" s="48"/>
      <c r="AT604" s="48"/>
      <c r="AU604" s="48"/>
      <c r="AV604" s="48"/>
      <c r="AW604" s="48"/>
      <c r="AX604" s="48"/>
      <c r="AY604" s="48"/>
      <c r="AZ604" s="48"/>
      <c r="BA604" s="48"/>
      <c r="BB604" s="48"/>
      <c r="BC604" s="48"/>
      <c r="BD604" s="48"/>
      <c r="BE604" s="48"/>
      <c r="BF604" s="48"/>
      <c r="BG604" s="48"/>
      <c r="BH604" s="48"/>
      <c r="BI604" s="48"/>
      <c r="BJ604" s="48"/>
      <c r="BK604" s="48"/>
      <c r="BL604" s="48"/>
      <c r="BM604" s="48"/>
      <c r="BN604" s="48"/>
      <c r="BP604" s="179" t="str">
        <f>K603&amp;"#"&amp;K604</f>
        <v>#</v>
      </c>
    </row>
    <row r="605" spans="1:68" x14ac:dyDescent="0.2">
      <c r="A605" s="41">
        <v>0</v>
      </c>
      <c r="B605" s="41">
        <f>IF(F604&lt;&gt;F605,MAX($B$2:B604)+1,B604)</f>
        <v>4</v>
      </c>
      <c r="C605" s="64">
        <f>IFERROR(INDEX(Data!$A$9:$A$984,INT((ROW()-1)/2),1),"")</f>
        <v>0</v>
      </c>
      <c r="D605" s="64">
        <f>IFERROR(INDEX(Data!$A$9:$A$984,INT((ROW()-1)/2),1),"")</f>
        <v>0</v>
      </c>
      <c r="E605" s="59">
        <f>VLOOKUP(BP605,Define!$L$4:$M$37,2,0)</f>
        <v>0</v>
      </c>
      <c r="F605" s="59">
        <f>IFERROR(INDEX(Data!$B$9:$B$984,INT((ROW()-1)/2),1),"")</f>
        <v>0</v>
      </c>
      <c r="G605" s="59">
        <f t="shared" si="19"/>
        <v>0</v>
      </c>
      <c r="H605" s="50">
        <f>IFERROR(INDEX(Data!$G$9:$G$984,INT((ROW()-1)/2),1),"")</f>
        <v>0</v>
      </c>
      <c r="I605" s="58" t="e">
        <f t="shared" si="18"/>
        <v>#DIV/0!</v>
      </c>
      <c r="J605" s="48"/>
      <c r="K605" s="48" t="str">
        <f>IFERROR(VLOOKUP(IF(ISTEXT(L605),M605,L605),Define!$A$3:$C$500,IF(MOD(ROW(),2)=1,2,3),0),"")</f>
        <v/>
      </c>
      <c r="L605" s="48" t="str">
        <f>IFERROR(INDEX(Data!$P$9:$S$984,INT((ROW()-1)/2),IF(MOD(ROW(),2)=1,1,3)),"")</f>
        <v/>
      </c>
      <c r="M605" s="48" t="str">
        <f>IFERROR(INDEX(Data!$P$9:$S$984,INT((ROW()-1)/2),IF(MOD(ROW(),2)=1,2,4)),"")</f>
        <v/>
      </c>
      <c r="N605" s="167">
        <f>IFERROR(INDEX(IF(H605="USD",Data!$F$9:$F$984,Data!$I$9:$I$984),INT((ROW()-1)/2),1),"")</f>
        <v>0</v>
      </c>
      <c r="O605" s="44">
        <f>IFERROR(IF(H605="USD",0,INDEX(Data!$F$9:$F$984,INT((ROW()-1)/2),1)),0)</f>
        <v>0</v>
      </c>
      <c r="P605" s="48"/>
      <c r="Q605" s="48"/>
      <c r="R605" s="177" t="str">
        <f>IFERROR(VLOOKUP(L605,Define!$A$4:$H$419,8,0),"")</f>
        <v/>
      </c>
      <c r="S605" s="48"/>
      <c r="T605" s="48"/>
      <c r="U605" s="51"/>
      <c r="V605" s="45"/>
      <c r="W605" s="45">
        <f>IFERROR(INDEX(Data!$C$9:$C$984,INT((ROW()-1)/2),1),"")</f>
        <v>0</v>
      </c>
      <c r="X605" s="49"/>
      <c r="Y605" s="48"/>
      <c r="Z605" s="48"/>
      <c r="AA605" s="48"/>
      <c r="AB605" s="48"/>
      <c r="AC605" s="48"/>
      <c r="AD605" s="48"/>
      <c r="AE605" s="48"/>
      <c r="AF605" s="44">
        <f>IFERROR(INDEX(Data!$J$9:$J$984,INT((ROW()-1)/2),1),"")</f>
        <v>0</v>
      </c>
      <c r="AG605" s="48"/>
      <c r="AH605" s="48"/>
      <c r="AI605" s="48"/>
      <c r="AJ605" s="48"/>
      <c r="AK605" s="40"/>
      <c r="AL605" s="49" t="s">
        <v>299</v>
      </c>
      <c r="AM605" s="48"/>
      <c r="AN605" s="48"/>
      <c r="AO605" s="114" t="str">
        <f>IFERROR(VLOOKUP(L605,Define!$A$3:$D$213,4,0),"")</f>
        <v/>
      </c>
      <c r="AP605" s="48"/>
      <c r="AQ605" s="48"/>
      <c r="AR605" s="48"/>
      <c r="AS605" s="48"/>
      <c r="AT605" s="48"/>
      <c r="AU605" s="48"/>
      <c r="AV605" s="48"/>
      <c r="AW605" s="48"/>
      <c r="AX605" s="48"/>
      <c r="AY605" s="48"/>
      <c r="AZ605" s="48"/>
      <c r="BA605" s="48"/>
      <c r="BB605" s="48"/>
      <c r="BC605" s="48"/>
      <c r="BD605" s="48"/>
      <c r="BE605" s="48"/>
      <c r="BF605" s="48"/>
      <c r="BG605" s="48"/>
      <c r="BH605" s="48"/>
      <c r="BI605" s="48"/>
      <c r="BJ605" s="48"/>
      <c r="BK605" s="48"/>
      <c r="BL605" s="48"/>
      <c r="BM605" s="48"/>
      <c r="BN605" s="48"/>
      <c r="BP605" s="179" t="str">
        <f>K605&amp;"#"&amp;K606</f>
        <v>#</v>
      </c>
    </row>
    <row r="606" spans="1:68" x14ac:dyDescent="0.2">
      <c r="A606" s="41">
        <v>0</v>
      </c>
      <c r="B606" s="41">
        <f>IF(F605&lt;&gt;F606,MAX($B$2:B605)+1,B605)</f>
        <v>4</v>
      </c>
      <c r="C606" s="64">
        <f>IFERROR(INDEX(Data!$A$9:$A$984,INT((ROW()-1)/2),1),"")</f>
        <v>0</v>
      </c>
      <c r="D606" s="64">
        <f>IFERROR(INDEX(Data!$A$9:$A$984,INT((ROW()-1)/2),1),"")</f>
        <v>0</v>
      </c>
      <c r="E606" s="59">
        <f>VLOOKUP(BP606,Define!$L$4:$M$37,2,0)</f>
        <v>0</v>
      </c>
      <c r="F606" s="59">
        <f>IFERROR(INDEX(Data!$B$9:$B$984,INT((ROW()-1)/2),1),"")</f>
        <v>0</v>
      </c>
      <c r="G606" s="59">
        <f t="shared" si="19"/>
        <v>0</v>
      </c>
      <c r="H606" s="50">
        <f>IFERROR(INDEX(Data!$G$9:$G$984,INT((ROW()-1)/2),1),"")</f>
        <v>0</v>
      </c>
      <c r="I606" s="58" t="e">
        <f t="shared" si="18"/>
        <v>#DIV/0!</v>
      </c>
      <c r="J606" s="48"/>
      <c r="K606" s="48" t="str">
        <f>IFERROR(VLOOKUP(IF(ISTEXT(L606),M606,L606),Define!$A$3:$C$500,IF(MOD(ROW(),2)=1,2,3),0),"")</f>
        <v/>
      </c>
      <c r="L606" s="48" t="str">
        <f>IFERROR(INDEX(Data!$P$9:$S$984,INT((ROW()-1)/2),IF(MOD(ROW(),2)=1,1,3)),"")</f>
        <v/>
      </c>
      <c r="M606" s="48" t="str">
        <f>IFERROR(INDEX(Data!$P$9:$S$984,INT((ROW()-1)/2),IF(MOD(ROW(),2)=1,2,4)),"")</f>
        <v/>
      </c>
      <c r="N606" s="167">
        <f>IFERROR(INDEX(IF(H606="USD",Data!$F$9:$F$984,Data!$I$9:$I$984),INT((ROW()-1)/2),1),"")</f>
        <v>0</v>
      </c>
      <c r="O606" s="44">
        <f>IFERROR(IF(H606="USD",0,INDEX(Data!$F$9:$F$984,INT((ROW()-1)/2),1)),0)</f>
        <v>0</v>
      </c>
      <c r="P606" s="48"/>
      <c r="Q606" s="48"/>
      <c r="R606" s="177" t="str">
        <f>IFERROR(VLOOKUP(L606,Define!$A$4:$H$419,8,0),"")</f>
        <v/>
      </c>
      <c r="S606" s="48"/>
      <c r="T606" s="48"/>
      <c r="U606" s="51"/>
      <c r="V606" s="45"/>
      <c r="W606" s="45">
        <f>IFERROR(INDEX(Data!$C$9:$C$984,INT((ROW()-1)/2),1),"")</f>
        <v>0</v>
      </c>
      <c r="X606" s="49"/>
      <c r="Y606" s="48"/>
      <c r="Z606" s="48"/>
      <c r="AA606" s="48"/>
      <c r="AB606" s="48"/>
      <c r="AC606" s="48"/>
      <c r="AD606" s="48"/>
      <c r="AE606" s="48"/>
      <c r="AF606" s="44">
        <f>IFERROR(INDEX(Data!$J$9:$J$984,INT((ROW()-1)/2),1),"")</f>
        <v>0</v>
      </c>
      <c r="AG606" s="48"/>
      <c r="AH606" s="48"/>
      <c r="AI606" s="48"/>
      <c r="AJ606" s="48"/>
      <c r="AK606" s="40"/>
      <c r="AL606" s="49" t="s">
        <v>299</v>
      </c>
      <c r="AM606" s="48"/>
      <c r="AN606" s="48"/>
      <c r="AO606" s="114" t="str">
        <f>IFERROR(VLOOKUP(L606,Define!$A$3:$D$213,4,0),"")</f>
        <v/>
      </c>
      <c r="AP606" s="48"/>
      <c r="AQ606" s="48"/>
      <c r="AR606" s="48"/>
      <c r="AS606" s="48"/>
      <c r="AT606" s="48"/>
      <c r="AU606" s="48"/>
      <c r="AV606" s="48"/>
      <c r="AW606" s="48"/>
      <c r="AX606" s="48"/>
      <c r="AY606" s="48"/>
      <c r="AZ606" s="48"/>
      <c r="BA606" s="48"/>
      <c r="BB606" s="48"/>
      <c r="BC606" s="48"/>
      <c r="BD606" s="48"/>
      <c r="BE606" s="48"/>
      <c r="BF606" s="48"/>
      <c r="BG606" s="48"/>
      <c r="BH606" s="48"/>
      <c r="BI606" s="48"/>
      <c r="BJ606" s="48"/>
      <c r="BK606" s="48"/>
      <c r="BL606" s="48"/>
      <c r="BM606" s="48"/>
      <c r="BN606" s="48"/>
      <c r="BP606" s="179" t="str">
        <f>K605&amp;"#"&amp;K606</f>
        <v>#</v>
      </c>
    </row>
    <row r="607" spans="1:68" x14ac:dyDescent="0.2">
      <c r="A607" s="41">
        <v>0</v>
      </c>
      <c r="B607" s="41">
        <f>IF(F606&lt;&gt;F607,MAX($B$2:B606)+1,B606)</f>
        <v>4</v>
      </c>
      <c r="C607" s="64">
        <f>IFERROR(INDEX(Data!$A$9:$A$984,INT((ROW()-1)/2),1),"")</f>
        <v>0</v>
      </c>
      <c r="D607" s="64">
        <f>IFERROR(INDEX(Data!$A$9:$A$984,INT((ROW()-1)/2),1),"")</f>
        <v>0</v>
      </c>
      <c r="E607" s="59">
        <f>VLOOKUP(BP607,Define!$L$4:$M$37,2,0)</f>
        <v>0</v>
      </c>
      <c r="F607" s="59">
        <f>IFERROR(INDEX(Data!$B$9:$B$984,INT((ROW()-1)/2),1),"")</f>
        <v>0</v>
      </c>
      <c r="G607" s="59">
        <f t="shared" si="19"/>
        <v>0</v>
      </c>
      <c r="H607" s="50">
        <f>IFERROR(INDEX(Data!$G$9:$G$984,INT((ROW()-1)/2),1),"")</f>
        <v>0</v>
      </c>
      <c r="I607" s="58" t="e">
        <f t="shared" si="18"/>
        <v>#DIV/0!</v>
      </c>
      <c r="J607" s="48"/>
      <c r="K607" s="48" t="str">
        <f>IFERROR(VLOOKUP(IF(ISTEXT(L607),M607,L607),Define!$A$3:$C$500,IF(MOD(ROW(),2)=1,2,3),0),"")</f>
        <v/>
      </c>
      <c r="L607" s="48" t="str">
        <f>IFERROR(INDEX(Data!$P$9:$S$984,INT((ROW()-1)/2),IF(MOD(ROW(),2)=1,1,3)),"")</f>
        <v/>
      </c>
      <c r="M607" s="48" t="str">
        <f>IFERROR(INDEX(Data!$P$9:$S$984,INT((ROW()-1)/2),IF(MOD(ROW(),2)=1,2,4)),"")</f>
        <v/>
      </c>
      <c r="N607" s="167">
        <f>IFERROR(INDEX(IF(H607="USD",Data!$F$9:$F$984,Data!$I$9:$I$984),INT((ROW()-1)/2),1),"")</f>
        <v>0</v>
      </c>
      <c r="O607" s="44">
        <f>IFERROR(IF(H607="USD",0,INDEX(Data!$F$9:$F$984,INT((ROW()-1)/2),1)),0)</f>
        <v>0</v>
      </c>
      <c r="P607" s="48"/>
      <c r="Q607" s="48"/>
      <c r="R607" s="177" t="str">
        <f>IFERROR(VLOOKUP(L607,Define!$A$4:$H$419,8,0),"")</f>
        <v/>
      </c>
      <c r="S607" s="48"/>
      <c r="T607" s="48"/>
      <c r="U607" s="51"/>
      <c r="V607" s="45"/>
      <c r="W607" s="45">
        <f>IFERROR(INDEX(Data!$C$9:$C$984,INT((ROW()-1)/2),1),"")</f>
        <v>0</v>
      </c>
      <c r="X607" s="49"/>
      <c r="Y607" s="48"/>
      <c r="Z607" s="48"/>
      <c r="AA607" s="48"/>
      <c r="AB607" s="48"/>
      <c r="AC607" s="48"/>
      <c r="AD607" s="48"/>
      <c r="AE607" s="48"/>
      <c r="AF607" s="44">
        <f>IFERROR(INDEX(Data!$J$9:$J$984,INT((ROW()-1)/2),1),"")</f>
        <v>0</v>
      </c>
      <c r="AG607" s="48"/>
      <c r="AH607" s="48"/>
      <c r="AI607" s="48"/>
      <c r="AJ607" s="48"/>
      <c r="AK607" s="40"/>
      <c r="AL607" s="49" t="s">
        <v>299</v>
      </c>
      <c r="AM607" s="48"/>
      <c r="AN607" s="48"/>
      <c r="AO607" s="114" t="str">
        <f>IFERROR(VLOOKUP(L607,Define!$A$3:$D$213,4,0),"")</f>
        <v/>
      </c>
      <c r="AP607" s="48"/>
      <c r="AQ607" s="48"/>
      <c r="AR607" s="48"/>
      <c r="AS607" s="48"/>
      <c r="AT607" s="48"/>
      <c r="AU607" s="48"/>
      <c r="AV607" s="48"/>
      <c r="AW607" s="48"/>
      <c r="AX607" s="48"/>
      <c r="AY607" s="48"/>
      <c r="AZ607" s="48"/>
      <c r="BA607" s="48"/>
      <c r="BB607" s="48"/>
      <c r="BC607" s="48"/>
      <c r="BD607" s="48"/>
      <c r="BE607" s="48"/>
      <c r="BF607" s="48"/>
      <c r="BG607" s="48"/>
      <c r="BH607" s="48"/>
      <c r="BI607" s="48"/>
      <c r="BJ607" s="48"/>
      <c r="BK607" s="48"/>
      <c r="BL607" s="48"/>
      <c r="BM607" s="48"/>
      <c r="BN607" s="48"/>
      <c r="BP607" s="179" t="str">
        <f>K607&amp;"#"&amp;K608</f>
        <v>#</v>
      </c>
    </row>
    <row r="608" spans="1:68" x14ac:dyDescent="0.2">
      <c r="A608" s="41">
        <v>0</v>
      </c>
      <c r="B608" s="41">
        <f>IF(F607&lt;&gt;F608,MAX($B$2:B607)+1,B607)</f>
        <v>4</v>
      </c>
      <c r="C608" s="64">
        <f>IFERROR(INDEX(Data!$A$9:$A$984,INT((ROW()-1)/2),1),"")</f>
        <v>0</v>
      </c>
      <c r="D608" s="64">
        <f>IFERROR(INDEX(Data!$A$9:$A$984,INT((ROW()-1)/2),1),"")</f>
        <v>0</v>
      </c>
      <c r="E608" s="59">
        <f>VLOOKUP(BP608,Define!$L$4:$M$37,2,0)</f>
        <v>0</v>
      </c>
      <c r="F608" s="59">
        <f>IFERROR(INDEX(Data!$B$9:$B$984,INT((ROW()-1)/2),1),"")</f>
        <v>0</v>
      </c>
      <c r="G608" s="59">
        <f t="shared" si="19"/>
        <v>0</v>
      </c>
      <c r="H608" s="50">
        <f>IFERROR(INDEX(Data!$G$9:$G$984,INT((ROW()-1)/2),1),"")</f>
        <v>0</v>
      </c>
      <c r="I608" s="58" t="e">
        <f t="shared" si="18"/>
        <v>#DIV/0!</v>
      </c>
      <c r="J608" s="48"/>
      <c r="K608" s="48" t="str">
        <f>IFERROR(VLOOKUP(IF(ISTEXT(L608),M608,L608),Define!$A$3:$C$500,IF(MOD(ROW(),2)=1,2,3),0),"")</f>
        <v/>
      </c>
      <c r="L608" s="48" t="str">
        <f>IFERROR(INDEX(Data!$P$9:$S$984,INT((ROW()-1)/2),IF(MOD(ROW(),2)=1,1,3)),"")</f>
        <v/>
      </c>
      <c r="M608" s="48" t="str">
        <f>IFERROR(INDEX(Data!$P$9:$S$984,INT((ROW()-1)/2),IF(MOD(ROW(),2)=1,2,4)),"")</f>
        <v/>
      </c>
      <c r="N608" s="167">
        <f>IFERROR(INDEX(IF(H608="USD",Data!$F$9:$F$984,Data!$I$9:$I$984),INT((ROW()-1)/2),1),"")</f>
        <v>0</v>
      </c>
      <c r="O608" s="44">
        <f>IFERROR(IF(H608="USD",0,INDEX(Data!$F$9:$F$984,INT((ROW()-1)/2),1)),0)</f>
        <v>0</v>
      </c>
      <c r="P608" s="48"/>
      <c r="Q608" s="48"/>
      <c r="R608" s="177" t="str">
        <f>IFERROR(VLOOKUP(L608,Define!$A$4:$H$419,8,0),"")</f>
        <v/>
      </c>
      <c r="S608" s="48"/>
      <c r="T608" s="48"/>
      <c r="U608" s="51"/>
      <c r="V608" s="45"/>
      <c r="W608" s="45">
        <f>IFERROR(INDEX(Data!$C$9:$C$984,INT((ROW()-1)/2),1),"")</f>
        <v>0</v>
      </c>
      <c r="X608" s="49"/>
      <c r="Y608" s="48"/>
      <c r="Z608" s="48"/>
      <c r="AA608" s="48"/>
      <c r="AB608" s="48"/>
      <c r="AC608" s="48"/>
      <c r="AD608" s="48"/>
      <c r="AE608" s="48"/>
      <c r="AF608" s="44">
        <f>IFERROR(INDEX(Data!$J$9:$J$984,INT((ROW()-1)/2),1),"")</f>
        <v>0</v>
      </c>
      <c r="AG608" s="48"/>
      <c r="AH608" s="48"/>
      <c r="AI608" s="48"/>
      <c r="AJ608" s="48"/>
      <c r="AK608" s="40"/>
      <c r="AL608" s="49" t="s">
        <v>299</v>
      </c>
      <c r="AM608" s="48"/>
      <c r="AN608" s="48"/>
      <c r="AO608" s="114" t="str">
        <f>IFERROR(VLOOKUP(L608,Define!$A$3:$D$213,4,0),"")</f>
        <v/>
      </c>
      <c r="AP608" s="48"/>
      <c r="AQ608" s="48"/>
      <c r="AR608" s="48"/>
      <c r="AS608" s="48"/>
      <c r="AT608" s="48"/>
      <c r="AU608" s="48"/>
      <c r="AV608" s="48"/>
      <c r="AW608" s="48"/>
      <c r="AX608" s="48"/>
      <c r="AY608" s="48"/>
      <c r="AZ608" s="48"/>
      <c r="BA608" s="48"/>
      <c r="BB608" s="48"/>
      <c r="BC608" s="48"/>
      <c r="BD608" s="48"/>
      <c r="BE608" s="48"/>
      <c r="BF608" s="48"/>
      <c r="BG608" s="48"/>
      <c r="BH608" s="48"/>
      <c r="BI608" s="48"/>
      <c r="BJ608" s="48"/>
      <c r="BK608" s="48"/>
      <c r="BL608" s="48"/>
      <c r="BM608" s="48"/>
      <c r="BN608" s="48"/>
      <c r="BP608" s="179" t="str">
        <f>K607&amp;"#"&amp;K608</f>
        <v>#</v>
      </c>
    </row>
    <row r="609" spans="1:68" x14ac:dyDescent="0.2">
      <c r="A609" s="41">
        <v>0</v>
      </c>
      <c r="B609" s="41">
        <f>IF(F608&lt;&gt;F609,MAX($B$2:B608)+1,B608)</f>
        <v>4</v>
      </c>
      <c r="C609" s="64">
        <f>IFERROR(INDEX(Data!$A$9:$A$984,INT((ROW()-1)/2),1),"")</f>
        <v>0</v>
      </c>
      <c r="D609" s="64">
        <f>IFERROR(INDEX(Data!$A$9:$A$984,INT((ROW()-1)/2),1),"")</f>
        <v>0</v>
      </c>
      <c r="E609" s="59">
        <f>VLOOKUP(BP609,Define!$L$4:$M$37,2,0)</f>
        <v>0</v>
      </c>
      <c r="F609" s="59">
        <f>IFERROR(INDEX(Data!$B$9:$B$984,INT((ROW()-1)/2),1),"")</f>
        <v>0</v>
      </c>
      <c r="G609" s="59">
        <f t="shared" si="19"/>
        <v>0</v>
      </c>
      <c r="H609" s="50">
        <f>IFERROR(INDEX(Data!$G$9:$G$984,INT((ROW()-1)/2),1),"")</f>
        <v>0</v>
      </c>
      <c r="I609" s="58" t="e">
        <f t="shared" si="18"/>
        <v>#DIV/0!</v>
      </c>
      <c r="J609" s="48"/>
      <c r="K609" s="48" t="str">
        <f>IFERROR(VLOOKUP(IF(ISTEXT(L609),M609,L609),Define!$A$3:$C$500,IF(MOD(ROW(),2)=1,2,3),0),"")</f>
        <v/>
      </c>
      <c r="L609" s="48" t="str">
        <f>IFERROR(INDEX(Data!$P$9:$S$984,INT((ROW()-1)/2),IF(MOD(ROW(),2)=1,1,3)),"")</f>
        <v/>
      </c>
      <c r="M609" s="48" t="str">
        <f>IFERROR(INDEX(Data!$P$9:$S$984,INT((ROW()-1)/2),IF(MOD(ROW(),2)=1,2,4)),"")</f>
        <v/>
      </c>
      <c r="N609" s="167">
        <f>IFERROR(INDEX(IF(H609="USD",Data!$F$9:$F$984,Data!$I$9:$I$984),INT((ROW()-1)/2),1),"")</f>
        <v>0</v>
      </c>
      <c r="O609" s="44">
        <f>IFERROR(IF(H609="USD",0,INDEX(Data!$F$9:$F$984,INT((ROW()-1)/2),1)),0)</f>
        <v>0</v>
      </c>
      <c r="P609" s="48"/>
      <c r="Q609" s="48"/>
      <c r="R609" s="177" t="str">
        <f>IFERROR(VLOOKUP(L609,Define!$A$4:$H$419,8,0),"")</f>
        <v/>
      </c>
      <c r="S609" s="48"/>
      <c r="T609" s="48"/>
      <c r="U609" s="51"/>
      <c r="V609" s="45"/>
      <c r="W609" s="45">
        <f>IFERROR(INDEX(Data!$C$9:$C$984,INT((ROW()-1)/2),1),"")</f>
        <v>0</v>
      </c>
      <c r="X609" s="49"/>
      <c r="Y609" s="48"/>
      <c r="Z609" s="48"/>
      <c r="AA609" s="48"/>
      <c r="AB609" s="48"/>
      <c r="AC609" s="48"/>
      <c r="AD609" s="48"/>
      <c r="AE609" s="48"/>
      <c r="AF609" s="44">
        <f>IFERROR(INDEX(Data!$J$9:$J$984,INT((ROW()-1)/2),1),"")</f>
        <v>0</v>
      </c>
      <c r="AG609" s="48"/>
      <c r="AH609" s="48"/>
      <c r="AI609" s="48"/>
      <c r="AJ609" s="48"/>
      <c r="AK609" s="40"/>
      <c r="AL609" s="49" t="s">
        <v>299</v>
      </c>
      <c r="AM609" s="48"/>
      <c r="AN609" s="48"/>
      <c r="AO609" s="114" t="str">
        <f>IFERROR(VLOOKUP(L609,Define!$A$3:$D$213,4,0),"")</f>
        <v/>
      </c>
      <c r="AP609" s="48"/>
      <c r="AQ609" s="48"/>
      <c r="AR609" s="48"/>
      <c r="AS609" s="48"/>
      <c r="AT609" s="48"/>
      <c r="AU609" s="48"/>
      <c r="AV609" s="48"/>
      <c r="AW609" s="48"/>
      <c r="AX609" s="48"/>
      <c r="AY609" s="48"/>
      <c r="AZ609" s="48"/>
      <c r="BA609" s="48"/>
      <c r="BB609" s="48"/>
      <c r="BC609" s="48"/>
      <c r="BD609" s="48"/>
      <c r="BE609" s="48"/>
      <c r="BF609" s="48"/>
      <c r="BG609" s="48"/>
      <c r="BH609" s="48"/>
      <c r="BI609" s="48"/>
      <c r="BJ609" s="48"/>
      <c r="BK609" s="48"/>
      <c r="BL609" s="48"/>
      <c r="BM609" s="48"/>
      <c r="BN609" s="48"/>
      <c r="BP609" s="179" t="str">
        <f>K609&amp;"#"&amp;K610</f>
        <v>#</v>
      </c>
    </row>
    <row r="610" spans="1:68" x14ac:dyDescent="0.2">
      <c r="A610" s="41">
        <v>0</v>
      </c>
      <c r="B610" s="41">
        <f>IF(F609&lt;&gt;F610,MAX($B$2:B609)+1,B609)</f>
        <v>4</v>
      </c>
      <c r="C610" s="64">
        <f>IFERROR(INDEX(Data!$A$9:$A$984,INT((ROW()-1)/2),1),"")</f>
        <v>0</v>
      </c>
      <c r="D610" s="64">
        <f>IFERROR(INDEX(Data!$A$9:$A$984,INT((ROW()-1)/2),1),"")</f>
        <v>0</v>
      </c>
      <c r="E610" s="59">
        <f>VLOOKUP(BP610,Define!$L$4:$M$37,2,0)</f>
        <v>0</v>
      </c>
      <c r="F610" s="59">
        <f>IFERROR(INDEX(Data!$B$9:$B$984,INT((ROW()-1)/2),1),"")</f>
        <v>0</v>
      </c>
      <c r="G610" s="59">
        <f t="shared" si="19"/>
        <v>0</v>
      </c>
      <c r="H610" s="50">
        <f>IFERROR(INDEX(Data!$G$9:$G$984,INT((ROW()-1)/2),1),"")</f>
        <v>0</v>
      </c>
      <c r="I610" s="58" t="e">
        <f t="shared" si="18"/>
        <v>#DIV/0!</v>
      </c>
      <c r="J610" s="48"/>
      <c r="K610" s="48" t="str">
        <f>IFERROR(VLOOKUP(IF(ISTEXT(L610),M610,L610),Define!$A$3:$C$500,IF(MOD(ROW(),2)=1,2,3),0),"")</f>
        <v/>
      </c>
      <c r="L610" s="48" t="str">
        <f>IFERROR(INDEX(Data!$P$9:$S$984,INT((ROW()-1)/2),IF(MOD(ROW(),2)=1,1,3)),"")</f>
        <v/>
      </c>
      <c r="M610" s="48" t="str">
        <f>IFERROR(INDEX(Data!$P$9:$S$984,INT((ROW()-1)/2),IF(MOD(ROW(),2)=1,2,4)),"")</f>
        <v/>
      </c>
      <c r="N610" s="167">
        <f>IFERROR(INDEX(IF(H610="USD",Data!$F$9:$F$984,Data!$I$9:$I$984),INT((ROW()-1)/2),1),"")</f>
        <v>0</v>
      </c>
      <c r="O610" s="44">
        <f>IFERROR(IF(H610="USD",0,INDEX(Data!$F$9:$F$984,INT((ROW()-1)/2),1)),0)</f>
        <v>0</v>
      </c>
      <c r="P610" s="48"/>
      <c r="Q610" s="48"/>
      <c r="R610" s="177" t="str">
        <f>IFERROR(VLOOKUP(L610,Define!$A$4:$H$419,8,0),"")</f>
        <v/>
      </c>
      <c r="S610" s="48"/>
      <c r="T610" s="48"/>
      <c r="U610" s="51"/>
      <c r="V610" s="45"/>
      <c r="W610" s="45">
        <f>IFERROR(INDEX(Data!$C$9:$C$984,INT((ROW()-1)/2),1),"")</f>
        <v>0</v>
      </c>
      <c r="X610" s="49"/>
      <c r="Y610" s="48"/>
      <c r="Z610" s="48"/>
      <c r="AA610" s="48"/>
      <c r="AB610" s="48"/>
      <c r="AC610" s="48"/>
      <c r="AD610" s="48"/>
      <c r="AE610" s="48"/>
      <c r="AF610" s="44">
        <f>IFERROR(INDEX(Data!$J$9:$J$984,INT((ROW()-1)/2),1),"")</f>
        <v>0</v>
      </c>
      <c r="AG610" s="48"/>
      <c r="AH610" s="48"/>
      <c r="AI610" s="48"/>
      <c r="AJ610" s="48"/>
      <c r="AK610" s="40"/>
      <c r="AL610" s="49" t="s">
        <v>299</v>
      </c>
      <c r="AM610" s="48"/>
      <c r="AN610" s="48"/>
      <c r="AO610" s="114" t="str">
        <f>IFERROR(VLOOKUP(L610,Define!$A$3:$D$213,4,0),"")</f>
        <v/>
      </c>
      <c r="AP610" s="48"/>
      <c r="AQ610" s="48"/>
      <c r="AR610" s="48"/>
      <c r="AS610" s="48"/>
      <c r="AT610" s="48"/>
      <c r="AU610" s="48"/>
      <c r="AV610" s="48"/>
      <c r="AW610" s="48"/>
      <c r="AX610" s="48"/>
      <c r="AY610" s="48"/>
      <c r="AZ610" s="48"/>
      <c r="BA610" s="48"/>
      <c r="BB610" s="48"/>
      <c r="BC610" s="48"/>
      <c r="BD610" s="48"/>
      <c r="BE610" s="48"/>
      <c r="BF610" s="48"/>
      <c r="BG610" s="48"/>
      <c r="BH610" s="48"/>
      <c r="BI610" s="48"/>
      <c r="BJ610" s="48"/>
      <c r="BK610" s="48"/>
      <c r="BL610" s="48"/>
      <c r="BM610" s="48"/>
      <c r="BN610" s="48"/>
      <c r="BP610" s="179" t="str">
        <f>K609&amp;"#"&amp;K610</f>
        <v>#</v>
      </c>
    </row>
    <row r="611" spans="1:68" x14ac:dyDescent="0.2">
      <c r="A611" s="41">
        <v>0</v>
      </c>
      <c r="B611" s="41">
        <f>IF(F610&lt;&gt;F611,MAX($B$2:B610)+1,B610)</f>
        <v>4</v>
      </c>
      <c r="C611" s="64">
        <f>IFERROR(INDEX(Data!$A$9:$A$984,INT((ROW()-1)/2),1),"")</f>
        <v>0</v>
      </c>
      <c r="D611" s="64">
        <f>IFERROR(INDEX(Data!$A$9:$A$984,INT((ROW()-1)/2),1),"")</f>
        <v>0</v>
      </c>
      <c r="E611" s="59">
        <f>VLOOKUP(BP611,Define!$L$4:$M$37,2,0)</f>
        <v>0</v>
      </c>
      <c r="F611" s="59">
        <f>IFERROR(INDEX(Data!$B$9:$B$984,INT((ROW()-1)/2),1),"")</f>
        <v>0</v>
      </c>
      <c r="G611" s="59">
        <f t="shared" si="19"/>
        <v>0</v>
      </c>
      <c r="H611" s="50">
        <f>IFERROR(INDEX(Data!$G$9:$G$984,INT((ROW()-1)/2),1),"")</f>
        <v>0</v>
      </c>
      <c r="I611" s="58" t="e">
        <f t="shared" si="18"/>
        <v>#DIV/0!</v>
      </c>
      <c r="J611" s="48"/>
      <c r="K611" s="48" t="str">
        <f>IFERROR(VLOOKUP(IF(ISTEXT(L611),M611,L611),Define!$A$3:$C$500,IF(MOD(ROW(),2)=1,2,3),0),"")</f>
        <v/>
      </c>
      <c r="L611" s="48" t="str">
        <f>IFERROR(INDEX(Data!$P$9:$S$984,INT((ROW()-1)/2),IF(MOD(ROW(),2)=1,1,3)),"")</f>
        <v/>
      </c>
      <c r="M611" s="48" t="str">
        <f>IFERROR(INDEX(Data!$P$9:$S$984,INT((ROW()-1)/2),IF(MOD(ROW(),2)=1,2,4)),"")</f>
        <v/>
      </c>
      <c r="N611" s="167">
        <f>IFERROR(INDEX(IF(H611="USD",Data!$F$9:$F$984,Data!$I$9:$I$984),INT((ROW()-1)/2),1),"")</f>
        <v>0</v>
      </c>
      <c r="O611" s="44">
        <f>IFERROR(IF(H611="USD",0,INDEX(Data!$F$9:$F$984,INT((ROW()-1)/2),1)),0)</f>
        <v>0</v>
      </c>
      <c r="P611" s="48"/>
      <c r="Q611" s="48"/>
      <c r="R611" s="177" t="str">
        <f>IFERROR(VLOOKUP(L611,Define!$A$4:$H$419,8,0),"")</f>
        <v/>
      </c>
      <c r="S611" s="48"/>
      <c r="T611" s="48"/>
      <c r="U611" s="51"/>
      <c r="V611" s="45"/>
      <c r="W611" s="45">
        <f>IFERROR(INDEX(Data!$C$9:$C$984,INT((ROW()-1)/2),1),"")</f>
        <v>0</v>
      </c>
      <c r="X611" s="49"/>
      <c r="Y611" s="48"/>
      <c r="Z611" s="48"/>
      <c r="AA611" s="48"/>
      <c r="AB611" s="48"/>
      <c r="AC611" s="48"/>
      <c r="AD611" s="48"/>
      <c r="AE611" s="48"/>
      <c r="AF611" s="44">
        <f>IFERROR(INDEX(Data!$J$9:$J$984,INT((ROW()-1)/2),1),"")</f>
        <v>0</v>
      </c>
      <c r="AG611" s="48"/>
      <c r="AH611" s="48"/>
      <c r="AI611" s="48"/>
      <c r="AJ611" s="48"/>
      <c r="AK611" s="40"/>
      <c r="AL611" s="49" t="s">
        <v>299</v>
      </c>
      <c r="AM611" s="48"/>
      <c r="AN611" s="48"/>
      <c r="AO611" s="114" t="str">
        <f>IFERROR(VLOOKUP(L611,Define!$A$3:$D$213,4,0),"")</f>
        <v/>
      </c>
      <c r="AP611" s="48"/>
      <c r="AQ611" s="48"/>
      <c r="AR611" s="48"/>
      <c r="AS611" s="48"/>
      <c r="AT611" s="48"/>
      <c r="AU611" s="48"/>
      <c r="AV611" s="48"/>
      <c r="AW611" s="48"/>
      <c r="AX611" s="48"/>
      <c r="AY611" s="48"/>
      <c r="AZ611" s="48"/>
      <c r="BA611" s="48"/>
      <c r="BB611" s="48"/>
      <c r="BC611" s="48"/>
      <c r="BD611" s="48"/>
      <c r="BE611" s="48"/>
      <c r="BF611" s="48"/>
      <c r="BG611" s="48"/>
      <c r="BH611" s="48"/>
      <c r="BI611" s="48"/>
      <c r="BJ611" s="48"/>
      <c r="BK611" s="48"/>
      <c r="BL611" s="48"/>
      <c r="BM611" s="48"/>
      <c r="BN611" s="48"/>
      <c r="BP611" s="179" t="str">
        <f>K611&amp;"#"&amp;K612</f>
        <v>#</v>
      </c>
    </row>
    <row r="612" spans="1:68" x14ac:dyDescent="0.2">
      <c r="A612" s="41">
        <v>0</v>
      </c>
      <c r="B612" s="41">
        <f>IF(F611&lt;&gt;F612,MAX($B$2:B611)+1,B611)</f>
        <v>4</v>
      </c>
      <c r="C612" s="64">
        <f>IFERROR(INDEX(Data!$A$9:$A$984,INT((ROW()-1)/2),1),"")</f>
        <v>0</v>
      </c>
      <c r="D612" s="64">
        <f>IFERROR(INDEX(Data!$A$9:$A$984,INT((ROW()-1)/2),1),"")</f>
        <v>0</v>
      </c>
      <c r="E612" s="59">
        <f>VLOOKUP(BP612,Define!$L$4:$M$37,2,0)</f>
        <v>0</v>
      </c>
      <c r="F612" s="59">
        <f>IFERROR(INDEX(Data!$B$9:$B$984,INT((ROW()-1)/2),1),"")</f>
        <v>0</v>
      </c>
      <c r="G612" s="59">
        <f t="shared" si="19"/>
        <v>0</v>
      </c>
      <c r="H612" s="50">
        <f>IFERROR(INDEX(Data!$G$9:$G$984,INT((ROW()-1)/2),1),"")</f>
        <v>0</v>
      </c>
      <c r="I612" s="58" t="e">
        <f t="shared" si="18"/>
        <v>#DIV/0!</v>
      </c>
      <c r="J612" s="48"/>
      <c r="K612" s="48" t="str">
        <f>IFERROR(VLOOKUP(IF(ISTEXT(L612),M612,L612),Define!$A$3:$C$500,IF(MOD(ROW(),2)=1,2,3),0),"")</f>
        <v/>
      </c>
      <c r="L612" s="48" t="str">
        <f>IFERROR(INDEX(Data!$P$9:$S$984,INT((ROW()-1)/2),IF(MOD(ROW(),2)=1,1,3)),"")</f>
        <v/>
      </c>
      <c r="M612" s="48" t="str">
        <f>IFERROR(INDEX(Data!$P$9:$S$984,INT((ROW()-1)/2),IF(MOD(ROW(),2)=1,2,4)),"")</f>
        <v/>
      </c>
      <c r="N612" s="167">
        <f>IFERROR(INDEX(IF(H612="USD",Data!$F$9:$F$984,Data!$I$9:$I$984),INT((ROW()-1)/2),1),"")</f>
        <v>0</v>
      </c>
      <c r="O612" s="44">
        <f>IFERROR(IF(H612="USD",0,INDEX(Data!$F$9:$F$984,INT((ROW()-1)/2),1)),0)</f>
        <v>0</v>
      </c>
      <c r="P612" s="48"/>
      <c r="Q612" s="48"/>
      <c r="R612" s="177" t="str">
        <f>IFERROR(VLOOKUP(L612,Define!$A$4:$H$419,8,0),"")</f>
        <v/>
      </c>
      <c r="S612" s="48"/>
      <c r="T612" s="48"/>
      <c r="U612" s="51"/>
      <c r="V612" s="45"/>
      <c r="W612" s="45">
        <f>IFERROR(INDEX(Data!$C$9:$C$984,INT((ROW()-1)/2),1),"")</f>
        <v>0</v>
      </c>
      <c r="X612" s="49"/>
      <c r="Y612" s="48"/>
      <c r="Z612" s="48"/>
      <c r="AA612" s="48"/>
      <c r="AB612" s="48"/>
      <c r="AC612" s="48"/>
      <c r="AD612" s="48"/>
      <c r="AE612" s="48"/>
      <c r="AF612" s="44">
        <f>IFERROR(INDEX(Data!$J$9:$J$984,INT((ROW()-1)/2),1),"")</f>
        <v>0</v>
      </c>
      <c r="AG612" s="48"/>
      <c r="AH612" s="48"/>
      <c r="AI612" s="48"/>
      <c r="AJ612" s="48"/>
      <c r="AK612" s="40"/>
      <c r="AL612" s="49" t="s">
        <v>299</v>
      </c>
      <c r="AM612" s="48"/>
      <c r="AN612" s="48"/>
      <c r="AO612" s="114" t="str">
        <f>IFERROR(VLOOKUP(L612,Define!$A$3:$D$213,4,0),"")</f>
        <v/>
      </c>
      <c r="AP612" s="48"/>
      <c r="AQ612" s="48"/>
      <c r="AR612" s="48"/>
      <c r="AS612" s="48"/>
      <c r="AT612" s="48"/>
      <c r="AU612" s="48"/>
      <c r="AV612" s="48"/>
      <c r="AW612" s="48"/>
      <c r="AX612" s="48"/>
      <c r="AY612" s="48"/>
      <c r="AZ612" s="48"/>
      <c r="BA612" s="48"/>
      <c r="BB612" s="48"/>
      <c r="BC612" s="48"/>
      <c r="BD612" s="48"/>
      <c r="BE612" s="48"/>
      <c r="BF612" s="48"/>
      <c r="BG612" s="48"/>
      <c r="BH612" s="48"/>
      <c r="BI612" s="48"/>
      <c r="BJ612" s="48"/>
      <c r="BK612" s="48"/>
      <c r="BL612" s="48"/>
      <c r="BM612" s="48"/>
      <c r="BN612" s="48"/>
      <c r="BP612" s="179" t="str">
        <f>K611&amp;"#"&amp;K612</f>
        <v>#</v>
      </c>
    </row>
    <row r="613" spans="1:68" x14ac:dyDescent="0.2">
      <c r="A613" s="41">
        <v>0</v>
      </c>
      <c r="B613" s="41">
        <f>IF(F612&lt;&gt;F613,MAX($B$2:B612)+1,B612)</f>
        <v>4</v>
      </c>
      <c r="C613" s="64">
        <f>IFERROR(INDEX(Data!$A$9:$A$984,INT((ROW()-1)/2),1),"")</f>
        <v>0</v>
      </c>
      <c r="D613" s="64">
        <f>IFERROR(INDEX(Data!$A$9:$A$984,INT((ROW()-1)/2),1),"")</f>
        <v>0</v>
      </c>
      <c r="E613" s="59">
        <f>VLOOKUP(BP613,Define!$L$4:$M$37,2,0)</f>
        <v>0</v>
      </c>
      <c r="F613" s="59">
        <f>IFERROR(INDEX(Data!$B$9:$B$984,INT((ROW()-1)/2),1),"")</f>
        <v>0</v>
      </c>
      <c r="G613" s="59">
        <f t="shared" si="19"/>
        <v>0</v>
      </c>
      <c r="H613" s="50">
        <f>IFERROR(INDEX(Data!$G$9:$G$984,INT((ROW()-1)/2),1),"")</f>
        <v>0</v>
      </c>
      <c r="I613" s="58" t="e">
        <f t="shared" si="18"/>
        <v>#DIV/0!</v>
      </c>
      <c r="J613" s="48"/>
      <c r="K613" s="48" t="str">
        <f>IFERROR(VLOOKUP(IF(ISTEXT(L613),M613,L613),Define!$A$3:$C$500,IF(MOD(ROW(),2)=1,2,3),0),"")</f>
        <v/>
      </c>
      <c r="L613" s="48" t="str">
        <f>IFERROR(INDEX(Data!$P$9:$S$984,INT((ROW()-1)/2),IF(MOD(ROW(),2)=1,1,3)),"")</f>
        <v/>
      </c>
      <c r="M613" s="48" t="str">
        <f>IFERROR(INDEX(Data!$P$9:$S$984,INT((ROW()-1)/2),IF(MOD(ROW(),2)=1,2,4)),"")</f>
        <v/>
      </c>
      <c r="N613" s="167">
        <f>IFERROR(INDEX(IF(H613="USD",Data!$F$9:$F$984,Data!$I$9:$I$984),INT((ROW()-1)/2),1),"")</f>
        <v>0</v>
      </c>
      <c r="O613" s="44">
        <f>IFERROR(IF(H613="USD",0,INDEX(Data!$F$9:$F$984,INT((ROW()-1)/2),1)),0)</f>
        <v>0</v>
      </c>
      <c r="P613" s="48"/>
      <c r="Q613" s="48"/>
      <c r="R613" s="177" t="str">
        <f>IFERROR(VLOOKUP(L613,Define!$A$4:$H$419,8,0),"")</f>
        <v/>
      </c>
      <c r="S613" s="48"/>
      <c r="T613" s="48"/>
      <c r="U613" s="51"/>
      <c r="V613" s="45"/>
      <c r="W613" s="45">
        <f>IFERROR(INDEX(Data!$C$9:$C$984,INT((ROW()-1)/2),1),"")</f>
        <v>0</v>
      </c>
      <c r="X613" s="49"/>
      <c r="Y613" s="48"/>
      <c r="Z613" s="48"/>
      <c r="AA613" s="48"/>
      <c r="AB613" s="48"/>
      <c r="AC613" s="48"/>
      <c r="AD613" s="48"/>
      <c r="AE613" s="48"/>
      <c r="AF613" s="44">
        <f>IFERROR(INDEX(Data!$J$9:$J$984,INT((ROW()-1)/2),1),"")</f>
        <v>0</v>
      </c>
      <c r="AG613" s="48"/>
      <c r="AH613" s="48"/>
      <c r="AI613" s="48"/>
      <c r="AJ613" s="48"/>
      <c r="AK613" s="40"/>
      <c r="AL613" s="49" t="s">
        <v>299</v>
      </c>
      <c r="AM613" s="48"/>
      <c r="AN613" s="48"/>
      <c r="AO613" s="114" t="str">
        <f>IFERROR(VLOOKUP(L613,Define!$A$3:$D$213,4,0),"")</f>
        <v/>
      </c>
      <c r="AP613" s="48"/>
      <c r="AQ613" s="48"/>
      <c r="AR613" s="48"/>
      <c r="AS613" s="48"/>
      <c r="AT613" s="48"/>
      <c r="AU613" s="48"/>
      <c r="AV613" s="48"/>
      <c r="AW613" s="48"/>
      <c r="AX613" s="48"/>
      <c r="AY613" s="48"/>
      <c r="AZ613" s="48"/>
      <c r="BA613" s="48"/>
      <c r="BB613" s="48"/>
      <c r="BC613" s="48"/>
      <c r="BD613" s="48"/>
      <c r="BE613" s="48"/>
      <c r="BF613" s="48"/>
      <c r="BG613" s="48"/>
      <c r="BH613" s="48"/>
      <c r="BI613" s="48"/>
      <c r="BJ613" s="48"/>
      <c r="BK613" s="48"/>
      <c r="BL613" s="48"/>
      <c r="BM613" s="48"/>
      <c r="BN613" s="48"/>
      <c r="BP613" s="179" t="str">
        <f>K613&amp;"#"&amp;K614</f>
        <v>#</v>
      </c>
    </row>
    <row r="614" spans="1:68" x14ac:dyDescent="0.2">
      <c r="A614" s="41">
        <v>0</v>
      </c>
      <c r="B614" s="41">
        <f>IF(F613&lt;&gt;F614,MAX($B$2:B613)+1,B613)</f>
        <v>4</v>
      </c>
      <c r="C614" s="64">
        <f>IFERROR(INDEX(Data!$A$9:$A$984,INT((ROW()-1)/2),1),"")</f>
        <v>0</v>
      </c>
      <c r="D614" s="64">
        <f>IFERROR(INDEX(Data!$A$9:$A$984,INT((ROW()-1)/2),1),"")</f>
        <v>0</v>
      </c>
      <c r="E614" s="59">
        <f>VLOOKUP(BP614,Define!$L$4:$M$37,2,0)</f>
        <v>0</v>
      </c>
      <c r="F614" s="59">
        <f>IFERROR(INDEX(Data!$B$9:$B$984,INT((ROW()-1)/2),1),"")</f>
        <v>0</v>
      </c>
      <c r="G614" s="59">
        <f t="shared" si="19"/>
        <v>0</v>
      </c>
      <c r="H614" s="50">
        <f>IFERROR(INDEX(Data!$G$9:$G$984,INT((ROW()-1)/2),1),"")</f>
        <v>0</v>
      </c>
      <c r="I614" s="58" t="e">
        <f t="shared" si="18"/>
        <v>#DIV/0!</v>
      </c>
      <c r="J614" s="48"/>
      <c r="K614" s="48" t="str">
        <f>IFERROR(VLOOKUP(IF(ISTEXT(L614),M614,L614),Define!$A$3:$C$500,IF(MOD(ROW(),2)=1,2,3),0),"")</f>
        <v/>
      </c>
      <c r="L614" s="48" t="str">
        <f>IFERROR(INDEX(Data!$P$9:$S$984,INT((ROW()-1)/2),IF(MOD(ROW(),2)=1,1,3)),"")</f>
        <v/>
      </c>
      <c r="M614" s="48" t="str">
        <f>IFERROR(INDEX(Data!$P$9:$S$984,INT((ROW()-1)/2),IF(MOD(ROW(),2)=1,2,4)),"")</f>
        <v/>
      </c>
      <c r="N614" s="167">
        <f>IFERROR(INDEX(IF(H614="USD",Data!$F$9:$F$984,Data!$I$9:$I$984),INT((ROW()-1)/2),1),"")</f>
        <v>0</v>
      </c>
      <c r="O614" s="44">
        <f>IFERROR(IF(H614="USD",0,INDEX(Data!$F$9:$F$984,INT((ROW()-1)/2),1)),0)</f>
        <v>0</v>
      </c>
      <c r="P614" s="48"/>
      <c r="Q614" s="48"/>
      <c r="R614" s="177" t="str">
        <f>IFERROR(VLOOKUP(L614,Define!$A$4:$H$419,8,0),"")</f>
        <v/>
      </c>
      <c r="S614" s="48"/>
      <c r="T614" s="48"/>
      <c r="U614" s="51"/>
      <c r="V614" s="45"/>
      <c r="W614" s="45">
        <f>IFERROR(INDEX(Data!$C$9:$C$984,INT((ROW()-1)/2),1),"")</f>
        <v>0</v>
      </c>
      <c r="X614" s="49"/>
      <c r="Y614" s="48"/>
      <c r="Z614" s="48"/>
      <c r="AA614" s="48"/>
      <c r="AB614" s="48"/>
      <c r="AC614" s="48"/>
      <c r="AD614" s="48"/>
      <c r="AE614" s="48"/>
      <c r="AF614" s="44">
        <f>IFERROR(INDEX(Data!$J$9:$J$984,INT((ROW()-1)/2),1),"")</f>
        <v>0</v>
      </c>
      <c r="AG614" s="48"/>
      <c r="AH614" s="48"/>
      <c r="AI614" s="48"/>
      <c r="AJ614" s="48"/>
      <c r="AK614" s="40"/>
      <c r="AL614" s="49" t="s">
        <v>299</v>
      </c>
      <c r="AM614" s="48"/>
      <c r="AN614" s="48"/>
      <c r="AO614" s="114" t="str">
        <f>IFERROR(VLOOKUP(L614,Define!$A$3:$D$213,4,0),"")</f>
        <v/>
      </c>
      <c r="AP614" s="48"/>
      <c r="AQ614" s="48"/>
      <c r="AR614" s="48"/>
      <c r="AS614" s="48"/>
      <c r="AT614" s="48"/>
      <c r="AU614" s="48"/>
      <c r="AV614" s="48"/>
      <c r="AW614" s="48"/>
      <c r="AX614" s="48"/>
      <c r="AY614" s="48"/>
      <c r="AZ614" s="48"/>
      <c r="BA614" s="48"/>
      <c r="BB614" s="48"/>
      <c r="BC614" s="48"/>
      <c r="BD614" s="48"/>
      <c r="BE614" s="48"/>
      <c r="BF614" s="48"/>
      <c r="BG614" s="48"/>
      <c r="BH614" s="48"/>
      <c r="BI614" s="48"/>
      <c r="BJ614" s="48"/>
      <c r="BK614" s="48"/>
      <c r="BL614" s="48"/>
      <c r="BM614" s="48"/>
      <c r="BN614" s="48"/>
      <c r="BP614" s="179" t="str">
        <f>K613&amp;"#"&amp;K614</f>
        <v>#</v>
      </c>
    </row>
    <row r="615" spans="1:68" x14ac:dyDescent="0.2">
      <c r="A615" s="41">
        <v>0</v>
      </c>
      <c r="B615" s="41">
        <f>IF(F614&lt;&gt;F615,MAX($B$2:B614)+1,B614)</f>
        <v>4</v>
      </c>
      <c r="C615" s="64">
        <f>IFERROR(INDEX(Data!$A$9:$A$984,INT((ROW()-1)/2),1),"")</f>
        <v>0</v>
      </c>
      <c r="D615" s="64">
        <f>IFERROR(INDEX(Data!$A$9:$A$984,INT((ROW()-1)/2),1),"")</f>
        <v>0</v>
      </c>
      <c r="E615" s="59">
        <f>VLOOKUP(BP615,Define!$L$4:$M$37,2,0)</f>
        <v>0</v>
      </c>
      <c r="F615" s="59">
        <f>IFERROR(INDEX(Data!$B$9:$B$984,INT((ROW()-1)/2),1),"")</f>
        <v>0</v>
      </c>
      <c r="G615" s="59">
        <f t="shared" si="19"/>
        <v>0</v>
      </c>
      <c r="H615" s="50">
        <f>IFERROR(INDEX(Data!$G$9:$G$984,INT((ROW()-1)/2),1),"")</f>
        <v>0</v>
      </c>
      <c r="I615" s="58" t="e">
        <f t="shared" si="18"/>
        <v>#DIV/0!</v>
      </c>
      <c r="J615" s="48"/>
      <c r="K615" s="48" t="str">
        <f>IFERROR(VLOOKUP(IF(ISTEXT(L615),M615,L615),Define!$A$3:$C$500,IF(MOD(ROW(),2)=1,2,3),0),"")</f>
        <v/>
      </c>
      <c r="L615" s="48" t="str">
        <f>IFERROR(INDEX(Data!$P$9:$S$984,INT((ROW()-1)/2),IF(MOD(ROW(),2)=1,1,3)),"")</f>
        <v/>
      </c>
      <c r="M615" s="48" t="str">
        <f>IFERROR(INDEX(Data!$P$9:$S$984,INT((ROW()-1)/2),IF(MOD(ROW(),2)=1,2,4)),"")</f>
        <v/>
      </c>
      <c r="N615" s="167">
        <f>IFERROR(INDEX(IF(H615="USD",Data!$F$9:$F$984,Data!$I$9:$I$984),INT((ROW()-1)/2),1),"")</f>
        <v>0</v>
      </c>
      <c r="O615" s="44">
        <f>IFERROR(IF(H615="USD",0,INDEX(Data!$F$9:$F$984,INT((ROW()-1)/2),1)),0)</f>
        <v>0</v>
      </c>
      <c r="P615" s="48"/>
      <c r="Q615" s="48"/>
      <c r="R615" s="177" t="str">
        <f>IFERROR(VLOOKUP(L615,Define!$A$4:$H$419,8,0),"")</f>
        <v/>
      </c>
      <c r="S615" s="48"/>
      <c r="T615" s="48"/>
      <c r="U615" s="51"/>
      <c r="V615" s="45"/>
      <c r="W615" s="45">
        <f>IFERROR(INDEX(Data!$C$9:$C$984,INT((ROW()-1)/2),1),"")</f>
        <v>0</v>
      </c>
      <c r="X615" s="49"/>
      <c r="Y615" s="48"/>
      <c r="Z615" s="48"/>
      <c r="AA615" s="48"/>
      <c r="AB615" s="48"/>
      <c r="AC615" s="48"/>
      <c r="AD615" s="48"/>
      <c r="AE615" s="48"/>
      <c r="AF615" s="44">
        <f>IFERROR(INDEX(Data!$J$9:$J$984,INT((ROW()-1)/2),1),"")</f>
        <v>0</v>
      </c>
      <c r="AG615" s="48"/>
      <c r="AH615" s="48"/>
      <c r="AI615" s="48"/>
      <c r="AJ615" s="48"/>
      <c r="AK615" s="40"/>
      <c r="AL615" s="49" t="s">
        <v>299</v>
      </c>
      <c r="AM615" s="48"/>
      <c r="AN615" s="48"/>
      <c r="AO615" s="114" t="str">
        <f>IFERROR(VLOOKUP(L615,Define!$A$3:$D$213,4,0),"")</f>
        <v/>
      </c>
      <c r="AP615" s="48"/>
      <c r="AQ615" s="48"/>
      <c r="AR615" s="48"/>
      <c r="AS615" s="48"/>
      <c r="AT615" s="48"/>
      <c r="AU615" s="48"/>
      <c r="AV615" s="48"/>
      <c r="AW615" s="48"/>
      <c r="AX615" s="48"/>
      <c r="AY615" s="48"/>
      <c r="AZ615" s="48"/>
      <c r="BA615" s="48"/>
      <c r="BB615" s="48"/>
      <c r="BC615" s="48"/>
      <c r="BD615" s="48"/>
      <c r="BE615" s="48"/>
      <c r="BF615" s="48"/>
      <c r="BG615" s="48"/>
      <c r="BH615" s="48"/>
      <c r="BI615" s="48"/>
      <c r="BJ615" s="48"/>
      <c r="BK615" s="48"/>
      <c r="BL615" s="48"/>
      <c r="BM615" s="48"/>
      <c r="BN615" s="48"/>
      <c r="BP615" s="179" t="str">
        <f>K615&amp;"#"&amp;K616</f>
        <v>#</v>
      </c>
    </row>
    <row r="616" spans="1:68" x14ac:dyDescent="0.2">
      <c r="A616" s="41">
        <v>0</v>
      </c>
      <c r="B616" s="41">
        <f>IF(F615&lt;&gt;F616,MAX($B$2:B615)+1,B615)</f>
        <v>4</v>
      </c>
      <c r="C616" s="64">
        <f>IFERROR(INDEX(Data!$A$9:$A$984,INT((ROW()-1)/2),1),"")</f>
        <v>0</v>
      </c>
      <c r="D616" s="64">
        <f>IFERROR(INDEX(Data!$A$9:$A$984,INT((ROW()-1)/2),1),"")</f>
        <v>0</v>
      </c>
      <c r="E616" s="59">
        <f>VLOOKUP(BP616,Define!$L$4:$M$37,2,0)</f>
        <v>0</v>
      </c>
      <c r="F616" s="59">
        <f>IFERROR(INDEX(Data!$B$9:$B$984,INT((ROW()-1)/2),1),"")</f>
        <v>0</v>
      </c>
      <c r="G616" s="59">
        <f t="shared" si="19"/>
        <v>0</v>
      </c>
      <c r="H616" s="50">
        <f>IFERROR(INDEX(Data!$G$9:$G$984,INT((ROW()-1)/2),1),"")</f>
        <v>0</v>
      </c>
      <c r="I616" s="58" t="e">
        <f t="shared" si="18"/>
        <v>#DIV/0!</v>
      </c>
      <c r="J616" s="48"/>
      <c r="K616" s="48" t="str">
        <f>IFERROR(VLOOKUP(IF(ISTEXT(L616),M616,L616),Define!$A$3:$C$500,IF(MOD(ROW(),2)=1,2,3),0),"")</f>
        <v/>
      </c>
      <c r="L616" s="48" t="str">
        <f>IFERROR(INDEX(Data!$P$9:$S$984,INT((ROW()-1)/2),IF(MOD(ROW(),2)=1,1,3)),"")</f>
        <v/>
      </c>
      <c r="M616" s="48" t="str">
        <f>IFERROR(INDEX(Data!$P$9:$S$984,INT((ROW()-1)/2),IF(MOD(ROW(),2)=1,2,4)),"")</f>
        <v/>
      </c>
      <c r="N616" s="167">
        <f>IFERROR(INDEX(IF(H616="USD",Data!$F$9:$F$984,Data!$I$9:$I$984),INT((ROW()-1)/2),1),"")</f>
        <v>0</v>
      </c>
      <c r="O616" s="44">
        <f>IFERROR(IF(H616="USD",0,INDEX(Data!$F$9:$F$984,INT((ROW()-1)/2),1)),0)</f>
        <v>0</v>
      </c>
      <c r="P616" s="48"/>
      <c r="Q616" s="48"/>
      <c r="R616" s="177" t="str">
        <f>IFERROR(VLOOKUP(L616,Define!$A$4:$H$419,8,0),"")</f>
        <v/>
      </c>
      <c r="S616" s="48"/>
      <c r="T616" s="48"/>
      <c r="U616" s="51"/>
      <c r="V616" s="45"/>
      <c r="W616" s="45">
        <f>IFERROR(INDEX(Data!$C$9:$C$984,INT((ROW()-1)/2),1),"")</f>
        <v>0</v>
      </c>
      <c r="X616" s="49"/>
      <c r="Y616" s="48"/>
      <c r="Z616" s="48"/>
      <c r="AA616" s="48"/>
      <c r="AB616" s="48"/>
      <c r="AC616" s="48"/>
      <c r="AD616" s="48"/>
      <c r="AE616" s="48"/>
      <c r="AF616" s="44">
        <f>IFERROR(INDEX(Data!$J$9:$J$984,INT((ROW()-1)/2),1),"")</f>
        <v>0</v>
      </c>
      <c r="AG616" s="48"/>
      <c r="AH616" s="48"/>
      <c r="AI616" s="48"/>
      <c r="AJ616" s="48"/>
      <c r="AK616" s="40"/>
      <c r="AL616" s="49" t="s">
        <v>299</v>
      </c>
      <c r="AM616" s="48"/>
      <c r="AN616" s="48"/>
      <c r="AO616" s="114" t="str">
        <f>IFERROR(VLOOKUP(L616,Define!$A$3:$D$213,4,0),"")</f>
        <v/>
      </c>
      <c r="AP616" s="48"/>
      <c r="AQ616" s="48"/>
      <c r="AR616" s="48"/>
      <c r="AS616" s="48"/>
      <c r="AT616" s="48"/>
      <c r="AU616" s="48"/>
      <c r="AV616" s="48"/>
      <c r="AW616" s="48"/>
      <c r="AX616" s="48"/>
      <c r="AY616" s="48"/>
      <c r="AZ616" s="48"/>
      <c r="BA616" s="48"/>
      <c r="BB616" s="48"/>
      <c r="BC616" s="48"/>
      <c r="BD616" s="48"/>
      <c r="BE616" s="48"/>
      <c r="BF616" s="48"/>
      <c r="BG616" s="48"/>
      <c r="BH616" s="48"/>
      <c r="BI616" s="48"/>
      <c r="BJ616" s="48"/>
      <c r="BK616" s="48"/>
      <c r="BL616" s="48"/>
      <c r="BM616" s="48"/>
      <c r="BN616" s="48"/>
      <c r="BP616" s="179" t="str">
        <f>K615&amp;"#"&amp;K616</f>
        <v>#</v>
      </c>
    </row>
    <row r="617" spans="1:68" x14ac:dyDescent="0.2">
      <c r="A617" s="41">
        <v>0</v>
      </c>
      <c r="B617" s="41">
        <f>IF(F616&lt;&gt;F617,MAX($B$2:B616)+1,B616)</f>
        <v>4</v>
      </c>
      <c r="C617" s="64">
        <f>IFERROR(INDEX(Data!$A$9:$A$984,INT((ROW()-1)/2),1),"")</f>
        <v>0</v>
      </c>
      <c r="D617" s="64">
        <f>IFERROR(INDEX(Data!$A$9:$A$984,INT((ROW()-1)/2),1),"")</f>
        <v>0</v>
      </c>
      <c r="E617" s="59">
        <f>VLOOKUP(BP617,Define!$L$4:$M$37,2,0)</f>
        <v>0</v>
      </c>
      <c r="F617" s="59">
        <f>IFERROR(INDEX(Data!$B$9:$B$984,INT((ROW()-1)/2),1),"")</f>
        <v>0</v>
      </c>
      <c r="G617" s="59">
        <f t="shared" si="19"/>
        <v>0</v>
      </c>
      <c r="H617" s="50">
        <f>IFERROR(INDEX(Data!$G$9:$G$984,INT((ROW()-1)/2),1),"")</f>
        <v>0</v>
      </c>
      <c r="I617" s="58" t="e">
        <f t="shared" si="18"/>
        <v>#DIV/0!</v>
      </c>
      <c r="J617" s="48"/>
      <c r="K617" s="48" t="str">
        <f>IFERROR(VLOOKUP(IF(ISTEXT(L617),M617,L617),Define!$A$3:$C$500,IF(MOD(ROW(),2)=1,2,3),0),"")</f>
        <v/>
      </c>
      <c r="L617" s="48" t="str">
        <f>IFERROR(INDEX(Data!$P$9:$S$984,INT((ROW()-1)/2),IF(MOD(ROW(),2)=1,1,3)),"")</f>
        <v/>
      </c>
      <c r="M617" s="48" t="str">
        <f>IFERROR(INDEX(Data!$P$9:$S$984,INT((ROW()-1)/2),IF(MOD(ROW(),2)=1,2,4)),"")</f>
        <v/>
      </c>
      <c r="N617" s="167">
        <f>IFERROR(INDEX(IF(H617="USD",Data!$F$9:$F$984,Data!$I$9:$I$984),INT((ROW()-1)/2),1),"")</f>
        <v>0</v>
      </c>
      <c r="O617" s="44">
        <f>IFERROR(IF(H617="USD",0,INDEX(Data!$F$9:$F$984,INT((ROW()-1)/2),1)),0)</f>
        <v>0</v>
      </c>
      <c r="P617" s="48"/>
      <c r="Q617" s="48"/>
      <c r="R617" s="177" t="str">
        <f>IFERROR(VLOOKUP(L617,Define!$A$4:$H$419,8,0),"")</f>
        <v/>
      </c>
      <c r="S617" s="48"/>
      <c r="T617" s="48"/>
      <c r="U617" s="51"/>
      <c r="V617" s="45"/>
      <c r="W617" s="45">
        <f>IFERROR(INDEX(Data!$C$9:$C$984,INT((ROW()-1)/2),1),"")</f>
        <v>0</v>
      </c>
      <c r="X617" s="49"/>
      <c r="Y617" s="48"/>
      <c r="Z617" s="48"/>
      <c r="AA617" s="48"/>
      <c r="AB617" s="48"/>
      <c r="AC617" s="48"/>
      <c r="AD617" s="48"/>
      <c r="AE617" s="48"/>
      <c r="AF617" s="44">
        <f>IFERROR(INDEX(Data!$J$9:$J$984,INT((ROW()-1)/2),1),"")</f>
        <v>0</v>
      </c>
      <c r="AG617" s="48"/>
      <c r="AH617" s="48"/>
      <c r="AI617" s="48"/>
      <c r="AJ617" s="48"/>
      <c r="AK617" s="40"/>
      <c r="AL617" s="49" t="s">
        <v>299</v>
      </c>
      <c r="AM617" s="48"/>
      <c r="AN617" s="48"/>
      <c r="AO617" s="114" t="str">
        <f>IFERROR(VLOOKUP(L617,Define!$A$3:$D$213,4,0),"")</f>
        <v/>
      </c>
      <c r="AP617" s="48"/>
      <c r="AQ617" s="48"/>
      <c r="AR617" s="48"/>
      <c r="AS617" s="48"/>
      <c r="AT617" s="48"/>
      <c r="AU617" s="48"/>
      <c r="AV617" s="48"/>
      <c r="AW617" s="48"/>
      <c r="AX617" s="48"/>
      <c r="AY617" s="48"/>
      <c r="AZ617" s="48"/>
      <c r="BA617" s="48"/>
      <c r="BB617" s="48"/>
      <c r="BC617" s="48"/>
      <c r="BD617" s="48"/>
      <c r="BE617" s="48"/>
      <c r="BF617" s="48"/>
      <c r="BG617" s="48"/>
      <c r="BH617" s="48"/>
      <c r="BI617" s="48"/>
      <c r="BJ617" s="48"/>
      <c r="BK617" s="48"/>
      <c r="BL617" s="48"/>
      <c r="BM617" s="48"/>
      <c r="BN617" s="48"/>
      <c r="BP617" s="179" t="str">
        <f>K617&amp;"#"&amp;K618</f>
        <v>#</v>
      </c>
    </row>
    <row r="618" spans="1:68" x14ac:dyDescent="0.2">
      <c r="A618" s="41">
        <v>0</v>
      </c>
      <c r="B618" s="41">
        <f>IF(F617&lt;&gt;F618,MAX($B$2:B617)+1,B617)</f>
        <v>4</v>
      </c>
      <c r="C618" s="64">
        <f>IFERROR(INDEX(Data!$A$9:$A$984,INT((ROW()-1)/2),1),"")</f>
        <v>0</v>
      </c>
      <c r="D618" s="64">
        <f>IFERROR(INDEX(Data!$A$9:$A$984,INT((ROW()-1)/2),1),"")</f>
        <v>0</v>
      </c>
      <c r="E618" s="59">
        <f>VLOOKUP(BP618,Define!$L$4:$M$37,2,0)</f>
        <v>0</v>
      </c>
      <c r="F618" s="59">
        <f>IFERROR(INDEX(Data!$B$9:$B$984,INT((ROW()-1)/2),1),"")</f>
        <v>0</v>
      </c>
      <c r="G618" s="59">
        <f t="shared" si="19"/>
        <v>0</v>
      </c>
      <c r="H618" s="50">
        <f>IFERROR(INDEX(Data!$G$9:$G$984,INT((ROW()-1)/2),1),"")</f>
        <v>0</v>
      </c>
      <c r="I618" s="58" t="e">
        <f t="shared" si="18"/>
        <v>#DIV/0!</v>
      </c>
      <c r="J618" s="48"/>
      <c r="K618" s="48" t="str">
        <f>IFERROR(VLOOKUP(IF(ISTEXT(L618),M618,L618),Define!$A$3:$C$500,IF(MOD(ROW(),2)=1,2,3),0),"")</f>
        <v/>
      </c>
      <c r="L618" s="48" t="str">
        <f>IFERROR(INDEX(Data!$P$9:$S$984,INT((ROW()-1)/2),IF(MOD(ROW(),2)=1,1,3)),"")</f>
        <v/>
      </c>
      <c r="M618" s="48" t="str">
        <f>IFERROR(INDEX(Data!$P$9:$S$984,INT((ROW()-1)/2),IF(MOD(ROW(),2)=1,2,4)),"")</f>
        <v/>
      </c>
      <c r="N618" s="167">
        <f>IFERROR(INDEX(IF(H618="USD",Data!$F$9:$F$984,Data!$I$9:$I$984),INT((ROW()-1)/2),1),"")</f>
        <v>0</v>
      </c>
      <c r="O618" s="44">
        <f>IFERROR(IF(H618="USD",0,INDEX(Data!$F$9:$F$984,INT((ROW()-1)/2),1)),0)</f>
        <v>0</v>
      </c>
      <c r="P618" s="48"/>
      <c r="Q618" s="48"/>
      <c r="R618" s="177" t="str">
        <f>IFERROR(VLOOKUP(L618,Define!$A$4:$H$419,8,0),"")</f>
        <v/>
      </c>
      <c r="S618" s="48"/>
      <c r="T618" s="48"/>
      <c r="U618" s="51"/>
      <c r="V618" s="45"/>
      <c r="W618" s="45">
        <f>IFERROR(INDEX(Data!$C$9:$C$984,INT((ROW()-1)/2),1),"")</f>
        <v>0</v>
      </c>
      <c r="X618" s="49"/>
      <c r="Y618" s="48"/>
      <c r="Z618" s="48"/>
      <c r="AA618" s="48"/>
      <c r="AB618" s="48"/>
      <c r="AC618" s="48"/>
      <c r="AD618" s="48"/>
      <c r="AE618" s="48"/>
      <c r="AF618" s="44">
        <f>IFERROR(INDEX(Data!$J$9:$J$984,INT((ROW()-1)/2),1),"")</f>
        <v>0</v>
      </c>
      <c r="AG618" s="48"/>
      <c r="AH618" s="48"/>
      <c r="AI618" s="48"/>
      <c r="AJ618" s="48"/>
      <c r="AK618" s="40"/>
      <c r="AL618" s="49" t="s">
        <v>299</v>
      </c>
      <c r="AM618" s="48"/>
      <c r="AN618" s="48"/>
      <c r="AO618" s="114" t="str">
        <f>IFERROR(VLOOKUP(L618,Define!$A$3:$D$213,4,0),"")</f>
        <v/>
      </c>
      <c r="AP618" s="48"/>
      <c r="AQ618" s="48"/>
      <c r="AR618" s="48"/>
      <c r="AS618" s="48"/>
      <c r="AT618" s="48"/>
      <c r="AU618" s="48"/>
      <c r="AV618" s="48"/>
      <c r="AW618" s="48"/>
      <c r="AX618" s="48"/>
      <c r="AY618" s="48"/>
      <c r="AZ618" s="48"/>
      <c r="BA618" s="48"/>
      <c r="BB618" s="48"/>
      <c r="BC618" s="48"/>
      <c r="BD618" s="48"/>
      <c r="BE618" s="48"/>
      <c r="BF618" s="48"/>
      <c r="BG618" s="48"/>
      <c r="BH618" s="48"/>
      <c r="BI618" s="48"/>
      <c r="BJ618" s="48"/>
      <c r="BK618" s="48"/>
      <c r="BL618" s="48"/>
      <c r="BM618" s="48"/>
      <c r="BN618" s="48"/>
      <c r="BP618" s="179" t="str">
        <f>K617&amp;"#"&amp;K618</f>
        <v>#</v>
      </c>
    </row>
    <row r="619" spans="1:68" x14ac:dyDescent="0.2">
      <c r="A619" s="41">
        <v>0</v>
      </c>
      <c r="B619" s="41">
        <f>IF(F618&lt;&gt;F619,MAX($B$2:B618)+1,B618)</f>
        <v>4</v>
      </c>
      <c r="C619" s="64">
        <f>IFERROR(INDEX(Data!$A$9:$A$984,INT((ROW()-1)/2),1),"")</f>
        <v>0</v>
      </c>
      <c r="D619" s="64">
        <f>IFERROR(INDEX(Data!$A$9:$A$984,INT((ROW()-1)/2),1),"")</f>
        <v>0</v>
      </c>
      <c r="E619" s="59">
        <f>VLOOKUP(BP619,Define!$L$4:$M$37,2,0)</f>
        <v>0</v>
      </c>
      <c r="F619" s="59">
        <f>IFERROR(INDEX(Data!$B$9:$B$984,INT((ROW()-1)/2),1),"")</f>
        <v>0</v>
      </c>
      <c r="G619" s="59">
        <f t="shared" si="19"/>
        <v>0</v>
      </c>
      <c r="H619" s="50">
        <f>IFERROR(INDEX(Data!$G$9:$G$984,INT((ROW()-1)/2),1),"")</f>
        <v>0</v>
      </c>
      <c r="I619" s="58" t="e">
        <f t="shared" si="18"/>
        <v>#DIV/0!</v>
      </c>
      <c r="J619" s="48"/>
      <c r="K619" s="48" t="str">
        <f>IFERROR(VLOOKUP(IF(ISTEXT(L619),M619,L619),Define!$A$3:$C$500,IF(MOD(ROW(),2)=1,2,3),0),"")</f>
        <v/>
      </c>
      <c r="L619" s="48" t="str">
        <f>IFERROR(INDEX(Data!$P$9:$S$984,INT((ROW()-1)/2),IF(MOD(ROW(),2)=1,1,3)),"")</f>
        <v/>
      </c>
      <c r="M619" s="48" t="str">
        <f>IFERROR(INDEX(Data!$P$9:$S$984,INT((ROW()-1)/2),IF(MOD(ROW(),2)=1,2,4)),"")</f>
        <v/>
      </c>
      <c r="N619" s="167">
        <f>IFERROR(INDEX(IF(H619="USD",Data!$F$9:$F$984,Data!$I$9:$I$984),INT((ROW()-1)/2),1),"")</f>
        <v>0</v>
      </c>
      <c r="O619" s="44">
        <f>IFERROR(IF(H619="USD",0,INDEX(Data!$F$9:$F$984,INT((ROW()-1)/2),1)),0)</f>
        <v>0</v>
      </c>
      <c r="P619" s="48"/>
      <c r="Q619" s="48"/>
      <c r="R619" s="177" t="str">
        <f>IFERROR(VLOOKUP(L619,Define!$A$4:$H$419,8,0),"")</f>
        <v/>
      </c>
      <c r="S619" s="48"/>
      <c r="T619" s="48"/>
      <c r="U619" s="51"/>
      <c r="V619" s="45"/>
      <c r="W619" s="45">
        <f>IFERROR(INDEX(Data!$C$9:$C$984,INT((ROW()-1)/2),1),"")</f>
        <v>0</v>
      </c>
      <c r="X619" s="49"/>
      <c r="Y619" s="48"/>
      <c r="Z619" s="48"/>
      <c r="AA619" s="48"/>
      <c r="AB619" s="48"/>
      <c r="AC619" s="48"/>
      <c r="AD619" s="48"/>
      <c r="AE619" s="48"/>
      <c r="AF619" s="44">
        <f>IFERROR(INDEX(Data!$J$9:$J$984,INT((ROW()-1)/2),1),"")</f>
        <v>0</v>
      </c>
      <c r="AG619" s="48"/>
      <c r="AH619" s="48"/>
      <c r="AI619" s="48"/>
      <c r="AJ619" s="48"/>
      <c r="AK619" s="40"/>
      <c r="AL619" s="49" t="s">
        <v>299</v>
      </c>
      <c r="AM619" s="48"/>
      <c r="AN619" s="48"/>
      <c r="AO619" s="114" t="str">
        <f>IFERROR(VLOOKUP(L619,Define!$A$3:$D$213,4,0),"")</f>
        <v/>
      </c>
      <c r="AP619" s="48"/>
      <c r="AQ619" s="48"/>
      <c r="AR619" s="48"/>
      <c r="AS619" s="48"/>
      <c r="AT619" s="48"/>
      <c r="AU619" s="48"/>
      <c r="AV619" s="48"/>
      <c r="AW619" s="48"/>
      <c r="AX619" s="48"/>
      <c r="AY619" s="48"/>
      <c r="AZ619" s="48"/>
      <c r="BA619" s="48"/>
      <c r="BB619" s="48"/>
      <c r="BC619" s="48"/>
      <c r="BD619" s="48"/>
      <c r="BE619" s="48"/>
      <c r="BF619" s="48"/>
      <c r="BG619" s="48"/>
      <c r="BH619" s="48"/>
      <c r="BI619" s="48"/>
      <c r="BJ619" s="48"/>
      <c r="BK619" s="48"/>
      <c r="BL619" s="48"/>
      <c r="BM619" s="48"/>
      <c r="BN619" s="48"/>
      <c r="BP619" s="179" t="str">
        <f>K619&amp;"#"&amp;K620</f>
        <v>#</v>
      </c>
    </row>
    <row r="620" spans="1:68" x14ac:dyDescent="0.2">
      <c r="A620" s="41">
        <v>0</v>
      </c>
      <c r="B620" s="41">
        <f>IF(F619&lt;&gt;F620,MAX($B$2:B619)+1,B619)</f>
        <v>4</v>
      </c>
      <c r="C620" s="64">
        <f>IFERROR(INDEX(Data!$A$9:$A$984,INT((ROW()-1)/2),1),"")</f>
        <v>0</v>
      </c>
      <c r="D620" s="64">
        <f>IFERROR(INDEX(Data!$A$9:$A$984,INT((ROW()-1)/2),1),"")</f>
        <v>0</v>
      </c>
      <c r="E620" s="59">
        <f>VLOOKUP(BP620,Define!$L$4:$M$37,2,0)</f>
        <v>0</v>
      </c>
      <c r="F620" s="59">
        <f>IFERROR(INDEX(Data!$B$9:$B$984,INT((ROW()-1)/2),1),"")</f>
        <v>0</v>
      </c>
      <c r="G620" s="59">
        <f t="shared" si="19"/>
        <v>0</v>
      </c>
      <c r="H620" s="50">
        <f>IFERROR(INDEX(Data!$G$9:$G$984,INT((ROW()-1)/2),1),"")</f>
        <v>0</v>
      </c>
      <c r="I620" s="58" t="e">
        <f t="shared" si="18"/>
        <v>#DIV/0!</v>
      </c>
      <c r="J620" s="48"/>
      <c r="K620" s="48" t="str">
        <f>IFERROR(VLOOKUP(IF(ISTEXT(L620),M620,L620),Define!$A$3:$C$500,IF(MOD(ROW(),2)=1,2,3),0),"")</f>
        <v/>
      </c>
      <c r="L620" s="48" t="str">
        <f>IFERROR(INDEX(Data!$P$9:$S$984,INT((ROW()-1)/2),IF(MOD(ROW(),2)=1,1,3)),"")</f>
        <v/>
      </c>
      <c r="M620" s="48" t="str">
        <f>IFERROR(INDEX(Data!$P$9:$S$984,INT((ROW()-1)/2),IF(MOD(ROW(),2)=1,2,4)),"")</f>
        <v/>
      </c>
      <c r="N620" s="167">
        <f>IFERROR(INDEX(IF(H620="USD",Data!$F$9:$F$984,Data!$I$9:$I$984),INT((ROW()-1)/2),1),"")</f>
        <v>0</v>
      </c>
      <c r="O620" s="44">
        <f>IFERROR(IF(H620="USD",0,INDEX(Data!$F$9:$F$984,INT((ROW()-1)/2),1)),0)</f>
        <v>0</v>
      </c>
      <c r="P620" s="48"/>
      <c r="Q620" s="48"/>
      <c r="R620" s="177" t="str">
        <f>IFERROR(VLOOKUP(L620,Define!$A$4:$H$419,8,0),"")</f>
        <v/>
      </c>
      <c r="S620" s="48"/>
      <c r="T620" s="48"/>
      <c r="U620" s="51"/>
      <c r="V620" s="45"/>
      <c r="W620" s="45">
        <f>IFERROR(INDEX(Data!$C$9:$C$984,INT((ROW()-1)/2),1),"")</f>
        <v>0</v>
      </c>
      <c r="X620" s="49"/>
      <c r="Y620" s="48"/>
      <c r="Z620" s="48"/>
      <c r="AA620" s="48"/>
      <c r="AB620" s="48"/>
      <c r="AC620" s="48"/>
      <c r="AD620" s="48"/>
      <c r="AE620" s="48"/>
      <c r="AF620" s="44">
        <f>IFERROR(INDEX(Data!$J$9:$J$984,INT((ROW()-1)/2),1),"")</f>
        <v>0</v>
      </c>
      <c r="AG620" s="48"/>
      <c r="AH620" s="48"/>
      <c r="AI620" s="48"/>
      <c r="AJ620" s="48"/>
      <c r="AK620" s="40"/>
      <c r="AL620" s="49" t="s">
        <v>299</v>
      </c>
      <c r="AM620" s="48"/>
      <c r="AN620" s="48"/>
      <c r="AO620" s="114" t="str">
        <f>IFERROR(VLOOKUP(L620,Define!$A$3:$D$213,4,0),"")</f>
        <v/>
      </c>
      <c r="AP620" s="48"/>
      <c r="AQ620" s="48"/>
      <c r="AR620" s="48"/>
      <c r="AS620" s="48"/>
      <c r="AT620" s="48"/>
      <c r="AU620" s="48"/>
      <c r="AV620" s="48"/>
      <c r="AW620" s="48"/>
      <c r="AX620" s="48"/>
      <c r="AY620" s="48"/>
      <c r="AZ620" s="48"/>
      <c r="BA620" s="48"/>
      <c r="BB620" s="48"/>
      <c r="BC620" s="48"/>
      <c r="BD620" s="48"/>
      <c r="BE620" s="48"/>
      <c r="BF620" s="48"/>
      <c r="BG620" s="48"/>
      <c r="BH620" s="48"/>
      <c r="BI620" s="48"/>
      <c r="BJ620" s="48"/>
      <c r="BK620" s="48"/>
      <c r="BL620" s="48"/>
      <c r="BM620" s="48"/>
      <c r="BN620" s="48"/>
      <c r="BP620" s="179" t="str">
        <f>K619&amp;"#"&amp;K620</f>
        <v>#</v>
      </c>
    </row>
    <row r="621" spans="1:68" x14ac:dyDescent="0.2">
      <c r="A621" s="41">
        <v>0</v>
      </c>
      <c r="B621" s="41">
        <f>IF(F620&lt;&gt;F621,MAX($B$2:B620)+1,B620)</f>
        <v>4</v>
      </c>
      <c r="C621" s="64">
        <f>IFERROR(INDEX(Data!$A$9:$A$984,INT((ROW()-1)/2),1),"")</f>
        <v>0</v>
      </c>
      <c r="D621" s="64">
        <f>IFERROR(INDEX(Data!$A$9:$A$984,INT((ROW()-1)/2),1),"")</f>
        <v>0</v>
      </c>
      <c r="E621" s="59">
        <f>VLOOKUP(BP621,Define!$L$4:$M$37,2,0)</f>
        <v>0</v>
      </c>
      <c r="F621" s="59">
        <f>IFERROR(INDEX(Data!$B$9:$B$984,INT((ROW()-1)/2),1),"")</f>
        <v>0</v>
      </c>
      <c r="G621" s="59">
        <f t="shared" si="19"/>
        <v>0</v>
      </c>
      <c r="H621" s="50">
        <f>IFERROR(INDEX(Data!$G$9:$G$984,INT((ROW()-1)/2),1),"")</f>
        <v>0</v>
      </c>
      <c r="I621" s="58" t="e">
        <f t="shared" si="18"/>
        <v>#DIV/0!</v>
      </c>
      <c r="J621" s="48"/>
      <c r="K621" s="48" t="str">
        <f>IFERROR(VLOOKUP(IF(ISTEXT(L621),M621,L621),Define!$A$3:$C$500,IF(MOD(ROW(),2)=1,2,3),0),"")</f>
        <v/>
      </c>
      <c r="L621" s="48" t="str">
        <f>IFERROR(INDEX(Data!$P$9:$S$984,INT((ROW()-1)/2),IF(MOD(ROW(),2)=1,1,3)),"")</f>
        <v/>
      </c>
      <c r="M621" s="48" t="str">
        <f>IFERROR(INDEX(Data!$P$9:$S$984,INT((ROW()-1)/2),IF(MOD(ROW(),2)=1,2,4)),"")</f>
        <v/>
      </c>
      <c r="N621" s="167">
        <f>IFERROR(INDEX(IF(H621="USD",Data!$F$9:$F$984,Data!$I$9:$I$984),INT((ROW()-1)/2),1),"")</f>
        <v>0</v>
      </c>
      <c r="O621" s="44">
        <f>IFERROR(IF(H621="USD",0,INDEX(Data!$F$9:$F$984,INT((ROW()-1)/2),1)),0)</f>
        <v>0</v>
      </c>
      <c r="P621" s="48"/>
      <c r="Q621" s="48"/>
      <c r="R621" s="177" t="str">
        <f>IFERROR(VLOOKUP(L621,Define!$A$4:$H$419,8,0),"")</f>
        <v/>
      </c>
      <c r="S621" s="48"/>
      <c r="T621" s="48"/>
      <c r="U621" s="51"/>
      <c r="V621" s="45"/>
      <c r="W621" s="45">
        <f>IFERROR(INDEX(Data!$C$9:$C$984,INT((ROW()-1)/2),1),"")</f>
        <v>0</v>
      </c>
      <c r="X621" s="49"/>
      <c r="Y621" s="48"/>
      <c r="Z621" s="48"/>
      <c r="AA621" s="48"/>
      <c r="AB621" s="48"/>
      <c r="AC621" s="48"/>
      <c r="AD621" s="48"/>
      <c r="AE621" s="48"/>
      <c r="AF621" s="44">
        <f>IFERROR(INDEX(Data!$J$9:$J$984,INT((ROW()-1)/2),1),"")</f>
        <v>0</v>
      </c>
      <c r="AG621" s="48"/>
      <c r="AH621" s="48"/>
      <c r="AI621" s="48"/>
      <c r="AJ621" s="48"/>
      <c r="AK621" s="40"/>
      <c r="AL621" s="49" t="s">
        <v>299</v>
      </c>
      <c r="AM621" s="48"/>
      <c r="AN621" s="48"/>
      <c r="AO621" s="114" t="str">
        <f>IFERROR(VLOOKUP(L621,Define!$A$3:$D$213,4,0),"")</f>
        <v/>
      </c>
      <c r="AP621" s="48"/>
      <c r="AQ621" s="48"/>
      <c r="AR621" s="48"/>
      <c r="AS621" s="48"/>
      <c r="AT621" s="48"/>
      <c r="AU621" s="48"/>
      <c r="AV621" s="48"/>
      <c r="AW621" s="48"/>
      <c r="AX621" s="48"/>
      <c r="AY621" s="48"/>
      <c r="AZ621" s="48"/>
      <c r="BA621" s="48"/>
      <c r="BB621" s="48"/>
      <c r="BC621" s="48"/>
      <c r="BD621" s="48"/>
      <c r="BE621" s="48"/>
      <c r="BF621" s="48"/>
      <c r="BG621" s="48"/>
      <c r="BH621" s="48"/>
      <c r="BI621" s="48"/>
      <c r="BJ621" s="48"/>
      <c r="BK621" s="48"/>
      <c r="BL621" s="48"/>
      <c r="BM621" s="48"/>
      <c r="BN621" s="48"/>
      <c r="BP621" s="179" t="str">
        <f>K621&amp;"#"&amp;K622</f>
        <v>#</v>
      </c>
    </row>
    <row r="622" spans="1:68" x14ac:dyDescent="0.2">
      <c r="A622" s="41">
        <v>0</v>
      </c>
      <c r="B622" s="41">
        <f>IF(F621&lt;&gt;F622,MAX($B$2:B621)+1,B621)</f>
        <v>4</v>
      </c>
      <c r="C622" s="64">
        <f>IFERROR(INDEX(Data!$A$9:$A$984,INT((ROW()-1)/2),1),"")</f>
        <v>0</v>
      </c>
      <c r="D622" s="64">
        <f>IFERROR(INDEX(Data!$A$9:$A$984,INT((ROW()-1)/2),1),"")</f>
        <v>0</v>
      </c>
      <c r="E622" s="59">
        <f>VLOOKUP(BP622,Define!$L$4:$M$37,2,0)</f>
        <v>0</v>
      </c>
      <c r="F622" s="59">
        <f>IFERROR(INDEX(Data!$B$9:$B$984,INT((ROW()-1)/2),1),"")</f>
        <v>0</v>
      </c>
      <c r="G622" s="59">
        <f t="shared" si="19"/>
        <v>0</v>
      </c>
      <c r="H622" s="50">
        <f>IFERROR(INDEX(Data!$G$9:$G$984,INT((ROW()-1)/2),1),"")</f>
        <v>0</v>
      </c>
      <c r="I622" s="58" t="e">
        <f t="shared" si="18"/>
        <v>#DIV/0!</v>
      </c>
      <c r="J622" s="48"/>
      <c r="K622" s="48" t="str">
        <f>IFERROR(VLOOKUP(IF(ISTEXT(L622),M622,L622),Define!$A$3:$C$500,IF(MOD(ROW(),2)=1,2,3),0),"")</f>
        <v/>
      </c>
      <c r="L622" s="48" t="str">
        <f>IFERROR(INDEX(Data!$P$9:$S$984,INT((ROW()-1)/2),IF(MOD(ROW(),2)=1,1,3)),"")</f>
        <v/>
      </c>
      <c r="M622" s="48" t="str">
        <f>IFERROR(INDEX(Data!$P$9:$S$984,INT((ROW()-1)/2),IF(MOD(ROW(),2)=1,2,4)),"")</f>
        <v/>
      </c>
      <c r="N622" s="167">
        <f>IFERROR(INDEX(IF(H622="USD",Data!$F$9:$F$984,Data!$I$9:$I$984),INT((ROW()-1)/2),1),"")</f>
        <v>0</v>
      </c>
      <c r="O622" s="44">
        <f>IFERROR(IF(H622="USD",0,INDEX(Data!$F$9:$F$984,INT((ROW()-1)/2),1)),0)</f>
        <v>0</v>
      </c>
      <c r="P622" s="48"/>
      <c r="Q622" s="48"/>
      <c r="R622" s="177" t="str">
        <f>IFERROR(VLOOKUP(L622,Define!$A$4:$H$419,8,0),"")</f>
        <v/>
      </c>
      <c r="S622" s="48"/>
      <c r="T622" s="48"/>
      <c r="U622" s="51"/>
      <c r="V622" s="45"/>
      <c r="W622" s="45">
        <f>IFERROR(INDEX(Data!$C$9:$C$984,INT((ROW()-1)/2),1),"")</f>
        <v>0</v>
      </c>
      <c r="X622" s="49"/>
      <c r="Y622" s="48"/>
      <c r="Z622" s="48"/>
      <c r="AA622" s="48"/>
      <c r="AB622" s="48"/>
      <c r="AC622" s="48"/>
      <c r="AD622" s="48"/>
      <c r="AE622" s="48"/>
      <c r="AF622" s="44">
        <f>IFERROR(INDEX(Data!$J$9:$J$984,INT((ROW()-1)/2),1),"")</f>
        <v>0</v>
      </c>
      <c r="AG622" s="48"/>
      <c r="AH622" s="48"/>
      <c r="AI622" s="48"/>
      <c r="AJ622" s="48"/>
      <c r="AK622" s="40"/>
      <c r="AL622" s="49" t="s">
        <v>299</v>
      </c>
      <c r="AM622" s="48"/>
      <c r="AN622" s="48"/>
      <c r="AO622" s="114" t="str">
        <f>IFERROR(VLOOKUP(L622,Define!$A$3:$D$213,4,0),"")</f>
        <v/>
      </c>
      <c r="AP622" s="48"/>
      <c r="AQ622" s="48"/>
      <c r="AR622" s="48"/>
      <c r="AS622" s="48"/>
      <c r="AT622" s="48"/>
      <c r="AU622" s="48"/>
      <c r="AV622" s="48"/>
      <c r="AW622" s="48"/>
      <c r="AX622" s="48"/>
      <c r="AY622" s="48"/>
      <c r="AZ622" s="48"/>
      <c r="BA622" s="48"/>
      <c r="BB622" s="48"/>
      <c r="BC622" s="48"/>
      <c r="BD622" s="48"/>
      <c r="BE622" s="48"/>
      <c r="BF622" s="48"/>
      <c r="BG622" s="48"/>
      <c r="BH622" s="48"/>
      <c r="BI622" s="48"/>
      <c r="BJ622" s="48"/>
      <c r="BK622" s="48"/>
      <c r="BL622" s="48"/>
      <c r="BM622" s="48"/>
      <c r="BN622" s="48"/>
      <c r="BP622" s="179" t="str">
        <f>K621&amp;"#"&amp;K622</f>
        <v>#</v>
      </c>
    </row>
    <row r="623" spans="1:68" x14ac:dyDescent="0.2">
      <c r="A623" s="41">
        <v>0</v>
      </c>
      <c r="B623" s="41">
        <f>IF(F622&lt;&gt;F623,MAX($B$2:B622)+1,B622)</f>
        <v>4</v>
      </c>
      <c r="C623" s="64">
        <f>IFERROR(INDEX(Data!$A$9:$A$984,INT((ROW()-1)/2),1),"")</f>
        <v>0</v>
      </c>
      <c r="D623" s="64">
        <f>IFERROR(INDEX(Data!$A$9:$A$984,INT((ROW()-1)/2),1),"")</f>
        <v>0</v>
      </c>
      <c r="E623" s="59">
        <f>VLOOKUP(BP623,Define!$L$4:$M$37,2,0)</f>
        <v>0</v>
      </c>
      <c r="F623" s="59">
        <f>IFERROR(INDEX(Data!$B$9:$B$984,INT((ROW()-1)/2),1),"")</f>
        <v>0</v>
      </c>
      <c r="G623" s="59">
        <f t="shared" si="19"/>
        <v>0</v>
      </c>
      <c r="H623" s="50">
        <f>IFERROR(INDEX(Data!$G$9:$G$984,INT((ROW()-1)/2),1),"")</f>
        <v>0</v>
      </c>
      <c r="I623" s="58" t="e">
        <f t="shared" si="18"/>
        <v>#DIV/0!</v>
      </c>
      <c r="J623" s="48"/>
      <c r="K623" s="48" t="str">
        <f>IFERROR(VLOOKUP(IF(ISTEXT(L623),M623,L623),Define!$A$3:$C$500,IF(MOD(ROW(),2)=1,2,3),0),"")</f>
        <v/>
      </c>
      <c r="L623" s="48" t="str">
        <f>IFERROR(INDEX(Data!$P$9:$S$984,INT((ROW()-1)/2),IF(MOD(ROW(),2)=1,1,3)),"")</f>
        <v/>
      </c>
      <c r="M623" s="48" t="str">
        <f>IFERROR(INDEX(Data!$P$9:$S$984,INT((ROW()-1)/2),IF(MOD(ROW(),2)=1,2,4)),"")</f>
        <v/>
      </c>
      <c r="N623" s="167">
        <f>IFERROR(INDEX(IF(H623="USD",Data!$F$9:$F$984,Data!$I$9:$I$984),INT((ROW()-1)/2),1),"")</f>
        <v>0</v>
      </c>
      <c r="O623" s="44">
        <f>IFERROR(IF(H623="USD",0,INDEX(Data!$F$9:$F$984,INT((ROW()-1)/2),1)),0)</f>
        <v>0</v>
      </c>
      <c r="P623" s="48"/>
      <c r="Q623" s="48"/>
      <c r="R623" s="177" t="str">
        <f>IFERROR(VLOOKUP(L623,Define!$A$4:$H$419,8,0),"")</f>
        <v/>
      </c>
      <c r="S623" s="48"/>
      <c r="T623" s="48"/>
      <c r="U623" s="51"/>
      <c r="V623" s="45"/>
      <c r="W623" s="45">
        <f>IFERROR(INDEX(Data!$C$9:$C$984,INT((ROW()-1)/2),1),"")</f>
        <v>0</v>
      </c>
      <c r="X623" s="49"/>
      <c r="Y623" s="48"/>
      <c r="Z623" s="48"/>
      <c r="AA623" s="48"/>
      <c r="AB623" s="48"/>
      <c r="AC623" s="48"/>
      <c r="AD623" s="48"/>
      <c r="AE623" s="48"/>
      <c r="AF623" s="44">
        <f>IFERROR(INDEX(Data!$J$9:$J$984,INT((ROW()-1)/2),1),"")</f>
        <v>0</v>
      </c>
      <c r="AG623" s="48"/>
      <c r="AH623" s="48"/>
      <c r="AI623" s="48"/>
      <c r="AJ623" s="48"/>
      <c r="AK623" s="40"/>
      <c r="AL623" s="49" t="s">
        <v>299</v>
      </c>
      <c r="AM623" s="48"/>
      <c r="AN623" s="48"/>
      <c r="AO623" s="114" t="str">
        <f>IFERROR(VLOOKUP(L623,Define!$A$3:$D$213,4,0),"")</f>
        <v/>
      </c>
      <c r="AP623" s="48"/>
      <c r="AQ623" s="48"/>
      <c r="AR623" s="48"/>
      <c r="AS623" s="48"/>
      <c r="AT623" s="48"/>
      <c r="AU623" s="48"/>
      <c r="AV623" s="48"/>
      <c r="AW623" s="48"/>
      <c r="AX623" s="48"/>
      <c r="AY623" s="48"/>
      <c r="AZ623" s="48"/>
      <c r="BA623" s="48"/>
      <c r="BB623" s="48"/>
      <c r="BC623" s="48"/>
      <c r="BD623" s="48"/>
      <c r="BE623" s="48"/>
      <c r="BF623" s="48"/>
      <c r="BG623" s="48"/>
      <c r="BH623" s="48"/>
      <c r="BI623" s="48"/>
      <c r="BJ623" s="48"/>
      <c r="BK623" s="48"/>
      <c r="BL623" s="48"/>
      <c r="BM623" s="48"/>
      <c r="BN623" s="48"/>
      <c r="BP623" s="179" t="str">
        <f>K623&amp;"#"&amp;K624</f>
        <v>#</v>
      </c>
    </row>
    <row r="624" spans="1:68" x14ac:dyDescent="0.2">
      <c r="A624" s="41">
        <v>0</v>
      </c>
      <c r="B624" s="41">
        <f>IF(F623&lt;&gt;F624,MAX($B$2:B623)+1,B623)</f>
        <v>4</v>
      </c>
      <c r="C624" s="64">
        <f>IFERROR(INDEX(Data!$A$9:$A$984,INT((ROW()-1)/2),1),"")</f>
        <v>0</v>
      </c>
      <c r="D624" s="64">
        <f>IFERROR(INDEX(Data!$A$9:$A$984,INT((ROW()-1)/2),1),"")</f>
        <v>0</v>
      </c>
      <c r="E624" s="59">
        <f>VLOOKUP(BP624,Define!$L$4:$M$37,2,0)</f>
        <v>0</v>
      </c>
      <c r="F624" s="59">
        <f>IFERROR(INDEX(Data!$B$9:$B$984,INT((ROW()-1)/2),1),"")</f>
        <v>0</v>
      </c>
      <c r="G624" s="59">
        <f t="shared" si="19"/>
        <v>0</v>
      </c>
      <c r="H624" s="50">
        <f>IFERROR(INDEX(Data!$G$9:$G$984,INT((ROW()-1)/2),1),"")</f>
        <v>0</v>
      </c>
      <c r="I624" s="58" t="e">
        <f t="shared" si="18"/>
        <v>#DIV/0!</v>
      </c>
      <c r="J624" s="48"/>
      <c r="K624" s="48" t="str">
        <f>IFERROR(VLOOKUP(IF(ISTEXT(L624),M624,L624),Define!$A$3:$C$500,IF(MOD(ROW(),2)=1,2,3),0),"")</f>
        <v/>
      </c>
      <c r="L624" s="48" t="str">
        <f>IFERROR(INDEX(Data!$P$9:$S$984,INT((ROW()-1)/2),IF(MOD(ROW(),2)=1,1,3)),"")</f>
        <v/>
      </c>
      <c r="M624" s="48" t="str">
        <f>IFERROR(INDEX(Data!$P$9:$S$984,INT((ROW()-1)/2),IF(MOD(ROW(),2)=1,2,4)),"")</f>
        <v/>
      </c>
      <c r="N624" s="167">
        <f>IFERROR(INDEX(IF(H624="USD",Data!$F$9:$F$984,Data!$I$9:$I$984),INT((ROW()-1)/2),1),"")</f>
        <v>0</v>
      </c>
      <c r="O624" s="44">
        <f>IFERROR(IF(H624="USD",0,INDEX(Data!$F$9:$F$984,INT((ROW()-1)/2),1)),0)</f>
        <v>0</v>
      </c>
      <c r="P624" s="48"/>
      <c r="Q624" s="48"/>
      <c r="R624" s="177" t="str">
        <f>IFERROR(VLOOKUP(L624,Define!$A$4:$H$419,8,0),"")</f>
        <v/>
      </c>
      <c r="S624" s="48"/>
      <c r="T624" s="48"/>
      <c r="U624" s="51"/>
      <c r="V624" s="45"/>
      <c r="W624" s="45">
        <f>IFERROR(INDEX(Data!$C$9:$C$984,INT((ROW()-1)/2),1),"")</f>
        <v>0</v>
      </c>
      <c r="X624" s="49"/>
      <c r="Y624" s="48"/>
      <c r="Z624" s="48"/>
      <c r="AA624" s="48"/>
      <c r="AB624" s="48"/>
      <c r="AC624" s="48"/>
      <c r="AD624" s="48"/>
      <c r="AE624" s="48"/>
      <c r="AF624" s="44">
        <f>IFERROR(INDEX(Data!$J$9:$J$984,INT((ROW()-1)/2),1),"")</f>
        <v>0</v>
      </c>
      <c r="AG624" s="48"/>
      <c r="AH624" s="48"/>
      <c r="AI624" s="48"/>
      <c r="AJ624" s="48"/>
      <c r="AK624" s="40"/>
      <c r="AL624" s="49" t="s">
        <v>299</v>
      </c>
      <c r="AM624" s="48"/>
      <c r="AN624" s="48"/>
      <c r="AO624" s="114" t="str">
        <f>IFERROR(VLOOKUP(L624,Define!$A$3:$D$213,4,0),"")</f>
        <v/>
      </c>
      <c r="AP624" s="48"/>
      <c r="AQ624" s="48"/>
      <c r="AR624" s="48"/>
      <c r="AS624" s="48"/>
      <c r="AT624" s="48"/>
      <c r="AU624" s="48"/>
      <c r="AV624" s="48"/>
      <c r="AW624" s="48"/>
      <c r="AX624" s="48"/>
      <c r="AY624" s="48"/>
      <c r="AZ624" s="48"/>
      <c r="BA624" s="48"/>
      <c r="BB624" s="48"/>
      <c r="BC624" s="48"/>
      <c r="BD624" s="48"/>
      <c r="BE624" s="48"/>
      <c r="BF624" s="48"/>
      <c r="BG624" s="48"/>
      <c r="BH624" s="48"/>
      <c r="BI624" s="48"/>
      <c r="BJ624" s="48"/>
      <c r="BK624" s="48"/>
      <c r="BL624" s="48"/>
      <c r="BM624" s="48"/>
      <c r="BN624" s="48"/>
      <c r="BP624" s="179" t="str">
        <f>K623&amp;"#"&amp;K624</f>
        <v>#</v>
      </c>
    </row>
    <row r="625" spans="1:68" x14ac:dyDescent="0.2">
      <c r="A625" s="41">
        <v>0</v>
      </c>
      <c r="B625" s="41">
        <f>IF(F624&lt;&gt;F625,MAX($B$2:B624)+1,B624)</f>
        <v>4</v>
      </c>
      <c r="C625" s="64">
        <f>IFERROR(INDEX(Data!$A$9:$A$984,INT((ROW()-1)/2),1),"")</f>
        <v>0</v>
      </c>
      <c r="D625" s="64">
        <f>IFERROR(INDEX(Data!$A$9:$A$984,INT((ROW()-1)/2),1),"")</f>
        <v>0</v>
      </c>
      <c r="E625" s="59">
        <f>VLOOKUP(BP625,Define!$L$4:$M$37,2,0)</f>
        <v>0</v>
      </c>
      <c r="F625" s="59">
        <f>IFERROR(INDEX(Data!$B$9:$B$984,INT((ROW()-1)/2),1),"")</f>
        <v>0</v>
      </c>
      <c r="G625" s="59">
        <f t="shared" si="19"/>
        <v>0</v>
      </c>
      <c r="H625" s="50">
        <f>IFERROR(INDEX(Data!$G$9:$G$984,INT((ROW()-1)/2),1),"")</f>
        <v>0</v>
      </c>
      <c r="I625" s="58" t="e">
        <f t="shared" si="18"/>
        <v>#DIV/0!</v>
      </c>
      <c r="J625" s="48"/>
      <c r="K625" s="48" t="str">
        <f>IFERROR(VLOOKUP(IF(ISTEXT(L625),M625,L625),Define!$A$3:$C$500,IF(MOD(ROW(),2)=1,2,3),0),"")</f>
        <v/>
      </c>
      <c r="L625" s="48" t="str">
        <f>IFERROR(INDEX(Data!$P$9:$S$984,INT((ROW()-1)/2),IF(MOD(ROW(),2)=1,1,3)),"")</f>
        <v/>
      </c>
      <c r="M625" s="48" t="str">
        <f>IFERROR(INDEX(Data!$P$9:$S$984,INT((ROW()-1)/2),IF(MOD(ROW(),2)=1,2,4)),"")</f>
        <v/>
      </c>
      <c r="N625" s="167">
        <f>IFERROR(INDEX(IF(H625="USD",Data!$F$9:$F$984,Data!$I$9:$I$984),INT((ROW()-1)/2),1),"")</f>
        <v>0</v>
      </c>
      <c r="O625" s="44">
        <f>IFERROR(IF(H625="USD",0,INDEX(Data!$F$9:$F$984,INT((ROW()-1)/2),1)),0)</f>
        <v>0</v>
      </c>
      <c r="P625" s="48"/>
      <c r="Q625" s="48"/>
      <c r="R625" s="177" t="str">
        <f>IFERROR(VLOOKUP(L625,Define!$A$4:$H$419,8,0),"")</f>
        <v/>
      </c>
      <c r="S625" s="48"/>
      <c r="T625" s="48"/>
      <c r="U625" s="51"/>
      <c r="V625" s="45"/>
      <c r="W625" s="45">
        <f>IFERROR(INDEX(Data!$C$9:$C$984,INT((ROW()-1)/2),1),"")</f>
        <v>0</v>
      </c>
      <c r="X625" s="49"/>
      <c r="Y625" s="48"/>
      <c r="Z625" s="48"/>
      <c r="AA625" s="48"/>
      <c r="AB625" s="48"/>
      <c r="AC625" s="48"/>
      <c r="AD625" s="48"/>
      <c r="AE625" s="48"/>
      <c r="AF625" s="44">
        <f>IFERROR(INDEX(Data!$J$9:$J$984,INT((ROW()-1)/2),1),"")</f>
        <v>0</v>
      </c>
      <c r="AG625" s="48"/>
      <c r="AH625" s="48"/>
      <c r="AI625" s="48"/>
      <c r="AJ625" s="48"/>
      <c r="AK625" s="40"/>
      <c r="AL625" s="49" t="s">
        <v>299</v>
      </c>
      <c r="AM625" s="48"/>
      <c r="AN625" s="48"/>
      <c r="AO625" s="114" t="str">
        <f>IFERROR(VLOOKUP(L625,Define!$A$3:$D$213,4,0),"")</f>
        <v/>
      </c>
      <c r="AP625" s="48"/>
      <c r="AQ625" s="48"/>
      <c r="AR625" s="48"/>
      <c r="AS625" s="48"/>
      <c r="AT625" s="48"/>
      <c r="AU625" s="48"/>
      <c r="AV625" s="48"/>
      <c r="AW625" s="48"/>
      <c r="AX625" s="48"/>
      <c r="AY625" s="48"/>
      <c r="AZ625" s="48"/>
      <c r="BA625" s="48"/>
      <c r="BB625" s="48"/>
      <c r="BC625" s="48"/>
      <c r="BD625" s="48"/>
      <c r="BE625" s="48"/>
      <c r="BF625" s="48"/>
      <c r="BG625" s="48"/>
      <c r="BH625" s="48"/>
      <c r="BI625" s="48"/>
      <c r="BJ625" s="48"/>
      <c r="BK625" s="48"/>
      <c r="BL625" s="48"/>
      <c r="BM625" s="48"/>
      <c r="BN625" s="48"/>
      <c r="BP625" s="179" t="str">
        <f>K625&amp;"#"&amp;K626</f>
        <v>#</v>
      </c>
    </row>
    <row r="626" spans="1:68" x14ac:dyDescent="0.2">
      <c r="A626" s="41">
        <v>0</v>
      </c>
      <c r="B626" s="41">
        <f>IF(F625&lt;&gt;F626,MAX($B$2:B625)+1,B625)</f>
        <v>4</v>
      </c>
      <c r="C626" s="64">
        <f>IFERROR(INDEX(Data!$A$9:$A$984,INT((ROW()-1)/2),1),"")</f>
        <v>0</v>
      </c>
      <c r="D626" s="64">
        <f>IFERROR(INDEX(Data!$A$9:$A$984,INT((ROW()-1)/2),1),"")</f>
        <v>0</v>
      </c>
      <c r="E626" s="59">
        <f>VLOOKUP(BP626,Define!$L$4:$M$37,2,0)</f>
        <v>0</v>
      </c>
      <c r="F626" s="59">
        <f>IFERROR(INDEX(Data!$B$9:$B$984,INT((ROW()-1)/2),1),"")</f>
        <v>0</v>
      </c>
      <c r="G626" s="59">
        <f t="shared" si="19"/>
        <v>0</v>
      </c>
      <c r="H626" s="50">
        <f>IFERROR(INDEX(Data!$G$9:$G$984,INT((ROW()-1)/2),1),"")</f>
        <v>0</v>
      </c>
      <c r="I626" s="58" t="e">
        <f t="shared" si="18"/>
        <v>#DIV/0!</v>
      </c>
      <c r="J626" s="48"/>
      <c r="K626" s="48" t="str">
        <f>IFERROR(VLOOKUP(IF(ISTEXT(L626),M626,L626),Define!$A$3:$C$500,IF(MOD(ROW(),2)=1,2,3),0),"")</f>
        <v/>
      </c>
      <c r="L626" s="48" t="str">
        <f>IFERROR(INDEX(Data!$P$9:$S$984,INT((ROW()-1)/2),IF(MOD(ROW(),2)=1,1,3)),"")</f>
        <v/>
      </c>
      <c r="M626" s="48" t="str">
        <f>IFERROR(INDEX(Data!$P$9:$S$984,INT((ROW()-1)/2),IF(MOD(ROW(),2)=1,2,4)),"")</f>
        <v/>
      </c>
      <c r="N626" s="167">
        <f>IFERROR(INDEX(IF(H626="USD",Data!$F$9:$F$984,Data!$I$9:$I$984),INT((ROW()-1)/2),1),"")</f>
        <v>0</v>
      </c>
      <c r="O626" s="44">
        <f>IFERROR(IF(H626="USD",0,INDEX(Data!$F$9:$F$984,INT((ROW()-1)/2),1)),0)</f>
        <v>0</v>
      </c>
      <c r="P626" s="48"/>
      <c r="Q626" s="48"/>
      <c r="R626" s="177" t="str">
        <f>IFERROR(VLOOKUP(L626,Define!$A$4:$H$419,8,0),"")</f>
        <v/>
      </c>
      <c r="S626" s="48"/>
      <c r="T626" s="48"/>
      <c r="U626" s="51"/>
      <c r="V626" s="45"/>
      <c r="W626" s="45">
        <f>IFERROR(INDEX(Data!$C$9:$C$984,INT((ROW()-1)/2),1),"")</f>
        <v>0</v>
      </c>
      <c r="X626" s="49"/>
      <c r="Y626" s="48"/>
      <c r="Z626" s="48"/>
      <c r="AA626" s="48"/>
      <c r="AB626" s="48"/>
      <c r="AC626" s="48"/>
      <c r="AD626" s="48"/>
      <c r="AE626" s="48"/>
      <c r="AF626" s="44">
        <f>IFERROR(INDEX(Data!$J$9:$J$984,INT((ROW()-1)/2),1),"")</f>
        <v>0</v>
      </c>
      <c r="AG626" s="48"/>
      <c r="AH626" s="48"/>
      <c r="AI626" s="48"/>
      <c r="AJ626" s="48"/>
      <c r="AK626" s="40"/>
      <c r="AL626" s="49" t="s">
        <v>299</v>
      </c>
      <c r="AM626" s="48"/>
      <c r="AN626" s="48"/>
      <c r="AO626" s="114" t="str">
        <f>IFERROR(VLOOKUP(L626,Define!$A$3:$D$213,4,0),"")</f>
        <v/>
      </c>
      <c r="AP626" s="48"/>
      <c r="AQ626" s="48"/>
      <c r="AR626" s="48"/>
      <c r="AS626" s="48"/>
      <c r="AT626" s="48"/>
      <c r="AU626" s="48"/>
      <c r="AV626" s="48"/>
      <c r="AW626" s="48"/>
      <c r="AX626" s="48"/>
      <c r="AY626" s="48"/>
      <c r="AZ626" s="48"/>
      <c r="BA626" s="48"/>
      <c r="BB626" s="48"/>
      <c r="BC626" s="48"/>
      <c r="BD626" s="48"/>
      <c r="BE626" s="48"/>
      <c r="BF626" s="48"/>
      <c r="BG626" s="48"/>
      <c r="BH626" s="48"/>
      <c r="BI626" s="48"/>
      <c r="BJ626" s="48"/>
      <c r="BK626" s="48"/>
      <c r="BL626" s="48"/>
      <c r="BM626" s="48"/>
      <c r="BN626" s="48"/>
      <c r="BP626" s="179" t="str">
        <f>K625&amp;"#"&amp;K626</f>
        <v>#</v>
      </c>
    </row>
    <row r="627" spans="1:68" x14ac:dyDescent="0.2">
      <c r="A627" s="41">
        <v>0</v>
      </c>
      <c r="B627" s="41">
        <f>IF(F626&lt;&gt;F627,MAX($B$2:B626)+1,B626)</f>
        <v>4</v>
      </c>
      <c r="C627" s="64">
        <f>IFERROR(INDEX(Data!$A$9:$A$984,INT((ROW()-1)/2),1),"")</f>
        <v>0</v>
      </c>
      <c r="D627" s="64">
        <f>IFERROR(INDEX(Data!$A$9:$A$984,INT((ROW()-1)/2),1),"")</f>
        <v>0</v>
      </c>
      <c r="E627" s="59">
        <f>VLOOKUP(BP627,Define!$L$4:$M$37,2,0)</f>
        <v>0</v>
      </c>
      <c r="F627" s="59">
        <f>IFERROR(INDEX(Data!$B$9:$B$984,INT((ROW()-1)/2),1),"")</f>
        <v>0</v>
      </c>
      <c r="G627" s="59">
        <f t="shared" si="19"/>
        <v>0</v>
      </c>
      <c r="H627" s="50">
        <f>IFERROR(INDEX(Data!$G$9:$G$984,INT((ROW()-1)/2),1),"")</f>
        <v>0</v>
      </c>
      <c r="I627" s="58" t="e">
        <f t="shared" si="18"/>
        <v>#DIV/0!</v>
      </c>
      <c r="J627" s="48"/>
      <c r="K627" s="48" t="str">
        <f>IFERROR(VLOOKUP(IF(ISTEXT(L627),M627,L627),Define!$A$3:$C$500,IF(MOD(ROW(),2)=1,2,3),0),"")</f>
        <v/>
      </c>
      <c r="L627" s="48" t="str">
        <f>IFERROR(INDEX(Data!$P$9:$S$984,INT((ROW()-1)/2),IF(MOD(ROW(),2)=1,1,3)),"")</f>
        <v/>
      </c>
      <c r="M627" s="48" t="str">
        <f>IFERROR(INDEX(Data!$P$9:$S$984,INT((ROW()-1)/2),IF(MOD(ROW(),2)=1,2,4)),"")</f>
        <v/>
      </c>
      <c r="N627" s="167">
        <f>IFERROR(INDEX(IF(H627="USD",Data!$F$9:$F$984,Data!$I$9:$I$984),INT((ROW()-1)/2),1),"")</f>
        <v>0</v>
      </c>
      <c r="O627" s="44">
        <f>IFERROR(IF(H627="USD",0,INDEX(Data!$F$9:$F$984,INT((ROW()-1)/2),1)),0)</f>
        <v>0</v>
      </c>
      <c r="P627" s="48"/>
      <c r="Q627" s="48"/>
      <c r="R627" s="177" t="str">
        <f>IFERROR(VLOOKUP(L627,Define!$A$4:$H$419,8,0),"")</f>
        <v/>
      </c>
      <c r="S627" s="48"/>
      <c r="T627" s="48"/>
      <c r="U627" s="51"/>
      <c r="V627" s="45"/>
      <c r="W627" s="45">
        <f>IFERROR(INDEX(Data!$C$9:$C$984,INT((ROW()-1)/2),1),"")</f>
        <v>0</v>
      </c>
      <c r="X627" s="49"/>
      <c r="Y627" s="48"/>
      <c r="Z627" s="48"/>
      <c r="AA627" s="48"/>
      <c r="AB627" s="48"/>
      <c r="AC627" s="48"/>
      <c r="AD627" s="48"/>
      <c r="AE627" s="48"/>
      <c r="AF627" s="44">
        <f>IFERROR(INDEX(Data!$J$9:$J$984,INT((ROW()-1)/2),1),"")</f>
        <v>0</v>
      </c>
      <c r="AG627" s="48"/>
      <c r="AH627" s="48"/>
      <c r="AI627" s="48"/>
      <c r="AJ627" s="48"/>
      <c r="AK627" s="40"/>
      <c r="AL627" s="49" t="s">
        <v>299</v>
      </c>
      <c r="AM627" s="48"/>
      <c r="AN627" s="48"/>
      <c r="AO627" s="114" t="str">
        <f>IFERROR(VLOOKUP(L627,Define!$A$3:$D$213,4,0),"")</f>
        <v/>
      </c>
      <c r="AP627" s="48"/>
      <c r="AQ627" s="48"/>
      <c r="AR627" s="48"/>
      <c r="AS627" s="48"/>
      <c r="AT627" s="48"/>
      <c r="AU627" s="48"/>
      <c r="AV627" s="48"/>
      <c r="AW627" s="48"/>
      <c r="AX627" s="48"/>
      <c r="AY627" s="48"/>
      <c r="AZ627" s="48"/>
      <c r="BA627" s="48"/>
      <c r="BB627" s="48"/>
      <c r="BC627" s="48"/>
      <c r="BD627" s="48"/>
      <c r="BE627" s="48"/>
      <c r="BF627" s="48"/>
      <c r="BG627" s="48"/>
      <c r="BH627" s="48"/>
      <c r="BI627" s="48"/>
      <c r="BJ627" s="48"/>
      <c r="BK627" s="48"/>
      <c r="BL627" s="48"/>
      <c r="BM627" s="48"/>
      <c r="BN627" s="48"/>
      <c r="BP627" s="179" t="str">
        <f>K627&amp;"#"&amp;K628</f>
        <v>#</v>
      </c>
    </row>
    <row r="628" spans="1:68" x14ac:dyDescent="0.2">
      <c r="A628" s="41">
        <v>0</v>
      </c>
      <c r="B628" s="41">
        <f>IF(F627&lt;&gt;F628,MAX($B$2:B627)+1,B627)</f>
        <v>4</v>
      </c>
      <c r="C628" s="64">
        <f>IFERROR(INDEX(Data!$A$9:$A$984,INT((ROW()-1)/2),1),"")</f>
        <v>0</v>
      </c>
      <c r="D628" s="64">
        <f>IFERROR(INDEX(Data!$A$9:$A$984,INT((ROW()-1)/2),1),"")</f>
        <v>0</v>
      </c>
      <c r="E628" s="59">
        <f>VLOOKUP(BP628,Define!$L$4:$M$37,2,0)</f>
        <v>0</v>
      </c>
      <c r="F628" s="59">
        <f>IFERROR(INDEX(Data!$B$9:$B$984,INT((ROW()-1)/2),1),"")</f>
        <v>0</v>
      </c>
      <c r="G628" s="59">
        <f t="shared" si="19"/>
        <v>0</v>
      </c>
      <c r="H628" s="50">
        <f>IFERROR(INDEX(Data!$G$9:$G$984,INT((ROW()-1)/2),1),"")</f>
        <v>0</v>
      </c>
      <c r="I628" s="58" t="e">
        <f t="shared" si="18"/>
        <v>#DIV/0!</v>
      </c>
      <c r="J628" s="48"/>
      <c r="K628" s="48" t="str">
        <f>IFERROR(VLOOKUP(IF(ISTEXT(L628),M628,L628),Define!$A$3:$C$500,IF(MOD(ROW(),2)=1,2,3),0),"")</f>
        <v/>
      </c>
      <c r="L628" s="48" t="str">
        <f>IFERROR(INDEX(Data!$P$9:$S$984,INT((ROW()-1)/2),IF(MOD(ROW(),2)=1,1,3)),"")</f>
        <v/>
      </c>
      <c r="M628" s="48" t="str">
        <f>IFERROR(INDEX(Data!$P$9:$S$984,INT((ROW()-1)/2),IF(MOD(ROW(),2)=1,2,4)),"")</f>
        <v/>
      </c>
      <c r="N628" s="167">
        <f>IFERROR(INDEX(IF(H628="USD",Data!$F$9:$F$984,Data!$I$9:$I$984),INT((ROW()-1)/2),1),"")</f>
        <v>0</v>
      </c>
      <c r="O628" s="44">
        <f>IFERROR(IF(H628="USD",0,INDEX(Data!$F$9:$F$984,INT((ROW()-1)/2),1)),0)</f>
        <v>0</v>
      </c>
      <c r="P628" s="48"/>
      <c r="Q628" s="48"/>
      <c r="R628" s="177" t="str">
        <f>IFERROR(VLOOKUP(L628,Define!$A$4:$H$419,8,0),"")</f>
        <v/>
      </c>
      <c r="S628" s="48"/>
      <c r="T628" s="48"/>
      <c r="U628" s="51"/>
      <c r="V628" s="45"/>
      <c r="W628" s="45">
        <f>IFERROR(INDEX(Data!$C$9:$C$984,INT((ROW()-1)/2),1),"")</f>
        <v>0</v>
      </c>
      <c r="X628" s="49"/>
      <c r="Y628" s="48"/>
      <c r="Z628" s="48"/>
      <c r="AA628" s="48"/>
      <c r="AB628" s="48"/>
      <c r="AC628" s="48"/>
      <c r="AD628" s="48"/>
      <c r="AE628" s="48"/>
      <c r="AF628" s="44">
        <f>IFERROR(INDEX(Data!$J$9:$J$984,INT((ROW()-1)/2),1),"")</f>
        <v>0</v>
      </c>
      <c r="AG628" s="48"/>
      <c r="AH628" s="48"/>
      <c r="AI628" s="48"/>
      <c r="AJ628" s="48"/>
      <c r="AK628" s="40"/>
      <c r="AL628" s="49" t="s">
        <v>299</v>
      </c>
      <c r="AM628" s="48"/>
      <c r="AN628" s="48"/>
      <c r="AO628" s="114" t="str">
        <f>IFERROR(VLOOKUP(L628,Define!$A$3:$D$213,4,0),"")</f>
        <v/>
      </c>
      <c r="AP628" s="48"/>
      <c r="AQ628" s="48"/>
      <c r="AR628" s="48"/>
      <c r="AS628" s="48"/>
      <c r="AT628" s="48"/>
      <c r="AU628" s="48"/>
      <c r="AV628" s="48"/>
      <c r="AW628" s="48"/>
      <c r="AX628" s="48"/>
      <c r="AY628" s="48"/>
      <c r="AZ628" s="48"/>
      <c r="BA628" s="48"/>
      <c r="BB628" s="48"/>
      <c r="BC628" s="48"/>
      <c r="BD628" s="48"/>
      <c r="BE628" s="48"/>
      <c r="BF628" s="48"/>
      <c r="BG628" s="48"/>
      <c r="BH628" s="48"/>
      <c r="BI628" s="48"/>
      <c r="BJ628" s="48"/>
      <c r="BK628" s="48"/>
      <c r="BL628" s="48"/>
      <c r="BM628" s="48"/>
      <c r="BN628" s="48"/>
      <c r="BP628" s="179" t="str">
        <f>K627&amp;"#"&amp;K628</f>
        <v>#</v>
      </c>
    </row>
    <row r="629" spans="1:68" x14ac:dyDescent="0.2">
      <c r="A629" s="41">
        <v>0</v>
      </c>
      <c r="B629" s="41">
        <f>IF(F628&lt;&gt;F629,MAX($B$2:B628)+1,B628)</f>
        <v>4</v>
      </c>
      <c r="C629" s="64">
        <f>IFERROR(INDEX(Data!$A$9:$A$984,INT((ROW()-1)/2),1),"")</f>
        <v>0</v>
      </c>
      <c r="D629" s="64">
        <f>IFERROR(INDEX(Data!$A$9:$A$984,INT((ROW()-1)/2),1),"")</f>
        <v>0</v>
      </c>
      <c r="E629" s="59">
        <f>VLOOKUP(BP629,Define!$L$4:$M$37,2,0)</f>
        <v>0</v>
      </c>
      <c r="F629" s="59">
        <f>IFERROR(INDEX(Data!$B$9:$B$984,INT((ROW()-1)/2),1),"")</f>
        <v>0</v>
      </c>
      <c r="G629" s="59">
        <f t="shared" si="19"/>
        <v>0</v>
      </c>
      <c r="H629" s="50">
        <f>IFERROR(INDEX(Data!$G$9:$G$984,INT((ROW()-1)/2),1),"")</f>
        <v>0</v>
      </c>
      <c r="I629" s="58" t="e">
        <f t="shared" si="18"/>
        <v>#DIV/0!</v>
      </c>
      <c r="J629" s="48"/>
      <c r="K629" s="48" t="str">
        <f>IFERROR(VLOOKUP(IF(ISTEXT(L629),M629,L629),Define!$A$3:$C$500,IF(MOD(ROW(),2)=1,2,3),0),"")</f>
        <v/>
      </c>
      <c r="L629" s="48" t="str">
        <f>IFERROR(INDEX(Data!$P$9:$S$984,INT((ROW()-1)/2),IF(MOD(ROW(),2)=1,1,3)),"")</f>
        <v/>
      </c>
      <c r="M629" s="48" t="str">
        <f>IFERROR(INDEX(Data!$P$9:$S$984,INT((ROW()-1)/2),IF(MOD(ROW(),2)=1,2,4)),"")</f>
        <v/>
      </c>
      <c r="N629" s="167">
        <f>IFERROR(INDEX(IF(H629="USD",Data!$F$9:$F$984,Data!$I$9:$I$984),INT((ROW()-1)/2),1),"")</f>
        <v>0</v>
      </c>
      <c r="O629" s="44">
        <f>IFERROR(IF(H629="USD",0,INDEX(Data!$F$9:$F$984,INT((ROW()-1)/2),1)),0)</f>
        <v>0</v>
      </c>
      <c r="P629" s="48"/>
      <c r="Q629" s="48"/>
      <c r="R629" s="177" t="str">
        <f>IFERROR(VLOOKUP(L629,Define!$A$4:$H$419,8,0),"")</f>
        <v/>
      </c>
      <c r="S629" s="48"/>
      <c r="T629" s="48"/>
      <c r="U629" s="51"/>
      <c r="V629" s="45"/>
      <c r="W629" s="45">
        <f>IFERROR(INDEX(Data!$C$9:$C$984,INT((ROW()-1)/2),1),"")</f>
        <v>0</v>
      </c>
      <c r="X629" s="49"/>
      <c r="Y629" s="48"/>
      <c r="Z629" s="48"/>
      <c r="AA629" s="48"/>
      <c r="AB629" s="48"/>
      <c r="AC629" s="48"/>
      <c r="AD629" s="48"/>
      <c r="AE629" s="48"/>
      <c r="AF629" s="44">
        <f>IFERROR(INDEX(Data!$J$9:$J$984,INT((ROW()-1)/2),1),"")</f>
        <v>0</v>
      </c>
      <c r="AG629" s="48"/>
      <c r="AH629" s="48"/>
      <c r="AI629" s="48"/>
      <c r="AJ629" s="48"/>
      <c r="AK629" s="40"/>
      <c r="AL629" s="49" t="s">
        <v>299</v>
      </c>
      <c r="AM629" s="48"/>
      <c r="AN629" s="48"/>
      <c r="AO629" s="114" t="str">
        <f>IFERROR(VLOOKUP(L629,Define!$A$3:$D$213,4,0),"")</f>
        <v/>
      </c>
      <c r="AP629" s="48"/>
      <c r="AQ629" s="48"/>
      <c r="AR629" s="48"/>
      <c r="AS629" s="48"/>
      <c r="AT629" s="48"/>
      <c r="AU629" s="48"/>
      <c r="AV629" s="48"/>
      <c r="AW629" s="48"/>
      <c r="AX629" s="48"/>
      <c r="AY629" s="48"/>
      <c r="AZ629" s="48"/>
      <c r="BA629" s="48"/>
      <c r="BB629" s="48"/>
      <c r="BC629" s="48"/>
      <c r="BD629" s="48"/>
      <c r="BE629" s="48"/>
      <c r="BF629" s="48"/>
      <c r="BG629" s="48"/>
      <c r="BH629" s="48"/>
      <c r="BI629" s="48"/>
      <c r="BJ629" s="48"/>
      <c r="BK629" s="48"/>
      <c r="BL629" s="48"/>
      <c r="BM629" s="48"/>
      <c r="BN629" s="48"/>
      <c r="BP629" s="179" t="str">
        <f>K629&amp;"#"&amp;K630</f>
        <v>#</v>
      </c>
    </row>
    <row r="630" spans="1:68" x14ac:dyDescent="0.2">
      <c r="A630" s="41">
        <v>0</v>
      </c>
      <c r="B630" s="41">
        <f>IF(F629&lt;&gt;F630,MAX($B$2:B629)+1,B629)</f>
        <v>4</v>
      </c>
      <c r="C630" s="64">
        <f>IFERROR(INDEX(Data!$A$9:$A$984,INT((ROW()-1)/2),1),"")</f>
        <v>0</v>
      </c>
      <c r="D630" s="64">
        <f>IFERROR(INDEX(Data!$A$9:$A$984,INT((ROW()-1)/2),1),"")</f>
        <v>0</v>
      </c>
      <c r="E630" s="59">
        <f>VLOOKUP(BP630,Define!$L$4:$M$37,2,0)</f>
        <v>0</v>
      </c>
      <c r="F630" s="59">
        <f>IFERROR(INDEX(Data!$B$9:$B$984,INT((ROW()-1)/2),1),"")</f>
        <v>0</v>
      </c>
      <c r="G630" s="59">
        <f t="shared" si="19"/>
        <v>0</v>
      </c>
      <c r="H630" s="50">
        <f>IFERROR(INDEX(Data!$G$9:$G$984,INT((ROW()-1)/2),1),"")</f>
        <v>0</v>
      </c>
      <c r="I630" s="58" t="e">
        <f t="shared" si="18"/>
        <v>#DIV/0!</v>
      </c>
      <c r="J630" s="48"/>
      <c r="K630" s="48" t="str">
        <f>IFERROR(VLOOKUP(IF(ISTEXT(L630),M630,L630),Define!$A$3:$C$500,IF(MOD(ROW(),2)=1,2,3),0),"")</f>
        <v/>
      </c>
      <c r="L630" s="48" t="str">
        <f>IFERROR(INDEX(Data!$P$9:$S$984,INT((ROW()-1)/2),IF(MOD(ROW(),2)=1,1,3)),"")</f>
        <v/>
      </c>
      <c r="M630" s="48" t="str">
        <f>IFERROR(INDEX(Data!$P$9:$S$984,INT((ROW()-1)/2),IF(MOD(ROW(),2)=1,2,4)),"")</f>
        <v/>
      </c>
      <c r="N630" s="167">
        <f>IFERROR(INDEX(IF(H630="USD",Data!$F$9:$F$984,Data!$I$9:$I$984),INT((ROW()-1)/2),1),"")</f>
        <v>0</v>
      </c>
      <c r="O630" s="44">
        <f>IFERROR(IF(H630="USD",0,INDEX(Data!$F$9:$F$984,INT((ROW()-1)/2),1)),0)</f>
        <v>0</v>
      </c>
      <c r="P630" s="48"/>
      <c r="Q630" s="48"/>
      <c r="R630" s="177" t="str">
        <f>IFERROR(VLOOKUP(L630,Define!$A$4:$H$419,8,0),"")</f>
        <v/>
      </c>
      <c r="S630" s="48"/>
      <c r="T630" s="48"/>
      <c r="U630" s="51"/>
      <c r="V630" s="45"/>
      <c r="W630" s="45">
        <f>IFERROR(INDEX(Data!$C$9:$C$984,INT((ROW()-1)/2),1),"")</f>
        <v>0</v>
      </c>
      <c r="X630" s="49"/>
      <c r="Y630" s="48"/>
      <c r="Z630" s="48"/>
      <c r="AA630" s="48"/>
      <c r="AB630" s="48"/>
      <c r="AC630" s="48"/>
      <c r="AD630" s="48"/>
      <c r="AE630" s="48"/>
      <c r="AF630" s="44">
        <f>IFERROR(INDEX(Data!$J$9:$J$984,INT((ROW()-1)/2),1),"")</f>
        <v>0</v>
      </c>
      <c r="AG630" s="48"/>
      <c r="AH630" s="48"/>
      <c r="AI630" s="48"/>
      <c r="AJ630" s="48"/>
      <c r="AK630" s="40"/>
      <c r="AL630" s="49" t="s">
        <v>299</v>
      </c>
      <c r="AM630" s="48"/>
      <c r="AN630" s="48"/>
      <c r="AO630" s="114" t="str">
        <f>IFERROR(VLOOKUP(L630,Define!$A$3:$D$213,4,0),"")</f>
        <v/>
      </c>
      <c r="AP630" s="48"/>
      <c r="AQ630" s="48"/>
      <c r="AR630" s="48"/>
      <c r="AS630" s="48"/>
      <c r="AT630" s="48"/>
      <c r="AU630" s="48"/>
      <c r="AV630" s="48"/>
      <c r="AW630" s="48"/>
      <c r="AX630" s="48"/>
      <c r="AY630" s="48"/>
      <c r="AZ630" s="48"/>
      <c r="BA630" s="48"/>
      <c r="BB630" s="48"/>
      <c r="BC630" s="48"/>
      <c r="BD630" s="48"/>
      <c r="BE630" s="48"/>
      <c r="BF630" s="48"/>
      <c r="BG630" s="48"/>
      <c r="BH630" s="48"/>
      <c r="BI630" s="48"/>
      <c r="BJ630" s="48"/>
      <c r="BK630" s="48"/>
      <c r="BL630" s="48"/>
      <c r="BM630" s="48"/>
      <c r="BN630" s="48"/>
      <c r="BP630" s="179" t="str">
        <f>K629&amp;"#"&amp;K630</f>
        <v>#</v>
      </c>
    </row>
    <row r="631" spans="1:68" x14ac:dyDescent="0.2">
      <c r="A631" s="41">
        <v>0</v>
      </c>
      <c r="B631" s="41">
        <f>IF(F630&lt;&gt;F631,MAX($B$2:B630)+1,B630)</f>
        <v>4</v>
      </c>
      <c r="C631" s="64">
        <f>IFERROR(INDEX(Data!$A$9:$A$984,INT((ROW()-1)/2),1),"")</f>
        <v>0</v>
      </c>
      <c r="D631" s="64">
        <f>IFERROR(INDEX(Data!$A$9:$A$984,INT((ROW()-1)/2),1),"")</f>
        <v>0</v>
      </c>
      <c r="E631" s="59">
        <f>VLOOKUP(BP631,Define!$L$4:$M$37,2,0)</f>
        <v>0</v>
      </c>
      <c r="F631" s="59">
        <f>IFERROR(INDEX(Data!$B$9:$B$984,INT((ROW()-1)/2),1),"")</f>
        <v>0</v>
      </c>
      <c r="G631" s="59">
        <f t="shared" si="19"/>
        <v>0</v>
      </c>
      <c r="H631" s="50">
        <f>IFERROR(INDEX(Data!$G$9:$G$984,INT((ROW()-1)/2),1),"")</f>
        <v>0</v>
      </c>
      <c r="I631" s="58" t="e">
        <f t="shared" si="18"/>
        <v>#DIV/0!</v>
      </c>
      <c r="J631" s="48"/>
      <c r="K631" s="48" t="str">
        <f>IFERROR(VLOOKUP(IF(ISTEXT(L631),M631,L631),Define!$A$3:$C$500,IF(MOD(ROW(),2)=1,2,3),0),"")</f>
        <v/>
      </c>
      <c r="L631" s="48" t="str">
        <f>IFERROR(INDEX(Data!$P$9:$S$984,INT((ROW()-1)/2),IF(MOD(ROW(),2)=1,1,3)),"")</f>
        <v/>
      </c>
      <c r="M631" s="48" t="str">
        <f>IFERROR(INDEX(Data!$P$9:$S$984,INT((ROW()-1)/2),IF(MOD(ROW(),2)=1,2,4)),"")</f>
        <v/>
      </c>
      <c r="N631" s="167">
        <f>IFERROR(INDEX(IF(H631="USD",Data!$F$9:$F$984,Data!$I$9:$I$984),INT((ROW()-1)/2),1),"")</f>
        <v>0</v>
      </c>
      <c r="O631" s="44">
        <f>IFERROR(IF(H631="USD",0,INDEX(Data!$F$9:$F$984,INT((ROW()-1)/2),1)),0)</f>
        <v>0</v>
      </c>
      <c r="P631" s="48"/>
      <c r="Q631" s="48"/>
      <c r="R631" s="177" t="str">
        <f>IFERROR(VLOOKUP(L631,Define!$A$4:$H$419,8,0),"")</f>
        <v/>
      </c>
      <c r="S631" s="48"/>
      <c r="T631" s="48"/>
      <c r="U631" s="51"/>
      <c r="V631" s="45"/>
      <c r="W631" s="45">
        <f>IFERROR(INDEX(Data!$C$9:$C$984,INT((ROW()-1)/2),1),"")</f>
        <v>0</v>
      </c>
      <c r="X631" s="49"/>
      <c r="Y631" s="48"/>
      <c r="Z631" s="48"/>
      <c r="AA631" s="48"/>
      <c r="AB631" s="48"/>
      <c r="AC631" s="48"/>
      <c r="AD631" s="48"/>
      <c r="AE631" s="48"/>
      <c r="AF631" s="44">
        <f>IFERROR(INDEX(Data!$J$9:$J$984,INT((ROW()-1)/2),1),"")</f>
        <v>0</v>
      </c>
      <c r="AG631" s="48"/>
      <c r="AH631" s="48"/>
      <c r="AI631" s="48"/>
      <c r="AJ631" s="48"/>
      <c r="AK631" s="40"/>
      <c r="AL631" s="49" t="s">
        <v>299</v>
      </c>
      <c r="AM631" s="48"/>
      <c r="AN631" s="48"/>
      <c r="AO631" s="114" t="str">
        <f>IFERROR(VLOOKUP(L631,Define!$A$3:$D$213,4,0),"")</f>
        <v/>
      </c>
      <c r="AP631" s="48"/>
      <c r="AQ631" s="48"/>
      <c r="AR631" s="48"/>
      <c r="AS631" s="48"/>
      <c r="AT631" s="48"/>
      <c r="AU631" s="48"/>
      <c r="AV631" s="48"/>
      <c r="AW631" s="48"/>
      <c r="AX631" s="48"/>
      <c r="AY631" s="48"/>
      <c r="AZ631" s="48"/>
      <c r="BA631" s="48"/>
      <c r="BB631" s="48"/>
      <c r="BC631" s="48"/>
      <c r="BD631" s="48"/>
      <c r="BE631" s="48"/>
      <c r="BF631" s="48"/>
      <c r="BG631" s="48"/>
      <c r="BH631" s="48"/>
      <c r="BI631" s="48"/>
      <c r="BJ631" s="48"/>
      <c r="BK631" s="48"/>
      <c r="BL631" s="48"/>
      <c r="BM631" s="48"/>
      <c r="BN631" s="48"/>
      <c r="BP631" s="179" t="str">
        <f>K631&amp;"#"&amp;K632</f>
        <v>#</v>
      </c>
    </row>
    <row r="632" spans="1:68" x14ac:dyDescent="0.2">
      <c r="A632" s="41">
        <v>0</v>
      </c>
      <c r="B632" s="41">
        <f>IF(F631&lt;&gt;F632,MAX($B$2:B631)+1,B631)</f>
        <v>4</v>
      </c>
      <c r="C632" s="64">
        <f>IFERROR(INDEX(Data!$A$9:$A$984,INT((ROW()-1)/2),1),"")</f>
        <v>0</v>
      </c>
      <c r="D632" s="64">
        <f>IFERROR(INDEX(Data!$A$9:$A$984,INT((ROW()-1)/2),1),"")</f>
        <v>0</v>
      </c>
      <c r="E632" s="59">
        <f>VLOOKUP(BP632,Define!$L$4:$M$37,2,0)</f>
        <v>0</v>
      </c>
      <c r="F632" s="59">
        <f>IFERROR(INDEX(Data!$B$9:$B$984,INT((ROW()-1)/2),1),"")</f>
        <v>0</v>
      </c>
      <c r="G632" s="59">
        <f t="shared" si="19"/>
        <v>0</v>
      </c>
      <c r="H632" s="50">
        <f>IFERROR(INDEX(Data!$G$9:$G$984,INT((ROW()-1)/2),1),"")</f>
        <v>0</v>
      </c>
      <c r="I632" s="58" t="e">
        <f t="shared" si="18"/>
        <v>#DIV/0!</v>
      </c>
      <c r="J632" s="48"/>
      <c r="K632" s="48" t="str">
        <f>IFERROR(VLOOKUP(IF(ISTEXT(L632),M632,L632),Define!$A$3:$C$500,IF(MOD(ROW(),2)=1,2,3),0),"")</f>
        <v/>
      </c>
      <c r="L632" s="48" t="str">
        <f>IFERROR(INDEX(Data!$P$9:$S$984,INT((ROW()-1)/2),IF(MOD(ROW(),2)=1,1,3)),"")</f>
        <v/>
      </c>
      <c r="M632" s="48" t="str">
        <f>IFERROR(INDEX(Data!$P$9:$S$984,INT((ROW()-1)/2),IF(MOD(ROW(),2)=1,2,4)),"")</f>
        <v/>
      </c>
      <c r="N632" s="167">
        <f>IFERROR(INDEX(IF(H632="USD",Data!$F$9:$F$984,Data!$I$9:$I$984),INT((ROW()-1)/2),1),"")</f>
        <v>0</v>
      </c>
      <c r="O632" s="44">
        <f>IFERROR(IF(H632="USD",0,INDEX(Data!$F$9:$F$984,INT((ROW()-1)/2),1)),0)</f>
        <v>0</v>
      </c>
      <c r="P632" s="48"/>
      <c r="Q632" s="48"/>
      <c r="R632" s="177" t="str">
        <f>IFERROR(VLOOKUP(L632,Define!$A$4:$H$419,8,0),"")</f>
        <v/>
      </c>
      <c r="S632" s="48"/>
      <c r="T632" s="48"/>
      <c r="U632" s="51"/>
      <c r="V632" s="45"/>
      <c r="W632" s="45">
        <f>IFERROR(INDEX(Data!$C$9:$C$984,INT((ROW()-1)/2),1),"")</f>
        <v>0</v>
      </c>
      <c r="X632" s="49"/>
      <c r="Y632" s="48"/>
      <c r="Z632" s="48"/>
      <c r="AA632" s="48"/>
      <c r="AB632" s="48"/>
      <c r="AC632" s="48"/>
      <c r="AD632" s="48"/>
      <c r="AE632" s="48"/>
      <c r="AF632" s="44">
        <f>IFERROR(INDEX(Data!$J$9:$J$984,INT((ROW()-1)/2),1),"")</f>
        <v>0</v>
      </c>
      <c r="AG632" s="48"/>
      <c r="AH632" s="48"/>
      <c r="AI632" s="48"/>
      <c r="AJ632" s="48"/>
      <c r="AK632" s="40"/>
      <c r="AL632" s="49" t="s">
        <v>299</v>
      </c>
      <c r="AM632" s="48"/>
      <c r="AN632" s="48"/>
      <c r="AO632" s="114" t="str">
        <f>IFERROR(VLOOKUP(L632,Define!$A$3:$D$213,4,0),"")</f>
        <v/>
      </c>
      <c r="AP632" s="48"/>
      <c r="AQ632" s="48"/>
      <c r="AR632" s="48"/>
      <c r="AS632" s="48"/>
      <c r="AT632" s="48"/>
      <c r="AU632" s="48"/>
      <c r="AV632" s="48"/>
      <c r="AW632" s="48"/>
      <c r="AX632" s="48"/>
      <c r="AY632" s="48"/>
      <c r="AZ632" s="48"/>
      <c r="BA632" s="48"/>
      <c r="BB632" s="48"/>
      <c r="BC632" s="48"/>
      <c r="BD632" s="48"/>
      <c r="BE632" s="48"/>
      <c r="BF632" s="48"/>
      <c r="BG632" s="48"/>
      <c r="BH632" s="48"/>
      <c r="BI632" s="48"/>
      <c r="BJ632" s="48"/>
      <c r="BK632" s="48"/>
      <c r="BL632" s="48"/>
      <c r="BM632" s="48"/>
      <c r="BN632" s="48"/>
      <c r="BP632" s="179" t="str">
        <f>K631&amp;"#"&amp;K632</f>
        <v>#</v>
      </c>
    </row>
    <row r="633" spans="1:68" x14ac:dyDescent="0.2">
      <c r="A633" s="41">
        <v>0</v>
      </c>
      <c r="B633" s="41">
        <f>IF(F632&lt;&gt;F633,MAX($B$2:B632)+1,B632)</f>
        <v>4</v>
      </c>
      <c r="C633" s="64">
        <f>IFERROR(INDEX(Data!$A$9:$A$984,INT((ROW()-1)/2),1),"")</f>
        <v>0</v>
      </c>
      <c r="D633" s="64">
        <f>IFERROR(INDEX(Data!$A$9:$A$984,INT((ROW()-1)/2),1),"")</f>
        <v>0</v>
      </c>
      <c r="E633" s="59">
        <f>VLOOKUP(BP633,Define!$L$4:$M$37,2,0)</f>
        <v>0</v>
      </c>
      <c r="F633" s="59">
        <f>IFERROR(INDEX(Data!$B$9:$B$984,INT((ROW()-1)/2),1),"")</f>
        <v>0</v>
      </c>
      <c r="G633" s="59">
        <f t="shared" si="19"/>
        <v>0</v>
      </c>
      <c r="H633" s="50">
        <f>IFERROR(INDEX(Data!$G$9:$G$984,INT((ROW()-1)/2),1),"")</f>
        <v>0</v>
      </c>
      <c r="I633" s="58" t="e">
        <f t="shared" si="18"/>
        <v>#DIV/0!</v>
      </c>
      <c r="J633" s="48"/>
      <c r="K633" s="48" t="str">
        <f>IFERROR(VLOOKUP(IF(ISTEXT(L633),M633,L633),Define!$A$3:$C$500,IF(MOD(ROW(),2)=1,2,3),0),"")</f>
        <v/>
      </c>
      <c r="L633" s="48" t="str">
        <f>IFERROR(INDEX(Data!$P$9:$S$984,INT((ROW()-1)/2),IF(MOD(ROW(),2)=1,1,3)),"")</f>
        <v/>
      </c>
      <c r="M633" s="48" t="str">
        <f>IFERROR(INDEX(Data!$P$9:$S$984,INT((ROW()-1)/2),IF(MOD(ROW(),2)=1,2,4)),"")</f>
        <v/>
      </c>
      <c r="N633" s="167">
        <f>IFERROR(INDEX(IF(H633="USD",Data!$F$9:$F$984,Data!$I$9:$I$984),INT((ROW()-1)/2),1),"")</f>
        <v>0</v>
      </c>
      <c r="O633" s="44">
        <f>IFERROR(IF(H633="USD",0,INDEX(Data!$F$9:$F$984,INT((ROW()-1)/2),1)),0)</f>
        <v>0</v>
      </c>
      <c r="P633" s="48"/>
      <c r="Q633" s="48"/>
      <c r="R633" s="177" t="str">
        <f>IFERROR(VLOOKUP(L633,Define!$A$4:$H$419,8,0),"")</f>
        <v/>
      </c>
      <c r="S633" s="48"/>
      <c r="T633" s="48"/>
      <c r="U633" s="51"/>
      <c r="V633" s="45"/>
      <c r="W633" s="45">
        <f>IFERROR(INDEX(Data!$C$9:$C$984,INT((ROW()-1)/2),1),"")</f>
        <v>0</v>
      </c>
      <c r="X633" s="49"/>
      <c r="Y633" s="48"/>
      <c r="Z633" s="48"/>
      <c r="AA633" s="48"/>
      <c r="AB633" s="48"/>
      <c r="AC633" s="48"/>
      <c r="AD633" s="48"/>
      <c r="AE633" s="48"/>
      <c r="AF633" s="44">
        <f>IFERROR(INDEX(Data!$J$9:$J$984,INT((ROW()-1)/2),1),"")</f>
        <v>0</v>
      </c>
      <c r="AG633" s="48"/>
      <c r="AH633" s="48"/>
      <c r="AI633" s="48"/>
      <c r="AJ633" s="48"/>
      <c r="AK633" s="40"/>
      <c r="AL633" s="49" t="s">
        <v>299</v>
      </c>
      <c r="AM633" s="48"/>
      <c r="AN633" s="48"/>
      <c r="AO633" s="114" t="str">
        <f>IFERROR(VLOOKUP(L633,Define!$A$3:$D$213,4,0),"")</f>
        <v/>
      </c>
      <c r="AP633" s="48"/>
      <c r="AQ633" s="48"/>
      <c r="AR633" s="48"/>
      <c r="AS633" s="48"/>
      <c r="AT633" s="48"/>
      <c r="AU633" s="48"/>
      <c r="AV633" s="48"/>
      <c r="AW633" s="48"/>
      <c r="AX633" s="48"/>
      <c r="AY633" s="48"/>
      <c r="AZ633" s="48"/>
      <c r="BA633" s="48"/>
      <c r="BB633" s="48"/>
      <c r="BC633" s="48"/>
      <c r="BD633" s="48"/>
      <c r="BE633" s="48"/>
      <c r="BF633" s="48"/>
      <c r="BG633" s="48"/>
      <c r="BH633" s="48"/>
      <c r="BI633" s="48"/>
      <c r="BJ633" s="48"/>
      <c r="BK633" s="48"/>
      <c r="BL633" s="48"/>
      <c r="BM633" s="48"/>
      <c r="BN633" s="48"/>
      <c r="BP633" s="179" t="str">
        <f>K633&amp;"#"&amp;K634</f>
        <v>#</v>
      </c>
    </row>
    <row r="634" spans="1:68" x14ac:dyDescent="0.2">
      <c r="A634" s="41">
        <v>0</v>
      </c>
      <c r="B634" s="41">
        <f>IF(F633&lt;&gt;F634,MAX($B$2:B633)+1,B633)</f>
        <v>4</v>
      </c>
      <c r="C634" s="64">
        <f>IFERROR(INDEX(Data!$A$9:$A$984,INT((ROW()-1)/2),1),"")</f>
        <v>0</v>
      </c>
      <c r="D634" s="64">
        <f>IFERROR(INDEX(Data!$A$9:$A$984,INT((ROW()-1)/2),1),"")</f>
        <v>0</v>
      </c>
      <c r="E634" s="59">
        <f>VLOOKUP(BP634,Define!$L$4:$M$37,2,0)</f>
        <v>0</v>
      </c>
      <c r="F634" s="59">
        <f>IFERROR(INDEX(Data!$B$9:$B$984,INT((ROW()-1)/2),1),"")</f>
        <v>0</v>
      </c>
      <c r="G634" s="59">
        <f t="shared" si="19"/>
        <v>0</v>
      </c>
      <c r="H634" s="50">
        <f>IFERROR(INDEX(Data!$G$9:$G$984,INT((ROW()-1)/2),1),"")</f>
        <v>0</v>
      </c>
      <c r="I634" s="58" t="e">
        <f t="shared" si="18"/>
        <v>#DIV/0!</v>
      </c>
      <c r="J634" s="48"/>
      <c r="K634" s="48" t="str">
        <f>IFERROR(VLOOKUP(IF(ISTEXT(L634),M634,L634),Define!$A$3:$C$500,IF(MOD(ROW(),2)=1,2,3),0),"")</f>
        <v/>
      </c>
      <c r="L634" s="48" t="str">
        <f>IFERROR(INDEX(Data!$P$9:$S$984,INT((ROW()-1)/2),IF(MOD(ROW(),2)=1,1,3)),"")</f>
        <v/>
      </c>
      <c r="M634" s="48" t="str">
        <f>IFERROR(INDEX(Data!$P$9:$S$984,INT((ROW()-1)/2),IF(MOD(ROW(),2)=1,2,4)),"")</f>
        <v/>
      </c>
      <c r="N634" s="167">
        <f>IFERROR(INDEX(IF(H634="USD",Data!$F$9:$F$984,Data!$I$9:$I$984),INT((ROW()-1)/2),1),"")</f>
        <v>0</v>
      </c>
      <c r="O634" s="44">
        <f>IFERROR(IF(H634="USD",0,INDEX(Data!$F$9:$F$984,INT((ROW()-1)/2),1)),0)</f>
        <v>0</v>
      </c>
      <c r="P634" s="48"/>
      <c r="Q634" s="48"/>
      <c r="R634" s="177" t="str">
        <f>IFERROR(VLOOKUP(L634,Define!$A$4:$H$419,8,0),"")</f>
        <v/>
      </c>
      <c r="S634" s="48"/>
      <c r="T634" s="48"/>
      <c r="U634" s="51"/>
      <c r="V634" s="45"/>
      <c r="W634" s="45">
        <f>IFERROR(INDEX(Data!$C$9:$C$984,INT((ROW()-1)/2),1),"")</f>
        <v>0</v>
      </c>
      <c r="X634" s="49"/>
      <c r="Y634" s="48"/>
      <c r="Z634" s="48"/>
      <c r="AA634" s="48"/>
      <c r="AB634" s="48"/>
      <c r="AC634" s="48"/>
      <c r="AD634" s="48"/>
      <c r="AE634" s="48"/>
      <c r="AF634" s="44">
        <f>IFERROR(INDEX(Data!$J$9:$J$984,INT((ROW()-1)/2),1),"")</f>
        <v>0</v>
      </c>
      <c r="AG634" s="48"/>
      <c r="AH634" s="48"/>
      <c r="AI634" s="48"/>
      <c r="AJ634" s="48"/>
      <c r="AK634" s="40"/>
      <c r="AL634" s="49" t="s">
        <v>299</v>
      </c>
      <c r="AM634" s="48"/>
      <c r="AN634" s="48"/>
      <c r="AO634" s="114" t="str">
        <f>IFERROR(VLOOKUP(L634,Define!$A$3:$D$213,4,0),"")</f>
        <v/>
      </c>
      <c r="AP634" s="48"/>
      <c r="AQ634" s="48"/>
      <c r="AR634" s="48"/>
      <c r="AS634" s="48"/>
      <c r="AT634" s="48"/>
      <c r="AU634" s="48"/>
      <c r="AV634" s="48"/>
      <c r="AW634" s="48"/>
      <c r="AX634" s="48"/>
      <c r="AY634" s="48"/>
      <c r="AZ634" s="48"/>
      <c r="BA634" s="48"/>
      <c r="BB634" s="48"/>
      <c r="BC634" s="48"/>
      <c r="BD634" s="48"/>
      <c r="BE634" s="48"/>
      <c r="BF634" s="48"/>
      <c r="BG634" s="48"/>
      <c r="BH634" s="48"/>
      <c r="BI634" s="48"/>
      <c r="BJ634" s="48"/>
      <c r="BK634" s="48"/>
      <c r="BL634" s="48"/>
      <c r="BM634" s="48"/>
      <c r="BN634" s="48"/>
      <c r="BP634" s="179" t="str">
        <f>K633&amp;"#"&amp;K634</f>
        <v>#</v>
      </c>
    </row>
    <row r="635" spans="1:68" x14ac:dyDescent="0.2">
      <c r="A635" s="41">
        <v>0</v>
      </c>
      <c r="B635" s="41">
        <f>IF(F634&lt;&gt;F635,MAX($B$2:B634)+1,B634)</f>
        <v>4</v>
      </c>
      <c r="C635" s="64">
        <f>IFERROR(INDEX(Data!$A$9:$A$984,INT((ROW()-1)/2),1),"")</f>
        <v>0</v>
      </c>
      <c r="D635" s="64">
        <f>IFERROR(INDEX(Data!$A$9:$A$984,INT((ROW()-1)/2),1),"")</f>
        <v>0</v>
      </c>
      <c r="E635" s="59">
        <f>VLOOKUP(BP635,Define!$L$4:$M$37,2,0)</f>
        <v>0</v>
      </c>
      <c r="F635" s="59">
        <f>IFERROR(INDEX(Data!$B$9:$B$984,INT((ROW()-1)/2),1),"")</f>
        <v>0</v>
      </c>
      <c r="G635" s="59">
        <f t="shared" si="19"/>
        <v>0</v>
      </c>
      <c r="H635" s="50">
        <f>IFERROR(INDEX(Data!$G$9:$G$984,INT((ROW()-1)/2),1),"")</f>
        <v>0</v>
      </c>
      <c r="I635" s="58" t="e">
        <f t="shared" si="18"/>
        <v>#DIV/0!</v>
      </c>
      <c r="J635" s="48"/>
      <c r="K635" s="48" t="str">
        <f>IFERROR(VLOOKUP(IF(ISTEXT(L635),M635,L635),Define!$A$3:$C$500,IF(MOD(ROW(),2)=1,2,3),0),"")</f>
        <v/>
      </c>
      <c r="L635" s="48" t="str">
        <f>IFERROR(INDEX(Data!$P$9:$S$984,INT((ROW()-1)/2),IF(MOD(ROW(),2)=1,1,3)),"")</f>
        <v/>
      </c>
      <c r="M635" s="48" t="str">
        <f>IFERROR(INDEX(Data!$P$9:$S$984,INT((ROW()-1)/2),IF(MOD(ROW(),2)=1,2,4)),"")</f>
        <v/>
      </c>
      <c r="N635" s="167">
        <f>IFERROR(INDEX(IF(H635="USD",Data!$F$9:$F$984,Data!$I$9:$I$984),INT((ROW()-1)/2),1),"")</f>
        <v>0</v>
      </c>
      <c r="O635" s="44">
        <f>IFERROR(IF(H635="USD",0,INDEX(Data!$F$9:$F$984,INT((ROW()-1)/2),1)),0)</f>
        <v>0</v>
      </c>
      <c r="P635" s="48"/>
      <c r="Q635" s="48"/>
      <c r="R635" s="177" t="str">
        <f>IFERROR(VLOOKUP(L635,Define!$A$4:$H$419,8,0),"")</f>
        <v/>
      </c>
      <c r="S635" s="48"/>
      <c r="T635" s="48"/>
      <c r="U635" s="51"/>
      <c r="V635" s="45"/>
      <c r="W635" s="45">
        <f>IFERROR(INDEX(Data!$C$9:$C$984,INT((ROW()-1)/2),1),"")</f>
        <v>0</v>
      </c>
      <c r="X635" s="49"/>
      <c r="Y635" s="48"/>
      <c r="Z635" s="48"/>
      <c r="AA635" s="48"/>
      <c r="AB635" s="48"/>
      <c r="AC635" s="48"/>
      <c r="AD635" s="48"/>
      <c r="AE635" s="48"/>
      <c r="AF635" s="44">
        <f>IFERROR(INDEX(Data!$J$9:$J$984,INT((ROW()-1)/2),1),"")</f>
        <v>0</v>
      </c>
      <c r="AG635" s="48"/>
      <c r="AH635" s="48"/>
      <c r="AI635" s="48"/>
      <c r="AJ635" s="48"/>
      <c r="AK635" s="40"/>
      <c r="AL635" s="49" t="s">
        <v>299</v>
      </c>
      <c r="AM635" s="48"/>
      <c r="AN635" s="48"/>
      <c r="AO635" s="114" t="str">
        <f>IFERROR(VLOOKUP(L635,Define!$A$3:$D$213,4,0),"")</f>
        <v/>
      </c>
      <c r="AP635" s="48"/>
      <c r="AQ635" s="48"/>
      <c r="AR635" s="48"/>
      <c r="AS635" s="48"/>
      <c r="AT635" s="48"/>
      <c r="AU635" s="48"/>
      <c r="AV635" s="48"/>
      <c r="AW635" s="48"/>
      <c r="AX635" s="48"/>
      <c r="AY635" s="48"/>
      <c r="AZ635" s="48"/>
      <c r="BA635" s="48"/>
      <c r="BB635" s="48"/>
      <c r="BC635" s="48"/>
      <c r="BD635" s="48"/>
      <c r="BE635" s="48"/>
      <c r="BF635" s="48"/>
      <c r="BG635" s="48"/>
      <c r="BH635" s="48"/>
      <c r="BI635" s="48"/>
      <c r="BJ635" s="48"/>
      <c r="BK635" s="48"/>
      <c r="BL635" s="48"/>
      <c r="BM635" s="48"/>
      <c r="BN635" s="48"/>
      <c r="BP635" s="179" t="str">
        <f>K635&amp;"#"&amp;K636</f>
        <v>#</v>
      </c>
    </row>
    <row r="636" spans="1:68" x14ac:dyDescent="0.2">
      <c r="A636" s="41">
        <v>0</v>
      </c>
      <c r="B636" s="41">
        <f>IF(F635&lt;&gt;F636,MAX($B$2:B635)+1,B635)</f>
        <v>4</v>
      </c>
      <c r="C636" s="64">
        <f>IFERROR(INDEX(Data!$A$9:$A$984,INT((ROW()-1)/2),1),"")</f>
        <v>0</v>
      </c>
      <c r="D636" s="64">
        <f>IFERROR(INDEX(Data!$A$9:$A$984,INT((ROW()-1)/2),1),"")</f>
        <v>0</v>
      </c>
      <c r="E636" s="59">
        <f>VLOOKUP(BP636,Define!$L$4:$M$37,2,0)</f>
        <v>0</v>
      </c>
      <c r="F636" s="59">
        <f>IFERROR(INDEX(Data!$B$9:$B$984,INT((ROW()-1)/2),1),"")</f>
        <v>0</v>
      </c>
      <c r="G636" s="59">
        <f t="shared" si="19"/>
        <v>0</v>
      </c>
      <c r="H636" s="50">
        <f>IFERROR(INDEX(Data!$G$9:$G$984,INT((ROW()-1)/2),1),"")</f>
        <v>0</v>
      </c>
      <c r="I636" s="58" t="e">
        <f t="shared" si="18"/>
        <v>#DIV/0!</v>
      </c>
      <c r="J636" s="48"/>
      <c r="K636" s="48" t="str">
        <f>IFERROR(VLOOKUP(IF(ISTEXT(L636),M636,L636),Define!$A$3:$C$500,IF(MOD(ROW(),2)=1,2,3),0),"")</f>
        <v/>
      </c>
      <c r="L636" s="48" t="str">
        <f>IFERROR(INDEX(Data!$P$9:$S$984,INT((ROW()-1)/2),IF(MOD(ROW(),2)=1,1,3)),"")</f>
        <v/>
      </c>
      <c r="M636" s="48" t="str">
        <f>IFERROR(INDEX(Data!$P$9:$S$984,INT((ROW()-1)/2),IF(MOD(ROW(),2)=1,2,4)),"")</f>
        <v/>
      </c>
      <c r="N636" s="167">
        <f>IFERROR(INDEX(IF(H636="USD",Data!$F$9:$F$984,Data!$I$9:$I$984),INT((ROW()-1)/2),1),"")</f>
        <v>0</v>
      </c>
      <c r="O636" s="44">
        <f>IFERROR(IF(H636="USD",0,INDEX(Data!$F$9:$F$984,INT((ROW()-1)/2),1)),0)</f>
        <v>0</v>
      </c>
      <c r="P636" s="48"/>
      <c r="Q636" s="48"/>
      <c r="R636" s="177" t="str">
        <f>IFERROR(VLOOKUP(L636,Define!$A$4:$H$419,8,0),"")</f>
        <v/>
      </c>
      <c r="S636" s="48"/>
      <c r="T636" s="48"/>
      <c r="U636" s="51"/>
      <c r="V636" s="45"/>
      <c r="W636" s="45">
        <f>IFERROR(INDEX(Data!$C$9:$C$984,INT((ROW()-1)/2),1),"")</f>
        <v>0</v>
      </c>
      <c r="X636" s="49"/>
      <c r="Y636" s="48"/>
      <c r="Z636" s="48"/>
      <c r="AA636" s="48"/>
      <c r="AB636" s="48"/>
      <c r="AC636" s="48"/>
      <c r="AD636" s="48"/>
      <c r="AE636" s="48"/>
      <c r="AF636" s="44">
        <f>IFERROR(INDEX(Data!$J$9:$J$984,INT((ROW()-1)/2),1),"")</f>
        <v>0</v>
      </c>
      <c r="AG636" s="48"/>
      <c r="AH636" s="48"/>
      <c r="AI636" s="48"/>
      <c r="AJ636" s="48"/>
      <c r="AK636" s="40"/>
      <c r="AL636" s="49" t="s">
        <v>299</v>
      </c>
      <c r="AM636" s="48"/>
      <c r="AN636" s="48"/>
      <c r="AO636" s="114" t="str">
        <f>IFERROR(VLOOKUP(L636,Define!$A$3:$D$213,4,0),"")</f>
        <v/>
      </c>
      <c r="AP636" s="48"/>
      <c r="AQ636" s="48"/>
      <c r="AR636" s="48"/>
      <c r="AS636" s="48"/>
      <c r="AT636" s="48"/>
      <c r="AU636" s="48"/>
      <c r="AV636" s="48"/>
      <c r="AW636" s="48"/>
      <c r="AX636" s="48"/>
      <c r="AY636" s="48"/>
      <c r="AZ636" s="48"/>
      <c r="BA636" s="48"/>
      <c r="BB636" s="48"/>
      <c r="BC636" s="48"/>
      <c r="BD636" s="48"/>
      <c r="BE636" s="48"/>
      <c r="BF636" s="48"/>
      <c r="BG636" s="48"/>
      <c r="BH636" s="48"/>
      <c r="BI636" s="48"/>
      <c r="BJ636" s="48"/>
      <c r="BK636" s="48"/>
      <c r="BL636" s="48"/>
      <c r="BM636" s="48"/>
      <c r="BN636" s="48"/>
      <c r="BP636" s="179" t="str">
        <f>K635&amp;"#"&amp;K636</f>
        <v>#</v>
      </c>
    </row>
    <row r="637" spans="1:68" x14ac:dyDescent="0.2">
      <c r="A637" s="41">
        <v>0</v>
      </c>
      <c r="B637" s="41">
        <f>IF(F636&lt;&gt;F637,MAX($B$2:B636)+1,B636)</f>
        <v>4</v>
      </c>
      <c r="C637" s="64">
        <f>IFERROR(INDEX(Data!$A$9:$A$984,INT((ROW()-1)/2),1),"")</f>
        <v>0</v>
      </c>
      <c r="D637" s="64">
        <f>IFERROR(INDEX(Data!$A$9:$A$984,INT((ROW()-1)/2),1),"")</f>
        <v>0</v>
      </c>
      <c r="E637" s="59">
        <f>VLOOKUP(BP637,Define!$L$4:$M$37,2,0)</f>
        <v>0</v>
      </c>
      <c r="F637" s="59">
        <f>IFERROR(INDEX(Data!$B$9:$B$984,INT((ROW()-1)/2),1),"")</f>
        <v>0</v>
      </c>
      <c r="G637" s="59">
        <f t="shared" si="19"/>
        <v>0</v>
      </c>
      <c r="H637" s="50">
        <f>IFERROR(INDEX(Data!$G$9:$G$984,INT((ROW()-1)/2),1),"")</f>
        <v>0</v>
      </c>
      <c r="I637" s="58" t="e">
        <f t="shared" si="18"/>
        <v>#DIV/0!</v>
      </c>
      <c r="J637" s="48"/>
      <c r="K637" s="48" t="str">
        <f>IFERROR(VLOOKUP(IF(ISTEXT(L637),M637,L637),Define!$A$3:$C$500,IF(MOD(ROW(),2)=1,2,3),0),"")</f>
        <v/>
      </c>
      <c r="L637" s="48" t="str">
        <f>IFERROR(INDEX(Data!$P$9:$S$984,INT((ROW()-1)/2),IF(MOD(ROW(),2)=1,1,3)),"")</f>
        <v/>
      </c>
      <c r="M637" s="48" t="str">
        <f>IFERROR(INDEX(Data!$P$9:$S$984,INT((ROW()-1)/2),IF(MOD(ROW(),2)=1,2,4)),"")</f>
        <v/>
      </c>
      <c r="N637" s="167">
        <f>IFERROR(INDEX(IF(H637="USD",Data!$F$9:$F$984,Data!$I$9:$I$984),INT((ROW()-1)/2),1),"")</f>
        <v>0</v>
      </c>
      <c r="O637" s="44">
        <f>IFERROR(IF(H637="USD",0,INDEX(Data!$F$9:$F$984,INT((ROW()-1)/2),1)),0)</f>
        <v>0</v>
      </c>
      <c r="P637" s="48"/>
      <c r="Q637" s="48"/>
      <c r="R637" s="177" t="str">
        <f>IFERROR(VLOOKUP(L637,Define!$A$4:$H$419,8,0),"")</f>
        <v/>
      </c>
      <c r="S637" s="48"/>
      <c r="T637" s="48"/>
      <c r="U637" s="51"/>
      <c r="V637" s="45"/>
      <c r="W637" s="45">
        <f>IFERROR(INDEX(Data!$C$9:$C$984,INT((ROW()-1)/2),1),"")</f>
        <v>0</v>
      </c>
      <c r="X637" s="49"/>
      <c r="Y637" s="48"/>
      <c r="Z637" s="48"/>
      <c r="AA637" s="48"/>
      <c r="AB637" s="48"/>
      <c r="AC637" s="48"/>
      <c r="AD637" s="48"/>
      <c r="AE637" s="48"/>
      <c r="AF637" s="44">
        <f>IFERROR(INDEX(Data!$J$9:$J$984,INT((ROW()-1)/2),1),"")</f>
        <v>0</v>
      </c>
      <c r="AG637" s="48"/>
      <c r="AH637" s="48"/>
      <c r="AI637" s="48"/>
      <c r="AJ637" s="48"/>
      <c r="AK637" s="40"/>
      <c r="AL637" s="49" t="s">
        <v>299</v>
      </c>
      <c r="AM637" s="48"/>
      <c r="AN637" s="48"/>
      <c r="AO637" s="114" t="str">
        <f>IFERROR(VLOOKUP(L637,Define!$A$3:$D$213,4,0),"")</f>
        <v/>
      </c>
      <c r="AP637" s="48"/>
      <c r="AQ637" s="48"/>
      <c r="AR637" s="48"/>
      <c r="AS637" s="48"/>
      <c r="AT637" s="48"/>
      <c r="AU637" s="48"/>
      <c r="AV637" s="48"/>
      <c r="AW637" s="48"/>
      <c r="AX637" s="48"/>
      <c r="AY637" s="48"/>
      <c r="AZ637" s="48"/>
      <c r="BA637" s="48"/>
      <c r="BB637" s="48"/>
      <c r="BC637" s="48"/>
      <c r="BD637" s="48"/>
      <c r="BE637" s="48"/>
      <c r="BF637" s="48"/>
      <c r="BG637" s="48"/>
      <c r="BH637" s="48"/>
      <c r="BI637" s="48"/>
      <c r="BJ637" s="48"/>
      <c r="BK637" s="48"/>
      <c r="BL637" s="48"/>
      <c r="BM637" s="48"/>
      <c r="BN637" s="48"/>
      <c r="BP637" s="179" t="str">
        <f>K637&amp;"#"&amp;K638</f>
        <v>#</v>
      </c>
    </row>
    <row r="638" spans="1:68" x14ac:dyDescent="0.2">
      <c r="A638" s="41">
        <v>0</v>
      </c>
      <c r="B638" s="41">
        <f>IF(F637&lt;&gt;F638,MAX($B$2:B637)+1,B637)</f>
        <v>4</v>
      </c>
      <c r="C638" s="64">
        <f>IFERROR(INDEX(Data!$A$9:$A$984,INT((ROW()-1)/2),1),"")</f>
        <v>0</v>
      </c>
      <c r="D638" s="64">
        <f>IFERROR(INDEX(Data!$A$9:$A$984,INT((ROW()-1)/2),1),"")</f>
        <v>0</v>
      </c>
      <c r="E638" s="59">
        <f>VLOOKUP(BP638,Define!$L$4:$M$37,2,0)</f>
        <v>0</v>
      </c>
      <c r="F638" s="59">
        <f>IFERROR(INDEX(Data!$B$9:$B$984,INT((ROW()-1)/2),1),"")</f>
        <v>0</v>
      </c>
      <c r="G638" s="59">
        <f t="shared" si="19"/>
        <v>0</v>
      </c>
      <c r="H638" s="50">
        <f>IFERROR(INDEX(Data!$G$9:$G$984,INT((ROW()-1)/2),1),"")</f>
        <v>0</v>
      </c>
      <c r="I638" s="58" t="e">
        <f t="shared" si="18"/>
        <v>#DIV/0!</v>
      </c>
      <c r="J638" s="48"/>
      <c r="K638" s="48" t="str">
        <f>IFERROR(VLOOKUP(IF(ISTEXT(L638),M638,L638),Define!$A$3:$C$500,IF(MOD(ROW(),2)=1,2,3),0),"")</f>
        <v/>
      </c>
      <c r="L638" s="48" t="str">
        <f>IFERROR(INDEX(Data!$P$9:$S$984,INT((ROW()-1)/2),IF(MOD(ROW(),2)=1,1,3)),"")</f>
        <v/>
      </c>
      <c r="M638" s="48" t="str">
        <f>IFERROR(INDEX(Data!$P$9:$S$984,INT((ROW()-1)/2),IF(MOD(ROW(),2)=1,2,4)),"")</f>
        <v/>
      </c>
      <c r="N638" s="167">
        <f>IFERROR(INDEX(IF(H638="USD",Data!$F$9:$F$984,Data!$I$9:$I$984),INT((ROW()-1)/2),1),"")</f>
        <v>0</v>
      </c>
      <c r="O638" s="44">
        <f>IFERROR(IF(H638="USD",0,INDEX(Data!$F$9:$F$984,INT((ROW()-1)/2),1)),0)</f>
        <v>0</v>
      </c>
      <c r="P638" s="48"/>
      <c r="Q638" s="48"/>
      <c r="R638" s="177" t="str">
        <f>IFERROR(VLOOKUP(L638,Define!$A$4:$H$419,8,0),"")</f>
        <v/>
      </c>
      <c r="S638" s="48"/>
      <c r="T638" s="48"/>
      <c r="U638" s="51"/>
      <c r="V638" s="45"/>
      <c r="W638" s="45">
        <f>IFERROR(INDEX(Data!$C$9:$C$984,INT((ROW()-1)/2),1),"")</f>
        <v>0</v>
      </c>
      <c r="X638" s="49"/>
      <c r="Y638" s="48"/>
      <c r="Z638" s="48"/>
      <c r="AA638" s="48"/>
      <c r="AB638" s="48"/>
      <c r="AC638" s="48"/>
      <c r="AD638" s="48"/>
      <c r="AE638" s="48"/>
      <c r="AF638" s="44">
        <f>IFERROR(INDEX(Data!$J$9:$J$984,INT((ROW()-1)/2),1),"")</f>
        <v>0</v>
      </c>
      <c r="AG638" s="48"/>
      <c r="AH638" s="48"/>
      <c r="AI638" s="48"/>
      <c r="AJ638" s="48"/>
      <c r="AK638" s="40"/>
      <c r="AL638" s="49" t="s">
        <v>299</v>
      </c>
      <c r="AM638" s="48"/>
      <c r="AN638" s="48"/>
      <c r="AO638" s="114" t="str">
        <f>IFERROR(VLOOKUP(L638,Define!$A$3:$D$213,4,0),"")</f>
        <v/>
      </c>
      <c r="AP638" s="48"/>
      <c r="AQ638" s="48"/>
      <c r="AR638" s="48"/>
      <c r="AS638" s="48"/>
      <c r="AT638" s="48"/>
      <c r="AU638" s="48"/>
      <c r="AV638" s="48"/>
      <c r="AW638" s="48"/>
      <c r="AX638" s="48"/>
      <c r="AY638" s="48"/>
      <c r="AZ638" s="48"/>
      <c r="BA638" s="48"/>
      <c r="BB638" s="48"/>
      <c r="BC638" s="48"/>
      <c r="BD638" s="48"/>
      <c r="BE638" s="48"/>
      <c r="BF638" s="48"/>
      <c r="BG638" s="48"/>
      <c r="BH638" s="48"/>
      <c r="BI638" s="48"/>
      <c r="BJ638" s="48"/>
      <c r="BK638" s="48"/>
      <c r="BL638" s="48"/>
      <c r="BM638" s="48"/>
      <c r="BN638" s="48"/>
      <c r="BP638" s="179" t="str">
        <f>K637&amp;"#"&amp;K638</f>
        <v>#</v>
      </c>
    </row>
    <row r="639" spans="1:68" x14ac:dyDescent="0.2">
      <c r="A639" s="41">
        <v>0</v>
      </c>
      <c r="B639" s="41">
        <f>IF(F638&lt;&gt;F639,MAX($B$2:B638)+1,B638)</f>
        <v>4</v>
      </c>
      <c r="C639" s="64">
        <f>IFERROR(INDEX(Data!$A$9:$A$984,INT((ROW()-1)/2),1),"")</f>
        <v>0</v>
      </c>
      <c r="D639" s="64">
        <f>IFERROR(INDEX(Data!$A$9:$A$984,INT((ROW()-1)/2),1),"")</f>
        <v>0</v>
      </c>
      <c r="E639" s="59">
        <f>VLOOKUP(BP639,Define!$L$4:$M$37,2,0)</f>
        <v>0</v>
      </c>
      <c r="F639" s="59">
        <f>IFERROR(INDEX(Data!$B$9:$B$984,INT((ROW()-1)/2),1),"")</f>
        <v>0</v>
      </c>
      <c r="G639" s="59">
        <f t="shared" si="19"/>
        <v>0</v>
      </c>
      <c r="H639" s="50">
        <f>IFERROR(INDEX(Data!$G$9:$G$984,INT((ROW()-1)/2),1),"")</f>
        <v>0</v>
      </c>
      <c r="I639" s="58" t="e">
        <f t="shared" si="18"/>
        <v>#DIV/0!</v>
      </c>
      <c r="J639" s="48"/>
      <c r="K639" s="48" t="str">
        <f>IFERROR(VLOOKUP(IF(ISTEXT(L639),M639,L639),Define!$A$3:$C$500,IF(MOD(ROW(),2)=1,2,3),0),"")</f>
        <v/>
      </c>
      <c r="L639" s="48" t="str">
        <f>IFERROR(INDEX(Data!$P$9:$S$984,INT((ROW()-1)/2),IF(MOD(ROW(),2)=1,1,3)),"")</f>
        <v/>
      </c>
      <c r="M639" s="48" t="str">
        <f>IFERROR(INDEX(Data!$P$9:$S$984,INT((ROW()-1)/2),IF(MOD(ROW(),2)=1,2,4)),"")</f>
        <v/>
      </c>
      <c r="N639" s="167">
        <f>IFERROR(INDEX(IF(H639="USD",Data!$F$9:$F$984,Data!$I$9:$I$984),INT((ROW()-1)/2),1),"")</f>
        <v>0</v>
      </c>
      <c r="O639" s="44">
        <f>IFERROR(IF(H639="USD",0,INDEX(Data!$F$9:$F$984,INT((ROW()-1)/2),1)),0)</f>
        <v>0</v>
      </c>
      <c r="P639" s="48"/>
      <c r="Q639" s="48"/>
      <c r="R639" s="177" t="str">
        <f>IFERROR(VLOOKUP(L639,Define!$A$4:$H$419,8,0),"")</f>
        <v/>
      </c>
      <c r="S639" s="48"/>
      <c r="T639" s="48"/>
      <c r="U639" s="51"/>
      <c r="V639" s="45"/>
      <c r="W639" s="45">
        <f>IFERROR(INDEX(Data!$C$9:$C$984,INT((ROW()-1)/2),1),"")</f>
        <v>0</v>
      </c>
      <c r="X639" s="49"/>
      <c r="Y639" s="48"/>
      <c r="Z639" s="48"/>
      <c r="AA639" s="48"/>
      <c r="AB639" s="48"/>
      <c r="AC639" s="48"/>
      <c r="AD639" s="48"/>
      <c r="AE639" s="48"/>
      <c r="AF639" s="44">
        <f>IFERROR(INDEX(Data!$J$9:$J$984,INT((ROW()-1)/2),1),"")</f>
        <v>0</v>
      </c>
      <c r="AG639" s="48"/>
      <c r="AH639" s="48"/>
      <c r="AI639" s="48"/>
      <c r="AJ639" s="48"/>
      <c r="AK639" s="40"/>
      <c r="AL639" s="49" t="s">
        <v>299</v>
      </c>
      <c r="AM639" s="48"/>
      <c r="AN639" s="48"/>
      <c r="AO639" s="114" t="str">
        <f>IFERROR(VLOOKUP(L639,Define!$A$3:$D$213,4,0),"")</f>
        <v/>
      </c>
      <c r="AP639" s="48"/>
      <c r="AQ639" s="48"/>
      <c r="AR639" s="48"/>
      <c r="AS639" s="48"/>
      <c r="AT639" s="48"/>
      <c r="AU639" s="48"/>
      <c r="AV639" s="48"/>
      <c r="AW639" s="48"/>
      <c r="AX639" s="48"/>
      <c r="AY639" s="48"/>
      <c r="AZ639" s="48"/>
      <c r="BA639" s="48"/>
      <c r="BB639" s="48"/>
      <c r="BC639" s="48"/>
      <c r="BD639" s="48"/>
      <c r="BE639" s="48"/>
      <c r="BF639" s="48"/>
      <c r="BG639" s="48"/>
      <c r="BH639" s="48"/>
      <c r="BI639" s="48"/>
      <c r="BJ639" s="48"/>
      <c r="BK639" s="48"/>
      <c r="BL639" s="48"/>
      <c r="BM639" s="48"/>
      <c r="BN639" s="48"/>
      <c r="BP639" s="179" t="str">
        <f>K639&amp;"#"&amp;K640</f>
        <v>#</v>
      </c>
    </row>
    <row r="640" spans="1:68" x14ac:dyDescent="0.2">
      <c r="A640" s="41">
        <v>0</v>
      </c>
      <c r="B640" s="41">
        <f>IF(F639&lt;&gt;F640,MAX($B$2:B639)+1,B639)</f>
        <v>4</v>
      </c>
      <c r="C640" s="64">
        <f>IFERROR(INDEX(Data!$A$9:$A$984,INT((ROW()-1)/2),1),"")</f>
        <v>0</v>
      </c>
      <c r="D640" s="64">
        <f>IFERROR(INDEX(Data!$A$9:$A$984,INT((ROW()-1)/2),1),"")</f>
        <v>0</v>
      </c>
      <c r="E640" s="59">
        <f>VLOOKUP(BP640,Define!$L$4:$M$37,2,0)</f>
        <v>0</v>
      </c>
      <c r="F640" s="59">
        <f>IFERROR(INDEX(Data!$B$9:$B$984,INT((ROW()-1)/2),1),"")</f>
        <v>0</v>
      </c>
      <c r="G640" s="59">
        <f t="shared" si="19"/>
        <v>0</v>
      </c>
      <c r="H640" s="50">
        <f>IFERROR(INDEX(Data!$G$9:$G$984,INT((ROW()-1)/2),1),"")</f>
        <v>0</v>
      </c>
      <c r="I640" s="58" t="e">
        <f t="shared" si="18"/>
        <v>#DIV/0!</v>
      </c>
      <c r="J640" s="48"/>
      <c r="K640" s="48" t="str">
        <f>IFERROR(VLOOKUP(IF(ISTEXT(L640),M640,L640),Define!$A$3:$C$500,IF(MOD(ROW(),2)=1,2,3),0),"")</f>
        <v/>
      </c>
      <c r="L640" s="48" t="str">
        <f>IFERROR(INDEX(Data!$P$9:$S$984,INT((ROW()-1)/2),IF(MOD(ROW(),2)=1,1,3)),"")</f>
        <v/>
      </c>
      <c r="M640" s="48" t="str">
        <f>IFERROR(INDEX(Data!$P$9:$S$984,INT((ROW()-1)/2),IF(MOD(ROW(),2)=1,2,4)),"")</f>
        <v/>
      </c>
      <c r="N640" s="167">
        <f>IFERROR(INDEX(IF(H640="USD",Data!$F$9:$F$984,Data!$I$9:$I$984),INT((ROW()-1)/2),1),"")</f>
        <v>0</v>
      </c>
      <c r="O640" s="44">
        <f>IFERROR(IF(H640="USD",0,INDEX(Data!$F$9:$F$984,INT((ROW()-1)/2),1)),0)</f>
        <v>0</v>
      </c>
      <c r="P640" s="48"/>
      <c r="Q640" s="48"/>
      <c r="R640" s="177" t="str">
        <f>IFERROR(VLOOKUP(L640,Define!$A$4:$H$419,8,0),"")</f>
        <v/>
      </c>
      <c r="S640" s="48"/>
      <c r="T640" s="48"/>
      <c r="U640" s="51"/>
      <c r="V640" s="45"/>
      <c r="W640" s="45">
        <f>IFERROR(INDEX(Data!$C$9:$C$984,INT((ROW()-1)/2),1),"")</f>
        <v>0</v>
      </c>
      <c r="X640" s="49"/>
      <c r="Y640" s="48"/>
      <c r="Z640" s="48"/>
      <c r="AA640" s="48"/>
      <c r="AB640" s="48"/>
      <c r="AC640" s="48"/>
      <c r="AD640" s="48"/>
      <c r="AE640" s="48"/>
      <c r="AF640" s="44">
        <f>IFERROR(INDEX(Data!$J$9:$J$984,INT((ROW()-1)/2),1),"")</f>
        <v>0</v>
      </c>
      <c r="AG640" s="48"/>
      <c r="AH640" s="48"/>
      <c r="AI640" s="48"/>
      <c r="AJ640" s="48"/>
      <c r="AK640" s="40"/>
      <c r="AL640" s="49" t="s">
        <v>299</v>
      </c>
      <c r="AM640" s="48"/>
      <c r="AN640" s="48"/>
      <c r="AO640" s="114" t="str">
        <f>IFERROR(VLOOKUP(L640,Define!$A$3:$D$213,4,0),"")</f>
        <v/>
      </c>
      <c r="AP640" s="48"/>
      <c r="AQ640" s="48"/>
      <c r="AR640" s="48"/>
      <c r="AS640" s="48"/>
      <c r="AT640" s="48"/>
      <c r="AU640" s="48"/>
      <c r="AV640" s="48"/>
      <c r="AW640" s="48"/>
      <c r="AX640" s="48"/>
      <c r="AY640" s="48"/>
      <c r="AZ640" s="48"/>
      <c r="BA640" s="48"/>
      <c r="BB640" s="48"/>
      <c r="BC640" s="48"/>
      <c r="BD640" s="48"/>
      <c r="BE640" s="48"/>
      <c r="BF640" s="48"/>
      <c r="BG640" s="48"/>
      <c r="BH640" s="48"/>
      <c r="BI640" s="48"/>
      <c r="BJ640" s="48"/>
      <c r="BK640" s="48"/>
      <c r="BL640" s="48"/>
      <c r="BM640" s="48"/>
      <c r="BN640" s="48"/>
      <c r="BP640" s="179" t="str">
        <f>K639&amp;"#"&amp;K640</f>
        <v>#</v>
      </c>
    </row>
    <row r="641" spans="1:68" x14ac:dyDescent="0.2">
      <c r="A641" s="41">
        <v>0</v>
      </c>
      <c r="B641" s="41">
        <f>IF(F640&lt;&gt;F641,MAX($B$2:B640)+1,B640)</f>
        <v>4</v>
      </c>
      <c r="C641" s="64">
        <f>IFERROR(INDEX(Data!$A$9:$A$984,INT((ROW()-1)/2),1),"")</f>
        <v>0</v>
      </c>
      <c r="D641" s="64">
        <f>IFERROR(INDEX(Data!$A$9:$A$984,INT((ROW()-1)/2),1),"")</f>
        <v>0</v>
      </c>
      <c r="E641" s="59">
        <f>VLOOKUP(BP641,Define!$L$4:$M$37,2,0)</f>
        <v>0</v>
      </c>
      <c r="F641" s="59">
        <f>IFERROR(INDEX(Data!$B$9:$B$984,INT((ROW()-1)/2),1),"")</f>
        <v>0</v>
      </c>
      <c r="G641" s="59">
        <f t="shared" si="19"/>
        <v>0</v>
      </c>
      <c r="H641" s="50">
        <f>IFERROR(INDEX(Data!$G$9:$G$984,INT((ROW()-1)/2),1),"")</f>
        <v>0</v>
      </c>
      <c r="I641" s="58" t="e">
        <f t="shared" si="18"/>
        <v>#DIV/0!</v>
      </c>
      <c r="J641" s="48"/>
      <c r="K641" s="48" t="str">
        <f>IFERROR(VLOOKUP(IF(ISTEXT(L641),M641,L641),Define!$A$3:$C$500,IF(MOD(ROW(),2)=1,2,3),0),"")</f>
        <v/>
      </c>
      <c r="L641" s="48" t="str">
        <f>IFERROR(INDEX(Data!$P$9:$S$984,INT((ROW()-1)/2),IF(MOD(ROW(),2)=1,1,3)),"")</f>
        <v/>
      </c>
      <c r="M641" s="48" t="str">
        <f>IFERROR(INDEX(Data!$P$9:$S$984,INT((ROW()-1)/2),IF(MOD(ROW(),2)=1,2,4)),"")</f>
        <v/>
      </c>
      <c r="N641" s="167">
        <f>IFERROR(INDEX(IF(H641="USD",Data!$F$9:$F$984,Data!$I$9:$I$984),INT((ROW()-1)/2),1),"")</f>
        <v>0</v>
      </c>
      <c r="O641" s="44">
        <f>IFERROR(IF(H641="USD",0,INDEX(Data!$F$9:$F$984,INT((ROW()-1)/2),1)),0)</f>
        <v>0</v>
      </c>
      <c r="P641" s="48"/>
      <c r="Q641" s="48"/>
      <c r="R641" s="177" t="str">
        <f>IFERROR(VLOOKUP(L641,Define!$A$4:$H$419,8,0),"")</f>
        <v/>
      </c>
      <c r="S641" s="48"/>
      <c r="T641" s="48"/>
      <c r="U641" s="51"/>
      <c r="V641" s="45"/>
      <c r="W641" s="45">
        <f>IFERROR(INDEX(Data!$C$9:$C$984,INT((ROW()-1)/2),1),"")</f>
        <v>0</v>
      </c>
      <c r="X641" s="49"/>
      <c r="Y641" s="48"/>
      <c r="Z641" s="48"/>
      <c r="AA641" s="48"/>
      <c r="AB641" s="48"/>
      <c r="AC641" s="48"/>
      <c r="AD641" s="48"/>
      <c r="AE641" s="48"/>
      <c r="AF641" s="44">
        <f>IFERROR(INDEX(Data!$J$9:$J$984,INT((ROW()-1)/2),1),"")</f>
        <v>0</v>
      </c>
      <c r="AG641" s="48"/>
      <c r="AH641" s="48"/>
      <c r="AI641" s="48"/>
      <c r="AJ641" s="48"/>
      <c r="AK641" s="40"/>
      <c r="AL641" s="49" t="s">
        <v>299</v>
      </c>
      <c r="AM641" s="48"/>
      <c r="AN641" s="48"/>
      <c r="AO641" s="114" t="str">
        <f>IFERROR(VLOOKUP(L641,Define!$A$3:$D$213,4,0),"")</f>
        <v/>
      </c>
      <c r="AP641" s="48"/>
      <c r="AQ641" s="48"/>
      <c r="AR641" s="48"/>
      <c r="AS641" s="48"/>
      <c r="AT641" s="48"/>
      <c r="AU641" s="48"/>
      <c r="AV641" s="48"/>
      <c r="AW641" s="48"/>
      <c r="AX641" s="48"/>
      <c r="AY641" s="48"/>
      <c r="AZ641" s="48"/>
      <c r="BA641" s="48"/>
      <c r="BB641" s="48"/>
      <c r="BC641" s="48"/>
      <c r="BD641" s="48"/>
      <c r="BE641" s="48"/>
      <c r="BF641" s="48"/>
      <c r="BG641" s="48"/>
      <c r="BH641" s="48"/>
      <c r="BI641" s="48"/>
      <c r="BJ641" s="48"/>
      <c r="BK641" s="48"/>
      <c r="BL641" s="48"/>
      <c r="BM641" s="48"/>
      <c r="BN641" s="48"/>
      <c r="BP641" s="179" t="str">
        <f>K641&amp;"#"&amp;K642</f>
        <v>#</v>
      </c>
    </row>
    <row r="642" spans="1:68" x14ac:dyDescent="0.2">
      <c r="A642" s="41">
        <v>0</v>
      </c>
      <c r="B642" s="41">
        <f>IF(F641&lt;&gt;F642,MAX($B$2:B641)+1,B641)</f>
        <v>4</v>
      </c>
      <c r="C642" s="64">
        <f>IFERROR(INDEX(Data!$A$9:$A$984,INT((ROW()-1)/2),1),"")</f>
        <v>0</v>
      </c>
      <c r="D642" s="64">
        <f>IFERROR(INDEX(Data!$A$9:$A$984,INT((ROW()-1)/2),1),"")</f>
        <v>0</v>
      </c>
      <c r="E642" s="59">
        <f>VLOOKUP(BP642,Define!$L$4:$M$37,2,0)</f>
        <v>0</v>
      </c>
      <c r="F642" s="59">
        <f>IFERROR(INDEX(Data!$B$9:$B$984,INT((ROW()-1)/2),1),"")</f>
        <v>0</v>
      </c>
      <c r="G642" s="59">
        <f t="shared" si="19"/>
        <v>0</v>
      </c>
      <c r="H642" s="50">
        <f>IFERROR(INDEX(Data!$G$9:$G$984,INT((ROW()-1)/2),1),"")</f>
        <v>0</v>
      </c>
      <c r="I642" s="58" t="e">
        <f t="shared" si="18"/>
        <v>#DIV/0!</v>
      </c>
      <c r="J642" s="48"/>
      <c r="K642" s="48" t="str">
        <f>IFERROR(VLOOKUP(IF(ISTEXT(L642),M642,L642),Define!$A$3:$C$500,IF(MOD(ROW(),2)=1,2,3),0),"")</f>
        <v/>
      </c>
      <c r="L642" s="48" t="str">
        <f>IFERROR(INDEX(Data!$P$9:$S$984,INT((ROW()-1)/2),IF(MOD(ROW(),2)=1,1,3)),"")</f>
        <v/>
      </c>
      <c r="M642" s="48" t="str">
        <f>IFERROR(INDEX(Data!$P$9:$S$984,INT((ROW()-1)/2),IF(MOD(ROW(),2)=1,2,4)),"")</f>
        <v/>
      </c>
      <c r="N642" s="167">
        <f>IFERROR(INDEX(IF(H642="USD",Data!$F$9:$F$984,Data!$I$9:$I$984),INT((ROW()-1)/2),1),"")</f>
        <v>0</v>
      </c>
      <c r="O642" s="44">
        <f>IFERROR(IF(H642="USD",0,INDEX(Data!$F$9:$F$984,INT((ROW()-1)/2),1)),0)</f>
        <v>0</v>
      </c>
      <c r="P642" s="48"/>
      <c r="Q642" s="48"/>
      <c r="R642" s="177" t="str">
        <f>IFERROR(VLOOKUP(L642,Define!$A$4:$H$419,8,0),"")</f>
        <v/>
      </c>
      <c r="S642" s="48"/>
      <c r="T642" s="48"/>
      <c r="U642" s="51"/>
      <c r="V642" s="45"/>
      <c r="W642" s="45">
        <f>IFERROR(INDEX(Data!$C$9:$C$984,INT((ROW()-1)/2),1),"")</f>
        <v>0</v>
      </c>
      <c r="X642" s="49"/>
      <c r="Y642" s="48"/>
      <c r="Z642" s="48"/>
      <c r="AA642" s="48"/>
      <c r="AB642" s="48"/>
      <c r="AC642" s="48"/>
      <c r="AD642" s="48"/>
      <c r="AE642" s="48"/>
      <c r="AF642" s="44">
        <f>IFERROR(INDEX(Data!$J$9:$J$984,INT((ROW()-1)/2),1),"")</f>
        <v>0</v>
      </c>
      <c r="AG642" s="48"/>
      <c r="AH642" s="48"/>
      <c r="AI642" s="48"/>
      <c r="AJ642" s="48"/>
      <c r="AK642" s="40"/>
      <c r="AL642" s="49" t="s">
        <v>299</v>
      </c>
      <c r="AM642" s="48"/>
      <c r="AN642" s="48"/>
      <c r="AO642" s="114" t="str">
        <f>IFERROR(VLOOKUP(L642,Define!$A$3:$D$213,4,0),"")</f>
        <v/>
      </c>
      <c r="AP642" s="48"/>
      <c r="AQ642" s="48"/>
      <c r="AR642" s="48"/>
      <c r="AS642" s="48"/>
      <c r="AT642" s="48"/>
      <c r="AU642" s="48"/>
      <c r="AV642" s="48"/>
      <c r="AW642" s="48"/>
      <c r="AX642" s="48"/>
      <c r="AY642" s="48"/>
      <c r="AZ642" s="48"/>
      <c r="BA642" s="48"/>
      <c r="BB642" s="48"/>
      <c r="BC642" s="48"/>
      <c r="BD642" s="48"/>
      <c r="BE642" s="48"/>
      <c r="BF642" s="48"/>
      <c r="BG642" s="48"/>
      <c r="BH642" s="48"/>
      <c r="BI642" s="48"/>
      <c r="BJ642" s="48"/>
      <c r="BK642" s="48"/>
      <c r="BL642" s="48"/>
      <c r="BM642" s="48"/>
      <c r="BN642" s="48"/>
      <c r="BP642" s="179" t="str">
        <f>K641&amp;"#"&amp;K642</f>
        <v>#</v>
      </c>
    </row>
    <row r="643" spans="1:68" x14ac:dyDescent="0.2">
      <c r="A643" s="41">
        <v>0</v>
      </c>
      <c r="B643" s="41">
        <f>IF(F642&lt;&gt;F643,MAX($B$2:B642)+1,B642)</f>
        <v>4</v>
      </c>
      <c r="C643" s="64">
        <f>IFERROR(INDEX(Data!$A$9:$A$984,INT((ROW()-1)/2),1),"")</f>
        <v>0</v>
      </c>
      <c r="D643" s="64">
        <f>IFERROR(INDEX(Data!$A$9:$A$984,INT((ROW()-1)/2),1),"")</f>
        <v>0</v>
      </c>
      <c r="E643" s="59">
        <f>VLOOKUP(BP643,Define!$L$4:$M$37,2,0)</f>
        <v>0</v>
      </c>
      <c r="F643" s="59">
        <f>IFERROR(INDEX(Data!$B$9:$B$984,INT((ROW()-1)/2),1),"")</f>
        <v>0</v>
      </c>
      <c r="G643" s="59">
        <f t="shared" si="19"/>
        <v>0</v>
      </c>
      <c r="H643" s="50">
        <f>IFERROR(INDEX(Data!$G$9:$G$984,INT((ROW()-1)/2),1),"")</f>
        <v>0</v>
      </c>
      <c r="I643" s="58" t="e">
        <f t="shared" ref="I643:I706" si="20">ROUND(($O643/$N643)*IF(H643="USD",0,IF(H643="VND",1000000,IF(H643="JPY",1000,IF(H643="EUR",1,0)))),5)</f>
        <v>#DIV/0!</v>
      </c>
      <c r="J643" s="48"/>
      <c r="K643" s="48" t="str">
        <f>IFERROR(VLOOKUP(IF(ISTEXT(L643),M643,L643),Define!$A$3:$C$500,IF(MOD(ROW(),2)=1,2,3),0),"")</f>
        <v/>
      </c>
      <c r="L643" s="48" t="str">
        <f>IFERROR(INDEX(Data!$P$9:$S$984,INT((ROW()-1)/2),IF(MOD(ROW(),2)=1,1,3)),"")</f>
        <v/>
      </c>
      <c r="M643" s="48" t="str">
        <f>IFERROR(INDEX(Data!$P$9:$S$984,INT((ROW()-1)/2),IF(MOD(ROW(),2)=1,2,4)),"")</f>
        <v/>
      </c>
      <c r="N643" s="167">
        <f>IFERROR(INDEX(IF(H643="USD",Data!$F$9:$F$984,Data!$I$9:$I$984),INT((ROW()-1)/2),1),"")</f>
        <v>0</v>
      </c>
      <c r="O643" s="44">
        <f>IFERROR(IF(H643="USD",0,INDEX(Data!$F$9:$F$984,INT((ROW()-1)/2),1)),0)</f>
        <v>0</v>
      </c>
      <c r="P643" s="48"/>
      <c r="Q643" s="48"/>
      <c r="R643" s="177" t="str">
        <f>IFERROR(VLOOKUP(L643,Define!$A$4:$H$419,8,0),"")</f>
        <v/>
      </c>
      <c r="S643" s="48"/>
      <c r="T643" s="48"/>
      <c r="U643" s="51"/>
      <c r="V643" s="45"/>
      <c r="W643" s="45">
        <f>IFERROR(INDEX(Data!$C$9:$C$984,INT((ROW()-1)/2),1),"")</f>
        <v>0</v>
      </c>
      <c r="X643" s="49"/>
      <c r="Y643" s="48"/>
      <c r="Z643" s="48"/>
      <c r="AA643" s="48"/>
      <c r="AB643" s="48"/>
      <c r="AC643" s="48"/>
      <c r="AD643" s="48"/>
      <c r="AE643" s="48"/>
      <c r="AF643" s="44">
        <f>IFERROR(INDEX(Data!$J$9:$J$984,INT((ROW()-1)/2),1),"")</f>
        <v>0</v>
      </c>
      <c r="AG643" s="48"/>
      <c r="AH643" s="48"/>
      <c r="AI643" s="48"/>
      <c r="AJ643" s="48"/>
      <c r="AK643" s="40"/>
      <c r="AL643" s="49" t="s">
        <v>299</v>
      </c>
      <c r="AM643" s="48"/>
      <c r="AN643" s="48"/>
      <c r="AO643" s="114" t="str">
        <f>IFERROR(VLOOKUP(L643,Define!$A$3:$D$213,4,0),"")</f>
        <v/>
      </c>
      <c r="AP643" s="48"/>
      <c r="AQ643" s="48"/>
      <c r="AR643" s="48"/>
      <c r="AS643" s="48"/>
      <c r="AT643" s="48"/>
      <c r="AU643" s="48"/>
      <c r="AV643" s="48"/>
      <c r="AW643" s="48"/>
      <c r="AX643" s="48"/>
      <c r="AY643" s="48"/>
      <c r="AZ643" s="48"/>
      <c r="BA643" s="48"/>
      <c r="BB643" s="48"/>
      <c r="BC643" s="48"/>
      <c r="BD643" s="48"/>
      <c r="BE643" s="48"/>
      <c r="BF643" s="48"/>
      <c r="BG643" s="48"/>
      <c r="BH643" s="48"/>
      <c r="BI643" s="48"/>
      <c r="BJ643" s="48"/>
      <c r="BK643" s="48"/>
      <c r="BL643" s="48"/>
      <c r="BM643" s="48"/>
      <c r="BN643" s="48"/>
      <c r="BP643" s="179" t="str">
        <f>K643&amp;"#"&amp;K644</f>
        <v>#</v>
      </c>
    </row>
    <row r="644" spans="1:68" x14ac:dyDescent="0.2">
      <c r="A644" s="41">
        <v>0</v>
      </c>
      <c r="B644" s="41">
        <f>IF(F643&lt;&gt;F644,MAX($B$2:B643)+1,B643)</f>
        <v>4</v>
      </c>
      <c r="C644" s="64">
        <f>IFERROR(INDEX(Data!$A$9:$A$984,INT((ROW()-1)/2),1),"")</f>
        <v>0</v>
      </c>
      <c r="D644" s="64">
        <f>IFERROR(INDEX(Data!$A$9:$A$984,INT((ROW()-1)/2),1),"")</f>
        <v>0</v>
      </c>
      <c r="E644" s="59">
        <f>VLOOKUP(BP644,Define!$L$4:$M$37,2,0)</f>
        <v>0</v>
      </c>
      <c r="F644" s="59">
        <f>IFERROR(INDEX(Data!$B$9:$B$984,INT((ROW()-1)/2),1),"")</f>
        <v>0</v>
      </c>
      <c r="G644" s="59">
        <f t="shared" ref="G644:G707" si="21">F644</f>
        <v>0</v>
      </c>
      <c r="H644" s="50">
        <f>IFERROR(INDEX(Data!$G$9:$G$984,INT((ROW()-1)/2),1),"")</f>
        <v>0</v>
      </c>
      <c r="I644" s="58" t="e">
        <f t="shared" si="20"/>
        <v>#DIV/0!</v>
      </c>
      <c r="J644" s="48"/>
      <c r="K644" s="48" t="str">
        <f>IFERROR(VLOOKUP(IF(ISTEXT(L644),M644,L644),Define!$A$3:$C$500,IF(MOD(ROW(),2)=1,2,3),0),"")</f>
        <v/>
      </c>
      <c r="L644" s="48" t="str">
        <f>IFERROR(INDEX(Data!$P$9:$S$984,INT((ROW()-1)/2),IF(MOD(ROW(),2)=1,1,3)),"")</f>
        <v/>
      </c>
      <c r="M644" s="48" t="str">
        <f>IFERROR(INDEX(Data!$P$9:$S$984,INT((ROW()-1)/2),IF(MOD(ROW(),2)=1,2,4)),"")</f>
        <v/>
      </c>
      <c r="N644" s="167">
        <f>IFERROR(INDEX(IF(H644="USD",Data!$F$9:$F$984,Data!$I$9:$I$984),INT((ROW()-1)/2),1),"")</f>
        <v>0</v>
      </c>
      <c r="O644" s="44">
        <f>IFERROR(IF(H644="USD",0,INDEX(Data!$F$9:$F$984,INT((ROW()-1)/2),1)),0)</f>
        <v>0</v>
      </c>
      <c r="P644" s="48"/>
      <c r="Q644" s="48"/>
      <c r="R644" s="177" t="str">
        <f>IFERROR(VLOOKUP(L644,Define!$A$4:$H$419,8,0),"")</f>
        <v/>
      </c>
      <c r="S644" s="48"/>
      <c r="T644" s="48"/>
      <c r="U644" s="51"/>
      <c r="V644" s="45"/>
      <c r="W644" s="45">
        <f>IFERROR(INDEX(Data!$C$9:$C$984,INT((ROW()-1)/2),1),"")</f>
        <v>0</v>
      </c>
      <c r="X644" s="49"/>
      <c r="Y644" s="48"/>
      <c r="Z644" s="48"/>
      <c r="AA644" s="48"/>
      <c r="AB644" s="48"/>
      <c r="AC644" s="48"/>
      <c r="AD644" s="48"/>
      <c r="AE644" s="48"/>
      <c r="AF644" s="44">
        <f>IFERROR(INDEX(Data!$J$9:$J$984,INT((ROW()-1)/2),1),"")</f>
        <v>0</v>
      </c>
      <c r="AG644" s="48"/>
      <c r="AH644" s="48"/>
      <c r="AI644" s="48"/>
      <c r="AJ644" s="48"/>
      <c r="AK644" s="40"/>
      <c r="AL644" s="49" t="s">
        <v>299</v>
      </c>
      <c r="AM644" s="48"/>
      <c r="AN644" s="48"/>
      <c r="AO644" s="114" t="str">
        <f>IFERROR(VLOOKUP(L644,Define!$A$3:$D$213,4,0),"")</f>
        <v/>
      </c>
      <c r="AP644" s="48"/>
      <c r="AQ644" s="48"/>
      <c r="AR644" s="48"/>
      <c r="AS644" s="48"/>
      <c r="AT644" s="48"/>
      <c r="AU644" s="48"/>
      <c r="AV644" s="48"/>
      <c r="AW644" s="48"/>
      <c r="AX644" s="48"/>
      <c r="AY644" s="48"/>
      <c r="AZ644" s="48"/>
      <c r="BA644" s="48"/>
      <c r="BB644" s="48"/>
      <c r="BC644" s="48"/>
      <c r="BD644" s="48"/>
      <c r="BE644" s="48"/>
      <c r="BF644" s="48"/>
      <c r="BG644" s="48"/>
      <c r="BH644" s="48"/>
      <c r="BI644" s="48"/>
      <c r="BJ644" s="48"/>
      <c r="BK644" s="48"/>
      <c r="BL644" s="48"/>
      <c r="BM644" s="48"/>
      <c r="BN644" s="48"/>
      <c r="BP644" s="179" t="str">
        <f>K643&amp;"#"&amp;K644</f>
        <v>#</v>
      </c>
    </row>
    <row r="645" spans="1:68" x14ac:dyDescent="0.2">
      <c r="A645" s="41">
        <v>0</v>
      </c>
      <c r="B645" s="41">
        <f>IF(F644&lt;&gt;F645,MAX($B$2:B644)+1,B644)</f>
        <v>4</v>
      </c>
      <c r="C645" s="64">
        <f>IFERROR(INDEX(Data!$A$9:$A$984,INT((ROW()-1)/2),1),"")</f>
        <v>0</v>
      </c>
      <c r="D645" s="64">
        <f>IFERROR(INDEX(Data!$A$9:$A$984,INT((ROW()-1)/2),1),"")</f>
        <v>0</v>
      </c>
      <c r="E645" s="59">
        <f>VLOOKUP(BP645,Define!$L$4:$M$37,2,0)</f>
        <v>0</v>
      </c>
      <c r="F645" s="59">
        <f>IFERROR(INDEX(Data!$B$9:$B$984,INT((ROW()-1)/2),1),"")</f>
        <v>0</v>
      </c>
      <c r="G645" s="59">
        <f t="shared" si="21"/>
        <v>0</v>
      </c>
      <c r="H645" s="50">
        <f>IFERROR(INDEX(Data!$G$9:$G$984,INT((ROW()-1)/2),1),"")</f>
        <v>0</v>
      </c>
      <c r="I645" s="58" t="e">
        <f t="shared" si="20"/>
        <v>#DIV/0!</v>
      </c>
      <c r="J645" s="48"/>
      <c r="K645" s="48" t="str">
        <f>IFERROR(VLOOKUP(IF(ISTEXT(L645),M645,L645),Define!$A$3:$C$500,IF(MOD(ROW(),2)=1,2,3),0),"")</f>
        <v/>
      </c>
      <c r="L645" s="48" t="str">
        <f>IFERROR(INDEX(Data!$P$9:$S$984,INT((ROW()-1)/2),IF(MOD(ROW(),2)=1,1,3)),"")</f>
        <v/>
      </c>
      <c r="M645" s="48" t="str">
        <f>IFERROR(INDEX(Data!$P$9:$S$984,INT((ROW()-1)/2),IF(MOD(ROW(),2)=1,2,4)),"")</f>
        <v/>
      </c>
      <c r="N645" s="167">
        <f>IFERROR(INDEX(IF(H645="USD",Data!$F$9:$F$984,Data!$I$9:$I$984),INT((ROW()-1)/2),1),"")</f>
        <v>0</v>
      </c>
      <c r="O645" s="44">
        <f>IFERROR(IF(H645="USD",0,INDEX(Data!$F$9:$F$984,INT((ROW()-1)/2),1)),0)</f>
        <v>0</v>
      </c>
      <c r="P645" s="48"/>
      <c r="Q645" s="48"/>
      <c r="R645" s="177" t="str">
        <f>IFERROR(VLOOKUP(L645,Define!$A$4:$H$419,8,0),"")</f>
        <v/>
      </c>
      <c r="S645" s="48"/>
      <c r="T645" s="48"/>
      <c r="U645" s="51"/>
      <c r="V645" s="45"/>
      <c r="W645" s="45">
        <f>IFERROR(INDEX(Data!$C$9:$C$984,INT((ROW()-1)/2),1),"")</f>
        <v>0</v>
      </c>
      <c r="X645" s="49"/>
      <c r="Y645" s="48"/>
      <c r="Z645" s="48"/>
      <c r="AA645" s="48"/>
      <c r="AB645" s="48"/>
      <c r="AC645" s="48"/>
      <c r="AD645" s="48"/>
      <c r="AE645" s="48"/>
      <c r="AF645" s="44">
        <f>IFERROR(INDEX(Data!$J$9:$J$984,INT((ROW()-1)/2),1),"")</f>
        <v>0</v>
      </c>
      <c r="AG645" s="48"/>
      <c r="AH645" s="48"/>
      <c r="AI645" s="48"/>
      <c r="AJ645" s="48"/>
      <c r="AK645" s="40"/>
      <c r="AL645" s="49" t="s">
        <v>299</v>
      </c>
      <c r="AM645" s="48"/>
      <c r="AN645" s="48"/>
      <c r="AO645" s="114" t="str">
        <f>IFERROR(VLOOKUP(L645,Define!$A$3:$D$213,4,0),"")</f>
        <v/>
      </c>
      <c r="AP645" s="48"/>
      <c r="AQ645" s="48"/>
      <c r="AR645" s="48"/>
      <c r="AS645" s="48"/>
      <c r="AT645" s="48"/>
      <c r="AU645" s="48"/>
      <c r="AV645" s="48"/>
      <c r="AW645" s="48"/>
      <c r="AX645" s="48"/>
      <c r="AY645" s="48"/>
      <c r="AZ645" s="48"/>
      <c r="BA645" s="48"/>
      <c r="BB645" s="48"/>
      <c r="BC645" s="48"/>
      <c r="BD645" s="48"/>
      <c r="BE645" s="48"/>
      <c r="BF645" s="48"/>
      <c r="BG645" s="48"/>
      <c r="BH645" s="48"/>
      <c r="BI645" s="48"/>
      <c r="BJ645" s="48"/>
      <c r="BK645" s="48"/>
      <c r="BL645" s="48"/>
      <c r="BM645" s="48"/>
      <c r="BN645" s="48"/>
      <c r="BP645" s="179" t="str">
        <f>K645&amp;"#"&amp;K646</f>
        <v>#</v>
      </c>
    </row>
    <row r="646" spans="1:68" x14ac:dyDescent="0.2">
      <c r="A646" s="41">
        <v>0</v>
      </c>
      <c r="B646" s="41">
        <f>IF(F645&lt;&gt;F646,MAX($B$2:B645)+1,B645)</f>
        <v>4</v>
      </c>
      <c r="C646" s="64">
        <f>IFERROR(INDEX(Data!$A$9:$A$984,INT((ROW()-1)/2),1),"")</f>
        <v>0</v>
      </c>
      <c r="D646" s="64">
        <f>IFERROR(INDEX(Data!$A$9:$A$984,INT((ROW()-1)/2),1),"")</f>
        <v>0</v>
      </c>
      <c r="E646" s="59">
        <f>VLOOKUP(BP646,Define!$L$4:$M$37,2,0)</f>
        <v>0</v>
      </c>
      <c r="F646" s="59">
        <f>IFERROR(INDEX(Data!$B$9:$B$984,INT((ROW()-1)/2),1),"")</f>
        <v>0</v>
      </c>
      <c r="G646" s="59">
        <f t="shared" si="21"/>
        <v>0</v>
      </c>
      <c r="H646" s="50">
        <f>IFERROR(INDEX(Data!$G$9:$G$984,INT((ROW()-1)/2),1),"")</f>
        <v>0</v>
      </c>
      <c r="I646" s="58" t="e">
        <f t="shared" si="20"/>
        <v>#DIV/0!</v>
      </c>
      <c r="J646" s="48"/>
      <c r="K646" s="48" t="str">
        <f>IFERROR(VLOOKUP(IF(ISTEXT(L646),M646,L646),Define!$A$3:$C$500,IF(MOD(ROW(),2)=1,2,3),0),"")</f>
        <v/>
      </c>
      <c r="L646" s="48" t="str">
        <f>IFERROR(INDEX(Data!$P$9:$S$984,INT((ROW()-1)/2),IF(MOD(ROW(),2)=1,1,3)),"")</f>
        <v/>
      </c>
      <c r="M646" s="48" t="str">
        <f>IFERROR(INDEX(Data!$P$9:$S$984,INT((ROW()-1)/2),IF(MOD(ROW(),2)=1,2,4)),"")</f>
        <v/>
      </c>
      <c r="N646" s="167">
        <f>IFERROR(INDEX(IF(H646="USD",Data!$F$9:$F$984,Data!$I$9:$I$984),INT((ROW()-1)/2),1),"")</f>
        <v>0</v>
      </c>
      <c r="O646" s="44">
        <f>IFERROR(IF(H646="USD",0,INDEX(Data!$F$9:$F$984,INT((ROW()-1)/2),1)),0)</f>
        <v>0</v>
      </c>
      <c r="P646" s="48"/>
      <c r="Q646" s="48"/>
      <c r="R646" s="177" t="str">
        <f>IFERROR(VLOOKUP(L646,Define!$A$4:$H$419,8,0),"")</f>
        <v/>
      </c>
      <c r="S646" s="48"/>
      <c r="T646" s="48"/>
      <c r="U646" s="51"/>
      <c r="V646" s="45"/>
      <c r="W646" s="45">
        <f>IFERROR(INDEX(Data!$C$9:$C$984,INT((ROW()-1)/2),1),"")</f>
        <v>0</v>
      </c>
      <c r="X646" s="49"/>
      <c r="Y646" s="48"/>
      <c r="Z646" s="48"/>
      <c r="AA646" s="48"/>
      <c r="AB646" s="48"/>
      <c r="AC646" s="48"/>
      <c r="AD646" s="48"/>
      <c r="AE646" s="48"/>
      <c r="AF646" s="44">
        <f>IFERROR(INDEX(Data!$J$9:$J$984,INT((ROW()-1)/2),1),"")</f>
        <v>0</v>
      </c>
      <c r="AG646" s="48"/>
      <c r="AH646" s="48"/>
      <c r="AI646" s="48"/>
      <c r="AJ646" s="48"/>
      <c r="AK646" s="40"/>
      <c r="AL646" s="49" t="s">
        <v>299</v>
      </c>
      <c r="AM646" s="48"/>
      <c r="AN646" s="48"/>
      <c r="AO646" s="114" t="str">
        <f>IFERROR(VLOOKUP(L646,Define!$A$3:$D$213,4,0),"")</f>
        <v/>
      </c>
      <c r="AP646" s="48"/>
      <c r="AQ646" s="48"/>
      <c r="AR646" s="48"/>
      <c r="AS646" s="48"/>
      <c r="AT646" s="48"/>
      <c r="AU646" s="48"/>
      <c r="AV646" s="48"/>
      <c r="AW646" s="48"/>
      <c r="AX646" s="48"/>
      <c r="AY646" s="48"/>
      <c r="AZ646" s="48"/>
      <c r="BA646" s="48"/>
      <c r="BB646" s="48"/>
      <c r="BC646" s="48"/>
      <c r="BD646" s="48"/>
      <c r="BE646" s="48"/>
      <c r="BF646" s="48"/>
      <c r="BG646" s="48"/>
      <c r="BH646" s="48"/>
      <c r="BI646" s="48"/>
      <c r="BJ646" s="48"/>
      <c r="BK646" s="48"/>
      <c r="BL646" s="48"/>
      <c r="BM646" s="48"/>
      <c r="BN646" s="48"/>
      <c r="BP646" s="179" t="str">
        <f>K645&amp;"#"&amp;K646</f>
        <v>#</v>
      </c>
    </row>
    <row r="647" spans="1:68" x14ac:dyDescent="0.2">
      <c r="A647" s="41">
        <v>0</v>
      </c>
      <c r="B647" s="41">
        <f>IF(F646&lt;&gt;F647,MAX($B$2:B646)+1,B646)</f>
        <v>4</v>
      </c>
      <c r="C647" s="64">
        <f>IFERROR(INDEX(Data!$A$9:$A$984,INT((ROW()-1)/2),1),"")</f>
        <v>0</v>
      </c>
      <c r="D647" s="64">
        <f>IFERROR(INDEX(Data!$A$9:$A$984,INT((ROW()-1)/2),1),"")</f>
        <v>0</v>
      </c>
      <c r="E647" s="59">
        <f>VLOOKUP(BP647,Define!$L$4:$M$37,2,0)</f>
        <v>0</v>
      </c>
      <c r="F647" s="59">
        <f>IFERROR(INDEX(Data!$B$9:$B$984,INT((ROW()-1)/2),1),"")</f>
        <v>0</v>
      </c>
      <c r="G647" s="59">
        <f t="shared" si="21"/>
        <v>0</v>
      </c>
      <c r="H647" s="50">
        <f>IFERROR(INDEX(Data!$G$9:$G$984,INT((ROW()-1)/2),1),"")</f>
        <v>0</v>
      </c>
      <c r="I647" s="58" t="e">
        <f t="shared" si="20"/>
        <v>#DIV/0!</v>
      </c>
      <c r="J647" s="48"/>
      <c r="K647" s="48" t="str">
        <f>IFERROR(VLOOKUP(IF(ISTEXT(L647),M647,L647),Define!$A$3:$C$500,IF(MOD(ROW(),2)=1,2,3),0),"")</f>
        <v/>
      </c>
      <c r="L647" s="48" t="str">
        <f>IFERROR(INDEX(Data!$P$9:$S$984,INT((ROW()-1)/2),IF(MOD(ROW(),2)=1,1,3)),"")</f>
        <v/>
      </c>
      <c r="M647" s="48" t="str">
        <f>IFERROR(INDEX(Data!$P$9:$S$984,INT((ROW()-1)/2),IF(MOD(ROW(),2)=1,2,4)),"")</f>
        <v/>
      </c>
      <c r="N647" s="167">
        <f>IFERROR(INDEX(IF(H647="USD",Data!$F$9:$F$984,Data!$I$9:$I$984),INT((ROW()-1)/2),1),"")</f>
        <v>0</v>
      </c>
      <c r="O647" s="44">
        <f>IFERROR(IF(H647="USD",0,INDEX(Data!$F$9:$F$984,INT((ROW()-1)/2),1)),0)</f>
        <v>0</v>
      </c>
      <c r="P647" s="48"/>
      <c r="Q647" s="48"/>
      <c r="R647" s="177" t="str">
        <f>IFERROR(VLOOKUP(L647,Define!$A$4:$H$419,8,0),"")</f>
        <v/>
      </c>
      <c r="S647" s="48"/>
      <c r="T647" s="48"/>
      <c r="U647" s="51"/>
      <c r="V647" s="45"/>
      <c r="W647" s="45">
        <f>IFERROR(INDEX(Data!$C$9:$C$984,INT((ROW()-1)/2),1),"")</f>
        <v>0</v>
      </c>
      <c r="X647" s="49"/>
      <c r="Y647" s="48"/>
      <c r="Z647" s="48"/>
      <c r="AA647" s="48"/>
      <c r="AB647" s="48"/>
      <c r="AC647" s="48"/>
      <c r="AD647" s="48"/>
      <c r="AE647" s="48"/>
      <c r="AF647" s="44">
        <f>IFERROR(INDEX(Data!$J$9:$J$984,INT((ROW()-1)/2),1),"")</f>
        <v>0</v>
      </c>
      <c r="AG647" s="48"/>
      <c r="AH647" s="48"/>
      <c r="AI647" s="48"/>
      <c r="AJ647" s="48"/>
      <c r="AK647" s="40"/>
      <c r="AL647" s="49" t="s">
        <v>299</v>
      </c>
      <c r="AM647" s="48"/>
      <c r="AN647" s="48"/>
      <c r="AO647" s="114" t="str">
        <f>IFERROR(VLOOKUP(L647,Define!$A$3:$D$213,4,0),"")</f>
        <v/>
      </c>
      <c r="AP647" s="48"/>
      <c r="AQ647" s="48"/>
      <c r="AR647" s="48"/>
      <c r="AS647" s="48"/>
      <c r="AT647" s="48"/>
      <c r="AU647" s="48"/>
      <c r="AV647" s="48"/>
      <c r="AW647" s="48"/>
      <c r="AX647" s="48"/>
      <c r="AY647" s="48"/>
      <c r="AZ647" s="48"/>
      <c r="BA647" s="48"/>
      <c r="BB647" s="48"/>
      <c r="BC647" s="48"/>
      <c r="BD647" s="48"/>
      <c r="BE647" s="48"/>
      <c r="BF647" s="48"/>
      <c r="BG647" s="48"/>
      <c r="BH647" s="48"/>
      <c r="BI647" s="48"/>
      <c r="BJ647" s="48"/>
      <c r="BK647" s="48"/>
      <c r="BL647" s="48"/>
      <c r="BM647" s="48"/>
      <c r="BN647" s="48"/>
      <c r="BP647" s="179" t="str">
        <f>K647&amp;"#"&amp;K648</f>
        <v>#</v>
      </c>
    </row>
    <row r="648" spans="1:68" x14ac:dyDescent="0.2">
      <c r="A648" s="41">
        <v>0</v>
      </c>
      <c r="B648" s="41">
        <f>IF(F647&lt;&gt;F648,MAX($B$2:B647)+1,B647)</f>
        <v>4</v>
      </c>
      <c r="C648" s="64">
        <f>IFERROR(INDEX(Data!$A$9:$A$984,INT((ROW()-1)/2),1),"")</f>
        <v>0</v>
      </c>
      <c r="D648" s="64">
        <f>IFERROR(INDEX(Data!$A$9:$A$984,INT((ROW()-1)/2),1),"")</f>
        <v>0</v>
      </c>
      <c r="E648" s="59">
        <f>VLOOKUP(BP648,Define!$L$4:$M$37,2,0)</f>
        <v>0</v>
      </c>
      <c r="F648" s="59">
        <f>IFERROR(INDEX(Data!$B$9:$B$984,INT((ROW()-1)/2),1),"")</f>
        <v>0</v>
      </c>
      <c r="G648" s="59">
        <f t="shared" si="21"/>
        <v>0</v>
      </c>
      <c r="H648" s="50">
        <f>IFERROR(INDEX(Data!$G$9:$G$984,INT((ROW()-1)/2),1),"")</f>
        <v>0</v>
      </c>
      <c r="I648" s="58" t="e">
        <f t="shared" si="20"/>
        <v>#DIV/0!</v>
      </c>
      <c r="J648" s="48"/>
      <c r="K648" s="48" t="str">
        <f>IFERROR(VLOOKUP(IF(ISTEXT(L648),M648,L648),Define!$A$3:$C$500,IF(MOD(ROW(),2)=1,2,3),0),"")</f>
        <v/>
      </c>
      <c r="L648" s="48" t="str">
        <f>IFERROR(INDEX(Data!$P$9:$S$984,INT((ROW()-1)/2),IF(MOD(ROW(),2)=1,1,3)),"")</f>
        <v/>
      </c>
      <c r="M648" s="48" t="str">
        <f>IFERROR(INDEX(Data!$P$9:$S$984,INT((ROW()-1)/2),IF(MOD(ROW(),2)=1,2,4)),"")</f>
        <v/>
      </c>
      <c r="N648" s="167">
        <f>IFERROR(INDEX(IF(H648="USD",Data!$F$9:$F$984,Data!$I$9:$I$984),INT((ROW()-1)/2),1),"")</f>
        <v>0</v>
      </c>
      <c r="O648" s="44">
        <f>IFERROR(IF(H648="USD",0,INDEX(Data!$F$9:$F$984,INT((ROW()-1)/2),1)),0)</f>
        <v>0</v>
      </c>
      <c r="P648" s="48"/>
      <c r="Q648" s="48"/>
      <c r="R648" s="177" t="str">
        <f>IFERROR(VLOOKUP(L648,Define!$A$4:$H$419,8,0),"")</f>
        <v/>
      </c>
      <c r="S648" s="48"/>
      <c r="T648" s="48"/>
      <c r="U648" s="51"/>
      <c r="V648" s="45"/>
      <c r="W648" s="45">
        <f>IFERROR(INDEX(Data!$C$9:$C$984,INT((ROW()-1)/2),1),"")</f>
        <v>0</v>
      </c>
      <c r="X648" s="49"/>
      <c r="Y648" s="48"/>
      <c r="Z648" s="48"/>
      <c r="AA648" s="48"/>
      <c r="AB648" s="48"/>
      <c r="AC648" s="48"/>
      <c r="AD648" s="48"/>
      <c r="AE648" s="48"/>
      <c r="AF648" s="44">
        <f>IFERROR(INDEX(Data!$J$9:$J$984,INT((ROW()-1)/2),1),"")</f>
        <v>0</v>
      </c>
      <c r="AG648" s="48"/>
      <c r="AH648" s="48"/>
      <c r="AI648" s="48"/>
      <c r="AJ648" s="48"/>
      <c r="AK648" s="40"/>
      <c r="AL648" s="49" t="s">
        <v>299</v>
      </c>
      <c r="AM648" s="48"/>
      <c r="AN648" s="48"/>
      <c r="AO648" s="114" t="str">
        <f>IFERROR(VLOOKUP(L648,Define!$A$3:$D$213,4,0),"")</f>
        <v/>
      </c>
      <c r="AP648" s="48"/>
      <c r="AQ648" s="48"/>
      <c r="AR648" s="48"/>
      <c r="AS648" s="48"/>
      <c r="AT648" s="48"/>
      <c r="AU648" s="48"/>
      <c r="AV648" s="48"/>
      <c r="AW648" s="48"/>
      <c r="AX648" s="48"/>
      <c r="AY648" s="48"/>
      <c r="AZ648" s="48"/>
      <c r="BA648" s="48"/>
      <c r="BB648" s="48"/>
      <c r="BC648" s="48"/>
      <c r="BD648" s="48"/>
      <c r="BE648" s="48"/>
      <c r="BF648" s="48"/>
      <c r="BG648" s="48"/>
      <c r="BH648" s="48"/>
      <c r="BI648" s="48"/>
      <c r="BJ648" s="48"/>
      <c r="BK648" s="48"/>
      <c r="BL648" s="48"/>
      <c r="BM648" s="48"/>
      <c r="BN648" s="48"/>
      <c r="BP648" s="179" t="str">
        <f>K647&amp;"#"&amp;K648</f>
        <v>#</v>
      </c>
    </row>
    <row r="649" spans="1:68" x14ac:dyDescent="0.2">
      <c r="A649" s="41">
        <v>0</v>
      </c>
      <c r="B649" s="41">
        <f>IF(F648&lt;&gt;F649,MAX($B$2:B648)+1,B648)</f>
        <v>4</v>
      </c>
      <c r="C649" s="64">
        <f>IFERROR(INDEX(Data!$A$9:$A$984,INT((ROW()-1)/2),1),"")</f>
        <v>0</v>
      </c>
      <c r="D649" s="64">
        <f>IFERROR(INDEX(Data!$A$9:$A$984,INT((ROW()-1)/2),1),"")</f>
        <v>0</v>
      </c>
      <c r="E649" s="59">
        <f>VLOOKUP(BP649,Define!$L$4:$M$37,2,0)</f>
        <v>0</v>
      </c>
      <c r="F649" s="59">
        <f>IFERROR(INDEX(Data!$B$9:$B$984,INT((ROW()-1)/2),1),"")</f>
        <v>0</v>
      </c>
      <c r="G649" s="59">
        <f t="shared" si="21"/>
        <v>0</v>
      </c>
      <c r="H649" s="50">
        <f>IFERROR(INDEX(Data!$G$9:$G$984,INT((ROW()-1)/2),1),"")</f>
        <v>0</v>
      </c>
      <c r="I649" s="58" t="e">
        <f t="shared" si="20"/>
        <v>#DIV/0!</v>
      </c>
      <c r="J649" s="48"/>
      <c r="K649" s="48" t="str">
        <f>IFERROR(VLOOKUP(IF(ISTEXT(L649),M649,L649),Define!$A$3:$C$500,IF(MOD(ROW(),2)=1,2,3),0),"")</f>
        <v/>
      </c>
      <c r="L649" s="48" t="str">
        <f>IFERROR(INDEX(Data!$P$9:$S$984,INT((ROW()-1)/2),IF(MOD(ROW(),2)=1,1,3)),"")</f>
        <v/>
      </c>
      <c r="M649" s="48" t="str">
        <f>IFERROR(INDEX(Data!$P$9:$S$984,INT((ROW()-1)/2),IF(MOD(ROW(),2)=1,2,4)),"")</f>
        <v/>
      </c>
      <c r="N649" s="167">
        <f>IFERROR(INDEX(IF(H649="USD",Data!$F$9:$F$984,Data!$I$9:$I$984),INT((ROW()-1)/2),1),"")</f>
        <v>0</v>
      </c>
      <c r="O649" s="44">
        <f>IFERROR(IF(H649="USD",0,INDEX(Data!$F$9:$F$984,INT((ROW()-1)/2),1)),0)</f>
        <v>0</v>
      </c>
      <c r="P649" s="48"/>
      <c r="Q649" s="48"/>
      <c r="R649" s="177" t="str">
        <f>IFERROR(VLOOKUP(L649,Define!$A$4:$H$419,8,0),"")</f>
        <v/>
      </c>
      <c r="S649" s="48"/>
      <c r="T649" s="48"/>
      <c r="U649" s="51"/>
      <c r="V649" s="45"/>
      <c r="W649" s="45">
        <f>IFERROR(INDEX(Data!$C$9:$C$984,INT((ROW()-1)/2),1),"")</f>
        <v>0</v>
      </c>
      <c r="X649" s="49"/>
      <c r="Y649" s="48"/>
      <c r="Z649" s="48"/>
      <c r="AA649" s="48"/>
      <c r="AB649" s="48"/>
      <c r="AC649" s="48"/>
      <c r="AD649" s="48"/>
      <c r="AE649" s="48"/>
      <c r="AF649" s="44">
        <f>IFERROR(INDEX(Data!$J$9:$J$984,INT((ROW()-1)/2),1),"")</f>
        <v>0</v>
      </c>
      <c r="AG649" s="48"/>
      <c r="AH649" s="48"/>
      <c r="AI649" s="48"/>
      <c r="AJ649" s="48"/>
      <c r="AK649" s="40"/>
      <c r="AL649" s="49" t="s">
        <v>299</v>
      </c>
      <c r="AM649" s="48"/>
      <c r="AN649" s="48"/>
      <c r="AO649" s="114" t="str">
        <f>IFERROR(VLOOKUP(L649,Define!$A$3:$D$213,4,0),"")</f>
        <v/>
      </c>
      <c r="AP649" s="48"/>
      <c r="AQ649" s="48"/>
      <c r="AR649" s="48"/>
      <c r="AS649" s="48"/>
      <c r="AT649" s="48"/>
      <c r="AU649" s="48"/>
      <c r="AV649" s="48"/>
      <c r="AW649" s="48"/>
      <c r="AX649" s="48"/>
      <c r="AY649" s="48"/>
      <c r="AZ649" s="48"/>
      <c r="BA649" s="48"/>
      <c r="BB649" s="48"/>
      <c r="BC649" s="48"/>
      <c r="BD649" s="48"/>
      <c r="BE649" s="48"/>
      <c r="BF649" s="48"/>
      <c r="BG649" s="48"/>
      <c r="BH649" s="48"/>
      <c r="BI649" s="48"/>
      <c r="BJ649" s="48"/>
      <c r="BK649" s="48"/>
      <c r="BL649" s="48"/>
      <c r="BM649" s="48"/>
      <c r="BN649" s="48"/>
      <c r="BP649" s="179" t="str">
        <f>K649&amp;"#"&amp;K650</f>
        <v>#</v>
      </c>
    </row>
    <row r="650" spans="1:68" x14ac:dyDescent="0.2">
      <c r="A650" s="41">
        <v>0</v>
      </c>
      <c r="B650" s="41">
        <f>IF(F649&lt;&gt;F650,MAX($B$2:B649)+1,B649)</f>
        <v>4</v>
      </c>
      <c r="C650" s="64">
        <f>IFERROR(INDEX(Data!$A$9:$A$984,INT((ROW()-1)/2),1),"")</f>
        <v>0</v>
      </c>
      <c r="D650" s="64">
        <f>IFERROR(INDEX(Data!$A$9:$A$984,INT((ROW()-1)/2),1),"")</f>
        <v>0</v>
      </c>
      <c r="E650" s="59">
        <f>VLOOKUP(BP650,Define!$L$4:$M$37,2,0)</f>
        <v>0</v>
      </c>
      <c r="F650" s="59">
        <f>IFERROR(INDEX(Data!$B$9:$B$984,INT((ROW()-1)/2),1),"")</f>
        <v>0</v>
      </c>
      <c r="G650" s="59">
        <f t="shared" si="21"/>
        <v>0</v>
      </c>
      <c r="H650" s="50">
        <f>IFERROR(INDEX(Data!$G$9:$G$984,INT((ROW()-1)/2),1),"")</f>
        <v>0</v>
      </c>
      <c r="I650" s="58" t="e">
        <f t="shared" si="20"/>
        <v>#DIV/0!</v>
      </c>
      <c r="J650" s="48"/>
      <c r="K650" s="48" t="str">
        <f>IFERROR(VLOOKUP(IF(ISTEXT(L650),M650,L650),Define!$A$3:$C$500,IF(MOD(ROW(),2)=1,2,3),0),"")</f>
        <v/>
      </c>
      <c r="L650" s="48" t="str">
        <f>IFERROR(INDEX(Data!$P$9:$S$984,INT((ROW()-1)/2),IF(MOD(ROW(),2)=1,1,3)),"")</f>
        <v/>
      </c>
      <c r="M650" s="48" t="str">
        <f>IFERROR(INDEX(Data!$P$9:$S$984,INT((ROW()-1)/2),IF(MOD(ROW(),2)=1,2,4)),"")</f>
        <v/>
      </c>
      <c r="N650" s="167">
        <f>IFERROR(INDEX(IF(H650="USD",Data!$F$9:$F$984,Data!$I$9:$I$984),INT((ROW()-1)/2),1),"")</f>
        <v>0</v>
      </c>
      <c r="O650" s="44">
        <f>IFERROR(IF(H650="USD",0,INDEX(Data!$F$9:$F$984,INT((ROW()-1)/2),1)),0)</f>
        <v>0</v>
      </c>
      <c r="P650" s="48"/>
      <c r="Q650" s="48"/>
      <c r="R650" s="177" t="str">
        <f>IFERROR(VLOOKUP(L650,Define!$A$4:$H$419,8,0),"")</f>
        <v/>
      </c>
      <c r="S650" s="48"/>
      <c r="T650" s="48"/>
      <c r="U650" s="51"/>
      <c r="V650" s="45"/>
      <c r="W650" s="45">
        <f>IFERROR(INDEX(Data!$C$9:$C$984,INT((ROW()-1)/2),1),"")</f>
        <v>0</v>
      </c>
      <c r="X650" s="49"/>
      <c r="Y650" s="48"/>
      <c r="Z650" s="48"/>
      <c r="AA650" s="48"/>
      <c r="AB650" s="48"/>
      <c r="AC650" s="48"/>
      <c r="AD650" s="48"/>
      <c r="AE650" s="48"/>
      <c r="AF650" s="44">
        <f>IFERROR(INDEX(Data!$J$9:$J$984,INT((ROW()-1)/2),1),"")</f>
        <v>0</v>
      </c>
      <c r="AG650" s="48"/>
      <c r="AH650" s="48"/>
      <c r="AI650" s="48"/>
      <c r="AJ650" s="48"/>
      <c r="AK650" s="40"/>
      <c r="AL650" s="49" t="s">
        <v>299</v>
      </c>
      <c r="AM650" s="48"/>
      <c r="AN650" s="48"/>
      <c r="AO650" s="114" t="str">
        <f>IFERROR(VLOOKUP(L650,Define!$A$3:$D$213,4,0),"")</f>
        <v/>
      </c>
      <c r="AP650" s="48"/>
      <c r="AQ650" s="48"/>
      <c r="AR650" s="48"/>
      <c r="AS650" s="48"/>
      <c r="AT650" s="48"/>
      <c r="AU650" s="48"/>
      <c r="AV650" s="48"/>
      <c r="AW650" s="48"/>
      <c r="AX650" s="48"/>
      <c r="AY650" s="48"/>
      <c r="AZ650" s="48"/>
      <c r="BA650" s="48"/>
      <c r="BB650" s="48"/>
      <c r="BC650" s="48"/>
      <c r="BD650" s="48"/>
      <c r="BE650" s="48"/>
      <c r="BF650" s="48"/>
      <c r="BG650" s="48"/>
      <c r="BH650" s="48"/>
      <c r="BI650" s="48"/>
      <c r="BJ650" s="48"/>
      <c r="BK650" s="48"/>
      <c r="BL650" s="48"/>
      <c r="BM650" s="48"/>
      <c r="BN650" s="48"/>
      <c r="BP650" s="179" t="str">
        <f>K649&amp;"#"&amp;K650</f>
        <v>#</v>
      </c>
    </row>
    <row r="651" spans="1:68" x14ac:dyDescent="0.2">
      <c r="A651" s="41">
        <v>0</v>
      </c>
      <c r="B651" s="41">
        <f>IF(F650&lt;&gt;F651,MAX($B$2:B650)+1,B650)</f>
        <v>4</v>
      </c>
      <c r="C651" s="64">
        <f>IFERROR(INDEX(Data!$A$9:$A$984,INT((ROW()-1)/2),1),"")</f>
        <v>0</v>
      </c>
      <c r="D651" s="64">
        <f>IFERROR(INDEX(Data!$A$9:$A$984,INT((ROW()-1)/2),1),"")</f>
        <v>0</v>
      </c>
      <c r="E651" s="59">
        <f>VLOOKUP(BP651,Define!$L$4:$M$37,2,0)</f>
        <v>0</v>
      </c>
      <c r="F651" s="59">
        <f>IFERROR(INDEX(Data!$B$9:$B$984,INT((ROW()-1)/2),1),"")</f>
        <v>0</v>
      </c>
      <c r="G651" s="59">
        <f t="shared" si="21"/>
        <v>0</v>
      </c>
      <c r="H651" s="50">
        <f>IFERROR(INDEX(Data!$G$9:$G$984,INT((ROW()-1)/2),1),"")</f>
        <v>0</v>
      </c>
      <c r="I651" s="58" t="e">
        <f t="shared" si="20"/>
        <v>#DIV/0!</v>
      </c>
      <c r="J651" s="48"/>
      <c r="K651" s="48" t="str">
        <f>IFERROR(VLOOKUP(IF(ISTEXT(L651),M651,L651),Define!$A$3:$C$500,IF(MOD(ROW(),2)=1,2,3),0),"")</f>
        <v/>
      </c>
      <c r="L651" s="48" t="str">
        <f>IFERROR(INDEX(Data!$P$9:$S$984,INT((ROW()-1)/2),IF(MOD(ROW(),2)=1,1,3)),"")</f>
        <v/>
      </c>
      <c r="M651" s="48" t="str">
        <f>IFERROR(INDEX(Data!$P$9:$S$984,INT((ROW()-1)/2),IF(MOD(ROW(),2)=1,2,4)),"")</f>
        <v/>
      </c>
      <c r="N651" s="167">
        <f>IFERROR(INDEX(IF(H651="USD",Data!$F$9:$F$984,Data!$I$9:$I$984),INT((ROW()-1)/2),1),"")</f>
        <v>0</v>
      </c>
      <c r="O651" s="44">
        <f>IFERROR(IF(H651="USD",0,INDEX(Data!$F$9:$F$984,INT((ROW()-1)/2),1)),0)</f>
        <v>0</v>
      </c>
      <c r="P651" s="48"/>
      <c r="Q651" s="48"/>
      <c r="R651" s="177" t="str">
        <f>IFERROR(VLOOKUP(L651,Define!$A$4:$H$419,8,0),"")</f>
        <v/>
      </c>
      <c r="S651" s="48"/>
      <c r="T651" s="48"/>
      <c r="U651" s="51"/>
      <c r="V651" s="45"/>
      <c r="W651" s="45">
        <f>IFERROR(INDEX(Data!$C$9:$C$984,INT((ROW()-1)/2),1),"")</f>
        <v>0</v>
      </c>
      <c r="X651" s="49"/>
      <c r="Y651" s="48"/>
      <c r="Z651" s="48"/>
      <c r="AA651" s="48"/>
      <c r="AB651" s="48"/>
      <c r="AC651" s="48"/>
      <c r="AD651" s="48"/>
      <c r="AE651" s="48"/>
      <c r="AF651" s="44">
        <f>IFERROR(INDEX(Data!$J$9:$J$984,INT((ROW()-1)/2),1),"")</f>
        <v>0</v>
      </c>
      <c r="AG651" s="48"/>
      <c r="AH651" s="48"/>
      <c r="AI651" s="48"/>
      <c r="AJ651" s="48"/>
      <c r="AK651" s="40"/>
      <c r="AL651" s="49" t="s">
        <v>299</v>
      </c>
      <c r="AM651" s="48"/>
      <c r="AN651" s="48"/>
      <c r="AO651" s="114" t="str">
        <f>IFERROR(VLOOKUP(L651,Define!$A$3:$D$213,4,0),"")</f>
        <v/>
      </c>
      <c r="AP651" s="48"/>
      <c r="AQ651" s="48"/>
      <c r="AR651" s="48"/>
      <c r="AS651" s="48"/>
      <c r="AT651" s="48"/>
      <c r="AU651" s="48"/>
      <c r="AV651" s="48"/>
      <c r="AW651" s="48"/>
      <c r="AX651" s="48"/>
      <c r="AY651" s="48"/>
      <c r="AZ651" s="48"/>
      <c r="BA651" s="48"/>
      <c r="BB651" s="48"/>
      <c r="BC651" s="48"/>
      <c r="BD651" s="48"/>
      <c r="BE651" s="48"/>
      <c r="BF651" s="48"/>
      <c r="BG651" s="48"/>
      <c r="BH651" s="48"/>
      <c r="BI651" s="48"/>
      <c r="BJ651" s="48"/>
      <c r="BK651" s="48"/>
      <c r="BL651" s="48"/>
      <c r="BM651" s="48"/>
      <c r="BN651" s="48"/>
      <c r="BP651" s="179" t="str">
        <f>K651&amp;"#"&amp;K652</f>
        <v>#</v>
      </c>
    </row>
    <row r="652" spans="1:68" x14ac:dyDescent="0.2">
      <c r="A652" s="41">
        <v>0</v>
      </c>
      <c r="B652" s="41">
        <f>IF(F651&lt;&gt;F652,MAX($B$2:B651)+1,B651)</f>
        <v>4</v>
      </c>
      <c r="C652" s="64">
        <f>IFERROR(INDEX(Data!$A$9:$A$984,INT((ROW()-1)/2),1),"")</f>
        <v>0</v>
      </c>
      <c r="D652" s="64">
        <f>IFERROR(INDEX(Data!$A$9:$A$984,INT((ROW()-1)/2),1),"")</f>
        <v>0</v>
      </c>
      <c r="E652" s="59">
        <f>VLOOKUP(BP652,Define!$L$4:$M$37,2,0)</f>
        <v>0</v>
      </c>
      <c r="F652" s="59">
        <f>IFERROR(INDEX(Data!$B$9:$B$984,INT((ROW()-1)/2),1),"")</f>
        <v>0</v>
      </c>
      <c r="G652" s="59">
        <f t="shared" si="21"/>
        <v>0</v>
      </c>
      <c r="H652" s="50">
        <f>IFERROR(INDEX(Data!$G$9:$G$984,INT((ROW()-1)/2),1),"")</f>
        <v>0</v>
      </c>
      <c r="I652" s="58" t="e">
        <f t="shared" si="20"/>
        <v>#DIV/0!</v>
      </c>
      <c r="J652" s="48"/>
      <c r="K652" s="48" t="str">
        <f>IFERROR(VLOOKUP(IF(ISTEXT(L652),M652,L652),Define!$A$3:$C$500,IF(MOD(ROW(),2)=1,2,3),0),"")</f>
        <v/>
      </c>
      <c r="L652" s="48" t="str">
        <f>IFERROR(INDEX(Data!$P$9:$S$984,INT((ROW()-1)/2),IF(MOD(ROW(),2)=1,1,3)),"")</f>
        <v/>
      </c>
      <c r="M652" s="48" t="str">
        <f>IFERROR(INDEX(Data!$P$9:$S$984,INT((ROW()-1)/2),IF(MOD(ROW(),2)=1,2,4)),"")</f>
        <v/>
      </c>
      <c r="N652" s="167">
        <f>IFERROR(INDEX(IF(H652="USD",Data!$F$9:$F$984,Data!$I$9:$I$984),INT((ROW()-1)/2),1),"")</f>
        <v>0</v>
      </c>
      <c r="O652" s="44">
        <f>IFERROR(IF(H652="USD",0,INDEX(Data!$F$9:$F$984,INT((ROW()-1)/2),1)),0)</f>
        <v>0</v>
      </c>
      <c r="P652" s="48"/>
      <c r="Q652" s="48"/>
      <c r="R652" s="177" t="str">
        <f>IFERROR(VLOOKUP(L652,Define!$A$4:$H$419,8,0),"")</f>
        <v/>
      </c>
      <c r="S652" s="48"/>
      <c r="T652" s="48"/>
      <c r="U652" s="51"/>
      <c r="V652" s="45"/>
      <c r="W652" s="45">
        <f>IFERROR(INDEX(Data!$C$9:$C$984,INT((ROW()-1)/2),1),"")</f>
        <v>0</v>
      </c>
      <c r="X652" s="49"/>
      <c r="Y652" s="48"/>
      <c r="Z652" s="48"/>
      <c r="AA652" s="48"/>
      <c r="AB652" s="48"/>
      <c r="AC652" s="48"/>
      <c r="AD652" s="48"/>
      <c r="AE652" s="48"/>
      <c r="AF652" s="44">
        <f>IFERROR(INDEX(Data!$J$9:$J$984,INT((ROW()-1)/2),1),"")</f>
        <v>0</v>
      </c>
      <c r="AG652" s="48"/>
      <c r="AH652" s="48"/>
      <c r="AI652" s="48"/>
      <c r="AJ652" s="48"/>
      <c r="AK652" s="40"/>
      <c r="AL652" s="49" t="s">
        <v>299</v>
      </c>
      <c r="AM652" s="48"/>
      <c r="AN652" s="48"/>
      <c r="AO652" s="114" t="str">
        <f>IFERROR(VLOOKUP(L652,Define!$A$3:$D$213,4,0),"")</f>
        <v/>
      </c>
      <c r="AP652" s="48"/>
      <c r="AQ652" s="48"/>
      <c r="AR652" s="48"/>
      <c r="AS652" s="48"/>
      <c r="AT652" s="48"/>
      <c r="AU652" s="48"/>
      <c r="AV652" s="48"/>
      <c r="AW652" s="48"/>
      <c r="AX652" s="48"/>
      <c r="AY652" s="48"/>
      <c r="AZ652" s="48"/>
      <c r="BA652" s="48"/>
      <c r="BB652" s="48"/>
      <c r="BC652" s="48"/>
      <c r="BD652" s="48"/>
      <c r="BE652" s="48"/>
      <c r="BF652" s="48"/>
      <c r="BG652" s="48"/>
      <c r="BH652" s="48"/>
      <c r="BI652" s="48"/>
      <c r="BJ652" s="48"/>
      <c r="BK652" s="48"/>
      <c r="BL652" s="48"/>
      <c r="BM652" s="48"/>
      <c r="BN652" s="48"/>
      <c r="BP652" s="179" t="str">
        <f>K651&amp;"#"&amp;K652</f>
        <v>#</v>
      </c>
    </row>
    <row r="653" spans="1:68" x14ac:dyDescent="0.2">
      <c r="A653" s="41">
        <v>0</v>
      </c>
      <c r="B653" s="41">
        <f>IF(F652&lt;&gt;F653,MAX($B$2:B652)+1,B652)</f>
        <v>4</v>
      </c>
      <c r="C653" s="64">
        <f>IFERROR(INDEX(Data!$A$9:$A$984,INT((ROW()-1)/2),1),"")</f>
        <v>0</v>
      </c>
      <c r="D653" s="64">
        <f>IFERROR(INDEX(Data!$A$9:$A$984,INT((ROW()-1)/2),1),"")</f>
        <v>0</v>
      </c>
      <c r="E653" s="59">
        <f>VLOOKUP(BP653,Define!$L$4:$M$37,2,0)</f>
        <v>0</v>
      </c>
      <c r="F653" s="59">
        <f>IFERROR(INDEX(Data!$B$9:$B$984,INT((ROW()-1)/2),1),"")</f>
        <v>0</v>
      </c>
      <c r="G653" s="59">
        <f t="shared" si="21"/>
        <v>0</v>
      </c>
      <c r="H653" s="50">
        <f>IFERROR(INDEX(Data!$G$9:$G$984,INT((ROW()-1)/2),1),"")</f>
        <v>0</v>
      </c>
      <c r="I653" s="58" t="e">
        <f t="shared" si="20"/>
        <v>#DIV/0!</v>
      </c>
      <c r="J653" s="48"/>
      <c r="K653" s="48" t="str">
        <f>IFERROR(VLOOKUP(IF(ISTEXT(L653),M653,L653),Define!$A$3:$C$500,IF(MOD(ROW(),2)=1,2,3),0),"")</f>
        <v/>
      </c>
      <c r="L653" s="48" t="str">
        <f>IFERROR(INDEX(Data!$P$9:$S$984,INT((ROW()-1)/2),IF(MOD(ROW(),2)=1,1,3)),"")</f>
        <v/>
      </c>
      <c r="M653" s="48" t="str">
        <f>IFERROR(INDEX(Data!$P$9:$S$984,INT((ROW()-1)/2),IF(MOD(ROW(),2)=1,2,4)),"")</f>
        <v/>
      </c>
      <c r="N653" s="167">
        <f>IFERROR(INDEX(IF(H653="USD",Data!$F$9:$F$984,Data!$I$9:$I$984),INT((ROW()-1)/2),1),"")</f>
        <v>0</v>
      </c>
      <c r="O653" s="44">
        <f>IFERROR(IF(H653="USD",0,INDEX(Data!$F$9:$F$984,INT((ROW()-1)/2),1)),0)</f>
        <v>0</v>
      </c>
      <c r="P653" s="48"/>
      <c r="Q653" s="48"/>
      <c r="R653" s="177" t="str">
        <f>IFERROR(VLOOKUP(L653,Define!$A$4:$H$419,8,0),"")</f>
        <v/>
      </c>
      <c r="S653" s="48"/>
      <c r="T653" s="48"/>
      <c r="U653" s="51"/>
      <c r="V653" s="45"/>
      <c r="W653" s="45">
        <f>IFERROR(INDEX(Data!$C$9:$C$984,INT((ROW()-1)/2),1),"")</f>
        <v>0</v>
      </c>
      <c r="X653" s="49"/>
      <c r="Y653" s="48"/>
      <c r="Z653" s="48"/>
      <c r="AA653" s="48"/>
      <c r="AB653" s="48"/>
      <c r="AC653" s="48"/>
      <c r="AD653" s="48"/>
      <c r="AE653" s="48"/>
      <c r="AF653" s="44">
        <f>IFERROR(INDEX(Data!$J$9:$J$984,INT((ROW()-1)/2),1),"")</f>
        <v>0</v>
      </c>
      <c r="AG653" s="48"/>
      <c r="AH653" s="48"/>
      <c r="AI653" s="48"/>
      <c r="AJ653" s="48"/>
      <c r="AK653" s="40"/>
      <c r="AL653" s="49" t="s">
        <v>299</v>
      </c>
      <c r="AM653" s="48"/>
      <c r="AN653" s="48"/>
      <c r="AO653" s="114" t="str">
        <f>IFERROR(VLOOKUP(L653,Define!$A$3:$D$213,4,0),"")</f>
        <v/>
      </c>
      <c r="AP653" s="48"/>
      <c r="AQ653" s="48"/>
      <c r="AR653" s="48"/>
      <c r="AS653" s="48"/>
      <c r="AT653" s="48"/>
      <c r="AU653" s="48"/>
      <c r="AV653" s="48"/>
      <c r="AW653" s="48"/>
      <c r="AX653" s="48"/>
      <c r="AY653" s="48"/>
      <c r="AZ653" s="48"/>
      <c r="BA653" s="48"/>
      <c r="BB653" s="48"/>
      <c r="BC653" s="48"/>
      <c r="BD653" s="48"/>
      <c r="BE653" s="48"/>
      <c r="BF653" s="48"/>
      <c r="BG653" s="48"/>
      <c r="BH653" s="48"/>
      <c r="BI653" s="48"/>
      <c r="BJ653" s="48"/>
      <c r="BK653" s="48"/>
      <c r="BL653" s="48"/>
      <c r="BM653" s="48"/>
      <c r="BN653" s="48"/>
      <c r="BP653" s="179" t="str">
        <f>K653&amp;"#"&amp;K654</f>
        <v>#</v>
      </c>
    </row>
    <row r="654" spans="1:68" x14ac:dyDescent="0.2">
      <c r="A654" s="41">
        <v>0</v>
      </c>
      <c r="B654" s="41">
        <f>IF(F653&lt;&gt;F654,MAX($B$2:B653)+1,B653)</f>
        <v>4</v>
      </c>
      <c r="C654" s="64">
        <f>IFERROR(INDEX(Data!$A$9:$A$984,INT((ROW()-1)/2),1),"")</f>
        <v>0</v>
      </c>
      <c r="D654" s="64">
        <f>IFERROR(INDEX(Data!$A$9:$A$984,INT((ROW()-1)/2),1),"")</f>
        <v>0</v>
      </c>
      <c r="E654" s="59">
        <f>VLOOKUP(BP654,Define!$L$4:$M$37,2,0)</f>
        <v>0</v>
      </c>
      <c r="F654" s="59">
        <f>IFERROR(INDEX(Data!$B$9:$B$984,INT((ROW()-1)/2),1),"")</f>
        <v>0</v>
      </c>
      <c r="G654" s="59">
        <f t="shared" si="21"/>
        <v>0</v>
      </c>
      <c r="H654" s="50">
        <f>IFERROR(INDEX(Data!$G$9:$G$984,INT((ROW()-1)/2),1),"")</f>
        <v>0</v>
      </c>
      <c r="I654" s="58" t="e">
        <f t="shared" si="20"/>
        <v>#DIV/0!</v>
      </c>
      <c r="J654" s="48"/>
      <c r="K654" s="48" t="str">
        <f>IFERROR(VLOOKUP(IF(ISTEXT(L654),M654,L654),Define!$A$3:$C$500,IF(MOD(ROW(),2)=1,2,3),0),"")</f>
        <v/>
      </c>
      <c r="L654" s="48" t="str">
        <f>IFERROR(INDEX(Data!$P$9:$S$984,INT((ROW()-1)/2),IF(MOD(ROW(),2)=1,1,3)),"")</f>
        <v/>
      </c>
      <c r="M654" s="48" t="str">
        <f>IFERROR(INDEX(Data!$P$9:$S$984,INT((ROW()-1)/2),IF(MOD(ROW(),2)=1,2,4)),"")</f>
        <v/>
      </c>
      <c r="N654" s="167">
        <f>IFERROR(INDEX(IF(H654="USD",Data!$F$9:$F$984,Data!$I$9:$I$984),INT((ROW()-1)/2),1),"")</f>
        <v>0</v>
      </c>
      <c r="O654" s="44">
        <f>IFERROR(IF(H654="USD",0,INDEX(Data!$F$9:$F$984,INT((ROW()-1)/2),1)),0)</f>
        <v>0</v>
      </c>
      <c r="P654" s="48"/>
      <c r="Q654" s="48"/>
      <c r="R654" s="177" t="str">
        <f>IFERROR(VLOOKUP(L654,Define!$A$4:$H$419,8,0),"")</f>
        <v/>
      </c>
      <c r="S654" s="48"/>
      <c r="T654" s="48"/>
      <c r="U654" s="51"/>
      <c r="V654" s="45"/>
      <c r="W654" s="45">
        <f>IFERROR(INDEX(Data!$C$9:$C$984,INT((ROW()-1)/2),1),"")</f>
        <v>0</v>
      </c>
      <c r="X654" s="49"/>
      <c r="Y654" s="48"/>
      <c r="Z654" s="48"/>
      <c r="AA654" s="48"/>
      <c r="AB654" s="48"/>
      <c r="AC654" s="48"/>
      <c r="AD654" s="48"/>
      <c r="AE654" s="48"/>
      <c r="AF654" s="44">
        <f>IFERROR(INDEX(Data!$J$9:$J$984,INT((ROW()-1)/2),1),"")</f>
        <v>0</v>
      </c>
      <c r="AG654" s="48"/>
      <c r="AH654" s="48"/>
      <c r="AI654" s="48"/>
      <c r="AJ654" s="48"/>
      <c r="AK654" s="40"/>
      <c r="AL654" s="49" t="s">
        <v>299</v>
      </c>
      <c r="AM654" s="48"/>
      <c r="AN654" s="48"/>
      <c r="AO654" s="114" t="str">
        <f>IFERROR(VLOOKUP(L654,Define!$A$3:$D$213,4,0),"")</f>
        <v/>
      </c>
      <c r="AP654" s="48"/>
      <c r="AQ654" s="48"/>
      <c r="AR654" s="48"/>
      <c r="AS654" s="48"/>
      <c r="AT654" s="48"/>
      <c r="AU654" s="48"/>
      <c r="AV654" s="48"/>
      <c r="AW654" s="48"/>
      <c r="AX654" s="48"/>
      <c r="AY654" s="48"/>
      <c r="AZ654" s="48"/>
      <c r="BA654" s="48"/>
      <c r="BB654" s="48"/>
      <c r="BC654" s="48"/>
      <c r="BD654" s="48"/>
      <c r="BE654" s="48"/>
      <c r="BF654" s="48"/>
      <c r="BG654" s="48"/>
      <c r="BH654" s="48"/>
      <c r="BI654" s="48"/>
      <c r="BJ654" s="48"/>
      <c r="BK654" s="48"/>
      <c r="BL654" s="48"/>
      <c r="BM654" s="48"/>
      <c r="BN654" s="48"/>
      <c r="BP654" s="179" t="str">
        <f>K653&amp;"#"&amp;K654</f>
        <v>#</v>
      </c>
    </row>
    <row r="655" spans="1:68" x14ac:dyDescent="0.2">
      <c r="A655" s="41">
        <v>0</v>
      </c>
      <c r="B655" s="41">
        <f>IF(F654&lt;&gt;F655,MAX($B$2:B654)+1,B654)</f>
        <v>4</v>
      </c>
      <c r="C655" s="64">
        <f>IFERROR(INDEX(Data!$A$9:$A$984,INT((ROW()-1)/2),1),"")</f>
        <v>0</v>
      </c>
      <c r="D655" s="64">
        <f>IFERROR(INDEX(Data!$A$9:$A$984,INT((ROW()-1)/2),1),"")</f>
        <v>0</v>
      </c>
      <c r="E655" s="59">
        <f>VLOOKUP(BP655,Define!$L$4:$M$37,2,0)</f>
        <v>0</v>
      </c>
      <c r="F655" s="59">
        <f>IFERROR(INDEX(Data!$B$9:$B$984,INT((ROW()-1)/2),1),"")</f>
        <v>0</v>
      </c>
      <c r="G655" s="59">
        <f t="shared" si="21"/>
        <v>0</v>
      </c>
      <c r="H655" s="50">
        <f>IFERROR(INDEX(Data!$G$9:$G$984,INT((ROW()-1)/2),1),"")</f>
        <v>0</v>
      </c>
      <c r="I655" s="58" t="e">
        <f t="shared" si="20"/>
        <v>#DIV/0!</v>
      </c>
      <c r="J655" s="48"/>
      <c r="K655" s="48" t="str">
        <f>IFERROR(VLOOKUP(IF(ISTEXT(L655),M655,L655),Define!$A$3:$C$500,IF(MOD(ROW(),2)=1,2,3),0),"")</f>
        <v/>
      </c>
      <c r="L655" s="48" t="str">
        <f>IFERROR(INDEX(Data!$P$9:$S$984,INT((ROW()-1)/2),IF(MOD(ROW(),2)=1,1,3)),"")</f>
        <v/>
      </c>
      <c r="M655" s="48" t="str">
        <f>IFERROR(INDEX(Data!$P$9:$S$984,INT((ROW()-1)/2),IF(MOD(ROW(),2)=1,2,4)),"")</f>
        <v/>
      </c>
      <c r="N655" s="167">
        <f>IFERROR(INDEX(IF(H655="USD",Data!$F$9:$F$984,Data!$I$9:$I$984),INT((ROW()-1)/2),1),"")</f>
        <v>0</v>
      </c>
      <c r="O655" s="44">
        <f>IFERROR(IF(H655="USD",0,INDEX(Data!$F$9:$F$984,INT((ROW()-1)/2),1)),0)</f>
        <v>0</v>
      </c>
      <c r="P655" s="48"/>
      <c r="Q655" s="48"/>
      <c r="R655" s="177" t="str">
        <f>IFERROR(VLOOKUP(L655,Define!$A$4:$H$419,8,0),"")</f>
        <v/>
      </c>
      <c r="S655" s="48"/>
      <c r="T655" s="48"/>
      <c r="U655" s="51"/>
      <c r="V655" s="45"/>
      <c r="W655" s="45">
        <f>IFERROR(INDEX(Data!$C$9:$C$984,INT((ROW()-1)/2),1),"")</f>
        <v>0</v>
      </c>
      <c r="X655" s="49"/>
      <c r="Y655" s="48"/>
      <c r="Z655" s="48"/>
      <c r="AA655" s="48"/>
      <c r="AB655" s="48"/>
      <c r="AC655" s="48"/>
      <c r="AD655" s="48"/>
      <c r="AE655" s="48"/>
      <c r="AF655" s="44">
        <f>IFERROR(INDEX(Data!$J$9:$J$984,INT((ROW()-1)/2),1),"")</f>
        <v>0</v>
      </c>
      <c r="AG655" s="48"/>
      <c r="AH655" s="48"/>
      <c r="AI655" s="48"/>
      <c r="AJ655" s="48"/>
      <c r="AK655" s="40"/>
      <c r="AL655" s="49" t="s">
        <v>299</v>
      </c>
      <c r="AM655" s="48"/>
      <c r="AN655" s="48"/>
      <c r="AO655" s="114" t="str">
        <f>IFERROR(VLOOKUP(L655,Define!$A$3:$D$213,4,0),"")</f>
        <v/>
      </c>
      <c r="AP655" s="48"/>
      <c r="AQ655" s="48"/>
      <c r="AR655" s="48"/>
      <c r="AS655" s="48"/>
      <c r="AT655" s="48"/>
      <c r="AU655" s="48"/>
      <c r="AV655" s="48"/>
      <c r="AW655" s="48"/>
      <c r="AX655" s="48"/>
      <c r="AY655" s="48"/>
      <c r="AZ655" s="48"/>
      <c r="BA655" s="48"/>
      <c r="BB655" s="48"/>
      <c r="BC655" s="48"/>
      <c r="BD655" s="48"/>
      <c r="BE655" s="48"/>
      <c r="BF655" s="48"/>
      <c r="BG655" s="48"/>
      <c r="BH655" s="48"/>
      <c r="BI655" s="48"/>
      <c r="BJ655" s="48"/>
      <c r="BK655" s="48"/>
      <c r="BL655" s="48"/>
      <c r="BM655" s="48"/>
      <c r="BN655" s="48"/>
      <c r="BP655" s="179" t="str">
        <f>K655&amp;"#"&amp;K656</f>
        <v>#</v>
      </c>
    </row>
    <row r="656" spans="1:68" x14ac:dyDescent="0.2">
      <c r="A656" s="41">
        <v>0</v>
      </c>
      <c r="B656" s="41">
        <f>IF(F655&lt;&gt;F656,MAX($B$2:B655)+1,B655)</f>
        <v>4</v>
      </c>
      <c r="C656" s="64">
        <f>IFERROR(INDEX(Data!$A$9:$A$984,INT((ROW()-1)/2),1),"")</f>
        <v>0</v>
      </c>
      <c r="D656" s="64">
        <f>IFERROR(INDEX(Data!$A$9:$A$984,INT((ROW()-1)/2),1),"")</f>
        <v>0</v>
      </c>
      <c r="E656" s="59">
        <f>VLOOKUP(BP656,Define!$L$4:$M$37,2,0)</f>
        <v>0</v>
      </c>
      <c r="F656" s="59">
        <f>IFERROR(INDEX(Data!$B$9:$B$984,INT((ROW()-1)/2),1),"")</f>
        <v>0</v>
      </c>
      <c r="G656" s="59">
        <f t="shared" si="21"/>
        <v>0</v>
      </c>
      <c r="H656" s="50">
        <f>IFERROR(INDEX(Data!$G$9:$G$984,INT((ROW()-1)/2),1),"")</f>
        <v>0</v>
      </c>
      <c r="I656" s="58" t="e">
        <f t="shared" si="20"/>
        <v>#DIV/0!</v>
      </c>
      <c r="J656" s="48"/>
      <c r="K656" s="48" t="str">
        <f>IFERROR(VLOOKUP(IF(ISTEXT(L656),M656,L656),Define!$A$3:$C$500,IF(MOD(ROW(),2)=1,2,3),0),"")</f>
        <v/>
      </c>
      <c r="L656" s="48" t="str">
        <f>IFERROR(INDEX(Data!$P$9:$S$984,INT((ROW()-1)/2),IF(MOD(ROW(),2)=1,1,3)),"")</f>
        <v/>
      </c>
      <c r="M656" s="48" t="str">
        <f>IFERROR(INDEX(Data!$P$9:$S$984,INT((ROW()-1)/2),IF(MOD(ROW(),2)=1,2,4)),"")</f>
        <v/>
      </c>
      <c r="N656" s="167">
        <f>IFERROR(INDEX(IF(H656="USD",Data!$F$9:$F$984,Data!$I$9:$I$984),INT((ROW()-1)/2),1),"")</f>
        <v>0</v>
      </c>
      <c r="O656" s="44">
        <f>IFERROR(IF(H656="USD",0,INDEX(Data!$F$9:$F$984,INT((ROW()-1)/2),1)),0)</f>
        <v>0</v>
      </c>
      <c r="P656" s="48"/>
      <c r="Q656" s="48"/>
      <c r="R656" s="177" t="str">
        <f>IFERROR(VLOOKUP(L656,Define!$A$4:$H$419,8,0),"")</f>
        <v/>
      </c>
      <c r="S656" s="48"/>
      <c r="T656" s="48"/>
      <c r="U656" s="51"/>
      <c r="V656" s="45"/>
      <c r="W656" s="45">
        <f>IFERROR(INDEX(Data!$C$9:$C$984,INT((ROW()-1)/2),1),"")</f>
        <v>0</v>
      </c>
      <c r="X656" s="49"/>
      <c r="Y656" s="48"/>
      <c r="Z656" s="48"/>
      <c r="AA656" s="48"/>
      <c r="AB656" s="48"/>
      <c r="AC656" s="48"/>
      <c r="AD656" s="48"/>
      <c r="AE656" s="48"/>
      <c r="AF656" s="44">
        <f>IFERROR(INDEX(Data!$J$9:$J$984,INT((ROW()-1)/2),1),"")</f>
        <v>0</v>
      </c>
      <c r="AG656" s="48"/>
      <c r="AH656" s="48"/>
      <c r="AI656" s="48"/>
      <c r="AJ656" s="48"/>
      <c r="AK656" s="40"/>
      <c r="AL656" s="49" t="s">
        <v>299</v>
      </c>
      <c r="AM656" s="48"/>
      <c r="AN656" s="48"/>
      <c r="AO656" s="114" t="str">
        <f>IFERROR(VLOOKUP(L656,Define!$A$3:$D$213,4,0),"")</f>
        <v/>
      </c>
      <c r="AP656" s="48"/>
      <c r="AQ656" s="48"/>
      <c r="AR656" s="48"/>
      <c r="AS656" s="48"/>
      <c r="AT656" s="48"/>
      <c r="AU656" s="48"/>
      <c r="AV656" s="48"/>
      <c r="AW656" s="48"/>
      <c r="AX656" s="48"/>
      <c r="AY656" s="48"/>
      <c r="AZ656" s="48"/>
      <c r="BA656" s="48"/>
      <c r="BB656" s="48"/>
      <c r="BC656" s="48"/>
      <c r="BD656" s="48"/>
      <c r="BE656" s="48"/>
      <c r="BF656" s="48"/>
      <c r="BG656" s="48"/>
      <c r="BH656" s="48"/>
      <c r="BI656" s="48"/>
      <c r="BJ656" s="48"/>
      <c r="BK656" s="48"/>
      <c r="BL656" s="48"/>
      <c r="BM656" s="48"/>
      <c r="BN656" s="48"/>
      <c r="BP656" s="179" t="str">
        <f>K655&amp;"#"&amp;K656</f>
        <v>#</v>
      </c>
    </row>
    <row r="657" spans="1:68" x14ac:dyDescent="0.2">
      <c r="A657" s="41">
        <v>0</v>
      </c>
      <c r="B657" s="41">
        <f>IF(F656&lt;&gt;F657,MAX($B$2:B656)+1,B656)</f>
        <v>4</v>
      </c>
      <c r="C657" s="64">
        <f>IFERROR(INDEX(Data!$A$9:$A$984,INT((ROW()-1)/2),1),"")</f>
        <v>0</v>
      </c>
      <c r="D657" s="64">
        <f>IFERROR(INDEX(Data!$A$9:$A$984,INT((ROW()-1)/2),1),"")</f>
        <v>0</v>
      </c>
      <c r="E657" s="59">
        <f>VLOOKUP(BP657,Define!$L$4:$M$37,2,0)</f>
        <v>0</v>
      </c>
      <c r="F657" s="59">
        <f>IFERROR(INDEX(Data!$B$9:$B$984,INT((ROW()-1)/2),1),"")</f>
        <v>0</v>
      </c>
      <c r="G657" s="59">
        <f t="shared" si="21"/>
        <v>0</v>
      </c>
      <c r="H657" s="50">
        <f>IFERROR(INDEX(Data!$G$9:$G$984,INT((ROW()-1)/2),1),"")</f>
        <v>0</v>
      </c>
      <c r="I657" s="58" t="e">
        <f t="shared" si="20"/>
        <v>#DIV/0!</v>
      </c>
      <c r="J657" s="48"/>
      <c r="K657" s="48" t="str">
        <f>IFERROR(VLOOKUP(IF(ISTEXT(L657),M657,L657),Define!$A$3:$C$500,IF(MOD(ROW(),2)=1,2,3),0),"")</f>
        <v/>
      </c>
      <c r="L657" s="48" t="str">
        <f>IFERROR(INDEX(Data!$P$9:$S$984,INT((ROW()-1)/2),IF(MOD(ROW(),2)=1,1,3)),"")</f>
        <v/>
      </c>
      <c r="M657" s="48" t="str">
        <f>IFERROR(INDEX(Data!$P$9:$S$984,INT((ROW()-1)/2),IF(MOD(ROW(),2)=1,2,4)),"")</f>
        <v/>
      </c>
      <c r="N657" s="167">
        <f>IFERROR(INDEX(IF(H657="USD",Data!$F$9:$F$984,Data!$I$9:$I$984),INT((ROW()-1)/2),1),"")</f>
        <v>0</v>
      </c>
      <c r="O657" s="44">
        <f>IFERROR(IF(H657="USD",0,INDEX(Data!$F$9:$F$984,INT((ROW()-1)/2),1)),0)</f>
        <v>0</v>
      </c>
      <c r="P657" s="48"/>
      <c r="Q657" s="48"/>
      <c r="R657" s="177" t="str">
        <f>IFERROR(VLOOKUP(L657,Define!$A$4:$H$419,8,0),"")</f>
        <v/>
      </c>
      <c r="S657" s="48"/>
      <c r="T657" s="48"/>
      <c r="U657" s="51"/>
      <c r="V657" s="45"/>
      <c r="W657" s="45">
        <f>IFERROR(INDEX(Data!$C$9:$C$984,INT((ROW()-1)/2),1),"")</f>
        <v>0</v>
      </c>
      <c r="X657" s="49"/>
      <c r="Y657" s="48"/>
      <c r="Z657" s="48"/>
      <c r="AA657" s="48"/>
      <c r="AB657" s="48"/>
      <c r="AC657" s="48"/>
      <c r="AD657" s="48"/>
      <c r="AE657" s="48"/>
      <c r="AF657" s="44">
        <f>IFERROR(INDEX(Data!$J$9:$J$984,INT((ROW()-1)/2),1),"")</f>
        <v>0</v>
      </c>
      <c r="AG657" s="48"/>
      <c r="AH657" s="48"/>
      <c r="AI657" s="48"/>
      <c r="AJ657" s="48"/>
      <c r="AK657" s="40"/>
      <c r="AL657" s="49" t="s">
        <v>299</v>
      </c>
      <c r="AM657" s="48"/>
      <c r="AN657" s="48"/>
      <c r="AO657" s="114" t="str">
        <f>IFERROR(VLOOKUP(L657,Define!$A$3:$D$213,4,0),"")</f>
        <v/>
      </c>
      <c r="AP657" s="48"/>
      <c r="AQ657" s="48"/>
      <c r="AR657" s="48"/>
      <c r="AS657" s="48"/>
      <c r="AT657" s="48"/>
      <c r="AU657" s="48"/>
      <c r="AV657" s="48"/>
      <c r="AW657" s="48"/>
      <c r="AX657" s="48"/>
      <c r="AY657" s="48"/>
      <c r="AZ657" s="48"/>
      <c r="BA657" s="48"/>
      <c r="BB657" s="48"/>
      <c r="BC657" s="48"/>
      <c r="BD657" s="48"/>
      <c r="BE657" s="48"/>
      <c r="BF657" s="48"/>
      <c r="BG657" s="48"/>
      <c r="BH657" s="48"/>
      <c r="BI657" s="48"/>
      <c r="BJ657" s="48"/>
      <c r="BK657" s="48"/>
      <c r="BL657" s="48"/>
      <c r="BM657" s="48"/>
      <c r="BN657" s="48"/>
      <c r="BP657" s="179" t="str">
        <f>K657&amp;"#"&amp;K658</f>
        <v>#</v>
      </c>
    </row>
    <row r="658" spans="1:68" x14ac:dyDescent="0.2">
      <c r="A658" s="41">
        <v>0</v>
      </c>
      <c r="B658" s="41">
        <f>IF(F657&lt;&gt;F658,MAX($B$2:B657)+1,B657)</f>
        <v>4</v>
      </c>
      <c r="C658" s="64">
        <f>IFERROR(INDEX(Data!$A$9:$A$984,INT((ROW()-1)/2),1),"")</f>
        <v>0</v>
      </c>
      <c r="D658" s="64">
        <f>IFERROR(INDEX(Data!$A$9:$A$984,INT((ROW()-1)/2),1),"")</f>
        <v>0</v>
      </c>
      <c r="E658" s="59">
        <f>VLOOKUP(BP658,Define!$L$4:$M$37,2,0)</f>
        <v>0</v>
      </c>
      <c r="F658" s="59">
        <f>IFERROR(INDEX(Data!$B$9:$B$984,INT((ROW()-1)/2),1),"")</f>
        <v>0</v>
      </c>
      <c r="G658" s="59">
        <f t="shared" si="21"/>
        <v>0</v>
      </c>
      <c r="H658" s="50">
        <f>IFERROR(INDEX(Data!$G$9:$G$984,INT((ROW()-1)/2),1),"")</f>
        <v>0</v>
      </c>
      <c r="I658" s="58" t="e">
        <f t="shared" si="20"/>
        <v>#DIV/0!</v>
      </c>
      <c r="J658" s="48"/>
      <c r="K658" s="48" t="str">
        <f>IFERROR(VLOOKUP(IF(ISTEXT(L658),M658,L658),Define!$A$3:$C$500,IF(MOD(ROW(),2)=1,2,3),0),"")</f>
        <v/>
      </c>
      <c r="L658" s="48" t="str">
        <f>IFERROR(INDEX(Data!$P$9:$S$984,INT((ROW()-1)/2),IF(MOD(ROW(),2)=1,1,3)),"")</f>
        <v/>
      </c>
      <c r="M658" s="48" t="str">
        <f>IFERROR(INDEX(Data!$P$9:$S$984,INT((ROW()-1)/2),IF(MOD(ROW(),2)=1,2,4)),"")</f>
        <v/>
      </c>
      <c r="N658" s="167">
        <f>IFERROR(INDEX(IF(H658="USD",Data!$F$9:$F$984,Data!$I$9:$I$984),INT((ROW()-1)/2),1),"")</f>
        <v>0</v>
      </c>
      <c r="O658" s="44">
        <f>IFERROR(IF(H658="USD",0,INDEX(Data!$F$9:$F$984,INT((ROW()-1)/2),1)),0)</f>
        <v>0</v>
      </c>
      <c r="P658" s="48"/>
      <c r="Q658" s="48"/>
      <c r="R658" s="177" t="str">
        <f>IFERROR(VLOOKUP(L658,Define!$A$4:$H$419,8,0),"")</f>
        <v/>
      </c>
      <c r="S658" s="48"/>
      <c r="T658" s="48"/>
      <c r="U658" s="51"/>
      <c r="V658" s="45"/>
      <c r="W658" s="45">
        <f>IFERROR(INDEX(Data!$C$9:$C$984,INT((ROW()-1)/2),1),"")</f>
        <v>0</v>
      </c>
      <c r="X658" s="49"/>
      <c r="Y658" s="48"/>
      <c r="Z658" s="48"/>
      <c r="AA658" s="48"/>
      <c r="AB658" s="48"/>
      <c r="AC658" s="48"/>
      <c r="AD658" s="48"/>
      <c r="AE658" s="48"/>
      <c r="AF658" s="44">
        <f>IFERROR(INDEX(Data!$J$9:$J$984,INT((ROW()-1)/2),1),"")</f>
        <v>0</v>
      </c>
      <c r="AG658" s="48"/>
      <c r="AH658" s="48"/>
      <c r="AI658" s="48"/>
      <c r="AJ658" s="48"/>
      <c r="AK658" s="40"/>
      <c r="AL658" s="49" t="s">
        <v>299</v>
      </c>
      <c r="AM658" s="48"/>
      <c r="AN658" s="48"/>
      <c r="AO658" s="114" t="str">
        <f>IFERROR(VLOOKUP(L658,Define!$A$3:$D$213,4,0),"")</f>
        <v/>
      </c>
      <c r="AP658" s="48"/>
      <c r="AQ658" s="48"/>
      <c r="AR658" s="48"/>
      <c r="AS658" s="48"/>
      <c r="AT658" s="48"/>
      <c r="AU658" s="48"/>
      <c r="AV658" s="48"/>
      <c r="AW658" s="48"/>
      <c r="AX658" s="48"/>
      <c r="AY658" s="48"/>
      <c r="AZ658" s="48"/>
      <c r="BA658" s="48"/>
      <c r="BB658" s="48"/>
      <c r="BC658" s="48"/>
      <c r="BD658" s="48"/>
      <c r="BE658" s="48"/>
      <c r="BF658" s="48"/>
      <c r="BG658" s="48"/>
      <c r="BH658" s="48"/>
      <c r="BI658" s="48"/>
      <c r="BJ658" s="48"/>
      <c r="BK658" s="48"/>
      <c r="BL658" s="48"/>
      <c r="BM658" s="48"/>
      <c r="BN658" s="48"/>
      <c r="BP658" s="179" t="str">
        <f>K657&amp;"#"&amp;K658</f>
        <v>#</v>
      </c>
    </row>
    <row r="659" spans="1:68" x14ac:dyDescent="0.2">
      <c r="A659" s="41">
        <v>0</v>
      </c>
      <c r="B659" s="41">
        <f>IF(F658&lt;&gt;F659,MAX($B$2:B658)+1,B658)</f>
        <v>4</v>
      </c>
      <c r="C659" s="64">
        <f>IFERROR(INDEX(Data!$A$9:$A$984,INT((ROW()-1)/2),1),"")</f>
        <v>0</v>
      </c>
      <c r="D659" s="64">
        <f>IFERROR(INDEX(Data!$A$9:$A$984,INT((ROW()-1)/2),1),"")</f>
        <v>0</v>
      </c>
      <c r="E659" s="59">
        <f>VLOOKUP(BP659,Define!$L$4:$M$37,2,0)</f>
        <v>0</v>
      </c>
      <c r="F659" s="59">
        <f>IFERROR(INDEX(Data!$B$9:$B$984,INT((ROW()-1)/2),1),"")</f>
        <v>0</v>
      </c>
      <c r="G659" s="59">
        <f t="shared" si="21"/>
        <v>0</v>
      </c>
      <c r="H659" s="50">
        <f>IFERROR(INDEX(Data!$G$9:$G$984,INT((ROW()-1)/2),1),"")</f>
        <v>0</v>
      </c>
      <c r="I659" s="58" t="e">
        <f t="shared" si="20"/>
        <v>#DIV/0!</v>
      </c>
      <c r="J659" s="48"/>
      <c r="K659" s="48" t="str">
        <f>IFERROR(VLOOKUP(IF(ISTEXT(L659),M659,L659),Define!$A$3:$C$500,IF(MOD(ROW(),2)=1,2,3),0),"")</f>
        <v/>
      </c>
      <c r="L659" s="48" t="str">
        <f>IFERROR(INDEX(Data!$P$9:$S$984,INT((ROW()-1)/2),IF(MOD(ROW(),2)=1,1,3)),"")</f>
        <v/>
      </c>
      <c r="M659" s="48" t="str">
        <f>IFERROR(INDEX(Data!$P$9:$S$984,INT((ROW()-1)/2),IF(MOD(ROW(),2)=1,2,4)),"")</f>
        <v/>
      </c>
      <c r="N659" s="167">
        <f>IFERROR(INDEX(IF(H659="USD",Data!$F$9:$F$984,Data!$I$9:$I$984),INT((ROW()-1)/2),1),"")</f>
        <v>0</v>
      </c>
      <c r="O659" s="44">
        <f>IFERROR(IF(H659="USD",0,INDEX(Data!$F$9:$F$984,INT((ROW()-1)/2),1)),0)</f>
        <v>0</v>
      </c>
      <c r="P659" s="48"/>
      <c r="Q659" s="48"/>
      <c r="R659" s="177" t="str">
        <f>IFERROR(VLOOKUP(L659,Define!$A$4:$H$419,8,0),"")</f>
        <v/>
      </c>
      <c r="S659" s="48"/>
      <c r="T659" s="48"/>
      <c r="U659" s="51"/>
      <c r="V659" s="45"/>
      <c r="W659" s="45">
        <f>IFERROR(INDEX(Data!$C$9:$C$984,INT((ROW()-1)/2),1),"")</f>
        <v>0</v>
      </c>
      <c r="X659" s="49"/>
      <c r="Y659" s="48"/>
      <c r="Z659" s="48"/>
      <c r="AA659" s="48"/>
      <c r="AB659" s="48"/>
      <c r="AC659" s="48"/>
      <c r="AD659" s="48"/>
      <c r="AE659" s="48"/>
      <c r="AF659" s="44">
        <f>IFERROR(INDEX(Data!$J$9:$J$984,INT((ROW()-1)/2),1),"")</f>
        <v>0</v>
      </c>
      <c r="AG659" s="48"/>
      <c r="AH659" s="48"/>
      <c r="AI659" s="48"/>
      <c r="AJ659" s="48"/>
      <c r="AK659" s="40"/>
      <c r="AL659" s="49" t="s">
        <v>299</v>
      </c>
      <c r="AM659" s="48"/>
      <c r="AN659" s="48"/>
      <c r="AO659" s="114" t="str">
        <f>IFERROR(VLOOKUP(L659,Define!$A$3:$D$213,4,0),"")</f>
        <v/>
      </c>
      <c r="AP659" s="48"/>
      <c r="AQ659" s="48"/>
      <c r="AR659" s="48"/>
      <c r="AS659" s="48"/>
      <c r="AT659" s="48"/>
      <c r="AU659" s="48"/>
      <c r="AV659" s="48"/>
      <c r="AW659" s="48"/>
      <c r="AX659" s="48"/>
      <c r="AY659" s="48"/>
      <c r="AZ659" s="48"/>
      <c r="BA659" s="48"/>
      <c r="BB659" s="48"/>
      <c r="BC659" s="48"/>
      <c r="BD659" s="48"/>
      <c r="BE659" s="48"/>
      <c r="BF659" s="48"/>
      <c r="BG659" s="48"/>
      <c r="BH659" s="48"/>
      <c r="BI659" s="48"/>
      <c r="BJ659" s="48"/>
      <c r="BK659" s="48"/>
      <c r="BL659" s="48"/>
      <c r="BM659" s="48"/>
      <c r="BN659" s="48"/>
      <c r="BP659" s="179" t="str">
        <f>K659&amp;"#"&amp;K660</f>
        <v>#</v>
      </c>
    </row>
    <row r="660" spans="1:68" x14ac:dyDescent="0.2">
      <c r="A660" s="41">
        <v>0</v>
      </c>
      <c r="B660" s="41">
        <f>IF(F659&lt;&gt;F660,MAX($B$2:B659)+1,B659)</f>
        <v>4</v>
      </c>
      <c r="C660" s="64">
        <f>IFERROR(INDEX(Data!$A$9:$A$984,INT((ROW()-1)/2),1),"")</f>
        <v>0</v>
      </c>
      <c r="D660" s="64">
        <f>IFERROR(INDEX(Data!$A$9:$A$984,INT((ROW()-1)/2),1),"")</f>
        <v>0</v>
      </c>
      <c r="E660" s="59">
        <f>VLOOKUP(BP660,Define!$L$4:$M$37,2,0)</f>
        <v>0</v>
      </c>
      <c r="F660" s="59">
        <f>IFERROR(INDEX(Data!$B$9:$B$984,INT((ROW()-1)/2),1),"")</f>
        <v>0</v>
      </c>
      <c r="G660" s="59">
        <f t="shared" si="21"/>
        <v>0</v>
      </c>
      <c r="H660" s="50">
        <f>IFERROR(INDEX(Data!$G$9:$G$984,INT((ROW()-1)/2),1),"")</f>
        <v>0</v>
      </c>
      <c r="I660" s="58" t="e">
        <f t="shared" si="20"/>
        <v>#DIV/0!</v>
      </c>
      <c r="J660" s="48"/>
      <c r="K660" s="48" t="str">
        <f>IFERROR(VLOOKUP(IF(ISTEXT(L660),M660,L660),Define!$A$3:$C$500,IF(MOD(ROW(),2)=1,2,3),0),"")</f>
        <v/>
      </c>
      <c r="L660" s="48" t="str">
        <f>IFERROR(INDEX(Data!$P$9:$S$984,INT((ROW()-1)/2),IF(MOD(ROW(),2)=1,1,3)),"")</f>
        <v/>
      </c>
      <c r="M660" s="48" t="str">
        <f>IFERROR(INDEX(Data!$P$9:$S$984,INT((ROW()-1)/2),IF(MOD(ROW(),2)=1,2,4)),"")</f>
        <v/>
      </c>
      <c r="N660" s="167">
        <f>IFERROR(INDEX(IF(H660="USD",Data!$F$9:$F$984,Data!$I$9:$I$984),INT((ROW()-1)/2),1),"")</f>
        <v>0</v>
      </c>
      <c r="O660" s="44">
        <f>IFERROR(IF(H660="USD",0,INDEX(Data!$F$9:$F$984,INT((ROW()-1)/2),1)),0)</f>
        <v>0</v>
      </c>
      <c r="P660" s="48"/>
      <c r="Q660" s="48"/>
      <c r="R660" s="177" t="str">
        <f>IFERROR(VLOOKUP(L660,Define!$A$4:$H$419,8,0),"")</f>
        <v/>
      </c>
      <c r="S660" s="48"/>
      <c r="T660" s="48"/>
      <c r="U660" s="51"/>
      <c r="V660" s="45"/>
      <c r="W660" s="45">
        <f>IFERROR(INDEX(Data!$C$9:$C$984,INT((ROW()-1)/2),1),"")</f>
        <v>0</v>
      </c>
      <c r="X660" s="49"/>
      <c r="Y660" s="48"/>
      <c r="Z660" s="48"/>
      <c r="AA660" s="48"/>
      <c r="AB660" s="48"/>
      <c r="AC660" s="48"/>
      <c r="AD660" s="48"/>
      <c r="AE660" s="48"/>
      <c r="AF660" s="44">
        <f>IFERROR(INDEX(Data!$J$9:$J$984,INT((ROW()-1)/2),1),"")</f>
        <v>0</v>
      </c>
      <c r="AG660" s="48"/>
      <c r="AH660" s="48"/>
      <c r="AI660" s="48"/>
      <c r="AJ660" s="48"/>
      <c r="AK660" s="40"/>
      <c r="AL660" s="49" t="s">
        <v>299</v>
      </c>
      <c r="AM660" s="48"/>
      <c r="AN660" s="48"/>
      <c r="AO660" s="114" t="str">
        <f>IFERROR(VLOOKUP(L660,Define!$A$3:$D$213,4,0),"")</f>
        <v/>
      </c>
      <c r="AP660" s="48"/>
      <c r="AQ660" s="48"/>
      <c r="AR660" s="48"/>
      <c r="AS660" s="48"/>
      <c r="AT660" s="48"/>
      <c r="AU660" s="48"/>
      <c r="AV660" s="48"/>
      <c r="AW660" s="48"/>
      <c r="AX660" s="48"/>
      <c r="AY660" s="48"/>
      <c r="AZ660" s="48"/>
      <c r="BA660" s="48"/>
      <c r="BB660" s="48"/>
      <c r="BC660" s="48"/>
      <c r="BD660" s="48"/>
      <c r="BE660" s="48"/>
      <c r="BF660" s="48"/>
      <c r="BG660" s="48"/>
      <c r="BH660" s="48"/>
      <c r="BI660" s="48"/>
      <c r="BJ660" s="48"/>
      <c r="BK660" s="48"/>
      <c r="BL660" s="48"/>
      <c r="BM660" s="48"/>
      <c r="BN660" s="48"/>
      <c r="BP660" s="179" t="str">
        <f>K659&amp;"#"&amp;K660</f>
        <v>#</v>
      </c>
    </row>
    <row r="661" spans="1:68" x14ac:dyDescent="0.2">
      <c r="A661" s="41">
        <v>0</v>
      </c>
      <c r="B661" s="41">
        <f>IF(F660&lt;&gt;F661,MAX($B$2:B660)+1,B660)</f>
        <v>4</v>
      </c>
      <c r="C661" s="64">
        <f>IFERROR(INDEX(Data!$A$9:$A$984,INT((ROW()-1)/2),1),"")</f>
        <v>0</v>
      </c>
      <c r="D661" s="64">
        <f>IFERROR(INDEX(Data!$A$9:$A$984,INT((ROW()-1)/2),1),"")</f>
        <v>0</v>
      </c>
      <c r="E661" s="59">
        <f>VLOOKUP(BP661,Define!$L$4:$M$37,2,0)</f>
        <v>0</v>
      </c>
      <c r="F661" s="59">
        <f>IFERROR(INDEX(Data!$B$9:$B$984,INT((ROW()-1)/2),1),"")</f>
        <v>0</v>
      </c>
      <c r="G661" s="59">
        <f t="shared" si="21"/>
        <v>0</v>
      </c>
      <c r="H661" s="50">
        <f>IFERROR(INDEX(Data!$G$9:$G$984,INT((ROW()-1)/2),1),"")</f>
        <v>0</v>
      </c>
      <c r="I661" s="58" t="e">
        <f t="shared" si="20"/>
        <v>#DIV/0!</v>
      </c>
      <c r="J661" s="48"/>
      <c r="K661" s="48" t="str">
        <f>IFERROR(VLOOKUP(IF(ISTEXT(L661),M661,L661),Define!$A$3:$C$500,IF(MOD(ROW(),2)=1,2,3),0),"")</f>
        <v/>
      </c>
      <c r="L661" s="48" t="str">
        <f>IFERROR(INDEX(Data!$P$9:$S$984,INT((ROW()-1)/2),IF(MOD(ROW(),2)=1,1,3)),"")</f>
        <v/>
      </c>
      <c r="M661" s="48" t="str">
        <f>IFERROR(INDEX(Data!$P$9:$S$984,INT((ROW()-1)/2),IF(MOD(ROW(),2)=1,2,4)),"")</f>
        <v/>
      </c>
      <c r="N661" s="167">
        <f>IFERROR(INDEX(IF(H661="USD",Data!$F$9:$F$984,Data!$I$9:$I$984),INT((ROW()-1)/2),1),"")</f>
        <v>0</v>
      </c>
      <c r="O661" s="44">
        <f>IFERROR(IF(H661="USD",0,INDEX(Data!$F$9:$F$984,INT((ROW()-1)/2),1)),0)</f>
        <v>0</v>
      </c>
      <c r="P661" s="48"/>
      <c r="Q661" s="48"/>
      <c r="R661" s="177" t="str">
        <f>IFERROR(VLOOKUP(L661,Define!$A$4:$H$419,8,0),"")</f>
        <v/>
      </c>
      <c r="S661" s="48"/>
      <c r="T661" s="48"/>
      <c r="U661" s="51"/>
      <c r="V661" s="45"/>
      <c r="W661" s="45">
        <f>IFERROR(INDEX(Data!$C$9:$C$984,INT((ROW()-1)/2),1),"")</f>
        <v>0</v>
      </c>
      <c r="X661" s="49"/>
      <c r="Y661" s="48"/>
      <c r="Z661" s="48"/>
      <c r="AA661" s="48"/>
      <c r="AB661" s="48"/>
      <c r="AC661" s="48"/>
      <c r="AD661" s="48"/>
      <c r="AE661" s="48"/>
      <c r="AF661" s="44">
        <f>IFERROR(INDEX(Data!$J$9:$J$984,INT((ROW()-1)/2),1),"")</f>
        <v>0</v>
      </c>
      <c r="AG661" s="48"/>
      <c r="AH661" s="48"/>
      <c r="AI661" s="48"/>
      <c r="AJ661" s="48"/>
      <c r="AK661" s="40"/>
      <c r="AL661" s="49" t="s">
        <v>299</v>
      </c>
      <c r="AM661" s="48"/>
      <c r="AN661" s="48"/>
      <c r="AO661" s="114" t="str">
        <f>IFERROR(VLOOKUP(L661,Define!$A$3:$D$213,4,0),"")</f>
        <v/>
      </c>
      <c r="AP661" s="48"/>
      <c r="AQ661" s="48"/>
      <c r="AR661" s="48"/>
      <c r="AS661" s="48"/>
      <c r="AT661" s="48"/>
      <c r="AU661" s="48"/>
      <c r="AV661" s="48"/>
      <c r="AW661" s="48"/>
      <c r="AX661" s="48"/>
      <c r="AY661" s="48"/>
      <c r="AZ661" s="48"/>
      <c r="BA661" s="48"/>
      <c r="BB661" s="48"/>
      <c r="BC661" s="48"/>
      <c r="BD661" s="48"/>
      <c r="BE661" s="48"/>
      <c r="BF661" s="48"/>
      <c r="BG661" s="48"/>
      <c r="BH661" s="48"/>
      <c r="BI661" s="48"/>
      <c r="BJ661" s="48"/>
      <c r="BK661" s="48"/>
      <c r="BL661" s="48"/>
      <c r="BM661" s="48"/>
      <c r="BN661" s="48"/>
      <c r="BP661" s="179" t="str">
        <f>K661&amp;"#"&amp;K662</f>
        <v>#</v>
      </c>
    </row>
    <row r="662" spans="1:68" x14ac:dyDescent="0.2">
      <c r="A662" s="41">
        <v>0</v>
      </c>
      <c r="B662" s="41">
        <f>IF(F661&lt;&gt;F662,MAX($B$2:B661)+1,B661)</f>
        <v>4</v>
      </c>
      <c r="C662" s="64">
        <f>IFERROR(INDEX(Data!$A$9:$A$984,INT((ROW()-1)/2),1),"")</f>
        <v>0</v>
      </c>
      <c r="D662" s="64">
        <f>IFERROR(INDEX(Data!$A$9:$A$984,INT((ROW()-1)/2),1),"")</f>
        <v>0</v>
      </c>
      <c r="E662" s="59">
        <f>VLOOKUP(BP662,Define!$L$4:$M$37,2,0)</f>
        <v>0</v>
      </c>
      <c r="F662" s="59">
        <f>IFERROR(INDEX(Data!$B$9:$B$984,INT((ROW()-1)/2),1),"")</f>
        <v>0</v>
      </c>
      <c r="G662" s="59">
        <f t="shared" si="21"/>
        <v>0</v>
      </c>
      <c r="H662" s="50">
        <f>IFERROR(INDEX(Data!$G$9:$G$984,INT((ROW()-1)/2),1),"")</f>
        <v>0</v>
      </c>
      <c r="I662" s="58" t="e">
        <f t="shared" si="20"/>
        <v>#DIV/0!</v>
      </c>
      <c r="J662" s="48"/>
      <c r="K662" s="48" t="str">
        <f>IFERROR(VLOOKUP(IF(ISTEXT(L662),M662,L662),Define!$A$3:$C$500,IF(MOD(ROW(),2)=1,2,3),0),"")</f>
        <v/>
      </c>
      <c r="L662" s="48" t="str">
        <f>IFERROR(INDEX(Data!$P$9:$S$984,INT((ROW()-1)/2),IF(MOD(ROW(),2)=1,1,3)),"")</f>
        <v/>
      </c>
      <c r="M662" s="48" t="str">
        <f>IFERROR(INDEX(Data!$P$9:$S$984,INT((ROW()-1)/2),IF(MOD(ROW(),2)=1,2,4)),"")</f>
        <v/>
      </c>
      <c r="N662" s="167">
        <f>IFERROR(INDEX(IF(H662="USD",Data!$F$9:$F$984,Data!$I$9:$I$984),INT((ROW()-1)/2),1),"")</f>
        <v>0</v>
      </c>
      <c r="O662" s="44">
        <f>IFERROR(IF(H662="USD",0,INDEX(Data!$F$9:$F$984,INT((ROW()-1)/2),1)),0)</f>
        <v>0</v>
      </c>
      <c r="P662" s="48"/>
      <c r="Q662" s="48"/>
      <c r="R662" s="177" t="str">
        <f>IFERROR(VLOOKUP(L662,Define!$A$4:$H$419,8,0),"")</f>
        <v/>
      </c>
      <c r="S662" s="48"/>
      <c r="T662" s="48"/>
      <c r="U662" s="51"/>
      <c r="V662" s="45"/>
      <c r="W662" s="45">
        <f>IFERROR(INDEX(Data!$C$9:$C$984,INT((ROW()-1)/2),1),"")</f>
        <v>0</v>
      </c>
      <c r="X662" s="49"/>
      <c r="Y662" s="48"/>
      <c r="Z662" s="48"/>
      <c r="AA662" s="48"/>
      <c r="AB662" s="48"/>
      <c r="AC662" s="48"/>
      <c r="AD662" s="48"/>
      <c r="AE662" s="48"/>
      <c r="AF662" s="44">
        <f>IFERROR(INDEX(Data!$J$9:$J$984,INT((ROW()-1)/2),1),"")</f>
        <v>0</v>
      </c>
      <c r="AG662" s="48"/>
      <c r="AH662" s="48"/>
      <c r="AI662" s="48"/>
      <c r="AJ662" s="48"/>
      <c r="AK662" s="40"/>
      <c r="AL662" s="49" t="s">
        <v>299</v>
      </c>
      <c r="AM662" s="48"/>
      <c r="AN662" s="48"/>
      <c r="AO662" s="114" t="str">
        <f>IFERROR(VLOOKUP(L662,Define!$A$3:$D$213,4,0),"")</f>
        <v/>
      </c>
      <c r="AP662" s="48"/>
      <c r="AQ662" s="48"/>
      <c r="AR662" s="48"/>
      <c r="AS662" s="48"/>
      <c r="AT662" s="48"/>
      <c r="AU662" s="48"/>
      <c r="AV662" s="48"/>
      <c r="AW662" s="48"/>
      <c r="AX662" s="48"/>
      <c r="AY662" s="48"/>
      <c r="AZ662" s="48"/>
      <c r="BA662" s="48"/>
      <c r="BB662" s="48"/>
      <c r="BC662" s="48"/>
      <c r="BD662" s="48"/>
      <c r="BE662" s="48"/>
      <c r="BF662" s="48"/>
      <c r="BG662" s="48"/>
      <c r="BH662" s="48"/>
      <c r="BI662" s="48"/>
      <c r="BJ662" s="48"/>
      <c r="BK662" s="48"/>
      <c r="BL662" s="48"/>
      <c r="BM662" s="48"/>
      <c r="BN662" s="48"/>
      <c r="BP662" s="179" t="str">
        <f>K661&amp;"#"&amp;K662</f>
        <v>#</v>
      </c>
    </row>
    <row r="663" spans="1:68" x14ac:dyDescent="0.2">
      <c r="A663" s="41">
        <v>0</v>
      </c>
      <c r="B663" s="41">
        <f>IF(F662&lt;&gt;F663,MAX($B$2:B662)+1,B662)</f>
        <v>4</v>
      </c>
      <c r="C663" s="64">
        <f>IFERROR(INDEX(Data!$A$9:$A$984,INT((ROW()-1)/2),1),"")</f>
        <v>0</v>
      </c>
      <c r="D663" s="64">
        <f>IFERROR(INDEX(Data!$A$9:$A$984,INT((ROW()-1)/2),1),"")</f>
        <v>0</v>
      </c>
      <c r="E663" s="59">
        <f>VLOOKUP(BP663,Define!$L$4:$M$37,2,0)</f>
        <v>0</v>
      </c>
      <c r="F663" s="59">
        <f>IFERROR(INDEX(Data!$B$9:$B$984,INT((ROW()-1)/2),1),"")</f>
        <v>0</v>
      </c>
      <c r="G663" s="59">
        <f t="shared" si="21"/>
        <v>0</v>
      </c>
      <c r="H663" s="50">
        <f>IFERROR(INDEX(Data!$G$9:$G$984,INT((ROW()-1)/2),1),"")</f>
        <v>0</v>
      </c>
      <c r="I663" s="58" t="e">
        <f t="shared" si="20"/>
        <v>#DIV/0!</v>
      </c>
      <c r="J663" s="48"/>
      <c r="K663" s="48" t="str">
        <f>IFERROR(VLOOKUP(IF(ISTEXT(L663),M663,L663),Define!$A$3:$C$500,IF(MOD(ROW(),2)=1,2,3),0),"")</f>
        <v/>
      </c>
      <c r="L663" s="48" t="str">
        <f>IFERROR(INDEX(Data!$P$9:$S$984,INT((ROW()-1)/2),IF(MOD(ROW(),2)=1,1,3)),"")</f>
        <v/>
      </c>
      <c r="M663" s="48" t="str">
        <f>IFERROR(INDEX(Data!$P$9:$S$984,INT((ROW()-1)/2),IF(MOD(ROW(),2)=1,2,4)),"")</f>
        <v/>
      </c>
      <c r="N663" s="167">
        <f>IFERROR(INDEX(IF(H663="USD",Data!$F$9:$F$984,Data!$I$9:$I$984),INT((ROW()-1)/2),1),"")</f>
        <v>0</v>
      </c>
      <c r="O663" s="44">
        <f>IFERROR(IF(H663="USD",0,INDEX(Data!$F$9:$F$984,INT((ROW()-1)/2),1)),0)</f>
        <v>0</v>
      </c>
      <c r="P663" s="48"/>
      <c r="Q663" s="48"/>
      <c r="R663" s="177" t="str">
        <f>IFERROR(VLOOKUP(L663,Define!$A$4:$H$419,8,0),"")</f>
        <v/>
      </c>
      <c r="S663" s="48"/>
      <c r="T663" s="48"/>
      <c r="U663" s="51"/>
      <c r="V663" s="45"/>
      <c r="W663" s="45">
        <f>IFERROR(INDEX(Data!$C$9:$C$984,INT((ROW()-1)/2),1),"")</f>
        <v>0</v>
      </c>
      <c r="X663" s="49"/>
      <c r="Y663" s="48"/>
      <c r="Z663" s="48"/>
      <c r="AA663" s="48"/>
      <c r="AB663" s="48"/>
      <c r="AC663" s="48"/>
      <c r="AD663" s="48"/>
      <c r="AE663" s="48"/>
      <c r="AF663" s="44">
        <f>IFERROR(INDEX(Data!$J$9:$J$984,INT((ROW()-1)/2),1),"")</f>
        <v>0</v>
      </c>
      <c r="AG663" s="48"/>
      <c r="AH663" s="48"/>
      <c r="AI663" s="48"/>
      <c r="AJ663" s="48"/>
      <c r="AK663" s="40"/>
      <c r="AL663" s="49" t="s">
        <v>299</v>
      </c>
      <c r="AM663" s="48"/>
      <c r="AN663" s="48"/>
      <c r="AO663" s="114" t="str">
        <f>IFERROR(VLOOKUP(L663,Define!$A$3:$D$213,4,0),"")</f>
        <v/>
      </c>
      <c r="AP663" s="48"/>
      <c r="AQ663" s="48"/>
      <c r="AR663" s="48"/>
      <c r="AS663" s="48"/>
      <c r="AT663" s="48"/>
      <c r="AU663" s="48"/>
      <c r="AV663" s="48"/>
      <c r="AW663" s="48"/>
      <c r="AX663" s="48"/>
      <c r="AY663" s="48"/>
      <c r="AZ663" s="48"/>
      <c r="BA663" s="48"/>
      <c r="BB663" s="48"/>
      <c r="BC663" s="48"/>
      <c r="BD663" s="48"/>
      <c r="BE663" s="48"/>
      <c r="BF663" s="48"/>
      <c r="BG663" s="48"/>
      <c r="BH663" s="48"/>
      <c r="BI663" s="48"/>
      <c r="BJ663" s="48"/>
      <c r="BK663" s="48"/>
      <c r="BL663" s="48"/>
      <c r="BM663" s="48"/>
      <c r="BN663" s="48"/>
      <c r="BP663" s="179" t="str">
        <f>K663&amp;"#"&amp;K664</f>
        <v>#</v>
      </c>
    </row>
    <row r="664" spans="1:68" x14ac:dyDescent="0.2">
      <c r="A664" s="41">
        <v>0</v>
      </c>
      <c r="B664" s="41">
        <f>IF(F663&lt;&gt;F664,MAX($B$2:B663)+1,B663)</f>
        <v>4</v>
      </c>
      <c r="C664" s="64">
        <f>IFERROR(INDEX(Data!$A$9:$A$984,INT((ROW()-1)/2),1),"")</f>
        <v>0</v>
      </c>
      <c r="D664" s="64">
        <f>IFERROR(INDEX(Data!$A$9:$A$984,INT((ROW()-1)/2),1),"")</f>
        <v>0</v>
      </c>
      <c r="E664" s="59">
        <f>VLOOKUP(BP664,Define!$L$4:$M$37,2,0)</f>
        <v>0</v>
      </c>
      <c r="F664" s="59">
        <f>IFERROR(INDEX(Data!$B$9:$B$984,INT((ROW()-1)/2),1),"")</f>
        <v>0</v>
      </c>
      <c r="G664" s="59">
        <f t="shared" si="21"/>
        <v>0</v>
      </c>
      <c r="H664" s="50">
        <f>IFERROR(INDEX(Data!$G$9:$G$984,INT((ROW()-1)/2),1),"")</f>
        <v>0</v>
      </c>
      <c r="I664" s="58" t="e">
        <f t="shared" si="20"/>
        <v>#DIV/0!</v>
      </c>
      <c r="J664" s="48"/>
      <c r="K664" s="48" t="str">
        <f>IFERROR(VLOOKUP(IF(ISTEXT(L664),M664,L664),Define!$A$3:$C$500,IF(MOD(ROW(),2)=1,2,3),0),"")</f>
        <v/>
      </c>
      <c r="L664" s="48" t="str">
        <f>IFERROR(INDEX(Data!$P$9:$S$984,INT((ROW()-1)/2),IF(MOD(ROW(),2)=1,1,3)),"")</f>
        <v/>
      </c>
      <c r="M664" s="48" t="str">
        <f>IFERROR(INDEX(Data!$P$9:$S$984,INT((ROW()-1)/2),IF(MOD(ROW(),2)=1,2,4)),"")</f>
        <v/>
      </c>
      <c r="N664" s="167">
        <f>IFERROR(INDEX(IF(H664="USD",Data!$F$9:$F$984,Data!$I$9:$I$984),INT((ROW()-1)/2),1),"")</f>
        <v>0</v>
      </c>
      <c r="O664" s="44">
        <f>IFERROR(IF(H664="USD",0,INDEX(Data!$F$9:$F$984,INT((ROW()-1)/2),1)),0)</f>
        <v>0</v>
      </c>
      <c r="P664" s="48"/>
      <c r="Q664" s="48"/>
      <c r="R664" s="177" t="str">
        <f>IFERROR(VLOOKUP(L664,Define!$A$4:$H$419,8,0),"")</f>
        <v/>
      </c>
      <c r="S664" s="48"/>
      <c r="T664" s="48"/>
      <c r="U664" s="51"/>
      <c r="V664" s="45"/>
      <c r="W664" s="45">
        <f>IFERROR(INDEX(Data!$C$9:$C$984,INT((ROW()-1)/2),1),"")</f>
        <v>0</v>
      </c>
      <c r="X664" s="49"/>
      <c r="Y664" s="48"/>
      <c r="Z664" s="48"/>
      <c r="AA664" s="48"/>
      <c r="AB664" s="48"/>
      <c r="AC664" s="48"/>
      <c r="AD664" s="48"/>
      <c r="AE664" s="48"/>
      <c r="AF664" s="44">
        <f>IFERROR(INDEX(Data!$J$9:$J$984,INT((ROW()-1)/2),1),"")</f>
        <v>0</v>
      </c>
      <c r="AG664" s="48"/>
      <c r="AH664" s="48"/>
      <c r="AI664" s="48"/>
      <c r="AJ664" s="48"/>
      <c r="AK664" s="40"/>
      <c r="AL664" s="49" t="s">
        <v>299</v>
      </c>
      <c r="AM664" s="48"/>
      <c r="AN664" s="48"/>
      <c r="AO664" s="114" t="str">
        <f>IFERROR(VLOOKUP(L664,Define!$A$3:$D$213,4,0),"")</f>
        <v/>
      </c>
      <c r="AP664" s="48"/>
      <c r="AQ664" s="48"/>
      <c r="AR664" s="48"/>
      <c r="AS664" s="48"/>
      <c r="AT664" s="48"/>
      <c r="AU664" s="48"/>
      <c r="AV664" s="48"/>
      <c r="AW664" s="48"/>
      <c r="AX664" s="48"/>
      <c r="AY664" s="48"/>
      <c r="AZ664" s="48"/>
      <c r="BA664" s="48"/>
      <c r="BB664" s="48"/>
      <c r="BC664" s="48"/>
      <c r="BD664" s="48"/>
      <c r="BE664" s="48"/>
      <c r="BF664" s="48"/>
      <c r="BG664" s="48"/>
      <c r="BH664" s="48"/>
      <c r="BI664" s="48"/>
      <c r="BJ664" s="48"/>
      <c r="BK664" s="48"/>
      <c r="BL664" s="48"/>
      <c r="BM664" s="48"/>
      <c r="BN664" s="48"/>
      <c r="BP664" s="179" t="str">
        <f>K663&amp;"#"&amp;K664</f>
        <v>#</v>
      </c>
    </row>
    <row r="665" spans="1:68" x14ac:dyDescent="0.2">
      <c r="A665" s="41">
        <v>0</v>
      </c>
      <c r="B665" s="41">
        <f>IF(F664&lt;&gt;F665,MAX($B$2:B664)+1,B664)</f>
        <v>4</v>
      </c>
      <c r="C665" s="64">
        <f>IFERROR(INDEX(Data!$A$9:$A$984,INT((ROW()-1)/2),1),"")</f>
        <v>0</v>
      </c>
      <c r="D665" s="64">
        <f>IFERROR(INDEX(Data!$A$9:$A$984,INT((ROW()-1)/2),1),"")</f>
        <v>0</v>
      </c>
      <c r="E665" s="59">
        <f>VLOOKUP(BP665,Define!$L$4:$M$37,2,0)</f>
        <v>0</v>
      </c>
      <c r="F665" s="59">
        <f>IFERROR(INDEX(Data!$B$9:$B$984,INT((ROW()-1)/2),1),"")</f>
        <v>0</v>
      </c>
      <c r="G665" s="59">
        <f t="shared" si="21"/>
        <v>0</v>
      </c>
      <c r="H665" s="50">
        <f>IFERROR(INDEX(Data!$G$9:$G$984,INT((ROW()-1)/2),1),"")</f>
        <v>0</v>
      </c>
      <c r="I665" s="58" t="e">
        <f t="shared" si="20"/>
        <v>#DIV/0!</v>
      </c>
      <c r="J665" s="48"/>
      <c r="K665" s="48" t="str">
        <f>IFERROR(VLOOKUP(IF(ISTEXT(L665),M665,L665),Define!$A$3:$C$500,IF(MOD(ROW(),2)=1,2,3),0),"")</f>
        <v/>
      </c>
      <c r="L665" s="48" t="str">
        <f>IFERROR(INDEX(Data!$P$9:$S$984,INT((ROW()-1)/2),IF(MOD(ROW(),2)=1,1,3)),"")</f>
        <v/>
      </c>
      <c r="M665" s="48" t="str">
        <f>IFERROR(INDEX(Data!$P$9:$S$984,INT((ROW()-1)/2),IF(MOD(ROW(),2)=1,2,4)),"")</f>
        <v/>
      </c>
      <c r="N665" s="167">
        <f>IFERROR(INDEX(IF(H665="USD",Data!$F$9:$F$984,Data!$I$9:$I$984),INT((ROW()-1)/2),1),"")</f>
        <v>0</v>
      </c>
      <c r="O665" s="44">
        <f>IFERROR(IF(H665="USD",0,INDEX(Data!$F$9:$F$984,INT((ROW()-1)/2),1)),0)</f>
        <v>0</v>
      </c>
      <c r="P665" s="48"/>
      <c r="Q665" s="48"/>
      <c r="R665" s="177" t="str">
        <f>IFERROR(VLOOKUP(L665,Define!$A$4:$H$419,8,0),"")</f>
        <v/>
      </c>
      <c r="S665" s="48"/>
      <c r="T665" s="48"/>
      <c r="U665" s="51"/>
      <c r="V665" s="45"/>
      <c r="W665" s="45">
        <f>IFERROR(INDEX(Data!$C$9:$C$984,INT((ROW()-1)/2),1),"")</f>
        <v>0</v>
      </c>
      <c r="X665" s="49"/>
      <c r="Y665" s="48"/>
      <c r="Z665" s="48"/>
      <c r="AA665" s="48"/>
      <c r="AB665" s="48"/>
      <c r="AC665" s="48"/>
      <c r="AD665" s="48"/>
      <c r="AE665" s="48"/>
      <c r="AF665" s="44">
        <f>IFERROR(INDEX(Data!$J$9:$J$984,INT((ROW()-1)/2),1),"")</f>
        <v>0</v>
      </c>
      <c r="AG665" s="48"/>
      <c r="AH665" s="48"/>
      <c r="AI665" s="48"/>
      <c r="AJ665" s="48"/>
      <c r="AK665" s="40"/>
      <c r="AL665" s="49" t="s">
        <v>299</v>
      </c>
      <c r="AM665" s="48"/>
      <c r="AN665" s="48"/>
      <c r="AO665" s="114" t="str">
        <f>IFERROR(VLOOKUP(L665,Define!$A$3:$D$213,4,0),"")</f>
        <v/>
      </c>
      <c r="AP665" s="48"/>
      <c r="AQ665" s="48"/>
      <c r="AR665" s="48"/>
      <c r="AS665" s="48"/>
      <c r="AT665" s="48"/>
      <c r="AU665" s="48"/>
      <c r="AV665" s="48"/>
      <c r="AW665" s="48"/>
      <c r="AX665" s="48"/>
      <c r="AY665" s="48"/>
      <c r="AZ665" s="48"/>
      <c r="BA665" s="48"/>
      <c r="BB665" s="48"/>
      <c r="BC665" s="48"/>
      <c r="BD665" s="48"/>
      <c r="BE665" s="48"/>
      <c r="BF665" s="48"/>
      <c r="BG665" s="48"/>
      <c r="BH665" s="48"/>
      <c r="BI665" s="48"/>
      <c r="BJ665" s="48"/>
      <c r="BK665" s="48"/>
      <c r="BL665" s="48"/>
      <c r="BM665" s="48"/>
      <c r="BN665" s="48"/>
      <c r="BP665" s="179" t="str">
        <f>K665&amp;"#"&amp;K666</f>
        <v>#</v>
      </c>
    </row>
    <row r="666" spans="1:68" x14ac:dyDescent="0.2">
      <c r="A666" s="41">
        <v>0</v>
      </c>
      <c r="B666" s="41">
        <f>IF(F665&lt;&gt;F666,MAX($B$2:B665)+1,B665)</f>
        <v>4</v>
      </c>
      <c r="C666" s="64">
        <f>IFERROR(INDEX(Data!$A$9:$A$984,INT((ROW()-1)/2),1),"")</f>
        <v>0</v>
      </c>
      <c r="D666" s="64">
        <f>IFERROR(INDEX(Data!$A$9:$A$984,INT((ROW()-1)/2),1),"")</f>
        <v>0</v>
      </c>
      <c r="E666" s="59">
        <f>VLOOKUP(BP666,Define!$L$4:$M$37,2,0)</f>
        <v>0</v>
      </c>
      <c r="F666" s="59">
        <f>IFERROR(INDEX(Data!$B$9:$B$984,INT((ROW()-1)/2),1),"")</f>
        <v>0</v>
      </c>
      <c r="G666" s="59">
        <f t="shared" si="21"/>
        <v>0</v>
      </c>
      <c r="H666" s="50">
        <f>IFERROR(INDEX(Data!$G$9:$G$984,INT((ROW()-1)/2),1),"")</f>
        <v>0</v>
      </c>
      <c r="I666" s="58" t="e">
        <f t="shared" si="20"/>
        <v>#DIV/0!</v>
      </c>
      <c r="J666" s="48"/>
      <c r="K666" s="48" t="str">
        <f>IFERROR(VLOOKUP(IF(ISTEXT(L666),M666,L666),Define!$A$3:$C$500,IF(MOD(ROW(),2)=1,2,3),0),"")</f>
        <v/>
      </c>
      <c r="L666" s="48" t="str">
        <f>IFERROR(INDEX(Data!$P$9:$S$984,INT((ROW()-1)/2),IF(MOD(ROW(),2)=1,1,3)),"")</f>
        <v/>
      </c>
      <c r="M666" s="48" t="str">
        <f>IFERROR(INDEX(Data!$P$9:$S$984,INT((ROW()-1)/2),IF(MOD(ROW(),2)=1,2,4)),"")</f>
        <v/>
      </c>
      <c r="N666" s="167">
        <f>IFERROR(INDEX(IF(H666="USD",Data!$F$9:$F$984,Data!$I$9:$I$984),INT((ROW()-1)/2),1),"")</f>
        <v>0</v>
      </c>
      <c r="O666" s="44">
        <f>IFERROR(IF(H666="USD",0,INDEX(Data!$F$9:$F$984,INT((ROW()-1)/2),1)),0)</f>
        <v>0</v>
      </c>
      <c r="P666" s="48"/>
      <c r="Q666" s="48"/>
      <c r="R666" s="177" t="str">
        <f>IFERROR(VLOOKUP(L666,Define!$A$4:$H$419,8,0),"")</f>
        <v/>
      </c>
      <c r="S666" s="48"/>
      <c r="T666" s="48"/>
      <c r="U666" s="51"/>
      <c r="V666" s="45"/>
      <c r="W666" s="45">
        <f>IFERROR(INDEX(Data!$C$9:$C$984,INT((ROW()-1)/2),1),"")</f>
        <v>0</v>
      </c>
      <c r="X666" s="49"/>
      <c r="Y666" s="48"/>
      <c r="Z666" s="48"/>
      <c r="AA666" s="48"/>
      <c r="AB666" s="48"/>
      <c r="AC666" s="48"/>
      <c r="AD666" s="48"/>
      <c r="AE666" s="48"/>
      <c r="AF666" s="44">
        <f>IFERROR(INDEX(Data!$J$9:$J$984,INT((ROW()-1)/2),1),"")</f>
        <v>0</v>
      </c>
      <c r="AG666" s="48"/>
      <c r="AH666" s="48"/>
      <c r="AI666" s="48"/>
      <c r="AJ666" s="48"/>
      <c r="AK666" s="40"/>
      <c r="AL666" s="49" t="s">
        <v>299</v>
      </c>
      <c r="AM666" s="48"/>
      <c r="AN666" s="48"/>
      <c r="AO666" s="114" t="str">
        <f>IFERROR(VLOOKUP(L666,Define!$A$3:$D$213,4,0),"")</f>
        <v/>
      </c>
      <c r="AP666" s="48"/>
      <c r="AQ666" s="48"/>
      <c r="AR666" s="48"/>
      <c r="AS666" s="48"/>
      <c r="AT666" s="48"/>
      <c r="AU666" s="48"/>
      <c r="AV666" s="48"/>
      <c r="AW666" s="48"/>
      <c r="AX666" s="48"/>
      <c r="AY666" s="48"/>
      <c r="AZ666" s="48"/>
      <c r="BA666" s="48"/>
      <c r="BB666" s="48"/>
      <c r="BC666" s="48"/>
      <c r="BD666" s="48"/>
      <c r="BE666" s="48"/>
      <c r="BF666" s="48"/>
      <c r="BG666" s="48"/>
      <c r="BH666" s="48"/>
      <c r="BI666" s="48"/>
      <c r="BJ666" s="48"/>
      <c r="BK666" s="48"/>
      <c r="BL666" s="48"/>
      <c r="BM666" s="48"/>
      <c r="BN666" s="48"/>
      <c r="BP666" s="179" t="str">
        <f>K665&amp;"#"&amp;K666</f>
        <v>#</v>
      </c>
    </row>
    <row r="667" spans="1:68" x14ac:dyDescent="0.2">
      <c r="A667" s="41">
        <v>0</v>
      </c>
      <c r="B667" s="41">
        <f>IF(F666&lt;&gt;F667,MAX($B$2:B666)+1,B666)</f>
        <v>4</v>
      </c>
      <c r="C667" s="64">
        <f>IFERROR(INDEX(Data!$A$9:$A$984,INT((ROW()-1)/2),1),"")</f>
        <v>0</v>
      </c>
      <c r="D667" s="64">
        <f>IFERROR(INDEX(Data!$A$9:$A$984,INT((ROW()-1)/2),1),"")</f>
        <v>0</v>
      </c>
      <c r="E667" s="59">
        <f>VLOOKUP(BP667,Define!$L$4:$M$37,2,0)</f>
        <v>0</v>
      </c>
      <c r="F667" s="59">
        <f>IFERROR(INDEX(Data!$B$9:$B$984,INT((ROW()-1)/2),1),"")</f>
        <v>0</v>
      </c>
      <c r="G667" s="59">
        <f t="shared" si="21"/>
        <v>0</v>
      </c>
      <c r="H667" s="50">
        <f>IFERROR(INDEX(Data!$G$9:$G$984,INT((ROW()-1)/2),1),"")</f>
        <v>0</v>
      </c>
      <c r="I667" s="58" t="e">
        <f t="shared" si="20"/>
        <v>#DIV/0!</v>
      </c>
      <c r="J667" s="48"/>
      <c r="K667" s="48" t="str">
        <f>IFERROR(VLOOKUP(IF(ISTEXT(L667),M667,L667),Define!$A$3:$C$500,IF(MOD(ROW(),2)=1,2,3),0),"")</f>
        <v/>
      </c>
      <c r="L667" s="48" t="str">
        <f>IFERROR(INDEX(Data!$P$9:$S$984,INT((ROW()-1)/2),IF(MOD(ROW(),2)=1,1,3)),"")</f>
        <v/>
      </c>
      <c r="M667" s="48" t="str">
        <f>IFERROR(INDEX(Data!$P$9:$S$984,INT((ROW()-1)/2),IF(MOD(ROW(),2)=1,2,4)),"")</f>
        <v/>
      </c>
      <c r="N667" s="167">
        <f>IFERROR(INDEX(IF(H667="USD",Data!$F$9:$F$984,Data!$I$9:$I$984),INT((ROW()-1)/2),1),"")</f>
        <v>0</v>
      </c>
      <c r="O667" s="44">
        <f>IFERROR(IF(H667="USD",0,INDEX(Data!$F$9:$F$984,INT((ROW()-1)/2),1)),0)</f>
        <v>0</v>
      </c>
      <c r="P667" s="48"/>
      <c r="Q667" s="48"/>
      <c r="R667" s="177" t="str">
        <f>IFERROR(VLOOKUP(L667,Define!$A$4:$H$419,8,0),"")</f>
        <v/>
      </c>
      <c r="S667" s="48"/>
      <c r="T667" s="48"/>
      <c r="U667" s="51"/>
      <c r="V667" s="45"/>
      <c r="W667" s="45">
        <f>IFERROR(INDEX(Data!$C$9:$C$984,INT((ROW()-1)/2),1),"")</f>
        <v>0</v>
      </c>
      <c r="X667" s="49"/>
      <c r="Y667" s="48"/>
      <c r="Z667" s="48"/>
      <c r="AA667" s="48"/>
      <c r="AB667" s="48"/>
      <c r="AC667" s="48"/>
      <c r="AD667" s="48"/>
      <c r="AE667" s="48"/>
      <c r="AF667" s="44">
        <f>IFERROR(INDEX(Data!$J$9:$J$984,INT((ROW()-1)/2),1),"")</f>
        <v>0</v>
      </c>
      <c r="AG667" s="48"/>
      <c r="AH667" s="48"/>
      <c r="AI667" s="48"/>
      <c r="AJ667" s="48"/>
      <c r="AK667" s="40"/>
      <c r="AL667" s="49" t="s">
        <v>299</v>
      </c>
      <c r="AM667" s="48"/>
      <c r="AN667" s="48"/>
      <c r="AO667" s="114" t="str">
        <f>IFERROR(VLOOKUP(L667,Define!$A$3:$D$213,4,0),"")</f>
        <v/>
      </c>
      <c r="AP667" s="48"/>
      <c r="AQ667" s="48"/>
      <c r="AR667" s="48"/>
      <c r="AS667" s="48"/>
      <c r="AT667" s="48"/>
      <c r="AU667" s="48"/>
      <c r="AV667" s="48"/>
      <c r="AW667" s="48"/>
      <c r="AX667" s="48"/>
      <c r="AY667" s="48"/>
      <c r="AZ667" s="48"/>
      <c r="BA667" s="48"/>
      <c r="BB667" s="48"/>
      <c r="BC667" s="48"/>
      <c r="BD667" s="48"/>
      <c r="BE667" s="48"/>
      <c r="BF667" s="48"/>
      <c r="BG667" s="48"/>
      <c r="BH667" s="48"/>
      <c r="BI667" s="48"/>
      <c r="BJ667" s="48"/>
      <c r="BK667" s="48"/>
      <c r="BL667" s="48"/>
      <c r="BM667" s="48"/>
      <c r="BN667" s="48"/>
      <c r="BP667" s="179" t="str">
        <f>K667&amp;"#"&amp;K668</f>
        <v>#</v>
      </c>
    </row>
    <row r="668" spans="1:68" x14ac:dyDescent="0.2">
      <c r="A668" s="41">
        <v>0</v>
      </c>
      <c r="B668" s="41">
        <f>IF(F667&lt;&gt;F668,MAX($B$2:B667)+1,B667)</f>
        <v>4</v>
      </c>
      <c r="C668" s="64">
        <f>IFERROR(INDEX(Data!$A$9:$A$984,INT((ROW()-1)/2),1),"")</f>
        <v>0</v>
      </c>
      <c r="D668" s="64">
        <f>IFERROR(INDEX(Data!$A$9:$A$984,INT((ROW()-1)/2),1),"")</f>
        <v>0</v>
      </c>
      <c r="E668" s="59">
        <f>VLOOKUP(BP668,Define!$L$4:$M$37,2,0)</f>
        <v>0</v>
      </c>
      <c r="F668" s="59">
        <f>IFERROR(INDEX(Data!$B$9:$B$984,INT((ROW()-1)/2),1),"")</f>
        <v>0</v>
      </c>
      <c r="G668" s="59">
        <f t="shared" si="21"/>
        <v>0</v>
      </c>
      <c r="H668" s="50">
        <f>IFERROR(INDEX(Data!$G$9:$G$984,INT((ROW()-1)/2),1),"")</f>
        <v>0</v>
      </c>
      <c r="I668" s="58" t="e">
        <f t="shared" si="20"/>
        <v>#DIV/0!</v>
      </c>
      <c r="J668" s="48"/>
      <c r="K668" s="48" t="str">
        <f>IFERROR(VLOOKUP(IF(ISTEXT(L668),M668,L668),Define!$A$3:$C$500,IF(MOD(ROW(),2)=1,2,3),0),"")</f>
        <v/>
      </c>
      <c r="L668" s="48" t="str">
        <f>IFERROR(INDEX(Data!$P$9:$S$984,INT((ROW()-1)/2),IF(MOD(ROW(),2)=1,1,3)),"")</f>
        <v/>
      </c>
      <c r="M668" s="48" t="str">
        <f>IFERROR(INDEX(Data!$P$9:$S$984,INT((ROW()-1)/2),IF(MOD(ROW(),2)=1,2,4)),"")</f>
        <v/>
      </c>
      <c r="N668" s="167">
        <f>IFERROR(INDEX(IF(H668="USD",Data!$F$9:$F$984,Data!$I$9:$I$984),INT((ROW()-1)/2),1),"")</f>
        <v>0</v>
      </c>
      <c r="O668" s="44">
        <f>IFERROR(IF(H668="USD",0,INDEX(Data!$F$9:$F$984,INT((ROW()-1)/2),1)),0)</f>
        <v>0</v>
      </c>
      <c r="P668" s="48"/>
      <c r="Q668" s="48"/>
      <c r="R668" s="177" t="str">
        <f>IFERROR(VLOOKUP(L668,Define!$A$4:$H$419,8,0),"")</f>
        <v/>
      </c>
      <c r="S668" s="48"/>
      <c r="T668" s="48"/>
      <c r="U668" s="51"/>
      <c r="V668" s="45"/>
      <c r="W668" s="45">
        <f>IFERROR(INDEX(Data!$C$9:$C$984,INT((ROW()-1)/2),1),"")</f>
        <v>0</v>
      </c>
      <c r="X668" s="49"/>
      <c r="Y668" s="48"/>
      <c r="Z668" s="48"/>
      <c r="AA668" s="48"/>
      <c r="AB668" s="48"/>
      <c r="AC668" s="48"/>
      <c r="AD668" s="48"/>
      <c r="AE668" s="48"/>
      <c r="AF668" s="44">
        <f>IFERROR(INDEX(Data!$J$9:$J$984,INT((ROW()-1)/2),1),"")</f>
        <v>0</v>
      </c>
      <c r="AG668" s="48"/>
      <c r="AH668" s="48"/>
      <c r="AI668" s="48"/>
      <c r="AJ668" s="48"/>
      <c r="AK668" s="40"/>
      <c r="AL668" s="49" t="s">
        <v>299</v>
      </c>
      <c r="AM668" s="48"/>
      <c r="AN668" s="48"/>
      <c r="AO668" s="114" t="str">
        <f>IFERROR(VLOOKUP(L668,Define!$A$3:$D$213,4,0),"")</f>
        <v/>
      </c>
      <c r="AP668" s="48"/>
      <c r="AQ668" s="48"/>
      <c r="AR668" s="48"/>
      <c r="AS668" s="48"/>
      <c r="AT668" s="48"/>
      <c r="AU668" s="48"/>
      <c r="AV668" s="48"/>
      <c r="AW668" s="48"/>
      <c r="AX668" s="48"/>
      <c r="AY668" s="48"/>
      <c r="AZ668" s="48"/>
      <c r="BA668" s="48"/>
      <c r="BB668" s="48"/>
      <c r="BC668" s="48"/>
      <c r="BD668" s="48"/>
      <c r="BE668" s="48"/>
      <c r="BF668" s="48"/>
      <c r="BG668" s="48"/>
      <c r="BH668" s="48"/>
      <c r="BI668" s="48"/>
      <c r="BJ668" s="48"/>
      <c r="BK668" s="48"/>
      <c r="BL668" s="48"/>
      <c r="BM668" s="48"/>
      <c r="BN668" s="48"/>
      <c r="BP668" s="179" t="str">
        <f>K667&amp;"#"&amp;K668</f>
        <v>#</v>
      </c>
    </row>
    <row r="669" spans="1:68" x14ac:dyDescent="0.2">
      <c r="A669" s="41">
        <v>0</v>
      </c>
      <c r="B669" s="41">
        <f>IF(F668&lt;&gt;F669,MAX($B$2:B668)+1,B668)</f>
        <v>4</v>
      </c>
      <c r="C669" s="64">
        <f>IFERROR(INDEX(Data!$A$9:$A$984,INT((ROW()-1)/2),1),"")</f>
        <v>0</v>
      </c>
      <c r="D669" s="64">
        <f>IFERROR(INDEX(Data!$A$9:$A$984,INT((ROW()-1)/2),1),"")</f>
        <v>0</v>
      </c>
      <c r="E669" s="59">
        <f>VLOOKUP(BP669,Define!$L$4:$M$37,2,0)</f>
        <v>0</v>
      </c>
      <c r="F669" s="59">
        <f>IFERROR(INDEX(Data!$B$9:$B$984,INT((ROW()-1)/2),1),"")</f>
        <v>0</v>
      </c>
      <c r="G669" s="59">
        <f t="shared" si="21"/>
        <v>0</v>
      </c>
      <c r="H669" s="50">
        <f>IFERROR(INDEX(Data!$G$9:$G$984,INT((ROW()-1)/2),1),"")</f>
        <v>0</v>
      </c>
      <c r="I669" s="58" t="e">
        <f t="shared" si="20"/>
        <v>#DIV/0!</v>
      </c>
      <c r="J669" s="48"/>
      <c r="K669" s="48" t="str">
        <f>IFERROR(VLOOKUP(IF(ISTEXT(L669),M669,L669),Define!$A$3:$C$500,IF(MOD(ROW(),2)=1,2,3),0),"")</f>
        <v/>
      </c>
      <c r="L669" s="48" t="str">
        <f>IFERROR(INDEX(Data!$P$9:$S$984,INT((ROW()-1)/2),IF(MOD(ROW(),2)=1,1,3)),"")</f>
        <v/>
      </c>
      <c r="M669" s="48" t="str">
        <f>IFERROR(INDEX(Data!$P$9:$S$984,INT((ROW()-1)/2),IF(MOD(ROW(),2)=1,2,4)),"")</f>
        <v/>
      </c>
      <c r="N669" s="167">
        <f>IFERROR(INDEX(IF(H669="USD",Data!$F$9:$F$984,Data!$I$9:$I$984),INT((ROW()-1)/2),1),"")</f>
        <v>0</v>
      </c>
      <c r="O669" s="44">
        <f>IFERROR(IF(H669="USD",0,INDEX(Data!$F$9:$F$984,INT((ROW()-1)/2),1)),0)</f>
        <v>0</v>
      </c>
      <c r="P669" s="48"/>
      <c r="Q669" s="48"/>
      <c r="R669" s="177" t="str">
        <f>IFERROR(VLOOKUP(L669,Define!$A$4:$H$419,8,0),"")</f>
        <v/>
      </c>
      <c r="S669" s="48"/>
      <c r="T669" s="48"/>
      <c r="U669" s="51"/>
      <c r="V669" s="45"/>
      <c r="W669" s="45">
        <f>IFERROR(INDEX(Data!$C$9:$C$984,INT((ROW()-1)/2),1),"")</f>
        <v>0</v>
      </c>
      <c r="X669" s="49"/>
      <c r="Y669" s="48"/>
      <c r="Z669" s="48"/>
      <c r="AA669" s="48"/>
      <c r="AB669" s="48"/>
      <c r="AC669" s="48"/>
      <c r="AD669" s="48"/>
      <c r="AE669" s="48"/>
      <c r="AF669" s="44">
        <f>IFERROR(INDEX(Data!$J$9:$J$984,INT((ROW()-1)/2),1),"")</f>
        <v>0</v>
      </c>
      <c r="AG669" s="48"/>
      <c r="AH669" s="48"/>
      <c r="AI669" s="48"/>
      <c r="AJ669" s="48"/>
      <c r="AK669" s="40"/>
      <c r="AL669" s="49" t="s">
        <v>299</v>
      </c>
      <c r="AM669" s="48"/>
      <c r="AN669" s="48"/>
      <c r="AO669" s="114" t="str">
        <f>IFERROR(VLOOKUP(L669,Define!$A$3:$D$213,4,0),"")</f>
        <v/>
      </c>
      <c r="AP669" s="48"/>
      <c r="AQ669" s="48"/>
      <c r="AR669" s="48"/>
      <c r="AS669" s="48"/>
      <c r="AT669" s="48"/>
      <c r="AU669" s="48"/>
      <c r="AV669" s="48"/>
      <c r="AW669" s="48"/>
      <c r="AX669" s="48"/>
      <c r="AY669" s="48"/>
      <c r="AZ669" s="48"/>
      <c r="BA669" s="48"/>
      <c r="BB669" s="48"/>
      <c r="BC669" s="48"/>
      <c r="BD669" s="48"/>
      <c r="BE669" s="48"/>
      <c r="BF669" s="48"/>
      <c r="BG669" s="48"/>
      <c r="BH669" s="48"/>
      <c r="BI669" s="48"/>
      <c r="BJ669" s="48"/>
      <c r="BK669" s="48"/>
      <c r="BL669" s="48"/>
      <c r="BM669" s="48"/>
      <c r="BN669" s="48"/>
      <c r="BP669" s="179" t="str">
        <f>K669&amp;"#"&amp;K670</f>
        <v>#</v>
      </c>
    </row>
    <row r="670" spans="1:68" x14ac:dyDescent="0.2">
      <c r="A670" s="41">
        <v>0</v>
      </c>
      <c r="B670" s="41">
        <f>IF(F669&lt;&gt;F670,MAX($B$2:B669)+1,B669)</f>
        <v>4</v>
      </c>
      <c r="C670" s="64">
        <f>IFERROR(INDEX(Data!$A$9:$A$984,INT((ROW()-1)/2),1),"")</f>
        <v>0</v>
      </c>
      <c r="D670" s="64">
        <f>IFERROR(INDEX(Data!$A$9:$A$984,INT((ROW()-1)/2),1),"")</f>
        <v>0</v>
      </c>
      <c r="E670" s="59">
        <f>VLOOKUP(BP670,Define!$L$4:$M$37,2,0)</f>
        <v>0</v>
      </c>
      <c r="F670" s="59">
        <f>IFERROR(INDEX(Data!$B$9:$B$984,INT((ROW()-1)/2),1),"")</f>
        <v>0</v>
      </c>
      <c r="G670" s="59">
        <f t="shared" si="21"/>
        <v>0</v>
      </c>
      <c r="H670" s="50">
        <f>IFERROR(INDEX(Data!$G$9:$G$984,INT((ROW()-1)/2),1),"")</f>
        <v>0</v>
      </c>
      <c r="I670" s="58" t="e">
        <f t="shared" si="20"/>
        <v>#DIV/0!</v>
      </c>
      <c r="J670" s="48"/>
      <c r="K670" s="48" t="str">
        <f>IFERROR(VLOOKUP(IF(ISTEXT(L670),M670,L670),Define!$A$3:$C$500,IF(MOD(ROW(),2)=1,2,3),0),"")</f>
        <v/>
      </c>
      <c r="L670" s="48" t="str">
        <f>IFERROR(INDEX(Data!$P$9:$S$984,INT((ROW()-1)/2),IF(MOD(ROW(),2)=1,1,3)),"")</f>
        <v/>
      </c>
      <c r="M670" s="48" t="str">
        <f>IFERROR(INDEX(Data!$P$9:$S$984,INT((ROW()-1)/2),IF(MOD(ROW(),2)=1,2,4)),"")</f>
        <v/>
      </c>
      <c r="N670" s="167">
        <f>IFERROR(INDEX(IF(H670="USD",Data!$F$9:$F$984,Data!$I$9:$I$984),INT((ROW()-1)/2),1),"")</f>
        <v>0</v>
      </c>
      <c r="O670" s="44">
        <f>IFERROR(IF(H670="USD",0,INDEX(Data!$F$9:$F$984,INT((ROW()-1)/2),1)),0)</f>
        <v>0</v>
      </c>
      <c r="P670" s="48"/>
      <c r="Q670" s="48"/>
      <c r="R670" s="177" t="str">
        <f>IFERROR(VLOOKUP(L670,Define!$A$4:$H$419,8,0),"")</f>
        <v/>
      </c>
      <c r="S670" s="48"/>
      <c r="T670" s="48"/>
      <c r="U670" s="51"/>
      <c r="V670" s="45"/>
      <c r="W670" s="45">
        <f>IFERROR(INDEX(Data!$C$9:$C$984,INT((ROW()-1)/2),1),"")</f>
        <v>0</v>
      </c>
      <c r="X670" s="49"/>
      <c r="Y670" s="48"/>
      <c r="Z670" s="48"/>
      <c r="AA670" s="48"/>
      <c r="AB670" s="48"/>
      <c r="AC670" s="48"/>
      <c r="AD670" s="48"/>
      <c r="AE670" s="48"/>
      <c r="AF670" s="44">
        <f>IFERROR(INDEX(Data!$J$9:$J$984,INT((ROW()-1)/2),1),"")</f>
        <v>0</v>
      </c>
      <c r="AG670" s="48"/>
      <c r="AH670" s="48"/>
      <c r="AI670" s="48"/>
      <c r="AJ670" s="48"/>
      <c r="AK670" s="40"/>
      <c r="AL670" s="49" t="s">
        <v>299</v>
      </c>
      <c r="AM670" s="48"/>
      <c r="AN670" s="48"/>
      <c r="AO670" s="114" t="str">
        <f>IFERROR(VLOOKUP(L670,Define!$A$3:$D$213,4,0),"")</f>
        <v/>
      </c>
      <c r="AP670" s="48"/>
      <c r="AQ670" s="48"/>
      <c r="AR670" s="48"/>
      <c r="AS670" s="48"/>
      <c r="AT670" s="48"/>
      <c r="AU670" s="48"/>
      <c r="AV670" s="48"/>
      <c r="AW670" s="48"/>
      <c r="AX670" s="48"/>
      <c r="AY670" s="48"/>
      <c r="AZ670" s="48"/>
      <c r="BA670" s="48"/>
      <c r="BB670" s="48"/>
      <c r="BC670" s="48"/>
      <c r="BD670" s="48"/>
      <c r="BE670" s="48"/>
      <c r="BF670" s="48"/>
      <c r="BG670" s="48"/>
      <c r="BH670" s="48"/>
      <c r="BI670" s="48"/>
      <c r="BJ670" s="48"/>
      <c r="BK670" s="48"/>
      <c r="BL670" s="48"/>
      <c r="BM670" s="48"/>
      <c r="BN670" s="48"/>
      <c r="BP670" s="179" t="str">
        <f>K669&amp;"#"&amp;K670</f>
        <v>#</v>
      </c>
    </row>
    <row r="671" spans="1:68" x14ac:dyDescent="0.2">
      <c r="A671" s="41">
        <v>0</v>
      </c>
      <c r="B671" s="41">
        <f>IF(F670&lt;&gt;F671,MAX($B$2:B670)+1,B670)</f>
        <v>4</v>
      </c>
      <c r="C671" s="64">
        <f>IFERROR(INDEX(Data!$A$9:$A$984,INT((ROW()-1)/2),1),"")</f>
        <v>0</v>
      </c>
      <c r="D671" s="64">
        <f>IFERROR(INDEX(Data!$A$9:$A$984,INT((ROW()-1)/2),1),"")</f>
        <v>0</v>
      </c>
      <c r="E671" s="59">
        <f>VLOOKUP(BP671,Define!$L$4:$M$37,2,0)</f>
        <v>0</v>
      </c>
      <c r="F671" s="59">
        <f>IFERROR(INDEX(Data!$B$9:$B$984,INT((ROW()-1)/2),1),"")</f>
        <v>0</v>
      </c>
      <c r="G671" s="59">
        <f t="shared" si="21"/>
        <v>0</v>
      </c>
      <c r="H671" s="50">
        <f>IFERROR(INDEX(Data!$G$9:$G$984,INT((ROW()-1)/2),1),"")</f>
        <v>0</v>
      </c>
      <c r="I671" s="58" t="e">
        <f t="shared" si="20"/>
        <v>#DIV/0!</v>
      </c>
      <c r="J671" s="48"/>
      <c r="K671" s="48" t="str">
        <f>IFERROR(VLOOKUP(IF(ISTEXT(L671),M671,L671),Define!$A$3:$C$500,IF(MOD(ROW(),2)=1,2,3),0),"")</f>
        <v/>
      </c>
      <c r="L671" s="48" t="str">
        <f>IFERROR(INDEX(Data!$P$9:$S$984,INT((ROW()-1)/2),IF(MOD(ROW(),2)=1,1,3)),"")</f>
        <v/>
      </c>
      <c r="M671" s="48" t="str">
        <f>IFERROR(INDEX(Data!$P$9:$S$984,INT((ROW()-1)/2),IF(MOD(ROW(),2)=1,2,4)),"")</f>
        <v/>
      </c>
      <c r="N671" s="167">
        <f>IFERROR(INDEX(IF(H671="USD",Data!$F$9:$F$984,Data!$I$9:$I$984),INT((ROW()-1)/2),1),"")</f>
        <v>0</v>
      </c>
      <c r="O671" s="44">
        <f>IFERROR(IF(H671="USD",0,INDEX(Data!$F$9:$F$984,INT((ROW()-1)/2),1)),0)</f>
        <v>0</v>
      </c>
      <c r="P671" s="48"/>
      <c r="Q671" s="48"/>
      <c r="R671" s="177" t="str">
        <f>IFERROR(VLOOKUP(L671,Define!$A$4:$H$419,8,0),"")</f>
        <v/>
      </c>
      <c r="S671" s="48"/>
      <c r="T671" s="48"/>
      <c r="U671" s="51"/>
      <c r="V671" s="45"/>
      <c r="W671" s="45">
        <f>IFERROR(INDEX(Data!$C$9:$C$984,INT((ROW()-1)/2),1),"")</f>
        <v>0</v>
      </c>
      <c r="X671" s="49"/>
      <c r="Y671" s="48"/>
      <c r="Z671" s="48"/>
      <c r="AA671" s="48"/>
      <c r="AB671" s="48"/>
      <c r="AC671" s="48"/>
      <c r="AD671" s="48"/>
      <c r="AE671" s="48"/>
      <c r="AF671" s="44">
        <f>IFERROR(INDEX(Data!$J$9:$J$984,INT((ROW()-1)/2),1),"")</f>
        <v>0</v>
      </c>
      <c r="AG671" s="48"/>
      <c r="AH671" s="48"/>
      <c r="AI671" s="48"/>
      <c r="AJ671" s="48"/>
      <c r="AK671" s="40"/>
      <c r="AL671" s="49" t="s">
        <v>299</v>
      </c>
      <c r="AM671" s="48"/>
      <c r="AN671" s="48"/>
      <c r="AO671" s="114" t="str">
        <f>IFERROR(VLOOKUP(L671,Define!$A$3:$D$213,4,0),"")</f>
        <v/>
      </c>
      <c r="AP671" s="48"/>
      <c r="AQ671" s="48"/>
      <c r="AR671" s="48"/>
      <c r="AS671" s="48"/>
      <c r="AT671" s="48"/>
      <c r="AU671" s="48"/>
      <c r="AV671" s="48"/>
      <c r="AW671" s="48"/>
      <c r="AX671" s="48"/>
      <c r="AY671" s="48"/>
      <c r="AZ671" s="48"/>
      <c r="BA671" s="48"/>
      <c r="BB671" s="48"/>
      <c r="BC671" s="48"/>
      <c r="BD671" s="48"/>
      <c r="BE671" s="48"/>
      <c r="BF671" s="48"/>
      <c r="BG671" s="48"/>
      <c r="BH671" s="48"/>
      <c r="BI671" s="48"/>
      <c r="BJ671" s="48"/>
      <c r="BK671" s="48"/>
      <c r="BL671" s="48"/>
      <c r="BM671" s="48"/>
      <c r="BN671" s="48"/>
      <c r="BP671" s="179" t="str">
        <f>K671&amp;"#"&amp;K672</f>
        <v>#</v>
      </c>
    </row>
    <row r="672" spans="1:68" x14ac:dyDescent="0.2">
      <c r="A672" s="41">
        <v>0</v>
      </c>
      <c r="B672" s="41">
        <f>IF(F671&lt;&gt;F672,MAX($B$2:B671)+1,B671)</f>
        <v>4</v>
      </c>
      <c r="C672" s="64">
        <f>IFERROR(INDEX(Data!$A$9:$A$984,INT((ROW()-1)/2),1),"")</f>
        <v>0</v>
      </c>
      <c r="D672" s="64">
        <f>IFERROR(INDEX(Data!$A$9:$A$984,INT((ROW()-1)/2),1),"")</f>
        <v>0</v>
      </c>
      <c r="E672" s="59">
        <f>VLOOKUP(BP672,Define!$L$4:$M$37,2,0)</f>
        <v>0</v>
      </c>
      <c r="F672" s="59">
        <f>IFERROR(INDEX(Data!$B$9:$B$984,INT((ROW()-1)/2),1),"")</f>
        <v>0</v>
      </c>
      <c r="G672" s="59">
        <f t="shared" si="21"/>
        <v>0</v>
      </c>
      <c r="H672" s="50">
        <f>IFERROR(INDEX(Data!$G$9:$G$984,INT((ROW()-1)/2),1),"")</f>
        <v>0</v>
      </c>
      <c r="I672" s="58" t="e">
        <f t="shared" si="20"/>
        <v>#DIV/0!</v>
      </c>
      <c r="J672" s="48"/>
      <c r="K672" s="48" t="str">
        <f>IFERROR(VLOOKUP(IF(ISTEXT(L672),M672,L672),Define!$A$3:$C$500,IF(MOD(ROW(),2)=1,2,3),0),"")</f>
        <v/>
      </c>
      <c r="L672" s="48" t="str">
        <f>IFERROR(INDEX(Data!$P$9:$S$984,INT((ROW()-1)/2),IF(MOD(ROW(),2)=1,1,3)),"")</f>
        <v/>
      </c>
      <c r="M672" s="48" t="str">
        <f>IFERROR(INDEX(Data!$P$9:$S$984,INT((ROW()-1)/2),IF(MOD(ROW(),2)=1,2,4)),"")</f>
        <v/>
      </c>
      <c r="N672" s="167">
        <f>IFERROR(INDEX(IF(H672="USD",Data!$F$9:$F$984,Data!$I$9:$I$984),INT((ROW()-1)/2),1),"")</f>
        <v>0</v>
      </c>
      <c r="O672" s="44">
        <f>IFERROR(IF(H672="USD",0,INDEX(Data!$F$9:$F$984,INT((ROW()-1)/2),1)),0)</f>
        <v>0</v>
      </c>
      <c r="P672" s="48"/>
      <c r="Q672" s="48"/>
      <c r="R672" s="177" t="str">
        <f>IFERROR(VLOOKUP(L672,Define!$A$4:$H$419,8,0),"")</f>
        <v/>
      </c>
      <c r="S672" s="48"/>
      <c r="T672" s="48"/>
      <c r="U672" s="51"/>
      <c r="V672" s="45"/>
      <c r="W672" s="45">
        <f>IFERROR(INDEX(Data!$C$9:$C$984,INT((ROW()-1)/2),1),"")</f>
        <v>0</v>
      </c>
      <c r="X672" s="49"/>
      <c r="Y672" s="48"/>
      <c r="Z672" s="48"/>
      <c r="AA672" s="48"/>
      <c r="AB672" s="48"/>
      <c r="AC672" s="48"/>
      <c r="AD672" s="48"/>
      <c r="AE672" s="48"/>
      <c r="AF672" s="44">
        <f>IFERROR(INDEX(Data!$J$9:$J$984,INT((ROW()-1)/2),1),"")</f>
        <v>0</v>
      </c>
      <c r="AG672" s="48"/>
      <c r="AH672" s="48"/>
      <c r="AI672" s="48"/>
      <c r="AJ672" s="48"/>
      <c r="AK672" s="40"/>
      <c r="AL672" s="49" t="s">
        <v>299</v>
      </c>
      <c r="AM672" s="48"/>
      <c r="AN672" s="48"/>
      <c r="AO672" s="114" t="str">
        <f>IFERROR(VLOOKUP(L672,Define!$A$3:$D$213,4,0),"")</f>
        <v/>
      </c>
      <c r="AP672" s="48"/>
      <c r="AQ672" s="48"/>
      <c r="AR672" s="48"/>
      <c r="AS672" s="48"/>
      <c r="AT672" s="48"/>
      <c r="AU672" s="48"/>
      <c r="AV672" s="48"/>
      <c r="AW672" s="48"/>
      <c r="AX672" s="48"/>
      <c r="AY672" s="48"/>
      <c r="AZ672" s="48"/>
      <c r="BA672" s="48"/>
      <c r="BB672" s="48"/>
      <c r="BC672" s="48"/>
      <c r="BD672" s="48"/>
      <c r="BE672" s="48"/>
      <c r="BF672" s="48"/>
      <c r="BG672" s="48"/>
      <c r="BH672" s="48"/>
      <c r="BI672" s="48"/>
      <c r="BJ672" s="48"/>
      <c r="BK672" s="48"/>
      <c r="BL672" s="48"/>
      <c r="BM672" s="48"/>
      <c r="BN672" s="48"/>
      <c r="BP672" s="179" t="str">
        <f>K671&amp;"#"&amp;K672</f>
        <v>#</v>
      </c>
    </row>
    <row r="673" spans="1:68" x14ac:dyDescent="0.2">
      <c r="A673" s="41">
        <v>0</v>
      </c>
      <c r="B673" s="41">
        <f>IF(F672&lt;&gt;F673,MAX($B$2:B672)+1,B672)</f>
        <v>4</v>
      </c>
      <c r="C673" s="64">
        <f>IFERROR(INDEX(Data!$A$9:$A$984,INT((ROW()-1)/2),1),"")</f>
        <v>0</v>
      </c>
      <c r="D673" s="64">
        <f>IFERROR(INDEX(Data!$A$9:$A$984,INT((ROW()-1)/2),1),"")</f>
        <v>0</v>
      </c>
      <c r="E673" s="59">
        <f>VLOOKUP(BP673,Define!$L$4:$M$37,2,0)</f>
        <v>0</v>
      </c>
      <c r="F673" s="59">
        <f>IFERROR(INDEX(Data!$B$9:$B$984,INT((ROW()-1)/2),1),"")</f>
        <v>0</v>
      </c>
      <c r="G673" s="59">
        <f t="shared" si="21"/>
        <v>0</v>
      </c>
      <c r="H673" s="50">
        <f>IFERROR(INDEX(Data!$G$9:$G$984,INT((ROW()-1)/2),1),"")</f>
        <v>0</v>
      </c>
      <c r="I673" s="58" t="e">
        <f t="shared" si="20"/>
        <v>#DIV/0!</v>
      </c>
      <c r="J673" s="48"/>
      <c r="K673" s="48" t="str">
        <f>IFERROR(VLOOKUP(IF(ISTEXT(L673),M673,L673),Define!$A$3:$C$500,IF(MOD(ROW(),2)=1,2,3),0),"")</f>
        <v/>
      </c>
      <c r="L673" s="48" t="str">
        <f>IFERROR(INDEX(Data!$P$9:$S$984,INT((ROW()-1)/2),IF(MOD(ROW(),2)=1,1,3)),"")</f>
        <v/>
      </c>
      <c r="M673" s="48" t="str">
        <f>IFERROR(INDEX(Data!$P$9:$S$984,INT((ROW()-1)/2),IF(MOD(ROW(),2)=1,2,4)),"")</f>
        <v/>
      </c>
      <c r="N673" s="167">
        <f>IFERROR(INDEX(IF(H673="USD",Data!$F$9:$F$984,Data!$I$9:$I$984),INT((ROW()-1)/2),1),"")</f>
        <v>0</v>
      </c>
      <c r="O673" s="44">
        <f>IFERROR(IF(H673="USD",0,INDEX(Data!$F$9:$F$984,INT((ROW()-1)/2),1)),0)</f>
        <v>0</v>
      </c>
      <c r="P673" s="48"/>
      <c r="Q673" s="48"/>
      <c r="R673" s="177" t="str">
        <f>IFERROR(VLOOKUP(L673,Define!$A$4:$H$419,8,0),"")</f>
        <v/>
      </c>
      <c r="S673" s="48"/>
      <c r="T673" s="48"/>
      <c r="U673" s="51"/>
      <c r="V673" s="45"/>
      <c r="W673" s="45">
        <f>IFERROR(INDEX(Data!$C$9:$C$984,INT((ROW()-1)/2),1),"")</f>
        <v>0</v>
      </c>
      <c r="X673" s="49"/>
      <c r="Y673" s="48"/>
      <c r="Z673" s="48"/>
      <c r="AA673" s="48"/>
      <c r="AB673" s="48"/>
      <c r="AC673" s="48"/>
      <c r="AD673" s="48"/>
      <c r="AE673" s="48"/>
      <c r="AF673" s="44">
        <f>IFERROR(INDEX(Data!$J$9:$J$984,INT((ROW()-1)/2),1),"")</f>
        <v>0</v>
      </c>
      <c r="AG673" s="48"/>
      <c r="AH673" s="48"/>
      <c r="AI673" s="48"/>
      <c r="AJ673" s="48"/>
      <c r="AK673" s="40"/>
      <c r="AL673" s="49" t="s">
        <v>299</v>
      </c>
      <c r="AM673" s="48"/>
      <c r="AN673" s="48"/>
      <c r="AO673" s="114" t="str">
        <f>IFERROR(VLOOKUP(L673,Define!$A$3:$D$213,4,0),"")</f>
        <v/>
      </c>
      <c r="AP673" s="48"/>
      <c r="AQ673" s="48"/>
      <c r="AR673" s="48"/>
      <c r="AS673" s="48"/>
      <c r="AT673" s="48"/>
      <c r="AU673" s="48"/>
      <c r="AV673" s="48"/>
      <c r="AW673" s="48"/>
      <c r="AX673" s="48"/>
      <c r="AY673" s="48"/>
      <c r="AZ673" s="48"/>
      <c r="BA673" s="48"/>
      <c r="BB673" s="48"/>
      <c r="BC673" s="48"/>
      <c r="BD673" s="48"/>
      <c r="BE673" s="48"/>
      <c r="BF673" s="48"/>
      <c r="BG673" s="48"/>
      <c r="BH673" s="48"/>
      <c r="BI673" s="48"/>
      <c r="BJ673" s="48"/>
      <c r="BK673" s="48"/>
      <c r="BL673" s="48"/>
      <c r="BM673" s="48"/>
      <c r="BN673" s="48"/>
      <c r="BP673" s="179" t="str">
        <f>K673&amp;"#"&amp;K674</f>
        <v>#</v>
      </c>
    </row>
    <row r="674" spans="1:68" x14ac:dyDescent="0.2">
      <c r="A674" s="41">
        <v>0</v>
      </c>
      <c r="B674" s="41">
        <f>IF(F673&lt;&gt;F674,MAX($B$2:B673)+1,B673)</f>
        <v>4</v>
      </c>
      <c r="C674" s="64">
        <f>IFERROR(INDEX(Data!$A$9:$A$984,INT((ROW()-1)/2),1),"")</f>
        <v>0</v>
      </c>
      <c r="D674" s="64">
        <f>IFERROR(INDEX(Data!$A$9:$A$984,INT((ROW()-1)/2),1),"")</f>
        <v>0</v>
      </c>
      <c r="E674" s="59">
        <f>VLOOKUP(BP674,Define!$L$4:$M$37,2,0)</f>
        <v>0</v>
      </c>
      <c r="F674" s="59">
        <f>IFERROR(INDEX(Data!$B$9:$B$984,INT((ROW()-1)/2),1),"")</f>
        <v>0</v>
      </c>
      <c r="G674" s="59">
        <f t="shared" si="21"/>
        <v>0</v>
      </c>
      <c r="H674" s="50">
        <f>IFERROR(INDEX(Data!$G$9:$G$984,INT((ROW()-1)/2),1),"")</f>
        <v>0</v>
      </c>
      <c r="I674" s="58" t="e">
        <f t="shared" si="20"/>
        <v>#DIV/0!</v>
      </c>
      <c r="J674" s="48"/>
      <c r="K674" s="48" t="str">
        <f>IFERROR(VLOOKUP(IF(ISTEXT(L674),M674,L674),Define!$A$3:$C$500,IF(MOD(ROW(),2)=1,2,3),0),"")</f>
        <v/>
      </c>
      <c r="L674" s="48" t="str">
        <f>IFERROR(INDEX(Data!$P$9:$S$984,INT((ROW()-1)/2),IF(MOD(ROW(),2)=1,1,3)),"")</f>
        <v/>
      </c>
      <c r="M674" s="48" t="str">
        <f>IFERROR(INDEX(Data!$P$9:$S$984,INT((ROW()-1)/2),IF(MOD(ROW(),2)=1,2,4)),"")</f>
        <v/>
      </c>
      <c r="N674" s="167">
        <f>IFERROR(INDEX(IF(H674="USD",Data!$F$9:$F$984,Data!$I$9:$I$984),INT((ROW()-1)/2),1),"")</f>
        <v>0</v>
      </c>
      <c r="O674" s="44">
        <f>IFERROR(IF(H674="USD",0,INDEX(Data!$F$9:$F$984,INT((ROW()-1)/2),1)),0)</f>
        <v>0</v>
      </c>
      <c r="P674" s="48"/>
      <c r="Q674" s="48"/>
      <c r="R674" s="177" t="str">
        <f>IFERROR(VLOOKUP(L674,Define!$A$4:$H$419,8,0),"")</f>
        <v/>
      </c>
      <c r="S674" s="48"/>
      <c r="T674" s="48"/>
      <c r="U674" s="51"/>
      <c r="V674" s="45"/>
      <c r="W674" s="45">
        <f>IFERROR(INDEX(Data!$C$9:$C$984,INT((ROW()-1)/2),1),"")</f>
        <v>0</v>
      </c>
      <c r="X674" s="49"/>
      <c r="Y674" s="48"/>
      <c r="Z674" s="48"/>
      <c r="AA674" s="48"/>
      <c r="AB674" s="48"/>
      <c r="AC674" s="48"/>
      <c r="AD674" s="48"/>
      <c r="AE674" s="48"/>
      <c r="AF674" s="44">
        <f>IFERROR(INDEX(Data!$J$9:$J$984,INT((ROW()-1)/2),1),"")</f>
        <v>0</v>
      </c>
      <c r="AG674" s="48"/>
      <c r="AH674" s="48"/>
      <c r="AI674" s="48"/>
      <c r="AJ674" s="48"/>
      <c r="AK674" s="40"/>
      <c r="AL674" s="49" t="s">
        <v>299</v>
      </c>
      <c r="AM674" s="48"/>
      <c r="AN674" s="48"/>
      <c r="AO674" s="114" t="str">
        <f>IFERROR(VLOOKUP(L674,Define!$A$3:$D$213,4,0),"")</f>
        <v/>
      </c>
      <c r="AP674" s="48"/>
      <c r="AQ674" s="48"/>
      <c r="AR674" s="48"/>
      <c r="AS674" s="48"/>
      <c r="AT674" s="48"/>
      <c r="AU674" s="48"/>
      <c r="AV674" s="48"/>
      <c r="AW674" s="48"/>
      <c r="AX674" s="48"/>
      <c r="AY674" s="48"/>
      <c r="AZ674" s="48"/>
      <c r="BA674" s="48"/>
      <c r="BB674" s="48"/>
      <c r="BC674" s="48"/>
      <c r="BD674" s="48"/>
      <c r="BE674" s="48"/>
      <c r="BF674" s="48"/>
      <c r="BG674" s="48"/>
      <c r="BH674" s="48"/>
      <c r="BI674" s="48"/>
      <c r="BJ674" s="48"/>
      <c r="BK674" s="48"/>
      <c r="BL674" s="48"/>
      <c r="BM674" s="48"/>
      <c r="BN674" s="48"/>
      <c r="BP674" s="179" t="str">
        <f>K673&amp;"#"&amp;K674</f>
        <v>#</v>
      </c>
    </row>
    <row r="675" spans="1:68" x14ac:dyDescent="0.2">
      <c r="A675" s="41">
        <v>0</v>
      </c>
      <c r="B675" s="41">
        <f>IF(F674&lt;&gt;F675,MAX($B$2:B674)+1,B674)</f>
        <v>4</v>
      </c>
      <c r="C675" s="64">
        <f>IFERROR(INDEX(Data!$A$9:$A$984,INT((ROW()-1)/2),1),"")</f>
        <v>0</v>
      </c>
      <c r="D675" s="64">
        <f>IFERROR(INDEX(Data!$A$9:$A$984,INT((ROW()-1)/2),1),"")</f>
        <v>0</v>
      </c>
      <c r="E675" s="59">
        <f>VLOOKUP(BP675,Define!$L$4:$M$37,2,0)</f>
        <v>0</v>
      </c>
      <c r="F675" s="59">
        <f>IFERROR(INDEX(Data!$B$9:$B$984,INT((ROW()-1)/2),1),"")</f>
        <v>0</v>
      </c>
      <c r="G675" s="59">
        <f t="shared" si="21"/>
        <v>0</v>
      </c>
      <c r="H675" s="50">
        <f>IFERROR(INDEX(Data!$G$9:$G$984,INT((ROW()-1)/2),1),"")</f>
        <v>0</v>
      </c>
      <c r="I675" s="58" t="e">
        <f t="shared" si="20"/>
        <v>#DIV/0!</v>
      </c>
      <c r="J675" s="48"/>
      <c r="K675" s="48" t="str">
        <f>IFERROR(VLOOKUP(IF(ISTEXT(L675),M675,L675),Define!$A$3:$C$500,IF(MOD(ROW(),2)=1,2,3),0),"")</f>
        <v/>
      </c>
      <c r="L675" s="48" t="str">
        <f>IFERROR(INDEX(Data!$P$9:$S$984,INT((ROW()-1)/2),IF(MOD(ROW(),2)=1,1,3)),"")</f>
        <v/>
      </c>
      <c r="M675" s="48" t="str">
        <f>IFERROR(INDEX(Data!$P$9:$S$984,INT((ROW()-1)/2),IF(MOD(ROW(),2)=1,2,4)),"")</f>
        <v/>
      </c>
      <c r="N675" s="167">
        <f>IFERROR(INDEX(IF(H675="USD",Data!$F$9:$F$984,Data!$I$9:$I$984),INT((ROW()-1)/2),1),"")</f>
        <v>0</v>
      </c>
      <c r="O675" s="44">
        <f>IFERROR(IF(H675="USD",0,INDEX(Data!$F$9:$F$984,INT((ROW()-1)/2),1)),0)</f>
        <v>0</v>
      </c>
      <c r="P675" s="48"/>
      <c r="Q675" s="48"/>
      <c r="R675" s="177" t="str">
        <f>IFERROR(VLOOKUP(L675,Define!$A$4:$H$419,8,0),"")</f>
        <v/>
      </c>
      <c r="S675" s="48"/>
      <c r="T675" s="48"/>
      <c r="U675" s="51"/>
      <c r="V675" s="45"/>
      <c r="W675" s="45">
        <f>IFERROR(INDEX(Data!$C$9:$C$984,INT((ROW()-1)/2),1),"")</f>
        <v>0</v>
      </c>
      <c r="X675" s="49"/>
      <c r="Y675" s="48"/>
      <c r="Z675" s="48"/>
      <c r="AA675" s="48"/>
      <c r="AB675" s="48"/>
      <c r="AC675" s="48"/>
      <c r="AD675" s="48"/>
      <c r="AE675" s="48"/>
      <c r="AF675" s="44">
        <f>IFERROR(INDEX(Data!$J$9:$J$984,INT((ROW()-1)/2),1),"")</f>
        <v>0</v>
      </c>
      <c r="AG675" s="48"/>
      <c r="AH675" s="48"/>
      <c r="AI675" s="48"/>
      <c r="AJ675" s="48"/>
      <c r="AK675" s="40"/>
      <c r="AL675" s="49" t="s">
        <v>299</v>
      </c>
      <c r="AM675" s="48"/>
      <c r="AN675" s="48"/>
      <c r="AO675" s="114" t="str">
        <f>IFERROR(VLOOKUP(L675,Define!$A$3:$D$213,4,0),"")</f>
        <v/>
      </c>
      <c r="AP675" s="48"/>
      <c r="AQ675" s="48"/>
      <c r="AR675" s="48"/>
      <c r="AS675" s="48"/>
      <c r="AT675" s="48"/>
      <c r="AU675" s="48"/>
      <c r="AV675" s="48"/>
      <c r="AW675" s="48"/>
      <c r="AX675" s="48"/>
      <c r="AY675" s="48"/>
      <c r="AZ675" s="48"/>
      <c r="BA675" s="48"/>
      <c r="BB675" s="48"/>
      <c r="BC675" s="48"/>
      <c r="BD675" s="48"/>
      <c r="BE675" s="48"/>
      <c r="BF675" s="48"/>
      <c r="BG675" s="48"/>
      <c r="BH675" s="48"/>
      <c r="BI675" s="48"/>
      <c r="BJ675" s="48"/>
      <c r="BK675" s="48"/>
      <c r="BL675" s="48"/>
      <c r="BM675" s="48"/>
      <c r="BN675" s="48"/>
      <c r="BP675" s="179" t="str">
        <f>K675&amp;"#"&amp;K676</f>
        <v>#</v>
      </c>
    </row>
    <row r="676" spans="1:68" x14ac:dyDescent="0.2">
      <c r="A676" s="41">
        <v>0</v>
      </c>
      <c r="B676" s="41">
        <f>IF(F675&lt;&gt;F676,MAX($B$2:B675)+1,B675)</f>
        <v>4</v>
      </c>
      <c r="C676" s="64">
        <f>IFERROR(INDEX(Data!$A$9:$A$984,INT((ROW()-1)/2),1),"")</f>
        <v>0</v>
      </c>
      <c r="D676" s="64">
        <f>IFERROR(INDEX(Data!$A$9:$A$984,INT((ROW()-1)/2),1),"")</f>
        <v>0</v>
      </c>
      <c r="E676" s="59">
        <f>VLOOKUP(BP676,Define!$L$4:$M$37,2,0)</f>
        <v>0</v>
      </c>
      <c r="F676" s="59">
        <f>IFERROR(INDEX(Data!$B$9:$B$984,INT((ROW()-1)/2),1),"")</f>
        <v>0</v>
      </c>
      <c r="G676" s="59">
        <f t="shared" si="21"/>
        <v>0</v>
      </c>
      <c r="H676" s="50">
        <f>IFERROR(INDEX(Data!$G$9:$G$984,INT((ROW()-1)/2),1),"")</f>
        <v>0</v>
      </c>
      <c r="I676" s="58" t="e">
        <f t="shared" si="20"/>
        <v>#DIV/0!</v>
      </c>
      <c r="J676" s="48"/>
      <c r="K676" s="48" t="str">
        <f>IFERROR(VLOOKUP(IF(ISTEXT(L676),M676,L676),Define!$A$3:$C$500,IF(MOD(ROW(),2)=1,2,3),0),"")</f>
        <v/>
      </c>
      <c r="L676" s="48" t="str">
        <f>IFERROR(INDEX(Data!$P$9:$S$984,INT((ROW()-1)/2),IF(MOD(ROW(),2)=1,1,3)),"")</f>
        <v/>
      </c>
      <c r="M676" s="48" t="str">
        <f>IFERROR(INDEX(Data!$P$9:$S$984,INT((ROW()-1)/2),IF(MOD(ROW(),2)=1,2,4)),"")</f>
        <v/>
      </c>
      <c r="N676" s="167">
        <f>IFERROR(INDEX(IF(H676="USD",Data!$F$9:$F$984,Data!$I$9:$I$984),INT((ROW()-1)/2),1),"")</f>
        <v>0</v>
      </c>
      <c r="O676" s="44">
        <f>IFERROR(IF(H676="USD",0,INDEX(Data!$F$9:$F$984,INT((ROW()-1)/2),1)),0)</f>
        <v>0</v>
      </c>
      <c r="P676" s="48"/>
      <c r="Q676" s="48"/>
      <c r="R676" s="177" t="str">
        <f>IFERROR(VLOOKUP(L676,Define!$A$4:$H$419,8,0),"")</f>
        <v/>
      </c>
      <c r="S676" s="48"/>
      <c r="T676" s="48"/>
      <c r="U676" s="51"/>
      <c r="V676" s="45"/>
      <c r="W676" s="45">
        <f>IFERROR(INDEX(Data!$C$9:$C$984,INT((ROW()-1)/2),1),"")</f>
        <v>0</v>
      </c>
      <c r="X676" s="49"/>
      <c r="Y676" s="48"/>
      <c r="Z676" s="48"/>
      <c r="AA676" s="48"/>
      <c r="AB676" s="48"/>
      <c r="AC676" s="48"/>
      <c r="AD676" s="48"/>
      <c r="AE676" s="48"/>
      <c r="AF676" s="44">
        <f>IFERROR(INDEX(Data!$J$9:$J$984,INT((ROW()-1)/2),1),"")</f>
        <v>0</v>
      </c>
      <c r="AG676" s="48"/>
      <c r="AH676" s="48"/>
      <c r="AI676" s="48"/>
      <c r="AJ676" s="48"/>
      <c r="AK676" s="40"/>
      <c r="AL676" s="49" t="s">
        <v>299</v>
      </c>
      <c r="AM676" s="48"/>
      <c r="AN676" s="48"/>
      <c r="AO676" s="114" t="str">
        <f>IFERROR(VLOOKUP(L676,Define!$A$3:$D$213,4,0),"")</f>
        <v/>
      </c>
      <c r="AP676" s="48"/>
      <c r="AQ676" s="48"/>
      <c r="AR676" s="48"/>
      <c r="AS676" s="48"/>
      <c r="AT676" s="48"/>
      <c r="AU676" s="48"/>
      <c r="AV676" s="48"/>
      <c r="AW676" s="48"/>
      <c r="AX676" s="48"/>
      <c r="AY676" s="48"/>
      <c r="AZ676" s="48"/>
      <c r="BA676" s="48"/>
      <c r="BB676" s="48"/>
      <c r="BC676" s="48"/>
      <c r="BD676" s="48"/>
      <c r="BE676" s="48"/>
      <c r="BF676" s="48"/>
      <c r="BG676" s="48"/>
      <c r="BH676" s="48"/>
      <c r="BI676" s="48"/>
      <c r="BJ676" s="48"/>
      <c r="BK676" s="48"/>
      <c r="BL676" s="48"/>
      <c r="BM676" s="48"/>
      <c r="BN676" s="48"/>
      <c r="BP676" s="179" t="str">
        <f>K675&amp;"#"&amp;K676</f>
        <v>#</v>
      </c>
    </row>
    <row r="677" spans="1:68" x14ac:dyDescent="0.2">
      <c r="A677" s="41">
        <v>0</v>
      </c>
      <c r="B677" s="41">
        <f>IF(F676&lt;&gt;F677,MAX($B$2:B676)+1,B676)</f>
        <v>4</v>
      </c>
      <c r="C677" s="64">
        <f>IFERROR(INDEX(Data!$A$9:$A$984,INT((ROW()-1)/2),1),"")</f>
        <v>0</v>
      </c>
      <c r="D677" s="64">
        <f>IFERROR(INDEX(Data!$A$9:$A$984,INT((ROW()-1)/2),1),"")</f>
        <v>0</v>
      </c>
      <c r="E677" s="59">
        <f>VLOOKUP(BP677,Define!$L$4:$M$37,2,0)</f>
        <v>0</v>
      </c>
      <c r="F677" s="59">
        <f>IFERROR(INDEX(Data!$B$9:$B$984,INT((ROW()-1)/2),1),"")</f>
        <v>0</v>
      </c>
      <c r="G677" s="59">
        <f t="shared" si="21"/>
        <v>0</v>
      </c>
      <c r="H677" s="50">
        <f>IFERROR(INDEX(Data!$G$9:$G$984,INT((ROW()-1)/2),1),"")</f>
        <v>0</v>
      </c>
      <c r="I677" s="58" t="e">
        <f t="shared" si="20"/>
        <v>#DIV/0!</v>
      </c>
      <c r="J677" s="48"/>
      <c r="K677" s="48" t="str">
        <f>IFERROR(VLOOKUP(IF(ISTEXT(L677),M677,L677),Define!$A$3:$C$500,IF(MOD(ROW(),2)=1,2,3),0),"")</f>
        <v/>
      </c>
      <c r="L677" s="48" t="str">
        <f>IFERROR(INDEX(Data!$P$9:$S$984,INT((ROW()-1)/2),IF(MOD(ROW(),2)=1,1,3)),"")</f>
        <v/>
      </c>
      <c r="M677" s="48" t="str">
        <f>IFERROR(INDEX(Data!$P$9:$S$984,INT((ROW()-1)/2),IF(MOD(ROW(),2)=1,2,4)),"")</f>
        <v/>
      </c>
      <c r="N677" s="167">
        <f>IFERROR(INDEX(IF(H677="USD",Data!$F$9:$F$984,Data!$I$9:$I$984),INT((ROW()-1)/2),1),"")</f>
        <v>0</v>
      </c>
      <c r="O677" s="44">
        <f>IFERROR(IF(H677="USD",0,INDEX(Data!$F$9:$F$984,INT((ROW()-1)/2),1)),0)</f>
        <v>0</v>
      </c>
      <c r="P677" s="48"/>
      <c r="Q677" s="48"/>
      <c r="R677" s="177" t="str">
        <f>IFERROR(VLOOKUP(L677,Define!$A$4:$H$419,8,0),"")</f>
        <v/>
      </c>
      <c r="S677" s="48"/>
      <c r="T677" s="48"/>
      <c r="U677" s="51"/>
      <c r="V677" s="45"/>
      <c r="W677" s="45">
        <f>IFERROR(INDEX(Data!$C$9:$C$984,INT((ROW()-1)/2),1),"")</f>
        <v>0</v>
      </c>
      <c r="X677" s="49"/>
      <c r="Y677" s="48"/>
      <c r="Z677" s="48"/>
      <c r="AA677" s="48"/>
      <c r="AB677" s="48"/>
      <c r="AC677" s="48"/>
      <c r="AD677" s="48"/>
      <c r="AE677" s="48"/>
      <c r="AF677" s="44">
        <f>IFERROR(INDEX(Data!$J$9:$J$984,INT((ROW()-1)/2),1),"")</f>
        <v>0</v>
      </c>
      <c r="AG677" s="48"/>
      <c r="AH677" s="48"/>
      <c r="AI677" s="48"/>
      <c r="AJ677" s="48"/>
      <c r="AK677" s="40"/>
      <c r="AL677" s="49" t="s">
        <v>299</v>
      </c>
      <c r="AM677" s="48"/>
      <c r="AN677" s="48"/>
      <c r="AO677" s="114" t="str">
        <f>IFERROR(VLOOKUP(L677,Define!$A$3:$D$213,4,0),"")</f>
        <v/>
      </c>
      <c r="AP677" s="48"/>
      <c r="AQ677" s="48"/>
      <c r="AR677" s="48"/>
      <c r="AS677" s="48"/>
      <c r="AT677" s="48"/>
      <c r="AU677" s="48"/>
      <c r="AV677" s="48"/>
      <c r="AW677" s="48"/>
      <c r="AX677" s="48"/>
      <c r="AY677" s="48"/>
      <c r="AZ677" s="48"/>
      <c r="BA677" s="48"/>
      <c r="BB677" s="48"/>
      <c r="BC677" s="48"/>
      <c r="BD677" s="48"/>
      <c r="BE677" s="48"/>
      <c r="BF677" s="48"/>
      <c r="BG677" s="48"/>
      <c r="BH677" s="48"/>
      <c r="BI677" s="48"/>
      <c r="BJ677" s="48"/>
      <c r="BK677" s="48"/>
      <c r="BL677" s="48"/>
      <c r="BM677" s="48"/>
      <c r="BN677" s="48"/>
      <c r="BP677" s="179" t="str">
        <f>K677&amp;"#"&amp;K678</f>
        <v>#</v>
      </c>
    </row>
    <row r="678" spans="1:68" x14ac:dyDescent="0.2">
      <c r="A678" s="41">
        <v>0</v>
      </c>
      <c r="B678" s="41">
        <f>IF(F677&lt;&gt;F678,MAX($B$2:B677)+1,B677)</f>
        <v>4</v>
      </c>
      <c r="C678" s="64">
        <f>IFERROR(INDEX(Data!$A$9:$A$984,INT((ROW()-1)/2),1),"")</f>
        <v>0</v>
      </c>
      <c r="D678" s="64">
        <f>IFERROR(INDEX(Data!$A$9:$A$984,INT((ROW()-1)/2),1),"")</f>
        <v>0</v>
      </c>
      <c r="E678" s="59">
        <f>VLOOKUP(BP678,Define!$L$4:$M$37,2,0)</f>
        <v>0</v>
      </c>
      <c r="F678" s="59">
        <f>IFERROR(INDEX(Data!$B$9:$B$984,INT((ROW()-1)/2),1),"")</f>
        <v>0</v>
      </c>
      <c r="G678" s="59">
        <f t="shared" si="21"/>
        <v>0</v>
      </c>
      <c r="H678" s="50">
        <f>IFERROR(INDEX(Data!$G$9:$G$984,INT((ROW()-1)/2),1),"")</f>
        <v>0</v>
      </c>
      <c r="I678" s="58" t="e">
        <f t="shared" si="20"/>
        <v>#DIV/0!</v>
      </c>
      <c r="J678" s="48"/>
      <c r="K678" s="48" t="str">
        <f>IFERROR(VLOOKUP(IF(ISTEXT(L678),M678,L678),Define!$A$3:$C$500,IF(MOD(ROW(),2)=1,2,3),0),"")</f>
        <v/>
      </c>
      <c r="L678" s="48" t="str">
        <f>IFERROR(INDEX(Data!$P$9:$S$984,INT((ROW()-1)/2),IF(MOD(ROW(),2)=1,1,3)),"")</f>
        <v/>
      </c>
      <c r="M678" s="48" t="str">
        <f>IFERROR(INDEX(Data!$P$9:$S$984,INT((ROW()-1)/2),IF(MOD(ROW(),2)=1,2,4)),"")</f>
        <v/>
      </c>
      <c r="N678" s="167">
        <f>IFERROR(INDEX(IF(H678="USD",Data!$F$9:$F$984,Data!$I$9:$I$984),INT((ROW()-1)/2),1),"")</f>
        <v>0</v>
      </c>
      <c r="O678" s="44">
        <f>IFERROR(IF(H678="USD",0,INDEX(Data!$F$9:$F$984,INT((ROW()-1)/2),1)),0)</f>
        <v>0</v>
      </c>
      <c r="P678" s="48"/>
      <c r="Q678" s="48"/>
      <c r="R678" s="177" t="str">
        <f>IFERROR(VLOOKUP(L678,Define!$A$4:$H$419,8,0),"")</f>
        <v/>
      </c>
      <c r="S678" s="48"/>
      <c r="T678" s="48"/>
      <c r="U678" s="51"/>
      <c r="V678" s="45"/>
      <c r="W678" s="45">
        <f>IFERROR(INDEX(Data!$C$9:$C$984,INT((ROW()-1)/2),1),"")</f>
        <v>0</v>
      </c>
      <c r="X678" s="49"/>
      <c r="Y678" s="48"/>
      <c r="Z678" s="48"/>
      <c r="AA678" s="48"/>
      <c r="AB678" s="48"/>
      <c r="AC678" s="48"/>
      <c r="AD678" s="48"/>
      <c r="AE678" s="48"/>
      <c r="AF678" s="44">
        <f>IFERROR(INDEX(Data!$J$9:$J$984,INT((ROW()-1)/2),1),"")</f>
        <v>0</v>
      </c>
      <c r="AG678" s="48"/>
      <c r="AH678" s="48"/>
      <c r="AI678" s="48"/>
      <c r="AJ678" s="48"/>
      <c r="AK678" s="40"/>
      <c r="AL678" s="49" t="s">
        <v>299</v>
      </c>
      <c r="AM678" s="48"/>
      <c r="AN678" s="48"/>
      <c r="AO678" s="114" t="str">
        <f>IFERROR(VLOOKUP(L678,Define!$A$3:$D$213,4,0),"")</f>
        <v/>
      </c>
      <c r="AP678" s="48"/>
      <c r="AQ678" s="48"/>
      <c r="AR678" s="48"/>
      <c r="AS678" s="48"/>
      <c r="AT678" s="48"/>
      <c r="AU678" s="48"/>
      <c r="AV678" s="48"/>
      <c r="AW678" s="48"/>
      <c r="AX678" s="48"/>
      <c r="AY678" s="48"/>
      <c r="AZ678" s="48"/>
      <c r="BA678" s="48"/>
      <c r="BB678" s="48"/>
      <c r="BC678" s="48"/>
      <c r="BD678" s="48"/>
      <c r="BE678" s="48"/>
      <c r="BF678" s="48"/>
      <c r="BG678" s="48"/>
      <c r="BH678" s="48"/>
      <c r="BI678" s="48"/>
      <c r="BJ678" s="48"/>
      <c r="BK678" s="48"/>
      <c r="BL678" s="48"/>
      <c r="BM678" s="48"/>
      <c r="BN678" s="48"/>
      <c r="BP678" s="179" t="str">
        <f>K677&amp;"#"&amp;K678</f>
        <v>#</v>
      </c>
    </row>
    <row r="679" spans="1:68" x14ac:dyDescent="0.2">
      <c r="A679" s="41">
        <v>0</v>
      </c>
      <c r="B679" s="41">
        <f>IF(F678&lt;&gt;F679,MAX($B$2:B678)+1,B678)</f>
        <v>4</v>
      </c>
      <c r="C679" s="64">
        <f>IFERROR(INDEX(Data!$A$9:$A$984,INT((ROW()-1)/2),1),"")</f>
        <v>0</v>
      </c>
      <c r="D679" s="64">
        <f>IFERROR(INDEX(Data!$A$9:$A$984,INT((ROW()-1)/2),1),"")</f>
        <v>0</v>
      </c>
      <c r="E679" s="59">
        <f>VLOOKUP(BP679,Define!$L$4:$M$37,2,0)</f>
        <v>0</v>
      </c>
      <c r="F679" s="59">
        <f>IFERROR(INDEX(Data!$B$9:$B$984,INT((ROW()-1)/2),1),"")</f>
        <v>0</v>
      </c>
      <c r="G679" s="59">
        <f t="shared" si="21"/>
        <v>0</v>
      </c>
      <c r="H679" s="50">
        <f>IFERROR(INDEX(Data!$G$9:$G$984,INT((ROW()-1)/2),1),"")</f>
        <v>0</v>
      </c>
      <c r="I679" s="58" t="e">
        <f t="shared" si="20"/>
        <v>#DIV/0!</v>
      </c>
      <c r="J679" s="48"/>
      <c r="K679" s="48" t="str">
        <f>IFERROR(VLOOKUP(IF(ISTEXT(L679),M679,L679),Define!$A$3:$C$500,IF(MOD(ROW(),2)=1,2,3),0),"")</f>
        <v/>
      </c>
      <c r="L679" s="48" t="str">
        <f>IFERROR(INDEX(Data!$P$9:$S$984,INT((ROW()-1)/2),IF(MOD(ROW(),2)=1,1,3)),"")</f>
        <v/>
      </c>
      <c r="M679" s="48" t="str">
        <f>IFERROR(INDEX(Data!$P$9:$S$984,INT((ROW()-1)/2),IF(MOD(ROW(),2)=1,2,4)),"")</f>
        <v/>
      </c>
      <c r="N679" s="167">
        <f>IFERROR(INDEX(IF(H679="USD",Data!$F$9:$F$984,Data!$I$9:$I$984),INT((ROW()-1)/2),1),"")</f>
        <v>0</v>
      </c>
      <c r="O679" s="44">
        <f>IFERROR(IF(H679="USD",0,INDEX(Data!$F$9:$F$984,INT((ROW()-1)/2),1)),0)</f>
        <v>0</v>
      </c>
      <c r="P679" s="48"/>
      <c r="Q679" s="48"/>
      <c r="R679" s="177" t="str">
        <f>IFERROR(VLOOKUP(L679,Define!$A$4:$H$419,8,0),"")</f>
        <v/>
      </c>
      <c r="S679" s="48"/>
      <c r="T679" s="48"/>
      <c r="U679" s="51"/>
      <c r="V679" s="45"/>
      <c r="W679" s="45">
        <f>IFERROR(INDEX(Data!$C$9:$C$984,INT((ROW()-1)/2),1),"")</f>
        <v>0</v>
      </c>
      <c r="X679" s="49"/>
      <c r="Y679" s="48"/>
      <c r="Z679" s="48"/>
      <c r="AA679" s="48"/>
      <c r="AB679" s="48"/>
      <c r="AC679" s="48"/>
      <c r="AD679" s="48"/>
      <c r="AE679" s="48"/>
      <c r="AF679" s="44">
        <f>IFERROR(INDEX(Data!$J$9:$J$984,INT((ROW()-1)/2),1),"")</f>
        <v>0</v>
      </c>
      <c r="AG679" s="48"/>
      <c r="AH679" s="48"/>
      <c r="AI679" s="48"/>
      <c r="AJ679" s="48"/>
      <c r="AK679" s="40"/>
      <c r="AL679" s="49" t="s">
        <v>299</v>
      </c>
      <c r="AM679" s="48"/>
      <c r="AN679" s="48"/>
      <c r="AO679" s="114" t="str">
        <f>IFERROR(VLOOKUP(L679,Define!$A$3:$D$213,4,0),"")</f>
        <v/>
      </c>
      <c r="AP679" s="48"/>
      <c r="AQ679" s="48"/>
      <c r="AR679" s="48"/>
      <c r="AS679" s="48"/>
      <c r="AT679" s="48"/>
      <c r="AU679" s="48"/>
      <c r="AV679" s="48"/>
      <c r="AW679" s="48"/>
      <c r="AX679" s="48"/>
      <c r="AY679" s="48"/>
      <c r="AZ679" s="48"/>
      <c r="BA679" s="48"/>
      <c r="BB679" s="48"/>
      <c r="BC679" s="48"/>
      <c r="BD679" s="48"/>
      <c r="BE679" s="48"/>
      <c r="BF679" s="48"/>
      <c r="BG679" s="48"/>
      <c r="BH679" s="48"/>
      <c r="BI679" s="48"/>
      <c r="BJ679" s="48"/>
      <c r="BK679" s="48"/>
      <c r="BL679" s="48"/>
      <c r="BM679" s="48"/>
      <c r="BN679" s="48"/>
      <c r="BP679" s="179" t="str">
        <f>K679&amp;"#"&amp;K680</f>
        <v>#</v>
      </c>
    </row>
    <row r="680" spans="1:68" x14ac:dyDescent="0.2">
      <c r="A680" s="41">
        <v>0</v>
      </c>
      <c r="B680" s="41">
        <f>IF(F679&lt;&gt;F680,MAX($B$2:B679)+1,B679)</f>
        <v>4</v>
      </c>
      <c r="C680" s="64">
        <f>IFERROR(INDEX(Data!$A$9:$A$984,INT((ROW()-1)/2),1),"")</f>
        <v>0</v>
      </c>
      <c r="D680" s="64">
        <f>IFERROR(INDEX(Data!$A$9:$A$984,INT((ROW()-1)/2),1),"")</f>
        <v>0</v>
      </c>
      <c r="E680" s="59">
        <f>VLOOKUP(BP680,Define!$L$4:$M$37,2,0)</f>
        <v>0</v>
      </c>
      <c r="F680" s="59">
        <f>IFERROR(INDEX(Data!$B$9:$B$984,INT((ROW()-1)/2),1),"")</f>
        <v>0</v>
      </c>
      <c r="G680" s="59">
        <f t="shared" si="21"/>
        <v>0</v>
      </c>
      <c r="H680" s="50">
        <f>IFERROR(INDEX(Data!$G$9:$G$984,INT((ROW()-1)/2),1),"")</f>
        <v>0</v>
      </c>
      <c r="I680" s="58" t="e">
        <f t="shared" si="20"/>
        <v>#DIV/0!</v>
      </c>
      <c r="J680" s="48"/>
      <c r="K680" s="48" t="str">
        <f>IFERROR(VLOOKUP(IF(ISTEXT(L680),M680,L680),Define!$A$3:$C$500,IF(MOD(ROW(),2)=1,2,3),0),"")</f>
        <v/>
      </c>
      <c r="L680" s="48" t="str">
        <f>IFERROR(INDEX(Data!$P$9:$S$984,INT((ROW()-1)/2),IF(MOD(ROW(),2)=1,1,3)),"")</f>
        <v/>
      </c>
      <c r="M680" s="48" t="str">
        <f>IFERROR(INDEX(Data!$P$9:$S$984,INT((ROW()-1)/2),IF(MOD(ROW(),2)=1,2,4)),"")</f>
        <v/>
      </c>
      <c r="N680" s="167">
        <f>IFERROR(INDEX(IF(H680="USD",Data!$F$9:$F$984,Data!$I$9:$I$984),INT((ROW()-1)/2),1),"")</f>
        <v>0</v>
      </c>
      <c r="O680" s="44">
        <f>IFERROR(IF(H680="USD",0,INDEX(Data!$F$9:$F$984,INT((ROW()-1)/2),1)),0)</f>
        <v>0</v>
      </c>
      <c r="P680" s="48"/>
      <c r="Q680" s="48"/>
      <c r="R680" s="177" t="str">
        <f>IFERROR(VLOOKUP(L680,Define!$A$4:$H$419,8,0),"")</f>
        <v/>
      </c>
      <c r="S680" s="48"/>
      <c r="T680" s="48"/>
      <c r="U680" s="51"/>
      <c r="V680" s="45"/>
      <c r="W680" s="45">
        <f>IFERROR(INDEX(Data!$C$9:$C$984,INT((ROW()-1)/2),1),"")</f>
        <v>0</v>
      </c>
      <c r="X680" s="49"/>
      <c r="Y680" s="48"/>
      <c r="Z680" s="48"/>
      <c r="AA680" s="48"/>
      <c r="AB680" s="48"/>
      <c r="AC680" s="48"/>
      <c r="AD680" s="48"/>
      <c r="AE680" s="48"/>
      <c r="AF680" s="44">
        <f>IFERROR(INDEX(Data!$J$9:$J$984,INT((ROW()-1)/2),1),"")</f>
        <v>0</v>
      </c>
      <c r="AG680" s="48"/>
      <c r="AH680" s="48"/>
      <c r="AI680" s="48"/>
      <c r="AJ680" s="48"/>
      <c r="AK680" s="40"/>
      <c r="AL680" s="49" t="s">
        <v>299</v>
      </c>
      <c r="AM680" s="48"/>
      <c r="AN680" s="48"/>
      <c r="AO680" s="114" t="str">
        <f>IFERROR(VLOOKUP(L680,Define!$A$3:$D$213,4,0),"")</f>
        <v/>
      </c>
      <c r="AP680" s="48"/>
      <c r="AQ680" s="48"/>
      <c r="AR680" s="48"/>
      <c r="AS680" s="48"/>
      <c r="AT680" s="48"/>
      <c r="AU680" s="48"/>
      <c r="AV680" s="48"/>
      <c r="AW680" s="48"/>
      <c r="AX680" s="48"/>
      <c r="AY680" s="48"/>
      <c r="AZ680" s="48"/>
      <c r="BA680" s="48"/>
      <c r="BB680" s="48"/>
      <c r="BC680" s="48"/>
      <c r="BD680" s="48"/>
      <c r="BE680" s="48"/>
      <c r="BF680" s="48"/>
      <c r="BG680" s="48"/>
      <c r="BH680" s="48"/>
      <c r="BI680" s="48"/>
      <c r="BJ680" s="48"/>
      <c r="BK680" s="48"/>
      <c r="BL680" s="48"/>
      <c r="BM680" s="48"/>
      <c r="BN680" s="48"/>
      <c r="BP680" s="179" t="str">
        <f>K679&amp;"#"&amp;K680</f>
        <v>#</v>
      </c>
    </row>
    <row r="681" spans="1:68" x14ac:dyDescent="0.2">
      <c r="A681" s="41">
        <v>0</v>
      </c>
      <c r="B681" s="41">
        <f>IF(F680&lt;&gt;F681,MAX($B$2:B680)+1,B680)</f>
        <v>4</v>
      </c>
      <c r="C681" s="64">
        <f>IFERROR(INDEX(Data!$A$9:$A$984,INT((ROW()-1)/2),1),"")</f>
        <v>0</v>
      </c>
      <c r="D681" s="64">
        <f>IFERROR(INDEX(Data!$A$9:$A$984,INT((ROW()-1)/2),1),"")</f>
        <v>0</v>
      </c>
      <c r="E681" s="59">
        <f>VLOOKUP(BP681,Define!$L$4:$M$37,2,0)</f>
        <v>0</v>
      </c>
      <c r="F681" s="59">
        <f>IFERROR(INDEX(Data!$B$9:$B$984,INT((ROW()-1)/2),1),"")</f>
        <v>0</v>
      </c>
      <c r="G681" s="59">
        <f t="shared" si="21"/>
        <v>0</v>
      </c>
      <c r="H681" s="50">
        <f>IFERROR(INDEX(Data!$G$9:$G$984,INT((ROW()-1)/2),1),"")</f>
        <v>0</v>
      </c>
      <c r="I681" s="58" t="e">
        <f t="shared" si="20"/>
        <v>#DIV/0!</v>
      </c>
      <c r="J681" s="48"/>
      <c r="K681" s="48" t="str">
        <f>IFERROR(VLOOKUP(IF(ISTEXT(L681),M681,L681),Define!$A$3:$C$500,IF(MOD(ROW(),2)=1,2,3),0),"")</f>
        <v/>
      </c>
      <c r="L681" s="48" t="str">
        <f>IFERROR(INDEX(Data!$P$9:$S$984,INT((ROW()-1)/2),IF(MOD(ROW(),2)=1,1,3)),"")</f>
        <v/>
      </c>
      <c r="M681" s="48" t="str">
        <f>IFERROR(INDEX(Data!$P$9:$S$984,INT((ROW()-1)/2),IF(MOD(ROW(),2)=1,2,4)),"")</f>
        <v/>
      </c>
      <c r="N681" s="167">
        <f>IFERROR(INDEX(IF(H681="USD",Data!$F$9:$F$984,Data!$I$9:$I$984),INT((ROW()-1)/2),1),"")</f>
        <v>0</v>
      </c>
      <c r="O681" s="44">
        <f>IFERROR(IF(H681="USD",0,INDEX(Data!$F$9:$F$984,INT((ROW()-1)/2),1)),0)</f>
        <v>0</v>
      </c>
      <c r="P681" s="48"/>
      <c r="Q681" s="48"/>
      <c r="R681" s="177" t="str">
        <f>IFERROR(VLOOKUP(L681,Define!$A$4:$H$419,8,0),"")</f>
        <v/>
      </c>
      <c r="S681" s="48"/>
      <c r="T681" s="48"/>
      <c r="U681" s="51"/>
      <c r="V681" s="45"/>
      <c r="W681" s="45">
        <f>IFERROR(INDEX(Data!$C$9:$C$984,INT((ROW()-1)/2),1),"")</f>
        <v>0</v>
      </c>
      <c r="X681" s="49"/>
      <c r="Y681" s="48"/>
      <c r="Z681" s="48"/>
      <c r="AA681" s="48"/>
      <c r="AB681" s="48"/>
      <c r="AC681" s="48"/>
      <c r="AD681" s="48"/>
      <c r="AE681" s="48"/>
      <c r="AF681" s="44">
        <f>IFERROR(INDEX(Data!$J$9:$J$984,INT((ROW()-1)/2),1),"")</f>
        <v>0</v>
      </c>
      <c r="AG681" s="48"/>
      <c r="AH681" s="48"/>
      <c r="AI681" s="48"/>
      <c r="AJ681" s="48"/>
      <c r="AK681" s="40"/>
      <c r="AL681" s="49" t="s">
        <v>299</v>
      </c>
      <c r="AM681" s="48"/>
      <c r="AN681" s="48"/>
      <c r="AO681" s="114" t="str">
        <f>IFERROR(VLOOKUP(L681,Define!$A$3:$D$213,4,0),"")</f>
        <v/>
      </c>
      <c r="AP681" s="48"/>
      <c r="AQ681" s="48"/>
      <c r="AR681" s="48"/>
      <c r="AS681" s="48"/>
      <c r="AT681" s="48"/>
      <c r="AU681" s="48"/>
      <c r="AV681" s="48"/>
      <c r="AW681" s="48"/>
      <c r="AX681" s="48"/>
      <c r="AY681" s="48"/>
      <c r="AZ681" s="48"/>
      <c r="BA681" s="48"/>
      <c r="BB681" s="48"/>
      <c r="BC681" s="48"/>
      <c r="BD681" s="48"/>
      <c r="BE681" s="48"/>
      <c r="BF681" s="48"/>
      <c r="BG681" s="48"/>
      <c r="BH681" s="48"/>
      <c r="BI681" s="48"/>
      <c r="BJ681" s="48"/>
      <c r="BK681" s="48"/>
      <c r="BL681" s="48"/>
      <c r="BM681" s="48"/>
      <c r="BN681" s="48"/>
      <c r="BP681" s="179" t="str">
        <f>K681&amp;"#"&amp;K682</f>
        <v>#</v>
      </c>
    </row>
    <row r="682" spans="1:68" x14ac:dyDescent="0.2">
      <c r="A682" s="41">
        <v>0</v>
      </c>
      <c r="B682" s="41">
        <f>IF(F681&lt;&gt;F682,MAX($B$2:B681)+1,B681)</f>
        <v>4</v>
      </c>
      <c r="C682" s="64">
        <f>IFERROR(INDEX(Data!$A$9:$A$984,INT((ROW()-1)/2),1),"")</f>
        <v>0</v>
      </c>
      <c r="D682" s="64">
        <f>IFERROR(INDEX(Data!$A$9:$A$984,INT((ROW()-1)/2),1),"")</f>
        <v>0</v>
      </c>
      <c r="E682" s="59">
        <f>VLOOKUP(BP682,Define!$L$4:$M$37,2,0)</f>
        <v>0</v>
      </c>
      <c r="F682" s="59">
        <f>IFERROR(INDEX(Data!$B$9:$B$984,INT((ROW()-1)/2),1),"")</f>
        <v>0</v>
      </c>
      <c r="G682" s="59">
        <f t="shared" si="21"/>
        <v>0</v>
      </c>
      <c r="H682" s="50">
        <f>IFERROR(INDEX(Data!$G$9:$G$984,INT((ROW()-1)/2),1),"")</f>
        <v>0</v>
      </c>
      <c r="I682" s="58" t="e">
        <f t="shared" si="20"/>
        <v>#DIV/0!</v>
      </c>
      <c r="J682" s="48"/>
      <c r="K682" s="48" t="str">
        <f>IFERROR(VLOOKUP(IF(ISTEXT(L682),M682,L682),Define!$A$3:$C$500,IF(MOD(ROW(),2)=1,2,3),0),"")</f>
        <v/>
      </c>
      <c r="L682" s="48" t="str">
        <f>IFERROR(INDEX(Data!$P$9:$S$984,INT((ROW()-1)/2),IF(MOD(ROW(),2)=1,1,3)),"")</f>
        <v/>
      </c>
      <c r="M682" s="48" t="str">
        <f>IFERROR(INDEX(Data!$P$9:$S$984,INT((ROW()-1)/2),IF(MOD(ROW(),2)=1,2,4)),"")</f>
        <v/>
      </c>
      <c r="N682" s="167">
        <f>IFERROR(INDEX(IF(H682="USD",Data!$F$9:$F$984,Data!$I$9:$I$984),INT((ROW()-1)/2),1),"")</f>
        <v>0</v>
      </c>
      <c r="O682" s="44">
        <f>IFERROR(IF(H682="USD",0,INDEX(Data!$F$9:$F$984,INT((ROW()-1)/2),1)),0)</f>
        <v>0</v>
      </c>
      <c r="P682" s="48"/>
      <c r="Q682" s="48"/>
      <c r="R682" s="177" t="str">
        <f>IFERROR(VLOOKUP(L682,Define!$A$4:$H$419,8,0),"")</f>
        <v/>
      </c>
      <c r="S682" s="48"/>
      <c r="T682" s="48"/>
      <c r="U682" s="51"/>
      <c r="V682" s="45"/>
      <c r="W682" s="45">
        <f>IFERROR(INDEX(Data!$C$9:$C$984,INT((ROW()-1)/2),1),"")</f>
        <v>0</v>
      </c>
      <c r="X682" s="49"/>
      <c r="Y682" s="48"/>
      <c r="Z682" s="48"/>
      <c r="AA682" s="48"/>
      <c r="AB682" s="48"/>
      <c r="AC682" s="48"/>
      <c r="AD682" s="48"/>
      <c r="AE682" s="48"/>
      <c r="AF682" s="44">
        <f>IFERROR(INDEX(Data!$J$9:$J$984,INT((ROW()-1)/2),1),"")</f>
        <v>0</v>
      </c>
      <c r="AG682" s="48"/>
      <c r="AH682" s="48"/>
      <c r="AI682" s="48"/>
      <c r="AJ682" s="48"/>
      <c r="AK682" s="40"/>
      <c r="AL682" s="49" t="s">
        <v>299</v>
      </c>
      <c r="AM682" s="48"/>
      <c r="AN682" s="48"/>
      <c r="AO682" s="114" t="str">
        <f>IFERROR(VLOOKUP(L682,Define!$A$3:$D$213,4,0),"")</f>
        <v/>
      </c>
      <c r="AP682" s="48"/>
      <c r="AQ682" s="48"/>
      <c r="AR682" s="48"/>
      <c r="AS682" s="48"/>
      <c r="AT682" s="48"/>
      <c r="AU682" s="48"/>
      <c r="AV682" s="48"/>
      <c r="AW682" s="48"/>
      <c r="AX682" s="48"/>
      <c r="AY682" s="48"/>
      <c r="AZ682" s="48"/>
      <c r="BA682" s="48"/>
      <c r="BB682" s="48"/>
      <c r="BC682" s="48"/>
      <c r="BD682" s="48"/>
      <c r="BE682" s="48"/>
      <c r="BF682" s="48"/>
      <c r="BG682" s="48"/>
      <c r="BH682" s="48"/>
      <c r="BI682" s="48"/>
      <c r="BJ682" s="48"/>
      <c r="BK682" s="48"/>
      <c r="BL682" s="48"/>
      <c r="BM682" s="48"/>
      <c r="BN682" s="48"/>
      <c r="BP682" s="179" t="str">
        <f>K681&amp;"#"&amp;K682</f>
        <v>#</v>
      </c>
    </row>
    <row r="683" spans="1:68" x14ac:dyDescent="0.2">
      <c r="A683" s="41">
        <v>0</v>
      </c>
      <c r="B683" s="41">
        <f>IF(F682&lt;&gt;F683,MAX($B$2:B682)+1,B682)</f>
        <v>4</v>
      </c>
      <c r="C683" s="64">
        <f>IFERROR(INDEX(Data!$A$9:$A$984,INT((ROW()-1)/2),1),"")</f>
        <v>0</v>
      </c>
      <c r="D683" s="64">
        <f>IFERROR(INDEX(Data!$A$9:$A$984,INT((ROW()-1)/2),1),"")</f>
        <v>0</v>
      </c>
      <c r="E683" s="59">
        <f>VLOOKUP(BP683,Define!$L$4:$M$37,2,0)</f>
        <v>0</v>
      </c>
      <c r="F683" s="59">
        <f>IFERROR(INDEX(Data!$B$9:$B$984,INT((ROW()-1)/2),1),"")</f>
        <v>0</v>
      </c>
      <c r="G683" s="59">
        <f t="shared" si="21"/>
        <v>0</v>
      </c>
      <c r="H683" s="50">
        <f>IFERROR(INDEX(Data!$G$9:$G$984,INT((ROW()-1)/2),1),"")</f>
        <v>0</v>
      </c>
      <c r="I683" s="58" t="e">
        <f t="shared" si="20"/>
        <v>#DIV/0!</v>
      </c>
      <c r="J683" s="48"/>
      <c r="K683" s="48" t="str">
        <f>IFERROR(VLOOKUP(IF(ISTEXT(L683),M683,L683),Define!$A$3:$C$500,IF(MOD(ROW(),2)=1,2,3),0),"")</f>
        <v/>
      </c>
      <c r="L683" s="48" t="str">
        <f>IFERROR(INDEX(Data!$P$9:$S$984,INT((ROW()-1)/2),IF(MOD(ROW(),2)=1,1,3)),"")</f>
        <v/>
      </c>
      <c r="M683" s="48" t="str">
        <f>IFERROR(INDEX(Data!$P$9:$S$984,INT((ROW()-1)/2),IF(MOD(ROW(),2)=1,2,4)),"")</f>
        <v/>
      </c>
      <c r="N683" s="167">
        <f>IFERROR(INDEX(IF(H683="USD",Data!$F$9:$F$984,Data!$I$9:$I$984),INT((ROW()-1)/2),1),"")</f>
        <v>0</v>
      </c>
      <c r="O683" s="44">
        <f>IFERROR(IF(H683="USD",0,INDEX(Data!$F$9:$F$984,INT((ROW()-1)/2),1)),0)</f>
        <v>0</v>
      </c>
      <c r="P683" s="48"/>
      <c r="Q683" s="48"/>
      <c r="R683" s="177" t="str">
        <f>IFERROR(VLOOKUP(L683,Define!$A$4:$H$419,8,0),"")</f>
        <v/>
      </c>
      <c r="S683" s="48"/>
      <c r="T683" s="48"/>
      <c r="U683" s="51"/>
      <c r="V683" s="45"/>
      <c r="W683" s="45">
        <f>IFERROR(INDEX(Data!$C$9:$C$984,INT((ROW()-1)/2),1),"")</f>
        <v>0</v>
      </c>
      <c r="X683" s="49"/>
      <c r="Y683" s="48"/>
      <c r="Z683" s="48"/>
      <c r="AA683" s="48"/>
      <c r="AB683" s="48"/>
      <c r="AC683" s="48"/>
      <c r="AD683" s="48"/>
      <c r="AE683" s="48"/>
      <c r="AF683" s="44">
        <f>IFERROR(INDEX(Data!$J$9:$J$984,INT((ROW()-1)/2),1),"")</f>
        <v>0</v>
      </c>
      <c r="AG683" s="48"/>
      <c r="AH683" s="48"/>
      <c r="AI683" s="48"/>
      <c r="AJ683" s="48"/>
      <c r="AK683" s="40"/>
      <c r="AL683" s="49" t="s">
        <v>299</v>
      </c>
      <c r="AM683" s="48"/>
      <c r="AN683" s="48"/>
      <c r="AO683" s="114" t="str">
        <f>IFERROR(VLOOKUP(L683,Define!$A$3:$D$213,4,0),"")</f>
        <v/>
      </c>
      <c r="AP683" s="48"/>
      <c r="AQ683" s="48"/>
      <c r="AR683" s="48"/>
      <c r="AS683" s="48"/>
      <c r="AT683" s="48"/>
      <c r="AU683" s="48"/>
      <c r="AV683" s="48"/>
      <c r="AW683" s="48"/>
      <c r="AX683" s="48"/>
      <c r="AY683" s="48"/>
      <c r="AZ683" s="48"/>
      <c r="BA683" s="48"/>
      <c r="BB683" s="48"/>
      <c r="BC683" s="48"/>
      <c r="BD683" s="48"/>
      <c r="BE683" s="48"/>
      <c r="BF683" s="48"/>
      <c r="BG683" s="48"/>
      <c r="BH683" s="48"/>
      <c r="BI683" s="48"/>
      <c r="BJ683" s="48"/>
      <c r="BK683" s="48"/>
      <c r="BL683" s="48"/>
      <c r="BM683" s="48"/>
      <c r="BN683" s="48"/>
      <c r="BP683" s="179" t="str">
        <f>K683&amp;"#"&amp;K684</f>
        <v>#</v>
      </c>
    </row>
    <row r="684" spans="1:68" x14ac:dyDescent="0.2">
      <c r="A684" s="41">
        <v>0</v>
      </c>
      <c r="B684" s="41">
        <f>IF(F683&lt;&gt;F684,MAX($B$2:B683)+1,B683)</f>
        <v>4</v>
      </c>
      <c r="C684" s="64">
        <f>IFERROR(INDEX(Data!$A$9:$A$984,INT((ROW()-1)/2),1),"")</f>
        <v>0</v>
      </c>
      <c r="D684" s="64">
        <f>IFERROR(INDEX(Data!$A$9:$A$984,INT((ROW()-1)/2),1),"")</f>
        <v>0</v>
      </c>
      <c r="E684" s="59">
        <f>VLOOKUP(BP684,Define!$L$4:$M$37,2,0)</f>
        <v>0</v>
      </c>
      <c r="F684" s="59">
        <f>IFERROR(INDEX(Data!$B$9:$B$984,INT((ROW()-1)/2),1),"")</f>
        <v>0</v>
      </c>
      <c r="G684" s="59">
        <f t="shared" si="21"/>
        <v>0</v>
      </c>
      <c r="H684" s="50">
        <f>IFERROR(INDEX(Data!$G$9:$G$984,INT((ROW()-1)/2),1),"")</f>
        <v>0</v>
      </c>
      <c r="I684" s="58" t="e">
        <f t="shared" si="20"/>
        <v>#DIV/0!</v>
      </c>
      <c r="J684" s="48"/>
      <c r="K684" s="48" t="str">
        <f>IFERROR(VLOOKUP(IF(ISTEXT(L684),M684,L684),Define!$A$3:$C$500,IF(MOD(ROW(),2)=1,2,3),0),"")</f>
        <v/>
      </c>
      <c r="L684" s="48" t="str">
        <f>IFERROR(INDEX(Data!$P$9:$S$984,INT((ROW()-1)/2),IF(MOD(ROW(),2)=1,1,3)),"")</f>
        <v/>
      </c>
      <c r="M684" s="48" t="str">
        <f>IFERROR(INDEX(Data!$P$9:$S$984,INT((ROW()-1)/2),IF(MOD(ROW(),2)=1,2,4)),"")</f>
        <v/>
      </c>
      <c r="N684" s="167">
        <f>IFERROR(INDEX(IF(H684="USD",Data!$F$9:$F$984,Data!$I$9:$I$984),INT((ROW()-1)/2),1),"")</f>
        <v>0</v>
      </c>
      <c r="O684" s="44">
        <f>IFERROR(IF(H684="USD",0,INDEX(Data!$F$9:$F$984,INT((ROW()-1)/2),1)),0)</f>
        <v>0</v>
      </c>
      <c r="P684" s="48"/>
      <c r="Q684" s="48"/>
      <c r="R684" s="177" t="str">
        <f>IFERROR(VLOOKUP(L684,Define!$A$4:$H$419,8,0),"")</f>
        <v/>
      </c>
      <c r="S684" s="48"/>
      <c r="T684" s="48"/>
      <c r="U684" s="51"/>
      <c r="V684" s="45"/>
      <c r="W684" s="45">
        <f>IFERROR(INDEX(Data!$C$9:$C$984,INT((ROW()-1)/2),1),"")</f>
        <v>0</v>
      </c>
      <c r="X684" s="49"/>
      <c r="Y684" s="48"/>
      <c r="Z684" s="48"/>
      <c r="AA684" s="48"/>
      <c r="AB684" s="48"/>
      <c r="AC684" s="48"/>
      <c r="AD684" s="48"/>
      <c r="AE684" s="48"/>
      <c r="AF684" s="44">
        <f>IFERROR(INDEX(Data!$J$9:$J$984,INT((ROW()-1)/2),1),"")</f>
        <v>0</v>
      </c>
      <c r="AG684" s="48"/>
      <c r="AH684" s="48"/>
      <c r="AI684" s="48"/>
      <c r="AJ684" s="48"/>
      <c r="AK684" s="40"/>
      <c r="AL684" s="49" t="s">
        <v>299</v>
      </c>
      <c r="AM684" s="48"/>
      <c r="AN684" s="48"/>
      <c r="AO684" s="114" t="str">
        <f>IFERROR(VLOOKUP(L684,Define!$A$3:$D$213,4,0),"")</f>
        <v/>
      </c>
      <c r="AP684" s="48"/>
      <c r="AQ684" s="48"/>
      <c r="AR684" s="48"/>
      <c r="AS684" s="48"/>
      <c r="AT684" s="48"/>
      <c r="AU684" s="48"/>
      <c r="AV684" s="48"/>
      <c r="AW684" s="48"/>
      <c r="AX684" s="48"/>
      <c r="AY684" s="48"/>
      <c r="AZ684" s="48"/>
      <c r="BA684" s="48"/>
      <c r="BB684" s="48"/>
      <c r="BC684" s="48"/>
      <c r="BD684" s="48"/>
      <c r="BE684" s="48"/>
      <c r="BF684" s="48"/>
      <c r="BG684" s="48"/>
      <c r="BH684" s="48"/>
      <c r="BI684" s="48"/>
      <c r="BJ684" s="48"/>
      <c r="BK684" s="48"/>
      <c r="BL684" s="48"/>
      <c r="BM684" s="48"/>
      <c r="BN684" s="48"/>
      <c r="BP684" s="179" t="str">
        <f>K683&amp;"#"&amp;K684</f>
        <v>#</v>
      </c>
    </row>
    <row r="685" spans="1:68" x14ac:dyDescent="0.2">
      <c r="A685" s="41">
        <v>0</v>
      </c>
      <c r="B685" s="41">
        <f>IF(F684&lt;&gt;F685,MAX($B$2:B684)+1,B684)</f>
        <v>4</v>
      </c>
      <c r="C685" s="64">
        <f>IFERROR(INDEX(Data!$A$9:$A$984,INT((ROW()-1)/2),1),"")</f>
        <v>0</v>
      </c>
      <c r="D685" s="64">
        <f>IFERROR(INDEX(Data!$A$9:$A$984,INT((ROW()-1)/2),1),"")</f>
        <v>0</v>
      </c>
      <c r="E685" s="59">
        <f>VLOOKUP(BP685,Define!$L$4:$M$37,2,0)</f>
        <v>0</v>
      </c>
      <c r="F685" s="59">
        <f>IFERROR(INDEX(Data!$B$9:$B$984,INT((ROW()-1)/2),1),"")</f>
        <v>0</v>
      </c>
      <c r="G685" s="59">
        <f t="shared" si="21"/>
        <v>0</v>
      </c>
      <c r="H685" s="50">
        <f>IFERROR(INDEX(Data!$G$9:$G$984,INT((ROW()-1)/2),1),"")</f>
        <v>0</v>
      </c>
      <c r="I685" s="58" t="e">
        <f t="shared" si="20"/>
        <v>#DIV/0!</v>
      </c>
      <c r="J685" s="48"/>
      <c r="K685" s="48" t="str">
        <f>IFERROR(VLOOKUP(IF(ISTEXT(L685),M685,L685),Define!$A$3:$C$500,IF(MOD(ROW(),2)=1,2,3),0),"")</f>
        <v/>
      </c>
      <c r="L685" s="48" t="str">
        <f>IFERROR(INDEX(Data!$P$9:$S$984,INT((ROW()-1)/2),IF(MOD(ROW(),2)=1,1,3)),"")</f>
        <v/>
      </c>
      <c r="M685" s="48" t="str">
        <f>IFERROR(INDEX(Data!$P$9:$S$984,INT((ROW()-1)/2),IF(MOD(ROW(),2)=1,2,4)),"")</f>
        <v/>
      </c>
      <c r="N685" s="167">
        <f>IFERROR(INDEX(IF(H685="USD",Data!$F$9:$F$984,Data!$I$9:$I$984),INT((ROW()-1)/2),1),"")</f>
        <v>0</v>
      </c>
      <c r="O685" s="44">
        <f>IFERROR(IF(H685="USD",0,INDEX(Data!$F$9:$F$984,INT((ROW()-1)/2),1)),0)</f>
        <v>0</v>
      </c>
      <c r="P685" s="48"/>
      <c r="Q685" s="48"/>
      <c r="R685" s="177" t="str">
        <f>IFERROR(VLOOKUP(L685,Define!$A$4:$H$419,8,0),"")</f>
        <v/>
      </c>
      <c r="S685" s="48"/>
      <c r="T685" s="48"/>
      <c r="U685" s="51"/>
      <c r="V685" s="45"/>
      <c r="W685" s="45">
        <f>IFERROR(INDEX(Data!$C$9:$C$984,INT((ROW()-1)/2),1),"")</f>
        <v>0</v>
      </c>
      <c r="X685" s="49"/>
      <c r="Y685" s="48"/>
      <c r="Z685" s="48"/>
      <c r="AA685" s="48"/>
      <c r="AB685" s="48"/>
      <c r="AC685" s="48"/>
      <c r="AD685" s="48"/>
      <c r="AE685" s="48"/>
      <c r="AF685" s="44">
        <f>IFERROR(INDEX(Data!$J$9:$J$984,INT((ROW()-1)/2),1),"")</f>
        <v>0</v>
      </c>
      <c r="AG685" s="48"/>
      <c r="AH685" s="48"/>
      <c r="AI685" s="48"/>
      <c r="AJ685" s="48"/>
      <c r="AK685" s="40"/>
      <c r="AL685" s="49" t="s">
        <v>299</v>
      </c>
      <c r="AM685" s="48"/>
      <c r="AN685" s="48"/>
      <c r="AO685" s="114" t="str">
        <f>IFERROR(VLOOKUP(L685,Define!$A$3:$D$213,4,0),"")</f>
        <v/>
      </c>
      <c r="AP685" s="48"/>
      <c r="AQ685" s="48"/>
      <c r="AR685" s="48"/>
      <c r="AS685" s="48"/>
      <c r="AT685" s="48"/>
      <c r="AU685" s="48"/>
      <c r="AV685" s="48"/>
      <c r="AW685" s="48"/>
      <c r="AX685" s="48"/>
      <c r="AY685" s="48"/>
      <c r="AZ685" s="48"/>
      <c r="BA685" s="48"/>
      <c r="BB685" s="48"/>
      <c r="BC685" s="48"/>
      <c r="BD685" s="48"/>
      <c r="BE685" s="48"/>
      <c r="BF685" s="48"/>
      <c r="BG685" s="48"/>
      <c r="BH685" s="48"/>
      <c r="BI685" s="48"/>
      <c r="BJ685" s="48"/>
      <c r="BK685" s="48"/>
      <c r="BL685" s="48"/>
      <c r="BM685" s="48"/>
      <c r="BN685" s="48"/>
      <c r="BP685" s="179" t="str">
        <f>K685&amp;"#"&amp;K686</f>
        <v>#</v>
      </c>
    </row>
    <row r="686" spans="1:68" x14ac:dyDescent="0.2">
      <c r="A686" s="41">
        <v>0</v>
      </c>
      <c r="B686" s="41">
        <f>IF(F685&lt;&gt;F686,MAX($B$2:B685)+1,B685)</f>
        <v>4</v>
      </c>
      <c r="C686" s="64">
        <f>IFERROR(INDEX(Data!$A$9:$A$984,INT((ROW()-1)/2),1),"")</f>
        <v>0</v>
      </c>
      <c r="D686" s="64">
        <f>IFERROR(INDEX(Data!$A$9:$A$984,INT((ROW()-1)/2),1),"")</f>
        <v>0</v>
      </c>
      <c r="E686" s="59">
        <f>VLOOKUP(BP686,Define!$L$4:$M$37,2,0)</f>
        <v>0</v>
      </c>
      <c r="F686" s="59">
        <f>IFERROR(INDEX(Data!$B$9:$B$984,INT((ROW()-1)/2),1),"")</f>
        <v>0</v>
      </c>
      <c r="G686" s="59">
        <f t="shared" si="21"/>
        <v>0</v>
      </c>
      <c r="H686" s="50">
        <f>IFERROR(INDEX(Data!$G$9:$G$984,INT((ROW()-1)/2),1),"")</f>
        <v>0</v>
      </c>
      <c r="I686" s="58" t="e">
        <f t="shared" si="20"/>
        <v>#DIV/0!</v>
      </c>
      <c r="J686" s="48"/>
      <c r="K686" s="48" t="str">
        <f>IFERROR(VLOOKUP(IF(ISTEXT(L686),M686,L686),Define!$A$3:$C$500,IF(MOD(ROW(),2)=1,2,3),0),"")</f>
        <v/>
      </c>
      <c r="L686" s="48" t="str">
        <f>IFERROR(INDEX(Data!$P$9:$S$984,INT((ROW()-1)/2),IF(MOD(ROW(),2)=1,1,3)),"")</f>
        <v/>
      </c>
      <c r="M686" s="48" t="str">
        <f>IFERROR(INDEX(Data!$P$9:$S$984,INT((ROW()-1)/2),IF(MOD(ROW(),2)=1,2,4)),"")</f>
        <v/>
      </c>
      <c r="N686" s="167">
        <f>IFERROR(INDEX(IF(H686="USD",Data!$F$9:$F$984,Data!$I$9:$I$984),INT((ROW()-1)/2),1),"")</f>
        <v>0</v>
      </c>
      <c r="O686" s="44">
        <f>IFERROR(IF(H686="USD",0,INDEX(Data!$F$9:$F$984,INT((ROW()-1)/2),1)),0)</f>
        <v>0</v>
      </c>
      <c r="P686" s="48"/>
      <c r="Q686" s="48"/>
      <c r="R686" s="177" t="str">
        <f>IFERROR(VLOOKUP(L686,Define!$A$4:$H$419,8,0),"")</f>
        <v/>
      </c>
      <c r="S686" s="48"/>
      <c r="T686" s="48"/>
      <c r="U686" s="51"/>
      <c r="V686" s="45"/>
      <c r="W686" s="45">
        <f>IFERROR(INDEX(Data!$C$9:$C$984,INT((ROW()-1)/2),1),"")</f>
        <v>0</v>
      </c>
      <c r="X686" s="49"/>
      <c r="Y686" s="48"/>
      <c r="Z686" s="48"/>
      <c r="AA686" s="48"/>
      <c r="AB686" s="48"/>
      <c r="AC686" s="48"/>
      <c r="AD686" s="48"/>
      <c r="AE686" s="48"/>
      <c r="AF686" s="44">
        <f>IFERROR(INDEX(Data!$J$9:$J$984,INT((ROW()-1)/2),1),"")</f>
        <v>0</v>
      </c>
      <c r="AG686" s="48"/>
      <c r="AH686" s="48"/>
      <c r="AI686" s="48"/>
      <c r="AJ686" s="48"/>
      <c r="AK686" s="40"/>
      <c r="AL686" s="49" t="s">
        <v>299</v>
      </c>
      <c r="AM686" s="48"/>
      <c r="AN686" s="48"/>
      <c r="AO686" s="114" t="str">
        <f>IFERROR(VLOOKUP(L686,Define!$A$3:$D$213,4,0),"")</f>
        <v/>
      </c>
      <c r="AP686" s="48"/>
      <c r="AQ686" s="48"/>
      <c r="AR686" s="48"/>
      <c r="AS686" s="48"/>
      <c r="AT686" s="48"/>
      <c r="AU686" s="48"/>
      <c r="AV686" s="48"/>
      <c r="AW686" s="48"/>
      <c r="AX686" s="48"/>
      <c r="AY686" s="48"/>
      <c r="AZ686" s="48"/>
      <c r="BA686" s="48"/>
      <c r="BB686" s="48"/>
      <c r="BC686" s="48"/>
      <c r="BD686" s="48"/>
      <c r="BE686" s="48"/>
      <c r="BF686" s="48"/>
      <c r="BG686" s="48"/>
      <c r="BH686" s="48"/>
      <c r="BI686" s="48"/>
      <c r="BJ686" s="48"/>
      <c r="BK686" s="48"/>
      <c r="BL686" s="48"/>
      <c r="BM686" s="48"/>
      <c r="BN686" s="48"/>
      <c r="BP686" s="179" t="str">
        <f>K685&amp;"#"&amp;K686</f>
        <v>#</v>
      </c>
    </row>
    <row r="687" spans="1:68" x14ac:dyDescent="0.2">
      <c r="A687" s="41">
        <v>0</v>
      </c>
      <c r="B687" s="41">
        <f>IF(F686&lt;&gt;F687,MAX($B$2:B686)+1,B686)</f>
        <v>4</v>
      </c>
      <c r="C687" s="64">
        <f>IFERROR(INDEX(Data!$A$9:$A$984,INT((ROW()-1)/2),1),"")</f>
        <v>0</v>
      </c>
      <c r="D687" s="64">
        <f>IFERROR(INDEX(Data!$A$9:$A$984,INT((ROW()-1)/2),1),"")</f>
        <v>0</v>
      </c>
      <c r="E687" s="59">
        <f>VLOOKUP(BP687,Define!$L$4:$M$37,2,0)</f>
        <v>0</v>
      </c>
      <c r="F687" s="59">
        <f>IFERROR(INDEX(Data!$B$9:$B$984,INT((ROW()-1)/2),1),"")</f>
        <v>0</v>
      </c>
      <c r="G687" s="59">
        <f t="shared" si="21"/>
        <v>0</v>
      </c>
      <c r="H687" s="50">
        <f>IFERROR(INDEX(Data!$G$9:$G$984,INT((ROW()-1)/2),1),"")</f>
        <v>0</v>
      </c>
      <c r="I687" s="58" t="e">
        <f t="shared" si="20"/>
        <v>#DIV/0!</v>
      </c>
      <c r="J687" s="48"/>
      <c r="K687" s="48" t="str">
        <f>IFERROR(VLOOKUP(IF(ISTEXT(L687),M687,L687),Define!$A$3:$C$500,IF(MOD(ROW(),2)=1,2,3),0),"")</f>
        <v/>
      </c>
      <c r="L687" s="48" t="str">
        <f>IFERROR(INDEX(Data!$P$9:$S$984,INT((ROW()-1)/2),IF(MOD(ROW(),2)=1,1,3)),"")</f>
        <v/>
      </c>
      <c r="M687" s="48" t="str">
        <f>IFERROR(INDEX(Data!$P$9:$S$984,INT((ROW()-1)/2),IF(MOD(ROW(),2)=1,2,4)),"")</f>
        <v/>
      </c>
      <c r="N687" s="167">
        <f>IFERROR(INDEX(IF(H687="USD",Data!$F$9:$F$984,Data!$I$9:$I$984),INT((ROW()-1)/2),1),"")</f>
        <v>0</v>
      </c>
      <c r="O687" s="44">
        <f>IFERROR(IF(H687="USD",0,INDEX(Data!$F$9:$F$984,INT((ROW()-1)/2),1)),0)</f>
        <v>0</v>
      </c>
      <c r="P687" s="48"/>
      <c r="Q687" s="48"/>
      <c r="R687" s="177" t="str">
        <f>IFERROR(VLOOKUP(L687,Define!$A$4:$H$419,8,0),"")</f>
        <v/>
      </c>
      <c r="S687" s="48"/>
      <c r="T687" s="48"/>
      <c r="U687" s="51"/>
      <c r="V687" s="45"/>
      <c r="W687" s="45">
        <f>IFERROR(INDEX(Data!$C$9:$C$984,INT((ROW()-1)/2),1),"")</f>
        <v>0</v>
      </c>
      <c r="X687" s="49"/>
      <c r="Y687" s="48"/>
      <c r="Z687" s="48"/>
      <c r="AA687" s="48"/>
      <c r="AB687" s="48"/>
      <c r="AC687" s="48"/>
      <c r="AD687" s="48"/>
      <c r="AE687" s="48"/>
      <c r="AF687" s="44">
        <f>IFERROR(INDEX(Data!$J$9:$J$984,INT((ROW()-1)/2),1),"")</f>
        <v>0</v>
      </c>
      <c r="AG687" s="48"/>
      <c r="AH687" s="48"/>
      <c r="AI687" s="48"/>
      <c r="AJ687" s="48"/>
      <c r="AK687" s="40"/>
      <c r="AL687" s="49" t="s">
        <v>299</v>
      </c>
      <c r="AM687" s="48"/>
      <c r="AN687" s="48"/>
      <c r="AO687" s="114" t="str">
        <f>IFERROR(VLOOKUP(L687,Define!$A$3:$D$213,4,0),"")</f>
        <v/>
      </c>
      <c r="AP687" s="48"/>
      <c r="AQ687" s="48"/>
      <c r="AR687" s="48"/>
      <c r="AS687" s="48"/>
      <c r="AT687" s="48"/>
      <c r="AU687" s="48"/>
      <c r="AV687" s="48"/>
      <c r="AW687" s="48"/>
      <c r="AX687" s="48"/>
      <c r="AY687" s="48"/>
      <c r="AZ687" s="48"/>
      <c r="BA687" s="48"/>
      <c r="BB687" s="48"/>
      <c r="BC687" s="48"/>
      <c r="BD687" s="48"/>
      <c r="BE687" s="48"/>
      <c r="BF687" s="48"/>
      <c r="BG687" s="48"/>
      <c r="BH687" s="48"/>
      <c r="BI687" s="48"/>
      <c r="BJ687" s="48"/>
      <c r="BK687" s="48"/>
      <c r="BL687" s="48"/>
      <c r="BM687" s="48"/>
      <c r="BN687" s="48"/>
      <c r="BP687" s="179" t="str">
        <f>K687&amp;"#"&amp;K688</f>
        <v>#</v>
      </c>
    </row>
    <row r="688" spans="1:68" x14ac:dyDescent="0.2">
      <c r="A688" s="41">
        <v>0</v>
      </c>
      <c r="B688" s="41">
        <f>IF(F687&lt;&gt;F688,MAX($B$2:B687)+1,B687)</f>
        <v>4</v>
      </c>
      <c r="C688" s="64">
        <f>IFERROR(INDEX(Data!$A$9:$A$984,INT((ROW()-1)/2),1),"")</f>
        <v>0</v>
      </c>
      <c r="D688" s="64">
        <f>IFERROR(INDEX(Data!$A$9:$A$984,INT((ROW()-1)/2),1),"")</f>
        <v>0</v>
      </c>
      <c r="E688" s="59">
        <f>VLOOKUP(BP688,Define!$L$4:$M$37,2,0)</f>
        <v>0</v>
      </c>
      <c r="F688" s="59">
        <f>IFERROR(INDEX(Data!$B$9:$B$984,INT((ROW()-1)/2),1),"")</f>
        <v>0</v>
      </c>
      <c r="G688" s="59">
        <f t="shared" si="21"/>
        <v>0</v>
      </c>
      <c r="H688" s="50">
        <f>IFERROR(INDEX(Data!$G$9:$G$984,INT((ROW()-1)/2),1),"")</f>
        <v>0</v>
      </c>
      <c r="I688" s="58" t="e">
        <f t="shared" si="20"/>
        <v>#DIV/0!</v>
      </c>
      <c r="J688" s="48"/>
      <c r="K688" s="48" t="str">
        <f>IFERROR(VLOOKUP(IF(ISTEXT(L688),M688,L688),Define!$A$3:$C$500,IF(MOD(ROW(),2)=1,2,3),0),"")</f>
        <v/>
      </c>
      <c r="L688" s="48" t="str">
        <f>IFERROR(INDEX(Data!$P$9:$S$984,INT((ROW()-1)/2),IF(MOD(ROW(),2)=1,1,3)),"")</f>
        <v/>
      </c>
      <c r="M688" s="48" t="str">
        <f>IFERROR(INDEX(Data!$P$9:$S$984,INT((ROW()-1)/2),IF(MOD(ROW(),2)=1,2,4)),"")</f>
        <v/>
      </c>
      <c r="N688" s="167">
        <f>IFERROR(INDEX(IF(H688="USD",Data!$F$9:$F$984,Data!$I$9:$I$984),INT((ROW()-1)/2),1),"")</f>
        <v>0</v>
      </c>
      <c r="O688" s="44">
        <f>IFERROR(IF(H688="USD",0,INDEX(Data!$F$9:$F$984,INT((ROW()-1)/2),1)),0)</f>
        <v>0</v>
      </c>
      <c r="P688" s="48"/>
      <c r="Q688" s="48"/>
      <c r="R688" s="177" t="str">
        <f>IFERROR(VLOOKUP(L688,Define!$A$4:$H$419,8,0),"")</f>
        <v/>
      </c>
      <c r="S688" s="48"/>
      <c r="T688" s="48"/>
      <c r="U688" s="51"/>
      <c r="V688" s="45"/>
      <c r="W688" s="45">
        <f>IFERROR(INDEX(Data!$C$9:$C$984,INT((ROW()-1)/2),1),"")</f>
        <v>0</v>
      </c>
      <c r="X688" s="49"/>
      <c r="Y688" s="48"/>
      <c r="Z688" s="48"/>
      <c r="AA688" s="48"/>
      <c r="AB688" s="48"/>
      <c r="AC688" s="48"/>
      <c r="AD688" s="48"/>
      <c r="AE688" s="48"/>
      <c r="AF688" s="44">
        <f>IFERROR(INDEX(Data!$J$9:$J$984,INT((ROW()-1)/2),1),"")</f>
        <v>0</v>
      </c>
      <c r="AG688" s="48"/>
      <c r="AH688" s="48"/>
      <c r="AI688" s="48"/>
      <c r="AJ688" s="48"/>
      <c r="AK688" s="40"/>
      <c r="AL688" s="49" t="s">
        <v>299</v>
      </c>
      <c r="AM688" s="48"/>
      <c r="AN688" s="48"/>
      <c r="AO688" s="114" t="str">
        <f>IFERROR(VLOOKUP(L688,Define!$A$3:$D$213,4,0),"")</f>
        <v/>
      </c>
      <c r="AP688" s="48"/>
      <c r="AQ688" s="48"/>
      <c r="AR688" s="48"/>
      <c r="AS688" s="48"/>
      <c r="AT688" s="48"/>
      <c r="AU688" s="48"/>
      <c r="AV688" s="48"/>
      <c r="AW688" s="48"/>
      <c r="AX688" s="48"/>
      <c r="AY688" s="48"/>
      <c r="AZ688" s="48"/>
      <c r="BA688" s="48"/>
      <c r="BB688" s="48"/>
      <c r="BC688" s="48"/>
      <c r="BD688" s="48"/>
      <c r="BE688" s="48"/>
      <c r="BF688" s="48"/>
      <c r="BG688" s="48"/>
      <c r="BH688" s="48"/>
      <c r="BI688" s="48"/>
      <c r="BJ688" s="48"/>
      <c r="BK688" s="48"/>
      <c r="BL688" s="48"/>
      <c r="BM688" s="48"/>
      <c r="BN688" s="48"/>
      <c r="BP688" s="179" t="str">
        <f>K687&amp;"#"&amp;K688</f>
        <v>#</v>
      </c>
    </row>
    <row r="689" spans="1:68" x14ac:dyDescent="0.2">
      <c r="A689" s="41">
        <v>0</v>
      </c>
      <c r="B689" s="41">
        <f>IF(F688&lt;&gt;F689,MAX($B$2:B688)+1,B688)</f>
        <v>4</v>
      </c>
      <c r="C689" s="64">
        <f>IFERROR(INDEX(Data!$A$9:$A$984,INT((ROW()-1)/2),1),"")</f>
        <v>0</v>
      </c>
      <c r="D689" s="64">
        <f>IFERROR(INDEX(Data!$A$9:$A$984,INT((ROW()-1)/2),1),"")</f>
        <v>0</v>
      </c>
      <c r="E689" s="59">
        <f>VLOOKUP(BP689,Define!$L$4:$M$37,2,0)</f>
        <v>0</v>
      </c>
      <c r="F689" s="59">
        <f>IFERROR(INDEX(Data!$B$9:$B$984,INT((ROW()-1)/2),1),"")</f>
        <v>0</v>
      </c>
      <c r="G689" s="59">
        <f t="shared" si="21"/>
        <v>0</v>
      </c>
      <c r="H689" s="50">
        <f>IFERROR(INDEX(Data!$G$9:$G$984,INT((ROW()-1)/2),1),"")</f>
        <v>0</v>
      </c>
      <c r="I689" s="58" t="e">
        <f t="shared" si="20"/>
        <v>#DIV/0!</v>
      </c>
      <c r="J689" s="48"/>
      <c r="K689" s="48" t="str">
        <f>IFERROR(VLOOKUP(IF(ISTEXT(L689),M689,L689),Define!$A$3:$C$500,IF(MOD(ROW(),2)=1,2,3),0),"")</f>
        <v/>
      </c>
      <c r="L689" s="48" t="str">
        <f>IFERROR(INDEX(Data!$P$9:$S$984,INT((ROW()-1)/2),IF(MOD(ROW(),2)=1,1,3)),"")</f>
        <v/>
      </c>
      <c r="M689" s="48" t="str">
        <f>IFERROR(INDEX(Data!$P$9:$S$984,INT((ROW()-1)/2),IF(MOD(ROW(),2)=1,2,4)),"")</f>
        <v/>
      </c>
      <c r="N689" s="167">
        <f>IFERROR(INDEX(IF(H689="USD",Data!$F$9:$F$984,Data!$I$9:$I$984),INT((ROW()-1)/2),1),"")</f>
        <v>0</v>
      </c>
      <c r="O689" s="44">
        <f>IFERROR(IF(H689="USD",0,INDEX(Data!$F$9:$F$984,INT((ROW()-1)/2),1)),0)</f>
        <v>0</v>
      </c>
      <c r="P689" s="48"/>
      <c r="Q689" s="48"/>
      <c r="R689" s="177" t="str">
        <f>IFERROR(VLOOKUP(L689,Define!$A$4:$H$419,8,0),"")</f>
        <v/>
      </c>
      <c r="S689" s="48"/>
      <c r="T689" s="48"/>
      <c r="U689" s="51"/>
      <c r="V689" s="45"/>
      <c r="W689" s="45">
        <f>IFERROR(INDEX(Data!$C$9:$C$984,INT((ROW()-1)/2),1),"")</f>
        <v>0</v>
      </c>
      <c r="X689" s="49"/>
      <c r="Y689" s="48"/>
      <c r="Z689" s="48"/>
      <c r="AA689" s="48"/>
      <c r="AB689" s="48"/>
      <c r="AC689" s="48"/>
      <c r="AD689" s="48"/>
      <c r="AE689" s="48"/>
      <c r="AF689" s="44">
        <f>IFERROR(INDEX(Data!$J$9:$J$984,INT((ROW()-1)/2),1),"")</f>
        <v>0</v>
      </c>
      <c r="AG689" s="48"/>
      <c r="AH689" s="48"/>
      <c r="AI689" s="48"/>
      <c r="AJ689" s="48"/>
      <c r="AK689" s="40"/>
      <c r="AL689" s="49" t="s">
        <v>299</v>
      </c>
      <c r="AM689" s="48"/>
      <c r="AN689" s="48"/>
      <c r="AO689" s="114" t="str">
        <f>IFERROR(VLOOKUP(L689,Define!$A$3:$D$213,4,0),"")</f>
        <v/>
      </c>
      <c r="AP689" s="48"/>
      <c r="AQ689" s="48"/>
      <c r="AR689" s="48"/>
      <c r="AS689" s="48"/>
      <c r="AT689" s="48"/>
      <c r="AU689" s="48"/>
      <c r="AV689" s="48"/>
      <c r="AW689" s="48"/>
      <c r="AX689" s="48"/>
      <c r="AY689" s="48"/>
      <c r="AZ689" s="48"/>
      <c r="BA689" s="48"/>
      <c r="BB689" s="48"/>
      <c r="BC689" s="48"/>
      <c r="BD689" s="48"/>
      <c r="BE689" s="48"/>
      <c r="BF689" s="48"/>
      <c r="BG689" s="48"/>
      <c r="BH689" s="48"/>
      <c r="BI689" s="48"/>
      <c r="BJ689" s="48"/>
      <c r="BK689" s="48"/>
      <c r="BL689" s="48"/>
      <c r="BM689" s="48"/>
      <c r="BN689" s="48"/>
      <c r="BP689" s="179" t="str">
        <f>K689&amp;"#"&amp;K690</f>
        <v>#</v>
      </c>
    </row>
    <row r="690" spans="1:68" x14ac:dyDescent="0.2">
      <c r="A690" s="41">
        <v>0</v>
      </c>
      <c r="B690" s="41">
        <f>IF(F689&lt;&gt;F690,MAX($B$2:B689)+1,B689)</f>
        <v>4</v>
      </c>
      <c r="C690" s="64">
        <f>IFERROR(INDEX(Data!$A$9:$A$984,INT((ROW()-1)/2),1),"")</f>
        <v>0</v>
      </c>
      <c r="D690" s="64">
        <f>IFERROR(INDEX(Data!$A$9:$A$984,INT((ROW()-1)/2),1),"")</f>
        <v>0</v>
      </c>
      <c r="E690" s="59">
        <f>VLOOKUP(BP690,Define!$L$4:$M$37,2,0)</f>
        <v>0</v>
      </c>
      <c r="F690" s="59">
        <f>IFERROR(INDEX(Data!$B$9:$B$984,INT((ROW()-1)/2),1),"")</f>
        <v>0</v>
      </c>
      <c r="G690" s="59">
        <f t="shared" si="21"/>
        <v>0</v>
      </c>
      <c r="H690" s="50">
        <f>IFERROR(INDEX(Data!$G$9:$G$984,INT((ROW()-1)/2),1),"")</f>
        <v>0</v>
      </c>
      <c r="I690" s="58" t="e">
        <f t="shared" si="20"/>
        <v>#DIV/0!</v>
      </c>
      <c r="J690" s="48"/>
      <c r="K690" s="48" t="str">
        <f>IFERROR(VLOOKUP(IF(ISTEXT(L690),M690,L690),Define!$A$3:$C$500,IF(MOD(ROW(),2)=1,2,3),0),"")</f>
        <v/>
      </c>
      <c r="L690" s="48" t="str">
        <f>IFERROR(INDEX(Data!$P$9:$S$984,INT((ROW()-1)/2),IF(MOD(ROW(),2)=1,1,3)),"")</f>
        <v/>
      </c>
      <c r="M690" s="48" t="str">
        <f>IFERROR(INDEX(Data!$P$9:$S$984,INT((ROW()-1)/2),IF(MOD(ROW(),2)=1,2,4)),"")</f>
        <v/>
      </c>
      <c r="N690" s="167">
        <f>IFERROR(INDEX(IF(H690="USD",Data!$F$9:$F$984,Data!$I$9:$I$984),INT((ROW()-1)/2),1),"")</f>
        <v>0</v>
      </c>
      <c r="O690" s="44">
        <f>IFERROR(IF(H690="USD",0,INDEX(Data!$F$9:$F$984,INT((ROW()-1)/2),1)),0)</f>
        <v>0</v>
      </c>
      <c r="P690" s="48"/>
      <c r="Q690" s="48"/>
      <c r="R690" s="177" t="str">
        <f>IFERROR(VLOOKUP(L690,Define!$A$4:$H$419,8,0),"")</f>
        <v/>
      </c>
      <c r="S690" s="48"/>
      <c r="T690" s="48"/>
      <c r="U690" s="51"/>
      <c r="V690" s="45"/>
      <c r="W690" s="45">
        <f>IFERROR(INDEX(Data!$C$9:$C$984,INT((ROW()-1)/2),1),"")</f>
        <v>0</v>
      </c>
      <c r="X690" s="49"/>
      <c r="Y690" s="48"/>
      <c r="Z690" s="48"/>
      <c r="AA690" s="48"/>
      <c r="AB690" s="48"/>
      <c r="AC690" s="48"/>
      <c r="AD690" s="48"/>
      <c r="AE690" s="48"/>
      <c r="AF690" s="44">
        <f>IFERROR(INDEX(Data!$J$9:$J$984,INT((ROW()-1)/2),1),"")</f>
        <v>0</v>
      </c>
      <c r="AG690" s="48"/>
      <c r="AH690" s="48"/>
      <c r="AI690" s="48"/>
      <c r="AJ690" s="48"/>
      <c r="AK690" s="40"/>
      <c r="AL690" s="49" t="s">
        <v>299</v>
      </c>
      <c r="AM690" s="48"/>
      <c r="AN690" s="48"/>
      <c r="AO690" s="114" t="str">
        <f>IFERROR(VLOOKUP(L690,Define!$A$3:$D$213,4,0),"")</f>
        <v/>
      </c>
      <c r="AP690" s="48"/>
      <c r="AQ690" s="48"/>
      <c r="AR690" s="48"/>
      <c r="AS690" s="48"/>
      <c r="AT690" s="48"/>
      <c r="AU690" s="48"/>
      <c r="AV690" s="48"/>
      <c r="AW690" s="48"/>
      <c r="AX690" s="48"/>
      <c r="AY690" s="48"/>
      <c r="AZ690" s="48"/>
      <c r="BA690" s="48"/>
      <c r="BB690" s="48"/>
      <c r="BC690" s="48"/>
      <c r="BD690" s="48"/>
      <c r="BE690" s="48"/>
      <c r="BF690" s="48"/>
      <c r="BG690" s="48"/>
      <c r="BH690" s="48"/>
      <c r="BI690" s="48"/>
      <c r="BJ690" s="48"/>
      <c r="BK690" s="48"/>
      <c r="BL690" s="48"/>
      <c r="BM690" s="48"/>
      <c r="BN690" s="48"/>
      <c r="BP690" s="179" t="str">
        <f>K689&amp;"#"&amp;K690</f>
        <v>#</v>
      </c>
    </row>
    <row r="691" spans="1:68" x14ac:dyDescent="0.2">
      <c r="A691" s="41">
        <v>0</v>
      </c>
      <c r="B691" s="41">
        <f>IF(F690&lt;&gt;F691,MAX($B$2:B690)+1,B690)</f>
        <v>4</v>
      </c>
      <c r="C691" s="64">
        <f>IFERROR(INDEX(Data!$A$9:$A$984,INT((ROW()-1)/2),1),"")</f>
        <v>0</v>
      </c>
      <c r="D691" s="64">
        <f>IFERROR(INDEX(Data!$A$9:$A$984,INT((ROW()-1)/2),1),"")</f>
        <v>0</v>
      </c>
      <c r="E691" s="59">
        <f>VLOOKUP(BP691,Define!$L$4:$M$37,2,0)</f>
        <v>0</v>
      </c>
      <c r="F691" s="59">
        <f>IFERROR(INDEX(Data!$B$9:$B$984,INT((ROW()-1)/2),1),"")</f>
        <v>0</v>
      </c>
      <c r="G691" s="59">
        <f t="shared" si="21"/>
        <v>0</v>
      </c>
      <c r="H691" s="50">
        <f>IFERROR(INDEX(Data!$G$9:$G$984,INT((ROW()-1)/2),1),"")</f>
        <v>0</v>
      </c>
      <c r="I691" s="58" t="e">
        <f t="shared" si="20"/>
        <v>#DIV/0!</v>
      </c>
      <c r="J691" s="48"/>
      <c r="K691" s="48" t="str">
        <f>IFERROR(VLOOKUP(IF(ISTEXT(L691),M691,L691),Define!$A$3:$C$500,IF(MOD(ROW(),2)=1,2,3),0),"")</f>
        <v/>
      </c>
      <c r="L691" s="48" t="str">
        <f>IFERROR(INDEX(Data!$P$9:$S$984,INT((ROW()-1)/2),IF(MOD(ROW(),2)=1,1,3)),"")</f>
        <v/>
      </c>
      <c r="M691" s="48" t="str">
        <f>IFERROR(INDEX(Data!$P$9:$S$984,INT((ROW()-1)/2),IF(MOD(ROW(),2)=1,2,4)),"")</f>
        <v/>
      </c>
      <c r="N691" s="167">
        <f>IFERROR(INDEX(IF(H691="USD",Data!$F$9:$F$984,Data!$I$9:$I$984),INT((ROW()-1)/2),1),"")</f>
        <v>0</v>
      </c>
      <c r="O691" s="44">
        <f>IFERROR(IF(H691="USD",0,INDEX(Data!$F$9:$F$984,INT((ROW()-1)/2),1)),0)</f>
        <v>0</v>
      </c>
      <c r="P691" s="48"/>
      <c r="Q691" s="48"/>
      <c r="R691" s="177" t="str">
        <f>IFERROR(VLOOKUP(L691,Define!$A$4:$H$419,8,0),"")</f>
        <v/>
      </c>
      <c r="S691" s="48"/>
      <c r="T691" s="48"/>
      <c r="U691" s="51"/>
      <c r="V691" s="45"/>
      <c r="W691" s="45">
        <f>IFERROR(INDEX(Data!$C$9:$C$984,INT((ROW()-1)/2),1),"")</f>
        <v>0</v>
      </c>
      <c r="X691" s="49"/>
      <c r="Y691" s="48"/>
      <c r="Z691" s="48"/>
      <c r="AA691" s="48"/>
      <c r="AB691" s="48"/>
      <c r="AC691" s="48"/>
      <c r="AD691" s="48"/>
      <c r="AE691" s="48"/>
      <c r="AF691" s="44">
        <f>IFERROR(INDEX(Data!$J$9:$J$984,INT((ROW()-1)/2),1),"")</f>
        <v>0</v>
      </c>
      <c r="AG691" s="48"/>
      <c r="AH691" s="48"/>
      <c r="AI691" s="48"/>
      <c r="AJ691" s="48"/>
      <c r="AK691" s="40"/>
      <c r="AL691" s="49" t="s">
        <v>299</v>
      </c>
      <c r="AM691" s="48"/>
      <c r="AN691" s="48"/>
      <c r="AO691" s="114" t="str">
        <f>IFERROR(VLOOKUP(L691,Define!$A$3:$D$213,4,0),"")</f>
        <v/>
      </c>
      <c r="AP691" s="48"/>
      <c r="AQ691" s="48"/>
      <c r="AR691" s="48"/>
      <c r="AS691" s="48"/>
      <c r="AT691" s="48"/>
      <c r="AU691" s="48"/>
      <c r="AV691" s="48"/>
      <c r="AW691" s="48"/>
      <c r="AX691" s="48"/>
      <c r="AY691" s="48"/>
      <c r="AZ691" s="48"/>
      <c r="BA691" s="48"/>
      <c r="BB691" s="48"/>
      <c r="BC691" s="48"/>
      <c r="BD691" s="48"/>
      <c r="BE691" s="48"/>
      <c r="BF691" s="48"/>
      <c r="BG691" s="48"/>
      <c r="BH691" s="48"/>
      <c r="BI691" s="48"/>
      <c r="BJ691" s="48"/>
      <c r="BK691" s="48"/>
      <c r="BL691" s="48"/>
      <c r="BM691" s="48"/>
      <c r="BN691" s="48"/>
      <c r="BP691" s="179" t="str">
        <f>K691&amp;"#"&amp;K692</f>
        <v>#</v>
      </c>
    </row>
    <row r="692" spans="1:68" x14ac:dyDescent="0.2">
      <c r="A692" s="41">
        <v>0</v>
      </c>
      <c r="B692" s="41">
        <f>IF(F691&lt;&gt;F692,MAX($B$2:B691)+1,B691)</f>
        <v>4</v>
      </c>
      <c r="C692" s="64">
        <f>IFERROR(INDEX(Data!$A$9:$A$984,INT((ROW()-1)/2),1),"")</f>
        <v>0</v>
      </c>
      <c r="D692" s="64">
        <f>IFERROR(INDEX(Data!$A$9:$A$984,INT((ROW()-1)/2),1),"")</f>
        <v>0</v>
      </c>
      <c r="E692" s="59">
        <f>VLOOKUP(BP692,Define!$L$4:$M$37,2,0)</f>
        <v>0</v>
      </c>
      <c r="F692" s="59">
        <f>IFERROR(INDEX(Data!$B$9:$B$984,INT((ROW()-1)/2),1),"")</f>
        <v>0</v>
      </c>
      <c r="G692" s="59">
        <f t="shared" si="21"/>
        <v>0</v>
      </c>
      <c r="H692" s="50">
        <f>IFERROR(INDEX(Data!$G$9:$G$984,INT((ROW()-1)/2),1),"")</f>
        <v>0</v>
      </c>
      <c r="I692" s="58" t="e">
        <f t="shared" si="20"/>
        <v>#DIV/0!</v>
      </c>
      <c r="J692" s="48"/>
      <c r="K692" s="48" t="str">
        <f>IFERROR(VLOOKUP(IF(ISTEXT(L692),M692,L692),Define!$A$3:$C$500,IF(MOD(ROW(),2)=1,2,3),0),"")</f>
        <v/>
      </c>
      <c r="L692" s="48" t="str">
        <f>IFERROR(INDEX(Data!$P$9:$S$984,INT((ROW()-1)/2),IF(MOD(ROW(),2)=1,1,3)),"")</f>
        <v/>
      </c>
      <c r="M692" s="48" t="str">
        <f>IFERROR(INDEX(Data!$P$9:$S$984,INT((ROW()-1)/2),IF(MOD(ROW(),2)=1,2,4)),"")</f>
        <v/>
      </c>
      <c r="N692" s="167">
        <f>IFERROR(INDEX(IF(H692="USD",Data!$F$9:$F$984,Data!$I$9:$I$984),INT((ROW()-1)/2),1),"")</f>
        <v>0</v>
      </c>
      <c r="O692" s="44">
        <f>IFERROR(IF(H692="USD",0,INDEX(Data!$F$9:$F$984,INT((ROW()-1)/2),1)),0)</f>
        <v>0</v>
      </c>
      <c r="P692" s="48"/>
      <c r="Q692" s="48"/>
      <c r="R692" s="177" t="str">
        <f>IFERROR(VLOOKUP(L692,Define!$A$4:$H$419,8,0),"")</f>
        <v/>
      </c>
      <c r="S692" s="48"/>
      <c r="T692" s="48"/>
      <c r="U692" s="51"/>
      <c r="V692" s="45"/>
      <c r="W692" s="45">
        <f>IFERROR(INDEX(Data!$C$9:$C$984,INT((ROW()-1)/2),1),"")</f>
        <v>0</v>
      </c>
      <c r="X692" s="49"/>
      <c r="Y692" s="48"/>
      <c r="Z692" s="48"/>
      <c r="AA692" s="48"/>
      <c r="AB692" s="48"/>
      <c r="AC692" s="48"/>
      <c r="AD692" s="48"/>
      <c r="AE692" s="48"/>
      <c r="AF692" s="44">
        <f>IFERROR(INDEX(Data!$J$9:$J$984,INT((ROW()-1)/2),1),"")</f>
        <v>0</v>
      </c>
      <c r="AG692" s="48"/>
      <c r="AH692" s="48"/>
      <c r="AI692" s="48"/>
      <c r="AJ692" s="48"/>
      <c r="AK692" s="40"/>
      <c r="AL692" s="49" t="s">
        <v>299</v>
      </c>
      <c r="AM692" s="48"/>
      <c r="AN692" s="48"/>
      <c r="AO692" s="114" t="str">
        <f>IFERROR(VLOOKUP(L692,Define!$A$3:$D$213,4,0),"")</f>
        <v/>
      </c>
      <c r="AP692" s="48"/>
      <c r="AQ692" s="48"/>
      <c r="AR692" s="48"/>
      <c r="AS692" s="48"/>
      <c r="AT692" s="48"/>
      <c r="AU692" s="48"/>
      <c r="AV692" s="48"/>
      <c r="AW692" s="48"/>
      <c r="AX692" s="48"/>
      <c r="AY692" s="48"/>
      <c r="AZ692" s="48"/>
      <c r="BA692" s="48"/>
      <c r="BB692" s="48"/>
      <c r="BC692" s="48"/>
      <c r="BD692" s="48"/>
      <c r="BE692" s="48"/>
      <c r="BF692" s="48"/>
      <c r="BG692" s="48"/>
      <c r="BH692" s="48"/>
      <c r="BI692" s="48"/>
      <c r="BJ692" s="48"/>
      <c r="BK692" s="48"/>
      <c r="BL692" s="48"/>
      <c r="BM692" s="48"/>
      <c r="BN692" s="48"/>
      <c r="BP692" s="179" t="str">
        <f>K691&amp;"#"&amp;K692</f>
        <v>#</v>
      </c>
    </row>
    <row r="693" spans="1:68" x14ac:dyDescent="0.2">
      <c r="A693" s="41">
        <v>0</v>
      </c>
      <c r="B693" s="41">
        <f>IF(F692&lt;&gt;F693,MAX($B$2:B692)+1,B692)</f>
        <v>4</v>
      </c>
      <c r="C693" s="64">
        <f>IFERROR(INDEX(Data!$A$9:$A$984,INT((ROW()-1)/2),1),"")</f>
        <v>0</v>
      </c>
      <c r="D693" s="64">
        <f>IFERROR(INDEX(Data!$A$9:$A$984,INT((ROW()-1)/2),1),"")</f>
        <v>0</v>
      </c>
      <c r="E693" s="59">
        <f>VLOOKUP(BP693,Define!$L$4:$M$37,2,0)</f>
        <v>0</v>
      </c>
      <c r="F693" s="59">
        <f>IFERROR(INDEX(Data!$B$9:$B$984,INT((ROW()-1)/2),1),"")</f>
        <v>0</v>
      </c>
      <c r="G693" s="59">
        <f t="shared" si="21"/>
        <v>0</v>
      </c>
      <c r="H693" s="50">
        <f>IFERROR(INDEX(Data!$G$9:$G$984,INT((ROW()-1)/2),1),"")</f>
        <v>0</v>
      </c>
      <c r="I693" s="58" t="e">
        <f t="shared" si="20"/>
        <v>#DIV/0!</v>
      </c>
      <c r="J693" s="48"/>
      <c r="K693" s="48" t="str">
        <f>IFERROR(VLOOKUP(IF(ISTEXT(L693),M693,L693),Define!$A$3:$C$500,IF(MOD(ROW(),2)=1,2,3),0),"")</f>
        <v/>
      </c>
      <c r="L693" s="48" t="str">
        <f>IFERROR(INDEX(Data!$P$9:$S$984,INT((ROW()-1)/2),IF(MOD(ROW(),2)=1,1,3)),"")</f>
        <v/>
      </c>
      <c r="M693" s="48" t="str">
        <f>IFERROR(INDEX(Data!$P$9:$S$984,INT((ROW()-1)/2),IF(MOD(ROW(),2)=1,2,4)),"")</f>
        <v/>
      </c>
      <c r="N693" s="167">
        <f>IFERROR(INDEX(IF(H693="USD",Data!$F$9:$F$984,Data!$I$9:$I$984),INT((ROW()-1)/2),1),"")</f>
        <v>0</v>
      </c>
      <c r="O693" s="44">
        <f>IFERROR(IF(H693="USD",0,INDEX(Data!$F$9:$F$984,INT((ROW()-1)/2),1)),0)</f>
        <v>0</v>
      </c>
      <c r="P693" s="48"/>
      <c r="Q693" s="48"/>
      <c r="R693" s="177" t="str">
        <f>IFERROR(VLOOKUP(L693,Define!$A$4:$H$419,8,0),"")</f>
        <v/>
      </c>
      <c r="S693" s="48"/>
      <c r="T693" s="48"/>
      <c r="U693" s="51"/>
      <c r="V693" s="45"/>
      <c r="W693" s="45">
        <f>IFERROR(INDEX(Data!$C$9:$C$984,INT((ROW()-1)/2),1),"")</f>
        <v>0</v>
      </c>
      <c r="X693" s="49"/>
      <c r="Y693" s="48"/>
      <c r="Z693" s="48"/>
      <c r="AA693" s="48"/>
      <c r="AB693" s="48"/>
      <c r="AC693" s="48"/>
      <c r="AD693" s="48"/>
      <c r="AE693" s="48"/>
      <c r="AF693" s="44">
        <f>IFERROR(INDEX(Data!$J$9:$J$984,INT((ROW()-1)/2),1),"")</f>
        <v>0</v>
      </c>
      <c r="AG693" s="48"/>
      <c r="AH693" s="48"/>
      <c r="AI693" s="48"/>
      <c r="AJ693" s="48"/>
      <c r="AK693" s="40"/>
      <c r="AL693" s="49" t="s">
        <v>299</v>
      </c>
      <c r="AM693" s="48"/>
      <c r="AN693" s="48"/>
      <c r="AO693" s="114" t="str">
        <f>IFERROR(VLOOKUP(L693,Define!$A$3:$D$213,4,0),"")</f>
        <v/>
      </c>
      <c r="AP693" s="48"/>
      <c r="AQ693" s="48"/>
      <c r="AR693" s="48"/>
      <c r="AS693" s="48"/>
      <c r="AT693" s="48"/>
      <c r="AU693" s="48"/>
      <c r="AV693" s="48"/>
      <c r="AW693" s="48"/>
      <c r="AX693" s="48"/>
      <c r="AY693" s="48"/>
      <c r="AZ693" s="48"/>
      <c r="BA693" s="48"/>
      <c r="BB693" s="48"/>
      <c r="BC693" s="48"/>
      <c r="BD693" s="48"/>
      <c r="BE693" s="48"/>
      <c r="BF693" s="48"/>
      <c r="BG693" s="48"/>
      <c r="BH693" s="48"/>
      <c r="BI693" s="48"/>
      <c r="BJ693" s="48"/>
      <c r="BK693" s="48"/>
      <c r="BL693" s="48"/>
      <c r="BM693" s="48"/>
      <c r="BN693" s="48"/>
      <c r="BP693" s="179" t="str">
        <f>K693&amp;"#"&amp;K694</f>
        <v>#</v>
      </c>
    </row>
    <row r="694" spans="1:68" x14ac:dyDescent="0.2">
      <c r="A694" s="41">
        <v>0</v>
      </c>
      <c r="B694" s="41">
        <f>IF(F693&lt;&gt;F694,MAX($B$2:B693)+1,B693)</f>
        <v>4</v>
      </c>
      <c r="C694" s="64">
        <f>IFERROR(INDEX(Data!$A$9:$A$984,INT((ROW()-1)/2),1),"")</f>
        <v>0</v>
      </c>
      <c r="D694" s="64">
        <f>IFERROR(INDEX(Data!$A$9:$A$984,INT((ROW()-1)/2),1),"")</f>
        <v>0</v>
      </c>
      <c r="E694" s="59">
        <f>VLOOKUP(BP694,Define!$L$4:$M$37,2,0)</f>
        <v>0</v>
      </c>
      <c r="F694" s="59">
        <f>IFERROR(INDEX(Data!$B$9:$B$984,INT((ROW()-1)/2),1),"")</f>
        <v>0</v>
      </c>
      <c r="G694" s="59">
        <f t="shared" si="21"/>
        <v>0</v>
      </c>
      <c r="H694" s="50">
        <f>IFERROR(INDEX(Data!$G$9:$G$984,INT((ROW()-1)/2),1),"")</f>
        <v>0</v>
      </c>
      <c r="I694" s="58" t="e">
        <f t="shared" si="20"/>
        <v>#DIV/0!</v>
      </c>
      <c r="J694" s="48"/>
      <c r="K694" s="48" t="str">
        <f>IFERROR(VLOOKUP(IF(ISTEXT(L694),M694,L694),Define!$A$3:$C$500,IF(MOD(ROW(),2)=1,2,3),0),"")</f>
        <v/>
      </c>
      <c r="L694" s="48" t="str">
        <f>IFERROR(INDEX(Data!$P$9:$S$984,INT((ROW()-1)/2),IF(MOD(ROW(),2)=1,1,3)),"")</f>
        <v/>
      </c>
      <c r="M694" s="48" t="str">
        <f>IFERROR(INDEX(Data!$P$9:$S$984,INT((ROW()-1)/2),IF(MOD(ROW(),2)=1,2,4)),"")</f>
        <v/>
      </c>
      <c r="N694" s="167">
        <f>IFERROR(INDEX(IF(H694="USD",Data!$F$9:$F$984,Data!$I$9:$I$984),INT((ROW()-1)/2),1),"")</f>
        <v>0</v>
      </c>
      <c r="O694" s="44">
        <f>IFERROR(IF(H694="USD",0,INDEX(Data!$F$9:$F$984,INT((ROW()-1)/2),1)),0)</f>
        <v>0</v>
      </c>
      <c r="P694" s="48"/>
      <c r="Q694" s="48"/>
      <c r="R694" s="177" t="str">
        <f>IFERROR(VLOOKUP(L694,Define!$A$4:$H$419,8,0),"")</f>
        <v/>
      </c>
      <c r="S694" s="48"/>
      <c r="T694" s="48"/>
      <c r="U694" s="51"/>
      <c r="V694" s="45"/>
      <c r="W694" s="45">
        <f>IFERROR(INDEX(Data!$C$9:$C$984,INT((ROW()-1)/2),1),"")</f>
        <v>0</v>
      </c>
      <c r="X694" s="49"/>
      <c r="Y694" s="48"/>
      <c r="Z694" s="48"/>
      <c r="AA694" s="48"/>
      <c r="AB694" s="48"/>
      <c r="AC694" s="48"/>
      <c r="AD694" s="48"/>
      <c r="AE694" s="48"/>
      <c r="AF694" s="44">
        <f>IFERROR(INDEX(Data!$J$9:$J$984,INT((ROW()-1)/2),1),"")</f>
        <v>0</v>
      </c>
      <c r="AG694" s="48"/>
      <c r="AH694" s="48"/>
      <c r="AI694" s="48"/>
      <c r="AJ694" s="48"/>
      <c r="AK694" s="40"/>
      <c r="AL694" s="49" t="s">
        <v>299</v>
      </c>
      <c r="AM694" s="48"/>
      <c r="AN694" s="48"/>
      <c r="AO694" s="114" t="str">
        <f>IFERROR(VLOOKUP(L694,Define!$A$3:$D$213,4,0),"")</f>
        <v/>
      </c>
      <c r="AP694" s="48"/>
      <c r="AQ694" s="48"/>
      <c r="AR694" s="48"/>
      <c r="AS694" s="48"/>
      <c r="AT694" s="48"/>
      <c r="AU694" s="48"/>
      <c r="AV694" s="48"/>
      <c r="AW694" s="48"/>
      <c r="AX694" s="48"/>
      <c r="AY694" s="48"/>
      <c r="AZ694" s="48"/>
      <c r="BA694" s="48"/>
      <c r="BB694" s="48"/>
      <c r="BC694" s="48"/>
      <c r="BD694" s="48"/>
      <c r="BE694" s="48"/>
      <c r="BF694" s="48"/>
      <c r="BG694" s="48"/>
      <c r="BH694" s="48"/>
      <c r="BI694" s="48"/>
      <c r="BJ694" s="48"/>
      <c r="BK694" s="48"/>
      <c r="BL694" s="48"/>
      <c r="BM694" s="48"/>
      <c r="BN694" s="48"/>
      <c r="BP694" s="179" t="str">
        <f>K693&amp;"#"&amp;K694</f>
        <v>#</v>
      </c>
    </row>
    <row r="695" spans="1:68" x14ac:dyDescent="0.2">
      <c r="A695" s="41">
        <v>0</v>
      </c>
      <c r="B695" s="41">
        <f>IF(F694&lt;&gt;F695,MAX($B$2:B694)+1,B694)</f>
        <v>4</v>
      </c>
      <c r="C695" s="64">
        <f>IFERROR(INDEX(Data!$A$9:$A$984,INT((ROW()-1)/2),1),"")</f>
        <v>0</v>
      </c>
      <c r="D695" s="64">
        <f>IFERROR(INDEX(Data!$A$9:$A$984,INT((ROW()-1)/2),1),"")</f>
        <v>0</v>
      </c>
      <c r="E695" s="59">
        <f>VLOOKUP(BP695,Define!$L$4:$M$37,2,0)</f>
        <v>0</v>
      </c>
      <c r="F695" s="59">
        <f>IFERROR(INDEX(Data!$B$9:$B$984,INT((ROW()-1)/2),1),"")</f>
        <v>0</v>
      </c>
      <c r="G695" s="59">
        <f t="shared" si="21"/>
        <v>0</v>
      </c>
      <c r="H695" s="50">
        <f>IFERROR(INDEX(Data!$G$9:$G$984,INT((ROW()-1)/2),1),"")</f>
        <v>0</v>
      </c>
      <c r="I695" s="58" t="e">
        <f t="shared" si="20"/>
        <v>#DIV/0!</v>
      </c>
      <c r="J695" s="48"/>
      <c r="K695" s="48" t="str">
        <f>IFERROR(VLOOKUP(IF(ISTEXT(L695),M695,L695),Define!$A$3:$C$500,IF(MOD(ROW(),2)=1,2,3),0),"")</f>
        <v/>
      </c>
      <c r="L695" s="48" t="str">
        <f>IFERROR(INDEX(Data!$P$9:$S$984,INT((ROW()-1)/2),IF(MOD(ROW(),2)=1,1,3)),"")</f>
        <v/>
      </c>
      <c r="M695" s="48" t="str">
        <f>IFERROR(INDEX(Data!$P$9:$S$984,INT((ROW()-1)/2),IF(MOD(ROW(),2)=1,2,4)),"")</f>
        <v/>
      </c>
      <c r="N695" s="167">
        <f>IFERROR(INDEX(IF(H695="USD",Data!$F$9:$F$984,Data!$I$9:$I$984),INT((ROW()-1)/2),1),"")</f>
        <v>0</v>
      </c>
      <c r="O695" s="44">
        <f>IFERROR(IF(H695="USD",0,INDEX(Data!$F$9:$F$984,INT((ROW()-1)/2),1)),0)</f>
        <v>0</v>
      </c>
      <c r="P695" s="48"/>
      <c r="Q695" s="48"/>
      <c r="R695" s="177" t="str">
        <f>IFERROR(VLOOKUP(L695,Define!$A$4:$H$419,8,0),"")</f>
        <v/>
      </c>
      <c r="S695" s="48"/>
      <c r="T695" s="48"/>
      <c r="U695" s="51"/>
      <c r="V695" s="45"/>
      <c r="W695" s="45">
        <f>IFERROR(INDEX(Data!$C$9:$C$984,INT((ROW()-1)/2),1),"")</f>
        <v>0</v>
      </c>
      <c r="X695" s="49"/>
      <c r="Y695" s="48"/>
      <c r="Z695" s="48"/>
      <c r="AA695" s="48"/>
      <c r="AB695" s="48"/>
      <c r="AC695" s="48"/>
      <c r="AD695" s="48"/>
      <c r="AE695" s="48"/>
      <c r="AF695" s="44">
        <f>IFERROR(INDEX(Data!$J$9:$J$984,INT((ROW()-1)/2),1),"")</f>
        <v>0</v>
      </c>
      <c r="AG695" s="48"/>
      <c r="AH695" s="48"/>
      <c r="AI695" s="48"/>
      <c r="AJ695" s="48"/>
      <c r="AK695" s="40"/>
      <c r="AL695" s="49" t="s">
        <v>299</v>
      </c>
      <c r="AM695" s="48"/>
      <c r="AN695" s="48"/>
      <c r="AO695" s="114" t="str">
        <f>IFERROR(VLOOKUP(L695,Define!$A$3:$D$213,4,0),"")</f>
        <v/>
      </c>
      <c r="AP695" s="48"/>
      <c r="AQ695" s="48"/>
      <c r="AR695" s="48"/>
      <c r="AS695" s="48"/>
      <c r="AT695" s="48"/>
      <c r="AU695" s="48"/>
      <c r="AV695" s="48"/>
      <c r="AW695" s="48"/>
      <c r="AX695" s="48"/>
      <c r="AY695" s="48"/>
      <c r="AZ695" s="48"/>
      <c r="BA695" s="48"/>
      <c r="BB695" s="48"/>
      <c r="BC695" s="48"/>
      <c r="BD695" s="48"/>
      <c r="BE695" s="48"/>
      <c r="BF695" s="48"/>
      <c r="BG695" s="48"/>
      <c r="BH695" s="48"/>
      <c r="BI695" s="48"/>
      <c r="BJ695" s="48"/>
      <c r="BK695" s="48"/>
      <c r="BL695" s="48"/>
      <c r="BM695" s="48"/>
      <c r="BN695" s="48"/>
      <c r="BP695" s="179" t="str">
        <f>K695&amp;"#"&amp;K696</f>
        <v>#</v>
      </c>
    </row>
    <row r="696" spans="1:68" x14ac:dyDescent="0.2">
      <c r="A696" s="41">
        <v>0</v>
      </c>
      <c r="B696" s="41">
        <f>IF(F695&lt;&gt;F696,MAX($B$2:B695)+1,B695)</f>
        <v>4</v>
      </c>
      <c r="C696" s="64">
        <f>IFERROR(INDEX(Data!$A$9:$A$984,INT((ROW()-1)/2),1),"")</f>
        <v>0</v>
      </c>
      <c r="D696" s="64">
        <f>IFERROR(INDEX(Data!$A$9:$A$984,INT((ROW()-1)/2),1),"")</f>
        <v>0</v>
      </c>
      <c r="E696" s="59">
        <f>VLOOKUP(BP696,Define!$L$4:$M$37,2,0)</f>
        <v>0</v>
      </c>
      <c r="F696" s="59">
        <f>IFERROR(INDEX(Data!$B$9:$B$984,INT((ROW()-1)/2),1),"")</f>
        <v>0</v>
      </c>
      <c r="G696" s="59">
        <f t="shared" si="21"/>
        <v>0</v>
      </c>
      <c r="H696" s="50">
        <f>IFERROR(INDEX(Data!$G$9:$G$984,INT((ROW()-1)/2),1),"")</f>
        <v>0</v>
      </c>
      <c r="I696" s="58" t="e">
        <f t="shared" si="20"/>
        <v>#DIV/0!</v>
      </c>
      <c r="J696" s="48"/>
      <c r="K696" s="48" t="str">
        <f>IFERROR(VLOOKUP(IF(ISTEXT(L696),M696,L696),Define!$A$3:$C$500,IF(MOD(ROW(),2)=1,2,3),0),"")</f>
        <v/>
      </c>
      <c r="L696" s="48" t="str">
        <f>IFERROR(INDEX(Data!$P$9:$S$984,INT((ROW()-1)/2),IF(MOD(ROW(),2)=1,1,3)),"")</f>
        <v/>
      </c>
      <c r="M696" s="48" t="str">
        <f>IFERROR(INDEX(Data!$P$9:$S$984,INT((ROW()-1)/2),IF(MOD(ROW(),2)=1,2,4)),"")</f>
        <v/>
      </c>
      <c r="N696" s="167">
        <f>IFERROR(INDEX(IF(H696="USD",Data!$F$9:$F$984,Data!$I$9:$I$984),INT((ROW()-1)/2),1),"")</f>
        <v>0</v>
      </c>
      <c r="O696" s="44">
        <f>IFERROR(IF(H696="USD",0,INDEX(Data!$F$9:$F$984,INT((ROW()-1)/2),1)),0)</f>
        <v>0</v>
      </c>
      <c r="P696" s="48"/>
      <c r="Q696" s="48"/>
      <c r="R696" s="177" t="str">
        <f>IFERROR(VLOOKUP(L696,Define!$A$4:$H$419,8,0),"")</f>
        <v/>
      </c>
      <c r="S696" s="48"/>
      <c r="T696" s="48"/>
      <c r="U696" s="51"/>
      <c r="V696" s="45"/>
      <c r="W696" s="45">
        <f>IFERROR(INDEX(Data!$C$9:$C$984,INT((ROW()-1)/2),1),"")</f>
        <v>0</v>
      </c>
      <c r="X696" s="49"/>
      <c r="Y696" s="48"/>
      <c r="Z696" s="48"/>
      <c r="AA696" s="48"/>
      <c r="AB696" s="48"/>
      <c r="AC696" s="48"/>
      <c r="AD696" s="48"/>
      <c r="AE696" s="48"/>
      <c r="AF696" s="44">
        <f>IFERROR(INDEX(Data!$J$9:$J$984,INT((ROW()-1)/2),1),"")</f>
        <v>0</v>
      </c>
      <c r="AG696" s="48"/>
      <c r="AH696" s="48"/>
      <c r="AI696" s="48"/>
      <c r="AJ696" s="48"/>
      <c r="AK696" s="40"/>
      <c r="AL696" s="49" t="s">
        <v>299</v>
      </c>
      <c r="AM696" s="48"/>
      <c r="AN696" s="48"/>
      <c r="AO696" s="114" t="str">
        <f>IFERROR(VLOOKUP(L696,Define!$A$3:$D$213,4,0),"")</f>
        <v/>
      </c>
      <c r="AP696" s="48"/>
      <c r="AQ696" s="48"/>
      <c r="AR696" s="48"/>
      <c r="AS696" s="48"/>
      <c r="AT696" s="48"/>
      <c r="AU696" s="48"/>
      <c r="AV696" s="48"/>
      <c r="AW696" s="48"/>
      <c r="AX696" s="48"/>
      <c r="AY696" s="48"/>
      <c r="AZ696" s="48"/>
      <c r="BA696" s="48"/>
      <c r="BB696" s="48"/>
      <c r="BC696" s="48"/>
      <c r="BD696" s="48"/>
      <c r="BE696" s="48"/>
      <c r="BF696" s="48"/>
      <c r="BG696" s="48"/>
      <c r="BH696" s="48"/>
      <c r="BI696" s="48"/>
      <c r="BJ696" s="48"/>
      <c r="BK696" s="48"/>
      <c r="BL696" s="48"/>
      <c r="BM696" s="48"/>
      <c r="BN696" s="48"/>
      <c r="BP696" s="179" t="str">
        <f>K695&amp;"#"&amp;K696</f>
        <v>#</v>
      </c>
    </row>
    <row r="697" spans="1:68" x14ac:dyDescent="0.2">
      <c r="A697" s="41">
        <v>0</v>
      </c>
      <c r="B697" s="41">
        <f>IF(F696&lt;&gt;F697,MAX($B$2:B696)+1,B696)</f>
        <v>4</v>
      </c>
      <c r="C697" s="64">
        <f>IFERROR(INDEX(Data!$A$9:$A$984,INT((ROW()-1)/2),1),"")</f>
        <v>0</v>
      </c>
      <c r="D697" s="64">
        <f>IFERROR(INDEX(Data!$A$9:$A$984,INT((ROW()-1)/2),1),"")</f>
        <v>0</v>
      </c>
      <c r="E697" s="59">
        <f>VLOOKUP(BP697,Define!$L$4:$M$37,2,0)</f>
        <v>0</v>
      </c>
      <c r="F697" s="59">
        <f>IFERROR(INDEX(Data!$B$9:$B$984,INT((ROW()-1)/2),1),"")</f>
        <v>0</v>
      </c>
      <c r="G697" s="59">
        <f t="shared" si="21"/>
        <v>0</v>
      </c>
      <c r="H697" s="50">
        <f>IFERROR(INDEX(Data!$G$9:$G$984,INT((ROW()-1)/2),1),"")</f>
        <v>0</v>
      </c>
      <c r="I697" s="58" t="e">
        <f t="shared" si="20"/>
        <v>#DIV/0!</v>
      </c>
      <c r="J697" s="48"/>
      <c r="K697" s="48" t="str">
        <f>IFERROR(VLOOKUP(IF(ISTEXT(L697),M697,L697),Define!$A$3:$C$500,IF(MOD(ROW(),2)=1,2,3),0),"")</f>
        <v/>
      </c>
      <c r="L697" s="48" t="str">
        <f>IFERROR(INDEX(Data!$P$9:$S$984,INT((ROW()-1)/2),IF(MOD(ROW(),2)=1,1,3)),"")</f>
        <v/>
      </c>
      <c r="M697" s="48" t="str">
        <f>IFERROR(INDEX(Data!$P$9:$S$984,INT((ROW()-1)/2),IF(MOD(ROW(),2)=1,2,4)),"")</f>
        <v/>
      </c>
      <c r="N697" s="167">
        <f>IFERROR(INDEX(IF(H697="USD",Data!$F$9:$F$984,Data!$I$9:$I$984),INT((ROW()-1)/2),1),"")</f>
        <v>0</v>
      </c>
      <c r="O697" s="44">
        <f>IFERROR(IF(H697="USD",0,INDEX(Data!$F$9:$F$984,INT((ROW()-1)/2),1)),0)</f>
        <v>0</v>
      </c>
      <c r="P697" s="48"/>
      <c r="Q697" s="48"/>
      <c r="R697" s="177" t="str">
        <f>IFERROR(VLOOKUP(L697,Define!$A$4:$H$419,8,0),"")</f>
        <v/>
      </c>
      <c r="S697" s="48"/>
      <c r="T697" s="48"/>
      <c r="U697" s="51"/>
      <c r="V697" s="45"/>
      <c r="W697" s="45">
        <f>IFERROR(INDEX(Data!$C$9:$C$984,INT((ROW()-1)/2),1),"")</f>
        <v>0</v>
      </c>
      <c r="X697" s="49"/>
      <c r="Y697" s="48"/>
      <c r="Z697" s="48"/>
      <c r="AA697" s="48"/>
      <c r="AB697" s="48"/>
      <c r="AC697" s="48"/>
      <c r="AD697" s="48"/>
      <c r="AE697" s="48"/>
      <c r="AF697" s="44">
        <f>IFERROR(INDEX(Data!$J$9:$J$984,INT((ROW()-1)/2),1),"")</f>
        <v>0</v>
      </c>
      <c r="AG697" s="48"/>
      <c r="AH697" s="48"/>
      <c r="AI697" s="48"/>
      <c r="AJ697" s="48"/>
      <c r="AK697" s="40"/>
      <c r="AL697" s="49" t="s">
        <v>299</v>
      </c>
      <c r="AM697" s="48"/>
      <c r="AN697" s="48"/>
      <c r="AO697" s="114" t="str">
        <f>IFERROR(VLOOKUP(L697,Define!$A$3:$D$213,4,0),"")</f>
        <v/>
      </c>
      <c r="AP697" s="48"/>
      <c r="AQ697" s="48"/>
      <c r="AR697" s="48"/>
      <c r="AS697" s="48"/>
      <c r="AT697" s="48"/>
      <c r="AU697" s="48"/>
      <c r="AV697" s="48"/>
      <c r="AW697" s="48"/>
      <c r="AX697" s="48"/>
      <c r="AY697" s="48"/>
      <c r="AZ697" s="48"/>
      <c r="BA697" s="48"/>
      <c r="BB697" s="48"/>
      <c r="BC697" s="48"/>
      <c r="BD697" s="48"/>
      <c r="BE697" s="48"/>
      <c r="BF697" s="48"/>
      <c r="BG697" s="48"/>
      <c r="BH697" s="48"/>
      <c r="BI697" s="48"/>
      <c r="BJ697" s="48"/>
      <c r="BK697" s="48"/>
      <c r="BL697" s="48"/>
      <c r="BM697" s="48"/>
      <c r="BN697" s="48"/>
      <c r="BP697" s="179" t="str">
        <f>K697&amp;"#"&amp;K698</f>
        <v>#</v>
      </c>
    </row>
    <row r="698" spans="1:68" x14ac:dyDescent="0.2">
      <c r="A698" s="41">
        <v>0</v>
      </c>
      <c r="B698" s="41">
        <f>IF(F697&lt;&gt;F698,MAX($B$2:B697)+1,B697)</f>
        <v>4</v>
      </c>
      <c r="C698" s="64">
        <f>IFERROR(INDEX(Data!$A$9:$A$984,INT((ROW()-1)/2),1),"")</f>
        <v>0</v>
      </c>
      <c r="D698" s="64">
        <f>IFERROR(INDEX(Data!$A$9:$A$984,INT((ROW()-1)/2),1),"")</f>
        <v>0</v>
      </c>
      <c r="E698" s="59">
        <f>VLOOKUP(BP698,Define!$L$4:$M$37,2,0)</f>
        <v>0</v>
      </c>
      <c r="F698" s="59">
        <f>IFERROR(INDEX(Data!$B$9:$B$984,INT((ROW()-1)/2),1),"")</f>
        <v>0</v>
      </c>
      <c r="G698" s="59">
        <f t="shared" si="21"/>
        <v>0</v>
      </c>
      <c r="H698" s="50">
        <f>IFERROR(INDEX(Data!$G$9:$G$984,INT((ROW()-1)/2),1),"")</f>
        <v>0</v>
      </c>
      <c r="I698" s="58" t="e">
        <f t="shared" si="20"/>
        <v>#DIV/0!</v>
      </c>
      <c r="J698" s="48"/>
      <c r="K698" s="48" t="str">
        <f>IFERROR(VLOOKUP(IF(ISTEXT(L698),M698,L698),Define!$A$3:$C$500,IF(MOD(ROW(),2)=1,2,3),0),"")</f>
        <v/>
      </c>
      <c r="L698" s="48" t="str">
        <f>IFERROR(INDEX(Data!$P$9:$S$984,INT((ROW()-1)/2),IF(MOD(ROW(),2)=1,1,3)),"")</f>
        <v/>
      </c>
      <c r="M698" s="48" t="str">
        <f>IFERROR(INDEX(Data!$P$9:$S$984,INT((ROW()-1)/2),IF(MOD(ROW(),2)=1,2,4)),"")</f>
        <v/>
      </c>
      <c r="N698" s="167">
        <f>IFERROR(INDEX(IF(H698="USD",Data!$F$9:$F$984,Data!$I$9:$I$984),INT((ROW()-1)/2),1),"")</f>
        <v>0</v>
      </c>
      <c r="O698" s="44">
        <f>IFERROR(IF(H698="USD",0,INDEX(Data!$F$9:$F$984,INT((ROW()-1)/2),1)),0)</f>
        <v>0</v>
      </c>
      <c r="P698" s="48"/>
      <c r="Q698" s="48"/>
      <c r="R698" s="177" t="str">
        <f>IFERROR(VLOOKUP(L698,Define!$A$4:$H$419,8,0),"")</f>
        <v/>
      </c>
      <c r="S698" s="48"/>
      <c r="T698" s="48"/>
      <c r="U698" s="51"/>
      <c r="V698" s="45"/>
      <c r="W698" s="45">
        <f>IFERROR(INDEX(Data!$C$9:$C$984,INT((ROW()-1)/2),1),"")</f>
        <v>0</v>
      </c>
      <c r="X698" s="49"/>
      <c r="Y698" s="48"/>
      <c r="Z698" s="48"/>
      <c r="AA698" s="48"/>
      <c r="AB698" s="48"/>
      <c r="AC698" s="48"/>
      <c r="AD698" s="48"/>
      <c r="AE698" s="48"/>
      <c r="AF698" s="44">
        <f>IFERROR(INDEX(Data!$J$9:$J$984,INT((ROW()-1)/2),1),"")</f>
        <v>0</v>
      </c>
      <c r="AG698" s="48"/>
      <c r="AH698" s="48"/>
      <c r="AI698" s="48"/>
      <c r="AJ698" s="48"/>
      <c r="AK698" s="40"/>
      <c r="AL698" s="49" t="s">
        <v>299</v>
      </c>
      <c r="AM698" s="48"/>
      <c r="AN698" s="48"/>
      <c r="AO698" s="114" t="str">
        <f>IFERROR(VLOOKUP(L698,Define!$A$3:$D$213,4,0),"")</f>
        <v/>
      </c>
      <c r="AP698" s="48"/>
      <c r="AQ698" s="48"/>
      <c r="AR698" s="48"/>
      <c r="AS698" s="48"/>
      <c r="AT698" s="48"/>
      <c r="AU698" s="48"/>
      <c r="AV698" s="48"/>
      <c r="AW698" s="48"/>
      <c r="AX698" s="48"/>
      <c r="AY698" s="48"/>
      <c r="AZ698" s="48"/>
      <c r="BA698" s="48"/>
      <c r="BB698" s="48"/>
      <c r="BC698" s="48"/>
      <c r="BD698" s="48"/>
      <c r="BE698" s="48"/>
      <c r="BF698" s="48"/>
      <c r="BG698" s="48"/>
      <c r="BH698" s="48"/>
      <c r="BI698" s="48"/>
      <c r="BJ698" s="48"/>
      <c r="BK698" s="48"/>
      <c r="BL698" s="48"/>
      <c r="BM698" s="48"/>
      <c r="BN698" s="48"/>
      <c r="BP698" s="179" t="str">
        <f>K697&amp;"#"&amp;K698</f>
        <v>#</v>
      </c>
    </row>
    <row r="699" spans="1:68" x14ac:dyDescent="0.2">
      <c r="A699" s="41">
        <v>0</v>
      </c>
      <c r="B699" s="41">
        <f>IF(F698&lt;&gt;F699,MAX($B$2:B698)+1,B698)</f>
        <v>4</v>
      </c>
      <c r="C699" s="64">
        <f>IFERROR(INDEX(Data!$A$9:$A$984,INT((ROW()-1)/2),1),"")</f>
        <v>0</v>
      </c>
      <c r="D699" s="64">
        <f>IFERROR(INDEX(Data!$A$9:$A$984,INT((ROW()-1)/2),1),"")</f>
        <v>0</v>
      </c>
      <c r="E699" s="59">
        <f>VLOOKUP(BP699,Define!$L$4:$M$37,2,0)</f>
        <v>0</v>
      </c>
      <c r="F699" s="59">
        <f>IFERROR(INDEX(Data!$B$9:$B$984,INT((ROW()-1)/2),1),"")</f>
        <v>0</v>
      </c>
      <c r="G699" s="59">
        <f t="shared" si="21"/>
        <v>0</v>
      </c>
      <c r="H699" s="50">
        <f>IFERROR(INDEX(Data!$G$9:$G$984,INT((ROW()-1)/2),1),"")</f>
        <v>0</v>
      </c>
      <c r="I699" s="58" t="e">
        <f t="shared" si="20"/>
        <v>#DIV/0!</v>
      </c>
      <c r="J699" s="48"/>
      <c r="K699" s="48" t="str">
        <f>IFERROR(VLOOKUP(IF(ISTEXT(L699),M699,L699),Define!$A$3:$C$500,IF(MOD(ROW(),2)=1,2,3),0),"")</f>
        <v/>
      </c>
      <c r="L699" s="48" t="str">
        <f>IFERROR(INDEX(Data!$P$9:$S$984,INT((ROW()-1)/2),IF(MOD(ROW(),2)=1,1,3)),"")</f>
        <v/>
      </c>
      <c r="M699" s="48" t="str">
        <f>IFERROR(INDEX(Data!$P$9:$S$984,INT((ROW()-1)/2),IF(MOD(ROW(),2)=1,2,4)),"")</f>
        <v/>
      </c>
      <c r="N699" s="167">
        <f>IFERROR(INDEX(IF(H699="USD",Data!$F$9:$F$984,Data!$I$9:$I$984),INT((ROW()-1)/2),1),"")</f>
        <v>0</v>
      </c>
      <c r="O699" s="44">
        <f>IFERROR(IF(H699="USD",0,INDEX(Data!$F$9:$F$984,INT((ROW()-1)/2),1)),0)</f>
        <v>0</v>
      </c>
      <c r="P699" s="48"/>
      <c r="Q699" s="48"/>
      <c r="R699" s="177" t="str">
        <f>IFERROR(VLOOKUP(L699,Define!$A$4:$H$419,8,0),"")</f>
        <v/>
      </c>
      <c r="S699" s="48"/>
      <c r="T699" s="48"/>
      <c r="U699" s="51"/>
      <c r="V699" s="45"/>
      <c r="W699" s="45">
        <f>IFERROR(INDEX(Data!$C$9:$C$984,INT((ROW()-1)/2),1),"")</f>
        <v>0</v>
      </c>
      <c r="X699" s="49"/>
      <c r="Y699" s="48"/>
      <c r="Z699" s="48"/>
      <c r="AA699" s="48"/>
      <c r="AB699" s="48"/>
      <c r="AC699" s="48"/>
      <c r="AD699" s="48"/>
      <c r="AE699" s="48"/>
      <c r="AF699" s="44">
        <f>IFERROR(INDEX(Data!$J$9:$J$984,INT((ROW()-1)/2),1),"")</f>
        <v>0</v>
      </c>
      <c r="AG699" s="48"/>
      <c r="AH699" s="48"/>
      <c r="AI699" s="48"/>
      <c r="AJ699" s="48"/>
      <c r="AK699" s="40"/>
      <c r="AL699" s="49" t="s">
        <v>299</v>
      </c>
      <c r="AM699" s="48"/>
      <c r="AN699" s="48"/>
      <c r="AO699" s="114" t="str">
        <f>IFERROR(VLOOKUP(L699,Define!$A$3:$D$213,4,0),"")</f>
        <v/>
      </c>
      <c r="AP699" s="48"/>
      <c r="AQ699" s="48"/>
      <c r="AR699" s="48"/>
      <c r="AS699" s="48"/>
      <c r="AT699" s="48"/>
      <c r="AU699" s="48"/>
      <c r="AV699" s="48"/>
      <c r="AW699" s="48"/>
      <c r="AX699" s="48"/>
      <c r="AY699" s="48"/>
      <c r="AZ699" s="48"/>
      <c r="BA699" s="48"/>
      <c r="BB699" s="48"/>
      <c r="BC699" s="48"/>
      <c r="BD699" s="48"/>
      <c r="BE699" s="48"/>
      <c r="BF699" s="48"/>
      <c r="BG699" s="48"/>
      <c r="BH699" s="48"/>
      <c r="BI699" s="48"/>
      <c r="BJ699" s="48"/>
      <c r="BK699" s="48"/>
      <c r="BL699" s="48"/>
      <c r="BM699" s="48"/>
      <c r="BN699" s="48"/>
      <c r="BP699" s="179" t="str">
        <f>K699&amp;"#"&amp;K700</f>
        <v>#</v>
      </c>
    </row>
    <row r="700" spans="1:68" x14ac:dyDescent="0.2">
      <c r="A700" s="41">
        <v>0</v>
      </c>
      <c r="B700" s="41">
        <f>IF(F699&lt;&gt;F700,MAX($B$2:B699)+1,B699)</f>
        <v>4</v>
      </c>
      <c r="C700" s="64">
        <f>IFERROR(INDEX(Data!$A$9:$A$984,INT((ROW()-1)/2),1),"")</f>
        <v>0</v>
      </c>
      <c r="D700" s="64">
        <f>IFERROR(INDEX(Data!$A$9:$A$984,INT((ROW()-1)/2),1),"")</f>
        <v>0</v>
      </c>
      <c r="E700" s="59">
        <f>VLOOKUP(BP700,Define!$L$4:$M$37,2,0)</f>
        <v>0</v>
      </c>
      <c r="F700" s="59">
        <f>IFERROR(INDEX(Data!$B$9:$B$984,INT((ROW()-1)/2),1),"")</f>
        <v>0</v>
      </c>
      <c r="G700" s="59">
        <f t="shared" si="21"/>
        <v>0</v>
      </c>
      <c r="H700" s="50">
        <f>IFERROR(INDEX(Data!$G$9:$G$984,INT((ROW()-1)/2),1),"")</f>
        <v>0</v>
      </c>
      <c r="I700" s="58" t="e">
        <f t="shared" si="20"/>
        <v>#DIV/0!</v>
      </c>
      <c r="J700" s="48"/>
      <c r="K700" s="48" t="str">
        <f>IFERROR(VLOOKUP(IF(ISTEXT(L700),M700,L700),Define!$A$3:$C$500,IF(MOD(ROW(),2)=1,2,3),0),"")</f>
        <v/>
      </c>
      <c r="L700" s="48" t="str">
        <f>IFERROR(INDEX(Data!$P$9:$S$984,INT((ROW()-1)/2),IF(MOD(ROW(),2)=1,1,3)),"")</f>
        <v/>
      </c>
      <c r="M700" s="48" t="str">
        <f>IFERROR(INDEX(Data!$P$9:$S$984,INT((ROW()-1)/2),IF(MOD(ROW(),2)=1,2,4)),"")</f>
        <v/>
      </c>
      <c r="N700" s="167">
        <f>IFERROR(INDEX(IF(H700="USD",Data!$F$9:$F$984,Data!$I$9:$I$984),INT((ROW()-1)/2),1),"")</f>
        <v>0</v>
      </c>
      <c r="O700" s="44">
        <f>IFERROR(IF(H700="USD",0,INDEX(Data!$F$9:$F$984,INT((ROW()-1)/2),1)),0)</f>
        <v>0</v>
      </c>
      <c r="P700" s="48"/>
      <c r="Q700" s="48"/>
      <c r="R700" s="177" t="str">
        <f>IFERROR(VLOOKUP(L700,Define!$A$4:$H$419,8,0),"")</f>
        <v/>
      </c>
      <c r="S700" s="48"/>
      <c r="T700" s="48"/>
      <c r="U700" s="51"/>
      <c r="V700" s="45"/>
      <c r="W700" s="45">
        <f>IFERROR(INDEX(Data!$C$9:$C$984,INT((ROW()-1)/2),1),"")</f>
        <v>0</v>
      </c>
      <c r="X700" s="49"/>
      <c r="Y700" s="48"/>
      <c r="Z700" s="48"/>
      <c r="AA700" s="48"/>
      <c r="AB700" s="48"/>
      <c r="AC700" s="48"/>
      <c r="AD700" s="48"/>
      <c r="AE700" s="48"/>
      <c r="AF700" s="44">
        <f>IFERROR(INDEX(Data!$J$9:$J$984,INT((ROW()-1)/2),1),"")</f>
        <v>0</v>
      </c>
      <c r="AG700" s="48"/>
      <c r="AH700" s="48"/>
      <c r="AI700" s="48"/>
      <c r="AJ700" s="48"/>
      <c r="AK700" s="40"/>
      <c r="AL700" s="49" t="s">
        <v>299</v>
      </c>
      <c r="AM700" s="48"/>
      <c r="AN700" s="48"/>
      <c r="AO700" s="114" t="str">
        <f>IFERROR(VLOOKUP(L700,Define!$A$3:$D$213,4,0),"")</f>
        <v/>
      </c>
      <c r="AP700" s="48"/>
      <c r="AQ700" s="48"/>
      <c r="AR700" s="48"/>
      <c r="AS700" s="48"/>
      <c r="AT700" s="48"/>
      <c r="AU700" s="48"/>
      <c r="AV700" s="48"/>
      <c r="AW700" s="48"/>
      <c r="AX700" s="48"/>
      <c r="AY700" s="48"/>
      <c r="AZ700" s="48"/>
      <c r="BA700" s="48"/>
      <c r="BB700" s="48"/>
      <c r="BC700" s="48"/>
      <c r="BD700" s="48"/>
      <c r="BE700" s="48"/>
      <c r="BF700" s="48"/>
      <c r="BG700" s="48"/>
      <c r="BH700" s="48"/>
      <c r="BI700" s="48"/>
      <c r="BJ700" s="48"/>
      <c r="BK700" s="48"/>
      <c r="BL700" s="48"/>
      <c r="BM700" s="48"/>
      <c r="BN700" s="48"/>
      <c r="BP700" s="179" t="str">
        <f>K699&amp;"#"&amp;K700</f>
        <v>#</v>
      </c>
    </row>
    <row r="701" spans="1:68" x14ac:dyDescent="0.2">
      <c r="A701" s="41">
        <v>0</v>
      </c>
      <c r="B701" s="41">
        <f>IF(F700&lt;&gt;F701,MAX($B$2:B700)+1,B700)</f>
        <v>4</v>
      </c>
      <c r="C701" s="64">
        <f>IFERROR(INDEX(Data!$A$9:$A$984,INT((ROW()-1)/2),1),"")</f>
        <v>0</v>
      </c>
      <c r="D701" s="64">
        <f>IFERROR(INDEX(Data!$A$9:$A$984,INT((ROW()-1)/2),1),"")</f>
        <v>0</v>
      </c>
      <c r="E701" s="59">
        <f>VLOOKUP(BP701,Define!$L$4:$M$37,2,0)</f>
        <v>0</v>
      </c>
      <c r="F701" s="59">
        <f>IFERROR(INDEX(Data!$B$9:$B$984,INT((ROW()-1)/2),1),"")</f>
        <v>0</v>
      </c>
      <c r="G701" s="59">
        <f t="shared" si="21"/>
        <v>0</v>
      </c>
      <c r="H701" s="50">
        <f>IFERROR(INDEX(Data!$G$9:$G$984,INT((ROW()-1)/2),1),"")</f>
        <v>0</v>
      </c>
      <c r="I701" s="58" t="e">
        <f t="shared" si="20"/>
        <v>#DIV/0!</v>
      </c>
      <c r="J701" s="48"/>
      <c r="K701" s="48" t="str">
        <f>IFERROR(VLOOKUP(IF(ISTEXT(L701),M701,L701),Define!$A$3:$C$500,IF(MOD(ROW(),2)=1,2,3),0),"")</f>
        <v/>
      </c>
      <c r="L701" s="48" t="str">
        <f>IFERROR(INDEX(Data!$P$9:$S$984,INT((ROW()-1)/2),IF(MOD(ROW(),2)=1,1,3)),"")</f>
        <v/>
      </c>
      <c r="M701" s="48" t="str">
        <f>IFERROR(INDEX(Data!$P$9:$S$984,INT((ROW()-1)/2),IF(MOD(ROW(),2)=1,2,4)),"")</f>
        <v/>
      </c>
      <c r="N701" s="167">
        <f>IFERROR(INDEX(IF(H701="USD",Data!$F$9:$F$984,Data!$I$9:$I$984),INT((ROW()-1)/2),1),"")</f>
        <v>0</v>
      </c>
      <c r="O701" s="44">
        <f>IFERROR(IF(H701="USD",0,INDEX(Data!$F$9:$F$984,INT((ROW()-1)/2),1)),0)</f>
        <v>0</v>
      </c>
      <c r="P701" s="48"/>
      <c r="Q701" s="48"/>
      <c r="R701" s="177" t="str">
        <f>IFERROR(VLOOKUP(L701,Define!$A$4:$H$419,8,0),"")</f>
        <v/>
      </c>
      <c r="S701" s="48"/>
      <c r="T701" s="48"/>
      <c r="U701" s="51"/>
      <c r="V701" s="45"/>
      <c r="W701" s="45">
        <f>IFERROR(INDEX(Data!$C$9:$C$984,INT((ROW()-1)/2),1),"")</f>
        <v>0</v>
      </c>
      <c r="X701" s="49"/>
      <c r="Y701" s="48"/>
      <c r="Z701" s="48"/>
      <c r="AA701" s="48"/>
      <c r="AB701" s="48"/>
      <c r="AC701" s="48"/>
      <c r="AD701" s="48"/>
      <c r="AE701" s="48"/>
      <c r="AF701" s="44">
        <f>IFERROR(INDEX(Data!$J$9:$J$984,INT((ROW()-1)/2),1),"")</f>
        <v>0</v>
      </c>
      <c r="AG701" s="48"/>
      <c r="AH701" s="48"/>
      <c r="AI701" s="48"/>
      <c r="AJ701" s="48"/>
      <c r="AK701" s="40"/>
      <c r="AL701" s="49" t="s">
        <v>299</v>
      </c>
      <c r="AM701" s="48"/>
      <c r="AN701" s="48"/>
      <c r="AO701" s="114" t="str">
        <f>IFERROR(VLOOKUP(L701,Define!$A$3:$D$213,4,0),"")</f>
        <v/>
      </c>
      <c r="AP701" s="48"/>
      <c r="AQ701" s="48"/>
      <c r="AR701" s="48"/>
      <c r="AS701" s="48"/>
      <c r="AT701" s="48"/>
      <c r="AU701" s="48"/>
      <c r="AV701" s="48"/>
      <c r="AW701" s="48"/>
      <c r="AX701" s="48"/>
      <c r="AY701" s="48"/>
      <c r="AZ701" s="48"/>
      <c r="BA701" s="48"/>
      <c r="BB701" s="48"/>
      <c r="BC701" s="48"/>
      <c r="BD701" s="48"/>
      <c r="BE701" s="48"/>
      <c r="BF701" s="48"/>
      <c r="BG701" s="48"/>
      <c r="BH701" s="48"/>
      <c r="BI701" s="48"/>
      <c r="BJ701" s="48"/>
      <c r="BK701" s="48"/>
      <c r="BL701" s="48"/>
      <c r="BM701" s="48"/>
      <c r="BN701" s="48"/>
      <c r="BP701" s="179" t="str">
        <f>K701&amp;"#"&amp;K702</f>
        <v>#</v>
      </c>
    </row>
    <row r="702" spans="1:68" x14ac:dyDescent="0.2">
      <c r="A702" s="41">
        <v>0</v>
      </c>
      <c r="B702" s="41">
        <f>IF(F701&lt;&gt;F702,MAX($B$2:B701)+1,B701)</f>
        <v>4</v>
      </c>
      <c r="C702" s="64">
        <f>IFERROR(INDEX(Data!$A$9:$A$984,INT((ROW()-1)/2),1),"")</f>
        <v>0</v>
      </c>
      <c r="D702" s="64">
        <f>IFERROR(INDEX(Data!$A$9:$A$984,INT((ROW()-1)/2),1),"")</f>
        <v>0</v>
      </c>
      <c r="E702" s="59">
        <f>VLOOKUP(BP702,Define!$L$4:$M$37,2,0)</f>
        <v>0</v>
      </c>
      <c r="F702" s="59">
        <f>IFERROR(INDEX(Data!$B$9:$B$984,INT((ROW()-1)/2),1),"")</f>
        <v>0</v>
      </c>
      <c r="G702" s="59">
        <f t="shared" si="21"/>
        <v>0</v>
      </c>
      <c r="H702" s="50">
        <f>IFERROR(INDEX(Data!$G$9:$G$984,INT((ROW()-1)/2),1),"")</f>
        <v>0</v>
      </c>
      <c r="I702" s="58" t="e">
        <f t="shared" si="20"/>
        <v>#DIV/0!</v>
      </c>
      <c r="J702" s="48"/>
      <c r="K702" s="48" t="str">
        <f>IFERROR(VLOOKUP(IF(ISTEXT(L702),M702,L702),Define!$A$3:$C$500,IF(MOD(ROW(),2)=1,2,3),0),"")</f>
        <v/>
      </c>
      <c r="L702" s="48" t="str">
        <f>IFERROR(INDEX(Data!$P$9:$S$984,INT((ROW()-1)/2),IF(MOD(ROW(),2)=1,1,3)),"")</f>
        <v/>
      </c>
      <c r="M702" s="48" t="str">
        <f>IFERROR(INDEX(Data!$P$9:$S$984,INT((ROW()-1)/2),IF(MOD(ROW(),2)=1,2,4)),"")</f>
        <v/>
      </c>
      <c r="N702" s="167">
        <f>IFERROR(INDEX(IF(H702="USD",Data!$F$9:$F$984,Data!$I$9:$I$984),INT((ROW()-1)/2),1),"")</f>
        <v>0</v>
      </c>
      <c r="O702" s="44">
        <f>IFERROR(IF(H702="USD",0,INDEX(Data!$F$9:$F$984,INT((ROW()-1)/2),1)),0)</f>
        <v>0</v>
      </c>
      <c r="P702" s="48"/>
      <c r="Q702" s="48"/>
      <c r="R702" s="177" t="str">
        <f>IFERROR(VLOOKUP(L702,Define!$A$4:$H$419,8,0),"")</f>
        <v/>
      </c>
      <c r="S702" s="48"/>
      <c r="T702" s="48"/>
      <c r="U702" s="51"/>
      <c r="V702" s="45"/>
      <c r="W702" s="45">
        <f>IFERROR(INDEX(Data!$C$9:$C$984,INT((ROW()-1)/2),1),"")</f>
        <v>0</v>
      </c>
      <c r="X702" s="49"/>
      <c r="Y702" s="48"/>
      <c r="Z702" s="48"/>
      <c r="AA702" s="48"/>
      <c r="AB702" s="48"/>
      <c r="AC702" s="48"/>
      <c r="AD702" s="48"/>
      <c r="AE702" s="48"/>
      <c r="AF702" s="44">
        <f>IFERROR(INDEX(Data!$J$9:$J$984,INT((ROW()-1)/2),1),"")</f>
        <v>0</v>
      </c>
      <c r="AG702" s="48"/>
      <c r="AH702" s="48"/>
      <c r="AI702" s="48"/>
      <c r="AJ702" s="48"/>
      <c r="AK702" s="40"/>
      <c r="AL702" s="49" t="s">
        <v>299</v>
      </c>
      <c r="AM702" s="48"/>
      <c r="AN702" s="48"/>
      <c r="AO702" s="114" t="str">
        <f>IFERROR(VLOOKUP(L702,Define!$A$3:$D$213,4,0),"")</f>
        <v/>
      </c>
      <c r="AP702" s="48"/>
      <c r="AQ702" s="48"/>
      <c r="AR702" s="48"/>
      <c r="AS702" s="48"/>
      <c r="AT702" s="48"/>
      <c r="AU702" s="48"/>
      <c r="AV702" s="48"/>
      <c r="AW702" s="48"/>
      <c r="AX702" s="48"/>
      <c r="AY702" s="48"/>
      <c r="AZ702" s="48"/>
      <c r="BA702" s="48"/>
      <c r="BB702" s="48"/>
      <c r="BC702" s="48"/>
      <c r="BD702" s="48"/>
      <c r="BE702" s="48"/>
      <c r="BF702" s="48"/>
      <c r="BG702" s="48"/>
      <c r="BH702" s="48"/>
      <c r="BI702" s="48"/>
      <c r="BJ702" s="48"/>
      <c r="BK702" s="48"/>
      <c r="BL702" s="48"/>
      <c r="BM702" s="48"/>
      <c r="BN702" s="48"/>
      <c r="BP702" s="179" t="str">
        <f>K701&amp;"#"&amp;K702</f>
        <v>#</v>
      </c>
    </row>
    <row r="703" spans="1:68" x14ac:dyDescent="0.2">
      <c r="A703" s="41">
        <v>0</v>
      </c>
      <c r="B703" s="41">
        <f>IF(F702&lt;&gt;F703,MAX($B$2:B702)+1,B702)</f>
        <v>4</v>
      </c>
      <c r="C703" s="64">
        <f>IFERROR(INDEX(Data!$A$9:$A$984,INT((ROW()-1)/2),1),"")</f>
        <v>0</v>
      </c>
      <c r="D703" s="64">
        <f>IFERROR(INDEX(Data!$A$9:$A$984,INT((ROW()-1)/2),1),"")</f>
        <v>0</v>
      </c>
      <c r="E703" s="59">
        <f>VLOOKUP(BP703,Define!$L$4:$M$37,2,0)</f>
        <v>0</v>
      </c>
      <c r="F703" s="59">
        <f>IFERROR(INDEX(Data!$B$9:$B$984,INT((ROW()-1)/2),1),"")</f>
        <v>0</v>
      </c>
      <c r="G703" s="59">
        <f t="shared" si="21"/>
        <v>0</v>
      </c>
      <c r="H703" s="50">
        <f>IFERROR(INDEX(Data!$G$9:$G$984,INT((ROW()-1)/2),1),"")</f>
        <v>0</v>
      </c>
      <c r="I703" s="58" t="e">
        <f t="shared" si="20"/>
        <v>#DIV/0!</v>
      </c>
      <c r="J703" s="48"/>
      <c r="K703" s="48" t="str">
        <f>IFERROR(VLOOKUP(IF(ISTEXT(L703),M703,L703),Define!$A$3:$C$500,IF(MOD(ROW(),2)=1,2,3),0),"")</f>
        <v/>
      </c>
      <c r="L703" s="48" t="str">
        <f>IFERROR(INDEX(Data!$P$9:$S$984,INT((ROW()-1)/2),IF(MOD(ROW(),2)=1,1,3)),"")</f>
        <v/>
      </c>
      <c r="M703" s="48" t="str">
        <f>IFERROR(INDEX(Data!$P$9:$S$984,INT((ROW()-1)/2),IF(MOD(ROW(),2)=1,2,4)),"")</f>
        <v/>
      </c>
      <c r="N703" s="167">
        <f>IFERROR(INDEX(IF(H703="USD",Data!$F$9:$F$984,Data!$I$9:$I$984),INT((ROW()-1)/2),1),"")</f>
        <v>0</v>
      </c>
      <c r="O703" s="44">
        <f>IFERROR(IF(H703="USD",0,INDEX(Data!$F$9:$F$984,INT((ROW()-1)/2),1)),0)</f>
        <v>0</v>
      </c>
      <c r="P703" s="48"/>
      <c r="Q703" s="48"/>
      <c r="R703" s="177" t="str">
        <f>IFERROR(VLOOKUP(L703,Define!$A$4:$H$419,8,0),"")</f>
        <v/>
      </c>
      <c r="S703" s="48"/>
      <c r="T703" s="48"/>
      <c r="U703" s="51"/>
      <c r="V703" s="45"/>
      <c r="W703" s="45">
        <f>IFERROR(INDEX(Data!$C$9:$C$984,INT((ROW()-1)/2),1),"")</f>
        <v>0</v>
      </c>
      <c r="X703" s="49"/>
      <c r="Y703" s="48"/>
      <c r="Z703" s="48"/>
      <c r="AA703" s="48"/>
      <c r="AB703" s="48"/>
      <c r="AC703" s="48"/>
      <c r="AD703" s="48"/>
      <c r="AE703" s="48"/>
      <c r="AF703" s="44">
        <f>IFERROR(INDEX(Data!$J$9:$J$984,INT((ROW()-1)/2),1),"")</f>
        <v>0</v>
      </c>
      <c r="AG703" s="48"/>
      <c r="AH703" s="48"/>
      <c r="AI703" s="48"/>
      <c r="AJ703" s="48"/>
      <c r="AK703" s="40"/>
      <c r="AL703" s="49" t="s">
        <v>299</v>
      </c>
      <c r="AM703" s="48"/>
      <c r="AN703" s="48"/>
      <c r="AO703" s="114" t="str">
        <f>IFERROR(VLOOKUP(L703,Define!$A$3:$D$213,4,0),"")</f>
        <v/>
      </c>
      <c r="AP703" s="48"/>
      <c r="AQ703" s="48"/>
      <c r="AR703" s="48"/>
      <c r="AS703" s="48"/>
      <c r="AT703" s="48"/>
      <c r="AU703" s="48"/>
      <c r="AV703" s="48"/>
      <c r="AW703" s="48"/>
      <c r="AX703" s="48"/>
      <c r="AY703" s="48"/>
      <c r="AZ703" s="48"/>
      <c r="BA703" s="48"/>
      <c r="BB703" s="48"/>
      <c r="BC703" s="48"/>
      <c r="BD703" s="48"/>
      <c r="BE703" s="48"/>
      <c r="BF703" s="48"/>
      <c r="BG703" s="48"/>
      <c r="BH703" s="48"/>
      <c r="BI703" s="48"/>
      <c r="BJ703" s="48"/>
      <c r="BK703" s="48"/>
      <c r="BL703" s="48"/>
      <c r="BM703" s="48"/>
      <c r="BN703" s="48"/>
      <c r="BP703" s="179" t="str">
        <f>K703&amp;"#"&amp;K704</f>
        <v>#</v>
      </c>
    </row>
    <row r="704" spans="1:68" x14ac:dyDescent="0.2">
      <c r="A704" s="41">
        <v>0</v>
      </c>
      <c r="B704" s="41">
        <f>IF(F703&lt;&gt;F704,MAX($B$2:B703)+1,B703)</f>
        <v>4</v>
      </c>
      <c r="C704" s="64">
        <f>IFERROR(INDEX(Data!$A$9:$A$984,INT((ROW()-1)/2),1),"")</f>
        <v>0</v>
      </c>
      <c r="D704" s="64">
        <f>IFERROR(INDEX(Data!$A$9:$A$984,INT((ROW()-1)/2),1),"")</f>
        <v>0</v>
      </c>
      <c r="E704" s="59">
        <f>VLOOKUP(BP704,Define!$L$4:$M$37,2,0)</f>
        <v>0</v>
      </c>
      <c r="F704" s="59">
        <f>IFERROR(INDEX(Data!$B$9:$B$984,INT((ROW()-1)/2),1),"")</f>
        <v>0</v>
      </c>
      <c r="G704" s="59">
        <f t="shared" si="21"/>
        <v>0</v>
      </c>
      <c r="H704" s="50">
        <f>IFERROR(INDEX(Data!$G$9:$G$984,INT((ROW()-1)/2),1),"")</f>
        <v>0</v>
      </c>
      <c r="I704" s="58" t="e">
        <f t="shared" si="20"/>
        <v>#DIV/0!</v>
      </c>
      <c r="J704" s="48"/>
      <c r="K704" s="48" t="str">
        <f>IFERROR(VLOOKUP(IF(ISTEXT(L704),M704,L704),Define!$A$3:$C$500,IF(MOD(ROW(),2)=1,2,3),0),"")</f>
        <v/>
      </c>
      <c r="L704" s="48" t="str">
        <f>IFERROR(INDEX(Data!$P$9:$S$984,INT((ROW()-1)/2),IF(MOD(ROW(),2)=1,1,3)),"")</f>
        <v/>
      </c>
      <c r="M704" s="48" t="str">
        <f>IFERROR(INDEX(Data!$P$9:$S$984,INT((ROW()-1)/2),IF(MOD(ROW(),2)=1,2,4)),"")</f>
        <v/>
      </c>
      <c r="N704" s="167">
        <f>IFERROR(INDEX(IF(H704="USD",Data!$F$9:$F$984,Data!$I$9:$I$984),INT((ROW()-1)/2),1),"")</f>
        <v>0</v>
      </c>
      <c r="O704" s="44">
        <f>IFERROR(IF(H704="USD",0,INDEX(Data!$F$9:$F$984,INT((ROW()-1)/2),1)),0)</f>
        <v>0</v>
      </c>
      <c r="P704" s="48"/>
      <c r="Q704" s="48"/>
      <c r="R704" s="177" t="str">
        <f>IFERROR(VLOOKUP(L704,Define!$A$4:$H$419,8,0),"")</f>
        <v/>
      </c>
      <c r="S704" s="48"/>
      <c r="T704" s="48"/>
      <c r="U704" s="51"/>
      <c r="V704" s="45"/>
      <c r="W704" s="45">
        <f>IFERROR(INDEX(Data!$C$9:$C$984,INT((ROW()-1)/2),1),"")</f>
        <v>0</v>
      </c>
      <c r="X704" s="49"/>
      <c r="Y704" s="48"/>
      <c r="Z704" s="48"/>
      <c r="AA704" s="48"/>
      <c r="AB704" s="48"/>
      <c r="AC704" s="48"/>
      <c r="AD704" s="48"/>
      <c r="AE704" s="48"/>
      <c r="AF704" s="44">
        <f>IFERROR(INDEX(Data!$J$9:$J$984,INT((ROW()-1)/2),1),"")</f>
        <v>0</v>
      </c>
      <c r="AG704" s="48"/>
      <c r="AH704" s="48"/>
      <c r="AI704" s="48"/>
      <c r="AJ704" s="48"/>
      <c r="AK704" s="40"/>
      <c r="AL704" s="49" t="s">
        <v>299</v>
      </c>
      <c r="AM704" s="48"/>
      <c r="AN704" s="48"/>
      <c r="AO704" s="114" t="str">
        <f>IFERROR(VLOOKUP(L704,Define!$A$3:$D$213,4,0),"")</f>
        <v/>
      </c>
      <c r="AP704" s="48"/>
      <c r="AQ704" s="48"/>
      <c r="AR704" s="48"/>
      <c r="AS704" s="48"/>
      <c r="AT704" s="48"/>
      <c r="AU704" s="48"/>
      <c r="AV704" s="48"/>
      <c r="AW704" s="48"/>
      <c r="AX704" s="48"/>
      <c r="AY704" s="48"/>
      <c r="AZ704" s="48"/>
      <c r="BA704" s="48"/>
      <c r="BB704" s="48"/>
      <c r="BC704" s="48"/>
      <c r="BD704" s="48"/>
      <c r="BE704" s="48"/>
      <c r="BF704" s="48"/>
      <c r="BG704" s="48"/>
      <c r="BH704" s="48"/>
      <c r="BI704" s="48"/>
      <c r="BJ704" s="48"/>
      <c r="BK704" s="48"/>
      <c r="BL704" s="48"/>
      <c r="BM704" s="48"/>
      <c r="BN704" s="48"/>
      <c r="BP704" s="179" t="str">
        <f>K703&amp;"#"&amp;K704</f>
        <v>#</v>
      </c>
    </row>
    <row r="705" spans="1:68" x14ac:dyDescent="0.2">
      <c r="A705" s="41">
        <v>0</v>
      </c>
      <c r="B705" s="41">
        <f>IF(F704&lt;&gt;F705,MAX($B$2:B704)+1,B704)</f>
        <v>4</v>
      </c>
      <c r="C705" s="64">
        <f>IFERROR(INDEX(Data!$A$9:$A$984,INT((ROW()-1)/2),1),"")</f>
        <v>0</v>
      </c>
      <c r="D705" s="64">
        <f>IFERROR(INDEX(Data!$A$9:$A$984,INT((ROW()-1)/2),1),"")</f>
        <v>0</v>
      </c>
      <c r="E705" s="59">
        <f>VLOOKUP(BP705,Define!$L$4:$M$37,2,0)</f>
        <v>0</v>
      </c>
      <c r="F705" s="59">
        <f>IFERROR(INDEX(Data!$B$9:$B$984,INT((ROW()-1)/2),1),"")</f>
        <v>0</v>
      </c>
      <c r="G705" s="59">
        <f t="shared" si="21"/>
        <v>0</v>
      </c>
      <c r="H705" s="50">
        <f>IFERROR(INDEX(Data!$G$9:$G$984,INT((ROW()-1)/2),1),"")</f>
        <v>0</v>
      </c>
      <c r="I705" s="58" t="e">
        <f t="shared" si="20"/>
        <v>#DIV/0!</v>
      </c>
      <c r="J705" s="48"/>
      <c r="K705" s="48" t="str">
        <f>IFERROR(VLOOKUP(IF(ISTEXT(L705),M705,L705),Define!$A$3:$C$500,IF(MOD(ROW(),2)=1,2,3),0),"")</f>
        <v/>
      </c>
      <c r="L705" s="48" t="str">
        <f>IFERROR(INDEX(Data!$P$9:$S$984,INT((ROW()-1)/2),IF(MOD(ROW(),2)=1,1,3)),"")</f>
        <v/>
      </c>
      <c r="M705" s="48" t="str">
        <f>IFERROR(INDEX(Data!$P$9:$S$984,INT((ROW()-1)/2),IF(MOD(ROW(),2)=1,2,4)),"")</f>
        <v/>
      </c>
      <c r="N705" s="167">
        <f>IFERROR(INDEX(IF(H705="USD",Data!$F$9:$F$984,Data!$I$9:$I$984),INT((ROW()-1)/2),1),"")</f>
        <v>0</v>
      </c>
      <c r="O705" s="44">
        <f>IFERROR(IF(H705="USD",0,INDEX(Data!$F$9:$F$984,INT((ROW()-1)/2),1)),0)</f>
        <v>0</v>
      </c>
      <c r="P705" s="48"/>
      <c r="Q705" s="48"/>
      <c r="R705" s="177" t="str">
        <f>IFERROR(VLOOKUP(L705,Define!$A$4:$H$419,8,0),"")</f>
        <v/>
      </c>
      <c r="S705" s="48"/>
      <c r="T705" s="48"/>
      <c r="U705" s="51"/>
      <c r="V705" s="45"/>
      <c r="W705" s="45">
        <f>IFERROR(INDEX(Data!$C$9:$C$984,INT((ROW()-1)/2),1),"")</f>
        <v>0</v>
      </c>
      <c r="X705" s="49"/>
      <c r="Y705" s="48"/>
      <c r="Z705" s="48"/>
      <c r="AA705" s="48"/>
      <c r="AB705" s="48"/>
      <c r="AC705" s="48"/>
      <c r="AD705" s="48"/>
      <c r="AE705" s="48"/>
      <c r="AF705" s="44">
        <f>IFERROR(INDEX(Data!$J$9:$J$984,INT((ROW()-1)/2),1),"")</f>
        <v>0</v>
      </c>
      <c r="AG705" s="48"/>
      <c r="AH705" s="48"/>
      <c r="AI705" s="48"/>
      <c r="AJ705" s="48"/>
      <c r="AK705" s="40"/>
      <c r="AL705" s="49" t="s">
        <v>299</v>
      </c>
      <c r="AM705" s="48"/>
      <c r="AN705" s="48"/>
      <c r="AO705" s="114" t="str">
        <f>IFERROR(VLOOKUP(L705,Define!$A$3:$D$213,4,0),"")</f>
        <v/>
      </c>
      <c r="AP705" s="48"/>
      <c r="AQ705" s="48"/>
      <c r="AR705" s="48"/>
      <c r="AS705" s="48"/>
      <c r="AT705" s="48"/>
      <c r="AU705" s="48"/>
      <c r="AV705" s="48"/>
      <c r="AW705" s="48"/>
      <c r="AX705" s="48"/>
      <c r="AY705" s="48"/>
      <c r="AZ705" s="48"/>
      <c r="BA705" s="48"/>
      <c r="BB705" s="48"/>
      <c r="BC705" s="48"/>
      <c r="BD705" s="48"/>
      <c r="BE705" s="48"/>
      <c r="BF705" s="48"/>
      <c r="BG705" s="48"/>
      <c r="BH705" s="48"/>
      <c r="BI705" s="48"/>
      <c r="BJ705" s="48"/>
      <c r="BK705" s="48"/>
      <c r="BL705" s="48"/>
      <c r="BM705" s="48"/>
      <c r="BN705" s="48"/>
      <c r="BP705" s="179" t="str">
        <f>K705&amp;"#"&amp;K706</f>
        <v>#</v>
      </c>
    </row>
    <row r="706" spans="1:68" x14ac:dyDescent="0.2">
      <c r="A706" s="41">
        <v>0</v>
      </c>
      <c r="B706" s="41">
        <f>IF(F705&lt;&gt;F706,MAX($B$2:B705)+1,B705)</f>
        <v>4</v>
      </c>
      <c r="C706" s="64">
        <f>IFERROR(INDEX(Data!$A$9:$A$984,INT((ROW()-1)/2),1),"")</f>
        <v>0</v>
      </c>
      <c r="D706" s="64">
        <f>IFERROR(INDEX(Data!$A$9:$A$984,INT((ROW()-1)/2),1),"")</f>
        <v>0</v>
      </c>
      <c r="E706" s="59">
        <f>VLOOKUP(BP706,Define!$L$4:$M$37,2,0)</f>
        <v>0</v>
      </c>
      <c r="F706" s="59">
        <f>IFERROR(INDEX(Data!$B$9:$B$984,INT((ROW()-1)/2),1),"")</f>
        <v>0</v>
      </c>
      <c r="G706" s="59">
        <f t="shared" si="21"/>
        <v>0</v>
      </c>
      <c r="H706" s="50">
        <f>IFERROR(INDEX(Data!$G$9:$G$984,INT((ROW()-1)/2),1),"")</f>
        <v>0</v>
      </c>
      <c r="I706" s="58" t="e">
        <f t="shared" si="20"/>
        <v>#DIV/0!</v>
      </c>
      <c r="J706" s="48"/>
      <c r="K706" s="48" t="str">
        <f>IFERROR(VLOOKUP(IF(ISTEXT(L706),M706,L706),Define!$A$3:$C$500,IF(MOD(ROW(),2)=1,2,3),0),"")</f>
        <v/>
      </c>
      <c r="L706" s="48" t="str">
        <f>IFERROR(INDEX(Data!$P$9:$S$984,INT((ROW()-1)/2),IF(MOD(ROW(),2)=1,1,3)),"")</f>
        <v/>
      </c>
      <c r="M706" s="48" t="str">
        <f>IFERROR(INDEX(Data!$P$9:$S$984,INT((ROW()-1)/2),IF(MOD(ROW(),2)=1,2,4)),"")</f>
        <v/>
      </c>
      <c r="N706" s="167">
        <f>IFERROR(INDEX(IF(H706="USD",Data!$F$9:$F$984,Data!$I$9:$I$984),INT((ROW()-1)/2),1),"")</f>
        <v>0</v>
      </c>
      <c r="O706" s="44">
        <f>IFERROR(IF(H706="USD",0,INDEX(Data!$F$9:$F$984,INT((ROW()-1)/2),1)),0)</f>
        <v>0</v>
      </c>
      <c r="P706" s="48"/>
      <c r="Q706" s="48"/>
      <c r="R706" s="177" t="str">
        <f>IFERROR(VLOOKUP(L706,Define!$A$4:$H$419,8,0),"")</f>
        <v/>
      </c>
      <c r="S706" s="48"/>
      <c r="T706" s="48"/>
      <c r="U706" s="51"/>
      <c r="V706" s="45"/>
      <c r="W706" s="45">
        <f>IFERROR(INDEX(Data!$C$9:$C$984,INT((ROW()-1)/2),1),"")</f>
        <v>0</v>
      </c>
      <c r="X706" s="49"/>
      <c r="Y706" s="48"/>
      <c r="Z706" s="48"/>
      <c r="AA706" s="48"/>
      <c r="AB706" s="48"/>
      <c r="AC706" s="48"/>
      <c r="AD706" s="48"/>
      <c r="AE706" s="48"/>
      <c r="AF706" s="44">
        <f>IFERROR(INDEX(Data!$J$9:$J$984,INT((ROW()-1)/2),1),"")</f>
        <v>0</v>
      </c>
      <c r="AG706" s="48"/>
      <c r="AH706" s="48"/>
      <c r="AI706" s="48"/>
      <c r="AJ706" s="48"/>
      <c r="AK706" s="40"/>
      <c r="AL706" s="49" t="s">
        <v>299</v>
      </c>
      <c r="AM706" s="48"/>
      <c r="AN706" s="48"/>
      <c r="AO706" s="114" t="str">
        <f>IFERROR(VLOOKUP(L706,Define!$A$3:$D$213,4,0),"")</f>
        <v/>
      </c>
      <c r="AP706" s="48"/>
      <c r="AQ706" s="48"/>
      <c r="AR706" s="48"/>
      <c r="AS706" s="48"/>
      <c r="AT706" s="48"/>
      <c r="AU706" s="48"/>
      <c r="AV706" s="48"/>
      <c r="AW706" s="48"/>
      <c r="AX706" s="48"/>
      <c r="AY706" s="48"/>
      <c r="AZ706" s="48"/>
      <c r="BA706" s="48"/>
      <c r="BB706" s="48"/>
      <c r="BC706" s="48"/>
      <c r="BD706" s="48"/>
      <c r="BE706" s="48"/>
      <c r="BF706" s="48"/>
      <c r="BG706" s="48"/>
      <c r="BH706" s="48"/>
      <c r="BI706" s="48"/>
      <c r="BJ706" s="48"/>
      <c r="BK706" s="48"/>
      <c r="BL706" s="48"/>
      <c r="BM706" s="48"/>
      <c r="BN706" s="48"/>
      <c r="BP706" s="179" t="str">
        <f>K705&amp;"#"&amp;K706</f>
        <v>#</v>
      </c>
    </row>
    <row r="707" spans="1:68" x14ac:dyDescent="0.2">
      <c r="A707" s="41">
        <v>0</v>
      </c>
      <c r="B707" s="41">
        <f>IF(F706&lt;&gt;F707,MAX($B$2:B706)+1,B706)</f>
        <v>4</v>
      </c>
      <c r="C707" s="64">
        <f>IFERROR(INDEX(Data!$A$9:$A$984,INT((ROW()-1)/2),1),"")</f>
        <v>0</v>
      </c>
      <c r="D707" s="64">
        <f>IFERROR(INDEX(Data!$A$9:$A$984,INT((ROW()-1)/2),1),"")</f>
        <v>0</v>
      </c>
      <c r="E707" s="59">
        <f>VLOOKUP(BP707,Define!$L$4:$M$37,2,0)</f>
        <v>0</v>
      </c>
      <c r="F707" s="59">
        <f>IFERROR(INDEX(Data!$B$9:$B$984,INT((ROW()-1)/2),1),"")</f>
        <v>0</v>
      </c>
      <c r="G707" s="59">
        <f t="shared" si="21"/>
        <v>0</v>
      </c>
      <c r="H707" s="50">
        <f>IFERROR(INDEX(Data!$G$9:$G$984,INT((ROW()-1)/2),1),"")</f>
        <v>0</v>
      </c>
      <c r="I707" s="58" t="e">
        <f t="shared" ref="I707:I770" si="22">ROUND(($O707/$N707)*IF(H707="USD",0,IF(H707="VND",1000000,IF(H707="JPY",1000,IF(H707="EUR",1,0)))),5)</f>
        <v>#DIV/0!</v>
      </c>
      <c r="J707" s="48"/>
      <c r="K707" s="48" t="str">
        <f>IFERROR(VLOOKUP(IF(ISTEXT(L707),M707,L707),Define!$A$3:$C$500,IF(MOD(ROW(),2)=1,2,3),0),"")</f>
        <v/>
      </c>
      <c r="L707" s="48" t="str">
        <f>IFERROR(INDEX(Data!$P$9:$S$984,INT((ROW()-1)/2),IF(MOD(ROW(),2)=1,1,3)),"")</f>
        <v/>
      </c>
      <c r="M707" s="48" t="str">
        <f>IFERROR(INDEX(Data!$P$9:$S$984,INT((ROW()-1)/2),IF(MOD(ROW(),2)=1,2,4)),"")</f>
        <v/>
      </c>
      <c r="N707" s="167">
        <f>IFERROR(INDEX(IF(H707="USD",Data!$F$9:$F$984,Data!$I$9:$I$984),INT((ROW()-1)/2),1),"")</f>
        <v>0</v>
      </c>
      <c r="O707" s="44">
        <f>IFERROR(IF(H707="USD",0,INDEX(Data!$F$9:$F$984,INT((ROW()-1)/2),1)),0)</f>
        <v>0</v>
      </c>
      <c r="P707" s="48"/>
      <c r="Q707" s="48"/>
      <c r="R707" s="177" t="str">
        <f>IFERROR(VLOOKUP(L707,Define!$A$4:$H$419,8,0),"")</f>
        <v/>
      </c>
      <c r="S707" s="48"/>
      <c r="T707" s="48"/>
      <c r="U707" s="51"/>
      <c r="V707" s="45"/>
      <c r="W707" s="45">
        <f>IFERROR(INDEX(Data!$C$9:$C$984,INT((ROW()-1)/2),1),"")</f>
        <v>0</v>
      </c>
      <c r="X707" s="49"/>
      <c r="Y707" s="48"/>
      <c r="Z707" s="48"/>
      <c r="AA707" s="48"/>
      <c r="AB707" s="48"/>
      <c r="AC707" s="48"/>
      <c r="AD707" s="48"/>
      <c r="AE707" s="48"/>
      <c r="AF707" s="44">
        <f>IFERROR(INDEX(Data!$J$9:$J$984,INT((ROW()-1)/2),1),"")</f>
        <v>0</v>
      </c>
      <c r="AG707" s="48"/>
      <c r="AH707" s="48"/>
      <c r="AI707" s="48"/>
      <c r="AJ707" s="48"/>
      <c r="AK707" s="40"/>
      <c r="AL707" s="49" t="s">
        <v>299</v>
      </c>
      <c r="AM707" s="48"/>
      <c r="AN707" s="48"/>
      <c r="AO707" s="114" t="str">
        <f>IFERROR(VLOOKUP(L707,Define!$A$3:$D$213,4,0),"")</f>
        <v/>
      </c>
      <c r="AP707" s="48"/>
      <c r="AQ707" s="48"/>
      <c r="AR707" s="48"/>
      <c r="AS707" s="48"/>
      <c r="AT707" s="48"/>
      <c r="AU707" s="48"/>
      <c r="AV707" s="48"/>
      <c r="AW707" s="48"/>
      <c r="AX707" s="48"/>
      <c r="AY707" s="48"/>
      <c r="AZ707" s="48"/>
      <c r="BA707" s="48"/>
      <c r="BB707" s="48"/>
      <c r="BC707" s="48"/>
      <c r="BD707" s="48"/>
      <c r="BE707" s="48"/>
      <c r="BF707" s="48"/>
      <c r="BG707" s="48"/>
      <c r="BH707" s="48"/>
      <c r="BI707" s="48"/>
      <c r="BJ707" s="48"/>
      <c r="BK707" s="48"/>
      <c r="BL707" s="48"/>
      <c r="BM707" s="48"/>
      <c r="BN707" s="48"/>
      <c r="BP707" s="179" t="str">
        <f>K707&amp;"#"&amp;K708</f>
        <v>#</v>
      </c>
    </row>
    <row r="708" spans="1:68" x14ac:dyDescent="0.2">
      <c r="A708" s="41">
        <v>0</v>
      </c>
      <c r="B708" s="41">
        <f>IF(F707&lt;&gt;F708,MAX($B$2:B707)+1,B707)</f>
        <v>4</v>
      </c>
      <c r="C708" s="64">
        <f>IFERROR(INDEX(Data!$A$9:$A$984,INT((ROW()-1)/2),1),"")</f>
        <v>0</v>
      </c>
      <c r="D708" s="64">
        <f>IFERROR(INDEX(Data!$A$9:$A$984,INT((ROW()-1)/2),1),"")</f>
        <v>0</v>
      </c>
      <c r="E708" s="59">
        <f>VLOOKUP(BP708,Define!$L$4:$M$37,2,0)</f>
        <v>0</v>
      </c>
      <c r="F708" s="59">
        <f>IFERROR(INDEX(Data!$B$9:$B$984,INT((ROW()-1)/2),1),"")</f>
        <v>0</v>
      </c>
      <c r="G708" s="59">
        <f t="shared" ref="G708:G771" si="23">F708</f>
        <v>0</v>
      </c>
      <c r="H708" s="50">
        <f>IFERROR(INDEX(Data!$G$9:$G$984,INT((ROW()-1)/2),1),"")</f>
        <v>0</v>
      </c>
      <c r="I708" s="58" t="e">
        <f t="shared" si="22"/>
        <v>#DIV/0!</v>
      </c>
      <c r="J708" s="48"/>
      <c r="K708" s="48" t="str">
        <f>IFERROR(VLOOKUP(IF(ISTEXT(L708),M708,L708),Define!$A$3:$C$500,IF(MOD(ROW(),2)=1,2,3),0),"")</f>
        <v/>
      </c>
      <c r="L708" s="48" t="str">
        <f>IFERROR(INDEX(Data!$P$9:$S$984,INT((ROW()-1)/2),IF(MOD(ROW(),2)=1,1,3)),"")</f>
        <v/>
      </c>
      <c r="M708" s="48" t="str">
        <f>IFERROR(INDEX(Data!$P$9:$S$984,INT((ROW()-1)/2),IF(MOD(ROW(),2)=1,2,4)),"")</f>
        <v/>
      </c>
      <c r="N708" s="167">
        <f>IFERROR(INDEX(IF(H708="USD",Data!$F$9:$F$984,Data!$I$9:$I$984),INT((ROW()-1)/2),1),"")</f>
        <v>0</v>
      </c>
      <c r="O708" s="44">
        <f>IFERROR(IF(H708="USD",0,INDEX(Data!$F$9:$F$984,INT((ROW()-1)/2),1)),0)</f>
        <v>0</v>
      </c>
      <c r="P708" s="48"/>
      <c r="Q708" s="48"/>
      <c r="R708" s="177" t="str">
        <f>IFERROR(VLOOKUP(L708,Define!$A$4:$H$419,8,0),"")</f>
        <v/>
      </c>
      <c r="S708" s="48"/>
      <c r="T708" s="48"/>
      <c r="U708" s="51"/>
      <c r="V708" s="45"/>
      <c r="W708" s="45">
        <f>IFERROR(INDEX(Data!$C$9:$C$984,INT((ROW()-1)/2),1),"")</f>
        <v>0</v>
      </c>
      <c r="X708" s="49"/>
      <c r="Y708" s="48"/>
      <c r="Z708" s="48"/>
      <c r="AA708" s="48"/>
      <c r="AB708" s="48"/>
      <c r="AC708" s="48"/>
      <c r="AD708" s="48"/>
      <c r="AE708" s="48"/>
      <c r="AF708" s="44">
        <f>IFERROR(INDEX(Data!$J$9:$J$984,INT((ROW()-1)/2),1),"")</f>
        <v>0</v>
      </c>
      <c r="AG708" s="48"/>
      <c r="AH708" s="48"/>
      <c r="AI708" s="48"/>
      <c r="AJ708" s="48"/>
      <c r="AK708" s="40"/>
      <c r="AL708" s="49" t="s">
        <v>299</v>
      </c>
      <c r="AM708" s="48"/>
      <c r="AN708" s="48"/>
      <c r="AO708" s="114" t="str">
        <f>IFERROR(VLOOKUP(L708,Define!$A$3:$D$213,4,0),"")</f>
        <v/>
      </c>
      <c r="AP708" s="48"/>
      <c r="AQ708" s="48"/>
      <c r="AR708" s="48"/>
      <c r="AS708" s="48"/>
      <c r="AT708" s="48"/>
      <c r="AU708" s="48"/>
      <c r="AV708" s="48"/>
      <c r="AW708" s="48"/>
      <c r="AX708" s="48"/>
      <c r="AY708" s="48"/>
      <c r="AZ708" s="48"/>
      <c r="BA708" s="48"/>
      <c r="BB708" s="48"/>
      <c r="BC708" s="48"/>
      <c r="BD708" s="48"/>
      <c r="BE708" s="48"/>
      <c r="BF708" s="48"/>
      <c r="BG708" s="48"/>
      <c r="BH708" s="48"/>
      <c r="BI708" s="48"/>
      <c r="BJ708" s="48"/>
      <c r="BK708" s="48"/>
      <c r="BL708" s="48"/>
      <c r="BM708" s="48"/>
      <c r="BN708" s="48"/>
      <c r="BP708" s="179" t="str">
        <f>K707&amp;"#"&amp;K708</f>
        <v>#</v>
      </c>
    </row>
    <row r="709" spans="1:68" x14ac:dyDescent="0.2">
      <c r="A709" s="41">
        <v>0</v>
      </c>
      <c r="B709" s="41">
        <f>IF(F708&lt;&gt;F709,MAX($B$2:B708)+1,B708)</f>
        <v>4</v>
      </c>
      <c r="C709" s="64">
        <f>IFERROR(INDEX(Data!$A$9:$A$984,INT((ROW()-1)/2),1),"")</f>
        <v>0</v>
      </c>
      <c r="D709" s="64">
        <f>IFERROR(INDEX(Data!$A$9:$A$984,INT((ROW()-1)/2),1),"")</f>
        <v>0</v>
      </c>
      <c r="E709" s="59">
        <f>VLOOKUP(BP709,Define!$L$4:$M$37,2,0)</f>
        <v>0</v>
      </c>
      <c r="F709" s="59">
        <f>IFERROR(INDEX(Data!$B$9:$B$984,INT((ROW()-1)/2),1),"")</f>
        <v>0</v>
      </c>
      <c r="G709" s="59">
        <f t="shared" si="23"/>
        <v>0</v>
      </c>
      <c r="H709" s="50">
        <f>IFERROR(INDEX(Data!$G$9:$G$984,INT((ROW()-1)/2),1),"")</f>
        <v>0</v>
      </c>
      <c r="I709" s="58" t="e">
        <f t="shared" si="22"/>
        <v>#DIV/0!</v>
      </c>
      <c r="J709" s="48"/>
      <c r="K709" s="48" t="str">
        <f>IFERROR(VLOOKUP(IF(ISTEXT(L709),M709,L709),Define!$A$3:$C$500,IF(MOD(ROW(),2)=1,2,3),0),"")</f>
        <v/>
      </c>
      <c r="L709" s="48" t="str">
        <f>IFERROR(INDEX(Data!$P$9:$S$984,INT((ROW()-1)/2),IF(MOD(ROW(),2)=1,1,3)),"")</f>
        <v/>
      </c>
      <c r="M709" s="48" t="str">
        <f>IFERROR(INDEX(Data!$P$9:$S$984,INT((ROW()-1)/2),IF(MOD(ROW(),2)=1,2,4)),"")</f>
        <v/>
      </c>
      <c r="N709" s="167">
        <f>IFERROR(INDEX(IF(H709="USD",Data!$F$9:$F$984,Data!$I$9:$I$984),INT((ROW()-1)/2),1),"")</f>
        <v>0</v>
      </c>
      <c r="O709" s="44">
        <f>IFERROR(IF(H709="USD",0,INDEX(Data!$F$9:$F$984,INT((ROW()-1)/2),1)),0)</f>
        <v>0</v>
      </c>
      <c r="P709" s="48"/>
      <c r="Q709" s="48"/>
      <c r="R709" s="177" t="str">
        <f>IFERROR(VLOOKUP(L709,Define!$A$4:$H$419,8,0),"")</f>
        <v/>
      </c>
      <c r="S709" s="48"/>
      <c r="T709" s="48"/>
      <c r="U709" s="51"/>
      <c r="V709" s="45"/>
      <c r="W709" s="45">
        <f>IFERROR(INDEX(Data!$C$9:$C$984,INT((ROW()-1)/2),1),"")</f>
        <v>0</v>
      </c>
      <c r="X709" s="49"/>
      <c r="Y709" s="48"/>
      <c r="Z709" s="48"/>
      <c r="AA709" s="48"/>
      <c r="AB709" s="48"/>
      <c r="AC709" s="48"/>
      <c r="AD709" s="48"/>
      <c r="AE709" s="48"/>
      <c r="AF709" s="44">
        <f>IFERROR(INDEX(Data!$J$9:$J$984,INT((ROW()-1)/2),1),"")</f>
        <v>0</v>
      </c>
      <c r="AG709" s="48"/>
      <c r="AH709" s="48"/>
      <c r="AI709" s="48"/>
      <c r="AJ709" s="48"/>
      <c r="AK709" s="40"/>
      <c r="AL709" s="49" t="s">
        <v>299</v>
      </c>
      <c r="AM709" s="48"/>
      <c r="AN709" s="48"/>
      <c r="AO709" s="114" t="str">
        <f>IFERROR(VLOOKUP(L709,Define!$A$3:$D$213,4,0),"")</f>
        <v/>
      </c>
      <c r="AP709" s="48"/>
      <c r="AQ709" s="48"/>
      <c r="AR709" s="48"/>
      <c r="AS709" s="48"/>
      <c r="AT709" s="48"/>
      <c r="AU709" s="48"/>
      <c r="AV709" s="48"/>
      <c r="AW709" s="48"/>
      <c r="AX709" s="48"/>
      <c r="AY709" s="48"/>
      <c r="AZ709" s="48"/>
      <c r="BA709" s="48"/>
      <c r="BB709" s="48"/>
      <c r="BC709" s="48"/>
      <c r="BD709" s="48"/>
      <c r="BE709" s="48"/>
      <c r="BF709" s="48"/>
      <c r="BG709" s="48"/>
      <c r="BH709" s="48"/>
      <c r="BI709" s="48"/>
      <c r="BJ709" s="48"/>
      <c r="BK709" s="48"/>
      <c r="BL709" s="48"/>
      <c r="BM709" s="48"/>
      <c r="BN709" s="48"/>
      <c r="BP709" s="179" t="str">
        <f>K709&amp;"#"&amp;K710</f>
        <v>#</v>
      </c>
    </row>
    <row r="710" spans="1:68" x14ac:dyDescent="0.2">
      <c r="A710" s="41">
        <v>0</v>
      </c>
      <c r="B710" s="41">
        <f>IF(F709&lt;&gt;F710,MAX($B$2:B709)+1,B709)</f>
        <v>4</v>
      </c>
      <c r="C710" s="64">
        <f>IFERROR(INDEX(Data!$A$9:$A$984,INT((ROW()-1)/2),1),"")</f>
        <v>0</v>
      </c>
      <c r="D710" s="64">
        <f>IFERROR(INDEX(Data!$A$9:$A$984,INT((ROW()-1)/2),1),"")</f>
        <v>0</v>
      </c>
      <c r="E710" s="59">
        <f>VLOOKUP(BP710,Define!$L$4:$M$37,2,0)</f>
        <v>0</v>
      </c>
      <c r="F710" s="59">
        <f>IFERROR(INDEX(Data!$B$9:$B$984,INT((ROW()-1)/2),1),"")</f>
        <v>0</v>
      </c>
      <c r="G710" s="59">
        <f t="shared" si="23"/>
        <v>0</v>
      </c>
      <c r="H710" s="50">
        <f>IFERROR(INDEX(Data!$G$9:$G$984,INT((ROW()-1)/2),1),"")</f>
        <v>0</v>
      </c>
      <c r="I710" s="58" t="e">
        <f t="shared" si="22"/>
        <v>#DIV/0!</v>
      </c>
      <c r="J710" s="48"/>
      <c r="K710" s="48" t="str">
        <f>IFERROR(VLOOKUP(IF(ISTEXT(L710),M710,L710),Define!$A$3:$C$500,IF(MOD(ROW(),2)=1,2,3),0),"")</f>
        <v/>
      </c>
      <c r="L710" s="48" t="str">
        <f>IFERROR(INDEX(Data!$P$9:$S$984,INT((ROW()-1)/2),IF(MOD(ROW(),2)=1,1,3)),"")</f>
        <v/>
      </c>
      <c r="M710" s="48" t="str">
        <f>IFERROR(INDEX(Data!$P$9:$S$984,INT((ROW()-1)/2),IF(MOD(ROW(),2)=1,2,4)),"")</f>
        <v/>
      </c>
      <c r="N710" s="167">
        <f>IFERROR(INDEX(IF(H710="USD",Data!$F$9:$F$984,Data!$I$9:$I$984),INT((ROW()-1)/2),1),"")</f>
        <v>0</v>
      </c>
      <c r="O710" s="44">
        <f>IFERROR(IF(H710="USD",0,INDEX(Data!$F$9:$F$984,INT((ROW()-1)/2),1)),0)</f>
        <v>0</v>
      </c>
      <c r="P710" s="48"/>
      <c r="Q710" s="48"/>
      <c r="R710" s="177" t="str">
        <f>IFERROR(VLOOKUP(L710,Define!$A$4:$H$419,8,0),"")</f>
        <v/>
      </c>
      <c r="S710" s="48"/>
      <c r="T710" s="48"/>
      <c r="U710" s="51"/>
      <c r="V710" s="45"/>
      <c r="W710" s="45">
        <f>IFERROR(INDEX(Data!$C$9:$C$984,INT((ROW()-1)/2),1),"")</f>
        <v>0</v>
      </c>
      <c r="X710" s="49"/>
      <c r="Y710" s="48"/>
      <c r="Z710" s="48"/>
      <c r="AA710" s="48"/>
      <c r="AB710" s="48"/>
      <c r="AC710" s="48"/>
      <c r="AD710" s="48"/>
      <c r="AE710" s="48"/>
      <c r="AF710" s="44">
        <f>IFERROR(INDEX(Data!$J$9:$J$984,INT((ROW()-1)/2),1),"")</f>
        <v>0</v>
      </c>
      <c r="AG710" s="48"/>
      <c r="AH710" s="48"/>
      <c r="AI710" s="48"/>
      <c r="AJ710" s="48"/>
      <c r="AK710" s="40"/>
      <c r="AL710" s="49" t="s">
        <v>299</v>
      </c>
      <c r="AM710" s="48"/>
      <c r="AN710" s="48"/>
      <c r="AO710" s="114" t="str">
        <f>IFERROR(VLOOKUP(L710,Define!$A$3:$D$213,4,0),"")</f>
        <v/>
      </c>
      <c r="AP710" s="48"/>
      <c r="AQ710" s="48"/>
      <c r="AR710" s="48"/>
      <c r="AS710" s="48"/>
      <c r="AT710" s="48"/>
      <c r="AU710" s="48"/>
      <c r="AV710" s="48"/>
      <c r="AW710" s="48"/>
      <c r="AX710" s="48"/>
      <c r="AY710" s="48"/>
      <c r="AZ710" s="48"/>
      <c r="BA710" s="48"/>
      <c r="BB710" s="48"/>
      <c r="BC710" s="48"/>
      <c r="BD710" s="48"/>
      <c r="BE710" s="48"/>
      <c r="BF710" s="48"/>
      <c r="BG710" s="48"/>
      <c r="BH710" s="48"/>
      <c r="BI710" s="48"/>
      <c r="BJ710" s="48"/>
      <c r="BK710" s="48"/>
      <c r="BL710" s="48"/>
      <c r="BM710" s="48"/>
      <c r="BN710" s="48"/>
      <c r="BP710" s="179" t="str">
        <f>K709&amp;"#"&amp;K710</f>
        <v>#</v>
      </c>
    </row>
    <row r="711" spans="1:68" x14ac:dyDescent="0.2">
      <c r="A711" s="41">
        <v>0</v>
      </c>
      <c r="B711" s="41">
        <f>IF(F710&lt;&gt;F711,MAX($B$2:B710)+1,B710)</f>
        <v>4</v>
      </c>
      <c r="C711" s="64">
        <f>IFERROR(INDEX(Data!$A$9:$A$984,INT((ROW()-1)/2),1),"")</f>
        <v>0</v>
      </c>
      <c r="D711" s="64">
        <f>IFERROR(INDEX(Data!$A$9:$A$984,INT((ROW()-1)/2),1),"")</f>
        <v>0</v>
      </c>
      <c r="E711" s="59">
        <f>VLOOKUP(BP711,Define!$L$4:$M$37,2,0)</f>
        <v>0</v>
      </c>
      <c r="F711" s="59">
        <f>IFERROR(INDEX(Data!$B$9:$B$984,INT((ROW()-1)/2),1),"")</f>
        <v>0</v>
      </c>
      <c r="G711" s="59">
        <f t="shared" si="23"/>
        <v>0</v>
      </c>
      <c r="H711" s="50">
        <f>IFERROR(INDEX(Data!$G$9:$G$984,INT((ROW()-1)/2),1),"")</f>
        <v>0</v>
      </c>
      <c r="I711" s="58" t="e">
        <f t="shared" si="22"/>
        <v>#DIV/0!</v>
      </c>
      <c r="J711" s="48"/>
      <c r="K711" s="48" t="str">
        <f>IFERROR(VLOOKUP(IF(ISTEXT(L711),M711,L711),Define!$A$3:$C$500,IF(MOD(ROW(),2)=1,2,3),0),"")</f>
        <v/>
      </c>
      <c r="L711" s="48" t="str">
        <f>IFERROR(INDEX(Data!$P$9:$S$984,INT((ROW()-1)/2),IF(MOD(ROW(),2)=1,1,3)),"")</f>
        <v/>
      </c>
      <c r="M711" s="48" t="str">
        <f>IFERROR(INDEX(Data!$P$9:$S$984,INT((ROW()-1)/2),IF(MOD(ROW(),2)=1,2,4)),"")</f>
        <v/>
      </c>
      <c r="N711" s="167">
        <f>IFERROR(INDEX(IF(H711="USD",Data!$F$9:$F$984,Data!$I$9:$I$984),INT((ROW()-1)/2),1),"")</f>
        <v>0</v>
      </c>
      <c r="O711" s="44">
        <f>IFERROR(IF(H711="USD",0,INDEX(Data!$F$9:$F$984,INT((ROW()-1)/2),1)),0)</f>
        <v>0</v>
      </c>
      <c r="P711" s="48"/>
      <c r="Q711" s="48"/>
      <c r="R711" s="177" t="str">
        <f>IFERROR(VLOOKUP(L711,Define!$A$4:$H$419,8,0),"")</f>
        <v/>
      </c>
      <c r="S711" s="48"/>
      <c r="T711" s="48"/>
      <c r="U711" s="51"/>
      <c r="V711" s="45"/>
      <c r="W711" s="45">
        <f>IFERROR(INDEX(Data!$C$9:$C$984,INT((ROW()-1)/2),1),"")</f>
        <v>0</v>
      </c>
      <c r="X711" s="49"/>
      <c r="Y711" s="48"/>
      <c r="Z711" s="48"/>
      <c r="AA711" s="48"/>
      <c r="AB711" s="48"/>
      <c r="AC711" s="48"/>
      <c r="AD711" s="48"/>
      <c r="AE711" s="48"/>
      <c r="AF711" s="44">
        <f>IFERROR(INDEX(Data!$J$9:$J$984,INT((ROW()-1)/2),1),"")</f>
        <v>0</v>
      </c>
      <c r="AG711" s="48"/>
      <c r="AH711" s="48"/>
      <c r="AI711" s="48"/>
      <c r="AJ711" s="48"/>
      <c r="AK711" s="40"/>
      <c r="AL711" s="49" t="s">
        <v>299</v>
      </c>
      <c r="AM711" s="48"/>
      <c r="AN711" s="48"/>
      <c r="AO711" s="114" t="str">
        <f>IFERROR(VLOOKUP(L711,Define!$A$3:$D$213,4,0),"")</f>
        <v/>
      </c>
      <c r="AP711" s="48"/>
      <c r="AQ711" s="48"/>
      <c r="AR711" s="48"/>
      <c r="AS711" s="48"/>
      <c r="AT711" s="48"/>
      <c r="AU711" s="48"/>
      <c r="AV711" s="48"/>
      <c r="AW711" s="48"/>
      <c r="AX711" s="48"/>
      <c r="AY711" s="48"/>
      <c r="AZ711" s="48"/>
      <c r="BA711" s="48"/>
      <c r="BB711" s="48"/>
      <c r="BC711" s="48"/>
      <c r="BD711" s="48"/>
      <c r="BE711" s="48"/>
      <c r="BF711" s="48"/>
      <c r="BG711" s="48"/>
      <c r="BH711" s="48"/>
      <c r="BI711" s="48"/>
      <c r="BJ711" s="48"/>
      <c r="BK711" s="48"/>
      <c r="BL711" s="48"/>
      <c r="BM711" s="48"/>
      <c r="BN711" s="48"/>
      <c r="BP711" s="179" t="str">
        <f>K711&amp;"#"&amp;K712</f>
        <v>#</v>
      </c>
    </row>
    <row r="712" spans="1:68" x14ac:dyDescent="0.2">
      <c r="A712" s="41">
        <v>0</v>
      </c>
      <c r="B712" s="41">
        <f>IF(F711&lt;&gt;F712,MAX($B$2:B711)+1,B711)</f>
        <v>4</v>
      </c>
      <c r="C712" s="64">
        <f>IFERROR(INDEX(Data!$A$9:$A$984,INT((ROW()-1)/2),1),"")</f>
        <v>0</v>
      </c>
      <c r="D712" s="64">
        <f>IFERROR(INDEX(Data!$A$9:$A$984,INT((ROW()-1)/2),1),"")</f>
        <v>0</v>
      </c>
      <c r="E712" s="59">
        <f>VLOOKUP(BP712,Define!$L$4:$M$37,2,0)</f>
        <v>0</v>
      </c>
      <c r="F712" s="59">
        <f>IFERROR(INDEX(Data!$B$9:$B$984,INT((ROW()-1)/2),1),"")</f>
        <v>0</v>
      </c>
      <c r="G712" s="59">
        <f t="shared" si="23"/>
        <v>0</v>
      </c>
      <c r="H712" s="50">
        <f>IFERROR(INDEX(Data!$G$9:$G$984,INT((ROW()-1)/2),1),"")</f>
        <v>0</v>
      </c>
      <c r="I712" s="58" t="e">
        <f t="shared" si="22"/>
        <v>#DIV/0!</v>
      </c>
      <c r="J712" s="48"/>
      <c r="K712" s="48" t="str">
        <f>IFERROR(VLOOKUP(IF(ISTEXT(L712),M712,L712),Define!$A$3:$C$500,IF(MOD(ROW(),2)=1,2,3),0),"")</f>
        <v/>
      </c>
      <c r="L712" s="48" t="str">
        <f>IFERROR(INDEX(Data!$P$9:$S$984,INT((ROW()-1)/2),IF(MOD(ROW(),2)=1,1,3)),"")</f>
        <v/>
      </c>
      <c r="M712" s="48" t="str">
        <f>IFERROR(INDEX(Data!$P$9:$S$984,INT((ROW()-1)/2),IF(MOD(ROW(),2)=1,2,4)),"")</f>
        <v/>
      </c>
      <c r="N712" s="167">
        <f>IFERROR(INDEX(IF(H712="USD",Data!$F$9:$F$984,Data!$I$9:$I$984),INT((ROW()-1)/2),1),"")</f>
        <v>0</v>
      </c>
      <c r="O712" s="44">
        <f>IFERROR(IF(H712="USD",0,INDEX(Data!$F$9:$F$984,INT((ROW()-1)/2),1)),0)</f>
        <v>0</v>
      </c>
      <c r="P712" s="48"/>
      <c r="Q712" s="48"/>
      <c r="R712" s="177" t="str">
        <f>IFERROR(VLOOKUP(L712,Define!$A$4:$H$419,8,0),"")</f>
        <v/>
      </c>
      <c r="S712" s="48"/>
      <c r="T712" s="48"/>
      <c r="U712" s="51"/>
      <c r="V712" s="45"/>
      <c r="W712" s="45">
        <f>IFERROR(INDEX(Data!$C$9:$C$984,INT((ROW()-1)/2),1),"")</f>
        <v>0</v>
      </c>
      <c r="X712" s="49"/>
      <c r="Y712" s="48"/>
      <c r="Z712" s="48"/>
      <c r="AA712" s="48"/>
      <c r="AB712" s="48"/>
      <c r="AC712" s="48"/>
      <c r="AD712" s="48"/>
      <c r="AE712" s="48"/>
      <c r="AF712" s="44">
        <f>IFERROR(INDEX(Data!$J$9:$J$984,INT((ROW()-1)/2),1),"")</f>
        <v>0</v>
      </c>
      <c r="AG712" s="48"/>
      <c r="AH712" s="48"/>
      <c r="AI712" s="48"/>
      <c r="AJ712" s="48"/>
      <c r="AK712" s="40"/>
      <c r="AL712" s="49" t="s">
        <v>299</v>
      </c>
      <c r="AM712" s="48"/>
      <c r="AN712" s="48"/>
      <c r="AO712" s="114" t="str">
        <f>IFERROR(VLOOKUP(L712,Define!$A$3:$D$213,4,0),"")</f>
        <v/>
      </c>
      <c r="AP712" s="48"/>
      <c r="AQ712" s="48"/>
      <c r="AR712" s="48"/>
      <c r="AS712" s="48"/>
      <c r="AT712" s="48"/>
      <c r="AU712" s="48"/>
      <c r="AV712" s="48"/>
      <c r="AW712" s="48"/>
      <c r="AX712" s="48"/>
      <c r="AY712" s="48"/>
      <c r="AZ712" s="48"/>
      <c r="BA712" s="48"/>
      <c r="BB712" s="48"/>
      <c r="BC712" s="48"/>
      <c r="BD712" s="48"/>
      <c r="BE712" s="48"/>
      <c r="BF712" s="48"/>
      <c r="BG712" s="48"/>
      <c r="BH712" s="48"/>
      <c r="BI712" s="48"/>
      <c r="BJ712" s="48"/>
      <c r="BK712" s="48"/>
      <c r="BL712" s="48"/>
      <c r="BM712" s="48"/>
      <c r="BN712" s="48"/>
      <c r="BP712" s="179" t="str">
        <f>K711&amp;"#"&amp;K712</f>
        <v>#</v>
      </c>
    </row>
    <row r="713" spans="1:68" x14ac:dyDescent="0.2">
      <c r="A713" s="41">
        <v>0</v>
      </c>
      <c r="B713" s="41">
        <f>IF(F712&lt;&gt;F713,MAX($B$2:B712)+1,B712)</f>
        <v>4</v>
      </c>
      <c r="C713" s="64">
        <f>IFERROR(INDEX(Data!$A$9:$A$984,INT((ROW()-1)/2),1),"")</f>
        <v>0</v>
      </c>
      <c r="D713" s="64">
        <f>IFERROR(INDEX(Data!$A$9:$A$984,INT((ROW()-1)/2),1),"")</f>
        <v>0</v>
      </c>
      <c r="E713" s="59">
        <f>VLOOKUP(BP713,Define!$L$4:$M$37,2,0)</f>
        <v>0</v>
      </c>
      <c r="F713" s="59">
        <f>IFERROR(INDEX(Data!$B$9:$B$984,INT((ROW()-1)/2),1),"")</f>
        <v>0</v>
      </c>
      <c r="G713" s="59">
        <f t="shared" si="23"/>
        <v>0</v>
      </c>
      <c r="H713" s="50">
        <f>IFERROR(INDEX(Data!$G$9:$G$984,INT((ROW()-1)/2),1),"")</f>
        <v>0</v>
      </c>
      <c r="I713" s="58" t="e">
        <f t="shared" si="22"/>
        <v>#DIV/0!</v>
      </c>
      <c r="J713" s="48"/>
      <c r="K713" s="48" t="str">
        <f>IFERROR(VLOOKUP(IF(ISTEXT(L713),M713,L713),Define!$A$3:$C$500,IF(MOD(ROW(),2)=1,2,3),0),"")</f>
        <v/>
      </c>
      <c r="L713" s="48" t="str">
        <f>IFERROR(INDEX(Data!$P$9:$S$984,INT((ROW()-1)/2),IF(MOD(ROW(),2)=1,1,3)),"")</f>
        <v/>
      </c>
      <c r="M713" s="48" t="str">
        <f>IFERROR(INDEX(Data!$P$9:$S$984,INT((ROW()-1)/2),IF(MOD(ROW(),2)=1,2,4)),"")</f>
        <v/>
      </c>
      <c r="N713" s="167">
        <f>IFERROR(INDEX(IF(H713="USD",Data!$F$9:$F$984,Data!$I$9:$I$984),INT((ROW()-1)/2),1),"")</f>
        <v>0</v>
      </c>
      <c r="O713" s="44">
        <f>IFERROR(IF(H713="USD",0,INDEX(Data!$F$9:$F$984,INT((ROW()-1)/2),1)),0)</f>
        <v>0</v>
      </c>
      <c r="P713" s="48"/>
      <c r="Q713" s="48"/>
      <c r="R713" s="177" t="str">
        <f>IFERROR(VLOOKUP(L713,Define!$A$4:$H$419,8,0),"")</f>
        <v/>
      </c>
      <c r="S713" s="48"/>
      <c r="T713" s="48"/>
      <c r="U713" s="51"/>
      <c r="V713" s="45"/>
      <c r="W713" s="45">
        <f>IFERROR(INDEX(Data!$C$9:$C$984,INT((ROW()-1)/2),1),"")</f>
        <v>0</v>
      </c>
      <c r="X713" s="49"/>
      <c r="Y713" s="48"/>
      <c r="Z713" s="48"/>
      <c r="AA713" s="48"/>
      <c r="AB713" s="48"/>
      <c r="AC713" s="48"/>
      <c r="AD713" s="48"/>
      <c r="AE713" s="48"/>
      <c r="AF713" s="44">
        <f>IFERROR(INDEX(Data!$J$9:$J$984,INT((ROW()-1)/2),1),"")</f>
        <v>0</v>
      </c>
      <c r="AG713" s="48"/>
      <c r="AH713" s="48"/>
      <c r="AI713" s="48"/>
      <c r="AJ713" s="48"/>
      <c r="AK713" s="40"/>
      <c r="AL713" s="49" t="s">
        <v>299</v>
      </c>
      <c r="AM713" s="48"/>
      <c r="AN713" s="48"/>
      <c r="AO713" s="114" t="str">
        <f>IFERROR(VLOOKUP(L713,Define!$A$3:$D$213,4,0),"")</f>
        <v/>
      </c>
      <c r="AP713" s="48"/>
      <c r="AQ713" s="48"/>
      <c r="AR713" s="48"/>
      <c r="AS713" s="48"/>
      <c r="AT713" s="48"/>
      <c r="AU713" s="48"/>
      <c r="AV713" s="48"/>
      <c r="AW713" s="48"/>
      <c r="AX713" s="48"/>
      <c r="AY713" s="48"/>
      <c r="AZ713" s="48"/>
      <c r="BA713" s="48"/>
      <c r="BB713" s="48"/>
      <c r="BC713" s="48"/>
      <c r="BD713" s="48"/>
      <c r="BE713" s="48"/>
      <c r="BF713" s="48"/>
      <c r="BG713" s="48"/>
      <c r="BH713" s="48"/>
      <c r="BI713" s="48"/>
      <c r="BJ713" s="48"/>
      <c r="BK713" s="48"/>
      <c r="BL713" s="48"/>
      <c r="BM713" s="48"/>
      <c r="BN713" s="48"/>
      <c r="BP713" s="179" t="str">
        <f>K713&amp;"#"&amp;K714</f>
        <v>#</v>
      </c>
    </row>
    <row r="714" spans="1:68" x14ac:dyDescent="0.2">
      <c r="A714" s="41">
        <v>0</v>
      </c>
      <c r="B714" s="41">
        <f>IF(F713&lt;&gt;F714,MAX($B$2:B713)+1,B713)</f>
        <v>4</v>
      </c>
      <c r="C714" s="64">
        <f>IFERROR(INDEX(Data!$A$9:$A$984,INT((ROW()-1)/2),1),"")</f>
        <v>0</v>
      </c>
      <c r="D714" s="64">
        <f>IFERROR(INDEX(Data!$A$9:$A$984,INT((ROW()-1)/2),1),"")</f>
        <v>0</v>
      </c>
      <c r="E714" s="59">
        <f>VLOOKUP(BP714,Define!$L$4:$M$37,2,0)</f>
        <v>0</v>
      </c>
      <c r="F714" s="59">
        <f>IFERROR(INDEX(Data!$B$9:$B$984,INT((ROW()-1)/2),1),"")</f>
        <v>0</v>
      </c>
      <c r="G714" s="59">
        <f t="shared" si="23"/>
        <v>0</v>
      </c>
      <c r="H714" s="50">
        <f>IFERROR(INDEX(Data!$G$9:$G$984,INT((ROW()-1)/2),1),"")</f>
        <v>0</v>
      </c>
      <c r="I714" s="58" t="e">
        <f t="shared" si="22"/>
        <v>#DIV/0!</v>
      </c>
      <c r="J714" s="48"/>
      <c r="K714" s="48" t="str">
        <f>IFERROR(VLOOKUP(IF(ISTEXT(L714),M714,L714),Define!$A$3:$C$500,IF(MOD(ROW(),2)=1,2,3),0),"")</f>
        <v/>
      </c>
      <c r="L714" s="48" t="str">
        <f>IFERROR(INDEX(Data!$P$9:$S$984,INT((ROW()-1)/2),IF(MOD(ROW(),2)=1,1,3)),"")</f>
        <v/>
      </c>
      <c r="M714" s="48" t="str">
        <f>IFERROR(INDEX(Data!$P$9:$S$984,INT((ROW()-1)/2),IF(MOD(ROW(),2)=1,2,4)),"")</f>
        <v/>
      </c>
      <c r="N714" s="167">
        <f>IFERROR(INDEX(IF(H714="USD",Data!$F$9:$F$984,Data!$I$9:$I$984),INT((ROW()-1)/2),1),"")</f>
        <v>0</v>
      </c>
      <c r="O714" s="44">
        <f>IFERROR(IF(H714="USD",0,INDEX(Data!$F$9:$F$984,INT((ROW()-1)/2),1)),0)</f>
        <v>0</v>
      </c>
      <c r="P714" s="48"/>
      <c r="Q714" s="48"/>
      <c r="R714" s="177" t="str">
        <f>IFERROR(VLOOKUP(L714,Define!$A$4:$H$419,8,0),"")</f>
        <v/>
      </c>
      <c r="S714" s="48"/>
      <c r="T714" s="48"/>
      <c r="U714" s="51"/>
      <c r="V714" s="45"/>
      <c r="W714" s="45">
        <f>IFERROR(INDEX(Data!$C$9:$C$984,INT((ROW()-1)/2),1),"")</f>
        <v>0</v>
      </c>
      <c r="X714" s="49"/>
      <c r="Y714" s="48"/>
      <c r="Z714" s="48"/>
      <c r="AA714" s="48"/>
      <c r="AB714" s="48"/>
      <c r="AC714" s="48"/>
      <c r="AD714" s="48"/>
      <c r="AE714" s="48"/>
      <c r="AF714" s="44">
        <f>IFERROR(INDEX(Data!$J$9:$J$984,INT((ROW()-1)/2),1),"")</f>
        <v>0</v>
      </c>
      <c r="AG714" s="48"/>
      <c r="AH714" s="48"/>
      <c r="AI714" s="48"/>
      <c r="AJ714" s="48"/>
      <c r="AK714" s="40"/>
      <c r="AL714" s="49" t="s">
        <v>299</v>
      </c>
      <c r="AM714" s="48"/>
      <c r="AN714" s="48"/>
      <c r="AO714" s="114" t="str">
        <f>IFERROR(VLOOKUP(L714,Define!$A$3:$D$213,4,0),"")</f>
        <v/>
      </c>
      <c r="AP714" s="48"/>
      <c r="AQ714" s="48"/>
      <c r="AR714" s="48"/>
      <c r="AS714" s="48"/>
      <c r="AT714" s="48"/>
      <c r="AU714" s="48"/>
      <c r="AV714" s="48"/>
      <c r="AW714" s="48"/>
      <c r="AX714" s="48"/>
      <c r="AY714" s="48"/>
      <c r="AZ714" s="48"/>
      <c r="BA714" s="48"/>
      <c r="BB714" s="48"/>
      <c r="BC714" s="48"/>
      <c r="BD714" s="48"/>
      <c r="BE714" s="48"/>
      <c r="BF714" s="48"/>
      <c r="BG714" s="48"/>
      <c r="BH714" s="48"/>
      <c r="BI714" s="48"/>
      <c r="BJ714" s="48"/>
      <c r="BK714" s="48"/>
      <c r="BL714" s="48"/>
      <c r="BM714" s="48"/>
      <c r="BN714" s="48"/>
      <c r="BP714" s="179" t="str">
        <f>K713&amp;"#"&amp;K714</f>
        <v>#</v>
      </c>
    </row>
    <row r="715" spans="1:68" x14ac:dyDescent="0.2">
      <c r="A715" s="41">
        <v>0</v>
      </c>
      <c r="B715" s="41">
        <f>IF(F714&lt;&gt;F715,MAX($B$2:B714)+1,B714)</f>
        <v>4</v>
      </c>
      <c r="C715" s="64">
        <f>IFERROR(INDEX(Data!$A$9:$A$984,INT((ROW()-1)/2),1),"")</f>
        <v>0</v>
      </c>
      <c r="D715" s="64">
        <f>IFERROR(INDEX(Data!$A$9:$A$984,INT((ROW()-1)/2),1),"")</f>
        <v>0</v>
      </c>
      <c r="E715" s="59">
        <f>VLOOKUP(BP715,Define!$L$4:$M$37,2,0)</f>
        <v>0</v>
      </c>
      <c r="F715" s="59">
        <f>IFERROR(INDEX(Data!$B$9:$B$984,INT((ROW()-1)/2),1),"")</f>
        <v>0</v>
      </c>
      <c r="G715" s="59">
        <f t="shared" si="23"/>
        <v>0</v>
      </c>
      <c r="H715" s="50">
        <f>IFERROR(INDEX(Data!$G$9:$G$984,INT((ROW()-1)/2),1),"")</f>
        <v>0</v>
      </c>
      <c r="I715" s="58" t="e">
        <f t="shared" si="22"/>
        <v>#DIV/0!</v>
      </c>
      <c r="J715" s="48"/>
      <c r="K715" s="48" t="str">
        <f>IFERROR(VLOOKUP(IF(ISTEXT(L715),M715,L715),Define!$A$3:$C$500,IF(MOD(ROW(),2)=1,2,3),0),"")</f>
        <v/>
      </c>
      <c r="L715" s="48" t="str">
        <f>IFERROR(INDEX(Data!$P$9:$S$984,INT((ROW()-1)/2),IF(MOD(ROW(),2)=1,1,3)),"")</f>
        <v/>
      </c>
      <c r="M715" s="48" t="str">
        <f>IFERROR(INDEX(Data!$P$9:$S$984,INT((ROW()-1)/2),IF(MOD(ROW(),2)=1,2,4)),"")</f>
        <v/>
      </c>
      <c r="N715" s="167">
        <f>IFERROR(INDEX(IF(H715="USD",Data!$F$9:$F$984,Data!$I$9:$I$984),INT((ROW()-1)/2),1),"")</f>
        <v>0</v>
      </c>
      <c r="O715" s="44">
        <f>IFERROR(IF(H715="USD",0,INDEX(Data!$F$9:$F$984,INT((ROW()-1)/2),1)),0)</f>
        <v>0</v>
      </c>
      <c r="P715" s="48"/>
      <c r="Q715" s="48"/>
      <c r="R715" s="177" t="str">
        <f>IFERROR(VLOOKUP(L715,Define!$A$4:$H$419,8,0),"")</f>
        <v/>
      </c>
      <c r="S715" s="48"/>
      <c r="T715" s="48"/>
      <c r="U715" s="51"/>
      <c r="V715" s="45"/>
      <c r="W715" s="45">
        <f>IFERROR(INDEX(Data!$C$9:$C$984,INT((ROW()-1)/2),1),"")</f>
        <v>0</v>
      </c>
      <c r="X715" s="49"/>
      <c r="Y715" s="48"/>
      <c r="Z715" s="48"/>
      <c r="AA715" s="48"/>
      <c r="AB715" s="48"/>
      <c r="AC715" s="48"/>
      <c r="AD715" s="48"/>
      <c r="AE715" s="48"/>
      <c r="AF715" s="44">
        <f>IFERROR(INDEX(Data!$J$9:$J$984,INT((ROW()-1)/2),1),"")</f>
        <v>0</v>
      </c>
      <c r="AG715" s="48"/>
      <c r="AH715" s="48"/>
      <c r="AI715" s="48"/>
      <c r="AJ715" s="48"/>
      <c r="AK715" s="40"/>
      <c r="AL715" s="49" t="s">
        <v>299</v>
      </c>
      <c r="AM715" s="48"/>
      <c r="AN715" s="48"/>
      <c r="AO715" s="114" t="str">
        <f>IFERROR(VLOOKUP(L715,Define!$A$3:$D$213,4,0),"")</f>
        <v/>
      </c>
      <c r="AP715" s="48"/>
      <c r="AQ715" s="48"/>
      <c r="AR715" s="48"/>
      <c r="AS715" s="48"/>
      <c r="AT715" s="48"/>
      <c r="AU715" s="48"/>
      <c r="AV715" s="48"/>
      <c r="AW715" s="48"/>
      <c r="AX715" s="48"/>
      <c r="AY715" s="48"/>
      <c r="AZ715" s="48"/>
      <c r="BA715" s="48"/>
      <c r="BB715" s="48"/>
      <c r="BC715" s="48"/>
      <c r="BD715" s="48"/>
      <c r="BE715" s="48"/>
      <c r="BF715" s="48"/>
      <c r="BG715" s="48"/>
      <c r="BH715" s="48"/>
      <c r="BI715" s="48"/>
      <c r="BJ715" s="48"/>
      <c r="BK715" s="48"/>
      <c r="BL715" s="48"/>
      <c r="BM715" s="48"/>
      <c r="BN715" s="48"/>
      <c r="BP715" s="179" t="str">
        <f>K715&amp;"#"&amp;K716</f>
        <v>#</v>
      </c>
    </row>
    <row r="716" spans="1:68" x14ac:dyDescent="0.2">
      <c r="A716" s="41">
        <v>0</v>
      </c>
      <c r="B716" s="41">
        <f>IF(F715&lt;&gt;F716,MAX($B$2:B715)+1,B715)</f>
        <v>4</v>
      </c>
      <c r="C716" s="64">
        <f>IFERROR(INDEX(Data!$A$9:$A$984,INT((ROW()-1)/2),1),"")</f>
        <v>0</v>
      </c>
      <c r="D716" s="64">
        <f>IFERROR(INDEX(Data!$A$9:$A$984,INT((ROW()-1)/2),1),"")</f>
        <v>0</v>
      </c>
      <c r="E716" s="59">
        <f>VLOOKUP(BP716,Define!$L$4:$M$37,2,0)</f>
        <v>0</v>
      </c>
      <c r="F716" s="59">
        <f>IFERROR(INDEX(Data!$B$9:$B$984,INT((ROW()-1)/2),1),"")</f>
        <v>0</v>
      </c>
      <c r="G716" s="59">
        <f t="shared" si="23"/>
        <v>0</v>
      </c>
      <c r="H716" s="50">
        <f>IFERROR(INDEX(Data!$G$9:$G$984,INT((ROW()-1)/2),1),"")</f>
        <v>0</v>
      </c>
      <c r="I716" s="58" t="e">
        <f t="shared" si="22"/>
        <v>#DIV/0!</v>
      </c>
      <c r="J716" s="48"/>
      <c r="K716" s="48" t="str">
        <f>IFERROR(VLOOKUP(IF(ISTEXT(L716),M716,L716),Define!$A$3:$C$500,IF(MOD(ROW(),2)=1,2,3),0),"")</f>
        <v/>
      </c>
      <c r="L716" s="48" t="str">
        <f>IFERROR(INDEX(Data!$P$9:$S$984,INT((ROW()-1)/2),IF(MOD(ROW(),2)=1,1,3)),"")</f>
        <v/>
      </c>
      <c r="M716" s="48" t="str">
        <f>IFERROR(INDEX(Data!$P$9:$S$984,INT((ROW()-1)/2),IF(MOD(ROW(),2)=1,2,4)),"")</f>
        <v/>
      </c>
      <c r="N716" s="167">
        <f>IFERROR(INDEX(IF(H716="USD",Data!$F$9:$F$984,Data!$I$9:$I$984),INT((ROW()-1)/2),1),"")</f>
        <v>0</v>
      </c>
      <c r="O716" s="44">
        <f>IFERROR(IF(H716="USD",0,INDEX(Data!$F$9:$F$984,INT((ROW()-1)/2),1)),0)</f>
        <v>0</v>
      </c>
      <c r="P716" s="48"/>
      <c r="Q716" s="48"/>
      <c r="R716" s="177" t="str">
        <f>IFERROR(VLOOKUP(L716,Define!$A$4:$H$419,8,0),"")</f>
        <v/>
      </c>
      <c r="S716" s="48"/>
      <c r="T716" s="48"/>
      <c r="U716" s="51"/>
      <c r="V716" s="45"/>
      <c r="W716" s="45">
        <f>IFERROR(INDEX(Data!$C$9:$C$984,INT((ROW()-1)/2),1),"")</f>
        <v>0</v>
      </c>
      <c r="X716" s="49"/>
      <c r="Y716" s="48"/>
      <c r="Z716" s="48"/>
      <c r="AA716" s="48"/>
      <c r="AB716" s="48"/>
      <c r="AC716" s="48"/>
      <c r="AD716" s="48"/>
      <c r="AE716" s="48"/>
      <c r="AF716" s="44">
        <f>IFERROR(INDEX(Data!$J$9:$J$984,INT((ROW()-1)/2),1),"")</f>
        <v>0</v>
      </c>
      <c r="AG716" s="48"/>
      <c r="AH716" s="48"/>
      <c r="AI716" s="48"/>
      <c r="AJ716" s="48"/>
      <c r="AK716" s="40"/>
      <c r="AL716" s="49" t="s">
        <v>299</v>
      </c>
      <c r="AM716" s="48"/>
      <c r="AN716" s="48"/>
      <c r="AO716" s="114" t="str">
        <f>IFERROR(VLOOKUP(L716,Define!$A$3:$D$213,4,0),"")</f>
        <v/>
      </c>
      <c r="AP716" s="48"/>
      <c r="AQ716" s="48"/>
      <c r="AR716" s="48"/>
      <c r="AS716" s="48"/>
      <c r="AT716" s="48"/>
      <c r="AU716" s="48"/>
      <c r="AV716" s="48"/>
      <c r="AW716" s="48"/>
      <c r="AX716" s="48"/>
      <c r="AY716" s="48"/>
      <c r="AZ716" s="48"/>
      <c r="BA716" s="48"/>
      <c r="BB716" s="48"/>
      <c r="BC716" s="48"/>
      <c r="BD716" s="48"/>
      <c r="BE716" s="48"/>
      <c r="BF716" s="48"/>
      <c r="BG716" s="48"/>
      <c r="BH716" s="48"/>
      <c r="BI716" s="48"/>
      <c r="BJ716" s="48"/>
      <c r="BK716" s="48"/>
      <c r="BL716" s="48"/>
      <c r="BM716" s="48"/>
      <c r="BN716" s="48"/>
      <c r="BP716" s="179" t="str">
        <f>K715&amp;"#"&amp;K716</f>
        <v>#</v>
      </c>
    </row>
    <row r="717" spans="1:68" x14ac:dyDescent="0.2">
      <c r="A717" s="41">
        <v>0</v>
      </c>
      <c r="B717" s="41">
        <f>IF(F716&lt;&gt;F717,MAX($B$2:B716)+1,B716)</f>
        <v>4</v>
      </c>
      <c r="C717" s="64">
        <f>IFERROR(INDEX(Data!$A$9:$A$984,INT((ROW()-1)/2),1),"")</f>
        <v>0</v>
      </c>
      <c r="D717" s="64">
        <f>IFERROR(INDEX(Data!$A$9:$A$984,INT((ROW()-1)/2),1),"")</f>
        <v>0</v>
      </c>
      <c r="E717" s="59">
        <f>VLOOKUP(BP717,Define!$L$4:$M$37,2,0)</f>
        <v>0</v>
      </c>
      <c r="F717" s="59">
        <f>IFERROR(INDEX(Data!$B$9:$B$984,INT((ROW()-1)/2),1),"")</f>
        <v>0</v>
      </c>
      <c r="G717" s="59">
        <f t="shared" si="23"/>
        <v>0</v>
      </c>
      <c r="H717" s="50">
        <f>IFERROR(INDEX(Data!$G$9:$G$984,INT((ROW()-1)/2),1),"")</f>
        <v>0</v>
      </c>
      <c r="I717" s="58" t="e">
        <f t="shared" si="22"/>
        <v>#DIV/0!</v>
      </c>
      <c r="J717" s="48"/>
      <c r="K717" s="48" t="str">
        <f>IFERROR(VLOOKUP(IF(ISTEXT(L717),M717,L717),Define!$A$3:$C$500,IF(MOD(ROW(),2)=1,2,3),0),"")</f>
        <v/>
      </c>
      <c r="L717" s="48" t="str">
        <f>IFERROR(INDEX(Data!$P$9:$S$984,INT((ROW()-1)/2),IF(MOD(ROW(),2)=1,1,3)),"")</f>
        <v/>
      </c>
      <c r="M717" s="48" t="str">
        <f>IFERROR(INDEX(Data!$P$9:$S$984,INT((ROW()-1)/2),IF(MOD(ROW(),2)=1,2,4)),"")</f>
        <v/>
      </c>
      <c r="N717" s="167">
        <f>IFERROR(INDEX(IF(H717="USD",Data!$F$9:$F$984,Data!$I$9:$I$984),INT((ROW()-1)/2),1),"")</f>
        <v>0</v>
      </c>
      <c r="O717" s="44">
        <f>IFERROR(IF(H717="USD",0,INDEX(Data!$F$9:$F$984,INT((ROW()-1)/2),1)),0)</f>
        <v>0</v>
      </c>
      <c r="P717" s="48"/>
      <c r="Q717" s="48"/>
      <c r="R717" s="177" t="str">
        <f>IFERROR(VLOOKUP(L717,Define!$A$4:$H$419,8,0),"")</f>
        <v/>
      </c>
      <c r="S717" s="48"/>
      <c r="T717" s="48"/>
      <c r="U717" s="51"/>
      <c r="V717" s="45"/>
      <c r="W717" s="45">
        <f>IFERROR(INDEX(Data!$C$9:$C$984,INT((ROW()-1)/2),1),"")</f>
        <v>0</v>
      </c>
      <c r="X717" s="49"/>
      <c r="Y717" s="48"/>
      <c r="Z717" s="48"/>
      <c r="AA717" s="48"/>
      <c r="AB717" s="48"/>
      <c r="AC717" s="48"/>
      <c r="AD717" s="48"/>
      <c r="AE717" s="48"/>
      <c r="AF717" s="44">
        <f>IFERROR(INDEX(Data!$J$9:$J$984,INT((ROW()-1)/2),1),"")</f>
        <v>0</v>
      </c>
      <c r="AG717" s="48"/>
      <c r="AH717" s="48"/>
      <c r="AI717" s="48"/>
      <c r="AJ717" s="48"/>
      <c r="AK717" s="40"/>
      <c r="AL717" s="49" t="s">
        <v>299</v>
      </c>
      <c r="AM717" s="48"/>
      <c r="AN717" s="48"/>
      <c r="AO717" s="114" t="str">
        <f>IFERROR(VLOOKUP(L717,Define!$A$3:$D$213,4,0),"")</f>
        <v/>
      </c>
      <c r="AP717" s="48"/>
      <c r="AQ717" s="48"/>
      <c r="AR717" s="48"/>
      <c r="AS717" s="48"/>
      <c r="AT717" s="48"/>
      <c r="AU717" s="48"/>
      <c r="AV717" s="48"/>
      <c r="AW717" s="48"/>
      <c r="AX717" s="48"/>
      <c r="AY717" s="48"/>
      <c r="AZ717" s="48"/>
      <c r="BA717" s="48"/>
      <c r="BB717" s="48"/>
      <c r="BC717" s="48"/>
      <c r="BD717" s="48"/>
      <c r="BE717" s="48"/>
      <c r="BF717" s="48"/>
      <c r="BG717" s="48"/>
      <c r="BH717" s="48"/>
      <c r="BI717" s="48"/>
      <c r="BJ717" s="48"/>
      <c r="BK717" s="48"/>
      <c r="BL717" s="48"/>
      <c r="BM717" s="48"/>
      <c r="BN717" s="48"/>
      <c r="BP717" s="179" t="str">
        <f>K717&amp;"#"&amp;K718</f>
        <v>#</v>
      </c>
    </row>
    <row r="718" spans="1:68" x14ac:dyDescent="0.2">
      <c r="A718" s="41">
        <v>0</v>
      </c>
      <c r="B718" s="41">
        <f>IF(F717&lt;&gt;F718,MAX($B$2:B717)+1,B717)</f>
        <v>4</v>
      </c>
      <c r="C718" s="64">
        <f>IFERROR(INDEX(Data!$A$9:$A$984,INT((ROW()-1)/2),1),"")</f>
        <v>0</v>
      </c>
      <c r="D718" s="64">
        <f>IFERROR(INDEX(Data!$A$9:$A$984,INT((ROW()-1)/2),1),"")</f>
        <v>0</v>
      </c>
      <c r="E718" s="59">
        <f>VLOOKUP(BP718,Define!$L$4:$M$37,2,0)</f>
        <v>0</v>
      </c>
      <c r="F718" s="59">
        <f>IFERROR(INDEX(Data!$B$9:$B$984,INT((ROW()-1)/2),1),"")</f>
        <v>0</v>
      </c>
      <c r="G718" s="59">
        <f t="shared" si="23"/>
        <v>0</v>
      </c>
      <c r="H718" s="50">
        <f>IFERROR(INDEX(Data!$G$9:$G$984,INT((ROW()-1)/2),1),"")</f>
        <v>0</v>
      </c>
      <c r="I718" s="58" t="e">
        <f t="shared" si="22"/>
        <v>#DIV/0!</v>
      </c>
      <c r="J718" s="48"/>
      <c r="K718" s="48" t="str">
        <f>IFERROR(VLOOKUP(IF(ISTEXT(L718),M718,L718),Define!$A$3:$C$500,IF(MOD(ROW(),2)=1,2,3),0),"")</f>
        <v/>
      </c>
      <c r="L718" s="48" t="str">
        <f>IFERROR(INDEX(Data!$P$9:$S$984,INT((ROW()-1)/2),IF(MOD(ROW(),2)=1,1,3)),"")</f>
        <v/>
      </c>
      <c r="M718" s="48" t="str">
        <f>IFERROR(INDEX(Data!$P$9:$S$984,INT((ROW()-1)/2),IF(MOD(ROW(),2)=1,2,4)),"")</f>
        <v/>
      </c>
      <c r="N718" s="167">
        <f>IFERROR(INDEX(IF(H718="USD",Data!$F$9:$F$984,Data!$I$9:$I$984),INT((ROW()-1)/2),1),"")</f>
        <v>0</v>
      </c>
      <c r="O718" s="44">
        <f>IFERROR(IF(H718="USD",0,INDEX(Data!$F$9:$F$984,INT((ROW()-1)/2),1)),0)</f>
        <v>0</v>
      </c>
      <c r="P718" s="48"/>
      <c r="Q718" s="48"/>
      <c r="R718" s="177" t="str">
        <f>IFERROR(VLOOKUP(L718,Define!$A$4:$H$419,8,0),"")</f>
        <v/>
      </c>
      <c r="S718" s="48"/>
      <c r="T718" s="48"/>
      <c r="U718" s="51"/>
      <c r="V718" s="45"/>
      <c r="W718" s="45">
        <f>IFERROR(INDEX(Data!$C$9:$C$984,INT((ROW()-1)/2),1),"")</f>
        <v>0</v>
      </c>
      <c r="X718" s="49"/>
      <c r="Y718" s="48"/>
      <c r="Z718" s="48"/>
      <c r="AA718" s="48"/>
      <c r="AB718" s="48"/>
      <c r="AC718" s="48"/>
      <c r="AD718" s="48"/>
      <c r="AE718" s="48"/>
      <c r="AF718" s="44">
        <f>IFERROR(INDEX(Data!$J$9:$J$984,INT((ROW()-1)/2),1),"")</f>
        <v>0</v>
      </c>
      <c r="AG718" s="48"/>
      <c r="AH718" s="48"/>
      <c r="AI718" s="48"/>
      <c r="AJ718" s="48"/>
      <c r="AK718" s="40"/>
      <c r="AL718" s="49" t="s">
        <v>299</v>
      </c>
      <c r="AM718" s="48"/>
      <c r="AN718" s="48"/>
      <c r="AO718" s="114" t="str">
        <f>IFERROR(VLOOKUP(L718,Define!$A$3:$D$213,4,0),"")</f>
        <v/>
      </c>
      <c r="AP718" s="48"/>
      <c r="AQ718" s="48"/>
      <c r="AR718" s="48"/>
      <c r="AS718" s="48"/>
      <c r="AT718" s="48"/>
      <c r="AU718" s="48"/>
      <c r="AV718" s="48"/>
      <c r="AW718" s="48"/>
      <c r="AX718" s="48"/>
      <c r="AY718" s="48"/>
      <c r="AZ718" s="48"/>
      <c r="BA718" s="48"/>
      <c r="BB718" s="48"/>
      <c r="BC718" s="48"/>
      <c r="BD718" s="48"/>
      <c r="BE718" s="48"/>
      <c r="BF718" s="48"/>
      <c r="BG718" s="48"/>
      <c r="BH718" s="48"/>
      <c r="BI718" s="48"/>
      <c r="BJ718" s="48"/>
      <c r="BK718" s="48"/>
      <c r="BL718" s="48"/>
      <c r="BM718" s="48"/>
      <c r="BN718" s="48"/>
      <c r="BP718" s="179" t="str">
        <f>K717&amp;"#"&amp;K718</f>
        <v>#</v>
      </c>
    </row>
    <row r="719" spans="1:68" x14ac:dyDescent="0.2">
      <c r="A719" s="41">
        <v>0</v>
      </c>
      <c r="B719" s="41">
        <f>IF(F718&lt;&gt;F719,MAX($B$2:B718)+1,B718)</f>
        <v>4</v>
      </c>
      <c r="C719" s="64">
        <f>IFERROR(INDEX(Data!$A$9:$A$984,INT((ROW()-1)/2),1),"")</f>
        <v>0</v>
      </c>
      <c r="D719" s="64">
        <f>IFERROR(INDEX(Data!$A$9:$A$984,INT((ROW()-1)/2),1),"")</f>
        <v>0</v>
      </c>
      <c r="E719" s="59">
        <f>VLOOKUP(BP719,Define!$L$4:$M$37,2,0)</f>
        <v>0</v>
      </c>
      <c r="F719" s="59">
        <f>IFERROR(INDEX(Data!$B$9:$B$984,INT((ROW()-1)/2),1),"")</f>
        <v>0</v>
      </c>
      <c r="G719" s="59">
        <f t="shared" si="23"/>
        <v>0</v>
      </c>
      <c r="H719" s="50">
        <f>IFERROR(INDEX(Data!$G$9:$G$984,INT((ROW()-1)/2),1),"")</f>
        <v>0</v>
      </c>
      <c r="I719" s="58" t="e">
        <f t="shared" si="22"/>
        <v>#DIV/0!</v>
      </c>
      <c r="J719" s="48"/>
      <c r="K719" s="48" t="str">
        <f>IFERROR(VLOOKUP(IF(ISTEXT(L719),M719,L719),Define!$A$3:$C$500,IF(MOD(ROW(),2)=1,2,3),0),"")</f>
        <v/>
      </c>
      <c r="L719" s="48" t="str">
        <f>IFERROR(INDEX(Data!$P$9:$S$984,INT((ROW()-1)/2),IF(MOD(ROW(),2)=1,1,3)),"")</f>
        <v/>
      </c>
      <c r="M719" s="48" t="str">
        <f>IFERROR(INDEX(Data!$P$9:$S$984,INT((ROW()-1)/2),IF(MOD(ROW(),2)=1,2,4)),"")</f>
        <v/>
      </c>
      <c r="N719" s="167">
        <f>IFERROR(INDEX(IF(H719="USD",Data!$F$9:$F$984,Data!$I$9:$I$984),INT((ROW()-1)/2),1),"")</f>
        <v>0</v>
      </c>
      <c r="O719" s="44">
        <f>IFERROR(IF(H719="USD",0,INDEX(Data!$F$9:$F$984,INT((ROW()-1)/2),1)),0)</f>
        <v>0</v>
      </c>
      <c r="P719" s="48"/>
      <c r="Q719" s="48"/>
      <c r="R719" s="177" t="str">
        <f>IFERROR(VLOOKUP(L719,Define!$A$4:$H$419,8,0),"")</f>
        <v/>
      </c>
      <c r="S719" s="48"/>
      <c r="T719" s="48"/>
      <c r="U719" s="51"/>
      <c r="V719" s="45"/>
      <c r="W719" s="45">
        <f>IFERROR(INDEX(Data!$C$9:$C$984,INT((ROW()-1)/2),1),"")</f>
        <v>0</v>
      </c>
      <c r="X719" s="49"/>
      <c r="Y719" s="48"/>
      <c r="Z719" s="48"/>
      <c r="AA719" s="48"/>
      <c r="AB719" s="48"/>
      <c r="AC719" s="48"/>
      <c r="AD719" s="48"/>
      <c r="AE719" s="48"/>
      <c r="AF719" s="44">
        <f>IFERROR(INDEX(Data!$J$9:$J$984,INT((ROW()-1)/2),1),"")</f>
        <v>0</v>
      </c>
      <c r="AG719" s="48"/>
      <c r="AH719" s="48"/>
      <c r="AI719" s="48"/>
      <c r="AJ719" s="48"/>
      <c r="AK719" s="40"/>
      <c r="AL719" s="49" t="s">
        <v>299</v>
      </c>
      <c r="AM719" s="48"/>
      <c r="AN719" s="48"/>
      <c r="AO719" s="114" t="str">
        <f>IFERROR(VLOOKUP(L719,Define!$A$3:$D$213,4,0),"")</f>
        <v/>
      </c>
      <c r="AP719" s="48"/>
      <c r="AQ719" s="48"/>
      <c r="AR719" s="48"/>
      <c r="AS719" s="48"/>
      <c r="AT719" s="48"/>
      <c r="AU719" s="48"/>
      <c r="AV719" s="48"/>
      <c r="AW719" s="48"/>
      <c r="AX719" s="48"/>
      <c r="AY719" s="48"/>
      <c r="AZ719" s="48"/>
      <c r="BA719" s="48"/>
      <c r="BB719" s="48"/>
      <c r="BC719" s="48"/>
      <c r="BD719" s="48"/>
      <c r="BE719" s="48"/>
      <c r="BF719" s="48"/>
      <c r="BG719" s="48"/>
      <c r="BH719" s="48"/>
      <c r="BI719" s="48"/>
      <c r="BJ719" s="48"/>
      <c r="BK719" s="48"/>
      <c r="BL719" s="48"/>
      <c r="BM719" s="48"/>
      <c r="BN719" s="48"/>
      <c r="BP719" s="179" t="str">
        <f>K719&amp;"#"&amp;K720</f>
        <v>#</v>
      </c>
    </row>
    <row r="720" spans="1:68" x14ac:dyDescent="0.2">
      <c r="A720" s="41">
        <v>0</v>
      </c>
      <c r="B720" s="41">
        <f>IF(F719&lt;&gt;F720,MAX($B$2:B719)+1,B719)</f>
        <v>4</v>
      </c>
      <c r="C720" s="64">
        <f>IFERROR(INDEX(Data!$A$9:$A$984,INT((ROW()-1)/2),1),"")</f>
        <v>0</v>
      </c>
      <c r="D720" s="64">
        <f>IFERROR(INDEX(Data!$A$9:$A$984,INT((ROW()-1)/2),1),"")</f>
        <v>0</v>
      </c>
      <c r="E720" s="59">
        <f>VLOOKUP(BP720,Define!$L$4:$M$37,2,0)</f>
        <v>0</v>
      </c>
      <c r="F720" s="59">
        <f>IFERROR(INDEX(Data!$B$9:$B$984,INT((ROW()-1)/2),1),"")</f>
        <v>0</v>
      </c>
      <c r="G720" s="59">
        <f t="shared" si="23"/>
        <v>0</v>
      </c>
      <c r="H720" s="50">
        <f>IFERROR(INDEX(Data!$G$9:$G$984,INT((ROW()-1)/2),1),"")</f>
        <v>0</v>
      </c>
      <c r="I720" s="58" t="e">
        <f t="shared" si="22"/>
        <v>#DIV/0!</v>
      </c>
      <c r="J720" s="48"/>
      <c r="K720" s="48" t="str">
        <f>IFERROR(VLOOKUP(IF(ISTEXT(L720),M720,L720),Define!$A$3:$C$500,IF(MOD(ROW(),2)=1,2,3),0),"")</f>
        <v/>
      </c>
      <c r="L720" s="48" t="str">
        <f>IFERROR(INDEX(Data!$P$9:$S$984,INT((ROW()-1)/2),IF(MOD(ROW(),2)=1,1,3)),"")</f>
        <v/>
      </c>
      <c r="M720" s="48" t="str">
        <f>IFERROR(INDEX(Data!$P$9:$S$984,INT((ROW()-1)/2),IF(MOD(ROW(),2)=1,2,4)),"")</f>
        <v/>
      </c>
      <c r="N720" s="167">
        <f>IFERROR(INDEX(IF(H720="USD",Data!$F$9:$F$984,Data!$I$9:$I$984),INT((ROW()-1)/2),1),"")</f>
        <v>0</v>
      </c>
      <c r="O720" s="44">
        <f>IFERROR(IF(H720="USD",0,INDEX(Data!$F$9:$F$984,INT((ROW()-1)/2),1)),0)</f>
        <v>0</v>
      </c>
      <c r="P720" s="48"/>
      <c r="Q720" s="48"/>
      <c r="R720" s="177" t="str">
        <f>IFERROR(VLOOKUP(L720,Define!$A$4:$H$419,8,0),"")</f>
        <v/>
      </c>
      <c r="S720" s="48"/>
      <c r="T720" s="48"/>
      <c r="U720" s="51"/>
      <c r="V720" s="45"/>
      <c r="W720" s="45">
        <f>IFERROR(INDEX(Data!$C$9:$C$984,INT((ROW()-1)/2),1),"")</f>
        <v>0</v>
      </c>
      <c r="X720" s="49"/>
      <c r="Y720" s="48"/>
      <c r="Z720" s="48"/>
      <c r="AA720" s="48"/>
      <c r="AB720" s="48"/>
      <c r="AC720" s="48"/>
      <c r="AD720" s="48"/>
      <c r="AE720" s="48"/>
      <c r="AF720" s="44">
        <f>IFERROR(INDEX(Data!$J$9:$J$984,INT((ROW()-1)/2),1),"")</f>
        <v>0</v>
      </c>
      <c r="AG720" s="48"/>
      <c r="AH720" s="48"/>
      <c r="AI720" s="48"/>
      <c r="AJ720" s="48"/>
      <c r="AK720" s="40"/>
      <c r="AL720" s="49" t="s">
        <v>299</v>
      </c>
      <c r="AM720" s="48"/>
      <c r="AN720" s="48"/>
      <c r="AO720" s="114" t="str">
        <f>IFERROR(VLOOKUP(L720,Define!$A$3:$D$213,4,0),"")</f>
        <v/>
      </c>
      <c r="AP720" s="48"/>
      <c r="AQ720" s="48"/>
      <c r="AR720" s="48"/>
      <c r="AS720" s="48"/>
      <c r="AT720" s="48"/>
      <c r="AU720" s="48"/>
      <c r="AV720" s="48"/>
      <c r="AW720" s="48"/>
      <c r="AX720" s="48"/>
      <c r="AY720" s="48"/>
      <c r="AZ720" s="48"/>
      <c r="BA720" s="48"/>
      <c r="BB720" s="48"/>
      <c r="BC720" s="48"/>
      <c r="BD720" s="48"/>
      <c r="BE720" s="48"/>
      <c r="BF720" s="48"/>
      <c r="BG720" s="48"/>
      <c r="BH720" s="48"/>
      <c r="BI720" s="48"/>
      <c r="BJ720" s="48"/>
      <c r="BK720" s="48"/>
      <c r="BL720" s="48"/>
      <c r="BM720" s="48"/>
      <c r="BN720" s="48"/>
      <c r="BP720" s="179" t="str">
        <f>K719&amp;"#"&amp;K720</f>
        <v>#</v>
      </c>
    </row>
    <row r="721" spans="1:68" x14ac:dyDescent="0.2">
      <c r="A721" s="41">
        <v>0</v>
      </c>
      <c r="B721" s="41">
        <f>IF(F720&lt;&gt;F721,MAX($B$2:B720)+1,B720)</f>
        <v>4</v>
      </c>
      <c r="C721" s="64">
        <f>IFERROR(INDEX(Data!$A$9:$A$984,INT((ROW()-1)/2),1),"")</f>
        <v>0</v>
      </c>
      <c r="D721" s="64">
        <f>IFERROR(INDEX(Data!$A$9:$A$984,INT((ROW()-1)/2),1),"")</f>
        <v>0</v>
      </c>
      <c r="E721" s="59">
        <f>VLOOKUP(BP721,Define!$L$4:$M$37,2,0)</f>
        <v>0</v>
      </c>
      <c r="F721" s="59">
        <f>IFERROR(INDEX(Data!$B$9:$B$984,INT((ROW()-1)/2),1),"")</f>
        <v>0</v>
      </c>
      <c r="G721" s="59">
        <f t="shared" si="23"/>
        <v>0</v>
      </c>
      <c r="H721" s="50">
        <f>IFERROR(INDEX(Data!$G$9:$G$984,INT((ROW()-1)/2),1),"")</f>
        <v>0</v>
      </c>
      <c r="I721" s="58" t="e">
        <f t="shared" si="22"/>
        <v>#DIV/0!</v>
      </c>
      <c r="J721" s="48"/>
      <c r="K721" s="48" t="str">
        <f>IFERROR(VLOOKUP(IF(ISTEXT(L721),M721,L721),Define!$A$3:$C$500,IF(MOD(ROW(),2)=1,2,3),0),"")</f>
        <v/>
      </c>
      <c r="L721" s="48" t="str">
        <f>IFERROR(INDEX(Data!$P$9:$S$984,INT((ROW()-1)/2),IF(MOD(ROW(),2)=1,1,3)),"")</f>
        <v/>
      </c>
      <c r="M721" s="48" t="str">
        <f>IFERROR(INDEX(Data!$P$9:$S$984,INT((ROW()-1)/2),IF(MOD(ROW(),2)=1,2,4)),"")</f>
        <v/>
      </c>
      <c r="N721" s="167">
        <f>IFERROR(INDEX(IF(H721="USD",Data!$F$9:$F$984,Data!$I$9:$I$984),INT((ROW()-1)/2),1),"")</f>
        <v>0</v>
      </c>
      <c r="O721" s="44">
        <f>IFERROR(IF(H721="USD",0,INDEX(Data!$F$9:$F$984,INT((ROW()-1)/2),1)),0)</f>
        <v>0</v>
      </c>
      <c r="P721" s="48"/>
      <c r="Q721" s="48"/>
      <c r="R721" s="177" t="str">
        <f>IFERROR(VLOOKUP(L721,Define!$A$4:$H$419,8,0),"")</f>
        <v/>
      </c>
      <c r="S721" s="48"/>
      <c r="T721" s="48"/>
      <c r="U721" s="51"/>
      <c r="V721" s="45"/>
      <c r="W721" s="45">
        <f>IFERROR(INDEX(Data!$C$9:$C$984,INT((ROW()-1)/2),1),"")</f>
        <v>0</v>
      </c>
      <c r="X721" s="49"/>
      <c r="Y721" s="48"/>
      <c r="Z721" s="48"/>
      <c r="AA721" s="48"/>
      <c r="AB721" s="48"/>
      <c r="AC721" s="48"/>
      <c r="AD721" s="48"/>
      <c r="AE721" s="48"/>
      <c r="AF721" s="44">
        <f>IFERROR(INDEX(Data!$J$9:$J$984,INT((ROW()-1)/2),1),"")</f>
        <v>0</v>
      </c>
      <c r="AG721" s="48"/>
      <c r="AH721" s="48"/>
      <c r="AI721" s="48"/>
      <c r="AJ721" s="48"/>
      <c r="AK721" s="40"/>
      <c r="AL721" s="49" t="s">
        <v>299</v>
      </c>
      <c r="AM721" s="48"/>
      <c r="AN721" s="48"/>
      <c r="AO721" s="114" t="str">
        <f>IFERROR(VLOOKUP(L721,Define!$A$3:$D$213,4,0),"")</f>
        <v/>
      </c>
      <c r="AP721" s="48"/>
      <c r="AQ721" s="48"/>
      <c r="AR721" s="48"/>
      <c r="AS721" s="48"/>
      <c r="AT721" s="48"/>
      <c r="AU721" s="48"/>
      <c r="AV721" s="48"/>
      <c r="AW721" s="48"/>
      <c r="AX721" s="48"/>
      <c r="AY721" s="48"/>
      <c r="AZ721" s="48"/>
      <c r="BA721" s="48"/>
      <c r="BB721" s="48"/>
      <c r="BC721" s="48"/>
      <c r="BD721" s="48"/>
      <c r="BE721" s="48"/>
      <c r="BF721" s="48"/>
      <c r="BG721" s="48"/>
      <c r="BH721" s="48"/>
      <c r="BI721" s="48"/>
      <c r="BJ721" s="48"/>
      <c r="BK721" s="48"/>
      <c r="BL721" s="48"/>
      <c r="BM721" s="48"/>
      <c r="BN721" s="48"/>
      <c r="BP721" s="179" t="str">
        <f>K721&amp;"#"&amp;K722</f>
        <v>#</v>
      </c>
    </row>
    <row r="722" spans="1:68" x14ac:dyDescent="0.2">
      <c r="A722" s="41">
        <v>0</v>
      </c>
      <c r="B722" s="41">
        <f>IF(F721&lt;&gt;F722,MAX($B$2:B721)+1,B721)</f>
        <v>4</v>
      </c>
      <c r="C722" s="64">
        <f>IFERROR(INDEX(Data!$A$9:$A$984,INT((ROW()-1)/2),1),"")</f>
        <v>0</v>
      </c>
      <c r="D722" s="64">
        <f>IFERROR(INDEX(Data!$A$9:$A$984,INT((ROW()-1)/2),1),"")</f>
        <v>0</v>
      </c>
      <c r="E722" s="59">
        <f>VLOOKUP(BP722,Define!$L$4:$M$37,2,0)</f>
        <v>0</v>
      </c>
      <c r="F722" s="59">
        <f>IFERROR(INDEX(Data!$B$9:$B$984,INT((ROW()-1)/2),1),"")</f>
        <v>0</v>
      </c>
      <c r="G722" s="59">
        <f t="shared" si="23"/>
        <v>0</v>
      </c>
      <c r="H722" s="50">
        <f>IFERROR(INDEX(Data!$G$9:$G$984,INT((ROW()-1)/2),1),"")</f>
        <v>0</v>
      </c>
      <c r="I722" s="58" t="e">
        <f t="shared" si="22"/>
        <v>#DIV/0!</v>
      </c>
      <c r="J722" s="48"/>
      <c r="K722" s="48" t="str">
        <f>IFERROR(VLOOKUP(IF(ISTEXT(L722),M722,L722),Define!$A$3:$C$500,IF(MOD(ROW(),2)=1,2,3),0),"")</f>
        <v/>
      </c>
      <c r="L722" s="48" t="str">
        <f>IFERROR(INDEX(Data!$P$9:$S$984,INT((ROW()-1)/2),IF(MOD(ROW(),2)=1,1,3)),"")</f>
        <v/>
      </c>
      <c r="M722" s="48" t="str">
        <f>IFERROR(INDEX(Data!$P$9:$S$984,INT((ROW()-1)/2),IF(MOD(ROW(),2)=1,2,4)),"")</f>
        <v/>
      </c>
      <c r="N722" s="167">
        <f>IFERROR(INDEX(IF(H722="USD",Data!$F$9:$F$984,Data!$I$9:$I$984),INT((ROW()-1)/2),1),"")</f>
        <v>0</v>
      </c>
      <c r="O722" s="44">
        <f>IFERROR(IF(H722="USD",0,INDEX(Data!$F$9:$F$984,INT((ROW()-1)/2),1)),0)</f>
        <v>0</v>
      </c>
      <c r="P722" s="48"/>
      <c r="Q722" s="48"/>
      <c r="R722" s="177" t="str">
        <f>IFERROR(VLOOKUP(L722,Define!$A$4:$H$419,8,0),"")</f>
        <v/>
      </c>
      <c r="S722" s="48"/>
      <c r="T722" s="48"/>
      <c r="U722" s="51"/>
      <c r="V722" s="45"/>
      <c r="W722" s="45">
        <f>IFERROR(INDEX(Data!$C$9:$C$984,INT((ROW()-1)/2),1),"")</f>
        <v>0</v>
      </c>
      <c r="X722" s="49"/>
      <c r="Y722" s="48"/>
      <c r="Z722" s="48"/>
      <c r="AA722" s="48"/>
      <c r="AB722" s="48"/>
      <c r="AC722" s="48"/>
      <c r="AD722" s="48"/>
      <c r="AE722" s="48"/>
      <c r="AF722" s="44">
        <f>IFERROR(INDEX(Data!$J$9:$J$984,INT((ROW()-1)/2),1),"")</f>
        <v>0</v>
      </c>
      <c r="AG722" s="48"/>
      <c r="AH722" s="48"/>
      <c r="AI722" s="48"/>
      <c r="AJ722" s="48"/>
      <c r="AK722" s="40"/>
      <c r="AL722" s="49" t="s">
        <v>299</v>
      </c>
      <c r="AM722" s="48"/>
      <c r="AN722" s="48"/>
      <c r="AO722" s="114" t="str">
        <f>IFERROR(VLOOKUP(L722,Define!$A$3:$D$213,4,0),"")</f>
        <v/>
      </c>
      <c r="AP722" s="48"/>
      <c r="AQ722" s="48"/>
      <c r="AR722" s="48"/>
      <c r="AS722" s="48"/>
      <c r="AT722" s="48"/>
      <c r="AU722" s="48"/>
      <c r="AV722" s="48"/>
      <c r="AW722" s="48"/>
      <c r="AX722" s="48"/>
      <c r="AY722" s="48"/>
      <c r="AZ722" s="48"/>
      <c r="BA722" s="48"/>
      <c r="BB722" s="48"/>
      <c r="BC722" s="48"/>
      <c r="BD722" s="48"/>
      <c r="BE722" s="48"/>
      <c r="BF722" s="48"/>
      <c r="BG722" s="48"/>
      <c r="BH722" s="48"/>
      <c r="BI722" s="48"/>
      <c r="BJ722" s="48"/>
      <c r="BK722" s="48"/>
      <c r="BL722" s="48"/>
      <c r="BM722" s="48"/>
      <c r="BN722" s="48"/>
      <c r="BP722" s="179" t="str">
        <f>K721&amp;"#"&amp;K722</f>
        <v>#</v>
      </c>
    </row>
    <row r="723" spans="1:68" x14ac:dyDescent="0.2">
      <c r="A723" s="41">
        <v>0</v>
      </c>
      <c r="B723" s="41">
        <f>IF(F722&lt;&gt;F723,MAX($B$2:B722)+1,B722)</f>
        <v>4</v>
      </c>
      <c r="C723" s="64">
        <f>IFERROR(INDEX(Data!$A$9:$A$984,INT((ROW()-1)/2),1),"")</f>
        <v>0</v>
      </c>
      <c r="D723" s="64">
        <f>IFERROR(INDEX(Data!$A$9:$A$984,INT((ROW()-1)/2),1),"")</f>
        <v>0</v>
      </c>
      <c r="E723" s="59">
        <f>VLOOKUP(BP723,Define!$L$4:$M$37,2,0)</f>
        <v>0</v>
      </c>
      <c r="F723" s="59">
        <f>IFERROR(INDEX(Data!$B$9:$B$984,INT((ROW()-1)/2),1),"")</f>
        <v>0</v>
      </c>
      <c r="G723" s="59">
        <f t="shared" si="23"/>
        <v>0</v>
      </c>
      <c r="H723" s="50">
        <f>IFERROR(INDEX(Data!$G$9:$G$984,INT((ROW()-1)/2),1),"")</f>
        <v>0</v>
      </c>
      <c r="I723" s="58" t="e">
        <f t="shared" si="22"/>
        <v>#DIV/0!</v>
      </c>
      <c r="J723" s="48"/>
      <c r="K723" s="48" t="str">
        <f>IFERROR(VLOOKUP(IF(ISTEXT(L723),M723,L723),Define!$A$3:$C$500,IF(MOD(ROW(),2)=1,2,3),0),"")</f>
        <v/>
      </c>
      <c r="L723" s="48" t="str">
        <f>IFERROR(INDEX(Data!$P$9:$S$984,INT((ROW()-1)/2),IF(MOD(ROW(),2)=1,1,3)),"")</f>
        <v/>
      </c>
      <c r="M723" s="48" t="str">
        <f>IFERROR(INDEX(Data!$P$9:$S$984,INT((ROW()-1)/2),IF(MOD(ROW(),2)=1,2,4)),"")</f>
        <v/>
      </c>
      <c r="N723" s="167">
        <f>IFERROR(INDEX(IF(H723="USD",Data!$F$9:$F$984,Data!$I$9:$I$984),INT((ROW()-1)/2),1),"")</f>
        <v>0</v>
      </c>
      <c r="O723" s="44">
        <f>IFERROR(IF(H723="USD",0,INDEX(Data!$F$9:$F$984,INT((ROW()-1)/2),1)),0)</f>
        <v>0</v>
      </c>
      <c r="P723" s="48"/>
      <c r="Q723" s="48"/>
      <c r="R723" s="177" t="str">
        <f>IFERROR(VLOOKUP(L723,Define!$A$4:$H$419,8,0),"")</f>
        <v/>
      </c>
      <c r="S723" s="48"/>
      <c r="T723" s="48"/>
      <c r="U723" s="51"/>
      <c r="V723" s="45"/>
      <c r="W723" s="45">
        <f>IFERROR(INDEX(Data!$C$9:$C$984,INT((ROW()-1)/2),1),"")</f>
        <v>0</v>
      </c>
      <c r="X723" s="49"/>
      <c r="Y723" s="48"/>
      <c r="Z723" s="48"/>
      <c r="AA723" s="48"/>
      <c r="AB723" s="48"/>
      <c r="AC723" s="48"/>
      <c r="AD723" s="48"/>
      <c r="AE723" s="48"/>
      <c r="AF723" s="44">
        <f>IFERROR(INDEX(Data!$J$9:$J$984,INT((ROW()-1)/2),1),"")</f>
        <v>0</v>
      </c>
      <c r="AG723" s="48"/>
      <c r="AH723" s="48"/>
      <c r="AI723" s="48"/>
      <c r="AJ723" s="48"/>
      <c r="AK723" s="40"/>
      <c r="AL723" s="49" t="s">
        <v>299</v>
      </c>
      <c r="AM723" s="48"/>
      <c r="AN723" s="48"/>
      <c r="AO723" s="114" t="str">
        <f>IFERROR(VLOOKUP(L723,Define!$A$3:$D$213,4,0),"")</f>
        <v/>
      </c>
      <c r="AP723" s="48"/>
      <c r="AQ723" s="48"/>
      <c r="AR723" s="48"/>
      <c r="AS723" s="48"/>
      <c r="AT723" s="48"/>
      <c r="AU723" s="48"/>
      <c r="AV723" s="48"/>
      <c r="AW723" s="48"/>
      <c r="AX723" s="48"/>
      <c r="AY723" s="48"/>
      <c r="AZ723" s="48"/>
      <c r="BA723" s="48"/>
      <c r="BB723" s="48"/>
      <c r="BC723" s="48"/>
      <c r="BD723" s="48"/>
      <c r="BE723" s="48"/>
      <c r="BF723" s="48"/>
      <c r="BG723" s="48"/>
      <c r="BH723" s="48"/>
      <c r="BI723" s="48"/>
      <c r="BJ723" s="48"/>
      <c r="BK723" s="48"/>
      <c r="BL723" s="48"/>
      <c r="BM723" s="48"/>
      <c r="BN723" s="48"/>
      <c r="BP723" s="179" t="str">
        <f>K723&amp;"#"&amp;K724</f>
        <v>#</v>
      </c>
    </row>
    <row r="724" spans="1:68" x14ac:dyDescent="0.2">
      <c r="A724" s="41">
        <v>0</v>
      </c>
      <c r="B724" s="41">
        <f>IF(F723&lt;&gt;F724,MAX($B$2:B723)+1,B723)</f>
        <v>4</v>
      </c>
      <c r="C724" s="64">
        <f>IFERROR(INDEX(Data!$A$9:$A$984,INT((ROW()-1)/2),1),"")</f>
        <v>0</v>
      </c>
      <c r="D724" s="64">
        <f>IFERROR(INDEX(Data!$A$9:$A$984,INT((ROW()-1)/2),1),"")</f>
        <v>0</v>
      </c>
      <c r="E724" s="59">
        <f>VLOOKUP(BP724,Define!$L$4:$M$37,2,0)</f>
        <v>0</v>
      </c>
      <c r="F724" s="59">
        <f>IFERROR(INDEX(Data!$B$9:$B$984,INT((ROW()-1)/2),1),"")</f>
        <v>0</v>
      </c>
      <c r="G724" s="59">
        <f t="shared" si="23"/>
        <v>0</v>
      </c>
      <c r="H724" s="50">
        <f>IFERROR(INDEX(Data!$G$9:$G$984,INT((ROW()-1)/2),1),"")</f>
        <v>0</v>
      </c>
      <c r="I724" s="58" t="e">
        <f t="shared" si="22"/>
        <v>#DIV/0!</v>
      </c>
      <c r="J724" s="48"/>
      <c r="K724" s="48" t="str">
        <f>IFERROR(VLOOKUP(IF(ISTEXT(L724),M724,L724),Define!$A$3:$C$500,IF(MOD(ROW(),2)=1,2,3),0),"")</f>
        <v/>
      </c>
      <c r="L724" s="48" t="str">
        <f>IFERROR(INDEX(Data!$P$9:$S$984,INT((ROW()-1)/2),IF(MOD(ROW(),2)=1,1,3)),"")</f>
        <v/>
      </c>
      <c r="M724" s="48" t="str">
        <f>IFERROR(INDEX(Data!$P$9:$S$984,INT((ROW()-1)/2),IF(MOD(ROW(),2)=1,2,4)),"")</f>
        <v/>
      </c>
      <c r="N724" s="167">
        <f>IFERROR(INDEX(IF(H724="USD",Data!$F$9:$F$984,Data!$I$9:$I$984),INT((ROW()-1)/2),1),"")</f>
        <v>0</v>
      </c>
      <c r="O724" s="44">
        <f>IFERROR(IF(H724="USD",0,INDEX(Data!$F$9:$F$984,INT((ROW()-1)/2),1)),0)</f>
        <v>0</v>
      </c>
      <c r="P724" s="48"/>
      <c r="Q724" s="48"/>
      <c r="R724" s="177" t="str">
        <f>IFERROR(VLOOKUP(L724,Define!$A$4:$H$419,8,0),"")</f>
        <v/>
      </c>
      <c r="S724" s="48"/>
      <c r="T724" s="48"/>
      <c r="U724" s="51"/>
      <c r="V724" s="45"/>
      <c r="W724" s="45">
        <f>IFERROR(INDEX(Data!$C$9:$C$984,INT((ROW()-1)/2),1),"")</f>
        <v>0</v>
      </c>
      <c r="X724" s="49"/>
      <c r="Y724" s="48"/>
      <c r="Z724" s="48"/>
      <c r="AA724" s="48"/>
      <c r="AB724" s="48"/>
      <c r="AC724" s="48"/>
      <c r="AD724" s="48"/>
      <c r="AE724" s="48"/>
      <c r="AF724" s="44">
        <f>IFERROR(INDEX(Data!$J$9:$J$984,INT((ROW()-1)/2),1),"")</f>
        <v>0</v>
      </c>
      <c r="AG724" s="48"/>
      <c r="AH724" s="48"/>
      <c r="AI724" s="48"/>
      <c r="AJ724" s="48"/>
      <c r="AK724" s="40"/>
      <c r="AL724" s="49" t="s">
        <v>299</v>
      </c>
      <c r="AM724" s="48"/>
      <c r="AN724" s="48"/>
      <c r="AO724" s="114" t="str">
        <f>IFERROR(VLOOKUP(L724,Define!$A$3:$D$213,4,0),"")</f>
        <v/>
      </c>
      <c r="AP724" s="48"/>
      <c r="AQ724" s="48"/>
      <c r="AR724" s="48"/>
      <c r="AS724" s="48"/>
      <c r="AT724" s="48"/>
      <c r="AU724" s="48"/>
      <c r="AV724" s="48"/>
      <c r="AW724" s="48"/>
      <c r="AX724" s="48"/>
      <c r="AY724" s="48"/>
      <c r="AZ724" s="48"/>
      <c r="BA724" s="48"/>
      <c r="BB724" s="48"/>
      <c r="BC724" s="48"/>
      <c r="BD724" s="48"/>
      <c r="BE724" s="48"/>
      <c r="BF724" s="48"/>
      <c r="BG724" s="48"/>
      <c r="BH724" s="48"/>
      <c r="BI724" s="48"/>
      <c r="BJ724" s="48"/>
      <c r="BK724" s="48"/>
      <c r="BL724" s="48"/>
      <c r="BM724" s="48"/>
      <c r="BN724" s="48"/>
      <c r="BP724" s="179" t="str">
        <f>K723&amp;"#"&amp;K724</f>
        <v>#</v>
      </c>
    </row>
    <row r="725" spans="1:68" x14ac:dyDescent="0.2">
      <c r="A725" s="41">
        <v>0</v>
      </c>
      <c r="B725" s="41">
        <f>IF(F724&lt;&gt;F725,MAX($B$2:B724)+1,B724)</f>
        <v>4</v>
      </c>
      <c r="C725" s="64">
        <f>IFERROR(INDEX(Data!$A$9:$A$984,INT((ROW()-1)/2),1),"")</f>
        <v>0</v>
      </c>
      <c r="D725" s="64">
        <f>IFERROR(INDEX(Data!$A$9:$A$984,INT((ROW()-1)/2),1),"")</f>
        <v>0</v>
      </c>
      <c r="E725" s="59">
        <f>VLOOKUP(BP725,Define!$L$4:$M$37,2,0)</f>
        <v>0</v>
      </c>
      <c r="F725" s="59">
        <f>IFERROR(INDEX(Data!$B$9:$B$984,INT((ROW()-1)/2),1),"")</f>
        <v>0</v>
      </c>
      <c r="G725" s="59">
        <f t="shared" si="23"/>
        <v>0</v>
      </c>
      <c r="H725" s="50">
        <f>IFERROR(INDEX(Data!$G$9:$G$984,INT((ROW()-1)/2),1),"")</f>
        <v>0</v>
      </c>
      <c r="I725" s="58" t="e">
        <f t="shared" si="22"/>
        <v>#DIV/0!</v>
      </c>
      <c r="J725" s="48"/>
      <c r="K725" s="48" t="str">
        <f>IFERROR(VLOOKUP(IF(ISTEXT(L725),M725,L725),Define!$A$3:$C$500,IF(MOD(ROW(),2)=1,2,3),0),"")</f>
        <v/>
      </c>
      <c r="L725" s="48" t="str">
        <f>IFERROR(INDEX(Data!$P$9:$S$984,INT((ROW()-1)/2),IF(MOD(ROW(),2)=1,1,3)),"")</f>
        <v/>
      </c>
      <c r="M725" s="48" t="str">
        <f>IFERROR(INDEX(Data!$P$9:$S$984,INT((ROW()-1)/2),IF(MOD(ROW(),2)=1,2,4)),"")</f>
        <v/>
      </c>
      <c r="N725" s="167">
        <f>IFERROR(INDEX(IF(H725="USD",Data!$F$9:$F$984,Data!$I$9:$I$984),INT((ROW()-1)/2),1),"")</f>
        <v>0</v>
      </c>
      <c r="O725" s="44">
        <f>IFERROR(IF(H725="USD",0,INDEX(Data!$F$9:$F$984,INT((ROW()-1)/2),1)),0)</f>
        <v>0</v>
      </c>
      <c r="P725" s="48"/>
      <c r="Q725" s="48"/>
      <c r="R725" s="177" t="str">
        <f>IFERROR(VLOOKUP(L725,Define!$A$4:$H$419,8,0),"")</f>
        <v/>
      </c>
      <c r="S725" s="48"/>
      <c r="T725" s="48"/>
      <c r="U725" s="51"/>
      <c r="V725" s="45"/>
      <c r="W725" s="45">
        <f>IFERROR(INDEX(Data!$C$9:$C$984,INT((ROW()-1)/2),1),"")</f>
        <v>0</v>
      </c>
      <c r="X725" s="49"/>
      <c r="Y725" s="48"/>
      <c r="Z725" s="48"/>
      <c r="AA725" s="48"/>
      <c r="AB725" s="48"/>
      <c r="AC725" s="48"/>
      <c r="AD725" s="48"/>
      <c r="AE725" s="48"/>
      <c r="AF725" s="44">
        <f>IFERROR(INDEX(Data!$J$9:$J$984,INT((ROW()-1)/2),1),"")</f>
        <v>0</v>
      </c>
      <c r="AG725" s="48"/>
      <c r="AH725" s="48"/>
      <c r="AI725" s="48"/>
      <c r="AJ725" s="48"/>
      <c r="AK725" s="40"/>
      <c r="AL725" s="49" t="s">
        <v>299</v>
      </c>
      <c r="AM725" s="48"/>
      <c r="AN725" s="48"/>
      <c r="AO725" s="114" t="str">
        <f>IFERROR(VLOOKUP(L725,Define!$A$3:$D$213,4,0),"")</f>
        <v/>
      </c>
      <c r="AP725" s="48"/>
      <c r="AQ725" s="48"/>
      <c r="AR725" s="48"/>
      <c r="AS725" s="48"/>
      <c r="AT725" s="48"/>
      <c r="AU725" s="48"/>
      <c r="AV725" s="48"/>
      <c r="AW725" s="48"/>
      <c r="AX725" s="48"/>
      <c r="AY725" s="48"/>
      <c r="AZ725" s="48"/>
      <c r="BA725" s="48"/>
      <c r="BB725" s="48"/>
      <c r="BC725" s="48"/>
      <c r="BD725" s="48"/>
      <c r="BE725" s="48"/>
      <c r="BF725" s="48"/>
      <c r="BG725" s="48"/>
      <c r="BH725" s="48"/>
      <c r="BI725" s="48"/>
      <c r="BJ725" s="48"/>
      <c r="BK725" s="48"/>
      <c r="BL725" s="48"/>
      <c r="BM725" s="48"/>
      <c r="BN725" s="48"/>
      <c r="BP725" s="179" t="str">
        <f>K725&amp;"#"&amp;K726</f>
        <v>#</v>
      </c>
    </row>
    <row r="726" spans="1:68" x14ac:dyDescent="0.2">
      <c r="A726" s="41">
        <v>0</v>
      </c>
      <c r="B726" s="41">
        <f>IF(F725&lt;&gt;F726,MAX($B$2:B725)+1,B725)</f>
        <v>4</v>
      </c>
      <c r="C726" s="64">
        <f>IFERROR(INDEX(Data!$A$9:$A$984,INT((ROW()-1)/2),1),"")</f>
        <v>0</v>
      </c>
      <c r="D726" s="64">
        <f>IFERROR(INDEX(Data!$A$9:$A$984,INT((ROW()-1)/2),1),"")</f>
        <v>0</v>
      </c>
      <c r="E726" s="59">
        <f>VLOOKUP(BP726,Define!$L$4:$M$37,2,0)</f>
        <v>0</v>
      </c>
      <c r="F726" s="59">
        <f>IFERROR(INDEX(Data!$B$9:$B$984,INT((ROW()-1)/2),1),"")</f>
        <v>0</v>
      </c>
      <c r="G726" s="59">
        <f t="shared" si="23"/>
        <v>0</v>
      </c>
      <c r="H726" s="50">
        <f>IFERROR(INDEX(Data!$G$9:$G$984,INT((ROW()-1)/2),1),"")</f>
        <v>0</v>
      </c>
      <c r="I726" s="58" t="e">
        <f t="shared" si="22"/>
        <v>#DIV/0!</v>
      </c>
      <c r="J726" s="48"/>
      <c r="K726" s="48" t="str">
        <f>IFERROR(VLOOKUP(IF(ISTEXT(L726),M726,L726),Define!$A$3:$C$500,IF(MOD(ROW(),2)=1,2,3),0),"")</f>
        <v/>
      </c>
      <c r="L726" s="48" t="str">
        <f>IFERROR(INDEX(Data!$P$9:$S$984,INT((ROW()-1)/2),IF(MOD(ROW(),2)=1,1,3)),"")</f>
        <v/>
      </c>
      <c r="M726" s="48" t="str">
        <f>IFERROR(INDEX(Data!$P$9:$S$984,INT((ROW()-1)/2),IF(MOD(ROW(),2)=1,2,4)),"")</f>
        <v/>
      </c>
      <c r="N726" s="167">
        <f>IFERROR(INDEX(IF(H726="USD",Data!$F$9:$F$984,Data!$I$9:$I$984),INT((ROW()-1)/2),1),"")</f>
        <v>0</v>
      </c>
      <c r="O726" s="44">
        <f>IFERROR(IF(H726="USD",0,INDEX(Data!$F$9:$F$984,INT((ROW()-1)/2),1)),0)</f>
        <v>0</v>
      </c>
      <c r="P726" s="48"/>
      <c r="Q726" s="48"/>
      <c r="R726" s="177" t="str">
        <f>IFERROR(VLOOKUP(L726,Define!$A$4:$H$419,8,0),"")</f>
        <v/>
      </c>
      <c r="S726" s="48"/>
      <c r="T726" s="48"/>
      <c r="U726" s="51"/>
      <c r="V726" s="45"/>
      <c r="W726" s="45">
        <f>IFERROR(INDEX(Data!$C$9:$C$984,INT((ROW()-1)/2),1),"")</f>
        <v>0</v>
      </c>
      <c r="X726" s="49"/>
      <c r="Y726" s="48"/>
      <c r="Z726" s="48"/>
      <c r="AA726" s="48"/>
      <c r="AB726" s="48"/>
      <c r="AC726" s="48"/>
      <c r="AD726" s="48"/>
      <c r="AE726" s="48"/>
      <c r="AF726" s="44">
        <f>IFERROR(INDEX(Data!$J$9:$J$984,INT((ROW()-1)/2),1),"")</f>
        <v>0</v>
      </c>
      <c r="AG726" s="48"/>
      <c r="AH726" s="48"/>
      <c r="AI726" s="48"/>
      <c r="AJ726" s="48"/>
      <c r="AK726" s="40"/>
      <c r="AL726" s="49" t="s">
        <v>299</v>
      </c>
      <c r="AM726" s="48"/>
      <c r="AN726" s="48"/>
      <c r="AO726" s="114" t="str">
        <f>IFERROR(VLOOKUP(L726,Define!$A$3:$D$213,4,0),"")</f>
        <v/>
      </c>
      <c r="AP726" s="48"/>
      <c r="AQ726" s="48"/>
      <c r="AR726" s="48"/>
      <c r="AS726" s="48"/>
      <c r="AT726" s="48"/>
      <c r="AU726" s="48"/>
      <c r="AV726" s="48"/>
      <c r="AW726" s="48"/>
      <c r="AX726" s="48"/>
      <c r="AY726" s="48"/>
      <c r="AZ726" s="48"/>
      <c r="BA726" s="48"/>
      <c r="BB726" s="48"/>
      <c r="BC726" s="48"/>
      <c r="BD726" s="48"/>
      <c r="BE726" s="48"/>
      <c r="BF726" s="48"/>
      <c r="BG726" s="48"/>
      <c r="BH726" s="48"/>
      <c r="BI726" s="48"/>
      <c r="BJ726" s="48"/>
      <c r="BK726" s="48"/>
      <c r="BL726" s="48"/>
      <c r="BM726" s="48"/>
      <c r="BN726" s="48"/>
      <c r="BP726" s="179" t="str">
        <f>K725&amp;"#"&amp;K726</f>
        <v>#</v>
      </c>
    </row>
    <row r="727" spans="1:68" x14ac:dyDescent="0.2">
      <c r="A727" s="41">
        <v>0</v>
      </c>
      <c r="B727" s="41">
        <f>IF(F726&lt;&gt;F727,MAX($B$2:B726)+1,B726)</f>
        <v>4</v>
      </c>
      <c r="C727" s="64">
        <f>IFERROR(INDEX(Data!$A$9:$A$984,INT((ROW()-1)/2),1),"")</f>
        <v>0</v>
      </c>
      <c r="D727" s="64">
        <f>IFERROR(INDEX(Data!$A$9:$A$984,INT((ROW()-1)/2),1),"")</f>
        <v>0</v>
      </c>
      <c r="E727" s="59">
        <f>VLOOKUP(BP727,Define!$L$4:$M$37,2,0)</f>
        <v>0</v>
      </c>
      <c r="F727" s="59">
        <f>IFERROR(INDEX(Data!$B$9:$B$984,INT((ROW()-1)/2),1),"")</f>
        <v>0</v>
      </c>
      <c r="G727" s="59">
        <f t="shared" si="23"/>
        <v>0</v>
      </c>
      <c r="H727" s="50">
        <f>IFERROR(INDEX(Data!$G$9:$G$984,INT((ROW()-1)/2),1),"")</f>
        <v>0</v>
      </c>
      <c r="I727" s="58" t="e">
        <f t="shared" si="22"/>
        <v>#DIV/0!</v>
      </c>
      <c r="J727" s="48"/>
      <c r="K727" s="48" t="str">
        <f>IFERROR(VLOOKUP(IF(ISTEXT(L727),M727,L727),Define!$A$3:$C$500,IF(MOD(ROW(),2)=1,2,3),0),"")</f>
        <v/>
      </c>
      <c r="L727" s="48" t="str">
        <f>IFERROR(INDEX(Data!$P$9:$S$984,INT((ROW()-1)/2),IF(MOD(ROW(),2)=1,1,3)),"")</f>
        <v/>
      </c>
      <c r="M727" s="48" t="str">
        <f>IFERROR(INDEX(Data!$P$9:$S$984,INT((ROW()-1)/2),IF(MOD(ROW(),2)=1,2,4)),"")</f>
        <v/>
      </c>
      <c r="N727" s="167">
        <f>IFERROR(INDEX(IF(H727="USD",Data!$F$9:$F$984,Data!$I$9:$I$984),INT((ROW()-1)/2),1),"")</f>
        <v>0</v>
      </c>
      <c r="O727" s="44">
        <f>IFERROR(IF(H727="USD",0,INDEX(Data!$F$9:$F$984,INT((ROW()-1)/2),1)),0)</f>
        <v>0</v>
      </c>
      <c r="P727" s="48"/>
      <c r="Q727" s="48"/>
      <c r="R727" s="177" t="str">
        <f>IFERROR(VLOOKUP(L727,Define!$A$4:$H$419,8,0),"")</f>
        <v/>
      </c>
      <c r="S727" s="48"/>
      <c r="T727" s="48"/>
      <c r="U727" s="51"/>
      <c r="V727" s="45"/>
      <c r="W727" s="45">
        <f>IFERROR(INDEX(Data!$C$9:$C$984,INT((ROW()-1)/2),1),"")</f>
        <v>0</v>
      </c>
      <c r="X727" s="49"/>
      <c r="Y727" s="48"/>
      <c r="Z727" s="48"/>
      <c r="AA727" s="48"/>
      <c r="AB727" s="48"/>
      <c r="AC727" s="48"/>
      <c r="AD727" s="48"/>
      <c r="AE727" s="48"/>
      <c r="AF727" s="44">
        <f>IFERROR(INDEX(Data!$J$9:$J$984,INT((ROW()-1)/2),1),"")</f>
        <v>0</v>
      </c>
      <c r="AG727" s="48"/>
      <c r="AH727" s="48"/>
      <c r="AI727" s="48"/>
      <c r="AJ727" s="48"/>
      <c r="AK727" s="40"/>
      <c r="AL727" s="49" t="s">
        <v>299</v>
      </c>
      <c r="AM727" s="48"/>
      <c r="AN727" s="48"/>
      <c r="AO727" s="114" t="str">
        <f>IFERROR(VLOOKUP(L727,Define!$A$3:$D$213,4,0),"")</f>
        <v/>
      </c>
      <c r="AP727" s="48"/>
      <c r="AQ727" s="48"/>
      <c r="AR727" s="48"/>
      <c r="AS727" s="48"/>
      <c r="AT727" s="48"/>
      <c r="AU727" s="48"/>
      <c r="AV727" s="48"/>
      <c r="AW727" s="48"/>
      <c r="AX727" s="48"/>
      <c r="AY727" s="48"/>
      <c r="AZ727" s="48"/>
      <c r="BA727" s="48"/>
      <c r="BB727" s="48"/>
      <c r="BC727" s="48"/>
      <c r="BD727" s="48"/>
      <c r="BE727" s="48"/>
      <c r="BF727" s="48"/>
      <c r="BG727" s="48"/>
      <c r="BH727" s="48"/>
      <c r="BI727" s="48"/>
      <c r="BJ727" s="48"/>
      <c r="BK727" s="48"/>
      <c r="BL727" s="48"/>
      <c r="BM727" s="48"/>
      <c r="BN727" s="48"/>
      <c r="BP727" s="179" t="str">
        <f>K727&amp;"#"&amp;K728</f>
        <v>#</v>
      </c>
    </row>
    <row r="728" spans="1:68" x14ac:dyDescent="0.2">
      <c r="A728" s="41">
        <v>0</v>
      </c>
      <c r="B728" s="41">
        <f>IF(F727&lt;&gt;F728,MAX($B$2:B727)+1,B727)</f>
        <v>4</v>
      </c>
      <c r="C728" s="64">
        <f>IFERROR(INDEX(Data!$A$9:$A$984,INT((ROW()-1)/2),1),"")</f>
        <v>0</v>
      </c>
      <c r="D728" s="64">
        <f>IFERROR(INDEX(Data!$A$9:$A$984,INT((ROW()-1)/2),1),"")</f>
        <v>0</v>
      </c>
      <c r="E728" s="59">
        <f>VLOOKUP(BP728,Define!$L$4:$M$37,2,0)</f>
        <v>0</v>
      </c>
      <c r="F728" s="59">
        <f>IFERROR(INDEX(Data!$B$9:$B$984,INT((ROW()-1)/2),1),"")</f>
        <v>0</v>
      </c>
      <c r="G728" s="59">
        <f t="shared" si="23"/>
        <v>0</v>
      </c>
      <c r="H728" s="50">
        <f>IFERROR(INDEX(Data!$G$9:$G$984,INT((ROW()-1)/2),1),"")</f>
        <v>0</v>
      </c>
      <c r="I728" s="58" t="e">
        <f t="shared" si="22"/>
        <v>#DIV/0!</v>
      </c>
      <c r="J728" s="48"/>
      <c r="K728" s="48" t="str">
        <f>IFERROR(VLOOKUP(IF(ISTEXT(L728),M728,L728),Define!$A$3:$C$500,IF(MOD(ROW(),2)=1,2,3),0),"")</f>
        <v/>
      </c>
      <c r="L728" s="48" t="str">
        <f>IFERROR(INDEX(Data!$P$9:$S$984,INT((ROW()-1)/2),IF(MOD(ROW(),2)=1,1,3)),"")</f>
        <v/>
      </c>
      <c r="M728" s="48" t="str">
        <f>IFERROR(INDEX(Data!$P$9:$S$984,INT((ROW()-1)/2),IF(MOD(ROW(),2)=1,2,4)),"")</f>
        <v/>
      </c>
      <c r="N728" s="167">
        <f>IFERROR(INDEX(IF(H728="USD",Data!$F$9:$F$984,Data!$I$9:$I$984),INT((ROW()-1)/2),1),"")</f>
        <v>0</v>
      </c>
      <c r="O728" s="44">
        <f>IFERROR(IF(H728="USD",0,INDEX(Data!$F$9:$F$984,INT((ROW()-1)/2),1)),0)</f>
        <v>0</v>
      </c>
      <c r="P728" s="48"/>
      <c r="Q728" s="48"/>
      <c r="R728" s="177" t="str">
        <f>IFERROR(VLOOKUP(L728,Define!$A$4:$H$419,8,0),"")</f>
        <v/>
      </c>
      <c r="S728" s="48"/>
      <c r="T728" s="48"/>
      <c r="U728" s="51"/>
      <c r="V728" s="45"/>
      <c r="W728" s="45">
        <f>IFERROR(INDEX(Data!$C$9:$C$984,INT((ROW()-1)/2),1),"")</f>
        <v>0</v>
      </c>
      <c r="X728" s="49"/>
      <c r="Y728" s="48"/>
      <c r="Z728" s="48"/>
      <c r="AA728" s="48"/>
      <c r="AB728" s="48"/>
      <c r="AC728" s="48"/>
      <c r="AD728" s="48"/>
      <c r="AE728" s="48"/>
      <c r="AF728" s="44">
        <f>IFERROR(INDEX(Data!$J$9:$J$984,INT((ROW()-1)/2),1),"")</f>
        <v>0</v>
      </c>
      <c r="AG728" s="48"/>
      <c r="AH728" s="48"/>
      <c r="AI728" s="48"/>
      <c r="AJ728" s="48"/>
      <c r="AK728" s="40"/>
      <c r="AL728" s="49" t="s">
        <v>299</v>
      </c>
      <c r="AM728" s="48"/>
      <c r="AN728" s="48"/>
      <c r="AO728" s="114" t="str">
        <f>IFERROR(VLOOKUP(L728,Define!$A$3:$D$213,4,0),"")</f>
        <v/>
      </c>
      <c r="AP728" s="48"/>
      <c r="AQ728" s="48"/>
      <c r="AR728" s="48"/>
      <c r="AS728" s="48"/>
      <c r="AT728" s="48"/>
      <c r="AU728" s="48"/>
      <c r="AV728" s="48"/>
      <c r="AW728" s="48"/>
      <c r="AX728" s="48"/>
      <c r="AY728" s="48"/>
      <c r="AZ728" s="48"/>
      <c r="BA728" s="48"/>
      <c r="BB728" s="48"/>
      <c r="BC728" s="48"/>
      <c r="BD728" s="48"/>
      <c r="BE728" s="48"/>
      <c r="BF728" s="48"/>
      <c r="BG728" s="48"/>
      <c r="BH728" s="48"/>
      <c r="BI728" s="48"/>
      <c r="BJ728" s="48"/>
      <c r="BK728" s="48"/>
      <c r="BL728" s="48"/>
      <c r="BM728" s="48"/>
      <c r="BN728" s="48"/>
      <c r="BP728" s="179" t="str">
        <f>K727&amp;"#"&amp;K728</f>
        <v>#</v>
      </c>
    </row>
    <row r="729" spans="1:68" x14ac:dyDescent="0.2">
      <c r="A729" s="41">
        <v>0</v>
      </c>
      <c r="B729" s="41">
        <f>IF(F728&lt;&gt;F729,MAX($B$2:B728)+1,B728)</f>
        <v>4</v>
      </c>
      <c r="C729" s="64">
        <f>IFERROR(INDEX(Data!$A$9:$A$984,INT((ROW()-1)/2),1),"")</f>
        <v>0</v>
      </c>
      <c r="D729" s="64">
        <f>IFERROR(INDEX(Data!$A$9:$A$984,INT((ROW()-1)/2),1),"")</f>
        <v>0</v>
      </c>
      <c r="E729" s="59">
        <f>VLOOKUP(BP729,Define!$L$4:$M$37,2,0)</f>
        <v>0</v>
      </c>
      <c r="F729" s="59">
        <f>IFERROR(INDEX(Data!$B$9:$B$984,INT((ROW()-1)/2),1),"")</f>
        <v>0</v>
      </c>
      <c r="G729" s="59">
        <f t="shared" si="23"/>
        <v>0</v>
      </c>
      <c r="H729" s="50">
        <f>IFERROR(INDEX(Data!$G$9:$G$984,INT((ROW()-1)/2),1),"")</f>
        <v>0</v>
      </c>
      <c r="I729" s="58" t="e">
        <f t="shared" si="22"/>
        <v>#DIV/0!</v>
      </c>
      <c r="J729" s="48"/>
      <c r="K729" s="48" t="str">
        <f>IFERROR(VLOOKUP(IF(ISTEXT(L729),M729,L729),Define!$A$3:$C$500,IF(MOD(ROW(),2)=1,2,3),0),"")</f>
        <v/>
      </c>
      <c r="L729" s="48" t="str">
        <f>IFERROR(INDEX(Data!$P$9:$S$984,INT((ROW()-1)/2),IF(MOD(ROW(),2)=1,1,3)),"")</f>
        <v/>
      </c>
      <c r="M729" s="48" t="str">
        <f>IFERROR(INDEX(Data!$P$9:$S$984,INT((ROW()-1)/2),IF(MOD(ROW(),2)=1,2,4)),"")</f>
        <v/>
      </c>
      <c r="N729" s="167">
        <f>IFERROR(INDEX(IF(H729="USD",Data!$F$9:$F$984,Data!$I$9:$I$984),INT((ROW()-1)/2),1),"")</f>
        <v>0</v>
      </c>
      <c r="O729" s="44">
        <f>IFERROR(IF(H729="USD",0,INDEX(Data!$F$9:$F$984,INT((ROW()-1)/2),1)),0)</f>
        <v>0</v>
      </c>
      <c r="P729" s="48"/>
      <c r="Q729" s="48"/>
      <c r="R729" s="177" t="str">
        <f>IFERROR(VLOOKUP(L729,Define!$A$4:$H$419,8,0),"")</f>
        <v/>
      </c>
      <c r="S729" s="48"/>
      <c r="T729" s="48"/>
      <c r="U729" s="51"/>
      <c r="V729" s="45"/>
      <c r="W729" s="45">
        <f>IFERROR(INDEX(Data!$C$9:$C$984,INT((ROW()-1)/2),1),"")</f>
        <v>0</v>
      </c>
      <c r="X729" s="49"/>
      <c r="Y729" s="48"/>
      <c r="Z729" s="48"/>
      <c r="AA729" s="48"/>
      <c r="AB729" s="48"/>
      <c r="AC729" s="48"/>
      <c r="AD729" s="48"/>
      <c r="AE729" s="48"/>
      <c r="AF729" s="44">
        <f>IFERROR(INDEX(Data!$J$9:$J$984,INT((ROW()-1)/2),1),"")</f>
        <v>0</v>
      </c>
      <c r="AG729" s="48"/>
      <c r="AH729" s="48"/>
      <c r="AI729" s="48"/>
      <c r="AJ729" s="48"/>
      <c r="AK729" s="40"/>
      <c r="AL729" s="49" t="s">
        <v>299</v>
      </c>
      <c r="AM729" s="48"/>
      <c r="AN729" s="48"/>
      <c r="AO729" s="114" t="str">
        <f>IFERROR(VLOOKUP(L729,Define!$A$3:$D$213,4,0),"")</f>
        <v/>
      </c>
      <c r="AP729" s="48"/>
      <c r="AQ729" s="48"/>
      <c r="AR729" s="48"/>
      <c r="AS729" s="48"/>
      <c r="AT729" s="48"/>
      <c r="AU729" s="48"/>
      <c r="AV729" s="48"/>
      <c r="AW729" s="48"/>
      <c r="AX729" s="48"/>
      <c r="AY729" s="48"/>
      <c r="AZ729" s="48"/>
      <c r="BA729" s="48"/>
      <c r="BB729" s="48"/>
      <c r="BC729" s="48"/>
      <c r="BD729" s="48"/>
      <c r="BE729" s="48"/>
      <c r="BF729" s="48"/>
      <c r="BG729" s="48"/>
      <c r="BH729" s="48"/>
      <c r="BI729" s="48"/>
      <c r="BJ729" s="48"/>
      <c r="BK729" s="48"/>
      <c r="BL729" s="48"/>
      <c r="BM729" s="48"/>
      <c r="BN729" s="48"/>
      <c r="BP729" s="179" t="str">
        <f>K729&amp;"#"&amp;K730</f>
        <v>#</v>
      </c>
    </row>
    <row r="730" spans="1:68" x14ac:dyDescent="0.2">
      <c r="A730" s="41">
        <v>0</v>
      </c>
      <c r="B730" s="41">
        <f>IF(F729&lt;&gt;F730,MAX($B$2:B729)+1,B729)</f>
        <v>4</v>
      </c>
      <c r="C730" s="64">
        <f>IFERROR(INDEX(Data!$A$9:$A$984,INT((ROW()-1)/2),1),"")</f>
        <v>0</v>
      </c>
      <c r="D730" s="64">
        <f>IFERROR(INDEX(Data!$A$9:$A$984,INT((ROW()-1)/2),1),"")</f>
        <v>0</v>
      </c>
      <c r="E730" s="59">
        <f>VLOOKUP(BP730,Define!$L$4:$M$37,2,0)</f>
        <v>0</v>
      </c>
      <c r="F730" s="59">
        <f>IFERROR(INDEX(Data!$B$9:$B$984,INT((ROW()-1)/2),1),"")</f>
        <v>0</v>
      </c>
      <c r="G730" s="59">
        <f t="shared" si="23"/>
        <v>0</v>
      </c>
      <c r="H730" s="50">
        <f>IFERROR(INDEX(Data!$G$9:$G$984,INT((ROW()-1)/2),1),"")</f>
        <v>0</v>
      </c>
      <c r="I730" s="58" t="e">
        <f t="shared" si="22"/>
        <v>#DIV/0!</v>
      </c>
      <c r="J730" s="48"/>
      <c r="K730" s="48" t="str">
        <f>IFERROR(VLOOKUP(IF(ISTEXT(L730),M730,L730),Define!$A$3:$C$500,IF(MOD(ROW(),2)=1,2,3),0),"")</f>
        <v/>
      </c>
      <c r="L730" s="48" t="str">
        <f>IFERROR(INDEX(Data!$P$9:$S$984,INT((ROW()-1)/2),IF(MOD(ROW(),2)=1,1,3)),"")</f>
        <v/>
      </c>
      <c r="M730" s="48" t="str">
        <f>IFERROR(INDEX(Data!$P$9:$S$984,INT((ROW()-1)/2),IF(MOD(ROW(),2)=1,2,4)),"")</f>
        <v/>
      </c>
      <c r="N730" s="167">
        <f>IFERROR(INDEX(IF(H730="USD",Data!$F$9:$F$984,Data!$I$9:$I$984),INT((ROW()-1)/2),1),"")</f>
        <v>0</v>
      </c>
      <c r="O730" s="44">
        <f>IFERROR(IF(H730="USD",0,INDEX(Data!$F$9:$F$984,INT((ROW()-1)/2),1)),0)</f>
        <v>0</v>
      </c>
      <c r="P730" s="48"/>
      <c r="Q730" s="48"/>
      <c r="R730" s="177" t="str">
        <f>IFERROR(VLOOKUP(L730,Define!$A$4:$H$419,8,0),"")</f>
        <v/>
      </c>
      <c r="S730" s="48"/>
      <c r="T730" s="48"/>
      <c r="U730" s="51"/>
      <c r="V730" s="45"/>
      <c r="W730" s="45">
        <f>IFERROR(INDEX(Data!$C$9:$C$984,INT((ROW()-1)/2),1),"")</f>
        <v>0</v>
      </c>
      <c r="X730" s="49"/>
      <c r="Y730" s="48"/>
      <c r="Z730" s="48"/>
      <c r="AA730" s="48"/>
      <c r="AB730" s="48"/>
      <c r="AC730" s="48"/>
      <c r="AD730" s="48"/>
      <c r="AE730" s="48"/>
      <c r="AF730" s="44">
        <f>IFERROR(INDEX(Data!$J$9:$J$984,INT((ROW()-1)/2),1),"")</f>
        <v>0</v>
      </c>
      <c r="AG730" s="48"/>
      <c r="AH730" s="48"/>
      <c r="AI730" s="48"/>
      <c r="AJ730" s="48"/>
      <c r="AK730" s="40"/>
      <c r="AL730" s="49" t="s">
        <v>299</v>
      </c>
      <c r="AM730" s="48"/>
      <c r="AN730" s="48"/>
      <c r="AO730" s="114" t="str">
        <f>IFERROR(VLOOKUP(L730,Define!$A$3:$D$213,4,0),"")</f>
        <v/>
      </c>
      <c r="AP730" s="48"/>
      <c r="AQ730" s="48"/>
      <c r="AR730" s="48"/>
      <c r="AS730" s="48"/>
      <c r="AT730" s="48"/>
      <c r="AU730" s="48"/>
      <c r="AV730" s="48"/>
      <c r="AW730" s="48"/>
      <c r="AX730" s="48"/>
      <c r="AY730" s="48"/>
      <c r="AZ730" s="48"/>
      <c r="BA730" s="48"/>
      <c r="BB730" s="48"/>
      <c r="BC730" s="48"/>
      <c r="BD730" s="48"/>
      <c r="BE730" s="48"/>
      <c r="BF730" s="48"/>
      <c r="BG730" s="48"/>
      <c r="BH730" s="48"/>
      <c r="BI730" s="48"/>
      <c r="BJ730" s="48"/>
      <c r="BK730" s="48"/>
      <c r="BL730" s="48"/>
      <c r="BM730" s="48"/>
      <c r="BN730" s="48"/>
      <c r="BP730" s="179" t="str">
        <f>K729&amp;"#"&amp;K730</f>
        <v>#</v>
      </c>
    </row>
    <row r="731" spans="1:68" x14ac:dyDescent="0.2">
      <c r="A731" s="41">
        <v>0</v>
      </c>
      <c r="B731" s="41">
        <f>IF(F730&lt;&gt;F731,MAX($B$2:B730)+1,B730)</f>
        <v>4</v>
      </c>
      <c r="C731" s="64">
        <f>IFERROR(INDEX(Data!$A$9:$A$984,INT((ROW()-1)/2),1),"")</f>
        <v>0</v>
      </c>
      <c r="D731" s="64">
        <f>IFERROR(INDEX(Data!$A$9:$A$984,INT((ROW()-1)/2),1),"")</f>
        <v>0</v>
      </c>
      <c r="E731" s="59">
        <f>VLOOKUP(BP731,Define!$L$4:$M$37,2,0)</f>
        <v>0</v>
      </c>
      <c r="F731" s="59">
        <f>IFERROR(INDEX(Data!$B$9:$B$984,INT((ROW()-1)/2),1),"")</f>
        <v>0</v>
      </c>
      <c r="G731" s="59">
        <f t="shared" si="23"/>
        <v>0</v>
      </c>
      <c r="H731" s="50">
        <f>IFERROR(INDEX(Data!$G$9:$G$984,INT((ROW()-1)/2),1),"")</f>
        <v>0</v>
      </c>
      <c r="I731" s="58" t="e">
        <f t="shared" si="22"/>
        <v>#DIV/0!</v>
      </c>
      <c r="J731" s="48"/>
      <c r="K731" s="48" t="str">
        <f>IFERROR(VLOOKUP(IF(ISTEXT(L731),M731,L731),Define!$A$3:$C$500,IF(MOD(ROW(),2)=1,2,3),0),"")</f>
        <v/>
      </c>
      <c r="L731" s="48" t="str">
        <f>IFERROR(INDEX(Data!$P$9:$S$984,INT((ROW()-1)/2),IF(MOD(ROW(),2)=1,1,3)),"")</f>
        <v/>
      </c>
      <c r="M731" s="48" t="str">
        <f>IFERROR(INDEX(Data!$P$9:$S$984,INT((ROW()-1)/2),IF(MOD(ROW(),2)=1,2,4)),"")</f>
        <v/>
      </c>
      <c r="N731" s="167">
        <f>IFERROR(INDEX(IF(H731="USD",Data!$F$9:$F$984,Data!$I$9:$I$984),INT((ROW()-1)/2),1),"")</f>
        <v>0</v>
      </c>
      <c r="O731" s="44">
        <f>IFERROR(IF(H731="USD",0,INDEX(Data!$F$9:$F$984,INT((ROW()-1)/2),1)),0)</f>
        <v>0</v>
      </c>
      <c r="P731" s="48"/>
      <c r="Q731" s="48"/>
      <c r="R731" s="177" t="str">
        <f>IFERROR(VLOOKUP(L731,Define!$A$4:$H$419,8,0),"")</f>
        <v/>
      </c>
      <c r="S731" s="48"/>
      <c r="T731" s="48"/>
      <c r="U731" s="51"/>
      <c r="V731" s="45"/>
      <c r="W731" s="45">
        <f>IFERROR(INDEX(Data!$C$9:$C$984,INT((ROW()-1)/2),1),"")</f>
        <v>0</v>
      </c>
      <c r="X731" s="49"/>
      <c r="Y731" s="48"/>
      <c r="Z731" s="48"/>
      <c r="AA731" s="48"/>
      <c r="AB731" s="48"/>
      <c r="AC731" s="48"/>
      <c r="AD731" s="48"/>
      <c r="AE731" s="48"/>
      <c r="AF731" s="44">
        <f>IFERROR(INDEX(Data!$J$9:$J$984,INT((ROW()-1)/2),1),"")</f>
        <v>0</v>
      </c>
      <c r="AG731" s="48"/>
      <c r="AH731" s="48"/>
      <c r="AI731" s="48"/>
      <c r="AJ731" s="48"/>
      <c r="AK731" s="40"/>
      <c r="AL731" s="49" t="s">
        <v>299</v>
      </c>
      <c r="AM731" s="48"/>
      <c r="AN731" s="48"/>
      <c r="AO731" s="114" t="str">
        <f>IFERROR(VLOOKUP(L731,Define!$A$3:$D$213,4,0),"")</f>
        <v/>
      </c>
      <c r="AP731" s="48"/>
      <c r="AQ731" s="48"/>
      <c r="AR731" s="48"/>
      <c r="AS731" s="48"/>
      <c r="AT731" s="48"/>
      <c r="AU731" s="48"/>
      <c r="AV731" s="48"/>
      <c r="AW731" s="48"/>
      <c r="AX731" s="48"/>
      <c r="AY731" s="48"/>
      <c r="AZ731" s="48"/>
      <c r="BA731" s="48"/>
      <c r="BB731" s="48"/>
      <c r="BC731" s="48"/>
      <c r="BD731" s="48"/>
      <c r="BE731" s="48"/>
      <c r="BF731" s="48"/>
      <c r="BG731" s="48"/>
      <c r="BH731" s="48"/>
      <c r="BI731" s="48"/>
      <c r="BJ731" s="48"/>
      <c r="BK731" s="48"/>
      <c r="BL731" s="48"/>
      <c r="BM731" s="48"/>
      <c r="BN731" s="48"/>
      <c r="BP731" s="179" t="str">
        <f>K731&amp;"#"&amp;K732</f>
        <v>#</v>
      </c>
    </row>
    <row r="732" spans="1:68" x14ac:dyDescent="0.2">
      <c r="A732" s="41">
        <v>0</v>
      </c>
      <c r="B732" s="41">
        <f>IF(F731&lt;&gt;F732,MAX($B$2:B731)+1,B731)</f>
        <v>4</v>
      </c>
      <c r="C732" s="64">
        <f>IFERROR(INDEX(Data!$A$9:$A$984,INT((ROW()-1)/2),1),"")</f>
        <v>0</v>
      </c>
      <c r="D732" s="64">
        <f>IFERROR(INDEX(Data!$A$9:$A$984,INT((ROW()-1)/2),1),"")</f>
        <v>0</v>
      </c>
      <c r="E732" s="59">
        <f>VLOOKUP(BP732,Define!$L$4:$M$37,2,0)</f>
        <v>0</v>
      </c>
      <c r="F732" s="59">
        <f>IFERROR(INDEX(Data!$B$9:$B$984,INT((ROW()-1)/2),1),"")</f>
        <v>0</v>
      </c>
      <c r="G732" s="59">
        <f t="shared" si="23"/>
        <v>0</v>
      </c>
      <c r="H732" s="50">
        <f>IFERROR(INDEX(Data!$G$9:$G$984,INT((ROW()-1)/2),1),"")</f>
        <v>0</v>
      </c>
      <c r="I732" s="58" t="e">
        <f t="shared" si="22"/>
        <v>#DIV/0!</v>
      </c>
      <c r="J732" s="48"/>
      <c r="K732" s="48" t="str">
        <f>IFERROR(VLOOKUP(IF(ISTEXT(L732),M732,L732),Define!$A$3:$C$500,IF(MOD(ROW(),2)=1,2,3),0),"")</f>
        <v/>
      </c>
      <c r="L732" s="48" t="str">
        <f>IFERROR(INDEX(Data!$P$9:$S$984,INT((ROW()-1)/2),IF(MOD(ROW(),2)=1,1,3)),"")</f>
        <v/>
      </c>
      <c r="M732" s="48" t="str">
        <f>IFERROR(INDEX(Data!$P$9:$S$984,INT((ROW()-1)/2),IF(MOD(ROW(),2)=1,2,4)),"")</f>
        <v/>
      </c>
      <c r="N732" s="167">
        <f>IFERROR(INDEX(IF(H732="USD",Data!$F$9:$F$984,Data!$I$9:$I$984),INT((ROW()-1)/2),1),"")</f>
        <v>0</v>
      </c>
      <c r="O732" s="44">
        <f>IFERROR(IF(H732="USD",0,INDEX(Data!$F$9:$F$984,INT((ROW()-1)/2),1)),0)</f>
        <v>0</v>
      </c>
      <c r="P732" s="48"/>
      <c r="Q732" s="48"/>
      <c r="R732" s="177" t="str">
        <f>IFERROR(VLOOKUP(L732,Define!$A$4:$H$419,8,0),"")</f>
        <v/>
      </c>
      <c r="S732" s="48"/>
      <c r="T732" s="48"/>
      <c r="U732" s="51"/>
      <c r="V732" s="45"/>
      <c r="W732" s="45">
        <f>IFERROR(INDEX(Data!$C$9:$C$984,INT((ROW()-1)/2),1),"")</f>
        <v>0</v>
      </c>
      <c r="X732" s="49"/>
      <c r="Y732" s="48"/>
      <c r="Z732" s="48"/>
      <c r="AA732" s="48"/>
      <c r="AB732" s="48"/>
      <c r="AC732" s="48"/>
      <c r="AD732" s="48"/>
      <c r="AE732" s="48"/>
      <c r="AF732" s="44">
        <f>IFERROR(INDEX(Data!$J$9:$J$984,INT((ROW()-1)/2),1),"")</f>
        <v>0</v>
      </c>
      <c r="AG732" s="48"/>
      <c r="AH732" s="48"/>
      <c r="AI732" s="48"/>
      <c r="AJ732" s="48"/>
      <c r="AK732" s="40"/>
      <c r="AL732" s="49" t="s">
        <v>299</v>
      </c>
      <c r="AM732" s="48"/>
      <c r="AN732" s="48"/>
      <c r="AO732" s="114" t="str">
        <f>IFERROR(VLOOKUP(L732,Define!$A$3:$D$213,4,0),"")</f>
        <v/>
      </c>
      <c r="AP732" s="48"/>
      <c r="AQ732" s="48"/>
      <c r="AR732" s="48"/>
      <c r="AS732" s="48"/>
      <c r="AT732" s="48"/>
      <c r="AU732" s="48"/>
      <c r="AV732" s="48"/>
      <c r="AW732" s="48"/>
      <c r="AX732" s="48"/>
      <c r="AY732" s="48"/>
      <c r="AZ732" s="48"/>
      <c r="BA732" s="48"/>
      <c r="BB732" s="48"/>
      <c r="BC732" s="48"/>
      <c r="BD732" s="48"/>
      <c r="BE732" s="48"/>
      <c r="BF732" s="48"/>
      <c r="BG732" s="48"/>
      <c r="BH732" s="48"/>
      <c r="BI732" s="48"/>
      <c r="BJ732" s="48"/>
      <c r="BK732" s="48"/>
      <c r="BL732" s="48"/>
      <c r="BM732" s="48"/>
      <c r="BN732" s="48"/>
      <c r="BP732" s="179" t="str">
        <f>K731&amp;"#"&amp;K732</f>
        <v>#</v>
      </c>
    </row>
    <row r="733" spans="1:68" x14ac:dyDescent="0.2">
      <c r="A733" s="41">
        <v>0</v>
      </c>
      <c r="B733" s="41">
        <f>IF(F732&lt;&gt;F733,MAX($B$2:B732)+1,B732)</f>
        <v>4</v>
      </c>
      <c r="C733" s="64">
        <f>IFERROR(INDEX(Data!$A$9:$A$984,INT((ROW()-1)/2),1),"")</f>
        <v>0</v>
      </c>
      <c r="D733" s="64">
        <f>IFERROR(INDEX(Data!$A$9:$A$984,INT((ROW()-1)/2),1),"")</f>
        <v>0</v>
      </c>
      <c r="E733" s="59">
        <f>VLOOKUP(BP733,Define!$L$4:$M$37,2,0)</f>
        <v>0</v>
      </c>
      <c r="F733" s="59">
        <f>IFERROR(INDEX(Data!$B$9:$B$984,INT((ROW()-1)/2),1),"")</f>
        <v>0</v>
      </c>
      <c r="G733" s="59">
        <f t="shared" si="23"/>
        <v>0</v>
      </c>
      <c r="H733" s="50">
        <f>IFERROR(INDEX(Data!$G$9:$G$984,INT((ROW()-1)/2),1),"")</f>
        <v>0</v>
      </c>
      <c r="I733" s="58" t="e">
        <f t="shared" si="22"/>
        <v>#DIV/0!</v>
      </c>
      <c r="J733" s="48"/>
      <c r="K733" s="48" t="str">
        <f>IFERROR(VLOOKUP(IF(ISTEXT(L733),M733,L733),Define!$A$3:$C$500,IF(MOD(ROW(),2)=1,2,3),0),"")</f>
        <v/>
      </c>
      <c r="L733" s="48" t="str">
        <f>IFERROR(INDEX(Data!$P$9:$S$984,INT((ROW()-1)/2),IF(MOD(ROW(),2)=1,1,3)),"")</f>
        <v/>
      </c>
      <c r="M733" s="48" t="str">
        <f>IFERROR(INDEX(Data!$P$9:$S$984,INT((ROW()-1)/2),IF(MOD(ROW(),2)=1,2,4)),"")</f>
        <v/>
      </c>
      <c r="N733" s="167">
        <f>IFERROR(INDEX(IF(H733="USD",Data!$F$9:$F$984,Data!$I$9:$I$984),INT((ROW()-1)/2),1),"")</f>
        <v>0</v>
      </c>
      <c r="O733" s="44">
        <f>IFERROR(IF(H733="USD",0,INDEX(Data!$F$9:$F$984,INT((ROW()-1)/2),1)),0)</f>
        <v>0</v>
      </c>
      <c r="P733" s="48"/>
      <c r="Q733" s="48"/>
      <c r="R733" s="177" t="str">
        <f>IFERROR(VLOOKUP(L733,Define!$A$4:$H$419,8,0),"")</f>
        <v/>
      </c>
      <c r="S733" s="48"/>
      <c r="T733" s="48"/>
      <c r="U733" s="51"/>
      <c r="V733" s="45"/>
      <c r="W733" s="45">
        <f>IFERROR(INDEX(Data!$C$9:$C$984,INT((ROW()-1)/2),1),"")</f>
        <v>0</v>
      </c>
      <c r="X733" s="49"/>
      <c r="Y733" s="48"/>
      <c r="Z733" s="48"/>
      <c r="AA733" s="48"/>
      <c r="AB733" s="48"/>
      <c r="AC733" s="48"/>
      <c r="AD733" s="48"/>
      <c r="AE733" s="48"/>
      <c r="AF733" s="44">
        <f>IFERROR(INDEX(Data!$J$9:$J$984,INT((ROW()-1)/2),1),"")</f>
        <v>0</v>
      </c>
      <c r="AG733" s="48"/>
      <c r="AH733" s="48"/>
      <c r="AI733" s="48"/>
      <c r="AJ733" s="48"/>
      <c r="AK733" s="40"/>
      <c r="AL733" s="49" t="s">
        <v>299</v>
      </c>
      <c r="AM733" s="48"/>
      <c r="AN733" s="48"/>
      <c r="AO733" s="114" t="str">
        <f>IFERROR(VLOOKUP(L733,Define!$A$3:$D$213,4,0),"")</f>
        <v/>
      </c>
      <c r="AP733" s="48"/>
      <c r="AQ733" s="48"/>
      <c r="AR733" s="48"/>
      <c r="AS733" s="48"/>
      <c r="AT733" s="48"/>
      <c r="AU733" s="48"/>
      <c r="AV733" s="48"/>
      <c r="AW733" s="48"/>
      <c r="AX733" s="48"/>
      <c r="AY733" s="48"/>
      <c r="AZ733" s="48"/>
      <c r="BA733" s="48"/>
      <c r="BB733" s="48"/>
      <c r="BC733" s="48"/>
      <c r="BD733" s="48"/>
      <c r="BE733" s="48"/>
      <c r="BF733" s="48"/>
      <c r="BG733" s="48"/>
      <c r="BH733" s="48"/>
      <c r="BI733" s="48"/>
      <c r="BJ733" s="48"/>
      <c r="BK733" s="48"/>
      <c r="BL733" s="48"/>
      <c r="BM733" s="48"/>
      <c r="BN733" s="48"/>
      <c r="BP733" s="179" t="str">
        <f>K733&amp;"#"&amp;K734</f>
        <v>#</v>
      </c>
    </row>
    <row r="734" spans="1:68" x14ac:dyDescent="0.2">
      <c r="A734" s="41">
        <v>0</v>
      </c>
      <c r="B734" s="41">
        <f>IF(F733&lt;&gt;F734,MAX($B$2:B733)+1,B733)</f>
        <v>4</v>
      </c>
      <c r="C734" s="64">
        <f>IFERROR(INDEX(Data!$A$9:$A$984,INT((ROW()-1)/2),1),"")</f>
        <v>0</v>
      </c>
      <c r="D734" s="64">
        <f>IFERROR(INDEX(Data!$A$9:$A$984,INT((ROW()-1)/2),1),"")</f>
        <v>0</v>
      </c>
      <c r="E734" s="59">
        <f>VLOOKUP(BP734,Define!$L$4:$M$37,2,0)</f>
        <v>0</v>
      </c>
      <c r="F734" s="59">
        <f>IFERROR(INDEX(Data!$B$9:$B$984,INT((ROW()-1)/2),1),"")</f>
        <v>0</v>
      </c>
      <c r="G734" s="59">
        <f t="shared" si="23"/>
        <v>0</v>
      </c>
      <c r="H734" s="50">
        <f>IFERROR(INDEX(Data!$G$9:$G$984,INT((ROW()-1)/2),1),"")</f>
        <v>0</v>
      </c>
      <c r="I734" s="58" t="e">
        <f t="shared" si="22"/>
        <v>#DIV/0!</v>
      </c>
      <c r="J734" s="48"/>
      <c r="K734" s="48" t="str">
        <f>IFERROR(VLOOKUP(IF(ISTEXT(L734),M734,L734),Define!$A$3:$C$500,IF(MOD(ROW(),2)=1,2,3),0),"")</f>
        <v/>
      </c>
      <c r="L734" s="48" t="str">
        <f>IFERROR(INDEX(Data!$P$9:$S$984,INT((ROW()-1)/2),IF(MOD(ROW(),2)=1,1,3)),"")</f>
        <v/>
      </c>
      <c r="M734" s="48" t="str">
        <f>IFERROR(INDEX(Data!$P$9:$S$984,INT((ROW()-1)/2),IF(MOD(ROW(),2)=1,2,4)),"")</f>
        <v/>
      </c>
      <c r="N734" s="167">
        <f>IFERROR(INDEX(IF(H734="USD",Data!$F$9:$F$984,Data!$I$9:$I$984),INT((ROW()-1)/2),1),"")</f>
        <v>0</v>
      </c>
      <c r="O734" s="44">
        <f>IFERROR(IF(H734="USD",0,INDEX(Data!$F$9:$F$984,INT((ROW()-1)/2),1)),0)</f>
        <v>0</v>
      </c>
      <c r="P734" s="48"/>
      <c r="Q734" s="48"/>
      <c r="R734" s="177" t="str">
        <f>IFERROR(VLOOKUP(L734,Define!$A$4:$H$419,8,0),"")</f>
        <v/>
      </c>
      <c r="S734" s="48"/>
      <c r="T734" s="48"/>
      <c r="U734" s="51"/>
      <c r="V734" s="45"/>
      <c r="W734" s="45">
        <f>IFERROR(INDEX(Data!$C$9:$C$984,INT((ROW()-1)/2),1),"")</f>
        <v>0</v>
      </c>
      <c r="X734" s="49"/>
      <c r="Y734" s="48"/>
      <c r="Z734" s="48"/>
      <c r="AA734" s="48"/>
      <c r="AB734" s="48"/>
      <c r="AC734" s="48"/>
      <c r="AD734" s="48"/>
      <c r="AE734" s="48"/>
      <c r="AF734" s="44">
        <f>IFERROR(INDEX(Data!$J$9:$J$984,INT((ROW()-1)/2),1),"")</f>
        <v>0</v>
      </c>
      <c r="AG734" s="48"/>
      <c r="AH734" s="48"/>
      <c r="AI734" s="48"/>
      <c r="AJ734" s="48"/>
      <c r="AK734" s="40"/>
      <c r="AL734" s="49" t="s">
        <v>299</v>
      </c>
      <c r="AM734" s="48"/>
      <c r="AN734" s="48"/>
      <c r="AO734" s="114" t="str">
        <f>IFERROR(VLOOKUP(L734,Define!$A$3:$D$213,4,0),"")</f>
        <v/>
      </c>
      <c r="AP734" s="48"/>
      <c r="AQ734" s="48"/>
      <c r="AR734" s="48"/>
      <c r="AS734" s="48"/>
      <c r="AT734" s="48"/>
      <c r="AU734" s="48"/>
      <c r="AV734" s="48"/>
      <c r="AW734" s="48"/>
      <c r="AX734" s="48"/>
      <c r="AY734" s="48"/>
      <c r="AZ734" s="48"/>
      <c r="BA734" s="48"/>
      <c r="BB734" s="48"/>
      <c r="BC734" s="48"/>
      <c r="BD734" s="48"/>
      <c r="BE734" s="48"/>
      <c r="BF734" s="48"/>
      <c r="BG734" s="48"/>
      <c r="BH734" s="48"/>
      <c r="BI734" s="48"/>
      <c r="BJ734" s="48"/>
      <c r="BK734" s="48"/>
      <c r="BL734" s="48"/>
      <c r="BM734" s="48"/>
      <c r="BN734" s="48"/>
      <c r="BP734" s="179" t="str">
        <f>K733&amp;"#"&amp;K734</f>
        <v>#</v>
      </c>
    </row>
    <row r="735" spans="1:68" x14ac:dyDescent="0.2">
      <c r="A735" s="41">
        <v>0</v>
      </c>
      <c r="B735" s="41">
        <f>IF(F734&lt;&gt;F735,MAX($B$2:B734)+1,B734)</f>
        <v>4</v>
      </c>
      <c r="C735" s="64">
        <f>IFERROR(INDEX(Data!$A$9:$A$984,INT((ROW()-1)/2),1),"")</f>
        <v>0</v>
      </c>
      <c r="D735" s="64">
        <f>IFERROR(INDEX(Data!$A$9:$A$984,INT((ROW()-1)/2),1),"")</f>
        <v>0</v>
      </c>
      <c r="E735" s="59">
        <f>VLOOKUP(BP735,Define!$L$4:$M$37,2,0)</f>
        <v>0</v>
      </c>
      <c r="F735" s="59">
        <f>IFERROR(INDEX(Data!$B$9:$B$984,INT((ROW()-1)/2),1),"")</f>
        <v>0</v>
      </c>
      <c r="G735" s="59">
        <f t="shared" si="23"/>
        <v>0</v>
      </c>
      <c r="H735" s="50">
        <f>IFERROR(INDEX(Data!$G$9:$G$984,INT((ROW()-1)/2),1),"")</f>
        <v>0</v>
      </c>
      <c r="I735" s="58" t="e">
        <f t="shared" si="22"/>
        <v>#DIV/0!</v>
      </c>
      <c r="J735" s="48"/>
      <c r="K735" s="48" t="str">
        <f>IFERROR(VLOOKUP(IF(ISTEXT(L735),M735,L735),Define!$A$3:$C$500,IF(MOD(ROW(),2)=1,2,3),0),"")</f>
        <v/>
      </c>
      <c r="L735" s="48" t="str">
        <f>IFERROR(INDEX(Data!$P$9:$S$984,INT((ROW()-1)/2),IF(MOD(ROW(),2)=1,1,3)),"")</f>
        <v/>
      </c>
      <c r="M735" s="48" t="str">
        <f>IFERROR(INDEX(Data!$P$9:$S$984,INT((ROW()-1)/2),IF(MOD(ROW(),2)=1,2,4)),"")</f>
        <v/>
      </c>
      <c r="N735" s="167">
        <f>IFERROR(INDEX(IF(H735="USD",Data!$F$9:$F$984,Data!$I$9:$I$984),INT((ROW()-1)/2),1),"")</f>
        <v>0</v>
      </c>
      <c r="O735" s="44">
        <f>IFERROR(IF(H735="USD",0,INDEX(Data!$F$9:$F$984,INT((ROW()-1)/2),1)),0)</f>
        <v>0</v>
      </c>
      <c r="P735" s="48"/>
      <c r="Q735" s="48"/>
      <c r="R735" s="177" t="str">
        <f>IFERROR(VLOOKUP(L735,Define!$A$4:$H$419,8,0),"")</f>
        <v/>
      </c>
      <c r="S735" s="48"/>
      <c r="T735" s="48"/>
      <c r="U735" s="51"/>
      <c r="V735" s="45"/>
      <c r="W735" s="45">
        <f>IFERROR(INDEX(Data!$C$9:$C$984,INT((ROW()-1)/2),1),"")</f>
        <v>0</v>
      </c>
      <c r="X735" s="49"/>
      <c r="Y735" s="48"/>
      <c r="Z735" s="48"/>
      <c r="AA735" s="48"/>
      <c r="AB735" s="48"/>
      <c r="AC735" s="48"/>
      <c r="AD735" s="48"/>
      <c r="AE735" s="48"/>
      <c r="AF735" s="44">
        <f>IFERROR(INDEX(Data!$J$9:$J$984,INT((ROW()-1)/2),1),"")</f>
        <v>0</v>
      </c>
      <c r="AG735" s="48"/>
      <c r="AH735" s="48"/>
      <c r="AI735" s="48"/>
      <c r="AJ735" s="48"/>
      <c r="AK735" s="40"/>
      <c r="AL735" s="49" t="s">
        <v>299</v>
      </c>
      <c r="AM735" s="48"/>
      <c r="AN735" s="48"/>
      <c r="AO735" s="114" t="str">
        <f>IFERROR(VLOOKUP(L735,Define!$A$3:$D$213,4,0),"")</f>
        <v/>
      </c>
      <c r="AP735" s="48"/>
      <c r="AQ735" s="48"/>
      <c r="AR735" s="48"/>
      <c r="AS735" s="48"/>
      <c r="AT735" s="48"/>
      <c r="AU735" s="48"/>
      <c r="AV735" s="48"/>
      <c r="AW735" s="48"/>
      <c r="AX735" s="48"/>
      <c r="AY735" s="48"/>
      <c r="AZ735" s="48"/>
      <c r="BA735" s="48"/>
      <c r="BB735" s="48"/>
      <c r="BC735" s="48"/>
      <c r="BD735" s="48"/>
      <c r="BE735" s="48"/>
      <c r="BF735" s="48"/>
      <c r="BG735" s="48"/>
      <c r="BH735" s="48"/>
      <c r="BI735" s="48"/>
      <c r="BJ735" s="48"/>
      <c r="BK735" s="48"/>
      <c r="BL735" s="48"/>
      <c r="BM735" s="48"/>
      <c r="BN735" s="48"/>
      <c r="BP735" s="179" t="str">
        <f>K735&amp;"#"&amp;K736</f>
        <v>#</v>
      </c>
    </row>
    <row r="736" spans="1:68" x14ac:dyDescent="0.2">
      <c r="A736" s="41">
        <v>0</v>
      </c>
      <c r="B736" s="41">
        <f>IF(F735&lt;&gt;F736,MAX($B$2:B735)+1,B735)</f>
        <v>4</v>
      </c>
      <c r="C736" s="64">
        <f>IFERROR(INDEX(Data!$A$9:$A$984,INT((ROW()-1)/2),1),"")</f>
        <v>0</v>
      </c>
      <c r="D736" s="64">
        <f>IFERROR(INDEX(Data!$A$9:$A$984,INT((ROW()-1)/2),1),"")</f>
        <v>0</v>
      </c>
      <c r="E736" s="59">
        <f>VLOOKUP(BP736,Define!$L$4:$M$37,2,0)</f>
        <v>0</v>
      </c>
      <c r="F736" s="59">
        <f>IFERROR(INDEX(Data!$B$9:$B$984,INT((ROW()-1)/2),1),"")</f>
        <v>0</v>
      </c>
      <c r="G736" s="59">
        <f t="shared" si="23"/>
        <v>0</v>
      </c>
      <c r="H736" s="50">
        <f>IFERROR(INDEX(Data!$G$9:$G$984,INT((ROW()-1)/2),1),"")</f>
        <v>0</v>
      </c>
      <c r="I736" s="58" t="e">
        <f t="shared" si="22"/>
        <v>#DIV/0!</v>
      </c>
      <c r="J736" s="48"/>
      <c r="K736" s="48" t="str">
        <f>IFERROR(VLOOKUP(IF(ISTEXT(L736),M736,L736),Define!$A$3:$C$500,IF(MOD(ROW(),2)=1,2,3),0),"")</f>
        <v/>
      </c>
      <c r="L736" s="48" t="str">
        <f>IFERROR(INDEX(Data!$P$9:$S$984,INT((ROW()-1)/2),IF(MOD(ROW(),2)=1,1,3)),"")</f>
        <v/>
      </c>
      <c r="M736" s="48" t="str">
        <f>IFERROR(INDEX(Data!$P$9:$S$984,INT((ROW()-1)/2),IF(MOD(ROW(),2)=1,2,4)),"")</f>
        <v/>
      </c>
      <c r="N736" s="167">
        <f>IFERROR(INDEX(IF(H736="USD",Data!$F$9:$F$984,Data!$I$9:$I$984),INT((ROW()-1)/2),1),"")</f>
        <v>0</v>
      </c>
      <c r="O736" s="44">
        <f>IFERROR(IF(H736="USD",0,INDEX(Data!$F$9:$F$984,INT((ROW()-1)/2),1)),0)</f>
        <v>0</v>
      </c>
      <c r="P736" s="48"/>
      <c r="Q736" s="48"/>
      <c r="R736" s="177" t="str">
        <f>IFERROR(VLOOKUP(L736,Define!$A$4:$H$419,8,0),"")</f>
        <v/>
      </c>
      <c r="S736" s="48"/>
      <c r="T736" s="48"/>
      <c r="U736" s="51"/>
      <c r="V736" s="45"/>
      <c r="W736" s="45">
        <f>IFERROR(INDEX(Data!$C$9:$C$984,INT((ROW()-1)/2),1),"")</f>
        <v>0</v>
      </c>
      <c r="X736" s="49"/>
      <c r="Y736" s="48"/>
      <c r="Z736" s="48"/>
      <c r="AA736" s="48"/>
      <c r="AB736" s="48"/>
      <c r="AC736" s="48"/>
      <c r="AD736" s="48"/>
      <c r="AE736" s="48"/>
      <c r="AF736" s="44">
        <f>IFERROR(INDEX(Data!$J$9:$J$984,INT((ROW()-1)/2),1),"")</f>
        <v>0</v>
      </c>
      <c r="AG736" s="48"/>
      <c r="AH736" s="48"/>
      <c r="AI736" s="48"/>
      <c r="AJ736" s="48"/>
      <c r="AK736" s="40"/>
      <c r="AL736" s="49" t="s">
        <v>299</v>
      </c>
      <c r="AM736" s="48"/>
      <c r="AN736" s="48"/>
      <c r="AO736" s="114" t="str">
        <f>IFERROR(VLOOKUP(L736,Define!$A$3:$D$213,4,0),"")</f>
        <v/>
      </c>
      <c r="AP736" s="48"/>
      <c r="AQ736" s="48"/>
      <c r="AR736" s="48"/>
      <c r="AS736" s="48"/>
      <c r="AT736" s="48"/>
      <c r="AU736" s="48"/>
      <c r="AV736" s="48"/>
      <c r="AW736" s="48"/>
      <c r="AX736" s="48"/>
      <c r="AY736" s="48"/>
      <c r="AZ736" s="48"/>
      <c r="BA736" s="48"/>
      <c r="BB736" s="48"/>
      <c r="BC736" s="48"/>
      <c r="BD736" s="48"/>
      <c r="BE736" s="48"/>
      <c r="BF736" s="48"/>
      <c r="BG736" s="48"/>
      <c r="BH736" s="48"/>
      <c r="BI736" s="48"/>
      <c r="BJ736" s="48"/>
      <c r="BK736" s="48"/>
      <c r="BL736" s="48"/>
      <c r="BM736" s="48"/>
      <c r="BN736" s="48"/>
      <c r="BP736" s="179" t="str">
        <f>K735&amp;"#"&amp;K736</f>
        <v>#</v>
      </c>
    </row>
    <row r="737" spans="1:68" x14ac:dyDescent="0.2">
      <c r="A737" s="41">
        <v>0</v>
      </c>
      <c r="B737" s="41">
        <f>IF(F736&lt;&gt;F737,MAX($B$2:B736)+1,B736)</f>
        <v>4</v>
      </c>
      <c r="C737" s="64">
        <f>IFERROR(INDEX(Data!$A$9:$A$984,INT((ROW()-1)/2),1),"")</f>
        <v>0</v>
      </c>
      <c r="D737" s="64">
        <f>IFERROR(INDEX(Data!$A$9:$A$984,INT((ROW()-1)/2),1),"")</f>
        <v>0</v>
      </c>
      <c r="E737" s="59">
        <f>VLOOKUP(BP737,Define!$L$4:$M$37,2,0)</f>
        <v>0</v>
      </c>
      <c r="F737" s="59">
        <f>IFERROR(INDEX(Data!$B$9:$B$984,INT((ROW()-1)/2),1),"")</f>
        <v>0</v>
      </c>
      <c r="G737" s="59">
        <f t="shared" si="23"/>
        <v>0</v>
      </c>
      <c r="H737" s="50">
        <f>IFERROR(INDEX(Data!$G$9:$G$984,INT((ROW()-1)/2),1),"")</f>
        <v>0</v>
      </c>
      <c r="I737" s="58" t="e">
        <f t="shared" si="22"/>
        <v>#DIV/0!</v>
      </c>
      <c r="J737" s="48"/>
      <c r="K737" s="48" t="str">
        <f>IFERROR(VLOOKUP(IF(ISTEXT(L737),M737,L737),Define!$A$3:$C$500,IF(MOD(ROW(),2)=1,2,3),0),"")</f>
        <v/>
      </c>
      <c r="L737" s="48" t="str">
        <f>IFERROR(INDEX(Data!$P$9:$S$984,INT((ROW()-1)/2),IF(MOD(ROW(),2)=1,1,3)),"")</f>
        <v/>
      </c>
      <c r="M737" s="48" t="str">
        <f>IFERROR(INDEX(Data!$P$9:$S$984,INT((ROW()-1)/2),IF(MOD(ROW(),2)=1,2,4)),"")</f>
        <v/>
      </c>
      <c r="N737" s="167">
        <f>IFERROR(INDEX(IF(H737="USD",Data!$F$9:$F$984,Data!$I$9:$I$984),INT((ROW()-1)/2),1),"")</f>
        <v>0</v>
      </c>
      <c r="O737" s="44">
        <f>IFERROR(IF(H737="USD",0,INDEX(Data!$F$9:$F$984,INT((ROW()-1)/2),1)),0)</f>
        <v>0</v>
      </c>
      <c r="P737" s="48"/>
      <c r="Q737" s="48"/>
      <c r="R737" s="177" t="str">
        <f>IFERROR(VLOOKUP(L737,Define!$A$4:$H$419,8,0),"")</f>
        <v/>
      </c>
      <c r="S737" s="48"/>
      <c r="T737" s="48"/>
      <c r="U737" s="51"/>
      <c r="V737" s="45"/>
      <c r="W737" s="45">
        <f>IFERROR(INDEX(Data!$C$9:$C$984,INT((ROW()-1)/2),1),"")</f>
        <v>0</v>
      </c>
      <c r="X737" s="49"/>
      <c r="Y737" s="48"/>
      <c r="Z737" s="48"/>
      <c r="AA737" s="48"/>
      <c r="AB737" s="48"/>
      <c r="AC737" s="48"/>
      <c r="AD737" s="48"/>
      <c r="AE737" s="48"/>
      <c r="AF737" s="44">
        <f>IFERROR(INDEX(Data!$J$9:$J$984,INT((ROW()-1)/2),1),"")</f>
        <v>0</v>
      </c>
      <c r="AG737" s="48"/>
      <c r="AH737" s="48"/>
      <c r="AI737" s="48"/>
      <c r="AJ737" s="48"/>
      <c r="AK737" s="40"/>
      <c r="AL737" s="49" t="s">
        <v>299</v>
      </c>
      <c r="AM737" s="48"/>
      <c r="AN737" s="48"/>
      <c r="AO737" s="114" t="str">
        <f>IFERROR(VLOOKUP(L737,Define!$A$3:$D$213,4,0),"")</f>
        <v/>
      </c>
      <c r="AP737" s="48"/>
      <c r="AQ737" s="48"/>
      <c r="AR737" s="48"/>
      <c r="AS737" s="48"/>
      <c r="AT737" s="48"/>
      <c r="AU737" s="48"/>
      <c r="AV737" s="48"/>
      <c r="AW737" s="48"/>
      <c r="AX737" s="48"/>
      <c r="AY737" s="48"/>
      <c r="AZ737" s="48"/>
      <c r="BA737" s="48"/>
      <c r="BB737" s="48"/>
      <c r="BC737" s="48"/>
      <c r="BD737" s="48"/>
      <c r="BE737" s="48"/>
      <c r="BF737" s="48"/>
      <c r="BG737" s="48"/>
      <c r="BH737" s="48"/>
      <c r="BI737" s="48"/>
      <c r="BJ737" s="48"/>
      <c r="BK737" s="48"/>
      <c r="BL737" s="48"/>
      <c r="BM737" s="48"/>
      <c r="BN737" s="48"/>
      <c r="BP737" s="179" t="str">
        <f>K737&amp;"#"&amp;K738</f>
        <v>#</v>
      </c>
    </row>
    <row r="738" spans="1:68" x14ac:dyDescent="0.2">
      <c r="A738" s="41">
        <v>0</v>
      </c>
      <c r="B738" s="41">
        <f>IF(F737&lt;&gt;F738,MAX($B$2:B737)+1,B737)</f>
        <v>4</v>
      </c>
      <c r="C738" s="64">
        <f>IFERROR(INDEX(Data!$A$9:$A$984,INT((ROW()-1)/2),1),"")</f>
        <v>0</v>
      </c>
      <c r="D738" s="64">
        <f>IFERROR(INDEX(Data!$A$9:$A$984,INT((ROW()-1)/2),1),"")</f>
        <v>0</v>
      </c>
      <c r="E738" s="59">
        <f>VLOOKUP(BP738,Define!$L$4:$M$37,2,0)</f>
        <v>0</v>
      </c>
      <c r="F738" s="59">
        <f>IFERROR(INDEX(Data!$B$9:$B$984,INT((ROW()-1)/2),1),"")</f>
        <v>0</v>
      </c>
      <c r="G738" s="59">
        <f t="shared" si="23"/>
        <v>0</v>
      </c>
      <c r="H738" s="50">
        <f>IFERROR(INDEX(Data!$G$9:$G$984,INT((ROW()-1)/2),1),"")</f>
        <v>0</v>
      </c>
      <c r="I738" s="58" t="e">
        <f t="shared" si="22"/>
        <v>#DIV/0!</v>
      </c>
      <c r="J738" s="48"/>
      <c r="K738" s="48" t="str">
        <f>IFERROR(VLOOKUP(IF(ISTEXT(L738),M738,L738),Define!$A$3:$C$500,IF(MOD(ROW(),2)=1,2,3),0),"")</f>
        <v/>
      </c>
      <c r="L738" s="48" t="str">
        <f>IFERROR(INDEX(Data!$P$9:$S$984,INT((ROW()-1)/2),IF(MOD(ROW(),2)=1,1,3)),"")</f>
        <v/>
      </c>
      <c r="M738" s="48" t="str">
        <f>IFERROR(INDEX(Data!$P$9:$S$984,INT((ROW()-1)/2),IF(MOD(ROW(),2)=1,2,4)),"")</f>
        <v/>
      </c>
      <c r="N738" s="167">
        <f>IFERROR(INDEX(IF(H738="USD",Data!$F$9:$F$984,Data!$I$9:$I$984),INT((ROW()-1)/2),1),"")</f>
        <v>0</v>
      </c>
      <c r="O738" s="44">
        <f>IFERROR(IF(H738="USD",0,INDEX(Data!$F$9:$F$984,INT((ROW()-1)/2),1)),0)</f>
        <v>0</v>
      </c>
      <c r="P738" s="48"/>
      <c r="Q738" s="48"/>
      <c r="R738" s="177" t="str">
        <f>IFERROR(VLOOKUP(L738,Define!$A$4:$H$419,8,0),"")</f>
        <v/>
      </c>
      <c r="S738" s="48"/>
      <c r="T738" s="48"/>
      <c r="U738" s="51"/>
      <c r="V738" s="45"/>
      <c r="W738" s="45">
        <f>IFERROR(INDEX(Data!$C$9:$C$984,INT((ROW()-1)/2),1),"")</f>
        <v>0</v>
      </c>
      <c r="X738" s="49"/>
      <c r="Y738" s="48"/>
      <c r="Z738" s="48"/>
      <c r="AA738" s="48"/>
      <c r="AB738" s="48"/>
      <c r="AC738" s="48"/>
      <c r="AD738" s="48"/>
      <c r="AE738" s="48"/>
      <c r="AF738" s="44">
        <f>IFERROR(INDEX(Data!$J$9:$J$984,INT((ROW()-1)/2),1),"")</f>
        <v>0</v>
      </c>
      <c r="AG738" s="48"/>
      <c r="AH738" s="48"/>
      <c r="AI738" s="48"/>
      <c r="AJ738" s="48"/>
      <c r="AK738" s="40"/>
      <c r="AL738" s="49" t="s">
        <v>299</v>
      </c>
      <c r="AM738" s="48"/>
      <c r="AN738" s="48"/>
      <c r="AO738" s="114" t="str">
        <f>IFERROR(VLOOKUP(L738,Define!$A$3:$D$213,4,0),"")</f>
        <v/>
      </c>
      <c r="AP738" s="48"/>
      <c r="AQ738" s="48"/>
      <c r="AR738" s="48"/>
      <c r="AS738" s="48"/>
      <c r="AT738" s="48"/>
      <c r="AU738" s="48"/>
      <c r="AV738" s="48"/>
      <c r="AW738" s="48"/>
      <c r="AX738" s="48"/>
      <c r="AY738" s="48"/>
      <c r="AZ738" s="48"/>
      <c r="BA738" s="48"/>
      <c r="BB738" s="48"/>
      <c r="BC738" s="48"/>
      <c r="BD738" s="48"/>
      <c r="BE738" s="48"/>
      <c r="BF738" s="48"/>
      <c r="BG738" s="48"/>
      <c r="BH738" s="48"/>
      <c r="BI738" s="48"/>
      <c r="BJ738" s="48"/>
      <c r="BK738" s="48"/>
      <c r="BL738" s="48"/>
      <c r="BM738" s="48"/>
      <c r="BN738" s="48"/>
      <c r="BP738" s="179" t="str">
        <f>K737&amp;"#"&amp;K738</f>
        <v>#</v>
      </c>
    </row>
    <row r="739" spans="1:68" x14ac:dyDescent="0.2">
      <c r="A739" s="41">
        <v>0</v>
      </c>
      <c r="B739" s="41">
        <f>IF(F738&lt;&gt;F739,MAX($B$2:B738)+1,B738)</f>
        <v>4</v>
      </c>
      <c r="C739" s="64">
        <f>IFERROR(INDEX(Data!$A$9:$A$984,INT((ROW()-1)/2),1),"")</f>
        <v>0</v>
      </c>
      <c r="D739" s="64">
        <f>IFERROR(INDEX(Data!$A$9:$A$984,INT((ROW()-1)/2),1),"")</f>
        <v>0</v>
      </c>
      <c r="E739" s="59">
        <f>VLOOKUP(BP739,Define!$L$4:$M$37,2,0)</f>
        <v>0</v>
      </c>
      <c r="F739" s="59">
        <f>IFERROR(INDEX(Data!$B$9:$B$984,INT((ROW()-1)/2),1),"")</f>
        <v>0</v>
      </c>
      <c r="G739" s="59">
        <f t="shared" si="23"/>
        <v>0</v>
      </c>
      <c r="H739" s="50">
        <f>IFERROR(INDEX(Data!$G$9:$G$984,INT((ROW()-1)/2),1),"")</f>
        <v>0</v>
      </c>
      <c r="I739" s="58" t="e">
        <f t="shared" si="22"/>
        <v>#DIV/0!</v>
      </c>
      <c r="J739" s="48"/>
      <c r="K739" s="48" t="str">
        <f>IFERROR(VLOOKUP(IF(ISTEXT(L739),M739,L739),Define!$A$3:$C$500,IF(MOD(ROW(),2)=1,2,3),0),"")</f>
        <v/>
      </c>
      <c r="L739" s="48" t="str">
        <f>IFERROR(INDEX(Data!$P$9:$S$984,INT((ROW()-1)/2),IF(MOD(ROW(),2)=1,1,3)),"")</f>
        <v/>
      </c>
      <c r="M739" s="48" t="str">
        <f>IFERROR(INDEX(Data!$P$9:$S$984,INT((ROW()-1)/2),IF(MOD(ROW(),2)=1,2,4)),"")</f>
        <v/>
      </c>
      <c r="N739" s="167">
        <f>IFERROR(INDEX(IF(H739="USD",Data!$F$9:$F$984,Data!$I$9:$I$984),INT((ROW()-1)/2),1),"")</f>
        <v>0</v>
      </c>
      <c r="O739" s="44">
        <f>IFERROR(IF(H739="USD",0,INDEX(Data!$F$9:$F$984,INT((ROW()-1)/2),1)),0)</f>
        <v>0</v>
      </c>
      <c r="P739" s="48"/>
      <c r="Q739" s="48"/>
      <c r="R739" s="177" t="str">
        <f>IFERROR(VLOOKUP(L739,Define!$A$4:$H$419,8,0),"")</f>
        <v/>
      </c>
      <c r="S739" s="48"/>
      <c r="T739" s="48"/>
      <c r="U739" s="51"/>
      <c r="V739" s="45"/>
      <c r="W739" s="45">
        <f>IFERROR(INDEX(Data!$C$9:$C$984,INT((ROW()-1)/2),1),"")</f>
        <v>0</v>
      </c>
      <c r="X739" s="49"/>
      <c r="Y739" s="48"/>
      <c r="Z739" s="48"/>
      <c r="AA739" s="48"/>
      <c r="AB739" s="48"/>
      <c r="AC739" s="48"/>
      <c r="AD739" s="48"/>
      <c r="AE739" s="48"/>
      <c r="AF739" s="44">
        <f>IFERROR(INDEX(Data!$J$9:$J$984,INT((ROW()-1)/2),1),"")</f>
        <v>0</v>
      </c>
      <c r="AG739" s="48"/>
      <c r="AH739" s="48"/>
      <c r="AI739" s="48"/>
      <c r="AJ739" s="48"/>
      <c r="AK739" s="40"/>
      <c r="AL739" s="49" t="s">
        <v>299</v>
      </c>
      <c r="AM739" s="48"/>
      <c r="AN739" s="48"/>
      <c r="AO739" s="114" t="str">
        <f>IFERROR(VLOOKUP(L739,Define!$A$3:$D$213,4,0),"")</f>
        <v/>
      </c>
      <c r="AP739" s="48"/>
      <c r="AQ739" s="48"/>
      <c r="AR739" s="48"/>
      <c r="AS739" s="48"/>
      <c r="AT739" s="48"/>
      <c r="AU739" s="48"/>
      <c r="AV739" s="48"/>
      <c r="AW739" s="48"/>
      <c r="AX739" s="48"/>
      <c r="AY739" s="48"/>
      <c r="AZ739" s="48"/>
      <c r="BA739" s="48"/>
      <c r="BB739" s="48"/>
      <c r="BC739" s="48"/>
      <c r="BD739" s="48"/>
      <c r="BE739" s="48"/>
      <c r="BF739" s="48"/>
      <c r="BG739" s="48"/>
      <c r="BH739" s="48"/>
      <c r="BI739" s="48"/>
      <c r="BJ739" s="48"/>
      <c r="BK739" s="48"/>
      <c r="BL739" s="48"/>
      <c r="BM739" s="48"/>
      <c r="BN739" s="48"/>
      <c r="BP739" s="179" t="str">
        <f>K739&amp;"#"&amp;K740</f>
        <v>#</v>
      </c>
    </row>
    <row r="740" spans="1:68" x14ac:dyDescent="0.2">
      <c r="A740" s="41">
        <v>0</v>
      </c>
      <c r="B740" s="41">
        <f>IF(F739&lt;&gt;F740,MAX($B$2:B739)+1,B739)</f>
        <v>4</v>
      </c>
      <c r="C740" s="64">
        <f>IFERROR(INDEX(Data!$A$9:$A$984,INT((ROW()-1)/2),1),"")</f>
        <v>0</v>
      </c>
      <c r="D740" s="64">
        <f>IFERROR(INDEX(Data!$A$9:$A$984,INT((ROW()-1)/2),1),"")</f>
        <v>0</v>
      </c>
      <c r="E740" s="59">
        <f>VLOOKUP(BP740,Define!$L$4:$M$37,2,0)</f>
        <v>0</v>
      </c>
      <c r="F740" s="59">
        <f>IFERROR(INDEX(Data!$B$9:$B$984,INT((ROW()-1)/2),1),"")</f>
        <v>0</v>
      </c>
      <c r="G740" s="59">
        <f t="shared" si="23"/>
        <v>0</v>
      </c>
      <c r="H740" s="50">
        <f>IFERROR(INDEX(Data!$G$9:$G$984,INT((ROW()-1)/2),1),"")</f>
        <v>0</v>
      </c>
      <c r="I740" s="58" t="e">
        <f t="shared" si="22"/>
        <v>#DIV/0!</v>
      </c>
      <c r="J740" s="48"/>
      <c r="K740" s="48" t="str">
        <f>IFERROR(VLOOKUP(IF(ISTEXT(L740),M740,L740),Define!$A$3:$C$500,IF(MOD(ROW(),2)=1,2,3),0),"")</f>
        <v/>
      </c>
      <c r="L740" s="48" t="str">
        <f>IFERROR(INDEX(Data!$P$9:$S$984,INT((ROW()-1)/2),IF(MOD(ROW(),2)=1,1,3)),"")</f>
        <v/>
      </c>
      <c r="M740" s="48" t="str">
        <f>IFERROR(INDEX(Data!$P$9:$S$984,INT((ROW()-1)/2),IF(MOD(ROW(),2)=1,2,4)),"")</f>
        <v/>
      </c>
      <c r="N740" s="167">
        <f>IFERROR(INDEX(IF(H740="USD",Data!$F$9:$F$984,Data!$I$9:$I$984),INT((ROW()-1)/2),1),"")</f>
        <v>0</v>
      </c>
      <c r="O740" s="44">
        <f>IFERROR(IF(H740="USD",0,INDEX(Data!$F$9:$F$984,INT((ROW()-1)/2),1)),0)</f>
        <v>0</v>
      </c>
      <c r="P740" s="48"/>
      <c r="Q740" s="48"/>
      <c r="R740" s="177" t="str">
        <f>IFERROR(VLOOKUP(L740,Define!$A$4:$H$419,8,0),"")</f>
        <v/>
      </c>
      <c r="S740" s="48"/>
      <c r="T740" s="48"/>
      <c r="U740" s="51"/>
      <c r="V740" s="45"/>
      <c r="W740" s="45">
        <f>IFERROR(INDEX(Data!$C$9:$C$984,INT((ROW()-1)/2),1),"")</f>
        <v>0</v>
      </c>
      <c r="X740" s="49"/>
      <c r="Y740" s="48"/>
      <c r="Z740" s="48"/>
      <c r="AA740" s="48"/>
      <c r="AB740" s="48"/>
      <c r="AC740" s="48"/>
      <c r="AD740" s="48"/>
      <c r="AE740" s="48"/>
      <c r="AF740" s="44">
        <f>IFERROR(INDEX(Data!$J$9:$J$984,INT((ROW()-1)/2),1),"")</f>
        <v>0</v>
      </c>
      <c r="AG740" s="48"/>
      <c r="AH740" s="48"/>
      <c r="AI740" s="48"/>
      <c r="AJ740" s="48"/>
      <c r="AK740" s="40"/>
      <c r="AL740" s="49" t="s">
        <v>299</v>
      </c>
      <c r="AM740" s="48"/>
      <c r="AN740" s="48"/>
      <c r="AO740" s="114" t="str">
        <f>IFERROR(VLOOKUP(L740,Define!$A$3:$D$213,4,0),"")</f>
        <v/>
      </c>
      <c r="AP740" s="48"/>
      <c r="AQ740" s="48"/>
      <c r="AR740" s="48"/>
      <c r="AS740" s="48"/>
      <c r="AT740" s="48"/>
      <c r="AU740" s="48"/>
      <c r="AV740" s="48"/>
      <c r="AW740" s="48"/>
      <c r="AX740" s="48"/>
      <c r="AY740" s="48"/>
      <c r="AZ740" s="48"/>
      <c r="BA740" s="48"/>
      <c r="BB740" s="48"/>
      <c r="BC740" s="48"/>
      <c r="BD740" s="48"/>
      <c r="BE740" s="48"/>
      <c r="BF740" s="48"/>
      <c r="BG740" s="48"/>
      <c r="BH740" s="48"/>
      <c r="BI740" s="48"/>
      <c r="BJ740" s="48"/>
      <c r="BK740" s="48"/>
      <c r="BL740" s="48"/>
      <c r="BM740" s="48"/>
      <c r="BN740" s="48"/>
      <c r="BP740" s="179" t="str">
        <f>K739&amp;"#"&amp;K740</f>
        <v>#</v>
      </c>
    </row>
    <row r="741" spans="1:68" x14ac:dyDescent="0.2">
      <c r="A741" s="41">
        <v>0</v>
      </c>
      <c r="B741" s="41">
        <f>IF(F740&lt;&gt;F741,MAX($B$2:B740)+1,B740)</f>
        <v>4</v>
      </c>
      <c r="C741" s="64">
        <f>IFERROR(INDEX(Data!$A$9:$A$984,INT((ROW()-1)/2),1),"")</f>
        <v>0</v>
      </c>
      <c r="D741" s="64">
        <f>IFERROR(INDEX(Data!$A$9:$A$984,INT((ROW()-1)/2),1),"")</f>
        <v>0</v>
      </c>
      <c r="E741" s="59">
        <f>VLOOKUP(BP741,Define!$L$4:$M$37,2,0)</f>
        <v>0</v>
      </c>
      <c r="F741" s="59">
        <f>IFERROR(INDEX(Data!$B$9:$B$984,INT((ROW()-1)/2),1),"")</f>
        <v>0</v>
      </c>
      <c r="G741" s="59">
        <f t="shared" si="23"/>
        <v>0</v>
      </c>
      <c r="H741" s="50">
        <f>IFERROR(INDEX(Data!$G$9:$G$984,INT((ROW()-1)/2),1),"")</f>
        <v>0</v>
      </c>
      <c r="I741" s="58" t="e">
        <f t="shared" si="22"/>
        <v>#DIV/0!</v>
      </c>
      <c r="J741" s="48"/>
      <c r="K741" s="48" t="str">
        <f>IFERROR(VLOOKUP(IF(ISTEXT(L741),M741,L741),Define!$A$3:$C$500,IF(MOD(ROW(),2)=1,2,3),0),"")</f>
        <v/>
      </c>
      <c r="L741" s="48" t="str">
        <f>IFERROR(INDEX(Data!$P$9:$S$984,INT((ROW()-1)/2),IF(MOD(ROW(),2)=1,1,3)),"")</f>
        <v/>
      </c>
      <c r="M741" s="48" t="str">
        <f>IFERROR(INDEX(Data!$P$9:$S$984,INT((ROW()-1)/2),IF(MOD(ROW(),2)=1,2,4)),"")</f>
        <v/>
      </c>
      <c r="N741" s="167">
        <f>IFERROR(INDEX(IF(H741="USD",Data!$F$9:$F$984,Data!$I$9:$I$984),INT((ROW()-1)/2),1),"")</f>
        <v>0</v>
      </c>
      <c r="O741" s="44">
        <f>IFERROR(IF(H741="USD",0,INDEX(Data!$F$9:$F$984,INT((ROW()-1)/2),1)),0)</f>
        <v>0</v>
      </c>
      <c r="P741" s="48"/>
      <c r="Q741" s="48"/>
      <c r="R741" s="177" t="str">
        <f>IFERROR(VLOOKUP(L741,Define!$A$4:$H$419,8,0),"")</f>
        <v/>
      </c>
      <c r="S741" s="48"/>
      <c r="T741" s="48"/>
      <c r="U741" s="51"/>
      <c r="V741" s="45"/>
      <c r="W741" s="45">
        <f>IFERROR(INDEX(Data!$C$9:$C$984,INT((ROW()-1)/2),1),"")</f>
        <v>0</v>
      </c>
      <c r="X741" s="49"/>
      <c r="Y741" s="48"/>
      <c r="Z741" s="48"/>
      <c r="AA741" s="48"/>
      <c r="AB741" s="48"/>
      <c r="AC741" s="48"/>
      <c r="AD741" s="48"/>
      <c r="AE741" s="48"/>
      <c r="AF741" s="44">
        <f>IFERROR(INDEX(Data!$J$9:$J$984,INT((ROW()-1)/2),1),"")</f>
        <v>0</v>
      </c>
      <c r="AG741" s="48"/>
      <c r="AH741" s="48"/>
      <c r="AI741" s="48"/>
      <c r="AJ741" s="48"/>
      <c r="AK741" s="40"/>
      <c r="AL741" s="49" t="s">
        <v>299</v>
      </c>
      <c r="AM741" s="48"/>
      <c r="AN741" s="48"/>
      <c r="AO741" s="114" t="str">
        <f>IFERROR(VLOOKUP(L741,Define!$A$3:$D$213,4,0),"")</f>
        <v/>
      </c>
      <c r="AP741" s="48"/>
      <c r="AQ741" s="48"/>
      <c r="AR741" s="48"/>
      <c r="AS741" s="48"/>
      <c r="AT741" s="48"/>
      <c r="AU741" s="48"/>
      <c r="AV741" s="48"/>
      <c r="AW741" s="48"/>
      <c r="AX741" s="48"/>
      <c r="AY741" s="48"/>
      <c r="AZ741" s="48"/>
      <c r="BA741" s="48"/>
      <c r="BB741" s="48"/>
      <c r="BC741" s="48"/>
      <c r="BD741" s="48"/>
      <c r="BE741" s="48"/>
      <c r="BF741" s="48"/>
      <c r="BG741" s="48"/>
      <c r="BH741" s="48"/>
      <c r="BI741" s="48"/>
      <c r="BJ741" s="48"/>
      <c r="BK741" s="48"/>
      <c r="BL741" s="48"/>
      <c r="BM741" s="48"/>
      <c r="BN741" s="48"/>
      <c r="BP741" s="179" t="str">
        <f>K741&amp;"#"&amp;K742</f>
        <v>#</v>
      </c>
    </row>
    <row r="742" spans="1:68" x14ac:dyDescent="0.2">
      <c r="A742" s="41">
        <v>0</v>
      </c>
      <c r="B742" s="41">
        <f>IF(F741&lt;&gt;F742,MAX($B$2:B741)+1,B741)</f>
        <v>4</v>
      </c>
      <c r="C742" s="64">
        <f>IFERROR(INDEX(Data!$A$9:$A$984,INT((ROW()-1)/2),1),"")</f>
        <v>0</v>
      </c>
      <c r="D742" s="64">
        <f>IFERROR(INDEX(Data!$A$9:$A$984,INT((ROW()-1)/2),1),"")</f>
        <v>0</v>
      </c>
      <c r="E742" s="59">
        <f>VLOOKUP(BP742,Define!$L$4:$M$37,2,0)</f>
        <v>0</v>
      </c>
      <c r="F742" s="59">
        <f>IFERROR(INDEX(Data!$B$9:$B$984,INT((ROW()-1)/2),1),"")</f>
        <v>0</v>
      </c>
      <c r="G742" s="59">
        <f t="shared" si="23"/>
        <v>0</v>
      </c>
      <c r="H742" s="50">
        <f>IFERROR(INDEX(Data!$G$9:$G$984,INT((ROW()-1)/2),1),"")</f>
        <v>0</v>
      </c>
      <c r="I742" s="58" t="e">
        <f t="shared" si="22"/>
        <v>#DIV/0!</v>
      </c>
      <c r="J742" s="48"/>
      <c r="K742" s="48" t="str">
        <f>IFERROR(VLOOKUP(IF(ISTEXT(L742),M742,L742),Define!$A$3:$C$500,IF(MOD(ROW(),2)=1,2,3),0),"")</f>
        <v/>
      </c>
      <c r="L742" s="48" t="str">
        <f>IFERROR(INDEX(Data!$P$9:$S$984,INT((ROW()-1)/2),IF(MOD(ROW(),2)=1,1,3)),"")</f>
        <v/>
      </c>
      <c r="M742" s="48" t="str">
        <f>IFERROR(INDEX(Data!$P$9:$S$984,INT((ROW()-1)/2),IF(MOD(ROW(),2)=1,2,4)),"")</f>
        <v/>
      </c>
      <c r="N742" s="167">
        <f>IFERROR(INDEX(IF(H742="USD",Data!$F$9:$F$984,Data!$I$9:$I$984),INT((ROW()-1)/2),1),"")</f>
        <v>0</v>
      </c>
      <c r="O742" s="44">
        <f>IFERROR(IF(H742="USD",0,INDEX(Data!$F$9:$F$984,INT((ROW()-1)/2),1)),0)</f>
        <v>0</v>
      </c>
      <c r="P742" s="48"/>
      <c r="Q742" s="48"/>
      <c r="R742" s="177" t="str">
        <f>IFERROR(VLOOKUP(L742,Define!$A$4:$H$419,8,0),"")</f>
        <v/>
      </c>
      <c r="S742" s="48"/>
      <c r="T742" s="48"/>
      <c r="U742" s="51"/>
      <c r="V742" s="45"/>
      <c r="W742" s="45">
        <f>IFERROR(INDEX(Data!$C$9:$C$984,INT((ROW()-1)/2),1),"")</f>
        <v>0</v>
      </c>
      <c r="X742" s="49"/>
      <c r="Y742" s="48"/>
      <c r="Z742" s="48"/>
      <c r="AA742" s="48"/>
      <c r="AB742" s="48"/>
      <c r="AC742" s="48"/>
      <c r="AD742" s="48"/>
      <c r="AE742" s="48"/>
      <c r="AF742" s="44">
        <f>IFERROR(INDEX(Data!$J$9:$J$984,INT((ROW()-1)/2),1),"")</f>
        <v>0</v>
      </c>
      <c r="AG742" s="48"/>
      <c r="AH742" s="48"/>
      <c r="AI742" s="48"/>
      <c r="AJ742" s="48"/>
      <c r="AK742" s="40"/>
      <c r="AL742" s="49" t="s">
        <v>299</v>
      </c>
      <c r="AM742" s="48"/>
      <c r="AN742" s="48"/>
      <c r="AO742" s="114" t="str">
        <f>IFERROR(VLOOKUP(L742,Define!$A$3:$D$213,4,0),"")</f>
        <v/>
      </c>
      <c r="AP742" s="48"/>
      <c r="AQ742" s="48"/>
      <c r="AR742" s="48"/>
      <c r="AS742" s="48"/>
      <c r="AT742" s="48"/>
      <c r="AU742" s="48"/>
      <c r="AV742" s="48"/>
      <c r="AW742" s="48"/>
      <c r="AX742" s="48"/>
      <c r="AY742" s="48"/>
      <c r="AZ742" s="48"/>
      <c r="BA742" s="48"/>
      <c r="BB742" s="48"/>
      <c r="BC742" s="48"/>
      <c r="BD742" s="48"/>
      <c r="BE742" s="48"/>
      <c r="BF742" s="48"/>
      <c r="BG742" s="48"/>
      <c r="BH742" s="48"/>
      <c r="BI742" s="48"/>
      <c r="BJ742" s="48"/>
      <c r="BK742" s="48"/>
      <c r="BL742" s="48"/>
      <c r="BM742" s="48"/>
      <c r="BN742" s="48"/>
      <c r="BP742" s="179" t="str">
        <f>K741&amp;"#"&amp;K742</f>
        <v>#</v>
      </c>
    </row>
    <row r="743" spans="1:68" x14ac:dyDescent="0.2">
      <c r="A743" s="41">
        <v>0</v>
      </c>
      <c r="B743" s="41">
        <f>IF(F742&lt;&gt;F743,MAX($B$2:B742)+1,B742)</f>
        <v>4</v>
      </c>
      <c r="C743" s="64">
        <f>IFERROR(INDEX(Data!$A$9:$A$984,INT((ROW()-1)/2),1),"")</f>
        <v>0</v>
      </c>
      <c r="D743" s="64">
        <f>IFERROR(INDEX(Data!$A$9:$A$984,INT((ROW()-1)/2),1),"")</f>
        <v>0</v>
      </c>
      <c r="E743" s="59">
        <f>VLOOKUP(BP743,Define!$L$4:$M$37,2,0)</f>
        <v>0</v>
      </c>
      <c r="F743" s="59">
        <f>IFERROR(INDEX(Data!$B$9:$B$984,INT((ROW()-1)/2),1),"")</f>
        <v>0</v>
      </c>
      <c r="G743" s="59">
        <f t="shared" si="23"/>
        <v>0</v>
      </c>
      <c r="H743" s="50">
        <f>IFERROR(INDEX(Data!$G$9:$G$984,INT((ROW()-1)/2),1),"")</f>
        <v>0</v>
      </c>
      <c r="I743" s="58" t="e">
        <f t="shared" si="22"/>
        <v>#DIV/0!</v>
      </c>
      <c r="J743" s="48"/>
      <c r="K743" s="48" t="str">
        <f>IFERROR(VLOOKUP(IF(ISTEXT(L743),M743,L743),Define!$A$3:$C$500,IF(MOD(ROW(),2)=1,2,3),0),"")</f>
        <v/>
      </c>
      <c r="L743" s="48" t="str">
        <f>IFERROR(INDEX(Data!$P$9:$S$984,INT((ROW()-1)/2),IF(MOD(ROW(),2)=1,1,3)),"")</f>
        <v/>
      </c>
      <c r="M743" s="48" t="str">
        <f>IFERROR(INDEX(Data!$P$9:$S$984,INT((ROW()-1)/2),IF(MOD(ROW(),2)=1,2,4)),"")</f>
        <v/>
      </c>
      <c r="N743" s="167">
        <f>IFERROR(INDEX(IF(H743="USD",Data!$F$9:$F$984,Data!$I$9:$I$984),INT((ROW()-1)/2),1),"")</f>
        <v>0</v>
      </c>
      <c r="O743" s="44">
        <f>IFERROR(IF(H743="USD",0,INDEX(Data!$F$9:$F$984,INT((ROW()-1)/2),1)),0)</f>
        <v>0</v>
      </c>
      <c r="P743" s="48"/>
      <c r="Q743" s="48"/>
      <c r="R743" s="177" t="str">
        <f>IFERROR(VLOOKUP(L743,Define!$A$4:$H$419,8,0),"")</f>
        <v/>
      </c>
      <c r="S743" s="48"/>
      <c r="T743" s="48"/>
      <c r="U743" s="51"/>
      <c r="V743" s="45"/>
      <c r="W743" s="45">
        <f>IFERROR(INDEX(Data!$C$9:$C$984,INT((ROW()-1)/2),1),"")</f>
        <v>0</v>
      </c>
      <c r="X743" s="49"/>
      <c r="Y743" s="48"/>
      <c r="Z743" s="48"/>
      <c r="AA743" s="48"/>
      <c r="AB743" s="48"/>
      <c r="AC743" s="48"/>
      <c r="AD743" s="48"/>
      <c r="AE743" s="48"/>
      <c r="AF743" s="44">
        <f>IFERROR(INDEX(Data!$J$9:$J$984,INT((ROW()-1)/2),1),"")</f>
        <v>0</v>
      </c>
      <c r="AG743" s="48"/>
      <c r="AH743" s="48"/>
      <c r="AI743" s="48"/>
      <c r="AJ743" s="48"/>
      <c r="AK743" s="40"/>
      <c r="AL743" s="49" t="s">
        <v>299</v>
      </c>
      <c r="AM743" s="48"/>
      <c r="AN743" s="48"/>
      <c r="AO743" s="114" t="str">
        <f>IFERROR(VLOOKUP(L743,Define!$A$3:$D$213,4,0),"")</f>
        <v/>
      </c>
      <c r="AP743" s="48"/>
      <c r="AQ743" s="48"/>
      <c r="AR743" s="48"/>
      <c r="AS743" s="48"/>
      <c r="AT743" s="48"/>
      <c r="AU743" s="48"/>
      <c r="AV743" s="48"/>
      <c r="AW743" s="48"/>
      <c r="AX743" s="48"/>
      <c r="AY743" s="48"/>
      <c r="AZ743" s="48"/>
      <c r="BA743" s="48"/>
      <c r="BB743" s="48"/>
      <c r="BC743" s="48"/>
      <c r="BD743" s="48"/>
      <c r="BE743" s="48"/>
      <c r="BF743" s="48"/>
      <c r="BG743" s="48"/>
      <c r="BH743" s="48"/>
      <c r="BI743" s="48"/>
      <c r="BJ743" s="48"/>
      <c r="BK743" s="48"/>
      <c r="BL743" s="48"/>
      <c r="BM743" s="48"/>
      <c r="BN743" s="48"/>
      <c r="BP743" s="179" t="str">
        <f>K743&amp;"#"&amp;K744</f>
        <v>#</v>
      </c>
    </row>
    <row r="744" spans="1:68" x14ac:dyDescent="0.2">
      <c r="A744" s="41">
        <v>0</v>
      </c>
      <c r="B744" s="41">
        <f>IF(F743&lt;&gt;F744,MAX($B$2:B743)+1,B743)</f>
        <v>4</v>
      </c>
      <c r="C744" s="64">
        <f>IFERROR(INDEX(Data!$A$9:$A$984,INT((ROW()-1)/2),1),"")</f>
        <v>0</v>
      </c>
      <c r="D744" s="64">
        <f>IFERROR(INDEX(Data!$A$9:$A$984,INT((ROW()-1)/2),1),"")</f>
        <v>0</v>
      </c>
      <c r="E744" s="59">
        <f>VLOOKUP(BP744,Define!$L$4:$M$37,2,0)</f>
        <v>0</v>
      </c>
      <c r="F744" s="59">
        <f>IFERROR(INDEX(Data!$B$9:$B$984,INT((ROW()-1)/2),1),"")</f>
        <v>0</v>
      </c>
      <c r="G744" s="59">
        <f t="shared" si="23"/>
        <v>0</v>
      </c>
      <c r="H744" s="50">
        <f>IFERROR(INDEX(Data!$G$9:$G$984,INT((ROW()-1)/2),1),"")</f>
        <v>0</v>
      </c>
      <c r="I744" s="58" t="e">
        <f t="shared" si="22"/>
        <v>#DIV/0!</v>
      </c>
      <c r="J744" s="48"/>
      <c r="K744" s="48" t="str">
        <f>IFERROR(VLOOKUP(IF(ISTEXT(L744),M744,L744),Define!$A$3:$C$500,IF(MOD(ROW(),2)=1,2,3),0),"")</f>
        <v/>
      </c>
      <c r="L744" s="48" t="str">
        <f>IFERROR(INDEX(Data!$P$9:$S$984,INT((ROW()-1)/2),IF(MOD(ROW(),2)=1,1,3)),"")</f>
        <v/>
      </c>
      <c r="M744" s="48" t="str">
        <f>IFERROR(INDEX(Data!$P$9:$S$984,INT((ROW()-1)/2),IF(MOD(ROW(),2)=1,2,4)),"")</f>
        <v/>
      </c>
      <c r="N744" s="167">
        <f>IFERROR(INDEX(IF(H744="USD",Data!$F$9:$F$984,Data!$I$9:$I$984),INT((ROW()-1)/2),1),"")</f>
        <v>0</v>
      </c>
      <c r="O744" s="44">
        <f>IFERROR(IF(H744="USD",0,INDEX(Data!$F$9:$F$984,INT((ROW()-1)/2),1)),0)</f>
        <v>0</v>
      </c>
      <c r="P744" s="48"/>
      <c r="Q744" s="48"/>
      <c r="R744" s="177" t="str">
        <f>IFERROR(VLOOKUP(L744,Define!$A$4:$H$419,8,0),"")</f>
        <v/>
      </c>
      <c r="S744" s="48"/>
      <c r="T744" s="48"/>
      <c r="U744" s="51"/>
      <c r="V744" s="45"/>
      <c r="W744" s="45">
        <f>IFERROR(INDEX(Data!$C$9:$C$984,INT((ROW()-1)/2),1),"")</f>
        <v>0</v>
      </c>
      <c r="X744" s="49"/>
      <c r="Y744" s="48"/>
      <c r="Z744" s="48"/>
      <c r="AA744" s="48"/>
      <c r="AB744" s="48"/>
      <c r="AC744" s="48"/>
      <c r="AD744" s="48"/>
      <c r="AE744" s="48"/>
      <c r="AF744" s="44">
        <f>IFERROR(INDEX(Data!$J$9:$J$984,INT((ROW()-1)/2),1),"")</f>
        <v>0</v>
      </c>
      <c r="AG744" s="48"/>
      <c r="AH744" s="48"/>
      <c r="AI744" s="48"/>
      <c r="AJ744" s="48"/>
      <c r="AK744" s="40"/>
      <c r="AL744" s="49" t="s">
        <v>299</v>
      </c>
      <c r="AM744" s="48"/>
      <c r="AN744" s="48"/>
      <c r="AO744" s="114" t="str">
        <f>IFERROR(VLOOKUP(L744,Define!$A$3:$D$213,4,0),"")</f>
        <v/>
      </c>
      <c r="AP744" s="48"/>
      <c r="AQ744" s="48"/>
      <c r="AR744" s="48"/>
      <c r="AS744" s="48"/>
      <c r="AT744" s="48"/>
      <c r="AU744" s="48"/>
      <c r="AV744" s="48"/>
      <c r="AW744" s="48"/>
      <c r="AX744" s="48"/>
      <c r="AY744" s="48"/>
      <c r="AZ744" s="48"/>
      <c r="BA744" s="48"/>
      <c r="BB744" s="48"/>
      <c r="BC744" s="48"/>
      <c r="BD744" s="48"/>
      <c r="BE744" s="48"/>
      <c r="BF744" s="48"/>
      <c r="BG744" s="48"/>
      <c r="BH744" s="48"/>
      <c r="BI744" s="48"/>
      <c r="BJ744" s="48"/>
      <c r="BK744" s="48"/>
      <c r="BL744" s="48"/>
      <c r="BM744" s="48"/>
      <c r="BN744" s="48"/>
      <c r="BP744" s="179" t="str">
        <f>K743&amp;"#"&amp;K744</f>
        <v>#</v>
      </c>
    </row>
    <row r="745" spans="1:68" x14ac:dyDescent="0.2">
      <c r="A745" s="41">
        <v>0</v>
      </c>
      <c r="B745" s="41">
        <f>IF(F744&lt;&gt;F745,MAX($B$2:B744)+1,B744)</f>
        <v>4</v>
      </c>
      <c r="C745" s="64">
        <f>IFERROR(INDEX(Data!$A$9:$A$984,INT((ROW()-1)/2),1),"")</f>
        <v>0</v>
      </c>
      <c r="D745" s="64">
        <f>IFERROR(INDEX(Data!$A$9:$A$984,INT((ROW()-1)/2),1),"")</f>
        <v>0</v>
      </c>
      <c r="E745" s="59">
        <f>VLOOKUP(BP745,Define!$L$4:$M$37,2,0)</f>
        <v>0</v>
      </c>
      <c r="F745" s="59">
        <f>IFERROR(INDEX(Data!$B$9:$B$984,INT((ROW()-1)/2),1),"")</f>
        <v>0</v>
      </c>
      <c r="G745" s="59">
        <f t="shared" si="23"/>
        <v>0</v>
      </c>
      <c r="H745" s="50">
        <f>IFERROR(INDEX(Data!$G$9:$G$984,INT((ROW()-1)/2),1),"")</f>
        <v>0</v>
      </c>
      <c r="I745" s="58" t="e">
        <f t="shared" si="22"/>
        <v>#DIV/0!</v>
      </c>
      <c r="J745" s="48"/>
      <c r="K745" s="48" t="str">
        <f>IFERROR(VLOOKUP(IF(ISTEXT(L745),M745,L745),Define!$A$3:$C$500,IF(MOD(ROW(),2)=1,2,3),0),"")</f>
        <v/>
      </c>
      <c r="L745" s="48" t="str">
        <f>IFERROR(INDEX(Data!$P$9:$S$984,INT((ROW()-1)/2),IF(MOD(ROW(),2)=1,1,3)),"")</f>
        <v/>
      </c>
      <c r="M745" s="48" t="str">
        <f>IFERROR(INDEX(Data!$P$9:$S$984,INT((ROW()-1)/2),IF(MOD(ROW(),2)=1,2,4)),"")</f>
        <v/>
      </c>
      <c r="N745" s="167">
        <f>IFERROR(INDEX(IF(H745="USD",Data!$F$9:$F$984,Data!$I$9:$I$984),INT((ROW()-1)/2),1),"")</f>
        <v>0</v>
      </c>
      <c r="O745" s="44">
        <f>IFERROR(IF(H745="USD",0,INDEX(Data!$F$9:$F$984,INT((ROW()-1)/2),1)),0)</f>
        <v>0</v>
      </c>
      <c r="P745" s="48"/>
      <c r="Q745" s="48"/>
      <c r="R745" s="177" t="str">
        <f>IFERROR(VLOOKUP(L745,Define!$A$4:$H$419,8,0),"")</f>
        <v/>
      </c>
      <c r="S745" s="48"/>
      <c r="T745" s="48"/>
      <c r="U745" s="51"/>
      <c r="V745" s="45"/>
      <c r="W745" s="45">
        <f>IFERROR(INDEX(Data!$C$9:$C$984,INT((ROW()-1)/2),1),"")</f>
        <v>0</v>
      </c>
      <c r="X745" s="49"/>
      <c r="Y745" s="48"/>
      <c r="Z745" s="48"/>
      <c r="AA745" s="48"/>
      <c r="AB745" s="48"/>
      <c r="AC745" s="48"/>
      <c r="AD745" s="48"/>
      <c r="AE745" s="48"/>
      <c r="AF745" s="44">
        <f>IFERROR(INDEX(Data!$J$9:$J$984,INT((ROW()-1)/2),1),"")</f>
        <v>0</v>
      </c>
      <c r="AG745" s="48"/>
      <c r="AH745" s="48"/>
      <c r="AI745" s="48"/>
      <c r="AJ745" s="48"/>
      <c r="AK745" s="40"/>
      <c r="AL745" s="49" t="s">
        <v>299</v>
      </c>
      <c r="AM745" s="48"/>
      <c r="AN745" s="48"/>
      <c r="AO745" s="114" t="str">
        <f>IFERROR(VLOOKUP(L745,Define!$A$3:$D$213,4,0),"")</f>
        <v/>
      </c>
      <c r="AP745" s="48"/>
      <c r="AQ745" s="48"/>
      <c r="AR745" s="48"/>
      <c r="AS745" s="48"/>
      <c r="AT745" s="48"/>
      <c r="AU745" s="48"/>
      <c r="AV745" s="48"/>
      <c r="AW745" s="48"/>
      <c r="AX745" s="48"/>
      <c r="AY745" s="48"/>
      <c r="AZ745" s="48"/>
      <c r="BA745" s="48"/>
      <c r="BB745" s="48"/>
      <c r="BC745" s="48"/>
      <c r="BD745" s="48"/>
      <c r="BE745" s="48"/>
      <c r="BF745" s="48"/>
      <c r="BG745" s="48"/>
      <c r="BH745" s="48"/>
      <c r="BI745" s="48"/>
      <c r="BJ745" s="48"/>
      <c r="BK745" s="48"/>
      <c r="BL745" s="48"/>
      <c r="BM745" s="48"/>
      <c r="BN745" s="48"/>
      <c r="BP745" s="179" t="str">
        <f>K745&amp;"#"&amp;K746</f>
        <v>#</v>
      </c>
    </row>
    <row r="746" spans="1:68" x14ac:dyDescent="0.2">
      <c r="A746" s="41">
        <v>0</v>
      </c>
      <c r="B746" s="41">
        <f>IF(F745&lt;&gt;F746,MAX($B$2:B745)+1,B745)</f>
        <v>4</v>
      </c>
      <c r="C746" s="64">
        <f>IFERROR(INDEX(Data!$A$9:$A$984,INT((ROW()-1)/2),1),"")</f>
        <v>0</v>
      </c>
      <c r="D746" s="64">
        <f>IFERROR(INDEX(Data!$A$9:$A$984,INT((ROW()-1)/2),1),"")</f>
        <v>0</v>
      </c>
      <c r="E746" s="59">
        <f>VLOOKUP(BP746,Define!$L$4:$M$37,2,0)</f>
        <v>0</v>
      </c>
      <c r="F746" s="59">
        <f>IFERROR(INDEX(Data!$B$9:$B$984,INT((ROW()-1)/2),1),"")</f>
        <v>0</v>
      </c>
      <c r="G746" s="59">
        <f t="shared" si="23"/>
        <v>0</v>
      </c>
      <c r="H746" s="50">
        <f>IFERROR(INDEX(Data!$G$9:$G$984,INT((ROW()-1)/2),1),"")</f>
        <v>0</v>
      </c>
      <c r="I746" s="58" t="e">
        <f t="shared" si="22"/>
        <v>#DIV/0!</v>
      </c>
      <c r="J746" s="48"/>
      <c r="K746" s="48" t="str">
        <f>IFERROR(VLOOKUP(IF(ISTEXT(L746),M746,L746),Define!$A$3:$C$500,IF(MOD(ROW(),2)=1,2,3),0),"")</f>
        <v/>
      </c>
      <c r="L746" s="48" t="str">
        <f>IFERROR(INDEX(Data!$P$9:$S$984,INT((ROW()-1)/2),IF(MOD(ROW(),2)=1,1,3)),"")</f>
        <v/>
      </c>
      <c r="M746" s="48" t="str">
        <f>IFERROR(INDEX(Data!$P$9:$S$984,INT((ROW()-1)/2),IF(MOD(ROW(),2)=1,2,4)),"")</f>
        <v/>
      </c>
      <c r="N746" s="167">
        <f>IFERROR(INDEX(IF(H746="USD",Data!$F$9:$F$984,Data!$I$9:$I$984),INT((ROW()-1)/2),1),"")</f>
        <v>0</v>
      </c>
      <c r="O746" s="44">
        <f>IFERROR(IF(H746="USD",0,INDEX(Data!$F$9:$F$984,INT((ROW()-1)/2),1)),0)</f>
        <v>0</v>
      </c>
      <c r="P746" s="48"/>
      <c r="Q746" s="48"/>
      <c r="R746" s="177" t="str">
        <f>IFERROR(VLOOKUP(L746,Define!$A$4:$H$419,8,0),"")</f>
        <v/>
      </c>
      <c r="S746" s="48"/>
      <c r="T746" s="48"/>
      <c r="U746" s="51"/>
      <c r="V746" s="45"/>
      <c r="W746" s="45">
        <f>IFERROR(INDEX(Data!$C$9:$C$984,INT((ROW()-1)/2),1),"")</f>
        <v>0</v>
      </c>
      <c r="X746" s="49"/>
      <c r="Y746" s="48"/>
      <c r="Z746" s="48"/>
      <c r="AA746" s="48"/>
      <c r="AB746" s="48"/>
      <c r="AC746" s="48"/>
      <c r="AD746" s="48"/>
      <c r="AE746" s="48"/>
      <c r="AF746" s="44">
        <f>IFERROR(INDEX(Data!$J$9:$J$984,INT((ROW()-1)/2),1),"")</f>
        <v>0</v>
      </c>
      <c r="AG746" s="48"/>
      <c r="AH746" s="48"/>
      <c r="AI746" s="48"/>
      <c r="AJ746" s="48"/>
      <c r="AK746" s="40"/>
      <c r="AL746" s="49" t="s">
        <v>299</v>
      </c>
      <c r="AM746" s="48"/>
      <c r="AN746" s="48"/>
      <c r="AO746" s="114" t="str">
        <f>IFERROR(VLOOKUP(L746,Define!$A$3:$D$213,4,0),"")</f>
        <v/>
      </c>
      <c r="AP746" s="48"/>
      <c r="AQ746" s="48"/>
      <c r="AR746" s="48"/>
      <c r="AS746" s="48"/>
      <c r="AT746" s="48"/>
      <c r="AU746" s="48"/>
      <c r="AV746" s="48"/>
      <c r="AW746" s="48"/>
      <c r="AX746" s="48"/>
      <c r="AY746" s="48"/>
      <c r="AZ746" s="48"/>
      <c r="BA746" s="48"/>
      <c r="BB746" s="48"/>
      <c r="BC746" s="48"/>
      <c r="BD746" s="48"/>
      <c r="BE746" s="48"/>
      <c r="BF746" s="48"/>
      <c r="BG746" s="48"/>
      <c r="BH746" s="48"/>
      <c r="BI746" s="48"/>
      <c r="BJ746" s="48"/>
      <c r="BK746" s="48"/>
      <c r="BL746" s="48"/>
      <c r="BM746" s="48"/>
      <c r="BN746" s="48"/>
      <c r="BP746" s="179" t="str">
        <f>K745&amp;"#"&amp;K746</f>
        <v>#</v>
      </c>
    </row>
    <row r="747" spans="1:68" x14ac:dyDescent="0.2">
      <c r="A747" s="41">
        <v>0</v>
      </c>
      <c r="B747" s="41">
        <f>IF(F746&lt;&gt;F747,MAX($B$2:B746)+1,B746)</f>
        <v>4</v>
      </c>
      <c r="C747" s="64">
        <f>IFERROR(INDEX(Data!$A$9:$A$984,INT((ROW()-1)/2),1),"")</f>
        <v>0</v>
      </c>
      <c r="D747" s="64">
        <f>IFERROR(INDEX(Data!$A$9:$A$984,INT((ROW()-1)/2),1),"")</f>
        <v>0</v>
      </c>
      <c r="E747" s="59">
        <f>VLOOKUP(BP747,Define!$L$4:$M$37,2,0)</f>
        <v>0</v>
      </c>
      <c r="F747" s="59">
        <f>IFERROR(INDEX(Data!$B$9:$B$984,INT((ROW()-1)/2),1),"")</f>
        <v>0</v>
      </c>
      <c r="G747" s="59">
        <f t="shared" si="23"/>
        <v>0</v>
      </c>
      <c r="H747" s="50">
        <f>IFERROR(INDEX(Data!$G$9:$G$984,INT((ROW()-1)/2),1),"")</f>
        <v>0</v>
      </c>
      <c r="I747" s="58" t="e">
        <f t="shared" si="22"/>
        <v>#DIV/0!</v>
      </c>
      <c r="J747" s="48"/>
      <c r="K747" s="48" t="str">
        <f>IFERROR(VLOOKUP(IF(ISTEXT(L747),M747,L747),Define!$A$3:$C$500,IF(MOD(ROW(),2)=1,2,3),0),"")</f>
        <v/>
      </c>
      <c r="L747" s="48" t="str">
        <f>IFERROR(INDEX(Data!$P$9:$S$984,INT((ROW()-1)/2),IF(MOD(ROW(),2)=1,1,3)),"")</f>
        <v/>
      </c>
      <c r="M747" s="48" t="str">
        <f>IFERROR(INDEX(Data!$P$9:$S$984,INT((ROW()-1)/2),IF(MOD(ROW(),2)=1,2,4)),"")</f>
        <v/>
      </c>
      <c r="N747" s="167">
        <f>IFERROR(INDEX(IF(H747="USD",Data!$F$9:$F$984,Data!$I$9:$I$984),INT((ROW()-1)/2),1),"")</f>
        <v>0</v>
      </c>
      <c r="O747" s="44">
        <f>IFERROR(IF(H747="USD",0,INDEX(Data!$F$9:$F$984,INT((ROW()-1)/2),1)),0)</f>
        <v>0</v>
      </c>
      <c r="P747" s="48"/>
      <c r="Q747" s="48"/>
      <c r="R747" s="177" t="str">
        <f>IFERROR(VLOOKUP(L747,Define!$A$4:$H$419,8,0),"")</f>
        <v/>
      </c>
      <c r="S747" s="48"/>
      <c r="T747" s="48"/>
      <c r="U747" s="51"/>
      <c r="V747" s="45"/>
      <c r="W747" s="45">
        <f>IFERROR(INDEX(Data!$C$9:$C$984,INT((ROW()-1)/2),1),"")</f>
        <v>0</v>
      </c>
      <c r="X747" s="49"/>
      <c r="Y747" s="48"/>
      <c r="Z747" s="48"/>
      <c r="AA747" s="48"/>
      <c r="AB747" s="48"/>
      <c r="AC747" s="48"/>
      <c r="AD747" s="48"/>
      <c r="AE747" s="48"/>
      <c r="AF747" s="44">
        <f>IFERROR(INDEX(Data!$J$9:$J$984,INT((ROW()-1)/2),1),"")</f>
        <v>0</v>
      </c>
      <c r="AG747" s="48"/>
      <c r="AH747" s="48"/>
      <c r="AI747" s="48"/>
      <c r="AJ747" s="48"/>
      <c r="AK747" s="40"/>
      <c r="AL747" s="49" t="s">
        <v>299</v>
      </c>
      <c r="AM747" s="48"/>
      <c r="AN747" s="48"/>
      <c r="AO747" s="114" t="str">
        <f>IFERROR(VLOOKUP(L747,Define!$A$3:$D$213,4,0),"")</f>
        <v/>
      </c>
      <c r="AP747" s="48"/>
      <c r="AQ747" s="48"/>
      <c r="AR747" s="48"/>
      <c r="AS747" s="48"/>
      <c r="AT747" s="48"/>
      <c r="AU747" s="48"/>
      <c r="AV747" s="48"/>
      <c r="AW747" s="48"/>
      <c r="AX747" s="48"/>
      <c r="AY747" s="48"/>
      <c r="AZ747" s="48"/>
      <c r="BA747" s="48"/>
      <c r="BB747" s="48"/>
      <c r="BC747" s="48"/>
      <c r="BD747" s="48"/>
      <c r="BE747" s="48"/>
      <c r="BF747" s="48"/>
      <c r="BG747" s="48"/>
      <c r="BH747" s="48"/>
      <c r="BI747" s="48"/>
      <c r="BJ747" s="48"/>
      <c r="BK747" s="48"/>
      <c r="BL747" s="48"/>
      <c r="BM747" s="48"/>
      <c r="BN747" s="48"/>
      <c r="BP747" s="179" t="str">
        <f>K747&amp;"#"&amp;K748</f>
        <v>#</v>
      </c>
    </row>
    <row r="748" spans="1:68" x14ac:dyDescent="0.2">
      <c r="A748" s="41">
        <v>0</v>
      </c>
      <c r="B748" s="41">
        <f>IF(F747&lt;&gt;F748,MAX($B$2:B747)+1,B747)</f>
        <v>4</v>
      </c>
      <c r="C748" s="64">
        <f>IFERROR(INDEX(Data!$A$9:$A$984,INT((ROW()-1)/2),1),"")</f>
        <v>0</v>
      </c>
      <c r="D748" s="64">
        <f>IFERROR(INDEX(Data!$A$9:$A$984,INT((ROW()-1)/2),1),"")</f>
        <v>0</v>
      </c>
      <c r="E748" s="59">
        <f>VLOOKUP(BP748,Define!$L$4:$M$37,2,0)</f>
        <v>0</v>
      </c>
      <c r="F748" s="59">
        <f>IFERROR(INDEX(Data!$B$9:$B$984,INT((ROW()-1)/2),1),"")</f>
        <v>0</v>
      </c>
      <c r="G748" s="59">
        <f t="shared" si="23"/>
        <v>0</v>
      </c>
      <c r="H748" s="50">
        <f>IFERROR(INDEX(Data!$G$9:$G$984,INT((ROW()-1)/2),1),"")</f>
        <v>0</v>
      </c>
      <c r="I748" s="58" t="e">
        <f t="shared" si="22"/>
        <v>#DIV/0!</v>
      </c>
      <c r="J748" s="48"/>
      <c r="K748" s="48" t="str">
        <f>IFERROR(VLOOKUP(IF(ISTEXT(L748),M748,L748),Define!$A$3:$C$500,IF(MOD(ROW(),2)=1,2,3),0),"")</f>
        <v/>
      </c>
      <c r="L748" s="48" t="str">
        <f>IFERROR(INDEX(Data!$P$9:$S$984,INT((ROW()-1)/2),IF(MOD(ROW(),2)=1,1,3)),"")</f>
        <v/>
      </c>
      <c r="M748" s="48" t="str">
        <f>IFERROR(INDEX(Data!$P$9:$S$984,INT((ROW()-1)/2),IF(MOD(ROW(),2)=1,2,4)),"")</f>
        <v/>
      </c>
      <c r="N748" s="167">
        <f>IFERROR(INDEX(IF(H748="USD",Data!$F$9:$F$984,Data!$I$9:$I$984),INT((ROW()-1)/2),1),"")</f>
        <v>0</v>
      </c>
      <c r="O748" s="44">
        <f>IFERROR(IF(H748="USD",0,INDEX(Data!$F$9:$F$984,INT((ROW()-1)/2),1)),0)</f>
        <v>0</v>
      </c>
      <c r="P748" s="48"/>
      <c r="Q748" s="48"/>
      <c r="R748" s="177" t="str">
        <f>IFERROR(VLOOKUP(L748,Define!$A$4:$H$419,8,0),"")</f>
        <v/>
      </c>
      <c r="S748" s="48"/>
      <c r="T748" s="48"/>
      <c r="U748" s="51"/>
      <c r="V748" s="45"/>
      <c r="W748" s="45">
        <f>IFERROR(INDEX(Data!$C$9:$C$984,INT((ROW()-1)/2),1),"")</f>
        <v>0</v>
      </c>
      <c r="X748" s="49"/>
      <c r="Y748" s="48"/>
      <c r="Z748" s="48"/>
      <c r="AA748" s="48"/>
      <c r="AB748" s="48"/>
      <c r="AC748" s="48"/>
      <c r="AD748" s="48"/>
      <c r="AE748" s="48"/>
      <c r="AF748" s="44">
        <f>IFERROR(INDEX(Data!$J$9:$J$984,INT((ROW()-1)/2),1),"")</f>
        <v>0</v>
      </c>
      <c r="AG748" s="48"/>
      <c r="AH748" s="48"/>
      <c r="AI748" s="48"/>
      <c r="AJ748" s="48"/>
      <c r="AK748" s="40"/>
      <c r="AL748" s="49" t="s">
        <v>299</v>
      </c>
      <c r="AM748" s="48"/>
      <c r="AN748" s="48"/>
      <c r="AO748" s="114" t="str">
        <f>IFERROR(VLOOKUP(L748,Define!$A$3:$D$213,4,0),"")</f>
        <v/>
      </c>
      <c r="AP748" s="48"/>
      <c r="AQ748" s="48"/>
      <c r="AR748" s="48"/>
      <c r="AS748" s="48"/>
      <c r="AT748" s="48"/>
      <c r="AU748" s="48"/>
      <c r="AV748" s="48"/>
      <c r="AW748" s="48"/>
      <c r="AX748" s="48"/>
      <c r="AY748" s="48"/>
      <c r="AZ748" s="48"/>
      <c r="BA748" s="48"/>
      <c r="BB748" s="48"/>
      <c r="BC748" s="48"/>
      <c r="BD748" s="48"/>
      <c r="BE748" s="48"/>
      <c r="BF748" s="48"/>
      <c r="BG748" s="48"/>
      <c r="BH748" s="48"/>
      <c r="BI748" s="48"/>
      <c r="BJ748" s="48"/>
      <c r="BK748" s="48"/>
      <c r="BL748" s="48"/>
      <c r="BM748" s="48"/>
      <c r="BN748" s="48"/>
      <c r="BP748" s="179" t="str">
        <f>K747&amp;"#"&amp;K748</f>
        <v>#</v>
      </c>
    </row>
    <row r="749" spans="1:68" x14ac:dyDescent="0.2">
      <c r="A749" s="41">
        <v>0</v>
      </c>
      <c r="B749" s="41">
        <f>IF(F748&lt;&gt;F749,MAX($B$2:B748)+1,B748)</f>
        <v>4</v>
      </c>
      <c r="C749" s="64">
        <f>IFERROR(INDEX(Data!$A$9:$A$984,INT((ROW()-1)/2),1),"")</f>
        <v>0</v>
      </c>
      <c r="D749" s="64">
        <f>IFERROR(INDEX(Data!$A$9:$A$984,INT((ROW()-1)/2),1),"")</f>
        <v>0</v>
      </c>
      <c r="E749" s="59">
        <f>VLOOKUP(BP749,Define!$L$4:$M$37,2,0)</f>
        <v>0</v>
      </c>
      <c r="F749" s="59">
        <f>IFERROR(INDEX(Data!$B$9:$B$984,INT((ROW()-1)/2),1),"")</f>
        <v>0</v>
      </c>
      <c r="G749" s="59">
        <f t="shared" si="23"/>
        <v>0</v>
      </c>
      <c r="H749" s="50">
        <f>IFERROR(INDEX(Data!$G$9:$G$984,INT((ROW()-1)/2),1),"")</f>
        <v>0</v>
      </c>
      <c r="I749" s="58" t="e">
        <f t="shared" si="22"/>
        <v>#DIV/0!</v>
      </c>
      <c r="J749" s="48"/>
      <c r="K749" s="48" t="str">
        <f>IFERROR(VLOOKUP(IF(ISTEXT(L749),M749,L749),Define!$A$3:$C$500,IF(MOD(ROW(),2)=1,2,3),0),"")</f>
        <v/>
      </c>
      <c r="L749" s="48" t="str">
        <f>IFERROR(INDEX(Data!$P$9:$S$984,INT((ROW()-1)/2),IF(MOD(ROW(),2)=1,1,3)),"")</f>
        <v/>
      </c>
      <c r="M749" s="48" t="str">
        <f>IFERROR(INDEX(Data!$P$9:$S$984,INT((ROW()-1)/2),IF(MOD(ROW(),2)=1,2,4)),"")</f>
        <v/>
      </c>
      <c r="N749" s="167">
        <f>IFERROR(INDEX(IF(H749="USD",Data!$F$9:$F$984,Data!$I$9:$I$984),INT((ROW()-1)/2),1),"")</f>
        <v>0</v>
      </c>
      <c r="O749" s="44">
        <f>IFERROR(IF(H749="USD",0,INDEX(Data!$F$9:$F$984,INT((ROW()-1)/2),1)),0)</f>
        <v>0</v>
      </c>
      <c r="P749" s="48"/>
      <c r="Q749" s="48"/>
      <c r="R749" s="177" t="str">
        <f>IFERROR(VLOOKUP(L749,Define!$A$4:$H$419,8,0),"")</f>
        <v/>
      </c>
      <c r="S749" s="48"/>
      <c r="T749" s="48"/>
      <c r="U749" s="51"/>
      <c r="V749" s="45"/>
      <c r="W749" s="45">
        <f>IFERROR(INDEX(Data!$C$9:$C$984,INT((ROW()-1)/2),1),"")</f>
        <v>0</v>
      </c>
      <c r="X749" s="49"/>
      <c r="Y749" s="48"/>
      <c r="Z749" s="48"/>
      <c r="AA749" s="48"/>
      <c r="AB749" s="48"/>
      <c r="AC749" s="48"/>
      <c r="AD749" s="48"/>
      <c r="AE749" s="48"/>
      <c r="AF749" s="44">
        <f>IFERROR(INDEX(Data!$J$9:$J$984,INT((ROW()-1)/2),1),"")</f>
        <v>0</v>
      </c>
      <c r="AG749" s="48"/>
      <c r="AH749" s="48"/>
      <c r="AI749" s="48"/>
      <c r="AJ749" s="48"/>
      <c r="AK749" s="40"/>
      <c r="AL749" s="49" t="s">
        <v>299</v>
      </c>
      <c r="AM749" s="48"/>
      <c r="AN749" s="48"/>
      <c r="AO749" s="114" t="str">
        <f>IFERROR(VLOOKUP(L749,Define!$A$3:$D$213,4,0),"")</f>
        <v/>
      </c>
      <c r="AP749" s="48"/>
      <c r="AQ749" s="48"/>
      <c r="AR749" s="48"/>
      <c r="AS749" s="48"/>
      <c r="AT749" s="48"/>
      <c r="AU749" s="48"/>
      <c r="AV749" s="48"/>
      <c r="AW749" s="48"/>
      <c r="AX749" s="48"/>
      <c r="AY749" s="48"/>
      <c r="AZ749" s="48"/>
      <c r="BA749" s="48"/>
      <c r="BB749" s="48"/>
      <c r="BC749" s="48"/>
      <c r="BD749" s="48"/>
      <c r="BE749" s="48"/>
      <c r="BF749" s="48"/>
      <c r="BG749" s="48"/>
      <c r="BH749" s="48"/>
      <c r="BI749" s="48"/>
      <c r="BJ749" s="48"/>
      <c r="BK749" s="48"/>
      <c r="BL749" s="48"/>
      <c r="BM749" s="48"/>
      <c r="BN749" s="48"/>
      <c r="BP749" s="179" t="str">
        <f>K749&amp;"#"&amp;K750</f>
        <v>#</v>
      </c>
    </row>
    <row r="750" spans="1:68" x14ac:dyDescent="0.2">
      <c r="A750" s="41">
        <v>0</v>
      </c>
      <c r="B750" s="41">
        <f>IF(F749&lt;&gt;F750,MAX($B$2:B749)+1,B749)</f>
        <v>4</v>
      </c>
      <c r="C750" s="64">
        <f>IFERROR(INDEX(Data!$A$9:$A$984,INT((ROW()-1)/2),1),"")</f>
        <v>0</v>
      </c>
      <c r="D750" s="64">
        <f>IFERROR(INDEX(Data!$A$9:$A$984,INT((ROW()-1)/2),1),"")</f>
        <v>0</v>
      </c>
      <c r="E750" s="59">
        <f>VLOOKUP(BP750,Define!$L$4:$M$37,2,0)</f>
        <v>0</v>
      </c>
      <c r="F750" s="59">
        <f>IFERROR(INDEX(Data!$B$9:$B$984,INT((ROW()-1)/2),1),"")</f>
        <v>0</v>
      </c>
      <c r="G750" s="59">
        <f t="shared" si="23"/>
        <v>0</v>
      </c>
      <c r="H750" s="50">
        <f>IFERROR(INDEX(Data!$G$9:$G$984,INT((ROW()-1)/2),1),"")</f>
        <v>0</v>
      </c>
      <c r="I750" s="58" t="e">
        <f t="shared" si="22"/>
        <v>#DIV/0!</v>
      </c>
      <c r="J750" s="48"/>
      <c r="K750" s="48" t="str">
        <f>IFERROR(VLOOKUP(IF(ISTEXT(L750),M750,L750),Define!$A$3:$C$500,IF(MOD(ROW(),2)=1,2,3),0),"")</f>
        <v/>
      </c>
      <c r="L750" s="48" t="str">
        <f>IFERROR(INDEX(Data!$P$9:$S$984,INT((ROW()-1)/2),IF(MOD(ROW(),2)=1,1,3)),"")</f>
        <v/>
      </c>
      <c r="M750" s="48" t="str">
        <f>IFERROR(INDEX(Data!$P$9:$S$984,INT((ROW()-1)/2),IF(MOD(ROW(),2)=1,2,4)),"")</f>
        <v/>
      </c>
      <c r="N750" s="167">
        <f>IFERROR(INDEX(IF(H750="USD",Data!$F$9:$F$984,Data!$I$9:$I$984),INT((ROW()-1)/2),1),"")</f>
        <v>0</v>
      </c>
      <c r="O750" s="44">
        <f>IFERROR(IF(H750="USD",0,INDEX(Data!$F$9:$F$984,INT((ROW()-1)/2),1)),0)</f>
        <v>0</v>
      </c>
      <c r="P750" s="48"/>
      <c r="Q750" s="48"/>
      <c r="R750" s="177" t="str">
        <f>IFERROR(VLOOKUP(L750,Define!$A$4:$H$419,8,0),"")</f>
        <v/>
      </c>
      <c r="S750" s="48"/>
      <c r="T750" s="48"/>
      <c r="U750" s="51"/>
      <c r="V750" s="45"/>
      <c r="W750" s="45">
        <f>IFERROR(INDEX(Data!$C$9:$C$984,INT((ROW()-1)/2),1),"")</f>
        <v>0</v>
      </c>
      <c r="X750" s="49"/>
      <c r="Y750" s="48"/>
      <c r="Z750" s="48"/>
      <c r="AA750" s="48"/>
      <c r="AB750" s="48"/>
      <c r="AC750" s="48"/>
      <c r="AD750" s="48"/>
      <c r="AE750" s="48"/>
      <c r="AF750" s="44">
        <f>IFERROR(INDEX(Data!$J$9:$J$984,INT((ROW()-1)/2),1),"")</f>
        <v>0</v>
      </c>
      <c r="AG750" s="48"/>
      <c r="AH750" s="48"/>
      <c r="AI750" s="48"/>
      <c r="AJ750" s="48"/>
      <c r="AK750" s="40"/>
      <c r="AL750" s="49" t="s">
        <v>299</v>
      </c>
      <c r="AM750" s="48"/>
      <c r="AN750" s="48"/>
      <c r="AO750" s="114" t="str">
        <f>IFERROR(VLOOKUP(L750,Define!$A$3:$D$213,4,0),"")</f>
        <v/>
      </c>
      <c r="AP750" s="48"/>
      <c r="AQ750" s="48"/>
      <c r="AR750" s="48"/>
      <c r="AS750" s="48"/>
      <c r="AT750" s="48"/>
      <c r="AU750" s="48"/>
      <c r="AV750" s="48"/>
      <c r="AW750" s="48"/>
      <c r="AX750" s="48"/>
      <c r="AY750" s="48"/>
      <c r="AZ750" s="48"/>
      <c r="BA750" s="48"/>
      <c r="BB750" s="48"/>
      <c r="BC750" s="48"/>
      <c r="BD750" s="48"/>
      <c r="BE750" s="48"/>
      <c r="BF750" s="48"/>
      <c r="BG750" s="48"/>
      <c r="BH750" s="48"/>
      <c r="BI750" s="48"/>
      <c r="BJ750" s="48"/>
      <c r="BK750" s="48"/>
      <c r="BL750" s="48"/>
      <c r="BM750" s="48"/>
      <c r="BN750" s="48"/>
      <c r="BP750" s="179" t="str">
        <f>K749&amp;"#"&amp;K750</f>
        <v>#</v>
      </c>
    </row>
    <row r="751" spans="1:68" x14ac:dyDescent="0.2">
      <c r="A751" s="41">
        <v>0</v>
      </c>
      <c r="B751" s="41">
        <f>IF(F750&lt;&gt;F751,MAX($B$2:B750)+1,B750)</f>
        <v>4</v>
      </c>
      <c r="C751" s="64">
        <f>IFERROR(INDEX(Data!$A$9:$A$984,INT((ROW()-1)/2),1),"")</f>
        <v>0</v>
      </c>
      <c r="D751" s="64">
        <f>IFERROR(INDEX(Data!$A$9:$A$984,INT((ROW()-1)/2),1),"")</f>
        <v>0</v>
      </c>
      <c r="E751" s="59">
        <f>VLOOKUP(BP751,Define!$L$4:$M$37,2,0)</f>
        <v>0</v>
      </c>
      <c r="F751" s="59">
        <f>IFERROR(INDEX(Data!$B$9:$B$984,INT((ROW()-1)/2),1),"")</f>
        <v>0</v>
      </c>
      <c r="G751" s="59">
        <f t="shared" si="23"/>
        <v>0</v>
      </c>
      <c r="H751" s="50">
        <f>IFERROR(INDEX(Data!$G$9:$G$984,INT((ROW()-1)/2),1),"")</f>
        <v>0</v>
      </c>
      <c r="I751" s="58" t="e">
        <f t="shared" si="22"/>
        <v>#DIV/0!</v>
      </c>
      <c r="J751" s="48"/>
      <c r="K751" s="48" t="str">
        <f>IFERROR(VLOOKUP(IF(ISTEXT(L751),M751,L751),Define!$A$3:$C$500,IF(MOD(ROW(),2)=1,2,3),0),"")</f>
        <v/>
      </c>
      <c r="L751" s="48" t="str">
        <f>IFERROR(INDEX(Data!$P$9:$S$984,INT((ROW()-1)/2),IF(MOD(ROW(),2)=1,1,3)),"")</f>
        <v/>
      </c>
      <c r="M751" s="48" t="str">
        <f>IFERROR(INDEX(Data!$P$9:$S$984,INT((ROW()-1)/2),IF(MOD(ROW(),2)=1,2,4)),"")</f>
        <v/>
      </c>
      <c r="N751" s="167">
        <f>IFERROR(INDEX(IF(H751="USD",Data!$F$9:$F$984,Data!$I$9:$I$984),INT((ROW()-1)/2),1),"")</f>
        <v>0</v>
      </c>
      <c r="O751" s="44">
        <f>IFERROR(IF(H751="USD",0,INDEX(Data!$F$9:$F$984,INT((ROW()-1)/2),1)),0)</f>
        <v>0</v>
      </c>
      <c r="P751" s="48"/>
      <c r="Q751" s="48"/>
      <c r="R751" s="177" t="str">
        <f>IFERROR(VLOOKUP(L751,Define!$A$4:$H$419,8,0),"")</f>
        <v/>
      </c>
      <c r="S751" s="48"/>
      <c r="T751" s="48"/>
      <c r="U751" s="51"/>
      <c r="V751" s="45"/>
      <c r="W751" s="45">
        <f>IFERROR(INDEX(Data!$C$9:$C$984,INT((ROW()-1)/2),1),"")</f>
        <v>0</v>
      </c>
      <c r="X751" s="49"/>
      <c r="Y751" s="48"/>
      <c r="Z751" s="48"/>
      <c r="AA751" s="48"/>
      <c r="AB751" s="48"/>
      <c r="AC751" s="48"/>
      <c r="AD751" s="48"/>
      <c r="AE751" s="48"/>
      <c r="AF751" s="44">
        <f>IFERROR(INDEX(Data!$J$9:$J$984,INT((ROW()-1)/2),1),"")</f>
        <v>0</v>
      </c>
      <c r="AG751" s="48"/>
      <c r="AH751" s="48"/>
      <c r="AI751" s="48"/>
      <c r="AJ751" s="48"/>
      <c r="AK751" s="40"/>
      <c r="AL751" s="49" t="s">
        <v>299</v>
      </c>
      <c r="AM751" s="48"/>
      <c r="AN751" s="48"/>
      <c r="AO751" s="114" t="str">
        <f>IFERROR(VLOOKUP(L751,Define!$A$3:$D$213,4,0),"")</f>
        <v/>
      </c>
      <c r="AP751" s="48"/>
      <c r="AQ751" s="48"/>
      <c r="AR751" s="48"/>
      <c r="AS751" s="48"/>
      <c r="AT751" s="48"/>
      <c r="AU751" s="48"/>
      <c r="AV751" s="48"/>
      <c r="AW751" s="48"/>
      <c r="AX751" s="48"/>
      <c r="AY751" s="48"/>
      <c r="AZ751" s="48"/>
      <c r="BA751" s="48"/>
      <c r="BB751" s="48"/>
      <c r="BC751" s="48"/>
      <c r="BD751" s="48"/>
      <c r="BE751" s="48"/>
      <c r="BF751" s="48"/>
      <c r="BG751" s="48"/>
      <c r="BH751" s="48"/>
      <c r="BI751" s="48"/>
      <c r="BJ751" s="48"/>
      <c r="BK751" s="48"/>
      <c r="BL751" s="48"/>
      <c r="BM751" s="48"/>
      <c r="BN751" s="48"/>
      <c r="BP751" s="179" t="str">
        <f>K751&amp;"#"&amp;K752</f>
        <v>#</v>
      </c>
    </row>
    <row r="752" spans="1:68" x14ac:dyDescent="0.2">
      <c r="A752" s="41">
        <v>0</v>
      </c>
      <c r="B752" s="41">
        <f>IF(F751&lt;&gt;F752,MAX($B$2:B751)+1,B751)</f>
        <v>4</v>
      </c>
      <c r="C752" s="64">
        <f>IFERROR(INDEX(Data!$A$9:$A$984,INT((ROW()-1)/2),1),"")</f>
        <v>0</v>
      </c>
      <c r="D752" s="64">
        <f>IFERROR(INDEX(Data!$A$9:$A$984,INT((ROW()-1)/2),1),"")</f>
        <v>0</v>
      </c>
      <c r="E752" s="59">
        <f>VLOOKUP(BP752,Define!$L$4:$M$37,2,0)</f>
        <v>0</v>
      </c>
      <c r="F752" s="59">
        <f>IFERROR(INDEX(Data!$B$9:$B$984,INT((ROW()-1)/2),1),"")</f>
        <v>0</v>
      </c>
      <c r="G752" s="59">
        <f t="shared" si="23"/>
        <v>0</v>
      </c>
      <c r="H752" s="50">
        <f>IFERROR(INDEX(Data!$G$9:$G$984,INT((ROW()-1)/2),1),"")</f>
        <v>0</v>
      </c>
      <c r="I752" s="58" t="e">
        <f t="shared" si="22"/>
        <v>#DIV/0!</v>
      </c>
      <c r="J752" s="48"/>
      <c r="K752" s="48" t="str">
        <f>IFERROR(VLOOKUP(IF(ISTEXT(L752),M752,L752),Define!$A$3:$C$500,IF(MOD(ROW(),2)=1,2,3),0),"")</f>
        <v/>
      </c>
      <c r="L752" s="48" t="str">
        <f>IFERROR(INDEX(Data!$P$9:$S$984,INT((ROW()-1)/2),IF(MOD(ROW(),2)=1,1,3)),"")</f>
        <v/>
      </c>
      <c r="M752" s="48" t="str">
        <f>IFERROR(INDEX(Data!$P$9:$S$984,INT((ROW()-1)/2),IF(MOD(ROW(),2)=1,2,4)),"")</f>
        <v/>
      </c>
      <c r="N752" s="167">
        <f>IFERROR(INDEX(IF(H752="USD",Data!$F$9:$F$984,Data!$I$9:$I$984),INT((ROW()-1)/2),1),"")</f>
        <v>0</v>
      </c>
      <c r="O752" s="44">
        <f>IFERROR(IF(H752="USD",0,INDEX(Data!$F$9:$F$984,INT((ROW()-1)/2),1)),0)</f>
        <v>0</v>
      </c>
      <c r="P752" s="48"/>
      <c r="Q752" s="48"/>
      <c r="R752" s="177" t="str">
        <f>IFERROR(VLOOKUP(L752,Define!$A$4:$H$419,8,0),"")</f>
        <v/>
      </c>
      <c r="S752" s="48"/>
      <c r="T752" s="48"/>
      <c r="U752" s="51"/>
      <c r="V752" s="45"/>
      <c r="W752" s="45">
        <f>IFERROR(INDEX(Data!$C$9:$C$984,INT((ROW()-1)/2),1),"")</f>
        <v>0</v>
      </c>
      <c r="X752" s="49"/>
      <c r="Y752" s="48"/>
      <c r="Z752" s="48"/>
      <c r="AA752" s="48"/>
      <c r="AB752" s="48"/>
      <c r="AC752" s="48"/>
      <c r="AD752" s="48"/>
      <c r="AE752" s="48"/>
      <c r="AF752" s="44">
        <f>IFERROR(INDEX(Data!$J$9:$J$984,INT((ROW()-1)/2),1),"")</f>
        <v>0</v>
      </c>
      <c r="AG752" s="48"/>
      <c r="AH752" s="48"/>
      <c r="AI752" s="48"/>
      <c r="AJ752" s="48"/>
      <c r="AK752" s="40"/>
      <c r="AL752" s="49" t="s">
        <v>299</v>
      </c>
      <c r="AM752" s="48"/>
      <c r="AN752" s="48"/>
      <c r="AO752" s="114" t="str">
        <f>IFERROR(VLOOKUP(L752,Define!$A$3:$D$213,4,0),"")</f>
        <v/>
      </c>
      <c r="AP752" s="48"/>
      <c r="AQ752" s="48"/>
      <c r="AR752" s="48"/>
      <c r="AS752" s="48"/>
      <c r="AT752" s="48"/>
      <c r="AU752" s="48"/>
      <c r="AV752" s="48"/>
      <c r="AW752" s="48"/>
      <c r="AX752" s="48"/>
      <c r="AY752" s="48"/>
      <c r="AZ752" s="48"/>
      <c r="BA752" s="48"/>
      <c r="BB752" s="48"/>
      <c r="BC752" s="48"/>
      <c r="BD752" s="48"/>
      <c r="BE752" s="48"/>
      <c r="BF752" s="48"/>
      <c r="BG752" s="48"/>
      <c r="BH752" s="48"/>
      <c r="BI752" s="48"/>
      <c r="BJ752" s="48"/>
      <c r="BK752" s="48"/>
      <c r="BL752" s="48"/>
      <c r="BM752" s="48"/>
      <c r="BN752" s="48"/>
      <c r="BP752" s="179" t="str">
        <f>K751&amp;"#"&amp;K752</f>
        <v>#</v>
      </c>
    </row>
    <row r="753" spans="1:68" x14ac:dyDescent="0.2">
      <c r="A753" s="41">
        <v>0</v>
      </c>
      <c r="B753" s="41">
        <f>IF(F752&lt;&gt;F753,MAX($B$2:B752)+1,B752)</f>
        <v>4</v>
      </c>
      <c r="C753" s="64">
        <f>IFERROR(INDEX(Data!$A$9:$A$984,INT((ROW()-1)/2),1),"")</f>
        <v>0</v>
      </c>
      <c r="D753" s="64">
        <f>IFERROR(INDEX(Data!$A$9:$A$984,INT((ROW()-1)/2),1),"")</f>
        <v>0</v>
      </c>
      <c r="E753" s="59">
        <f>VLOOKUP(BP753,Define!$L$4:$M$37,2,0)</f>
        <v>0</v>
      </c>
      <c r="F753" s="59">
        <f>IFERROR(INDEX(Data!$B$9:$B$984,INT((ROW()-1)/2),1),"")</f>
        <v>0</v>
      </c>
      <c r="G753" s="59">
        <f t="shared" si="23"/>
        <v>0</v>
      </c>
      <c r="H753" s="50">
        <f>IFERROR(INDEX(Data!$G$9:$G$984,INT((ROW()-1)/2),1),"")</f>
        <v>0</v>
      </c>
      <c r="I753" s="58" t="e">
        <f t="shared" si="22"/>
        <v>#DIV/0!</v>
      </c>
      <c r="J753" s="48"/>
      <c r="K753" s="48" t="str">
        <f>IFERROR(VLOOKUP(IF(ISTEXT(L753),M753,L753),Define!$A$3:$C$500,IF(MOD(ROW(),2)=1,2,3),0),"")</f>
        <v/>
      </c>
      <c r="L753" s="48" t="str">
        <f>IFERROR(INDEX(Data!$P$9:$S$984,INT((ROW()-1)/2),IF(MOD(ROW(),2)=1,1,3)),"")</f>
        <v/>
      </c>
      <c r="M753" s="48" t="str">
        <f>IFERROR(INDEX(Data!$P$9:$S$984,INT((ROW()-1)/2),IF(MOD(ROW(),2)=1,2,4)),"")</f>
        <v/>
      </c>
      <c r="N753" s="167">
        <f>IFERROR(INDEX(IF(H753="USD",Data!$F$9:$F$984,Data!$I$9:$I$984),INT((ROW()-1)/2),1),"")</f>
        <v>0</v>
      </c>
      <c r="O753" s="44">
        <f>IFERROR(IF(H753="USD",0,INDEX(Data!$F$9:$F$984,INT((ROW()-1)/2),1)),0)</f>
        <v>0</v>
      </c>
      <c r="P753" s="48"/>
      <c r="Q753" s="48"/>
      <c r="R753" s="177" t="str">
        <f>IFERROR(VLOOKUP(L753,Define!$A$4:$H$419,8,0),"")</f>
        <v/>
      </c>
      <c r="S753" s="48"/>
      <c r="T753" s="48"/>
      <c r="U753" s="51"/>
      <c r="V753" s="45"/>
      <c r="W753" s="45">
        <f>IFERROR(INDEX(Data!$C$9:$C$984,INT((ROW()-1)/2),1),"")</f>
        <v>0</v>
      </c>
      <c r="X753" s="49"/>
      <c r="Y753" s="48"/>
      <c r="Z753" s="48"/>
      <c r="AA753" s="48"/>
      <c r="AB753" s="48"/>
      <c r="AC753" s="48"/>
      <c r="AD753" s="48"/>
      <c r="AE753" s="48"/>
      <c r="AF753" s="44">
        <f>IFERROR(INDEX(Data!$J$9:$J$984,INT((ROW()-1)/2),1),"")</f>
        <v>0</v>
      </c>
      <c r="AG753" s="48"/>
      <c r="AH753" s="48"/>
      <c r="AI753" s="48"/>
      <c r="AJ753" s="48"/>
      <c r="AK753" s="40"/>
      <c r="AL753" s="49" t="s">
        <v>299</v>
      </c>
      <c r="AM753" s="48"/>
      <c r="AN753" s="48"/>
      <c r="AO753" s="114" t="str">
        <f>IFERROR(VLOOKUP(L753,Define!$A$3:$D$213,4,0),"")</f>
        <v/>
      </c>
      <c r="AP753" s="48"/>
      <c r="AQ753" s="48"/>
      <c r="AR753" s="48"/>
      <c r="AS753" s="48"/>
      <c r="AT753" s="48"/>
      <c r="AU753" s="48"/>
      <c r="AV753" s="48"/>
      <c r="AW753" s="48"/>
      <c r="AX753" s="48"/>
      <c r="AY753" s="48"/>
      <c r="AZ753" s="48"/>
      <c r="BA753" s="48"/>
      <c r="BB753" s="48"/>
      <c r="BC753" s="48"/>
      <c r="BD753" s="48"/>
      <c r="BE753" s="48"/>
      <c r="BF753" s="48"/>
      <c r="BG753" s="48"/>
      <c r="BH753" s="48"/>
      <c r="BI753" s="48"/>
      <c r="BJ753" s="48"/>
      <c r="BK753" s="48"/>
      <c r="BL753" s="48"/>
      <c r="BM753" s="48"/>
      <c r="BN753" s="48"/>
      <c r="BP753" s="179" t="str">
        <f>K753&amp;"#"&amp;K754</f>
        <v>#</v>
      </c>
    </row>
    <row r="754" spans="1:68" x14ac:dyDescent="0.2">
      <c r="A754" s="41">
        <v>0</v>
      </c>
      <c r="B754" s="41">
        <f>IF(F753&lt;&gt;F754,MAX($B$2:B753)+1,B753)</f>
        <v>4</v>
      </c>
      <c r="C754" s="64">
        <f>IFERROR(INDEX(Data!$A$9:$A$984,INT((ROW()-1)/2),1),"")</f>
        <v>0</v>
      </c>
      <c r="D754" s="64">
        <f>IFERROR(INDEX(Data!$A$9:$A$984,INT((ROW()-1)/2),1),"")</f>
        <v>0</v>
      </c>
      <c r="E754" s="59">
        <f>VLOOKUP(BP754,Define!$L$4:$M$37,2,0)</f>
        <v>0</v>
      </c>
      <c r="F754" s="59">
        <f>IFERROR(INDEX(Data!$B$9:$B$984,INT((ROW()-1)/2),1),"")</f>
        <v>0</v>
      </c>
      <c r="G754" s="59">
        <f t="shared" si="23"/>
        <v>0</v>
      </c>
      <c r="H754" s="50">
        <f>IFERROR(INDEX(Data!$G$9:$G$984,INT((ROW()-1)/2),1),"")</f>
        <v>0</v>
      </c>
      <c r="I754" s="58" t="e">
        <f t="shared" si="22"/>
        <v>#DIV/0!</v>
      </c>
      <c r="J754" s="48"/>
      <c r="K754" s="48" t="str">
        <f>IFERROR(VLOOKUP(IF(ISTEXT(L754),M754,L754),Define!$A$3:$C$500,IF(MOD(ROW(),2)=1,2,3),0),"")</f>
        <v/>
      </c>
      <c r="L754" s="48" t="str">
        <f>IFERROR(INDEX(Data!$P$9:$S$984,INT((ROW()-1)/2),IF(MOD(ROW(),2)=1,1,3)),"")</f>
        <v/>
      </c>
      <c r="M754" s="48" t="str">
        <f>IFERROR(INDEX(Data!$P$9:$S$984,INT((ROW()-1)/2),IF(MOD(ROW(),2)=1,2,4)),"")</f>
        <v/>
      </c>
      <c r="N754" s="167">
        <f>IFERROR(INDEX(IF(H754="USD",Data!$F$9:$F$984,Data!$I$9:$I$984),INT((ROW()-1)/2),1),"")</f>
        <v>0</v>
      </c>
      <c r="O754" s="44">
        <f>IFERROR(IF(H754="USD",0,INDEX(Data!$F$9:$F$984,INT((ROW()-1)/2),1)),0)</f>
        <v>0</v>
      </c>
      <c r="P754" s="48"/>
      <c r="Q754" s="48"/>
      <c r="R754" s="177" t="str">
        <f>IFERROR(VLOOKUP(L754,Define!$A$4:$H$419,8,0),"")</f>
        <v/>
      </c>
      <c r="S754" s="48"/>
      <c r="T754" s="48"/>
      <c r="U754" s="51"/>
      <c r="V754" s="45"/>
      <c r="W754" s="45">
        <f>IFERROR(INDEX(Data!$C$9:$C$984,INT((ROW()-1)/2),1),"")</f>
        <v>0</v>
      </c>
      <c r="X754" s="49"/>
      <c r="Y754" s="48"/>
      <c r="Z754" s="48"/>
      <c r="AA754" s="48"/>
      <c r="AB754" s="48"/>
      <c r="AC754" s="48"/>
      <c r="AD754" s="48"/>
      <c r="AE754" s="48"/>
      <c r="AF754" s="44">
        <f>IFERROR(INDEX(Data!$J$9:$J$984,INT((ROW()-1)/2),1),"")</f>
        <v>0</v>
      </c>
      <c r="AG754" s="48"/>
      <c r="AH754" s="48"/>
      <c r="AI754" s="48"/>
      <c r="AJ754" s="48"/>
      <c r="AK754" s="40"/>
      <c r="AL754" s="49" t="s">
        <v>299</v>
      </c>
      <c r="AM754" s="48"/>
      <c r="AN754" s="48"/>
      <c r="AO754" s="114" t="str">
        <f>IFERROR(VLOOKUP(L754,Define!$A$3:$D$213,4,0),"")</f>
        <v/>
      </c>
      <c r="AP754" s="48"/>
      <c r="AQ754" s="48"/>
      <c r="AR754" s="48"/>
      <c r="AS754" s="48"/>
      <c r="AT754" s="48"/>
      <c r="AU754" s="48"/>
      <c r="AV754" s="48"/>
      <c r="AW754" s="48"/>
      <c r="AX754" s="48"/>
      <c r="AY754" s="48"/>
      <c r="AZ754" s="48"/>
      <c r="BA754" s="48"/>
      <c r="BB754" s="48"/>
      <c r="BC754" s="48"/>
      <c r="BD754" s="48"/>
      <c r="BE754" s="48"/>
      <c r="BF754" s="48"/>
      <c r="BG754" s="48"/>
      <c r="BH754" s="48"/>
      <c r="BI754" s="48"/>
      <c r="BJ754" s="48"/>
      <c r="BK754" s="48"/>
      <c r="BL754" s="48"/>
      <c r="BM754" s="48"/>
      <c r="BN754" s="48"/>
      <c r="BP754" s="179" t="str">
        <f>K753&amp;"#"&amp;K754</f>
        <v>#</v>
      </c>
    </row>
    <row r="755" spans="1:68" x14ac:dyDescent="0.2">
      <c r="A755" s="41">
        <v>0</v>
      </c>
      <c r="B755" s="41">
        <f>IF(F754&lt;&gt;F755,MAX($B$2:B754)+1,B754)</f>
        <v>4</v>
      </c>
      <c r="C755" s="64">
        <f>IFERROR(INDEX(Data!$A$9:$A$984,INT((ROW()-1)/2),1),"")</f>
        <v>0</v>
      </c>
      <c r="D755" s="64">
        <f>IFERROR(INDEX(Data!$A$9:$A$984,INT((ROW()-1)/2),1),"")</f>
        <v>0</v>
      </c>
      <c r="E755" s="59">
        <f>VLOOKUP(BP755,Define!$L$4:$M$37,2,0)</f>
        <v>0</v>
      </c>
      <c r="F755" s="59">
        <f>IFERROR(INDEX(Data!$B$9:$B$984,INT((ROW()-1)/2),1),"")</f>
        <v>0</v>
      </c>
      <c r="G755" s="59">
        <f t="shared" si="23"/>
        <v>0</v>
      </c>
      <c r="H755" s="50">
        <f>IFERROR(INDEX(Data!$G$9:$G$984,INT((ROW()-1)/2),1),"")</f>
        <v>0</v>
      </c>
      <c r="I755" s="58" t="e">
        <f t="shared" si="22"/>
        <v>#DIV/0!</v>
      </c>
      <c r="J755" s="48"/>
      <c r="K755" s="48" t="str">
        <f>IFERROR(VLOOKUP(IF(ISTEXT(L755),M755,L755),Define!$A$3:$C$500,IF(MOD(ROW(),2)=1,2,3),0),"")</f>
        <v/>
      </c>
      <c r="L755" s="48" t="str">
        <f>IFERROR(INDEX(Data!$P$9:$S$984,INT((ROW()-1)/2),IF(MOD(ROW(),2)=1,1,3)),"")</f>
        <v/>
      </c>
      <c r="M755" s="48" t="str">
        <f>IFERROR(INDEX(Data!$P$9:$S$984,INT((ROW()-1)/2),IF(MOD(ROW(),2)=1,2,4)),"")</f>
        <v/>
      </c>
      <c r="N755" s="167">
        <f>IFERROR(INDEX(IF(H755="USD",Data!$F$9:$F$984,Data!$I$9:$I$984),INT((ROW()-1)/2),1),"")</f>
        <v>0</v>
      </c>
      <c r="O755" s="44">
        <f>IFERROR(IF(H755="USD",0,INDEX(Data!$F$9:$F$984,INT((ROW()-1)/2),1)),0)</f>
        <v>0</v>
      </c>
      <c r="P755" s="48"/>
      <c r="Q755" s="48"/>
      <c r="R755" s="177" t="str">
        <f>IFERROR(VLOOKUP(L755,Define!$A$4:$H$419,8,0),"")</f>
        <v/>
      </c>
      <c r="S755" s="48"/>
      <c r="T755" s="48"/>
      <c r="U755" s="51"/>
      <c r="V755" s="45"/>
      <c r="W755" s="45">
        <f>IFERROR(INDEX(Data!$C$9:$C$984,INT((ROW()-1)/2),1),"")</f>
        <v>0</v>
      </c>
      <c r="X755" s="49"/>
      <c r="Y755" s="48"/>
      <c r="Z755" s="48"/>
      <c r="AA755" s="48"/>
      <c r="AB755" s="48"/>
      <c r="AC755" s="48"/>
      <c r="AD755" s="48"/>
      <c r="AE755" s="48"/>
      <c r="AF755" s="44">
        <f>IFERROR(INDEX(Data!$J$9:$J$984,INT((ROW()-1)/2),1),"")</f>
        <v>0</v>
      </c>
      <c r="AG755" s="48"/>
      <c r="AH755" s="48"/>
      <c r="AI755" s="48"/>
      <c r="AJ755" s="48"/>
      <c r="AK755" s="40"/>
      <c r="AL755" s="49" t="s">
        <v>299</v>
      </c>
      <c r="AM755" s="48"/>
      <c r="AN755" s="48"/>
      <c r="AO755" s="114" t="str">
        <f>IFERROR(VLOOKUP(L755,Define!$A$3:$D$213,4,0),"")</f>
        <v/>
      </c>
      <c r="AP755" s="48"/>
      <c r="AQ755" s="48"/>
      <c r="AR755" s="48"/>
      <c r="AS755" s="48"/>
      <c r="AT755" s="48"/>
      <c r="AU755" s="48"/>
      <c r="AV755" s="48"/>
      <c r="AW755" s="48"/>
      <c r="AX755" s="48"/>
      <c r="AY755" s="48"/>
      <c r="AZ755" s="48"/>
      <c r="BA755" s="48"/>
      <c r="BB755" s="48"/>
      <c r="BC755" s="48"/>
      <c r="BD755" s="48"/>
      <c r="BE755" s="48"/>
      <c r="BF755" s="48"/>
      <c r="BG755" s="48"/>
      <c r="BH755" s="48"/>
      <c r="BI755" s="48"/>
      <c r="BJ755" s="48"/>
      <c r="BK755" s="48"/>
      <c r="BL755" s="48"/>
      <c r="BM755" s="48"/>
      <c r="BN755" s="48"/>
      <c r="BP755" s="179" t="str">
        <f>K755&amp;"#"&amp;K756</f>
        <v>#</v>
      </c>
    </row>
    <row r="756" spans="1:68" x14ac:dyDescent="0.2">
      <c r="A756" s="41">
        <v>0</v>
      </c>
      <c r="B756" s="41">
        <f>IF(F755&lt;&gt;F756,MAX($B$2:B755)+1,B755)</f>
        <v>4</v>
      </c>
      <c r="C756" s="64">
        <f>IFERROR(INDEX(Data!$A$9:$A$984,INT((ROW()-1)/2),1),"")</f>
        <v>0</v>
      </c>
      <c r="D756" s="64">
        <f>IFERROR(INDEX(Data!$A$9:$A$984,INT((ROW()-1)/2),1),"")</f>
        <v>0</v>
      </c>
      <c r="E756" s="59">
        <f>VLOOKUP(BP756,Define!$L$4:$M$37,2,0)</f>
        <v>0</v>
      </c>
      <c r="F756" s="59">
        <f>IFERROR(INDEX(Data!$B$9:$B$984,INT((ROW()-1)/2),1),"")</f>
        <v>0</v>
      </c>
      <c r="G756" s="59">
        <f t="shared" si="23"/>
        <v>0</v>
      </c>
      <c r="H756" s="50">
        <f>IFERROR(INDEX(Data!$G$9:$G$984,INT((ROW()-1)/2),1),"")</f>
        <v>0</v>
      </c>
      <c r="I756" s="58" t="e">
        <f t="shared" si="22"/>
        <v>#DIV/0!</v>
      </c>
      <c r="J756" s="48"/>
      <c r="K756" s="48" t="str">
        <f>IFERROR(VLOOKUP(IF(ISTEXT(L756),M756,L756),Define!$A$3:$C$500,IF(MOD(ROW(),2)=1,2,3),0),"")</f>
        <v/>
      </c>
      <c r="L756" s="48" t="str">
        <f>IFERROR(INDEX(Data!$P$9:$S$984,INT((ROW()-1)/2),IF(MOD(ROW(),2)=1,1,3)),"")</f>
        <v/>
      </c>
      <c r="M756" s="48" t="str">
        <f>IFERROR(INDEX(Data!$P$9:$S$984,INT((ROW()-1)/2),IF(MOD(ROW(),2)=1,2,4)),"")</f>
        <v/>
      </c>
      <c r="N756" s="167">
        <f>IFERROR(INDEX(IF(H756="USD",Data!$F$9:$F$984,Data!$I$9:$I$984),INT((ROW()-1)/2),1),"")</f>
        <v>0</v>
      </c>
      <c r="O756" s="44">
        <f>IFERROR(IF(H756="USD",0,INDEX(Data!$F$9:$F$984,INT((ROW()-1)/2),1)),0)</f>
        <v>0</v>
      </c>
      <c r="P756" s="48"/>
      <c r="Q756" s="48"/>
      <c r="R756" s="177" t="str">
        <f>IFERROR(VLOOKUP(L756,Define!$A$4:$H$419,8,0),"")</f>
        <v/>
      </c>
      <c r="S756" s="48"/>
      <c r="T756" s="48"/>
      <c r="U756" s="51"/>
      <c r="V756" s="45"/>
      <c r="W756" s="45">
        <f>IFERROR(INDEX(Data!$C$9:$C$984,INT((ROW()-1)/2),1),"")</f>
        <v>0</v>
      </c>
      <c r="X756" s="49"/>
      <c r="Y756" s="48"/>
      <c r="Z756" s="48"/>
      <c r="AA756" s="48"/>
      <c r="AB756" s="48"/>
      <c r="AC756" s="48"/>
      <c r="AD756" s="48"/>
      <c r="AE756" s="48"/>
      <c r="AF756" s="44">
        <f>IFERROR(INDEX(Data!$J$9:$J$984,INT((ROW()-1)/2),1),"")</f>
        <v>0</v>
      </c>
      <c r="AG756" s="48"/>
      <c r="AH756" s="48"/>
      <c r="AI756" s="48"/>
      <c r="AJ756" s="48"/>
      <c r="AK756" s="40"/>
      <c r="AL756" s="49" t="s">
        <v>299</v>
      </c>
      <c r="AM756" s="48"/>
      <c r="AN756" s="48"/>
      <c r="AO756" s="114" t="str">
        <f>IFERROR(VLOOKUP(L756,Define!$A$3:$D$213,4,0),"")</f>
        <v/>
      </c>
      <c r="AP756" s="48"/>
      <c r="AQ756" s="48"/>
      <c r="AR756" s="48"/>
      <c r="AS756" s="48"/>
      <c r="AT756" s="48"/>
      <c r="AU756" s="48"/>
      <c r="AV756" s="48"/>
      <c r="AW756" s="48"/>
      <c r="AX756" s="48"/>
      <c r="AY756" s="48"/>
      <c r="AZ756" s="48"/>
      <c r="BA756" s="48"/>
      <c r="BB756" s="48"/>
      <c r="BC756" s="48"/>
      <c r="BD756" s="48"/>
      <c r="BE756" s="48"/>
      <c r="BF756" s="48"/>
      <c r="BG756" s="48"/>
      <c r="BH756" s="48"/>
      <c r="BI756" s="48"/>
      <c r="BJ756" s="48"/>
      <c r="BK756" s="48"/>
      <c r="BL756" s="48"/>
      <c r="BM756" s="48"/>
      <c r="BN756" s="48"/>
      <c r="BP756" s="179" t="str">
        <f>K755&amp;"#"&amp;K756</f>
        <v>#</v>
      </c>
    </row>
    <row r="757" spans="1:68" x14ac:dyDescent="0.2">
      <c r="A757" s="41">
        <v>0</v>
      </c>
      <c r="B757" s="41">
        <f>IF(F756&lt;&gt;F757,MAX($B$2:B756)+1,B756)</f>
        <v>4</v>
      </c>
      <c r="C757" s="64">
        <f>IFERROR(INDEX(Data!$A$9:$A$984,INT((ROW()-1)/2),1),"")</f>
        <v>0</v>
      </c>
      <c r="D757" s="64">
        <f>IFERROR(INDEX(Data!$A$9:$A$984,INT((ROW()-1)/2),1),"")</f>
        <v>0</v>
      </c>
      <c r="E757" s="59">
        <f>VLOOKUP(BP757,Define!$L$4:$M$37,2,0)</f>
        <v>0</v>
      </c>
      <c r="F757" s="59">
        <f>IFERROR(INDEX(Data!$B$9:$B$984,INT((ROW()-1)/2),1),"")</f>
        <v>0</v>
      </c>
      <c r="G757" s="59">
        <f t="shared" si="23"/>
        <v>0</v>
      </c>
      <c r="H757" s="50">
        <f>IFERROR(INDEX(Data!$G$9:$G$984,INT((ROW()-1)/2),1),"")</f>
        <v>0</v>
      </c>
      <c r="I757" s="58" t="e">
        <f t="shared" si="22"/>
        <v>#DIV/0!</v>
      </c>
      <c r="J757" s="48"/>
      <c r="K757" s="48" t="str">
        <f>IFERROR(VLOOKUP(IF(ISTEXT(L757),M757,L757),Define!$A$3:$C$500,IF(MOD(ROW(),2)=1,2,3),0),"")</f>
        <v/>
      </c>
      <c r="L757" s="48" t="str">
        <f>IFERROR(INDEX(Data!$P$9:$S$984,INT((ROW()-1)/2),IF(MOD(ROW(),2)=1,1,3)),"")</f>
        <v/>
      </c>
      <c r="M757" s="48" t="str">
        <f>IFERROR(INDEX(Data!$P$9:$S$984,INT((ROW()-1)/2),IF(MOD(ROW(),2)=1,2,4)),"")</f>
        <v/>
      </c>
      <c r="N757" s="167">
        <f>IFERROR(INDEX(IF(H757="USD",Data!$F$9:$F$984,Data!$I$9:$I$984),INT((ROW()-1)/2),1),"")</f>
        <v>0</v>
      </c>
      <c r="O757" s="44">
        <f>IFERROR(IF(H757="USD",0,INDEX(Data!$F$9:$F$984,INT((ROW()-1)/2),1)),0)</f>
        <v>0</v>
      </c>
      <c r="P757" s="48"/>
      <c r="Q757" s="48"/>
      <c r="R757" s="177" t="str">
        <f>IFERROR(VLOOKUP(L757,Define!$A$4:$H$419,8,0),"")</f>
        <v/>
      </c>
      <c r="S757" s="48"/>
      <c r="T757" s="48"/>
      <c r="U757" s="51"/>
      <c r="V757" s="45"/>
      <c r="W757" s="45">
        <f>IFERROR(INDEX(Data!$C$9:$C$984,INT((ROW()-1)/2),1),"")</f>
        <v>0</v>
      </c>
      <c r="X757" s="49"/>
      <c r="Y757" s="48"/>
      <c r="Z757" s="48"/>
      <c r="AA757" s="48"/>
      <c r="AB757" s="48"/>
      <c r="AC757" s="48"/>
      <c r="AD757" s="48"/>
      <c r="AE757" s="48"/>
      <c r="AF757" s="44">
        <f>IFERROR(INDEX(Data!$J$9:$J$984,INT((ROW()-1)/2),1),"")</f>
        <v>0</v>
      </c>
      <c r="AG757" s="48"/>
      <c r="AH757" s="48"/>
      <c r="AI757" s="48"/>
      <c r="AJ757" s="48"/>
      <c r="AK757" s="40"/>
      <c r="AL757" s="49" t="s">
        <v>299</v>
      </c>
      <c r="AM757" s="48"/>
      <c r="AN757" s="48"/>
      <c r="AO757" s="114" t="str">
        <f>IFERROR(VLOOKUP(L757,Define!$A$3:$D$213,4,0),"")</f>
        <v/>
      </c>
      <c r="AP757" s="48"/>
      <c r="AQ757" s="48"/>
      <c r="AR757" s="48"/>
      <c r="AS757" s="48"/>
      <c r="AT757" s="48"/>
      <c r="AU757" s="48"/>
      <c r="AV757" s="48"/>
      <c r="AW757" s="48"/>
      <c r="AX757" s="48"/>
      <c r="AY757" s="48"/>
      <c r="AZ757" s="48"/>
      <c r="BA757" s="48"/>
      <c r="BB757" s="48"/>
      <c r="BC757" s="48"/>
      <c r="BD757" s="48"/>
      <c r="BE757" s="48"/>
      <c r="BF757" s="48"/>
      <c r="BG757" s="48"/>
      <c r="BH757" s="48"/>
      <c r="BI757" s="48"/>
      <c r="BJ757" s="48"/>
      <c r="BK757" s="48"/>
      <c r="BL757" s="48"/>
      <c r="BM757" s="48"/>
      <c r="BN757" s="48"/>
      <c r="BP757" s="179" t="str">
        <f>K757&amp;"#"&amp;K758</f>
        <v>#</v>
      </c>
    </row>
    <row r="758" spans="1:68" x14ac:dyDescent="0.2">
      <c r="A758" s="41">
        <v>0</v>
      </c>
      <c r="B758" s="41">
        <f>IF(F757&lt;&gt;F758,MAX($B$2:B757)+1,B757)</f>
        <v>4</v>
      </c>
      <c r="C758" s="64">
        <f>IFERROR(INDEX(Data!$A$9:$A$984,INT((ROW()-1)/2),1),"")</f>
        <v>0</v>
      </c>
      <c r="D758" s="64">
        <f>IFERROR(INDEX(Data!$A$9:$A$984,INT((ROW()-1)/2),1),"")</f>
        <v>0</v>
      </c>
      <c r="E758" s="59">
        <f>VLOOKUP(BP758,Define!$L$4:$M$37,2,0)</f>
        <v>0</v>
      </c>
      <c r="F758" s="59">
        <f>IFERROR(INDEX(Data!$B$9:$B$984,INT((ROW()-1)/2),1),"")</f>
        <v>0</v>
      </c>
      <c r="G758" s="59">
        <f t="shared" si="23"/>
        <v>0</v>
      </c>
      <c r="H758" s="50">
        <f>IFERROR(INDEX(Data!$G$9:$G$984,INT((ROW()-1)/2),1),"")</f>
        <v>0</v>
      </c>
      <c r="I758" s="58" t="e">
        <f t="shared" si="22"/>
        <v>#DIV/0!</v>
      </c>
      <c r="J758" s="48"/>
      <c r="K758" s="48" t="str">
        <f>IFERROR(VLOOKUP(IF(ISTEXT(L758),M758,L758),Define!$A$3:$C$500,IF(MOD(ROW(),2)=1,2,3),0),"")</f>
        <v/>
      </c>
      <c r="L758" s="48" t="str">
        <f>IFERROR(INDEX(Data!$P$9:$S$984,INT((ROW()-1)/2),IF(MOD(ROW(),2)=1,1,3)),"")</f>
        <v/>
      </c>
      <c r="M758" s="48" t="str">
        <f>IFERROR(INDEX(Data!$P$9:$S$984,INT((ROW()-1)/2),IF(MOD(ROW(),2)=1,2,4)),"")</f>
        <v/>
      </c>
      <c r="N758" s="167">
        <f>IFERROR(INDEX(IF(H758="USD",Data!$F$9:$F$984,Data!$I$9:$I$984),INT((ROW()-1)/2),1),"")</f>
        <v>0</v>
      </c>
      <c r="O758" s="44">
        <f>IFERROR(IF(H758="USD",0,INDEX(Data!$F$9:$F$984,INT((ROW()-1)/2),1)),0)</f>
        <v>0</v>
      </c>
      <c r="P758" s="48"/>
      <c r="Q758" s="48"/>
      <c r="R758" s="177" t="str">
        <f>IFERROR(VLOOKUP(L758,Define!$A$4:$H$419,8,0),"")</f>
        <v/>
      </c>
      <c r="S758" s="48"/>
      <c r="T758" s="48"/>
      <c r="U758" s="51"/>
      <c r="V758" s="45"/>
      <c r="W758" s="45">
        <f>IFERROR(INDEX(Data!$C$9:$C$984,INT((ROW()-1)/2),1),"")</f>
        <v>0</v>
      </c>
      <c r="X758" s="49"/>
      <c r="Y758" s="48"/>
      <c r="Z758" s="48"/>
      <c r="AA758" s="48"/>
      <c r="AB758" s="48"/>
      <c r="AC758" s="48"/>
      <c r="AD758" s="48"/>
      <c r="AE758" s="48"/>
      <c r="AF758" s="44">
        <f>IFERROR(INDEX(Data!$J$9:$J$984,INT((ROW()-1)/2),1),"")</f>
        <v>0</v>
      </c>
      <c r="AG758" s="48"/>
      <c r="AH758" s="48"/>
      <c r="AI758" s="48"/>
      <c r="AJ758" s="48"/>
      <c r="AK758" s="40"/>
      <c r="AL758" s="49" t="s">
        <v>299</v>
      </c>
      <c r="AM758" s="48"/>
      <c r="AN758" s="48"/>
      <c r="AO758" s="114" t="str">
        <f>IFERROR(VLOOKUP(L758,Define!$A$3:$D$213,4,0),"")</f>
        <v/>
      </c>
      <c r="AP758" s="48"/>
      <c r="AQ758" s="48"/>
      <c r="AR758" s="48"/>
      <c r="AS758" s="48"/>
      <c r="AT758" s="48"/>
      <c r="AU758" s="48"/>
      <c r="AV758" s="48"/>
      <c r="AW758" s="48"/>
      <c r="AX758" s="48"/>
      <c r="AY758" s="48"/>
      <c r="AZ758" s="48"/>
      <c r="BA758" s="48"/>
      <c r="BB758" s="48"/>
      <c r="BC758" s="48"/>
      <c r="BD758" s="48"/>
      <c r="BE758" s="48"/>
      <c r="BF758" s="48"/>
      <c r="BG758" s="48"/>
      <c r="BH758" s="48"/>
      <c r="BI758" s="48"/>
      <c r="BJ758" s="48"/>
      <c r="BK758" s="48"/>
      <c r="BL758" s="48"/>
      <c r="BM758" s="48"/>
      <c r="BN758" s="48"/>
      <c r="BP758" s="179" t="str">
        <f>K757&amp;"#"&amp;K758</f>
        <v>#</v>
      </c>
    </row>
    <row r="759" spans="1:68" x14ac:dyDescent="0.2">
      <c r="A759" s="41">
        <v>0</v>
      </c>
      <c r="B759" s="41">
        <f>IF(F758&lt;&gt;F759,MAX($B$2:B758)+1,B758)</f>
        <v>4</v>
      </c>
      <c r="C759" s="64">
        <f>IFERROR(INDEX(Data!$A$9:$A$984,INT((ROW()-1)/2),1),"")</f>
        <v>0</v>
      </c>
      <c r="D759" s="64">
        <f>IFERROR(INDEX(Data!$A$9:$A$984,INT((ROW()-1)/2),1),"")</f>
        <v>0</v>
      </c>
      <c r="E759" s="59">
        <f>VLOOKUP(BP759,Define!$L$4:$M$37,2,0)</f>
        <v>0</v>
      </c>
      <c r="F759" s="59">
        <f>IFERROR(INDEX(Data!$B$9:$B$984,INT((ROW()-1)/2),1),"")</f>
        <v>0</v>
      </c>
      <c r="G759" s="59">
        <f t="shared" si="23"/>
        <v>0</v>
      </c>
      <c r="H759" s="50">
        <f>IFERROR(INDEX(Data!$G$9:$G$984,INT((ROW()-1)/2),1),"")</f>
        <v>0</v>
      </c>
      <c r="I759" s="58" t="e">
        <f t="shared" si="22"/>
        <v>#DIV/0!</v>
      </c>
      <c r="J759" s="48"/>
      <c r="K759" s="48" t="str">
        <f>IFERROR(VLOOKUP(IF(ISTEXT(L759),M759,L759),Define!$A$3:$C$500,IF(MOD(ROW(),2)=1,2,3),0),"")</f>
        <v/>
      </c>
      <c r="L759" s="48" t="str">
        <f>IFERROR(INDEX(Data!$P$9:$S$984,INT((ROW()-1)/2),IF(MOD(ROW(),2)=1,1,3)),"")</f>
        <v/>
      </c>
      <c r="M759" s="48" t="str">
        <f>IFERROR(INDEX(Data!$P$9:$S$984,INT((ROW()-1)/2),IF(MOD(ROW(),2)=1,2,4)),"")</f>
        <v/>
      </c>
      <c r="N759" s="167">
        <f>IFERROR(INDEX(IF(H759="USD",Data!$F$9:$F$984,Data!$I$9:$I$984),INT((ROW()-1)/2),1),"")</f>
        <v>0</v>
      </c>
      <c r="O759" s="44">
        <f>IFERROR(IF(H759="USD",0,INDEX(Data!$F$9:$F$984,INT((ROW()-1)/2),1)),0)</f>
        <v>0</v>
      </c>
      <c r="P759" s="48"/>
      <c r="Q759" s="48"/>
      <c r="R759" s="177" t="str">
        <f>IFERROR(VLOOKUP(L759,Define!$A$4:$H$419,8,0),"")</f>
        <v/>
      </c>
      <c r="S759" s="48"/>
      <c r="T759" s="48"/>
      <c r="U759" s="51"/>
      <c r="V759" s="45"/>
      <c r="W759" s="45">
        <f>IFERROR(INDEX(Data!$C$9:$C$984,INT((ROW()-1)/2),1),"")</f>
        <v>0</v>
      </c>
      <c r="X759" s="49"/>
      <c r="Y759" s="48"/>
      <c r="Z759" s="48"/>
      <c r="AA759" s="48"/>
      <c r="AB759" s="48"/>
      <c r="AC759" s="48"/>
      <c r="AD759" s="48"/>
      <c r="AE759" s="48"/>
      <c r="AF759" s="44">
        <f>IFERROR(INDEX(Data!$J$9:$J$984,INT((ROW()-1)/2),1),"")</f>
        <v>0</v>
      </c>
      <c r="AG759" s="48"/>
      <c r="AH759" s="48"/>
      <c r="AI759" s="48"/>
      <c r="AJ759" s="48"/>
      <c r="AK759" s="40"/>
      <c r="AL759" s="49" t="s">
        <v>299</v>
      </c>
      <c r="AM759" s="48"/>
      <c r="AN759" s="48"/>
      <c r="AO759" s="114" t="str">
        <f>IFERROR(VLOOKUP(L759,Define!$A$3:$D$213,4,0),"")</f>
        <v/>
      </c>
      <c r="AP759" s="48"/>
      <c r="AQ759" s="48"/>
      <c r="AR759" s="48"/>
      <c r="AS759" s="48"/>
      <c r="AT759" s="48"/>
      <c r="AU759" s="48"/>
      <c r="AV759" s="48"/>
      <c r="AW759" s="48"/>
      <c r="AX759" s="48"/>
      <c r="AY759" s="48"/>
      <c r="AZ759" s="48"/>
      <c r="BA759" s="48"/>
      <c r="BB759" s="48"/>
      <c r="BC759" s="48"/>
      <c r="BD759" s="48"/>
      <c r="BE759" s="48"/>
      <c r="BF759" s="48"/>
      <c r="BG759" s="48"/>
      <c r="BH759" s="48"/>
      <c r="BI759" s="48"/>
      <c r="BJ759" s="48"/>
      <c r="BK759" s="48"/>
      <c r="BL759" s="48"/>
      <c r="BM759" s="48"/>
      <c r="BN759" s="48"/>
      <c r="BP759" s="179" t="str">
        <f>K759&amp;"#"&amp;K760</f>
        <v>#</v>
      </c>
    </row>
    <row r="760" spans="1:68" x14ac:dyDescent="0.2">
      <c r="A760" s="41">
        <v>0</v>
      </c>
      <c r="B760" s="41">
        <f>IF(F759&lt;&gt;F760,MAX($B$2:B759)+1,B759)</f>
        <v>4</v>
      </c>
      <c r="C760" s="64">
        <f>IFERROR(INDEX(Data!$A$9:$A$984,INT((ROW()-1)/2),1),"")</f>
        <v>0</v>
      </c>
      <c r="D760" s="64">
        <f>IFERROR(INDEX(Data!$A$9:$A$984,INT((ROW()-1)/2),1),"")</f>
        <v>0</v>
      </c>
      <c r="E760" s="59">
        <f>VLOOKUP(BP760,Define!$L$4:$M$37,2,0)</f>
        <v>0</v>
      </c>
      <c r="F760" s="59">
        <f>IFERROR(INDEX(Data!$B$9:$B$984,INT((ROW()-1)/2),1),"")</f>
        <v>0</v>
      </c>
      <c r="G760" s="59">
        <f t="shared" si="23"/>
        <v>0</v>
      </c>
      <c r="H760" s="50">
        <f>IFERROR(INDEX(Data!$G$9:$G$984,INT((ROW()-1)/2),1),"")</f>
        <v>0</v>
      </c>
      <c r="I760" s="58" t="e">
        <f t="shared" si="22"/>
        <v>#DIV/0!</v>
      </c>
      <c r="J760" s="48"/>
      <c r="K760" s="48" t="str">
        <f>IFERROR(VLOOKUP(IF(ISTEXT(L760),M760,L760),Define!$A$3:$C$500,IF(MOD(ROW(),2)=1,2,3),0),"")</f>
        <v/>
      </c>
      <c r="L760" s="48" t="str">
        <f>IFERROR(INDEX(Data!$P$9:$S$984,INT((ROW()-1)/2),IF(MOD(ROW(),2)=1,1,3)),"")</f>
        <v/>
      </c>
      <c r="M760" s="48" t="str">
        <f>IFERROR(INDEX(Data!$P$9:$S$984,INT((ROW()-1)/2),IF(MOD(ROW(),2)=1,2,4)),"")</f>
        <v/>
      </c>
      <c r="N760" s="167">
        <f>IFERROR(INDEX(IF(H760="USD",Data!$F$9:$F$984,Data!$I$9:$I$984),INT((ROW()-1)/2),1),"")</f>
        <v>0</v>
      </c>
      <c r="O760" s="44">
        <f>IFERROR(IF(H760="USD",0,INDEX(Data!$F$9:$F$984,INT((ROW()-1)/2),1)),0)</f>
        <v>0</v>
      </c>
      <c r="P760" s="48"/>
      <c r="Q760" s="48"/>
      <c r="R760" s="177" t="str">
        <f>IFERROR(VLOOKUP(L760,Define!$A$4:$H$419,8,0),"")</f>
        <v/>
      </c>
      <c r="S760" s="48"/>
      <c r="T760" s="48"/>
      <c r="U760" s="51"/>
      <c r="V760" s="45"/>
      <c r="W760" s="45">
        <f>IFERROR(INDEX(Data!$C$9:$C$984,INT((ROW()-1)/2),1),"")</f>
        <v>0</v>
      </c>
      <c r="X760" s="49"/>
      <c r="Y760" s="48"/>
      <c r="Z760" s="48"/>
      <c r="AA760" s="48"/>
      <c r="AB760" s="48"/>
      <c r="AC760" s="48"/>
      <c r="AD760" s="48"/>
      <c r="AE760" s="48"/>
      <c r="AF760" s="44">
        <f>IFERROR(INDEX(Data!$J$9:$J$984,INT((ROW()-1)/2),1),"")</f>
        <v>0</v>
      </c>
      <c r="AG760" s="48"/>
      <c r="AH760" s="48"/>
      <c r="AI760" s="48"/>
      <c r="AJ760" s="48"/>
      <c r="AK760" s="40"/>
      <c r="AL760" s="49" t="s">
        <v>299</v>
      </c>
      <c r="AM760" s="48"/>
      <c r="AN760" s="48"/>
      <c r="AO760" s="114" t="str">
        <f>IFERROR(VLOOKUP(L760,Define!$A$3:$D$213,4,0),"")</f>
        <v/>
      </c>
      <c r="AP760" s="48"/>
      <c r="AQ760" s="48"/>
      <c r="AR760" s="48"/>
      <c r="AS760" s="48"/>
      <c r="AT760" s="48"/>
      <c r="AU760" s="48"/>
      <c r="AV760" s="48"/>
      <c r="AW760" s="48"/>
      <c r="AX760" s="48"/>
      <c r="AY760" s="48"/>
      <c r="AZ760" s="48"/>
      <c r="BA760" s="48"/>
      <c r="BB760" s="48"/>
      <c r="BC760" s="48"/>
      <c r="BD760" s="48"/>
      <c r="BE760" s="48"/>
      <c r="BF760" s="48"/>
      <c r="BG760" s="48"/>
      <c r="BH760" s="48"/>
      <c r="BI760" s="48"/>
      <c r="BJ760" s="48"/>
      <c r="BK760" s="48"/>
      <c r="BL760" s="48"/>
      <c r="BM760" s="48"/>
      <c r="BN760" s="48"/>
      <c r="BP760" s="179" t="str">
        <f>K759&amp;"#"&amp;K760</f>
        <v>#</v>
      </c>
    </row>
    <row r="761" spans="1:68" x14ac:dyDescent="0.2">
      <c r="A761" s="41">
        <v>0</v>
      </c>
      <c r="B761" s="41">
        <f>IF(F760&lt;&gt;F761,MAX($B$2:B760)+1,B760)</f>
        <v>4</v>
      </c>
      <c r="C761" s="64">
        <f>IFERROR(INDEX(Data!$A$9:$A$984,INT((ROW()-1)/2),1),"")</f>
        <v>0</v>
      </c>
      <c r="D761" s="64">
        <f>IFERROR(INDEX(Data!$A$9:$A$984,INT((ROW()-1)/2),1),"")</f>
        <v>0</v>
      </c>
      <c r="E761" s="59">
        <f>VLOOKUP(BP761,Define!$L$4:$M$37,2,0)</f>
        <v>0</v>
      </c>
      <c r="F761" s="59">
        <f>IFERROR(INDEX(Data!$B$9:$B$984,INT((ROW()-1)/2),1),"")</f>
        <v>0</v>
      </c>
      <c r="G761" s="59">
        <f t="shared" si="23"/>
        <v>0</v>
      </c>
      <c r="H761" s="50">
        <f>IFERROR(INDEX(Data!$G$9:$G$984,INT((ROW()-1)/2),1),"")</f>
        <v>0</v>
      </c>
      <c r="I761" s="58" t="e">
        <f t="shared" si="22"/>
        <v>#DIV/0!</v>
      </c>
      <c r="J761" s="48"/>
      <c r="K761" s="48" t="str">
        <f>IFERROR(VLOOKUP(IF(ISTEXT(L761),M761,L761),Define!$A$3:$C$500,IF(MOD(ROW(),2)=1,2,3),0),"")</f>
        <v/>
      </c>
      <c r="L761" s="48" t="str">
        <f>IFERROR(INDEX(Data!$P$9:$S$984,INT((ROW()-1)/2),IF(MOD(ROW(),2)=1,1,3)),"")</f>
        <v/>
      </c>
      <c r="M761" s="48" t="str">
        <f>IFERROR(INDEX(Data!$P$9:$S$984,INT((ROW()-1)/2),IF(MOD(ROW(),2)=1,2,4)),"")</f>
        <v/>
      </c>
      <c r="N761" s="167">
        <f>IFERROR(INDEX(IF(H761="USD",Data!$F$9:$F$984,Data!$I$9:$I$984),INT((ROW()-1)/2),1),"")</f>
        <v>0</v>
      </c>
      <c r="O761" s="44">
        <f>IFERROR(IF(H761="USD",0,INDEX(Data!$F$9:$F$984,INT((ROW()-1)/2),1)),0)</f>
        <v>0</v>
      </c>
      <c r="P761" s="48"/>
      <c r="Q761" s="48"/>
      <c r="R761" s="177" t="str">
        <f>IFERROR(VLOOKUP(L761,Define!$A$4:$H$419,8,0),"")</f>
        <v/>
      </c>
      <c r="S761" s="48"/>
      <c r="T761" s="48"/>
      <c r="U761" s="51"/>
      <c r="V761" s="45"/>
      <c r="W761" s="45">
        <f>IFERROR(INDEX(Data!$C$9:$C$984,INT((ROW()-1)/2),1),"")</f>
        <v>0</v>
      </c>
      <c r="X761" s="49"/>
      <c r="Y761" s="48"/>
      <c r="Z761" s="48"/>
      <c r="AA761" s="48"/>
      <c r="AB761" s="48"/>
      <c r="AC761" s="48"/>
      <c r="AD761" s="48"/>
      <c r="AE761" s="48"/>
      <c r="AF761" s="44">
        <f>IFERROR(INDEX(Data!$J$9:$J$984,INT((ROW()-1)/2),1),"")</f>
        <v>0</v>
      </c>
      <c r="AG761" s="48"/>
      <c r="AH761" s="48"/>
      <c r="AI761" s="48"/>
      <c r="AJ761" s="48"/>
      <c r="AK761" s="40"/>
      <c r="AL761" s="49" t="s">
        <v>299</v>
      </c>
      <c r="AM761" s="48"/>
      <c r="AN761" s="48"/>
      <c r="AO761" s="114" t="str">
        <f>IFERROR(VLOOKUP(L761,Define!$A$3:$D$213,4,0),"")</f>
        <v/>
      </c>
      <c r="AP761" s="48"/>
      <c r="AQ761" s="48"/>
      <c r="AR761" s="48"/>
      <c r="AS761" s="48"/>
      <c r="AT761" s="48"/>
      <c r="AU761" s="48"/>
      <c r="AV761" s="48"/>
      <c r="AW761" s="48"/>
      <c r="AX761" s="48"/>
      <c r="AY761" s="48"/>
      <c r="AZ761" s="48"/>
      <c r="BA761" s="48"/>
      <c r="BB761" s="48"/>
      <c r="BC761" s="48"/>
      <c r="BD761" s="48"/>
      <c r="BE761" s="48"/>
      <c r="BF761" s="48"/>
      <c r="BG761" s="48"/>
      <c r="BH761" s="48"/>
      <c r="BI761" s="48"/>
      <c r="BJ761" s="48"/>
      <c r="BK761" s="48"/>
      <c r="BL761" s="48"/>
      <c r="BM761" s="48"/>
      <c r="BN761" s="48"/>
      <c r="BP761" s="179" t="str">
        <f>K761&amp;"#"&amp;K762</f>
        <v>#</v>
      </c>
    </row>
    <row r="762" spans="1:68" x14ac:dyDescent="0.2">
      <c r="A762" s="41">
        <v>0</v>
      </c>
      <c r="B762" s="41">
        <f>IF(F761&lt;&gt;F762,MAX($B$2:B761)+1,B761)</f>
        <v>4</v>
      </c>
      <c r="C762" s="64">
        <f>IFERROR(INDEX(Data!$A$9:$A$984,INT((ROW()-1)/2),1),"")</f>
        <v>0</v>
      </c>
      <c r="D762" s="64">
        <f>IFERROR(INDEX(Data!$A$9:$A$984,INT((ROW()-1)/2),1),"")</f>
        <v>0</v>
      </c>
      <c r="E762" s="59">
        <f>VLOOKUP(BP762,Define!$L$4:$M$37,2,0)</f>
        <v>0</v>
      </c>
      <c r="F762" s="59">
        <f>IFERROR(INDEX(Data!$B$9:$B$984,INT((ROW()-1)/2),1),"")</f>
        <v>0</v>
      </c>
      <c r="G762" s="59">
        <f t="shared" si="23"/>
        <v>0</v>
      </c>
      <c r="H762" s="50">
        <f>IFERROR(INDEX(Data!$G$9:$G$984,INT((ROW()-1)/2),1),"")</f>
        <v>0</v>
      </c>
      <c r="I762" s="58" t="e">
        <f t="shared" si="22"/>
        <v>#DIV/0!</v>
      </c>
      <c r="J762" s="48"/>
      <c r="K762" s="48" t="str">
        <f>IFERROR(VLOOKUP(IF(ISTEXT(L762),M762,L762),Define!$A$3:$C$500,IF(MOD(ROW(),2)=1,2,3),0),"")</f>
        <v/>
      </c>
      <c r="L762" s="48" t="str">
        <f>IFERROR(INDEX(Data!$P$9:$S$984,INT((ROW()-1)/2),IF(MOD(ROW(),2)=1,1,3)),"")</f>
        <v/>
      </c>
      <c r="M762" s="48" t="str">
        <f>IFERROR(INDEX(Data!$P$9:$S$984,INT((ROW()-1)/2),IF(MOD(ROW(),2)=1,2,4)),"")</f>
        <v/>
      </c>
      <c r="N762" s="167">
        <f>IFERROR(INDEX(IF(H762="USD",Data!$F$9:$F$984,Data!$I$9:$I$984),INT((ROW()-1)/2),1),"")</f>
        <v>0</v>
      </c>
      <c r="O762" s="44">
        <f>IFERROR(IF(H762="USD",0,INDEX(Data!$F$9:$F$984,INT((ROW()-1)/2),1)),0)</f>
        <v>0</v>
      </c>
      <c r="P762" s="48"/>
      <c r="Q762" s="48"/>
      <c r="R762" s="177" t="str">
        <f>IFERROR(VLOOKUP(L762,Define!$A$4:$H$419,8,0),"")</f>
        <v/>
      </c>
      <c r="S762" s="48"/>
      <c r="T762" s="48"/>
      <c r="U762" s="51"/>
      <c r="V762" s="45"/>
      <c r="W762" s="45">
        <f>IFERROR(INDEX(Data!$C$9:$C$984,INT((ROW()-1)/2),1),"")</f>
        <v>0</v>
      </c>
      <c r="X762" s="49"/>
      <c r="Y762" s="48"/>
      <c r="Z762" s="48"/>
      <c r="AA762" s="48"/>
      <c r="AB762" s="48"/>
      <c r="AC762" s="48"/>
      <c r="AD762" s="48"/>
      <c r="AE762" s="48"/>
      <c r="AF762" s="44">
        <f>IFERROR(INDEX(Data!$J$9:$J$984,INT((ROW()-1)/2),1),"")</f>
        <v>0</v>
      </c>
      <c r="AG762" s="48"/>
      <c r="AH762" s="48"/>
      <c r="AI762" s="48"/>
      <c r="AJ762" s="48"/>
      <c r="AK762" s="40"/>
      <c r="AL762" s="49" t="s">
        <v>299</v>
      </c>
      <c r="AM762" s="48"/>
      <c r="AN762" s="48"/>
      <c r="AO762" s="114" t="str">
        <f>IFERROR(VLOOKUP(L762,Define!$A$3:$D$213,4,0),"")</f>
        <v/>
      </c>
      <c r="AP762" s="48"/>
      <c r="AQ762" s="48"/>
      <c r="AR762" s="48"/>
      <c r="AS762" s="48"/>
      <c r="AT762" s="48"/>
      <c r="AU762" s="48"/>
      <c r="AV762" s="48"/>
      <c r="AW762" s="48"/>
      <c r="AX762" s="48"/>
      <c r="AY762" s="48"/>
      <c r="AZ762" s="48"/>
      <c r="BA762" s="48"/>
      <c r="BB762" s="48"/>
      <c r="BC762" s="48"/>
      <c r="BD762" s="48"/>
      <c r="BE762" s="48"/>
      <c r="BF762" s="48"/>
      <c r="BG762" s="48"/>
      <c r="BH762" s="48"/>
      <c r="BI762" s="48"/>
      <c r="BJ762" s="48"/>
      <c r="BK762" s="48"/>
      <c r="BL762" s="48"/>
      <c r="BM762" s="48"/>
      <c r="BN762" s="48"/>
      <c r="BP762" s="179" t="str">
        <f>K761&amp;"#"&amp;K762</f>
        <v>#</v>
      </c>
    </row>
    <row r="763" spans="1:68" x14ac:dyDescent="0.2">
      <c r="A763" s="41">
        <v>0</v>
      </c>
      <c r="B763" s="41">
        <f>IF(F762&lt;&gt;F763,MAX($B$2:B762)+1,B762)</f>
        <v>4</v>
      </c>
      <c r="C763" s="64">
        <f>IFERROR(INDEX(Data!$A$9:$A$984,INT((ROW()-1)/2),1),"")</f>
        <v>0</v>
      </c>
      <c r="D763" s="64">
        <f>IFERROR(INDEX(Data!$A$9:$A$984,INT((ROW()-1)/2),1),"")</f>
        <v>0</v>
      </c>
      <c r="E763" s="59">
        <f>VLOOKUP(BP763,Define!$L$4:$M$37,2,0)</f>
        <v>0</v>
      </c>
      <c r="F763" s="59">
        <f>IFERROR(INDEX(Data!$B$9:$B$984,INT((ROW()-1)/2),1),"")</f>
        <v>0</v>
      </c>
      <c r="G763" s="59">
        <f t="shared" si="23"/>
        <v>0</v>
      </c>
      <c r="H763" s="50">
        <f>IFERROR(INDEX(Data!$G$9:$G$984,INT((ROW()-1)/2),1),"")</f>
        <v>0</v>
      </c>
      <c r="I763" s="58" t="e">
        <f t="shared" si="22"/>
        <v>#DIV/0!</v>
      </c>
      <c r="J763" s="48"/>
      <c r="K763" s="48" t="str">
        <f>IFERROR(VLOOKUP(IF(ISTEXT(L763),M763,L763),Define!$A$3:$C$500,IF(MOD(ROW(),2)=1,2,3),0),"")</f>
        <v/>
      </c>
      <c r="L763" s="48" t="str">
        <f>IFERROR(INDEX(Data!$P$9:$S$984,INT((ROW()-1)/2),IF(MOD(ROW(),2)=1,1,3)),"")</f>
        <v/>
      </c>
      <c r="M763" s="48" t="str">
        <f>IFERROR(INDEX(Data!$P$9:$S$984,INT((ROW()-1)/2),IF(MOD(ROW(),2)=1,2,4)),"")</f>
        <v/>
      </c>
      <c r="N763" s="167">
        <f>IFERROR(INDEX(IF(H763="USD",Data!$F$9:$F$984,Data!$I$9:$I$984),INT((ROW()-1)/2),1),"")</f>
        <v>0</v>
      </c>
      <c r="O763" s="44">
        <f>IFERROR(IF(H763="USD",0,INDEX(Data!$F$9:$F$984,INT((ROW()-1)/2),1)),0)</f>
        <v>0</v>
      </c>
      <c r="P763" s="48"/>
      <c r="Q763" s="48"/>
      <c r="R763" s="177" t="str">
        <f>IFERROR(VLOOKUP(L763,Define!$A$4:$H$419,8,0),"")</f>
        <v/>
      </c>
      <c r="S763" s="48"/>
      <c r="T763" s="48"/>
      <c r="U763" s="51"/>
      <c r="V763" s="45"/>
      <c r="W763" s="45">
        <f>IFERROR(INDEX(Data!$C$9:$C$984,INT((ROW()-1)/2),1),"")</f>
        <v>0</v>
      </c>
      <c r="X763" s="49"/>
      <c r="Y763" s="48"/>
      <c r="Z763" s="48"/>
      <c r="AA763" s="48"/>
      <c r="AB763" s="48"/>
      <c r="AC763" s="48"/>
      <c r="AD763" s="48"/>
      <c r="AE763" s="48"/>
      <c r="AF763" s="44">
        <f>IFERROR(INDEX(Data!$J$9:$J$984,INT((ROW()-1)/2),1),"")</f>
        <v>0</v>
      </c>
      <c r="AG763" s="48"/>
      <c r="AH763" s="48"/>
      <c r="AI763" s="48"/>
      <c r="AJ763" s="48"/>
      <c r="AK763" s="40"/>
      <c r="AL763" s="49" t="s">
        <v>299</v>
      </c>
      <c r="AM763" s="48"/>
      <c r="AN763" s="48"/>
      <c r="AO763" s="114" t="str">
        <f>IFERROR(VLOOKUP(L763,Define!$A$3:$D$213,4,0),"")</f>
        <v/>
      </c>
      <c r="AP763" s="48"/>
      <c r="AQ763" s="48"/>
      <c r="AR763" s="48"/>
      <c r="AS763" s="48"/>
      <c r="AT763" s="48"/>
      <c r="AU763" s="48"/>
      <c r="AV763" s="48"/>
      <c r="AW763" s="48"/>
      <c r="AX763" s="48"/>
      <c r="AY763" s="48"/>
      <c r="AZ763" s="48"/>
      <c r="BA763" s="48"/>
      <c r="BB763" s="48"/>
      <c r="BC763" s="48"/>
      <c r="BD763" s="48"/>
      <c r="BE763" s="48"/>
      <c r="BF763" s="48"/>
      <c r="BG763" s="48"/>
      <c r="BH763" s="48"/>
      <c r="BI763" s="48"/>
      <c r="BJ763" s="48"/>
      <c r="BK763" s="48"/>
      <c r="BL763" s="48"/>
      <c r="BM763" s="48"/>
      <c r="BN763" s="48"/>
      <c r="BP763" s="179" t="str">
        <f>K763&amp;"#"&amp;K764</f>
        <v>#</v>
      </c>
    </row>
    <row r="764" spans="1:68" x14ac:dyDescent="0.2">
      <c r="A764" s="41">
        <v>0</v>
      </c>
      <c r="B764" s="41">
        <f>IF(F763&lt;&gt;F764,MAX($B$2:B763)+1,B763)</f>
        <v>4</v>
      </c>
      <c r="C764" s="64">
        <f>IFERROR(INDEX(Data!$A$9:$A$984,INT((ROW()-1)/2),1),"")</f>
        <v>0</v>
      </c>
      <c r="D764" s="64">
        <f>IFERROR(INDEX(Data!$A$9:$A$984,INT((ROW()-1)/2),1),"")</f>
        <v>0</v>
      </c>
      <c r="E764" s="59">
        <f>VLOOKUP(BP764,Define!$L$4:$M$37,2,0)</f>
        <v>0</v>
      </c>
      <c r="F764" s="59">
        <f>IFERROR(INDEX(Data!$B$9:$B$984,INT((ROW()-1)/2),1),"")</f>
        <v>0</v>
      </c>
      <c r="G764" s="59">
        <f t="shared" si="23"/>
        <v>0</v>
      </c>
      <c r="H764" s="50">
        <f>IFERROR(INDEX(Data!$G$9:$G$984,INT((ROW()-1)/2),1),"")</f>
        <v>0</v>
      </c>
      <c r="I764" s="58" t="e">
        <f t="shared" si="22"/>
        <v>#DIV/0!</v>
      </c>
      <c r="J764" s="48"/>
      <c r="K764" s="48" t="str">
        <f>IFERROR(VLOOKUP(IF(ISTEXT(L764),M764,L764),Define!$A$3:$C$500,IF(MOD(ROW(),2)=1,2,3),0),"")</f>
        <v/>
      </c>
      <c r="L764" s="48" t="str">
        <f>IFERROR(INDEX(Data!$P$9:$S$984,INT((ROW()-1)/2),IF(MOD(ROW(),2)=1,1,3)),"")</f>
        <v/>
      </c>
      <c r="M764" s="48" t="str">
        <f>IFERROR(INDEX(Data!$P$9:$S$984,INT((ROW()-1)/2),IF(MOD(ROW(),2)=1,2,4)),"")</f>
        <v/>
      </c>
      <c r="N764" s="167">
        <f>IFERROR(INDEX(IF(H764="USD",Data!$F$9:$F$984,Data!$I$9:$I$984),INT((ROW()-1)/2),1),"")</f>
        <v>0</v>
      </c>
      <c r="O764" s="44">
        <f>IFERROR(IF(H764="USD",0,INDEX(Data!$F$9:$F$984,INT((ROW()-1)/2),1)),0)</f>
        <v>0</v>
      </c>
      <c r="P764" s="48"/>
      <c r="Q764" s="48"/>
      <c r="R764" s="177" t="str">
        <f>IFERROR(VLOOKUP(L764,Define!$A$4:$H$419,8,0),"")</f>
        <v/>
      </c>
      <c r="S764" s="48"/>
      <c r="T764" s="48"/>
      <c r="U764" s="51"/>
      <c r="V764" s="45"/>
      <c r="W764" s="45">
        <f>IFERROR(INDEX(Data!$C$9:$C$984,INT((ROW()-1)/2),1),"")</f>
        <v>0</v>
      </c>
      <c r="X764" s="49"/>
      <c r="Y764" s="48"/>
      <c r="Z764" s="48"/>
      <c r="AA764" s="48"/>
      <c r="AB764" s="48"/>
      <c r="AC764" s="48"/>
      <c r="AD764" s="48"/>
      <c r="AE764" s="48"/>
      <c r="AF764" s="44">
        <f>IFERROR(INDEX(Data!$J$9:$J$984,INT((ROW()-1)/2),1),"")</f>
        <v>0</v>
      </c>
      <c r="AG764" s="48"/>
      <c r="AH764" s="48"/>
      <c r="AI764" s="48"/>
      <c r="AJ764" s="48"/>
      <c r="AK764" s="40"/>
      <c r="AL764" s="49" t="s">
        <v>299</v>
      </c>
      <c r="AM764" s="48"/>
      <c r="AN764" s="48"/>
      <c r="AO764" s="114" t="str">
        <f>IFERROR(VLOOKUP(L764,Define!$A$3:$D$213,4,0),"")</f>
        <v/>
      </c>
      <c r="AP764" s="48"/>
      <c r="AQ764" s="48"/>
      <c r="AR764" s="48"/>
      <c r="AS764" s="48"/>
      <c r="AT764" s="48"/>
      <c r="AU764" s="48"/>
      <c r="AV764" s="48"/>
      <c r="AW764" s="48"/>
      <c r="AX764" s="48"/>
      <c r="AY764" s="48"/>
      <c r="AZ764" s="48"/>
      <c r="BA764" s="48"/>
      <c r="BB764" s="48"/>
      <c r="BC764" s="48"/>
      <c r="BD764" s="48"/>
      <c r="BE764" s="48"/>
      <c r="BF764" s="48"/>
      <c r="BG764" s="48"/>
      <c r="BH764" s="48"/>
      <c r="BI764" s="48"/>
      <c r="BJ764" s="48"/>
      <c r="BK764" s="48"/>
      <c r="BL764" s="48"/>
      <c r="BM764" s="48"/>
      <c r="BN764" s="48"/>
      <c r="BP764" s="179" t="str">
        <f>K763&amp;"#"&amp;K764</f>
        <v>#</v>
      </c>
    </row>
    <row r="765" spans="1:68" x14ac:dyDescent="0.2">
      <c r="A765" s="41">
        <v>0</v>
      </c>
      <c r="B765" s="41">
        <f>IF(F764&lt;&gt;F765,MAX($B$2:B764)+1,B764)</f>
        <v>4</v>
      </c>
      <c r="C765" s="64">
        <f>IFERROR(INDEX(Data!$A$9:$A$984,INT((ROW()-1)/2),1),"")</f>
        <v>0</v>
      </c>
      <c r="D765" s="64">
        <f>IFERROR(INDEX(Data!$A$9:$A$984,INT((ROW()-1)/2),1),"")</f>
        <v>0</v>
      </c>
      <c r="E765" s="59">
        <f>VLOOKUP(BP765,Define!$L$4:$M$37,2,0)</f>
        <v>0</v>
      </c>
      <c r="F765" s="59">
        <f>IFERROR(INDEX(Data!$B$9:$B$984,INT((ROW()-1)/2),1),"")</f>
        <v>0</v>
      </c>
      <c r="G765" s="59">
        <f t="shared" si="23"/>
        <v>0</v>
      </c>
      <c r="H765" s="50">
        <f>IFERROR(INDEX(Data!$G$9:$G$984,INT((ROW()-1)/2),1),"")</f>
        <v>0</v>
      </c>
      <c r="I765" s="58" t="e">
        <f t="shared" si="22"/>
        <v>#DIV/0!</v>
      </c>
      <c r="J765" s="48"/>
      <c r="K765" s="48" t="str">
        <f>IFERROR(VLOOKUP(IF(ISTEXT(L765),M765,L765),Define!$A$3:$C$500,IF(MOD(ROW(),2)=1,2,3),0),"")</f>
        <v/>
      </c>
      <c r="L765" s="48" t="str">
        <f>IFERROR(INDEX(Data!$P$9:$S$984,INT((ROW()-1)/2),IF(MOD(ROW(),2)=1,1,3)),"")</f>
        <v/>
      </c>
      <c r="M765" s="48" t="str">
        <f>IFERROR(INDEX(Data!$P$9:$S$984,INT((ROW()-1)/2),IF(MOD(ROW(),2)=1,2,4)),"")</f>
        <v/>
      </c>
      <c r="N765" s="167">
        <f>IFERROR(INDEX(IF(H765="USD",Data!$F$9:$F$984,Data!$I$9:$I$984),INT((ROW()-1)/2),1),"")</f>
        <v>0</v>
      </c>
      <c r="O765" s="44">
        <f>IFERROR(IF(H765="USD",0,INDEX(Data!$F$9:$F$984,INT((ROW()-1)/2),1)),0)</f>
        <v>0</v>
      </c>
      <c r="P765" s="48"/>
      <c r="Q765" s="48"/>
      <c r="R765" s="177" t="str">
        <f>IFERROR(VLOOKUP(L765,Define!$A$4:$H$419,8,0),"")</f>
        <v/>
      </c>
      <c r="S765" s="48"/>
      <c r="T765" s="48"/>
      <c r="U765" s="51"/>
      <c r="V765" s="45"/>
      <c r="W765" s="45">
        <f>IFERROR(INDEX(Data!$C$9:$C$984,INT((ROW()-1)/2),1),"")</f>
        <v>0</v>
      </c>
      <c r="X765" s="49"/>
      <c r="Y765" s="48"/>
      <c r="Z765" s="48"/>
      <c r="AA765" s="48"/>
      <c r="AB765" s="48"/>
      <c r="AC765" s="48"/>
      <c r="AD765" s="48"/>
      <c r="AE765" s="48"/>
      <c r="AF765" s="44">
        <f>IFERROR(INDEX(Data!$J$9:$J$984,INT((ROW()-1)/2),1),"")</f>
        <v>0</v>
      </c>
      <c r="AG765" s="48"/>
      <c r="AH765" s="48"/>
      <c r="AI765" s="48"/>
      <c r="AJ765" s="48"/>
      <c r="AK765" s="40"/>
      <c r="AL765" s="49" t="s">
        <v>299</v>
      </c>
      <c r="AM765" s="48"/>
      <c r="AN765" s="48"/>
      <c r="AO765" s="114" t="str">
        <f>IFERROR(VLOOKUP(L765,Define!$A$3:$D$213,4,0),"")</f>
        <v/>
      </c>
      <c r="AP765" s="48"/>
      <c r="AQ765" s="48"/>
      <c r="AR765" s="48"/>
      <c r="AS765" s="48"/>
      <c r="AT765" s="48"/>
      <c r="AU765" s="48"/>
      <c r="AV765" s="48"/>
      <c r="AW765" s="48"/>
      <c r="AX765" s="48"/>
      <c r="AY765" s="48"/>
      <c r="AZ765" s="48"/>
      <c r="BA765" s="48"/>
      <c r="BB765" s="48"/>
      <c r="BC765" s="48"/>
      <c r="BD765" s="48"/>
      <c r="BE765" s="48"/>
      <c r="BF765" s="48"/>
      <c r="BG765" s="48"/>
      <c r="BH765" s="48"/>
      <c r="BI765" s="48"/>
      <c r="BJ765" s="48"/>
      <c r="BK765" s="48"/>
      <c r="BL765" s="48"/>
      <c r="BM765" s="48"/>
      <c r="BN765" s="48"/>
      <c r="BP765" s="179" t="str">
        <f>K765&amp;"#"&amp;K766</f>
        <v>#</v>
      </c>
    </row>
    <row r="766" spans="1:68" x14ac:dyDescent="0.2">
      <c r="A766" s="41">
        <v>0</v>
      </c>
      <c r="B766" s="41">
        <f>IF(F765&lt;&gt;F766,MAX($B$2:B765)+1,B765)</f>
        <v>4</v>
      </c>
      <c r="C766" s="64">
        <f>IFERROR(INDEX(Data!$A$9:$A$984,INT((ROW()-1)/2),1),"")</f>
        <v>0</v>
      </c>
      <c r="D766" s="64">
        <f>IFERROR(INDEX(Data!$A$9:$A$984,INT((ROW()-1)/2),1),"")</f>
        <v>0</v>
      </c>
      <c r="E766" s="59">
        <f>VLOOKUP(BP766,Define!$L$4:$M$37,2,0)</f>
        <v>0</v>
      </c>
      <c r="F766" s="59">
        <f>IFERROR(INDEX(Data!$B$9:$B$984,INT((ROW()-1)/2),1),"")</f>
        <v>0</v>
      </c>
      <c r="G766" s="59">
        <f t="shared" si="23"/>
        <v>0</v>
      </c>
      <c r="H766" s="50">
        <f>IFERROR(INDEX(Data!$G$9:$G$984,INT((ROW()-1)/2),1),"")</f>
        <v>0</v>
      </c>
      <c r="I766" s="58" t="e">
        <f t="shared" si="22"/>
        <v>#DIV/0!</v>
      </c>
      <c r="J766" s="48"/>
      <c r="K766" s="48" t="str">
        <f>IFERROR(VLOOKUP(IF(ISTEXT(L766),M766,L766),Define!$A$3:$C$500,IF(MOD(ROW(),2)=1,2,3),0),"")</f>
        <v/>
      </c>
      <c r="L766" s="48" t="str">
        <f>IFERROR(INDEX(Data!$P$9:$S$984,INT((ROW()-1)/2),IF(MOD(ROW(),2)=1,1,3)),"")</f>
        <v/>
      </c>
      <c r="M766" s="48" t="str">
        <f>IFERROR(INDEX(Data!$P$9:$S$984,INT((ROW()-1)/2),IF(MOD(ROW(),2)=1,2,4)),"")</f>
        <v/>
      </c>
      <c r="N766" s="167">
        <f>IFERROR(INDEX(IF(H766="USD",Data!$F$9:$F$984,Data!$I$9:$I$984),INT((ROW()-1)/2),1),"")</f>
        <v>0</v>
      </c>
      <c r="O766" s="44">
        <f>IFERROR(IF(H766="USD",0,INDEX(Data!$F$9:$F$984,INT((ROW()-1)/2),1)),0)</f>
        <v>0</v>
      </c>
      <c r="P766" s="48"/>
      <c r="Q766" s="48"/>
      <c r="R766" s="177" t="str">
        <f>IFERROR(VLOOKUP(L766,Define!$A$4:$H$419,8,0),"")</f>
        <v/>
      </c>
      <c r="S766" s="48"/>
      <c r="T766" s="48"/>
      <c r="U766" s="51"/>
      <c r="V766" s="45"/>
      <c r="W766" s="45">
        <f>IFERROR(INDEX(Data!$C$9:$C$984,INT((ROW()-1)/2),1),"")</f>
        <v>0</v>
      </c>
      <c r="X766" s="49"/>
      <c r="Y766" s="48"/>
      <c r="Z766" s="48"/>
      <c r="AA766" s="48"/>
      <c r="AB766" s="48"/>
      <c r="AC766" s="48"/>
      <c r="AD766" s="48"/>
      <c r="AE766" s="48"/>
      <c r="AF766" s="44">
        <f>IFERROR(INDEX(Data!$J$9:$J$984,INT((ROW()-1)/2),1),"")</f>
        <v>0</v>
      </c>
      <c r="AG766" s="48"/>
      <c r="AH766" s="48"/>
      <c r="AI766" s="48"/>
      <c r="AJ766" s="48"/>
      <c r="AK766" s="40"/>
      <c r="AL766" s="49" t="s">
        <v>299</v>
      </c>
      <c r="AM766" s="48"/>
      <c r="AN766" s="48"/>
      <c r="AO766" s="114" t="str">
        <f>IFERROR(VLOOKUP(L766,Define!$A$3:$D$213,4,0),"")</f>
        <v/>
      </c>
      <c r="AP766" s="48"/>
      <c r="AQ766" s="48"/>
      <c r="AR766" s="48"/>
      <c r="AS766" s="48"/>
      <c r="AT766" s="48"/>
      <c r="AU766" s="48"/>
      <c r="AV766" s="48"/>
      <c r="AW766" s="48"/>
      <c r="AX766" s="48"/>
      <c r="AY766" s="48"/>
      <c r="AZ766" s="48"/>
      <c r="BA766" s="48"/>
      <c r="BB766" s="48"/>
      <c r="BC766" s="48"/>
      <c r="BD766" s="48"/>
      <c r="BE766" s="48"/>
      <c r="BF766" s="48"/>
      <c r="BG766" s="48"/>
      <c r="BH766" s="48"/>
      <c r="BI766" s="48"/>
      <c r="BJ766" s="48"/>
      <c r="BK766" s="48"/>
      <c r="BL766" s="48"/>
      <c r="BM766" s="48"/>
      <c r="BN766" s="48"/>
      <c r="BP766" s="179" t="str">
        <f>K765&amp;"#"&amp;K766</f>
        <v>#</v>
      </c>
    </row>
    <row r="767" spans="1:68" x14ac:dyDescent="0.2">
      <c r="A767" s="41">
        <v>0</v>
      </c>
      <c r="B767" s="41">
        <f>IF(F766&lt;&gt;F767,MAX($B$2:B766)+1,B766)</f>
        <v>4</v>
      </c>
      <c r="C767" s="64">
        <f>IFERROR(INDEX(Data!$A$9:$A$984,INT((ROW()-1)/2),1),"")</f>
        <v>0</v>
      </c>
      <c r="D767" s="64">
        <f>IFERROR(INDEX(Data!$A$9:$A$984,INT((ROW()-1)/2),1),"")</f>
        <v>0</v>
      </c>
      <c r="E767" s="59">
        <f>VLOOKUP(BP767,Define!$L$4:$M$37,2,0)</f>
        <v>0</v>
      </c>
      <c r="F767" s="59">
        <f>IFERROR(INDEX(Data!$B$9:$B$984,INT((ROW()-1)/2),1),"")</f>
        <v>0</v>
      </c>
      <c r="G767" s="59">
        <f t="shared" si="23"/>
        <v>0</v>
      </c>
      <c r="H767" s="50">
        <f>IFERROR(INDEX(Data!$G$9:$G$984,INT((ROW()-1)/2),1),"")</f>
        <v>0</v>
      </c>
      <c r="I767" s="58" t="e">
        <f t="shared" si="22"/>
        <v>#DIV/0!</v>
      </c>
      <c r="J767" s="48"/>
      <c r="K767" s="48" t="str">
        <f>IFERROR(VLOOKUP(IF(ISTEXT(L767),M767,L767),Define!$A$3:$C$500,IF(MOD(ROW(),2)=1,2,3),0),"")</f>
        <v/>
      </c>
      <c r="L767" s="48" t="str">
        <f>IFERROR(INDEX(Data!$P$9:$S$984,INT((ROW()-1)/2),IF(MOD(ROW(),2)=1,1,3)),"")</f>
        <v/>
      </c>
      <c r="M767" s="48" t="str">
        <f>IFERROR(INDEX(Data!$P$9:$S$984,INT((ROW()-1)/2),IF(MOD(ROW(),2)=1,2,4)),"")</f>
        <v/>
      </c>
      <c r="N767" s="167">
        <f>IFERROR(INDEX(IF(H767="USD",Data!$F$9:$F$984,Data!$I$9:$I$984),INT((ROW()-1)/2),1),"")</f>
        <v>0</v>
      </c>
      <c r="O767" s="44">
        <f>IFERROR(IF(H767="USD",0,INDEX(Data!$F$9:$F$984,INT((ROW()-1)/2),1)),0)</f>
        <v>0</v>
      </c>
      <c r="P767" s="48"/>
      <c r="Q767" s="48"/>
      <c r="R767" s="177" t="str">
        <f>IFERROR(VLOOKUP(L767,Define!$A$4:$H$419,8,0),"")</f>
        <v/>
      </c>
      <c r="S767" s="48"/>
      <c r="T767" s="48"/>
      <c r="U767" s="51"/>
      <c r="V767" s="45"/>
      <c r="W767" s="45">
        <f>IFERROR(INDEX(Data!$C$9:$C$984,INT((ROW()-1)/2),1),"")</f>
        <v>0</v>
      </c>
      <c r="X767" s="49"/>
      <c r="Y767" s="48"/>
      <c r="Z767" s="48"/>
      <c r="AA767" s="48"/>
      <c r="AB767" s="48"/>
      <c r="AC767" s="48"/>
      <c r="AD767" s="48"/>
      <c r="AE767" s="48"/>
      <c r="AF767" s="44">
        <f>IFERROR(INDEX(Data!$J$9:$J$984,INT((ROW()-1)/2),1),"")</f>
        <v>0</v>
      </c>
      <c r="AG767" s="48"/>
      <c r="AH767" s="48"/>
      <c r="AI767" s="48"/>
      <c r="AJ767" s="48"/>
      <c r="AK767" s="40"/>
      <c r="AL767" s="49" t="s">
        <v>299</v>
      </c>
      <c r="AM767" s="48"/>
      <c r="AN767" s="48"/>
      <c r="AO767" s="114" t="str">
        <f>IFERROR(VLOOKUP(L767,Define!$A$3:$D$213,4,0),"")</f>
        <v/>
      </c>
      <c r="AP767" s="48"/>
      <c r="AQ767" s="48"/>
      <c r="AR767" s="48"/>
      <c r="AS767" s="48"/>
      <c r="AT767" s="48"/>
      <c r="AU767" s="48"/>
      <c r="AV767" s="48"/>
      <c r="AW767" s="48"/>
      <c r="AX767" s="48"/>
      <c r="AY767" s="48"/>
      <c r="AZ767" s="48"/>
      <c r="BA767" s="48"/>
      <c r="BB767" s="48"/>
      <c r="BC767" s="48"/>
      <c r="BD767" s="48"/>
      <c r="BE767" s="48"/>
      <c r="BF767" s="48"/>
      <c r="BG767" s="48"/>
      <c r="BH767" s="48"/>
      <c r="BI767" s="48"/>
      <c r="BJ767" s="48"/>
      <c r="BK767" s="48"/>
      <c r="BL767" s="48"/>
      <c r="BM767" s="48"/>
      <c r="BN767" s="48"/>
      <c r="BP767" s="179" t="str">
        <f>K767&amp;"#"&amp;K768</f>
        <v>#</v>
      </c>
    </row>
    <row r="768" spans="1:68" x14ac:dyDescent="0.2">
      <c r="A768" s="41">
        <v>0</v>
      </c>
      <c r="B768" s="41">
        <f>IF(F767&lt;&gt;F768,MAX($B$2:B767)+1,B767)</f>
        <v>4</v>
      </c>
      <c r="C768" s="64">
        <f>IFERROR(INDEX(Data!$A$9:$A$984,INT((ROW()-1)/2),1),"")</f>
        <v>0</v>
      </c>
      <c r="D768" s="64">
        <f>IFERROR(INDEX(Data!$A$9:$A$984,INT((ROW()-1)/2),1),"")</f>
        <v>0</v>
      </c>
      <c r="E768" s="59">
        <f>VLOOKUP(BP768,Define!$L$4:$M$37,2,0)</f>
        <v>0</v>
      </c>
      <c r="F768" s="59">
        <f>IFERROR(INDEX(Data!$B$9:$B$984,INT((ROW()-1)/2),1),"")</f>
        <v>0</v>
      </c>
      <c r="G768" s="59">
        <f t="shared" si="23"/>
        <v>0</v>
      </c>
      <c r="H768" s="50">
        <f>IFERROR(INDEX(Data!$G$9:$G$984,INT((ROW()-1)/2),1),"")</f>
        <v>0</v>
      </c>
      <c r="I768" s="58" t="e">
        <f t="shared" si="22"/>
        <v>#DIV/0!</v>
      </c>
      <c r="J768" s="48"/>
      <c r="K768" s="48" t="str">
        <f>IFERROR(VLOOKUP(IF(ISTEXT(L768),M768,L768),Define!$A$3:$C$500,IF(MOD(ROW(),2)=1,2,3),0),"")</f>
        <v/>
      </c>
      <c r="L768" s="48" t="str">
        <f>IFERROR(INDEX(Data!$P$9:$S$984,INT((ROW()-1)/2),IF(MOD(ROW(),2)=1,1,3)),"")</f>
        <v/>
      </c>
      <c r="M768" s="48" t="str">
        <f>IFERROR(INDEX(Data!$P$9:$S$984,INT((ROW()-1)/2),IF(MOD(ROW(),2)=1,2,4)),"")</f>
        <v/>
      </c>
      <c r="N768" s="167">
        <f>IFERROR(INDEX(IF(H768="USD",Data!$F$9:$F$984,Data!$I$9:$I$984),INT((ROW()-1)/2),1),"")</f>
        <v>0</v>
      </c>
      <c r="O768" s="44">
        <f>IFERROR(IF(H768="USD",0,INDEX(Data!$F$9:$F$984,INT((ROW()-1)/2),1)),0)</f>
        <v>0</v>
      </c>
      <c r="P768" s="48"/>
      <c r="Q768" s="48"/>
      <c r="R768" s="177" t="str">
        <f>IFERROR(VLOOKUP(L768,Define!$A$4:$H$419,8,0),"")</f>
        <v/>
      </c>
      <c r="S768" s="48"/>
      <c r="T768" s="48"/>
      <c r="U768" s="51"/>
      <c r="V768" s="45"/>
      <c r="W768" s="45">
        <f>IFERROR(INDEX(Data!$C$9:$C$984,INT((ROW()-1)/2),1),"")</f>
        <v>0</v>
      </c>
      <c r="X768" s="49"/>
      <c r="Y768" s="48"/>
      <c r="Z768" s="48"/>
      <c r="AA768" s="48"/>
      <c r="AB768" s="48"/>
      <c r="AC768" s="48"/>
      <c r="AD768" s="48"/>
      <c r="AE768" s="48"/>
      <c r="AF768" s="44">
        <f>IFERROR(INDEX(Data!$J$9:$J$984,INT((ROW()-1)/2),1),"")</f>
        <v>0</v>
      </c>
      <c r="AG768" s="48"/>
      <c r="AH768" s="48"/>
      <c r="AI768" s="48"/>
      <c r="AJ768" s="48"/>
      <c r="AK768" s="40"/>
      <c r="AL768" s="49" t="s">
        <v>299</v>
      </c>
      <c r="AM768" s="48"/>
      <c r="AN768" s="48"/>
      <c r="AO768" s="114" t="str">
        <f>IFERROR(VLOOKUP(L768,Define!$A$3:$D$213,4,0),"")</f>
        <v/>
      </c>
      <c r="AP768" s="48"/>
      <c r="AQ768" s="48"/>
      <c r="AR768" s="48"/>
      <c r="AS768" s="48"/>
      <c r="AT768" s="48"/>
      <c r="AU768" s="48"/>
      <c r="AV768" s="48"/>
      <c r="AW768" s="48"/>
      <c r="AX768" s="48"/>
      <c r="AY768" s="48"/>
      <c r="AZ768" s="48"/>
      <c r="BA768" s="48"/>
      <c r="BB768" s="48"/>
      <c r="BC768" s="48"/>
      <c r="BD768" s="48"/>
      <c r="BE768" s="48"/>
      <c r="BF768" s="48"/>
      <c r="BG768" s="48"/>
      <c r="BH768" s="48"/>
      <c r="BI768" s="48"/>
      <c r="BJ768" s="48"/>
      <c r="BK768" s="48"/>
      <c r="BL768" s="48"/>
      <c r="BM768" s="48"/>
      <c r="BN768" s="48"/>
      <c r="BP768" s="179" t="str">
        <f>K767&amp;"#"&amp;K768</f>
        <v>#</v>
      </c>
    </row>
    <row r="769" spans="1:68" x14ac:dyDescent="0.2">
      <c r="A769" s="41">
        <v>0</v>
      </c>
      <c r="B769" s="41">
        <f>IF(F768&lt;&gt;F769,MAX($B$2:B768)+1,B768)</f>
        <v>4</v>
      </c>
      <c r="C769" s="64">
        <f>IFERROR(INDEX(Data!$A$9:$A$984,INT((ROW()-1)/2),1),"")</f>
        <v>0</v>
      </c>
      <c r="D769" s="64">
        <f>IFERROR(INDEX(Data!$A$9:$A$984,INT((ROW()-1)/2),1),"")</f>
        <v>0</v>
      </c>
      <c r="E769" s="59">
        <f>VLOOKUP(BP769,Define!$L$4:$M$37,2,0)</f>
        <v>0</v>
      </c>
      <c r="F769" s="59">
        <f>IFERROR(INDEX(Data!$B$9:$B$984,INT((ROW()-1)/2),1),"")</f>
        <v>0</v>
      </c>
      <c r="G769" s="59">
        <f t="shared" si="23"/>
        <v>0</v>
      </c>
      <c r="H769" s="50">
        <f>IFERROR(INDEX(Data!$G$9:$G$984,INT((ROW()-1)/2),1),"")</f>
        <v>0</v>
      </c>
      <c r="I769" s="58" t="e">
        <f t="shared" si="22"/>
        <v>#DIV/0!</v>
      </c>
      <c r="J769" s="48"/>
      <c r="K769" s="48" t="str">
        <f>IFERROR(VLOOKUP(IF(ISTEXT(L769),M769,L769),Define!$A$3:$C$500,IF(MOD(ROW(),2)=1,2,3),0),"")</f>
        <v/>
      </c>
      <c r="L769" s="48" t="str">
        <f>IFERROR(INDEX(Data!$P$9:$S$984,INT((ROW()-1)/2),IF(MOD(ROW(),2)=1,1,3)),"")</f>
        <v/>
      </c>
      <c r="M769" s="48" t="str">
        <f>IFERROR(INDEX(Data!$P$9:$S$984,INT((ROW()-1)/2),IF(MOD(ROW(),2)=1,2,4)),"")</f>
        <v/>
      </c>
      <c r="N769" s="167">
        <f>IFERROR(INDEX(IF(H769="USD",Data!$F$9:$F$984,Data!$I$9:$I$984),INT((ROW()-1)/2),1),"")</f>
        <v>0</v>
      </c>
      <c r="O769" s="44">
        <f>IFERROR(IF(H769="USD",0,INDEX(Data!$F$9:$F$984,INT((ROW()-1)/2),1)),0)</f>
        <v>0</v>
      </c>
      <c r="P769" s="48"/>
      <c r="Q769" s="48"/>
      <c r="R769" s="177" t="str">
        <f>IFERROR(VLOOKUP(L769,Define!$A$4:$H$419,8,0),"")</f>
        <v/>
      </c>
      <c r="S769" s="48"/>
      <c r="T769" s="48"/>
      <c r="U769" s="51"/>
      <c r="V769" s="45"/>
      <c r="W769" s="45">
        <f>IFERROR(INDEX(Data!$C$9:$C$984,INT((ROW()-1)/2),1),"")</f>
        <v>0</v>
      </c>
      <c r="X769" s="49"/>
      <c r="Y769" s="48"/>
      <c r="Z769" s="48"/>
      <c r="AA769" s="48"/>
      <c r="AB769" s="48"/>
      <c r="AC769" s="48"/>
      <c r="AD769" s="48"/>
      <c r="AE769" s="48"/>
      <c r="AF769" s="44">
        <f>IFERROR(INDEX(Data!$J$9:$J$984,INT((ROW()-1)/2),1),"")</f>
        <v>0</v>
      </c>
      <c r="AG769" s="48"/>
      <c r="AH769" s="48"/>
      <c r="AI769" s="48"/>
      <c r="AJ769" s="48"/>
      <c r="AK769" s="40"/>
      <c r="AL769" s="49" t="s">
        <v>299</v>
      </c>
      <c r="AM769" s="48"/>
      <c r="AN769" s="48"/>
      <c r="AO769" s="114" t="str">
        <f>IFERROR(VLOOKUP(L769,Define!$A$3:$D$213,4,0),"")</f>
        <v/>
      </c>
      <c r="AP769" s="48"/>
      <c r="AQ769" s="48"/>
      <c r="AR769" s="48"/>
      <c r="AS769" s="48"/>
      <c r="AT769" s="48"/>
      <c r="AU769" s="48"/>
      <c r="AV769" s="48"/>
      <c r="AW769" s="48"/>
      <c r="AX769" s="48"/>
      <c r="AY769" s="48"/>
      <c r="AZ769" s="48"/>
      <c r="BA769" s="48"/>
      <c r="BB769" s="48"/>
      <c r="BC769" s="48"/>
      <c r="BD769" s="48"/>
      <c r="BE769" s="48"/>
      <c r="BF769" s="48"/>
      <c r="BG769" s="48"/>
      <c r="BH769" s="48"/>
      <c r="BI769" s="48"/>
      <c r="BJ769" s="48"/>
      <c r="BK769" s="48"/>
      <c r="BL769" s="48"/>
      <c r="BM769" s="48"/>
      <c r="BN769" s="48"/>
      <c r="BP769" s="179" t="str">
        <f>K769&amp;"#"&amp;K770</f>
        <v>#</v>
      </c>
    </row>
    <row r="770" spans="1:68" x14ac:dyDescent="0.2">
      <c r="A770" s="41">
        <v>0</v>
      </c>
      <c r="B770" s="41">
        <f>IF(F769&lt;&gt;F770,MAX($B$2:B769)+1,B769)</f>
        <v>4</v>
      </c>
      <c r="C770" s="64">
        <f>IFERROR(INDEX(Data!$A$9:$A$984,INT((ROW()-1)/2),1),"")</f>
        <v>0</v>
      </c>
      <c r="D770" s="64">
        <f>IFERROR(INDEX(Data!$A$9:$A$984,INT((ROW()-1)/2),1),"")</f>
        <v>0</v>
      </c>
      <c r="E770" s="59">
        <f>VLOOKUP(BP770,Define!$L$4:$M$37,2,0)</f>
        <v>0</v>
      </c>
      <c r="F770" s="59">
        <f>IFERROR(INDEX(Data!$B$9:$B$984,INT((ROW()-1)/2),1),"")</f>
        <v>0</v>
      </c>
      <c r="G770" s="59">
        <f t="shared" si="23"/>
        <v>0</v>
      </c>
      <c r="H770" s="50">
        <f>IFERROR(INDEX(Data!$G$9:$G$984,INT((ROW()-1)/2),1),"")</f>
        <v>0</v>
      </c>
      <c r="I770" s="58" t="e">
        <f t="shared" si="22"/>
        <v>#DIV/0!</v>
      </c>
      <c r="J770" s="48"/>
      <c r="K770" s="48" t="str">
        <f>IFERROR(VLOOKUP(IF(ISTEXT(L770),M770,L770),Define!$A$3:$C$500,IF(MOD(ROW(),2)=1,2,3),0),"")</f>
        <v/>
      </c>
      <c r="L770" s="48" t="str">
        <f>IFERROR(INDEX(Data!$P$9:$S$984,INT((ROW()-1)/2),IF(MOD(ROW(),2)=1,1,3)),"")</f>
        <v/>
      </c>
      <c r="M770" s="48" t="str">
        <f>IFERROR(INDEX(Data!$P$9:$S$984,INT((ROW()-1)/2),IF(MOD(ROW(),2)=1,2,4)),"")</f>
        <v/>
      </c>
      <c r="N770" s="167">
        <f>IFERROR(INDEX(IF(H770="USD",Data!$F$9:$F$984,Data!$I$9:$I$984),INT((ROW()-1)/2),1),"")</f>
        <v>0</v>
      </c>
      <c r="O770" s="44">
        <f>IFERROR(IF(H770="USD",0,INDEX(Data!$F$9:$F$984,INT((ROW()-1)/2),1)),0)</f>
        <v>0</v>
      </c>
      <c r="P770" s="48"/>
      <c r="Q770" s="48"/>
      <c r="R770" s="177" t="str">
        <f>IFERROR(VLOOKUP(L770,Define!$A$4:$H$419,8,0),"")</f>
        <v/>
      </c>
      <c r="S770" s="48"/>
      <c r="T770" s="48"/>
      <c r="U770" s="51"/>
      <c r="V770" s="45"/>
      <c r="W770" s="45">
        <f>IFERROR(INDEX(Data!$C$9:$C$984,INT((ROW()-1)/2),1),"")</f>
        <v>0</v>
      </c>
      <c r="X770" s="49"/>
      <c r="Y770" s="48"/>
      <c r="Z770" s="48"/>
      <c r="AA770" s="48"/>
      <c r="AB770" s="48"/>
      <c r="AC770" s="48"/>
      <c r="AD770" s="48"/>
      <c r="AE770" s="48"/>
      <c r="AF770" s="44">
        <f>IFERROR(INDEX(Data!$J$9:$J$984,INT((ROW()-1)/2),1),"")</f>
        <v>0</v>
      </c>
      <c r="AG770" s="48"/>
      <c r="AH770" s="48"/>
      <c r="AI770" s="48"/>
      <c r="AJ770" s="48"/>
      <c r="AK770" s="40"/>
      <c r="AL770" s="49" t="s">
        <v>299</v>
      </c>
      <c r="AM770" s="48"/>
      <c r="AN770" s="48"/>
      <c r="AO770" s="114" t="str">
        <f>IFERROR(VLOOKUP(L770,Define!$A$3:$D$213,4,0),"")</f>
        <v/>
      </c>
      <c r="AP770" s="48"/>
      <c r="AQ770" s="48"/>
      <c r="AR770" s="48"/>
      <c r="AS770" s="48"/>
      <c r="AT770" s="48"/>
      <c r="AU770" s="48"/>
      <c r="AV770" s="48"/>
      <c r="AW770" s="48"/>
      <c r="AX770" s="48"/>
      <c r="AY770" s="48"/>
      <c r="AZ770" s="48"/>
      <c r="BA770" s="48"/>
      <c r="BB770" s="48"/>
      <c r="BC770" s="48"/>
      <c r="BD770" s="48"/>
      <c r="BE770" s="48"/>
      <c r="BF770" s="48"/>
      <c r="BG770" s="48"/>
      <c r="BH770" s="48"/>
      <c r="BI770" s="48"/>
      <c r="BJ770" s="48"/>
      <c r="BK770" s="48"/>
      <c r="BL770" s="48"/>
      <c r="BM770" s="48"/>
      <c r="BN770" s="48"/>
      <c r="BP770" s="179" t="str">
        <f>K769&amp;"#"&amp;K770</f>
        <v>#</v>
      </c>
    </row>
    <row r="771" spans="1:68" x14ac:dyDescent="0.2">
      <c r="A771" s="41">
        <v>0</v>
      </c>
      <c r="B771" s="41">
        <f>IF(F770&lt;&gt;F771,MAX($B$2:B770)+1,B770)</f>
        <v>4</v>
      </c>
      <c r="C771" s="64">
        <f>IFERROR(INDEX(Data!$A$9:$A$984,INT((ROW()-1)/2),1),"")</f>
        <v>0</v>
      </c>
      <c r="D771" s="64">
        <f>IFERROR(INDEX(Data!$A$9:$A$984,INT((ROW()-1)/2),1),"")</f>
        <v>0</v>
      </c>
      <c r="E771" s="59">
        <f>VLOOKUP(BP771,Define!$L$4:$M$37,2,0)</f>
        <v>0</v>
      </c>
      <c r="F771" s="59">
        <f>IFERROR(INDEX(Data!$B$9:$B$984,INT((ROW()-1)/2),1),"")</f>
        <v>0</v>
      </c>
      <c r="G771" s="59">
        <f t="shared" si="23"/>
        <v>0</v>
      </c>
      <c r="H771" s="50">
        <f>IFERROR(INDEX(Data!$G$9:$G$984,INT((ROW()-1)/2),1),"")</f>
        <v>0</v>
      </c>
      <c r="I771" s="58" t="e">
        <f t="shared" ref="I771:I834" si="24">ROUND(($O771/$N771)*IF(H771="USD",0,IF(H771="VND",1000000,IF(H771="JPY",1000,IF(H771="EUR",1,0)))),5)</f>
        <v>#DIV/0!</v>
      </c>
      <c r="J771" s="48"/>
      <c r="K771" s="48" t="str">
        <f>IFERROR(VLOOKUP(IF(ISTEXT(L771),M771,L771),Define!$A$3:$C$500,IF(MOD(ROW(),2)=1,2,3),0),"")</f>
        <v/>
      </c>
      <c r="L771" s="48" t="str">
        <f>IFERROR(INDEX(Data!$P$9:$S$984,INT((ROW()-1)/2),IF(MOD(ROW(),2)=1,1,3)),"")</f>
        <v/>
      </c>
      <c r="M771" s="48" t="str">
        <f>IFERROR(INDEX(Data!$P$9:$S$984,INT((ROW()-1)/2),IF(MOD(ROW(),2)=1,2,4)),"")</f>
        <v/>
      </c>
      <c r="N771" s="167">
        <f>IFERROR(INDEX(IF(H771="USD",Data!$F$9:$F$984,Data!$I$9:$I$984),INT((ROW()-1)/2),1),"")</f>
        <v>0</v>
      </c>
      <c r="O771" s="44">
        <f>IFERROR(IF(H771="USD",0,INDEX(Data!$F$9:$F$984,INT((ROW()-1)/2),1)),0)</f>
        <v>0</v>
      </c>
      <c r="P771" s="48"/>
      <c r="Q771" s="48"/>
      <c r="R771" s="177" t="str">
        <f>IFERROR(VLOOKUP(L771,Define!$A$4:$H$419,8,0),"")</f>
        <v/>
      </c>
      <c r="S771" s="48"/>
      <c r="T771" s="48"/>
      <c r="U771" s="51"/>
      <c r="V771" s="45"/>
      <c r="W771" s="45">
        <f>IFERROR(INDEX(Data!$C$9:$C$984,INT((ROW()-1)/2),1),"")</f>
        <v>0</v>
      </c>
      <c r="X771" s="49"/>
      <c r="Y771" s="48"/>
      <c r="Z771" s="48"/>
      <c r="AA771" s="48"/>
      <c r="AB771" s="48"/>
      <c r="AC771" s="48"/>
      <c r="AD771" s="48"/>
      <c r="AE771" s="48"/>
      <c r="AF771" s="44">
        <f>IFERROR(INDEX(Data!$J$9:$J$984,INT((ROW()-1)/2),1),"")</f>
        <v>0</v>
      </c>
      <c r="AG771" s="48"/>
      <c r="AH771" s="48"/>
      <c r="AI771" s="48"/>
      <c r="AJ771" s="48"/>
      <c r="AK771" s="40"/>
      <c r="AL771" s="49" t="s">
        <v>299</v>
      </c>
      <c r="AM771" s="48"/>
      <c r="AN771" s="48"/>
      <c r="AO771" s="114" t="str">
        <f>IFERROR(VLOOKUP(L771,Define!$A$3:$D$213,4,0),"")</f>
        <v/>
      </c>
      <c r="AP771" s="48"/>
      <c r="AQ771" s="48"/>
      <c r="AR771" s="48"/>
      <c r="AS771" s="48"/>
      <c r="AT771" s="48"/>
      <c r="AU771" s="48"/>
      <c r="AV771" s="48"/>
      <c r="AW771" s="48"/>
      <c r="AX771" s="48"/>
      <c r="AY771" s="48"/>
      <c r="AZ771" s="48"/>
      <c r="BA771" s="48"/>
      <c r="BB771" s="48"/>
      <c r="BC771" s="48"/>
      <c r="BD771" s="48"/>
      <c r="BE771" s="48"/>
      <c r="BF771" s="48"/>
      <c r="BG771" s="48"/>
      <c r="BH771" s="48"/>
      <c r="BI771" s="48"/>
      <c r="BJ771" s="48"/>
      <c r="BK771" s="48"/>
      <c r="BL771" s="48"/>
      <c r="BM771" s="48"/>
      <c r="BN771" s="48"/>
      <c r="BP771" s="179" t="str">
        <f>K771&amp;"#"&amp;K772</f>
        <v>#</v>
      </c>
    </row>
    <row r="772" spans="1:68" x14ac:dyDescent="0.2">
      <c r="A772" s="41">
        <v>0</v>
      </c>
      <c r="B772" s="41">
        <f>IF(F771&lt;&gt;F772,MAX($B$2:B771)+1,B771)</f>
        <v>4</v>
      </c>
      <c r="C772" s="64">
        <f>IFERROR(INDEX(Data!$A$9:$A$984,INT((ROW()-1)/2),1),"")</f>
        <v>0</v>
      </c>
      <c r="D772" s="64">
        <f>IFERROR(INDEX(Data!$A$9:$A$984,INT((ROW()-1)/2),1),"")</f>
        <v>0</v>
      </c>
      <c r="E772" s="59">
        <f>VLOOKUP(BP772,Define!$L$4:$M$37,2,0)</f>
        <v>0</v>
      </c>
      <c r="F772" s="59">
        <f>IFERROR(INDEX(Data!$B$9:$B$984,INT((ROW()-1)/2),1),"")</f>
        <v>0</v>
      </c>
      <c r="G772" s="59">
        <f t="shared" ref="G772:G835" si="25">F772</f>
        <v>0</v>
      </c>
      <c r="H772" s="50">
        <f>IFERROR(INDEX(Data!$G$9:$G$984,INT((ROW()-1)/2),1),"")</f>
        <v>0</v>
      </c>
      <c r="I772" s="58" t="e">
        <f t="shared" si="24"/>
        <v>#DIV/0!</v>
      </c>
      <c r="J772" s="48"/>
      <c r="K772" s="48" t="str">
        <f>IFERROR(VLOOKUP(IF(ISTEXT(L772),M772,L772),Define!$A$3:$C$500,IF(MOD(ROW(),2)=1,2,3),0),"")</f>
        <v/>
      </c>
      <c r="L772" s="48" t="str">
        <f>IFERROR(INDEX(Data!$P$9:$S$984,INT((ROW()-1)/2),IF(MOD(ROW(),2)=1,1,3)),"")</f>
        <v/>
      </c>
      <c r="M772" s="48" t="str">
        <f>IFERROR(INDEX(Data!$P$9:$S$984,INT((ROW()-1)/2),IF(MOD(ROW(),2)=1,2,4)),"")</f>
        <v/>
      </c>
      <c r="N772" s="167">
        <f>IFERROR(INDEX(IF(H772="USD",Data!$F$9:$F$984,Data!$I$9:$I$984),INT((ROW()-1)/2),1),"")</f>
        <v>0</v>
      </c>
      <c r="O772" s="44">
        <f>IFERROR(IF(H772="USD",0,INDEX(Data!$F$9:$F$984,INT((ROW()-1)/2),1)),0)</f>
        <v>0</v>
      </c>
      <c r="P772" s="48"/>
      <c r="Q772" s="48"/>
      <c r="R772" s="177" t="str">
        <f>IFERROR(VLOOKUP(L772,Define!$A$4:$H$419,8,0),"")</f>
        <v/>
      </c>
      <c r="S772" s="48"/>
      <c r="T772" s="48"/>
      <c r="U772" s="51"/>
      <c r="V772" s="45"/>
      <c r="W772" s="45">
        <f>IFERROR(INDEX(Data!$C$9:$C$984,INT((ROW()-1)/2),1),"")</f>
        <v>0</v>
      </c>
      <c r="X772" s="49"/>
      <c r="Y772" s="48"/>
      <c r="Z772" s="48"/>
      <c r="AA772" s="48"/>
      <c r="AB772" s="48"/>
      <c r="AC772" s="48"/>
      <c r="AD772" s="48"/>
      <c r="AE772" s="48"/>
      <c r="AF772" s="44">
        <f>IFERROR(INDEX(Data!$J$9:$J$984,INT((ROW()-1)/2),1),"")</f>
        <v>0</v>
      </c>
      <c r="AG772" s="48"/>
      <c r="AH772" s="48"/>
      <c r="AI772" s="48"/>
      <c r="AJ772" s="48"/>
      <c r="AK772" s="40"/>
      <c r="AL772" s="49" t="s">
        <v>299</v>
      </c>
      <c r="AM772" s="48"/>
      <c r="AN772" s="48"/>
      <c r="AO772" s="114" t="str">
        <f>IFERROR(VLOOKUP(L772,Define!$A$3:$D$213,4,0),"")</f>
        <v/>
      </c>
      <c r="AP772" s="48"/>
      <c r="AQ772" s="48"/>
      <c r="AR772" s="48"/>
      <c r="AS772" s="48"/>
      <c r="AT772" s="48"/>
      <c r="AU772" s="48"/>
      <c r="AV772" s="48"/>
      <c r="AW772" s="48"/>
      <c r="AX772" s="48"/>
      <c r="AY772" s="48"/>
      <c r="AZ772" s="48"/>
      <c r="BA772" s="48"/>
      <c r="BB772" s="48"/>
      <c r="BC772" s="48"/>
      <c r="BD772" s="48"/>
      <c r="BE772" s="48"/>
      <c r="BF772" s="48"/>
      <c r="BG772" s="48"/>
      <c r="BH772" s="48"/>
      <c r="BI772" s="48"/>
      <c r="BJ772" s="48"/>
      <c r="BK772" s="48"/>
      <c r="BL772" s="48"/>
      <c r="BM772" s="48"/>
      <c r="BN772" s="48"/>
      <c r="BP772" s="179" t="str">
        <f>K771&amp;"#"&amp;K772</f>
        <v>#</v>
      </c>
    </row>
    <row r="773" spans="1:68" x14ac:dyDescent="0.2">
      <c r="A773" s="41">
        <v>0</v>
      </c>
      <c r="B773" s="41">
        <f>IF(F772&lt;&gt;F773,MAX($B$2:B772)+1,B772)</f>
        <v>4</v>
      </c>
      <c r="C773" s="64">
        <f>IFERROR(INDEX(Data!$A$9:$A$984,INT((ROW()-1)/2),1),"")</f>
        <v>0</v>
      </c>
      <c r="D773" s="64">
        <f>IFERROR(INDEX(Data!$A$9:$A$984,INT((ROW()-1)/2),1),"")</f>
        <v>0</v>
      </c>
      <c r="E773" s="59">
        <f>VLOOKUP(BP773,Define!$L$4:$M$37,2,0)</f>
        <v>0</v>
      </c>
      <c r="F773" s="59">
        <f>IFERROR(INDEX(Data!$B$9:$B$984,INT((ROW()-1)/2),1),"")</f>
        <v>0</v>
      </c>
      <c r="G773" s="59">
        <f t="shared" si="25"/>
        <v>0</v>
      </c>
      <c r="H773" s="50">
        <f>IFERROR(INDEX(Data!$G$9:$G$984,INT((ROW()-1)/2),1),"")</f>
        <v>0</v>
      </c>
      <c r="I773" s="58" t="e">
        <f t="shared" si="24"/>
        <v>#DIV/0!</v>
      </c>
      <c r="J773" s="48"/>
      <c r="K773" s="48" t="str">
        <f>IFERROR(VLOOKUP(IF(ISTEXT(L773),M773,L773),Define!$A$3:$C$500,IF(MOD(ROW(),2)=1,2,3),0),"")</f>
        <v/>
      </c>
      <c r="L773" s="48" t="str">
        <f>IFERROR(INDEX(Data!$P$9:$S$984,INT((ROW()-1)/2),IF(MOD(ROW(),2)=1,1,3)),"")</f>
        <v/>
      </c>
      <c r="M773" s="48" t="str">
        <f>IFERROR(INDEX(Data!$P$9:$S$984,INT((ROW()-1)/2),IF(MOD(ROW(),2)=1,2,4)),"")</f>
        <v/>
      </c>
      <c r="N773" s="167">
        <f>IFERROR(INDEX(IF(H773="USD",Data!$F$9:$F$984,Data!$I$9:$I$984),INT((ROW()-1)/2),1),"")</f>
        <v>0</v>
      </c>
      <c r="O773" s="44">
        <f>IFERROR(IF(H773="USD",0,INDEX(Data!$F$9:$F$984,INT((ROW()-1)/2),1)),0)</f>
        <v>0</v>
      </c>
      <c r="P773" s="48"/>
      <c r="Q773" s="48"/>
      <c r="R773" s="177" t="str">
        <f>IFERROR(VLOOKUP(L773,Define!$A$4:$H$419,8,0),"")</f>
        <v/>
      </c>
      <c r="S773" s="48"/>
      <c r="T773" s="48"/>
      <c r="U773" s="51"/>
      <c r="V773" s="45"/>
      <c r="W773" s="45">
        <f>IFERROR(INDEX(Data!$C$9:$C$984,INT((ROW()-1)/2),1),"")</f>
        <v>0</v>
      </c>
      <c r="X773" s="49"/>
      <c r="Y773" s="48"/>
      <c r="Z773" s="48"/>
      <c r="AA773" s="48"/>
      <c r="AB773" s="48"/>
      <c r="AC773" s="48"/>
      <c r="AD773" s="48"/>
      <c r="AE773" s="48"/>
      <c r="AF773" s="44">
        <f>IFERROR(INDEX(Data!$J$9:$J$984,INT((ROW()-1)/2),1),"")</f>
        <v>0</v>
      </c>
      <c r="AG773" s="48"/>
      <c r="AH773" s="48"/>
      <c r="AI773" s="48"/>
      <c r="AJ773" s="48"/>
      <c r="AK773" s="40"/>
      <c r="AL773" s="49" t="s">
        <v>299</v>
      </c>
      <c r="AM773" s="48"/>
      <c r="AN773" s="48"/>
      <c r="AO773" s="114" t="str">
        <f>IFERROR(VLOOKUP(L773,Define!$A$3:$D$213,4,0),"")</f>
        <v/>
      </c>
      <c r="AP773" s="48"/>
      <c r="AQ773" s="48"/>
      <c r="AR773" s="48"/>
      <c r="AS773" s="48"/>
      <c r="AT773" s="48"/>
      <c r="AU773" s="48"/>
      <c r="AV773" s="48"/>
      <c r="AW773" s="48"/>
      <c r="AX773" s="48"/>
      <c r="AY773" s="48"/>
      <c r="AZ773" s="48"/>
      <c r="BA773" s="48"/>
      <c r="BB773" s="48"/>
      <c r="BC773" s="48"/>
      <c r="BD773" s="48"/>
      <c r="BE773" s="48"/>
      <c r="BF773" s="48"/>
      <c r="BG773" s="48"/>
      <c r="BH773" s="48"/>
      <c r="BI773" s="48"/>
      <c r="BJ773" s="48"/>
      <c r="BK773" s="48"/>
      <c r="BL773" s="48"/>
      <c r="BM773" s="48"/>
      <c r="BN773" s="48"/>
      <c r="BP773" s="179" t="str">
        <f>K773&amp;"#"&amp;K774</f>
        <v>#</v>
      </c>
    </row>
    <row r="774" spans="1:68" x14ac:dyDescent="0.2">
      <c r="A774" s="41">
        <v>0</v>
      </c>
      <c r="B774" s="41">
        <f>IF(F773&lt;&gt;F774,MAX($B$2:B773)+1,B773)</f>
        <v>4</v>
      </c>
      <c r="C774" s="64">
        <f>IFERROR(INDEX(Data!$A$9:$A$984,INT((ROW()-1)/2),1),"")</f>
        <v>0</v>
      </c>
      <c r="D774" s="64">
        <f>IFERROR(INDEX(Data!$A$9:$A$984,INT((ROW()-1)/2),1),"")</f>
        <v>0</v>
      </c>
      <c r="E774" s="59">
        <f>VLOOKUP(BP774,Define!$L$4:$M$37,2,0)</f>
        <v>0</v>
      </c>
      <c r="F774" s="59">
        <f>IFERROR(INDEX(Data!$B$9:$B$984,INT((ROW()-1)/2),1),"")</f>
        <v>0</v>
      </c>
      <c r="G774" s="59">
        <f t="shared" si="25"/>
        <v>0</v>
      </c>
      <c r="H774" s="50">
        <f>IFERROR(INDEX(Data!$G$9:$G$984,INT((ROW()-1)/2),1),"")</f>
        <v>0</v>
      </c>
      <c r="I774" s="58" t="e">
        <f t="shared" si="24"/>
        <v>#DIV/0!</v>
      </c>
      <c r="J774" s="48"/>
      <c r="K774" s="48" t="str">
        <f>IFERROR(VLOOKUP(IF(ISTEXT(L774),M774,L774),Define!$A$3:$C$500,IF(MOD(ROW(),2)=1,2,3),0),"")</f>
        <v/>
      </c>
      <c r="L774" s="48" t="str">
        <f>IFERROR(INDEX(Data!$P$9:$S$984,INT((ROW()-1)/2),IF(MOD(ROW(),2)=1,1,3)),"")</f>
        <v/>
      </c>
      <c r="M774" s="48" t="str">
        <f>IFERROR(INDEX(Data!$P$9:$S$984,INT((ROW()-1)/2),IF(MOD(ROW(),2)=1,2,4)),"")</f>
        <v/>
      </c>
      <c r="N774" s="167">
        <f>IFERROR(INDEX(IF(H774="USD",Data!$F$9:$F$984,Data!$I$9:$I$984),INT((ROW()-1)/2),1),"")</f>
        <v>0</v>
      </c>
      <c r="O774" s="44">
        <f>IFERROR(IF(H774="USD",0,INDEX(Data!$F$9:$F$984,INT((ROW()-1)/2),1)),0)</f>
        <v>0</v>
      </c>
      <c r="P774" s="48"/>
      <c r="Q774" s="48"/>
      <c r="R774" s="177" t="str">
        <f>IFERROR(VLOOKUP(L774,Define!$A$4:$H$419,8,0),"")</f>
        <v/>
      </c>
      <c r="S774" s="48"/>
      <c r="T774" s="48"/>
      <c r="U774" s="51"/>
      <c r="V774" s="45"/>
      <c r="W774" s="45">
        <f>IFERROR(INDEX(Data!$C$9:$C$984,INT((ROW()-1)/2),1),"")</f>
        <v>0</v>
      </c>
      <c r="X774" s="49"/>
      <c r="Y774" s="48"/>
      <c r="Z774" s="48"/>
      <c r="AA774" s="48"/>
      <c r="AB774" s="48"/>
      <c r="AC774" s="48"/>
      <c r="AD774" s="48"/>
      <c r="AE774" s="48"/>
      <c r="AF774" s="44">
        <f>IFERROR(INDEX(Data!$J$9:$J$984,INT((ROW()-1)/2),1),"")</f>
        <v>0</v>
      </c>
      <c r="AG774" s="48"/>
      <c r="AH774" s="48"/>
      <c r="AI774" s="48"/>
      <c r="AJ774" s="48"/>
      <c r="AK774" s="40"/>
      <c r="AL774" s="49" t="s">
        <v>299</v>
      </c>
      <c r="AM774" s="48"/>
      <c r="AN774" s="48"/>
      <c r="AO774" s="114" t="str">
        <f>IFERROR(VLOOKUP(L774,Define!$A$3:$D$213,4,0),"")</f>
        <v/>
      </c>
      <c r="AP774" s="48"/>
      <c r="AQ774" s="48"/>
      <c r="AR774" s="48"/>
      <c r="AS774" s="48"/>
      <c r="AT774" s="48"/>
      <c r="AU774" s="48"/>
      <c r="AV774" s="48"/>
      <c r="AW774" s="48"/>
      <c r="AX774" s="48"/>
      <c r="AY774" s="48"/>
      <c r="AZ774" s="48"/>
      <c r="BA774" s="48"/>
      <c r="BB774" s="48"/>
      <c r="BC774" s="48"/>
      <c r="BD774" s="48"/>
      <c r="BE774" s="48"/>
      <c r="BF774" s="48"/>
      <c r="BG774" s="48"/>
      <c r="BH774" s="48"/>
      <c r="BI774" s="48"/>
      <c r="BJ774" s="48"/>
      <c r="BK774" s="48"/>
      <c r="BL774" s="48"/>
      <c r="BM774" s="48"/>
      <c r="BN774" s="48"/>
      <c r="BP774" s="179" t="str">
        <f>K773&amp;"#"&amp;K774</f>
        <v>#</v>
      </c>
    </row>
    <row r="775" spans="1:68" x14ac:dyDescent="0.2">
      <c r="A775" s="41">
        <v>0</v>
      </c>
      <c r="B775" s="41">
        <f>IF(F774&lt;&gt;F775,MAX($B$2:B774)+1,B774)</f>
        <v>4</v>
      </c>
      <c r="C775" s="64">
        <f>IFERROR(INDEX(Data!$A$9:$A$984,INT((ROW()-1)/2),1),"")</f>
        <v>0</v>
      </c>
      <c r="D775" s="64">
        <f>IFERROR(INDEX(Data!$A$9:$A$984,INT((ROW()-1)/2),1),"")</f>
        <v>0</v>
      </c>
      <c r="E775" s="59">
        <f>VLOOKUP(BP775,Define!$L$4:$M$37,2,0)</f>
        <v>0</v>
      </c>
      <c r="F775" s="59">
        <f>IFERROR(INDEX(Data!$B$9:$B$984,INT((ROW()-1)/2),1),"")</f>
        <v>0</v>
      </c>
      <c r="G775" s="59">
        <f t="shared" si="25"/>
        <v>0</v>
      </c>
      <c r="H775" s="50">
        <f>IFERROR(INDEX(Data!$G$9:$G$984,INT((ROW()-1)/2),1),"")</f>
        <v>0</v>
      </c>
      <c r="I775" s="58" t="e">
        <f t="shared" si="24"/>
        <v>#DIV/0!</v>
      </c>
      <c r="J775" s="48"/>
      <c r="K775" s="48" t="str">
        <f>IFERROR(VLOOKUP(IF(ISTEXT(L775),M775,L775),Define!$A$3:$C$500,IF(MOD(ROW(),2)=1,2,3),0),"")</f>
        <v/>
      </c>
      <c r="L775" s="48" t="str">
        <f>IFERROR(INDEX(Data!$P$9:$S$984,INT((ROW()-1)/2),IF(MOD(ROW(),2)=1,1,3)),"")</f>
        <v/>
      </c>
      <c r="M775" s="48" t="str">
        <f>IFERROR(INDEX(Data!$P$9:$S$984,INT((ROW()-1)/2),IF(MOD(ROW(),2)=1,2,4)),"")</f>
        <v/>
      </c>
      <c r="N775" s="167">
        <f>IFERROR(INDEX(IF(H775="USD",Data!$F$9:$F$984,Data!$I$9:$I$984),INT((ROW()-1)/2),1),"")</f>
        <v>0</v>
      </c>
      <c r="O775" s="44">
        <f>IFERROR(IF(H775="USD",0,INDEX(Data!$F$9:$F$984,INT((ROW()-1)/2),1)),0)</f>
        <v>0</v>
      </c>
      <c r="P775" s="48"/>
      <c r="Q775" s="48"/>
      <c r="R775" s="177" t="str">
        <f>IFERROR(VLOOKUP(L775,Define!$A$4:$H$419,8,0),"")</f>
        <v/>
      </c>
      <c r="S775" s="48"/>
      <c r="T775" s="48"/>
      <c r="U775" s="51"/>
      <c r="V775" s="45"/>
      <c r="W775" s="45">
        <f>IFERROR(INDEX(Data!$C$9:$C$984,INT((ROW()-1)/2),1),"")</f>
        <v>0</v>
      </c>
      <c r="X775" s="49"/>
      <c r="Y775" s="48"/>
      <c r="Z775" s="48"/>
      <c r="AA775" s="48"/>
      <c r="AB775" s="48"/>
      <c r="AC775" s="48"/>
      <c r="AD775" s="48"/>
      <c r="AE775" s="48"/>
      <c r="AF775" s="44">
        <f>IFERROR(INDEX(Data!$J$9:$J$984,INT((ROW()-1)/2),1),"")</f>
        <v>0</v>
      </c>
      <c r="AG775" s="48"/>
      <c r="AH775" s="48"/>
      <c r="AI775" s="48"/>
      <c r="AJ775" s="48"/>
      <c r="AK775" s="40"/>
      <c r="AL775" s="49" t="s">
        <v>299</v>
      </c>
      <c r="AM775" s="48"/>
      <c r="AN775" s="48"/>
      <c r="AO775" s="114" t="str">
        <f>IFERROR(VLOOKUP(L775,Define!$A$3:$D$213,4,0),"")</f>
        <v/>
      </c>
      <c r="AP775" s="48"/>
      <c r="AQ775" s="48"/>
      <c r="AR775" s="48"/>
      <c r="AS775" s="48"/>
      <c r="AT775" s="48"/>
      <c r="AU775" s="48"/>
      <c r="AV775" s="48"/>
      <c r="AW775" s="48"/>
      <c r="AX775" s="48"/>
      <c r="AY775" s="48"/>
      <c r="AZ775" s="48"/>
      <c r="BA775" s="48"/>
      <c r="BB775" s="48"/>
      <c r="BC775" s="48"/>
      <c r="BD775" s="48"/>
      <c r="BE775" s="48"/>
      <c r="BF775" s="48"/>
      <c r="BG775" s="48"/>
      <c r="BH775" s="48"/>
      <c r="BI775" s="48"/>
      <c r="BJ775" s="48"/>
      <c r="BK775" s="48"/>
      <c r="BL775" s="48"/>
      <c r="BM775" s="48"/>
      <c r="BN775" s="48"/>
      <c r="BP775" s="179" t="str">
        <f>K775&amp;"#"&amp;K776</f>
        <v>#</v>
      </c>
    </row>
    <row r="776" spans="1:68" x14ac:dyDescent="0.2">
      <c r="A776" s="41">
        <v>0</v>
      </c>
      <c r="B776" s="41">
        <f>IF(F775&lt;&gt;F776,MAX($B$2:B775)+1,B775)</f>
        <v>4</v>
      </c>
      <c r="C776" s="64">
        <f>IFERROR(INDEX(Data!$A$9:$A$984,INT((ROW()-1)/2),1),"")</f>
        <v>0</v>
      </c>
      <c r="D776" s="64">
        <f>IFERROR(INDEX(Data!$A$9:$A$984,INT((ROW()-1)/2),1),"")</f>
        <v>0</v>
      </c>
      <c r="E776" s="59">
        <f>VLOOKUP(BP776,Define!$L$4:$M$37,2,0)</f>
        <v>0</v>
      </c>
      <c r="F776" s="59">
        <f>IFERROR(INDEX(Data!$B$9:$B$984,INT((ROW()-1)/2),1),"")</f>
        <v>0</v>
      </c>
      <c r="G776" s="59">
        <f t="shared" si="25"/>
        <v>0</v>
      </c>
      <c r="H776" s="50">
        <f>IFERROR(INDEX(Data!$G$9:$G$984,INT((ROW()-1)/2),1),"")</f>
        <v>0</v>
      </c>
      <c r="I776" s="58" t="e">
        <f t="shared" si="24"/>
        <v>#DIV/0!</v>
      </c>
      <c r="J776" s="48"/>
      <c r="K776" s="48" t="str">
        <f>IFERROR(VLOOKUP(IF(ISTEXT(L776),M776,L776),Define!$A$3:$C$500,IF(MOD(ROW(),2)=1,2,3),0),"")</f>
        <v/>
      </c>
      <c r="L776" s="48" t="str">
        <f>IFERROR(INDEX(Data!$P$9:$S$984,INT((ROW()-1)/2),IF(MOD(ROW(),2)=1,1,3)),"")</f>
        <v/>
      </c>
      <c r="M776" s="48" t="str">
        <f>IFERROR(INDEX(Data!$P$9:$S$984,INT((ROW()-1)/2),IF(MOD(ROW(),2)=1,2,4)),"")</f>
        <v/>
      </c>
      <c r="N776" s="167">
        <f>IFERROR(INDEX(IF(H776="USD",Data!$F$9:$F$984,Data!$I$9:$I$984),INT((ROW()-1)/2),1),"")</f>
        <v>0</v>
      </c>
      <c r="O776" s="44">
        <f>IFERROR(IF(H776="USD",0,INDEX(Data!$F$9:$F$984,INT((ROW()-1)/2),1)),0)</f>
        <v>0</v>
      </c>
      <c r="P776" s="48"/>
      <c r="Q776" s="48"/>
      <c r="R776" s="177" t="str">
        <f>IFERROR(VLOOKUP(L776,Define!$A$4:$H$419,8,0),"")</f>
        <v/>
      </c>
      <c r="S776" s="48"/>
      <c r="T776" s="48"/>
      <c r="U776" s="51"/>
      <c r="V776" s="45"/>
      <c r="W776" s="45">
        <f>IFERROR(INDEX(Data!$C$9:$C$984,INT((ROW()-1)/2),1),"")</f>
        <v>0</v>
      </c>
      <c r="X776" s="49"/>
      <c r="Y776" s="48"/>
      <c r="Z776" s="48"/>
      <c r="AA776" s="48"/>
      <c r="AB776" s="48"/>
      <c r="AC776" s="48"/>
      <c r="AD776" s="48"/>
      <c r="AE776" s="48"/>
      <c r="AF776" s="44">
        <f>IFERROR(INDEX(Data!$J$9:$J$984,INT((ROW()-1)/2),1),"")</f>
        <v>0</v>
      </c>
      <c r="AG776" s="48"/>
      <c r="AH776" s="48"/>
      <c r="AI776" s="48"/>
      <c r="AJ776" s="48"/>
      <c r="AK776" s="40"/>
      <c r="AL776" s="49" t="s">
        <v>299</v>
      </c>
      <c r="AM776" s="48"/>
      <c r="AN776" s="48"/>
      <c r="AO776" s="114" t="str">
        <f>IFERROR(VLOOKUP(L776,Define!$A$3:$D$213,4,0),"")</f>
        <v/>
      </c>
      <c r="AP776" s="48"/>
      <c r="AQ776" s="48"/>
      <c r="AR776" s="48"/>
      <c r="AS776" s="48"/>
      <c r="AT776" s="48"/>
      <c r="AU776" s="48"/>
      <c r="AV776" s="48"/>
      <c r="AW776" s="48"/>
      <c r="AX776" s="48"/>
      <c r="AY776" s="48"/>
      <c r="AZ776" s="48"/>
      <c r="BA776" s="48"/>
      <c r="BB776" s="48"/>
      <c r="BC776" s="48"/>
      <c r="BD776" s="48"/>
      <c r="BE776" s="48"/>
      <c r="BF776" s="48"/>
      <c r="BG776" s="48"/>
      <c r="BH776" s="48"/>
      <c r="BI776" s="48"/>
      <c r="BJ776" s="48"/>
      <c r="BK776" s="48"/>
      <c r="BL776" s="48"/>
      <c r="BM776" s="48"/>
      <c r="BN776" s="48"/>
      <c r="BP776" s="179" t="str">
        <f>K775&amp;"#"&amp;K776</f>
        <v>#</v>
      </c>
    </row>
    <row r="777" spans="1:68" x14ac:dyDescent="0.2">
      <c r="A777" s="41">
        <v>0</v>
      </c>
      <c r="B777" s="41">
        <f>IF(F776&lt;&gt;F777,MAX($B$2:B776)+1,B776)</f>
        <v>4</v>
      </c>
      <c r="C777" s="64">
        <f>IFERROR(INDEX(Data!$A$9:$A$984,INT((ROW()-1)/2),1),"")</f>
        <v>0</v>
      </c>
      <c r="D777" s="64">
        <f>IFERROR(INDEX(Data!$A$9:$A$984,INT((ROW()-1)/2),1),"")</f>
        <v>0</v>
      </c>
      <c r="E777" s="59">
        <f>VLOOKUP(BP777,Define!$L$4:$M$37,2,0)</f>
        <v>0</v>
      </c>
      <c r="F777" s="59">
        <f>IFERROR(INDEX(Data!$B$9:$B$984,INT((ROW()-1)/2),1),"")</f>
        <v>0</v>
      </c>
      <c r="G777" s="59">
        <f t="shared" si="25"/>
        <v>0</v>
      </c>
      <c r="H777" s="50">
        <f>IFERROR(INDEX(Data!$G$9:$G$984,INT((ROW()-1)/2),1),"")</f>
        <v>0</v>
      </c>
      <c r="I777" s="58" t="e">
        <f t="shared" si="24"/>
        <v>#DIV/0!</v>
      </c>
      <c r="J777" s="48"/>
      <c r="K777" s="48" t="str">
        <f>IFERROR(VLOOKUP(IF(ISTEXT(L777),M777,L777),Define!$A$3:$C$500,IF(MOD(ROW(),2)=1,2,3),0),"")</f>
        <v/>
      </c>
      <c r="L777" s="48" t="str">
        <f>IFERROR(INDEX(Data!$P$9:$S$984,INT((ROW()-1)/2),IF(MOD(ROW(),2)=1,1,3)),"")</f>
        <v/>
      </c>
      <c r="M777" s="48" t="str">
        <f>IFERROR(INDEX(Data!$P$9:$S$984,INT((ROW()-1)/2),IF(MOD(ROW(),2)=1,2,4)),"")</f>
        <v/>
      </c>
      <c r="N777" s="167">
        <f>IFERROR(INDEX(IF(H777="USD",Data!$F$9:$F$984,Data!$I$9:$I$984),INT((ROW()-1)/2),1),"")</f>
        <v>0</v>
      </c>
      <c r="O777" s="44">
        <f>IFERROR(IF(H777="USD",0,INDEX(Data!$F$9:$F$984,INT((ROW()-1)/2),1)),0)</f>
        <v>0</v>
      </c>
      <c r="P777" s="48"/>
      <c r="Q777" s="48"/>
      <c r="R777" s="177" t="str">
        <f>IFERROR(VLOOKUP(L777,Define!$A$4:$H$419,8,0),"")</f>
        <v/>
      </c>
      <c r="S777" s="48"/>
      <c r="T777" s="48"/>
      <c r="U777" s="51"/>
      <c r="V777" s="45"/>
      <c r="W777" s="45">
        <f>IFERROR(INDEX(Data!$C$9:$C$984,INT((ROW()-1)/2),1),"")</f>
        <v>0</v>
      </c>
      <c r="X777" s="49"/>
      <c r="Y777" s="48"/>
      <c r="Z777" s="48"/>
      <c r="AA777" s="48"/>
      <c r="AB777" s="48"/>
      <c r="AC777" s="48"/>
      <c r="AD777" s="48"/>
      <c r="AE777" s="48"/>
      <c r="AF777" s="44">
        <f>IFERROR(INDEX(Data!$J$9:$J$984,INT((ROW()-1)/2),1),"")</f>
        <v>0</v>
      </c>
      <c r="AG777" s="48"/>
      <c r="AH777" s="48"/>
      <c r="AI777" s="48"/>
      <c r="AJ777" s="48"/>
      <c r="AK777" s="40"/>
      <c r="AL777" s="49" t="s">
        <v>299</v>
      </c>
      <c r="AM777" s="48"/>
      <c r="AN777" s="48"/>
      <c r="AO777" s="114" t="str">
        <f>IFERROR(VLOOKUP(L777,Define!$A$3:$D$213,4,0),"")</f>
        <v/>
      </c>
      <c r="AP777" s="48"/>
      <c r="AQ777" s="48"/>
      <c r="AR777" s="48"/>
      <c r="AS777" s="48"/>
      <c r="AT777" s="48"/>
      <c r="AU777" s="48"/>
      <c r="AV777" s="48"/>
      <c r="AW777" s="48"/>
      <c r="AX777" s="48"/>
      <c r="AY777" s="48"/>
      <c r="AZ777" s="48"/>
      <c r="BA777" s="48"/>
      <c r="BB777" s="48"/>
      <c r="BC777" s="48"/>
      <c r="BD777" s="48"/>
      <c r="BE777" s="48"/>
      <c r="BF777" s="48"/>
      <c r="BG777" s="48"/>
      <c r="BH777" s="48"/>
      <c r="BI777" s="48"/>
      <c r="BJ777" s="48"/>
      <c r="BK777" s="48"/>
      <c r="BL777" s="48"/>
      <c r="BM777" s="48"/>
      <c r="BN777" s="48"/>
      <c r="BP777" s="179" t="str">
        <f>K777&amp;"#"&amp;K778</f>
        <v>#</v>
      </c>
    </row>
    <row r="778" spans="1:68" x14ac:dyDescent="0.2">
      <c r="A778" s="41">
        <v>0</v>
      </c>
      <c r="B778" s="41">
        <f>IF(F777&lt;&gt;F778,MAX($B$2:B777)+1,B777)</f>
        <v>4</v>
      </c>
      <c r="C778" s="64">
        <f>IFERROR(INDEX(Data!$A$9:$A$984,INT((ROW()-1)/2),1),"")</f>
        <v>0</v>
      </c>
      <c r="D778" s="64">
        <f>IFERROR(INDEX(Data!$A$9:$A$984,INT((ROW()-1)/2),1),"")</f>
        <v>0</v>
      </c>
      <c r="E778" s="59">
        <f>VLOOKUP(BP778,Define!$L$4:$M$37,2,0)</f>
        <v>0</v>
      </c>
      <c r="F778" s="59">
        <f>IFERROR(INDEX(Data!$B$9:$B$984,INT((ROW()-1)/2),1),"")</f>
        <v>0</v>
      </c>
      <c r="G778" s="59">
        <f t="shared" si="25"/>
        <v>0</v>
      </c>
      <c r="H778" s="50">
        <f>IFERROR(INDEX(Data!$G$9:$G$984,INT((ROW()-1)/2),1),"")</f>
        <v>0</v>
      </c>
      <c r="I778" s="58" t="e">
        <f t="shared" si="24"/>
        <v>#DIV/0!</v>
      </c>
      <c r="J778" s="48"/>
      <c r="K778" s="48" t="str">
        <f>IFERROR(VLOOKUP(IF(ISTEXT(L778),M778,L778),Define!$A$3:$C$500,IF(MOD(ROW(),2)=1,2,3),0),"")</f>
        <v/>
      </c>
      <c r="L778" s="48" t="str">
        <f>IFERROR(INDEX(Data!$P$9:$S$984,INT((ROW()-1)/2),IF(MOD(ROW(),2)=1,1,3)),"")</f>
        <v/>
      </c>
      <c r="M778" s="48" t="str">
        <f>IFERROR(INDEX(Data!$P$9:$S$984,INT((ROW()-1)/2),IF(MOD(ROW(),2)=1,2,4)),"")</f>
        <v/>
      </c>
      <c r="N778" s="167">
        <f>IFERROR(INDEX(IF(H778="USD",Data!$F$9:$F$984,Data!$I$9:$I$984),INT((ROW()-1)/2),1),"")</f>
        <v>0</v>
      </c>
      <c r="O778" s="44">
        <f>IFERROR(IF(H778="USD",0,INDEX(Data!$F$9:$F$984,INT((ROW()-1)/2),1)),0)</f>
        <v>0</v>
      </c>
      <c r="P778" s="48"/>
      <c r="Q778" s="48"/>
      <c r="R778" s="177" t="str">
        <f>IFERROR(VLOOKUP(L778,Define!$A$4:$H$419,8,0),"")</f>
        <v/>
      </c>
      <c r="S778" s="48"/>
      <c r="T778" s="48"/>
      <c r="U778" s="51"/>
      <c r="V778" s="45"/>
      <c r="W778" s="45">
        <f>IFERROR(INDEX(Data!$C$9:$C$984,INT((ROW()-1)/2),1),"")</f>
        <v>0</v>
      </c>
      <c r="X778" s="49"/>
      <c r="Y778" s="48"/>
      <c r="Z778" s="48"/>
      <c r="AA778" s="48"/>
      <c r="AB778" s="48"/>
      <c r="AC778" s="48"/>
      <c r="AD778" s="48"/>
      <c r="AE778" s="48"/>
      <c r="AF778" s="44">
        <f>IFERROR(INDEX(Data!$J$9:$J$984,INT((ROW()-1)/2),1),"")</f>
        <v>0</v>
      </c>
      <c r="AG778" s="48"/>
      <c r="AH778" s="48"/>
      <c r="AI778" s="48"/>
      <c r="AJ778" s="48"/>
      <c r="AK778" s="40"/>
      <c r="AL778" s="49" t="s">
        <v>299</v>
      </c>
      <c r="AM778" s="48"/>
      <c r="AN778" s="48"/>
      <c r="AO778" s="114" t="str">
        <f>IFERROR(VLOOKUP(L778,Define!$A$3:$D$213,4,0),"")</f>
        <v/>
      </c>
      <c r="AP778" s="48"/>
      <c r="AQ778" s="48"/>
      <c r="AR778" s="48"/>
      <c r="AS778" s="48"/>
      <c r="AT778" s="48"/>
      <c r="AU778" s="48"/>
      <c r="AV778" s="48"/>
      <c r="AW778" s="48"/>
      <c r="AX778" s="48"/>
      <c r="AY778" s="48"/>
      <c r="AZ778" s="48"/>
      <c r="BA778" s="48"/>
      <c r="BB778" s="48"/>
      <c r="BC778" s="48"/>
      <c r="BD778" s="48"/>
      <c r="BE778" s="48"/>
      <c r="BF778" s="48"/>
      <c r="BG778" s="48"/>
      <c r="BH778" s="48"/>
      <c r="BI778" s="48"/>
      <c r="BJ778" s="48"/>
      <c r="BK778" s="48"/>
      <c r="BL778" s="48"/>
      <c r="BM778" s="48"/>
      <c r="BN778" s="48"/>
      <c r="BP778" s="179" t="str">
        <f>K777&amp;"#"&amp;K778</f>
        <v>#</v>
      </c>
    </row>
    <row r="779" spans="1:68" x14ac:dyDescent="0.2">
      <c r="A779" s="41">
        <v>0</v>
      </c>
      <c r="B779" s="41">
        <f>IF(F778&lt;&gt;F779,MAX($B$2:B778)+1,B778)</f>
        <v>4</v>
      </c>
      <c r="C779" s="64">
        <f>IFERROR(INDEX(Data!$A$9:$A$984,INT((ROW()-1)/2),1),"")</f>
        <v>0</v>
      </c>
      <c r="D779" s="64">
        <f>IFERROR(INDEX(Data!$A$9:$A$984,INT((ROW()-1)/2),1),"")</f>
        <v>0</v>
      </c>
      <c r="E779" s="59">
        <f>VLOOKUP(BP779,Define!$L$4:$M$37,2,0)</f>
        <v>0</v>
      </c>
      <c r="F779" s="59">
        <f>IFERROR(INDEX(Data!$B$9:$B$984,INT((ROW()-1)/2),1),"")</f>
        <v>0</v>
      </c>
      <c r="G779" s="59">
        <f t="shared" si="25"/>
        <v>0</v>
      </c>
      <c r="H779" s="50">
        <f>IFERROR(INDEX(Data!$G$9:$G$984,INT((ROW()-1)/2),1),"")</f>
        <v>0</v>
      </c>
      <c r="I779" s="58" t="e">
        <f t="shared" si="24"/>
        <v>#DIV/0!</v>
      </c>
      <c r="J779" s="48"/>
      <c r="K779" s="48" t="str">
        <f>IFERROR(VLOOKUP(IF(ISTEXT(L779),M779,L779),Define!$A$3:$C$500,IF(MOD(ROW(),2)=1,2,3),0),"")</f>
        <v/>
      </c>
      <c r="L779" s="48" t="str">
        <f>IFERROR(INDEX(Data!$P$9:$S$984,INT((ROW()-1)/2),IF(MOD(ROW(),2)=1,1,3)),"")</f>
        <v/>
      </c>
      <c r="M779" s="48" t="str">
        <f>IFERROR(INDEX(Data!$P$9:$S$984,INT((ROW()-1)/2),IF(MOD(ROW(),2)=1,2,4)),"")</f>
        <v/>
      </c>
      <c r="N779" s="167">
        <f>IFERROR(INDEX(IF(H779="USD",Data!$F$9:$F$984,Data!$I$9:$I$984),INT((ROW()-1)/2),1),"")</f>
        <v>0</v>
      </c>
      <c r="O779" s="44">
        <f>IFERROR(IF(H779="USD",0,INDEX(Data!$F$9:$F$984,INT((ROW()-1)/2),1)),0)</f>
        <v>0</v>
      </c>
      <c r="P779" s="48"/>
      <c r="Q779" s="48"/>
      <c r="R779" s="177" t="str">
        <f>IFERROR(VLOOKUP(L779,Define!$A$4:$H$419,8,0),"")</f>
        <v/>
      </c>
      <c r="S779" s="48"/>
      <c r="T779" s="48"/>
      <c r="U779" s="51"/>
      <c r="V779" s="45"/>
      <c r="W779" s="45">
        <f>IFERROR(INDEX(Data!$C$9:$C$984,INT((ROW()-1)/2),1),"")</f>
        <v>0</v>
      </c>
      <c r="X779" s="49"/>
      <c r="Y779" s="48"/>
      <c r="Z779" s="48"/>
      <c r="AA779" s="48"/>
      <c r="AB779" s="48"/>
      <c r="AC779" s="48"/>
      <c r="AD779" s="48"/>
      <c r="AE779" s="48"/>
      <c r="AF779" s="44">
        <f>IFERROR(INDEX(Data!$J$9:$J$984,INT((ROW()-1)/2),1),"")</f>
        <v>0</v>
      </c>
      <c r="AG779" s="48"/>
      <c r="AH779" s="48"/>
      <c r="AI779" s="48"/>
      <c r="AJ779" s="48"/>
      <c r="AK779" s="40"/>
      <c r="AL779" s="49" t="s">
        <v>299</v>
      </c>
      <c r="AM779" s="48"/>
      <c r="AN779" s="48"/>
      <c r="AO779" s="114" t="str">
        <f>IFERROR(VLOOKUP(L779,Define!$A$3:$D$213,4,0),"")</f>
        <v/>
      </c>
      <c r="AP779" s="48"/>
      <c r="AQ779" s="48"/>
      <c r="AR779" s="48"/>
      <c r="AS779" s="48"/>
      <c r="AT779" s="48"/>
      <c r="AU779" s="48"/>
      <c r="AV779" s="48"/>
      <c r="AW779" s="48"/>
      <c r="AX779" s="48"/>
      <c r="AY779" s="48"/>
      <c r="AZ779" s="48"/>
      <c r="BA779" s="48"/>
      <c r="BB779" s="48"/>
      <c r="BC779" s="48"/>
      <c r="BD779" s="48"/>
      <c r="BE779" s="48"/>
      <c r="BF779" s="48"/>
      <c r="BG779" s="48"/>
      <c r="BH779" s="48"/>
      <c r="BI779" s="48"/>
      <c r="BJ779" s="48"/>
      <c r="BK779" s="48"/>
      <c r="BL779" s="48"/>
      <c r="BM779" s="48"/>
      <c r="BN779" s="48"/>
      <c r="BP779" s="179" t="str">
        <f>K779&amp;"#"&amp;K780</f>
        <v>#</v>
      </c>
    </row>
    <row r="780" spans="1:68" x14ac:dyDescent="0.2">
      <c r="A780" s="41">
        <v>0</v>
      </c>
      <c r="B780" s="41">
        <f>IF(F779&lt;&gt;F780,MAX($B$2:B779)+1,B779)</f>
        <v>4</v>
      </c>
      <c r="C780" s="64">
        <f>IFERROR(INDEX(Data!$A$9:$A$984,INT((ROW()-1)/2),1),"")</f>
        <v>0</v>
      </c>
      <c r="D780" s="64">
        <f>IFERROR(INDEX(Data!$A$9:$A$984,INT((ROW()-1)/2),1),"")</f>
        <v>0</v>
      </c>
      <c r="E780" s="59">
        <f>VLOOKUP(BP780,Define!$L$4:$M$37,2,0)</f>
        <v>0</v>
      </c>
      <c r="F780" s="59">
        <f>IFERROR(INDEX(Data!$B$9:$B$984,INT((ROW()-1)/2),1),"")</f>
        <v>0</v>
      </c>
      <c r="G780" s="59">
        <f t="shared" si="25"/>
        <v>0</v>
      </c>
      <c r="H780" s="50">
        <f>IFERROR(INDEX(Data!$G$9:$G$984,INT((ROW()-1)/2),1),"")</f>
        <v>0</v>
      </c>
      <c r="I780" s="58" t="e">
        <f t="shared" si="24"/>
        <v>#DIV/0!</v>
      </c>
      <c r="J780" s="48"/>
      <c r="K780" s="48" t="str">
        <f>IFERROR(VLOOKUP(IF(ISTEXT(L780),M780,L780),Define!$A$3:$C$500,IF(MOD(ROW(),2)=1,2,3),0),"")</f>
        <v/>
      </c>
      <c r="L780" s="48" t="str">
        <f>IFERROR(INDEX(Data!$P$9:$S$984,INT((ROW()-1)/2),IF(MOD(ROW(),2)=1,1,3)),"")</f>
        <v/>
      </c>
      <c r="M780" s="48" t="str">
        <f>IFERROR(INDEX(Data!$P$9:$S$984,INT((ROW()-1)/2),IF(MOD(ROW(),2)=1,2,4)),"")</f>
        <v/>
      </c>
      <c r="N780" s="167">
        <f>IFERROR(INDEX(IF(H780="USD",Data!$F$9:$F$984,Data!$I$9:$I$984),INT((ROW()-1)/2),1),"")</f>
        <v>0</v>
      </c>
      <c r="O780" s="44">
        <f>IFERROR(IF(H780="USD",0,INDEX(Data!$F$9:$F$984,INT((ROW()-1)/2),1)),0)</f>
        <v>0</v>
      </c>
      <c r="P780" s="48"/>
      <c r="Q780" s="48"/>
      <c r="R780" s="177" t="str">
        <f>IFERROR(VLOOKUP(L780,Define!$A$4:$H$419,8,0),"")</f>
        <v/>
      </c>
      <c r="S780" s="48"/>
      <c r="T780" s="48"/>
      <c r="U780" s="51"/>
      <c r="V780" s="45"/>
      <c r="W780" s="45">
        <f>IFERROR(INDEX(Data!$C$9:$C$984,INT((ROW()-1)/2),1),"")</f>
        <v>0</v>
      </c>
      <c r="X780" s="49"/>
      <c r="Y780" s="48"/>
      <c r="Z780" s="48"/>
      <c r="AA780" s="48"/>
      <c r="AB780" s="48"/>
      <c r="AC780" s="48"/>
      <c r="AD780" s="48"/>
      <c r="AE780" s="48"/>
      <c r="AF780" s="44">
        <f>IFERROR(INDEX(Data!$J$9:$J$984,INT((ROW()-1)/2),1),"")</f>
        <v>0</v>
      </c>
      <c r="AG780" s="48"/>
      <c r="AH780" s="48"/>
      <c r="AI780" s="48"/>
      <c r="AJ780" s="48"/>
      <c r="AK780" s="40"/>
      <c r="AL780" s="49" t="s">
        <v>299</v>
      </c>
      <c r="AM780" s="48"/>
      <c r="AN780" s="48"/>
      <c r="AO780" s="114" t="str">
        <f>IFERROR(VLOOKUP(L780,Define!$A$3:$D$213,4,0),"")</f>
        <v/>
      </c>
      <c r="AP780" s="48"/>
      <c r="AQ780" s="48"/>
      <c r="AR780" s="48"/>
      <c r="AS780" s="48"/>
      <c r="AT780" s="48"/>
      <c r="AU780" s="48"/>
      <c r="AV780" s="48"/>
      <c r="AW780" s="48"/>
      <c r="AX780" s="48"/>
      <c r="AY780" s="48"/>
      <c r="AZ780" s="48"/>
      <c r="BA780" s="48"/>
      <c r="BB780" s="48"/>
      <c r="BC780" s="48"/>
      <c r="BD780" s="48"/>
      <c r="BE780" s="48"/>
      <c r="BF780" s="48"/>
      <c r="BG780" s="48"/>
      <c r="BH780" s="48"/>
      <c r="BI780" s="48"/>
      <c r="BJ780" s="48"/>
      <c r="BK780" s="48"/>
      <c r="BL780" s="48"/>
      <c r="BM780" s="48"/>
      <c r="BN780" s="48"/>
      <c r="BP780" s="179" t="str">
        <f>K779&amp;"#"&amp;K780</f>
        <v>#</v>
      </c>
    </row>
    <row r="781" spans="1:68" x14ac:dyDescent="0.2">
      <c r="A781" s="41">
        <v>0</v>
      </c>
      <c r="B781" s="41">
        <f>IF(F780&lt;&gt;F781,MAX($B$2:B780)+1,B780)</f>
        <v>4</v>
      </c>
      <c r="C781" s="64">
        <f>IFERROR(INDEX(Data!$A$9:$A$984,INT((ROW()-1)/2),1),"")</f>
        <v>0</v>
      </c>
      <c r="D781" s="64">
        <f>IFERROR(INDEX(Data!$A$9:$A$984,INT((ROW()-1)/2),1),"")</f>
        <v>0</v>
      </c>
      <c r="E781" s="59">
        <f>VLOOKUP(BP781,Define!$L$4:$M$37,2,0)</f>
        <v>0</v>
      </c>
      <c r="F781" s="59">
        <f>IFERROR(INDEX(Data!$B$9:$B$984,INT((ROW()-1)/2),1),"")</f>
        <v>0</v>
      </c>
      <c r="G781" s="59">
        <f t="shared" si="25"/>
        <v>0</v>
      </c>
      <c r="H781" s="50">
        <f>IFERROR(INDEX(Data!$G$9:$G$984,INT((ROW()-1)/2),1),"")</f>
        <v>0</v>
      </c>
      <c r="I781" s="58" t="e">
        <f t="shared" si="24"/>
        <v>#DIV/0!</v>
      </c>
      <c r="J781" s="48"/>
      <c r="K781" s="48" t="str">
        <f>IFERROR(VLOOKUP(IF(ISTEXT(L781),M781,L781),Define!$A$3:$C$500,IF(MOD(ROW(),2)=1,2,3),0),"")</f>
        <v/>
      </c>
      <c r="L781" s="48" t="str">
        <f>IFERROR(INDEX(Data!$P$9:$S$984,INT((ROW()-1)/2),IF(MOD(ROW(),2)=1,1,3)),"")</f>
        <v/>
      </c>
      <c r="M781" s="48" t="str">
        <f>IFERROR(INDEX(Data!$P$9:$S$984,INT((ROW()-1)/2),IF(MOD(ROW(),2)=1,2,4)),"")</f>
        <v/>
      </c>
      <c r="N781" s="167">
        <f>IFERROR(INDEX(IF(H781="USD",Data!$F$9:$F$984,Data!$I$9:$I$984),INT((ROW()-1)/2),1),"")</f>
        <v>0</v>
      </c>
      <c r="O781" s="44">
        <f>IFERROR(IF(H781="USD",0,INDEX(Data!$F$9:$F$984,INT((ROW()-1)/2),1)),0)</f>
        <v>0</v>
      </c>
      <c r="P781" s="48"/>
      <c r="Q781" s="48"/>
      <c r="R781" s="177" t="str">
        <f>IFERROR(VLOOKUP(L781,Define!$A$4:$H$419,8,0),"")</f>
        <v/>
      </c>
      <c r="S781" s="48"/>
      <c r="T781" s="48"/>
      <c r="U781" s="51"/>
      <c r="V781" s="45"/>
      <c r="W781" s="45">
        <f>IFERROR(INDEX(Data!$C$9:$C$984,INT((ROW()-1)/2),1),"")</f>
        <v>0</v>
      </c>
      <c r="X781" s="49"/>
      <c r="Y781" s="48"/>
      <c r="Z781" s="48"/>
      <c r="AA781" s="48"/>
      <c r="AB781" s="48"/>
      <c r="AC781" s="48"/>
      <c r="AD781" s="48"/>
      <c r="AE781" s="48"/>
      <c r="AF781" s="44">
        <f>IFERROR(INDEX(Data!$J$9:$J$984,INT((ROW()-1)/2),1),"")</f>
        <v>0</v>
      </c>
      <c r="AG781" s="48"/>
      <c r="AH781" s="48"/>
      <c r="AI781" s="48"/>
      <c r="AJ781" s="48"/>
      <c r="AK781" s="40"/>
      <c r="AL781" s="49" t="s">
        <v>299</v>
      </c>
      <c r="AM781" s="48"/>
      <c r="AN781" s="48"/>
      <c r="AO781" s="114" t="str">
        <f>IFERROR(VLOOKUP(L781,Define!$A$3:$D$213,4,0),"")</f>
        <v/>
      </c>
      <c r="AP781" s="48"/>
      <c r="AQ781" s="48"/>
      <c r="AR781" s="48"/>
      <c r="AS781" s="48"/>
      <c r="AT781" s="48"/>
      <c r="AU781" s="48"/>
      <c r="AV781" s="48"/>
      <c r="AW781" s="48"/>
      <c r="AX781" s="48"/>
      <c r="AY781" s="48"/>
      <c r="AZ781" s="48"/>
      <c r="BA781" s="48"/>
      <c r="BB781" s="48"/>
      <c r="BC781" s="48"/>
      <c r="BD781" s="48"/>
      <c r="BE781" s="48"/>
      <c r="BF781" s="48"/>
      <c r="BG781" s="48"/>
      <c r="BH781" s="48"/>
      <c r="BI781" s="48"/>
      <c r="BJ781" s="48"/>
      <c r="BK781" s="48"/>
      <c r="BL781" s="48"/>
      <c r="BM781" s="48"/>
      <c r="BN781" s="48"/>
      <c r="BP781" s="179" t="str">
        <f>K781&amp;"#"&amp;K782</f>
        <v>#</v>
      </c>
    </row>
    <row r="782" spans="1:68" x14ac:dyDescent="0.2">
      <c r="A782" s="41">
        <v>0</v>
      </c>
      <c r="B782" s="41">
        <f>IF(F781&lt;&gt;F782,MAX($B$2:B781)+1,B781)</f>
        <v>4</v>
      </c>
      <c r="C782" s="64">
        <f>IFERROR(INDEX(Data!$A$9:$A$984,INT((ROW()-1)/2),1),"")</f>
        <v>0</v>
      </c>
      <c r="D782" s="64">
        <f>IFERROR(INDEX(Data!$A$9:$A$984,INT((ROW()-1)/2),1),"")</f>
        <v>0</v>
      </c>
      <c r="E782" s="59">
        <f>VLOOKUP(BP782,Define!$L$4:$M$37,2,0)</f>
        <v>0</v>
      </c>
      <c r="F782" s="59">
        <f>IFERROR(INDEX(Data!$B$9:$B$984,INT((ROW()-1)/2),1),"")</f>
        <v>0</v>
      </c>
      <c r="G782" s="59">
        <f t="shared" si="25"/>
        <v>0</v>
      </c>
      <c r="H782" s="50">
        <f>IFERROR(INDEX(Data!$G$9:$G$984,INT((ROW()-1)/2),1),"")</f>
        <v>0</v>
      </c>
      <c r="I782" s="58" t="e">
        <f t="shared" si="24"/>
        <v>#DIV/0!</v>
      </c>
      <c r="J782" s="48"/>
      <c r="K782" s="48" t="str">
        <f>IFERROR(VLOOKUP(IF(ISTEXT(L782),M782,L782),Define!$A$3:$C$500,IF(MOD(ROW(),2)=1,2,3),0),"")</f>
        <v/>
      </c>
      <c r="L782" s="48" t="str">
        <f>IFERROR(INDEX(Data!$P$9:$S$984,INT((ROW()-1)/2),IF(MOD(ROW(),2)=1,1,3)),"")</f>
        <v/>
      </c>
      <c r="M782" s="48" t="str">
        <f>IFERROR(INDEX(Data!$P$9:$S$984,INT((ROW()-1)/2),IF(MOD(ROW(),2)=1,2,4)),"")</f>
        <v/>
      </c>
      <c r="N782" s="167">
        <f>IFERROR(INDEX(IF(H782="USD",Data!$F$9:$F$984,Data!$I$9:$I$984),INT((ROW()-1)/2),1),"")</f>
        <v>0</v>
      </c>
      <c r="O782" s="44">
        <f>IFERROR(IF(H782="USD",0,INDEX(Data!$F$9:$F$984,INT((ROW()-1)/2),1)),0)</f>
        <v>0</v>
      </c>
      <c r="P782" s="48"/>
      <c r="Q782" s="48"/>
      <c r="R782" s="177" t="str">
        <f>IFERROR(VLOOKUP(L782,Define!$A$4:$H$419,8,0),"")</f>
        <v/>
      </c>
      <c r="S782" s="48"/>
      <c r="T782" s="48"/>
      <c r="U782" s="51"/>
      <c r="V782" s="45"/>
      <c r="W782" s="45">
        <f>IFERROR(INDEX(Data!$C$9:$C$984,INT((ROW()-1)/2),1),"")</f>
        <v>0</v>
      </c>
      <c r="X782" s="49"/>
      <c r="Y782" s="48"/>
      <c r="Z782" s="48"/>
      <c r="AA782" s="48"/>
      <c r="AB782" s="48"/>
      <c r="AC782" s="48"/>
      <c r="AD782" s="48"/>
      <c r="AE782" s="48"/>
      <c r="AF782" s="44">
        <f>IFERROR(INDEX(Data!$J$9:$J$984,INT((ROW()-1)/2),1),"")</f>
        <v>0</v>
      </c>
      <c r="AG782" s="48"/>
      <c r="AH782" s="48"/>
      <c r="AI782" s="48"/>
      <c r="AJ782" s="48"/>
      <c r="AK782" s="40"/>
      <c r="AL782" s="49" t="s">
        <v>299</v>
      </c>
      <c r="AM782" s="48"/>
      <c r="AN782" s="48"/>
      <c r="AO782" s="114" t="str">
        <f>IFERROR(VLOOKUP(L782,Define!$A$3:$D$213,4,0),"")</f>
        <v/>
      </c>
      <c r="AP782" s="48"/>
      <c r="AQ782" s="48"/>
      <c r="AR782" s="48"/>
      <c r="AS782" s="48"/>
      <c r="AT782" s="48"/>
      <c r="AU782" s="48"/>
      <c r="AV782" s="48"/>
      <c r="AW782" s="48"/>
      <c r="AX782" s="48"/>
      <c r="AY782" s="48"/>
      <c r="AZ782" s="48"/>
      <c r="BA782" s="48"/>
      <c r="BB782" s="48"/>
      <c r="BC782" s="48"/>
      <c r="BD782" s="48"/>
      <c r="BE782" s="48"/>
      <c r="BF782" s="48"/>
      <c r="BG782" s="48"/>
      <c r="BH782" s="48"/>
      <c r="BI782" s="48"/>
      <c r="BJ782" s="48"/>
      <c r="BK782" s="48"/>
      <c r="BL782" s="48"/>
      <c r="BM782" s="48"/>
      <c r="BN782" s="48"/>
      <c r="BP782" s="179" t="str">
        <f>K781&amp;"#"&amp;K782</f>
        <v>#</v>
      </c>
    </row>
    <row r="783" spans="1:68" x14ac:dyDescent="0.2">
      <c r="A783" s="41">
        <v>0</v>
      </c>
      <c r="B783" s="41">
        <f>IF(F782&lt;&gt;F783,MAX($B$2:B782)+1,B782)</f>
        <v>4</v>
      </c>
      <c r="C783" s="64">
        <f>IFERROR(INDEX(Data!$A$9:$A$984,INT((ROW()-1)/2),1),"")</f>
        <v>0</v>
      </c>
      <c r="D783" s="64">
        <f>IFERROR(INDEX(Data!$A$9:$A$984,INT((ROW()-1)/2),1),"")</f>
        <v>0</v>
      </c>
      <c r="E783" s="59">
        <f>VLOOKUP(BP783,Define!$L$4:$M$37,2,0)</f>
        <v>0</v>
      </c>
      <c r="F783" s="59">
        <f>IFERROR(INDEX(Data!$B$9:$B$984,INT((ROW()-1)/2),1),"")</f>
        <v>0</v>
      </c>
      <c r="G783" s="59">
        <f t="shared" si="25"/>
        <v>0</v>
      </c>
      <c r="H783" s="50">
        <f>IFERROR(INDEX(Data!$G$9:$G$984,INT((ROW()-1)/2),1),"")</f>
        <v>0</v>
      </c>
      <c r="I783" s="58" t="e">
        <f t="shared" si="24"/>
        <v>#DIV/0!</v>
      </c>
      <c r="J783" s="48"/>
      <c r="K783" s="48" t="str">
        <f>IFERROR(VLOOKUP(IF(ISTEXT(L783),M783,L783),Define!$A$3:$C$500,IF(MOD(ROW(),2)=1,2,3),0),"")</f>
        <v/>
      </c>
      <c r="L783" s="48" t="str">
        <f>IFERROR(INDEX(Data!$P$9:$S$984,INT((ROW()-1)/2),IF(MOD(ROW(),2)=1,1,3)),"")</f>
        <v/>
      </c>
      <c r="M783" s="48" t="str">
        <f>IFERROR(INDEX(Data!$P$9:$S$984,INT((ROW()-1)/2),IF(MOD(ROW(),2)=1,2,4)),"")</f>
        <v/>
      </c>
      <c r="N783" s="167">
        <f>IFERROR(INDEX(IF(H783="USD",Data!$F$9:$F$984,Data!$I$9:$I$984),INT((ROW()-1)/2),1),"")</f>
        <v>0</v>
      </c>
      <c r="O783" s="44">
        <f>IFERROR(IF(H783="USD",0,INDEX(Data!$F$9:$F$984,INT((ROW()-1)/2),1)),0)</f>
        <v>0</v>
      </c>
      <c r="P783" s="48"/>
      <c r="Q783" s="48"/>
      <c r="R783" s="177" t="str">
        <f>IFERROR(VLOOKUP(L783,Define!$A$4:$H$419,8,0),"")</f>
        <v/>
      </c>
      <c r="S783" s="48"/>
      <c r="T783" s="48"/>
      <c r="U783" s="51"/>
      <c r="V783" s="45"/>
      <c r="W783" s="45">
        <f>IFERROR(INDEX(Data!$C$9:$C$984,INT((ROW()-1)/2),1),"")</f>
        <v>0</v>
      </c>
      <c r="X783" s="49"/>
      <c r="Y783" s="48"/>
      <c r="Z783" s="48"/>
      <c r="AA783" s="48"/>
      <c r="AB783" s="48"/>
      <c r="AC783" s="48"/>
      <c r="AD783" s="48"/>
      <c r="AE783" s="48"/>
      <c r="AF783" s="44">
        <f>IFERROR(INDEX(Data!$J$9:$J$984,INT((ROW()-1)/2),1),"")</f>
        <v>0</v>
      </c>
      <c r="AG783" s="48"/>
      <c r="AH783" s="48"/>
      <c r="AI783" s="48"/>
      <c r="AJ783" s="48"/>
      <c r="AK783" s="40"/>
      <c r="AL783" s="49" t="s">
        <v>299</v>
      </c>
      <c r="AM783" s="48"/>
      <c r="AN783" s="48"/>
      <c r="AO783" s="114" t="str">
        <f>IFERROR(VLOOKUP(L783,Define!$A$3:$D$213,4,0),"")</f>
        <v/>
      </c>
      <c r="AP783" s="48"/>
      <c r="AQ783" s="48"/>
      <c r="AR783" s="48"/>
      <c r="AS783" s="48"/>
      <c r="AT783" s="48"/>
      <c r="AU783" s="48"/>
      <c r="AV783" s="48"/>
      <c r="AW783" s="48"/>
      <c r="AX783" s="48"/>
      <c r="AY783" s="48"/>
      <c r="AZ783" s="48"/>
      <c r="BA783" s="48"/>
      <c r="BB783" s="48"/>
      <c r="BC783" s="48"/>
      <c r="BD783" s="48"/>
      <c r="BE783" s="48"/>
      <c r="BF783" s="48"/>
      <c r="BG783" s="48"/>
      <c r="BH783" s="48"/>
      <c r="BI783" s="48"/>
      <c r="BJ783" s="48"/>
      <c r="BK783" s="48"/>
      <c r="BL783" s="48"/>
      <c r="BM783" s="48"/>
      <c r="BN783" s="48"/>
      <c r="BP783" s="179" t="str">
        <f>K783&amp;"#"&amp;K784</f>
        <v>#</v>
      </c>
    </row>
    <row r="784" spans="1:68" x14ac:dyDescent="0.2">
      <c r="A784" s="41">
        <v>0</v>
      </c>
      <c r="B784" s="41">
        <f>IF(F783&lt;&gt;F784,MAX($B$2:B783)+1,B783)</f>
        <v>4</v>
      </c>
      <c r="C784" s="64">
        <f>IFERROR(INDEX(Data!$A$9:$A$984,INT((ROW()-1)/2),1),"")</f>
        <v>0</v>
      </c>
      <c r="D784" s="64">
        <f>IFERROR(INDEX(Data!$A$9:$A$984,INT((ROW()-1)/2),1),"")</f>
        <v>0</v>
      </c>
      <c r="E784" s="59">
        <f>VLOOKUP(BP784,Define!$L$4:$M$37,2,0)</f>
        <v>0</v>
      </c>
      <c r="F784" s="59">
        <f>IFERROR(INDEX(Data!$B$9:$B$984,INT((ROW()-1)/2),1),"")</f>
        <v>0</v>
      </c>
      <c r="G784" s="59">
        <f t="shared" si="25"/>
        <v>0</v>
      </c>
      <c r="H784" s="50">
        <f>IFERROR(INDEX(Data!$G$9:$G$984,INT((ROW()-1)/2),1),"")</f>
        <v>0</v>
      </c>
      <c r="I784" s="58" t="e">
        <f t="shared" si="24"/>
        <v>#DIV/0!</v>
      </c>
      <c r="J784" s="48"/>
      <c r="K784" s="48" t="str">
        <f>IFERROR(VLOOKUP(IF(ISTEXT(L784),M784,L784),Define!$A$3:$C$500,IF(MOD(ROW(),2)=1,2,3),0),"")</f>
        <v/>
      </c>
      <c r="L784" s="48" t="str">
        <f>IFERROR(INDEX(Data!$P$9:$S$984,INT((ROW()-1)/2),IF(MOD(ROW(),2)=1,1,3)),"")</f>
        <v/>
      </c>
      <c r="M784" s="48" t="str">
        <f>IFERROR(INDEX(Data!$P$9:$S$984,INT((ROW()-1)/2),IF(MOD(ROW(),2)=1,2,4)),"")</f>
        <v/>
      </c>
      <c r="N784" s="167">
        <f>IFERROR(INDEX(IF(H784="USD",Data!$F$9:$F$984,Data!$I$9:$I$984),INT((ROW()-1)/2),1),"")</f>
        <v>0</v>
      </c>
      <c r="O784" s="44">
        <f>IFERROR(IF(H784="USD",0,INDEX(Data!$F$9:$F$984,INT((ROW()-1)/2),1)),0)</f>
        <v>0</v>
      </c>
      <c r="P784" s="48"/>
      <c r="Q784" s="48"/>
      <c r="R784" s="177" t="str">
        <f>IFERROR(VLOOKUP(L784,Define!$A$4:$H$419,8,0),"")</f>
        <v/>
      </c>
      <c r="S784" s="48"/>
      <c r="T784" s="48"/>
      <c r="U784" s="51"/>
      <c r="V784" s="45"/>
      <c r="W784" s="45">
        <f>IFERROR(INDEX(Data!$C$9:$C$984,INT((ROW()-1)/2),1),"")</f>
        <v>0</v>
      </c>
      <c r="X784" s="49"/>
      <c r="Y784" s="48"/>
      <c r="Z784" s="48"/>
      <c r="AA784" s="48"/>
      <c r="AB784" s="48"/>
      <c r="AC784" s="48"/>
      <c r="AD784" s="48"/>
      <c r="AE784" s="48"/>
      <c r="AF784" s="44">
        <f>IFERROR(INDEX(Data!$J$9:$J$984,INT((ROW()-1)/2),1),"")</f>
        <v>0</v>
      </c>
      <c r="AG784" s="48"/>
      <c r="AH784" s="48"/>
      <c r="AI784" s="48"/>
      <c r="AJ784" s="48"/>
      <c r="AK784" s="40"/>
      <c r="AL784" s="49" t="s">
        <v>299</v>
      </c>
      <c r="AM784" s="48"/>
      <c r="AN784" s="48"/>
      <c r="AO784" s="114" t="str">
        <f>IFERROR(VLOOKUP(L784,Define!$A$3:$D$213,4,0),"")</f>
        <v/>
      </c>
      <c r="AP784" s="48"/>
      <c r="AQ784" s="48"/>
      <c r="AR784" s="48"/>
      <c r="AS784" s="48"/>
      <c r="AT784" s="48"/>
      <c r="AU784" s="48"/>
      <c r="AV784" s="48"/>
      <c r="AW784" s="48"/>
      <c r="AX784" s="48"/>
      <c r="AY784" s="48"/>
      <c r="AZ784" s="48"/>
      <c r="BA784" s="48"/>
      <c r="BB784" s="48"/>
      <c r="BC784" s="48"/>
      <c r="BD784" s="48"/>
      <c r="BE784" s="48"/>
      <c r="BF784" s="48"/>
      <c r="BG784" s="48"/>
      <c r="BH784" s="48"/>
      <c r="BI784" s="48"/>
      <c r="BJ784" s="48"/>
      <c r="BK784" s="48"/>
      <c r="BL784" s="48"/>
      <c r="BM784" s="48"/>
      <c r="BN784" s="48"/>
      <c r="BP784" s="179" t="str">
        <f>K783&amp;"#"&amp;K784</f>
        <v>#</v>
      </c>
    </row>
    <row r="785" spans="1:68" x14ac:dyDescent="0.2">
      <c r="A785" s="41">
        <v>0</v>
      </c>
      <c r="B785" s="41">
        <f>IF(F784&lt;&gt;F785,MAX($B$2:B784)+1,B784)</f>
        <v>4</v>
      </c>
      <c r="C785" s="64">
        <f>IFERROR(INDEX(Data!$A$9:$A$984,INT((ROW()-1)/2),1),"")</f>
        <v>0</v>
      </c>
      <c r="D785" s="64">
        <f>IFERROR(INDEX(Data!$A$9:$A$984,INT((ROW()-1)/2),1),"")</f>
        <v>0</v>
      </c>
      <c r="E785" s="59">
        <f>VLOOKUP(BP785,Define!$L$4:$M$37,2,0)</f>
        <v>0</v>
      </c>
      <c r="F785" s="59">
        <f>IFERROR(INDEX(Data!$B$9:$B$984,INT((ROW()-1)/2),1),"")</f>
        <v>0</v>
      </c>
      <c r="G785" s="59">
        <f t="shared" si="25"/>
        <v>0</v>
      </c>
      <c r="H785" s="50">
        <f>IFERROR(INDEX(Data!$G$9:$G$984,INT((ROW()-1)/2),1),"")</f>
        <v>0</v>
      </c>
      <c r="I785" s="58" t="e">
        <f t="shared" si="24"/>
        <v>#DIV/0!</v>
      </c>
      <c r="J785" s="48"/>
      <c r="K785" s="48" t="str">
        <f>IFERROR(VLOOKUP(IF(ISTEXT(L785),M785,L785),Define!$A$3:$C$500,IF(MOD(ROW(),2)=1,2,3),0),"")</f>
        <v/>
      </c>
      <c r="L785" s="48" t="str">
        <f>IFERROR(INDEX(Data!$P$9:$S$984,INT((ROW()-1)/2),IF(MOD(ROW(),2)=1,1,3)),"")</f>
        <v/>
      </c>
      <c r="M785" s="48" t="str">
        <f>IFERROR(INDEX(Data!$P$9:$S$984,INT((ROW()-1)/2),IF(MOD(ROW(),2)=1,2,4)),"")</f>
        <v/>
      </c>
      <c r="N785" s="167">
        <f>IFERROR(INDEX(IF(H785="USD",Data!$F$9:$F$984,Data!$I$9:$I$984),INT((ROW()-1)/2),1),"")</f>
        <v>0</v>
      </c>
      <c r="O785" s="44">
        <f>IFERROR(IF(H785="USD",0,INDEX(Data!$F$9:$F$984,INT((ROW()-1)/2),1)),0)</f>
        <v>0</v>
      </c>
      <c r="P785" s="48"/>
      <c r="Q785" s="48"/>
      <c r="R785" s="177" t="str">
        <f>IFERROR(VLOOKUP(L785,Define!$A$4:$H$419,8,0),"")</f>
        <v/>
      </c>
      <c r="S785" s="48"/>
      <c r="T785" s="48"/>
      <c r="U785" s="51"/>
      <c r="V785" s="45"/>
      <c r="W785" s="45">
        <f>IFERROR(INDEX(Data!$C$9:$C$984,INT((ROW()-1)/2),1),"")</f>
        <v>0</v>
      </c>
      <c r="X785" s="49"/>
      <c r="Y785" s="48"/>
      <c r="Z785" s="48"/>
      <c r="AA785" s="48"/>
      <c r="AB785" s="48"/>
      <c r="AC785" s="48"/>
      <c r="AD785" s="48"/>
      <c r="AE785" s="48"/>
      <c r="AF785" s="44">
        <f>IFERROR(INDEX(Data!$J$9:$J$984,INT((ROW()-1)/2),1),"")</f>
        <v>0</v>
      </c>
      <c r="AG785" s="48"/>
      <c r="AH785" s="48"/>
      <c r="AI785" s="48"/>
      <c r="AJ785" s="48"/>
      <c r="AK785" s="40"/>
      <c r="AL785" s="49" t="s">
        <v>299</v>
      </c>
      <c r="AM785" s="48"/>
      <c r="AN785" s="48"/>
      <c r="AO785" s="114" t="str">
        <f>IFERROR(VLOOKUP(L785,Define!$A$3:$D$213,4,0),"")</f>
        <v/>
      </c>
      <c r="AP785" s="48"/>
      <c r="AQ785" s="48"/>
      <c r="AR785" s="48"/>
      <c r="AS785" s="48"/>
      <c r="AT785" s="48"/>
      <c r="AU785" s="48"/>
      <c r="AV785" s="48"/>
      <c r="AW785" s="48"/>
      <c r="AX785" s="48"/>
      <c r="AY785" s="48"/>
      <c r="AZ785" s="48"/>
      <c r="BA785" s="48"/>
      <c r="BB785" s="48"/>
      <c r="BC785" s="48"/>
      <c r="BD785" s="48"/>
      <c r="BE785" s="48"/>
      <c r="BF785" s="48"/>
      <c r="BG785" s="48"/>
      <c r="BH785" s="48"/>
      <c r="BI785" s="48"/>
      <c r="BJ785" s="48"/>
      <c r="BK785" s="48"/>
      <c r="BL785" s="48"/>
      <c r="BM785" s="48"/>
      <c r="BN785" s="48"/>
      <c r="BP785" s="179" t="str">
        <f>K785&amp;"#"&amp;K786</f>
        <v>#</v>
      </c>
    </row>
    <row r="786" spans="1:68" x14ac:dyDescent="0.2">
      <c r="A786" s="41">
        <v>0</v>
      </c>
      <c r="B786" s="41">
        <f>IF(F785&lt;&gt;F786,MAX($B$2:B785)+1,B785)</f>
        <v>4</v>
      </c>
      <c r="C786" s="64">
        <f>IFERROR(INDEX(Data!$A$9:$A$984,INT((ROW()-1)/2),1),"")</f>
        <v>0</v>
      </c>
      <c r="D786" s="64">
        <f>IFERROR(INDEX(Data!$A$9:$A$984,INT((ROW()-1)/2),1),"")</f>
        <v>0</v>
      </c>
      <c r="E786" s="59">
        <f>VLOOKUP(BP786,Define!$L$4:$M$37,2,0)</f>
        <v>0</v>
      </c>
      <c r="F786" s="59">
        <f>IFERROR(INDEX(Data!$B$9:$B$984,INT((ROW()-1)/2),1),"")</f>
        <v>0</v>
      </c>
      <c r="G786" s="59">
        <f t="shared" si="25"/>
        <v>0</v>
      </c>
      <c r="H786" s="50">
        <f>IFERROR(INDEX(Data!$G$9:$G$984,INT((ROW()-1)/2),1),"")</f>
        <v>0</v>
      </c>
      <c r="I786" s="58" t="e">
        <f t="shared" si="24"/>
        <v>#DIV/0!</v>
      </c>
      <c r="J786" s="48"/>
      <c r="K786" s="48" t="str">
        <f>IFERROR(VLOOKUP(IF(ISTEXT(L786),M786,L786),Define!$A$3:$C$500,IF(MOD(ROW(),2)=1,2,3),0),"")</f>
        <v/>
      </c>
      <c r="L786" s="48" t="str">
        <f>IFERROR(INDEX(Data!$P$9:$S$984,INT((ROW()-1)/2),IF(MOD(ROW(),2)=1,1,3)),"")</f>
        <v/>
      </c>
      <c r="M786" s="48" t="str">
        <f>IFERROR(INDEX(Data!$P$9:$S$984,INT((ROW()-1)/2),IF(MOD(ROW(),2)=1,2,4)),"")</f>
        <v/>
      </c>
      <c r="N786" s="167">
        <f>IFERROR(INDEX(IF(H786="USD",Data!$F$9:$F$984,Data!$I$9:$I$984),INT((ROW()-1)/2),1),"")</f>
        <v>0</v>
      </c>
      <c r="O786" s="44">
        <f>IFERROR(IF(H786="USD",0,INDEX(Data!$F$9:$F$984,INT((ROW()-1)/2),1)),0)</f>
        <v>0</v>
      </c>
      <c r="P786" s="48"/>
      <c r="Q786" s="48"/>
      <c r="R786" s="177" t="str">
        <f>IFERROR(VLOOKUP(L786,Define!$A$4:$H$419,8,0),"")</f>
        <v/>
      </c>
      <c r="S786" s="48"/>
      <c r="T786" s="48"/>
      <c r="U786" s="51"/>
      <c r="V786" s="45"/>
      <c r="W786" s="45">
        <f>IFERROR(INDEX(Data!$C$9:$C$984,INT((ROW()-1)/2),1),"")</f>
        <v>0</v>
      </c>
      <c r="X786" s="49"/>
      <c r="Y786" s="48"/>
      <c r="Z786" s="48"/>
      <c r="AA786" s="48"/>
      <c r="AB786" s="48"/>
      <c r="AC786" s="48"/>
      <c r="AD786" s="48"/>
      <c r="AE786" s="48"/>
      <c r="AF786" s="44">
        <f>IFERROR(INDEX(Data!$J$9:$J$984,INT((ROW()-1)/2),1),"")</f>
        <v>0</v>
      </c>
      <c r="AG786" s="48"/>
      <c r="AH786" s="48"/>
      <c r="AI786" s="48"/>
      <c r="AJ786" s="48"/>
      <c r="AK786" s="40"/>
      <c r="AL786" s="49" t="s">
        <v>299</v>
      </c>
      <c r="AM786" s="48"/>
      <c r="AN786" s="48"/>
      <c r="AO786" s="114" t="str">
        <f>IFERROR(VLOOKUP(L786,Define!$A$3:$D$213,4,0),"")</f>
        <v/>
      </c>
      <c r="AP786" s="48"/>
      <c r="AQ786" s="48"/>
      <c r="AR786" s="48"/>
      <c r="AS786" s="48"/>
      <c r="AT786" s="48"/>
      <c r="AU786" s="48"/>
      <c r="AV786" s="48"/>
      <c r="AW786" s="48"/>
      <c r="AX786" s="48"/>
      <c r="AY786" s="48"/>
      <c r="AZ786" s="48"/>
      <c r="BA786" s="48"/>
      <c r="BB786" s="48"/>
      <c r="BC786" s="48"/>
      <c r="BD786" s="48"/>
      <c r="BE786" s="48"/>
      <c r="BF786" s="48"/>
      <c r="BG786" s="48"/>
      <c r="BH786" s="48"/>
      <c r="BI786" s="48"/>
      <c r="BJ786" s="48"/>
      <c r="BK786" s="48"/>
      <c r="BL786" s="48"/>
      <c r="BM786" s="48"/>
      <c r="BN786" s="48"/>
      <c r="BP786" s="179" t="str">
        <f>K785&amp;"#"&amp;K786</f>
        <v>#</v>
      </c>
    </row>
    <row r="787" spans="1:68" x14ac:dyDescent="0.2">
      <c r="A787" s="41">
        <v>0</v>
      </c>
      <c r="B787" s="41">
        <f>IF(F786&lt;&gt;F787,MAX($B$2:B786)+1,B786)</f>
        <v>4</v>
      </c>
      <c r="C787" s="64">
        <f>IFERROR(INDEX(Data!$A$9:$A$984,INT((ROW()-1)/2),1),"")</f>
        <v>0</v>
      </c>
      <c r="D787" s="64">
        <f>IFERROR(INDEX(Data!$A$9:$A$984,INT((ROW()-1)/2),1),"")</f>
        <v>0</v>
      </c>
      <c r="E787" s="59">
        <f>VLOOKUP(BP787,Define!$L$4:$M$37,2,0)</f>
        <v>0</v>
      </c>
      <c r="F787" s="59">
        <f>IFERROR(INDEX(Data!$B$9:$B$984,INT((ROW()-1)/2),1),"")</f>
        <v>0</v>
      </c>
      <c r="G787" s="59">
        <f t="shared" si="25"/>
        <v>0</v>
      </c>
      <c r="H787" s="50">
        <f>IFERROR(INDEX(Data!$G$9:$G$984,INT((ROW()-1)/2),1),"")</f>
        <v>0</v>
      </c>
      <c r="I787" s="58" t="e">
        <f t="shared" si="24"/>
        <v>#DIV/0!</v>
      </c>
      <c r="J787" s="48"/>
      <c r="K787" s="48" t="str">
        <f>IFERROR(VLOOKUP(IF(ISTEXT(L787),M787,L787),Define!$A$3:$C$500,IF(MOD(ROW(),2)=1,2,3),0),"")</f>
        <v/>
      </c>
      <c r="L787" s="48" t="str">
        <f>IFERROR(INDEX(Data!$P$9:$S$984,INT((ROW()-1)/2),IF(MOD(ROW(),2)=1,1,3)),"")</f>
        <v/>
      </c>
      <c r="M787" s="48" t="str">
        <f>IFERROR(INDEX(Data!$P$9:$S$984,INT((ROW()-1)/2),IF(MOD(ROW(),2)=1,2,4)),"")</f>
        <v/>
      </c>
      <c r="N787" s="167">
        <f>IFERROR(INDEX(IF(H787="USD",Data!$F$9:$F$984,Data!$I$9:$I$984),INT((ROW()-1)/2),1),"")</f>
        <v>0</v>
      </c>
      <c r="O787" s="44">
        <f>IFERROR(IF(H787="USD",0,INDEX(Data!$F$9:$F$984,INT((ROW()-1)/2),1)),0)</f>
        <v>0</v>
      </c>
      <c r="P787" s="48"/>
      <c r="Q787" s="48"/>
      <c r="R787" s="177" t="str">
        <f>IFERROR(VLOOKUP(L787,Define!$A$4:$H$419,8,0),"")</f>
        <v/>
      </c>
      <c r="S787" s="48"/>
      <c r="T787" s="48"/>
      <c r="U787" s="51"/>
      <c r="V787" s="45"/>
      <c r="W787" s="45">
        <f>IFERROR(INDEX(Data!$C$9:$C$984,INT((ROW()-1)/2),1),"")</f>
        <v>0</v>
      </c>
      <c r="X787" s="49"/>
      <c r="Y787" s="48"/>
      <c r="Z787" s="48"/>
      <c r="AA787" s="48"/>
      <c r="AB787" s="48"/>
      <c r="AC787" s="48"/>
      <c r="AD787" s="48"/>
      <c r="AE787" s="48"/>
      <c r="AF787" s="44">
        <f>IFERROR(INDEX(Data!$J$9:$J$984,INT((ROW()-1)/2),1),"")</f>
        <v>0</v>
      </c>
      <c r="AG787" s="48"/>
      <c r="AH787" s="48"/>
      <c r="AI787" s="48"/>
      <c r="AJ787" s="48"/>
      <c r="AK787" s="40"/>
      <c r="AL787" s="49" t="s">
        <v>299</v>
      </c>
      <c r="AM787" s="48"/>
      <c r="AN787" s="48"/>
      <c r="AO787" s="114" t="str">
        <f>IFERROR(VLOOKUP(L787,Define!$A$3:$D$213,4,0),"")</f>
        <v/>
      </c>
      <c r="AP787" s="48"/>
      <c r="AQ787" s="48"/>
      <c r="AR787" s="48"/>
      <c r="AS787" s="48"/>
      <c r="AT787" s="48"/>
      <c r="AU787" s="48"/>
      <c r="AV787" s="48"/>
      <c r="AW787" s="48"/>
      <c r="AX787" s="48"/>
      <c r="AY787" s="48"/>
      <c r="AZ787" s="48"/>
      <c r="BA787" s="48"/>
      <c r="BB787" s="48"/>
      <c r="BC787" s="48"/>
      <c r="BD787" s="48"/>
      <c r="BE787" s="48"/>
      <c r="BF787" s="48"/>
      <c r="BG787" s="48"/>
      <c r="BH787" s="48"/>
      <c r="BI787" s="48"/>
      <c r="BJ787" s="48"/>
      <c r="BK787" s="48"/>
      <c r="BL787" s="48"/>
      <c r="BM787" s="48"/>
      <c r="BN787" s="48"/>
      <c r="BP787" s="179" t="str">
        <f>K787&amp;"#"&amp;K788</f>
        <v>#</v>
      </c>
    </row>
    <row r="788" spans="1:68" x14ac:dyDescent="0.2">
      <c r="A788" s="41">
        <v>0</v>
      </c>
      <c r="B788" s="41">
        <f>IF(F787&lt;&gt;F788,MAX($B$2:B787)+1,B787)</f>
        <v>4</v>
      </c>
      <c r="C788" s="64">
        <f>IFERROR(INDEX(Data!$A$9:$A$984,INT((ROW()-1)/2),1),"")</f>
        <v>0</v>
      </c>
      <c r="D788" s="64">
        <f>IFERROR(INDEX(Data!$A$9:$A$984,INT((ROW()-1)/2),1),"")</f>
        <v>0</v>
      </c>
      <c r="E788" s="59">
        <f>VLOOKUP(BP788,Define!$L$4:$M$37,2,0)</f>
        <v>0</v>
      </c>
      <c r="F788" s="59">
        <f>IFERROR(INDEX(Data!$B$9:$B$984,INT((ROW()-1)/2),1),"")</f>
        <v>0</v>
      </c>
      <c r="G788" s="59">
        <f t="shared" si="25"/>
        <v>0</v>
      </c>
      <c r="H788" s="50">
        <f>IFERROR(INDEX(Data!$G$9:$G$984,INT((ROW()-1)/2),1),"")</f>
        <v>0</v>
      </c>
      <c r="I788" s="58" t="e">
        <f t="shared" si="24"/>
        <v>#DIV/0!</v>
      </c>
      <c r="J788" s="48"/>
      <c r="K788" s="48" t="str">
        <f>IFERROR(VLOOKUP(IF(ISTEXT(L788),M788,L788),Define!$A$3:$C$500,IF(MOD(ROW(),2)=1,2,3),0),"")</f>
        <v/>
      </c>
      <c r="L788" s="48" t="str">
        <f>IFERROR(INDEX(Data!$P$9:$S$984,INT((ROW()-1)/2),IF(MOD(ROW(),2)=1,1,3)),"")</f>
        <v/>
      </c>
      <c r="M788" s="48" t="str">
        <f>IFERROR(INDEX(Data!$P$9:$S$984,INT((ROW()-1)/2),IF(MOD(ROW(),2)=1,2,4)),"")</f>
        <v/>
      </c>
      <c r="N788" s="167">
        <f>IFERROR(INDEX(IF(H788="USD",Data!$F$9:$F$984,Data!$I$9:$I$984),INT((ROW()-1)/2),1),"")</f>
        <v>0</v>
      </c>
      <c r="O788" s="44">
        <f>IFERROR(IF(H788="USD",0,INDEX(Data!$F$9:$F$984,INT((ROW()-1)/2),1)),0)</f>
        <v>0</v>
      </c>
      <c r="P788" s="48"/>
      <c r="Q788" s="48"/>
      <c r="R788" s="177" t="str">
        <f>IFERROR(VLOOKUP(L788,Define!$A$4:$H$419,8,0),"")</f>
        <v/>
      </c>
      <c r="S788" s="48"/>
      <c r="T788" s="48"/>
      <c r="U788" s="51"/>
      <c r="V788" s="45"/>
      <c r="W788" s="45">
        <f>IFERROR(INDEX(Data!$C$9:$C$984,INT((ROW()-1)/2),1),"")</f>
        <v>0</v>
      </c>
      <c r="X788" s="49"/>
      <c r="Y788" s="48"/>
      <c r="Z788" s="48"/>
      <c r="AA788" s="48"/>
      <c r="AB788" s="48"/>
      <c r="AC788" s="48"/>
      <c r="AD788" s="48"/>
      <c r="AE788" s="48"/>
      <c r="AF788" s="44">
        <f>IFERROR(INDEX(Data!$J$9:$J$984,INT((ROW()-1)/2),1),"")</f>
        <v>0</v>
      </c>
      <c r="AG788" s="48"/>
      <c r="AH788" s="48"/>
      <c r="AI788" s="48"/>
      <c r="AJ788" s="48"/>
      <c r="AK788" s="40"/>
      <c r="AL788" s="49" t="s">
        <v>299</v>
      </c>
      <c r="AM788" s="48"/>
      <c r="AN788" s="48"/>
      <c r="AO788" s="114" t="str">
        <f>IFERROR(VLOOKUP(L788,Define!$A$3:$D$213,4,0),"")</f>
        <v/>
      </c>
      <c r="AP788" s="48"/>
      <c r="AQ788" s="48"/>
      <c r="AR788" s="48"/>
      <c r="AS788" s="48"/>
      <c r="AT788" s="48"/>
      <c r="AU788" s="48"/>
      <c r="AV788" s="48"/>
      <c r="AW788" s="48"/>
      <c r="AX788" s="48"/>
      <c r="AY788" s="48"/>
      <c r="AZ788" s="48"/>
      <c r="BA788" s="48"/>
      <c r="BB788" s="48"/>
      <c r="BC788" s="48"/>
      <c r="BD788" s="48"/>
      <c r="BE788" s="48"/>
      <c r="BF788" s="48"/>
      <c r="BG788" s="48"/>
      <c r="BH788" s="48"/>
      <c r="BI788" s="48"/>
      <c r="BJ788" s="48"/>
      <c r="BK788" s="48"/>
      <c r="BL788" s="48"/>
      <c r="BM788" s="48"/>
      <c r="BN788" s="48"/>
      <c r="BP788" s="179" t="str">
        <f>K787&amp;"#"&amp;K788</f>
        <v>#</v>
      </c>
    </row>
    <row r="789" spans="1:68" x14ac:dyDescent="0.2">
      <c r="A789" s="41">
        <v>0</v>
      </c>
      <c r="B789" s="41">
        <f>IF(F788&lt;&gt;F789,MAX($B$2:B788)+1,B788)</f>
        <v>4</v>
      </c>
      <c r="C789" s="64">
        <f>IFERROR(INDEX(Data!$A$9:$A$984,INT((ROW()-1)/2),1),"")</f>
        <v>0</v>
      </c>
      <c r="D789" s="64">
        <f>IFERROR(INDEX(Data!$A$9:$A$984,INT((ROW()-1)/2),1),"")</f>
        <v>0</v>
      </c>
      <c r="E789" s="59">
        <f>VLOOKUP(BP789,Define!$L$4:$M$37,2,0)</f>
        <v>0</v>
      </c>
      <c r="F789" s="59">
        <f>IFERROR(INDEX(Data!$B$9:$B$984,INT((ROW()-1)/2),1),"")</f>
        <v>0</v>
      </c>
      <c r="G789" s="59">
        <f t="shared" si="25"/>
        <v>0</v>
      </c>
      <c r="H789" s="50">
        <f>IFERROR(INDEX(Data!$G$9:$G$984,INT((ROW()-1)/2),1),"")</f>
        <v>0</v>
      </c>
      <c r="I789" s="58" t="e">
        <f t="shared" si="24"/>
        <v>#DIV/0!</v>
      </c>
      <c r="J789" s="48"/>
      <c r="K789" s="48" t="str">
        <f>IFERROR(VLOOKUP(IF(ISTEXT(L789),M789,L789),Define!$A$3:$C$500,IF(MOD(ROW(),2)=1,2,3),0),"")</f>
        <v/>
      </c>
      <c r="L789" s="48" t="str">
        <f>IFERROR(INDEX(Data!$P$9:$S$984,INT((ROW()-1)/2),IF(MOD(ROW(),2)=1,1,3)),"")</f>
        <v/>
      </c>
      <c r="M789" s="48" t="str">
        <f>IFERROR(INDEX(Data!$P$9:$S$984,INT((ROW()-1)/2),IF(MOD(ROW(),2)=1,2,4)),"")</f>
        <v/>
      </c>
      <c r="N789" s="167">
        <f>IFERROR(INDEX(IF(H789="USD",Data!$F$9:$F$984,Data!$I$9:$I$984),INT((ROW()-1)/2),1),"")</f>
        <v>0</v>
      </c>
      <c r="O789" s="44">
        <f>IFERROR(IF(H789="USD",0,INDEX(Data!$F$9:$F$984,INT((ROW()-1)/2),1)),0)</f>
        <v>0</v>
      </c>
      <c r="P789" s="48"/>
      <c r="Q789" s="48"/>
      <c r="R789" s="177" t="str">
        <f>IFERROR(VLOOKUP(L789,Define!$A$4:$H$419,8,0),"")</f>
        <v/>
      </c>
      <c r="S789" s="48"/>
      <c r="T789" s="48"/>
      <c r="U789" s="51"/>
      <c r="V789" s="45"/>
      <c r="W789" s="45">
        <f>IFERROR(INDEX(Data!$C$9:$C$984,INT((ROW()-1)/2),1),"")</f>
        <v>0</v>
      </c>
      <c r="X789" s="49"/>
      <c r="Y789" s="48"/>
      <c r="Z789" s="48"/>
      <c r="AA789" s="48"/>
      <c r="AB789" s="48"/>
      <c r="AC789" s="48"/>
      <c r="AD789" s="48"/>
      <c r="AE789" s="48"/>
      <c r="AF789" s="44">
        <f>IFERROR(INDEX(Data!$J$9:$J$984,INT((ROW()-1)/2),1),"")</f>
        <v>0</v>
      </c>
      <c r="AG789" s="48"/>
      <c r="AH789" s="48"/>
      <c r="AI789" s="48"/>
      <c r="AJ789" s="48"/>
      <c r="AK789" s="40"/>
      <c r="AL789" s="49" t="s">
        <v>299</v>
      </c>
      <c r="AM789" s="48"/>
      <c r="AN789" s="48"/>
      <c r="AO789" s="114" t="str">
        <f>IFERROR(VLOOKUP(L789,Define!$A$3:$D$213,4,0),"")</f>
        <v/>
      </c>
      <c r="AP789" s="48"/>
      <c r="AQ789" s="48"/>
      <c r="AR789" s="48"/>
      <c r="AS789" s="48"/>
      <c r="AT789" s="48"/>
      <c r="AU789" s="48"/>
      <c r="AV789" s="48"/>
      <c r="AW789" s="48"/>
      <c r="AX789" s="48"/>
      <c r="AY789" s="48"/>
      <c r="AZ789" s="48"/>
      <c r="BA789" s="48"/>
      <c r="BB789" s="48"/>
      <c r="BC789" s="48"/>
      <c r="BD789" s="48"/>
      <c r="BE789" s="48"/>
      <c r="BF789" s="48"/>
      <c r="BG789" s="48"/>
      <c r="BH789" s="48"/>
      <c r="BI789" s="48"/>
      <c r="BJ789" s="48"/>
      <c r="BK789" s="48"/>
      <c r="BL789" s="48"/>
      <c r="BM789" s="48"/>
      <c r="BN789" s="48"/>
      <c r="BP789" s="179" t="str">
        <f>K789&amp;"#"&amp;K790</f>
        <v>#</v>
      </c>
    </row>
    <row r="790" spans="1:68" x14ac:dyDescent="0.2">
      <c r="A790" s="41">
        <v>0</v>
      </c>
      <c r="B790" s="41">
        <f>IF(F789&lt;&gt;F790,MAX($B$2:B789)+1,B789)</f>
        <v>4</v>
      </c>
      <c r="C790" s="64">
        <f>IFERROR(INDEX(Data!$A$9:$A$984,INT((ROW()-1)/2),1),"")</f>
        <v>0</v>
      </c>
      <c r="D790" s="64">
        <f>IFERROR(INDEX(Data!$A$9:$A$984,INT((ROW()-1)/2),1),"")</f>
        <v>0</v>
      </c>
      <c r="E790" s="59">
        <f>VLOOKUP(BP790,Define!$L$4:$M$37,2,0)</f>
        <v>0</v>
      </c>
      <c r="F790" s="59">
        <f>IFERROR(INDEX(Data!$B$9:$B$984,INT((ROW()-1)/2),1),"")</f>
        <v>0</v>
      </c>
      <c r="G790" s="59">
        <f t="shared" si="25"/>
        <v>0</v>
      </c>
      <c r="H790" s="50">
        <f>IFERROR(INDEX(Data!$G$9:$G$984,INT((ROW()-1)/2),1),"")</f>
        <v>0</v>
      </c>
      <c r="I790" s="58" t="e">
        <f t="shared" si="24"/>
        <v>#DIV/0!</v>
      </c>
      <c r="J790" s="48"/>
      <c r="K790" s="48" t="str">
        <f>IFERROR(VLOOKUP(IF(ISTEXT(L790),M790,L790),Define!$A$3:$C$500,IF(MOD(ROW(),2)=1,2,3),0),"")</f>
        <v/>
      </c>
      <c r="L790" s="48" t="str">
        <f>IFERROR(INDEX(Data!$P$9:$S$984,INT((ROW()-1)/2),IF(MOD(ROW(),2)=1,1,3)),"")</f>
        <v/>
      </c>
      <c r="M790" s="48" t="str">
        <f>IFERROR(INDEX(Data!$P$9:$S$984,INT((ROW()-1)/2),IF(MOD(ROW(),2)=1,2,4)),"")</f>
        <v/>
      </c>
      <c r="N790" s="167">
        <f>IFERROR(INDEX(IF(H790="USD",Data!$F$9:$F$984,Data!$I$9:$I$984),INT((ROW()-1)/2),1),"")</f>
        <v>0</v>
      </c>
      <c r="O790" s="44">
        <f>IFERROR(IF(H790="USD",0,INDEX(Data!$F$9:$F$984,INT((ROW()-1)/2),1)),0)</f>
        <v>0</v>
      </c>
      <c r="P790" s="48"/>
      <c r="Q790" s="48"/>
      <c r="R790" s="177" t="str">
        <f>IFERROR(VLOOKUP(L790,Define!$A$4:$H$419,8,0),"")</f>
        <v/>
      </c>
      <c r="S790" s="48"/>
      <c r="T790" s="48"/>
      <c r="U790" s="51"/>
      <c r="V790" s="45"/>
      <c r="W790" s="45">
        <f>IFERROR(INDEX(Data!$C$9:$C$984,INT((ROW()-1)/2),1),"")</f>
        <v>0</v>
      </c>
      <c r="X790" s="49"/>
      <c r="Y790" s="48"/>
      <c r="Z790" s="48"/>
      <c r="AA790" s="48"/>
      <c r="AB790" s="48"/>
      <c r="AC790" s="48"/>
      <c r="AD790" s="48"/>
      <c r="AE790" s="48"/>
      <c r="AF790" s="44">
        <f>IFERROR(INDEX(Data!$J$9:$J$984,INT((ROW()-1)/2),1),"")</f>
        <v>0</v>
      </c>
      <c r="AG790" s="48"/>
      <c r="AH790" s="48"/>
      <c r="AI790" s="48"/>
      <c r="AJ790" s="48"/>
      <c r="AK790" s="40"/>
      <c r="AL790" s="49" t="s">
        <v>299</v>
      </c>
      <c r="AM790" s="48"/>
      <c r="AN790" s="48"/>
      <c r="AO790" s="114" t="str">
        <f>IFERROR(VLOOKUP(L790,Define!$A$3:$D$213,4,0),"")</f>
        <v/>
      </c>
      <c r="AP790" s="48"/>
      <c r="AQ790" s="48"/>
      <c r="AR790" s="48"/>
      <c r="AS790" s="48"/>
      <c r="AT790" s="48"/>
      <c r="AU790" s="48"/>
      <c r="AV790" s="48"/>
      <c r="AW790" s="48"/>
      <c r="AX790" s="48"/>
      <c r="AY790" s="48"/>
      <c r="AZ790" s="48"/>
      <c r="BA790" s="48"/>
      <c r="BB790" s="48"/>
      <c r="BC790" s="48"/>
      <c r="BD790" s="48"/>
      <c r="BE790" s="48"/>
      <c r="BF790" s="48"/>
      <c r="BG790" s="48"/>
      <c r="BH790" s="48"/>
      <c r="BI790" s="48"/>
      <c r="BJ790" s="48"/>
      <c r="BK790" s="48"/>
      <c r="BL790" s="48"/>
      <c r="BM790" s="48"/>
      <c r="BN790" s="48"/>
      <c r="BP790" s="179" t="str">
        <f>K789&amp;"#"&amp;K790</f>
        <v>#</v>
      </c>
    </row>
    <row r="791" spans="1:68" x14ac:dyDescent="0.2">
      <c r="A791" s="41">
        <v>0</v>
      </c>
      <c r="B791" s="41">
        <f>IF(F790&lt;&gt;F791,MAX($B$2:B790)+1,B790)</f>
        <v>4</v>
      </c>
      <c r="C791" s="64">
        <f>IFERROR(INDEX(Data!$A$9:$A$984,INT((ROW()-1)/2),1),"")</f>
        <v>0</v>
      </c>
      <c r="D791" s="64">
        <f>IFERROR(INDEX(Data!$A$9:$A$984,INT((ROW()-1)/2),1),"")</f>
        <v>0</v>
      </c>
      <c r="E791" s="59">
        <f>VLOOKUP(BP791,Define!$L$4:$M$37,2,0)</f>
        <v>0</v>
      </c>
      <c r="F791" s="59">
        <f>IFERROR(INDEX(Data!$B$9:$B$984,INT((ROW()-1)/2),1),"")</f>
        <v>0</v>
      </c>
      <c r="G791" s="59">
        <f t="shared" si="25"/>
        <v>0</v>
      </c>
      <c r="H791" s="50">
        <f>IFERROR(INDEX(Data!$G$9:$G$984,INT((ROW()-1)/2),1),"")</f>
        <v>0</v>
      </c>
      <c r="I791" s="58" t="e">
        <f t="shared" si="24"/>
        <v>#DIV/0!</v>
      </c>
      <c r="J791" s="48"/>
      <c r="K791" s="48" t="str">
        <f>IFERROR(VLOOKUP(IF(ISTEXT(L791),M791,L791),Define!$A$3:$C$500,IF(MOD(ROW(),2)=1,2,3),0),"")</f>
        <v/>
      </c>
      <c r="L791" s="48" t="str">
        <f>IFERROR(INDEX(Data!$P$9:$S$984,INT((ROW()-1)/2),IF(MOD(ROW(),2)=1,1,3)),"")</f>
        <v/>
      </c>
      <c r="M791" s="48" t="str">
        <f>IFERROR(INDEX(Data!$P$9:$S$984,INT((ROW()-1)/2),IF(MOD(ROW(),2)=1,2,4)),"")</f>
        <v/>
      </c>
      <c r="N791" s="167">
        <f>IFERROR(INDEX(IF(H791="USD",Data!$F$9:$F$984,Data!$I$9:$I$984),INT((ROW()-1)/2),1),"")</f>
        <v>0</v>
      </c>
      <c r="O791" s="44">
        <f>IFERROR(IF(H791="USD",0,INDEX(Data!$F$9:$F$984,INT((ROW()-1)/2),1)),0)</f>
        <v>0</v>
      </c>
      <c r="P791" s="48"/>
      <c r="Q791" s="48"/>
      <c r="R791" s="177" t="str">
        <f>IFERROR(VLOOKUP(L791,Define!$A$4:$H$419,8,0),"")</f>
        <v/>
      </c>
      <c r="S791" s="48"/>
      <c r="T791" s="48"/>
      <c r="U791" s="51"/>
      <c r="V791" s="45"/>
      <c r="W791" s="45">
        <f>IFERROR(INDEX(Data!$C$9:$C$984,INT((ROW()-1)/2),1),"")</f>
        <v>0</v>
      </c>
      <c r="X791" s="49"/>
      <c r="Y791" s="48"/>
      <c r="Z791" s="48"/>
      <c r="AA791" s="48"/>
      <c r="AB791" s="48"/>
      <c r="AC791" s="48"/>
      <c r="AD791" s="48"/>
      <c r="AE791" s="48"/>
      <c r="AF791" s="44">
        <f>IFERROR(INDEX(Data!$J$9:$J$984,INT((ROW()-1)/2),1),"")</f>
        <v>0</v>
      </c>
      <c r="AG791" s="48"/>
      <c r="AH791" s="48"/>
      <c r="AI791" s="48"/>
      <c r="AJ791" s="48"/>
      <c r="AK791" s="40"/>
      <c r="AL791" s="49" t="s">
        <v>299</v>
      </c>
      <c r="AM791" s="48"/>
      <c r="AN791" s="48"/>
      <c r="AO791" s="114" t="str">
        <f>IFERROR(VLOOKUP(L791,Define!$A$3:$D$213,4,0),"")</f>
        <v/>
      </c>
      <c r="AP791" s="48"/>
      <c r="AQ791" s="48"/>
      <c r="AR791" s="48"/>
      <c r="AS791" s="48"/>
      <c r="AT791" s="48"/>
      <c r="AU791" s="48"/>
      <c r="AV791" s="48"/>
      <c r="AW791" s="48"/>
      <c r="AX791" s="48"/>
      <c r="AY791" s="48"/>
      <c r="AZ791" s="48"/>
      <c r="BA791" s="48"/>
      <c r="BB791" s="48"/>
      <c r="BC791" s="48"/>
      <c r="BD791" s="48"/>
      <c r="BE791" s="48"/>
      <c r="BF791" s="48"/>
      <c r="BG791" s="48"/>
      <c r="BH791" s="48"/>
      <c r="BI791" s="48"/>
      <c r="BJ791" s="48"/>
      <c r="BK791" s="48"/>
      <c r="BL791" s="48"/>
      <c r="BM791" s="48"/>
      <c r="BN791" s="48"/>
      <c r="BP791" s="179" t="str">
        <f>K791&amp;"#"&amp;K792</f>
        <v>#</v>
      </c>
    </row>
    <row r="792" spans="1:68" x14ac:dyDescent="0.2">
      <c r="A792" s="41">
        <v>0</v>
      </c>
      <c r="B792" s="41">
        <f>IF(F791&lt;&gt;F792,MAX($B$2:B791)+1,B791)</f>
        <v>4</v>
      </c>
      <c r="C792" s="64">
        <f>IFERROR(INDEX(Data!$A$9:$A$984,INT((ROW()-1)/2),1),"")</f>
        <v>0</v>
      </c>
      <c r="D792" s="64">
        <f>IFERROR(INDEX(Data!$A$9:$A$984,INT((ROW()-1)/2),1),"")</f>
        <v>0</v>
      </c>
      <c r="E792" s="59">
        <f>VLOOKUP(BP792,Define!$L$4:$M$37,2,0)</f>
        <v>0</v>
      </c>
      <c r="F792" s="59">
        <f>IFERROR(INDEX(Data!$B$9:$B$984,INT((ROW()-1)/2),1),"")</f>
        <v>0</v>
      </c>
      <c r="G792" s="59">
        <f t="shared" si="25"/>
        <v>0</v>
      </c>
      <c r="H792" s="50">
        <f>IFERROR(INDEX(Data!$G$9:$G$984,INT((ROW()-1)/2),1),"")</f>
        <v>0</v>
      </c>
      <c r="I792" s="58" t="e">
        <f t="shared" si="24"/>
        <v>#DIV/0!</v>
      </c>
      <c r="J792" s="48"/>
      <c r="K792" s="48" t="str">
        <f>IFERROR(VLOOKUP(IF(ISTEXT(L792),M792,L792),Define!$A$3:$C$500,IF(MOD(ROW(),2)=1,2,3),0),"")</f>
        <v/>
      </c>
      <c r="L792" s="48" t="str">
        <f>IFERROR(INDEX(Data!$P$9:$S$984,INT((ROW()-1)/2),IF(MOD(ROW(),2)=1,1,3)),"")</f>
        <v/>
      </c>
      <c r="M792" s="48" t="str">
        <f>IFERROR(INDEX(Data!$P$9:$S$984,INT((ROW()-1)/2),IF(MOD(ROW(),2)=1,2,4)),"")</f>
        <v/>
      </c>
      <c r="N792" s="167">
        <f>IFERROR(INDEX(IF(H792="USD",Data!$F$9:$F$984,Data!$I$9:$I$984),INT((ROW()-1)/2),1),"")</f>
        <v>0</v>
      </c>
      <c r="O792" s="44">
        <f>IFERROR(IF(H792="USD",0,INDEX(Data!$F$9:$F$984,INT((ROW()-1)/2),1)),0)</f>
        <v>0</v>
      </c>
      <c r="P792" s="48"/>
      <c r="Q792" s="48"/>
      <c r="R792" s="177" t="str">
        <f>IFERROR(VLOOKUP(L792,Define!$A$4:$H$419,8,0),"")</f>
        <v/>
      </c>
      <c r="S792" s="48"/>
      <c r="T792" s="48"/>
      <c r="U792" s="51"/>
      <c r="V792" s="45"/>
      <c r="W792" s="45">
        <f>IFERROR(INDEX(Data!$C$9:$C$984,INT((ROW()-1)/2),1),"")</f>
        <v>0</v>
      </c>
      <c r="X792" s="49"/>
      <c r="Y792" s="48"/>
      <c r="Z792" s="48"/>
      <c r="AA792" s="48"/>
      <c r="AB792" s="48"/>
      <c r="AC792" s="48"/>
      <c r="AD792" s="48"/>
      <c r="AE792" s="48"/>
      <c r="AF792" s="44">
        <f>IFERROR(INDEX(Data!$J$9:$J$984,INT((ROW()-1)/2),1),"")</f>
        <v>0</v>
      </c>
      <c r="AG792" s="48"/>
      <c r="AH792" s="48"/>
      <c r="AI792" s="48"/>
      <c r="AJ792" s="48"/>
      <c r="AK792" s="40"/>
      <c r="AL792" s="49" t="s">
        <v>299</v>
      </c>
      <c r="AM792" s="48"/>
      <c r="AN792" s="48"/>
      <c r="AO792" s="114" t="str">
        <f>IFERROR(VLOOKUP(L792,Define!$A$3:$D$213,4,0),"")</f>
        <v/>
      </c>
      <c r="AP792" s="48"/>
      <c r="AQ792" s="48"/>
      <c r="AR792" s="48"/>
      <c r="AS792" s="48"/>
      <c r="AT792" s="48"/>
      <c r="AU792" s="48"/>
      <c r="AV792" s="48"/>
      <c r="AW792" s="48"/>
      <c r="AX792" s="48"/>
      <c r="AY792" s="48"/>
      <c r="AZ792" s="48"/>
      <c r="BA792" s="48"/>
      <c r="BB792" s="48"/>
      <c r="BC792" s="48"/>
      <c r="BD792" s="48"/>
      <c r="BE792" s="48"/>
      <c r="BF792" s="48"/>
      <c r="BG792" s="48"/>
      <c r="BH792" s="48"/>
      <c r="BI792" s="48"/>
      <c r="BJ792" s="48"/>
      <c r="BK792" s="48"/>
      <c r="BL792" s="48"/>
      <c r="BM792" s="48"/>
      <c r="BN792" s="48"/>
      <c r="BP792" s="179" t="str">
        <f>K791&amp;"#"&amp;K792</f>
        <v>#</v>
      </c>
    </row>
    <row r="793" spans="1:68" x14ac:dyDescent="0.2">
      <c r="A793" s="41">
        <v>0</v>
      </c>
      <c r="B793" s="41">
        <f>IF(F792&lt;&gt;F793,MAX($B$2:B792)+1,B792)</f>
        <v>4</v>
      </c>
      <c r="C793" s="64">
        <f>IFERROR(INDEX(Data!$A$9:$A$984,INT((ROW()-1)/2),1),"")</f>
        <v>0</v>
      </c>
      <c r="D793" s="64">
        <f>IFERROR(INDEX(Data!$A$9:$A$984,INT((ROW()-1)/2),1),"")</f>
        <v>0</v>
      </c>
      <c r="E793" s="59">
        <f>VLOOKUP(BP793,Define!$L$4:$M$37,2,0)</f>
        <v>0</v>
      </c>
      <c r="F793" s="59">
        <f>IFERROR(INDEX(Data!$B$9:$B$984,INT((ROW()-1)/2),1),"")</f>
        <v>0</v>
      </c>
      <c r="G793" s="59">
        <f t="shared" si="25"/>
        <v>0</v>
      </c>
      <c r="H793" s="50">
        <f>IFERROR(INDEX(Data!$G$9:$G$984,INT((ROW()-1)/2),1),"")</f>
        <v>0</v>
      </c>
      <c r="I793" s="58" t="e">
        <f t="shared" si="24"/>
        <v>#DIV/0!</v>
      </c>
      <c r="J793" s="48"/>
      <c r="K793" s="48" t="str">
        <f>IFERROR(VLOOKUP(IF(ISTEXT(L793),M793,L793),Define!$A$3:$C$500,IF(MOD(ROW(),2)=1,2,3),0),"")</f>
        <v/>
      </c>
      <c r="L793" s="48" t="str">
        <f>IFERROR(INDEX(Data!$P$9:$S$984,INT((ROW()-1)/2),IF(MOD(ROW(),2)=1,1,3)),"")</f>
        <v/>
      </c>
      <c r="M793" s="48" t="str">
        <f>IFERROR(INDEX(Data!$P$9:$S$984,INT((ROW()-1)/2),IF(MOD(ROW(),2)=1,2,4)),"")</f>
        <v/>
      </c>
      <c r="N793" s="167">
        <f>IFERROR(INDEX(IF(H793="USD",Data!$F$9:$F$984,Data!$I$9:$I$984),INT((ROW()-1)/2),1),"")</f>
        <v>0</v>
      </c>
      <c r="O793" s="44">
        <f>IFERROR(IF(H793="USD",0,INDEX(Data!$F$9:$F$984,INT((ROW()-1)/2),1)),0)</f>
        <v>0</v>
      </c>
      <c r="P793" s="48"/>
      <c r="Q793" s="48"/>
      <c r="R793" s="177" t="str">
        <f>IFERROR(VLOOKUP(L793,Define!$A$4:$H$419,8,0),"")</f>
        <v/>
      </c>
      <c r="S793" s="48"/>
      <c r="T793" s="48"/>
      <c r="U793" s="51"/>
      <c r="V793" s="45"/>
      <c r="W793" s="45">
        <f>IFERROR(INDEX(Data!$C$9:$C$984,INT((ROW()-1)/2),1),"")</f>
        <v>0</v>
      </c>
      <c r="X793" s="49"/>
      <c r="Y793" s="48"/>
      <c r="Z793" s="48"/>
      <c r="AA793" s="48"/>
      <c r="AB793" s="48"/>
      <c r="AC793" s="48"/>
      <c r="AD793" s="48"/>
      <c r="AE793" s="48"/>
      <c r="AF793" s="44">
        <f>IFERROR(INDEX(Data!$J$9:$J$984,INT((ROW()-1)/2),1),"")</f>
        <v>0</v>
      </c>
      <c r="AG793" s="48"/>
      <c r="AH793" s="48"/>
      <c r="AI793" s="48"/>
      <c r="AJ793" s="48"/>
      <c r="AK793" s="40"/>
      <c r="AL793" s="49" t="s">
        <v>299</v>
      </c>
      <c r="AM793" s="48"/>
      <c r="AN793" s="48"/>
      <c r="AO793" s="114" t="str">
        <f>IFERROR(VLOOKUP(L793,Define!$A$3:$D$213,4,0),"")</f>
        <v/>
      </c>
      <c r="AP793" s="48"/>
      <c r="AQ793" s="48"/>
      <c r="AR793" s="48"/>
      <c r="AS793" s="48"/>
      <c r="AT793" s="48"/>
      <c r="AU793" s="48"/>
      <c r="AV793" s="48"/>
      <c r="AW793" s="48"/>
      <c r="AX793" s="48"/>
      <c r="AY793" s="48"/>
      <c r="AZ793" s="48"/>
      <c r="BA793" s="48"/>
      <c r="BB793" s="48"/>
      <c r="BC793" s="48"/>
      <c r="BD793" s="48"/>
      <c r="BE793" s="48"/>
      <c r="BF793" s="48"/>
      <c r="BG793" s="48"/>
      <c r="BH793" s="48"/>
      <c r="BI793" s="48"/>
      <c r="BJ793" s="48"/>
      <c r="BK793" s="48"/>
      <c r="BL793" s="48"/>
      <c r="BM793" s="48"/>
      <c r="BN793" s="48"/>
      <c r="BP793" s="179" t="str">
        <f>K793&amp;"#"&amp;K794</f>
        <v>#</v>
      </c>
    </row>
    <row r="794" spans="1:68" x14ac:dyDescent="0.2">
      <c r="A794" s="41">
        <v>0</v>
      </c>
      <c r="B794" s="41">
        <f>IF(F793&lt;&gt;F794,MAX($B$2:B793)+1,B793)</f>
        <v>4</v>
      </c>
      <c r="C794" s="64">
        <f>IFERROR(INDEX(Data!$A$9:$A$984,INT((ROW()-1)/2),1),"")</f>
        <v>0</v>
      </c>
      <c r="D794" s="64">
        <f>IFERROR(INDEX(Data!$A$9:$A$984,INT((ROW()-1)/2),1),"")</f>
        <v>0</v>
      </c>
      <c r="E794" s="59">
        <f>VLOOKUP(BP794,Define!$L$4:$M$37,2,0)</f>
        <v>0</v>
      </c>
      <c r="F794" s="59">
        <f>IFERROR(INDEX(Data!$B$9:$B$984,INT((ROW()-1)/2),1),"")</f>
        <v>0</v>
      </c>
      <c r="G794" s="59">
        <f t="shared" si="25"/>
        <v>0</v>
      </c>
      <c r="H794" s="50">
        <f>IFERROR(INDEX(Data!$G$9:$G$984,INT((ROW()-1)/2),1),"")</f>
        <v>0</v>
      </c>
      <c r="I794" s="58" t="e">
        <f t="shared" si="24"/>
        <v>#DIV/0!</v>
      </c>
      <c r="J794" s="48"/>
      <c r="K794" s="48" t="str">
        <f>IFERROR(VLOOKUP(IF(ISTEXT(L794),M794,L794),Define!$A$3:$C$500,IF(MOD(ROW(),2)=1,2,3),0),"")</f>
        <v/>
      </c>
      <c r="L794" s="48" t="str">
        <f>IFERROR(INDEX(Data!$P$9:$S$984,INT((ROW()-1)/2),IF(MOD(ROW(),2)=1,1,3)),"")</f>
        <v/>
      </c>
      <c r="M794" s="48" t="str">
        <f>IFERROR(INDEX(Data!$P$9:$S$984,INT((ROW()-1)/2),IF(MOD(ROW(),2)=1,2,4)),"")</f>
        <v/>
      </c>
      <c r="N794" s="167">
        <f>IFERROR(INDEX(IF(H794="USD",Data!$F$9:$F$984,Data!$I$9:$I$984),INT((ROW()-1)/2),1),"")</f>
        <v>0</v>
      </c>
      <c r="O794" s="44">
        <f>IFERROR(IF(H794="USD",0,INDEX(Data!$F$9:$F$984,INT((ROW()-1)/2),1)),0)</f>
        <v>0</v>
      </c>
      <c r="P794" s="48"/>
      <c r="Q794" s="48"/>
      <c r="R794" s="177" t="str">
        <f>IFERROR(VLOOKUP(L794,Define!$A$4:$H$419,8,0),"")</f>
        <v/>
      </c>
      <c r="S794" s="48"/>
      <c r="T794" s="48"/>
      <c r="U794" s="51"/>
      <c r="V794" s="45"/>
      <c r="W794" s="45">
        <f>IFERROR(INDEX(Data!$C$9:$C$984,INT((ROW()-1)/2),1),"")</f>
        <v>0</v>
      </c>
      <c r="X794" s="49"/>
      <c r="Y794" s="48"/>
      <c r="Z794" s="48"/>
      <c r="AA794" s="48"/>
      <c r="AB794" s="48"/>
      <c r="AC794" s="48"/>
      <c r="AD794" s="48"/>
      <c r="AE794" s="48"/>
      <c r="AF794" s="44">
        <f>IFERROR(INDEX(Data!$J$9:$J$984,INT((ROW()-1)/2),1),"")</f>
        <v>0</v>
      </c>
      <c r="AG794" s="48"/>
      <c r="AH794" s="48"/>
      <c r="AI794" s="48"/>
      <c r="AJ794" s="48"/>
      <c r="AK794" s="40"/>
      <c r="AL794" s="49" t="s">
        <v>299</v>
      </c>
      <c r="AM794" s="48"/>
      <c r="AN794" s="48"/>
      <c r="AO794" s="114" t="str">
        <f>IFERROR(VLOOKUP(L794,Define!$A$3:$D$213,4,0),"")</f>
        <v/>
      </c>
      <c r="AP794" s="48"/>
      <c r="AQ794" s="48"/>
      <c r="AR794" s="48"/>
      <c r="AS794" s="48"/>
      <c r="AT794" s="48"/>
      <c r="AU794" s="48"/>
      <c r="AV794" s="48"/>
      <c r="AW794" s="48"/>
      <c r="AX794" s="48"/>
      <c r="AY794" s="48"/>
      <c r="AZ794" s="48"/>
      <c r="BA794" s="48"/>
      <c r="BB794" s="48"/>
      <c r="BC794" s="48"/>
      <c r="BD794" s="48"/>
      <c r="BE794" s="48"/>
      <c r="BF794" s="48"/>
      <c r="BG794" s="48"/>
      <c r="BH794" s="48"/>
      <c r="BI794" s="48"/>
      <c r="BJ794" s="48"/>
      <c r="BK794" s="48"/>
      <c r="BL794" s="48"/>
      <c r="BM794" s="48"/>
      <c r="BN794" s="48"/>
      <c r="BP794" s="179" t="str">
        <f>K793&amp;"#"&amp;K794</f>
        <v>#</v>
      </c>
    </row>
    <row r="795" spans="1:68" x14ac:dyDescent="0.2">
      <c r="A795" s="41">
        <v>0</v>
      </c>
      <c r="B795" s="41">
        <f>IF(F794&lt;&gt;F795,MAX($B$2:B794)+1,B794)</f>
        <v>4</v>
      </c>
      <c r="C795" s="64">
        <f>IFERROR(INDEX(Data!$A$9:$A$984,INT((ROW()-1)/2),1),"")</f>
        <v>0</v>
      </c>
      <c r="D795" s="64">
        <f>IFERROR(INDEX(Data!$A$9:$A$984,INT((ROW()-1)/2),1),"")</f>
        <v>0</v>
      </c>
      <c r="E795" s="59">
        <f>VLOOKUP(BP795,Define!$L$4:$M$37,2,0)</f>
        <v>0</v>
      </c>
      <c r="F795" s="59">
        <f>IFERROR(INDEX(Data!$B$9:$B$984,INT((ROW()-1)/2),1),"")</f>
        <v>0</v>
      </c>
      <c r="G795" s="59">
        <f t="shared" si="25"/>
        <v>0</v>
      </c>
      <c r="H795" s="50">
        <f>IFERROR(INDEX(Data!$G$9:$G$984,INT((ROW()-1)/2),1),"")</f>
        <v>0</v>
      </c>
      <c r="I795" s="58" t="e">
        <f t="shared" si="24"/>
        <v>#DIV/0!</v>
      </c>
      <c r="J795" s="48"/>
      <c r="K795" s="48" t="str">
        <f>IFERROR(VLOOKUP(IF(ISTEXT(L795),M795,L795),Define!$A$3:$C$500,IF(MOD(ROW(),2)=1,2,3),0),"")</f>
        <v/>
      </c>
      <c r="L795" s="48" t="str">
        <f>IFERROR(INDEX(Data!$P$9:$S$984,INT((ROW()-1)/2),IF(MOD(ROW(),2)=1,1,3)),"")</f>
        <v/>
      </c>
      <c r="M795" s="48" t="str">
        <f>IFERROR(INDEX(Data!$P$9:$S$984,INT((ROW()-1)/2),IF(MOD(ROW(),2)=1,2,4)),"")</f>
        <v/>
      </c>
      <c r="N795" s="167">
        <f>IFERROR(INDEX(IF(H795="USD",Data!$F$9:$F$984,Data!$I$9:$I$984),INT((ROW()-1)/2),1),"")</f>
        <v>0</v>
      </c>
      <c r="O795" s="44">
        <f>IFERROR(IF(H795="USD",0,INDEX(Data!$F$9:$F$984,INT((ROW()-1)/2),1)),0)</f>
        <v>0</v>
      </c>
      <c r="P795" s="48"/>
      <c r="Q795" s="48"/>
      <c r="R795" s="177" t="str">
        <f>IFERROR(VLOOKUP(L795,Define!$A$4:$H$419,8,0),"")</f>
        <v/>
      </c>
      <c r="S795" s="48"/>
      <c r="T795" s="48"/>
      <c r="U795" s="51"/>
      <c r="V795" s="45"/>
      <c r="W795" s="45">
        <f>IFERROR(INDEX(Data!$C$9:$C$984,INT((ROW()-1)/2),1),"")</f>
        <v>0</v>
      </c>
      <c r="X795" s="49"/>
      <c r="Y795" s="48"/>
      <c r="Z795" s="48"/>
      <c r="AA795" s="48"/>
      <c r="AB795" s="48"/>
      <c r="AC795" s="48"/>
      <c r="AD795" s="48"/>
      <c r="AE795" s="48"/>
      <c r="AF795" s="44">
        <f>IFERROR(INDEX(Data!$J$9:$J$984,INT((ROW()-1)/2),1),"")</f>
        <v>0</v>
      </c>
      <c r="AG795" s="48"/>
      <c r="AH795" s="48"/>
      <c r="AI795" s="48"/>
      <c r="AJ795" s="48"/>
      <c r="AK795" s="40"/>
      <c r="AL795" s="49" t="s">
        <v>299</v>
      </c>
      <c r="AM795" s="48"/>
      <c r="AN795" s="48"/>
      <c r="AO795" s="114" t="str">
        <f>IFERROR(VLOOKUP(L795,Define!$A$3:$D$213,4,0),"")</f>
        <v/>
      </c>
      <c r="AP795" s="48"/>
      <c r="AQ795" s="48"/>
      <c r="AR795" s="48"/>
      <c r="AS795" s="48"/>
      <c r="AT795" s="48"/>
      <c r="AU795" s="48"/>
      <c r="AV795" s="48"/>
      <c r="AW795" s="48"/>
      <c r="AX795" s="48"/>
      <c r="AY795" s="48"/>
      <c r="AZ795" s="48"/>
      <c r="BA795" s="48"/>
      <c r="BB795" s="48"/>
      <c r="BC795" s="48"/>
      <c r="BD795" s="48"/>
      <c r="BE795" s="48"/>
      <c r="BF795" s="48"/>
      <c r="BG795" s="48"/>
      <c r="BH795" s="48"/>
      <c r="BI795" s="48"/>
      <c r="BJ795" s="48"/>
      <c r="BK795" s="48"/>
      <c r="BL795" s="48"/>
      <c r="BM795" s="48"/>
      <c r="BN795" s="48"/>
      <c r="BP795" s="179" t="str">
        <f>K795&amp;"#"&amp;K796</f>
        <v>#</v>
      </c>
    </row>
    <row r="796" spans="1:68" x14ac:dyDescent="0.2">
      <c r="A796" s="41">
        <v>0</v>
      </c>
      <c r="B796" s="41">
        <f>IF(F795&lt;&gt;F796,MAX($B$2:B795)+1,B795)</f>
        <v>4</v>
      </c>
      <c r="C796" s="64">
        <f>IFERROR(INDEX(Data!$A$9:$A$984,INT((ROW()-1)/2),1),"")</f>
        <v>0</v>
      </c>
      <c r="D796" s="64">
        <f>IFERROR(INDEX(Data!$A$9:$A$984,INT((ROW()-1)/2),1),"")</f>
        <v>0</v>
      </c>
      <c r="E796" s="59">
        <f>VLOOKUP(BP796,Define!$L$4:$M$37,2,0)</f>
        <v>0</v>
      </c>
      <c r="F796" s="59">
        <f>IFERROR(INDEX(Data!$B$9:$B$984,INT((ROW()-1)/2),1),"")</f>
        <v>0</v>
      </c>
      <c r="G796" s="59">
        <f t="shared" si="25"/>
        <v>0</v>
      </c>
      <c r="H796" s="50">
        <f>IFERROR(INDEX(Data!$G$9:$G$984,INT((ROW()-1)/2),1),"")</f>
        <v>0</v>
      </c>
      <c r="I796" s="58" t="e">
        <f t="shared" si="24"/>
        <v>#DIV/0!</v>
      </c>
      <c r="J796" s="48"/>
      <c r="K796" s="48" t="str">
        <f>IFERROR(VLOOKUP(IF(ISTEXT(L796),M796,L796),Define!$A$3:$C$500,IF(MOD(ROW(),2)=1,2,3),0),"")</f>
        <v/>
      </c>
      <c r="L796" s="48" t="str">
        <f>IFERROR(INDEX(Data!$P$9:$S$984,INT((ROW()-1)/2),IF(MOD(ROW(),2)=1,1,3)),"")</f>
        <v/>
      </c>
      <c r="M796" s="48" t="str">
        <f>IFERROR(INDEX(Data!$P$9:$S$984,INT((ROW()-1)/2),IF(MOD(ROW(),2)=1,2,4)),"")</f>
        <v/>
      </c>
      <c r="N796" s="167">
        <f>IFERROR(INDEX(IF(H796="USD",Data!$F$9:$F$984,Data!$I$9:$I$984),INT((ROW()-1)/2),1),"")</f>
        <v>0</v>
      </c>
      <c r="O796" s="44">
        <f>IFERROR(IF(H796="USD",0,INDEX(Data!$F$9:$F$984,INT((ROW()-1)/2),1)),0)</f>
        <v>0</v>
      </c>
      <c r="P796" s="48"/>
      <c r="Q796" s="48"/>
      <c r="R796" s="177" t="str">
        <f>IFERROR(VLOOKUP(L796,Define!$A$4:$H$419,8,0),"")</f>
        <v/>
      </c>
      <c r="S796" s="48"/>
      <c r="T796" s="48"/>
      <c r="U796" s="51"/>
      <c r="V796" s="45"/>
      <c r="W796" s="45">
        <f>IFERROR(INDEX(Data!$C$9:$C$984,INT((ROW()-1)/2),1),"")</f>
        <v>0</v>
      </c>
      <c r="X796" s="49"/>
      <c r="Y796" s="48"/>
      <c r="Z796" s="48"/>
      <c r="AA796" s="48"/>
      <c r="AB796" s="48"/>
      <c r="AC796" s="48"/>
      <c r="AD796" s="48"/>
      <c r="AE796" s="48"/>
      <c r="AF796" s="44">
        <f>IFERROR(INDEX(Data!$J$9:$J$984,INT((ROW()-1)/2),1),"")</f>
        <v>0</v>
      </c>
      <c r="AG796" s="48"/>
      <c r="AH796" s="48"/>
      <c r="AI796" s="48"/>
      <c r="AJ796" s="48"/>
      <c r="AK796" s="40"/>
      <c r="AL796" s="49" t="s">
        <v>299</v>
      </c>
      <c r="AM796" s="48"/>
      <c r="AN796" s="48"/>
      <c r="AO796" s="114" t="str">
        <f>IFERROR(VLOOKUP(L796,Define!$A$3:$D$213,4,0),"")</f>
        <v/>
      </c>
      <c r="AP796" s="48"/>
      <c r="AQ796" s="48"/>
      <c r="AR796" s="48"/>
      <c r="AS796" s="48"/>
      <c r="AT796" s="48"/>
      <c r="AU796" s="48"/>
      <c r="AV796" s="48"/>
      <c r="AW796" s="48"/>
      <c r="AX796" s="48"/>
      <c r="AY796" s="48"/>
      <c r="AZ796" s="48"/>
      <c r="BA796" s="48"/>
      <c r="BB796" s="48"/>
      <c r="BC796" s="48"/>
      <c r="BD796" s="48"/>
      <c r="BE796" s="48"/>
      <c r="BF796" s="48"/>
      <c r="BG796" s="48"/>
      <c r="BH796" s="48"/>
      <c r="BI796" s="48"/>
      <c r="BJ796" s="48"/>
      <c r="BK796" s="48"/>
      <c r="BL796" s="48"/>
      <c r="BM796" s="48"/>
      <c r="BN796" s="48"/>
      <c r="BP796" s="179" t="str">
        <f>K795&amp;"#"&amp;K796</f>
        <v>#</v>
      </c>
    </row>
    <row r="797" spans="1:68" x14ac:dyDescent="0.2">
      <c r="A797" s="41">
        <v>0</v>
      </c>
      <c r="B797" s="41">
        <f>IF(F796&lt;&gt;F797,MAX($B$2:B796)+1,B796)</f>
        <v>4</v>
      </c>
      <c r="C797" s="64">
        <f>IFERROR(INDEX(Data!$A$9:$A$984,INT((ROW()-1)/2),1),"")</f>
        <v>0</v>
      </c>
      <c r="D797" s="64">
        <f>IFERROR(INDEX(Data!$A$9:$A$984,INT((ROW()-1)/2),1),"")</f>
        <v>0</v>
      </c>
      <c r="E797" s="59">
        <f>VLOOKUP(BP797,Define!$L$4:$M$37,2,0)</f>
        <v>0</v>
      </c>
      <c r="F797" s="59">
        <f>IFERROR(INDEX(Data!$B$9:$B$984,INT((ROW()-1)/2),1),"")</f>
        <v>0</v>
      </c>
      <c r="G797" s="59">
        <f t="shared" si="25"/>
        <v>0</v>
      </c>
      <c r="H797" s="50">
        <f>IFERROR(INDEX(Data!$G$9:$G$984,INT((ROW()-1)/2),1),"")</f>
        <v>0</v>
      </c>
      <c r="I797" s="58" t="e">
        <f t="shared" si="24"/>
        <v>#DIV/0!</v>
      </c>
      <c r="J797" s="48"/>
      <c r="K797" s="48" t="str">
        <f>IFERROR(VLOOKUP(IF(ISTEXT(L797),M797,L797),Define!$A$3:$C$500,IF(MOD(ROW(),2)=1,2,3),0),"")</f>
        <v/>
      </c>
      <c r="L797" s="48" t="str">
        <f>IFERROR(INDEX(Data!$P$9:$S$984,INT((ROW()-1)/2),IF(MOD(ROW(),2)=1,1,3)),"")</f>
        <v/>
      </c>
      <c r="M797" s="48" t="str">
        <f>IFERROR(INDEX(Data!$P$9:$S$984,INT((ROW()-1)/2),IF(MOD(ROW(),2)=1,2,4)),"")</f>
        <v/>
      </c>
      <c r="N797" s="167">
        <f>IFERROR(INDEX(IF(H797="USD",Data!$F$9:$F$984,Data!$I$9:$I$984),INT((ROW()-1)/2),1),"")</f>
        <v>0</v>
      </c>
      <c r="O797" s="44">
        <f>IFERROR(IF(H797="USD",0,INDEX(Data!$F$9:$F$984,INT((ROW()-1)/2),1)),0)</f>
        <v>0</v>
      </c>
      <c r="P797" s="48"/>
      <c r="Q797" s="48"/>
      <c r="R797" s="177" t="str">
        <f>IFERROR(VLOOKUP(L797,Define!$A$4:$H$419,8,0),"")</f>
        <v/>
      </c>
      <c r="S797" s="48"/>
      <c r="T797" s="48"/>
      <c r="U797" s="51"/>
      <c r="V797" s="45"/>
      <c r="W797" s="45">
        <f>IFERROR(INDEX(Data!$C$9:$C$984,INT((ROW()-1)/2),1),"")</f>
        <v>0</v>
      </c>
      <c r="X797" s="49"/>
      <c r="Y797" s="48"/>
      <c r="Z797" s="48"/>
      <c r="AA797" s="48"/>
      <c r="AB797" s="48"/>
      <c r="AC797" s="48"/>
      <c r="AD797" s="48"/>
      <c r="AE797" s="48"/>
      <c r="AF797" s="44">
        <f>IFERROR(INDEX(Data!$J$9:$J$984,INT((ROW()-1)/2),1),"")</f>
        <v>0</v>
      </c>
      <c r="AG797" s="48"/>
      <c r="AH797" s="48"/>
      <c r="AI797" s="48"/>
      <c r="AJ797" s="48"/>
      <c r="AK797" s="40"/>
      <c r="AL797" s="49" t="s">
        <v>299</v>
      </c>
      <c r="AM797" s="48"/>
      <c r="AN797" s="48"/>
      <c r="AO797" s="114" t="str">
        <f>IFERROR(VLOOKUP(L797,Define!$A$3:$D$213,4,0),"")</f>
        <v/>
      </c>
      <c r="AP797" s="48"/>
      <c r="AQ797" s="48"/>
      <c r="AR797" s="48"/>
      <c r="AS797" s="48"/>
      <c r="AT797" s="48"/>
      <c r="AU797" s="48"/>
      <c r="AV797" s="48"/>
      <c r="AW797" s="48"/>
      <c r="AX797" s="48"/>
      <c r="AY797" s="48"/>
      <c r="AZ797" s="48"/>
      <c r="BA797" s="48"/>
      <c r="BB797" s="48"/>
      <c r="BC797" s="48"/>
      <c r="BD797" s="48"/>
      <c r="BE797" s="48"/>
      <c r="BF797" s="48"/>
      <c r="BG797" s="48"/>
      <c r="BH797" s="48"/>
      <c r="BI797" s="48"/>
      <c r="BJ797" s="48"/>
      <c r="BK797" s="48"/>
      <c r="BL797" s="48"/>
      <c r="BM797" s="48"/>
      <c r="BN797" s="48"/>
      <c r="BP797" s="179" t="str">
        <f>K797&amp;"#"&amp;K798</f>
        <v>#</v>
      </c>
    </row>
    <row r="798" spans="1:68" x14ac:dyDescent="0.2">
      <c r="A798" s="41">
        <v>0</v>
      </c>
      <c r="B798" s="41">
        <f>IF(F797&lt;&gt;F798,MAX($B$2:B797)+1,B797)</f>
        <v>4</v>
      </c>
      <c r="C798" s="64">
        <f>IFERROR(INDEX(Data!$A$9:$A$984,INT((ROW()-1)/2),1),"")</f>
        <v>0</v>
      </c>
      <c r="D798" s="64">
        <f>IFERROR(INDEX(Data!$A$9:$A$984,INT((ROW()-1)/2),1),"")</f>
        <v>0</v>
      </c>
      <c r="E798" s="59">
        <f>VLOOKUP(BP798,Define!$L$4:$M$37,2,0)</f>
        <v>0</v>
      </c>
      <c r="F798" s="59">
        <f>IFERROR(INDEX(Data!$B$9:$B$984,INT((ROW()-1)/2),1),"")</f>
        <v>0</v>
      </c>
      <c r="G798" s="59">
        <f t="shared" si="25"/>
        <v>0</v>
      </c>
      <c r="H798" s="50">
        <f>IFERROR(INDEX(Data!$G$9:$G$984,INT((ROW()-1)/2),1),"")</f>
        <v>0</v>
      </c>
      <c r="I798" s="58" t="e">
        <f t="shared" si="24"/>
        <v>#DIV/0!</v>
      </c>
      <c r="J798" s="48"/>
      <c r="K798" s="48" t="str">
        <f>IFERROR(VLOOKUP(IF(ISTEXT(L798),M798,L798),Define!$A$3:$C$500,IF(MOD(ROW(),2)=1,2,3),0),"")</f>
        <v/>
      </c>
      <c r="L798" s="48" t="str">
        <f>IFERROR(INDEX(Data!$P$9:$S$984,INT((ROW()-1)/2),IF(MOD(ROW(),2)=1,1,3)),"")</f>
        <v/>
      </c>
      <c r="M798" s="48" t="str">
        <f>IFERROR(INDEX(Data!$P$9:$S$984,INT((ROW()-1)/2),IF(MOD(ROW(),2)=1,2,4)),"")</f>
        <v/>
      </c>
      <c r="N798" s="167">
        <f>IFERROR(INDEX(IF(H798="USD",Data!$F$9:$F$984,Data!$I$9:$I$984),INT((ROW()-1)/2),1),"")</f>
        <v>0</v>
      </c>
      <c r="O798" s="44">
        <f>IFERROR(IF(H798="USD",0,INDEX(Data!$F$9:$F$984,INT((ROW()-1)/2),1)),0)</f>
        <v>0</v>
      </c>
      <c r="P798" s="48"/>
      <c r="Q798" s="48"/>
      <c r="R798" s="177" t="str">
        <f>IFERROR(VLOOKUP(L798,Define!$A$4:$H$419,8,0),"")</f>
        <v/>
      </c>
      <c r="S798" s="48"/>
      <c r="T798" s="48"/>
      <c r="U798" s="51"/>
      <c r="V798" s="45"/>
      <c r="W798" s="45">
        <f>IFERROR(INDEX(Data!$C$9:$C$984,INT((ROW()-1)/2),1),"")</f>
        <v>0</v>
      </c>
      <c r="X798" s="49"/>
      <c r="Y798" s="48"/>
      <c r="Z798" s="48"/>
      <c r="AA798" s="48"/>
      <c r="AB798" s="48"/>
      <c r="AC798" s="48"/>
      <c r="AD798" s="48"/>
      <c r="AE798" s="48"/>
      <c r="AF798" s="44">
        <f>IFERROR(INDEX(Data!$J$9:$J$984,INT((ROW()-1)/2),1),"")</f>
        <v>0</v>
      </c>
      <c r="AG798" s="48"/>
      <c r="AH798" s="48"/>
      <c r="AI798" s="48"/>
      <c r="AJ798" s="48"/>
      <c r="AK798" s="40"/>
      <c r="AL798" s="49" t="s">
        <v>299</v>
      </c>
      <c r="AM798" s="48"/>
      <c r="AN798" s="48"/>
      <c r="AO798" s="114" t="str">
        <f>IFERROR(VLOOKUP(L798,Define!$A$3:$D$213,4,0),"")</f>
        <v/>
      </c>
      <c r="AP798" s="48"/>
      <c r="AQ798" s="48"/>
      <c r="AR798" s="48"/>
      <c r="AS798" s="48"/>
      <c r="AT798" s="48"/>
      <c r="AU798" s="48"/>
      <c r="AV798" s="48"/>
      <c r="AW798" s="48"/>
      <c r="AX798" s="48"/>
      <c r="AY798" s="48"/>
      <c r="AZ798" s="48"/>
      <c r="BA798" s="48"/>
      <c r="BB798" s="48"/>
      <c r="BC798" s="48"/>
      <c r="BD798" s="48"/>
      <c r="BE798" s="48"/>
      <c r="BF798" s="48"/>
      <c r="BG798" s="48"/>
      <c r="BH798" s="48"/>
      <c r="BI798" s="48"/>
      <c r="BJ798" s="48"/>
      <c r="BK798" s="48"/>
      <c r="BL798" s="48"/>
      <c r="BM798" s="48"/>
      <c r="BN798" s="48"/>
      <c r="BP798" s="179" t="str">
        <f>K797&amp;"#"&amp;K798</f>
        <v>#</v>
      </c>
    </row>
    <row r="799" spans="1:68" x14ac:dyDescent="0.2">
      <c r="A799" s="41">
        <v>0</v>
      </c>
      <c r="B799" s="41">
        <f>IF(F798&lt;&gt;F799,MAX($B$2:B798)+1,B798)</f>
        <v>4</v>
      </c>
      <c r="C799" s="64">
        <f>IFERROR(INDEX(Data!$A$9:$A$984,INT((ROW()-1)/2),1),"")</f>
        <v>0</v>
      </c>
      <c r="D799" s="64">
        <f>IFERROR(INDEX(Data!$A$9:$A$984,INT((ROW()-1)/2),1),"")</f>
        <v>0</v>
      </c>
      <c r="E799" s="59">
        <f>VLOOKUP(BP799,Define!$L$4:$M$37,2,0)</f>
        <v>0</v>
      </c>
      <c r="F799" s="59">
        <f>IFERROR(INDEX(Data!$B$9:$B$984,INT((ROW()-1)/2),1),"")</f>
        <v>0</v>
      </c>
      <c r="G799" s="59">
        <f t="shared" si="25"/>
        <v>0</v>
      </c>
      <c r="H799" s="50">
        <f>IFERROR(INDEX(Data!$G$9:$G$984,INT((ROW()-1)/2),1),"")</f>
        <v>0</v>
      </c>
      <c r="I799" s="58" t="e">
        <f t="shared" si="24"/>
        <v>#DIV/0!</v>
      </c>
      <c r="J799" s="48"/>
      <c r="K799" s="48" t="str">
        <f>IFERROR(VLOOKUP(IF(ISTEXT(L799),M799,L799),Define!$A$3:$C$500,IF(MOD(ROW(),2)=1,2,3),0),"")</f>
        <v/>
      </c>
      <c r="L799" s="48" t="str">
        <f>IFERROR(INDEX(Data!$P$9:$S$984,INT((ROW()-1)/2),IF(MOD(ROW(),2)=1,1,3)),"")</f>
        <v/>
      </c>
      <c r="M799" s="48" t="str">
        <f>IFERROR(INDEX(Data!$P$9:$S$984,INT((ROW()-1)/2),IF(MOD(ROW(),2)=1,2,4)),"")</f>
        <v/>
      </c>
      <c r="N799" s="167">
        <f>IFERROR(INDEX(IF(H799="USD",Data!$F$9:$F$984,Data!$I$9:$I$984),INT((ROW()-1)/2),1),"")</f>
        <v>0</v>
      </c>
      <c r="O799" s="44">
        <f>IFERROR(IF(H799="USD",0,INDEX(Data!$F$9:$F$984,INT((ROW()-1)/2),1)),0)</f>
        <v>0</v>
      </c>
      <c r="P799" s="48"/>
      <c r="Q799" s="48"/>
      <c r="R799" s="177" t="str">
        <f>IFERROR(VLOOKUP(L799,Define!$A$4:$H$419,8,0),"")</f>
        <v/>
      </c>
      <c r="S799" s="48"/>
      <c r="T799" s="48"/>
      <c r="U799" s="51"/>
      <c r="V799" s="45"/>
      <c r="W799" s="45">
        <f>IFERROR(INDEX(Data!$C$9:$C$984,INT((ROW()-1)/2),1),"")</f>
        <v>0</v>
      </c>
      <c r="X799" s="49"/>
      <c r="Y799" s="48"/>
      <c r="Z799" s="48"/>
      <c r="AA799" s="48"/>
      <c r="AB799" s="48"/>
      <c r="AC799" s="48"/>
      <c r="AD799" s="48"/>
      <c r="AE799" s="48"/>
      <c r="AF799" s="44">
        <f>IFERROR(INDEX(Data!$J$9:$J$984,INT((ROW()-1)/2),1),"")</f>
        <v>0</v>
      </c>
      <c r="AG799" s="48"/>
      <c r="AH799" s="48"/>
      <c r="AI799" s="48"/>
      <c r="AJ799" s="48"/>
      <c r="AK799" s="40"/>
      <c r="AL799" s="49" t="s">
        <v>299</v>
      </c>
      <c r="AM799" s="48"/>
      <c r="AN799" s="48"/>
      <c r="AO799" s="114" t="str">
        <f>IFERROR(VLOOKUP(L799,Define!$A$3:$D$213,4,0),"")</f>
        <v/>
      </c>
      <c r="AP799" s="48"/>
      <c r="AQ799" s="48"/>
      <c r="AR799" s="48"/>
      <c r="AS799" s="48"/>
      <c r="AT799" s="48"/>
      <c r="AU799" s="48"/>
      <c r="AV799" s="48"/>
      <c r="AW799" s="48"/>
      <c r="AX799" s="48"/>
      <c r="AY799" s="48"/>
      <c r="AZ799" s="48"/>
      <c r="BA799" s="48"/>
      <c r="BB799" s="48"/>
      <c r="BC799" s="48"/>
      <c r="BD799" s="48"/>
      <c r="BE799" s="48"/>
      <c r="BF799" s="48"/>
      <c r="BG799" s="48"/>
      <c r="BH799" s="48"/>
      <c r="BI799" s="48"/>
      <c r="BJ799" s="48"/>
      <c r="BK799" s="48"/>
      <c r="BL799" s="48"/>
      <c r="BM799" s="48"/>
      <c r="BN799" s="48"/>
      <c r="BP799" s="179" t="str">
        <f>K799&amp;"#"&amp;K800</f>
        <v>#</v>
      </c>
    </row>
    <row r="800" spans="1:68" x14ac:dyDescent="0.2">
      <c r="A800" s="41">
        <v>0</v>
      </c>
      <c r="B800" s="41">
        <f>IF(F799&lt;&gt;F800,MAX($B$2:B799)+1,B799)</f>
        <v>4</v>
      </c>
      <c r="C800" s="64">
        <f>IFERROR(INDEX(Data!$A$9:$A$984,INT((ROW()-1)/2),1),"")</f>
        <v>0</v>
      </c>
      <c r="D800" s="64">
        <f>IFERROR(INDEX(Data!$A$9:$A$984,INT((ROW()-1)/2),1),"")</f>
        <v>0</v>
      </c>
      <c r="E800" s="59">
        <f>VLOOKUP(BP800,Define!$L$4:$M$37,2,0)</f>
        <v>0</v>
      </c>
      <c r="F800" s="59">
        <f>IFERROR(INDEX(Data!$B$9:$B$984,INT((ROW()-1)/2),1),"")</f>
        <v>0</v>
      </c>
      <c r="G800" s="59">
        <f t="shared" si="25"/>
        <v>0</v>
      </c>
      <c r="H800" s="50">
        <f>IFERROR(INDEX(Data!$G$9:$G$984,INT((ROW()-1)/2),1),"")</f>
        <v>0</v>
      </c>
      <c r="I800" s="58" t="e">
        <f t="shared" si="24"/>
        <v>#DIV/0!</v>
      </c>
      <c r="J800" s="48"/>
      <c r="K800" s="48" t="str">
        <f>IFERROR(VLOOKUP(IF(ISTEXT(L800),M800,L800),Define!$A$3:$C$500,IF(MOD(ROW(),2)=1,2,3),0),"")</f>
        <v/>
      </c>
      <c r="L800" s="48" t="str">
        <f>IFERROR(INDEX(Data!$P$9:$S$984,INT((ROW()-1)/2),IF(MOD(ROW(),2)=1,1,3)),"")</f>
        <v/>
      </c>
      <c r="M800" s="48" t="str">
        <f>IFERROR(INDEX(Data!$P$9:$S$984,INT((ROW()-1)/2),IF(MOD(ROW(),2)=1,2,4)),"")</f>
        <v/>
      </c>
      <c r="N800" s="167">
        <f>IFERROR(INDEX(IF(H800="USD",Data!$F$9:$F$984,Data!$I$9:$I$984),INT((ROW()-1)/2),1),"")</f>
        <v>0</v>
      </c>
      <c r="O800" s="44">
        <f>IFERROR(IF(H800="USD",0,INDEX(Data!$F$9:$F$984,INT((ROW()-1)/2),1)),0)</f>
        <v>0</v>
      </c>
      <c r="P800" s="48"/>
      <c r="Q800" s="48"/>
      <c r="R800" s="177" t="str">
        <f>IFERROR(VLOOKUP(L800,Define!$A$4:$H$419,8,0),"")</f>
        <v/>
      </c>
      <c r="S800" s="48"/>
      <c r="T800" s="48"/>
      <c r="U800" s="51"/>
      <c r="V800" s="45"/>
      <c r="W800" s="45">
        <f>IFERROR(INDEX(Data!$C$9:$C$984,INT((ROW()-1)/2),1),"")</f>
        <v>0</v>
      </c>
      <c r="X800" s="49"/>
      <c r="Y800" s="48"/>
      <c r="Z800" s="48"/>
      <c r="AA800" s="48"/>
      <c r="AB800" s="48"/>
      <c r="AC800" s="48"/>
      <c r="AD800" s="48"/>
      <c r="AE800" s="48"/>
      <c r="AF800" s="44">
        <f>IFERROR(INDEX(Data!$J$9:$J$984,INT((ROW()-1)/2),1),"")</f>
        <v>0</v>
      </c>
      <c r="AG800" s="48"/>
      <c r="AH800" s="48"/>
      <c r="AI800" s="48"/>
      <c r="AJ800" s="48"/>
      <c r="AK800" s="40"/>
      <c r="AL800" s="49" t="s">
        <v>299</v>
      </c>
      <c r="AM800" s="48"/>
      <c r="AN800" s="48"/>
      <c r="AO800" s="114" t="str">
        <f>IFERROR(VLOOKUP(L800,Define!$A$3:$D$213,4,0),"")</f>
        <v/>
      </c>
      <c r="AP800" s="48"/>
      <c r="AQ800" s="48"/>
      <c r="AR800" s="48"/>
      <c r="AS800" s="48"/>
      <c r="AT800" s="48"/>
      <c r="AU800" s="48"/>
      <c r="AV800" s="48"/>
      <c r="AW800" s="48"/>
      <c r="AX800" s="48"/>
      <c r="AY800" s="48"/>
      <c r="AZ800" s="48"/>
      <c r="BA800" s="48"/>
      <c r="BB800" s="48"/>
      <c r="BC800" s="48"/>
      <c r="BD800" s="48"/>
      <c r="BE800" s="48"/>
      <c r="BF800" s="48"/>
      <c r="BG800" s="48"/>
      <c r="BH800" s="48"/>
      <c r="BI800" s="48"/>
      <c r="BJ800" s="48"/>
      <c r="BK800" s="48"/>
      <c r="BL800" s="48"/>
      <c r="BM800" s="48"/>
      <c r="BN800" s="48"/>
      <c r="BP800" s="179" t="str">
        <f>K799&amp;"#"&amp;K800</f>
        <v>#</v>
      </c>
    </row>
    <row r="801" spans="1:68" x14ac:dyDescent="0.2">
      <c r="A801" s="41">
        <v>0</v>
      </c>
      <c r="B801" s="41">
        <f>IF(F800&lt;&gt;F801,MAX($B$2:B800)+1,B800)</f>
        <v>4</v>
      </c>
      <c r="C801" s="64">
        <f>IFERROR(INDEX(Data!$A$9:$A$984,INT((ROW()-1)/2),1),"")</f>
        <v>0</v>
      </c>
      <c r="D801" s="64">
        <f>IFERROR(INDEX(Data!$A$9:$A$984,INT((ROW()-1)/2),1),"")</f>
        <v>0</v>
      </c>
      <c r="E801" s="59">
        <f>VLOOKUP(BP801,Define!$L$4:$M$37,2,0)</f>
        <v>0</v>
      </c>
      <c r="F801" s="59">
        <f>IFERROR(INDEX(Data!$B$9:$B$984,INT((ROW()-1)/2),1),"")</f>
        <v>0</v>
      </c>
      <c r="G801" s="59">
        <f t="shared" si="25"/>
        <v>0</v>
      </c>
      <c r="H801" s="50">
        <f>IFERROR(INDEX(Data!$G$9:$G$984,INT((ROW()-1)/2),1),"")</f>
        <v>0</v>
      </c>
      <c r="I801" s="58" t="e">
        <f t="shared" si="24"/>
        <v>#DIV/0!</v>
      </c>
      <c r="J801" s="48"/>
      <c r="K801" s="48" t="str">
        <f>IFERROR(VLOOKUP(IF(ISTEXT(L801),M801,L801),Define!$A$3:$C$500,IF(MOD(ROW(),2)=1,2,3),0),"")</f>
        <v/>
      </c>
      <c r="L801" s="48" t="str">
        <f>IFERROR(INDEX(Data!$P$9:$S$984,INT((ROW()-1)/2),IF(MOD(ROW(),2)=1,1,3)),"")</f>
        <v/>
      </c>
      <c r="M801" s="48" t="str">
        <f>IFERROR(INDEX(Data!$P$9:$S$984,INT((ROW()-1)/2),IF(MOD(ROW(),2)=1,2,4)),"")</f>
        <v/>
      </c>
      <c r="N801" s="167">
        <f>IFERROR(INDEX(IF(H801="USD",Data!$F$9:$F$984,Data!$I$9:$I$984),INT((ROW()-1)/2),1),"")</f>
        <v>0</v>
      </c>
      <c r="O801" s="44">
        <f>IFERROR(IF(H801="USD",0,INDEX(Data!$F$9:$F$984,INT((ROW()-1)/2),1)),0)</f>
        <v>0</v>
      </c>
      <c r="P801" s="48"/>
      <c r="Q801" s="48"/>
      <c r="R801" s="177" t="str">
        <f>IFERROR(VLOOKUP(L801,Define!$A$4:$H$419,8,0),"")</f>
        <v/>
      </c>
      <c r="S801" s="48"/>
      <c r="T801" s="48"/>
      <c r="U801" s="51"/>
      <c r="V801" s="45"/>
      <c r="W801" s="45">
        <f>IFERROR(INDEX(Data!$C$9:$C$984,INT((ROW()-1)/2),1),"")</f>
        <v>0</v>
      </c>
      <c r="X801" s="49"/>
      <c r="Y801" s="48"/>
      <c r="Z801" s="48"/>
      <c r="AA801" s="48"/>
      <c r="AB801" s="48"/>
      <c r="AC801" s="48"/>
      <c r="AD801" s="48"/>
      <c r="AE801" s="48"/>
      <c r="AF801" s="44">
        <f>IFERROR(INDEX(Data!$J$9:$J$984,INT((ROW()-1)/2),1),"")</f>
        <v>0</v>
      </c>
      <c r="AG801" s="48"/>
      <c r="AH801" s="48"/>
      <c r="AI801" s="48"/>
      <c r="AJ801" s="48"/>
      <c r="AK801" s="40"/>
      <c r="AL801" s="49" t="s">
        <v>299</v>
      </c>
      <c r="AM801" s="48"/>
      <c r="AN801" s="48"/>
      <c r="AO801" s="114" t="str">
        <f>IFERROR(VLOOKUP(L801,Define!$A$3:$D$213,4,0),"")</f>
        <v/>
      </c>
      <c r="AP801" s="48"/>
      <c r="AQ801" s="48"/>
      <c r="AR801" s="48"/>
      <c r="AS801" s="48"/>
      <c r="AT801" s="48"/>
      <c r="AU801" s="48"/>
      <c r="AV801" s="48"/>
      <c r="AW801" s="48"/>
      <c r="AX801" s="48"/>
      <c r="AY801" s="48"/>
      <c r="AZ801" s="48"/>
      <c r="BA801" s="48"/>
      <c r="BB801" s="48"/>
      <c r="BC801" s="48"/>
      <c r="BD801" s="48"/>
      <c r="BE801" s="48"/>
      <c r="BF801" s="48"/>
      <c r="BG801" s="48"/>
      <c r="BH801" s="48"/>
      <c r="BI801" s="48"/>
      <c r="BJ801" s="48"/>
      <c r="BK801" s="48"/>
      <c r="BL801" s="48"/>
      <c r="BM801" s="48"/>
      <c r="BN801" s="48"/>
      <c r="BP801" s="179" t="str">
        <f>K801&amp;"#"&amp;K802</f>
        <v>#</v>
      </c>
    </row>
    <row r="802" spans="1:68" x14ac:dyDescent="0.2">
      <c r="A802" s="41">
        <v>0</v>
      </c>
      <c r="B802" s="41">
        <f>IF(F801&lt;&gt;F802,MAX($B$2:B801)+1,B801)</f>
        <v>4</v>
      </c>
      <c r="C802" s="64">
        <f>IFERROR(INDEX(Data!$A$9:$A$984,INT((ROW()-1)/2),1),"")</f>
        <v>0</v>
      </c>
      <c r="D802" s="64">
        <f>IFERROR(INDEX(Data!$A$9:$A$984,INT((ROW()-1)/2),1),"")</f>
        <v>0</v>
      </c>
      <c r="E802" s="59">
        <f>VLOOKUP(BP802,Define!$L$4:$M$37,2,0)</f>
        <v>0</v>
      </c>
      <c r="F802" s="59">
        <f>IFERROR(INDEX(Data!$B$9:$B$984,INT((ROW()-1)/2),1),"")</f>
        <v>0</v>
      </c>
      <c r="G802" s="59">
        <f t="shared" si="25"/>
        <v>0</v>
      </c>
      <c r="H802" s="50">
        <f>IFERROR(INDEX(Data!$G$9:$G$984,INT((ROW()-1)/2),1),"")</f>
        <v>0</v>
      </c>
      <c r="I802" s="58" t="e">
        <f t="shared" si="24"/>
        <v>#DIV/0!</v>
      </c>
      <c r="J802" s="48"/>
      <c r="K802" s="48" t="str">
        <f>IFERROR(VLOOKUP(IF(ISTEXT(L802),M802,L802),Define!$A$3:$C$500,IF(MOD(ROW(),2)=1,2,3),0),"")</f>
        <v/>
      </c>
      <c r="L802" s="48" t="str">
        <f>IFERROR(INDEX(Data!$P$9:$S$984,INT((ROW()-1)/2),IF(MOD(ROW(),2)=1,1,3)),"")</f>
        <v/>
      </c>
      <c r="M802" s="48" t="str">
        <f>IFERROR(INDEX(Data!$P$9:$S$984,INT((ROW()-1)/2),IF(MOD(ROW(),2)=1,2,4)),"")</f>
        <v/>
      </c>
      <c r="N802" s="167">
        <f>IFERROR(INDEX(IF(H802="USD",Data!$F$9:$F$984,Data!$I$9:$I$984),INT((ROW()-1)/2),1),"")</f>
        <v>0</v>
      </c>
      <c r="O802" s="44">
        <f>IFERROR(IF(H802="USD",0,INDEX(Data!$F$9:$F$984,INT((ROW()-1)/2),1)),0)</f>
        <v>0</v>
      </c>
      <c r="P802" s="48"/>
      <c r="Q802" s="48"/>
      <c r="R802" s="177" t="str">
        <f>IFERROR(VLOOKUP(L802,Define!$A$4:$H$419,8,0),"")</f>
        <v/>
      </c>
      <c r="S802" s="48"/>
      <c r="T802" s="48"/>
      <c r="U802" s="51"/>
      <c r="V802" s="45"/>
      <c r="W802" s="45">
        <f>IFERROR(INDEX(Data!$C$9:$C$984,INT((ROW()-1)/2),1),"")</f>
        <v>0</v>
      </c>
      <c r="X802" s="49"/>
      <c r="Y802" s="48"/>
      <c r="Z802" s="48"/>
      <c r="AA802" s="48"/>
      <c r="AB802" s="48"/>
      <c r="AC802" s="48"/>
      <c r="AD802" s="48"/>
      <c r="AE802" s="48"/>
      <c r="AF802" s="44">
        <f>IFERROR(INDEX(Data!$J$9:$J$984,INT((ROW()-1)/2),1),"")</f>
        <v>0</v>
      </c>
      <c r="AG802" s="48"/>
      <c r="AH802" s="48"/>
      <c r="AI802" s="48"/>
      <c r="AJ802" s="48"/>
      <c r="AK802" s="40"/>
      <c r="AL802" s="49" t="s">
        <v>299</v>
      </c>
      <c r="AM802" s="48"/>
      <c r="AN802" s="48"/>
      <c r="AO802" s="114" t="str">
        <f>IFERROR(VLOOKUP(L802,Define!$A$3:$D$213,4,0),"")</f>
        <v/>
      </c>
      <c r="AP802" s="48"/>
      <c r="AQ802" s="48"/>
      <c r="AR802" s="48"/>
      <c r="AS802" s="48"/>
      <c r="AT802" s="48"/>
      <c r="AU802" s="48"/>
      <c r="AV802" s="48"/>
      <c r="AW802" s="48"/>
      <c r="AX802" s="48"/>
      <c r="AY802" s="48"/>
      <c r="AZ802" s="48"/>
      <c r="BA802" s="48"/>
      <c r="BB802" s="48"/>
      <c r="BC802" s="48"/>
      <c r="BD802" s="48"/>
      <c r="BE802" s="48"/>
      <c r="BF802" s="48"/>
      <c r="BG802" s="48"/>
      <c r="BH802" s="48"/>
      <c r="BI802" s="48"/>
      <c r="BJ802" s="48"/>
      <c r="BK802" s="48"/>
      <c r="BL802" s="48"/>
      <c r="BM802" s="48"/>
      <c r="BN802" s="48"/>
      <c r="BP802" s="179" t="str">
        <f>K801&amp;"#"&amp;K802</f>
        <v>#</v>
      </c>
    </row>
    <row r="803" spans="1:68" x14ac:dyDescent="0.2">
      <c r="A803" s="41">
        <v>0</v>
      </c>
      <c r="B803" s="41">
        <f>IF(F802&lt;&gt;F803,MAX($B$2:B802)+1,B802)</f>
        <v>4</v>
      </c>
      <c r="C803" s="64">
        <f>IFERROR(INDEX(Data!$A$9:$A$984,INT((ROW()-1)/2),1),"")</f>
        <v>0</v>
      </c>
      <c r="D803" s="64">
        <f>IFERROR(INDEX(Data!$A$9:$A$984,INT((ROW()-1)/2),1),"")</f>
        <v>0</v>
      </c>
      <c r="E803" s="59">
        <f>VLOOKUP(BP803,Define!$L$4:$M$37,2,0)</f>
        <v>0</v>
      </c>
      <c r="F803" s="59">
        <f>IFERROR(INDEX(Data!$B$9:$B$984,INT((ROW()-1)/2),1),"")</f>
        <v>0</v>
      </c>
      <c r="G803" s="59">
        <f t="shared" si="25"/>
        <v>0</v>
      </c>
      <c r="H803" s="50">
        <f>IFERROR(INDEX(Data!$G$9:$G$984,INT((ROW()-1)/2),1),"")</f>
        <v>0</v>
      </c>
      <c r="I803" s="58" t="e">
        <f t="shared" si="24"/>
        <v>#DIV/0!</v>
      </c>
      <c r="J803" s="48"/>
      <c r="K803" s="48" t="str">
        <f>IFERROR(VLOOKUP(IF(ISTEXT(L803),M803,L803),Define!$A$3:$C$500,IF(MOD(ROW(),2)=1,2,3),0),"")</f>
        <v/>
      </c>
      <c r="L803" s="48" t="str">
        <f>IFERROR(INDEX(Data!$P$9:$S$984,INT((ROW()-1)/2),IF(MOD(ROW(),2)=1,1,3)),"")</f>
        <v/>
      </c>
      <c r="M803" s="48" t="str">
        <f>IFERROR(INDEX(Data!$P$9:$S$984,INT((ROW()-1)/2),IF(MOD(ROW(),2)=1,2,4)),"")</f>
        <v/>
      </c>
      <c r="N803" s="167">
        <f>IFERROR(INDEX(IF(H803="USD",Data!$F$9:$F$984,Data!$I$9:$I$984),INT((ROW()-1)/2),1),"")</f>
        <v>0</v>
      </c>
      <c r="O803" s="44">
        <f>IFERROR(IF(H803="USD",0,INDEX(Data!$F$9:$F$984,INT((ROW()-1)/2),1)),0)</f>
        <v>0</v>
      </c>
      <c r="P803" s="48"/>
      <c r="Q803" s="48"/>
      <c r="R803" s="177" t="str">
        <f>IFERROR(VLOOKUP(L803,Define!$A$4:$H$419,8,0),"")</f>
        <v/>
      </c>
      <c r="S803" s="48"/>
      <c r="T803" s="48"/>
      <c r="U803" s="51"/>
      <c r="V803" s="45"/>
      <c r="W803" s="45">
        <f>IFERROR(INDEX(Data!$C$9:$C$984,INT((ROW()-1)/2),1),"")</f>
        <v>0</v>
      </c>
      <c r="X803" s="49"/>
      <c r="Y803" s="48"/>
      <c r="Z803" s="48"/>
      <c r="AA803" s="48"/>
      <c r="AB803" s="48"/>
      <c r="AC803" s="48"/>
      <c r="AD803" s="48"/>
      <c r="AE803" s="48"/>
      <c r="AF803" s="44">
        <f>IFERROR(INDEX(Data!$J$9:$J$984,INT((ROW()-1)/2),1),"")</f>
        <v>0</v>
      </c>
      <c r="AG803" s="48"/>
      <c r="AH803" s="48"/>
      <c r="AI803" s="48"/>
      <c r="AJ803" s="48"/>
      <c r="AK803" s="40"/>
      <c r="AL803" s="49" t="s">
        <v>299</v>
      </c>
      <c r="AM803" s="48"/>
      <c r="AN803" s="48"/>
      <c r="AO803" s="114" t="str">
        <f>IFERROR(VLOOKUP(L803,Define!$A$3:$D$213,4,0),"")</f>
        <v/>
      </c>
      <c r="AP803" s="48"/>
      <c r="AQ803" s="48"/>
      <c r="AR803" s="48"/>
      <c r="AS803" s="48"/>
      <c r="AT803" s="48"/>
      <c r="AU803" s="48"/>
      <c r="AV803" s="48"/>
      <c r="AW803" s="48"/>
      <c r="AX803" s="48"/>
      <c r="AY803" s="48"/>
      <c r="AZ803" s="48"/>
      <c r="BA803" s="48"/>
      <c r="BB803" s="48"/>
      <c r="BC803" s="48"/>
      <c r="BD803" s="48"/>
      <c r="BE803" s="48"/>
      <c r="BF803" s="48"/>
      <c r="BG803" s="48"/>
      <c r="BH803" s="48"/>
      <c r="BI803" s="48"/>
      <c r="BJ803" s="48"/>
      <c r="BK803" s="48"/>
      <c r="BL803" s="48"/>
      <c r="BM803" s="48"/>
      <c r="BN803" s="48"/>
      <c r="BP803" s="179" t="str">
        <f>K803&amp;"#"&amp;K804</f>
        <v>#</v>
      </c>
    </row>
    <row r="804" spans="1:68" x14ac:dyDescent="0.2">
      <c r="A804" s="41">
        <v>0</v>
      </c>
      <c r="B804" s="41">
        <f>IF(F803&lt;&gt;F804,MAX($B$2:B803)+1,B803)</f>
        <v>4</v>
      </c>
      <c r="C804" s="64">
        <f>IFERROR(INDEX(Data!$A$9:$A$984,INT((ROW()-1)/2),1),"")</f>
        <v>0</v>
      </c>
      <c r="D804" s="64">
        <f>IFERROR(INDEX(Data!$A$9:$A$984,INT((ROW()-1)/2),1),"")</f>
        <v>0</v>
      </c>
      <c r="E804" s="59">
        <f>VLOOKUP(BP804,Define!$L$4:$M$37,2,0)</f>
        <v>0</v>
      </c>
      <c r="F804" s="59">
        <f>IFERROR(INDEX(Data!$B$9:$B$984,INT((ROW()-1)/2),1),"")</f>
        <v>0</v>
      </c>
      <c r="G804" s="59">
        <f t="shared" si="25"/>
        <v>0</v>
      </c>
      <c r="H804" s="50">
        <f>IFERROR(INDEX(Data!$G$9:$G$984,INT((ROW()-1)/2),1),"")</f>
        <v>0</v>
      </c>
      <c r="I804" s="58" t="e">
        <f t="shared" si="24"/>
        <v>#DIV/0!</v>
      </c>
      <c r="J804" s="48"/>
      <c r="K804" s="48" t="str">
        <f>IFERROR(VLOOKUP(IF(ISTEXT(L804),M804,L804),Define!$A$3:$C$500,IF(MOD(ROW(),2)=1,2,3),0),"")</f>
        <v/>
      </c>
      <c r="L804" s="48" t="str">
        <f>IFERROR(INDEX(Data!$P$9:$S$984,INT((ROW()-1)/2),IF(MOD(ROW(),2)=1,1,3)),"")</f>
        <v/>
      </c>
      <c r="M804" s="48" t="str">
        <f>IFERROR(INDEX(Data!$P$9:$S$984,INT((ROW()-1)/2),IF(MOD(ROW(),2)=1,2,4)),"")</f>
        <v/>
      </c>
      <c r="N804" s="167">
        <f>IFERROR(INDEX(IF(H804="USD",Data!$F$9:$F$984,Data!$I$9:$I$984),INT((ROW()-1)/2),1),"")</f>
        <v>0</v>
      </c>
      <c r="O804" s="44">
        <f>IFERROR(IF(H804="USD",0,INDEX(Data!$F$9:$F$984,INT((ROW()-1)/2),1)),0)</f>
        <v>0</v>
      </c>
      <c r="P804" s="48"/>
      <c r="Q804" s="48"/>
      <c r="R804" s="177" t="str">
        <f>IFERROR(VLOOKUP(L804,Define!$A$4:$H$419,8,0),"")</f>
        <v/>
      </c>
      <c r="S804" s="48"/>
      <c r="T804" s="48"/>
      <c r="U804" s="51"/>
      <c r="V804" s="45"/>
      <c r="W804" s="45">
        <f>IFERROR(INDEX(Data!$C$9:$C$984,INT((ROW()-1)/2),1),"")</f>
        <v>0</v>
      </c>
      <c r="X804" s="49"/>
      <c r="Y804" s="48"/>
      <c r="Z804" s="48"/>
      <c r="AA804" s="48"/>
      <c r="AB804" s="48"/>
      <c r="AC804" s="48"/>
      <c r="AD804" s="48"/>
      <c r="AE804" s="48"/>
      <c r="AF804" s="44">
        <f>IFERROR(INDEX(Data!$J$9:$J$984,INT((ROW()-1)/2),1),"")</f>
        <v>0</v>
      </c>
      <c r="AG804" s="48"/>
      <c r="AH804" s="48"/>
      <c r="AI804" s="48"/>
      <c r="AJ804" s="48"/>
      <c r="AK804" s="40"/>
      <c r="AL804" s="49" t="s">
        <v>299</v>
      </c>
      <c r="AM804" s="48"/>
      <c r="AN804" s="48"/>
      <c r="AO804" s="114" t="str">
        <f>IFERROR(VLOOKUP(L804,Define!$A$3:$D$213,4,0),"")</f>
        <v/>
      </c>
      <c r="AP804" s="48"/>
      <c r="AQ804" s="48"/>
      <c r="AR804" s="48"/>
      <c r="AS804" s="48"/>
      <c r="AT804" s="48"/>
      <c r="AU804" s="48"/>
      <c r="AV804" s="48"/>
      <c r="AW804" s="48"/>
      <c r="AX804" s="48"/>
      <c r="AY804" s="48"/>
      <c r="AZ804" s="48"/>
      <c r="BA804" s="48"/>
      <c r="BB804" s="48"/>
      <c r="BC804" s="48"/>
      <c r="BD804" s="48"/>
      <c r="BE804" s="48"/>
      <c r="BF804" s="48"/>
      <c r="BG804" s="48"/>
      <c r="BH804" s="48"/>
      <c r="BI804" s="48"/>
      <c r="BJ804" s="48"/>
      <c r="BK804" s="48"/>
      <c r="BL804" s="48"/>
      <c r="BM804" s="48"/>
      <c r="BN804" s="48"/>
      <c r="BP804" s="179" t="str">
        <f>K803&amp;"#"&amp;K804</f>
        <v>#</v>
      </c>
    </row>
    <row r="805" spans="1:68" x14ac:dyDescent="0.2">
      <c r="A805" s="41">
        <v>0</v>
      </c>
      <c r="B805" s="41">
        <f>IF(F804&lt;&gt;F805,MAX($B$2:B804)+1,B804)</f>
        <v>4</v>
      </c>
      <c r="C805" s="64">
        <f>IFERROR(INDEX(Data!$A$9:$A$984,INT((ROW()-1)/2),1),"")</f>
        <v>0</v>
      </c>
      <c r="D805" s="64">
        <f>IFERROR(INDEX(Data!$A$9:$A$984,INT((ROW()-1)/2),1),"")</f>
        <v>0</v>
      </c>
      <c r="E805" s="59">
        <f>VLOOKUP(BP805,Define!$L$4:$M$37,2,0)</f>
        <v>0</v>
      </c>
      <c r="F805" s="59">
        <f>IFERROR(INDEX(Data!$B$9:$B$984,INT((ROW()-1)/2),1),"")</f>
        <v>0</v>
      </c>
      <c r="G805" s="59">
        <f t="shared" si="25"/>
        <v>0</v>
      </c>
      <c r="H805" s="50">
        <f>IFERROR(INDEX(Data!$G$9:$G$984,INT((ROW()-1)/2),1),"")</f>
        <v>0</v>
      </c>
      <c r="I805" s="58" t="e">
        <f t="shared" si="24"/>
        <v>#DIV/0!</v>
      </c>
      <c r="J805" s="48"/>
      <c r="K805" s="48" t="str">
        <f>IFERROR(VLOOKUP(IF(ISTEXT(L805),M805,L805),Define!$A$3:$C$500,IF(MOD(ROW(),2)=1,2,3),0),"")</f>
        <v/>
      </c>
      <c r="L805" s="48" t="str">
        <f>IFERROR(INDEX(Data!$P$9:$S$984,INT((ROW()-1)/2),IF(MOD(ROW(),2)=1,1,3)),"")</f>
        <v/>
      </c>
      <c r="M805" s="48" t="str">
        <f>IFERROR(INDEX(Data!$P$9:$S$984,INT((ROW()-1)/2),IF(MOD(ROW(),2)=1,2,4)),"")</f>
        <v/>
      </c>
      <c r="N805" s="167">
        <f>IFERROR(INDEX(IF(H805="USD",Data!$F$9:$F$984,Data!$I$9:$I$984),INT((ROW()-1)/2),1),"")</f>
        <v>0</v>
      </c>
      <c r="O805" s="44">
        <f>IFERROR(IF(H805="USD",0,INDEX(Data!$F$9:$F$984,INT((ROW()-1)/2),1)),0)</f>
        <v>0</v>
      </c>
      <c r="P805" s="48"/>
      <c r="Q805" s="48"/>
      <c r="R805" s="177" t="str">
        <f>IFERROR(VLOOKUP(L805,Define!$A$4:$H$419,8,0),"")</f>
        <v/>
      </c>
      <c r="S805" s="48"/>
      <c r="T805" s="48"/>
      <c r="U805" s="51"/>
      <c r="V805" s="45"/>
      <c r="W805" s="45">
        <f>IFERROR(INDEX(Data!$C$9:$C$984,INT((ROW()-1)/2),1),"")</f>
        <v>0</v>
      </c>
      <c r="X805" s="49"/>
      <c r="Y805" s="48"/>
      <c r="Z805" s="48"/>
      <c r="AA805" s="48"/>
      <c r="AB805" s="48"/>
      <c r="AC805" s="48"/>
      <c r="AD805" s="48"/>
      <c r="AE805" s="48"/>
      <c r="AF805" s="44">
        <f>IFERROR(INDEX(Data!$J$9:$J$984,INT((ROW()-1)/2),1),"")</f>
        <v>0</v>
      </c>
      <c r="AG805" s="48"/>
      <c r="AH805" s="48"/>
      <c r="AI805" s="48"/>
      <c r="AJ805" s="48"/>
      <c r="AK805" s="40"/>
      <c r="AL805" s="49" t="s">
        <v>299</v>
      </c>
      <c r="AM805" s="48"/>
      <c r="AN805" s="48"/>
      <c r="AO805" s="114" t="str">
        <f>IFERROR(VLOOKUP(L805,Define!$A$3:$D$213,4,0),"")</f>
        <v/>
      </c>
      <c r="AP805" s="48"/>
      <c r="AQ805" s="48"/>
      <c r="AR805" s="48"/>
      <c r="AS805" s="48"/>
      <c r="AT805" s="48"/>
      <c r="AU805" s="48"/>
      <c r="AV805" s="48"/>
      <c r="AW805" s="48"/>
      <c r="AX805" s="48"/>
      <c r="AY805" s="48"/>
      <c r="AZ805" s="48"/>
      <c r="BA805" s="48"/>
      <c r="BB805" s="48"/>
      <c r="BC805" s="48"/>
      <c r="BD805" s="48"/>
      <c r="BE805" s="48"/>
      <c r="BF805" s="48"/>
      <c r="BG805" s="48"/>
      <c r="BH805" s="48"/>
      <c r="BI805" s="48"/>
      <c r="BJ805" s="48"/>
      <c r="BK805" s="48"/>
      <c r="BL805" s="48"/>
      <c r="BM805" s="48"/>
      <c r="BN805" s="48"/>
      <c r="BP805" s="179" t="str">
        <f>K805&amp;"#"&amp;K806</f>
        <v>#</v>
      </c>
    </row>
    <row r="806" spans="1:68" x14ac:dyDescent="0.2">
      <c r="A806" s="41">
        <v>0</v>
      </c>
      <c r="B806" s="41">
        <f>IF(F805&lt;&gt;F806,MAX($B$2:B805)+1,B805)</f>
        <v>4</v>
      </c>
      <c r="C806" s="64">
        <f>IFERROR(INDEX(Data!$A$9:$A$984,INT((ROW()-1)/2),1),"")</f>
        <v>0</v>
      </c>
      <c r="D806" s="64">
        <f>IFERROR(INDEX(Data!$A$9:$A$984,INT((ROW()-1)/2),1),"")</f>
        <v>0</v>
      </c>
      <c r="E806" s="59">
        <f>VLOOKUP(BP806,Define!$L$4:$M$37,2,0)</f>
        <v>0</v>
      </c>
      <c r="F806" s="59">
        <f>IFERROR(INDEX(Data!$B$9:$B$984,INT((ROW()-1)/2),1),"")</f>
        <v>0</v>
      </c>
      <c r="G806" s="59">
        <f t="shared" si="25"/>
        <v>0</v>
      </c>
      <c r="H806" s="50">
        <f>IFERROR(INDEX(Data!$G$9:$G$984,INT((ROW()-1)/2),1),"")</f>
        <v>0</v>
      </c>
      <c r="I806" s="58" t="e">
        <f t="shared" si="24"/>
        <v>#DIV/0!</v>
      </c>
      <c r="J806" s="48"/>
      <c r="K806" s="48" t="str">
        <f>IFERROR(VLOOKUP(IF(ISTEXT(L806),M806,L806),Define!$A$3:$C$500,IF(MOD(ROW(),2)=1,2,3),0),"")</f>
        <v/>
      </c>
      <c r="L806" s="48" t="str">
        <f>IFERROR(INDEX(Data!$P$9:$S$984,INT((ROW()-1)/2),IF(MOD(ROW(),2)=1,1,3)),"")</f>
        <v/>
      </c>
      <c r="M806" s="48" t="str">
        <f>IFERROR(INDEX(Data!$P$9:$S$984,INT((ROW()-1)/2),IF(MOD(ROW(),2)=1,2,4)),"")</f>
        <v/>
      </c>
      <c r="N806" s="167">
        <f>IFERROR(INDEX(IF(H806="USD",Data!$F$9:$F$984,Data!$I$9:$I$984),INT((ROW()-1)/2),1),"")</f>
        <v>0</v>
      </c>
      <c r="O806" s="44">
        <f>IFERROR(IF(H806="USD",0,INDEX(Data!$F$9:$F$984,INT((ROW()-1)/2),1)),0)</f>
        <v>0</v>
      </c>
      <c r="P806" s="48"/>
      <c r="Q806" s="48"/>
      <c r="R806" s="177" t="str">
        <f>IFERROR(VLOOKUP(L806,Define!$A$4:$H$419,8,0),"")</f>
        <v/>
      </c>
      <c r="S806" s="48"/>
      <c r="T806" s="48"/>
      <c r="U806" s="51"/>
      <c r="V806" s="45"/>
      <c r="W806" s="45">
        <f>IFERROR(INDEX(Data!$C$9:$C$984,INT((ROW()-1)/2),1),"")</f>
        <v>0</v>
      </c>
      <c r="X806" s="49"/>
      <c r="Y806" s="48"/>
      <c r="Z806" s="48"/>
      <c r="AA806" s="48"/>
      <c r="AB806" s="48"/>
      <c r="AC806" s="48"/>
      <c r="AD806" s="48"/>
      <c r="AE806" s="48"/>
      <c r="AF806" s="44">
        <f>IFERROR(INDEX(Data!$J$9:$J$984,INT((ROW()-1)/2),1),"")</f>
        <v>0</v>
      </c>
      <c r="AG806" s="48"/>
      <c r="AH806" s="48"/>
      <c r="AI806" s="48"/>
      <c r="AJ806" s="48"/>
      <c r="AK806" s="40"/>
      <c r="AL806" s="49" t="s">
        <v>299</v>
      </c>
      <c r="AM806" s="48"/>
      <c r="AN806" s="48"/>
      <c r="AO806" s="114" t="str">
        <f>IFERROR(VLOOKUP(L806,Define!$A$3:$D$213,4,0),"")</f>
        <v/>
      </c>
      <c r="AP806" s="48"/>
      <c r="AQ806" s="48"/>
      <c r="AR806" s="48"/>
      <c r="AS806" s="48"/>
      <c r="AT806" s="48"/>
      <c r="AU806" s="48"/>
      <c r="AV806" s="48"/>
      <c r="AW806" s="48"/>
      <c r="AX806" s="48"/>
      <c r="AY806" s="48"/>
      <c r="AZ806" s="48"/>
      <c r="BA806" s="48"/>
      <c r="BB806" s="48"/>
      <c r="BC806" s="48"/>
      <c r="BD806" s="48"/>
      <c r="BE806" s="48"/>
      <c r="BF806" s="48"/>
      <c r="BG806" s="48"/>
      <c r="BH806" s="48"/>
      <c r="BI806" s="48"/>
      <c r="BJ806" s="48"/>
      <c r="BK806" s="48"/>
      <c r="BL806" s="48"/>
      <c r="BM806" s="48"/>
      <c r="BN806" s="48"/>
      <c r="BP806" s="179" t="str">
        <f>K805&amp;"#"&amp;K806</f>
        <v>#</v>
      </c>
    </row>
    <row r="807" spans="1:68" x14ac:dyDescent="0.2">
      <c r="A807" s="41">
        <v>0</v>
      </c>
      <c r="B807" s="41">
        <f>IF(F806&lt;&gt;F807,MAX($B$2:B806)+1,B806)</f>
        <v>4</v>
      </c>
      <c r="C807" s="64">
        <f>IFERROR(INDEX(Data!$A$9:$A$984,INT((ROW()-1)/2),1),"")</f>
        <v>0</v>
      </c>
      <c r="D807" s="64">
        <f>IFERROR(INDEX(Data!$A$9:$A$984,INT((ROW()-1)/2),1),"")</f>
        <v>0</v>
      </c>
      <c r="E807" s="59">
        <f>VLOOKUP(BP807,Define!$L$4:$M$37,2,0)</f>
        <v>0</v>
      </c>
      <c r="F807" s="59">
        <f>IFERROR(INDEX(Data!$B$9:$B$984,INT((ROW()-1)/2),1),"")</f>
        <v>0</v>
      </c>
      <c r="G807" s="59">
        <f t="shared" si="25"/>
        <v>0</v>
      </c>
      <c r="H807" s="50">
        <f>IFERROR(INDEX(Data!$G$9:$G$984,INT((ROW()-1)/2),1),"")</f>
        <v>0</v>
      </c>
      <c r="I807" s="58" t="e">
        <f t="shared" si="24"/>
        <v>#DIV/0!</v>
      </c>
      <c r="J807" s="48"/>
      <c r="K807" s="48" t="str">
        <f>IFERROR(VLOOKUP(IF(ISTEXT(L807),M807,L807),Define!$A$3:$C$500,IF(MOD(ROW(),2)=1,2,3),0),"")</f>
        <v/>
      </c>
      <c r="L807" s="48" t="str">
        <f>IFERROR(INDEX(Data!$P$9:$S$984,INT((ROW()-1)/2),IF(MOD(ROW(),2)=1,1,3)),"")</f>
        <v/>
      </c>
      <c r="M807" s="48" t="str">
        <f>IFERROR(INDEX(Data!$P$9:$S$984,INT((ROW()-1)/2),IF(MOD(ROW(),2)=1,2,4)),"")</f>
        <v/>
      </c>
      <c r="N807" s="167">
        <f>IFERROR(INDEX(IF(H807="USD",Data!$F$9:$F$984,Data!$I$9:$I$984),INT((ROW()-1)/2),1),"")</f>
        <v>0</v>
      </c>
      <c r="O807" s="44">
        <f>IFERROR(IF(H807="USD",0,INDEX(Data!$F$9:$F$984,INT((ROW()-1)/2),1)),0)</f>
        <v>0</v>
      </c>
      <c r="P807" s="48"/>
      <c r="Q807" s="48"/>
      <c r="R807" s="177" t="str">
        <f>IFERROR(VLOOKUP(L807,Define!$A$4:$H$419,8,0),"")</f>
        <v/>
      </c>
      <c r="S807" s="48"/>
      <c r="T807" s="48"/>
      <c r="U807" s="51"/>
      <c r="V807" s="45"/>
      <c r="W807" s="45">
        <f>IFERROR(INDEX(Data!$C$9:$C$984,INT((ROW()-1)/2),1),"")</f>
        <v>0</v>
      </c>
      <c r="X807" s="49"/>
      <c r="Y807" s="48"/>
      <c r="Z807" s="48"/>
      <c r="AA807" s="48"/>
      <c r="AB807" s="48"/>
      <c r="AC807" s="48"/>
      <c r="AD807" s="48"/>
      <c r="AE807" s="48"/>
      <c r="AF807" s="44">
        <f>IFERROR(INDEX(Data!$J$9:$J$984,INT((ROW()-1)/2),1),"")</f>
        <v>0</v>
      </c>
      <c r="AG807" s="48"/>
      <c r="AH807" s="48"/>
      <c r="AI807" s="48"/>
      <c r="AJ807" s="48"/>
      <c r="AK807" s="40"/>
      <c r="AL807" s="49" t="s">
        <v>299</v>
      </c>
      <c r="AM807" s="48"/>
      <c r="AN807" s="48"/>
      <c r="AO807" s="114" t="str">
        <f>IFERROR(VLOOKUP(L807,Define!$A$3:$D$213,4,0),"")</f>
        <v/>
      </c>
      <c r="AP807" s="48"/>
      <c r="AQ807" s="48"/>
      <c r="AR807" s="48"/>
      <c r="AS807" s="48"/>
      <c r="AT807" s="48"/>
      <c r="AU807" s="48"/>
      <c r="AV807" s="48"/>
      <c r="AW807" s="48"/>
      <c r="AX807" s="48"/>
      <c r="AY807" s="48"/>
      <c r="AZ807" s="48"/>
      <c r="BA807" s="48"/>
      <c r="BB807" s="48"/>
      <c r="BC807" s="48"/>
      <c r="BD807" s="48"/>
      <c r="BE807" s="48"/>
      <c r="BF807" s="48"/>
      <c r="BG807" s="48"/>
      <c r="BH807" s="48"/>
      <c r="BI807" s="48"/>
      <c r="BJ807" s="48"/>
      <c r="BK807" s="48"/>
      <c r="BL807" s="48"/>
      <c r="BM807" s="48"/>
      <c r="BN807" s="48"/>
      <c r="BP807" s="179" t="str">
        <f>K807&amp;"#"&amp;K808</f>
        <v>#</v>
      </c>
    </row>
    <row r="808" spans="1:68" x14ac:dyDescent="0.2">
      <c r="A808" s="41">
        <v>0</v>
      </c>
      <c r="B808" s="41">
        <f>IF(F807&lt;&gt;F808,MAX($B$2:B807)+1,B807)</f>
        <v>4</v>
      </c>
      <c r="C808" s="64">
        <f>IFERROR(INDEX(Data!$A$9:$A$984,INT((ROW()-1)/2),1),"")</f>
        <v>0</v>
      </c>
      <c r="D808" s="64">
        <f>IFERROR(INDEX(Data!$A$9:$A$984,INT((ROW()-1)/2),1),"")</f>
        <v>0</v>
      </c>
      <c r="E808" s="59">
        <f>VLOOKUP(BP808,Define!$L$4:$M$37,2,0)</f>
        <v>0</v>
      </c>
      <c r="F808" s="59">
        <f>IFERROR(INDEX(Data!$B$9:$B$984,INT((ROW()-1)/2),1),"")</f>
        <v>0</v>
      </c>
      <c r="G808" s="59">
        <f t="shared" si="25"/>
        <v>0</v>
      </c>
      <c r="H808" s="50">
        <f>IFERROR(INDEX(Data!$G$9:$G$984,INT((ROW()-1)/2),1),"")</f>
        <v>0</v>
      </c>
      <c r="I808" s="58" t="e">
        <f t="shared" si="24"/>
        <v>#DIV/0!</v>
      </c>
      <c r="J808" s="48"/>
      <c r="K808" s="48" t="str">
        <f>IFERROR(VLOOKUP(IF(ISTEXT(L808),M808,L808),Define!$A$3:$C$500,IF(MOD(ROW(),2)=1,2,3),0),"")</f>
        <v/>
      </c>
      <c r="L808" s="48" t="str">
        <f>IFERROR(INDEX(Data!$P$9:$S$984,INT((ROW()-1)/2),IF(MOD(ROW(),2)=1,1,3)),"")</f>
        <v/>
      </c>
      <c r="M808" s="48" t="str">
        <f>IFERROR(INDEX(Data!$P$9:$S$984,INT((ROW()-1)/2),IF(MOD(ROW(),2)=1,2,4)),"")</f>
        <v/>
      </c>
      <c r="N808" s="167">
        <f>IFERROR(INDEX(IF(H808="USD",Data!$F$9:$F$984,Data!$I$9:$I$984),INT((ROW()-1)/2),1),"")</f>
        <v>0</v>
      </c>
      <c r="O808" s="44">
        <f>IFERROR(IF(H808="USD",0,INDEX(Data!$F$9:$F$984,INT((ROW()-1)/2),1)),0)</f>
        <v>0</v>
      </c>
      <c r="P808" s="48"/>
      <c r="Q808" s="48"/>
      <c r="R808" s="177" t="str">
        <f>IFERROR(VLOOKUP(L808,Define!$A$4:$H$419,8,0),"")</f>
        <v/>
      </c>
      <c r="S808" s="48"/>
      <c r="T808" s="48"/>
      <c r="U808" s="51"/>
      <c r="V808" s="45"/>
      <c r="W808" s="45">
        <f>IFERROR(INDEX(Data!$C$9:$C$984,INT((ROW()-1)/2),1),"")</f>
        <v>0</v>
      </c>
      <c r="X808" s="49"/>
      <c r="Y808" s="48"/>
      <c r="Z808" s="48"/>
      <c r="AA808" s="48"/>
      <c r="AB808" s="48"/>
      <c r="AC808" s="48"/>
      <c r="AD808" s="48"/>
      <c r="AE808" s="48"/>
      <c r="AF808" s="44">
        <f>IFERROR(INDEX(Data!$J$9:$J$984,INT((ROW()-1)/2),1),"")</f>
        <v>0</v>
      </c>
      <c r="AG808" s="48"/>
      <c r="AH808" s="48"/>
      <c r="AI808" s="48"/>
      <c r="AJ808" s="48"/>
      <c r="AK808" s="40"/>
      <c r="AL808" s="49" t="s">
        <v>299</v>
      </c>
      <c r="AM808" s="48"/>
      <c r="AN808" s="48"/>
      <c r="AO808" s="114" t="str">
        <f>IFERROR(VLOOKUP(L808,Define!$A$3:$D$213,4,0),"")</f>
        <v/>
      </c>
      <c r="AP808" s="48"/>
      <c r="AQ808" s="48"/>
      <c r="AR808" s="48"/>
      <c r="AS808" s="48"/>
      <c r="AT808" s="48"/>
      <c r="AU808" s="48"/>
      <c r="AV808" s="48"/>
      <c r="AW808" s="48"/>
      <c r="AX808" s="48"/>
      <c r="AY808" s="48"/>
      <c r="AZ808" s="48"/>
      <c r="BA808" s="48"/>
      <c r="BB808" s="48"/>
      <c r="BC808" s="48"/>
      <c r="BD808" s="48"/>
      <c r="BE808" s="48"/>
      <c r="BF808" s="48"/>
      <c r="BG808" s="48"/>
      <c r="BH808" s="48"/>
      <c r="BI808" s="48"/>
      <c r="BJ808" s="48"/>
      <c r="BK808" s="48"/>
      <c r="BL808" s="48"/>
      <c r="BM808" s="48"/>
      <c r="BN808" s="48"/>
      <c r="BP808" s="179" t="str">
        <f>K807&amp;"#"&amp;K808</f>
        <v>#</v>
      </c>
    </row>
    <row r="809" spans="1:68" x14ac:dyDescent="0.2">
      <c r="A809" s="41">
        <v>0</v>
      </c>
      <c r="B809" s="41">
        <f>IF(F808&lt;&gt;F809,MAX($B$2:B808)+1,B808)</f>
        <v>4</v>
      </c>
      <c r="C809" s="64">
        <f>IFERROR(INDEX(Data!$A$9:$A$984,INT((ROW()-1)/2),1),"")</f>
        <v>0</v>
      </c>
      <c r="D809" s="64">
        <f>IFERROR(INDEX(Data!$A$9:$A$984,INT((ROW()-1)/2),1),"")</f>
        <v>0</v>
      </c>
      <c r="E809" s="59">
        <f>VLOOKUP(BP809,Define!$L$4:$M$37,2,0)</f>
        <v>0</v>
      </c>
      <c r="F809" s="59">
        <f>IFERROR(INDEX(Data!$B$9:$B$984,INT((ROW()-1)/2),1),"")</f>
        <v>0</v>
      </c>
      <c r="G809" s="59">
        <f t="shared" si="25"/>
        <v>0</v>
      </c>
      <c r="H809" s="50">
        <f>IFERROR(INDEX(Data!$G$9:$G$984,INT((ROW()-1)/2),1),"")</f>
        <v>0</v>
      </c>
      <c r="I809" s="58" t="e">
        <f t="shared" si="24"/>
        <v>#DIV/0!</v>
      </c>
      <c r="J809" s="48"/>
      <c r="K809" s="48" t="str">
        <f>IFERROR(VLOOKUP(IF(ISTEXT(L809),M809,L809),Define!$A$3:$C$500,IF(MOD(ROW(),2)=1,2,3),0),"")</f>
        <v/>
      </c>
      <c r="L809" s="48" t="str">
        <f>IFERROR(INDEX(Data!$P$9:$S$984,INT((ROW()-1)/2),IF(MOD(ROW(),2)=1,1,3)),"")</f>
        <v/>
      </c>
      <c r="M809" s="48" t="str">
        <f>IFERROR(INDEX(Data!$P$9:$S$984,INT((ROW()-1)/2),IF(MOD(ROW(),2)=1,2,4)),"")</f>
        <v/>
      </c>
      <c r="N809" s="167">
        <f>IFERROR(INDEX(IF(H809="USD",Data!$F$9:$F$984,Data!$I$9:$I$984),INT((ROW()-1)/2),1),"")</f>
        <v>0</v>
      </c>
      <c r="O809" s="44">
        <f>IFERROR(IF(H809="USD",0,INDEX(Data!$F$9:$F$984,INT((ROW()-1)/2),1)),0)</f>
        <v>0</v>
      </c>
      <c r="P809" s="48"/>
      <c r="Q809" s="48"/>
      <c r="R809" s="177" t="str">
        <f>IFERROR(VLOOKUP(L809,Define!$A$4:$H$419,8,0),"")</f>
        <v/>
      </c>
      <c r="S809" s="48"/>
      <c r="T809" s="48"/>
      <c r="U809" s="51"/>
      <c r="V809" s="45"/>
      <c r="W809" s="45">
        <f>IFERROR(INDEX(Data!$C$9:$C$984,INT((ROW()-1)/2),1),"")</f>
        <v>0</v>
      </c>
      <c r="X809" s="49"/>
      <c r="Y809" s="48"/>
      <c r="Z809" s="48"/>
      <c r="AA809" s="48"/>
      <c r="AB809" s="48"/>
      <c r="AC809" s="48"/>
      <c r="AD809" s="48"/>
      <c r="AE809" s="48"/>
      <c r="AF809" s="44">
        <f>IFERROR(INDEX(Data!$J$9:$J$984,INT((ROW()-1)/2),1),"")</f>
        <v>0</v>
      </c>
      <c r="AG809" s="48"/>
      <c r="AH809" s="48"/>
      <c r="AI809" s="48"/>
      <c r="AJ809" s="48"/>
      <c r="AK809" s="40"/>
      <c r="AL809" s="49" t="s">
        <v>299</v>
      </c>
      <c r="AM809" s="48"/>
      <c r="AN809" s="48"/>
      <c r="AO809" s="114" t="str">
        <f>IFERROR(VLOOKUP(L809,Define!$A$3:$D$213,4,0),"")</f>
        <v/>
      </c>
      <c r="AP809" s="48"/>
      <c r="AQ809" s="48"/>
      <c r="AR809" s="48"/>
      <c r="AS809" s="48"/>
      <c r="AT809" s="48"/>
      <c r="AU809" s="48"/>
      <c r="AV809" s="48"/>
      <c r="AW809" s="48"/>
      <c r="AX809" s="48"/>
      <c r="AY809" s="48"/>
      <c r="AZ809" s="48"/>
      <c r="BA809" s="48"/>
      <c r="BB809" s="48"/>
      <c r="BC809" s="48"/>
      <c r="BD809" s="48"/>
      <c r="BE809" s="48"/>
      <c r="BF809" s="48"/>
      <c r="BG809" s="48"/>
      <c r="BH809" s="48"/>
      <c r="BI809" s="48"/>
      <c r="BJ809" s="48"/>
      <c r="BK809" s="48"/>
      <c r="BL809" s="48"/>
      <c r="BM809" s="48"/>
      <c r="BN809" s="48"/>
      <c r="BP809" s="179" t="str">
        <f>K809&amp;"#"&amp;K810</f>
        <v>#</v>
      </c>
    </row>
    <row r="810" spans="1:68" x14ac:dyDescent="0.2">
      <c r="A810" s="41">
        <v>0</v>
      </c>
      <c r="B810" s="41">
        <f>IF(F809&lt;&gt;F810,MAX($B$2:B809)+1,B809)</f>
        <v>4</v>
      </c>
      <c r="C810" s="64">
        <f>IFERROR(INDEX(Data!$A$9:$A$984,INT((ROW()-1)/2),1),"")</f>
        <v>0</v>
      </c>
      <c r="D810" s="64">
        <f>IFERROR(INDEX(Data!$A$9:$A$984,INT((ROW()-1)/2),1),"")</f>
        <v>0</v>
      </c>
      <c r="E810" s="59">
        <f>VLOOKUP(BP810,Define!$L$4:$M$37,2,0)</f>
        <v>0</v>
      </c>
      <c r="F810" s="59">
        <f>IFERROR(INDEX(Data!$B$9:$B$984,INT((ROW()-1)/2),1),"")</f>
        <v>0</v>
      </c>
      <c r="G810" s="59">
        <f t="shared" si="25"/>
        <v>0</v>
      </c>
      <c r="H810" s="50">
        <f>IFERROR(INDEX(Data!$G$9:$G$984,INT((ROW()-1)/2),1),"")</f>
        <v>0</v>
      </c>
      <c r="I810" s="58" t="e">
        <f t="shared" si="24"/>
        <v>#DIV/0!</v>
      </c>
      <c r="J810" s="48"/>
      <c r="K810" s="48" t="str">
        <f>IFERROR(VLOOKUP(IF(ISTEXT(L810),M810,L810),Define!$A$3:$C$500,IF(MOD(ROW(),2)=1,2,3),0),"")</f>
        <v/>
      </c>
      <c r="L810" s="48" t="str">
        <f>IFERROR(INDEX(Data!$P$9:$S$984,INT((ROW()-1)/2),IF(MOD(ROW(),2)=1,1,3)),"")</f>
        <v/>
      </c>
      <c r="M810" s="48" t="str">
        <f>IFERROR(INDEX(Data!$P$9:$S$984,INT((ROW()-1)/2),IF(MOD(ROW(),2)=1,2,4)),"")</f>
        <v/>
      </c>
      <c r="N810" s="167">
        <f>IFERROR(INDEX(IF(H810="USD",Data!$F$9:$F$984,Data!$I$9:$I$984),INT((ROW()-1)/2),1),"")</f>
        <v>0</v>
      </c>
      <c r="O810" s="44">
        <f>IFERROR(IF(H810="USD",0,INDEX(Data!$F$9:$F$984,INT((ROW()-1)/2),1)),0)</f>
        <v>0</v>
      </c>
      <c r="P810" s="48"/>
      <c r="Q810" s="48"/>
      <c r="R810" s="177" t="str">
        <f>IFERROR(VLOOKUP(L810,Define!$A$4:$H$419,8,0),"")</f>
        <v/>
      </c>
      <c r="S810" s="48"/>
      <c r="T810" s="48"/>
      <c r="U810" s="51"/>
      <c r="V810" s="45"/>
      <c r="W810" s="45">
        <f>IFERROR(INDEX(Data!$C$9:$C$984,INT((ROW()-1)/2),1),"")</f>
        <v>0</v>
      </c>
      <c r="X810" s="49"/>
      <c r="Y810" s="48"/>
      <c r="Z810" s="48"/>
      <c r="AA810" s="48"/>
      <c r="AB810" s="48"/>
      <c r="AC810" s="48"/>
      <c r="AD810" s="48"/>
      <c r="AE810" s="48"/>
      <c r="AF810" s="44">
        <f>IFERROR(INDEX(Data!$J$9:$J$984,INT((ROW()-1)/2),1),"")</f>
        <v>0</v>
      </c>
      <c r="AG810" s="48"/>
      <c r="AH810" s="48"/>
      <c r="AI810" s="48"/>
      <c r="AJ810" s="48"/>
      <c r="AK810" s="40"/>
      <c r="AL810" s="49" t="s">
        <v>299</v>
      </c>
      <c r="AM810" s="48"/>
      <c r="AN810" s="48"/>
      <c r="AO810" s="114" t="str">
        <f>IFERROR(VLOOKUP(L810,Define!$A$3:$D$213,4,0),"")</f>
        <v/>
      </c>
      <c r="AP810" s="48"/>
      <c r="AQ810" s="48"/>
      <c r="AR810" s="48"/>
      <c r="AS810" s="48"/>
      <c r="AT810" s="48"/>
      <c r="AU810" s="48"/>
      <c r="AV810" s="48"/>
      <c r="AW810" s="48"/>
      <c r="AX810" s="48"/>
      <c r="AY810" s="48"/>
      <c r="AZ810" s="48"/>
      <c r="BA810" s="48"/>
      <c r="BB810" s="48"/>
      <c r="BC810" s="48"/>
      <c r="BD810" s="48"/>
      <c r="BE810" s="48"/>
      <c r="BF810" s="48"/>
      <c r="BG810" s="48"/>
      <c r="BH810" s="48"/>
      <c r="BI810" s="48"/>
      <c r="BJ810" s="48"/>
      <c r="BK810" s="48"/>
      <c r="BL810" s="48"/>
      <c r="BM810" s="48"/>
      <c r="BN810" s="48"/>
      <c r="BP810" s="179" t="str">
        <f>K809&amp;"#"&amp;K810</f>
        <v>#</v>
      </c>
    </row>
    <row r="811" spans="1:68" x14ac:dyDescent="0.2">
      <c r="A811" s="41">
        <v>0</v>
      </c>
      <c r="B811" s="41">
        <f>IF(F810&lt;&gt;F811,MAX($B$2:B810)+1,B810)</f>
        <v>4</v>
      </c>
      <c r="C811" s="64">
        <f>IFERROR(INDEX(Data!$A$9:$A$984,INT((ROW()-1)/2),1),"")</f>
        <v>0</v>
      </c>
      <c r="D811" s="64">
        <f>IFERROR(INDEX(Data!$A$9:$A$984,INT((ROW()-1)/2),1),"")</f>
        <v>0</v>
      </c>
      <c r="E811" s="59">
        <f>VLOOKUP(BP811,Define!$L$4:$M$37,2,0)</f>
        <v>0</v>
      </c>
      <c r="F811" s="59">
        <f>IFERROR(INDEX(Data!$B$9:$B$984,INT((ROW()-1)/2),1),"")</f>
        <v>0</v>
      </c>
      <c r="G811" s="59">
        <f t="shared" si="25"/>
        <v>0</v>
      </c>
      <c r="H811" s="50">
        <f>IFERROR(INDEX(Data!$G$9:$G$984,INT((ROW()-1)/2),1),"")</f>
        <v>0</v>
      </c>
      <c r="I811" s="58" t="e">
        <f t="shared" si="24"/>
        <v>#DIV/0!</v>
      </c>
      <c r="J811" s="48"/>
      <c r="K811" s="48" t="str">
        <f>IFERROR(VLOOKUP(IF(ISTEXT(L811),M811,L811),Define!$A$3:$C$500,IF(MOD(ROW(),2)=1,2,3),0),"")</f>
        <v/>
      </c>
      <c r="L811" s="48" t="str">
        <f>IFERROR(INDEX(Data!$P$9:$S$984,INT((ROW()-1)/2),IF(MOD(ROW(),2)=1,1,3)),"")</f>
        <v/>
      </c>
      <c r="M811" s="48" t="str">
        <f>IFERROR(INDEX(Data!$P$9:$S$984,INT((ROW()-1)/2),IF(MOD(ROW(),2)=1,2,4)),"")</f>
        <v/>
      </c>
      <c r="N811" s="167">
        <f>IFERROR(INDEX(IF(H811="USD",Data!$F$9:$F$984,Data!$I$9:$I$984),INT((ROW()-1)/2),1),"")</f>
        <v>0</v>
      </c>
      <c r="O811" s="44">
        <f>IFERROR(IF(H811="USD",0,INDEX(Data!$F$9:$F$984,INT((ROW()-1)/2),1)),0)</f>
        <v>0</v>
      </c>
      <c r="P811" s="48"/>
      <c r="Q811" s="48"/>
      <c r="R811" s="177" t="str">
        <f>IFERROR(VLOOKUP(L811,Define!$A$4:$H$419,8,0),"")</f>
        <v/>
      </c>
      <c r="S811" s="48"/>
      <c r="T811" s="48"/>
      <c r="U811" s="51"/>
      <c r="V811" s="45"/>
      <c r="W811" s="45">
        <f>IFERROR(INDEX(Data!$C$9:$C$984,INT((ROW()-1)/2),1),"")</f>
        <v>0</v>
      </c>
      <c r="X811" s="49"/>
      <c r="Y811" s="48"/>
      <c r="Z811" s="48"/>
      <c r="AA811" s="48"/>
      <c r="AB811" s="48"/>
      <c r="AC811" s="48"/>
      <c r="AD811" s="48"/>
      <c r="AE811" s="48"/>
      <c r="AF811" s="44">
        <f>IFERROR(INDEX(Data!$J$9:$J$984,INT((ROW()-1)/2),1),"")</f>
        <v>0</v>
      </c>
      <c r="AG811" s="48"/>
      <c r="AH811" s="48"/>
      <c r="AI811" s="48"/>
      <c r="AJ811" s="48"/>
      <c r="AK811" s="40"/>
      <c r="AL811" s="49" t="s">
        <v>299</v>
      </c>
      <c r="AM811" s="48"/>
      <c r="AN811" s="48"/>
      <c r="AO811" s="114" t="str">
        <f>IFERROR(VLOOKUP(L811,Define!$A$3:$D$213,4,0),"")</f>
        <v/>
      </c>
      <c r="AP811" s="48"/>
      <c r="AQ811" s="48"/>
      <c r="AR811" s="48"/>
      <c r="AS811" s="48"/>
      <c r="AT811" s="48"/>
      <c r="AU811" s="48"/>
      <c r="AV811" s="48"/>
      <c r="AW811" s="48"/>
      <c r="AX811" s="48"/>
      <c r="AY811" s="48"/>
      <c r="AZ811" s="48"/>
      <c r="BA811" s="48"/>
      <c r="BB811" s="48"/>
      <c r="BC811" s="48"/>
      <c r="BD811" s="48"/>
      <c r="BE811" s="48"/>
      <c r="BF811" s="48"/>
      <c r="BG811" s="48"/>
      <c r="BH811" s="48"/>
      <c r="BI811" s="48"/>
      <c r="BJ811" s="48"/>
      <c r="BK811" s="48"/>
      <c r="BL811" s="48"/>
      <c r="BM811" s="48"/>
      <c r="BN811" s="48"/>
      <c r="BP811" s="179" t="str">
        <f>K811&amp;"#"&amp;K812</f>
        <v>#</v>
      </c>
    </row>
    <row r="812" spans="1:68" x14ac:dyDescent="0.2">
      <c r="A812" s="41">
        <v>0</v>
      </c>
      <c r="B812" s="41">
        <f>IF(F811&lt;&gt;F812,MAX($B$2:B811)+1,B811)</f>
        <v>4</v>
      </c>
      <c r="C812" s="64">
        <f>IFERROR(INDEX(Data!$A$9:$A$984,INT((ROW()-1)/2),1),"")</f>
        <v>0</v>
      </c>
      <c r="D812" s="64">
        <f>IFERROR(INDEX(Data!$A$9:$A$984,INT((ROW()-1)/2),1),"")</f>
        <v>0</v>
      </c>
      <c r="E812" s="59">
        <f>VLOOKUP(BP812,Define!$L$4:$M$37,2,0)</f>
        <v>0</v>
      </c>
      <c r="F812" s="59">
        <f>IFERROR(INDEX(Data!$B$9:$B$984,INT((ROW()-1)/2),1),"")</f>
        <v>0</v>
      </c>
      <c r="G812" s="59">
        <f t="shared" si="25"/>
        <v>0</v>
      </c>
      <c r="H812" s="50">
        <f>IFERROR(INDEX(Data!$G$9:$G$984,INT((ROW()-1)/2),1),"")</f>
        <v>0</v>
      </c>
      <c r="I812" s="58" t="e">
        <f t="shared" si="24"/>
        <v>#DIV/0!</v>
      </c>
      <c r="J812" s="48"/>
      <c r="K812" s="48" t="str">
        <f>IFERROR(VLOOKUP(IF(ISTEXT(L812),M812,L812),Define!$A$3:$C$500,IF(MOD(ROW(),2)=1,2,3),0),"")</f>
        <v/>
      </c>
      <c r="L812" s="48" t="str">
        <f>IFERROR(INDEX(Data!$P$9:$S$984,INT((ROW()-1)/2),IF(MOD(ROW(),2)=1,1,3)),"")</f>
        <v/>
      </c>
      <c r="M812" s="48" t="str">
        <f>IFERROR(INDEX(Data!$P$9:$S$984,INT((ROW()-1)/2),IF(MOD(ROW(),2)=1,2,4)),"")</f>
        <v/>
      </c>
      <c r="N812" s="167">
        <f>IFERROR(INDEX(IF(H812="USD",Data!$F$9:$F$984,Data!$I$9:$I$984),INT((ROW()-1)/2),1),"")</f>
        <v>0</v>
      </c>
      <c r="O812" s="44">
        <f>IFERROR(IF(H812="USD",0,INDEX(Data!$F$9:$F$984,INT((ROW()-1)/2),1)),0)</f>
        <v>0</v>
      </c>
      <c r="P812" s="48"/>
      <c r="Q812" s="48"/>
      <c r="R812" s="177" t="str">
        <f>IFERROR(VLOOKUP(L812,Define!$A$4:$H$419,8,0),"")</f>
        <v/>
      </c>
      <c r="S812" s="48"/>
      <c r="T812" s="48"/>
      <c r="U812" s="51"/>
      <c r="V812" s="45"/>
      <c r="W812" s="45">
        <f>IFERROR(INDEX(Data!$C$9:$C$984,INT((ROW()-1)/2),1),"")</f>
        <v>0</v>
      </c>
      <c r="X812" s="49"/>
      <c r="Y812" s="48"/>
      <c r="Z812" s="48"/>
      <c r="AA812" s="48"/>
      <c r="AB812" s="48"/>
      <c r="AC812" s="48"/>
      <c r="AD812" s="48"/>
      <c r="AE812" s="48"/>
      <c r="AF812" s="44">
        <f>IFERROR(INDEX(Data!$J$9:$J$984,INT((ROW()-1)/2),1),"")</f>
        <v>0</v>
      </c>
      <c r="AG812" s="48"/>
      <c r="AH812" s="48"/>
      <c r="AI812" s="48"/>
      <c r="AJ812" s="48"/>
      <c r="AK812" s="40"/>
      <c r="AL812" s="49" t="s">
        <v>299</v>
      </c>
      <c r="AM812" s="48"/>
      <c r="AN812" s="48"/>
      <c r="AO812" s="114" t="str">
        <f>IFERROR(VLOOKUP(L812,Define!$A$3:$D$213,4,0),"")</f>
        <v/>
      </c>
      <c r="AP812" s="48"/>
      <c r="AQ812" s="48"/>
      <c r="AR812" s="48"/>
      <c r="AS812" s="48"/>
      <c r="AT812" s="48"/>
      <c r="AU812" s="48"/>
      <c r="AV812" s="48"/>
      <c r="AW812" s="48"/>
      <c r="AX812" s="48"/>
      <c r="AY812" s="48"/>
      <c r="AZ812" s="48"/>
      <c r="BA812" s="48"/>
      <c r="BB812" s="48"/>
      <c r="BC812" s="48"/>
      <c r="BD812" s="48"/>
      <c r="BE812" s="48"/>
      <c r="BF812" s="48"/>
      <c r="BG812" s="48"/>
      <c r="BH812" s="48"/>
      <c r="BI812" s="48"/>
      <c r="BJ812" s="48"/>
      <c r="BK812" s="48"/>
      <c r="BL812" s="48"/>
      <c r="BM812" s="48"/>
      <c r="BN812" s="48"/>
      <c r="BP812" s="179" t="str">
        <f>K811&amp;"#"&amp;K812</f>
        <v>#</v>
      </c>
    </row>
    <row r="813" spans="1:68" x14ac:dyDescent="0.2">
      <c r="A813" s="41">
        <v>0</v>
      </c>
      <c r="B813" s="41">
        <f>IF(F812&lt;&gt;F813,MAX($B$2:B812)+1,B812)</f>
        <v>4</v>
      </c>
      <c r="C813" s="64">
        <f>IFERROR(INDEX(Data!$A$9:$A$984,INT((ROW()-1)/2),1),"")</f>
        <v>0</v>
      </c>
      <c r="D813" s="64">
        <f>IFERROR(INDEX(Data!$A$9:$A$984,INT((ROW()-1)/2),1),"")</f>
        <v>0</v>
      </c>
      <c r="E813" s="59">
        <f>VLOOKUP(BP813,Define!$L$4:$M$37,2,0)</f>
        <v>0</v>
      </c>
      <c r="F813" s="59">
        <f>IFERROR(INDEX(Data!$B$9:$B$984,INT((ROW()-1)/2),1),"")</f>
        <v>0</v>
      </c>
      <c r="G813" s="59">
        <f t="shared" si="25"/>
        <v>0</v>
      </c>
      <c r="H813" s="50">
        <f>IFERROR(INDEX(Data!$G$9:$G$984,INT((ROW()-1)/2),1),"")</f>
        <v>0</v>
      </c>
      <c r="I813" s="58" t="e">
        <f t="shared" si="24"/>
        <v>#DIV/0!</v>
      </c>
      <c r="J813" s="48"/>
      <c r="K813" s="48" t="str">
        <f>IFERROR(VLOOKUP(IF(ISTEXT(L813),M813,L813),Define!$A$3:$C$500,IF(MOD(ROW(),2)=1,2,3),0),"")</f>
        <v/>
      </c>
      <c r="L813" s="48" t="str">
        <f>IFERROR(INDEX(Data!$P$9:$S$984,INT((ROW()-1)/2),IF(MOD(ROW(),2)=1,1,3)),"")</f>
        <v/>
      </c>
      <c r="M813" s="48" t="str">
        <f>IFERROR(INDEX(Data!$P$9:$S$984,INT((ROW()-1)/2),IF(MOD(ROW(),2)=1,2,4)),"")</f>
        <v/>
      </c>
      <c r="N813" s="167">
        <f>IFERROR(INDEX(IF(H813="USD",Data!$F$9:$F$984,Data!$I$9:$I$984),INT((ROW()-1)/2),1),"")</f>
        <v>0</v>
      </c>
      <c r="O813" s="44">
        <f>IFERROR(IF(H813="USD",0,INDEX(Data!$F$9:$F$984,INT((ROW()-1)/2),1)),0)</f>
        <v>0</v>
      </c>
      <c r="P813" s="48"/>
      <c r="Q813" s="48"/>
      <c r="R813" s="177" t="str">
        <f>IFERROR(VLOOKUP(L813,Define!$A$4:$H$419,8,0),"")</f>
        <v/>
      </c>
      <c r="S813" s="48"/>
      <c r="T813" s="48"/>
      <c r="U813" s="51"/>
      <c r="V813" s="45"/>
      <c r="W813" s="45">
        <f>IFERROR(INDEX(Data!$C$9:$C$984,INT((ROW()-1)/2),1),"")</f>
        <v>0</v>
      </c>
      <c r="X813" s="49"/>
      <c r="Y813" s="48"/>
      <c r="Z813" s="48"/>
      <c r="AA813" s="48"/>
      <c r="AB813" s="48"/>
      <c r="AC813" s="48"/>
      <c r="AD813" s="48"/>
      <c r="AE813" s="48"/>
      <c r="AF813" s="44">
        <f>IFERROR(INDEX(Data!$J$9:$J$984,INT((ROW()-1)/2),1),"")</f>
        <v>0</v>
      </c>
      <c r="AG813" s="48"/>
      <c r="AH813" s="48"/>
      <c r="AI813" s="48"/>
      <c r="AJ813" s="48"/>
      <c r="AK813" s="40"/>
      <c r="AL813" s="49" t="s">
        <v>299</v>
      </c>
      <c r="AM813" s="48"/>
      <c r="AN813" s="48"/>
      <c r="AO813" s="114" t="str">
        <f>IFERROR(VLOOKUP(L813,Define!$A$3:$D$213,4,0),"")</f>
        <v/>
      </c>
      <c r="AP813" s="48"/>
      <c r="AQ813" s="48"/>
      <c r="AR813" s="48"/>
      <c r="AS813" s="48"/>
      <c r="AT813" s="48"/>
      <c r="AU813" s="48"/>
      <c r="AV813" s="48"/>
      <c r="AW813" s="48"/>
      <c r="AX813" s="48"/>
      <c r="AY813" s="48"/>
      <c r="AZ813" s="48"/>
      <c r="BA813" s="48"/>
      <c r="BB813" s="48"/>
      <c r="BC813" s="48"/>
      <c r="BD813" s="48"/>
      <c r="BE813" s="48"/>
      <c r="BF813" s="48"/>
      <c r="BG813" s="48"/>
      <c r="BH813" s="48"/>
      <c r="BI813" s="48"/>
      <c r="BJ813" s="48"/>
      <c r="BK813" s="48"/>
      <c r="BL813" s="48"/>
      <c r="BM813" s="48"/>
      <c r="BN813" s="48"/>
      <c r="BP813" s="179" t="str">
        <f>K813&amp;"#"&amp;K814</f>
        <v>#</v>
      </c>
    </row>
    <row r="814" spans="1:68" x14ac:dyDescent="0.2">
      <c r="A814" s="41">
        <v>0</v>
      </c>
      <c r="B814" s="41">
        <f>IF(F813&lt;&gt;F814,MAX($B$2:B813)+1,B813)</f>
        <v>4</v>
      </c>
      <c r="C814" s="64">
        <f>IFERROR(INDEX(Data!$A$9:$A$984,INT((ROW()-1)/2),1),"")</f>
        <v>0</v>
      </c>
      <c r="D814" s="64">
        <f>IFERROR(INDEX(Data!$A$9:$A$984,INT((ROW()-1)/2),1),"")</f>
        <v>0</v>
      </c>
      <c r="E814" s="59">
        <f>VLOOKUP(BP814,Define!$L$4:$M$37,2,0)</f>
        <v>0</v>
      </c>
      <c r="F814" s="59">
        <f>IFERROR(INDEX(Data!$B$9:$B$984,INT((ROW()-1)/2),1),"")</f>
        <v>0</v>
      </c>
      <c r="G814" s="59">
        <f t="shared" si="25"/>
        <v>0</v>
      </c>
      <c r="H814" s="50">
        <f>IFERROR(INDEX(Data!$G$9:$G$984,INT((ROW()-1)/2),1),"")</f>
        <v>0</v>
      </c>
      <c r="I814" s="58" t="e">
        <f t="shared" si="24"/>
        <v>#DIV/0!</v>
      </c>
      <c r="J814" s="48"/>
      <c r="K814" s="48" t="str">
        <f>IFERROR(VLOOKUP(IF(ISTEXT(L814),M814,L814),Define!$A$3:$C$500,IF(MOD(ROW(),2)=1,2,3),0),"")</f>
        <v/>
      </c>
      <c r="L814" s="48" t="str">
        <f>IFERROR(INDEX(Data!$P$9:$S$984,INT((ROW()-1)/2),IF(MOD(ROW(),2)=1,1,3)),"")</f>
        <v/>
      </c>
      <c r="M814" s="48" t="str">
        <f>IFERROR(INDEX(Data!$P$9:$S$984,INT((ROW()-1)/2),IF(MOD(ROW(),2)=1,2,4)),"")</f>
        <v/>
      </c>
      <c r="N814" s="167">
        <f>IFERROR(INDEX(IF(H814="USD",Data!$F$9:$F$984,Data!$I$9:$I$984),INT((ROW()-1)/2),1),"")</f>
        <v>0</v>
      </c>
      <c r="O814" s="44">
        <f>IFERROR(IF(H814="USD",0,INDEX(Data!$F$9:$F$984,INT((ROW()-1)/2),1)),0)</f>
        <v>0</v>
      </c>
      <c r="P814" s="48"/>
      <c r="Q814" s="48"/>
      <c r="R814" s="177" t="str">
        <f>IFERROR(VLOOKUP(L814,Define!$A$4:$H$419,8,0),"")</f>
        <v/>
      </c>
      <c r="S814" s="48"/>
      <c r="T814" s="48"/>
      <c r="U814" s="51"/>
      <c r="V814" s="45"/>
      <c r="W814" s="45">
        <f>IFERROR(INDEX(Data!$C$9:$C$984,INT((ROW()-1)/2),1),"")</f>
        <v>0</v>
      </c>
      <c r="X814" s="49"/>
      <c r="Y814" s="48"/>
      <c r="Z814" s="48"/>
      <c r="AA814" s="48"/>
      <c r="AB814" s="48"/>
      <c r="AC814" s="48"/>
      <c r="AD814" s="48"/>
      <c r="AE814" s="48"/>
      <c r="AF814" s="44">
        <f>IFERROR(INDEX(Data!$J$9:$J$984,INT((ROW()-1)/2),1),"")</f>
        <v>0</v>
      </c>
      <c r="AG814" s="48"/>
      <c r="AH814" s="48"/>
      <c r="AI814" s="48"/>
      <c r="AJ814" s="48"/>
      <c r="AK814" s="40"/>
      <c r="AL814" s="49" t="s">
        <v>299</v>
      </c>
      <c r="AM814" s="48"/>
      <c r="AN814" s="48"/>
      <c r="AO814" s="114" t="str">
        <f>IFERROR(VLOOKUP(L814,Define!$A$3:$D$213,4,0),"")</f>
        <v/>
      </c>
      <c r="AP814" s="48"/>
      <c r="AQ814" s="48"/>
      <c r="AR814" s="48"/>
      <c r="AS814" s="48"/>
      <c r="AT814" s="48"/>
      <c r="AU814" s="48"/>
      <c r="AV814" s="48"/>
      <c r="AW814" s="48"/>
      <c r="AX814" s="48"/>
      <c r="AY814" s="48"/>
      <c r="AZ814" s="48"/>
      <c r="BA814" s="48"/>
      <c r="BB814" s="48"/>
      <c r="BC814" s="48"/>
      <c r="BD814" s="48"/>
      <c r="BE814" s="48"/>
      <c r="BF814" s="48"/>
      <c r="BG814" s="48"/>
      <c r="BH814" s="48"/>
      <c r="BI814" s="48"/>
      <c r="BJ814" s="48"/>
      <c r="BK814" s="48"/>
      <c r="BL814" s="48"/>
      <c r="BM814" s="48"/>
      <c r="BN814" s="48"/>
      <c r="BP814" s="179" t="str">
        <f>K813&amp;"#"&amp;K814</f>
        <v>#</v>
      </c>
    </row>
    <row r="815" spans="1:68" x14ac:dyDescent="0.2">
      <c r="A815" s="41">
        <v>0</v>
      </c>
      <c r="B815" s="41">
        <f>IF(F814&lt;&gt;F815,MAX($B$2:B814)+1,B814)</f>
        <v>4</v>
      </c>
      <c r="C815" s="64">
        <f>IFERROR(INDEX(Data!$A$9:$A$984,INT((ROW()-1)/2),1),"")</f>
        <v>0</v>
      </c>
      <c r="D815" s="64">
        <f>IFERROR(INDEX(Data!$A$9:$A$984,INT((ROW()-1)/2),1),"")</f>
        <v>0</v>
      </c>
      <c r="E815" s="59">
        <f>VLOOKUP(BP815,Define!$L$4:$M$37,2,0)</f>
        <v>0</v>
      </c>
      <c r="F815" s="59">
        <f>IFERROR(INDEX(Data!$B$9:$B$984,INT((ROW()-1)/2),1),"")</f>
        <v>0</v>
      </c>
      <c r="G815" s="59">
        <f t="shared" si="25"/>
        <v>0</v>
      </c>
      <c r="H815" s="50">
        <f>IFERROR(INDEX(Data!$G$9:$G$984,INT((ROW()-1)/2),1),"")</f>
        <v>0</v>
      </c>
      <c r="I815" s="58" t="e">
        <f t="shared" si="24"/>
        <v>#DIV/0!</v>
      </c>
      <c r="J815" s="48"/>
      <c r="K815" s="48" t="str">
        <f>IFERROR(VLOOKUP(IF(ISTEXT(L815),M815,L815),Define!$A$3:$C$500,IF(MOD(ROW(),2)=1,2,3),0),"")</f>
        <v/>
      </c>
      <c r="L815" s="48" t="str">
        <f>IFERROR(INDEX(Data!$P$9:$S$984,INT((ROW()-1)/2),IF(MOD(ROW(),2)=1,1,3)),"")</f>
        <v/>
      </c>
      <c r="M815" s="48" t="str">
        <f>IFERROR(INDEX(Data!$P$9:$S$984,INT((ROW()-1)/2),IF(MOD(ROW(),2)=1,2,4)),"")</f>
        <v/>
      </c>
      <c r="N815" s="167">
        <f>IFERROR(INDEX(IF(H815="USD",Data!$F$9:$F$984,Data!$I$9:$I$984),INT((ROW()-1)/2),1),"")</f>
        <v>0</v>
      </c>
      <c r="O815" s="44">
        <f>IFERROR(IF(H815="USD",0,INDEX(Data!$F$9:$F$984,INT((ROW()-1)/2),1)),0)</f>
        <v>0</v>
      </c>
      <c r="P815" s="48"/>
      <c r="Q815" s="48"/>
      <c r="R815" s="177" t="str">
        <f>IFERROR(VLOOKUP(L815,Define!$A$4:$H$419,8,0),"")</f>
        <v/>
      </c>
      <c r="S815" s="48"/>
      <c r="T815" s="48"/>
      <c r="U815" s="51"/>
      <c r="V815" s="45"/>
      <c r="W815" s="45">
        <f>IFERROR(INDEX(Data!$C$9:$C$984,INT((ROW()-1)/2),1),"")</f>
        <v>0</v>
      </c>
      <c r="X815" s="49"/>
      <c r="Y815" s="48"/>
      <c r="Z815" s="48"/>
      <c r="AA815" s="48"/>
      <c r="AB815" s="48"/>
      <c r="AC815" s="48"/>
      <c r="AD815" s="48"/>
      <c r="AE815" s="48"/>
      <c r="AF815" s="44">
        <f>IFERROR(INDEX(Data!$J$9:$J$984,INT((ROW()-1)/2),1),"")</f>
        <v>0</v>
      </c>
      <c r="AG815" s="48"/>
      <c r="AH815" s="48"/>
      <c r="AI815" s="48"/>
      <c r="AJ815" s="48"/>
      <c r="AK815" s="40"/>
      <c r="AL815" s="49" t="s">
        <v>299</v>
      </c>
      <c r="AM815" s="48"/>
      <c r="AN815" s="48"/>
      <c r="AO815" s="114" t="str">
        <f>IFERROR(VLOOKUP(L815,Define!$A$3:$D$213,4,0),"")</f>
        <v/>
      </c>
      <c r="AP815" s="48"/>
      <c r="AQ815" s="48"/>
      <c r="AR815" s="48"/>
      <c r="AS815" s="48"/>
      <c r="AT815" s="48"/>
      <c r="AU815" s="48"/>
      <c r="AV815" s="48"/>
      <c r="AW815" s="48"/>
      <c r="AX815" s="48"/>
      <c r="AY815" s="48"/>
      <c r="AZ815" s="48"/>
      <c r="BA815" s="48"/>
      <c r="BB815" s="48"/>
      <c r="BC815" s="48"/>
      <c r="BD815" s="48"/>
      <c r="BE815" s="48"/>
      <c r="BF815" s="48"/>
      <c r="BG815" s="48"/>
      <c r="BH815" s="48"/>
      <c r="BI815" s="48"/>
      <c r="BJ815" s="48"/>
      <c r="BK815" s="48"/>
      <c r="BL815" s="48"/>
      <c r="BM815" s="48"/>
      <c r="BN815" s="48"/>
      <c r="BP815" s="179" t="str">
        <f>K815&amp;"#"&amp;K816</f>
        <v>#</v>
      </c>
    </row>
    <row r="816" spans="1:68" x14ac:dyDescent="0.2">
      <c r="A816" s="41">
        <v>0</v>
      </c>
      <c r="B816" s="41">
        <f>IF(F815&lt;&gt;F816,MAX($B$2:B815)+1,B815)</f>
        <v>4</v>
      </c>
      <c r="C816" s="64">
        <f>IFERROR(INDEX(Data!$A$9:$A$984,INT((ROW()-1)/2),1),"")</f>
        <v>0</v>
      </c>
      <c r="D816" s="64">
        <f>IFERROR(INDEX(Data!$A$9:$A$984,INT((ROW()-1)/2),1),"")</f>
        <v>0</v>
      </c>
      <c r="E816" s="59">
        <f>VLOOKUP(BP816,Define!$L$4:$M$37,2,0)</f>
        <v>0</v>
      </c>
      <c r="F816" s="59">
        <f>IFERROR(INDEX(Data!$B$9:$B$984,INT((ROW()-1)/2),1),"")</f>
        <v>0</v>
      </c>
      <c r="G816" s="59">
        <f t="shared" si="25"/>
        <v>0</v>
      </c>
      <c r="H816" s="50">
        <f>IFERROR(INDEX(Data!$G$9:$G$984,INT((ROW()-1)/2),1),"")</f>
        <v>0</v>
      </c>
      <c r="I816" s="58" t="e">
        <f t="shared" si="24"/>
        <v>#DIV/0!</v>
      </c>
      <c r="J816" s="48"/>
      <c r="K816" s="48" t="str">
        <f>IFERROR(VLOOKUP(IF(ISTEXT(L816),M816,L816),Define!$A$3:$C$500,IF(MOD(ROW(),2)=1,2,3),0),"")</f>
        <v/>
      </c>
      <c r="L816" s="48" t="str">
        <f>IFERROR(INDEX(Data!$P$9:$S$984,INT((ROW()-1)/2),IF(MOD(ROW(),2)=1,1,3)),"")</f>
        <v/>
      </c>
      <c r="M816" s="48" t="str">
        <f>IFERROR(INDEX(Data!$P$9:$S$984,INT((ROW()-1)/2),IF(MOD(ROW(),2)=1,2,4)),"")</f>
        <v/>
      </c>
      <c r="N816" s="167">
        <f>IFERROR(INDEX(IF(H816="USD",Data!$F$9:$F$984,Data!$I$9:$I$984),INT((ROW()-1)/2),1),"")</f>
        <v>0</v>
      </c>
      <c r="O816" s="44">
        <f>IFERROR(IF(H816="USD",0,INDEX(Data!$F$9:$F$984,INT((ROW()-1)/2),1)),0)</f>
        <v>0</v>
      </c>
      <c r="P816" s="48"/>
      <c r="Q816" s="48"/>
      <c r="R816" s="177" t="str">
        <f>IFERROR(VLOOKUP(L816,Define!$A$4:$H$419,8,0),"")</f>
        <v/>
      </c>
      <c r="S816" s="48"/>
      <c r="T816" s="48"/>
      <c r="U816" s="51"/>
      <c r="V816" s="45"/>
      <c r="W816" s="45">
        <f>IFERROR(INDEX(Data!$C$9:$C$984,INT((ROW()-1)/2),1),"")</f>
        <v>0</v>
      </c>
      <c r="X816" s="49"/>
      <c r="Y816" s="48"/>
      <c r="Z816" s="48"/>
      <c r="AA816" s="48"/>
      <c r="AB816" s="48"/>
      <c r="AC816" s="48"/>
      <c r="AD816" s="48"/>
      <c r="AE816" s="48"/>
      <c r="AF816" s="44">
        <f>IFERROR(INDEX(Data!$J$9:$J$984,INT((ROW()-1)/2),1),"")</f>
        <v>0</v>
      </c>
      <c r="AG816" s="48"/>
      <c r="AH816" s="48"/>
      <c r="AI816" s="48"/>
      <c r="AJ816" s="48"/>
      <c r="AK816" s="40"/>
      <c r="AL816" s="49" t="s">
        <v>299</v>
      </c>
      <c r="AM816" s="48"/>
      <c r="AN816" s="48"/>
      <c r="AO816" s="114" t="str">
        <f>IFERROR(VLOOKUP(L816,Define!$A$3:$D$213,4,0),"")</f>
        <v/>
      </c>
      <c r="AP816" s="48"/>
      <c r="AQ816" s="48"/>
      <c r="AR816" s="48"/>
      <c r="AS816" s="48"/>
      <c r="AT816" s="48"/>
      <c r="AU816" s="48"/>
      <c r="AV816" s="48"/>
      <c r="AW816" s="48"/>
      <c r="AX816" s="48"/>
      <c r="AY816" s="48"/>
      <c r="AZ816" s="48"/>
      <c r="BA816" s="48"/>
      <c r="BB816" s="48"/>
      <c r="BC816" s="48"/>
      <c r="BD816" s="48"/>
      <c r="BE816" s="48"/>
      <c r="BF816" s="48"/>
      <c r="BG816" s="48"/>
      <c r="BH816" s="48"/>
      <c r="BI816" s="48"/>
      <c r="BJ816" s="48"/>
      <c r="BK816" s="48"/>
      <c r="BL816" s="48"/>
      <c r="BM816" s="48"/>
      <c r="BN816" s="48"/>
      <c r="BP816" s="179" t="str">
        <f>K815&amp;"#"&amp;K816</f>
        <v>#</v>
      </c>
    </row>
    <row r="817" spans="1:68" x14ac:dyDescent="0.2">
      <c r="A817" s="41">
        <v>0</v>
      </c>
      <c r="B817" s="41">
        <f>IF(F816&lt;&gt;F817,MAX($B$2:B816)+1,B816)</f>
        <v>4</v>
      </c>
      <c r="C817" s="64">
        <f>IFERROR(INDEX(Data!$A$9:$A$984,INT((ROW()-1)/2),1),"")</f>
        <v>0</v>
      </c>
      <c r="D817" s="64">
        <f>IFERROR(INDEX(Data!$A$9:$A$984,INT((ROW()-1)/2),1),"")</f>
        <v>0</v>
      </c>
      <c r="E817" s="59">
        <f>VLOOKUP(BP817,Define!$L$4:$M$37,2,0)</f>
        <v>0</v>
      </c>
      <c r="F817" s="59">
        <f>IFERROR(INDEX(Data!$B$9:$B$984,INT((ROW()-1)/2),1),"")</f>
        <v>0</v>
      </c>
      <c r="G817" s="59">
        <f t="shared" si="25"/>
        <v>0</v>
      </c>
      <c r="H817" s="50">
        <f>IFERROR(INDEX(Data!$G$9:$G$984,INT((ROW()-1)/2),1),"")</f>
        <v>0</v>
      </c>
      <c r="I817" s="58" t="e">
        <f t="shared" si="24"/>
        <v>#DIV/0!</v>
      </c>
      <c r="J817" s="48"/>
      <c r="K817" s="48" t="str">
        <f>IFERROR(VLOOKUP(IF(ISTEXT(L817),M817,L817),Define!$A$3:$C$500,IF(MOD(ROW(),2)=1,2,3),0),"")</f>
        <v/>
      </c>
      <c r="L817" s="48" t="str">
        <f>IFERROR(INDEX(Data!$P$9:$S$984,INT((ROW()-1)/2),IF(MOD(ROW(),2)=1,1,3)),"")</f>
        <v/>
      </c>
      <c r="M817" s="48" t="str">
        <f>IFERROR(INDEX(Data!$P$9:$S$984,INT((ROW()-1)/2),IF(MOD(ROW(),2)=1,2,4)),"")</f>
        <v/>
      </c>
      <c r="N817" s="167">
        <f>IFERROR(INDEX(IF(H817="USD",Data!$F$9:$F$984,Data!$I$9:$I$984),INT((ROW()-1)/2),1),"")</f>
        <v>0</v>
      </c>
      <c r="O817" s="44">
        <f>IFERROR(IF(H817="USD",0,INDEX(Data!$F$9:$F$984,INT((ROW()-1)/2),1)),0)</f>
        <v>0</v>
      </c>
      <c r="P817" s="48"/>
      <c r="Q817" s="48"/>
      <c r="R817" s="177" t="str">
        <f>IFERROR(VLOOKUP(L817,Define!$A$4:$H$419,8,0),"")</f>
        <v/>
      </c>
      <c r="S817" s="48"/>
      <c r="T817" s="48"/>
      <c r="U817" s="51"/>
      <c r="V817" s="45"/>
      <c r="W817" s="45">
        <f>IFERROR(INDEX(Data!$C$9:$C$984,INT((ROW()-1)/2),1),"")</f>
        <v>0</v>
      </c>
      <c r="X817" s="49"/>
      <c r="Y817" s="48"/>
      <c r="Z817" s="48"/>
      <c r="AA817" s="48"/>
      <c r="AB817" s="48"/>
      <c r="AC817" s="48"/>
      <c r="AD817" s="48"/>
      <c r="AE817" s="48"/>
      <c r="AF817" s="44">
        <f>IFERROR(INDEX(Data!$J$9:$J$984,INT((ROW()-1)/2),1),"")</f>
        <v>0</v>
      </c>
      <c r="AG817" s="48"/>
      <c r="AH817" s="48"/>
      <c r="AI817" s="48"/>
      <c r="AJ817" s="48"/>
      <c r="AK817" s="40"/>
      <c r="AL817" s="49" t="s">
        <v>299</v>
      </c>
      <c r="AM817" s="48"/>
      <c r="AN817" s="48"/>
      <c r="AO817" s="114" t="str">
        <f>IFERROR(VLOOKUP(L817,Define!$A$3:$D$213,4,0),"")</f>
        <v/>
      </c>
      <c r="AP817" s="48"/>
      <c r="AQ817" s="48"/>
      <c r="AR817" s="48"/>
      <c r="AS817" s="48"/>
      <c r="AT817" s="48"/>
      <c r="AU817" s="48"/>
      <c r="AV817" s="48"/>
      <c r="AW817" s="48"/>
      <c r="AX817" s="48"/>
      <c r="AY817" s="48"/>
      <c r="AZ817" s="48"/>
      <c r="BA817" s="48"/>
      <c r="BB817" s="48"/>
      <c r="BC817" s="48"/>
      <c r="BD817" s="48"/>
      <c r="BE817" s="48"/>
      <c r="BF817" s="48"/>
      <c r="BG817" s="48"/>
      <c r="BH817" s="48"/>
      <c r="BI817" s="48"/>
      <c r="BJ817" s="48"/>
      <c r="BK817" s="48"/>
      <c r="BL817" s="48"/>
      <c r="BM817" s="48"/>
      <c r="BN817" s="48"/>
      <c r="BP817" s="179" t="str">
        <f>K817&amp;"#"&amp;K818</f>
        <v>#</v>
      </c>
    </row>
    <row r="818" spans="1:68" x14ac:dyDescent="0.2">
      <c r="A818" s="41">
        <v>0</v>
      </c>
      <c r="B818" s="41">
        <f>IF(F817&lt;&gt;F818,MAX($B$2:B817)+1,B817)</f>
        <v>4</v>
      </c>
      <c r="C818" s="64">
        <f>IFERROR(INDEX(Data!$A$9:$A$984,INT((ROW()-1)/2),1),"")</f>
        <v>0</v>
      </c>
      <c r="D818" s="64">
        <f>IFERROR(INDEX(Data!$A$9:$A$984,INT((ROW()-1)/2),1),"")</f>
        <v>0</v>
      </c>
      <c r="E818" s="59">
        <f>VLOOKUP(BP818,Define!$L$4:$M$37,2,0)</f>
        <v>0</v>
      </c>
      <c r="F818" s="59">
        <f>IFERROR(INDEX(Data!$B$9:$B$984,INT((ROW()-1)/2),1),"")</f>
        <v>0</v>
      </c>
      <c r="G818" s="59">
        <f t="shared" si="25"/>
        <v>0</v>
      </c>
      <c r="H818" s="50">
        <f>IFERROR(INDEX(Data!$G$9:$G$984,INT((ROW()-1)/2),1),"")</f>
        <v>0</v>
      </c>
      <c r="I818" s="58" t="e">
        <f t="shared" si="24"/>
        <v>#DIV/0!</v>
      </c>
      <c r="J818" s="48"/>
      <c r="K818" s="48" t="str">
        <f>IFERROR(VLOOKUP(IF(ISTEXT(L818),M818,L818),Define!$A$3:$C$500,IF(MOD(ROW(),2)=1,2,3),0),"")</f>
        <v/>
      </c>
      <c r="L818" s="48" t="str">
        <f>IFERROR(INDEX(Data!$P$9:$S$984,INT((ROW()-1)/2),IF(MOD(ROW(),2)=1,1,3)),"")</f>
        <v/>
      </c>
      <c r="M818" s="48" t="str">
        <f>IFERROR(INDEX(Data!$P$9:$S$984,INT((ROW()-1)/2),IF(MOD(ROW(),2)=1,2,4)),"")</f>
        <v/>
      </c>
      <c r="N818" s="167">
        <f>IFERROR(INDEX(IF(H818="USD",Data!$F$9:$F$984,Data!$I$9:$I$984),INT((ROW()-1)/2),1),"")</f>
        <v>0</v>
      </c>
      <c r="O818" s="44">
        <f>IFERROR(IF(H818="USD",0,INDEX(Data!$F$9:$F$984,INT((ROW()-1)/2),1)),0)</f>
        <v>0</v>
      </c>
      <c r="P818" s="48"/>
      <c r="Q818" s="48"/>
      <c r="R818" s="177" t="str">
        <f>IFERROR(VLOOKUP(L818,Define!$A$4:$H$419,8,0),"")</f>
        <v/>
      </c>
      <c r="S818" s="48"/>
      <c r="T818" s="48"/>
      <c r="U818" s="51"/>
      <c r="V818" s="45"/>
      <c r="W818" s="45">
        <f>IFERROR(INDEX(Data!$C$9:$C$984,INT((ROW()-1)/2),1),"")</f>
        <v>0</v>
      </c>
      <c r="X818" s="49"/>
      <c r="Y818" s="48"/>
      <c r="Z818" s="48"/>
      <c r="AA818" s="48"/>
      <c r="AB818" s="48"/>
      <c r="AC818" s="48"/>
      <c r="AD818" s="48"/>
      <c r="AE818" s="48"/>
      <c r="AF818" s="44">
        <f>IFERROR(INDEX(Data!$J$9:$J$984,INT((ROW()-1)/2),1),"")</f>
        <v>0</v>
      </c>
      <c r="AG818" s="48"/>
      <c r="AH818" s="48"/>
      <c r="AI818" s="48"/>
      <c r="AJ818" s="48"/>
      <c r="AK818" s="40"/>
      <c r="AL818" s="49" t="s">
        <v>299</v>
      </c>
      <c r="AM818" s="48"/>
      <c r="AN818" s="48"/>
      <c r="AO818" s="114" t="str">
        <f>IFERROR(VLOOKUP(L818,Define!$A$3:$D$213,4,0),"")</f>
        <v/>
      </c>
      <c r="AP818" s="48"/>
      <c r="AQ818" s="48"/>
      <c r="AR818" s="48"/>
      <c r="AS818" s="48"/>
      <c r="AT818" s="48"/>
      <c r="AU818" s="48"/>
      <c r="AV818" s="48"/>
      <c r="AW818" s="48"/>
      <c r="AX818" s="48"/>
      <c r="AY818" s="48"/>
      <c r="AZ818" s="48"/>
      <c r="BA818" s="48"/>
      <c r="BB818" s="48"/>
      <c r="BC818" s="48"/>
      <c r="BD818" s="48"/>
      <c r="BE818" s="48"/>
      <c r="BF818" s="48"/>
      <c r="BG818" s="48"/>
      <c r="BH818" s="48"/>
      <c r="BI818" s="48"/>
      <c r="BJ818" s="48"/>
      <c r="BK818" s="48"/>
      <c r="BL818" s="48"/>
      <c r="BM818" s="48"/>
      <c r="BN818" s="48"/>
      <c r="BP818" s="179" t="str">
        <f>K817&amp;"#"&amp;K818</f>
        <v>#</v>
      </c>
    </row>
    <row r="819" spans="1:68" x14ac:dyDescent="0.2">
      <c r="A819" s="41">
        <v>0</v>
      </c>
      <c r="B819" s="41">
        <f>IF(F818&lt;&gt;F819,MAX($B$2:B818)+1,B818)</f>
        <v>4</v>
      </c>
      <c r="C819" s="64">
        <f>IFERROR(INDEX(Data!$A$9:$A$984,INT((ROW()-1)/2),1),"")</f>
        <v>0</v>
      </c>
      <c r="D819" s="64">
        <f>IFERROR(INDEX(Data!$A$9:$A$984,INT((ROW()-1)/2),1),"")</f>
        <v>0</v>
      </c>
      <c r="E819" s="59">
        <f>VLOOKUP(BP819,Define!$L$4:$M$37,2,0)</f>
        <v>0</v>
      </c>
      <c r="F819" s="59">
        <f>IFERROR(INDEX(Data!$B$9:$B$984,INT((ROW()-1)/2),1),"")</f>
        <v>0</v>
      </c>
      <c r="G819" s="59">
        <f t="shared" si="25"/>
        <v>0</v>
      </c>
      <c r="H819" s="50">
        <f>IFERROR(INDEX(Data!$G$9:$G$984,INT((ROW()-1)/2),1),"")</f>
        <v>0</v>
      </c>
      <c r="I819" s="58" t="e">
        <f t="shared" si="24"/>
        <v>#DIV/0!</v>
      </c>
      <c r="J819" s="48"/>
      <c r="K819" s="48" t="str">
        <f>IFERROR(VLOOKUP(IF(ISTEXT(L819),M819,L819),Define!$A$3:$C$500,IF(MOD(ROW(),2)=1,2,3),0),"")</f>
        <v/>
      </c>
      <c r="L819" s="48" t="str">
        <f>IFERROR(INDEX(Data!$P$9:$S$984,INT((ROW()-1)/2),IF(MOD(ROW(),2)=1,1,3)),"")</f>
        <v/>
      </c>
      <c r="M819" s="48" t="str">
        <f>IFERROR(INDEX(Data!$P$9:$S$984,INT((ROW()-1)/2),IF(MOD(ROW(),2)=1,2,4)),"")</f>
        <v/>
      </c>
      <c r="N819" s="167">
        <f>IFERROR(INDEX(IF(H819="USD",Data!$F$9:$F$984,Data!$I$9:$I$984),INT((ROW()-1)/2),1),"")</f>
        <v>0</v>
      </c>
      <c r="O819" s="44">
        <f>IFERROR(IF(H819="USD",0,INDEX(Data!$F$9:$F$984,INT((ROW()-1)/2),1)),0)</f>
        <v>0</v>
      </c>
      <c r="P819" s="48"/>
      <c r="Q819" s="48"/>
      <c r="R819" s="177" t="str">
        <f>IFERROR(VLOOKUP(L819,Define!$A$4:$H$419,8,0),"")</f>
        <v/>
      </c>
      <c r="S819" s="48"/>
      <c r="T819" s="48"/>
      <c r="U819" s="51"/>
      <c r="V819" s="45"/>
      <c r="W819" s="45">
        <f>IFERROR(INDEX(Data!$C$9:$C$984,INT((ROW()-1)/2),1),"")</f>
        <v>0</v>
      </c>
      <c r="X819" s="49"/>
      <c r="Y819" s="48"/>
      <c r="Z819" s="48"/>
      <c r="AA819" s="48"/>
      <c r="AB819" s="48"/>
      <c r="AC819" s="48"/>
      <c r="AD819" s="48"/>
      <c r="AE819" s="48"/>
      <c r="AF819" s="44">
        <f>IFERROR(INDEX(Data!$J$9:$J$984,INT((ROW()-1)/2),1),"")</f>
        <v>0</v>
      </c>
      <c r="AG819" s="48"/>
      <c r="AH819" s="48"/>
      <c r="AI819" s="48"/>
      <c r="AJ819" s="48"/>
      <c r="AK819" s="40"/>
      <c r="AL819" s="49" t="s">
        <v>299</v>
      </c>
      <c r="AM819" s="48"/>
      <c r="AN819" s="48"/>
      <c r="AO819" s="114" t="str">
        <f>IFERROR(VLOOKUP(L819,Define!$A$3:$D$213,4,0),"")</f>
        <v/>
      </c>
      <c r="AP819" s="48"/>
      <c r="AQ819" s="48"/>
      <c r="AR819" s="48"/>
      <c r="AS819" s="48"/>
      <c r="AT819" s="48"/>
      <c r="AU819" s="48"/>
      <c r="AV819" s="48"/>
      <c r="AW819" s="48"/>
      <c r="AX819" s="48"/>
      <c r="AY819" s="48"/>
      <c r="AZ819" s="48"/>
      <c r="BA819" s="48"/>
      <c r="BB819" s="48"/>
      <c r="BC819" s="48"/>
      <c r="BD819" s="48"/>
      <c r="BE819" s="48"/>
      <c r="BF819" s="48"/>
      <c r="BG819" s="48"/>
      <c r="BH819" s="48"/>
      <c r="BI819" s="48"/>
      <c r="BJ819" s="48"/>
      <c r="BK819" s="48"/>
      <c r="BL819" s="48"/>
      <c r="BM819" s="48"/>
      <c r="BN819" s="48"/>
      <c r="BP819" s="179" t="str">
        <f>K819&amp;"#"&amp;K820</f>
        <v>#</v>
      </c>
    </row>
    <row r="820" spans="1:68" x14ac:dyDescent="0.2">
      <c r="A820" s="41">
        <v>0</v>
      </c>
      <c r="B820" s="41">
        <f>IF(F819&lt;&gt;F820,MAX($B$2:B819)+1,B819)</f>
        <v>4</v>
      </c>
      <c r="C820" s="64">
        <f>IFERROR(INDEX(Data!$A$9:$A$984,INT((ROW()-1)/2),1),"")</f>
        <v>0</v>
      </c>
      <c r="D820" s="64">
        <f>IFERROR(INDEX(Data!$A$9:$A$984,INT((ROW()-1)/2),1),"")</f>
        <v>0</v>
      </c>
      <c r="E820" s="59">
        <f>VLOOKUP(BP820,Define!$L$4:$M$37,2,0)</f>
        <v>0</v>
      </c>
      <c r="F820" s="59">
        <f>IFERROR(INDEX(Data!$B$9:$B$984,INT((ROW()-1)/2),1),"")</f>
        <v>0</v>
      </c>
      <c r="G820" s="59">
        <f t="shared" si="25"/>
        <v>0</v>
      </c>
      <c r="H820" s="50">
        <f>IFERROR(INDEX(Data!$G$9:$G$984,INT((ROW()-1)/2),1),"")</f>
        <v>0</v>
      </c>
      <c r="I820" s="58" t="e">
        <f t="shared" si="24"/>
        <v>#DIV/0!</v>
      </c>
      <c r="J820" s="48"/>
      <c r="K820" s="48" t="str">
        <f>IFERROR(VLOOKUP(IF(ISTEXT(L820),M820,L820),Define!$A$3:$C$500,IF(MOD(ROW(),2)=1,2,3),0),"")</f>
        <v/>
      </c>
      <c r="L820" s="48" t="str">
        <f>IFERROR(INDEX(Data!$P$9:$S$984,INT((ROW()-1)/2),IF(MOD(ROW(),2)=1,1,3)),"")</f>
        <v/>
      </c>
      <c r="M820" s="48" t="str">
        <f>IFERROR(INDEX(Data!$P$9:$S$984,INT((ROW()-1)/2),IF(MOD(ROW(),2)=1,2,4)),"")</f>
        <v/>
      </c>
      <c r="N820" s="167">
        <f>IFERROR(INDEX(IF(H820="USD",Data!$F$9:$F$984,Data!$I$9:$I$984),INT((ROW()-1)/2),1),"")</f>
        <v>0</v>
      </c>
      <c r="O820" s="44">
        <f>IFERROR(IF(H820="USD",0,INDEX(Data!$F$9:$F$984,INT((ROW()-1)/2),1)),0)</f>
        <v>0</v>
      </c>
      <c r="P820" s="48"/>
      <c r="Q820" s="48"/>
      <c r="R820" s="177" t="str">
        <f>IFERROR(VLOOKUP(L820,Define!$A$4:$H$419,8,0),"")</f>
        <v/>
      </c>
      <c r="S820" s="48"/>
      <c r="T820" s="48"/>
      <c r="U820" s="51"/>
      <c r="V820" s="45"/>
      <c r="W820" s="45">
        <f>IFERROR(INDEX(Data!$C$9:$C$984,INT((ROW()-1)/2),1),"")</f>
        <v>0</v>
      </c>
      <c r="X820" s="49"/>
      <c r="Y820" s="48"/>
      <c r="Z820" s="48"/>
      <c r="AA820" s="48"/>
      <c r="AB820" s="48"/>
      <c r="AC820" s="48"/>
      <c r="AD820" s="48"/>
      <c r="AE820" s="48"/>
      <c r="AF820" s="44">
        <f>IFERROR(INDEX(Data!$J$9:$J$984,INT((ROW()-1)/2),1),"")</f>
        <v>0</v>
      </c>
      <c r="AG820" s="48"/>
      <c r="AH820" s="48"/>
      <c r="AI820" s="48"/>
      <c r="AJ820" s="48"/>
      <c r="AK820" s="40"/>
      <c r="AL820" s="49" t="s">
        <v>299</v>
      </c>
      <c r="AM820" s="48"/>
      <c r="AN820" s="48"/>
      <c r="AO820" s="114" t="str">
        <f>IFERROR(VLOOKUP(L820,Define!$A$3:$D$213,4,0),"")</f>
        <v/>
      </c>
      <c r="AP820" s="48"/>
      <c r="AQ820" s="48"/>
      <c r="AR820" s="48"/>
      <c r="AS820" s="48"/>
      <c r="AT820" s="48"/>
      <c r="AU820" s="48"/>
      <c r="AV820" s="48"/>
      <c r="AW820" s="48"/>
      <c r="AX820" s="48"/>
      <c r="AY820" s="48"/>
      <c r="AZ820" s="48"/>
      <c r="BA820" s="48"/>
      <c r="BB820" s="48"/>
      <c r="BC820" s="48"/>
      <c r="BD820" s="48"/>
      <c r="BE820" s="48"/>
      <c r="BF820" s="48"/>
      <c r="BG820" s="48"/>
      <c r="BH820" s="48"/>
      <c r="BI820" s="48"/>
      <c r="BJ820" s="48"/>
      <c r="BK820" s="48"/>
      <c r="BL820" s="48"/>
      <c r="BM820" s="48"/>
      <c r="BN820" s="48"/>
      <c r="BP820" s="179" t="str">
        <f>K819&amp;"#"&amp;K820</f>
        <v>#</v>
      </c>
    </row>
    <row r="821" spans="1:68" x14ac:dyDescent="0.2">
      <c r="A821" s="41">
        <v>0</v>
      </c>
      <c r="B821" s="41">
        <f>IF(F820&lt;&gt;F821,MAX($B$2:B820)+1,B820)</f>
        <v>4</v>
      </c>
      <c r="C821" s="64">
        <f>IFERROR(INDEX(Data!$A$9:$A$984,INT((ROW()-1)/2),1),"")</f>
        <v>0</v>
      </c>
      <c r="D821" s="64">
        <f>IFERROR(INDEX(Data!$A$9:$A$984,INT((ROW()-1)/2),1),"")</f>
        <v>0</v>
      </c>
      <c r="E821" s="59">
        <f>VLOOKUP(BP821,Define!$L$4:$M$37,2,0)</f>
        <v>0</v>
      </c>
      <c r="F821" s="59">
        <f>IFERROR(INDEX(Data!$B$9:$B$984,INT((ROW()-1)/2),1),"")</f>
        <v>0</v>
      </c>
      <c r="G821" s="59">
        <f t="shared" si="25"/>
        <v>0</v>
      </c>
      <c r="H821" s="50">
        <f>IFERROR(INDEX(Data!$G$9:$G$984,INT((ROW()-1)/2),1),"")</f>
        <v>0</v>
      </c>
      <c r="I821" s="58" t="e">
        <f t="shared" si="24"/>
        <v>#DIV/0!</v>
      </c>
      <c r="J821" s="48"/>
      <c r="K821" s="48" t="str">
        <f>IFERROR(VLOOKUP(IF(ISTEXT(L821),M821,L821),Define!$A$3:$C$500,IF(MOD(ROW(),2)=1,2,3),0),"")</f>
        <v/>
      </c>
      <c r="L821" s="48" t="str">
        <f>IFERROR(INDEX(Data!$P$9:$S$984,INT((ROW()-1)/2),IF(MOD(ROW(),2)=1,1,3)),"")</f>
        <v/>
      </c>
      <c r="M821" s="48" t="str">
        <f>IFERROR(INDEX(Data!$P$9:$S$984,INT((ROW()-1)/2),IF(MOD(ROW(),2)=1,2,4)),"")</f>
        <v/>
      </c>
      <c r="N821" s="167">
        <f>IFERROR(INDEX(IF(H821="USD",Data!$F$9:$F$984,Data!$I$9:$I$984),INT((ROW()-1)/2),1),"")</f>
        <v>0</v>
      </c>
      <c r="O821" s="44">
        <f>IFERROR(IF(H821="USD",0,INDEX(Data!$F$9:$F$984,INT((ROW()-1)/2),1)),0)</f>
        <v>0</v>
      </c>
      <c r="P821" s="48"/>
      <c r="Q821" s="48"/>
      <c r="R821" s="177" t="str">
        <f>IFERROR(VLOOKUP(L821,Define!$A$4:$H$419,8,0),"")</f>
        <v/>
      </c>
      <c r="S821" s="48"/>
      <c r="T821" s="48"/>
      <c r="U821" s="51"/>
      <c r="V821" s="45"/>
      <c r="W821" s="45">
        <f>IFERROR(INDEX(Data!$C$9:$C$984,INT((ROW()-1)/2),1),"")</f>
        <v>0</v>
      </c>
      <c r="X821" s="49"/>
      <c r="Y821" s="48"/>
      <c r="Z821" s="48"/>
      <c r="AA821" s="48"/>
      <c r="AB821" s="48"/>
      <c r="AC821" s="48"/>
      <c r="AD821" s="48"/>
      <c r="AE821" s="48"/>
      <c r="AF821" s="44">
        <f>IFERROR(INDEX(Data!$J$9:$J$984,INT((ROW()-1)/2),1),"")</f>
        <v>0</v>
      </c>
      <c r="AG821" s="48"/>
      <c r="AH821" s="48"/>
      <c r="AI821" s="48"/>
      <c r="AJ821" s="48"/>
      <c r="AK821" s="40"/>
      <c r="AL821" s="49" t="s">
        <v>299</v>
      </c>
      <c r="AM821" s="48"/>
      <c r="AN821" s="48"/>
      <c r="AO821" s="114" t="str">
        <f>IFERROR(VLOOKUP(L821,Define!$A$3:$D$213,4,0),"")</f>
        <v/>
      </c>
      <c r="AP821" s="48"/>
      <c r="AQ821" s="48"/>
      <c r="AR821" s="48"/>
      <c r="AS821" s="48"/>
      <c r="AT821" s="48"/>
      <c r="AU821" s="48"/>
      <c r="AV821" s="48"/>
      <c r="AW821" s="48"/>
      <c r="AX821" s="48"/>
      <c r="AY821" s="48"/>
      <c r="AZ821" s="48"/>
      <c r="BA821" s="48"/>
      <c r="BB821" s="48"/>
      <c r="BC821" s="48"/>
      <c r="BD821" s="48"/>
      <c r="BE821" s="48"/>
      <c r="BF821" s="48"/>
      <c r="BG821" s="48"/>
      <c r="BH821" s="48"/>
      <c r="BI821" s="48"/>
      <c r="BJ821" s="48"/>
      <c r="BK821" s="48"/>
      <c r="BL821" s="48"/>
      <c r="BM821" s="48"/>
      <c r="BN821" s="48"/>
      <c r="BP821" s="179" t="str">
        <f>K821&amp;"#"&amp;K822</f>
        <v>#</v>
      </c>
    </row>
    <row r="822" spans="1:68" x14ac:dyDescent="0.2">
      <c r="A822" s="41">
        <v>0</v>
      </c>
      <c r="B822" s="41">
        <f>IF(F821&lt;&gt;F822,MAX($B$2:B821)+1,B821)</f>
        <v>4</v>
      </c>
      <c r="C822" s="64">
        <f>IFERROR(INDEX(Data!$A$9:$A$984,INT((ROW()-1)/2),1),"")</f>
        <v>0</v>
      </c>
      <c r="D822" s="64">
        <f>IFERROR(INDEX(Data!$A$9:$A$984,INT((ROW()-1)/2),1),"")</f>
        <v>0</v>
      </c>
      <c r="E822" s="59">
        <f>VLOOKUP(BP822,Define!$L$4:$M$37,2,0)</f>
        <v>0</v>
      </c>
      <c r="F822" s="59">
        <f>IFERROR(INDEX(Data!$B$9:$B$984,INT((ROW()-1)/2),1),"")</f>
        <v>0</v>
      </c>
      <c r="G822" s="59">
        <f t="shared" si="25"/>
        <v>0</v>
      </c>
      <c r="H822" s="50">
        <f>IFERROR(INDEX(Data!$G$9:$G$984,INT((ROW()-1)/2),1),"")</f>
        <v>0</v>
      </c>
      <c r="I822" s="58" t="e">
        <f t="shared" si="24"/>
        <v>#DIV/0!</v>
      </c>
      <c r="J822" s="48"/>
      <c r="K822" s="48" t="str">
        <f>IFERROR(VLOOKUP(IF(ISTEXT(L822),M822,L822),Define!$A$3:$C$500,IF(MOD(ROW(),2)=1,2,3),0),"")</f>
        <v/>
      </c>
      <c r="L822" s="48" t="str">
        <f>IFERROR(INDEX(Data!$P$9:$S$984,INT((ROW()-1)/2),IF(MOD(ROW(),2)=1,1,3)),"")</f>
        <v/>
      </c>
      <c r="M822" s="48" t="str">
        <f>IFERROR(INDEX(Data!$P$9:$S$984,INT((ROW()-1)/2),IF(MOD(ROW(),2)=1,2,4)),"")</f>
        <v/>
      </c>
      <c r="N822" s="167">
        <f>IFERROR(INDEX(IF(H822="USD",Data!$F$9:$F$984,Data!$I$9:$I$984),INT((ROW()-1)/2),1),"")</f>
        <v>0</v>
      </c>
      <c r="O822" s="44">
        <f>IFERROR(IF(H822="USD",0,INDEX(Data!$F$9:$F$984,INT((ROW()-1)/2),1)),0)</f>
        <v>0</v>
      </c>
      <c r="P822" s="48"/>
      <c r="Q822" s="48"/>
      <c r="R822" s="177" t="str">
        <f>IFERROR(VLOOKUP(L822,Define!$A$4:$H$419,8,0),"")</f>
        <v/>
      </c>
      <c r="S822" s="48"/>
      <c r="T822" s="48"/>
      <c r="U822" s="51"/>
      <c r="V822" s="45"/>
      <c r="W822" s="45">
        <f>IFERROR(INDEX(Data!$C$9:$C$984,INT((ROW()-1)/2),1),"")</f>
        <v>0</v>
      </c>
      <c r="X822" s="49"/>
      <c r="Y822" s="48"/>
      <c r="Z822" s="48"/>
      <c r="AA822" s="48"/>
      <c r="AB822" s="48"/>
      <c r="AC822" s="48"/>
      <c r="AD822" s="48"/>
      <c r="AE822" s="48"/>
      <c r="AF822" s="44">
        <f>IFERROR(INDEX(Data!$J$9:$J$984,INT((ROW()-1)/2),1),"")</f>
        <v>0</v>
      </c>
      <c r="AG822" s="48"/>
      <c r="AH822" s="48"/>
      <c r="AI822" s="48"/>
      <c r="AJ822" s="48"/>
      <c r="AK822" s="40"/>
      <c r="AL822" s="49" t="s">
        <v>299</v>
      </c>
      <c r="AM822" s="48"/>
      <c r="AN822" s="48"/>
      <c r="AO822" s="114" t="str">
        <f>IFERROR(VLOOKUP(L822,Define!$A$3:$D$213,4,0),"")</f>
        <v/>
      </c>
      <c r="AP822" s="48"/>
      <c r="AQ822" s="48"/>
      <c r="AR822" s="48"/>
      <c r="AS822" s="48"/>
      <c r="AT822" s="48"/>
      <c r="AU822" s="48"/>
      <c r="AV822" s="48"/>
      <c r="AW822" s="48"/>
      <c r="AX822" s="48"/>
      <c r="AY822" s="48"/>
      <c r="AZ822" s="48"/>
      <c r="BA822" s="48"/>
      <c r="BB822" s="48"/>
      <c r="BC822" s="48"/>
      <c r="BD822" s="48"/>
      <c r="BE822" s="48"/>
      <c r="BF822" s="48"/>
      <c r="BG822" s="48"/>
      <c r="BH822" s="48"/>
      <c r="BI822" s="48"/>
      <c r="BJ822" s="48"/>
      <c r="BK822" s="48"/>
      <c r="BL822" s="48"/>
      <c r="BM822" s="48"/>
      <c r="BN822" s="48"/>
      <c r="BP822" s="179" t="str">
        <f>K821&amp;"#"&amp;K822</f>
        <v>#</v>
      </c>
    </row>
    <row r="823" spans="1:68" x14ac:dyDescent="0.2">
      <c r="A823" s="41">
        <v>0</v>
      </c>
      <c r="B823" s="41">
        <f>IF(F822&lt;&gt;F823,MAX($B$2:B822)+1,B822)</f>
        <v>4</v>
      </c>
      <c r="C823" s="64">
        <f>IFERROR(INDEX(Data!$A$9:$A$984,INT((ROW()-1)/2),1),"")</f>
        <v>0</v>
      </c>
      <c r="D823" s="64">
        <f>IFERROR(INDEX(Data!$A$9:$A$984,INT((ROW()-1)/2),1),"")</f>
        <v>0</v>
      </c>
      <c r="E823" s="59">
        <f>VLOOKUP(BP823,Define!$L$4:$M$37,2,0)</f>
        <v>0</v>
      </c>
      <c r="F823" s="59">
        <f>IFERROR(INDEX(Data!$B$9:$B$984,INT((ROW()-1)/2),1),"")</f>
        <v>0</v>
      </c>
      <c r="G823" s="59">
        <f t="shared" si="25"/>
        <v>0</v>
      </c>
      <c r="H823" s="50">
        <f>IFERROR(INDEX(Data!$G$9:$G$984,INT((ROW()-1)/2),1),"")</f>
        <v>0</v>
      </c>
      <c r="I823" s="58" t="e">
        <f t="shared" si="24"/>
        <v>#DIV/0!</v>
      </c>
      <c r="J823" s="48"/>
      <c r="K823" s="48" t="str">
        <f>IFERROR(VLOOKUP(IF(ISTEXT(L823),M823,L823),Define!$A$3:$C$500,IF(MOD(ROW(),2)=1,2,3),0),"")</f>
        <v/>
      </c>
      <c r="L823" s="48" t="str">
        <f>IFERROR(INDEX(Data!$P$9:$S$984,INT((ROW()-1)/2),IF(MOD(ROW(),2)=1,1,3)),"")</f>
        <v/>
      </c>
      <c r="M823" s="48" t="str">
        <f>IFERROR(INDEX(Data!$P$9:$S$984,INT((ROW()-1)/2),IF(MOD(ROW(),2)=1,2,4)),"")</f>
        <v/>
      </c>
      <c r="N823" s="167">
        <f>IFERROR(INDEX(IF(H823="USD",Data!$F$9:$F$984,Data!$I$9:$I$984),INT((ROW()-1)/2),1),"")</f>
        <v>0</v>
      </c>
      <c r="O823" s="44">
        <f>IFERROR(IF(H823="USD",0,INDEX(Data!$F$9:$F$984,INT((ROW()-1)/2),1)),0)</f>
        <v>0</v>
      </c>
      <c r="P823" s="48"/>
      <c r="Q823" s="48"/>
      <c r="R823" s="177" t="str">
        <f>IFERROR(VLOOKUP(L823,Define!$A$4:$H$419,8,0),"")</f>
        <v/>
      </c>
      <c r="S823" s="48"/>
      <c r="T823" s="48"/>
      <c r="U823" s="51"/>
      <c r="V823" s="45"/>
      <c r="W823" s="45">
        <f>IFERROR(INDEX(Data!$C$9:$C$984,INT((ROW()-1)/2),1),"")</f>
        <v>0</v>
      </c>
      <c r="X823" s="49"/>
      <c r="Y823" s="48"/>
      <c r="Z823" s="48"/>
      <c r="AA823" s="48"/>
      <c r="AB823" s="48"/>
      <c r="AC823" s="48"/>
      <c r="AD823" s="48"/>
      <c r="AE823" s="48"/>
      <c r="AF823" s="44">
        <f>IFERROR(INDEX(Data!$J$9:$J$984,INT((ROW()-1)/2),1),"")</f>
        <v>0</v>
      </c>
      <c r="AG823" s="48"/>
      <c r="AH823" s="48"/>
      <c r="AI823" s="48"/>
      <c r="AJ823" s="48"/>
      <c r="AK823" s="40"/>
      <c r="AL823" s="49" t="s">
        <v>299</v>
      </c>
      <c r="AM823" s="48"/>
      <c r="AN823" s="48"/>
      <c r="AO823" s="114" t="str">
        <f>IFERROR(VLOOKUP(L823,Define!$A$3:$D$213,4,0),"")</f>
        <v/>
      </c>
      <c r="AP823" s="48"/>
      <c r="AQ823" s="48"/>
      <c r="AR823" s="48"/>
      <c r="AS823" s="48"/>
      <c r="AT823" s="48"/>
      <c r="AU823" s="48"/>
      <c r="AV823" s="48"/>
      <c r="AW823" s="48"/>
      <c r="AX823" s="48"/>
      <c r="AY823" s="48"/>
      <c r="AZ823" s="48"/>
      <c r="BA823" s="48"/>
      <c r="BB823" s="48"/>
      <c r="BC823" s="48"/>
      <c r="BD823" s="48"/>
      <c r="BE823" s="48"/>
      <c r="BF823" s="48"/>
      <c r="BG823" s="48"/>
      <c r="BH823" s="48"/>
      <c r="BI823" s="48"/>
      <c r="BJ823" s="48"/>
      <c r="BK823" s="48"/>
      <c r="BL823" s="48"/>
      <c r="BM823" s="48"/>
      <c r="BN823" s="48"/>
      <c r="BP823" s="179" t="str">
        <f>K823&amp;"#"&amp;K824</f>
        <v>#</v>
      </c>
    </row>
    <row r="824" spans="1:68" x14ac:dyDescent="0.2">
      <c r="A824" s="41">
        <v>0</v>
      </c>
      <c r="B824" s="41">
        <f>IF(F823&lt;&gt;F824,MAX($B$2:B823)+1,B823)</f>
        <v>4</v>
      </c>
      <c r="C824" s="64">
        <f>IFERROR(INDEX(Data!$A$9:$A$984,INT((ROW()-1)/2),1),"")</f>
        <v>0</v>
      </c>
      <c r="D824" s="64">
        <f>IFERROR(INDEX(Data!$A$9:$A$984,INT((ROW()-1)/2),1),"")</f>
        <v>0</v>
      </c>
      <c r="E824" s="59">
        <f>VLOOKUP(BP824,Define!$L$4:$M$37,2,0)</f>
        <v>0</v>
      </c>
      <c r="F824" s="59">
        <f>IFERROR(INDEX(Data!$B$9:$B$984,INT((ROW()-1)/2),1),"")</f>
        <v>0</v>
      </c>
      <c r="G824" s="59">
        <f t="shared" si="25"/>
        <v>0</v>
      </c>
      <c r="H824" s="50">
        <f>IFERROR(INDEX(Data!$G$9:$G$984,INT((ROW()-1)/2),1),"")</f>
        <v>0</v>
      </c>
      <c r="I824" s="58" t="e">
        <f t="shared" si="24"/>
        <v>#DIV/0!</v>
      </c>
      <c r="J824" s="48"/>
      <c r="K824" s="48" t="str">
        <f>IFERROR(VLOOKUP(IF(ISTEXT(L824),M824,L824),Define!$A$3:$C$500,IF(MOD(ROW(),2)=1,2,3),0),"")</f>
        <v/>
      </c>
      <c r="L824" s="48" t="str">
        <f>IFERROR(INDEX(Data!$P$9:$S$984,INT((ROW()-1)/2),IF(MOD(ROW(),2)=1,1,3)),"")</f>
        <v/>
      </c>
      <c r="M824" s="48" t="str">
        <f>IFERROR(INDEX(Data!$P$9:$S$984,INT((ROW()-1)/2),IF(MOD(ROW(),2)=1,2,4)),"")</f>
        <v/>
      </c>
      <c r="N824" s="167">
        <f>IFERROR(INDEX(IF(H824="USD",Data!$F$9:$F$984,Data!$I$9:$I$984),INT((ROW()-1)/2),1),"")</f>
        <v>0</v>
      </c>
      <c r="O824" s="44">
        <f>IFERROR(IF(H824="USD",0,INDEX(Data!$F$9:$F$984,INT((ROW()-1)/2),1)),0)</f>
        <v>0</v>
      </c>
      <c r="P824" s="48"/>
      <c r="Q824" s="48"/>
      <c r="R824" s="177" t="str">
        <f>IFERROR(VLOOKUP(L824,Define!$A$4:$H$419,8,0),"")</f>
        <v/>
      </c>
      <c r="S824" s="48"/>
      <c r="T824" s="48"/>
      <c r="U824" s="51"/>
      <c r="V824" s="45"/>
      <c r="W824" s="45">
        <f>IFERROR(INDEX(Data!$C$9:$C$984,INT((ROW()-1)/2),1),"")</f>
        <v>0</v>
      </c>
      <c r="X824" s="49"/>
      <c r="Y824" s="48"/>
      <c r="Z824" s="48"/>
      <c r="AA824" s="48"/>
      <c r="AB824" s="48"/>
      <c r="AC824" s="48"/>
      <c r="AD824" s="48"/>
      <c r="AE824" s="48"/>
      <c r="AF824" s="44">
        <f>IFERROR(INDEX(Data!$J$9:$J$984,INT((ROW()-1)/2),1),"")</f>
        <v>0</v>
      </c>
      <c r="AG824" s="48"/>
      <c r="AH824" s="48"/>
      <c r="AI824" s="48"/>
      <c r="AJ824" s="48"/>
      <c r="AK824" s="40"/>
      <c r="AL824" s="49" t="s">
        <v>299</v>
      </c>
      <c r="AM824" s="48"/>
      <c r="AN824" s="48"/>
      <c r="AO824" s="114" t="str">
        <f>IFERROR(VLOOKUP(L824,Define!$A$3:$D$213,4,0),"")</f>
        <v/>
      </c>
      <c r="AP824" s="48"/>
      <c r="AQ824" s="48"/>
      <c r="AR824" s="48"/>
      <c r="AS824" s="48"/>
      <c r="AT824" s="48"/>
      <c r="AU824" s="48"/>
      <c r="AV824" s="48"/>
      <c r="AW824" s="48"/>
      <c r="AX824" s="48"/>
      <c r="AY824" s="48"/>
      <c r="AZ824" s="48"/>
      <c r="BA824" s="48"/>
      <c r="BB824" s="48"/>
      <c r="BC824" s="48"/>
      <c r="BD824" s="48"/>
      <c r="BE824" s="48"/>
      <c r="BF824" s="48"/>
      <c r="BG824" s="48"/>
      <c r="BH824" s="48"/>
      <c r="BI824" s="48"/>
      <c r="BJ824" s="48"/>
      <c r="BK824" s="48"/>
      <c r="BL824" s="48"/>
      <c r="BM824" s="48"/>
      <c r="BN824" s="48"/>
      <c r="BP824" s="179" t="str">
        <f>K823&amp;"#"&amp;K824</f>
        <v>#</v>
      </c>
    </row>
    <row r="825" spans="1:68" x14ac:dyDescent="0.2">
      <c r="A825" s="41">
        <v>0</v>
      </c>
      <c r="B825" s="41">
        <f>IF(F824&lt;&gt;F825,MAX($B$2:B824)+1,B824)</f>
        <v>4</v>
      </c>
      <c r="C825" s="64">
        <f>IFERROR(INDEX(Data!$A$9:$A$984,INT((ROW()-1)/2),1),"")</f>
        <v>0</v>
      </c>
      <c r="D825" s="64">
        <f>IFERROR(INDEX(Data!$A$9:$A$984,INT((ROW()-1)/2),1),"")</f>
        <v>0</v>
      </c>
      <c r="E825" s="59">
        <f>VLOOKUP(BP825,Define!$L$4:$M$37,2,0)</f>
        <v>0</v>
      </c>
      <c r="F825" s="59">
        <f>IFERROR(INDEX(Data!$B$9:$B$984,INT((ROW()-1)/2),1),"")</f>
        <v>0</v>
      </c>
      <c r="G825" s="59">
        <f t="shared" si="25"/>
        <v>0</v>
      </c>
      <c r="H825" s="50">
        <f>IFERROR(INDEX(Data!$G$9:$G$984,INT((ROW()-1)/2),1),"")</f>
        <v>0</v>
      </c>
      <c r="I825" s="58" t="e">
        <f t="shared" si="24"/>
        <v>#DIV/0!</v>
      </c>
      <c r="J825" s="48"/>
      <c r="K825" s="48" t="str">
        <f>IFERROR(VLOOKUP(IF(ISTEXT(L825),M825,L825),Define!$A$3:$C$500,IF(MOD(ROW(),2)=1,2,3),0),"")</f>
        <v/>
      </c>
      <c r="L825" s="48" t="str">
        <f>IFERROR(INDEX(Data!$P$9:$S$984,INT((ROW()-1)/2),IF(MOD(ROW(),2)=1,1,3)),"")</f>
        <v/>
      </c>
      <c r="M825" s="48" t="str">
        <f>IFERROR(INDEX(Data!$P$9:$S$984,INT((ROW()-1)/2),IF(MOD(ROW(),2)=1,2,4)),"")</f>
        <v/>
      </c>
      <c r="N825" s="167">
        <f>IFERROR(INDEX(IF(H825="USD",Data!$F$9:$F$984,Data!$I$9:$I$984),INT((ROW()-1)/2),1),"")</f>
        <v>0</v>
      </c>
      <c r="O825" s="44">
        <f>IFERROR(IF(H825="USD",0,INDEX(Data!$F$9:$F$984,INT((ROW()-1)/2),1)),0)</f>
        <v>0</v>
      </c>
      <c r="P825" s="48"/>
      <c r="Q825" s="48"/>
      <c r="R825" s="177" t="str">
        <f>IFERROR(VLOOKUP(L825,Define!$A$4:$H$419,8,0),"")</f>
        <v/>
      </c>
      <c r="S825" s="48"/>
      <c r="T825" s="48"/>
      <c r="U825" s="51"/>
      <c r="V825" s="45"/>
      <c r="W825" s="45">
        <f>IFERROR(INDEX(Data!$C$9:$C$984,INT((ROW()-1)/2),1),"")</f>
        <v>0</v>
      </c>
      <c r="X825" s="49"/>
      <c r="Y825" s="48"/>
      <c r="Z825" s="48"/>
      <c r="AA825" s="48"/>
      <c r="AB825" s="48"/>
      <c r="AC825" s="48"/>
      <c r="AD825" s="48"/>
      <c r="AE825" s="48"/>
      <c r="AF825" s="44">
        <f>IFERROR(INDEX(Data!$J$9:$J$984,INT((ROW()-1)/2),1),"")</f>
        <v>0</v>
      </c>
      <c r="AG825" s="48"/>
      <c r="AH825" s="48"/>
      <c r="AI825" s="48"/>
      <c r="AJ825" s="48"/>
      <c r="AK825" s="40"/>
      <c r="AL825" s="49" t="s">
        <v>299</v>
      </c>
      <c r="AM825" s="48"/>
      <c r="AN825" s="48"/>
      <c r="AO825" s="114" t="str">
        <f>IFERROR(VLOOKUP(L825,Define!$A$3:$D$213,4,0),"")</f>
        <v/>
      </c>
      <c r="AP825" s="48"/>
      <c r="AQ825" s="48"/>
      <c r="AR825" s="48"/>
      <c r="AS825" s="48"/>
      <c r="AT825" s="48"/>
      <c r="AU825" s="48"/>
      <c r="AV825" s="48"/>
      <c r="AW825" s="48"/>
      <c r="AX825" s="48"/>
      <c r="AY825" s="48"/>
      <c r="AZ825" s="48"/>
      <c r="BA825" s="48"/>
      <c r="BB825" s="48"/>
      <c r="BC825" s="48"/>
      <c r="BD825" s="48"/>
      <c r="BE825" s="48"/>
      <c r="BF825" s="48"/>
      <c r="BG825" s="48"/>
      <c r="BH825" s="48"/>
      <c r="BI825" s="48"/>
      <c r="BJ825" s="48"/>
      <c r="BK825" s="48"/>
      <c r="BL825" s="48"/>
      <c r="BM825" s="48"/>
      <c r="BN825" s="48"/>
      <c r="BP825" s="179" t="str">
        <f>K825&amp;"#"&amp;K826</f>
        <v>#</v>
      </c>
    </row>
    <row r="826" spans="1:68" x14ac:dyDescent="0.2">
      <c r="A826" s="41">
        <v>0</v>
      </c>
      <c r="B826" s="41">
        <f>IF(F825&lt;&gt;F826,MAX($B$2:B825)+1,B825)</f>
        <v>4</v>
      </c>
      <c r="C826" s="64">
        <f>IFERROR(INDEX(Data!$A$9:$A$984,INT((ROW()-1)/2),1),"")</f>
        <v>0</v>
      </c>
      <c r="D826" s="64">
        <f>IFERROR(INDEX(Data!$A$9:$A$984,INT((ROW()-1)/2),1),"")</f>
        <v>0</v>
      </c>
      <c r="E826" s="59">
        <f>VLOOKUP(BP826,Define!$L$4:$M$37,2,0)</f>
        <v>0</v>
      </c>
      <c r="F826" s="59">
        <f>IFERROR(INDEX(Data!$B$9:$B$984,INT((ROW()-1)/2),1),"")</f>
        <v>0</v>
      </c>
      <c r="G826" s="59">
        <f t="shared" si="25"/>
        <v>0</v>
      </c>
      <c r="H826" s="50">
        <f>IFERROR(INDEX(Data!$G$9:$G$984,INT((ROW()-1)/2),1),"")</f>
        <v>0</v>
      </c>
      <c r="I826" s="58" t="e">
        <f t="shared" si="24"/>
        <v>#DIV/0!</v>
      </c>
      <c r="J826" s="48"/>
      <c r="K826" s="48" t="str">
        <f>IFERROR(VLOOKUP(IF(ISTEXT(L826),M826,L826),Define!$A$3:$C$500,IF(MOD(ROW(),2)=1,2,3),0),"")</f>
        <v/>
      </c>
      <c r="L826" s="48" t="str">
        <f>IFERROR(INDEX(Data!$P$9:$S$984,INT((ROW()-1)/2),IF(MOD(ROW(),2)=1,1,3)),"")</f>
        <v/>
      </c>
      <c r="M826" s="48" t="str">
        <f>IFERROR(INDEX(Data!$P$9:$S$984,INT((ROW()-1)/2),IF(MOD(ROW(),2)=1,2,4)),"")</f>
        <v/>
      </c>
      <c r="N826" s="167">
        <f>IFERROR(INDEX(IF(H826="USD",Data!$F$9:$F$984,Data!$I$9:$I$984),INT((ROW()-1)/2),1),"")</f>
        <v>0</v>
      </c>
      <c r="O826" s="44">
        <f>IFERROR(IF(H826="USD",0,INDEX(Data!$F$9:$F$984,INT((ROW()-1)/2),1)),0)</f>
        <v>0</v>
      </c>
      <c r="P826" s="48"/>
      <c r="Q826" s="48"/>
      <c r="R826" s="177" t="str">
        <f>IFERROR(VLOOKUP(L826,Define!$A$4:$H$419,8,0),"")</f>
        <v/>
      </c>
      <c r="S826" s="48"/>
      <c r="T826" s="48"/>
      <c r="U826" s="51"/>
      <c r="V826" s="45"/>
      <c r="W826" s="45">
        <f>IFERROR(INDEX(Data!$C$9:$C$984,INT((ROW()-1)/2),1),"")</f>
        <v>0</v>
      </c>
      <c r="X826" s="49"/>
      <c r="Y826" s="48"/>
      <c r="Z826" s="48"/>
      <c r="AA826" s="48"/>
      <c r="AB826" s="48"/>
      <c r="AC826" s="48"/>
      <c r="AD826" s="48"/>
      <c r="AE826" s="48"/>
      <c r="AF826" s="44">
        <f>IFERROR(INDEX(Data!$J$9:$J$984,INT((ROW()-1)/2),1),"")</f>
        <v>0</v>
      </c>
      <c r="AG826" s="48"/>
      <c r="AH826" s="48"/>
      <c r="AI826" s="48"/>
      <c r="AJ826" s="48"/>
      <c r="AK826" s="40"/>
      <c r="AL826" s="49" t="s">
        <v>299</v>
      </c>
      <c r="AM826" s="48"/>
      <c r="AN826" s="48"/>
      <c r="AO826" s="114" t="str">
        <f>IFERROR(VLOOKUP(L826,Define!$A$3:$D$213,4,0),"")</f>
        <v/>
      </c>
      <c r="AP826" s="48"/>
      <c r="AQ826" s="48"/>
      <c r="AR826" s="48"/>
      <c r="AS826" s="48"/>
      <c r="AT826" s="48"/>
      <c r="AU826" s="48"/>
      <c r="AV826" s="48"/>
      <c r="AW826" s="48"/>
      <c r="AX826" s="48"/>
      <c r="AY826" s="48"/>
      <c r="AZ826" s="48"/>
      <c r="BA826" s="48"/>
      <c r="BB826" s="48"/>
      <c r="BC826" s="48"/>
      <c r="BD826" s="48"/>
      <c r="BE826" s="48"/>
      <c r="BF826" s="48"/>
      <c r="BG826" s="48"/>
      <c r="BH826" s="48"/>
      <c r="BI826" s="48"/>
      <c r="BJ826" s="48"/>
      <c r="BK826" s="48"/>
      <c r="BL826" s="48"/>
      <c r="BM826" s="48"/>
      <c r="BN826" s="48"/>
      <c r="BP826" s="179" t="str">
        <f>K825&amp;"#"&amp;K826</f>
        <v>#</v>
      </c>
    </row>
    <row r="827" spans="1:68" x14ac:dyDescent="0.2">
      <c r="A827" s="41">
        <v>0</v>
      </c>
      <c r="B827" s="41">
        <f>IF(F826&lt;&gt;F827,MAX($B$2:B826)+1,B826)</f>
        <v>4</v>
      </c>
      <c r="C827" s="64">
        <f>IFERROR(INDEX(Data!$A$9:$A$984,INT((ROW()-1)/2),1),"")</f>
        <v>0</v>
      </c>
      <c r="D827" s="64">
        <f>IFERROR(INDEX(Data!$A$9:$A$984,INT((ROW()-1)/2),1),"")</f>
        <v>0</v>
      </c>
      <c r="E827" s="59">
        <f>VLOOKUP(BP827,Define!$L$4:$M$37,2,0)</f>
        <v>0</v>
      </c>
      <c r="F827" s="59">
        <f>IFERROR(INDEX(Data!$B$9:$B$984,INT((ROW()-1)/2),1),"")</f>
        <v>0</v>
      </c>
      <c r="G827" s="59">
        <f t="shared" si="25"/>
        <v>0</v>
      </c>
      <c r="H827" s="50">
        <f>IFERROR(INDEX(Data!$G$9:$G$984,INT((ROW()-1)/2),1),"")</f>
        <v>0</v>
      </c>
      <c r="I827" s="58" t="e">
        <f t="shared" si="24"/>
        <v>#DIV/0!</v>
      </c>
      <c r="J827" s="48"/>
      <c r="K827" s="48" t="str">
        <f>IFERROR(VLOOKUP(IF(ISTEXT(L827),M827,L827),Define!$A$3:$C$500,IF(MOD(ROW(),2)=1,2,3),0),"")</f>
        <v/>
      </c>
      <c r="L827" s="48" t="str">
        <f>IFERROR(INDEX(Data!$P$9:$S$984,INT((ROW()-1)/2),IF(MOD(ROW(),2)=1,1,3)),"")</f>
        <v/>
      </c>
      <c r="M827" s="48" t="str">
        <f>IFERROR(INDEX(Data!$P$9:$S$984,INT((ROW()-1)/2),IF(MOD(ROW(),2)=1,2,4)),"")</f>
        <v/>
      </c>
      <c r="N827" s="167">
        <f>IFERROR(INDEX(IF(H827="USD",Data!$F$9:$F$984,Data!$I$9:$I$984),INT((ROW()-1)/2),1),"")</f>
        <v>0</v>
      </c>
      <c r="O827" s="44">
        <f>IFERROR(IF(H827="USD",0,INDEX(Data!$F$9:$F$984,INT((ROW()-1)/2),1)),0)</f>
        <v>0</v>
      </c>
      <c r="P827" s="48"/>
      <c r="Q827" s="48"/>
      <c r="R827" s="177" t="str">
        <f>IFERROR(VLOOKUP(L827,Define!$A$4:$H$419,8,0),"")</f>
        <v/>
      </c>
      <c r="S827" s="48"/>
      <c r="T827" s="48"/>
      <c r="U827" s="51"/>
      <c r="V827" s="45"/>
      <c r="W827" s="45">
        <f>IFERROR(INDEX(Data!$C$9:$C$984,INT((ROW()-1)/2),1),"")</f>
        <v>0</v>
      </c>
      <c r="X827" s="49"/>
      <c r="Y827" s="48"/>
      <c r="Z827" s="48"/>
      <c r="AA827" s="48"/>
      <c r="AB827" s="48"/>
      <c r="AC827" s="48"/>
      <c r="AD827" s="48"/>
      <c r="AE827" s="48"/>
      <c r="AF827" s="44">
        <f>IFERROR(INDEX(Data!$J$9:$J$984,INT((ROW()-1)/2),1),"")</f>
        <v>0</v>
      </c>
      <c r="AG827" s="48"/>
      <c r="AH827" s="48"/>
      <c r="AI827" s="48"/>
      <c r="AJ827" s="48"/>
      <c r="AK827" s="40"/>
      <c r="AL827" s="49" t="s">
        <v>299</v>
      </c>
      <c r="AM827" s="48"/>
      <c r="AN827" s="48"/>
      <c r="AO827" s="114" t="str">
        <f>IFERROR(VLOOKUP(L827,Define!$A$3:$D$213,4,0),"")</f>
        <v/>
      </c>
      <c r="AP827" s="48"/>
      <c r="AQ827" s="48"/>
      <c r="AR827" s="48"/>
      <c r="AS827" s="48"/>
      <c r="AT827" s="48"/>
      <c r="AU827" s="48"/>
      <c r="AV827" s="48"/>
      <c r="AW827" s="48"/>
      <c r="AX827" s="48"/>
      <c r="AY827" s="48"/>
      <c r="AZ827" s="48"/>
      <c r="BA827" s="48"/>
      <c r="BB827" s="48"/>
      <c r="BC827" s="48"/>
      <c r="BD827" s="48"/>
      <c r="BE827" s="48"/>
      <c r="BF827" s="48"/>
      <c r="BG827" s="48"/>
      <c r="BH827" s="48"/>
      <c r="BI827" s="48"/>
      <c r="BJ827" s="48"/>
      <c r="BK827" s="48"/>
      <c r="BL827" s="48"/>
      <c r="BM827" s="48"/>
      <c r="BN827" s="48"/>
      <c r="BP827" s="179" t="str">
        <f>K827&amp;"#"&amp;K828</f>
        <v>#</v>
      </c>
    </row>
    <row r="828" spans="1:68" x14ac:dyDescent="0.2">
      <c r="A828" s="41">
        <v>0</v>
      </c>
      <c r="B828" s="41">
        <f>IF(F827&lt;&gt;F828,MAX($B$2:B827)+1,B827)</f>
        <v>4</v>
      </c>
      <c r="C828" s="64">
        <f>IFERROR(INDEX(Data!$A$9:$A$984,INT((ROW()-1)/2),1),"")</f>
        <v>0</v>
      </c>
      <c r="D828" s="64">
        <f>IFERROR(INDEX(Data!$A$9:$A$984,INT((ROW()-1)/2),1),"")</f>
        <v>0</v>
      </c>
      <c r="E828" s="59">
        <f>VLOOKUP(BP828,Define!$L$4:$M$37,2,0)</f>
        <v>0</v>
      </c>
      <c r="F828" s="59">
        <f>IFERROR(INDEX(Data!$B$9:$B$984,INT((ROW()-1)/2),1),"")</f>
        <v>0</v>
      </c>
      <c r="G828" s="59">
        <f t="shared" si="25"/>
        <v>0</v>
      </c>
      <c r="H828" s="50">
        <f>IFERROR(INDEX(Data!$G$9:$G$984,INT((ROW()-1)/2),1),"")</f>
        <v>0</v>
      </c>
      <c r="I828" s="58" t="e">
        <f t="shared" si="24"/>
        <v>#DIV/0!</v>
      </c>
      <c r="J828" s="48"/>
      <c r="K828" s="48" t="str">
        <f>IFERROR(VLOOKUP(IF(ISTEXT(L828),M828,L828),Define!$A$3:$C$500,IF(MOD(ROW(),2)=1,2,3),0),"")</f>
        <v/>
      </c>
      <c r="L828" s="48" t="str">
        <f>IFERROR(INDEX(Data!$P$9:$S$984,INT((ROW()-1)/2),IF(MOD(ROW(),2)=1,1,3)),"")</f>
        <v/>
      </c>
      <c r="M828" s="48" t="str">
        <f>IFERROR(INDEX(Data!$P$9:$S$984,INT((ROW()-1)/2),IF(MOD(ROW(),2)=1,2,4)),"")</f>
        <v/>
      </c>
      <c r="N828" s="167">
        <f>IFERROR(INDEX(IF(H828="USD",Data!$F$9:$F$984,Data!$I$9:$I$984),INT((ROW()-1)/2),1),"")</f>
        <v>0</v>
      </c>
      <c r="O828" s="44">
        <f>IFERROR(IF(H828="USD",0,INDEX(Data!$F$9:$F$984,INT((ROW()-1)/2),1)),0)</f>
        <v>0</v>
      </c>
      <c r="P828" s="48"/>
      <c r="Q828" s="48"/>
      <c r="R828" s="177" t="str">
        <f>IFERROR(VLOOKUP(L828,Define!$A$4:$H$419,8,0),"")</f>
        <v/>
      </c>
      <c r="S828" s="48"/>
      <c r="T828" s="48"/>
      <c r="U828" s="51"/>
      <c r="V828" s="45"/>
      <c r="W828" s="45">
        <f>IFERROR(INDEX(Data!$C$9:$C$984,INT((ROW()-1)/2),1),"")</f>
        <v>0</v>
      </c>
      <c r="X828" s="49"/>
      <c r="Y828" s="48"/>
      <c r="Z828" s="48"/>
      <c r="AA828" s="48"/>
      <c r="AB828" s="48"/>
      <c r="AC828" s="48"/>
      <c r="AD828" s="48"/>
      <c r="AE828" s="48"/>
      <c r="AF828" s="44">
        <f>IFERROR(INDEX(Data!$J$9:$J$984,INT((ROW()-1)/2),1),"")</f>
        <v>0</v>
      </c>
      <c r="AG828" s="48"/>
      <c r="AH828" s="48"/>
      <c r="AI828" s="48"/>
      <c r="AJ828" s="48"/>
      <c r="AK828" s="40"/>
      <c r="AL828" s="49" t="s">
        <v>299</v>
      </c>
      <c r="AM828" s="48"/>
      <c r="AN828" s="48"/>
      <c r="AO828" s="114" t="str">
        <f>IFERROR(VLOOKUP(L828,Define!$A$3:$D$213,4,0),"")</f>
        <v/>
      </c>
      <c r="AP828" s="48"/>
      <c r="AQ828" s="48"/>
      <c r="AR828" s="48"/>
      <c r="AS828" s="48"/>
      <c r="AT828" s="48"/>
      <c r="AU828" s="48"/>
      <c r="AV828" s="48"/>
      <c r="AW828" s="48"/>
      <c r="AX828" s="48"/>
      <c r="AY828" s="48"/>
      <c r="AZ828" s="48"/>
      <c r="BA828" s="48"/>
      <c r="BB828" s="48"/>
      <c r="BC828" s="48"/>
      <c r="BD828" s="48"/>
      <c r="BE828" s="48"/>
      <c r="BF828" s="48"/>
      <c r="BG828" s="48"/>
      <c r="BH828" s="48"/>
      <c r="BI828" s="48"/>
      <c r="BJ828" s="48"/>
      <c r="BK828" s="48"/>
      <c r="BL828" s="48"/>
      <c r="BM828" s="48"/>
      <c r="BN828" s="48"/>
      <c r="BP828" s="179" t="str">
        <f>K827&amp;"#"&amp;K828</f>
        <v>#</v>
      </c>
    </row>
    <row r="829" spans="1:68" x14ac:dyDescent="0.2">
      <c r="A829" s="41">
        <v>0</v>
      </c>
      <c r="B829" s="41">
        <f>IF(F828&lt;&gt;F829,MAX($B$2:B828)+1,B828)</f>
        <v>4</v>
      </c>
      <c r="C829" s="64">
        <f>IFERROR(INDEX(Data!$A$9:$A$984,INT((ROW()-1)/2),1),"")</f>
        <v>0</v>
      </c>
      <c r="D829" s="64">
        <f>IFERROR(INDEX(Data!$A$9:$A$984,INT((ROW()-1)/2),1),"")</f>
        <v>0</v>
      </c>
      <c r="E829" s="59">
        <f>VLOOKUP(BP829,Define!$L$4:$M$37,2,0)</f>
        <v>0</v>
      </c>
      <c r="F829" s="59">
        <f>IFERROR(INDEX(Data!$B$9:$B$984,INT((ROW()-1)/2),1),"")</f>
        <v>0</v>
      </c>
      <c r="G829" s="59">
        <f t="shared" si="25"/>
        <v>0</v>
      </c>
      <c r="H829" s="50">
        <f>IFERROR(INDEX(Data!$G$9:$G$984,INT((ROW()-1)/2),1),"")</f>
        <v>0</v>
      </c>
      <c r="I829" s="58" t="e">
        <f t="shared" si="24"/>
        <v>#DIV/0!</v>
      </c>
      <c r="J829" s="48"/>
      <c r="K829" s="48" t="str">
        <f>IFERROR(VLOOKUP(IF(ISTEXT(L829),M829,L829),Define!$A$3:$C$500,IF(MOD(ROW(),2)=1,2,3),0),"")</f>
        <v/>
      </c>
      <c r="L829" s="48" t="str">
        <f>IFERROR(INDEX(Data!$P$9:$S$984,INT((ROW()-1)/2),IF(MOD(ROW(),2)=1,1,3)),"")</f>
        <v/>
      </c>
      <c r="M829" s="48" t="str">
        <f>IFERROR(INDEX(Data!$P$9:$S$984,INT((ROW()-1)/2),IF(MOD(ROW(),2)=1,2,4)),"")</f>
        <v/>
      </c>
      <c r="N829" s="167">
        <f>IFERROR(INDEX(IF(H829="USD",Data!$F$9:$F$984,Data!$I$9:$I$984),INT((ROW()-1)/2),1),"")</f>
        <v>0</v>
      </c>
      <c r="O829" s="44">
        <f>IFERROR(IF(H829="USD",0,INDEX(Data!$F$9:$F$984,INT((ROW()-1)/2),1)),0)</f>
        <v>0</v>
      </c>
      <c r="P829" s="48"/>
      <c r="Q829" s="48"/>
      <c r="R829" s="177" t="str">
        <f>IFERROR(VLOOKUP(L829,Define!$A$4:$H$419,8,0),"")</f>
        <v/>
      </c>
      <c r="S829" s="48"/>
      <c r="T829" s="48"/>
      <c r="U829" s="51"/>
      <c r="V829" s="45"/>
      <c r="W829" s="45">
        <f>IFERROR(INDEX(Data!$C$9:$C$984,INT((ROW()-1)/2),1),"")</f>
        <v>0</v>
      </c>
      <c r="X829" s="49"/>
      <c r="Y829" s="48"/>
      <c r="Z829" s="48"/>
      <c r="AA829" s="48"/>
      <c r="AB829" s="48"/>
      <c r="AC829" s="48"/>
      <c r="AD829" s="48"/>
      <c r="AE829" s="48"/>
      <c r="AF829" s="44">
        <f>IFERROR(INDEX(Data!$J$9:$J$984,INT((ROW()-1)/2),1),"")</f>
        <v>0</v>
      </c>
      <c r="AG829" s="48"/>
      <c r="AH829" s="48"/>
      <c r="AI829" s="48"/>
      <c r="AJ829" s="48"/>
      <c r="AK829" s="40"/>
      <c r="AL829" s="49" t="s">
        <v>299</v>
      </c>
      <c r="AM829" s="48"/>
      <c r="AN829" s="48"/>
      <c r="AO829" s="114" t="str">
        <f>IFERROR(VLOOKUP(L829,Define!$A$3:$D$213,4,0),"")</f>
        <v/>
      </c>
      <c r="AP829" s="48"/>
      <c r="AQ829" s="48"/>
      <c r="AR829" s="48"/>
      <c r="AS829" s="48"/>
      <c r="AT829" s="48"/>
      <c r="AU829" s="48"/>
      <c r="AV829" s="48"/>
      <c r="AW829" s="48"/>
      <c r="AX829" s="48"/>
      <c r="AY829" s="48"/>
      <c r="AZ829" s="48"/>
      <c r="BA829" s="48"/>
      <c r="BB829" s="48"/>
      <c r="BC829" s="48"/>
      <c r="BD829" s="48"/>
      <c r="BE829" s="48"/>
      <c r="BF829" s="48"/>
      <c r="BG829" s="48"/>
      <c r="BH829" s="48"/>
      <c r="BI829" s="48"/>
      <c r="BJ829" s="48"/>
      <c r="BK829" s="48"/>
      <c r="BL829" s="48"/>
      <c r="BM829" s="48"/>
      <c r="BN829" s="48"/>
      <c r="BP829" s="179" t="str">
        <f>K829&amp;"#"&amp;K830</f>
        <v>#</v>
      </c>
    </row>
    <row r="830" spans="1:68" x14ac:dyDescent="0.2">
      <c r="A830" s="41">
        <v>0</v>
      </c>
      <c r="B830" s="41">
        <f>IF(F829&lt;&gt;F830,MAX($B$2:B829)+1,B829)</f>
        <v>4</v>
      </c>
      <c r="C830" s="64">
        <f>IFERROR(INDEX(Data!$A$9:$A$984,INT((ROW()-1)/2),1),"")</f>
        <v>0</v>
      </c>
      <c r="D830" s="64">
        <f>IFERROR(INDEX(Data!$A$9:$A$984,INT((ROW()-1)/2),1),"")</f>
        <v>0</v>
      </c>
      <c r="E830" s="59">
        <f>VLOOKUP(BP830,Define!$L$4:$M$37,2,0)</f>
        <v>0</v>
      </c>
      <c r="F830" s="59">
        <f>IFERROR(INDEX(Data!$B$9:$B$984,INT((ROW()-1)/2),1),"")</f>
        <v>0</v>
      </c>
      <c r="G830" s="59">
        <f t="shared" si="25"/>
        <v>0</v>
      </c>
      <c r="H830" s="50">
        <f>IFERROR(INDEX(Data!$G$9:$G$984,INT((ROW()-1)/2),1),"")</f>
        <v>0</v>
      </c>
      <c r="I830" s="58" t="e">
        <f t="shared" si="24"/>
        <v>#DIV/0!</v>
      </c>
      <c r="J830" s="48"/>
      <c r="K830" s="48" t="str">
        <f>IFERROR(VLOOKUP(IF(ISTEXT(L830),M830,L830),Define!$A$3:$C$500,IF(MOD(ROW(),2)=1,2,3),0),"")</f>
        <v/>
      </c>
      <c r="L830" s="48" t="str">
        <f>IFERROR(INDEX(Data!$P$9:$S$984,INT((ROW()-1)/2),IF(MOD(ROW(),2)=1,1,3)),"")</f>
        <v/>
      </c>
      <c r="M830" s="48" t="str">
        <f>IFERROR(INDEX(Data!$P$9:$S$984,INT((ROW()-1)/2),IF(MOD(ROW(),2)=1,2,4)),"")</f>
        <v/>
      </c>
      <c r="N830" s="167">
        <f>IFERROR(INDEX(IF(H830="USD",Data!$F$9:$F$984,Data!$I$9:$I$984),INT((ROW()-1)/2),1),"")</f>
        <v>0</v>
      </c>
      <c r="O830" s="44">
        <f>IFERROR(IF(H830="USD",0,INDEX(Data!$F$9:$F$984,INT((ROW()-1)/2),1)),0)</f>
        <v>0</v>
      </c>
      <c r="P830" s="48"/>
      <c r="Q830" s="48"/>
      <c r="R830" s="177" t="str">
        <f>IFERROR(VLOOKUP(L830,Define!$A$4:$H$419,8,0),"")</f>
        <v/>
      </c>
      <c r="S830" s="48"/>
      <c r="T830" s="48"/>
      <c r="U830" s="51"/>
      <c r="V830" s="45"/>
      <c r="W830" s="45">
        <f>IFERROR(INDEX(Data!$C$9:$C$984,INT((ROW()-1)/2),1),"")</f>
        <v>0</v>
      </c>
      <c r="X830" s="49"/>
      <c r="Y830" s="48"/>
      <c r="Z830" s="48"/>
      <c r="AA830" s="48"/>
      <c r="AB830" s="48"/>
      <c r="AC830" s="48"/>
      <c r="AD830" s="48"/>
      <c r="AE830" s="48"/>
      <c r="AF830" s="44">
        <f>IFERROR(INDEX(Data!$J$9:$J$984,INT((ROW()-1)/2),1),"")</f>
        <v>0</v>
      </c>
      <c r="AG830" s="48"/>
      <c r="AH830" s="48"/>
      <c r="AI830" s="48"/>
      <c r="AJ830" s="48"/>
      <c r="AK830" s="40"/>
      <c r="AL830" s="49" t="s">
        <v>299</v>
      </c>
      <c r="AM830" s="48"/>
      <c r="AN830" s="48"/>
      <c r="AO830" s="114" t="str">
        <f>IFERROR(VLOOKUP(L830,Define!$A$3:$D$213,4,0),"")</f>
        <v/>
      </c>
      <c r="AP830" s="48"/>
      <c r="AQ830" s="48"/>
      <c r="AR830" s="48"/>
      <c r="AS830" s="48"/>
      <c r="AT830" s="48"/>
      <c r="AU830" s="48"/>
      <c r="AV830" s="48"/>
      <c r="AW830" s="48"/>
      <c r="AX830" s="48"/>
      <c r="AY830" s="48"/>
      <c r="AZ830" s="48"/>
      <c r="BA830" s="48"/>
      <c r="BB830" s="48"/>
      <c r="BC830" s="48"/>
      <c r="BD830" s="48"/>
      <c r="BE830" s="48"/>
      <c r="BF830" s="48"/>
      <c r="BG830" s="48"/>
      <c r="BH830" s="48"/>
      <c r="BI830" s="48"/>
      <c r="BJ830" s="48"/>
      <c r="BK830" s="48"/>
      <c r="BL830" s="48"/>
      <c r="BM830" s="48"/>
      <c r="BN830" s="48"/>
      <c r="BP830" s="179" t="str">
        <f>K829&amp;"#"&amp;K830</f>
        <v>#</v>
      </c>
    </row>
    <row r="831" spans="1:68" x14ac:dyDescent="0.2">
      <c r="A831" s="41">
        <v>0</v>
      </c>
      <c r="B831" s="41">
        <f>IF(F830&lt;&gt;F831,MAX($B$2:B830)+1,B830)</f>
        <v>4</v>
      </c>
      <c r="C831" s="64">
        <f>IFERROR(INDEX(Data!$A$9:$A$984,INT((ROW()-1)/2),1),"")</f>
        <v>0</v>
      </c>
      <c r="D831" s="64">
        <f>IFERROR(INDEX(Data!$A$9:$A$984,INT((ROW()-1)/2),1),"")</f>
        <v>0</v>
      </c>
      <c r="E831" s="59">
        <f>VLOOKUP(BP831,Define!$L$4:$M$37,2,0)</f>
        <v>0</v>
      </c>
      <c r="F831" s="59">
        <f>IFERROR(INDEX(Data!$B$9:$B$984,INT((ROW()-1)/2),1),"")</f>
        <v>0</v>
      </c>
      <c r="G831" s="59">
        <f t="shared" si="25"/>
        <v>0</v>
      </c>
      <c r="H831" s="50">
        <f>IFERROR(INDEX(Data!$G$9:$G$984,INT((ROW()-1)/2),1),"")</f>
        <v>0</v>
      </c>
      <c r="I831" s="58" t="e">
        <f t="shared" si="24"/>
        <v>#DIV/0!</v>
      </c>
      <c r="J831" s="48"/>
      <c r="K831" s="48" t="str">
        <f>IFERROR(VLOOKUP(IF(ISTEXT(L831),M831,L831),Define!$A$3:$C$500,IF(MOD(ROW(),2)=1,2,3),0),"")</f>
        <v/>
      </c>
      <c r="L831" s="48" t="str">
        <f>IFERROR(INDEX(Data!$P$9:$S$984,INT((ROW()-1)/2),IF(MOD(ROW(),2)=1,1,3)),"")</f>
        <v/>
      </c>
      <c r="M831" s="48" t="str">
        <f>IFERROR(INDEX(Data!$P$9:$S$984,INT((ROW()-1)/2),IF(MOD(ROW(),2)=1,2,4)),"")</f>
        <v/>
      </c>
      <c r="N831" s="167">
        <f>IFERROR(INDEX(IF(H831="USD",Data!$F$9:$F$984,Data!$I$9:$I$984),INT((ROW()-1)/2),1),"")</f>
        <v>0</v>
      </c>
      <c r="O831" s="44">
        <f>IFERROR(IF(H831="USD",0,INDEX(Data!$F$9:$F$984,INT((ROW()-1)/2),1)),0)</f>
        <v>0</v>
      </c>
      <c r="P831" s="48"/>
      <c r="Q831" s="48"/>
      <c r="R831" s="177" t="str">
        <f>IFERROR(VLOOKUP(L831,Define!$A$4:$H$419,8,0),"")</f>
        <v/>
      </c>
      <c r="S831" s="48"/>
      <c r="T831" s="48"/>
      <c r="U831" s="51"/>
      <c r="V831" s="45"/>
      <c r="W831" s="45">
        <f>IFERROR(INDEX(Data!$C$9:$C$984,INT((ROW()-1)/2),1),"")</f>
        <v>0</v>
      </c>
      <c r="X831" s="49"/>
      <c r="Y831" s="48"/>
      <c r="Z831" s="48"/>
      <c r="AA831" s="48"/>
      <c r="AB831" s="48"/>
      <c r="AC831" s="48"/>
      <c r="AD831" s="48"/>
      <c r="AE831" s="48"/>
      <c r="AF831" s="44">
        <f>IFERROR(INDEX(Data!$J$9:$J$984,INT((ROW()-1)/2),1),"")</f>
        <v>0</v>
      </c>
      <c r="AG831" s="48"/>
      <c r="AH831" s="48"/>
      <c r="AI831" s="48"/>
      <c r="AJ831" s="48"/>
      <c r="AK831" s="40"/>
      <c r="AL831" s="49" t="s">
        <v>299</v>
      </c>
      <c r="AM831" s="48"/>
      <c r="AN831" s="48"/>
      <c r="AO831" s="114" t="str">
        <f>IFERROR(VLOOKUP(L831,Define!$A$3:$D$213,4,0),"")</f>
        <v/>
      </c>
      <c r="AP831" s="48"/>
      <c r="AQ831" s="48"/>
      <c r="AR831" s="48"/>
      <c r="AS831" s="48"/>
      <c r="AT831" s="48"/>
      <c r="AU831" s="48"/>
      <c r="AV831" s="48"/>
      <c r="AW831" s="48"/>
      <c r="AX831" s="48"/>
      <c r="AY831" s="48"/>
      <c r="AZ831" s="48"/>
      <c r="BA831" s="48"/>
      <c r="BB831" s="48"/>
      <c r="BC831" s="48"/>
      <c r="BD831" s="48"/>
      <c r="BE831" s="48"/>
      <c r="BF831" s="48"/>
      <c r="BG831" s="48"/>
      <c r="BH831" s="48"/>
      <c r="BI831" s="48"/>
      <c r="BJ831" s="48"/>
      <c r="BK831" s="48"/>
      <c r="BL831" s="48"/>
      <c r="BM831" s="48"/>
      <c r="BN831" s="48"/>
      <c r="BP831" s="179" t="str">
        <f>K831&amp;"#"&amp;K832</f>
        <v>#</v>
      </c>
    </row>
    <row r="832" spans="1:68" x14ac:dyDescent="0.2">
      <c r="A832" s="41">
        <v>0</v>
      </c>
      <c r="B832" s="41">
        <f>IF(F831&lt;&gt;F832,MAX($B$2:B831)+1,B831)</f>
        <v>4</v>
      </c>
      <c r="C832" s="64">
        <f>IFERROR(INDEX(Data!$A$9:$A$984,INT((ROW()-1)/2),1),"")</f>
        <v>0</v>
      </c>
      <c r="D832" s="64">
        <f>IFERROR(INDEX(Data!$A$9:$A$984,INT((ROW()-1)/2),1),"")</f>
        <v>0</v>
      </c>
      <c r="E832" s="59">
        <f>VLOOKUP(BP832,Define!$L$4:$M$37,2,0)</f>
        <v>0</v>
      </c>
      <c r="F832" s="59">
        <f>IFERROR(INDEX(Data!$B$9:$B$984,INT((ROW()-1)/2),1),"")</f>
        <v>0</v>
      </c>
      <c r="G832" s="59">
        <f t="shared" si="25"/>
        <v>0</v>
      </c>
      <c r="H832" s="50">
        <f>IFERROR(INDEX(Data!$G$9:$G$984,INT((ROW()-1)/2),1),"")</f>
        <v>0</v>
      </c>
      <c r="I832" s="58" t="e">
        <f t="shared" si="24"/>
        <v>#DIV/0!</v>
      </c>
      <c r="J832" s="48"/>
      <c r="K832" s="48" t="str">
        <f>IFERROR(VLOOKUP(IF(ISTEXT(L832),M832,L832),Define!$A$3:$C$500,IF(MOD(ROW(),2)=1,2,3),0),"")</f>
        <v/>
      </c>
      <c r="L832" s="48" t="str">
        <f>IFERROR(INDEX(Data!$P$9:$S$984,INT((ROW()-1)/2),IF(MOD(ROW(),2)=1,1,3)),"")</f>
        <v/>
      </c>
      <c r="M832" s="48" t="str">
        <f>IFERROR(INDEX(Data!$P$9:$S$984,INT((ROW()-1)/2),IF(MOD(ROW(),2)=1,2,4)),"")</f>
        <v/>
      </c>
      <c r="N832" s="167">
        <f>IFERROR(INDEX(IF(H832="USD",Data!$F$9:$F$984,Data!$I$9:$I$984),INT((ROW()-1)/2),1),"")</f>
        <v>0</v>
      </c>
      <c r="O832" s="44">
        <f>IFERROR(IF(H832="USD",0,INDEX(Data!$F$9:$F$984,INT((ROW()-1)/2),1)),0)</f>
        <v>0</v>
      </c>
      <c r="P832" s="48"/>
      <c r="Q832" s="48"/>
      <c r="R832" s="177" t="str">
        <f>IFERROR(VLOOKUP(L832,Define!$A$4:$H$419,8,0),"")</f>
        <v/>
      </c>
      <c r="S832" s="48"/>
      <c r="T832" s="48"/>
      <c r="U832" s="51"/>
      <c r="V832" s="45"/>
      <c r="W832" s="45">
        <f>IFERROR(INDEX(Data!$C$9:$C$984,INT((ROW()-1)/2),1),"")</f>
        <v>0</v>
      </c>
      <c r="X832" s="49"/>
      <c r="Y832" s="48"/>
      <c r="Z832" s="48"/>
      <c r="AA832" s="48"/>
      <c r="AB832" s="48"/>
      <c r="AC832" s="48"/>
      <c r="AD832" s="48"/>
      <c r="AE832" s="48"/>
      <c r="AF832" s="44">
        <f>IFERROR(INDEX(Data!$J$9:$J$984,INT((ROW()-1)/2),1),"")</f>
        <v>0</v>
      </c>
      <c r="AG832" s="48"/>
      <c r="AH832" s="48"/>
      <c r="AI832" s="48"/>
      <c r="AJ832" s="48"/>
      <c r="AK832" s="40"/>
      <c r="AL832" s="49" t="s">
        <v>299</v>
      </c>
      <c r="AM832" s="48"/>
      <c r="AN832" s="48"/>
      <c r="AO832" s="114" t="str">
        <f>IFERROR(VLOOKUP(L832,Define!$A$3:$D$213,4,0),"")</f>
        <v/>
      </c>
      <c r="AP832" s="48"/>
      <c r="AQ832" s="48"/>
      <c r="AR832" s="48"/>
      <c r="AS832" s="48"/>
      <c r="AT832" s="48"/>
      <c r="AU832" s="48"/>
      <c r="AV832" s="48"/>
      <c r="AW832" s="48"/>
      <c r="AX832" s="48"/>
      <c r="AY832" s="48"/>
      <c r="AZ832" s="48"/>
      <c r="BA832" s="48"/>
      <c r="BB832" s="48"/>
      <c r="BC832" s="48"/>
      <c r="BD832" s="48"/>
      <c r="BE832" s="48"/>
      <c r="BF832" s="48"/>
      <c r="BG832" s="48"/>
      <c r="BH832" s="48"/>
      <c r="BI832" s="48"/>
      <c r="BJ832" s="48"/>
      <c r="BK832" s="48"/>
      <c r="BL832" s="48"/>
      <c r="BM832" s="48"/>
      <c r="BN832" s="48"/>
      <c r="BP832" s="179" t="str">
        <f>K831&amp;"#"&amp;K832</f>
        <v>#</v>
      </c>
    </row>
    <row r="833" spans="1:68" x14ac:dyDescent="0.2">
      <c r="A833" s="41">
        <v>0</v>
      </c>
      <c r="B833" s="41">
        <f>IF(F832&lt;&gt;F833,MAX($B$2:B832)+1,B832)</f>
        <v>4</v>
      </c>
      <c r="C833" s="64">
        <f>IFERROR(INDEX(Data!$A$9:$A$984,INT((ROW()-1)/2),1),"")</f>
        <v>0</v>
      </c>
      <c r="D833" s="64">
        <f>IFERROR(INDEX(Data!$A$9:$A$984,INT((ROW()-1)/2),1),"")</f>
        <v>0</v>
      </c>
      <c r="E833" s="59">
        <f>VLOOKUP(BP833,Define!$L$4:$M$37,2,0)</f>
        <v>0</v>
      </c>
      <c r="F833" s="59">
        <f>IFERROR(INDEX(Data!$B$9:$B$984,INT((ROW()-1)/2),1),"")</f>
        <v>0</v>
      </c>
      <c r="G833" s="59">
        <f t="shared" si="25"/>
        <v>0</v>
      </c>
      <c r="H833" s="50">
        <f>IFERROR(INDEX(Data!$G$9:$G$984,INT((ROW()-1)/2),1),"")</f>
        <v>0</v>
      </c>
      <c r="I833" s="58" t="e">
        <f t="shared" si="24"/>
        <v>#DIV/0!</v>
      </c>
      <c r="J833" s="48"/>
      <c r="K833" s="48" t="str">
        <f>IFERROR(VLOOKUP(IF(ISTEXT(L833),M833,L833),Define!$A$3:$C$500,IF(MOD(ROW(),2)=1,2,3),0),"")</f>
        <v/>
      </c>
      <c r="L833" s="48" t="str">
        <f>IFERROR(INDEX(Data!$P$9:$S$984,INT((ROW()-1)/2),IF(MOD(ROW(),2)=1,1,3)),"")</f>
        <v/>
      </c>
      <c r="M833" s="48" t="str">
        <f>IFERROR(INDEX(Data!$P$9:$S$984,INT((ROW()-1)/2),IF(MOD(ROW(),2)=1,2,4)),"")</f>
        <v/>
      </c>
      <c r="N833" s="167">
        <f>IFERROR(INDEX(IF(H833="USD",Data!$F$9:$F$984,Data!$I$9:$I$984),INT((ROW()-1)/2),1),"")</f>
        <v>0</v>
      </c>
      <c r="O833" s="44">
        <f>IFERROR(IF(H833="USD",0,INDEX(Data!$F$9:$F$984,INT((ROW()-1)/2),1)),0)</f>
        <v>0</v>
      </c>
      <c r="P833" s="48"/>
      <c r="Q833" s="48"/>
      <c r="R833" s="177" t="str">
        <f>IFERROR(VLOOKUP(L833,Define!$A$4:$H$419,8,0),"")</f>
        <v/>
      </c>
      <c r="S833" s="48"/>
      <c r="T833" s="48"/>
      <c r="U833" s="51"/>
      <c r="V833" s="45"/>
      <c r="W833" s="45">
        <f>IFERROR(INDEX(Data!$C$9:$C$984,INT((ROW()-1)/2),1),"")</f>
        <v>0</v>
      </c>
      <c r="X833" s="49"/>
      <c r="Y833" s="48"/>
      <c r="Z833" s="48"/>
      <c r="AA833" s="48"/>
      <c r="AB833" s="48"/>
      <c r="AC833" s="48"/>
      <c r="AD833" s="48"/>
      <c r="AE833" s="48"/>
      <c r="AF833" s="44">
        <f>IFERROR(INDEX(Data!$J$9:$J$984,INT((ROW()-1)/2),1),"")</f>
        <v>0</v>
      </c>
      <c r="AG833" s="48"/>
      <c r="AH833" s="48"/>
      <c r="AI833" s="48"/>
      <c r="AJ833" s="48"/>
      <c r="AK833" s="40"/>
      <c r="AL833" s="49" t="s">
        <v>299</v>
      </c>
      <c r="AM833" s="48"/>
      <c r="AN833" s="48"/>
      <c r="AO833" s="114" t="str">
        <f>IFERROR(VLOOKUP(L833,Define!$A$3:$D$213,4,0),"")</f>
        <v/>
      </c>
      <c r="AP833" s="48"/>
      <c r="AQ833" s="48"/>
      <c r="AR833" s="48"/>
      <c r="AS833" s="48"/>
      <c r="AT833" s="48"/>
      <c r="AU833" s="48"/>
      <c r="AV833" s="48"/>
      <c r="AW833" s="48"/>
      <c r="AX833" s="48"/>
      <c r="AY833" s="48"/>
      <c r="AZ833" s="48"/>
      <c r="BA833" s="48"/>
      <c r="BB833" s="48"/>
      <c r="BC833" s="48"/>
      <c r="BD833" s="48"/>
      <c r="BE833" s="48"/>
      <c r="BF833" s="48"/>
      <c r="BG833" s="48"/>
      <c r="BH833" s="48"/>
      <c r="BI833" s="48"/>
      <c r="BJ833" s="48"/>
      <c r="BK833" s="48"/>
      <c r="BL833" s="48"/>
      <c r="BM833" s="48"/>
      <c r="BN833" s="48"/>
      <c r="BP833" s="179" t="str">
        <f>K833&amp;"#"&amp;K834</f>
        <v>#</v>
      </c>
    </row>
    <row r="834" spans="1:68" x14ac:dyDescent="0.2">
      <c r="A834" s="41">
        <v>0</v>
      </c>
      <c r="B834" s="41">
        <f>IF(F833&lt;&gt;F834,MAX($B$2:B833)+1,B833)</f>
        <v>4</v>
      </c>
      <c r="C834" s="64">
        <f>IFERROR(INDEX(Data!$A$9:$A$984,INT((ROW()-1)/2),1),"")</f>
        <v>0</v>
      </c>
      <c r="D834" s="64">
        <f>IFERROR(INDEX(Data!$A$9:$A$984,INT((ROW()-1)/2),1),"")</f>
        <v>0</v>
      </c>
      <c r="E834" s="59">
        <f>VLOOKUP(BP834,Define!$L$4:$M$37,2,0)</f>
        <v>0</v>
      </c>
      <c r="F834" s="59">
        <f>IFERROR(INDEX(Data!$B$9:$B$984,INT((ROW()-1)/2),1),"")</f>
        <v>0</v>
      </c>
      <c r="G834" s="59">
        <f t="shared" si="25"/>
        <v>0</v>
      </c>
      <c r="H834" s="50">
        <f>IFERROR(INDEX(Data!$G$9:$G$984,INT((ROW()-1)/2),1),"")</f>
        <v>0</v>
      </c>
      <c r="I834" s="58" t="e">
        <f t="shared" si="24"/>
        <v>#DIV/0!</v>
      </c>
      <c r="J834" s="48"/>
      <c r="K834" s="48" t="str">
        <f>IFERROR(VLOOKUP(IF(ISTEXT(L834),M834,L834),Define!$A$3:$C$500,IF(MOD(ROW(),2)=1,2,3),0),"")</f>
        <v/>
      </c>
      <c r="L834" s="48" t="str">
        <f>IFERROR(INDEX(Data!$P$9:$S$984,INT((ROW()-1)/2),IF(MOD(ROW(),2)=1,1,3)),"")</f>
        <v/>
      </c>
      <c r="M834" s="48" t="str">
        <f>IFERROR(INDEX(Data!$P$9:$S$984,INT((ROW()-1)/2),IF(MOD(ROW(),2)=1,2,4)),"")</f>
        <v/>
      </c>
      <c r="N834" s="167">
        <f>IFERROR(INDEX(IF(H834="USD",Data!$F$9:$F$984,Data!$I$9:$I$984),INT((ROW()-1)/2),1),"")</f>
        <v>0</v>
      </c>
      <c r="O834" s="44">
        <f>IFERROR(IF(H834="USD",0,INDEX(Data!$F$9:$F$984,INT((ROW()-1)/2),1)),0)</f>
        <v>0</v>
      </c>
      <c r="P834" s="48"/>
      <c r="Q834" s="48"/>
      <c r="R834" s="177" t="str">
        <f>IFERROR(VLOOKUP(L834,Define!$A$4:$H$419,8,0),"")</f>
        <v/>
      </c>
      <c r="S834" s="48"/>
      <c r="T834" s="48"/>
      <c r="U834" s="51"/>
      <c r="V834" s="45"/>
      <c r="W834" s="45">
        <f>IFERROR(INDEX(Data!$C$9:$C$984,INT((ROW()-1)/2),1),"")</f>
        <v>0</v>
      </c>
      <c r="X834" s="49"/>
      <c r="Y834" s="48"/>
      <c r="Z834" s="48"/>
      <c r="AA834" s="48"/>
      <c r="AB834" s="48"/>
      <c r="AC834" s="48"/>
      <c r="AD834" s="48"/>
      <c r="AE834" s="48"/>
      <c r="AF834" s="44">
        <f>IFERROR(INDEX(Data!$J$9:$J$984,INT((ROW()-1)/2),1),"")</f>
        <v>0</v>
      </c>
      <c r="AG834" s="48"/>
      <c r="AH834" s="48"/>
      <c r="AI834" s="48"/>
      <c r="AJ834" s="48"/>
      <c r="AK834" s="40"/>
      <c r="AL834" s="49" t="s">
        <v>299</v>
      </c>
      <c r="AM834" s="48"/>
      <c r="AN834" s="48"/>
      <c r="AO834" s="114" t="str">
        <f>IFERROR(VLOOKUP(L834,Define!$A$3:$D$213,4,0),"")</f>
        <v/>
      </c>
      <c r="AP834" s="48"/>
      <c r="AQ834" s="48"/>
      <c r="AR834" s="48"/>
      <c r="AS834" s="48"/>
      <c r="AT834" s="48"/>
      <c r="AU834" s="48"/>
      <c r="AV834" s="48"/>
      <c r="AW834" s="48"/>
      <c r="AX834" s="48"/>
      <c r="AY834" s="48"/>
      <c r="AZ834" s="48"/>
      <c r="BA834" s="48"/>
      <c r="BB834" s="48"/>
      <c r="BC834" s="48"/>
      <c r="BD834" s="48"/>
      <c r="BE834" s="48"/>
      <c r="BF834" s="48"/>
      <c r="BG834" s="48"/>
      <c r="BH834" s="48"/>
      <c r="BI834" s="48"/>
      <c r="BJ834" s="48"/>
      <c r="BK834" s="48"/>
      <c r="BL834" s="48"/>
      <c r="BM834" s="48"/>
      <c r="BN834" s="48"/>
      <c r="BP834" s="179" t="str">
        <f>K833&amp;"#"&amp;K834</f>
        <v>#</v>
      </c>
    </row>
    <row r="835" spans="1:68" x14ac:dyDescent="0.2">
      <c r="A835" s="41">
        <v>0</v>
      </c>
      <c r="B835" s="41">
        <f>IF(F834&lt;&gt;F835,MAX($B$2:B834)+1,B834)</f>
        <v>4</v>
      </c>
      <c r="C835" s="64">
        <f>IFERROR(INDEX(Data!$A$9:$A$984,INT((ROW()-1)/2),1),"")</f>
        <v>0</v>
      </c>
      <c r="D835" s="64">
        <f>IFERROR(INDEX(Data!$A$9:$A$984,INT((ROW()-1)/2),1),"")</f>
        <v>0</v>
      </c>
      <c r="E835" s="59">
        <f>VLOOKUP(BP835,Define!$L$4:$M$37,2,0)</f>
        <v>0</v>
      </c>
      <c r="F835" s="59">
        <f>IFERROR(INDEX(Data!$B$9:$B$984,INT((ROW()-1)/2),1),"")</f>
        <v>0</v>
      </c>
      <c r="G835" s="59">
        <f t="shared" si="25"/>
        <v>0</v>
      </c>
      <c r="H835" s="50">
        <f>IFERROR(INDEX(Data!$G$9:$G$984,INT((ROW()-1)/2),1),"")</f>
        <v>0</v>
      </c>
      <c r="I835" s="58" t="e">
        <f t="shared" ref="I835:I898" si="26">ROUND(($O835/$N835)*IF(H835="USD",0,IF(H835="VND",1000000,IF(H835="JPY",1000,IF(H835="EUR",1,0)))),5)</f>
        <v>#DIV/0!</v>
      </c>
      <c r="J835" s="48"/>
      <c r="K835" s="48" t="str">
        <f>IFERROR(VLOOKUP(IF(ISTEXT(L835),M835,L835),Define!$A$3:$C$500,IF(MOD(ROW(),2)=1,2,3),0),"")</f>
        <v/>
      </c>
      <c r="L835" s="48" t="str">
        <f>IFERROR(INDEX(Data!$P$9:$S$984,INT((ROW()-1)/2),IF(MOD(ROW(),2)=1,1,3)),"")</f>
        <v/>
      </c>
      <c r="M835" s="48" t="str">
        <f>IFERROR(INDEX(Data!$P$9:$S$984,INT((ROW()-1)/2),IF(MOD(ROW(),2)=1,2,4)),"")</f>
        <v/>
      </c>
      <c r="N835" s="167">
        <f>IFERROR(INDEX(IF(H835="USD",Data!$F$9:$F$984,Data!$I$9:$I$984),INT((ROW()-1)/2),1),"")</f>
        <v>0</v>
      </c>
      <c r="O835" s="44">
        <f>IFERROR(IF(H835="USD",0,INDEX(Data!$F$9:$F$984,INT((ROW()-1)/2),1)),0)</f>
        <v>0</v>
      </c>
      <c r="P835" s="48"/>
      <c r="Q835" s="48"/>
      <c r="R835" s="177" t="str">
        <f>IFERROR(VLOOKUP(L835,Define!$A$4:$H$419,8,0),"")</f>
        <v/>
      </c>
      <c r="S835" s="48"/>
      <c r="T835" s="48"/>
      <c r="U835" s="51"/>
      <c r="V835" s="45"/>
      <c r="W835" s="45">
        <f>IFERROR(INDEX(Data!$C$9:$C$984,INT((ROW()-1)/2),1),"")</f>
        <v>0</v>
      </c>
      <c r="X835" s="49"/>
      <c r="Y835" s="48"/>
      <c r="Z835" s="48"/>
      <c r="AA835" s="48"/>
      <c r="AB835" s="48"/>
      <c r="AC835" s="48"/>
      <c r="AD835" s="48"/>
      <c r="AE835" s="48"/>
      <c r="AF835" s="44">
        <f>IFERROR(INDEX(Data!$J$9:$J$984,INT((ROW()-1)/2),1),"")</f>
        <v>0</v>
      </c>
      <c r="AG835" s="48"/>
      <c r="AH835" s="48"/>
      <c r="AI835" s="48"/>
      <c r="AJ835" s="48"/>
      <c r="AK835" s="40"/>
      <c r="AL835" s="49" t="s">
        <v>299</v>
      </c>
      <c r="AM835" s="48"/>
      <c r="AN835" s="48"/>
      <c r="AO835" s="114" t="str">
        <f>IFERROR(VLOOKUP(L835,Define!$A$3:$D$213,4,0),"")</f>
        <v/>
      </c>
      <c r="AP835" s="48"/>
      <c r="AQ835" s="48"/>
      <c r="AR835" s="48"/>
      <c r="AS835" s="48"/>
      <c r="AT835" s="48"/>
      <c r="AU835" s="48"/>
      <c r="AV835" s="48"/>
      <c r="AW835" s="48"/>
      <c r="AX835" s="48"/>
      <c r="AY835" s="48"/>
      <c r="AZ835" s="48"/>
      <c r="BA835" s="48"/>
      <c r="BB835" s="48"/>
      <c r="BC835" s="48"/>
      <c r="BD835" s="48"/>
      <c r="BE835" s="48"/>
      <c r="BF835" s="48"/>
      <c r="BG835" s="48"/>
      <c r="BH835" s="48"/>
      <c r="BI835" s="48"/>
      <c r="BJ835" s="48"/>
      <c r="BK835" s="48"/>
      <c r="BL835" s="48"/>
      <c r="BM835" s="48"/>
      <c r="BN835" s="48"/>
      <c r="BP835" s="179" t="str">
        <f>K835&amp;"#"&amp;K836</f>
        <v>#</v>
      </c>
    </row>
    <row r="836" spans="1:68" x14ac:dyDescent="0.2">
      <c r="A836" s="41">
        <v>0</v>
      </c>
      <c r="B836" s="41">
        <f>IF(F835&lt;&gt;F836,MAX($B$2:B835)+1,B835)</f>
        <v>4</v>
      </c>
      <c r="C836" s="64">
        <f>IFERROR(INDEX(Data!$A$9:$A$984,INT((ROW()-1)/2),1),"")</f>
        <v>0</v>
      </c>
      <c r="D836" s="64">
        <f>IFERROR(INDEX(Data!$A$9:$A$984,INT((ROW()-1)/2),1),"")</f>
        <v>0</v>
      </c>
      <c r="E836" s="59">
        <f>VLOOKUP(BP836,Define!$L$4:$M$37,2,0)</f>
        <v>0</v>
      </c>
      <c r="F836" s="59">
        <f>IFERROR(INDEX(Data!$B$9:$B$984,INT((ROW()-1)/2),1),"")</f>
        <v>0</v>
      </c>
      <c r="G836" s="59">
        <f t="shared" ref="G836:G899" si="27">F836</f>
        <v>0</v>
      </c>
      <c r="H836" s="50">
        <f>IFERROR(INDEX(Data!$G$9:$G$984,INT((ROW()-1)/2),1),"")</f>
        <v>0</v>
      </c>
      <c r="I836" s="58" t="e">
        <f t="shared" si="26"/>
        <v>#DIV/0!</v>
      </c>
      <c r="J836" s="48"/>
      <c r="K836" s="48" t="str">
        <f>IFERROR(VLOOKUP(IF(ISTEXT(L836),M836,L836),Define!$A$3:$C$500,IF(MOD(ROW(),2)=1,2,3),0),"")</f>
        <v/>
      </c>
      <c r="L836" s="48" t="str">
        <f>IFERROR(INDEX(Data!$P$9:$S$984,INT((ROW()-1)/2),IF(MOD(ROW(),2)=1,1,3)),"")</f>
        <v/>
      </c>
      <c r="M836" s="48" t="str">
        <f>IFERROR(INDEX(Data!$P$9:$S$984,INT((ROW()-1)/2),IF(MOD(ROW(),2)=1,2,4)),"")</f>
        <v/>
      </c>
      <c r="N836" s="167">
        <f>IFERROR(INDEX(IF(H836="USD",Data!$F$9:$F$984,Data!$I$9:$I$984),INT((ROW()-1)/2),1),"")</f>
        <v>0</v>
      </c>
      <c r="O836" s="44">
        <f>IFERROR(IF(H836="USD",0,INDEX(Data!$F$9:$F$984,INT((ROW()-1)/2),1)),0)</f>
        <v>0</v>
      </c>
      <c r="P836" s="48"/>
      <c r="Q836" s="48"/>
      <c r="R836" s="177" t="str">
        <f>IFERROR(VLOOKUP(L836,Define!$A$4:$H$419,8,0),"")</f>
        <v/>
      </c>
      <c r="S836" s="48"/>
      <c r="T836" s="48"/>
      <c r="U836" s="51"/>
      <c r="V836" s="45"/>
      <c r="W836" s="45">
        <f>IFERROR(INDEX(Data!$C$9:$C$984,INT((ROW()-1)/2),1),"")</f>
        <v>0</v>
      </c>
      <c r="X836" s="49"/>
      <c r="Y836" s="48"/>
      <c r="Z836" s="48"/>
      <c r="AA836" s="48"/>
      <c r="AB836" s="48"/>
      <c r="AC836" s="48"/>
      <c r="AD836" s="48"/>
      <c r="AE836" s="48"/>
      <c r="AF836" s="44">
        <f>IFERROR(INDEX(Data!$J$9:$J$984,INT((ROW()-1)/2),1),"")</f>
        <v>0</v>
      </c>
      <c r="AG836" s="48"/>
      <c r="AH836" s="48"/>
      <c r="AI836" s="48"/>
      <c r="AJ836" s="48"/>
      <c r="AK836" s="40"/>
      <c r="AL836" s="49" t="s">
        <v>299</v>
      </c>
      <c r="AM836" s="48"/>
      <c r="AN836" s="48"/>
      <c r="AO836" s="114" t="str">
        <f>IFERROR(VLOOKUP(L836,Define!$A$3:$D$213,4,0),"")</f>
        <v/>
      </c>
      <c r="AP836" s="48"/>
      <c r="AQ836" s="48"/>
      <c r="AR836" s="48"/>
      <c r="AS836" s="48"/>
      <c r="AT836" s="48"/>
      <c r="AU836" s="48"/>
      <c r="AV836" s="48"/>
      <c r="AW836" s="48"/>
      <c r="AX836" s="48"/>
      <c r="AY836" s="48"/>
      <c r="AZ836" s="48"/>
      <c r="BA836" s="48"/>
      <c r="BB836" s="48"/>
      <c r="BC836" s="48"/>
      <c r="BD836" s="48"/>
      <c r="BE836" s="48"/>
      <c r="BF836" s="48"/>
      <c r="BG836" s="48"/>
      <c r="BH836" s="48"/>
      <c r="BI836" s="48"/>
      <c r="BJ836" s="48"/>
      <c r="BK836" s="48"/>
      <c r="BL836" s="48"/>
      <c r="BM836" s="48"/>
      <c r="BN836" s="48"/>
      <c r="BP836" s="179" t="str">
        <f>K835&amp;"#"&amp;K836</f>
        <v>#</v>
      </c>
    </row>
    <row r="837" spans="1:68" x14ac:dyDescent="0.2">
      <c r="A837" s="41">
        <v>0</v>
      </c>
      <c r="B837" s="41">
        <f>IF(F836&lt;&gt;F837,MAX($B$2:B836)+1,B836)</f>
        <v>4</v>
      </c>
      <c r="C837" s="64">
        <f>IFERROR(INDEX(Data!$A$9:$A$984,INT((ROW()-1)/2),1),"")</f>
        <v>0</v>
      </c>
      <c r="D837" s="64">
        <f>IFERROR(INDEX(Data!$A$9:$A$984,INT((ROW()-1)/2),1),"")</f>
        <v>0</v>
      </c>
      <c r="E837" s="59">
        <f>VLOOKUP(BP837,Define!$L$4:$M$37,2,0)</f>
        <v>0</v>
      </c>
      <c r="F837" s="59">
        <f>IFERROR(INDEX(Data!$B$9:$B$984,INT((ROW()-1)/2),1),"")</f>
        <v>0</v>
      </c>
      <c r="G837" s="59">
        <f t="shared" si="27"/>
        <v>0</v>
      </c>
      <c r="H837" s="50">
        <f>IFERROR(INDEX(Data!$G$9:$G$984,INT((ROW()-1)/2),1),"")</f>
        <v>0</v>
      </c>
      <c r="I837" s="58" t="e">
        <f t="shared" si="26"/>
        <v>#DIV/0!</v>
      </c>
      <c r="J837" s="48"/>
      <c r="K837" s="48" t="str">
        <f>IFERROR(VLOOKUP(IF(ISTEXT(L837),M837,L837),Define!$A$3:$C$500,IF(MOD(ROW(),2)=1,2,3),0),"")</f>
        <v/>
      </c>
      <c r="L837" s="48" t="str">
        <f>IFERROR(INDEX(Data!$P$9:$S$984,INT((ROW()-1)/2),IF(MOD(ROW(),2)=1,1,3)),"")</f>
        <v/>
      </c>
      <c r="M837" s="48" t="str">
        <f>IFERROR(INDEX(Data!$P$9:$S$984,INT((ROW()-1)/2),IF(MOD(ROW(),2)=1,2,4)),"")</f>
        <v/>
      </c>
      <c r="N837" s="167">
        <f>IFERROR(INDEX(IF(H837="USD",Data!$F$9:$F$984,Data!$I$9:$I$984),INT((ROW()-1)/2),1),"")</f>
        <v>0</v>
      </c>
      <c r="O837" s="44">
        <f>IFERROR(IF(H837="USD",0,INDEX(Data!$F$9:$F$984,INT((ROW()-1)/2),1)),0)</f>
        <v>0</v>
      </c>
      <c r="P837" s="48"/>
      <c r="Q837" s="48"/>
      <c r="R837" s="177" t="str">
        <f>IFERROR(VLOOKUP(L837,Define!$A$4:$H$419,8,0),"")</f>
        <v/>
      </c>
      <c r="S837" s="48"/>
      <c r="T837" s="48"/>
      <c r="U837" s="51"/>
      <c r="V837" s="45"/>
      <c r="W837" s="45">
        <f>IFERROR(INDEX(Data!$C$9:$C$984,INT((ROW()-1)/2),1),"")</f>
        <v>0</v>
      </c>
      <c r="X837" s="49"/>
      <c r="Y837" s="48"/>
      <c r="Z837" s="48"/>
      <c r="AA837" s="48"/>
      <c r="AB837" s="48"/>
      <c r="AC837" s="48"/>
      <c r="AD837" s="48"/>
      <c r="AE837" s="48"/>
      <c r="AF837" s="44">
        <f>IFERROR(INDEX(Data!$J$9:$J$984,INT((ROW()-1)/2),1),"")</f>
        <v>0</v>
      </c>
      <c r="AG837" s="48"/>
      <c r="AH837" s="48"/>
      <c r="AI837" s="48"/>
      <c r="AJ837" s="48"/>
      <c r="AK837" s="40"/>
      <c r="AL837" s="49" t="s">
        <v>299</v>
      </c>
      <c r="AM837" s="48"/>
      <c r="AN837" s="48"/>
      <c r="AO837" s="114" t="str">
        <f>IFERROR(VLOOKUP(L837,Define!$A$3:$D$213,4,0),"")</f>
        <v/>
      </c>
      <c r="AP837" s="48"/>
      <c r="AQ837" s="48"/>
      <c r="AR837" s="48"/>
      <c r="AS837" s="48"/>
      <c r="AT837" s="48"/>
      <c r="AU837" s="48"/>
      <c r="AV837" s="48"/>
      <c r="AW837" s="48"/>
      <c r="AX837" s="48"/>
      <c r="AY837" s="48"/>
      <c r="AZ837" s="48"/>
      <c r="BA837" s="48"/>
      <c r="BB837" s="48"/>
      <c r="BC837" s="48"/>
      <c r="BD837" s="48"/>
      <c r="BE837" s="48"/>
      <c r="BF837" s="48"/>
      <c r="BG837" s="48"/>
      <c r="BH837" s="48"/>
      <c r="BI837" s="48"/>
      <c r="BJ837" s="48"/>
      <c r="BK837" s="48"/>
      <c r="BL837" s="48"/>
      <c r="BM837" s="48"/>
      <c r="BN837" s="48"/>
      <c r="BP837" s="179" t="str">
        <f>K837&amp;"#"&amp;K838</f>
        <v>#</v>
      </c>
    </row>
    <row r="838" spans="1:68" x14ac:dyDescent="0.2">
      <c r="A838" s="41">
        <v>0</v>
      </c>
      <c r="B838" s="41">
        <f>IF(F837&lt;&gt;F838,MAX($B$2:B837)+1,B837)</f>
        <v>4</v>
      </c>
      <c r="C838" s="64">
        <f>IFERROR(INDEX(Data!$A$9:$A$984,INT((ROW()-1)/2),1),"")</f>
        <v>0</v>
      </c>
      <c r="D838" s="64">
        <f>IFERROR(INDEX(Data!$A$9:$A$984,INT((ROW()-1)/2),1),"")</f>
        <v>0</v>
      </c>
      <c r="E838" s="59">
        <f>VLOOKUP(BP838,Define!$L$4:$M$37,2,0)</f>
        <v>0</v>
      </c>
      <c r="F838" s="59">
        <f>IFERROR(INDEX(Data!$B$9:$B$984,INT((ROW()-1)/2),1),"")</f>
        <v>0</v>
      </c>
      <c r="G838" s="59">
        <f t="shared" si="27"/>
        <v>0</v>
      </c>
      <c r="H838" s="50">
        <f>IFERROR(INDEX(Data!$G$9:$G$984,INT((ROW()-1)/2),1),"")</f>
        <v>0</v>
      </c>
      <c r="I838" s="58" t="e">
        <f t="shared" si="26"/>
        <v>#DIV/0!</v>
      </c>
      <c r="J838" s="48"/>
      <c r="K838" s="48" t="str">
        <f>IFERROR(VLOOKUP(IF(ISTEXT(L838),M838,L838),Define!$A$3:$C$500,IF(MOD(ROW(),2)=1,2,3),0),"")</f>
        <v/>
      </c>
      <c r="L838" s="48" t="str">
        <f>IFERROR(INDEX(Data!$P$9:$S$984,INT((ROW()-1)/2),IF(MOD(ROW(),2)=1,1,3)),"")</f>
        <v/>
      </c>
      <c r="M838" s="48" t="str">
        <f>IFERROR(INDEX(Data!$P$9:$S$984,INT((ROW()-1)/2),IF(MOD(ROW(),2)=1,2,4)),"")</f>
        <v/>
      </c>
      <c r="N838" s="167">
        <f>IFERROR(INDEX(IF(H838="USD",Data!$F$9:$F$984,Data!$I$9:$I$984),INT((ROW()-1)/2),1),"")</f>
        <v>0</v>
      </c>
      <c r="O838" s="44">
        <f>IFERROR(IF(H838="USD",0,INDEX(Data!$F$9:$F$984,INT((ROW()-1)/2),1)),0)</f>
        <v>0</v>
      </c>
      <c r="P838" s="48"/>
      <c r="Q838" s="48"/>
      <c r="R838" s="177" t="str">
        <f>IFERROR(VLOOKUP(L838,Define!$A$4:$H$419,8,0),"")</f>
        <v/>
      </c>
      <c r="S838" s="48"/>
      <c r="T838" s="48"/>
      <c r="U838" s="51"/>
      <c r="V838" s="45"/>
      <c r="W838" s="45">
        <f>IFERROR(INDEX(Data!$C$9:$C$984,INT((ROW()-1)/2),1),"")</f>
        <v>0</v>
      </c>
      <c r="X838" s="49"/>
      <c r="Y838" s="48"/>
      <c r="Z838" s="48"/>
      <c r="AA838" s="48"/>
      <c r="AB838" s="48"/>
      <c r="AC838" s="48"/>
      <c r="AD838" s="48"/>
      <c r="AE838" s="48"/>
      <c r="AF838" s="44">
        <f>IFERROR(INDEX(Data!$J$9:$J$984,INT((ROW()-1)/2),1),"")</f>
        <v>0</v>
      </c>
      <c r="AG838" s="48"/>
      <c r="AH838" s="48"/>
      <c r="AI838" s="48"/>
      <c r="AJ838" s="48"/>
      <c r="AK838" s="40"/>
      <c r="AL838" s="49" t="s">
        <v>299</v>
      </c>
      <c r="AM838" s="48"/>
      <c r="AN838" s="48"/>
      <c r="AO838" s="114" t="str">
        <f>IFERROR(VLOOKUP(L838,Define!$A$3:$D$213,4,0),"")</f>
        <v/>
      </c>
      <c r="AP838" s="48"/>
      <c r="AQ838" s="48"/>
      <c r="AR838" s="48"/>
      <c r="AS838" s="48"/>
      <c r="AT838" s="48"/>
      <c r="AU838" s="48"/>
      <c r="AV838" s="48"/>
      <c r="AW838" s="48"/>
      <c r="AX838" s="48"/>
      <c r="AY838" s="48"/>
      <c r="AZ838" s="48"/>
      <c r="BA838" s="48"/>
      <c r="BB838" s="48"/>
      <c r="BC838" s="48"/>
      <c r="BD838" s="48"/>
      <c r="BE838" s="48"/>
      <c r="BF838" s="48"/>
      <c r="BG838" s="48"/>
      <c r="BH838" s="48"/>
      <c r="BI838" s="48"/>
      <c r="BJ838" s="48"/>
      <c r="BK838" s="48"/>
      <c r="BL838" s="48"/>
      <c r="BM838" s="48"/>
      <c r="BN838" s="48"/>
      <c r="BP838" s="179" t="str">
        <f>K837&amp;"#"&amp;K838</f>
        <v>#</v>
      </c>
    </row>
    <row r="839" spans="1:68" x14ac:dyDescent="0.2">
      <c r="A839" s="41">
        <v>0</v>
      </c>
      <c r="B839" s="41">
        <f>IF(F838&lt;&gt;F839,MAX($B$2:B838)+1,B838)</f>
        <v>4</v>
      </c>
      <c r="C839" s="64">
        <f>IFERROR(INDEX(Data!$A$9:$A$984,INT((ROW()-1)/2),1),"")</f>
        <v>0</v>
      </c>
      <c r="D839" s="64">
        <f>IFERROR(INDEX(Data!$A$9:$A$984,INT((ROW()-1)/2),1),"")</f>
        <v>0</v>
      </c>
      <c r="E839" s="59">
        <f>VLOOKUP(BP839,Define!$L$4:$M$37,2,0)</f>
        <v>0</v>
      </c>
      <c r="F839" s="59">
        <f>IFERROR(INDEX(Data!$B$9:$B$984,INT((ROW()-1)/2),1),"")</f>
        <v>0</v>
      </c>
      <c r="G839" s="59">
        <f t="shared" si="27"/>
        <v>0</v>
      </c>
      <c r="H839" s="50">
        <f>IFERROR(INDEX(Data!$G$9:$G$984,INT((ROW()-1)/2),1),"")</f>
        <v>0</v>
      </c>
      <c r="I839" s="58" t="e">
        <f t="shared" si="26"/>
        <v>#DIV/0!</v>
      </c>
      <c r="J839" s="48"/>
      <c r="K839" s="48" t="str">
        <f>IFERROR(VLOOKUP(IF(ISTEXT(L839),M839,L839),Define!$A$3:$C$500,IF(MOD(ROW(),2)=1,2,3),0),"")</f>
        <v/>
      </c>
      <c r="L839" s="48" t="str">
        <f>IFERROR(INDEX(Data!$P$9:$S$984,INT((ROW()-1)/2),IF(MOD(ROW(),2)=1,1,3)),"")</f>
        <v/>
      </c>
      <c r="M839" s="48" t="str">
        <f>IFERROR(INDEX(Data!$P$9:$S$984,INT((ROW()-1)/2),IF(MOD(ROW(),2)=1,2,4)),"")</f>
        <v/>
      </c>
      <c r="N839" s="167">
        <f>IFERROR(INDEX(IF(H839="USD",Data!$F$9:$F$984,Data!$I$9:$I$984),INT((ROW()-1)/2),1),"")</f>
        <v>0</v>
      </c>
      <c r="O839" s="44">
        <f>IFERROR(IF(H839="USD",0,INDEX(Data!$F$9:$F$984,INT((ROW()-1)/2),1)),0)</f>
        <v>0</v>
      </c>
      <c r="P839" s="48"/>
      <c r="Q839" s="48"/>
      <c r="R839" s="177" t="str">
        <f>IFERROR(VLOOKUP(L839,Define!$A$4:$H$419,8,0),"")</f>
        <v/>
      </c>
      <c r="S839" s="48"/>
      <c r="T839" s="48"/>
      <c r="U839" s="51"/>
      <c r="V839" s="45"/>
      <c r="W839" s="45">
        <f>IFERROR(INDEX(Data!$C$9:$C$984,INT((ROW()-1)/2),1),"")</f>
        <v>0</v>
      </c>
      <c r="X839" s="49"/>
      <c r="Y839" s="48"/>
      <c r="Z839" s="48"/>
      <c r="AA839" s="48"/>
      <c r="AB839" s="48"/>
      <c r="AC839" s="48"/>
      <c r="AD839" s="48"/>
      <c r="AE839" s="48"/>
      <c r="AF839" s="44">
        <f>IFERROR(INDEX(Data!$J$9:$J$984,INT((ROW()-1)/2),1),"")</f>
        <v>0</v>
      </c>
      <c r="AG839" s="48"/>
      <c r="AH839" s="48"/>
      <c r="AI839" s="48"/>
      <c r="AJ839" s="48"/>
      <c r="AK839" s="40"/>
      <c r="AL839" s="49" t="s">
        <v>299</v>
      </c>
      <c r="AM839" s="48"/>
      <c r="AN839" s="48"/>
      <c r="AO839" s="114" t="str">
        <f>IFERROR(VLOOKUP(L839,Define!$A$3:$D$213,4,0),"")</f>
        <v/>
      </c>
      <c r="AP839" s="48"/>
      <c r="AQ839" s="48"/>
      <c r="AR839" s="48"/>
      <c r="AS839" s="48"/>
      <c r="AT839" s="48"/>
      <c r="AU839" s="48"/>
      <c r="AV839" s="48"/>
      <c r="AW839" s="48"/>
      <c r="AX839" s="48"/>
      <c r="AY839" s="48"/>
      <c r="AZ839" s="48"/>
      <c r="BA839" s="48"/>
      <c r="BB839" s="48"/>
      <c r="BC839" s="48"/>
      <c r="BD839" s="48"/>
      <c r="BE839" s="48"/>
      <c r="BF839" s="48"/>
      <c r="BG839" s="48"/>
      <c r="BH839" s="48"/>
      <c r="BI839" s="48"/>
      <c r="BJ839" s="48"/>
      <c r="BK839" s="48"/>
      <c r="BL839" s="48"/>
      <c r="BM839" s="48"/>
      <c r="BN839" s="48"/>
      <c r="BP839" s="179" t="str">
        <f>K839&amp;"#"&amp;K840</f>
        <v>#</v>
      </c>
    </row>
    <row r="840" spans="1:68" x14ac:dyDescent="0.2">
      <c r="A840" s="41">
        <v>0</v>
      </c>
      <c r="B840" s="41">
        <f>IF(F839&lt;&gt;F840,MAX($B$2:B839)+1,B839)</f>
        <v>4</v>
      </c>
      <c r="C840" s="64">
        <f>IFERROR(INDEX(Data!$A$9:$A$984,INT((ROW()-1)/2),1),"")</f>
        <v>0</v>
      </c>
      <c r="D840" s="64">
        <f>IFERROR(INDEX(Data!$A$9:$A$984,INT((ROW()-1)/2),1),"")</f>
        <v>0</v>
      </c>
      <c r="E840" s="59">
        <f>VLOOKUP(BP840,Define!$L$4:$M$37,2,0)</f>
        <v>0</v>
      </c>
      <c r="F840" s="59">
        <f>IFERROR(INDEX(Data!$B$9:$B$984,INT((ROW()-1)/2),1),"")</f>
        <v>0</v>
      </c>
      <c r="G840" s="59">
        <f t="shared" si="27"/>
        <v>0</v>
      </c>
      <c r="H840" s="50">
        <f>IFERROR(INDEX(Data!$G$9:$G$984,INT((ROW()-1)/2),1),"")</f>
        <v>0</v>
      </c>
      <c r="I840" s="58" t="e">
        <f t="shared" si="26"/>
        <v>#DIV/0!</v>
      </c>
      <c r="J840" s="48"/>
      <c r="K840" s="48" t="str">
        <f>IFERROR(VLOOKUP(IF(ISTEXT(L840),M840,L840),Define!$A$3:$C$500,IF(MOD(ROW(),2)=1,2,3),0),"")</f>
        <v/>
      </c>
      <c r="L840" s="48" t="str">
        <f>IFERROR(INDEX(Data!$P$9:$S$984,INT((ROW()-1)/2),IF(MOD(ROW(),2)=1,1,3)),"")</f>
        <v/>
      </c>
      <c r="M840" s="48" t="str">
        <f>IFERROR(INDEX(Data!$P$9:$S$984,INT((ROW()-1)/2),IF(MOD(ROW(),2)=1,2,4)),"")</f>
        <v/>
      </c>
      <c r="N840" s="167">
        <f>IFERROR(INDEX(IF(H840="USD",Data!$F$9:$F$984,Data!$I$9:$I$984),INT((ROW()-1)/2),1),"")</f>
        <v>0</v>
      </c>
      <c r="O840" s="44">
        <f>IFERROR(IF(H840="USD",0,INDEX(Data!$F$9:$F$984,INT((ROW()-1)/2),1)),0)</f>
        <v>0</v>
      </c>
      <c r="P840" s="48"/>
      <c r="Q840" s="48"/>
      <c r="R840" s="177" t="str">
        <f>IFERROR(VLOOKUP(L840,Define!$A$4:$H$419,8,0),"")</f>
        <v/>
      </c>
      <c r="S840" s="48"/>
      <c r="T840" s="48"/>
      <c r="U840" s="51"/>
      <c r="V840" s="45"/>
      <c r="W840" s="45">
        <f>IFERROR(INDEX(Data!$C$9:$C$984,INT((ROW()-1)/2),1),"")</f>
        <v>0</v>
      </c>
      <c r="X840" s="49"/>
      <c r="Y840" s="48"/>
      <c r="Z840" s="48"/>
      <c r="AA840" s="48"/>
      <c r="AB840" s="48"/>
      <c r="AC840" s="48"/>
      <c r="AD840" s="48"/>
      <c r="AE840" s="48"/>
      <c r="AF840" s="44">
        <f>IFERROR(INDEX(Data!$J$9:$J$984,INT((ROW()-1)/2),1),"")</f>
        <v>0</v>
      </c>
      <c r="AG840" s="48"/>
      <c r="AH840" s="48"/>
      <c r="AI840" s="48"/>
      <c r="AJ840" s="48"/>
      <c r="AK840" s="40"/>
      <c r="AL840" s="49" t="s">
        <v>299</v>
      </c>
      <c r="AM840" s="48"/>
      <c r="AN840" s="48"/>
      <c r="AO840" s="114" t="str">
        <f>IFERROR(VLOOKUP(L840,Define!$A$3:$D$213,4,0),"")</f>
        <v/>
      </c>
      <c r="AP840" s="48"/>
      <c r="AQ840" s="48"/>
      <c r="AR840" s="48"/>
      <c r="AS840" s="48"/>
      <c r="AT840" s="48"/>
      <c r="AU840" s="48"/>
      <c r="AV840" s="48"/>
      <c r="AW840" s="48"/>
      <c r="AX840" s="48"/>
      <c r="AY840" s="48"/>
      <c r="AZ840" s="48"/>
      <c r="BA840" s="48"/>
      <c r="BB840" s="48"/>
      <c r="BC840" s="48"/>
      <c r="BD840" s="48"/>
      <c r="BE840" s="48"/>
      <c r="BF840" s="48"/>
      <c r="BG840" s="48"/>
      <c r="BH840" s="48"/>
      <c r="BI840" s="48"/>
      <c r="BJ840" s="48"/>
      <c r="BK840" s="48"/>
      <c r="BL840" s="48"/>
      <c r="BM840" s="48"/>
      <c r="BN840" s="48"/>
      <c r="BP840" s="179" t="str">
        <f>K839&amp;"#"&amp;K840</f>
        <v>#</v>
      </c>
    </row>
    <row r="841" spans="1:68" x14ac:dyDescent="0.2">
      <c r="A841" s="41">
        <v>0</v>
      </c>
      <c r="B841" s="41">
        <f>IF(F840&lt;&gt;F841,MAX($B$2:B840)+1,B840)</f>
        <v>4</v>
      </c>
      <c r="C841" s="64">
        <f>IFERROR(INDEX(Data!$A$9:$A$984,INT((ROW()-1)/2),1),"")</f>
        <v>0</v>
      </c>
      <c r="D841" s="64">
        <f>IFERROR(INDEX(Data!$A$9:$A$984,INT((ROW()-1)/2),1),"")</f>
        <v>0</v>
      </c>
      <c r="E841" s="59">
        <f>VLOOKUP(BP841,Define!$L$4:$M$37,2,0)</f>
        <v>0</v>
      </c>
      <c r="F841" s="59">
        <f>IFERROR(INDEX(Data!$B$9:$B$984,INT((ROW()-1)/2),1),"")</f>
        <v>0</v>
      </c>
      <c r="G841" s="59">
        <f t="shared" si="27"/>
        <v>0</v>
      </c>
      <c r="H841" s="50">
        <f>IFERROR(INDEX(Data!$G$9:$G$984,INT((ROW()-1)/2),1),"")</f>
        <v>0</v>
      </c>
      <c r="I841" s="58" t="e">
        <f t="shared" si="26"/>
        <v>#DIV/0!</v>
      </c>
      <c r="J841" s="48"/>
      <c r="K841" s="48" t="str">
        <f>IFERROR(VLOOKUP(IF(ISTEXT(L841),M841,L841),Define!$A$3:$C$500,IF(MOD(ROW(),2)=1,2,3),0),"")</f>
        <v/>
      </c>
      <c r="L841" s="48" t="str">
        <f>IFERROR(INDEX(Data!$P$9:$S$984,INT((ROW()-1)/2),IF(MOD(ROW(),2)=1,1,3)),"")</f>
        <v/>
      </c>
      <c r="M841" s="48" t="str">
        <f>IFERROR(INDEX(Data!$P$9:$S$984,INT((ROW()-1)/2),IF(MOD(ROW(),2)=1,2,4)),"")</f>
        <v/>
      </c>
      <c r="N841" s="167">
        <f>IFERROR(INDEX(IF(H841="USD",Data!$F$9:$F$984,Data!$I$9:$I$984),INT((ROW()-1)/2),1),"")</f>
        <v>0</v>
      </c>
      <c r="O841" s="44">
        <f>IFERROR(IF(H841="USD",0,INDEX(Data!$F$9:$F$984,INT((ROW()-1)/2),1)),0)</f>
        <v>0</v>
      </c>
      <c r="P841" s="48"/>
      <c r="Q841" s="48"/>
      <c r="R841" s="177" t="str">
        <f>IFERROR(VLOOKUP(L841,Define!$A$4:$H$419,8,0),"")</f>
        <v/>
      </c>
      <c r="S841" s="48"/>
      <c r="T841" s="48"/>
      <c r="U841" s="51"/>
      <c r="V841" s="45"/>
      <c r="W841" s="45">
        <f>IFERROR(INDEX(Data!$C$9:$C$984,INT((ROW()-1)/2),1),"")</f>
        <v>0</v>
      </c>
      <c r="X841" s="49"/>
      <c r="Y841" s="48"/>
      <c r="Z841" s="48"/>
      <c r="AA841" s="48"/>
      <c r="AB841" s="48"/>
      <c r="AC841" s="48"/>
      <c r="AD841" s="48"/>
      <c r="AE841" s="48"/>
      <c r="AF841" s="44">
        <f>IFERROR(INDEX(Data!$J$9:$J$984,INT((ROW()-1)/2),1),"")</f>
        <v>0</v>
      </c>
      <c r="AG841" s="48"/>
      <c r="AH841" s="48"/>
      <c r="AI841" s="48"/>
      <c r="AJ841" s="48"/>
      <c r="AK841" s="40"/>
      <c r="AL841" s="49" t="s">
        <v>299</v>
      </c>
      <c r="AM841" s="48"/>
      <c r="AN841" s="48"/>
      <c r="AO841" s="114" t="str">
        <f>IFERROR(VLOOKUP(L841,Define!$A$3:$D$213,4,0),"")</f>
        <v/>
      </c>
      <c r="AP841" s="48"/>
      <c r="AQ841" s="48"/>
      <c r="AR841" s="48"/>
      <c r="AS841" s="48"/>
      <c r="AT841" s="48"/>
      <c r="AU841" s="48"/>
      <c r="AV841" s="48"/>
      <c r="AW841" s="48"/>
      <c r="AX841" s="48"/>
      <c r="AY841" s="48"/>
      <c r="AZ841" s="48"/>
      <c r="BA841" s="48"/>
      <c r="BB841" s="48"/>
      <c r="BC841" s="48"/>
      <c r="BD841" s="48"/>
      <c r="BE841" s="48"/>
      <c r="BF841" s="48"/>
      <c r="BG841" s="48"/>
      <c r="BH841" s="48"/>
      <c r="BI841" s="48"/>
      <c r="BJ841" s="48"/>
      <c r="BK841" s="48"/>
      <c r="BL841" s="48"/>
      <c r="BM841" s="48"/>
      <c r="BN841" s="48"/>
      <c r="BP841" s="179" t="str">
        <f>K841&amp;"#"&amp;K842</f>
        <v>#</v>
      </c>
    </row>
    <row r="842" spans="1:68" x14ac:dyDescent="0.2">
      <c r="A842" s="41">
        <v>0</v>
      </c>
      <c r="B842" s="41">
        <f>IF(F841&lt;&gt;F842,MAX($B$2:B841)+1,B841)</f>
        <v>4</v>
      </c>
      <c r="C842" s="64">
        <f>IFERROR(INDEX(Data!$A$9:$A$984,INT((ROW()-1)/2),1),"")</f>
        <v>0</v>
      </c>
      <c r="D842" s="64">
        <f>IFERROR(INDEX(Data!$A$9:$A$984,INT((ROW()-1)/2),1),"")</f>
        <v>0</v>
      </c>
      <c r="E842" s="59">
        <f>VLOOKUP(BP842,Define!$L$4:$M$37,2,0)</f>
        <v>0</v>
      </c>
      <c r="F842" s="59">
        <f>IFERROR(INDEX(Data!$B$9:$B$984,INT((ROW()-1)/2),1),"")</f>
        <v>0</v>
      </c>
      <c r="G842" s="59">
        <f t="shared" si="27"/>
        <v>0</v>
      </c>
      <c r="H842" s="50">
        <f>IFERROR(INDEX(Data!$G$9:$G$984,INT((ROW()-1)/2),1),"")</f>
        <v>0</v>
      </c>
      <c r="I842" s="58" t="e">
        <f t="shared" si="26"/>
        <v>#DIV/0!</v>
      </c>
      <c r="J842" s="48"/>
      <c r="K842" s="48" t="str">
        <f>IFERROR(VLOOKUP(IF(ISTEXT(L842),M842,L842),Define!$A$3:$C$500,IF(MOD(ROW(),2)=1,2,3),0),"")</f>
        <v/>
      </c>
      <c r="L842" s="48" t="str">
        <f>IFERROR(INDEX(Data!$P$9:$S$984,INT((ROW()-1)/2),IF(MOD(ROW(),2)=1,1,3)),"")</f>
        <v/>
      </c>
      <c r="M842" s="48" t="str">
        <f>IFERROR(INDEX(Data!$P$9:$S$984,INT((ROW()-1)/2),IF(MOD(ROW(),2)=1,2,4)),"")</f>
        <v/>
      </c>
      <c r="N842" s="167">
        <f>IFERROR(INDEX(IF(H842="USD",Data!$F$9:$F$984,Data!$I$9:$I$984),INT((ROW()-1)/2),1),"")</f>
        <v>0</v>
      </c>
      <c r="O842" s="44">
        <f>IFERROR(IF(H842="USD",0,INDEX(Data!$F$9:$F$984,INT((ROW()-1)/2),1)),0)</f>
        <v>0</v>
      </c>
      <c r="P842" s="48"/>
      <c r="Q842" s="48"/>
      <c r="R842" s="177" t="str">
        <f>IFERROR(VLOOKUP(L842,Define!$A$4:$H$419,8,0),"")</f>
        <v/>
      </c>
      <c r="S842" s="48"/>
      <c r="T842" s="48"/>
      <c r="U842" s="51"/>
      <c r="V842" s="45"/>
      <c r="W842" s="45">
        <f>IFERROR(INDEX(Data!$C$9:$C$984,INT((ROW()-1)/2),1),"")</f>
        <v>0</v>
      </c>
      <c r="X842" s="49"/>
      <c r="Y842" s="48"/>
      <c r="Z842" s="48"/>
      <c r="AA842" s="48"/>
      <c r="AB842" s="48"/>
      <c r="AC842" s="48"/>
      <c r="AD842" s="48"/>
      <c r="AE842" s="48"/>
      <c r="AF842" s="44">
        <f>IFERROR(INDEX(Data!$J$9:$J$984,INT((ROW()-1)/2),1),"")</f>
        <v>0</v>
      </c>
      <c r="AG842" s="48"/>
      <c r="AH842" s="48"/>
      <c r="AI842" s="48"/>
      <c r="AJ842" s="48"/>
      <c r="AK842" s="40"/>
      <c r="AL842" s="49" t="s">
        <v>299</v>
      </c>
      <c r="AM842" s="48"/>
      <c r="AN842" s="48"/>
      <c r="AO842" s="114" t="str">
        <f>IFERROR(VLOOKUP(L842,Define!$A$3:$D$213,4,0),"")</f>
        <v/>
      </c>
      <c r="AP842" s="48"/>
      <c r="AQ842" s="48"/>
      <c r="AR842" s="48"/>
      <c r="AS842" s="48"/>
      <c r="AT842" s="48"/>
      <c r="AU842" s="48"/>
      <c r="AV842" s="48"/>
      <c r="AW842" s="48"/>
      <c r="AX842" s="48"/>
      <c r="AY842" s="48"/>
      <c r="AZ842" s="48"/>
      <c r="BA842" s="48"/>
      <c r="BB842" s="48"/>
      <c r="BC842" s="48"/>
      <c r="BD842" s="48"/>
      <c r="BE842" s="48"/>
      <c r="BF842" s="48"/>
      <c r="BG842" s="48"/>
      <c r="BH842" s="48"/>
      <c r="BI842" s="48"/>
      <c r="BJ842" s="48"/>
      <c r="BK842" s="48"/>
      <c r="BL842" s="48"/>
      <c r="BM842" s="48"/>
      <c r="BN842" s="48"/>
      <c r="BP842" s="179" t="str">
        <f>K841&amp;"#"&amp;K842</f>
        <v>#</v>
      </c>
    </row>
    <row r="843" spans="1:68" x14ac:dyDescent="0.2">
      <c r="A843" s="41">
        <v>0</v>
      </c>
      <c r="B843" s="41">
        <f>IF(F842&lt;&gt;F843,MAX($B$2:B842)+1,B842)</f>
        <v>4</v>
      </c>
      <c r="C843" s="64">
        <f>IFERROR(INDEX(Data!$A$9:$A$984,INT((ROW()-1)/2),1),"")</f>
        <v>0</v>
      </c>
      <c r="D843" s="64">
        <f>IFERROR(INDEX(Data!$A$9:$A$984,INT((ROW()-1)/2),1),"")</f>
        <v>0</v>
      </c>
      <c r="E843" s="59">
        <f>VLOOKUP(BP843,Define!$L$4:$M$37,2,0)</f>
        <v>0</v>
      </c>
      <c r="F843" s="59">
        <f>IFERROR(INDEX(Data!$B$9:$B$984,INT((ROW()-1)/2),1),"")</f>
        <v>0</v>
      </c>
      <c r="G843" s="59">
        <f t="shared" si="27"/>
        <v>0</v>
      </c>
      <c r="H843" s="50">
        <f>IFERROR(INDEX(Data!$G$9:$G$984,INT((ROW()-1)/2),1),"")</f>
        <v>0</v>
      </c>
      <c r="I843" s="58" t="e">
        <f t="shared" si="26"/>
        <v>#DIV/0!</v>
      </c>
      <c r="J843" s="48"/>
      <c r="K843" s="48" t="str">
        <f>IFERROR(VLOOKUP(IF(ISTEXT(L843),M843,L843),Define!$A$3:$C$500,IF(MOD(ROW(),2)=1,2,3),0),"")</f>
        <v/>
      </c>
      <c r="L843" s="48" t="str">
        <f>IFERROR(INDEX(Data!$P$9:$S$984,INT((ROW()-1)/2),IF(MOD(ROW(),2)=1,1,3)),"")</f>
        <v/>
      </c>
      <c r="M843" s="48" t="str">
        <f>IFERROR(INDEX(Data!$P$9:$S$984,INT((ROW()-1)/2),IF(MOD(ROW(),2)=1,2,4)),"")</f>
        <v/>
      </c>
      <c r="N843" s="167">
        <f>IFERROR(INDEX(IF(H843="USD",Data!$F$9:$F$984,Data!$I$9:$I$984),INT((ROW()-1)/2),1),"")</f>
        <v>0</v>
      </c>
      <c r="O843" s="44">
        <f>IFERROR(IF(H843="USD",0,INDEX(Data!$F$9:$F$984,INT((ROW()-1)/2),1)),0)</f>
        <v>0</v>
      </c>
      <c r="P843" s="48"/>
      <c r="Q843" s="48"/>
      <c r="R843" s="177" t="str">
        <f>IFERROR(VLOOKUP(L843,Define!$A$4:$H$419,8,0),"")</f>
        <v/>
      </c>
      <c r="S843" s="48"/>
      <c r="T843" s="48"/>
      <c r="U843" s="51"/>
      <c r="V843" s="45"/>
      <c r="W843" s="45">
        <f>IFERROR(INDEX(Data!$C$9:$C$984,INT((ROW()-1)/2),1),"")</f>
        <v>0</v>
      </c>
      <c r="X843" s="49"/>
      <c r="Y843" s="48"/>
      <c r="Z843" s="48"/>
      <c r="AA843" s="48"/>
      <c r="AB843" s="48"/>
      <c r="AC843" s="48"/>
      <c r="AD843" s="48"/>
      <c r="AE843" s="48"/>
      <c r="AF843" s="44">
        <f>IFERROR(INDEX(Data!$J$9:$J$984,INT((ROW()-1)/2),1),"")</f>
        <v>0</v>
      </c>
      <c r="AG843" s="48"/>
      <c r="AH843" s="48"/>
      <c r="AI843" s="48"/>
      <c r="AJ843" s="48"/>
      <c r="AK843" s="40"/>
      <c r="AL843" s="49" t="s">
        <v>299</v>
      </c>
      <c r="AM843" s="48"/>
      <c r="AN843" s="48"/>
      <c r="AO843" s="114" t="str">
        <f>IFERROR(VLOOKUP(L843,Define!$A$3:$D$213,4,0),"")</f>
        <v/>
      </c>
      <c r="AP843" s="48"/>
      <c r="AQ843" s="48"/>
      <c r="AR843" s="48"/>
      <c r="AS843" s="48"/>
      <c r="AT843" s="48"/>
      <c r="AU843" s="48"/>
      <c r="AV843" s="48"/>
      <c r="AW843" s="48"/>
      <c r="AX843" s="48"/>
      <c r="AY843" s="48"/>
      <c r="AZ843" s="48"/>
      <c r="BA843" s="48"/>
      <c r="BB843" s="48"/>
      <c r="BC843" s="48"/>
      <c r="BD843" s="48"/>
      <c r="BE843" s="48"/>
      <c r="BF843" s="48"/>
      <c r="BG843" s="48"/>
      <c r="BH843" s="48"/>
      <c r="BI843" s="48"/>
      <c r="BJ843" s="48"/>
      <c r="BK843" s="48"/>
      <c r="BL843" s="48"/>
      <c r="BM843" s="48"/>
      <c r="BN843" s="48"/>
      <c r="BP843" s="179" t="str">
        <f>K843&amp;"#"&amp;K844</f>
        <v>#</v>
      </c>
    </row>
    <row r="844" spans="1:68" x14ac:dyDescent="0.2">
      <c r="A844" s="41">
        <v>0</v>
      </c>
      <c r="B844" s="41">
        <f>IF(F843&lt;&gt;F844,MAX($B$2:B843)+1,B843)</f>
        <v>4</v>
      </c>
      <c r="C844" s="64">
        <f>IFERROR(INDEX(Data!$A$9:$A$984,INT((ROW()-1)/2),1),"")</f>
        <v>0</v>
      </c>
      <c r="D844" s="64">
        <f>IFERROR(INDEX(Data!$A$9:$A$984,INT((ROW()-1)/2),1),"")</f>
        <v>0</v>
      </c>
      <c r="E844" s="59">
        <f>VLOOKUP(BP844,Define!$L$4:$M$37,2,0)</f>
        <v>0</v>
      </c>
      <c r="F844" s="59">
        <f>IFERROR(INDEX(Data!$B$9:$B$984,INT((ROW()-1)/2),1),"")</f>
        <v>0</v>
      </c>
      <c r="G844" s="59">
        <f t="shared" si="27"/>
        <v>0</v>
      </c>
      <c r="H844" s="50">
        <f>IFERROR(INDEX(Data!$G$9:$G$984,INT((ROW()-1)/2),1),"")</f>
        <v>0</v>
      </c>
      <c r="I844" s="58" t="e">
        <f t="shared" si="26"/>
        <v>#DIV/0!</v>
      </c>
      <c r="J844" s="48"/>
      <c r="K844" s="48" t="str">
        <f>IFERROR(VLOOKUP(IF(ISTEXT(L844),M844,L844),Define!$A$3:$C$500,IF(MOD(ROW(),2)=1,2,3),0),"")</f>
        <v/>
      </c>
      <c r="L844" s="48" t="str">
        <f>IFERROR(INDEX(Data!$P$9:$S$984,INT((ROW()-1)/2),IF(MOD(ROW(),2)=1,1,3)),"")</f>
        <v/>
      </c>
      <c r="M844" s="48" t="str">
        <f>IFERROR(INDEX(Data!$P$9:$S$984,INT((ROW()-1)/2),IF(MOD(ROW(),2)=1,2,4)),"")</f>
        <v/>
      </c>
      <c r="N844" s="167">
        <f>IFERROR(INDEX(IF(H844="USD",Data!$F$9:$F$984,Data!$I$9:$I$984),INT((ROW()-1)/2),1),"")</f>
        <v>0</v>
      </c>
      <c r="O844" s="44">
        <f>IFERROR(IF(H844="USD",0,INDEX(Data!$F$9:$F$984,INT((ROW()-1)/2),1)),0)</f>
        <v>0</v>
      </c>
      <c r="P844" s="48"/>
      <c r="Q844" s="48"/>
      <c r="R844" s="177" t="str">
        <f>IFERROR(VLOOKUP(L844,Define!$A$4:$H$419,8,0),"")</f>
        <v/>
      </c>
      <c r="S844" s="48"/>
      <c r="T844" s="48"/>
      <c r="U844" s="51"/>
      <c r="V844" s="45"/>
      <c r="W844" s="45">
        <f>IFERROR(INDEX(Data!$C$9:$C$984,INT((ROW()-1)/2),1),"")</f>
        <v>0</v>
      </c>
      <c r="X844" s="49"/>
      <c r="Y844" s="48"/>
      <c r="Z844" s="48"/>
      <c r="AA844" s="48"/>
      <c r="AB844" s="48"/>
      <c r="AC844" s="48"/>
      <c r="AD844" s="48"/>
      <c r="AE844" s="48"/>
      <c r="AF844" s="44">
        <f>IFERROR(INDEX(Data!$J$9:$J$984,INT((ROW()-1)/2),1),"")</f>
        <v>0</v>
      </c>
      <c r="AG844" s="48"/>
      <c r="AH844" s="48"/>
      <c r="AI844" s="48"/>
      <c r="AJ844" s="48"/>
      <c r="AK844" s="40"/>
      <c r="AL844" s="49" t="s">
        <v>299</v>
      </c>
      <c r="AM844" s="48"/>
      <c r="AN844" s="48"/>
      <c r="AO844" s="114" t="str">
        <f>IFERROR(VLOOKUP(L844,Define!$A$3:$D$213,4,0),"")</f>
        <v/>
      </c>
      <c r="AP844" s="48"/>
      <c r="AQ844" s="48"/>
      <c r="AR844" s="48"/>
      <c r="AS844" s="48"/>
      <c r="AT844" s="48"/>
      <c r="AU844" s="48"/>
      <c r="AV844" s="48"/>
      <c r="AW844" s="48"/>
      <c r="AX844" s="48"/>
      <c r="AY844" s="48"/>
      <c r="AZ844" s="48"/>
      <c r="BA844" s="48"/>
      <c r="BB844" s="48"/>
      <c r="BC844" s="48"/>
      <c r="BD844" s="48"/>
      <c r="BE844" s="48"/>
      <c r="BF844" s="48"/>
      <c r="BG844" s="48"/>
      <c r="BH844" s="48"/>
      <c r="BI844" s="48"/>
      <c r="BJ844" s="48"/>
      <c r="BK844" s="48"/>
      <c r="BL844" s="48"/>
      <c r="BM844" s="48"/>
      <c r="BN844" s="48"/>
      <c r="BP844" s="179" t="str">
        <f>K843&amp;"#"&amp;K844</f>
        <v>#</v>
      </c>
    </row>
    <row r="845" spans="1:68" x14ac:dyDescent="0.2">
      <c r="A845" s="41">
        <v>0</v>
      </c>
      <c r="B845" s="41">
        <f>IF(F844&lt;&gt;F845,MAX($B$2:B844)+1,B844)</f>
        <v>4</v>
      </c>
      <c r="C845" s="64">
        <f>IFERROR(INDEX(Data!$A$9:$A$984,INT((ROW()-1)/2),1),"")</f>
        <v>0</v>
      </c>
      <c r="D845" s="64">
        <f>IFERROR(INDEX(Data!$A$9:$A$984,INT((ROW()-1)/2),1),"")</f>
        <v>0</v>
      </c>
      <c r="E845" s="59">
        <f>VLOOKUP(BP845,Define!$L$4:$M$37,2,0)</f>
        <v>0</v>
      </c>
      <c r="F845" s="59">
        <f>IFERROR(INDEX(Data!$B$9:$B$984,INT((ROW()-1)/2),1),"")</f>
        <v>0</v>
      </c>
      <c r="G845" s="59">
        <f t="shared" si="27"/>
        <v>0</v>
      </c>
      <c r="H845" s="50">
        <f>IFERROR(INDEX(Data!$G$9:$G$984,INT((ROW()-1)/2),1),"")</f>
        <v>0</v>
      </c>
      <c r="I845" s="58" t="e">
        <f t="shared" si="26"/>
        <v>#DIV/0!</v>
      </c>
      <c r="J845" s="48"/>
      <c r="K845" s="48" t="str">
        <f>IFERROR(VLOOKUP(IF(ISTEXT(L845),M845,L845),Define!$A$3:$C$500,IF(MOD(ROW(),2)=1,2,3),0),"")</f>
        <v/>
      </c>
      <c r="L845" s="48" t="str">
        <f>IFERROR(INDEX(Data!$P$9:$S$984,INT((ROW()-1)/2),IF(MOD(ROW(),2)=1,1,3)),"")</f>
        <v/>
      </c>
      <c r="M845" s="48" t="str">
        <f>IFERROR(INDEX(Data!$P$9:$S$984,INT((ROW()-1)/2),IF(MOD(ROW(),2)=1,2,4)),"")</f>
        <v/>
      </c>
      <c r="N845" s="167">
        <f>IFERROR(INDEX(IF(H845="USD",Data!$F$9:$F$984,Data!$I$9:$I$984),INT((ROW()-1)/2),1),"")</f>
        <v>0</v>
      </c>
      <c r="O845" s="44">
        <f>IFERROR(IF(H845="USD",0,INDEX(Data!$F$9:$F$984,INT((ROW()-1)/2),1)),0)</f>
        <v>0</v>
      </c>
      <c r="P845" s="48"/>
      <c r="Q845" s="48"/>
      <c r="R845" s="177" t="str">
        <f>IFERROR(VLOOKUP(L845,Define!$A$4:$H$419,8,0),"")</f>
        <v/>
      </c>
      <c r="S845" s="48"/>
      <c r="T845" s="48"/>
      <c r="U845" s="51"/>
      <c r="V845" s="45"/>
      <c r="W845" s="45">
        <f>IFERROR(INDEX(Data!$C$9:$C$984,INT((ROW()-1)/2),1),"")</f>
        <v>0</v>
      </c>
      <c r="X845" s="49"/>
      <c r="Y845" s="48"/>
      <c r="Z845" s="48"/>
      <c r="AA845" s="48"/>
      <c r="AB845" s="48"/>
      <c r="AC845" s="48"/>
      <c r="AD845" s="48"/>
      <c r="AE845" s="48"/>
      <c r="AF845" s="44">
        <f>IFERROR(INDEX(Data!$J$9:$J$984,INT((ROW()-1)/2),1),"")</f>
        <v>0</v>
      </c>
      <c r="AG845" s="48"/>
      <c r="AH845" s="48"/>
      <c r="AI845" s="48"/>
      <c r="AJ845" s="48"/>
      <c r="AK845" s="40"/>
      <c r="AL845" s="49" t="s">
        <v>299</v>
      </c>
      <c r="AM845" s="48"/>
      <c r="AN845" s="48"/>
      <c r="AO845" s="114" t="str">
        <f>IFERROR(VLOOKUP(L845,Define!$A$3:$D$213,4,0),"")</f>
        <v/>
      </c>
      <c r="AP845" s="48"/>
      <c r="AQ845" s="48"/>
      <c r="AR845" s="48"/>
      <c r="AS845" s="48"/>
      <c r="AT845" s="48"/>
      <c r="AU845" s="48"/>
      <c r="AV845" s="48"/>
      <c r="AW845" s="48"/>
      <c r="AX845" s="48"/>
      <c r="AY845" s="48"/>
      <c r="AZ845" s="48"/>
      <c r="BA845" s="48"/>
      <c r="BB845" s="48"/>
      <c r="BC845" s="48"/>
      <c r="BD845" s="48"/>
      <c r="BE845" s="48"/>
      <c r="BF845" s="48"/>
      <c r="BG845" s="48"/>
      <c r="BH845" s="48"/>
      <c r="BI845" s="48"/>
      <c r="BJ845" s="48"/>
      <c r="BK845" s="48"/>
      <c r="BL845" s="48"/>
      <c r="BM845" s="48"/>
      <c r="BN845" s="48"/>
      <c r="BP845" s="179" t="str">
        <f>K845&amp;"#"&amp;K846</f>
        <v>#</v>
      </c>
    </row>
    <row r="846" spans="1:68" x14ac:dyDescent="0.2">
      <c r="A846" s="41">
        <v>0</v>
      </c>
      <c r="B846" s="41">
        <f>IF(F845&lt;&gt;F846,MAX($B$2:B845)+1,B845)</f>
        <v>4</v>
      </c>
      <c r="C846" s="64">
        <f>IFERROR(INDEX(Data!$A$9:$A$984,INT((ROW()-1)/2),1),"")</f>
        <v>0</v>
      </c>
      <c r="D846" s="64">
        <f>IFERROR(INDEX(Data!$A$9:$A$984,INT((ROW()-1)/2),1),"")</f>
        <v>0</v>
      </c>
      <c r="E846" s="59">
        <f>VLOOKUP(BP846,Define!$L$4:$M$37,2,0)</f>
        <v>0</v>
      </c>
      <c r="F846" s="59">
        <f>IFERROR(INDEX(Data!$B$9:$B$984,INT((ROW()-1)/2),1),"")</f>
        <v>0</v>
      </c>
      <c r="G846" s="59">
        <f t="shared" si="27"/>
        <v>0</v>
      </c>
      <c r="H846" s="50">
        <f>IFERROR(INDEX(Data!$G$9:$G$984,INT((ROW()-1)/2),1),"")</f>
        <v>0</v>
      </c>
      <c r="I846" s="58" t="e">
        <f t="shared" si="26"/>
        <v>#DIV/0!</v>
      </c>
      <c r="J846" s="48"/>
      <c r="K846" s="48" t="str">
        <f>IFERROR(VLOOKUP(IF(ISTEXT(L846),M846,L846),Define!$A$3:$C$500,IF(MOD(ROW(),2)=1,2,3),0),"")</f>
        <v/>
      </c>
      <c r="L846" s="48" t="str">
        <f>IFERROR(INDEX(Data!$P$9:$S$984,INT((ROW()-1)/2),IF(MOD(ROW(),2)=1,1,3)),"")</f>
        <v/>
      </c>
      <c r="M846" s="48" t="str">
        <f>IFERROR(INDEX(Data!$P$9:$S$984,INT((ROW()-1)/2),IF(MOD(ROW(),2)=1,2,4)),"")</f>
        <v/>
      </c>
      <c r="N846" s="167">
        <f>IFERROR(INDEX(IF(H846="USD",Data!$F$9:$F$984,Data!$I$9:$I$984),INT((ROW()-1)/2),1),"")</f>
        <v>0</v>
      </c>
      <c r="O846" s="44">
        <f>IFERROR(IF(H846="USD",0,INDEX(Data!$F$9:$F$984,INT((ROW()-1)/2),1)),0)</f>
        <v>0</v>
      </c>
      <c r="P846" s="48"/>
      <c r="Q846" s="48"/>
      <c r="R846" s="177" t="str">
        <f>IFERROR(VLOOKUP(L846,Define!$A$4:$H$419,8,0),"")</f>
        <v/>
      </c>
      <c r="S846" s="48"/>
      <c r="T846" s="48"/>
      <c r="U846" s="51"/>
      <c r="V846" s="45"/>
      <c r="W846" s="45">
        <f>IFERROR(INDEX(Data!$C$9:$C$984,INT((ROW()-1)/2),1),"")</f>
        <v>0</v>
      </c>
      <c r="X846" s="49"/>
      <c r="Y846" s="48"/>
      <c r="Z846" s="48"/>
      <c r="AA846" s="48"/>
      <c r="AB846" s="48"/>
      <c r="AC846" s="48"/>
      <c r="AD846" s="48"/>
      <c r="AE846" s="48"/>
      <c r="AF846" s="44">
        <f>IFERROR(INDEX(Data!$J$9:$J$984,INT((ROW()-1)/2),1),"")</f>
        <v>0</v>
      </c>
      <c r="AG846" s="48"/>
      <c r="AH846" s="48"/>
      <c r="AI846" s="48"/>
      <c r="AJ846" s="48"/>
      <c r="AK846" s="40"/>
      <c r="AL846" s="49" t="s">
        <v>299</v>
      </c>
      <c r="AM846" s="48"/>
      <c r="AN846" s="48"/>
      <c r="AO846" s="114" t="str">
        <f>IFERROR(VLOOKUP(L846,Define!$A$3:$D$213,4,0),"")</f>
        <v/>
      </c>
      <c r="AP846" s="48"/>
      <c r="AQ846" s="48"/>
      <c r="AR846" s="48"/>
      <c r="AS846" s="48"/>
      <c r="AT846" s="48"/>
      <c r="AU846" s="48"/>
      <c r="AV846" s="48"/>
      <c r="AW846" s="48"/>
      <c r="AX846" s="48"/>
      <c r="AY846" s="48"/>
      <c r="AZ846" s="48"/>
      <c r="BA846" s="48"/>
      <c r="BB846" s="48"/>
      <c r="BC846" s="48"/>
      <c r="BD846" s="48"/>
      <c r="BE846" s="48"/>
      <c r="BF846" s="48"/>
      <c r="BG846" s="48"/>
      <c r="BH846" s="48"/>
      <c r="BI846" s="48"/>
      <c r="BJ846" s="48"/>
      <c r="BK846" s="48"/>
      <c r="BL846" s="48"/>
      <c r="BM846" s="48"/>
      <c r="BN846" s="48"/>
      <c r="BP846" s="179" t="str">
        <f>K845&amp;"#"&amp;K846</f>
        <v>#</v>
      </c>
    </row>
    <row r="847" spans="1:68" x14ac:dyDescent="0.2">
      <c r="A847" s="41">
        <v>0</v>
      </c>
      <c r="B847" s="41">
        <f>IF(F846&lt;&gt;F847,MAX($B$2:B846)+1,B846)</f>
        <v>4</v>
      </c>
      <c r="C847" s="64">
        <f>IFERROR(INDEX(Data!$A$9:$A$984,INT((ROW()-1)/2),1),"")</f>
        <v>0</v>
      </c>
      <c r="D847" s="64">
        <f>IFERROR(INDEX(Data!$A$9:$A$984,INT((ROW()-1)/2),1),"")</f>
        <v>0</v>
      </c>
      <c r="E847" s="59">
        <f>VLOOKUP(BP847,Define!$L$4:$M$37,2,0)</f>
        <v>0</v>
      </c>
      <c r="F847" s="59">
        <f>IFERROR(INDEX(Data!$B$9:$B$984,INT((ROW()-1)/2),1),"")</f>
        <v>0</v>
      </c>
      <c r="G847" s="59">
        <f t="shared" si="27"/>
        <v>0</v>
      </c>
      <c r="H847" s="50">
        <f>IFERROR(INDEX(Data!$G$9:$G$984,INT((ROW()-1)/2),1),"")</f>
        <v>0</v>
      </c>
      <c r="I847" s="58" t="e">
        <f t="shared" si="26"/>
        <v>#DIV/0!</v>
      </c>
      <c r="J847" s="48"/>
      <c r="K847" s="48" t="str">
        <f>IFERROR(VLOOKUP(IF(ISTEXT(L847),M847,L847),Define!$A$3:$C$500,IF(MOD(ROW(),2)=1,2,3),0),"")</f>
        <v/>
      </c>
      <c r="L847" s="48" t="str">
        <f>IFERROR(INDEX(Data!$P$9:$S$984,INT((ROW()-1)/2),IF(MOD(ROW(),2)=1,1,3)),"")</f>
        <v/>
      </c>
      <c r="M847" s="48" t="str">
        <f>IFERROR(INDEX(Data!$P$9:$S$984,INT((ROW()-1)/2),IF(MOD(ROW(),2)=1,2,4)),"")</f>
        <v/>
      </c>
      <c r="N847" s="167">
        <f>IFERROR(INDEX(IF(H847="USD",Data!$F$9:$F$984,Data!$I$9:$I$984),INT((ROW()-1)/2),1),"")</f>
        <v>0</v>
      </c>
      <c r="O847" s="44">
        <f>IFERROR(IF(H847="USD",0,INDEX(Data!$F$9:$F$984,INT((ROW()-1)/2),1)),0)</f>
        <v>0</v>
      </c>
      <c r="P847" s="48"/>
      <c r="Q847" s="48"/>
      <c r="R847" s="177" t="str">
        <f>IFERROR(VLOOKUP(L847,Define!$A$4:$H$419,8,0),"")</f>
        <v/>
      </c>
      <c r="S847" s="48"/>
      <c r="T847" s="48"/>
      <c r="U847" s="51"/>
      <c r="V847" s="45"/>
      <c r="W847" s="45">
        <f>IFERROR(INDEX(Data!$C$9:$C$984,INT((ROW()-1)/2),1),"")</f>
        <v>0</v>
      </c>
      <c r="X847" s="49"/>
      <c r="Y847" s="48"/>
      <c r="Z847" s="48"/>
      <c r="AA847" s="48"/>
      <c r="AB847" s="48"/>
      <c r="AC847" s="48"/>
      <c r="AD847" s="48"/>
      <c r="AE847" s="48"/>
      <c r="AF847" s="44">
        <f>IFERROR(INDEX(Data!$J$9:$J$984,INT((ROW()-1)/2),1),"")</f>
        <v>0</v>
      </c>
      <c r="AG847" s="48"/>
      <c r="AH847" s="48"/>
      <c r="AI847" s="48"/>
      <c r="AJ847" s="48"/>
      <c r="AK847" s="40"/>
      <c r="AL847" s="49" t="s">
        <v>299</v>
      </c>
      <c r="AM847" s="48"/>
      <c r="AN847" s="48"/>
      <c r="AO847" s="114" t="str">
        <f>IFERROR(VLOOKUP(L847,Define!$A$3:$D$213,4,0),"")</f>
        <v/>
      </c>
      <c r="AP847" s="48"/>
      <c r="AQ847" s="48"/>
      <c r="AR847" s="48"/>
      <c r="AS847" s="48"/>
      <c r="AT847" s="48"/>
      <c r="AU847" s="48"/>
      <c r="AV847" s="48"/>
      <c r="AW847" s="48"/>
      <c r="AX847" s="48"/>
      <c r="AY847" s="48"/>
      <c r="AZ847" s="48"/>
      <c r="BA847" s="48"/>
      <c r="BB847" s="48"/>
      <c r="BC847" s="48"/>
      <c r="BD847" s="48"/>
      <c r="BE847" s="48"/>
      <c r="BF847" s="48"/>
      <c r="BG847" s="48"/>
      <c r="BH847" s="48"/>
      <c r="BI847" s="48"/>
      <c r="BJ847" s="48"/>
      <c r="BK847" s="48"/>
      <c r="BL847" s="48"/>
      <c r="BM847" s="48"/>
      <c r="BN847" s="48"/>
      <c r="BP847" s="179" t="str">
        <f>K847&amp;"#"&amp;K848</f>
        <v>#</v>
      </c>
    </row>
    <row r="848" spans="1:68" x14ac:dyDescent="0.2">
      <c r="A848" s="41">
        <v>0</v>
      </c>
      <c r="B848" s="41">
        <f>IF(F847&lt;&gt;F848,MAX($B$2:B847)+1,B847)</f>
        <v>4</v>
      </c>
      <c r="C848" s="64">
        <f>IFERROR(INDEX(Data!$A$9:$A$984,INT((ROW()-1)/2),1),"")</f>
        <v>0</v>
      </c>
      <c r="D848" s="64">
        <f>IFERROR(INDEX(Data!$A$9:$A$984,INT((ROW()-1)/2),1),"")</f>
        <v>0</v>
      </c>
      <c r="E848" s="59">
        <f>VLOOKUP(BP848,Define!$L$4:$M$37,2,0)</f>
        <v>0</v>
      </c>
      <c r="F848" s="59">
        <f>IFERROR(INDEX(Data!$B$9:$B$984,INT((ROW()-1)/2),1),"")</f>
        <v>0</v>
      </c>
      <c r="G848" s="59">
        <f t="shared" si="27"/>
        <v>0</v>
      </c>
      <c r="H848" s="50">
        <f>IFERROR(INDEX(Data!$G$9:$G$984,INT((ROW()-1)/2),1),"")</f>
        <v>0</v>
      </c>
      <c r="I848" s="58" t="e">
        <f t="shared" si="26"/>
        <v>#DIV/0!</v>
      </c>
      <c r="J848" s="48"/>
      <c r="K848" s="48" t="str">
        <f>IFERROR(VLOOKUP(IF(ISTEXT(L848),M848,L848),Define!$A$3:$C$500,IF(MOD(ROW(),2)=1,2,3),0),"")</f>
        <v/>
      </c>
      <c r="L848" s="48" t="str">
        <f>IFERROR(INDEX(Data!$P$9:$S$984,INT((ROW()-1)/2),IF(MOD(ROW(),2)=1,1,3)),"")</f>
        <v/>
      </c>
      <c r="M848" s="48" t="str">
        <f>IFERROR(INDEX(Data!$P$9:$S$984,INT((ROW()-1)/2),IF(MOD(ROW(),2)=1,2,4)),"")</f>
        <v/>
      </c>
      <c r="N848" s="167">
        <f>IFERROR(INDEX(IF(H848="USD",Data!$F$9:$F$984,Data!$I$9:$I$984),INT((ROW()-1)/2),1),"")</f>
        <v>0</v>
      </c>
      <c r="O848" s="44">
        <f>IFERROR(IF(H848="USD",0,INDEX(Data!$F$9:$F$984,INT((ROW()-1)/2),1)),0)</f>
        <v>0</v>
      </c>
      <c r="P848" s="48"/>
      <c r="Q848" s="48"/>
      <c r="R848" s="177" t="str">
        <f>IFERROR(VLOOKUP(L848,Define!$A$4:$H$419,8,0),"")</f>
        <v/>
      </c>
      <c r="S848" s="48"/>
      <c r="T848" s="48"/>
      <c r="U848" s="51"/>
      <c r="V848" s="45"/>
      <c r="W848" s="45">
        <f>IFERROR(INDEX(Data!$C$9:$C$984,INT((ROW()-1)/2),1),"")</f>
        <v>0</v>
      </c>
      <c r="X848" s="49"/>
      <c r="Y848" s="48"/>
      <c r="Z848" s="48"/>
      <c r="AA848" s="48"/>
      <c r="AB848" s="48"/>
      <c r="AC848" s="48"/>
      <c r="AD848" s="48"/>
      <c r="AE848" s="48"/>
      <c r="AF848" s="44">
        <f>IFERROR(INDEX(Data!$J$9:$J$984,INT((ROW()-1)/2),1),"")</f>
        <v>0</v>
      </c>
      <c r="AG848" s="48"/>
      <c r="AH848" s="48"/>
      <c r="AI848" s="48"/>
      <c r="AJ848" s="48"/>
      <c r="AK848" s="40"/>
      <c r="AL848" s="49" t="s">
        <v>299</v>
      </c>
      <c r="AM848" s="48"/>
      <c r="AN848" s="48"/>
      <c r="AO848" s="114" t="str">
        <f>IFERROR(VLOOKUP(L848,Define!$A$3:$D$213,4,0),"")</f>
        <v/>
      </c>
      <c r="AP848" s="48"/>
      <c r="AQ848" s="48"/>
      <c r="AR848" s="48"/>
      <c r="AS848" s="48"/>
      <c r="AT848" s="48"/>
      <c r="AU848" s="48"/>
      <c r="AV848" s="48"/>
      <c r="AW848" s="48"/>
      <c r="AX848" s="48"/>
      <c r="AY848" s="48"/>
      <c r="AZ848" s="48"/>
      <c r="BA848" s="48"/>
      <c r="BB848" s="48"/>
      <c r="BC848" s="48"/>
      <c r="BD848" s="48"/>
      <c r="BE848" s="48"/>
      <c r="BF848" s="48"/>
      <c r="BG848" s="48"/>
      <c r="BH848" s="48"/>
      <c r="BI848" s="48"/>
      <c r="BJ848" s="48"/>
      <c r="BK848" s="48"/>
      <c r="BL848" s="48"/>
      <c r="BM848" s="48"/>
      <c r="BN848" s="48"/>
      <c r="BP848" s="179" t="str">
        <f>K847&amp;"#"&amp;K848</f>
        <v>#</v>
      </c>
    </row>
    <row r="849" spans="1:68" x14ac:dyDescent="0.2">
      <c r="A849" s="41">
        <v>0</v>
      </c>
      <c r="B849" s="41">
        <f>IF(F848&lt;&gt;F849,MAX($B$2:B848)+1,B848)</f>
        <v>4</v>
      </c>
      <c r="C849" s="64">
        <f>IFERROR(INDEX(Data!$A$9:$A$984,INT((ROW()-1)/2),1),"")</f>
        <v>0</v>
      </c>
      <c r="D849" s="64">
        <f>IFERROR(INDEX(Data!$A$9:$A$984,INT((ROW()-1)/2),1),"")</f>
        <v>0</v>
      </c>
      <c r="E849" s="59">
        <f>VLOOKUP(BP849,Define!$L$4:$M$37,2,0)</f>
        <v>0</v>
      </c>
      <c r="F849" s="59">
        <f>IFERROR(INDEX(Data!$B$9:$B$984,INT((ROW()-1)/2),1),"")</f>
        <v>0</v>
      </c>
      <c r="G849" s="59">
        <f t="shared" si="27"/>
        <v>0</v>
      </c>
      <c r="H849" s="50">
        <f>IFERROR(INDEX(Data!$G$9:$G$984,INT((ROW()-1)/2),1),"")</f>
        <v>0</v>
      </c>
      <c r="I849" s="58" t="e">
        <f t="shared" si="26"/>
        <v>#DIV/0!</v>
      </c>
      <c r="J849" s="48"/>
      <c r="K849" s="48" t="str">
        <f>IFERROR(VLOOKUP(IF(ISTEXT(L849),M849,L849),Define!$A$3:$C$500,IF(MOD(ROW(),2)=1,2,3),0),"")</f>
        <v/>
      </c>
      <c r="L849" s="48" t="str">
        <f>IFERROR(INDEX(Data!$P$9:$S$984,INT((ROW()-1)/2),IF(MOD(ROW(),2)=1,1,3)),"")</f>
        <v/>
      </c>
      <c r="M849" s="48" t="str">
        <f>IFERROR(INDEX(Data!$P$9:$S$984,INT((ROW()-1)/2),IF(MOD(ROW(),2)=1,2,4)),"")</f>
        <v/>
      </c>
      <c r="N849" s="167">
        <f>IFERROR(INDEX(IF(H849="USD",Data!$F$9:$F$984,Data!$I$9:$I$984),INT((ROW()-1)/2),1),"")</f>
        <v>0</v>
      </c>
      <c r="O849" s="44">
        <f>IFERROR(IF(H849="USD",0,INDEX(Data!$F$9:$F$984,INT((ROW()-1)/2),1)),0)</f>
        <v>0</v>
      </c>
      <c r="P849" s="48"/>
      <c r="Q849" s="48"/>
      <c r="R849" s="177" t="str">
        <f>IFERROR(VLOOKUP(L849,Define!$A$4:$H$419,8,0),"")</f>
        <v/>
      </c>
      <c r="S849" s="48"/>
      <c r="T849" s="48"/>
      <c r="U849" s="51"/>
      <c r="V849" s="45"/>
      <c r="W849" s="45">
        <f>IFERROR(INDEX(Data!$C$9:$C$984,INT((ROW()-1)/2),1),"")</f>
        <v>0</v>
      </c>
      <c r="X849" s="49"/>
      <c r="Y849" s="48"/>
      <c r="Z849" s="48"/>
      <c r="AA849" s="48"/>
      <c r="AB849" s="48"/>
      <c r="AC849" s="48"/>
      <c r="AD849" s="48"/>
      <c r="AE849" s="48"/>
      <c r="AF849" s="44">
        <f>IFERROR(INDEX(Data!$J$9:$J$984,INT((ROW()-1)/2),1),"")</f>
        <v>0</v>
      </c>
      <c r="AG849" s="48"/>
      <c r="AH849" s="48"/>
      <c r="AI849" s="48"/>
      <c r="AJ849" s="48"/>
      <c r="AK849" s="40"/>
      <c r="AL849" s="49" t="s">
        <v>299</v>
      </c>
      <c r="AM849" s="48"/>
      <c r="AN849" s="48"/>
      <c r="AO849" s="114" t="str">
        <f>IFERROR(VLOOKUP(L849,Define!$A$3:$D$213,4,0),"")</f>
        <v/>
      </c>
      <c r="AP849" s="48"/>
      <c r="AQ849" s="48"/>
      <c r="AR849" s="48"/>
      <c r="AS849" s="48"/>
      <c r="AT849" s="48"/>
      <c r="AU849" s="48"/>
      <c r="AV849" s="48"/>
      <c r="AW849" s="48"/>
      <c r="AX849" s="48"/>
      <c r="AY849" s="48"/>
      <c r="AZ849" s="48"/>
      <c r="BA849" s="48"/>
      <c r="BB849" s="48"/>
      <c r="BC849" s="48"/>
      <c r="BD849" s="48"/>
      <c r="BE849" s="48"/>
      <c r="BF849" s="48"/>
      <c r="BG849" s="48"/>
      <c r="BH849" s="48"/>
      <c r="BI849" s="48"/>
      <c r="BJ849" s="48"/>
      <c r="BK849" s="48"/>
      <c r="BL849" s="48"/>
      <c r="BM849" s="48"/>
      <c r="BN849" s="48"/>
      <c r="BP849" s="179" t="str">
        <f>K849&amp;"#"&amp;K850</f>
        <v>#</v>
      </c>
    </row>
    <row r="850" spans="1:68" x14ac:dyDescent="0.2">
      <c r="A850" s="41">
        <v>0</v>
      </c>
      <c r="B850" s="41">
        <f>IF(F849&lt;&gt;F850,MAX($B$2:B849)+1,B849)</f>
        <v>4</v>
      </c>
      <c r="C850" s="64">
        <f>IFERROR(INDEX(Data!$A$9:$A$984,INT((ROW()-1)/2),1),"")</f>
        <v>0</v>
      </c>
      <c r="D850" s="64">
        <f>IFERROR(INDEX(Data!$A$9:$A$984,INT((ROW()-1)/2),1),"")</f>
        <v>0</v>
      </c>
      <c r="E850" s="59">
        <f>VLOOKUP(BP850,Define!$L$4:$M$37,2,0)</f>
        <v>0</v>
      </c>
      <c r="F850" s="59">
        <f>IFERROR(INDEX(Data!$B$9:$B$984,INT((ROW()-1)/2),1),"")</f>
        <v>0</v>
      </c>
      <c r="G850" s="59">
        <f t="shared" si="27"/>
        <v>0</v>
      </c>
      <c r="H850" s="50">
        <f>IFERROR(INDEX(Data!$G$9:$G$984,INT((ROW()-1)/2),1),"")</f>
        <v>0</v>
      </c>
      <c r="I850" s="58" t="e">
        <f t="shared" si="26"/>
        <v>#DIV/0!</v>
      </c>
      <c r="J850" s="48"/>
      <c r="K850" s="48" t="str">
        <f>IFERROR(VLOOKUP(IF(ISTEXT(L850),M850,L850),Define!$A$3:$C$500,IF(MOD(ROW(),2)=1,2,3),0),"")</f>
        <v/>
      </c>
      <c r="L850" s="48" t="str">
        <f>IFERROR(INDEX(Data!$P$9:$S$984,INT((ROW()-1)/2),IF(MOD(ROW(),2)=1,1,3)),"")</f>
        <v/>
      </c>
      <c r="M850" s="48" t="str">
        <f>IFERROR(INDEX(Data!$P$9:$S$984,INT((ROW()-1)/2),IF(MOD(ROW(),2)=1,2,4)),"")</f>
        <v/>
      </c>
      <c r="N850" s="167">
        <f>IFERROR(INDEX(IF(H850="USD",Data!$F$9:$F$984,Data!$I$9:$I$984),INT((ROW()-1)/2),1),"")</f>
        <v>0</v>
      </c>
      <c r="O850" s="44">
        <f>IFERROR(IF(H850="USD",0,INDEX(Data!$F$9:$F$984,INT((ROW()-1)/2),1)),0)</f>
        <v>0</v>
      </c>
      <c r="P850" s="48"/>
      <c r="Q850" s="48"/>
      <c r="R850" s="177" t="str">
        <f>IFERROR(VLOOKUP(L850,Define!$A$4:$H$419,8,0),"")</f>
        <v/>
      </c>
      <c r="S850" s="48"/>
      <c r="T850" s="48"/>
      <c r="U850" s="51"/>
      <c r="V850" s="45"/>
      <c r="W850" s="45">
        <f>IFERROR(INDEX(Data!$C$9:$C$984,INT((ROW()-1)/2),1),"")</f>
        <v>0</v>
      </c>
      <c r="X850" s="49"/>
      <c r="Y850" s="48"/>
      <c r="Z850" s="48"/>
      <c r="AA850" s="48"/>
      <c r="AB850" s="48"/>
      <c r="AC850" s="48"/>
      <c r="AD850" s="48"/>
      <c r="AE850" s="48"/>
      <c r="AF850" s="44">
        <f>IFERROR(INDEX(Data!$J$9:$J$984,INT((ROW()-1)/2),1),"")</f>
        <v>0</v>
      </c>
      <c r="AG850" s="48"/>
      <c r="AH850" s="48"/>
      <c r="AI850" s="48"/>
      <c r="AJ850" s="48"/>
      <c r="AK850" s="40"/>
      <c r="AL850" s="49" t="s">
        <v>299</v>
      </c>
      <c r="AM850" s="48"/>
      <c r="AN850" s="48"/>
      <c r="AO850" s="114" t="str">
        <f>IFERROR(VLOOKUP(L850,Define!$A$3:$D$213,4,0),"")</f>
        <v/>
      </c>
      <c r="AP850" s="48"/>
      <c r="AQ850" s="48"/>
      <c r="AR850" s="48"/>
      <c r="AS850" s="48"/>
      <c r="AT850" s="48"/>
      <c r="AU850" s="48"/>
      <c r="AV850" s="48"/>
      <c r="AW850" s="48"/>
      <c r="AX850" s="48"/>
      <c r="AY850" s="48"/>
      <c r="AZ850" s="48"/>
      <c r="BA850" s="48"/>
      <c r="BB850" s="48"/>
      <c r="BC850" s="48"/>
      <c r="BD850" s="48"/>
      <c r="BE850" s="48"/>
      <c r="BF850" s="48"/>
      <c r="BG850" s="48"/>
      <c r="BH850" s="48"/>
      <c r="BI850" s="48"/>
      <c r="BJ850" s="48"/>
      <c r="BK850" s="48"/>
      <c r="BL850" s="48"/>
      <c r="BM850" s="48"/>
      <c r="BN850" s="48"/>
      <c r="BP850" s="179" t="str">
        <f>K849&amp;"#"&amp;K850</f>
        <v>#</v>
      </c>
    </row>
    <row r="851" spans="1:68" x14ac:dyDescent="0.2">
      <c r="A851" s="41">
        <v>0</v>
      </c>
      <c r="B851" s="41">
        <f>IF(F850&lt;&gt;F851,MAX($B$2:B850)+1,B850)</f>
        <v>4</v>
      </c>
      <c r="C851" s="64">
        <f>IFERROR(INDEX(Data!$A$9:$A$984,INT((ROW()-1)/2),1),"")</f>
        <v>0</v>
      </c>
      <c r="D851" s="64">
        <f>IFERROR(INDEX(Data!$A$9:$A$984,INT((ROW()-1)/2),1),"")</f>
        <v>0</v>
      </c>
      <c r="E851" s="59">
        <f>VLOOKUP(BP851,Define!$L$4:$M$37,2,0)</f>
        <v>0</v>
      </c>
      <c r="F851" s="59">
        <f>IFERROR(INDEX(Data!$B$9:$B$984,INT((ROW()-1)/2),1),"")</f>
        <v>0</v>
      </c>
      <c r="G851" s="59">
        <f t="shared" si="27"/>
        <v>0</v>
      </c>
      <c r="H851" s="50">
        <f>IFERROR(INDEX(Data!$G$9:$G$984,INT((ROW()-1)/2),1),"")</f>
        <v>0</v>
      </c>
      <c r="I851" s="58" t="e">
        <f t="shared" si="26"/>
        <v>#DIV/0!</v>
      </c>
      <c r="J851" s="48"/>
      <c r="K851" s="48" t="str">
        <f>IFERROR(VLOOKUP(IF(ISTEXT(L851),M851,L851),Define!$A$3:$C$500,IF(MOD(ROW(),2)=1,2,3),0),"")</f>
        <v/>
      </c>
      <c r="L851" s="48" t="str">
        <f>IFERROR(INDEX(Data!$P$9:$S$984,INT((ROW()-1)/2),IF(MOD(ROW(),2)=1,1,3)),"")</f>
        <v/>
      </c>
      <c r="M851" s="48" t="str">
        <f>IFERROR(INDEX(Data!$P$9:$S$984,INT((ROW()-1)/2),IF(MOD(ROW(),2)=1,2,4)),"")</f>
        <v/>
      </c>
      <c r="N851" s="167">
        <f>IFERROR(INDEX(IF(H851="USD",Data!$F$9:$F$984,Data!$I$9:$I$984),INT((ROW()-1)/2),1),"")</f>
        <v>0</v>
      </c>
      <c r="O851" s="44">
        <f>IFERROR(IF(H851="USD",0,INDEX(Data!$F$9:$F$984,INT((ROW()-1)/2),1)),0)</f>
        <v>0</v>
      </c>
      <c r="P851" s="48"/>
      <c r="Q851" s="48"/>
      <c r="R851" s="177" t="str">
        <f>IFERROR(VLOOKUP(L851,Define!$A$4:$H$419,8,0),"")</f>
        <v/>
      </c>
      <c r="S851" s="48"/>
      <c r="T851" s="48"/>
      <c r="U851" s="51"/>
      <c r="V851" s="45"/>
      <c r="W851" s="45">
        <f>IFERROR(INDEX(Data!$C$9:$C$984,INT((ROW()-1)/2),1),"")</f>
        <v>0</v>
      </c>
      <c r="X851" s="49"/>
      <c r="Y851" s="48"/>
      <c r="Z851" s="48"/>
      <c r="AA851" s="48"/>
      <c r="AB851" s="48"/>
      <c r="AC851" s="48"/>
      <c r="AD851" s="48"/>
      <c r="AE851" s="48"/>
      <c r="AF851" s="44">
        <f>IFERROR(INDEX(Data!$J$9:$J$984,INT((ROW()-1)/2),1),"")</f>
        <v>0</v>
      </c>
      <c r="AG851" s="48"/>
      <c r="AH851" s="48"/>
      <c r="AI851" s="48"/>
      <c r="AJ851" s="48"/>
      <c r="AK851" s="40"/>
      <c r="AL851" s="49" t="s">
        <v>299</v>
      </c>
      <c r="AM851" s="48"/>
      <c r="AN851" s="48"/>
      <c r="AO851" s="114" t="str">
        <f>IFERROR(VLOOKUP(L851,Define!$A$3:$D$213,4,0),"")</f>
        <v/>
      </c>
      <c r="AP851" s="48"/>
      <c r="AQ851" s="48"/>
      <c r="AR851" s="48"/>
      <c r="AS851" s="48"/>
      <c r="AT851" s="48"/>
      <c r="AU851" s="48"/>
      <c r="AV851" s="48"/>
      <c r="AW851" s="48"/>
      <c r="AX851" s="48"/>
      <c r="AY851" s="48"/>
      <c r="AZ851" s="48"/>
      <c r="BA851" s="48"/>
      <c r="BB851" s="48"/>
      <c r="BC851" s="48"/>
      <c r="BD851" s="48"/>
      <c r="BE851" s="48"/>
      <c r="BF851" s="48"/>
      <c r="BG851" s="48"/>
      <c r="BH851" s="48"/>
      <c r="BI851" s="48"/>
      <c r="BJ851" s="48"/>
      <c r="BK851" s="48"/>
      <c r="BL851" s="48"/>
      <c r="BM851" s="48"/>
      <c r="BN851" s="48"/>
      <c r="BP851" s="179" t="str">
        <f>K851&amp;"#"&amp;K852</f>
        <v>#</v>
      </c>
    </row>
    <row r="852" spans="1:68" x14ac:dyDescent="0.2">
      <c r="A852" s="41">
        <v>0</v>
      </c>
      <c r="B852" s="41">
        <f>IF(F851&lt;&gt;F852,MAX($B$2:B851)+1,B851)</f>
        <v>4</v>
      </c>
      <c r="C852" s="64">
        <f>IFERROR(INDEX(Data!$A$9:$A$984,INT((ROW()-1)/2),1),"")</f>
        <v>0</v>
      </c>
      <c r="D852" s="64">
        <f>IFERROR(INDEX(Data!$A$9:$A$984,INT((ROW()-1)/2),1),"")</f>
        <v>0</v>
      </c>
      <c r="E852" s="59">
        <f>VLOOKUP(BP852,Define!$L$4:$M$37,2,0)</f>
        <v>0</v>
      </c>
      <c r="F852" s="59">
        <f>IFERROR(INDEX(Data!$B$9:$B$984,INT((ROW()-1)/2),1),"")</f>
        <v>0</v>
      </c>
      <c r="G852" s="59">
        <f t="shared" si="27"/>
        <v>0</v>
      </c>
      <c r="H852" s="50">
        <f>IFERROR(INDEX(Data!$G$9:$G$984,INT((ROW()-1)/2),1),"")</f>
        <v>0</v>
      </c>
      <c r="I852" s="58" t="e">
        <f t="shared" si="26"/>
        <v>#DIV/0!</v>
      </c>
      <c r="J852" s="48"/>
      <c r="K852" s="48" t="str">
        <f>IFERROR(VLOOKUP(IF(ISTEXT(L852),M852,L852),Define!$A$3:$C$500,IF(MOD(ROW(),2)=1,2,3),0),"")</f>
        <v/>
      </c>
      <c r="L852" s="48" t="str">
        <f>IFERROR(INDEX(Data!$P$9:$S$984,INT((ROW()-1)/2),IF(MOD(ROW(),2)=1,1,3)),"")</f>
        <v/>
      </c>
      <c r="M852" s="48" t="str">
        <f>IFERROR(INDEX(Data!$P$9:$S$984,INT((ROW()-1)/2),IF(MOD(ROW(),2)=1,2,4)),"")</f>
        <v/>
      </c>
      <c r="N852" s="167">
        <f>IFERROR(INDEX(IF(H852="USD",Data!$F$9:$F$984,Data!$I$9:$I$984),INT((ROW()-1)/2),1),"")</f>
        <v>0</v>
      </c>
      <c r="O852" s="44">
        <f>IFERROR(IF(H852="USD",0,INDEX(Data!$F$9:$F$984,INT((ROW()-1)/2),1)),0)</f>
        <v>0</v>
      </c>
      <c r="P852" s="48"/>
      <c r="Q852" s="48"/>
      <c r="R852" s="177" t="str">
        <f>IFERROR(VLOOKUP(L852,Define!$A$4:$H$419,8,0),"")</f>
        <v/>
      </c>
      <c r="S852" s="48"/>
      <c r="T852" s="48"/>
      <c r="U852" s="51"/>
      <c r="V852" s="45"/>
      <c r="W852" s="45">
        <f>IFERROR(INDEX(Data!$C$9:$C$984,INT((ROW()-1)/2),1),"")</f>
        <v>0</v>
      </c>
      <c r="X852" s="49"/>
      <c r="Y852" s="48"/>
      <c r="Z852" s="48"/>
      <c r="AA852" s="48"/>
      <c r="AB852" s="48"/>
      <c r="AC852" s="48"/>
      <c r="AD852" s="48"/>
      <c r="AE852" s="48"/>
      <c r="AF852" s="44">
        <f>IFERROR(INDEX(Data!$J$9:$J$984,INT((ROW()-1)/2),1),"")</f>
        <v>0</v>
      </c>
      <c r="AG852" s="48"/>
      <c r="AH852" s="48"/>
      <c r="AI852" s="48"/>
      <c r="AJ852" s="48"/>
      <c r="AK852" s="40"/>
      <c r="AL852" s="49" t="s">
        <v>299</v>
      </c>
      <c r="AM852" s="48"/>
      <c r="AN852" s="48"/>
      <c r="AO852" s="114" t="str">
        <f>IFERROR(VLOOKUP(L852,Define!$A$3:$D$213,4,0),"")</f>
        <v/>
      </c>
      <c r="AP852" s="48"/>
      <c r="AQ852" s="48"/>
      <c r="AR852" s="48"/>
      <c r="AS852" s="48"/>
      <c r="AT852" s="48"/>
      <c r="AU852" s="48"/>
      <c r="AV852" s="48"/>
      <c r="AW852" s="48"/>
      <c r="AX852" s="48"/>
      <c r="AY852" s="48"/>
      <c r="AZ852" s="48"/>
      <c r="BA852" s="48"/>
      <c r="BB852" s="48"/>
      <c r="BC852" s="48"/>
      <c r="BD852" s="48"/>
      <c r="BE852" s="48"/>
      <c r="BF852" s="48"/>
      <c r="BG852" s="48"/>
      <c r="BH852" s="48"/>
      <c r="BI852" s="48"/>
      <c r="BJ852" s="48"/>
      <c r="BK852" s="48"/>
      <c r="BL852" s="48"/>
      <c r="BM852" s="48"/>
      <c r="BN852" s="48"/>
      <c r="BP852" s="179" t="str">
        <f>K851&amp;"#"&amp;K852</f>
        <v>#</v>
      </c>
    </row>
    <row r="853" spans="1:68" x14ac:dyDescent="0.2">
      <c r="A853" s="41">
        <v>0</v>
      </c>
      <c r="B853" s="41">
        <f>IF(F852&lt;&gt;F853,MAX($B$2:B852)+1,B852)</f>
        <v>4</v>
      </c>
      <c r="C853" s="64">
        <f>IFERROR(INDEX(Data!$A$9:$A$984,INT((ROW()-1)/2),1),"")</f>
        <v>0</v>
      </c>
      <c r="D853" s="64">
        <f>IFERROR(INDEX(Data!$A$9:$A$984,INT((ROW()-1)/2),1),"")</f>
        <v>0</v>
      </c>
      <c r="E853" s="59">
        <f>VLOOKUP(BP853,Define!$L$4:$M$37,2,0)</f>
        <v>0</v>
      </c>
      <c r="F853" s="59">
        <f>IFERROR(INDEX(Data!$B$9:$B$984,INT((ROW()-1)/2),1),"")</f>
        <v>0</v>
      </c>
      <c r="G853" s="59">
        <f t="shared" si="27"/>
        <v>0</v>
      </c>
      <c r="H853" s="50">
        <f>IFERROR(INDEX(Data!$G$9:$G$984,INT((ROW()-1)/2),1),"")</f>
        <v>0</v>
      </c>
      <c r="I853" s="58" t="e">
        <f t="shared" si="26"/>
        <v>#DIV/0!</v>
      </c>
      <c r="J853" s="48"/>
      <c r="K853" s="48" t="str">
        <f>IFERROR(VLOOKUP(IF(ISTEXT(L853),M853,L853),Define!$A$3:$C$500,IF(MOD(ROW(),2)=1,2,3),0),"")</f>
        <v/>
      </c>
      <c r="L853" s="48" t="str">
        <f>IFERROR(INDEX(Data!$P$9:$S$984,INT((ROW()-1)/2),IF(MOD(ROW(),2)=1,1,3)),"")</f>
        <v/>
      </c>
      <c r="M853" s="48" t="str">
        <f>IFERROR(INDEX(Data!$P$9:$S$984,INT((ROW()-1)/2),IF(MOD(ROW(),2)=1,2,4)),"")</f>
        <v/>
      </c>
      <c r="N853" s="167">
        <f>IFERROR(INDEX(IF(H853="USD",Data!$F$9:$F$984,Data!$I$9:$I$984),INT((ROW()-1)/2),1),"")</f>
        <v>0</v>
      </c>
      <c r="O853" s="44">
        <f>IFERROR(IF(H853="USD",0,INDEX(Data!$F$9:$F$984,INT((ROW()-1)/2),1)),0)</f>
        <v>0</v>
      </c>
      <c r="P853" s="48"/>
      <c r="Q853" s="48"/>
      <c r="R853" s="177" t="str">
        <f>IFERROR(VLOOKUP(L853,Define!$A$4:$H$419,8,0),"")</f>
        <v/>
      </c>
      <c r="S853" s="48"/>
      <c r="T853" s="48"/>
      <c r="U853" s="51"/>
      <c r="V853" s="45"/>
      <c r="W853" s="45">
        <f>IFERROR(INDEX(Data!$C$9:$C$984,INT((ROW()-1)/2),1),"")</f>
        <v>0</v>
      </c>
      <c r="X853" s="49"/>
      <c r="Y853" s="48"/>
      <c r="Z853" s="48"/>
      <c r="AA853" s="48"/>
      <c r="AB853" s="48"/>
      <c r="AC853" s="48"/>
      <c r="AD853" s="48"/>
      <c r="AE853" s="48"/>
      <c r="AF853" s="44">
        <f>IFERROR(INDEX(Data!$J$9:$J$984,INT((ROW()-1)/2),1),"")</f>
        <v>0</v>
      </c>
      <c r="AG853" s="48"/>
      <c r="AH853" s="48"/>
      <c r="AI853" s="48"/>
      <c r="AJ853" s="48"/>
      <c r="AK853" s="40"/>
      <c r="AL853" s="49" t="s">
        <v>299</v>
      </c>
      <c r="AM853" s="48"/>
      <c r="AN853" s="48"/>
      <c r="AO853" s="114" t="str">
        <f>IFERROR(VLOOKUP(L853,Define!$A$3:$D$213,4,0),"")</f>
        <v/>
      </c>
      <c r="AP853" s="48"/>
      <c r="AQ853" s="48"/>
      <c r="AR853" s="48"/>
      <c r="AS853" s="48"/>
      <c r="AT853" s="48"/>
      <c r="AU853" s="48"/>
      <c r="AV853" s="48"/>
      <c r="AW853" s="48"/>
      <c r="AX853" s="48"/>
      <c r="AY853" s="48"/>
      <c r="AZ853" s="48"/>
      <c r="BA853" s="48"/>
      <c r="BB853" s="48"/>
      <c r="BC853" s="48"/>
      <c r="BD853" s="48"/>
      <c r="BE853" s="48"/>
      <c r="BF853" s="48"/>
      <c r="BG853" s="48"/>
      <c r="BH853" s="48"/>
      <c r="BI853" s="48"/>
      <c r="BJ853" s="48"/>
      <c r="BK853" s="48"/>
      <c r="BL853" s="48"/>
      <c r="BM853" s="48"/>
      <c r="BN853" s="48"/>
      <c r="BP853" s="179" t="str">
        <f>K853&amp;"#"&amp;K854</f>
        <v>#</v>
      </c>
    </row>
    <row r="854" spans="1:68" x14ac:dyDescent="0.2">
      <c r="A854" s="41">
        <v>0</v>
      </c>
      <c r="B854" s="41">
        <f>IF(F853&lt;&gt;F854,MAX($B$2:B853)+1,B853)</f>
        <v>4</v>
      </c>
      <c r="C854" s="64">
        <f>IFERROR(INDEX(Data!$A$9:$A$984,INT((ROW()-1)/2),1),"")</f>
        <v>0</v>
      </c>
      <c r="D854" s="64">
        <f>IFERROR(INDEX(Data!$A$9:$A$984,INT((ROW()-1)/2),1),"")</f>
        <v>0</v>
      </c>
      <c r="E854" s="59">
        <f>VLOOKUP(BP854,Define!$L$4:$M$37,2,0)</f>
        <v>0</v>
      </c>
      <c r="F854" s="59">
        <f>IFERROR(INDEX(Data!$B$9:$B$984,INT((ROW()-1)/2),1),"")</f>
        <v>0</v>
      </c>
      <c r="G854" s="59">
        <f t="shared" si="27"/>
        <v>0</v>
      </c>
      <c r="H854" s="50">
        <f>IFERROR(INDEX(Data!$G$9:$G$984,INT((ROW()-1)/2),1),"")</f>
        <v>0</v>
      </c>
      <c r="I854" s="58" t="e">
        <f t="shared" si="26"/>
        <v>#DIV/0!</v>
      </c>
      <c r="J854" s="48"/>
      <c r="K854" s="48" t="str">
        <f>IFERROR(VLOOKUP(IF(ISTEXT(L854),M854,L854),Define!$A$3:$C$500,IF(MOD(ROW(),2)=1,2,3),0),"")</f>
        <v/>
      </c>
      <c r="L854" s="48" t="str">
        <f>IFERROR(INDEX(Data!$P$9:$S$984,INT((ROW()-1)/2),IF(MOD(ROW(),2)=1,1,3)),"")</f>
        <v/>
      </c>
      <c r="M854" s="48" t="str">
        <f>IFERROR(INDEX(Data!$P$9:$S$984,INT((ROW()-1)/2),IF(MOD(ROW(),2)=1,2,4)),"")</f>
        <v/>
      </c>
      <c r="N854" s="167">
        <f>IFERROR(INDEX(IF(H854="USD",Data!$F$9:$F$984,Data!$I$9:$I$984),INT((ROW()-1)/2),1),"")</f>
        <v>0</v>
      </c>
      <c r="O854" s="44">
        <f>IFERROR(IF(H854="USD",0,INDEX(Data!$F$9:$F$984,INT((ROW()-1)/2),1)),0)</f>
        <v>0</v>
      </c>
      <c r="P854" s="48"/>
      <c r="Q854" s="48"/>
      <c r="R854" s="177" t="str">
        <f>IFERROR(VLOOKUP(L854,Define!$A$4:$H$419,8,0),"")</f>
        <v/>
      </c>
      <c r="S854" s="48"/>
      <c r="T854" s="48"/>
      <c r="U854" s="51"/>
      <c r="V854" s="45"/>
      <c r="W854" s="45">
        <f>IFERROR(INDEX(Data!$C$9:$C$984,INT((ROW()-1)/2),1),"")</f>
        <v>0</v>
      </c>
      <c r="X854" s="49"/>
      <c r="Y854" s="48"/>
      <c r="Z854" s="48"/>
      <c r="AA854" s="48"/>
      <c r="AB854" s="48"/>
      <c r="AC854" s="48"/>
      <c r="AD854" s="48"/>
      <c r="AE854" s="48"/>
      <c r="AF854" s="44">
        <f>IFERROR(INDEX(Data!$J$9:$J$984,INT((ROW()-1)/2),1),"")</f>
        <v>0</v>
      </c>
      <c r="AG854" s="48"/>
      <c r="AH854" s="48"/>
      <c r="AI854" s="48"/>
      <c r="AJ854" s="48"/>
      <c r="AK854" s="40"/>
      <c r="AL854" s="49" t="s">
        <v>299</v>
      </c>
      <c r="AM854" s="48"/>
      <c r="AN854" s="48"/>
      <c r="AO854" s="114" t="str">
        <f>IFERROR(VLOOKUP(L854,Define!$A$3:$D$213,4,0),"")</f>
        <v/>
      </c>
      <c r="AP854" s="48"/>
      <c r="AQ854" s="48"/>
      <c r="AR854" s="48"/>
      <c r="AS854" s="48"/>
      <c r="AT854" s="48"/>
      <c r="AU854" s="48"/>
      <c r="AV854" s="48"/>
      <c r="AW854" s="48"/>
      <c r="AX854" s="48"/>
      <c r="AY854" s="48"/>
      <c r="AZ854" s="48"/>
      <c r="BA854" s="48"/>
      <c r="BB854" s="48"/>
      <c r="BC854" s="48"/>
      <c r="BD854" s="48"/>
      <c r="BE854" s="48"/>
      <c r="BF854" s="48"/>
      <c r="BG854" s="48"/>
      <c r="BH854" s="48"/>
      <c r="BI854" s="48"/>
      <c r="BJ854" s="48"/>
      <c r="BK854" s="48"/>
      <c r="BL854" s="48"/>
      <c r="BM854" s="48"/>
      <c r="BN854" s="48"/>
      <c r="BP854" s="179" t="str">
        <f>K853&amp;"#"&amp;K854</f>
        <v>#</v>
      </c>
    </row>
    <row r="855" spans="1:68" x14ac:dyDescent="0.2">
      <c r="A855" s="41">
        <v>0</v>
      </c>
      <c r="B855" s="41">
        <f>IF(F854&lt;&gt;F855,MAX($B$2:B854)+1,B854)</f>
        <v>4</v>
      </c>
      <c r="C855" s="64">
        <f>IFERROR(INDEX(Data!$A$9:$A$984,INT((ROW()-1)/2),1),"")</f>
        <v>0</v>
      </c>
      <c r="D855" s="64">
        <f>IFERROR(INDEX(Data!$A$9:$A$984,INT((ROW()-1)/2),1),"")</f>
        <v>0</v>
      </c>
      <c r="E855" s="59">
        <f>VLOOKUP(BP855,Define!$L$4:$M$37,2,0)</f>
        <v>0</v>
      </c>
      <c r="F855" s="59">
        <f>IFERROR(INDEX(Data!$B$9:$B$984,INT((ROW()-1)/2),1),"")</f>
        <v>0</v>
      </c>
      <c r="G855" s="59">
        <f t="shared" si="27"/>
        <v>0</v>
      </c>
      <c r="H855" s="50">
        <f>IFERROR(INDEX(Data!$G$9:$G$984,INT((ROW()-1)/2),1),"")</f>
        <v>0</v>
      </c>
      <c r="I855" s="58" t="e">
        <f t="shared" si="26"/>
        <v>#DIV/0!</v>
      </c>
      <c r="J855" s="48"/>
      <c r="K855" s="48" t="str">
        <f>IFERROR(VLOOKUP(IF(ISTEXT(L855),M855,L855),Define!$A$3:$C$500,IF(MOD(ROW(),2)=1,2,3),0),"")</f>
        <v/>
      </c>
      <c r="L855" s="48" t="str">
        <f>IFERROR(INDEX(Data!$P$9:$S$984,INT((ROW()-1)/2),IF(MOD(ROW(),2)=1,1,3)),"")</f>
        <v/>
      </c>
      <c r="M855" s="48" t="str">
        <f>IFERROR(INDEX(Data!$P$9:$S$984,INT((ROW()-1)/2),IF(MOD(ROW(),2)=1,2,4)),"")</f>
        <v/>
      </c>
      <c r="N855" s="167">
        <f>IFERROR(INDEX(IF(H855="USD",Data!$F$9:$F$984,Data!$I$9:$I$984),INT((ROW()-1)/2),1),"")</f>
        <v>0</v>
      </c>
      <c r="O855" s="44">
        <f>IFERROR(IF(H855="USD",0,INDEX(Data!$F$9:$F$984,INT((ROW()-1)/2),1)),0)</f>
        <v>0</v>
      </c>
      <c r="P855" s="48"/>
      <c r="Q855" s="48"/>
      <c r="R855" s="177" t="str">
        <f>IFERROR(VLOOKUP(L855,Define!$A$4:$H$419,8,0),"")</f>
        <v/>
      </c>
      <c r="S855" s="48"/>
      <c r="T855" s="48"/>
      <c r="U855" s="51"/>
      <c r="V855" s="45"/>
      <c r="W855" s="45">
        <f>IFERROR(INDEX(Data!$C$9:$C$984,INT((ROW()-1)/2),1),"")</f>
        <v>0</v>
      </c>
      <c r="X855" s="49"/>
      <c r="Y855" s="48"/>
      <c r="Z855" s="48"/>
      <c r="AA855" s="48"/>
      <c r="AB855" s="48"/>
      <c r="AC855" s="48"/>
      <c r="AD855" s="48"/>
      <c r="AE855" s="48"/>
      <c r="AF855" s="44">
        <f>IFERROR(INDEX(Data!$J$9:$J$984,INT((ROW()-1)/2),1),"")</f>
        <v>0</v>
      </c>
      <c r="AG855" s="48"/>
      <c r="AH855" s="48"/>
      <c r="AI855" s="48"/>
      <c r="AJ855" s="48"/>
      <c r="AK855" s="40"/>
      <c r="AL855" s="49" t="s">
        <v>299</v>
      </c>
      <c r="AM855" s="48"/>
      <c r="AN855" s="48"/>
      <c r="AO855" s="114" t="str">
        <f>IFERROR(VLOOKUP(L855,Define!$A$3:$D$213,4,0),"")</f>
        <v/>
      </c>
      <c r="AP855" s="48"/>
      <c r="AQ855" s="48"/>
      <c r="AR855" s="48"/>
      <c r="AS855" s="48"/>
      <c r="AT855" s="48"/>
      <c r="AU855" s="48"/>
      <c r="AV855" s="48"/>
      <c r="AW855" s="48"/>
      <c r="AX855" s="48"/>
      <c r="AY855" s="48"/>
      <c r="AZ855" s="48"/>
      <c r="BA855" s="48"/>
      <c r="BB855" s="48"/>
      <c r="BC855" s="48"/>
      <c r="BD855" s="48"/>
      <c r="BE855" s="48"/>
      <c r="BF855" s="48"/>
      <c r="BG855" s="48"/>
      <c r="BH855" s="48"/>
      <c r="BI855" s="48"/>
      <c r="BJ855" s="48"/>
      <c r="BK855" s="48"/>
      <c r="BL855" s="48"/>
      <c r="BM855" s="48"/>
      <c r="BN855" s="48"/>
      <c r="BP855" s="179" t="str">
        <f>K855&amp;"#"&amp;K856</f>
        <v>#</v>
      </c>
    </row>
    <row r="856" spans="1:68" x14ac:dyDescent="0.2">
      <c r="A856" s="41">
        <v>0</v>
      </c>
      <c r="B856" s="41">
        <f>IF(F855&lt;&gt;F856,MAX($B$2:B855)+1,B855)</f>
        <v>4</v>
      </c>
      <c r="C856" s="64">
        <f>IFERROR(INDEX(Data!$A$9:$A$984,INT((ROW()-1)/2),1),"")</f>
        <v>0</v>
      </c>
      <c r="D856" s="64">
        <f>IFERROR(INDEX(Data!$A$9:$A$984,INT((ROW()-1)/2),1),"")</f>
        <v>0</v>
      </c>
      <c r="E856" s="59">
        <f>VLOOKUP(BP856,Define!$L$4:$M$37,2,0)</f>
        <v>0</v>
      </c>
      <c r="F856" s="59">
        <f>IFERROR(INDEX(Data!$B$9:$B$984,INT((ROW()-1)/2),1),"")</f>
        <v>0</v>
      </c>
      <c r="G856" s="59">
        <f t="shared" si="27"/>
        <v>0</v>
      </c>
      <c r="H856" s="50">
        <f>IFERROR(INDEX(Data!$G$9:$G$984,INT((ROW()-1)/2),1),"")</f>
        <v>0</v>
      </c>
      <c r="I856" s="58" t="e">
        <f t="shared" si="26"/>
        <v>#DIV/0!</v>
      </c>
      <c r="J856" s="48"/>
      <c r="K856" s="48" t="str">
        <f>IFERROR(VLOOKUP(IF(ISTEXT(L856),M856,L856),Define!$A$3:$C$500,IF(MOD(ROW(),2)=1,2,3),0),"")</f>
        <v/>
      </c>
      <c r="L856" s="48" t="str">
        <f>IFERROR(INDEX(Data!$P$9:$S$984,INT((ROW()-1)/2),IF(MOD(ROW(),2)=1,1,3)),"")</f>
        <v/>
      </c>
      <c r="M856" s="48" t="str">
        <f>IFERROR(INDEX(Data!$P$9:$S$984,INT((ROW()-1)/2),IF(MOD(ROW(),2)=1,2,4)),"")</f>
        <v/>
      </c>
      <c r="N856" s="167">
        <f>IFERROR(INDEX(IF(H856="USD",Data!$F$9:$F$984,Data!$I$9:$I$984),INT((ROW()-1)/2),1),"")</f>
        <v>0</v>
      </c>
      <c r="O856" s="44">
        <f>IFERROR(IF(H856="USD",0,INDEX(Data!$F$9:$F$984,INT((ROW()-1)/2),1)),0)</f>
        <v>0</v>
      </c>
      <c r="P856" s="48"/>
      <c r="Q856" s="48"/>
      <c r="R856" s="177" t="str">
        <f>IFERROR(VLOOKUP(L856,Define!$A$4:$H$419,8,0),"")</f>
        <v/>
      </c>
      <c r="S856" s="48"/>
      <c r="T856" s="48"/>
      <c r="U856" s="51"/>
      <c r="V856" s="45"/>
      <c r="W856" s="45">
        <f>IFERROR(INDEX(Data!$C$9:$C$984,INT((ROW()-1)/2),1),"")</f>
        <v>0</v>
      </c>
      <c r="X856" s="49"/>
      <c r="Y856" s="48"/>
      <c r="Z856" s="48"/>
      <c r="AA856" s="48"/>
      <c r="AB856" s="48"/>
      <c r="AC856" s="48"/>
      <c r="AD856" s="48"/>
      <c r="AE856" s="48"/>
      <c r="AF856" s="44">
        <f>IFERROR(INDEX(Data!$J$9:$J$984,INT((ROW()-1)/2),1),"")</f>
        <v>0</v>
      </c>
      <c r="AG856" s="48"/>
      <c r="AH856" s="48"/>
      <c r="AI856" s="48"/>
      <c r="AJ856" s="48"/>
      <c r="AK856" s="40"/>
      <c r="AL856" s="49" t="s">
        <v>299</v>
      </c>
      <c r="AM856" s="48"/>
      <c r="AN856" s="48"/>
      <c r="AO856" s="114" t="str">
        <f>IFERROR(VLOOKUP(L856,Define!$A$3:$D$213,4,0),"")</f>
        <v/>
      </c>
      <c r="AP856" s="48"/>
      <c r="AQ856" s="48"/>
      <c r="AR856" s="48"/>
      <c r="AS856" s="48"/>
      <c r="AT856" s="48"/>
      <c r="AU856" s="48"/>
      <c r="AV856" s="48"/>
      <c r="AW856" s="48"/>
      <c r="AX856" s="48"/>
      <c r="AY856" s="48"/>
      <c r="AZ856" s="48"/>
      <c r="BA856" s="48"/>
      <c r="BB856" s="48"/>
      <c r="BC856" s="48"/>
      <c r="BD856" s="48"/>
      <c r="BE856" s="48"/>
      <c r="BF856" s="48"/>
      <c r="BG856" s="48"/>
      <c r="BH856" s="48"/>
      <c r="BI856" s="48"/>
      <c r="BJ856" s="48"/>
      <c r="BK856" s="48"/>
      <c r="BL856" s="48"/>
      <c r="BM856" s="48"/>
      <c r="BN856" s="48"/>
      <c r="BP856" s="179" t="str">
        <f>K855&amp;"#"&amp;K856</f>
        <v>#</v>
      </c>
    </row>
    <row r="857" spans="1:68" x14ac:dyDescent="0.2">
      <c r="A857" s="41">
        <v>0</v>
      </c>
      <c r="B857" s="41">
        <f>IF(F856&lt;&gt;F857,MAX($B$2:B856)+1,B856)</f>
        <v>4</v>
      </c>
      <c r="C857" s="64">
        <f>IFERROR(INDEX(Data!$A$9:$A$984,INT((ROW()-1)/2),1),"")</f>
        <v>0</v>
      </c>
      <c r="D857" s="64">
        <f>IFERROR(INDEX(Data!$A$9:$A$984,INT((ROW()-1)/2),1),"")</f>
        <v>0</v>
      </c>
      <c r="E857" s="59">
        <f>VLOOKUP(BP857,Define!$L$4:$M$37,2,0)</f>
        <v>0</v>
      </c>
      <c r="F857" s="59">
        <f>IFERROR(INDEX(Data!$B$9:$B$984,INT((ROW()-1)/2),1),"")</f>
        <v>0</v>
      </c>
      <c r="G857" s="59">
        <f t="shared" si="27"/>
        <v>0</v>
      </c>
      <c r="H857" s="50">
        <f>IFERROR(INDEX(Data!$G$9:$G$984,INT((ROW()-1)/2),1),"")</f>
        <v>0</v>
      </c>
      <c r="I857" s="58" t="e">
        <f t="shared" si="26"/>
        <v>#DIV/0!</v>
      </c>
      <c r="J857" s="48"/>
      <c r="K857" s="48" t="str">
        <f>IFERROR(VLOOKUP(IF(ISTEXT(L857),M857,L857),Define!$A$3:$C$500,IF(MOD(ROW(),2)=1,2,3),0),"")</f>
        <v/>
      </c>
      <c r="L857" s="48" t="str">
        <f>IFERROR(INDEX(Data!$P$9:$S$984,INT((ROW()-1)/2),IF(MOD(ROW(),2)=1,1,3)),"")</f>
        <v/>
      </c>
      <c r="M857" s="48" t="str">
        <f>IFERROR(INDEX(Data!$P$9:$S$984,INT((ROW()-1)/2),IF(MOD(ROW(),2)=1,2,4)),"")</f>
        <v/>
      </c>
      <c r="N857" s="167">
        <f>IFERROR(INDEX(IF(H857="USD",Data!$F$9:$F$984,Data!$I$9:$I$984),INT((ROW()-1)/2),1),"")</f>
        <v>0</v>
      </c>
      <c r="O857" s="44">
        <f>IFERROR(IF(H857="USD",0,INDEX(Data!$F$9:$F$984,INT((ROW()-1)/2),1)),0)</f>
        <v>0</v>
      </c>
      <c r="P857" s="48"/>
      <c r="Q857" s="48"/>
      <c r="R857" s="177" t="str">
        <f>IFERROR(VLOOKUP(L857,Define!$A$4:$H$419,8,0),"")</f>
        <v/>
      </c>
      <c r="S857" s="48"/>
      <c r="T857" s="48"/>
      <c r="U857" s="51"/>
      <c r="V857" s="45"/>
      <c r="W857" s="45">
        <f>IFERROR(INDEX(Data!$C$9:$C$984,INT((ROW()-1)/2),1),"")</f>
        <v>0</v>
      </c>
      <c r="X857" s="49"/>
      <c r="Y857" s="48"/>
      <c r="Z857" s="48"/>
      <c r="AA857" s="48"/>
      <c r="AB857" s="48"/>
      <c r="AC857" s="48"/>
      <c r="AD857" s="48"/>
      <c r="AE857" s="48"/>
      <c r="AF857" s="44">
        <f>IFERROR(INDEX(Data!$J$9:$J$984,INT((ROW()-1)/2),1),"")</f>
        <v>0</v>
      </c>
      <c r="AG857" s="48"/>
      <c r="AH857" s="48"/>
      <c r="AI857" s="48"/>
      <c r="AJ857" s="48"/>
      <c r="AK857" s="40"/>
      <c r="AL857" s="49" t="s">
        <v>299</v>
      </c>
      <c r="AM857" s="48"/>
      <c r="AN857" s="48"/>
      <c r="AO857" s="114" t="str">
        <f>IFERROR(VLOOKUP(L857,Define!$A$3:$D$213,4,0),"")</f>
        <v/>
      </c>
      <c r="AP857" s="48"/>
      <c r="AQ857" s="48"/>
      <c r="AR857" s="48"/>
      <c r="AS857" s="48"/>
      <c r="AT857" s="48"/>
      <c r="AU857" s="48"/>
      <c r="AV857" s="48"/>
      <c r="AW857" s="48"/>
      <c r="AX857" s="48"/>
      <c r="AY857" s="48"/>
      <c r="AZ857" s="48"/>
      <c r="BA857" s="48"/>
      <c r="BB857" s="48"/>
      <c r="BC857" s="48"/>
      <c r="BD857" s="48"/>
      <c r="BE857" s="48"/>
      <c r="BF857" s="48"/>
      <c r="BG857" s="48"/>
      <c r="BH857" s="48"/>
      <c r="BI857" s="48"/>
      <c r="BJ857" s="48"/>
      <c r="BK857" s="48"/>
      <c r="BL857" s="48"/>
      <c r="BM857" s="48"/>
      <c r="BN857" s="48"/>
      <c r="BP857" s="179" t="str">
        <f>K857&amp;"#"&amp;K858</f>
        <v>#</v>
      </c>
    </row>
    <row r="858" spans="1:68" x14ac:dyDescent="0.2">
      <c r="A858" s="41">
        <v>0</v>
      </c>
      <c r="B858" s="41">
        <f>IF(F857&lt;&gt;F858,MAX($B$2:B857)+1,B857)</f>
        <v>4</v>
      </c>
      <c r="C858" s="64">
        <f>IFERROR(INDEX(Data!$A$9:$A$984,INT((ROW()-1)/2),1),"")</f>
        <v>0</v>
      </c>
      <c r="D858" s="64">
        <f>IFERROR(INDEX(Data!$A$9:$A$984,INT((ROW()-1)/2),1),"")</f>
        <v>0</v>
      </c>
      <c r="E858" s="59">
        <f>VLOOKUP(BP858,Define!$L$4:$M$37,2,0)</f>
        <v>0</v>
      </c>
      <c r="F858" s="59">
        <f>IFERROR(INDEX(Data!$B$9:$B$984,INT((ROW()-1)/2),1),"")</f>
        <v>0</v>
      </c>
      <c r="G858" s="59">
        <f t="shared" si="27"/>
        <v>0</v>
      </c>
      <c r="H858" s="50">
        <f>IFERROR(INDEX(Data!$G$9:$G$984,INT((ROW()-1)/2),1),"")</f>
        <v>0</v>
      </c>
      <c r="I858" s="58" t="e">
        <f t="shared" si="26"/>
        <v>#DIV/0!</v>
      </c>
      <c r="J858" s="48"/>
      <c r="K858" s="48" t="str">
        <f>IFERROR(VLOOKUP(IF(ISTEXT(L858),M858,L858),Define!$A$3:$C$500,IF(MOD(ROW(),2)=1,2,3),0),"")</f>
        <v/>
      </c>
      <c r="L858" s="48" t="str">
        <f>IFERROR(INDEX(Data!$P$9:$S$984,INT((ROW()-1)/2),IF(MOD(ROW(),2)=1,1,3)),"")</f>
        <v/>
      </c>
      <c r="M858" s="48" t="str">
        <f>IFERROR(INDEX(Data!$P$9:$S$984,INT((ROW()-1)/2),IF(MOD(ROW(),2)=1,2,4)),"")</f>
        <v/>
      </c>
      <c r="N858" s="167">
        <f>IFERROR(INDEX(IF(H858="USD",Data!$F$9:$F$984,Data!$I$9:$I$984),INT((ROW()-1)/2),1),"")</f>
        <v>0</v>
      </c>
      <c r="O858" s="44">
        <f>IFERROR(IF(H858="USD",0,INDEX(Data!$F$9:$F$984,INT((ROW()-1)/2),1)),0)</f>
        <v>0</v>
      </c>
      <c r="P858" s="48"/>
      <c r="Q858" s="48"/>
      <c r="R858" s="177" t="str">
        <f>IFERROR(VLOOKUP(L858,Define!$A$4:$H$419,8,0),"")</f>
        <v/>
      </c>
      <c r="S858" s="48"/>
      <c r="T858" s="48"/>
      <c r="U858" s="51"/>
      <c r="V858" s="45"/>
      <c r="W858" s="45">
        <f>IFERROR(INDEX(Data!$C$9:$C$984,INT((ROW()-1)/2),1),"")</f>
        <v>0</v>
      </c>
      <c r="X858" s="49"/>
      <c r="Y858" s="48"/>
      <c r="Z858" s="48"/>
      <c r="AA858" s="48"/>
      <c r="AB858" s="48"/>
      <c r="AC858" s="48"/>
      <c r="AD858" s="48"/>
      <c r="AE858" s="48"/>
      <c r="AF858" s="44">
        <f>IFERROR(INDEX(Data!$J$9:$J$984,INT((ROW()-1)/2),1),"")</f>
        <v>0</v>
      </c>
      <c r="AG858" s="48"/>
      <c r="AH858" s="48"/>
      <c r="AI858" s="48"/>
      <c r="AJ858" s="48"/>
      <c r="AK858" s="40"/>
      <c r="AL858" s="49" t="s">
        <v>299</v>
      </c>
      <c r="AM858" s="48"/>
      <c r="AN858" s="48"/>
      <c r="AO858" s="114" t="str">
        <f>IFERROR(VLOOKUP(L858,Define!$A$3:$D$213,4,0),"")</f>
        <v/>
      </c>
      <c r="AP858" s="48"/>
      <c r="AQ858" s="48"/>
      <c r="AR858" s="48"/>
      <c r="AS858" s="48"/>
      <c r="AT858" s="48"/>
      <c r="AU858" s="48"/>
      <c r="AV858" s="48"/>
      <c r="AW858" s="48"/>
      <c r="AX858" s="48"/>
      <c r="AY858" s="48"/>
      <c r="AZ858" s="48"/>
      <c r="BA858" s="48"/>
      <c r="BB858" s="48"/>
      <c r="BC858" s="48"/>
      <c r="BD858" s="48"/>
      <c r="BE858" s="48"/>
      <c r="BF858" s="48"/>
      <c r="BG858" s="48"/>
      <c r="BH858" s="48"/>
      <c r="BI858" s="48"/>
      <c r="BJ858" s="48"/>
      <c r="BK858" s="48"/>
      <c r="BL858" s="48"/>
      <c r="BM858" s="48"/>
      <c r="BN858" s="48"/>
      <c r="BP858" s="179" t="str">
        <f>K857&amp;"#"&amp;K858</f>
        <v>#</v>
      </c>
    </row>
    <row r="859" spans="1:68" x14ac:dyDescent="0.2">
      <c r="A859" s="41">
        <v>0</v>
      </c>
      <c r="B859" s="41">
        <f>IF(F858&lt;&gt;F859,MAX($B$2:B858)+1,B858)</f>
        <v>4</v>
      </c>
      <c r="C859" s="64">
        <f>IFERROR(INDEX(Data!$A$9:$A$984,INT((ROW()-1)/2),1),"")</f>
        <v>0</v>
      </c>
      <c r="D859" s="64">
        <f>IFERROR(INDEX(Data!$A$9:$A$984,INT((ROW()-1)/2),1),"")</f>
        <v>0</v>
      </c>
      <c r="E859" s="59">
        <f>VLOOKUP(BP859,Define!$L$4:$M$37,2,0)</f>
        <v>0</v>
      </c>
      <c r="F859" s="59">
        <f>IFERROR(INDEX(Data!$B$9:$B$984,INT((ROW()-1)/2),1),"")</f>
        <v>0</v>
      </c>
      <c r="G859" s="59">
        <f t="shared" si="27"/>
        <v>0</v>
      </c>
      <c r="H859" s="50">
        <f>IFERROR(INDEX(Data!$G$9:$G$984,INT((ROW()-1)/2),1),"")</f>
        <v>0</v>
      </c>
      <c r="I859" s="58" t="e">
        <f t="shared" si="26"/>
        <v>#DIV/0!</v>
      </c>
      <c r="J859" s="48"/>
      <c r="K859" s="48" t="str">
        <f>IFERROR(VLOOKUP(IF(ISTEXT(L859),M859,L859),Define!$A$3:$C$500,IF(MOD(ROW(),2)=1,2,3),0),"")</f>
        <v/>
      </c>
      <c r="L859" s="48" t="str">
        <f>IFERROR(INDEX(Data!$P$9:$S$984,INT((ROW()-1)/2),IF(MOD(ROW(),2)=1,1,3)),"")</f>
        <v/>
      </c>
      <c r="M859" s="48" t="str">
        <f>IFERROR(INDEX(Data!$P$9:$S$984,INT((ROW()-1)/2),IF(MOD(ROW(),2)=1,2,4)),"")</f>
        <v/>
      </c>
      <c r="N859" s="167">
        <f>IFERROR(INDEX(IF(H859="USD",Data!$F$9:$F$984,Data!$I$9:$I$984),INT((ROW()-1)/2),1),"")</f>
        <v>0</v>
      </c>
      <c r="O859" s="44">
        <f>IFERROR(IF(H859="USD",0,INDEX(Data!$F$9:$F$984,INT((ROW()-1)/2),1)),0)</f>
        <v>0</v>
      </c>
      <c r="P859" s="48"/>
      <c r="Q859" s="48"/>
      <c r="R859" s="177" t="str">
        <f>IFERROR(VLOOKUP(L859,Define!$A$4:$H$419,8,0),"")</f>
        <v/>
      </c>
      <c r="S859" s="48"/>
      <c r="T859" s="48"/>
      <c r="U859" s="51"/>
      <c r="V859" s="45"/>
      <c r="W859" s="45">
        <f>IFERROR(INDEX(Data!$C$9:$C$984,INT((ROW()-1)/2),1),"")</f>
        <v>0</v>
      </c>
      <c r="X859" s="49"/>
      <c r="Y859" s="48"/>
      <c r="Z859" s="48"/>
      <c r="AA859" s="48"/>
      <c r="AB859" s="48"/>
      <c r="AC859" s="48"/>
      <c r="AD859" s="48"/>
      <c r="AE859" s="48"/>
      <c r="AF859" s="44">
        <f>IFERROR(INDEX(Data!$J$9:$J$984,INT((ROW()-1)/2),1),"")</f>
        <v>0</v>
      </c>
      <c r="AG859" s="48"/>
      <c r="AH859" s="48"/>
      <c r="AI859" s="48"/>
      <c r="AJ859" s="48"/>
      <c r="AK859" s="40"/>
      <c r="AL859" s="49" t="s">
        <v>299</v>
      </c>
      <c r="AM859" s="48"/>
      <c r="AN859" s="48"/>
      <c r="AO859" s="114" t="str">
        <f>IFERROR(VLOOKUP(L859,Define!$A$3:$D$213,4,0),"")</f>
        <v/>
      </c>
      <c r="AP859" s="48"/>
      <c r="AQ859" s="48"/>
      <c r="AR859" s="48"/>
      <c r="AS859" s="48"/>
      <c r="AT859" s="48"/>
      <c r="AU859" s="48"/>
      <c r="AV859" s="48"/>
      <c r="AW859" s="48"/>
      <c r="AX859" s="48"/>
      <c r="AY859" s="48"/>
      <c r="AZ859" s="48"/>
      <c r="BA859" s="48"/>
      <c r="BB859" s="48"/>
      <c r="BC859" s="48"/>
      <c r="BD859" s="48"/>
      <c r="BE859" s="48"/>
      <c r="BF859" s="48"/>
      <c r="BG859" s="48"/>
      <c r="BH859" s="48"/>
      <c r="BI859" s="48"/>
      <c r="BJ859" s="48"/>
      <c r="BK859" s="48"/>
      <c r="BL859" s="48"/>
      <c r="BM859" s="48"/>
      <c r="BN859" s="48"/>
      <c r="BP859" s="179" t="str">
        <f>K859&amp;"#"&amp;K860</f>
        <v>#</v>
      </c>
    </row>
    <row r="860" spans="1:68" x14ac:dyDescent="0.2">
      <c r="A860" s="41">
        <v>0</v>
      </c>
      <c r="B860" s="41">
        <f>IF(F859&lt;&gt;F860,MAX($B$2:B859)+1,B859)</f>
        <v>4</v>
      </c>
      <c r="C860" s="64">
        <f>IFERROR(INDEX(Data!$A$9:$A$984,INT((ROW()-1)/2),1),"")</f>
        <v>0</v>
      </c>
      <c r="D860" s="64">
        <f>IFERROR(INDEX(Data!$A$9:$A$984,INT((ROW()-1)/2),1),"")</f>
        <v>0</v>
      </c>
      <c r="E860" s="59">
        <f>VLOOKUP(BP860,Define!$L$4:$M$37,2,0)</f>
        <v>0</v>
      </c>
      <c r="F860" s="59">
        <f>IFERROR(INDEX(Data!$B$9:$B$984,INT((ROW()-1)/2),1),"")</f>
        <v>0</v>
      </c>
      <c r="G860" s="59">
        <f t="shared" si="27"/>
        <v>0</v>
      </c>
      <c r="H860" s="50">
        <f>IFERROR(INDEX(Data!$G$9:$G$984,INT((ROW()-1)/2),1),"")</f>
        <v>0</v>
      </c>
      <c r="I860" s="58" t="e">
        <f t="shared" si="26"/>
        <v>#DIV/0!</v>
      </c>
      <c r="J860" s="48"/>
      <c r="K860" s="48" t="str">
        <f>IFERROR(VLOOKUP(IF(ISTEXT(L860),M860,L860),Define!$A$3:$C$500,IF(MOD(ROW(),2)=1,2,3),0),"")</f>
        <v/>
      </c>
      <c r="L860" s="48" t="str">
        <f>IFERROR(INDEX(Data!$P$9:$S$984,INT((ROW()-1)/2),IF(MOD(ROW(),2)=1,1,3)),"")</f>
        <v/>
      </c>
      <c r="M860" s="48" t="str">
        <f>IFERROR(INDEX(Data!$P$9:$S$984,INT((ROW()-1)/2),IF(MOD(ROW(),2)=1,2,4)),"")</f>
        <v/>
      </c>
      <c r="N860" s="167">
        <f>IFERROR(INDEX(IF(H860="USD",Data!$F$9:$F$984,Data!$I$9:$I$984),INT((ROW()-1)/2),1),"")</f>
        <v>0</v>
      </c>
      <c r="O860" s="44">
        <f>IFERROR(IF(H860="USD",0,INDEX(Data!$F$9:$F$984,INT((ROW()-1)/2),1)),0)</f>
        <v>0</v>
      </c>
      <c r="P860" s="48"/>
      <c r="Q860" s="48"/>
      <c r="R860" s="177" t="str">
        <f>IFERROR(VLOOKUP(L860,Define!$A$4:$H$419,8,0),"")</f>
        <v/>
      </c>
      <c r="S860" s="48"/>
      <c r="T860" s="48"/>
      <c r="U860" s="51"/>
      <c r="V860" s="45"/>
      <c r="W860" s="45">
        <f>IFERROR(INDEX(Data!$C$9:$C$984,INT((ROW()-1)/2),1),"")</f>
        <v>0</v>
      </c>
      <c r="X860" s="49"/>
      <c r="Y860" s="48"/>
      <c r="Z860" s="48"/>
      <c r="AA860" s="48"/>
      <c r="AB860" s="48"/>
      <c r="AC860" s="48"/>
      <c r="AD860" s="48"/>
      <c r="AE860" s="48"/>
      <c r="AF860" s="44">
        <f>IFERROR(INDEX(Data!$J$9:$J$984,INT((ROW()-1)/2),1),"")</f>
        <v>0</v>
      </c>
      <c r="AG860" s="48"/>
      <c r="AH860" s="48"/>
      <c r="AI860" s="48"/>
      <c r="AJ860" s="48"/>
      <c r="AK860" s="40"/>
      <c r="AL860" s="49" t="s">
        <v>299</v>
      </c>
      <c r="AM860" s="48"/>
      <c r="AN860" s="48"/>
      <c r="AO860" s="114" t="str">
        <f>IFERROR(VLOOKUP(L860,Define!$A$3:$D$213,4,0),"")</f>
        <v/>
      </c>
      <c r="AP860" s="48"/>
      <c r="AQ860" s="48"/>
      <c r="AR860" s="48"/>
      <c r="AS860" s="48"/>
      <c r="AT860" s="48"/>
      <c r="AU860" s="48"/>
      <c r="AV860" s="48"/>
      <c r="AW860" s="48"/>
      <c r="AX860" s="48"/>
      <c r="AY860" s="48"/>
      <c r="AZ860" s="48"/>
      <c r="BA860" s="48"/>
      <c r="BB860" s="48"/>
      <c r="BC860" s="48"/>
      <c r="BD860" s="48"/>
      <c r="BE860" s="48"/>
      <c r="BF860" s="48"/>
      <c r="BG860" s="48"/>
      <c r="BH860" s="48"/>
      <c r="BI860" s="48"/>
      <c r="BJ860" s="48"/>
      <c r="BK860" s="48"/>
      <c r="BL860" s="48"/>
      <c r="BM860" s="48"/>
      <c r="BN860" s="48"/>
      <c r="BP860" s="179" t="str">
        <f>K859&amp;"#"&amp;K860</f>
        <v>#</v>
      </c>
    </row>
    <row r="861" spans="1:68" x14ac:dyDescent="0.2">
      <c r="A861" s="41">
        <v>0</v>
      </c>
      <c r="B861" s="41">
        <f>IF(F860&lt;&gt;F861,MAX($B$2:B860)+1,B860)</f>
        <v>4</v>
      </c>
      <c r="C861" s="64">
        <f>IFERROR(INDEX(Data!$A$9:$A$984,INT((ROW()-1)/2),1),"")</f>
        <v>0</v>
      </c>
      <c r="D861" s="64">
        <f>IFERROR(INDEX(Data!$A$9:$A$984,INT((ROW()-1)/2),1),"")</f>
        <v>0</v>
      </c>
      <c r="E861" s="59">
        <f>VLOOKUP(BP861,Define!$L$4:$M$37,2,0)</f>
        <v>0</v>
      </c>
      <c r="F861" s="59">
        <f>IFERROR(INDEX(Data!$B$9:$B$984,INT((ROW()-1)/2),1),"")</f>
        <v>0</v>
      </c>
      <c r="G861" s="59">
        <f t="shared" si="27"/>
        <v>0</v>
      </c>
      <c r="H861" s="50">
        <f>IFERROR(INDEX(Data!$G$9:$G$984,INT((ROW()-1)/2),1),"")</f>
        <v>0</v>
      </c>
      <c r="I861" s="58" t="e">
        <f t="shared" si="26"/>
        <v>#DIV/0!</v>
      </c>
      <c r="J861" s="48"/>
      <c r="K861" s="48" t="str">
        <f>IFERROR(VLOOKUP(IF(ISTEXT(L861),M861,L861),Define!$A$3:$C$500,IF(MOD(ROW(),2)=1,2,3),0),"")</f>
        <v/>
      </c>
      <c r="L861" s="48" t="str">
        <f>IFERROR(INDEX(Data!$P$9:$S$984,INT((ROW()-1)/2),IF(MOD(ROW(),2)=1,1,3)),"")</f>
        <v/>
      </c>
      <c r="M861" s="48" t="str">
        <f>IFERROR(INDEX(Data!$P$9:$S$984,INT((ROW()-1)/2),IF(MOD(ROW(),2)=1,2,4)),"")</f>
        <v/>
      </c>
      <c r="N861" s="167">
        <f>IFERROR(INDEX(IF(H861="USD",Data!$F$9:$F$984,Data!$I$9:$I$984),INT((ROW()-1)/2),1),"")</f>
        <v>0</v>
      </c>
      <c r="O861" s="44">
        <f>IFERROR(IF(H861="USD",0,INDEX(Data!$F$9:$F$984,INT((ROW()-1)/2),1)),0)</f>
        <v>0</v>
      </c>
      <c r="P861" s="48"/>
      <c r="Q861" s="48"/>
      <c r="R861" s="177" t="str">
        <f>IFERROR(VLOOKUP(L861,Define!$A$4:$H$419,8,0),"")</f>
        <v/>
      </c>
      <c r="S861" s="48"/>
      <c r="T861" s="48"/>
      <c r="U861" s="51"/>
      <c r="V861" s="45"/>
      <c r="W861" s="45">
        <f>IFERROR(INDEX(Data!$C$9:$C$984,INT((ROW()-1)/2),1),"")</f>
        <v>0</v>
      </c>
      <c r="X861" s="49"/>
      <c r="Y861" s="48"/>
      <c r="Z861" s="48"/>
      <c r="AA861" s="48"/>
      <c r="AB861" s="48"/>
      <c r="AC861" s="48"/>
      <c r="AD861" s="48"/>
      <c r="AE861" s="48"/>
      <c r="AF861" s="44">
        <f>IFERROR(INDEX(Data!$J$9:$J$984,INT((ROW()-1)/2),1),"")</f>
        <v>0</v>
      </c>
      <c r="AG861" s="48"/>
      <c r="AH861" s="48"/>
      <c r="AI861" s="48"/>
      <c r="AJ861" s="48"/>
      <c r="AK861" s="40"/>
      <c r="AL861" s="49" t="s">
        <v>299</v>
      </c>
      <c r="AM861" s="48"/>
      <c r="AN861" s="48"/>
      <c r="AO861" s="114" t="str">
        <f>IFERROR(VLOOKUP(L861,Define!$A$3:$D$213,4,0),"")</f>
        <v/>
      </c>
      <c r="AP861" s="48"/>
      <c r="AQ861" s="48"/>
      <c r="AR861" s="48"/>
      <c r="AS861" s="48"/>
      <c r="AT861" s="48"/>
      <c r="AU861" s="48"/>
      <c r="AV861" s="48"/>
      <c r="AW861" s="48"/>
      <c r="AX861" s="48"/>
      <c r="AY861" s="48"/>
      <c r="AZ861" s="48"/>
      <c r="BA861" s="48"/>
      <c r="BB861" s="48"/>
      <c r="BC861" s="48"/>
      <c r="BD861" s="48"/>
      <c r="BE861" s="48"/>
      <c r="BF861" s="48"/>
      <c r="BG861" s="48"/>
      <c r="BH861" s="48"/>
      <c r="BI861" s="48"/>
      <c r="BJ861" s="48"/>
      <c r="BK861" s="48"/>
      <c r="BL861" s="48"/>
      <c r="BM861" s="48"/>
      <c r="BN861" s="48"/>
      <c r="BP861" s="179" t="str">
        <f>K861&amp;"#"&amp;K862</f>
        <v>#</v>
      </c>
    </row>
    <row r="862" spans="1:68" x14ac:dyDescent="0.2">
      <c r="A862" s="41">
        <v>0</v>
      </c>
      <c r="B862" s="41">
        <f>IF(F861&lt;&gt;F862,MAX($B$2:B861)+1,B861)</f>
        <v>4</v>
      </c>
      <c r="C862" s="64">
        <f>IFERROR(INDEX(Data!$A$9:$A$984,INT((ROW()-1)/2),1),"")</f>
        <v>0</v>
      </c>
      <c r="D862" s="64">
        <f>IFERROR(INDEX(Data!$A$9:$A$984,INT((ROW()-1)/2),1),"")</f>
        <v>0</v>
      </c>
      <c r="E862" s="59">
        <f>VLOOKUP(BP862,Define!$L$4:$M$37,2,0)</f>
        <v>0</v>
      </c>
      <c r="F862" s="59">
        <f>IFERROR(INDEX(Data!$B$9:$B$984,INT((ROW()-1)/2),1),"")</f>
        <v>0</v>
      </c>
      <c r="G862" s="59">
        <f t="shared" si="27"/>
        <v>0</v>
      </c>
      <c r="H862" s="50">
        <f>IFERROR(INDEX(Data!$G$9:$G$984,INT((ROW()-1)/2),1),"")</f>
        <v>0</v>
      </c>
      <c r="I862" s="58" t="e">
        <f t="shared" si="26"/>
        <v>#DIV/0!</v>
      </c>
      <c r="J862" s="48"/>
      <c r="K862" s="48" t="str">
        <f>IFERROR(VLOOKUP(IF(ISTEXT(L862),M862,L862),Define!$A$3:$C$500,IF(MOD(ROW(),2)=1,2,3),0),"")</f>
        <v/>
      </c>
      <c r="L862" s="48" t="str">
        <f>IFERROR(INDEX(Data!$P$9:$S$984,INT((ROW()-1)/2),IF(MOD(ROW(),2)=1,1,3)),"")</f>
        <v/>
      </c>
      <c r="M862" s="48" t="str">
        <f>IFERROR(INDEX(Data!$P$9:$S$984,INT((ROW()-1)/2),IF(MOD(ROW(),2)=1,2,4)),"")</f>
        <v/>
      </c>
      <c r="N862" s="167">
        <f>IFERROR(INDEX(IF(H862="USD",Data!$F$9:$F$984,Data!$I$9:$I$984),INT((ROW()-1)/2),1),"")</f>
        <v>0</v>
      </c>
      <c r="O862" s="44">
        <f>IFERROR(IF(H862="USD",0,INDEX(Data!$F$9:$F$984,INT((ROW()-1)/2),1)),0)</f>
        <v>0</v>
      </c>
      <c r="P862" s="48"/>
      <c r="Q862" s="48"/>
      <c r="R862" s="177" t="str">
        <f>IFERROR(VLOOKUP(L862,Define!$A$4:$H$419,8,0),"")</f>
        <v/>
      </c>
      <c r="S862" s="48"/>
      <c r="T862" s="48"/>
      <c r="U862" s="51"/>
      <c r="V862" s="45"/>
      <c r="W862" s="45">
        <f>IFERROR(INDEX(Data!$C$9:$C$984,INT((ROW()-1)/2),1),"")</f>
        <v>0</v>
      </c>
      <c r="X862" s="49"/>
      <c r="Y862" s="48"/>
      <c r="Z862" s="48"/>
      <c r="AA862" s="48"/>
      <c r="AB862" s="48"/>
      <c r="AC862" s="48"/>
      <c r="AD862" s="48"/>
      <c r="AE862" s="48"/>
      <c r="AF862" s="44">
        <f>IFERROR(INDEX(Data!$J$9:$J$984,INT((ROW()-1)/2),1),"")</f>
        <v>0</v>
      </c>
      <c r="AG862" s="48"/>
      <c r="AH862" s="48"/>
      <c r="AI862" s="48"/>
      <c r="AJ862" s="48"/>
      <c r="AK862" s="40"/>
      <c r="AL862" s="49" t="s">
        <v>299</v>
      </c>
      <c r="AM862" s="48"/>
      <c r="AN862" s="48"/>
      <c r="AO862" s="114" t="str">
        <f>IFERROR(VLOOKUP(L862,Define!$A$3:$D$213,4,0),"")</f>
        <v/>
      </c>
      <c r="AP862" s="48"/>
      <c r="AQ862" s="48"/>
      <c r="AR862" s="48"/>
      <c r="AS862" s="48"/>
      <c r="AT862" s="48"/>
      <c r="AU862" s="48"/>
      <c r="AV862" s="48"/>
      <c r="AW862" s="48"/>
      <c r="AX862" s="48"/>
      <c r="AY862" s="48"/>
      <c r="AZ862" s="48"/>
      <c r="BA862" s="48"/>
      <c r="BB862" s="48"/>
      <c r="BC862" s="48"/>
      <c r="BD862" s="48"/>
      <c r="BE862" s="48"/>
      <c r="BF862" s="48"/>
      <c r="BG862" s="48"/>
      <c r="BH862" s="48"/>
      <c r="BI862" s="48"/>
      <c r="BJ862" s="48"/>
      <c r="BK862" s="48"/>
      <c r="BL862" s="48"/>
      <c r="BM862" s="48"/>
      <c r="BN862" s="48"/>
      <c r="BP862" s="179" t="str">
        <f>K861&amp;"#"&amp;K862</f>
        <v>#</v>
      </c>
    </row>
    <row r="863" spans="1:68" x14ac:dyDescent="0.2">
      <c r="A863" s="41">
        <v>0</v>
      </c>
      <c r="B863" s="41">
        <f>IF(F862&lt;&gt;F863,MAX($B$2:B862)+1,B862)</f>
        <v>4</v>
      </c>
      <c r="C863" s="64">
        <f>IFERROR(INDEX(Data!$A$9:$A$984,INT((ROW()-1)/2),1),"")</f>
        <v>0</v>
      </c>
      <c r="D863" s="64">
        <f>IFERROR(INDEX(Data!$A$9:$A$984,INT((ROW()-1)/2),1),"")</f>
        <v>0</v>
      </c>
      <c r="E863" s="59">
        <f>VLOOKUP(BP863,Define!$L$4:$M$37,2,0)</f>
        <v>0</v>
      </c>
      <c r="F863" s="59">
        <f>IFERROR(INDEX(Data!$B$9:$B$984,INT((ROW()-1)/2),1),"")</f>
        <v>0</v>
      </c>
      <c r="G863" s="59">
        <f t="shared" si="27"/>
        <v>0</v>
      </c>
      <c r="H863" s="50">
        <f>IFERROR(INDEX(Data!$G$9:$G$984,INT((ROW()-1)/2),1),"")</f>
        <v>0</v>
      </c>
      <c r="I863" s="58" t="e">
        <f t="shared" si="26"/>
        <v>#DIV/0!</v>
      </c>
      <c r="J863" s="48"/>
      <c r="K863" s="48" t="str">
        <f>IFERROR(VLOOKUP(IF(ISTEXT(L863),M863,L863),Define!$A$3:$C$500,IF(MOD(ROW(),2)=1,2,3),0),"")</f>
        <v/>
      </c>
      <c r="L863" s="48" t="str">
        <f>IFERROR(INDEX(Data!$P$9:$S$984,INT((ROW()-1)/2),IF(MOD(ROW(),2)=1,1,3)),"")</f>
        <v/>
      </c>
      <c r="M863" s="48" t="str">
        <f>IFERROR(INDEX(Data!$P$9:$S$984,INT((ROW()-1)/2),IF(MOD(ROW(),2)=1,2,4)),"")</f>
        <v/>
      </c>
      <c r="N863" s="167">
        <f>IFERROR(INDEX(IF(H863="USD",Data!$F$9:$F$984,Data!$I$9:$I$984),INT((ROW()-1)/2),1),"")</f>
        <v>0</v>
      </c>
      <c r="O863" s="44">
        <f>IFERROR(IF(H863="USD",0,INDEX(Data!$F$9:$F$984,INT((ROW()-1)/2),1)),0)</f>
        <v>0</v>
      </c>
      <c r="P863" s="48"/>
      <c r="Q863" s="48"/>
      <c r="R863" s="177" t="str">
        <f>IFERROR(VLOOKUP(L863,Define!$A$4:$H$419,8,0),"")</f>
        <v/>
      </c>
      <c r="S863" s="48"/>
      <c r="T863" s="48"/>
      <c r="U863" s="51"/>
      <c r="V863" s="45"/>
      <c r="W863" s="45">
        <f>IFERROR(INDEX(Data!$C$9:$C$984,INT((ROW()-1)/2),1),"")</f>
        <v>0</v>
      </c>
      <c r="X863" s="49"/>
      <c r="Y863" s="48"/>
      <c r="Z863" s="48"/>
      <c r="AA863" s="48"/>
      <c r="AB863" s="48"/>
      <c r="AC863" s="48"/>
      <c r="AD863" s="48"/>
      <c r="AE863" s="48"/>
      <c r="AF863" s="44">
        <f>IFERROR(INDEX(Data!$J$9:$J$984,INT((ROW()-1)/2),1),"")</f>
        <v>0</v>
      </c>
      <c r="AG863" s="48"/>
      <c r="AH863" s="48"/>
      <c r="AI863" s="48"/>
      <c r="AJ863" s="48"/>
      <c r="AK863" s="40"/>
      <c r="AL863" s="49" t="s">
        <v>299</v>
      </c>
      <c r="AM863" s="48"/>
      <c r="AN863" s="48"/>
      <c r="AO863" s="114" t="str">
        <f>IFERROR(VLOOKUP(L863,Define!$A$3:$D$213,4,0),"")</f>
        <v/>
      </c>
      <c r="AP863" s="48"/>
      <c r="AQ863" s="48"/>
      <c r="AR863" s="48"/>
      <c r="AS863" s="48"/>
      <c r="AT863" s="48"/>
      <c r="AU863" s="48"/>
      <c r="AV863" s="48"/>
      <c r="AW863" s="48"/>
      <c r="AX863" s="48"/>
      <c r="AY863" s="48"/>
      <c r="AZ863" s="48"/>
      <c r="BA863" s="48"/>
      <c r="BB863" s="48"/>
      <c r="BC863" s="48"/>
      <c r="BD863" s="48"/>
      <c r="BE863" s="48"/>
      <c r="BF863" s="48"/>
      <c r="BG863" s="48"/>
      <c r="BH863" s="48"/>
      <c r="BI863" s="48"/>
      <c r="BJ863" s="48"/>
      <c r="BK863" s="48"/>
      <c r="BL863" s="48"/>
      <c r="BM863" s="48"/>
      <c r="BN863" s="48"/>
      <c r="BP863" s="179" t="str">
        <f>K863&amp;"#"&amp;K864</f>
        <v>#</v>
      </c>
    </row>
    <row r="864" spans="1:68" x14ac:dyDescent="0.2">
      <c r="A864" s="41">
        <v>0</v>
      </c>
      <c r="B864" s="41">
        <f>IF(F863&lt;&gt;F864,MAX($B$2:B863)+1,B863)</f>
        <v>4</v>
      </c>
      <c r="C864" s="64">
        <f>IFERROR(INDEX(Data!$A$9:$A$984,INT((ROW()-1)/2),1),"")</f>
        <v>0</v>
      </c>
      <c r="D864" s="64">
        <f>IFERROR(INDEX(Data!$A$9:$A$984,INT((ROW()-1)/2),1),"")</f>
        <v>0</v>
      </c>
      <c r="E864" s="59">
        <f>VLOOKUP(BP864,Define!$L$4:$M$37,2,0)</f>
        <v>0</v>
      </c>
      <c r="F864" s="59">
        <f>IFERROR(INDEX(Data!$B$9:$B$984,INT((ROW()-1)/2),1),"")</f>
        <v>0</v>
      </c>
      <c r="G864" s="59">
        <f t="shared" si="27"/>
        <v>0</v>
      </c>
      <c r="H864" s="50">
        <f>IFERROR(INDEX(Data!$G$9:$G$984,INT((ROW()-1)/2),1),"")</f>
        <v>0</v>
      </c>
      <c r="I864" s="58" t="e">
        <f t="shared" si="26"/>
        <v>#DIV/0!</v>
      </c>
      <c r="J864" s="48"/>
      <c r="K864" s="48" t="str">
        <f>IFERROR(VLOOKUP(IF(ISTEXT(L864),M864,L864),Define!$A$3:$C$500,IF(MOD(ROW(),2)=1,2,3),0),"")</f>
        <v/>
      </c>
      <c r="L864" s="48" t="str">
        <f>IFERROR(INDEX(Data!$P$9:$S$984,INT((ROW()-1)/2),IF(MOD(ROW(),2)=1,1,3)),"")</f>
        <v/>
      </c>
      <c r="M864" s="48" t="str">
        <f>IFERROR(INDEX(Data!$P$9:$S$984,INT((ROW()-1)/2),IF(MOD(ROW(),2)=1,2,4)),"")</f>
        <v/>
      </c>
      <c r="N864" s="167">
        <f>IFERROR(INDEX(IF(H864="USD",Data!$F$9:$F$984,Data!$I$9:$I$984),INT((ROW()-1)/2),1),"")</f>
        <v>0</v>
      </c>
      <c r="O864" s="44">
        <f>IFERROR(IF(H864="USD",0,INDEX(Data!$F$9:$F$984,INT((ROW()-1)/2),1)),0)</f>
        <v>0</v>
      </c>
      <c r="P864" s="48"/>
      <c r="Q864" s="48"/>
      <c r="R864" s="177" t="str">
        <f>IFERROR(VLOOKUP(L864,Define!$A$4:$H$419,8,0),"")</f>
        <v/>
      </c>
      <c r="S864" s="48"/>
      <c r="T864" s="48"/>
      <c r="U864" s="51"/>
      <c r="V864" s="45"/>
      <c r="W864" s="45">
        <f>IFERROR(INDEX(Data!$C$9:$C$984,INT((ROW()-1)/2),1),"")</f>
        <v>0</v>
      </c>
      <c r="X864" s="49"/>
      <c r="Y864" s="48"/>
      <c r="Z864" s="48"/>
      <c r="AA864" s="48"/>
      <c r="AB864" s="48"/>
      <c r="AC864" s="48"/>
      <c r="AD864" s="48"/>
      <c r="AE864" s="48"/>
      <c r="AF864" s="44">
        <f>IFERROR(INDEX(Data!$J$9:$J$984,INT((ROW()-1)/2),1),"")</f>
        <v>0</v>
      </c>
      <c r="AG864" s="48"/>
      <c r="AH864" s="48"/>
      <c r="AI864" s="48"/>
      <c r="AJ864" s="48"/>
      <c r="AK864" s="40"/>
      <c r="AL864" s="49" t="s">
        <v>299</v>
      </c>
      <c r="AM864" s="48"/>
      <c r="AN864" s="48"/>
      <c r="AO864" s="114" t="str">
        <f>IFERROR(VLOOKUP(L864,Define!$A$3:$D$213,4,0),"")</f>
        <v/>
      </c>
      <c r="AP864" s="48"/>
      <c r="AQ864" s="48"/>
      <c r="AR864" s="48"/>
      <c r="AS864" s="48"/>
      <c r="AT864" s="48"/>
      <c r="AU864" s="48"/>
      <c r="AV864" s="48"/>
      <c r="AW864" s="48"/>
      <c r="AX864" s="48"/>
      <c r="AY864" s="48"/>
      <c r="AZ864" s="48"/>
      <c r="BA864" s="48"/>
      <c r="BB864" s="48"/>
      <c r="BC864" s="48"/>
      <c r="BD864" s="48"/>
      <c r="BE864" s="48"/>
      <c r="BF864" s="48"/>
      <c r="BG864" s="48"/>
      <c r="BH864" s="48"/>
      <c r="BI864" s="48"/>
      <c r="BJ864" s="48"/>
      <c r="BK864" s="48"/>
      <c r="BL864" s="48"/>
      <c r="BM864" s="48"/>
      <c r="BN864" s="48"/>
      <c r="BP864" s="179" t="str">
        <f>K863&amp;"#"&amp;K864</f>
        <v>#</v>
      </c>
    </row>
    <row r="865" spans="1:68" x14ac:dyDescent="0.2">
      <c r="A865" s="41">
        <v>0</v>
      </c>
      <c r="B865" s="41">
        <f>IF(F864&lt;&gt;F865,MAX($B$2:B864)+1,B864)</f>
        <v>4</v>
      </c>
      <c r="C865" s="64">
        <f>IFERROR(INDEX(Data!$A$9:$A$984,INT((ROW()-1)/2),1),"")</f>
        <v>0</v>
      </c>
      <c r="D865" s="64">
        <f>IFERROR(INDEX(Data!$A$9:$A$984,INT((ROW()-1)/2),1),"")</f>
        <v>0</v>
      </c>
      <c r="E865" s="59">
        <f>VLOOKUP(BP865,Define!$L$4:$M$37,2,0)</f>
        <v>0</v>
      </c>
      <c r="F865" s="59">
        <f>IFERROR(INDEX(Data!$B$9:$B$984,INT((ROW()-1)/2),1),"")</f>
        <v>0</v>
      </c>
      <c r="G865" s="59">
        <f t="shared" si="27"/>
        <v>0</v>
      </c>
      <c r="H865" s="50">
        <f>IFERROR(INDEX(Data!$G$9:$G$984,INT((ROW()-1)/2),1),"")</f>
        <v>0</v>
      </c>
      <c r="I865" s="58" t="e">
        <f t="shared" si="26"/>
        <v>#DIV/0!</v>
      </c>
      <c r="J865" s="48"/>
      <c r="K865" s="48" t="str">
        <f>IFERROR(VLOOKUP(IF(ISTEXT(L865),M865,L865),Define!$A$3:$C$500,IF(MOD(ROW(),2)=1,2,3),0),"")</f>
        <v/>
      </c>
      <c r="L865" s="48" t="str">
        <f>IFERROR(INDEX(Data!$P$9:$S$984,INT((ROW()-1)/2),IF(MOD(ROW(),2)=1,1,3)),"")</f>
        <v/>
      </c>
      <c r="M865" s="48" t="str">
        <f>IFERROR(INDEX(Data!$P$9:$S$984,INT((ROW()-1)/2),IF(MOD(ROW(),2)=1,2,4)),"")</f>
        <v/>
      </c>
      <c r="N865" s="167">
        <f>IFERROR(INDEX(IF(H865="USD",Data!$F$9:$F$984,Data!$I$9:$I$984),INT((ROW()-1)/2),1),"")</f>
        <v>0</v>
      </c>
      <c r="O865" s="44">
        <f>IFERROR(IF(H865="USD",0,INDEX(Data!$F$9:$F$984,INT((ROW()-1)/2),1)),0)</f>
        <v>0</v>
      </c>
      <c r="P865" s="48"/>
      <c r="Q865" s="48"/>
      <c r="R865" s="177" t="str">
        <f>IFERROR(VLOOKUP(L865,Define!$A$4:$H$419,8,0),"")</f>
        <v/>
      </c>
      <c r="S865" s="48"/>
      <c r="T865" s="48"/>
      <c r="U865" s="51"/>
      <c r="V865" s="45"/>
      <c r="W865" s="45">
        <f>IFERROR(INDEX(Data!$C$9:$C$984,INT((ROW()-1)/2),1),"")</f>
        <v>0</v>
      </c>
      <c r="X865" s="49"/>
      <c r="Y865" s="48"/>
      <c r="Z865" s="48"/>
      <c r="AA865" s="48"/>
      <c r="AB865" s="48"/>
      <c r="AC865" s="48"/>
      <c r="AD865" s="48"/>
      <c r="AE865" s="48"/>
      <c r="AF865" s="44">
        <f>IFERROR(INDEX(Data!$J$9:$J$984,INT((ROW()-1)/2),1),"")</f>
        <v>0</v>
      </c>
      <c r="AG865" s="48"/>
      <c r="AH865" s="48"/>
      <c r="AI865" s="48"/>
      <c r="AJ865" s="48"/>
      <c r="AK865" s="40"/>
      <c r="AL865" s="49" t="s">
        <v>299</v>
      </c>
      <c r="AM865" s="48"/>
      <c r="AN865" s="48"/>
      <c r="AO865" s="114" t="str">
        <f>IFERROR(VLOOKUP(L865,Define!$A$3:$D$213,4,0),"")</f>
        <v/>
      </c>
      <c r="AP865" s="48"/>
      <c r="AQ865" s="48"/>
      <c r="AR865" s="48"/>
      <c r="AS865" s="48"/>
      <c r="AT865" s="48"/>
      <c r="AU865" s="48"/>
      <c r="AV865" s="48"/>
      <c r="AW865" s="48"/>
      <c r="AX865" s="48"/>
      <c r="AY865" s="48"/>
      <c r="AZ865" s="48"/>
      <c r="BA865" s="48"/>
      <c r="BB865" s="48"/>
      <c r="BC865" s="48"/>
      <c r="BD865" s="48"/>
      <c r="BE865" s="48"/>
      <c r="BF865" s="48"/>
      <c r="BG865" s="48"/>
      <c r="BH865" s="48"/>
      <c r="BI865" s="48"/>
      <c r="BJ865" s="48"/>
      <c r="BK865" s="48"/>
      <c r="BL865" s="48"/>
      <c r="BM865" s="48"/>
      <c r="BN865" s="48"/>
      <c r="BP865" s="179" t="str">
        <f>K865&amp;"#"&amp;K866</f>
        <v>#</v>
      </c>
    </row>
    <row r="866" spans="1:68" x14ac:dyDescent="0.2">
      <c r="A866" s="41">
        <v>0</v>
      </c>
      <c r="B866" s="41">
        <f>IF(F865&lt;&gt;F866,MAX($B$2:B865)+1,B865)</f>
        <v>4</v>
      </c>
      <c r="C866" s="64">
        <f>IFERROR(INDEX(Data!$A$9:$A$984,INT((ROW()-1)/2),1),"")</f>
        <v>0</v>
      </c>
      <c r="D866" s="64">
        <f>IFERROR(INDEX(Data!$A$9:$A$984,INT((ROW()-1)/2),1),"")</f>
        <v>0</v>
      </c>
      <c r="E866" s="59">
        <f>VLOOKUP(BP866,Define!$L$4:$M$37,2,0)</f>
        <v>0</v>
      </c>
      <c r="F866" s="59">
        <f>IFERROR(INDEX(Data!$B$9:$B$984,INT((ROW()-1)/2),1),"")</f>
        <v>0</v>
      </c>
      <c r="G866" s="59">
        <f t="shared" si="27"/>
        <v>0</v>
      </c>
      <c r="H866" s="50">
        <f>IFERROR(INDEX(Data!$G$9:$G$984,INT((ROW()-1)/2),1),"")</f>
        <v>0</v>
      </c>
      <c r="I866" s="58" t="e">
        <f t="shared" si="26"/>
        <v>#DIV/0!</v>
      </c>
      <c r="J866" s="48"/>
      <c r="K866" s="48" t="str">
        <f>IFERROR(VLOOKUP(IF(ISTEXT(L866),M866,L866),Define!$A$3:$C$500,IF(MOD(ROW(),2)=1,2,3),0),"")</f>
        <v/>
      </c>
      <c r="L866" s="48" t="str">
        <f>IFERROR(INDEX(Data!$P$9:$S$984,INT((ROW()-1)/2),IF(MOD(ROW(),2)=1,1,3)),"")</f>
        <v/>
      </c>
      <c r="M866" s="48" t="str">
        <f>IFERROR(INDEX(Data!$P$9:$S$984,INT((ROW()-1)/2),IF(MOD(ROW(),2)=1,2,4)),"")</f>
        <v/>
      </c>
      <c r="N866" s="167">
        <f>IFERROR(INDEX(IF(H866="USD",Data!$F$9:$F$984,Data!$I$9:$I$984),INT((ROW()-1)/2),1),"")</f>
        <v>0</v>
      </c>
      <c r="O866" s="44">
        <f>IFERROR(IF(H866="USD",0,INDEX(Data!$F$9:$F$984,INT((ROW()-1)/2),1)),0)</f>
        <v>0</v>
      </c>
      <c r="P866" s="48"/>
      <c r="Q866" s="48"/>
      <c r="R866" s="177" t="str">
        <f>IFERROR(VLOOKUP(L866,Define!$A$4:$H$419,8,0),"")</f>
        <v/>
      </c>
      <c r="S866" s="48"/>
      <c r="T866" s="48"/>
      <c r="U866" s="51"/>
      <c r="V866" s="45"/>
      <c r="W866" s="45">
        <f>IFERROR(INDEX(Data!$C$9:$C$984,INT((ROW()-1)/2),1),"")</f>
        <v>0</v>
      </c>
      <c r="X866" s="49"/>
      <c r="Y866" s="48"/>
      <c r="Z866" s="48"/>
      <c r="AA866" s="48"/>
      <c r="AB866" s="48"/>
      <c r="AC866" s="48"/>
      <c r="AD866" s="48"/>
      <c r="AE866" s="48"/>
      <c r="AF866" s="44">
        <f>IFERROR(INDEX(Data!$J$9:$J$984,INT((ROW()-1)/2),1),"")</f>
        <v>0</v>
      </c>
      <c r="AG866" s="48"/>
      <c r="AH866" s="48"/>
      <c r="AI866" s="48"/>
      <c r="AJ866" s="48"/>
      <c r="AK866" s="40"/>
      <c r="AL866" s="49" t="s">
        <v>299</v>
      </c>
      <c r="AM866" s="48"/>
      <c r="AN866" s="48"/>
      <c r="AO866" s="114" t="str">
        <f>IFERROR(VLOOKUP(L866,Define!$A$3:$D$213,4,0),"")</f>
        <v/>
      </c>
      <c r="AP866" s="48"/>
      <c r="AQ866" s="48"/>
      <c r="AR866" s="48"/>
      <c r="AS866" s="48"/>
      <c r="AT866" s="48"/>
      <c r="AU866" s="48"/>
      <c r="AV866" s="48"/>
      <c r="AW866" s="48"/>
      <c r="AX866" s="48"/>
      <c r="AY866" s="48"/>
      <c r="AZ866" s="48"/>
      <c r="BA866" s="48"/>
      <c r="BB866" s="48"/>
      <c r="BC866" s="48"/>
      <c r="BD866" s="48"/>
      <c r="BE866" s="48"/>
      <c r="BF866" s="48"/>
      <c r="BG866" s="48"/>
      <c r="BH866" s="48"/>
      <c r="BI866" s="48"/>
      <c r="BJ866" s="48"/>
      <c r="BK866" s="48"/>
      <c r="BL866" s="48"/>
      <c r="BM866" s="48"/>
      <c r="BN866" s="48"/>
      <c r="BP866" s="179" t="str">
        <f>K865&amp;"#"&amp;K866</f>
        <v>#</v>
      </c>
    </row>
    <row r="867" spans="1:68" x14ac:dyDescent="0.2">
      <c r="A867" s="41">
        <v>0</v>
      </c>
      <c r="B867" s="41">
        <f>IF(F866&lt;&gt;F867,MAX($B$2:B866)+1,B866)</f>
        <v>4</v>
      </c>
      <c r="C867" s="64">
        <f>IFERROR(INDEX(Data!$A$9:$A$984,INT((ROW()-1)/2),1),"")</f>
        <v>0</v>
      </c>
      <c r="D867" s="64">
        <f>IFERROR(INDEX(Data!$A$9:$A$984,INT((ROW()-1)/2),1),"")</f>
        <v>0</v>
      </c>
      <c r="E867" s="59">
        <f>VLOOKUP(BP867,Define!$L$4:$M$37,2,0)</f>
        <v>0</v>
      </c>
      <c r="F867" s="59">
        <f>IFERROR(INDEX(Data!$B$9:$B$984,INT((ROW()-1)/2),1),"")</f>
        <v>0</v>
      </c>
      <c r="G867" s="59">
        <f t="shared" si="27"/>
        <v>0</v>
      </c>
      <c r="H867" s="50">
        <f>IFERROR(INDEX(Data!$G$9:$G$984,INT((ROW()-1)/2),1),"")</f>
        <v>0</v>
      </c>
      <c r="I867" s="58" t="e">
        <f t="shared" si="26"/>
        <v>#DIV/0!</v>
      </c>
      <c r="J867" s="48"/>
      <c r="K867" s="48" t="str">
        <f>IFERROR(VLOOKUP(IF(ISTEXT(L867),M867,L867),Define!$A$3:$C$500,IF(MOD(ROW(),2)=1,2,3),0),"")</f>
        <v/>
      </c>
      <c r="L867" s="48" t="str">
        <f>IFERROR(INDEX(Data!$P$9:$S$984,INT((ROW()-1)/2),IF(MOD(ROW(),2)=1,1,3)),"")</f>
        <v/>
      </c>
      <c r="M867" s="48" t="str">
        <f>IFERROR(INDEX(Data!$P$9:$S$984,INT((ROW()-1)/2),IF(MOD(ROW(),2)=1,2,4)),"")</f>
        <v/>
      </c>
      <c r="N867" s="167">
        <f>IFERROR(INDEX(IF(H867="USD",Data!$F$9:$F$984,Data!$I$9:$I$984),INT((ROW()-1)/2),1),"")</f>
        <v>0</v>
      </c>
      <c r="O867" s="44">
        <f>IFERROR(IF(H867="USD",0,INDEX(Data!$F$9:$F$984,INT((ROW()-1)/2),1)),0)</f>
        <v>0</v>
      </c>
      <c r="P867" s="48"/>
      <c r="Q867" s="48"/>
      <c r="R867" s="177" t="str">
        <f>IFERROR(VLOOKUP(L867,Define!$A$4:$H$419,8,0),"")</f>
        <v/>
      </c>
      <c r="S867" s="48"/>
      <c r="T867" s="48"/>
      <c r="U867" s="51"/>
      <c r="V867" s="45"/>
      <c r="W867" s="45">
        <f>IFERROR(INDEX(Data!$C$9:$C$984,INT((ROW()-1)/2),1),"")</f>
        <v>0</v>
      </c>
      <c r="X867" s="49"/>
      <c r="Y867" s="48"/>
      <c r="Z867" s="48"/>
      <c r="AA867" s="48"/>
      <c r="AB867" s="48"/>
      <c r="AC867" s="48"/>
      <c r="AD867" s="48"/>
      <c r="AE867" s="48"/>
      <c r="AF867" s="44">
        <f>IFERROR(INDEX(Data!$J$9:$J$984,INT((ROW()-1)/2),1),"")</f>
        <v>0</v>
      </c>
      <c r="AG867" s="48"/>
      <c r="AH867" s="48"/>
      <c r="AI867" s="48"/>
      <c r="AJ867" s="48"/>
      <c r="AK867" s="40"/>
      <c r="AL867" s="49" t="s">
        <v>299</v>
      </c>
      <c r="AM867" s="48"/>
      <c r="AN867" s="48"/>
      <c r="AO867" s="114" t="str">
        <f>IFERROR(VLOOKUP(L867,Define!$A$3:$D$213,4,0),"")</f>
        <v/>
      </c>
      <c r="AP867" s="48"/>
      <c r="AQ867" s="48"/>
      <c r="AR867" s="48"/>
      <c r="AS867" s="48"/>
      <c r="AT867" s="48"/>
      <c r="AU867" s="48"/>
      <c r="AV867" s="48"/>
      <c r="AW867" s="48"/>
      <c r="AX867" s="48"/>
      <c r="AY867" s="48"/>
      <c r="AZ867" s="48"/>
      <c r="BA867" s="48"/>
      <c r="BB867" s="48"/>
      <c r="BC867" s="48"/>
      <c r="BD867" s="48"/>
      <c r="BE867" s="48"/>
      <c r="BF867" s="48"/>
      <c r="BG867" s="48"/>
      <c r="BH867" s="48"/>
      <c r="BI867" s="48"/>
      <c r="BJ867" s="48"/>
      <c r="BK867" s="48"/>
      <c r="BL867" s="48"/>
      <c r="BM867" s="48"/>
      <c r="BN867" s="48"/>
      <c r="BP867" s="179" t="str">
        <f>K867&amp;"#"&amp;K868</f>
        <v>#</v>
      </c>
    </row>
    <row r="868" spans="1:68" x14ac:dyDescent="0.2">
      <c r="A868" s="41">
        <v>0</v>
      </c>
      <c r="B868" s="41">
        <f>IF(F867&lt;&gt;F868,MAX($B$2:B867)+1,B867)</f>
        <v>4</v>
      </c>
      <c r="C868" s="64">
        <f>IFERROR(INDEX(Data!$A$9:$A$984,INT((ROW()-1)/2),1),"")</f>
        <v>0</v>
      </c>
      <c r="D868" s="64">
        <f>IFERROR(INDEX(Data!$A$9:$A$984,INT((ROW()-1)/2),1),"")</f>
        <v>0</v>
      </c>
      <c r="E868" s="59">
        <f>VLOOKUP(BP868,Define!$L$4:$M$37,2,0)</f>
        <v>0</v>
      </c>
      <c r="F868" s="59">
        <f>IFERROR(INDEX(Data!$B$9:$B$984,INT((ROW()-1)/2),1),"")</f>
        <v>0</v>
      </c>
      <c r="G868" s="59">
        <f t="shared" si="27"/>
        <v>0</v>
      </c>
      <c r="H868" s="50">
        <f>IFERROR(INDEX(Data!$G$9:$G$984,INT((ROW()-1)/2),1),"")</f>
        <v>0</v>
      </c>
      <c r="I868" s="58" t="e">
        <f t="shared" si="26"/>
        <v>#DIV/0!</v>
      </c>
      <c r="J868" s="48"/>
      <c r="K868" s="48" t="str">
        <f>IFERROR(VLOOKUP(IF(ISTEXT(L868),M868,L868),Define!$A$3:$C$500,IF(MOD(ROW(),2)=1,2,3),0),"")</f>
        <v/>
      </c>
      <c r="L868" s="48" t="str">
        <f>IFERROR(INDEX(Data!$P$9:$S$984,INT((ROW()-1)/2),IF(MOD(ROW(),2)=1,1,3)),"")</f>
        <v/>
      </c>
      <c r="M868" s="48" t="str">
        <f>IFERROR(INDEX(Data!$P$9:$S$984,INT((ROW()-1)/2),IF(MOD(ROW(),2)=1,2,4)),"")</f>
        <v/>
      </c>
      <c r="N868" s="167">
        <f>IFERROR(INDEX(IF(H868="USD",Data!$F$9:$F$984,Data!$I$9:$I$984),INT((ROW()-1)/2),1),"")</f>
        <v>0</v>
      </c>
      <c r="O868" s="44">
        <f>IFERROR(IF(H868="USD",0,INDEX(Data!$F$9:$F$984,INT((ROW()-1)/2),1)),0)</f>
        <v>0</v>
      </c>
      <c r="P868" s="48"/>
      <c r="Q868" s="48"/>
      <c r="R868" s="177" t="str">
        <f>IFERROR(VLOOKUP(L868,Define!$A$4:$H$419,8,0),"")</f>
        <v/>
      </c>
      <c r="S868" s="48"/>
      <c r="T868" s="48"/>
      <c r="U868" s="51"/>
      <c r="V868" s="45"/>
      <c r="W868" s="45">
        <f>IFERROR(INDEX(Data!$C$9:$C$984,INT((ROW()-1)/2),1),"")</f>
        <v>0</v>
      </c>
      <c r="X868" s="49"/>
      <c r="Y868" s="48"/>
      <c r="Z868" s="48"/>
      <c r="AA868" s="48"/>
      <c r="AB868" s="48"/>
      <c r="AC868" s="48"/>
      <c r="AD868" s="48"/>
      <c r="AE868" s="48"/>
      <c r="AF868" s="44">
        <f>IFERROR(INDEX(Data!$J$9:$J$984,INT((ROW()-1)/2),1),"")</f>
        <v>0</v>
      </c>
      <c r="AG868" s="48"/>
      <c r="AH868" s="48"/>
      <c r="AI868" s="48"/>
      <c r="AJ868" s="48"/>
      <c r="AK868" s="40"/>
      <c r="AL868" s="49" t="s">
        <v>299</v>
      </c>
      <c r="AM868" s="48"/>
      <c r="AN868" s="48"/>
      <c r="AO868" s="114" t="str">
        <f>IFERROR(VLOOKUP(L868,Define!$A$3:$D$213,4,0),"")</f>
        <v/>
      </c>
      <c r="AP868" s="48"/>
      <c r="AQ868" s="48"/>
      <c r="AR868" s="48"/>
      <c r="AS868" s="48"/>
      <c r="AT868" s="48"/>
      <c r="AU868" s="48"/>
      <c r="AV868" s="48"/>
      <c r="AW868" s="48"/>
      <c r="AX868" s="48"/>
      <c r="AY868" s="48"/>
      <c r="AZ868" s="48"/>
      <c r="BA868" s="48"/>
      <c r="BB868" s="48"/>
      <c r="BC868" s="48"/>
      <c r="BD868" s="48"/>
      <c r="BE868" s="48"/>
      <c r="BF868" s="48"/>
      <c r="BG868" s="48"/>
      <c r="BH868" s="48"/>
      <c r="BI868" s="48"/>
      <c r="BJ868" s="48"/>
      <c r="BK868" s="48"/>
      <c r="BL868" s="48"/>
      <c r="BM868" s="48"/>
      <c r="BN868" s="48"/>
      <c r="BP868" s="179" t="str">
        <f>K867&amp;"#"&amp;K868</f>
        <v>#</v>
      </c>
    </row>
    <row r="869" spans="1:68" x14ac:dyDescent="0.2">
      <c r="A869" s="41">
        <v>0</v>
      </c>
      <c r="B869" s="41">
        <f>IF(F868&lt;&gt;F869,MAX($B$2:B868)+1,B868)</f>
        <v>4</v>
      </c>
      <c r="C869" s="64">
        <f>IFERROR(INDEX(Data!$A$9:$A$984,INT((ROW()-1)/2),1),"")</f>
        <v>0</v>
      </c>
      <c r="D869" s="64">
        <f>IFERROR(INDEX(Data!$A$9:$A$984,INT((ROW()-1)/2),1),"")</f>
        <v>0</v>
      </c>
      <c r="E869" s="59">
        <f>VLOOKUP(BP869,Define!$L$4:$M$37,2,0)</f>
        <v>0</v>
      </c>
      <c r="F869" s="59">
        <f>IFERROR(INDEX(Data!$B$9:$B$984,INT((ROW()-1)/2),1),"")</f>
        <v>0</v>
      </c>
      <c r="G869" s="59">
        <f t="shared" si="27"/>
        <v>0</v>
      </c>
      <c r="H869" s="50">
        <f>IFERROR(INDEX(Data!$G$9:$G$984,INT((ROW()-1)/2),1),"")</f>
        <v>0</v>
      </c>
      <c r="I869" s="58" t="e">
        <f t="shared" si="26"/>
        <v>#DIV/0!</v>
      </c>
      <c r="J869" s="48"/>
      <c r="K869" s="48" t="str">
        <f>IFERROR(VLOOKUP(IF(ISTEXT(L869),M869,L869),Define!$A$3:$C$500,IF(MOD(ROW(),2)=1,2,3),0),"")</f>
        <v/>
      </c>
      <c r="L869" s="48" t="str">
        <f>IFERROR(INDEX(Data!$P$9:$S$984,INT((ROW()-1)/2),IF(MOD(ROW(),2)=1,1,3)),"")</f>
        <v/>
      </c>
      <c r="M869" s="48" t="str">
        <f>IFERROR(INDEX(Data!$P$9:$S$984,INT((ROW()-1)/2),IF(MOD(ROW(),2)=1,2,4)),"")</f>
        <v/>
      </c>
      <c r="N869" s="167">
        <f>IFERROR(INDEX(IF(H869="USD",Data!$F$9:$F$984,Data!$I$9:$I$984),INT((ROW()-1)/2),1),"")</f>
        <v>0</v>
      </c>
      <c r="O869" s="44">
        <f>IFERROR(IF(H869="USD",0,INDEX(Data!$F$9:$F$984,INT((ROW()-1)/2),1)),0)</f>
        <v>0</v>
      </c>
      <c r="P869" s="48"/>
      <c r="Q869" s="48"/>
      <c r="R869" s="177" t="str">
        <f>IFERROR(VLOOKUP(L869,Define!$A$4:$H$419,8,0),"")</f>
        <v/>
      </c>
      <c r="S869" s="48"/>
      <c r="T869" s="48"/>
      <c r="U869" s="51"/>
      <c r="V869" s="45"/>
      <c r="W869" s="45">
        <f>IFERROR(INDEX(Data!$C$9:$C$984,INT((ROW()-1)/2),1),"")</f>
        <v>0</v>
      </c>
      <c r="X869" s="49"/>
      <c r="Y869" s="48"/>
      <c r="Z869" s="48"/>
      <c r="AA869" s="48"/>
      <c r="AB869" s="48"/>
      <c r="AC869" s="48"/>
      <c r="AD869" s="48"/>
      <c r="AE869" s="48"/>
      <c r="AF869" s="44">
        <f>IFERROR(INDEX(Data!$J$9:$J$984,INT((ROW()-1)/2),1),"")</f>
        <v>0</v>
      </c>
      <c r="AG869" s="48"/>
      <c r="AH869" s="48"/>
      <c r="AI869" s="48"/>
      <c r="AJ869" s="48"/>
      <c r="AK869" s="40"/>
      <c r="AL869" s="49" t="s">
        <v>299</v>
      </c>
      <c r="AM869" s="48"/>
      <c r="AN869" s="48"/>
      <c r="AO869" s="114" t="str">
        <f>IFERROR(VLOOKUP(L869,Define!$A$3:$D$213,4,0),"")</f>
        <v/>
      </c>
      <c r="AP869" s="48"/>
      <c r="AQ869" s="48"/>
      <c r="AR869" s="48"/>
      <c r="AS869" s="48"/>
      <c r="AT869" s="48"/>
      <c r="AU869" s="48"/>
      <c r="AV869" s="48"/>
      <c r="AW869" s="48"/>
      <c r="AX869" s="48"/>
      <c r="AY869" s="48"/>
      <c r="AZ869" s="48"/>
      <c r="BA869" s="48"/>
      <c r="BB869" s="48"/>
      <c r="BC869" s="48"/>
      <c r="BD869" s="48"/>
      <c r="BE869" s="48"/>
      <c r="BF869" s="48"/>
      <c r="BG869" s="48"/>
      <c r="BH869" s="48"/>
      <c r="BI869" s="48"/>
      <c r="BJ869" s="48"/>
      <c r="BK869" s="48"/>
      <c r="BL869" s="48"/>
      <c r="BM869" s="48"/>
      <c r="BN869" s="48"/>
      <c r="BP869" s="179" t="str">
        <f>K869&amp;"#"&amp;K870</f>
        <v>#</v>
      </c>
    </row>
    <row r="870" spans="1:68" x14ac:dyDescent="0.2">
      <c r="A870" s="41">
        <v>0</v>
      </c>
      <c r="B870" s="41">
        <f>IF(F869&lt;&gt;F870,MAX($B$2:B869)+1,B869)</f>
        <v>4</v>
      </c>
      <c r="C870" s="64">
        <f>IFERROR(INDEX(Data!$A$9:$A$984,INT((ROW()-1)/2),1),"")</f>
        <v>0</v>
      </c>
      <c r="D870" s="64">
        <f>IFERROR(INDEX(Data!$A$9:$A$984,INT((ROW()-1)/2),1),"")</f>
        <v>0</v>
      </c>
      <c r="E870" s="59">
        <f>VLOOKUP(BP870,Define!$L$4:$M$37,2,0)</f>
        <v>0</v>
      </c>
      <c r="F870" s="59">
        <f>IFERROR(INDEX(Data!$B$9:$B$984,INT((ROW()-1)/2),1),"")</f>
        <v>0</v>
      </c>
      <c r="G870" s="59">
        <f t="shared" si="27"/>
        <v>0</v>
      </c>
      <c r="H870" s="50">
        <f>IFERROR(INDEX(Data!$G$9:$G$984,INT((ROW()-1)/2),1),"")</f>
        <v>0</v>
      </c>
      <c r="I870" s="58" t="e">
        <f t="shared" si="26"/>
        <v>#DIV/0!</v>
      </c>
      <c r="J870" s="48"/>
      <c r="K870" s="48" t="str">
        <f>IFERROR(VLOOKUP(IF(ISTEXT(L870),M870,L870),Define!$A$3:$C$500,IF(MOD(ROW(),2)=1,2,3),0),"")</f>
        <v/>
      </c>
      <c r="L870" s="48" t="str">
        <f>IFERROR(INDEX(Data!$P$9:$S$984,INT((ROW()-1)/2),IF(MOD(ROW(),2)=1,1,3)),"")</f>
        <v/>
      </c>
      <c r="M870" s="48" t="str">
        <f>IFERROR(INDEX(Data!$P$9:$S$984,INT((ROW()-1)/2),IF(MOD(ROW(),2)=1,2,4)),"")</f>
        <v/>
      </c>
      <c r="N870" s="167">
        <f>IFERROR(INDEX(IF(H870="USD",Data!$F$9:$F$984,Data!$I$9:$I$984),INT((ROW()-1)/2),1),"")</f>
        <v>0</v>
      </c>
      <c r="O870" s="44">
        <f>IFERROR(IF(H870="USD",0,INDEX(Data!$F$9:$F$984,INT((ROW()-1)/2),1)),0)</f>
        <v>0</v>
      </c>
      <c r="P870" s="48"/>
      <c r="Q870" s="48"/>
      <c r="R870" s="177" t="str">
        <f>IFERROR(VLOOKUP(L870,Define!$A$4:$H$419,8,0),"")</f>
        <v/>
      </c>
      <c r="S870" s="48"/>
      <c r="T870" s="48"/>
      <c r="U870" s="51"/>
      <c r="V870" s="45"/>
      <c r="W870" s="45">
        <f>IFERROR(INDEX(Data!$C$9:$C$984,INT((ROW()-1)/2),1),"")</f>
        <v>0</v>
      </c>
      <c r="X870" s="49"/>
      <c r="Y870" s="48"/>
      <c r="Z870" s="48"/>
      <c r="AA870" s="48"/>
      <c r="AB870" s="48"/>
      <c r="AC870" s="48"/>
      <c r="AD870" s="48"/>
      <c r="AE870" s="48"/>
      <c r="AF870" s="44">
        <f>IFERROR(INDEX(Data!$J$9:$J$984,INT((ROW()-1)/2),1),"")</f>
        <v>0</v>
      </c>
      <c r="AG870" s="48"/>
      <c r="AH870" s="48"/>
      <c r="AI870" s="48"/>
      <c r="AJ870" s="48"/>
      <c r="AK870" s="40"/>
      <c r="AL870" s="49" t="s">
        <v>299</v>
      </c>
      <c r="AM870" s="48"/>
      <c r="AN870" s="48"/>
      <c r="AO870" s="114" t="str">
        <f>IFERROR(VLOOKUP(L870,Define!$A$3:$D$213,4,0),"")</f>
        <v/>
      </c>
      <c r="AP870" s="48"/>
      <c r="AQ870" s="48"/>
      <c r="AR870" s="48"/>
      <c r="AS870" s="48"/>
      <c r="AT870" s="48"/>
      <c r="AU870" s="48"/>
      <c r="AV870" s="48"/>
      <c r="AW870" s="48"/>
      <c r="AX870" s="48"/>
      <c r="AY870" s="48"/>
      <c r="AZ870" s="48"/>
      <c r="BA870" s="48"/>
      <c r="BB870" s="48"/>
      <c r="BC870" s="48"/>
      <c r="BD870" s="48"/>
      <c r="BE870" s="48"/>
      <c r="BF870" s="48"/>
      <c r="BG870" s="48"/>
      <c r="BH870" s="48"/>
      <c r="BI870" s="48"/>
      <c r="BJ870" s="48"/>
      <c r="BK870" s="48"/>
      <c r="BL870" s="48"/>
      <c r="BM870" s="48"/>
      <c r="BN870" s="48"/>
      <c r="BP870" s="179" t="str">
        <f>K869&amp;"#"&amp;K870</f>
        <v>#</v>
      </c>
    </row>
    <row r="871" spans="1:68" x14ac:dyDescent="0.2">
      <c r="A871" s="41">
        <v>0</v>
      </c>
      <c r="B871" s="41">
        <f>IF(F870&lt;&gt;F871,MAX($B$2:B870)+1,B870)</f>
        <v>4</v>
      </c>
      <c r="C871" s="64">
        <f>IFERROR(INDEX(Data!$A$9:$A$984,INT((ROW()-1)/2),1),"")</f>
        <v>0</v>
      </c>
      <c r="D871" s="64">
        <f>IFERROR(INDEX(Data!$A$9:$A$984,INT((ROW()-1)/2),1),"")</f>
        <v>0</v>
      </c>
      <c r="E871" s="59">
        <f>VLOOKUP(BP871,Define!$L$4:$M$37,2,0)</f>
        <v>0</v>
      </c>
      <c r="F871" s="59">
        <f>IFERROR(INDEX(Data!$B$9:$B$984,INT((ROW()-1)/2),1),"")</f>
        <v>0</v>
      </c>
      <c r="G871" s="59">
        <f t="shared" si="27"/>
        <v>0</v>
      </c>
      <c r="H871" s="50">
        <f>IFERROR(INDEX(Data!$G$9:$G$984,INT((ROW()-1)/2),1),"")</f>
        <v>0</v>
      </c>
      <c r="I871" s="58" t="e">
        <f t="shared" si="26"/>
        <v>#DIV/0!</v>
      </c>
      <c r="J871" s="48"/>
      <c r="K871" s="48" t="str">
        <f>IFERROR(VLOOKUP(IF(ISTEXT(L871),M871,L871),Define!$A$3:$C$500,IF(MOD(ROW(),2)=1,2,3),0),"")</f>
        <v/>
      </c>
      <c r="L871" s="48" t="str">
        <f>IFERROR(INDEX(Data!$P$9:$S$984,INT((ROW()-1)/2),IF(MOD(ROW(),2)=1,1,3)),"")</f>
        <v/>
      </c>
      <c r="M871" s="48" t="str">
        <f>IFERROR(INDEX(Data!$P$9:$S$984,INT((ROW()-1)/2),IF(MOD(ROW(),2)=1,2,4)),"")</f>
        <v/>
      </c>
      <c r="N871" s="167">
        <f>IFERROR(INDEX(IF(H871="USD",Data!$F$9:$F$984,Data!$I$9:$I$984),INT((ROW()-1)/2),1),"")</f>
        <v>0</v>
      </c>
      <c r="O871" s="44">
        <f>IFERROR(IF(H871="USD",0,INDEX(Data!$F$9:$F$984,INT((ROW()-1)/2),1)),0)</f>
        <v>0</v>
      </c>
      <c r="P871" s="48"/>
      <c r="Q871" s="48"/>
      <c r="R871" s="177" t="str">
        <f>IFERROR(VLOOKUP(L871,Define!$A$4:$H$419,8,0),"")</f>
        <v/>
      </c>
      <c r="S871" s="48"/>
      <c r="T871" s="48"/>
      <c r="U871" s="51"/>
      <c r="V871" s="45"/>
      <c r="W871" s="45">
        <f>IFERROR(INDEX(Data!$C$9:$C$984,INT((ROW()-1)/2),1),"")</f>
        <v>0</v>
      </c>
      <c r="X871" s="49"/>
      <c r="Y871" s="48"/>
      <c r="Z871" s="48"/>
      <c r="AA871" s="48"/>
      <c r="AB871" s="48"/>
      <c r="AC871" s="48"/>
      <c r="AD871" s="48"/>
      <c r="AE871" s="48"/>
      <c r="AF871" s="44">
        <f>IFERROR(INDEX(Data!$J$9:$J$984,INT((ROW()-1)/2),1),"")</f>
        <v>0</v>
      </c>
      <c r="AG871" s="48"/>
      <c r="AH871" s="48"/>
      <c r="AI871" s="48"/>
      <c r="AJ871" s="48"/>
      <c r="AK871" s="40"/>
      <c r="AL871" s="49" t="s">
        <v>299</v>
      </c>
      <c r="AM871" s="48"/>
      <c r="AN871" s="48"/>
      <c r="AO871" s="114" t="str">
        <f>IFERROR(VLOOKUP(L871,Define!$A$3:$D$213,4,0),"")</f>
        <v/>
      </c>
      <c r="AP871" s="48"/>
      <c r="AQ871" s="48"/>
      <c r="AR871" s="48"/>
      <c r="AS871" s="48"/>
      <c r="AT871" s="48"/>
      <c r="AU871" s="48"/>
      <c r="AV871" s="48"/>
      <c r="AW871" s="48"/>
      <c r="AX871" s="48"/>
      <c r="AY871" s="48"/>
      <c r="AZ871" s="48"/>
      <c r="BA871" s="48"/>
      <c r="BB871" s="48"/>
      <c r="BC871" s="48"/>
      <c r="BD871" s="48"/>
      <c r="BE871" s="48"/>
      <c r="BF871" s="48"/>
      <c r="BG871" s="48"/>
      <c r="BH871" s="48"/>
      <c r="BI871" s="48"/>
      <c r="BJ871" s="48"/>
      <c r="BK871" s="48"/>
      <c r="BL871" s="48"/>
      <c r="BM871" s="48"/>
      <c r="BN871" s="48"/>
      <c r="BP871" s="179" t="str">
        <f>K871&amp;"#"&amp;K872</f>
        <v>#</v>
      </c>
    </row>
    <row r="872" spans="1:68" x14ac:dyDescent="0.2">
      <c r="A872" s="41">
        <v>0</v>
      </c>
      <c r="B872" s="41">
        <f>IF(F871&lt;&gt;F872,MAX($B$2:B871)+1,B871)</f>
        <v>4</v>
      </c>
      <c r="C872" s="64">
        <f>IFERROR(INDEX(Data!$A$9:$A$984,INT((ROW()-1)/2),1),"")</f>
        <v>0</v>
      </c>
      <c r="D872" s="64">
        <f>IFERROR(INDEX(Data!$A$9:$A$984,INT((ROW()-1)/2),1),"")</f>
        <v>0</v>
      </c>
      <c r="E872" s="59">
        <f>VLOOKUP(BP872,Define!$L$4:$M$37,2,0)</f>
        <v>0</v>
      </c>
      <c r="F872" s="59">
        <f>IFERROR(INDEX(Data!$B$9:$B$984,INT((ROW()-1)/2),1),"")</f>
        <v>0</v>
      </c>
      <c r="G872" s="59">
        <f t="shared" si="27"/>
        <v>0</v>
      </c>
      <c r="H872" s="50">
        <f>IFERROR(INDEX(Data!$G$9:$G$984,INT((ROW()-1)/2),1),"")</f>
        <v>0</v>
      </c>
      <c r="I872" s="58" t="e">
        <f t="shared" si="26"/>
        <v>#DIV/0!</v>
      </c>
      <c r="J872" s="48"/>
      <c r="K872" s="48" t="str">
        <f>IFERROR(VLOOKUP(IF(ISTEXT(L872),M872,L872),Define!$A$3:$C$500,IF(MOD(ROW(),2)=1,2,3),0),"")</f>
        <v/>
      </c>
      <c r="L872" s="48" t="str">
        <f>IFERROR(INDEX(Data!$P$9:$S$984,INT((ROW()-1)/2),IF(MOD(ROW(),2)=1,1,3)),"")</f>
        <v/>
      </c>
      <c r="M872" s="48" t="str">
        <f>IFERROR(INDEX(Data!$P$9:$S$984,INT((ROW()-1)/2),IF(MOD(ROW(),2)=1,2,4)),"")</f>
        <v/>
      </c>
      <c r="N872" s="167">
        <f>IFERROR(INDEX(IF(H872="USD",Data!$F$9:$F$984,Data!$I$9:$I$984),INT((ROW()-1)/2),1),"")</f>
        <v>0</v>
      </c>
      <c r="O872" s="44">
        <f>IFERROR(IF(H872="USD",0,INDEX(Data!$F$9:$F$984,INT((ROW()-1)/2),1)),0)</f>
        <v>0</v>
      </c>
      <c r="P872" s="48"/>
      <c r="Q872" s="48"/>
      <c r="R872" s="177" t="str">
        <f>IFERROR(VLOOKUP(L872,Define!$A$4:$H$419,8,0),"")</f>
        <v/>
      </c>
      <c r="S872" s="48"/>
      <c r="T872" s="48"/>
      <c r="U872" s="51"/>
      <c r="V872" s="45"/>
      <c r="W872" s="45">
        <f>IFERROR(INDEX(Data!$C$9:$C$984,INT((ROW()-1)/2),1),"")</f>
        <v>0</v>
      </c>
      <c r="X872" s="49"/>
      <c r="Y872" s="48"/>
      <c r="Z872" s="48"/>
      <c r="AA872" s="48"/>
      <c r="AB872" s="48"/>
      <c r="AC872" s="48"/>
      <c r="AD872" s="48"/>
      <c r="AE872" s="48"/>
      <c r="AF872" s="44">
        <f>IFERROR(INDEX(Data!$J$9:$J$984,INT((ROW()-1)/2),1),"")</f>
        <v>0</v>
      </c>
      <c r="AG872" s="48"/>
      <c r="AH872" s="48"/>
      <c r="AI872" s="48"/>
      <c r="AJ872" s="48"/>
      <c r="AK872" s="40"/>
      <c r="AL872" s="49" t="s">
        <v>299</v>
      </c>
      <c r="AM872" s="48"/>
      <c r="AN872" s="48"/>
      <c r="AO872" s="114" t="str">
        <f>IFERROR(VLOOKUP(L872,Define!$A$3:$D$213,4,0),"")</f>
        <v/>
      </c>
      <c r="AP872" s="48"/>
      <c r="AQ872" s="48"/>
      <c r="AR872" s="48"/>
      <c r="AS872" s="48"/>
      <c r="AT872" s="48"/>
      <c r="AU872" s="48"/>
      <c r="AV872" s="48"/>
      <c r="AW872" s="48"/>
      <c r="AX872" s="48"/>
      <c r="AY872" s="48"/>
      <c r="AZ872" s="48"/>
      <c r="BA872" s="48"/>
      <c r="BB872" s="48"/>
      <c r="BC872" s="48"/>
      <c r="BD872" s="48"/>
      <c r="BE872" s="48"/>
      <c r="BF872" s="48"/>
      <c r="BG872" s="48"/>
      <c r="BH872" s="48"/>
      <c r="BI872" s="48"/>
      <c r="BJ872" s="48"/>
      <c r="BK872" s="48"/>
      <c r="BL872" s="48"/>
      <c r="BM872" s="48"/>
      <c r="BN872" s="48"/>
      <c r="BP872" s="179" t="str">
        <f>K871&amp;"#"&amp;K872</f>
        <v>#</v>
      </c>
    </row>
    <row r="873" spans="1:68" x14ac:dyDescent="0.2">
      <c r="A873" s="41">
        <v>0</v>
      </c>
      <c r="B873" s="41">
        <f>IF(F872&lt;&gt;F873,MAX($B$2:B872)+1,B872)</f>
        <v>4</v>
      </c>
      <c r="C873" s="64">
        <f>IFERROR(INDEX(Data!$A$9:$A$984,INT((ROW()-1)/2),1),"")</f>
        <v>0</v>
      </c>
      <c r="D873" s="64">
        <f>IFERROR(INDEX(Data!$A$9:$A$984,INT((ROW()-1)/2),1),"")</f>
        <v>0</v>
      </c>
      <c r="E873" s="59">
        <f>VLOOKUP(BP873,Define!$L$4:$M$37,2,0)</f>
        <v>0</v>
      </c>
      <c r="F873" s="59">
        <f>IFERROR(INDEX(Data!$B$9:$B$984,INT((ROW()-1)/2),1),"")</f>
        <v>0</v>
      </c>
      <c r="G873" s="59">
        <f t="shared" si="27"/>
        <v>0</v>
      </c>
      <c r="H873" s="50">
        <f>IFERROR(INDEX(Data!$G$9:$G$984,INT((ROW()-1)/2),1),"")</f>
        <v>0</v>
      </c>
      <c r="I873" s="58" t="e">
        <f t="shared" si="26"/>
        <v>#DIV/0!</v>
      </c>
      <c r="J873" s="48"/>
      <c r="K873" s="48" t="str">
        <f>IFERROR(VLOOKUP(IF(ISTEXT(L873),M873,L873),Define!$A$3:$C$500,IF(MOD(ROW(),2)=1,2,3),0),"")</f>
        <v/>
      </c>
      <c r="L873" s="48" t="str">
        <f>IFERROR(INDEX(Data!$P$9:$S$984,INT((ROW()-1)/2),IF(MOD(ROW(),2)=1,1,3)),"")</f>
        <v/>
      </c>
      <c r="M873" s="48" t="str">
        <f>IFERROR(INDEX(Data!$P$9:$S$984,INT((ROW()-1)/2),IF(MOD(ROW(),2)=1,2,4)),"")</f>
        <v/>
      </c>
      <c r="N873" s="167">
        <f>IFERROR(INDEX(IF(H873="USD",Data!$F$9:$F$984,Data!$I$9:$I$984),INT((ROW()-1)/2),1),"")</f>
        <v>0</v>
      </c>
      <c r="O873" s="44">
        <f>IFERROR(IF(H873="USD",0,INDEX(Data!$F$9:$F$984,INT((ROW()-1)/2),1)),0)</f>
        <v>0</v>
      </c>
      <c r="P873" s="48"/>
      <c r="Q873" s="48"/>
      <c r="R873" s="177" t="str">
        <f>IFERROR(VLOOKUP(L873,Define!$A$4:$H$419,8,0),"")</f>
        <v/>
      </c>
      <c r="S873" s="48"/>
      <c r="T873" s="48"/>
      <c r="U873" s="51"/>
      <c r="V873" s="45"/>
      <c r="W873" s="45">
        <f>IFERROR(INDEX(Data!$C$9:$C$984,INT((ROW()-1)/2),1),"")</f>
        <v>0</v>
      </c>
      <c r="X873" s="49"/>
      <c r="Y873" s="48"/>
      <c r="Z873" s="48"/>
      <c r="AA873" s="48"/>
      <c r="AB873" s="48"/>
      <c r="AC873" s="48"/>
      <c r="AD873" s="48"/>
      <c r="AE873" s="48"/>
      <c r="AF873" s="44">
        <f>IFERROR(INDEX(Data!$J$9:$J$984,INT((ROW()-1)/2),1),"")</f>
        <v>0</v>
      </c>
      <c r="AG873" s="48"/>
      <c r="AH873" s="48"/>
      <c r="AI873" s="48"/>
      <c r="AJ873" s="48"/>
      <c r="AK873" s="40"/>
      <c r="AL873" s="49" t="s">
        <v>299</v>
      </c>
      <c r="AM873" s="48"/>
      <c r="AN873" s="48"/>
      <c r="AO873" s="114" t="str">
        <f>IFERROR(VLOOKUP(L873,Define!$A$3:$D$213,4,0),"")</f>
        <v/>
      </c>
      <c r="AP873" s="48"/>
      <c r="AQ873" s="48"/>
      <c r="AR873" s="48"/>
      <c r="AS873" s="48"/>
      <c r="AT873" s="48"/>
      <c r="AU873" s="48"/>
      <c r="AV873" s="48"/>
      <c r="AW873" s="48"/>
      <c r="AX873" s="48"/>
      <c r="AY873" s="48"/>
      <c r="AZ873" s="48"/>
      <c r="BA873" s="48"/>
      <c r="BB873" s="48"/>
      <c r="BC873" s="48"/>
      <c r="BD873" s="48"/>
      <c r="BE873" s="48"/>
      <c r="BF873" s="48"/>
      <c r="BG873" s="48"/>
      <c r="BH873" s="48"/>
      <c r="BI873" s="48"/>
      <c r="BJ873" s="48"/>
      <c r="BK873" s="48"/>
      <c r="BL873" s="48"/>
      <c r="BM873" s="48"/>
      <c r="BN873" s="48"/>
      <c r="BP873" s="179" t="str">
        <f>K873&amp;"#"&amp;K874</f>
        <v>#</v>
      </c>
    </row>
    <row r="874" spans="1:68" x14ac:dyDescent="0.2">
      <c r="A874" s="41">
        <v>0</v>
      </c>
      <c r="B874" s="41">
        <f>IF(F873&lt;&gt;F874,MAX($B$2:B873)+1,B873)</f>
        <v>4</v>
      </c>
      <c r="C874" s="64">
        <f>IFERROR(INDEX(Data!$A$9:$A$984,INT((ROW()-1)/2),1),"")</f>
        <v>0</v>
      </c>
      <c r="D874" s="64">
        <f>IFERROR(INDEX(Data!$A$9:$A$984,INT((ROW()-1)/2),1),"")</f>
        <v>0</v>
      </c>
      <c r="E874" s="59">
        <f>VLOOKUP(BP874,Define!$L$4:$M$37,2,0)</f>
        <v>0</v>
      </c>
      <c r="F874" s="59">
        <f>IFERROR(INDEX(Data!$B$9:$B$984,INT((ROW()-1)/2),1),"")</f>
        <v>0</v>
      </c>
      <c r="G874" s="59">
        <f t="shared" si="27"/>
        <v>0</v>
      </c>
      <c r="H874" s="50">
        <f>IFERROR(INDEX(Data!$G$9:$G$984,INT((ROW()-1)/2),1),"")</f>
        <v>0</v>
      </c>
      <c r="I874" s="58" t="e">
        <f t="shared" si="26"/>
        <v>#DIV/0!</v>
      </c>
      <c r="J874" s="48"/>
      <c r="K874" s="48" t="str">
        <f>IFERROR(VLOOKUP(IF(ISTEXT(L874),M874,L874),Define!$A$3:$C$500,IF(MOD(ROW(),2)=1,2,3),0),"")</f>
        <v/>
      </c>
      <c r="L874" s="48" t="str">
        <f>IFERROR(INDEX(Data!$P$9:$S$984,INT((ROW()-1)/2),IF(MOD(ROW(),2)=1,1,3)),"")</f>
        <v/>
      </c>
      <c r="M874" s="48" t="str">
        <f>IFERROR(INDEX(Data!$P$9:$S$984,INT((ROW()-1)/2),IF(MOD(ROW(),2)=1,2,4)),"")</f>
        <v/>
      </c>
      <c r="N874" s="167">
        <f>IFERROR(INDEX(IF(H874="USD",Data!$F$9:$F$984,Data!$I$9:$I$984),INT((ROW()-1)/2),1),"")</f>
        <v>0</v>
      </c>
      <c r="O874" s="44">
        <f>IFERROR(IF(H874="USD",0,INDEX(Data!$F$9:$F$984,INT((ROW()-1)/2),1)),0)</f>
        <v>0</v>
      </c>
      <c r="P874" s="48"/>
      <c r="Q874" s="48"/>
      <c r="R874" s="177" t="str">
        <f>IFERROR(VLOOKUP(L874,Define!$A$4:$H$419,8,0),"")</f>
        <v/>
      </c>
      <c r="S874" s="48"/>
      <c r="T874" s="48"/>
      <c r="U874" s="51"/>
      <c r="V874" s="45"/>
      <c r="W874" s="45">
        <f>IFERROR(INDEX(Data!$C$9:$C$984,INT((ROW()-1)/2),1),"")</f>
        <v>0</v>
      </c>
      <c r="X874" s="49"/>
      <c r="Y874" s="48"/>
      <c r="Z874" s="48"/>
      <c r="AA874" s="48"/>
      <c r="AB874" s="48"/>
      <c r="AC874" s="48"/>
      <c r="AD874" s="48"/>
      <c r="AE874" s="48"/>
      <c r="AF874" s="44">
        <f>IFERROR(INDEX(Data!$J$9:$J$984,INT((ROW()-1)/2),1),"")</f>
        <v>0</v>
      </c>
      <c r="AG874" s="48"/>
      <c r="AH874" s="48"/>
      <c r="AI874" s="48"/>
      <c r="AJ874" s="48"/>
      <c r="AK874" s="40"/>
      <c r="AL874" s="49" t="s">
        <v>299</v>
      </c>
      <c r="AM874" s="48"/>
      <c r="AN874" s="48"/>
      <c r="AO874" s="114" t="str">
        <f>IFERROR(VLOOKUP(L874,Define!$A$3:$D$213,4,0),"")</f>
        <v/>
      </c>
      <c r="AP874" s="48"/>
      <c r="AQ874" s="48"/>
      <c r="AR874" s="48"/>
      <c r="AS874" s="48"/>
      <c r="AT874" s="48"/>
      <c r="AU874" s="48"/>
      <c r="AV874" s="48"/>
      <c r="AW874" s="48"/>
      <c r="AX874" s="48"/>
      <c r="AY874" s="48"/>
      <c r="AZ874" s="48"/>
      <c r="BA874" s="48"/>
      <c r="BB874" s="48"/>
      <c r="BC874" s="48"/>
      <c r="BD874" s="48"/>
      <c r="BE874" s="48"/>
      <c r="BF874" s="48"/>
      <c r="BG874" s="48"/>
      <c r="BH874" s="48"/>
      <c r="BI874" s="48"/>
      <c r="BJ874" s="48"/>
      <c r="BK874" s="48"/>
      <c r="BL874" s="48"/>
      <c r="BM874" s="48"/>
      <c r="BN874" s="48"/>
      <c r="BP874" s="179" t="str">
        <f>K873&amp;"#"&amp;K874</f>
        <v>#</v>
      </c>
    </row>
    <row r="875" spans="1:68" x14ac:dyDescent="0.2">
      <c r="A875" s="41">
        <v>0</v>
      </c>
      <c r="B875" s="41">
        <f>IF(F874&lt;&gt;F875,MAX($B$2:B874)+1,B874)</f>
        <v>4</v>
      </c>
      <c r="C875" s="64">
        <f>IFERROR(INDEX(Data!$A$9:$A$984,INT((ROW()-1)/2),1),"")</f>
        <v>0</v>
      </c>
      <c r="D875" s="64">
        <f>IFERROR(INDEX(Data!$A$9:$A$984,INT((ROW()-1)/2),1),"")</f>
        <v>0</v>
      </c>
      <c r="E875" s="59">
        <f>VLOOKUP(BP875,Define!$L$4:$M$37,2,0)</f>
        <v>0</v>
      </c>
      <c r="F875" s="59">
        <f>IFERROR(INDEX(Data!$B$9:$B$984,INT((ROW()-1)/2),1),"")</f>
        <v>0</v>
      </c>
      <c r="G875" s="59">
        <f t="shared" si="27"/>
        <v>0</v>
      </c>
      <c r="H875" s="50">
        <f>IFERROR(INDEX(Data!$G$9:$G$984,INT((ROW()-1)/2),1),"")</f>
        <v>0</v>
      </c>
      <c r="I875" s="58" t="e">
        <f t="shared" si="26"/>
        <v>#DIV/0!</v>
      </c>
      <c r="J875" s="48"/>
      <c r="K875" s="48" t="str">
        <f>IFERROR(VLOOKUP(IF(ISTEXT(L875),M875,L875),Define!$A$3:$C$500,IF(MOD(ROW(),2)=1,2,3),0),"")</f>
        <v/>
      </c>
      <c r="L875" s="48" t="str">
        <f>IFERROR(INDEX(Data!$P$9:$S$984,INT((ROW()-1)/2),IF(MOD(ROW(),2)=1,1,3)),"")</f>
        <v/>
      </c>
      <c r="M875" s="48" t="str">
        <f>IFERROR(INDEX(Data!$P$9:$S$984,INT((ROW()-1)/2),IF(MOD(ROW(),2)=1,2,4)),"")</f>
        <v/>
      </c>
      <c r="N875" s="167">
        <f>IFERROR(INDEX(IF(H875="USD",Data!$F$9:$F$984,Data!$I$9:$I$984),INT((ROW()-1)/2),1),"")</f>
        <v>0</v>
      </c>
      <c r="O875" s="44">
        <f>IFERROR(IF(H875="USD",0,INDEX(Data!$F$9:$F$984,INT((ROW()-1)/2),1)),0)</f>
        <v>0</v>
      </c>
      <c r="P875" s="48"/>
      <c r="Q875" s="48"/>
      <c r="R875" s="177" t="str">
        <f>IFERROR(VLOOKUP(L875,Define!$A$4:$H$419,8,0),"")</f>
        <v/>
      </c>
      <c r="S875" s="48"/>
      <c r="T875" s="48"/>
      <c r="U875" s="51"/>
      <c r="V875" s="45"/>
      <c r="W875" s="45">
        <f>IFERROR(INDEX(Data!$C$9:$C$984,INT((ROW()-1)/2),1),"")</f>
        <v>0</v>
      </c>
      <c r="X875" s="49"/>
      <c r="Y875" s="48"/>
      <c r="Z875" s="48"/>
      <c r="AA875" s="48"/>
      <c r="AB875" s="48"/>
      <c r="AC875" s="48"/>
      <c r="AD875" s="48"/>
      <c r="AE875" s="48"/>
      <c r="AF875" s="44">
        <f>IFERROR(INDEX(Data!$J$9:$J$984,INT((ROW()-1)/2),1),"")</f>
        <v>0</v>
      </c>
      <c r="AG875" s="48"/>
      <c r="AH875" s="48"/>
      <c r="AI875" s="48"/>
      <c r="AJ875" s="48"/>
      <c r="AK875" s="40"/>
      <c r="AL875" s="49" t="s">
        <v>299</v>
      </c>
      <c r="AM875" s="48"/>
      <c r="AN875" s="48"/>
      <c r="AO875" s="114" t="str">
        <f>IFERROR(VLOOKUP(L875,Define!$A$3:$D$213,4,0),"")</f>
        <v/>
      </c>
      <c r="AP875" s="48"/>
      <c r="AQ875" s="48"/>
      <c r="AR875" s="48"/>
      <c r="AS875" s="48"/>
      <c r="AT875" s="48"/>
      <c r="AU875" s="48"/>
      <c r="AV875" s="48"/>
      <c r="AW875" s="48"/>
      <c r="AX875" s="48"/>
      <c r="AY875" s="48"/>
      <c r="AZ875" s="48"/>
      <c r="BA875" s="48"/>
      <c r="BB875" s="48"/>
      <c r="BC875" s="48"/>
      <c r="BD875" s="48"/>
      <c r="BE875" s="48"/>
      <c r="BF875" s="48"/>
      <c r="BG875" s="48"/>
      <c r="BH875" s="48"/>
      <c r="BI875" s="48"/>
      <c r="BJ875" s="48"/>
      <c r="BK875" s="48"/>
      <c r="BL875" s="48"/>
      <c r="BM875" s="48"/>
      <c r="BN875" s="48"/>
      <c r="BP875" s="179" t="str">
        <f>K875&amp;"#"&amp;K876</f>
        <v>#</v>
      </c>
    </row>
    <row r="876" spans="1:68" x14ac:dyDescent="0.2">
      <c r="A876" s="41">
        <v>0</v>
      </c>
      <c r="B876" s="41">
        <f>IF(F875&lt;&gt;F876,MAX($B$2:B875)+1,B875)</f>
        <v>4</v>
      </c>
      <c r="C876" s="64">
        <f>IFERROR(INDEX(Data!$A$9:$A$984,INT((ROW()-1)/2),1),"")</f>
        <v>0</v>
      </c>
      <c r="D876" s="64">
        <f>IFERROR(INDEX(Data!$A$9:$A$984,INT((ROW()-1)/2),1),"")</f>
        <v>0</v>
      </c>
      <c r="E876" s="59">
        <f>VLOOKUP(BP876,Define!$L$4:$M$37,2,0)</f>
        <v>0</v>
      </c>
      <c r="F876" s="59">
        <f>IFERROR(INDEX(Data!$B$9:$B$984,INT((ROW()-1)/2),1),"")</f>
        <v>0</v>
      </c>
      <c r="G876" s="59">
        <f t="shared" si="27"/>
        <v>0</v>
      </c>
      <c r="H876" s="50">
        <f>IFERROR(INDEX(Data!$G$9:$G$984,INT((ROW()-1)/2),1),"")</f>
        <v>0</v>
      </c>
      <c r="I876" s="58" t="e">
        <f t="shared" si="26"/>
        <v>#DIV/0!</v>
      </c>
      <c r="J876" s="48"/>
      <c r="K876" s="48" t="str">
        <f>IFERROR(VLOOKUP(IF(ISTEXT(L876),M876,L876),Define!$A$3:$C$500,IF(MOD(ROW(),2)=1,2,3),0),"")</f>
        <v/>
      </c>
      <c r="L876" s="48" t="str">
        <f>IFERROR(INDEX(Data!$P$9:$S$984,INT((ROW()-1)/2),IF(MOD(ROW(),2)=1,1,3)),"")</f>
        <v/>
      </c>
      <c r="M876" s="48" t="str">
        <f>IFERROR(INDEX(Data!$P$9:$S$984,INT((ROW()-1)/2),IF(MOD(ROW(),2)=1,2,4)),"")</f>
        <v/>
      </c>
      <c r="N876" s="167">
        <f>IFERROR(INDEX(IF(H876="USD",Data!$F$9:$F$984,Data!$I$9:$I$984),INT((ROW()-1)/2),1),"")</f>
        <v>0</v>
      </c>
      <c r="O876" s="44">
        <f>IFERROR(IF(H876="USD",0,INDEX(Data!$F$9:$F$984,INT((ROW()-1)/2),1)),0)</f>
        <v>0</v>
      </c>
      <c r="P876" s="48"/>
      <c r="Q876" s="48"/>
      <c r="R876" s="177" t="str">
        <f>IFERROR(VLOOKUP(L876,Define!$A$4:$H$419,8,0),"")</f>
        <v/>
      </c>
      <c r="S876" s="48"/>
      <c r="T876" s="48"/>
      <c r="U876" s="51"/>
      <c r="V876" s="45"/>
      <c r="W876" s="45">
        <f>IFERROR(INDEX(Data!$C$9:$C$984,INT((ROW()-1)/2),1),"")</f>
        <v>0</v>
      </c>
      <c r="X876" s="49"/>
      <c r="Y876" s="48"/>
      <c r="Z876" s="48"/>
      <c r="AA876" s="48"/>
      <c r="AB876" s="48"/>
      <c r="AC876" s="48"/>
      <c r="AD876" s="48"/>
      <c r="AE876" s="48"/>
      <c r="AF876" s="44">
        <f>IFERROR(INDEX(Data!$J$9:$J$984,INT((ROW()-1)/2),1),"")</f>
        <v>0</v>
      </c>
      <c r="AG876" s="48"/>
      <c r="AH876" s="48"/>
      <c r="AI876" s="48"/>
      <c r="AJ876" s="48"/>
      <c r="AK876" s="40"/>
      <c r="AL876" s="49" t="s">
        <v>299</v>
      </c>
      <c r="AM876" s="48"/>
      <c r="AN876" s="48"/>
      <c r="AO876" s="114" t="str">
        <f>IFERROR(VLOOKUP(L876,Define!$A$3:$D$213,4,0),"")</f>
        <v/>
      </c>
      <c r="AP876" s="48"/>
      <c r="AQ876" s="48"/>
      <c r="AR876" s="48"/>
      <c r="AS876" s="48"/>
      <c r="AT876" s="48"/>
      <c r="AU876" s="48"/>
      <c r="AV876" s="48"/>
      <c r="AW876" s="48"/>
      <c r="AX876" s="48"/>
      <c r="AY876" s="48"/>
      <c r="AZ876" s="48"/>
      <c r="BA876" s="48"/>
      <c r="BB876" s="48"/>
      <c r="BC876" s="48"/>
      <c r="BD876" s="48"/>
      <c r="BE876" s="48"/>
      <c r="BF876" s="48"/>
      <c r="BG876" s="48"/>
      <c r="BH876" s="48"/>
      <c r="BI876" s="48"/>
      <c r="BJ876" s="48"/>
      <c r="BK876" s="48"/>
      <c r="BL876" s="48"/>
      <c r="BM876" s="48"/>
      <c r="BN876" s="48"/>
      <c r="BP876" s="179" t="str">
        <f>K875&amp;"#"&amp;K876</f>
        <v>#</v>
      </c>
    </row>
    <row r="877" spans="1:68" x14ac:dyDescent="0.2">
      <c r="A877" s="41">
        <v>0</v>
      </c>
      <c r="B877" s="41">
        <f>IF(F876&lt;&gt;F877,MAX($B$2:B876)+1,B876)</f>
        <v>4</v>
      </c>
      <c r="C877" s="64">
        <f>IFERROR(INDEX(Data!$A$9:$A$984,INT((ROW()-1)/2),1),"")</f>
        <v>0</v>
      </c>
      <c r="D877" s="64">
        <f>IFERROR(INDEX(Data!$A$9:$A$984,INT((ROW()-1)/2),1),"")</f>
        <v>0</v>
      </c>
      <c r="E877" s="59">
        <f>VLOOKUP(BP877,Define!$L$4:$M$37,2,0)</f>
        <v>0</v>
      </c>
      <c r="F877" s="59">
        <f>IFERROR(INDEX(Data!$B$9:$B$984,INT((ROW()-1)/2),1),"")</f>
        <v>0</v>
      </c>
      <c r="G877" s="59">
        <f t="shared" si="27"/>
        <v>0</v>
      </c>
      <c r="H877" s="50">
        <f>IFERROR(INDEX(Data!$G$9:$G$984,INT((ROW()-1)/2),1),"")</f>
        <v>0</v>
      </c>
      <c r="I877" s="58" t="e">
        <f t="shared" si="26"/>
        <v>#DIV/0!</v>
      </c>
      <c r="J877" s="48"/>
      <c r="K877" s="48" t="str">
        <f>IFERROR(VLOOKUP(IF(ISTEXT(L877),M877,L877),Define!$A$3:$C$500,IF(MOD(ROW(),2)=1,2,3),0),"")</f>
        <v/>
      </c>
      <c r="L877" s="48" t="str">
        <f>IFERROR(INDEX(Data!$P$9:$S$984,INT((ROW()-1)/2),IF(MOD(ROW(),2)=1,1,3)),"")</f>
        <v/>
      </c>
      <c r="M877" s="48" t="str">
        <f>IFERROR(INDEX(Data!$P$9:$S$984,INT((ROW()-1)/2),IF(MOD(ROW(),2)=1,2,4)),"")</f>
        <v/>
      </c>
      <c r="N877" s="167">
        <f>IFERROR(INDEX(IF(H877="USD",Data!$F$9:$F$984,Data!$I$9:$I$984),INT((ROW()-1)/2),1),"")</f>
        <v>0</v>
      </c>
      <c r="O877" s="44">
        <f>IFERROR(IF(H877="USD",0,INDEX(Data!$F$9:$F$984,INT((ROW()-1)/2),1)),0)</f>
        <v>0</v>
      </c>
      <c r="P877" s="48"/>
      <c r="Q877" s="48"/>
      <c r="R877" s="177" t="str">
        <f>IFERROR(VLOOKUP(L877,Define!$A$4:$H$419,8,0),"")</f>
        <v/>
      </c>
      <c r="S877" s="48"/>
      <c r="T877" s="48"/>
      <c r="U877" s="51"/>
      <c r="V877" s="45"/>
      <c r="W877" s="45">
        <f>IFERROR(INDEX(Data!$C$9:$C$984,INT((ROW()-1)/2),1),"")</f>
        <v>0</v>
      </c>
      <c r="X877" s="49"/>
      <c r="Y877" s="48"/>
      <c r="Z877" s="48"/>
      <c r="AA877" s="48"/>
      <c r="AB877" s="48"/>
      <c r="AC877" s="48"/>
      <c r="AD877" s="48"/>
      <c r="AE877" s="48"/>
      <c r="AF877" s="44">
        <f>IFERROR(INDEX(Data!$J$9:$J$984,INT((ROW()-1)/2),1),"")</f>
        <v>0</v>
      </c>
      <c r="AG877" s="48"/>
      <c r="AH877" s="48"/>
      <c r="AI877" s="48"/>
      <c r="AJ877" s="48"/>
      <c r="AK877" s="40"/>
      <c r="AL877" s="49" t="s">
        <v>299</v>
      </c>
      <c r="AM877" s="48"/>
      <c r="AN877" s="48"/>
      <c r="AO877" s="114" t="str">
        <f>IFERROR(VLOOKUP(L877,Define!$A$3:$D$213,4,0),"")</f>
        <v/>
      </c>
      <c r="AP877" s="48"/>
      <c r="AQ877" s="48"/>
      <c r="AR877" s="48"/>
      <c r="AS877" s="48"/>
      <c r="AT877" s="48"/>
      <c r="AU877" s="48"/>
      <c r="AV877" s="48"/>
      <c r="AW877" s="48"/>
      <c r="AX877" s="48"/>
      <c r="AY877" s="48"/>
      <c r="AZ877" s="48"/>
      <c r="BA877" s="48"/>
      <c r="BB877" s="48"/>
      <c r="BC877" s="48"/>
      <c r="BD877" s="48"/>
      <c r="BE877" s="48"/>
      <c r="BF877" s="48"/>
      <c r="BG877" s="48"/>
      <c r="BH877" s="48"/>
      <c r="BI877" s="48"/>
      <c r="BJ877" s="48"/>
      <c r="BK877" s="48"/>
      <c r="BL877" s="48"/>
      <c r="BM877" s="48"/>
      <c r="BN877" s="48"/>
      <c r="BP877" s="179" t="str">
        <f>K877&amp;"#"&amp;K878</f>
        <v>#</v>
      </c>
    </row>
    <row r="878" spans="1:68" x14ac:dyDescent="0.2">
      <c r="A878" s="41">
        <v>0</v>
      </c>
      <c r="B878" s="41">
        <f>IF(F877&lt;&gt;F878,MAX($B$2:B877)+1,B877)</f>
        <v>4</v>
      </c>
      <c r="C878" s="64">
        <f>IFERROR(INDEX(Data!$A$9:$A$984,INT((ROW()-1)/2),1),"")</f>
        <v>0</v>
      </c>
      <c r="D878" s="64">
        <f>IFERROR(INDEX(Data!$A$9:$A$984,INT((ROW()-1)/2),1),"")</f>
        <v>0</v>
      </c>
      <c r="E878" s="59">
        <f>VLOOKUP(BP878,Define!$L$4:$M$37,2,0)</f>
        <v>0</v>
      </c>
      <c r="F878" s="59">
        <f>IFERROR(INDEX(Data!$B$9:$B$984,INT((ROW()-1)/2),1),"")</f>
        <v>0</v>
      </c>
      <c r="G878" s="59">
        <f t="shared" si="27"/>
        <v>0</v>
      </c>
      <c r="H878" s="50">
        <f>IFERROR(INDEX(Data!$G$9:$G$984,INT((ROW()-1)/2),1),"")</f>
        <v>0</v>
      </c>
      <c r="I878" s="58" t="e">
        <f t="shared" si="26"/>
        <v>#DIV/0!</v>
      </c>
      <c r="J878" s="48"/>
      <c r="K878" s="48" t="str">
        <f>IFERROR(VLOOKUP(IF(ISTEXT(L878),M878,L878),Define!$A$3:$C$500,IF(MOD(ROW(),2)=1,2,3),0),"")</f>
        <v/>
      </c>
      <c r="L878" s="48" t="str">
        <f>IFERROR(INDEX(Data!$P$9:$S$984,INT((ROW()-1)/2),IF(MOD(ROW(),2)=1,1,3)),"")</f>
        <v/>
      </c>
      <c r="M878" s="48" t="str">
        <f>IFERROR(INDEX(Data!$P$9:$S$984,INT((ROW()-1)/2),IF(MOD(ROW(),2)=1,2,4)),"")</f>
        <v/>
      </c>
      <c r="N878" s="167">
        <f>IFERROR(INDEX(IF(H878="USD",Data!$F$9:$F$984,Data!$I$9:$I$984),INT((ROW()-1)/2),1),"")</f>
        <v>0</v>
      </c>
      <c r="O878" s="44">
        <f>IFERROR(IF(H878="USD",0,INDEX(Data!$F$9:$F$984,INT((ROW()-1)/2),1)),0)</f>
        <v>0</v>
      </c>
      <c r="P878" s="48"/>
      <c r="Q878" s="48"/>
      <c r="R878" s="177" t="str">
        <f>IFERROR(VLOOKUP(L878,Define!$A$4:$H$419,8,0),"")</f>
        <v/>
      </c>
      <c r="S878" s="48"/>
      <c r="T878" s="48"/>
      <c r="U878" s="51"/>
      <c r="V878" s="45"/>
      <c r="W878" s="45">
        <f>IFERROR(INDEX(Data!$C$9:$C$984,INT((ROW()-1)/2),1),"")</f>
        <v>0</v>
      </c>
      <c r="X878" s="49"/>
      <c r="Y878" s="48"/>
      <c r="Z878" s="48"/>
      <c r="AA878" s="48"/>
      <c r="AB878" s="48"/>
      <c r="AC878" s="48"/>
      <c r="AD878" s="48"/>
      <c r="AE878" s="48"/>
      <c r="AF878" s="44">
        <f>IFERROR(INDEX(Data!$J$9:$J$984,INT((ROW()-1)/2),1),"")</f>
        <v>0</v>
      </c>
      <c r="AG878" s="48"/>
      <c r="AH878" s="48"/>
      <c r="AI878" s="48"/>
      <c r="AJ878" s="48"/>
      <c r="AK878" s="40"/>
      <c r="AL878" s="49" t="s">
        <v>299</v>
      </c>
      <c r="AM878" s="48"/>
      <c r="AN878" s="48"/>
      <c r="AO878" s="114" t="str">
        <f>IFERROR(VLOOKUP(L878,Define!$A$3:$D$213,4,0),"")</f>
        <v/>
      </c>
      <c r="AP878" s="48"/>
      <c r="AQ878" s="48"/>
      <c r="AR878" s="48"/>
      <c r="AS878" s="48"/>
      <c r="AT878" s="48"/>
      <c r="AU878" s="48"/>
      <c r="AV878" s="48"/>
      <c r="AW878" s="48"/>
      <c r="AX878" s="48"/>
      <c r="AY878" s="48"/>
      <c r="AZ878" s="48"/>
      <c r="BA878" s="48"/>
      <c r="BB878" s="48"/>
      <c r="BC878" s="48"/>
      <c r="BD878" s="48"/>
      <c r="BE878" s="48"/>
      <c r="BF878" s="48"/>
      <c r="BG878" s="48"/>
      <c r="BH878" s="48"/>
      <c r="BI878" s="48"/>
      <c r="BJ878" s="48"/>
      <c r="BK878" s="48"/>
      <c r="BL878" s="48"/>
      <c r="BM878" s="48"/>
      <c r="BN878" s="48"/>
      <c r="BP878" s="179" t="str">
        <f>K877&amp;"#"&amp;K878</f>
        <v>#</v>
      </c>
    </row>
    <row r="879" spans="1:68" x14ac:dyDescent="0.2">
      <c r="A879" s="41">
        <v>0</v>
      </c>
      <c r="B879" s="41">
        <f>IF(F878&lt;&gt;F879,MAX($B$2:B878)+1,B878)</f>
        <v>4</v>
      </c>
      <c r="C879" s="64">
        <f>IFERROR(INDEX(Data!$A$9:$A$984,INT((ROW()-1)/2),1),"")</f>
        <v>0</v>
      </c>
      <c r="D879" s="64">
        <f>IFERROR(INDEX(Data!$A$9:$A$984,INT((ROW()-1)/2),1),"")</f>
        <v>0</v>
      </c>
      <c r="E879" s="59">
        <f>VLOOKUP(BP879,Define!$L$4:$M$37,2,0)</f>
        <v>0</v>
      </c>
      <c r="F879" s="59">
        <f>IFERROR(INDEX(Data!$B$9:$B$984,INT((ROW()-1)/2),1),"")</f>
        <v>0</v>
      </c>
      <c r="G879" s="59">
        <f t="shared" si="27"/>
        <v>0</v>
      </c>
      <c r="H879" s="50">
        <f>IFERROR(INDEX(Data!$G$9:$G$984,INT((ROW()-1)/2),1),"")</f>
        <v>0</v>
      </c>
      <c r="I879" s="58" t="e">
        <f t="shared" si="26"/>
        <v>#DIV/0!</v>
      </c>
      <c r="J879" s="48"/>
      <c r="K879" s="48" t="str">
        <f>IFERROR(VLOOKUP(IF(ISTEXT(L879),M879,L879),Define!$A$3:$C$500,IF(MOD(ROW(),2)=1,2,3),0),"")</f>
        <v/>
      </c>
      <c r="L879" s="48" t="str">
        <f>IFERROR(INDEX(Data!$P$9:$S$984,INT((ROW()-1)/2),IF(MOD(ROW(),2)=1,1,3)),"")</f>
        <v/>
      </c>
      <c r="M879" s="48" t="str">
        <f>IFERROR(INDEX(Data!$P$9:$S$984,INT((ROW()-1)/2),IF(MOD(ROW(),2)=1,2,4)),"")</f>
        <v/>
      </c>
      <c r="N879" s="167">
        <f>IFERROR(INDEX(IF(H879="USD",Data!$F$9:$F$984,Data!$I$9:$I$984),INT((ROW()-1)/2),1),"")</f>
        <v>0</v>
      </c>
      <c r="O879" s="44">
        <f>IFERROR(IF(H879="USD",0,INDEX(Data!$F$9:$F$984,INT((ROW()-1)/2),1)),0)</f>
        <v>0</v>
      </c>
      <c r="P879" s="48"/>
      <c r="Q879" s="48"/>
      <c r="R879" s="177" t="str">
        <f>IFERROR(VLOOKUP(L879,Define!$A$4:$H$419,8,0),"")</f>
        <v/>
      </c>
      <c r="S879" s="48"/>
      <c r="T879" s="48"/>
      <c r="U879" s="51"/>
      <c r="V879" s="45"/>
      <c r="W879" s="45">
        <f>IFERROR(INDEX(Data!$C$9:$C$984,INT((ROW()-1)/2),1),"")</f>
        <v>0</v>
      </c>
      <c r="X879" s="49"/>
      <c r="Y879" s="48"/>
      <c r="Z879" s="48"/>
      <c r="AA879" s="48"/>
      <c r="AB879" s="48"/>
      <c r="AC879" s="48"/>
      <c r="AD879" s="48"/>
      <c r="AE879" s="48"/>
      <c r="AF879" s="44">
        <f>IFERROR(INDEX(Data!$J$9:$J$984,INT((ROW()-1)/2),1),"")</f>
        <v>0</v>
      </c>
      <c r="AG879" s="48"/>
      <c r="AH879" s="48"/>
      <c r="AI879" s="48"/>
      <c r="AJ879" s="48"/>
      <c r="AK879" s="40"/>
      <c r="AL879" s="49" t="s">
        <v>299</v>
      </c>
      <c r="AM879" s="48"/>
      <c r="AN879" s="48"/>
      <c r="AO879" s="114" t="str">
        <f>IFERROR(VLOOKUP(L879,Define!$A$3:$D$213,4,0),"")</f>
        <v/>
      </c>
      <c r="AP879" s="48"/>
      <c r="AQ879" s="48"/>
      <c r="AR879" s="48"/>
      <c r="AS879" s="48"/>
      <c r="AT879" s="48"/>
      <c r="AU879" s="48"/>
      <c r="AV879" s="48"/>
      <c r="AW879" s="48"/>
      <c r="AX879" s="48"/>
      <c r="AY879" s="48"/>
      <c r="AZ879" s="48"/>
      <c r="BA879" s="48"/>
      <c r="BB879" s="48"/>
      <c r="BC879" s="48"/>
      <c r="BD879" s="48"/>
      <c r="BE879" s="48"/>
      <c r="BF879" s="48"/>
      <c r="BG879" s="48"/>
      <c r="BH879" s="48"/>
      <c r="BI879" s="48"/>
      <c r="BJ879" s="48"/>
      <c r="BK879" s="48"/>
      <c r="BL879" s="48"/>
      <c r="BM879" s="48"/>
      <c r="BN879" s="48"/>
      <c r="BP879" s="179" t="str">
        <f>K879&amp;"#"&amp;K880</f>
        <v>#</v>
      </c>
    </row>
    <row r="880" spans="1:68" x14ac:dyDescent="0.2">
      <c r="A880" s="41">
        <v>0</v>
      </c>
      <c r="B880" s="41">
        <f>IF(F879&lt;&gt;F880,MAX($B$2:B879)+1,B879)</f>
        <v>4</v>
      </c>
      <c r="C880" s="64">
        <f>IFERROR(INDEX(Data!$A$9:$A$984,INT((ROW()-1)/2),1),"")</f>
        <v>0</v>
      </c>
      <c r="D880" s="64">
        <f>IFERROR(INDEX(Data!$A$9:$A$984,INT((ROW()-1)/2),1),"")</f>
        <v>0</v>
      </c>
      <c r="E880" s="59">
        <f>VLOOKUP(BP880,Define!$L$4:$M$37,2,0)</f>
        <v>0</v>
      </c>
      <c r="F880" s="59">
        <f>IFERROR(INDEX(Data!$B$9:$B$984,INT((ROW()-1)/2),1),"")</f>
        <v>0</v>
      </c>
      <c r="G880" s="59">
        <f t="shared" si="27"/>
        <v>0</v>
      </c>
      <c r="H880" s="50">
        <f>IFERROR(INDEX(Data!$G$9:$G$984,INT((ROW()-1)/2),1),"")</f>
        <v>0</v>
      </c>
      <c r="I880" s="58" t="e">
        <f t="shared" si="26"/>
        <v>#DIV/0!</v>
      </c>
      <c r="J880" s="48"/>
      <c r="K880" s="48" t="str">
        <f>IFERROR(VLOOKUP(IF(ISTEXT(L880),M880,L880),Define!$A$3:$C$500,IF(MOD(ROW(),2)=1,2,3),0),"")</f>
        <v/>
      </c>
      <c r="L880" s="48" t="str">
        <f>IFERROR(INDEX(Data!$P$9:$S$984,INT((ROW()-1)/2),IF(MOD(ROW(),2)=1,1,3)),"")</f>
        <v/>
      </c>
      <c r="M880" s="48" t="str">
        <f>IFERROR(INDEX(Data!$P$9:$S$984,INT((ROW()-1)/2),IF(MOD(ROW(),2)=1,2,4)),"")</f>
        <v/>
      </c>
      <c r="N880" s="167">
        <f>IFERROR(INDEX(IF(H880="USD",Data!$F$9:$F$984,Data!$I$9:$I$984),INT((ROW()-1)/2),1),"")</f>
        <v>0</v>
      </c>
      <c r="O880" s="44">
        <f>IFERROR(IF(H880="USD",0,INDEX(Data!$F$9:$F$984,INT((ROW()-1)/2),1)),0)</f>
        <v>0</v>
      </c>
      <c r="P880" s="48"/>
      <c r="Q880" s="48"/>
      <c r="R880" s="177" t="str">
        <f>IFERROR(VLOOKUP(L880,Define!$A$4:$H$419,8,0),"")</f>
        <v/>
      </c>
      <c r="S880" s="48"/>
      <c r="T880" s="48"/>
      <c r="U880" s="51"/>
      <c r="V880" s="45"/>
      <c r="W880" s="45">
        <f>IFERROR(INDEX(Data!$C$9:$C$984,INT((ROW()-1)/2),1),"")</f>
        <v>0</v>
      </c>
      <c r="X880" s="49"/>
      <c r="Y880" s="48"/>
      <c r="Z880" s="48"/>
      <c r="AA880" s="48"/>
      <c r="AB880" s="48"/>
      <c r="AC880" s="48"/>
      <c r="AD880" s="48"/>
      <c r="AE880" s="48"/>
      <c r="AF880" s="44">
        <f>IFERROR(INDEX(Data!$J$9:$J$984,INT((ROW()-1)/2),1),"")</f>
        <v>0</v>
      </c>
      <c r="AG880" s="48"/>
      <c r="AH880" s="48"/>
      <c r="AI880" s="48"/>
      <c r="AJ880" s="48"/>
      <c r="AK880" s="40"/>
      <c r="AL880" s="49" t="s">
        <v>299</v>
      </c>
      <c r="AM880" s="48"/>
      <c r="AN880" s="48"/>
      <c r="AO880" s="114" t="str">
        <f>IFERROR(VLOOKUP(L880,Define!$A$3:$D$213,4,0),"")</f>
        <v/>
      </c>
      <c r="AP880" s="48"/>
      <c r="AQ880" s="48"/>
      <c r="AR880" s="48"/>
      <c r="AS880" s="48"/>
      <c r="AT880" s="48"/>
      <c r="AU880" s="48"/>
      <c r="AV880" s="48"/>
      <c r="AW880" s="48"/>
      <c r="AX880" s="48"/>
      <c r="AY880" s="48"/>
      <c r="AZ880" s="48"/>
      <c r="BA880" s="48"/>
      <c r="BB880" s="48"/>
      <c r="BC880" s="48"/>
      <c r="BD880" s="48"/>
      <c r="BE880" s="48"/>
      <c r="BF880" s="48"/>
      <c r="BG880" s="48"/>
      <c r="BH880" s="48"/>
      <c r="BI880" s="48"/>
      <c r="BJ880" s="48"/>
      <c r="BK880" s="48"/>
      <c r="BL880" s="48"/>
      <c r="BM880" s="48"/>
      <c r="BN880" s="48"/>
      <c r="BP880" s="179" t="str">
        <f>K879&amp;"#"&amp;K880</f>
        <v>#</v>
      </c>
    </row>
    <row r="881" spans="1:68" x14ac:dyDescent="0.2">
      <c r="A881" s="41">
        <v>0</v>
      </c>
      <c r="B881" s="41">
        <f>IF(F880&lt;&gt;F881,MAX($B$2:B880)+1,B880)</f>
        <v>4</v>
      </c>
      <c r="C881" s="64">
        <f>IFERROR(INDEX(Data!$A$9:$A$984,INT((ROW()-1)/2),1),"")</f>
        <v>0</v>
      </c>
      <c r="D881" s="64">
        <f>IFERROR(INDEX(Data!$A$9:$A$984,INT((ROW()-1)/2),1),"")</f>
        <v>0</v>
      </c>
      <c r="E881" s="59">
        <f>VLOOKUP(BP881,Define!$L$4:$M$37,2,0)</f>
        <v>0</v>
      </c>
      <c r="F881" s="59">
        <f>IFERROR(INDEX(Data!$B$9:$B$984,INT((ROW()-1)/2),1),"")</f>
        <v>0</v>
      </c>
      <c r="G881" s="59">
        <f t="shared" si="27"/>
        <v>0</v>
      </c>
      <c r="H881" s="50">
        <f>IFERROR(INDEX(Data!$G$9:$G$984,INT((ROW()-1)/2),1),"")</f>
        <v>0</v>
      </c>
      <c r="I881" s="58" t="e">
        <f t="shared" si="26"/>
        <v>#DIV/0!</v>
      </c>
      <c r="J881" s="48"/>
      <c r="K881" s="48" t="str">
        <f>IFERROR(VLOOKUP(IF(ISTEXT(L881),M881,L881),Define!$A$3:$C$500,IF(MOD(ROW(),2)=1,2,3),0),"")</f>
        <v/>
      </c>
      <c r="L881" s="48" t="str">
        <f>IFERROR(INDEX(Data!$P$9:$S$984,INT((ROW()-1)/2),IF(MOD(ROW(),2)=1,1,3)),"")</f>
        <v/>
      </c>
      <c r="M881" s="48" t="str">
        <f>IFERROR(INDEX(Data!$P$9:$S$984,INT((ROW()-1)/2),IF(MOD(ROW(),2)=1,2,4)),"")</f>
        <v/>
      </c>
      <c r="N881" s="167">
        <f>IFERROR(INDEX(IF(H881="USD",Data!$F$9:$F$984,Data!$I$9:$I$984),INT((ROW()-1)/2),1),"")</f>
        <v>0</v>
      </c>
      <c r="O881" s="44">
        <f>IFERROR(IF(H881="USD",0,INDEX(Data!$F$9:$F$984,INT((ROW()-1)/2),1)),0)</f>
        <v>0</v>
      </c>
      <c r="P881" s="48"/>
      <c r="Q881" s="48"/>
      <c r="R881" s="177" t="str">
        <f>IFERROR(VLOOKUP(L881,Define!$A$4:$H$419,8,0),"")</f>
        <v/>
      </c>
      <c r="S881" s="48"/>
      <c r="T881" s="48"/>
      <c r="U881" s="51"/>
      <c r="V881" s="45"/>
      <c r="W881" s="45">
        <f>IFERROR(INDEX(Data!$C$9:$C$984,INT((ROW()-1)/2),1),"")</f>
        <v>0</v>
      </c>
      <c r="X881" s="49"/>
      <c r="Y881" s="48"/>
      <c r="Z881" s="48"/>
      <c r="AA881" s="48"/>
      <c r="AB881" s="48"/>
      <c r="AC881" s="48"/>
      <c r="AD881" s="48"/>
      <c r="AE881" s="48"/>
      <c r="AF881" s="44">
        <f>IFERROR(INDEX(Data!$J$9:$J$984,INT((ROW()-1)/2),1),"")</f>
        <v>0</v>
      </c>
      <c r="AG881" s="48"/>
      <c r="AH881" s="48"/>
      <c r="AI881" s="48"/>
      <c r="AJ881" s="48"/>
      <c r="AK881" s="40"/>
      <c r="AL881" s="49" t="s">
        <v>299</v>
      </c>
      <c r="AM881" s="48"/>
      <c r="AN881" s="48"/>
      <c r="AO881" s="114" t="str">
        <f>IFERROR(VLOOKUP(L881,Define!$A$3:$D$213,4,0),"")</f>
        <v/>
      </c>
      <c r="AP881" s="48"/>
      <c r="AQ881" s="48"/>
      <c r="AR881" s="48"/>
      <c r="AS881" s="48"/>
      <c r="AT881" s="48"/>
      <c r="AU881" s="48"/>
      <c r="AV881" s="48"/>
      <c r="AW881" s="48"/>
      <c r="AX881" s="48"/>
      <c r="AY881" s="48"/>
      <c r="AZ881" s="48"/>
      <c r="BA881" s="48"/>
      <c r="BB881" s="48"/>
      <c r="BC881" s="48"/>
      <c r="BD881" s="48"/>
      <c r="BE881" s="48"/>
      <c r="BF881" s="48"/>
      <c r="BG881" s="48"/>
      <c r="BH881" s="48"/>
      <c r="BI881" s="48"/>
      <c r="BJ881" s="48"/>
      <c r="BK881" s="48"/>
      <c r="BL881" s="48"/>
      <c r="BM881" s="48"/>
      <c r="BN881" s="48"/>
      <c r="BP881" s="179" t="str">
        <f>K881&amp;"#"&amp;K882</f>
        <v>#</v>
      </c>
    </row>
    <row r="882" spans="1:68" x14ac:dyDescent="0.2">
      <c r="A882" s="41">
        <v>0</v>
      </c>
      <c r="B882" s="41">
        <f>IF(F881&lt;&gt;F882,MAX($B$2:B881)+1,B881)</f>
        <v>4</v>
      </c>
      <c r="C882" s="64">
        <f>IFERROR(INDEX(Data!$A$9:$A$984,INT((ROW()-1)/2),1),"")</f>
        <v>0</v>
      </c>
      <c r="D882" s="64">
        <f>IFERROR(INDEX(Data!$A$9:$A$984,INT((ROW()-1)/2),1),"")</f>
        <v>0</v>
      </c>
      <c r="E882" s="59">
        <f>VLOOKUP(BP882,Define!$L$4:$M$37,2,0)</f>
        <v>0</v>
      </c>
      <c r="F882" s="59">
        <f>IFERROR(INDEX(Data!$B$9:$B$984,INT((ROW()-1)/2),1),"")</f>
        <v>0</v>
      </c>
      <c r="G882" s="59">
        <f t="shared" si="27"/>
        <v>0</v>
      </c>
      <c r="H882" s="50">
        <f>IFERROR(INDEX(Data!$G$9:$G$984,INT((ROW()-1)/2),1),"")</f>
        <v>0</v>
      </c>
      <c r="I882" s="58" t="e">
        <f t="shared" si="26"/>
        <v>#DIV/0!</v>
      </c>
      <c r="J882" s="48"/>
      <c r="K882" s="48" t="str">
        <f>IFERROR(VLOOKUP(IF(ISTEXT(L882),M882,L882),Define!$A$3:$C$500,IF(MOD(ROW(),2)=1,2,3),0),"")</f>
        <v/>
      </c>
      <c r="L882" s="48" t="str">
        <f>IFERROR(INDEX(Data!$P$9:$S$984,INT((ROW()-1)/2),IF(MOD(ROW(),2)=1,1,3)),"")</f>
        <v/>
      </c>
      <c r="M882" s="48" t="str">
        <f>IFERROR(INDEX(Data!$P$9:$S$984,INT((ROW()-1)/2),IF(MOD(ROW(),2)=1,2,4)),"")</f>
        <v/>
      </c>
      <c r="N882" s="167">
        <f>IFERROR(INDEX(IF(H882="USD",Data!$F$9:$F$984,Data!$I$9:$I$984),INT((ROW()-1)/2),1),"")</f>
        <v>0</v>
      </c>
      <c r="O882" s="44">
        <f>IFERROR(IF(H882="USD",0,INDEX(Data!$F$9:$F$984,INT((ROW()-1)/2),1)),0)</f>
        <v>0</v>
      </c>
      <c r="P882" s="48"/>
      <c r="Q882" s="48"/>
      <c r="R882" s="177" t="str">
        <f>IFERROR(VLOOKUP(L882,Define!$A$4:$H$419,8,0),"")</f>
        <v/>
      </c>
      <c r="S882" s="48"/>
      <c r="T882" s="48"/>
      <c r="U882" s="51"/>
      <c r="V882" s="45"/>
      <c r="W882" s="45">
        <f>IFERROR(INDEX(Data!$C$9:$C$984,INT((ROW()-1)/2),1),"")</f>
        <v>0</v>
      </c>
      <c r="X882" s="49"/>
      <c r="Y882" s="48"/>
      <c r="Z882" s="48"/>
      <c r="AA882" s="48"/>
      <c r="AB882" s="48"/>
      <c r="AC882" s="48"/>
      <c r="AD882" s="48"/>
      <c r="AE882" s="48"/>
      <c r="AF882" s="44">
        <f>IFERROR(INDEX(Data!$J$9:$J$984,INT((ROW()-1)/2),1),"")</f>
        <v>0</v>
      </c>
      <c r="AG882" s="48"/>
      <c r="AH882" s="48"/>
      <c r="AI882" s="48"/>
      <c r="AJ882" s="48"/>
      <c r="AK882" s="40"/>
      <c r="AL882" s="49" t="s">
        <v>299</v>
      </c>
      <c r="AM882" s="48"/>
      <c r="AN882" s="48"/>
      <c r="AO882" s="114" t="str">
        <f>IFERROR(VLOOKUP(L882,Define!$A$3:$D$213,4,0),"")</f>
        <v/>
      </c>
      <c r="AP882" s="48"/>
      <c r="AQ882" s="48"/>
      <c r="AR882" s="48"/>
      <c r="AS882" s="48"/>
      <c r="AT882" s="48"/>
      <c r="AU882" s="48"/>
      <c r="AV882" s="48"/>
      <c r="AW882" s="48"/>
      <c r="AX882" s="48"/>
      <c r="AY882" s="48"/>
      <c r="AZ882" s="48"/>
      <c r="BA882" s="48"/>
      <c r="BB882" s="48"/>
      <c r="BC882" s="48"/>
      <c r="BD882" s="48"/>
      <c r="BE882" s="48"/>
      <c r="BF882" s="48"/>
      <c r="BG882" s="48"/>
      <c r="BH882" s="48"/>
      <c r="BI882" s="48"/>
      <c r="BJ882" s="48"/>
      <c r="BK882" s="48"/>
      <c r="BL882" s="48"/>
      <c r="BM882" s="48"/>
      <c r="BN882" s="48"/>
      <c r="BP882" s="179" t="str">
        <f>K881&amp;"#"&amp;K882</f>
        <v>#</v>
      </c>
    </row>
    <row r="883" spans="1:68" x14ac:dyDescent="0.2">
      <c r="A883" s="41">
        <v>0</v>
      </c>
      <c r="B883" s="41">
        <f>IF(F882&lt;&gt;F883,MAX($B$2:B882)+1,B882)</f>
        <v>4</v>
      </c>
      <c r="C883" s="64">
        <f>IFERROR(INDEX(Data!$A$9:$A$984,INT((ROW()-1)/2),1),"")</f>
        <v>0</v>
      </c>
      <c r="D883" s="64">
        <f>IFERROR(INDEX(Data!$A$9:$A$984,INT((ROW()-1)/2),1),"")</f>
        <v>0</v>
      </c>
      <c r="E883" s="59">
        <f>VLOOKUP(BP883,Define!$L$4:$M$37,2,0)</f>
        <v>0</v>
      </c>
      <c r="F883" s="59">
        <f>IFERROR(INDEX(Data!$B$9:$B$984,INT((ROW()-1)/2),1),"")</f>
        <v>0</v>
      </c>
      <c r="G883" s="59">
        <f t="shared" si="27"/>
        <v>0</v>
      </c>
      <c r="H883" s="50">
        <f>IFERROR(INDEX(Data!$G$9:$G$984,INT((ROW()-1)/2),1),"")</f>
        <v>0</v>
      </c>
      <c r="I883" s="58" t="e">
        <f t="shared" si="26"/>
        <v>#DIV/0!</v>
      </c>
      <c r="J883" s="48"/>
      <c r="K883" s="48" t="str">
        <f>IFERROR(VLOOKUP(IF(ISTEXT(L883),M883,L883),Define!$A$3:$C$500,IF(MOD(ROW(),2)=1,2,3),0),"")</f>
        <v/>
      </c>
      <c r="L883" s="48" t="str">
        <f>IFERROR(INDEX(Data!$P$9:$S$984,INT((ROW()-1)/2),IF(MOD(ROW(),2)=1,1,3)),"")</f>
        <v/>
      </c>
      <c r="M883" s="48" t="str">
        <f>IFERROR(INDEX(Data!$P$9:$S$984,INT((ROW()-1)/2),IF(MOD(ROW(),2)=1,2,4)),"")</f>
        <v/>
      </c>
      <c r="N883" s="167">
        <f>IFERROR(INDEX(IF(H883="USD",Data!$F$9:$F$984,Data!$I$9:$I$984),INT((ROW()-1)/2),1),"")</f>
        <v>0</v>
      </c>
      <c r="O883" s="44">
        <f>IFERROR(IF(H883="USD",0,INDEX(Data!$F$9:$F$984,INT((ROW()-1)/2),1)),0)</f>
        <v>0</v>
      </c>
      <c r="P883" s="48"/>
      <c r="Q883" s="48"/>
      <c r="R883" s="177" t="str">
        <f>IFERROR(VLOOKUP(L883,Define!$A$4:$H$419,8,0),"")</f>
        <v/>
      </c>
      <c r="S883" s="48"/>
      <c r="T883" s="48"/>
      <c r="U883" s="51"/>
      <c r="V883" s="45"/>
      <c r="W883" s="45">
        <f>IFERROR(INDEX(Data!$C$9:$C$984,INT((ROW()-1)/2),1),"")</f>
        <v>0</v>
      </c>
      <c r="X883" s="49"/>
      <c r="Y883" s="48"/>
      <c r="Z883" s="48"/>
      <c r="AA883" s="48"/>
      <c r="AB883" s="48"/>
      <c r="AC883" s="48"/>
      <c r="AD883" s="48"/>
      <c r="AE883" s="48"/>
      <c r="AF883" s="44">
        <f>IFERROR(INDEX(Data!$J$9:$J$984,INT((ROW()-1)/2),1),"")</f>
        <v>0</v>
      </c>
      <c r="AG883" s="48"/>
      <c r="AH883" s="48"/>
      <c r="AI883" s="48"/>
      <c r="AJ883" s="48"/>
      <c r="AK883" s="40"/>
      <c r="AL883" s="49" t="s">
        <v>299</v>
      </c>
      <c r="AM883" s="48"/>
      <c r="AN883" s="48"/>
      <c r="AO883" s="114" t="str">
        <f>IFERROR(VLOOKUP(L883,Define!$A$3:$D$213,4,0),"")</f>
        <v/>
      </c>
      <c r="AP883" s="48"/>
      <c r="AQ883" s="48"/>
      <c r="AR883" s="48"/>
      <c r="AS883" s="48"/>
      <c r="AT883" s="48"/>
      <c r="AU883" s="48"/>
      <c r="AV883" s="48"/>
      <c r="AW883" s="48"/>
      <c r="AX883" s="48"/>
      <c r="AY883" s="48"/>
      <c r="AZ883" s="48"/>
      <c r="BA883" s="48"/>
      <c r="BB883" s="48"/>
      <c r="BC883" s="48"/>
      <c r="BD883" s="48"/>
      <c r="BE883" s="48"/>
      <c r="BF883" s="48"/>
      <c r="BG883" s="48"/>
      <c r="BH883" s="48"/>
      <c r="BI883" s="48"/>
      <c r="BJ883" s="48"/>
      <c r="BK883" s="48"/>
      <c r="BL883" s="48"/>
      <c r="BM883" s="48"/>
      <c r="BN883" s="48"/>
      <c r="BP883" s="179" t="str">
        <f>K883&amp;"#"&amp;K884</f>
        <v>#</v>
      </c>
    </row>
    <row r="884" spans="1:68" x14ac:dyDescent="0.2">
      <c r="A884" s="41">
        <v>0</v>
      </c>
      <c r="B884" s="41">
        <f>IF(F883&lt;&gt;F884,MAX($B$2:B883)+1,B883)</f>
        <v>4</v>
      </c>
      <c r="C884" s="64">
        <f>IFERROR(INDEX(Data!$A$9:$A$984,INT((ROW()-1)/2),1),"")</f>
        <v>0</v>
      </c>
      <c r="D884" s="64">
        <f>IFERROR(INDEX(Data!$A$9:$A$984,INT((ROW()-1)/2),1),"")</f>
        <v>0</v>
      </c>
      <c r="E884" s="59">
        <f>VLOOKUP(BP884,Define!$L$4:$M$37,2,0)</f>
        <v>0</v>
      </c>
      <c r="F884" s="59">
        <f>IFERROR(INDEX(Data!$B$9:$B$984,INT((ROW()-1)/2),1),"")</f>
        <v>0</v>
      </c>
      <c r="G884" s="59">
        <f t="shared" si="27"/>
        <v>0</v>
      </c>
      <c r="H884" s="50">
        <f>IFERROR(INDEX(Data!$G$9:$G$984,INT((ROW()-1)/2),1),"")</f>
        <v>0</v>
      </c>
      <c r="I884" s="58" t="e">
        <f t="shared" si="26"/>
        <v>#DIV/0!</v>
      </c>
      <c r="J884" s="48"/>
      <c r="K884" s="48" t="str">
        <f>IFERROR(VLOOKUP(IF(ISTEXT(L884),M884,L884),Define!$A$3:$C$500,IF(MOD(ROW(),2)=1,2,3),0),"")</f>
        <v/>
      </c>
      <c r="L884" s="48" t="str">
        <f>IFERROR(INDEX(Data!$P$9:$S$984,INT((ROW()-1)/2),IF(MOD(ROW(),2)=1,1,3)),"")</f>
        <v/>
      </c>
      <c r="M884" s="48" t="str">
        <f>IFERROR(INDEX(Data!$P$9:$S$984,INT((ROW()-1)/2),IF(MOD(ROW(),2)=1,2,4)),"")</f>
        <v/>
      </c>
      <c r="N884" s="167">
        <f>IFERROR(INDEX(IF(H884="USD",Data!$F$9:$F$984,Data!$I$9:$I$984),INT((ROW()-1)/2),1),"")</f>
        <v>0</v>
      </c>
      <c r="O884" s="44">
        <f>IFERROR(IF(H884="USD",0,INDEX(Data!$F$9:$F$984,INT((ROW()-1)/2),1)),0)</f>
        <v>0</v>
      </c>
      <c r="P884" s="48"/>
      <c r="Q884" s="48"/>
      <c r="R884" s="177" t="str">
        <f>IFERROR(VLOOKUP(L884,Define!$A$4:$H$419,8,0),"")</f>
        <v/>
      </c>
      <c r="S884" s="48"/>
      <c r="T884" s="48"/>
      <c r="U884" s="51"/>
      <c r="V884" s="45"/>
      <c r="W884" s="45">
        <f>IFERROR(INDEX(Data!$C$9:$C$984,INT((ROW()-1)/2),1),"")</f>
        <v>0</v>
      </c>
      <c r="X884" s="49"/>
      <c r="Y884" s="48"/>
      <c r="Z884" s="48"/>
      <c r="AA884" s="48"/>
      <c r="AB884" s="48"/>
      <c r="AC884" s="48"/>
      <c r="AD884" s="48"/>
      <c r="AE884" s="48"/>
      <c r="AF884" s="44">
        <f>IFERROR(INDEX(Data!$J$9:$J$984,INT((ROW()-1)/2),1),"")</f>
        <v>0</v>
      </c>
      <c r="AG884" s="48"/>
      <c r="AH884" s="48"/>
      <c r="AI884" s="48"/>
      <c r="AJ884" s="48"/>
      <c r="AK884" s="40"/>
      <c r="AL884" s="49" t="s">
        <v>299</v>
      </c>
      <c r="AM884" s="48"/>
      <c r="AN884" s="48"/>
      <c r="AO884" s="114" t="str">
        <f>IFERROR(VLOOKUP(L884,Define!$A$3:$D$213,4,0),"")</f>
        <v/>
      </c>
      <c r="AP884" s="48"/>
      <c r="AQ884" s="48"/>
      <c r="AR884" s="48"/>
      <c r="AS884" s="48"/>
      <c r="AT884" s="48"/>
      <c r="AU884" s="48"/>
      <c r="AV884" s="48"/>
      <c r="AW884" s="48"/>
      <c r="AX884" s="48"/>
      <c r="AY884" s="48"/>
      <c r="AZ884" s="48"/>
      <c r="BA884" s="48"/>
      <c r="BB884" s="48"/>
      <c r="BC884" s="48"/>
      <c r="BD884" s="48"/>
      <c r="BE884" s="48"/>
      <c r="BF884" s="48"/>
      <c r="BG884" s="48"/>
      <c r="BH884" s="48"/>
      <c r="BI884" s="48"/>
      <c r="BJ884" s="48"/>
      <c r="BK884" s="48"/>
      <c r="BL884" s="48"/>
      <c r="BM884" s="48"/>
      <c r="BN884" s="48"/>
      <c r="BP884" s="179" t="str">
        <f>K883&amp;"#"&amp;K884</f>
        <v>#</v>
      </c>
    </row>
    <row r="885" spans="1:68" x14ac:dyDescent="0.2">
      <c r="A885" s="41">
        <v>0</v>
      </c>
      <c r="B885" s="41">
        <f>IF(F884&lt;&gt;F885,MAX($B$2:B884)+1,B884)</f>
        <v>4</v>
      </c>
      <c r="C885" s="64">
        <f>IFERROR(INDEX(Data!$A$9:$A$984,INT((ROW()-1)/2),1),"")</f>
        <v>0</v>
      </c>
      <c r="D885" s="64">
        <f>IFERROR(INDEX(Data!$A$9:$A$984,INT((ROW()-1)/2),1),"")</f>
        <v>0</v>
      </c>
      <c r="E885" s="59">
        <f>VLOOKUP(BP885,Define!$L$4:$M$37,2,0)</f>
        <v>0</v>
      </c>
      <c r="F885" s="59">
        <f>IFERROR(INDEX(Data!$B$9:$B$984,INT((ROW()-1)/2),1),"")</f>
        <v>0</v>
      </c>
      <c r="G885" s="59">
        <f t="shared" si="27"/>
        <v>0</v>
      </c>
      <c r="H885" s="50">
        <f>IFERROR(INDEX(Data!$G$9:$G$984,INT((ROW()-1)/2),1),"")</f>
        <v>0</v>
      </c>
      <c r="I885" s="58" t="e">
        <f t="shared" si="26"/>
        <v>#DIV/0!</v>
      </c>
      <c r="J885" s="48"/>
      <c r="K885" s="48" t="str">
        <f>IFERROR(VLOOKUP(IF(ISTEXT(L885),M885,L885),Define!$A$3:$C$500,IF(MOD(ROW(),2)=1,2,3),0),"")</f>
        <v/>
      </c>
      <c r="L885" s="48" t="str">
        <f>IFERROR(INDEX(Data!$P$9:$S$984,INT((ROW()-1)/2),IF(MOD(ROW(),2)=1,1,3)),"")</f>
        <v/>
      </c>
      <c r="M885" s="48" t="str">
        <f>IFERROR(INDEX(Data!$P$9:$S$984,INT((ROW()-1)/2),IF(MOD(ROW(),2)=1,2,4)),"")</f>
        <v/>
      </c>
      <c r="N885" s="167">
        <f>IFERROR(INDEX(IF(H885="USD",Data!$F$9:$F$984,Data!$I$9:$I$984),INT((ROW()-1)/2),1),"")</f>
        <v>0</v>
      </c>
      <c r="O885" s="44">
        <f>IFERROR(IF(H885="USD",0,INDEX(Data!$F$9:$F$984,INT((ROW()-1)/2),1)),0)</f>
        <v>0</v>
      </c>
      <c r="P885" s="48"/>
      <c r="Q885" s="48"/>
      <c r="R885" s="177" t="str">
        <f>IFERROR(VLOOKUP(L885,Define!$A$4:$H$419,8,0),"")</f>
        <v/>
      </c>
      <c r="S885" s="48"/>
      <c r="T885" s="48"/>
      <c r="U885" s="51"/>
      <c r="V885" s="45"/>
      <c r="W885" s="45">
        <f>IFERROR(INDEX(Data!$C$9:$C$984,INT((ROW()-1)/2),1),"")</f>
        <v>0</v>
      </c>
      <c r="X885" s="49"/>
      <c r="Y885" s="48"/>
      <c r="Z885" s="48"/>
      <c r="AA885" s="48"/>
      <c r="AB885" s="48"/>
      <c r="AC885" s="48"/>
      <c r="AD885" s="48"/>
      <c r="AE885" s="48"/>
      <c r="AF885" s="44">
        <f>IFERROR(INDEX(Data!$J$9:$J$984,INT((ROW()-1)/2),1),"")</f>
        <v>0</v>
      </c>
      <c r="AG885" s="48"/>
      <c r="AH885" s="48"/>
      <c r="AI885" s="48"/>
      <c r="AJ885" s="48"/>
      <c r="AK885" s="40"/>
      <c r="AL885" s="49" t="s">
        <v>299</v>
      </c>
      <c r="AM885" s="48"/>
      <c r="AN885" s="48"/>
      <c r="AO885" s="114" t="str">
        <f>IFERROR(VLOOKUP(L885,Define!$A$3:$D$213,4,0),"")</f>
        <v/>
      </c>
      <c r="AP885" s="48"/>
      <c r="AQ885" s="48"/>
      <c r="AR885" s="48"/>
      <c r="AS885" s="48"/>
      <c r="AT885" s="48"/>
      <c r="AU885" s="48"/>
      <c r="AV885" s="48"/>
      <c r="AW885" s="48"/>
      <c r="AX885" s="48"/>
      <c r="AY885" s="48"/>
      <c r="AZ885" s="48"/>
      <c r="BA885" s="48"/>
      <c r="BB885" s="48"/>
      <c r="BC885" s="48"/>
      <c r="BD885" s="48"/>
      <c r="BE885" s="48"/>
      <c r="BF885" s="48"/>
      <c r="BG885" s="48"/>
      <c r="BH885" s="48"/>
      <c r="BI885" s="48"/>
      <c r="BJ885" s="48"/>
      <c r="BK885" s="48"/>
      <c r="BL885" s="48"/>
      <c r="BM885" s="48"/>
      <c r="BN885" s="48"/>
      <c r="BP885" s="179" t="str">
        <f>K885&amp;"#"&amp;K886</f>
        <v>#</v>
      </c>
    </row>
    <row r="886" spans="1:68" x14ac:dyDescent="0.2">
      <c r="A886" s="41">
        <v>0</v>
      </c>
      <c r="B886" s="41">
        <f>IF(F885&lt;&gt;F886,MAX($B$2:B885)+1,B885)</f>
        <v>4</v>
      </c>
      <c r="C886" s="64">
        <f>IFERROR(INDEX(Data!$A$9:$A$984,INT((ROW()-1)/2),1),"")</f>
        <v>0</v>
      </c>
      <c r="D886" s="64">
        <f>IFERROR(INDEX(Data!$A$9:$A$984,INT((ROW()-1)/2),1),"")</f>
        <v>0</v>
      </c>
      <c r="E886" s="59">
        <f>VLOOKUP(BP886,Define!$L$4:$M$37,2,0)</f>
        <v>0</v>
      </c>
      <c r="F886" s="59">
        <f>IFERROR(INDEX(Data!$B$9:$B$984,INT((ROW()-1)/2),1),"")</f>
        <v>0</v>
      </c>
      <c r="G886" s="59">
        <f t="shared" si="27"/>
        <v>0</v>
      </c>
      <c r="H886" s="50">
        <f>IFERROR(INDEX(Data!$G$9:$G$984,INT((ROW()-1)/2),1),"")</f>
        <v>0</v>
      </c>
      <c r="I886" s="58" t="e">
        <f t="shared" si="26"/>
        <v>#DIV/0!</v>
      </c>
      <c r="J886" s="48"/>
      <c r="K886" s="48" t="str">
        <f>IFERROR(VLOOKUP(IF(ISTEXT(L886),M886,L886),Define!$A$3:$C$500,IF(MOD(ROW(),2)=1,2,3),0),"")</f>
        <v/>
      </c>
      <c r="L886" s="48" t="str">
        <f>IFERROR(INDEX(Data!$P$9:$S$984,INT((ROW()-1)/2),IF(MOD(ROW(),2)=1,1,3)),"")</f>
        <v/>
      </c>
      <c r="M886" s="48" t="str">
        <f>IFERROR(INDEX(Data!$P$9:$S$984,INT((ROW()-1)/2),IF(MOD(ROW(),2)=1,2,4)),"")</f>
        <v/>
      </c>
      <c r="N886" s="167">
        <f>IFERROR(INDEX(IF(H886="USD",Data!$F$9:$F$984,Data!$I$9:$I$984),INT((ROW()-1)/2),1),"")</f>
        <v>0</v>
      </c>
      <c r="O886" s="44">
        <f>IFERROR(IF(H886="USD",0,INDEX(Data!$F$9:$F$984,INT((ROW()-1)/2),1)),0)</f>
        <v>0</v>
      </c>
      <c r="P886" s="48"/>
      <c r="Q886" s="48"/>
      <c r="R886" s="177" t="str">
        <f>IFERROR(VLOOKUP(L886,Define!$A$4:$H$419,8,0),"")</f>
        <v/>
      </c>
      <c r="S886" s="48"/>
      <c r="T886" s="48"/>
      <c r="U886" s="51"/>
      <c r="V886" s="45"/>
      <c r="W886" s="45">
        <f>IFERROR(INDEX(Data!$C$9:$C$984,INT((ROW()-1)/2),1),"")</f>
        <v>0</v>
      </c>
      <c r="X886" s="49"/>
      <c r="Y886" s="48"/>
      <c r="Z886" s="48"/>
      <c r="AA886" s="48"/>
      <c r="AB886" s="48"/>
      <c r="AC886" s="48"/>
      <c r="AD886" s="48"/>
      <c r="AE886" s="48"/>
      <c r="AF886" s="44">
        <f>IFERROR(INDEX(Data!$J$9:$J$984,INT((ROW()-1)/2),1),"")</f>
        <v>0</v>
      </c>
      <c r="AG886" s="48"/>
      <c r="AH886" s="48"/>
      <c r="AI886" s="48"/>
      <c r="AJ886" s="48"/>
      <c r="AK886" s="40"/>
      <c r="AL886" s="49" t="s">
        <v>299</v>
      </c>
      <c r="AM886" s="48"/>
      <c r="AN886" s="48"/>
      <c r="AO886" s="114" t="str">
        <f>IFERROR(VLOOKUP(L886,Define!$A$3:$D$213,4,0),"")</f>
        <v/>
      </c>
      <c r="AP886" s="48"/>
      <c r="AQ886" s="48"/>
      <c r="AR886" s="48"/>
      <c r="AS886" s="48"/>
      <c r="AT886" s="48"/>
      <c r="AU886" s="48"/>
      <c r="AV886" s="48"/>
      <c r="AW886" s="48"/>
      <c r="AX886" s="48"/>
      <c r="AY886" s="48"/>
      <c r="AZ886" s="48"/>
      <c r="BA886" s="48"/>
      <c r="BB886" s="48"/>
      <c r="BC886" s="48"/>
      <c r="BD886" s="48"/>
      <c r="BE886" s="48"/>
      <c r="BF886" s="48"/>
      <c r="BG886" s="48"/>
      <c r="BH886" s="48"/>
      <c r="BI886" s="48"/>
      <c r="BJ886" s="48"/>
      <c r="BK886" s="48"/>
      <c r="BL886" s="48"/>
      <c r="BM886" s="48"/>
      <c r="BN886" s="48"/>
      <c r="BP886" s="179" t="str">
        <f>K885&amp;"#"&amp;K886</f>
        <v>#</v>
      </c>
    </row>
    <row r="887" spans="1:68" x14ac:dyDescent="0.2">
      <c r="A887" s="41">
        <v>0</v>
      </c>
      <c r="B887" s="41">
        <f>IF(F886&lt;&gt;F887,MAX($B$2:B886)+1,B886)</f>
        <v>4</v>
      </c>
      <c r="C887" s="64">
        <f>IFERROR(INDEX(Data!$A$9:$A$984,INT((ROW()-1)/2),1),"")</f>
        <v>0</v>
      </c>
      <c r="D887" s="64">
        <f>IFERROR(INDEX(Data!$A$9:$A$984,INT((ROW()-1)/2),1),"")</f>
        <v>0</v>
      </c>
      <c r="E887" s="59">
        <f>VLOOKUP(BP887,Define!$L$4:$M$37,2,0)</f>
        <v>0</v>
      </c>
      <c r="F887" s="59">
        <f>IFERROR(INDEX(Data!$B$9:$B$984,INT((ROW()-1)/2),1),"")</f>
        <v>0</v>
      </c>
      <c r="G887" s="59">
        <f t="shared" si="27"/>
        <v>0</v>
      </c>
      <c r="H887" s="50">
        <f>IFERROR(INDEX(Data!$G$9:$G$984,INT((ROW()-1)/2),1),"")</f>
        <v>0</v>
      </c>
      <c r="I887" s="58" t="e">
        <f t="shared" si="26"/>
        <v>#DIV/0!</v>
      </c>
      <c r="J887" s="48"/>
      <c r="K887" s="48" t="str">
        <f>IFERROR(VLOOKUP(IF(ISTEXT(L887),M887,L887),Define!$A$3:$C$500,IF(MOD(ROW(),2)=1,2,3),0),"")</f>
        <v/>
      </c>
      <c r="L887" s="48" t="str">
        <f>IFERROR(INDEX(Data!$P$9:$S$984,INT((ROW()-1)/2),IF(MOD(ROW(),2)=1,1,3)),"")</f>
        <v/>
      </c>
      <c r="M887" s="48" t="str">
        <f>IFERROR(INDEX(Data!$P$9:$S$984,INT((ROW()-1)/2),IF(MOD(ROW(),2)=1,2,4)),"")</f>
        <v/>
      </c>
      <c r="N887" s="167">
        <f>IFERROR(INDEX(IF(H887="USD",Data!$F$9:$F$984,Data!$I$9:$I$984),INT((ROW()-1)/2),1),"")</f>
        <v>0</v>
      </c>
      <c r="O887" s="44">
        <f>IFERROR(IF(H887="USD",0,INDEX(Data!$F$9:$F$984,INT((ROW()-1)/2),1)),0)</f>
        <v>0</v>
      </c>
      <c r="P887" s="48"/>
      <c r="Q887" s="48"/>
      <c r="R887" s="177" t="str">
        <f>IFERROR(VLOOKUP(L887,Define!$A$4:$H$419,8,0),"")</f>
        <v/>
      </c>
      <c r="S887" s="48"/>
      <c r="T887" s="48"/>
      <c r="U887" s="51"/>
      <c r="V887" s="45"/>
      <c r="W887" s="45">
        <f>IFERROR(INDEX(Data!$C$9:$C$984,INT((ROW()-1)/2),1),"")</f>
        <v>0</v>
      </c>
      <c r="X887" s="49"/>
      <c r="Y887" s="48"/>
      <c r="Z887" s="48"/>
      <c r="AA887" s="48"/>
      <c r="AB887" s="48"/>
      <c r="AC887" s="48"/>
      <c r="AD887" s="48"/>
      <c r="AE887" s="48"/>
      <c r="AF887" s="44">
        <f>IFERROR(INDEX(Data!$J$9:$J$984,INT((ROW()-1)/2),1),"")</f>
        <v>0</v>
      </c>
      <c r="AG887" s="48"/>
      <c r="AH887" s="48"/>
      <c r="AI887" s="48"/>
      <c r="AJ887" s="48"/>
      <c r="AK887" s="40"/>
      <c r="AL887" s="49" t="s">
        <v>299</v>
      </c>
      <c r="AM887" s="48"/>
      <c r="AN887" s="48"/>
      <c r="AO887" s="114" t="str">
        <f>IFERROR(VLOOKUP(L887,Define!$A$3:$D$213,4,0),"")</f>
        <v/>
      </c>
      <c r="AP887" s="48"/>
      <c r="AQ887" s="48"/>
      <c r="AR887" s="48"/>
      <c r="AS887" s="48"/>
      <c r="AT887" s="48"/>
      <c r="AU887" s="48"/>
      <c r="AV887" s="48"/>
      <c r="AW887" s="48"/>
      <c r="AX887" s="48"/>
      <c r="AY887" s="48"/>
      <c r="AZ887" s="48"/>
      <c r="BA887" s="48"/>
      <c r="BB887" s="48"/>
      <c r="BC887" s="48"/>
      <c r="BD887" s="48"/>
      <c r="BE887" s="48"/>
      <c r="BF887" s="48"/>
      <c r="BG887" s="48"/>
      <c r="BH887" s="48"/>
      <c r="BI887" s="48"/>
      <c r="BJ887" s="48"/>
      <c r="BK887" s="48"/>
      <c r="BL887" s="48"/>
      <c r="BM887" s="48"/>
      <c r="BN887" s="48"/>
      <c r="BP887" s="179" t="str">
        <f>K887&amp;"#"&amp;K888</f>
        <v>#</v>
      </c>
    </row>
    <row r="888" spans="1:68" x14ac:dyDescent="0.2">
      <c r="A888" s="41">
        <v>0</v>
      </c>
      <c r="B888" s="41">
        <f>IF(F887&lt;&gt;F888,MAX($B$2:B887)+1,B887)</f>
        <v>4</v>
      </c>
      <c r="C888" s="64">
        <f>IFERROR(INDEX(Data!$A$9:$A$984,INT((ROW()-1)/2),1),"")</f>
        <v>0</v>
      </c>
      <c r="D888" s="64">
        <f>IFERROR(INDEX(Data!$A$9:$A$984,INT((ROW()-1)/2),1),"")</f>
        <v>0</v>
      </c>
      <c r="E888" s="59">
        <f>VLOOKUP(BP888,Define!$L$4:$M$37,2,0)</f>
        <v>0</v>
      </c>
      <c r="F888" s="59">
        <f>IFERROR(INDEX(Data!$B$9:$B$984,INT((ROW()-1)/2),1),"")</f>
        <v>0</v>
      </c>
      <c r="G888" s="59">
        <f t="shared" si="27"/>
        <v>0</v>
      </c>
      <c r="H888" s="50">
        <f>IFERROR(INDEX(Data!$G$9:$G$984,INT((ROW()-1)/2),1),"")</f>
        <v>0</v>
      </c>
      <c r="I888" s="58" t="e">
        <f t="shared" si="26"/>
        <v>#DIV/0!</v>
      </c>
      <c r="J888" s="48"/>
      <c r="K888" s="48" t="str">
        <f>IFERROR(VLOOKUP(IF(ISTEXT(L888),M888,L888),Define!$A$3:$C$500,IF(MOD(ROW(),2)=1,2,3),0),"")</f>
        <v/>
      </c>
      <c r="L888" s="48" t="str">
        <f>IFERROR(INDEX(Data!$P$9:$S$984,INT((ROW()-1)/2),IF(MOD(ROW(),2)=1,1,3)),"")</f>
        <v/>
      </c>
      <c r="M888" s="48" t="str">
        <f>IFERROR(INDEX(Data!$P$9:$S$984,INT((ROW()-1)/2),IF(MOD(ROW(),2)=1,2,4)),"")</f>
        <v/>
      </c>
      <c r="N888" s="167">
        <f>IFERROR(INDEX(IF(H888="USD",Data!$F$9:$F$984,Data!$I$9:$I$984),INT((ROW()-1)/2),1),"")</f>
        <v>0</v>
      </c>
      <c r="O888" s="44">
        <f>IFERROR(IF(H888="USD",0,INDEX(Data!$F$9:$F$984,INT((ROW()-1)/2),1)),0)</f>
        <v>0</v>
      </c>
      <c r="P888" s="48"/>
      <c r="Q888" s="48"/>
      <c r="R888" s="177" t="str">
        <f>IFERROR(VLOOKUP(L888,Define!$A$4:$H$419,8,0),"")</f>
        <v/>
      </c>
      <c r="S888" s="48"/>
      <c r="T888" s="48"/>
      <c r="U888" s="51"/>
      <c r="V888" s="45"/>
      <c r="W888" s="45">
        <f>IFERROR(INDEX(Data!$C$9:$C$984,INT((ROW()-1)/2),1),"")</f>
        <v>0</v>
      </c>
      <c r="X888" s="49"/>
      <c r="Y888" s="48"/>
      <c r="Z888" s="48"/>
      <c r="AA888" s="48"/>
      <c r="AB888" s="48"/>
      <c r="AC888" s="48"/>
      <c r="AD888" s="48"/>
      <c r="AE888" s="48"/>
      <c r="AF888" s="44">
        <f>IFERROR(INDEX(Data!$J$9:$J$984,INT((ROW()-1)/2),1),"")</f>
        <v>0</v>
      </c>
      <c r="AG888" s="48"/>
      <c r="AH888" s="48"/>
      <c r="AI888" s="48"/>
      <c r="AJ888" s="48"/>
      <c r="AK888" s="40"/>
      <c r="AL888" s="49" t="s">
        <v>299</v>
      </c>
      <c r="AM888" s="48"/>
      <c r="AN888" s="48"/>
      <c r="AO888" s="114" t="str">
        <f>IFERROR(VLOOKUP(L888,Define!$A$3:$D$213,4,0),"")</f>
        <v/>
      </c>
      <c r="AP888" s="48"/>
      <c r="AQ888" s="48"/>
      <c r="AR888" s="48"/>
      <c r="AS888" s="48"/>
      <c r="AT888" s="48"/>
      <c r="AU888" s="48"/>
      <c r="AV888" s="48"/>
      <c r="AW888" s="48"/>
      <c r="AX888" s="48"/>
      <c r="AY888" s="48"/>
      <c r="AZ888" s="48"/>
      <c r="BA888" s="48"/>
      <c r="BB888" s="48"/>
      <c r="BC888" s="48"/>
      <c r="BD888" s="48"/>
      <c r="BE888" s="48"/>
      <c r="BF888" s="48"/>
      <c r="BG888" s="48"/>
      <c r="BH888" s="48"/>
      <c r="BI888" s="48"/>
      <c r="BJ888" s="48"/>
      <c r="BK888" s="48"/>
      <c r="BL888" s="48"/>
      <c r="BM888" s="48"/>
      <c r="BN888" s="48"/>
      <c r="BP888" s="179" t="str">
        <f>K887&amp;"#"&amp;K888</f>
        <v>#</v>
      </c>
    </row>
    <row r="889" spans="1:68" x14ac:dyDescent="0.2">
      <c r="A889" s="41">
        <v>0</v>
      </c>
      <c r="B889" s="41">
        <f>IF(F888&lt;&gt;F889,MAX($B$2:B888)+1,B888)</f>
        <v>4</v>
      </c>
      <c r="C889" s="64">
        <f>IFERROR(INDEX(Data!$A$9:$A$984,INT((ROW()-1)/2),1),"")</f>
        <v>0</v>
      </c>
      <c r="D889" s="64">
        <f>IFERROR(INDEX(Data!$A$9:$A$984,INT((ROW()-1)/2),1),"")</f>
        <v>0</v>
      </c>
      <c r="E889" s="59">
        <f>VLOOKUP(BP889,Define!$L$4:$M$37,2,0)</f>
        <v>0</v>
      </c>
      <c r="F889" s="59">
        <f>IFERROR(INDEX(Data!$B$9:$B$984,INT((ROW()-1)/2),1),"")</f>
        <v>0</v>
      </c>
      <c r="G889" s="59">
        <f t="shared" si="27"/>
        <v>0</v>
      </c>
      <c r="H889" s="50">
        <f>IFERROR(INDEX(Data!$G$9:$G$984,INT((ROW()-1)/2),1),"")</f>
        <v>0</v>
      </c>
      <c r="I889" s="58" t="e">
        <f t="shared" si="26"/>
        <v>#DIV/0!</v>
      </c>
      <c r="J889" s="48"/>
      <c r="K889" s="48" t="str">
        <f>IFERROR(VLOOKUP(IF(ISTEXT(L889),M889,L889),Define!$A$3:$C$500,IF(MOD(ROW(),2)=1,2,3),0),"")</f>
        <v/>
      </c>
      <c r="L889" s="48" t="str">
        <f>IFERROR(INDEX(Data!$P$9:$S$984,INT((ROW()-1)/2),IF(MOD(ROW(),2)=1,1,3)),"")</f>
        <v/>
      </c>
      <c r="M889" s="48" t="str">
        <f>IFERROR(INDEX(Data!$P$9:$S$984,INT((ROW()-1)/2),IF(MOD(ROW(),2)=1,2,4)),"")</f>
        <v/>
      </c>
      <c r="N889" s="167">
        <f>IFERROR(INDEX(IF(H889="USD",Data!$F$9:$F$984,Data!$I$9:$I$984),INT((ROW()-1)/2),1),"")</f>
        <v>0</v>
      </c>
      <c r="O889" s="44">
        <f>IFERROR(IF(H889="USD",0,INDEX(Data!$F$9:$F$984,INT((ROW()-1)/2),1)),0)</f>
        <v>0</v>
      </c>
      <c r="P889" s="48"/>
      <c r="Q889" s="48"/>
      <c r="R889" s="177" t="str">
        <f>IFERROR(VLOOKUP(L889,Define!$A$4:$H$419,8,0),"")</f>
        <v/>
      </c>
      <c r="S889" s="48"/>
      <c r="T889" s="48"/>
      <c r="U889" s="51"/>
      <c r="V889" s="45"/>
      <c r="W889" s="45">
        <f>IFERROR(INDEX(Data!$C$9:$C$984,INT((ROW()-1)/2),1),"")</f>
        <v>0</v>
      </c>
      <c r="X889" s="49"/>
      <c r="Y889" s="48"/>
      <c r="Z889" s="48"/>
      <c r="AA889" s="48"/>
      <c r="AB889" s="48"/>
      <c r="AC889" s="48"/>
      <c r="AD889" s="48"/>
      <c r="AE889" s="48"/>
      <c r="AF889" s="44">
        <f>IFERROR(INDEX(Data!$J$9:$J$984,INT((ROW()-1)/2),1),"")</f>
        <v>0</v>
      </c>
      <c r="AG889" s="48"/>
      <c r="AH889" s="48"/>
      <c r="AI889" s="48"/>
      <c r="AJ889" s="48"/>
      <c r="AK889" s="40"/>
      <c r="AL889" s="49" t="s">
        <v>299</v>
      </c>
      <c r="AM889" s="48"/>
      <c r="AN889" s="48"/>
      <c r="AO889" s="114" t="str">
        <f>IFERROR(VLOOKUP(L889,Define!$A$3:$D$213,4,0),"")</f>
        <v/>
      </c>
      <c r="AP889" s="48"/>
      <c r="AQ889" s="48"/>
      <c r="AR889" s="48"/>
      <c r="AS889" s="48"/>
      <c r="AT889" s="48"/>
      <c r="AU889" s="48"/>
      <c r="AV889" s="48"/>
      <c r="AW889" s="48"/>
      <c r="AX889" s="48"/>
      <c r="AY889" s="48"/>
      <c r="AZ889" s="48"/>
      <c r="BA889" s="48"/>
      <c r="BB889" s="48"/>
      <c r="BC889" s="48"/>
      <c r="BD889" s="48"/>
      <c r="BE889" s="48"/>
      <c r="BF889" s="48"/>
      <c r="BG889" s="48"/>
      <c r="BH889" s="48"/>
      <c r="BI889" s="48"/>
      <c r="BJ889" s="48"/>
      <c r="BK889" s="48"/>
      <c r="BL889" s="48"/>
      <c r="BM889" s="48"/>
      <c r="BN889" s="48"/>
      <c r="BP889" s="179" t="str">
        <f>K889&amp;"#"&amp;K890</f>
        <v>#</v>
      </c>
    </row>
    <row r="890" spans="1:68" x14ac:dyDescent="0.2">
      <c r="A890" s="41">
        <v>0</v>
      </c>
      <c r="B890" s="41">
        <f>IF(F889&lt;&gt;F890,MAX($B$2:B889)+1,B889)</f>
        <v>4</v>
      </c>
      <c r="C890" s="64">
        <f>IFERROR(INDEX(Data!$A$9:$A$984,INT((ROW()-1)/2),1),"")</f>
        <v>0</v>
      </c>
      <c r="D890" s="64">
        <f>IFERROR(INDEX(Data!$A$9:$A$984,INT((ROW()-1)/2),1),"")</f>
        <v>0</v>
      </c>
      <c r="E890" s="59">
        <f>VLOOKUP(BP890,Define!$L$4:$M$37,2,0)</f>
        <v>0</v>
      </c>
      <c r="F890" s="59">
        <f>IFERROR(INDEX(Data!$B$9:$B$984,INT((ROW()-1)/2),1),"")</f>
        <v>0</v>
      </c>
      <c r="G890" s="59">
        <f t="shared" si="27"/>
        <v>0</v>
      </c>
      <c r="H890" s="50">
        <f>IFERROR(INDEX(Data!$G$9:$G$984,INT((ROW()-1)/2),1),"")</f>
        <v>0</v>
      </c>
      <c r="I890" s="58" t="e">
        <f t="shared" si="26"/>
        <v>#DIV/0!</v>
      </c>
      <c r="J890" s="48"/>
      <c r="K890" s="48" t="str">
        <f>IFERROR(VLOOKUP(IF(ISTEXT(L890),M890,L890),Define!$A$3:$C$500,IF(MOD(ROW(),2)=1,2,3),0),"")</f>
        <v/>
      </c>
      <c r="L890" s="48" t="str">
        <f>IFERROR(INDEX(Data!$P$9:$S$984,INT((ROW()-1)/2),IF(MOD(ROW(),2)=1,1,3)),"")</f>
        <v/>
      </c>
      <c r="M890" s="48" t="str">
        <f>IFERROR(INDEX(Data!$P$9:$S$984,INT((ROW()-1)/2),IF(MOD(ROW(),2)=1,2,4)),"")</f>
        <v/>
      </c>
      <c r="N890" s="167">
        <f>IFERROR(INDEX(IF(H890="USD",Data!$F$9:$F$984,Data!$I$9:$I$984),INT((ROW()-1)/2),1),"")</f>
        <v>0</v>
      </c>
      <c r="O890" s="44">
        <f>IFERROR(IF(H890="USD",0,INDEX(Data!$F$9:$F$984,INT((ROW()-1)/2),1)),0)</f>
        <v>0</v>
      </c>
      <c r="P890" s="48"/>
      <c r="Q890" s="48"/>
      <c r="R890" s="177" t="str">
        <f>IFERROR(VLOOKUP(L890,Define!$A$4:$H$419,8,0),"")</f>
        <v/>
      </c>
      <c r="S890" s="48"/>
      <c r="T890" s="48"/>
      <c r="U890" s="51"/>
      <c r="V890" s="45"/>
      <c r="W890" s="45">
        <f>IFERROR(INDEX(Data!$C$9:$C$984,INT((ROW()-1)/2),1),"")</f>
        <v>0</v>
      </c>
      <c r="X890" s="49"/>
      <c r="Y890" s="48"/>
      <c r="Z890" s="48"/>
      <c r="AA890" s="48"/>
      <c r="AB890" s="48"/>
      <c r="AC890" s="48"/>
      <c r="AD890" s="48"/>
      <c r="AE890" s="48"/>
      <c r="AF890" s="44">
        <f>IFERROR(INDEX(Data!$J$9:$J$984,INT((ROW()-1)/2),1),"")</f>
        <v>0</v>
      </c>
      <c r="AG890" s="48"/>
      <c r="AH890" s="48"/>
      <c r="AI890" s="48"/>
      <c r="AJ890" s="48"/>
      <c r="AK890" s="40"/>
      <c r="AL890" s="49" t="s">
        <v>299</v>
      </c>
      <c r="AM890" s="48"/>
      <c r="AN890" s="48"/>
      <c r="AO890" s="114" t="str">
        <f>IFERROR(VLOOKUP(L890,Define!$A$3:$D$213,4,0),"")</f>
        <v/>
      </c>
      <c r="AP890" s="48"/>
      <c r="AQ890" s="48"/>
      <c r="AR890" s="48"/>
      <c r="AS890" s="48"/>
      <c r="AT890" s="48"/>
      <c r="AU890" s="48"/>
      <c r="AV890" s="48"/>
      <c r="AW890" s="48"/>
      <c r="AX890" s="48"/>
      <c r="AY890" s="48"/>
      <c r="AZ890" s="48"/>
      <c r="BA890" s="48"/>
      <c r="BB890" s="48"/>
      <c r="BC890" s="48"/>
      <c r="BD890" s="48"/>
      <c r="BE890" s="48"/>
      <c r="BF890" s="48"/>
      <c r="BG890" s="48"/>
      <c r="BH890" s="48"/>
      <c r="BI890" s="48"/>
      <c r="BJ890" s="48"/>
      <c r="BK890" s="48"/>
      <c r="BL890" s="48"/>
      <c r="BM890" s="48"/>
      <c r="BN890" s="48"/>
      <c r="BP890" s="179" t="str">
        <f>K889&amp;"#"&amp;K890</f>
        <v>#</v>
      </c>
    </row>
    <row r="891" spans="1:68" x14ac:dyDescent="0.2">
      <c r="A891" s="41">
        <v>0</v>
      </c>
      <c r="B891" s="41">
        <f>IF(F890&lt;&gt;F891,MAX($B$2:B890)+1,B890)</f>
        <v>4</v>
      </c>
      <c r="C891" s="64">
        <f>IFERROR(INDEX(Data!$A$9:$A$984,INT((ROW()-1)/2),1),"")</f>
        <v>0</v>
      </c>
      <c r="D891" s="64">
        <f>IFERROR(INDEX(Data!$A$9:$A$984,INT((ROW()-1)/2),1),"")</f>
        <v>0</v>
      </c>
      <c r="E891" s="59">
        <f>VLOOKUP(BP891,Define!$L$4:$M$37,2,0)</f>
        <v>0</v>
      </c>
      <c r="F891" s="59">
        <f>IFERROR(INDEX(Data!$B$9:$B$984,INT((ROW()-1)/2),1),"")</f>
        <v>0</v>
      </c>
      <c r="G891" s="59">
        <f t="shared" si="27"/>
        <v>0</v>
      </c>
      <c r="H891" s="50">
        <f>IFERROR(INDEX(Data!$G$9:$G$984,INT((ROW()-1)/2),1),"")</f>
        <v>0</v>
      </c>
      <c r="I891" s="58" t="e">
        <f t="shared" si="26"/>
        <v>#DIV/0!</v>
      </c>
      <c r="J891" s="48"/>
      <c r="K891" s="48" t="str">
        <f>IFERROR(VLOOKUP(IF(ISTEXT(L891),M891,L891),Define!$A$3:$C$500,IF(MOD(ROW(),2)=1,2,3),0),"")</f>
        <v/>
      </c>
      <c r="L891" s="48" t="str">
        <f>IFERROR(INDEX(Data!$P$9:$S$984,INT((ROW()-1)/2),IF(MOD(ROW(),2)=1,1,3)),"")</f>
        <v/>
      </c>
      <c r="M891" s="48" t="str">
        <f>IFERROR(INDEX(Data!$P$9:$S$984,INT((ROW()-1)/2),IF(MOD(ROW(),2)=1,2,4)),"")</f>
        <v/>
      </c>
      <c r="N891" s="167">
        <f>IFERROR(INDEX(IF(H891="USD",Data!$F$9:$F$984,Data!$I$9:$I$984),INT((ROW()-1)/2),1),"")</f>
        <v>0</v>
      </c>
      <c r="O891" s="44">
        <f>IFERROR(IF(H891="USD",0,INDEX(Data!$F$9:$F$984,INT((ROW()-1)/2),1)),0)</f>
        <v>0</v>
      </c>
      <c r="P891" s="48"/>
      <c r="Q891" s="48"/>
      <c r="R891" s="177" t="str">
        <f>IFERROR(VLOOKUP(L891,Define!$A$4:$H$419,8,0),"")</f>
        <v/>
      </c>
      <c r="S891" s="48"/>
      <c r="T891" s="48"/>
      <c r="U891" s="51"/>
      <c r="V891" s="45"/>
      <c r="W891" s="45">
        <f>IFERROR(INDEX(Data!$C$9:$C$984,INT((ROW()-1)/2),1),"")</f>
        <v>0</v>
      </c>
      <c r="X891" s="49"/>
      <c r="Y891" s="48"/>
      <c r="Z891" s="48"/>
      <c r="AA891" s="48"/>
      <c r="AB891" s="48"/>
      <c r="AC891" s="48"/>
      <c r="AD891" s="48"/>
      <c r="AE891" s="48"/>
      <c r="AF891" s="44">
        <f>IFERROR(INDEX(Data!$J$9:$J$984,INT((ROW()-1)/2),1),"")</f>
        <v>0</v>
      </c>
      <c r="AG891" s="48"/>
      <c r="AH891" s="48"/>
      <c r="AI891" s="48"/>
      <c r="AJ891" s="48"/>
      <c r="AK891" s="40"/>
      <c r="AL891" s="49" t="s">
        <v>299</v>
      </c>
      <c r="AM891" s="48"/>
      <c r="AN891" s="48"/>
      <c r="AO891" s="114" t="str">
        <f>IFERROR(VLOOKUP(L891,Define!$A$3:$D$213,4,0),"")</f>
        <v/>
      </c>
      <c r="AP891" s="48"/>
      <c r="AQ891" s="48"/>
      <c r="AR891" s="48"/>
      <c r="AS891" s="48"/>
      <c r="AT891" s="48"/>
      <c r="AU891" s="48"/>
      <c r="AV891" s="48"/>
      <c r="AW891" s="48"/>
      <c r="AX891" s="48"/>
      <c r="AY891" s="48"/>
      <c r="AZ891" s="48"/>
      <c r="BA891" s="48"/>
      <c r="BB891" s="48"/>
      <c r="BC891" s="48"/>
      <c r="BD891" s="48"/>
      <c r="BE891" s="48"/>
      <c r="BF891" s="48"/>
      <c r="BG891" s="48"/>
      <c r="BH891" s="48"/>
      <c r="BI891" s="48"/>
      <c r="BJ891" s="48"/>
      <c r="BK891" s="48"/>
      <c r="BL891" s="48"/>
      <c r="BM891" s="48"/>
      <c r="BN891" s="48"/>
      <c r="BP891" s="179" t="str">
        <f>K891&amp;"#"&amp;K892</f>
        <v>#</v>
      </c>
    </row>
    <row r="892" spans="1:68" x14ac:dyDescent="0.2">
      <c r="A892" s="41">
        <v>0</v>
      </c>
      <c r="B892" s="41">
        <f>IF(F891&lt;&gt;F892,MAX($B$2:B891)+1,B891)</f>
        <v>4</v>
      </c>
      <c r="C892" s="64">
        <f>IFERROR(INDEX(Data!$A$9:$A$984,INT((ROW()-1)/2),1),"")</f>
        <v>0</v>
      </c>
      <c r="D892" s="64">
        <f>IFERROR(INDEX(Data!$A$9:$A$984,INT((ROW()-1)/2),1),"")</f>
        <v>0</v>
      </c>
      <c r="E892" s="59">
        <f>VLOOKUP(BP892,Define!$L$4:$M$37,2,0)</f>
        <v>0</v>
      </c>
      <c r="F892" s="59">
        <f>IFERROR(INDEX(Data!$B$9:$B$984,INT((ROW()-1)/2),1),"")</f>
        <v>0</v>
      </c>
      <c r="G892" s="59">
        <f t="shared" si="27"/>
        <v>0</v>
      </c>
      <c r="H892" s="50">
        <f>IFERROR(INDEX(Data!$G$9:$G$984,INT((ROW()-1)/2),1),"")</f>
        <v>0</v>
      </c>
      <c r="I892" s="58" t="e">
        <f t="shared" si="26"/>
        <v>#DIV/0!</v>
      </c>
      <c r="J892" s="48"/>
      <c r="K892" s="48" t="str">
        <f>IFERROR(VLOOKUP(IF(ISTEXT(L892),M892,L892),Define!$A$3:$C$500,IF(MOD(ROW(),2)=1,2,3),0),"")</f>
        <v/>
      </c>
      <c r="L892" s="48" t="str">
        <f>IFERROR(INDEX(Data!$P$9:$S$984,INT((ROW()-1)/2),IF(MOD(ROW(),2)=1,1,3)),"")</f>
        <v/>
      </c>
      <c r="M892" s="48" t="str">
        <f>IFERROR(INDEX(Data!$P$9:$S$984,INT((ROW()-1)/2),IF(MOD(ROW(),2)=1,2,4)),"")</f>
        <v/>
      </c>
      <c r="N892" s="167">
        <f>IFERROR(INDEX(IF(H892="USD",Data!$F$9:$F$984,Data!$I$9:$I$984),INT((ROW()-1)/2),1),"")</f>
        <v>0</v>
      </c>
      <c r="O892" s="44">
        <f>IFERROR(IF(H892="USD",0,INDEX(Data!$F$9:$F$984,INT((ROW()-1)/2),1)),0)</f>
        <v>0</v>
      </c>
      <c r="P892" s="48"/>
      <c r="Q892" s="48"/>
      <c r="R892" s="177" t="str">
        <f>IFERROR(VLOOKUP(L892,Define!$A$4:$H$419,8,0),"")</f>
        <v/>
      </c>
      <c r="S892" s="48"/>
      <c r="T892" s="48"/>
      <c r="U892" s="51"/>
      <c r="V892" s="45"/>
      <c r="W892" s="45">
        <f>IFERROR(INDEX(Data!$C$9:$C$984,INT((ROW()-1)/2),1),"")</f>
        <v>0</v>
      </c>
      <c r="X892" s="49"/>
      <c r="Y892" s="48"/>
      <c r="Z892" s="48"/>
      <c r="AA892" s="48"/>
      <c r="AB892" s="48"/>
      <c r="AC892" s="48"/>
      <c r="AD892" s="48"/>
      <c r="AE892" s="48"/>
      <c r="AF892" s="44">
        <f>IFERROR(INDEX(Data!$J$9:$J$984,INT((ROW()-1)/2),1),"")</f>
        <v>0</v>
      </c>
      <c r="AG892" s="48"/>
      <c r="AH892" s="48"/>
      <c r="AI892" s="48"/>
      <c r="AJ892" s="48"/>
      <c r="AK892" s="40"/>
      <c r="AL892" s="49" t="s">
        <v>299</v>
      </c>
      <c r="AM892" s="48"/>
      <c r="AN892" s="48"/>
      <c r="AO892" s="114" t="str">
        <f>IFERROR(VLOOKUP(L892,Define!$A$3:$D$213,4,0),"")</f>
        <v/>
      </c>
      <c r="AP892" s="48"/>
      <c r="AQ892" s="48"/>
      <c r="AR892" s="48"/>
      <c r="AS892" s="48"/>
      <c r="AT892" s="48"/>
      <c r="AU892" s="48"/>
      <c r="AV892" s="48"/>
      <c r="AW892" s="48"/>
      <c r="AX892" s="48"/>
      <c r="AY892" s="48"/>
      <c r="AZ892" s="48"/>
      <c r="BA892" s="48"/>
      <c r="BB892" s="48"/>
      <c r="BC892" s="48"/>
      <c r="BD892" s="48"/>
      <c r="BE892" s="48"/>
      <c r="BF892" s="48"/>
      <c r="BG892" s="48"/>
      <c r="BH892" s="48"/>
      <c r="BI892" s="48"/>
      <c r="BJ892" s="48"/>
      <c r="BK892" s="48"/>
      <c r="BL892" s="48"/>
      <c r="BM892" s="48"/>
      <c r="BN892" s="48"/>
      <c r="BP892" s="179" t="str">
        <f>K891&amp;"#"&amp;K892</f>
        <v>#</v>
      </c>
    </row>
    <row r="893" spans="1:68" x14ac:dyDescent="0.2">
      <c r="A893" s="41">
        <v>0</v>
      </c>
      <c r="B893" s="41">
        <f>IF(F892&lt;&gt;F893,MAX($B$2:B892)+1,B892)</f>
        <v>4</v>
      </c>
      <c r="C893" s="64">
        <f>IFERROR(INDEX(Data!$A$9:$A$984,INT((ROW()-1)/2),1),"")</f>
        <v>0</v>
      </c>
      <c r="D893" s="64">
        <f>IFERROR(INDEX(Data!$A$9:$A$984,INT((ROW()-1)/2),1),"")</f>
        <v>0</v>
      </c>
      <c r="E893" s="59">
        <f>VLOOKUP(BP893,Define!$L$4:$M$37,2,0)</f>
        <v>0</v>
      </c>
      <c r="F893" s="59">
        <f>IFERROR(INDEX(Data!$B$9:$B$984,INT((ROW()-1)/2),1),"")</f>
        <v>0</v>
      </c>
      <c r="G893" s="59">
        <f t="shared" si="27"/>
        <v>0</v>
      </c>
      <c r="H893" s="50">
        <f>IFERROR(INDEX(Data!$G$9:$G$984,INT((ROW()-1)/2),1),"")</f>
        <v>0</v>
      </c>
      <c r="I893" s="58" t="e">
        <f t="shared" si="26"/>
        <v>#DIV/0!</v>
      </c>
      <c r="J893" s="48"/>
      <c r="K893" s="48" t="str">
        <f>IFERROR(VLOOKUP(IF(ISTEXT(L893),M893,L893),Define!$A$3:$C$500,IF(MOD(ROW(),2)=1,2,3),0),"")</f>
        <v/>
      </c>
      <c r="L893" s="48" t="str">
        <f>IFERROR(INDEX(Data!$P$9:$S$984,INT((ROW()-1)/2),IF(MOD(ROW(),2)=1,1,3)),"")</f>
        <v/>
      </c>
      <c r="M893" s="48" t="str">
        <f>IFERROR(INDEX(Data!$P$9:$S$984,INT((ROW()-1)/2),IF(MOD(ROW(),2)=1,2,4)),"")</f>
        <v/>
      </c>
      <c r="N893" s="167">
        <f>IFERROR(INDEX(IF(H893="USD",Data!$F$9:$F$984,Data!$I$9:$I$984),INT((ROW()-1)/2),1),"")</f>
        <v>0</v>
      </c>
      <c r="O893" s="44">
        <f>IFERROR(IF(H893="USD",0,INDEX(Data!$F$9:$F$984,INT((ROW()-1)/2),1)),0)</f>
        <v>0</v>
      </c>
      <c r="P893" s="48"/>
      <c r="Q893" s="48"/>
      <c r="R893" s="177" t="str">
        <f>IFERROR(VLOOKUP(L893,Define!$A$4:$H$419,8,0),"")</f>
        <v/>
      </c>
      <c r="S893" s="48"/>
      <c r="T893" s="48"/>
      <c r="U893" s="51"/>
      <c r="V893" s="45"/>
      <c r="W893" s="45">
        <f>IFERROR(INDEX(Data!$C$9:$C$984,INT((ROW()-1)/2),1),"")</f>
        <v>0</v>
      </c>
      <c r="X893" s="49"/>
      <c r="Y893" s="48"/>
      <c r="Z893" s="48"/>
      <c r="AA893" s="48"/>
      <c r="AB893" s="48"/>
      <c r="AC893" s="48"/>
      <c r="AD893" s="48"/>
      <c r="AE893" s="48"/>
      <c r="AF893" s="44">
        <f>IFERROR(INDEX(Data!$J$9:$J$984,INT((ROW()-1)/2),1),"")</f>
        <v>0</v>
      </c>
      <c r="AG893" s="48"/>
      <c r="AH893" s="48"/>
      <c r="AI893" s="48"/>
      <c r="AJ893" s="48"/>
      <c r="AK893" s="40"/>
      <c r="AL893" s="49" t="s">
        <v>299</v>
      </c>
      <c r="AM893" s="48"/>
      <c r="AN893" s="48"/>
      <c r="AO893" s="114" t="str">
        <f>IFERROR(VLOOKUP(L893,Define!$A$3:$D$213,4,0),"")</f>
        <v/>
      </c>
      <c r="AP893" s="48"/>
      <c r="AQ893" s="48"/>
      <c r="AR893" s="48"/>
      <c r="AS893" s="48"/>
      <c r="AT893" s="48"/>
      <c r="AU893" s="48"/>
      <c r="AV893" s="48"/>
      <c r="AW893" s="48"/>
      <c r="AX893" s="48"/>
      <c r="AY893" s="48"/>
      <c r="AZ893" s="48"/>
      <c r="BA893" s="48"/>
      <c r="BB893" s="48"/>
      <c r="BC893" s="48"/>
      <c r="BD893" s="48"/>
      <c r="BE893" s="48"/>
      <c r="BF893" s="48"/>
      <c r="BG893" s="48"/>
      <c r="BH893" s="48"/>
      <c r="BI893" s="48"/>
      <c r="BJ893" s="48"/>
      <c r="BK893" s="48"/>
      <c r="BL893" s="48"/>
      <c r="BM893" s="48"/>
      <c r="BN893" s="48"/>
      <c r="BP893" s="179" t="str">
        <f>K893&amp;"#"&amp;K894</f>
        <v>#</v>
      </c>
    </row>
    <row r="894" spans="1:68" x14ac:dyDescent="0.2">
      <c r="A894" s="41">
        <v>0</v>
      </c>
      <c r="B894" s="41">
        <f>IF(F893&lt;&gt;F894,MAX($B$2:B893)+1,B893)</f>
        <v>4</v>
      </c>
      <c r="C894" s="64">
        <f>IFERROR(INDEX(Data!$A$9:$A$984,INT((ROW()-1)/2),1),"")</f>
        <v>0</v>
      </c>
      <c r="D894" s="64">
        <f>IFERROR(INDEX(Data!$A$9:$A$984,INT((ROW()-1)/2),1),"")</f>
        <v>0</v>
      </c>
      <c r="E894" s="59">
        <f>VLOOKUP(BP894,Define!$L$4:$M$37,2,0)</f>
        <v>0</v>
      </c>
      <c r="F894" s="59">
        <f>IFERROR(INDEX(Data!$B$9:$B$984,INT((ROW()-1)/2),1),"")</f>
        <v>0</v>
      </c>
      <c r="G894" s="59">
        <f t="shared" si="27"/>
        <v>0</v>
      </c>
      <c r="H894" s="50">
        <f>IFERROR(INDEX(Data!$G$9:$G$984,INT((ROW()-1)/2),1),"")</f>
        <v>0</v>
      </c>
      <c r="I894" s="58" t="e">
        <f t="shared" si="26"/>
        <v>#DIV/0!</v>
      </c>
      <c r="J894" s="48"/>
      <c r="K894" s="48" t="str">
        <f>IFERROR(VLOOKUP(IF(ISTEXT(L894),M894,L894),Define!$A$3:$C$500,IF(MOD(ROW(),2)=1,2,3),0),"")</f>
        <v/>
      </c>
      <c r="L894" s="48" t="str">
        <f>IFERROR(INDEX(Data!$P$9:$S$984,INT((ROW()-1)/2),IF(MOD(ROW(),2)=1,1,3)),"")</f>
        <v/>
      </c>
      <c r="M894" s="48" t="str">
        <f>IFERROR(INDEX(Data!$P$9:$S$984,INT((ROW()-1)/2),IF(MOD(ROW(),2)=1,2,4)),"")</f>
        <v/>
      </c>
      <c r="N894" s="167">
        <f>IFERROR(INDEX(IF(H894="USD",Data!$F$9:$F$984,Data!$I$9:$I$984),INT((ROW()-1)/2),1),"")</f>
        <v>0</v>
      </c>
      <c r="O894" s="44">
        <f>IFERROR(IF(H894="USD",0,INDEX(Data!$F$9:$F$984,INT((ROW()-1)/2),1)),0)</f>
        <v>0</v>
      </c>
      <c r="P894" s="48"/>
      <c r="Q894" s="48"/>
      <c r="R894" s="177" t="str">
        <f>IFERROR(VLOOKUP(L894,Define!$A$4:$H$419,8,0),"")</f>
        <v/>
      </c>
      <c r="S894" s="48"/>
      <c r="T894" s="48"/>
      <c r="U894" s="51"/>
      <c r="V894" s="45"/>
      <c r="W894" s="45">
        <f>IFERROR(INDEX(Data!$C$9:$C$984,INT((ROW()-1)/2),1),"")</f>
        <v>0</v>
      </c>
      <c r="X894" s="49"/>
      <c r="Y894" s="48"/>
      <c r="Z894" s="48"/>
      <c r="AA894" s="48"/>
      <c r="AB894" s="48"/>
      <c r="AC894" s="48"/>
      <c r="AD894" s="48"/>
      <c r="AE894" s="48"/>
      <c r="AF894" s="44">
        <f>IFERROR(INDEX(Data!$J$9:$J$984,INT((ROW()-1)/2),1),"")</f>
        <v>0</v>
      </c>
      <c r="AG894" s="48"/>
      <c r="AH894" s="48"/>
      <c r="AI894" s="48"/>
      <c r="AJ894" s="48"/>
      <c r="AK894" s="40"/>
      <c r="AL894" s="49" t="s">
        <v>299</v>
      </c>
      <c r="AM894" s="48"/>
      <c r="AN894" s="48"/>
      <c r="AO894" s="114" t="str">
        <f>IFERROR(VLOOKUP(L894,Define!$A$3:$D$213,4,0),"")</f>
        <v/>
      </c>
      <c r="AP894" s="48"/>
      <c r="AQ894" s="48"/>
      <c r="AR894" s="48"/>
      <c r="AS894" s="48"/>
      <c r="AT894" s="48"/>
      <c r="AU894" s="48"/>
      <c r="AV894" s="48"/>
      <c r="AW894" s="48"/>
      <c r="AX894" s="48"/>
      <c r="AY894" s="48"/>
      <c r="AZ894" s="48"/>
      <c r="BA894" s="48"/>
      <c r="BB894" s="48"/>
      <c r="BC894" s="48"/>
      <c r="BD894" s="48"/>
      <c r="BE894" s="48"/>
      <c r="BF894" s="48"/>
      <c r="BG894" s="48"/>
      <c r="BH894" s="48"/>
      <c r="BI894" s="48"/>
      <c r="BJ894" s="48"/>
      <c r="BK894" s="48"/>
      <c r="BL894" s="48"/>
      <c r="BM894" s="48"/>
      <c r="BN894" s="48"/>
      <c r="BP894" s="179" t="str">
        <f>K893&amp;"#"&amp;K894</f>
        <v>#</v>
      </c>
    </row>
    <row r="895" spans="1:68" x14ac:dyDescent="0.2">
      <c r="A895" s="41">
        <v>0</v>
      </c>
      <c r="B895" s="41">
        <f>IF(F894&lt;&gt;F895,MAX($B$2:B894)+1,B894)</f>
        <v>4</v>
      </c>
      <c r="C895" s="64">
        <f>IFERROR(INDEX(Data!$A$9:$A$984,INT((ROW()-1)/2),1),"")</f>
        <v>0</v>
      </c>
      <c r="D895" s="64">
        <f>IFERROR(INDEX(Data!$A$9:$A$984,INT((ROW()-1)/2),1),"")</f>
        <v>0</v>
      </c>
      <c r="E895" s="59">
        <f>VLOOKUP(BP895,Define!$L$4:$M$37,2,0)</f>
        <v>0</v>
      </c>
      <c r="F895" s="59">
        <f>IFERROR(INDEX(Data!$B$9:$B$984,INT((ROW()-1)/2),1),"")</f>
        <v>0</v>
      </c>
      <c r="G895" s="59">
        <f t="shared" si="27"/>
        <v>0</v>
      </c>
      <c r="H895" s="50">
        <f>IFERROR(INDEX(Data!$G$9:$G$984,INT((ROW()-1)/2),1),"")</f>
        <v>0</v>
      </c>
      <c r="I895" s="58" t="e">
        <f t="shared" si="26"/>
        <v>#DIV/0!</v>
      </c>
      <c r="J895" s="48"/>
      <c r="K895" s="48" t="str">
        <f>IFERROR(VLOOKUP(IF(ISTEXT(L895),M895,L895),Define!$A$3:$C$500,IF(MOD(ROW(),2)=1,2,3),0),"")</f>
        <v/>
      </c>
      <c r="L895" s="48" t="str">
        <f>IFERROR(INDEX(Data!$P$9:$S$984,INT((ROW()-1)/2),IF(MOD(ROW(),2)=1,1,3)),"")</f>
        <v/>
      </c>
      <c r="M895" s="48" t="str">
        <f>IFERROR(INDEX(Data!$P$9:$S$984,INT((ROW()-1)/2),IF(MOD(ROW(),2)=1,2,4)),"")</f>
        <v/>
      </c>
      <c r="N895" s="167">
        <f>IFERROR(INDEX(IF(H895="USD",Data!$F$9:$F$984,Data!$I$9:$I$984),INT((ROW()-1)/2),1),"")</f>
        <v>0</v>
      </c>
      <c r="O895" s="44">
        <f>IFERROR(IF(H895="USD",0,INDEX(Data!$F$9:$F$984,INT((ROW()-1)/2),1)),0)</f>
        <v>0</v>
      </c>
      <c r="P895" s="48"/>
      <c r="Q895" s="48"/>
      <c r="R895" s="177" t="str">
        <f>IFERROR(VLOOKUP(L895,Define!$A$4:$H$419,8,0),"")</f>
        <v/>
      </c>
      <c r="S895" s="48"/>
      <c r="T895" s="48"/>
      <c r="U895" s="51"/>
      <c r="V895" s="45"/>
      <c r="W895" s="45">
        <f>IFERROR(INDEX(Data!$C$9:$C$984,INT((ROW()-1)/2),1),"")</f>
        <v>0</v>
      </c>
      <c r="X895" s="49"/>
      <c r="Y895" s="48"/>
      <c r="Z895" s="48"/>
      <c r="AA895" s="48"/>
      <c r="AB895" s="48"/>
      <c r="AC895" s="48"/>
      <c r="AD895" s="48"/>
      <c r="AE895" s="48"/>
      <c r="AF895" s="44">
        <f>IFERROR(INDEX(Data!$J$9:$J$984,INT((ROW()-1)/2),1),"")</f>
        <v>0</v>
      </c>
      <c r="AG895" s="48"/>
      <c r="AH895" s="48"/>
      <c r="AI895" s="48"/>
      <c r="AJ895" s="48"/>
      <c r="AK895" s="40"/>
      <c r="AL895" s="49" t="s">
        <v>299</v>
      </c>
      <c r="AM895" s="48"/>
      <c r="AN895" s="48"/>
      <c r="AO895" s="114" t="str">
        <f>IFERROR(VLOOKUP(L895,Define!$A$3:$D$213,4,0),"")</f>
        <v/>
      </c>
      <c r="AP895" s="48"/>
      <c r="AQ895" s="48"/>
      <c r="AR895" s="48"/>
      <c r="AS895" s="48"/>
      <c r="AT895" s="48"/>
      <c r="AU895" s="48"/>
      <c r="AV895" s="48"/>
      <c r="AW895" s="48"/>
      <c r="AX895" s="48"/>
      <c r="AY895" s="48"/>
      <c r="AZ895" s="48"/>
      <c r="BA895" s="48"/>
      <c r="BB895" s="48"/>
      <c r="BC895" s="48"/>
      <c r="BD895" s="48"/>
      <c r="BE895" s="48"/>
      <c r="BF895" s="48"/>
      <c r="BG895" s="48"/>
      <c r="BH895" s="48"/>
      <c r="BI895" s="48"/>
      <c r="BJ895" s="48"/>
      <c r="BK895" s="48"/>
      <c r="BL895" s="48"/>
      <c r="BM895" s="48"/>
      <c r="BN895" s="48"/>
      <c r="BP895" s="179" t="str">
        <f>K895&amp;"#"&amp;K896</f>
        <v>#</v>
      </c>
    </row>
    <row r="896" spans="1:68" x14ac:dyDescent="0.2">
      <c r="A896" s="41">
        <v>0</v>
      </c>
      <c r="B896" s="41">
        <f>IF(F895&lt;&gt;F896,MAX($B$2:B895)+1,B895)</f>
        <v>4</v>
      </c>
      <c r="C896" s="64">
        <f>IFERROR(INDEX(Data!$A$9:$A$984,INT((ROW()-1)/2),1),"")</f>
        <v>0</v>
      </c>
      <c r="D896" s="64">
        <f>IFERROR(INDEX(Data!$A$9:$A$984,INT((ROW()-1)/2),1),"")</f>
        <v>0</v>
      </c>
      <c r="E896" s="59">
        <f>VLOOKUP(BP896,Define!$L$4:$M$37,2,0)</f>
        <v>0</v>
      </c>
      <c r="F896" s="59">
        <f>IFERROR(INDEX(Data!$B$9:$B$984,INT((ROW()-1)/2),1),"")</f>
        <v>0</v>
      </c>
      <c r="G896" s="59">
        <f t="shared" si="27"/>
        <v>0</v>
      </c>
      <c r="H896" s="50">
        <f>IFERROR(INDEX(Data!$G$9:$G$984,INT((ROW()-1)/2),1),"")</f>
        <v>0</v>
      </c>
      <c r="I896" s="58" t="e">
        <f t="shared" si="26"/>
        <v>#DIV/0!</v>
      </c>
      <c r="J896" s="48"/>
      <c r="K896" s="48" t="str">
        <f>IFERROR(VLOOKUP(IF(ISTEXT(L896),M896,L896),Define!$A$3:$C$500,IF(MOD(ROW(),2)=1,2,3),0),"")</f>
        <v/>
      </c>
      <c r="L896" s="48" t="str">
        <f>IFERROR(INDEX(Data!$P$9:$S$984,INT((ROW()-1)/2),IF(MOD(ROW(),2)=1,1,3)),"")</f>
        <v/>
      </c>
      <c r="M896" s="48" t="str">
        <f>IFERROR(INDEX(Data!$P$9:$S$984,INT((ROW()-1)/2),IF(MOD(ROW(),2)=1,2,4)),"")</f>
        <v/>
      </c>
      <c r="N896" s="167">
        <f>IFERROR(INDEX(IF(H896="USD",Data!$F$9:$F$984,Data!$I$9:$I$984),INT((ROW()-1)/2),1),"")</f>
        <v>0</v>
      </c>
      <c r="O896" s="44">
        <f>IFERROR(IF(H896="USD",0,INDEX(Data!$F$9:$F$984,INT((ROW()-1)/2),1)),0)</f>
        <v>0</v>
      </c>
      <c r="P896" s="48"/>
      <c r="Q896" s="48"/>
      <c r="R896" s="177" t="str">
        <f>IFERROR(VLOOKUP(L896,Define!$A$4:$H$419,8,0),"")</f>
        <v/>
      </c>
      <c r="S896" s="48"/>
      <c r="T896" s="48"/>
      <c r="U896" s="51"/>
      <c r="V896" s="45"/>
      <c r="W896" s="45">
        <f>IFERROR(INDEX(Data!$C$9:$C$984,INT((ROW()-1)/2),1),"")</f>
        <v>0</v>
      </c>
      <c r="X896" s="49"/>
      <c r="Y896" s="48"/>
      <c r="Z896" s="48"/>
      <c r="AA896" s="48"/>
      <c r="AB896" s="48"/>
      <c r="AC896" s="48"/>
      <c r="AD896" s="48"/>
      <c r="AE896" s="48"/>
      <c r="AF896" s="44">
        <f>IFERROR(INDEX(Data!$J$9:$J$984,INT((ROW()-1)/2),1),"")</f>
        <v>0</v>
      </c>
      <c r="AG896" s="48"/>
      <c r="AH896" s="48"/>
      <c r="AI896" s="48"/>
      <c r="AJ896" s="48"/>
      <c r="AK896" s="40"/>
      <c r="AL896" s="49" t="s">
        <v>299</v>
      </c>
      <c r="AM896" s="48"/>
      <c r="AN896" s="48"/>
      <c r="AO896" s="114" t="str">
        <f>IFERROR(VLOOKUP(L896,Define!$A$3:$D$213,4,0),"")</f>
        <v/>
      </c>
      <c r="AP896" s="48"/>
      <c r="AQ896" s="48"/>
      <c r="AR896" s="48"/>
      <c r="AS896" s="48"/>
      <c r="AT896" s="48"/>
      <c r="AU896" s="48"/>
      <c r="AV896" s="48"/>
      <c r="AW896" s="48"/>
      <c r="AX896" s="48"/>
      <c r="AY896" s="48"/>
      <c r="AZ896" s="48"/>
      <c r="BA896" s="48"/>
      <c r="BB896" s="48"/>
      <c r="BC896" s="48"/>
      <c r="BD896" s="48"/>
      <c r="BE896" s="48"/>
      <c r="BF896" s="48"/>
      <c r="BG896" s="48"/>
      <c r="BH896" s="48"/>
      <c r="BI896" s="48"/>
      <c r="BJ896" s="48"/>
      <c r="BK896" s="48"/>
      <c r="BL896" s="48"/>
      <c r="BM896" s="48"/>
      <c r="BN896" s="48"/>
      <c r="BP896" s="179" t="str">
        <f>K895&amp;"#"&amp;K896</f>
        <v>#</v>
      </c>
    </row>
    <row r="897" spans="1:68" x14ac:dyDescent="0.2">
      <c r="A897" s="41">
        <v>0</v>
      </c>
      <c r="B897" s="41">
        <f>IF(F896&lt;&gt;F897,MAX($B$2:B896)+1,B896)</f>
        <v>4</v>
      </c>
      <c r="C897" s="64">
        <f>IFERROR(INDEX(Data!$A$9:$A$984,INT((ROW()-1)/2),1),"")</f>
        <v>0</v>
      </c>
      <c r="D897" s="64">
        <f>IFERROR(INDEX(Data!$A$9:$A$984,INT((ROW()-1)/2),1),"")</f>
        <v>0</v>
      </c>
      <c r="E897" s="59">
        <f>VLOOKUP(BP897,Define!$L$4:$M$37,2,0)</f>
        <v>0</v>
      </c>
      <c r="F897" s="59">
        <f>IFERROR(INDEX(Data!$B$9:$B$984,INT((ROW()-1)/2),1),"")</f>
        <v>0</v>
      </c>
      <c r="G897" s="59">
        <f t="shared" si="27"/>
        <v>0</v>
      </c>
      <c r="H897" s="50">
        <f>IFERROR(INDEX(Data!$G$9:$G$984,INT((ROW()-1)/2),1),"")</f>
        <v>0</v>
      </c>
      <c r="I897" s="58" t="e">
        <f t="shared" si="26"/>
        <v>#DIV/0!</v>
      </c>
      <c r="J897" s="48"/>
      <c r="K897" s="48" t="str">
        <f>IFERROR(VLOOKUP(IF(ISTEXT(L897),M897,L897),Define!$A$3:$C$500,IF(MOD(ROW(),2)=1,2,3),0),"")</f>
        <v/>
      </c>
      <c r="L897" s="48" t="str">
        <f>IFERROR(INDEX(Data!$P$9:$S$984,INT((ROW()-1)/2),IF(MOD(ROW(),2)=1,1,3)),"")</f>
        <v/>
      </c>
      <c r="M897" s="48" t="str">
        <f>IFERROR(INDEX(Data!$P$9:$S$984,INT((ROW()-1)/2),IF(MOD(ROW(),2)=1,2,4)),"")</f>
        <v/>
      </c>
      <c r="N897" s="167">
        <f>IFERROR(INDEX(IF(H897="USD",Data!$F$9:$F$984,Data!$I$9:$I$984),INT((ROW()-1)/2),1),"")</f>
        <v>0</v>
      </c>
      <c r="O897" s="44">
        <f>IFERROR(IF(H897="USD",0,INDEX(Data!$F$9:$F$984,INT((ROW()-1)/2),1)),0)</f>
        <v>0</v>
      </c>
      <c r="P897" s="48"/>
      <c r="Q897" s="48"/>
      <c r="R897" s="177" t="str">
        <f>IFERROR(VLOOKUP(L897,Define!$A$4:$H$419,8,0),"")</f>
        <v/>
      </c>
      <c r="S897" s="48"/>
      <c r="T897" s="48"/>
      <c r="U897" s="51"/>
      <c r="V897" s="45"/>
      <c r="W897" s="45">
        <f>IFERROR(INDEX(Data!$C$9:$C$984,INT((ROW()-1)/2),1),"")</f>
        <v>0</v>
      </c>
      <c r="X897" s="49"/>
      <c r="Y897" s="48"/>
      <c r="Z897" s="48"/>
      <c r="AA897" s="48"/>
      <c r="AB897" s="48"/>
      <c r="AC897" s="48"/>
      <c r="AD897" s="48"/>
      <c r="AE897" s="48"/>
      <c r="AF897" s="44">
        <f>IFERROR(INDEX(Data!$J$9:$J$984,INT((ROW()-1)/2),1),"")</f>
        <v>0</v>
      </c>
      <c r="AG897" s="48"/>
      <c r="AH897" s="48"/>
      <c r="AI897" s="48"/>
      <c r="AJ897" s="48"/>
      <c r="AK897" s="40"/>
      <c r="AL897" s="49" t="s">
        <v>299</v>
      </c>
      <c r="AM897" s="48"/>
      <c r="AN897" s="48"/>
      <c r="AO897" s="114" t="str">
        <f>IFERROR(VLOOKUP(L897,Define!$A$3:$D$213,4,0),"")</f>
        <v/>
      </c>
      <c r="AP897" s="48"/>
      <c r="AQ897" s="48"/>
      <c r="AR897" s="48"/>
      <c r="AS897" s="48"/>
      <c r="AT897" s="48"/>
      <c r="AU897" s="48"/>
      <c r="AV897" s="48"/>
      <c r="AW897" s="48"/>
      <c r="AX897" s="48"/>
      <c r="AY897" s="48"/>
      <c r="AZ897" s="48"/>
      <c r="BA897" s="48"/>
      <c r="BB897" s="48"/>
      <c r="BC897" s="48"/>
      <c r="BD897" s="48"/>
      <c r="BE897" s="48"/>
      <c r="BF897" s="48"/>
      <c r="BG897" s="48"/>
      <c r="BH897" s="48"/>
      <c r="BI897" s="48"/>
      <c r="BJ897" s="48"/>
      <c r="BK897" s="48"/>
      <c r="BL897" s="48"/>
      <c r="BM897" s="48"/>
      <c r="BN897" s="48"/>
      <c r="BP897" s="179" t="str">
        <f>K897&amp;"#"&amp;K898</f>
        <v>#</v>
      </c>
    </row>
    <row r="898" spans="1:68" x14ac:dyDescent="0.2">
      <c r="A898" s="41">
        <v>0</v>
      </c>
      <c r="B898" s="41">
        <f>IF(F897&lt;&gt;F898,MAX($B$2:B897)+1,B897)</f>
        <v>4</v>
      </c>
      <c r="C898" s="64">
        <f>IFERROR(INDEX(Data!$A$9:$A$984,INT((ROW()-1)/2),1),"")</f>
        <v>0</v>
      </c>
      <c r="D898" s="64">
        <f>IFERROR(INDEX(Data!$A$9:$A$984,INT((ROW()-1)/2),1),"")</f>
        <v>0</v>
      </c>
      <c r="E898" s="59">
        <f>VLOOKUP(BP898,Define!$L$4:$M$37,2,0)</f>
        <v>0</v>
      </c>
      <c r="F898" s="59">
        <f>IFERROR(INDEX(Data!$B$9:$B$984,INT((ROW()-1)/2),1),"")</f>
        <v>0</v>
      </c>
      <c r="G898" s="59">
        <f t="shared" si="27"/>
        <v>0</v>
      </c>
      <c r="H898" s="50">
        <f>IFERROR(INDEX(Data!$G$9:$G$984,INT((ROW()-1)/2),1),"")</f>
        <v>0</v>
      </c>
      <c r="I898" s="58" t="e">
        <f t="shared" si="26"/>
        <v>#DIV/0!</v>
      </c>
      <c r="J898" s="48"/>
      <c r="K898" s="48" t="str">
        <f>IFERROR(VLOOKUP(IF(ISTEXT(L898),M898,L898),Define!$A$3:$C$500,IF(MOD(ROW(),2)=1,2,3),0),"")</f>
        <v/>
      </c>
      <c r="L898" s="48" t="str">
        <f>IFERROR(INDEX(Data!$P$9:$S$984,INT((ROW()-1)/2),IF(MOD(ROW(),2)=1,1,3)),"")</f>
        <v/>
      </c>
      <c r="M898" s="48" t="str">
        <f>IFERROR(INDEX(Data!$P$9:$S$984,INT((ROW()-1)/2),IF(MOD(ROW(),2)=1,2,4)),"")</f>
        <v/>
      </c>
      <c r="N898" s="167">
        <f>IFERROR(INDEX(IF(H898="USD",Data!$F$9:$F$984,Data!$I$9:$I$984),INT((ROW()-1)/2),1),"")</f>
        <v>0</v>
      </c>
      <c r="O898" s="44">
        <f>IFERROR(IF(H898="USD",0,INDEX(Data!$F$9:$F$984,INT((ROW()-1)/2),1)),0)</f>
        <v>0</v>
      </c>
      <c r="P898" s="48"/>
      <c r="Q898" s="48"/>
      <c r="R898" s="177" t="str">
        <f>IFERROR(VLOOKUP(L898,Define!$A$4:$H$419,8,0),"")</f>
        <v/>
      </c>
      <c r="S898" s="48"/>
      <c r="T898" s="48"/>
      <c r="U898" s="51"/>
      <c r="V898" s="45"/>
      <c r="W898" s="45">
        <f>IFERROR(INDEX(Data!$C$9:$C$984,INT((ROW()-1)/2),1),"")</f>
        <v>0</v>
      </c>
      <c r="X898" s="49"/>
      <c r="Y898" s="48"/>
      <c r="Z898" s="48"/>
      <c r="AA898" s="48"/>
      <c r="AB898" s="48"/>
      <c r="AC898" s="48"/>
      <c r="AD898" s="48"/>
      <c r="AE898" s="48"/>
      <c r="AF898" s="44">
        <f>IFERROR(INDEX(Data!$J$9:$J$984,INT((ROW()-1)/2),1),"")</f>
        <v>0</v>
      </c>
      <c r="AG898" s="48"/>
      <c r="AH898" s="48"/>
      <c r="AI898" s="48"/>
      <c r="AJ898" s="48"/>
      <c r="AK898" s="40"/>
      <c r="AL898" s="49" t="s">
        <v>299</v>
      </c>
      <c r="AM898" s="48"/>
      <c r="AN898" s="48"/>
      <c r="AO898" s="114" t="str">
        <f>IFERROR(VLOOKUP(L898,Define!$A$3:$D$213,4,0),"")</f>
        <v/>
      </c>
      <c r="AP898" s="48"/>
      <c r="AQ898" s="48"/>
      <c r="AR898" s="48"/>
      <c r="AS898" s="48"/>
      <c r="AT898" s="48"/>
      <c r="AU898" s="48"/>
      <c r="AV898" s="48"/>
      <c r="AW898" s="48"/>
      <c r="AX898" s="48"/>
      <c r="AY898" s="48"/>
      <c r="AZ898" s="48"/>
      <c r="BA898" s="48"/>
      <c r="BB898" s="48"/>
      <c r="BC898" s="48"/>
      <c r="BD898" s="48"/>
      <c r="BE898" s="48"/>
      <c r="BF898" s="48"/>
      <c r="BG898" s="48"/>
      <c r="BH898" s="48"/>
      <c r="BI898" s="48"/>
      <c r="BJ898" s="48"/>
      <c r="BK898" s="48"/>
      <c r="BL898" s="48"/>
      <c r="BM898" s="48"/>
      <c r="BN898" s="48"/>
      <c r="BP898" s="179" t="str">
        <f>K897&amp;"#"&amp;K898</f>
        <v>#</v>
      </c>
    </row>
    <row r="899" spans="1:68" x14ac:dyDescent="0.2">
      <c r="A899" s="41">
        <v>0</v>
      </c>
      <c r="B899" s="41">
        <f>IF(F898&lt;&gt;F899,MAX($B$2:B898)+1,B898)</f>
        <v>4</v>
      </c>
      <c r="C899" s="64">
        <f>IFERROR(INDEX(Data!$A$9:$A$984,INT((ROW()-1)/2),1),"")</f>
        <v>0</v>
      </c>
      <c r="D899" s="64">
        <f>IFERROR(INDEX(Data!$A$9:$A$984,INT((ROW()-1)/2),1),"")</f>
        <v>0</v>
      </c>
      <c r="E899" s="59">
        <f>VLOOKUP(BP899,Define!$L$4:$M$37,2,0)</f>
        <v>0</v>
      </c>
      <c r="F899" s="59">
        <f>IFERROR(INDEX(Data!$B$9:$B$984,INT((ROW()-1)/2),1),"")</f>
        <v>0</v>
      </c>
      <c r="G899" s="59">
        <f t="shared" si="27"/>
        <v>0</v>
      </c>
      <c r="H899" s="50">
        <f>IFERROR(INDEX(Data!$G$9:$G$984,INT((ROW()-1)/2),1),"")</f>
        <v>0</v>
      </c>
      <c r="I899" s="58" t="e">
        <f t="shared" ref="I899:I962" si="28">ROUND(($O899/$N899)*IF(H899="USD",0,IF(H899="VND",1000000,IF(H899="JPY",1000,IF(H899="EUR",1,0)))),5)</f>
        <v>#DIV/0!</v>
      </c>
      <c r="J899" s="48"/>
      <c r="K899" s="48" t="str">
        <f>IFERROR(VLOOKUP(IF(ISTEXT(L899),M899,L899),Define!$A$3:$C$500,IF(MOD(ROW(),2)=1,2,3),0),"")</f>
        <v/>
      </c>
      <c r="L899" s="48" t="str">
        <f>IFERROR(INDEX(Data!$P$9:$S$984,INT((ROW()-1)/2),IF(MOD(ROW(),2)=1,1,3)),"")</f>
        <v/>
      </c>
      <c r="M899" s="48" t="str">
        <f>IFERROR(INDEX(Data!$P$9:$S$984,INT((ROW()-1)/2),IF(MOD(ROW(),2)=1,2,4)),"")</f>
        <v/>
      </c>
      <c r="N899" s="167">
        <f>IFERROR(INDEX(IF(H899="USD",Data!$F$9:$F$984,Data!$I$9:$I$984),INT((ROW()-1)/2),1),"")</f>
        <v>0</v>
      </c>
      <c r="O899" s="44">
        <f>IFERROR(IF(H899="USD",0,INDEX(Data!$F$9:$F$984,INT((ROW()-1)/2),1)),0)</f>
        <v>0</v>
      </c>
      <c r="P899" s="48"/>
      <c r="Q899" s="48"/>
      <c r="R899" s="177" t="str">
        <f>IFERROR(VLOOKUP(L899,Define!$A$4:$H$419,8,0),"")</f>
        <v/>
      </c>
      <c r="S899" s="48"/>
      <c r="T899" s="48"/>
      <c r="U899" s="51"/>
      <c r="V899" s="45"/>
      <c r="W899" s="45">
        <f>IFERROR(INDEX(Data!$C$9:$C$984,INT((ROW()-1)/2),1),"")</f>
        <v>0</v>
      </c>
      <c r="X899" s="49"/>
      <c r="Y899" s="48"/>
      <c r="Z899" s="48"/>
      <c r="AA899" s="48"/>
      <c r="AB899" s="48"/>
      <c r="AC899" s="48"/>
      <c r="AD899" s="48"/>
      <c r="AE899" s="48"/>
      <c r="AF899" s="44">
        <f>IFERROR(INDEX(Data!$J$9:$J$984,INT((ROW()-1)/2),1),"")</f>
        <v>0</v>
      </c>
      <c r="AG899" s="48"/>
      <c r="AH899" s="48"/>
      <c r="AI899" s="48"/>
      <c r="AJ899" s="48"/>
      <c r="AK899" s="40"/>
      <c r="AL899" s="49" t="s">
        <v>299</v>
      </c>
      <c r="AM899" s="48"/>
      <c r="AN899" s="48"/>
      <c r="AO899" s="114" t="str">
        <f>IFERROR(VLOOKUP(L899,Define!$A$3:$D$213,4,0),"")</f>
        <v/>
      </c>
      <c r="AP899" s="48"/>
      <c r="AQ899" s="48"/>
      <c r="AR899" s="48"/>
      <c r="AS899" s="48"/>
      <c r="AT899" s="48"/>
      <c r="AU899" s="48"/>
      <c r="AV899" s="48"/>
      <c r="AW899" s="48"/>
      <c r="AX899" s="48"/>
      <c r="AY899" s="48"/>
      <c r="AZ899" s="48"/>
      <c r="BA899" s="48"/>
      <c r="BB899" s="48"/>
      <c r="BC899" s="48"/>
      <c r="BD899" s="48"/>
      <c r="BE899" s="48"/>
      <c r="BF899" s="48"/>
      <c r="BG899" s="48"/>
      <c r="BH899" s="48"/>
      <c r="BI899" s="48"/>
      <c r="BJ899" s="48"/>
      <c r="BK899" s="48"/>
      <c r="BL899" s="48"/>
      <c r="BM899" s="48"/>
      <c r="BN899" s="48"/>
      <c r="BP899" s="179" t="str">
        <f>K899&amp;"#"&amp;K900</f>
        <v>#</v>
      </c>
    </row>
    <row r="900" spans="1:68" x14ac:dyDescent="0.2">
      <c r="A900" s="41">
        <v>0</v>
      </c>
      <c r="B900" s="41">
        <f>IF(F899&lt;&gt;F900,MAX($B$2:B899)+1,B899)</f>
        <v>4</v>
      </c>
      <c r="C900" s="64">
        <f>IFERROR(INDEX(Data!$A$9:$A$984,INT((ROW()-1)/2),1),"")</f>
        <v>0</v>
      </c>
      <c r="D900" s="64">
        <f>IFERROR(INDEX(Data!$A$9:$A$984,INT((ROW()-1)/2),1),"")</f>
        <v>0</v>
      </c>
      <c r="E900" s="59">
        <f>VLOOKUP(BP900,Define!$L$4:$M$37,2,0)</f>
        <v>0</v>
      </c>
      <c r="F900" s="59">
        <f>IFERROR(INDEX(Data!$B$9:$B$984,INT((ROW()-1)/2),1),"")</f>
        <v>0</v>
      </c>
      <c r="G900" s="59">
        <f t="shared" ref="G900:G963" si="29">F900</f>
        <v>0</v>
      </c>
      <c r="H900" s="50">
        <f>IFERROR(INDEX(Data!$G$9:$G$984,INT((ROW()-1)/2),1),"")</f>
        <v>0</v>
      </c>
      <c r="I900" s="58" t="e">
        <f t="shared" si="28"/>
        <v>#DIV/0!</v>
      </c>
      <c r="J900" s="48"/>
      <c r="K900" s="48" t="str">
        <f>IFERROR(VLOOKUP(IF(ISTEXT(L900),M900,L900),Define!$A$3:$C$500,IF(MOD(ROW(),2)=1,2,3),0),"")</f>
        <v/>
      </c>
      <c r="L900" s="48" t="str">
        <f>IFERROR(INDEX(Data!$P$9:$S$984,INT((ROW()-1)/2),IF(MOD(ROW(),2)=1,1,3)),"")</f>
        <v/>
      </c>
      <c r="M900" s="48" t="str">
        <f>IFERROR(INDEX(Data!$P$9:$S$984,INT((ROW()-1)/2),IF(MOD(ROW(),2)=1,2,4)),"")</f>
        <v/>
      </c>
      <c r="N900" s="167">
        <f>IFERROR(INDEX(IF(H900="USD",Data!$F$9:$F$984,Data!$I$9:$I$984),INT((ROW()-1)/2),1),"")</f>
        <v>0</v>
      </c>
      <c r="O900" s="44">
        <f>IFERROR(IF(H900="USD",0,INDEX(Data!$F$9:$F$984,INT((ROW()-1)/2),1)),0)</f>
        <v>0</v>
      </c>
      <c r="P900" s="48"/>
      <c r="Q900" s="48"/>
      <c r="R900" s="177" t="str">
        <f>IFERROR(VLOOKUP(L900,Define!$A$4:$H$419,8,0),"")</f>
        <v/>
      </c>
      <c r="S900" s="48"/>
      <c r="T900" s="48"/>
      <c r="U900" s="51"/>
      <c r="V900" s="45"/>
      <c r="W900" s="45">
        <f>IFERROR(INDEX(Data!$C$9:$C$984,INT((ROW()-1)/2),1),"")</f>
        <v>0</v>
      </c>
      <c r="X900" s="49"/>
      <c r="Y900" s="48"/>
      <c r="Z900" s="48"/>
      <c r="AA900" s="48"/>
      <c r="AB900" s="48"/>
      <c r="AC900" s="48"/>
      <c r="AD900" s="48"/>
      <c r="AE900" s="48"/>
      <c r="AF900" s="44">
        <f>IFERROR(INDEX(Data!$J$9:$J$984,INT((ROW()-1)/2),1),"")</f>
        <v>0</v>
      </c>
      <c r="AG900" s="48"/>
      <c r="AH900" s="48"/>
      <c r="AI900" s="48"/>
      <c r="AJ900" s="48"/>
      <c r="AK900" s="40"/>
      <c r="AL900" s="49" t="s">
        <v>299</v>
      </c>
      <c r="AM900" s="48"/>
      <c r="AN900" s="48"/>
      <c r="AO900" s="114" t="str">
        <f>IFERROR(VLOOKUP(L900,Define!$A$3:$D$213,4,0),"")</f>
        <v/>
      </c>
      <c r="AP900" s="48"/>
      <c r="AQ900" s="48"/>
      <c r="AR900" s="48"/>
      <c r="AS900" s="48"/>
      <c r="AT900" s="48"/>
      <c r="AU900" s="48"/>
      <c r="AV900" s="48"/>
      <c r="AW900" s="48"/>
      <c r="AX900" s="48"/>
      <c r="AY900" s="48"/>
      <c r="AZ900" s="48"/>
      <c r="BA900" s="48"/>
      <c r="BB900" s="48"/>
      <c r="BC900" s="48"/>
      <c r="BD900" s="48"/>
      <c r="BE900" s="48"/>
      <c r="BF900" s="48"/>
      <c r="BG900" s="48"/>
      <c r="BH900" s="48"/>
      <c r="BI900" s="48"/>
      <c r="BJ900" s="48"/>
      <c r="BK900" s="48"/>
      <c r="BL900" s="48"/>
      <c r="BM900" s="48"/>
      <c r="BN900" s="48"/>
      <c r="BP900" s="179" t="str">
        <f>K899&amp;"#"&amp;K900</f>
        <v>#</v>
      </c>
    </row>
    <row r="901" spans="1:68" x14ac:dyDescent="0.2">
      <c r="A901" s="41">
        <v>0</v>
      </c>
      <c r="B901" s="41">
        <f>IF(F900&lt;&gt;F901,MAX($B$2:B900)+1,B900)</f>
        <v>4</v>
      </c>
      <c r="C901" s="64">
        <f>IFERROR(INDEX(Data!$A$9:$A$984,INT((ROW()-1)/2),1),"")</f>
        <v>0</v>
      </c>
      <c r="D901" s="64">
        <f>IFERROR(INDEX(Data!$A$9:$A$984,INT((ROW()-1)/2),1),"")</f>
        <v>0</v>
      </c>
      <c r="E901" s="59">
        <f>VLOOKUP(BP901,Define!$L$4:$M$37,2,0)</f>
        <v>0</v>
      </c>
      <c r="F901" s="59">
        <f>IFERROR(INDEX(Data!$B$9:$B$984,INT((ROW()-1)/2),1),"")</f>
        <v>0</v>
      </c>
      <c r="G901" s="59">
        <f t="shared" si="29"/>
        <v>0</v>
      </c>
      <c r="H901" s="50">
        <f>IFERROR(INDEX(Data!$G$9:$G$984,INT((ROW()-1)/2),1),"")</f>
        <v>0</v>
      </c>
      <c r="I901" s="58" t="e">
        <f t="shared" si="28"/>
        <v>#DIV/0!</v>
      </c>
      <c r="J901" s="48"/>
      <c r="K901" s="48" t="str">
        <f>IFERROR(VLOOKUP(IF(ISTEXT(L901),M901,L901),Define!$A$3:$C$500,IF(MOD(ROW(),2)=1,2,3),0),"")</f>
        <v/>
      </c>
      <c r="L901" s="48" t="str">
        <f>IFERROR(INDEX(Data!$P$9:$S$984,INT((ROW()-1)/2),IF(MOD(ROW(),2)=1,1,3)),"")</f>
        <v/>
      </c>
      <c r="M901" s="48" t="str">
        <f>IFERROR(INDEX(Data!$P$9:$S$984,INT((ROW()-1)/2),IF(MOD(ROW(),2)=1,2,4)),"")</f>
        <v/>
      </c>
      <c r="N901" s="167">
        <f>IFERROR(INDEX(IF(H901="USD",Data!$F$9:$F$984,Data!$I$9:$I$984),INT((ROW()-1)/2),1),"")</f>
        <v>0</v>
      </c>
      <c r="O901" s="44">
        <f>IFERROR(IF(H901="USD",0,INDEX(Data!$F$9:$F$984,INT((ROW()-1)/2),1)),0)</f>
        <v>0</v>
      </c>
      <c r="P901" s="48"/>
      <c r="Q901" s="48"/>
      <c r="R901" s="177" t="str">
        <f>IFERROR(VLOOKUP(L901,Define!$A$4:$H$419,8,0),"")</f>
        <v/>
      </c>
      <c r="S901" s="48"/>
      <c r="T901" s="48"/>
      <c r="U901" s="51"/>
      <c r="V901" s="45"/>
      <c r="W901" s="45">
        <f>IFERROR(INDEX(Data!$C$9:$C$984,INT((ROW()-1)/2),1),"")</f>
        <v>0</v>
      </c>
      <c r="X901" s="49"/>
      <c r="Y901" s="48"/>
      <c r="Z901" s="48"/>
      <c r="AA901" s="48"/>
      <c r="AB901" s="48"/>
      <c r="AC901" s="48"/>
      <c r="AD901" s="48"/>
      <c r="AE901" s="48"/>
      <c r="AF901" s="44">
        <f>IFERROR(INDEX(Data!$J$9:$J$984,INT((ROW()-1)/2),1),"")</f>
        <v>0</v>
      </c>
      <c r="AG901" s="48"/>
      <c r="AH901" s="48"/>
      <c r="AI901" s="48"/>
      <c r="AJ901" s="48"/>
      <c r="AK901" s="40"/>
      <c r="AL901" s="49" t="s">
        <v>299</v>
      </c>
      <c r="AM901" s="48"/>
      <c r="AN901" s="48"/>
      <c r="AO901" s="114" t="str">
        <f>IFERROR(VLOOKUP(L901,Define!$A$3:$D$213,4,0),"")</f>
        <v/>
      </c>
      <c r="AP901" s="48"/>
      <c r="AQ901" s="48"/>
      <c r="AR901" s="48"/>
      <c r="AS901" s="48"/>
      <c r="AT901" s="48"/>
      <c r="AU901" s="48"/>
      <c r="AV901" s="48"/>
      <c r="AW901" s="48"/>
      <c r="AX901" s="48"/>
      <c r="AY901" s="48"/>
      <c r="AZ901" s="48"/>
      <c r="BA901" s="48"/>
      <c r="BB901" s="48"/>
      <c r="BC901" s="48"/>
      <c r="BD901" s="48"/>
      <c r="BE901" s="48"/>
      <c r="BF901" s="48"/>
      <c r="BG901" s="48"/>
      <c r="BH901" s="48"/>
      <c r="BI901" s="48"/>
      <c r="BJ901" s="48"/>
      <c r="BK901" s="48"/>
      <c r="BL901" s="48"/>
      <c r="BM901" s="48"/>
      <c r="BN901" s="48"/>
      <c r="BP901" s="179" t="str">
        <f>K901&amp;"#"&amp;K902</f>
        <v>#</v>
      </c>
    </row>
    <row r="902" spans="1:68" x14ac:dyDescent="0.2">
      <c r="A902" s="41">
        <v>0</v>
      </c>
      <c r="B902" s="41">
        <f>IF(F901&lt;&gt;F902,MAX($B$2:B901)+1,B901)</f>
        <v>4</v>
      </c>
      <c r="C902" s="64">
        <f>IFERROR(INDEX(Data!$A$9:$A$984,INT((ROW()-1)/2),1),"")</f>
        <v>0</v>
      </c>
      <c r="D902" s="64">
        <f>IFERROR(INDEX(Data!$A$9:$A$984,INT((ROW()-1)/2),1),"")</f>
        <v>0</v>
      </c>
      <c r="E902" s="59">
        <f>VLOOKUP(BP902,Define!$L$4:$M$37,2,0)</f>
        <v>0</v>
      </c>
      <c r="F902" s="59">
        <f>IFERROR(INDEX(Data!$B$9:$B$984,INT((ROW()-1)/2),1),"")</f>
        <v>0</v>
      </c>
      <c r="G902" s="59">
        <f t="shared" si="29"/>
        <v>0</v>
      </c>
      <c r="H902" s="50">
        <f>IFERROR(INDEX(Data!$G$9:$G$984,INT((ROW()-1)/2),1),"")</f>
        <v>0</v>
      </c>
      <c r="I902" s="58" t="e">
        <f t="shared" si="28"/>
        <v>#DIV/0!</v>
      </c>
      <c r="J902" s="48"/>
      <c r="K902" s="48" t="str">
        <f>IFERROR(VLOOKUP(IF(ISTEXT(L902),M902,L902),Define!$A$3:$C$500,IF(MOD(ROW(),2)=1,2,3),0),"")</f>
        <v/>
      </c>
      <c r="L902" s="48" t="str">
        <f>IFERROR(INDEX(Data!$P$9:$S$984,INT((ROW()-1)/2),IF(MOD(ROW(),2)=1,1,3)),"")</f>
        <v/>
      </c>
      <c r="M902" s="48" t="str">
        <f>IFERROR(INDEX(Data!$P$9:$S$984,INT((ROW()-1)/2),IF(MOD(ROW(),2)=1,2,4)),"")</f>
        <v/>
      </c>
      <c r="N902" s="167">
        <f>IFERROR(INDEX(IF(H902="USD",Data!$F$9:$F$984,Data!$I$9:$I$984),INT((ROW()-1)/2),1),"")</f>
        <v>0</v>
      </c>
      <c r="O902" s="44">
        <f>IFERROR(IF(H902="USD",0,INDEX(Data!$F$9:$F$984,INT((ROW()-1)/2),1)),0)</f>
        <v>0</v>
      </c>
      <c r="P902" s="48"/>
      <c r="Q902" s="48"/>
      <c r="R902" s="177" t="str">
        <f>IFERROR(VLOOKUP(L902,Define!$A$4:$H$419,8,0),"")</f>
        <v/>
      </c>
      <c r="S902" s="48"/>
      <c r="T902" s="48"/>
      <c r="U902" s="51"/>
      <c r="V902" s="45"/>
      <c r="W902" s="45">
        <f>IFERROR(INDEX(Data!$C$9:$C$984,INT((ROW()-1)/2),1),"")</f>
        <v>0</v>
      </c>
      <c r="X902" s="49"/>
      <c r="Y902" s="48"/>
      <c r="Z902" s="48"/>
      <c r="AA902" s="48"/>
      <c r="AB902" s="48"/>
      <c r="AC902" s="48"/>
      <c r="AD902" s="48"/>
      <c r="AE902" s="48"/>
      <c r="AF902" s="44">
        <f>IFERROR(INDEX(Data!$J$9:$J$984,INT((ROW()-1)/2),1),"")</f>
        <v>0</v>
      </c>
      <c r="AG902" s="48"/>
      <c r="AH902" s="48"/>
      <c r="AI902" s="48"/>
      <c r="AJ902" s="48"/>
      <c r="AK902" s="40"/>
      <c r="AL902" s="49" t="s">
        <v>299</v>
      </c>
      <c r="AM902" s="48"/>
      <c r="AN902" s="48"/>
      <c r="AO902" s="114" t="str">
        <f>IFERROR(VLOOKUP(L902,Define!$A$3:$D$213,4,0),"")</f>
        <v/>
      </c>
      <c r="AP902" s="48"/>
      <c r="AQ902" s="48"/>
      <c r="AR902" s="48"/>
      <c r="AS902" s="48"/>
      <c r="AT902" s="48"/>
      <c r="AU902" s="48"/>
      <c r="AV902" s="48"/>
      <c r="AW902" s="48"/>
      <c r="AX902" s="48"/>
      <c r="AY902" s="48"/>
      <c r="AZ902" s="48"/>
      <c r="BA902" s="48"/>
      <c r="BB902" s="48"/>
      <c r="BC902" s="48"/>
      <c r="BD902" s="48"/>
      <c r="BE902" s="48"/>
      <c r="BF902" s="48"/>
      <c r="BG902" s="48"/>
      <c r="BH902" s="48"/>
      <c r="BI902" s="48"/>
      <c r="BJ902" s="48"/>
      <c r="BK902" s="48"/>
      <c r="BL902" s="48"/>
      <c r="BM902" s="48"/>
      <c r="BN902" s="48"/>
      <c r="BP902" s="179" t="str">
        <f>K901&amp;"#"&amp;K902</f>
        <v>#</v>
      </c>
    </row>
    <row r="903" spans="1:68" x14ac:dyDescent="0.2">
      <c r="A903" s="41">
        <v>0</v>
      </c>
      <c r="B903" s="41">
        <f>IF(F902&lt;&gt;F903,MAX($B$2:B902)+1,B902)</f>
        <v>4</v>
      </c>
      <c r="C903" s="64">
        <f>IFERROR(INDEX(Data!$A$9:$A$984,INT((ROW()-1)/2),1),"")</f>
        <v>0</v>
      </c>
      <c r="D903" s="64">
        <f>IFERROR(INDEX(Data!$A$9:$A$984,INT((ROW()-1)/2),1),"")</f>
        <v>0</v>
      </c>
      <c r="E903" s="59">
        <f>VLOOKUP(BP903,Define!$L$4:$M$37,2,0)</f>
        <v>0</v>
      </c>
      <c r="F903" s="59">
        <f>IFERROR(INDEX(Data!$B$9:$B$984,INT((ROW()-1)/2),1),"")</f>
        <v>0</v>
      </c>
      <c r="G903" s="59">
        <f t="shared" si="29"/>
        <v>0</v>
      </c>
      <c r="H903" s="50">
        <f>IFERROR(INDEX(Data!$G$9:$G$984,INT((ROW()-1)/2),1),"")</f>
        <v>0</v>
      </c>
      <c r="I903" s="58" t="e">
        <f t="shared" si="28"/>
        <v>#DIV/0!</v>
      </c>
      <c r="J903" s="48"/>
      <c r="K903" s="48" t="str">
        <f>IFERROR(VLOOKUP(IF(ISTEXT(L903),M903,L903),Define!$A$3:$C$500,IF(MOD(ROW(),2)=1,2,3),0),"")</f>
        <v/>
      </c>
      <c r="L903" s="48" t="str">
        <f>IFERROR(INDEX(Data!$P$9:$S$984,INT((ROW()-1)/2),IF(MOD(ROW(),2)=1,1,3)),"")</f>
        <v/>
      </c>
      <c r="M903" s="48" t="str">
        <f>IFERROR(INDEX(Data!$P$9:$S$984,INT((ROW()-1)/2),IF(MOD(ROW(),2)=1,2,4)),"")</f>
        <v/>
      </c>
      <c r="N903" s="167">
        <f>IFERROR(INDEX(IF(H903="USD",Data!$F$9:$F$984,Data!$I$9:$I$984),INT((ROW()-1)/2),1),"")</f>
        <v>0</v>
      </c>
      <c r="O903" s="44">
        <f>IFERROR(IF(H903="USD",0,INDEX(Data!$F$9:$F$984,INT((ROW()-1)/2),1)),0)</f>
        <v>0</v>
      </c>
      <c r="P903" s="48"/>
      <c r="Q903" s="48"/>
      <c r="R903" s="177" t="str">
        <f>IFERROR(VLOOKUP(L903,Define!$A$4:$H$419,8,0),"")</f>
        <v/>
      </c>
      <c r="S903" s="48"/>
      <c r="T903" s="48"/>
      <c r="U903" s="51"/>
      <c r="V903" s="45"/>
      <c r="W903" s="45">
        <f>IFERROR(INDEX(Data!$C$9:$C$984,INT((ROW()-1)/2),1),"")</f>
        <v>0</v>
      </c>
      <c r="X903" s="49"/>
      <c r="Y903" s="48"/>
      <c r="Z903" s="48"/>
      <c r="AA903" s="48"/>
      <c r="AB903" s="48"/>
      <c r="AC903" s="48"/>
      <c r="AD903" s="48"/>
      <c r="AE903" s="48"/>
      <c r="AF903" s="44">
        <f>IFERROR(INDEX(Data!$J$9:$J$984,INT((ROW()-1)/2),1),"")</f>
        <v>0</v>
      </c>
      <c r="AG903" s="48"/>
      <c r="AH903" s="48"/>
      <c r="AI903" s="48"/>
      <c r="AJ903" s="48"/>
      <c r="AK903" s="40"/>
      <c r="AL903" s="49" t="s">
        <v>299</v>
      </c>
      <c r="AM903" s="48"/>
      <c r="AN903" s="48"/>
      <c r="AO903" s="114" t="str">
        <f>IFERROR(VLOOKUP(L903,Define!$A$3:$D$213,4,0),"")</f>
        <v/>
      </c>
      <c r="AP903" s="48"/>
      <c r="AQ903" s="48"/>
      <c r="AR903" s="48"/>
      <c r="AS903" s="48"/>
      <c r="AT903" s="48"/>
      <c r="AU903" s="48"/>
      <c r="AV903" s="48"/>
      <c r="AW903" s="48"/>
      <c r="AX903" s="48"/>
      <c r="AY903" s="48"/>
      <c r="AZ903" s="48"/>
      <c r="BA903" s="48"/>
      <c r="BB903" s="48"/>
      <c r="BC903" s="48"/>
      <c r="BD903" s="48"/>
      <c r="BE903" s="48"/>
      <c r="BF903" s="48"/>
      <c r="BG903" s="48"/>
      <c r="BH903" s="48"/>
      <c r="BI903" s="48"/>
      <c r="BJ903" s="48"/>
      <c r="BK903" s="48"/>
      <c r="BL903" s="48"/>
      <c r="BM903" s="48"/>
      <c r="BN903" s="48"/>
      <c r="BP903" s="179" t="str">
        <f>K903&amp;"#"&amp;K904</f>
        <v>#</v>
      </c>
    </row>
    <row r="904" spans="1:68" x14ac:dyDescent="0.2">
      <c r="A904" s="41">
        <v>0</v>
      </c>
      <c r="B904" s="41">
        <f>IF(F903&lt;&gt;F904,MAX($B$2:B903)+1,B903)</f>
        <v>4</v>
      </c>
      <c r="C904" s="64">
        <f>IFERROR(INDEX(Data!$A$9:$A$984,INT((ROW()-1)/2),1),"")</f>
        <v>0</v>
      </c>
      <c r="D904" s="64">
        <f>IFERROR(INDEX(Data!$A$9:$A$984,INT((ROW()-1)/2),1),"")</f>
        <v>0</v>
      </c>
      <c r="E904" s="59">
        <f>VLOOKUP(BP904,Define!$L$4:$M$37,2,0)</f>
        <v>0</v>
      </c>
      <c r="F904" s="59">
        <f>IFERROR(INDEX(Data!$B$9:$B$984,INT((ROW()-1)/2),1),"")</f>
        <v>0</v>
      </c>
      <c r="G904" s="59">
        <f t="shared" si="29"/>
        <v>0</v>
      </c>
      <c r="H904" s="50">
        <f>IFERROR(INDEX(Data!$G$9:$G$984,INT((ROW()-1)/2),1),"")</f>
        <v>0</v>
      </c>
      <c r="I904" s="58" t="e">
        <f t="shared" si="28"/>
        <v>#DIV/0!</v>
      </c>
      <c r="J904" s="48"/>
      <c r="K904" s="48" t="str">
        <f>IFERROR(VLOOKUP(IF(ISTEXT(L904),M904,L904),Define!$A$3:$C$500,IF(MOD(ROW(),2)=1,2,3),0),"")</f>
        <v/>
      </c>
      <c r="L904" s="48" t="str">
        <f>IFERROR(INDEX(Data!$P$9:$S$984,INT((ROW()-1)/2),IF(MOD(ROW(),2)=1,1,3)),"")</f>
        <v/>
      </c>
      <c r="M904" s="48" t="str">
        <f>IFERROR(INDEX(Data!$P$9:$S$984,INT((ROW()-1)/2),IF(MOD(ROW(),2)=1,2,4)),"")</f>
        <v/>
      </c>
      <c r="N904" s="167">
        <f>IFERROR(INDEX(IF(H904="USD",Data!$F$9:$F$984,Data!$I$9:$I$984),INT((ROW()-1)/2),1),"")</f>
        <v>0</v>
      </c>
      <c r="O904" s="44">
        <f>IFERROR(IF(H904="USD",0,INDEX(Data!$F$9:$F$984,INT((ROW()-1)/2),1)),0)</f>
        <v>0</v>
      </c>
      <c r="P904" s="48"/>
      <c r="Q904" s="48"/>
      <c r="R904" s="177" t="str">
        <f>IFERROR(VLOOKUP(L904,Define!$A$4:$H$419,8,0),"")</f>
        <v/>
      </c>
      <c r="S904" s="48"/>
      <c r="T904" s="48"/>
      <c r="U904" s="51"/>
      <c r="V904" s="45"/>
      <c r="W904" s="45">
        <f>IFERROR(INDEX(Data!$C$9:$C$984,INT((ROW()-1)/2),1),"")</f>
        <v>0</v>
      </c>
      <c r="X904" s="49"/>
      <c r="Y904" s="48"/>
      <c r="Z904" s="48"/>
      <c r="AA904" s="48"/>
      <c r="AB904" s="48"/>
      <c r="AC904" s="48"/>
      <c r="AD904" s="48"/>
      <c r="AE904" s="48"/>
      <c r="AF904" s="44">
        <f>IFERROR(INDEX(Data!$J$9:$J$984,INT((ROW()-1)/2),1),"")</f>
        <v>0</v>
      </c>
      <c r="AG904" s="48"/>
      <c r="AH904" s="48"/>
      <c r="AI904" s="48"/>
      <c r="AJ904" s="48"/>
      <c r="AK904" s="40"/>
      <c r="AL904" s="49" t="s">
        <v>299</v>
      </c>
      <c r="AM904" s="48"/>
      <c r="AN904" s="48"/>
      <c r="AO904" s="114" t="str">
        <f>IFERROR(VLOOKUP(L904,Define!$A$3:$D$213,4,0),"")</f>
        <v/>
      </c>
      <c r="AP904" s="48"/>
      <c r="AQ904" s="48"/>
      <c r="AR904" s="48"/>
      <c r="AS904" s="48"/>
      <c r="AT904" s="48"/>
      <c r="AU904" s="48"/>
      <c r="AV904" s="48"/>
      <c r="AW904" s="48"/>
      <c r="AX904" s="48"/>
      <c r="AY904" s="48"/>
      <c r="AZ904" s="48"/>
      <c r="BA904" s="48"/>
      <c r="BB904" s="48"/>
      <c r="BC904" s="48"/>
      <c r="BD904" s="48"/>
      <c r="BE904" s="48"/>
      <c r="BF904" s="48"/>
      <c r="BG904" s="48"/>
      <c r="BH904" s="48"/>
      <c r="BI904" s="48"/>
      <c r="BJ904" s="48"/>
      <c r="BK904" s="48"/>
      <c r="BL904" s="48"/>
      <c r="BM904" s="48"/>
      <c r="BN904" s="48"/>
      <c r="BP904" s="179" t="str">
        <f>K903&amp;"#"&amp;K904</f>
        <v>#</v>
      </c>
    </row>
    <row r="905" spans="1:68" x14ac:dyDescent="0.2">
      <c r="A905" s="41">
        <v>0</v>
      </c>
      <c r="B905" s="41">
        <f>IF(F904&lt;&gt;F905,MAX($B$2:B904)+1,B904)</f>
        <v>4</v>
      </c>
      <c r="C905" s="64">
        <f>IFERROR(INDEX(Data!$A$9:$A$984,INT((ROW()-1)/2),1),"")</f>
        <v>0</v>
      </c>
      <c r="D905" s="64">
        <f>IFERROR(INDEX(Data!$A$9:$A$984,INT((ROW()-1)/2),1),"")</f>
        <v>0</v>
      </c>
      <c r="E905" s="59">
        <f>VLOOKUP(BP905,Define!$L$4:$M$37,2,0)</f>
        <v>0</v>
      </c>
      <c r="F905" s="59">
        <f>IFERROR(INDEX(Data!$B$9:$B$984,INT((ROW()-1)/2),1),"")</f>
        <v>0</v>
      </c>
      <c r="G905" s="59">
        <f t="shared" si="29"/>
        <v>0</v>
      </c>
      <c r="H905" s="50">
        <f>IFERROR(INDEX(Data!$G$9:$G$984,INT((ROW()-1)/2),1),"")</f>
        <v>0</v>
      </c>
      <c r="I905" s="58" t="e">
        <f t="shared" si="28"/>
        <v>#DIV/0!</v>
      </c>
      <c r="J905" s="48"/>
      <c r="K905" s="48" t="str">
        <f>IFERROR(VLOOKUP(IF(ISTEXT(L905),M905,L905),Define!$A$3:$C$500,IF(MOD(ROW(),2)=1,2,3),0),"")</f>
        <v/>
      </c>
      <c r="L905" s="48" t="str">
        <f>IFERROR(INDEX(Data!$P$9:$S$984,INT((ROW()-1)/2),IF(MOD(ROW(),2)=1,1,3)),"")</f>
        <v/>
      </c>
      <c r="M905" s="48" t="str">
        <f>IFERROR(INDEX(Data!$P$9:$S$984,INT((ROW()-1)/2),IF(MOD(ROW(),2)=1,2,4)),"")</f>
        <v/>
      </c>
      <c r="N905" s="167">
        <f>IFERROR(INDEX(IF(H905="USD",Data!$F$9:$F$984,Data!$I$9:$I$984),INT((ROW()-1)/2),1),"")</f>
        <v>0</v>
      </c>
      <c r="O905" s="44">
        <f>IFERROR(IF(H905="USD",0,INDEX(Data!$F$9:$F$984,INT((ROW()-1)/2),1)),0)</f>
        <v>0</v>
      </c>
      <c r="P905" s="48"/>
      <c r="Q905" s="48"/>
      <c r="R905" s="177" t="str">
        <f>IFERROR(VLOOKUP(L905,Define!$A$4:$H$419,8,0),"")</f>
        <v/>
      </c>
      <c r="S905" s="48"/>
      <c r="T905" s="48"/>
      <c r="U905" s="51"/>
      <c r="V905" s="45"/>
      <c r="W905" s="45">
        <f>IFERROR(INDEX(Data!$C$9:$C$984,INT((ROW()-1)/2),1),"")</f>
        <v>0</v>
      </c>
      <c r="X905" s="49"/>
      <c r="Y905" s="48"/>
      <c r="Z905" s="48"/>
      <c r="AA905" s="48"/>
      <c r="AB905" s="48"/>
      <c r="AC905" s="48"/>
      <c r="AD905" s="48"/>
      <c r="AE905" s="48"/>
      <c r="AF905" s="44">
        <f>IFERROR(INDEX(Data!$J$9:$J$984,INT((ROW()-1)/2),1),"")</f>
        <v>0</v>
      </c>
      <c r="AG905" s="48"/>
      <c r="AH905" s="48"/>
      <c r="AI905" s="48"/>
      <c r="AJ905" s="48"/>
      <c r="AK905" s="40"/>
      <c r="AL905" s="49" t="s">
        <v>299</v>
      </c>
      <c r="AM905" s="48"/>
      <c r="AN905" s="48"/>
      <c r="AO905" s="114" t="str">
        <f>IFERROR(VLOOKUP(L905,Define!$A$3:$D$213,4,0),"")</f>
        <v/>
      </c>
      <c r="AP905" s="48"/>
      <c r="AQ905" s="48"/>
      <c r="AR905" s="48"/>
      <c r="AS905" s="48"/>
      <c r="AT905" s="48"/>
      <c r="AU905" s="48"/>
      <c r="AV905" s="48"/>
      <c r="AW905" s="48"/>
      <c r="AX905" s="48"/>
      <c r="AY905" s="48"/>
      <c r="AZ905" s="48"/>
      <c r="BA905" s="48"/>
      <c r="BB905" s="48"/>
      <c r="BC905" s="48"/>
      <c r="BD905" s="48"/>
      <c r="BE905" s="48"/>
      <c r="BF905" s="48"/>
      <c r="BG905" s="48"/>
      <c r="BH905" s="48"/>
      <c r="BI905" s="48"/>
      <c r="BJ905" s="48"/>
      <c r="BK905" s="48"/>
      <c r="BL905" s="48"/>
      <c r="BM905" s="48"/>
      <c r="BN905" s="48"/>
      <c r="BP905" s="179" t="str">
        <f>K905&amp;"#"&amp;K906</f>
        <v>#</v>
      </c>
    </row>
    <row r="906" spans="1:68" x14ac:dyDescent="0.2">
      <c r="A906" s="41">
        <v>0</v>
      </c>
      <c r="B906" s="41">
        <f>IF(F905&lt;&gt;F906,MAX($B$2:B905)+1,B905)</f>
        <v>4</v>
      </c>
      <c r="C906" s="64">
        <f>IFERROR(INDEX(Data!$A$9:$A$984,INT((ROW()-1)/2),1),"")</f>
        <v>0</v>
      </c>
      <c r="D906" s="64">
        <f>IFERROR(INDEX(Data!$A$9:$A$984,INT((ROW()-1)/2),1),"")</f>
        <v>0</v>
      </c>
      <c r="E906" s="59">
        <f>VLOOKUP(BP906,Define!$L$4:$M$37,2,0)</f>
        <v>0</v>
      </c>
      <c r="F906" s="59">
        <f>IFERROR(INDEX(Data!$B$9:$B$984,INT((ROW()-1)/2),1),"")</f>
        <v>0</v>
      </c>
      <c r="G906" s="59">
        <f t="shared" si="29"/>
        <v>0</v>
      </c>
      <c r="H906" s="50">
        <f>IFERROR(INDEX(Data!$G$9:$G$984,INT((ROW()-1)/2),1),"")</f>
        <v>0</v>
      </c>
      <c r="I906" s="58" t="e">
        <f t="shared" si="28"/>
        <v>#DIV/0!</v>
      </c>
      <c r="J906" s="48"/>
      <c r="K906" s="48" t="str">
        <f>IFERROR(VLOOKUP(IF(ISTEXT(L906),M906,L906),Define!$A$3:$C$500,IF(MOD(ROW(),2)=1,2,3),0),"")</f>
        <v/>
      </c>
      <c r="L906" s="48" t="str">
        <f>IFERROR(INDEX(Data!$P$9:$S$984,INT((ROW()-1)/2),IF(MOD(ROW(),2)=1,1,3)),"")</f>
        <v/>
      </c>
      <c r="M906" s="48" t="str">
        <f>IFERROR(INDEX(Data!$P$9:$S$984,INT((ROW()-1)/2),IF(MOD(ROW(),2)=1,2,4)),"")</f>
        <v/>
      </c>
      <c r="N906" s="167">
        <f>IFERROR(INDEX(IF(H906="USD",Data!$F$9:$F$984,Data!$I$9:$I$984),INT((ROW()-1)/2),1),"")</f>
        <v>0</v>
      </c>
      <c r="O906" s="44">
        <f>IFERROR(IF(H906="USD",0,INDEX(Data!$F$9:$F$984,INT((ROW()-1)/2),1)),0)</f>
        <v>0</v>
      </c>
      <c r="P906" s="48"/>
      <c r="Q906" s="48"/>
      <c r="R906" s="177" t="str">
        <f>IFERROR(VLOOKUP(L906,Define!$A$4:$H$419,8,0),"")</f>
        <v/>
      </c>
      <c r="S906" s="48"/>
      <c r="T906" s="48"/>
      <c r="U906" s="51"/>
      <c r="V906" s="45"/>
      <c r="W906" s="45">
        <f>IFERROR(INDEX(Data!$C$9:$C$984,INT((ROW()-1)/2),1),"")</f>
        <v>0</v>
      </c>
      <c r="X906" s="49"/>
      <c r="Y906" s="48"/>
      <c r="Z906" s="48"/>
      <c r="AA906" s="48"/>
      <c r="AB906" s="48"/>
      <c r="AC906" s="48"/>
      <c r="AD906" s="48"/>
      <c r="AE906" s="48"/>
      <c r="AF906" s="44">
        <f>IFERROR(INDEX(Data!$J$9:$J$984,INT((ROW()-1)/2),1),"")</f>
        <v>0</v>
      </c>
      <c r="AG906" s="48"/>
      <c r="AH906" s="48"/>
      <c r="AI906" s="48"/>
      <c r="AJ906" s="48"/>
      <c r="AK906" s="40"/>
      <c r="AL906" s="49" t="s">
        <v>299</v>
      </c>
      <c r="AM906" s="48"/>
      <c r="AN906" s="48"/>
      <c r="AO906" s="114" t="str">
        <f>IFERROR(VLOOKUP(L906,Define!$A$3:$D$213,4,0),"")</f>
        <v/>
      </c>
      <c r="AP906" s="48"/>
      <c r="AQ906" s="48"/>
      <c r="AR906" s="48"/>
      <c r="AS906" s="48"/>
      <c r="AT906" s="48"/>
      <c r="AU906" s="48"/>
      <c r="AV906" s="48"/>
      <c r="AW906" s="48"/>
      <c r="AX906" s="48"/>
      <c r="AY906" s="48"/>
      <c r="AZ906" s="48"/>
      <c r="BA906" s="48"/>
      <c r="BB906" s="48"/>
      <c r="BC906" s="48"/>
      <c r="BD906" s="48"/>
      <c r="BE906" s="48"/>
      <c r="BF906" s="48"/>
      <c r="BG906" s="48"/>
      <c r="BH906" s="48"/>
      <c r="BI906" s="48"/>
      <c r="BJ906" s="48"/>
      <c r="BK906" s="48"/>
      <c r="BL906" s="48"/>
      <c r="BM906" s="48"/>
      <c r="BN906" s="48"/>
      <c r="BP906" s="179" t="str">
        <f>K905&amp;"#"&amp;K906</f>
        <v>#</v>
      </c>
    </row>
    <row r="907" spans="1:68" x14ac:dyDescent="0.2">
      <c r="A907" s="41">
        <v>0</v>
      </c>
      <c r="B907" s="41">
        <f>IF(F906&lt;&gt;F907,MAX($B$2:B906)+1,B906)</f>
        <v>4</v>
      </c>
      <c r="C907" s="64">
        <f>IFERROR(INDEX(Data!$A$9:$A$984,INT((ROW()-1)/2),1),"")</f>
        <v>0</v>
      </c>
      <c r="D907" s="64">
        <f>IFERROR(INDEX(Data!$A$9:$A$984,INT((ROW()-1)/2),1),"")</f>
        <v>0</v>
      </c>
      <c r="E907" s="59">
        <f>VLOOKUP(BP907,Define!$L$4:$M$37,2,0)</f>
        <v>0</v>
      </c>
      <c r="F907" s="59">
        <f>IFERROR(INDEX(Data!$B$9:$B$984,INT((ROW()-1)/2),1),"")</f>
        <v>0</v>
      </c>
      <c r="G907" s="59">
        <f t="shared" si="29"/>
        <v>0</v>
      </c>
      <c r="H907" s="50">
        <f>IFERROR(INDEX(Data!$G$9:$G$984,INT((ROW()-1)/2),1),"")</f>
        <v>0</v>
      </c>
      <c r="I907" s="58" t="e">
        <f t="shared" si="28"/>
        <v>#DIV/0!</v>
      </c>
      <c r="J907" s="48"/>
      <c r="K907" s="48" t="str">
        <f>IFERROR(VLOOKUP(IF(ISTEXT(L907),M907,L907),Define!$A$3:$C$500,IF(MOD(ROW(),2)=1,2,3),0),"")</f>
        <v/>
      </c>
      <c r="L907" s="48" t="str">
        <f>IFERROR(INDEX(Data!$P$9:$S$984,INT((ROW()-1)/2),IF(MOD(ROW(),2)=1,1,3)),"")</f>
        <v/>
      </c>
      <c r="M907" s="48" t="str">
        <f>IFERROR(INDEX(Data!$P$9:$S$984,INT((ROW()-1)/2),IF(MOD(ROW(),2)=1,2,4)),"")</f>
        <v/>
      </c>
      <c r="N907" s="167">
        <f>IFERROR(INDEX(IF(H907="USD",Data!$F$9:$F$984,Data!$I$9:$I$984),INT((ROW()-1)/2),1),"")</f>
        <v>0</v>
      </c>
      <c r="O907" s="44">
        <f>IFERROR(IF(H907="USD",0,INDEX(Data!$F$9:$F$984,INT((ROW()-1)/2),1)),0)</f>
        <v>0</v>
      </c>
      <c r="P907" s="48"/>
      <c r="Q907" s="48"/>
      <c r="R907" s="177" t="str">
        <f>IFERROR(VLOOKUP(L907,Define!$A$4:$H$419,8,0),"")</f>
        <v/>
      </c>
      <c r="S907" s="48"/>
      <c r="T907" s="48"/>
      <c r="U907" s="51"/>
      <c r="V907" s="45"/>
      <c r="W907" s="45">
        <f>IFERROR(INDEX(Data!$C$9:$C$984,INT((ROW()-1)/2),1),"")</f>
        <v>0</v>
      </c>
      <c r="X907" s="49"/>
      <c r="Y907" s="48"/>
      <c r="Z907" s="48"/>
      <c r="AA907" s="48"/>
      <c r="AB907" s="48"/>
      <c r="AC907" s="48"/>
      <c r="AD907" s="48"/>
      <c r="AE907" s="48"/>
      <c r="AF907" s="44">
        <f>IFERROR(INDEX(Data!$J$9:$J$984,INT((ROW()-1)/2),1),"")</f>
        <v>0</v>
      </c>
      <c r="AG907" s="48"/>
      <c r="AH907" s="48"/>
      <c r="AI907" s="48"/>
      <c r="AJ907" s="48"/>
      <c r="AK907" s="40"/>
      <c r="AL907" s="49" t="s">
        <v>299</v>
      </c>
      <c r="AM907" s="48"/>
      <c r="AN907" s="48"/>
      <c r="AO907" s="114" t="str">
        <f>IFERROR(VLOOKUP(L907,Define!$A$3:$D$213,4,0),"")</f>
        <v/>
      </c>
      <c r="AP907" s="48"/>
      <c r="AQ907" s="48"/>
      <c r="AR907" s="48"/>
      <c r="AS907" s="48"/>
      <c r="AT907" s="48"/>
      <c r="AU907" s="48"/>
      <c r="AV907" s="48"/>
      <c r="AW907" s="48"/>
      <c r="AX907" s="48"/>
      <c r="AY907" s="48"/>
      <c r="AZ907" s="48"/>
      <c r="BA907" s="48"/>
      <c r="BB907" s="48"/>
      <c r="BC907" s="48"/>
      <c r="BD907" s="48"/>
      <c r="BE907" s="48"/>
      <c r="BF907" s="48"/>
      <c r="BG907" s="48"/>
      <c r="BH907" s="48"/>
      <c r="BI907" s="48"/>
      <c r="BJ907" s="48"/>
      <c r="BK907" s="48"/>
      <c r="BL907" s="48"/>
      <c r="BM907" s="48"/>
      <c r="BN907" s="48"/>
      <c r="BP907" s="179" t="str">
        <f>K907&amp;"#"&amp;K908</f>
        <v>#</v>
      </c>
    </row>
    <row r="908" spans="1:68" x14ac:dyDescent="0.2">
      <c r="A908" s="41">
        <v>0</v>
      </c>
      <c r="B908" s="41">
        <f>IF(F907&lt;&gt;F908,MAX($B$2:B907)+1,B907)</f>
        <v>4</v>
      </c>
      <c r="C908" s="64">
        <f>IFERROR(INDEX(Data!$A$9:$A$984,INT((ROW()-1)/2),1),"")</f>
        <v>0</v>
      </c>
      <c r="D908" s="64">
        <f>IFERROR(INDEX(Data!$A$9:$A$984,INT((ROW()-1)/2),1),"")</f>
        <v>0</v>
      </c>
      <c r="E908" s="59">
        <f>VLOOKUP(BP908,Define!$L$4:$M$37,2,0)</f>
        <v>0</v>
      </c>
      <c r="F908" s="59">
        <f>IFERROR(INDEX(Data!$B$9:$B$984,INT((ROW()-1)/2),1),"")</f>
        <v>0</v>
      </c>
      <c r="G908" s="59">
        <f t="shared" si="29"/>
        <v>0</v>
      </c>
      <c r="H908" s="50">
        <f>IFERROR(INDEX(Data!$G$9:$G$984,INT((ROW()-1)/2),1),"")</f>
        <v>0</v>
      </c>
      <c r="I908" s="58" t="e">
        <f t="shared" si="28"/>
        <v>#DIV/0!</v>
      </c>
      <c r="J908" s="48"/>
      <c r="K908" s="48" t="str">
        <f>IFERROR(VLOOKUP(IF(ISTEXT(L908),M908,L908),Define!$A$3:$C$500,IF(MOD(ROW(),2)=1,2,3),0),"")</f>
        <v/>
      </c>
      <c r="L908" s="48" t="str">
        <f>IFERROR(INDEX(Data!$P$9:$S$984,INT((ROW()-1)/2),IF(MOD(ROW(),2)=1,1,3)),"")</f>
        <v/>
      </c>
      <c r="M908" s="48" t="str">
        <f>IFERROR(INDEX(Data!$P$9:$S$984,INT((ROW()-1)/2),IF(MOD(ROW(),2)=1,2,4)),"")</f>
        <v/>
      </c>
      <c r="N908" s="167">
        <f>IFERROR(INDEX(IF(H908="USD",Data!$F$9:$F$984,Data!$I$9:$I$984),INT((ROW()-1)/2),1),"")</f>
        <v>0</v>
      </c>
      <c r="O908" s="44">
        <f>IFERROR(IF(H908="USD",0,INDEX(Data!$F$9:$F$984,INT((ROW()-1)/2),1)),0)</f>
        <v>0</v>
      </c>
      <c r="P908" s="48"/>
      <c r="Q908" s="48"/>
      <c r="R908" s="177" t="str">
        <f>IFERROR(VLOOKUP(L908,Define!$A$4:$H$419,8,0),"")</f>
        <v/>
      </c>
      <c r="S908" s="48"/>
      <c r="T908" s="48"/>
      <c r="U908" s="51"/>
      <c r="V908" s="45"/>
      <c r="W908" s="45">
        <f>IFERROR(INDEX(Data!$C$9:$C$984,INT((ROW()-1)/2),1),"")</f>
        <v>0</v>
      </c>
      <c r="X908" s="49"/>
      <c r="Y908" s="48"/>
      <c r="Z908" s="48"/>
      <c r="AA908" s="48"/>
      <c r="AB908" s="48"/>
      <c r="AC908" s="48"/>
      <c r="AD908" s="48"/>
      <c r="AE908" s="48"/>
      <c r="AF908" s="44">
        <f>IFERROR(INDEX(Data!$J$9:$J$984,INT((ROW()-1)/2),1),"")</f>
        <v>0</v>
      </c>
      <c r="AG908" s="48"/>
      <c r="AH908" s="48"/>
      <c r="AI908" s="48"/>
      <c r="AJ908" s="48"/>
      <c r="AK908" s="40"/>
      <c r="AL908" s="49" t="s">
        <v>299</v>
      </c>
      <c r="AM908" s="48"/>
      <c r="AN908" s="48"/>
      <c r="AO908" s="114" t="str">
        <f>IFERROR(VLOOKUP(L908,Define!$A$3:$D$213,4,0),"")</f>
        <v/>
      </c>
      <c r="AP908" s="48"/>
      <c r="AQ908" s="48"/>
      <c r="AR908" s="48"/>
      <c r="AS908" s="48"/>
      <c r="AT908" s="48"/>
      <c r="AU908" s="48"/>
      <c r="AV908" s="48"/>
      <c r="AW908" s="48"/>
      <c r="AX908" s="48"/>
      <c r="AY908" s="48"/>
      <c r="AZ908" s="48"/>
      <c r="BA908" s="48"/>
      <c r="BB908" s="48"/>
      <c r="BC908" s="48"/>
      <c r="BD908" s="48"/>
      <c r="BE908" s="48"/>
      <c r="BF908" s="48"/>
      <c r="BG908" s="48"/>
      <c r="BH908" s="48"/>
      <c r="BI908" s="48"/>
      <c r="BJ908" s="48"/>
      <c r="BK908" s="48"/>
      <c r="BL908" s="48"/>
      <c r="BM908" s="48"/>
      <c r="BN908" s="48"/>
      <c r="BP908" s="179" t="str">
        <f>K907&amp;"#"&amp;K908</f>
        <v>#</v>
      </c>
    </row>
    <row r="909" spans="1:68" x14ac:dyDescent="0.2">
      <c r="A909" s="41">
        <v>0</v>
      </c>
      <c r="B909" s="41">
        <f>IF(F908&lt;&gt;F909,MAX($B$2:B908)+1,B908)</f>
        <v>4</v>
      </c>
      <c r="C909" s="64">
        <f>IFERROR(INDEX(Data!$A$9:$A$984,INT((ROW()-1)/2),1),"")</f>
        <v>0</v>
      </c>
      <c r="D909" s="64">
        <f>IFERROR(INDEX(Data!$A$9:$A$984,INT((ROW()-1)/2),1),"")</f>
        <v>0</v>
      </c>
      <c r="E909" s="59">
        <f>VLOOKUP(BP909,Define!$L$4:$M$37,2,0)</f>
        <v>0</v>
      </c>
      <c r="F909" s="59">
        <f>IFERROR(INDEX(Data!$B$9:$B$984,INT((ROW()-1)/2),1),"")</f>
        <v>0</v>
      </c>
      <c r="G909" s="59">
        <f t="shared" si="29"/>
        <v>0</v>
      </c>
      <c r="H909" s="50">
        <f>IFERROR(INDEX(Data!$G$9:$G$984,INT((ROW()-1)/2),1),"")</f>
        <v>0</v>
      </c>
      <c r="I909" s="58" t="e">
        <f t="shared" si="28"/>
        <v>#DIV/0!</v>
      </c>
      <c r="J909" s="48"/>
      <c r="K909" s="48" t="str">
        <f>IFERROR(VLOOKUP(IF(ISTEXT(L909),M909,L909),Define!$A$3:$C$500,IF(MOD(ROW(),2)=1,2,3),0),"")</f>
        <v/>
      </c>
      <c r="L909" s="48" t="str">
        <f>IFERROR(INDEX(Data!$P$9:$S$984,INT((ROW()-1)/2),IF(MOD(ROW(),2)=1,1,3)),"")</f>
        <v/>
      </c>
      <c r="M909" s="48" t="str">
        <f>IFERROR(INDEX(Data!$P$9:$S$984,INT((ROW()-1)/2),IF(MOD(ROW(),2)=1,2,4)),"")</f>
        <v/>
      </c>
      <c r="N909" s="167">
        <f>IFERROR(INDEX(IF(H909="USD",Data!$F$9:$F$984,Data!$I$9:$I$984),INT((ROW()-1)/2),1),"")</f>
        <v>0</v>
      </c>
      <c r="O909" s="44">
        <f>IFERROR(IF(H909="USD",0,INDEX(Data!$F$9:$F$984,INT((ROW()-1)/2),1)),0)</f>
        <v>0</v>
      </c>
      <c r="P909" s="48"/>
      <c r="Q909" s="48"/>
      <c r="R909" s="177" t="str">
        <f>IFERROR(VLOOKUP(L909,Define!$A$4:$H$419,8,0),"")</f>
        <v/>
      </c>
      <c r="S909" s="48"/>
      <c r="T909" s="48"/>
      <c r="U909" s="51"/>
      <c r="V909" s="45"/>
      <c r="W909" s="45">
        <f>IFERROR(INDEX(Data!$C$9:$C$984,INT((ROW()-1)/2),1),"")</f>
        <v>0</v>
      </c>
      <c r="X909" s="49"/>
      <c r="Y909" s="48"/>
      <c r="Z909" s="48"/>
      <c r="AA909" s="48"/>
      <c r="AB909" s="48"/>
      <c r="AC909" s="48"/>
      <c r="AD909" s="48"/>
      <c r="AE909" s="48"/>
      <c r="AF909" s="44">
        <f>IFERROR(INDEX(Data!$J$9:$J$984,INT((ROW()-1)/2),1),"")</f>
        <v>0</v>
      </c>
      <c r="AG909" s="48"/>
      <c r="AH909" s="48"/>
      <c r="AI909" s="48"/>
      <c r="AJ909" s="48"/>
      <c r="AK909" s="40"/>
      <c r="AL909" s="49" t="s">
        <v>299</v>
      </c>
      <c r="AM909" s="48"/>
      <c r="AN909" s="48"/>
      <c r="AO909" s="114" t="str">
        <f>IFERROR(VLOOKUP(L909,Define!$A$3:$D$213,4,0),"")</f>
        <v/>
      </c>
      <c r="AP909" s="48"/>
      <c r="AQ909" s="48"/>
      <c r="AR909" s="48"/>
      <c r="AS909" s="48"/>
      <c r="AT909" s="48"/>
      <c r="AU909" s="48"/>
      <c r="AV909" s="48"/>
      <c r="AW909" s="48"/>
      <c r="AX909" s="48"/>
      <c r="AY909" s="48"/>
      <c r="AZ909" s="48"/>
      <c r="BA909" s="48"/>
      <c r="BB909" s="48"/>
      <c r="BC909" s="48"/>
      <c r="BD909" s="48"/>
      <c r="BE909" s="48"/>
      <c r="BF909" s="48"/>
      <c r="BG909" s="48"/>
      <c r="BH909" s="48"/>
      <c r="BI909" s="48"/>
      <c r="BJ909" s="48"/>
      <c r="BK909" s="48"/>
      <c r="BL909" s="48"/>
      <c r="BM909" s="48"/>
      <c r="BN909" s="48"/>
      <c r="BP909" s="179" t="str">
        <f>K909&amp;"#"&amp;K910</f>
        <v>#</v>
      </c>
    </row>
    <row r="910" spans="1:68" x14ac:dyDescent="0.2">
      <c r="A910" s="41">
        <v>0</v>
      </c>
      <c r="B910" s="41">
        <f>IF(F909&lt;&gt;F910,MAX($B$2:B909)+1,B909)</f>
        <v>4</v>
      </c>
      <c r="C910" s="64">
        <f>IFERROR(INDEX(Data!$A$9:$A$984,INT((ROW()-1)/2),1),"")</f>
        <v>0</v>
      </c>
      <c r="D910" s="64">
        <f>IFERROR(INDEX(Data!$A$9:$A$984,INT((ROW()-1)/2),1),"")</f>
        <v>0</v>
      </c>
      <c r="E910" s="59">
        <f>VLOOKUP(BP910,Define!$L$4:$M$37,2,0)</f>
        <v>0</v>
      </c>
      <c r="F910" s="59">
        <f>IFERROR(INDEX(Data!$B$9:$B$984,INT((ROW()-1)/2),1),"")</f>
        <v>0</v>
      </c>
      <c r="G910" s="59">
        <f t="shared" si="29"/>
        <v>0</v>
      </c>
      <c r="H910" s="50">
        <f>IFERROR(INDEX(Data!$G$9:$G$984,INT((ROW()-1)/2),1),"")</f>
        <v>0</v>
      </c>
      <c r="I910" s="58" t="e">
        <f t="shared" si="28"/>
        <v>#DIV/0!</v>
      </c>
      <c r="J910" s="48"/>
      <c r="K910" s="48" t="str">
        <f>IFERROR(VLOOKUP(IF(ISTEXT(L910),M910,L910),Define!$A$3:$C$500,IF(MOD(ROW(),2)=1,2,3),0),"")</f>
        <v/>
      </c>
      <c r="L910" s="48" t="str">
        <f>IFERROR(INDEX(Data!$P$9:$S$984,INT((ROW()-1)/2),IF(MOD(ROW(),2)=1,1,3)),"")</f>
        <v/>
      </c>
      <c r="M910" s="48" t="str">
        <f>IFERROR(INDEX(Data!$P$9:$S$984,INT((ROW()-1)/2),IF(MOD(ROW(),2)=1,2,4)),"")</f>
        <v/>
      </c>
      <c r="N910" s="167">
        <f>IFERROR(INDEX(IF(H910="USD",Data!$F$9:$F$984,Data!$I$9:$I$984),INT((ROW()-1)/2),1),"")</f>
        <v>0</v>
      </c>
      <c r="O910" s="44">
        <f>IFERROR(IF(H910="USD",0,INDEX(Data!$F$9:$F$984,INT((ROW()-1)/2),1)),0)</f>
        <v>0</v>
      </c>
      <c r="P910" s="48"/>
      <c r="Q910" s="48"/>
      <c r="R910" s="177" t="str">
        <f>IFERROR(VLOOKUP(L910,Define!$A$4:$H$419,8,0),"")</f>
        <v/>
      </c>
      <c r="S910" s="48"/>
      <c r="T910" s="48"/>
      <c r="U910" s="51"/>
      <c r="V910" s="45"/>
      <c r="W910" s="45">
        <f>IFERROR(INDEX(Data!$C$9:$C$984,INT((ROW()-1)/2),1),"")</f>
        <v>0</v>
      </c>
      <c r="X910" s="49"/>
      <c r="Y910" s="48"/>
      <c r="Z910" s="48"/>
      <c r="AA910" s="48"/>
      <c r="AB910" s="48"/>
      <c r="AC910" s="48"/>
      <c r="AD910" s="48"/>
      <c r="AE910" s="48"/>
      <c r="AF910" s="44">
        <f>IFERROR(INDEX(Data!$J$9:$J$984,INT((ROW()-1)/2),1),"")</f>
        <v>0</v>
      </c>
      <c r="AG910" s="48"/>
      <c r="AH910" s="48"/>
      <c r="AI910" s="48"/>
      <c r="AJ910" s="48"/>
      <c r="AK910" s="40"/>
      <c r="AL910" s="49" t="s">
        <v>299</v>
      </c>
      <c r="AM910" s="48"/>
      <c r="AN910" s="48"/>
      <c r="AO910" s="114" t="str">
        <f>IFERROR(VLOOKUP(L910,Define!$A$3:$D$213,4,0),"")</f>
        <v/>
      </c>
      <c r="AP910" s="48"/>
      <c r="AQ910" s="48"/>
      <c r="AR910" s="48"/>
      <c r="AS910" s="48"/>
      <c r="AT910" s="48"/>
      <c r="AU910" s="48"/>
      <c r="AV910" s="48"/>
      <c r="AW910" s="48"/>
      <c r="AX910" s="48"/>
      <c r="AY910" s="48"/>
      <c r="AZ910" s="48"/>
      <c r="BA910" s="48"/>
      <c r="BB910" s="48"/>
      <c r="BC910" s="48"/>
      <c r="BD910" s="48"/>
      <c r="BE910" s="48"/>
      <c r="BF910" s="48"/>
      <c r="BG910" s="48"/>
      <c r="BH910" s="48"/>
      <c r="BI910" s="48"/>
      <c r="BJ910" s="48"/>
      <c r="BK910" s="48"/>
      <c r="BL910" s="48"/>
      <c r="BM910" s="48"/>
      <c r="BN910" s="48"/>
      <c r="BP910" s="179" t="str">
        <f>K909&amp;"#"&amp;K910</f>
        <v>#</v>
      </c>
    </row>
    <row r="911" spans="1:68" x14ac:dyDescent="0.2">
      <c r="A911" s="41">
        <v>0</v>
      </c>
      <c r="B911" s="41">
        <f>IF(F910&lt;&gt;F911,MAX($B$2:B910)+1,B910)</f>
        <v>4</v>
      </c>
      <c r="C911" s="64">
        <f>IFERROR(INDEX(Data!$A$9:$A$984,INT((ROW()-1)/2),1),"")</f>
        <v>0</v>
      </c>
      <c r="D911" s="64">
        <f>IFERROR(INDEX(Data!$A$9:$A$984,INT((ROW()-1)/2),1),"")</f>
        <v>0</v>
      </c>
      <c r="E911" s="59">
        <f>VLOOKUP(BP911,Define!$L$4:$M$37,2,0)</f>
        <v>0</v>
      </c>
      <c r="F911" s="59">
        <f>IFERROR(INDEX(Data!$B$9:$B$984,INT((ROW()-1)/2),1),"")</f>
        <v>0</v>
      </c>
      <c r="G911" s="59">
        <f t="shared" si="29"/>
        <v>0</v>
      </c>
      <c r="H911" s="50">
        <f>IFERROR(INDEX(Data!$G$9:$G$984,INT((ROW()-1)/2),1),"")</f>
        <v>0</v>
      </c>
      <c r="I911" s="58" t="e">
        <f t="shared" si="28"/>
        <v>#DIV/0!</v>
      </c>
      <c r="J911" s="48"/>
      <c r="K911" s="48" t="str">
        <f>IFERROR(VLOOKUP(IF(ISTEXT(L911),M911,L911),Define!$A$3:$C$500,IF(MOD(ROW(),2)=1,2,3),0),"")</f>
        <v/>
      </c>
      <c r="L911" s="48" t="str">
        <f>IFERROR(INDEX(Data!$P$9:$S$984,INT((ROW()-1)/2),IF(MOD(ROW(),2)=1,1,3)),"")</f>
        <v/>
      </c>
      <c r="M911" s="48" t="str">
        <f>IFERROR(INDEX(Data!$P$9:$S$984,INT((ROW()-1)/2),IF(MOD(ROW(),2)=1,2,4)),"")</f>
        <v/>
      </c>
      <c r="N911" s="167">
        <f>IFERROR(INDEX(IF(H911="USD",Data!$F$9:$F$984,Data!$I$9:$I$984),INT((ROW()-1)/2),1),"")</f>
        <v>0</v>
      </c>
      <c r="O911" s="44">
        <f>IFERROR(IF(H911="USD",0,INDEX(Data!$F$9:$F$984,INT((ROW()-1)/2),1)),0)</f>
        <v>0</v>
      </c>
      <c r="P911" s="48"/>
      <c r="Q911" s="48"/>
      <c r="R911" s="177" t="str">
        <f>IFERROR(VLOOKUP(L911,Define!$A$4:$H$419,8,0),"")</f>
        <v/>
      </c>
      <c r="S911" s="48"/>
      <c r="T911" s="48"/>
      <c r="U911" s="51"/>
      <c r="V911" s="45"/>
      <c r="W911" s="45">
        <f>IFERROR(INDEX(Data!$C$9:$C$984,INT((ROW()-1)/2),1),"")</f>
        <v>0</v>
      </c>
      <c r="X911" s="49"/>
      <c r="Y911" s="48"/>
      <c r="Z911" s="48"/>
      <c r="AA911" s="48"/>
      <c r="AB911" s="48"/>
      <c r="AC911" s="48"/>
      <c r="AD911" s="48"/>
      <c r="AE911" s="48"/>
      <c r="AF911" s="44">
        <f>IFERROR(INDEX(Data!$J$9:$J$984,INT((ROW()-1)/2),1),"")</f>
        <v>0</v>
      </c>
      <c r="AG911" s="48"/>
      <c r="AH911" s="48"/>
      <c r="AI911" s="48"/>
      <c r="AJ911" s="48"/>
      <c r="AK911" s="40"/>
      <c r="AL911" s="49" t="s">
        <v>299</v>
      </c>
      <c r="AM911" s="48"/>
      <c r="AN911" s="48"/>
      <c r="AO911" s="114" t="str">
        <f>IFERROR(VLOOKUP(L911,Define!$A$3:$D$213,4,0),"")</f>
        <v/>
      </c>
      <c r="AP911" s="48"/>
      <c r="AQ911" s="48"/>
      <c r="AR911" s="48"/>
      <c r="AS911" s="48"/>
      <c r="AT911" s="48"/>
      <c r="AU911" s="48"/>
      <c r="AV911" s="48"/>
      <c r="AW911" s="48"/>
      <c r="AX911" s="48"/>
      <c r="AY911" s="48"/>
      <c r="AZ911" s="48"/>
      <c r="BA911" s="48"/>
      <c r="BB911" s="48"/>
      <c r="BC911" s="48"/>
      <c r="BD911" s="48"/>
      <c r="BE911" s="48"/>
      <c r="BF911" s="48"/>
      <c r="BG911" s="48"/>
      <c r="BH911" s="48"/>
      <c r="BI911" s="48"/>
      <c r="BJ911" s="48"/>
      <c r="BK911" s="48"/>
      <c r="BL911" s="48"/>
      <c r="BM911" s="48"/>
      <c r="BN911" s="48"/>
      <c r="BP911" s="179" t="str">
        <f>K911&amp;"#"&amp;K912</f>
        <v>#</v>
      </c>
    </row>
    <row r="912" spans="1:68" x14ac:dyDescent="0.2">
      <c r="A912" s="41">
        <v>0</v>
      </c>
      <c r="B912" s="41">
        <f>IF(F911&lt;&gt;F912,MAX($B$2:B911)+1,B911)</f>
        <v>4</v>
      </c>
      <c r="C912" s="64">
        <f>IFERROR(INDEX(Data!$A$9:$A$984,INT((ROW()-1)/2),1),"")</f>
        <v>0</v>
      </c>
      <c r="D912" s="64">
        <f>IFERROR(INDEX(Data!$A$9:$A$984,INT((ROW()-1)/2),1),"")</f>
        <v>0</v>
      </c>
      <c r="E912" s="59">
        <f>VLOOKUP(BP912,Define!$L$4:$M$37,2,0)</f>
        <v>0</v>
      </c>
      <c r="F912" s="59">
        <f>IFERROR(INDEX(Data!$B$9:$B$984,INT((ROW()-1)/2),1),"")</f>
        <v>0</v>
      </c>
      <c r="G912" s="59">
        <f t="shared" si="29"/>
        <v>0</v>
      </c>
      <c r="H912" s="50">
        <f>IFERROR(INDEX(Data!$G$9:$G$984,INT((ROW()-1)/2),1),"")</f>
        <v>0</v>
      </c>
      <c r="I912" s="58" t="e">
        <f t="shared" si="28"/>
        <v>#DIV/0!</v>
      </c>
      <c r="J912" s="48"/>
      <c r="K912" s="48" t="str">
        <f>IFERROR(VLOOKUP(IF(ISTEXT(L912),M912,L912),Define!$A$3:$C$500,IF(MOD(ROW(),2)=1,2,3),0),"")</f>
        <v/>
      </c>
      <c r="L912" s="48" t="str">
        <f>IFERROR(INDEX(Data!$P$9:$S$984,INT((ROW()-1)/2),IF(MOD(ROW(),2)=1,1,3)),"")</f>
        <v/>
      </c>
      <c r="M912" s="48" t="str">
        <f>IFERROR(INDEX(Data!$P$9:$S$984,INT((ROW()-1)/2),IF(MOD(ROW(),2)=1,2,4)),"")</f>
        <v/>
      </c>
      <c r="N912" s="167">
        <f>IFERROR(INDEX(IF(H912="USD",Data!$F$9:$F$984,Data!$I$9:$I$984),INT((ROW()-1)/2),1),"")</f>
        <v>0</v>
      </c>
      <c r="O912" s="44">
        <f>IFERROR(IF(H912="USD",0,INDEX(Data!$F$9:$F$984,INT((ROW()-1)/2),1)),0)</f>
        <v>0</v>
      </c>
      <c r="P912" s="48"/>
      <c r="Q912" s="48"/>
      <c r="R912" s="177" t="str">
        <f>IFERROR(VLOOKUP(L912,Define!$A$4:$H$419,8,0),"")</f>
        <v/>
      </c>
      <c r="S912" s="48"/>
      <c r="T912" s="48"/>
      <c r="U912" s="51"/>
      <c r="V912" s="45"/>
      <c r="W912" s="45">
        <f>IFERROR(INDEX(Data!$C$9:$C$984,INT((ROW()-1)/2),1),"")</f>
        <v>0</v>
      </c>
      <c r="X912" s="49"/>
      <c r="Y912" s="48"/>
      <c r="Z912" s="48"/>
      <c r="AA912" s="48"/>
      <c r="AB912" s="48"/>
      <c r="AC912" s="48"/>
      <c r="AD912" s="48"/>
      <c r="AE912" s="48"/>
      <c r="AF912" s="44">
        <f>IFERROR(INDEX(Data!$J$9:$J$984,INT((ROW()-1)/2),1),"")</f>
        <v>0</v>
      </c>
      <c r="AG912" s="48"/>
      <c r="AH912" s="48"/>
      <c r="AI912" s="48"/>
      <c r="AJ912" s="48"/>
      <c r="AK912" s="40"/>
      <c r="AL912" s="49" t="s">
        <v>299</v>
      </c>
      <c r="AM912" s="48"/>
      <c r="AN912" s="48"/>
      <c r="AO912" s="114" t="str">
        <f>IFERROR(VLOOKUP(L912,Define!$A$3:$D$213,4,0),"")</f>
        <v/>
      </c>
      <c r="AP912" s="48"/>
      <c r="AQ912" s="48"/>
      <c r="AR912" s="48"/>
      <c r="AS912" s="48"/>
      <c r="AT912" s="48"/>
      <c r="AU912" s="48"/>
      <c r="AV912" s="48"/>
      <c r="AW912" s="48"/>
      <c r="AX912" s="48"/>
      <c r="AY912" s="48"/>
      <c r="AZ912" s="48"/>
      <c r="BA912" s="48"/>
      <c r="BB912" s="48"/>
      <c r="BC912" s="48"/>
      <c r="BD912" s="48"/>
      <c r="BE912" s="48"/>
      <c r="BF912" s="48"/>
      <c r="BG912" s="48"/>
      <c r="BH912" s="48"/>
      <c r="BI912" s="48"/>
      <c r="BJ912" s="48"/>
      <c r="BK912" s="48"/>
      <c r="BL912" s="48"/>
      <c r="BM912" s="48"/>
      <c r="BN912" s="48"/>
      <c r="BP912" s="179" t="str">
        <f>K911&amp;"#"&amp;K912</f>
        <v>#</v>
      </c>
    </row>
    <row r="913" spans="1:68" x14ac:dyDescent="0.2">
      <c r="A913" s="41">
        <v>0</v>
      </c>
      <c r="B913" s="41">
        <f>IF(F912&lt;&gt;F913,MAX($B$2:B912)+1,B912)</f>
        <v>4</v>
      </c>
      <c r="C913" s="64">
        <f>IFERROR(INDEX(Data!$A$9:$A$984,INT((ROW()-1)/2),1),"")</f>
        <v>0</v>
      </c>
      <c r="D913" s="64">
        <f>IFERROR(INDEX(Data!$A$9:$A$984,INT((ROW()-1)/2),1),"")</f>
        <v>0</v>
      </c>
      <c r="E913" s="59">
        <f>VLOOKUP(BP913,Define!$L$4:$M$37,2,0)</f>
        <v>0</v>
      </c>
      <c r="F913" s="59">
        <f>IFERROR(INDEX(Data!$B$9:$B$984,INT((ROW()-1)/2),1),"")</f>
        <v>0</v>
      </c>
      <c r="G913" s="59">
        <f t="shared" si="29"/>
        <v>0</v>
      </c>
      <c r="H913" s="50">
        <f>IFERROR(INDEX(Data!$G$9:$G$984,INT((ROW()-1)/2),1),"")</f>
        <v>0</v>
      </c>
      <c r="I913" s="58" t="e">
        <f t="shared" si="28"/>
        <v>#DIV/0!</v>
      </c>
      <c r="J913" s="48"/>
      <c r="K913" s="48" t="str">
        <f>IFERROR(VLOOKUP(IF(ISTEXT(L913),M913,L913),Define!$A$3:$C$500,IF(MOD(ROW(),2)=1,2,3),0),"")</f>
        <v/>
      </c>
      <c r="L913" s="48" t="str">
        <f>IFERROR(INDEX(Data!$P$9:$S$984,INT((ROW()-1)/2),IF(MOD(ROW(),2)=1,1,3)),"")</f>
        <v/>
      </c>
      <c r="M913" s="48" t="str">
        <f>IFERROR(INDEX(Data!$P$9:$S$984,INT((ROW()-1)/2),IF(MOD(ROW(),2)=1,2,4)),"")</f>
        <v/>
      </c>
      <c r="N913" s="167">
        <f>IFERROR(INDEX(IF(H913="USD",Data!$F$9:$F$984,Data!$I$9:$I$984),INT((ROW()-1)/2),1),"")</f>
        <v>0</v>
      </c>
      <c r="O913" s="44">
        <f>IFERROR(IF(H913="USD",0,INDEX(Data!$F$9:$F$984,INT((ROW()-1)/2),1)),0)</f>
        <v>0</v>
      </c>
      <c r="P913" s="48"/>
      <c r="Q913" s="48"/>
      <c r="R913" s="177" t="str">
        <f>IFERROR(VLOOKUP(L913,Define!$A$4:$H$419,8,0),"")</f>
        <v/>
      </c>
      <c r="S913" s="48"/>
      <c r="T913" s="48"/>
      <c r="U913" s="51"/>
      <c r="V913" s="45"/>
      <c r="W913" s="45">
        <f>IFERROR(INDEX(Data!$C$9:$C$984,INT((ROW()-1)/2),1),"")</f>
        <v>0</v>
      </c>
      <c r="X913" s="49"/>
      <c r="Y913" s="48"/>
      <c r="Z913" s="48"/>
      <c r="AA913" s="48"/>
      <c r="AB913" s="48"/>
      <c r="AC913" s="48"/>
      <c r="AD913" s="48"/>
      <c r="AE913" s="48"/>
      <c r="AF913" s="44">
        <f>IFERROR(INDEX(Data!$J$9:$J$984,INT((ROW()-1)/2),1),"")</f>
        <v>0</v>
      </c>
      <c r="AG913" s="48"/>
      <c r="AH913" s="48"/>
      <c r="AI913" s="48"/>
      <c r="AJ913" s="48"/>
      <c r="AK913" s="40"/>
      <c r="AL913" s="49" t="s">
        <v>299</v>
      </c>
      <c r="AM913" s="48"/>
      <c r="AN913" s="48"/>
      <c r="AO913" s="114" t="str">
        <f>IFERROR(VLOOKUP(L913,Define!$A$3:$D$213,4,0),"")</f>
        <v/>
      </c>
      <c r="AP913" s="48"/>
      <c r="AQ913" s="48"/>
      <c r="AR913" s="48"/>
      <c r="AS913" s="48"/>
      <c r="AT913" s="48"/>
      <c r="AU913" s="48"/>
      <c r="AV913" s="48"/>
      <c r="AW913" s="48"/>
      <c r="AX913" s="48"/>
      <c r="AY913" s="48"/>
      <c r="AZ913" s="48"/>
      <c r="BA913" s="48"/>
      <c r="BB913" s="48"/>
      <c r="BC913" s="48"/>
      <c r="BD913" s="48"/>
      <c r="BE913" s="48"/>
      <c r="BF913" s="48"/>
      <c r="BG913" s="48"/>
      <c r="BH913" s="48"/>
      <c r="BI913" s="48"/>
      <c r="BJ913" s="48"/>
      <c r="BK913" s="48"/>
      <c r="BL913" s="48"/>
      <c r="BM913" s="48"/>
      <c r="BN913" s="48"/>
      <c r="BP913" s="179" t="str">
        <f>K913&amp;"#"&amp;K914</f>
        <v>#</v>
      </c>
    </row>
    <row r="914" spans="1:68" x14ac:dyDescent="0.2">
      <c r="A914" s="41">
        <v>0</v>
      </c>
      <c r="B914" s="41">
        <f>IF(F913&lt;&gt;F914,MAX($B$2:B913)+1,B913)</f>
        <v>4</v>
      </c>
      <c r="C914" s="64">
        <f>IFERROR(INDEX(Data!$A$9:$A$984,INT((ROW()-1)/2),1),"")</f>
        <v>0</v>
      </c>
      <c r="D914" s="64">
        <f>IFERROR(INDEX(Data!$A$9:$A$984,INT((ROW()-1)/2),1),"")</f>
        <v>0</v>
      </c>
      <c r="E914" s="59">
        <f>VLOOKUP(BP914,Define!$L$4:$M$37,2,0)</f>
        <v>0</v>
      </c>
      <c r="F914" s="59">
        <f>IFERROR(INDEX(Data!$B$9:$B$984,INT((ROW()-1)/2),1),"")</f>
        <v>0</v>
      </c>
      <c r="G914" s="59">
        <f t="shared" si="29"/>
        <v>0</v>
      </c>
      <c r="H914" s="50">
        <f>IFERROR(INDEX(Data!$G$9:$G$984,INT((ROW()-1)/2),1),"")</f>
        <v>0</v>
      </c>
      <c r="I914" s="58" t="e">
        <f t="shared" si="28"/>
        <v>#DIV/0!</v>
      </c>
      <c r="J914" s="48"/>
      <c r="K914" s="48" t="str">
        <f>IFERROR(VLOOKUP(IF(ISTEXT(L914),M914,L914),Define!$A$3:$C$500,IF(MOD(ROW(),2)=1,2,3),0),"")</f>
        <v/>
      </c>
      <c r="L914" s="48" t="str">
        <f>IFERROR(INDEX(Data!$P$9:$S$984,INT((ROW()-1)/2),IF(MOD(ROW(),2)=1,1,3)),"")</f>
        <v/>
      </c>
      <c r="M914" s="48" t="str">
        <f>IFERROR(INDEX(Data!$P$9:$S$984,INT((ROW()-1)/2),IF(MOD(ROW(),2)=1,2,4)),"")</f>
        <v/>
      </c>
      <c r="N914" s="167">
        <f>IFERROR(INDEX(IF(H914="USD",Data!$F$9:$F$984,Data!$I$9:$I$984),INT((ROW()-1)/2),1),"")</f>
        <v>0</v>
      </c>
      <c r="O914" s="44">
        <f>IFERROR(IF(H914="USD",0,INDEX(Data!$F$9:$F$984,INT((ROW()-1)/2),1)),0)</f>
        <v>0</v>
      </c>
      <c r="P914" s="48"/>
      <c r="Q914" s="48"/>
      <c r="R914" s="177" t="str">
        <f>IFERROR(VLOOKUP(L914,Define!$A$4:$H$419,8,0),"")</f>
        <v/>
      </c>
      <c r="S914" s="48"/>
      <c r="T914" s="48"/>
      <c r="U914" s="51"/>
      <c r="V914" s="45"/>
      <c r="W914" s="45">
        <f>IFERROR(INDEX(Data!$C$9:$C$984,INT((ROW()-1)/2),1),"")</f>
        <v>0</v>
      </c>
      <c r="X914" s="49"/>
      <c r="Y914" s="48"/>
      <c r="Z914" s="48"/>
      <c r="AA914" s="48"/>
      <c r="AB914" s="48"/>
      <c r="AC914" s="48"/>
      <c r="AD914" s="48"/>
      <c r="AE914" s="48"/>
      <c r="AF914" s="44">
        <f>IFERROR(INDEX(Data!$J$9:$J$984,INT((ROW()-1)/2),1),"")</f>
        <v>0</v>
      </c>
      <c r="AG914" s="48"/>
      <c r="AH914" s="48"/>
      <c r="AI914" s="48"/>
      <c r="AJ914" s="48"/>
      <c r="AK914" s="40"/>
      <c r="AL914" s="49" t="s">
        <v>299</v>
      </c>
      <c r="AM914" s="48"/>
      <c r="AN914" s="48"/>
      <c r="AO914" s="114" t="str">
        <f>IFERROR(VLOOKUP(L914,Define!$A$3:$D$213,4,0),"")</f>
        <v/>
      </c>
      <c r="AP914" s="48"/>
      <c r="AQ914" s="48"/>
      <c r="AR914" s="48"/>
      <c r="AS914" s="48"/>
      <c r="AT914" s="48"/>
      <c r="AU914" s="48"/>
      <c r="AV914" s="48"/>
      <c r="AW914" s="48"/>
      <c r="AX914" s="48"/>
      <c r="AY914" s="48"/>
      <c r="AZ914" s="48"/>
      <c r="BA914" s="48"/>
      <c r="BB914" s="48"/>
      <c r="BC914" s="48"/>
      <c r="BD914" s="48"/>
      <c r="BE914" s="48"/>
      <c r="BF914" s="48"/>
      <c r="BG914" s="48"/>
      <c r="BH914" s="48"/>
      <c r="BI914" s="48"/>
      <c r="BJ914" s="48"/>
      <c r="BK914" s="48"/>
      <c r="BL914" s="48"/>
      <c r="BM914" s="48"/>
      <c r="BN914" s="48"/>
      <c r="BP914" s="179" t="str">
        <f>K913&amp;"#"&amp;K914</f>
        <v>#</v>
      </c>
    </row>
    <row r="915" spans="1:68" x14ac:dyDescent="0.2">
      <c r="A915" s="41">
        <v>0</v>
      </c>
      <c r="B915" s="41">
        <f>IF(F914&lt;&gt;F915,MAX($B$2:B914)+1,B914)</f>
        <v>4</v>
      </c>
      <c r="C915" s="64">
        <f>IFERROR(INDEX(Data!$A$9:$A$984,INT((ROW()-1)/2),1),"")</f>
        <v>0</v>
      </c>
      <c r="D915" s="64">
        <f>IFERROR(INDEX(Data!$A$9:$A$984,INT((ROW()-1)/2),1),"")</f>
        <v>0</v>
      </c>
      <c r="E915" s="59">
        <f>VLOOKUP(BP915,Define!$L$4:$M$37,2,0)</f>
        <v>0</v>
      </c>
      <c r="F915" s="59">
        <f>IFERROR(INDEX(Data!$B$9:$B$984,INT((ROW()-1)/2),1),"")</f>
        <v>0</v>
      </c>
      <c r="G915" s="59">
        <f t="shared" si="29"/>
        <v>0</v>
      </c>
      <c r="H915" s="50">
        <f>IFERROR(INDEX(Data!$G$9:$G$984,INT((ROW()-1)/2),1),"")</f>
        <v>0</v>
      </c>
      <c r="I915" s="58" t="e">
        <f t="shared" si="28"/>
        <v>#DIV/0!</v>
      </c>
      <c r="J915" s="48"/>
      <c r="K915" s="48" t="str">
        <f>IFERROR(VLOOKUP(IF(ISTEXT(L915),M915,L915),Define!$A$3:$C$500,IF(MOD(ROW(),2)=1,2,3),0),"")</f>
        <v/>
      </c>
      <c r="L915" s="48" t="str">
        <f>IFERROR(INDEX(Data!$P$9:$S$984,INT((ROW()-1)/2),IF(MOD(ROW(),2)=1,1,3)),"")</f>
        <v/>
      </c>
      <c r="M915" s="48" t="str">
        <f>IFERROR(INDEX(Data!$P$9:$S$984,INT((ROW()-1)/2),IF(MOD(ROW(),2)=1,2,4)),"")</f>
        <v/>
      </c>
      <c r="N915" s="167">
        <f>IFERROR(INDEX(IF(H915="USD",Data!$F$9:$F$984,Data!$I$9:$I$984),INT((ROW()-1)/2),1),"")</f>
        <v>0</v>
      </c>
      <c r="O915" s="44">
        <f>IFERROR(IF(H915="USD",0,INDEX(Data!$F$9:$F$984,INT((ROW()-1)/2),1)),0)</f>
        <v>0</v>
      </c>
      <c r="P915" s="48"/>
      <c r="Q915" s="48"/>
      <c r="R915" s="177" t="str">
        <f>IFERROR(VLOOKUP(L915,Define!$A$4:$H$419,8,0),"")</f>
        <v/>
      </c>
      <c r="S915" s="48"/>
      <c r="T915" s="48"/>
      <c r="U915" s="51"/>
      <c r="V915" s="45"/>
      <c r="W915" s="45">
        <f>IFERROR(INDEX(Data!$C$9:$C$984,INT((ROW()-1)/2),1),"")</f>
        <v>0</v>
      </c>
      <c r="X915" s="49"/>
      <c r="Y915" s="48"/>
      <c r="Z915" s="48"/>
      <c r="AA915" s="48"/>
      <c r="AB915" s="48"/>
      <c r="AC915" s="48"/>
      <c r="AD915" s="48"/>
      <c r="AE915" s="48"/>
      <c r="AF915" s="44">
        <f>IFERROR(INDEX(Data!$J$9:$J$984,INT((ROW()-1)/2),1),"")</f>
        <v>0</v>
      </c>
      <c r="AG915" s="48"/>
      <c r="AH915" s="48"/>
      <c r="AI915" s="48"/>
      <c r="AJ915" s="48"/>
      <c r="AK915" s="40"/>
      <c r="AL915" s="49" t="s">
        <v>299</v>
      </c>
      <c r="AM915" s="48"/>
      <c r="AN915" s="48"/>
      <c r="AO915" s="114" t="str">
        <f>IFERROR(VLOOKUP(L915,Define!$A$3:$D$213,4,0),"")</f>
        <v/>
      </c>
      <c r="AP915" s="48"/>
      <c r="AQ915" s="48"/>
      <c r="AR915" s="48"/>
      <c r="AS915" s="48"/>
      <c r="AT915" s="48"/>
      <c r="AU915" s="48"/>
      <c r="AV915" s="48"/>
      <c r="AW915" s="48"/>
      <c r="AX915" s="48"/>
      <c r="AY915" s="48"/>
      <c r="AZ915" s="48"/>
      <c r="BA915" s="48"/>
      <c r="BB915" s="48"/>
      <c r="BC915" s="48"/>
      <c r="BD915" s="48"/>
      <c r="BE915" s="48"/>
      <c r="BF915" s="48"/>
      <c r="BG915" s="48"/>
      <c r="BH915" s="48"/>
      <c r="BI915" s="48"/>
      <c r="BJ915" s="48"/>
      <c r="BK915" s="48"/>
      <c r="BL915" s="48"/>
      <c r="BM915" s="48"/>
      <c r="BN915" s="48"/>
      <c r="BP915" s="179" t="str">
        <f>K915&amp;"#"&amp;K916</f>
        <v>#</v>
      </c>
    </row>
    <row r="916" spans="1:68" x14ac:dyDescent="0.2">
      <c r="A916" s="41">
        <v>0</v>
      </c>
      <c r="B916" s="41">
        <f>IF(F915&lt;&gt;F916,MAX($B$2:B915)+1,B915)</f>
        <v>4</v>
      </c>
      <c r="C916" s="64">
        <f>IFERROR(INDEX(Data!$A$9:$A$984,INT((ROW()-1)/2),1),"")</f>
        <v>0</v>
      </c>
      <c r="D916" s="64">
        <f>IFERROR(INDEX(Data!$A$9:$A$984,INT((ROW()-1)/2),1),"")</f>
        <v>0</v>
      </c>
      <c r="E916" s="59">
        <f>VLOOKUP(BP916,Define!$L$4:$M$37,2,0)</f>
        <v>0</v>
      </c>
      <c r="F916" s="59">
        <f>IFERROR(INDEX(Data!$B$9:$B$984,INT((ROW()-1)/2),1),"")</f>
        <v>0</v>
      </c>
      <c r="G916" s="59">
        <f t="shared" si="29"/>
        <v>0</v>
      </c>
      <c r="H916" s="50">
        <f>IFERROR(INDEX(Data!$G$9:$G$984,INT((ROW()-1)/2),1),"")</f>
        <v>0</v>
      </c>
      <c r="I916" s="58" t="e">
        <f t="shared" si="28"/>
        <v>#DIV/0!</v>
      </c>
      <c r="J916" s="48"/>
      <c r="K916" s="48" t="str">
        <f>IFERROR(VLOOKUP(IF(ISTEXT(L916),M916,L916),Define!$A$3:$C$500,IF(MOD(ROW(),2)=1,2,3),0),"")</f>
        <v/>
      </c>
      <c r="L916" s="48" t="str">
        <f>IFERROR(INDEX(Data!$P$9:$S$984,INT((ROW()-1)/2),IF(MOD(ROW(),2)=1,1,3)),"")</f>
        <v/>
      </c>
      <c r="M916" s="48" t="str">
        <f>IFERROR(INDEX(Data!$P$9:$S$984,INT((ROW()-1)/2),IF(MOD(ROW(),2)=1,2,4)),"")</f>
        <v/>
      </c>
      <c r="N916" s="167">
        <f>IFERROR(INDEX(IF(H916="USD",Data!$F$9:$F$984,Data!$I$9:$I$984),INT((ROW()-1)/2),1),"")</f>
        <v>0</v>
      </c>
      <c r="O916" s="44">
        <f>IFERROR(IF(H916="USD",0,INDEX(Data!$F$9:$F$984,INT((ROW()-1)/2),1)),0)</f>
        <v>0</v>
      </c>
      <c r="P916" s="48"/>
      <c r="Q916" s="48"/>
      <c r="R916" s="177" t="str">
        <f>IFERROR(VLOOKUP(L916,Define!$A$4:$H$419,8,0),"")</f>
        <v/>
      </c>
      <c r="S916" s="48"/>
      <c r="T916" s="48"/>
      <c r="U916" s="51"/>
      <c r="V916" s="45"/>
      <c r="W916" s="45">
        <f>IFERROR(INDEX(Data!$C$9:$C$984,INT((ROW()-1)/2),1),"")</f>
        <v>0</v>
      </c>
      <c r="X916" s="49"/>
      <c r="Y916" s="48"/>
      <c r="Z916" s="48"/>
      <c r="AA916" s="48"/>
      <c r="AB916" s="48"/>
      <c r="AC916" s="48"/>
      <c r="AD916" s="48"/>
      <c r="AE916" s="48"/>
      <c r="AF916" s="44">
        <f>IFERROR(INDEX(Data!$J$9:$J$984,INT((ROW()-1)/2),1),"")</f>
        <v>0</v>
      </c>
      <c r="AG916" s="48"/>
      <c r="AH916" s="48"/>
      <c r="AI916" s="48"/>
      <c r="AJ916" s="48"/>
      <c r="AK916" s="40"/>
      <c r="AL916" s="49" t="s">
        <v>299</v>
      </c>
      <c r="AM916" s="48"/>
      <c r="AN916" s="48"/>
      <c r="AO916" s="114" t="str">
        <f>IFERROR(VLOOKUP(L916,Define!$A$3:$D$213,4,0),"")</f>
        <v/>
      </c>
      <c r="AP916" s="48"/>
      <c r="AQ916" s="48"/>
      <c r="AR916" s="48"/>
      <c r="AS916" s="48"/>
      <c r="AT916" s="48"/>
      <c r="AU916" s="48"/>
      <c r="AV916" s="48"/>
      <c r="AW916" s="48"/>
      <c r="AX916" s="48"/>
      <c r="AY916" s="48"/>
      <c r="AZ916" s="48"/>
      <c r="BA916" s="48"/>
      <c r="BB916" s="48"/>
      <c r="BC916" s="48"/>
      <c r="BD916" s="48"/>
      <c r="BE916" s="48"/>
      <c r="BF916" s="48"/>
      <c r="BG916" s="48"/>
      <c r="BH916" s="48"/>
      <c r="BI916" s="48"/>
      <c r="BJ916" s="48"/>
      <c r="BK916" s="48"/>
      <c r="BL916" s="48"/>
      <c r="BM916" s="48"/>
      <c r="BN916" s="48"/>
      <c r="BP916" s="179" t="str">
        <f>K915&amp;"#"&amp;K916</f>
        <v>#</v>
      </c>
    </row>
    <row r="917" spans="1:68" x14ac:dyDescent="0.2">
      <c r="A917" s="41">
        <v>0</v>
      </c>
      <c r="B917" s="41">
        <f>IF(F916&lt;&gt;F917,MAX($B$2:B916)+1,B916)</f>
        <v>4</v>
      </c>
      <c r="C917" s="64">
        <f>IFERROR(INDEX(Data!$A$9:$A$984,INT((ROW()-1)/2),1),"")</f>
        <v>0</v>
      </c>
      <c r="D917" s="64">
        <f>IFERROR(INDEX(Data!$A$9:$A$984,INT((ROW()-1)/2),1),"")</f>
        <v>0</v>
      </c>
      <c r="E917" s="59">
        <f>VLOOKUP(BP917,Define!$L$4:$M$37,2,0)</f>
        <v>0</v>
      </c>
      <c r="F917" s="59">
        <f>IFERROR(INDEX(Data!$B$9:$B$984,INT((ROW()-1)/2),1),"")</f>
        <v>0</v>
      </c>
      <c r="G917" s="59">
        <f t="shared" si="29"/>
        <v>0</v>
      </c>
      <c r="H917" s="50">
        <f>IFERROR(INDEX(Data!$G$9:$G$984,INT((ROW()-1)/2),1),"")</f>
        <v>0</v>
      </c>
      <c r="I917" s="58" t="e">
        <f t="shared" si="28"/>
        <v>#DIV/0!</v>
      </c>
      <c r="J917" s="48"/>
      <c r="K917" s="48" t="str">
        <f>IFERROR(VLOOKUP(IF(ISTEXT(L917),M917,L917),Define!$A$3:$C$500,IF(MOD(ROW(),2)=1,2,3),0),"")</f>
        <v/>
      </c>
      <c r="L917" s="48" t="str">
        <f>IFERROR(INDEX(Data!$P$9:$S$984,INT((ROW()-1)/2),IF(MOD(ROW(),2)=1,1,3)),"")</f>
        <v/>
      </c>
      <c r="M917" s="48" t="str">
        <f>IFERROR(INDEX(Data!$P$9:$S$984,INT((ROW()-1)/2),IF(MOD(ROW(),2)=1,2,4)),"")</f>
        <v/>
      </c>
      <c r="N917" s="167">
        <f>IFERROR(INDEX(IF(H917="USD",Data!$F$9:$F$984,Data!$I$9:$I$984),INT((ROW()-1)/2),1),"")</f>
        <v>0</v>
      </c>
      <c r="O917" s="44">
        <f>IFERROR(IF(H917="USD",0,INDEX(Data!$F$9:$F$984,INT((ROW()-1)/2),1)),0)</f>
        <v>0</v>
      </c>
      <c r="P917" s="48"/>
      <c r="Q917" s="48"/>
      <c r="R917" s="177" t="str">
        <f>IFERROR(VLOOKUP(L917,Define!$A$4:$H$419,8,0),"")</f>
        <v/>
      </c>
      <c r="S917" s="48"/>
      <c r="T917" s="48"/>
      <c r="U917" s="51"/>
      <c r="V917" s="45"/>
      <c r="W917" s="45">
        <f>IFERROR(INDEX(Data!$C$9:$C$984,INT((ROW()-1)/2),1),"")</f>
        <v>0</v>
      </c>
      <c r="X917" s="49"/>
      <c r="Y917" s="48"/>
      <c r="Z917" s="48"/>
      <c r="AA917" s="48"/>
      <c r="AB917" s="48"/>
      <c r="AC917" s="48"/>
      <c r="AD917" s="48"/>
      <c r="AE917" s="48"/>
      <c r="AF917" s="44">
        <f>IFERROR(INDEX(Data!$J$9:$J$984,INT((ROW()-1)/2),1),"")</f>
        <v>0</v>
      </c>
      <c r="AG917" s="48"/>
      <c r="AH917" s="48"/>
      <c r="AI917" s="48"/>
      <c r="AJ917" s="48"/>
      <c r="AK917" s="40"/>
      <c r="AL917" s="49" t="s">
        <v>299</v>
      </c>
      <c r="AM917" s="48"/>
      <c r="AN917" s="48"/>
      <c r="AO917" s="114" t="str">
        <f>IFERROR(VLOOKUP(L917,Define!$A$3:$D$213,4,0),"")</f>
        <v/>
      </c>
      <c r="AP917" s="48"/>
      <c r="AQ917" s="48"/>
      <c r="AR917" s="48"/>
      <c r="AS917" s="48"/>
      <c r="AT917" s="48"/>
      <c r="AU917" s="48"/>
      <c r="AV917" s="48"/>
      <c r="AW917" s="48"/>
      <c r="AX917" s="48"/>
      <c r="AY917" s="48"/>
      <c r="AZ917" s="48"/>
      <c r="BA917" s="48"/>
      <c r="BB917" s="48"/>
      <c r="BC917" s="48"/>
      <c r="BD917" s="48"/>
      <c r="BE917" s="48"/>
      <c r="BF917" s="48"/>
      <c r="BG917" s="48"/>
      <c r="BH917" s="48"/>
      <c r="BI917" s="48"/>
      <c r="BJ917" s="48"/>
      <c r="BK917" s="48"/>
      <c r="BL917" s="48"/>
      <c r="BM917" s="48"/>
      <c r="BN917" s="48"/>
      <c r="BP917" s="179" t="str">
        <f>K917&amp;"#"&amp;K918</f>
        <v>#</v>
      </c>
    </row>
    <row r="918" spans="1:68" x14ac:dyDescent="0.2">
      <c r="A918" s="41">
        <v>0</v>
      </c>
      <c r="B918" s="41">
        <f>IF(F917&lt;&gt;F918,MAX($B$2:B917)+1,B917)</f>
        <v>4</v>
      </c>
      <c r="C918" s="64">
        <f>IFERROR(INDEX(Data!$A$9:$A$984,INT((ROW()-1)/2),1),"")</f>
        <v>0</v>
      </c>
      <c r="D918" s="64">
        <f>IFERROR(INDEX(Data!$A$9:$A$984,INT((ROW()-1)/2),1),"")</f>
        <v>0</v>
      </c>
      <c r="E918" s="59">
        <f>VLOOKUP(BP918,Define!$L$4:$M$37,2,0)</f>
        <v>0</v>
      </c>
      <c r="F918" s="59">
        <f>IFERROR(INDEX(Data!$B$9:$B$984,INT((ROW()-1)/2),1),"")</f>
        <v>0</v>
      </c>
      <c r="G918" s="59">
        <f t="shared" si="29"/>
        <v>0</v>
      </c>
      <c r="H918" s="50">
        <f>IFERROR(INDEX(Data!$G$9:$G$984,INT((ROW()-1)/2),1),"")</f>
        <v>0</v>
      </c>
      <c r="I918" s="58" t="e">
        <f t="shared" si="28"/>
        <v>#DIV/0!</v>
      </c>
      <c r="J918" s="48"/>
      <c r="K918" s="48" t="str">
        <f>IFERROR(VLOOKUP(IF(ISTEXT(L918),M918,L918),Define!$A$3:$C$500,IF(MOD(ROW(),2)=1,2,3),0),"")</f>
        <v/>
      </c>
      <c r="L918" s="48" t="str">
        <f>IFERROR(INDEX(Data!$P$9:$S$984,INT((ROW()-1)/2),IF(MOD(ROW(),2)=1,1,3)),"")</f>
        <v/>
      </c>
      <c r="M918" s="48" t="str">
        <f>IFERROR(INDEX(Data!$P$9:$S$984,INT((ROW()-1)/2),IF(MOD(ROW(),2)=1,2,4)),"")</f>
        <v/>
      </c>
      <c r="N918" s="167">
        <f>IFERROR(INDEX(IF(H918="USD",Data!$F$9:$F$984,Data!$I$9:$I$984),INT((ROW()-1)/2),1),"")</f>
        <v>0</v>
      </c>
      <c r="O918" s="44">
        <f>IFERROR(IF(H918="USD",0,INDEX(Data!$F$9:$F$984,INT((ROW()-1)/2),1)),0)</f>
        <v>0</v>
      </c>
      <c r="P918" s="48"/>
      <c r="Q918" s="48"/>
      <c r="R918" s="177" t="str">
        <f>IFERROR(VLOOKUP(L918,Define!$A$4:$H$419,8,0),"")</f>
        <v/>
      </c>
      <c r="S918" s="48"/>
      <c r="T918" s="48"/>
      <c r="U918" s="51"/>
      <c r="V918" s="45"/>
      <c r="W918" s="45">
        <f>IFERROR(INDEX(Data!$C$9:$C$984,INT((ROW()-1)/2),1),"")</f>
        <v>0</v>
      </c>
      <c r="X918" s="49"/>
      <c r="Y918" s="48"/>
      <c r="Z918" s="48"/>
      <c r="AA918" s="48"/>
      <c r="AB918" s="48"/>
      <c r="AC918" s="48"/>
      <c r="AD918" s="48"/>
      <c r="AE918" s="48"/>
      <c r="AF918" s="44">
        <f>IFERROR(INDEX(Data!$J$9:$J$984,INT((ROW()-1)/2),1),"")</f>
        <v>0</v>
      </c>
      <c r="AG918" s="48"/>
      <c r="AH918" s="48"/>
      <c r="AI918" s="48"/>
      <c r="AJ918" s="48"/>
      <c r="AK918" s="40"/>
      <c r="AL918" s="49" t="s">
        <v>299</v>
      </c>
      <c r="AM918" s="48"/>
      <c r="AN918" s="48"/>
      <c r="AO918" s="114" t="str">
        <f>IFERROR(VLOOKUP(L918,Define!$A$3:$D$213,4,0),"")</f>
        <v/>
      </c>
      <c r="AP918" s="48"/>
      <c r="AQ918" s="48"/>
      <c r="AR918" s="48"/>
      <c r="AS918" s="48"/>
      <c r="AT918" s="48"/>
      <c r="AU918" s="48"/>
      <c r="AV918" s="48"/>
      <c r="AW918" s="48"/>
      <c r="AX918" s="48"/>
      <c r="AY918" s="48"/>
      <c r="AZ918" s="48"/>
      <c r="BA918" s="48"/>
      <c r="BB918" s="48"/>
      <c r="BC918" s="48"/>
      <c r="BD918" s="48"/>
      <c r="BE918" s="48"/>
      <c r="BF918" s="48"/>
      <c r="BG918" s="48"/>
      <c r="BH918" s="48"/>
      <c r="BI918" s="48"/>
      <c r="BJ918" s="48"/>
      <c r="BK918" s="48"/>
      <c r="BL918" s="48"/>
      <c r="BM918" s="48"/>
      <c r="BN918" s="48"/>
      <c r="BP918" s="179" t="str">
        <f>K917&amp;"#"&amp;K918</f>
        <v>#</v>
      </c>
    </row>
    <row r="919" spans="1:68" x14ac:dyDescent="0.2">
      <c r="A919" s="41">
        <v>0</v>
      </c>
      <c r="B919" s="41">
        <f>IF(F918&lt;&gt;F919,MAX($B$2:B918)+1,B918)</f>
        <v>4</v>
      </c>
      <c r="C919" s="64">
        <f>IFERROR(INDEX(Data!$A$9:$A$984,INT((ROW()-1)/2),1),"")</f>
        <v>0</v>
      </c>
      <c r="D919" s="64">
        <f>IFERROR(INDEX(Data!$A$9:$A$984,INT((ROW()-1)/2),1),"")</f>
        <v>0</v>
      </c>
      <c r="E919" s="59">
        <f>VLOOKUP(BP919,Define!$L$4:$M$37,2,0)</f>
        <v>0</v>
      </c>
      <c r="F919" s="59">
        <f>IFERROR(INDEX(Data!$B$9:$B$984,INT((ROW()-1)/2),1),"")</f>
        <v>0</v>
      </c>
      <c r="G919" s="59">
        <f t="shared" si="29"/>
        <v>0</v>
      </c>
      <c r="H919" s="50">
        <f>IFERROR(INDEX(Data!$G$9:$G$984,INT((ROW()-1)/2),1),"")</f>
        <v>0</v>
      </c>
      <c r="I919" s="58" t="e">
        <f t="shared" si="28"/>
        <v>#DIV/0!</v>
      </c>
      <c r="J919" s="48"/>
      <c r="K919" s="48" t="str">
        <f>IFERROR(VLOOKUP(IF(ISTEXT(L919),M919,L919),Define!$A$3:$C$500,IF(MOD(ROW(),2)=1,2,3),0),"")</f>
        <v/>
      </c>
      <c r="L919" s="48" t="str">
        <f>IFERROR(INDEX(Data!$P$9:$S$984,INT((ROW()-1)/2),IF(MOD(ROW(),2)=1,1,3)),"")</f>
        <v/>
      </c>
      <c r="M919" s="48" t="str">
        <f>IFERROR(INDEX(Data!$P$9:$S$984,INT((ROW()-1)/2),IF(MOD(ROW(),2)=1,2,4)),"")</f>
        <v/>
      </c>
      <c r="N919" s="167">
        <f>IFERROR(INDEX(IF(H919="USD",Data!$F$9:$F$984,Data!$I$9:$I$984),INT((ROW()-1)/2),1),"")</f>
        <v>0</v>
      </c>
      <c r="O919" s="44">
        <f>IFERROR(IF(H919="USD",0,INDEX(Data!$F$9:$F$984,INT((ROW()-1)/2),1)),0)</f>
        <v>0</v>
      </c>
      <c r="P919" s="48"/>
      <c r="Q919" s="48"/>
      <c r="R919" s="177" t="str">
        <f>IFERROR(VLOOKUP(L919,Define!$A$4:$H$419,8,0),"")</f>
        <v/>
      </c>
      <c r="S919" s="48"/>
      <c r="T919" s="48"/>
      <c r="U919" s="51"/>
      <c r="V919" s="45"/>
      <c r="W919" s="45">
        <f>IFERROR(INDEX(Data!$C$9:$C$984,INT((ROW()-1)/2),1),"")</f>
        <v>0</v>
      </c>
      <c r="X919" s="49"/>
      <c r="Y919" s="48"/>
      <c r="Z919" s="48"/>
      <c r="AA919" s="48"/>
      <c r="AB919" s="48"/>
      <c r="AC919" s="48"/>
      <c r="AD919" s="48"/>
      <c r="AE919" s="48"/>
      <c r="AF919" s="44">
        <f>IFERROR(INDEX(Data!$J$9:$J$984,INT((ROW()-1)/2),1),"")</f>
        <v>0</v>
      </c>
      <c r="AG919" s="48"/>
      <c r="AH919" s="48"/>
      <c r="AI919" s="48"/>
      <c r="AJ919" s="48"/>
      <c r="AK919" s="40"/>
      <c r="AL919" s="49" t="s">
        <v>299</v>
      </c>
      <c r="AM919" s="48"/>
      <c r="AN919" s="48"/>
      <c r="AO919" s="114" t="str">
        <f>IFERROR(VLOOKUP(L919,Define!$A$3:$D$213,4,0),"")</f>
        <v/>
      </c>
      <c r="AP919" s="48"/>
      <c r="AQ919" s="48"/>
      <c r="AR919" s="48"/>
      <c r="AS919" s="48"/>
      <c r="AT919" s="48"/>
      <c r="AU919" s="48"/>
      <c r="AV919" s="48"/>
      <c r="AW919" s="48"/>
      <c r="AX919" s="48"/>
      <c r="AY919" s="48"/>
      <c r="AZ919" s="48"/>
      <c r="BA919" s="48"/>
      <c r="BB919" s="48"/>
      <c r="BC919" s="48"/>
      <c r="BD919" s="48"/>
      <c r="BE919" s="48"/>
      <c r="BF919" s="48"/>
      <c r="BG919" s="48"/>
      <c r="BH919" s="48"/>
      <c r="BI919" s="48"/>
      <c r="BJ919" s="48"/>
      <c r="BK919" s="48"/>
      <c r="BL919" s="48"/>
      <c r="BM919" s="48"/>
      <c r="BN919" s="48"/>
      <c r="BP919" s="179" t="str">
        <f>K919&amp;"#"&amp;K920</f>
        <v>#</v>
      </c>
    </row>
    <row r="920" spans="1:68" x14ac:dyDescent="0.2">
      <c r="A920" s="41">
        <v>0</v>
      </c>
      <c r="B920" s="41">
        <f>IF(F919&lt;&gt;F920,MAX($B$2:B919)+1,B919)</f>
        <v>4</v>
      </c>
      <c r="C920" s="64">
        <f>IFERROR(INDEX(Data!$A$9:$A$984,INT((ROW()-1)/2),1),"")</f>
        <v>0</v>
      </c>
      <c r="D920" s="64">
        <f>IFERROR(INDEX(Data!$A$9:$A$984,INT((ROW()-1)/2),1),"")</f>
        <v>0</v>
      </c>
      <c r="E920" s="59">
        <f>VLOOKUP(BP920,Define!$L$4:$M$37,2,0)</f>
        <v>0</v>
      </c>
      <c r="F920" s="59">
        <f>IFERROR(INDEX(Data!$B$9:$B$984,INT((ROW()-1)/2),1),"")</f>
        <v>0</v>
      </c>
      <c r="G920" s="59">
        <f t="shared" si="29"/>
        <v>0</v>
      </c>
      <c r="H920" s="50">
        <f>IFERROR(INDEX(Data!$G$9:$G$984,INT((ROW()-1)/2),1),"")</f>
        <v>0</v>
      </c>
      <c r="I920" s="58" t="e">
        <f t="shared" si="28"/>
        <v>#DIV/0!</v>
      </c>
      <c r="J920" s="48"/>
      <c r="K920" s="48" t="str">
        <f>IFERROR(VLOOKUP(IF(ISTEXT(L920),M920,L920),Define!$A$3:$C$500,IF(MOD(ROW(),2)=1,2,3),0),"")</f>
        <v/>
      </c>
      <c r="L920" s="48" t="str">
        <f>IFERROR(INDEX(Data!$P$9:$S$984,INT((ROW()-1)/2),IF(MOD(ROW(),2)=1,1,3)),"")</f>
        <v/>
      </c>
      <c r="M920" s="48" t="str">
        <f>IFERROR(INDEX(Data!$P$9:$S$984,INT((ROW()-1)/2),IF(MOD(ROW(),2)=1,2,4)),"")</f>
        <v/>
      </c>
      <c r="N920" s="167">
        <f>IFERROR(INDEX(IF(H920="USD",Data!$F$9:$F$984,Data!$I$9:$I$984),INT((ROW()-1)/2),1),"")</f>
        <v>0</v>
      </c>
      <c r="O920" s="44">
        <f>IFERROR(IF(H920="USD",0,INDEX(Data!$F$9:$F$984,INT((ROW()-1)/2),1)),0)</f>
        <v>0</v>
      </c>
      <c r="P920" s="48"/>
      <c r="Q920" s="48"/>
      <c r="R920" s="177" t="str">
        <f>IFERROR(VLOOKUP(L920,Define!$A$4:$H$419,8,0),"")</f>
        <v/>
      </c>
      <c r="S920" s="48"/>
      <c r="T920" s="48"/>
      <c r="U920" s="51"/>
      <c r="V920" s="45"/>
      <c r="W920" s="45">
        <f>IFERROR(INDEX(Data!$C$9:$C$984,INT((ROW()-1)/2),1),"")</f>
        <v>0</v>
      </c>
      <c r="X920" s="49"/>
      <c r="Y920" s="48"/>
      <c r="Z920" s="48"/>
      <c r="AA920" s="48"/>
      <c r="AB920" s="48"/>
      <c r="AC920" s="48"/>
      <c r="AD920" s="48"/>
      <c r="AE920" s="48"/>
      <c r="AF920" s="44">
        <f>IFERROR(INDEX(Data!$J$9:$J$984,INT((ROW()-1)/2),1),"")</f>
        <v>0</v>
      </c>
      <c r="AG920" s="48"/>
      <c r="AH920" s="48"/>
      <c r="AI920" s="48"/>
      <c r="AJ920" s="48"/>
      <c r="AK920" s="40"/>
      <c r="AL920" s="49" t="s">
        <v>299</v>
      </c>
      <c r="AM920" s="48"/>
      <c r="AN920" s="48"/>
      <c r="AO920" s="114" t="str">
        <f>IFERROR(VLOOKUP(L920,Define!$A$3:$D$213,4,0),"")</f>
        <v/>
      </c>
      <c r="AP920" s="48"/>
      <c r="AQ920" s="48"/>
      <c r="AR920" s="48"/>
      <c r="AS920" s="48"/>
      <c r="AT920" s="48"/>
      <c r="AU920" s="48"/>
      <c r="AV920" s="48"/>
      <c r="AW920" s="48"/>
      <c r="AX920" s="48"/>
      <c r="AY920" s="48"/>
      <c r="AZ920" s="48"/>
      <c r="BA920" s="48"/>
      <c r="BB920" s="48"/>
      <c r="BC920" s="48"/>
      <c r="BD920" s="48"/>
      <c r="BE920" s="48"/>
      <c r="BF920" s="48"/>
      <c r="BG920" s="48"/>
      <c r="BH920" s="48"/>
      <c r="BI920" s="48"/>
      <c r="BJ920" s="48"/>
      <c r="BK920" s="48"/>
      <c r="BL920" s="48"/>
      <c r="BM920" s="48"/>
      <c r="BN920" s="48"/>
      <c r="BP920" s="179" t="str">
        <f>K919&amp;"#"&amp;K920</f>
        <v>#</v>
      </c>
    </row>
    <row r="921" spans="1:68" x14ac:dyDescent="0.2">
      <c r="A921" s="41">
        <v>0</v>
      </c>
      <c r="B921" s="41">
        <f>IF(F920&lt;&gt;F921,MAX($B$2:B920)+1,B920)</f>
        <v>4</v>
      </c>
      <c r="C921" s="64">
        <f>IFERROR(INDEX(Data!$A$9:$A$984,INT((ROW()-1)/2),1),"")</f>
        <v>0</v>
      </c>
      <c r="D921" s="64">
        <f>IFERROR(INDEX(Data!$A$9:$A$984,INT((ROW()-1)/2),1),"")</f>
        <v>0</v>
      </c>
      <c r="E921" s="59">
        <f>VLOOKUP(BP921,Define!$L$4:$M$37,2,0)</f>
        <v>0</v>
      </c>
      <c r="F921" s="59">
        <f>IFERROR(INDEX(Data!$B$9:$B$984,INT((ROW()-1)/2),1),"")</f>
        <v>0</v>
      </c>
      <c r="G921" s="59">
        <f t="shared" si="29"/>
        <v>0</v>
      </c>
      <c r="H921" s="50">
        <f>IFERROR(INDEX(Data!$G$9:$G$984,INT((ROW()-1)/2),1),"")</f>
        <v>0</v>
      </c>
      <c r="I921" s="58" t="e">
        <f t="shared" si="28"/>
        <v>#DIV/0!</v>
      </c>
      <c r="J921" s="48"/>
      <c r="K921" s="48" t="str">
        <f>IFERROR(VLOOKUP(IF(ISTEXT(L921),M921,L921),Define!$A$3:$C$500,IF(MOD(ROW(),2)=1,2,3),0),"")</f>
        <v/>
      </c>
      <c r="L921" s="48" t="str">
        <f>IFERROR(INDEX(Data!$P$9:$S$984,INT((ROW()-1)/2),IF(MOD(ROW(),2)=1,1,3)),"")</f>
        <v/>
      </c>
      <c r="M921" s="48" t="str">
        <f>IFERROR(INDEX(Data!$P$9:$S$984,INT((ROW()-1)/2),IF(MOD(ROW(),2)=1,2,4)),"")</f>
        <v/>
      </c>
      <c r="N921" s="167">
        <f>IFERROR(INDEX(IF(H921="USD",Data!$F$9:$F$984,Data!$I$9:$I$984),INT((ROW()-1)/2),1),"")</f>
        <v>0</v>
      </c>
      <c r="O921" s="44">
        <f>IFERROR(IF(H921="USD",0,INDEX(Data!$F$9:$F$984,INT((ROW()-1)/2),1)),0)</f>
        <v>0</v>
      </c>
      <c r="P921" s="48"/>
      <c r="Q921" s="48"/>
      <c r="R921" s="177" t="str">
        <f>IFERROR(VLOOKUP(L921,Define!$A$4:$H$419,8,0),"")</f>
        <v/>
      </c>
      <c r="S921" s="48"/>
      <c r="T921" s="48"/>
      <c r="U921" s="51"/>
      <c r="V921" s="45"/>
      <c r="W921" s="45">
        <f>IFERROR(INDEX(Data!$C$9:$C$984,INT((ROW()-1)/2),1),"")</f>
        <v>0</v>
      </c>
      <c r="X921" s="49"/>
      <c r="Y921" s="48"/>
      <c r="Z921" s="48"/>
      <c r="AA921" s="48"/>
      <c r="AB921" s="48"/>
      <c r="AC921" s="48"/>
      <c r="AD921" s="48"/>
      <c r="AE921" s="48"/>
      <c r="AF921" s="44">
        <f>IFERROR(INDEX(Data!$J$9:$J$984,INT((ROW()-1)/2),1),"")</f>
        <v>0</v>
      </c>
      <c r="AG921" s="48"/>
      <c r="AH921" s="48"/>
      <c r="AI921" s="48"/>
      <c r="AJ921" s="48"/>
      <c r="AK921" s="40"/>
      <c r="AL921" s="49" t="s">
        <v>299</v>
      </c>
      <c r="AM921" s="48"/>
      <c r="AN921" s="48"/>
      <c r="AO921" s="114" t="str">
        <f>IFERROR(VLOOKUP(L921,Define!$A$3:$D$213,4,0),"")</f>
        <v/>
      </c>
      <c r="AP921" s="48"/>
      <c r="AQ921" s="48"/>
      <c r="AR921" s="48"/>
      <c r="AS921" s="48"/>
      <c r="AT921" s="48"/>
      <c r="AU921" s="48"/>
      <c r="AV921" s="48"/>
      <c r="AW921" s="48"/>
      <c r="AX921" s="48"/>
      <c r="AY921" s="48"/>
      <c r="AZ921" s="48"/>
      <c r="BA921" s="48"/>
      <c r="BB921" s="48"/>
      <c r="BC921" s="48"/>
      <c r="BD921" s="48"/>
      <c r="BE921" s="48"/>
      <c r="BF921" s="48"/>
      <c r="BG921" s="48"/>
      <c r="BH921" s="48"/>
      <c r="BI921" s="48"/>
      <c r="BJ921" s="48"/>
      <c r="BK921" s="48"/>
      <c r="BL921" s="48"/>
      <c r="BM921" s="48"/>
      <c r="BN921" s="48"/>
      <c r="BP921" s="179" t="str">
        <f>K921&amp;"#"&amp;K922</f>
        <v>#</v>
      </c>
    </row>
    <row r="922" spans="1:68" x14ac:dyDescent="0.2">
      <c r="A922" s="41">
        <v>0</v>
      </c>
      <c r="B922" s="41">
        <f>IF(F921&lt;&gt;F922,MAX($B$2:B921)+1,B921)</f>
        <v>4</v>
      </c>
      <c r="C922" s="64">
        <f>IFERROR(INDEX(Data!$A$9:$A$984,INT((ROW()-1)/2),1),"")</f>
        <v>0</v>
      </c>
      <c r="D922" s="64">
        <f>IFERROR(INDEX(Data!$A$9:$A$984,INT((ROW()-1)/2),1),"")</f>
        <v>0</v>
      </c>
      <c r="E922" s="59">
        <f>VLOOKUP(BP922,Define!$L$4:$M$37,2,0)</f>
        <v>0</v>
      </c>
      <c r="F922" s="59">
        <f>IFERROR(INDEX(Data!$B$9:$B$984,INT((ROW()-1)/2),1),"")</f>
        <v>0</v>
      </c>
      <c r="G922" s="59">
        <f t="shared" si="29"/>
        <v>0</v>
      </c>
      <c r="H922" s="50">
        <f>IFERROR(INDEX(Data!$G$9:$G$984,INT((ROW()-1)/2),1),"")</f>
        <v>0</v>
      </c>
      <c r="I922" s="58" t="e">
        <f t="shared" si="28"/>
        <v>#DIV/0!</v>
      </c>
      <c r="J922" s="48"/>
      <c r="K922" s="48" t="str">
        <f>IFERROR(VLOOKUP(IF(ISTEXT(L922),M922,L922),Define!$A$3:$C$500,IF(MOD(ROW(),2)=1,2,3),0),"")</f>
        <v/>
      </c>
      <c r="L922" s="48" t="str">
        <f>IFERROR(INDEX(Data!$P$9:$S$984,INT((ROW()-1)/2),IF(MOD(ROW(),2)=1,1,3)),"")</f>
        <v/>
      </c>
      <c r="M922" s="48" t="str">
        <f>IFERROR(INDEX(Data!$P$9:$S$984,INT((ROW()-1)/2),IF(MOD(ROW(),2)=1,2,4)),"")</f>
        <v/>
      </c>
      <c r="N922" s="167">
        <f>IFERROR(INDEX(IF(H922="USD",Data!$F$9:$F$984,Data!$I$9:$I$984),INT((ROW()-1)/2),1),"")</f>
        <v>0</v>
      </c>
      <c r="O922" s="44">
        <f>IFERROR(IF(H922="USD",0,INDEX(Data!$F$9:$F$984,INT((ROW()-1)/2),1)),0)</f>
        <v>0</v>
      </c>
      <c r="P922" s="48"/>
      <c r="Q922" s="48"/>
      <c r="R922" s="177" t="str">
        <f>IFERROR(VLOOKUP(L922,Define!$A$4:$H$419,8,0),"")</f>
        <v/>
      </c>
      <c r="S922" s="48"/>
      <c r="T922" s="48"/>
      <c r="U922" s="51"/>
      <c r="V922" s="45"/>
      <c r="W922" s="45">
        <f>IFERROR(INDEX(Data!$C$9:$C$984,INT((ROW()-1)/2),1),"")</f>
        <v>0</v>
      </c>
      <c r="X922" s="49"/>
      <c r="Y922" s="48"/>
      <c r="Z922" s="48"/>
      <c r="AA922" s="48"/>
      <c r="AB922" s="48"/>
      <c r="AC922" s="48"/>
      <c r="AD922" s="48"/>
      <c r="AE922" s="48"/>
      <c r="AF922" s="44">
        <f>IFERROR(INDEX(Data!$J$9:$J$984,INT((ROW()-1)/2),1),"")</f>
        <v>0</v>
      </c>
      <c r="AG922" s="48"/>
      <c r="AH922" s="48"/>
      <c r="AI922" s="48"/>
      <c r="AJ922" s="48"/>
      <c r="AK922" s="40"/>
      <c r="AL922" s="49" t="s">
        <v>299</v>
      </c>
      <c r="AM922" s="48"/>
      <c r="AN922" s="48"/>
      <c r="AO922" s="114" t="str">
        <f>IFERROR(VLOOKUP(L922,Define!$A$3:$D$213,4,0),"")</f>
        <v/>
      </c>
      <c r="AP922" s="48"/>
      <c r="AQ922" s="48"/>
      <c r="AR922" s="48"/>
      <c r="AS922" s="48"/>
      <c r="AT922" s="48"/>
      <c r="AU922" s="48"/>
      <c r="AV922" s="48"/>
      <c r="AW922" s="48"/>
      <c r="AX922" s="48"/>
      <c r="AY922" s="48"/>
      <c r="AZ922" s="48"/>
      <c r="BA922" s="48"/>
      <c r="BB922" s="48"/>
      <c r="BC922" s="48"/>
      <c r="BD922" s="48"/>
      <c r="BE922" s="48"/>
      <c r="BF922" s="48"/>
      <c r="BG922" s="48"/>
      <c r="BH922" s="48"/>
      <c r="BI922" s="48"/>
      <c r="BJ922" s="48"/>
      <c r="BK922" s="48"/>
      <c r="BL922" s="48"/>
      <c r="BM922" s="48"/>
      <c r="BN922" s="48"/>
      <c r="BP922" s="179" t="str">
        <f>K921&amp;"#"&amp;K922</f>
        <v>#</v>
      </c>
    </row>
    <row r="923" spans="1:68" x14ac:dyDescent="0.2">
      <c r="A923" s="41">
        <v>0</v>
      </c>
      <c r="B923" s="41">
        <f>IF(F922&lt;&gt;F923,MAX($B$2:B922)+1,B922)</f>
        <v>4</v>
      </c>
      <c r="C923" s="64">
        <f>IFERROR(INDEX(Data!$A$9:$A$984,INT((ROW()-1)/2),1),"")</f>
        <v>0</v>
      </c>
      <c r="D923" s="64">
        <f>IFERROR(INDEX(Data!$A$9:$A$984,INT((ROW()-1)/2),1),"")</f>
        <v>0</v>
      </c>
      <c r="E923" s="59">
        <f>VLOOKUP(BP923,Define!$L$4:$M$37,2,0)</f>
        <v>0</v>
      </c>
      <c r="F923" s="59">
        <f>IFERROR(INDEX(Data!$B$9:$B$984,INT((ROW()-1)/2),1),"")</f>
        <v>0</v>
      </c>
      <c r="G923" s="59">
        <f t="shared" si="29"/>
        <v>0</v>
      </c>
      <c r="H923" s="50">
        <f>IFERROR(INDEX(Data!$G$9:$G$984,INT((ROW()-1)/2),1),"")</f>
        <v>0</v>
      </c>
      <c r="I923" s="58" t="e">
        <f t="shared" si="28"/>
        <v>#DIV/0!</v>
      </c>
      <c r="J923" s="48"/>
      <c r="K923" s="48" t="str">
        <f>IFERROR(VLOOKUP(IF(ISTEXT(L923),M923,L923),Define!$A$3:$C$500,IF(MOD(ROW(),2)=1,2,3),0),"")</f>
        <v/>
      </c>
      <c r="L923" s="48" t="str">
        <f>IFERROR(INDEX(Data!$P$9:$S$984,INT((ROW()-1)/2),IF(MOD(ROW(),2)=1,1,3)),"")</f>
        <v/>
      </c>
      <c r="M923" s="48" t="str">
        <f>IFERROR(INDEX(Data!$P$9:$S$984,INT((ROW()-1)/2),IF(MOD(ROW(),2)=1,2,4)),"")</f>
        <v/>
      </c>
      <c r="N923" s="167">
        <f>IFERROR(INDEX(IF(H923="USD",Data!$F$9:$F$984,Data!$I$9:$I$984),INT((ROW()-1)/2),1),"")</f>
        <v>0</v>
      </c>
      <c r="O923" s="44">
        <f>IFERROR(IF(H923="USD",0,INDEX(Data!$F$9:$F$984,INT((ROW()-1)/2),1)),0)</f>
        <v>0</v>
      </c>
      <c r="P923" s="48"/>
      <c r="Q923" s="48"/>
      <c r="R923" s="177" t="str">
        <f>IFERROR(VLOOKUP(L923,Define!$A$4:$H$419,8,0),"")</f>
        <v/>
      </c>
      <c r="S923" s="48"/>
      <c r="T923" s="48"/>
      <c r="U923" s="51"/>
      <c r="V923" s="45"/>
      <c r="W923" s="45">
        <f>IFERROR(INDEX(Data!$C$9:$C$984,INT((ROW()-1)/2),1),"")</f>
        <v>0</v>
      </c>
      <c r="X923" s="49"/>
      <c r="Y923" s="48"/>
      <c r="Z923" s="48"/>
      <c r="AA923" s="48"/>
      <c r="AB923" s="48"/>
      <c r="AC923" s="48"/>
      <c r="AD923" s="48"/>
      <c r="AE923" s="48"/>
      <c r="AF923" s="44">
        <f>IFERROR(INDEX(Data!$J$9:$J$984,INT((ROW()-1)/2),1),"")</f>
        <v>0</v>
      </c>
      <c r="AG923" s="48"/>
      <c r="AH923" s="48"/>
      <c r="AI923" s="48"/>
      <c r="AJ923" s="48"/>
      <c r="AK923" s="40"/>
      <c r="AL923" s="49" t="s">
        <v>299</v>
      </c>
      <c r="AM923" s="48"/>
      <c r="AN923" s="48"/>
      <c r="AO923" s="114" t="str">
        <f>IFERROR(VLOOKUP(L923,Define!$A$3:$D$213,4,0),"")</f>
        <v/>
      </c>
      <c r="AP923" s="48"/>
      <c r="AQ923" s="48"/>
      <c r="AR923" s="48"/>
      <c r="AS923" s="48"/>
      <c r="AT923" s="48"/>
      <c r="AU923" s="48"/>
      <c r="AV923" s="48"/>
      <c r="AW923" s="48"/>
      <c r="AX923" s="48"/>
      <c r="AY923" s="48"/>
      <c r="AZ923" s="48"/>
      <c r="BA923" s="48"/>
      <c r="BB923" s="48"/>
      <c r="BC923" s="48"/>
      <c r="BD923" s="48"/>
      <c r="BE923" s="48"/>
      <c r="BF923" s="48"/>
      <c r="BG923" s="48"/>
      <c r="BH923" s="48"/>
      <c r="BI923" s="48"/>
      <c r="BJ923" s="48"/>
      <c r="BK923" s="48"/>
      <c r="BL923" s="48"/>
      <c r="BM923" s="48"/>
      <c r="BN923" s="48"/>
      <c r="BP923" s="179" t="str">
        <f>K923&amp;"#"&amp;K924</f>
        <v>#</v>
      </c>
    </row>
    <row r="924" spans="1:68" x14ac:dyDescent="0.2">
      <c r="A924" s="41">
        <v>0</v>
      </c>
      <c r="B924" s="41">
        <f>IF(F923&lt;&gt;F924,MAX($B$2:B923)+1,B923)</f>
        <v>4</v>
      </c>
      <c r="C924" s="64">
        <f>IFERROR(INDEX(Data!$A$9:$A$984,INT((ROW()-1)/2),1),"")</f>
        <v>0</v>
      </c>
      <c r="D924" s="64">
        <f>IFERROR(INDEX(Data!$A$9:$A$984,INT((ROW()-1)/2),1),"")</f>
        <v>0</v>
      </c>
      <c r="E924" s="59">
        <f>VLOOKUP(BP924,Define!$L$4:$M$37,2,0)</f>
        <v>0</v>
      </c>
      <c r="F924" s="59">
        <f>IFERROR(INDEX(Data!$B$9:$B$984,INT((ROW()-1)/2),1),"")</f>
        <v>0</v>
      </c>
      <c r="G924" s="59">
        <f t="shared" si="29"/>
        <v>0</v>
      </c>
      <c r="H924" s="50">
        <f>IFERROR(INDEX(Data!$G$9:$G$984,INT((ROW()-1)/2),1),"")</f>
        <v>0</v>
      </c>
      <c r="I924" s="58" t="e">
        <f t="shared" si="28"/>
        <v>#DIV/0!</v>
      </c>
      <c r="J924" s="48"/>
      <c r="K924" s="48" t="str">
        <f>IFERROR(VLOOKUP(IF(ISTEXT(L924),M924,L924),Define!$A$3:$C$500,IF(MOD(ROW(),2)=1,2,3),0),"")</f>
        <v/>
      </c>
      <c r="L924" s="48" t="str">
        <f>IFERROR(INDEX(Data!$P$9:$S$984,INT((ROW()-1)/2),IF(MOD(ROW(),2)=1,1,3)),"")</f>
        <v/>
      </c>
      <c r="M924" s="48" t="str">
        <f>IFERROR(INDEX(Data!$P$9:$S$984,INT((ROW()-1)/2),IF(MOD(ROW(),2)=1,2,4)),"")</f>
        <v/>
      </c>
      <c r="N924" s="167">
        <f>IFERROR(INDEX(IF(H924="USD",Data!$F$9:$F$984,Data!$I$9:$I$984),INT((ROW()-1)/2),1),"")</f>
        <v>0</v>
      </c>
      <c r="O924" s="44">
        <f>IFERROR(IF(H924="USD",0,INDEX(Data!$F$9:$F$984,INT((ROW()-1)/2),1)),0)</f>
        <v>0</v>
      </c>
      <c r="P924" s="48"/>
      <c r="Q924" s="48"/>
      <c r="R924" s="177" t="str">
        <f>IFERROR(VLOOKUP(L924,Define!$A$4:$H$419,8,0),"")</f>
        <v/>
      </c>
      <c r="S924" s="48"/>
      <c r="T924" s="48"/>
      <c r="U924" s="51"/>
      <c r="V924" s="45"/>
      <c r="W924" s="45">
        <f>IFERROR(INDEX(Data!$C$9:$C$984,INT((ROW()-1)/2),1),"")</f>
        <v>0</v>
      </c>
      <c r="X924" s="49"/>
      <c r="Y924" s="48"/>
      <c r="Z924" s="48"/>
      <c r="AA924" s="48"/>
      <c r="AB924" s="48"/>
      <c r="AC924" s="48"/>
      <c r="AD924" s="48"/>
      <c r="AE924" s="48"/>
      <c r="AF924" s="44">
        <f>IFERROR(INDEX(Data!$J$9:$J$984,INT((ROW()-1)/2),1),"")</f>
        <v>0</v>
      </c>
      <c r="AG924" s="48"/>
      <c r="AH924" s="48"/>
      <c r="AI924" s="48"/>
      <c r="AJ924" s="48"/>
      <c r="AK924" s="40"/>
      <c r="AL924" s="49" t="s">
        <v>299</v>
      </c>
      <c r="AM924" s="48"/>
      <c r="AN924" s="48"/>
      <c r="AO924" s="114" t="str">
        <f>IFERROR(VLOOKUP(L924,Define!$A$3:$D$213,4,0),"")</f>
        <v/>
      </c>
      <c r="AP924" s="48"/>
      <c r="AQ924" s="48"/>
      <c r="AR924" s="48"/>
      <c r="AS924" s="48"/>
      <c r="AT924" s="48"/>
      <c r="AU924" s="48"/>
      <c r="AV924" s="48"/>
      <c r="AW924" s="48"/>
      <c r="AX924" s="48"/>
      <c r="AY924" s="48"/>
      <c r="AZ924" s="48"/>
      <c r="BA924" s="48"/>
      <c r="BB924" s="48"/>
      <c r="BC924" s="48"/>
      <c r="BD924" s="48"/>
      <c r="BE924" s="48"/>
      <c r="BF924" s="48"/>
      <c r="BG924" s="48"/>
      <c r="BH924" s="48"/>
      <c r="BI924" s="48"/>
      <c r="BJ924" s="48"/>
      <c r="BK924" s="48"/>
      <c r="BL924" s="48"/>
      <c r="BM924" s="48"/>
      <c r="BN924" s="48"/>
      <c r="BP924" s="179" t="str">
        <f>K923&amp;"#"&amp;K924</f>
        <v>#</v>
      </c>
    </row>
    <row r="925" spans="1:68" x14ac:dyDescent="0.2">
      <c r="A925" s="41">
        <v>0</v>
      </c>
      <c r="B925" s="41">
        <f>IF(F924&lt;&gt;F925,MAX($B$2:B924)+1,B924)</f>
        <v>4</v>
      </c>
      <c r="C925" s="64">
        <f>IFERROR(INDEX(Data!$A$9:$A$984,INT((ROW()-1)/2),1),"")</f>
        <v>0</v>
      </c>
      <c r="D925" s="64">
        <f>IFERROR(INDEX(Data!$A$9:$A$984,INT((ROW()-1)/2),1),"")</f>
        <v>0</v>
      </c>
      <c r="E925" s="59">
        <f>VLOOKUP(BP925,Define!$L$4:$M$37,2,0)</f>
        <v>0</v>
      </c>
      <c r="F925" s="59">
        <f>IFERROR(INDEX(Data!$B$9:$B$984,INT((ROW()-1)/2),1),"")</f>
        <v>0</v>
      </c>
      <c r="G925" s="59">
        <f t="shared" si="29"/>
        <v>0</v>
      </c>
      <c r="H925" s="50">
        <f>IFERROR(INDEX(Data!$G$9:$G$984,INT((ROW()-1)/2),1),"")</f>
        <v>0</v>
      </c>
      <c r="I925" s="58" t="e">
        <f t="shared" si="28"/>
        <v>#DIV/0!</v>
      </c>
      <c r="J925" s="48"/>
      <c r="K925" s="48" t="str">
        <f>IFERROR(VLOOKUP(IF(ISTEXT(L925),M925,L925),Define!$A$3:$C$500,IF(MOD(ROW(),2)=1,2,3),0),"")</f>
        <v/>
      </c>
      <c r="L925" s="48" t="str">
        <f>IFERROR(INDEX(Data!$P$9:$S$984,INT((ROW()-1)/2),IF(MOD(ROW(),2)=1,1,3)),"")</f>
        <v/>
      </c>
      <c r="M925" s="48" t="str">
        <f>IFERROR(INDEX(Data!$P$9:$S$984,INT((ROW()-1)/2),IF(MOD(ROW(),2)=1,2,4)),"")</f>
        <v/>
      </c>
      <c r="N925" s="167">
        <f>IFERROR(INDEX(IF(H925="USD",Data!$F$9:$F$984,Data!$I$9:$I$984),INT((ROW()-1)/2),1),"")</f>
        <v>0</v>
      </c>
      <c r="O925" s="44">
        <f>IFERROR(IF(H925="USD",0,INDEX(Data!$F$9:$F$984,INT((ROW()-1)/2),1)),0)</f>
        <v>0</v>
      </c>
      <c r="P925" s="48"/>
      <c r="Q925" s="48"/>
      <c r="R925" s="177" t="str">
        <f>IFERROR(VLOOKUP(L925,Define!$A$4:$H$419,8,0),"")</f>
        <v/>
      </c>
      <c r="S925" s="48"/>
      <c r="T925" s="48"/>
      <c r="U925" s="51"/>
      <c r="V925" s="45"/>
      <c r="W925" s="45">
        <f>IFERROR(INDEX(Data!$C$9:$C$984,INT((ROW()-1)/2),1),"")</f>
        <v>0</v>
      </c>
      <c r="X925" s="49"/>
      <c r="Y925" s="48"/>
      <c r="Z925" s="48"/>
      <c r="AA925" s="48"/>
      <c r="AB925" s="48"/>
      <c r="AC925" s="48"/>
      <c r="AD925" s="48"/>
      <c r="AE925" s="48"/>
      <c r="AF925" s="44">
        <f>IFERROR(INDEX(Data!$J$9:$J$984,INT((ROW()-1)/2),1),"")</f>
        <v>0</v>
      </c>
      <c r="AG925" s="48"/>
      <c r="AH925" s="48"/>
      <c r="AI925" s="48"/>
      <c r="AJ925" s="48"/>
      <c r="AK925" s="40"/>
      <c r="AL925" s="49" t="s">
        <v>299</v>
      </c>
      <c r="AM925" s="48"/>
      <c r="AN925" s="48"/>
      <c r="AO925" s="114" t="str">
        <f>IFERROR(VLOOKUP(L925,Define!$A$3:$D$213,4,0),"")</f>
        <v/>
      </c>
      <c r="AP925" s="48"/>
      <c r="AQ925" s="48"/>
      <c r="AR925" s="48"/>
      <c r="AS925" s="48"/>
      <c r="AT925" s="48"/>
      <c r="AU925" s="48"/>
      <c r="AV925" s="48"/>
      <c r="AW925" s="48"/>
      <c r="AX925" s="48"/>
      <c r="AY925" s="48"/>
      <c r="AZ925" s="48"/>
      <c r="BA925" s="48"/>
      <c r="BB925" s="48"/>
      <c r="BC925" s="48"/>
      <c r="BD925" s="48"/>
      <c r="BE925" s="48"/>
      <c r="BF925" s="48"/>
      <c r="BG925" s="48"/>
      <c r="BH925" s="48"/>
      <c r="BI925" s="48"/>
      <c r="BJ925" s="48"/>
      <c r="BK925" s="48"/>
      <c r="BL925" s="48"/>
      <c r="BM925" s="48"/>
      <c r="BN925" s="48"/>
      <c r="BP925" s="179" t="str">
        <f>K925&amp;"#"&amp;K926</f>
        <v>#</v>
      </c>
    </row>
    <row r="926" spans="1:68" x14ac:dyDescent="0.2">
      <c r="A926" s="41">
        <v>0</v>
      </c>
      <c r="B926" s="41">
        <f>IF(F925&lt;&gt;F926,MAX($B$2:B925)+1,B925)</f>
        <v>4</v>
      </c>
      <c r="C926" s="64">
        <f>IFERROR(INDEX(Data!$A$9:$A$984,INT((ROW()-1)/2),1),"")</f>
        <v>0</v>
      </c>
      <c r="D926" s="64">
        <f>IFERROR(INDEX(Data!$A$9:$A$984,INT((ROW()-1)/2),1),"")</f>
        <v>0</v>
      </c>
      <c r="E926" s="59">
        <f>VLOOKUP(BP926,Define!$L$4:$M$37,2,0)</f>
        <v>0</v>
      </c>
      <c r="F926" s="59">
        <f>IFERROR(INDEX(Data!$B$9:$B$984,INT((ROW()-1)/2),1),"")</f>
        <v>0</v>
      </c>
      <c r="G926" s="59">
        <f t="shared" si="29"/>
        <v>0</v>
      </c>
      <c r="H926" s="50">
        <f>IFERROR(INDEX(Data!$G$9:$G$984,INT((ROW()-1)/2),1),"")</f>
        <v>0</v>
      </c>
      <c r="I926" s="58" t="e">
        <f t="shared" si="28"/>
        <v>#DIV/0!</v>
      </c>
      <c r="J926" s="48"/>
      <c r="K926" s="48" t="str">
        <f>IFERROR(VLOOKUP(IF(ISTEXT(L926),M926,L926),Define!$A$3:$C$500,IF(MOD(ROW(),2)=1,2,3),0),"")</f>
        <v/>
      </c>
      <c r="L926" s="48" t="str">
        <f>IFERROR(INDEX(Data!$P$9:$S$984,INT((ROW()-1)/2),IF(MOD(ROW(),2)=1,1,3)),"")</f>
        <v/>
      </c>
      <c r="M926" s="48" t="str">
        <f>IFERROR(INDEX(Data!$P$9:$S$984,INT((ROW()-1)/2),IF(MOD(ROW(),2)=1,2,4)),"")</f>
        <v/>
      </c>
      <c r="N926" s="167">
        <f>IFERROR(INDEX(IF(H926="USD",Data!$F$9:$F$984,Data!$I$9:$I$984),INT((ROW()-1)/2),1),"")</f>
        <v>0</v>
      </c>
      <c r="O926" s="44">
        <f>IFERROR(IF(H926="USD",0,INDEX(Data!$F$9:$F$984,INT((ROW()-1)/2),1)),0)</f>
        <v>0</v>
      </c>
      <c r="P926" s="48"/>
      <c r="Q926" s="48"/>
      <c r="R926" s="177" t="str">
        <f>IFERROR(VLOOKUP(L926,Define!$A$4:$H$419,8,0),"")</f>
        <v/>
      </c>
      <c r="S926" s="48"/>
      <c r="T926" s="48"/>
      <c r="U926" s="51"/>
      <c r="V926" s="45"/>
      <c r="W926" s="45">
        <f>IFERROR(INDEX(Data!$C$9:$C$984,INT((ROW()-1)/2),1),"")</f>
        <v>0</v>
      </c>
      <c r="X926" s="49"/>
      <c r="Y926" s="48"/>
      <c r="Z926" s="48"/>
      <c r="AA926" s="48"/>
      <c r="AB926" s="48"/>
      <c r="AC926" s="48"/>
      <c r="AD926" s="48"/>
      <c r="AE926" s="48"/>
      <c r="AF926" s="44">
        <f>IFERROR(INDEX(Data!$J$9:$J$984,INT((ROW()-1)/2),1),"")</f>
        <v>0</v>
      </c>
      <c r="AG926" s="48"/>
      <c r="AH926" s="48"/>
      <c r="AI926" s="48"/>
      <c r="AJ926" s="48"/>
      <c r="AK926" s="40"/>
      <c r="AL926" s="49" t="s">
        <v>299</v>
      </c>
      <c r="AM926" s="48"/>
      <c r="AN926" s="48"/>
      <c r="AO926" s="114" t="str">
        <f>IFERROR(VLOOKUP(L926,Define!$A$3:$D$213,4,0),"")</f>
        <v/>
      </c>
      <c r="AP926" s="48"/>
      <c r="AQ926" s="48"/>
      <c r="AR926" s="48"/>
      <c r="AS926" s="48"/>
      <c r="AT926" s="48"/>
      <c r="AU926" s="48"/>
      <c r="AV926" s="48"/>
      <c r="AW926" s="48"/>
      <c r="AX926" s="48"/>
      <c r="AY926" s="48"/>
      <c r="AZ926" s="48"/>
      <c r="BA926" s="48"/>
      <c r="BB926" s="48"/>
      <c r="BC926" s="48"/>
      <c r="BD926" s="48"/>
      <c r="BE926" s="48"/>
      <c r="BF926" s="48"/>
      <c r="BG926" s="48"/>
      <c r="BH926" s="48"/>
      <c r="BI926" s="48"/>
      <c r="BJ926" s="48"/>
      <c r="BK926" s="48"/>
      <c r="BL926" s="48"/>
      <c r="BM926" s="48"/>
      <c r="BN926" s="48"/>
      <c r="BP926" s="179" t="str">
        <f>K925&amp;"#"&amp;K926</f>
        <v>#</v>
      </c>
    </row>
    <row r="927" spans="1:68" x14ac:dyDescent="0.2">
      <c r="A927" s="41">
        <v>0</v>
      </c>
      <c r="B927" s="41">
        <f>IF(F926&lt;&gt;F927,MAX($B$2:B926)+1,B926)</f>
        <v>4</v>
      </c>
      <c r="C927" s="64">
        <f>IFERROR(INDEX(Data!$A$9:$A$984,INT((ROW()-1)/2),1),"")</f>
        <v>0</v>
      </c>
      <c r="D927" s="64">
        <f>IFERROR(INDEX(Data!$A$9:$A$984,INT((ROW()-1)/2),1),"")</f>
        <v>0</v>
      </c>
      <c r="E927" s="59">
        <f>VLOOKUP(BP927,Define!$L$4:$M$37,2,0)</f>
        <v>0</v>
      </c>
      <c r="F927" s="59">
        <f>IFERROR(INDEX(Data!$B$9:$B$984,INT((ROW()-1)/2),1),"")</f>
        <v>0</v>
      </c>
      <c r="G927" s="59">
        <f t="shared" si="29"/>
        <v>0</v>
      </c>
      <c r="H927" s="50">
        <f>IFERROR(INDEX(Data!$G$9:$G$984,INT((ROW()-1)/2),1),"")</f>
        <v>0</v>
      </c>
      <c r="I927" s="58" t="e">
        <f t="shared" si="28"/>
        <v>#DIV/0!</v>
      </c>
      <c r="J927" s="48"/>
      <c r="K927" s="48" t="str">
        <f>IFERROR(VLOOKUP(IF(ISTEXT(L927),M927,L927),Define!$A$3:$C$500,IF(MOD(ROW(),2)=1,2,3),0),"")</f>
        <v/>
      </c>
      <c r="L927" s="48" t="str">
        <f>IFERROR(INDEX(Data!$P$9:$S$984,INT((ROW()-1)/2),IF(MOD(ROW(),2)=1,1,3)),"")</f>
        <v/>
      </c>
      <c r="M927" s="48" t="str">
        <f>IFERROR(INDEX(Data!$P$9:$S$984,INT((ROW()-1)/2),IF(MOD(ROW(),2)=1,2,4)),"")</f>
        <v/>
      </c>
      <c r="N927" s="167">
        <f>IFERROR(INDEX(IF(H927="USD",Data!$F$9:$F$984,Data!$I$9:$I$984),INT((ROW()-1)/2),1),"")</f>
        <v>0</v>
      </c>
      <c r="O927" s="44">
        <f>IFERROR(IF(H927="USD",0,INDEX(Data!$F$9:$F$984,INT((ROW()-1)/2),1)),0)</f>
        <v>0</v>
      </c>
      <c r="P927" s="48"/>
      <c r="Q927" s="48"/>
      <c r="R927" s="177" t="str">
        <f>IFERROR(VLOOKUP(L927,Define!$A$4:$H$419,8,0),"")</f>
        <v/>
      </c>
      <c r="S927" s="48"/>
      <c r="T927" s="48"/>
      <c r="U927" s="51"/>
      <c r="V927" s="45"/>
      <c r="W927" s="45">
        <f>IFERROR(INDEX(Data!$C$9:$C$984,INT((ROW()-1)/2),1),"")</f>
        <v>0</v>
      </c>
      <c r="X927" s="49"/>
      <c r="Y927" s="48"/>
      <c r="Z927" s="48"/>
      <c r="AA927" s="48"/>
      <c r="AB927" s="48"/>
      <c r="AC927" s="48"/>
      <c r="AD927" s="48"/>
      <c r="AE927" s="48"/>
      <c r="AF927" s="44">
        <f>IFERROR(INDEX(Data!$J$9:$J$984,INT((ROW()-1)/2),1),"")</f>
        <v>0</v>
      </c>
      <c r="AG927" s="48"/>
      <c r="AH927" s="48"/>
      <c r="AI927" s="48"/>
      <c r="AJ927" s="48"/>
      <c r="AK927" s="40"/>
      <c r="AL927" s="49" t="s">
        <v>299</v>
      </c>
      <c r="AM927" s="48"/>
      <c r="AN927" s="48"/>
      <c r="AO927" s="114" t="str">
        <f>IFERROR(VLOOKUP(L927,Define!$A$3:$D$213,4,0),"")</f>
        <v/>
      </c>
      <c r="AP927" s="48"/>
      <c r="AQ927" s="48"/>
      <c r="AR927" s="48"/>
      <c r="AS927" s="48"/>
      <c r="AT927" s="48"/>
      <c r="AU927" s="48"/>
      <c r="AV927" s="48"/>
      <c r="AW927" s="48"/>
      <c r="AX927" s="48"/>
      <c r="AY927" s="48"/>
      <c r="AZ927" s="48"/>
      <c r="BA927" s="48"/>
      <c r="BB927" s="48"/>
      <c r="BC927" s="48"/>
      <c r="BD927" s="48"/>
      <c r="BE927" s="48"/>
      <c r="BF927" s="48"/>
      <c r="BG927" s="48"/>
      <c r="BH927" s="48"/>
      <c r="BI927" s="48"/>
      <c r="BJ927" s="48"/>
      <c r="BK927" s="48"/>
      <c r="BL927" s="48"/>
      <c r="BM927" s="48"/>
      <c r="BN927" s="48"/>
      <c r="BP927" s="179" t="str">
        <f>K927&amp;"#"&amp;K928</f>
        <v>#</v>
      </c>
    </row>
    <row r="928" spans="1:68" x14ac:dyDescent="0.2">
      <c r="A928" s="41">
        <v>0</v>
      </c>
      <c r="B928" s="41">
        <f>IF(F927&lt;&gt;F928,MAX($B$2:B927)+1,B927)</f>
        <v>4</v>
      </c>
      <c r="C928" s="64">
        <f>IFERROR(INDEX(Data!$A$9:$A$984,INT((ROW()-1)/2),1),"")</f>
        <v>0</v>
      </c>
      <c r="D928" s="64">
        <f>IFERROR(INDEX(Data!$A$9:$A$984,INT((ROW()-1)/2),1),"")</f>
        <v>0</v>
      </c>
      <c r="E928" s="59">
        <f>VLOOKUP(BP928,Define!$L$4:$M$37,2,0)</f>
        <v>0</v>
      </c>
      <c r="F928" s="59">
        <f>IFERROR(INDEX(Data!$B$9:$B$984,INT((ROW()-1)/2),1),"")</f>
        <v>0</v>
      </c>
      <c r="G928" s="59">
        <f t="shared" si="29"/>
        <v>0</v>
      </c>
      <c r="H928" s="50">
        <f>IFERROR(INDEX(Data!$G$9:$G$984,INT((ROW()-1)/2),1),"")</f>
        <v>0</v>
      </c>
      <c r="I928" s="58" t="e">
        <f t="shared" si="28"/>
        <v>#DIV/0!</v>
      </c>
      <c r="J928" s="48"/>
      <c r="K928" s="48" t="str">
        <f>IFERROR(VLOOKUP(IF(ISTEXT(L928),M928,L928),Define!$A$3:$C$500,IF(MOD(ROW(),2)=1,2,3),0),"")</f>
        <v/>
      </c>
      <c r="L928" s="48" t="str">
        <f>IFERROR(INDEX(Data!$P$9:$S$984,INT((ROW()-1)/2),IF(MOD(ROW(),2)=1,1,3)),"")</f>
        <v/>
      </c>
      <c r="M928" s="48" t="str">
        <f>IFERROR(INDEX(Data!$P$9:$S$984,INT((ROW()-1)/2),IF(MOD(ROW(),2)=1,2,4)),"")</f>
        <v/>
      </c>
      <c r="N928" s="167">
        <f>IFERROR(INDEX(IF(H928="USD",Data!$F$9:$F$984,Data!$I$9:$I$984),INT((ROW()-1)/2),1),"")</f>
        <v>0</v>
      </c>
      <c r="O928" s="44">
        <f>IFERROR(IF(H928="USD",0,INDEX(Data!$F$9:$F$984,INT((ROW()-1)/2),1)),0)</f>
        <v>0</v>
      </c>
      <c r="P928" s="48"/>
      <c r="Q928" s="48"/>
      <c r="R928" s="177" t="str">
        <f>IFERROR(VLOOKUP(L928,Define!$A$4:$H$419,8,0),"")</f>
        <v/>
      </c>
      <c r="S928" s="48"/>
      <c r="T928" s="48"/>
      <c r="U928" s="51"/>
      <c r="V928" s="45"/>
      <c r="W928" s="45">
        <f>IFERROR(INDEX(Data!$C$9:$C$984,INT((ROW()-1)/2),1),"")</f>
        <v>0</v>
      </c>
      <c r="X928" s="49"/>
      <c r="Y928" s="48"/>
      <c r="Z928" s="48"/>
      <c r="AA928" s="48"/>
      <c r="AB928" s="48"/>
      <c r="AC928" s="48"/>
      <c r="AD928" s="48"/>
      <c r="AE928" s="48"/>
      <c r="AF928" s="44">
        <f>IFERROR(INDEX(Data!$J$9:$J$984,INT((ROW()-1)/2),1),"")</f>
        <v>0</v>
      </c>
      <c r="AG928" s="48"/>
      <c r="AH928" s="48"/>
      <c r="AI928" s="48"/>
      <c r="AJ928" s="48"/>
      <c r="AK928" s="40"/>
      <c r="AL928" s="49" t="s">
        <v>299</v>
      </c>
      <c r="AM928" s="48"/>
      <c r="AN928" s="48"/>
      <c r="AO928" s="114" t="str">
        <f>IFERROR(VLOOKUP(L928,Define!$A$3:$D$213,4,0),"")</f>
        <v/>
      </c>
      <c r="AP928" s="48"/>
      <c r="AQ928" s="48"/>
      <c r="AR928" s="48"/>
      <c r="AS928" s="48"/>
      <c r="AT928" s="48"/>
      <c r="AU928" s="48"/>
      <c r="AV928" s="48"/>
      <c r="AW928" s="48"/>
      <c r="AX928" s="48"/>
      <c r="AY928" s="48"/>
      <c r="AZ928" s="48"/>
      <c r="BA928" s="48"/>
      <c r="BB928" s="48"/>
      <c r="BC928" s="48"/>
      <c r="BD928" s="48"/>
      <c r="BE928" s="48"/>
      <c r="BF928" s="48"/>
      <c r="BG928" s="48"/>
      <c r="BH928" s="48"/>
      <c r="BI928" s="48"/>
      <c r="BJ928" s="48"/>
      <c r="BK928" s="48"/>
      <c r="BL928" s="48"/>
      <c r="BM928" s="48"/>
      <c r="BN928" s="48"/>
      <c r="BP928" s="179" t="str">
        <f>K927&amp;"#"&amp;K928</f>
        <v>#</v>
      </c>
    </row>
    <row r="929" spans="1:68" x14ac:dyDescent="0.2">
      <c r="A929" s="41">
        <v>0</v>
      </c>
      <c r="B929" s="41">
        <f>IF(F928&lt;&gt;F929,MAX($B$2:B928)+1,B928)</f>
        <v>4</v>
      </c>
      <c r="C929" s="64">
        <f>IFERROR(INDEX(Data!$A$9:$A$984,INT((ROW()-1)/2),1),"")</f>
        <v>0</v>
      </c>
      <c r="D929" s="64">
        <f>IFERROR(INDEX(Data!$A$9:$A$984,INT((ROW()-1)/2),1),"")</f>
        <v>0</v>
      </c>
      <c r="E929" s="59">
        <f>VLOOKUP(BP929,Define!$L$4:$M$37,2,0)</f>
        <v>0</v>
      </c>
      <c r="F929" s="59">
        <f>IFERROR(INDEX(Data!$B$9:$B$984,INT((ROW()-1)/2),1),"")</f>
        <v>0</v>
      </c>
      <c r="G929" s="59">
        <f t="shared" si="29"/>
        <v>0</v>
      </c>
      <c r="H929" s="50">
        <f>IFERROR(INDEX(Data!$G$9:$G$984,INT((ROW()-1)/2),1),"")</f>
        <v>0</v>
      </c>
      <c r="I929" s="58" t="e">
        <f t="shared" si="28"/>
        <v>#DIV/0!</v>
      </c>
      <c r="J929" s="48"/>
      <c r="K929" s="48" t="str">
        <f>IFERROR(VLOOKUP(IF(ISTEXT(L929),M929,L929),Define!$A$3:$C$500,IF(MOD(ROW(),2)=1,2,3),0),"")</f>
        <v/>
      </c>
      <c r="L929" s="48" t="str">
        <f>IFERROR(INDEX(Data!$P$9:$S$984,INT((ROW()-1)/2),IF(MOD(ROW(),2)=1,1,3)),"")</f>
        <v/>
      </c>
      <c r="M929" s="48" t="str">
        <f>IFERROR(INDEX(Data!$P$9:$S$984,INT((ROW()-1)/2),IF(MOD(ROW(),2)=1,2,4)),"")</f>
        <v/>
      </c>
      <c r="N929" s="167">
        <f>IFERROR(INDEX(IF(H929="USD",Data!$F$9:$F$984,Data!$I$9:$I$984),INT((ROW()-1)/2),1),"")</f>
        <v>0</v>
      </c>
      <c r="O929" s="44">
        <f>IFERROR(IF(H929="USD",0,INDEX(Data!$F$9:$F$984,INT((ROW()-1)/2),1)),0)</f>
        <v>0</v>
      </c>
      <c r="P929" s="48"/>
      <c r="Q929" s="48"/>
      <c r="R929" s="177" t="str">
        <f>IFERROR(VLOOKUP(L929,Define!$A$4:$H$419,8,0),"")</f>
        <v/>
      </c>
      <c r="S929" s="48"/>
      <c r="T929" s="48"/>
      <c r="U929" s="51"/>
      <c r="V929" s="45"/>
      <c r="W929" s="45">
        <f>IFERROR(INDEX(Data!$C$9:$C$984,INT((ROW()-1)/2),1),"")</f>
        <v>0</v>
      </c>
      <c r="X929" s="49"/>
      <c r="Y929" s="48"/>
      <c r="Z929" s="48"/>
      <c r="AA929" s="48"/>
      <c r="AB929" s="48"/>
      <c r="AC929" s="48"/>
      <c r="AD929" s="48"/>
      <c r="AE929" s="48"/>
      <c r="AF929" s="44">
        <f>IFERROR(INDEX(Data!$J$9:$J$984,INT((ROW()-1)/2),1),"")</f>
        <v>0</v>
      </c>
      <c r="AG929" s="48"/>
      <c r="AH929" s="48"/>
      <c r="AI929" s="48"/>
      <c r="AJ929" s="48"/>
      <c r="AK929" s="40"/>
      <c r="AL929" s="49" t="s">
        <v>299</v>
      </c>
      <c r="AM929" s="48"/>
      <c r="AN929" s="48"/>
      <c r="AO929" s="114" t="str">
        <f>IFERROR(VLOOKUP(L929,Define!$A$3:$D$213,4,0),"")</f>
        <v/>
      </c>
      <c r="AP929" s="48"/>
      <c r="AQ929" s="48"/>
      <c r="AR929" s="48"/>
      <c r="AS929" s="48"/>
      <c r="AT929" s="48"/>
      <c r="AU929" s="48"/>
      <c r="AV929" s="48"/>
      <c r="AW929" s="48"/>
      <c r="AX929" s="48"/>
      <c r="AY929" s="48"/>
      <c r="AZ929" s="48"/>
      <c r="BA929" s="48"/>
      <c r="BB929" s="48"/>
      <c r="BC929" s="48"/>
      <c r="BD929" s="48"/>
      <c r="BE929" s="48"/>
      <c r="BF929" s="48"/>
      <c r="BG929" s="48"/>
      <c r="BH929" s="48"/>
      <c r="BI929" s="48"/>
      <c r="BJ929" s="48"/>
      <c r="BK929" s="48"/>
      <c r="BL929" s="48"/>
      <c r="BM929" s="48"/>
      <c r="BN929" s="48"/>
      <c r="BP929" s="179" t="str">
        <f>K929&amp;"#"&amp;K930</f>
        <v>#</v>
      </c>
    </row>
    <row r="930" spans="1:68" x14ac:dyDescent="0.2">
      <c r="A930" s="41">
        <v>0</v>
      </c>
      <c r="B930" s="41">
        <f>IF(F929&lt;&gt;F930,MAX($B$2:B929)+1,B929)</f>
        <v>4</v>
      </c>
      <c r="C930" s="64">
        <f>IFERROR(INDEX(Data!$A$9:$A$984,INT((ROW()-1)/2),1),"")</f>
        <v>0</v>
      </c>
      <c r="D930" s="64">
        <f>IFERROR(INDEX(Data!$A$9:$A$984,INT((ROW()-1)/2),1),"")</f>
        <v>0</v>
      </c>
      <c r="E930" s="59">
        <f>VLOOKUP(BP930,Define!$L$4:$M$37,2,0)</f>
        <v>0</v>
      </c>
      <c r="F930" s="59">
        <f>IFERROR(INDEX(Data!$B$9:$B$984,INT((ROW()-1)/2),1),"")</f>
        <v>0</v>
      </c>
      <c r="G930" s="59">
        <f t="shared" si="29"/>
        <v>0</v>
      </c>
      <c r="H930" s="50">
        <f>IFERROR(INDEX(Data!$G$9:$G$984,INT((ROW()-1)/2),1),"")</f>
        <v>0</v>
      </c>
      <c r="I930" s="58" t="e">
        <f t="shared" si="28"/>
        <v>#DIV/0!</v>
      </c>
      <c r="J930" s="48"/>
      <c r="K930" s="48" t="str">
        <f>IFERROR(VLOOKUP(IF(ISTEXT(L930),M930,L930),Define!$A$3:$C$500,IF(MOD(ROW(),2)=1,2,3),0),"")</f>
        <v/>
      </c>
      <c r="L930" s="48" t="str">
        <f>IFERROR(INDEX(Data!$P$9:$S$984,INT((ROW()-1)/2),IF(MOD(ROW(),2)=1,1,3)),"")</f>
        <v/>
      </c>
      <c r="M930" s="48" t="str">
        <f>IFERROR(INDEX(Data!$P$9:$S$984,INT((ROW()-1)/2),IF(MOD(ROW(),2)=1,2,4)),"")</f>
        <v/>
      </c>
      <c r="N930" s="167">
        <f>IFERROR(INDEX(IF(H930="USD",Data!$F$9:$F$984,Data!$I$9:$I$984),INT((ROW()-1)/2),1),"")</f>
        <v>0</v>
      </c>
      <c r="O930" s="44">
        <f>IFERROR(IF(H930="USD",0,INDEX(Data!$F$9:$F$984,INT((ROW()-1)/2),1)),0)</f>
        <v>0</v>
      </c>
      <c r="P930" s="48"/>
      <c r="Q930" s="48"/>
      <c r="R930" s="177" t="str">
        <f>IFERROR(VLOOKUP(L930,Define!$A$4:$H$419,8,0),"")</f>
        <v/>
      </c>
      <c r="S930" s="48"/>
      <c r="T930" s="48"/>
      <c r="U930" s="51"/>
      <c r="V930" s="45"/>
      <c r="W930" s="45">
        <f>IFERROR(INDEX(Data!$C$9:$C$984,INT((ROW()-1)/2),1),"")</f>
        <v>0</v>
      </c>
      <c r="X930" s="49"/>
      <c r="Y930" s="48"/>
      <c r="Z930" s="48"/>
      <c r="AA930" s="48"/>
      <c r="AB930" s="48"/>
      <c r="AC930" s="48"/>
      <c r="AD930" s="48"/>
      <c r="AE930" s="48"/>
      <c r="AF930" s="44">
        <f>IFERROR(INDEX(Data!$J$9:$J$984,INT((ROW()-1)/2),1),"")</f>
        <v>0</v>
      </c>
      <c r="AG930" s="48"/>
      <c r="AH930" s="48"/>
      <c r="AI930" s="48"/>
      <c r="AJ930" s="48"/>
      <c r="AK930" s="40"/>
      <c r="AL930" s="49" t="s">
        <v>299</v>
      </c>
      <c r="AM930" s="48"/>
      <c r="AN930" s="48"/>
      <c r="AO930" s="114" t="str">
        <f>IFERROR(VLOOKUP(L930,Define!$A$3:$D$213,4,0),"")</f>
        <v/>
      </c>
      <c r="AP930" s="48"/>
      <c r="AQ930" s="48"/>
      <c r="AR930" s="48"/>
      <c r="AS930" s="48"/>
      <c r="AT930" s="48"/>
      <c r="AU930" s="48"/>
      <c r="AV930" s="48"/>
      <c r="AW930" s="48"/>
      <c r="AX930" s="48"/>
      <c r="AY930" s="48"/>
      <c r="AZ930" s="48"/>
      <c r="BA930" s="48"/>
      <c r="BB930" s="48"/>
      <c r="BC930" s="48"/>
      <c r="BD930" s="48"/>
      <c r="BE930" s="48"/>
      <c r="BF930" s="48"/>
      <c r="BG930" s="48"/>
      <c r="BH930" s="48"/>
      <c r="BI930" s="48"/>
      <c r="BJ930" s="48"/>
      <c r="BK930" s="48"/>
      <c r="BL930" s="48"/>
      <c r="BM930" s="48"/>
      <c r="BN930" s="48"/>
      <c r="BP930" s="179" t="str">
        <f>K929&amp;"#"&amp;K930</f>
        <v>#</v>
      </c>
    </row>
    <row r="931" spans="1:68" x14ac:dyDescent="0.2">
      <c r="A931" s="41">
        <v>0</v>
      </c>
      <c r="B931" s="41">
        <f>IF(F930&lt;&gt;F931,MAX($B$2:B930)+1,B930)</f>
        <v>4</v>
      </c>
      <c r="C931" s="64">
        <f>IFERROR(INDEX(Data!$A$9:$A$984,INT((ROW()-1)/2),1),"")</f>
        <v>0</v>
      </c>
      <c r="D931" s="64">
        <f>IFERROR(INDEX(Data!$A$9:$A$984,INT((ROW()-1)/2),1),"")</f>
        <v>0</v>
      </c>
      <c r="E931" s="59">
        <f>VLOOKUP(BP931,Define!$L$4:$M$37,2,0)</f>
        <v>0</v>
      </c>
      <c r="F931" s="59">
        <f>IFERROR(INDEX(Data!$B$9:$B$984,INT((ROW()-1)/2),1),"")</f>
        <v>0</v>
      </c>
      <c r="G931" s="59">
        <f t="shared" si="29"/>
        <v>0</v>
      </c>
      <c r="H931" s="50">
        <f>IFERROR(INDEX(Data!$G$9:$G$984,INT((ROW()-1)/2),1),"")</f>
        <v>0</v>
      </c>
      <c r="I931" s="58" t="e">
        <f t="shared" si="28"/>
        <v>#DIV/0!</v>
      </c>
      <c r="J931" s="48"/>
      <c r="K931" s="48" t="str">
        <f>IFERROR(VLOOKUP(IF(ISTEXT(L931),M931,L931),Define!$A$3:$C$500,IF(MOD(ROW(),2)=1,2,3),0),"")</f>
        <v/>
      </c>
      <c r="L931" s="48" t="str">
        <f>IFERROR(INDEX(Data!$P$9:$S$984,INT((ROW()-1)/2),IF(MOD(ROW(),2)=1,1,3)),"")</f>
        <v/>
      </c>
      <c r="M931" s="48" t="str">
        <f>IFERROR(INDEX(Data!$P$9:$S$984,INT((ROW()-1)/2),IF(MOD(ROW(),2)=1,2,4)),"")</f>
        <v/>
      </c>
      <c r="N931" s="167">
        <f>IFERROR(INDEX(IF(H931="USD",Data!$F$9:$F$984,Data!$I$9:$I$984),INT((ROW()-1)/2),1),"")</f>
        <v>0</v>
      </c>
      <c r="O931" s="44">
        <f>IFERROR(IF(H931="USD",0,INDEX(Data!$F$9:$F$984,INT((ROW()-1)/2),1)),0)</f>
        <v>0</v>
      </c>
      <c r="P931" s="48"/>
      <c r="Q931" s="48"/>
      <c r="R931" s="177" t="str">
        <f>IFERROR(VLOOKUP(L931,Define!$A$4:$H$419,8,0),"")</f>
        <v/>
      </c>
      <c r="S931" s="48"/>
      <c r="T931" s="48"/>
      <c r="U931" s="51"/>
      <c r="V931" s="45"/>
      <c r="W931" s="45">
        <f>IFERROR(INDEX(Data!$C$9:$C$984,INT((ROW()-1)/2),1),"")</f>
        <v>0</v>
      </c>
      <c r="X931" s="49"/>
      <c r="Y931" s="48"/>
      <c r="Z931" s="48"/>
      <c r="AA931" s="48"/>
      <c r="AB931" s="48"/>
      <c r="AC931" s="48"/>
      <c r="AD931" s="48"/>
      <c r="AE931" s="48"/>
      <c r="AF931" s="44">
        <f>IFERROR(INDEX(Data!$J$9:$J$984,INT((ROW()-1)/2),1),"")</f>
        <v>0</v>
      </c>
      <c r="AG931" s="48"/>
      <c r="AH931" s="48"/>
      <c r="AI931" s="48"/>
      <c r="AJ931" s="48"/>
      <c r="AK931" s="40"/>
      <c r="AL931" s="49" t="s">
        <v>299</v>
      </c>
      <c r="AM931" s="48"/>
      <c r="AN931" s="48"/>
      <c r="AO931" s="114" t="str">
        <f>IFERROR(VLOOKUP(L931,Define!$A$3:$D$213,4,0),"")</f>
        <v/>
      </c>
      <c r="AP931" s="48"/>
      <c r="AQ931" s="48"/>
      <c r="AR931" s="48"/>
      <c r="AS931" s="48"/>
      <c r="AT931" s="48"/>
      <c r="AU931" s="48"/>
      <c r="AV931" s="48"/>
      <c r="AW931" s="48"/>
      <c r="AX931" s="48"/>
      <c r="AY931" s="48"/>
      <c r="AZ931" s="48"/>
      <c r="BA931" s="48"/>
      <c r="BB931" s="48"/>
      <c r="BC931" s="48"/>
      <c r="BD931" s="48"/>
      <c r="BE931" s="48"/>
      <c r="BF931" s="48"/>
      <c r="BG931" s="48"/>
      <c r="BH931" s="48"/>
      <c r="BI931" s="48"/>
      <c r="BJ931" s="48"/>
      <c r="BK931" s="48"/>
      <c r="BL931" s="48"/>
      <c r="BM931" s="48"/>
      <c r="BN931" s="48"/>
      <c r="BP931" s="179" t="str">
        <f>K931&amp;"#"&amp;K932</f>
        <v>#</v>
      </c>
    </row>
    <row r="932" spans="1:68" x14ac:dyDescent="0.2">
      <c r="A932" s="41">
        <v>0</v>
      </c>
      <c r="B932" s="41">
        <f>IF(F931&lt;&gt;F932,MAX($B$2:B931)+1,B931)</f>
        <v>4</v>
      </c>
      <c r="C932" s="64">
        <f>IFERROR(INDEX(Data!$A$9:$A$984,INT((ROW()-1)/2),1),"")</f>
        <v>0</v>
      </c>
      <c r="D932" s="64">
        <f>IFERROR(INDEX(Data!$A$9:$A$984,INT((ROW()-1)/2),1),"")</f>
        <v>0</v>
      </c>
      <c r="E932" s="59">
        <f>VLOOKUP(BP932,Define!$L$4:$M$37,2,0)</f>
        <v>0</v>
      </c>
      <c r="F932" s="59">
        <f>IFERROR(INDEX(Data!$B$9:$B$984,INT((ROW()-1)/2),1),"")</f>
        <v>0</v>
      </c>
      <c r="G932" s="59">
        <f t="shared" si="29"/>
        <v>0</v>
      </c>
      <c r="H932" s="50">
        <f>IFERROR(INDEX(Data!$G$9:$G$984,INT((ROW()-1)/2),1),"")</f>
        <v>0</v>
      </c>
      <c r="I932" s="58" t="e">
        <f t="shared" si="28"/>
        <v>#DIV/0!</v>
      </c>
      <c r="J932" s="48"/>
      <c r="K932" s="48" t="str">
        <f>IFERROR(VLOOKUP(IF(ISTEXT(L932),M932,L932),Define!$A$3:$C$500,IF(MOD(ROW(),2)=1,2,3),0),"")</f>
        <v/>
      </c>
      <c r="L932" s="48" t="str">
        <f>IFERROR(INDEX(Data!$P$9:$S$984,INT((ROW()-1)/2),IF(MOD(ROW(),2)=1,1,3)),"")</f>
        <v/>
      </c>
      <c r="M932" s="48" t="str">
        <f>IFERROR(INDEX(Data!$P$9:$S$984,INT((ROW()-1)/2),IF(MOD(ROW(),2)=1,2,4)),"")</f>
        <v/>
      </c>
      <c r="N932" s="167">
        <f>IFERROR(INDEX(IF(H932="USD",Data!$F$9:$F$984,Data!$I$9:$I$984),INT((ROW()-1)/2),1),"")</f>
        <v>0</v>
      </c>
      <c r="O932" s="44">
        <f>IFERROR(IF(H932="USD",0,INDEX(Data!$F$9:$F$984,INT((ROW()-1)/2),1)),0)</f>
        <v>0</v>
      </c>
      <c r="P932" s="48"/>
      <c r="Q932" s="48"/>
      <c r="R932" s="177" t="str">
        <f>IFERROR(VLOOKUP(L932,Define!$A$4:$H$419,8,0),"")</f>
        <v/>
      </c>
      <c r="S932" s="48"/>
      <c r="T932" s="48"/>
      <c r="U932" s="51"/>
      <c r="V932" s="45"/>
      <c r="W932" s="45">
        <f>IFERROR(INDEX(Data!$C$9:$C$984,INT((ROW()-1)/2),1),"")</f>
        <v>0</v>
      </c>
      <c r="X932" s="49"/>
      <c r="Y932" s="48"/>
      <c r="Z932" s="48"/>
      <c r="AA932" s="48"/>
      <c r="AB932" s="48"/>
      <c r="AC932" s="48"/>
      <c r="AD932" s="48"/>
      <c r="AE932" s="48"/>
      <c r="AF932" s="44">
        <f>IFERROR(INDEX(Data!$J$9:$J$984,INT((ROW()-1)/2),1),"")</f>
        <v>0</v>
      </c>
      <c r="AG932" s="48"/>
      <c r="AH932" s="48"/>
      <c r="AI932" s="48"/>
      <c r="AJ932" s="48"/>
      <c r="AK932" s="40"/>
      <c r="AL932" s="49" t="s">
        <v>299</v>
      </c>
      <c r="AM932" s="48"/>
      <c r="AN932" s="48"/>
      <c r="AO932" s="114" t="str">
        <f>IFERROR(VLOOKUP(L932,Define!$A$3:$D$213,4,0),"")</f>
        <v/>
      </c>
      <c r="AP932" s="48"/>
      <c r="AQ932" s="48"/>
      <c r="AR932" s="48"/>
      <c r="AS932" s="48"/>
      <c r="AT932" s="48"/>
      <c r="AU932" s="48"/>
      <c r="AV932" s="48"/>
      <c r="AW932" s="48"/>
      <c r="AX932" s="48"/>
      <c r="AY932" s="48"/>
      <c r="AZ932" s="48"/>
      <c r="BA932" s="48"/>
      <c r="BB932" s="48"/>
      <c r="BC932" s="48"/>
      <c r="BD932" s="48"/>
      <c r="BE932" s="48"/>
      <c r="BF932" s="48"/>
      <c r="BG932" s="48"/>
      <c r="BH932" s="48"/>
      <c r="BI932" s="48"/>
      <c r="BJ932" s="48"/>
      <c r="BK932" s="48"/>
      <c r="BL932" s="48"/>
      <c r="BM932" s="48"/>
      <c r="BN932" s="48"/>
      <c r="BP932" s="179" t="str">
        <f>K931&amp;"#"&amp;K932</f>
        <v>#</v>
      </c>
    </row>
    <row r="933" spans="1:68" x14ac:dyDescent="0.2">
      <c r="A933" s="41">
        <v>0</v>
      </c>
      <c r="B933" s="41">
        <f>IF(F932&lt;&gt;F933,MAX($B$2:B932)+1,B932)</f>
        <v>4</v>
      </c>
      <c r="C933" s="64">
        <f>IFERROR(INDEX(Data!$A$9:$A$984,INT((ROW()-1)/2),1),"")</f>
        <v>0</v>
      </c>
      <c r="D933" s="64">
        <f>IFERROR(INDEX(Data!$A$9:$A$984,INT((ROW()-1)/2),1),"")</f>
        <v>0</v>
      </c>
      <c r="E933" s="59">
        <f>VLOOKUP(BP933,Define!$L$4:$M$37,2,0)</f>
        <v>0</v>
      </c>
      <c r="F933" s="59">
        <f>IFERROR(INDEX(Data!$B$9:$B$984,INT((ROW()-1)/2),1),"")</f>
        <v>0</v>
      </c>
      <c r="G933" s="59">
        <f t="shared" si="29"/>
        <v>0</v>
      </c>
      <c r="H933" s="50">
        <f>IFERROR(INDEX(Data!$G$9:$G$984,INT((ROW()-1)/2),1),"")</f>
        <v>0</v>
      </c>
      <c r="I933" s="58" t="e">
        <f t="shared" si="28"/>
        <v>#DIV/0!</v>
      </c>
      <c r="J933" s="48"/>
      <c r="K933" s="48" t="str">
        <f>IFERROR(VLOOKUP(IF(ISTEXT(L933),M933,L933),Define!$A$3:$C$500,IF(MOD(ROW(),2)=1,2,3),0),"")</f>
        <v/>
      </c>
      <c r="L933" s="48" t="str">
        <f>IFERROR(INDEX(Data!$P$9:$S$984,INT((ROW()-1)/2),IF(MOD(ROW(),2)=1,1,3)),"")</f>
        <v/>
      </c>
      <c r="M933" s="48" t="str">
        <f>IFERROR(INDEX(Data!$P$9:$S$984,INT((ROW()-1)/2),IF(MOD(ROW(),2)=1,2,4)),"")</f>
        <v/>
      </c>
      <c r="N933" s="167">
        <f>IFERROR(INDEX(IF(H933="USD",Data!$F$9:$F$984,Data!$I$9:$I$984),INT((ROW()-1)/2),1),"")</f>
        <v>0</v>
      </c>
      <c r="O933" s="44">
        <f>IFERROR(IF(H933="USD",0,INDEX(Data!$F$9:$F$984,INT((ROW()-1)/2),1)),0)</f>
        <v>0</v>
      </c>
      <c r="P933" s="48"/>
      <c r="Q933" s="48"/>
      <c r="R933" s="177" t="str">
        <f>IFERROR(VLOOKUP(L933,Define!$A$4:$H$419,8,0),"")</f>
        <v/>
      </c>
      <c r="S933" s="48"/>
      <c r="T933" s="48"/>
      <c r="U933" s="51"/>
      <c r="V933" s="45"/>
      <c r="W933" s="45">
        <f>IFERROR(INDEX(Data!$C$9:$C$984,INT((ROW()-1)/2),1),"")</f>
        <v>0</v>
      </c>
      <c r="X933" s="49"/>
      <c r="Y933" s="48"/>
      <c r="Z933" s="48"/>
      <c r="AA933" s="48"/>
      <c r="AB933" s="48"/>
      <c r="AC933" s="48"/>
      <c r="AD933" s="48"/>
      <c r="AE933" s="48"/>
      <c r="AF933" s="44">
        <f>IFERROR(INDEX(Data!$J$9:$J$984,INT((ROW()-1)/2),1),"")</f>
        <v>0</v>
      </c>
      <c r="AG933" s="48"/>
      <c r="AH933" s="48"/>
      <c r="AI933" s="48"/>
      <c r="AJ933" s="48"/>
      <c r="AK933" s="40"/>
      <c r="AL933" s="49" t="s">
        <v>299</v>
      </c>
      <c r="AM933" s="48"/>
      <c r="AN933" s="48"/>
      <c r="AO933" s="114" t="str">
        <f>IFERROR(VLOOKUP(L933,Define!$A$3:$D$213,4,0),"")</f>
        <v/>
      </c>
      <c r="AP933" s="48"/>
      <c r="AQ933" s="48"/>
      <c r="AR933" s="48"/>
      <c r="AS933" s="48"/>
      <c r="AT933" s="48"/>
      <c r="AU933" s="48"/>
      <c r="AV933" s="48"/>
      <c r="AW933" s="48"/>
      <c r="AX933" s="48"/>
      <c r="AY933" s="48"/>
      <c r="AZ933" s="48"/>
      <c r="BA933" s="48"/>
      <c r="BB933" s="48"/>
      <c r="BC933" s="48"/>
      <c r="BD933" s="48"/>
      <c r="BE933" s="48"/>
      <c r="BF933" s="48"/>
      <c r="BG933" s="48"/>
      <c r="BH933" s="48"/>
      <c r="BI933" s="48"/>
      <c r="BJ933" s="48"/>
      <c r="BK933" s="48"/>
      <c r="BL933" s="48"/>
      <c r="BM933" s="48"/>
      <c r="BN933" s="48"/>
      <c r="BP933" s="179" t="str">
        <f>K933&amp;"#"&amp;K934</f>
        <v>#</v>
      </c>
    </row>
    <row r="934" spans="1:68" x14ac:dyDescent="0.2">
      <c r="A934" s="41">
        <v>0</v>
      </c>
      <c r="B934" s="41">
        <f>IF(F933&lt;&gt;F934,MAX($B$2:B933)+1,B933)</f>
        <v>4</v>
      </c>
      <c r="C934" s="64">
        <f>IFERROR(INDEX(Data!$A$9:$A$984,INT((ROW()-1)/2),1),"")</f>
        <v>0</v>
      </c>
      <c r="D934" s="64">
        <f>IFERROR(INDEX(Data!$A$9:$A$984,INT((ROW()-1)/2),1),"")</f>
        <v>0</v>
      </c>
      <c r="E934" s="59">
        <f>VLOOKUP(BP934,Define!$L$4:$M$37,2,0)</f>
        <v>0</v>
      </c>
      <c r="F934" s="59">
        <f>IFERROR(INDEX(Data!$B$9:$B$984,INT((ROW()-1)/2),1),"")</f>
        <v>0</v>
      </c>
      <c r="G934" s="59">
        <f t="shared" si="29"/>
        <v>0</v>
      </c>
      <c r="H934" s="50">
        <f>IFERROR(INDEX(Data!$G$9:$G$984,INT((ROW()-1)/2),1),"")</f>
        <v>0</v>
      </c>
      <c r="I934" s="58" t="e">
        <f t="shared" si="28"/>
        <v>#DIV/0!</v>
      </c>
      <c r="J934" s="48"/>
      <c r="K934" s="48" t="str">
        <f>IFERROR(VLOOKUP(IF(ISTEXT(L934),M934,L934),Define!$A$3:$C$500,IF(MOD(ROW(),2)=1,2,3),0),"")</f>
        <v/>
      </c>
      <c r="L934" s="48" t="str">
        <f>IFERROR(INDEX(Data!$P$9:$S$984,INT((ROW()-1)/2),IF(MOD(ROW(),2)=1,1,3)),"")</f>
        <v/>
      </c>
      <c r="M934" s="48" t="str">
        <f>IFERROR(INDEX(Data!$P$9:$S$984,INT((ROW()-1)/2),IF(MOD(ROW(),2)=1,2,4)),"")</f>
        <v/>
      </c>
      <c r="N934" s="167">
        <f>IFERROR(INDEX(IF(H934="USD",Data!$F$9:$F$984,Data!$I$9:$I$984),INT((ROW()-1)/2),1),"")</f>
        <v>0</v>
      </c>
      <c r="O934" s="44">
        <f>IFERROR(IF(H934="USD",0,INDEX(Data!$F$9:$F$984,INT((ROW()-1)/2),1)),0)</f>
        <v>0</v>
      </c>
      <c r="P934" s="48"/>
      <c r="Q934" s="48"/>
      <c r="R934" s="177" t="str">
        <f>IFERROR(VLOOKUP(L934,Define!$A$4:$H$419,8,0),"")</f>
        <v/>
      </c>
      <c r="S934" s="48"/>
      <c r="T934" s="48"/>
      <c r="U934" s="51"/>
      <c r="V934" s="45"/>
      <c r="W934" s="45">
        <f>IFERROR(INDEX(Data!$C$9:$C$984,INT((ROW()-1)/2),1),"")</f>
        <v>0</v>
      </c>
      <c r="X934" s="49"/>
      <c r="Y934" s="48"/>
      <c r="Z934" s="48"/>
      <c r="AA934" s="48"/>
      <c r="AB934" s="48"/>
      <c r="AC934" s="48"/>
      <c r="AD934" s="48"/>
      <c r="AE934" s="48"/>
      <c r="AF934" s="44">
        <f>IFERROR(INDEX(Data!$J$9:$J$984,INT((ROW()-1)/2),1),"")</f>
        <v>0</v>
      </c>
      <c r="AG934" s="48"/>
      <c r="AH934" s="48"/>
      <c r="AI934" s="48"/>
      <c r="AJ934" s="48"/>
      <c r="AK934" s="40"/>
      <c r="AL934" s="49" t="s">
        <v>299</v>
      </c>
      <c r="AM934" s="48"/>
      <c r="AN934" s="48"/>
      <c r="AO934" s="114" t="str">
        <f>IFERROR(VLOOKUP(L934,Define!$A$3:$D$213,4,0),"")</f>
        <v/>
      </c>
      <c r="AP934" s="48"/>
      <c r="AQ934" s="48"/>
      <c r="AR934" s="48"/>
      <c r="AS934" s="48"/>
      <c r="AT934" s="48"/>
      <c r="AU934" s="48"/>
      <c r="AV934" s="48"/>
      <c r="AW934" s="48"/>
      <c r="AX934" s="48"/>
      <c r="AY934" s="48"/>
      <c r="AZ934" s="48"/>
      <c r="BA934" s="48"/>
      <c r="BB934" s="48"/>
      <c r="BC934" s="48"/>
      <c r="BD934" s="48"/>
      <c r="BE934" s="48"/>
      <c r="BF934" s="48"/>
      <c r="BG934" s="48"/>
      <c r="BH934" s="48"/>
      <c r="BI934" s="48"/>
      <c r="BJ934" s="48"/>
      <c r="BK934" s="48"/>
      <c r="BL934" s="48"/>
      <c r="BM934" s="48"/>
      <c r="BN934" s="48"/>
      <c r="BP934" s="179" t="str">
        <f>K933&amp;"#"&amp;K934</f>
        <v>#</v>
      </c>
    </row>
    <row r="935" spans="1:68" x14ac:dyDescent="0.2">
      <c r="A935" s="41">
        <v>0</v>
      </c>
      <c r="B935" s="41">
        <f>IF(F934&lt;&gt;F935,MAX($B$2:B934)+1,B934)</f>
        <v>4</v>
      </c>
      <c r="C935" s="64">
        <f>IFERROR(INDEX(Data!$A$9:$A$984,INT((ROW()-1)/2),1),"")</f>
        <v>0</v>
      </c>
      <c r="D935" s="64">
        <f>IFERROR(INDEX(Data!$A$9:$A$984,INT((ROW()-1)/2),1),"")</f>
        <v>0</v>
      </c>
      <c r="E935" s="59">
        <f>VLOOKUP(BP935,Define!$L$4:$M$37,2,0)</f>
        <v>0</v>
      </c>
      <c r="F935" s="59">
        <f>IFERROR(INDEX(Data!$B$9:$B$984,INT((ROW()-1)/2),1),"")</f>
        <v>0</v>
      </c>
      <c r="G935" s="59">
        <f t="shared" si="29"/>
        <v>0</v>
      </c>
      <c r="H935" s="50">
        <f>IFERROR(INDEX(Data!$G$9:$G$984,INT((ROW()-1)/2),1),"")</f>
        <v>0</v>
      </c>
      <c r="I935" s="58" t="e">
        <f t="shared" si="28"/>
        <v>#DIV/0!</v>
      </c>
      <c r="J935" s="48"/>
      <c r="K935" s="48" t="str">
        <f>IFERROR(VLOOKUP(IF(ISTEXT(L935),M935,L935),Define!$A$3:$C$500,IF(MOD(ROW(),2)=1,2,3),0),"")</f>
        <v/>
      </c>
      <c r="L935" s="48" t="str">
        <f>IFERROR(INDEX(Data!$P$9:$S$984,INT((ROW()-1)/2),IF(MOD(ROW(),2)=1,1,3)),"")</f>
        <v/>
      </c>
      <c r="M935" s="48" t="str">
        <f>IFERROR(INDEX(Data!$P$9:$S$984,INT((ROW()-1)/2),IF(MOD(ROW(),2)=1,2,4)),"")</f>
        <v/>
      </c>
      <c r="N935" s="167">
        <f>IFERROR(INDEX(IF(H935="USD",Data!$F$9:$F$984,Data!$I$9:$I$984),INT((ROW()-1)/2),1),"")</f>
        <v>0</v>
      </c>
      <c r="O935" s="44">
        <f>IFERROR(IF(H935="USD",0,INDEX(Data!$F$9:$F$984,INT((ROW()-1)/2),1)),0)</f>
        <v>0</v>
      </c>
      <c r="P935" s="48"/>
      <c r="Q935" s="48"/>
      <c r="R935" s="177" t="str">
        <f>IFERROR(VLOOKUP(L935,Define!$A$4:$H$419,8,0),"")</f>
        <v/>
      </c>
      <c r="S935" s="48"/>
      <c r="T935" s="48"/>
      <c r="U935" s="51"/>
      <c r="V935" s="45"/>
      <c r="W935" s="45">
        <f>IFERROR(INDEX(Data!$C$9:$C$984,INT((ROW()-1)/2),1),"")</f>
        <v>0</v>
      </c>
      <c r="X935" s="49"/>
      <c r="Y935" s="48"/>
      <c r="Z935" s="48"/>
      <c r="AA935" s="48"/>
      <c r="AB935" s="48"/>
      <c r="AC935" s="48"/>
      <c r="AD935" s="48"/>
      <c r="AE935" s="48"/>
      <c r="AF935" s="44">
        <f>IFERROR(INDEX(Data!$J$9:$J$984,INT((ROW()-1)/2),1),"")</f>
        <v>0</v>
      </c>
      <c r="AG935" s="48"/>
      <c r="AH935" s="48"/>
      <c r="AI935" s="48"/>
      <c r="AJ935" s="48"/>
      <c r="AK935" s="40"/>
      <c r="AL935" s="49" t="s">
        <v>299</v>
      </c>
      <c r="AM935" s="48"/>
      <c r="AN935" s="48"/>
      <c r="AO935" s="114" t="str">
        <f>IFERROR(VLOOKUP(L935,Define!$A$3:$D$213,4,0),"")</f>
        <v/>
      </c>
      <c r="AP935" s="48"/>
      <c r="AQ935" s="48"/>
      <c r="AR935" s="48"/>
      <c r="AS935" s="48"/>
      <c r="AT935" s="48"/>
      <c r="AU935" s="48"/>
      <c r="AV935" s="48"/>
      <c r="AW935" s="48"/>
      <c r="AX935" s="48"/>
      <c r="AY935" s="48"/>
      <c r="AZ935" s="48"/>
      <c r="BA935" s="48"/>
      <c r="BB935" s="48"/>
      <c r="BC935" s="48"/>
      <c r="BD935" s="48"/>
      <c r="BE935" s="48"/>
      <c r="BF935" s="48"/>
      <c r="BG935" s="48"/>
      <c r="BH935" s="48"/>
      <c r="BI935" s="48"/>
      <c r="BJ935" s="48"/>
      <c r="BK935" s="48"/>
      <c r="BL935" s="48"/>
      <c r="BM935" s="48"/>
      <c r="BN935" s="48"/>
      <c r="BP935" s="179" t="str">
        <f>K935&amp;"#"&amp;K936</f>
        <v>#</v>
      </c>
    </row>
    <row r="936" spans="1:68" x14ac:dyDescent="0.2">
      <c r="A936" s="41">
        <v>0</v>
      </c>
      <c r="B936" s="41">
        <f>IF(F935&lt;&gt;F936,MAX($B$2:B935)+1,B935)</f>
        <v>4</v>
      </c>
      <c r="C936" s="64">
        <f>IFERROR(INDEX(Data!$A$9:$A$984,INT((ROW()-1)/2),1),"")</f>
        <v>0</v>
      </c>
      <c r="D936" s="64">
        <f>IFERROR(INDEX(Data!$A$9:$A$984,INT((ROW()-1)/2),1),"")</f>
        <v>0</v>
      </c>
      <c r="E936" s="59">
        <f>VLOOKUP(BP936,Define!$L$4:$M$37,2,0)</f>
        <v>0</v>
      </c>
      <c r="F936" s="59">
        <f>IFERROR(INDEX(Data!$B$9:$B$984,INT((ROW()-1)/2),1),"")</f>
        <v>0</v>
      </c>
      <c r="G936" s="59">
        <f t="shared" si="29"/>
        <v>0</v>
      </c>
      <c r="H936" s="50">
        <f>IFERROR(INDEX(Data!$G$9:$G$984,INT((ROW()-1)/2),1),"")</f>
        <v>0</v>
      </c>
      <c r="I936" s="58" t="e">
        <f t="shared" si="28"/>
        <v>#DIV/0!</v>
      </c>
      <c r="J936" s="48"/>
      <c r="K936" s="48" t="str">
        <f>IFERROR(VLOOKUP(IF(ISTEXT(L936),M936,L936),Define!$A$3:$C$500,IF(MOD(ROW(),2)=1,2,3),0),"")</f>
        <v/>
      </c>
      <c r="L936" s="48" t="str">
        <f>IFERROR(INDEX(Data!$P$9:$S$984,INT((ROW()-1)/2),IF(MOD(ROW(),2)=1,1,3)),"")</f>
        <v/>
      </c>
      <c r="M936" s="48" t="str">
        <f>IFERROR(INDEX(Data!$P$9:$S$984,INT((ROW()-1)/2),IF(MOD(ROW(),2)=1,2,4)),"")</f>
        <v/>
      </c>
      <c r="N936" s="167">
        <f>IFERROR(INDEX(IF(H936="USD",Data!$F$9:$F$984,Data!$I$9:$I$984),INT((ROW()-1)/2),1),"")</f>
        <v>0</v>
      </c>
      <c r="O936" s="44">
        <f>IFERROR(IF(H936="USD",0,INDEX(Data!$F$9:$F$984,INT((ROW()-1)/2),1)),0)</f>
        <v>0</v>
      </c>
      <c r="P936" s="48"/>
      <c r="Q936" s="48"/>
      <c r="R936" s="177" t="str">
        <f>IFERROR(VLOOKUP(L936,Define!$A$4:$H$419,8,0),"")</f>
        <v/>
      </c>
      <c r="S936" s="48"/>
      <c r="T936" s="48"/>
      <c r="U936" s="51"/>
      <c r="V936" s="45"/>
      <c r="W936" s="45">
        <f>IFERROR(INDEX(Data!$C$9:$C$984,INT((ROW()-1)/2),1),"")</f>
        <v>0</v>
      </c>
      <c r="X936" s="49"/>
      <c r="Y936" s="48"/>
      <c r="Z936" s="48"/>
      <c r="AA936" s="48"/>
      <c r="AB936" s="48"/>
      <c r="AC936" s="48"/>
      <c r="AD936" s="48"/>
      <c r="AE936" s="48"/>
      <c r="AF936" s="44">
        <f>IFERROR(INDEX(Data!$J$9:$J$984,INT((ROW()-1)/2),1),"")</f>
        <v>0</v>
      </c>
      <c r="AG936" s="48"/>
      <c r="AH936" s="48"/>
      <c r="AI936" s="48"/>
      <c r="AJ936" s="48"/>
      <c r="AK936" s="40"/>
      <c r="AL936" s="49" t="s">
        <v>299</v>
      </c>
      <c r="AM936" s="48"/>
      <c r="AN936" s="48"/>
      <c r="AO936" s="114" t="str">
        <f>IFERROR(VLOOKUP(L936,Define!$A$3:$D$213,4,0),"")</f>
        <v/>
      </c>
      <c r="AP936" s="48"/>
      <c r="AQ936" s="48"/>
      <c r="AR936" s="48"/>
      <c r="AS936" s="48"/>
      <c r="AT936" s="48"/>
      <c r="AU936" s="48"/>
      <c r="AV936" s="48"/>
      <c r="AW936" s="48"/>
      <c r="AX936" s="48"/>
      <c r="AY936" s="48"/>
      <c r="AZ936" s="48"/>
      <c r="BA936" s="48"/>
      <c r="BB936" s="48"/>
      <c r="BC936" s="48"/>
      <c r="BD936" s="48"/>
      <c r="BE936" s="48"/>
      <c r="BF936" s="48"/>
      <c r="BG936" s="48"/>
      <c r="BH936" s="48"/>
      <c r="BI936" s="48"/>
      <c r="BJ936" s="48"/>
      <c r="BK936" s="48"/>
      <c r="BL936" s="48"/>
      <c r="BM936" s="48"/>
      <c r="BN936" s="48"/>
      <c r="BP936" s="179" t="str">
        <f>K935&amp;"#"&amp;K936</f>
        <v>#</v>
      </c>
    </row>
    <row r="937" spans="1:68" x14ac:dyDescent="0.2">
      <c r="A937" s="41">
        <v>0</v>
      </c>
      <c r="B937" s="41">
        <f>IF(F936&lt;&gt;F937,MAX($B$2:B936)+1,B936)</f>
        <v>4</v>
      </c>
      <c r="C937" s="64">
        <f>IFERROR(INDEX(Data!$A$9:$A$984,INT((ROW()-1)/2),1),"")</f>
        <v>0</v>
      </c>
      <c r="D937" s="64">
        <f>IFERROR(INDEX(Data!$A$9:$A$984,INT((ROW()-1)/2),1),"")</f>
        <v>0</v>
      </c>
      <c r="E937" s="59">
        <f>VLOOKUP(BP937,Define!$L$4:$M$37,2,0)</f>
        <v>0</v>
      </c>
      <c r="F937" s="59">
        <f>IFERROR(INDEX(Data!$B$9:$B$984,INT((ROW()-1)/2),1),"")</f>
        <v>0</v>
      </c>
      <c r="G937" s="59">
        <f t="shared" si="29"/>
        <v>0</v>
      </c>
      <c r="H937" s="50">
        <f>IFERROR(INDEX(Data!$G$9:$G$984,INT((ROW()-1)/2),1),"")</f>
        <v>0</v>
      </c>
      <c r="I937" s="58" t="e">
        <f t="shared" si="28"/>
        <v>#DIV/0!</v>
      </c>
      <c r="J937" s="48"/>
      <c r="K937" s="48" t="str">
        <f>IFERROR(VLOOKUP(IF(ISTEXT(L937),M937,L937),Define!$A$3:$C$500,IF(MOD(ROW(),2)=1,2,3),0),"")</f>
        <v/>
      </c>
      <c r="L937" s="48" t="str">
        <f>IFERROR(INDEX(Data!$P$9:$S$984,INT((ROW()-1)/2),IF(MOD(ROW(),2)=1,1,3)),"")</f>
        <v/>
      </c>
      <c r="M937" s="48" t="str">
        <f>IFERROR(INDEX(Data!$P$9:$S$984,INT((ROW()-1)/2),IF(MOD(ROW(),2)=1,2,4)),"")</f>
        <v/>
      </c>
      <c r="N937" s="167">
        <f>IFERROR(INDEX(IF(H937="USD",Data!$F$9:$F$984,Data!$I$9:$I$984),INT((ROW()-1)/2),1),"")</f>
        <v>0</v>
      </c>
      <c r="O937" s="44">
        <f>IFERROR(IF(H937="USD",0,INDEX(Data!$F$9:$F$984,INT((ROW()-1)/2),1)),0)</f>
        <v>0</v>
      </c>
      <c r="P937" s="48"/>
      <c r="Q937" s="48"/>
      <c r="R937" s="177" t="str">
        <f>IFERROR(VLOOKUP(L937,Define!$A$4:$H$419,8,0),"")</f>
        <v/>
      </c>
      <c r="S937" s="48"/>
      <c r="T937" s="48"/>
      <c r="U937" s="51"/>
      <c r="V937" s="45"/>
      <c r="W937" s="45">
        <f>IFERROR(INDEX(Data!$C$9:$C$984,INT((ROW()-1)/2),1),"")</f>
        <v>0</v>
      </c>
      <c r="X937" s="49"/>
      <c r="Y937" s="48"/>
      <c r="Z937" s="48"/>
      <c r="AA937" s="48"/>
      <c r="AB937" s="48"/>
      <c r="AC937" s="48"/>
      <c r="AD937" s="48"/>
      <c r="AE937" s="48"/>
      <c r="AF937" s="44">
        <f>IFERROR(INDEX(Data!$J$9:$J$984,INT((ROW()-1)/2),1),"")</f>
        <v>0</v>
      </c>
      <c r="AG937" s="48"/>
      <c r="AH937" s="48"/>
      <c r="AI937" s="48"/>
      <c r="AJ937" s="48"/>
      <c r="AK937" s="40"/>
      <c r="AL937" s="49" t="s">
        <v>299</v>
      </c>
      <c r="AM937" s="48"/>
      <c r="AN937" s="48"/>
      <c r="AO937" s="114" t="str">
        <f>IFERROR(VLOOKUP(L937,Define!$A$3:$D$213,4,0),"")</f>
        <v/>
      </c>
      <c r="AP937" s="48"/>
      <c r="AQ937" s="48"/>
      <c r="AR937" s="48"/>
      <c r="AS937" s="48"/>
      <c r="AT937" s="48"/>
      <c r="AU937" s="48"/>
      <c r="AV937" s="48"/>
      <c r="AW937" s="48"/>
      <c r="AX937" s="48"/>
      <c r="AY937" s="48"/>
      <c r="AZ937" s="48"/>
      <c r="BA937" s="48"/>
      <c r="BB937" s="48"/>
      <c r="BC937" s="48"/>
      <c r="BD937" s="48"/>
      <c r="BE937" s="48"/>
      <c r="BF937" s="48"/>
      <c r="BG937" s="48"/>
      <c r="BH937" s="48"/>
      <c r="BI937" s="48"/>
      <c r="BJ937" s="48"/>
      <c r="BK937" s="48"/>
      <c r="BL937" s="48"/>
      <c r="BM937" s="48"/>
      <c r="BN937" s="48"/>
      <c r="BP937" s="179" t="str">
        <f>K937&amp;"#"&amp;K938</f>
        <v>#</v>
      </c>
    </row>
    <row r="938" spans="1:68" x14ac:dyDescent="0.2">
      <c r="A938" s="41">
        <v>0</v>
      </c>
      <c r="B938" s="41">
        <f>IF(F937&lt;&gt;F938,MAX($B$2:B937)+1,B937)</f>
        <v>4</v>
      </c>
      <c r="C938" s="64">
        <f>IFERROR(INDEX(Data!$A$9:$A$984,INT((ROW()-1)/2),1),"")</f>
        <v>0</v>
      </c>
      <c r="D938" s="64">
        <f>IFERROR(INDEX(Data!$A$9:$A$984,INT((ROW()-1)/2),1),"")</f>
        <v>0</v>
      </c>
      <c r="E938" s="59">
        <f>VLOOKUP(BP938,Define!$L$4:$M$37,2,0)</f>
        <v>0</v>
      </c>
      <c r="F938" s="59">
        <f>IFERROR(INDEX(Data!$B$9:$B$984,INT((ROW()-1)/2),1),"")</f>
        <v>0</v>
      </c>
      <c r="G938" s="59">
        <f t="shared" si="29"/>
        <v>0</v>
      </c>
      <c r="H938" s="50">
        <f>IFERROR(INDEX(Data!$G$9:$G$984,INT((ROW()-1)/2),1),"")</f>
        <v>0</v>
      </c>
      <c r="I938" s="58" t="e">
        <f t="shared" si="28"/>
        <v>#DIV/0!</v>
      </c>
      <c r="J938" s="48"/>
      <c r="K938" s="48" t="str">
        <f>IFERROR(VLOOKUP(IF(ISTEXT(L938),M938,L938),Define!$A$3:$C$500,IF(MOD(ROW(),2)=1,2,3),0),"")</f>
        <v/>
      </c>
      <c r="L938" s="48" t="str">
        <f>IFERROR(INDEX(Data!$P$9:$S$984,INT((ROW()-1)/2),IF(MOD(ROW(),2)=1,1,3)),"")</f>
        <v/>
      </c>
      <c r="M938" s="48" t="str">
        <f>IFERROR(INDEX(Data!$P$9:$S$984,INT((ROW()-1)/2),IF(MOD(ROW(),2)=1,2,4)),"")</f>
        <v/>
      </c>
      <c r="N938" s="167">
        <f>IFERROR(INDEX(IF(H938="USD",Data!$F$9:$F$984,Data!$I$9:$I$984),INT((ROW()-1)/2),1),"")</f>
        <v>0</v>
      </c>
      <c r="O938" s="44">
        <f>IFERROR(IF(H938="USD",0,INDEX(Data!$F$9:$F$984,INT((ROW()-1)/2),1)),0)</f>
        <v>0</v>
      </c>
      <c r="P938" s="48"/>
      <c r="Q938" s="48"/>
      <c r="R938" s="177" t="str">
        <f>IFERROR(VLOOKUP(L938,Define!$A$4:$H$419,8,0),"")</f>
        <v/>
      </c>
      <c r="S938" s="48"/>
      <c r="T938" s="48"/>
      <c r="U938" s="51"/>
      <c r="V938" s="45"/>
      <c r="W938" s="45">
        <f>IFERROR(INDEX(Data!$C$9:$C$984,INT((ROW()-1)/2),1),"")</f>
        <v>0</v>
      </c>
      <c r="X938" s="49"/>
      <c r="Y938" s="48"/>
      <c r="Z938" s="48"/>
      <c r="AA938" s="48"/>
      <c r="AB938" s="48"/>
      <c r="AC938" s="48"/>
      <c r="AD938" s="48"/>
      <c r="AE938" s="48"/>
      <c r="AF938" s="44">
        <f>IFERROR(INDEX(Data!$J$9:$J$984,INT((ROW()-1)/2),1),"")</f>
        <v>0</v>
      </c>
      <c r="AG938" s="48"/>
      <c r="AH938" s="48"/>
      <c r="AI938" s="48"/>
      <c r="AJ938" s="48"/>
      <c r="AK938" s="40"/>
      <c r="AL938" s="49" t="s">
        <v>299</v>
      </c>
      <c r="AM938" s="48"/>
      <c r="AN938" s="48"/>
      <c r="AO938" s="114" t="str">
        <f>IFERROR(VLOOKUP(L938,Define!$A$3:$D$213,4,0),"")</f>
        <v/>
      </c>
      <c r="AP938" s="48"/>
      <c r="AQ938" s="48"/>
      <c r="AR938" s="48"/>
      <c r="AS938" s="48"/>
      <c r="AT938" s="48"/>
      <c r="AU938" s="48"/>
      <c r="AV938" s="48"/>
      <c r="AW938" s="48"/>
      <c r="AX938" s="48"/>
      <c r="AY938" s="48"/>
      <c r="AZ938" s="48"/>
      <c r="BA938" s="48"/>
      <c r="BB938" s="48"/>
      <c r="BC938" s="48"/>
      <c r="BD938" s="48"/>
      <c r="BE938" s="48"/>
      <c r="BF938" s="48"/>
      <c r="BG938" s="48"/>
      <c r="BH938" s="48"/>
      <c r="BI938" s="48"/>
      <c r="BJ938" s="48"/>
      <c r="BK938" s="48"/>
      <c r="BL938" s="48"/>
      <c r="BM938" s="48"/>
      <c r="BN938" s="48"/>
      <c r="BP938" s="179" t="str">
        <f>K937&amp;"#"&amp;K938</f>
        <v>#</v>
      </c>
    </row>
    <row r="939" spans="1:68" x14ac:dyDescent="0.2">
      <c r="A939" s="41">
        <v>0</v>
      </c>
      <c r="B939" s="41">
        <f>IF(F938&lt;&gt;F939,MAX($B$2:B938)+1,B938)</f>
        <v>4</v>
      </c>
      <c r="C939" s="64">
        <f>IFERROR(INDEX(Data!$A$9:$A$984,INT((ROW()-1)/2),1),"")</f>
        <v>0</v>
      </c>
      <c r="D939" s="64">
        <f>IFERROR(INDEX(Data!$A$9:$A$984,INT((ROW()-1)/2),1),"")</f>
        <v>0</v>
      </c>
      <c r="E939" s="59">
        <f>VLOOKUP(BP939,Define!$L$4:$M$37,2,0)</f>
        <v>0</v>
      </c>
      <c r="F939" s="59">
        <f>IFERROR(INDEX(Data!$B$9:$B$984,INT((ROW()-1)/2),1),"")</f>
        <v>0</v>
      </c>
      <c r="G939" s="59">
        <f t="shared" si="29"/>
        <v>0</v>
      </c>
      <c r="H939" s="50">
        <f>IFERROR(INDEX(Data!$G$9:$G$984,INT((ROW()-1)/2),1),"")</f>
        <v>0</v>
      </c>
      <c r="I939" s="58" t="e">
        <f t="shared" si="28"/>
        <v>#DIV/0!</v>
      </c>
      <c r="J939" s="48"/>
      <c r="K939" s="48" t="str">
        <f>IFERROR(VLOOKUP(IF(ISTEXT(L939),M939,L939),Define!$A$3:$C$500,IF(MOD(ROW(),2)=1,2,3),0),"")</f>
        <v/>
      </c>
      <c r="L939" s="48" t="str">
        <f>IFERROR(INDEX(Data!$P$9:$S$984,INT((ROW()-1)/2),IF(MOD(ROW(),2)=1,1,3)),"")</f>
        <v/>
      </c>
      <c r="M939" s="48" t="str">
        <f>IFERROR(INDEX(Data!$P$9:$S$984,INT((ROW()-1)/2),IF(MOD(ROW(),2)=1,2,4)),"")</f>
        <v/>
      </c>
      <c r="N939" s="167">
        <f>IFERROR(INDEX(IF(H939="USD",Data!$F$9:$F$984,Data!$I$9:$I$984),INT((ROW()-1)/2),1),"")</f>
        <v>0</v>
      </c>
      <c r="O939" s="44">
        <f>IFERROR(IF(H939="USD",0,INDEX(Data!$F$9:$F$984,INT((ROW()-1)/2),1)),0)</f>
        <v>0</v>
      </c>
      <c r="P939" s="48"/>
      <c r="Q939" s="48"/>
      <c r="R939" s="177" t="str">
        <f>IFERROR(VLOOKUP(L939,Define!$A$4:$H$419,8,0),"")</f>
        <v/>
      </c>
      <c r="S939" s="48"/>
      <c r="T939" s="48"/>
      <c r="U939" s="51"/>
      <c r="V939" s="45"/>
      <c r="W939" s="45">
        <f>IFERROR(INDEX(Data!$C$9:$C$984,INT((ROW()-1)/2),1),"")</f>
        <v>0</v>
      </c>
      <c r="X939" s="49"/>
      <c r="Y939" s="48"/>
      <c r="Z939" s="48"/>
      <c r="AA939" s="48"/>
      <c r="AB939" s="48"/>
      <c r="AC939" s="48"/>
      <c r="AD939" s="48"/>
      <c r="AE939" s="48"/>
      <c r="AF939" s="44">
        <f>IFERROR(INDEX(Data!$J$9:$J$984,INT((ROW()-1)/2),1),"")</f>
        <v>0</v>
      </c>
      <c r="AG939" s="48"/>
      <c r="AH939" s="48"/>
      <c r="AI939" s="48"/>
      <c r="AJ939" s="48"/>
      <c r="AK939" s="40"/>
      <c r="AL939" s="49" t="s">
        <v>299</v>
      </c>
      <c r="AM939" s="48"/>
      <c r="AN939" s="48"/>
      <c r="AO939" s="114" t="str">
        <f>IFERROR(VLOOKUP(L939,Define!$A$3:$D$213,4,0),"")</f>
        <v/>
      </c>
      <c r="AP939" s="48"/>
      <c r="AQ939" s="48"/>
      <c r="AR939" s="48"/>
      <c r="AS939" s="48"/>
      <c r="AT939" s="48"/>
      <c r="AU939" s="48"/>
      <c r="AV939" s="48"/>
      <c r="AW939" s="48"/>
      <c r="AX939" s="48"/>
      <c r="AY939" s="48"/>
      <c r="AZ939" s="48"/>
      <c r="BA939" s="48"/>
      <c r="BB939" s="48"/>
      <c r="BC939" s="48"/>
      <c r="BD939" s="48"/>
      <c r="BE939" s="48"/>
      <c r="BF939" s="48"/>
      <c r="BG939" s="48"/>
      <c r="BH939" s="48"/>
      <c r="BI939" s="48"/>
      <c r="BJ939" s="48"/>
      <c r="BK939" s="48"/>
      <c r="BL939" s="48"/>
      <c r="BM939" s="48"/>
      <c r="BN939" s="48"/>
      <c r="BP939" s="179" t="str">
        <f>K939&amp;"#"&amp;K940</f>
        <v>#</v>
      </c>
    </row>
    <row r="940" spans="1:68" x14ac:dyDescent="0.2">
      <c r="A940" s="41">
        <v>0</v>
      </c>
      <c r="B940" s="41">
        <f>IF(F939&lt;&gt;F940,MAX($B$2:B939)+1,B939)</f>
        <v>4</v>
      </c>
      <c r="C940" s="64">
        <f>IFERROR(INDEX(Data!$A$9:$A$984,INT((ROW()-1)/2),1),"")</f>
        <v>0</v>
      </c>
      <c r="D940" s="64">
        <f>IFERROR(INDEX(Data!$A$9:$A$984,INT((ROW()-1)/2),1),"")</f>
        <v>0</v>
      </c>
      <c r="E940" s="59">
        <f>VLOOKUP(BP940,Define!$L$4:$M$37,2,0)</f>
        <v>0</v>
      </c>
      <c r="F940" s="59">
        <f>IFERROR(INDEX(Data!$B$9:$B$984,INT((ROW()-1)/2),1),"")</f>
        <v>0</v>
      </c>
      <c r="G940" s="59">
        <f t="shared" si="29"/>
        <v>0</v>
      </c>
      <c r="H940" s="50">
        <f>IFERROR(INDEX(Data!$G$9:$G$984,INT((ROW()-1)/2),1),"")</f>
        <v>0</v>
      </c>
      <c r="I940" s="58" t="e">
        <f t="shared" si="28"/>
        <v>#DIV/0!</v>
      </c>
      <c r="J940" s="48"/>
      <c r="K940" s="48" t="str">
        <f>IFERROR(VLOOKUP(IF(ISTEXT(L940),M940,L940),Define!$A$3:$C$500,IF(MOD(ROW(),2)=1,2,3),0),"")</f>
        <v/>
      </c>
      <c r="L940" s="48" t="str">
        <f>IFERROR(INDEX(Data!$P$9:$S$984,INT((ROW()-1)/2),IF(MOD(ROW(),2)=1,1,3)),"")</f>
        <v/>
      </c>
      <c r="M940" s="48" t="str">
        <f>IFERROR(INDEX(Data!$P$9:$S$984,INT((ROW()-1)/2),IF(MOD(ROW(),2)=1,2,4)),"")</f>
        <v/>
      </c>
      <c r="N940" s="167">
        <f>IFERROR(INDEX(IF(H940="USD",Data!$F$9:$F$984,Data!$I$9:$I$984),INT((ROW()-1)/2),1),"")</f>
        <v>0</v>
      </c>
      <c r="O940" s="44">
        <f>IFERROR(IF(H940="USD",0,INDEX(Data!$F$9:$F$984,INT((ROW()-1)/2),1)),0)</f>
        <v>0</v>
      </c>
      <c r="P940" s="48"/>
      <c r="Q940" s="48"/>
      <c r="R940" s="177" t="str">
        <f>IFERROR(VLOOKUP(L940,Define!$A$4:$H$419,8,0),"")</f>
        <v/>
      </c>
      <c r="S940" s="48"/>
      <c r="T940" s="48"/>
      <c r="U940" s="51"/>
      <c r="V940" s="45"/>
      <c r="W940" s="45">
        <f>IFERROR(INDEX(Data!$C$9:$C$984,INT((ROW()-1)/2),1),"")</f>
        <v>0</v>
      </c>
      <c r="X940" s="49"/>
      <c r="Y940" s="48"/>
      <c r="Z940" s="48"/>
      <c r="AA940" s="48"/>
      <c r="AB940" s="48"/>
      <c r="AC940" s="48"/>
      <c r="AD940" s="48"/>
      <c r="AE940" s="48"/>
      <c r="AF940" s="44">
        <f>IFERROR(INDEX(Data!$J$9:$J$984,INT((ROW()-1)/2),1),"")</f>
        <v>0</v>
      </c>
      <c r="AG940" s="48"/>
      <c r="AH940" s="48"/>
      <c r="AI940" s="48"/>
      <c r="AJ940" s="48"/>
      <c r="AK940" s="40"/>
      <c r="AL940" s="49" t="s">
        <v>299</v>
      </c>
      <c r="AM940" s="48"/>
      <c r="AN940" s="48"/>
      <c r="AO940" s="114" t="str">
        <f>IFERROR(VLOOKUP(L940,Define!$A$3:$D$213,4,0),"")</f>
        <v/>
      </c>
      <c r="AP940" s="48"/>
      <c r="AQ940" s="48"/>
      <c r="AR940" s="48"/>
      <c r="AS940" s="48"/>
      <c r="AT940" s="48"/>
      <c r="AU940" s="48"/>
      <c r="AV940" s="48"/>
      <c r="AW940" s="48"/>
      <c r="AX940" s="48"/>
      <c r="AY940" s="48"/>
      <c r="AZ940" s="48"/>
      <c r="BA940" s="48"/>
      <c r="BB940" s="48"/>
      <c r="BC940" s="48"/>
      <c r="BD940" s="48"/>
      <c r="BE940" s="48"/>
      <c r="BF940" s="48"/>
      <c r="BG940" s="48"/>
      <c r="BH940" s="48"/>
      <c r="BI940" s="48"/>
      <c r="BJ940" s="48"/>
      <c r="BK940" s="48"/>
      <c r="BL940" s="48"/>
      <c r="BM940" s="48"/>
      <c r="BN940" s="48"/>
      <c r="BP940" s="179" t="str">
        <f>K939&amp;"#"&amp;K940</f>
        <v>#</v>
      </c>
    </row>
    <row r="941" spans="1:68" x14ac:dyDescent="0.2">
      <c r="A941" s="41">
        <v>0</v>
      </c>
      <c r="B941" s="41">
        <f>IF(F940&lt;&gt;F941,MAX($B$2:B940)+1,B940)</f>
        <v>4</v>
      </c>
      <c r="C941" s="64">
        <f>IFERROR(INDEX(Data!$A$9:$A$984,INT((ROW()-1)/2),1),"")</f>
        <v>0</v>
      </c>
      <c r="D941" s="64">
        <f>IFERROR(INDEX(Data!$A$9:$A$984,INT((ROW()-1)/2),1),"")</f>
        <v>0</v>
      </c>
      <c r="E941" s="59">
        <f>VLOOKUP(BP941,Define!$L$4:$M$37,2,0)</f>
        <v>0</v>
      </c>
      <c r="F941" s="59">
        <f>IFERROR(INDEX(Data!$B$9:$B$984,INT((ROW()-1)/2),1),"")</f>
        <v>0</v>
      </c>
      <c r="G941" s="59">
        <f t="shared" si="29"/>
        <v>0</v>
      </c>
      <c r="H941" s="50">
        <f>IFERROR(INDEX(Data!$G$9:$G$984,INT((ROW()-1)/2),1),"")</f>
        <v>0</v>
      </c>
      <c r="I941" s="58" t="e">
        <f t="shared" si="28"/>
        <v>#DIV/0!</v>
      </c>
      <c r="J941" s="48"/>
      <c r="K941" s="48" t="str">
        <f>IFERROR(VLOOKUP(IF(ISTEXT(L941),M941,L941),Define!$A$3:$C$500,IF(MOD(ROW(),2)=1,2,3),0),"")</f>
        <v/>
      </c>
      <c r="L941" s="48" t="str">
        <f>IFERROR(INDEX(Data!$P$9:$S$984,INT((ROW()-1)/2),IF(MOD(ROW(),2)=1,1,3)),"")</f>
        <v/>
      </c>
      <c r="M941" s="48" t="str">
        <f>IFERROR(INDEX(Data!$P$9:$S$984,INT((ROW()-1)/2),IF(MOD(ROW(),2)=1,2,4)),"")</f>
        <v/>
      </c>
      <c r="N941" s="167">
        <f>IFERROR(INDEX(IF(H941="USD",Data!$F$9:$F$984,Data!$I$9:$I$984),INT((ROW()-1)/2),1),"")</f>
        <v>0</v>
      </c>
      <c r="O941" s="44">
        <f>IFERROR(IF(H941="USD",0,INDEX(Data!$F$9:$F$984,INT((ROW()-1)/2),1)),0)</f>
        <v>0</v>
      </c>
      <c r="P941" s="48"/>
      <c r="Q941" s="48"/>
      <c r="R941" s="177" t="str">
        <f>IFERROR(VLOOKUP(L941,Define!$A$4:$H$419,8,0),"")</f>
        <v/>
      </c>
      <c r="S941" s="48"/>
      <c r="T941" s="48"/>
      <c r="U941" s="51"/>
      <c r="V941" s="45"/>
      <c r="W941" s="45">
        <f>IFERROR(INDEX(Data!$C$9:$C$984,INT((ROW()-1)/2),1),"")</f>
        <v>0</v>
      </c>
      <c r="X941" s="49"/>
      <c r="Y941" s="48"/>
      <c r="Z941" s="48"/>
      <c r="AA941" s="48"/>
      <c r="AB941" s="48"/>
      <c r="AC941" s="48"/>
      <c r="AD941" s="48"/>
      <c r="AE941" s="48"/>
      <c r="AF941" s="44">
        <f>IFERROR(INDEX(Data!$J$9:$J$984,INT((ROW()-1)/2),1),"")</f>
        <v>0</v>
      </c>
      <c r="AG941" s="48"/>
      <c r="AH941" s="48"/>
      <c r="AI941" s="48"/>
      <c r="AJ941" s="48"/>
      <c r="AK941" s="40"/>
      <c r="AL941" s="49" t="s">
        <v>299</v>
      </c>
      <c r="AM941" s="48"/>
      <c r="AN941" s="48"/>
      <c r="AO941" s="114" t="str">
        <f>IFERROR(VLOOKUP(L941,Define!$A$3:$D$213,4,0),"")</f>
        <v/>
      </c>
      <c r="AP941" s="48"/>
      <c r="AQ941" s="48"/>
      <c r="AR941" s="48"/>
      <c r="AS941" s="48"/>
      <c r="AT941" s="48"/>
      <c r="AU941" s="48"/>
      <c r="AV941" s="48"/>
      <c r="AW941" s="48"/>
      <c r="AX941" s="48"/>
      <c r="AY941" s="48"/>
      <c r="AZ941" s="48"/>
      <c r="BA941" s="48"/>
      <c r="BB941" s="48"/>
      <c r="BC941" s="48"/>
      <c r="BD941" s="48"/>
      <c r="BE941" s="48"/>
      <c r="BF941" s="48"/>
      <c r="BG941" s="48"/>
      <c r="BH941" s="48"/>
      <c r="BI941" s="48"/>
      <c r="BJ941" s="48"/>
      <c r="BK941" s="48"/>
      <c r="BL941" s="48"/>
      <c r="BM941" s="48"/>
      <c r="BN941" s="48"/>
      <c r="BP941" s="179" t="str">
        <f>K941&amp;"#"&amp;K942</f>
        <v>#</v>
      </c>
    </row>
    <row r="942" spans="1:68" x14ac:dyDescent="0.2">
      <c r="A942" s="41">
        <v>0</v>
      </c>
      <c r="B942" s="41">
        <f>IF(F941&lt;&gt;F942,MAX($B$2:B941)+1,B941)</f>
        <v>4</v>
      </c>
      <c r="C942" s="64">
        <f>IFERROR(INDEX(Data!$A$9:$A$984,INT((ROW()-1)/2),1),"")</f>
        <v>0</v>
      </c>
      <c r="D942" s="64">
        <f>IFERROR(INDEX(Data!$A$9:$A$984,INT((ROW()-1)/2),1),"")</f>
        <v>0</v>
      </c>
      <c r="E942" s="59">
        <f>VLOOKUP(BP942,Define!$L$4:$M$37,2,0)</f>
        <v>0</v>
      </c>
      <c r="F942" s="59">
        <f>IFERROR(INDEX(Data!$B$9:$B$984,INT((ROW()-1)/2),1),"")</f>
        <v>0</v>
      </c>
      <c r="G942" s="59">
        <f t="shared" si="29"/>
        <v>0</v>
      </c>
      <c r="H942" s="50">
        <f>IFERROR(INDEX(Data!$G$9:$G$984,INT((ROW()-1)/2),1),"")</f>
        <v>0</v>
      </c>
      <c r="I942" s="58" t="e">
        <f t="shared" si="28"/>
        <v>#DIV/0!</v>
      </c>
      <c r="J942" s="48"/>
      <c r="K942" s="48" t="str">
        <f>IFERROR(VLOOKUP(IF(ISTEXT(L942),M942,L942),Define!$A$3:$C$500,IF(MOD(ROW(),2)=1,2,3),0),"")</f>
        <v/>
      </c>
      <c r="L942" s="48" t="str">
        <f>IFERROR(INDEX(Data!$P$9:$S$984,INT((ROW()-1)/2),IF(MOD(ROW(),2)=1,1,3)),"")</f>
        <v/>
      </c>
      <c r="M942" s="48" t="str">
        <f>IFERROR(INDEX(Data!$P$9:$S$984,INT((ROW()-1)/2),IF(MOD(ROW(),2)=1,2,4)),"")</f>
        <v/>
      </c>
      <c r="N942" s="167">
        <f>IFERROR(INDEX(IF(H942="USD",Data!$F$9:$F$984,Data!$I$9:$I$984),INT((ROW()-1)/2),1),"")</f>
        <v>0</v>
      </c>
      <c r="O942" s="44">
        <f>IFERROR(IF(H942="USD",0,INDEX(Data!$F$9:$F$984,INT((ROW()-1)/2),1)),0)</f>
        <v>0</v>
      </c>
      <c r="P942" s="48"/>
      <c r="Q942" s="48"/>
      <c r="R942" s="177" t="str">
        <f>IFERROR(VLOOKUP(L942,Define!$A$4:$H$419,8,0),"")</f>
        <v/>
      </c>
      <c r="S942" s="48"/>
      <c r="T942" s="48"/>
      <c r="U942" s="51"/>
      <c r="V942" s="45"/>
      <c r="W942" s="45">
        <f>IFERROR(INDEX(Data!$C$9:$C$984,INT((ROW()-1)/2),1),"")</f>
        <v>0</v>
      </c>
      <c r="X942" s="49"/>
      <c r="Y942" s="48"/>
      <c r="Z942" s="48"/>
      <c r="AA942" s="48"/>
      <c r="AB942" s="48"/>
      <c r="AC942" s="48"/>
      <c r="AD942" s="48"/>
      <c r="AE942" s="48"/>
      <c r="AF942" s="44">
        <f>IFERROR(INDEX(Data!$J$9:$J$984,INT((ROW()-1)/2),1),"")</f>
        <v>0</v>
      </c>
      <c r="AG942" s="48"/>
      <c r="AH942" s="48"/>
      <c r="AI942" s="48"/>
      <c r="AJ942" s="48"/>
      <c r="AK942" s="40"/>
      <c r="AL942" s="49" t="s">
        <v>299</v>
      </c>
      <c r="AM942" s="48"/>
      <c r="AN942" s="48"/>
      <c r="AO942" s="114" t="str">
        <f>IFERROR(VLOOKUP(L942,Define!$A$3:$D$213,4,0),"")</f>
        <v/>
      </c>
      <c r="AP942" s="48"/>
      <c r="AQ942" s="48"/>
      <c r="AR942" s="48"/>
      <c r="AS942" s="48"/>
      <c r="AT942" s="48"/>
      <c r="AU942" s="48"/>
      <c r="AV942" s="48"/>
      <c r="AW942" s="48"/>
      <c r="AX942" s="48"/>
      <c r="AY942" s="48"/>
      <c r="AZ942" s="48"/>
      <c r="BA942" s="48"/>
      <c r="BB942" s="48"/>
      <c r="BC942" s="48"/>
      <c r="BD942" s="48"/>
      <c r="BE942" s="48"/>
      <c r="BF942" s="48"/>
      <c r="BG942" s="48"/>
      <c r="BH942" s="48"/>
      <c r="BI942" s="48"/>
      <c r="BJ942" s="48"/>
      <c r="BK942" s="48"/>
      <c r="BL942" s="48"/>
      <c r="BM942" s="48"/>
      <c r="BN942" s="48"/>
      <c r="BP942" s="179" t="str">
        <f>K941&amp;"#"&amp;K942</f>
        <v>#</v>
      </c>
    </row>
    <row r="943" spans="1:68" x14ac:dyDescent="0.2">
      <c r="A943" s="41">
        <v>0</v>
      </c>
      <c r="B943" s="41">
        <f>IF(F942&lt;&gt;F943,MAX($B$2:B942)+1,B942)</f>
        <v>4</v>
      </c>
      <c r="C943" s="64">
        <f>IFERROR(INDEX(Data!$A$9:$A$984,INT((ROW()-1)/2),1),"")</f>
        <v>0</v>
      </c>
      <c r="D943" s="64">
        <f>IFERROR(INDEX(Data!$A$9:$A$984,INT((ROW()-1)/2),1),"")</f>
        <v>0</v>
      </c>
      <c r="E943" s="59">
        <f>VLOOKUP(BP943,Define!$L$4:$M$37,2,0)</f>
        <v>0</v>
      </c>
      <c r="F943" s="59">
        <f>IFERROR(INDEX(Data!$B$9:$B$984,INT((ROW()-1)/2),1),"")</f>
        <v>0</v>
      </c>
      <c r="G943" s="59">
        <f t="shared" si="29"/>
        <v>0</v>
      </c>
      <c r="H943" s="50">
        <f>IFERROR(INDEX(Data!$G$9:$G$984,INT((ROW()-1)/2),1),"")</f>
        <v>0</v>
      </c>
      <c r="I943" s="58" t="e">
        <f t="shared" si="28"/>
        <v>#DIV/0!</v>
      </c>
      <c r="J943" s="48"/>
      <c r="K943" s="48" t="str">
        <f>IFERROR(VLOOKUP(IF(ISTEXT(L943),M943,L943),Define!$A$3:$C$500,IF(MOD(ROW(),2)=1,2,3),0),"")</f>
        <v/>
      </c>
      <c r="L943" s="48" t="str">
        <f>IFERROR(INDEX(Data!$P$9:$S$984,INT((ROW()-1)/2),IF(MOD(ROW(),2)=1,1,3)),"")</f>
        <v/>
      </c>
      <c r="M943" s="48" t="str">
        <f>IFERROR(INDEX(Data!$P$9:$S$984,INT((ROW()-1)/2),IF(MOD(ROW(),2)=1,2,4)),"")</f>
        <v/>
      </c>
      <c r="N943" s="167">
        <f>IFERROR(INDEX(IF(H943="USD",Data!$F$9:$F$984,Data!$I$9:$I$984),INT((ROW()-1)/2),1),"")</f>
        <v>0</v>
      </c>
      <c r="O943" s="44">
        <f>IFERROR(IF(H943="USD",0,INDEX(Data!$F$9:$F$984,INT((ROW()-1)/2),1)),0)</f>
        <v>0</v>
      </c>
      <c r="P943" s="48"/>
      <c r="Q943" s="48"/>
      <c r="R943" s="177" t="str">
        <f>IFERROR(VLOOKUP(L943,Define!$A$4:$H$419,8,0),"")</f>
        <v/>
      </c>
      <c r="S943" s="48"/>
      <c r="T943" s="48"/>
      <c r="U943" s="51"/>
      <c r="V943" s="45"/>
      <c r="W943" s="45">
        <f>IFERROR(INDEX(Data!$C$9:$C$984,INT((ROW()-1)/2),1),"")</f>
        <v>0</v>
      </c>
      <c r="X943" s="49"/>
      <c r="Y943" s="48"/>
      <c r="Z943" s="48"/>
      <c r="AA943" s="48"/>
      <c r="AB943" s="48"/>
      <c r="AC943" s="48"/>
      <c r="AD943" s="48"/>
      <c r="AE943" s="48"/>
      <c r="AF943" s="44">
        <f>IFERROR(INDEX(Data!$J$9:$J$984,INT((ROW()-1)/2),1),"")</f>
        <v>0</v>
      </c>
      <c r="AG943" s="48"/>
      <c r="AH943" s="48"/>
      <c r="AI943" s="48"/>
      <c r="AJ943" s="48"/>
      <c r="AK943" s="40"/>
      <c r="AL943" s="49" t="s">
        <v>299</v>
      </c>
      <c r="AM943" s="48"/>
      <c r="AN943" s="48"/>
      <c r="AO943" s="114" t="str">
        <f>IFERROR(VLOOKUP(L943,Define!$A$3:$D$213,4,0),"")</f>
        <v/>
      </c>
      <c r="AP943" s="48"/>
      <c r="AQ943" s="48"/>
      <c r="AR943" s="48"/>
      <c r="AS943" s="48"/>
      <c r="AT943" s="48"/>
      <c r="AU943" s="48"/>
      <c r="AV943" s="48"/>
      <c r="AW943" s="48"/>
      <c r="AX943" s="48"/>
      <c r="AY943" s="48"/>
      <c r="AZ943" s="48"/>
      <c r="BA943" s="48"/>
      <c r="BB943" s="48"/>
      <c r="BC943" s="48"/>
      <c r="BD943" s="48"/>
      <c r="BE943" s="48"/>
      <c r="BF943" s="48"/>
      <c r="BG943" s="48"/>
      <c r="BH943" s="48"/>
      <c r="BI943" s="48"/>
      <c r="BJ943" s="48"/>
      <c r="BK943" s="48"/>
      <c r="BL943" s="48"/>
      <c r="BM943" s="48"/>
      <c r="BN943" s="48"/>
      <c r="BP943" s="179" t="str">
        <f>K943&amp;"#"&amp;K944</f>
        <v>#</v>
      </c>
    </row>
    <row r="944" spans="1:68" x14ac:dyDescent="0.2">
      <c r="A944" s="41">
        <v>0</v>
      </c>
      <c r="B944" s="41">
        <f>IF(F943&lt;&gt;F944,MAX($B$2:B943)+1,B943)</f>
        <v>4</v>
      </c>
      <c r="C944" s="64">
        <f>IFERROR(INDEX(Data!$A$9:$A$984,INT((ROW()-1)/2),1),"")</f>
        <v>0</v>
      </c>
      <c r="D944" s="64">
        <f>IFERROR(INDEX(Data!$A$9:$A$984,INT((ROW()-1)/2),1),"")</f>
        <v>0</v>
      </c>
      <c r="E944" s="59">
        <f>VLOOKUP(BP944,Define!$L$4:$M$37,2,0)</f>
        <v>0</v>
      </c>
      <c r="F944" s="59">
        <f>IFERROR(INDEX(Data!$B$9:$B$984,INT((ROW()-1)/2),1),"")</f>
        <v>0</v>
      </c>
      <c r="G944" s="59">
        <f t="shared" si="29"/>
        <v>0</v>
      </c>
      <c r="H944" s="50">
        <f>IFERROR(INDEX(Data!$G$9:$G$984,INT((ROW()-1)/2),1),"")</f>
        <v>0</v>
      </c>
      <c r="I944" s="58" t="e">
        <f t="shared" si="28"/>
        <v>#DIV/0!</v>
      </c>
      <c r="J944" s="48"/>
      <c r="K944" s="48" t="str">
        <f>IFERROR(VLOOKUP(IF(ISTEXT(L944),M944,L944),Define!$A$3:$C$500,IF(MOD(ROW(),2)=1,2,3),0),"")</f>
        <v/>
      </c>
      <c r="L944" s="48" t="str">
        <f>IFERROR(INDEX(Data!$P$9:$S$984,INT((ROW()-1)/2),IF(MOD(ROW(),2)=1,1,3)),"")</f>
        <v/>
      </c>
      <c r="M944" s="48" t="str">
        <f>IFERROR(INDEX(Data!$P$9:$S$984,INT((ROW()-1)/2),IF(MOD(ROW(),2)=1,2,4)),"")</f>
        <v/>
      </c>
      <c r="N944" s="167">
        <f>IFERROR(INDEX(IF(H944="USD",Data!$F$9:$F$984,Data!$I$9:$I$984),INT((ROW()-1)/2),1),"")</f>
        <v>0</v>
      </c>
      <c r="O944" s="44">
        <f>IFERROR(IF(H944="USD",0,INDEX(Data!$F$9:$F$984,INT((ROW()-1)/2),1)),0)</f>
        <v>0</v>
      </c>
      <c r="P944" s="48"/>
      <c r="Q944" s="48"/>
      <c r="R944" s="177" t="str">
        <f>IFERROR(VLOOKUP(L944,Define!$A$4:$H$419,8,0),"")</f>
        <v/>
      </c>
      <c r="S944" s="48"/>
      <c r="T944" s="48"/>
      <c r="U944" s="51"/>
      <c r="V944" s="45"/>
      <c r="W944" s="45">
        <f>IFERROR(INDEX(Data!$C$9:$C$984,INT((ROW()-1)/2),1),"")</f>
        <v>0</v>
      </c>
      <c r="X944" s="49"/>
      <c r="Y944" s="48"/>
      <c r="Z944" s="48"/>
      <c r="AA944" s="48"/>
      <c r="AB944" s="48"/>
      <c r="AC944" s="48"/>
      <c r="AD944" s="48"/>
      <c r="AE944" s="48"/>
      <c r="AF944" s="44">
        <f>IFERROR(INDEX(Data!$J$9:$J$984,INT((ROW()-1)/2),1),"")</f>
        <v>0</v>
      </c>
      <c r="AG944" s="48"/>
      <c r="AH944" s="48"/>
      <c r="AI944" s="48"/>
      <c r="AJ944" s="48"/>
      <c r="AK944" s="40"/>
      <c r="AL944" s="49" t="s">
        <v>299</v>
      </c>
      <c r="AM944" s="48"/>
      <c r="AN944" s="48"/>
      <c r="AO944" s="114" t="str">
        <f>IFERROR(VLOOKUP(L944,Define!$A$3:$D$213,4,0),"")</f>
        <v/>
      </c>
      <c r="AP944" s="48"/>
      <c r="AQ944" s="48"/>
      <c r="AR944" s="48"/>
      <c r="AS944" s="48"/>
      <c r="AT944" s="48"/>
      <c r="AU944" s="48"/>
      <c r="AV944" s="48"/>
      <c r="AW944" s="48"/>
      <c r="AX944" s="48"/>
      <c r="AY944" s="48"/>
      <c r="AZ944" s="48"/>
      <c r="BA944" s="48"/>
      <c r="BB944" s="48"/>
      <c r="BC944" s="48"/>
      <c r="BD944" s="48"/>
      <c r="BE944" s="48"/>
      <c r="BF944" s="48"/>
      <c r="BG944" s="48"/>
      <c r="BH944" s="48"/>
      <c r="BI944" s="48"/>
      <c r="BJ944" s="48"/>
      <c r="BK944" s="48"/>
      <c r="BL944" s="48"/>
      <c r="BM944" s="48"/>
      <c r="BN944" s="48"/>
      <c r="BP944" s="179" t="str">
        <f>K943&amp;"#"&amp;K944</f>
        <v>#</v>
      </c>
    </row>
    <row r="945" spans="1:68" x14ac:dyDescent="0.2">
      <c r="A945" s="41">
        <v>0</v>
      </c>
      <c r="B945" s="41">
        <f>IF(F944&lt;&gt;F945,MAX($B$2:B944)+1,B944)</f>
        <v>4</v>
      </c>
      <c r="C945" s="64">
        <f>IFERROR(INDEX(Data!$A$9:$A$984,INT((ROW()-1)/2),1),"")</f>
        <v>0</v>
      </c>
      <c r="D945" s="64">
        <f>IFERROR(INDEX(Data!$A$9:$A$984,INT((ROW()-1)/2),1),"")</f>
        <v>0</v>
      </c>
      <c r="E945" s="59">
        <f>VLOOKUP(BP945,Define!$L$4:$M$37,2,0)</f>
        <v>0</v>
      </c>
      <c r="F945" s="59">
        <f>IFERROR(INDEX(Data!$B$9:$B$984,INT((ROW()-1)/2),1),"")</f>
        <v>0</v>
      </c>
      <c r="G945" s="59">
        <f t="shared" si="29"/>
        <v>0</v>
      </c>
      <c r="H945" s="50">
        <f>IFERROR(INDEX(Data!$G$9:$G$984,INT((ROW()-1)/2),1),"")</f>
        <v>0</v>
      </c>
      <c r="I945" s="58" t="e">
        <f t="shared" si="28"/>
        <v>#DIV/0!</v>
      </c>
      <c r="J945" s="48"/>
      <c r="K945" s="48" t="str">
        <f>IFERROR(VLOOKUP(IF(ISTEXT(L945),M945,L945),Define!$A$3:$C$500,IF(MOD(ROW(),2)=1,2,3),0),"")</f>
        <v/>
      </c>
      <c r="L945" s="48" t="str">
        <f>IFERROR(INDEX(Data!$P$9:$S$984,INT((ROW()-1)/2),IF(MOD(ROW(),2)=1,1,3)),"")</f>
        <v/>
      </c>
      <c r="M945" s="48" t="str">
        <f>IFERROR(INDEX(Data!$P$9:$S$984,INT((ROW()-1)/2),IF(MOD(ROW(),2)=1,2,4)),"")</f>
        <v/>
      </c>
      <c r="N945" s="167">
        <f>IFERROR(INDEX(IF(H945="USD",Data!$F$9:$F$984,Data!$I$9:$I$984),INT((ROW()-1)/2),1),"")</f>
        <v>0</v>
      </c>
      <c r="O945" s="44">
        <f>IFERROR(IF(H945="USD",0,INDEX(Data!$F$9:$F$984,INT((ROW()-1)/2),1)),0)</f>
        <v>0</v>
      </c>
      <c r="P945" s="48"/>
      <c r="Q945" s="48"/>
      <c r="R945" s="177" t="str">
        <f>IFERROR(VLOOKUP(L945,Define!$A$4:$H$419,8,0),"")</f>
        <v/>
      </c>
      <c r="S945" s="48"/>
      <c r="T945" s="48"/>
      <c r="U945" s="51"/>
      <c r="V945" s="45"/>
      <c r="W945" s="45">
        <f>IFERROR(INDEX(Data!$C$9:$C$984,INT((ROW()-1)/2),1),"")</f>
        <v>0</v>
      </c>
      <c r="X945" s="49"/>
      <c r="Y945" s="48"/>
      <c r="Z945" s="48"/>
      <c r="AA945" s="48"/>
      <c r="AB945" s="48"/>
      <c r="AC945" s="48"/>
      <c r="AD945" s="48"/>
      <c r="AE945" s="48"/>
      <c r="AF945" s="44">
        <f>IFERROR(INDEX(Data!$J$9:$J$984,INT((ROW()-1)/2),1),"")</f>
        <v>0</v>
      </c>
      <c r="AG945" s="48"/>
      <c r="AH945" s="48"/>
      <c r="AI945" s="48"/>
      <c r="AJ945" s="48"/>
      <c r="AK945" s="40"/>
      <c r="AL945" s="49" t="s">
        <v>299</v>
      </c>
      <c r="AM945" s="48"/>
      <c r="AN945" s="48"/>
      <c r="AO945" s="114" t="str">
        <f>IFERROR(VLOOKUP(L945,Define!$A$3:$D$213,4,0),"")</f>
        <v/>
      </c>
      <c r="AP945" s="48"/>
      <c r="AQ945" s="48"/>
      <c r="AR945" s="48"/>
      <c r="AS945" s="48"/>
      <c r="AT945" s="48"/>
      <c r="AU945" s="48"/>
      <c r="AV945" s="48"/>
      <c r="AW945" s="48"/>
      <c r="AX945" s="48"/>
      <c r="AY945" s="48"/>
      <c r="AZ945" s="48"/>
      <c r="BA945" s="48"/>
      <c r="BB945" s="48"/>
      <c r="BC945" s="48"/>
      <c r="BD945" s="48"/>
      <c r="BE945" s="48"/>
      <c r="BF945" s="48"/>
      <c r="BG945" s="48"/>
      <c r="BH945" s="48"/>
      <c r="BI945" s="48"/>
      <c r="BJ945" s="48"/>
      <c r="BK945" s="48"/>
      <c r="BL945" s="48"/>
      <c r="BM945" s="48"/>
      <c r="BN945" s="48"/>
      <c r="BP945" s="179" t="str">
        <f>K945&amp;"#"&amp;K946</f>
        <v>#</v>
      </c>
    </row>
    <row r="946" spans="1:68" x14ac:dyDescent="0.2">
      <c r="A946" s="41">
        <v>0</v>
      </c>
      <c r="B946" s="41">
        <f>IF(F945&lt;&gt;F946,MAX($B$2:B945)+1,B945)</f>
        <v>4</v>
      </c>
      <c r="C946" s="64">
        <f>IFERROR(INDEX(Data!$A$9:$A$984,INT((ROW()-1)/2),1),"")</f>
        <v>0</v>
      </c>
      <c r="D946" s="64">
        <f>IFERROR(INDEX(Data!$A$9:$A$984,INT((ROW()-1)/2),1),"")</f>
        <v>0</v>
      </c>
      <c r="E946" s="59">
        <f>VLOOKUP(BP946,Define!$L$4:$M$37,2,0)</f>
        <v>0</v>
      </c>
      <c r="F946" s="59">
        <f>IFERROR(INDEX(Data!$B$9:$B$984,INT((ROW()-1)/2),1),"")</f>
        <v>0</v>
      </c>
      <c r="G946" s="59">
        <f t="shared" si="29"/>
        <v>0</v>
      </c>
      <c r="H946" s="50">
        <f>IFERROR(INDEX(Data!$G$9:$G$984,INT((ROW()-1)/2),1),"")</f>
        <v>0</v>
      </c>
      <c r="I946" s="58" t="e">
        <f t="shared" si="28"/>
        <v>#DIV/0!</v>
      </c>
      <c r="J946" s="48"/>
      <c r="K946" s="48" t="str">
        <f>IFERROR(VLOOKUP(IF(ISTEXT(L946),M946,L946),Define!$A$3:$C$500,IF(MOD(ROW(),2)=1,2,3),0),"")</f>
        <v/>
      </c>
      <c r="L946" s="48" t="str">
        <f>IFERROR(INDEX(Data!$P$9:$S$984,INT((ROW()-1)/2),IF(MOD(ROW(),2)=1,1,3)),"")</f>
        <v/>
      </c>
      <c r="M946" s="48" t="str">
        <f>IFERROR(INDEX(Data!$P$9:$S$984,INT((ROW()-1)/2),IF(MOD(ROW(),2)=1,2,4)),"")</f>
        <v/>
      </c>
      <c r="N946" s="167">
        <f>IFERROR(INDEX(IF(H946="USD",Data!$F$9:$F$984,Data!$I$9:$I$984),INT((ROW()-1)/2),1),"")</f>
        <v>0</v>
      </c>
      <c r="O946" s="44">
        <f>IFERROR(IF(H946="USD",0,INDEX(Data!$F$9:$F$984,INT((ROW()-1)/2),1)),0)</f>
        <v>0</v>
      </c>
      <c r="P946" s="48"/>
      <c r="Q946" s="48"/>
      <c r="R946" s="177" t="str">
        <f>IFERROR(VLOOKUP(L946,Define!$A$4:$H$419,8,0),"")</f>
        <v/>
      </c>
      <c r="S946" s="48"/>
      <c r="T946" s="48"/>
      <c r="U946" s="51"/>
      <c r="V946" s="45"/>
      <c r="W946" s="45">
        <f>IFERROR(INDEX(Data!$C$9:$C$984,INT((ROW()-1)/2),1),"")</f>
        <v>0</v>
      </c>
      <c r="X946" s="49"/>
      <c r="Y946" s="48"/>
      <c r="Z946" s="48"/>
      <c r="AA946" s="48"/>
      <c r="AB946" s="48"/>
      <c r="AC946" s="48"/>
      <c r="AD946" s="48"/>
      <c r="AE946" s="48"/>
      <c r="AF946" s="44">
        <f>IFERROR(INDEX(Data!$J$9:$J$984,INT((ROW()-1)/2),1),"")</f>
        <v>0</v>
      </c>
      <c r="AG946" s="48"/>
      <c r="AH946" s="48"/>
      <c r="AI946" s="48"/>
      <c r="AJ946" s="48"/>
      <c r="AK946" s="40"/>
      <c r="AL946" s="49" t="s">
        <v>299</v>
      </c>
      <c r="AM946" s="48"/>
      <c r="AN946" s="48"/>
      <c r="AO946" s="114" t="str">
        <f>IFERROR(VLOOKUP(L946,Define!$A$3:$D$213,4,0),"")</f>
        <v/>
      </c>
      <c r="AP946" s="48"/>
      <c r="AQ946" s="48"/>
      <c r="AR946" s="48"/>
      <c r="AS946" s="48"/>
      <c r="AT946" s="48"/>
      <c r="AU946" s="48"/>
      <c r="AV946" s="48"/>
      <c r="AW946" s="48"/>
      <c r="AX946" s="48"/>
      <c r="AY946" s="48"/>
      <c r="AZ946" s="48"/>
      <c r="BA946" s="48"/>
      <c r="BB946" s="48"/>
      <c r="BC946" s="48"/>
      <c r="BD946" s="48"/>
      <c r="BE946" s="48"/>
      <c r="BF946" s="48"/>
      <c r="BG946" s="48"/>
      <c r="BH946" s="48"/>
      <c r="BI946" s="48"/>
      <c r="BJ946" s="48"/>
      <c r="BK946" s="48"/>
      <c r="BL946" s="48"/>
      <c r="BM946" s="48"/>
      <c r="BN946" s="48"/>
      <c r="BP946" s="179" t="str">
        <f>K945&amp;"#"&amp;K946</f>
        <v>#</v>
      </c>
    </row>
    <row r="947" spans="1:68" x14ac:dyDescent="0.2">
      <c r="A947" s="41">
        <v>0</v>
      </c>
      <c r="B947" s="41">
        <f>IF(F946&lt;&gt;F947,MAX($B$2:B946)+1,B946)</f>
        <v>4</v>
      </c>
      <c r="C947" s="64">
        <f>IFERROR(INDEX(Data!$A$9:$A$984,INT((ROW()-1)/2),1),"")</f>
        <v>0</v>
      </c>
      <c r="D947" s="64">
        <f>IFERROR(INDEX(Data!$A$9:$A$984,INT((ROW()-1)/2),1),"")</f>
        <v>0</v>
      </c>
      <c r="E947" s="59">
        <f>VLOOKUP(BP947,Define!$L$4:$M$37,2,0)</f>
        <v>0</v>
      </c>
      <c r="F947" s="59">
        <f>IFERROR(INDEX(Data!$B$9:$B$984,INT((ROW()-1)/2),1),"")</f>
        <v>0</v>
      </c>
      <c r="G947" s="59">
        <f t="shared" si="29"/>
        <v>0</v>
      </c>
      <c r="H947" s="50">
        <f>IFERROR(INDEX(Data!$G$9:$G$984,INT((ROW()-1)/2),1),"")</f>
        <v>0</v>
      </c>
      <c r="I947" s="58" t="e">
        <f t="shared" si="28"/>
        <v>#DIV/0!</v>
      </c>
      <c r="J947" s="48"/>
      <c r="K947" s="48" t="str">
        <f>IFERROR(VLOOKUP(IF(ISTEXT(L947),M947,L947),Define!$A$3:$C$500,IF(MOD(ROW(),2)=1,2,3),0),"")</f>
        <v/>
      </c>
      <c r="L947" s="48" t="str">
        <f>IFERROR(INDEX(Data!$P$9:$S$984,INT((ROW()-1)/2),IF(MOD(ROW(),2)=1,1,3)),"")</f>
        <v/>
      </c>
      <c r="M947" s="48" t="str">
        <f>IFERROR(INDEX(Data!$P$9:$S$984,INT((ROW()-1)/2),IF(MOD(ROW(),2)=1,2,4)),"")</f>
        <v/>
      </c>
      <c r="N947" s="167">
        <f>IFERROR(INDEX(IF(H947="USD",Data!$F$9:$F$984,Data!$I$9:$I$984),INT((ROW()-1)/2),1),"")</f>
        <v>0</v>
      </c>
      <c r="O947" s="44">
        <f>IFERROR(IF(H947="USD",0,INDEX(Data!$F$9:$F$984,INT((ROW()-1)/2),1)),0)</f>
        <v>0</v>
      </c>
      <c r="P947" s="48"/>
      <c r="Q947" s="48"/>
      <c r="R947" s="177" t="str">
        <f>IFERROR(VLOOKUP(L947,Define!$A$4:$H$419,8,0),"")</f>
        <v/>
      </c>
      <c r="S947" s="48"/>
      <c r="T947" s="48"/>
      <c r="U947" s="51"/>
      <c r="V947" s="45"/>
      <c r="W947" s="45">
        <f>IFERROR(INDEX(Data!$C$9:$C$984,INT((ROW()-1)/2),1),"")</f>
        <v>0</v>
      </c>
      <c r="X947" s="49"/>
      <c r="Y947" s="48"/>
      <c r="Z947" s="48"/>
      <c r="AA947" s="48"/>
      <c r="AB947" s="48"/>
      <c r="AC947" s="48"/>
      <c r="AD947" s="48"/>
      <c r="AE947" s="48"/>
      <c r="AF947" s="44">
        <f>IFERROR(INDEX(Data!$J$9:$J$984,INT((ROW()-1)/2),1),"")</f>
        <v>0</v>
      </c>
      <c r="AG947" s="48"/>
      <c r="AH947" s="48"/>
      <c r="AI947" s="48"/>
      <c r="AJ947" s="48"/>
      <c r="AK947" s="40"/>
      <c r="AL947" s="49" t="s">
        <v>299</v>
      </c>
      <c r="AM947" s="48"/>
      <c r="AN947" s="48"/>
      <c r="AO947" s="114" t="str">
        <f>IFERROR(VLOOKUP(L947,Define!$A$3:$D$213,4,0),"")</f>
        <v/>
      </c>
      <c r="AP947" s="48"/>
      <c r="AQ947" s="48"/>
      <c r="AR947" s="48"/>
      <c r="AS947" s="48"/>
      <c r="AT947" s="48"/>
      <c r="AU947" s="48"/>
      <c r="AV947" s="48"/>
      <c r="AW947" s="48"/>
      <c r="AX947" s="48"/>
      <c r="AY947" s="48"/>
      <c r="AZ947" s="48"/>
      <c r="BA947" s="48"/>
      <c r="BB947" s="48"/>
      <c r="BC947" s="48"/>
      <c r="BD947" s="48"/>
      <c r="BE947" s="48"/>
      <c r="BF947" s="48"/>
      <c r="BG947" s="48"/>
      <c r="BH947" s="48"/>
      <c r="BI947" s="48"/>
      <c r="BJ947" s="48"/>
      <c r="BK947" s="48"/>
      <c r="BL947" s="48"/>
      <c r="BM947" s="48"/>
      <c r="BN947" s="48"/>
      <c r="BP947" s="179" t="str">
        <f>K947&amp;"#"&amp;K948</f>
        <v>#</v>
      </c>
    </row>
    <row r="948" spans="1:68" x14ac:dyDescent="0.2">
      <c r="A948" s="41">
        <v>0</v>
      </c>
      <c r="B948" s="41">
        <f>IF(F947&lt;&gt;F948,MAX($B$2:B947)+1,B947)</f>
        <v>4</v>
      </c>
      <c r="C948" s="64">
        <f>IFERROR(INDEX(Data!$A$9:$A$984,INT((ROW()-1)/2),1),"")</f>
        <v>0</v>
      </c>
      <c r="D948" s="64">
        <f>IFERROR(INDEX(Data!$A$9:$A$984,INT((ROW()-1)/2),1),"")</f>
        <v>0</v>
      </c>
      <c r="E948" s="59">
        <f>VLOOKUP(BP948,Define!$L$4:$M$37,2,0)</f>
        <v>0</v>
      </c>
      <c r="F948" s="59">
        <f>IFERROR(INDEX(Data!$B$9:$B$984,INT((ROW()-1)/2),1),"")</f>
        <v>0</v>
      </c>
      <c r="G948" s="59">
        <f t="shared" si="29"/>
        <v>0</v>
      </c>
      <c r="H948" s="50">
        <f>IFERROR(INDEX(Data!$G$9:$G$984,INT((ROW()-1)/2),1),"")</f>
        <v>0</v>
      </c>
      <c r="I948" s="58" t="e">
        <f t="shared" si="28"/>
        <v>#DIV/0!</v>
      </c>
      <c r="J948" s="48"/>
      <c r="K948" s="48" t="str">
        <f>IFERROR(VLOOKUP(IF(ISTEXT(L948),M948,L948),Define!$A$3:$C$500,IF(MOD(ROW(),2)=1,2,3),0),"")</f>
        <v/>
      </c>
      <c r="L948" s="48" t="str">
        <f>IFERROR(INDEX(Data!$P$9:$S$984,INT((ROW()-1)/2),IF(MOD(ROW(),2)=1,1,3)),"")</f>
        <v/>
      </c>
      <c r="M948" s="48" t="str">
        <f>IFERROR(INDEX(Data!$P$9:$S$984,INT((ROW()-1)/2),IF(MOD(ROW(),2)=1,2,4)),"")</f>
        <v/>
      </c>
      <c r="N948" s="167">
        <f>IFERROR(INDEX(IF(H948="USD",Data!$F$9:$F$984,Data!$I$9:$I$984),INT((ROW()-1)/2),1),"")</f>
        <v>0</v>
      </c>
      <c r="O948" s="44">
        <f>IFERROR(IF(H948="USD",0,INDEX(Data!$F$9:$F$984,INT((ROW()-1)/2),1)),0)</f>
        <v>0</v>
      </c>
      <c r="P948" s="48"/>
      <c r="Q948" s="48"/>
      <c r="R948" s="177" t="str">
        <f>IFERROR(VLOOKUP(L948,Define!$A$4:$H$419,8,0),"")</f>
        <v/>
      </c>
      <c r="S948" s="48"/>
      <c r="T948" s="48"/>
      <c r="U948" s="51"/>
      <c r="V948" s="45"/>
      <c r="W948" s="45">
        <f>IFERROR(INDEX(Data!$C$9:$C$984,INT((ROW()-1)/2),1),"")</f>
        <v>0</v>
      </c>
      <c r="X948" s="49"/>
      <c r="Y948" s="48"/>
      <c r="Z948" s="48"/>
      <c r="AA948" s="48"/>
      <c r="AB948" s="48"/>
      <c r="AC948" s="48"/>
      <c r="AD948" s="48"/>
      <c r="AE948" s="48"/>
      <c r="AF948" s="44">
        <f>IFERROR(INDEX(Data!$J$9:$J$984,INT((ROW()-1)/2),1),"")</f>
        <v>0</v>
      </c>
      <c r="AG948" s="48"/>
      <c r="AH948" s="48"/>
      <c r="AI948" s="48"/>
      <c r="AJ948" s="48"/>
      <c r="AK948" s="40"/>
      <c r="AL948" s="49" t="s">
        <v>299</v>
      </c>
      <c r="AM948" s="48"/>
      <c r="AN948" s="48"/>
      <c r="AO948" s="114" t="str">
        <f>IFERROR(VLOOKUP(L948,Define!$A$3:$D$213,4,0),"")</f>
        <v/>
      </c>
      <c r="AP948" s="48"/>
      <c r="AQ948" s="48"/>
      <c r="AR948" s="48"/>
      <c r="AS948" s="48"/>
      <c r="AT948" s="48"/>
      <c r="AU948" s="48"/>
      <c r="AV948" s="48"/>
      <c r="AW948" s="48"/>
      <c r="AX948" s="48"/>
      <c r="AY948" s="48"/>
      <c r="AZ948" s="48"/>
      <c r="BA948" s="48"/>
      <c r="BB948" s="48"/>
      <c r="BC948" s="48"/>
      <c r="BD948" s="48"/>
      <c r="BE948" s="48"/>
      <c r="BF948" s="48"/>
      <c r="BG948" s="48"/>
      <c r="BH948" s="48"/>
      <c r="BI948" s="48"/>
      <c r="BJ948" s="48"/>
      <c r="BK948" s="48"/>
      <c r="BL948" s="48"/>
      <c r="BM948" s="48"/>
      <c r="BN948" s="48"/>
      <c r="BP948" s="179" t="str">
        <f>K947&amp;"#"&amp;K948</f>
        <v>#</v>
      </c>
    </row>
    <row r="949" spans="1:68" x14ac:dyDescent="0.2">
      <c r="A949" s="41">
        <v>0</v>
      </c>
      <c r="B949" s="41">
        <f>IF(F948&lt;&gt;F949,MAX($B$2:B948)+1,B948)</f>
        <v>4</v>
      </c>
      <c r="C949" s="64">
        <f>IFERROR(INDEX(Data!$A$9:$A$984,INT((ROW()-1)/2),1),"")</f>
        <v>0</v>
      </c>
      <c r="D949" s="64">
        <f>IFERROR(INDEX(Data!$A$9:$A$984,INT((ROW()-1)/2),1),"")</f>
        <v>0</v>
      </c>
      <c r="E949" s="59">
        <f>VLOOKUP(BP949,Define!$L$4:$M$37,2,0)</f>
        <v>0</v>
      </c>
      <c r="F949" s="59">
        <f>IFERROR(INDEX(Data!$B$9:$B$984,INT((ROW()-1)/2),1),"")</f>
        <v>0</v>
      </c>
      <c r="G949" s="59">
        <f t="shared" si="29"/>
        <v>0</v>
      </c>
      <c r="H949" s="50">
        <f>IFERROR(INDEX(Data!$G$9:$G$984,INT((ROW()-1)/2),1),"")</f>
        <v>0</v>
      </c>
      <c r="I949" s="58" t="e">
        <f t="shared" si="28"/>
        <v>#DIV/0!</v>
      </c>
      <c r="J949" s="48"/>
      <c r="K949" s="48" t="str">
        <f>IFERROR(VLOOKUP(IF(ISTEXT(L949),M949,L949),Define!$A$3:$C$500,IF(MOD(ROW(),2)=1,2,3),0),"")</f>
        <v/>
      </c>
      <c r="L949" s="48" t="str">
        <f>IFERROR(INDEX(Data!$P$9:$S$984,INT((ROW()-1)/2),IF(MOD(ROW(),2)=1,1,3)),"")</f>
        <v/>
      </c>
      <c r="M949" s="48" t="str">
        <f>IFERROR(INDEX(Data!$P$9:$S$984,INT((ROW()-1)/2),IF(MOD(ROW(),2)=1,2,4)),"")</f>
        <v/>
      </c>
      <c r="N949" s="167">
        <f>IFERROR(INDEX(IF(H949="USD",Data!$F$9:$F$984,Data!$I$9:$I$984),INT((ROW()-1)/2),1),"")</f>
        <v>0</v>
      </c>
      <c r="O949" s="44">
        <f>IFERROR(IF(H949="USD",0,INDEX(Data!$F$9:$F$984,INT((ROW()-1)/2),1)),0)</f>
        <v>0</v>
      </c>
      <c r="P949" s="48"/>
      <c r="Q949" s="48"/>
      <c r="R949" s="177" t="str">
        <f>IFERROR(VLOOKUP(L949,Define!$A$4:$H$419,8,0),"")</f>
        <v/>
      </c>
      <c r="S949" s="48"/>
      <c r="T949" s="48"/>
      <c r="U949" s="51"/>
      <c r="V949" s="45"/>
      <c r="W949" s="45">
        <f>IFERROR(INDEX(Data!$C$9:$C$984,INT((ROW()-1)/2),1),"")</f>
        <v>0</v>
      </c>
      <c r="X949" s="49"/>
      <c r="Y949" s="48"/>
      <c r="Z949" s="48"/>
      <c r="AA949" s="48"/>
      <c r="AB949" s="48"/>
      <c r="AC949" s="48"/>
      <c r="AD949" s="48"/>
      <c r="AE949" s="48"/>
      <c r="AF949" s="44">
        <f>IFERROR(INDEX(Data!$J$9:$J$984,INT((ROW()-1)/2),1),"")</f>
        <v>0</v>
      </c>
      <c r="AG949" s="48"/>
      <c r="AH949" s="48"/>
      <c r="AI949" s="48"/>
      <c r="AJ949" s="48"/>
      <c r="AK949" s="40"/>
      <c r="AL949" s="49" t="s">
        <v>299</v>
      </c>
      <c r="AM949" s="48"/>
      <c r="AN949" s="48"/>
      <c r="AO949" s="114" t="str">
        <f>IFERROR(VLOOKUP(L949,Define!$A$3:$D$213,4,0),"")</f>
        <v/>
      </c>
      <c r="AP949" s="48"/>
      <c r="AQ949" s="48"/>
      <c r="AR949" s="48"/>
      <c r="AS949" s="48"/>
      <c r="AT949" s="48"/>
      <c r="AU949" s="48"/>
      <c r="AV949" s="48"/>
      <c r="AW949" s="48"/>
      <c r="AX949" s="48"/>
      <c r="AY949" s="48"/>
      <c r="AZ949" s="48"/>
      <c r="BA949" s="48"/>
      <c r="BB949" s="48"/>
      <c r="BC949" s="48"/>
      <c r="BD949" s="48"/>
      <c r="BE949" s="48"/>
      <c r="BF949" s="48"/>
      <c r="BG949" s="48"/>
      <c r="BH949" s="48"/>
      <c r="BI949" s="48"/>
      <c r="BJ949" s="48"/>
      <c r="BK949" s="48"/>
      <c r="BL949" s="48"/>
      <c r="BM949" s="48"/>
      <c r="BN949" s="48"/>
      <c r="BP949" s="179" t="str">
        <f>K949&amp;"#"&amp;K950</f>
        <v>#</v>
      </c>
    </row>
    <row r="950" spans="1:68" x14ac:dyDescent="0.2">
      <c r="A950" s="41">
        <v>0</v>
      </c>
      <c r="B950" s="41">
        <f>IF(F949&lt;&gt;F950,MAX($B$2:B949)+1,B949)</f>
        <v>4</v>
      </c>
      <c r="C950" s="64">
        <f>IFERROR(INDEX(Data!$A$9:$A$984,INT((ROW()-1)/2),1),"")</f>
        <v>0</v>
      </c>
      <c r="D950" s="64">
        <f>IFERROR(INDEX(Data!$A$9:$A$984,INT((ROW()-1)/2),1),"")</f>
        <v>0</v>
      </c>
      <c r="E950" s="59">
        <f>VLOOKUP(BP950,Define!$L$4:$M$37,2,0)</f>
        <v>0</v>
      </c>
      <c r="F950" s="59">
        <f>IFERROR(INDEX(Data!$B$9:$B$984,INT((ROW()-1)/2),1),"")</f>
        <v>0</v>
      </c>
      <c r="G950" s="59">
        <f t="shared" si="29"/>
        <v>0</v>
      </c>
      <c r="H950" s="50">
        <f>IFERROR(INDEX(Data!$G$9:$G$984,INT((ROW()-1)/2),1),"")</f>
        <v>0</v>
      </c>
      <c r="I950" s="58" t="e">
        <f t="shared" si="28"/>
        <v>#DIV/0!</v>
      </c>
      <c r="J950" s="48"/>
      <c r="K950" s="48" t="str">
        <f>IFERROR(VLOOKUP(IF(ISTEXT(L950),M950,L950),Define!$A$3:$C$500,IF(MOD(ROW(),2)=1,2,3),0),"")</f>
        <v/>
      </c>
      <c r="L950" s="48" t="str">
        <f>IFERROR(INDEX(Data!$P$9:$S$984,INT((ROW()-1)/2),IF(MOD(ROW(),2)=1,1,3)),"")</f>
        <v/>
      </c>
      <c r="M950" s="48" t="str">
        <f>IFERROR(INDEX(Data!$P$9:$S$984,INT((ROW()-1)/2),IF(MOD(ROW(),2)=1,2,4)),"")</f>
        <v/>
      </c>
      <c r="N950" s="167">
        <f>IFERROR(INDEX(IF(H950="USD",Data!$F$9:$F$984,Data!$I$9:$I$984),INT((ROW()-1)/2),1),"")</f>
        <v>0</v>
      </c>
      <c r="O950" s="44">
        <f>IFERROR(IF(H950="USD",0,INDEX(Data!$F$9:$F$984,INT((ROW()-1)/2),1)),0)</f>
        <v>0</v>
      </c>
      <c r="P950" s="48"/>
      <c r="Q950" s="48"/>
      <c r="R950" s="177" t="str">
        <f>IFERROR(VLOOKUP(L950,Define!$A$4:$H$419,8,0),"")</f>
        <v/>
      </c>
      <c r="S950" s="48"/>
      <c r="T950" s="48"/>
      <c r="U950" s="51"/>
      <c r="V950" s="45"/>
      <c r="W950" s="45">
        <f>IFERROR(INDEX(Data!$C$9:$C$984,INT((ROW()-1)/2),1),"")</f>
        <v>0</v>
      </c>
      <c r="X950" s="49"/>
      <c r="Y950" s="48"/>
      <c r="Z950" s="48"/>
      <c r="AA950" s="48"/>
      <c r="AB950" s="48"/>
      <c r="AC950" s="48"/>
      <c r="AD950" s="48"/>
      <c r="AE950" s="48"/>
      <c r="AF950" s="44">
        <f>IFERROR(INDEX(Data!$J$9:$J$984,INT((ROW()-1)/2),1),"")</f>
        <v>0</v>
      </c>
      <c r="AG950" s="48"/>
      <c r="AH950" s="48"/>
      <c r="AI950" s="48"/>
      <c r="AJ950" s="48"/>
      <c r="AK950" s="40"/>
      <c r="AL950" s="49" t="s">
        <v>299</v>
      </c>
      <c r="AM950" s="48"/>
      <c r="AN950" s="48"/>
      <c r="AO950" s="114" t="str">
        <f>IFERROR(VLOOKUP(L950,Define!$A$3:$D$213,4,0),"")</f>
        <v/>
      </c>
      <c r="AP950" s="48"/>
      <c r="AQ950" s="48"/>
      <c r="AR950" s="48"/>
      <c r="AS950" s="48"/>
      <c r="AT950" s="48"/>
      <c r="AU950" s="48"/>
      <c r="AV950" s="48"/>
      <c r="AW950" s="48"/>
      <c r="AX950" s="48"/>
      <c r="AY950" s="48"/>
      <c r="AZ950" s="48"/>
      <c r="BA950" s="48"/>
      <c r="BB950" s="48"/>
      <c r="BC950" s="48"/>
      <c r="BD950" s="48"/>
      <c r="BE950" s="48"/>
      <c r="BF950" s="48"/>
      <c r="BG950" s="48"/>
      <c r="BH950" s="48"/>
      <c r="BI950" s="48"/>
      <c r="BJ950" s="48"/>
      <c r="BK950" s="48"/>
      <c r="BL950" s="48"/>
      <c r="BM950" s="48"/>
      <c r="BN950" s="48"/>
      <c r="BP950" s="179" t="str">
        <f>K949&amp;"#"&amp;K950</f>
        <v>#</v>
      </c>
    </row>
    <row r="951" spans="1:68" x14ac:dyDescent="0.2">
      <c r="A951" s="41">
        <v>0</v>
      </c>
      <c r="B951" s="41">
        <f>IF(F950&lt;&gt;F951,MAX($B$2:B950)+1,B950)</f>
        <v>4</v>
      </c>
      <c r="C951" s="64">
        <f>IFERROR(INDEX(Data!$A$9:$A$984,INT((ROW()-1)/2),1),"")</f>
        <v>0</v>
      </c>
      <c r="D951" s="64">
        <f>IFERROR(INDEX(Data!$A$9:$A$984,INT((ROW()-1)/2),1),"")</f>
        <v>0</v>
      </c>
      <c r="E951" s="59">
        <f>VLOOKUP(BP951,Define!$L$4:$M$37,2,0)</f>
        <v>0</v>
      </c>
      <c r="F951" s="59">
        <f>IFERROR(INDEX(Data!$B$9:$B$984,INT((ROW()-1)/2),1),"")</f>
        <v>0</v>
      </c>
      <c r="G951" s="59">
        <f t="shared" si="29"/>
        <v>0</v>
      </c>
      <c r="H951" s="50">
        <f>IFERROR(INDEX(Data!$G$9:$G$984,INT((ROW()-1)/2),1),"")</f>
        <v>0</v>
      </c>
      <c r="I951" s="58" t="e">
        <f t="shared" si="28"/>
        <v>#DIV/0!</v>
      </c>
      <c r="J951" s="48"/>
      <c r="K951" s="48" t="str">
        <f>IFERROR(VLOOKUP(IF(ISTEXT(L951),M951,L951),Define!$A$3:$C$500,IF(MOD(ROW(),2)=1,2,3),0),"")</f>
        <v/>
      </c>
      <c r="L951" s="48" t="str">
        <f>IFERROR(INDEX(Data!$P$9:$S$984,INT((ROW()-1)/2),IF(MOD(ROW(),2)=1,1,3)),"")</f>
        <v/>
      </c>
      <c r="M951" s="48" t="str">
        <f>IFERROR(INDEX(Data!$P$9:$S$984,INT((ROW()-1)/2),IF(MOD(ROW(),2)=1,2,4)),"")</f>
        <v/>
      </c>
      <c r="N951" s="167">
        <f>IFERROR(INDEX(IF(H951="USD",Data!$F$9:$F$984,Data!$I$9:$I$984),INT((ROW()-1)/2),1),"")</f>
        <v>0</v>
      </c>
      <c r="O951" s="44">
        <f>IFERROR(IF(H951="USD",0,INDEX(Data!$F$9:$F$984,INT((ROW()-1)/2),1)),0)</f>
        <v>0</v>
      </c>
      <c r="P951" s="48"/>
      <c r="Q951" s="48"/>
      <c r="R951" s="177" t="str">
        <f>IFERROR(VLOOKUP(L951,Define!$A$4:$H$419,8,0),"")</f>
        <v/>
      </c>
      <c r="S951" s="48"/>
      <c r="T951" s="48"/>
      <c r="U951" s="51"/>
      <c r="V951" s="45"/>
      <c r="W951" s="45">
        <f>IFERROR(INDEX(Data!$C$9:$C$984,INT((ROW()-1)/2),1),"")</f>
        <v>0</v>
      </c>
      <c r="X951" s="49"/>
      <c r="Y951" s="48"/>
      <c r="Z951" s="48"/>
      <c r="AA951" s="48"/>
      <c r="AB951" s="48"/>
      <c r="AC951" s="48"/>
      <c r="AD951" s="48"/>
      <c r="AE951" s="48"/>
      <c r="AF951" s="44">
        <f>IFERROR(INDEX(Data!$J$9:$J$984,INT((ROW()-1)/2),1),"")</f>
        <v>0</v>
      </c>
      <c r="AG951" s="48"/>
      <c r="AH951" s="48"/>
      <c r="AI951" s="48"/>
      <c r="AJ951" s="48"/>
      <c r="AK951" s="40"/>
      <c r="AL951" s="49" t="s">
        <v>299</v>
      </c>
      <c r="AM951" s="48"/>
      <c r="AN951" s="48"/>
      <c r="AO951" s="114" t="str">
        <f>IFERROR(VLOOKUP(L951,Define!$A$3:$D$213,4,0),"")</f>
        <v/>
      </c>
      <c r="AP951" s="48"/>
      <c r="AQ951" s="48"/>
      <c r="AR951" s="48"/>
      <c r="AS951" s="48"/>
      <c r="AT951" s="48"/>
      <c r="AU951" s="48"/>
      <c r="AV951" s="48"/>
      <c r="AW951" s="48"/>
      <c r="AX951" s="48"/>
      <c r="AY951" s="48"/>
      <c r="AZ951" s="48"/>
      <c r="BA951" s="48"/>
      <c r="BB951" s="48"/>
      <c r="BC951" s="48"/>
      <c r="BD951" s="48"/>
      <c r="BE951" s="48"/>
      <c r="BF951" s="48"/>
      <c r="BG951" s="48"/>
      <c r="BH951" s="48"/>
      <c r="BI951" s="48"/>
      <c r="BJ951" s="48"/>
      <c r="BK951" s="48"/>
      <c r="BL951" s="48"/>
      <c r="BM951" s="48"/>
      <c r="BN951" s="48"/>
      <c r="BP951" s="179" t="str">
        <f>K951&amp;"#"&amp;K952</f>
        <v>#</v>
      </c>
    </row>
    <row r="952" spans="1:68" x14ac:dyDescent="0.2">
      <c r="A952" s="41">
        <v>0</v>
      </c>
      <c r="B952" s="41">
        <f>IF(F951&lt;&gt;F952,MAX($B$2:B951)+1,B951)</f>
        <v>4</v>
      </c>
      <c r="C952" s="64">
        <f>IFERROR(INDEX(Data!$A$9:$A$984,INT((ROW()-1)/2),1),"")</f>
        <v>0</v>
      </c>
      <c r="D952" s="64">
        <f>IFERROR(INDEX(Data!$A$9:$A$984,INT((ROW()-1)/2),1),"")</f>
        <v>0</v>
      </c>
      <c r="E952" s="59">
        <f>VLOOKUP(BP952,Define!$L$4:$M$37,2,0)</f>
        <v>0</v>
      </c>
      <c r="F952" s="59">
        <f>IFERROR(INDEX(Data!$B$9:$B$984,INT((ROW()-1)/2),1),"")</f>
        <v>0</v>
      </c>
      <c r="G952" s="59">
        <f t="shared" si="29"/>
        <v>0</v>
      </c>
      <c r="H952" s="50">
        <f>IFERROR(INDEX(Data!$G$9:$G$984,INT((ROW()-1)/2),1),"")</f>
        <v>0</v>
      </c>
      <c r="I952" s="58" t="e">
        <f t="shared" si="28"/>
        <v>#DIV/0!</v>
      </c>
      <c r="J952" s="48"/>
      <c r="K952" s="48" t="str">
        <f>IFERROR(VLOOKUP(IF(ISTEXT(L952),M952,L952),Define!$A$3:$C$500,IF(MOD(ROW(),2)=1,2,3),0),"")</f>
        <v/>
      </c>
      <c r="L952" s="48" t="str">
        <f>IFERROR(INDEX(Data!$P$9:$S$984,INT((ROW()-1)/2),IF(MOD(ROW(),2)=1,1,3)),"")</f>
        <v/>
      </c>
      <c r="M952" s="48" t="str">
        <f>IFERROR(INDEX(Data!$P$9:$S$984,INT((ROW()-1)/2),IF(MOD(ROW(),2)=1,2,4)),"")</f>
        <v/>
      </c>
      <c r="N952" s="167">
        <f>IFERROR(INDEX(IF(H952="USD",Data!$F$9:$F$984,Data!$I$9:$I$984),INT((ROW()-1)/2),1),"")</f>
        <v>0</v>
      </c>
      <c r="O952" s="44">
        <f>IFERROR(IF(H952="USD",0,INDEX(Data!$F$9:$F$984,INT((ROW()-1)/2),1)),0)</f>
        <v>0</v>
      </c>
      <c r="P952" s="48"/>
      <c r="Q952" s="48"/>
      <c r="R952" s="177" t="str">
        <f>IFERROR(VLOOKUP(L952,Define!$A$4:$H$419,8,0),"")</f>
        <v/>
      </c>
      <c r="S952" s="48"/>
      <c r="T952" s="48"/>
      <c r="U952" s="51"/>
      <c r="V952" s="45"/>
      <c r="W952" s="45">
        <f>IFERROR(INDEX(Data!$C$9:$C$984,INT((ROW()-1)/2),1),"")</f>
        <v>0</v>
      </c>
      <c r="X952" s="49"/>
      <c r="Y952" s="48"/>
      <c r="Z952" s="48"/>
      <c r="AA952" s="48"/>
      <c r="AB952" s="48"/>
      <c r="AC952" s="48"/>
      <c r="AD952" s="48"/>
      <c r="AE952" s="48"/>
      <c r="AF952" s="44">
        <f>IFERROR(INDEX(Data!$J$9:$J$984,INT((ROW()-1)/2),1),"")</f>
        <v>0</v>
      </c>
      <c r="AG952" s="48"/>
      <c r="AH952" s="48"/>
      <c r="AI952" s="48"/>
      <c r="AJ952" s="48"/>
      <c r="AK952" s="40"/>
      <c r="AL952" s="49" t="s">
        <v>299</v>
      </c>
      <c r="AM952" s="48"/>
      <c r="AN952" s="48"/>
      <c r="AO952" s="114" t="str">
        <f>IFERROR(VLOOKUP(L952,Define!$A$3:$D$213,4,0),"")</f>
        <v/>
      </c>
      <c r="AP952" s="48"/>
      <c r="AQ952" s="48"/>
      <c r="AR952" s="48"/>
      <c r="AS952" s="48"/>
      <c r="AT952" s="48"/>
      <c r="AU952" s="48"/>
      <c r="AV952" s="48"/>
      <c r="AW952" s="48"/>
      <c r="AX952" s="48"/>
      <c r="AY952" s="48"/>
      <c r="AZ952" s="48"/>
      <c r="BA952" s="48"/>
      <c r="BB952" s="48"/>
      <c r="BC952" s="48"/>
      <c r="BD952" s="48"/>
      <c r="BE952" s="48"/>
      <c r="BF952" s="48"/>
      <c r="BG952" s="48"/>
      <c r="BH952" s="48"/>
      <c r="BI952" s="48"/>
      <c r="BJ952" s="48"/>
      <c r="BK952" s="48"/>
      <c r="BL952" s="48"/>
      <c r="BM952" s="48"/>
      <c r="BN952" s="48"/>
      <c r="BP952" s="179" t="str">
        <f>K951&amp;"#"&amp;K952</f>
        <v>#</v>
      </c>
    </row>
    <row r="953" spans="1:68" x14ac:dyDescent="0.2">
      <c r="A953" s="41">
        <v>0</v>
      </c>
      <c r="B953" s="41">
        <f>IF(F952&lt;&gt;F953,MAX($B$2:B952)+1,B952)</f>
        <v>4</v>
      </c>
      <c r="C953" s="64">
        <f>IFERROR(INDEX(Data!$A$9:$A$984,INT((ROW()-1)/2),1),"")</f>
        <v>0</v>
      </c>
      <c r="D953" s="64">
        <f>IFERROR(INDEX(Data!$A$9:$A$984,INT((ROW()-1)/2),1),"")</f>
        <v>0</v>
      </c>
      <c r="E953" s="59">
        <f>VLOOKUP(BP953,Define!$L$4:$M$37,2,0)</f>
        <v>0</v>
      </c>
      <c r="F953" s="59">
        <f>IFERROR(INDEX(Data!$B$9:$B$984,INT((ROW()-1)/2),1),"")</f>
        <v>0</v>
      </c>
      <c r="G953" s="59">
        <f t="shared" si="29"/>
        <v>0</v>
      </c>
      <c r="H953" s="50">
        <f>IFERROR(INDEX(Data!$G$9:$G$984,INT((ROW()-1)/2),1),"")</f>
        <v>0</v>
      </c>
      <c r="I953" s="58" t="e">
        <f t="shared" si="28"/>
        <v>#DIV/0!</v>
      </c>
      <c r="J953" s="48"/>
      <c r="K953" s="48" t="str">
        <f>IFERROR(VLOOKUP(IF(ISTEXT(L953),M953,L953),Define!$A$3:$C$500,IF(MOD(ROW(),2)=1,2,3),0),"")</f>
        <v/>
      </c>
      <c r="L953" s="48" t="str">
        <f>IFERROR(INDEX(Data!$P$9:$S$984,INT((ROW()-1)/2),IF(MOD(ROW(),2)=1,1,3)),"")</f>
        <v/>
      </c>
      <c r="M953" s="48" t="str">
        <f>IFERROR(INDEX(Data!$P$9:$S$984,INT((ROW()-1)/2),IF(MOD(ROW(),2)=1,2,4)),"")</f>
        <v/>
      </c>
      <c r="N953" s="167">
        <f>IFERROR(INDEX(IF(H953="USD",Data!$F$9:$F$984,Data!$I$9:$I$984),INT((ROW()-1)/2),1),"")</f>
        <v>0</v>
      </c>
      <c r="O953" s="44">
        <f>IFERROR(IF(H953="USD",0,INDEX(Data!$F$9:$F$984,INT((ROW()-1)/2),1)),0)</f>
        <v>0</v>
      </c>
      <c r="P953" s="48"/>
      <c r="Q953" s="48"/>
      <c r="R953" s="177" t="str">
        <f>IFERROR(VLOOKUP(L953,Define!$A$4:$H$419,8,0),"")</f>
        <v/>
      </c>
      <c r="S953" s="48"/>
      <c r="T953" s="48"/>
      <c r="U953" s="51"/>
      <c r="V953" s="45"/>
      <c r="W953" s="45">
        <f>IFERROR(INDEX(Data!$C$9:$C$984,INT((ROW()-1)/2),1),"")</f>
        <v>0</v>
      </c>
      <c r="X953" s="49"/>
      <c r="Y953" s="48"/>
      <c r="Z953" s="48"/>
      <c r="AA953" s="48"/>
      <c r="AB953" s="48"/>
      <c r="AC953" s="48"/>
      <c r="AD953" s="48"/>
      <c r="AE953" s="48"/>
      <c r="AF953" s="44">
        <f>IFERROR(INDEX(Data!$J$9:$J$984,INT((ROW()-1)/2),1),"")</f>
        <v>0</v>
      </c>
      <c r="AG953" s="48"/>
      <c r="AH953" s="48"/>
      <c r="AI953" s="48"/>
      <c r="AJ953" s="48"/>
      <c r="AK953" s="40"/>
      <c r="AL953" s="49" t="s">
        <v>299</v>
      </c>
      <c r="AM953" s="48"/>
      <c r="AN953" s="48"/>
      <c r="AO953" s="114" t="str">
        <f>IFERROR(VLOOKUP(L953,Define!$A$3:$D$213,4,0),"")</f>
        <v/>
      </c>
      <c r="AP953" s="48"/>
      <c r="AQ953" s="48"/>
      <c r="AR953" s="48"/>
      <c r="AS953" s="48"/>
      <c r="AT953" s="48"/>
      <c r="AU953" s="48"/>
      <c r="AV953" s="48"/>
      <c r="AW953" s="48"/>
      <c r="AX953" s="48"/>
      <c r="AY953" s="48"/>
      <c r="AZ953" s="48"/>
      <c r="BA953" s="48"/>
      <c r="BB953" s="48"/>
      <c r="BC953" s="48"/>
      <c r="BD953" s="48"/>
      <c r="BE953" s="48"/>
      <c r="BF953" s="48"/>
      <c r="BG953" s="48"/>
      <c r="BH953" s="48"/>
      <c r="BI953" s="48"/>
      <c r="BJ953" s="48"/>
      <c r="BK953" s="48"/>
      <c r="BL953" s="48"/>
      <c r="BM953" s="48"/>
      <c r="BN953" s="48"/>
      <c r="BP953" s="179" t="str">
        <f>K953&amp;"#"&amp;K954</f>
        <v>#</v>
      </c>
    </row>
    <row r="954" spans="1:68" x14ac:dyDescent="0.2">
      <c r="A954" s="41">
        <v>0</v>
      </c>
      <c r="B954" s="41">
        <f>IF(F953&lt;&gt;F954,MAX($B$2:B953)+1,B953)</f>
        <v>4</v>
      </c>
      <c r="C954" s="64">
        <f>IFERROR(INDEX(Data!$A$9:$A$984,INT((ROW()-1)/2),1),"")</f>
        <v>0</v>
      </c>
      <c r="D954" s="64">
        <f>IFERROR(INDEX(Data!$A$9:$A$984,INT((ROW()-1)/2),1),"")</f>
        <v>0</v>
      </c>
      <c r="E954" s="59">
        <f>VLOOKUP(BP954,Define!$L$4:$M$37,2,0)</f>
        <v>0</v>
      </c>
      <c r="F954" s="59">
        <f>IFERROR(INDEX(Data!$B$9:$B$984,INT((ROW()-1)/2),1),"")</f>
        <v>0</v>
      </c>
      <c r="G954" s="59">
        <f t="shared" si="29"/>
        <v>0</v>
      </c>
      <c r="H954" s="50">
        <f>IFERROR(INDEX(Data!$G$9:$G$984,INT((ROW()-1)/2),1),"")</f>
        <v>0</v>
      </c>
      <c r="I954" s="58" t="e">
        <f t="shared" si="28"/>
        <v>#DIV/0!</v>
      </c>
      <c r="J954" s="48"/>
      <c r="K954" s="48" t="str">
        <f>IFERROR(VLOOKUP(IF(ISTEXT(L954),M954,L954),Define!$A$3:$C$500,IF(MOD(ROW(),2)=1,2,3),0),"")</f>
        <v/>
      </c>
      <c r="L954" s="48" t="str">
        <f>IFERROR(INDEX(Data!$P$9:$S$984,INT((ROW()-1)/2),IF(MOD(ROW(),2)=1,1,3)),"")</f>
        <v/>
      </c>
      <c r="M954" s="48" t="str">
        <f>IFERROR(INDEX(Data!$P$9:$S$984,INT((ROW()-1)/2),IF(MOD(ROW(),2)=1,2,4)),"")</f>
        <v/>
      </c>
      <c r="N954" s="167">
        <f>IFERROR(INDEX(IF(H954="USD",Data!$F$9:$F$984,Data!$I$9:$I$984),INT((ROW()-1)/2),1),"")</f>
        <v>0</v>
      </c>
      <c r="O954" s="44">
        <f>IFERROR(IF(H954="USD",0,INDEX(Data!$F$9:$F$984,INT((ROW()-1)/2),1)),0)</f>
        <v>0</v>
      </c>
      <c r="P954" s="48"/>
      <c r="Q954" s="48"/>
      <c r="R954" s="177" t="str">
        <f>IFERROR(VLOOKUP(L954,Define!$A$4:$H$419,8,0),"")</f>
        <v/>
      </c>
      <c r="S954" s="48"/>
      <c r="T954" s="48"/>
      <c r="U954" s="51"/>
      <c r="V954" s="45"/>
      <c r="W954" s="45">
        <f>IFERROR(INDEX(Data!$C$9:$C$984,INT((ROW()-1)/2),1),"")</f>
        <v>0</v>
      </c>
      <c r="X954" s="49"/>
      <c r="Y954" s="48"/>
      <c r="Z954" s="48"/>
      <c r="AA954" s="48"/>
      <c r="AB954" s="48"/>
      <c r="AC954" s="48"/>
      <c r="AD954" s="48"/>
      <c r="AE954" s="48"/>
      <c r="AF954" s="44">
        <f>IFERROR(INDEX(Data!$J$9:$J$984,INT((ROW()-1)/2),1),"")</f>
        <v>0</v>
      </c>
      <c r="AG954" s="48"/>
      <c r="AH954" s="48"/>
      <c r="AI954" s="48"/>
      <c r="AJ954" s="48"/>
      <c r="AK954" s="40"/>
      <c r="AL954" s="49" t="s">
        <v>299</v>
      </c>
      <c r="AM954" s="48"/>
      <c r="AN954" s="48"/>
      <c r="AO954" s="114" t="str">
        <f>IFERROR(VLOOKUP(L954,Define!$A$3:$D$213,4,0),"")</f>
        <v/>
      </c>
      <c r="AP954" s="48"/>
      <c r="AQ954" s="48"/>
      <c r="AR954" s="48"/>
      <c r="AS954" s="48"/>
      <c r="AT954" s="48"/>
      <c r="AU954" s="48"/>
      <c r="AV954" s="48"/>
      <c r="AW954" s="48"/>
      <c r="AX954" s="48"/>
      <c r="AY954" s="48"/>
      <c r="AZ954" s="48"/>
      <c r="BA954" s="48"/>
      <c r="BB954" s="48"/>
      <c r="BC954" s="48"/>
      <c r="BD954" s="48"/>
      <c r="BE954" s="48"/>
      <c r="BF954" s="48"/>
      <c r="BG954" s="48"/>
      <c r="BH954" s="48"/>
      <c r="BI954" s="48"/>
      <c r="BJ954" s="48"/>
      <c r="BK954" s="48"/>
      <c r="BL954" s="48"/>
      <c r="BM954" s="48"/>
      <c r="BN954" s="48"/>
      <c r="BP954" s="179" t="str">
        <f>K953&amp;"#"&amp;K954</f>
        <v>#</v>
      </c>
    </row>
    <row r="955" spans="1:68" x14ac:dyDescent="0.2">
      <c r="A955" s="41">
        <v>0</v>
      </c>
      <c r="B955" s="41">
        <f>IF(F954&lt;&gt;F955,MAX($B$2:B954)+1,B954)</f>
        <v>4</v>
      </c>
      <c r="C955" s="64">
        <f>IFERROR(INDEX(Data!$A$9:$A$984,INT((ROW()-1)/2),1),"")</f>
        <v>0</v>
      </c>
      <c r="D955" s="64">
        <f>IFERROR(INDEX(Data!$A$9:$A$984,INT((ROW()-1)/2),1),"")</f>
        <v>0</v>
      </c>
      <c r="E955" s="59">
        <f>VLOOKUP(BP955,Define!$L$4:$M$37,2,0)</f>
        <v>0</v>
      </c>
      <c r="F955" s="59">
        <f>IFERROR(INDEX(Data!$B$9:$B$984,INT((ROW()-1)/2),1),"")</f>
        <v>0</v>
      </c>
      <c r="G955" s="59">
        <f t="shared" si="29"/>
        <v>0</v>
      </c>
      <c r="H955" s="50">
        <f>IFERROR(INDEX(Data!$G$9:$G$984,INT((ROW()-1)/2),1),"")</f>
        <v>0</v>
      </c>
      <c r="I955" s="58" t="e">
        <f t="shared" si="28"/>
        <v>#DIV/0!</v>
      </c>
      <c r="J955" s="48"/>
      <c r="K955" s="48" t="str">
        <f>IFERROR(VLOOKUP(IF(ISTEXT(L955),M955,L955),Define!$A$3:$C$500,IF(MOD(ROW(),2)=1,2,3),0),"")</f>
        <v/>
      </c>
      <c r="L955" s="48" t="str">
        <f>IFERROR(INDEX(Data!$P$9:$S$984,INT((ROW()-1)/2),IF(MOD(ROW(),2)=1,1,3)),"")</f>
        <v/>
      </c>
      <c r="M955" s="48" t="str">
        <f>IFERROR(INDEX(Data!$P$9:$S$984,INT((ROW()-1)/2),IF(MOD(ROW(),2)=1,2,4)),"")</f>
        <v/>
      </c>
      <c r="N955" s="167">
        <f>IFERROR(INDEX(IF(H955="USD",Data!$F$9:$F$984,Data!$I$9:$I$984),INT((ROW()-1)/2),1),"")</f>
        <v>0</v>
      </c>
      <c r="O955" s="44">
        <f>IFERROR(IF(H955="USD",0,INDEX(Data!$F$9:$F$984,INT((ROW()-1)/2),1)),0)</f>
        <v>0</v>
      </c>
      <c r="P955" s="48"/>
      <c r="Q955" s="48"/>
      <c r="R955" s="177" t="str">
        <f>IFERROR(VLOOKUP(L955,Define!$A$4:$H$419,8,0),"")</f>
        <v/>
      </c>
      <c r="S955" s="48"/>
      <c r="T955" s="48"/>
      <c r="U955" s="51"/>
      <c r="V955" s="45"/>
      <c r="W955" s="45">
        <f>IFERROR(INDEX(Data!$C$9:$C$984,INT((ROW()-1)/2),1),"")</f>
        <v>0</v>
      </c>
      <c r="X955" s="49"/>
      <c r="Y955" s="48"/>
      <c r="Z955" s="48"/>
      <c r="AA955" s="48"/>
      <c r="AB955" s="48"/>
      <c r="AC955" s="48"/>
      <c r="AD955" s="48"/>
      <c r="AE955" s="48"/>
      <c r="AF955" s="44">
        <f>IFERROR(INDEX(Data!$J$9:$J$984,INT((ROW()-1)/2),1),"")</f>
        <v>0</v>
      </c>
      <c r="AG955" s="48"/>
      <c r="AH955" s="48"/>
      <c r="AI955" s="48"/>
      <c r="AJ955" s="48"/>
      <c r="AK955" s="40"/>
      <c r="AL955" s="49" t="s">
        <v>299</v>
      </c>
      <c r="AM955" s="48"/>
      <c r="AN955" s="48"/>
      <c r="AO955" s="114" t="str">
        <f>IFERROR(VLOOKUP(L955,Define!$A$3:$D$213,4,0),"")</f>
        <v/>
      </c>
      <c r="AP955" s="48"/>
      <c r="AQ955" s="48"/>
      <c r="AR955" s="48"/>
      <c r="AS955" s="48"/>
      <c r="AT955" s="48"/>
      <c r="AU955" s="48"/>
      <c r="AV955" s="48"/>
      <c r="AW955" s="48"/>
      <c r="AX955" s="48"/>
      <c r="AY955" s="48"/>
      <c r="AZ955" s="48"/>
      <c r="BA955" s="48"/>
      <c r="BB955" s="48"/>
      <c r="BC955" s="48"/>
      <c r="BD955" s="48"/>
      <c r="BE955" s="48"/>
      <c r="BF955" s="48"/>
      <c r="BG955" s="48"/>
      <c r="BH955" s="48"/>
      <c r="BI955" s="48"/>
      <c r="BJ955" s="48"/>
      <c r="BK955" s="48"/>
      <c r="BL955" s="48"/>
      <c r="BM955" s="48"/>
      <c r="BN955" s="48"/>
      <c r="BP955" s="179" t="str">
        <f>K955&amp;"#"&amp;K956</f>
        <v>#</v>
      </c>
    </row>
    <row r="956" spans="1:68" x14ac:dyDescent="0.2">
      <c r="A956" s="41">
        <v>0</v>
      </c>
      <c r="B956" s="41">
        <f>IF(F955&lt;&gt;F956,MAX($B$2:B955)+1,B955)</f>
        <v>4</v>
      </c>
      <c r="C956" s="64">
        <f>IFERROR(INDEX(Data!$A$9:$A$984,INT((ROW()-1)/2),1),"")</f>
        <v>0</v>
      </c>
      <c r="D956" s="64">
        <f>IFERROR(INDEX(Data!$A$9:$A$984,INT((ROW()-1)/2),1),"")</f>
        <v>0</v>
      </c>
      <c r="E956" s="59">
        <f>VLOOKUP(BP956,Define!$L$4:$M$37,2,0)</f>
        <v>0</v>
      </c>
      <c r="F956" s="59">
        <f>IFERROR(INDEX(Data!$B$9:$B$984,INT((ROW()-1)/2),1),"")</f>
        <v>0</v>
      </c>
      <c r="G956" s="59">
        <f t="shared" si="29"/>
        <v>0</v>
      </c>
      <c r="H956" s="50">
        <f>IFERROR(INDEX(Data!$G$9:$G$984,INT((ROW()-1)/2),1),"")</f>
        <v>0</v>
      </c>
      <c r="I956" s="58" t="e">
        <f t="shared" si="28"/>
        <v>#DIV/0!</v>
      </c>
      <c r="J956" s="48"/>
      <c r="K956" s="48" t="str">
        <f>IFERROR(VLOOKUP(IF(ISTEXT(L956),M956,L956),Define!$A$3:$C$500,IF(MOD(ROW(),2)=1,2,3),0),"")</f>
        <v/>
      </c>
      <c r="L956" s="48" t="str">
        <f>IFERROR(INDEX(Data!$P$9:$S$984,INT((ROW()-1)/2),IF(MOD(ROW(),2)=1,1,3)),"")</f>
        <v/>
      </c>
      <c r="M956" s="48" t="str">
        <f>IFERROR(INDEX(Data!$P$9:$S$984,INT((ROW()-1)/2),IF(MOD(ROW(),2)=1,2,4)),"")</f>
        <v/>
      </c>
      <c r="N956" s="167">
        <f>IFERROR(INDEX(IF(H956="USD",Data!$F$9:$F$984,Data!$I$9:$I$984),INT((ROW()-1)/2),1),"")</f>
        <v>0</v>
      </c>
      <c r="O956" s="44">
        <f>IFERROR(IF(H956="USD",0,INDEX(Data!$F$9:$F$984,INT((ROW()-1)/2),1)),0)</f>
        <v>0</v>
      </c>
      <c r="P956" s="48"/>
      <c r="Q956" s="48"/>
      <c r="R956" s="177" t="str">
        <f>IFERROR(VLOOKUP(L956,Define!$A$4:$H$419,8,0),"")</f>
        <v/>
      </c>
      <c r="S956" s="48"/>
      <c r="T956" s="48"/>
      <c r="U956" s="51"/>
      <c r="V956" s="45"/>
      <c r="W956" s="45">
        <f>IFERROR(INDEX(Data!$C$9:$C$984,INT((ROW()-1)/2),1),"")</f>
        <v>0</v>
      </c>
      <c r="X956" s="49"/>
      <c r="Y956" s="48"/>
      <c r="Z956" s="48"/>
      <c r="AA956" s="48"/>
      <c r="AB956" s="48"/>
      <c r="AC956" s="48"/>
      <c r="AD956" s="48"/>
      <c r="AE956" s="48"/>
      <c r="AF956" s="44">
        <f>IFERROR(INDEX(Data!$J$9:$J$984,INT((ROW()-1)/2),1),"")</f>
        <v>0</v>
      </c>
      <c r="AG956" s="48"/>
      <c r="AH956" s="48"/>
      <c r="AI956" s="48"/>
      <c r="AJ956" s="48"/>
      <c r="AK956" s="40"/>
      <c r="AL956" s="49" t="s">
        <v>299</v>
      </c>
      <c r="AM956" s="48"/>
      <c r="AN956" s="48"/>
      <c r="AO956" s="114" t="str">
        <f>IFERROR(VLOOKUP(L956,Define!$A$3:$D$213,4,0),"")</f>
        <v/>
      </c>
      <c r="AP956" s="48"/>
      <c r="AQ956" s="48"/>
      <c r="AR956" s="48"/>
      <c r="AS956" s="48"/>
      <c r="AT956" s="48"/>
      <c r="AU956" s="48"/>
      <c r="AV956" s="48"/>
      <c r="AW956" s="48"/>
      <c r="AX956" s="48"/>
      <c r="AY956" s="48"/>
      <c r="AZ956" s="48"/>
      <c r="BA956" s="48"/>
      <c r="BB956" s="48"/>
      <c r="BC956" s="48"/>
      <c r="BD956" s="48"/>
      <c r="BE956" s="48"/>
      <c r="BF956" s="48"/>
      <c r="BG956" s="48"/>
      <c r="BH956" s="48"/>
      <c r="BI956" s="48"/>
      <c r="BJ956" s="48"/>
      <c r="BK956" s="48"/>
      <c r="BL956" s="48"/>
      <c r="BM956" s="48"/>
      <c r="BN956" s="48"/>
      <c r="BP956" s="179" t="str">
        <f>K955&amp;"#"&amp;K956</f>
        <v>#</v>
      </c>
    </row>
    <row r="957" spans="1:68" x14ac:dyDescent="0.2">
      <c r="A957" s="41">
        <v>0</v>
      </c>
      <c r="B957" s="41">
        <f>IF(F956&lt;&gt;F957,MAX($B$2:B956)+1,B956)</f>
        <v>4</v>
      </c>
      <c r="C957" s="64">
        <f>IFERROR(INDEX(Data!$A$9:$A$984,INT((ROW()-1)/2),1),"")</f>
        <v>0</v>
      </c>
      <c r="D957" s="64">
        <f>IFERROR(INDEX(Data!$A$9:$A$984,INT((ROW()-1)/2),1),"")</f>
        <v>0</v>
      </c>
      <c r="E957" s="59">
        <f>VLOOKUP(BP957,Define!$L$4:$M$37,2,0)</f>
        <v>0</v>
      </c>
      <c r="F957" s="59">
        <f>IFERROR(INDEX(Data!$B$9:$B$984,INT((ROW()-1)/2),1),"")</f>
        <v>0</v>
      </c>
      <c r="G957" s="59">
        <f t="shared" si="29"/>
        <v>0</v>
      </c>
      <c r="H957" s="50">
        <f>IFERROR(INDEX(Data!$G$9:$G$984,INT((ROW()-1)/2),1),"")</f>
        <v>0</v>
      </c>
      <c r="I957" s="58" t="e">
        <f t="shared" si="28"/>
        <v>#DIV/0!</v>
      </c>
      <c r="J957" s="48"/>
      <c r="K957" s="48" t="str">
        <f>IFERROR(VLOOKUP(IF(ISTEXT(L957),M957,L957),Define!$A$3:$C$500,IF(MOD(ROW(),2)=1,2,3),0),"")</f>
        <v/>
      </c>
      <c r="L957" s="48" t="str">
        <f>IFERROR(INDEX(Data!$P$9:$S$984,INT((ROW()-1)/2),IF(MOD(ROW(),2)=1,1,3)),"")</f>
        <v/>
      </c>
      <c r="M957" s="48" t="str">
        <f>IFERROR(INDEX(Data!$P$9:$S$984,INT((ROW()-1)/2),IF(MOD(ROW(),2)=1,2,4)),"")</f>
        <v/>
      </c>
      <c r="N957" s="167">
        <f>IFERROR(INDEX(IF(H957="USD",Data!$F$9:$F$984,Data!$I$9:$I$984),INT((ROW()-1)/2),1),"")</f>
        <v>0</v>
      </c>
      <c r="O957" s="44">
        <f>IFERROR(IF(H957="USD",0,INDEX(Data!$F$9:$F$984,INT((ROW()-1)/2),1)),0)</f>
        <v>0</v>
      </c>
      <c r="P957" s="48"/>
      <c r="Q957" s="48"/>
      <c r="R957" s="177" t="str">
        <f>IFERROR(VLOOKUP(L957,Define!$A$4:$H$419,8,0),"")</f>
        <v/>
      </c>
      <c r="S957" s="48"/>
      <c r="T957" s="48"/>
      <c r="U957" s="51"/>
      <c r="V957" s="45"/>
      <c r="W957" s="45">
        <f>IFERROR(INDEX(Data!$C$9:$C$984,INT((ROW()-1)/2),1),"")</f>
        <v>0</v>
      </c>
      <c r="X957" s="49"/>
      <c r="Y957" s="48"/>
      <c r="Z957" s="48"/>
      <c r="AA957" s="48"/>
      <c r="AB957" s="48"/>
      <c r="AC957" s="48"/>
      <c r="AD957" s="48"/>
      <c r="AE957" s="48"/>
      <c r="AF957" s="44">
        <f>IFERROR(INDEX(Data!$J$9:$J$984,INT((ROW()-1)/2),1),"")</f>
        <v>0</v>
      </c>
      <c r="AG957" s="48"/>
      <c r="AH957" s="48"/>
      <c r="AI957" s="48"/>
      <c r="AJ957" s="48"/>
      <c r="AK957" s="40"/>
      <c r="AL957" s="49" t="s">
        <v>299</v>
      </c>
      <c r="AM957" s="48"/>
      <c r="AN957" s="48"/>
      <c r="AO957" s="114" t="str">
        <f>IFERROR(VLOOKUP(L957,Define!$A$3:$D$213,4,0),"")</f>
        <v/>
      </c>
      <c r="AP957" s="48"/>
      <c r="AQ957" s="48"/>
      <c r="AR957" s="48"/>
      <c r="AS957" s="48"/>
      <c r="AT957" s="48"/>
      <c r="AU957" s="48"/>
      <c r="AV957" s="48"/>
      <c r="AW957" s="48"/>
      <c r="AX957" s="48"/>
      <c r="AY957" s="48"/>
      <c r="AZ957" s="48"/>
      <c r="BA957" s="48"/>
      <c r="BB957" s="48"/>
      <c r="BC957" s="48"/>
      <c r="BD957" s="48"/>
      <c r="BE957" s="48"/>
      <c r="BF957" s="48"/>
      <c r="BG957" s="48"/>
      <c r="BH957" s="48"/>
      <c r="BI957" s="48"/>
      <c r="BJ957" s="48"/>
      <c r="BK957" s="48"/>
      <c r="BL957" s="48"/>
      <c r="BM957" s="48"/>
      <c r="BN957" s="48"/>
      <c r="BP957" s="179" t="str">
        <f>K957&amp;"#"&amp;K958</f>
        <v>#</v>
      </c>
    </row>
    <row r="958" spans="1:68" x14ac:dyDescent="0.2">
      <c r="A958" s="41">
        <v>0</v>
      </c>
      <c r="B958" s="41">
        <f>IF(F957&lt;&gt;F958,MAX($B$2:B957)+1,B957)</f>
        <v>4</v>
      </c>
      <c r="C958" s="64">
        <f>IFERROR(INDEX(Data!$A$9:$A$984,INT((ROW()-1)/2),1),"")</f>
        <v>0</v>
      </c>
      <c r="D958" s="64">
        <f>IFERROR(INDEX(Data!$A$9:$A$984,INT((ROW()-1)/2),1),"")</f>
        <v>0</v>
      </c>
      <c r="E958" s="59">
        <f>VLOOKUP(BP958,Define!$L$4:$M$37,2,0)</f>
        <v>0</v>
      </c>
      <c r="F958" s="59">
        <f>IFERROR(INDEX(Data!$B$9:$B$984,INT((ROW()-1)/2),1),"")</f>
        <v>0</v>
      </c>
      <c r="G958" s="59">
        <f t="shared" si="29"/>
        <v>0</v>
      </c>
      <c r="H958" s="50">
        <f>IFERROR(INDEX(Data!$G$9:$G$984,INT((ROW()-1)/2),1),"")</f>
        <v>0</v>
      </c>
      <c r="I958" s="58" t="e">
        <f t="shared" si="28"/>
        <v>#DIV/0!</v>
      </c>
      <c r="J958" s="48"/>
      <c r="K958" s="48" t="str">
        <f>IFERROR(VLOOKUP(IF(ISTEXT(L958),M958,L958),Define!$A$3:$C$500,IF(MOD(ROW(),2)=1,2,3),0),"")</f>
        <v/>
      </c>
      <c r="L958" s="48" t="str">
        <f>IFERROR(INDEX(Data!$P$9:$S$984,INT((ROW()-1)/2),IF(MOD(ROW(),2)=1,1,3)),"")</f>
        <v/>
      </c>
      <c r="M958" s="48" t="str">
        <f>IFERROR(INDEX(Data!$P$9:$S$984,INT((ROW()-1)/2),IF(MOD(ROW(),2)=1,2,4)),"")</f>
        <v/>
      </c>
      <c r="N958" s="167">
        <f>IFERROR(INDEX(IF(H958="USD",Data!$F$9:$F$984,Data!$I$9:$I$984),INT((ROW()-1)/2),1),"")</f>
        <v>0</v>
      </c>
      <c r="O958" s="44">
        <f>IFERROR(IF(H958="USD",0,INDEX(Data!$F$9:$F$984,INT((ROW()-1)/2),1)),0)</f>
        <v>0</v>
      </c>
      <c r="P958" s="48"/>
      <c r="Q958" s="48"/>
      <c r="R958" s="177" t="str">
        <f>IFERROR(VLOOKUP(L958,Define!$A$4:$H$419,8,0),"")</f>
        <v/>
      </c>
      <c r="S958" s="48"/>
      <c r="T958" s="48"/>
      <c r="U958" s="51"/>
      <c r="V958" s="45"/>
      <c r="W958" s="45">
        <f>IFERROR(INDEX(Data!$C$9:$C$984,INT((ROW()-1)/2),1),"")</f>
        <v>0</v>
      </c>
      <c r="X958" s="49"/>
      <c r="Y958" s="48"/>
      <c r="Z958" s="48"/>
      <c r="AA958" s="48"/>
      <c r="AB958" s="48"/>
      <c r="AC958" s="48"/>
      <c r="AD958" s="48"/>
      <c r="AE958" s="48"/>
      <c r="AF958" s="44">
        <f>IFERROR(INDEX(Data!$J$9:$J$984,INT((ROW()-1)/2),1),"")</f>
        <v>0</v>
      </c>
      <c r="AG958" s="48"/>
      <c r="AH958" s="48"/>
      <c r="AI958" s="48"/>
      <c r="AJ958" s="48"/>
      <c r="AK958" s="40"/>
      <c r="AL958" s="49" t="s">
        <v>299</v>
      </c>
      <c r="AM958" s="48"/>
      <c r="AN958" s="48"/>
      <c r="AO958" s="114" t="str">
        <f>IFERROR(VLOOKUP(L958,Define!$A$3:$D$213,4,0),"")</f>
        <v/>
      </c>
      <c r="AP958" s="48"/>
      <c r="AQ958" s="48"/>
      <c r="AR958" s="48"/>
      <c r="AS958" s="48"/>
      <c r="AT958" s="48"/>
      <c r="AU958" s="48"/>
      <c r="AV958" s="48"/>
      <c r="AW958" s="48"/>
      <c r="AX958" s="48"/>
      <c r="AY958" s="48"/>
      <c r="AZ958" s="48"/>
      <c r="BA958" s="48"/>
      <c r="BB958" s="48"/>
      <c r="BC958" s="48"/>
      <c r="BD958" s="48"/>
      <c r="BE958" s="48"/>
      <c r="BF958" s="48"/>
      <c r="BG958" s="48"/>
      <c r="BH958" s="48"/>
      <c r="BI958" s="48"/>
      <c r="BJ958" s="48"/>
      <c r="BK958" s="48"/>
      <c r="BL958" s="48"/>
      <c r="BM958" s="48"/>
      <c r="BN958" s="48"/>
      <c r="BP958" s="179" t="str">
        <f>K957&amp;"#"&amp;K958</f>
        <v>#</v>
      </c>
    </row>
    <row r="959" spans="1:68" x14ac:dyDescent="0.2">
      <c r="A959" s="41">
        <v>0</v>
      </c>
      <c r="B959" s="41">
        <f>IF(F958&lt;&gt;F959,MAX($B$2:B958)+1,B958)</f>
        <v>4</v>
      </c>
      <c r="C959" s="64">
        <f>IFERROR(INDEX(Data!$A$9:$A$984,INT((ROW()-1)/2),1),"")</f>
        <v>0</v>
      </c>
      <c r="D959" s="64">
        <f>IFERROR(INDEX(Data!$A$9:$A$984,INT((ROW()-1)/2),1),"")</f>
        <v>0</v>
      </c>
      <c r="E959" s="59">
        <f>VLOOKUP(BP959,Define!$L$4:$M$37,2,0)</f>
        <v>0</v>
      </c>
      <c r="F959" s="59">
        <f>IFERROR(INDEX(Data!$B$9:$B$984,INT((ROW()-1)/2),1),"")</f>
        <v>0</v>
      </c>
      <c r="G959" s="59">
        <f t="shared" si="29"/>
        <v>0</v>
      </c>
      <c r="H959" s="50">
        <f>IFERROR(INDEX(Data!$G$9:$G$984,INT((ROW()-1)/2),1),"")</f>
        <v>0</v>
      </c>
      <c r="I959" s="58" t="e">
        <f t="shared" si="28"/>
        <v>#DIV/0!</v>
      </c>
      <c r="J959" s="48"/>
      <c r="K959" s="48" t="str">
        <f>IFERROR(VLOOKUP(IF(ISTEXT(L959),M959,L959),Define!$A$3:$C$500,IF(MOD(ROW(),2)=1,2,3),0),"")</f>
        <v/>
      </c>
      <c r="L959" s="48" t="str">
        <f>IFERROR(INDEX(Data!$P$9:$S$984,INT((ROW()-1)/2),IF(MOD(ROW(),2)=1,1,3)),"")</f>
        <v/>
      </c>
      <c r="M959" s="48" t="str">
        <f>IFERROR(INDEX(Data!$P$9:$S$984,INT((ROW()-1)/2),IF(MOD(ROW(),2)=1,2,4)),"")</f>
        <v/>
      </c>
      <c r="N959" s="167">
        <f>IFERROR(INDEX(IF(H959="USD",Data!$F$9:$F$984,Data!$I$9:$I$984),INT((ROW()-1)/2),1),"")</f>
        <v>0</v>
      </c>
      <c r="O959" s="44">
        <f>IFERROR(IF(H959="USD",0,INDEX(Data!$F$9:$F$984,INT((ROW()-1)/2),1)),0)</f>
        <v>0</v>
      </c>
      <c r="P959" s="48"/>
      <c r="Q959" s="48"/>
      <c r="R959" s="177" t="str">
        <f>IFERROR(VLOOKUP(L959,Define!$A$4:$H$419,8,0),"")</f>
        <v/>
      </c>
      <c r="S959" s="48"/>
      <c r="T959" s="48"/>
      <c r="U959" s="51"/>
      <c r="V959" s="45"/>
      <c r="W959" s="45">
        <f>IFERROR(INDEX(Data!$C$9:$C$984,INT((ROW()-1)/2),1),"")</f>
        <v>0</v>
      </c>
      <c r="X959" s="49"/>
      <c r="Y959" s="48"/>
      <c r="Z959" s="48"/>
      <c r="AA959" s="48"/>
      <c r="AB959" s="48"/>
      <c r="AC959" s="48"/>
      <c r="AD959" s="48"/>
      <c r="AE959" s="48"/>
      <c r="AF959" s="44">
        <f>IFERROR(INDEX(Data!$J$9:$J$984,INT((ROW()-1)/2),1),"")</f>
        <v>0</v>
      </c>
      <c r="AG959" s="48"/>
      <c r="AH959" s="48"/>
      <c r="AI959" s="48"/>
      <c r="AJ959" s="48"/>
      <c r="AK959" s="40"/>
      <c r="AL959" s="49" t="s">
        <v>299</v>
      </c>
      <c r="AM959" s="48"/>
      <c r="AN959" s="48"/>
      <c r="AO959" s="114" t="str">
        <f>IFERROR(VLOOKUP(L959,Define!$A$3:$D$213,4,0),"")</f>
        <v/>
      </c>
      <c r="AP959" s="48"/>
      <c r="AQ959" s="48"/>
      <c r="AR959" s="48"/>
      <c r="AS959" s="48"/>
      <c r="AT959" s="48"/>
      <c r="AU959" s="48"/>
      <c r="AV959" s="48"/>
      <c r="AW959" s="48"/>
      <c r="AX959" s="48"/>
      <c r="AY959" s="48"/>
      <c r="AZ959" s="48"/>
      <c r="BA959" s="48"/>
      <c r="BB959" s="48"/>
      <c r="BC959" s="48"/>
      <c r="BD959" s="48"/>
      <c r="BE959" s="48"/>
      <c r="BF959" s="48"/>
      <c r="BG959" s="48"/>
      <c r="BH959" s="48"/>
      <c r="BI959" s="48"/>
      <c r="BJ959" s="48"/>
      <c r="BK959" s="48"/>
      <c r="BL959" s="48"/>
      <c r="BM959" s="48"/>
      <c r="BN959" s="48"/>
      <c r="BP959" s="179" t="str">
        <f>K959&amp;"#"&amp;K960</f>
        <v>#</v>
      </c>
    </row>
    <row r="960" spans="1:68" x14ac:dyDescent="0.2">
      <c r="A960" s="41">
        <v>0</v>
      </c>
      <c r="B960" s="41">
        <f>IF(F959&lt;&gt;F960,MAX($B$2:B959)+1,B959)</f>
        <v>4</v>
      </c>
      <c r="C960" s="64">
        <f>IFERROR(INDEX(Data!$A$9:$A$984,INT((ROW()-1)/2),1),"")</f>
        <v>0</v>
      </c>
      <c r="D960" s="64">
        <f>IFERROR(INDEX(Data!$A$9:$A$984,INT((ROW()-1)/2),1),"")</f>
        <v>0</v>
      </c>
      <c r="E960" s="59">
        <f>VLOOKUP(BP960,Define!$L$4:$M$37,2,0)</f>
        <v>0</v>
      </c>
      <c r="F960" s="59">
        <f>IFERROR(INDEX(Data!$B$9:$B$984,INT((ROW()-1)/2),1),"")</f>
        <v>0</v>
      </c>
      <c r="G960" s="59">
        <f t="shared" si="29"/>
        <v>0</v>
      </c>
      <c r="H960" s="50">
        <f>IFERROR(INDEX(Data!$G$9:$G$984,INT((ROW()-1)/2),1),"")</f>
        <v>0</v>
      </c>
      <c r="I960" s="58" t="e">
        <f t="shared" si="28"/>
        <v>#DIV/0!</v>
      </c>
      <c r="J960" s="48"/>
      <c r="K960" s="48" t="str">
        <f>IFERROR(VLOOKUP(IF(ISTEXT(L960),M960,L960),Define!$A$3:$C$500,IF(MOD(ROW(),2)=1,2,3),0),"")</f>
        <v/>
      </c>
      <c r="L960" s="48" t="str">
        <f>IFERROR(INDEX(Data!$P$9:$S$984,INT((ROW()-1)/2),IF(MOD(ROW(),2)=1,1,3)),"")</f>
        <v/>
      </c>
      <c r="M960" s="48" t="str">
        <f>IFERROR(INDEX(Data!$P$9:$S$984,INT((ROW()-1)/2),IF(MOD(ROW(),2)=1,2,4)),"")</f>
        <v/>
      </c>
      <c r="N960" s="167">
        <f>IFERROR(INDEX(IF(H960="USD",Data!$F$9:$F$984,Data!$I$9:$I$984),INT((ROW()-1)/2),1),"")</f>
        <v>0</v>
      </c>
      <c r="O960" s="44">
        <f>IFERROR(IF(H960="USD",0,INDEX(Data!$F$9:$F$984,INT((ROW()-1)/2),1)),0)</f>
        <v>0</v>
      </c>
      <c r="P960" s="48"/>
      <c r="Q960" s="48"/>
      <c r="R960" s="177" t="str">
        <f>IFERROR(VLOOKUP(L960,Define!$A$4:$H$419,8,0),"")</f>
        <v/>
      </c>
      <c r="S960" s="48"/>
      <c r="T960" s="48"/>
      <c r="U960" s="51"/>
      <c r="V960" s="45"/>
      <c r="W960" s="45">
        <f>IFERROR(INDEX(Data!$C$9:$C$984,INT((ROW()-1)/2),1),"")</f>
        <v>0</v>
      </c>
      <c r="X960" s="49"/>
      <c r="Y960" s="48"/>
      <c r="Z960" s="48"/>
      <c r="AA960" s="48"/>
      <c r="AB960" s="48"/>
      <c r="AC960" s="48"/>
      <c r="AD960" s="48"/>
      <c r="AE960" s="48"/>
      <c r="AF960" s="44">
        <f>IFERROR(INDEX(Data!$J$9:$J$984,INT((ROW()-1)/2),1),"")</f>
        <v>0</v>
      </c>
      <c r="AG960" s="48"/>
      <c r="AH960" s="48"/>
      <c r="AI960" s="48"/>
      <c r="AJ960" s="48"/>
      <c r="AK960" s="40"/>
      <c r="AL960" s="49" t="s">
        <v>299</v>
      </c>
      <c r="AM960" s="48"/>
      <c r="AN960" s="48"/>
      <c r="AO960" s="114" t="str">
        <f>IFERROR(VLOOKUP(L960,Define!$A$3:$D$213,4,0),"")</f>
        <v/>
      </c>
      <c r="AP960" s="48"/>
      <c r="AQ960" s="48"/>
      <c r="AR960" s="48"/>
      <c r="AS960" s="48"/>
      <c r="AT960" s="48"/>
      <c r="AU960" s="48"/>
      <c r="AV960" s="48"/>
      <c r="AW960" s="48"/>
      <c r="AX960" s="48"/>
      <c r="AY960" s="48"/>
      <c r="AZ960" s="48"/>
      <c r="BA960" s="48"/>
      <c r="BB960" s="48"/>
      <c r="BC960" s="48"/>
      <c r="BD960" s="48"/>
      <c r="BE960" s="48"/>
      <c r="BF960" s="48"/>
      <c r="BG960" s="48"/>
      <c r="BH960" s="48"/>
      <c r="BI960" s="48"/>
      <c r="BJ960" s="48"/>
      <c r="BK960" s="48"/>
      <c r="BL960" s="48"/>
      <c r="BM960" s="48"/>
      <c r="BN960" s="48"/>
      <c r="BP960" s="179" t="str">
        <f>K959&amp;"#"&amp;K960</f>
        <v>#</v>
      </c>
    </row>
    <row r="961" spans="1:68" x14ac:dyDescent="0.2">
      <c r="A961" s="41">
        <v>0</v>
      </c>
      <c r="B961" s="41">
        <f>IF(F960&lt;&gt;F961,MAX($B$2:B960)+1,B960)</f>
        <v>4</v>
      </c>
      <c r="C961" s="64">
        <f>IFERROR(INDEX(Data!$A$9:$A$984,INT((ROW()-1)/2),1),"")</f>
        <v>0</v>
      </c>
      <c r="D961" s="64">
        <f>IFERROR(INDEX(Data!$A$9:$A$984,INT((ROW()-1)/2),1),"")</f>
        <v>0</v>
      </c>
      <c r="E961" s="59">
        <f>VLOOKUP(BP961,Define!$L$4:$M$37,2,0)</f>
        <v>0</v>
      </c>
      <c r="F961" s="59">
        <f>IFERROR(INDEX(Data!$B$9:$B$984,INT((ROW()-1)/2),1),"")</f>
        <v>0</v>
      </c>
      <c r="G961" s="59">
        <f t="shared" si="29"/>
        <v>0</v>
      </c>
      <c r="H961" s="50">
        <f>IFERROR(INDEX(Data!$G$9:$G$984,INT((ROW()-1)/2),1),"")</f>
        <v>0</v>
      </c>
      <c r="I961" s="58" t="e">
        <f t="shared" si="28"/>
        <v>#DIV/0!</v>
      </c>
      <c r="J961" s="48"/>
      <c r="K961" s="48" t="str">
        <f>IFERROR(VLOOKUP(IF(ISTEXT(L961),M961,L961),Define!$A$3:$C$500,IF(MOD(ROW(),2)=1,2,3),0),"")</f>
        <v/>
      </c>
      <c r="L961" s="48" t="str">
        <f>IFERROR(INDEX(Data!$P$9:$S$984,INT((ROW()-1)/2),IF(MOD(ROW(),2)=1,1,3)),"")</f>
        <v/>
      </c>
      <c r="M961" s="48" t="str">
        <f>IFERROR(INDEX(Data!$P$9:$S$984,INT((ROW()-1)/2),IF(MOD(ROW(),2)=1,2,4)),"")</f>
        <v/>
      </c>
      <c r="N961" s="167">
        <f>IFERROR(INDEX(IF(H961="USD",Data!$F$9:$F$984,Data!$I$9:$I$984),INT((ROW()-1)/2),1),"")</f>
        <v>0</v>
      </c>
      <c r="O961" s="44">
        <f>IFERROR(IF(H961="USD",0,INDEX(Data!$F$9:$F$984,INT((ROW()-1)/2),1)),0)</f>
        <v>0</v>
      </c>
      <c r="P961" s="48"/>
      <c r="Q961" s="48"/>
      <c r="R961" s="177" t="str">
        <f>IFERROR(VLOOKUP(L961,Define!$A$4:$H$419,8,0),"")</f>
        <v/>
      </c>
      <c r="S961" s="48"/>
      <c r="T961" s="48"/>
      <c r="U961" s="51"/>
      <c r="V961" s="45"/>
      <c r="W961" s="45">
        <f>IFERROR(INDEX(Data!$C$9:$C$984,INT((ROW()-1)/2),1),"")</f>
        <v>0</v>
      </c>
      <c r="X961" s="49"/>
      <c r="Y961" s="48"/>
      <c r="Z961" s="48"/>
      <c r="AA961" s="48"/>
      <c r="AB961" s="48"/>
      <c r="AC961" s="48"/>
      <c r="AD961" s="48"/>
      <c r="AE961" s="48"/>
      <c r="AF961" s="44">
        <f>IFERROR(INDEX(Data!$J$9:$J$984,INT((ROW()-1)/2),1),"")</f>
        <v>0</v>
      </c>
      <c r="AG961" s="48"/>
      <c r="AH961" s="48"/>
      <c r="AI961" s="48"/>
      <c r="AJ961" s="48"/>
      <c r="AK961" s="40"/>
      <c r="AL961" s="49" t="s">
        <v>299</v>
      </c>
      <c r="AM961" s="48"/>
      <c r="AN961" s="48"/>
      <c r="AO961" s="114" t="str">
        <f>IFERROR(VLOOKUP(L961,Define!$A$3:$D$213,4,0),"")</f>
        <v/>
      </c>
      <c r="AP961" s="48"/>
      <c r="AQ961" s="48"/>
      <c r="AR961" s="48"/>
      <c r="AS961" s="48"/>
      <c r="AT961" s="48"/>
      <c r="AU961" s="48"/>
      <c r="AV961" s="48"/>
      <c r="AW961" s="48"/>
      <c r="AX961" s="48"/>
      <c r="AY961" s="48"/>
      <c r="AZ961" s="48"/>
      <c r="BA961" s="48"/>
      <c r="BB961" s="48"/>
      <c r="BC961" s="48"/>
      <c r="BD961" s="48"/>
      <c r="BE961" s="48"/>
      <c r="BF961" s="48"/>
      <c r="BG961" s="48"/>
      <c r="BH961" s="48"/>
      <c r="BI961" s="48"/>
      <c r="BJ961" s="48"/>
      <c r="BK961" s="48"/>
      <c r="BL961" s="48"/>
      <c r="BM961" s="48"/>
      <c r="BN961" s="48"/>
      <c r="BP961" s="179" t="str">
        <f>K961&amp;"#"&amp;K962</f>
        <v>#</v>
      </c>
    </row>
    <row r="962" spans="1:68" x14ac:dyDescent="0.2">
      <c r="A962" s="41">
        <v>0</v>
      </c>
      <c r="B962" s="41">
        <f>IF(F961&lt;&gt;F962,MAX($B$2:B961)+1,B961)</f>
        <v>4</v>
      </c>
      <c r="C962" s="64">
        <f>IFERROR(INDEX(Data!$A$9:$A$984,INT((ROW()-1)/2),1),"")</f>
        <v>0</v>
      </c>
      <c r="D962" s="64">
        <f>IFERROR(INDEX(Data!$A$9:$A$984,INT((ROW()-1)/2),1),"")</f>
        <v>0</v>
      </c>
      <c r="E962" s="59">
        <f>VLOOKUP(BP962,Define!$L$4:$M$37,2,0)</f>
        <v>0</v>
      </c>
      <c r="F962" s="59">
        <f>IFERROR(INDEX(Data!$B$9:$B$984,INT((ROW()-1)/2),1),"")</f>
        <v>0</v>
      </c>
      <c r="G962" s="59">
        <f t="shared" si="29"/>
        <v>0</v>
      </c>
      <c r="H962" s="50">
        <f>IFERROR(INDEX(Data!$G$9:$G$984,INT((ROW()-1)/2),1),"")</f>
        <v>0</v>
      </c>
      <c r="I962" s="58" t="e">
        <f t="shared" si="28"/>
        <v>#DIV/0!</v>
      </c>
      <c r="J962" s="48"/>
      <c r="K962" s="48" t="str">
        <f>IFERROR(VLOOKUP(IF(ISTEXT(L962),M962,L962),Define!$A$3:$C$500,IF(MOD(ROW(),2)=1,2,3),0),"")</f>
        <v/>
      </c>
      <c r="L962" s="48" t="str">
        <f>IFERROR(INDEX(Data!$P$9:$S$984,INT((ROW()-1)/2),IF(MOD(ROW(),2)=1,1,3)),"")</f>
        <v/>
      </c>
      <c r="M962" s="48" t="str">
        <f>IFERROR(INDEX(Data!$P$9:$S$984,INT((ROW()-1)/2),IF(MOD(ROW(),2)=1,2,4)),"")</f>
        <v/>
      </c>
      <c r="N962" s="167">
        <f>IFERROR(INDEX(IF(H962="USD",Data!$F$9:$F$984,Data!$I$9:$I$984),INT((ROW()-1)/2),1),"")</f>
        <v>0</v>
      </c>
      <c r="O962" s="44">
        <f>IFERROR(IF(H962="USD",0,INDEX(Data!$F$9:$F$984,INT((ROW()-1)/2),1)),0)</f>
        <v>0</v>
      </c>
      <c r="P962" s="48"/>
      <c r="Q962" s="48"/>
      <c r="R962" s="177" t="str">
        <f>IFERROR(VLOOKUP(L962,Define!$A$4:$H$419,8,0),"")</f>
        <v/>
      </c>
      <c r="S962" s="48"/>
      <c r="T962" s="48"/>
      <c r="U962" s="51"/>
      <c r="V962" s="45"/>
      <c r="W962" s="45">
        <f>IFERROR(INDEX(Data!$C$9:$C$984,INT((ROW()-1)/2),1),"")</f>
        <v>0</v>
      </c>
      <c r="X962" s="49"/>
      <c r="Y962" s="48"/>
      <c r="Z962" s="48"/>
      <c r="AA962" s="48"/>
      <c r="AB962" s="48"/>
      <c r="AC962" s="48"/>
      <c r="AD962" s="48"/>
      <c r="AE962" s="48"/>
      <c r="AF962" s="44">
        <f>IFERROR(INDEX(Data!$J$9:$J$984,INT((ROW()-1)/2),1),"")</f>
        <v>0</v>
      </c>
      <c r="AG962" s="48"/>
      <c r="AH962" s="48"/>
      <c r="AI962" s="48"/>
      <c r="AJ962" s="48"/>
      <c r="AK962" s="40"/>
      <c r="AL962" s="49" t="s">
        <v>299</v>
      </c>
      <c r="AM962" s="48"/>
      <c r="AN962" s="48"/>
      <c r="AO962" s="114" t="str">
        <f>IFERROR(VLOOKUP(L962,Define!$A$3:$D$213,4,0),"")</f>
        <v/>
      </c>
      <c r="AP962" s="48"/>
      <c r="AQ962" s="48"/>
      <c r="AR962" s="48"/>
      <c r="AS962" s="48"/>
      <c r="AT962" s="48"/>
      <c r="AU962" s="48"/>
      <c r="AV962" s="48"/>
      <c r="AW962" s="48"/>
      <c r="AX962" s="48"/>
      <c r="AY962" s="48"/>
      <c r="AZ962" s="48"/>
      <c r="BA962" s="48"/>
      <c r="BB962" s="48"/>
      <c r="BC962" s="48"/>
      <c r="BD962" s="48"/>
      <c r="BE962" s="48"/>
      <c r="BF962" s="48"/>
      <c r="BG962" s="48"/>
      <c r="BH962" s="48"/>
      <c r="BI962" s="48"/>
      <c r="BJ962" s="48"/>
      <c r="BK962" s="48"/>
      <c r="BL962" s="48"/>
      <c r="BM962" s="48"/>
      <c r="BN962" s="48"/>
      <c r="BP962" s="179" t="str">
        <f>K961&amp;"#"&amp;K962</f>
        <v>#</v>
      </c>
    </row>
    <row r="963" spans="1:68" x14ac:dyDescent="0.2">
      <c r="A963" s="41">
        <v>0</v>
      </c>
      <c r="B963" s="41">
        <f>IF(F962&lt;&gt;F963,MAX($B$2:B962)+1,B962)</f>
        <v>4</v>
      </c>
      <c r="C963" s="64">
        <f>IFERROR(INDEX(Data!$A$9:$A$984,INT((ROW()-1)/2),1),"")</f>
        <v>0</v>
      </c>
      <c r="D963" s="64">
        <f>IFERROR(INDEX(Data!$A$9:$A$984,INT((ROW()-1)/2),1),"")</f>
        <v>0</v>
      </c>
      <c r="E963" s="59">
        <f>VLOOKUP(BP963,Define!$L$4:$M$37,2,0)</f>
        <v>0</v>
      </c>
      <c r="F963" s="59">
        <f>IFERROR(INDEX(Data!$B$9:$B$984,INT((ROW()-1)/2),1),"")</f>
        <v>0</v>
      </c>
      <c r="G963" s="59">
        <f t="shared" si="29"/>
        <v>0</v>
      </c>
      <c r="H963" s="50">
        <f>IFERROR(INDEX(Data!$G$9:$G$984,INT((ROW()-1)/2),1),"")</f>
        <v>0</v>
      </c>
      <c r="I963" s="58" t="e">
        <f t="shared" ref="I963:I1026" si="30">ROUND(($O963/$N963)*IF(H963="USD",0,IF(H963="VND",1000000,IF(H963="JPY",1000,IF(H963="EUR",1,0)))),5)</f>
        <v>#DIV/0!</v>
      </c>
      <c r="J963" s="48"/>
      <c r="K963" s="48" t="str">
        <f>IFERROR(VLOOKUP(IF(ISTEXT(L963),M963,L963),Define!$A$3:$C$500,IF(MOD(ROW(),2)=1,2,3),0),"")</f>
        <v/>
      </c>
      <c r="L963" s="48" t="str">
        <f>IFERROR(INDEX(Data!$P$9:$S$984,INT((ROW()-1)/2),IF(MOD(ROW(),2)=1,1,3)),"")</f>
        <v/>
      </c>
      <c r="M963" s="48" t="str">
        <f>IFERROR(INDEX(Data!$P$9:$S$984,INT((ROW()-1)/2),IF(MOD(ROW(),2)=1,2,4)),"")</f>
        <v/>
      </c>
      <c r="N963" s="167">
        <f>IFERROR(INDEX(IF(H963="USD",Data!$F$9:$F$984,Data!$I$9:$I$984),INT((ROW()-1)/2),1),"")</f>
        <v>0</v>
      </c>
      <c r="O963" s="44">
        <f>IFERROR(IF(H963="USD",0,INDEX(Data!$F$9:$F$984,INT((ROW()-1)/2),1)),0)</f>
        <v>0</v>
      </c>
      <c r="P963" s="48"/>
      <c r="Q963" s="48"/>
      <c r="R963" s="177" t="str">
        <f>IFERROR(VLOOKUP(L963,Define!$A$4:$H$419,8,0),"")</f>
        <v/>
      </c>
      <c r="S963" s="48"/>
      <c r="T963" s="48"/>
      <c r="U963" s="51"/>
      <c r="V963" s="45"/>
      <c r="W963" s="45">
        <f>IFERROR(INDEX(Data!$C$9:$C$984,INT((ROW()-1)/2),1),"")</f>
        <v>0</v>
      </c>
      <c r="X963" s="49"/>
      <c r="Y963" s="48"/>
      <c r="Z963" s="48"/>
      <c r="AA963" s="48"/>
      <c r="AB963" s="48"/>
      <c r="AC963" s="48"/>
      <c r="AD963" s="48"/>
      <c r="AE963" s="48"/>
      <c r="AF963" s="44">
        <f>IFERROR(INDEX(Data!$J$9:$J$984,INT((ROW()-1)/2),1),"")</f>
        <v>0</v>
      </c>
      <c r="AG963" s="48"/>
      <c r="AH963" s="48"/>
      <c r="AI963" s="48"/>
      <c r="AJ963" s="48"/>
      <c r="AK963" s="40"/>
      <c r="AL963" s="49" t="s">
        <v>299</v>
      </c>
      <c r="AM963" s="48"/>
      <c r="AN963" s="48"/>
      <c r="AO963" s="114" t="str">
        <f>IFERROR(VLOOKUP(L963,Define!$A$3:$D$213,4,0),"")</f>
        <v/>
      </c>
      <c r="AP963" s="48"/>
      <c r="AQ963" s="48"/>
      <c r="AR963" s="48"/>
      <c r="AS963" s="48"/>
      <c r="AT963" s="48"/>
      <c r="AU963" s="48"/>
      <c r="AV963" s="48"/>
      <c r="AW963" s="48"/>
      <c r="AX963" s="48"/>
      <c r="AY963" s="48"/>
      <c r="AZ963" s="48"/>
      <c r="BA963" s="48"/>
      <c r="BB963" s="48"/>
      <c r="BC963" s="48"/>
      <c r="BD963" s="48"/>
      <c r="BE963" s="48"/>
      <c r="BF963" s="48"/>
      <c r="BG963" s="48"/>
      <c r="BH963" s="48"/>
      <c r="BI963" s="48"/>
      <c r="BJ963" s="48"/>
      <c r="BK963" s="48"/>
      <c r="BL963" s="48"/>
      <c r="BM963" s="48"/>
      <c r="BN963" s="48"/>
      <c r="BP963" s="179" t="str">
        <f>K963&amp;"#"&amp;K964</f>
        <v>#</v>
      </c>
    </row>
    <row r="964" spans="1:68" x14ac:dyDescent="0.2">
      <c r="A964" s="41">
        <v>0</v>
      </c>
      <c r="B964" s="41">
        <f>IF(F963&lt;&gt;F964,MAX($B$2:B963)+1,B963)</f>
        <v>4</v>
      </c>
      <c r="C964" s="64">
        <f>IFERROR(INDEX(Data!$A$9:$A$984,INT((ROW()-1)/2),1),"")</f>
        <v>0</v>
      </c>
      <c r="D964" s="64">
        <f>IFERROR(INDEX(Data!$A$9:$A$984,INT((ROW()-1)/2),1),"")</f>
        <v>0</v>
      </c>
      <c r="E964" s="59">
        <f>VLOOKUP(BP964,Define!$L$4:$M$37,2,0)</f>
        <v>0</v>
      </c>
      <c r="F964" s="59">
        <f>IFERROR(INDEX(Data!$B$9:$B$984,INT((ROW()-1)/2),1),"")</f>
        <v>0</v>
      </c>
      <c r="G964" s="59">
        <f t="shared" ref="G964:G1027" si="31">F964</f>
        <v>0</v>
      </c>
      <c r="H964" s="50">
        <f>IFERROR(INDEX(Data!$G$9:$G$984,INT((ROW()-1)/2),1),"")</f>
        <v>0</v>
      </c>
      <c r="I964" s="58" t="e">
        <f t="shared" si="30"/>
        <v>#DIV/0!</v>
      </c>
      <c r="J964" s="48"/>
      <c r="K964" s="48" t="str">
        <f>IFERROR(VLOOKUP(IF(ISTEXT(L964),M964,L964),Define!$A$3:$C$500,IF(MOD(ROW(),2)=1,2,3),0),"")</f>
        <v/>
      </c>
      <c r="L964" s="48" t="str">
        <f>IFERROR(INDEX(Data!$P$9:$S$984,INT((ROW()-1)/2),IF(MOD(ROW(),2)=1,1,3)),"")</f>
        <v/>
      </c>
      <c r="M964" s="48" t="str">
        <f>IFERROR(INDEX(Data!$P$9:$S$984,INT((ROW()-1)/2),IF(MOD(ROW(),2)=1,2,4)),"")</f>
        <v/>
      </c>
      <c r="N964" s="167">
        <f>IFERROR(INDEX(IF(H964="USD",Data!$F$9:$F$984,Data!$I$9:$I$984),INT((ROW()-1)/2),1),"")</f>
        <v>0</v>
      </c>
      <c r="O964" s="44">
        <f>IFERROR(IF(H964="USD",0,INDEX(Data!$F$9:$F$984,INT((ROW()-1)/2),1)),0)</f>
        <v>0</v>
      </c>
      <c r="P964" s="48"/>
      <c r="Q964" s="48"/>
      <c r="R964" s="177" t="str">
        <f>IFERROR(VLOOKUP(L964,Define!$A$4:$H$419,8,0),"")</f>
        <v/>
      </c>
      <c r="S964" s="48"/>
      <c r="T964" s="48"/>
      <c r="U964" s="51"/>
      <c r="V964" s="45"/>
      <c r="W964" s="45">
        <f>IFERROR(INDEX(Data!$C$9:$C$984,INT((ROW()-1)/2),1),"")</f>
        <v>0</v>
      </c>
      <c r="X964" s="49"/>
      <c r="Y964" s="48"/>
      <c r="Z964" s="48"/>
      <c r="AA964" s="48"/>
      <c r="AB964" s="48"/>
      <c r="AC964" s="48"/>
      <c r="AD964" s="48"/>
      <c r="AE964" s="48"/>
      <c r="AF964" s="44">
        <f>IFERROR(INDEX(Data!$J$9:$J$984,INT((ROW()-1)/2),1),"")</f>
        <v>0</v>
      </c>
      <c r="AG964" s="48"/>
      <c r="AH964" s="48"/>
      <c r="AI964" s="48"/>
      <c r="AJ964" s="48"/>
      <c r="AK964" s="40"/>
      <c r="AL964" s="49" t="s">
        <v>299</v>
      </c>
      <c r="AM964" s="48"/>
      <c r="AN964" s="48"/>
      <c r="AO964" s="114" t="str">
        <f>IFERROR(VLOOKUP(L964,Define!$A$3:$D$213,4,0),"")</f>
        <v/>
      </c>
      <c r="AP964" s="48"/>
      <c r="AQ964" s="48"/>
      <c r="AR964" s="48"/>
      <c r="AS964" s="48"/>
      <c r="AT964" s="48"/>
      <c r="AU964" s="48"/>
      <c r="AV964" s="48"/>
      <c r="AW964" s="48"/>
      <c r="AX964" s="48"/>
      <c r="AY964" s="48"/>
      <c r="AZ964" s="48"/>
      <c r="BA964" s="48"/>
      <c r="BB964" s="48"/>
      <c r="BC964" s="48"/>
      <c r="BD964" s="48"/>
      <c r="BE964" s="48"/>
      <c r="BF964" s="48"/>
      <c r="BG964" s="48"/>
      <c r="BH964" s="48"/>
      <c r="BI964" s="48"/>
      <c r="BJ964" s="48"/>
      <c r="BK964" s="48"/>
      <c r="BL964" s="48"/>
      <c r="BM964" s="48"/>
      <c r="BN964" s="48"/>
      <c r="BP964" s="179" t="str">
        <f>K963&amp;"#"&amp;K964</f>
        <v>#</v>
      </c>
    </row>
    <row r="965" spans="1:68" x14ac:dyDescent="0.2">
      <c r="A965" s="41">
        <v>0</v>
      </c>
      <c r="B965" s="41">
        <f>IF(F964&lt;&gt;F965,MAX($B$2:B964)+1,B964)</f>
        <v>4</v>
      </c>
      <c r="C965" s="64">
        <f>IFERROR(INDEX(Data!$A$9:$A$984,INT((ROW()-1)/2),1),"")</f>
        <v>0</v>
      </c>
      <c r="D965" s="64">
        <f>IFERROR(INDEX(Data!$A$9:$A$984,INT((ROW()-1)/2),1),"")</f>
        <v>0</v>
      </c>
      <c r="E965" s="59">
        <f>VLOOKUP(BP965,Define!$L$4:$M$37,2,0)</f>
        <v>0</v>
      </c>
      <c r="F965" s="59">
        <f>IFERROR(INDEX(Data!$B$9:$B$984,INT((ROW()-1)/2),1),"")</f>
        <v>0</v>
      </c>
      <c r="G965" s="59">
        <f t="shared" si="31"/>
        <v>0</v>
      </c>
      <c r="H965" s="50">
        <f>IFERROR(INDEX(Data!$G$9:$G$984,INT((ROW()-1)/2),1),"")</f>
        <v>0</v>
      </c>
      <c r="I965" s="58" t="e">
        <f t="shared" si="30"/>
        <v>#DIV/0!</v>
      </c>
      <c r="J965" s="48"/>
      <c r="K965" s="48" t="str">
        <f>IFERROR(VLOOKUP(IF(ISTEXT(L965),M965,L965),Define!$A$3:$C$500,IF(MOD(ROW(),2)=1,2,3),0),"")</f>
        <v/>
      </c>
      <c r="L965" s="48" t="str">
        <f>IFERROR(INDEX(Data!$P$9:$S$984,INT((ROW()-1)/2),IF(MOD(ROW(),2)=1,1,3)),"")</f>
        <v/>
      </c>
      <c r="M965" s="48" t="str">
        <f>IFERROR(INDEX(Data!$P$9:$S$984,INT((ROW()-1)/2),IF(MOD(ROW(),2)=1,2,4)),"")</f>
        <v/>
      </c>
      <c r="N965" s="167">
        <f>IFERROR(INDEX(IF(H965="USD",Data!$F$9:$F$984,Data!$I$9:$I$984),INT((ROW()-1)/2),1),"")</f>
        <v>0</v>
      </c>
      <c r="O965" s="44">
        <f>IFERROR(IF(H965="USD",0,INDEX(Data!$F$9:$F$984,INT((ROW()-1)/2),1)),0)</f>
        <v>0</v>
      </c>
      <c r="P965" s="48"/>
      <c r="Q965" s="48"/>
      <c r="R965" s="177" t="str">
        <f>IFERROR(VLOOKUP(L965,Define!$A$4:$H$419,8,0),"")</f>
        <v/>
      </c>
      <c r="S965" s="48"/>
      <c r="T965" s="48"/>
      <c r="U965" s="51"/>
      <c r="V965" s="45"/>
      <c r="W965" s="45">
        <f>IFERROR(INDEX(Data!$C$9:$C$984,INT((ROW()-1)/2),1),"")</f>
        <v>0</v>
      </c>
      <c r="X965" s="49"/>
      <c r="Y965" s="48"/>
      <c r="Z965" s="48"/>
      <c r="AA965" s="48"/>
      <c r="AB965" s="48"/>
      <c r="AC965" s="48"/>
      <c r="AD965" s="48"/>
      <c r="AE965" s="48"/>
      <c r="AF965" s="44">
        <f>IFERROR(INDEX(Data!$J$9:$J$984,INT((ROW()-1)/2),1),"")</f>
        <v>0</v>
      </c>
      <c r="AG965" s="48"/>
      <c r="AH965" s="48"/>
      <c r="AI965" s="48"/>
      <c r="AJ965" s="48"/>
      <c r="AK965" s="40"/>
      <c r="AL965" s="49" t="s">
        <v>299</v>
      </c>
      <c r="AM965" s="48"/>
      <c r="AN965" s="48"/>
      <c r="AO965" s="114" t="str">
        <f>IFERROR(VLOOKUP(L965,Define!$A$3:$D$213,4,0),"")</f>
        <v/>
      </c>
      <c r="AP965" s="48"/>
      <c r="AQ965" s="48"/>
      <c r="AR965" s="48"/>
      <c r="AS965" s="48"/>
      <c r="AT965" s="48"/>
      <c r="AU965" s="48"/>
      <c r="AV965" s="48"/>
      <c r="AW965" s="48"/>
      <c r="AX965" s="48"/>
      <c r="AY965" s="48"/>
      <c r="AZ965" s="48"/>
      <c r="BA965" s="48"/>
      <c r="BB965" s="48"/>
      <c r="BC965" s="48"/>
      <c r="BD965" s="48"/>
      <c r="BE965" s="48"/>
      <c r="BF965" s="48"/>
      <c r="BG965" s="48"/>
      <c r="BH965" s="48"/>
      <c r="BI965" s="48"/>
      <c r="BJ965" s="48"/>
      <c r="BK965" s="48"/>
      <c r="BL965" s="48"/>
      <c r="BM965" s="48"/>
      <c r="BN965" s="48"/>
      <c r="BP965" s="179" t="str">
        <f>K965&amp;"#"&amp;K966</f>
        <v>#</v>
      </c>
    </row>
    <row r="966" spans="1:68" x14ac:dyDescent="0.2">
      <c r="A966" s="41">
        <v>0</v>
      </c>
      <c r="B966" s="41">
        <f>IF(F965&lt;&gt;F966,MAX($B$2:B965)+1,B965)</f>
        <v>4</v>
      </c>
      <c r="C966" s="64">
        <f>IFERROR(INDEX(Data!$A$9:$A$984,INT((ROW()-1)/2),1),"")</f>
        <v>0</v>
      </c>
      <c r="D966" s="64">
        <f>IFERROR(INDEX(Data!$A$9:$A$984,INT((ROW()-1)/2),1),"")</f>
        <v>0</v>
      </c>
      <c r="E966" s="59">
        <f>VLOOKUP(BP966,Define!$L$4:$M$37,2,0)</f>
        <v>0</v>
      </c>
      <c r="F966" s="59">
        <f>IFERROR(INDEX(Data!$B$9:$B$984,INT((ROW()-1)/2),1),"")</f>
        <v>0</v>
      </c>
      <c r="G966" s="59">
        <f t="shared" si="31"/>
        <v>0</v>
      </c>
      <c r="H966" s="50">
        <f>IFERROR(INDEX(Data!$G$9:$G$984,INT((ROW()-1)/2),1),"")</f>
        <v>0</v>
      </c>
      <c r="I966" s="58" t="e">
        <f t="shared" si="30"/>
        <v>#DIV/0!</v>
      </c>
      <c r="J966" s="48"/>
      <c r="K966" s="48" t="str">
        <f>IFERROR(VLOOKUP(IF(ISTEXT(L966),M966,L966),Define!$A$3:$C$500,IF(MOD(ROW(),2)=1,2,3),0),"")</f>
        <v/>
      </c>
      <c r="L966" s="48" t="str">
        <f>IFERROR(INDEX(Data!$P$9:$S$984,INT((ROW()-1)/2),IF(MOD(ROW(),2)=1,1,3)),"")</f>
        <v/>
      </c>
      <c r="M966" s="48" t="str">
        <f>IFERROR(INDEX(Data!$P$9:$S$984,INT((ROW()-1)/2),IF(MOD(ROW(),2)=1,2,4)),"")</f>
        <v/>
      </c>
      <c r="N966" s="167">
        <f>IFERROR(INDEX(IF(H966="USD",Data!$F$9:$F$984,Data!$I$9:$I$984),INT((ROW()-1)/2),1),"")</f>
        <v>0</v>
      </c>
      <c r="O966" s="44">
        <f>IFERROR(IF(H966="USD",0,INDEX(Data!$F$9:$F$984,INT((ROW()-1)/2),1)),0)</f>
        <v>0</v>
      </c>
      <c r="P966" s="48"/>
      <c r="Q966" s="48"/>
      <c r="R966" s="177" t="str">
        <f>IFERROR(VLOOKUP(L966,Define!$A$4:$H$419,8,0),"")</f>
        <v/>
      </c>
      <c r="S966" s="48"/>
      <c r="T966" s="48"/>
      <c r="U966" s="51"/>
      <c r="V966" s="45"/>
      <c r="W966" s="45">
        <f>IFERROR(INDEX(Data!$C$9:$C$984,INT((ROW()-1)/2),1),"")</f>
        <v>0</v>
      </c>
      <c r="X966" s="49"/>
      <c r="Y966" s="48"/>
      <c r="Z966" s="48"/>
      <c r="AA966" s="48"/>
      <c r="AB966" s="48"/>
      <c r="AC966" s="48"/>
      <c r="AD966" s="48"/>
      <c r="AE966" s="48"/>
      <c r="AF966" s="44">
        <f>IFERROR(INDEX(Data!$J$9:$J$984,INT((ROW()-1)/2),1),"")</f>
        <v>0</v>
      </c>
      <c r="AG966" s="48"/>
      <c r="AH966" s="48"/>
      <c r="AI966" s="48"/>
      <c r="AJ966" s="48"/>
      <c r="AK966" s="40"/>
      <c r="AL966" s="49" t="s">
        <v>299</v>
      </c>
      <c r="AM966" s="48"/>
      <c r="AN966" s="48"/>
      <c r="AO966" s="114" t="str">
        <f>IFERROR(VLOOKUP(L966,Define!$A$3:$D$213,4,0),"")</f>
        <v/>
      </c>
      <c r="AP966" s="48"/>
      <c r="AQ966" s="48"/>
      <c r="AR966" s="48"/>
      <c r="AS966" s="48"/>
      <c r="AT966" s="48"/>
      <c r="AU966" s="48"/>
      <c r="AV966" s="48"/>
      <c r="AW966" s="48"/>
      <c r="AX966" s="48"/>
      <c r="AY966" s="48"/>
      <c r="AZ966" s="48"/>
      <c r="BA966" s="48"/>
      <c r="BB966" s="48"/>
      <c r="BC966" s="48"/>
      <c r="BD966" s="48"/>
      <c r="BE966" s="48"/>
      <c r="BF966" s="48"/>
      <c r="BG966" s="48"/>
      <c r="BH966" s="48"/>
      <c r="BI966" s="48"/>
      <c r="BJ966" s="48"/>
      <c r="BK966" s="48"/>
      <c r="BL966" s="48"/>
      <c r="BM966" s="48"/>
      <c r="BN966" s="48"/>
      <c r="BP966" s="179" t="str">
        <f>K965&amp;"#"&amp;K966</f>
        <v>#</v>
      </c>
    </row>
    <row r="967" spans="1:68" x14ac:dyDescent="0.2">
      <c r="A967" s="41">
        <v>0</v>
      </c>
      <c r="B967" s="41">
        <f>IF(F966&lt;&gt;F967,MAX($B$2:B966)+1,B966)</f>
        <v>4</v>
      </c>
      <c r="C967" s="64">
        <f>IFERROR(INDEX(Data!$A$9:$A$984,INT((ROW()-1)/2),1),"")</f>
        <v>0</v>
      </c>
      <c r="D967" s="64">
        <f>IFERROR(INDEX(Data!$A$9:$A$984,INT((ROW()-1)/2),1),"")</f>
        <v>0</v>
      </c>
      <c r="E967" s="59">
        <f>VLOOKUP(BP967,Define!$L$4:$M$37,2,0)</f>
        <v>0</v>
      </c>
      <c r="F967" s="59">
        <f>IFERROR(INDEX(Data!$B$9:$B$984,INT((ROW()-1)/2),1),"")</f>
        <v>0</v>
      </c>
      <c r="G967" s="59">
        <f t="shared" si="31"/>
        <v>0</v>
      </c>
      <c r="H967" s="50">
        <f>IFERROR(INDEX(Data!$G$9:$G$984,INT((ROW()-1)/2),1),"")</f>
        <v>0</v>
      </c>
      <c r="I967" s="58" t="e">
        <f t="shared" si="30"/>
        <v>#DIV/0!</v>
      </c>
      <c r="J967" s="48"/>
      <c r="K967" s="48" t="str">
        <f>IFERROR(VLOOKUP(IF(ISTEXT(L967),M967,L967),Define!$A$3:$C$500,IF(MOD(ROW(),2)=1,2,3),0),"")</f>
        <v/>
      </c>
      <c r="L967" s="48" t="str">
        <f>IFERROR(INDEX(Data!$P$9:$S$984,INT((ROW()-1)/2),IF(MOD(ROW(),2)=1,1,3)),"")</f>
        <v/>
      </c>
      <c r="M967" s="48" t="str">
        <f>IFERROR(INDEX(Data!$P$9:$S$984,INT((ROW()-1)/2),IF(MOD(ROW(),2)=1,2,4)),"")</f>
        <v/>
      </c>
      <c r="N967" s="167">
        <f>IFERROR(INDEX(IF(H967="USD",Data!$F$9:$F$984,Data!$I$9:$I$984),INT((ROW()-1)/2),1),"")</f>
        <v>0</v>
      </c>
      <c r="O967" s="44">
        <f>IFERROR(IF(H967="USD",0,INDEX(Data!$F$9:$F$984,INT((ROW()-1)/2),1)),0)</f>
        <v>0</v>
      </c>
      <c r="P967" s="48"/>
      <c r="Q967" s="48"/>
      <c r="R967" s="177" t="str">
        <f>IFERROR(VLOOKUP(L967,Define!$A$4:$H$419,8,0),"")</f>
        <v/>
      </c>
      <c r="S967" s="48"/>
      <c r="T967" s="48"/>
      <c r="U967" s="51"/>
      <c r="V967" s="45"/>
      <c r="W967" s="45">
        <f>IFERROR(INDEX(Data!$C$9:$C$984,INT((ROW()-1)/2),1),"")</f>
        <v>0</v>
      </c>
      <c r="X967" s="49"/>
      <c r="Y967" s="48"/>
      <c r="Z967" s="48"/>
      <c r="AA967" s="48"/>
      <c r="AB967" s="48"/>
      <c r="AC967" s="48"/>
      <c r="AD967" s="48"/>
      <c r="AE967" s="48"/>
      <c r="AF967" s="44">
        <f>IFERROR(INDEX(Data!$J$9:$J$984,INT((ROW()-1)/2),1),"")</f>
        <v>0</v>
      </c>
      <c r="AG967" s="48"/>
      <c r="AH967" s="48"/>
      <c r="AI967" s="48"/>
      <c r="AJ967" s="48"/>
      <c r="AK967" s="40"/>
      <c r="AL967" s="49" t="s">
        <v>299</v>
      </c>
      <c r="AM967" s="48"/>
      <c r="AN967" s="48"/>
      <c r="AO967" s="114" t="str">
        <f>IFERROR(VLOOKUP(L967,Define!$A$3:$D$213,4,0),"")</f>
        <v/>
      </c>
      <c r="AP967" s="48"/>
      <c r="AQ967" s="48"/>
      <c r="AR967" s="48"/>
      <c r="AS967" s="48"/>
      <c r="AT967" s="48"/>
      <c r="AU967" s="48"/>
      <c r="AV967" s="48"/>
      <c r="AW967" s="48"/>
      <c r="AX967" s="48"/>
      <c r="AY967" s="48"/>
      <c r="AZ967" s="48"/>
      <c r="BA967" s="48"/>
      <c r="BB967" s="48"/>
      <c r="BC967" s="48"/>
      <c r="BD967" s="48"/>
      <c r="BE967" s="48"/>
      <c r="BF967" s="48"/>
      <c r="BG967" s="48"/>
      <c r="BH967" s="48"/>
      <c r="BI967" s="48"/>
      <c r="BJ967" s="48"/>
      <c r="BK967" s="48"/>
      <c r="BL967" s="48"/>
      <c r="BM967" s="48"/>
      <c r="BN967" s="48"/>
      <c r="BP967" s="179" t="str">
        <f>K967&amp;"#"&amp;K968</f>
        <v>#</v>
      </c>
    </row>
    <row r="968" spans="1:68" x14ac:dyDescent="0.2">
      <c r="A968" s="41">
        <v>0</v>
      </c>
      <c r="B968" s="41">
        <f>IF(F967&lt;&gt;F968,MAX($B$2:B967)+1,B967)</f>
        <v>4</v>
      </c>
      <c r="C968" s="64">
        <f>IFERROR(INDEX(Data!$A$9:$A$984,INT((ROW()-1)/2),1),"")</f>
        <v>0</v>
      </c>
      <c r="D968" s="64">
        <f>IFERROR(INDEX(Data!$A$9:$A$984,INT((ROW()-1)/2),1),"")</f>
        <v>0</v>
      </c>
      <c r="E968" s="59">
        <f>VLOOKUP(BP968,Define!$L$4:$M$37,2,0)</f>
        <v>0</v>
      </c>
      <c r="F968" s="59">
        <f>IFERROR(INDEX(Data!$B$9:$B$984,INT((ROW()-1)/2),1),"")</f>
        <v>0</v>
      </c>
      <c r="G968" s="59">
        <f t="shared" si="31"/>
        <v>0</v>
      </c>
      <c r="H968" s="50">
        <f>IFERROR(INDEX(Data!$G$9:$G$984,INT((ROW()-1)/2),1),"")</f>
        <v>0</v>
      </c>
      <c r="I968" s="58" t="e">
        <f t="shared" si="30"/>
        <v>#DIV/0!</v>
      </c>
      <c r="J968" s="48"/>
      <c r="K968" s="48" t="str">
        <f>IFERROR(VLOOKUP(IF(ISTEXT(L968),M968,L968),Define!$A$3:$C$500,IF(MOD(ROW(),2)=1,2,3),0),"")</f>
        <v/>
      </c>
      <c r="L968" s="48" t="str">
        <f>IFERROR(INDEX(Data!$P$9:$S$984,INT((ROW()-1)/2),IF(MOD(ROW(),2)=1,1,3)),"")</f>
        <v/>
      </c>
      <c r="M968" s="48" t="str">
        <f>IFERROR(INDEX(Data!$P$9:$S$984,INT((ROW()-1)/2),IF(MOD(ROW(),2)=1,2,4)),"")</f>
        <v/>
      </c>
      <c r="N968" s="167">
        <f>IFERROR(INDEX(IF(H968="USD",Data!$F$9:$F$984,Data!$I$9:$I$984),INT((ROW()-1)/2),1),"")</f>
        <v>0</v>
      </c>
      <c r="O968" s="44">
        <f>IFERROR(IF(H968="USD",0,INDEX(Data!$F$9:$F$984,INT((ROW()-1)/2),1)),0)</f>
        <v>0</v>
      </c>
      <c r="P968" s="48"/>
      <c r="Q968" s="48"/>
      <c r="R968" s="177" t="str">
        <f>IFERROR(VLOOKUP(L968,Define!$A$4:$H$419,8,0),"")</f>
        <v/>
      </c>
      <c r="S968" s="48"/>
      <c r="T968" s="48"/>
      <c r="U968" s="51"/>
      <c r="V968" s="45"/>
      <c r="W968" s="45">
        <f>IFERROR(INDEX(Data!$C$9:$C$984,INT((ROW()-1)/2),1),"")</f>
        <v>0</v>
      </c>
      <c r="X968" s="49"/>
      <c r="Y968" s="48"/>
      <c r="Z968" s="48"/>
      <c r="AA968" s="48"/>
      <c r="AB968" s="48"/>
      <c r="AC968" s="48"/>
      <c r="AD968" s="48"/>
      <c r="AE968" s="48"/>
      <c r="AF968" s="44">
        <f>IFERROR(INDEX(Data!$J$9:$J$984,INT((ROW()-1)/2),1),"")</f>
        <v>0</v>
      </c>
      <c r="AG968" s="48"/>
      <c r="AH968" s="48"/>
      <c r="AI968" s="48"/>
      <c r="AJ968" s="48"/>
      <c r="AK968" s="40"/>
      <c r="AL968" s="49" t="s">
        <v>299</v>
      </c>
      <c r="AM968" s="48"/>
      <c r="AN968" s="48"/>
      <c r="AO968" s="114" t="str">
        <f>IFERROR(VLOOKUP(L968,Define!$A$3:$D$213,4,0),"")</f>
        <v/>
      </c>
      <c r="AP968" s="48"/>
      <c r="AQ968" s="48"/>
      <c r="AR968" s="48"/>
      <c r="AS968" s="48"/>
      <c r="AT968" s="48"/>
      <c r="AU968" s="48"/>
      <c r="AV968" s="48"/>
      <c r="AW968" s="48"/>
      <c r="AX968" s="48"/>
      <c r="AY968" s="48"/>
      <c r="AZ968" s="48"/>
      <c r="BA968" s="48"/>
      <c r="BB968" s="48"/>
      <c r="BC968" s="48"/>
      <c r="BD968" s="48"/>
      <c r="BE968" s="48"/>
      <c r="BF968" s="48"/>
      <c r="BG968" s="48"/>
      <c r="BH968" s="48"/>
      <c r="BI968" s="48"/>
      <c r="BJ968" s="48"/>
      <c r="BK968" s="48"/>
      <c r="BL968" s="48"/>
      <c r="BM968" s="48"/>
      <c r="BN968" s="48"/>
      <c r="BP968" s="179" t="str">
        <f>K967&amp;"#"&amp;K968</f>
        <v>#</v>
      </c>
    </row>
    <row r="969" spans="1:68" x14ac:dyDescent="0.2">
      <c r="A969" s="41">
        <v>0</v>
      </c>
      <c r="B969" s="41">
        <f>IF(F968&lt;&gt;F969,MAX($B$2:B968)+1,B968)</f>
        <v>4</v>
      </c>
      <c r="C969" s="64">
        <f>IFERROR(INDEX(Data!$A$9:$A$984,INT((ROW()-1)/2),1),"")</f>
        <v>0</v>
      </c>
      <c r="D969" s="64">
        <f>IFERROR(INDEX(Data!$A$9:$A$984,INT((ROW()-1)/2),1),"")</f>
        <v>0</v>
      </c>
      <c r="E969" s="59">
        <f>VLOOKUP(BP969,Define!$L$4:$M$37,2,0)</f>
        <v>0</v>
      </c>
      <c r="F969" s="59">
        <f>IFERROR(INDEX(Data!$B$9:$B$984,INT((ROW()-1)/2),1),"")</f>
        <v>0</v>
      </c>
      <c r="G969" s="59">
        <f t="shared" si="31"/>
        <v>0</v>
      </c>
      <c r="H969" s="50">
        <f>IFERROR(INDEX(Data!$G$9:$G$984,INT((ROW()-1)/2),1),"")</f>
        <v>0</v>
      </c>
      <c r="I969" s="58" t="e">
        <f t="shared" si="30"/>
        <v>#DIV/0!</v>
      </c>
      <c r="J969" s="48"/>
      <c r="K969" s="48" t="str">
        <f>IFERROR(VLOOKUP(IF(ISTEXT(L969),M969,L969),Define!$A$3:$C$500,IF(MOD(ROW(),2)=1,2,3),0),"")</f>
        <v/>
      </c>
      <c r="L969" s="48" t="str">
        <f>IFERROR(INDEX(Data!$P$9:$S$984,INT((ROW()-1)/2),IF(MOD(ROW(),2)=1,1,3)),"")</f>
        <v/>
      </c>
      <c r="M969" s="48" t="str">
        <f>IFERROR(INDEX(Data!$P$9:$S$984,INT((ROW()-1)/2),IF(MOD(ROW(),2)=1,2,4)),"")</f>
        <v/>
      </c>
      <c r="N969" s="167">
        <f>IFERROR(INDEX(IF(H969="USD",Data!$F$9:$F$984,Data!$I$9:$I$984),INT((ROW()-1)/2),1),"")</f>
        <v>0</v>
      </c>
      <c r="O969" s="44">
        <f>IFERROR(IF(H969="USD",0,INDEX(Data!$F$9:$F$984,INT((ROW()-1)/2),1)),0)</f>
        <v>0</v>
      </c>
      <c r="P969" s="48"/>
      <c r="Q969" s="48"/>
      <c r="R969" s="177" t="str">
        <f>IFERROR(VLOOKUP(L969,Define!$A$4:$H$419,8,0),"")</f>
        <v/>
      </c>
      <c r="S969" s="48"/>
      <c r="T969" s="48"/>
      <c r="U969" s="51"/>
      <c r="V969" s="45"/>
      <c r="W969" s="45">
        <f>IFERROR(INDEX(Data!$C$9:$C$984,INT((ROW()-1)/2),1),"")</f>
        <v>0</v>
      </c>
      <c r="X969" s="49"/>
      <c r="Y969" s="48"/>
      <c r="Z969" s="48"/>
      <c r="AA969" s="48"/>
      <c r="AB969" s="48"/>
      <c r="AC969" s="48"/>
      <c r="AD969" s="48"/>
      <c r="AE969" s="48"/>
      <c r="AF969" s="44">
        <f>IFERROR(INDEX(Data!$J$9:$J$984,INT((ROW()-1)/2),1),"")</f>
        <v>0</v>
      </c>
      <c r="AG969" s="48"/>
      <c r="AH969" s="48"/>
      <c r="AI969" s="48"/>
      <c r="AJ969" s="48"/>
      <c r="AK969" s="40"/>
      <c r="AL969" s="49" t="s">
        <v>299</v>
      </c>
      <c r="AM969" s="48"/>
      <c r="AN969" s="48"/>
      <c r="AO969" s="114" t="str">
        <f>IFERROR(VLOOKUP(L969,Define!$A$3:$D$213,4,0),"")</f>
        <v/>
      </c>
      <c r="AP969" s="48"/>
      <c r="AQ969" s="48"/>
      <c r="AR969" s="48"/>
      <c r="AS969" s="48"/>
      <c r="AT969" s="48"/>
      <c r="AU969" s="48"/>
      <c r="AV969" s="48"/>
      <c r="AW969" s="48"/>
      <c r="AX969" s="48"/>
      <c r="AY969" s="48"/>
      <c r="AZ969" s="48"/>
      <c r="BA969" s="48"/>
      <c r="BB969" s="48"/>
      <c r="BC969" s="48"/>
      <c r="BD969" s="48"/>
      <c r="BE969" s="48"/>
      <c r="BF969" s="48"/>
      <c r="BG969" s="48"/>
      <c r="BH969" s="48"/>
      <c r="BI969" s="48"/>
      <c r="BJ969" s="48"/>
      <c r="BK969" s="48"/>
      <c r="BL969" s="48"/>
      <c r="BM969" s="48"/>
      <c r="BN969" s="48"/>
      <c r="BP969" s="179" t="str">
        <f>K969&amp;"#"&amp;K970</f>
        <v>#</v>
      </c>
    </row>
    <row r="970" spans="1:68" x14ac:dyDescent="0.2">
      <c r="A970" s="41">
        <v>0</v>
      </c>
      <c r="B970" s="41">
        <f>IF(F969&lt;&gt;F970,MAX($B$2:B969)+1,B969)</f>
        <v>4</v>
      </c>
      <c r="C970" s="64">
        <f>IFERROR(INDEX(Data!$A$9:$A$984,INT((ROW()-1)/2),1),"")</f>
        <v>0</v>
      </c>
      <c r="D970" s="64">
        <f>IFERROR(INDEX(Data!$A$9:$A$984,INT((ROW()-1)/2),1),"")</f>
        <v>0</v>
      </c>
      <c r="E970" s="59">
        <f>VLOOKUP(BP970,Define!$L$4:$M$37,2,0)</f>
        <v>0</v>
      </c>
      <c r="F970" s="59">
        <f>IFERROR(INDEX(Data!$B$9:$B$984,INT((ROW()-1)/2),1),"")</f>
        <v>0</v>
      </c>
      <c r="G970" s="59">
        <f t="shared" si="31"/>
        <v>0</v>
      </c>
      <c r="H970" s="50">
        <f>IFERROR(INDEX(Data!$G$9:$G$984,INT((ROW()-1)/2),1),"")</f>
        <v>0</v>
      </c>
      <c r="I970" s="58" t="e">
        <f t="shared" si="30"/>
        <v>#DIV/0!</v>
      </c>
      <c r="J970" s="48"/>
      <c r="K970" s="48" t="str">
        <f>IFERROR(VLOOKUP(IF(ISTEXT(L970),M970,L970),Define!$A$3:$C$500,IF(MOD(ROW(),2)=1,2,3),0),"")</f>
        <v/>
      </c>
      <c r="L970" s="48" t="str">
        <f>IFERROR(INDEX(Data!$P$9:$S$984,INT((ROW()-1)/2),IF(MOD(ROW(),2)=1,1,3)),"")</f>
        <v/>
      </c>
      <c r="M970" s="48" t="str">
        <f>IFERROR(INDEX(Data!$P$9:$S$984,INT((ROW()-1)/2),IF(MOD(ROW(),2)=1,2,4)),"")</f>
        <v/>
      </c>
      <c r="N970" s="167">
        <f>IFERROR(INDEX(IF(H970="USD",Data!$F$9:$F$984,Data!$I$9:$I$984),INT((ROW()-1)/2),1),"")</f>
        <v>0</v>
      </c>
      <c r="O970" s="44">
        <f>IFERROR(IF(H970="USD",0,INDEX(Data!$F$9:$F$984,INT((ROW()-1)/2),1)),0)</f>
        <v>0</v>
      </c>
      <c r="P970" s="48"/>
      <c r="Q970" s="48"/>
      <c r="R970" s="177" t="str">
        <f>IFERROR(VLOOKUP(L970,Define!$A$4:$H$419,8,0),"")</f>
        <v/>
      </c>
      <c r="S970" s="48"/>
      <c r="T970" s="48"/>
      <c r="U970" s="51"/>
      <c r="V970" s="45"/>
      <c r="W970" s="45">
        <f>IFERROR(INDEX(Data!$C$9:$C$984,INT((ROW()-1)/2),1),"")</f>
        <v>0</v>
      </c>
      <c r="X970" s="49"/>
      <c r="Y970" s="48"/>
      <c r="Z970" s="48"/>
      <c r="AA970" s="48"/>
      <c r="AB970" s="48"/>
      <c r="AC970" s="48"/>
      <c r="AD970" s="48"/>
      <c r="AE970" s="48"/>
      <c r="AF970" s="44">
        <f>IFERROR(INDEX(Data!$J$9:$J$984,INT((ROW()-1)/2),1),"")</f>
        <v>0</v>
      </c>
      <c r="AG970" s="48"/>
      <c r="AH970" s="48"/>
      <c r="AI970" s="48"/>
      <c r="AJ970" s="48"/>
      <c r="AK970" s="40"/>
      <c r="AL970" s="49" t="s">
        <v>299</v>
      </c>
      <c r="AM970" s="48"/>
      <c r="AN970" s="48"/>
      <c r="AO970" s="114" t="str">
        <f>IFERROR(VLOOKUP(L970,Define!$A$3:$D$213,4,0),"")</f>
        <v/>
      </c>
      <c r="AP970" s="48"/>
      <c r="AQ970" s="48"/>
      <c r="AR970" s="48"/>
      <c r="AS970" s="48"/>
      <c r="AT970" s="48"/>
      <c r="AU970" s="48"/>
      <c r="AV970" s="48"/>
      <c r="AW970" s="48"/>
      <c r="AX970" s="48"/>
      <c r="AY970" s="48"/>
      <c r="AZ970" s="48"/>
      <c r="BA970" s="48"/>
      <c r="BB970" s="48"/>
      <c r="BC970" s="48"/>
      <c r="BD970" s="48"/>
      <c r="BE970" s="48"/>
      <c r="BF970" s="48"/>
      <c r="BG970" s="48"/>
      <c r="BH970" s="48"/>
      <c r="BI970" s="48"/>
      <c r="BJ970" s="48"/>
      <c r="BK970" s="48"/>
      <c r="BL970" s="48"/>
      <c r="BM970" s="48"/>
      <c r="BN970" s="48"/>
      <c r="BP970" s="179" t="str">
        <f>K969&amp;"#"&amp;K970</f>
        <v>#</v>
      </c>
    </row>
    <row r="971" spans="1:68" x14ac:dyDescent="0.2">
      <c r="A971" s="41">
        <v>0</v>
      </c>
      <c r="B971" s="41">
        <f>IF(F970&lt;&gt;F971,MAX($B$2:B970)+1,B970)</f>
        <v>4</v>
      </c>
      <c r="C971" s="64">
        <f>IFERROR(INDEX(Data!$A$9:$A$984,INT((ROW()-1)/2),1),"")</f>
        <v>0</v>
      </c>
      <c r="D971" s="64">
        <f>IFERROR(INDEX(Data!$A$9:$A$984,INT((ROW()-1)/2),1),"")</f>
        <v>0</v>
      </c>
      <c r="E971" s="59">
        <f>VLOOKUP(BP971,Define!$L$4:$M$37,2,0)</f>
        <v>0</v>
      </c>
      <c r="F971" s="59">
        <f>IFERROR(INDEX(Data!$B$9:$B$984,INT((ROW()-1)/2),1),"")</f>
        <v>0</v>
      </c>
      <c r="G971" s="59">
        <f t="shared" si="31"/>
        <v>0</v>
      </c>
      <c r="H971" s="50">
        <f>IFERROR(INDEX(Data!$G$9:$G$984,INT((ROW()-1)/2),1),"")</f>
        <v>0</v>
      </c>
      <c r="I971" s="58" t="e">
        <f t="shared" si="30"/>
        <v>#DIV/0!</v>
      </c>
      <c r="J971" s="48"/>
      <c r="K971" s="48" t="str">
        <f>IFERROR(VLOOKUP(IF(ISTEXT(L971),M971,L971),Define!$A$3:$C$500,IF(MOD(ROW(),2)=1,2,3),0),"")</f>
        <v/>
      </c>
      <c r="L971" s="48" t="str">
        <f>IFERROR(INDEX(Data!$P$9:$S$984,INT((ROW()-1)/2),IF(MOD(ROW(),2)=1,1,3)),"")</f>
        <v/>
      </c>
      <c r="M971" s="48" t="str">
        <f>IFERROR(INDEX(Data!$P$9:$S$984,INT((ROW()-1)/2),IF(MOD(ROW(),2)=1,2,4)),"")</f>
        <v/>
      </c>
      <c r="N971" s="167">
        <f>IFERROR(INDEX(IF(H971="USD",Data!$F$9:$F$984,Data!$I$9:$I$984),INT((ROW()-1)/2),1),"")</f>
        <v>0</v>
      </c>
      <c r="O971" s="44">
        <f>IFERROR(IF(H971="USD",0,INDEX(Data!$F$9:$F$984,INT((ROW()-1)/2),1)),0)</f>
        <v>0</v>
      </c>
      <c r="P971" s="48"/>
      <c r="Q971" s="48"/>
      <c r="R971" s="177" t="str">
        <f>IFERROR(VLOOKUP(L971,Define!$A$4:$H$419,8,0),"")</f>
        <v/>
      </c>
      <c r="S971" s="48"/>
      <c r="T971" s="48"/>
      <c r="U971" s="51"/>
      <c r="V971" s="45"/>
      <c r="W971" s="45">
        <f>IFERROR(INDEX(Data!$C$9:$C$984,INT((ROW()-1)/2),1),"")</f>
        <v>0</v>
      </c>
      <c r="X971" s="49"/>
      <c r="Y971" s="48"/>
      <c r="Z971" s="48"/>
      <c r="AA971" s="48"/>
      <c r="AB971" s="48"/>
      <c r="AC971" s="48"/>
      <c r="AD971" s="48"/>
      <c r="AE971" s="48"/>
      <c r="AF971" s="44">
        <f>IFERROR(INDEX(Data!$J$9:$J$984,INT((ROW()-1)/2),1),"")</f>
        <v>0</v>
      </c>
      <c r="AG971" s="48"/>
      <c r="AH971" s="48"/>
      <c r="AI971" s="48"/>
      <c r="AJ971" s="48"/>
      <c r="AK971" s="40"/>
      <c r="AL971" s="49" t="s">
        <v>299</v>
      </c>
      <c r="AM971" s="48"/>
      <c r="AN971" s="48"/>
      <c r="AO971" s="114" t="str">
        <f>IFERROR(VLOOKUP(L971,Define!$A$3:$D$213,4,0),"")</f>
        <v/>
      </c>
      <c r="AP971" s="48"/>
      <c r="AQ971" s="48"/>
      <c r="AR971" s="48"/>
      <c r="AS971" s="48"/>
      <c r="AT971" s="48"/>
      <c r="AU971" s="48"/>
      <c r="AV971" s="48"/>
      <c r="AW971" s="48"/>
      <c r="AX971" s="48"/>
      <c r="AY971" s="48"/>
      <c r="AZ971" s="48"/>
      <c r="BA971" s="48"/>
      <c r="BB971" s="48"/>
      <c r="BC971" s="48"/>
      <c r="BD971" s="48"/>
      <c r="BE971" s="48"/>
      <c r="BF971" s="48"/>
      <c r="BG971" s="48"/>
      <c r="BH971" s="48"/>
      <c r="BI971" s="48"/>
      <c r="BJ971" s="48"/>
      <c r="BK971" s="48"/>
      <c r="BL971" s="48"/>
      <c r="BM971" s="48"/>
      <c r="BN971" s="48"/>
      <c r="BP971" s="179" t="str">
        <f>K971&amp;"#"&amp;K972</f>
        <v>#</v>
      </c>
    </row>
    <row r="972" spans="1:68" x14ac:dyDescent="0.2">
      <c r="A972" s="41">
        <v>0</v>
      </c>
      <c r="B972" s="41">
        <f>IF(F971&lt;&gt;F972,MAX($B$2:B971)+1,B971)</f>
        <v>4</v>
      </c>
      <c r="C972" s="64">
        <f>IFERROR(INDEX(Data!$A$9:$A$984,INT((ROW()-1)/2),1),"")</f>
        <v>0</v>
      </c>
      <c r="D972" s="64">
        <f>IFERROR(INDEX(Data!$A$9:$A$984,INT((ROW()-1)/2),1),"")</f>
        <v>0</v>
      </c>
      <c r="E972" s="59">
        <f>VLOOKUP(BP972,Define!$L$4:$M$37,2,0)</f>
        <v>0</v>
      </c>
      <c r="F972" s="59">
        <f>IFERROR(INDEX(Data!$B$9:$B$984,INT((ROW()-1)/2),1),"")</f>
        <v>0</v>
      </c>
      <c r="G972" s="59">
        <f t="shared" si="31"/>
        <v>0</v>
      </c>
      <c r="H972" s="50">
        <f>IFERROR(INDEX(Data!$G$9:$G$984,INT((ROW()-1)/2),1),"")</f>
        <v>0</v>
      </c>
      <c r="I972" s="58" t="e">
        <f t="shared" si="30"/>
        <v>#DIV/0!</v>
      </c>
      <c r="J972" s="48"/>
      <c r="K972" s="48" t="str">
        <f>IFERROR(VLOOKUP(IF(ISTEXT(L972),M972,L972),Define!$A$3:$C$500,IF(MOD(ROW(),2)=1,2,3),0),"")</f>
        <v/>
      </c>
      <c r="L972" s="48" t="str">
        <f>IFERROR(INDEX(Data!$P$9:$S$984,INT((ROW()-1)/2),IF(MOD(ROW(),2)=1,1,3)),"")</f>
        <v/>
      </c>
      <c r="M972" s="48" t="str">
        <f>IFERROR(INDEX(Data!$P$9:$S$984,INT((ROW()-1)/2),IF(MOD(ROW(),2)=1,2,4)),"")</f>
        <v/>
      </c>
      <c r="N972" s="167">
        <f>IFERROR(INDEX(IF(H972="USD",Data!$F$9:$F$984,Data!$I$9:$I$984),INT((ROW()-1)/2),1),"")</f>
        <v>0</v>
      </c>
      <c r="O972" s="44">
        <f>IFERROR(IF(H972="USD",0,INDEX(Data!$F$9:$F$984,INT((ROW()-1)/2),1)),0)</f>
        <v>0</v>
      </c>
      <c r="P972" s="48"/>
      <c r="Q972" s="48"/>
      <c r="R972" s="177" t="str">
        <f>IFERROR(VLOOKUP(L972,Define!$A$4:$H$419,8,0),"")</f>
        <v/>
      </c>
      <c r="S972" s="48"/>
      <c r="T972" s="48"/>
      <c r="U972" s="51"/>
      <c r="V972" s="45"/>
      <c r="W972" s="45">
        <f>IFERROR(INDEX(Data!$C$9:$C$984,INT((ROW()-1)/2),1),"")</f>
        <v>0</v>
      </c>
      <c r="X972" s="49"/>
      <c r="Y972" s="48"/>
      <c r="Z972" s="48"/>
      <c r="AA972" s="48"/>
      <c r="AB972" s="48"/>
      <c r="AC972" s="48"/>
      <c r="AD972" s="48"/>
      <c r="AE972" s="48"/>
      <c r="AF972" s="44">
        <f>IFERROR(INDEX(Data!$J$9:$J$984,INT((ROW()-1)/2),1),"")</f>
        <v>0</v>
      </c>
      <c r="AG972" s="48"/>
      <c r="AH972" s="48"/>
      <c r="AI972" s="48"/>
      <c r="AJ972" s="48"/>
      <c r="AK972" s="40"/>
      <c r="AL972" s="49" t="s">
        <v>299</v>
      </c>
      <c r="AM972" s="48"/>
      <c r="AN972" s="48"/>
      <c r="AO972" s="114" t="str">
        <f>IFERROR(VLOOKUP(L972,Define!$A$3:$D$213,4,0),"")</f>
        <v/>
      </c>
      <c r="AP972" s="48"/>
      <c r="AQ972" s="48"/>
      <c r="AR972" s="48"/>
      <c r="AS972" s="48"/>
      <c r="AT972" s="48"/>
      <c r="AU972" s="48"/>
      <c r="AV972" s="48"/>
      <c r="AW972" s="48"/>
      <c r="AX972" s="48"/>
      <c r="AY972" s="48"/>
      <c r="AZ972" s="48"/>
      <c r="BA972" s="48"/>
      <c r="BB972" s="48"/>
      <c r="BC972" s="48"/>
      <c r="BD972" s="48"/>
      <c r="BE972" s="48"/>
      <c r="BF972" s="48"/>
      <c r="BG972" s="48"/>
      <c r="BH972" s="48"/>
      <c r="BI972" s="48"/>
      <c r="BJ972" s="48"/>
      <c r="BK972" s="48"/>
      <c r="BL972" s="48"/>
      <c r="BM972" s="48"/>
      <c r="BN972" s="48"/>
      <c r="BP972" s="179" t="str">
        <f>K971&amp;"#"&amp;K972</f>
        <v>#</v>
      </c>
    </row>
    <row r="973" spans="1:68" x14ac:dyDescent="0.2">
      <c r="A973" s="41">
        <v>0</v>
      </c>
      <c r="B973" s="41">
        <f>IF(F972&lt;&gt;F973,MAX($B$2:B972)+1,B972)</f>
        <v>4</v>
      </c>
      <c r="C973" s="64">
        <f>IFERROR(INDEX(Data!$A$9:$A$984,INT((ROW()-1)/2),1),"")</f>
        <v>0</v>
      </c>
      <c r="D973" s="64">
        <f>IFERROR(INDEX(Data!$A$9:$A$984,INT((ROW()-1)/2),1),"")</f>
        <v>0</v>
      </c>
      <c r="E973" s="59">
        <f>VLOOKUP(BP973,Define!$L$4:$M$37,2,0)</f>
        <v>0</v>
      </c>
      <c r="F973" s="59">
        <f>IFERROR(INDEX(Data!$B$9:$B$984,INT((ROW()-1)/2),1),"")</f>
        <v>0</v>
      </c>
      <c r="G973" s="59">
        <f t="shared" si="31"/>
        <v>0</v>
      </c>
      <c r="H973" s="50">
        <f>IFERROR(INDEX(Data!$G$9:$G$984,INT((ROW()-1)/2),1),"")</f>
        <v>0</v>
      </c>
      <c r="I973" s="58" t="e">
        <f t="shared" si="30"/>
        <v>#DIV/0!</v>
      </c>
      <c r="J973" s="48"/>
      <c r="K973" s="48" t="str">
        <f>IFERROR(VLOOKUP(IF(ISTEXT(L973),M973,L973),Define!$A$3:$C$500,IF(MOD(ROW(),2)=1,2,3),0),"")</f>
        <v/>
      </c>
      <c r="L973" s="48" t="str">
        <f>IFERROR(INDEX(Data!$P$9:$S$984,INT((ROW()-1)/2),IF(MOD(ROW(),2)=1,1,3)),"")</f>
        <v/>
      </c>
      <c r="M973" s="48" t="str">
        <f>IFERROR(INDEX(Data!$P$9:$S$984,INT((ROW()-1)/2),IF(MOD(ROW(),2)=1,2,4)),"")</f>
        <v/>
      </c>
      <c r="N973" s="167">
        <f>IFERROR(INDEX(IF(H973="USD",Data!$F$9:$F$984,Data!$I$9:$I$984),INT((ROW()-1)/2),1),"")</f>
        <v>0</v>
      </c>
      <c r="O973" s="44">
        <f>IFERROR(IF(H973="USD",0,INDEX(Data!$F$9:$F$984,INT((ROW()-1)/2),1)),0)</f>
        <v>0</v>
      </c>
      <c r="P973" s="48"/>
      <c r="Q973" s="48"/>
      <c r="R973" s="177" t="str">
        <f>IFERROR(VLOOKUP(L973,Define!$A$4:$H$419,8,0),"")</f>
        <v/>
      </c>
      <c r="S973" s="48"/>
      <c r="T973" s="48"/>
      <c r="U973" s="51"/>
      <c r="V973" s="45"/>
      <c r="W973" s="45">
        <f>IFERROR(INDEX(Data!$C$9:$C$984,INT((ROW()-1)/2),1),"")</f>
        <v>0</v>
      </c>
      <c r="X973" s="49"/>
      <c r="Y973" s="48"/>
      <c r="Z973" s="48"/>
      <c r="AA973" s="48"/>
      <c r="AB973" s="48"/>
      <c r="AC973" s="48"/>
      <c r="AD973" s="48"/>
      <c r="AE973" s="48"/>
      <c r="AF973" s="44">
        <f>IFERROR(INDEX(Data!$J$9:$J$984,INT((ROW()-1)/2),1),"")</f>
        <v>0</v>
      </c>
      <c r="AG973" s="48"/>
      <c r="AH973" s="48"/>
      <c r="AI973" s="48"/>
      <c r="AJ973" s="48"/>
      <c r="AK973" s="40"/>
      <c r="AL973" s="49" t="s">
        <v>299</v>
      </c>
      <c r="AM973" s="48"/>
      <c r="AN973" s="48"/>
      <c r="AO973" s="114" t="str">
        <f>IFERROR(VLOOKUP(L973,Define!$A$3:$D$213,4,0),"")</f>
        <v/>
      </c>
      <c r="AP973" s="48"/>
      <c r="AQ973" s="48"/>
      <c r="AR973" s="48"/>
      <c r="AS973" s="48"/>
      <c r="AT973" s="48"/>
      <c r="AU973" s="48"/>
      <c r="AV973" s="48"/>
      <c r="AW973" s="48"/>
      <c r="AX973" s="48"/>
      <c r="AY973" s="48"/>
      <c r="AZ973" s="48"/>
      <c r="BA973" s="48"/>
      <c r="BB973" s="48"/>
      <c r="BC973" s="48"/>
      <c r="BD973" s="48"/>
      <c r="BE973" s="48"/>
      <c r="BF973" s="48"/>
      <c r="BG973" s="48"/>
      <c r="BH973" s="48"/>
      <c r="BI973" s="48"/>
      <c r="BJ973" s="48"/>
      <c r="BK973" s="48"/>
      <c r="BL973" s="48"/>
      <c r="BM973" s="48"/>
      <c r="BN973" s="48"/>
      <c r="BP973" s="179" t="str">
        <f>K973&amp;"#"&amp;K974</f>
        <v>#</v>
      </c>
    </row>
    <row r="974" spans="1:68" x14ac:dyDescent="0.2">
      <c r="A974" s="41">
        <v>0</v>
      </c>
      <c r="B974" s="41">
        <f>IF(F973&lt;&gt;F974,MAX($B$2:B973)+1,B973)</f>
        <v>4</v>
      </c>
      <c r="C974" s="64">
        <f>IFERROR(INDEX(Data!$A$9:$A$984,INT((ROW()-1)/2),1),"")</f>
        <v>0</v>
      </c>
      <c r="D974" s="64">
        <f>IFERROR(INDEX(Data!$A$9:$A$984,INT((ROW()-1)/2),1),"")</f>
        <v>0</v>
      </c>
      <c r="E974" s="59">
        <f>VLOOKUP(BP974,Define!$L$4:$M$37,2,0)</f>
        <v>0</v>
      </c>
      <c r="F974" s="59">
        <f>IFERROR(INDEX(Data!$B$9:$B$984,INT((ROW()-1)/2),1),"")</f>
        <v>0</v>
      </c>
      <c r="G974" s="59">
        <f t="shared" si="31"/>
        <v>0</v>
      </c>
      <c r="H974" s="50">
        <f>IFERROR(INDEX(Data!$G$9:$G$984,INT((ROW()-1)/2),1),"")</f>
        <v>0</v>
      </c>
      <c r="I974" s="58" t="e">
        <f t="shared" si="30"/>
        <v>#DIV/0!</v>
      </c>
      <c r="J974" s="48"/>
      <c r="K974" s="48" t="str">
        <f>IFERROR(VLOOKUP(IF(ISTEXT(L974),M974,L974),Define!$A$3:$C$500,IF(MOD(ROW(),2)=1,2,3),0),"")</f>
        <v/>
      </c>
      <c r="L974" s="48" t="str">
        <f>IFERROR(INDEX(Data!$P$9:$S$984,INT((ROW()-1)/2),IF(MOD(ROW(),2)=1,1,3)),"")</f>
        <v/>
      </c>
      <c r="M974" s="48" t="str">
        <f>IFERROR(INDEX(Data!$P$9:$S$984,INT((ROW()-1)/2),IF(MOD(ROW(),2)=1,2,4)),"")</f>
        <v/>
      </c>
      <c r="N974" s="167">
        <f>IFERROR(INDEX(IF(H974="USD",Data!$F$9:$F$984,Data!$I$9:$I$984),INT((ROW()-1)/2),1),"")</f>
        <v>0</v>
      </c>
      <c r="O974" s="44">
        <f>IFERROR(IF(H974="USD",0,INDEX(Data!$F$9:$F$984,INT((ROW()-1)/2),1)),0)</f>
        <v>0</v>
      </c>
      <c r="P974" s="48"/>
      <c r="Q974" s="48"/>
      <c r="R974" s="177" t="str">
        <f>IFERROR(VLOOKUP(L974,Define!$A$4:$H$419,8,0),"")</f>
        <v/>
      </c>
      <c r="S974" s="48"/>
      <c r="T974" s="48"/>
      <c r="U974" s="51"/>
      <c r="V974" s="45"/>
      <c r="W974" s="45">
        <f>IFERROR(INDEX(Data!$C$9:$C$984,INT((ROW()-1)/2),1),"")</f>
        <v>0</v>
      </c>
      <c r="X974" s="49"/>
      <c r="Y974" s="48"/>
      <c r="Z974" s="48"/>
      <c r="AA974" s="48"/>
      <c r="AB974" s="48"/>
      <c r="AC974" s="48"/>
      <c r="AD974" s="48"/>
      <c r="AE974" s="48"/>
      <c r="AF974" s="44">
        <f>IFERROR(INDEX(Data!$J$9:$J$984,INT((ROW()-1)/2),1),"")</f>
        <v>0</v>
      </c>
      <c r="AG974" s="48"/>
      <c r="AH974" s="48"/>
      <c r="AI974" s="48"/>
      <c r="AJ974" s="48"/>
      <c r="AK974" s="40"/>
      <c r="AL974" s="49" t="s">
        <v>299</v>
      </c>
      <c r="AM974" s="48"/>
      <c r="AN974" s="48"/>
      <c r="AO974" s="114" t="str">
        <f>IFERROR(VLOOKUP(L974,Define!$A$3:$D$213,4,0),"")</f>
        <v/>
      </c>
      <c r="AP974" s="48"/>
      <c r="AQ974" s="48"/>
      <c r="AR974" s="48"/>
      <c r="AS974" s="48"/>
      <c r="AT974" s="48"/>
      <c r="AU974" s="48"/>
      <c r="AV974" s="48"/>
      <c r="AW974" s="48"/>
      <c r="AX974" s="48"/>
      <c r="AY974" s="48"/>
      <c r="AZ974" s="48"/>
      <c r="BA974" s="48"/>
      <c r="BB974" s="48"/>
      <c r="BC974" s="48"/>
      <c r="BD974" s="48"/>
      <c r="BE974" s="48"/>
      <c r="BF974" s="48"/>
      <c r="BG974" s="48"/>
      <c r="BH974" s="48"/>
      <c r="BI974" s="48"/>
      <c r="BJ974" s="48"/>
      <c r="BK974" s="48"/>
      <c r="BL974" s="48"/>
      <c r="BM974" s="48"/>
      <c r="BN974" s="48"/>
      <c r="BP974" s="179" t="str">
        <f>K973&amp;"#"&amp;K974</f>
        <v>#</v>
      </c>
    </row>
    <row r="975" spans="1:68" x14ac:dyDescent="0.2">
      <c r="A975" s="41">
        <v>0</v>
      </c>
      <c r="B975" s="41">
        <f>IF(F974&lt;&gt;F975,MAX($B$2:B974)+1,B974)</f>
        <v>4</v>
      </c>
      <c r="C975" s="64">
        <f>IFERROR(INDEX(Data!$A$9:$A$984,INT((ROW()-1)/2),1),"")</f>
        <v>0</v>
      </c>
      <c r="D975" s="64">
        <f>IFERROR(INDEX(Data!$A$9:$A$984,INT((ROW()-1)/2),1),"")</f>
        <v>0</v>
      </c>
      <c r="E975" s="59">
        <f>VLOOKUP(BP975,Define!$L$4:$M$37,2,0)</f>
        <v>0</v>
      </c>
      <c r="F975" s="59">
        <f>IFERROR(INDEX(Data!$B$9:$B$984,INT((ROW()-1)/2),1),"")</f>
        <v>0</v>
      </c>
      <c r="G975" s="59">
        <f t="shared" si="31"/>
        <v>0</v>
      </c>
      <c r="H975" s="50">
        <f>IFERROR(INDEX(Data!$G$9:$G$984,INT((ROW()-1)/2),1),"")</f>
        <v>0</v>
      </c>
      <c r="I975" s="58" t="e">
        <f t="shared" si="30"/>
        <v>#DIV/0!</v>
      </c>
      <c r="J975" s="48"/>
      <c r="K975" s="48" t="str">
        <f>IFERROR(VLOOKUP(IF(ISTEXT(L975),M975,L975),Define!$A$3:$C$500,IF(MOD(ROW(),2)=1,2,3),0),"")</f>
        <v/>
      </c>
      <c r="L975" s="48" t="str">
        <f>IFERROR(INDEX(Data!$P$9:$S$984,INT((ROW()-1)/2),IF(MOD(ROW(),2)=1,1,3)),"")</f>
        <v/>
      </c>
      <c r="M975" s="48" t="str">
        <f>IFERROR(INDEX(Data!$P$9:$S$984,INT((ROW()-1)/2),IF(MOD(ROW(),2)=1,2,4)),"")</f>
        <v/>
      </c>
      <c r="N975" s="167">
        <f>IFERROR(INDEX(IF(H975="USD",Data!$F$9:$F$984,Data!$I$9:$I$984),INT((ROW()-1)/2),1),"")</f>
        <v>0</v>
      </c>
      <c r="O975" s="44">
        <f>IFERROR(IF(H975="USD",0,INDEX(Data!$F$9:$F$984,INT((ROW()-1)/2),1)),0)</f>
        <v>0</v>
      </c>
      <c r="P975" s="48"/>
      <c r="Q975" s="48"/>
      <c r="R975" s="177" t="str">
        <f>IFERROR(VLOOKUP(L975,Define!$A$4:$H$419,8,0),"")</f>
        <v/>
      </c>
      <c r="S975" s="48"/>
      <c r="T975" s="48"/>
      <c r="U975" s="51"/>
      <c r="V975" s="45"/>
      <c r="W975" s="45">
        <f>IFERROR(INDEX(Data!$C$9:$C$984,INT((ROW()-1)/2),1),"")</f>
        <v>0</v>
      </c>
      <c r="X975" s="49"/>
      <c r="Y975" s="48"/>
      <c r="Z975" s="48"/>
      <c r="AA975" s="48"/>
      <c r="AB975" s="48"/>
      <c r="AC975" s="48"/>
      <c r="AD975" s="48"/>
      <c r="AE975" s="48"/>
      <c r="AF975" s="44">
        <f>IFERROR(INDEX(Data!$J$9:$J$984,INT((ROW()-1)/2),1),"")</f>
        <v>0</v>
      </c>
      <c r="AG975" s="48"/>
      <c r="AH975" s="48"/>
      <c r="AI975" s="48"/>
      <c r="AJ975" s="48"/>
      <c r="AK975" s="40"/>
      <c r="AL975" s="49" t="s">
        <v>299</v>
      </c>
      <c r="AM975" s="48"/>
      <c r="AN975" s="48"/>
      <c r="AO975" s="114" t="str">
        <f>IFERROR(VLOOKUP(L975,Define!$A$3:$D$213,4,0),"")</f>
        <v/>
      </c>
      <c r="AP975" s="48"/>
      <c r="AQ975" s="48"/>
      <c r="AR975" s="48"/>
      <c r="AS975" s="48"/>
      <c r="AT975" s="48"/>
      <c r="AU975" s="48"/>
      <c r="AV975" s="48"/>
      <c r="AW975" s="48"/>
      <c r="AX975" s="48"/>
      <c r="AY975" s="48"/>
      <c r="AZ975" s="48"/>
      <c r="BA975" s="48"/>
      <c r="BB975" s="48"/>
      <c r="BC975" s="48"/>
      <c r="BD975" s="48"/>
      <c r="BE975" s="48"/>
      <c r="BF975" s="48"/>
      <c r="BG975" s="48"/>
      <c r="BH975" s="48"/>
      <c r="BI975" s="48"/>
      <c r="BJ975" s="48"/>
      <c r="BK975" s="48"/>
      <c r="BL975" s="48"/>
      <c r="BM975" s="48"/>
      <c r="BN975" s="48"/>
      <c r="BP975" s="179" t="str">
        <f>K975&amp;"#"&amp;K976</f>
        <v>#</v>
      </c>
    </row>
    <row r="976" spans="1:68" x14ac:dyDescent="0.2">
      <c r="A976" s="41">
        <v>0</v>
      </c>
      <c r="B976" s="41">
        <f>IF(F975&lt;&gt;F976,MAX($B$2:B975)+1,B975)</f>
        <v>4</v>
      </c>
      <c r="C976" s="64">
        <f>IFERROR(INDEX(Data!$A$9:$A$984,INT((ROW()-1)/2),1),"")</f>
        <v>0</v>
      </c>
      <c r="D976" s="64">
        <f>IFERROR(INDEX(Data!$A$9:$A$984,INT((ROW()-1)/2),1),"")</f>
        <v>0</v>
      </c>
      <c r="E976" s="59">
        <f>VLOOKUP(BP976,Define!$L$4:$M$37,2,0)</f>
        <v>0</v>
      </c>
      <c r="F976" s="59">
        <f>IFERROR(INDEX(Data!$B$9:$B$984,INT((ROW()-1)/2),1),"")</f>
        <v>0</v>
      </c>
      <c r="G976" s="59">
        <f t="shared" si="31"/>
        <v>0</v>
      </c>
      <c r="H976" s="50">
        <f>IFERROR(INDEX(Data!$G$9:$G$984,INT((ROW()-1)/2),1),"")</f>
        <v>0</v>
      </c>
      <c r="I976" s="58" t="e">
        <f t="shared" si="30"/>
        <v>#DIV/0!</v>
      </c>
      <c r="J976" s="48"/>
      <c r="K976" s="48" t="str">
        <f>IFERROR(VLOOKUP(IF(ISTEXT(L976),M976,L976),Define!$A$3:$C$500,IF(MOD(ROW(),2)=1,2,3),0),"")</f>
        <v/>
      </c>
      <c r="L976" s="48" t="str">
        <f>IFERROR(INDEX(Data!$P$9:$S$984,INT((ROW()-1)/2),IF(MOD(ROW(),2)=1,1,3)),"")</f>
        <v/>
      </c>
      <c r="M976" s="48" t="str">
        <f>IFERROR(INDEX(Data!$P$9:$S$984,INT((ROW()-1)/2),IF(MOD(ROW(),2)=1,2,4)),"")</f>
        <v/>
      </c>
      <c r="N976" s="167">
        <f>IFERROR(INDEX(IF(H976="USD",Data!$F$9:$F$984,Data!$I$9:$I$984),INT((ROW()-1)/2),1),"")</f>
        <v>0</v>
      </c>
      <c r="O976" s="44">
        <f>IFERROR(IF(H976="USD",0,INDEX(Data!$F$9:$F$984,INT((ROW()-1)/2),1)),0)</f>
        <v>0</v>
      </c>
      <c r="P976" s="48"/>
      <c r="Q976" s="48"/>
      <c r="R976" s="177" t="str">
        <f>IFERROR(VLOOKUP(L976,Define!$A$4:$H$419,8,0),"")</f>
        <v/>
      </c>
      <c r="S976" s="48"/>
      <c r="T976" s="48"/>
      <c r="U976" s="51"/>
      <c r="V976" s="45"/>
      <c r="W976" s="45">
        <f>IFERROR(INDEX(Data!$C$9:$C$984,INT((ROW()-1)/2),1),"")</f>
        <v>0</v>
      </c>
      <c r="X976" s="49"/>
      <c r="Y976" s="48"/>
      <c r="Z976" s="48"/>
      <c r="AA976" s="48"/>
      <c r="AB976" s="48"/>
      <c r="AC976" s="48"/>
      <c r="AD976" s="48"/>
      <c r="AE976" s="48"/>
      <c r="AF976" s="44">
        <f>IFERROR(INDEX(Data!$J$9:$J$984,INT((ROW()-1)/2),1),"")</f>
        <v>0</v>
      </c>
      <c r="AG976" s="48"/>
      <c r="AH976" s="48"/>
      <c r="AI976" s="48"/>
      <c r="AJ976" s="48"/>
      <c r="AK976" s="40"/>
      <c r="AL976" s="49" t="s">
        <v>299</v>
      </c>
      <c r="AM976" s="48"/>
      <c r="AN976" s="48"/>
      <c r="AO976" s="114" t="str">
        <f>IFERROR(VLOOKUP(L976,Define!$A$3:$D$213,4,0),"")</f>
        <v/>
      </c>
      <c r="AP976" s="48"/>
      <c r="AQ976" s="48"/>
      <c r="AR976" s="48"/>
      <c r="AS976" s="48"/>
      <c r="AT976" s="48"/>
      <c r="AU976" s="48"/>
      <c r="AV976" s="48"/>
      <c r="AW976" s="48"/>
      <c r="AX976" s="48"/>
      <c r="AY976" s="48"/>
      <c r="AZ976" s="48"/>
      <c r="BA976" s="48"/>
      <c r="BB976" s="48"/>
      <c r="BC976" s="48"/>
      <c r="BD976" s="48"/>
      <c r="BE976" s="48"/>
      <c r="BF976" s="48"/>
      <c r="BG976" s="48"/>
      <c r="BH976" s="48"/>
      <c r="BI976" s="48"/>
      <c r="BJ976" s="48"/>
      <c r="BK976" s="48"/>
      <c r="BL976" s="48"/>
      <c r="BM976" s="48"/>
      <c r="BN976" s="48"/>
      <c r="BP976" s="179" t="str">
        <f>K975&amp;"#"&amp;K976</f>
        <v>#</v>
      </c>
    </row>
    <row r="977" spans="1:68" x14ac:dyDescent="0.2">
      <c r="A977" s="41">
        <v>0</v>
      </c>
      <c r="B977" s="41">
        <f>IF(F976&lt;&gt;F977,MAX($B$2:B976)+1,B976)</f>
        <v>4</v>
      </c>
      <c r="C977" s="64">
        <f>IFERROR(INDEX(Data!$A$9:$A$984,INT((ROW()-1)/2),1),"")</f>
        <v>0</v>
      </c>
      <c r="D977" s="64">
        <f>IFERROR(INDEX(Data!$A$9:$A$984,INT((ROW()-1)/2),1),"")</f>
        <v>0</v>
      </c>
      <c r="E977" s="59">
        <f>VLOOKUP(BP977,Define!$L$4:$M$37,2,0)</f>
        <v>0</v>
      </c>
      <c r="F977" s="59">
        <f>IFERROR(INDEX(Data!$B$9:$B$984,INT((ROW()-1)/2),1),"")</f>
        <v>0</v>
      </c>
      <c r="G977" s="59">
        <f t="shared" si="31"/>
        <v>0</v>
      </c>
      <c r="H977" s="50">
        <f>IFERROR(INDEX(Data!$G$9:$G$984,INT((ROW()-1)/2),1),"")</f>
        <v>0</v>
      </c>
      <c r="I977" s="58" t="e">
        <f t="shared" si="30"/>
        <v>#DIV/0!</v>
      </c>
      <c r="J977" s="48"/>
      <c r="K977" s="48" t="str">
        <f>IFERROR(VLOOKUP(IF(ISTEXT(L977),M977,L977),Define!$A$3:$C$500,IF(MOD(ROW(),2)=1,2,3),0),"")</f>
        <v/>
      </c>
      <c r="L977" s="48" t="str">
        <f>IFERROR(INDEX(Data!$P$9:$S$984,INT((ROW()-1)/2),IF(MOD(ROW(),2)=1,1,3)),"")</f>
        <v/>
      </c>
      <c r="M977" s="48" t="str">
        <f>IFERROR(INDEX(Data!$P$9:$S$984,INT((ROW()-1)/2),IF(MOD(ROW(),2)=1,2,4)),"")</f>
        <v/>
      </c>
      <c r="N977" s="167">
        <f>IFERROR(INDEX(IF(H977="USD",Data!$F$9:$F$984,Data!$I$9:$I$984),INT((ROW()-1)/2),1),"")</f>
        <v>0</v>
      </c>
      <c r="O977" s="44">
        <f>IFERROR(IF(H977="USD",0,INDEX(Data!$F$9:$F$984,INT((ROW()-1)/2),1)),0)</f>
        <v>0</v>
      </c>
      <c r="P977" s="48"/>
      <c r="Q977" s="48"/>
      <c r="R977" s="177" t="str">
        <f>IFERROR(VLOOKUP(L977,Define!$A$4:$H$419,8,0),"")</f>
        <v/>
      </c>
      <c r="S977" s="48"/>
      <c r="T977" s="48"/>
      <c r="U977" s="51"/>
      <c r="V977" s="45"/>
      <c r="W977" s="45">
        <f>IFERROR(INDEX(Data!$C$9:$C$984,INT((ROW()-1)/2),1),"")</f>
        <v>0</v>
      </c>
      <c r="X977" s="49"/>
      <c r="Y977" s="48"/>
      <c r="Z977" s="48"/>
      <c r="AA977" s="48"/>
      <c r="AB977" s="48"/>
      <c r="AC977" s="48"/>
      <c r="AD977" s="48"/>
      <c r="AE977" s="48"/>
      <c r="AF977" s="44">
        <f>IFERROR(INDEX(Data!$J$9:$J$984,INT((ROW()-1)/2),1),"")</f>
        <v>0</v>
      </c>
      <c r="AG977" s="48"/>
      <c r="AH977" s="48"/>
      <c r="AI977" s="48"/>
      <c r="AJ977" s="48"/>
      <c r="AK977" s="40"/>
      <c r="AL977" s="49" t="s">
        <v>299</v>
      </c>
      <c r="AM977" s="48"/>
      <c r="AN977" s="48"/>
      <c r="AO977" s="114" t="str">
        <f>IFERROR(VLOOKUP(L977,Define!$A$3:$D$213,4,0),"")</f>
        <v/>
      </c>
      <c r="AP977" s="48"/>
      <c r="AQ977" s="48"/>
      <c r="AR977" s="48"/>
      <c r="AS977" s="48"/>
      <c r="AT977" s="48"/>
      <c r="AU977" s="48"/>
      <c r="AV977" s="48"/>
      <c r="AW977" s="48"/>
      <c r="AX977" s="48"/>
      <c r="AY977" s="48"/>
      <c r="AZ977" s="48"/>
      <c r="BA977" s="48"/>
      <c r="BB977" s="48"/>
      <c r="BC977" s="48"/>
      <c r="BD977" s="48"/>
      <c r="BE977" s="48"/>
      <c r="BF977" s="48"/>
      <c r="BG977" s="48"/>
      <c r="BH977" s="48"/>
      <c r="BI977" s="48"/>
      <c r="BJ977" s="48"/>
      <c r="BK977" s="48"/>
      <c r="BL977" s="48"/>
      <c r="BM977" s="48"/>
      <c r="BN977" s="48"/>
      <c r="BP977" s="179" t="str">
        <f>K977&amp;"#"&amp;K978</f>
        <v>#</v>
      </c>
    </row>
    <row r="978" spans="1:68" x14ac:dyDescent="0.2">
      <c r="A978" s="41">
        <v>0</v>
      </c>
      <c r="B978" s="41">
        <f>IF(F977&lt;&gt;F978,MAX($B$2:B977)+1,B977)</f>
        <v>4</v>
      </c>
      <c r="C978" s="64">
        <f>IFERROR(INDEX(Data!$A$9:$A$984,INT((ROW()-1)/2),1),"")</f>
        <v>0</v>
      </c>
      <c r="D978" s="64">
        <f>IFERROR(INDEX(Data!$A$9:$A$984,INT((ROW()-1)/2),1),"")</f>
        <v>0</v>
      </c>
      <c r="E978" s="59">
        <f>VLOOKUP(BP978,Define!$L$4:$M$37,2,0)</f>
        <v>0</v>
      </c>
      <c r="F978" s="59">
        <f>IFERROR(INDEX(Data!$B$9:$B$984,INT((ROW()-1)/2),1),"")</f>
        <v>0</v>
      </c>
      <c r="G978" s="59">
        <f t="shared" si="31"/>
        <v>0</v>
      </c>
      <c r="H978" s="50">
        <f>IFERROR(INDEX(Data!$G$9:$G$984,INT((ROW()-1)/2),1),"")</f>
        <v>0</v>
      </c>
      <c r="I978" s="58" t="e">
        <f t="shared" si="30"/>
        <v>#DIV/0!</v>
      </c>
      <c r="J978" s="48"/>
      <c r="K978" s="48" t="str">
        <f>IFERROR(VLOOKUP(IF(ISTEXT(L978),M978,L978),Define!$A$3:$C$500,IF(MOD(ROW(),2)=1,2,3),0),"")</f>
        <v/>
      </c>
      <c r="L978" s="48" t="str">
        <f>IFERROR(INDEX(Data!$P$9:$S$984,INT((ROW()-1)/2),IF(MOD(ROW(),2)=1,1,3)),"")</f>
        <v/>
      </c>
      <c r="M978" s="48" t="str">
        <f>IFERROR(INDEX(Data!$P$9:$S$984,INT((ROW()-1)/2),IF(MOD(ROW(),2)=1,2,4)),"")</f>
        <v/>
      </c>
      <c r="N978" s="167">
        <f>IFERROR(INDEX(IF(H978="USD",Data!$F$9:$F$984,Data!$I$9:$I$984),INT((ROW()-1)/2),1),"")</f>
        <v>0</v>
      </c>
      <c r="O978" s="44">
        <f>IFERROR(IF(H978="USD",0,INDEX(Data!$F$9:$F$984,INT((ROW()-1)/2),1)),0)</f>
        <v>0</v>
      </c>
      <c r="P978" s="48"/>
      <c r="Q978" s="48"/>
      <c r="R978" s="177" t="str">
        <f>IFERROR(VLOOKUP(L978,Define!$A$4:$H$419,8,0),"")</f>
        <v/>
      </c>
      <c r="S978" s="48"/>
      <c r="T978" s="48"/>
      <c r="U978" s="51"/>
      <c r="V978" s="45"/>
      <c r="W978" s="45">
        <f>IFERROR(INDEX(Data!$C$9:$C$984,INT((ROW()-1)/2),1),"")</f>
        <v>0</v>
      </c>
      <c r="X978" s="49"/>
      <c r="Y978" s="48"/>
      <c r="Z978" s="48"/>
      <c r="AA978" s="48"/>
      <c r="AB978" s="48"/>
      <c r="AC978" s="48"/>
      <c r="AD978" s="48"/>
      <c r="AE978" s="48"/>
      <c r="AF978" s="44">
        <f>IFERROR(INDEX(Data!$J$9:$J$984,INT((ROW()-1)/2),1),"")</f>
        <v>0</v>
      </c>
      <c r="AG978" s="48"/>
      <c r="AH978" s="48"/>
      <c r="AI978" s="48"/>
      <c r="AJ978" s="48"/>
      <c r="AK978" s="40"/>
      <c r="AL978" s="49" t="s">
        <v>299</v>
      </c>
      <c r="AM978" s="48"/>
      <c r="AN978" s="48"/>
      <c r="AO978" s="114" t="str">
        <f>IFERROR(VLOOKUP(L978,Define!$A$3:$D$213,4,0),"")</f>
        <v/>
      </c>
      <c r="AP978" s="48"/>
      <c r="AQ978" s="48"/>
      <c r="AR978" s="48"/>
      <c r="AS978" s="48"/>
      <c r="AT978" s="48"/>
      <c r="AU978" s="48"/>
      <c r="AV978" s="48"/>
      <c r="AW978" s="48"/>
      <c r="AX978" s="48"/>
      <c r="AY978" s="48"/>
      <c r="AZ978" s="48"/>
      <c r="BA978" s="48"/>
      <c r="BB978" s="48"/>
      <c r="BC978" s="48"/>
      <c r="BD978" s="48"/>
      <c r="BE978" s="48"/>
      <c r="BF978" s="48"/>
      <c r="BG978" s="48"/>
      <c r="BH978" s="48"/>
      <c r="BI978" s="48"/>
      <c r="BJ978" s="48"/>
      <c r="BK978" s="48"/>
      <c r="BL978" s="48"/>
      <c r="BM978" s="48"/>
      <c r="BN978" s="48"/>
      <c r="BP978" s="179" t="str">
        <f>K977&amp;"#"&amp;K978</f>
        <v>#</v>
      </c>
    </row>
    <row r="979" spans="1:68" x14ac:dyDescent="0.2">
      <c r="A979" s="41">
        <v>0</v>
      </c>
      <c r="B979" s="41">
        <f>IF(F978&lt;&gt;F979,MAX($B$2:B978)+1,B978)</f>
        <v>4</v>
      </c>
      <c r="C979" s="64">
        <f>IFERROR(INDEX(Data!$A$9:$A$984,INT((ROW()-1)/2),1),"")</f>
        <v>0</v>
      </c>
      <c r="D979" s="64">
        <f>IFERROR(INDEX(Data!$A$9:$A$984,INT((ROW()-1)/2),1),"")</f>
        <v>0</v>
      </c>
      <c r="E979" s="59">
        <f>VLOOKUP(BP979,Define!$L$4:$M$37,2,0)</f>
        <v>0</v>
      </c>
      <c r="F979" s="59">
        <f>IFERROR(INDEX(Data!$B$9:$B$984,INT((ROW()-1)/2),1),"")</f>
        <v>0</v>
      </c>
      <c r="G979" s="59">
        <f t="shared" si="31"/>
        <v>0</v>
      </c>
      <c r="H979" s="50">
        <f>IFERROR(INDEX(Data!$G$9:$G$984,INT((ROW()-1)/2),1),"")</f>
        <v>0</v>
      </c>
      <c r="I979" s="58" t="e">
        <f t="shared" si="30"/>
        <v>#DIV/0!</v>
      </c>
      <c r="J979" s="48"/>
      <c r="K979" s="48" t="str">
        <f>IFERROR(VLOOKUP(IF(ISTEXT(L979),M979,L979),Define!$A$3:$C$500,IF(MOD(ROW(),2)=1,2,3),0),"")</f>
        <v/>
      </c>
      <c r="L979" s="48" t="str">
        <f>IFERROR(INDEX(Data!$P$9:$S$984,INT((ROW()-1)/2),IF(MOD(ROW(),2)=1,1,3)),"")</f>
        <v/>
      </c>
      <c r="M979" s="48" t="str">
        <f>IFERROR(INDEX(Data!$P$9:$S$984,INT((ROW()-1)/2),IF(MOD(ROW(),2)=1,2,4)),"")</f>
        <v/>
      </c>
      <c r="N979" s="167">
        <f>IFERROR(INDEX(IF(H979="USD",Data!$F$9:$F$984,Data!$I$9:$I$984),INT((ROW()-1)/2),1),"")</f>
        <v>0</v>
      </c>
      <c r="O979" s="44">
        <f>IFERROR(IF(H979="USD",0,INDEX(Data!$F$9:$F$984,INT((ROW()-1)/2),1)),0)</f>
        <v>0</v>
      </c>
      <c r="P979" s="48"/>
      <c r="Q979" s="48"/>
      <c r="R979" s="177" t="str">
        <f>IFERROR(VLOOKUP(L979,Define!$A$4:$H$419,8,0),"")</f>
        <v/>
      </c>
      <c r="S979" s="48"/>
      <c r="T979" s="48"/>
      <c r="U979" s="51"/>
      <c r="V979" s="45"/>
      <c r="W979" s="45">
        <f>IFERROR(INDEX(Data!$C$9:$C$984,INT((ROW()-1)/2),1),"")</f>
        <v>0</v>
      </c>
      <c r="X979" s="49"/>
      <c r="Y979" s="48"/>
      <c r="Z979" s="48"/>
      <c r="AA979" s="48"/>
      <c r="AB979" s="48"/>
      <c r="AC979" s="48"/>
      <c r="AD979" s="48"/>
      <c r="AE979" s="48"/>
      <c r="AF979" s="44">
        <f>IFERROR(INDEX(Data!$J$9:$J$984,INT((ROW()-1)/2),1),"")</f>
        <v>0</v>
      </c>
      <c r="AG979" s="48"/>
      <c r="AH979" s="48"/>
      <c r="AI979" s="48"/>
      <c r="AJ979" s="48"/>
      <c r="AK979" s="40"/>
      <c r="AL979" s="49" t="s">
        <v>299</v>
      </c>
      <c r="AM979" s="48"/>
      <c r="AN979" s="48"/>
      <c r="AO979" s="114" t="str">
        <f>IFERROR(VLOOKUP(L979,Define!$A$3:$D$213,4,0),"")</f>
        <v/>
      </c>
      <c r="AP979" s="48"/>
      <c r="AQ979" s="48"/>
      <c r="AR979" s="48"/>
      <c r="AS979" s="48"/>
      <c r="AT979" s="48"/>
      <c r="AU979" s="48"/>
      <c r="AV979" s="48"/>
      <c r="AW979" s="48"/>
      <c r="AX979" s="48"/>
      <c r="AY979" s="48"/>
      <c r="AZ979" s="48"/>
      <c r="BA979" s="48"/>
      <c r="BB979" s="48"/>
      <c r="BC979" s="48"/>
      <c r="BD979" s="48"/>
      <c r="BE979" s="48"/>
      <c r="BF979" s="48"/>
      <c r="BG979" s="48"/>
      <c r="BH979" s="48"/>
      <c r="BI979" s="48"/>
      <c r="BJ979" s="48"/>
      <c r="BK979" s="48"/>
      <c r="BL979" s="48"/>
      <c r="BM979" s="48"/>
      <c r="BN979" s="48"/>
      <c r="BP979" s="179" t="str">
        <f>K979&amp;"#"&amp;K980</f>
        <v>#</v>
      </c>
    </row>
    <row r="980" spans="1:68" x14ac:dyDescent="0.2">
      <c r="A980" s="41">
        <v>0</v>
      </c>
      <c r="B980" s="41">
        <f>IF(F979&lt;&gt;F980,MAX($B$2:B979)+1,B979)</f>
        <v>4</v>
      </c>
      <c r="C980" s="64">
        <f>IFERROR(INDEX(Data!$A$9:$A$984,INT((ROW()-1)/2),1),"")</f>
        <v>0</v>
      </c>
      <c r="D980" s="64">
        <f>IFERROR(INDEX(Data!$A$9:$A$984,INT((ROW()-1)/2),1),"")</f>
        <v>0</v>
      </c>
      <c r="E980" s="59">
        <f>VLOOKUP(BP980,Define!$L$4:$M$37,2,0)</f>
        <v>0</v>
      </c>
      <c r="F980" s="59">
        <f>IFERROR(INDEX(Data!$B$9:$B$984,INT((ROW()-1)/2),1),"")</f>
        <v>0</v>
      </c>
      <c r="G980" s="59">
        <f t="shared" si="31"/>
        <v>0</v>
      </c>
      <c r="H980" s="50">
        <f>IFERROR(INDEX(Data!$G$9:$G$984,INT((ROW()-1)/2),1),"")</f>
        <v>0</v>
      </c>
      <c r="I980" s="58" t="e">
        <f t="shared" si="30"/>
        <v>#DIV/0!</v>
      </c>
      <c r="J980" s="48"/>
      <c r="K980" s="48" t="str">
        <f>IFERROR(VLOOKUP(IF(ISTEXT(L980),M980,L980),Define!$A$3:$C$500,IF(MOD(ROW(),2)=1,2,3),0),"")</f>
        <v/>
      </c>
      <c r="L980" s="48" t="str">
        <f>IFERROR(INDEX(Data!$P$9:$S$984,INT((ROW()-1)/2),IF(MOD(ROW(),2)=1,1,3)),"")</f>
        <v/>
      </c>
      <c r="M980" s="48" t="str">
        <f>IFERROR(INDEX(Data!$P$9:$S$984,INT((ROW()-1)/2),IF(MOD(ROW(),2)=1,2,4)),"")</f>
        <v/>
      </c>
      <c r="N980" s="167">
        <f>IFERROR(INDEX(IF(H980="USD",Data!$F$9:$F$984,Data!$I$9:$I$984),INT((ROW()-1)/2),1),"")</f>
        <v>0</v>
      </c>
      <c r="O980" s="44">
        <f>IFERROR(IF(H980="USD",0,INDEX(Data!$F$9:$F$984,INT((ROW()-1)/2),1)),0)</f>
        <v>0</v>
      </c>
      <c r="P980" s="48"/>
      <c r="Q980" s="48"/>
      <c r="R980" s="177" t="str">
        <f>IFERROR(VLOOKUP(L980,Define!$A$4:$H$419,8,0),"")</f>
        <v/>
      </c>
      <c r="S980" s="48"/>
      <c r="T980" s="48"/>
      <c r="U980" s="51"/>
      <c r="V980" s="45"/>
      <c r="W980" s="45">
        <f>IFERROR(INDEX(Data!$C$9:$C$984,INT((ROW()-1)/2),1),"")</f>
        <v>0</v>
      </c>
      <c r="X980" s="49"/>
      <c r="Y980" s="48"/>
      <c r="Z980" s="48"/>
      <c r="AA980" s="48"/>
      <c r="AB980" s="48"/>
      <c r="AC980" s="48"/>
      <c r="AD980" s="48"/>
      <c r="AE980" s="48"/>
      <c r="AF980" s="44">
        <f>IFERROR(INDEX(Data!$J$9:$J$984,INT((ROW()-1)/2),1),"")</f>
        <v>0</v>
      </c>
      <c r="AG980" s="48"/>
      <c r="AH980" s="48"/>
      <c r="AI980" s="48"/>
      <c r="AJ980" s="48"/>
      <c r="AK980" s="40"/>
      <c r="AL980" s="49" t="s">
        <v>299</v>
      </c>
      <c r="AM980" s="48"/>
      <c r="AN980" s="48"/>
      <c r="AO980" s="114" t="str">
        <f>IFERROR(VLOOKUP(L980,Define!$A$3:$D$213,4,0),"")</f>
        <v/>
      </c>
      <c r="AP980" s="48"/>
      <c r="AQ980" s="48"/>
      <c r="AR980" s="48"/>
      <c r="AS980" s="48"/>
      <c r="AT980" s="48"/>
      <c r="AU980" s="48"/>
      <c r="AV980" s="48"/>
      <c r="AW980" s="48"/>
      <c r="AX980" s="48"/>
      <c r="AY980" s="48"/>
      <c r="AZ980" s="48"/>
      <c r="BA980" s="48"/>
      <c r="BB980" s="48"/>
      <c r="BC980" s="48"/>
      <c r="BD980" s="48"/>
      <c r="BE980" s="48"/>
      <c r="BF980" s="48"/>
      <c r="BG980" s="48"/>
      <c r="BH980" s="48"/>
      <c r="BI980" s="48"/>
      <c r="BJ980" s="48"/>
      <c r="BK980" s="48"/>
      <c r="BL980" s="48"/>
      <c r="BM980" s="48"/>
      <c r="BN980" s="48"/>
      <c r="BP980" s="179" t="str">
        <f>K979&amp;"#"&amp;K980</f>
        <v>#</v>
      </c>
    </row>
    <row r="981" spans="1:68" x14ac:dyDescent="0.2">
      <c r="A981" s="41">
        <v>0</v>
      </c>
      <c r="B981" s="41">
        <f>IF(F980&lt;&gt;F981,MAX($B$2:B980)+1,B980)</f>
        <v>4</v>
      </c>
      <c r="C981" s="64">
        <f>IFERROR(INDEX(Data!$A$9:$A$984,INT((ROW()-1)/2),1),"")</f>
        <v>0</v>
      </c>
      <c r="D981" s="64">
        <f>IFERROR(INDEX(Data!$A$9:$A$984,INT((ROW()-1)/2),1),"")</f>
        <v>0</v>
      </c>
      <c r="E981" s="59">
        <f>VLOOKUP(BP981,Define!$L$4:$M$37,2,0)</f>
        <v>0</v>
      </c>
      <c r="F981" s="59">
        <f>IFERROR(INDEX(Data!$B$9:$B$984,INT((ROW()-1)/2),1),"")</f>
        <v>0</v>
      </c>
      <c r="G981" s="59">
        <f t="shared" si="31"/>
        <v>0</v>
      </c>
      <c r="H981" s="50">
        <f>IFERROR(INDEX(Data!$G$9:$G$984,INT((ROW()-1)/2),1),"")</f>
        <v>0</v>
      </c>
      <c r="I981" s="58" t="e">
        <f t="shared" si="30"/>
        <v>#DIV/0!</v>
      </c>
      <c r="J981" s="48"/>
      <c r="K981" s="48" t="str">
        <f>IFERROR(VLOOKUP(IF(ISTEXT(L981),M981,L981),Define!$A$3:$C$500,IF(MOD(ROW(),2)=1,2,3),0),"")</f>
        <v/>
      </c>
      <c r="L981" s="48" t="str">
        <f>IFERROR(INDEX(Data!$P$9:$S$984,INT((ROW()-1)/2),IF(MOD(ROW(),2)=1,1,3)),"")</f>
        <v/>
      </c>
      <c r="M981" s="48" t="str">
        <f>IFERROR(INDEX(Data!$P$9:$S$984,INT((ROW()-1)/2),IF(MOD(ROW(),2)=1,2,4)),"")</f>
        <v/>
      </c>
      <c r="N981" s="167">
        <f>IFERROR(INDEX(IF(H981="USD",Data!$F$9:$F$984,Data!$I$9:$I$984),INT((ROW()-1)/2),1),"")</f>
        <v>0</v>
      </c>
      <c r="O981" s="44">
        <f>IFERROR(IF(H981="USD",0,INDEX(Data!$F$9:$F$984,INT((ROW()-1)/2),1)),0)</f>
        <v>0</v>
      </c>
      <c r="P981" s="48"/>
      <c r="Q981" s="48"/>
      <c r="R981" s="177" t="str">
        <f>IFERROR(VLOOKUP(L981,Define!$A$4:$H$419,8,0),"")</f>
        <v/>
      </c>
      <c r="S981" s="48"/>
      <c r="T981" s="48"/>
      <c r="U981" s="51"/>
      <c r="V981" s="45"/>
      <c r="W981" s="45">
        <f>IFERROR(INDEX(Data!$C$9:$C$984,INT((ROW()-1)/2),1),"")</f>
        <v>0</v>
      </c>
      <c r="X981" s="49"/>
      <c r="Y981" s="48"/>
      <c r="Z981" s="48"/>
      <c r="AA981" s="48"/>
      <c r="AB981" s="48"/>
      <c r="AC981" s="48"/>
      <c r="AD981" s="48"/>
      <c r="AE981" s="48"/>
      <c r="AF981" s="44">
        <f>IFERROR(INDEX(Data!$J$9:$J$984,INT((ROW()-1)/2),1),"")</f>
        <v>0</v>
      </c>
      <c r="AG981" s="48"/>
      <c r="AH981" s="48"/>
      <c r="AI981" s="48"/>
      <c r="AJ981" s="48"/>
      <c r="AK981" s="40"/>
      <c r="AL981" s="49" t="s">
        <v>299</v>
      </c>
      <c r="AM981" s="48"/>
      <c r="AN981" s="48"/>
      <c r="AO981" s="114" t="str">
        <f>IFERROR(VLOOKUP(L981,Define!$A$3:$D$213,4,0),"")</f>
        <v/>
      </c>
      <c r="AP981" s="48"/>
      <c r="AQ981" s="48"/>
      <c r="AR981" s="48"/>
      <c r="AS981" s="48"/>
      <c r="AT981" s="48"/>
      <c r="AU981" s="48"/>
      <c r="AV981" s="48"/>
      <c r="AW981" s="48"/>
      <c r="AX981" s="48"/>
      <c r="AY981" s="48"/>
      <c r="AZ981" s="48"/>
      <c r="BA981" s="48"/>
      <c r="BB981" s="48"/>
      <c r="BC981" s="48"/>
      <c r="BD981" s="48"/>
      <c r="BE981" s="48"/>
      <c r="BF981" s="48"/>
      <c r="BG981" s="48"/>
      <c r="BH981" s="48"/>
      <c r="BI981" s="48"/>
      <c r="BJ981" s="48"/>
      <c r="BK981" s="48"/>
      <c r="BL981" s="48"/>
      <c r="BM981" s="48"/>
      <c r="BN981" s="48"/>
      <c r="BP981" s="179" t="str">
        <f>K981&amp;"#"&amp;K982</f>
        <v>#</v>
      </c>
    </row>
    <row r="982" spans="1:68" x14ac:dyDescent="0.2">
      <c r="A982" s="41">
        <v>0</v>
      </c>
      <c r="B982" s="41">
        <f>IF(F981&lt;&gt;F982,MAX($B$2:B981)+1,B981)</f>
        <v>4</v>
      </c>
      <c r="C982" s="64">
        <f>IFERROR(INDEX(Data!$A$9:$A$984,INT((ROW()-1)/2),1),"")</f>
        <v>0</v>
      </c>
      <c r="D982" s="64">
        <f>IFERROR(INDEX(Data!$A$9:$A$984,INT((ROW()-1)/2),1),"")</f>
        <v>0</v>
      </c>
      <c r="E982" s="59">
        <f>VLOOKUP(BP982,Define!$L$4:$M$37,2,0)</f>
        <v>0</v>
      </c>
      <c r="F982" s="59">
        <f>IFERROR(INDEX(Data!$B$9:$B$984,INT((ROW()-1)/2),1),"")</f>
        <v>0</v>
      </c>
      <c r="G982" s="59">
        <f t="shared" si="31"/>
        <v>0</v>
      </c>
      <c r="H982" s="50">
        <f>IFERROR(INDEX(Data!$G$9:$G$984,INT((ROW()-1)/2),1),"")</f>
        <v>0</v>
      </c>
      <c r="I982" s="58" t="e">
        <f t="shared" si="30"/>
        <v>#DIV/0!</v>
      </c>
      <c r="J982" s="48"/>
      <c r="K982" s="48" t="str">
        <f>IFERROR(VLOOKUP(IF(ISTEXT(L982),M982,L982),Define!$A$3:$C$500,IF(MOD(ROW(),2)=1,2,3),0),"")</f>
        <v/>
      </c>
      <c r="L982" s="48" t="str">
        <f>IFERROR(INDEX(Data!$P$9:$S$984,INT((ROW()-1)/2),IF(MOD(ROW(),2)=1,1,3)),"")</f>
        <v/>
      </c>
      <c r="M982" s="48" t="str">
        <f>IFERROR(INDEX(Data!$P$9:$S$984,INT((ROW()-1)/2),IF(MOD(ROW(),2)=1,2,4)),"")</f>
        <v/>
      </c>
      <c r="N982" s="167">
        <f>IFERROR(INDEX(IF(H982="USD",Data!$F$9:$F$984,Data!$I$9:$I$984),INT((ROW()-1)/2),1),"")</f>
        <v>0</v>
      </c>
      <c r="O982" s="44">
        <f>IFERROR(IF(H982="USD",0,INDEX(Data!$F$9:$F$984,INT((ROW()-1)/2),1)),0)</f>
        <v>0</v>
      </c>
      <c r="P982" s="48"/>
      <c r="Q982" s="48"/>
      <c r="R982" s="177" t="str">
        <f>IFERROR(VLOOKUP(L982,Define!$A$4:$H$419,8,0),"")</f>
        <v/>
      </c>
      <c r="S982" s="48"/>
      <c r="T982" s="48"/>
      <c r="U982" s="51"/>
      <c r="V982" s="45"/>
      <c r="W982" s="45">
        <f>IFERROR(INDEX(Data!$C$9:$C$984,INT((ROW()-1)/2),1),"")</f>
        <v>0</v>
      </c>
      <c r="X982" s="49"/>
      <c r="Y982" s="48"/>
      <c r="Z982" s="48"/>
      <c r="AA982" s="48"/>
      <c r="AB982" s="48"/>
      <c r="AC982" s="48"/>
      <c r="AD982" s="48"/>
      <c r="AE982" s="48"/>
      <c r="AF982" s="44">
        <f>IFERROR(INDEX(Data!$J$9:$J$984,INT((ROW()-1)/2),1),"")</f>
        <v>0</v>
      </c>
      <c r="AG982" s="48"/>
      <c r="AH982" s="48"/>
      <c r="AI982" s="48"/>
      <c r="AJ982" s="48"/>
      <c r="AK982" s="40"/>
      <c r="AL982" s="49" t="s">
        <v>299</v>
      </c>
      <c r="AM982" s="48"/>
      <c r="AN982" s="48"/>
      <c r="AO982" s="114" t="str">
        <f>IFERROR(VLOOKUP(L982,Define!$A$3:$D$213,4,0),"")</f>
        <v/>
      </c>
      <c r="AP982" s="48"/>
      <c r="AQ982" s="48"/>
      <c r="AR982" s="48"/>
      <c r="AS982" s="48"/>
      <c r="AT982" s="48"/>
      <c r="AU982" s="48"/>
      <c r="AV982" s="48"/>
      <c r="AW982" s="48"/>
      <c r="AX982" s="48"/>
      <c r="AY982" s="48"/>
      <c r="AZ982" s="48"/>
      <c r="BA982" s="48"/>
      <c r="BB982" s="48"/>
      <c r="BC982" s="48"/>
      <c r="BD982" s="48"/>
      <c r="BE982" s="48"/>
      <c r="BF982" s="48"/>
      <c r="BG982" s="48"/>
      <c r="BH982" s="48"/>
      <c r="BI982" s="48"/>
      <c r="BJ982" s="48"/>
      <c r="BK982" s="48"/>
      <c r="BL982" s="48"/>
      <c r="BM982" s="48"/>
      <c r="BN982" s="48"/>
      <c r="BP982" s="179" t="str">
        <f>K981&amp;"#"&amp;K982</f>
        <v>#</v>
      </c>
    </row>
    <row r="983" spans="1:68" x14ac:dyDescent="0.2">
      <c r="A983" s="41">
        <v>0</v>
      </c>
      <c r="B983" s="41">
        <f>IF(F982&lt;&gt;F983,MAX($B$2:B982)+1,B982)</f>
        <v>4</v>
      </c>
      <c r="C983" s="64">
        <f>IFERROR(INDEX(Data!$A$9:$A$984,INT((ROW()-1)/2),1),"")</f>
        <v>0</v>
      </c>
      <c r="D983" s="64">
        <f>IFERROR(INDEX(Data!$A$9:$A$984,INT((ROW()-1)/2),1),"")</f>
        <v>0</v>
      </c>
      <c r="E983" s="59">
        <f>VLOOKUP(BP983,Define!$L$4:$M$37,2,0)</f>
        <v>0</v>
      </c>
      <c r="F983" s="59">
        <f>IFERROR(INDEX(Data!$B$9:$B$984,INT((ROW()-1)/2),1),"")</f>
        <v>0</v>
      </c>
      <c r="G983" s="59">
        <f t="shared" si="31"/>
        <v>0</v>
      </c>
      <c r="H983" s="50">
        <f>IFERROR(INDEX(Data!$G$9:$G$984,INT((ROW()-1)/2),1),"")</f>
        <v>0</v>
      </c>
      <c r="I983" s="58" t="e">
        <f t="shared" si="30"/>
        <v>#DIV/0!</v>
      </c>
      <c r="J983" s="48"/>
      <c r="K983" s="48" t="str">
        <f>IFERROR(VLOOKUP(IF(ISTEXT(L983),M983,L983),Define!$A$3:$C$500,IF(MOD(ROW(),2)=1,2,3),0),"")</f>
        <v/>
      </c>
      <c r="L983" s="48" t="str">
        <f>IFERROR(INDEX(Data!$P$9:$S$984,INT((ROW()-1)/2),IF(MOD(ROW(),2)=1,1,3)),"")</f>
        <v/>
      </c>
      <c r="M983" s="48" t="str">
        <f>IFERROR(INDEX(Data!$P$9:$S$984,INT((ROW()-1)/2),IF(MOD(ROW(),2)=1,2,4)),"")</f>
        <v/>
      </c>
      <c r="N983" s="167">
        <f>IFERROR(INDEX(IF(H983="USD",Data!$F$9:$F$984,Data!$I$9:$I$984),INT((ROW()-1)/2),1),"")</f>
        <v>0</v>
      </c>
      <c r="O983" s="44">
        <f>IFERROR(IF(H983="USD",0,INDEX(Data!$F$9:$F$984,INT((ROW()-1)/2),1)),0)</f>
        <v>0</v>
      </c>
      <c r="P983" s="48"/>
      <c r="Q983" s="48"/>
      <c r="R983" s="177" t="str">
        <f>IFERROR(VLOOKUP(L983,Define!$A$4:$H$419,8,0),"")</f>
        <v/>
      </c>
      <c r="S983" s="48"/>
      <c r="T983" s="48"/>
      <c r="U983" s="51"/>
      <c r="V983" s="45"/>
      <c r="W983" s="45">
        <f>IFERROR(INDEX(Data!$C$9:$C$984,INT((ROW()-1)/2),1),"")</f>
        <v>0</v>
      </c>
      <c r="X983" s="49"/>
      <c r="Y983" s="48"/>
      <c r="Z983" s="48"/>
      <c r="AA983" s="48"/>
      <c r="AB983" s="48"/>
      <c r="AC983" s="48"/>
      <c r="AD983" s="48"/>
      <c r="AE983" s="48"/>
      <c r="AF983" s="44">
        <f>IFERROR(INDEX(Data!$J$9:$J$984,INT((ROW()-1)/2),1),"")</f>
        <v>0</v>
      </c>
      <c r="AG983" s="48"/>
      <c r="AH983" s="48"/>
      <c r="AI983" s="48"/>
      <c r="AJ983" s="48"/>
      <c r="AK983" s="40"/>
      <c r="AL983" s="49" t="s">
        <v>299</v>
      </c>
      <c r="AM983" s="48"/>
      <c r="AN983" s="48"/>
      <c r="AO983" s="114" t="str">
        <f>IFERROR(VLOOKUP(L983,Define!$A$3:$D$213,4,0),"")</f>
        <v/>
      </c>
      <c r="AP983" s="48"/>
      <c r="AQ983" s="48"/>
      <c r="AR983" s="48"/>
      <c r="AS983" s="48"/>
      <c r="AT983" s="48"/>
      <c r="AU983" s="48"/>
      <c r="AV983" s="48"/>
      <c r="AW983" s="48"/>
      <c r="AX983" s="48"/>
      <c r="AY983" s="48"/>
      <c r="AZ983" s="48"/>
      <c r="BA983" s="48"/>
      <c r="BB983" s="48"/>
      <c r="BC983" s="48"/>
      <c r="BD983" s="48"/>
      <c r="BE983" s="48"/>
      <c r="BF983" s="48"/>
      <c r="BG983" s="48"/>
      <c r="BH983" s="48"/>
      <c r="BI983" s="48"/>
      <c r="BJ983" s="48"/>
      <c r="BK983" s="48"/>
      <c r="BL983" s="48"/>
      <c r="BM983" s="48"/>
      <c r="BN983" s="48"/>
      <c r="BP983" s="179" t="str">
        <f>K983&amp;"#"&amp;K984</f>
        <v>#</v>
      </c>
    </row>
    <row r="984" spans="1:68" x14ac:dyDescent="0.2">
      <c r="A984" s="41">
        <v>0</v>
      </c>
      <c r="B984" s="41">
        <f>IF(F983&lt;&gt;F984,MAX($B$2:B983)+1,B983)</f>
        <v>4</v>
      </c>
      <c r="C984" s="64">
        <f>IFERROR(INDEX(Data!$A$9:$A$984,INT((ROW()-1)/2),1),"")</f>
        <v>0</v>
      </c>
      <c r="D984" s="64">
        <f>IFERROR(INDEX(Data!$A$9:$A$984,INT((ROW()-1)/2),1),"")</f>
        <v>0</v>
      </c>
      <c r="E984" s="59">
        <f>VLOOKUP(BP984,Define!$L$4:$M$37,2,0)</f>
        <v>0</v>
      </c>
      <c r="F984" s="59">
        <f>IFERROR(INDEX(Data!$B$9:$B$984,INT((ROW()-1)/2),1),"")</f>
        <v>0</v>
      </c>
      <c r="G984" s="59">
        <f t="shared" si="31"/>
        <v>0</v>
      </c>
      <c r="H984" s="50">
        <f>IFERROR(INDEX(Data!$G$9:$G$984,INT((ROW()-1)/2),1),"")</f>
        <v>0</v>
      </c>
      <c r="I984" s="58" t="e">
        <f t="shared" si="30"/>
        <v>#DIV/0!</v>
      </c>
      <c r="J984" s="48"/>
      <c r="K984" s="48" t="str">
        <f>IFERROR(VLOOKUP(IF(ISTEXT(L984),M984,L984),Define!$A$3:$C$500,IF(MOD(ROW(),2)=1,2,3),0),"")</f>
        <v/>
      </c>
      <c r="L984" s="48" t="str">
        <f>IFERROR(INDEX(Data!$P$9:$S$984,INT((ROW()-1)/2),IF(MOD(ROW(),2)=1,1,3)),"")</f>
        <v/>
      </c>
      <c r="M984" s="48" t="str">
        <f>IFERROR(INDEX(Data!$P$9:$S$984,INT((ROW()-1)/2),IF(MOD(ROW(),2)=1,2,4)),"")</f>
        <v/>
      </c>
      <c r="N984" s="167">
        <f>IFERROR(INDEX(IF(H984="USD",Data!$F$9:$F$984,Data!$I$9:$I$984),INT((ROW()-1)/2),1),"")</f>
        <v>0</v>
      </c>
      <c r="O984" s="44">
        <f>IFERROR(IF(H984="USD",0,INDEX(Data!$F$9:$F$984,INT((ROW()-1)/2),1)),0)</f>
        <v>0</v>
      </c>
      <c r="P984" s="48"/>
      <c r="Q984" s="48"/>
      <c r="R984" s="177" t="str">
        <f>IFERROR(VLOOKUP(L984,Define!$A$4:$H$419,8,0),"")</f>
        <v/>
      </c>
      <c r="S984" s="48"/>
      <c r="T984" s="48"/>
      <c r="U984" s="51"/>
      <c r="V984" s="45"/>
      <c r="W984" s="45">
        <f>IFERROR(INDEX(Data!$C$9:$C$984,INT((ROW()-1)/2),1),"")</f>
        <v>0</v>
      </c>
      <c r="X984" s="49"/>
      <c r="Y984" s="48"/>
      <c r="Z984" s="48"/>
      <c r="AA984" s="48"/>
      <c r="AB984" s="48"/>
      <c r="AC984" s="48"/>
      <c r="AD984" s="48"/>
      <c r="AE984" s="48"/>
      <c r="AF984" s="44">
        <f>IFERROR(INDEX(Data!$J$9:$J$984,INT((ROW()-1)/2),1),"")</f>
        <v>0</v>
      </c>
      <c r="AG984" s="48"/>
      <c r="AH984" s="48"/>
      <c r="AI984" s="48"/>
      <c r="AJ984" s="48"/>
      <c r="AK984" s="40"/>
      <c r="AL984" s="49" t="s">
        <v>299</v>
      </c>
      <c r="AM984" s="48"/>
      <c r="AN984" s="48"/>
      <c r="AO984" s="114" t="str">
        <f>IFERROR(VLOOKUP(L984,Define!$A$3:$D$213,4,0),"")</f>
        <v/>
      </c>
      <c r="AP984" s="48"/>
      <c r="AQ984" s="48"/>
      <c r="AR984" s="48"/>
      <c r="AS984" s="48"/>
      <c r="AT984" s="48"/>
      <c r="AU984" s="48"/>
      <c r="AV984" s="48"/>
      <c r="AW984" s="48"/>
      <c r="AX984" s="48"/>
      <c r="AY984" s="48"/>
      <c r="AZ984" s="48"/>
      <c r="BA984" s="48"/>
      <c r="BB984" s="48"/>
      <c r="BC984" s="48"/>
      <c r="BD984" s="48"/>
      <c r="BE984" s="48"/>
      <c r="BF984" s="48"/>
      <c r="BG984" s="48"/>
      <c r="BH984" s="48"/>
      <c r="BI984" s="48"/>
      <c r="BJ984" s="48"/>
      <c r="BK984" s="48"/>
      <c r="BL984" s="48"/>
      <c r="BM984" s="48"/>
      <c r="BN984" s="48"/>
      <c r="BP984" s="179" t="str">
        <f>K983&amp;"#"&amp;K984</f>
        <v>#</v>
      </c>
    </row>
    <row r="985" spans="1:68" x14ac:dyDescent="0.2">
      <c r="A985" s="41">
        <v>0</v>
      </c>
      <c r="B985" s="41">
        <f>IF(F984&lt;&gt;F985,MAX($B$2:B984)+1,B984)</f>
        <v>4</v>
      </c>
      <c r="C985" s="64">
        <f>IFERROR(INDEX(Data!$A$9:$A$984,INT((ROW()-1)/2),1),"")</f>
        <v>0</v>
      </c>
      <c r="D985" s="64">
        <f>IFERROR(INDEX(Data!$A$9:$A$984,INT((ROW()-1)/2),1),"")</f>
        <v>0</v>
      </c>
      <c r="E985" s="59">
        <f>VLOOKUP(BP985,Define!$L$4:$M$37,2,0)</f>
        <v>0</v>
      </c>
      <c r="F985" s="59">
        <f>IFERROR(INDEX(Data!$B$9:$B$984,INT((ROW()-1)/2),1),"")</f>
        <v>0</v>
      </c>
      <c r="G985" s="59">
        <f t="shared" si="31"/>
        <v>0</v>
      </c>
      <c r="H985" s="50">
        <f>IFERROR(INDEX(Data!$G$9:$G$984,INT((ROW()-1)/2),1),"")</f>
        <v>0</v>
      </c>
      <c r="I985" s="58" t="e">
        <f t="shared" si="30"/>
        <v>#DIV/0!</v>
      </c>
      <c r="J985" s="48"/>
      <c r="K985" s="48" t="str">
        <f>IFERROR(VLOOKUP(IF(ISTEXT(L985),M985,L985),Define!$A$3:$C$500,IF(MOD(ROW(),2)=1,2,3),0),"")</f>
        <v/>
      </c>
      <c r="L985" s="48" t="str">
        <f>IFERROR(INDEX(Data!$P$9:$S$984,INT((ROW()-1)/2),IF(MOD(ROW(),2)=1,1,3)),"")</f>
        <v/>
      </c>
      <c r="M985" s="48" t="str">
        <f>IFERROR(INDEX(Data!$P$9:$S$984,INT((ROW()-1)/2),IF(MOD(ROW(),2)=1,2,4)),"")</f>
        <v/>
      </c>
      <c r="N985" s="167">
        <f>IFERROR(INDEX(IF(H985="USD",Data!$F$9:$F$984,Data!$I$9:$I$984),INT((ROW()-1)/2),1),"")</f>
        <v>0</v>
      </c>
      <c r="O985" s="44">
        <f>IFERROR(IF(H985="USD",0,INDEX(Data!$F$9:$F$984,INT((ROW()-1)/2),1)),0)</f>
        <v>0</v>
      </c>
      <c r="P985" s="48"/>
      <c r="Q985" s="48"/>
      <c r="R985" s="177" t="str">
        <f>IFERROR(VLOOKUP(L985,Define!$A$4:$H$419,8,0),"")</f>
        <v/>
      </c>
      <c r="S985" s="48"/>
      <c r="T985" s="48"/>
      <c r="U985" s="51"/>
      <c r="V985" s="45"/>
      <c r="W985" s="45">
        <f>IFERROR(INDEX(Data!$C$9:$C$984,INT((ROW()-1)/2),1),"")</f>
        <v>0</v>
      </c>
      <c r="X985" s="49"/>
      <c r="Y985" s="48"/>
      <c r="Z985" s="48"/>
      <c r="AA985" s="48"/>
      <c r="AB985" s="48"/>
      <c r="AC985" s="48"/>
      <c r="AD985" s="48"/>
      <c r="AE985" s="48"/>
      <c r="AF985" s="44">
        <f>IFERROR(INDEX(Data!$J$9:$J$984,INT((ROW()-1)/2),1),"")</f>
        <v>0</v>
      </c>
      <c r="AG985" s="48"/>
      <c r="AH985" s="48"/>
      <c r="AI985" s="48"/>
      <c r="AJ985" s="48"/>
      <c r="AK985" s="40"/>
      <c r="AL985" s="49" t="s">
        <v>299</v>
      </c>
      <c r="AM985" s="48"/>
      <c r="AN985" s="48"/>
      <c r="AO985" s="114" t="str">
        <f>IFERROR(VLOOKUP(L985,Define!$A$3:$D$213,4,0),"")</f>
        <v/>
      </c>
      <c r="AP985" s="48"/>
      <c r="AQ985" s="48"/>
      <c r="AR985" s="48"/>
      <c r="AS985" s="48"/>
      <c r="AT985" s="48"/>
      <c r="AU985" s="48"/>
      <c r="AV985" s="48"/>
      <c r="AW985" s="48"/>
      <c r="AX985" s="48"/>
      <c r="AY985" s="48"/>
      <c r="AZ985" s="48"/>
      <c r="BA985" s="48"/>
      <c r="BB985" s="48"/>
      <c r="BC985" s="48"/>
      <c r="BD985" s="48"/>
      <c r="BE985" s="48"/>
      <c r="BF985" s="48"/>
      <c r="BG985" s="48"/>
      <c r="BH985" s="48"/>
      <c r="BI985" s="48"/>
      <c r="BJ985" s="48"/>
      <c r="BK985" s="48"/>
      <c r="BL985" s="48"/>
      <c r="BM985" s="48"/>
      <c r="BN985" s="48"/>
      <c r="BP985" s="179" t="str">
        <f>K985&amp;"#"&amp;K986</f>
        <v>#</v>
      </c>
    </row>
    <row r="986" spans="1:68" x14ac:dyDescent="0.2">
      <c r="A986" s="41">
        <v>0</v>
      </c>
      <c r="B986" s="41">
        <f>IF(F985&lt;&gt;F986,MAX($B$2:B985)+1,B985)</f>
        <v>4</v>
      </c>
      <c r="C986" s="64">
        <f>IFERROR(INDEX(Data!$A$9:$A$984,INT((ROW()-1)/2),1),"")</f>
        <v>0</v>
      </c>
      <c r="D986" s="64">
        <f>IFERROR(INDEX(Data!$A$9:$A$984,INT((ROW()-1)/2),1),"")</f>
        <v>0</v>
      </c>
      <c r="E986" s="59">
        <f>VLOOKUP(BP986,Define!$L$4:$M$37,2,0)</f>
        <v>0</v>
      </c>
      <c r="F986" s="59">
        <f>IFERROR(INDEX(Data!$B$9:$B$984,INT((ROW()-1)/2),1),"")</f>
        <v>0</v>
      </c>
      <c r="G986" s="59">
        <f t="shared" si="31"/>
        <v>0</v>
      </c>
      <c r="H986" s="50">
        <f>IFERROR(INDEX(Data!$G$9:$G$984,INT((ROW()-1)/2),1),"")</f>
        <v>0</v>
      </c>
      <c r="I986" s="58" t="e">
        <f t="shared" si="30"/>
        <v>#DIV/0!</v>
      </c>
      <c r="J986" s="48"/>
      <c r="K986" s="48" t="str">
        <f>IFERROR(VLOOKUP(IF(ISTEXT(L986),M986,L986),Define!$A$3:$C$500,IF(MOD(ROW(),2)=1,2,3),0),"")</f>
        <v/>
      </c>
      <c r="L986" s="48" t="str">
        <f>IFERROR(INDEX(Data!$P$9:$S$984,INT((ROW()-1)/2),IF(MOD(ROW(),2)=1,1,3)),"")</f>
        <v/>
      </c>
      <c r="M986" s="48" t="str">
        <f>IFERROR(INDEX(Data!$P$9:$S$984,INT((ROW()-1)/2),IF(MOD(ROW(),2)=1,2,4)),"")</f>
        <v/>
      </c>
      <c r="N986" s="167">
        <f>IFERROR(INDEX(IF(H986="USD",Data!$F$9:$F$984,Data!$I$9:$I$984),INT((ROW()-1)/2),1),"")</f>
        <v>0</v>
      </c>
      <c r="O986" s="44">
        <f>IFERROR(IF(H986="USD",0,INDEX(Data!$F$9:$F$984,INT((ROW()-1)/2),1)),0)</f>
        <v>0</v>
      </c>
      <c r="P986" s="48"/>
      <c r="Q986" s="48"/>
      <c r="R986" s="177" t="str">
        <f>IFERROR(VLOOKUP(L986,Define!$A$4:$H$419,8,0),"")</f>
        <v/>
      </c>
      <c r="S986" s="48"/>
      <c r="T986" s="48"/>
      <c r="U986" s="51"/>
      <c r="V986" s="45"/>
      <c r="W986" s="45">
        <f>IFERROR(INDEX(Data!$C$9:$C$984,INT((ROW()-1)/2),1),"")</f>
        <v>0</v>
      </c>
      <c r="X986" s="49"/>
      <c r="Y986" s="48"/>
      <c r="Z986" s="48"/>
      <c r="AA986" s="48"/>
      <c r="AB986" s="48"/>
      <c r="AC986" s="48"/>
      <c r="AD986" s="48"/>
      <c r="AE986" s="48"/>
      <c r="AF986" s="44">
        <f>IFERROR(INDEX(Data!$J$9:$J$984,INT((ROW()-1)/2),1),"")</f>
        <v>0</v>
      </c>
      <c r="AG986" s="48"/>
      <c r="AH986" s="48"/>
      <c r="AI986" s="48"/>
      <c r="AJ986" s="48"/>
      <c r="AK986" s="40"/>
      <c r="AL986" s="49" t="s">
        <v>299</v>
      </c>
      <c r="AM986" s="48"/>
      <c r="AN986" s="48"/>
      <c r="AO986" s="114" t="str">
        <f>IFERROR(VLOOKUP(L986,Define!$A$3:$D$213,4,0),"")</f>
        <v/>
      </c>
      <c r="AP986" s="48"/>
      <c r="AQ986" s="48"/>
      <c r="AR986" s="48"/>
      <c r="AS986" s="48"/>
      <c r="AT986" s="48"/>
      <c r="AU986" s="48"/>
      <c r="AV986" s="48"/>
      <c r="AW986" s="48"/>
      <c r="AX986" s="48"/>
      <c r="AY986" s="48"/>
      <c r="AZ986" s="48"/>
      <c r="BA986" s="48"/>
      <c r="BB986" s="48"/>
      <c r="BC986" s="48"/>
      <c r="BD986" s="48"/>
      <c r="BE986" s="48"/>
      <c r="BF986" s="48"/>
      <c r="BG986" s="48"/>
      <c r="BH986" s="48"/>
      <c r="BI986" s="48"/>
      <c r="BJ986" s="48"/>
      <c r="BK986" s="48"/>
      <c r="BL986" s="48"/>
      <c r="BM986" s="48"/>
      <c r="BN986" s="48"/>
      <c r="BP986" s="179" t="str">
        <f>K985&amp;"#"&amp;K986</f>
        <v>#</v>
      </c>
    </row>
    <row r="987" spans="1:68" x14ac:dyDescent="0.2">
      <c r="A987" s="41">
        <v>0</v>
      </c>
      <c r="B987" s="41">
        <f>IF(F986&lt;&gt;F987,MAX($B$2:B986)+1,B986)</f>
        <v>4</v>
      </c>
      <c r="C987" s="64">
        <f>IFERROR(INDEX(Data!$A$9:$A$984,INT((ROW()-1)/2),1),"")</f>
        <v>0</v>
      </c>
      <c r="D987" s="64">
        <f>IFERROR(INDEX(Data!$A$9:$A$984,INT((ROW()-1)/2),1),"")</f>
        <v>0</v>
      </c>
      <c r="E987" s="59">
        <f>VLOOKUP(BP987,Define!$L$4:$M$37,2,0)</f>
        <v>0</v>
      </c>
      <c r="F987" s="59">
        <f>IFERROR(INDEX(Data!$B$9:$B$984,INT((ROW()-1)/2),1),"")</f>
        <v>0</v>
      </c>
      <c r="G987" s="59">
        <f t="shared" si="31"/>
        <v>0</v>
      </c>
      <c r="H987" s="50">
        <f>IFERROR(INDEX(Data!$G$9:$G$984,INT((ROW()-1)/2),1),"")</f>
        <v>0</v>
      </c>
      <c r="I987" s="58" t="e">
        <f t="shared" si="30"/>
        <v>#DIV/0!</v>
      </c>
      <c r="J987" s="48"/>
      <c r="K987" s="48" t="str">
        <f>IFERROR(VLOOKUP(IF(ISTEXT(L987),M987,L987),Define!$A$3:$C$500,IF(MOD(ROW(),2)=1,2,3),0),"")</f>
        <v/>
      </c>
      <c r="L987" s="48" t="str">
        <f>IFERROR(INDEX(Data!$P$9:$S$984,INT((ROW()-1)/2),IF(MOD(ROW(),2)=1,1,3)),"")</f>
        <v/>
      </c>
      <c r="M987" s="48" t="str">
        <f>IFERROR(INDEX(Data!$P$9:$S$984,INT((ROW()-1)/2),IF(MOD(ROW(),2)=1,2,4)),"")</f>
        <v/>
      </c>
      <c r="N987" s="167">
        <f>IFERROR(INDEX(IF(H987="USD",Data!$F$9:$F$984,Data!$I$9:$I$984),INT((ROW()-1)/2),1),"")</f>
        <v>0</v>
      </c>
      <c r="O987" s="44">
        <f>IFERROR(IF(H987="USD",0,INDEX(Data!$F$9:$F$984,INT((ROW()-1)/2),1)),0)</f>
        <v>0</v>
      </c>
      <c r="P987" s="48"/>
      <c r="Q987" s="48"/>
      <c r="R987" s="177" t="str">
        <f>IFERROR(VLOOKUP(L987,Define!$A$4:$H$419,8,0),"")</f>
        <v/>
      </c>
      <c r="S987" s="48"/>
      <c r="T987" s="48"/>
      <c r="U987" s="51"/>
      <c r="V987" s="45"/>
      <c r="W987" s="45">
        <f>IFERROR(INDEX(Data!$C$9:$C$984,INT((ROW()-1)/2),1),"")</f>
        <v>0</v>
      </c>
      <c r="X987" s="49"/>
      <c r="Y987" s="48"/>
      <c r="Z987" s="48"/>
      <c r="AA987" s="48"/>
      <c r="AB987" s="48"/>
      <c r="AC987" s="48"/>
      <c r="AD987" s="48"/>
      <c r="AE987" s="48"/>
      <c r="AF987" s="44">
        <f>IFERROR(INDEX(Data!$J$9:$J$984,INT((ROW()-1)/2),1),"")</f>
        <v>0</v>
      </c>
      <c r="AG987" s="48"/>
      <c r="AH987" s="48"/>
      <c r="AI987" s="48"/>
      <c r="AJ987" s="48"/>
      <c r="AK987" s="40"/>
      <c r="AL987" s="49" t="s">
        <v>299</v>
      </c>
      <c r="AM987" s="48"/>
      <c r="AN987" s="48"/>
      <c r="AO987" s="114" t="str">
        <f>IFERROR(VLOOKUP(L987,Define!$A$3:$D$213,4,0),"")</f>
        <v/>
      </c>
      <c r="AP987" s="48"/>
      <c r="AQ987" s="48"/>
      <c r="AR987" s="48"/>
      <c r="AS987" s="48"/>
      <c r="AT987" s="48"/>
      <c r="AU987" s="48"/>
      <c r="AV987" s="48"/>
      <c r="AW987" s="48"/>
      <c r="AX987" s="48"/>
      <c r="AY987" s="48"/>
      <c r="AZ987" s="48"/>
      <c r="BA987" s="48"/>
      <c r="BB987" s="48"/>
      <c r="BC987" s="48"/>
      <c r="BD987" s="48"/>
      <c r="BE987" s="48"/>
      <c r="BF987" s="48"/>
      <c r="BG987" s="48"/>
      <c r="BH987" s="48"/>
      <c r="BI987" s="48"/>
      <c r="BJ987" s="48"/>
      <c r="BK987" s="48"/>
      <c r="BL987" s="48"/>
      <c r="BM987" s="48"/>
      <c r="BN987" s="48"/>
      <c r="BP987" s="179" t="str">
        <f>K987&amp;"#"&amp;K988</f>
        <v>#</v>
      </c>
    </row>
    <row r="988" spans="1:68" x14ac:dyDescent="0.2">
      <c r="A988" s="41">
        <v>0</v>
      </c>
      <c r="B988" s="41">
        <f>IF(F987&lt;&gt;F988,MAX($B$2:B987)+1,B987)</f>
        <v>4</v>
      </c>
      <c r="C988" s="64">
        <f>IFERROR(INDEX(Data!$A$9:$A$984,INT((ROW()-1)/2),1),"")</f>
        <v>0</v>
      </c>
      <c r="D988" s="64">
        <f>IFERROR(INDEX(Data!$A$9:$A$984,INT((ROW()-1)/2),1),"")</f>
        <v>0</v>
      </c>
      <c r="E988" s="59">
        <f>VLOOKUP(BP988,Define!$L$4:$M$37,2,0)</f>
        <v>0</v>
      </c>
      <c r="F988" s="59">
        <f>IFERROR(INDEX(Data!$B$9:$B$984,INT((ROW()-1)/2),1),"")</f>
        <v>0</v>
      </c>
      <c r="G988" s="59">
        <f t="shared" si="31"/>
        <v>0</v>
      </c>
      <c r="H988" s="50">
        <f>IFERROR(INDEX(Data!$G$9:$G$984,INT((ROW()-1)/2),1),"")</f>
        <v>0</v>
      </c>
      <c r="I988" s="58" t="e">
        <f t="shared" si="30"/>
        <v>#DIV/0!</v>
      </c>
      <c r="J988" s="48"/>
      <c r="K988" s="48" t="str">
        <f>IFERROR(VLOOKUP(IF(ISTEXT(L988),M988,L988),Define!$A$3:$C$500,IF(MOD(ROW(),2)=1,2,3),0),"")</f>
        <v/>
      </c>
      <c r="L988" s="48" t="str">
        <f>IFERROR(INDEX(Data!$P$9:$S$984,INT((ROW()-1)/2),IF(MOD(ROW(),2)=1,1,3)),"")</f>
        <v/>
      </c>
      <c r="M988" s="48" t="str">
        <f>IFERROR(INDEX(Data!$P$9:$S$984,INT((ROW()-1)/2),IF(MOD(ROW(),2)=1,2,4)),"")</f>
        <v/>
      </c>
      <c r="N988" s="167">
        <f>IFERROR(INDEX(IF(H988="USD",Data!$F$9:$F$984,Data!$I$9:$I$984),INT((ROW()-1)/2),1),"")</f>
        <v>0</v>
      </c>
      <c r="O988" s="44">
        <f>IFERROR(IF(H988="USD",0,INDEX(Data!$F$9:$F$984,INT((ROW()-1)/2),1)),0)</f>
        <v>0</v>
      </c>
      <c r="P988" s="48"/>
      <c r="Q988" s="48"/>
      <c r="R988" s="177" t="str">
        <f>IFERROR(VLOOKUP(L988,Define!$A$4:$H$419,8,0),"")</f>
        <v/>
      </c>
      <c r="S988" s="48"/>
      <c r="T988" s="48"/>
      <c r="U988" s="51"/>
      <c r="V988" s="45"/>
      <c r="W988" s="45">
        <f>IFERROR(INDEX(Data!$C$9:$C$984,INT((ROW()-1)/2),1),"")</f>
        <v>0</v>
      </c>
      <c r="X988" s="49"/>
      <c r="Y988" s="48"/>
      <c r="Z988" s="48"/>
      <c r="AA988" s="48"/>
      <c r="AB988" s="48"/>
      <c r="AC988" s="48"/>
      <c r="AD988" s="48"/>
      <c r="AE988" s="48"/>
      <c r="AF988" s="44">
        <f>IFERROR(INDEX(Data!$J$9:$J$984,INT((ROW()-1)/2),1),"")</f>
        <v>0</v>
      </c>
      <c r="AG988" s="48"/>
      <c r="AH988" s="48"/>
      <c r="AI988" s="48"/>
      <c r="AJ988" s="48"/>
      <c r="AK988" s="40"/>
      <c r="AL988" s="49" t="s">
        <v>299</v>
      </c>
      <c r="AM988" s="48"/>
      <c r="AN988" s="48"/>
      <c r="AO988" s="114" t="str">
        <f>IFERROR(VLOOKUP(L988,Define!$A$3:$D$213,4,0),"")</f>
        <v/>
      </c>
      <c r="AP988" s="48"/>
      <c r="AQ988" s="48"/>
      <c r="AR988" s="48"/>
      <c r="AS988" s="48"/>
      <c r="AT988" s="48"/>
      <c r="AU988" s="48"/>
      <c r="AV988" s="48"/>
      <c r="AW988" s="48"/>
      <c r="AX988" s="48"/>
      <c r="AY988" s="48"/>
      <c r="AZ988" s="48"/>
      <c r="BA988" s="48"/>
      <c r="BB988" s="48"/>
      <c r="BC988" s="48"/>
      <c r="BD988" s="48"/>
      <c r="BE988" s="48"/>
      <c r="BF988" s="48"/>
      <c r="BG988" s="48"/>
      <c r="BH988" s="48"/>
      <c r="BI988" s="48"/>
      <c r="BJ988" s="48"/>
      <c r="BK988" s="48"/>
      <c r="BL988" s="48"/>
      <c r="BM988" s="48"/>
      <c r="BN988" s="48"/>
      <c r="BP988" s="179" t="str">
        <f>K987&amp;"#"&amp;K988</f>
        <v>#</v>
      </c>
    </row>
    <row r="989" spans="1:68" x14ac:dyDescent="0.2">
      <c r="A989" s="41">
        <v>0</v>
      </c>
      <c r="B989" s="41">
        <f>IF(F988&lt;&gt;F989,MAX($B$2:B988)+1,B988)</f>
        <v>4</v>
      </c>
      <c r="C989" s="64">
        <f>IFERROR(INDEX(Data!$A$9:$A$984,INT((ROW()-1)/2),1),"")</f>
        <v>0</v>
      </c>
      <c r="D989" s="64">
        <f>IFERROR(INDEX(Data!$A$9:$A$984,INT((ROW()-1)/2),1),"")</f>
        <v>0</v>
      </c>
      <c r="E989" s="59">
        <f>VLOOKUP(BP989,Define!$L$4:$M$37,2,0)</f>
        <v>0</v>
      </c>
      <c r="F989" s="59">
        <f>IFERROR(INDEX(Data!$B$9:$B$984,INT((ROW()-1)/2),1),"")</f>
        <v>0</v>
      </c>
      <c r="G989" s="59">
        <f t="shared" si="31"/>
        <v>0</v>
      </c>
      <c r="H989" s="50">
        <f>IFERROR(INDEX(Data!$G$9:$G$984,INT((ROW()-1)/2),1),"")</f>
        <v>0</v>
      </c>
      <c r="I989" s="58" t="e">
        <f t="shared" si="30"/>
        <v>#DIV/0!</v>
      </c>
      <c r="J989" s="48"/>
      <c r="K989" s="48" t="str">
        <f>IFERROR(VLOOKUP(IF(ISTEXT(L989),M989,L989),Define!$A$3:$C$500,IF(MOD(ROW(),2)=1,2,3),0),"")</f>
        <v/>
      </c>
      <c r="L989" s="48" t="str">
        <f>IFERROR(INDEX(Data!$P$9:$S$984,INT((ROW()-1)/2),IF(MOD(ROW(),2)=1,1,3)),"")</f>
        <v/>
      </c>
      <c r="M989" s="48" t="str">
        <f>IFERROR(INDEX(Data!$P$9:$S$984,INT((ROW()-1)/2),IF(MOD(ROW(),2)=1,2,4)),"")</f>
        <v/>
      </c>
      <c r="N989" s="167">
        <f>IFERROR(INDEX(IF(H989="USD",Data!$F$9:$F$984,Data!$I$9:$I$984),INT((ROW()-1)/2),1),"")</f>
        <v>0</v>
      </c>
      <c r="O989" s="44">
        <f>IFERROR(IF(H989="USD",0,INDEX(Data!$F$9:$F$984,INT((ROW()-1)/2),1)),0)</f>
        <v>0</v>
      </c>
      <c r="P989" s="48"/>
      <c r="Q989" s="48"/>
      <c r="R989" s="177" t="str">
        <f>IFERROR(VLOOKUP(L989,Define!$A$4:$H$419,8,0),"")</f>
        <v/>
      </c>
      <c r="S989" s="48"/>
      <c r="T989" s="48"/>
      <c r="U989" s="51"/>
      <c r="V989" s="45"/>
      <c r="W989" s="45">
        <f>IFERROR(INDEX(Data!$C$9:$C$984,INT((ROW()-1)/2),1),"")</f>
        <v>0</v>
      </c>
      <c r="X989" s="49"/>
      <c r="Y989" s="48"/>
      <c r="Z989" s="48"/>
      <c r="AA989" s="48"/>
      <c r="AB989" s="48"/>
      <c r="AC989" s="48"/>
      <c r="AD989" s="48"/>
      <c r="AE989" s="48"/>
      <c r="AF989" s="44">
        <f>IFERROR(INDEX(Data!$J$9:$J$984,INT((ROW()-1)/2),1),"")</f>
        <v>0</v>
      </c>
      <c r="AG989" s="48"/>
      <c r="AH989" s="48"/>
      <c r="AI989" s="48"/>
      <c r="AJ989" s="48"/>
      <c r="AK989" s="40"/>
      <c r="AL989" s="49" t="s">
        <v>299</v>
      </c>
      <c r="AM989" s="48"/>
      <c r="AN989" s="48"/>
      <c r="AO989" s="114" t="str">
        <f>IFERROR(VLOOKUP(L989,Define!$A$3:$D$213,4,0),"")</f>
        <v/>
      </c>
      <c r="AP989" s="48"/>
      <c r="AQ989" s="48"/>
      <c r="AR989" s="48"/>
      <c r="AS989" s="48"/>
      <c r="AT989" s="48"/>
      <c r="AU989" s="48"/>
      <c r="AV989" s="48"/>
      <c r="AW989" s="48"/>
      <c r="AX989" s="48"/>
      <c r="AY989" s="48"/>
      <c r="AZ989" s="48"/>
      <c r="BA989" s="48"/>
      <c r="BB989" s="48"/>
      <c r="BC989" s="48"/>
      <c r="BD989" s="48"/>
      <c r="BE989" s="48"/>
      <c r="BF989" s="48"/>
      <c r="BG989" s="48"/>
      <c r="BH989" s="48"/>
      <c r="BI989" s="48"/>
      <c r="BJ989" s="48"/>
      <c r="BK989" s="48"/>
      <c r="BL989" s="48"/>
      <c r="BM989" s="48"/>
      <c r="BN989" s="48"/>
      <c r="BP989" s="179" t="str">
        <f>K989&amp;"#"&amp;K990</f>
        <v>#</v>
      </c>
    </row>
    <row r="990" spans="1:68" x14ac:dyDescent="0.2">
      <c r="A990" s="41">
        <v>0</v>
      </c>
      <c r="B990" s="41">
        <f>IF(F989&lt;&gt;F990,MAX($B$2:B989)+1,B989)</f>
        <v>4</v>
      </c>
      <c r="C990" s="64">
        <f>IFERROR(INDEX(Data!$A$9:$A$984,INT((ROW()-1)/2),1),"")</f>
        <v>0</v>
      </c>
      <c r="D990" s="64">
        <f>IFERROR(INDEX(Data!$A$9:$A$984,INT((ROW()-1)/2),1),"")</f>
        <v>0</v>
      </c>
      <c r="E990" s="59">
        <f>VLOOKUP(BP990,Define!$L$4:$M$37,2,0)</f>
        <v>0</v>
      </c>
      <c r="F990" s="59">
        <f>IFERROR(INDEX(Data!$B$9:$B$984,INT((ROW()-1)/2),1),"")</f>
        <v>0</v>
      </c>
      <c r="G990" s="59">
        <f t="shared" si="31"/>
        <v>0</v>
      </c>
      <c r="H990" s="50">
        <f>IFERROR(INDEX(Data!$G$9:$G$984,INT((ROW()-1)/2),1),"")</f>
        <v>0</v>
      </c>
      <c r="I990" s="58" t="e">
        <f t="shared" si="30"/>
        <v>#DIV/0!</v>
      </c>
      <c r="J990" s="48"/>
      <c r="K990" s="48" t="str">
        <f>IFERROR(VLOOKUP(IF(ISTEXT(L990),M990,L990),Define!$A$3:$C$500,IF(MOD(ROW(),2)=1,2,3),0),"")</f>
        <v/>
      </c>
      <c r="L990" s="48" t="str">
        <f>IFERROR(INDEX(Data!$P$9:$S$984,INT((ROW()-1)/2),IF(MOD(ROW(),2)=1,1,3)),"")</f>
        <v/>
      </c>
      <c r="M990" s="48" t="str">
        <f>IFERROR(INDEX(Data!$P$9:$S$984,INT((ROW()-1)/2),IF(MOD(ROW(),2)=1,2,4)),"")</f>
        <v/>
      </c>
      <c r="N990" s="167">
        <f>IFERROR(INDEX(IF(H990="USD",Data!$F$9:$F$984,Data!$I$9:$I$984),INT((ROW()-1)/2),1),"")</f>
        <v>0</v>
      </c>
      <c r="O990" s="44">
        <f>IFERROR(IF(H990="USD",0,INDEX(Data!$F$9:$F$984,INT((ROW()-1)/2),1)),0)</f>
        <v>0</v>
      </c>
      <c r="P990" s="48"/>
      <c r="Q990" s="48"/>
      <c r="R990" s="177" t="str">
        <f>IFERROR(VLOOKUP(L990,Define!$A$4:$H$419,8,0),"")</f>
        <v/>
      </c>
      <c r="S990" s="48"/>
      <c r="T990" s="48"/>
      <c r="U990" s="51"/>
      <c r="V990" s="45"/>
      <c r="W990" s="45">
        <f>IFERROR(INDEX(Data!$C$9:$C$984,INT((ROW()-1)/2),1),"")</f>
        <v>0</v>
      </c>
      <c r="X990" s="49"/>
      <c r="Y990" s="48"/>
      <c r="Z990" s="48"/>
      <c r="AA990" s="48"/>
      <c r="AB990" s="48"/>
      <c r="AC990" s="48"/>
      <c r="AD990" s="48"/>
      <c r="AE990" s="48"/>
      <c r="AF990" s="44">
        <f>IFERROR(INDEX(Data!$J$9:$J$984,INT((ROW()-1)/2),1),"")</f>
        <v>0</v>
      </c>
      <c r="AG990" s="48"/>
      <c r="AH990" s="48"/>
      <c r="AI990" s="48"/>
      <c r="AJ990" s="48"/>
      <c r="AK990" s="40"/>
      <c r="AL990" s="49" t="s">
        <v>299</v>
      </c>
      <c r="AM990" s="48"/>
      <c r="AN990" s="48"/>
      <c r="AO990" s="114" t="str">
        <f>IFERROR(VLOOKUP(L990,Define!$A$3:$D$213,4,0),"")</f>
        <v/>
      </c>
      <c r="AP990" s="48"/>
      <c r="AQ990" s="48"/>
      <c r="AR990" s="48"/>
      <c r="AS990" s="48"/>
      <c r="AT990" s="48"/>
      <c r="AU990" s="48"/>
      <c r="AV990" s="48"/>
      <c r="AW990" s="48"/>
      <c r="AX990" s="48"/>
      <c r="AY990" s="48"/>
      <c r="AZ990" s="48"/>
      <c r="BA990" s="48"/>
      <c r="BB990" s="48"/>
      <c r="BC990" s="48"/>
      <c r="BD990" s="48"/>
      <c r="BE990" s="48"/>
      <c r="BF990" s="48"/>
      <c r="BG990" s="48"/>
      <c r="BH990" s="48"/>
      <c r="BI990" s="48"/>
      <c r="BJ990" s="48"/>
      <c r="BK990" s="48"/>
      <c r="BL990" s="48"/>
      <c r="BM990" s="48"/>
      <c r="BN990" s="48"/>
      <c r="BP990" s="179" t="str">
        <f>K989&amp;"#"&amp;K990</f>
        <v>#</v>
      </c>
    </row>
    <row r="991" spans="1:68" x14ac:dyDescent="0.2">
      <c r="A991" s="41">
        <v>0</v>
      </c>
      <c r="B991" s="41">
        <f>IF(F990&lt;&gt;F991,MAX($B$2:B990)+1,B990)</f>
        <v>4</v>
      </c>
      <c r="C991" s="64">
        <f>IFERROR(INDEX(Data!$A$9:$A$984,INT((ROW()-1)/2),1),"")</f>
        <v>0</v>
      </c>
      <c r="D991" s="64">
        <f>IFERROR(INDEX(Data!$A$9:$A$984,INT((ROW()-1)/2),1),"")</f>
        <v>0</v>
      </c>
      <c r="E991" s="59">
        <f>VLOOKUP(BP991,Define!$L$4:$M$37,2,0)</f>
        <v>0</v>
      </c>
      <c r="F991" s="59">
        <f>IFERROR(INDEX(Data!$B$9:$B$984,INT((ROW()-1)/2),1),"")</f>
        <v>0</v>
      </c>
      <c r="G991" s="59">
        <f t="shared" si="31"/>
        <v>0</v>
      </c>
      <c r="H991" s="50">
        <f>IFERROR(INDEX(Data!$G$9:$G$984,INT((ROW()-1)/2),1),"")</f>
        <v>0</v>
      </c>
      <c r="I991" s="58" t="e">
        <f t="shared" si="30"/>
        <v>#DIV/0!</v>
      </c>
      <c r="J991" s="48"/>
      <c r="K991" s="48" t="str">
        <f>IFERROR(VLOOKUP(IF(ISTEXT(L991),M991,L991),Define!$A$3:$C$500,IF(MOD(ROW(),2)=1,2,3),0),"")</f>
        <v/>
      </c>
      <c r="L991" s="48" t="str">
        <f>IFERROR(INDEX(Data!$P$9:$S$984,INT((ROW()-1)/2),IF(MOD(ROW(),2)=1,1,3)),"")</f>
        <v/>
      </c>
      <c r="M991" s="48" t="str">
        <f>IFERROR(INDEX(Data!$P$9:$S$984,INT((ROW()-1)/2),IF(MOD(ROW(),2)=1,2,4)),"")</f>
        <v/>
      </c>
      <c r="N991" s="167">
        <f>IFERROR(INDEX(IF(H991="USD",Data!$F$9:$F$984,Data!$I$9:$I$984),INT((ROW()-1)/2),1),"")</f>
        <v>0</v>
      </c>
      <c r="O991" s="44">
        <f>IFERROR(IF(H991="USD",0,INDEX(Data!$F$9:$F$984,INT((ROW()-1)/2),1)),0)</f>
        <v>0</v>
      </c>
      <c r="P991" s="48"/>
      <c r="Q991" s="48"/>
      <c r="R991" s="177" t="str">
        <f>IFERROR(VLOOKUP(L991,Define!$A$4:$H$419,8,0),"")</f>
        <v/>
      </c>
      <c r="S991" s="48"/>
      <c r="T991" s="48"/>
      <c r="U991" s="51"/>
      <c r="V991" s="45"/>
      <c r="W991" s="45">
        <f>IFERROR(INDEX(Data!$C$9:$C$984,INT((ROW()-1)/2),1),"")</f>
        <v>0</v>
      </c>
      <c r="X991" s="49"/>
      <c r="Y991" s="48"/>
      <c r="Z991" s="48"/>
      <c r="AA991" s="48"/>
      <c r="AB991" s="48"/>
      <c r="AC991" s="48"/>
      <c r="AD991" s="48"/>
      <c r="AE991" s="48"/>
      <c r="AF991" s="44">
        <f>IFERROR(INDEX(Data!$J$9:$J$984,INT((ROW()-1)/2),1),"")</f>
        <v>0</v>
      </c>
      <c r="AG991" s="48"/>
      <c r="AH991" s="48"/>
      <c r="AI991" s="48"/>
      <c r="AJ991" s="48"/>
      <c r="AK991" s="40"/>
      <c r="AL991" s="49" t="s">
        <v>299</v>
      </c>
      <c r="AM991" s="48"/>
      <c r="AN991" s="48"/>
      <c r="AO991" s="114" t="str">
        <f>IFERROR(VLOOKUP(L991,Define!$A$3:$D$213,4,0),"")</f>
        <v/>
      </c>
      <c r="AP991" s="48"/>
      <c r="AQ991" s="48"/>
      <c r="AR991" s="48"/>
      <c r="AS991" s="48"/>
      <c r="AT991" s="48"/>
      <c r="AU991" s="48"/>
      <c r="AV991" s="48"/>
      <c r="AW991" s="48"/>
      <c r="AX991" s="48"/>
      <c r="AY991" s="48"/>
      <c r="AZ991" s="48"/>
      <c r="BA991" s="48"/>
      <c r="BB991" s="48"/>
      <c r="BC991" s="48"/>
      <c r="BD991" s="48"/>
      <c r="BE991" s="48"/>
      <c r="BF991" s="48"/>
      <c r="BG991" s="48"/>
      <c r="BH991" s="48"/>
      <c r="BI991" s="48"/>
      <c r="BJ991" s="48"/>
      <c r="BK991" s="48"/>
      <c r="BL991" s="48"/>
      <c r="BM991" s="48"/>
      <c r="BN991" s="48"/>
      <c r="BP991" s="179" t="str">
        <f>K991&amp;"#"&amp;K992</f>
        <v>#</v>
      </c>
    </row>
    <row r="992" spans="1:68" x14ac:dyDescent="0.2">
      <c r="A992" s="41">
        <v>0</v>
      </c>
      <c r="B992" s="41">
        <f>IF(F991&lt;&gt;F992,MAX($B$2:B991)+1,B991)</f>
        <v>4</v>
      </c>
      <c r="C992" s="64">
        <f>IFERROR(INDEX(Data!$A$9:$A$984,INT((ROW()-1)/2),1),"")</f>
        <v>0</v>
      </c>
      <c r="D992" s="64">
        <f>IFERROR(INDEX(Data!$A$9:$A$984,INT((ROW()-1)/2),1),"")</f>
        <v>0</v>
      </c>
      <c r="E992" s="59">
        <f>VLOOKUP(BP992,Define!$L$4:$M$37,2,0)</f>
        <v>0</v>
      </c>
      <c r="F992" s="59">
        <f>IFERROR(INDEX(Data!$B$9:$B$984,INT((ROW()-1)/2),1),"")</f>
        <v>0</v>
      </c>
      <c r="G992" s="59">
        <f t="shared" si="31"/>
        <v>0</v>
      </c>
      <c r="H992" s="50">
        <f>IFERROR(INDEX(Data!$G$9:$G$984,INT((ROW()-1)/2),1),"")</f>
        <v>0</v>
      </c>
      <c r="I992" s="58" t="e">
        <f t="shared" si="30"/>
        <v>#DIV/0!</v>
      </c>
      <c r="J992" s="48"/>
      <c r="K992" s="48" t="str">
        <f>IFERROR(VLOOKUP(IF(ISTEXT(L992),M992,L992),Define!$A$3:$C$500,IF(MOD(ROW(),2)=1,2,3),0),"")</f>
        <v/>
      </c>
      <c r="L992" s="48" t="str">
        <f>IFERROR(INDEX(Data!$P$9:$S$984,INT((ROW()-1)/2),IF(MOD(ROW(),2)=1,1,3)),"")</f>
        <v/>
      </c>
      <c r="M992" s="48" t="str">
        <f>IFERROR(INDEX(Data!$P$9:$S$984,INT((ROW()-1)/2),IF(MOD(ROW(),2)=1,2,4)),"")</f>
        <v/>
      </c>
      <c r="N992" s="167">
        <f>IFERROR(INDEX(IF(H992="USD",Data!$F$9:$F$984,Data!$I$9:$I$984),INT((ROW()-1)/2),1),"")</f>
        <v>0</v>
      </c>
      <c r="O992" s="44">
        <f>IFERROR(IF(H992="USD",0,INDEX(Data!$F$9:$F$984,INT((ROW()-1)/2),1)),0)</f>
        <v>0</v>
      </c>
      <c r="P992" s="48"/>
      <c r="Q992" s="48"/>
      <c r="R992" s="177" t="str">
        <f>IFERROR(VLOOKUP(L992,Define!$A$4:$H$419,8,0),"")</f>
        <v/>
      </c>
      <c r="S992" s="48"/>
      <c r="T992" s="48"/>
      <c r="U992" s="51"/>
      <c r="V992" s="45"/>
      <c r="W992" s="45">
        <f>IFERROR(INDEX(Data!$C$9:$C$984,INT((ROW()-1)/2),1),"")</f>
        <v>0</v>
      </c>
      <c r="X992" s="49"/>
      <c r="Y992" s="48"/>
      <c r="Z992" s="48"/>
      <c r="AA992" s="48"/>
      <c r="AB992" s="48"/>
      <c r="AC992" s="48"/>
      <c r="AD992" s="48"/>
      <c r="AE992" s="48"/>
      <c r="AF992" s="44">
        <f>IFERROR(INDEX(Data!$J$9:$J$984,INT((ROW()-1)/2),1),"")</f>
        <v>0</v>
      </c>
      <c r="AG992" s="48"/>
      <c r="AH992" s="48"/>
      <c r="AI992" s="48"/>
      <c r="AJ992" s="48"/>
      <c r="AK992" s="40"/>
      <c r="AL992" s="49" t="s">
        <v>299</v>
      </c>
      <c r="AM992" s="48"/>
      <c r="AN992" s="48"/>
      <c r="AO992" s="114" t="str">
        <f>IFERROR(VLOOKUP(L992,Define!$A$3:$D$213,4,0),"")</f>
        <v/>
      </c>
      <c r="AP992" s="48"/>
      <c r="AQ992" s="48"/>
      <c r="AR992" s="48"/>
      <c r="AS992" s="48"/>
      <c r="AT992" s="48"/>
      <c r="AU992" s="48"/>
      <c r="AV992" s="48"/>
      <c r="AW992" s="48"/>
      <c r="AX992" s="48"/>
      <c r="AY992" s="48"/>
      <c r="AZ992" s="48"/>
      <c r="BA992" s="48"/>
      <c r="BB992" s="48"/>
      <c r="BC992" s="48"/>
      <c r="BD992" s="48"/>
      <c r="BE992" s="48"/>
      <c r="BF992" s="48"/>
      <c r="BG992" s="48"/>
      <c r="BH992" s="48"/>
      <c r="BI992" s="48"/>
      <c r="BJ992" s="48"/>
      <c r="BK992" s="48"/>
      <c r="BL992" s="48"/>
      <c r="BM992" s="48"/>
      <c r="BN992" s="48"/>
      <c r="BP992" s="179" t="str">
        <f>K991&amp;"#"&amp;K992</f>
        <v>#</v>
      </c>
    </row>
    <row r="993" spans="1:68" x14ac:dyDescent="0.2">
      <c r="A993" s="41">
        <v>0</v>
      </c>
      <c r="B993" s="41">
        <f>IF(F992&lt;&gt;F993,MAX($B$2:B992)+1,B992)</f>
        <v>4</v>
      </c>
      <c r="C993" s="64">
        <f>IFERROR(INDEX(Data!$A$9:$A$984,INT((ROW()-1)/2),1),"")</f>
        <v>0</v>
      </c>
      <c r="D993" s="64">
        <f>IFERROR(INDEX(Data!$A$9:$A$984,INT((ROW()-1)/2),1),"")</f>
        <v>0</v>
      </c>
      <c r="E993" s="59">
        <f>VLOOKUP(BP993,Define!$L$4:$M$37,2,0)</f>
        <v>0</v>
      </c>
      <c r="F993" s="59">
        <f>IFERROR(INDEX(Data!$B$9:$B$984,INT((ROW()-1)/2),1),"")</f>
        <v>0</v>
      </c>
      <c r="G993" s="59">
        <f t="shared" si="31"/>
        <v>0</v>
      </c>
      <c r="H993" s="50">
        <f>IFERROR(INDEX(Data!$G$9:$G$984,INT((ROW()-1)/2),1),"")</f>
        <v>0</v>
      </c>
      <c r="I993" s="58" t="e">
        <f t="shared" si="30"/>
        <v>#DIV/0!</v>
      </c>
      <c r="J993" s="48"/>
      <c r="K993" s="48" t="str">
        <f>IFERROR(VLOOKUP(IF(ISTEXT(L993),M993,L993),Define!$A$3:$C$500,IF(MOD(ROW(),2)=1,2,3),0),"")</f>
        <v/>
      </c>
      <c r="L993" s="48" t="str">
        <f>IFERROR(INDEX(Data!$P$9:$S$984,INT((ROW()-1)/2),IF(MOD(ROW(),2)=1,1,3)),"")</f>
        <v/>
      </c>
      <c r="M993" s="48" t="str">
        <f>IFERROR(INDEX(Data!$P$9:$S$984,INT((ROW()-1)/2),IF(MOD(ROW(),2)=1,2,4)),"")</f>
        <v/>
      </c>
      <c r="N993" s="167">
        <f>IFERROR(INDEX(IF(H993="USD",Data!$F$9:$F$984,Data!$I$9:$I$984),INT((ROW()-1)/2),1),"")</f>
        <v>0</v>
      </c>
      <c r="O993" s="44">
        <f>IFERROR(IF(H993="USD",0,INDEX(Data!$F$9:$F$984,INT((ROW()-1)/2),1)),0)</f>
        <v>0</v>
      </c>
      <c r="P993" s="48"/>
      <c r="Q993" s="48"/>
      <c r="R993" s="177" t="str">
        <f>IFERROR(VLOOKUP(L993,Define!$A$4:$H$419,8,0),"")</f>
        <v/>
      </c>
      <c r="S993" s="48"/>
      <c r="T993" s="48"/>
      <c r="U993" s="51"/>
      <c r="V993" s="45"/>
      <c r="W993" s="45">
        <f>IFERROR(INDEX(Data!$C$9:$C$984,INT((ROW()-1)/2),1),"")</f>
        <v>0</v>
      </c>
      <c r="X993" s="49"/>
      <c r="Y993" s="48"/>
      <c r="Z993" s="48"/>
      <c r="AA993" s="48"/>
      <c r="AB993" s="48"/>
      <c r="AC993" s="48"/>
      <c r="AD993" s="48"/>
      <c r="AE993" s="48"/>
      <c r="AF993" s="44">
        <f>IFERROR(INDEX(Data!$J$9:$J$984,INT((ROW()-1)/2),1),"")</f>
        <v>0</v>
      </c>
      <c r="AG993" s="48"/>
      <c r="AH993" s="48"/>
      <c r="AI993" s="48"/>
      <c r="AJ993" s="48"/>
      <c r="AK993" s="40"/>
      <c r="AL993" s="49" t="s">
        <v>299</v>
      </c>
      <c r="AM993" s="48"/>
      <c r="AN993" s="48"/>
      <c r="AO993" s="114" t="str">
        <f>IFERROR(VLOOKUP(L993,Define!$A$3:$D$213,4,0),"")</f>
        <v/>
      </c>
      <c r="AP993" s="48"/>
      <c r="AQ993" s="48"/>
      <c r="AR993" s="48"/>
      <c r="AS993" s="48"/>
      <c r="AT993" s="48"/>
      <c r="AU993" s="48"/>
      <c r="AV993" s="48"/>
      <c r="AW993" s="48"/>
      <c r="AX993" s="48"/>
      <c r="AY993" s="48"/>
      <c r="AZ993" s="48"/>
      <c r="BA993" s="48"/>
      <c r="BB993" s="48"/>
      <c r="BC993" s="48"/>
      <c r="BD993" s="48"/>
      <c r="BE993" s="48"/>
      <c r="BF993" s="48"/>
      <c r="BG993" s="48"/>
      <c r="BH993" s="48"/>
      <c r="BI993" s="48"/>
      <c r="BJ993" s="48"/>
      <c r="BK993" s="48"/>
      <c r="BL993" s="48"/>
      <c r="BM993" s="48"/>
      <c r="BN993" s="48"/>
      <c r="BP993" s="179" t="str">
        <f>K993&amp;"#"&amp;K994</f>
        <v>#</v>
      </c>
    </row>
    <row r="994" spans="1:68" x14ac:dyDescent="0.2">
      <c r="A994" s="41">
        <v>0</v>
      </c>
      <c r="B994" s="41">
        <f>IF(F993&lt;&gt;F994,MAX($B$2:B993)+1,B993)</f>
        <v>4</v>
      </c>
      <c r="C994" s="64">
        <f>IFERROR(INDEX(Data!$A$9:$A$984,INT((ROW()-1)/2),1),"")</f>
        <v>0</v>
      </c>
      <c r="D994" s="64">
        <f>IFERROR(INDEX(Data!$A$9:$A$984,INT((ROW()-1)/2),1),"")</f>
        <v>0</v>
      </c>
      <c r="E994" s="59">
        <f>VLOOKUP(BP994,Define!$L$4:$M$37,2,0)</f>
        <v>0</v>
      </c>
      <c r="F994" s="59">
        <f>IFERROR(INDEX(Data!$B$9:$B$984,INT((ROW()-1)/2),1),"")</f>
        <v>0</v>
      </c>
      <c r="G994" s="59">
        <f t="shared" si="31"/>
        <v>0</v>
      </c>
      <c r="H994" s="50">
        <f>IFERROR(INDEX(Data!$G$9:$G$984,INT((ROW()-1)/2),1),"")</f>
        <v>0</v>
      </c>
      <c r="I994" s="58" t="e">
        <f t="shared" si="30"/>
        <v>#DIV/0!</v>
      </c>
      <c r="J994" s="48"/>
      <c r="K994" s="48" t="str">
        <f>IFERROR(VLOOKUP(IF(ISTEXT(L994),M994,L994),Define!$A$3:$C$500,IF(MOD(ROW(),2)=1,2,3),0),"")</f>
        <v/>
      </c>
      <c r="L994" s="48" t="str">
        <f>IFERROR(INDEX(Data!$P$9:$S$984,INT((ROW()-1)/2),IF(MOD(ROW(),2)=1,1,3)),"")</f>
        <v/>
      </c>
      <c r="M994" s="48" t="str">
        <f>IFERROR(INDEX(Data!$P$9:$S$984,INT((ROW()-1)/2),IF(MOD(ROW(),2)=1,2,4)),"")</f>
        <v/>
      </c>
      <c r="N994" s="167">
        <f>IFERROR(INDEX(IF(H994="USD",Data!$F$9:$F$984,Data!$I$9:$I$984),INT((ROW()-1)/2),1),"")</f>
        <v>0</v>
      </c>
      <c r="O994" s="44">
        <f>IFERROR(IF(H994="USD",0,INDEX(Data!$F$9:$F$984,INT((ROW()-1)/2),1)),0)</f>
        <v>0</v>
      </c>
      <c r="P994" s="48"/>
      <c r="Q994" s="48"/>
      <c r="R994" s="177" t="str">
        <f>IFERROR(VLOOKUP(L994,Define!$A$4:$H$419,8,0),"")</f>
        <v/>
      </c>
      <c r="S994" s="48"/>
      <c r="T994" s="48"/>
      <c r="U994" s="51"/>
      <c r="V994" s="45"/>
      <c r="W994" s="45">
        <f>IFERROR(INDEX(Data!$C$9:$C$984,INT((ROW()-1)/2),1),"")</f>
        <v>0</v>
      </c>
      <c r="X994" s="49"/>
      <c r="Y994" s="48"/>
      <c r="Z994" s="48"/>
      <c r="AA994" s="48"/>
      <c r="AB994" s="48"/>
      <c r="AC994" s="48"/>
      <c r="AD994" s="48"/>
      <c r="AE994" s="48"/>
      <c r="AF994" s="44">
        <f>IFERROR(INDEX(Data!$J$9:$J$984,INT((ROW()-1)/2),1),"")</f>
        <v>0</v>
      </c>
      <c r="AG994" s="48"/>
      <c r="AH994" s="48"/>
      <c r="AI994" s="48"/>
      <c r="AJ994" s="48"/>
      <c r="AK994" s="40"/>
      <c r="AL994" s="49" t="s">
        <v>299</v>
      </c>
      <c r="AM994" s="48"/>
      <c r="AN994" s="48"/>
      <c r="AO994" s="114" t="str">
        <f>IFERROR(VLOOKUP(L994,Define!$A$3:$D$213,4,0),"")</f>
        <v/>
      </c>
      <c r="AP994" s="48"/>
      <c r="AQ994" s="48"/>
      <c r="AR994" s="48"/>
      <c r="AS994" s="48"/>
      <c r="AT994" s="48"/>
      <c r="AU994" s="48"/>
      <c r="AV994" s="48"/>
      <c r="AW994" s="48"/>
      <c r="AX994" s="48"/>
      <c r="AY994" s="48"/>
      <c r="AZ994" s="48"/>
      <c r="BA994" s="48"/>
      <c r="BB994" s="48"/>
      <c r="BC994" s="48"/>
      <c r="BD994" s="48"/>
      <c r="BE994" s="48"/>
      <c r="BF994" s="48"/>
      <c r="BG994" s="48"/>
      <c r="BH994" s="48"/>
      <c r="BI994" s="48"/>
      <c r="BJ994" s="48"/>
      <c r="BK994" s="48"/>
      <c r="BL994" s="48"/>
      <c r="BM994" s="48"/>
      <c r="BN994" s="48"/>
      <c r="BP994" s="179" t="str">
        <f>K993&amp;"#"&amp;K994</f>
        <v>#</v>
      </c>
    </row>
    <row r="995" spans="1:68" x14ac:dyDescent="0.2">
      <c r="A995" s="41">
        <v>0</v>
      </c>
      <c r="B995" s="41">
        <f>IF(F994&lt;&gt;F995,MAX($B$2:B994)+1,B994)</f>
        <v>4</v>
      </c>
      <c r="C995" s="64">
        <f>IFERROR(INDEX(Data!$A$9:$A$984,INT((ROW()-1)/2),1),"")</f>
        <v>0</v>
      </c>
      <c r="D995" s="64">
        <f>IFERROR(INDEX(Data!$A$9:$A$984,INT((ROW()-1)/2),1),"")</f>
        <v>0</v>
      </c>
      <c r="E995" s="59">
        <f>VLOOKUP(BP995,Define!$L$4:$M$37,2,0)</f>
        <v>0</v>
      </c>
      <c r="F995" s="59">
        <f>IFERROR(INDEX(Data!$B$9:$B$984,INT((ROW()-1)/2),1),"")</f>
        <v>0</v>
      </c>
      <c r="G995" s="59">
        <f t="shared" si="31"/>
        <v>0</v>
      </c>
      <c r="H995" s="50">
        <f>IFERROR(INDEX(Data!$G$9:$G$984,INT((ROW()-1)/2),1),"")</f>
        <v>0</v>
      </c>
      <c r="I995" s="58" t="e">
        <f t="shared" si="30"/>
        <v>#DIV/0!</v>
      </c>
      <c r="J995" s="48"/>
      <c r="K995" s="48" t="str">
        <f>IFERROR(VLOOKUP(IF(ISTEXT(L995),M995,L995),Define!$A$3:$C$500,IF(MOD(ROW(),2)=1,2,3),0),"")</f>
        <v/>
      </c>
      <c r="L995" s="48" t="str">
        <f>IFERROR(INDEX(Data!$P$9:$S$984,INT((ROW()-1)/2),IF(MOD(ROW(),2)=1,1,3)),"")</f>
        <v/>
      </c>
      <c r="M995" s="48" t="str">
        <f>IFERROR(INDEX(Data!$P$9:$S$984,INT((ROW()-1)/2),IF(MOD(ROW(),2)=1,2,4)),"")</f>
        <v/>
      </c>
      <c r="N995" s="167">
        <f>IFERROR(INDEX(IF(H995="USD",Data!$F$9:$F$984,Data!$I$9:$I$984),INT((ROW()-1)/2),1),"")</f>
        <v>0</v>
      </c>
      <c r="O995" s="44">
        <f>IFERROR(IF(H995="USD",0,INDEX(Data!$F$9:$F$984,INT((ROW()-1)/2),1)),0)</f>
        <v>0</v>
      </c>
      <c r="P995" s="48"/>
      <c r="Q995" s="48"/>
      <c r="R995" s="177" t="str">
        <f>IFERROR(VLOOKUP(L995,Define!$A$4:$H$419,8,0),"")</f>
        <v/>
      </c>
      <c r="S995" s="48"/>
      <c r="T995" s="48"/>
      <c r="U995" s="51"/>
      <c r="V995" s="45"/>
      <c r="W995" s="45">
        <f>IFERROR(INDEX(Data!$C$9:$C$984,INT((ROW()-1)/2),1),"")</f>
        <v>0</v>
      </c>
      <c r="X995" s="49"/>
      <c r="Y995" s="48"/>
      <c r="Z995" s="48"/>
      <c r="AA995" s="48"/>
      <c r="AB995" s="48"/>
      <c r="AC995" s="48"/>
      <c r="AD995" s="48"/>
      <c r="AE995" s="48"/>
      <c r="AF995" s="44">
        <f>IFERROR(INDEX(Data!$J$9:$J$984,INT((ROW()-1)/2),1),"")</f>
        <v>0</v>
      </c>
      <c r="AG995" s="48"/>
      <c r="AH995" s="48"/>
      <c r="AI995" s="48"/>
      <c r="AJ995" s="48"/>
      <c r="AK995" s="40"/>
      <c r="AL995" s="49" t="s">
        <v>299</v>
      </c>
      <c r="AM995" s="48"/>
      <c r="AN995" s="48"/>
      <c r="AO995" s="114" t="str">
        <f>IFERROR(VLOOKUP(L995,Define!$A$3:$D$213,4,0),"")</f>
        <v/>
      </c>
      <c r="AP995" s="48"/>
      <c r="AQ995" s="48"/>
      <c r="AR995" s="48"/>
      <c r="AS995" s="48"/>
      <c r="AT995" s="48"/>
      <c r="AU995" s="48"/>
      <c r="AV995" s="48"/>
      <c r="AW995" s="48"/>
      <c r="AX995" s="48"/>
      <c r="AY995" s="48"/>
      <c r="AZ995" s="48"/>
      <c r="BA995" s="48"/>
      <c r="BB995" s="48"/>
      <c r="BC995" s="48"/>
      <c r="BD995" s="48"/>
      <c r="BE995" s="48"/>
      <c r="BF995" s="48"/>
      <c r="BG995" s="48"/>
      <c r="BH995" s="48"/>
      <c r="BI995" s="48"/>
      <c r="BJ995" s="48"/>
      <c r="BK995" s="48"/>
      <c r="BL995" s="48"/>
      <c r="BM995" s="48"/>
      <c r="BN995" s="48"/>
      <c r="BP995" s="179" t="str">
        <f>K995&amp;"#"&amp;K996</f>
        <v>#</v>
      </c>
    </row>
    <row r="996" spans="1:68" x14ac:dyDescent="0.2">
      <c r="A996" s="41">
        <v>0</v>
      </c>
      <c r="B996" s="41">
        <f>IF(F995&lt;&gt;F996,MAX($B$2:B995)+1,B995)</f>
        <v>4</v>
      </c>
      <c r="C996" s="64">
        <f>IFERROR(INDEX(Data!$A$9:$A$984,INT((ROW()-1)/2),1),"")</f>
        <v>0</v>
      </c>
      <c r="D996" s="64">
        <f>IFERROR(INDEX(Data!$A$9:$A$984,INT((ROW()-1)/2),1),"")</f>
        <v>0</v>
      </c>
      <c r="E996" s="59">
        <f>VLOOKUP(BP996,Define!$L$4:$M$37,2,0)</f>
        <v>0</v>
      </c>
      <c r="F996" s="59">
        <f>IFERROR(INDEX(Data!$B$9:$B$984,INT((ROW()-1)/2),1),"")</f>
        <v>0</v>
      </c>
      <c r="G996" s="59">
        <f t="shared" si="31"/>
        <v>0</v>
      </c>
      <c r="H996" s="50">
        <f>IFERROR(INDEX(Data!$G$9:$G$984,INT((ROW()-1)/2),1),"")</f>
        <v>0</v>
      </c>
      <c r="I996" s="58" t="e">
        <f t="shared" si="30"/>
        <v>#DIV/0!</v>
      </c>
      <c r="J996" s="48"/>
      <c r="K996" s="48" t="str">
        <f>IFERROR(VLOOKUP(IF(ISTEXT(L996),M996,L996),Define!$A$3:$C$500,IF(MOD(ROW(),2)=1,2,3),0),"")</f>
        <v/>
      </c>
      <c r="L996" s="48" t="str">
        <f>IFERROR(INDEX(Data!$P$9:$S$984,INT((ROW()-1)/2),IF(MOD(ROW(),2)=1,1,3)),"")</f>
        <v/>
      </c>
      <c r="M996" s="48" t="str">
        <f>IFERROR(INDEX(Data!$P$9:$S$984,INT((ROW()-1)/2),IF(MOD(ROW(),2)=1,2,4)),"")</f>
        <v/>
      </c>
      <c r="N996" s="167">
        <f>IFERROR(INDEX(IF(H996="USD",Data!$F$9:$F$984,Data!$I$9:$I$984),INT((ROW()-1)/2),1),"")</f>
        <v>0</v>
      </c>
      <c r="O996" s="44">
        <f>IFERROR(IF(H996="USD",0,INDEX(Data!$F$9:$F$984,INT((ROW()-1)/2),1)),0)</f>
        <v>0</v>
      </c>
      <c r="P996" s="48"/>
      <c r="Q996" s="48"/>
      <c r="R996" s="177" t="str">
        <f>IFERROR(VLOOKUP(L996,Define!$A$4:$H$419,8,0),"")</f>
        <v/>
      </c>
      <c r="S996" s="48"/>
      <c r="T996" s="48"/>
      <c r="U996" s="51"/>
      <c r="V996" s="45"/>
      <c r="W996" s="45">
        <f>IFERROR(INDEX(Data!$C$9:$C$984,INT((ROW()-1)/2),1),"")</f>
        <v>0</v>
      </c>
      <c r="X996" s="49"/>
      <c r="Y996" s="48"/>
      <c r="Z996" s="48"/>
      <c r="AA996" s="48"/>
      <c r="AB996" s="48"/>
      <c r="AC996" s="48"/>
      <c r="AD996" s="48"/>
      <c r="AE996" s="48"/>
      <c r="AF996" s="44">
        <f>IFERROR(INDEX(Data!$J$9:$J$984,INT((ROW()-1)/2),1),"")</f>
        <v>0</v>
      </c>
      <c r="AG996" s="48"/>
      <c r="AH996" s="48"/>
      <c r="AI996" s="48"/>
      <c r="AJ996" s="48"/>
      <c r="AK996" s="40"/>
      <c r="AL996" s="49" t="s">
        <v>299</v>
      </c>
      <c r="AM996" s="48"/>
      <c r="AN996" s="48"/>
      <c r="AO996" s="114" t="str">
        <f>IFERROR(VLOOKUP(L996,Define!$A$3:$D$213,4,0),"")</f>
        <v/>
      </c>
      <c r="AP996" s="48"/>
      <c r="AQ996" s="48"/>
      <c r="AR996" s="48"/>
      <c r="AS996" s="48"/>
      <c r="AT996" s="48"/>
      <c r="AU996" s="48"/>
      <c r="AV996" s="48"/>
      <c r="AW996" s="48"/>
      <c r="AX996" s="48"/>
      <c r="AY996" s="48"/>
      <c r="AZ996" s="48"/>
      <c r="BA996" s="48"/>
      <c r="BB996" s="48"/>
      <c r="BC996" s="48"/>
      <c r="BD996" s="48"/>
      <c r="BE996" s="48"/>
      <c r="BF996" s="48"/>
      <c r="BG996" s="48"/>
      <c r="BH996" s="48"/>
      <c r="BI996" s="48"/>
      <c r="BJ996" s="48"/>
      <c r="BK996" s="48"/>
      <c r="BL996" s="48"/>
      <c r="BM996" s="48"/>
      <c r="BN996" s="48"/>
      <c r="BP996" s="179" t="str">
        <f>K995&amp;"#"&amp;K996</f>
        <v>#</v>
      </c>
    </row>
    <row r="997" spans="1:68" x14ac:dyDescent="0.2">
      <c r="A997" s="41">
        <v>0</v>
      </c>
      <c r="B997" s="41">
        <f>IF(F996&lt;&gt;F997,MAX($B$2:B996)+1,B996)</f>
        <v>4</v>
      </c>
      <c r="C997" s="64">
        <f>IFERROR(INDEX(Data!$A$9:$A$984,INT((ROW()-1)/2),1),"")</f>
        <v>0</v>
      </c>
      <c r="D997" s="64">
        <f>IFERROR(INDEX(Data!$A$9:$A$984,INT((ROW()-1)/2),1),"")</f>
        <v>0</v>
      </c>
      <c r="E997" s="59">
        <f>VLOOKUP(BP997,Define!$L$4:$M$37,2,0)</f>
        <v>0</v>
      </c>
      <c r="F997" s="59">
        <f>IFERROR(INDEX(Data!$B$9:$B$984,INT((ROW()-1)/2),1),"")</f>
        <v>0</v>
      </c>
      <c r="G997" s="59">
        <f t="shared" si="31"/>
        <v>0</v>
      </c>
      <c r="H997" s="50">
        <f>IFERROR(INDEX(Data!$G$9:$G$984,INT((ROW()-1)/2),1),"")</f>
        <v>0</v>
      </c>
      <c r="I997" s="58" t="e">
        <f t="shared" si="30"/>
        <v>#DIV/0!</v>
      </c>
      <c r="J997" s="48"/>
      <c r="K997" s="48" t="str">
        <f>IFERROR(VLOOKUP(IF(ISTEXT(L997),M997,L997),Define!$A$3:$C$500,IF(MOD(ROW(),2)=1,2,3),0),"")</f>
        <v/>
      </c>
      <c r="L997" s="48" t="str">
        <f>IFERROR(INDEX(Data!$P$9:$S$984,INT((ROW()-1)/2),IF(MOD(ROW(),2)=1,1,3)),"")</f>
        <v/>
      </c>
      <c r="M997" s="48" t="str">
        <f>IFERROR(INDEX(Data!$P$9:$S$984,INT((ROW()-1)/2),IF(MOD(ROW(),2)=1,2,4)),"")</f>
        <v/>
      </c>
      <c r="N997" s="167">
        <f>IFERROR(INDEX(IF(H997="USD",Data!$F$9:$F$984,Data!$I$9:$I$984),INT((ROW()-1)/2),1),"")</f>
        <v>0</v>
      </c>
      <c r="O997" s="44">
        <f>IFERROR(IF(H997="USD",0,INDEX(Data!$F$9:$F$984,INT((ROW()-1)/2),1)),0)</f>
        <v>0</v>
      </c>
      <c r="P997" s="48"/>
      <c r="Q997" s="48"/>
      <c r="R997" s="177" t="str">
        <f>IFERROR(VLOOKUP(L997,Define!$A$4:$H$419,8,0),"")</f>
        <v/>
      </c>
      <c r="S997" s="48"/>
      <c r="T997" s="48"/>
      <c r="U997" s="51"/>
      <c r="V997" s="45"/>
      <c r="W997" s="45">
        <f>IFERROR(INDEX(Data!$C$9:$C$984,INT((ROW()-1)/2),1),"")</f>
        <v>0</v>
      </c>
      <c r="X997" s="49"/>
      <c r="Y997" s="48"/>
      <c r="Z997" s="48"/>
      <c r="AA997" s="48"/>
      <c r="AB997" s="48"/>
      <c r="AC997" s="48"/>
      <c r="AD997" s="48"/>
      <c r="AE997" s="48"/>
      <c r="AF997" s="44">
        <f>IFERROR(INDEX(Data!$J$9:$J$984,INT((ROW()-1)/2),1),"")</f>
        <v>0</v>
      </c>
      <c r="AG997" s="48"/>
      <c r="AH997" s="48"/>
      <c r="AI997" s="48"/>
      <c r="AJ997" s="48"/>
      <c r="AK997" s="40"/>
      <c r="AL997" s="49" t="s">
        <v>299</v>
      </c>
      <c r="AM997" s="48"/>
      <c r="AN997" s="48"/>
      <c r="AO997" s="114" t="str">
        <f>IFERROR(VLOOKUP(L997,Define!$A$3:$D$213,4,0),"")</f>
        <v/>
      </c>
      <c r="AP997" s="48"/>
      <c r="AQ997" s="48"/>
      <c r="AR997" s="48"/>
      <c r="AS997" s="48"/>
      <c r="AT997" s="48"/>
      <c r="AU997" s="48"/>
      <c r="AV997" s="48"/>
      <c r="AW997" s="48"/>
      <c r="AX997" s="48"/>
      <c r="AY997" s="48"/>
      <c r="AZ997" s="48"/>
      <c r="BA997" s="48"/>
      <c r="BB997" s="48"/>
      <c r="BC997" s="48"/>
      <c r="BD997" s="48"/>
      <c r="BE997" s="48"/>
      <c r="BF997" s="48"/>
      <c r="BG997" s="48"/>
      <c r="BH997" s="48"/>
      <c r="BI997" s="48"/>
      <c r="BJ997" s="48"/>
      <c r="BK997" s="48"/>
      <c r="BL997" s="48"/>
      <c r="BM997" s="48"/>
      <c r="BN997" s="48"/>
      <c r="BP997" s="179" t="str">
        <f>K997&amp;"#"&amp;K998</f>
        <v>#</v>
      </c>
    </row>
    <row r="998" spans="1:68" x14ac:dyDescent="0.2">
      <c r="A998" s="41">
        <v>0</v>
      </c>
      <c r="B998" s="41">
        <f>IF(F997&lt;&gt;F998,MAX($B$2:B997)+1,B997)</f>
        <v>4</v>
      </c>
      <c r="C998" s="64">
        <f>IFERROR(INDEX(Data!$A$9:$A$984,INT((ROW()-1)/2),1),"")</f>
        <v>0</v>
      </c>
      <c r="D998" s="64">
        <f>IFERROR(INDEX(Data!$A$9:$A$984,INT((ROW()-1)/2),1),"")</f>
        <v>0</v>
      </c>
      <c r="E998" s="59">
        <f>VLOOKUP(BP998,Define!$L$4:$M$37,2,0)</f>
        <v>0</v>
      </c>
      <c r="F998" s="59">
        <f>IFERROR(INDEX(Data!$B$9:$B$984,INT((ROW()-1)/2),1),"")</f>
        <v>0</v>
      </c>
      <c r="G998" s="59">
        <f t="shared" si="31"/>
        <v>0</v>
      </c>
      <c r="H998" s="50">
        <f>IFERROR(INDEX(Data!$G$9:$G$984,INT((ROW()-1)/2),1),"")</f>
        <v>0</v>
      </c>
      <c r="I998" s="58" t="e">
        <f t="shared" si="30"/>
        <v>#DIV/0!</v>
      </c>
      <c r="J998" s="48"/>
      <c r="K998" s="48" t="str">
        <f>IFERROR(VLOOKUP(IF(ISTEXT(L998),M998,L998),Define!$A$3:$C$500,IF(MOD(ROW(),2)=1,2,3),0),"")</f>
        <v/>
      </c>
      <c r="L998" s="48" t="str">
        <f>IFERROR(INDEX(Data!$P$9:$S$984,INT((ROW()-1)/2),IF(MOD(ROW(),2)=1,1,3)),"")</f>
        <v/>
      </c>
      <c r="M998" s="48" t="str">
        <f>IFERROR(INDEX(Data!$P$9:$S$984,INT((ROW()-1)/2),IF(MOD(ROW(),2)=1,2,4)),"")</f>
        <v/>
      </c>
      <c r="N998" s="167">
        <f>IFERROR(INDEX(IF(H998="USD",Data!$F$9:$F$984,Data!$I$9:$I$984),INT((ROW()-1)/2),1),"")</f>
        <v>0</v>
      </c>
      <c r="O998" s="44">
        <f>IFERROR(IF(H998="USD",0,INDEX(Data!$F$9:$F$984,INT((ROW()-1)/2),1)),0)</f>
        <v>0</v>
      </c>
      <c r="P998" s="48"/>
      <c r="Q998" s="48"/>
      <c r="R998" s="177" t="str">
        <f>IFERROR(VLOOKUP(L998,Define!$A$4:$H$419,8,0),"")</f>
        <v/>
      </c>
      <c r="S998" s="48"/>
      <c r="T998" s="48"/>
      <c r="U998" s="51"/>
      <c r="V998" s="45"/>
      <c r="W998" s="45">
        <f>IFERROR(INDEX(Data!$C$9:$C$984,INT((ROW()-1)/2),1),"")</f>
        <v>0</v>
      </c>
      <c r="X998" s="49"/>
      <c r="Y998" s="48"/>
      <c r="Z998" s="48"/>
      <c r="AA998" s="48"/>
      <c r="AB998" s="48"/>
      <c r="AC998" s="48"/>
      <c r="AD998" s="48"/>
      <c r="AE998" s="48"/>
      <c r="AF998" s="44">
        <f>IFERROR(INDEX(Data!$J$9:$J$984,INT((ROW()-1)/2),1),"")</f>
        <v>0</v>
      </c>
      <c r="AG998" s="48"/>
      <c r="AH998" s="48"/>
      <c r="AI998" s="48"/>
      <c r="AJ998" s="48"/>
      <c r="AK998" s="40"/>
      <c r="AL998" s="49" t="s">
        <v>299</v>
      </c>
      <c r="AM998" s="48"/>
      <c r="AN998" s="48"/>
      <c r="AO998" s="114" t="str">
        <f>IFERROR(VLOOKUP(L998,Define!$A$3:$D$213,4,0),"")</f>
        <v/>
      </c>
      <c r="AP998" s="48"/>
      <c r="AQ998" s="48"/>
      <c r="AR998" s="48"/>
      <c r="AS998" s="48"/>
      <c r="AT998" s="48"/>
      <c r="AU998" s="48"/>
      <c r="AV998" s="48"/>
      <c r="AW998" s="48"/>
      <c r="AX998" s="48"/>
      <c r="AY998" s="48"/>
      <c r="AZ998" s="48"/>
      <c r="BA998" s="48"/>
      <c r="BB998" s="48"/>
      <c r="BC998" s="48"/>
      <c r="BD998" s="48"/>
      <c r="BE998" s="48"/>
      <c r="BF998" s="48"/>
      <c r="BG998" s="48"/>
      <c r="BH998" s="48"/>
      <c r="BI998" s="48"/>
      <c r="BJ998" s="48"/>
      <c r="BK998" s="48"/>
      <c r="BL998" s="48"/>
      <c r="BM998" s="48"/>
      <c r="BN998" s="48"/>
      <c r="BP998" s="179" t="str">
        <f>K997&amp;"#"&amp;K998</f>
        <v>#</v>
      </c>
    </row>
    <row r="999" spans="1:68" x14ac:dyDescent="0.2">
      <c r="A999" s="41">
        <v>0</v>
      </c>
      <c r="B999" s="41">
        <f>IF(F998&lt;&gt;F999,MAX($B$2:B998)+1,B998)</f>
        <v>4</v>
      </c>
      <c r="C999" s="64">
        <f>IFERROR(INDEX(Data!$A$9:$A$984,INT((ROW()-1)/2),1),"")</f>
        <v>0</v>
      </c>
      <c r="D999" s="64">
        <f>IFERROR(INDEX(Data!$A$9:$A$984,INT((ROW()-1)/2),1),"")</f>
        <v>0</v>
      </c>
      <c r="E999" s="59">
        <f>VLOOKUP(BP999,Define!$L$4:$M$37,2,0)</f>
        <v>0</v>
      </c>
      <c r="F999" s="59">
        <f>IFERROR(INDEX(Data!$B$9:$B$984,INT((ROW()-1)/2),1),"")</f>
        <v>0</v>
      </c>
      <c r="G999" s="59">
        <f t="shared" si="31"/>
        <v>0</v>
      </c>
      <c r="H999" s="50">
        <f>IFERROR(INDEX(Data!$G$9:$G$984,INT((ROW()-1)/2),1),"")</f>
        <v>0</v>
      </c>
      <c r="I999" s="58" t="e">
        <f t="shared" si="30"/>
        <v>#DIV/0!</v>
      </c>
      <c r="J999" s="48"/>
      <c r="K999" s="48" t="str">
        <f>IFERROR(VLOOKUP(IF(ISTEXT(L999),M999,L999),Define!$A$3:$C$500,IF(MOD(ROW(),2)=1,2,3),0),"")</f>
        <v/>
      </c>
      <c r="L999" s="48" t="str">
        <f>IFERROR(INDEX(Data!$P$9:$S$984,INT((ROW()-1)/2),IF(MOD(ROW(),2)=1,1,3)),"")</f>
        <v/>
      </c>
      <c r="M999" s="48" t="str">
        <f>IFERROR(INDEX(Data!$P$9:$S$984,INT((ROW()-1)/2),IF(MOD(ROW(),2)=1,2,4)),"")</f>
        <v/>
      </c>
      <c r="N999" s="167">
        <f>IFERROR(INDEX(IF(H999="USD",Data!$F$9:$F$984,Data!$I$9:$I$984),INT((ROW()-1)/2),1),"")</f>
        <v>0</v>
      </c>
      <c r="O999" s="44">
        <f>IFERROR(IF(H999="USD",0,INDEX(Data!$F$9:$F$984,INT((ROW()-1)/2),1)),0)</f>
        <v>0</v>
      </c>
      <c r="P999" s="48"/>
      <c r="Q999" s="48"/>
      <c r="R999" s="177" t="str">
        <f>IFERROR(VLOOKUP(L999,Define!$A$4:$H$419,8,0),"")</f>
        <v/>
      </c>
      <c r="S999" s="48"/>
      <c r="T999" s="48"/>
      <c r="U999" s="51"/>
      <c r="V999" s="45"/>
      <c r="W999" s="45">
        <f>IFERROR(INDEX(Data!$C$9:$C$984,INT((ROW()-1)/2),1),"")</f>
        <v>0</v>
      </c>
      <c r="X999" s="49"/>
      <c r="Y999" s="48"/>
      <c r="Z999" s="48"/>
      <c r="AA999" s="48"/>
      <c r="AB999" s="48"/>
      <c r="AC999" s="48"/>
      <c r="AD999" s="48"/>
      <c r="AE999" s="48"/>
      <c r="AF999" s="44">
        <f>IFERROR(INDEX(Data!$J$9:$J$984,INT((ROW()-1)/2),1),"")</f>
        <v>0</v>
      </c>
      <c r="AG999" s="48"/>
      <c r="AH999" s="48"/>
      <c r="AI999" s="48"/>
      <c r="AJ999" s="48"/>
      <c r="AK999" s="40"/>
      <c r="AL999" s="49" t="s">
        <v>299</v>
      </c>
      <c r="AM999" s="48"/>
      <c r="AN999" s="48"/>
      <c r="AO999" s="114" t="str">
        <f>IFERROR(VLOOKUP(L999,Define!$A$3:$D$213,4,0),"")</f>
        <v/>
      </c>
      <c r="AP999" s="48"/>
      <c r="AQ999" s="48"/>
      <c r="AR999" s="48"/>
      <c r="AS999" s="48"/>
      <c r="AT999" s="48"/>
      <c r="AU999" s="48"/>
      <c r="AV999" s="48"/>
      <c r="AW999" s="48"/>
      <c r="AX999" s="48"/>
      <c r="AY999" s="48"/>
      <c r="AZ999" s="48"/>
      <c r="BA999" s="48"/>
      <c r="BB999" s="48"/>
      <c r="BC999" s="48"/>
      <c r="BD999" s="48"/>
      <c r="BE999" s="48"/>
      <c r="BF999" s="48"/>
      <c r="BG999" s="48"/>
      <c r="BH999" s="48"/>
      <c r="BI999" s="48"/>
      <c r="BJ999" s="48"/>
      <c r="BK999" s="48"/>
      <c r="BL999" s="48"/>
      <c r="BM999" s="48"/>
      <c r="BN999" s="48"/>
      <c r="BP999" s="179" t="str">
        <f>K999&amp;"#"&amp;K1000</f>
        <v>#</v>
      </c>
    </row>
    <row r="1000" spans="1:68" x14ac:dyDescent="0.2">
      <c r="A1000" s="41">
        <v>0</v>
      </c>
      <c r="B1000" s="41">
        <f>IF(F999&lt;&gt;F1000,MAX($B$2:B999)+1,B999)</f>
        <v>4</v>
      </c>
      <c r="C1000" s="64">
        <f>IFERROR(INDEX(Data!$A$9:$A$984,INT((ROW()-1)/2),1),"")</f>
        <v>0</v>
      </c>
      <c r="D1000" s="64">
        <f>IFERROR(INDEX(Data!$A$9:$A$984,INT((ROW()-1)/2),1),"")</f>
        <v>0</v>
      </c>
      <c r="E1000" s="59">
        <f>VLOOKUP(BP1000,Define!$L$4:$M$37,2,0)</f>
        <v>0</v>
      </c>
      <c r="F1000" s="59">
        <f>IFERROR(INDEX(Data!$B$9:$B$984,INT((ROW()-1)/2),1),"")</f>
        <v>0</v>
      </c>
      <c r="G1000" s="59">
        <f t="shared" si="31"/>
        <v>0</v>
      </c>
      <c r="H1000" s="50">
        <f>IFERROR(INDEX(Data!$G$9:$G$984,INT((ROW()-1)/2),1),"")</f>
        <v>0</v>
      </c>
      <c r="I1000" s="58" t="e">
        <f t="shared" si="30"/>
        <v>#DIV/0!</v>
      </c>
      <c r="J1000" s="48"/>
      <c r="K1000" s="48" t="str">
        <f>IFERROR(VLOOKUP(IF(ISTEXT(L1000),M1000,L1000),Define!$A$3:$C$500,IF(MOD(ROW(),2)=1,2,3),0),"")</f>
        <v/>
      </c>
      <c r="L1000" s="48" t="str">
        <f>IFERROR(INDEX(Data!$P$9:$S$984,INT((ROW()-1)/2),IF(MOD(ROW(),2)=1,1,3)),"")</f>
        <v/>
      </c>
      <c r="M1000" s="48" t="str">
        <f>IFERROR(INDEX(Data!$P$9:$S$984,INT((ROW()-1)/2),IF(MOD(ROW(),2)=1,2,4)),"")</f>
        <v/>
      </c>
      <c r="N1000" s="167">
        <f>IFERROR(INDEX(IF(H1000="USD",Data!$F$9:$F$984,Data!$I$9:$I$984),INT((ROW()-1)/2),1),"")</f>
        <v>0</v>
      </c>
      <c r="O1000" s="44">
        <f>IFERROR(IF(H1000="USD",0,INDEX(Data!$F$9:$F$984,INT((ROW()-1)/2),1)),0)</f>
        <v>0</v>
      </c>
      <c r="P1000" s="48"/>
      <c r="Q1000" s="48"/>
      <c r="R1000" s="177" t="str">
        <f>IFERROR(VLOOKUP(L1000,Define!$A$4:$H$419,8,0),"")</f>
        <v/>
      </c>
      <c r="S1000" s="48"/>
      <c r="T1000" s="48"/>
      <c r="U1000" s="51"/>
      <c r="V1000" s="45"/>
      <c r="W1000" s="45">
        <f>IFERROR(INDEX(Data!$C$9:$C$984,INT((ROW()-1)/2),1),"")</f>
        <v>0</v>
      </c>
      <c r="X1000" s="49"/>
      <c r="Y1000" s="48"/>
      <c r="Z1000" s="48"/>
      <c r="AA1000" s="48"/>
      <c r="AB1000" s="48"/>
      <c r="AC1000" s="48"/>
      <c r="AD1000" s="48"/>
      <c r="AE1000" s="48"/>
      <c r="AF1000" s="44">
        <f>IFERROR(INDEX(Data!$J$9:$J$984,INT((ROW()-1)/2),1),"")</f>
        <v>0</v>
      </c>
      <c r="AG1000" s="48"/>
      <c r="AH1000" s="48"/>
      <c r="AI1000" s="48"/>
      <c r="AJ1000" s="48"/>
      <c r="AK1000" s="40"/>
      <c r="AL1000" s="49" t="s">
        <v>299</v>
      </c>
      <c r="AM1000" s="48"/>
      <c r="AN1000" s="48"/>
      <c r="AO1000" s="114" t="str">
        <f>IFERROR(VLOOKUP(L1000,Define!$A$3:$D$213,4,0),"")</f>
        <v/>
      </c>
      <c r="AP1000" s="48"/>
      <c r="AQ1000" s="48"/>
      <c r="AR1000" s="48"/>
      <c r="AS1000" s="48"/>
      <c r="AT1000" s="48"/>
      <c r="AU1000" s="48"/>
      <c r="AV1000" s="48"/>
      <c r="AW1000" s="48"/>
      <c r="AX1000" s="48"/>
      <c r="AY1000" s="48"/>
      <c r="AZ1000" s="48"/>
      <c r="BA1000" s="48"/>
      <c r="BB1000" s="48"/>
      <c r="BC1000" s="48"/>
      <c r="BD1000" s="48"/>
      <c r="BE1000" s="48"/>
      <c r="BF1000" s="48"/>
      <c r="BG1000" s="48"/>
      <c r="BH1000" s="48"/>
      <c r="BI1000" s="48"/>
      <c r="BJ1000" s="48"/>
      <c r="BK1000" s="48"/>
      <c r="BL1000" s="48"/>
      <c r="BM1000" s="48"/>
      <c r="BN1000" s="48"/>
      <c r="BP1000" s="179" t="str">
        <f>K999&amp;"#"&amp;K1000</f>
        <v>#</v>
      </c>
    </row>
    <row r="1001" spans="1:68" x14ac:dyDescent="0.2">
      <c r="A1001" s="41">
        <v>0</v>
      </c>
      <c r="B1001" s="41">
        <f>IF(F1000&lt;&gt;F1001,MAX($B$2:B1000)+1,B1000)</f>
        <v>4</v>
      </c>
      <c r="C1001" s="64">
        <f>IFERROR(INDEX(Data!$A$9:$A$984,INT((ROW()-1)/2),1),"")</f>
        <v>0</v>
      </c>
      <c r="D1001" s="64">
        <f>IFERROR(INDEX(Data!$A$9:$A$984,INT((ROW()-1)/2),1),"")</f>
        <v>0</v>
      </c>
      <c r="E1001" s="59">
        <f>VLOOKUP(BP1001,Define!$L$4:$M$37,2,0)</f>
        <v>0</v>
      </c>
      <c r="F1001" s="59">
        <f>IFERROR(INDEX(Data!$B$9:$B$984,INT((ROW()-1)/2),1),"")</f>
        <v>0</v>
      </c>
      <c r="G1001" s="59">
        <f t="shared" si="31"/>
        <v>0</v>
      </c>
      <c r="H1001" s="50">
        <f>IFERROR(INDEX(Data!$G$9:$G$984,INT((ROW()-1)/2),1),"")</f>
        <v>0</v>
      </c>
      <c r="I1001" s="58" t="e">
        <f t="shared" si="30"/>
        <v>#DIV/0!</v>
      </c>
      <c r="J1001" s="48"/>
      <c r="K1001" s="48" t="str">
        <f>IFERROR(VLOOKUP(IF(ISTEXT(L1001),M1001,L1001),Define!$A$3:$C$500,IF(MOD(ROW(),2)=1,2,3),0),"")</f>
        <v/>
      </c>
      <c r="L1001" s="48" t="str">
        <f>IFERROR(INDEX(Data!$P$9:$S$984,INT((ROW()-1)/2),IF(MOD(ROW(),2)=1,1,3)),"")</f>
        <v/>
      </c>
      <c r="M1001" s="48" t="str">
        <f>IFERROR(INDEX(Data!$P$9:$S$984,INT((ROW()-1)/2),IF(MOD(ROW(),2)=1,2,4)),"")</f>
        <v/>
      </c>
      <c r="N1001" s="167">
        <f>IFERROR(INDEX(IF(H1001="USD",Data!$F$9:$F$984,Data!$I$9:$I$984),INT((ROW()-1)/2),1),"")</f>
        <v>0</v>
      </c>
      <c r="O1001" s="44">
        <f>IFERROR(IF(H1001="USD",0,INDEX(Data!$F$9:$F$984,INT((ROW()-1)/2),1)),0)</f>
        <v>0</v>
      </c>
      <c r="P1001" s="48"/>
      <c r="Q1001" s="48"/>
      <c r="R1001" s="177" t="str">
        <f>IFERROR(VLOOKUP(L1001,Define!$A$4:$H$419,8,0),"")</f>
        <v/>
      </c>
      <c r="S1001" s="48"/>
      <c r="T1001" s="48"/>
      <c r="U1001" s="51"/>
      <c r="V1001" s="45"/>
      <c r="W1001" s="45">
        <f>IFERROR(INDEX(Data!$C$9:$C$984,INT((ROW()-1)/2),1),"")</f>
        <v>0</v>
      </c>
      <c r="X1001" s="49"/>
      <c r="Y1001" s="48"/>
      <c r="Z1001" s="48"/>
      <c r="AA1001" s="48"/>
      <c r="AB1001" s="48"/>
      <c r="AC1001" s="48"/>
      <c r="AD1001" s="48"/>
      <c r="AE1001" s="48"/>
      <c r="AF1001" s="44">
        <f>IFERROR(INDEX(Data!$J$9:$J$984,INT((ROW()-1)/2),1),"")</f>
        <v>0</v>
      </c>
      <c r="AG1001" s="48"/>
      <c r="AH1001" s="48"/>
      <c r="AI1001" s="48"/>
      <c r="AJ1001" s="48"/>
      <c r="AK1001" s="40"/>
      <c r="AL1001" s="49" t="s">
        <v>299</v>
      </c>
      <c r="AM1001" s="48"/>
      <c r="AN1001" s="48"/>
      <c r="AO1001" s="114" t="str">
        <f>IFERROR(VLOOKUP(L1001,Define!$A$3:$D$213,4,0),"")</f>
        <v/>
      </c>
      <c r="AP1001" s="48"/>
      <c r="AQ1001" s="48"/>
      <c r="AR1001" s="48"/>
      <c r="AS1001" s="48"/>
      <c r="AT1001" s="48"/>
      <c r="AU1001" s="48"/>
      <c r="AV1001" s="48"/>
      <c r="AW1001" s="48"/>
      <c r="AX1001" s="48"/>
      <c r="AY1001" s="48"/>
      <c r="AZ1001" s="48"/>
      <c r="BA1001" s="48"/>
      <c r="BB1001" s="48"/>
      <c r="BC1001" s="48"/>
      <c r="BD1001" s="48"/>
      <c r="BE1001" s="48"/>
      <c r="BF1001" s="48"/>
      <c r="BG1001" s="48"/>
      <c r="BH1001" s="48"/>
      <c r="BI1001" s="48"/>
      <c r="BJ1001" s="48"/>
      <c r="BK1001" s="48"/>
      <c r="BL1001" s="48"/>
      <c r="BM1001" s="48"/>
      <c r="BN1001" s="48"/>
      <c r="BP1001" s="179" t="str">
        <f>K1001&amp;"#"&amp;K1002</f>
        <v>#</v>
      </c>
    </row>
    <row r="1002" spans="1:68" x14ac:dyDescent="0.2">
      <c r="A1002" s="41">
        <v>0</v>
      </c>
      <c r="B1002" s="41">
        <f>IF(F1001&lt;&gt;F1002,MAX($B$2:B1001)+1,B1001)</f>
        <v>4</v>
      </c>
      <c r="C1002" s="64">
        <f>IFERROR(INDEX(Data!$A$9:$A$984,INT((ROW()-1)/2),1),"")</f>
        <v>0</v>
      </c>
      <c r="D1002" s="64">
        <f>IFERROR(INDEX(Data!$A$9:$A$984,INT((ROW()-1)/2),1),"")</f>
        <v>0</v>
      </c>
      <c r="E1002" s="59">
        <f>VLOOKUP(BP1002,Define!$L$4:$M$37,2,0)</f>
        <v>0</v>
      </c>
      <c r="F1002" s="59">
        <f>IFERROR(INDEX(Data!$B$9:$B$984,INT((ROW()-1)/2),1),"")</f>
        <v>0</v>
      </c>
      <c r="G1002" s="59">
        <f t="shared" si="31"/>
        <v>0</v>
      </c>
      <c r="H1002" s="50">
        <f>IFERROR(INDEX(Data!$G$9:$G$984,INT((ROW()-1)/2),1),"")</f>
        <v>0</v>
      </c>
      <c r="I1002" s="58" t="e">
        <f t="shared" si="30"/>
        <v>#DIV/0!</v>
      </c>
      <c r="J1002" s="48"/>
      <c r="K1002" s="48" t="str">
        <f>IFERROR(VLOOKUP(IF(ISTEXT(L1002),M1002,L1002),Define!$A$3:$C$500,IF(MOD(ROW(),2)=1,2,3),0),"")</f>
        <v/>
      </c>
      <c r="L1002" s="48" t="str">
        <f>IFERROR(INDEX(Data!$P$9:$S$984,INT((ROW()-1)/2),IF(MOD(ROW(),2)=1,1,3)),"")</f>
        <v/>
      </c>
      <c r="M1002" s="48" t="str">
        <f>IFERROR(INDEX(Data!$P$9:$S$984,INT((ROW()-1)/2),IF(MOD(ROW(),2)=1,2,4)),"")</f>
        <v/>
      </c>
      <c r="N1002" s="167">
        <f>IFERROR(INDEX(IF(H1002="USD",Data!$F$9:$F$984,Data!$I$9:$I$984),INT((ROW()-1)/2),1),"")</f>
        <v>0</v>
      </c>
      <c r="O1002" s="44">
        <f>IFERROR(IF(H1002="USD",0,INDEX(Data!$F$9:$F$984,INT((ROW()-1)/2),1)),0)</f>
        <v>0</v>
      </c>
      <c r="P1002" s="48"/>
      <c r="Q1002" s="48"/>
      <c r="R1002" s="177" t="str">
        <f>IFERROR(VLOOKUP(L1002,Define!$A$4:$H$419,8,0),"")</f>
        <v/>
      </c>
      <c r="S1002" s="48"/>
      <c r="T1002" s="48"/>
      <c r="U1002" s="51"/>
      <c r="V1002" s="45"/>
      <c r="W1002" s="45">
        <f>IFERROR(INDEX(Data!$C$9:$C$984,INT((ROW()-1)/2),1),"")</f>
        <v>0</v>
      </c>
      <c r="X1002" s="49"/>
      <c r="Y1002" s="48"/>
      <c r="Z1002" s="48"/>
      <c r="AA1002" s="48"/>
      <c r="AB1002" s="48"/>
      <c r="AC1002" s="48"/>
      <c r="AD1002" s="48"/>
      <c r="AE1002" s="48"/>
      <c r="AF1002" s="44">
        <f>IFERROR(INDEX(Data!$J$9:$J$984,INT((ROW()-1)/2),1),"")</f>
        <v>0</v>
      </c>
      <c r="AG1002" s="48"/>
      <c r="AH1002" s="48"/>
      <c r="AI1002" s="48"/>
      <c r="AJ1002" s="48"/>
      <c r="AK1002" s="40"/>
      <c r="AL1002" s="49" t="s">
        <v>299</v>
      </c>
      <c r="AM1002" s="48"/>
      <c r="AN1002" s="48"/>
      <c r="AO1002" s="114" t="str">
        <f>IFERROR(VLOOKUP(L1002,Define!$A$3:$D$213,4,0),"")</f>
        <v/>
      </c>
      <c r="AP1002" s="48"/>
      <c r="AQ1002" s="48"/>
      <c r="AR1002" s="48"/>
      <c r="AS1002" s="48"/>
      <c r="AT1002" s="48"/>
      <c r="AU1002" s="48"/>
      <c r="AV1002" s="48"/>
      <c r="AW1002" s="48"/>
      <c r="AX1002" s="48"/>
      <c r="AY1002" s="48"/>
      <c r="AZ1002" s="48"/>
      <c r="BA1002" s="48"/>
      <c r="BB1002" s="48"/>
      <c r="BC1002" s="48"/>
      <c r="BD1002" s="48"/>
      <c r="BE1002" s="48"/>
      <c r="BF1002" s="48"/>
      <c r="BG1002" s="48"/>
      <c r="BH1002" s="48"/>
      <c r="BI1002" s="48"/>
      <c r="BJ1002" s="48"/>
      <c r="BK1002" s="48"/>
      <c r="BL1002" s="48"/>
      <c r="BM1002" s="48"/>
      <c r="BN1002" s="48"/>
      <c r="BP1002" s="179" t="str">
        <f>K1001&amp;"#"&amp;K1002</f>
        <v>#</v>
      </c>
    </row>
    <row r="1003" spans="1:68" x14ac:dyDescent="0.2">
      <c r="A1003" s="41">
        <v>0</v>
      </c>
      <c r="B1003" s="41">
        <f>IF(F1002&lt;&gt;F1003,MAX($B$2:B1002)+1,B1002)</f>
        <v>4</v>
      </c>
      <c r="C1003" s="64">
        <f>IFERROR(INDEX(Data!$A$9:$A$984,INT((ROW()-1)/2),1),"")</f>
        <v>0</v>
      </c>
      <c r="D1003" s="64">
        <f>IFERROR(INDEX(Data!$A$9:$A$984,INT((ROW()-1)/2),1),"")</f>
        <v>0</v>
      </c>
      <c r="E1003" s="59">
        <f>VLOOKUP(BP1003,Define!$L$4:$M$37,2,0)</f>
        <v>0</v>
      </c>
      <c r="F1003" s="59">
        <f>IFERROR(INDEX(Data!$B$9:$B$984,INT((ROW()-1)/2),1),"")</f>
        <v>0</v>
      </c>
      <c r="G1003" s="59">
        <f t="shared" si="31"/>
        <v>0</v>
      </c>
      <c r="H1003" s="50">
        <f>IFERROR(INDEX(Data!$G$9:$G$984,INT((ROW()-1)/2),1),"")</f>
        <v>0</v>
      </c>
      <c r="I1003" s="58" t="e">
        <f t="shared" si="30"/>
        <v>#DIV/0!</v>
      </c>
      <c r="J1003" s="48"/>
      <c r="K1003" s="48" t="str">
        <f>IFERROR(VLOOKUP(IF(ISTEXT(L1003),M1003,L1003),Define!$A$3:$C$500,IF(MOD(ROW(),2)=1,2,3),0),"")</f>
        <v/>
      </c>
      <c r="L1003" s="48" t="str">
        <f>IFERROR(INDEX(Data!$P$9:$S$984,INT((ROW()-1)/2),IF(MOD(ROW(),2)=1,1,3)),"")</f>
        <v/>
      </c>
      <c r="M1003" s="48" t="str">
        <f>IFERROR(INDEX(Data!$P$9:$S$984,INT((ROW()-1)/2),IF(MOD(ROW(),2)=1,2,4)),"")</f>
        <v/>
      </c>
      <c r="N1003" s="167">
        <f>IFERROR(INDEX(IF(H1003="USD",Data!$F$9:$F$984,Data!$I$9:$I$984),INT((ROW()-1)/2),1),"")</f>
        <v>0</v>
      </c>
      <c r="O1003" s="44">
        <f>IFERROR(IF(H1003="USD",0,INDEX(Data!$F$9:$F$984,INT((ROW()-1)/2),1)),0)</f>
        <v>0</v>
      </c>
      <c r="P1003" s="48"/>
      <c r="Q1003" s="48"/>
      <c r="R1003" s="177" t="str">
        <f>IFERROR(VLOOKUP(L1003,Define!$A$4:$H$419,8,0),"")</f>
        <v/>
      </c>
      <c r="S1003" s="48"/>
      <c r="T1003" s="48"/>
      <c r="U1003" s="51"/>
      <c r="V1003" s="45"/>
      <c r="W1003" s="45">
        <f>IFERROR(INDEX(Data!$C$9:$C$984,INT((ROW()-1)/2),1),"")</f>
        <v>0</v>
      </c>
      <c r="X1003" s="49"/>
      <c r="Y1003" s="48"/>
      <c r="Z1003" s="48"/>
      <c r="AA1003" s="48"/>
      <c r="AB1003" s="48"/>
      <c r="AC1003" s="48"/>
      <c r="AD1003" s="48"/>
      <c r="AE1003" s="48"/>
      <c r="AF1003" s="44">
        <f>IFERROR(INDEX(Data!$J$9:$J$984,INT((ROW()-1)/2),1),"")</f>
        <v>0</v>
      </c>
      <c r="AG1003" s="48"/>
      <c r="AH1003" s="48"/>
      <c r="AI1003" s="48"/>
      <c r="AJ1003" s="48"/>
      <c r="AK1003" s="40"/>
      <c r="AL1003" s="49" t="s">
        <v>299</v>
      </c>
      <c r="AM1003" s="48"/>
      <c r="AN1003" s="48"/>
      <c r="AO1003" s="114" t="str">
        <f>IFERROR(VLOOKUP(L1003,Define!$A$3:$D$213,4,0),"")</f>
        <v/>
      </c>
      <c r="AP1003" s="48"/>
      <c r="AQ1003" s="48"/>
      <c r="AR1003" s="48"/>
      <c r="AS1003" s="48"/>
      <c r="AT1003" s="48"/>
      <c r="AU1003" s="48"/>
      <c r="AV1003" s="48"/>
      <c r="AW1003" s="48"/>
      <c r="AX1003" s="48"/>
      <c r="AY1003" s="48"/>
      <c r="AZ1003" s="48"/>
      <c r="BA1003" s="48"/>
      <c r="BB1003" s="48"/>
      <c r="BC1003" s="48"/>
      <c r="BD1003" s="48"/>
      <c r="BE1003" s="48"/>
      <c r="BF1003" s="48"/>
      <c r="BG1003" s="48"/>
      <c r="BH1003" s="48"/>
      <c r="BI1003" s="48"/>
      <c r="BJ1003" s="48"/>
      <c r="BK1003" s="48"/>
      <c r="BL1003" s="48"/>
      <c r="BM1003" s="48"/>
      <c r="BN1003" s="48"/>
      <c r="BP1003" s="179" t="str">
        <f>K1003&amp;"#"&amp;K1004</f>
        <v>#</v>
      </c>
    </row>
    <row r="1004" spans="1:68" x14ac:dyDescent="0.2">
      <c r="A1004" s="41">
        <v>0</v>
      </c>
      <c r="B1004" s="41">
        <f>IF(F1003&lt;&gt;F1004,MAX($B$2:B1003)+1,B1003)</f>
        <v>4</v>
      </c>
      <c r="C1004" s="64">
        <f>IFERROR(INDEX(Data!$A$9:$A$984,INT((ROW()-1)/2),1),"")</f>
        <v>0</v>
      </c>
      <c r="D1004" s="64">
        <f>IFERROR(INDEX(Data!$A$9:$A$984,INT((ROW()-1)/2),1),"")</f>
        <v>0</v>
      </c>
      <c r="E1004" s="59">
        <f>VLOOKUP(BP1004,Define!$L$4:$M$37,2,0)</f>
        <v>0</v>
      </c>
      <c r="F1004" s="59">
        <f>IFERROR(INDEX(Data!$B$9:$B$984,INT((ROW()-1)/2),1),"")</f>
        <v>0</v>
      </c>
      <c r="G1004" s="59">
        <f t="shared" si="31"/>
        <v>0</v>
      </c>
      <c r="H1004" s="50">
        <f>IFERROR(INDEX(Data!$G$9:$G$984,INT((ROW()-1)/2),1),"")</f>
        <v>0</v>
      </c>
      <c r="I1004" s="58" t="e">
        <f t="shared" si="30"/>
        <v>#DIV/0!</v>
      </c>
      <c r="J1004" s="48"/>
      <c r="K1004" s="48" t="str">
        <f>IFERROR(VLOOKUP(IF(ISTEXT(L1004),M1004,L1004),Define!$A$3:$C$500,IF(MOD(ROW(),2)=1,2,3),0),"")</f>
        <v/>
      </c>
      <c r="L1004" s="48" t="str">
        <f>IFERROR(INDEX(Data!$P$9:$S$984,INT((ROW()-1)/2),IF(MOD(ROW(),2)=1,1,3)),"")</f>
        <v/>
      </c>
      <c r="M1004" s="48" t="str">
        <f>IFERROR(INDEX(Data!$P$9:$S$984,INT((ROW()-1)/2),IF(MOD(ROW(),2)=1,2,4)),"")</f>
        <v/>
      </c>
      <c r="N1004" s="167">
        <f>IFERROR(INDEX(IF(H1004="USD",Data!$F$9:$F$984,Data!$I$9:$I$984),INT((ROW()-1)/2),1),"")</f>
        <v>0</v>
      </c>
      <c r="O1004" s="44">
        <f>IFERROR(IF(H1004="USD",0,INDEX(Data!$F$9:$F$984,INT((ROW()-1)/2),1)),0)</f>
        <v>0</v>
      </c>
      <c r="P1004" s="48"/>
      <c r="Q1004" s="48"/>
      <c r="R1004" s="177" t="str">
        <f>IFERROR(VLOOKUP(L1004,Define!$A$4:$H$419,8,0),"")</f>
        <v/>
      </c>
      <c r="S1004" s="48"/>
      <c r="T1004" s="48"/>
      <c r="U1004" s="51"/>
      <c r="V1004" s="45"/>
      <c r="W1004" s="45">
        <f>IFERROR(INDEX(Data!$C$9:$C$984,INT((ROW()-1)/2),1),"")</f>
        <v>0</v>
      </c>
      <c r="X1004" s="49"/>
      <c r="Y1004" s="48"/>
      <c r="Z1004" s="48"/>
      <c r="AA1004" s="48"/>
      <c r="AB1004" s="48"/>
      <c r="AC1004" s="48"/>
      <c r="AD1004" s="48"/>
      <c r="AE1004" s="48"/>
      <c r="AF1004" s="44">
        <f>IFERROR(INDEX(Data!$J$9:$J$984,INT((ROW()-1)/2),1),"")</f>
        <v>0</v>
      </c>
      <c r="AG1004" s="48"/>
      <c r="AH1004" s="48"/>
      <c r="AI1004" s="48"/>
      <c r="AJ1004" s="48"/>
      <c r="AK1004" s="40"/>
      <c r="AL1004" s="49" t="s">
        <v>299</v>
      </c>
      <c r="AM1004" s="48"/>
      <c r="AN1004" s="48"/>
      <c r="AO1004" s="114" t="str">
        <f>IFERROR(VLOOKUP(L1004,Define!$A$3:$D$213,4,0),"")</f>
        <v/>
      </c>
      <c r="AP1004" s="48"/>
      <c r="AQ1004" s="48"/>
      <c r="AR1004" s="48"/>
      <c r="AS1004" s="48"/>
      <c r="AT1004" s="48"/>
      <c r="AU1004" s="48"/>
      <c r="AV1004" s="48"/>
      <c r="AW1004" s="48"/>
      <c r="AX1004" s="48"/>
      <c r="AY1004" s="48"/>
      <c r="AZ1004" s="48"/>
      <c r="BA1004" s="48"/>
      <c r="BB1004" s="48"/>
      <c r="BC1004" s="48"/>
      <c r="BD1004" s="48"/>
      <c r="BE1004" s="48"/>
      <c r="BF1004" s="48"/>
      <c r="BG1004" s="48"/>
      <c r="BH1004" s="48"/>
      <c r="BI1004" s="48"/>
      <c r="BJ1004" s="48"/>
      <c r="BK1004" s="48"/>
      <c r="BL1004" s="48"/>
      <c r="BM1004" s="48"/>
      <c r="BN1004" s="48"/>
      <c r="BP1004" s="179" t="str">
        <f>K1003&amp;"#"&amp;K1004</f>
        <v>#</v>
      </c>
    </row>
    <row r="1005" spans="1:68" x14ac:dyDescent="0.2">
      <c r="A1005" s="41">
        <v>0</v>
      </c>
      <c r="B1005" s="41">
        <f>IF(F1004&lt;&gt;F1005,MAX($B$2:B1004)+1,B1004)</f>
        <v>4</v>
      </c>
      <c r="C1005" s="64">
        <f>IFERROR(INDEX(Data!$A$9:$A$984,INT((ROW()-1)/2),1),"")</f>
        <v>0</v>
      </c>
      <c r="D1005" s="64">
        <f>IFERROR(INDEX(Data!$A$9:$A$984,INT((ROW()-1)/2),1),"")</f>
        <v>0</v>
      </c>
      <c r="E1005" s="59">
        <f>VLOOKUP(BP1005,Define!$L$4:$M$37,2,0)</f>
        <v>0</v>
      </c>
      <c r="F1005" s="59">
        <f>IFERROR(INDEX(Data!$B$9:$B$984,INT((ROW()-1)/2),1),"")</f>
        <v>0</v>
      </c>
      <c r="G1005" s="59">
        <f t="shared" si="31"/>
        <v>0</v>
      </c>
      <c r="H1005" s="50">
        <f>IFERROR(INDEX(Data!$G$9:$G$984,INT((ROW()-1)/2),1),"")</f>
        <v>0</v>
      </c>
      <c r="I1005" s="58" t="e">
        <f t="shared" si="30"/>
        <v>#DIV/0!</v>
      </c>
      <c r="J1005" s="48"/>
      <c r="K1005" s="48" t="str">
        <f>IFERROR(VLOOKUP(IF(ISTEXT(L1005),M1005,L1005),Define!$A$3:$C$500,IF(MOD(ROW(),2)=1,2,3),0),"")</f>
        <v/>
      </c>
      <c r="L1005" s="48" t="str">
        <f>IFERROR(INDEX(Data!$P$9:$S$984,INT((ROW()-1)/2),IF(MOD(ROW(),2)=1,1,3)),"")</f>
        <v/>
      </c>
      <c r="M1005" s="48" t="str">
        <f>IFERROR(INDEX(Data!$P$9:$S$984,INT((ROW()-1)/2),IF(MOD(ROW(),2)=1,2,4)),"")</f>
        <v/>
      </c>
      <c r="N1005" s="167">
        <f>IFERROR(INDEX(IF(H1005="USD",Data!$F$9:$F$984,Data!$I$9:$I$984),INT((ROW()-1)/2),1),"")</f>
        <v>0</v>
      </c>
      <c r="O1005" s="44">
        <f>IFERROR(IF(H1005="USD",0,INDEX(Data!$F$9:$F$984,INT((ROW()-1)/2),1)),0)</f>
        <v>0</v>
      </c>
      <c r="P1005" s="48"/>
      <c r="Q1005" s="48"/>
      <c r="R1005" s="177" t="str">
        <f>IFERROR(VLOOKUP(L1005,Define!$A$4:$H$419,8,0),"")</f>
        <v/>
      </c>
      <c r="S1005" s="48"/>
      <c r="T1005" s="48"/>
      <c r="U1005" s="51"/>
      <c r="V1005" s="45"/>
      <c r="W1005" s="45">
        <f>IFERROR(INDEX(Data!$C$9:$C$984,INT((ROW()-1)/2),1),"")</f>
        <v>0</v>
      </c>
      <c r="X1005" s="49"/>
      <c r="Y1005" s="48"/>
      <c r="Z1005" s="48"/>
      <c r="AA1005" s="48"/>
      <c r="AB1005" s="48"/>
      <c r="AC1005" s="48"/>
      <c r="AD1005" s="48"/>
      <c r="AE1005" s="48"/>
      <c r="AF1005" s="44">
        <f>IFERROR(INDEX(Data!$J$9:$J$984,INT((ROW()-1)/2),1),"")</f>
        <v>0</v>
      </c>
      <c r="AG1005" s="48"/>
      <c r="AH1005" s="48"/>
      <c r="AI1005" s="48"/>
      <c r="AJ1005" s="48"/>
      <c r="AK1005" s="40"/>
      <c r="AL1005" s="49" t="s">
        <v>299</v>
      </c>
      <c r="AM1005" s="48"/>
      <c r="AN1005" s="48"/>
      <c r="AO1005" s="114" t="str">
        <f>IFERROR(VLOOKUP(L1005,Define!$A$3:$D$213,4,0),"")</f>
        <v/>
      </c>
      <c r="AP1005" s="48"/>
      <c r="AQ1005" s="48"/>
      <c r="AR1005" s="48"/>
      <c r="AS1005" s="48"/>
      <c r="AT1005" s="48"/>
      <c r="AU1005" s="48"/>
      <c r="AV1005" s="48"/>
      <c r="AW1005" s="48"/>
      <c r="AX1005" s="48"/>
      <c r="AY1005" s="48"/>
      <c r="AZ1005" s="48"/>
      <c r="BA1005" s="48"/>
      <c r="BB1005" s="48"/>
      <c r="BC1005" s="48"/>
      <c r="BD1005" s="48"/>
      <c r="BE1005" s="48"/>
      <c r="BF1005" s="48"/>
      <c r="BG1005" s="48"/>
      <c r="BH1005" s="48"/>
      <c r="BI1005" s="48"/>
      <c r="BJ1005" s="48"/>
      <c r="BK1005" s="48"/>
      <c r="BL1005" s="48"/>
      <c r="BM1005" s="48"/>
      <c r="BN1005" s="48"/>
      <c r="BP1005" s="179" t="str">
        <f>K1005&amp;"#"&amp;K1006</f>
        <v>#</v>
      </c>
    </row>
    <row r="1006" spans="1:68" x14ac:dyDescent="0.2">
      <c r="A1006" s="41">
        <v>0</v>
      </c>
      <c r="B1006" s="41">
        <f>IF(F1005&lt;&gt;F1006,MAX($B$2:B1005)+1,B1005)</f>
        <v>4</v>
      </c>
      <c r="C1006" s="64">
        <f>IFERROR(INDEX(Data!$A$9:$A$984,INT((ROW()-1)/2),1),"")</f>
        <v>0</v>
      </c>
      <c r="D1006" s="64">
        <f>IFERROR(INDEX(Data!$A$9:$A$984,INT((ROW()-1)/2),1),"")</f>
        <v>0</v>
      </c>
      <c r="E1006" s="59">
        <f>VLOOKUP(BP1006,Define!$L$4:$M$37,2,0)</f>
        <v>0</v>
      </c>
      <c r="F1006" s="59">
        <f>IFERROR(INDEX(Data!$B$9:$B$984,INT((ROW()-1)/2),1),"")</f>
        <v>0</v>
      </c>
      <c r="G1006" s="59">
        <f t="shared" si="31"/>
        <v>0</v>
      </c>
      <c r="H1006" s="50">
        <f>IFERROR(INDEX(Data!$G$9:$G$984,INT((ROW()-1)/2),1),"")</f>
        <v>0</v>
      </c>
      <c r="I1006" s="58" t="e">
        <f t="shared" si="30"/>
        <v>#DIV/0!</v>
      </c>
      <c r="J1006" s="48"/>
      <c r="K1006" s="48" t="str">
        <f>IFERROR(VLOOKUP(IF(ISTEXT(L1006),M1006,L1006),Define!$A$3:$C$500,IF(MOD(ROW(),2)=1,2,3),0),"")</f>
        <v/>
      </c>
      <c r="L1006" s="48" t="str">
        <f>IFERROR(INDEX(Data!$P$9:$S$984,INT((ROW()-1)/2),IF(MOD(ROW(),2)=1,1,3)),"")</f>
        <v/>
      </c>
      <c r="M1006" s="48" t="str">
        <f>IFERROR(INDEX(Data!$P$9:$S$984,INT((ROW()-1)/2),IF(MOD(ROW(),2)=1,2,4)),"")</f>
        <v/>
      </c>
      <c r="N1006" s="167">
        <f>IFERROR(INDEX(IF(H1006="USD",Data!$F$9:$F$984,Data!$I$9:$I$984),INT((ROW()-1)/2),1),"")</f>
        <v>0</v>
      </c>
      <c r="O1006" s="44">
        <f>IFERROR(IF(H1006="USD",0,INDEX(Data!$F$9:$F$984,INT((ROW()-1)/2),1)),0)</f>
        <v>0</v>
      </c>
      <c r="P1006" s="48"/>
      <c r="Q1006" s="48"/>
      <c r="R1006" s="177" t="str">
        <f>IFERROR(VLOOKUP(L1006,Define!$A$4:$H$419,8,0),"")</f>
        <v/>
      </c>
      <c r="S1006" s="48"/>
      <c r="T1006" s="48"/>
      <c r="U1006" s="51"/>
      <c r="V1006" s="45"/>
      <c r="W1006" s="45">
        <f>IFERROR(INDEX(Data!$C$9:$C$984,INT((ROW()-1)/2),1),"")</f>
        <v>0</v>
      </c>
      <c r="X1006" s="49"/>
      <c r="Y1006" s="48"/>
      <c r="Z1006" s="48"/>
      <c r="AA1006" s="48"/>
      <c r="AB1006" s="48"/>
      <c r="AC1006" s="48"/>
      <c r="AD1006" s="48"/>
      <c r="AE1006" s="48"/>
      <c r="AF1006" s="44">
        <f>IFERROR(INDEX(Data!$J$9:$J$984,INT((ROW()-1)/2),1),"")</f>
        <v>0</v>
      </c>
      <c r="AG1006" s="48"/>
      <c r="AH1006" s="48"/>
      <c r="AI1006" s="48"/>
      <c r="AJ1006" s="48"/>
      <c r="AK1006" s="40"/>
      <c r="AL1006" s="49" t="s">
        <v>299</v>
      </c>
      <c r="AM1006" s="48"/>
      <c r="AN1006" s="48"/>
      <c r="AO1006" s="114" t="str">
        <f>IFERROR(VLOOKUP(L1006,Define!$A$3:$D$213,4,0),"")</f>
        <v/>
      </c>
      <c r="AP1006" s="48"/>
      <c r="AQ1006" s="48"/>
      <c r="AR1006" s="48"/>
      <c r="AS1006" s="48"/>
      <c r="AT1006" s="48"/>
      <c r="AU1006" s="48"/>
      <c r="AV1006" s="48"/>
      <c r="AW1006" s="48"/>
      <c r="AX1006" s="48"/>
      <c r="AY1006" s="48"/>
      <c r="AZ1006" s="48"/>
      <c r="BA1006" s="48"/>
      <c r="BB1006" s="48"/>
      <c r="BC1006" s="48"/>
      <c r="BD1006" s="48"/>
      <c r="BE1006" s="48"/>
      <c r="BF1006" s="48"/>
      <c r="BG1006" s="48"/>
      <c r="BH1006" s="48"/>
      <c r="BI1006" s="48"/>
      <c r="BJ1006" s="48"/>
      <c r="BK1006" s="48"/>
      <c r="BL1006" s="48"/>
      <c r="BM1006" s="48"/>
      <c r="BN1006" s="48"/>
      <c r="BP1006" s="179" t="str">
        <f>K1005&amp;"#"&amp;K1006</f>
        <v>#</v>
      </c>
    </row>
    <row r="1007" spans="1:68" x14ac:dyDescent="0.2">
      <c r="A1007" s="41">
        <v>0</v>
      </c>
      <c r="B1007" s="41">
        <f>IF(F1006&lt;&gt;F1007,MAX($B$2:B1006)+1,B1006)</f>
        <v>4</v>
      </c>
      <c r="C1007" s="64">
        <f>IFERROR(INDEX(Data!$A$9:$A$984,INT((ROW()-1)/2),1),"")</f>
        <v>0</v>
      </c>
      <c r="D1007" s="64">
        <f>IFERROR(INDEX(Data!$A$9:$A$984,INT((ROW()-1)/2),1),"")</f>
        <v>0</v>
      </c>
      <c r="E1007" s="59">
        <f>VLOOKUP(BP1007,Define!$L$4:$M$37,2,0)</f>
        <v>0</v>
      </c>
      <c r="F1007" s="59">
        <f>IFERROR(INDEX(Data!$B$9:$B$984,INT((ROW()-1)/2),1),"")</f>
        <v>0</v>
      </c>
      <c r="G1007" s="59">
        <f t="shared" si="31"/>
        <v>0</v>
      </c>
      <c r="H1007" s="50">
        <f>IFERROR(INDEX(Data!$G$9:$G$984,INT((ROW()-1)/2),1),"")</f>
        <v>0</v>
      </c>
      <c r="I1007" s="58" t="e">
        <f t="shared" si="30"/>
        <v>#DIV/0!</v>
      </c>
      <c r="J1007" s="48"/>
      <c r="K1007" s="48" t="str">
        <f>IFERROR(VLOOKUP(IF(ISTEXT(L1007),M1007,L1007),Define!$A$3:$C$500,IF(MOD(ROW(),2)=1,2,3),0),"")</f>
        <v/>
      </c>
      <c r="L1007" s="48" t="str">
        <f>IFERROR(INDEX(Data!$P$9:$S$984,INT((ROW()-1)/2),IF(MOD(ROW(),2)=1,1,3)),"")</f>
        <v/>
      </c>
      <c r="M1007" s="48" t="str">
        <f>IFERROR(INDEX(Data!$P$9:$S$984,INT((ROW()-1)/2),IF(MOD(ROW(),2)=1,2,4)),"")</f>
        <v/>
      </c>
      <c r="N1007" s="167">
        <f>IFERROR(INDEX(IF(H1007="USD",Data!$F$9:$F$984,Data!$I$9:$I$984),INT((ROW()-1)/2),1),"")</f>
        <v>0</v>
      </c>
      <c r="O1007" s="44">
        <f>IFERROR(IF(H1007="USD",0,INDEX(Data!$F$9:$F$984,INT((ROW()-1)/2),1)),0)</f>
        <v>0</v>
      </c>
      <c r="P1007" s="48"/>
      <c r="Q1007" s="48"/>
      <c r="R1007" s="177" t="str">
        <f>IFERROR(VLOOKUP(L1007,Define!$A$4:$H$419,8,0),"")</f>
        <v/>
      </c>
      <c r="S1007" s="48"/>
      <c r="T1007" s="48"/>
      <c r="U1007" s="51"/>
      <c r="V1007" s="45"/>
      <c r="W1007" s="45">
        <f>IFERROR(INDEX(Data!$C$9:$C$984,INT((ROW()-1)/2),1),"")</f>
        <v>0</v>
      </c>
      <c r="X1007" s="49"/>
      <c r="Y1007" s="48"/>
      <c r="Z1007" s="48"/>
      <c r="AA1007" s="48"/>
      <c r="AB1007" s="48"/>
      <c r="AC1007" s="48"/>
      <c r="AD1007" s="48"/>
      <c r="AE1007" s="48"/>
      <c r="AF1007" s="44">
        <f>IFERROR(INDEX(Data!$J$9:$J$984,INT((ROW()-1)/2),1),"")</f>
        <v>0</v>
      </c>
      <c r="AG1007" s="48"/>
      <c r="AH1007" s="48"/>
      <c r="AI1007" s="48"/>
      <c r="AJ1007" s="48"/>
      <c r="AK1007" s="40"/>
      <c r="AL1007" s="49" t="s">
        <v>299</v>
      </c>
      <c r="AM1007" s="48"/>
      <c r="AN1007" s="48"/>
      <c r="AO1007" s="114" t="str">
        <f>IFERROR(VLOOKUP(L1007,Define!$A$3:$D$213,4,0),"")</f>
        <v/>
      </c>
      <c r="AP1007" s="48"/>
      <c r="AQ1007" s="48"/>
      <c r="AR1007" s="48"/>
      <c r="AS1007" s="48"/>
      <c r="AT1007" s="48"/>
      <c r="AU1007" s="48"/>
      <c r="AV1007" s="48"/>
      <c r="AW1007" s="48"/>
      <c r="AX1007" s="48"/>
      <c r="AY1007" s="48"/>
      <c r="AZ1007" s="48"/>
      <c r="BA1007" s="48"/>
      <c r="BB1007" s="48"/>
      <c r="BC1007" s="48"/>
      <c r="BD1007" s="48"/>
      <c r="BE1007" s="48"/>
      <c r="BF1007" s="48"/>
      <c r="BG1007" s="48"/>
      <c r="BH1007" s="48"/>
      <c r="BI1007" s="48"/>
      <c r="BJ1007" s="48"/>
      <c r="BK1007" s="48"/>
      <c r="BL1007" s="48"/>
      <c r="BM1007" s="48"/>
      <c r="BN1007" s="48"/>
      <c r="BP1007" s="179" t="str">
        <f>K1007&amp;"#"&amp;K1008</f>
        <v>#</v>
      </c>
    </row>
    <row r="1008" spans="1:68" x14ac:dyDescent="0.2">
      <c r="A1008" s="41">
        <v>0</v>
      </c>
      <c r="B1008" s="41">
        <f>IF(F1007&lt;&gt;F1008,MAX($B$2:B1007)+1,B1007)</f>
        <v>4</v>
      </c>
      <c r="C1008" s="64">
        <f>IFERROR(INDEX(Data!$A$9:$A$984,INT((ROW()-1)/2),1),"")</f>
        <v>0</v>
      </c>
      <c r="D1008" s="64">
        <f>IFERROR(INDEX(Data!$A$9:$A$984,INT((ROW()-1)/2),1),"")</f>
        <v>0</v>
      </c>
      <c r="E1008" s="59">
        <f>VLOOKUP(BP1008,Define!$L$4:$M$37,2,0)</f>
        <v>0</v>
      </c>
      <c r="F1008" s="59">
        <f>IFERROR(INDEX(Data!$B$9:$B$984,INT((ROW()-1)/2),1),"")</f>
        <v>0</v>
      </c>
      <c r="G1008" s="59">
        <f t="shared" si="31"/>
        <v>0</v>
      </c>
      <c r="H1008" s="50">
        <f>IFERROR(INDEX(Data!$G$9:$G$984,INT((ROW()-1)/2),1),"")</f>
        <v>0</v>
      </c>
      <c r="I1008" s="58" t="e">
        <f t="shared" si="30"/>
        <v>#DIV/0!</v>
      </c>
      <c r="J1008" s="48"/>
      <c r="K1008" s="48" t="str">
        <f>IFERROR(VLOOKUP(IF(ISTEXT(L1008),M1008,L1008),Define!$A$3:$C$500,IF(MOD(ROW(),2)=1,2,3),0),"")</f>
        <v/>
      </c>
      <c r="L1008" s="48" t="str">
        <f>IFERROR(INDEX(Data!$P$9:$S$984,INT((ROW()-1)/2),IF(MOD(ROW(),2)=1,1,3)),"")</f>
        <v/>
      </c>
      <c r="M1008" s="48" t="str">
        <f>IFERROR(INDEX(Data!$P$9:$S$984,INT((ROW()-1)/2),IF(MOD(ROW(),2)=1,2,4)),"")</f>
        <v/>
      </c>
      <c r="N1008" s="167">
        <f>IFERROR(INDEX(IF(H1008="USD",Data!$F$9:$F$984,Data!$I$9:$I$984),INT((ROW()-1)/2),1),"")</f>
        <v>0</v>
      </c>
      <c r="O1008" s="44">
        <f>IFERROR(IF(H1008="USD",0,INDEX(Data!$F$9:$F$984,INT((ROW()-1)/2),1)),0)</f>
        <v>0</v>
      </c>
      <c r="P1008" s="48"/>
      <c r="Q1008" s="48"/>
      <c r="R1008" s="177" t="str">
        <f>IFERROR(VLOOKUP(L1008,Define!$A$4:$H$419,8,0),"")</f>
        <v/>
      </c>
      <c r="S1008" s="48"/>
      <c r="T1008" s="48"/>
      <c r="U1008" s="51"/>
      <c r="V1008" s="45"/>
      <c r="W1008" s="45">
        <f>IFERROR(INDEX(Data!$C$9:$C$984,INT((ROW()-1)/2),1),"")</f>
        <v>0</v>
      </c>
      <c r="X1008" s="49"/>
      <c r="Y1008" s="48"/>
      <c r="Z1008" s="48"/>
      <c r="AA1008" s="48"/>
      <c r="AB1008" s="48"/>
      <c r="AC1008" s="48"/>
      <c r="AD1008" s="48"/>
      <c r="AE1008" s="48"/>
      <c r="AF1008" s="44">
        <f>IFERROR(INDEX(Data!$J$9:$J$984,INT((ROW()-1)/2),1),"")</f>
        <v>0</v>
      </c>
      <c r="AG1008" s="48"/>
      <c r="AH1008" s="48"/>
      <c r="AI1008" s="48"/>
      <c r="AJ1008" s="48"/>
      <c r="AK1008" s="40"/>
      <c r="AL1008" s="49" t="s">
        <v>299</v>
      </c>
      <c r="AM1008" s="48"/>
      <c r="AN1008" s="48"/>
      <c r="AO1008" s="114" t="str">
        <f>IFERROR(VLOOKUP(L1008,Define!$A$3:$D$213,4,0),"")</f>
        <v/>
      </c>
      <c r="AP1008" s="48"/>
      <c r="AQ1008" s="48"/>
      <c r="AR1008" s="48"/>
      <c r="AS1008" s="48"/>
      <c r="AT1008" s="48"/>
      <c r="AU1008" s="48"/>
      <c r="AV1008" s="48"/>
      <c r="AW1008" s="48"/>
      <c r="AX1008" s="48"/>
      <c r="AY1008" s="48"/>
      <c r="AZ1008" s="48"/>
      <c r="BA1008" s="48"/>
      <c r="BB1008" s="48"/>
      <c r="BC1008" s="48"/>
      <c r="BD1008" s="48"/>
      <c r="BE1008" s="48"/>
      <c r="BF1008" s="48"/>
      <c r="BG1008" s="48"/>
      <c r="BH1008" s="48"/>
      <c r="BI1008" s="48"/>
      <c r="BJ1008" s="48"/>
      <c r="BK1008" s="48"/>
      <c r="BL1008" s="48"/>
      <c r="BM1008" s="48"/>
      <c r="BN1008" s="48"/>
      <c r="BP1008" s="179" t="str">
        <f>K1007&amp;"#"&amp;K1008</f>
        <v>#</v>
      </c>
    </row>
    <row r="1009" spans="1:68" x14ac:dyDescent="0.2">
      <c r="A1009" s="41">
        <v>0</v>
      </c>
      <c r="B1009" s="41">
        <f>IF(F1008&lt;&gt;F1009,MAX($B$2:B1008)+1,B1008)</f>
        <v>4</v>
      </c>
      <c r="C1009" s="64">
        <f>IFERROR(INDEX(Data!$A$9:$A$984,INT((ROW()-1)/2),1),"")</f>
        <v>0</v>
      </c>
      <c r="D1009" s="64">
        <f>IFERROR(INDEX(Data!$A$9:$A$984,INT((ROW()-1)/2),1),"")</f>
        <v>0</v>
      </c>
      <c r="E1009" s="59">
        <f>VLOOKUP(BP1009,Define!$L$4:$M$37,2,0)</f>
        <v>0</v>
      </c>
      <c r="F1009" s="59">
        <f>IFERROR(INDEX(Data!$B$9:$B$984,INT((ROW()-1)/2),1),"")</f>
        <v>0</v>
      </c>
      <c r="G1009" s="59">
        <f t="shared" si="31"/>
        <v>0</v>
      </c>
      <c r="H1009" s="50">
        <f>IFERROR(INDEX(Data!$G$9:$G$984,INT((ROW()-1)/2),1),"")</f>
        <v>0</v>
      </c>
      <c r="I1009" s="58" t="e">
        <f t="shared" si="30"/>
        <v>#DIV/0!</v>
      </c>
      <c r="J1009" s="48"/>
      <c r="K1009" s="48" t="str">
        <f>IFERROR(VLOOKUP(IF(ISTEXT(L1009),M1009,L1009),Define!$A$3:$C$500,IF(MOD(ROW(),2)=1,2,3),0),"")</f>
        <v/>
      </c>
      <c r="L1009" s="48" t="str">
        <f>IFERROR(INDEX(Data!$P$9:$S$984,INT((ROW()-1)/2),IF(MOD(ROW(),2)=1,1,3)),"")</f>
        <v/>
      </c>
      <c r="M1009" s="48" t="str">
        <f>IFERROR(INDEX(Data!$P$9:$S$984,INT((ROW()-1)/2),IF(MOD(ROW(),2)=1,2,4)),"")</f>
        <v/>
      </c>
      <c r="N1009" s="167">
        <f>IFERROR(INDEX(IF(H1009="USD",Data!$F$9:$F$984,Data!$I$9:$I$984),INT((ROW()-1)/2),1),"")</f>
        <v>0</v>
      </c>
      <c r="O1009" s="44">
        <f>IFERROR(IF(H1009="USD",0,INDEX(Data!$F$9:$F$984,INT((ROW()-1)/2),1)),0)</f>
        <v>0</v>
      </c>
      <c r="P1009" s="48"/>
      <c r="Q1009" s="48"/>
      <c r="R1009" s="177" t="str">
        <f>IFERROR(VLOOKUP(L1009,Define!$A$4:$H$419,8,0),"")</f>
        <v/>
      </c>
      <c r="S1009" s="48"/>
      <c r="T1009" s="48"/>
      <c r="U1009" s="51"/>
      <c r="V1009" s="45"/>
      <c r="W1009" s="45">
        <f>IFERROR(INDEX(Data!$C$9:$C$984,INT((ROW()-1)/2),1),"")</f>
        <v>0</v>
      </c>
      <c r="X1009" s="49"/>
      <c r="Y1009" s="48"/>
      <c r="Z1009" s="48"/>
      <c r="AA1009" s="48"/>
      <c r="AB1009" s="48"/>
      <c r="AC1009" s="48"/>
      <c r="AD1009" s="48"/>
      <c r="AE1009" s="48"/>
      <c r="AF1009" s="44">
        <f>IFERROR(INDEX(Data!$J$9:$J$984,INT((ROW()-1)/2),1),"")</f>
        <v>0</v>
      </c>
      <c r="AG1009" s="48"/>
      <c r="AH1009" s="48"/>
      <c r="AI1009" s="48"/>
      <c r="AJ1009" s="48"/>
      <c r="AK1009" s="40"/>
      <c r="AL1009" s="49" t="s">
        <v>299</v>
      </c>
      <c r="AM1009" s="48"/>
      <c r="AN1009" s="48"/>
      <c r="AO1009" s="114" t="str">
        <f>IFERROR(VLOOKUP(L1009,Define!$A$3:$D$213,4,0),"")</f>
        <v/>
      </c>
      <c r="AP1009" s="48"/>
      <c r="AQ1009" s="48"/>
      <c r="AR1009" s="48"/>
      <c r="AS1009" s="48"/>
      <c r="AT1009" s="48"/>
      <c r="AU1009" s="48"/>
      <c r="AV1009" s="48"/>
      <c r="AW1009" s="48"/>
      <c r="AX1009" s="48"/>
      <c r="AY1009" s="48"/>
      <c r="AZ1009" s="48"/>
      <c r="BA1009" s="48"/>
      <c r="BB1009" s="48"/>
      <c r="BC1009" s="48"/>
      <c r="BD1009" s="48"/>
      <c r="BE1009" s="48"/>
      <c r="BF1009" s="48"/>
      <c r="BG1009" s="48"/>
      <c r="BH1009" s="48"/>
      <c r="BI1009" s="48"/>
      <c r="BJ1009" s="48"/>
      <c r="BK1009" s="48"/>
      <c r="BL1009" s="48"/>
      <c r="BM1009" s="48"/>
      <c r="BN1009" s="48"/>
      <c r="BP1009" s="179" t="str">
        <f>K1009&amp;"#"&amp;K1010</f>
        <v>#</v>
      </c>
    </row>
    <row r="1010" spans="1:68" x14ac:dyDescent="0.2">
      <c r="A1010" s="41">
        <v>0</v>
      </c>
      <c r="B1010" s="41">
        <f>IF(F1009&lt;&gt;F1010,MAX($B$2:B1009)+1,B1009)</f>
        <v>4</v>
      </c>
      <c r="C1010" s="64">
        <f>IFERROR(INDEX(Data!$A$9:$A$984,INT((ROW()-1)/2),1),"")</f>
        <v>0</v>
      </c>
      <c r="D1010" s="64">
        <f>IFERROR(INDEX(Data!$A$9:$A$984,INT((ROW()-1)/2),1),"")</f>
        <v>0</v>
      </c>
      <c r="E1010" s="59">
        <f>VLOOKUP(BP1010,Define!$L$4:$M$37,2,0)</f>
        <v>0</v>
      </c>
      <c r="F1010" s="59">
        <f>IFERROR(INDEX(Data!$B$9:$B$984,INT((ROW()-1)/2),1),"")</f>
        <v>0</v>
      </c>
      <c r="G1010" s="59">
        <f t="shared" si="31"/>
        <v>0</v>
      </c>
      <c r="H1010" s="50">
        <f>IFERROR(INDEX(Data!$G$9:$G$984,INT((ROW()-1)/2),1),"")</f>
        <v>0</v>
      </c>
      <c r="I1010" s="58" t="e">
        <f t="shared" si="30"/>
        <v>#DIV/0!</v>
      </c>
      <c r="J1010" s="48"/>
      <c r="K1010" s="48" t="str">
        <f>IFERROR(VLOOKUP(IF(ISTEXT(L1010),M1010,L1010),Define!$A$3:$C$500,IF(MOD(ROW(),2)=1,2,3),0),"")</f>
        <v/>
      </c>
      <c r="L1010" s="48" t="str">
        <f>IFERROR(INDEX(Data!$P$9:$S$984,INT((ROW()-1)/2),IF(MOD(ROW(),2)=1,1,3)),"")</f>
        <v/>
      </c>
      <c r="M1010" s="48" t="str">
        <f>IFERROR(INDEX(Data!$P$9:$S$984,INT((ROW()-1)/2),IF(MOD(ROW(),2)=1,2,4)),"")</f>
        <v/>
      </c>
      <c r="N1010" s="167">
        <f>IFERROR(INDEX(IF(H1010="USD",Data!$F$9:$F$984,Data!$I$9:$I$984),INT((ROW()-1)/2),1),"")</f>
        <v>0</v>
      </c>
      <c r="O1010" s="44">
        <f>IFERROR(IF(H1010="USD",0,INDEX(Data!$F$9:$F$984,INT((ROW()-1)/2),1)),0)</f>
        <v>0</v>
      </c>
      <c r="P1010" s="48"/>
      <c r="Q1010" s="48"/>
      <c r="R1010" s="177" t="str">
        <f>IFERROR(VLOOKUP(L1010,Define!$A$4:$H$419,8,0),"")</f>
        <v/>
      </c>
      <c r="S1010" s="48"/>
      <c r="T1010" s="48"/>
      <c r="U1010" s="51"/>
      <c r="V1010" s="45"/>
      <c r="W1010" s="45">
        <f>IFERROR(INDEX(Data!$C$9:$C$984,INT((ROW()-1)/2),1),"")</f>
        <v>0</v>
      </c>
      <c r="X1010" s="49"/>
      <c r="Y1010" s="48"/>
      <c r="Z1010" s="48"/>
      <c r="AA1010" s="48"/>
      <c r="AB1010" s="48"/>
      <c r="AC1010" s="48"/>
      <c r="AD1010" s="48"/>
      <c r="AE1010" s="48"/>
      <c r="AF1010" s="44">
        <f>IFERROR(INDEX(Data!$J$9:$J$984,INT((ROW()-1)/2),1),"")</f>
        <v>0</v>
      </c>
      <c r="AG1010" s="48"/>
      <c r="AH1010" s="48"/>
      <c r="AI1010" s="48"/>
      <c r="AJ1010" s="48"/>
      <c r="AK1010" s="40"/>
      <c r="AL1010" s="49" t="s">
        <v>299</v>
      </c>
      <c r="AM1010" s="48"/>
      <c r="AN1010" s="48"/>
      <c r="AO1010" s="114" t="str">
        <f>IFERROR(VLOOKUP(L1010,Define!$A$3:$D$213,4,0),"")</f>
        <v/>
      </c>
      <c r="AP1010" s="48"/>
      <c r="AQ1010" s="48"/>
      <c r="AR1010" s="48"/>
      <c r="AS1010" s="48"/>
      <c r="AT1010" s="48"/>
      <c r="AU1010" s="48"/>
      <c r="AV1010" s="48"/>
      <c r="AW1010" s="48"/>
      <c r="AX1010" s="48"/>
      <c r="AY1010" s="48"/>
      <c r="AZ1010" s="48"/>
      <c r="BA1010" s="48"/>
      <c r="BB1010" s="48"/>
      <c r="BC1010" s="48"/>
      <c r="BD1010" s="48"/>
      <c r="BE1010" s="48"/>
      <c r="BF1010" s="48"/>
      <c r="BG1010" s="48"/>
      <c r="BH1010" s="48"/>
      <c r="BI1010" s="48"/>
      <c r="BJ1010" s="48"/>
      <c r="BK1010" s="48"/>
      <c r="BL1010" s="48"/>
      <c r="BM1010" s="48"/>
      <c r="BN1010" s="48"/>
      <c r="BP1010" s="179" t="str">
        <f>K1009&amp;"#"&amp;K1010</f>
        <v>#</v>
      </c>
    </row>
    <row r="1011" spans="1:68" x14ac:dyDescent="0.2">
      <c r="A1011" s="41">
        <v>0</v>
      </c>
      <c r="B1011" s="41">
        <f>IF(F1010&lt;&gt;F1011,MAX($B$2:B1010)+1,B1010)</f>
        <v>4</v>
      </c>
      <c r="C1011" s="64">
        <f>IFERROR(INDEX(Data!$A$9:$A$984,INT((ROW()-1)/2),1),"")</f>
        <v>0</v>
      </c>
      <c r="D1011" s="64">
        <f>IFERROR(INDEX(Data!$A$9:$A$984,INT((ROW()-1)/2),1),"")</f>
        <v>0</v>
      </c>
      <c r="E1011" s="59">
        <f>VLOOKUP(BP1011,Define!$L$4:$M$37,2,0)</f>
        <v>0</v>
      </c>
      <c r="F1011" s="59">
        <f>IFERROR(INDEX(Data!$B$9:$B$984,INT((ROW()-1)/2),1),"")</f>
        <v>0</v>
      </c>
      <c r="G1011" s="59">
        <f t="shared" si="31"/>
        <v>0</v>
      </c>
      <c r="H1011" s="50">
        <f>IFERROR(INDEX(Data!$G$9:$G$984,INT((ROW()-1)/2),1),"")</f>
        <v>0</v>
      </c>
      <c r="I1011" s="58" t="e">
        <f t="shared" si="30"/>
        <v>#DIV/0!</v>
      </c>
      <c r="J1011" s="48"/>
      <c r="K1011" s="48" t="str">
        <f>IFERROR(VLOOKUP(IF(ISTEXT(L1011),M1011,L1011),Define!$A$3:$C$500,IF(MOD(ROW(),2)=1,2,3),0),"")</f>
        <v/>
      </c>
      <c r="L1011" s="48" t="str">
        <f>IFERROR(INDEX(Data!$P$9:$S$984,INT((ROW()-1)/2),IF(MOD(ROW(),2)=1,1,3)),"")</f>
        <v/>
      </c>
      <c r="M1011" s="48" t="str">
        <f>IFERROR(INDEX(Data!$P$9:$S$984,INT((ROW()-1)/2),IF(MOD(ROW(),2)=1,2,4)),"")</f>
        <v/>
      </c>
      <c r="N1011" s="167">
        <f>IFERROR(INDEX(IF(H1011="USD",Data!$F$9:$F$984,Data!$I$9:$I$984),INT((ROW()-1)/2),1),"")</f>
        <v>0</v>
      </c>
      <c r="O1011" s="44">
        <f>IFERROR(IF(H1011="USD",0,INDEX(Data!$F$9:$F$984,INT((ROW()-1)/2),1)),0)</f>
        <v>0</v>
      </c>
      <c r="P1011" s="48"/>
      <c r="Q1011" s="48"/>
      <c r="R1011" s="177" t="str">
        <f>IFERROR(VLOOKUP(L1011,Define!$A$4:$H$419,8,0),"")</f>
        <v/>
      </c>
      <c r="S1011" s="48"/>
      <c r="T1011" s="48"/>
      <c r="U1011" s="51"/>
      <c r="V1011" s="45"/>
      <c r="W1011" s="45">
        <f>IFERROR(INDEX(Data!$C$9:$C$984,INT((ROW()-1)/2),1),"")</f>
        <v>0</v>
      </c>
      <c r="X1011" s="49"/>
      <c r="Y1011" s="48"/>
      <c r="Z1011" s="48"/>
      <c r="AA1011" s="48"/>
      <c r="AB1011" s="48"/>
      <c r="AC1011" s="48"/>
      <c r="AD1011" s="48"/>
      <c r="AE1011" s="48"/>
      <c r="AF1011" s="44">
        <f>IFERROR(INDEX(Data!$J$9:$J$984,INT((ROW()-1)/2),1),"")</f>
        <v>0</v>
      </c>
      <c r="AG1011" s="48"/>
      <c r="AH1011" s="48"/>
      <c r="AI1011" s="48"/>
      <c r="AJ1011" s="48"/>
      <c r="AK1011" s="40"/>
      <c r="AL1011" s="49" t="s">
        <v>299</v>
      </c>
      <c r="AM1011" s="48"/>
      <c r="AN1011" s="48"/>
      <c r="AO1011" s="114" t="str">
        <f>IFERROR(VLOOKUP(L1011,Define!$A$3:$D$213,4,0),"")</f>
        <v/>
      </c>
      <c r="AP1011" s="48"/>
      <c r="AQ1011" s="48"/>
      <c r="AR1011" s="48"/>
      <c r="AS1011" s="48"/>
      <c r="AT1011" s="48"/>
      <c r="AU1011" s="48"/>
      <c r="AV1011" s="48"/>
      <c r="AW1011" s="48"/>
      <c r="AX1011" s="48"/>
      <c r="AY1011" s="48"/>
      <c r="AZ1011" s="48"/>
      <c r="BA1011" s="48"/>
      <c r="BB1011" s="48"/>
      <c r="BC1011" s="48"/>
      <c r="BD1011" s="48"/>
      <c r="BE1011" s="48"/>
      <c r="BF1011" s="48"/>
      <c r="BG1011" s="48"/>
      <c r="BH1011" s="48"/>
      <c r="BI1011" s="48"/>
      <c r="BJ1011" s="48"/>
      <c r="BK1011" s="48"/>
      <c r="BL1011" s="48"/>
      <c r="BM1011" s="48"/>
      <c r="BN1011" s="48"/>
      <c r="BP1011" s="179" t="str">
        <f>K1011&amp;"#"&amp;K1012</f>
        <v>#</v>
      </c>
    </row>
    <row r="1012" spans="1:68" x14ac:dyDescent="0.2">
      <c r="A1012" s="41">
        <v>0</v>
      </c>
      <c r="B1012" s="41">
        <f>IF(F1011&lt;&gt;F1012,MAX($B$2:B1011)+1,B1011)</f>
        <v>4</v>
      </c>
      <c r="C1012" s="64">
        <f>IFERROR(INDEX(Data!$A$9:$A$984,INT((ROW()-1)/2),1),"")</f>
        <v>0</v>
      </c>
      <c r="D1012" s="64">
        <f>IFERROR(INDEX(Data!$A$9:$A$984,INT((ROW()-1)/2),1),"")</f>
        <v>0</v>
      </c>
      <c r="E1012" s="59">
        <f>VLOOKUP(BP1012,Define!$L$4:$M$37,2,0)</f>
        <v>0</v>
      </c>
      <c r="F1012" s="59">
        <f>IFERROR(INDEX(Data!$B$9:$B$984,INT((ROW()-1)/2),1),"")</f>
        <v>0</v>
      </c>
      <c r="G1012" s="59">
        <f t="shared" si="31"/>
        <v>0</v>
      </c>
      <c r="H1012" s="50">
        <f>IFERROR(INDEX(Data!$G$9:$G$984,INT((ROW()-1)/2),1),"")</f>
        <v>0</v>
      </c>
      <c r="I1012" s="58" t="e">
        <f t="shared" si="30"/>
        <v>#DIV/0!</v>
      </c>
      <c r="J1012" s="48"/>
      <c r="K1012" s="48" t="str">
        <f>IFERROR(VLOOKUP(IF(ISTEXT(L1012),M1012,L1012),Define!$A$3:$C$500,IF(MOD(ROW(),2)=1,2,3),0),"")</f>
        <v/>
      </c>
      <c r="L1012" s="48" t="str">
        <f>IFERROR(INDEX(Data!$P$9:$S$984,INT((ROW()-1)/2),IF(MOD(ROW(),2)=1,1,3)),"")</f>
        <v/>
      </c>
      <c r="M1012" s="48" t="str">
        <f>IFERROR(INDEX(Data!$P$9:$S$984,INT((ROW()-1)/2),IF(MOD(ROW(),2)=1,2,4)),"")</f>
        <v/>
      </c>
      <c r="N1012" s="167">
        <f>IFERROR(INDEX(IF(H1012="USD",Data!$F$9:$F$984,Data!$I$9:$I$984),INT((ROW()-1)/2),1),"")</f>
        <v>0</v>
      </c>
      <c r="O1012" s="44">
        <f>IFERROR(IF(H1012="USD",0,INDEX(Data!$F$9:$F$984,INT((ROW()-1)/2),1)),0)</f>
        <v>0</v>
      </c>
      <c r="P1012" s="48"/>
      <c r="Q1012" s="48"/>
      <c r="R1012" s="177" t="str">
        <f>IFERROR(VLOOKUP(L1012,Define!$A$4:$H$419,8,0),"")</f>
        <v/>
      </c>
      <c r="S1012" s="48"/>
      <c r="T1012" s="48"/>
      <c r="U1012" s="51"/>
      <c r="V1012" s="45"/>
      <c r="W1012" s="45">
        <f>IFERROR(INDEX(Data!$C$9:$C$984,INT((ROW()-1)/2),1),"")</f>
        <v>0</v>
      </c>
      <c r="X1012" s="49"/>
      <c r="Y1012" s="48"/>
      <c r="Z1012" s="48"/>
      <c r="AA1012" s="48"/>
      <c r="AB1012" s="48"/>
      <c r="AC1012" s="48"/>
      <c r="AD1012" s="48"/>
      <c r="AE1012" s="48"/>
      <c r="AF1012" s="44">
        <f>IFERROR(INDEX(Data!$J$9:$J$984,INT((ROW()-1)/2),1),"")</f>
        <v>0</v>
      </c>
      <c r="AG1012" s="48"/>
      <c r="AH1012" s="48"/>
      <c r="AI1012" s="48"/>
      <c r="AJ1012" s="48"/>
      <c r="AK1012" s="40"/>
      <c r="AL1012" s="49" t="s">
        <v>299</v>
      </c>
      <c r="AM1012" s="48"/>
      <c r="AN1012" s="48"/>
      <c r="AO1012" s="114" t="str">
        <f>IFERROR(VLOOKUP(L1012,Define!$A$3:$D$213,4,0),"")</f>
        <v/>
      </c>
      <c r="AP1012" s="48"/>
      <c r="AQ1012" s="48"/>
      <c r="AR1012" s="48"/>
      <c r="AS1012" s="48"/>
      <c r="AT1012" s="48"/>
      <c r="AU1012" s="48"/>
      <c r="AV1012" s="48"/>
      <c r="AW1012" s="48"/>
      <c r="AX1012" s="48"/>
      <c r="AY1012" s="48"/>
      <c r="AZ1012" s="48"/>
      <c r="BA1012" s="48"/>
      <c r="BB1012" s="48"/>
      <c r="BC1012" s="48"/>
      <c r="BD1012" s="48"/>
      <c r="BE1012" s="48"/>
      <c r="BF1012" s="48"/>
      <c r="BG1012" s="48"/>
      <c r="BH1012" s="48"/>
      <c r="BI1012" s="48"/>
      <c r="BJ1012" s="48"/>
      <c r="BK1012" s="48"/>
      <c r="BL1012" s="48"/>
      <c r="BM1012" s="48"/>
      <c r="BN1012" s="48"/>
      <c r="BP1012" s="179" t="str">
        <f>K1011&amp;"#"&amp;K1012</f>
        <v>#</v>
      </c>
    </row>
    <row r="1013" spans="1:68" x14ac:dyDescent="0.2">
      <c r="A1013" s="41">
        <v>0</v>
      </c>
      <c r="B1013" s="41">
        <f>IF(F1012&lt;&gt;F1013,MAX($B$2:B1012)+1,B1012)</f>
        <v>4</v>
      </c>
      <c r="C1013" s="64">
        <f>IFERROR(INDEX(Data!$A$9:$A$984,INT((ROW()-1)/2),1),"")</f>
        <v>0</v>
      </c>
      <c r="D1013" s="64">
        <f>IFERROR(INDEX(Data!$A$9:$A$984,INT((ROW()-1)/2),1),"")</f>
        <v>0</v>
      </c>
      <c r="E1013" s="59">
        <f>VLOOKUP(BP1013,Define!$L$4:$M$37,2,0)</f>
        <v>0</v>
      </c>
      <c r="F1013" s="59">
        <f>IFERROR(INDEX(Data!$B$9:$B$984,INT((ROW()-1)/2),1),"")</f>
        <v>0</v>
      </c>
      <c r="G1013" s="59">
        <f t="shared" si="31"/>
        <v>0</v>
      </c>
      <c r="H1013" s="50">
        <f>IFERROR(INDEX(Data!$G$9:$G$984,INT((ROW()-1)/2),1),"")</f>
        <v>0</v>
      </c>
      <c r="I1013" s="58" t="e">
        <f t="shared" si="30"/>
        <v>#DIV/0!</v>
      </c>
      <c r="J1013" s="48"/>
      <c r="K1013" s="48" t="str">
        <f>IFERROR(VLOOKUP(IF(ISTEXT(L1013),M1013,L1013),Define!$A$3:$C$500,IF(MOD(ROW(),2)=1,2,3),0),"")</f>
        <v/>
      </c>
      <c r="L1013" s="48" t="str">
        <f>IFERROR(INDEX(Data!$P$9:$S$984,INT((ROW()-1)/2),IF(MOD(ROW(),2)=1,1,3)),"")</f>
        <v/>
      </c>
      <c r="M1013" s="48" t="str">
        <f>IFERROR(INDEX(Data!$P$9:$S$984,INT((ROW()-1)/2),IF(MOD(ROW(),2)=1,2,4)),"")</f>
        <v/>
      </c>
      <c r="N1013" s="167">
        <f>IFERROR(INDEX(IF(H1013="USD",Data!$F$9:$F$984,Data!$I$9:$I$984),INT((ROW()-1)/2),1),"")</f>
        <v>0</v>
      </c>
      <c r="O1013" s="44">
        <f>IFERROR(IF(H1013="USD",0,INDEX(Data!$F$9:$F$984,INT((ROW()-1)/2),1)),0)</f>
        <v>0</v>
      </c>
      <c r="P1013" s="48"/>
      <c r="Q1013" s="48"/>
      <c r="R1013" s="177" t="str">
        <f>IFERROR(VLOOKUP(L1013,Define!$A$4:$H$419,8,0),"")</f>
        <v/>
      </c>
      <c r="S1013" s="48"/>
      <c r="T1013" s="48"/>
      <c r="U1013" s="51"/>
      <c r="V1013" s="45"/>
      <c r="W1013" s="45">
        <f>IFERROR(INDEX(Data!$C$9:$C$984,INT((ROW()-1)/2),1),"")</f>
        <v>0</v>
      </c>
      <c r="X1013" s="49"/>
      <c r="Y1013" s="48"/>
      <c r="Z1013" s="48"/>
      <c r="AA1013" s="48"/>
      <c r="AB1013" s="48"/>
      <c r="AC1013" s="48"/>
      <c r="AD1013" s="48"/>
      <c r="AE1013" s="48"/>
      <c r="AF1013" s="44">
        <f>IFERROR(INDEX(Data!$J$9:$J$984,INT((ROW()-1)/2),1),"")</f>
        <v>0</v>
      </c>
      <c r="AG1013" s="48"/>
      <c r="AH1013" s="48"/>
      <c r="AI1013" s="48"/>
      <c r="AJ1013" s="48"/>
      <c r="AK1013" s="40"/>
      <c r="AL1013" s="49" t="s">
        <v>299</v>
      </c>
      <c r="AM1013" s="48"/>
      <c r="AN1013" s="48"/>
      <c r="AO1013" s="114" t="str">
        <f>IFERROR(VLOOKUP(L1013,Define!$A$3:$D$213,4,0),"")</f>
        <v/>
      </c>
      <c r="AP1013" s="48"/>
      <c r="AQ1013" s="48"/>
      <c r="AR1013" s="48"/>
      <c r="AS1013" s="48"/>
      <c r="AT1013" s="48"/>
      <c r="AU1013" s="48"/>
      <c r="AV1013" s="48"/>
      <c r="AW1013" s="48"/>
      <c r="AX1013" s="48"/>
      <c r="AY1013" s="48"/>
      <c r="AZ1013" s="48"/>
      <c r="BA1013" s="48"/>
      <c r="BB1013" s="48"/>
      <c r="BC1013" s="48"/>
      <c r="BD1013" s="48"/>
      <c r="BE1013" s="48"/>
      <c r="BF1013" s="48"/>
      <c r="BG1013" s="48"/>
      <c r="BH1013" s="48"/>
      <c r="BI1013" s="48"/>
      <c r="BJ1013" s="48"/>
      <c r="BK1013" s="48"/>
      <c r="BL1013" s="48"/>
      <c r="BM1013" s="48"/>
      <c r="BN1013" s="48"/>
      <c r="BP1013" s="179" t="str">
        <f>K1013&amp;"#"&amp;K1014</f>
        <v>#</v>
      </c>
    </row>
    <row r="1014" spans="1:68" x14ac:dyDescent="0.2">
      <c r="A1014" s="41">
        <v>0</v>
      </c>
      <c r="B1014" s="41">
        <f>IF(F1013&lt;&gt;F1014,MAX($B$2:B1013)+1,B1013)</f>
        <v>4</v>
      </c>
      <c r="C1014" s="64">
        <f>IFERROR(INDEX(Data!$A$9:$A$984,INT((ROW()-1)/2),1),"")</f>
        <v>0</v>
      </c>
      <c r="D1014" s="64">
        <f>IFERROR(INDEX(Data!$A$9:$A$984,INT((ROW()-1)/2),1),"")</f>
        <v>0</v>
      </c>
      <c r="E1014" s="59">
        <f>VLOOKUP(BP1014,Define!$L$4:$M$37,2,0)</f>
        <v>0</v>
      </c>
      <c r="F1014" s="59">
        <f>IFERROR(INDEX(Data!$B$9:$B$984,INT((ROW()-1)/2),1),"")</f>
        <v>0</v>
      </c>
      <c r="G1014" s="59">
        <f t="shared" si="31"/>
        <v>0</v>
      </c>
      <c r="H1014" s="50">
        <f>IFERROR(INDEX(Data!$G$9:$G$984,INT((ROW()-1)/2),1),"")</f>
        <v>0</v>
      </c>
      <c r="I1014" s="58" t="e">
        <f t="shared" si="30"/>
        <v>#DIV/0!</v>
      </c>
      <c r="J1014" s="48"/>
      <c r="K1014" s="48" t="str">
        <f>IFERROR(VLOOKUP(IF(ISTEXT(L1014),M1014,L1014),Define!$A$3:$C$500,IF(MOD(ROW(),2)=1,2,3),0),"")</f>
        <v/>
      </c>
      <c r="L1014" s="48" t="str">
        <f>IFERROR(INDEX(Data!$P$9:$S$984,INT((ROW()-1)/2),IF(MOD(ROW(),2)=1,1,3)),"")</f>
        <v/>
      </c>
      <c r="M1014" s="48" t="str">
        <f>IFERROR(INDEX(Data!$P$9:$S$984,INT((ROW()-1)/2),IF(MOD(ROW(),2)=1,2,4)),"")</f>
        <v/>
      </c>
      <c r="N1014" s="167">
        <f>IFERROR(INDEX(IF(H1014="USD",Data!$F$9:$F$984,Data!$I$9:$I$984),INT((ROW()-1)/2),1),"")</f>
        <v>0</v>
      </c>
      <c r="O1014" s="44">
        <f>IFERROR(IF(H1014="USD",0,INDEX(Data!$F$9:$F$984,INT((ROW()-1)/2),1)),0)</f>
        <v>0</v>
      </c>
      <c r="P1014" s="48"/>
      <c r="Q1014" s="48"/>
      <c r="R1014" s="177" t="str">
        <f>IFERROR(VLOOKUP(L1014,Define!$A$4:$H$419,8,0),"")</f>
        <v/>
      </c>
      <c r="S1014" s="48"/>
      <c r="T1014" s="48"/>
      <c r="U1014" s="51"/>
      <c r="V1014" s="45"/>
      <c r="W1014" s="45">
        <f>IFERROR(INDEX(Data!$C$9:$C$984,INT((ROW()-1)/2),1),"")</f>
        <v>0</v>
      </c>
      <c r="X1014" s="49"/>
      <c r="Y1014" s="48"/>
      <c r="Z1014" s="48"/>
      <c r="AA1014" s="48"/>
      <c r="AB1014" s="48"/>
      <c r="AC1014" s="48"/>
      <c r="AD1014" s="48"/>
      <c r="AE1014" s="48"/>
      <c r="AF1014" s="44">
        <f>IFERROR(INDEX(Data!$J$9:$J$984,INT((ROW()-1)/2),1),"")</f>
        <v>0</v>
      </c>
      <c r="AG1014" s="48"/>
      <c r="AH1014" s="48"/>
      <c r="AI1014" s="48"/>
      <c r="AJ1014" s="48"/>
      <c r="AK1014" s="40"/>
      <c r="AL1014" s="49" t="s">
        <v>299</v>
      </c>
      <c r="AM1014" s="48"/>
      <c r="AN1014" s="48"/>
      <c r="AO1014" s="114" t="str">
        <f>IFERROR(VLOOKUP(L1014,Define!$A$3:$D$213,4,0),"")</f>
        <v/>
      </c>
      <c r="AP1014" s="48"/>
      <c r="AQ1014" s="48"/>
      <c r="AR1014" s="48"/>
      <c r="AS1014" s="48"/>
      <c r="AT1014" s="48"/>
      <c r="AU1014" s="48"/>
      <c r="AV1014" s="48"/>
      <c r="AW1014" s="48"/>
      <c r="AX1014" s="48"/>
      <c r="AY1014" s="48"/>
      <c r="AZ1014" s="48"/>
      <c r="BA1014" s="48"/>
      <c r="BB1014" s="48"/>
      <c r="BC1014" s="48"/>
      <c r="BD1014" s="48"/>
      <c r="BE1014" s="48"/>
      <c r="BF1014" s="48"/>
      <c r="BG1014" s="48"/>
      <c r="BH1014" s="48"/>
      <c r="BI1014" s="48"/>
      <c r="BJ1014" s="48"/>
      <c r="BK1014" s="48"/>
      <c r="BL1014" s="48"/>
      <c r="BM1014" s="48"/>
      <c r="BN1014" s="48"/>
      <c r="BP1014" s="179" t="str">
        <f>K1013&amp;"#"&amp;K1014</f>
        <v>#</v>
      </c>
    </row>
    <row r="1015" spans="1:68" x14ac:dyDescent="0.2">
      <c r="A1015" s="41">
        <v>0</v>
      </c>
      <c r="B1015" s="41">
        <f>IF(F1014&lt;&gt;F1015,MAX($B$2:B1014)+1,B1014)</f>
        <v>4</v>
      </c>
      <c r="C1015" s="64">
        <f>IFERROR(INDEX(Data!$A$9:$A$984,INT((ROW()-1)/2),1),"")</f>
        <v>0</v>
      </c>
      <c r="D1015" s="64">
        <f>IFERROR(INDEX(Data!$A$9:$A$984,INT((ROW()-1)/2),1),"")</f>
        <v>0</v>
      </c>
      <c r="E1015" s="59">
        <f>VLOOKUP(BP1015,Define!$L$4:$M$37,2,0)</f>
        <v>0</v>
      </c>
      <c r="F1015" s="59">
        <f>IFERROR(INDEX(Data!$B$9:$B$984,INT((ROW()-1)/2),1),"")</f>
        <v>0</v>
      </c>
      <c r="G1015" s="59">
        <f t="shared" si="31"/>
        <v>0</v>
      </c>
      <c r="H1015" s="50">
        <f>IFERROR(INDEX(Data!$G$9:$G$984,INT((ROW()-1)/2),1),"")</f>
        <v>0</v>
      </c>
      <c r="I1015" s="58" t="e">
        <f t="shared" si="30"/>
        <v>#DIV/0!</v>
      </c>
      <c r="J1015" s="48"/>
      <c r="K1015" s="48" t="str">
        <f>IFERROR(VLOOKUP(IF(ISTEXT(L1015),M1015,L1015),Define!$A$3:$C$500,IF(MOD(ROW(),2)=1,2,3),0),"")</f>
        <v/>
      </c>
      <c r="L1015" s="48" t="str">
        <f>IFERROR(INDEX(Data!$P$9:$S$984,INT((ROW()-1)/2),IF(MOD(ROW(),2)=1,1,3)),"")</f>
        <v/>
      </c>
      <c r="M1015" s="48" t="str">
        <f>IFERROR(INDEX(Data!$P$9:$S$984,INT((ROW()-1)/2),IF(MOD(ROW(),2)=1,2,4)),"")</f>
        <v/>
      </c>
      <c r="N1015" s="167">
        <f>IFERROR(INDEX(IF(H1015="USD",Data!$F$9:$F$984,Data!$I$9:$I$984),INT((ROW()-1)/2),1),"")</f>
        <v>0</v>
      </c>
      <c r="O1015" s="44">
        <f>IFERROR(IF(H1015="USD",0,INDEX(Data!$F$9:$F$984,INT((ROW()-1)/2),1)),0)</f>
        <v>0</v>
      </c>
      <c r="P1015" s="48"/>
      <c r="Q1015" s="48"/>
      <c r="R1015" s="177" t="str">
        <f>IFERROR(VLOOKUP(L1015,Define!$A$4:$H$419,8,0),"")</f>
        <v/>
      </c>
      <c r="S1015" s="48"/>
      <c r="T1015" s="48"/>
      <c r="U1015" s="51"/>
      <c r="V1015" s="45"/>
      <c r="W1015" s="45">
        <f>IFERROR(INDEX(Data!$C$9:$C$984,INT((ROW()-1)/2),1),"")</f>
        <v>0</v>
      </c>
      <c r="X1015" s="49"/>
      <c r="Y1015" s="48"/>
      <c r="Z1015" s="48"/>
      <c r="AA1015" s="48"/>
      <c r="AB1015" s="48"/>
      <c r="AC1015" s="48"/>
      <c r="AD1015" s="48"/>
      <c r="AE1015" s="48"/>
      <c r="AF1015" s="44">
        <f>IFERROR(INDEX(Data!$J$9:$J$984,INT((ROW()-1)/2),1),"")</f>
        <v>0</v>
      </c>
      <c r="AG1015" s="48"/>
      <c r="AH1015" s="48"/>
      <c r="AI1015" s="48"/>
      <c r="AJ1015" s="48"/>
      <c r="AK1015" s="40"/>
      <c r="AL1015" s="49" t="s">
        <v>299</v>
      </c>
      <c r="AM1015" s="48"/>
      <c r="AN1015" s="48"/>
      <c r="AO1015" s="114" t="str">
        <f>IFERROR(VLOOKUP(L1015,Define!$A$3:$D$213,4,0),"")</f>
        <v/>
      </c>
      <c r="AP1015" s="48"/>
      <c r="AQ1015" s="48"/>
      <c r="AR1015" s="48"/>
      <c r="AS1015" s="48"/>
      <c r="AT1015" s="48"/>
      <c r="AU1015" s="48"/>
      <c r="AV1015" s="48"/>
      <c r="AW1015" s="48"/>
      <c r="AX1015" s="48"/>
      <c r="AY1015" s="48"/>
      <c r="AZ1015" s="48"/>
      <c r="BA1015" s="48"/>
      <c r="BB1015" s="48"/>
      <c r="BC1015" s="48"/>
      <c r="BD1015" s="48"/>
      <c r="BE1015" s="48"/>
      <c r="BF1015" s="48"/>
      <c r="BG1015" s="48"/>
      <c r="BH1015" s="48"/>
      <c r="BI1015" s="48"/>
      <c r="BJ1015" s="48"/>
      <c r="BK1015" s="48"/>
      <c r="BL1015" s="48"/>
      <c r="BM1015" s="48"/>
      <c r="BN1015" s="48"/>
      <c r="BP1015" s="179" t="str">
        <f>K1015&amp;"#"&amp;K1016</f>
        <v>#</v>
      </c>
    </row>
    <row r="1016" spans="1:68" x14ac:dyDescent="0.2">
      <c r="A1016" s="41">
        <v>0</v>
      </c>
      <c r="B1016" s="41">
        <f>IF(F1015&lt;&gt;F1016,MAX($B$2:B1015)+1,B1015)</f>
        <v>4</v>
      </c>
      <c r="C1016" s="64">
        <f>IFERROR(INDEX(Data!$A$9:$A$984,INT((ROW()-1)/2),1),"")</f>
        <v>0</v>
      </c>
      <c r="D1016" s="64">
        <f>IFERROR(INDEX(Data!$A$9:$A$984,INT((ROW()-1)/2),1),"")</f>
        <v>0</v>
      </c>
      <c r="E1016" s="59">
        <f>VLOOKUP(BP1016,Define!$L$4:$M$37,2,0)</f>
        <v>0</v>
      </c>
      <c r="F1016" s="59">
        <f>IFERROR(INDEX(Data!$B$9:$B$984,INT((ROW()-1)/2),1),"")</f>
        <v>0</v>
      </c>
      <c r="G1016" s="59">
        <f t="shared" si="31"/>
        <v>0</v>
      </c>
      <c r="H1016" s="50">
        <f>IFERROR(INDEX(Data!$G$9:$G$984,INT((ROW()-1)/2),1),"")</f>
        <v>0</v>
      </c>
      <c r="I1016" s="58" t="e">
        <f t="shared" si="30"/>
        <v>#DIV/0!</v>
      </c>
      <c r="J1016" s="48"/>
      <c r="K1016" s="48" t="str">
        <f>IFERROR(VLOOKUP(IF(ISTEXT(L1016),M1016,L1016),Define!$A$3:$C$500,IF(MOD(ROW(),2)=1,2,3),0),"")</f>
        <v/>
      </c>
      <c r="L1016" s="48" t="str">
        <f>IFERROR(INDEX(Data!$P$9:$S$984,INT((ROW()-1)/2),IF(MOD(ROW(),2)=1,1,3)),"")</f>
        <v/>
      </c>
      <c r="M1016" s="48" t="str">
        <f>IFERROR(INDEX(Data!$P$9:$S$984,INT((ROW()-1)/2),IF(MOD(ROW(),2)=1,2,4)),"")</f>
        <v/>
      </c>
      <c r="N1016" s="167">
        <f>IFERROR(INDEX(IF(H1016="USD",Data!$F$9:$F$984,Data!$I$9:$I$984),INT((ROW()-1)/2),1),"")</f>
        <v>0</v>
      </c>
      <c r="O1016" s="44">
        <f>IFERROR(IF(H1016="USD",0,INDEX(Data!$F$9:$F$984,INT((ROW()-1)/2),1)),0)</f>
        <v>0</v>
      </c>
      <c r="P1016" s="48"/>
      <c r="Q1016" s="48"/>
      <c r="R1016" s="177" t="str">
        <f>IFERROR(VLOOKUP(L1016,Define!$A$4:$H$419,8,0),"")</f>
        <v/>
      </c>
      <c r="S1016" s="48"/>
      <c r="T1016" s="48"/>
      <c r="U1016" s="51"/>
      <c r="V1016" s="45"/>
      <c r="W1016" s="45">
        <f>IFERROR(INDEX(Data!$C$9:$C$984,INT((ROW()-1)/2),1),"")</f>
        <v>0</v>
      </c>
      <c r="X1016" s="49"/>
      <c r="Y1016" s="48"/>
      <c r="Z1016" s="48"/>
      <c r="AA1016" s="48"/>
      <c r="AB1016" s="48"/>
      <c r="AC1016" s="48"/>
      <c r="AD1016" s="48"/>
      <c r="AE1016" s="48"/>
      <c r="AF1016" s="44">
        <f>IFERROR(INDEX(Data!$J$9:$J$984,INT((ROW()-1)/2),1),"")</f>
        <v>0</v>
      </c>
      <c r="AG1016" s="48"/>
      <c r="AH1016" s="48"/>
      <c r="AI1016" s="48"/>
      <c r="AJ1016" s="48"/>
      <c r="AK1016" s="40"/>
      <c r="AL1016" s="49" t="s">
        <v>299</v>
      </c>
      <c r="AM1016" s="48"/>
      <c r="AN1016" s="48"/>
      <c r="AO1016" s="114" t="str">
        <f>IFERROR(VLOOKUP(L1016,Define!$A$3:$D$213,4,0),"")</f>
        <v/>
      </c>
      <c r="AP1016" s="48"/>
      <c r="AQ1016" s="48"/>
      <c r="AR1016" s="48"/>
      <c r="AS1016" s="48"/>
      <c r="AT1016" s="48"/>
      <c r="AU1016" s="48"/>
      <c r="AV1016" s="48"/>
      <c r="AW1016" s="48"/>
      <c r="AX1016" s="48"/>
      <c r="AY1016" s="48"/>
      <c r="AZ1016" s="48"/>
      <c r="BA1016" s="48"/>
      <c r="BB1016" s="48"/>
      <c r="BC1016" s="48"/>
      <c r="BD1016" s="48"/>
      <c r="BE1016" s="48"/>
      <c r="BF1016" s="48"/>
      <c r="BG1016" s="48"/>
      <c r="BH1016" s="48"/>
      <c r="BI1016" s="48"/>
      <c r="BJ1016" s="48"/>
      <c r="BK1016" s="48"/>
      <c r="BL1016" s="48"/>
      <c r="BM1016" s="48"/>
      <c r="BN1016" s="48"/>
      <c r="BP1016" s="179" t="str">
        <f>K1015&amp;"#"&amp;K1016</f>
        <v>#</v>
      </c>
    </row>
    <row r="1017" spans="1:68" x14ac:dyDescent="0.2">
      <c r="A1017" s="41">
        <v>0</v>
      </c>
      <c r="B1017" s="41">
        <f>IF(F1016&lt;&gt;F1017,MAX($B$2:B1016)+1,B1016)</f>
        <v>4</v>
      </c>
      <c r="C1017" s="64">
        <f>IFERROR(INDEX(Data!$A$9:$A$984,INT((ROW()-1)/2),1),"")</f>
        <v>0</v>
      </c>
      <c r="D1017" s="64">
        <f>IFERROR(INDEX(Data!$A$9:$A$984,INT((ROW()-1)/2),1),"")</f>
        <v>0</v>
      </c>
      <c r="E1017" s="59">
        <f>VLOOKUP(BP1017,Define!$L$4:$M$37,2,0)</f>
        <v>0</v>
      </c>
      <c r="F1017" s="59">
        <f>IFERROR(INDEX(Data!$B$9:$B$984,INT((ROW()-1)/2),1),"")</f>
        <v>0</v>
      </c>
      <c r="G1017" s="59">
        <f t="shared" si="31"/>
        <v>0</v>
      </c>
      <c r="H1017" s="50">
        <f>IFERROR(INDEX(Data!$G$9:$G$984,INT((ROW()-1)/2),1),"")</f>
        <v>0</v>
      </c>
      <c r="I1017" s="58" t="e">
        <f t="shared" si="30"/>
        <v>#DIV/0!</v>
      </c>
      <c r="J1017" s="48"/>
      <c r="K1017" s="48" t="str">
        <f>IFERROR(VLOOKUP(IF(ISTEXT(L1017),M1017,L1017),Define!$A$3:$C$500,IF(MOD(ROW(),2)=1,2,3),0),"")</f>
        <v/>
      </c>
      <c r="L1017" s="48" t="str">
        <f>IFERROR(INDEX(Data!$P$9:$S$984,INT((ROW()-1)/2),IF(MOD(ROW(),2)=1,1,3)),"")</f>
        <v/>
      </c>
      <c r="M1017" s="48" t="str">
        <f>IFERROR(INDEX(Data!$P$9:$S$984,INT((ROW()-1)/2),IF(MOD(ROW(),2)=1,2,4)),"")</f>
        <v/>
      </c>
      <c r="N1017" s="167">
        <f>IFERROR(INDEX(IF(H1017="USD",Data!$F$9:$F$984,Data!$I$9:$I$984),INT((ROW()-1)/2),1),"")</f>
        <v>0</v>
      </c>
      <c r="O1017" s="44">
        <f>IFERROR(IF(H1017="USD",0,INDEX(Data!$F$9:$F$984,INT((ROW()-1)/2),1)),0)</f>
        <v>0</v>
      </c>
      <c r="P1017" s="48"/>
      <c r="Q1017" s="48"/>
      <c r="R1017" s="177" t="str">
        <f>IFERROR(VLOOKUP(L1017,Define!$A$4:$H$419,8,0),"")</f>
        <v/>
      </c>
      <c r="S1017" s="48"/>
      <c r="T1017" s="48"/>
      <c r="U1017" s="51"/>
      <c r="V1017" s="45"/>
      <c r="W1017" s="45">
        <f>IFERROR(INDEX(Data!$C$9:$C$984,INT((ROW()-1)/2),1),"")</f>
        <v>0</v>
      </c>
      <c r="X1017" s="49"/>
      <c r="Y1017" s="48"/>
      <c r="Z1017" s="48"/>
      <c r="AA1017" s="48"/>
      <c r="AB1017" s="48"/>
      <c r="AC1017" s="48"/>
      <c r="AD1017" s="48"/>
      <c r="AE1017" s="48"/>
      <c r="AF1017" s="44">
        <f>IFERROR(INDEX(Data!$J$9:$J$984,INT((ROW()-1)/2),1),"")</f>
        <v>0</v>
      </c>
      <c r="AG1017" s="48"/>
      <c r="AH1017" s="48"/>
      <c r="AI1017" s="48"/>
      <c r="AJ1017" s="48"/>
      <c r="AK1017" s="40"/>
      <c r="AL1017" s="49" t="s">
        <v>299</v>
      </c>
      <c r="AM1017" s="48"/>
      <c r="AN1017" s="48"/>
      <c r="AO1017" s="114" t="str">
        <f>IFERROR(VLOOKUP(L1017,Define!$A$3:$D$213,4,0),"")</f>
        <v/>
      </c>
      <c r="AP1017" s="48"/>
      <c r="AQ1017" s="48"/>
      <c r="AR1017" s="48"/>
      <c r="AS1017" s="48"/>
      <c r="AT1017" s="48"/>
      <c r="AU1017" s="48"/>
      <c r="AV1017" s="48"/>
      <c r="AW1017" s="48"/>
      <c r="AX1017" s="48"/>
      <c r="AY1017" s="48"/>
      <c r="AZ1017" s="48"/>
      <c r="BA1017" s="48"/>
      <c r="BB1017" s="48"/>
      <c r="BC1017" s="48"/>
      <c r="BD1017" s="48"/>
      <c r="BE1017" s="48"/>
      <c r="BF1017" s="48"/>
      <c r="BG1017" s="48"/>
      <c r="BH1017" s="48"/>
      <c r="BI1017" s="48"/>
      <c r="BJ1017" s="48"/>
      <c r="BK1017" s="48"/>
      <c r="BL1017" s="48"/>
      <c r="BM1017" s="48"/>
      <c r="BN1017" s="48"/>
      <c r="BP1017" s="179" t="str">
        <f>K1017&amp;"#"&amp;K1018</f>
        <v>#</v>
      </c>
    </row>
    <row r="1018" spans="1:68" x14ac:dyDescent="0.2">
      <c r="A1018" s="41">
        <v>0</v>
      </c>
      <c r="B1018" s="41">
        <f>IF(F1017&lt;&gt;F1018,MAX($B$2:B1017)+1,B1017)</f>
        <v>4</v>
      </c>
      <c r="C1018" s="64">
        <f>IFERROR(INDEX(Data!$A$9:$A$984,INT((ROW()-1)/2),1),"")</f>
        <v>0</v>
      </c>
      <c r="D1018" s="64">
        <f>IFERROR(INDEX(Data!$A$9:$A$984,INT((ROW()-1)/2),1),"")</f>
        <v>0</v>
      </c>
      <c r="E1018" s="59">
        <f>VLOOKUP(BP1018,Define!$L$4:$M$37,2,0)</f>
        <v>0</v>
      </c>
      <c r="F1018" s="59">
        <f>IFERROR(INDEX(Data!$B$9:$B$984,INT((ROW()-1)/2),1),"")</f>
        <v>0</v>
      </c>
      <c r="G1018" s="59">
        <f t="shared" si="31"/>
        <v>0</v>
      </c>
      <c r="H1018" s="50">
        <f>IFERROR(INDEX(Data!$G$9:$G$984,INT((ROW()-1)/2),1),"")</f>
        <v>0</v>
      </c>
      <c r="I1018" s="58" t="e">
        <f t="shared" si="30"/>
        <v>#DIV/0!</v>
      </c>
      <c r="J1018" s="48"/>
      <c r="K1018" s="48" t="str">
        <f>IFERROR(VLOOKUP(IF(ISTEXT(L1018),M1018,L1018),Define!$A$3:$C$500,IF(MOD(ROW(),2)=1,2,3),0),"")</f>
        <v/>
      </c>
      <c r="L1018" s="48" t="str">
        <f>IFERROR(INDEX(Data!$P$9:$S$984,INT((ROW()-1)/2),IF(MOD(ROW(),2)=1,1,3)),"")</f>
        <v/>
      </c>
      <c r="M1018" s="48" t="str">
        <f>IFERROR(INDEX(Data!$P$9:$S$984,INT((ROW()-1)/2),IF(MOD(ROW(),2)=1,2,4)),"")</f>
        <v/>
      </c>
      <c r="N1018" s="167">
        <f>IFERROR(INDEX(IF(H1018="USD",Data!$F$9:$F$984,Data!$I$9:$I$984),INT((ROW()-1)/2),1),"")</f>
        <v>0</v>
      </c>
      <c r="O1018" s="44">
        <f>IFERROR(IF(H1018="USD",0,INDEX(Data!$F$9:$F$984,INT((ROW()-1)/2),1)),0)</f>
        <v>0</v>
      </c>
      <c r="P1018" s="48"/>
      <c r="Q1018" s="48"/>
      <c r="R1018" s="177" t="str">
        <f>IFERROR(VLOOKUP(L1018,Define!$A$4:$H$419,8,0),"")</f>
        <v/>
      </c>
      <c r="S1018" s="48"/>
      <c r="T1018" s="48"/>
      <c r="U1018" s="51"/>
      <c r="V1018" s="45"/>
      <c r="W1018" s="45">
        <f>IFERROR(INDEX(Data!$C$9:$C$984,INT((ROW()-1)/2),1),"")</f>
        <v>0</v>
      </c>
      <c r="X1018" s="49"/>
      <c r="Y1018" s="48"/>
      <c r="Z1018" s="48"/>
      <c r="AA1018" s="48"/>
      <c r="AB1018" s="48"/>
      <c r="AC1018" s="48"/>
      <c r="AD1018" s="48"/>
      <c r="AE1018" s="48"/>
      <c r="AF1018" s="44">
        <f>IFERROR(INDEX(Data!$J$9:$J$984,INT((ROW()-1)/2),1),"")</f>
        <v>0</v>
      </c>
      <c r="AG1018" s="48"/>
      <c r="AH1018" s="48"/>
      <c r="AI1018" s="48"/>
      <c r="AJ1018" s="48"/>
      <c r="AK1018" s="40"/>
      <c r="AL1018" s="49" t="s">
        <v>299</v>
      </c>
      <c r="AM1018" s="48"/>
      <c r="AN1018" s="48"/>
      <c r="AO1018" s="114" t="str">
        <f>IFERROR(VLOOKUP(L1018,Define!$A$3:$D$213,4,0),"")</f>
        <v/>
      </c>
      <c r="AP1018" s="48"/>
      <c r="AQ1018" s="48"/>
      <c r="AR1018" s="48"/>
      <c r="AS1018" s="48"/>
      <c r="AT1018" s="48"/>
      <c r="AU1018" s="48"/>
      <c r="AV1018" s="48"/>
      <c r="AW1018" s="48"/>
      <c r="AX1018" s="48"/>
      <c r="AY1018" s="48"/>
      <c r="AZ1018" s="48"/>
      <c r="BA1018" s="48"/>
      <c r="BB1018" s="48"/>
      <c r="BC1018" s="48"/>
      <c r="BD1018" s="48"/>
      <c r="BE1018" s="48"/>
      <c r="BF1018" s="48"/>
      <c r="BG1018" s="48"/>
      <c r="BH1018" s="48"/>
      <c r="BI1018" s="48"/>
      <c r="BJ1018" s="48"/>
      <c r="BK1018" s="48"/>
      <c r="BL1018" s="48"/>
      <c r="BM1018" s="48"/>
      <c r="BN1018" s="48"/>
      <c r="BP1018" s="179" t="str">
        <f>K1017&amp;"#"&amp;K1018</f>
        <v>#</v>
      </c>
    </row>
    <row r="1019" spans="1:68" x14ac:dyDescent="0.2">
      <c r="A1019" s="41">
        <v>0</v>
      </c>
      <c r="B1019" s="41">
        <f>IF(F1018&lt;&gt;F1019,MAX($B$2:B1018)+1,B1018)</f>
        <v>4</v>
      </c>
      <c r="C1019" s="64">
        <f>IFERROR(INDEX(Data!$A$9:$A$984,INT((ROW()-1)/2),1),"")</f>
        <v>0</v>
      </c>
      <c r="D1019" s="64">
        <f>IFERROR(INDEX(Data!$A$9:$A$984,INT((ROW()-1)/2),1),"")</f>
        <v>0</v>
      </c>
      <c r="E1019" s="59">
        <f>VLOOKUP(BP1019,Define!$L$4:$M$37,2,0)</f>
        <v>0</v>
      </c>
      <c r="F1019" s="59">
        <f>IFERROR(INDEX(Data!$B$9:$B$984,INT((ROW()-1)/2),1),"")</f>
        <v>0</v>
      </c>
      <c r="G1019" s="59">
        <f t="shared" si="31"/>
        <v>0</v>
      </c>
      <c r="H1019" s="50">
        <f>IFERROR(INDEX(Data!$G$9:$G$984,INT((ROW()-1)/2),1),"")</f>
        <v>0</v>
      </c>
      <c r="I1019" s="58" t="e">
        <f t="shared" si="30"/>
        <v>#DIV/0!</v>
      </c>
      <c r="J1019" s="48"/>
      <c r="K1019" s="48" t="str">
        <f>IFERROR(VLOOKUP(IF(ISTEXT(L1019),M1019,L1019),Define!$A$3:$C$500,IF(MOD(ROW(),2)=1,2,3),0),"")</f>
        <v/>
      </c>
      <c r="L1019" s="48" t="str">
        <f>IFERROR(INDEX(Data!$P$9:$S$984,INT((ROW()-1)/2),IF(MOD(ROW(),2)=1,1,3)),"")</f>
        <v/>
      </c>
      <c r="M1019" s="48" t="str">
        <f>IFERROR(INDEX(Data!$P$9:$S$984,INT((ROW()-1)/2),IF(MOD(ROW(),2)=1,2,4)),"")</f>
        <v/>
      </c>
      <c r="N1019" s="167">
        <f>IFERROR(INDEX(IF(H1019="USD",Data!$F$9:$F$984,Data!$I$9:$I$984),INT((ROW()-1)/2),1),"")</f>
        <v>0</v>
      </c>
      <c r="O1019" s="44">
        <f>IFERROR(IF(H1019="USD",0,INDEX(Data!$F$9:$F$984,INT((ROW()-1)/2),1)),0)</f>
        <v>0</v>
      </c>
      <c r="P1019" s="48"/>
      <c r="Q1019" s="48"/>
      <c r="R1019" s="177" t="str">
        <f>IFERROR(VLOOKUP(L1019,Define!$A$4:$H$419,8,0),"")</f>
        <v/>
      </c>
      <c r="S1019" s="48"/>
      <c r="T1019" s="48"/>
      <c r="U1019" s="51"/>
      <c r="V1019" s="45"/>
      <c r="W1019" s="45">
        <f>IFERROR(INDEX(Data!$C$9:$C$984,INT((ROW()-1)/2),1),"")</f>
        <v>0</v>
      </c>
      <c r="X1019" s="49"/>
      <c r="Y1019" s="48"/>
      <c r="Z1019" s="48"/>
      <c r="AA1019" s="48"/>
      <c r="AB1019" s="48"/>
      <c r="AC1019" s="48"/>
      <c r="AD1019" s="48"/>
      <c r="AE1019" s="48"/>
      <c r="AF1019" s="44">
        <f>IFERROR(INDEX(Data!$J$9:$J$984,INT((ROW()-1)/2),1),"")</f>
        <v>0</v>
      </c>
      <c r="AG1019" s="48"/>
      <c r="AH1019" s="48"/>
      <c r="AI1019" s="48"/>
      <c r="AJ1019" s="48"/>
      <c r="AK1019" s="40"/>
      <c r="AL1019" s="49" t="s">
        <v>299</v>
      </c>
      <c r="AM1019" s="48"/>
      <c r="AN1019" s="48"/>
      <c r="AO1019" s="114" t="str">
        <f>IFERROR(VLOOKUP(L1019,Define!$A$3:$D$213,4,0),"")</f>
        <v/>
      </c>
      <c r="AP1019" s="48"/>
      <c r="AQ1019" s="48"/>
      <c r="AR1019" s="48"/>
      <c r="AS1019" s="48"/>
      <c r="AT1019" s="48"/>
      <c r="AU1019" s="48"/>
      <c r="AV1019" s="48"/>
      <c r="AW1019" s="48"/>
      <c r="AX1019" s="48"/>
      <c r="AY1019" s="48"/>
      <c r="AZ1019" s="48"/>
      <c r="BA1019" s="48"/>
      <c r="BB1019" s="48"/>
      <c r="BC1019" s="48"/>
      <c r="BD1019" s="48"/>
      <c r="BE1019" s="48"/>
      <c r="BF1019" s="48"/>
      <c r="BG1019" s="48"/>
      <c r="BH1019" s="48"/>
      <c r="BI1019" s="48"/>
      <c r="BJ1019" s="48"/>
      <c r="BK1019" s="48"/>
      <c r="BL1019" s="48"/>
      <c r="BM1019" s="48"/>
      <c r="BN1019" s="48"/>
      <c r="BP1019" s="179" t="str">
        <f>K1019&amp;"#"&amp;K1020</f>
        <v>#</v>
      </c>
    </row>
    <row r="1020" spans="1:68" x14ac:dyDescent="0.2">
      <c r="A1020" s="41">
        <v>0</v>
      </c>
      <c r="B1020" s="41">
        <f>IF(F1019&lt;&gt;F1020,MAX($B$2:B1019)+1,B1019)</f>
        <v>4</v>
      </c>
      <c r="C1020" s="64">
        <f>IFERROR(INDEX(Data!$A$9:$A$984,INT((ROW()-1)/2),1),"")</f>
        <v>0</v>
      </c>
      <c r="D1020" s="64">
        <f>IFERROR(INDEX(Data!$A$9:$A$984,INT((ROW()-1)/2),1),"")</f>
        <v>0</v>
      </c>
      <c r="E1020" s="59">
        <f>VLOOKUP(BP1020,Define!$L$4:$M$37,2,0)</f>
        <v>0</v>
      </c>
      <c r="F1020" s="59">
        <f>IFERROR(INDEX(Data!$B$9:$B$984,INT((ROW()-1)/2),1),"")</f>
        <v>0</v>
      </c>
      <c r="G1020" s="59">
        <f t="shared" si="31"/>
        <v>0</v>
      </c>
      <c r="H1020" s="50">
        <f>IFERROR(INDEX(Data!$G$9:$G$984,INT((ROW()-1)/2),1),"")</f>
        <v>0</v>
      </c>
      <c r="I1020" s="58" t="e">
        <f t="shared" si="30"/>
        <v>#DIV/0!</v>
      </c>
      <c r="J1020" s="48"/>
      <c r="K1020" s="48" t="str">
        <f>IFERROR(VLOOKUP(IF(ISTEXT(L1020),M1020,L1020),Define!$A$3:$C$500,IF(MOD(ROW(),2)=1,2,3),0),"")</f>
        <v/>
      </c>
      <c r="L1020" s="48" t="str">
        <f>IFERROR(INDEX(Data!$P$9:$S$984,INT((ROW()-1)/2),IF(MOD(ROW(),2)=1,1,3)),"")</f>
        <v/>
      </c>
      <c r="M1020" s="48" t="str">
        <f>IFERROR(INDEX(Data!$P$9:$S$984,INT((ROW()-1)/2),IF(MOD(ROW(),2)=1,2,4)),"")</f>
        <v/>
      </c>
      <c r="N1020" s="167">
        <f>IFERROR(INDEX(IF(H1020="USD",Data!$F$9:$F$984,Data!$I$9:$I$984),INT((ROW()-1)/2),1),"")</f>
        <v>0</v>
      </c>
      <c r="O1020" s="44">
        <f>IFERROR(IF(H1020="USD",0,INDEX(Data!$F$9:$F$984,INT((ROW()-1)/2),1)),0)</f>
        <v>0</v>
      </c>
      <c r="P1020" s="48"/>
      <c r="Q1020" s="48"/>
      <c r="R1020" s="177" t="str">
        <f>IFERROR(VLOOKUP(L1020,Define!$A$4:$H$419,8,0),"")</f>
        <v/>
      </c>
      <c r="S1020" s="48"/>
      <c r="T1020" s="48"/>
      <c r="U1020" s="51"/>
      <c r="V1020" s="45"/>
      <c r="W1020" s="45">
        <f>IFERROR(INDEX(Data!$C$9:$C$984,INT((ROW()-1)/2),1),"")</f>
        <v>0</v>
      </c>
      <c r="X1020" s="49"/>
      <c r="Y1020" s="48"/>
      <c r="Z1020" s="48"/>
      <c r="AA1020" s="48"/>
      <c r="AB1020" s="48"/>
      <c r="AC1020" s="48"/>
      <c r="AD1020" s="48"/>
      <c r="AE1020" s="48"/>
      <c r="AF1020" s="44">
        <f>IFERROR(INDEX(Data!$J$9:$J$984,INT((ROW()-1)/2),1),"")</f>
        <v>0</v>
      </c>
      <c r="AG1020" s="48"/>
      <c r="AH1020" s="48"/>
      <c r="AI1020" s="48"/>
      <c r="AJ1020" s="48"/>
      <c r="AK1020" s="40"/>
      <c r="AL1020" s="49" t="s">
        <v>299</v>
      </c>
      <c r="AM1020" s="48"/>
      <c r="AN1020" s="48"/>
      <c r="AO1020" s="114" t="str">
        <f>IFERROR(VLOOKUP(L1020,Define!$A$3:$D$213,4,0),"")</f>
        <v/>
      </c>
      <c r="AP1020" s="48"/>
      <c r="AQ1020" s="48"/>
      <c r="AR1020" s="48"/>
      <c r="AS1020" s="48"/>
      <c r="AT1020" s="48"/>
      <c r="AU1020" s="48"/>
      <c r="AV1020" s="48"/>
      <c r="AW1020" s="48"/>
      <c r="AX1020" s="48"/>
      <c r="AY1020" s="48"/>
      <c r="AZ1020" s="48"/>
      <c r="BA1020" s="48"/>
      <c r="BB1020" s="48"/>
      <c r="BC1020" s="48"/>
      <c r="BD1020" s="48"/>
      <c r="BE1020" s="48"/>
      <c r="BF1020" s="48"/>
      <c r="BG1020" s="48"/>
      <c r="BH1020" s="48"/>
      <c r="BI1020" s="48"/>
      <c r="BJ1020" s="48"/>
      <c r="BK1020" s="48"/>
      <c r="BL1020" s="48"/>
      <c r="BM1020" s="48"/>
      <c r="BN1020" s="48"/>
      <c r="BP1020" s="179" t="str">
        <f>K1019&amp;"#"&amp;K1020</f>
        <v>#</v>
      </c>
    </row>
    <row r="1021" spans="1:68" x14ac:dyDescent="0.2">
      <c r="A1021" s="41">
        <v>0</v>
      </c>
      <c r="B1021" s="41">
        <f>IF(F1020&lt;&gt;F1021,MAX($B$2:B1020)+1,B1020)</f>
        <v>4</v>
      </c>
      <c r="C1021" s="64">
        <f>IFERROR(INDEX(Data!$A$9:$A$984,INT((ROW()-1)/2),1),"")</f>
        <v>0</v>
      </c>
      <c r="D1021" s="64">
        <f>IFERROR(INDEX(Data!$A$9:$A$984,INT((ROW()-1)/2),1),"")</f>
        <v>0</v>
      </c>
      <c r="E1021" s="59">
        <f>VLOOKUP(BP1021,Define!$L$4:$M$37,2,0)</f>
        <v>0</v>
      </c>
      <c r="F1021" s="59">
        <f>IFERROR(INDEX(Data!$B$9:$B$984,INT((ROW()-1)/2),1),"")</f>
        <v>0</v>
      </c>
      <c r="G1021" s="59">
        <f t="shared" si="31"/>
        <v>0</v>
      </c>
      <c r="H1021" s="50">
        <f>IFERROR(INDEX(Data!$G$9:$G$984,INT((ROW()-1)/2),1),"")</f>
        <v>0</v>
      </c>
      <c r="I1021" s="58" t="e">
        <f t="shared" si="30"/>
        <v>#DIV/0!</v>
      </c>
      <c r="J1021" s="48"/>
      <c r="K1021" s="48" t="str">
        <f>IFERROR(VLOOKUP(IF(ISTEXT(L1021),M1021,L1021),Define!$A$3:$C$500,IF(MOD(ROW(),2)=1,2,3),0),"")</f>
        <v/>
      </c>
      <c r="L1021" s="48" t="str">
        <f>IFERROR(INDEX(Data!$P$9:$S$984,INT((ROW()-1)/2),IF(MOD(ROW(),2)=1,1,3)),"")</f>
        <v/>
      </c>
      <c r="M1021" s="48" t="str">
        <f>IFERROR(INDEX(Data!$P$9:$S$984,INT((ROW()-1)/2),IF(MOD(ROW(),2)=1,2,4)),"")</f>
        <v/>
      </c>
      <c r="N1021" s="167">
        <f>IFERROR(INDEX(IF(H1021="USD",Data!$F$9:$F$984,Data!$I$9:$I$984),INT((ROW()-1)/2),1),"")</f>
        <v>0</v>
      </c>
      <c r="O1021" s="44">
        <f>IFERROR(IF(H1021="USD",0,INDEX(Data!$F$9:$F$984,INT((ROW()-1)/2),1)),0)</f>
        <v>0</v>
      </c>
      <c r="P1021" s="48"/>
      <c r="Q1021" s="48"/>
      <c r="R1021" s="177" t="str">
        <f>IFERROR(VLOOKUP(L1021,Define!$A$4:$H$419,8,0),"")</f>
        <v/>
      </c>
      <c r="S1021" s="48"/>
      <c r="T1021" s="48"/>
      <c r="U1021" s="51"/>
      <c r="V1021" s="45"/>
      <c r="W1021" s="45">
        <f>IFERROR(INDEX(Data!$C$9:$C$984,INT((ROW()-1)/2),1),"")</f>
        <v>0</v>
      </c>
      <c r="X1021" s="49"/>
      <c r="Y1021" s="48"/>
      <c r="Z1021" s="48"/>
      <c r="AA1021" s="48"/>
      <c r="AB1021" s="48"/>
      <c r="AC1021" s="48"/>
      <c r="AD1021" s="48"/>
      <c r="AE1021" s="48"/>
      <c r="AF1021" s="44">
        <f>IFERROR(INDEX(Data!$J$9:$J$984,INT((ROW()-1)/2),1),"")</f>
        <v>0</v>
      </c>
      <c r="AG1021" s="48"/>
      <c r="AH1021" s="48"/>
      <c r="AI1021" s="48"/>
      <c r="AJ1021" s="48"/>
      <c r="AK1021" s="40"/>
      <c r="AL1021" s="49" t="s">
        <v>299</v>
      </c>
      <c r="AM1021" s="48"/>
      <c r="AN1021" s="48"/>
      <c r="AO1021" s="114" t="str">
        <f>IFERROR(VLOOKUP(L1021,Define!$A$3:$D$213,4,0),"")</f>
        <v/>
      </c>
      <c r="AP1021" s="48"/>
      <c r="AQ1021" s="48"/>
      <c r="AR1021" s="48"/>
      <c r="AS1021" s="48"/>
      <c r="AT1021" s="48"/>
      <c r="AU1021" s="48"/>
      <c r="AV1021" s="48"/>
      <c r="AW1021" s="48"/>
      <c r="AX1021" s="48"/>
      <c r="AY1021" s="48"/>
      <c r="AZ1021" s="48"/>
      <c r="BA1021" s="48"/>
      <c r="BB1021" s="48"/>
      <c r="BC1021" s="48"/>
      <c r="BD1021" s="48"/>
      <c r="BE1021" s="48"/>
      <c r="BF1021" s="48"/>
      <c r="BG1021" s="48"/>
      <c r="BH1021" s="48"/>
      <c r="BI1021" s="48"/>
      <c r="BJ1021" s="48"/>
      <c r="BK1021" s="48"/>
      <c r="BL1021" s="48"/>
      <c r="BM1021" s="48"/>
      <c r="BN1021" s="48"/>
      <c r="BP1021" s="179" t="str">
        <f>K1021&amp;"#"&amp;K1022</f>
        <v>#</v>
      </c>
    </row>
    <row r="1022" spans="1:68" x14ac:dyDescent="0.2">
      <c r="A1022" s="41">
        <v>0</v>
      </c>
      <c r="B1022" s="41">
        <f>IF(F1021&lt;&gt;F1022,MAX($B$2:B1021)+1,B1021)</f>
        <v>4</v>
      </c>
      <c r="C1022" s="64">
        <f>IFERROR(INDEX(Data!$A$9:$A$984,INT((ROW()-1)/2),1),"")</f>
        <v>0</v>
      </c>
      <c r="D1022" s="64">
        <f>IFERROR(INDEX(Data!$A$9:$A$984,INT((ROW()-1)/2),1),"")</f>
        <v>0</v>
      </c>
      <c r="E1022" s="59">
        <f>VLOOKUP(BP1022,Define!$L$4:$M$37,2,0)</f>
        <v>0</v>
      </c>
      <c r="F1022" s="59">
        <f>IFERROR(INDEX(Data!$B$9:$B$984,INT((ROW()-1)/2),1),"")</f>
        <v>0</v>
      </c>
      <c r="G1022" s="59">
        <f t="shared" si="31"/>
        <v>0</v>
      </c>
      <c r="H1022" s="50">
        <f>IFERROR(INDEX(Data!$G$9:$G$984,INT((ROW()-1)/2),1),"")</f>
        <v>0</v>
      </c>
      <c r="I1022" s="58" t="e">
        <f t="shared" si="30"/>
        <v>#DIV/0!</v>
      </c>
      <c r="J1022" s="48"/>
      <c r="K1022" s="48" t="str">
        <f>IFERROR(VLOOKUP(IF(ISTEXT(L1022),M1022,L1022),Define!$A$3:$C$500,IF(MOD(ROW(),2)=1,2,3),0),"")</f>
        <v/>
      </c>
      <c r="L1022" s="48" t="str">
        <f>IFERROR(INDEX(Data!$P$9:$S$984,INT((ROW()-1)/2),IF(MOD(ROW(),2)=1,1,3)),"")</f>
        <v/>
      </c>
      <c r="M1022" s="48" t="str">
        <f>IFERROR(INDEX(Data!$P$9:$S$984,INT((ROW()-1)/2),IF(MOD(ROW(),2)=1,2,4)),"")</f>
        <v/>
      </c>
      <c r="N1022" s="167">
        <f>IFERROR(INDEX(IF(H1022="USD",Data!$F$9:$F$984,Data!$I$9:$I$984),INT((ROW()-1)/2),1),"")</f>
        <v>0</v>
      </c>
      <c r="O1022" s="44">
        <f>IFERROR(IF(H1022="USD",0,INDEX(Data!$F$9:$F$984,INT((ROW()-1)/2),1)),0)</f>
        <v>0</v>
      </c>
      <c r="P1022" s="48"/>
      <c r="Q1022" s="48"/>
      <c r="R1022" s="177" t="str">
        <f>IFERROR(VLOOKUP(L1022,Define!$A$4:$H$419,8,0),"")</f>
        <v/>
      </c>
      <c r="S1022" s="48"/>
      <c r="T1022" s="48"/>
      <c r="U1022" s="51"/>
      <c r="V1022" s="45"/>
      <c r="W1022" s="45">
        <f>IFERROR(INDEX(Data!$C$9:$C$984,INT((ROW()-1)/2),1),"")</f>
        <v>0</v>
      </c>
      <c r="X1022" s="49"/>
      <c r="Y1022" s="48"/>
      <c r="Z1022" s="48"/>
      <c r="AA1022" s="48"/>
      <c r="AB1022" s="48"/>
      <c r="AC1022" s="48"/>
      <c r="AD1022" s="48"/>
      <c r="AE1022" s="48"/>
      <c r="AF1022" s="44">
        <f>IFERROR(INDEX(Data!$J$9:$J$984,INT((ROW()-1)/2),1),"")</f>
        <v>0</v>
      </c>
      <c r="AG1022" s="48"/>
      <c r="AH1022" s="48"/>
      <c r="AI1022" s="48"/>
      <c r="AJ1022" s="48"/>
      <c r="AK1022" s="40"/>
      <c r="AL1022" s="49" t="s">
        <v>299</v>
      </c>
      <c r="AM1022" s="48"/>
      <c r="AN1022" s="48"/>
      <c r="AO1022" s="114" t="str">
        <f>IFERROR(VLOOKUP(L1022,Define!$A$3:$D$213,4,0),"")</f>
        <v/>
      </c>
      <c r="AP1022" s="48"/>
      <c r="AQ1022" s="48"/>
      <c r="AR1022" s="48"/>
      <c r="AS1022" s="48"/>
      <c r="AT1022" s="48"/>
      <c r="AU1022" s="48"/>
      <c r="AV1022" s="48"/>
      <c r="AW1022" s="48"/>
      <c r="AX1022" s="48"/>
      <c r="AY1022" s="48"/>
      <c r="AZ1022" s="48"/>
      <c r="BA1022" s="48"/>
      <c r="BB1022" s="48"/>
      <c r="BC1022" s="48"/>
      <c r="BD1022" s="48"/>
      <c r="BE1022" s="48"/>
      <c r="BF1022" s="48"/>
      <c r="BG1022" s="48"/>
      <c r="BH1022" s="48"/>
      <c r="BI1022" s="48"/>
      <c r="BJ1022" s="48"/>
      <c r="BK1022" s="48"/>
      <c r="BL1022" s="48"/>
      <c r="BM1022" s="48"/>
      <c r="BN1022" s="48"/>
      <c r="BP1022" s="179" t="str">
        <f>K1021&amp;"#"&amp;K1022</f>
        <v>#</v>
      </c>
    </row>
    <row r="1023" spans="1:68" x14ac:dyDescent="0.2">
      <c r="A1023" s="41">
        <v>0</v>
      </c>
      <c r="B1023" s="41">
        <f>IF(F1022&lt;&gt;F1023,MAX($B$2:B1022)+1,B1022)</f>
        <v>4</v>
      </c>
      <c r="C1023" s="64">
        <f>IFERROR(INDEX(Data!$A$9:$A$984,INT((ROW()-1)/2),1),"")</f>
        <v>0</v>
      </c>
      <c r="D1023" s="64">
        <f>IFERROR(INDEX(Data!$A$9:$A$984,INT((ROW()-1)/2),1),"")</f>
        <v>0</v>
      </c>
      <c r="E1023" s="59">
        <f>VLOOKUP(BP1023,Define!$L$4:$M$37,2,0)</f>
        <v>0</v>
      </c>
      <c r="F1023" s="59">
        <f>IFERROR(INDEX(Data!$B$9:$B$984,INT((ROW()-1)/2),1),"")</f>
        <v>0</v>
      </c>
      <c r="G1023" s="59">
        <f t="shared" si="31"/>
        <v>0</v>
      </c>
      <c r="H1023" s="50">
        <f>IFERROR(INDEX(Data!$G$9:$G$984,INT((ROW()-1)/2),1),"")</f>
        <v>0</v>
      </c>
      <c r="I1023" s="58" t="e">
        <f t="shared" si="30"/>
        <v>#DIV/0!</v>
      </c>
      <c r="J1023" s="48"/>
      <c r="K1023" s="48" t="str">
        <f>IFERROR(VLOOKUP(IF(ISTEXT(L1023),M1023,L1023),Define!$A$3:$C$500,IF(MOD(ROW(),2)=1,2,3),0),"")</f>
        <v/>
      </c>
      <c r="L1023" s="48" t="str">
        <f>IFERROR(INDEX(Data!$P$9:$S$984,INT((ROW()-1)/2),IF(MOD(ROW(),2)=1,1,3)),"")</f>
        <v/>
      </c>
      <c r="M1023" s="48" t="str">
        <f>IFERROR(INDEX(Data!$P$9:$S$984,INT((ROW()-1)/2),IF(MOD(ROW(),2)=1,2,4)),"")</f>
        <v/>
      </c>
      <c r="N1023" s="167">
        <f>IFERROR(INDEX(IF(H1023="USD",Data!$F$9:$F$984,Data!$I$9:$I$984),INT((ROW()-1)/2),1),"")</f>
        <v>0</v>
      </c>
      <c r="O1023" s="44">
        <f>IFERROR(IF(H1023="USD",0,INDEX(Data!$F$9:$F$984,INT((ROW()-1)/2),1)),0)</f>
        <v>0</v>
      </c>
      <c r="P1023" s="48"/>
      <c r="Q1023" s="48"/>
      <c r="R1023" s="177" t="str">
        <f>IFERROR(VLOOKUP(L1023,Define!$A$4:$H$419,8,0),"")</f>
        <v/>
      </c>
      <c r="S1023" s="48"/>
      <c r="T1023" s="48"/>
      <c r="U1023" s="51"/>
      <c r="V1023" s="45"/>
      <c r="W1023" s="45">
        <f>IFERROR(INDEX(Data!$C$9:$C$984,INT((ROW()-1)/2),1),"")</f>
        <v>0</v>
      </c>
      <c r="X1023" s="49"/>
      <c r="Y1023" s="48"/>
      <c r="Z1023" s="48"/>
      <c r="AA1023" s="48"/>
      <c r="AB1023" s="48"/>
      <c r="AC1023" s="48"/>
      <c r="AD1023" s="48"/>
      <c r="AE1023" s="48"/>
      <c r="AF1023" s="44">
        <f>IFERROR(INDEX(Data!$J$9:$J$984,INT((ROW()-1)/2),1),"")</f>
        <v>0</v>
      </c>
      <c r="AG1023" s="48"/>
      <c r="AH1023" s="48"/>
      <c r="AI1023" s="48"/>
      <c r="AJ1023" s="48"/>
      <c r="AK1023" s="40"/>
      <c r="AL1023" s="49" t="s">
        <v>299</v>
      </c>
      <c r="AM1023" s="48"/>
      <c r="AN1023" s="48"/>
      <c r="AO1023" s="114" t="str">
        <f>IFERROR(VLOOKUP(L1023,Define!$A$3:$D$213,4,0),"")</f>
        <v/>
      </c>
      <c r="AP1023" s="48"/>
      <c r="AQ1023" s="48"/>
      <c r="AR1023" s="48"/>
      <c r="AS1023" s="48"/>
      <c r="AT1023" s="48"/>
      <c r="AU1023" s="48"/>
      <c r="AV1023" s="48"/>
      <c r="AW1023" s="48"/>
      <c r="AX1023" s="48"/>
      <c r="AY1023" s="48"/>
      <c r="AZ1023" s="48"/>
      <c r="BA1023" s="48"/>
      <c r="BB1023" s="48"/>
      <c r="BC1023" s="48"/>
      <c r="BD1023" s="48"/>
      <c r="BE1023" s="48"/>
      <c r="BF1023" s="48"/>
      <c r="BG1023" s="48"/>
      <c r="BH1023" s="48"/>
      <c r="BI1023" s="48"/>
      <c r="BJ1023" s="48"/>
      <c r="BK1023" s="48"/>
      <c r="BL1023" s="48"/>
      <c r="BM1023" s="48"/>
      <c r="BN1023" s="48"/>
      <c r="BP1023" s="179" t="str">
        <f>K1023&amp;"#"&amp;K1024</f>
        <v>#</v>
      </c>
    </row>
    <row r="1024" spans="1:68" x14ac:dyDescent="0.2">
      <c r="A1024" s="41">
        <v>0</v>
      </c>
      <c r="B1024" s="41">
        <f>IF(F1023&lt;&gt;F1024,MAX($B$2:B1023)+1,B1023)</f>
        <v>4</v>
      </c>
      <c r="C1024" s="64">
        <f>IFERROR(INDEX(Data!$A$9:$A$984,INT((ROW()-1)/2),1),"")</f>
        <v>0</v>
      </c>
      <c r="D1024" s="64">
        <f>IFERROR(INDEX(Data!$A$9:$A$984,INT((ROW()-1)/2),1),"")</f>
        <v>0</v>
      </c>
      <c r="E1024" s="59">
        <f>VLOOKUP(BP1024,Define!$L$4:$M$37,2,0)</f>
        <v>0</v>
      </c>
      <c r="F1024" s="59">
        <f>IFERROR(INDEX(Data!$B$9:$B$984,INT((ROW()-1)/2),1),"")</f>
        <v>0</v>
      </c>
      <c r="G1024" s="59">
        <f t="shared" si="31"/>
        <v>0</v>
      </c>
      <c r="H1024" s="50">
        <f>IFERROR(INDEX(Data!$G$9:$G$984,INT((ROW()-1)/2),1),"")</f>
        <v>0</v>
      </c>
      <c r="I1024" s="58" t="e">
        <f t="shared" si="30"/>
        <v>#DIV/0!</v>
      </c>
      <c r="J1024" s="48"/>
      <c r="K1024" s="48" t="str">
        <f>IFERROR(VLOOKUP(IF(ISTEXT(L1024),M1024,L1024),Define!$A$3:$C$500,IF(MOD(ROW(),2)=1,2,3),0),"")</f>
        <v/>
      </c>
      <c r="L1024" s="48" t="str">
        <f>IFERROR(INDEX(Data!$P$9:$S$984,INT((ROW()-1)/2),IF(MOD(ROW(),2)=1,1,3)),"")</f>
        <v/>
      </c>
      <c r="M1024" s="48" t="str">
        <f>IFERROR(INDEX(Data!$P$9:$S$984,INT((ROW()-1)/2),IF(MOD(ROW(),2)=1,2,4)),"")</f>
        <v/>
      </c>
      <c r="N1024" s="167">
        <f>IFERROR(INDEX(IF(H1024="USD",Data!$F$9:$F$984,Data!$I$9:$I$984),INT((ROW()-1)/2),1),"")</f>
        <v>0</v>
      </c>
      <c r="O1024" s="44">
        <f>IFERROR(IF(H1024="USD",0,INDEX(Data!$F$9:$F$984,INT((ROW()-1)/2),1)),0)</f>
        <v>0</v>
      </c>
      <c r="P1024" s="48"/>
      <c r="Q1024" s="48"/>
      <c r="R1024" s="177" t="str">
        <f>IFERROR(VLOOKUP(L1024,Define!$A$4:$H$419,8,0),"")</f>
        <v/>
      </c>
      <c r="S1024" s="48"/>
      <c r="T1024" s="48"/>
      <c r="U1024" s="51"/>
      <c r="V1024" s="45"/>
      <c r="W1024" s="45">
        <f>IFERROR(INDEX(Data!$C$9:$C$984,INT((ROW()-1)/2),1),"")</f>
        <v>0</v>
      </c>
      <c r="X1024" s="49"/>
      <c r="Y1024" s="48"/>
      <c r="Z1024" s="48"/>
      <c r="AA1024" s="48"/>
      <c r="AB1024" s="48"/>
      <c r="AC1024" s="48"/>
      <c r="AD1024" s="48"/>
      <c r="AE1024" s="48"/>
      <c r="AF1024" s="44">
        <f>IFERROR(INDEX(Data!$J$9:$J$984,INT((ROW()-1)/2),1),"")</f>
        <v>0</v>
      </c>
      <c r="AG1024" s="48"/>
      <c r="AH1024" s="48"/>
      <c r="AI1024" s="48"/>
      <c r="AJ1024" s="48"/>
      <c r="AK1024" s="40"/>
      <c r="AL1024" s="49" t="s">
        <v>299</v>
      </c>
      <c r="AM1024" s="48"/>
      <c r="AN1024" s="48"/>
      <c r="AO1024" s="114" t="str">
        <f>IFERROR(VLOOKUP(L1024,Define!$A$3:$D$213,4,0),"")</f>
        <v/>
      </c>
      <c r="AP1024" s="48"/>
      <c r="AQ1024" s="48"/>
      <c r="AR1024" s="48"/>
      <c r="AS1024" s="48"/>
      <c r="AT1024" s="48"/>
      <c r="AU1024" s="48"/>
      <c r="AV1024" s="48"/>
      <c r="AW1024" s="48"/>
      <c r="AX1024" s="48"/>
      <c r="AY1024" s="48"/>
      <c r="AZ1024" s="48"/>
      <c r="BA1024" s="48"/>
      <c r="BB1024" s="48"/>
      <c r="BC1024" s="48"/>
      <c r="BD1024" s="48"/>
      <c r="BE1024" s="48"/>
      <c r="BF1024" s="48"/>
      <c r="BG1024" s="48"/>
      <c r="BH1024" s="48"/>
      <c r="BI1024" s="48"/>
      <c r="BJ1024" s="48"/>
      <c r="BK1024" s="48"/>
      <c r="BL1024" s="48"/>
      <c r="BM1024" s="48"/>
      <c r="BN1024" s="48"/>
      <c r="BP1024" s="179" t="str">
        <f>K1023&amp;"#"&amp;K1024</f>
        <v>#</v>
      </c>
    </row>
    <row r="1025" spans="1:68" x14ac:dyDescent="0.2">
      <c r="A1025" s="41">
        <v>0</v>
      </c>
      <c r="B1025" s="41">
        <f>IF(F1024&lt;&gt;F1025,MAX($B$2:B1024)+1,B1024)</f>
        <v>4</v>
      </c>
      <c r="C1025" s="64">
        <f>IFERROR(INDEX(Data!$A$9:$A$984,INT((ROW()-1)/2),1),"")</f>
        <v>0</v>
      </c>
      <c r="D1025" s="64">
        <f>IFERROR(INDEX(Data!$A$9:$A$984,INT((ROW()-1)/2),1),"")</f>
        <v>0</v>
      </c>
      <c r="E1025" s="59">
        <f>VLOOKUP(BP1025,Define!$L$4:$M$37,2,0)</f>
        <v>0</v>
      </c>
      <c r="F1025" s="59">
        <f>IFERROR(INDEX(Data!$B$9:$B$984,INT((ROW()-1)/2),1),"")</f>
        <v>0</v>
      </c>
      <c r="G1025" s="59">
        <f t="shared" si="31"/>
        <v>0</v>
      </c>
      <c r="H1025" s="50">
        <f>IFERROR(INDEX(Data!$G$9:$G$984,INT((ROW()-1)/2),1),"")</f>
        <v>0</v>
      </c>
      <c r="I1025" s="58" t="e">
        <f t="shared" si="30"/>
        <v>#DIV/0!</v>
      </c>
      <c r="J1025" s="48"/>
      <c r="K1025" s="48" t="str">
        <f>IFERROR(VLOOKUP(IF(ISTEXT(L1025),M1025,L1025),Define!$A$3:$C$500,IF(MOD(ROW(),2)=1,2,3),0),"")</f>
        <v/>
      </c>
      <c r="L1025" s="48" t="str">
        <f>IFERROR(INDEX(Data!$P$9:$S$984,INT((ROW()-1)/2),IF(MOD(ROW(),2)=1,1,3)),"")</f>
        <v/>
      </c>
      <c r="M1025" s="48" t="str">
        <f>IFERROR(INDEX(Data!$P$9:$S$984,INT((ROW()-1)/2),IF(MOD(ROW(),2)=1,2,4)),"")</f>
        <v/>
      </c>
      <c r="N1025" s="167">
        <f>IFERROR(INDEX(IF(H1025="USD",Data!$F$9:$F$984,Data!$I$9:$I$984),INT((ROW()-1)/2),1),"")</f>
        <v>0</v>
      </c>
      <c r="O1025" s="44">
        <f>IFERROR(IF(H1025="USD",0,INDEX(Data!$F$9:$F$984,INT((ROW()-1)/2),1)),0)</f>
        <v>0</v>
      </c>
      <c r="P1025" s="48"/>
      <c r="Q1025" s="48"/>
      <c r="R1025" s="177" t="str">
        <f>IFERROR(VLOOKUP(L1025,Define!$A$4:$H$419,8,0),"")</f>
        <v/>
      </c>
      <c r="S1025" s="48"/>
      <c r="T1025" s="48"/>
      <c r="U1025" s="51"/>
      <c r="V1025" s="45"/>
      <c r="W1025" s="45">
        <f>IFERROR(INDEX(Data!$C$9:$C$984,INT((ROW()-1)/2),1),"")</f>
        <v>0</v>
      </c>
      <c r="X1025" s="49"/>
      <c r="Y1025" s="48"/>
      <c r="Z1025" s="48"/>
      <c r="AA1025" s="48"/>
      <c r="AB1025" s="48"/>
      <c r="AC1025" s="48"/>
      <c r="AD1025" s="48"/>
      <c r="AE1025" s="48"/>
      <c r="AF1025" s="44">
        <f>IFERROR(INDEX(Data!$J$9:$J$984,INT((ROW()-1)/2),1),"")</f>
        <v>0</v>
      </c>
      <c r="AG1025" s="48"/>
      <c r="AH1025" s="48"/>
      <c r="AI1025" s="48"/>
      <c r="AJ1025" s="48"/>
      <c r="AK1025" s="40"/>
      <c r="AL1025" s="49" t="s">
        <v>299</v>
      </c>
      <c r="AM1025" s="48"/>
      <c r="AN1025" s="48"/>
      <c r="AO1025" s="114" t="str">
        <f>IFERROR(VLOOKUP(L1025,Define!$A$3:$D$213,4,0),"")</f>
        <v/>
      </c>
      <c r="AP1025" s="48"/>
      <c r="AQ1025" s="48"/>
      <c r="AR1025" s="48"/>
      <c r="AS1025" s="48"/>
      <c r="AT1025" s="48"/>
      <c r="AU1025" s="48"/>
      <c r="AV1025" s="48"/>
      <c r="AW1025" s="48"/>
      <c r="AX1025" s="48"/>
      <c r="AY1025" s="48"/>
      <c r="AZ1025" s="48"/>
      <c r="BA1025" s="48"/>
      <c r="BB1025" s="48"/>
      <c r="BC1025" s="48"/>
      <c r="BD1025" s="48"/>
      <c r="BE1025" s="48"/>
      <c r="BF1025" s="48"/>
      <c r="BG1025" s="48"/>
      <c r="BH1025" s="48"/>
      <c r="BI1025" s="48"/>
      <c r="BJ1025" s="48"/>
      <c r="BK1025" s="48"/>
      <c r="BL1025" s="48"/>
      <c r="BM1025" s="48"/>
      <c r="BN1025" s="48"/>
      <c r="BP1025" s="179" t="str">
        <f>K1025&amp;"#"&amp;K1026</f>
        <v>#</v>
      </c>
    </row>
    <row r="1026" spans="1:68" x14ac:dyDescent="0.2">
      <c r="A1026" s="41">
        <v>0</v>
      </c>
      <c r="B1026" s="41">
        <f>IF(F1025&lt;&gt;F1026,MAX($B$2:B1025)+1,B1025)</f>
        <v>4</v>
      </c>
      <c r="C1026" s="64">
        <f>IFERROR(INDEX(Data!$A$9:$A$984,INT((ROW()-1)/2),1),"")</f>
        <v>0</v>
      </c>
      <c r="D1026" s="64">
        <f>IFERROR(INDEX(Data!$A$9:$A$984,INT((ROW()-1)/2),1),"")</f>
        <v>0</v>
      </c>
      <c r="E1026" s="59">
        <f>VLOOKUP(BP1026,Define!$L$4:$M$37,2,0)</f>
        <v>0</v>
      </c>
      <c r="F1026" s="59">
        <f>IFERROR(INDEX(Data!$B$9:$B$984,INT((ROW()-1)/2),1),"")</f>
        <v>0</v>
      </c>
      <c r="G1026" s="59">
        <f t="shared" si="31"/>
        <v>0</v>
      </c>
      <c r="H1026" s="50">
        <f>IFERROR(INDEX(Data!$G$9:$G$984,INT((ROW()-1)/2),1),"")</f>
        <v>0</v>
      </c>
      <c r="I1026" s="58" t="e">
        <f t="shared" si="30"/>
        <v>#DIV/0!</v>
      </c>
      <c r="J1026" s="48"/>
      <c r="K1026" s="48" t="str">
        <f>IFERROR(VLOOKUP(IF(ISTEXT(L1026),M1026,L1026),Define!$A$3:$C$500,IF(MOD(ROW(),2)=1,2,3),0),"")</f>
        <v/>
      </c>
      <c r="L1026" s="48" t="str">
        <f>IFERROR(INDEX(Data!$P$9:$S$984,INT((ROW()-1)/2),IF(MOD(ROW(),2)=1,1,3)),"")</f>
        <v/>
      </c>
      <c r="M1026" s="48" t="str">
        <f>IFERROR(INDEX(Data!$P$9:$S$984,INT((ROW()-1)/2),IF(MOD(ROW(),2)=1,2,4)),"")</f>
        <v/>
      </c>
      <c r="N1026" s="167">
        <f>IFERROR(INDEX(IF(H1026="USD",Data!$F$9:$F$984,Data!$I$9:$I$984),INT((ROW()-1)/2),1),"")</f>
        <v>0</v>
      </c>
      <c r="O1026" s="44">
        <f>IFERROR(IF(H1026="USD",0,INDEX(Data!$F$9:$F$984,INT((ROW()-1)/2),1)),0)</f>
        <v>0</v>
      </c>
      <c r="P1026" s="48"/>
      <c r="Q1026" s="48"/>
      <c r="R1026" s="177" t="str">
        <f>IFERROR(VLOOKUP(L1026,Define!$A$4:$H$419,8,0),"")</f>
        <v/>
      </c>
      <c r="S1026" s="48"/>
      <c r="T1026" s="48"/>
      <c r="U1026" s="51"/>
      <c r="V1026" s="45"/>
      <c r="W1026" s="45">
        <f>IFERROR(INDEX(Data!$C$9:$C$984,INT((ROW()-1)/2),1),"")</f>
        <v>0</v>
      </c>
      <c r="X1026" s="49"/>
      <c r="Y1026" s="48"/>
      <c r="Z1026" s="48"/>
      <c r="AA1026" s="48"/>
      <c r="AB1026" s="48"/>
      <c r="AC1026" s="48"/>
      <c r="AD1026" s="48"/>
      <c r="AE1026" s="48"/>
      <c r="AF1026" s="44">
        <f>IFERROR(INDEX(Data!$J$9:$J$984,INT((ROW()-1)/2),1),"")</f>
        <v>0</v>
      </c>
      <c r="AG1026" s="48"/>
      <c r="AH1026" s="48"/>
      <c r="AI1026" s="48"/>
      <c r="AJ1026" s="48"/>
      <c r="AK1026" s="40"/>
      <c r="AL1026" s="49" t="s">
        <v>299</v>
      </c>
      <c r="AM1026" s="48"/>
      <c r="AN1026" s="48"/>
      <c r="AO1026" s="114" t="str">
        <f>IFERROR(VLOOKUP(L1026,Define!$A$3:$D$213,4,0),"")</f>
        <v/>
      </c>
      <c r="AP1026" s="48"/>
      <c r="AQ1026" s="48"/>
      <c r="AR1026" s="48"/>
      <c r="AS1026" s="48"/>
      <c r="AT1026" s="48"/>
      <c r="AU1026" s="48"/>
      <c r="AV1026" s="48"/>
      <c r="AW1026" s="48"/>
      <c r="AX1026" s="48"/>
      <c r="AY1026" s="48"/>
      <c r="AZ1026" s="48"/>
      <c r="BA1026" s="48"/>
      <c r="BB1026" s="48"/>
      <c r="BC1026" s="48"/>
      <c r="BD1026" s="48"/>
      <c r="BE1026" s="48"/>
      <c r="BF1026" s="48"/>
      <c r="BG1026" s="48"/>
      <c r="BH1026" s="48"/>
      <c r="BI1026" s="48"/>
      <c r="BJ1026" s="48"/>
      <c r="BK1026" s="48"/>
      <c r="BL1026" s="48"/>
      <c r="BM1026" s="48"/>
      <c r="BN1026" s="48"/>
      <c r="BP1026" s="179" t="str">
        <f>K1025&amp;"#"&amp;K1026</f>
        <v>#</v>
      </c>
    </row>
    <row r="1027" spans="1:68" x14ac:dyDescent="0.2">
      <c r="A1027" s="41">
        <v>0</v>
      </c>
      <c r="B1027" s="41">
        <f>IF(F1026&lt;&gt;F1027,MAX($B$2:B1026)+1,B1026)</f>
        <v>4</v>
      </c>
      <c r="C1027" s="64">
        <f>IFERROR(INDEX(Data!$A$9:$A$984,INT((ROW()-1)/2),1),"")</f>
        <v>0</v>
      </c>
      <c r="D1027" s="64">
        <f>IFERROR(INDEX(Data!$A$9:$A$984,INT((ROW()-1)/2),1),"")</f>
        <v>0</v>
      </c>
      <c r="E1027" s="59">
        <f>VLOOKUP(BP1027,Define!$L$4:$M$37,2,0)</f>
        <v>0</v>
      </c>
      <c r="F1027" s="59">
        <f>IFERROR(INDEX(Data!$B$9:$B$984,INT((ROW()-1)/2),1),"")</f>
        <v>0</v>
      </c>
      <c r="G1027" s="59">
        <f t="shared" si="31"/>
        <v>0</v>
      </c>
      <c r="H1027" s="50">
        <f>IFERROR(INDEX(Data!$G$9:$G$984,INT((ROW()-1)/2),1),"")</f>
        <v>0</v>
      </c>
      <c r="I1027" s="58" t="e">
        <f t="shared" ref="I1027:I1090" si="32">ROUND(($O1027/$N1027)*IF(H1027="USD",0,IF(H1027="VND",1000000,IF(H1027="JPY",1000,IF(H1027="EUR",1,0)))),5)</f>
        <v>#DIV/0!</v>
      </c>
      <c r="J1027" s="48"/>
      <c r="K1027" s="48" t="str">
        <f>IFERROR(VLOOKUP(IF(ISTEXT(L1027),M1027,L1027),Define!$A$3:$C$500,IF(MOD(ROW(),2)=1,2,3),0),"")</f>
        <v/>
      </c>
      <c r="L1027" s="48" t="str">
        <f>IFERROR(INDEX(Data!$P$9:$S$984,INT((ROW()-1)/2),IF(MOD(ROW(),2)=1,1,3)),"")</f>
        <v/>
      </c>
      <c r="M1027" s="48" t="str">
        <f>IFERROR(INDEX(Data!$P$9:$S$984,INT((ROW()-1)/2),IF(MOD(ROW(),2)=1,2,4)),"")</f>
        <v/>
      </c>
      <c r="N1027" s="167">
        <f>IFERROR(INDEX(IF(H1027="USD",Data!$F$9:$F$984,Data!$I$9:$I$984),INT((ROW()-1)/2),1),"")</f>
        <v>0</v>
      </c>
      <c r="O1027" s="44">
        <f>IFERROR(IF(H1027="USD",0,INDEX(Data!$F$9:$F$984,INT((ROW()-1)/2),1)),0)</f>
        <v>0</v>
      </c>
      <c r="P1027" s="48"/>
      <c r="Q1027" s="48"/>
      <c r="R1027" s="177" t="str">
        <f>IFERROR(VLOOKUP(L1027,Define!$A$4:$H$419,8,0),"")</f>
        <v/>
      </c>
      <c r="S1027" s="48"/>
      <c r="T1027" s="48"/>
      <c r="U1027" s="51"/>
      <c r="V1027" s="45"/>
      <c r="W1027" s="45">
        <f>IFERROR(INDEX(Data!$C$9:$C$984,INT((ROW()-1)/2),1),"")</f>
        <v>0</v>
      </c>
      <c r="X1027" s="49"/>
      <c r="Y1027" s="48"/>
      <c r="Z1027" s="48"/>
      <c r="AA1027" s="48"/>
      <c r="AB1027" s="48"/>
      <c r="AC1027" s="48"/>
      <c r="AD1027" s="48"/>
      <c r="AE1027" s="48"/>
      <c r="AF1027" s="44">
        <f>IFERROR(INDEX(Data!$J$9:$J$984,INT((ROW()-1)/2),1),"")</f>
        <v>0</v>
      </c>
      <c r="AG1027" s="48"/>
      <c r="AH1027" s="48"/>
      <c r="AI1027" s="48"/>
      <c r="AJ1027" s="48"/>
      <c r="AK1027" s="40"/>
      <c r="AL1027" s="49" t="s">
        <v>299</v>
      </c>
      <c r="AM1027" s="48"/>
      <c r="AN1027" s="48"/>
      <c r="AO1027" s="114" t="str">
        <f>IFERROR(VLOOKUP(L1027,Define!$A$3:$D$213,4,0),"")</f>
        <v/>
      </c>
      <c r="AP1027" s="48"/>
      <c r="AQ1027" s="48"/>
      <c r="AR1027" s="48"/>
      <c r="AS1027" s="48"/>
      <c r="AT1027" s="48"/>
      <c r="AU1027" s="48"/>
      <c r="AV1027" s="48"/>
      <c r="AW1027" s="48"/>
      <c r="AX1027" s="48"/>
      <c r="AY1027" s="48"/>
      <c r="AZ1027" s="48"/>
      <c r="BA1027" s="48"/>
      <c r="BB1027" s="48"/>
      <c r="BC1027" s="48"/>
      <c r="BD1027" s="48"/>
      <c r="BE1027" s="48"/>
      <c r="BF1027" s="48"/>
      <c r="BG1027" s="48"/>
      <c r="BH1027" s="48"/>
      <c r="BI1027" s="48"/>
      <c r="BJ1027" s="48"/>
      <c r="BK1027" s="48"/>
      <c r="BL1027" s="48"/>
      <c r="BM1027" s="48"/>
      <c r="BN1027" s="48"/>
      <c r="BP1027" s="179" t="str">
        <f>K1027&amp;"#"&amp;K1028</f>
        <v>#</v>
      </c>
    </row>
    <row r="1028" spans="1:68" x14ac:dyDescent="0.2">
      <c r="A1028" s="41">
        <v>0</v>
      </c>
      <c r="B1028" s="41">
        <f>IF(F1027&lt;&gt;F1028,MAX($B$2:B1027)+1,B1027)</f>
        <v>4</v>
      </c>
      <c r="C1028" s="64">
        <f>IFERROR(INDEX(Data!$A$9:$A$984,INT((ROW()-1)/2),1),"")</f>
        <v>0</v>
      </c>
      <c r="D1028" s="64">
        <f>IFERROR(INDEX(Data!$A$9:$A$984,INT((ROW()-1)/2),1),"")</f>
        <v>0</v>
      </c>
      <c r="E1028" s="59">
        <f>VLOOKUP(BP1028,Define!$L$4:$M$37,2,0)</f>
        <v>0</v>
      </c>
      <c r="F1028" s="59">
        <f>IFERROR(INDEX(Data!$B$9:$B$984,INT((ROW()-1)/2),1),"")</f>
        <v>0</v>
      </c>
      <c r="G1028" s="59">
        <f t="shared" ref="G1028:G1091" si="33">F1028</f>
        <v>0</v>
      </c>
      <c r="H1028" s="50">
        <f>IFERROR(INDEX(Data!$G$9:$G$984,INT((ROW()-1)/2),1),"")</f>
        <v>0</v>
      </c>
      <c r="I1028" s="58" t="e">
        <f t="shared" si="32"/>
        <v>#DIV/0!</v>
      </c>
      <c r="J1028" s="48"/>
      <c r="K1028" s="48" t="str">
        <f>IFERROR(VLOOKUP(IF(ISTEXT(L1028),M1028,L1028),Define!$A$3:$C$500,IF(MOD(ROW(),2)=1,2,3),0),"")</f>
        <v/>
      </c>
      <c r="L1028" s="48" t="str">
        <f>IFERROR(INDEX(Data!$P$9:$S$984,INT((ROW()-1)/2),IF(MOD(ROW(),2)=1,1,3)),"")</f>
        <v/>
      </c>
      <c r="M1028" s="48" t="str">
        <f>IFERROR(INDEX(Data!$P$9:$S$984,INT((ROW()-1)/2),IF(MOD(ROW(),2)=1,2,4)),"")</f>
        <v/>
      </c>
      <c r="N1028" s="167">
        <f>IFERROR(INDEX(IF(H1028="USD",Data!$F$9:$F$984,Data!$I$9:$I$984),INT((ROW()-1)/2),1),"")</f>
        <v>0</v>
      </c>
      <c r="O1028" s="44">
        <f>IFERROR(IF(H1028="USD",0,INDEX(Data!$F$9:$F$984,INT((ROW()-1)/2),1)),0)</f>
        <v>0</v>
      </c>
      <c r="P1028" s="48"/>
      <c r="Q1028" s="48"/>
      <c r="R1028" s="177" t="str">
        <f>IFERROR(VLOOKUP(L1028,Define!$A$4:$H$419,8,0),"")</f>
        <v/>
      </c>
      <c r="S1028" s="48"/>
      <c r="T1028" s="48"/>
      <c r="U1028" s="51"/>
      <c r="V1028" s="45"/>
      <c r="W1028" s="45">
        <f>IFERROR(INDEX(Data!$C$9:$C$984,INT((ROW()-1)/2),1),"")</f>
        <v>0</v>
      </c>
      <c r="X1028" s="49"/>
      <c r="Y1028" s="48"/>
      <c r="Z1028" s="48"/>
      <c r="AA1028" s="48"/>
      <c r="AB1028" s="48"/>
      <c r="AC1028" s="48"/>
      <c r="AD1028" s="48"/>
      <c r="AE1028" s="48"/>
      <c r="AF1028" s="44">
        <f>IFERROR(INDEX(Data!$J$9:$J$984,INT((ROW()-1)/2),1),"")</f>
        <v>0</v>
      </c>
      <c r="AG1028" s="48"/>
      <c r="AH1028" s="48"/>
      <c r="AI1028" s="48"/>
      <c r="AJ1028" s="48"/>
      <c r="AK1028" s="40"/>
      <c r="AL1028" s="49" t="s">
        <v>299</v>
      </c>
      <c r="AM1028" s="48"/>
      <c r="AN1028" s="48"/>
      <c r="AO1028" s="114" t="str">
        <f>IFERROR(VLOOKUP(L1028,Define!$A$3:$D$213,4,0),"")</f>
        <v/>
      </c>
      <c r="AP1028" s="48"/>
      <c r="AQ1028" s="48"/>
      <c r="AR1028" s="48"/>
      <c r="AS1028" s="48"/>
      <c r="AT1028" s="48"/>
      <c r="AU1028" s="48"/>
      <c r="AV1028" s="48"/>
      <c r="AW1028" s="48"/>
      <c r="AX1028" s="48"/>
      <c r="AY1028" s="48"/>
      <c r="AZ1028" s="48"/>
      <c r="BA1028" s="48"/>
      <c r="BB1028" s="48"/>
      <c r="BC1028" s="48"/>
      <c r="BD1028" s="48"/>
      <c r="BE1028" s="48"/>
      <c r="BF1028" s="48"/>
      <c r="BG1028" s="48"/>
      <c r="BH1028" s="48"/>
      <c r="BI1028" s="48"/>
      <c r="BJ1028" s="48"/>
      <c r="BK1028" s="48"/>
      <c r="BL1028" s="48"/>
      <c r="BM1028" s="48"/>
      <c r="BN1028" s="48"/>
      <c r="BP1028" s="179" t="str">
        <f>K1027&amp;"#"&amp;K1028</f>
        <v>#</v>
      </c>
    </row>
    <row r="1029" spans="1:68" x14ac:dyDescent="0.2">
      <c r="A1029" s="41">
        <v>0</v>
      </c>
      <c r="B1029" s="41">
        <f>IF(F1028&lt;&gt;F1029,MAX($B$2:B1028)+1,B1028)</f>
        <v>4</v>
      </c>
      <c r="C1029" s="64">
        <f>IFERROR(INDEX(Data!$A$9:$A$984,INT((ROW()-1)/2),1),"")</f>
        <v>0</v>
      </c>
      <c r="D1029" s="64">
        <f>IFERROR(INDEX(Data!$A$9:$A$984,INT((ROW()-1)/2),1),"")</f>
        <v>0</v>
      </c>
      <c r="E1029" s="59">
        <f>VLOOKUP(BP1029,Define!$L$4:$M$37,2,0)</f>
        <v>0</v>
      </c>
      <c r="F1029" s="59">
        <f>IFERROR(INDEX(Data!$B$9:$B$984,INT((ROW()-1)/2),1),"")</f>
        <v>0</v>
      </c>
      <c r="G1029" s="59">
        <f t="shared" si="33"/>
        <v>0</v>
      </c>
      <c r="H1029" s="50">
        <f>IFERROR(INDEX(Data!$G$9:$G$984,INT((ROW()-1)/2),1),"")</f>
        <v>0</v>
      </c>
      <c r="I1029" s="58" t="e">
        <f t="shared" si="32"/>
        <v>#DIV/0!</v>
      </c>
      <c r="J1029" s="48"/>
      <c r="K1029" s="48" t="str">
        <f>IFERROR(VLOOKUP(IF(ISTEXT(L1029),M1029,L1029),Define!$A$3:$C$500,IF(MOD(ROW(),2)=1,2,3),0),"")</f>
        <v/>
      </c>
      <c r="L1029" s="48" t="str">
        <f>IFERROR(INDEX(Data!$P$9:$S$984,INT((ROW()-1)/2),IF(MOD(ROW(),2)=1,1,3)),"")</f>
        <v/>
      </c>
      <c r="M1029" s="48" t="str">
        <f>IFERROR(INDEX(Data!$P$9:$S$984,INT((ROW()-1)/2),IF(MOD(ROW(),2)=1,2,4)),"")</f>
        <v/>
      </c>
      <c r="N1029" s="167">
        <f>IFERROR(INDEX(IF(H1029="USD",Data!$F$9:$F$984,Data!$I$9:$I$984),INT((ROW()-1)/2),1),"")</f>
        <v>0</v>
      </c>
      <c r="O1029" s="44">
        <f>IFERROR(IF(H1029="USD",0,INDEX(Data!$F$9:$F$984,INT((ROW()-1)/2),1)),0)</f>
        <v>0</v>
      </c>
      <c r="P1029" s="48"/>
      <c r="Q1029" s="48"/>
      <c r="R1029" s="177" t="str">
        <f>IFERROR(VLOOKUP(L1029,Define!$A$4:$H$419,8,0),"")</f>
        <v/>
      </c>
      <c r="S1029" s="48"/>
      <c r="T1029" s="48"/>
      <c r="U1029" s="51"/>
      <c r="V1029" s="45"/>
      <c r="W1029" s="45">
        <f>IFERROR(INDEX(Data!$C$9:$C$984,INT((ROW()-1)/2),1),"")</f>
        <v>0</v>
      </c>
      <c r="X1029" s="49"/>
      <c r="Y1029" s="48"/>
      <c r="Z1029" s="48"/>
      <c r="AA1029" s="48"/>
      <c r="AB1029" s="48"/>
      <c r="AC1029" s="48"/>
      <c r="AD1029" s="48"/>
      <c r="AE1029" s="48"/>
      <c r="AF1029" s="44">
        <f>IFERROR(INDEX(Data!$J$9:$J$984,INT((ROW()-1)/2),1),"")</f>
        <v>0</v>
      </c>
      <c r="AG1029" s="48"/>
      <c r="AH1029" s="48"/>
      <c r="AI1029" s="48"/>
      <c r="AJ1029" s="48"/>
      <c r="AK1029" s="40"/>
      <c r="AL1029" s="49" t="s">
        <v>299</v>
      </c>
      <c r="AM1029" s="48"/>
      <c r="AN1029" s="48"/>
      <c r="AO1029" s="114" t="str">
        <f>IFERROR(VLOOKUP(L1029,Define!$A$3:$D$213,4,0),"")</f>
        <v/>
      </c>
      <c r="AP1029" s="48"/>
      <c r="AQ1029" s="48"/>
      <c r="AR1029" s="48"/>
      <c r="AS1029" s="48"/>
      <c r="AT1029" s="48"/>
      <c r="AU1029" s="48"/>
      <c r="AV1029" s="48"/>
      <c r="AW1029" s="48"/>
      <c r="AX1029" s="48"/>
      <c r="AY1029" s="48"/>
      <c r="AZ1029" s="48"/>
      <c r="BA1029" s="48"/>
      <c r="BB1029" s="48"/>
      <c r="BC1029" s="48"/>
      <c r="BD1029" s="48"/>
      <c r="BE1029" s="48"/>
      <c r="BF1029" s="48"/>
      <c r="BG1029" s="48"/>
      <c r="BH1029" s="48"/>
      <c r="BI1029" s="48"/>
      <c r="BJ1029" s="48"/>
      <c r="BK1029" s="48"/>
      <c r="BL1029" s="48"/>
      <c r="BM1029" s="48"/>
      <c r="BN1029" s="48"/>
      <c r="BP1029" s="179" t="str">
        <f>K1029&amp;"#"&amp;K1030</f>
        <v>#</v>
      </c>
    </row>
    <row r="1030" spans="1:68" x14ac:dyDescent="0.2">
      <c r="A1030" s="41">
        <v>0</v>
      </c>
      <c r="B1030" s="41">
        <f>IF(F1029&lt;&gt;F1030,MAX($B$2:B1029)+1,B1029)</f>
        <v>4</v>
      </c>
      <c r="C1030" s="64">
        <f>IFERROR(INDEX(Data!$A$9:$A$984,INT((ROW()-1)/2),1),"")</f>
        <v>0</v>
      </c>
      <c r="D1030" s="64">
        <f>IFERROR(INDEX(Data!$A$9:$A$984,INT((ROW()-1)/2),1),"")</f>
        <v>0</v>
      </c>
      <c r="E1030" s="59">
        <f>VLOOKUP(BP1030,Define!$L$4:$M$37,2,0)</f>
        <v>0</v>
      </c>
      <c r="F1030" s="59">
        <f>IFERROR(INDEX(Data!$B$9:$B$984,INT((ROW()-1)/2),1),"")</f>
        <v>0</v>
      </c>
      <c r="G1030" s="59">
        <f t="shared" si="33"/>
        <v>0</v>
      </c>
      <c r="H1030" s="50">
        <f>IFERROR(INDEX(Data!$G$9:$G$984,INT((ROW()-1)/2),1),"")</f>
        <v>0</v>
      </c>
      <c r="I1030" s="58" t="e">
        <f t="shared" si="32"/>
        <v>#DIV/0!</v>
      </c>
      <c r="J1030" s="48"/>
      <c r="K1030" s="48" t="str">
        <f>IFERROR(VLOOKUP(IF(ISTEXT(L1030),M1030,L1030),Define!$A$3:$C$500,IF(MOD(ROW(),2)=1,2,3),0),"")</f>
        <v/>
      </c>
      <c r="L1030" s="48" t="str">
        <f>IFERROR(INDEX(Data!$P$9:$S$984,INT((ROW()-1)/2),IF(MOD(ROW(),2)=1,1,3)),"")</f>
        <v/>
      </c>
      <c r="M1030" s="48" t="str">
        <f>IFERROR(INDEX(Data!$P$9:$S$984,INT((ROW()-1)/2),IF(MOD(ROW(),2)=1,2,4)),"")</f>
        <v/>
      </c>
      <c r="N1030" s="167">
        <f>IFERROR(INDEX(IF(H1030="USD",Data!$F$9:$F$984,Data!$I$9:$I$984),INT((ROW()-1)/2),1),"")</f>
        <v>0</v>
      </c>
      <c r="O1030" s="44">
        <f>IFERROR(IF(H1030="USD",0,INDEX(Data!$F$9:$F$984,INT((ROW()-1)/2),1)),0)</f>
        <v>0</v>
      </c>
      <c r="P1030" s="48"/>
      <c r="Q1030" s="48"/>
      <c r="R1030" s="177" t="str">
        <f>IFERROR(VLOOKUP(L1030,Define!$A$4:$H$419,8,0),"")</f>
        <v/>
      </c>
      <c r="S1030" s="48"/>
      <c r="T1030" s="48"/>
      <c r="U1030" s="51"/>
      <c r="V1030" s="45"/>
      <c r="W1030" s="45">
        <f>IFERROR(INDEX(Data!$C$9:$C$984,INT((ROW()-1)/2),1),"")</f>
        <v>0</v>
      </c>
      <c r="X1030" s="49"/>
      <c r="Y1030" s="48"/>
      <c r="Z1030" s="48"/>
      <c r="AA1030" s="48"/>
      <c r="AB1030" s="48"/>
      <c r="AC1030" s="48"/>
      <c r="AD1030" s="48"/>
      <c r="AE1030" s="48"/>
      <c r="AF1030" s="44">
        <f>IFERROR(INDEX(Data!$J$9:$J$984,INT((ROW()-1)/2),1),"")</f>
        <v>0</v>
      </c>
      <c r="AG1030" s="48"/>
      <c r="AH1030" s="48"/>
      <c r="AI1030" s="48"/>
      <c r="AJ1030" s="48"/>
      <c r="AK1030" s="40"/>
      <c r="AL1030" s="49" t="s">
        <v>299</v>
      </c>
      <c r="AM1030" s="48"/>
      <c r="AN1030" s="48"/>
      <c r="AO1030" s="114" t="str">
        <f>IFERROR(VLOOKUP(L1030,Define!$A$3:$D$213,4,0),"")</f>
        <v/>
      </c>
      <c r="AP1030" s="48"/>
      <c r="AQ1030" s="48"/>
      <c r="AR1030" s="48"/>
      <c r="AS1030" s="48"/>
      <c r="AT1030" s="48"/>
      <c r="AU1030" s="48"/>
      <c r="AV1030" s="48"/>
      <c r="AW1030" s="48"/>
      <c r="AX1030" s="48"/>
      <c r="AY1030" s="48"/>
      <c r="AZ1030" s="48"/>
      <c r="BA1030" s="48"/>
      <c r="BB1030" s="48"/>
      <c r="BC1030" s="48"/>
      <c r="BD1030" s="48"/>
      <c r="BE1030" s="48"/>
      <c r="BF1030" s="48"/>
      <c r="BG1030" s="48"/>
      <c r="BH1030" s="48"/>
      <c r="BI1030" s="48"/>
      <c r="BJ1030" s="48"/>
      <c r="BK1030" s="48"/>
      <c r="BL1030" s="48"/>
      <c r="BM1030" s="48"/>
      <c r="BN1030" s="48"/>
      <c r="BP1030" s="179" t="str">
        <f>K1029&amp;"#"&amp;K1030</f>
        <v>#</v>
      </c>
    </row>
    <row r="1031" spans="1:68" x14ac:dyDescent="0.2">
      <c r="A1031" s="41">
        <v>0</v>
      </c>
      <c r="B1031" s="41">
        <f>IF(F1030&lt;&gt;F1031,MAX($B$2:B1030)+1,B1030)</f>
        <v>4</v>
      </c>
      <c r="C1031" s="64">
        <f>IFERROR(INDEX(Data!$A$9:$A$984,INT((ROW()-1)/2),1),"")</f>
        <v>0</v>
      </c>
      <c r="D1031" s="64">
        <f>IFERROR(INDEX(Data!$A$9:$A$984,INT((ROW()-1)/2),1),"")</f>
        <v>0</v>
      </c>
      <c r="E1031" s="59">
        <f>VLOOKUP(BP1031,Define!$L$4:$M$37,2,0)</f>
        <v>0</v>
      </c>
      <c r="F1031" s="59">
        <f>IFERROR(INDEX(Data!$B$9:$B$984,INT((ROW()-1)/2),1),"")</f>
        <v>0</v>
      </c>
      <c r="G1031" s="59">
        <f t="shared" si="33"/>
        <v>0</v>
      </c>
      <c r="H1031" s="50">
        <f>IFERROR(INDEX(Data!$G$9:$G$984,INT((ROW()-1)/2),1),"")</f>
        <v>0</v>
      </c>
      <c r="I1031" s="58" t="e">
        <f t="shared" si="32"/>
        <v>#DIV/0!</v>
      </c>
      <c r="J1031" s="48"/>
      <c r="K1031" s="48" t="str">
        <f>IFERROR(VLOOKUP(IF(ISTEXT(L1031),M1031,L1031),Define!$A$3:$C$500,IF(MOD(ROW(),2)=1,2,3),0),"")</f>
        <v/>
      </c>
      <c r="L1031" s="48" t="str">
        <f>IFERROR(INDEX(Data!$P$9:$S$984,INT((ROW()-1)/2),IF(MOD(ROW(),2)=1,1,3)),"")</f>
        <v/>
      </c>
      <c r="M1031" s="48" t="str">
        <f>IFERROR(INDEX(Data!$P$9:$S$984,INT((ROW()-1)/2),IF(MOD(ROW(),2)=1,2,4)),"")</f>
        <v/>
      </c>
      <c r="N1031" s="167">
        <f>IFERROR(INDEX(IF(H1031="USD",Data!$F$9:$F$984,Data!$I$9:$I$984),INT((ROW()-1)/2),1),"")</f>
        <v>0</v>
      </c>
      <c r="O1031" s="44">
        <f>IFERROR(IF(H1031="USD",0,INDEX(Data!$F$9:$F$984,INT((ROW()-1)/2),1)),0)</f>
        <v>0</v>
      </c>
      <c r="P1031" s="48"/>
      <c r="Q1031" s="48"/>
      <c r="R1031" s="177" t="str">
        <f>IFERROR(VLOOKUP(L1031,Define!$A$4:$H$419,8,0),"")</f>
        <v/>
      </c>
      <c r="S1031" s="48"/>
      <c r="T1031" s="48"/>
      <c r="U1031" s="51"/>
      <c r="V1031" s="45"/>
      <c r="W1031" s="45">
        <f>IFERROR(INDEX(Data!$C$9:$C$984,INT((ROW()-1)/2),1),"")</f>
        <v>0</v>
      </c>
      <c r="X1031" s="49"/>
      <c r="Y1031" s="48"/>
      <c r="Z1031" s="48"/>
      <c r="AA1031" s="48"/>
      <c r="AB1031" s="48"/>
      <c r="AC1031" s="48"/>
      <c r="AD1031" s="48"/>
      <c r="AE1031" s="48"/>
      <c r="AF1031" s="44">
        <f>IFERROR(INDEX(Data!$J$9:$J$984,INT((ROW()-1)/2),1),"")</f>
        <v>0</v>
      </c>
      <c r="AG1031" s="48"/>
      <c r="AH1031" s="48"/>
      <c r="AI1031" s="48"/>
      <c r="AJ1031" s="48"/>
      <c r="AK1031" s="40"/>
      <c r="AL1031" s="49" t="s">
        <v>299</v>
      </c>
      <c r="AM1031" s="48"/>
      <c r="AN1031" s="48"/>
      <c r="AO1031" s="114" t="str">
        <f>IFERROR(VLOOKUP(L1031,Define!$A$3:$D$213,4,0),"")</f>
        <v/>
      </c>
      <c r="AP1031" s="48"/>
      <c r="AQ1031" s="48"/>
      <c r="AR1031" s="48"/>
      <c r="AS1031" s="48"/>
      <c r="AT1031" s="48"/>
      <c r="AU1031" s="48"/>
      <c r="AV1031" s="48"/>
      <c r="AW1031" s="48"/>
      <c r="AX1031" s="48"/>
      <c r="AY1031" s="48"/>
      <c r="AZ1031" s="48"/>
      <c r="BA1031" s="48"/>
      <c r="BB1031" s="48"/>
      <c r="BC1031" s="48"/>
      <c r="BD1031" s="48"/>
      <c r="BE1031" s="48"/>
      <c r="BF1031" s="48"/>
      <c r="BG1031" s="48"/>
      <c r="BH1031" s="48"/>
      <c r="BI1031" s="48"/>
      <c r="BJ1031" s="48"/>
      <c r="BK1031" s="48"/>
      <c r="BL1031" s="48"/>
      <c r="BM1031" s="48"/>
      <c r="BN1031" s="48"/>
      <c r="BP1031" s="179" t="str">
        <f>K1031&amp;"#"&amp;K1032</f>
        <v>#</v>
      </c>
    </row>
    <row r="1032" spans="1:68" x14ac:dyDescent="0.2">
      <c r="A1032" s="41">
        <v>0</v>
      </c>
      <c r="B1032" s="41">
        <f>IF(F1031&lt;&gt;F1032,MAX($B$2:B1031)+1,B1031)</f>
        <v>4</v>
      </c>
      <c r="C1032" s="64">
        <f>IFERROR(INDEX(Data!$A$9:$A$984,INT((ROW()-1)/2),1),"")</f>
        <v>0</v>
      </c>
      <c r="D1032" s="64">
        <f>IFERROR(INDEX(Data!$A$9:$A$984,INT((ROW()-1)/2),1),"")</f>
        <v>0</v>
      </c>
      <c r="E1032" s="59">
        <f>VLOOKUP(BP1032,Define!$L$4:$M$37,2,0)</f>
        <v>0</v>
      </c>
      <c r="F1032" s="59">
        <f>IFERROR(INDEX(Data!$B$9:$B$984,INT((ROW()-1)/2),1),"")</f>
        <v>0</v>
      </c>
      <c r="G1032" s="59">
        <f t="shared" si="33"/>
        <v>0</v>
      </c>
      <c r="H1032" s="50">
        <f>IFERROR(INDEX(Data!$G$9:$G$984,INT((ROW()-1)/2),1),"")</f>
        <v>0</v>
      </c>
      <c r="I1032" s="58" t="e">
        <f t="shared" si="32"/>
        <v>#DIV/0!</v>
      </c>
      <c r="J1032" s="48"/>
      <c r="K1032" s="48" t="str">
        <f>IFERROR(VLOOKUP(IF(ISTEXT(L1032),M1032,L1032),Define!$A$3:$C$500,IF(MOD(ROW(),2)=1,2,3),0),"")</f>
        <v/>
      </c>
      <c r="L1032" s="48" t="str">
        <f>IFERROR(INDEX(Data!$P$9:$S$984,INT((ROW()-1)/2),IF(MOD(ROW(),2)=1,1,3)),"")</f>
        <v/>
      </c>
      <c r="M1032" s="48" t="str">
        <f>IFERROR(INDEX(Data!$P$9:$S$984,INT((ROW()-1)/2),IF(MOD(ROW(),2)=1,2,4)),"")</f>
        <v/>
      </c>
      <c r="N1032" s="167">
        <f>IFERROR(INDEX(IF(H1032="USD",Data!$F$9:$F$984,Data!$I$9:$I$984),INT((ROW()-1)/2),1),"")</f>
        <v>0</v>
      </c>
      <c r="O1032" s="44">
        <f>IFERROR(IF(H1032="USD",0,INDEX(Data!$F$9:$F$984,INT((ROW()-1)/2),1)),0)</f>
        <v>0</v>
      </c>
      <c r="P1032" s="48"/>
      <c r="Q1032" s="48"/>
      <c r="R1032" s="177" t="str">
        <f>IFERROR(VLOOKUP(L1032,Define!$A$4:$H$419,8,0),"")</f>
        <v/>
      </c>
      <c r="S1032" s="48"/>
      <c r="T1032" s="48"/>
      <c r="U1032" s="51"/>
      <c r="V1032" s="45"/>
      <c r="W1032" s="45">
        <f>IFERROR(INDEX(Data!$C$9:$C$984,INT((ROW()-1)/2),1),"")</f>
        <v>0</v>
      </c>
      <c r="X1032" s="49"/>
      <c r="Y1032" s="48"/>
      <c r="Z1032" s="48"/>
      <c r="AA1032" s="48"/>
      <c r="AB1032" s="48"/>
      <c r="AC1032" s="48"/>
      <c r="AD1032" s="48"/>
      <c r="AE1032" s="48"/>
      <c r="AF1032" s="44">
        <f>IFERROR(INDEX(Data!$J$9:$J$984,INT((ROW()-1)/2),1),"")</f>
        <v>0</v>
      </c>
      <c r="AG1032" s="48"/>
      <c r="AH1032" s="48"/>
      <c r="AI1032" s="48"/>
      <c r="AJ1032" s="48"/>
      <c r="AK1032" s="40"/>
      <c r="AL1032" s="49" t="s">
        <v>299</v>
      </c>
      <c r="AM1032" s="48"/>
      <c r="AN1032" s="48"/>
      <c r="AO1032" s="114" t="str">
        <f>IFERROR(VLOOKUP(L1032,Define!$A$3:$D$213,4,0),"")</f>
        <v/>
      </c>
      <c r="AP1032" s="48"/>
      <c r="AQ1032" s="48"/>
      <c r="AR1032" s="48"/>
      <c r="AS1032" s="48"/>
      <c r="AT1032" s="48"/>
      <c r="AU1032" s="48"/>
      <c r="AV1032" s="48"/>
      <c r="AW1032" s="48"/>
      <c r="AX1032" s="48"/>
      <c r="AY1032" s="48"/>
      <c r="AZ1032" s="48"/>
      <c r="BA1032" s="48"/>
      <c r="BB1032" s="48"/>
      <c r="BC1032" s="48"/>
      <c r="BD1032" s="48"/>
      <c r="BE1032" s="48"/>
      <c r="BF1032" s="48"/>
      <c r="BG1032" s="48"/>
      <c r="BH1032" s="48"/>
      <c r="BI1032" s="48"/>
      <c r="BJ1032" s="48"/>
      <c r="BK1032" s="48"/>
      <c r="BL1032" s="48"/>
      <c r="BM1032" s="48"/>
      <c r="BN1032" s="48"/>
      <c r="BP1032" s="179" t="str">
        <f>K1031&amp;"#"&amp;K1032</f>
        <v>#</v>
      </c>
    </row>
    <row r="1033" spans="1:68" x14ac:dyDescent="0.2">
      <c r="A1033" s="41">
        <v>0</v>
      </c>
      <c r="B1033" s="41">
        <f>IF(F1032&lt;&gt;F1033,MAX($B$2:B1032)+1,B1032)</f>
        <v>4</v>
      </c>
      <c r="C1033" s="64">
        <f>IFERROR(INDEX(Data!$A$9:$A$984,INT((ROW()-1)/2),1),"")</f>
        <v>0</v>
      </c>
      <c r="D1033" s="64">
        <f>IFERROR(INDEX(Data!$A$9:$A$984,INT((ROW()-1)/2),1),"")</f>
        <v>0</v>
      </c>
      <c r="E1033" s="59">
        <f>VLOOKUP(BP1033,Define!$L$4:$M$37,2,0)</f>
        <v>0</v>
      </c>
      <c r="F1033" s="59">
        <f>IFERROR(INDEX(Data!$B$9:$B$984,INT((ROW()-1)/2),1),"")</f>
        <v>0</v>
      </c>
      <c r="G1033" s="59">
        <f t="shared" si="33"/>
        <v>0</v>
      </c>
      <c r="H1033" s="50">
        <f>IFERROR(INDEX(Data!$G$9:$G$984,INT((ROW()-1)/2),1),"")</f>
        <v>0</v>
      </c>
      <c r="I1033" s="58" t="e">
        <f t="shared" si="32"/>
        <v>#DIV/0!</v>
      </c>
      <c r="J1033" s="48"/>
      <c r="K1033" s="48" t="str">
        <f>IFERROR(VLOOKUP(IF(ISTEXT(L1033),M1033,L1033),Define!$A$3:$C$500,IF(MOD(ROW(),2)=1,2,3),0),"")</f>
        <v/>
      </c>
      <c r="L1033" s="48" t="str">
        <f>IFERROR(INDEX(Data!$P$9:$S$984,INT((ROW()-1)/2),IF(MOD(ROW(),2)=1,1,3)),"")</f>
        <v/>
      </c>
      <c r="M1033" s="48" t="str">
        <f>IFERROR(INDEX(Data!$P$9:$S$984,INT((ROW()-1)/2),IF(MOD(ROW(),2)=1,2,4)),"")</f>
        <v/>
      </c>
      <c r="N1033" s="167">
        <f>IFERROR(INDEX(IF(H1033="USD",Data!$F$9:$F$984,Data!$I$9:$I$984),INT((ROW()-1)/2),1),"")</f>
        <v>0</v>
      </c>
      <c r="O1033" s="44">
        <f>IFERROR(IF(H1033="USD",0,INDEX(Data!$F$9:$F$984,INT((ROW()-1)/2),1)),0)</f>
        <v>0</v>
      </c>
      <c r="P1033" s="48"/>
      <c r="Q1033" s="48"/>
      <c r="R1033" s="177" t="str">
        <f>IFERROR(VLOOKUP(L1033,Define!$A$4:$H$419,8,0),"")</f>
        <v/>
      </c>
      <c r="S1033" s="48"/>
      <c r="T1033" s="48"/>
      <c r="U1033" s="51"/>
      <c r="V1033" s="45"/>
      <c r="W1033" s="45">
        <f>IFERROR(INDEX(Data!$C$9:$C$984,INT((ROW()-1)/2),1),"")</f>
        <v>0</v>
      </c>
      <c r="X1033" s="49"/>
      <c r="Y1033" s="48"/>
      <c r="Z1033" s="48"/>
      <c r="AA1033" s="48"/>
      <c r="AB1033" s="48"/>
      <c r="AC1033" s="48"/>
      <c r="AD1033" s="48"/>
      <c r="AE1033" s="48"/>
      <c r="AF1033" s="44">
        <f>IFERROR(INDEX(Data!$J$9:$J$984,INT((ROW()-1)/2),1),"")</f>
        <v>0</v>
      </c>
      <c r="AG1033" s="48"/>
      <c r="AH1033" s="48"/>
      <c r="AI1033" s="48"/>
      <c r="AJ1033" s="48"/>
      <c r="AK1033" s="40"/>
      <c r="AL1033" s="49" t="s">
        <v>299</v>
      </c>
      <c r="AM1033" s="48"/>
      <c r="AN1033" s="48"/>
      <c r="AO1033" s="114" t="str">
        <f>IFERROR(VLOOKUP(L1033,Define!$A$3:$D$213,4,0),"")</f>
        <v/>
      </c>
      <c r="AP1033" s="48"/>
      <c r="AQ1033" s="48"/>
      <c r="AR1033" s="48"/>
      <c r="AS1033" s="48"/>
      <c r="AT1033" s="48"/>
      <c r="AU1033" s="48"/>
      <c r="AV1033" s="48"/>
      <c r="AW1033" s="48"/>
      <c r="AX1033" s="48"/>
      <c r="AY1033" s="48"/>
      <c r="AZ1033" s="48"/>
      <c r="BA1033" s="48"/>
      <c r="BB1033" s="48"/>
      <c r="BC1033" s="48"/>
      <c r="BD1033" s="48"/>
      <c r="BE1033" s="48"/>
      <c r="BF1033" s="48"/>
      <c r="BG1033" s="48"/>
      <c r="BH1033" s="48"/>
      <c r="BI1033" s="48"/>
      <c r="BJ1033" s="48"/>
      <c r="BK1033" s="48"/>
      <c r="BL1033" s="48"/>
      <c r="BM1033" s="48"/>
      <c r="BN1033" s="48"/>
      <c r="BP1033" s="179" t="str">
        <f>K1033&amp;"#"&amp;K1034</f>
        <v>#</v>
      </c>
    </row>
    <row r="1034" spans="1:68" x14ac:dyDescent="0.2">
      <c r="A1034" s="41">
        <v>0</v>
      </c>
      <c r="B1034" s="41">
        <f>IF(F1033&lt;&gt;F1034,MAX($B$2:B1033)+1,B1033)</f>
        <v>4</v>
      </c>
      <c r="C1034" s="64">
        <f>IFERROR(INDEX(Data!$A$9:$A$984,INT((ROW()-1)/2),1),"")</f>
        <v>0</v>
      </c>
      <c r="D1034" s="64">
        <f>IFERROR(INDEX(Data!$A$9:$A$984,INT((ROW()-1)/2),1),"")</f>
        <v>0</v>
      </c>
      <c r="E1034" s="59">
        <f>VLOOKUP(BP1034,Define!$L$4:$M$37,2,0)</f>
        <v>0</v>
      </c>
      <c r="F1034" s="59">
        <f>IFERROR(INDEX(Data!$B$9:$B$984,INT((ROW()-1)/2),1),"")</f>
        <v>0</v>
      </c>
      <c r="G1034" s="59">
        <f t="shared" si="33"/>
        <v>0</v>
      </c>
      <c r="H1034" s="50">
        <f>IFERROR(INDEX(Data!$G$9:$G$984,INT((ROW()-1)/2),1),"")</f>
        <v>0</v>
      </c>
      <c r="I1034" s="58" t="e">
        <f t="shared" si="32"/>
        <v>#DIV/0!</v>
      </c>
      <c r="J1034" s="48"/>
      <c r="K1034" s="48" t="str">
        <f>IFERROR(VLOOKUP(IF(ISTEXT(L1034),M1034,L1034),Define!$A$3:$C$500,IF(MOD(ROW(),2)=1,2,3),0),"")</f>
        <v/>
      </c>
      <c r="L1034" s="48" t="str">
        <f>IFERROR(INDEX(Data!$P$9:$S$984,INT((ROW()-1)/2),IF(MOD(ROW(),2)=1,1,3)),"")</f>
        <v/>
      </c>
      <c r="M1034" s="48" t="str">
        <f>IFERROR(INDEX(Data!$P$9:$S$984,INT((ROW()-1)/2),IF(MOD(ROW(),2)=1,2,4)),"")</f>
        <v/>
      </c>
      <c r="N1034" s="167">
        <f>IFERROR(INDEX(IF(H1034="USD",Data!$F$9:$F$984,Data!$I$9:$I$984),INT((ROW()-1)/2),1),"")</f>
        <v>0</v>
      </c>
      <c r="O1034" s="44">
        <f>IFERROR(IF(H1034="USD",0,INDEX(Data!$F$9:$F$984,INT((ROW()-1)/2),1)),0)</f>
        <v>0</v>
      </c>
      <c r="P1034" s="48"/>
      <c r="Q1034" s="48"/>
      <c r="R1034" s="177" t="str">
        <f>IFERROR(VLOOKUP(L1034,Define!$A$4:$H$419,8,0),"")</f>
        <v/>
      </c>
      <c r="S1034" s="48"/>
      <c r="T1034" s="48"/>
      <c r="U1034" s="51"/>
      <c r="V1034" s="45"/>
      <c r="W1034" s="45">
        <f>IFERROR(INDEX(Data!$C$9:$C$984,INT((ROW()-1)/2),1),"")</f>
        <v>0</v>
      </c>
      <c r="X1034" s="49"/>
      <c r="Y1034" s="48"/>
      <c r="Z1034" s="48"/>
      <c r="AA1034" s="48"/>
      <c r="AB1034" s="48"/>
      <c r="AC1034" s="48"/>
      <c r="AD1034" s="48"/>
      <c r="AE1034" s="48"/>
      <c r="AF1034" s="44">
        <f>IFERROR(INDEX(Data!$J$9:$J$984,INT((ROW()-1)/2),1),"")</f>
        <v>0</v>
      </c>
      <c r="AG1034" s="48"/>
      <c r="AH1034" s="48"/>
      <c r="AI1034" s="48"/>
      <c r="AJ1034" s="48"/>
      <c r="AK1034" s="40"/>
      <c r="AL1034" s="49" t="s">
        <v>299</v>
      </c>
      <c r="AM1034" s="48"/>
      <c r="AN1034" s="48"/>
      <c r="AO1034" s="114" t="str">
        <f>IFERROR(VLOOKUP(L1034,Define!$A$3:$D$213,4,0),"")</f>
        <v/>
      </c>
      <c r="AP1034" s="48"/>
      <c r="AQ1034" s="48"/>
      <c r="AR1034" s="48"/>
      <c r="AS1034" s="48"/>
      <c r="AT1034" s="48"/>
      <c r="AU1034" s="48"/>
      <c r="AV1034" s="48"/>
      <c r="AW1034" s="48"/>
      <c r="AX1034" s="48"/>
      <c r="AY1034" s="48"/>
      <c r="AZ1034" s="48"/>
      <c r="BA1034" s="48"/>
      <c r="BB1034" s="48"/>
      <c r="BC1034" s="48"/>
      <c r="BD1034" s="48"/>
      <c r="BE1034" s="48"/>
      <c r="BF1034" s="48"/>
      <c r="BG1034" s="48"/>
      <c r="BH1034" s="48"/>
      <c r="BI1034" s="48"/>
      <c r="BJ1034" s="48"/>
      <c r="BK1034" s="48"/>
      <c r="BL1034" s="48"/>
      <c r="BM1034" s="48"/>
      <c r="BN1034" s="48"/>
      <c r="BP1034" s="179" t="str">
        <f>K1033&amp;"#"&amp;K1034</f>
        <v>#</v>
      </c>
    </row>
    <row r="1035" spans="1:68" x14ac:dyDescent="0.2">
      <c r="A1035" s="41">
        <v>0</v>
      </c>
      <c r="B1035" s="41">
        <f>IF(F1034&lt;&gt;F1035,MAX($B$2:B1034)+1,B1034)</f>
        <v>4</v>
      </c>
      <c r="C1035" s="64">
        <f>IFERROR(INDEX(Data!$A$9:$A$984,INT((ROW()-1)/2),1),"")</f>
        <v>0</v>
      </c>
      <c r="D1035" s="64">
        <f>IFERROR(INDEX(Data!$A$9:$A$984,INT((ROW()-1)/2),1),"")</f>
        <v>0</v>
      </c>
      <c r="E1035" s="59">
        <f>VLOOKUP(BP1035,Define!$L$4:$M$37,2,0)</f>
        <v>0</v>
      </c>
      <c r="F1035" s="59">
        <f>IFERROR(INDEX(Data!$B$9:$B$984,INT((ROW()-1)/2),1),"")</f>
        <v>0</v>
      </c>
      <c r="G1035" s="59">
        <f t="shared" si="33"/>
        <v>0</v>
      </c>
      <c r="H1035" s="50">
        <f>IFERROR(INDEX(Data!$G$9:$G$984,INT((ROW()-1)/2),1),"")</f>
        <v>0</v>
      </c>
      <c r="I1035" s="58" t="e">
        <f t="shared" si="32"/>
        <v>#DIV/0!</v>
      </c>
      <c r="J1035" s="48"/>
      <c r="K1035" s="48" t="str">
        <f>IFERROR(VLOOKUP(IF(ISTEXT(L1035),M1035,L1035),Define!$A$3:$C$500,IF(MOD(ROW(),2)=1,2,3),0),"")</f>
        <v/>
      </c>
      <c r="L1035" s="48" t="str">
        <f>IFERROR(INDEX(Data!$P$9:$S$984,INT((ROW()-1)/2),IF(MOD(ROW(),2)=1,1,3)),"")</f>
        <v/>
      </c>
      <c r="M1035" s="48" t="str">
        <f>IFERROR(INDEX(Data!$P$9:$S$984,INT((ROW()-1)/2),IF(MOD(ROW(),2)=1,2,4)),"")</f>
        <v/>
      </c>
      <c r="N1035" s="167">
        <f>IFERROR(INDEX(IF(H1035="USD",Data!$F$9:$F$984,Data!$I$9:$I$984),INT((ROW()-1)/2),1),"")</f>
        <v>0</v>
      </c>
      <c r="O1035" s="44">
        <f>IFERROR(IF(H1035="USD",0,INDEX(Data!$F$9:$F$984,INT((ROW()-1)/2),1)),0)</f>
        <v>0</v>
      </c>
      <c r="P1035" s="48"/>
      <c r="Q1035" s="48"/>
      <c r="R1035" s="177" t="str">
        <f>IFERROR(VLOOKUP(L1035,Define!$A$4:$H$419,8,0),"")</f>
        <v/>
      </c>
      <c r="S1035" s="48"/>
      <c r="T1035" s="48"/>
      <c r="U1035" s="51"/>
      <c r="V1035" s="45"/>
      <c r="W1035" s="45">
        <f>IFERROR(INDEX(Data!$C$9:$C$984,INT((ROW()-1)/2),1),"")</f>
        <v>0</v>
      </c>
      <c r="X1035" s="49"/>
      <c r="Y1035" s="48"/>
      <c r="Z1035" s="48"/>
      <c r="AA1035" s="48"/>
      <c r="AB1035" s="48"/>
      <c r="AC1035" s="48"/>
      <c r="AD1035" s="48"/>
      <c r="AE1035" s="48"/>
      <c r="AF1035" s="44">
        <f>IFERROR(INDEX(Data!$J$9:$J$984,INT((ROW()-1)/2),1),"")</f>
        <v>0</v>
      </c>
      <c r="AG1035" s="48"/>
      <c r="AH1035" s="48"/>
      <c r="AI1035" s="48"/>
      <c r="AJ1035" s="48"/>
      <c r="AK1035" s="40"/>
      <c r="AL1035" s="49" t="s">
        <v>299</v>
      </c>
      <c r="AM1035" s="48"/>
      <c r="AN1035" s="48"/>
      <c r="AO1035" s="114" t="str">
        <f>IFERROR(VLOOKUP(L1035,Define!$A$3:$D$213,4,0),"")</f>
        <v/>
      </c>
      <c r="AP1035" s="48"/>
      <c r="AQ1035" s="48"/>
      <c r="AR1035" s="48"/>
      <c r="AS1035" s="48"/>
      <c r="AT1035" s="48"/>
      <c r="AU1035" s="48"/>
      <c r="AV1035" s="48"/>
      <c r="AW1035" s="48"/>
      <c r="AX1035" s="48"/>
      <c r="AY1035" s="48"/>
      <c r="AZ1035" s="48"/>
      <c r="BA1035" s="48"/>
      <c r="BB1035" s="48"/>
      <c r="BC1035" s="48"/>
      <c r="BD1035" s="48"/>
      <c r="BE1035" s="48"/>
      <c r="BF1035" s="48"/>
      <c r="BG1035" s="48"/>
      <c r="BH1035" s="48"/>
      <c r="BI1035" s="48"/>
      <c r="BJ1035" s="48"/>
      <c r="BK1035" s="48"/>
      <c r="BL1035" s="48"/>
      <c r="BM1035" s="48"/>
      <c r="BN1035" s="48"/>
      <c r="BP1035" s="179" t="str">
        <f>K1035&amp;"#"&amp;K1036</f>
        <v>#</v>
      </c>
    </row>
    <row r="1036" spans="1:68" x14ac:dyDescent="0.2">
      <c r="A1036" s="41">
        <v>0</v>
      </c>
      <c r="B1036" s="41">
        <f>IF(F1035&lt;&gt;F1036,MAX($B$2:B1035)+1,B1035)</f>
        <v>4</v>
      </c>
      <c r="C1036" s="64">
        <f>IFERROR(INDEX(Data!$A$9:$A$984,INT((ROW()-1)/2),1),"")</f>
        <v>0</v>
      </c>
      <c r="D1036" s="64">
        <f>IFERROR(INDEX(Data!$A$9:$A$984,INT((ROW()-1)/2),1),"")</f>
        <v>0</v>
      </c>
      <c r="E1036" s="59">
        <f>VLOOKUP(BP1036,Define!$L$4:$M$37,2,0)</f>
        <v>0</v>
      </c>
      <c r="F1036" s="59">
        <f>IFERROR(INDEX(Data!$B$9:$B$984,INT((ROW()-1)/2),1),"")</f>
        <v>0</v>
      </c>
      <c r="G1036" s="59">
        <f t="shared" si="33"/>
        <v>0</v>
      </c>
      <c r="H1036" s="50">
        <f>IFERROR(INDEX(Data!$G$9:$G$984,INT((ROW()-1)/2),1),"")</f>
        <v>0</v>
      </c>
      <c r="I1036" s="58" t="e">
        <f t="shared" si="32"/>
        <v>#DIV/0!</v>
      </c>
      <c r="J1036" s="48"/>
      <c r="K1036" s="48" t="str">
        <f>IFERROR(VLOOKUP(IF(ISTEXT(L1036),M1036,L1036),Define!$A$3:$C$500,IF(MOD(ROW(),2)=1,2,3),0),"")</f>
        <v/>
      </c>
      <c r="L1036" s="48" t="str">
        <f>IFERROR(INDEX(Data!$P$9:$S$984,INT((ROW()-1)/2),IF(MOD(ROW(),2)=1,1,3)),"")</f>
        <v/>
      </c>
      <c r="M1036" s="48" t="str">
        <f>IFERROR(INDEX(Data!$P$9:$S$984,INT((ROW()-1)/2),IF(MOD(ROW(),2)=1,2,4)),"")</f>
        <v/>
      </c>
      <c r="N1036" s="167">
        <f>IFERROR(INDEX(IF(H1036="USD",Data!$F$9:$F$984,Data!$I$9:$I$984),INT((ROW()-1)/2),1),"")</f>
        <v>0</v>
      </c>
      <c r="O1036" s="44">
        <f>IFERROR(IF(H1036="USD",0,INDEX(Data!$F$9:$F$984,INT((ROW()-1)/2),1)),0)</f>
        <v>0</v>
      </c>
      <c r="P1036" s="48"/>
      <c r="Q1036" s="48"/>
      <c r="R1036" s="177" t="str">
        <f>IFERROR(VLOOKUP(L1036,Define!$A$4:$H$419,8,0),"")</f>
        <v/>
      </c>
      <c r="S1036" s="48"/>
      <c r="T1036" s="48"/>
      <c r="U1036" s="51"/>
      <c r="V1036" s="45"/>
      <c r="W1036" s="45">
        <f>IFERROR(INDEX(Data!$C$9:$C$984,INT((ROW()-1)/2),1),"")</f>
        <v>0</v>
      </c>
      <c r="X1036" s="49"/>
      <c r="Y1036" s="48"/>
      <c r="Z1036" s="48"/>
      <c r="AA1036" s="48"/>
      <c r="AB1036" s="48"/>
      <c r="AC1036" s="48"/>
      <c r="AD1036" s="48"/>
      <c r="AE1036" s="48"/>
      <c r="AF1036" s="44">
        <f>IFERROR(INDEX(Data!$J$9:$J$984,INT((ROW()-1)/2),1),"")</f>
        <v>0</v>
      </c>
      <c r="AG1036" s="48"/>
      <c r="AH1036" s="48"/>
      <c r="AI1036" s="48"/>
      <c r="AJ1036" s="48"/>
      <c r="AK1036" s="40"/>
      <c r="AL1036" s="49" t="s">
        <v>299</v>
      </c>
      <c r="AM1036" s="48"/>
      <c r="AN1036" s="48"/>
      <c r="AO1036" s="114" t="str">
        <f>IFERROR(VLOOKUP(L1036,Define!$A$3:$D$213,4,0),"")</f>
        <v/>
      </c>
      <c r="AP1036" s="48"/>
      <c r="AQ1036" s="48"/>
      <c r="AR1036" s="48"/>
      <c r="AS1036" s="48"/>
      <c r="AT1036" s="48"/>
      <c r="AU1036" s="48"/>
      <c r="AV1036" s="48"/>
      <c r="AW1036" s="48"/>
      <c r="AX1036" s="48"/>
      <c r="AY1036" s="48"/>
      <c r="AZ1036" s="48"/>
      <c r="BA1036" s="48"/>
      <c r="BB1036" s="48"/>
      <c r="BC1036" s="48"/>
      <c r="BD1036" s="48"/>
      <c r="BE1036" s="48"/>
      <c r="BF1036" s="48"/>
      <c r="BG1036" s="48"/>
      <c r="BH1036" s="48"/>
      <c r="BI1036" s="48"/>
      <c r="BJ1036" s="48"/>
      <c r="BK1036" s="48"/>
      <c r="BL1036" s="48"/>
      <c r="BM1036" s="48"/>
      <c r="BN1036" s="48"/>
      <c r="BP1036" s="179" t="str">
        <f>K1035&amp;"#"&amp;K1036</f>
        <v>#</v>
      </c>
    </row>
    <row r="1037" spans="1:68" x14ac:dyDescent="0.2">
      <c r="A1037" s="41">
        <v>0</v>
      </c>
      <c r="B1037" s="41">
        <f>IF(F1036&lt;&gt;F1037,MAX($B$2:B1036)+1,B1036)</f>
        <v>4</v>
      </c>
      <c r="C1037" s="64">
        <f>IFERROR(INDEX(Data!$A$9:$A$984,INT((ROW()-1)/2),1),"")</f>
        <v>0</v>
      </c>
      <c r="D1037" s="64">
        <f>IFERROR(INDEX(Data!$A$9:$A$984,INT((ROW()-1)/2),1),"")</f>
        <v>0</v>
      </c>
      <c r="E1037" s="59">
        <f>VLOOKUP(BP1037,Define!$L$4:$M$37,2,0)</f>
        <v>0</v>
      </c>
      <c r="F1037" s="59">
        <f>IFERROR(INDEX(Data!$B$9:$B$984,INT((ROW()-1)/2),1),"")</f>
        <v>0</v>
      </c>
      <c r="G1037" s="59">
        <f t="shared" si="33"/>
        <v>0</v>
      </c>
      <c r="H1037" s="50">
        <f>IFERROR(INDEX(Data!$G$9:$G$984,INT((ROW()-1)/2),1),"")</f>
        <v>0</v>
      </c>
      <c r="I1037" s="58" t="e">
        <f t="shared" si="32"/>
        <v>#DIV/0!</v>
      </c>
      <c r="J1037" s="48"/>
      <c r="K1037" s="48" t="str">
        <f>IFERROR(VLOOKUP(IF(ISTEXT(L1037),M1037,L1037),Define!$A$3:$C$500,IF(MOD(ROW(),2)=1,2,3),0),"")</f>
        <v/>
      </c>
      <c r="L1037" s="48" t="str">
        <f>IFERROR(INDEX(Data!$P$9:$S$984,INT((ROW()-1)/2),IF(MOD(ROW(),2)=1,1,3)),"")</f>
        <v/>
      </c>
      <c r="M1037" s="48" t="str">
        <f>IFERROR(INDEX(Data!$P$9:$S$984,INT((ROW()-1)/2),IF(MOD(ROW(),2)=1,2,4)),"")</f>
        <v/>
      </c>
      <c r="N1037" s="167">
        <f>IFERROR(INDEX(IF(H1037="USD",Data!$F$9:$F$984,Data!$I$9:$I$984),INT((ROW()-1)/2),1),"")</f>
        <v>0</v>
      </c>
      <c r="O1037" s="44">
        <f>IFERROR(IF(H1037="USD",0,INDEX(Data!$F$9:$F$984,INT((ROW()-1)/2),1)),0)</f>
        <v>0</v>
      </c>
      <c r="P1037" s="48"/>
      <c r="Q1037" s="48"/>
      <c r="R1037" s="177" t="str">
        <f>IFERROR(VLOOKUP(L1037,Define!$A$4:$H$419,8,0),"")</f>
        <v/>
      </c>
      <c r="S1037" s="48"/>
      <c r="T1037" s="48"/>
      <c r="U1037" s="51"/>
      <c r="V1037" s="45"/>
      <c r="W1037" s="45">
        <f>IFERROR(INDEX(Data!$C$9:$C$984,INT((ROW()-1)/2),1),"")</f>
        <v>0</v>
      </c>
      <c r="X1037" s="49"/>
      <c r="Y1037" s="48"/>
      <c r="Z1037" s="48"/>
      <c r="AA1037" s="48"/>
      <c r="AB1037" s="48"/>
      <c r="AC1037" s="48"/>
      <c r="AD1037" s="48"/>
      <c r="AE1037" s="48"/>
      <c r="AF1037" s="44">
        <f>IFERROR(INDEX(Data!$J$9:$J$984,INT((ROW()-1)/2),1),"")</f>
        <v>0</v>
      </c>
      <c r="AG1037" s="48"/>
      <c r="AH1037" s="48"/>
      <c r="AI1037" s="48"/>
      <c r="AJ1037" s="48"/>
      <c r="AK1037" s="40"/>
      <c r="AL1037" s="49" t="s">
        <v>299</v>
      </c>
      <c r="AM1037" s="48"/>
      <c r="AN1037" s="48"/>
      <c r="AO1037" s="114" t="str">
        <f>IFERROR(VLOOKUP(L1037,Define!$A$3:$D$213,4,0),"")</f>
        <v/>
      </c>
      <c r="AP1037" s="48"/>
      <c r="AQ1037" s="48"/>
      <c r="AR1037" s="48"/>
      <c r="AS1037" s="48"/>
      <c r="AT1037" s="48"/>
      <c r="AU1037" s="48"/>
      <c r="AV1037" s="48"/>
      <c r="AW1037" s="48"/>
      <c r="AX1037" s="48"/>
      <c r="AY1037" s="48"/>
      <c r="AZ1037" s="48"/>
      <c r="BA1037" s="48"/>
      <c r="BB1037" s="48"/>
      <c r="BC1037" s="48"/>
      <c r="BD1037" s="48"/>
      <c r="BE1037" s="48"/>
      <c r="BF1037" s="48"/>
      <c r="BG1037" s="48"/>
      <c r="BH1037" s="48"/>
      <c r="BI1037" s="48"/>
      <c r="BJ1037" s="48"/>
      <c r="BK1037" s="48"/>
      <c r="BL1037" s="48"/>
      <c r="BM1037" s="48"/>
      <c r="BN1037" s="48"/>
      <c r="BP1037" s="179" t="str">
        <f>K1037&amp;"#"&amp;K1038</f>
        <v>#</v>
      </c>
    </row>
    <row r="1038" spans="1:68" x14ac:dyDescent="0.2">
      <c r="A1038" s="41">
        <v>0</v>
      </c>
      <c r="B1038" s="41">
        <f>IF(F1037&lt;&gt;F1038,MAX($B$2:B1037)+1,B1037)</f>
        <v>4</v>
      </c>
      <c r="C1038" s="64">
        <f>IFERROR(INDEX(Data!$A$9:$A$984,INT((ROW()-1)/2),1),"")</f>
        <v>0</v>
      </c>
      <c r="D1038" s="64">
        <f>IFERROR(INDEX(Data!$A$9:$A$984,INT((ROW()-1)/2),1),"")</f>
        <v>0</v>
      </c>
      <c r="E1038" s="59">
        <f>VLOOKUP(BP1038,Define!$L$4:$M$37,2,0)</f>
        <v>0</v>
      </c>
      <c r="F1038" s="59">
        <f>IFERROR(INDEX(Data!$B$9:$B$984,INT((ROW()-1)/2),1),"")</f>
        <v>0</v>
      </c>
      <c r="G1038" s="59">
        <f t="shared" si="33"/>
        <v>0</v>
      </c>
      <c r="H1038" s="50">
        <f>IFERROR(INDEX(Data!$G$9:$G$984,INT((ROW()-1)/2),1),"")</f>
        <v>0</v>
      </c>
      <c r="I1038" s="58" t="e">
        <f t="shared" si="32"/>
        <v>#DIV/0!</v>
      </c>
      <c r="J1038" s="48"/>
      <c r="K1038" s="48" t="str">
        <f>IFERROR(VLOOKUP(IF(ISTEXT(L1038),M1038,L1038),Define!$A$3:$C$500,IF(MOD(ROW(),2)=1,2,3),0),"")</f>
        <v/>
      </c>
      <c r="L1038" s="48" t="str">
        <f>IFERROR(INDEX(Data!$P$9:$S$984,INT((ROW()-1)/2),IF(MOD(ROW(),2)=1,1,3)),"")</f>
        <v/>
      </c>
      <c r="M1038" s="48" t="str">
        <f>IFERROR(INDEX(Data!$P$9:$S$984,INT((ROW()-1)/2),IF(MOD(ROW(),2)=1,2,4)),"")</f>
        <v/>
      </c>
      <c r="N1038" s="167">
        <f>IFERROR(INDEX(IF(H1038="USD",Data!$F$9:$F$984,Data!$I$9:$I$984),INT((ROW()-1)/2),1),"")</f>
        <v>0</v>
      </c>
      <c r="O1038" s="44">
        <f>IFERROR(IF(H1038="USD",0,INDEX(Data!$F$9:$F$984,INT((ROW()-1)/2),1)),0)</f>
        <v>0</v>
      </c>
      <c r="P1038" s="48"/>
      <c r="Q1038" s="48"/>
      <c r="R1038" s="177" t="str">
        <f>IFERROR(VLOOKUP(L1038,Define!$A$4:$H$419,8,0),"")</f>
        <v/>
      </c>
      <c r="S1038" s="48"/>
      <c r="T1038" s="48"/>
      <c r="U1038" s="51"/>
      <c r="V1038" s="45"/>
      <c r="W1038" s="45">
        <f>IFERROR(INDEX(Data!$C$9:$C$984,INT((ROW()-1)/2),1),"")</f>
        <v>0</v>
      </c>
      <c r="X1038" s="49"/>
      <c r="Y1038" s="48"/>
      <c r="Z1038" s="48"/>
      <c r="AA1038" s="48"/>
      <c r="AB1038" s="48"/>
      <c r="AC1038" s="48"/>
      <c r="AD1038" s="48"/>
      <c r="AE1038" s="48"/>
      <c r="AF1038" s="44">
        <f>IFERROR(INDEX(Data!$J$9:$J$984,INT((ROW()-1)/2),1),"")</f>
        <v>0</v>
      </c>
      <c r="AG1038" s="48"/>
      <c r="AH1038" s="48"/>
      <c r="AI1038" s="48"/>
      <c r="AJ1038" s="48"/>
      <c r="AK1038" s="40"/>
      <c r="AL1038" s="49" t="s">
        <v>299</v>
      </c>
      <c r="AM1038" s="48"/>
      <c r="AN1038" s="48"/>
      <c r="AO1038" s="114" t="str">
        <f>IFERROR(VLOOKUP(L1038,Define!$A$3:$D$213,4,0),"")</f>
        <v/>
      </c>
      <c r="AP1038" s="48"/>
      <c r="AQ1038" s="48"/>
      <c r="AR1038" s="48"/>
      <c r="AS1038" s="48"/>
      <c r="AT1038" s="48"/>
      <c r="AU1038" s="48"/>
      <c r="AV1038" s="48"/>
      <c r="AW1038" s="48"/>
      <c r="AX1038" s="48"/>
      <c r="AY1038" s="48"/>
      <c r="AZ1038" s="48"/>
      <c r="BA1038" s="48"/>
      <c r="BB1038" s="48"/>
      <c r="BC1038" s="48"/>
      <c r="BD1038" s="48"/>
      <c r="BE1038" s="48"/>
      <c r="BF1038" s="48"/>
      <c r="BG1038" s="48"/>
      <c r="BH1038" s="48"/>
      <c r="BI1038" s="48"/>
      <c r="BJ1038" s="48"/>
      <c r="BK1038" s="48"/>
      <c r="BL1038" s="48"/>
      <c r="BM1038" s="48"/>
      <c r="BN1038" s="48"/>
      <c r="BP1038" s="179" t="str">
        <f>K1037&amp;"#"&amp;K1038</f>
        <v>#</v>
      </c>
    </row>
    <row r="1039" spans="1:68" x14ac:dyDescent="0.2">
      <c r="A1039" s="41">
        <v>0</v>
      </c>
      <c r="B1039" s="41">
        <f>IF(F1038&lt;&gt;F1039,MAX($B$2:B1038)+1,B1038)</f>
        <v>4</v>
      </c>
      <c r="C1039" s="64">
        <f>IFERROR(INDEX(Data!$A$9:$A$984,INT((ROW()-1)/2),1),"")</f>
        <v>0</v>
      </c>
      <c r="D1039" s="64">
        <f>IFERROR(INDEX(Data!$A$9:$A$984,INT((ROW()-1)/2),1),"")</f>
        <v>0</v>
      </c>
      <c r="E1039" s="59">
        <f>VLOOKUP(BP1039,Define!$L$4:$M$37,2,0)</f>
        <v>0</v>
      </c>
      <c r="F1039" s="59">
        <f>IFERROR(INDEX(Data!$B$9:$B$984,INT((ROW()-1)/2),1),"")</f>
        <v>0</v>
      </c>
      <c r="G1039" s="59">
        <f t="shared" si="33"/>
        <v>0</v>
      </c>
      <c r="H1039" s="50">
        <f>IFERROR(INDEX(Data!$G$9:$G$984,INT((ROW()-1)/2),1),"")</f>
        <v>0</v>
      </c>
      <c r="I1039" s="58" t="e">
        <f t="shared" si="32"/>
        <v>#DIV/0!</v>
      </c>
      <c r="J1039" s="48"/>
      <c r="K1039" s="48" t="str">
        <f>IFERROR(VLOOKUP(IF(ISTEXT(L1039),M1039,L1039),Define!$A$3:$C$500,IF(MOD(ROW(),2)=1,2,3),0),"")</f>
        <v/>
      </c>
      <c r="L1039" s="48" t="str">
        <f>IFERROR(INDEX(Data!$P$9:$S$984,INT((ROW()-1)/2),IF(MOD(ROW(),2)=1,1,3)),"")</f>
        <v/>
      </c>
      <c r="M1039" s="48" t="str">
        <f>IFERROR(INDEX(Data!$P$9:$S$984,INT((ROW()-1)/2),IF(MOD(ROW(),2)=1,2,4)),"")</f>
        <v/>
      </c>
      <c r="N1039" s="167">
        <f>IFERROR(INDEX(IF(H1039="USD",Data!$F$9:$F$984,Data!$I$9:$I$984),INT((ROW()-1)/2),1),"")</f>
        <v>0</v>
      </c>
      <c r="O1039" s="44">
        <f>IFERROR(IF(H1039="USD",0,INDEX(Data!$F$9:$F$984,INT((ROW()-1)/2),1)),0)</f>
        <v>0</v>
      </c>
      <c r="P1039" s="48"/>
      <c r="Q1039" s="48"/>
      <c r="R1039" s="177" t="str">
        <f>IFERROR(VLOOKUP(L1039,Define!$A$4:$H$419,8,0),"")</f>
        <v/>
      </c>
      <c r="S1039" s="48"/>
      <c r="T1039" s="48"/>
      <c r="U1039" s="51"/>
      <c r="V1039" s="45"/>
      <c r="W1039" s="45">
        <f>IFERROR(INDEX(Data!$C$9:$C$984,INT((ROW()-1)/2),1),"")</f>
        <v>0</v>
      </c>
      <c r="X1039" s="49"/>
      <c r="Y1039" s="48"/>
      <c r="Z1039" s="48"/>
      <c r="AA1039" s="48"/>
      <c r="AB1039" s="48"/>
      <c r="AC1039" s="48"/>
      <c r="AD1039" s="48"/>
      <c r="AE1039" s="48"/>
      <c r="AF1039" s="44">
        <f>IFERROR(INDEX(Data!$J$9:$J$984,INT((ROW()-1)/2),1),"")</f>
        <v>0</v>
      </c>
      <c r="AG1039" s="48"/>
      <c r="AH1039" s="48"/>
      <c r="AI1039" s="48"/>
      <c r="AJ1039" s="48"/>
      <c r="AK1039" s="40"/>
      <c r="AL1039" s="49" t="s">
        <v>299</v>
      </c>
      <c r="AM1039" s="48"/>
      <c r="AN1039" s="48"/>
      <c r="AO1039" s="114" t="str">
        <f>IFERROR(VLOOKUP(L1039,Define!$A$3:$D$213,4,0),"")</f>
        <v/>
      </c>
      <c r="AP1039" s="48"/>
      <c r="AQ1039" s="48"/>
      <c r="AR1039" s="48"/>
      <c r="AS1039" s="48"/>
      <c r="AT1039" s="48"/>
      <c r="AU1039" s="48"/>
      <c r="AV1039" s="48"/>
      <c r="AW1039" s="48"/>
      <c r="AX1039" s="48"/>
      <c r="AY1039" s="48"/>
      <c r="AZ1039" s="48"/>
      <c r="BA1039" s="48"/>
      <c r="BB1039" s="48"/>
      <c r="BC1039" s="48"/>
      <c r="BD1039" s="48"/>
      <c r="BE1039" s="48"/>
      <c r="BF1039" s="48"/>
      <c r="BG1039" s="48"/>
      <c r="BH1039" s="48"/>
      <c r="BI1039" s="48"/>
      <c r="BJ1039" s="48"/>
      <c r="BK1039" s="48"/>
      <c r="BL1039" s="48"/>
      <c r="BM1039" s="48"/>
      <c r="BN1039" s="48"/>
      <c r="BP1039" s="179" t="str">
        <f>K1039&amp;"#"&amp;K1040</f>
        <v>#</v>
      </c>
    </row>
    <row r="1040" spans="1:68" x14ac:dyDescent="0.2">
      <c r="A1040" s="41">
        <v>0</v>
      </c>
      <c r="B1040" s="41">
        <f>IF(F1039&lt;&gt;F1040,MAX($B$2:B1039)+1,B1039)</f>
        <v>4</v>
      </c>
      <c r="C1040" s="64">
        <f>IFERROR(INDEX(Data!$A$9:$A$984,INT((ROW()-1)/2),1),"")</f>
        <v>0</v>
      </c>
      <c r="D1040" s="64">
        <f>IFERROR(INDEX(Data!$A$9:$A$984,INT((ROW()-1)/2),1),"")</f>
        <v>0</v>
      </c>
      <c r="E1040" s="59">
        <f>VLOOKUP(BP1040,Define!$L$4:$M$37,2,0)</f>
        <v>0</v>
      </c>
      <c r="F1040" s="59">
        <f>IFERROR(INDEX(Data!$B$9:$B$984,INT((ROW()-1)/2),1),"")</f>
        <v>0</v>
      </c>
      <c r="G1040" s="59">
        <f t="shared" si="33"/>
        <v>0</v>
      </c>
      <c r="H1040" s="50">
        <f>IFERROR(INDEX(Data!$G$9:$G$984,INT((ROW()-1)/2),1),"")</f>
        <v>0</v>
      </c>
      <c r="I1040" s="58" t="e">
        <f t="shared" si="32"/>
        <v>#DIV/0!</v>
      </c>
      <c r="J1040" s="48"/>
      <c r="K1040" s="48" t="str">
        <f>IFERROR(VLOOKUP(IF(ISTEXT(L1040),M1040,L1040),Define!$A$3:$C$500,IF(MOD(ROW(),2)=1,2,3),0),"")</f>
        <v/>
      </c>
      <c r="L1040" s="48" t="str">
        <f>IFERROR(INDEX(Data!$P$9:$S$984,INT((ROW()-1)/2),IF(MOD(ROW(),2)=1,1,3)),"")</f>
        <v/>
      </c>
      <c r="M1040" s="48" t="str">
        <f>IFERROR(INDEX(Data!$P$9:$S$984,INT((ROW()-1)/2),IF(MOD(ROW(),2)=1,2,4)),"")</f>
        <v/>
      </c>
      <c r="N1040" s="167">
        <f>IFERROR(INDEX(IF(H1040="USD",Data!$F$9:$F$984,Data!$I$9:$I$984),INT((ROW()-1)/2),1),"")</f>
        <v>0</v>
      </c>
      <c r="O1040" s="44">
        <f>IFERROR(IF(H1040="USD",0,INDEX(Data!$F$9:$F$984,INT((ROW()-1)/2),1)),0)</f>
        <v>0</v>
      </c>
      <c r="P1040" s="48"/>
      <c r="Q1040" s="48"/>
      <c r="R1040" s="177" t="str">
        <f>IFERROR(VLOOKUP(L1040,Define!$A$4:$H$419,8,0),"")</f>
        <v/>
      </c>
      <c r="S1040" s="48"/>
      <c r="T1040" s="48"/>
      <c r="U1040" s="51"/>
      <c r="V1040" s="45"/>
      <c r="W1040" s="45">
        <f>IFERROR(INDEX(Data!$C$9:$C$984,INT((ROW()-1)/2),1),"")</f>
        <v>0</v>
      </c>
      <c r="X1040" s="49"/>
      <c r="Y1040" s="48"/>
      <c r="Z1040" s="48"/>
      <c r="AA1040" s="48"/>
      <c r="AB1040" s="48"/>
      <c r="AC1040" s="48"/>
      <c r="AD1040" s="48"/>
      <c r="AE1040" s="48"/>
      <c r="AF1040" s="44">
        <f>IFERROR(INDEX(Data!$J$9:$J$984,INT((ROW()-1)/2),1),"")</f>
        <v>0</v>
      </c>
      <c r="AG1040" s="48"/>
      <c r="AH1040" s="48"/>
      <c r="AI1040" s="48"/>
      <c r="AJ1040" s="48"/>
      <c r="AK1040" s="40"/>
      <c r="AL1040" s="49" t="s">
        <v>299</v>
      </c>
      <c r="AM1040" s="48"/>
      <c r="AN1040" s="48"/>
      <c r="AO1040" s="114" t="str">
        <f>IFERROR(VLOOKUP(L1040,Define!$A$3:$D$213,4,0),"")</f>
        <v/>
      </c>
      <c r="AP1040" s="48"/>
      <c r="AQ1040" s="48"/>
      <c r="AR1040" s="48"/>
      <c r="AS1040" s="48"/>
      <c r="AT1040" s="48"/>
      <c r="AU1040" s="48"/>
      <c r="AV1040" s="48"/>
      <c r="AW1040" s="48"/>
      <c r="AX1040" s="48"/>
      <c r="AY1040" s="48"/>
      <c r="AZ1040" s="48"/>
      <c r="BA1040" s="48"/>
      <c r="BB1040" s="48"/>
      <c r="BC1040" s="48"/>
      <c r="BD1040" s="48"/>
      <c r="BE1040" s="48"/>
      <c r="BF1040" s="48"/>
      <c r="BG1040" s="48"/>
      <c r="BH1040" s="48"/>
      <c r="BI1040" s="48"/>
      <c r="BJ1040" s="48"/>
      <c r="BK1040" s="48"/>
      <c r="BL1040" s="48"/>
      <c r="BM1040" s="48"/>
      <c r="BN1040" s="48"/>
      <c r="BP1040" s="179" t="str">
        <f>K1039&amp;"#"&amp;K1040</f>
        <v>#</v>
      </c>
    </row>
    <row r="1041" spans="1:68" x14ac:dyDescent="0.2">
      <c r="A1041" s="41">
        <v>0</v>
      </c>
      <c r="B1041" s="41">
        <f>IF(F1040&lt;&gt;F1041,MAX($B$2:B1040)+1,B1040)</f>
        <v>4</v>
      </c>
      <c r="C1041" s="64">
        <f>IFERROR(INDEX(Data!$A$9:$A$984,INT((ROW()-1)/2),1),"")</f>
        <v>0</v>
      </c>
      <c r="D1041" s="64">
        <f>IFERROR(INDEX(Data!$A$9:$A$984,INT((ROW()-1)/2),1),"")</f>
        <v>0</v>
      </c>
      <c r="E1041" s="59">
        <f>VLOOKUP(BP1041,Define!$L$4:$M$37,2,0)</f>
        <v>0</v>
      </c>
      <c r="F1041" s="59">
        <f>IFERROR(INDEX(Data!$B$9:$B$984,INT((ROW()-1)/2),1),"")</f>
        <v>0</v>
      </c>
      <c r="G1041" s="59">
        <f t="shared" si="33"/>
        <v>0</v>
      </c>
      <c r="H1041" s="50">
        <f>IFERROR(INDEX(Data!$G$9:$G$984,INT((ROW()-1)/2),1),"")</f>
        <v>0</v>
      </c>
      <c r="I1041" s="58" t="e">
        <f t="shared" si="32"/>
        <v>#DIV/0!</v>
      </c>
      <c r="J1041" s="48"/>
      <c r="K1041" s="48" t="str">
        <f>IFERROR(VLOOKUP(IF(ISTEXT(L1041),M1041,L1041),Define!$A$3:$C$500,IF(MOD(ROW(),2)=1,2,3),0),"")</f>
        <v/>
      </c>
      <c r="L1041" s="48" t="str">
        <f>IFERROR(INDEX(Data!$P$9:$S$984,INT((ROW()-1)/2),IF(MOD(ROW(),2)=1,1,3)),"")</f>
        <v/>
      </c>
      <c r="M1041" s="48" t="str">
        <f>IFERROR(INDEX(Data!$P$9:$S$984,INT((ROW()-1)/2),IF(MOD(ROW(),2)=1,2,4)),"")</f>
        <v/>
      </c>
      <c r="N1041" s="167">
        <f>IFERROR(INDEX(IF(H1041="USD",Data!$F$9:$F$984,Data!$I$9:$I$984),INT((ROW()-1)/2),1),"")</f>
        <v>0</v>
      </c>
      <c r="O1041" s="44">
        <f>IFERROR(IF(H1041="USD",0,INDEX(Data!$F$9:$F$984,INT((ROW()-1)/2),1)),0)</f>
        <v>0</v>
      </c>
      <c r="P1041" s="48"/>
      <c r="Q1041" s="48"/>
      <c r="R1041" s="177" t="str">
        <f>IFERROR(VLOOKUP(L1041,Define!$A$4:$H$419,8,0),"")</f>
        <v/>
      </c>
      <c r="S1041" s="48"/>
      <c r="T1041" s="48"/>
      <c r="U1041" s="51"/>
      <c r="V1041" s="45"/>
      <c r="W1041" s="45">
        <f>IFERROR(INDEX(Data!$C$9:$C$984,INT((ROW()-1)/2),1),"")</f>
        <v>0</v>
      </c>
      <c r="X1041" s="49"/>
      <c r="Y1041" s="48"/>
      <c r="Z1041" s="48"/>
      <c r="AA1041" s="48"/>
      <c r="AB1041" s="48"/>
      <c r="AC1041" s="48"/>
      <c r="AD1041" s="48"/>
      <c r="AE1041" s="48"/>
      <c r="AF1041" s="44">
        <f>IFERROR(INDEX(Data!$J$9:$J$984,INT((ROW()-1)/2),1),"")</f>
        <v>0</v>
      </c>
      <c r="AG1041" s="48"/>
      <c r="AH1041" s="48"/>
      <c r="AI1041" s="48"/>
      <c r="AJ1041" s="48"/>
      <c r="AK1041" s="40"/>
      <c r="AL1041" s="49" t="s">
        <v>299</v>
      </c>
      <c r="AM1041" s="48"/>
      <c r="AN1041" s="48"/>
      <c r="AO1041" s="114" t="str">
        <f>IFERROR(VLOOKUP(L1041,Define!$A$3:$D$213,4,0),"")</f>
        <v/>
      </c>
      <c r="AP1041" s="48"/>
      <c r="AQ1041" s="48"/>
      <c r="AR1041" s="48"/>
      <c r="AS1041" s="48"/>
      <c r="AT1041" s="48"/>
      <c r="AU1041" s="48"/>
      <c r="AV1041" s="48"/>
      <c r="AW1041" s="48"/>
      <c r="AX1041" s="48"/>
      <c r="AY1041" s="48"/>
      <c r="AZ1041" s="48"/>
      <c r="BA1041" s="48"/>
      <c r="BB1041" s="48"/>
      <c r="BC1041" s="48"/>
      <c r="BD1041" s="48"/>
      <c r="BE1041" s="48"/>
      <c r="BF1041" s="48"/>
      <c r="BG1041" s="48"/>
      <c r="BH1041" s="48"/>
      <c r="BI1041" s="48"/>
      <c r="BJ1041" s="48"/>
      <c r="BK1041" s="48"/>
      <c r="BL1041" s="48"/>
      <c r="BM1041" s="48"/>
      <c r="BN1041" s="48"/>
      <c r="BP1041" s="179" t="str">
        <f>K1041&amp;"#"&amp;K1042</f>
        <v>#</v>
      </c>
    </row>
    <row r="1042" spans="1:68" x14ac:dyDescent="0.2">
      <c r="A1042" s="41">
        <v>0</v>
      </c>
      <c r="B1042" s="41">
        <f>IF(F1041&lt;&gt;F1042,MAX($B$2:B1041)+1,B1041)</f>
        <v>4</v>
      </c>
      <c r="C1042" s="64">
        <f>IFERROR(INDEX(Data!$A$9:$A$984,INT((ROW()-1)/2),1),"")</f>
        <v>0</v>
      </c>
      <c r="D1042" s="64">
        <f>IFERROR(INDEX(Data!$A$9:$A$984,INT((ROW()-1)/2),1),"")</f>
        <v>0</v>
      </c>
      <c r="E1042" s="59">
        <f>VLOOKUP(BP1042,Define!$L$4:$M$37,2,0)</f>
        <v>0</v>
      </c>
      <c r="F1042" s="59">
        <f>IFERROR(INDEX(Data!$B$9:$B$984,INT((ROW()-1)/2),1),"")</f>
        <v>0</v>
      </c>
      <c r="G1042" s="59">
        <f t="shared" si="33"/>
        <v>0</v>
      </c>
      <c r="H1042" s="50">
        <f>IFERROR(INDEX(Data!$G$9:$G$984,INT((ROW()-1)/2),1),"")</f>
        <v>0</v>
      </c>
      <c r="I1042" s="58" t="e">
        <f t="shared" si="32"/>
        <v>#DIV/0!</v>
      </c>
      <c r="J1042" s="48"/>
      <c r="K1042" s="48" t="str">
        <f>IFERROR(VLOOKUP(IF(ISTEXT(L1042),M1042,L1042),Define!$A$3:$C$500,IF(MOD(ROW(),2)=1,2,3),0),"")</f>
        <v/>
      </c>
      <c r="L1042" s="48" t="str">
        <f>IFERROR(INDEX(Data!$P$9:$S$984,INT((ROW()-1)/2),IF(MOD(ROW(),2)=1,1,3)),"")</f>
        <v/>
      </c>
      <c r="M1042" s="48" t="str">
        <f>IFERROR(INDEX(Data!$P$9:$S$984,INT((ROW()-1)/2),IF(MOD(ROW(),2)=1,2,4)),"")</f>
        <v/>
      </c>
      <c r="N1042" s="167">
        <f>IFERROR(INDEX(IF(H1042="USD",Data!$F$9:$F$984,Data!$I$9:$I$984),INT((ROW()-1)/2),1),"")</f>
        <v>0</v>
      </c>
      <c r="O1042" s="44">
        <f>IFERROR(IF(H1042="USD",0,INDEX(Data!$F$9:$F$984,INT((ROW()-1)/2),1)),0)</f>
        <v>0</v>
      </c>
      <c r="P1042" s="48"/>
      <c r="Q1042" s="48"/>
      <c r="R1042" s="177" t="str">
        <f>IFERROR(VLOOKUP(L1042,Define!$A$4:$H$419,8,0),"")</f>
        <v/>
      </c>
      <c r="S1042" s="48"/>
      <c r="T1042" s="48"/>
      <c r="U1042" s="51"/>
      <c r="V1042" s="45"/>
      <c r="W1042" s="45">
        <f>IFERROR(INDEX(Data!$C$9:$C$984,INT((ROW()-1)/2),1),"")</f>
        <v>0</v>
      </c>
      <c r="X1042" s="49"/>
      <c r="Y1042" s="48"/>
      <c r="Z1042" s="48"/>
      <c r="AA1042" s="48"/>
      <c r="AB1042" s="48"/>
      <c r="AC1042" s="48"/>
      <c r="AD1042" s="48"/>
      <c r="AE1042" s="48"/>
      <c r="AF1042" s="44">
        <f>IFERROR(INDEX(Data!$J$9:$J$984,INT((ROW()-1)/2),1),"")</f>
        <v>0</v>
      </c>
      <c r="AG1042" s="48"/>
      <c r="AH1042" s="48"/>
      <c r="AI1042" s="48"/>
      <c r="AJ1042" s="48"/>
      <c r="AK1042" s="40"/>
      <c r="AL1042" s="49" t="s">
        <v>299</v>
      </c>
      <c r="AM1042" s="48"/>
      <c r="AN1042" s="48"/>
      <c r="AO1042" s="114" t="str">
        <f>IFERROR(VLOOKUP(L1042,Define!$A$3:$D$213,4,0),"")</f>
        <v/>
      </c>
      <c r="AP1042" s="48"/>
      <c r="AQ1042" s="48"/>
      <c r="AR1042" s="48"/>
      <c r="AS1042" s="48"/>
      <c r="AT1042" s="48"/>
      <c r="AU1042" s="48"/>
      <c r="AV1042" s="48"/>
      <c r="AW1042" s="48"/>
      <c r="AX1042" s="48"/>
      <c r="AY1042" s="48"/>
      <c r="AZ1042" s="48"/>
      <c r="BA1042" s="48"/>
      <c r="BB1042" s="48"/>
      <c r="BC1042" s="48"/>
      <c r="BD1042" s="48"/>
      <c r="BE1042" s="48"/>
      <c r="BF1042" s="48"/>
      <c r="BG1042" s="48"/>
      <c r="BH1042" s="48"/>
      <c r="BI1042" s="48"/>
      <c r="BJ1042" s="48"/>
      <c r="BK1042" s="48"/>
      <c r="BL1042" s="48"/>
      <c r="BM1042" s="48"/>
      <c r="BN1042" s="48"/>
      <c r="BP1042" s="179" t="str">
        <f>K1041&amp;"#"&amp;K1042</f>
        <v>#</v>
      </c>
    </row>
    <row r="1043" spans="1:68" x14ac:dyDescent="0.2">
      <c r="A1043" s="41">
        <v>0</v>
      </c>
      <c r="B1043" s="41">
        <f>IF(F1042&lt;&gt;F1043,MAX($B$2:B1042)+1,B1042)</f>
        <v>4</v>
      </c>
      <c r="C1043" s="64">
        <f>IFERROR(INDEX(Data!$A$9:$A$984,INT((ROW()-1)/2),1),"")</f>
        <v>0</v>
      </c>
      <c r="D1043" s="64">
        <f>IFERROR(INDEX(Data!$A$9:$A$984,INT((ROW()-1)/2),1),"")</f>
        <v>0</v>
      </c>
      <c r="E1043" s="59">
        <f>VLOOKUP(BP1043,Define!$L$4:$M$37,2,0)</f>
        <v>0</v>
      </c>
      <c r="F1043" s="59">
        <f>IFERROR(INDEX(Data!$B$9:$B$984,INT((ROW()-1)/2),1),"")</f>
        <v>0</v>
      </c>
      <c r="G1043" s="59">
        <f t="shared" si="33"/>
        <v>0</v>
      </c>
      <c r="H1043" s="50">
        <f>IFERROR(INDEX(Data!$G$9:$G$984,INT((ROW()-1)/2),1),"")</f>
        <v>0</v>
      </c>
      <c r="I1043" s="58" t="e">
        <f t="shared" si="32"/>
        <v>#DIV/0!</v>
      </c>
      <c r="J1043" s="48"/>
      <c r="K1043" s="48" t="str">
        <f>IFERROR(VLOOKUP(IF(ISTEXT(L1043),M1043,L1043),Define!$A$3:$C$500,IF(MOD(ROW(),2)=1,2,3),0),"")</f>
        <v/>
      </c>
      <c r="L1043" s="48" t="str">
        <f>IFERROR(INDEX(Data!$P$9:$S$984,INT((ROW()-1)/2),IF(MOD(ROW(),2)=1,1,3)),"")</f>
        <v/>
      </c>
      <c r="M1043" s="48" t="str">
        <f>IFERROR(INDEX(Data!$P$9:$S$984,INT((ROW()-1)/2),IF(MOD(ROW(),2)=1,2,4)),"")</f>
        <v/>
      </c>
      <c r="N1043" s="167">
        <f>IFERROR(INDEX(IF(H1043="USD",Data!$F$9:$F$984,Data!$I$9:$I$984),INT((ROW()-1)/2),1),"")</f>
        <v>0</v>
      </c>
      <c r="O1043" s="44">
        <f>IFERROR(IF(H1043="USD",0,INDEX(Data!$F$9:$F$984,INT((ROW()-1)/2),1)),0)</f>
        <v>0</v>
      </c>
      <c r="P1043" s="48"/>
      <c r="Q1043" s="48"/>
      <c r="R1043" s="177" t="str">
        <f>IFERROR(VLOOKUP(L1043,Define!$A$4:$H$419,8,0),"")</f>
        <v/>
      </c>
      <c r="S1043" s="48"/>
      <c r="T1043" s="48"/>
      <c r="U1043" s="51"/>
      <c r="V1043" s="45"/>
      <c r="W1043" s="45">
        <f>IFERROR(INDEX(Data!$C$9:$C$984,INT((ROW()-1)/2),1),"")</f>
        <v>0</v>
      </c>
      <c r="X1043" s="49"/>
      <c r="Y1043" s="48"/>
      <c r="Z1043" s="48"/>
      <c r="AA1043" s="48"/>
      <c r="AB1043" s="48"/>
      <c r="AC1043" s="48"/>
      <c r="AD1043" s="48"/>
      <c r="AE1043" s="48"/>
      <c r="AF1043" s="44">
        <f>IFERROR(INDEX(Data!$J$9:$J$984,INT((ROW()-1)/2),1),"")</f>
        <v>0</v>
      </c>
      <c r="AG1043" s="48"/>
      <c r="AH1043" s="48"/>
      <c r="AI1043" s="48"/>
      <c r="AJ1043" s="48"/>
      <c r="AK1043" s="40"/>
      <c r="AL1043" s="49" t="s">
        <v>299</v>
      </c>
      <c r="AM1043" s="48"/>
      <c r="AN1043" s="48"/>
      <c r="AO1043" s="114" t="str">
        <f>IFERROR(VLOOKUP(L1043,Define!$A$3:$D$213,4,0),"")</f>
        <v/>
      </c>
      <c r="AP1043" s="48"/>
      <c r="AQ1043" s="48"/>
      <c r="AR1043" s="48"/>
      <c r="AS1043" s="48"/>
      <c r="AT1043" s="48"/>
      <c r="AU1043" s="48"/>
      <c r="AV1043" s="48"/>
      <c r="AW1043" s="48"/>
      <c r="AX1043" s="48"/>
      <c r="AY1043" s="48"/>
      <c r="AZ1043" s="48"/>
      <c r="BA1043" s="48"/>
      <c r="BB1043" s="48"/>
      <c r="BC1043" s="48"/>
      <c r="BD1043" s="48"/>
      <c r="BE1043" s="48"/>
      <c r="BF1043" s="48"/>
      <c r="BG1043" s="48"/>
      <c r="BH1043" s="48"/>
      <c r="BI1043" s="48"/>
      <c r="BJ1043" s="48"/>
      <c r="BK1043" s="48"/>
      <c r="BL1043" s="48"/>
      <c r="BM1043" s="48"/>
      <c r="BN1043" s="48"/>
      <c r="BP1043" s="179" t="str">
        <f>K1043&amp;"#"&amp;K1044</f>
        <v>#</v>
      </c>
    </row>
    <row r="1044" spans="1:68" x14ac:dyDescent="0.2">
      <c r="A1044" s="41">
        <v>0</v>
      </c>
      <c r="B1044" s="41">
        <f>IF(F1043&lt;&gt;F1044,MAX($B$2:B1043)+1,B1043)</f>
        <v>4</v>
      </c>
      <c r="C1044" s="64">
        <f>IFERROR(INDEX(Data!$A$9:$A$984,INT((ROW()-1)/2),1),"")</f>
        <v>0</v>
      </c>
      <c r="D1044" s="64">
        <f>IFERROR(INDEX(Data!$A$9:$A$984,INT((ROW()-1)/2),1),"")</f>
        <v>0</v>
      </c>
      <c r="E1044" s="59">
        <f>VLOOKUP(BP1044,Define!$L$4:$M$37,2,0)</f>
        <v>0</v>
      </c>
      <c r="F1044" s="59">
        <f>IFERROR(INDEX(Data!$B$9:$B$984,INT((ROW()-1)/2),1),"")</f>
        <v>0</v>
      </c>
      <c r="G1044" s="59">
        <f t="shared" si="33"/>
        <v>0</v>
      </c>
      <c r="H1044" s="50">
        <f>IFERROR(INDEX(Data!$G$9:$G$984,INT((ROW()-1)/2),1),"")</f>
        <v>0</v>
      </c>
      <c r="I1044" s="58" t="e">
        <f t="shared" si="32"/>
        <v>#DIV/0!</v>
      </c>
      <c r="J1044" s="48"/>
      <c r="K1044" s="48" t="str">
        <f>IFERROR(VLOOKUP(IF(ISTEXT(L1044),M1044,L1044),Define!$A$3:$C$500,IF(MOD(ROW(),2)=1,2,3),0),"")</f>
        <v/>
      </c>
      <c r="L1044" s="48" t="str">
        <f>IFERROR(INDEX(Data!$P$9:$S$984,INT((ROW()-1)/2),IF(MOD(ROW(),2)=1,1,3)),"")</f>
        <v/>
      </c>
      <c r="M1044" s="48" t="str">
        <f>IFERROR(INDEX(Data!$P$9:$S$984,INT((ROW()-1)/2),IF(MOD(ROW(),2)=1,2,4)),"")</f>
        <v/>
      </c>
      <c r="N1044" s="167">
        <f>IFERROR(INDEX(IF(H1044="USD",Data!$F$9:$F$984,Data!$I$9:$I$984),INT((ROW()-1)/2),1),"")</f>
        <v>0</v>
      </c>
      <c r="O1044" s="44">
        <f>IFERROR(IF(H1044="USD",0,INDEX(Data!$F$9:$F$984,INT((ROW()-1)/2),1)),0)</f>
        <v>0</v>
      </c>
      <c r="P1044" s="48"/>
      <c r="Q1044" s="48"/>
      <c r="R1044" s="177" t="str">
        <f>IFERROR(VLOOKUP(L1044,Define!$A$4:$H$419,8,0),"")</f>
        <v/>
      </c>
      <c r="S1044" s="48"/>
      <c r="T1044" s="48"/>
      <c r="U1044" s="51"/>
      <c r="V1044" s="45"/>
      <c r="W1044" s="45">
        <f>IFERROR(INDEX(Data!$C$9:$C$984,INT((ROW()-1)/2),1),"")</f>
        <v>0</v>
      </c>
      <c r="X1044" s="49"/>
      <c r="Y1044" s="48"/>
      <c r="Z1044" s="48"/>
      <c r="AA1044" s="48"/>
      <c r="AB1044" s="48"/>
      <c r="AC1044" s="48"/>
      <c r="AD1044" s="48"/>
      <c r="AE1044" s="48"/>
      <c r="AF1044" s="44">
        <f>IFERROR(INDEX(Data!$J$9:$J$984,INT((ROW()-1)/2),1),"")</f>
        <v>0</v>
      </c>
      <c r="AG1044" s="48"/>
      <c r="AH1044" s="48"/>
      <c r="AI1044" s="48"/>
      <c r="AJ1044" s="48"/>
      <c r="AK1044" s="40"/>
      <c r="AL1044" s="49" t="s">
        <v>299</v>
      </c>
      <c r="AM1044" s="48"/>
      <c r="AN1044" s="48"/>
      <c r="AO1044" s="114" t="str">
        <f>IFERROR(VLOOKUP(L1044,Define!$A$3:$D$213,4,0),"")</f>
        <v/>
      </c>
      <c r="AP1044" s="48"/>
      <c r="AQ1044" s="48"/>
      <c r="AR1044" s="48"/>
      <c r="AS1044" s="48"/>
      <c r="AT1044" s="48"/>
      <c r="AU1044" s="48"/>
      <c r="AV1044" s="48"/>
      <c r="AW1044" s="48"/>
      <c r="AX1044" s="48"/>
      <c r="AY1044" s="48"/>
      <c r="AZ1044" s="48"/>
      <c r="BA1044" s="48"/>
      <c r="BB1044" s="48"/>
      <c r="BC1044" s="48"/>
      <c r="BD1044" s="48"/>
      <c r="BE1044" s="48"/>
      <c r="BF1044" s="48"/>
      <c r="BG1044" s="48"/>
      <c r="BH1044" s="48"/>
      <c r="BI1044" s="48"/>
      <c r="BJ1044" s="48"/>
      <c r="BK1044" s="48"/>
      <c r="BL1044" s="48"/>
      <c r="BM1044" s="48"/>
      <c r="BN1044" s="48"/>
      <c r="BP1044" s="179" t="str">
        <f>K1043&amp;"#"&amp;K1044</f>
        <v>#</v>
      </c>
    </row>
    <row r="1045" spans="1:68" x14ac:dyDescent="0.2">
      <c r="A1045" s="41">
        <v>0</v>
      </c>
      <c r="B1045" s="41">
        <f>IF(F1044&lt;&gt;F1045,MAX($B$2:B1044)+1,B1044)</f>
        <v>4</v>
      </c>
      <c r="C1045" s="64">
        <f>IFERROR(INDEX(Data!$A$9:$A$984,INT((ROW()-1)/2),1),"")</f>
        <v>0</v>
      </c>
      <c r="D1045" s="64">
        <f>IFERROR(INDEX(Data!$A$9:$A$984,INT((ROW()-1)/2),1),"")</f>
        <v>0</v>
      </c>
      <c r="E1045" s="59">
        <f>VLOOKUP(BP1045,Define!$L$4:$M$37,2,0)</f>
        <v>0</v>
      </c>
      <c r="F1045" s="59">
        <f>IFERROR(INDEX(Data!$B$9:$B$984,INT((ROW()-1)/2),1),"")</f>
        <v>0</v>
      </c>
      <c r="G1045" s="59">
        <f t="shared" si="33"/>
        <v>0</v>
      </c>
      <c r="H1045" s="50">
        <f>IFERROR(INDEX(Data!$G$9:$G$984,INT((ROW()-1)/2),1),"")</f>
        <v>0</v>
      </c>
      <c r="I1045" s="58" t="e">
        <f t="shared" si="32"/>
        <v>#DIV/0!</v>
      </c>
      <c r="J1045" s="48"/>
      <c r="K1045" s="48" t="str">
        <f>IFERROR(VLOOKUP(IF(ISTEXT(L1045),M1045,L1045),Define!$A$3:$C$500,IF(MOD(ROW(),2)=1,2,3),0),"")</f>
        <v/>
      </c>
      <c r="L1045" s="48" t="str">
        <f>IFERROR(INDEX(Data!$P$9:$S$984,INT((ROW()-1)/2),IF(MOD(ROW(),2)=1,1,3)),"")</f>
        <v/>
      </c>
      <c r="M1045" s="48" t="str">
        <f>IFERROR(INDEX(Data!$P$9:$S$984,INT((ROW()-1)/2),IF(MOD(ROW(),2)=1,2,4)),"")</f>
        <v/>
      </c>
      <c r="N1045" s="167">
        <f>IFERROR(INDEX(IF(H1045="USD",Data!$F$9:$F$984,Data!$I$9:$I$984),INT((ROW()-1)/2),1),"")</f>
        <v>0</v>
      </c>
      <c r="O1045" s="44">
        <f>IFERROR(IF(H1045="USD",0,INDEX(Data!$F$9:$F$984,INT((ROW()-1)/2),1)),0)</f>
        <v>0</v>
      </c>
      <c r="P1045" s="48"/>
      <c r="Q1045" s="48"/>
      <c r="R1045" s="177" t="str">
        <f>IFERROR(VLOOKUP(L1045,Define!$A$4:$H$419,8,0),"")</f>
        <v/>
      </c>
      <c r="S1045" s="48"/>
      <c r="T1045" s="48"/>
      <c r="U1045" s="51"/>
      <c r="V1045" s="45"/>
      <c r="W1045" s="45">
        <f>IFERROR(INDEX(Data!$C$9:$C$984,INT((ROW()-1)/2),1),"")</f>
        <v>0</v>
      </c>
      <c r="X1045" s="49"/>
      <c r="Y1045" s="48"/>
      <c r="Z1045" s="48"/>
      <c r="AA1045" s="48"/>
      <c r="AB1045" s="48"/>
      <c r="AC1045" s="48"/>
      <c r="AD1045" s="48"/>
      <c r="AE1045" s="48"/>
      <c r="AF1045" s="44">
        <f>IFERROR(INDEX(Data!$J$9:$J$984,INT((ROW()-1)/2),1),"")</f>
        <v>0</v>
      </c>
      <c r="AG1045" s="48"/>
      <c r="AH1045" s="48"/>
      <c r="AI1045" s="48"/>
      <c r="AJ1045" s="48"/>
      <c r="AK1045" s="40"/>
      <c r="AL1045" s="49" t="s">
        <v>299</v>
      </c>
      <c r="AM1045" s="48"/>
      <c r="AN1045" s="48"/>
      <c r="AO1045" s="114" t="str">
        <f>IFERROR(VLOOKUP(L1045,Define!$A$3:$D$213,4,0),"")</f>
        <v/>
      </c>
      <c r="AP1045" s="48"/>
      <c r="AQ1045" s="48"/>
      <c r="AR1045" s="48"/>
      <c r="AS1045" s="48"/>
      <c r="AT1045" s="48"/>
      <c r="AU1045" s="48"/>
      <c r="AV1045" s="48"/>
      <c r="AW1045" s="48"/>
      <c r="AX1045" s="48"/>
      <c r="AY1045" s="48"/>
      <c r="AZ1045" s="48"/>
      <c r="BA1045" s="48"/>
      <c r="BB1045" s="48"/>
      <c r="BC1045" s="48"/>
      <c r="BD1045" s="48"/>
      <c r="BE1045" s="48"/>
      <c r="BF1045" s="48"/>
      <c r="BG1045" s="48"/>
      <c r="BH1045" s="48"/>
      <c r="BI1045" s="48"/>
      <c r="BJ1045" s="48"/>
      <c r="BK1045" s="48"/>
      <c r="BL1045" s="48"/>
      <c r="BM1045" s="48"/>
      <c r="BN1045" s="48"/>
      <c r="BP1045" s="179" t="str">
        <f>K1045&amp;"#"&amp;K1046</f>
        <v>#</v>
      </c>
    </row>
    <row r="1046" spans="1:68" x14ac:dyDescent="0.2">
      <c r="A1046" s="41">
        <v>0</v>
      </c>
      <c r="B1046" s="41">
        <f>IF(F1045&lt;&gt;F1046,MAX($B$2:B1045)+1,B1045)</f>
        <v>4</v>
      </c>
      <c r="C1046" s="64">
        <f>IFERROR(INDEX(Data!$A$9:$A$984,INT((ROW()-1)/2),1),"")</f>
        <v>0</v>
      </c>
      <c r="D1046" s="64">
        <f>IFERROR(INDEX(Data!$A$9:$A$984,INT((ROW()-1)/2),1),"")</f>
        <v>0</v>
      </c>
      <c r="E1046" s="59">
        <f>VLOOKUP(BP1046,Define!$L$4:$M$37,2,0)</f>
        <v>0</v>
      </c>
      <c r="F1046" s="59">
        <f>IFERROR(INDEX(Data!$B$9:$B$984,INT((ROW()-1)/2),1),"")</f>
        <v>0</v>
      </c>
      <c r="G1046" s="59">
        <f t="shared" si="33"/>
        <v>0</v>
      </c>
      <c r="H1046" s="50">
        <f>IFERROR(INDEX(Data!$G$9:$G$984,INT((ROW()-1)/2),1),"")</f>
        <v>0</v>
      </c>
      <c r="I1046" s="58" t="e">
        <f t="shared" si="32"/>
        <v>#DIV/0!</v>
      </c>
      <c r="J1046" s="48"/>
      <c r="K1046" s="48" t="str">
        <f>IFERROR(VLOOKUP(IF(ISTEXT(L1046),M1046,L1046),Define!$A$3:$C$500,IF(MOD(ROW(),2)=1,2,3),0),"")</f>
        <v/>
      </c>
      <c r="L1046" s="48" t="str">
        <f>IFERROR(INDEX(Data!$P$9:$S$984,INT((ROW()-1)/2),IF(MOD(ROW(),2)=1,1,3)),"")</f>
        <v/>
      </c>
      <c r="M1046" s="48" t="str">
        <f>IFERROR(INDEX(Data!$P$9:$S$984,INT((ROW()-1)/2),IF(MOD(ROW(),2)=1,2,4)),"")</f>
        <v/>
      </c>
      <c r="N1046" s="167">
        <f>IFERROR(INDEX(IF(H1046="USD",Data!$F$9:$F$984,Data!$I$9:$I$984),INT((ROW()-1)/2),1),"")</f>
        <v>0</v>
      </c>
      <c r="O1046" s="44">
        <f>IFERROR(IF(H1046="USD",0,INDEX(Data!$F$9:$F$984,INT((ROW()-1)/2),1)),0)</f>
        <v>0</v>
      </c>
      <c r="P1046" s="48"/>
      <c r="Q1046" s="48"/>
      <c r="R1046" s="177" t="str">
        <f>IFERROR(VLOOKUP(L1046,Define!$A$4:$H$419,8,0),"")</f>
        <v/>
      </c>
      <c r="S1046" s="48"/>
      <c r="T1046" s="48"/>
      <c r="U1046" s="51"/>
      <c r="V1046" s="45"/>
      <c r="W1046" s="45">
        <f>IFERROR(INDEX(Data!$C$9:$C$984,INT((ROW()-1)/2),1),"")</f>
        <v>0</v>
      </c>
      <c r="X1046" s="49"/>
      <c r="Y1046" s="48"/>
      <c r="Z1046" s="48"/>
      <c r="AA1046" s="48"/>
      <c r="AB1046" s="48"/>
      <c r="AC1046" s="48"/>
      <c r="AD1046" s="48"/>
      <c r="AE1046" s="48"/>
      <c r="AF1046" s="44">
        <f>IFERROR(INDEX(Data!$J$9:$J$984,INT((ROW()-1)/2),1),"")</f>
        <v>0</v>
      </c>
      <c r="AG1046" s="48"/>
      <c r="AH1046" s="48"/>
      <c r="AI1046" s="48"/>
      <c r="AJ1046" s="48"/>
      <c r="AK1046" s="40"/>
      <c r="AL1046" s="49" t="s">
        <v>299</v>
      </c>
      <c r="AM1046" s="48"/>
      <c r="AN1046" s="48"/>
      <c r="AO1046" s="114" t="str">
        <f>IFERROR(VLOOKUP(L1046,Define!$A$3:$D$213,4,0),"")</f>
        <v/>
      </c>
      <c r="AP1046" s="48"/>
      <c r="AQ1046" s="48"/>
      <c r="AR1046" s="48"/>
      <c r="AS1046" s="48"/>
      <c r="AT1046" s="48"/>
      <c r="AU1046" s="48"/>
      <c r="AV1046" s="48"/>
      <c r="AW1046" s="48"/>
      <c r="AX1046" s="48"/>
      <c r="AY1046" s="48"/>
      <c r="AZ1046" s="48"/>
      <c r="BA1046" s="48"/>
      <c r="BB1046" s="48"/>
      <c r="BC1046" s="48"/>
      <c r="BD1046" s="48"/>
      <c r="BE1046" s="48"/>
      <c r="BF1046" s="48"/>
      <c r="BG1046" s="48"/>
      <c r="BH1046" s="48"/>
      <c r="BI1046" s="48"/>
      <c r="BJ1046" s="48"/>
      <c r="BK1046" s="48"/>
      <c r="BL1046" s="48"/>
      <c r="BM1046" s="48"/>
      <c r="BN1046" s="48"/>
      <c r="BP1046" s="179" t="str">
        <f>K1045&amp;"#"&amp;K1046</f>
        <v>#</v>
      </c>
    </row>
    <row r="1047" spans="1:68" x14ac:dyDescent="0.2">
      <c r="A1047" s="41">
        <v>0</v>
      </c>
      <c r="B1047" s="41">
        <f>IF(F1046&lt;&gt;F1047,MAX($B$2:B1046)+1,B1046)</f>
        <v>4</v>
      </c>
      <c r="C1047" s="64">
        <f>IFERROR(INDEX(Data!$A$9:$A$984,INT((ROW()-1)/2),1),"")</f>
        <v>0</v>
      </c>
      <c r="D1047" s="64">
        <f>IFERROR(INDEX(Data!$A$9:$A$984,INT((ROW()-1)/2),1),"")</f>
        <v>0</v>
      </c>
      <c r="E1047" s="59">
        <f>VLOOKUP(BP1047,Define!$L$4:$M$37,2,0)</f>
        <v>0</v>
      </c>
      <c r="F1047" s="59">
        <f>IFERROR(INDEX(Data!$B$9:$B$984,INT((ROW()-1)/2),1),"")</f>
        <v>0</v>
      </c>
      <c r="G1047" s="59">
        <f t="shared" si="33"/>
        <v>0</v>
      </c>
      <c r="H1047" s="50">
        <f>IFERROR(INDEX(Data!$G$9:$G$984,INT((ROW()-1)/2),1),"")</f>
        <v>0</v>
      </c>
      <c r="I1047" s="58" t="e">
        <f t="shared" si="32"/>
        <v>#DIV/0!</v>
      </c>
      <c r="J1047" s="48"/>
      <c r="K1047" s="48" t="str">
        <f>IFERROR(VLOOKUP(IF(ISTEXT(L1047),M1047,L1047),Define!$A$3:$C$500,IF(MOD(ROW(),2)=1,2,3),0),"")</f>
        <v/>
      </c>
      <c r="L1047" s="48" t="str">
        <f>IFERROR(INDEX(Data!$P$9:$S$984,INT((ROW()-1)/2),IF(MOD(ROW(),2)=1,1,3)),"")</f>
        <v/>
      </c>
      <c r="M1047" s="48" t="str">
        <f>IFERROR(INDEX(Data!$P$9:$S$984,INT((ROW()-1)/2),IF(MOD(ROW(),2)=1,2,4)),"")</f>
        <v/>
      </c>
      <c r="N1047" s="167">
        <f>IFERROR(INDEX(IF(H1047="USD",Data!$F$9:$F$984,Data!$I$9:$I$984),INT((ROW()-1)/2),1),"")</f>
        <v>0</v>
      </c>
      <c r="O1047" s="44">
        <f>IFERROR(IF(H1047="USD",0,INDEX(Data!$F$9:$F$984,INT((ROW()-1)/2),1)),0)</f>
        <v>0</v>
      </c>
      <c r="P1047" s="48"/>
      <c r="Q1047" s="48"/>
      <c r="R1047" s="177" t="str">
        <f>IFERROR(VLOOKUP(L1047,Define!$A$4:$H$419,8,0),"")</f>
        <v/>
      </c>
      <c r="S1047" s="48"/>
      <c r="T1047" s="48"/>
      <c r="U1047" s="51"/>
      <c r="V1047" s="45"/>
      <c r="W1047" s="45">
        <f>IFERROR(INDEX(Data!$C$9:$C$984,INT((ROW()-1)/2),1),"")</f>
        <v>0</v>
      </c>
      <c r="X1047" s="49"/>
      <c r="Y1047" s="48"/>
      <c r="Z1047" s="48"/>
      <c r="AA1047" s="48"/>
      <c r="AB1047" s="48"/>
      <c r="AC1047" s="48"/>
      <c r="AD1047" s="48"/>
      <c r="AE1047" s="48"/>
      <c r="AF1047" s="44">
        <f>IFERROR(INDEX(Data!$J$9:$J$984,INT((ROW()-1)/2),1),"")</f>
        <v>0</v>
      </c>
      <c r="AG1047" s="48"/>
      <c r="AH1047" s="48"/>
      <c r="AI1047" s="48"/>
      <c r="AJ1047" s="48"/>
      <c r="AK1047" s="40"/>
      <c r="AL1047" s="49" t="s">
        <v>299</v>
      </c>
      <c r="AM1047" s="48"/>
      <c r="AN1047" s="48"/>
      <c r="AO1047" s="114" t="str">
        <f>IFERROR(VLOOKUP(L1047,Define!$A$3:$D$213,4,0),"")</f>
        <v/>
      </c>
      <c r="AP1047" s="48"/>
      <c r="AQ1047" s="48"/>
      <c r="AR1047" s="48"/>
      <c r="AS1047" s="48"/>
      <c r="AT1047" s="48"/>
      <c r="AU1047" s="48"/>
      <c r="AV1047" s="48"/>
      <c r="AW1047" s="48"/>
      <c r="AX1047" s="48"/>
      <c r="AY1047" s="48"/>
      <c r="AZ1047" s="48"/>
      <c r="BA1047" s="48"/>
      <c r="BB1047" s="48"/>
      <c r="BC1047" s="48"/>
      <c r="BD1047" s="48"/>
      <c r="BE1047" s="48"/>
      <c r="BF1047" s="48"/>
      <c r="BG1047" s="48"/>
      <c r="BH1047" s="48"/>
      <c r="BI1047" s="48"/>
      <c r="BJ1047" s="48"/>
      <c r="BK1047" s="48"/>
      <c r="BL1047" s="48"/>
      <c r="BM1047" s="48"/>
      <c r="BN1047" s="48"/>
      <c r="BP1047" s="179" t="str">
        <f>K1047&amp;"#"&amp;K1048</f>
        <v>#</v>
      </c>
    </row>
    <row r="1048" spans="1:68" x14ac:dyDescent="0.2">
      <c r="A1048" s="41">
        <v>0</v>
      </c>
      <c r="B1048" s="41">
        <f>IF(F1047&lt;&gt;F1048,MAX($B$2:B1047)+1,B1047)</f>
        <v>4</v>
      </c>
      <c r="C1048" s="64">
        <f>IFERROR(INDEX(Data!$A$9:$A$984,INT((ROW()-1)/2),1),"")</f>
        <v>0</v>
      </c>
      <c r="D1048" s="64">
        <f>IFERROR(INDEX(Data!$A$9:$A$984,INT((ROW()-1)/2),1),"")</f>
        <v>0</v>
      </c>
      <c r="E1048" s="59">
        <f>VLOOKUP(BP1048,Define!$L$4:$M$37,2,0)</f>
        <v>0</v>
      </c>
      <c r="F1048" s="59">
        <f>IFERROR(INDEX(Data!$B$9:$B$984,INT((ROW()-1)/2),1),"")</f>
        <v>0</v>
      </c>
      <c r="G1048" s="59">
        <f t="shared" si="33"/>
        <v>0</v>
      </c>
      <c r="H1048" s="50">
        <f>IFERROR(INDEX(Data!$G$9:$G$984,INT((ROW()-1)/2),1),"")</f>
        <v>0</v>
      </c>
      <c r="I1048" s="58" t="e">
        <f t="shared" si="32"/>
        <v>#DIV/0!</v>
      </c>
      <c r="J1048" s="48"/>
      <c r="K1048" s="48" t="str">
        <f>IFERROR(VLOOKUP(IF(ISTEXT(L1048),M1048,L1048),Define!$A$3:$C$500,IF(MOD(ROW(),2)=1,2,3),0),"")</f>
        <v/>
      </c>
      <c r="L1048" s="48" t="str">
        <f>IFERROR(INDEX(Data!$P$9:$S$984,INT((ROW()-1)/2),IF(MOD(ROW(),2)=1,1,3)),"")</f>
        <v/>
      </c>
      <c r="M1048" s="48" t="str">
        <f>IFERROR(INDEX(Data!$P$9:$S$984,INT((ROW()-1)/2),IF(MOD(ROW(),2)=1,2,4)),"")</f>
        <v/>
      </c>
      <c r="N1048" s="167">
        <f>IFERROR(INDEX(IF(H1048="USD",Data!$F$9:$F$984,Data!$I$9:$I$984),INT((ROW()-1)/2),1),"")</f>
        <v>0</v>
      </c>
      <c r="O1048" s="44">
        <f>IFERROR(IF(H1048="USD",0,INDEX(Data!$F$9:$F$984,INT((ROW()-1)/2),1)),0)</f>
        <v>0</v>
      </c>
      <c r="P1048" s="48"/>
      <c r="Q1048" s="48"/>
      <c r="R1048" s="177" t="str">
        <f>IFERROR(VLOOKUP(L1048,Define!$A$4:$H$419,8,0),"")</f>
        <v/>
      </c>
      <c r="S1048" s="48"/>
      <c r="T1048" s="48"/>
      <c r="U1048" s="51"/>
      <c r="V1048" s="45"/>
      <c r="W1048" s="45">
        <f>IFERROR(INDEX(Data!$C$9:$C$984,INT((ROW()-1)/2),1),"")</f>
        <v>0</v>
      </c>
      <c r="X1048" s="49"/>
      <c r="Y1048" s="48"/>
      <c r="Z1048" s="48"/>
      <c r="AA1048" s="48"/>
      <c r="AB1048" s="48"/>
      <c r="AC1048" s="48"/>
      <c r="AD1048" s="48"/>
      <c r="AE1048" s="48"/>
      <c r="AF1048" s="44">
        <f>IFERROR(INDEX(Data!$J$9:$J$984,INT((ROW()-1)/2),1),"")</f>
        <v>0</v>
      </c>
      <c r="AG1048" s="48"/>
      <c r="AH1048" s="48"/>
      <c r="AI1048" s="48"/>
      <c r="AJ1048" s="48"/>
      <c r="AK1048" s="40"/>
      <c r="AL1048" s="49" t="s">
        <v>299</v>
      </c>
      <c r="AM1048" s="48"/>
      <c r="AN1048" s="48"/>
      <c r="AO1048" s="114" t="str">
        <f>IFERROR(VLOOKUP(L1048,Define!$A$3:$D$213,4,0),"")</f>
        <v/>
      </c>
      <c r="AP1048" s="48"/>
      <c r="AQ1048" s="48"/>
      <c r="AR1048" s="48"/>
      <c r="AS1048" s="48"/>
      <c r="AT1048" s="48"/>
      <c r="AU1048" s="48"/>
      <c r="AV1048" s="48"/>
      <c r="AW1048" s="48"/>
      <c r="AX1048" s="48"/>
      <c r="AY1048" s="48"/>
      <c r="AZ1048" s="48"/>
      <c r="BA1048" s="48"/>
      <c r="BB1048" s="48"/>
      <c r="BC1048" s="48"/>
      <c r="BD1048" s="48"/>
      <c r="BE1048" s="48"/>
      <c r="BF1048" s="48"/>
      <c r="BG1048" s="48"/>
      <c r="BH1048" s="48"/>
      <c r="BI1048" s="48"/>
      <c r="BJ1048" s="48"/>
      <c r="BK1048" s="48"/>
      <c r="BL1048" s="48"/>
      <c r="BM1048" s="48"/>
      <c r="BN1048" s="48"/>
      <c r="BP1048" s="179" t="str">
        <f>K1047&amp;"#"&amp;K1048</f>
        <v>#</v>
      </c>
    </row>
    <row r="1049" spans="1:68" x14ac:dyDescent="0.2">
      <c r="A1049" s="41">
        <v>0</v>
      </c>
      <c r="B1049" s="41">
        <f>IF(F1048&lt;&gt;F1049,MAX($B$2:B1048)+1,B1048)</f>
        <v>4</v>
      </c>
      <c r="C1049" s="64">
        <f>IFERROR(INDEX(Data!$A$9:$A$984,INT((ROW()-1)/2),1),"")</f>
        <v>0</v>
      </c>
      <c r="D1049" s="64">
        <f>IFERROR(INDEX(Data!$A$9:$A$984,INT((ROW()-1)/2),1),"")</f>
        <v>0</v>
      </c>
      <c r="E1049" s="59">
        <f>VLOOKUP(BP1049,Define!$L$4:$M$37,2,0)</f>
        <v>0</v>
      </c>
      <c r="F1049" s="59">
        <f>IFERROR(INDEX(Data!$B$9:$B$984,INT((ROW()-1)/2),1),"")</f>
        <v>0</v>
      </c>
      <c r="G1049" s="59">
        <f t="shared" si="33"/>
        <v>0</v>
      </c>
      <c r="H1049" s="50">
        <f>IFERROR(INDEX(Data!$G$9:$G$984,INT((ROW()-1)/2),1),"")</f>
        <v>0</v>
      </c>
      <c r="I1049" s="58" t="e">
        <f t="shared" si="32"/>
        <v>#DIV/0!</v>
      </c>
      <c r="J1049" s="48"/>
      <c r="K1049" s="48" t="str">
        <f>IFERROR(VLOOKUP(IF(ISTEXT(L1049),M1049,L1049),Define!$A$3:$C$500,IF(MOD(ROW(),2)=1,2,3),0),"")</f>
        <v/>
      </c>
      <c r="L1049" s="48" t="str">
        <f>IFERROR(INDEX(Data!$P$9:$S$984,INT((ROW()-1)/2),IF(MOD(ROW(),2)=1,1,3)),"")</f>
        <v/>
      </c>
      <c r="M1049" s="48" t="str">
        <f>IFERROR(INDEX(Data!$P$9:$S$984,INT((ROW()-1)/2),IF(MOD(ROW(),2)=1,2,4)),"")</f>
        <v/>
      </c>
      <c r="N1049" s="167">
        <f>IFERROR(INDEX(IF(H1049="USD",Data!$F$9:$F$984,Data!$I$9:$I$984),INT((ROW()-1)/2),1),"")</f>
        <v>0</v>
      </c>
      <c r="O1049" s="44">
        <f>IFERROR(IF(H1049="USD",0,INDEX(Data!$F$9:$F$984,INT((ROW()-1)/2),1)),0)</f>
        <v>0</v>
      </c>
      <c r="P1049" s="48"/>
      <c r="Q1049" s="48"/>
      <c r="R1049" s="177" t="str">
        <f>IFERROR(VLOOKUP(L1049,Define!$A$4:$H$419,8,0),"")</f>
        <v/>
      </c>
      <c r="S1049" s="48"/>
      <c r="T1049" s="48"/>
      <c r="U1049" s="51"/>
      <c r="V1049" s="45"/>
      <c r="W1049" s="45">
        <f>IFERROR(INDEX(Data!$C$9:$C$984,INT((ROW()-1)/2),1),"")</f>
        <v>0</v>
      </c>
      <c r="X1049" s="49"/>
      <c r="Y1049" s="48"/>
      <c r="Z1049" s="48"/>
      <c r="AA1049" s="48"/>
      <c r="AB1049" s="48"/>
      <c r="AC1049" s="48"/>
      <c r="AD1049" s="48"/>
      <c r="AE1049" s="48"/>
      <c r="AF1049" s="44">
        <f>IFERROR(INDEX(Data!$J$9:$J$984,INT((ROW()-1)/2),1),"")</f>
        <v>0</v>
      </c>
      <c r="AG1049" s="48"/>
      <c r="AH1049" s="48"/>
      <c r="AI1049" s="48"/>
      <c r="AJ1049" s="48"/>
      <c r="AK1049" s="40"/>
      <c r="AL1049" s="49" t="s">
        <v>299</v>
      </c>
      <c r="AM1049" s="48"/>
      <c r="AN1049" s="48"/>
      <c r="AO1049" s="114" t="str">
        <f>IFERROR(VLOOKUP(L1049,Define!$A$3:$D$213,4,0),"")</f>
        <v/>
      </c>
      <c r="AP1049" s="48"/>
      <c r="AQ1049" s="48"/>
      <c r="AR1049" s="48"/>
      <c r="AS1049" s="48"/>
      <c r="AT1049" s="48"/>
      <c r="AU1049" s="48"/>
      <c r="AV1049" s="48"/>
      <c r="AW1049" s="48"/>
      <c r="AX1049" s="48"/>
      <c r="AY1049" s="48"/>
      <c r="AZ1049" s="48"/>
      <c r="BA1049" s="48"/>
      <c r="BB1049" s="48"/>
      <c r="BC1049" s="48"/>
      <c r="BD1049" s="48"/>
      <c r="BE1049" s="48"/>
      <c r="BF1049" s="48"/>
      <c r="BG1049" s="48"/>
      <c r="BH1049" s="48"/>
      <c r="BI1049" s="48"/>
      <c r="BJ1049" s="48"/>
      <c r="BK1049" s="48"/>
      <c r="BL1049" s="48"/>
      <c r="BM1049" s="48"/>
      <c r="BN1049" s="48"/>
      <c r="BP1049" s="179" t="str">
        <f>K1049&amp;"#"&amp;K1050</f>
        <v>#</v>
      </c>
    </row>
    <row r="1050" spans="1:68" x14ac:dyDescent="0.2">
      <c r="A1050" s="41">
        <v>0</v>
      </c>
      <c r="B1050" s="41">
        <f>IF(F1049&lt;&gt;F1050,MAX($B$2:B1049)+1,B1049)</f>
        <v>4</v>
      </c>
      <c r="C1050" s="64">
        <f>IFERROR(INDEX(Data!$A$9:$A$984,INT((ROW()-1)/2),1),"")</f>
        <v>0</v>
      </c>
      <c r="D1050" s="64">
        <f>IFERROR(INDEX(Data!$A$9:$A$984,INT((ROW()-1)/2),1),"")</f>
        <v>0</v>
      </c>
      <c r="E1050" s="59">
        <f>VLOOKUP(BP1050,Define!$L$4:$M$37,2,0)</f>
        <v>0</v>
      </c>
      <c r="F1050" s="59">
        <f>IFERROR(INDEX(Data!$B$9:$B$984,INT((ROW()-1)/2),1),"")</f>
        <v>0</v>
      </c>
      <c r="G1050" s="59">
        <f t="shared" si="33"/>
        <v>0</v>
      </c>
      <c r="H1050" s="50">
        <f>IFERROR(INDEX(Data!$G$9:$G$984,INT((ROW()-1)/2),1),"")</f>
        <v>0</v>
      </c>
      <c r="I1050" s="58" t="e">
        <f t="shared" si="32"/>
        <v>#DIV/0!</v>
      </c>
      <c r="J1050" s="48"/>
      <c r="K1050" s="48" t="str">
        <f>IFERROR(VLOOKUP(IF(ISTEXT(L1050),M1050,L1050),Define!$A$3:$C$500,IF(MOD(ROW(),2)=1,2,3),0),"")</f>
        <v/>
      </c>
      <c r="L1050" s="48" t="str">
        <f>IFERROR(INDEX(Data!$P$9:$S$984,INT((ROW()-1)/2),IF(MOD(ROW(),2)=1,1,3)),"")</f>
        <v/>
      </c>
      <c r="M1050" s="48" t="str">
        <f>IFERROR(INDEX(Data!$P$9:$S$984,INT((ROW()-1)/2),IF(MOD(ROW(),2)=1,2,4)),"")</f>
        <v/>
      </c>
      <c r="N1050" s="167">
        <f>IFERROR(INDEX(IF(H1050="USD",Data!$F$9:$F$984,Data!$I$9:$I$984),INT((ROW()-1)/2),1),"")</f>
        <v>0</v>
      </c>
      <c r="O1050" s="44">
        <f>IFERROR(IF(H1050="USD",0,INDEX(Data!$F$9:$F$984,INT((ROW()-1)/2),1)),0)</f>
        <v>0</v>
      </c>
      <c r="P1050" s="48"/>
      <c r="Q1050" s="48"/>
      <c r="R1050" s="177" t="str">
        <f>IFERROR(VLOOKUP(L1050,Define!$A$4:$H$419,8,0),"")</f>
        <v/>
      </c>
      <c r="S1050" s="48"/>
      <c r="T1050" s="48"/>
      <c r="U1050" s="51"/>
      <c r="V1050" s="45"/>
      <c r="W1050" s="45">
        <f>IFERROR(INDEX(Data!$C$9:$C$984,INT((ROW()-1)/2),1),"")</f>
        <v>0</v>
      </c>
      <c r="X1050" s="49"/>
      <c r="Y1050" s="48"/>
      <c r="Z1050" s="48"/>
      <c r="AA1050" s="48"/>
      <c r="AB1050" s="48"/>
      <c r="AC1050" s="48"/>
      <c r="AD1050" s="48"/>
      <c r="AE1050" s="48"/>
      <c r="AF1050" s="44">
        <f>IFERROR(INDEX(Data!$J$9:$J$984,INT((ROW()-1)/2),1),"")</f>
        <v>0</v>
      </c>
      <c r="AG1050" s="48"/>
      <c r="AH1050" s="48"/>
      <c r="AI1050" s="48"/>
      <c r="AJ1050" s="48"/>
      <c r="AK1050" s="40"/>
      <c r="AL1050" s="49" t="s">
        <v>299</v>
      </c>
      <c r="AM1050" s="48"/>
      <c r="AN1050" s="48"/>
      <c r="AO1050" s="114" t="str">
        <f>IFERROR(VLOOKUP(L1050,Define!$A$3:$D$213,4,0),"")</f>
        <v/>
      </c>
      <c r="AP1050" s="48"/>
      <c r="AQ1050" s="48"/>
      <c r="AR1050" s="48"/>
      <c r="AS1050" s="48"/>
      <c r="AT1050" s="48"/>
      <c r="AU1050" s="48"/>
      <c r="AV1050" s="48"/>
      <c r="AW1050" s="48"/>
      <c r="AX1050" s="48"/>
      <c r="AY1050" s="48"/>
      <c r="AZ1050" s="48"/>
      <c r="BA1050" s="48"/>
      <c r="BB1050" s="48"/>
      <c r="BC1050" s="48"/>
      <c r="BD1050" s="48"/>
      <c r="BE1050" s="48"/>
      <c r="BF1050" s="48"/>
      <c r="BG1050" s="48"/>
      <c r="BH1050" s="48"/>
      <c r="BI1050" s="48"/>
      <c r="BJ1050" s="48"/>
      <c r="BK1050" s="48"/>
      <c r="BL1050" s="48"/>
      <c r="BM1050" s="48"/>
      <c r="BN1050" s="48"/>
      <c r="BP1050" s="179" t="str">
        <f>K1049&amp;"#"&amp;K1050</f>
        <v>#</v>
      </c>
    </row>
    <row r="1051" spans="1:68" x14ac:dyDescent="0.2">
      <c r="A1051" s="41">
        <v>0</v>
      </c>
      <c r="B1051" s="41">
        <f>IF(F1050&lt;&gt;F1051,MAX($B$2:B1050)+1,B1050)</f>
        <v>4</v>
      </c>
      <c r="C1051" s="64">
        <f>IFERROR(INDEX(Data!$A$9:$A$984,INT((ROW()-1)/2),1),"")</f>
        <v>0</v>
      </c>
      <c r="D1051" s="64">
        <f>IFERROR(INDEX(Data!$A$9:$A$984,INT((ROW()-1)/2),1),"")</f>
        <v>0</v>
      </c>
      <c r="E1051" s="59">
        <f>VLOOKUP(BP1051,Define!$L$4:$M$37,2,0)</f>
        <v>0</v>
      </c>
      <c r="F1051" s="59">
        <f>IFERROR(INDEX(Data!$B$9:$B$984,INT((ROW()-1)/2),1),"")</f>
        <v>0</v>
      </c>
      <c r="G1051" s="59">
        <f t="shared" si="33"/>
        <v>0</v>
      </c>
      <c r="H1051" s="50">
        <f>IFERROR(INDEX(Data!$G$9:$G$984,INT((ROW()-1)/2),1),"")</f>
        <v>0</v>
      </c>
      <c r="I1051" s="58" t="e">
        <f t="shared" si="32"/>
        <v>#DIV/0!</v>
      </c>
      <c r="J1051" s="48"/>
      <c r="K1051" s="48" t="str">
        <f>IFERROR(VLOOKUP(IF(ISTEXT(L1051),M1051,L1051),Define!$A$3:$C$500,IF(MOD(ROW(),2)=1,2,3),0),"")</f>
        <v/>
      </c>
      <c r="L1051" s="48" t="str">
        <f>IFERROR(INDEX(Data!$P$9:$S$984,INT((ROW()-1)/2),IF(MOD(ROW(),2)=1,1,3)),"")</f>
        <v/>
      </c>
      <c r="M1051" s="48" t="str">
        <f>IFERROR(INDEX(Data!$P$9:$S$984,INT((ROW()-1)/2),IF(MOD(ROW(),2)=1,2,4)),"")</f>
        <v/>
      </c>
      <c r="N1051" s="167">
        <f>IFERROR(INDEX(IF(H1051="USD",Data!$F$9:$F$984,Data!$I$9:$I$984),INT((ROW()-1)/2),1),"")</f>
        <v>0</v>
      </c>
      <c r="O1051" s="44">
        <f>IFERROR(IF(H1051="USD",0,INDEX(Data!$F$9:$F$984,INT((ROW()-1)/2),1)),0)</f>
        <v>0</v>
      </c>
      <c r="P1051" s="48"/>
      <c r="Q1051" s="48"/>
      <c r="R1051" s="177" t="str">
        <f>IFERROR(VLOOKUP(L1051,Define!$A$4:$H$419,8,0),"")</f>
        <v/>
      </c>
      <c r="S1051" s="48"/>
      <c r="T1051" s="48"/>
      <c r="U1051" s="51"/>
      <c r="V1051" s="45"/>
      <c r="W1051" s="45">
        <f>IFERROR(INDEX(Data!$C$9:$C$984,INT((ROW()-1)/2),1),"")</f>
        <v>0</v>
      </c>
      <c r="X1051" s="49"/>
      <c r="Y1051" s="48"/>
      <c r="Z1051" s="48"/>
      <c r="AA1051" s="48"/>
      <c r="AB1051" s="48"/>
      <c r="AC1051" s="48"/>
      <c r="AD1051" s="48"/>
      <c r="AE1051" s="48"/>
      <c r="AF1051" s="44">
        <f>IFERROR(INDEX(Data!$J$9:$J$984,INT((ROW()-1)/2),1),"")</f>
        <v>0</v>
      </c>
      <c r="AG1051" s="48"/>
      <c r="AH1051" s="48"/>
      <c r="AI1051" s="48"/>
      <c r="AJ1051" s="48"/>
      <c r="AK1051" s="40"/>
      <c r="AL1051" s="49" t="s">
        <v>299</v>
      </c>
      <c r="AM1051" s="48"/>
      <c r="AN1051" s="48"/>
      <c r="AO1051" s="114" t="str">
        <f>IFERROR(VLOOKUP(L1051,Define!$A$3:$D$213,4,0),"")</f>
        <v/>
      </c>
      <c r="AP1051" s="48"/>
      <c r="AQ1051" s="48"/>
      <c r="AR1051" s="48"/>
      <c r="AS1051" s="48"/>
      <c r="AT1051" s="48"/>
      <c r="AU1051" s="48"/>
      <c r="AV1051" s="48"/>
      <c r="AW1051" s="48"/>
      <c r="AX1051" s="48"/>
      <c r="AY1051" s="48"/>
      <c r="AZ1051" s="48"/>
      <c r="BA1051" s="48"/>
      <c r="BB1051" s="48"/>
      <c r="BC1051" s="48"/>
      <c r="BD1051" s="48"/>
      <c r="BE1051" s="48"/>
      <c r="BF1051" s="48"/>
      <c r="BG1051" s="48"/>
      <c r="BH1051" s="48"/>
      <c r="BI1051" s="48"/>
      <c r="BJ1051" s="48"/>
      <c r="BK1051" s="48"/>
      <c r="BL1051" s="48"/>
      <c r="BM1051" s="48"/>
      <c r="BN1051" s="48"/>
      <c r="BP1051" s="179" t="str">
        <f>K1051&amp;"#"&amp;K1052</f>
        <v>#</v>
      </c>
    </row>
    <row r="1052" spans="1:68" x14ac:dyDescent="0.2">
      <c r="A1052" s="41">
        <v>0</v>
      </c>
      <c r="B1052" s="41">
        <f>IF(F1051&lt;&gt;F1052,MAX($B$2:B1051)+1,B1051)</f>
        <v>4</v>
      </c>
      <c r="C1052" s="64">
        <f>IFERROR(INDEX(Data!$A$9:$A$984,INT((ROW()-1)/2),1),"")</f>
        <v>0</v>
      </c>
      <c r="D1052" s="64">
        <f>IFERROR(INDEX(Data!$A$9:$A$984,INT((ROW()-1)/2),1),"")</f>
        <v>0</v>
      </c>
      <c r="E1052" s="59">
        <f>VLOOKUP(BP1052,Define!$L$4:$M$37,2,0)</f>
        <v>0</v>
      </c>
      <c r="F1052" s="59">
        <f>IFERROR(INDEX(Data!$B$9:$B$984,INT((ROW()-1)/2),1),"")</f>
        <v>0</v>
      </c>
      <c r="G1052" s="59">
        <f t="shared" si="33"/>
        <v>0</v>
      </c>
      <c r="H1052" s="50">
        <f>IFERROR(INDEX(Data!$G$9:$G$984,INT((ROW()-1)/2),1),"")</f>
        <v>0</v>
      </c>
      <c r="I1052" s="58" t="e">
        <f t="shared" si="32"/>
        <v>#DIV/0!</v>
      </c>
      <c r="J1052" s="48"/>
      <c r="K1052" s="48" t="str">
        <f>IFERROR(VLOOKUP(IF(ISTEXT(L1052),M1052,L1052),Define!$A$3:$C$500,IF(MOD(ROW(),2)=1,2,3),0),"")</f>
        <v/>
      </c>
      <c r="L1052" s="48" t="str">
        <f>IFERROR(INDEX(Data!$P$9:$S$984,INT((ROW()-1)/2),IF(MOD(ROW(),2)=1,1,3)),"")</f>
        <v/>
      </c>
      <c r="M1052" s="48" t="str">
        <f>IFERROR(INDEX(Data!$P$9:$S$984,INT((ROW()-1)/2),IF(MOD(ROW(),2)=1,2,4)),"")</f>
        <v/>
      </c>
      <c r="N1052" s="167">
        <f>IFERROR(INDEX(IF(H1052="USD",Data!$F$9:$F$984,Data!$I$9:$I$984),INT((ROW()-1)/2),1),"")</f>
        <v>0</v>
      </c>
      <c r="O1052" s="44">
        <f>IFERROR(IF(H1052="USD",0,INDEX(Data!$F$9:$F$984,INT((ROW()-1)/2),1)),0)</f>
        <v>0</v>
      </c>
      <c r="P1052" s="48"/>
      <c r="Q1052" s="48"/>
      <c r="R1052" s="177" t="str">
        <f>IFERROR(VLOOKUP(L1052,Define!$A$4:$H$419,8,0),"")</f>
        <v/>
      </c>
      <c r="S1052" s="48"/>
      <c r="T1052" s="48"/>
      <c r="U1052" s="51"/>
      <c r="V1052" s="45"/>
      <c r="W1052" s="45">
        <f>IFERROR(INDEX(Data!$C$9:$C$984,INT((ROW()-1)/2),1),"")</f>
        <v>0</v>
      </c>
      <c r="X1052" s="49"/>
      <c r="Y1052" s="48"/>
      <c r="Z1052" s="48"/>
      <c r="AA1052" s="48"/>
      <c r="AB1052" s="48"/>
      <c r="AC1052" s="48"/>
      <c r="AD1052" s="48"/>
      <c r="AE1052" s="48"/>
      <c r="AF1052" s="44">
        <f>IFERROR(INDEX(Data!$J$9:$J$984,INT((ROW()-1)/2),1),"")</f>
        <v>0</v>
      </c>
      <c r="AG1052" s="48"/>
      <c r="AH1052" s="48"/>
      <c r="AI1052" s="48"/>
      <c r="AJ1052" s="48"/>
      <c r="AK1052" s="40"/>
      <c r="AL1052" s="49" t="s">
        <v>299</v>
      </c>
      <c r="AM1052" s="48"/>
      <c r="AN1052" s="48"/>
      <c r="AO1052" s="114" t="str">
        <f>IFERROR(VLOOKUP(L1052,Define!$A$3:$D$213,4,0),"")</f>
        <v/>
      </c>
      <c r="AP1052" s="48"/>
      <c r="AQ1052" s="48"/>
      <c r="AR1052" s="48"/>
      <c r="AS1052" s="48"/>
      <c r="AT1052" s="48"/>
      <c r="AU1052" s="48"/>
      <c r="AV1052" s="48"/>
      <c r="AW1052" s="48"/>
      <c r="AX1052" s="48"/>
      <c r="AY1052" s="48"/>
      <c r="AZ1052" s="48"/>
      <c r="BA1052" s="48"/>
      <c r="BB1052" s="48"/>
      <c r="BC1052" s="48"/>
      <c r="BD1052" s="48"/>
      <c r="BE1052" s="48"/>
      <c r="BF1052" s="48"/>
      <c r="BG1052" s="48"/>
      <c r="BH1052" s="48"/>
      <c r="BI1052" s="48"/>
      <c r="BJ1052" s="48"/>
      <c r="BK1052" s="48"/>
      <c r="BL1052" s="48"/>
      <c r="BM1052" s="48"/>
      <c r="BN1052" s="48"/>
      <c r="BP1052" s="179" t="str">
        <f>K1051&amp;"#"&amp;K1052</f>
        <v>#</v>
      </c>
    </row>
    <row r="1053" spans="1:68" x14ac:dyDescent="0.2">
      <c r="A1053" s="41">
        <v>0</v>
      </c>
      <c r="B1053" s="41">
        <f>IF(F1052&lt;&gt;F1053,MAX($B$2:B1052)+1,B1052)</f>
        <v>4</v>
      </c>
      <c r="C1053" s="64">
        <f>IFERROR(INDEX(Data!$A$9:$A$984,INT((ROW()-1)/2),1),"")</f>
        <v>0</v>
      </c>
      <c r="D1053" s="64">
        <f>IFERROR(INDEX(Data!$A$9:$A$984,INT((ROW()-1)/2),1),"")</f>
        <v>0</v>
      </c>
      <c r="E1053" s="59">
        <f>VLOOKUP(BP1053,Define!$L$4:$M$37,2,0)</f>
        <v>0</v>
      </c>
      <c r="F1053" s="59">
        <f>IFERROR(INDEX(Data!$B$9:$B$984,INT((ROW()-1)/2),1),"")</f>
        <v>0</v>
      </c>
      <c r="G1053" s="59">
        <f t="shared" si="33"/>
        <v>0</v>
      </c>
      <c r="H1053" s="50">
        <f>IFERROR(INDEX(Data!$G$9:$G$984,INT((ROW()-1)/2),1),"")</f>
        <v>0</v>
      </c>
      <c r="I1053" s="58" t="e">
        <f t="shared" si="32"/>
        <v>#DIV/0!</v>
      </c>
      <c r="J1053" s="48"/>
      <c r="K1053" s="48" t="str">
        <f>IFERROR(VLOOKUP(IF(ISTEXT(L1053),M1053,L1053),Define!$A$3:$C$500,IF(MOD(ROW(),2)=1,2,3),0),"")</f>
        <v/>
      </c>
      <c r="L1053" s="48" t="str">
        <f>IFERROR(INDEX(Data!$P$9:$S$984,INT((ROW()-1)/2),IF(MOD(ROW(),2)=1,1,3)),"")</f>
        <v/>
      </c>
      <c r="M1053" s="48" t="str">
        <f>IFERROR(INDEX(Data!$P$9:$S$984,INT((ROW()-1)/2),IF(MOD(ROW(),2)=1,2,4)),"")</f>
        <v/>
      </c>
      <c r="N1053" s="167">
        <f>IFERROR(INDEX(IF(H1053="USD",Data!$F$9:$F$984,Data!$I$9:$I$984),INT((ROW()-1)/2),1),"")</f>
        <v>0</v>
      </c>
      <c r="O1053" s="44">
        <f>IFERROR(IF(H1053="USD",0,INDEX(Data!$F$9:$F$984,INT((ROW()-1)/2),1)),0)</f>
        <v>0</v>
      </c>
      <c r="P1053" s="48"/>
      <c r="Q1053" s="48"/>
      <c r="R1053" s="177" t="str">
        <f>IFERROR(VLOOKUP(L1053,Define!$A$4:$H$419,8,0),"")</f>
        <v/>
      </c>
      <c r="S1053" s="48"/>
      <c r="T1053" s="48"/>
      <c r="U1053" s="51"/>
      <c r="V1053" s="45"/>
      <c r="W1053" s="45">
        <f>IFERROR(INDEX(Data!$C$9:$C$984,INT((ROW()-1)/2),1),"")</f>
        <v>0</v>
      </c>
      <c r="X1053" s="49"/>
      <c r="Y1053" s="48"/>
      <c r="Z1053" s="48"/>
      <c r="AA1053" s="48"/>
      <c r="AB1053" s="48"/>
      <c r="AC1053" s="48"/>
      <c r="AD1053" s="48"/>
      <c r="AE1053" s="48"/>
      <c r="AF1053" s="44">
        <f>IFERROR(INDEX(Data!$J$9:$J$984,INT((ROW()-1)/2),1),"")</f>
        <v>0</v>
      </c>
      <c r="AG1053" s="48"/>
      <c r="AH1053" s="48"/>
      <c r="AI1053" s="48"/>
      <c r="AJ1053" s="48"/>
      <c r="AK1053" s="40"/>
      <c r="AL1053" s="49" t="s">
        <v>299</v>
      </c>
      <c r="AM1053" s="48"/>
      <c r="AN1053" s="48"/>
      <c r="AO1053" s="114" t="str">
        <f>IFERROR(VLOOKUP(L1053,Define!$A$3:$D$213,4,0),"")</f>
        <v/>
      </c>
      <c r="AP1053" s="48"/>
      <c r="AQ1053" s="48"/>
      <c r="AR1053" s="48"/>
      <c r="AS1053" s="48"/>
      <c r="AT1053" s="48"/>
      <c r="AU1053" s="48"/>
      <c r="AV1053" s="48"/>
      <c r="AW1053" s="48"/>
      <c r="AX1053" s="48"/>
      <c r="AY1053" s="48"/>
      <c r="AZ1053" s="48"/>
      <c r="BA1053" s="48"/>
      <c r="BB1053" s="48"/>
      <c r="BC1053" s="48"/>
      <c r="BD1053" s="48"/>
      <c r="BE1053" s="48"/>
      <c r="BF1053" s="48"/>
      <c r="BG1053" s="48"/>
      <c r="BH1053" s="48"/>
      <c r="BI1053" s="48"/>
      <c r="BJ1053" s="48"/>
      <c r="BK1053" s="48"/>
      <c r="BL1053" s="48"/>
      <c r="BM1053" s="48"/>
      <c r="BN1053" s="48"/>
      <c r="BP1053" s="179" t="str">
        <f>K1053&amp;"#"&amp;K1054</f>
        <v>#</v>
      </c>
    </row>
    <row r="1054" spans="1:68" x14ac:dyDescent="0.2">
      <c r="A1054" s="41">
        <v>0</v>
      </c>
      <c r="B1054" s="41">
        <f>IF(F1053&lt;&gt;F1054,MAX($B$2:B1053)+1,B1053)</f>
        <v>4</v>
      </c>
      <c r="C1054" s="64">
        <f>IFERROR(INDEX(Data!$A$9:$A$984,INT((ROW()-1)/2),1),"")</f>
        <v>0</v>
      </c>
      <c r="D1054" s="64">
        <f>IFERROR(INDEX(Data!$A$9:$A$984,INT((ROW()-1)/2),1),"")</f>
        <v>0</v>
      </c>
      <c r="E1054" s="59">
        <f>VLOOKUP(BP1054,Define!$L$4:$M$37,2,0)</f>
        <v>0</v>
      </c>
      <c r="F1054" s="59">
        <f>IFERROR(INDEX(Data!$B$9:$B$984,INT((ROW()-1)/2),1),"")</f>
        <v>0</v>
      </c>
      <c r="G1054" s="59">
        <f t="shared" si="33"/>
        <v>0</v>
      </c>
      <c r="H1054" s="50">
        <f>IFERROR(INDEX(Data!$G$9:$G$984,INT((ROW()-1)/2),1),"")</f>
        <v>0</v>
      </c>
      <c r="I1054" s="58" t="e">
        <f t="shared" si="32"/>
        <v>#DIV/0!</v>
      </c>
      <c r="J1054" s="48"/>
      <c r="K1054" s="48" t="str">
        <f>IFERROR(VLOOKUP(IF(ISTEXT(L1054),M1054,L1054),Define!$A$3:$C$500,IF(MOD(ROW(),2)=1,2,3),0),"")</f>
        <v/>
      </c>
      <c r="L1054" s="48" t="str">
        <f>IFERROR(INDEX(Data!$P$9:$S$984,INT((ROW()-1)/2),IF(MOD(ROW(),2)=1,1,3)),"")</f>
        <v/>
      </c>
      <c r="M1054" s="48" t="str">
        <f>IFERROR(INDEX(Data!$P$9:$S$984,INT((ROW()-1)/2),IF(MOD(ROW(),2)=1,2,4)),"")</f>
        <v/>
      </c>
      <c r="N1054" s="167">
        <f>IFERROR(INDEX(IF(H1054="USD",Data!$F$9:$F$984,Data!$I$9:$I$984),INT((ROW()-1)/2),1),"")</f>
        <v>0</v>
      </c>
      <c r="O1054" s="44">
        <f>IFERROR(IF(H1054="USD",0,INDEX(Data!$F$9:$F$984,INT((ROW()-1)/2),1)),0)</f>
        <v>0</v>
      </c>
      <c r="P1054" s="48"/>
      <c r="Q1054" s="48"/>
      <c r="R1054" s="177" t="str">
        <f>IFERROR(VLOOKUP(L1054,Define!$A$4:$H$419,8,0),"")</f>
        <v/>
      </c>
      <c r="S1054" s="48"/>
      <c r="T1054" s="48"/>
      <c r="U1054" s="51"/>
      <c r="V1054" s="45"/>
      <c r="W1054" s="45">
        <f>IFERROR(INDEX(Data!$C$9:$C$984,INT((ROW()-1)/2),1),"")</f>
        <v>0</v>
      </c>
      <c r="X1054" s="49"/>
      <c r="Y1054" s="48"/>
      <c r="Z1054" s="48"/>
      <c r="AA1054" s="48"/>
      <c r="AB1054" s="48"/>
      <c r="AC1054" s="48"/>
      <c r="AD1054" s="48"/>
      <c r="AE1054" s="48"/>
      <c r="AF1054" s="44">
        <f>IFERROR(INDEX(Data!$J$9:$J$984,INT((ROW()-1)/2),1),"")</f>
        <v>0</v>
      </c>
      <c r="AG1054" s="48"/>
      <c r="AH1054" s="48"/>
      <c r="AI1054" s="48"/>
      <c r="AJ1054" s="48"/>
      <c r="AK1054" s="40"/>
      <c r="AL1054" s="49" t="s">
        <v>299</v>
      </c>
      <c r="AM1054" s="48"/>
      <c r="AN1054" s="48"/>
      <c r="AO1054" s="114" t="str">
        <f>IFERROR(VLOOKUP(L1054,Define!$A$3:$D$213,4,0),"")</f>
        <v/>
      </c>
      <c r="AP1054" s="48"/>
      <c r="AQ1054" s="48"/>
      <c r="AR1054" s="48"/>
      <c r="AS1054" s="48"/>
      <c r="AT1054" s="48"/>
      <c r="AU1054" s="48"/>
      <c r="AV1054" s="48"/>
      <c r="AW1054" s="48"/>
      <c r="AX1054" s="48"/>
      <c r="AY1054" s="48"/>
      <c r="AZ1054" s="48"/>
      <c r="BA1054" s="48"/>
      <c r="BB1054" s="48"/>
      <c r="BC1054" s="48"/>
      <c r="BD1054" s="48"/>
      <c r="BE1054" s="48"/>
      <c r="BF1054" s="48"/>
      <c r="BG1054" s="48"/>
      <c r="BH1054" s="48"/>
      <c r="BI1054" s="48"/>
      <c r="BJ1054" s="48"/>
      <c r="BK1054" s="48"/>
      <c r="BL1054" s="48"/>
      <c r="BM1054" s="48"/>
      <c r="BN1054" s="48"/>
      <c r="BP1054" s="179" t="str">
        <f>K1053&amp;"#"&amp;K1054</f>
        <v>#</v>
      </c>
    </row>
    <row r="1055" spans="1:68" x14ac:dyDescent="0.2">
      <c r="A1055" s="41">
        <v>0</v>
      </c>
      <c r="B1055" s="41">
        <f>IF(F1054&lt;&gt;F1055,MAX($B$2:B1054)+1,B1054)</f>
        <v>4</v>
      </c>
      <c r="C1055" s="64">
        <f>IFERROR(INDEX(Data!$A$9:$A$984,INT((ROW()-1)/2),1),"")</f>
        <v>0</v>
      </c>
      <c r="D1055" s="64">
        <f>IFERROR(INDEX(Data!$A$9:$A$984,INT((ROW()-1)/2),1),"")</f>
        <v>0</v>
      </c>
      <c r="E1055" s="59">
        <f>VLOOKUP(BP1055,Define!$L$4:$M$37,2,0)</f>
        <v>0</v>
      </c>
      <c r="F1055" s="59">
        <f>IFERROR(INDEX(Data!$B$9:$B$984,INT((ROW()-1)/2),1),"")</f>
        <v>0</v>
      </c>
      <c r="G1055" s="59">
        <f t="shared" si="33"/>
        <v>0</v>
      </c>
      <c r="H1055" s="50">
        <f>IFERROR(INDEX(Data!$G$9:$G$984,INT((ROW()-1)/2),1),"")</f>
        <v>0</v>
      </c>
      <c r="I1055" s="58" t="e">
        <f t="shared" si="32"/>
        <v>#DIV/0!</v>
      </c>
      <c r="J1055" s="48"/>
      <c r="K1055" s="48" t="str">
        <f>IFERROR(VLOOKUP(IF(ISTEXT(L1055),M1055,L1055),Define!$A$3:$C$500,IF(MOD(ROW(),2)=1,2,3),0),"")</f>
        <v/>
      </c>
      <c r="L1055" s="48" t="str">
        <f>IFERROR(INDEX(Data!$P$9:$S$984,INT((ROW()-1)/2),IF(MOD(ROW(),2)=1,1,3)),"")</f>
        <v/>
      </c>
      <c r="M1055" s="48" t="str">
        <f>IFERROR(INDEX(Data!$P$9:$S$984,INT((ROW()-1)/2),IF(MOD(ROW(),2)=1,2,4)),"")</f>
        <v/>
      </c>
      <c r="N1055" s="167">
        <f>IFERROR(INDEX(IF(H1055="USD",Data!$F$9:$F$984,Data!$I$9:$I$984),INT((ROW()-1)/2),1),"")</f>
        <v>0</v>
      </c>
      <c r="O1055" s="44">
        <f>IFERROR(IF(H1055="USD",0,INDEX(Data!$F$9:$F$984,INT((ROW()-1)/2),1)),0)</f>
        <v>0</v>
      </c>
      <c r="P1055" s="48"/>
      <c r="Q1055" s="48"/>
      <c r="R1055" s="177" t="str">
        <f>IFERROR(VLOOKUP(L1055,Define!$A$4:$H$419,8,0),"")</f>
        <v/>
      </c>
      <c r="S1055" s="48"/>
      <c r="T1055" s="48"/>
      <c r="U1055" s="51"/>
      <c r="V1055" s="45"/>
      <c r="W1055" s="45">
        <f>IFERROR(INDEX(Data!$C$9:$C$984,INT((ROW()-1)/2),1),"")</f>
        <v>0</v>
      </c>
      <c r="X1055" s="49"/>
      <c r="Y1055" s="48"/>
      <c r="Z1055" s="48"/>
      <c r="AA1055" s="48"/>
      <c r="AB1055" s="48"/>
      <c r="AC1055" s="48"/>
      <c r="AD1055" s="48"/>
      <c r="AE1055" s="48"/>
      <c r="AF1055" s="44">
        <f>IFERROR(INDEX(Data!$J$9:$J$984,INT((ROW()-1)/2),1),"")</f>
        <v>0</v>
      </c>
      <c r="AG1055" s="48"/>
      <c r="AH1055" s="48"/>
      <c r="AI1055" s="48"/>
      <c r="AJ1055" s="48"/>
      <c r="AK1055" s="40"/>
      <c r="AL1055" s="49" t="s">
        <v>299</v>
      </c>
      <c r="AM1055" s="48"/>
      <c r="AN1055" s="48"/>
      <c r="AO1055" s="114" t="str">
        <f>IFERROR(VLOOKUP(L1055,Define!$A$3:$D$213,4,0),"")</f>
        <v/>
      </c>
      <c r="AP1055" s="48"/>
      <c r="AQ1055" s="48"/>
      <c r="AR1055" s="48"/>
      <c r="AS1055" s="48"/>
      <c r="AT1055" s="48"/>
      <c r="AU1055" s="48"/>
      <c r="AV1055" s="48"/>
      <c r="AW1055" s="48"/>
      <c r="AX1055" s="48"/>
      <c r="AY1055" s="48"/>
      <c r="AZ1055" s="48"/>
      <c r="BA1055" s="48"/>
      <c r="BB1055" s="48"/>
      <c r="BC1055" s="48"/>
      <c r="BD1055" s="48"/>
      <c r="BE1055" s="48"/>
      <c r="BF1055" s="48"/>
      <c r="BG1055" s="48"/>
      <c r="BH1055" s="48"/>
      <c r="BI1055" s="48"/>
      <c r="BJ1055" s="48"/>
      <c r="BK1055" s="48"/>
      <c r="BL1055" s="48"/>
      <c r="BM1055" s="48"/>
      <c r="BN1055" s="48"/>
      <c r="BP1055" s="179" t="str">
        <f>K1055&amp;"#"&amp;K1056</f>
        <v>#</v>
      </c>
    </row>
    <row r="1056" spans="1:68" x14ac:dyDescent="0.2">
      <c r="A1056" s="41">
        <v>0</v>
      </c>
      <c r="B1056" s="41">
        <f>IF(F1055&lt;&gt;F1056,MAX($B$2:B1055)+1,B1055)</f>
        <v>4</v>
      </c>
      <c r="C1056" s="64">
        <f>IFERROR(INDEX(Data!$A$9:$A$984,INT((ROW()-1)/2),1),"")</f>
        <v>0</v>
      </c>
      <c r="D1056" s="64">
        <f>IFERROR(INDEX(Data!$A$9:$A$984,INT((ROW()-1)/2),1),"")</f>
        <v>0</v>
      </c>
      <c r="E1056" s="59">
        <f>VLOOKUP(BP1056,Define!$L$4:$M$37,2,0)</f>
        <v>0</v>
      </c>
      <c r="F1056" s="59">
        <f>IFERROR(INDEX(Data!$B$9:$B$984,INT((ROW()-1)/2),1),"")</f>
        <v>0</v>
      </c>
      <c r="G1056" s="59">
        <f t="shared" si="33"/>
        <v>0</v>
      </c>
      <c r="H1056" s="50">
        <f>IFERROR(INDEX(Data!$G$9:$G$984,INT((ROW()-1)/2),1),"")</f>
        <v>0</v>
      </c>
      <c r="I1056" s="58" t="e">
        <f t="shared" si="32"/>
        <v>#DIV/0!</v>
      </c>
      <c r="J1056" s="48"/>
      <c r="K1056" s="48" t="str">
        <f>IFERROR(VLOOKUP(IF(ISTEXT(L1056),M1056,L1056),Define!$A$3:$C$500,IF(MOD(ROW(),2)=1,2,3),0),"")</f>
        <v/>
      </c>
      <c r="L1056" s="48" t="str">
        <f>IFERROR(INDEX(Data!$P$9:$S$984,INT((ROW()-1)/2),IF(MOD(ROW(),2)=1,1,3)),"")</f>
        <v/>
      </c>
      <c r="M1056" s="48" t="str">
        <f>IFERROR(INDEX(Data!$P$9:$S$984,INT((ROW()-1)/2),IF(MOD(ROW(),2)=1,2,4)),"")</f>
        <v/>
      </c>
      <c r="N1056" s="167">
        <f>IFERROR(INDEX(IF(H1056="USD",Data!$F$9:$F$984,Data!$I$9:$I$984),INT((ROW()-1)/2),1),"")</f>
        <v>0</v>
      </c>
      <c r="O1056" s="44">
        <f>IFERROR(IF(H1056="USD",0,INDEX(Data!$F$9:$F$984,INT((ROW()-1)/2),1)),0)</f>
        <v>0</v>
      </c>
      <c r="P1056" s="48"/>
      <c r="Q1056" s="48"/>
      <c r="R1056" s="177" t="str">
        <f>IFERROR(VLOOKUP(L1056,Define!$A$4:$H$419,8,0),"")</f>
        <v/>
      </c>
      <c r="S1056" s="48"/>
      <c r="T1056" s="48"/>
      <c r="U1056" s="51"/>
      <c r="V1056" s="45"/>
      <c r="W1056" s="45">
        <f>IFERROR(INDEX(Data!$C$9:$C$984,INT((ROW()-1)/2),1),"")</f>
        <v>0</v>
      </c>
      <c r="X1056" s="49"/>
      <c r="Y1056" s="48"/>
      <c r="Z1056" s="48"/>
      <c r="AA1056" s="48"/>
      <c r="AB1056" s="48"/>
      <c r="AC1056" s="48"/>
      <c r="AD1056" s="48"/>
      <c r="AE1056" s="48"/>
      <c r="AF1056" s="44">
        <f>IFERROR(INDEX(Data!$J$9:$J$984,INT((ROW()-1)/2),1),"")</f>
        <v>0</v>
      </c>
      <c r="AG1056" s="48"/>
      <c r="AH1056" s="48"/>
      <c r="AI1056" s="48"/>
      <c r="AJ1056" s="48"/>
      <c r="AK1056" s="40"/>
      <c r="AL1056" s="49" t="s">
        <v>299</v>
      </c>
      <c r="AM1056" s="48"/>
      <c r="AN1056" s="48"/>
      <c r="AO1056" s="114" t="str">
        <f>IFERROR(VLOOKUP(L1056,Define!$A$3:$D$213,4,0),"")</f>
        <v/>
      </c>
      <c r="AP1056" s="48"/>
      <c r="AQ1056" s="48"/>
      <c r="AR1056" s="48"/>
      <c r="AS1056" s="48"/>
      <c r="AT1056" s="48"/>
      <c r="AU1056" s="48"/>
      <c r="AV1056" s="48"/>
      <c r="AW1056" s="48"/>
      <c r="AX1056" s="48"/>
      <c r="AY1056" s="48"/>
      <c r="AZ1056" s="48"/>
      <c r="BA1056" s="48"/>
      <c r="BB1056" s="48"/>
      <c r="BC1056" s="48"/>
      <c r="BD1056" s="48"/>
      <c r="BE1056" s="48"/>
      <c r="BF1056" s="48"/>
      <c r="BG1056" s="48"/>
      <c r="BH1056" s="48"/>
      <c r="BI1056" s="48"/>
      <c r="BJ1056" s="48"/>
      <c r="BK1056" s="48"/>
      <c r="BL1056" s="48"/>
      <c r="BM1056" s="48"/>
      <c r="BN1056" s="48"/>
      <c r="BP1056" s="179" t="str">
        <f>K1055&amp;"#"&amp;K1056</f>
        <v>#</v>
      </c>
    </row>
    <row r="1057" spans="1:68" x14ac:dyDescent="0.2">
      <c r="A1057" s="41">
        <v>0</v>
      </c>
      <c r="B1057" s="41">
        <f>IF(F1056&lt;&gt;F1057,MAX($B$2:B1056)+1,B1056)</f>
        <v>4</v>
      </c>
      <c r="C1057" s="64">
        <f>IFERROR(INDEX(Data!$A$9:$A$984,INT((ROW()-1)/2),1),"")</f>
        <v>0</v>
      </c>
      <c r="D1057" s="64">
        <f>IFERROR(INDEX(Data!$A$9:$A$984,INT((ROW()-1)/2),1),"")</f>
        <v>0</v>
      </c>
      <c r="E1057" s="59">
        <f>VLOOKUP(BP1057,Define!$L$4:$M$37,2,0)</f>
        <v>0</v>
      </c>
      <c r="F1057" s="59">
        <f>IFERROR(INDEX(Data!$B$9:$B$984,INT((ROW()-1)/2),1),"")</f>
        <v>0</v>
      </c>
      <c r="G1057" s="59">
        <f t="shared" si="33"/>
        <v>0</v>
      </c>
      <c r="H1057" s="50">
        <f>IFERROR(INDEX(Data!$G$9:$G$984,INT((ROW()-1)/2),1),"")</f>
        <v>0</v>
      </c>
      <c r="I1057" s="58" t="e">
        <f t="shared" si="32"/>
        <v>#DIV/0!</v>
      </c>
      <c r="J1057" s="48"/>
      <c r="K1057" s="48" t="str">
        <f>IFERROR(VLOOKUP(IF(ISTEXT(L1057),M1057,L1057),Define!$A$3:$C$500,IF(MOD(ROW(),2)=1,2,3),0),"")</f>
        <v/>
      </c>
      <c r="L1057" s="48" t="str">
        <f>IFERROR(INDEX(Data!$P$9:$S$984,INT((ROW()-1)/2),IF(MOD(ROW(),2)=1,1,3)),"")</f>
        <v/>
      </c>
      <c r="M1057" s="48" t="str">
        <f>IFERROR(INDEX(Data!$P$9:$S$984,INT((ROW()-1)/2),IF(MOD(ROW(),2)=1,2,4)),"")</f>
        <v/>
      </c>
      <c r="N1057" s="167">
        <f>IFERROR(INDEX(IF(H1057="USD",Data!$F$9:$F$984,Data!$I$9:$I$984),INT((ROW()-1)/2),1),"")</f>
        <v>0</v>
      </c>
      <c r="O1057" s="44">
        <f>IFERROR(IF(H1057="USD",0,INDEX(Data!$F$9:$F$984,INT((ROW()-1)/2),1)),0)</f>
        <v>0</v>
      </c>
      <c r="P1057" s="48"/>
      <c r="Q1057" s="48"/>
      <c r="R1057" s="177" t="str">
        <f>IFERROR(VLOOKUP(L1057,Define!$A$4:$H$419,8,0),"")</f>
        <v/>
      </c>
      <c r="S1057" s="48"/>
      <c r="T1057" s="48"/>
      <c r="U1057" s="51"/>
      <c r="V1057" s="45"/>
      <c r="W1057" s="45">
        <f>IFERROR(INDEX(Data!$C$9:$C$984,INT((ROW()-1)/2),1),"")</f>
        <v>0</v>
      </c>
      <c r="X1057" s="49"/>
      <c r="Y1057" s="48"/>
      <c r="Z1057" s="48"/>
      <c r="AA1057" s="48"/>
      <c r="AB1057" s="48"/>
      <c r="AC1057" s="48"/>
      <c r="AD1057" s="48"/>
      <c r="AE1057" s="48"/>
      <c r="AF1057" s="44">
        <f>IFERROR(INDEX(Data!$J$9:$J$984,INT((ROW()-1)/2),1),"")</f>
        <v>0</v>
      </c>
      <c r="AG1057" s="48"/>
      <c r="AH1057" s="48"/>
      <c r="AI1057" s="48"/>
      <c r="AJ1057" s="48"/>
      <c r="AK1057" s="40"/>
      <c r="AL1057" s="49" t="s">
        <v>299</v>
      </c>
      <c r="AM1057" s="48"/>
      <c r="AN1057" s="48"/>
      <c r="AO1057" s="114" t="str">
        <f>IFERROR(VLOOKUP(L1057,Define!$A$3:$D$213,4,0),"")</f>
        <v/>
      </c>
      <c r="AP1057" s="48"/>
      <c r="AQ1057" s="48"/>
      <c r="AR1057" s="48"/>
      <c r="AS1057" s="48"/>
      <c r="AT1057" s="48"/>
      <c r="AU1057" s="48"/>
      <c r="AV1057" s="48"/>
      <c r="AW1057" s="48"/>
      <c r="AX1057" s="48"/>
      <c r="AY1057" s="48"/>
      <c r="AZ1057" s="48"/>
      <c r="BA1057" s="48"/>
      <c r="BB1057" s="48"/>
      <c r="BC1057" s="48"/>
      <c r="BD1057" s="48"/>
      <c r="BE1057" s="48"/>
      <c r="BF1057" s="48"/>
      <c r="BG1057" s="48"/>
      <c r="BH1057" s="48"/>
      <c r="BI1057" s="48"/>
      <c r="BJ1057" s="48"/>
      <c r="BK1057" s="48"/>
      <c r="BL1057" s="48"/>
      <c r="BM1057" s="48"/>
      <c r="BN1057" s="48"/>
      <c r="BP1057" s="179" t="str">
        <f>K1057&amp;"#"&amp;K1058</f>
        <v>#</v>
      </c>
    </row>
    <row r="1058" spans="1:68" x14ac:dyDescent="0.2">
      <c r="A1058" s="41">
        <v>0</v>
      </c>
      <c r="B1058" s="41">
        <f>IF(F1057&lt;&gt;F1058,MAX($B$2:B1057)+1,B1057)</f>
        <v>4</v>
      </c>
      <c r="C1058" s="64">
        <f>IFERROR(INDEX(Data!$A$9:$A$984,INT((ROW()-1)/2),1),"")</f>
        <v>0</v>
      </c>
      <c r="D1058" s="64">
        <f>IFERROR(INDEX(Data!$A$9:$A$984,INT((ROW()-1)/2),1),"")</f>
        <v>0</v>
      </c>
      <c r="E1058" s="59">
        <f>VLOOKUP(BP1058,Define!$L$4:$M$37,2,0)</f>
        <v>0</v>
      </c>
      <c r="F1058" s="59">
        <f>IFERROR(INDEX(Data!$B$9:$B$984,INT((ROW()-1)/2),1),"")</f>
        <v>0</v>
      </c>
      <c r="G1058" s="59">
        <f t="shared" si="33"/>
        <v>0</v>
      </c>
      <c r="H1058" s="50">
        <f>IFERROR(INDEX(Data!$G$9:$G$984,INT((ROW()-1)/2),1),"")</f>
        <v>0</v>
      </c>
      <c r="I1058" s="58" t="e">
        <f t="shared" si="32"/>
        <v>#DIV/0!</v>
      </c>
      <c r="J1058" s="48"/>
      <c r="K1058" s="48" t="str">
        <f>IFERROR(VLOOKUP(IF(ISTEXT(L1058),M1058,L1058),Define!$A$3:$C$500,IF(MOD(ROW(),2)=1,2,3),0),"")</f>
        <v/>
      </c>
      <c r="L1058" s="48" t="str">
        <f>IFERROR(INDEX(Data!$P$9:$S$984,INT((ROW()-1)/2),IF(MOD(ROW(),2)=1,1,3)),"")</f>
        <v/>
      </c>
      <c r="M1058" s="48" t="str">
        <f>IFERROR(INDEX(Data!$P$9:$S$984,INT((ROW()-1)/2),IF(MOD(ROW(),2)=1,2,4)),"")</f>
        <v/>
      </c>
      <c r="N1058" s="167">
        <f>IFERROR(INDEX(IF(H1058="USD",Data!$F$9:$F$984,Data!$I$9:$I$984),INT((ROW()-1)/2),1),"")</f>
        <v>0</v>
      </c>
      <c r="O1058" s="44">
        <f>IFERROR(IF(H1058="USD",0,INDEX(Data!$F$9:$F$984,INT((ROW()-1)/2),1)),0)</f>
        <v>0</v>
      </c>
      <c r="P1058" s="48"/>
      <c r="Q1058" s="48"/>
      <c r="R1058" s="177" t="str">
        <f>IFERROR(VLOOKUP(L1058,Define!$A$4:$H$419,8,0),"")</f>
        <v/>
      </c>
      <c r="S1058" s="48"/>
      <c r="T1058" s="48"/>
      <c r="U1058" s="51"/>
      <c r="V1058" s="45"/>
      <c r="W1058" s="45">
        <f>IFERROR(INDEX(Data!$C$9:$C$984,INT((ROW()-1)/2),1),"")</f>
        <v>0</v>
      </c>
      <c r="X1058" s="49"/>
      <c r="Y1058" s="48"/>
      <c r="Z1058" s="48"/>
      <c r="AA1058" s="48"/>
      <c r="AB1058" s="48"/>
      <c r="AC1058" s="48"/>
      <c r="AD1058" s="48"/>
      <c r="AE1058" s="48"/>
      <c r="AF1058" s="44">
        <f>IFERROR(INDEX(Data!$J$9:$J$984,INT((ROW()-1)/2),1),"")</f>
        <v>0</v>
      </c>
      <c r="AG1058" s="48"/>
      <c r="AH1058" s="48"/>
      <c r="AI1058" s="48"/>
      <c r="AJ1058" s="48"/>
      <c r="AK1058" s="40"/>
      <c r="AL1058" s="49" t="s">
        <v>299</v>
      </c>
      <c r="AM1058" s="48"/>
      <c r="AN1058" s="48"/>
      <c r="AO1058" s="114" t="str">
        <f>IFERROR(VLOOKUP(L1058,Define!$A$3:$D$213,4,0),"")</f>
        <v/>
      </c>
      <c r="AP1058" s="48"/>
      <c r="AQ1058" s="48"/>
      <c r="AR1058" s="48"/>
      <c r="AS1058" s="48"/>
      <c r="AT1058" s="48"/>
      <c r="AU1058" s="48"/>
      <c r="AV1058" s="48"/>
      <c r="AW1058" s="48"/>
      <c r="AX1058" s="48"/>
      <c r="AY1058" s="48"/>
      <c r="AZ1058" s="48"/>
      <c r="BA1058" s="48"/>
      <c r="BB1058" s="48"/>
      <c r="BC1058" s="48"/>
      <c r="BD1058" s="48"/>
      <c r="BE1058" s="48"/>
      <c r="BF1058" s="48"/>
      <c r="BG1058" s="48"/>
      <c r="BH1058" s="48"/>
      <c r="BI1058" s="48"/>
      <c r="BJ1058" s="48"/>
      <c r="BK1058" s="48"/>
      <c r="BL1058" s="48"/>
      <c r="BM1058" s="48"/>
      <c r="BN1058" s="48"/>
      <c r="BP1058" s="179" t="str">
        <f>K1057&amp;"#"&amp;K1058</f>
        <v>#</v>
      </c>
    </row>
    <row r="1059" spans="1:68" x14ac:dyDescent="0.2">
      <c r="A1059" s="41">
        <v>0</v>
      </c>
      <c r="B1059" s="41">
        <f>IF(F1058&lt;&gt;F1059,MAX($B$2:B1058)+1,B1058)</f>
        <v>4</v>
      </c>
      <c r="C1059" s="64">
        <f>IFERROR(INDEX(Data!$A$9:$A$984,INT((ROW()-1)/2),1),"")</f>
        <v>0</v>
      </c>
      <c r="D1059" s="64">
        <f>IFERROR(INDEX(Data!$A$9:$A$984,INT((ROW()-1)/2),1),"")</f>
        <v>0</v>
      </c>
      <c r="E1059" s="59">
        <f>VLOOKUP(BP1059,Define!$L$4:$M$37,2,0)</f>
        <v>0</v>
      </c>
      <c r="F1059" s="59">
        <f>IFERROR(INDEX(Data!$B$9:$B$984,INT((ROW()-1)/2),1),"")</f>
        <v>0</v>
      </c>
      <c r="G1059" s="59">
        <f t="shared" si="33"/>
        <v>0</v>
      </c>
      <c r="H1059" s="50">
        <f>IFERROR(INDEX(Data!$G$9:$G$984,INT((ROW()-1)/2),1),"")</f>
        <v>0</v>
      </c>
      <c r="I1059" s="58" t="e">
        <f t="shared" si="32"/>
        <v>#DIV/0!</v>
      </c>
      <c r="J1059" s="48"/>
      <c r="K1059" s="48" t="str">
        <f>IFERROR(VLOOKUP(IF(ISTEXT(L1059),M1059,L1059),Define!$A$3:$C$500,IF(MOD(ROW(),2)=1,2,3),0),"")</f>
        <v/>
      </c>
      <c r="L1059" s="48" t="str">
        <f>IFERROR(INDEX(Data!$P$9:$S$984,INT((ROW()-1)/2),IF(MOD(ROW(),2)=1,1,3)),"")</f>
        <v/>
      </c>
      <c r="M1059" s="48" t="str">
        <f>IFERROR(INDEX(Data!$P$9:$S$984,INT((ROW()-1)/2),IF(MOD(ROW(),2)=1,2,4)),"")</f>
        <v/>
      </c>
      <c r="N1059" s="167">
        <f>IFERROR(INDEX(IF(H1059="USD",Data!$F$9:$F$984,Data!$I$9:$I$984),INT((ROW()-1)/2),1),"")</f>
        <v>0</v>
      </c>
      <c r="O1059" s="44">
        <f>IFERROR(IF(H1059="USD",0,INDEX(Data!$F$9:$F$984,INT((ROW()-1)/2),1)),0)</f>
        <v>0</v>
      </c>
      <c r="P1059" s="48"/>
      <c r="Q1059" s="48"/>
      <c r="R1059" s="177" t="str">
        <f>IFERROR(VLOOKUP(L1059,Define!$A$4:$H$419,8,0),"")</f>
        <v/>
      </c>
      <c r="S1059" s="48"/>
      <c r="T1059" s="48"/>
      <c r="U1059" s="51"/>
      <c r="V1059" s="45"/>
      <c r="W1059" s="45">
        <f>IFERROR(INDEX(Data!$C$9:$C$984,INT((ROW()-1)/2),1),"")</f>
        <v>0</v>
      </c>
      <c r="X1059" s="49"/>
      <c r="Y1059" s="48"/>
      <c r="Z1059" s="48"/>
      <c r="AA1059" s="48"/>
      <c r="AB1059" s="48"/>
      <c r="AC1059" s="48"/>
      <c r="AD1059" s="48"/>
      <c r="AE1059" s="48"/>
      <c r="AF1059" s="44">
        <f>IFERROR(INDEX(Data!$J$9:$J$984,INT((ROW()-1)/2),1),"")</f>
        <v>0</v>
      </c>
      <c r="AG1059" s="48"/>
      <c r="AH1059" s="48"/>
      <c r="AI1059" s="48"/>
      <c r="AJ1059" s="48"/>
      <c r="AK1059" s="40"/>
      <c r="AL1059" s="49" t="s">
        <v>299</v>
      </c>
      <c r="AM1059" s="48"/>
      <c r="AN1059" s="48"/>
      <c r="AO1059" s="114" t="str">
        <f>IFERROR(VLOOKUP(L1059,Define!$A$3:$D$213,4,0),"")</f>
        <v/>
      </c>
      <c r="AP1059" s="48"/>
      <c r="AQ1059" s="48"/>
      <c r="AR1059" s="48"/>
      <c r="AS1059" s="48"/>
      <c r="AT1059" s="48"/>
      <c r="AU1059" s="48"/>
      <c r="AV1059" s="48"/>
      <c r="AW1059" s="48"/>
      <c r="AX1059" s="48"/>
      <c r="AY1059" s="48"/>
      <c r="AZ1059" s="48"/>
      <c r="BA1059" s="48"/>
      <c r="BB1059" s="48"/>
      <c r="BC1059" s="48"/>
      <c r="BD1059" s="48"/>
      <c r="BE1059" s="48"/>
      <c r="BF1059" s="48"/>
      <c r="BG1059" s="48"/>
      <c r="BH1059" s="48"/>
      <c r="BI1059" s="48"/>
      <c r="BJ1059" s="48"/>
      <c r="BK1059" s="48"/>
      <c r="BL1059" s="48"/>
      <c r="BM1059" s="48"/>
      <c r="BN1059" s="48"/>
      <c r="BP1059" s="179" t="str">
        <f>K1059&amp;"#"&amp;K1060</f>
        <v>#</v>
      </c>
    </row>
    <row r="1060" spans="1:68" x14ac:dyDescent="0.2">
      <c r="A1060" s="41">
        <v>0</v>
      </c>
      <c r="B1060" s="41">
        <f>IF(F1059&lt;&gt;F1060,MAX($B$2:B1059)+1,B1059)</f>
        <v>4</v>
      </c>
      <c r="C1060" s="64">
        <f>IFERROR(INDEX(Data!$A$9:$A$984,INT((ROW()-1)/2),1),"")</f>
        <v>0</v>
      </c>
      <c r="D1060" s="64">
        <f>IFERROR(INDEX(Data!$A$9:$A$984,INT((ROW()-1)/2),1),"")</f>
        <v>0</v>
      </c>
      <c r="E1060" s="59">
        <f>VLOOKUP(BP1060,Define!$L$4:$M$37,2,0)</f>
        <v>0</v>
      </c>
      <c r="F1060" s="59">
        <f>IFERROR(INDEX(Data!$B$9:$B$984,INT((ROW()-1)/2),1),"")</f>
        <v>0</v>
      </c>
      <c r="G1060" s="59">
        <f t="shared" si="33"/>
        <v>0</v>
      </c>
      <c r="H1060" s="50">
        <f>IFERROR(INDEX(Data!$G$9:$G$984,INT((ROW()-1)/2),1),"")</f>
        <v>0</v>
      </c>
      <c r="I1060" s="58" t="e">
        <f t="shared" si="32"/>
        <v>#DIV/0!</v>
      </c>
      <c r="J1060" s="48"/>
      <c r="K1060" s="48" t="str">
        <f>IFERROR(VLOOKUP(IF(ISTEXT(L1060),M1060,L1060),Define!$A$3:$C$500,IF(MOD(ROW(),2)=1,2,3),0),"")</f>
        <v/>
      </c>
      <c r="L1060" s="48" t="str">
        <f>IFERROR(INDEX(Data!$P$9:$S$984,INT((ROW()-1)/2),IF(MOD(ROW(),2)=1,1,3)),"")</f>
        <v/>
      </c>
      <c r="M1060" s="48" t="str">
        <f>IFERROR(INDEX(Data!$P$9:$S$984,INT((ROW()-1)/2),IF(MOD(ROW(),2)=1,2,4)),"")</f>
        <v/>
      </c>
      <c r="N1060" s="167">
        <f>IFERROR(INDEX(IF(H1060="USD",Data!$F$9:$F$984,Data!$I$9:$I$984),INT((ROW()-1)/2),1),"")</f>
        <v>0</v>
      </c>
      <c r="O1060" s="44">
        <f>IFERROR(IF(H1060="USD",0,INDEX(Data!$F$9:$F$984,INT((ROW()-1)/2),1)),0)</f>
        <v>0</v>
      </c>
      <c r="P1060" s="48"/>
      <c r="Q1060" s="48"/>
      <c r="R1060" s="177" t="str">
        <f>IFERROR(VLOOKUP(L1060,Define!$A$4:$H$419,8,0),"")</f>
        <v/>
      </c>
      <c r="S1060" s="48"/>
      <c r="T1060" s="48"/>
      <c r="U1060" s="51"/>
      <c r="V1060" s="45"/>
      <c r="W1060" s="45">
        <f>IFERROR(INDEX(Data!$C$9:$C$984,INT((ROW()-1)/2),1),"")</f>
        <v>0</v>
      </c>
      <c r="X1060" s="49"/>
      <c r="Y1060" s="48"/>
      <c r="Z1060" s="48"/>
      <c r="AA1060" s="48"/>
      <c r="AB1060" s="48"/>
      <c r="AC1060" s="48"/>
      <c r="AD1060" s="48"/>
      <c r="AE1060" s="48"/>
      <c r="AF1060" s="44">
        <f>IFERROR(INDEX(Data!$J$9:$J$984,INT((ROW()-1)/2),1),"")</f>
        <v>0</v>
      </c>
      <c r="AG1060" s="48"/>
      <c r="AH1060" s="48"/>
      <c r="AI1060" s="48"/>
      <c r="AJ1060" s="48"/>
      <c r="AK1060" s="40"/>
      <c r="AL1060" s="49" t="s">
        <v>299</v>
      </c>
      <c r="AM1060" s="48"/>
      <c r="AN1060" s="48"/>
      <c r="AO1060" s="114" t="str">
        <f>IFERROR(VLOOKUP(L1060,Define!$A$3:$D$213,4,0),"")</f>
        <v/>
      </c>
      <c r="AP1060" s="48"/>
      <c r="AQ1060" s="48"/>
      <c r="AR1060" s="48"/>
      <c r="AS1060" s="48"/>
      <c r="AT1060" s="48"/>
      <c r="AU1060" s="48"/>
      <c r="AV1060" s="48"/>
      <c r="AW1060" s="48"/>
      <c r="AX1060" s="48"/>
      <c r="AY1060" s="48"/>
      <c r="AZ1060" s="48"/>
      <c r="BA1060" s="48"/>
      <c r="BB1060" s="48"/>
      <c r="BC1060" s="48"/>
      <c r="BD1060" s="48"/>
      <c r="BE1060" s="48"/>
      <c r="BF1060" s="48"/>
      <c r="BG1060" s="48"/>
      <c r="BH1060" s="48"/>
      <c r="BI1060" s="48"/>
      <c r="BJ1060" s="48"/>
      <c r="BK1060" s="48"/>
      <c r="BL1060" s="48"/>
      <c r="BM1060" s="48"/>
      <c r="BN1060" s="48"/>
      <c r="BP1060" s="179" t="str">
        <f>K1059&amp;"#"&amp;K1060</f>
        <v>#</v>
      </c>
    </row>
    <row r="1061" spans="1:68" x14ac:dyDescent="0.2">
      <c r="A1061" s="41">
        <v>0</v>
      </c>
      <c r="B1061" s="41">
        <f>IF(F1060&lt;&gt;F1061,MAX($B$2:B1060)+1,B1060)</f>
        <v>4</v>
      </c>
      <c r="C1061" s="64">
        <f>IFERROR(INDEX(Data!$A$9:$A$984,INT((ROW()-1)/2),1),"")</f>
        <v>0</v>
      </c>
      <c r="D1061" s="64">
        <f>IFERROR(INDEX(Data!$A$9:$A$984,INT((ROW()-1)/2),1),"")</f>
        <v>0</v>
      </c>
      <c r="E1061" s="59">
        <f>VLOOKUP(BP1061,Define!$L$4:$M$37,2,0)</f>
        <v>0</v>
      </c>
      <c r="F1061" s="59">
        <f>IFERROR(INDEX(Data!$B$9:$B$984,INT((ROW()-1)/2),1),"")</f>
        <v>0</v>
      </c>
      <c r="G1061" s="59">
        <f t="shared" si="33"/>
        <v>0</v>
      </c>
      <c r="H1061" s="50">
        <f>IFERROR(INDEX(Data!$G$9:$G$984,INT((ROW()-1)/2),1),"")</f>
        <v>0</v>
      </c>
      <c r="I1061" s="58" t="e">
        <f t="shared" si="32"/>
        <v>#DIV/0!</v>
      </c>
      <c r="J1061" s="48"/>
      <c r="K1061" s="48" t="str">
        <f>IFERROR(VLOOKUP(IF(ISTEXT(L1061),M1061,L1061),Define!$A$3:$C$500,IF(MOD(ROW(),2)=1,2,3),0),"")</f>
        <v/>
      </c>
      <c r="L1061" s="48" t="str">
        <f>IFERROR(INDEX(Data!$P$9:$S$984,INT((ROW()-1)/2),IF(MOD(ROW(),2)=1,1,3)),"")</f>
        <v/>
      </c>
      <c r="M1061" s="48" t="str">
        <f>IFERROR(INDEX(Data!$P$9:$S$984,INT((ROW()-1)/2),IF(MOD(ROW(),2)=1,2,4)),"")</f>
        <v/>
      </c>
      <c r="N1061" s="167">
        <f>IFERROR(INDEX(IF(H1061="USD",Data!$F$9:$F$984,Data!$I$9:$I$984),INT((ROW()-1)/2),1),"")</f>
        <v>0</v>
      </c>
      <c r="O1061" s="44">
        <f>IFERROR(IF(H1061="USD",0,INDEX(Data!$F$9:$F$984,INT((ROW()-1)/2),1)),0)</f>
        <v>0</v>
      </c>
      <c r="P1061" s="48"/>
      <c r="Q1061" s="48"/>
      <c r="R1061" s="177" t="str">
        <f>IFERROR(VLOOKUP(L1061,Define!$A$4:$H$419,8,0),"")</f>
        <v/>
      </c>
      <c r="S1061" s="48"/>
      <c r="T1061" s="48"/>
      <c r="U1061" s="51"/>
      <c r="V1061" s="45"/>
      <c r="W1061" s="45">
        <f>IFERROR(INDEX(Data!$C$9:$C$984,INT((ROW()-1)/2),1),"")</f>
        <v>0</v>
      </c>
      <c r="X1061" s="49"/>
      <c r="Y1061" s="48"/>
      <c r="Z1061" s="48"/>
      <c r="AA1061" s="48"/>
      <c r="AB1061" s="48"/>
      <c r="AC1061" s="48"/>
      <c r="AD1061" s="48"/>
      <c r="AE1061" s="48"/>
      <c r="AF1061" s="44">
        <f>IFERROR(INDEX(Data!$J$9:$J$984,INT((ROW()-1)/2),1),"")</f>
        <v>0</v>
      </c>
      <c r="AG1061" s="48"/>
      <c r="AH1061" s="48"/>
      <c r="AI1061" s="48"/>
      <c r="AJ1061" s="48"/>
      <c r="AK1061" s="40"/>
      <c r="AL1061" s="49" t="s">
        <v>299</v>
      </c>
      <c r="AM1061" s="48"/>
      <c r="AN1061" s="48"/>
      <c r="AO1061" s="114" t="str">
        <f>IFERROR(VLOOKUP(L1061,Define!$A$3:$D$213,4,0),"")</f>
        <v/>
      </c>
      <c r="AP1061" s="48"/>
      <c r="AQ1061" s="48"/>
      <c r="AR1061" s="48"/>
      <c r="AS1061" s="48"/>
      <c r="AT1061" s="48"/>
      <c r="AU1061" s="48"/>
      <c r="AV1061" s="48"/>
      <c r="AW1061" s="48"/>
      <c r="AX1061" s="48"/>
      <c r="AY1061" s="48"/>
      <c r="AZ1061" s="48"/>
      <c r="BA1061" s="48"/>
      <c r="BB1061" s="48"/>
      <c r="BC1061" s="48"/>
      <c r="BD1061" s="48"/>
      <c r="BE1061" s="48"/>
      <c r="BF1061" s="48"/>
      <c r="BG1061" s="48"/>
      <c r="BH1061" s="48"/>
      <c r="BI1061" s="48"/>
      <c r="BJ1061" s="48"/>
      <c r="BK1061" s="48"/>
      <c r="BL1061" s="48"/>
      <c r="BM1061" s="48"/>
      <c r="BN1061" s="48"/>
      <c r="BP1061" s="179" t="str">
        <f>K1061&amp;"#"&amp;K1062</f>
        <v>#</v>
      </c>
    </row>
    <row r="1062" spans="1:68" x14ac:dyDescent="0.2">
      <c r="A1062" s="41">
        <v>0</v>
      </c>
      <c r="B1062" s="41">
        <f>IF(F1061&lt;&gt;F1062,MAX($B$2:B1061)+1,B1061)</f>
        <v>4</v>
      </c>
      <c r="C1062" s="64">
        <f>IFERROR(INDEX(Data!$A$9:$A$984,INT((ROW()-1)/2),1),"")</f>
        <v>0</v>
      </c>
      <c r="D1062" s="64">
        <f>IFERROR(INDEX(Data!$A$9:$A$984,INT((ROW()-1)/2),1),"")</f>
        <v>0</v>
      </c>
      <c r="E1062" s="59">
        <f>VLOOKUP(BP1062,Define!$L$4:$M$37,2,0)</f>
        <v>0</v>
      </c>
      <c r="F1062" s="59">
        <f>IFERROR(INDEX(Data!$B$9:$B$984,INT((ROW()-1)/2),1),"")</f>
        <v>0</v>
      </c>
      <c r="G1062" s="59">
        <f t="shared" si="33"/>
        <v>0</v>
      </c>
      <c r="H1062" s="50">
        <f>IFERROR(INDEX(Data!$G$9:$G$984,INT((ROW()-1)/2),1),"")</f>
        <v>0</v>
      </c>
      <c r="I1062" s="58" t="e">
        <f t="shared" si="32"/>
        <v>#DIV/0!</v>
      </c>
      <c r="J1062" s="48"/>
      <c r="K1062" s="48" t="str">
        <f>IFERROR(VLOOKUP(IF(ISTEXT(L1062),M1062,L1062),Define!$A$3:$C$500,IF(MOD(ROW(),2)=1,2,3),0),"")</f>
        <v/>
      </c>
      <c r="L1062" s="48" t="str">
        <f>IFERROR(INDEX(Data!$P$9:$S$984,INT((ROW()-1)/2),IF(MOD(ROW(),2)=1,1,3)),"")</f>
        <v/>
      </c>
      <c r="M1062" s="48" t="str">
        <f>IFERROR(INDEX(Data!$P$9:$S$984,INT((ROW()-1)/2),IF(MOD(ROW(),2)=1,2,4)),"")</f>
        <v/>
      </c>
      <c r="N1062" s="167">
        <f>IFERROR(INDEX(IF(H1062="USD",Data!$F$9:$F$984,Data!$I$9:$I$984),INT((ROW()-1)/2),1),"")</f>
        <v>0</v>
      </c>
      <c r="O1062" s="44">
        <f>IFERROR(IF(H1062="USD",0,INDEX(Data!$F$9:$F$984,INT((ROW()-1)/2),1)),0)</f>
        <v>0</v>
      </c>
      <c r="P1062" s="48"/>
      <c r="Q1062" s="48"/>
      <c r="R1062" s="177" t="str">
        <f>IFERROR(VLOOKUP(L1062,Define!$A$4:$H$419,8,0),"")</f>
        <v/>
      </c>
      <c r="S1062" s="48"/>
      <c r="T1062" s="48"/>
      <c r="U1062" s="51"/>
      <c r="V1062" s="45"/>
      <c r="W1062" s="45">
        <f>IFERROR(INDEX(Data!$C$9:$C$984,INT((ROW()-1)/2),1),"")</f>
        <v>0</v>
      </c>
      <c r="X1062" s="49"/>
      <c r="Y1062" s="48"/>
      <c r="Z1062" s="48"/>
      <c r="AA1062" s="48"/>
      <c r="AB1062" s="48"/>
      <c r="AC1062" s="48"/>
      <c r="AD1062" s="48"/>
      <c r="AE1062" s="48"/>
      <c r="AF1062" s="44">
        <f>IFERROR(INDEX(Data!$J$9:$J$984,INT((ROW()-1)/2),1),"")</f>
        <v>0</v>
      </c>
      <c r="AG1062" s="48"/>
      <c r="AH1062" s="48"/>
      <c r="AI1062" s="48"/>
      <c r="AJ1062" s="48"/>
      <c r="AK1062" s="40"/>
      <c r="AL1062" s="49" t="s">
        <v>299</v>
      </c>
      <c r="AM1062" s="48"/>
      <c r="AN1062" s="48"/>
      <c r="AO1062" s="114" t="str">
        <f>IFERROR(VLOOKUP(L1062,Define!$A$3:$D$213,4,0),"")</f>
        <v/>
      </c>
      <c r="AP1062" s="48"/>
      <c r="AQ1062" s="48"/>
      <c r="AR1062" s="48"/>
      <c r="AS1062" s="48"/>
      <c r="AT1062" s="48"/>
      <c r="AU1062" s="48"/>
      <c r="AV1062" s="48"/>
      <c r="AW1062" s="48"/>
      <c r="AX1062" s="48"/>
      <c r="AY1062" s="48"/>
      <c r="AZ1062" s="48"/>
      <c r="BA1062" s="48"/>
      <c r="BB1062" s="48"/>
      <c r="BC1062" s="48"/>
      <c r="BD1062" s="48"/>
      <c r="BE1062" s="48"/>
      <c r="BF1062" s="48"/>
      <c r="BG1062" s="48"/>
      <c r="BH1062" s="48"/>
      <c r="BI1062" s="48"/>
      <c r="BJ1062" s="48"/>
      <c r="BK1062" s="48"/>
      <c r="BL1062" s="48"/>
      <c r="BM1062" s="48"/>
      <c r="BN1062" s="48"/>
      <c r="BP1062" s="179" t="str">
        <f>K1061&amp;"#"&amp;K1062</f>
        <v>#</v>
      </c>
    </row>
    <row r="1063" spans="1:68" x14ac:dyDescent="0.2">
      <c r="A1063" s="41">
        <v>0</v>
      </c>
      <c r="B1063" s="41">
        <f>IF(F1062&lt;&gt;F1063,MAX($B$2:B1062)+1,B1062)</f>
        <v>4</v>
      </c>
      <c r="C1063" s="64">
        <f>IFERROR(INDEX(Data!$A$9:$A$984,INT((ROW()-1)/2),1),"")</f>
        <v>0</v>
      </c>
      <c r="D1063" s="64">
        <f>IFERROR(INDEX(Data!$A$9:$A$984,INT((ROW()-1)/2),1),"")</f>
        <v>0</v>
      </c>
      <c r="E1063" s="59">
        <f>VLOOKUP(BP1063,Define!$L$4:$M$37,2,0)</f>
        <v>0</v>
      </c>
      <c r="F1063" s="59">
        <f>IFERROR(INDEX(Data!$B$9:$B$984,INT((ROW()-1)/2),1),"")</f>
        <v>0</v>
      </c>
      <c r="G1063" s="59">
        <f t="shared" si="33"/>
        <v>0</v>
      </c>
      <c r="H1063" s="50">
        <f>IFERROR(INDEX(Data!$G$9:$G$984,INT((ROW()-1)/2),1),"")</f>
        <v>0</v>
      </c>
      <c r="I1063" s="58" t="e">
        <f t="shared" si="32"/>
        <v>#DIV/0!</v>
      </c>
      <c r="J1063" s="48"/>
      <c r="K1063" s="48" t="str">
        <f>IFERROR(VLOOKUP(IF(ISTEXT(L1063),M1063,L1063),Define!$A$3:$C$500,IF(MOD(ROW(),2)=1,2,3),0),"")</f>
        <v/>
      </c>
      <c r="L1063" s="48" t="str">
        <f>IFERROR(INDEX(Data!$P$9:$S$984,INT((ROW()-1)/2),IF(MOD(ROW(),2)=1,1,3)),"")</f>
        <v/>
      </c>
      <c r="M1063" s="48" t="str">
        <f>IFERROR(INDEX(Data!$P$9:$S$984,INT((ROW()-1)/2),IF(MOD(ROW(),2)=1,2,4)),"")</f>
        <v/>
      </c>
      <c r="N1063" s="167">
        <f>IFERROR(INDEX(IF(H1063="USD",Data!$F$9:$F$984,Data!$I$9:$I$984),INT((ROW()-1)/2),1),"")</f>
        <v>0</v>
      </c>
      <c r="O1063" s="44">
        <f>IFERROR(IF(H1063="USD",0,INDEX(Data!$F$9:$F$984,INT((ROW()-1)/2),1)),0)</f>
        <v>0</v>
      </c>
      <c r="P1063" s="48"/>
      <c r="Q1063" s="48"/>
      <c r="R1063" s="177" t="str">
        <f>IFERROR(VLOOKUP(L1063,Define!$A$4:$H$419,8,0),"")</f>
        <v/>
      </c>
      <c r="S1063" s="48"/>
      <c r="T1063" s="48"/>
      <c r="U1063" s="51"/>
      <c r="V1063" s="45"/>
      <c r="W1063" s="45">
        <f>IFERROR(INDEX(Data!$C$9:$C$984,INT((ROW()-1)/2),1),"")</f>
        <v>0</v>
      </c>
      <c r="X1063" s="49"/>
      <c r="Y1063" s="48"/>
      <c r="Z1063" s="48"/>
      <c r="AA1063" s="48"/>
      <c r="AB1063" s="48"/>
      <c r="AC1063" s="48"/>
      <c r="AD1063" s="48"/>
      <c r="AE1063" s="48"/>
      <c r="AF1063" s="44">
        <f>IFERROR(INDEX(Data!$J$9:$J$984,INT((ROW()-1)/2),1),"")</f>
        <v>0</v>
      </c>
      <c r="AG1063" s="48"/>
      <c r="AH1063" s="48"/>
      <c r="AI1063" s="48"/>
      <c r="AJ1063" s="48"/>
      <c r="AK1063" s="40"/>
      <c r="AL1063" s="49" t="s">
        <v>299</v>
      </c>
      <c r="AM1063" s="48"/>
      <c r="AN1063" s="48"/>
      <c r="AO1063" s="114" t="str">
        <f>IFERROR(VLOOKUP(L1063,Define!$A$3:$D$213,4,0),"")</f>
        <v/>
      </c>
      <c r="AP1063" s="48"/>
      <c r="AQ1063" s="48"/>
      <c r="AR1063" s="48"/>
      <c r="AS1063" s="48"/>
      <c r="AT1063" s="48"/>
      <c r="AU1063" s="48"/>
      <c r="AV1063" s="48"/>
      <c r="AW1063" s="48"/>
      <c r="AX1063" s="48"/>
      <c r="AY1063" s="48"/>
      <c r="AZ1063" s="48"/>
      <c r="BA1063" s="48"/>
      <c r="BB1063" s="48"/>
      <c r="BC1063" s="48"/>
      <c r="BD1063" s="48"/>
      <c r="BE1063" s="48"/>
      <c r="BF1063" s="48"/>
      <c r="BG1063" s="48"/>
      <c r="BH1063" s="48"/>
      <c r="BI1063" s="48"/>
      <c r="BJ1063" s="48"/>
      <c r="BK1063" s="48"/>
      <c r="BL1063" s="48"/>
      <c r="BM1063" s="48"/>
      <c r="BN1063" s="48"/>
      <c r="BP1063" s="179" t="str">
        <f>K1063&amp;"#"&amp;K1064</f>
        <v>#</v>
      </c>
    </row>
    <row r="1064" spans="1:68" x14ac:dyDescent="0.2">
      <c r="A1064" s="41">
        <v>0</v>
      </c>
      <c r="B1064" s="41">
        <f>IF(F1063&lt;&gt;F1064,MAX($B$2:B1063)+1,B1063)</f>
        <v>4</v>
      </c>
      <c r="C1064" s="64">
        <f>IFERROR(INDEX(Data!$A$9:$A$984,INT((ROW()-1)/2),1),"")</f>
        <v>0</v>
      </c>
      <c r="D1064" s="64">
        <f>IFERROR(INDEX(Data!$A$9:$A$984,INT((ROW()-1)/2),1),"")</f>
        <v>0</v>
      </c>
      <c r="E1064" s="59">
        <f>VLOOKUP(BP1064,Define!$L$4:$M$37,2,0)</f>
        <v>0</v>
      </c>
      <c r="F1064" s="59">
        <f>IFERROR(INDEX(Data!$B$9:$B$984,INT((ROW()-1)/2),1),"")</f>
        <v>0</v>
      </c>
      <c r="G1064" s="59">
        <f t="shared" si="33"/>
        <v>0</v>
      </c>
      <c r="H1064" s="50">
        <f>IFERROR(INDEX(Data!$G$9:$G$984,INT((ROW()-1)/2),1),"")</f>
        <v>0</v>
      </c>
      <c r="I1064" s="58" t="e">
        <f t="shared" si="32"/>
        <v>#DIV/0!</v>
      </c>
      <c r="J1064" s="48"/>
      <c r="K1064" s="48" t="str">
        <f>IFERROR(VLOOKUP(IF(ISTEXT(L1064),M1064,L1064),Define!$A$3:$C$500,IF(MOD(ROW(),2)=1,2,3),0),"")</f>
        <v/>
      </c>
      <c r="L1064" s="48" t="str">
        <f>IFERROR(INDEX(Data!$P$9:$S$984,INT((ROW()-1)/2),IF(MOD(ROW(),2)=1,1,3)),"")</f>
        <v/>
      </c>
      <c r="M1064" s="48" t="str">
        <f>IFERROR(INDEX(Data!$P$9:$S$984,INT((ROW()-1)/2),IF(MOD(ROW(),2)=1,2,4)),"")</f>
        <v/>
      </c>
      <c r="N1064" s="167">
        <f>IFERROR(INDEX(IF(H1064="USD",Data!$F$9:$F$984,Data!$I$9:$I$984),INT((ROW()-1)/2),1),"")</f>
        <v>0</v>
      </c>
      <c r="O1064" s="44">
        <f>IFERROR(IF(H1064="USD",0,INDEX(Data!$F$9:$F$984,INT((ROW()-1)/2),1)),0)</f>
        <v>0</v>
      </c>
      <c r="P1064" s="48"/>
      <c r="Q1064" s="48"/>
      <c r="R1064" s="177" t="str">
        <f>IFERROR(VLOOKUP(L1064,Define!$A$4:$H$419,8,0),"")</f>
        <v/>
      </c>
      <c r="S1064" s="48"/>
      <c r="T1064" s="48"/>
      <c r="U1064" s="51"/>
      <c r="V1064" s="45"/>
      <c r="W1064" s="45">
        <f>IFERROR(INDEX(Data!$C$9:$C$984,INT((ROW()-1)/2),1),"")</f>
        <v>0</v>
      </c>
      <c r="X1064" s="49"/>
      <c r="Y1064" s="48"/>
      <c r="Z1064" s="48"/>
      <c r="AA1064" s="48"/>
      <c r="AB1064" s="48"/>
      <c r="AC1064" s="48"/>
      <c r="AD1064" s="48"/>
      <c r="AE1064" s="48"/>
      <c r="AF1064" s="44">
        <f>IFERROR(INDEX(Data!$J$9:$J$984,INT((ROW()-1)/2),1),"")</f>
        <v>0</v>
      </c>
      <c r="AG1064" s="48"/>
      <c r="AH1064" s="48"/>
      <c r="AI1064" s="48"/>
      <c r="AJ1064" s="48"/>
      <c r="AK1064" s="40"/>
      <c r="AL1064" s="49" t="s">
        <v>299</v>
      </c>
      <c r="AM1064" s="48"/>
      <c r="AN1064" s="48"/>
      <c r="AO1064" s="114" t="str">
        <f>IFERROR(VLOOKUP(L1064,Define!$A$3:$D$213,4,0),"")</f>
        <v/>
      </c>
      <c r="AP1064" s="48"/>
      <c r="AQ1064" s="48"/>
      <c r="AR1064" s="48"/>
      <c r="AS1064" s="48"/>
      <c r="AT1064" s="48"/>
      <c r="AU1064" s="48"/>
      <c r="AV1064" s="48"/>
      <c r="AW1064" s="48"/>
      <c r="AX1064" s="48"/>
      <c r="AY1064" s="48"/>
      <c r="AZ1064" s="48"/>
      <c r="BA1064" s="48"/>
      <c r="BB1064" s="48"/>
      <c r="BC1064" s="48"/>
      <c r="BD1064" s="48"/>
      <c r="BE1064" s="48"/>
      <c r="BF1064" s="48"/>
      <c r="BG1064" s="48"/>
      <c r="BH1064" s="48"/>
      <c r="BI1064" s="48"/>
      <c r="BJ1064" s="48"/>
      <c r="BK1064" s="48"/>
      <c r="BL1064" s="48"/>
      <c r="BM1064" s="48"/>
      <c r="BN1064" s="48"/>
      <c r="BP1064" s="179" t="str">
        <f>K1063&amp;"#"&amp;K1064</f>
        <v>#</v>
      </c>
    </row>
    <row r="1065" spans="1:68" x14ac:dyDescent="0.2">
      <c r="A1065" s="41">
        <v>0</v>
      </c>
      <c r="B1065" s="41">
        <f>IF(F1064&lt;&gt;F1065,MAX($B$2:B1064)+1,B1064)</f>
        <v>4</v>
      </c>
      <c r="C1065" s="64">
        <f>IFERROR(INDEX(Data!$A$9:$A$984,INT((ROW()-1)/2),1),"")</f>
        <v>0</v>
      </c>
      <c r="D1065" s="64">
        <f>IFERROR(INDEX(Data!$A$9:$A$984,INT((ROW()-1)/2),1),"")</f>
        <v>0</v>
      </c>
      <c r="E1065" s="59">
        <f>VLOOKUP(BP1065,Define!$L$4:$M$37,2,0)</f>
        <v>0</v>
      </c>
      <c r="F1065" s="59">
        <f>IFERROR(INDEX(Data!$B$9:$B$984,INT((ROW()-1)/2),1),"")</f>
        <v>0</v>
      </c>
      <c r="G1065" s="59">
        <f t="shared" si="33"/>
        <v>0</v>
      </c>
      <c r="H1065" s="50">
        <f>IFERROR(INDEX(Data!$G$9:$G$984,INT((ROW()-1)/2),1),"")</f>
        <v>0</v>
      </c>
      <c r="I1065" s="58" t="e">
        <f t="shared" si="32"/>
        <v>#DIV/0!</v>
      </c>
      <c r="J1065" s="48"/>
      <c r="K1065" s="48" t="str">
        <f>IFERROR(VLOOKUP(IF(ISTEXT(L1065),M1065,L1065),Define!$A$3:$C$500,IF(MOD(ROW(),2)=1,2,3),0),"")</f>
        <v/>
      </c>
      <c r="L1065" s="48" t="str">
        <f>IFERROR(INDEX(Data!$P$9:$S$984,INT((ROW()-1)/2),IF(MOD(ROW(),2)=1,1,3)),"")</f>
        <v/>
      </c>
      <c r="M1065" s="48" t="str">
        <f>IFERROR(INDEX(Data!$P$9:$S$984,INT((ROW()-1)/2),IF(MOD(ROW(),2)=1,2,4)),"")</f>
        <v/>
      </c>
      <c r="N1065" s="167">
        <f>IFERROR(INDEX(IF(H1065="USD",Data!$F$9:$F$984,Data!$I$9:$I$984),INT((ROW()-1)/2),1),"")</f>
        <v>0</v>
      </c>
      <c r="O1065" s="44">
        <f>IFERROR(IF(H1065="USD",0,INDEX(Data!$F$9:$F$984,INT((ROW()-1)/2),1)),0)</f>
        <v>0</v>
      </c>
      <c r="P1065" s="48"/>
      <c r="Q1065" s="48"/>
      <c r="R1065" s="177" t="str">
        <f>IFERROR(VLOOKUP(L1065,Define!$A$4:$H$419,8,0),"")</f>
        <v/>
      </c>
      <c r="S1065" s="48"/>
      <c r="T1065" s="48"/>
      <c r="U1065" s="51"/>
      <c r="V1065" s="45"/>
      <c r="W1065" s="45">
        <f>IFERROR(INDEX(Data!$C$9:$C$984,INT((ROW()-1)/2),1),"")</f>
        <v>0</v>
      </c>
      <c r="X1065" s="49"/>
      <c r="Y1065" s="48"/>
      <c r="Z1065" s="48"/>
      <c r="AA1065" s="48"/>
      <c r="AB1065" s="48"/>
      <c r="AC1065" s="48"/>
      <c r="AD1065" s="48"/>
      <c r="AE1065" s="48"/>
      <c r="AF1065" s="44">
        <f>IFERROR(INDEX(Data!$J$9:$J$984,INT((ROW()-1)/2),1),"")</f>
        <v>0</v>
      </c>
      <c r="AG1065" s="48"/>
      <c r="AH1065" s="48"/>
      <c r="AI1065" s="48"/>
      <c r="AJ1065" s="48"/>
      <c r="AK1065" s="40"/>
      <c r="AL1065" s="49" t="s">
        <v>299</v>
      </c>
      <c r="AM1065" s="48"/>
      <c r="AN1065" s="48"/>
      <c r="AO1065" s="114" t="str">
        <f>IFERROR(VLOOKUP(L1065,Define!$A$3:$D$213,4,0),"")</f>
        <v/>
      </c>
      <c r="AP1065" s="48"/>
      <c r="AQ1065" s="48"/>
      <c r="AR1065" s="48"/>
      <c r="AS1065" s="48"/>
      <c r="AT1065" s="48"/>
      <c r="AU1065" s="48"/>
      <c r="AV1065" s="48"/>
      <c r="AW1065" s="48"/>
      <c r="AX1065" s="48"/>
      <c r="AY1065" s="48"/>
      <c r="AZ1065" s="48"/>
      <c r="BA1065" s="48"/>
      <c r="BB1065" s="48"/>
      <c r="BC1065" s="48"/>
      <c r="BD1065" s="48"/>
      <c r="BE1065" s="48"/>
      <c r="BF1065" s="48"/>
      <c r="BG1065" s="48"/>
      <c r="BH1065" s="48"/>
      <c r="BI1065" s="48"/>
      <c r="BJ1065" s="48"/>
      <c r="BK1065" s="48"/>
      <c r="BL1065" s="48"/>
      <c r="BM1065" s="48"/>
      <c r="BN1065" s="48"/>
      <c r="BP1065" s="179" t="str">
        <f>K1065&amp;"#"&amp;K1066</f>
        <v>#</v>
      </c>
    </row>
    <row r="1066" spans="1:68" x14ac:dyDescent="0.2">
      <c r="A1066" s="41">
        <v>0</v>
      </c>
      <c r="B1066" s="41">
        <f>IF(F1065&lt;&gt;F1066,MAX($B$2:B1065)+1,B1065)</f>
        <v>4</v>
      </c>
      <c r="C1066" s="64">
        <f>IFERROR(INDEX(Data!$A$9:$A$984,INT((ROW()-1)/2),1),"")</f>
        <v>0</v>
      </c>
      <c r="D1066" s="64">
        <f>IFERROR(INDEX(Data!$A$9:$A$984,INT((ROW()-1)/2),1),"")</f>
        <v>0</v>
      </c>
      <c r="E1066" s="59">
        <f>VLOOKUP(BP1066,Define!$L$4:$M$37,2,0)</f>
        <v>0</v>
      </c>
      <c r="F1066" s="59">
        <f>IFERROR(INDEX(Data!$B$9:$B$984,INT((ROW()-1)/2),1),"")</f>
        <v>0</v>
      </c>
      <c r="G1066" s="59">
        <f t="shared" si="33"/>
        <v>0</v>
      </c>
      <c r="H1066" s="50">
        <f>IFERROR(INDEX(Data!$G$9:$G$984,INT((ROW()-1)/2),1),"")</f>
        <v>0</v>
      </c>
      <c r="I1066" s="58" t="e">
        <f t="shared" si="32"/>
        <v>#DIV/0!</v>
      </c>
      <c r="J1066" s="48"/>
      <c r="K1066" s="48" t="str">
        <f>IFERROR(VLOOKUP(IF(ISTEXT(L1066),M1066,L1066),Define!$A$3:$C$500,IF(MOD(ROW(),2)=1,2,3),0),"")</f>
        <v/>
      </c>
      <c r="L1066" s="48" t="str">
        <f>IFERROR(INDEX(Data!$P$9:$S$984,INT((ROW()-1)/2),IF(MOD(ROW(),2)=1,1,3)),"")</f>
        <v/>
      </c>
      <c r="M1066" s="48" t="str">
        <f>IFERROR(INDEX(Data!$P$9:$S$984,INT((ROW()-1)/2),IF(MOD(ROW(),2)=1,2,4)),"")</f>
        <v/>
      </c>
      <c r="N1066" s="167">
        <f>IFERROR(INDEX(IF(H1066="USD",Data!$F$9:$F$984,Data!$I$9:$I$984),INT((ROW()-1)/2),1),"")</f>
        <v>0</v>
      </c>
      <c r="O1066" s="44">
        <f>IFERROR(IF(H1066="USD",0,INDEX(Data!$F$9:$F$984,INT((ROW()-1)/2),1)),0)</f>
        <v>0</v>
      </c>
      <c r="P1066" s="48"/>
      <c r="Q1066" s="48"/>
      <c r="R1066" s="177" t="str">
        <f>IFERROR(VLOOKUP(L1066,Define!$A$4:$H$419,8,0),"")</f>
        <v/>
      </c>
      <c r="S1066" s="48"/>
      <c r="T1066" s="48"/>
      <c r="U1066" s="51"/>
      <c r="V1066" s="45"/>
      <c r="W1066" s="45">
        <f>IFERROR(INDEX(Data!$C$9:$C$984,INT((ROW()-1)/2),1),"")</f>
        <v>0</v>
      </c>
      <c r="X1066" s="49"/>
      <c r="Y1066" s="48"/>
      <c r="Z1066" s="48"/>
      <c r="AA1066" s="48"/>
      <c r="AB1066" s="48"/>
      <c r="AC1066" s="48"/>
      <c r="AD1066" s="48"/>
      <c r="AE1066" s="48"/>
      <c r="AF1066" s="44">
        <f>IFERROR(INDEX(Data!$J$9:$J$984,INT((ROW()-1)/2),1),"")</f>
        <v>0</v>
      </c>
      <c r="AG1066" s="48"/>
      <c r="AH1066" s="48"/>
      <c r="AI1066" s="48"/>
      <c r="AJ1066" s="48"/>
      <c r="AK1066" s="40"/>
      <c r="AL1066" s="49" t="s">
        <v>299</v>
      </c>
      <c r="AM1066" s="48"/>
      <c r="AN1066" s="48"/>
      <c r="AO1066" s="114" t="str">
        <f>IFERROR(VLOOKUP(L1066,Define!$A$3:$D$213,4,0),"")</f>
        <v/>
      </c>
      <c r="AP1066" s="48"/>
      <c r="AQ1066" s="48"/>
      <c r="AR1066" s="48"/>
      <c r="AS1066" s="48"/>
      <c r="AT1066" s="48"/>
      <c r="AU1066" s="48"/>
      <c r="AV1066" s="48"/>
      <c r="AW1066" s="48"/>
      <c r="AX1066" s="48"/>
      <c r="AY1066" s="48"/>
      <c r="AZ1066" s="48"/>
      <c r="BA1066" s="48"/>
      <c r="BB1066" s="48"/>
      <c r="BC1066" s="48"/>
      <c r="BD1066" s="48"/>
      <c r="BE1066" s="48"/>
      <c r="BF1066" s="48"/>
      <c r="BG1066" s="48"/>
      <c r="BH1066" s="48"/>
      <c r="BI1066" s="48"/>
      <c r="BJ1066" s="48"/>
      <c r="BK1066" s="48"/>
      <c r="BL1066" s="48"/>
      <c r="BM1066" s="48"/>
      <c r="BN1066" s="48"/>
      <c r="BP1066" s="179" t="str">
        <f>K1065&amp;"#"&amp;K1066</f>
        <v>#</v>
      </c>
    </row>
    <row r="1067" spans="1:68" x14ac:dyDescent="0.2">
      <c r="A1067" s="41">
        <v>0</v>
      </c>
      <c r="B1067" s="41">
        <f>IF(F1066&lt;&gt;F1067,MAX($B$2:B1066)+1,B1066)</f>
        <v>4</v>
      </c>
      <c r="C1067" s="64">
        <f>IFERROR(INDEX(Data!$A$9:$A$984,INT((ROW()-1)/2),1),"")</f>
        <v>0</v>
      </c>
      <c r="D1067" s="64">
        <f>IFERROR(INDEX(Data!$A$9:$A$984,INT((ROW()-1)/2),1),"")</f>
        <v>0</v>
      </c>
      <c r="E1067" s="59">
        <f>VLOOKUP(BP1067,Define!$L$4:$M$37,2,0)</f>
        <v>0</v>
      </c>
      <c r="F1067" s="59">
        <f>IFERROR(INDEX(Data!$B$9:$B$984,INT((ROW()-1)/2),1),"")</f>
        <v>0</v>
      </c>
      <c r="G1067" s="59">
        <f t="shared" si="33"/>
        <v>0</v>
      </c>
      <c r="H1067" s="50">
        <f>IFERROR(INDEX(Data!$G$9:$G$984,INT((ROW()-1)/2),1),"")</f>
        <v>0</v>
      </c>
      <c r="I1067" s="58" t="e">
        <f t="shared" si="32"/>
        <v>#DIV/0!</v>
      </c>
      <c r="J1067" s="48"/>
      <c r="K1067" s="48" t="str">
        <f>IFERROR(VLOOKUP(IF(ISTEXT(L1067),M1067,L1067),Define!$A$3:$C$500,IF(MOD(ROW(),2)=1,2,3),0),"")</f>
        <v/>
      </c>
      <c r="L1067" s="48" t="str">
        <f>IFERROR(INDEX(Data!$P$9:$S$984,INT((ROW()-1)/2),IF(MOD(ROW(),2)=1,1,3)),"")</f>
        <v/>
      </c>
      <c r="M1067" s="48" t="str">
        <f>IFERROR(INDEX(Data!$P$9:$S$984,INT((ROW()-1)/2),IF(MOD(ROW(),2)=1,2,4)),"")</f>
        <v/>
      </c>
      <c r="N1067" s="167">
        <f>IFERROR(INDEX(IF(H1067="USD",Data!$F$9:$F$984,Data!$I$9:$I$984),INT((ROW()-1)/2),1),"")</f>
        <v>0</v>
      </c>
      <c r="O1067" s="44">
        <f>IFERROR(IF(H1067="USD",0,INDEX(Data!$F$9:$F$984,INT((ROW()-1)/2),1)),0)</f>
        <v>0</v>
      </c>
      <c r="P1067" s="48"/>
      <c r="Q1067" s="48"/>
      <c r="R1067" s="177" t="str">
        <f>IFERROR(VLOOKUP(L1067,Define!$A$4:$H$419,8,0),"")</f>
        <v/>
      </c>
      <c r="S1067" s="48"/>
      <c r="T1067" s="48"/>
      <c r="U1067" s="51"/>
      <c r="V1067" s="45"/>
      <c r="W1067" s="45">
        <f>IFERROR(INDEX(Data!$C$9:$C$984,INT((ROW()-1)/2),1),"")</f>
        <v>0</v>
      </c>
      <c r="X1067" s="49"/>
      <c r="Y1067" s="48"/>
      <c r="Z1067" s="48"/>
      <c r="AA1067" s="48"/>
      <c r="AB1067" s="48"/>
      <c r="AC1067" s="48"/>
      <c r="AD1067" s="48"/>
      <c r="AE1067" s="48"/>
      <c r="AF1067" s="44">
        <f>IFERROR(INDEX(Data!$J$9:$J$984,INT((ROW()-1)/2),1),"")</f>
        <v>0</v>
      </c>
      <c r="AG1067" s="48"/>
      <c r="AH1067" s="48"/>
      <c r="AI1067" s="48"/>
      <c r="AJ1067" s="48"/>
      <c r="AK1067" s="40"/>
      <c r="AL1067" s="49" t="s">
        <v>299</v>
      </c>
      <c r="AM1067" s="48"/>
      <c r="AN1067" s="48"/>
      <c r="AO1067" s="114" t="str">
        <f>IFERROR(VLOOKUP(L1067,Define!$A$3:$D$213,4,0),"")</f>
        <v/>
      </c>
      <c r="AP1067" s="48"/>
      <c r="AQ1067" s="48"/>
      <c r="AR1067" s="48"/>
      <c r="AS1067" s="48"/>
      <c r="AT1067" s="48"/>
      <c r="AU1067" s="48"/>
      <c r="AV1067" s="48"/>
      <c r="AW1067" s="48"/>
      <c r="AX1067" s="48"/>
      <c r="AY1067" s="48"/>
      <c r="AZ1067" s="48"/>
      <c r="BA1067" s="48"/>
      <c r="BB1067" s="48"/>
      <c r="BC1067" s="48"/>
      <c r="BD1067" s="48"/>
      <c r="BE1067" s="48"/>
      <c r="BF1067" s="48"/>
      <c r="BG1067" s="48"/>
      <c r="BH1067" s="48"/>
      <c r="BI1067" s="48"/>
      <c r="BJ1067" s="48"/>
      <c r="BK1067" s="48"/>
      <c r="BL1067" s="48"/>
      <c r="BM1067" s="48"/>
      <c r="BN1067" s="48"/>
      <c r="BP1067" s="179" t="str">
        <f>K1067&amp;"#"&amp;K1068</f>
        <v>#</v>
      </c>
    </row>
    <row r="1068" spans="1:68" x14ac:dyDescent="0.2">
      <c r="A1068" s="41">
        <v>0</v>
      </c>
      <c r="B1068" s="41">
        <f>IF(F1067&lt;&gt;F1068,MAX($B$2:B1067)+1,B1067)</f>
        <v>4</v>
      </c>
      <c r="C1068" s="64">
        <f>IFERROR(INDEX(Data!$A$9:$A$984,INT((ROW()-1)/2),1),"")</f>
        <v>0</v>
      </c>
      <c r="D1068" s="64">
        <f>IFERROR(INDEX(Data!$A$9:$A$984,INT((ROW()-1)/2),1),"")</f>
        <v>0</v>
      </c>
      <c r="E1068" s="59">
        <f>VLOOKUP(BP1068,Define!$L$4:$M$37,2,0)</f>
        <v>0</v>
      </c>
      <c r="F1068" s="59">
        <f>IFERROR(INDEX(Data!$B$9:$B$984,INT((ROW()-1)/2),1),"")</f>
        <v>0</v>
      </c>
      <c r="G1068" s="59">
        <f t="shared" si="33"/>
        <v>0</v>
      </c>
      <c r="H1068" s="50">
        <f>IFERROR(INDEX(Data!$G$9:$G$984,INT((ROW()-1)/2),1),"")</f>
        <v>0</v>
      </c>
      <c r="I1068" s="58" t="e">
        <f t="shared" si="32"/>
        <v>#DIV/0!</v>
      </c>
      <c r="J1068" s="48"/>
      <c r="K1068" s="48" t="str">
        <f>IFERROR(VLOOKUP(IF(ISTEXT(L1068),M1068,L1068),Define!$A$3:$C$500,IF(MOD(ROW(),2)=1,2,3),0),"")</f>
        <v/>
      </c>
      <c r="L1068" s="48" t="str">
        <f>IFERROR(INDEX(Data!$P$9:$S$984,INT((ROW()-1)/2),IF(MOD(ROW(),2)=1,1,3)),"")</f>
        <v/>
      </c>
      <c r="M1068" s="48" t="str">
        <f>IFERROR(INDEX(Data!$P$9:$S$984,INT((ROW()-1)/2),IF(MOD(ROW(),2)=1,2,4)),"")</f>
        <v/>
      </c>
      <c r="N1068" s="167">
        <f>IFERROR(INDEX(IF(H1068="USD",Data!$F$9:$F$984,Data!$I$9:$I$984),INT((ROW()-1)/2),1),"")</f>
        <v>0</v>
      </c>
      <c r="O1068" s="44">
        <f>IFERROR(IF(H1068="USD",0,INDEX(Data!$F$9:$F$984,INT((ROW()-1)/2),1)),0)</f>
        <v>0</v>
      </c>
      <c r="P1068" s="48"/>
      <c r="Q1068" s="48"/>
      <c r="R1068" s="177" t="str">
        <f>IFERROR(VLOOKUP(L1068,Define!$A$4:$H$419,8,0),"")</f>
        <v/>
      </c>
      <c r="S1068" s="48"/>
      <c r="T1068" s="48"/>
      <c r="U1068" s="51"/>
      <c r="V1068" s="45"/>
      <c r="W1068" s="45">
        <f>IFERROR(INDEX(Data!$C$9:$C$984,INT((ROW()-1)/2),1),"")</f>
        <v>0</v>
      </c>
      <c r="X1068" s="49"/>
      <c r="Y1068" s="48"/>
      <c r="Z1068" s="48"/>
      <c r="AA1068" s="48"/>
      <c r="AB1068" s="48"/>
      <c r="AC1068" s="48"/>
      <c r="AD1068" s="48"/>
      <c r="AE1068" s="48"/>
      <c r="AF1068" s="44">
        <f>IFERROR(INDEX(Data!$J$9:$J$984,INT((ROW()-1)/2),1),"")</f>
        <v>0</v>
      </c>
      <c r="AG1068" s="48"/>
      <c r="AH1068" s="48"/>
      <c r="AI1068" s="48"/>
      <c r="AJ1068" s="48"/>
      <c r="AK1068" s="40"/>
      <c r="AL1068" s="49" t="s">
        <v>299</v>
      </c>
      <c r="AM1068" s="48"/>
      <c r="AN1068" s="48"/>
      <c r="AO1068" s="114" t="str">
        <f>IFERROR(VLOOKUP(L1068,Define!$A$3:$D$213,4,0),"")</f>
        <v/>
      </c>
      <c r="AP1068" s="48"/>
      <c r="AQ1068" s="48"/>
      <c r="AR1068" s="48"/>
      <c r="AS1068" s="48"/>
      <c r="AT1068" s="48"/>
      <c r="AU1068" s="48"/>
      <c r="AV1068" s="48"/>
      <c r="AW1068" s="48"/>
      <c r="AX1068" s="48"/>
      <c r="AY1068" s="48"/>
      <c r="AZ1068" s="48"/>
      <c r="BA1068" s="48"/>
      <c r="BB1068" s="48"/>
      <c r="BC1068" s="48"/>
      <c r="BD1068" s="48"/>
      <c r="BE1068" s="48"/>
      <c r="BF1068" s="48"/>
      <c r="BG1068" s="48"/>
      <c r="BH1068" s="48"/>
      <c r="BI1068" s="48"/>
      <c r="BJ1068" s="48"/>
      <c r="BK1068" s="48"/>
      <c r="BL1068" s="48"/>
      <c r="BM1068" s="48"/>
      <c r="BN1068" s="48"/>
      <c r="BP1068" s="179" t="str">
        <f>K1067&amp;"#"&amp;K1068</f>
        <v>#</v>
      </c>
    </row>
    <row r="1069" spans="1:68" x14ac:dyDescent="0.2">
      <c r="A1069" s="41">
        <v>0</v>
      </c>
      <c r="B1069" s="41">
        <f>IF(F1068&lt;&gt;F1069,MAX($B$2:B1068)+1,B1068)</f>
        <v>4</v>
      </c>
      <c r="C1069" s="64">
        <f>IFERROR(INDEX(Data!$A$9:$A$984,INT((ROW()-1)/2),1),"")</f>
        <v>0</v>
      </c>
      <c r="D1069" s="64">
        <f>IFERROR(INDEX(Data!$A$9:$A$984,INT((ROW()-1)/2),1),"")</f>
        <v>0</v>
      </c>
      <c r="E1069" s="59">
        <f>VLOOKUP(BP1069,Define!$L$4:$M$37,2,0)</f>
        <v>0</v>
      </c>
      <c r="F1069" s="59">
        <f>IFERROR(INDEX(Data!$B$9:$B$984,INT((ROW()-1)/2),1),"")</f>
        <v>0</v>
      </c>
      <c r="G1069" s="59">
        <f t="shared" si="33"/>
        <v>0</v>
      </c>
      <c r="H1069" s="50">
        <f>IFERROR(INDEX(Data!$G$9:$G$984,INT((ROW()-1)/2),1),"")</f>
        <v>0</v>
      </c>
      <c r="I1069" s="58" t="e">
        <f t="shared" si="32"/>
        <v>#DIV/0!</v>
      </c>
      <c r="J1069" s="48"/>
      <c r="K1069" s="48" t="str">
        <f>IFERROR(VLOOKUP(IF(ISTEXT(L1069),M1069,L1069),Define!$A$3:$C$500,IF(MOD(ROW(),2)=1,2,3),0),"")</f>
        <v/>
      </c>
      <c r="L1069" s="48" t="str">
        <f>IFERROR(INDEX(Data!$P$9:$S$984,INT((ROW()-1)/2),IF(MOD(ROW(),2)=1,1,3)),"")</f>
        <v/>
      </c>
      <c r="M1069" s="48" t="str">
        <f>IFERROR(INDEX(Data!$P$9:$S$984,INT((ROW()-1)/2),IF(MOD(ROW(),2)=1,2,4)),"")</f>
        <v/>
      </c>
      <c r="N1069" s="167">
        <f>IFERROR(INDEX(IF(H1069="USD",Data!$F$9:$F$984,Data!$I$9:$I$984),INT((ROW()-1)/2),1),"")</f>
        <v>0</v>
      </c>
      <c r="O1069" s="44">
        <f>IFERROR(IF(H1069="USD",0,INDEX(Data!$F$9:$F$984,INT((ROW()-1)/2),1)),0)</f>
        <v>0</v>
      </c>
      <c r="P1069" s="48"/>
      <c r="Q1069" s="48"/>
      <c r="R1069" s="177" t="str">
        <f>IFERROR(VLOOKUP(L1069,Define!$A$4:$H$419,8,0),"")</f>
        <v/>
      </c>
      <c r="S1069" s="48"/>
      <c r="T1069" s="48"/>
      <c r="U1069" s="51"/>
      <c r="V1069" s="45"/>
      <c r="W1069" s="45">
        <f>IFERROR(INDEX(Data!$C$9:$C$984,INT((ROW()-1)/2),1),"")</f>
        <v>0</v>
      </c>
      <c r="X1069" s="49"/>
      <c r="Y1069" s="48"/>
      <c r="Z1069" s="48"/>
      <c r="AA1069" s="48"/>
      <c r="AB1069" s="48"/>
      <c r="AC1069" s="48"/>
      <c r="AD1069" s="48"/>
      <c r="AE1069" s="48"/>
      <c r="AF1069" s="44">
        <f>IFERROR(INDEX(Data!$J$9:$J$984,INT((ROW()-1)/2),1),"")</f>
        <v>0</v>
      </c>
      <c r="AG1069" s="48"/>
      <c r="AH1069" s="48"/>
      <c r="AI1069" s="48"/>
      <c r="AJ1069" s="48"/>
      <c r="AK1069" s="40"/>
      <c r="AL1069" s="49" t="s">
        <v>299</v>
      </c>
      <c r="AM1069" s="48"/>
      <c r="AN1069" s="48"/>
      <c r="AO1069" s="114" t="str">
        <f>IFERROR(VLOOKUP(L1069,Define!$A$3:$D$213,4,0),"")</f>
        <v/>
      </c>
      <c r="AP1069" s="48"/>
      <c r="AQ1069" s="48"/>
      <c r="AR1069" s="48"/>
      <c r="AS1069" s="48"/>
      <c r="AT1069" s="48"/>
      <c r="AU1069" s="48"/>
      <c r="AV1069" s="48"/>
      <c r="AW1069" s="48"/>
      <c r="AX1069" s="48"/>
      <c r="AY1069" s="48"/>
      <c r="AZ1069" s="48"/>
      <c r="BA1069" s="48"/>
      <c r="BB1069" s="48"/>
      <c r="BC1069" s="48"/>
      <c r="BD1069" s="48"/>
      <c r="BE1069" s="48"/>
      <c r="BF1069" s="48"/>
      <c r="BG1069" s="48"/>
      <c r="BH1069" s="48"/>
      <c r="BI1069" s="48"/>
      <c r="BJ1069" s="48"/>
      <c r="BK1069" s="48"/>
      <c r="BL1069" s="48"/>
      <c r="BM1069" s="48"/>
      <c r="BN1069" s="48"/>
      <c r="BP1069" s="179" t="str">
        <f>K1069&amp;"#"&amp;K1070</f>
        <v>#</v>
      </c>
    </row>
    <row r="1070" spans="1:68" x14ac:dyDescent="0.2">
      <c r="A1070" s="41">
        <v>0</v>
      </c>
      <c r="B1070" s="41">
        <f>IF(F1069&lt;&gt;F1070,MAX($B$2:B1069)+1,B1069)</f>
        <v>4</v>
      </c>
      <c r="C1070" s="64">
        <f>IFERROR(INDEX(Data!$A$9:$A$984,INT((ROW()-1)/2),1),"")</f>
        <v>0</v>
      </c>
      <c r="D1070" s="64">
        <f>IFERROR(INDEX(Data!$A$9:$A$984,INT((ROW()-1)/2),1),"")</f>
        <v>0</v>
      </c>
      <c r="E1070" s="59">
        <f>VLOOKUP(BP1070,Define!$L$4:$M$37,2,0)</f>
        <v>0</v>
      </c>
      <c r="F1070" s="59">
        <f>IFERROR(INDEX(Data!$B$9:$B$984,INT((ROW()-1)/2),1),"")</f>
        <v>0</v>
      </c>
      <c r="G1070" s="59">
        <f t="shared" si="33"/>
        <v>0</v>
      </c>
      <c r="H1070" s="50">
        <f>IFERROR(INDEX(Data!$G$9:$G$984,INT((ROW()-1)/2),1),"")</f>
        <v>0</v>
      </c>
      <c r="I1070" s="58" t="e">
        <f t="shared" si="32"/>
        <v>#DIV/0!</v>
      </c>
      <c r="J1070" s="48"/>
      <c r="K1070" s="48" t="str">
        <f>IFERROR(VLOOKUP(IF(ISTEXT(L1070),M1070,L1070),Define!$A$3:$C$500,IF(MOD(ROW(),2)=1,2,3),0),"")</f>
        <v/>
      </c>
      <c r="L1070" s="48" t="str">
        <f>IFERROR(INDEX(Data!$P$9:$S$984,INT((ROW()-1)/2),IF(MOD(ROW(),2)=1,1,3)),"")</f>
        <v/>
      </c>
      <c r="M1070" s="48" t="str">
        <f>IFERROR(INDEX(Data!$P$9:$S$984,INT((ROW()-1)/2),IF(MOD(ROW(),2)=1,2,4)),"")</f>
        <v/>
      </c>
      <c r="N1070" s="167">
        <f>IFERROR(INDEX(IF(H1070="USD",Data!$F$9:$F$984,Data!$I$9:$I$984),INT((ROW()-1)/2),1),"")</f>
        <v>0</v>
      </c>
      <c r="O1070" s="44">
        <f>IFERROR(IF(H1070="USD",0,INDEX(Data!$F$9:$F$984,INT((ROW()-1)/2),1)),0)</f>
        <v>0</v>
      </c>
      <c r="P1070" s="48"/>
      <c r="Q1070" s="48"/>
      <c r="R1070" s="177" t="str">
        <f>IFERROR(VLOOKUP(L1070,Define!$A$4:$H$419,8,0),"")</f>
        <v/>
      </c>
      <c r="S1070" s="48"/>
      <c r="T1070" s="48"/>
      <c r="U1070" s="51"/>
      <c r="V1070" s="45"/>
      <c r="W1070" s="45">
        <f>IFERROR(INDEX(Data!$C$9:$C$984,INT((ROW()-1)/2),1),"")</f>
        <v>0</v>
      </c>
      <c r="X1070" s="49"/>
      <c r="Y1070" s="48"/>
      <c r="Z1070" s="48"/>
      <c r="AA1070" s="48"/>
      <c r="AB1070" s="48"/>
      <c r="AC1070" s="48"/>
      <c r="AD1070" s="48"/>
      <c r="AE1070" s="48"/>
      <c r="AF1070" s="44">
        <f>IFERROR(INDEX(Data!$J$9:$J$984,INT((ROW()-1)/2),1),"")</f>
        <v>0</v>
      </c>
      <c r="AG1070" s="48"/>
      <c r="AH1070" s="48"/>
      <c r="AI1070" s="48"/>
      <c r="AJ1070" s="48"/>
      <c r="AK1070" s="40"/>
      <c r="AL1070" s="49" t="s">
        <v>299</v>
      </c>
      <c r="AM1070" s="48"/>
      <c r="AN1070" s="48"/>
      <c r="AO1070" s="114" t="str">
        <f>IFERROR(VLOOKUP(L1070,Define!$A$3:$D$213,4,0),"")</f>
        <v/>
      </c>
      <c r="AP1070" s="48"/>
      <c r="AQ1070" s="48"/>
      <c r="AR1070" s="48"/>
      <c r="AS1070" s="48"/>
      <c r="AT1070" s="48"/>
      <c r="AU1070" s="48"/>
      <c r="AV1070" s="48"/>
      <c r="AW1070" s="48"/>
      <c r="AX1070" s="48"/>
      <c r="AY1070" s="48"/>
      <c r="AZ1070" s="48"/>
      <c r="BA1070" s="48"/>
      <c r="BB1070" s="48"/>
      <c r="BC1070" s="48"/>
      <c r="BD1070" s="48"/>
      <c r="BE1070" s="48"/>
      <c r="BF1070" s="48"/>
      <c r="BG1070" s="48"/>
      <c r="BH1070" s="48"/>
      <c r="BI1070" s="48"/>
      <c r="BJ1070" s="48"/>
      <c r="BK1070" s="48"/>
      <c r="BL1070" s="48"/>
      <c r="BM1070" s="48"/>
      <c r="BN1070" s="48"/>
      <c r="BP1070" s="179" t="str">
        <f>K1069&amp;"#"&amp;K1070</f>
        <v>#</v>
      </c>
    </row>
    <row r="1071" spans="1:68" x14ac:dyDescent="0.2">
      <c r="A1071" s="41">
        <v>0</v>
      </c>
      <c r="B1071" s="41">
        <f>IF(F1070&lt;&gt;F1071,MAX($B$2:B1070)+1,B1070)</f>
        <v>4</v>
      </c>
      <c r="C1071" s="64">
        <f>IFERROR(INDEX(Data!$A$9:$A$984,INT((ROW()-1)/2),1),"")</f>
        <v>0</v>
      </c>
      <c r="D1071" s="64">
        <f>IFERROR(INDEX(Data!$A$9:$A$984,INT((ROW()-1)/2),1),"")</f>
        <v>0</v>
      </c>
      <c r="E1071" s="59">
        <f>VLOOKUP(BP1071,Define!$L$4:$M$37,2,0)</f>
        <v>0</v>
      </c>
      <c r="F1071" s="59">
        <f>IFERROR(INDEX(Data!$B$9:$B$984,INT((ROW()-1)/2),1),"")</f>
        <v>0</v>
      </c>
      <c r="G1071" s="59">
        <f t="shared" si="33"/>
        <v>0</v>
      </c>
      <c r="H1071" s="50">
        <f>IFERROR(INDEX(Data!$G$9:$G$984,INT((ROW()-1)/2),1),"")</f>
        <v>0</v>
      </c>
      <c r="I1071" s="58" t="e">
        <f t="shared" si="32"/>
        <v>#DIV/0!</v>
      </c>
      <c r="J1071" s="48"/>
      <c r="K1071" s="48" t="str">
        <f>IFERROR(VLOOKUP(IF(ISTEXT(L1071),M1071,L1071),Define!$A$3:$C$500,IF(MOD(ROW(),2)=1,2,3),0),"")</f>
        <v/>
      </c>
      <c r="L1071" s="48" t="str">
        <f>IFERROR(INDEX(Data!$P$9:$S$984,INT((ROW()-1)/2),IF(MOD(ROW(),2)=1,1,3)),"")</f>
        <v/>
      </c>
      <c r="M1071" s="48" t="str">
        <f>IFERROR(INDEX(Data!$P$9:$S$984,INT((ROW()-1)/2),IF(MOD(ROW(),2)=1,2,4)),"")</f>
        <v/>
      </c>
      <c r="N1071" s="167">
        <f>IFERROR(INDEX(IF(H1071="USD",Data!$F$9:$F$984,Data!$I$9:$I$984),INT((ROW()-1)/2),1),"")</f>
        <v>0</v>
      </c>
      <c r="O1071" s="44">
        <f>IFERROR(IF(H1071="USD",0,INDEX(Data!$F$9:$F$984,INT((ROW()-1)/2),1)),0)</f>
        <v>0</v>
      </c>
      <c r="P1071" s="48"/>
      <c r="Q1071" s="48"/>
      <c r="R1071" s="177" t="str">
        <f>IFERROR(VLOOKUP(L1071,Define!$A$4:$H$419,8,0),"")</f>
        <v/>
      </c>
      <c r="S1071" s="48"/>
      <c r="T1071" s="48"/>
      <c r="U1071" s="51"/>
      <c r="V1071" s="45"/>
      <c r="W1071" s="45">
        <f>IFERROR(INDEX(Data!$C$9:$C$984,INT((ROW()-1)/2),1),"")</f>
        <v>0</v>
      </c>
      <c r="X1071" s="49"/>
      <c r="Y1071" s="48"/>
      <c r="Z1071" s="48"/>
      <c r="AA1071" s="48"/>
      <c r="AB1071" s="48"/>
      <c r="AC1071" s="48"/>
      <c r="AD1071" s="48"/>
      <c r="AE1071" s="48"/>
      <c r="AF1071" s="44">
        <f>IFERROR(INDEX(Data!$J$9:$J$984,INT((ROW()-1)/2),1),"")</f>
        <v>0</v>
      </c>
      <c r="AG1071" s="48"/>
      <c r="AH1071" s="48"/>
      <c r="AI1071" s="48"/>
      <c r="AJ1071" s="48"/>
      <c r="AK1071" s="40"/>
      <c r="AL1071" s="49" t="s">
        <v>299</v>
      </c>
      <c r="AM1071" s="48"/>
      <c r="AN1071" s="48"/>
      <c r="AO1071" s="114" t="str">
        <f>IFERROR(VLOOKUP(L1071,Define!$A$3:$D$213,4,0),"")</f>
        <v/>
      </c>
      <c r="AP1071" s="48"/>
      <c r="AQ1071" s="48"/>
      <c r="AR1071" s="48"/>
      <c r="AS1071" s="48"/>
      <c r="AT1071" s="48"/>
      <c r="AU1071" s="48"/>
      <c r="AV1071" s="48"/>
      <c r="AW1071" s="48"/>
      <c r="AX1071" s="48"/>
      <c r="AY1071" s="48"/>
      <c r="AZ1071" s="48"/>
      <c r="BA1071" s="48"/>
      <c r="BB1071" s="48"/>
      <c r="BC1071" s="48"/>
      <c r="BD1071" s="48"/>
      <c r="BE1071" s="48"/>
      <c r="BF1071" s="48"/>
      <c r="BG1071" s="48"/>
      <c r="BH1071" s="48"/>
      <c r="BI1071" s="48"/>
      <c r="BJ1071" s="48"/>
      <c r="BK1071" s="48"/>
      <c r="BL1071" s="48"/>
      <c r="BM1071" s="48"/>
      <c r="BN1071" s="48"/>
      <c r="BP1071" s="179" t="str">
        <f>K1071&amp;"#"&amp;K1072</f>
        <v>#</v>
      </c>
    </row>
    <row r="1072" spans="1:68" x14ac:dyDescent="0.2">
      <c r="A1072" s="41">
        <v>0</v>
      </c>
      <c r="B1072" s="41">
        <f>IF(F1071&lt;&gt;F1072,MAX($B$2:B1071)+1,B1071)</f>
        <v>4</v>
      </c>
      <c r="C1072" s="64">
        <f>IFERROR(INDEX(Data!$A$9:$A$984,INT((ROW()-1)/2),1),"")</f>
        <v>0</v>
      </c>
      <c r="D1072" s="64">
        <f>IFERROR(INDEX(Data!$A$9:$A$984,INT((ROW()-1)/2),1),"")</f>
        <v>0</v>
      </c>
      <c r="E1072" s="59">
        <f>VLOOKUP(BP1072,Define!$L$4:$M$37,2,0)</f>
        <v>0</v>
      </c>
      <c r="F1072" s="59">
        <f>IFERROR(INDEX(Data!$B$9:$B$984,INT((ROW()-1)/2),1),"")</f>
        <v>0</v>
      </c>
      <c r="G1072" s="59">
        <f t="shared" si="33"/>
        <v>0</v>
      </c>
      <c r="H1072" s="50">
        <f>IFERROR(INDEX(Data!$G$9:$G$984,INT((ROW()-1)/2),1),"")</f>
        <v>0</v>
      </c>
      <c r="I1072" s="58" t="e">
        <f t="shared" si="32"/>
        <v>#DIV/0!</v>
      </c>
      <c r="J1072" s="48"/>
      <c r="K1072" s="48" t="str">
        <f>IFERROR(VLOOKUP(IF(ISTEXT(L1072),M1072,L1072),Define!$A$3:$C$500,IF(MOD(ROW(),2)=1,2,3),0),"")</f>
        <v/>
      </c>
      <c r="L1072" s="48" t="str">
        <f>IFERROR(INDEX(Data!$P$9:$S$984,INT((ROW()-1)/2),IF(MOD(ROW(),2)=1,1,3)),"")</f>
        <v/>
      </c>
      <c r="M1072" s="48" t="str">
        <f>IFERROR(INDEX(Data!$P$9:$S$984,INT((ROW()-1)/2),IF(MOD(ROW(),2)=1,2,4)),"")</f>
        <v/>
      </c>
      <c r="N1072" s="167">
        <f>IFERROR(INDEX(IF(H1072="USD",Data!$F$9:$F$984,Data!$I$9:$I$984),INT((ROW()-1)/2),1),"")</f>
        <v>0</v>
      </c>
      <c r="O1072" s="44">
        <f>IFERROR(IF(H1072="USD",0,INDEX(Data!$F$9:$F$984,INT((ROW()-1)/2),1)),0)</f>
        <v>0</v>
      </c>
      <c r="P1072" s="48"/>
      <c r="Q1072" s="48"/>
      <c r="R1072" s="177" t="str">
        <f>IFERROR(VLOOKUP(L1072,Define!$A$4:$H$419,8,0),"")</f>
        <v/>
      </c>
      <c r="S1072" s="48"/>
      <c r="T1072" s="48"/>
      <c r="U1072" s="51"/>
      <c r="V1072" s="45"/>
      <c r="W1072" s="45">
        <f>IFERROR(INDEX(Data!$C$9:$C$984,INT((ROW()-1)/2),1),"")</f>
        <v>0</v>
      </c>
      <c r="X1072" s="49"/>
      <c r="Y1072" s="48"/>
      <c r="Z1072" s="48"/>
      <c r="AA1072" s="48"/>
      <c r="AB1072" s="48"/>
      <c r="AC1072" s="48"/>
      <c r="AD1072" s="48"/>
      <c r="AE1072" s="48"/>
      <c r="AF1072" s="44">
        <f>IFERROR(INDEX(Data!$J$9:$J$984,INT((ROW()-1)/2),1),"")</f>
        <v>0</v>
      </c>
      <c r="AG1072" s="48"/>
      <c r="AH1072" s="48"/>
      <c r="AI1072" s="48"/>
      <c r="AJ1072" s="48"/>
      <c r="AK1072" s="40"/>
      <c r="AL1072" s="49" t="s">
        <v>299</v>
      </c>
      <c r="AM1072" s="48"/>
      <c r="AN1072" s="48"/>
      <c r="AO1072" s="114" t="str">
        <f>IFERROR(VLOOKUP(L1072,Define!$A$3:$D$213,4,0),"")</f>
        <v/>
      </c>
      <c r="AP1072" s="48"/>
      <c r="AQ1072" s="48"/>
      <c r="AR1072" s="48"/>
      <c r="AS1072" s="48"/>
      <c r="AT1072" s="48"/>
      <c r="AU1072" s="48"/>
      <c r="AV1072" s="48"/>
      <c r="AW1072" s="48"/>
      <c r="AX1072" s="48"/>
      <c r="AY1072" s="48"/>
      <c r="AZ1072" s="48"/>
      <c r="BA1072" s="48"/>
      <c r="BB1072" s="48"/>
      <c r="BC1072" s="48"/>
      <c r="BD1072" s="48"/>
      <c r="BE1072" s="48"/>
      <c r="BF1072" s="48"/>
      <c r="BG1072" s="48"/>
      <c r="BH1072" s="48"/>
      <c r="BI1072" s="48"/>
      <c r="BJ1072" s="48"/>
      <c r="BK1072" s="48"/>
      <c r="BL1072" s="48"/>
      <c r="BM1072" s="48"/>
      <c r="BN1072" s="48"/>
      <c r="BP1072" s="179" t="str">
        <f>K1071&amp;"#"&amp;K1072</f>
        <v>#</v>
      </c>
    </row>
    <row r="1073" spans="1:68" x14ac:dyDescent="0.2">
      <c r="A1073" s="41">
        <v>0</v>
      </c>
      <c r="B1073" s="41">
        <f>IF(F1072&lt;&gt;F1073,MAX($B$2:B1072)+1,B1072)</f>
        <v>4</v>
      </c>
      <c r="C1073" s="64">
        <f>IFERROR(INDEX(Data!$A$9:$A$984,INT((ROW()-1)/2),1),"")</f>
        <v>0</v>
      </c>
      <c r="D1073" s="64">
        <f>IFERROR(INDEX(Data!$A$9:$A$984,INT((ROW()-1)/2),1),"")</f>
        <v>0</v>
      </c>
      <c r="E1073" s="59">
        <f>VLOOKUP(BP1073,Define!$L$4:$M$37,2,0)</f>
        <v>0</v>
      </c>
      <c r="F1073" s="59">
        <f>IFERROR(INDEX(Data!$B$9:$B$984,INT((ROW()-1)/2),1),"")</f>
        <v>0</v>
      </c>
      <c r="G1073" s="59">
        <f t="shared" si="33"/>
        <v>0</v>
      </c>
      <c r="H1073" s="50">
        <f>IFERROR(INDEX(Data!$G$9:$G$984,INT((ROW()-1)/2),1),"")</f>
        <v>0</v>
      </c>
      <c r="I1073" s="58" t="e">
        <f t="shared" si="32"/>
        <v>#DIV/0!</v>
      </c>
      <c r="J1073" s="48"/>
      <c r="K1073" s="48" t="str">
        <f>IFERROR(VLOOKUP(IF(ISTEXT(L1073),M1073,L1073),Define!$A$3:$C$500,IF(MOD(ROW(),2)=1,2,3),0),"")</f>
        <v/>
      </c>
      <c r="L1073" s="48" t="str">
        <f>IFERROR(INDEX(Data!$P$9:$S$984,INT((ROW()-1)/2),IF(MOD(ROW(),2)=1,1,3)),"")</f>
        <v/>
      </c>
      <c r="M1073" s="48" t="str">
        <f>IFERROR(INDEX(Data!$P$9:$S$984,INT((ROW()-1)/2),IF(MOD(ROW(),2)=1,2,4)),"")</f>
        <v/>
      </c>
      <c r="N1073" s="167">
        <f>IFERROR(INDEX(IF(H1073="USD",Data!$F$9:$F$984,Data!$I$9:$I$984),INT((ROW()-1)/2),1),"")</f>
        <v>0</v>
      </c>
      <c r="O1073" s="44">
        <f>IFERROR(IF(H1073="USD",0,INDEX(Data!$F$9:$F$984,INT((ROW()-1)/2),1)),0)</f>
        <v>0</v>
      </c>
      <c r="P1073" s="48"/>
      <c r="Q1073" s="48"/>
      <c r="R1073" s="177" t="str">
        <f>IFERROR(VLOOKUP(L1073,Define!$A$4:$H$419,8,0),"")</f>
        <v/>
      </c>
      <c r="S1073" s="48"/>
      <c r="T1073" s="48"/>
      <c r="U1073" s="51"/>
      <c r="V1073" s="45"/>
      <c r="W1073" s="45">
        <f>IFERROR(INDEX(Data!$C$9:$C$984,INT((ROW()-1)/2),1),"")</f>
        <v>0</v>
      </c>
      <c r="X1073" s="49"/>
      <c r="Y1073" s="48"/>
      <c r="Z1073" s="48"/>
      <c r="AA1073" s="48"/>
      <c r="AB1073" s="48"/>
      <c r="AC1073" s="48"/>
      <c r="AD1073" s="48"/>
      <c r="AE1073" s="48"/>
      <c r="AF1073" s="44">
        <f>IFERROR(INDEX(Data!$J$9:$J$984,INT((ROW()-1)/2),1),"")</f>
        <v>0</v>
      </c>
      <c r="AG1073" s="48"/>
      <c r="AH1073" s="48"/>
      <c r="AI1073" s="48"/>
      <c r="AJ1073" s="48"/>
      <c r="AK1073" s="40"/>
      <c r="AL1073" s="49" t="s">
        <v>299</v>
      </c>
      <c r="AM1073" s="48"/>
      <c r="AN1073" s="48"/>
      <c r="AO1073" s="114" t="str">
        <f>IFERROR(VLOOKUP(L1073,Define!$A$3:$D$213,4,0),"")</f>
        <v/>
      </c>
      <c r="AP1073" s="48"/>
      <c r="AQ1073" s="48"/>
      <c r="AR1073" s="48"/>
      <c r="AS1073" s="48"/>
      <c r="AT1073" s="48"/>
      <c r="AU1073" s="48"/>
      <c r="AV1073" s="48"/>
      <c r="AW1073" s="48"/>
      <c r="AX1073" s="48"/>
      <c r="AY1073" s="48"/>
      <c r="AZ1073" s="48"/>
      <c r="BA1073" s="48"/>
      <c r="BB1073" s="48"/>
      <c r="BC1073" s="48"/>
      <c r="BD1073" s="48"/>
      <c r="BE1073" s="48"/>
      <c r="BF1073" s="48"/>
      <c r="BG1073" s="48"/>
      <c r="BH1073" s="48"/>
      <c r="BI1073" s="48"/>
      <c r="BJ1073" s="48"/>
      <c r="BK1073" s="48"/>
      <c r="BL1073" s="48"/>
      <c r="BM1073" s="48"/>
      <c r="BN1073" s="48"/>
      <c r="BP1073" s="179" t="str">
        <f>K1073&amp;"#"&amp;K1074</f>
        <v>#</v>
      </c>
    </row>
    <row r="1074" spans="1:68" x14ac:dyDescent="0.2">
      <c r="A1074" s="41">
        <v>0</v>
      </c>
      <c r="B1074" s="41">
        <f>IF(F1073&lt;&gt;F1074,MAX($B$2:B1073)+1,B1073)</f>
        <v>4</v>
      </c>
      <c r="C1074" s="64">
        <f>IFERROR(INDEX(Data!$A$9:$A$984,INT((ROW()-1)/2),1),"")</f>
        <v>0</v>
      </c>
      <c r="D1074" s="64">
        <f>IFERROR(INDEX(Data!$A$9:$A$984,INT((ROW()-1)/2),1),"")</f>
        <v>0</v>
      </c>
      <c r="E1074" s="59">
        <f>VLOOKUP(BP1074,Define!$L$4:$M$37,2,0)</f>
        <v>0</v>
      </c>
      <c r="F1074" s="59">
        <f>IFERROR(INDEX(Data!$B$9:$B$984,INT((ROW()-1)/2),1),"")</f>
        <v>0</v>
      </c>
      <c r="G1074" s="59">
        <f t="shared" si="33"/>
        <v>0</v>
      </c>
      <c r="H1074" s="50">
        <f>IFERROR(INDEX(Data!$G$9:$G$984,INT((ROW()-1)/2),1),"")</f>
        <v>0</v>
      </c>
      <c r="I1074" s="58" t="e">
        <f t="shared" si="32"/>
        <v>#DIV/0!</v>
      </c>
      <c r="J1074" s="48"/>
      <c r="K1074" s="48" t="str">
        <f>IFERROR(VLOOKUP(IF(ISTEXT(L1074),M1074,L1074),Define!$A$3:$C$500,IF(MOD(ROW(),2)=1,2,3),0),"")</f>
        <v/>
      </c>
      <c r="L1074" s="48" t="str">
        <f>IFERROR(INDEX(Data!$P$9:$S$984,INT((ROW()-1)/2),IF(MOD(ROW(),2)=1,1,3)),"")</f>
        <v/>
      </c>
      <c r="M1074" s="48" t="str">
        <f>IFERROR(INDEX(Data!$P$9:$S$984,INT((ROW()-1)/2),IF(MOD(ROW(),2)=1,2,4)),"")</f>
        <v/>
      </c>
      <c r="N1074" s="167">
        <f>IFERROR(INDEX(IF(H1074="USD",Data!$F$9:$F$984,Data!$I$9:$I$984),INT((ROW()-1)/2),1),"")</f>
        <v>0</v>
      </c>
      <c r="O1074" s="44">
        <f>IFERROR(IF(H1074="USD",0,INDEX(Data!$F$9:$F$984,INT((ROW()-1)/2),1)),0)</f>
        <v>0</v>
      </c>
      <c r="P1074" s="48"/>
      <c r="Q1074" s="48"/>
      <c r="R1074" s="177" t="str">
        <f>IFERROR(VLOOKUP(L1074,Define!$A$4:$H$419,8,0),"")</f>
        <v/>
      </c>
      <c r="S1074" s="48"/>
      <c r="T1074" s="48"/>
      <c r="U1074" s="51"/>
      <c r="V1074" s="45"/>
      <c r="W1074" s="45">
        <f>IFERROR(INDEX(Data!$C$9:$C$984,INT((ROW()-1)/2),1),"")</f>
        <v>0</v>
      </c>
      <c r="X1074" s="49"/>
      <c r="Y1074" s="48"/>
      <c r="Z1074" s="48"/>
      <c r="AA1074" s="48"/>
      <c r="AB1074" s="48"/>
      <c r="AC1074" s="48"/>
      <c r="AD1074" s="48"/>
      <c r="AE1074" s="48"/>
      <c r="AF1074" s="44">
        <f>IFERROR(INDEX(Data!$J$9:$J$984,INT((ROW()-1)/2),1),"")</f>
        <v>0</v>
      </c>
      <c r="AG1074" s="48"/>
      <c r="AH1074" s="48"/>
      <c r="AI1074" s="48"/>
      <c r="AJ1074" s="48"/>
      <c r="AK1074" s="40"/>
      <c r="AL1074" s="49" t="s">
        <v>299</v>
      </c>
      <c r="AM1074" s="48"/>
      <c r="AN1074" s="48"/>
      <c r="AO1074" s="114" t="str">
        <f>IFERROR(VLOOKUP(L1074,Define!$A$3:$D$213,4,0),"")</f>
        <v/>
      </c>
      <c r="AP1074" s="48"/>
      <c r="AQ1074" s="48"/>
      <c r="AR1074" s="48"/>
      <c r="AS1074" s="48"/>
      <c r="AT1074" s="48"/>
      <c r="AU1074" s="48"/>
      <c r="AV1074" s="48"/>
      <c r="AW1074" s="48"/>
      <c r="AX1074" s="48"/>
      <c r="AY1074" s="48"/>
      <c r="AZ1074" s="48"/>
      <c r="BA1074" s="48"/>
      <c r="BB1074" s="48"/>
      <c r="BC1074" s="48"/>
      <c r="BD1074" s="48"/>
      <c r="BE1074" s="48"/>
      <c r="BF1074" s="48"/>
      <c r="BG1074" s="48"/>
      <c r="BH1074" s="48"/>
      <c r="BI1074" s="48"/>
      <c r="BJ1074" s="48"/>
      <c r="BK1074" s="48"/>
      <c r="BL1074" s="48"/>
      <c r="BM1074" s="48"/>
      <c r="BN1074" s="48"/>
      <c r="BP1074" s="179" t="str">
        <f>K1073&amp;"#"&amp;K1074</f>
        <v>#</v>
      </c>
    </row>
    <row r="1075" spans="1:68" x14ac:dyDescent="0.2">
      <c r="A1075" s="41">
        <v>0</v>
      </c>
      <c r="B1075" s="41">
        <f>IF(F1074&lt;&gt;F1075,MAX($B$2:B1074)+1,B1074)</f>
        <v>4</v>
      </c>
      <c r="C1075" s="64">
        <f>IFERROR(INDEX(Data!$A$9:$A$984,INT((ROW()-1)/2),1),"")</f>
        <v>0</v>
      </c>
      <c r="D1075" s="64">
        <f>IFERROR(INDEX(Data!$A$9:$A$984,INT((ROW()-1)/2),1),"")</f>
        <v>0</v>
      </c>
      <c r="E1075" s="59">
        <f>VLOOKUP(BP1075,Define!$L$4:$M$37,2,0)</f>
        <v>0</v>
      </c>
      <c r="F1075" s="59">
        <f>IFERROR(INDEX(Data!$B$9:$B$984,INT((ROW()-1)/2),1),"")</f>
        <v>0</v>
      </c>
      <c r="G1075" s="59">
        <f t="shared" si="33"/>
        <v>0</v>
      </c>
      <c r="H1075" s="50">
        <f>IFERROR(INDEX(Data!$G$9:$G$984,INT((ROW()-1)/2),1),"")</f>
        <v>0</v>
      </c>
      <c r="I1075" s="58" t="e">
        <f t="shared" si="32"/>
        <v>#DIV/0!</v>
      </c>
      <c r="J1075" s="48"/>
      <c r="K1075" s="48" t="str">
        <f>IFERROR(VLOOKUP(IF(ISTEXT(L1075),M1075,L1075),Define!$A$3:$C$500,IF(MOD(ROW(),2)=1,2,3),0),"")</f>
        <v/>
      </c>
      <c r="L1075" s="48" t="str">
        <f>IFERROR(INDEX(Data!$P$9:$S$984,INT((ROW()-1)/2),IF(MOD(ROW(),2)=1,1,3)),"")</f>
        <v/>
      </c>
      <c r="M1075" s="48" t="str">
        <f>IFERROR(INDEX(Data!$P$9:$S$984,INT((ROW()-1)/2),IF(MOD(ROW(),2)=1,2,4)),"")</f>
        <v/>
      </c>
      <c r="N1075" s="167">
        <f>IFERROR(INDEX(IF(H1075="USD",Data!$F$9:$F$984,Data!$I$9:$I$984),INT((ROW()-1)/2),1),"")</f>
        <v>0</v>
      </c>
      <c r="O1075" s="44">
        <f>IFERROR(IF(H1075="USD",0,INDEX(Data!$F$9:$F$984,INT((ROW()-1)/2),1)),0)</f>
        <v>0</v>
      </c>
      <c r="P1075" s="48"/>
      <c r="Q1075" s="48"/>
      <c r="R1075" s="177" t="str">
        <f>IFERROR(VLOOKUP(L1075,Define!$A$4:$H$419,8,0),"")</f>
        <v/>
      </c>
      <c r="S1075" s="48"/>
      <c r="T1075" s="48"/>
      <c r="U1075" s="51"/>
      <c r="V1075" s="45"/>
      <c r="W1075" s="45">
        <f>IFERROR(INDEX(Data!$C$9:$C$984,INT((ROW()-1)/2),1),"")</f>
        <v>0</v>
      </c>
      <c r="X1075" s="49"/>
      <c r="Y1075" s="48"/>
      <c r="Z1075" s="48"/>
      <c r="AA1075" s="48"/>
      <c r="AB1075" s="48"/>
      <c r="AC1075" s="48"/>
      <c r="AD1075" s="48"/>
      <c r="AE1075" s="48"/>
      <c r="AF1075" s="44">
        <f>IFERROR(INDEX(Data!$J$9:$J$984,INT((ROW()-1)/2),1),"")</f>
        <v>0</v>
      </c>
      <c r="AG1075" s="48"/>
      <c r="AH1075" s="48"/>
      <c r="AI1075" s="48"/>
      <c r="AJ1075" s="48"/>
      <c r="AK1075" s="40"/>
      <c r="AL1075" s="49" t="s">
        <v>299</v>
      </c>
      <c r="AM1075" s="48"/>
      <c r="AN1075" s="48"/>
      <c r="AO1075" s="114" t="str">
        <f>IFERROR(VLOOKUP(L1075,Define!$A$3:$D$213,4,0),"")</f>
        <v/>
      </c>
      <c r="AP1075" s="48"/>
      <c r="AQ1075" s="48"/>
      <c r="AR1075" s="48"/>
      <c r="AS1075" s="48"/>
      <c r="AT1075" s="48"/>
      <c r="AU1075" s="48"/>
      <c r="AV1075" s="48"/>
      <c r="AW1075" s="48"/>
      <c r="AX1075" s="48"/>
      <c r="AY1075" s="48"/>
      <c r="AZ1075" s="48"/>
      <c r="BA1075" s="48"/>
      <c r="BB1075" s="48"/>
      <c r="BC1075" s="48"/>
      <c r="BD1075" s="48"/>
      <c r="BE1075" s="48"/>
      <c r="BF1075" s="48"/>
      <c r="BG1075" s="48"/>
      <c r="BH1075" s="48"/>
      <c r="BI1075" s="48"/>
      <c r="BJ1075" s="48"/>
      <c r="BK1075" s="48"/>
      <c r="BL1075" s="48"/>
      <c r="BM1075" s="48"/>
      <c r="BN1075" s="48"/>
      <c r="BP1075" s="179" t="str">
        <f>K1075&amp;"#"&amp;K1076</f>
        <v>#</v>
      </c>
    </row>
    <row r="1076" spans="1:68" x14ac:dyDescent="0.2">
      <c r="A1076" s="41">
        <v>0</v>
      </c>
      <c r="B1076" s="41">
        <f>IF(F1075&lt;&gt;F1076,MAX($B$2:B1075)+1,B1075)</f>
        <v>4</v>
      </c>
      <c r="C1076" s="64">
        <f>IFERROR(INDEX(Data!$A$9:$A$984,INT((ROW()-1)/2),1),"")</f>
        <v>0</v>
      </c>
      <c r="D1076" s="64">
        <f>IFERROR(INDEX(Data!$A$9:$A$984,INT((ROW()-1)/2),1),"")</f>
        <v>0</v>
      </c>
      <c r="E1076" s="59">
        <f>VLOOKUP(BP1076,Define!$L$4:$M$37,2,0)</f>
        <v>0</v>
      </c>
      <c r="F1076" s="59">
        <f>IFERROR(INDEX(Data!$B$9:$B$984,INT((ROW()-1)/2),1),"")</f>
        <v>0</v>
      </c>
      <c r="G1076" s="59">
        <f t="shared" si="33"/>
        <v>0</v>
      </c>
      <c r="H1076" s="50">
        <f>IFERROR(INDEX(Data!$G$9:$G$984,INT((ROW()-1)/2),1),"")</f>
        <v>0</v>
      </c>
      <c r="I1076" s="58" t="e">
        <f t="shared" si="32"/>
        <v>#DIV/0!</v>
      </c>
      <c r="J1076" s="48"/>
      <c r="K1076" s="48" t="str">
        <f>IFERROR(VLOOKUP(IF(ISTEXT(L1076),M1076,L1076),Define!$A$3:$C$500,IF(MOD(ROW(),2)=1,2,3),0),"")</f>
        <v/>
      </c>
      <c r="L1076" s="48" t="str">
        <f>IFERROR(INDEX(Data!$P$9:$S$984,INT((ROW()-1)/2),IF(MOD(ROW(),2)=1,1,3)),"")</f>
        <v/>
      </c>
      <c r="M1076" s="48" t="str">
        <f>IFERROR(INDEX(Data!$P$9:$S$984,INT((ROW()-1)/2),IF(MOD(ROW(),2)=1,2,4)),"")</f>
        <v/>
      </c>
      <c r="N1076" s="167">
        <f>IFERROR(INDEX(IF(H1076="USD",Data!$F$9:$F$984,Data!$I$9:$I$984),INT((ROW()-1)/2),1),"")</f>
        <v>0</v>
      </c>
      <c r="O1076" s="44">
        <f>IFERROR(IF(H1076="USD",0,INDEX(Data!$F$9:$F$984,INT((ROW()-1)/2),1)),0)</f>
        <v>0</v>
      </c>
      <c r="P1076" s="48"/>
      <c r="Q1076" s="48"/>
      <c r="R1076" s="177" t="str">
        <f>IFERROR(VLOOKUP(L1076,Define!$A$4:$H$419,8,0),"")</f>
        <v/>
      </c>
      <c r="S1076" s="48"/>
      <c r="T1076" s="48"/>
      <c r="U1076" s="51"/>
      <c r="V1076" s="45"/>
      <c r="W1076" s="45">
        <f>IFERROR(INDEX(Data!$C$9:$C$984,INT((ROW()-1)/2),1),"")</f>
        <v>0</v>
      </c>
      <c r="X1076" s="49"/>
      <c r="Y1076" s="48"/>
      <c r="Z1076" s="48"/>
      <c r="AA1076" s="48"/>
      <c r="AB1076" s="48"/>
      <c r="AC1076" s="48"/>
      <c r="AD1076" s="48"/>
      <c r="AE1076" s="48"/>
      <c r="AF1076" s="44">
        <f>IFERROR(INDEX(Data!$J$9:$J$984,INT((ROW()-1)/2),1),"")</f>
        <v>0</v>
      </c>
      <c r="AG1076" s="48"/>
      <c r="AH1076" s="48"/>
      <c r="AI1076" s="48"/>
      <c r="AJ1076" s="48"/>
      <c r="AK1076" s="40"/>
      <c r="AL1076" s="49" t="s">
        <v>299</v>
      </c>
      <c r="AM1076" s="48"/>
      <c r="AN1076" s="48"/>
      <c r="AO1076" s="114" t="str">
        <f>IFERROR(VLOOKUP(L1076,Define!$A$3:$D$213,4,0),"")</f>
        <v/>
      </c>
      <c r="AP1076" s="48"/>
      <c r="AQ1076" s="48"/>
      <c r="AR1076" s="48"/>
      <c r="AS1076" s="48"/>
      <c r="AT1076" s="48"/>
      <c r="AU1076" s="48"/>
      <c r="AV1076" s="48"/>
      <c r="AW1076" s="48"/>
      <c r="AX1076" s="48"/>
      <c r="AY1076" s="48"/>
      <c r="AZ1076" s="48"/>
      <c r="BA1076" s="48"/>
      <c r="BB1076" s="48"/>
      <c r="BC1076" s="48"/>
      <c r="BD1076" s="48"/>
      <c r="BE1076" s="48"/>
      <c r="BF1076" s="48"/>
      <c r="BG1076" s="48"/>
      <c r="BH1076" s="48"/>
      <c r="BI1076" s="48"/>
      <c r="BJ1076" s="48"/>
      <c r="BK1076" s="48"/>
      <c r="BL1076" s="48"/>
      <c r="BM1076" s="48"/>
      <c r="BN1076" s="48"/>
      <c r="BP1076" s="179" t="str">
        <f>K1075&amp;"#"&amp;K1076</f>
        <v>#</v>
      </c>
    </row>
    <row r="1077" spans="1:68" x14ac:dyDescent="0.2">
      <c r="A1077" s="41">
        <v>0</v>
      </c>
      <c r="B1077" s="41">
        <f>IF(F1076&lt;&gt;F1077,MAX($B$2:B1076)+1,B1076)</f>
        <v>4</v>
      </c>
      <c r="C1077" s="64">
        <f>IFERROR(INDEX(Data!$A$9:$A$984,INT((ROW()-1)/2),1),"")</f>
        <v>0</v>
      </c>
      <c r="D1077" s="64">
        <f>IFERROR(INDEX(Data!$A$9:$A$984,INT((ROW()-1)/2),1),"")</f>
        <v>0</v>
      </c>
      <c r="E1077" s="59">
        <f>VLOOKUP(BP1077,Define!$L$4:$M$37,2,0)</f>
        <v>0</v>
      </c>
      <c r="F1077" s="59">
        <f>IFERROR(INDEX(Data!$B$9:$B$984,INT((ROW()-1)/2),1),"")</f>
        <v>0</v>
      </c>
      <c r="G1077" s="59">
        <f t="shared" si="33"/>
        <v>0</v>
      </c>
      <c r="H1077" s="50">
        <f>IFERROR(INDEX(Data!$G$9:$G$984,INT((ROW()-1)/2),1),"")</f>
        <v>0</v>
      </c>
      <c r="I1077" s="58" t="e">
        <f t="shared" si="32"/>
        <v>#DIV/0!</v>
      </c>
      <c r="J1077" s="48"/>
      <c r="K1077" s="48" t="str">
        <f>IFERROR(VLOOKUP(IF(ISTEXT(L1077),M1077,L1077),Define!$A$3:$C$500,IF(MOD(ROW(),2)=1,2,3),0),"")</f>
        <v/>
      </c>
      <c r="L1077" s="48" t="str">
        <f>IFERROR(INDEX(Data!$P$9:$S$984,INT((ROW()-1)/2),IF(MOD(ROW(),2)=1,1,3)),"")</f>
        <v/>
      </c>
      <c r="M1077" s="48" t="str">
        <f>IFERROR(INDEX(Data!$P$9:$S$984,INT((ROW()-1)/2),IF(MOD(ROW(),2)=1,2,4)),"")</f>
        <v/>
      </c>
      <c r="N1077" s="167">
        <f>IFERROR(INDEX(IF(H1077="USD",Data!$F$9:$F$984,Data!$I$9:$I$984),INT((ROW()-1)/2),1),"")</f>
        <v>0</v>
      </c>
      <c r="O1077" s="44">
        <f>IFERROR(IF(H1077="USD",0,INDEX(Data!$F$9:$F$984,INT((ROW()-1)/2),1)),0)</f>
        <v>0</v>
      </c>
      <c r="P1077" s="48"/>
      <c r="Q1077" s="48"/>
      <c r="R1077" s="177" t="str">
        <f>IFERROR(VLOOKUP(L1077,Define!$A$4:$H$419,8,0),"")</f>
        <v/>
      </c>
      <c r="S1077" s="48"/>
      <c r="T1077" s="48"/>
      <c r="U1077" s="51"/>
      <c r="V1077" s="45"/>
      <c r="W1077" s="45">
        <f>IFERROR(INDEX(Data!$C$9:$C$984,INT((ROW()-1)/2),1),"")</f>
        <v>0</v>
      </c>
      <c r="X1077" s="49"/>
      <c r="Y1077" s="48"/>
      <c r="Z1077" s="48"/>
      <c r="AA1077" s="48"/>
      <c r="AB1077" s="48"/>
      <c r="AC1077" s="48"/>
      <c r="AD1077" s="48"/>
      <c r="AE1077" s="48"/>
      <c r="AF1077" s="44">
        <f>IFERROR(INDEX(Data!$J$9:$J$984,INT((ROW()-1)/2),1),"")</f>
        <v>0</v>
      </c>
      <c r="AG1077" s="48"/>
      <c r="AH1077" s="48"/>
      <c r="AI1077" s="48"/>
      <c r="AJ1077" s="48"/>
      <c r="AK1077" s="40"/>
      <c r="AL1077" s="49" t="s">
        <v>299</v>
      </c>
      <c r="AM1077" s="48"/>
      <c r="AN1077" s="48"/>
      <c r="AO1077" s="114" t="str">
        <f>IFERROR(VLOOKUP(L1077,Define!$A$3:$D$213,4,0),"")</f>
        <v/>
      </c>
      <c r="AP1077" s="48"/>
      <c r="AQ1077" s="48"/>
      <c r="AR1077" s="48"/>
      <c r="AS1077" s="48"/>
      <c r="AT1077" s="48"/>
      <c r="AU1077" s="48"/>
      <c r="AV1077" s="48"/>
      <c r="AW1077" s="48"/>
      <c r="AX1077" s="48"/>
      <c r="AY1077" s="48"/>
      <c r="AZ1077" s="48"/>
      <c r="BA1077" s="48"/>
      <c r="BB1077" s="48"/>
      <c r="BC1077" s="48"/>
      <c r="BD1077" s="48"/>
      <c r="BE1077" s="48"/>
      <c r="BF1077" s="48"/>
      <c r="BG1077" s="48"/>
      <c r="BH1077" s="48"/>
      <c r="BI1077" s="48"/>
      <c r="BJ1077" s="48"/>
      <c r="BK1077" s="48"/>
      <c r="BL1077" s="48"/>
      <c r="BM1077" s="48"/>
      <c r="BN1077" s="48"/>
      <c r="BP1077" s="179" t="str">
        <f>K1077&amp;"#"&amp;K1078</f>
        <v>#</v>
      </c>
    </row>
    <row r="1078" spans="1:68" x14ac:dyDescent="0.2">
      <c r="A1078" s="41">
        <v>0</v>
      </c>
      <c r="B1078" s="41">
        <f>IF(F1077&lt;&gt;F1078,MAX($B$2:B1077)+1,B1077)</f>
        <v>4</v>
      </c>
      <c r="C1078" s="64">
        <f>IFERROR(INDEX(Data!$A$9:$A$984,INT((ROW()-1)/2),1),"")</f>
        <v>0</v>
      </c>
      <c r="D1078" s="64">
        <f>IFERROR(INDEX(Data!$A$9:$A$984,INT((ROW()-1)/2),1),"")</f>
        <v>0</v>
      </c>
      <c r="E1078" s="59">
        <f>VLOOKUP(BP1078,Define!$L$4:$M$37,2,0)</f>
        <v>0</v>
      </c>
      <c r="F1078" s="59">
        <f>IFERROR(INDEX(Data!$B$9:$B$984,INT((ROW()-1)/2),1),"")</f>
        <v>0</v>
      </c>
      <c r="G1078" s="59">
        <f t="shared" si="33"/>
        <v>0</v>
      </c>
      <c r="H1078" s="50">
        <f>IFERROR(INDEX(Data!$G$9:$G$984,INT((ROW()-1)/2),1),"")</f>
        <v>0</v>
      </c>
      <c r="I1078" s="58" t="e">
        <f t="shared" si="32"/>
        <v>#DIV/0!</v>
      </c>
      <c r="J1078" s="48"/>
      <c r="K1078" s="48" t="str">
        <f>IFERROR(VLOOKUP(IF(ISTEXT(L1078),M1078,L1078),Define!$A$3:$C$500,IF(MOD(ROW(),2)=1,2,3),0),"")</f>
        <v/>
      </c>
      <c r="L1078" s="48" t="str">
        <f>IFERROR(INDEX(Data!$P$9:$S$984,INT((ROW()-1)/2),IF(MOD(ROW(),2)=1,1,3)),"")</f>
        <v/>
      </c>
      <c r="M1078" s="48" t="str">
        <f>IFERROR(INDEX(Data!$P$9:$S$984,INT((ROW()-1)/2),IF(MOD(ROW(),2)=1,2,4)),"")</f>
        <v/>
      </c>
      <c r="N1078" s="167">
        <f>IFERROR(INDEX(IF(H1078="USD",Data!$F$9:$F$984,Data!$I$9:$I$984),INT((ROW()-1)/2),1),"")</f>
        <v>0</v>
      </c>
      <c r="O1078" s="44">
        <f>IFERROR(IF(H1078="USD",0,INDEX(Data!$F$9:$F$984,INT((ROW()-1)/2),1)),0)</f>
        <v>0</v>
      </c>
      <c r="P1078" s="48"/>
      <c r="Q1078" s="48"/>
      <c r="R1078" s="177" t="str">
        <f>IFERROR(VLOOKUP(L1078,Define!$A$4:$H$419,8,0),"")</f>
        <v/>
      </c>
      <c r="S1078" s="48"/>
      <c r="T1078" s="48"/>
      <c r="U1078" s="51"/>
      <c r="V1078" s="45"/>
      <c r="W1078" s="45">
        <f>IFERROR(INDEX(Data!$C$9:$C$984,INT((ROW()-1)/2),1),"")</f>
        <v>0</v>
      </c>
      <c r="X1078" s="49"/>
      <c r="Y1078" s="48"/>
      <c r="Z1078" s="48"/>
      <c r="AA1078" s="48"/>
      <c r="AB1078" s="48"/>
      <c r="AC1078" s="48"/>
      <c r="AD1078" s="48"/>
      <c r="AE1078" s="48"/>
      <c r="AF1078" s="44">
        <f>IFERROR(INDEX(Data!$J$9:$J$984,INT((ROW()-1)/2),1),"")</f>
        <v>0</v>
      </c>
      <c r="AG1078" s="48"/>
      <c r="AH1078" s="48"/>
      <c r="AI1078" s="48"/>
      <c r="AJ1078" s="48"/>
      <c r="AK1078" s="40"/>
      <c r="AL1078" s="49" t="s">
        <v>299</v>
      </c>
      <c r="AM1078" s="48"/>
      <c r="AN1078" s="48"/>
      <c r="AO1078" s="114" t="str">
        <f>IFERROR(VLOOKUP(L1078,Define!$A$3:$D$213,4,0),"")</f>
        <v/>
      </c>
      <c r="AP1078" s="48"/>
      <c r="AQ1078" s="48"/>
      <c r="AR1078" s="48"/>
      <c r="AS1078" s="48"/>
      <c r="AT1078" s="48"/>
      <c r="AU1078" s="48"/>
      <c r="AV1078" s="48"/>
      <c r="AW1078" s="48"/>
      <c r="AX1078" s="48"/>
      <c r="AY1078" s="48"/>
      <c r="AZ1078" s="48"/>
      <c r="BA1078" s="48"/>
      <c r="BB1078" s="48"/>
      <c r="BC1078" s="48"/>
      <c r="BD1078" s="48"/>
      <c r="BE1078" s="48"/>
      <c r="BF1078" s="48"/>
      <c r="BG1078" s="48"/>
      <c r="BH1078" s="48"/>
      <c r="BI1078" s="48"/>
      <c r="BJ1078" s="48"/>
      <c r="BK1078" s="48"/>
      <c r="BL1078" s="48"/>
      <c r="BM1078" s="48"/>
      <c r="BN1078" s="48"/>
      <c r="BP1078" s="179" t="str">
        <f>K1077&amp;"#"&amp;K1078</f>
        <v>#</v>
      </c>
    </row>
    <row r="1079" spans="1:68" x14ac:dyDescent="0.2">
      <c r="A1079" s="41">
        <v>0</v>
      </c>
      <c r="B1079" s="41">
        <f>IF(F1078&lt;&gt;F1079,MAX($B$2:B1078)+1,B1078)</f>
        <v>4</v>
      </c>
      <c r="C1079" s="64">
        <f>IFERROR(INDEX(Data!$A$9:$A$984,INT((ROW()-1)/2),1),"")</f>
        <v>0</v>
      </c>
      <c r="D1079" s="64">
        <f>IFERROR(INDEX(Data!$A$9:$A$984,INT((ROW()-1)/2),1),"")</f>
        <v>0</v>
      </c>
      <c r="E1079" s="59">
        <f>VLOOKUP(BP1079,Define!$L$4:$M$37,2,0)</f>
        <v>0</v>
      </c>
      <c r="F1079" s="59">
        <f>IFERROR(INDEX(Data!$B$9:$B$984,INT((ROW()-1)/2),1),"")</f>
        <v>0</v>
      </c>
      <c r="G1079" s="59">
        <f t="shared" si="33"/>
        <v>0</v>
      </c>
      <c r="H1079" s="50">
        <f>IFERROR(INDEX(Data!$G$9:$G$984,INT((ROW()-1)/2),1),"")</f>
        <v>0</v>
      </c>
      <c r="I1079" s="58" t="e">
        <f t="shared" si="32"/>
        <v>#DIV/0!</v>
      </c>
      <c r="J1079" s="48"/>
      <c r="K1079" s="48" t="str">
        <f>IFERROR(VLOOKUP(IF(ISTEXT(L1079),M1079,L1079),Define!$A$3:$C$500,IF(MOD(ROW(),2)=1,2,3),0),"")</f>
        <v/>
      </c>
      <c r="L1079" s="48" t="str">
        <f>IFERROR(INDEX(Data!$P$9:$S$984,INT((ROW()-1)/2),IF(MOD(ROW(),2)=1,1,3)),"")</f>
        <v/>
      </c>
      <c r="M1079" s="48" t="str">
        <f>IFERROR(INDEX(Data!$P$9:$S$984,INT((ROW()-1)/2),IF(MOD(ROW(),2)=1,2,4)),"")</f>
        <v/>
      </c>
      <c r="N1079" s="167">
        <f>IFERROR(INDEX(IF(H1079="USD",Data!$F$9:$F$984,Data!$I$9:$I$984),INT((ROW()-1)/2),1),"")</f>
        <v>0</v>
      </c>
      <c r="O1079" s="44">
        <f>IFERROR(IF(H1079="USD",0,INDEX(Data!$F$9:$F$984,INT((ROW()-1)/2),1)),0)</f>
        <v>0</v>
      </c>
      <c r="P1079" s="48"/>
      <c r="Q1079" s="48"/>
      <c r="R1079" s="177" t="str">
        <f>IFERROR(VLOOKUP(L1079,Define!$A$4:$H$419,8,0),"")</f>
        <v/>
      </c>
      <c r="S1079" s="48"/>
      <c r="T1079" s="48"/>
      <c r="U1079" s="51"/>
      <c r="V1079" s="45"/>
      <c r="W1079" s="45">
        <f>IFERROR(INDEX(Data!$C$9:$C$984,INT((ROW()-1)/2),1),"")</f>
        <v>0</v>
      </c>
      <c r="X1079" s="49"/>
      <c r="Y1079" s="48"/>
      <c r="Z1079" s="48"/>
      <c r="AA1079" s="48"/>
      <c r="AB1079" s="48"/>
      <c r="AC1079" s="48"/>
      <c r="AD1079" s="48"/>
      <c r="AE1079" s="48"/>
      <c r="AF1079" s="44">
        <f>IFERROR(INDEX(Data!$J$9:$J$984,INT((ROW()-1)/2),1),"")</f>
        <v>0</v>
      </c>
      <c r="AG1079" s="48"/>
      <c r="AH1079" s="48"/>
      <c r="AI1079" s="48"/>
      <c r="AJ1079" s="48"/>
      <c r="AK1079" s="40"/>
      <c r="AL1079" s="49" t="s">
        <v>299</v>
      </c>
      <c r="AM1079" s="48"/>
      <c r="AN1079" s="48"/>
      <c r="AO1079" s="114" t="str">
        <f>IFERROR(VLOOKUP(L1079,Define!$A$3:$D$213,4,0),"")</f>
        <v/>
      </c>
      <c r="AP1079" s="48"/>
      <c r="AQ1079" s="48"/>
      <c r="AR1079" s="48"/>
      <c r="AS1079" s="48"/>
      <c r="AT1079" s="48"/>
      <c r="AU1079" s="48"/>
      <c r="AV1079" s="48"/>
      <c r="AW1079" s="48"/>
      <c r="AX1079" s="48"/>
      <c r="AY1079" s="48"/>
      <c r="AZ1079" s="48"/>
      <c r="BA1079" s="48"/>
      <c r="BB1079" s="48"/>
      <c r="BC1079" s="48"/>
      <c r="BD1079" s="48"/>
      <c r="BE1079" s="48"/>
      <c r="BF1079" s="48"/>
      <c r="BG1079" s="48"/>
      <c r="BH1079" s="48"/>
      <c r="BI1079" s="48"/>
      <c r="BJ1079" s="48"/>
      <c r="BK1079" s="48"/>
      <c r="BL1079" s="48"/>
      <c r="BM1079" s="48"/>
      <c r="BN1079" s="48"/>
      <c r="BP1079" s="179" t="str">
        <f>K1079&amp;"#"&amp;K1080</f>
        <v>#</v>
      </c>
    </row>
    <row r="1080" spans="1:68" x14ac:dyDescent="0.2">
      <c r="A1080" s="41">
        <v>0</v>
      </c>
      <c r="B1080" s="41">
        <f>IF(F1079&lt;&gt;F1080,MAX($B$2:B1079)+1,B1079)</f>
        <v>4</v>
      </c>
      <c r="C1080" s="64">
        <f>IFERROR(INDEX(Data!$A$9:$A$984,INT((ROW()-1)/2),1),"")</f>
        <v>0</v>
      </c>
      <c r="D1080" s="64">
        <f>IFERROR(INDEX(Data!$A$9:$A$984,INT((ROW()-1)/2),1),"")</f>
        <v>0</v>
      </c>
      <c r="E1080" s="59">
        <f>VLOOKUP(BP1080,Define!$L$4:$M$37,2,0)</f>
        <v>0</v>
      </c>
      <c r="F1080" s="59">
        <f>IFERROR(INDEX(Data!$B$9:$B$984,INT((ROW()-1)/2),1),"")</f>
        <v>0</v>
      </c>
      <c r="G1080" s="59">
        <f t="shared" si="33"/>
        <v>0</v>
      </c>
      <c r="H1080" s="50">
        <f>IFERROR(INDEX(Data!$G$9:$G$984,INT((ROW()-1)/2),1),"")</f>
        <v>0</v>
      </c>
      <c r="I1080" s="58" t="e">
        <f t="shared" si="32"/>
        <v>#DIV/0!</v>
      </c>
      <c r="J1080" s="48"/>
      <c r="K1080" s="48" t="str">
        <f>IFERROR(VLOOKUP(IF(ISTEXT(L1080),M1080,L1080),Define!$A$3:$C$500,IF(MOD(ROW(),2)=1,2,3),0),"")</f>
        <v/>
      </c>
      <c r="L1080" s="48" t="str">
        <f>IFERROR(INDEX(Data!$P$9:$S$984,INT((ROW()-1)/2),IF(MOD(ROW(),2)=1,1,3)),"")</f>
        <v/>
      </c>
      <c r="M1080" s="48" t="str">
        <f>IFERROR(INDEX(Data!$P$9:$S$984,INT((ROW()-1)/2),IF(MOD(ROW(),2)=1,2,4)),"")</f>
        <v/>
      </c>
      <c r="N1080" s="167">
        <f>IFERROR(INDEX(IF(H1080="USD",Data!$F$9:$F$984,Data!$I$9:$I$984),INT((ROW()-1)/2),1),"")</f>
        <v>0</v>
      </c>
      <c r="O1080" s="44">
        <f>IFERROR(IF(H1080="USD",0,INDEX(Data!$F$9:$F$984,INT((ROW()-1)/2),1)),0)</f>
        <v>0</v>
      </c>
      <c r="P1080" s="48"/>
      <c r="Q1080" s="48"/>
      <c r="R1080" s="177" t="str">
        <f>IFERROR(VLOOKUP(L1080,Define!$A$4:$H$419,8,0),"")</f>
        <v/>
      </c>
      <c r="S1080" s="48"/>
      <c r="T1080" s="48"/>
      <c r="U1080" s="51"/>
      <c r="V1080" s="45"/>
      <c r="W1080" s="45">
        <f>IFERROR(INDEX(Data!$C$9:$C$984,INT((ROW()-1)/2),1),"")</f>
        <v>0</v>
      </c>
      <c r="X1080" s="49"/>
      <c r="Y1080" s="48"/>
      <c r="Z1080" s="48"/>
      <c r="AA1080" s="48"/>
      <c r="AB1080" s="48"/>
      <c r="AC1080" s="48"/>
      <c r="AD1080" s="48"/>
      <c r="AE1080" s="48"/>
      <c r="AF1080" s="44">
        <f>IFERROR(INDEX(Data!$J$9:$J$984,INT((ROW()-1)/2),1),"")</f>
        <v>0</v>
      </c>
      <c r="AG1080" s="48"/>
      <c r="AH1080" s="48"/>
      <c r="AI1080" s="48"/>
      <c r="AJ1080" s="48"/>
      <c r="AK1080" s="40"/>
      <c r="AL1080" s="49" t="s">
        <v>299</v>
      </c>
      <c r="AM1080" s="48"/>
      <c r="AN1080" s="48"/>
      <c r="AO1080" s="114" t="str">
        <f>IFERROR(VLOOKUP(L1080,Define!$A$3:$D$213,4,0),"")</f>
        <v/>
      </c>
      <c r="AP1080" s="48"/>
      <c r="AQ1080" s="48"/>
      <c r="AR1080" s="48"/>
      <c r="AS1080" s="48"/>
      <c r="AT1080" s="48"/>
      <c r="AU1080" s="48"/>
      <c r="AV1080" s="48"/>
      <c r="AW1080" s="48"/>
      <c r="AX1080" s="48"/>
      <c r="AY1080" s="48"/>
      <c r="AZ1080" s="48"/>
      <c r="BA1080" s="48"/>
      <c r="BB1080" s="48"/>
      <c r="BC1080" s="48"/>
      <c r="BD1080" s="48"/>
      <c r="BE1080" s="48"/>
      <c r="BF1080" s="48"/>
      <c r="BG1080" s="48"/>
      <c r="BH1080" s="48"/>
      <c r="BI1080" s="48"/>
      <c r="BJ1080" s="48"/>
      <c r="BK1080" s="48"/>
      <c r="BL1080" s="48"/>
      <c r="BM1080" s="48"/>
      <c r="BN1080" s="48"/>
      <c r="BP1080" s="179" t="str">
        <f>K1079&amp;"#"&amp;K1080</f>
        <v>#</v>
      </c>
    </row>
    <row r="1081" spans="1:68" x14ac:dyDescent="0.2">
      <c r="A1081" s="41">
        <v>0</v>
      </c>
      <c r="B1081" s="41">
        <f>IF(F1080&lt;&gt;F1081,MAX($B$2:B1080)+1,B1080)</f>
        <v>4</v>
      </c>
      <c r="C1081" s="64">
        <f>IFERROR(INDEX(Data!$A$9:$A$984,INT((ROW()-1)/2),1),"")</f>
        <v>0</v>
      </c>
      <c r="D1081" s="64">
        <f>IFERROR(INDEX(Data!$A$9:$A$984,INT((ROW()-1)/2),1),"")</f>
        <v>0</v>
      </c>
      <c r="E1081" s="59">
        <f>VLOOKUP(BP1081,Define!$L$4:$M$37,2,0)</f>
        <v>0</v>
      </c>
      <c r="F1081" s="59">
        <f>IFERROR(INDEX(Data!$B$9:$B$984,INT((ROW()-1)/2),1),"")</f>
        <v>0</v>
      </c>
      <c r="G1081" s="59">
        <f t="shared" si="33"/>
        <v>0</v>
      </c>
      <c r="H1081" s="50">
        <f>IFERROR(INDEX(Data!$G$9:$G$984,INT((ROW()-1)/2),1),"")</f>
        <v>0</v>
      </c>
      <c r="I1081" s="58" t="e">
        <f t="shared" si="32"/>
        <v>#DIV/0!</v>
      </c>
      <c r="J1081" s="48"/>
      <c r="K1081" s="48" t="str">
        <f>IFERROR(VLOOKUP(IF(ISTEXT(L1081),M1081,L1081),Define!$A$3:$C$500,IF(MOD(ROW(),2)=1,2,3),0),"")</f>
        <v/>
      </c>
      <c r="L1081" s="48" t="str">
        <f>IFERROR(INDEX(Data!$P$9:$S$984,INT((ROW()-1)/2),IF(MOD(ROW(),2)=1,1,3)),"")</f>
        <v/>
      </c>
      <c r="M1081" s="48" t="str">
        <f>IFERROR(INDEX(Data!$P$9:$S$984,INT((ROW()-1)/2),IF(MOD(ROW(),2)=1,2,4)),"")</f>
        <v/>
      </c>
      <c r="N1081" s="167">
        <f>IFERROR(INDEX(IF(H1081="USD",Data!$F$9:$F$984,Data!$I$9:$I$984),INT((ROW()-1)/2),1),"")</f>
        <v>0</v>
      </c>
      <c r="O1081" s="44">
        <f>IFERROR(IF(H1081="USD",0,INDEX(Data!$F$9:$F$984,INT((ROW()-1)/2),1)),0)</f>
        <v>0</v>
      </c>
      <c r="P1081" s="48"/>
      <c r="Q1081" s="48"/>
      <c r="R1081" s="177" t="str">
        <f>IFERROR(VLOOKUP(L1081,Define!$A$4:$H$419,8,0),"")</f>
        <v/>
      </c>
      <c r="S1081" s="48"/>
      <c r="T1081" s="48"/>
      <c r="U1081" s="51"/>
      <c r="V1081" s="45"/>
      <c r="W1081" s="45">
        <f>IFERROR(INDEX(Data!$C$9:$C$984,INT((ROW()-1)/2),1),"")</f>
        <v>0</v>
      </c>
      <c r="X1081" s="49"/>
      <c r="Y1081" s="48"/>
      <c r="Z1081" s="48"/>
      <c r="AA1081" s="48"/>
      <c r="AB1081" s="48"/>
      <c r="AC1081" s="48"/>
      <c r="AD1081" s="48"/>
      <c r="AE1081" s="48"/>
      <c r="AF1081" s="44">
        <f>IFERROR(INDEX(Data!$J$9:$J$984,INT((ROW()-1)/2),1),"")</f>
        <v>0</v>
      </c>
      <c r="AG1081" s="48"/>
      <c r="AH1081" s="48"/>
      <c r="AI1081" s="48"/>
      <c r="AJ1081" s="48"/>
      <c r="AK1081" s="40"/>
      <c r="AL1081" s="49" t="s">
        <v>299</v>
      </c>
      <c r="AM1081" s="48"/>
      <c r="AN1081" s="48"/>
      <c r="AO1081" s="114" t="str">
        <f>IFERROR(VLOOKUP(L1081,Define!$A$3:$D$213,4,0),"")</f>
        <v/>
      </c>
      <c r="AP1081" s="48"/>
      <c r="AQ1081" s="48"/>
      <c r="AR1081" s="48"/>
      <c r="AS1081" s="48"/>
      <c r="AT1081" s="48"/>
      <c r="AU1081" s="48"/>
      <c r="AV1081" s="48"/>
      <c r="AW1081" s="48"/>
      <c r="AX1081" s="48"/>
      <c r="AY1081" s="48"/>
      <c r="AZ1081" s="48"/>
      <c r="BA1081" s="48"/>
      <c r="BB1081" s="48"/>
      <c r="BC1081" s="48"/>
      <c r="BD1081" s="48"/>
      <c r="BE1081" s="48"/>
      <c r="BF1081" s="48"/>
      <c r="BG1081" s="48"/>
      <c r="BH1081" s="48"/>
      <c r="BI1081" s="48"/>
      <c r="BJ1081" s="48"/>
      <c r="BK1081" s="48"/>
      <c r="BL1081" s="48"/>
      <c r="BM1081" s="48"/>
      <c r="BN1081" s="48"/>
      <c r="BP1081" s="179" t="str">
        <f>K1081&amp;"#"&amp;K1082</f>
        <v>#</v>
      </c>
    </row>
    <row r="1082" spans="1:68" x14ac:dyDescent="0.2">
      <c r="A1082" s="41">
        <v>0</v>
      </c>
      <c r="B1082" s="41">
        <f>IF(F1081&lt;&gt;F1082,MAX($B$2:B1081)+1,B1081)</f>
        <v>4</v>
      </c>
      <c r="C1082" s="64">
        <f>IFERROR(INDEX(Data!$A$9:$A$984,INT((ROW()-1)/2),1),"")</f>
        <v>0</v>
      </c>
      <c r="D1082" s="64">
        <f>IFERROR(INDEX(Data!$A$9:$A$984,INT((ROW()-1)/2),1),"")</f>
        <v>0</v>
      </c>
      <c r="E1082" s="59">
        <f>VLOOKUP(BP1082,Define!$L$4:$M$37,2,0)</f>
        <v>0</v>
      </c>
      <c r="F1082" s="59">
        <f>IFERROR(INDEX(Data!$B$9:$B$984,INT((ROW()-1)/2),1),"")</f>
        <v>0</v>
      </c>
      <c r="G1082" s="59">
        <f t="shared" si="33"/>
        <v>0</v>
      </c>
      <c r="H1082" s="50">
        <f>IFERROR(INDEX(Data!$G$9:$G$984,INT((ROW()-1)/2),1),"")</f>
        <v>0</v>
      </c>
      <c r="I1082" s="58" t="e">
        <f t="shared" si="32"/>
        <v>#DIV/0!</v>
      </c>
      <c r="J1082" s="48"/>
      <c r="K1082" s="48" t="str">
        <f>IFERROR(VLOOKUP(IF(ISTEXT(L1082),M1082,L1082),Define!$A$3:$C$500,IF(MOD(ROW(),2)=1,2,3),0),"")</f>
        <v/>
      </c>
      <c r="L1082" s="48" t="str">
        <f>IFERROR(INDEX(Data!$P$9:$S$984,INT((ROW()-1)/2),IF(MOD(ROW(),2)=1,1,3)),"")</f>
        <v/>
      </c>
      <c r="M1082" s="48" t="str">
        <f>IFERROR(INDEX(Data!$P$9:$S$984,INT((ROW()-1)/2),IF(MOD(ROW(),2)=1,2,4)),"")</f>
        <v/>
      </c>
      <c r="N1082" s="167">
        <f>IFERROR(INDEX(IF(H1082="USD",Data!$F$9:$F$984,Data!$I$9:$I$984),INT((ROW()-1)/2),1),"")</f>
        <v>0</v>
      </c>
      <c r="O1082" s="44">
        <f>IFERROR(IF(H1082="USD",0,INDEX(Data!$F$9:$F$984,INT((ROW()-1)/2),1)),0)</f>
        <v>0</v>
      </c>
      <c r="P1082" s="48"/>
      <c r="Q1082" s="48"/>
      <c r="R1082" s="177" t="str">
        <f>IFERROR(VLOOKUP(L1082,Define!$A$4:$H$419,8,0),"")</f>
        <v/>
      </c>
      <c r="S1082" s="48"/>
      <c r="T1082" s="48"/>
      <c r="U1082" s="51"/>
      <c r="V1082" s="45"/>
      <c r="W1082" s="45">
        <f>IFERROR(INDEX(Data!$C$9:$C$984,INT((ROW()-1)/2),1),"")</f>
        <v>0</v>
      </c>
      <c r="X1082" s="49"/>
      <c r="Y1082" s="48"/>
      <c r="Z1082" s="48"/>
      <c r="AA1082" s="48"/>
      <c r="AB1082" s="48"/>
      <c r="AC1082" s="48"/>
      <c r="AD1082" s="48"/>
      <c r="AE1082" s="48"/>
      <c r="AF1082" s="44">
        <f>IFERROR(INDEX(Data!$J$9:$J$984,INT((ROW()-1)/2),1),"")</f>
        <v>0</v>
      </c>
      <c r="AG1082" s="48"/>
      <c r="AH1082" s="48"/>
      <c r="AI1082" s="48"/>
      <c r="AJ1082" s="48"/>
      <c r="AK1082" s="40"/>
      <c r="AL1082" s="49" t="s">
        <v>299</v>
      </c>
      <c r="AM1082" s="48"/>
      <c r="AN1082" s="48"/>
      <c r="AO1082" s="114" t="str">
        <f>IFERROR(VLOOKUP(L1082,Define!$A$3:$D$213,4,0),"")</f>
        <v/>
      </c>
      <c r="AP1082" s="48"/>
      <c r="AQ1082" s="48"/>
      <c r="AR1082" s="48"/>
      <c r="AS1082" s="48"/>
      <c r="AT1082" s="48"/>
      <c r="AU1082" s="48"/>
      <c r="AV1082" s="48"/>
      <c r="AW1082" s="48"/>
      <c r="AX1082" s="48"/>
      <c r="AY1082" s="48"/>
      <c r="AZ1082" s="48"/>
      <c r="BA1082" s="48"/>
      <c r="BB1082" s="48"/>
      <c r="BC1082" s="48"/>
      <c r="BD1082" s="48"/>
      <c r="BE1082" s="48"/>
      <c r="BF1082" s="48"/>
      <c r="BG1082" s="48"/>
      <c r="BH1082" s="48"/>
      <c r="BI1082" s="48"/>
      <c r="BJ1082" s="48"/>
      <c r="BK1082" s="48"/>
      <c r="BL1082" s="48"/>
      <c r="BM1082" s="48"/>
      <c r="BN1082" s="48"/>
      <c r="BP1082" s="179" t="str">
        <f>K1081&amp;"#"&amp;K1082</f>
        <v>#</v>
      </c>
    </row>
    <row r="1083" spans="1:68" x14ac:dyDescent="0.2">
      <c r="A1083" s="41">
        <v>0</v>
      </c>
      <c r="B1083" s="41">
        <f>IF(F1082&lt;&gt;F1083,MAX($B$2:B1082)+1,B1082)</f>
        <v>4</v>
      </c>
      <c r="C1083" s="64">
        <f>IFERROR(INDEX(Data!$A$9:$A$984,INT((ROW()-1)/2),1),"")</f>
        <v>0</v>
      </c>
      <c r="D1083" s="64">
        <f>IFERROR(INDEX(Data!$A$9:$A$984,INT((ROW()-1)/2),1),"")</f>
        <v>0</v>
      </c>
      <c r="E1083" s="59">
        <f>VLOOKUP(BP1083,Define!$L$4:$M$37,2,0)</f>
        <v>0</v>
      </c>
      <c r="F1083" s="59">
        <f>IFERROR(INDEX(Data!$B$9:$B$984,INT((ROW()-1)/2),1),"")</f>
        <v>0</v>
      </c>
      <c r="G1083" s="59">
        <f t="shared" si="33"/>
        <v>0</v>
      </c>
      <c r="H1083" s="50">
        <f>IFERROR(INDEX(Data!$G$9:$G$984,INT((ROW()-1)/2),1),"")</f>
        <v>0</v>
      </c>
      <c r="I1083" s="58" t="e">
        <f t="shared" si="32"/>
        <v>#DIV/0!</v>
      </c>
      <c r="J1083" s="48"/>
      <c r="K1083" s="48" t="str">
        <f>IFERROR(VLOOKUP(IF(ISTEXT(L1083),M1083,L1083),Define!$A$3:$C$500,IF(MOD(ROW(),2)=1,2,3),0),"")</f>
        <v/>
      </c>
      <c r="L1083" s="48" t="str">
        <f>IFERROR(INDEX(Data!$P$9:$S$984,INT((ROW()-1)/2),IF(MOD(ROW(),2)=1,1,3)),"")</f>
        <v/>
      </c>
      <c r="M1083" s="48" t="str">
        <f>IFERROR(INDEX(Data!$P$9:$S$984,INT((ROW()-1)/2),IF(MOD(ROW(),2)=1,2,4)),"")</f>
        <v/>
      </c>
      <c r="N1083" s="167">
        <f>IFERROR(INDEX(IF(H1083="USD",Data!$F$9:$F$984,Data!$I$9:$I$984),INT((ROW()-1)/2),1),"")</f>
        <v>0</v>
      </c>
      <c r="O1083" s="44">
        <f>IFERROR(IF(H1083="USD",0,INDEX(Data!$F$9:$F$984,INT((ROW()-1)/2),1)),0)</f>
        <v>0</v>
      </c>
      <c r="P1083" s="48"/>
      <c r="Q1083" s="48"/>
      <c r="R1083" s="177" t="str">
        <f>IFERROR(VLOOKUP(L1083,Define!$A$4:$H$419,8,0),"")</f>
        <v/>
      </c>
      <c r="S1083" s="48"/>
      <c r="T1083" s="48"/>
      <c r="U1083" s="51"/>
      <c r="V1083" s="45"/>
      <c r="W1083" s="45">
        <f>IFERROR(INDEX(Data!$C$9:$C$984,INT((ROW()-1)/2),1),"")</f>
        <v>0</v>
      </c>
      <c r="X1083" s="49"/>
      <c r="Y1083" s="48"/>
      <c r="Z1083" s="48"/>
      <c r="AA1083" s="48"/>
      <c r="AB1083" s="48"/>
      <c r="AC1083" s="48"/>
      <c r="AD1083" s="48"/>
      <c r="AE1083" s="48"/>
      <c r="AF1083" s="44">
        <f>IFERROR(INDEX(Data!$J$9:$J$984,INT((ROW()-1)/2),1),"")</f>
        <v>0</v>
      </c>
      <c r="AG1083" s="48"/>
      <c r="AH1083" s="48"/>
      <c r="AI1083" s="48"/>
      <c r="AJ1083" s="48"/>
      <c r="AK1083" s="40"/>
      <c r="AL1083" s="49" t="s">
        <v>299</v>
      </c>
      <c r="AM1083" s="48"/>
      <c r="AN1083" s="48"/>
      <c r="AO1083" s="114" t="str">
        <f>IFERROR(VLOOKUP(L1083,Define!$A$3:$D$213,4,0),"")</f>
        <v/>
      </c>
      <c r="AP1083" s="48"/>
      <c r="AQ1083" s="48"/>
      <c r="AR1083" s="48"/>
      <c r="AS1083" s="48"/>
      <c r="AT1083" s="48"/>
      <c r="AU1083" s="48"/>
      <c r="AV1083" s="48"/>
      <c r="AW1083" s="48"/>
      <c r="AX1083" s="48"/>
      <c r="AY1083" s="48"/>
      <c r="AZ1083" s="48"/>
      <c r="BA1083" s="48"/>
      <c r="BB1083" s="48"/>
      <c r="BC1083" s="48"/>
      <c r="BD1083" s="48"/>
      <c r="BE1083" s="48"/>
      <c r="BF1083" s="48"/>
      <c r="BG1083" s="48"/>
      <c r="BH1083" s="48"/>
      <c r="BI1083" s="48"/>
      <c r="BJ1083" s="48"/>
      <c r="BK1083" s="48"/>
      <c r="BL1083" s="48"/>
      <c r="BM1083" s="48"/>
      <c r="BN1083" s="48"/>
      <c r="BP1083" s="179" t="str">
        <f>K1083&amp;"#"&amp;K1084</f>
        <v>#</v>
      </c>
    </row>
    <row r="1084" spans="1:68" x14ac:dyDescent="0.2">
      <c r="A1084" s="41">
        <v>0</v>
      </c>
      <c r="B1084" s="41">
        <f>IF(F1083&lt;&gt;F1084,MAX($B$2:B1083)+1,B1083)</f>
        <v>4</v>
      </c>
      <c r="C1084" s="64">
        <f>IFERROR(INDEX(Data!$A$9:$A$984,INT((ROW()-1)/2),1),"")</f>
        <v>0</v>
      </c>
      <c r="D1084" s="64">
        <f>IFERROR(INDEX(Data!$A$9:$A$984,INT((ROW()-1)/2),1),"")</f>
        <v>0</v>
      </c>
      <c r="E1084" s="59">
        <f>VLOOKUP(BP1084,Define!$L$4:$M$37,2,0)</f>
        <v>0</v>
      </c>
      <c r="F1084" s="59">
        <f>IFERROR(INDEX(Data!$B$9:$B$984,INT((ROW()-1)/2),1),"")</f>
        <v>0</v>
      </c>
      <c r="G1084" s="59">
        <f t="shared" si="33"/>
        <v>0</v>
      </c>
      <c r="H1084" s="50">
        <f>IFERROR(INDEX(Data!$G$9:$G$984,INT((ROW()-1)/2),1),"")</f>
        <v>0</v>
      </c>
      <c r="I1084" s="58" t="e">
        <f t="shared" si="32"/>
        <v>#DIV/0!</v>
      </c>
      <c r="J1084" s="48"/>
      <c r="K1084" s="48" t="str">
        <f>IFERROR(VLOOKUP(IF(ISTEXT(L1084),M1084,L1084),Define!$A$3:$C$500,IF(MOD(ROW(),2)=1,2,3),0),"")</f>
        <v/>
      </c>
      <c r="L1084" s="48" t="str">
        <f>IFERROR(INDEX(Data!$P$9:$S$984,INT((ROW()-1)/2),IF(MOD(ROW(),2)=1,1,3)),"")</f>
        <v/>
      </c>
      <c r="M1084" s="48" t="str">
        <f>IFERROR(INDEX(Data!$P$9:$S$984,INT((ROW()-1)/2),IF(MOD(ROW(),2)=1,2,4)),"")</f>
        <v/>
      </c>
      <c r="N1084" s="167">
        <f>IFERROR(INDEX(IF(H1084="USD",Data!$F$9:$F$984,Data!$I$9:$I$984),INT((ROW()-1)/2),1),"")</f>
        <v>0</v>
      </c>
      <c r="O1084" s="44">
        <f>IFERROR(IF(H1084="USD",0,INDEX(Data!$F$9:$F$984,INT((ROW()-1)/2),1)),0)</f>
        <v>0</v>
      </c>
      <c r="P1084" s="48"/>
      <c r="Q1084" s="48"/>
      <c r="R1084" s="177" t="str">
        <f>IFERROR(VLOOKUP(L1084,Define!$A$4:$H$419,8,0),"")</f>
        <v/>
      </c>
      <c r="S1084" s="48"/>
      <c r="T1084" s="48"/>
      <c r="U1084" s="51"/>
      <c r="V1084" s="45"/>
      <c r="W1084" s="45">
        <f>IFERROR(INDEX(Data!$C$9:$C$984,INT((ROW()-1)/2),1),"")</f>
        <v>0</v>
      </c>
      <c r="X1084" s="49"/>
      <c r="Y1084" s="48"/>
      <c r="Z1084" s="48"/>
      <c r="AA1084" s="48"/>
      <c r="AB1084" s="48"/>
      <c r="AC1084" s="48"/>
      <c r="AD1084" s="48"/>
      <c r="AE1084" s="48"/>
      <c r="AF1084" s="44">
        <f>IFERROR(INDEX(Data!$J$9:$J$984,INT((ROW()-1)/2),1),"")</f>
        <v>0</v>
      </c>
      <c r="AG1084" s="48"/>
      <c r="AH1084" s="48"/>
      <c r="AI1084" s="48"/>
      <c r="AJ1084" s="48"/>
      <c r="AK1084" s="40"/>
      <c r="AL1084" s="49" t="s">
        <v>299</v>
      </c>
      <c r="AM1084" s="48"/>
      <c r="AN1084" s="48"/>
      <c r="AO1084" s="114" t="str">
        <f>IFERROR(VLOOKUP(L1084,Define!$A$3:$D$213,4,0),"")</f>
        <v/>
      </c>
      <c r="AP1084" s="48"/>
      <c r="AQ1084" s="48"/>
      <c r="AR1084" s="48"/>
      <c r="AS1084" s="48"/>
      <c r="AT1084" s="48"/>
      <c r="AU1084" s="48"/>
      <c r="AV1084" s="48"/>
      <c r="AW1084" s="48"/>
      <c r="AX1084" s="48"/>
      <c r="AY1084" s="48"/>
      <c r="AZ1084" s="48"/>
      <c r="BA1084" s="48"/>
      <c r="BB1084" s="48"/>
      <c r="BC1084" s="48"/>
      <c r="BD1084" s="48"/>
      <c r="BE1084" s="48"/>
      <c r="BF1084" s="48"/>
      <c r="BG1084" s="48"/>
      <c r="BH1084" s="48"/>
      <c r="BI1084" s="48"/>
      <c r="BJ1084" s="48"/>
      <c r="BK1084" s="48"/>
      <c r="BL1084" s="48"/>
      <c r="BM1084" s="48"/>
      <c r="BN1084" s="48"/>
      <c r="BP1084" s="179" t="str">
        <f>K1083&amp;"#"&amp;K1084</f>
        <v>#</v>
      </c>
    </row>
    <row r="1085" spans="1:68" x14ac:dyDescent="0.2">
      <c r="A1085" s="41">
        <v>0</v>
      </c>
      <c r="B1085" s="41">
        <f>IF(F1084&lt;&gt;F1085,MAX($B$2:B1084)+1,B1084)</f>
        <v>4</v>
      </c>
      <c r="C1085" s="64">
        <f>IFERROR(INDEX(Data!$A$9:$A$984,INT((ROW()-1)/2),1),"")</f>
        <v>0</v>
      </c>
      <c r="D1085" s="64">
        <f>IFERROR(INDEX(Data!$A$9:$A$984,INT((ROW()-1)/2),1),"")</f>
        <v>0</v>
      </c>
      <c r="E1085" s="59">
        <f>VLOOKUP(BP1085,Define!$L$4:$M$37,2,0)</f>
        <v>0</v>
      </c>
      <c r="F1085" s="59">
        <f>IFERROR(INDEX(Data!$B$9:$B$984,INT((ROW()-1)/2),1),"")</f>
        <v>0</v>
      </c>
      <c r="G1085" s="59">
        <f t="shared" si="33"/>
        <v>0</v>
      </c>
      <c r="H1085" s="50">
        <f>IFERROR(INDEX(Data!$G$9:$G$984,INT((ROW()-1)/2),1),"")</f>
        <v>0</v>
      </c>
      <c r="I1085" s="58" t="e">
        <f t="shared" si="32"/>
        <v>#DIV/0!</v>
      </c>
      <c r="J1085" s="48"/>
      <c r="K1085" s="48" t="str">
        <f>IFERROR(VLOOKUP(IF(ISTEXT(L1085),M1085,L1085),Define!$A$3:$C$500,IF(MOD(ROW(),2)=1,2,3),0),"")</f>
        <v/>
      </c>
      <c r="L1085" s="48" t="str">
        <f>IFERROR(INDEX(Data!$P$9:$S$984,INT((ROW()-1)/2),IF(MOD(ROW(),2)=1,1,3)),"")</f>
        <v/>
      </c>
      <c r="M1085" s="48" t="str">
        <f>IFERROR(INDEX(Data!$P$9:$S$984,INT((ROW()-1)/2),IF(MOD(ROW(),2)=1,2,4)),"")</f>
        <v/>
      </c>
      <c r="N1085" s="167">
        <f>IFERROR(INDEX(IF(H1085="USD",Data!$F$9:$F$984,Data!$I$9:$I$984),INT((ROW()-1)/2),1),"")</f>
        <v>0</v>
      </c>
      <c r="O1085" s="44">
        <f>IFERROR(IF(H1085="USD",0,INDEX(Data!$F$9:$F$984,INT((ROW()-1)/2),1)),0)</f>
        <v>0</v>
      </c>
      <c r="P1085" s="48"/>
      <c r="Q1085" s="48"/>
      <c r="R1085" s="177" t="str">
        <f>IFERROR(VLOOKUP(L1085,Define!$A$4:$H$419,8,0),"")</f>
        <v/>
      </c>
      <c r="S1085" s="48"/>
      <c r="T1085" s="48"/>
      <c r="U1085" s="51"/>
      <c r="V1085" s="45"/>
      <c r="W1085" s="45">
        <f>IFERROR(INDEX(Data!$C$9:$C$984,INT((ROW()-1)/2),1),"")</f>
        <v>0</v>
      </c>
      <c r="X1085" s="49"/>
      <c r="Y1085" s="48"/>
      <c r="Z1085" s="48"/>
      <c r="AA1085" s="48"/>
      <c r="AB1085" s="48"/>
      <c r="AC1085" s="48"/>
      <c r="AD1085" s="48"/>
      <c r="AE1085" s="48"/>
      <c r="AF1085" s="44">
        <f>IFERROR(INDEX(Data!$J$9:$J$984,INT((ROW()-1)/2),1),"")</f>
        <v>0</v>
      </c>
      <c r="AG1085" s="48"/>
      <c r="AH1085" s="48"/>
      <c r="AI1085" s="48"/>
      <c r="AJ1085" s="48"/>
      <c r="AK1085" s="40"/>
      <c r="AL1085" s="49" t="s">
        <v>299</v>
      </c>
      <c r="AM1085" s="48"/>
      <c r="AN1085" s="48"/>
      <c r="AO1085" s="114" t="str">
        <f>IFERROR(VLOOKUP(L1085,Define!$A$3:$D$213,4,0),"")</f>
        <v/>
      </c>
      <c r="AP1085" s="48"/>
      <c r="AQ1085" s="48"/>
      <c r="AR1085" s="48"/>
      <c r="AS1085" s="48"/>
      <c r="AT1085" s="48"/>
      <c r="AU1085" s="48"/>
      <c r="AV1085" s="48"/>
      <c r="AW1085" s="48"/>
      <c r="AX1085" s="48"/>
      <c r="AY1085" s="48"/>
      <c r="AZ1085" s="48"/>
      <c r="BA1085" s="48"/>
      <c r="BB1085" s="48"/>
      <c r="BC1085" s="48"/>
      <c r="BD1085" s="48"/>
      <c r="BE1085" s="48"/>
      <c r="BF1085" s="48"/>
      <c r="BG1085" s="48"/>
      <c r="BH1085" s="48"/>
      <c r="BI1085" s="48"/>
      <c r="BJ1085" s="48"/>
      <c r="BK1085" s="48"/>
      <c r="BL1085" s="48"/>
      <c r="BM1085" s="48"/>
      <c r="BN1085" s="48"/>
      <c r="BP1085" s="179" t="str">
        <f>K1085&amp;"#"&amp;K1086</f>
        <v>#</v>
      </c>
    </row>
    <row r="1086" spans="1:68" x14ac:dyDescent="0.2">
      <c r="A1086" s="41">
        <v>0</v>
      </c>
      <c r="B1086" s="41">
        <f>IF(F1085&lt;&gt;F1086,MAX($B$2:B1085)+1,B1085)</f>
        <v>4</v>
      </c>
      <c r="C1086" s="64">
        <f>IFERROR(INDEX(Data!$A$9:$A$984,INT((ROW()-1)/2),1),"")</f>
        <v>0</v>
      </c>
      <c r="D1086" s="64">
        <f>IFERROR(INDEX(Data!$A$9:$A$984,INT((ROW()-1)/2),1),"")</f>
        <v>0</v>
      </c>
      <c r="E1086" s="59">
        <f>VLOOKUP(BP1086,Define!$L$4:$M$37,2,0)</f>
        <v>0</v>
      </c>
      <c r="F1086" s="59">
        <f>IFERROR(INDEX(Data!$B$9:$B$984,INT((ROW()-1)/2),1),"")</f>
        <v>0</v>
      </c>
      <c r="G1086" s="59">
        <f t="shared" si="33"/>
        <v>0</v>
      </c>
      <c r="H1086" s="50">
        <f>IFERROR(INDEX(Data!$G$9:$G$984,INT((ROW()-1)/2),1),"")</f>
        <v>0</v>
      </c>
      <c r="I1086" s="58" t="e">
        <f t="shared" si="32"/>
        <v>#DIV/0!</v>
      </c>
      <c r="J1086" s="48"/>
      <c r="K1086" s="48" t="str">
        <f>IFERROR(VLOOKUP(IF(ISTEXT(L1086),M1086,L1086),Define!$A$3:$C$500,IF(MOD(ROW(),2)=1,2,3),0),"")</f>
        <v/>
      </c>
      <c r="L1086" s="48" t="str">
        <f>IFERROR(INDEX(Data!$P$9:$S$984,INT((ROW()-1)/2),IF(MOD(ROW(),2)=1,1,3)),"")</f>
        <v/>
      </c>
      <c r="M1086" s="48" t="str">
        <f>IFERROR(INDEX(Data!$P$9:$S$984,INT((ROW()-1)/2),IF(MOD(ROW(),2)=1,2,4)),"")</f>
        <v/>
      </c>
      <c r="N1086" s="167">
        <f>IFERROR(INDEX(IF(H1086="USD",Data!$F$9:$F$984,Data!$I$9:$I$984),INT((ROW()-1)/2),1),"")</f>
        <v>0</v>
      </c>
      <c r="O1086" s="44">
        <f>IFERROR(IF(H1086="USD",0,INDEX(Data!$F$9:$F$984,INT((ROW()-1)/2),1)),0)</f>
        <v>0</v>
      </c>
      <c r="P1086" s="48"/>
      <c r="Q1086" s="48"/>
      <c r="R1086" s="177" t="str">
        <f>IFERROR(VLOOKUP(L1086,Define!$A$4:$H$419,8,0),"")</f>
        <v/>
      </c>
      <c r="S1086" s="48"/>
      <c r="T1086" s="48"/>
      <c r="U1086" s="51"/>
      <c r="V1086" s="45"/>
      <c r="W1086" s="45">
        <f>IFERROR(INDEX(Data!$C$9:$C$984,INT((ROW()-1)/2),1),"")</f>
        <v>0</v>
      </c>
      <c r="X1086" s="49"/>
      <c r="Y1086" s="48"/>
      <c r="Z1086" s="48"/>
      <c r="AA1086" s="48"/>
      <c r="AB1086" s="48"/>
      <c r="AC1086" s="48"/>
      <c r="AD1086" s="48"/>
      <c r="AE1086" s="48"/>
      <c r="AF1086" s="44">
        <f>IFERROR(INDEX(Data!$J$9:$J$984,INT((ROW()-1)/2),1),"")</f>
        <v>0</v>
      </c>
      <c r="AG1086" s="48"/>
      <c r="AH1086" s="48"/>
      <c r="AI1086" s="48"/>
      <c r="AJ1086" s="48"/>
      <c r="AK1086" s="40"/>
      <c r="AL1086" s="49" t="s">
        <v>299</v>
      </c>
      <c r="AM1086" s="48"/>
      <c r="AN1086" s="48"/>
      <c r="AO1086" s="114" t="str">
        <f>IFERROR(VLOOKUP(L1086,Define!$A$3:$D$213,4,0),"")</f>
        <v/>
      </c>
      <c r="AP1086" s="48"/>
      <c r="AQ1086" s="48"/>
      <c r="AR1086" s="48"/>
      <c r="AS1086" s="48"/>
      <c r="AT1086" s="48"/>
      <c r="AU1086" s="48"/>
      <c r="AV1086" s="48"/>
      <c r="AW1086" s="48"/>
      <c r="AX1086" s="48"/>
      <c r="AY1086" s="48"/>
      <c r="AZ1086" s="48"/>
      <c r="BA1086" s="48"/>
      <c r="BB1086" s="48"/>
      <c r="BC1086" s="48"/>
      <c r="BD1086" s="48"/>
      <c r="BE1086" s="48"/>
      <c r="BF1086" s="48"/>
      <c r="BG1086" s="48"/>
      <c r="BH1086" s="48"/>
      <c r="BI1086" s="48"/>
      <c r="BJ1086" s="48"/>
      <c r="BK1086" s="48"/>
      <c r="BL1086" s="48"/>
      <c r="BM1086" s="48"/>
      <c r="BN1086" s="48"/>
      <c r="BP1086" s="179" t="str">
        <f>K1085&amp;"#"&amp;K1086</f>
        <v>#</v>
      </c>
    </row>
    <row r="1087" spans="1:68" x14ac:dyDescent="0.2">
      <c r="A1087" s="41">
        <v>0</v>
      </c>
      <c r="B1087" s="41">
        <f>IF(F1086&lt;&gt;F1087,MAX($B$2:B1086)+1,B1086)</f>
        <v>4</v>
      </c>
      <c r="C1087" s="64">
        <f>IFERROR(INDEX(Data!$A$9:$A$984,INT((ROW()-1)/2),1),"")</f>
        <v>0</v>
      </c>
      <c r="D1087" s="64">
        <f>IFERROR(INDEX(Data!$A$9:$A$984,INT((ROW()-1)/2),1),"")</f>
        <v>0</v>
      </c>
      <c r="E1087" s="59">
        <f>VLOOKUP(BP1087,Define!$L$4:$M$37,2,0)</f>
        <v>0</v>
      </c>
      <c r="F1087" s="59">
        <f>IFERROR(INDEX(Data!$B$9:$B$984,INT((ROW()-1)/2),1),"")</f>
        <v>0</v>
      </c>
      <c r="G1087" s="59">
        <f t="shared" si="33"/>
        <v>0</v>
      </c>
      <c r="H1087" s="50">
        <f>IFERROR(INDEX(Data!$G$9:$G$984,INT((ROW()-1)/2),1),"")</f>
        <v>0</v>
      </c>
      <c r="I1087" s="58" t="e">
        <f t="shared" si="32"/>
        <v>#DIV/0!</v>
      </c>
      <c r="J1087" s="48"/>
      <c r="K1087" s="48" t="str">
        <f>IFERROR(VLOOKUP(IF(ISTEXT(L1087),M1087,L1087),Define!$A$3:$C$500,IF(MOD(ROW(),2)=1,2,3),0),"")</f>
        <v/>
      </c>
      <c r="L1087" s="48" t="str">
        <f>IFERROR(INDEX(Data!$P$9:$S$984,INT((ROW()-1)/2),IF(MOD(ROW(),2)=1,1,3)),"")</f>
        <v/>
      </c>
      <c r="M1087" s="48" t="str">
        <f>IFERROR(INDEX(Data!$P$9:$S$984,INT((ROW()-1)/2),IF(MOD(ROW(),2)=1,2,4)),"")</f>
        <v/>
      </c>
      <c r="N1087" s="167">
        <f>IFERROR(INDEX(IF(H1087="USD",Data!$F$9:$F$984,Data!$I$9:$I$984),INT((ROW()-1)/2),1),"")</f>
        <v>0</v>
      </c>
      <c r="O1087" s="44">
        <f>IFERROR(IF(H1087="USD",0,INDEX(Data!$F$9:$F$984,INT((ROW()-1)/2),1)),0)</f>
        <v>0</v>
      </c>
      <c r="P1087" s="48"/>
      <c r="Q1087" s="48"/>
      <c r="R1087" s="177" t="str">
        <f>IFERROR(VLOOKUP(L1087,Define!$A$4:$H$419,8,0),"")</f>
        <v/>
      </c>
      <c r="S1087" s="48"/>
      <c r="T1087" s="48"/>
      <c r="U1087" s="51"/>
      <c r="V1087" s="45"/>
      <c r="W1087" s="45">
        <f>IFERROR(INDEX(Data!$C$9:$C$984,INT((ROW()-1)/2),1),"")</f>
        <v>0</v>
      </c>
      <c r="X1087" s="49"/>
      <c r="Y1087" s="48"/>
      <c r="Z1087" s="48"/>
      <c r="AA1087" s="48"/>
      <c r="AB1087" s="48"/>
      <c r="AC1087" s="48"/>
      <c r="AD1087" s="48"/>
      <c r="AE1087" s="48"/>
      <c r="AF1087" s="44">
        <f>IFERROR(INDEX(Data!$J$9:$J$984,INT((ROW()-1)/2),1),"")</f>
        <v>0</v>
      </c>
      <c r="AG1087" s="48"/>
      <c r="AH1087" s="48"/>
      <c r="AI1087" s="48"/>
      <c r="AJ1087" s="48"/>
      <c r="AK1087" s="40"/>
      <c r="AL1087" s="49" t="s">
        <v>299</v>
      </c>
      <c r="AM1087" s="48"/>
      <c r="AN1087" s="48"/>
      <c r="AO1087" s="114" t="str">
        <f>IFERROR(VLOOKUP(L1087,Define!$A$3:$D$213,4,0),"")</f>
        <v/>
      </c>
      <c r="AP1087" s="48"/>
      <c r="AQ1087" s="48"/>
      <c r="AR1087" s="48"/>
      <c r="AS1087" s="48"/>
      <c r="AT1087" s="48"/>
      <c r="AU1087" s="48"/>
      <c r="AV1087" s="48"/>
      <c r="AW1087" s="48"/>
      <c r="AX1087" s="48"/>
      <c r="AY1087" s="48"/>
      <c r="AZ1087" s="48"/>
      <c r="BA1087" s="48"/>
      <c r="BB1087" s="48"/>
      <c r="BC1087" s="48"/>
      <c r="BD1087" s="48"/>
      <c r="BE1087" s="48"/>
      <c r="BF1087" s="48"/>
      <c r="BG1087" s="48"/>
      <c r="BH1087" s="48"/>
      <c r="BI1087" s="48"/>
      <c r="BJ1087" s="48"/>
      <c r="BK1087" s="48"/>
      <c r="BL1087" s="48"/>
      <c r="BM1087" s="48"/>
      <c r="BN1087" s="48"/>
      <c r="BP1087" s="179" t="str">
        <f>K1087&amp;"#"&amp;K1088</f>
        <v>#</v>
      </c>
    </row>
    <row r="1088" spans="1:68" x14ac:dyDescent="0.2">
      <c r="A1088" s="41">
        <v>0</v>
      </c>
      <c r="B1088" s="41">
        <f>IF(F1087&lt;&gt;F1088,MAX($B$2:B1087)+1,B1087)</f>
        <v>4</v>
      </c>
      <c r="C1088" s="64">
        <f>IFERROR(INDEX(Data!$A$9:$A$984,INT((ROW()-1)/2),1),"")</f>
        <v>0</v>
      </c>
      <c r="D1088" s="64">
        <f>IFERROR(INDEX(Data!$A$9:$A$984,INT((ROW()-1)/2),1),"")</f>
        <v>0</v>
      </c>
      <c r="E1088" s="59">
        <f>VLOOKUP(BP1088,Define!$L$4:$M$37,2,0)</f>
        <v>0</v>
      </c>
      <c r="F1088" s="59">
        <f>IFERROR(INDEX(Data!$B$9:$B$984,INT((ROW()-1)/2),1),"")</f>
        <v>0</v>
      </c>
      <c r="G1088" s="59">
        <f t="shared" si="33"/>
        <v>0</v>
      </c>
      <c r="H1088" s="50">
        <f>IFERROR(INDEX(Data!$G$9:$G$984,INT((ROW()-1)/2),1),"")</f>
        <v>0</v>
      </c>
      <c r="I1088" s="58" t="e">
        <f t="shared" si="32"/>
        <v>#DIV/0!</v>
      </c>
      <c r="J1088" s="48"/>
      <c r="K1088" s="48" t="str">
        <f>IFERROR(VLOOKUP(IF(ISTEXT(L1088),M1088,L1088),Define!$A$3:$C$500,IF(MOD(ROW(),2)=1,2,3),0),"")</f>
        <v/>
      </c>
      <c r="L1088" s="48" t="str">
        <f>IFERROR(INDEX(Data!$P$9:$S$984,INT((ROW()-1)/2),IF(MOD(ROW(),2)=1,1,3)),"")</f>
        <v/>
      </c>
      <c r="M1088" s="48" t="str">
        <f>IFERROR(INDEX(Data!$P$9:$S$984,INT((ROW()-1)/2),IF(MOD(ROW(),2)=1,2,4)),"")</f>
        <v/>
      </c>
      <c r="N1088" s="167">
        <f>IFERROR(INDEX(IF(H1088="USD",Data!$F$9:$F$984,Data!$I$9:$I$984),INT((ROW()-1)/2),1),"")</f>
        <v>0</v>
      </c>
      <c r="O1088" s="44">
        <f>IFERROR(IF(H1088="USD",0,INDEX(Data!$F$9:$F$984,INT((ROW()-1)/2),1)),0)</f>
        <v>0</v>
      </c>
      <c r="P1088" s="48"/>
      <c r="Q1088" s="48"/>
      <c r="R1088" s="177" t="str">
        <f>IFERROR(VLOOKUP(L1088,Define!$A$4:$H$419,8,0),"")</f>
        <v/>
      </c>
      <c r="S1088" s="48"/>
      <c r="T1088" s="48"/>
      <c r="U1088" s="51"/>
      <c r="V1088" s="45"/>
      <c r="W1088" s="45">
        <f>IFERROR(INDEX(Data!$C$9:$C$984,INT((ROW()-1)/2),1),"")</f>
        <v>0</v>
      </c>
      <c r="X1088" s="49"/>
      <c r="Y1088" s="48"/>
      <c r="Z1088" s="48"/>
      <c r="AA1088" s="48"/>
      <c r="AB1088" s="48"/>
      <c r="AC1088" s="48"/>
      <c r="AD1088" s="48"/>
      <c r="AE1088" s="48"/>
      <c r="AF1088" s="44">
        <f>IFERROR(INDEX(Data!$J$9:$J$984,INT((ROW()-1)/2),1),"")</f>
        <v>0</v>
      </c>
      <c r="AG1088" s="48"/>
      <c r="AH1088" s="48"/>
      <c r="AI1088" s="48"/>
      <c r="AJ1088" s="48"/>
      <c r="AK1088" s="40"/>
      <c r="AL1088" s="49" t="s">
        <v>299</v>
      </c>
      <c r="AM1088" s="48"/>
      <c r="AN1088" s="48"/>
      <c r="AO1088" s="114" t="str">
        <f>IFERROR(VLOOKUP(L1088,Define!$A$3:$D$213,4,0),"")</f>
        <v/>
      </c>
      <c r="AP1088" s="48"/>
      <c r="AQ1088" s="48"/>
      <c r="AR1088" s="48"/>
      <c r="AS1088" s="48"/>
      <c r="AT1088" s="48"/>
      <c r="AU1088" s="48"/>
      <c r="AV1088" s="48"/>
      <c r="AW1088" s="48"/>
      <c r="AX1088" s="48"/>
      <c r="AY1088" s="48"/>
      <c r="AZ1088" s="48"/>
      <c r="BA1088" s="48"/>
      <c r="BB1088" s="48"/>
      <c r="BC1088" s="48"/>
      <c r="BD1088" s="48"/>
      <c r="BE1088" s="48"/>
      <c r="BF1088" s="48"/>
      <c r="BG1088" s="48"/>
      <c r="BH1088" s="48"/>
      <c r="BI1088" s="48"/>
      <c r="BJ1088" s="48"/>
      <c r="BK1088" s="48"/>
      <c r="BL1088" s="48"/>
      <c r="BM1088" s="48"/>
      <c r="BN1088" s="48"/>
      <c r="BP1088" s="179" t="str">
        <f>K1087&amp;"#"&amp;K1088</f>
        <v>#</v>
      </c>
    </row>
    <row r="1089" spans="1:68" x14ac:dyDescent="0.2">
      <c r="A1089" s="41">
        <v>0</v>
      </c>
      <c r="B1089" s="41">
        <f>IF(F1088&lt;&gt;F1089,MAX($B$2:B1088)+1,B1088)</f>
        <v>4</v>
      </c>
      <c r="C1089" s="64">
        <f>IFERROR(INDEX(Data!$A$9:$A$984,INT((ROW()-1)/2),1),"")</f>
        <v>0</v>
      </c>
      <c r="D1089" s="64">
        <f>IFERROR(INDEX(Data!$A$9:$A$984,INT((ROW()-1)/2),1),"")</f>
        <v>0</v>
      </c>
      <c r="E1089" s="59">
        <f>VLOOKUP(BP1089,Define!$L$4:$M$37,2,0)</f>
        <v>0</v>
      </c>
      <c r="F1089" s="59">
        <f>IFERROR(INDEX(Data!$B$9:$B$984,INT((ROW()-1)/2),1),"")</f>
        <v>0</v>
      </c>
      <c r="G1089" s="59">
        <f t="shared" si="33"/>
        <v>0</v>
      </c>
      <c r="H1089" s="50">
        <f>IFERROR(INDEX(Data!$G$9:$G$984,INT((ROW()-1)/2),1),"")</f>
        <v>0</v>
      </c>
      <c r="I1089" s="58" t="e">
        <f t="shared" si="32"/>
        <v>#DIV/0!</v>
      </c>
      <c r="J1089" s="48"/>
      <c r="K1089" s="48" t="str">
        <f>IFERROR(VLOOKUP(IF(ISTEXT(L1089),M1089,L1089),Define!$A$3:$C$500,IF(MOD(ROW(),2)=1,2,3),0),"")</f>
        <v/>
      </c>
      <c r="L1089" s="48" t="str">
        <f>IFERROR(INDEX(Data!$P$9:$S$984,INT((ROW()-1)/2),IF(MOD(ROW(),2)=1,1,3)),"")</f>
        <v/>
      </c>
      <c r="M1089" s="48" t="str">
        <f>IFERROR(INDEX(Data!$P$9:$S$984,INT((ROW()-1)/2),IF(MOD(ROW(),2)=1,2,4)),"")</f>
        <v/>
      </c>
      <c r="N1089" s="167">
        <f>IFERROR(INDEX(IF(H1089="USD",Data!$F$9:$F$984,Data!$I$9:$I$984),INT((ROW()-1)/2),1),"")</f>
        <v>0</v>
      </c>
      <c r="O1089" s="44">
        <f>IFERROR(IF(H1089="USD",0,INDEX(Data!$F$9:$F$984,INT((ROW()-1)/2),1)),0)</f>
        <v>0</v>
      </c>
      <c r="P1089" s="48"/>
      <c r="Q1089" s="48"/>
      <c r="R1089" s="177" t="str">
        <f>IFERROR(VLOOKUP(L1089,Define!$A$4:$H$419,8,0),"")</f>
        <v/>
      </c>
      <c r="S1089" s="48"/>
      <c r="T1089" s="48"/>
      <c r="U1089" s="51"/>
      <c r="V1089" s="45"/>
      <c r="W1089" s="45">
        <f>IFERROR(INDEX(Data!$C$9:$C$984,INT((ROW()-1)/2),1),"")</f>
        <v>0</v>
      </c>
      <c r="X1089" s="49"/>
      <c r="Y1089" s="48"/>
      <c r="Z1089" s="48"/>
      <c r="AA1089" s="48"/>
      <c r="AB1089" s="48"/>
      <c r="AC1089" s="48"/>
      <c r="AD1089" s="48"/>
      <c r="AE1089" s="48"/>
      <c r="AF1089" s="44">
        <f>IFERROR(INDEX(Data!$J$9:$J$984,INT((ROW()-1)/2),1),"")</f>
        <v>0</v>
      </c>
      <c r="AG1089" s="48"/>
      <c r="AH1089" s="48"/>
      <c r="AI1089" s="48"/>
      <c r="AJ1089" s="48"/>
      <c r="AK1089" s="40"/>
      <c r="AL1089" s="49" t="s">
        <v>299</v>
      </c>
      <c r="AM1089" s="48"/>
      <c r="AN1089" s="48"/>
      <c r="AO1089" s="114" t="str">
        <f>IFERROR(VLOOKUP(L1089,Define!$A$3:$D$213,4,0),"")</f>
        <v/>
      </c>
      <c r="AP1089" s="48"/>
      <c r="AQ1089" s="48"/>
      <c r="AR1089" s="48"/>
      <c r="AS1089" s="48"/>
      <c r="AT1089" s="48"/>
      <c r="AU1089" s="48"/>
      <c r="AV1089" s="48"/>
      <c r="AW1089" s="48"/>
      <c r="AX1089" s="48"/>
      <c r="AY1089" s="48"/>
      <c r="AZ1089" s="48"/>
      <c r="BA1089" s="48"/>
      <c r="BB1089" s="48"/>
      <c r="BC1089" s="48"/>
      <c r="BD1089" s="48"/>
      <c r="BE1089" s="48"/>
      <c r="BF1089" s="48"/>
      <c r="BG1089" s="48"/>
      <c r="BH1089" s="48"/>
      <c r="BI1089" s="48"/>
      <c r="BJ1089" s="48"/>
      <c r="BK1089" s="48"/>
      <c r="BL1089" s="48"/>
      <c r="BM1089" s="48"/>
      <c r="BN1089" s="48"/>
      <c r="BP1089" s="179" t="str">
        <f>K1089&amp;"#"&amp;K1090</f>
        <v>#</v>
      </c>
    </row>
    <row r="1090" spans="1:68" x14ac:dyDescent="0.2">
      <c r="A1090" s="41">
        <v>0</v>
      </c>
      <c r="B1090" s="41">
        <f>IF(F1089&lt;&gt;F1090,MAX($B$2:B1089)+1,B1089)</f>
        <v>4</v>
      </c>
      <c r="C1090" s="64">
        <f>IFERROR(INDEX(Data!$A$9:$A$984,INT((ROW()-1)/2),1),"")</f>
        <v>0</v>
      </c>
      <c r="D1090" s="64">
        <f>IFERROR(INDEX(Data!$A$9:$A$984,INT((ROW()-1)/2),1),"")</f>
        <v>0</v>
      </c>
      <c r="E1090" s="59">
        <f>VLOOKUP(BP1090,Define!$L$4:$M$37,2,0)</f>
        <v>0</v>
      </c>
      <c r="F1090" s="59">
        <f>IFERROR(INDEX(Data!$B$9:$B$984,INT((ROW()-1)/2),1),"")</f>
        <v>0</v>
      </c>
      <c r="G1090" s="59">
        <f t="shared" si="33"/>
        <v>0</v>
      </c>
      <c r="H1090" s="50">
        <f>IFERROR(INDEX(Data!$G$9:$G$984,INT((ROW()-1)/2),1),"")</f>
        <v>0</v>
      </c>
      <c r="I1090" s="58" t="e">
        <f t="shared" si="32"/>
        <v>#DIV/0!</v>
      </c>
      <c r="J1090" s="48"/>
      <c r="K1090" s="48" t="str">
        <f>IFERROR(VLOOKUP(IF(ISTEXT(L1090),M1090,L1090),Define!$A$3:$C$500,IF(MOD(ROW(),2)=1,2,3),0),"")</f>
        <v/>
      </c>
      <c r="L1090" s="48" t="str">
        <f>IFERROR(INDEX(Data!$P$9:$S$984,INT((ROW()-1)/2),IF(MOD(ROW(),2)=1,1,3)),"")</f>
        <v/>
      </c>
      <c r="M1090" s="48" t="str">
        <f>IFERROR(INDEX(Data!$P$9:$S$984,INT((ROW()-1)/2),IF(MOD(ROW(),2)=1,2,4)),"")</f>
        <v/>
      </c>
      <c r="N1090" s="167">
        <f>IFERROR(INDEX(IF(H1090="USD",Data!$F$9:$F$984,Data!$I$9:$I$984),INT((ROW()-1)/2),1),"")</f>
        <v>0</v>
      </c>
      <c r="O1090" s="44">
        <f>IFERROR(IF(H1090="USD",0,INDEX(Data!$F$9:$F$984,INT((ROW()-1)/2),1)),0)</f>
        <v>0</v>
      </c>
      <c r="P1090" s="48"/>
      <c r="Q1090" s="48"/>
      <c r="R1090" s="177" t="str">
        <f>IFERROR(VLOOKUP(L1090,Define!$A$4:$H$419,8,0),"")</f>
        <v/>
      </c>
      <c r="S1090" s="48"/>
      <c r="T1090" s="48"/>
      <c r="U1090" s="51"/>
      <c r="V1090" s="45"/>
      <c r="W1090" s="45">
        <f>IFERROR(INDEX(Data!$C$9:$C$984,INT((ROW()-1)/2),1),"")</f>
        <v>0</v>
      </c>
      <c r="X1090" s="49"/>
      <c r="Y1090" s="48"/>
      <c r="Z1090" s="48"/>
      <c r="AA1090" s="48"/>
      <c r="AB1090" s="48"/>
      <c r="AC1090" s="48"/>
      <c r="AD1090" s="48"/>
      <c r="AE1090" s="48"/>
      <c r="AF1090" s="44">
        <f>IFERROR(INDEX(Data!$J$9:$J$984,INT((ROW()-1)/2),1),"")</f>
        <v>0</v>
      </c>
      <c r="AG1090" s="48"/>
      <c r="AH1090" s="48"/>
      <c r="AI1090" s="48"/>
      <c r="AJ1090" s="48"/>
      <c r="AK1090" s="40"/>
      <c r="AL1090" s="49" t="s">
        <v>299</v>
      </c>
      <c r="AM1090" s="48"/>
      <c r="AN1090" s="48"/>
      <c r="AO1090" s="114" t="str">
        <f>IFERROR(VLOOKUP(L1090,Define!$A$3:$D$213,4,0),"")</f>
        <v/>
      </c>
      <c r="AP1090" s="48"/>
      <c r="AQ1090" s="48"/>
      <c r="AR1090" s="48"/>
      <c r="AS1090" s="48"/>
      <c r="AT1090" s="48"/>
      <c r="AU1090" s="48"/>
      <c r="AV1090" s="48"/>
      <c r="AW1090" s="48"/>
      <c r="AX1090" s="48"/>
      <c r="AY1090" s="48"/>
      <c r="AZ1090" s="48"/>
      <c r="BA1090" s="48"/>
      <c r="BB1090" s="48"/>
      <c r="BC1090" s="48"/>
      <c r="BD1090" s="48"/>
      <c r="BE1090" s="48"/>
      <c r="BF1090" s="48"/>
      <c r="BG1090" s="48"/>
      <c r="BH1090" s="48"/>
      <c r="BI1090" s="48"/>
      <c r="BJ1090" s="48"/>
      <c r="BK1090" s="48"/>
      <c r="BL1090" s="48"/>
      <c r="BM1090" s="48"/>
      <c r="BN1090" s="48"/>
      <c r="BP1090" s="179" t="str">
        <f>K1089&amp;"#"&amp;K1090</f>
        <v>#</v>
      </c>
    </row>
    <row r="1091" spans="1:68" x14ac:dyDescent="0.2">
      <c r="A1091" s="41">
        <v>0</v>
      </c>
      <c r="B1091" s="41">
        <f>IF(F1090&lt;&gt;F1091,MAX($B$2:B1090)+1,B1090)</f>
        <v>4</v>
      </c>
      <c r="C1091" s="64">
        <f>IFERROR(INDEX(Data!$A$9:$A$984,INT((ROW()-1)/2),1),"")</f>
        <v>0</v>
      </c>
      <c r="D1091" s="64">
        <f>IFERROR(INDEX(Data!$A$9:$A$984,INT((ROW()-1)/2),1),"")</f>
        <v>0</v>
      </c>
      <c r="E1091" s="59">
        <f>VLOOKUP(BP1091,Define!$L$4:$M$37,2,0)</f>
        <v>0</v>
      </c>
      <c r="F1091" s="59">
        <f>IFERROR(INDEX(Data!$B$9:$B$984,INT((ROW()-1)/2),1),"")</f>
        <v>0</v>
      </c>
      <c r="G1091" s="59">
        <f t="shared" si="33"/>
        <v>0</v>
      </c>
      <c r="H1091" s="50">
        <f>IFERROR(INDEX(Data!$G$9:$G$984,INT((ROW()-1)/2),1),"")</f>
        <v>0</v>
      </c>
      <c r="I1091" s="58" t="e">
        <f t="shared" ref="I1091:I1154" si="34">ROUND(($O1091/$N1091)*IF(H1091="USD",0,IF(H1091="VND",1000000,IF(H1091="JPY",1000,IF(H1091="EUR",1,0)))),5)</f>
        <v>#DIV/0!</v>
      </c>
      <c r="J1091" s="48"/>
      <c r="K1091" s="48" t="str">
        <f>IFERROR(VLOOKUP(IF(ISTEXT(L1091),M1091,L1091),Define!$A$3:$C$500,IF(MOD(ROW(),2)=1,2,3),0),"")</f>
        <v/>
      </c>
      <c r="L1091" s="48" t="str">
        <f>IFERROR(INDEX(Data!$P$9:$S$984,INT((ROW()-1)/2),IF(MOD(ROW(),2)=1,1,3)),"")</f>
        <v/>
      </c>
      <c r="M1091" s="48" t="str">
        <f>IFERROR(INDEX(Data!$P$9:$S$984,INT((ROW()-1)/2),IF(MOD(ROW(),2)=1,2,4)),"")</f>
        <v/>
      </c>
      <c r="N1091" s="167">
        <f>IFERROR(INDEX(IF(H1091="USD",Data!$F$9:$F$984,Data!$I$9:$I$984),INT((ROW()-1)/2),1),"")</f>
        <v>0</v>
      </c>
      <c r="O1091" s="44">
        <f>IFERROR(IF(H1091="USD",0,INDEX(Data!$F$9:$F$984,INT((ROW()-1)/2),1)),0)</f>
        <v>0</v>
      </c>
      <c r="P1091" s="48"/>
      <c r="Q1091" s="48"/>
      <c r="R1091" s="177" t="str">
        <f>IFERROR(VLOOKUP(L1091,Define!$A$4:$H$419,8,0),"")</f>
        <v/>
      </c>
      <c r="S1091" s="48"/>
      <c r="T1091" s="48"/>
      <c r="U1091" s="51"/>
      <c r="V1091" s="45"/>
      <c r="W1091" s="45">
        <f>IFERROR(INDEX(Data!$C$9:$C$984,INT((ROW()-1)/2),1),"")</f>
        <v>0</v>
      </c>
      <c r="X1091" s="49"/>
      <c r="Y1091" s="48"/>
      <c r="Z1091" s="48"/>
      <c r="AA1091" s="48"/>
      <c r="AB1091" s="48"/>
      <c r="AC1091" s="48"/>
      <c r="AD1091" s="48"/>
      <c r="AE1091" s="48"/>
      <c r="AF1091" s="44">
        <f>IFERROR(INDEX(Data!$J$9:$J$984,INT((ROW()-1)/2),1),"")</f>
        <v>0</v>
      </c>
      <c r="AG1091" s="48"/>
      <c r="AH1091" s="48"/>
      <c r="AI1091" s="48"/>
      <c r="AJ1091" s="48"/>
      <c r="AK1091" s="40"/>
      <c r="AL1091" s="49" t="s">
        <v>299</v>
      </c>
      <c r="AM1091" s="48"/>
      <c r="AN1091" s="48"/>
      <c r="AO1091" s="114" t="str">
        <f>IFERROR(VLOOKUP(L1091,Define!$A$3:$D$213,4,0),"")</f>
        <v/>
      </c>
      <c r="AP1091" s="48"/>
      <c r="AQ1091" s="48"/>
      <c r="AR1091" s="48"/>
      <c r="AS1091" s="48"/>
      <c r="AT1091" s="48"/>
      <c r="AU1091" s="48"/>
      <c r="AV1091" s="48"/>
      <c r="AW1091" s="48"/>
      <c r="AX1091" s="48"/>
      <c r="AY1091" s="48"/>
      <c r="AZ1091" s="48"/>
      <c r="BA1091" s="48"/>
      <c r="BB1091" s="48"/>
      <c r="BC1091" s="48"/>
      <c r="BD1091" s="48"/>
      <c r="BE1091" s="48"/>
      <c r="BF1091" s="48"/>
      <c r="BG1091" s="48"/>
      <c r="BH1091" s="48"/>
      <c r="BI1091" s="48"/>
      <c r="BJ1091" s="48"/>
      <c r="BK1091" s="48"/>
      <c r="BL1091" s="48"/>
      <c r="BM1091" s="48"/>
      <c r="BN1091" s="48"/>
      <c r="BP1091" s="179" t="str">
        <f>K1091&amp;"#"&amp;K1092</f>
        <v>#</v>
      </c>
    </row>
    <row r="1092" spans="1:68" x14ac:dyDescent="0.2">
      <c r="A1092" s="41">
        <v>0</v>
      </c>
      <c r="B1092" s="41">
        <f>IF(F1091&lt;&gt;F1092,MAX($B$2:B1091)+1,B1091)</f>
        <v>4</v>
      </c>
      <c r="C1092" s="64">
        <f>IFERROR(INDEX(Data!$A$9:$A$984,INT((ROW()-1)/2),1),"")</f>
        <v>0</v>
      </c>
      <c r="D1092" s="64">
        <f>IFERROR(INDEX(Data!$A$9:$A$984,INT((ROW()-1)/2),1),"")</f>
        <v>0</v>
      </c>
      <c r="E1092" s="59">
        <f>VLOOKUP(BP1092,Define!$L$4:$M$37,2,0)</f>
        <v>0</v>
      </c>
      <c r="F1092" s="59">
        <f>IFERROR(INDEX(Data!$B$9:$B$984,INT((ROW()-1)/2),1),"")</f>
        <v>0</v>
      </c>
      <c r="G1092" s="59">
        <f t="shared" ref="G1092:G1155" si="35">F1092</f>
        <v>0</v>
      </c>
      <c r="H1092" s="50">
        <f>IFERROR(INDEX(Data!$G$9:$G$984,INT((ROW()-1)/2),1),"")</f>
        <v>0</v>
      </c>
      <c r="I1092" s="58" t="e">
        <f t="shared" si="34"/>
        <v>#DIV/0!</v>
      </c>
      <c r="J1092" s="48"/>
      <c r="K1092" s="48" t="str">
        <f>IFERROR(VLOOKUP(IF(ISTEXT(L1092),M1092,L1092),Define!$A$3:$C$500,IF(MOD(ROW(),2)=1,2,3),0),"")</f>
        <v/>
      </c>
      <c r="L1092" s="48" t="str">
        <f>IFERROR(INDEX(Data!$P$9:$S$984,INT((ROW()-1)/2),IF(MOD(ROW(),2)=1,1,3)),"")</f>
        <v/>
      </c>
      <c r="M1092" s="48" t="str">
        <f>IFERROR(INDEX(Data!$P$9:$S$984,INT((ROW()-1)/2),IF(MOD(ROW(),2)=1,2,4)),"")</f>
        <v/>
      </c>
      <c r="N1092" s="167">
        <f>IFERROR(INDEX(IF(H1092="USD",Data!$F$9:$F$984,Data!$I$9:$I$984),INT((ROW()-1)/2),1),"")</f>
        <v>0</v>
      </c>
      <c r="O1092" s="44">
        <f>IFERROR(IF(H1092="USD",0,INDEX(Data!$F$9:$F$984,INT((ROW()-1)/2),1)),0)</f>
        <v>0</v>
      </c>
      <c r="P1092" s="48"/>
      <c r="Q1092" s="48"/>
      <c r="R1092" s="177" t="str">
        <f>IFERROR(VLOOKUP(L1092,Define!$A$4:$H$419,8,0),"")</f>
        <v/>
      </c>
      <c r="S1092" s="48"/>
      <c r="T1092" s="48"/>
      <c r="U1092" s="51"/>
      <c r="V1092" s="45"/>
      <c r="W1092" s="45">
        <f>IFERROR(INDEX(Data!$C$9:$C$984,INT((ROW()-1)/2),1),"")</f>
        <v>0</v>
      </c>
      <c r="X1092" s="49"/>
      <c r="Y1092" s="48"/>
      <c r="Z1092" s="48"/>
      <c r="AA1092" s="48"/>
      <c r="AB1092" s="48"/>
      <c r="AC1092" s="48"/>
      <c r="AD1092" s="48"/>
      <c r="AE1092" s="48"/>
      <c r="AF1092" s="44">
        <f>IFERROR(INDEX(Data!$J$9:$J$984,INT((ROW()-1)/2),1),"")</f>
        <v>0</v>
      </c>
      <c r="AG1092" s="48"/>
      <c r="AH1092" s="48"/>
      <c r="AI1092" s="48"/>
      <c r="AJ1092" s="48"/>
      <c r="AK1092" s="40"/>
      <c r="AL1092" s="49" t="s">
        <v>299</v>
      </c>
      <c r="AM1092" s="48"/>
      <c r="AN1092" s="48"/>
      <c r="AO1092" s="114" t="str">
        <f>IFERROR(VLOOKUP(L1092,Define!$A$3:$D$213,4,0),"")</f>
        <v/>
      </c>
      <c r="AP1092" s="48"/>
      <c r="AQ1092" s="48"/>
      <c r="AR1092" s="48"/>
      <c r="AS1092" s="48"/>
      <c r="AT1092" s="48"/>
      <c r="AU1092" s="48"/>
      <c r="AV1092" s="48"/>
      <c r="AW1092" s="48"/>
      <c r="AX1092" s="48"/>
      <c r="AY1092" s="48"/>
      <c r="AZ1092" s="48"/>
      <c r="BA1092" s="48"/>
      <c r="BB1092" s="48"/>
      <c r="BC1092" s="48"/>
      <c r="BD1092" s="48"/>
      <c r="BE1092" s="48"/>
      <c r="BF1092" s="48"/>
      <c r="BG1092" s="48"/>
      <c r="BH1092" s="48"/>
      <c r="BI1092" s="48"/>
      <c r="BJ1092" s="48"/>
      <c r="BK1092" s="48"/>
      <c r="BL1092" s="48"/>
      <c r="BM1092" s="48"/>
      <c r="BN1092" s="48"/>
      <c r="BP1092" s="179" t="str">
        <f>K1091&amp;"#"&amp;K1092</f>
        <v>#</v>
      </c>
    </row>
    <row r="1093" spans="1:68" x14ac:dyDescent="0.2">
      <c r="A1093" s="41">
        <v>0</v>
      </c>
      <c r="B1093" s="41">
        <f>IF(F1092&lt;&gt;F1093,MAX($B$2:B1092)+1,B1092)</f>
        <v>4</v>
      </c>
      <c r="C1093" s="64">
        <f>IFERROR(INDEX(Data!$A$9:$A$984,INT((ROW()-1)/2),1),"")</f>
        <v>0</v>
      </c>
      <c r="D1093" s="64">
        <f>IFERROR(INDEX(Data!$A$9:$A$984,INT((ROW()-1)/2),1),"")</f>
        <v>0</v>
      </c>
      <c r="E1093" s="59">
        <f>VLOOKUP(BP1093,Define!$L$4:$M$37,2,0)</f>
        <v>0</v>
      </c>
      <c r="F1093" s="59">
        <f>IFERROR(INDEX(Data!$B$9:$B$984,INT((ROW()-1)/2),1),"")</f>
        <v>0</v>
      </c>
      <c r="G1093" s="59">
        <f t="shared" si="35"/>
        <v>0</v>
      </c>
      <c r="H1093" s="50">
        <f>IFERROR(INDEX(Data!$G$9:$G$984,INT((ROW()-1)/2),1),"")</f>
        <v>0</v>
      </c>
      <c r="I1093" s="58" t="e">
        <f t="shared" si="34"/>
        <v>#DIV/0!</v>
      </c>
      <c r="J1093" s="48"/>
      <c r="K1093" s="48" t="str">
        <f>IFERROR(VLOOKUP(IF(ISTEXT(L1093),M1093,L1093),Define!$A$3:$C$500,IF(MOD(ROW(),2)=1,2,3),0),"")</f>
        <v/>
      </c>
      <c r="L1093" s="48" t="str">
        <f>IFERROR(INDEX(Data!$P$9:$S$984,INT((ROW()-1)/2),IF(MOD(ROW(),2)=1,1,3)),"")</f>
        <v/>
      </c>
      <c r="M1093" s="48" t="str">
        <f>IFERROR(INDEX(Data!$P$9:$S$984,INT((ROW()-1)/2),IF(MOD(ROW(),2)=1,2,4)),"")</f>
        <v/>
      </c>
      <c r="N1093" s="167">
        <f>IFERROR(INDEX(IF(H1093="USD",Data!$F$9:$F$984,Data!$I$9:$I$984),INT((ROW()-1)/2),1),"")</f>
        <v>0</v>
      </c>
      <c r="O1093" s="44">
        <f>IFERROR(IF(H1093="USD",0,INDEX(Data!$F$9:$F$984,INT((ROW()-1)/2),1)),0)</f>
        <v>0</v>
      </c>
      <c r="P1093" s="48"/>
      <c r="Q1093" s="48"/>
      <c r="R1093" s="177" t="str">
        <f>IFERROR(VLOOKUP(L1093,Define!$A$4:$H$419,8,0),"")</f>
        <v/>
      </c>
      <c r="S1093" s="48"/>
      <c r="T1093" s="48"/>
      <c r="U1093" s="51"/>
      <c r="V1093" s="45"/>
      <c r="W1093" s="45">
        <f>IFERROR(INDEX(Data!$C$9:$C$984,INT((ROW()-1)/2),1),"")</f>
        <v>0</v>
      </c>
      <c r="X1093" s="49"/>
      <c r="Y1093" s="48"/>
      <c r="Z1093" s="48"/>
      <c r="AA1093" s="48"/>
      <c r="AB1093" s="48"/>
      <c r="AC1093" s="48"/>
      <c r="AD1093" s="48"/>
      <c r="AE1093" s="48"/>
      <c r="AF1093" s="44">
        <f>IFERROR(INDEX(Data!$J$9:$J$984,INT((ROW()-1)/2),1),"")</f>
        <v>0</v>
      </c>
      <c r="AG1093" s="48"/>
      <c r="AH1093" s="48"/>
      <c r="AI1093" s="48"/>
      <c r="AJ1093" s="48"/>
      <c r="AK1093" s="40"/>
      <c r="AL1093" s="49" t="s">
        <v>299</v>
      </c>
      <c r="AM1093" s="48"/>
      <c r="AN1093" s="48"/>
      <c r="AO1093" s="114" t="str">
        <f>IFERROR(VLOOKUP(L1093,Define!$A$3:$D$213,4,0),"")</f>
        <v/>
      </c>
      <c r="AP1093" s="48"/>
      <c r="AQ1093" s="48"/>
      <c r="AR1093" s="48"/>
      <c r="AS1093" s="48"/>
      <c r="AT1093" s="48"/>
      <c r="AU1093" s="48"/>
      <c r="AV1093" s="48"/>
      <c r="AW1093" s="48"/>
      <c r="AX1093" s="48"/>
      <c r="AY1093" s="48"/>
      <c r="AZ1093" s="48"/>
      <c r="BA1093" s="48"/>
      <c r="BB1093" s="48"/>
      <c r="BC1093" s="48"/>
      <c r="BD1093" s="48"/>
      <c r="BE1093" s="48"/>
      <c r="BF1093" s="48"/>
      <c r="BG1093" s="48"/>
      <c r="BH1093" s="48"/>
      <c r="BI1093" s="48"/>
      <c r="BJ1093" s="48"/>
      <c r="BK1093" s="48"/>
      <c r="BL1093" s="48"/>
      <c r="BM1093" s="48"/>
      <c r="BN1093" s="48"/>
      <c r="BP1093" s="179" t="str">
        <f>K1093&amp;"#"&amp;K1094</f>
        <v>#</v>
      </c>
    </row>
    <row r="1094" spans="1:68" x14ac:dyDescent="0.2">
      <c r="A1094" s="41">
        <v>0</v>
      </c>
      <c r="B1094" s="41">
        <f>IF(F1093&lt;&gt;F1094,MAX($B$2:B1093)+1,B1093)</f>
        <v>4</v>
      </c>
      <c r="C1094" s="64">
        <f>IFERROR(INDEX(Data!$A$9:$A$984,INT((ROW()-1)/2),1),"")</f>
        <v>0</v>
      </c>
      <c r="D1094" s="64">
        <f>IFERROR(INDEX(Data!$A$9:$A$984,INT((ROW()-1)/2),1),"")</f>
        <v>0</v>
      </c>
      <c r="E1094" s="59">
        <f>VLOOKUP(BP1094,Define!$L$4:$M$37,2,0)</f>
        <v>0</v>
      </c>
      <c r="F1094" s="59">
        <f>IFERROR(INDEX(Data!$B$9:$B$984,INT((ROW()-1)/2),1),"")</f>
        <v>0</v>
      </c>
      <c r="G1094" s="59">
        <f t="shared" si="35"/>
        <v>0</v>
      </c>
      <c r="H1094" s="50">
        <f>IFERROR(INDEX(Data!$G$9:$G$984,INT((ROW()-1)/2),1),"")</f>
        <v>0</v>
      </c>
      <c r="I1094" s="58" t="e">
        <f t="shared" si="34"/>
        <v>#DIV/0!</v>
      </c>
      <c r="J1094" s="48"/>
      <c r="K1094" s="48" t="str">
        <f>IFERROR(VLOOKUP(IF(ISTEXT(L1094),M1094,L1094),Define!$A$3:$C$500,IF(MOD(ROW(),2)=1,2,3),0),"")</f>
        <v/>
      </c>
      <c r="L1094" s="48" t="str">
        <f>IFERROR(INDEX(Data!$P$9:$S$984,INT((ROW()-1)/2),IF(MOD(ROW(),2)=1,1,3)),"")</f>
        <v/>
      </c>
      <c r="M1094" s="48" t="str">
        <f>IFERROR(INDEX(Data!$P$9:$S$984,INT((ROW()-1)/2),IF(MOD(ROW(),2)=1,2,4)),"")</f>
        <v/>
      </c>
      <c r="N1094" s="167">
        <f>IFERROR(INDEX(IF(H1094="USD",Data!$F$9:$F$984,Data!$I$9:$I$984),INT((ROW()-1)/2),1),"")</f>
        <v>0</v>
      </c>
      <c r="O1094" s="44">
        <f>IFERROR(IF(H1094="USD",0,INDEX(Data!$F$9:$F$984,INT((ROW()-1)/2),1)),0)</f>
        <v>0</v>
      </c>
      <c r="P1094" s="48"/>
      <c r="Q1094" s="48"/>
      <c r="R1094" s="177" t="str">
        <f>IFERROR(VLOOKUP(L1094,Define!$A$4:$H$419,8,0),"")</f>
        <v/>
      </c>
      <c r="S1094" s="48"/>
      <c r="T1094" s="48"/>
      <c r="U1094" s="51"/>
      <c r="V1094" s="45"/>
      <c r="W1094" s="45">
        <f>IFERROR(INDEX(Data!$C$9:$C$984,INT((ROW()-1)/2),1),"")</f>
        <v>0</v>
      </c>
      <c r="X1094" s="49"/>
      <c r="Y1094" s="48"/>
      <c r="Z1094" s="48"/>
      <c r="AA1094" s="48"/>
      <c r="AB1094" s="48"/>
      <c r="AC1094" s="48"/>
      <c r="AD1094" s="48"/>
      <c r="AE1094" s="48"/>
      <c r="AF1094" s="44">
        <f>IFERROR(INDEX(Data!$J$9:$J$984,INT((ROW()-1)/2),1),"")</f>
        <v>0</v>
      </c>
      <c r="AG1094" s="48"/>
      <c r="AH1094" s="48"/>
      <c r="AI1094" s="48"/>
      <c r="AJ1094" s="48"/>
      <c r="AK1094" s="40"/>
      <c r="AL1094" s="49" t="s">
        <v>299</v>
      </c>
      <c r="AM1094" s="48"/>
      <c r="AN1094" s="48"/>
      <c r="AO1094" s="114" t="str">
        <f>IFERROR(VLOOKUP(L1094,Define!$A$3:$D$213,4,0),"")</f>
        <v/>
      </c>
      <c r="AP1094" s="48"/>
      <c r="AQ1094" s="48"/>
      <c r="AR1094" s="48"/>
      <c r="AS1094" s="48"/>
      <c r="AT1094" s="48"/>
      <c r="AU1094" s="48"/>
      <c r="AV1094" s="48"/>
      <c r="AW1094" s="48"/>
      <c r="AX1094" s="48"/>
      <c r="AY1094" s="48"/>
      <c r="AZ1094" s="48"/>
      <c r="BA1094" s="48"/>
      <c r="BB1094" s="48"/>
      <c r="BC1094" s="48"/>
      <c r="BD1094" s="48"/>
      <c r="BE1094" s="48"/>
      <c r="BF1094" s="48"/>
      <c r="BG1094" s="48"/>
      <c r="BH1094" s="48"/>
      <c r="BI1094" s="48"/>
      <c r="BJ1094" s="48"/>
      <c r="BK1094" s="48"/>
      <c r="BL1094" s="48"/>
      <c r="BM1094" s="48"/>
      <c r="BN1094" s="48"/>
      <c r="BP1094" s="179" t="str">
        <f>K1093&amp;"#"&amp;K1094</f>
        <v>#</v>
      </c>
    </row>
    <row r="1095" spans="1:68" x14ac:dyDescent="0.2">
      <c r="A1095" s="41">
        <v>0</v>
      </c>
      <c r="B1095" s="41">
        <f>IF(F1094&lt;&gt;F1095,MAX($B$2:B1094)+1,B1094)</f>
        <v>4</v>
      </c>
      <c r="C1095" s="64">
        <f>IFERROR(INDEX(Data!$A$9:$A$984,INT((ROW()-1)/2),1),"")</f>
        <v>0</v>
      </c>
      <c r="D1095" s="64">
        <f>IFERROR(INDEX(Data!$A$9:$A$984,INT((ROW()-1)/2),1),"")</f>
        <v>0</v>
      </c>
      <c r="E1095" s="59">
        <f>VLOOKUP(BP1095,Define!$L$4:$M$37,2,0)</f>
        <v>0</v>
      </c>
      <c r="F1095" s="59">
        <f>IFERROR(INDEX(Data!$B$9:$B$984,INT((ROW()-1)/2),1),"")</f>
        <v>0</v>
      </c>
      <c r="G1095" s="59">
        <f t="shared" si="35"/>
        <v>0</v>
      </c>
      <c r="H1095" s="50">
        <f>IFERROR(INDEX(Data!$G$9:$G$984,INT((ROW()-1)/2),1),"")</f>
        <v>0</v>
      </c>
      <c r="I1095" s="58" t="e">
        <f t="shared" si="34"/>
        <v>#DIV/0!</v>
      </c>
      <c r="J1095" s="48"/>
      <c r="K1095" s="48" t="str">
        <f>IFERROR(VLOOKUP(IF(ISTEXT(L1095),M1095,L1095),Define!$A$3:$C$500,IF(MOD(ROW(),2)=1,2,3),0),"")</f>
        <v/>
      </c>
      <c r="L1095" s="48" t="str">
        <f>IFERROR(INDEX(Data!$P$9:$S$984,INT((ROW()-1)/2),IF(MOD(ROW(),2)=1,1,3)),"")</f>
        <v/>
      </c>
      <c r="M1095" s="48" t="str">
        <f>IFERROR(INDEX(Data!$P$9:$S$984,INT((ROW()-1)/2),IF(MOD(ROW(),2)=1,2,4)),"")</f>
        <v/>
      </c>
      <c r="N1095" s="167">
        <f>IFERROR(INDEX(IF(H1095="USD",Data!$F$9:$F$984,Data!$I$9:$I$984),INT((ROW()-1)/2),1),"")</f>
        <v>0</v>
      </c>
      <c r="O1095" s="44">
        <f>IFERROR(IF(H1095="USD",0,INDEX(Data!$F$9:$F$984,INT((ROW()-1)/2),1)),0)</f>
        <v>0</v>
      </c>
      <c r="P1095" s="48"/>
      <c r="Q1095" s="48"/>
      <c r="R1095" s="177" t="str">
        <f>IFERROR(VLOOKUP(L1095,Define!$A$4:$H$419,8,0),"")</f>
        <v/>
      </c>
      <c r="S1095" s="48"/>
      <c r="T1095" s="48"/>
      <c r="U1095" s="51"/>
      <c r="V1095" s="45"/>
      <c r="W1095" s="45">
        <f>IFERROR(INDEX(Data!$C$9:$C$984,INT((ROW()-1)/2),1),"")</f>
        <v>0</v>
      </c>
      <c r="X1095" s="49"/>
      <c r="Y1095" s="48"/>
      <c r="Z1095" s="48"/>
      <c r="AA1095" s="48"/>
      <c r="AB1095" s="48"/>
      <c r="AC1095" s="48"/>
      <c r="AD1095" s="48"/>
      <c r="AE1095" s="48"/>
      <c r="AF1095" s="44">
        <f>IFERROR(INDEX(Data!$J$9:$J$984,INT((ROW()-1)/2),1),"")</f>
        <v>0</v>
      </c>
      <c r="AG1095" s="48"/>
      <c r="AH1095" s="48"/>
      <c r="AI1095" s="48"/>
      <c r="AJ1095" s="48"/>
      <c r="AK1095" s="40"/>
      <c r="AL1095" s="49" t="s">
        <v>299</v>
      </c>
      <c r="AM1095" s="48"/>
      <c r="AN1095" s="48"/>
      <c r="AO1095" s="114" t="str">
        <f>IFERROR(VLOOKUP(L1095,Define!$A$3:$D$213,4,0),"")</f>
        <v/>
      </c>
      <c r="AP1095" s="48"/>
      <c r="AQ1095" s="48"/>
      <c r="AR1095" s="48"/>
      <c r="AS1095" s="48"/>
      <c r="AT1095" s="48"/>
      <c r="AU1095" s="48"/>
      <c r="AV1095" s="48"/>
      <c r="AW1095" s="48"/>
      <c r="AX1095" s="48"/>
      <c r="AY1095" s="48"/>
      <c r="AZ1095" s="48"/>
      <c r="BA1095" s="48"/>
      <c r="BB1095" s="48"/>
      <c r="BC1095" s="48"/>
      <c r="BD1095" s="48"/>
      <c r="BE1095" s="48"/>
      <c r="BF1095" s="48"/>
      <c r="BG1095" s="48"/>
      <c r="BH1095" s="48"/>
      <c r="BI1095" s="48"/>
      <c r="BJ1095" s="48"/>
      <c r="BK1095" s="48"/>
      <c r="BL1095" s="48"/>
      <c r="BM1095" s="48"/>
      <c r="BN1095" s="48"/>
      <c r="BP1095" s="179" t="str">
        <f>K1095&amp;"#"&amp;K1096</f>
        <v>#</v>
      </c>
    </row>
    <row r="1096" spans="1:68" x14ac:dyDescent="0.2">
      <c r="A1096" s="41">
        <v>0</v>
      </c>
      <c r="B1096" s="41">
        <f>IF(F1095&lt;&gt;F1096,MAX($B$2:B1095)+1,B1095)</f>
        <v>4</v>
      </c>
      <c r="C1096" s="64">
        <f>IFERROR(INDEX(Data!$A$9:$A$984,INT((ROW()-1)/2),1),"")</f>
        <v>0</v>
      </c>
      <c r="D1096" s="64">
        <f>IFERROR(INDEX(Data!$A$9:$A$984,INT((ROW()-1)/2),1),"")</f>
        <v>0</v>
      </c>
      <c r="E1096" s="59">
        <f>VLOOKUP(BP1096,Define!$L$4:$M$37,2,0)</f>
        <v>0</v>
      </c>
      <c r="F1096" s="59">
        <f>IFERROR(INDEX(Data!$B$9:$B$984,INT((ROW()-1)/2),1),"")</f>
        <v>0</v>
      </c>
      <c r="G1096" s="59">
        <f t="shared" si="35"/>
        <v>0</v>
      </c>
      <c r="H1096" s="50">
        <f>IFERROR(INDEX(Data!$G$9:$G$984,INT((ROW()-1)/2),1),"")</f>
        <v>0</v>
      </c>
      <c r="I1096" s="58" t="e">
        <f t="shared" si="34"/>
        <v>#DIV/0!</v>
      </c>
      <c r="J1096" s="48"/>
      <c r="K1096" s="48" t="str">
        <f>IFERROR(VLOOKUP(IF(ISTEXT(L1096),M1096,L1096),Define!$A$3:$C$500,IF(MOD(ROW(),2)=1,2,3),0),"")</f>
        <v/>
      </c>
      <c r="L1096" s="48" t="str">
        <f>IFERROR(INDEX(Data!$P$9:$S$984,INT((ROW()-1)/2),IF(MOD(ROW(),2)=1,1,3)),"")</f>
        <v/>
      </c>
      <c r="M1096" s="48" t="str">
        <f>IFERROR(INDEX(Data!$P$9:$S$984,INT((ROW()-1)/2),IF(MOD(ROW(),2)=1,2,4)),"")</f>
        <v/>
      </c>
      <c r="N1096" s="167">
        <f>IFERROR(INDEX(IF(H1096="USD",Data!$F$9:$F$984,Data!$I$9:$I$984),INT((ROW()-1)/2),1),"")</f>
        <v>0</v>
      </c>
      <c r="O1096" s="44">
        <f>IFERROR(IF(H1096="USD",0,INDEX(Data!$F$9:$F$984,INT((ROW()-1)/2),1)),0)</f>
        <v>0</v>
      </c>
      <c r="P1096" s="48"/>
      <c r="Q1096" s="48"/>
      <c r="R1096" s="177" t="str">
        <f>IFERROR(VLOOKUP(L1096,Define!$A$4:$H$419,8,0),"")</f>
        <v/>
      </c>
      <c r="S1096" s="48"/>
      <c r="T1096" s="48"/>
      <c r="U1096" s="51"/>
      <c r="V1096" s="45"/>
      <c r="W1096" s="45">
        <f>IFERROR(INDEX(Data!$C$9:$C$984,INT((ROW()-1)/2),1),"")</f>
        <v>0</v>
      </c>
      <c r="X1096" s="49"/>
      <c r="Y1096" s="48"/>
      <c r="Z1096" s="48"/>
      <c r="AA1096" s="48"/>
      <c r="AB1096" s="48"/>
      <c r="AC1096" s="48"/>
      <c r="AD1096" s="48"/>
      <c r="AE1096" s="48"/>
      <c r="AF1096" s="44">
        <f>IFERROR(INDEX(Data!$J$9:$J$984,INT((ROW()-1)/2),1),"")</f>
        <v>0</v>
      </c>
      <c r="AG1096" s="48"/>
      <c r="AH1096" s="48"/>
      <c r="AI1096" s="48"/>
      <c r="AJ1096" s="48"/>
      <c r="AK1096" s="40"/>
      <c r="AL1096" s="49" t="s">
        <v>299</v>
      </c>
      <c r="AM1096" s="48"/>
      <c r="AN1096" s="48"/>
      <c r="AO1096" s="114" t="str">
        <f>IFERROR(VLOOKUP(L1096,Define!$A$3:$D$213,4,0),"")</f>
        <v/>
      </c>
      <c r="AP1096" s="48"/>
      <c r="AQ1096" s="48"/>
      <c r="AR1096" s="48"/>
      <c r="AS1096" s="48"/>
      <c r="AT1096" s="48"/>
      <c r="AU1096" s="48"/>
      <c r="AV1096" s="48"/>
      <c r="AW1096" s="48"/>
      <c r="AX1096" s="48"/>
      <c r="AY1096" s="48"/>
      <c r="AZ1096" s="48"/>
      <c r="BA1096" s="48"/>
      <c r="BB1096" s="48"/>
      <c r="BC1096" s="48"/>
      <c r="BD1096" s="48"/>
      <c r="BE1096" s="48"/>
      <c r="BF1096" s="48"/>
      <c r="BG1096" s="48"/>
      <c r="BH1096" s="48"/>
      <c r="BI1096" s="48"/>
      <c r="BJ1096" s="48"/>
      <c r="BK1096" s="48"/>
      <c r="BL1096" s="48"/>
      <c r="BM1096" s="48"/>
      <c r="BN1096" s="48"/>
      <c r="BP1096" s="179" t="str">
        <f>K1095&amp;"#"&amp;K1096</f>
        <v>#</v>
      </c>
    </row>
    <row r="1097" spans="1:68" x14ac:dyDescent="0.2">
      <c r="A1097" s="41">
        <v>0</v>
      </c>
      <c r="B1097" s="41">
        <f>IF(F1096&lt;&gt;F1097,MAX($B$2:B1096)+1,B1096)</f>
        <v>4</v>
      </c>
      <c r="C1097" s="64">
        <f>IFERROR(INDEX(Data!$A$9:$A$984,INT((ROW()-1)/2),1),"")</f>
        <v>0</v>
      </c>
      <c r="D1097" s="64">
        <f>IFERROR(INDEX(Data!$A$9:$A$984,INT((ROW()-1)/2),1),"")</f>
        <v>0</v>
      </c>
      <c r="E1097" s="59">
        <f>VLOOKUP(BP1097,Define!$L$4:$M$37,2,0)</f>
        <v>0</v>
      </c>
      <c r="F1097" s="59">
        <f>IFERROR(INDEX(Data!$B$9:$B$984,INT((ROW()-1)/2),1),"")</f>
        <v>0</v>
      </c>
      <c r="G1097" s="59">
        <f t="shared" si="35"/>
        <v>0</v>
      </c>
      <c r="H1097" s="50">
        <f>IFERROR(INDEX(Data!$G$9:$G$984,INT((ROW()-1)/2),1),"")</f>
        <v>0</v>
      </c>
      <c r="I1097" s="58" t="e">
        <f t="shared" si="34"/>
        <v>#DIV/0!</v>
      </c>
      <c r="J1097" s="48"/>
      <c r="K1097" s="48" t="str">
        <f>IFERROR(VLOOKUP(IF(ISTEXT(L1097),M1097,L1097),Define!$A$3:$C$500,IF(MOD(ROW(),2)=1,2,3),0),"")</f>
        <v/>
      </c>
      <c r="L1097" s="48" t="str">
        <f>IFERROR(INDEX(Data!$P$9:$S$984,INT((ROW()-1)/2),IF(MOD(ROW(),2)=1,1,3)),"")</f>
        <v/>
      </c>
      <c r="M1097" s="48" t="str">
        <f>IFERROR(INDEX(Data!$P$9:$S$984,INT((ROW()-1)/2),IF(MOD(ROW(),2)=1,2,4)),"")</f>
        <v/>
      </c>
      <c r="N1097" s="167">
        <f>IFERROR(INDEX(IF(H1097="USD",Data!$F$9:$F$984,Data!$I$9:$I$984),INT((ROW()-1)/2),1),"")</f>
        <v>0</v>
      </c>
      <c r="O1097" s="44">
        <f>IFERROR(IF(H1097="USD",0,INDEX(Data!$F$9:$F$984,INT((ROW()-1)/2),1)),0)</f>
        <v>0</v>
      </c>
      <c r="P1097" s="48"/>
      <c r="Q1097" s="48"/>
      <c r="R1097" s="177" t="str">
        <f>IFERROR(VLOOKUP(L1097,Define!$A$4:$H$419,8,0),"")</f>
        <v/>
      </c>
      <c r="S1097" s="48"/>
      <c r="T1097" s="48"/>
      <c r="U1097" s="51"/>
      <c r="V1097" s="45"/>
      <c r="W1097" s="45">
        <f>IFERROR(INDEX(Data!$C$9:$C$984,INT((ROW()-1)/2),1),"")</f>
        <v>0</v>
      </c>
      <c r="X1097" s="49"/>
      <c r="Y1097" s="48"/>
      <c r="Z1097" s="48"/>
      <c r="AA1097" s="48"/>
      <c r="AB1097" s="48"/>
      <c r="AC1097" s="48"/>
      <c r="AD1097" s="48"/>
      <c r="AE1097" s="48"/>
      <c r="AF1097" s="44">
        <f>IFERROR(INDEX(Data!$J$9:$J$984,INT((ROW()-1)/2),1),"")</f>
        <v>0</v>
      </c>
      <c r="AG1097" s="48"/>
      <c r="AH1097" s="48"/>
      <c r="AI1097" s="48"/>
      <c r="AJ1097" s="48"/>
      <c r="AK1097" s="40"/>
      <c r="AL1097" s="49" t="s">
        <v>299</v>
      </c>
      <c r="AM1097" s="48"/>
      <c r="AN1097" s="48"/>
      <c r="AO1097" s="114" t="str">
        <f>IFERROR(VLOOKUP(L1097,Define!$A$3:$D$213,4,0),"")</f>
        <v/>
      </c>
      <c r="AP1097" s="48"/>
      <c r="AQ1097" s="48"/>
      <c r="AR1097" s="48"/>
      <c r="AS1097" s="48"/>
      <c r="AT1097" s="48"/>
      <c r="AU1097" s="48"/>
      <c r="AV1097" s="48"/>
      <c r="AW1097" s="48"/>
      <c r="AX1097" s="48"/>
      <c r="AY1097" s="48"/>
      <c r="AZ1097" s="48"/>
      <c r="BA1097" s="48"/>
      <c r="BB1097" s="48"/>
      <c r="BC1097" s="48"/>
      <c r="BD1097" s="48"/>
      <c r="BE1097" s="48"/>
      <c r="BF1097" s="48"/>
      <c r="BG1097" s="48"/>
      <c r="BH1097" s="48"/>
      <c r="BI1097" s="48"/>
      <c r="BJ1097" s="48"/>
      <c r="BK1097" s="48"/>
      <c r="BL1097" s="48"/>
      <c r="BM1097" s="48"/>
      <c r="BN1097" s="48"/>
      <c r="BP1097" s="179" t="str">
        <f>K1097&amp;"#"&amp;K1098</f>
        <v>#</v>
      </c>
    </row>
    <row r="1098" spans="1:68" x14ac:dyDescent="0.2">
      <c r="A1098" s="41">
        <v>0</v>
      </c>
      <c r="B1098" s="41">
        <f>IF(F1097&lt;&gt;F1098,MAX($B$2:B1097)+1,B1097)</f>
        <v>4</v>
      </c>
      <c r="C1098" s="64">
        <f>IFERROR(INDEX(Data!$A$9:$A$984,INT((ROW()-1)/2),1),"")</f>
        <v>0</v>
      </c>
      <c r="D1098" s="64">
        <f>IFERROR(INDEX(Data!$A$9:$A$984,INT((ROW()-1)/2),1),"")</f>
        <v>0</v>
      </c>
      <c r="E1098" s="59">
        <f>VLOOKUP(BP1098,Define!$L$4:$M$37,2,0)</f>
        <v>0</v>
      </c>
      <c r="F1098" s="59">
        <f>IFERROR(INDEX(Data!$B$9:$B$984,INT((ROW()-1)/2),1),"")</f>
        <v>0</v>
      </c>
      <c r="G1098" s="59">
        <f t="shared" si="35"/>
        <v>0</v>
      </c>
      <c r="H1098" s="50">
        <f>IFERROR(INDEX(Data!$G$9:$G$984,INT((ROW()-1)/2),1),"")</f>
        <v>0</v>
      </c>
      <c r="I1098" s="58" t="e">
        <f t="shared" si="34"/>
        <v>#DIV/0!</v>
      </c>
      <c r="J1098" s="48"/>
      <c r="K1098" s="48" t="str">
        <f>IFERROR(VLOOKUP(IF(ISTEXT(L1098),M1098,L1098),Define!$A$3:$C$500,IF(MOD(ROW(),2)=1,2,3),0),"")</f>
        <v/>
      </c>
      <c r="L1098" s="48" t="str">
        <f>IFERROR(INDEX(Data!$P$9:$S$984,INT((ROW()-1)/2),IF(MOD(ROW(),2)=1,1,3)),"")</f>
        <v/>
      </c>
      <c r="M1098" s="48" t="str">
        <f>IFERROR(INDEX(Data!$P$9:$S$984,INT((ROW()-1)/2),IF(MOD(ROW(),2)=1,2,4)),"")</f>
        <v/>
      </c>
      <c r="N1098" s="167">
        <f>IFERROR(INDEX(IF(H1098="USD",Data!$F$9:$F$984,Data!$I$9:$I$984),INT((ROW()-1)/2),1),"")</f>
        <v>0</v>
      </c>
      <c r="O1098" s="44">
        <f>IFERROR(IF(H1098="USD",0,INDEX(Data!$F$9:$F$984,INT((ROW()-1)/2),1)),0)</f>
        <v>0</v>
      </c>
      <c r="P1098" s="48"/>
      <c r="Q1098" s="48"/>
      <c r="R1098" s="177" t="str">
        <f>IFERROR(VLOOKUP(L1098,Define!$A$4:$H$419,8,0),"")</f>
        <v/>
      </c>
      <c r="S1098" s="48"/>
      <c r="T1098" s="48"/>
      <c r="U1098" s="51"/>
      <c r="V1098" s="45"/>
      <c r="W1098" s="45">
        <f>IFERROR(INDEX(Data!$C$9:$C$984,INT((ROW()-1)/2),1),"")</f>
        <v>0</v>
      </c>
      <c r="X1098" s="49"/>
      <c r="Y1098" s="48"/>
      <c r="Z1098" s="48"/>
      <c r="AA1098" s="48"/>
      <c r="AB1098" s="48"/>
      <c r="AC1098" s="48"/>
      <c r="AD1098" s="48"/>
      <c r="AE1098" s="48"/>
      <c r="AF1098" s="44">
        <f>IFERROR(INDEX(Data!$J$9:$J$984,INT((ROW()-1)/2),1),"")</f>
        <v>0</v>
      </c>
      <c r="AG1098" s="48"/>
      <c r="AH1098" s="48"/>
      <c r="AI1098" s="48"/>
      <c r="AJ1098" s="48"/>
      <c r="AK1098" s="40"/>
      <c r="AL1098" s="49" t="s">
        <v>299</v>
      </c>
      <c r="AM1098" s="48"/>
      <c r="AN1098" s="48"/>
      <c r="AO1098" s="114" t="str">
        <f>IFERROR(VLOOKUP(L1098,Define!$A$3:$D$213,4,0),"")</f>
        <v/>
      </c>
      <c r="AP1098" s="48"/>
      <c r="AQ1098" s="48"/>
      <c r="AR1098" s="48"/>
      <c r="AS1098" s="48"/>
      <c r="AT1098" s="48"/>
      <c r="AU1098" s="48"/>
      <c r="AV1098" s="48"/>
      <c r="AW1098" s="48"/>
      <c r="AX1098" s="48"/>
      <c r="AY1098" s="48"/>
      <c r="AZ1098" s="48"/>
      <c r="BA1098" s="48"/>
      <c r="BB1098" s="48"/>
      <c r="BC1098" s="48"/>
      <c r="BD1098" s="48"/>
      <c r="BE1098" s="48"/>
      <c r="BF1098" s="48"/>
      <c r="BG1098" s="48"/>
      <c r="BH1098" s="48"/>
      <c r="BI1098" s="48"/>
      <c r="BJ1098" s="48"/>
      <c r="BK1098" s="48"/>
      <c r="BL1098" s="48"/>
      <c r="BM1098" s="48"/>
      <c r="BN1098" s="48"/>
      <c r="BP1098" s="179" t="str">
        <f>K1097&amp;"#"&amp;K1098</f>
        <v>#</v>
      </c>
    </row>
    <row r="1099" spans="1:68" x14ac:dyDescent="0.2">
      <c r="A1099" s="41">
        <v>0</v>
      </c>
      <c r="B1099" s="41">
        <f>IF(F1098&lt;&gt;F1099,MAX($B$2:B1098)+1,B1098)</f>
        <v>4</v>
      </c>
      <c r="C1099" s="64">
        <f>IFERROR(INDEX(Data!$A$9:$A$984,INT((ROW()-1)/2),1),"")</f>
        <v>0</v>
      </c>
      <c r="D1099" s="64">
        <f>IFERROR(INDEX(Data!$A$9:$A$984,INT((ROW()-1)/2),1),"")</f>
        <v>0</v>
      </c>
      <c r="E1099" s="59">
        <f>VLOOKUP(BP1099,Define!$L$4:$M$37,2,0)</f>
        <v>0</v>
      </c>
      <c r="F1099" s="59">
        <f>IFERROR(INDEX(Data!$B$9:$B$984,INT((ROW()-1)/2),1),"")</f>
        <v>0</v>
      </c>
      <c r="G1099" s="59">
        <f t="shared" si="35"/>
        <v>0</v>
      </c>
      <c r="H1099" s="50">
        <f>IFERROR(INDEX(Data!$G$9:$G$984,INT((ROW()-1)/2),1),"")</f>
        <v>0</v>
      </c>
      <c r="I1099" s="58" t="e">
        <f t="shared" si="34"/>
        <v>#DIV/0!</v>
      </c>
      <c r="J1099" s="48"/>
      <c r="K1099" s="48" t="str">
        <f>IFERROR(VLOOKUP(IF(ISTEXT(L1099),M1099,L1099),Define!$A$3:$C$500,IF(MOD(ROW(),2)=1,2,3),0),"")</f>
        <v/>
      </c>
      <c r="L1099" s="48" t="str">
        <f>IFERROR(INDEX(Data!$P$9:$S$984,INT((ROW()-1)/2),IF(MOD(ROW(),2)=1,1,3)),"")</f>
        <v/>
      </c>
      <c r="M1099" s="48" t="str">
        <f>IFERROR(INDEX(Data!$P$9:$S$984,INT((ROW()-1)/2),IF(MOD(ROW(),2)=1,2,4)),"")</f>
        <v/>
      </c>
      <c r="N1099" s="167">
        <f>IFERROR(INDEX(IF(H1099="USD",Data!$F$9:$F$984,Data!$I$9:$I$984),INT((ROW()-1)/2),1),"")</f>
        <v>0</v>
      </c>
      <c r="O1099" s="44">
        <f>IFERROR(IF(H1099="USD",0,INDEX(Data!$F$9:$F$984,INT((ROW()-1)/2),1)),0)</f>
        <v>0</v>
      </c>
      <c r="P1099" s="48"/>
      <c r="Q1099" s="48"/>
      <c r="R1099" s="177" t="str">
        <f>IFERROR(VLOOKUP(L1099,Define!$A$4:$H$419,8,0),"")</f>
        <v/>
      </c>
      <c r="S1099" s="48"/>
      <c r="T1099" s="48"/>
      <c r="U1099" s="51"/>
      <c r="V1099" s="45"/>
      <c r="W1099" s="45">
        <f>IFERROR(INDEX(Data!$C$9:$C$984,INT((ROW()-1)/2),1),"")</f>
        <v>0</v>
      </c>
      <c r="X1099" s="49"/>
      <c r="Y1099" s="48"/>
      <c r="Z1099" s="48"/>
      <c r="AA1099" s="48"/>
      <c r="AB1099" s="48"/>
      <c r="AC1099" s="48"/>
      <c r="AD1099" s="48"/>
      <c r="AE1099" s="48"/>
      <c r="AF1099" s="44">
        <f>IFERROR(INDEX(Data!$J$9:$J$984,INT((ROW()-1)/2),1),"")</f>
        <v>0</v>
      </c>
      <c r="AG1099" s="48"/>
      <c r="AH1099" s="48"/>
      <c r="AI1099" s="48"/>
      <c r="AJ1099" s="48"/>
      <c r="AK1099" s="40"/>
      <c r="AL1099" s="49" t="s">
        <v>299</v>
      </c>
      <c r="AM1099" s="48"/>
      <c r="AN1099" s="48"/>
      <c r="AO1099" s="114" t="str">
        <f>IFERROR(VLOOKUP(L1099,Define!$A$3:$D$213,4,0),"")</f>
        <v/>
      </c>
      <c r="AP1099" s="48"/>
      <c r="AQ1099" s="48"/>
      <c r="AR1099" s="48"/>
      <c r="AS1099" s="48"/>
      <c r="AT1099" s="48"/>
      <c r="AU1099" s="48"/>
      <c r="AV1099" s="48"/>
      <c r="AW1099" s="48"/>
      <c r="AX1099" s="48"/>
      <c r="AY1099" s="48"/>
      <c r="AZ1099" s="48"/>
      <c r="BA1099" s="48"/>
      <c r="BB1099" s="48"/>
      <c r="BC1099" s="48"/>
      <c r="BD1099" s="48"/>
      <c r="BE1099" s="48"/>
      <c r="BF1099" s="48"/>
      <c r="BG1099" s="48"/>
      <c r="BH1099" s="48"/>
      <c r="BI1099" s="48"/>
      <c r="BJ1099" s="48"/>
      <c r="BK1099" s="48"/>
      <c r="BL1099" s="48"/>
      <c r="BM1099" s="48"/>
      <c r="BN1099" s="48"/>
      <c r="BP1099" s="179" t="str">
        <f>K1099&amp;"#"&amp;K1100</f>
        <v>#</v>
      </c>
    </row>
    <row r="1100" spans="1:68" x14ac:dyDescent="0.2">
      <c r="A1100" s="41">
        <v>0</v>
      </c>
      <c r="B1100" s="41">
        <f>IF(F1099&lt;&gt;F1100,MAX($B$2:B1099)+1,B1099)</f>
        <v>4</v>
      </c>
      <c r="C1100" s="64">
        <f>IFERROR(INDEX(Data!$A$9:$A$984,INT((ROW()-1)/2),1),"")</f>
        <v>0</v>
      </c>
      <c r="D1100" s="64">
        <f>IFERROR(INDEX(Data!$A$9:$A$984,INT((ROW()-1)/2),1),"")</f>
        <v>0</v>
      </c>
      <c r="E1100" s="59">
        <f>VLOOKUP(BP1100,Define!$L$4:$M$37,2,0)</f>
        <v>0</v>
      </c>
      <c r="F1100" s="59">
        <f>IFERROR(INDEX(Data!$B$9:$B$984,INT((ROW()-1)/2),1),"")</f>
        <v>0</v>
      </c>
      <c r="G1100" s="59">
        <f t="shared" si="35"/>
        <v>0</v>
      </c>
      <c r="H1100" s="50">
        <f>IFERROR(INDEX(Data!$G$9:$G$984,INT((ROW()-1)/2),1),"")</f>
        <v>0</v>
      </c>
      <c r="I1100" s="58" t="e">
        <f t="shared" si="34"/>
        <v>#DIV/0!</v>
      </c>
      <c r="J1100" s="48"/>
      <c r="K1100" s="48" t="str">
        <f>IFERROR(VLOOKUP(IF(ISTEXT(L1100),M1100,L1100),Define!$A$3:$C$500,IF(MOD(ROW(),2)=1,2,3),0),"")</f>
        <v/>
      </c>
      <c r="L1100" s="48" t="str">
        <f>IFERROR(INDEX(Data!$P$9:$S$984,INT((ROW()-1)/2),IF(MOD(ROW(),2)=1,1,3)),"")</f>
        <v/>
      </c>
      <c r="M1100" s="48" t="str">
        <f>IFERROR(INDEX(Data!$P$9:$S$984,INT((ROW()-1)/2),IF(MOD(ROW(),2)=1,2,4)),"")</f>
        <v/>
      </c>
      <c r="N1100" s="167">
        <f>IFERROR(INDEX(IF(H1100="USD",Data!$F$9:$F$984,Data!$I$9:$I$984),INT((ROW()-1)/2),1),"")</f>
        <v>0</v>
      </c>
      <c r="O1100" s="44">
        <f>IFERROR(IF(H1100="USD",0,INDEX(Data!$F$9:$F$984,INT((ROW()-1)/2),1)),0)</f>
        <v>0</v>
      </c>
      <c r="P1100" s="48"/>
      <c r="Q1100" s="48"/>
      <c r="R1100" s="177" t="str">
        <f>IFERROR(VLOOKUP(L1100,Define!$A$4:$H$419,8,0),"")</f>
        <v/>
      </c>
      <c r="S1100" s="48"/>
      <c r="T1100" s="48"/>
      <c r="U1100" s="51"/>
      <c r="V1100" s="45"/>
      <c r="W1100" s="45">
        <f>IFERROR(INDEX(Data!$C$9:$C$984,INT((ROW()-1)/2),1),"")</f>
        <v>0</v>
      </c>
      <c r="X1100" s="49"/>
      <c r="Y1100" s="48"/>
      <c r="Z1100" s="48"/>
      <c r="AA1100" s="48"/>
      <c r="AB1100" s="48"/>
      <c r="AC1100" s="48"/>
      <c r="AD1100" s="48"/>
      <c r="AE1100" s="48"/>
      <c r="AF1100" s="44">
        <f>IFERROR(INDEX(Data!$J$9:$J$984,INT((ROW()-1)/2),1),"")</f>
        <v>0</v>
      </c>
      <c r="AG1100" s="48"/>
      <c r="AH1100" s="48"/>
      <c r="AI1100" s="48"/>
      <c r="AJ1100" s="48"/>
      <c r="AK1100" s="40"/>
      <c r="AL1100" s="49" t="s">
        <v>299</v>
      </c>
      <c r="AM1100" s="48"/>
      <c r="AN1100" s="48"/>
      <c r="AO1100" s="114" t="str">
        <f>IFERROR(VLOOKUP(L1100,Define!$A$3:$D$213,4,0),"")</f>
        <v/>
      </c>
      <c r="AP1100" s="48"/>
      <c r="AQ1100" s="48"/>
      <c r="AR1100" s="48"/>
      <c r="AS1100" s="48"/>
      <c r="AT1100" s="48"/>
      <c r="AU1100" s="48"/>
      <c r="AV1100" s="48"/>
      <c r="AW1100" s="48"/>
      <c r="AX1100" s="48"/>
      <c r="AY1100" s="48"/>
      <c r="AZ1100" s="48"/>
      <c r="BA1100" s="48"/>
      <c r="BB1100" s="48"/>
      <c r="BC1100" s="48"/>
      <c r="BD1100" s="48"/>
      <c r="BE1100" s="48"/>
      <c r="BF1100" s="48"/>
      <c r="BG1100" s="48"/>
      <c r="BH1100" s="48"/>
      <c r="BI1100" s="48"/>
      <c r="BJ1100" s="48"/>
      <c r="BK1100" s="48"/>
      <c r="BL1100" s="48"/>
      <c r="BM1100" s="48"/>
      <c r="BN1100" s="48"/>
      <c r="BP1100" s="179" t="str">
        <f>K1099&amp;"#"&amp;K1100</f>
        <v>#</v>
      </c>
    </row>
    <row r="1101" spans="1:68" x14ac:dyDescent="0.2">
      <c r="A1101" s="41">
        <v>0</v>
      </c>
      <c r="B1101" s="41">
        <f>IF(F1100&lt;&gt;F1101,MAX($B$2:B1100)+1,B1100)</f>
        <v>4</v>
      </c>
      <c r="C1101" s="64">
        <f>IFERROR(INDEX(Data!$A$9:$A$984,INT((ROW()-1)/2),1),"")</f>
        <v>0</v>
      </c>
      <c r="D1101" s="64">
        <f>IFERROR(INDEX(Data!$A$9:$A$984,INT((ROW()-1)/2),1),"")</f>
        <v>0</v>
      </c>
      <c r="E1101" s="59">
        <f>VLOOKUP(BP1101,Define!$L$4:$M$37,2,0)</f>
        <v>0</v>
      </c>
      <c r="F1101" s="59">
        <f>IFERROR(INDEX(Data!$B$9:$B$984,INT((ROW()-1)/2),1),"")</f>
        <v>0</v>
      </c>
      <c r="G1101" s="59">
        <f t="shared" si="35"/>
        <v>0</v>
      </c>
      <c r="H1101" s="50">
        <f>IFERROR(INDEX(Data!$G$9:$G$984,INT((ROW()-1)/2),1),"")</f>
        <v>0</v>
      </c>
      <c r="I1101" s="58" t="e">
        <f t="shared" si="34"/>
        <v>#DIV/0!</v>
      </c>
      <c r="J1101" s="48"/>
      <c r="K1101" s="48" t="str">
        <f>IFERROR(VLOOKUP(IF(ISTEXT(L1101),M1101,L1101),Define!$A$3:$C$500,IF(MOD(ROW(),2)=1,2,3),0),"")</f>
        <v/>
      </c>
      <c r="L1101" s="48" t="str">
        <f>IFERROR(INDEX(Data!$P$9:$S$984,INT((ROW()-1)/2),IF(MOD(ROW(),2)=1,1,3)),"")</f>
        <v/>
      </c>
      <c r="M1101" s="48" t="str">
        <f>IFERROR(INDEX(Data!$P$9:$S$984,INT((ROW()-1)/2),IF(MOD(ROW(),2)=1,2,4)),"")</f>
        <v/>
      </c>
      <c r="N1101" s="167">
        <f>IFERROR(INDEX(IF(H1101="USD",Data!$F$9:$F$984,Data!$I$9:$I$984),INT((ROW()-1)/2),1),"")</f>
        <v>0</v>
      </c>
      <c r="O1101" s="44">
        <f>IFERROR(IF(H1101="USD",0,INDEX(Data!$F$9:$F$984,INT((ROW()-1)/2),1)),0)</f>
        <v>0</v>
      </c>
      <c r="P1101" s="48"/>
      <c r="Q1101" s="48"/>
      <c r="R1101" s="177" t="str">
        <f>IFERROR(VLOOKUP(L1101,Define!$A$4:$H$419,8,0),"")</f>
        <v/>
      </c>
      <c r="S1101" s="48"/>
      <c r="T1101" s="48"/>
      <c r="U1101" s="51"/>
      <c r="V1101" s="45"/>
      <c r="W1101" s="45">
        <f>IFERROR(INDEX(Data!$C$9:$C$984,INT((ROW()-1)/2),1),"")</f>
        <v>0</v>
      </c>
      <c r="X1101" s="49"/>
      <c r="Y1101" s="48"/>
      <c r="Z1101" s="48"/>
      <c r="AA1101" s="48"/>
      <c r="AB1101" s="48"/>
      <c r="AC1101" s="48"/>
      <c r="AD1101" s="48"/>
      <c r="AE1101" s="48"/>
      <c r="AF1101" s="44">
        <f>IFERROR(INDEX(Data!$J$9:$J$984,INT((ROW()-1)/2),1),"")</f>
        <v>0</v>
      </c>
      <c r="AG1101" s="48"/>
      <c r="AH1101" s="48"/>
      <c r="AI1101" s="48"/>
      <c r="AJ1101" s="48"/>
      <c r="AK1101" s="40"/>
      <c r="AL1101" s="49" t="s">
        <v>299</v>
      </c>
      <c r="AM1101" s="48"/>
      <c r="AN1101" s="48"/>
      <c r="AO1101" s="114" t="str">
        <f>IFERROR(VLOOKUP(L1101,Define!$A$3:$D$213,4,0),"")</f>
        <v/>
      </c>
      <c r="AP1101" s="48"/>
      <c r="AQ1101" s="48"/>
      <c r="AR1101" s="48"/>
      <c r="AS1101" s="48"/>
      <c r="AT1101" s="48"/>
      <c r="AU1101" s="48"/>
      <c r="AV1101" s="48"/>
      <c r="AW1101" s="48"/>
      <c r="AX1101" s="48"/>
      <c r="AY1101" s="48"/>
      <c r="AZ1101" s="48"/>
      <c r="BA1101" s="48"/>
      <c r="BB1101" s="48"/>
      <c r="BC1101" s="48"/>
      <c r="BD1101" s="48"/>
      <c r="BE1101" s="48"/>
      <c r="BF1101" s="48"/>
      <c r="BG1101" s="48"/>
      <c r="BH1101" s="48"/>
      <c r="BI1101" s="48"/>
      <c r="BJ1101" s="48"/>
      <c r="BK1101" s="48"/>
      <c r="BL1101" s="48"/>
      <c r="BM1101" s="48"/>
      <c r="BN1101" s="48"/>
      <c r="BP1101" s="179" t="str">
        <f>K1101&amp;"#"&amp;K1102</f>
        <v>#</v>
      </c>
    </row>
    <row r="1102" spans="1:68" x14ac:dyDescent="0.2">
      <c r="A1102" s="41">
        <v>0</v>
      </c>
      <c r="B1102" s="41">
        <f>IF(F1101&lt;&gt;F1102,MAX($B$2:B1101)+1,B1101)</f>
        <v>4</v>
      </c>
      <c r="C1102" s="64">
        <f>IFERROR(INDEX(Data!$A$9:$A$984,INT((ROW()-1)/2),1),"")</f>
        <v>0</v>
      </c>
      <c r="D1102" s="64">
        <f>IFERROR(INDEX(Data!$A$9:$A$984,INT((ROW()-1)/2),1),"")</f>
        <v>0</v>
      </c>
      <c r="E1102" s="59">
        <f>VLOOKUP(BP1102,Define!$L$4:$M$37,2,0)</f>
        <v>0</v>
      </c>
      <c r="F1102" s="59">
        <f>IFERROR(INDEX(Data!$B$9:$B$984,INT((ROW()-1)/2),1),"")</f>
        <v>0</v>
      </c>
      <c r="G1102" s="59">
        <f t="shared" si="35"/>
        <v>0</v>
      </c>
      <c r="H1102" s="50">
        <f>IFERROR(INDEX(Data!$G$9:$G$984,INT((ROW()-1)/2),1),"")</f>
        <v>0</v>
      </c>
      <c r="I1102" s="58" t="e">
        <f t="shared" si="34"/>
        <v>#DIV/0!</v>
      </c>
      <c r="J1102" s="48"/>
      <c r="K1102" s="48" t="str">
        <f>IFERROR(VLOOKUP(IF(ISTEXT(L1102),M1102,L1102),Define!$A$3:$C$500,IF(MOD(ROW(),2)=1,2,3),0),"")</f>
        <v/>
      </c>
      <c r="L1102" s="48" t="str">
        <f>IFERROR(INDEX(Data!$P$9:$S$984,INT((ROW()-1)/2),IF(MOD(ROW(),2)=1,1,3)),"")</f>
        <v/>
      </c>
      <c r="M1102" s="48" t="str">
        <f>IFERROR(INDEX(Data!$P$9:$S$984,INT((ROW()-1)/2),IF(MOD(ROW(),2)=1,2,4)),"")</f>
        <v/>
      </c>
      <c r="N1102" s="167">
        <f>IFERROR(INDEX(IF(H1102="USD",Data!$F$9:$F$984,Data!$I$9:$I$984),INT((ROW()-1)/2),1),"")</f>
        <v>0</v>
      </c>
      <c r="O1102" s="44">
        <f>IFERROR(IF(H1102="USD",0,INDEX(Data!$F$9:$F$984,INT((ROW()-1)/2),1)),0)</f>
        <v>0</v>
      </c>
      <c r="P1102" s="48"/>
      <c r="Q1102" s="48"/>
      <c r="R1102" s="177" t="str">
        <f>IFERROR(VLOOKUP(L1102,Define!$A$4:$H$419,8,0),"")</f>
        <v/>
      </c>
      <c r="S1102" s="48"/>
      <c r="T1102" s="48"/>
      <c r="U1102" s="51"/>
      <c r="V1102" s="45"/>
      <c r="W1102" s="45">
        <f>IFERROR(INDEX(Data!$C$9:$C$984,INT((ROW()-1)/2),1),"")</f>
        <v>0</v>
      </c>
      <c r="X1102" s="49"/>
      <c r="Y1102" s="48"/>
      <c r="Z1102" s="48"/>
      <c r="AA1102" s="48"/>
      <c r="AB1102" s="48"/>
      <c r="AC1102" s="48"/>
      <c r="AD1102" s="48"/>
      <c r="AE1102" s="48"/>
      <c r="AF1102" s="44">
        <f>IFERROR(INDEX(Data!$J$9:$J$984,INT((ROW()-1)/2),1),"")</f>
        <v>0</v>
      </c>
      <c r="AG1102" s="48"/>
      <c r="AH1102" s="48"/>
      <c r="AI1102" s="48"/>
      <c r="AJ1102" s="48"/>
      <c r="AK1102" s="40"/>
      <c r="AL1102" s="49" t="s">
        <v>299</v>
      </c>
      <c r="AM1102" s="48"/>
      <c r="AN1102" s="48"/>
      <c r="AO1102" s="114" t="str">
        <f>IFERROR(VLOOKUP(L1102,Define!$A$3:$D$213,4,0),"")</f>
        <v/>
      </c>
      <c r="AP1102" s="48"/>
      <c r="AQ1102" s="48"/>
      <c r="AR1102" s="48"/>
      <c r="AS1102" s="48"/>
      <c r="AT1102" s="48"/>
      <c r="AU1102" s="48"/>
      <c r="AV1102" s="48"/>
      <c r="AW1102" s="48"/>
      <c r="AX1102" s="48"/>
      <c r="AY1102" s="48"/>
      <c r="AZ1102" s="48"/>
      <c r="BA1102" s="48"/>
      <c r="BB1102" s="48"/>
      <c r="BC1102" s="48"/>
      <c r="BD1102" s="48"/>
      <c r="BE1102" s="48"/>
      <c r="BF1102" s="48"/>
      <c r="BG1102" s="48"/>
      <c r="BH1102" s="48"/>
      <c r="BI1102" s="48"/>
      <c r="BJ1102" s="48"/>
      <c r="BK1102" s="48"/>
      <c r="BL1102" s="48"/>
      <c r="BM1102" s="48"/>
      <c r="BN1102" s="48"/>
      <c r="BP1102" s="179" t="str">
        <f>K1101&amp;"#"&amp;K1102</f>
        <v>#</v>
      </c>
    </row>
    <row r="1103" spans="1:68" x14ac:dyDescent="0.2">
      <c r="A1103" s="41">
        <v>0</v>
      </c>
      <c r="B1103" s="41">
        <f>IF(F1102&lt;&gt;F1103,MAX($B$2:B1102)+1,B1102)</f>
        <v>4</v>
      </c>
      <c r="C1103" s="64">
        <f>IFERROR(INDEX(Data!$A$9:$A$984,INT((ROW()-1)/2),1),"")</f>
        <v>0</v>
      </c>
      <c r="D1103" s="64">
        <f>IFERROR(INDEX(Data!$A$9:$A$984,INT((ROW()-1)/2),1),"")</f>
        <v>0</v>
      </c>
      <c r="E1103" s="59">
        <f>VLOOKUP(BP1103,Define!$L$4:$M$37,2,0)</f>
        <v>0</v>
      </c>
      <c r="F1103" s="59">
        <f>IFERROR(INDEX(Data!$B$9:$B$984,INT((ROW()-1)/2),1),"")</f>
        <v>0</v>
      </c>
      <c r="G1103" s="59">
        <f t="shared" si="35"/>
        <v>0</v>
      </c>
      <c r="H1103" s="50">
        <f>IFERROR(INDEX(Data!$G$9:$G$984,INT((ROW()-1)/2),1),"")</f>
        <v>0</v>
      </c>
      <c r="I1103" s="58" t="e">
        <f t="shared" si="34"/>
        <v>#DIV/0!</v>
      </c>
      <c r="J1103" s="48"/>
      <c r="K1103" s="48" t="str">
        <f>IFERROR(VLOOKUP(IF(ISTEXT(L1103),M1103,L1103),Define!$A$3:$C$500,IF(MOD(ROW(),2)=1,2,3),0),"")</f>
        <v/>
      </c>
      <c r="L1103" s="48" t="str">
        <f>IFERROR(INDEX(Data!$P$9:$S$984,INT((ROW()-1)/2),IF(MOD(ROW(),2)=1,1,3)),"")</f>
        <v/>
      </c>
      <c r="M1103" s="48" t="str">
        <f>IFERROR(INDEX(Data!$P$9:$S$984,INT((ROW()-1)/2),IF(MOD(ROW(),2)=1,2,4)),"")</f>
        <v/>
      </c>
      <c r="N1103" s="167">
        <f>IFERROR(INDEX(IF(H1103="USD",Data!$F$9:$F$984,Data!$I$9:$I$984),INT((ROW()-1)/2),1),"")</f>
        <v>0</v>
      </c>
      <c r="O1103" s="44">
        <f>IFERROR(IF(H1103="USD",0,INDEX(Data!$F$9:$F$984,INT((ROW()-1)/2),1)),0)</f>
        <v>0</v>
      </c>
      <c r="P1103" s="48"/>
      <c r="Q1103" s="48"/>
      <c r="R1103" s="177" t="str">
        <f>IFERROR(VLOOKUP(L1103,Define!$A$4:$H$419,8,0),"")</f>
        <v/>
      </c>
      <c r="S1103" s="48"/>
      <c r="T1103" s="48"/>
      <c r="U1103" s="51"/>
      <c r="V1103" s="45"/>
      <c r="W1103" s="45">
        <f>IFERROR(INDEX(Data!$C$9:$C$984,INT((ROW()-1)/2),1),"")</f>
        <v>0</v>
      </c>
      <c r="X1103" s="49"/>
      <c r="Y1103" s="48"/>
      <c r="Z1103" s="48"/>
      <c r="AA1103" s="48"/>
      <c r="AB1103" s="48"/>
      <c r="AC1103" s="48"/>
      <c r="AD1103" s="48"/>
      <c r="AE1103" s="48"/>
      <c r="AF1103" s="44">
        <f>IFERROR(INDEX(Data!$J$9:$J$984,INT((ROW()-1)/2),1),"")</f>
        <v>0</v>
      </c>
      <c r="AG1103" s="48"/>
      <c r="AH1103" s="48"/>
      <c r="AI1103" s="48"/>
      <c r="AJ1103" s="48"/>
      <c r="AK1103" s="40"/>
      <c r="AL1103" s="49" t="s">
        <v>299</v>
      </c>
      <c r="AM1103" s="48"/>
      <c r="AN1103" s="48"/>
      <c r="AO1103" s="114" t="str">
        <f>IFERROR(VLOOKUP(L1103,Define!$A$3:$D$213,4,0),"")</f>
        <v/>
      </c>
      <c r="AP1103" s="48"/>
      <c r="AQ1103" s="48"/>
      <c r="AR1103" s="48"/>
      <c r="AS1103" s="48"/>
      <c r="AT1103" s="48"/>
      <c r="AU1103" s="48"/>
      <c r="AV1103" s="48"/>
      <c r="AW1103" s="48"/>
      <c r="AX1103" s="48"/>
      <c r="AY1103" s="48"/>
      <c r="AZ1103" s="48"/>
      <c r="BA1103" s="48"/>
      <c r="BB1103" s="48"/>
      <c r="BC1103" s="48"/>
      <c r="BD1103" s="48"/>
      <c r="BE1103" s="48"/>
      <c r="BF1103" s="48"/>
      <c r="BG1103" s="48"/>
      <c r="BH1103" s="48"/>
      <c r="BI1103" s="48"/>
      <c r="BJ1103" s="48"/>
      <c r="BK1103" s="48"/>
      <c r="BL1103" s="48"/>
      <c r="BM1103" s="48"/>
      <c r="BN1103" s="48"/>
      <c r="BP1103" s="179" t="str">
        <f>K1103&amp;"#"&amp;K1104</f>
        <v>#</v>
      </c>
    </row>
    <row r="1104" spans="1:68" x14ac:dyDescent="0.2">
      <c r="A1104" s="41">
        <v>0</v>
      </c>
      <c r="B1104" s="41">
        <f>IF(F1103&lt;&gt;F1104,MAX($B$2:B1103)+1,B1103)</f>
        <v>4</v>
      </c>
      <c r="C1104" s="64">
        <f>IFERROR(INDEX(Data!$A$9:$A$984,INT((ROW()-1)/2),1),"")</f>
        <v>0</v>
      </c>
      <c r="D1104" s="64">
        <f>IFERROR(INDEX(Data!$A$9:$A$984,INT((ROW()-1)/2),1),"")</f>
        <v>0</v>
      </c>
      <c r="E1104" s="59">
        <f>VLOOKUP(BP1104,Define!$L$4:$M$37,2,0)</f>
        <v>0</v>
      </c>
      <c r="F1104" s="59">
        <f>IFERROR(INDEX(Data!$B$9:$B$984,INT((ROW()-1)/2),1),"")</f>
        <v>0</v>
      </c>
      <c r="G1104" s="59">
        <f t="shared" si="35"/>
        <v>0</v>
      </c>
      <c r="H1104" s="50">
        <f>IFERROR(INDEX(Data!$G$9:$G$984,INT((ROW()-1)/2),1),"")</f>
        <v>0</v>
      </c>
      <c r="I1104" s="58" t="e">
        <f t="shared" si="34"/>
        <v>#DIV/0!</v>
      </c>
      <c r="J1104" s="48"/>
      <c r="K1104" s="48" t="str">
        <f>IFERROR(VLOOKUP(IF(ISTEXT(L1104),M1104,L1104),Define!$A$3:$C$500,IF(MOD(ROW(),2)=1,2,3),0),"")</f>
        <v/>
      </c>
      <c r="L1104" s="48" t="str">
        <f>IFERROR(INDEX(Data!$P$9:$S$984,INT((ROW()-1)/2),IF(MOD(ROW(),2)=1,1,3)),"")</f>
        <v/>
      </c>
      <c r="M1104" s="48" t="str">
        <f>IFERROR(INDEX(Data!$P$9:$S$984,INT((ROW()-1)/2),IF(MOD(ROW(),2)=1,2,4)),"")</f>
        <v/>
      </c>
      <c r="N1104" s="167">
        <f>IFERROR(INDEX(IF(H1104="USD",Data!$F$9:$F$984,Data!$I$9:$I$984),INT((ROW()-1)/2),1),"")</f>
        <v>0</v>
      </c>
      <c r="O1104" s="44">
        <f>IFERROR(IF(H1104="USD",0,INDEX(Data!$F$9:$F$984,INT((ROW()-1)/2),1)),0)</f>
        <v>0</v>
      </c>
      <c r="P1104" s="48"/>
      <c r="Q1104" s="48"/>
      <c r="R1104" s="177" t="str">
        <f>IFERROR(VLOOKUP(L1104,Define!$A$4:$H$419,8,0),"")</f>
        <v/>
      </c>
      <c r="S1104" s="48"/>
      <c r="T1104" s="48"/>
      <c r="U1104" s="51"/>
      <c r="V1104" s="45"/>
      <c r="W1104" s="45">
        <f>IFERROR(INDEX(Data!$C$9:$C$984,INT((ROW()-1)/2),1),"")</f>
        <v>0</v>
      </c>
      <c r="X1104" s="49"/>
      <c r="Y1104" s="48"/>
      <c r="Z1104" s="48"/>
      <c r="AA1104" s="48"/>
      <c r="AB1104" s="48"/>
      <c r="AC1104" s="48"/>
      <c r="AD1104" s="48"/>
      <c r="AE1104" s="48"/>
      <c r="AF1104" s="44">
        <f>IFERROR(INDEX(Data!$J$9:$J$984,INT((ROW()-1)/2),1),"")</f>
        <v>0</v>
      </c>
      <c r="AG1104" s="48"/>
      <c r="AH1104" s="48"/>
      <c r="AI1104" s="48"/>
      <c r="AJ1104" s="48"/>
      <c r="AK1104" s="40"/>
      <c r="AL1104" s="49" t="s">
        <v>299</v>
      </c>
      <c r="AM1104" s="48"/>
      <c r="AN1104" s="48"/>
      <c r="AO1104" s="114" t="str">
        <f>IFERROR(VLOOKUP(L1104,Define!$A$3:$D$213,4,0),"")</f>
        <v/>
      </c>
      <c r="AP1104" s="48"/>
      <c r="AQ1104" s="48"/>
      <c r="AR1104" s="48"/>
      <c r="AS1104" s="48"/>
      <c r="AT1104" s="48"/>
      <c r="AU1104" s="48"/>
      <c r="AV1104" s="48"/>
      <c r="AW1104" s="48"/>
      <c r="AX1104" s="48"/>
      <c r="AY1104" s="48"/>
      <c r="AZ1104" s="48"/>
      <c r="BA1104" s="48"/>
      <c r="BB1104" s="48"/>
      <c r="BC1104" s="48"/>
      <c r="BD1104" s="48"/>
      <c r="BE1104" s="48"/>
      <c r="BF1104" s="48"/>
      <c r="BG1104" s="48"/>
      <c r="BH1104" s="48"/>
      <c r="BI1104" s="48"/>
      <c r="BJ1104" s="48"/>
      <c r="BK1104" s="48"/>
      <c r="BL1104" s="48"/>
      <c r="BM1104" s="48"/>
      <c r="BN1104" s="48"/>
      <c r="BP1104" s="179" t="str">
        <f>K1103&amp;"#"&amp;K1104</f>
        <v>#</v>
      </c>
    </row>
    <row r="1105" spans="1:68" x14ac:dyDescent="0.2">
      <c r="A1105" s="41">
        <v>0</v>
      </c>
      <c r="B1105" s="41">
        <f>IF(F1104&lt;&gt;F1105,MAX($B$2:B1104)+1,B1104)</f>
        <v>4</v>
      </c>
      <c r="C1105" s="64">
        <f>IFERROR(INDEX(Data!$A$9:$A$984,INT((ROW()-1)/2),1),"")</f>
        <v>0</v>
      </c>
      <c r="D1105" s="64">
        <f>IFERROR(INDEX(Data!$A$9:$A$984,INT((ROW()-1)/2),1),"")</f>
        <v>0</v>
      </c>
      <c r="E1105" s="59">
        <f>VLOOKUP(BP1105,Define!$L$4:$M$37,2,0)</f>
        <v>0</v>
      </c>
      <c r="F1105" s="59">
        <f>IFERROR(INDEX(Data!$B$9:$B$984,INT((ROW()-1)/2),1),"")</f>
        <v>0</v>
      </c>
      <c r="G1105" s="59">
        <f t="shared" si="35"/>
        <v>0</v>
      </c>
      <c r="H1105" s="50">
        <f>IFERROR(INDEX(Data!$G$9:$G$984,INT((ROW()-1)/2),1),"")</f>
        <v>0</v>
      </c>
      <c r="I1105" s="58" t="e">
        <f t="shared" si="34"/>
        <v>#DIV/0!</v>
      </c>
      <c r="J1105" s="48"/>
      <c r="K1105" s="48" t="str">
        <f>IFERROR(VLOOKUP(IF(ISTEXT(L1105),M1105,L1105),Define!$A$3:$C$500,IF(MOD(ROW(),2)=1,2,3),0),"")</f>
        <v/>
      </c>
      <c r="L1105" s="48" t="str">
        <f>IFERROR(INDEX(Data!$P$9:$S$984,INT((ROW()-1)/2),IF(MOD(ROW(),2)=1,1,3)),"")</f>
        <v/>
      </c>
      <c r="M1105" s="48" t="str">
        <f>IFERROR(INDEX(Data!$P$9:$S$984,INT((ROW()-1)/2),IF(MOD(ROW(),2)=1,2,4)),"")</f>
        <v/>
      </c>
      <c r="N1105" s="167">
        <f>IFERROR(INDEX(IF(H1105="USD",Data!$F$9:$F$984,Data!$I$9:$I$984),INT((ROW()-1)/2),1),"")</f>
        <v>0</v>
      </c>
      <c r="O1105" s="44">
        <f>IFERROR(IF(H1105="USD",0,INDEX(Data!$F$9:$F$984,INT((ROW()-1)/2),1)),0)</f>
        <v>0</v>
      </c>
      <c r="P1105" s="48"/>
      <c r="Q1105" s="48"/>
      <c r="R1105" s="177" t="str">
        <f>IFERROR(VLOOKUP(L1105,Define!$A$4:$H$419,8,0),"")</f>
        <v/>
      </c>
      <c r="S1105" s="48"/>
      <c r="T1105" s="48"/>
      <c r="U1105" s="51"/>
      <c r="V1105" s="45"/>
      <c r="W1105" s="45">
        <f>IFERROR(INDEX(Data!$C$9:$C$984,INT((ROW()-1)/2),1),"")</f>
        <v>0</v>
      </c>
      <c r="X1105" s="49"/>
      <c r="Y1105" s="48"/>
      <c r="Z1105" s="48"/>
      <c r="AA1105" s="48"/>
      <c r="AB1105" s="48"/>
      <c r="AC1105" s="48"/>
      <c r="AD1105" s="48"/>
      <c r="AE1105" s="48"/>
      <c r="AF1105" s="44">
        <f>IFERROR(INDEX(Data!$J$9:$J$984,INT((ROW()-1)/2),1),"")</f>
        <v>0</v>
      </c>
      <c r="AG1105" s="48"/>
      <c r="AH1105" s="48"/>
      <c r="AI1105" s="48"/>
      <c r="AJ1105" s="48"/>
      <c r="AK1105" s="40"/>
      <c r="AL1105" s="49" t="s">
        <v>299</v>
      </c>
      <c r="AM1105" s="48"/>
      <c r="AN1105" s="48"/>
      <c r="AO1105" s="114" t="str">
        <f>IFERROR(VLOOKUP(L1105,Define!$A$3:$D$213,4,0),"")</f>
        <v/>
      </c>
      <c r="AP1105" s="48"/>
      <c r="AQ1105" s="48"/>
      <c r="AR1105" s="48"/>
      <c r="AS1105" s="48"/>
      <c r="AT1105" s="48"/>
      <c r="AU1105" s="48"/>
      <c r="AV1105" s="48"/>
      <c r="AW1105" s="48"/>
      <c r="AX1105" s="48"/>
      <c r="AY1105" s="48"/>
      <c r="AZ1105" s="48"/>
      <c r="BA1105" s="48"/>
      <c r="BB1105" s="48"/>
      <c r="BC1105" s="48"/>
      <c r="BD1105" s="48"/>
      <c r="BE1105" s="48"/>
      <c r="BF1105" s="48"/>
      <c r="BG1105" s="48"/>
      <c r="BH1105" s="48"/>
      <c r="BI1105" s="48"/>
      <c r="BJ1105" s="48"/>
      <c r="BK1105" s="48"/>
      <c r="BL1105" s="48"/>
      <c r="BM1105" s="48"/>
      <c r="BN1105" s="48"/>
      <c r="BP1105" s="179" t="str">
        <f>K1105&amp;"#"&amp;K1106</f>
        <v>#</v>
      </c>
    </row>
    <row r="1106" spans="1:68" x14ac:dyDescent="0.2">
      <c r="A1106" s="41">
        <v>0</v>
      </c>
      <c r="B1106" s="41">
        <f>IF(F1105&lt;&gt;F1106,MAX($B$2:B1105)+1,B1105)</f>
        <v>4</v>
      </c>
      <c r="C1106" s="64">
        <f>IFERROR(INDEX(Data!$A$9:$A$984,INT((ROW()-1)/2),1),"")</f>
        <v>0</v>
      </c>
      <c r="D1106" s="64">
        <f>IFERROR(INDEX(Data!$A$9:$A$984,INT((ROW()-1)/2),1),"")</f>
        <v>0</v>
      </c>
      <c r="E1106" s="59">
        <f>VLOOKUP(BP1106,Define!$L$4:$M$37,2,0)</f>
        <v>0</v>
      </c>
      <c r="F1106" s="59">
        <f>IFERROR(INDEX(Data!$B$9:$B$984,INT((ROW()-1)/2),1),"")</f>
        <v>0</v>
      </c>
      <c r="G1106" s="59">
        <f t="shared" si="35"/>
        <v>0</v>
      </c>
      <c r="H1106" s="50">
        <f>IFERROR(INDEX(Data!$G$9:$G$984,INT((ROW()-1)/2),1),"")</f>
        <v>0</v>
      </c>
      <c r="I1106" s="58" t="e">
        <f t="shared" si="34"/>
        <v>#DIV/0!</v>
      </c>
      <c r="J1106" s="48"/>
      <c r="K1106" s="48" t="str">
        <f>IFERROR(VLOOKUP(IF(ISTEXT(L1106),M1106,L1106),Define!$A$3:$C$500,IF(MOD(ROW(),2)=1,2,3),0),"")</f>
        <v/>
      </c>
      <c r="L1106" s="48" t="str">
        <f>IFERROR(INDEX(Data!$P$9:$S$984,INT((ROW()-1)/2),IF(MOD(ROW(),2)=1,1,3)),"")</f>
        <v/>
      </c>
      <c r="M1106" s="48" t="str">
        <f>IFERROR(INDEX(Data!$P$9:$S$984,INT((ROW()-1)/2),IF(MOD(ROW(),2)=1,2,4)),"")</f>
        <v/>
      </c>
      <c r="N1106" s="167">
        <f>IFERROR(INDEX(IF(H1106="USD",Data!$F$9:$F$984,Data!$I$9:$I$984),INT((ROW()-1)/2),1),"")</f>
        <v>0</v>
      </c>
      <c r="O1106" s="44">
        <f>IFERROR(IF(H1106="USD",0,INDEX(Data!$F$9:$F$984,INT((ROW()-1)/2),1)),0)</f>
        <v>0</v>
      </c>
      <c r="P1106" s="48"/>
      <c r="Q1106" s="48"/>
      <c r="R1106" s="177" t="str">
        <f>IFERROR(VLOOKUP(L1106,Define!$A$4:$H$419,8,0),"")</f>
        <v/>
      </c>
      <c r="S1106" s="48"/>
      <c r="T1106" s="48"/>
      <c r="U1106" s="51"/>
      <c r="V1106" s="45"/>
      <c r="W1106" s="45">
        <f>IFERROR(INDEX(Data!$C$9:$C$984,INT((ROW()-1)/2),1),"")</f>
        <v>0</v>
      </c>
      <c r="X1106" s="49"/>
      <c r="Y1106" s="48"/>
      <c r="Z1106" s="48"/>
      <c r="AA1106" s="48"/>
      <c r="AB1106" s="48"/>
      <c r="AC1106" s="48"/>
      <c r="AD1106" s="48"/>
      <c r="AE1106" s="48"/>
      <c r="AF1106" s="44">
        <f>IFERROR(INDEX(Data!$J$9:$J$984,INT((ROW()-1)/2),1),"")</f>
        <v>0</v>
      </c>
      <c r="AG1106" s="48"/>
      <c r="AH1106" s="48"/>
      <c r="AI1106" s="48"/>
      <c r="AJ1106" s="48"/>
      <c r="AK1106" s="40"/>
      <c r="AL1106" s="49" t="s">
        <v>299</v>
      </c>
      <c r="AM1106" s="48"/>
      <c r="AN1106" s="48"/>
      <c r="AO1106" s="114" t="str">
        <f>IFERROR(VLOOKUP(L1106,Define!$A$3:$D$213,4,0),"")</f>
        <v/>
      </c>
      <c r="AP1106" s="48"/>
      <c r="AQ1106" s="48"/>
      <c r="AR1106" s="48"/>
      <c r="AS1106" s="48"/>
      <c r="AT1106" s="48"/>
      <c r="AU1106" s="48"/>
      <c r="AV1106" s="48"/>
      <c r="AW1106" s="48"/>
      <c r="AX1106" s="48"/>
      <c r="AY1106" s="48"/>
      <c r="AZ1106" s="48"/>
      <c r="BA1106" s="48"/>
      <c r="BB1106" s="48"/>
      <c r="BC1106" s="48"/>
      <c r="BD1106" s="48"/>
      <c r="BE1106" s="48"/>
      <c r="BF1106" s="48"/>
      <c r="BG1106" s="48"/>
      <c r="BH1106" s="48"/>
      <c r="BI1106" s="48"/>
      <c r="BJ1106" s="48"/>
      <c r="BK1106" s="48"/>
      <c r="BL1106" s="48"/>
      <c r="BM1106" s="48"/>
      <c r="BN1106" s="48"/>
      <c r="BP1106" s="179" t="str">
        <f>K1105&amp;"#"&amp;K1106</f>
        <v>#</v>
      </c>
    </row>
    <row r="1107" spans="1:68" x14ac:dyDescent="0.2">
      <c r="A1107" s="41">
        <v>0</v>
      </c>
      <c r="B1107" s="41">
        <f>IF(F1106&lt;&gt;F1107,MAX($B$2:B1106)+1,B1106)</f>
        <v>4</v>
      </c>
      <c r="C1107" s="64">
        <f>IFERROR(INDEX(Data!$A$9:$A$984,INT((ROW()-1)/2),1),"")</f>
        <v>0</v>
      </c>
      <c r="D1107" s="64">
        <f>IFERROR(INDEX(Data!$A$9:$A$984,INT((ROW()-1)/2),1),"")</f>
        <v>0</v>
      </c>
      <c r="E1107" s="59">
        <f>VLOOKUP(BP1107,Define!$L$4:$M$37,2,0)</f>
        <v>0</v>
      </c>
      <c r="F1107" s="59">
        <f>IFERROR(INDEX(Data!$B$9:$B$984,INT((ROW()-1)/2),1),"")</f>
        <v>0</v>
      </c>
      <c r="G1107" s="59">
        <f t="shared" si="35"/>
        <v>0</v>
      </c>
      <c r="H1107" s="50">
        <f>IFERROR(INDEX(Data!$G$9:$G$984,INT((ROW()-1)/2),1),"")</f>
        <v>0</v>
      </c>
      <c r="I1107" s="58" t="e">
        <f t="shared" si="34"/>
        <v>#DIV/0!</v>
      </c>
      <c r="J1107" s="48"/>
      <c r="K1107" s="48" t="str">
        <f>IFERROR(VLOOKUP(IF(ISTEXT(L1107),M1107,L1107),Define!$A$3:$C$500,IF(MOD(ROW(),2)=1,2,3),0),"")</f>
        <v/>
      </c>
      <c r="L1107" s="48" t="str">
        <f>IFERROR(INDEX(Data!$P$9:$S$984,INT((ROW()-1)/2),IF(MOD(ROW(),2)=1,1,3)),"")</f>
        <v/>
      </c>
      <c r="M1107" s="48" t="str">
        <f>IFERROR(INDEX(Data!$P$9:$S$984,INT((ROW()-1)/2),IF(MOD(ROW(),2)=1,2,4)),"")</f>
        <v/>
      </c>
      <c r="N1107" s="167">
        <f>IFERROR(INDEX(IF(H1107="USD",Data!$F$9:$F$984,Data!$I$9:$I$984),INT((ROW()-1)/2),1),"")</f>
        <v>0</v>
      </c>
      <c r="O1107" s="44">
        <f>IFERROR(IF(H1107="USD",0,INDEX(Data!$F$9:$F$984,INT((ROW()-1)/2),1)),0)</f>
        <v>0</v>
      </c>
      <c r="P1107" s="48"/>
      <c r="Q1107" s="48"/>
      <c r="R1107" s="177" t="str">
        <f>IFERROR(VLOOKUP(L1107,Define!$A$4:$H$419,8,0),"")</f>
        <v/>
      </c>
      <c r="S1107" s="48"/>
      <c r="T1107" s="48"/>
      <c r="U1107" s="51"/>
      <c r="V1107" s="45"/>
      <c r="W1107" s="45">
        <f>IFERROR(INDEX(Data!$C$9:$C$984,INT((ROW()-1)/2),1),"")</f>
        <v>0</v>
      </c>
      <c r="X1107" s="49"/>
      <c r="Y1107" s="48"/>
      <c r="Z1107" s="48"/>
      <c r="AA1107" s="48"/>
      <c r="AB1107" s="48"/>
      <c r="AC1107" s="48"/>
      <c r="AD1107" s="48"/>
      <c r="AE1107" s="48"/>
      <c r="AF1107" s="44">
        <f>IFERROR(INDEX(Data!$J$9:$J$984,INT((ROW()-1)/2),1),"")</f>
        <v>0</v>
      </c>
      <c r="AG1107" s="48"/>
      <c r="AH1107" s="48"/>
      <c r="AI1107" s="48"/>
      <c r="AJ1107" s="48"/>
      <c r="AK1107" s="40"/>
      <c r="AL1107" s="49" t="s">
        <v>299</v>
      </c>
      <c r="AM1107" s="48"/>
      <c r="AN1107" s="48"/>
      <c r="AO1107" s="114" t="str">
        <f>IFERROR(VLOOKUP(L1107,Define!$A$3:$D$213,4,0),"")</f>
        <v/>
      </c>
      <c r="AP1107" s="48"/>
      <c r="AQ1107" s="48"/>
      <c r="AR1107" s="48"/>
      <c r="AS1107" s="48"/>
      <c r="AT1107" s="48"/>
      <c r="AU1107" s="48"/>
      <c r="AV1107" s="48"/>
      <c r="AW1107" s="48"/>
      <c r="AX1107" s="48"/>
      <c r="AY1107" s="48"/>
      <c r="AZ1107" s="48"/>
      <c r="BA1107" s="48"/>
      <c r="BB1107" s="48"/>
      <c r="BC1107" s="48"/>
      <c r="BD1107" s="48"/>
      <c r="BE1107" s="48"/>
      <c r="BF1107" s="48"/>
      <c r="BG1107" s="48"/>
      <c r="BH1107" s="48"/>
      <c r="BI1107" s="48"/>
      <c r="BJ1107" s="48"/>
      <c r="BK1107" s="48"/>
      <c r="BL1107" s="48"/>
      <c r="BM1107" s="48"/>
      <c r="BN1107" s="48"/>
      <c r="BP1107" s="179" t="str">
        <f>K1107&amp;"#"&amp;K1108</f>
        <v>#</v>
      </c>
    </row>
    <row r="1108" spans="1:68" x14ac:dyDescent="0.2">
      <c r="A1108" s="41">
        <v>0</v>
      </c>
      <c r="B1108" s="41">
        <f>IF(F1107&lt;&gt;F1108,MAX($B$2:B1107)+1,B1107)</f>
        <v>4</v>
      </c>
      <c r="C1108" s="64">
        <f>IFERROR(INDEX(Data!$A$9:$A$984,INT((ROW()-1)/2),1),"")</f>
        <v>0</v>
      </c>
      <c r="D1108" s="64">
        <f>IFERROR(INDEX(Data!$A$9:$A$984,INT((ROW()-1)/2),1),"")</f>
        <v>0</v>
      </c>
      <c r="E1108" s="59">
        <f>VLOOKUP(BP1108,Define!$L$4:$M$37,2,0)</f>
        <v>0</v>
      </c>
      <c r="F1108" s="59">
        <f>IFERROR(INDEX(Data!$B$9:$B$984,INT((ROW()-1)/2),1),"")</f>
        <v>0</v>
      </c>
      <c r="G1108" s="59">
        <f t="shared" si="35"/>
        <v>0</v>
      </c>
      <c r="H1108" s="50">
        <f>IFERROR(INDEX(Data!$G$9:$G$984,INT((ROW()-1)/2),1),"")</f>
        <v>0</v>
      </c>
      <c r="I1108" s="58" t="e">
        <f t="shared" si="34"/>
        <v>#DIV/0!</v>
      </c>
      <c r="J1108" s="48"/>
      <c r="K1108" s="48" t="str">
        <f>IFERROR(VLOOKUP(IF(ISTEXT(L1108),M1108,L1108),Define!$A$3:$C$500,IF(MOD(ROW(),2)=1,2,3),0),"")</f>
        <v/>
      </c>
      <c r="L1108" s="48" t="str">
        <f>IFERROR(INDEX(Data!$P$9:$S$984,INT((ROW()-1)/2),IF(MOD(ROW(),2)=1,1,3)),"")</f>
        <v/>
      </c>
      <c r="M1108" s="48" t="str">
        <f>IFERROR(INDEX(Data!$P$9:$S$984,INT((ROW()-1)/2),IF(MOD(ROW(),2)=1,2,4)),"")</f>
        <v/>
      </c>
      <c r="N1108" s="167">
        <f>IFERROR(INDEX(IF(H1108="USD",Data!$F$9:$F$984,Data!$I$9:$I$984),INT((ROW()-1)/2),1),"")</f>
        <v>0</v>
      </c>
      <c r="O1108" s="44">
        <f>IFERROR(IF(H1108="USD",0,INDEX(Data!$F$9:$F$984,INT((ROW()-1)/2),1)),0)</f>
        <v>0</v>
      </c>
      <c r="P1108" s="48"/>
      <c r="Q1108" s="48"/>
      <c r="R1108" s="177" t="str">
        <f>IFERROR(VLOOKUP(L1108,Define!$A$4:$H$419,8,0),"")</f>
        <v/>
      </c>
      <c r="S1108" s="48"/>
      <c r="T1108" s="48"/>
      <c r="U1108" s="51"/>
      <c r="V1108" s="45"/>
      <c r="W1108" s="45">
        <f>IFERROR(INDEX(Data!$C$9:$C$984,INT((ROW()-1)/2),1),"")</f>
        <v>0</v>
      </c>
      <c r="X1108" s="49"/>
      <c r="Y1108" s="48"/>
      <c r="Z1108" s="48"/>
      <c r="AA1108" s="48"/>
      <c r="AB1108" s="48"/>
      <c r="AC1108" s="48"/>
      <c r="AD1108" s="48"/>
      <c r="AE1108" s="48"/>
      <c r="AF1108" s="44">
        <f>IFERROR(INDEX(Data!$J$9:$J$984,INT((ROW()-1)/2),1),"")</f>
        <v>0</v>
      </c>
      <c r="AG1108" s="48"/>
      <c r="AH1108" s="48"/>
      <c r="AI1108" s="48"/>
      <c r="AJ1108" s="48"/>
      <c r="AK1108" s="40"/>
      <c r="AL1108" s="49" t="s">
        <v>299</v>
      </c>
      <c r="AM1108" s="48"/>
      <c r="AN1108" s="48"/>
      <c r="AO1108" s="114" t="str">
        <f>IFERROR(VLOOKUP(L1108,Define!$A$3:$D$213,4,0),"")</f>
        <v/>
      </c>
      <c r="AP1108" s="48"/>
      <c r="AQ1108" s="48"/>
      <c r="AR1108" s="48"/>
      <c r="AS1108" s="48"/>
      <c r="AT1108" s="48"/>
      <c r="AU1108" s="48"/>
      <c r="AV1108" s="48"/>
      <c r="AW1108" s="48"/>
      <c r="AX1108" s="48"/>
      <c r="AY1108" s="48"/>
      <c r="AZ1108" s="48"/>
      <c r="BA1108" s="48"/>
      <c r="BB1108" s="48"/>
      <c r="BC1108" s="48"/>
      <c r="BD1108" s="48"/>
      <c r="BE1108" s="48"/>
      <c r="BF1108" s="48"/>
      <c r="BG1108" s="48"/>
      <c r="BH1108" s="48"/>
      <c r="BI1108" s="48"/>
      <c r="BJ1108" s="48"/>
      <c r="BK1108" s="48"/>
      <c r="BL1108" s="48"/>
      <c r="BM1108" s="48"/>
      <c r="BN1108" s="48"/>
      <c r="BP1108" s="179" t="str">
        <f>K1107&amp;"#"&amp;K1108</f>
        <v>#</v>
      </c>
    </row>
    <row r="1109" spans="1:68" x14ac:dyDescent="0.2">
      <c r="A1109" s="41">
        <v>0</v>
      </c>
      <c r="B1109" s="41">
        <f>IF(F1108&lt;&gt;F1109,MAX($B$2:B1108)+1,B1108)</f>
        <v>4</v>
      </c>
      <c r="C1109" s="64">
        <f>IFERROR(INDEX(Data!$A$9:$A$984,INT((ROW()-1)/2),1),"")</f>
        <v>0</v>
      </c>
      <c r="D1109" s="64">
        <f>IFERROR(INDEX(Data!$A$9:$A$984,INT((ROW()-1)/2),1),"")</f>
        <v>0</v>
      </c>
      <c r="E1109" s="59">
        <f>VLOOKUP(BP1109,Define!$L$4:$M$37,2,0)</f>
        <v>0</v>
      </c>
      <c r="F1109" s="59">
        <f>IFERROR(INDEX(Data!$B$9:$B$984,INT((ROW()-1)/2),1),"")</f>
        <v>0</v>
      </c>
      <c r="G1109" s="59">
        <f t="shared" si="35"/>
        <v>0</v>
      </c>
      <c r="H1109" s="50">
        <f>IFERROR(INDEX(Data!$G$9:$G$984,INT((ROW()-1)/2),1),"")</f>
        <v>0</v>
      </c>
      <c r="I1109" s="58" t="e">
        <f t="shared" si="34"/>
        <v>#DIV/0!</v>
      </c>
      <c r="J1109" s="48"/>
      <c r="K1109" s="48" t="str">
        <f>IFERROR(VLOOKUP(IF(ISTEXT(L1109),M1109,L1109),Define!$A$3:$C$500,IF(MOD(ROW(),2)=1,2,3),0),"")</f>
        <v/>
      </c>
      <c r="L1109" s="48" t="str">
        <f>IFERROR(INDEX(Data!$P$9:$S$984,INT((ROW()-1)/2),IF(MOD(ROW(),2)=1,1,3)),"")</f>
        <v/>
      </c>
      <c r="M1109" s="48" t="str">
        <f>IFERROR(INDEX(Data!$P$9:$S$984,INT((ROW()-1)/2),IF(MOD(ROW(),2)=1,2,4)),"")</f>
        <v/>
      </c>
      <c r="N1109" s="167">
        <f>IFERROR(INDEX(IF(H1109="USD",Data!$F$9:$F$984,Data!$I$9:$I$984),INT((ROW()-1)/2),1),"")</f>
        <v>0</v>
      </c>
      <c r="O1109" s="44">
        <f>IFERROR(IF(H1109="USD",0,INDEX(Data!$F$9:$F$984,INT((ROW()-1)/2),1)),0)</f>
        <v>0</v>
      </c>
      <c r="P1109" s="48"/>
      <c r="Q1109" s="48"/>
      <c r="R1109" s="177" t="str">
        <f>IFERROR(VLOOKUP(L1109,Define!$A$4:$H$419,8,0),"")</f>
        <v/>
      </c>
      <c r="S1109" s="48"/>
      <c r="T1109" s="48"/>
      <c r="U1109" s="51"/>
      <c r="V1109" s="45"/>
      <c r="W1109" s="45">
        <f>IFERROR(INDEX(Data!$C$9:$C$984,INT((ROW()-1)/2),1),"")</f>
        <v>0</v>
      </c>
      <c r="X1109" s="49"/>
      <c r="Y1109" s="48"/>
      <c r="Z1109" s="48"/>
      <c r="AA1109" s="48"/>
      <c r="AB1109" s="48"/>
      <c r="AC1109" s="48"/>
      <c r="AD1109" s="48"/>
      <c r="AE1109" s="48"/>
      <c r="AF1109" s="44">
        <f>IFERROR(INDEX(Data!$J$9:$J$984,INT((ROW()-1)/2),1),"")</f>
        <v>0</v>
      </c>
      <c r="AG1109" s="48"/>
      <c r="AH1109" s="48"/>
      <c r="AI1109" s="48"/>
      <c r="AJ1109" s="48"/>
      <c r="AK1109" s="40"/>
      <c r="AL1109" s="49" t="s">
        <v>299</v>
      </c>
      <c r="AM1109" s="48"/>
      <c r="AN1109" s="48"/>
      <c r="AO1109" s="114" t="str">
        <f>IFERROR(VLOOKUP(L1109,Define!$A$3:$D$213,4,0),"")</f>
        <v/>
      </c>
      <c r="AP1109" s="48"/>
      <c r="AQ1109" s="48"/>
      <c r="AR1109" s="48"/>
      <c r="AS1109" s="48"/>
      <c r="AT1109" s="48"/>
      <c r="AU1109" s="48"/>
      <c r="AV1109" s="48"/>
      <c r="AW1109" s="48"/>
      <c r="AX1109" s="48"/>
      <c r="AY1109" s="48"/>
      <c r="AZ1109" s="48"/>
      <c r="BA1109" s="48"/>
      <c r="BB1109" s="48"/>
      <c r="BC1109" s="48"/>
      <c r="BD1109" s="48"/>
      <c r="BE1109" s="48"/>
      <c r="BF1109" s="48"/>
      <c r="BG1109" s="48"/>
      <c r="BH1109" s="48"/>
      <c r="BI1109" s="48"/>
      <c r="BJ1109" s="48"/>
      <c r="BK1109" s="48"/>
      <c r="BL1109" s="48"/>
      <c r="BM1109" s="48"/>
      <c r="BN1109" s="48"/>
      <c r="BP1109" s="179" t="str">
        <f>K1109&amp;"#"&amp;K1110</f>
        <v>#</v>
      </c>
    </row>
    <row r="1110" spans="1:68" x14ac:dyDescent="0.2">
      <c r="A1110" s="41">
        <v>0</v>
      </c>
      <c r="B1110" s="41">
        <f>IF(F1109&lt;&gt;F1110,MAX($B$2:B1109)+1,B1109)</f>
        <v>4</v>
      </c>
      <c r="C1110" s="64">
        <f>IFERROR(INDEX(Data!$A$9:$A$984,INT((ROW()-1)/2),1),"")</f>
        <v>0</v>
      </c>
      <c r="D1110" s="64">
        <f>IFERROR(INDEX(Data!$A$9:$A$984,INT((ROW()-1)/2),1),"")</f>
        <v>0</v>
      </c>
      <c r="E1110" s="59">
        <f>VLOOKUP(BP1110,Define!$L$4:$M$37,2,0)</f>
        <v>0</v>
      </c>
      <c r="F1110" s="59">
        <f>IFERROR(INDEX(Data!$B$9:$B$984,INT((ROW()-1)/2),1),"")</f>
        <v>0</v>
      </c>
      <c r="G1110" s="59">
        <f t="shared" si="35"/>
        <v>0</v>
      </c>
      <c r="H1110" s="50">
        <f>IFERROR(INDEX(Data!$G$9:$G$984,INT((ROW()-1)/2),1),"")</f>
        <v>0</v>
      </c>
      <c r="I1110" s="58" t="e">
        <f t="shared" si="34"/>
        <v>#DIV/0!</v>
      </c>
      <c r="J1110" s="48"/>
      <c r="K1110" s="48" t="str">
        <f>IFERROR(VLOOKUP(IF(ISTEXT(L1110),M1110,L1110),Define!$A$3:$C$500,IF(MOD(ROW(),2)=1,2,3),0),"")</f>
        <v/>
      </c>
      <c r="L1110" s="48" t="str">
        <f>IFERROR(INDEX(Data!$P$9:$S$984,INT((ROW()-1)/2),IF(MOD(ROW(),2)=1,1,3)),"")</f>
        <v/>
      </c>
      <c r="M1110" s="48" t="str">
        <f>IFERROR(INDEX(Data!$P$9:$S$984,INT((ROW()-1)/2),IF(MOD(ROW(),2)=1,2,4)),"")</f>
        <v/>
      </c>
      <c r="N1110" s="167">
        <f>IFERROR(INDEX(IF(H1110="USD",Data!$F$9:$F$984,Data!$I$9:$I$984),INT((ROW()-1)/2),1),"")</f>
        <v>0</v>
      </c>
      <c r="O1110" s="44">
        <f>IFERROR(IF(H1110="USD",0,INDEX(Data!$F$9:$F$984,INT((ROW()-1)/2),1)),0)</f>
        <v>0</v>
      </c>
      <c r="P1110" s="48"/>
      <c r="Q1110" s="48"/>
      <c r="R1110" s="177" t="str">
        <f>IFERROR(VLOOKUP(L1110,Define!$A$4:$H$419,8,0),"")</f>
        <v/>
      </c>
      <c r="S1110" s="48"/>
      <c r="T1110" s="48"/>
      <c r="U1110" s="51"/>
      <c r="V1110" s="45"/>
      <c r="W1110" s="45">
        <f>IFERROR(INDEX(Data!$C$9:$C$984,INT((ROW()-1)/2),1),"")</f>
        <v>0</v>
      </c>
      <c r="X1110" s="49"/>
      <c r="Y1110" s="48"/>
      <c r="Z1110" s="48"/>
      <c r="AA1110" s="48"/>
      <c r="AB1110" s="48"/>
      <c r="AC1110" s="48"/>
      <c r="AD1110" s="48"/>
      <c r="AE1110" s="48"/>
      <c r="AF1110" s="44">
        <f>IFERROR(INDEX(Data!$J$9:$J$984,INT((ROW()-1)/2),1),"")</f>
        <v>0</v>
      </c>
      <c r="AG1110" s="48"/>
      <c r="AH1110" s="48"/>
      <c r="AI1110" s="48"/>
      <c r="AJ1110" s="48"/>
      <c r="AK1110" s="40"/>
      <c r="AL1110" s="49" t="s">
        <v>299</v>
      </c>
      <c r="AM1110" s="48"/>
      <c r="AN1110" s="48"/>
      <c r="AO1110" s="114" t="str">
        <f>IFERROR(VLOOKUP(L1110,Define!$A$3:$D$213,4,0),"")</f>
        <v/>
      </c>
      <c r="AP1110" s="48"/>
      <c r="AQ1110" s="48"/>
      <c r="AR1110" s="48"/>
      <c r="AS1110" s="48"/>
      <c r="AT1110" s="48"/>
      <c r="AU1110" s="48"/>
      <c r="AV1110" s="48"/>
      <c r="AW1110" s="48"/>
      <c r="AX1110" s="48"/>
      <c r="AY1110" s="48"/>
      <c r="AZ1110" s="48"/>
      <c r="BA1110" s="48"/>
      <c r="BB1110" s="48"/>
      <c r="BC1110" s="48"/>
      <c r="BD1110" s="48"/>
      <c r="BE1110" s="48"/>
      <c r="BF1110" s="48"/>
      <c r="BG1110" s="48"/>
      <c r="BH1110" s="48"/>
      <c r="BI1110" s="48"/>
      <c r="BJ1110" s="48"/>
      <c r="BK1110" s="48"/>
      <c r="BL1110" s="48"/>
      <c r="BM1110" s="48"/>
      <c r="BN1110" s="48"/>
      <c r="BP1110" s="179" t="str">
        <f>K1109&amp;"#"&amp;K1110</f>
        <v>#</v>
      </c>
    </row>
    <row r="1111" spans="1:68" x14ac:dyDescent="0.2">
      <c r="A1111" s="41">
        <v>0</v>
      </c>
      <c r="B1111" s="41">
        <f>IF(F1110&lt;&gt;F1111,MAX($B$2:B1110)+1,B1110)</f>
        <v>4</v>
      </c>
      <c r="C1111" s="64">
        <f>IFERROR(INDEX(Data!$A$9:$A$984,INT((ROW()-1)/2),1),"")</f>
        <v>0</v>
      </c>
      <c r="D1111" s="64">
        <f>IFERROR(INDEX(Data!$A$9:$A$984,INT((ROW()-1)/2),1),"")</f>
        <v>0</v>
      </c>
      <c r="E1111" s="59">
        <f>VLOOKUP(BP1111,Define!$L$4:$M$37,2,0)</f>
        <v>0</v>
      </c>
      <c r="F1111" s="59">
        <f>IFERROR(INDEX(Data!$B$9:$B$984,INT((ROW()-1)/2),1),"")</f>
        <v>0</v>
      </c>
      <c r="G1111" s="59">
        <f t="shared" si="35"/>
        <v>0</v>
      </c>
      <c r="H1111" s="50">
        <f>IFERROR(INDEX(Data!$G$9:$G$984,INT((ROW()-1)/2),1),"")</f>
        <v>0</v>
      </c>
      <c r="I1111" s="58" t="e">
        <f t="shared" si="34"/>
        <v>#DIV/0!</v>
      </c>
      <c r="J1111" s="48"/>
      <c r="K1111" s="48" t="str">
        <f>IFERROR(VLOOKUP(IF(ISTEXT(L1111),M1111,L1111),Define!$A$3:$C$500,IF(MOD(ROW(),2)=1,2,3),0),"")</f>
        <v/>
      </c>
      <c r="L1111" s="48" t="str">
        <f>IFERROR(INDEX(Data!$P$9:$S$984,INT((ROW()-1)/2),IF(MOD(ROW(),2)=1,1,3)),"")</f>
        <v/>
      </c>
      <c r="M1111" s="48" t="str">
        <f>IFERROR(INDEX(Data!$P$9:$S$984,INT((ROW()-1)/2),IF(MOD(ROW(),2)=1,2,4)),"")</f>
        <v/>
      </c>
      <c r="N1111" s="167">
        <f>IFERROR(INDEX(IF(H1111="USD",Data!$F$9:$F$984,Data!$I$9:$I$984),INT((ROW()-1)/2),1),"")</f>
        <v>0</v>
      </c>
      <c r="O1111" s="44">
        <f>IFERROR(IF(H1111="USD",0,INDEX(Data!$F$9:$F$984,INT((ROW()-1)/2),1)),0)</f>
        <v>0</v>
      </c>
      <c r="P1111" s="48"/>
      <c r="Q1111" s="48"/>
      <c r="R1111" s="177" t="str">
        <f>IFERROR(VLOOKUP(L1111,Define!$A$4:$H$419,8,0),"")</f>
        <v/>
      </c>
      <c r="S1111" s="48"/>
      <c r="T1111" s="48"/>
      <c r="U1111" s="51"/>
      <c r="V1111" s="45"/>
      <c r="W1111" s="45">
        <f>IFERROR(INDEX(Data!$C$9:$C$984,INT((ROW()-1)/2),1),"")</f>
        <v>0</v>
      </c>
      <c r="X1111" s="49"/>
      <c r="Y1111" s="48"/>
      <c r="Z1111" s="48"/>
      <c r="AA1111" s="48"/>
      <c r="AB1111" s="48"/>
      <c r="AC1111" s="48"/>
      <c r="AD1111" s="48"/>
      <c r="AE1111" s="48"/>
      <c r="AF1111" s="44">
        <f>IFERROR(INDEX(Data!$J$9:$J$984,INT((ROW()-1)/2),1),"")</f>
        <v>0</v>
      </c>
      <c r="AG1111" s="48"/>
      <c r="AH1111" s="48"/>
      <c r="AI1111" s="48"/>
      <c r="AJ1111" s="48"/>
      <c r="AK1111" s="40"/>
      <c r="AL1111" s="49" t="s">
        <v>299</v>
      </c>
      <c r="AM1111" s="48"/>
      <c r="AN1111" s="48"/>
      <c r="AO1111" s="114" t="str">
        <f>IFERROR(VLOOKUP(L1111,Define!$A$3:$D$213,4,0),"")</f>
        <v/>
      </c>
      <c r="AP1111" s="48"/>
      <c r="AQ1111" s="48"/>
      <c r="AR1111" s="48"/>
      <c r="AS1111" s="48"/>
      <c r="AT1111" s="48"/>
      <c r="AU1111" s="48"/>
      <c r="AV1111" s="48"/>
      <c r="AW1111" s="48"/>
      <c r="AX1111" s="48"/>
      <c r="AY1111" s="48"/>
      <c r="AZ1111" s="48"/>
      <c r="BA1111" s="48"/>
      <c r="BB1111" s="48"/>
      <c r="BC1111" s="48"/>
      <c r="BD1111" s="48"/>
      <c r="BE1111" s="48"/>
      <c r="BF1111" s="48"/>
      <c r="BG1111" s="48"/>
      <c r="BH1111" s="48"/>
      <c r="BI1111" s="48"/>
      <c r="BJ1111" s="48"/>
      <c r="BK1111" s="48"/>
      <c r="BL1111" s="48"/>
      <c r="BM1111" s="48"/>
      <c r="BN1111" s="48"/>
      <c r="BP1111" s="179" t="str">
        <f>K1111&amp;"#"&amp;K1112</f>
        <v>#</v>
      </c>
    </row>
    <row r="1112" spans="1:68" x14ac:dyDescent="0.2">
      <c r="A1112" s="41">
        <v>0</v>
      </c>
      <c r="B1112" s="41">
        <f>IF(F1111&lt;&gt;F1112,MAX($B$2:B1111)+1,B1111)</f>
        <v>4</v>
      </c>
      <c r="C1112" s="64">
        <f>IFERROR(INDEX(Data!$A$9:$A$984,INT((ROW()-1)/2),1),"")</f>
        <v>0</v>
      </c>
      <c r="D1112" s="64">
        <f>IFERROR(INDEX(Data!$A$9:$A$984,INT((ROW()-1)/2),1),"")</f>
        <v>0</v>
      </c>
      <c r="E1112" s="59">
        <f>VLOOKUP(BP1112,Define!$L$4:$M$37,2,0)</f>
        <v>0</v>
      </c>
      <c r="F1112" s="59">
        <f>IFERROR(INDEX(Data!$B$9:$B$984,INT((ROW()-1)/2),1),"")</f>
        <v>0</v>
      </c>
      <c r="G1112" s="59">
        <f t="shared" si="35"/>
        <v>0</v>
      </c>
      <c r="H1112" s="50">
        <f>IFERROR(INDEX(Data!$G$9:$G$984,INT((ROW()-1)/2),1),"")</f>
        <v>0</v>
      </c>
      <c r="I1112" s="58" t="e">
        <f t="shared" si="34"/>
        <v>#DIV/0!</v>
      </c>
      <c r="J1112" s="48"/>
      <c r="K1112" s="48" t="str">
        <f>IFERROR(VLOOKUP(IF(ISTEXT(L1112),M1112,L1112),Define!$A$3:$C$500,IF(MOD(ROW(),2)=1,2,3),0),"")</f>
        <v/>
      </c>
      <c r="L1112" s="48" t="str">
        <f>IFERROR(INDEX(Data!$P$9:$S$984,INT((ROW()-1)/2),IF(MOD(ROW(),2)=1,1,3)),"")</f>
        <v/>
      </c>
      <c r="M1112" s="48" t="str">
        <f>IFERROR(INDEX(Data!$P$9:$S$984,INT((ROW()-1)/2),IF(MOD(ROW(),2)=1,2,4)),"")</f>
        <v/>
      </c>
      <c r="N1112" s="167">
        <f>IFERROR(INDEX(IF(H1112="USD",Data!$F$9:$F$984,Data!$I$9:$I$984),INT((ROW()-1)/2),1),"")</f>
        <v>0</v>
      </c>
      <c r="O1112" s="44">
        <f>IFERROR(IF(H1112="USD",0,INDEX(Data!$F$9:$F$984,INT((ROW()-1)/2),1)),0)</f>
        <v>0</v>
      </c>
      <c r="P1112" s="48"/>
      <c r="Q1112" s="48"/>
      <c r="R1112" s="177" t="str">
        <f>IFERROR(VLOOKUP(L1112,Define!$A$4:$H$419,8,0),"")</f>
        <v/>
      </c>
      <c r="S1112" s="48"/>
      <c r="T1112" s="48"/>
      <c r="U1112" s="51"/>
      <c r="V1112" s="45"/>
      <c r="W1112" s="45">
        <f>IFERROR(INDEX(Data!$C$9:$C$984,INT((ROW()-1)/2),1),"")</f>
        <v>0</v>
      </c>
      <c r="X1112" s="49"/>
      <c r="Y1112" s="48"/>
      <c r="Z1112" s="48"/>
      <c r="AA1112" s="48"/>
      <c r="AB1112" s="48"/>
      <c r="AC1112" s="48"/>
      <c r="AD1112" s="48"/>
      <c r="AE1112" s="48"/>
      <c r="AF1112" s="44">
        <f>IFERROR(INDEX(Data!$J$9:$J$984,INT((ROW()-1)/2),1),"")</f>
        <v>0</v>
      </c>
      <c r="AG1112" s="48"/>
      <c r="AH1112" s="48"/>
      <c r="AI1112" s="48"/>
      <c r="AJ1112" s="48"/>
      <c r="AK1112" s="40"/>
      <c r="AL1112" s="49" t="s">
        <v>299</v>
      </c>
      <c r="AM1112" s="48"/>
      <c r="AN1112" s="48"/>
      <c r="AO1112" s="114" t="str">
        <f>IFERROR(VLOOKUP(L1112,Define!$A$3:$D$213,4,0),"")</f>
        <v/>
      </c>
      <c r="AP1112" s="48"/>
      <c r="AQ1112" s="48"/>
      <c r="AR1112" s="48"/>
      <c r="AS1112" s="48"/>
      <c r="AT1112" s="48"/>
      <c r="AU1112" s="48"/>
      <c r="AV1112" s="48"/>
      <c r="AW1112" s="48"/>
      <c r="AX1112" s="48"/>
      <c r="AY1112" s="48"/>
      <c r="AZ1112" s="48"/>
      <c r="BA1112" s="48"/>
      <c r="BB1112" s="48"/>
      <c r="BC1112" s="48"/>
      <c r="BD1112" s="48"/>
      <c r="BE1112" s="48"/>
      <c r="BF1112" s="48"/>
      <c r="BG1112" s="48"/>
      <c r="BH1112" s="48"/>
      <c r="BI1112" s="48"/>
      <c r="BJ1112" s="48"/>
      <c r="BK1112" s="48"/>
      <c r="BL1112" s="48"/>
      <c r="BM1112" s="48"/>
      <c r="BN1112" s="48"/>
      <c r="BP1112" s="179" t="str">
        <f>K1111&amp;"#"&amp;K1112</f>
        <v>#</v>
      </c>
    </row>
    <row r="1113" spans="1:68" x14ac:dyDescent="0.2">
      <c r="A1113" s="41">
        <v>0</v>
      </c>
      <c r="B1113" s="41">
        <f>IF(F1112&lt;&gt;F1113,MAX($B$2:B1112)+1,B1112)</f>
        <v>4</v>
      </c>
      <c r="C1113" s="64">
        <f>IFERROR(INDEX(Data!$A$9:$A$984,INT((ROW()-1)/2),1),"")</f>
        <v>0</v>
      </c>
      <c r="D1113" s="64">
        <f>IFERROR(INDEX(Data!$A$9:$A$984,INT((ROW()-1)/2),1),"")</f>
        <v>0</v>
      </c>
      <c r="E1113" s="59">
        <f>VLOOKUP(BP1113,Define!$L$4:$M$37,2,0)</f>
        <v>0</v>
      </c>
      <c r="F1113" s="59">
        <f>IFERROR(INDEX(Data!$B$9:$B$984,INT((ROW()-1)/2),1),"")</f>
        <v>0</v>
      </c>
      <c r="G1113" s="59">
        <f t="shared" si="35"/>
        <v>0</v>
      </c>
      <c r="H1113" s="50">
        <f>IFERROR(INDEX(Data!$G$9:$G$984,INT((ROW()-1)/2),1),"")</f>
        <v>0</v>
      </c>
      <c r="I1113" s="58" t="e">
        <f t="shared" si="34"/>
        <v>#DIV/0!</v>
      </c>
      <c r="J1113" s="48"/>
      <c r="K1113" s="48" t="str">
        <f>IFERROR(VLOOKUP(IF(ISTEXT(L1113),M1113,L1113),Define!$A$3:$C$500,IF(MOD(ROW(),2)=1,2,3),0),"")</f>
        <v/>
      </c>
      <c r="L1113" s="48" t="str">
        <f>IFERROR(INDEX(Data!$P$9:$S$984,INT((ROW()-1)/2),IF(MOD(ROW(),2)=1,1,3)),"")</f>
        <v/>
      </c>
      <c r="M1113" s="48" t="str">
        <f>IFERROR(INDEX(Data!$P$9:$S$984,INT((ROW()-1)/2),IF(MOD(ROW(),2)=1,2,4)),"")</f>
        <v/>
      </c>
      <c r="N1113" s="167">
        <f>IFERROR(INDEX(IF(H1113="USD",Data!$F$9:$F$984,Data!$I$9:$I$984),INT((ROW()-1)/2),1),"")</f>
        <v>0</v>
      </c>
      <c r="O1113" s="44">
        <f>IFERROR(IF(H1113="USD",0,INDEX(Data!$F$9:$F$984,INT((ROW()-1)/2),1)),0)</f>
        <v>0</v>
      </c>
      <c r="P1113" s="48"/>
      <c r="Q1113" s="48"/>
      <c r="R1113" s="177" t="str">
        <f>IFERROR(VLOOKUP(L1113,Define!$A$4:$H$419,8,0),"")</f>
        <v/>
      </c>
      <c r="S1113" s="48"/>
      <c r="T1113" s="48"/>
      <c r="U1113" s="51"/>
      <c r="V1113" s="45"/>
      <c r="W1113" s="45">
        <f>IFERROR(INDEX(Data!$C$9:$C$984,INT((ROW()-1)/2),1),"")</f>
        <v>0</v>
      </c>
      <c r="X1113" s="49"/>
      <c r="Y1113" s="48"/>
      <c r="Z1113" s="48"/>
      <c r="AA1113" s="48"/>
      <c r="AB1113" s="48"/>
      <c r="AC1113" s="48"/>
      <c r="AD1113" s="48"/>
      <c r="AE1113" s="48"/>
      <c r="AF1113" s="44">
        <f>IFERROR(INDEX(Data!$J$9:$J$984,INT((ROW()-1)/2),1),"")</f>
        <v>0</v>
      </c>
      <c r="AG1113" s="48"/>
      <c r="AH1113" s="48"/>
      <c r="AI1113" s="48"/>
      <c r="AJ1113" s="48"/>
      <c r="AK1113" s="40"/>
      <c r="AL1113" s="49" t="s">
        <v>299</v>
      </c>
      <c r="AM1113" s="48"/>
      <c r="AN1113" s="48"/>
      <c r="AO1113" s="114" t="str">
        <f>IFERROR(VLOOKUP(L1113,Define!$A$3:$D$213,4,0),"")</f>
        <v/>
      </c>
      <c r="AP1113" s="48"/>
      <c r="AQ1113" s="48"/>
      <c r="AR1113" s="48"/>
      <c r="AS1113" s="48"/>
      <c r="AT1113" s="48"/>
      <c r="AU1113" s="48"/>
      <c r="AV1113" s="48"/>
      <c r="AW1113" s="48"/>
      <c r="AX1113" s="48"/>
      <c r="AY1113" s="48"/>
      <c r="AZ1113" s="48"/>
      <c r="BA1113" s="48"/>
      <c r="BB1113" s="48"/>
      <c r="BC1113" s="48"/>
      <c r="BD1113" s="48"/>
      <c r="BE1113" s="48"/>
      <c r="BF1113" s="48"/>
      <c r="BG1113" s="48"/>
      <c r="BH1113" s="48"/>
      <c r="BI1113" s="48"/>
      <c r="BJ1113" s="48"/>
      <c r="BK1113" s="48"/>
      <c r="BL1113" s="48"/>
      <c r="BM1113" s="48"/>
      <c r="BN1113" s="48"/>
      <c r="BP1113" s="179" t="str">
        <f>K1113&amp;"#"&amp;K1114</f>
        <v>#</v>
      </c>
    </row>
    <row r="1114" spans="1:68" x14ac:dyDescent="0.2">
      <c r="A1114" s="41">
        <v>0</v>
      </c>
      <c r="B1114" s="41">
        <f>IF(F1113&lt;&gt;F1114,MAX($B$2:B1113)+1,B1113)</f>
        <v>4</v>
      </c>
      <c r="C1114" s="64">
        <f>IFERROR(INDEX(Data!$A$9:$A$984,INT((ROW()-1)/2),1),"")</f>
        <v>0</v>
      </c>
      <c r="D1114" s="64">
        <f>IFERROR(INDEX(Data!$A$9:$A$984,INT((ROW()-1)/2),1),"")</f>
        <v>0</v>
      </c>
      <c r="E1114" s="59">
        <f>VLOOKUP(BP1114,Define!$L$4:$M$37,2,0)</f>
        <v>0</v>
      </c>
      <c r="F1114" s="59">
        <f>IFERROR(INDEX(Data!$B$9:$B$984,INT((ROW()-1)/2),1),"")</f>
        <v>0</v>
      </c>
      <c r="G1114" s="59">
        <f t="shared" si="35"/>
        <v>0</v>
      </c>
      <c r="H1114" s="50">
        <f>IFERROR(INDEX(Data!$G$9:$G$984,INT((ROW()-1)/2),1),"")</f>
        <v>0</v>
      </c>
      <c r="I1114" s="58" t="e">
        <f t="shared" si="34"/>
        <v>#DIV/0!</v>
      </c>
      <c r="J1114" s="48"/>
      <c r="K1114" s="48" t="str">
        <f>IFERROR(VLOOKUP(IF(ISTEXT(L1114),M1114,L1114),Define!$A$3:$C$500,IF(MOD(ROW(),2)=1,2,3),0),"")</f>
        <v/>
      </c>
      <c r="L1114" s="48" t="str">
        <f>IFERROR(INDEX(Data!$P$9:$S$984,INT((ROW()-1)/2),IF(MOD(ROW(),2)=1,1,3)),"")</f>
        <v/>
      </c>
      <c r="M1114" s="48" t="str">
        <f>IFERROR(INDEX(Data!$P$9:$S$984,INT((ROW()-1)/2),IF(MOD(ROW(),2)=1,2,4)),"")</f>
        <v/>
      </c>
      <c r="N1114" s="167">
        <f>IFERROR(INDEX(IF(H1114="USD",Data!$F$9:$F$984,Data!$I$9:$I$984),INT((ROW()-1)/2),1),"")</f>
        <v>0</v>
      </c>
      <c r="O1114" s="44">
        <f>IFERROR(IF(H1114="USD",0,INDEX(Data!$F$9:$F$984,INT((ROW()-1)/2),1)),0)</f>
        <v>0</v>
      </c>
      <c r="P1114" s="48"/>
      <c r="Q1114" s="48"/>
      <c r="R1114" s="177" t="str">
        <f>IFERROR(VLOOKUP(L1114,Define!$A$4:$H$419,8,0),"")</f>
        <v/>
      </c>
      <c r="S1114" s="48"/>
      <c r="T1114" s="48"/>
      <c r="U1114" s="51"/>
      <c r="V1114" s="45"/>
      <c r="W1114" s="45">
        <f>IFERROR(INDEX(Data!$C$9:$C$984,INT((ROW()-1)/2),1),"")</f>
        <v>0</v>
      </c>
      <c r="X1114" s="49"/>
      <c r="Y1114" s="48"/>
      <c r="Z1114" s="48"/>
      <c r="AA1114" s="48"/>
      <c r="AB1114" s="48"/>
      <c r="AC1114" s="48"/>
      <c r="AD1114" s="48"/>
      <c r="AE1114" s="48"/>
      <c r="AF1114" s="44">
        <f>IFERROR(INDEX(Data!$J$9:$J$984,INT((ROW()-1)/2),1),"")</f>
        <v>0</v>
      </c>
      <c r="AG1114" s="48"/>
      <c r="AH1114" s="48"/>
      <c r="AI1114" s="48"/>
      <c r="AJ1114" s="48"/>
      <c r="AK1114" s="40"/>
      <c r="AL1114" s="49" t="s">
        <v>299</v>
      </c>
      <c r="AM1114" s="48"/>
      <c r="AN1114" s="48"/>
      <c r="AO1114" s="114" t="str">
        <f>IFERROR(VLOOKUP(L1114,Define!$A$3:$D$213,4,0),"")</f>
        <v/>
      </c>
      <c r="AP1114" s="48"/>
      <c r="AQ1114" s="48"/>
      <c r="AR1114" s="48"/>
      <c r="AS1114" s="48"/>
      <c r="AT1114" s="48"/>
      <c r="AU1114" s="48"/>
      <c r="AV1114" s="48"/>
      <c r="AW1114" s="48"/>
      <c r="AX1114" s="48"/>
      <c r="AY1114" s="48"/>
      <c r="AZ1114" s="48"/>
      <c r="BA1114" s="48"/>
      <c r="BB1114" s="48"/>
      <c r="BC1114" s="48"/>
      <c r="BD1114" s="48"/>
      <c r="BE1114" s="48"/>
      <c r="BF1114" s="48"/>
      <c r="BG1114" s="48"/>
      <c r="BH1114" s="48"/>
      <c r="BI1114" s="48"/>
      <c r="BJ1114" s="48"/>
      <c r="BK1114" s="48"/>
      <c r="BL1114" s="48"/>
      <c r="BM1114" s="48"/>
      <c r="BN1114" s="48"/>
      <c r="BP1114" s="179" t="str">
        <f>K1113&amp;"#"&amp;K1114</f>
        <v>#</v>
      </c>
    </row>
    <row r="1115" spans="1:68" x14ac:dyDescent="0.2">
      <c r="A1115" s="41">
        <v>0</v>
      </c>
      <c r="B1115" s="41">
        <f>IF(F1114&lt;&gt;F1115,MAX($B$2:B1114)+1,B1114)</f>
        <v>4</v>
      </c>
      <c r="C1115" s="64">
        <f>IFERROR(INDEX(Data!$A$9:$A$984,INT((ROW()-1)/2),1),"")</f>
        <v>0</v>
      </c>
      <c r="D1115" s="64">
        <f>IFERROR(INDEX(Data!$A$9:$A$984,INT((ROW()-1)/2),1),"")</f>
        <v>0</v>
      </c>
      <c r="E1115" s="59">
        <f>VLOOKUP(BP1115,Define!$L$4:$M$37,2,0)</f>
        <v>0</v>
      </c>
      <c r="F1115" s="59">
        <f>IFERROR(INDEX(Data!$B$9:$B$984,INT((ROW()-1)/2),1),"")</f>
        <v>0</v>
      </c>
      <c r="G1115" s="59">
        <f t="shared" si="35"/>
        <v>0</v>
      </c>
      <c r="H1115" s="50">
        <f>IFERROR(INDEX(Data!$G$9:$G$984,INT((ROW()-1)/2),1),"")</f>
        <v>0</v>
      </c>
      <c r="I1115" s="58" t="e">
        <f t="shared" si="34"/>
        <v>#DIV/0!</v>
      </c>
      <c r="J1115" s="48"/>
      <c r="K1115" s="48" t="str">
        <f>IFERROR(VLOOKUP(IF(ISTEXT(L1115),M1115,L1115),Define!$A$3:$C$500,IF(MOD(ROW(),2)=1,2,3),0),"")</f>
        <v/>
      </c>
      <c r="L1115" s="48" t="str">
        <f>IFERROR(INDEX(Data!$P$9:$S$984,INT((ROW()-1)/2),IF(MOD(ROW(),2)=1,1,3)),"")</f>
        <v/>
      </c>
      <c r="M1115" s="48" t="str">
        <f>IFERROR(INDEX(Data!$P$9:$S$984,INT((ROW()-1)/2),IF(MOD(ROW(),2)=1,2,4)),"")</f>
        <v/>
      </c>
      <c r="N1115" s="167">
        <f>IFERROR(INDEX(IF(H1115="USD",Data!$F$9:$F$984,Data!$I$9:$I$984),INT((ROW()-1)/2),1),"")</f>
        <v>0</v>
      </c>
      <c r="O1115" s="44">
        <f>IFERROR(IF(H1115="USD",0,INDEX(Data!$F$9:$F$984,INT((ROW()-1)/2),1)),0)</f>
        <v>0</v>
      </c>
      <c r="P1115" s="48"/>
      <c r="Q1115" s="48"/>
      <c r="R1115" s="177" t="str">
        <f>IFERROR(VLOOKUP(L1115,Define!$A$4:$H$419,8,0),"")</f>
        <v/>
      </c>
      <c r="S1115" s="48"/>
      <c r="T1115" s="48"/>
      <c r="U1115" s="51"/>
      <c r="V1115" s="45"/>
      <c r="W1115" s="45">
        <f>IFERROR(INDEX(Data!$C$9:$C$984,INT((ROW()-1)/2),1),"")</f>
        <v>0</v>
      </c>
      <c r="X1115" s="49"/>
      <c r="Y1115" s="48"/>
      <c r="Z1115" s="48"/>
      <c r="AA1115" s="48"/>
      <c r="AB1115" s="48"/>
      <c r="AC1115" s="48"/>
      <c r="AD1115" s="48"/>
      <c r="AE1115" s="48"/>
      <c r="AF1115" s="44">
        <f>IFERROR(INDEX(Data!$J$9:$J$984,INT((ROW()-1)/2),1),"")</f>
        <v>0</v>
      </c>
      <c r="AG1115" s="48"/>
      <c r="AH1115" s="48"/>
      <c r="AI1115" s="48"/>
      <c r="AJ1115" s="48"/>
      <c r="AK1115" s="40"/>
      <c r="AL1115" s="49" t="s">
        <v>299</v>
      </c>
      <c r="AM1115" s="48"/>
      <c r="AN1115" s="48"/>
      <c r="AO1115" s="114" t="str">
        <f>IFERROR(VLOOKUP(L1115,Define!$A$3:$D$213,4,0),"")</f>
        <v/>
      </c>
      <c r="AP1115" s="48"/>
      <c r="AQ1115" s="48"/>
      <c r="AR1115" s="48"/>
      <c r="AS1115" s="48"/>
      <c r="AT1115" s="48"/>
      <c r="AU1115" s="48"/>
      <c r="AV1115" s="48"/>
      <c r="AW1115" s="48"/>
      <c r="AX1115" s="48"/>
      <c r="AY1115" s="48"/>
      <c r="AZ1115" s="48"/>
      <c r="BA1115" s="48"/>
      <c r="BB1115" s="48"/>
      <c r="BC1115" s="48"/>
      <c r="BD1115" s="48"/>
      <c r="BE1115" s="48"/>
      <c r="BF1115" s="48"/>
      <c r="BG1115" s="48"/>
      <c r="BH1115" s="48"/>
      <c r="BI1115" s="48"/>
      <c r="BJ1115" s="48"/>
      <c r="BK1115" s="48"/>
      <c r="BL1115" s="48"/>
      <c r="BM1115" s="48"/>
      <c r="BN1115" s="48"/>
      <c r="BP1115" s="179" t="str">
        <f>K1115&amp;"#"&amp;K1116</f>
        <v>#</v>
      </c>
    </row>
    <row r="1116" spans="1:68" x14ac:dyDescent="0.2">
      <c r="A1116" s="41">
        <v>0</v>
      </c>
      <c r="B1116" s="41">
        <f>IF(F1115&lt;&gt;F1116,MAX($B$2:B1115)+1,B1115)</f>
        <v>4</v>
      </c>
      <c r="C1116" s="64">
        <f>IFERROR(INDEX(Data!$A$9:$A$984,INT((ROW()-1)/2),1),"")</f>
        <v>0</v>
      </c>
      <c r="D1116" s="64">
        <f>IFERROR(INDEX(Data!$A$9:$A$984,INT((ROW()-1)/2),1),"")</f>
        <v>0</v>
      </c>
      <c r="E1116" s="59">
        <f>VLOOKUP(BP1116,Define!$L$4:$M$37,2,0)</f>
        <v>0</v>
      </c>
      <c r="F1116" s="59">
        <f>IFERROR(INDEX(Data!$B$9:$B$984,INT((ROW()-1)/2),1),"")</f>
        <v>0</v>
      </c>
      <c r="G1116" s="59">
        <f t="shared" si="35"/>
        <v>0</v>
      </c>
      <c r="H1116" s="50">
        <f>IFERROR(INDEX(Data!$G$9:$G$984,INT((ROW()-1)/2),1),"")</f>
        <v>0</v>
      </c>
      <c r="I1116" s="58" t="e">
        <f t="shared" si="34"/>
        <v>#DIV/0!</v>
      </c>
      <c r="J1116" s="48"/>
      <c r="K1116" s="48" t="str">
        <f>IFERROR(VLOOKUP(IF(ISTEXT(L1116),M1116,L1116),Define!$A$3:$C$500,IF(MOD(ROW(),2)=1,2,3),0),"")</f>
        <v/>
      </c>
      <c r="L1116" s="48" t="str">
        <f>IFERROR(INDEX(Data!$P$9:$S$984,INT((ROW()-1)/2),IF(MOD(ROW(),2)=1,1,3)),"")</f>
        <v/>
      </c>
      <c r="M1116" s="48" t="str">
        <f>IFERROR(INDEX(Data!$P$9:$S$984,INT((ROW()-1)/2),IF(MOD(ROW(),2)=1,2,4)),"")</f>
        <v/>
      </c>
      <c r="N1116" s="167">
        <f>IFERROR(INDEX(IF(H1116="USD",Data!$F$9:$F$984,Data!$I$9:$I$984),INT((ROW()-1)/2),1),"")</f>
        <v>0</v>
      </c>
      <c r="O1116" s="44">
        <f>IFERROR(IF(H1116="USD",0,INDEX(Data!$F$9:$F$984,INT((ROW()-1)/2),1)),0)</f>
        <v>0</v>
      </c>
      <c r="P1116" s="48"/>
      <c r="Q1116" s="48"/>
      <c r="R1116" s="177" t="str">
        <f>IFERROR(VLOOKUP(L1116,Define!$A$4:$H$419,8,0),"")</f>
        <v/>
      </c>
      <c r="S1116" s="48"/>
      <c r="T1116" s="48"/>
      <c r="U1116" s="51"/>
      <c r="V1116" s="45"/>
      <c r="W1116" s="45">
        <f>IFERROR(INDEX(Data!$C$9:$C$984,INT((ROW()-1)/2),1),"")</f>
        <v>0</v>
      </c>
      <c r="X1116" s="49"/>
      <c r="Y1116" s="48"/>
      <c r="Z1116" s="48"/>
      <c r="AA1116" s="48"/>
      <c r="AB1116" s="48"/>
      <c r="AC1116" s="48"/>
      <c r="AD1116" s="48"/>
      <c r="AE1116" s="48"/>
      <c r="AF1116" s="44">
        <f>IFERROR(INDEX(Data!$J$9:$J$984,INT((ROW()-1)/2),1),"")</f>
        <v>0</v>
      </c>
      <c r="AG1116" s="48"/>
      <c r="AH1116" s="48"/>
      <c r="AI1116" s="48"/>
      <c r="AJ1116" s="48"/>
      <c r="AK1116" s="40"/>
      <c r="AL1116" s="49" t="s">
        <v>299</v>
      </c>
      <c r="AM1116" s="48"/>
      <c r="AN1116" s="48"/>
      <c r="AO1116" s="114" t="str">
        <f>IFERROR(VLOOKUP(L1116,Define!$A$3:$D$213,4,0),"")</f>
        <v/>
      </c>
      <c r="AP1116" s="48"/>
      <c r="AQ1116" s="48"/>
      <c r="AR1116" s="48"/>
      <c r="AS1116" s="48"/>
      <c r="AT1116" s="48"/>
      <c r="AU1116" s="48"/>
      <c r="AV1116" s="48"/>
      <c r="AW1116" s="48"/>
      <c r="AX1116" s="48"/>
      <c r="AY1116" s="48"/>
      <c r="AZ1116" s="48"/>
      <c r="BA1116" s="48"/>
      <c r="BB1116" s="48"/>
      <c r="BC1116" s="48"/>
      <c r="BD1116" s="48"/>
      <c r="BE1116" s="48"/>
      <c r="BF1116" s="48"/>
      <c r="BG1116" s="48"/>
      <c r="BH1116" s="48"/>
      <c r="BI1116" s="48"/>
      <c r="BJ1116" s="48"/>
      <c r="BK1116" s="48"/>
      <c r="BL1116" s="48"/>
      <c r="BM1116" s="48"/>
      <c r="BN1116" s="48"/>
      <c r="BP1116" s="179" t="str">
        <f>K1115&amp;"#"&amp;K1116</f>
        <v>#</v>
      </c>
    </row>
    <row r="1117" spans="1:68" x14ac:dyDescent="0.2">
      <c r="A1117" s="41">
        <v>0</v>
      </c>
      <c r="B1117" s="41">
        <f>IF(F1116&lt;&gt;F1117,MAX($B$2:B1116)+1,B1116)</f>
        <v>4</v>
      </c>
      <c r="C1117" s="64">
        <f>IFERROR(INDEX(Data!$A$9:$A$984,INT((ROW()-1)/2),1),"")</f>
        <v>0</v>
      </c>
      <c r="D1117" s="64">
        <f>IFERROR(INDEX(Data!$A$9:$A$984,INT((ROW()-1)/2),1),"")</f>
        <v>0</v>
      </c>
      <c r="E1117" s="59">
        <f>VLOOKUP(BP1117,Define!$L$4:$M$37,2,0)</f>
        <v>0</v>
      </c>
      <c r="F1117" s="59">
        <f>IFERROR(INDEX(Data!$B$9:$B$984,INT((ROW()-1)/2),1),"")</f>
        <v>0</v>
      </c>
      <c r="G1117" s="59">
        <f t="shared" si="35"/>
        <v>0</v>
      </c>
      <c r="H1117" s="50">
        <f>IFERROR(INDEX(Data!$G$9:$G$984,INT((ROW()-1)/2),1),"")</f>
        <v>0</v>
      </c>
      <c r="I1117" s="58" t="e">
        <f t="shared" si="34"/>
        <v>#DIV/0!</v>
      </c>
      <c r="J1117" s="48"/>
      <c r="K1117" s="48" t="str">
        <f>IFERROR(VLOOKUP(IF(ISTEXT(L1117),M1117,L1117),Define!$A$3:$C$500,IF(MOD(ROW(),2)=1,2,3),0),"")</f>
        <v/>
      </c>
      <c r="L1117" s="48" t="str">
        <f>IFERROR(INDEX(Data!$P$9:$S$984,INT((ROW()-1)/2),IF(MOD(ROW(),2)=1,1,3)),"")</f>
        <v/>
      </c>
      <c r="M1117" s="48" t="str">
        <f>IFERROR(INDEX(Data!$P$9:$S$984,INT((ROW()-1)/2),IF(MOD(ROW(),2)=1,2,4)),"")</f>
        <v/>
      </c>
      <c r="N1117" s="167">
        <f>IFERROR(INDEX(IF(H1117="USD",Data!$F$9:$F$984,Data!$I$9:$I$984),INT((ROW()-1)/2),1),"")</f>
        <v>0</v>
      </c>
      <c r="O1117" s="44">
        <f>IFERROR(IF(H1117="USD",0,INDEX(Data!$F$9:$F$984,INT((ROW()-1)/2),1)),0)</f>
        <v>0</v>
      </c>
      <c r="P1117" s="48"/>
      <c r="Q1117" s="48"/>
      <c r="R1117" s="177" t="str">
        <f>IFERROR(VLOOKUP(L1117,Define!$A$4:$H$419,8,0),"")</f>
        <v/>
      </c>
      <c r="S1117" s="48"/>
      <c r="T1117" s="48"/>
      <c r="U1117" s="51"/>
      <c r="V1117" s="45"/>
      <c r="W1117" s="45">
        <f>IFERROR(INDEX(Data!$C$9:$C$984,INT((ROW()-1)/2),1),"")</f>
        <v>0</v>
      </c>
      <c r="X1117" s="49"/>
      <c r="Y1117" s="48"/>
      <c r="Z1117" s="48"/>
      <c r="AA1117" s="48"/>
      <c r="AB1117" s="48"/>
      <c r="AC1117" s="48"/>
      <c r="AD1117" s="48"/>
      <c r="AE1117" s="48"/>
      <c r="AF1117" s="44">
        <f>IFERROR(INDEX(Data!$J$9:$J$984,INT((ROW()-1)/2),1),"")</f>
        <v>0</v>
      </c>
      <c r="AG1117" s="48"/>
      <c r="AH1117" s="48"/>
      <c r="AI1117" s="48"/>
      <c r="AJ1117" s="48"/>
      <c r="AK1117" s="40"/>
      <c r="AL1117" s="49" t="s">
        <v>299</v>
      </c>
      <c r="AM1117" s="48"/>
      <c r="AN1117" s="48"/>
      <c r="AO1117" s="114" t="str">
        <f>IFERROR(VLOOKUP(L1117,Define!$A$3:$D$213,4,0),"")</f>
        <v/>
      </c>
      <c r="AP1117" s="48"/>
      <c r="AQ1117" s="48"/>
      <c r="AR1117" s="48"/>
      <c r="AS1117" s="48"/>
      <c r="AT1117" s="48"/>
      <c r="AU1117" s="48"/>
      <c r="AV1117" s="48"/>
      <c r="AW1117" s="48"/>
      <c r="AX1117" s="48"/>
      <c r="AY1117" s="48"/>
      <c r="AZ1117" s="48"/>
      <c r="BA1117" s="48"/>
      <c r="BB1117" s="48"/>
      <c r="BC1117" s="48"/>
      <c r="BD1117" s="48"/>
      <c r="BE1117" s="48"/>
      <c r="BF1117" s="48"/>
      <c r="BG1117" s="48"/>
      <c r="BH1117" s="48"/>
      <c r="BI1117" s="48"/>
      <c r="BJ1117" s="48"/>
      <c r="BK1117" s="48"/>
      <c r="BL1117" s="48"/>
      <c r="BM1117" s="48"/>
      <c r="BN1117" s="48"/>
      <c r="BP1117" s="179" t="str">
        <f>K1117&amp;"#"&amp;K1118</f>
        <v>#</v>
      </c>
    </row>
    <row r="1118" spans="1:68" x14ac:dyDescent="0.2">
      <c r="A1118" s="41">
        <v>0</v>
      </c>
      <c r="B1118" s="41">
        <f>IF(F1117&lt;&gt;F1118,MAX($B$2:B1117)+1,B1117)</f>
        <v>4</v>
      </c>
      <c r="C1118" s="64">
        <f>IFERROR(INDEX(Data!$A$9:$A$984,INT((ROW()-1)/2),1),"")</f>
        <v>0</v>
      </c>
      <c r="D1118" s="64">
        <f>IFERROR(INDEX(Data!$A$9:$A$984,INT((ROW()-1)/2),1),"")</f>
        <v>0</v>
      </c>
      <c r="E1118" s="59">
        <f>VLOOKUP(BP1118,Define!$L$4:$M$37,2,0)</f>
        <v>0</v>
      </c>
      <c r="F1118" s="59">
        <f>IFERROR(INDEX(Data!$B$9:$B$984,INT((ROW()-1)/2),1),"")</f>
        <v>0</v>
      </c>
      <c r="G1118" s="59">
        <f t="shared" si="35"/>
        <v>0</v>
      </c>
      <c r="H1118" s="50">
        <f>IFERROR(INDEX(Data!$G$9:$G$984,INT((ROW()-1)/2),1),"")</f>
        <v>0</v>
      </c>
      <c r="I1118" s="58" t="e">
        <f t="shared" si="34"/>
        <v>#DIV/0!</v>
      </c>
      <c r="J1118" s="48"/>
      <c r="K1118" s="48" t="str">
        <f>IFERROR(VLOOKUP(IF(ISTEXT(L1118),M1118,L1118),Define!$A$3:$C$500,IF(MOD(ROW(),2)=1,2,3),0),"")</f>
        <v/>
      </c>
      <c r="L1118" s="48" t="str">
        <f>IFERROR(INDEX(Data!$P$9:$S$984,INT((ROW()-1)/2),IF(MOD(ROW(),2)=1,1,3)),"")</f>
        <v/>
      </c>
      <c r="M1118" s="48" t="str">
        <f>IFERROR(INDEX(Data!$P$9:$S$984,INT((ROW()-1)/2),IF(MOD(ROW(),2)=1,2,4)),"")</f>
        <v/>
      </c>
      <c r="N1118" s="167">
        <f>IFERROR(INDEX(IF(H1118="USD",Data!$F$9:$F$984,Data!$I$9:$I$984),INT((ROW()-1)/2),1),"")</f>
        <v>0</v>
      </c>
      <c r="O1118" s="44">
        <f>IFERROR(IF(H1118="USD",0,INDEX(Data!$F$9:$F$984,INT((ROW()-1)/2),1)),0)</f>
        <v>0</v>
      </c>
      <c r="P1118" s="48"/>
      <c r="Q1118" s="48"/>
      <c r="R1118" s="177" t="str">
        <f>IFERROR(VLOOKUP(L1118,Define!$A$4:$H$419,8,0),"")</f>
        <v/>
      </c>
      <c r="S1118" s="48"/>
      <c r="T1118" s="48"/>
      <c r="U1118" s="51"/>
      <c r="V1118" s="45"/>
      <c r="W1118" s="45">
        <f>IFERROR(INDEX(Data!$C$9:$C$984,INT((ROW()-1)/2),1),"")</f>
        <v>0</v>
      </c>
      <c r="X1118" s="49"/>
      <c r="Y1118" s="48"/>
      <c r="Z1118" s="48"/>
      <c r="AA1118" s="48"/>
      <c r="AB1118" s="48"/>
      <c r="AC1118" s="48"/>
      <c r="AD1118" s="48"/>
      <c r="AE1118" s="48"/>
      <c r="AF1118" s="44">
        <f>IFERROR(INDEX(Data!$J$9:$J$984,INT((ROW()-1)/2),1),"")</f>
        <v>0</v>
      </c>
      <c r="AG1118" s="48"/>
      <c r="AH1118" s="48"/>
      <c r="AI1118" s="48"/>
      <c r="AJ1118" s="48"/>
      <c r="AK1118" s="40"/>
      <c r="AL1118" s="49" t="s">
        <v>299</v>
      </c>
      <c r="AM1118" s="48"/>
      <c r="AN1118" s="48"/>
      <c r="AO1118" s="114" t="str">
        <f>IFERROR(VLOOKUP(L1118,Define!$A$3:$D$213,4,0),"")</f>
        <v/>
      </c>
      <c r="AP1118" s="48"/>
      <c r="AQ1118" s="48"/>
      <c r="AR1118" s="48"/>
      <c r="AS1118" s="48"/>
      <c r="AT1118" s="48"/>
      <c r="AU1118" s="48"/>
      <c r="AV1118" s="48"/>
      <c r="AW1118" s="48"/>
      <c r="AX1118" s="48"/>
      <c r="AY1118" s="48"/>
      <c r="AZ1118" s="48"/>
      <c r="BA1118" s="48"/>
      <c r="BB1118" s="48"/>
      <c r="BC1118" s="48"/>
      <c r="BD1118" s="48"/>
      <c r="BE1118" s="48"/>
      <c r="BF1118" s="48"/>
      <c r="BG1118" s="48"/>
      <c r="BH1118" s="48"/>
      <c r="BI1118" s="48"/>
      <c r="BJ1118" s="48"/>
      <c r="BK1118" s="48"/>
      <c r="BL1118" s="48"/>
      <c r="BM1118" s="48"/>
      <c r="BN1118" s="48"/>
      <c r="BP1118" s="179" t="str">
        <f>K1117&amp;"#"&amp;K1118</f>
        <v>#</v>
      </c>
    </row>
    <row r="1119" spans="1:68" x14ac:dyDescent="0.2">
      <c r="A1119" s="41">
        <v>0</v>
      </c>
      <c r="B1119" s="41">
        <f>IF(F1118&lt;&gt;F1119,MAX($B$2:B1118)+1,B1118)</f>
        <v>4</v>
      </c>
      <c r="C1119" s="64">
        <f>IFERROR(INDEX(Data!$A$9:$A$984,INT((ROW()-1)/2),1),"")</f>
        <v>0</v>
      </c>
      <c r="D1119" s="64">
        <f>IFERROR(INDEX(Data!$A$9:$A$984,INT((ROW()-1)/2),1),"")</f>
        <v>0</v>
      </c>
      <c r="E1119" s="59">
        <f>VLOOKUP(BP1119,Define!$L$4:$M$37,2,0)</f>
        <v>0</v>
      </c>
      <c r="F1119" s="59">
        <f>IFERROR(INDEX(Data!$B$9:$B$984,INT((ROW()-1)/2),1),"")</f>
        <v>0</v>
      </c>
      <c r="G1119" s="59">
        <f t="shared" si="35"/>
        <v>0</v>
      </c>
      <c r="H1119" s="50">
        <f>IFERROR(INDEX(Data!$G$9:$G$984,INT((ROW()-1)/2),1),"")</f>
        <v>0</v>
      </c>
      <c r="I1119" s="58" t="e">
        <f t="shared" si="34"/>
        <v>#DIV/0!</v>
      </c>
      <c r="J1119" s="48"/>
      <c r="K1119" s="48" t="str">
        <f>IFERROR(VLOOKUP(IF(ISTEXT(L1119),M1119,L1119),Define!$A$3:$C$500,IF(MOD(ROW(),2)=1,2,3),0),"")</f>
        <v/>
      </c>
      <c r="L1119" s="48" t="str">
        <f>IFERROR(INDEX(Data!$P$9:$S$984,INT((ROW()-1)/2),IF(MOD(ROW(),2)=1,1,3)),"")</f>
        <v/>
      </c>
      <c r="M1119" s="48" t="str">
        <f>IFERROR(INDEX(Data!$P$9:$S$984,INT((ROW()-1)/2),IF(MOD(ROW(),2)=1,2,4)),"")</f>
        <v/>
      </c>
      <c r="N1119" s="167">
        <f>IFERROR(INDEX(IF(H1119="USD",Data!$F$9:$F$984,Data!$I$9:$I$984),INT((ROW()-1)/2),1),"")</f>
        <v>0</v>
      </c>
      <c r="O1119" s="44">
        <f>IFERROR(IF(H1119="USD",0,INDEX(Data!$F$9:$F$984,INT((ROW()-1)/2),1)),0)</f>
        <v>0</v>
      </c>
      <c r="P1119" s="48"/>
      <c r="Q1119" s="48"/>
      <c r="R1119" s="177" t="str">
        <f>IFERROR(VLOOKUP(L1119,Define!$A$4:$H$419,8,0),"")</f>
        <v/>
      </c>
      <c r="S1119" s="48"/>
      <c r="T1119" s="48"/>
      <c r="U1119" s="51"/>
      <c r="V1119" s="45"/>
      <c r="W1119" s="45">
        <f>IFERROR(INDEX(Data!$C$9:$C$984,INT((ROW()-1)/2),1),"")</f>
        <v>0</v>
      </c>
      <c r="X1119" s="49"/>
      <c r="Y1119" s="48"/>
      <c r="Z1119" s="48"/>
      <c r="AA1119" s="48"/>
      <c r="AB1119" s="48"/>
      <c r="AC1119" s="48"/>
      <c r="AD1119" s="48"/>
      <c r="AE1119" s="48"/>
      <c r="AF1119" s="44">
        <f>IFERROR(INDEX(Data!$J$9:$J$984,INT((ROW()-1)/2),1),"")</f>
        <v>0</v>
      </c>
      <c r="AG1119" s="48"/>
      <c r="AH1119" s="48"/>
      <c r="AI1119" s="48"/>
      <c r="AJ1119" s="48"/>
      <c r="AK1119" s="40"/>
      <c r="AL1119" s="49" t="s">
        <v>299</v>
      </c>
      <c r="AM1119" s="48"/>
      <c r="AN1119" s="48"/>
      <c r="AO1119" s="114" t="str">
        <f>IFERROR(VLOOKUP(L1119,Define!$A$3:$D$213,4,0),"")</f>
        <v/>
      </c>
      <c r="AP1119" s="48"/>
      <c r="AQ1119" s="48"/>
      <c r="AR1119" s="48"/>
      <c r="AS1119" s="48"/>
      <c r="AT1119" s="48"/>
      <c r="AU1119" s="48"/>
      <c r="AV1119" s="48"/>
      <c r="AW1119" s="48"/>
      <c r="AX1119" s="48"/>
      <c r="AY1119" s="48"/>
      <c r="AZ1119" s="48"/>
      <c r="BA1119" s="48"/>
      <c r="BB1119" s="48"/>
      <c r="BC1119" s="48"/>
      <c r="BD1119" s="48"/>
      <c r="BE1119" s="48"/>
      <c r="BF1119" s="48"/>
      <c r="BG1119" s="48"/>
      <c r="BH1119" s="48"/>
      <c r="BI1119" s="48"/>
      <c r="BJ1119" s="48"/>
      <c r="BK1119" s="48"/>
      <c r="BL1119" s="48"/>
      <c r="BM1119" s="48"/>
      <c r="BN1119" s="48"/>
      <c r="BP1119" s="179" t="str">
        <f>K1119&amp;"#"&amp;K1120</f>
        <v>#</v>
      </c>
    </row>
    <row r="1120" spans="1:68" x14ac:dyDescent="0.2">
      <c r="A1120" s="41">
        <v>0</v>
      </c>
      <c r="B1120" s="41">
        <f>IF(F1119&lt;&gt;F1120,MAX($B$2:B1119)+1,B1119)</f>
        <v>4</v>
      </c>
      <c r="C1120" s="64">
        <f>IFERROR(INDEX(Data!$A$9:$A$984,INT((ROW()-1)/2),1),"")</f>
        <v>0</v>
      </c>
      <c r="D1120" s="64">
        <f>IFERROR(INDEX(Data!$A$9:$A$984,INT((ROW()-1)/2),1),"")</f>
        <v>0</v>
      </c>
      <c r="E1120" s="59">
        <f>VLOOKUP(BP1120,Define!$L$4:$M$37,2,0)</f>
        <v>0</v>
      </c>
      <c r="F1120" s="59">
        <f>IFERROR(INDEX(Data!$B$9:$B$984,INT((ROW()-1)/2),1),"")</f>
        <v>0</v>
      </c>
      <c r="G1120" s="59">
        <f t="shared" si="35"/>
        <v>0</v>
      </c>
      <c r="H1120" s="50">
        <f>IFERROR(INDEX(Data!$G$9:$G$984,INT((ROW()-1)/2),1),"")</f>
        <v>0</v>
      </c>
      <c r="I1120" s="58" t="e">
        <f t="shared" si="34"/>
        <v>#DIV/0!</v>
      </c>
      <c r="J1120" s="48"/>
      <c r="K1120" s="48" t="str">
        <f>IFERROR(VLOOKUP(IF(ISTEXT(L1120),M1120,L1120),Define!$A$3:$C$500,IF(MOD(ROW(),2)=1,2,3),0),"")</f>
        <v/>
      </c>
      <c r="L1120" s="48" t="str">
        <f>IFERROR(INDEX(Data!$P$9:$S$984,INT((ROW()-1)/2),IF(MOD(ROW(),2)=1,1,3)),"")</f>
        <v/>
      </c>
      <c r="M1120" s="48" t="str">
        <f>IFERROR(INDEX(Data!$P$9:$S$984,INT((ROW()-1)/2),IF(MOD(ROW(),2)=1,2,4)),"")</f>
        <v/>
      </c>
      <c r="N1120" s="167">
        <f>IFERROR(INDEX(IF(H1120="USD",Data!$F$9:$F$984,Data!$I$9:$I$984),INT((ROW()-1)/2),1),"")</f>
        <v>0</v>
      </c>
      <c r="O1120" s="44">
        <f>IFERROR(IF(H1120="USD",0,INDEX(Data!$F$9:$F$984,INT((ROW()-1)/2),1)),0)</f>
        <v>0</v>
      </c>
      <c r="P1120" s="48"/>
      <c r="Q1120" s="48"/>
      <c r="R1120" s="177" t="str">
        <f>IFERROR(VLOOKUP(L1120,Define!$A$4:$H$419,8,0),"")</f>
        <v/>
      </c>
      <c r="S1120" s="48"/>
      <c r="T1120" s="48"/>
      <c r="U1120" s="51"/>
      <c r="V1120" s="45"/>
      <c r="W1120" s="45">
        <f>IFERROR(INDEX(Data!$C$9:$C$984,INT((ROW()-1)/2),1),"")</f>
        <v>0</v>
      </c>
      <c r="X1120" s="49"/>
      <c r="Y1120" s="48"/>
      <c r="Z1120" s="48"/>
      <c r="AA1120" s="48"/>
      <c r="AB1120" s="48"/>
      <c r="AC1120" s="48"/>
      <c r="AD1120" s="48"/>
      <c r="AE1120" s="48"/>
      <c r="AF1120" s="44">
        <f>IFERROR(INDEX(Data!$J$9:$J$984,INT((ROW()-1)/2),1),"")</f>
        <v>0</v>
      </c>
      <c r="AG1120" s="48"/>
      <c r="AH1120" s="48"/>
      <c r="AI1120" s="48"/>
      <c r="AJ1120" s="48"/>
      <c r="AK1120" s="40"/>
      <c r="AL1120" s="49" t="s">
        <v>299</v>
      </c>
      <c r="AM1120" s="48"/>
      <c r="AN1120" s="48"/>
      <c r="AO1120" s="114" t="str">
        <f>IFERROR(VLOOKUP(L1120,Define!$A$3:$D$213,4,0),"")</f>
        <v/>
      </c>
      <c r="AP1120" s="48"/>
      <c r="AQ1120" s="48"/>
      <c r="AR1120" s="48"/>
      <c r="AS1120" s="48"/>
      <c r="AT1120" s="48"/>
      <c r="AU1120" s="48"/>
      <c r="AV1120" s="48"/>
      <c r="AW1120" s="48"/>
      <c r="AX1120" s="48"/>
      <c r="AY1120" s="48"/>
      <c r="AZ1120" s="48"/>
      <c r="BA1120" s="48"/>
      <c r="BB1120" s="48"/>
      <c r="BC1120" s="48"/>
      <c r="BD1120" s="48"/>
      <c r="BE1120" s="48"/>
      <c r="BF1120" s="48"/>
      <c r="BG1120" s="48"/>
      <c r="BH1120" s="48"/>
      <c r="BI1120" s="48"/>
      <c r="BJ1120" s="48"/>
      <c r="BK1120" s="48"/>
      <c r="BL1120" s="48"/>
      <c r="BM1120" s="48"/>
      <c r="BN1120" s="48"/>
      <c r="BP1120" s="179" t="str">
        <f>K1119&amp;"#"&amp;K1120</f>
        <v>#</v>
      </c>
    </row>
    <row r="1121" spans="1:68" x14ac:dyDescent="0.2">
      <c r="A1121" s="41">
        <v>0</v>
      </c>
      <c r="B1121" s="41">
        <f>IF(F1120&lt;&gt;F1121,MAX($B$2:B1120)+1,B1120)</f>
        <v>4</v>
      </c>
      <c r="C1121" s="64">
        <f>IFERROR(INDEX(Data!$A$9:$A$984,INT((ROW()-1)/2),1),"")</f>
        <v>0</v>
      </c>
      <c r="D1121" s="64">
        <f>IFERROR(INDEX(Data!$A$9:$A$984,INT((ROW()-1)/2),1),"")</f>
        <v>0</v>
      </c>
      <c r="E1121" s="59">
        <f>VLOOKUP(BP1121,Define!$L$4:$M$37,2,0)</f>
        <v>0</v>
      </c>
      <c r="F1121" s="59">
        <f>IFERROR(INDEX(Data!$B$9:$B$984,INT((ROW()-1)/2),1),"")</f>
        <v>0</v>
      </c>
      <c r="G1121" s="59">
        <f t="shared" si="35"/>
        <v>0</v>
      </c>
      <c r="H1121" s="50">
        <f>IFERROR(INDEX(Data!$G$9:$G$984,INT((ROW()-1)/2),1),"")</f>
        <v>0</v>
      </c>
      <c r="I1121" s="58" t="e">
        <f t="shared" si="34"/>
        <v>#DIV/0!</v>
      </c>
      <c r="J1121" s="48"/>
      <c r="K1121" s="48" t="str">
        <f>IFERROR(VLOOKUP(IF(ISTEXT(L1121),M1121,L1121),Define!$A$3:$C$500,IF(MOD(ROW(),2)=1,2,3),0),"")</f>
        <v/>
      </c>
      <c r="L1121" s="48" t="str">
        <f>IFERROR(INDEX(Data!$P$9:$S$984,INT((ROW()-1)/2),IF(MOD(ROW(),2)=1,1,3)),"")</f>
        <v/>
      </c>
      <c r="M1121" s="48" t="str">
        <f>IFERROR(INDEX(Data!$P$9:$S$984,INT((ROW()-1)/2),IF(MOD(ROW(),2)=1,2,4)),"")</f>
        <v/>
      </c>
      <c r="N1121" s="167">
        <f>IFERROR(INDEX(IF(H1121="USD",Data!$F$9:$F$984,Data!$I$9:$I$984),INT((ROW()-1)/2),1),"")</f>
        <v>0</v>
      </c>
      <c r="O1121" s="44">
        <f>IFERROR(IF(H1121="USD",0,INDEX(Data!$F$9:$F$984,INT((ROW()-1)/2),1)),0)</f>
        <v>0</v>
      </c>
      <c r="P1121" s="48"/>
      <c r="Q1121" s="48"/>
      <c r="R1121" s="177" t="str">
        <f>IFERROR(VLOOKUP(L1121,Define!$A$4:$H$419,8,0),"")</f>
        <v/>
      </c>
      <c r="S1121" s="48"/>
      <c r="T1121" s="48"/>
      <c r="U1121" s="51"/>
      <c r="V1121" s="45"/>
      <c r="W1121" s="45">
        <f>IFERROR(INDEX(Data!$C$9:$C$984,INT((ROW()-1)/2),1),"")</f>
        <v>0</v>
      </c>
      <c r="X1121" s="49"/>
      <c r="Y1121" s="48"/>
      <c r="Z1121" s="48"/>
      <c r="AA1121" s="48"/>
      <c r="AB1121" s="48"/>
      <c r="AC1121" s="48"/>
      <c r="AD1121" s="48"/>
      <c r="AE1121" s="48"/>
      <c r="AF1121" s="44">
        <f>IFERROR(INDEX(Data!$J$9:$J$984,INT((ROW()-1)/2),1),"")</f>
        <v>0</v>
      </c>
      <c r="AG1121" s="48"/>
      <c r="AH1121" s="48"/>
      <c r="AI1121" s="48"/>
      <c r="AJ1121" s="48"/>
      <c r="AK1121" s="40"/>
      <c r="AL1121" s="49" t="s">
        <v>299</v>
      </c>
      <c r="AM1121" s="48"/>
      <c r="AN1121" s="48"/>
      <c r="AO1121" s="114" t="str">
        <f>IFERROR(VLOOKUP(L1121,Define!$A$3:$D$213,4,0),"")</f>
        <v/>
      </c>
      <c r="AP1121" s="48"/>
      <c r="AQ1121" s="48"/>
      <c r="AR1121" s="48"/>
      <c r="AS1121" s="48"/>
      <c r="AT1121" s="48"/>
      <c r="AU1121" s="48"/>
      <c r="AV1121" s="48"/>
      <c r="AW1121" s="48"/>
      <c r="AX1121" s="48"/>
      <c r="AY1121" s="48"/>
      <c r="AZ1121" s="48"/>
      <c r="BA1121" s="48"/>
      <c r="BB1121" s="48"/>
      <c r="BC1121" s="48"/>
      <c r="BD1121" s="48"/>
      <c r="BE1121" s="48"/>
      <c r="BF1121" s="48"/>
      <c r="BG1121" s="48"/>
      <c r="BH1121" s="48"/>
      <c r="BI1121" s="48"/>
      <c r="BJ1121" s="48"/>
      <c r="BK1121" s="48"/>
      <c r="BL1121" s="48"/>
      <c r="BM1121" s="48"/>
      <c r="BN1121" s="48"/>
      <c r="BP1121" s="179" t="str">
        <f>K1121&amp;"#"&amp;K1122</f>
        <v>#</v>
      </c>
    </row>
    <row r="1122" spans="1:68" x14ac:dyDescent="0.2">
      <c r="A1122" s="41">
        <v>0</v>
      </c>
      <c r="B1122" s="41">
        <f>IF(F1121&lt;&gt;F1122,MAX($B$2:B1121)+1,B1121)</f>
        <v>4</v>
      </c>
      <c r="C1122" s="64">
        <f>IFERROR(INDEX(Data!$A$9:$A$984,INT((ROW()-1)/2),1),"")</f>
        <v>0</v>
      </c>
      <c r="D1122" s="64">
        <f>IFERROR(INDEX(Data!$A$9:$A$984,INT((ROW()-1)/2),1),"")</f>
        <v>0</v>
      </c>
      <c r="E1122" s="59">
        <f>VLOOKUP(BP1122,Define!$L$4:$M$37,2,0)</f>
        <v>0</v>
      </c>
      <c r="F1122" s="59">
        <f>IFERROR(INDEX(Data!$B$9:$B$984,INT((ROW()-1)/2),1),"")</f>
        <v>0</v>
      </c>
      <c r="G1122" s="59">
        <f t="shared" si="35"/>
        <v>0</v>
      </c>
      <c r="H1122" s="50">
        <f>IFERROR(INDEX(Data!$G$9:$G$984,INT((ROW()-1)/2),1),"")</f>
        <v>0</v>
      </c>
      <c r="I1122" s="58" t="e">
        <f t="shared" si="34"/>
        <v>#DIV/0!</v>
      </c>
      <c r="J1122" s="48"/>
      <c r="K1122" s="48" t="str">
        <f>IFERROR(VLOOKUP(IF(ISTEXT(L1122),M1122,L1122),Define!$A$3:$C$500,IF(MOD(ROW(),2)=1,2,3),0),"")</f>
        <v/>
      </c>
      <c r="L1122" s="48" t="str">
        <f>IFERROR(INDEX(Data!$P$9:$S$984,INT((ROW()-1)/2),IF(MOD(ROW(),2)=1,1,3)),"")</f>
        <v/>
      </c>
      <c r="M1122" s="48" t="str">
        <f>IFERROR(INDEX(Data!$P$9:$S$984,INT((ROW()-1)/2),IF(MOD(ROW(),2)=1,2,4)),"")</f>
        <v/>
      </c>
      <c r="N1122" s="167">
        <f>IFERROR(INDEX(IF(H1122="USD",Data!$F$9:$F$984,Data!$I$9:$I$984),INT((ROW()-1)/2),1),"")</f>
        <v>0</v>
      </c>
      <c r="O1122" s="44">
        <f>IFERROR(IF(H1122="USD",0,INDEX(Data!$F$9:$F$984,INT((ROW()-1)/2),1)),0)</f>
        <v>0</v>
      </c>
      <c r="P1122" s="48"/>
      <c r="Q1122" s="48"/>
      <c r="R1122" s="177" t="str">
        <f>IFERROR(VLOOKUP(L1122,Define!$A$4:$H$419,8,0),"")</f>
        <v/>
      </c>
      <c r="S1122" s="48"/>
      <c r="T1122" s="48"/>
      <c r="U1122" s="51"/>
      <c r="V1122" s="45"/>
      <c r="W1122" s="45">
        <f>IFERROR(INDEX(Data!$C$9:$C$984,INT((ROW()-1)/2),1),"")</f>
        <v>0</v>
      </c>
      <c r="X1122" s="49"/>
      <c r="Y1122" s="48"/>
      <c r="Z1122" s="48"/>
      <c r="AA1122" s="48"/>
      <c r="AB1122" s="48"/>
      <c r="AC1122" s="48"/>
      <c r="AD1122" s="48"/>
      <c r="AE1122" s="48"/>
      <c r="AF1122" s="44">
        <f>IFERROR(INDEX(Data!$J$9:$J$984,INT((ROW()-1)/2),1),"")</f>
        <v>0</v>
      </c>
      <c r="AG1122" s="48"/>
      <c r="AH1122" s="48"/>
      <c r="AI1122" s="48"/>
      <c r="AJ1122" s="48"/>
      <c r="AK1122" s="40"/>
      <c r="AL1122" s="49" t="s">
        <v>299</v>
      </c>
      <c r="AM1122" s="48"/>
      <c r="AN1122" s="48"/>
      <c r="AO1122" s="114" t="str">
        <f>IFERROR(VLOOKUP(L1122,Define!$A$3:$D$213,4,0),"")</f>
        <v/>
      </c>
      <c r="AP1122" s="48"/>
      <c r="AQ1122" s="48"/>
      <c r="AR1122" s="48"/>
      <c r="AS1122" s="48"/>
      <c r="AT1122" s="48"/>
      <c r="AU1122" s="48"/>
      <c r="AV1122" s="48"/>
      <c r="AW1122" s="48"/>
      <c r="AX1122" s="48"/>
      <c r="AY1122" s="48"/>
      <c r="AZ1122" s="48"/>
      <c r="BA1122" s="48"/>
      <c r="BB1122" s="48"/>
      <c r="BC1122" s="48"/>
      <c r="BD1122" s="48"/>
      <c r="BE1122" s="48"/>
      <c r="BF1122" s="48"/>
      <c r="BG1122" s="48"/>
      <c r="BH1122" s="48"/>
      <c r="BI1122" s="48"/>
      <c r="BJ1122" s="48"/>
      <c r="BK1122" s="48"/>
      <c r="BL1122" s="48"/>
      <c r="BM1122" s="48"/>
      <c r="BN1122" s="48"/>
      <c r="BP1122" s="179" t="str">
        <f>K1121&amp;"#"&amp;K1122</f>
        <v>#</v>
      </c>
    </row>
    <row r="1123" spans="1:68" x14ac:dyDescent="0.2">
      <c r="A1123" s="41">
        <v>0</v>
      </c>
      <c r="B1123" s="41">
        <f>IF(F1122&lt;&gt;F1123,MAX($B$2:B1122)+1,B1122)</f>
        <v>4</v>
      </c>
      <c r="C1123" s="64">
        <f>IFERROR(INDEX(Data!$A$9:$A$984,INT((ROW()-1)/2),1),"")</f>
        <v>0</v>
      </c>
      <c r="D1123" s="64">
        <f>IFERROR(INDEX(Data!$A$9:$A$984,INT((ROW()-1)/2),1),"")</f>
        <v>0</v>
      </c>
      <c r="E1123" s="59">
        <f>VLOOKUP(BP1123,Define!$L$4:$M$37,2,0)</f>
        <v>0</v>
      </c>
      <c r="F1123" s="59">
        <f>IFERROR(INDEX(Data!$B$9:$B$984,INT((ROW()-1)/2),1),"")</f>
        <v>0</v>
      </c>
      <c r="G1123" s="59">
        <f t="shared" si="35"/>
        <v>0</v>
      </c>
      <c r="H1123" s="50">
        <f>IFERROR(INDEX(Data!$G$9:$G$984,INT((ROW()-1)/2),1),"")</f>
        <v>0</v>
      </c>
      <c r="I1123" s="58" t="e">
        <f t="shared" si="34"/>
        <v>#DIV/0!</v>
      </c>
      <c r="J1123" s="48"/>
      <c r="K1123" s="48" t="str">
        <f>IFERROR(VLOOKUP(IF(ISTEXT(L1123),M1123,L1123),Define!$A$3:$C$500,IF(MOD(ROW(),2)=1,2,3),0),"")</f>
        <v/>
      </c>
      <c r="L1123" s="48" t="str">
        <f>IFERROR(INDEX(Data!$P$9:$S$984,INT((ROW()-1)/2),IF(MOD(ROW(),2)=1,1,3)),"")</f>
        <v/>
      </c>
      <c r="M1123" s="48" t="str">
        <f>IFERROR(INDEX(Data!$P$9:$S$984,INT((ROW()-1)/2),IF(MOD(ROW(),2)=1,2,4)),"")</f>
        <v/>
      </c>
      <c r="N1123" s="167">
        <f>IFERROR(INDEX(IF(H1123="USD",Data!$F$9:$F$984,Data!$I$9:$I$984),INT((ROW()-1)/2),1),"")</f>
        <v>0</v>
      </c>
      <c r="O1123" s="44">
        <f>IFERROR(IF(H1123="USD",0,INDEX(Data!$F$9:$F$984,INT((ROW()-1)/2),1)),0)</f>
        <v>0</v>
      </c>
      <c r="P1123" s="48"/>
      <c r="Q1123" s="48"/>
      <c r="R1123" s="177" t="str">
        <f>IFERROR(VLOOKUP(L1123,Define!$A$4:$H$419,8,0),"")</f>
        <v/>
      </c>
      <c r="S1123" s="48"/>
      <c r="T1123" s="48"/>
      <c r="U1123" s="51"/>
      <c r="V1123" s="45"/>
      <c r="W1123" s="45">
        <f>IFERROR(INDEX(Data!$C$9:$C$984,INT((ROW()-1)/2),1),"")</f>
        <v>0</v>
      </c>
      <c r="X1123" s="49"/>
      <c r="Y1123" s="48"/>
      <c r="Z1123" s="48"/>
      <c r="AA1123" s="48"/>
      <c r="AB1123" s="48"/>
      <c r="AC1123" s="48"/>
      <c r="AD1123" s="48"/>
      <c r="AE1123" s="48"/>
      <c r="AF1123" s="44">
        <f>IFERROR(INDEX(Data!$J$9:$J$984,INT((ROW()-1)/2),1),"")</f>
        <v>0</v>
      </c>
      <c r="AG1123" s="48"/>
      <c r="AH1123" s="48"/>
      <c r="AI1123" s="48"/>
      <c r="AJ1123" s="48"/>
      <c r="AK1123" s="40"/>
      <c r="AL1123" s="49" t="s">
        <v>299</v>
      </c>
      <c r="AM1123" s="48"/>
      <c r="AN1123" s="48"/>
      <c r="AO1123" s="114" t="str">
        <f>IFERROR(VLOOKUP(L1123,Define!$A$3:$D$213,4,0),"")</f>
        <v/>
      </c>
      <c r="AP1123" s="48"/>
      <c r="AQ1123" s="48"/>
      <c r="AR1123" s="48"/>
      <c r="AS1123" s="48"/>
      <c r="AT1123" s="48"/>
      <c r="AU1123" s="48"/>
      <c r="AV1123" s="48"/>
      <c r="AW1123" s="48"/>
      <c r="AX1123" s="48"/>
      <c r="AY1123" s="48"/>
      <c r="AZ1123" s="48"/>
      <c r="BA1123" s="48"/>
      <c r="BB1123" s="48"/>
      <c r="BC1123" s="48"/>
      <c r="BD1123" s="48"/>
      <c r="BE1123" s="48"/>
      <c r="BF1123" s="48"/>
      <c r="BG1123" s="48"/>
      <c r="BH1123" s="48"/>
      <c r="BI1123" s="48"/>
      <c r="BJ1123" s="48"/>
      <c r="BK1123" s="48"/>
      <c r="BL1123" s="48"/>
      <c r="BM1123" s="48"/>
      <c r="BN1123" s="48"/>
      <c r="BP1123" s="179" t="str">
        <f>K1123&amp;"#"&amp;K1124</f>
        <v>#</v>
      </c>
    </row>
    <row r="1124" spans="1:68" x14ac:dyDescent="0.2">
      <c r="A1124" s="41">
        <v>0</v>
      </c>
      <c r="B1124" s="41">
        <f>IF(F1123&lt;&gt;F1124,MAX($B$2:B1123)+1,B1123)</f>
        <v>4</v>
      </c>
      <c r="C1124" s="64">
        <f>IFERROR(INDEX(Data!$A$9:$A$984,INT((ROW()-1)/2),1),"")</f>
        <v>0</v>
      </c>
      <c r="D1124" s="64">
        <f>IFERROR(INDEX(Data!$A$9:$A$984,INT((ROW()-1)/2),1),"")</f>
        <v>0</v>
      </c>
      <c r="E1124" s="59">
        <f>VLOOKUP(BP1124,Define!$L$4:$M$37,2,0)</f>
        <v>0</v>
      </c>
      <c r="F1124" s="59">
        <f>IFERROR(INDEX(Data!$B$9:$B$984,INT((ROW()-1)/2),1),"")</f>
        <v>0</v>
      </c>
      <c r="G1124" s="59">
        <f t="shared" si="35"/>
        <v>0</v>
      </c>
      <c r="H1124" s="50">
        <f>IFERROR(INDEX(Data!$G$9:$G$984,INT((ROW()-1)/2),1),"")</f>
        <v>0</v>
      </c>
      <c r="I1124" s="58" t="e">
        <f t="shared" si="34"/>
        <v>#DIV/0!</v>
      </c>
      <c r="J1124" s="48"/>
      <c r="K1124" s="48" t="str">
        <f>IFERROR(VLOOKUP(IF(ISTEXT(L1124),M1124,L1124),Define!$A$3:$C$500,IF(MOD(ROW(),2)=1,2,3),0),"")</f>
        <v/>
      </c>
      <c r="L1124" s="48" t="str">
        <f>IFERROR(INDEX(Data!$P$9:$S$984,INT((ROW()-1)/2),IF(MOD(ROW(),2)=1,1,3)),"")</f>
        <v/>
      </c>
      <c r="M1124" s="48" t="str">
        <f>IFERROR(INDEX(Data!$P$9:$S$984,INT((ROW()-1)/2),IF(MOD(ROW(),2)=1,2,4)),"")</f>
        <v/>
      </c>
      <c r="N1124" s="167">
        <f>IFERROR(INDEX(IF(H1124="USD",Data!$F$9:$F$984,Data!$I$9:$I$984),INT((ROW()-1)/2),1),"")</f>
        <v>0</v>
      </c>
      <c r="O1124" s="44">
        <f>IFERROR(IF(H1124="USD",0,INDEX(Data!$F$9:$F$984,INT((ROW()-1)/2),1)),0)</f>
        <v>0</v>
      </c>
      <c r="P1124" s="48"/>
      <c r="Q1124" s="48"/>
      <c r="R1124" s="177" t="str">
        <f>IFERROR(VLOOKUP(L1124,Define!$A$4:$H$419,8,0),"")</f>
        <v/>
      </c>
      <c r="S1124" s="48"/>
      <c r="T1124" s="48"/>
      <c r="U1124" s="51"/>
      <c r="V1124" s="45"/>
      <c r="W1124" s="45">
        <f>IFERROR(INDEX(Data!$C$9:$C$984,INT((ROW()-1)/2),1),"")</f>
        <v>0</v>
      </c>
      <c r="X1124" s="49"/>
      <c r="Y1124" s="48"/>
      <c r="Z1124" s="48"/>
      <c r="AA1124" s="48"/>
      <c r="AB1124" s="48"/>
      <c r="AC1124" s="48"/>
      <c r="AD1124" s="48"/>
      <c r="AE1124" s="48"/>
      <c r="AF1124" s="44">
        <f>IFERROR(INDEX(Data!$J$9:$J$984,INT((ROW()-1)/2),1),"")</f>
        <v>0</v>
      </c>
      <c r="AG1124" s="48"/>
      <c r="AH1124" s="48"/>
      <c r="AI1124" s="48"/>
      <c r="AJ1124" s="48"/>
      <c r="AK1124" s="40"/>
      <c r="AL1124" s="49" t="s">
        <v>299</v>
      </c>
      <c r="AM1124" s="48"/>
      <c r="AN1124" s="48"/>
      <c r="AO1124" s="114" t="str">
        <f>IFERROR(VLOOKUP(L1124,Define!$A$3:$D$213,4,0),"")</f>
        <v/>
      </c>
      <c r="AP1124" s="48"/>
      <c r="AQ1124" s="48"/>
      <c r="AR1124" s="48"/>
      <c r="AS1124" s="48"/>
      <c r="AT1124" s="48"/>
      <c r="AU1124" s="48"/>
      <c r="AV1124" s="48"/>
      <c r="AW1124" s="48"/>
      <c r="AX1124" s="48"/>
      <c r="AY1124" s="48"/>
      <c r="AZ1124" s="48"/>
      <c r="BA1124" s="48"/>
      <c r="BB1124" s="48"/>
      <c r="BC1124" s="48"/>
      <c r="BD1124" s="48"/>
      <c r="BE1124" s="48"/>
      <c r="BF1124" s="48"/>
      <c r="BG1124" s="48"/>
      <c r="BH1124" s="48"/>
      <c r="BI1124" s="48"/>
      <c r="BJ1124" s="48"/>
      <c r="BK1124" s="48"/>
      <c r="BL1124" s="48"/>
      <c r="BM1124" s="48"/>
      <c r="BN1124" s="48"/>
      <c r="BP1124" s="179" t="str">
        <f>K1123&amp;"#"&amp;K1124</f>
        <v>#</v>
      </c>
    </row>
    <row r="1125" spans="1:68" x14ac:dyDescent="0.2">
      <c r="A1125" s="41">
        <v>0</v>
      </c>
      <c r="B1125" s="41">
        <f>IF(F1124&lt;&gt;F1125,MAX($B$2:B1124)+1,B1124)</f>
        <v>4</v>
      </c>
      <c r="C1125" s="64">
        <f>IFERROR(INDEX(Data!$A$9:$A$984,INT((ROW()-1)/2),1),"")</f>
        <v>0</v>
      </c>
      <c r="D1125" s="64">
        <f>IFERROR(INDEX(Data!$A$9:$A$984,INT((ROW()-1)/2),1),"")</f>
        <v>0</v>
      </c>
      <c r="E1125" s="59">
        <f>VLOOKUP(BP1125,Define!$L$4:$M$37,2,0)</f>
        <v>0</v>
      </c>
      <c r="F1125" s="59">
        <f>IFERROR(INDEX(Data!$B$9:$B$984,INT((ROW()-1)/2),1),"")</f>
        <v>0</v>
      </c>
      <c r="G1125" s="59">
        <f t="shared" si="35"/>
        <v>0</v>
      </c>
      <c r="H1125" s="50">
        <f>IFERROR(INDEX(Data!$G$9:$G$984,INT((ROW()-1)/2),1),"")</f>
        <v>0</v>
      </c>
      <c r="I1125" s="58" t="e">
        <f t="shared" si="34"/>
        <v>#DIV/0!</v>
      </c>
      <c r="J1125" s="48"/>
      <c r="K1125" s="48" t="str">
        <f>IFERROR(VLOOKUP(IF(ISTEXT(L1125),M1125,L1125),Define!$A$3:$C$500,IF(MOD(ROW(),2)=1,2,3),0),"")</f>
        <v/>
      </c>
      <c r="L1125" s="48" t="str">
        <f>IFERROR(INDEX(Data!$P$9:$S$984,INT((ROW()-1)/2),IF(MOD(ROW(),2)=1,1,3)),"")</f>
        <v/>
      </c>
      <c r="M1125" s="48" t="str">
        <f>IFERROR(INDEX(Data!$P$9:$S$984,INT((ROW()-1)/2),IF(MOD(ROW(),2)=1,2,4)),"")</f>
        <v/>
      </c>
      <c r="N1125" s="167">
        <f>IFERROR(INDEX(IF(H1125="USD",Data!$F$9:$F$984,Data!$I$9:$I$984),INT((ROW()-1)/2),1),"")</f>
        <v>0</v>
      </c>
      <c r="O1125" s="44">
        <f>IFERROR(IF(H1125="USD",0,INDEX(Data!$F$9:$F$984,INT((ROW()-1)/2),1)),0)</f>
        <v>0</v>
      </c>
      <c r="P1125" s="48"/>
      <c r="Q1125" s="48"/>
      <c r="R1125" s="177" t="str">
        <f>IFERROR(VLOOKUP(L1125,Define!$A$4:$H$419,8,0),"")</f>
        <v/>
      </c>
      <c r="S1125" s="48"/>
      <c r="T1125" s="48"/>
      <c r="U1125" s="51"/>
      <c r="V1125" s="45"/>
      <c r="W1125" s="45">
        <f>IFERROR(INDEX(Data!$C$9:$C$984,INT((ROW()-1)/2),1),"")</f>
        <v>0</v>
      </c>
      <c r="X1125" s="49"/>
      <c r="Y1125" s="48"/>
      <c r="Z1125" s="48"/>
      <c r="AA1125" s="48"/>
      <c r="AB1125" s="48"/>
      <c r="AC1125" s="48"/>
      <c r="AD1125" s="48"/>
      <c r="AE1125" s="48"/>
      <c r="AF1125" s="44">
        <f>IFERROR(INDEX(Data!$J$9:$J$984,INT((ROW()-1)/2),1),"")</f>
        <v>0</v>
      </c>
      <c r="AG1125" s="48"/>
      <c r="AH1125" s="48"/>
      <c r="AI1125" s="48"/>
      <c r="AJ1125" s="48"/>
      <c r="AK1125" s="40"/>
      <c r="AL1125" s="49" t="s">
        <v>299</v>
      </c>
      <c r="AM1125" s="48"/>
      <c r="AN1125" s="48"/>
      <c r="AO1125" s="114" t="str">
        <f>IFERROR(VLOOKUP(L1125,Define!$A$3:$D$213,4,0),"")</f>
        <v/>
      </c>
      <c r="AP1125" s="48"/>
      <c r="AQ1125" s="48"/>
      <c r="AR1125" s="48"/>
      <c r="AS1125" s="48"/>
      <c r="AT1125" s="48"/>
      <c r="AU1125" s="48"/>
      <c r="AV1125" s="48"/>
      <c r="AW1125" s="48"/>
      <c r="AX1125" s="48"/>
      <c r="AY1125" s="48"/>
      <c r="AZ1125" s="48"/>
      <c r="BA1125" s="48"/>
      <c r="BB1125" s="48"/>
      <c r="BC1125" s="48"/>
      <c r="BD1125" s="48"/>
      <c r="BE1125" s="48"/>
      <c r="BF1125" s="48"/>
      <c r="BG1125" s="48"/>
      <c r="BH1125" s="48"/>
      <c r="BI1125" s="48"/>
      <c r="BJ1125" s="48"/>
      <c r="BK1125" s="48"/>
      <c r="BL1125" s="48"/>
      <c r="BM1125" s="48"/>
      <c r="BN1125" s="48"/>
      <c r="BP1125" s="179" t="str">
        <f>K1125&amp;"#"&amp;K1126</f>
        <v>#</v>
      </c>
    </row>
    <row r="1126" spans="1:68" x14ac:dyDescent="0.2">
      <c r="A1126" s="41">
        <v>0</v>
      </c>
      <c r="B1126" s="41">
        <f>IF(F1125&lt;&gt;F1126,MAX($B$2:B1125)+1,B1125)</f>
        <v>4</v>
      </c>
      <c r="C1126" s="64">
        <f>IFERROR(INDEX(Data!$A$9:$A$984,INT((ROW()-1)/2),1),"")</f>
        <v>0</v>
      </c>
      <c r="D1126" s="64">
        <f>IFERROR(INDEX(Data!$A$9:$A$984,INT((ROW()-1)/2),1),"")</f>
        <v>0</v>
      </c>
      <c r="E1126" s="59">
        <f>VLOOKUP(BP1126,Define!$L$4:$M$37,2,0)</f>
        <v>0</v>
      </c>
      <c r="F1126" s="59">
        <f>IFERROR(INDEX(Data!$B$9:$B$984,INT((ROW()-1)/2),1),"")</f>
        <v>0</v>
      </c>
      <c r="G1126" s="59">
        <f t="shared" si="35"/>
        <v>0</v>
      </c>
      <c r="H1126" s="50">
        <f>IFERROR(INDEX(Data!$G$9:$G$984,INT((ROW()-1)/2),1),"")</f>
        <v>0</v>
      </c>
      <c r="I1126" s="58" t="e">
        <f t="shared" si="34"/>
        <v>#DIV/0!</v>
      </c>
      <c r="J1126" s="48"/>
      <c r="K1126" s="48" t="str">
        <f>IFERROR(VLOOKUP(IF(ISTEXT(L1126),M1126,L1126),Define!$A$3:$C$500,IF(MOD(ROW(),2)=1,2,3),0),"")</f>
        <v/>
      </c>
      <c r="L1126" s="48" t="str">
        <f>IFERROR(INDEX(Data!$P$9:$S$984,INT((ROW()-1)/2),IF(MOD(ROW(),2)=1,1,3)),"")</f>
        <v/>
      </c>
      <c r="M1126" s="48" t="str">
        <f>IFERROR(INDEX(Data!$P$9:$S$984,INT((ROW()-1)/2),IF(MOD(ROW(),2)=1,2,4)),"")</f>
        <v/>
      </c>
      <c r="N1126" s="167">
        <f>IFERROR(INDEX(IF(H1126="USD",Data!$F$9:$F$984,Data!$I$9:$I$984),INT((ROW()-1)/2),1),"")</f>
        <v>0</v>
      </c>
      <c r="O1126" s="44">
        <f>IFERROR(IF(H1126="USD",0,INDEX(Data!$F$9:$F$984,INT((ROW()-1)/2),1)),0)</f>
        <v>0</v>
      </c>
      <c r="P1126" s="48"/>
      <c r="Q1126" s="48"/>
      <c r="R1126" s="177" t="str">
        <f>IFERROR(VLOOKUP(L1126,Define!$A$4:$H$419,8,0),"")</f>
        <v/>
      </c>
      <c r="S1126" s="48"/>
      <c r="T1126" s="48"/>
      <c r="U1126" s="51"/>
      <c r="V1126" s="45"/>
      <c r="W1126" s="45">
        <f>IFERROR(INDEX(Data!$C$9:$C$984,INT((ROW()-1)/2),1),"")</f>
        <v>0</v>
      </c>
      <c r="X1126" s="49"/>
      <c r="Y1126" s="48"/>
      <c r="Z1126" s="48"/>
      <c r="AA1126" s="48"/>
      <c r="AB1126" s="48"/>
      <c r="AC1126" s="48"/>
      <c r="AD1126" s="48"/>
      <c r="AE1126" s="48"/>
      <c r="AF1126" s="44">
        <f>IFERROR(INDEX(Data!$J$9:$J$984,INT((ROW()-1)/2),1),"")</f>
        <v>0</v>
      </c>
      <c r="AG1126" s="48"/>
      <c r="AH1126" s="48"/>
      <c r="AI1126" s="48"/>
      <c r="AJ1126" s="48"/>
      <c r="AK1126" s="40"/>
      <c r="AL1126" s="49" t="s">
        <v>299</v>
      </c>
      <c r="AM1126" s="48"/>
      <c r="AN1126" s="48"/>
      <c r="AO1126" s="114" t="str">
        <f>IFERROR(VLOOKUP(L1126,Define!$A$3:$D$213,4,0),"")</f>
        <v/>
      </c>
      <c r="AP1126" s="48"/>
      <c r="AQ1126" s="48"/>
      <c r="AR1126" s="48"/>
      <c r="AS1126" s="48"/>
      <c r="AT1126" s="48"/>
      <c r="AU1126" s="48"/>
      <c r="AV1126" s="48"/>
      <c r="AW1126" s="48"/>
      <c r="AX1126" s="48"/>
      <c r="AY1126" s="48"/>
      <c r="AZ1126" s="48"/>
      <c r="BA1126" s="48"/>
      <c r="BB1126" s="48"/>
      <c r="BC1126" s="48"/>
      <c r="BD1126" s="48"/>
      <c r="BE1126" s="48"/>
      <c r="BF1126" s="48"/>
      <c r="BG1126" s="48"/>
      <c r="BH1126" s="48"/>
      <c r="BI1126" s="48"/>
      <c r="BJ1126" s="48"/>
      <c r="BK1126" s="48"/>
      <c r="BL1126" s="48"/>
      <c r="BM1126" s="48"/>
      <c r="BN1126" s="48"/>
      <c r="BP1126" s="179" t="str">
        <f>K1125&amp;"#"&amp;K1126</f>
        <v>#</v>
      </c>
    </row>
    <row r="1127" spans="1:68" x14ac:dyDescent="0.2">
      <c r="A1127" s="41">
        <v>0</v>
      </c>
      <c r="B1127" s="41">
        <f>IF(F1126&lt;&gt;F1127,MAX($B$2:B1126)+1,B1126)</f>
        <v>4</v>
      </c>
      <c r="C1127" s="64">
        <f>IFERROR(INDEX(Data!$A$9:$A$984,INT((ROW()-1)/2),1),"")</f>
        <v>0</v>
      </c>
      <c r="D1127" s="64">
        <f>IFERROR(INDEX(Data!$A$9:$A$984,INT((ROW()-1)/2),1),"")</f>
        <v>0</v>
      </c>
      <c r="E1127" s="59">
        <f>VLOOKUP(BP1127,Define!$L$4:$M$37,2,0)</f>
        <v>0</v>
      </c>
      <c r="F1127" s="59">
        <f>IFERROR(INDEX(Data!$B$9:$B$984,INT((ROW()-1)/2),1),"")</f>
        <v>0</v>
      </c>
      <c r="G1127" s="59">
        <f t="shared" si="35"/>
        <v>0</v>
      </c>
      <c r="H1127" s="50">
        <f>IFERROR(INDEX(Data!$G$9:$G$984,INT((ROW()-1)/2),1),"")</f>
        <v>0</v>
      </c>
      <c r="I1127" s="58" t="e">
        <f t="shared" si="34"/>
        <v>#DIV/0!</v>
      </c>
      <c r="J1127" s="48"/>
      <c r="K1127" s="48" t="str">
        <f>IFERROR(VLOOKUP(IF(ISTEXT(L1127),M1127,L1127),Define!$A$3:$C$500,IF(MOD(ROW(),2)=1,2,3),0),"")</f>
        <v/>
      </c>
      <c r="L1127" s="48" t="str">
        <f>IFERROR(INDEX(Data!$P$9:$S$984,INT((ROW()-1)/2),IF(MOD(ROW(),2)=1,1,3)),"")</f>
        <v/>
      </c>
      <c r="M1127" s="48" t="str">
        <f>IFERROR(INDEX(Data!$P$9:$S$984,INT((ROW()-1)/2),IF(MOD(ROW(),2)=1,2,4)),"")</f>
        <v/>
      </c>
      <c r="N1127" s="167">
        <f>IFERROR(INDEX(IF(H1127="USD",Data!$F$9:$F$984,Data!$I$9:$I$984),INT((ROW()-1)/2),1),"")</f>
        <v>0</v>
      </c>
      <c r="O1127" s="44">
        <f>IFERROR(IF(H1127="USD",0,INDEX(Data!$F$9:$F$984,INT((ROW()-1)/2),1)),0)</f>
        <v>0</v>
      </c>
      <c r="P1127" s="48"/>
      <c r="Q1127" s="48"/>
      <c r="R1127" s="177" t="str">
        <f>IFERROR(VLOOKUP(L1127,Define!$A$4:$H$419,8,0),"")</f>
        <v/>
      </c>
      <c r="S1127" s="48"/>
      <c r="T1127" s="48"/>
      <c r="U1127" s="51"/>
      <c r="V1127" s="45"/>
      <c r="W1127" s="45">
        <f>IFERROR(INDEX(Data!$C$9:$C$984,INT((ROW()-1)/2),1),"")</f>
        <v>0</v>
      </c>
      <c r="X1127" s="49"/>
      <c r="Y1127" s="48"/>
      <c r="Z1127" s="48"/>
      <c r="AA1127" s="48"/>
      <c r="AB1127" s="48"/>
      <c r="AC1127" s="48"/>
      <c r="AD1127" s="48"/>
      <c r="AE1127" s="48"/>
      <c r="AF1127" s="44">
        <f>IFERROR(INDEX(Data!$J$9:$J$984,INT((ROW()-1)/2),1),"")</f>
        <v>0</v>
      </c>
      <c r="AG1127" s="48"/>
      <c r="AH1127" s="48"/>
      <c r="AI1127" s="48"/>
      <c r="AJ1127" s="48"/>
      <c r="AK1127" s="40"/>
      <c r="AL1127" s="49" t="s">
        <v>299</v>
      </c>
      <c r="AM1127" s="48"/>
      <c r="AN1127" s="48"/>
      <c r="AO1127" s="114" t="str">
        <f>IFERROR(VLOOKUP(L1127,Define!$A$3:$D$213,4,0),"")</f>
        <v/>
      </c>
      <c r="AP1127" s="48"/>
      <c r="AQ1127" s="48"/>
      <c r="AR1127" s="48"/>
      <c r="AS1127" s="48"/>
      <c r="AT1127" s="48"/>
      <c r="AU1127" s="48"/>
      <c r="AV1127" s="48"/>
      <c r="AW1127" s="48"/>
      <c r="AX1127" s="48"/>
      <c r="AY1127" s="48"/>
      <c r="AZ1127" s="48"/>
      <c r="BA1127" s="48"/>
      <c r="BB1127" s="48"/>
      <c r="BC1127" s="48"/>
      <c r="BD1127" s="48"/>
      <c r="BE1127" s="48"/>
      <c r="BF1127" s="48"/>
      <c r="BG1127" s="48"/>
      <c r="BH1127" s="48"/>
      <c r="BI1127" s="48"/>
      <c r="BJ1127" s="48"/>
      <c r="BK1127" s="48"/>
      <c r="BL1127" s="48"/>
      <c r="BM1127" s="48"/>
      <c r="BN1127" s="48"/>
      <c r="BP1127" s="179" t="str">
        <f>K1127&amp;"#"&amp;K1128</f>
        <v>#</v>
      </c>
    </row>
    <row r="1128" spans="1:68" x14ac:dyDescent="0.2">
      <c r="A1128" s="41">
        <v>0</v>
      </c>
      <c r="B1128" s="41">
        <f>IF(F1127&lt;&gt;F1128,MAX($B$2:B1127)+1,B1127)</f>
        <v>4</v>
      </c>
      <c r="C1128" s="64">
        <f>IFERROR(INDEX(Data!$A$9:$A$984,INT((ROW()-1)/2),1),"")</f>
        <v>0</v>
      </c>
      <c r="D1128" s="64">
        <f>IFERROR(INDEX(Data!$A$9:$A$984,INT((ROW()-1)/2),1),"")</f>
        <v>0</v>
      </c>
      <c r="E1128" s="59">
        <f>VLOOKUP(BP1128,Define!$L$4:$M$37,2,0)</f>
        <v>0</v>
      </c>
      <c r="F1128" s="59">
        <f>IFERROR(INDEX(Data!$B$9:$B$984,INT((ROW()-1)/2),1),"")</f>
        <v>0</v>
      </c>
      <c r="G1128" s="59">
        <f t="shared" si="35"/>
        <v>0</v>
      </c>
      <c r="H1128" s="50">
        <f>IFERROR(INDEX(Data!$G$9:$G$984,INT((ROW()-1)/2),1),"")</f>
        <v>0</v>
      </c>
      <c r="I1128" s="58" t="e">
        <f t="shared" si="34"/>
        <v>#DIV/0!</v>
      </c>
      <c r="J1128" s="48"/>
      <c r="K1128" s="48" t="str">
        <f>IFERROR(VLOOKUP(IF(ISTEXT(L1128),M1128,L1128),Define!$A$3:$C$500,IF(MOD(ROW(),2)=1,2,3),0),"")</f>
        <v/>
      </c>
      <c r="L1128" s="48" t="str">
        <f>IFERROR(INDEX(Data!$P$9:$S$984,INT((ROW()-1)/2),IF(MOD(ROW(),2)=1,1,3)),"")</f>
        <v/>
      </c>
      <c r="M1128" s="48" t="str">
        <f>IFERROR(INDEX(Data!$P$9:$S$984,INT((ROW()-1)/2),IF(MOD(ROW(),2)=1,2,4)),"")</f>
        <v/>
      </c>
      <c r="N1128" s="167">
        <f>IFERROR(INDEX(IF(H1128="USD",Data!$F$9:$F$984,Data!$I$9:$I$984),INT((ROW()-1)/2),1),"")</f>
        <v>0</v>
      </c>
      <c r="O1128" s="44">
        <f>IFERROR(IF(H1128="USD",0,INDEX(Data!$F$9:$F$984,INT((ROW()-1)/2),1)),0)</f>
        <v>0</v>
      </c>
      <c r="P1128" s="48"/>
      <c r="Q1128" s="48"/>
      <c r="R1128" s="177" t="str">
        <f>IFERROR(VLOOKUP(L1128,Define!$A$4:$H$419,8,0),"")</f>
        <v/>
      </c>
      <c r="S1128" s="48"/>
      <c r="T1128" s="48"/>
      <c r="U1128" s="51"/>
      <c r="V1128" s="45"/>
      <c r="W1128" s="45">
        <f>IFERROR(INDEX(Data!$C$9:$C$984,INT((ROW()-1)/2),1),"")</f>
        <v>0</v>
      </c>
      <c r="X1128" s="49"/>
      <c r="Y1128" s="48"/>
      <c r="Z1128" s="48"/>
      <c r="AA1128" s="48"/>
      <c r="AB1128" s="48"/>
      <c r="AC1128" s="48"/>
      <c r="AD1128" s="48"/>
      <c r="AE1128" s="48"/>
      <c r="AF1128" s="44">
        <f>IFERROR(INDEX(Data!$J$9:$J$984,INT((ROW()-1)/2),1),"")</f>
        <v>0</v>
      </c>
      <c r="AG1128" s="48"/>
      <c r="AH1128" s="48"/>
      <c r="AI1128" s="48"/>
      <c r="AJ1128" s="48"/>
      <c r="AK1128" s="40"/>
      <c r="AL1128" s="49" t="s">
        <v>299</v>
      </c>
      <c r="AM1128" s="48"/>
      <c r="AN1128" s="48"/>
      <c r="AO1128" s="114" t="str">
        <f>IFERROR(VLOOKUP(L1128,Define!$A$3:$D$213,4,0),"")</f>
        <v/>
      </c>
      <c r="AP1128" s="48"/>
      <c r="AQ1128" s="48"/>
      <c r="AR1128" s="48"/>
      <c r="AS1128" s="48"/>
      <c r="AT1128" s="48"/>
      <c r="AU1128" s="48"/>
      <c r="AV1128" s="48"/>
      <c r="AW1128" s="48"/>
      <c r="AX1128" s="48"/>
      <c r="AY1128" s="48"/>
      <c r="AZ1128" s="48"/>
      <c r="BA1128" s="48"/>
      <c r="BB1128" s="48"/>
      <c r="BC1128" s="48"/>
      <c r="BD1128" s="48"/>
      <c r="BE1128" s="48"/>
      <c r="BF1128" s="48"/>
      <c r="BG1128" s="48"/>
      <c r="BH1128" s="48"/>
      <c r="BI1128" s="48"/>
      <c r="BJ1128" s="48"/>
      <c r="BK1128" s="48"/>
      <c r="BL1128" s="48"/>
      <c r="BM1128" s="48"/>
      <c r="BN1128" s="48"/>
      <c r="BP1128" s="179" t="str">
        <f>K1127&amp;"#"&amp;K1128</f>
        <v>#</v>
      </c>
    </row>
    <row r="1129" spans="1:68" x14ac:dyDescent="0.2">
      <c r="A1129" s="41">
        <v>0</v>
      </c>
      <c r="B1129" s="41">
        <f>IF(F1128&lt;&gt;F1129,MAX($B$2:B1128)+1,B1128)</f>
        <v>4</v>
      </c>
      <c r="C1129" s="64">
        <f>IFERROR(INDEX(Data!$A$9:$A$984,INT((ROW()-1)/2),1),"")</f>
        <v>0</v>
      </c>
      <c r="D1129" s="64">
        <f>IFERROR(INDEX(Data!$A$9:$A$984,INT((ROW()-1)/2),1),"")</f>
        <v>0</v>
      </c>
      <c r="E1129" s="59">
        <f>VLOOKUP(BP1129,Define!$L$4:$M$37,2,0)</f>
        <v>0</v>
      </c>
      <c r="F1129" s="59">
        <f>IFERROR(INDEX(Data!$B$9:$B$984,INT((ROW()-1)/2),1),"")</f>
        <v>0</v>
      </c>
      <c r="G1129" s="59">
        <f t="shared" si="35"/>
        <v>0</v>
      </c>
      <c r="H1129" s="50">
        <f>IFERROR(INDEX(Data!$G$9:$G$984,INT((ROW()-1)/2),1),"")</f>
        <v>0</v>
      </c>
      <c r="I1129" s="58" t="e">
        <f t="shared" si="34"/>
        <v>#DIV/0!</v>
      </c>
      <c r="J1129" s="48"/>
      <c r="K1129" s="48" t="str">
        <f>IFERROR(VLOOKUP(IF(ISTEXT(L1129),M1129,L1129),Define!$A$3:$C$500,IF(MOD(ROW(),2)=1,2,3),0),"")</f>
        <v/>
      </c>
      <c r="L1129" s="48" t="str">
        <f>IFERROR(INDEX(Data!$P$9:$S$984,INT((ROW()-1)/2),IF(MOD(ROW(),2)=1,1,3)),"")</f>
        <v/>
      </c>
      <c r="M1129" s="48" t="str">
        <f>IFERROR(INDEX(Data!$P$9:$S$984,INT((ROW()-1)/2),IF(MOD(ROW(),2)=1,2,4)),"")</f>
        <v/>
      </c>
      <c r="N1129" s="167">
        <f>IFERROR(INDEX(IF(H1129="USD",Data!$F$9:$F$984,Data!$I$9:$I$984),INT((ROW()-1)/2),1),"")</f>
        <v>0</v>
      </c>
      <c r="O1129" s="44">
        <f>IFERROR(IF(H1129="USD",0,INDEX(Data!$F$9:$F$984,INT((ROW()-1)/2),1)),0)</f>
        <v>0</v>
      </c>
      <c r="P1129" s="48"/>
      <c r="Q1129" s="48"/>
      <c r="R1129" s="177" t="str">
        <f>IFERROR(VLOOKUP(L1129,Define!$A$4:$H$419,8,0),"")</f>
        <v/>
      </c>
      <c r="S1129" s="48"/>
      <c r="T1129" s="48"/>
      <c r="U1129" s="51"/>
      <c r="V1129" s="45"/>
      <c r="W1129" s="45">
        <f>IFERROR(INDEX(Data!$C$9:$C$984,INT((ROW()-1)/2),1),"")</f>
        <v>0</v>
      </c>
      <c r="X1129" s="49"/>
      <c r="Y1129" s="48"/>
      <c r="Z1129" s="48"/>
      <c r="AA1129" s="48"/>
      <c r="AB1129" s="48"/>
      <c r="AC1129" s="48"/>
      <c r="AD1129" s="48"/>
      <c r="AE1129" s="48"/>
      <c r="AF1129" s="44">
        <f>IFERROR(INDEX(Data!$J$9:$J$984,INT((ROW()-1)/2),1),"")</f>
        <v>0</v>
      </c>
      <c r="AG1129" s="48"/>
      <c r="AH1129" s="48"/>
      <c r="AI1129" s="48"/>
      <c r="AJ1129" s="48"/>
      <c r="AK1129" s="40"/>
      <c r="AL1129" s="49" t="s">
        <v>299</v>
      </c>
      <c r="AM1129" s="48"/>
      <c r="AN1129" s="48"/>
      <c r="AO1129" s="114" t="str">
        <f>IFERROR(VLOOKUP(L1129,Define!$A$3:$D$213,4,0),"")</f>
        <v/>
      </c>
      <c r="AP1129" s="48"/>
      <c r="AQ1129" s="48"/>
      <c r="AR1129" s="48"/>
      <c r="AS1129" s="48"/>
      <c r="AT1129" s="48"/>
      <c r="AU1129" s="48"/>
      <c r="AV1129" s="48"/>
      <c r="AW1129" s="48"/>
      <c r="AX1129" s="48"/>
      <c r="AY1129" s="48"/>
      <c r="AZ1129" s="48"/>
      <c r="BA1129" s="48"/>
      <c r="BB1129" s="48"/>
      <c r="BC1129" s="48"/>
      <c r="BD1129" s="48"/>
      <c r="BE1129" s="48"/>
      <c r="BF1129" s="48"/>
      <c r="BG1129" s="48"/>
      <c r="BH1129" s="48"/>
      <c r="BI1129" s="48"/>
      <c r="BJ1129" s="48"/>
      <c r="BK1129" s="48"/>
      <c r="BL1129" s="48"/>
      <c r="BM1129" s="48"/>
      <c r="BN1129" s="48"/>
      <c r="BP1129" s="179" t="str">
        <f>K1129&amp;"#"&amp;K1130</f>
        <v>#</v>
      </c>
    </row>
    <row r="1130" spans="1:68" x14ac:dyDescent="0.2">
      <c r="A1130" s="41">
        <v>0</v>
      </c>
      <c r="B1130" s="41">
        <f>IF(F1129&lt;&gt;F1130,MAX($B$2:B1129)+1,B1129)</f>
        <v>4</v>
      </c>
      <c r="C1130" s="64">
        <f>IFERROR(INDEX(Data!$A$9:$A$984,INT((ROW()-1)/2),1),"")</f>
        <v>0</v>
      </c>
      <c r="D1130" s="64">
        <f>IFERROR(INDEX(Data!$A$9:$A$984,INT((ROW()-1)/2),1),"")</f>
        <v>0</v>
      </c>
      <c r="E1130" s="59">
        <f>VLOOKUP(BP1130,Define!$L$4:$M$37,2,0)</f>
        <v>0</v>
      </c>
      <c r="F1130" s="59">
        <f>IFERROR(INDEX(Data!$B$9:$B$984,INT((ROW()-1)/2),1),"")</f>
        <v>0</v>
      </c>
      <c r="G1130" s="59">
        <f t="shared" si="35"/>
        <v>0</v>
      </c>
      <c r="H1130" s="50">
        <f>IFERROR(INDEX(Data!$G$9:$G$984,INT((ROW()-1)/2),1),"")</f>
        <v>0</v>
      </c>
      <c r="I1130" s="58" t="e">
        <f t="shared" si="34"/>
        <v>#DIV/0!</v>
      </c>
      <c r="J1130" s="48"/>
      <c r="K1130" s="48" t="str">
        <f>IFERROR(VLOOKUP(IF(ISTEXT(L1130),M1130,L1130),Define!$A$3:$C$500,IF(MOD(ROW(),2)=1,2,3),0),"")</f>
        <v/>
      </c>
      <c r="L1130" s="48" t="str">
        <f>IFERROR(INDEX(Data!$P$9:$S$984,INT((ROW()-1)/2),IF(MOD(ROW(),2)=1,1,3)),"")</f>
        <v/>
      </c>
      <c r="M1130" s="48" t="str">
        <f>IFERROR(INDEX(Data!$P$9:$S$984,INT((ROW()-1)/2),IF(MOD(ROW(),2)=1,2,4)),"")</f>
        <v/>
      </c>
      <c r="N1130" s="167">
        <f>IFERROR(INDEX(IF(H1130="USD",Data!$F$9:$F$984,Data!$I$9:$I$984),INT((ROW()-1)/2),1),"")</f>
        <v>0</v>
      </c>
      <c r="O1130" s="44">
        <f>IFERROR(IF(H1130="USD",0,INDEX(Data!$F$9:$F$984,INT((ROW()-1)/2),1)),0)</f>
        <v>0</v>
      </c>
      <c r="P1130" s="48"/>
      <c r="Q1130" s="48"/>
      <c r="R1130" s="177" t="str">
        <f>IFERROR(VLOOKUP(L1130,Define!$A$4:$H$419,8,0),"")</f>
        <v/>
      </c>
      <c r="S1130" s="48"/>
      <c r="T1130" s="48"/>
      <c r="U1130" s="51"/>
      <c r="V1130" s="45"/>
      <c r="W1130" s="45">
        <f>IFERROR(INDEX(Data!$C$9:$C$984,INT((ROW()-1)/2),1),"")</f>
        <v>0</v>
      </c>
      <c r="X1130" s="49"/>
      <c r="Y1130" s="48"/>
      <c r="Z1130" s="48"/>
      <c r="AA1130" s="48"/>
      <c r="AB1130" s="48"/>
      <c r="AC1130" s="48"/>
      <c r="AD1130" s="48"/>
      <c r="AE1130" s="48"/>
      <c r="AF1130" s="44">
        <f>IFERROR(INDEX(Data!$J$9:$J$984,INT((ROW()-1)/2),1),"")</f>
        <v>0</v>
      </c>
      <c r="AG1130" s="48"/>
      <c r="AH1130" s="48"/>
      <c r="AI1130" s="48"/>
      <c r="AJ1130" s="48"/>
      <c r="AK1130" s="40"/>
      <c r="AL1130" s="49" t="s">
        <v>299</v>
      </c>
      <c r="AM1130" s="48"/>
      <c r="AN1130" s="48"/>
      <c r="AO1130" s="114" t="str">
        <f>IFERROR(VLOOKUP(L1130,Define!$A$3:$D$213,4,0),"")</f>
        <v/>
      </c>
      <c r="AP1130" s="48"/>
      <c r="AQ1130" s="48"/>
      <c r="AR1130" s="48"/>
      <c r="AS1130" s="48"/>
      <c r="AT1130" s="48"/>
      <c r="AU1130" s="48"/>
      <c r="AV1130" s="48"/>
      <c r="AW1130" s="48"/>
      <c r="AX1130" s="48"/>
      <c r="AY1130" s="48"/>
      <c r="AZ1130" s="48"/>
      <c r="BA1130" s="48"/>
      <c r="BB1130" s="48"/>
      <c r="BC1130" s="48"/>
      <c r="BD1130" s="48"/>
      <c r="BE1130" s="48"/>
      <c r="BF1130" s="48"/>
      <c r="BG1130" s="48"/>
      <c r="BH1130" s="48"/>
      <c r="BI1130" s="48"/>
      <c r="BJ1130" s="48"/>
      <c r="BK1130" s="48"/>
      <c r="BL1130" s="48"/>
      <c r="BM1130" s="48"/>
      <c r="BN1130" s="48"/>
      <c r="BP1130" s="179" t="str">
        <f>K1129&amp;"#"&amp;K1130</f>
        <v>#</v>
      </c>
    </row>
    <row r="1131" spans="1:68" x14ac:dyDescent="0.2">
      <c r="A1131" s="41">
        <v>0</v>
      </c>
      <c r="B1131" s="41">
        <f>IF(F1130&lt;&gt;F1131,MAX($B$2:B1130)+1,B1130)</f>
        <v>4</v>
      </c>
      <c r="C1131" s="64">
        <f>IFERROR(INDEX(Data!$A$9:$A$984,INT((ROW()-1)/2),1),"")</f>
        <v>0</v>
      </c>
      <c r="D1131" s="64">
        <f>IFERROR(INDEX(Data!$A$9:$A$984,INT((ROW()-1)/2),1),"")</f>
        <v>0</v>
      </c>
      <c r="E1131" s="59">
        <f>VLOOKUP(BP1131,Define!$L$4:$M$37,2,0)</f>
        <v>0</v>
      </c>
      <c r="F1131" s="59">
        <f>IFERROR(INDEX(Data!$B$9:$B$984,INT((ROW()-1)/2),1),"")</f>
        <v>0</v>
      </c>
      <c r="G1131" s="59">
        <f t="shared" si="35"/>
        <v>0</v>
      </c>
      <c r="H1131" s="50">
        <f>IFERROR(INDEX(Data!$G$9:$G$984,INT((ROW()-1)/2),1),"")</f>
        <v>0</v>
      </c>
      <c r="I1131" s="58" t="e">
        <f t="shared" si="34"/>
        <v>#DIV/0!</v>
      </c>
      <c r="J1131" s="48"/>
      <c r="K1131" s="48" t="str">
        <f>IFERROR(VLOOKUP(IF(ISTEXT(L1131),M1131,L1131),Define!$A$3:$C$500,IF(MOD(ROW(),2)=1,2,3),0),"")</f>
        <v/>
      </c>
      <c r="L1131" s="48" t="str">
        <f>IFERROR(INDEX(Data!$P$9:$S$984,INT((ROW()-1)/2),IF(MOD(ROW(),2)=1,1,3)),"")</f>
        <v/>
      </c>
      <c r="M1131" s="48" t="str">
        <f>IFERROR(INDEX(Data!$P$9:$S$984,INT((ROW()-1)/2),IF(MOD(ROW(),2)=1,2,4)),"")</f>
        <v/>
      </c>
      <c r="N1131" s="167">
        <f>IFERROR(INDEX(IF(H1131="USD",Data!$F$9:$F$984,Data!$I$9:$I$984),INT((ROW()-1)/2),1),"")</f>
        <v>0</v>
      </c>
      <c r="O1131" s="44">
        <f>IFERROR(IF(H1131="USD",0,INDEX(Data!$F$9:$F$984,INT((ROW()-1)/2),1)),0)</f>
        <v>0</v>
      </c>
      <c r="P1131" s="48"/>
      <c r="Q1131" s="48"/>
      <c r="R1131" s="177" t="str">
        <f>IFERROR(VLOOKUP(L1131,Define!$A$4:$H$419,8,0),"")</f>
        <v/>
      </c>
      <c r="S1131" s="48"/>
      <c r="T1131" s="48"/>
      <c r="U1131" s="51"/>
      <c r="V1131" s="45"/>
      <c r="W1131" s="45">
        <f>IFERROR(INDEX(Data!$C$9:$C$984,INT((ROW()-1)/2),1),"")</f>
        <v>0</v>
      </c>
      <c r="X1131" s="49"/>
      <c r="Y1131" s="48"/>
      <c r="Z1131" s="48"/>
      <c r="AA1131" s="48"/>
      <c r="AB1131" s="48"/>
      <c r="AC1131" s="48"/>
      <c r="AD1131" s="48"/>
      <c r="AE1131" s="48"/>
      <c r="AF1131" s="44">
        <f>IFERROR(INDEX(Data!$J$9:$J$984,INT((ROW()-1)/2),1),"")</f>
        <v>0</v>
      </c>
      <c r="AG1131" s="48"/>
      <c r="AH1131" s="48"/>
      <c r="AI1131" s="48"/>
      <c r="AJ1131" s="48"/>
      <c r="AK1131" s="40"/>
      <c r="AL1131" s="49" t="s">
        <v>299</v>
      </c>
      <c r="AM1131" s="48"/>
      <c r="AN1131" s="48"/>
      <c r="AO1131" s="114" t="str">
        <f>IFERROR(VLOOKUP(L1131,Define!$A$3:$D$213,4,0),"")</f>
        <v/>
      </c>
      <c r="AP1131" s="48"/>
      <c r="AQ1131" s="48"/>
      <c r="AR1131" s="48"/>
      <c r="AS1131" s="48"/>
      <c r="AT1131" s="48"/>
      <c r="AU1131" s="48"/>
      <c r="AV1131" s="48"/>
      <c r="AW1131" s="48"/>
      <c r="AX1131" s="48"/>
      <c r="AY1131" s="48"/>
      <c r="AZ1131" s="48"/>
      <c r="BA1131" s="48"/>
      <c r="BB1131" s="48"/>
      <c r="BC1131" s="48"/>
      <c r="BD1131" s="48"/>
      <c r="BE1131" s="48"/>
      <c r="BF1131" s="48"/>
      <c r="BG1131" s="48"/>
      <c r="BH1131" s="48"/>
      <c r="BI1131" s="48"/>
      <c r="BJ1131" s="48"/>
      <c r="BK1131" s="48"/>
      <c r="BL1131" s="48"/>
      <c r="BM1131" s="48"/>
      <c r="BN1131" s="48"/>
      <c r="BP1131" s="179" t="str">
        <f>K1131&amp;"#"&amp;K1132</f>
        <v>#</v>
      </c>
    </row>
    <row r="1132" spans="1:68" x14ac:dyDescent="0.2">
      <c r="A1132" s="41">
        <v>0</v>
      </c>
      <c r="B1132" s="41">
        <f>IF(F1131&lt;&gt;F1132,MAX($B$2:B1131)+1,B1131)</f>
        <v>4</v>
      </c>
      <c r="C1132" s="64">
        <f>IFERROR(INDEX(Data!$A$9:$A$984,INT((ROW()-1)/2),1),"")</f>
        <v>0</v>
      </c>
      <c r="D1132" s="64">
        <f>IFERROR(INDEX(Data!$A$9:$A$984,INT((ROW()-1)/2),1),"")</f>
        <v>0</v>
      </c>
      <c r="E1132" s="59">
        <f>VLOOKUP(BP1132,Define!$L$4:$M$37,2,0)</f>
        <v>0</v>
      </c>
      <c r="F1132" s="59">
        <f>IFERROR(INDEX(Data!$B$9:$B$984,INT((ROW()-1)/2),1),"")</f>
        <v>0</v>
      </c>
      <c r="G1132" s="59">
        <f t="shared" si="35"/>
        <v>0</v>
      </c>
      <c r="H1132" s="50">
        <f>IFERROR(INDEX(Data!$G$9:$G$984,INT((ROW()-1)/2),1),"")</f>
        <v>0</v>
      </c>
      <c r="I1132" s="58" t="e">
        <f t="shared" si="34"/>
        <v>#DIV/0!</v>
      </c>
      <c r="J1132" s="48"/>
      <c r="K1132" s="48" t="str">
        <f>IFERROR(VLOOKUP(IF(ISTEXT(L1132),M1132,L1132),Define!$A$3:$C$500,IF(MOD(ROW(),2)=1,2,3),0),"")</f>
        <v/>
      </c>
      <c r="L1132" s="48" t="str">
        <f>IFERROR(INDEX(Data!$P$9:$S$984,INT((ROW()-1)/2),IF(MOD(ROW(),2)=1,1,3)),"")</f>
        <v/>
      </c>
      <c r="M1132" s="48" t="str">
        <f>IFERROR(INDEX(Data!$P$9:$S$984,INT((ROW()-1)/2),IF(MOD(ROW(),2)=1,2,4)),"")</f>
        <v/>
      </c>
      <c r="N1132" s="167">
        <f>IFERROR(INDEX(IF(H1132="USD",Data!$F$9:$F$984,Data!$I$9:$I$984),INT((ROW()-1)/2),1),"")</f>
        <v>0</v>
      </c>
      <c r="O1132" s="44">
        <f>IFERROR(IF(H1132="USD",0,INDEX(Data!$F$9:$F$984,INT((ROW()-1)/2),1)),0)</f>
        <v>0</v>
      </c>
      <c r="P1132" s="48"/>
      <c r="Q1132" s="48"/>
      <c r="R1132" s="177" t="str">
        <f>IFERROR(VLOOKUP(L1132,Define!$A$4:$H$419,8,0),"")</f>
        <v/>
      </c>
      <c r="S1132" s="48"/>
      <c r="T1132" s="48"/>
      <c r="U1132" s="51"/>
      <c r="V1132" s="45"/>
      <c r="W1132" s="45">
        <f>IFERROR(INDEX(Data!$C$9:$C$984,INT((ROW()-1)/2),1),"")</f>
        <v>0</v>
      </c>
      <c r="X1132" s="49"/>
      <c r="Y1132" s="48"/>
      <c r="Z1132" s="48"/>
      <c r="AA1132" s="48"/>
      <c r="AB1132" s="48"/>
      <c r="AC1132" s="48"/>
      <c r="AD1132" s="48"/>
      <c r="AE1132" s="48"/>
      <c r="AF1132" s="44">
        <f>IFERROR(INDEX(Data!$J$9:$J$984,INT((ROW()-1)/2),1),"")</f>
        <v>0</v>
      </c>
      <c r="AG1132" s="48"/>
      <c r="AH1132" s="48"/>
      <c r="AI1132" s="48"/>
      <c r="AJ1132" s="48"/>
      <c r="AK1132" s="40"/>
      <c r="AL1132" s="49" t="s">
        <v>299</v>
      </c>
      <c r="AM1132" s="48"/>
      <c r="AN1132" s="48"/>
      <c r="AO1132" s="114" t="str">
        <f>IFERROR(VLOOKUP(L1132,Define!$A$3:$D$213,4,0),"")</f>
        <v/>
      </c>
      <c r="AP1132" s="48"/>
      <c r="AQ1132" s="48"/>
      <c r="AR1132" s="48"/>
      <c r="AS1132" s="48"/>
      <c r="AT1132" s="48"/>
      <c r="AU1132" s="48"/>
      <c r="AV1132" s="48"/>
      <c r="AW1132" s="48"/>
      <c r="AX1132" s="48"/>
      <c r="AY1132" s="48"/>
      <c r="AZ1132" s="48"/>
      <c r="BA1132" s="48"/>
      <c r="BB1132" s="48"/>
      <c r="BC1132" s="48"/>
      <c r="BD1132" s="48"/>
      <c r="BE1132" s="48"/>
      <c r="BF1132" s="48"/>
      <c r="BG1132" s="48"/>
      <c r="BH1132" s="48"/>
      <c r="BI1132" s="48"/>
      <c r="BJ1132" s="48"/>
      <c r="BK1132" s="48"/>
      <c r="BL1132" s="48"/>
      <c r="BM1132" s="48"/>
      <c r="BN1132" s="48"/>
      <c r="BP1132" s="179" t="str">
        <f>K1131&amp;"#"&amp;K1132</f>
        <v>#</v>
      </c>
    </row>
    <row r="1133" spans="1:68" x14ac:dyDescent="0.2">
      <c r="A1133" s="41">
        <v>0</v>
      </c>
      <c r="B1133" s="41">
        <f>IF(F1132&lt;&gt;F1133,MAX($B$2:B1132)+1,B1132)</f>
        <v>4</v>
      </c>
      <c r="C1133" s="64">
        <f>IFERROR(INDEX(Data!$A$9:$A$984,INT((ROW()-1)/2),1),"")</f>
        <v>0</v>
      </c>
      <c r="D1133" s="64">
        <f>IFERROR(INDEX(Data!$A$9:$A$984,INT((ROW()-1)/2),1),"")</f>
        <v>0</v>
      </c>
      <c r="E1133" s="59">
        <f>VLOOKUP(BP1133,Define!$L$4:$M$37,2,0)</f>
        <v>0</v>
      </c>
      <c r="F1133" s="59">
        <f>IFERROR(INDEX(Data!$B$9:$B$984,INT((ROW()-1)/2),1),"")</f>
        <v>0</v>
      </c>
      <c r="G1133" s="59">
        <f t="shared" si="35"/>
        <v>0</v>
      </c>
      <c r="H1133" s="50">
        <f>IFERROR(INDEX(Data!$G$9:$G$984,INT((ROW()-1)/2),1),"")</f>
        <v>0</v>
      </c>
      <c r="I1133" s="58" t="e">
        <f t="shared" si="34"/>
        <v>#DIV/0!</v>
      </c>
      <c r="J1133" s="48"/>
      <c r="K1133" s="48" t="str">
        <f>IFERROR(VLOOKUP(IF(ISTEXT(L1133),M1133,L1133),Define!$A$3:$C$500,IF(MOD(ROW(),2)=1,2,3),0),"")</f>
        <v/>
      </c>
      <c r="L1133" s="48" t="str">
        <f>IFERROR(INDEX(Data!$P$9:$S$984,INT((ROW()-1)/2),IF(MOD(ROW(),2)=1,1,3)),"")</f>
        <v/>
      </c>
      <c r="M1133" s="48" t="str">
        <f>IFERROR(INDEX(Data!$P$9:$S$984,INT((ROW()-1)/2),IF(MOD(ROW(),2)=1,2,4)),"")</f>
        <v/>
      </c>
      <c r="N1133" s="167">
        <f>IFERROR(INDEX(IF(H1133="USD",Data!$F$9:$F$984,Data!$I$9:$I$984),INT((ROW()-1)/2),1),"")</f>
        <v>0</v>
      </c>
      <c r="O1133" s="44">
        <f>IFERROR(IF(H1133="USD",0,INDEX(Data!$F$9:$F$984,INT((ROW()-1)/2),1)),0)</f>
        <v>0</v>
      </c>
      <c r="P1133" s="48"/>
      <c r="Q1133" s="48"/>
      <c r="R1133" s="177" t="str">
        <f>IFERROR(VLOOKUP(L1133,Define!$A$4:$H$419,8,0),"")</f>
        <v/>
      </c>
      <c r="S1133" s="48"/>
      <c r="T1133" s="48"/>
      <c r="U1133" s="51"/>
      <c r="V1133" s="45"/>
      <c r="W1133" s="45">
        <f>IFERROR(INDEX(Data!$C$9:$C$984,INT((ROW()-1)/2),1),"")</f>
        <v>0</v>
      </c>
      <c r="X1133" s="49"/>
      <c r="Y1133" s="48"/>
      <c r="Z1133" s="48"/>
      <c r="AA1133" s="48"/>
      <c r="AB1133" s="48"/>
      <c r="AC1133" s="48"/>
      <c r="AD1133" s="48"/>
      <c r="AE1133" s="48"/>
      <c r="AF1133" s="44">
        <f>IFERROR(INDEX(Data!$J$9:$J$984,INT((ROW()-1)/2),1),"")</f>
        <v>0</v>
      </c>
      <c r="AG1133" s="48"/>
      <c r="AH1133" s="48"/>
      <c r="AI1133" s="48"/>
      <c r="AJ1133" s="48"/>
      <c r="AK1133" s="40"/>
      <c r="AL1133" s="49" t="s">
        <v>299</v>
      </c>
      <c r="AM1133" s="48"/>
      <c r="AN1133" s="48"/>
      <c r="AO1133" s="114" t="str">
        <f>IFERROR(VLOOKUP(L1133,Define!$A$3:$D$213,4,0),"")</f>
        <v/>
      </c>
      <c r="AP1133" s="48"/>
      <c r="AQ1133" s="48"/>
      <c r="AR1133" s="48"/>
      <c r="AS1133" s="48"/>
      <c r="AT1133" s="48"/>
      <c r="AU1133" s="48"/>
      <c r="AV1133" s="48"/>
      <c r="AW1133" s="48"/>
      <c r="AX1133" s="48"/>
      <c r="AY1133" s="48"/>
      <c r="AZ1133" s="48"/>
      <c r="BA1133" s="48"/>
      <c r="BB1133" s="48"/>
      <c r="BC1133" s="48"/>
      <c r="BD1133" s="48"/>
      <c r="BE1133" s="48"/>
      <c r="BF1133" s="48"/>
      <c r="BG1133" s="48"/>
      <c r="BH1133" s="48"/>
      <c r="BI1133" s="48"/>
      <c r="BJ1133" s="48"/>
      <c r="BK1133" s="48"/>
      <c r="BL1133" s="48"/>
      <c r="BM1133" s="48"/>
      <c r="BN1133" s="48"/>
      <c r="BP1133" s="179" t="str">
        <f>K1133&amp;"#"&amp;K1134</f>
        <v>#</v>
      </c>
    </row>
    <row r="1134" spans="1:68" x14ac:dyDescent="0.2">
      <c r="A1134" s="41">
        <v>0</v>
      </c>
      <c r="B1134" s="41">
        <f>IF(F1133&lt;&gt;F1134,MAX($B$2:B1133)+1,B1133)</f>
        <v>4</v>
      </c>
      <c r="C1134" s="64">
        <f>IFERROR(INDEX(Data!$A$9:$A$984,INT((ROW()-1)/2),1),"")</f>
        <v>0</v>
      </c>
      <c r="D1134" s="64">
        <f>IFERROR(INDEX(Data!$A$9:$A$984,INT((ROW()-1)/2),1),"")</f>
        <v>0</v>
      </c>
      <c r="E1134" s="59">
        <f>VLOOKUP(BP1134,Define!$L$4:$M$37,2,0)</f>
        <v>0</v>
      </c>
      <c r="F1134" s="59">
        <f>IFERROR(INDEX(Data!$B$9:$B$984,INT((ROW()-1)/2),1),"")</f>
        <v>0</v>
      </c>
      <c r="G1134" s="59">
        <f t="shared" si="35"/>
        <v>0</v>
      </c>
      <c r="H1134" s="50">
        <f>IFERROR(INDEX(Data!$G$9:$G$984,INT((ROW()-1)/2),1),"")</f>
        <v>0</v>
      </c>
      <c r="I1134" s="58" t="e">
        <f t="shared" si="34"/>
        <v>#DIV/0!</v>
      </c>
      <c r="J1134" s="48"/>
      <c r="K1134" s="48" t="str">
        <f>IFERROR(VLOOKUP(IF(ISTEXT(L1134),M1134,L1134),Define!$A$3:$C$500,IF(MOD(ROW(),2)=1,2,3),0),"")</f>
        <v/>
      </c>
      <c r="L1134" s="48" t="str">
        <f>IFERROR(INDEX(Data!$P$9:$S$984,INT((ROW()-1)/2),IF(MOD(ROW(),2)=1,1,3)),"")</f>
        <v/>
      </c>
      <c r="M1134" s="48" t="str">
        <f>IFERROR(INDEX(Data!$P$9:$S$984,INT((ROW()-1)/2),IF(MOD(ROW(),2)=1,2,4)),"")</f>
        <v/>
      </c>
      <c r="N1134" s="167">
        <f>IFERROR(INDEX(IF(H1134="USD",Data!$F$9:$F$984,Data!$I$9:$I$984),INT((ROW()-1)/2),1),"")</f>
        <v>0</v>
      </c>
      <c r="O1134" s="44">
        <f>IFERROR(IF(H1134="USD",0,INDEX(Data!$F$9:$F$984,INT((ROW()-1)/2),1)),0)</f>
        <v>0</v>
      </c>
      <c r="P1134" s="48"/>
      <c r="Q1134" s="48"/>
      <c r="R1134" s="177" t="str">
        <f>IFERROR(VLOOKUP(L1134,Define!$A$4:$H$419,8,0),"")</f>
        <v/>
      </c>
      <c r="S1134" s="48"/>
      <c r="T1134" s="48"/>
      <c r="U1134" s="51"/>
      <c r="V1134" s="45"/>
      <c r="W1134" s="45">
        <f>IFERROR(INDEX(Data!$C$9:$C$984,INT((ROW()-1)/2),1),"")</f>
        <v>0</v>
      </c>
      <c r="X1134" s="49"/>
      <c r="Y1134" s="48"/>
      <c r="Z1134" s="48"/>
      <c r="AA1134" s="48"/>
      <c r="AB1134" s="48"/>
      <c r="AC1134" s="48"/>
      <c r="AD1134" s="48"/>
      <c r="AE1134" s="48"/>
      <c r="AF1134" s="44">
        <f>IFERROR(INDEX(Data!$J$9:$J$984,INT((ROW()-1)/2),1),"")</f>
        <v>0</v>
      </c>
      <c r="AG1134" s="48"/>
      <c r="AH1134" s="48"/>
      <c r="AI1134" s="48"/>
      <c r="AJ1134" s="48"/>
      <c r="AK1134" s="40"/>
      <c r="AL1134" s="49" t="s">
        <v>299</v>
      </c>
      <c r="AM1134" s="48"/>
      <c r="AN1134" s="48"/>
      <c r="AO1134" s="114" t="str">
        <f>IFERROR(VLOOKUP(L1134,Define!$A$3:$D$213,4,0),"")</f>
        <v/>
      </c>
      <c r="AP1134" s="48"/>
      <c r="AQ1134" s="48"/>
      <c r="AR1134" s="48"/>
      <c r="AS1134" s="48"/>
      <c r="AT1134" s="48"/>
      <c r="AU1134" s="48"/>
      <c r="AV1134" s="48"/>
      <c r="AW1134" s="48"/>
      <c r="AX1134" s="48"/>
      <c r="AY1134" s="48"/>
      <c r="AZ1134" s="48"/>
      <c r="BA1134" s="48"/>
      <c r="BB1134" s="48"/>
      <c r="BC1134" s="48"/>
      <c r="BD1134" s="48"/>
      <c r="BE1134" s="48"/>
      <c r="BF1134" s="48"/>
      <c r="BG1134" s="48"/>
      <c r="BH1134" s="48"/>
      <c r="BI1134" s="48"/>
      <c r="BJ1134" s="48"/>
      <c r="BK1134" s="48"/>
      <c r="BL1134" s="48"/>
      <c r="BM1134" s="48"/>
      <c r="BN1134" s="48"/>
      <c r="BP1134" s="179" t="str">
        <f>K1133&amp;"#"&amp;K1134</f>
        <v>#</v>
      </c>
    </row>
    <row r="1135" spans="1:68" x14ac:dyDescent="0.2">
      <c r="A1135" s="41">
        <v>0</v>
      </c>
      <c r="B1135" s="41">
        <f>IF(F1134&lt;&gt;F1135,MAX($B$2:B1134)+1,B1134)</f>
        <v>4</v>
      </c>
      <c r="C1135" s="64">
        <f>IFERROR(INDEX(Data!$A$9:$A$984,INT((ROW()-1)/2),1),"")</f>
        <v>0</v>
      </c>
      <c r="D1135" s="64">
        <f>IFERROR(INDEX(Data!$A$9:$A$984,INT((ROW()-1)/2),1),"")</f>
        <v>0</v>
      </c>
      <c r="E1135" s="59">
        <f>VLOOKUP(BP1135,Define!$L$4:$M$37,2,0)</f>
        <v>0</v>
      </c>
      <c r="F1135" s="59">
        <f>IFERROR(INDEX(Data!$B$9:$B$984,INT((ROW()-1)/2),1),"")</f>
        <v>0</v>
      </c>
      <c r="G1135" s="59">
        <f t="shared" si="35"/>
        <v>0</v>
      </c>
      <c r="H1135" s="50">
        <f>IFERROR(INDEX(Data!$G$9:$G$984,INT((ROW()-1)/2),1),"")</f>
        <v>0</v>
      </c>
      <c r="I1135" s="58" t="e">
        <f t="shared" si="34"/>
        <v>#DIV/0!</v>
      </c>
      <c r="J1135" s="48"/>
      <c r="K1135" s="48" t="str">
        <f>IFERROR(VLOOKUP(IF(ISTEXT(L1135),M1135,L1135),Define!$A$3:$C$500,IF(MOD(ROW(),2)=1,2,3),0),"")</f>
        <v/>
      </c>
      <c r="L1135" s="48" t="str">
        <f>IFERROR(INDEX(Data!$P$9:$S$984,INT((ROW()-1)/2),IF(MOD(ROW(),2)=1,1,3)),"")</f>
        <v/>
      </c>
      <c r="M1135" s="48" t="str">
        <f>IFERROR(INDEX(Data!$P$9:$S$984,INT((ROW()-1)/2),IF(MOD(ROW(),2)=1,2,4)),"")</f>
        <v/>
      </c>
      <c r="N1135" s="167">
        <f>IFERROR(INDEX(IF(H1135="USD",Data!$F$9:$F$984,Data!$I$9:$I$984),INT((ROW()-1)/2),1),"")</f>
        <v>0</v>
      </c>
      <c r="O1135" s="44">
        <f>IFERROR(IF(H1135="USD",0,INDEX(Data!$F$9:$F$984,INT((ROW()-1)/2),1)),0)</f>
        <v>0</v>
      </c>
      <c r="P1135" s="48"/>
      <c r="Q1135" s="48"/>
      <c r="R1135" s="177" t="str">
        <f>IFERROR(VLOOKUP(L1135,Define!$A$4:$H$419,8,0),"")</f>
        <v/>
      </c>
      <c r="S1135" s="48"/>
      <c r="T1135" s="48"/>
      <c r="U1135" s="51"/>
      <c r="V1135" s="45"/>
      <c r="W1135" s="45">
        <f>IFERROR(INDEX(Data!$C$9:$C$984,INT((ROW()-1)/2),1),"")</f>
        <v>0</v>
      </c>
      <c r="X1135" s="49"/>
      <c r="Y1135" s="48"/>
      <c r="Z1135" s="48"/>
      <c r="AA1135" s="48"/>
      <c r="AB1135" s="48"/>
      <c r="AC1135" s="48"/>
      <c r="AD1135" s="48"/>
      <c r="AE1135" s="48"/>
      <c r="AF1135" s="44">
        <f>IFERROR(INDEX(Data!$J$9:$J$984,INT((ROW()-1)/2),1),"")</f>
        <v>0</v>
      </c>
      <c r="AG1135" s="48"/>
      <c r="AH1135" s="48"/>
      <c r="AI1135" s="48"/>
      <c r="AJ1135" s="48"/>
      <c r="AK1135" s="40"/>
      <c r="AL1135" s="49" t="s">
        <v>299</v>
      </c>
      <c r="AM1135" s="48"/>
      <c r="AN1135" s="48"/>
      <c r="AO1135" s="114" t="str">
        <f>IFERROR(VLOOKUP(L1135,Define!$A$3:$D$213,4,0),"")</f>
        <v/>
      </c>
      <c r="AP1135" s="48"/>
      <c r="AQ1135" s="48"/>
      <c r="AR1135" s="48"/>
      <c r="AS1135" s="48"/>
      <c r="AT1135" s="48"/>
      <c r="AU1135" s="48"/>
      <c r="AV1135" s="48"/>
      <c r="AW1135" s="48"/>
      <c r="AX1135" s="48"/>
      <c r="AY1135" s="48"/>
      <c r="AZ1135" s="48"/>
      <c r="BA1135" s="48"/>
      <c r="BB1135" s="48"/>
      <c r="BC1135" s="48"/>
      <c r="BD1135" s="48"/>
      <c r="BE1135" s="48"/>
      <c r="BF1135" s="48"/>
      <c r="BG1135" s="48"/>
      <c r="BH1135" s="48"/>
      <c r="BI1135" s="48"/>
      <c r="BJ1135" s="48"/>
      <c r="BK1135" s="48"/>
      <c r="BL1135" s="48"/>
      <c r="BM1135" s="48"/>
      <c r="BN1135" s="48"/>
      <c r="BP1135" s="179" t="str">
        <f>K1135&amp;"#"&amp;K1136</f>
        <v>#</v>
      </c>
    </row>
    <row r="1136" spans="1:68" x14ac:dyDescent="0.2">
      <c r="A1136" s="41">
        <v>0</v>
      </c>
      <c r="B1136" s="41">
        <f>IF(F1135&lt;&gt;F1136,MAX($B$2:B1135)+1,B1135)</f>
        <v>4</v>
      </c>
      <c r="C1136" s="64">
        <f>IFERROR(INDEX(Data!$A$9:$A$984,INT((ROW()-1)/2),1),"")</f>
        <v>0</v>
      </c>
      <c r="D1136" s="64">
        <f>IFERROR(INDEX(Data!$A$9:$A$984,INT((ROW()-1)/2),1),"")</f>
        <v>0</v>
      </c>
      <c r="E1136" s="59">
        <f>VLOOKUP(BP1136,Define!$L$4:$M$37,2,0)</f>
        <v>0</v>
      </c>
      <c r="F1136" s="59">
        <f>IFERROR(INDEX(Data!$B$9:$B$984,INT((ROW()-1)/2),1),"")</f>
        <v>0</v>
      </c>
      <c r="G1136" s="59">
        <f t="shared" si="35"/>
        <v>0</v>
      </c>
      <c r="H1136" s="50">
        <f>IFERROR(INDEX(Data!$G$9:$G$984,INT((ROW()-1)/2),1),"")</f>
        <v>0</v>
      </c>
      <c r="I1136" s="58" t="e">
        <f t="shared" si="34"/>
        <v>#DIV/0!</v>
      </c>
      <c r="J1136" s="48"/>
      <c r="K1136" s="48" t="str">
        <f>IFERROR(VLOOKUP(IF(ISTEXT(L1136),M1136,L1136),Define!$A$3:$C$500,IF(MOD(ROW(),2)=1,2,3),0),"")</f>
        <v/>
      </c>
      <c r="L1136" s="48" t="str">
        <f>IFERROR(INDEX(Data!$P$9:$S$984,INT((ROW()-1)/2),IF(MOD(ROW(),2)=1,1,3)),"")</f>
        <v/>
      </c>
      <c r="M1136" s="48" t="str">
        <f>IFERROR(INDEX(Data!$P$9:$S$984,INT((ROW()-1)/2),IF(MOD(ROW(),2)=1,2,4)),"")</f>
        <v/>
      </c>
      <c r="N1136" s="167">
        <f>IFERROR(INDEX(IF(H1136="USD",Data!$F$9:$F$984,Data!$I$9:$I$984),INT((ROW()-1)/2),1),"")</f>
        <v>0</v>
      </c>
      <c r="O1136" s="44">
        <f>IFERROR(IF(H1136="USD",0,INDEX(Data!$F$9:$F$984,INT((ROW()-1)/2),1)),0)</f>
        <v>0</v>
      </c>
      <c r="P1136" s="48"/>
      <c r="Q1136" s="48"/>
      <c r="R1136" s="177" t="str">
        <f>IFERROR(VLOOKUP(L1136,Define!$A$4:$H$419,8,0),"")</f>
        <v/>
      </c>
      <c r="S1136" s="48"/>
      <c r="T1136" s="48"/>
      <c r="U1136" s="51"/>
      <c r="V1136" s="45"/>
      <c r="W1136" s="45">
        <f>IFERROR(INDEX(Data!$C$9:$C$984,INT((ROW()-1)/2),1),"")</f>
        <v>0</v>
      </c>
      <c r="X1136" s="49"/>
      <c r="Y1136" s="48"/>
      <c r="Z1136" s="48"/>
      <c r="AA1136" s="48"/>
      <c r="AB1136" s="48"/>
      <c r="AC1136" s="48"/>
      <c r="AD1136" s="48"/>
      <c r="AE1136" s="48"/>
      <c r="AF1136" s="44">
        <f>IFERROR(INDEX(Data!$J$9:$J$984,INT((ROW()-1)/2),1),"")</f>
        <v>0</v>
      </c>
      <c r="AG1136" s="48"/>
      <c r="AH1136" s="48"/>
      <c r="AI1136" s="48"/>
      <c r="AJ1136" s="48"/>
      <c r="AK1136" s="40"/>
      <c r="AL1136" s="49" t="s">
        <v>299</v>
      </c>
      <c r="AM1136" s="48"/>
      <c r="AN1136" s="48"/>
      <c r="AO1136" s="114" t="str">
        <f>IFERROR(VLOOKUP(L1136,Define!$A$3:$D$213,4,0),"")</f>
        <v/>
      </c>
      <c r="AP1136" s="48"/>
      <c r="AQ1136" s="48"/>
      <c r="AR1136" s="48"/>
      <c r="AS1136" s="48"/>
      <c r="AT1136" s="48"/>
      <c r="AU1136" s="48"/>
      <c r="AV1136" s="48"/>
      <c r="AW1136" s="48"/>
      <c r="AX1136" s="48"/>
      <c r="AY1136" s="48"/>
      <c r="AZ1136" s="48"/>
      <c r="BA1136" s="48"/>
      <c r="BB1136" s="48"/>
      <c r="BC1136" s="48"/>
      <c r="BD1136" s="48"/>
      <c r="BE1136" s="48"/>
      <c r="BF1136" s="48"/>
      <c r="BG1136" s="48"/>
      <c r="BH1136" s="48"/>
      <c r="BI1136" s="48"/>
      <c r="BJ1136" s="48"/>
      <c r="BK1136" s="48"/>
      <c r="BL1136" s="48"/>
      <c r="BM1136" s="48"/>
      <c r="BN1136" s="48"/>
      <c r="BP1136" s="179" t="str">
        <f>K1135&amp;"#"&amp;K1136</f>
        <v>#</v>
      </c>
    </row>
    <row r="1137" spans="1:68" x14ac:dyDescent="0.2">
      <c r="A1137" s="41">
        <v>0</v>
      </c>
      <c r="B1137" s="41">
        <f>IF(F1136&lt;&gt;F1137,MAX($B$2:B1136)+1,B1136)</f>
        <v>4</v>
      </c>
      <c r="C1137" s="64">
        <f>IFERROR(INDEX(Data!$A$9:$A$984,INT((ROW()-1)/2),1),"")</f>
        <v>0</v>
      </c>
      <c r="D1137" s="64">
        <f>IFERROR(INDEX(Data!$A$9:$A$984,INT((ROW()-1)/2),1),"")</f>
        <v>0</v>
      </c>
      <c r="E1137" s="59">
        <f>VLOOKUP(BP1137,Define!$L$4:$M$37,2,0)</f>
        <v>0</v>
      </c>
      <c r="F1137" s="59">
        <f>IFERROR(INDEX(Data!$B$9:$B$984,INT((ROW()-1)/2),1),"")</f>
        <v>0</v>
      </c>
      <c r="G1137" s="59">
        <f t="shared" si="35"/>
        <v>0</v>
      </c>
      <c r="H1137" s="50">
        <f>IFERROR(INDEX(Data!$G$9:$G$984,INT((ROW()-1)/2),1),"")</f>
        <v>0</v>
      </c>
      <c r="I1137" s="58" t="e">
        <f t="shared" si="34"/>
        <v>#DIV/0!</v>
      </c>
      <c r="J1137" s="48"/>
      <c r="K1137" s="48" t="str">
        <f>IFERROR(VLOOKUP(IF(ISTEXT(L1137),M1137,L1137),Define!$A$3:$C$500,IF(MOD(ROW(),2)=1,2,3),0),"")</f>
        <v/>
      </c>
      <c r="L1137" s="48" t="str">
        <f>IFERROR(INDEX(Data!$P$9:$S$984,INT((ROW()-1)/2),IF(MOD(ROW(),2)=1,1,3)),"")</f>
        <v/>
      </c>
      <c r="M1137" s="48" t="str">
        <f>IFERROR(INDEX(Data!$P$9:$S$984,INT((ROW()-1)/2),IF(MOD(ROW(),2)=1,2,4)),"")</f>
        <v/>
      </c>
      <c r="N1137" s="167">
        <f>IFERROR(INDEX(IF(H1137="USD",Data!$F$9:$F$984,Data!$I$9:$I$984),INT((ROW()-1)/2),1),"")</f>
        <v>0</v>
      </c>
      <c r="O1137" s="44">
        <f>IFERROR(IF(H1137="USD",0,INDEX(Data!$F$9:$F$984,INT((ROW()-1)/2),1)),0)</f>
        <v>0</v>
      </c>
      <c r="P1137" s="48"/>
      <c r="Q1137" s="48"/>
      <c r="R1137" s="177" t="str">
        <f>IFERROR(VLOOKUP(L1137,Define!$A$4:$H$419,8,0),"")</f>
        <v/>
      </c>
      <c r="S1137" s="48"/>
      <c r="T1137" s="48"/>
      <c r="U1137" s="51"/>
      <c r="V1137" s="45"/>
      <c r="W1137" s="45">
        <f>IFERROR(INDEX(Data!$C$9:$C$984,INT((ROW()-1)/2),1),"")</f>
        <v>0</v>
      </c>
      <c r="X1137" s="49"/>
      <c r="Y1137" s="48"/>
      <c r="Z1137" s="48"/>
      <c r="AA1137" s="48"/>
      <c r="AB1137" s="48"/>
      <c r="AC1137" s="48"/>
      <c r="AD1137" s="48"/>
      <c r="AE1137" s="48"/>
      <c r="AF1137" s="44">
        <f>IFERROR(INDEX(Data!$J$9:$J$984,INT((ROW()-1)/2),1),"")</f>
        <v>0</v>
      </c>
      <c r="AG1137" s="48"/>
      <c r="AH1137" s="48"/>
      <c r="AI1137" s="48"/>
      <c r="AJ1137" s="48"/>
      <c r="AK1137" s="40"/>
      <c r="AL1137" s="49" t="s">
        <v>299</v>
      </c>
      <c r="AM1137" s="48"/>
      <c r="AN1137" s="48"/>
      <c r="AO1137" s="114" t="str">
        <f>IFERROR(VLOOKUP(L1137,Define!$A$3:$D$213,4,0),"")</f>
        <v/>
      </c>
      <c r="AP1137" s="48"/>
      <c r="AQ1137" s="48"/>
      <c r="AR1137" s="48"/>
      <c r="AS1137" s="48"/>
      <c r="AT1137" s="48"/>
      <c r="AU1137" s="48"/>
      <c r="AV1137" s="48"/>
      <c r="AW1137" s="48"/>
      <c r="AX1137" s="48"/>
      <c r="AY1137" s="48"/>
      <c r="AZ1137" s="48"/>
      <c r="BA1137" s="48"/>
      <c r="BB1137" s="48"/>
      <c r="BC1137" s="48"/>
      <c r="BD1137" s="48"/>
      <c r="BE1137" s="48"/>
      <c r="BF1137" s="48"/>
      <c r="BG1137" s="48"/>
      <c r="BH1137" s="48"/>
      <c r="BI1137" s="48"/>
      <c r="BJ1137" s="48"/>
      <c r="BK1137" s="48"/>
      <c r="BL1137" s="48"/>
      <c r="BM1137" s="48"/>
      <c r="BN1137" s="48"/>
      <c r="BP1137" s="179" t="str">
        <f>K1137&amp;"#"&amp;K1138</f>
        <v>#</v>
      </c>
    </row>
    <row r="1138" spans="1:68" x14ac:dyDescent="0.2">
      <c r="A1138" s="41">
        <v>0</v>
      </c>
      <c r="B1138" s="41">
        <f>IF(F1137&lt;&gt;F1138,MAX($B$2:B1137)+1,B1137)</f>
        <v>4</v>
      </c>
      <c r="C1138" s="64">
        <f>IFERROR(INDEX(Data!$A$9:$A$984,INT((ROW()-1)/2),1),"")</f>
        <v>0</v>
      </c>
      <c r="D1138" s="64">
        <f>IFERROR(INDEX(Data!$A$9:$A$984,INT((ROW()-1)/2),1),"")</f>
        <v>0</v>
      </c>
      <c r="E1138" s="59">
        <f>VLOOKUP(BP1138,Define!$L$4:$M$37,2,0)</f>
        <v>0</v>
      </c>
      <c r="F1138" s="59">
        <f>IFERROR(INDEX(Data!$B$9:$B$984,INT((ROW()-1)/2),1),"")</f>
        <v>0</v>
      </c>
      <c r="G1138" s="59">
        <f t="shared" si="35"/>
        <v>0</v>
      </c>
      <c r="H1138" s="50">
        <f>IFERROR(INDEX(Data!$G$9:$G$984,INT((ROW()-1)/2),1),"")</f>
        <v>0</v>
      </c>
      <c r="I1138" s="58" t="e">
        <f t="shared" si="34"/>
        <v>#DIV/0!</v>
      </c>
      <c r="J1138" s="48"/>
      <c r="K1138" s="48" t="str">
        <f>IFERROR(VLOOKUP(IF(ISTEXT(L1138),M1138,L1138),Define!$A$3:$C$500,IF(MOD(ROW(),2)=1,2,3),0),"")</f>
        <v/>
      </c>
      <c r="L1138" s="48" t="str">
        <f>IFERROR(INDEX(Data!$P$9:$S$984,INT((ROW()-1)/2),IF(MOD(ROW(),2)=1,1,3)),"")</f>
        <v/>
      </c>
      <c r="M1138" s="48" t="str">
        <f>IFERROR(INDEX(Data!$P$9:$S$984,INT((ROW()-1)/2),IF(MOD(ROW(),2)=1,2,4)),"")</f>
        <v/>
      </c>
      <c r="N1138" s="167">
        <f>IFERROR(INDEX(IF(H1138="USD",Data!$F$9:$F$984,Data!$I$9:$I$984),INT((ROW()-1)/2),1),"")</f>
        <v>0</v>
      </c>
      <c r="O1138" s="44">
        <f>IFERROR(IF(H1138="USD",0,INDEX(Data!$F$9:$F$984,INT((ROW()-1)/2),1)),0)</f>
        <v>0</v>
      </c>
      <c r="P1138" s="48"/>
      <c r="Q1138" s="48"/>
      <c r="R1138" s="177" t="str">
        <f>IFERROR(VLOOKUP(L1138,Define!$A$4:$H$419,8,0),"")</f>
        <v/>
      </c>
      <c r="S1138" s="48"/>
      <c r="T1138" s="48"/>
      <c r="U1138" s="51"/>
      <c r="V1138" s="45"/>
      <c r="W1138" s="45">
        <f>IFERROR(INDEX(Data!$C$9:$C$984,INT((ROW()-1)/2),1),"")</f>
        <v>0</v>
      </c>
      <c r="X1138" s="49"/>
      <c r="Y1138" s="48"/>
      <c r="Z1138" s="48"/>
      <c r="AA1138" s="48"/>
      <c r="AB1138" s="48"/>
      <c r="AC1138" s="48"/>
      <c r="AD1138" s="48"/>
      <c r="AE1138" s="48"/>
      <c r="AF1138" s="44">
        <f>IFERROR(INDEX(Data!$J$9:$J$984,INT((ROW()-1)/2),1),"")</f>
        <v>0</v>
      </c>
      <c r="AG1138" s="48"/>
      <c r="AH1138" s="48"/>
      <c r="AI1138" s="48"/>
      <c r="AJ1138" s="48"/>
      <c r="AK1138" s="40"/>
      <c r="AL1138" s="49" t="s">
        <v>299</v>
      </c>
      <c r="AM1138" s="48"/>
      <c r="AN1138" s="48"/>
      <c r="AO1138" s="114" t="str">
        <f>IFERROR(VLOOKUP(L1138,Define!$A$3:$D$213,4,0),"")</f>
        <v/>
      </c>
      <c r="AP1138" s="48"/>
      <c r="AQ1138" s="48"/>
      <c r="AR1138" s="48"/>
      <c r="AS1138" s="48"/>
      <c r="AT1138" s="48"/>
      <c r="AU1138" s="48"/>
      <c r="AV1138" s="48"/>
      <c r="AW1138" s="48"/>
      <c r="AX1138" s="48"/>
      <c r="AY1138" s="48"/>
      <c r="AZ1138" s="48"/>
      <c r="BA1138" s="48"/>
      <c r="BB1138" s="48"/>
      <c r="BC1138" s="48"/>
      <c r="BD1138" s="48"/>
      <c r="BE1138" s="48"/>
      <c r="BF1138" s="48"/>
      <c r="BG1138" s="48"/>
      <c r="BH1138" s="48"/>
      <c r="BI1138" s="48"/>
      <c r="BJ1138" s="48"/>
      <c r="BK1138" s="48"/>
      <c r="BL1138" s="48"/>
      <c r="BM1138" s="48"/>
      <c r="BN1138" s="48"/>
      <c r="BP1138" s="179" t="str">
        <f>K1137&amp;"#"&amp;K1138</f>
        <v>#</v>
      </c>
    </row>
    <row r="1139" spans="1:68" x14ac:dyDescent="0.2">
      <c r="A1139" s="41">
        <v>0</v>
      </c>
      <c r="B1139" s="41">
        <f>IF(F1138&lt;&gt;F1139,MAX($B$2:B1138)+1,B1138)</f>
        <v>4</v>
      </c>
      <c r="C1139" s="64">
        <f>IFERROR(INDEX(Data!$A$9:$A$984,INT((ROW()-1)/2),1),"")</f>
        <v>0</v>
      </c>
      <c r="D1139" s="64">
        <f>IFERROR(INDEX(Data!$A$9:$A$984,INT((ROW()-1)/2),1),"")</f>
        <v>0</v>
      </c>
      <c r="E1139" s="59">
        <f>VLOOKUP(BP1139,Define!$L$4:$M$37,2,0)</f>
        <v>0</v>
      </c>
      <c r="F1139" s="59">
        <f>IFERROR(INDEX(Data!$B$9:$B$984,INT((ROW()-1)/2),1),"")</f>
        <v>0</v>
      </c>
      <c r="G1139" s="59">
        <f t="shared" si="35"/>
        <v>0</v>
      </c>
      <c r="H1139" s="50">
        <f>IFERROR(INDEX(Data!$G$9:$G$984,INT((ROW()-1)/2),1),"")</f>
        <v>0</v>
      </c>
      <c r="I1139" s="58" t="e">
        <f t="shared" si="34"/>
        <v>#DIV/0!</v>
      </c>
      <c r="J1139" s="48"/>
      <c r="K1139" s="48" t="str">
        <f>IFERROR(VLOOKUP(IF(ISTEXT(L1139),M1139,L1139),Define!$A$3:$C$500,IF(MOD(ROW(),2)=1,2,3),0),"")</f>
        <v/>
      </c>
      <c r="L1139" s="48" t="str">
        <f>IFERROR(INDEX(Data!$P$9:$S$984,INT((ROW()-1)/2),IF(MOD(ROW(),2)=1,1,3)),"")</f>
        <v/>
      </c>
      <c r="M1139" s="48" t="str">
        <f>IFERROR(INDEX(Data!$P$9:$S$984,INT((ROW()-1)/2),IF(MOD(ROW(),2)=1,2,4)),"")</f>
        <v/>
      </c>
      <c r="N1139" s="167">
        <f>IFERROR(INDEX(IF(H1139="USD",Data!$F$9:$F$984,Data!$I$9:$I$984),INT((ROW()-1)/2),1),"")</f>
        <v>0</v>
      </c>
      <c r="O1139" s="44">
        <f>IFERROR(IF(H1139="USD",0,INDEX(Data!$F$9:$F$984,INT((ROW()-1)/2),1)),0)</f>
        <v>0</v>
      </c>
      <c r="P1139" s="48"/>
      <c r="Q1139" s="48"/>
      <c r="R1139" s="177" t="str">
        <f>IFERROR(VLOOKUP(L1139,Define!$A$4:$H$419,8,0),"")</f>
        <v/>
      </c>
      <c r="S1139" s="48"/>
      <c r="T1139" s="48"/>
      <c r="U1139" s="51"/>
      <c r="V1139" s="45"/>
      <c r="W1139" s="45">
        <f>IFERROR(INDEX(Data!$C$9:$C$984,INT((ROW()-1)/2),1),"")</f>
        <v>0</v>
      </c>
      <c r="X1139" s="49"/>
      <c r="Y1139" s="48"/>
      <c r="Z1139" s="48"/>
      <c r="AA1139" s="48"/>
      <c r="AB1139" s="48"/>
      <c r="AC1139" s="48"/>
      <c r="AD1139" s="48"/>
      <c r="AE1139" s="48"/>
      <c r="AF1139" s="44">
        <f>IFERROR(INDEX(Data!$J$9:$J$984,INT((ROW()-1)/2),1),"")</f>
        <v>0</v>
      </c>
      <c r="AG1139" s="48"/>
      <c r="AH1139" s="48"/>
      <c r="AI1139" s="48"/>
      <c r="AJ1139" s="48"/>
      <c r="AK1139" s="40"/>
      <c r="AL1139" s="49" t="s">
        <v>299</v>
      </c>
      <c r="AM1139" s="48"/>
      <c r="AN1139" s="48"/>
      <c r="AO1139" s="114" t="str">
        <f>IFERROR(VLOOKUP(L1139,Define!$A$3:$D$213,4,0),"")</f>
        <v/>
      </c>
      <c r="AP1139" s="48"/>
      <c r="AQ1139" s="48"/>
      <c r="AR1139" s="48"/>
      <c r="AS1139" s="48"/>
      <c r="AT1139" s="48"/>
      <c r="AU1139" s="48"/>
      <c r="AV1139" s="48"/>
      <c r="AW1139" s="48"/>
      <c r="AX1139" s="48"/>
      <c r="AY1139" s="48"/>
      <c r="AZ1139" s="48"/>
      <c r="BA1139" s="48"/>
      <c r="BB1139" s="48"/>
      <c r="BC1139" s="48"/>
      <c r="BD1139" s="48"/>
      <c r="BE1139" s="48"/>
      <c r="BF1139" s="48"/>
      <c r="BG1139" s="48"/>
      <c r="BH1139" s="48"/>
      <c r="BI1139" s="48"/>
      <c r="BJ1139" s="48"/>
      <c r="BK1139" s="48"/>
      <c r="BL1139" s="48"/>
      <c r="BM1139" s="48"/>
      <c r="BN1139" s="48"/>
      <c r="BP1139" s="179" t="str">
        <f>K1139&amp;"#"&amp;K1140</f>
        <v>#</v>
      </c>
    </row>
    <row r="1140" spans="1:68" x14ac:dyDescent="0.2">
      <c r="A1140" s="41">
        <v>0</v>
      </c>
      <c r="B1140" s="41">
        <f>IF(F1139&lt;&gt;F1140,MAX($B$2:B1139)+1,B1139)</f>
        <v>4</v>
      </c>
      <c r="C1140" s="64">
        <f>IFERROR(INDEX(Data!$A$9:$A$984,INT((ROW()-1)/2),1),"")</f>
        <v>0</v>
      </c>
      <c r="D1140" s="64">
        <f>IFERROR(INDEX(Data!$A$9:$A$984,INT((ROW()-1)/2),1),"")</f>
        <v>0</v>
      </c>
      <c r="E1140" s="59">
        <f>VLOOKUP(BP1140,Define!$L$4:$M$37,2,0)</f>
        <v>0</v>
      </c>
      <c r="F1140" s="59">
        <f>IFERROR(INDEX(Data!$B$9:$B$984,INT((ROW()-1)/2),1),"")</f>
        <v>0</v>
      </c>
      <c r="G1140" s="59">
        <f t="shared" si="35"/>
        <v>0</v>
      </c>
      <c r="H1140" s="50">
        <f>IFERROR(INDEX(Data!$G$9:$G$984,INT((ROW()-1)/2),1),"")</f>
        <v>0</v>
      </c>
      <c r="I1140" s="58" t="e">
        <f t="shared" si="34"/>
        <v>#DIV/0!</v>
      </c>
      <c r="J1140" s="48"/>
      <c r="K1140" s="48" t="str">
        <f>IFERROR(VLOOKUP(IF(ISTEXT(L1140),M1140,L1140),Define!$A$3:$C$500,IF(MOD(ROW(),2)=1,2,3),0),"")</f>
        <v/>
      </c>
      <c r="L1140" s="48" t="str">
        <f>IFERROR(INDEX(Data!$P$9:$S$984,INT((ROW()-1)/2),IF(MOD(ROW(),2)=1,1,3)),"")</f>
        <v/>
      </c>
      <c r="M1140" s="48" t="str">
        <f>IFERROR(INDEX(Data!$P$9:$S$984,INT((ROW()-1)/2),IF(MOD(ROW(),2)=1,2,4)),"")</f>
        <v/>
      </c>
      <c r="N1140" s="167">
        <f>IFERROR(INDEX(IF(H1140="USD",Data!$F$9:$F$984,Data!$I$9:$I$984),INT((ROW()-1)/2),1),"")</f>
        <v>0</v>
      </c>
      <c r="O1140" s="44">
        <f>IFERROR(IF(H1140="USD",0,INDEX(Data!$F$9:$F$984,INT((ROW()-1)/2),1)),0)</f>
        <v>0</v>
      </c>
      <c r="P1140" s="48"/>
      <c r="Q1140" s="48"/>
      <c r="R1140" s="177" t="str">
        <f>IFERROR(VLOOKUP(L1140,Define!$A$4:$H$419,8,0),"")</f>
        <v/>
      </c>
      <c r="S1140" s="48"/>
      <c r="T1140" s="48"/>
      <c r="U1140" s="51"/>
      <c r="V1140" s="45"/>
      <c r="W1140" s="45">
        <f>IFERROR(INDEX(Data!$C$9:$C$984,INT((ROW()-1)/2),1),"")</f>
        <v>0</v>
      </c>
      <c r="X1140" s="49"/>
      <c r="Y1140" s="48"/>
      <c r="Z1140" s="48"/>
      <c r="AA1140" s="48"/>
      <c r="AB1140" s="48"/>
      <c r="AC1140" s="48"/>
      <c r="AD1140" s="48"/>
      <c r="AE1140" s="48"/>
      <c r="AF1140" s="44">
        <f>IFERROR(INDEX(Data!$J$9:$J$984,INT((ROW()-1)/2),1),"")</f>
        <v>0</v>
      </c>
      <c r="AG1140" s="48"/>
      <c r="AH1140" s="48"/>
      <c r="AI1140" s="48"/>
      <c r="AJ1140" s="48"/>
      <c r="AK1140" s="40"/>
      <c r="AL1140" s="49" t="s">
        <v>299</v>
      </c>
      <c r="AM1140" s="48"/>
      <c r="AN1140" s="48"/>
      <c r="AO1140" s="114" t="str">
        <f>IFERROR(VLOOKUP(L1140,Define!$A$3:$D$213,4,0),"")</f>
        <v/>
      </c>
      <c r="AP1140" s="48"/>
      <c r="AQ1140" s="48"/>
      <c r="AR1140" s="48"/>
      <c r="AS1140" s="48"/>
      <c r="AT1140" s="48"/>
      <c r="AU1140" s="48"/>
      <c r="AV1140" s="48"/>
      <c r="AW1140" s="48"/>
      <c r="AX1140" s="48"/>
      <c r="AY1140" s="48"/>
      <c r="AZ1140" s="48"/>
      <c r="BA1140" s="48"/>
      <c r="BB1140" s="48"/>
      <c r="BC1140" s="48"/>
      <c r="BD1140" s="48"/>
      <c r="BE1140" s="48"/>
      <c r="BF1140" s="48"/>
      <c r="BG1140" s="48"/>
      <c r="BH1140" s="48"/>
      <c r="BI1140" s="48"/>
      <c r="BJ1140" s="48"/>
      <c r="BK1140" s="48"/>
      <c r="BL1140" s="48"/>
      <c r="BM1140" s="48"/>
      <c r="BN1140" s="48"/>
      <c r="BP1140" s="179" t="str">
        <f>K1139&amp;"#"&amp;K1140</f>
        <v>#</v>
      </c>
    </row>
    <row r="1141" spans="1:68" x14ac:dyDescent="0.2">
      <c r="A1141" s="41">
        <v>0</v>
      </c>
      <c r="B1141" s="41">
        <f>IF(F1140&lt;&gt;F1141,MAX($B$2:B1140)+1,B1140)</f>
        <v>4</v>
      </c>
      <c r="C1141" s="64">
        <f>IFERROR(INDEX(Data!$A$9:$A$984,INT((ROW()-1)/2),1),"")</f>
        <v>0</v>
      </c>
      <c r="D1141" s="64">
        <f>IFERROR(INDEX(Data!$A$9:$A$984,INT((ROW()-1)/2),1),"")</f>
        <v>0</v>
      </c>
      <c r="E1141" s="59">
        <f>VLOOKUP(BP1141,Define!$L$4:$M$37,2,0)</f>
        <v>0</v>
      </c>
      <c r="F1141" s="59">
        <f>IFERROR(INDEX(Data!$B$9:$B$984,INT((ROW()-1)/2),1),"")</f>
        <v>0</v>
      </c>
      <c r="G1141" s="59">
        <f t="shared" si="35"/>
        <v>0</v>
      </c>
      <c r="H1141" s="50">
        <f>IFERROR(INDEX(Data!$G$9:$G$984,INT((ROW()-1)/2),1),"")</f>
        <v>0</v>
      </c>
      <c r="I1141" s="58" t="e">
        <f t="shared" si="34"/>
        <v>#DIV/0!</v>
      </c>
      <c r="J1141" s="48"/>
      <c r="K1141" s="48" t="str">
        <f>IFERROR(VLOOKUP(IF(ISTEXT(L1141),M1141,L1141),Define!$A$3:$C$500,IF(MOD(ROW(),2)=1,2,3),0),"")</f>
        <v/>
      </c>
      <c r="L1141" s="48" t="str">
        <f>IFERROR(INDEX(Data!$P$9:$S$984,INT((ROW()-1)/2),IF(MOD(ROW(),2)=1,1,3)),"")</f>
        <v/>
      </c>
      <c r="M1141" s="48" t="str">
        <f>IFERROR(INDEX(Data!$P$9:$S$984,INT((ROW()-1)/2),IF(MOD(ROW(),2)=1,2,4)),"")</f>
        <v/>
      </c>
      <c r="N1141" s="167">
        <f>IFERROR(INDEX(IF(H1141="USD",Data!$F$9:$F$984,Data!$I$9:$I$984),INT((ROW()-1)/2),1),"")</f>
        <v>0</v>
      </c>
      <c r="O1141" s="44">
        <f>IFERROR(IF(H1141="USD",0,INDEX(Data!$F$9:$F$984,INT((ROW()-1)/2),1)),0)</f>
        <v>0</v>
      </c>
      <c r="P1141" s="48"/>
      <c r="Q1141" s="48"/>
      <c r="R1141" s="177" t="str">
        <f>IFERROR(VLOOKUP(L1141,Define!$A$4:$H$419,8,0),"")</f>
        <v/>
      </c>
      <c r="S1141" s="48"/>
      <c r="T1141" s="48"/>
      <c r="U1141" s="51"/>
      <c r="V1141" s="45"/>
      <c r="W1141" s="45">
        <f>IFERROR(INDEX(Data!$C$9:$C$984,INT((ROW()-1)/2),1),"")</f>
        <v>0</v>
      </c>
      <c r="X1141" s="49"/>
      <c r="Y1141" s="48"/>
      <c r="Z1141" s="48"/>
      <c r="AA1141" s="48"/>
      <c r="AB1141" s="48"/>
      <c r="AC1141" s="48"/>
      <c r="AD1141" s="48"/>
      <c r="AE1141" s="48"/>
      <c r="AF1141" s="44">
        <f>IFERROR(INDEX(Data!$J$9:$J$984,INT((ROW()-1)/2),1),"")</f>
        <v>0</v>
      </c>
      <c r="AG1141" s="48"/>
      <c r="AH1141" s="48"/>
      <c r="AI1141" s="48"/>
      <c r="AJ1141" s="48"/>
      <c r="AK1141" s="40"/>
      <c r="AL1141" s="49" t="s">
        <v>299</v>
      </c>
      <c r="AM1141" s="48"/>
      <c r="AN1141" s="48"/>
      <c r="AO1141" s="114" t="str">
        <f>IFERROR(VLOOKUP(L1141,Define!$A$3:$D$213,4,0),"")</f>
        <v/>
      </c>
      <c r="AP1141" s="48"/>
      <c r="AQ1141" s="48"/>
      <c r="AR1141" s="48"/>
      <c r="AS1141" s="48"/>
      <c r="AT1141" s="48"/>
      <c r="AU1141" s="48"/>
      <c r="AV1141" s="48"/>
      <c r="AW1141" s="48"/>
      <c r="AX1141" s="48"/>
      <c r="AY1141" s="48"/>
      <c r="AZ1141" s="48"/>
      <c r="BA1141" s="48"/>
      <c r="BB1141" s="48"/>
      <c r="BC1141" s="48"/>
      <c r="BD1141" s="48"/>
      <c r="BE1141" s="48"/>
      <c r="BF1141" s="48"/>
      <c r="BG1141" s="48"/>
      <c r="BH1141" s="48"/>
      <c r="BI1141" s="48"/>
      <c r="BJ1141" s="48"/>
      <c r="BK1141" s="48"/>
      <c r="BL1141" s="48"/>
      <c r="BM1141" s="48"/>
      <c r="BN1141" s="48"/>
      <c r="BP1141" s="179" t="str">
        <f>K1141&amp;"#"&amp;K1142</f>
        <v>#</v>
      </c>
    </row>
    <row r="1142" spans="1:68" x14ac:dyDescent="0.2">
      <c r="A1142" s="41">
        <v>0</v>
      </c>
      <c r="B1142" s="41">
        <f>IF(F1141&lt;&gt;F1142,MAX($B$2:B1141)+1,B1141)</f>
        <v>4</v>
      </c>
      <c r="C1142" s="64">
        <f>IFERROR(INDEX(Data!$A$9:$A$984,INT((ROW()-1)/2),1),"")</f>
        <v>0</v>
      </c>
      <c r="D1142" s="64">
        <f>IFERROR(INDEX(Data!$A$9:$A$984,INT((ROW()-1)/2),1),"")</f>
        <v>0</v>
      </c>
      <c r="E1142" s="59">
        <f>VLOOKUP(BP1142,Define!$L$4:$M$37,2,0)</f>
        <v>0</v>
      </c>
      <c r="F1142" s="59">
        <f>IFERROR(INDEX(Data!$B$9:$B$984,INT((ROW()-1)/2),1),"")</f>
        <v>0</v>
      </c>
      <c r="G1142" s="59">
        <f t="shared" si="35"/>
        <v>0</v>
      </c>
      <c r="H1142" s="50">
        <f>IFERROR(INDEX(Data!$G$9:$G$984,INT((ROW()-1)/2),1),"")</f>
        <v>0</v>
      </c>
      <c r="I1142" s="58" t="e">
        <f t="shared" si="34"/>
        <v>#DIV/0!</v>
      </c>
      <c r="J1142" s="48"/>
      <c r="K1142" s="48" t="str">
        <f>IFERROR(VLOOKUP(IF(ISTEXT(L1142),M1142,L1142),Define!$A$3:$C$500,IF(MOD(ROW(),2)=1,2,3),0),"")</f>
        <v/>
      </c>
      <c r="L1142" s="48" t="str">
        <f>IFERROR(INDEX(Data!$P$9:$S$984,INT((ROW()-1)/2),IF(MOD(ROW(),2)=1,1,3)),"")</f>
        <v/>
      </c>
      <c r="M1142" s="48" t="str">
        <f>IFERROR(INDEX(Data!$P$9:$S$984,INT((ROW()-1)/2),IF(MOD(ROW(),2)=1,2,4)),"")</f>
        <v/>
      </c>
      <c r="N1142" s="167">
        <f>IFERROR(INDEX(IF(H1142="USD",Data!$F$9:$F$984,Data!$I$9:$I$984),INT((ROW()-1)/2),1),"")</f>
        <v>0</v>
      </c>
      <c r="O1142" s="44">
        <f>IFERROR(IF(H1142="USD",0,INDEX(Data!$F$9:$F$984,INT((ROW()-1)/2),1)),0)</f>
        <v>0</v>
      </c>
      <c r="P1142" s="48"/>
      <c r="Q1142" s="48"/>
      <c r="R1142" s="177" t="str">
        <f>IFERROR(VLOOKUP(L1142,Define!$A$4:$H$419,8,0),"")</f>
        <v/>
      </c>
      <c r="S1142" s="48"/>
      <c r="T1142" s="48"/>
      <c r="U1142" s="51"/>
      <c r="V1142" s="45"/>
      <c r="W1142" s="45">
        <f>IFERROR(INDEX(Data!$C$9:$C$984,INT((ROW()-1)/2),1),"")</f>
        <v>0</v>
      </c>
      <c r="X1142" s="49"/>
      <c r="Y1142" s="48"/>
      <c r="Z1142" s="48"/>
      <c r="AA1142" s="48"/>
      <c r="AB1142" s="48"/>
      <c r="AC1142" s="48"/>
      <c r="AD1142" s="48"/>
      <c r="AE1142" s="48"/>
      <c r="AF1142" s="44">
        <f>IFERROR(INDEX(Data!$J$9:$J$984,INT((ROW()-1)/2),1),"")</f>
        <v>0</v>
      </c>
      <c r="AG1142" s="48"/>
      <c r="AH1142" s="48"/>
      <c r="AI1142" s="48"/>
      <c r="AJ1142" s="48"/>
      <c r="AK1142" s="40"/>
      <c r="AL1142" s="49" t="s">
        <v>299</v>
      </c>
      <c r="AM1142" s="48"/>
      <c r="AN1142" s="48"/>
      <c r="AO1142" s="114" t="str">
        <f>IFERROR(VLOOKUP(L1142,Define!$A$3:$D$213,4,0),"")</f>
        <v/>
      </c>
      <c r="AP1142" s="48"/>
      <c r="AQ1142" s="48"/>
      <c r="AR1142" s="48"/>
      <c r="AS1142" s="48"/>
      <c r="AT1142" s="48"/>
      <c r="AU1142" s="48"/>
      <c r="AV1142" s="48"/>
      <c r="AW1142" s="48"/>
      <c r="AX1142" s="48"/>
      <c r="AY1142" s="48"/>
      <c r="AZ1142" s="48"/>
      <c r="BA1142" s="48"/>
      <c r="BB1142" s="48"/>
      <c r="BC1142" s="48"/>
      <c r="BD1142" s="48"/>
      <c r="BE1142" s="48"/>
      <c r="BF1142" s="48"/>
      <c r="BG1142" s="48"/>
      <c r="BH1142" s="48"/>
      <c r="BI1142" s="48"/>
      <c r="BJ1142" s="48"/>
      <c r="BK1142" s="48"/>
      <c r="BL1142" s="48"/>
      <c r="BM1142" s="48"/>
      <c r="BN1142" s="48"/>
      <c r="BP1142" s="179" t="str">
        <f>K1141&amp;"#"&amp;K1142</f>
        <v>#</v>
      </c>
    </row>
    <row r="1143" spans="1:68" x14ac:dyDescent="0.2">
      <c r="A1143" s="41">
        <v>0</v>
      </c>
      <c r="B1143" s="41">
        <f>IF(F1142&lt;&gt;F1143,MAX($B$2:B1142)+1,B1142)</f>
        <v>4</v>
      </c>
      <c r="C1143" s="64">
        <f>IFERROR(INDEX(Data!$A$9:$A$984,INT((ROW()-1)/2),1),"")</f>
        <v>0</v>
      </c>
      <c r="D1143" s="64">
        <f>IFERROR(INDEX(Data!$A$9:$A$984,INT((ROW()-1)/2),1),"")</f>
        <v>0</v>
      </c>
      <c r="E1143" s="59">
        <f>VLOOKUP(BP1143,Define!$L$4:$M$37,2,0)</f>
        <v>0</v>
      </c>
      <c r="F1143" s="59">
        <f>IFERROR(INDEX(Data!$B$9:$B$984,INT((ROW()-1)/2),1),"")</f>
        <v>0</v>
      </c>
      <c r="G1143" s="59">
        <f t="shared" si="35"/>
        <v>0</v>
      </c>
      <c r="H1143" s="50">
        <f>IFERROR(INDEX(Data!$G$9:$G$984,INT((ROW()-1)/2),1),"")</f>
        <v>0</v>
      </c>
      <c r="I1143" s="58" t="e">
        <f t="shared" si="34"/>
        <v>#DIV/0!</v>
      </c>
      <c r="J1143" s="48"/>
      <c r="K1143" s="48" t="str">
        <f>IFERROR(VLOOKUP(IF(ISTEXT(L1143),M1143,L1143),Define!$A$3:$C$500,IF(MOD(ROW(),2)=1,2,3),0),"")</f>
        <v/>
      </c>
      <c r="L1143" s="48" t="str">
        <f>IFERROR(INDEX(Data!$P$9:$S$984,INT((ROW()-1)/2),IF(MOD(ROW(),2)=1,1,3)),"")</f>
        <v/>
      </c>
      <c r="M1143" s="48" t="str">
        <f>IFERROR(INDEX(Data!$P$9:$S$984,INT((ROW()-1)/2),IF(MOD(ROW(),2)=1,2,4)),"")</f>
        <v/>
      </c>
      <c r="N1143" s="167">
        <f>IFERROR(INDEX(IF(H1143="USD",Data!$F$9:$F$984,Data!$I$9:$I$984),INT((ROW()-1)/2),1),"")</f>
        <v>0</v>
      </c>
      <c r="O1143" s="44">
        <f>IFERROR(IF(H1143="USD",0,INDEX(Data!$F$9:$F$984,INT((ROW()-1)/2),1)),0)</f>
        <v>0</v>
      </c>
      <c r="P1143" s="48"/>
      <c r="Q1143" s="48"/>
      <c r="R1143" s="177" t="str">
        <f>IFERROR(VLOOKUP(L1143,Define!$A$4:$H$419,8,0),"")</f>
        <v/>
      </c>
      <c r="S1143" s="48"/>
      <c r="T1143" s="48"/>
      <c r="U1143" s="51"/>
      <c r="V1143" s="45"/>
      <c r="W1143" s="45">
        <f>IFERROR(INDEX(Data!$C$9:$C$984,INT((ROW()-1)/2),1),"")</f>
        <v>0</v>
      </c>
      <c r="X1143" s="49"/>
      <c r="Y1143" s="48"/>
      <c r="Z1143" s="48"/>
      <c r="AA1143" s="48"/>
      <c r="AB1143" s="48"/>
      <c r="AC1143" s="48"/>
      <c r="AD1143" s="48"/>
      <c r="AE1143" s="48"/>
      <c r="AF1143" s="44">
        <f>IFERROR(INDEX(Data!$J$9:$J$984,INT((ROW()-1)/2),1),"")</f>
        <v>0</v>
      </c>
      <c r="AG1143" s="48"/>
      <c r="AH1143" s="48"/>
      <c r="AI1143" s="48"/>
      <c r="AJ1143" s="48"/>
      <c r="AK1143" s="40"/>
      <c r="AL1143" s="49" t="s">
        <v>299</v>
      </c>
      <c r="AM1143" s="48"/>
      <c r="AN1143" s="48"/>
      <c r="AO1143" s="114" t="str">
        <f>IFERROR(VLOOKUP(L1143,Define!$A$3:$D$213,4,0),"")</f>
        <v/>
      </c>
      <c r="AP1143" s="48"/>
      <c r="AQ1143" s="48"/>
      <c r="AR1143" s="48"/>
      <c r="AS1143" s="48"/>
      <c r="AT1143" s="48"/>
      <c r="AU1143" s="48"/>
      <c r="AV1143" s="48"/>
      <c r="AW1143" s="48"/>
      <c r="AX1143" s="48"/>
      <c r="AY1143" s="48"/>
      <c r="AZ1143" s="48"/>
      <c r="BA1143" s="48"/>
      <c r="BB1143" s="48"/>
      <c r="BC1143" s="48"/>
      <c r="BD1143" s="48"/>
      <c r="BE1143" s="48"/>
      <c r="BF1143" s="48"/>
      <c r="BG1143" s="48"/>
      <c r="BH1143" s="48"/>
      <c r="BI1143" s="48"/>
      <c r="BJ1143" s="48"/>
      <c r="BK1143" s="48"/>
      <c r="BL1143" s="48"/>
      <c r="BM1143" s="48"/>
      <c r="BN1143" s="48"/>
      <c r="BP1143" s="179" t="str">
        <f>K1143&amp;"#"&amp;K1144</f>
        <v>#</v>
      </c>
    </row>
    <row r="1144" spans="1:68" x14ac:dyDescent="0.2">
      <c r="A1144" s="41">
        <v>0</v>
      </c>
      <c r="B1144" s="41">
        <f>IF(F1143&lt;&gt;F1144,MAX($B$2:B1143)+1,B1143)</f>
        <v>4</v>
      </c>
      <c r="C1144" s="64">
        <f>IFERROR(INDEX(Data!$A$9:$A$984,INT((ROW()-1)/2),1),"")</f>
        <v>0</v>
      </c>
      <c r="D1144" s="64">
        <f>IFERROR(INDEX(Data!$A$9:$A$984,INT((ROW()-1)/2),1),"")</f>
        <v>0</v>
      </c>
      <c r="E1144" s="59">
        <f>VLOOKUP(BP1144,Define!$L$4:$M$37,2,0)</f>
        <v>0</v>
      </c>
      <c r="F1144" s="59">
        <f>IFERROR(INDEX(Data!$B$9:$B$984,INT((ROW()-1)/2),1),"")</f>
        <v>0</v>
      </c>
      <c r="G1144" s="59">
        <f t="shared" si="35"/>
        <v>0</v>
      </c>
      <c r="H1144" s="50">
        <f>IFERROR(INDEX(Data!$G$9:$G$984,INT((ROW()-1)/2),1),"")</f>
        <v>0</v>
      </c>
      <c r="I1144" s="58" t="e">
        <f t="shared" si="34"/>
        <v>#DIV/0!</v>
      </c>
      <c r="J1144" s="48"/>
      <c r="K1144" s="48" t="str">
        <f>IFERROR(VLOOKUP(IF(ISTEXT(L1144),M1144,L1144),Define!$A$3:$C$500,IF(MOD(ROW(),2)=1,2,3),0),"")</f>
        <v/>
      </c>
      <c r="L1144" s="48" t="str">
        <f>IFERROR(INDEX(Data!$P$9:$S$984,INT((ROW()-1)/2),IF(MOD(ROW(),2)=1,1,3)),"")</f>
        <v/>
      </c>
      <c r="M1144" s="48" t="str">
        <f>IFERROR(INDEX(Data!$P$9:$S$984,INT((ROW()-1)/2),IF(MOD(ROW(),2)=1,2,4)),"")</f>
        <v/>
      </c>
      <c r="N1144" s="167">
        <f>IFERROR(INDEX(IF(H1144="USD",Data!$F$9:$F$984,Data!$I$9:$I$984),INT((ROW()-1)/2),1),"")</f>
        <v>0</v>
      </c>
      <c r="O1144" s="44">
        <f>IFERROR(IF(H1144="USD",0,INDEX(Data!$F$9:$F$984,INT((ROW()-1)/2),1)),0)</f>
        <v>0</v>
      </c>
      <c r="P1144" s="48"/>
      <c r="Q1144" s="48"/>
      <c r="R1144" s="177" t="str">
        <f>IFERROR(VLOOKUP(L1144,Define!$A$4:$H$419,8,0),"")</f>
        <v/>
      </c>
      <c r="S1144" s="48"/>
      <c r="T1144" s="48"/>
      <c r="U1144" s="51"/>
      <c r="V1144" s="45"/>
      <c r="W1144" s="45">
        <f>IFERROR(INDEX(Data!$C$9:$C$984,INT((ROW()-1)/2),1),"")</f>
        <v>0</v>
      </c>
      <c r="X1144" s="49"/>
      <c r="Y1144" s="48"/>
      <c r="Z1144" s="48"/>
      <c r="AA1144" s="48"/>
      <c r="AB1144" s="48"/>
      <c r="AC1144" s="48"/>
      <c r="AD1144" s="48"/>
      <c r="AE1144" s="48"/>
      <c r="AF1144" s="44">
        <f>IFERROR(INDEX(Data!$J$9:$J$984,INT((ROW()-1)/2),1),"")</f>
        <v>0</v>
      </c>
      <c r="AG1144" s="48"/>
      <c r="AH1144" s="48"/>
      <c r="AI1144" s="48"/>
      <c r="AJ1144" s="48"/>
      <c r="AK1144" s="40"/>
      <c r="AL1144" s="49" t="s">
        <v>299</v>
      </c>
      <c r="AM1144" s="48"/>
      <c r="AN1144" s="48"/>
      <c r="AO1144" s="114" t="str">
        <f>IFERROR(VLOOKUP(L1144,Define!$A$3:$D$213,4,0),"")</f>
        <v/>
      </c>
      <c r="AP1144" s="48"/>
      <c r="AQ1144" s="48"/>
      <c r="AR1144" s="48"/>
      <c r="AS1144" s="48"/>
      <c r="AT1144" s="48"/>
      <c r="AU1144" s="48"/>
      <c r="AV1144" s="48"/>
      <c r="AW1144" s="48"/>
      <c r="AX1144" s="48"/>
      <c r="AY1144" s="48"/>
      <c r="AZ1144" s="48"/>
      <c r="BA1144" s="48"/>
      <c r="BB1144" s="48"/>
      <c r="BC1144" s="48"/>
      <c r="BD1144" s="48"/>
      <c r="BE1144" s="48"/>
      <c r="BF1144" s="48"/>
      <c r="BG1144" s="48"/>
      <c r="BH1144" s="48"/>
      <c r="BI1144" s="48"/>
      <c r="BJ1144" s="48"/>
      <c r="BK1144" s="48"/>
      <c r="BL1144" s="48"/>
      <c r="BM1144" s="48"/>
      <c r="BN1144" s="48"/>
      <c r="BP1144" s="179" t="str">
        <f>K1143&amp;"#"&amp;K1144</f>
        <v>#</v>
      </c>
    </row>
    <row r="1145" spans="1:68" x14ac:dyDescent="0.2">
      <c r="A1145" s="41">
        <v>0</v>
      </c>
      <c r="B1145" s="41">
        <f>IF(F1144&lt;&gt;F1145,MAX($B$2:B1144)+1,B1144)</f>
        <v>4</v>
      </c>
      <c r="C1145" s="64">
        <f>IFERROR(INDEX(Data!$A$9:$A$984,INT((ROW()-1)/2),1),"")</f>
        <v>0</v>
      </c>
      <c r="D1145" s="64">
        <f>IFERROR(INDEX(Data!$A$9:$A$984,INT((ROW()-1)/2),1),"")</f>
        <v>0</v>
      </c>
      <c r="E1145" s="59">
        <f>VLOOKUP(BP1145,Define!$L$4:$M$37,2,0)</f>
        <v>0</v>
      </c>
      <c r="F1145" s="59">
        <f>IFERROR(INDEX(Data!$B$9:$B$984,INT((ROW()-1)/2),1),"")</f>
        <v>0</v>
      </c>
      <c r="G1145" s="59">
        <f t="shared" si="35"/>
        <v>0</v>
      </c>
      <c r="H1145" s="50">
        <f>IFERROR(INDEX(Data!$G$9:$G$984,INT((ROW()-1)/2),1),"")</f>
        <v>0</v>
      </c>
      <c r="I1145" s="58" t="e">
        <f t="shared" si="34"/>
        <v>#DIV/0!</v>
      </c>
      <c r="J1145" s="48"/>
      <c r="K1145" s="48" t="str">
        <f>IFERROR(VLOOKUP(IF(ISTEXT(L1145),M1145,L1145),Define!$A$3:$C$500,IF(MOD(ROW(),2)=1,2,3),0),"")</f>
        <v/>
      </c>
      <c r="L1145" s="48" t="str">
        <f>IFERROR(INDEX(Data!$P$9:$S$984,INT((ROW()-1)/2),IF(MOD(ROW(),2)=1,1,3)),"")</f>
        <v/>
      </c>
      <c r="M1145" s="48" t="str">
        <f>IFERROR(INDEX(Data!$P$9:$S$984,INT((ROW()-1)/2),IF(MOD(ROW(),2)=1,2,4)),"")</f>
        <v/>
      </c>
      <c r="N1145" s="167">
        <f>IFERROR(INDEX(IF(H1145="USD",Data!$F$9:$F$984,Data!$I$9:$I$984),INT((ROW()-1)/2),1),"")</f>
        <v>0</v>
      </c>
      <c r="O1145" s="44">
        <f>IFERROR(IF(H1145="USD",0,INDEX(Data!$F$9:$F$984,INT((ROW()-1)/2),1)),0)</f>
        <v>0</v>
      </c>
      <c r="P1145" s="48"/>
      <c r="Q1145" s="48"/>
      <c r="R1145" s="177" t="str">
        <f>IFERROR(VLOOKUP(L1145,Define!$A$4:$H$419,8,0),"")</f>
        <v/>
      </c>
      <c r="S1145" s="48"/>
      <c r="T1145" s="48"/>
      <c r="U1145" s="51"/>
      <c r="V1145" s="45"/>
      <c r="W1145" s="45">
        <f>IFERROR(INDEX(Data!$C$9:$C$984,INT((ROW()-1)/2),1),"")</f>
        <v>0</v>
      </c>
      <c r="X1145" s="49"/>
      <c r="Y1145" s="48"/>
      <c r="Z1145" s="48"/>
      <c r="AA1145" s="48"/>
      <c r="AB1145" s="48"/>
      <c r="AC1145" s="48"/>
      <c r="AD1145" s="48"/>
      <c r="AE1145" s="48"/>
      <c r="AF1145" s="44">
        <f>IFERROR(INDEX(Data!$J$9:$J$984,INT((ROW()-1)/2),1),"")</f>
        <v>0</v>
      </c>
      <c r="AG1145" s="48"/>
      <c r="AH1145" s="48"/>
      <c r="AI1145" s="48"/>
      <c r="AJ1145" s="48"/>
      <c r="AK1145" s="40"/>
      <c r="AL1145" s="49" t="s">
        <v>299</v>
      </c>
      <c r="AM1145" s="48"/>
      <c r="AN1145" s="48"/>
      <c r="AO1145" s="114" t="str">
        <f>IFERROR(VLOOKUP(L1145,Define!$A$3:$D$213,4,0),"")</f>
        <v/>
      </c>
      <c r="AP1145" s="48"/>
      <c r="AQ1145" s="48"/>
      <c r="AR1145" s="48"/>
      <c r="AS1145" s="48"/>
      <c r="AT1145" s="48"/>
      <c r="AU1145" s="48"/>
      <c r="AV1145" s="48"/>
      <c r="AW1145" s="48"/>
      <c r="AX1145" s="48"/>
      <c r="AY1145" s="48"/>
      <c r="AZ1145" s="48"/>
      <c r="BA1145" s="48"/>
      <c r="BB1145" s="48"/>
      <c r="BC1145" s="48"/>
      <c r="BD1145" s="48"/>
      <c r="BE1145" s="48"/>
      <c r="BF1145" s="48"/>
      <c r="BG1145" s="48"/>
      <c r="BH1145" s="48"/>
      <c r="BI1145" s="48"/>
      <c r="BJ1145" s="48"/>
      <c r="BK1145" s="48"/>
      <c r="BL1145" s="48"/>
      <c r="BM1145" s="48"/>
      <c r="BN1145" s="48"/>
      <c r="BP1145" s="179" t="str">
        <f>K1145&amp;"#"&amp;K1146</f>
        <v>#</v>
      </c>
    </row>
    <row r="1146" spans="1:68" x14ac:dyDescent="0.2">
      <c r="A1146" s="41">
        <v>0</v>
      </c>
      <c r="B1146" s="41">
        <f>IF(F1145&lt;&gt;F1146,MAX($B$2:B1145)+1,B1145)</f>
        <v>4</v>
      </c>
      <c r="C1146" s="64">
        <f>IFERROR(INDEX(Data!$A$9:$A$984,INT((ROW()-1)/2),1),"")</f>
        <v>0</v>
      </c>
      <c r="D1146" s="64">
        <f>IFERROR(INDEX(Data!$A$9:$A$984,INT((ROW()-1)/2),1),"")</f>
        <v>0</v>
      </c>
      <c r="E1146" s="59">
        <f>VLOOKUP(BP1146,Define!$L$4:$M$37,2,0)</f>
        <v>0</v>
      </c>
      <c r="F1146" s="59">
        <f>IFERROR(INDEX(Data!$B$9:$B$984,INT((ROW()-1)/2),1),"")</f>
        <v>0</v>
      </c>
      <c r="G1146" s="59">
        <f t="shared" si="35"/>
        <v>0</v>
      </c>
      <c r="H1146" s="50">
        <f>IFERROR(INDEX(Data!$G$9:$G$984,INT((ROW()-1)/2),1),"")</f>
        <v>0</v>
      </c>
      <c r="I1146" s="58" t="e">
        <f t="shared" si="34"/>
        <v>#DIV/0!</v>
      </c>
      <c r="J1146" s="48"/>
      <c r="K1146" s="48" t="str">
        <f>IFERROR(VLOOKUP(IF(ISTEXT(L1146),M1146,L1146),Define!$A$3:$C$500,IF(MOD(ROW(),2)=1,2,3),0),"")</f>
        <v/>
      </c>
      <c r="L1146" s="48" t="str">
        <f>IFERROR(INDEX(Data!$P$9:$S$984,INT((ROW()-1)/2),IF(MOD(ROW(),2)=1,1,3)),"")</f>
        <v/>
      </c>
      <c r="M1146" s="48" t="str">
        <f>IFERROR(INDEX(Data!$P$9:$S$984,INT((ROW()-1)/2),IF(MOD(ROW(),2)=1,2,4)),"")</f>
        <v/>
      </c>
      <c r="N1146" s="167">
        <f>IFERROR(INDEX(IF(H1146="USD",Data!$F$9:$F$984,Data!$I$9:$I$984),INT((ROW()-1)/2),1),"")</f>
        <v>0</v>
      </c>
      <c r="O1146" s="44">
        <f>IFERROR(IF(H1146="USD",0,INDEX(Data!$F$9:$F$984,INT((ROW()-1)/2),1)),0)</f>
        <v>0</v>
      </c>
      <c r="P1146" s="48"/>
      <c r="Q1146" s="48"/>
      <c r="R1146" s="177" t="str">
        <f>IFERROR(VLOOKUP(L1146,Define!$A$4:$H$419,8,0),"")</f>
        <v/>
      </c>
      <c r="S1146" s="48"/>
      <c r="T1146" s="48"/>
      <c r="U1146" s="51"/>
      <c r="V1146" s="45"/>
      <c r="W1146" s="45">
        <f>IFERROR(INDEX(Data!$C$9:$C$984,INT((ROW()-1)/2),1),"")</f>
        <v>0</v>
      </c>
      <c r="X1146" s="49"/>
      <c r="Y1146" s="48"/>
      <c r="Z1146" s="48"/>
      <c r="AA1146" s="48"/>
      <c r="AB1146" s="48"/>
      <c r="AC1146" s="48"/>
      <c r="AD1146" s="48"/>
      <c r="AE1146" s="48"/>
      <c r="AF1146" s="44">
        <f>IFERROR(INDEX(Data!$J$9:$J$984,INT((ROW()-1)/2),1),"")</f>
        <v>0</v>
      </c>
      <c r="AG1146" s="48"/>
      <c r="AH1146" s="48"/>
      <c r="AI1146" s="48"/>
      <c r="AJ1146" s="48"/>
      <c r="AK1146" s="40"/>
      <c r="AL1146" s="49" t="s">
        <v>299</v>
      </c>
      <c r="AM1146" s="48"/>
      <c r="AN1146" s="48"/>
      <c r="AO1146" s="114" t="str">
        <f>IFERROR(VLOOKUP(L1146,Define!$A$3:$D$213,4,0),"")</f>
        <v/>
      </c>
      <c r="AP1146" s="48"/>
      <c r="AQ1146" s="48"/>
      <c r="AR1146" s="48"/>
      <c r="AS1146" s="48"/>
      <c r="AT1146" s="48"/>
      <c r="AU1146" s="48"/>
      <c r="AV1146" s="48"/>
      <c r="AW1146" s="48"/>
      <c r="AX1146" s="48"/>
      <c r="AY1146" s="48"/>
      <c r="AZ1146" s="48"/>
      <c r="BA1146" s="48"/>
      <c r="BB1146" s="48"/>
      <c r="BC1146" s="48"/>
      <c r="BD1146" s="48"/>
      <c r="BE1146" s="48"/>
      <c r="BF1146" s="48"/>
      <c r="BG1146" s="48"/>
      <c r="BH1146" s="48"/>
      <c r="BI1146" s="48"/>
      <c r="BJ1146" s="48"/>
      <c r="BK1146" s="48"/>
      <c r="BL1146" s="48"/>
      <c r="BM1146" s="48"/>
      <c r="BN1146" s="48"/>
      <c r="BP1146" s="179" t="str">
        <f>K1145&amp;"#"&amp;K1146</f>
        <v>#</v>
      </c>
    </row>
    <row r="1147" spans="1:68" x14ac:dyDescent="0.2">
      <c r="A1147" s="41">
        <v>0</v>
      </c>
      <c r="B1147" s="41">
        <f>IF(F1146&lt;&gt;F1147,MAX($B$2:B1146)+1,B1146)</f>
        <v>4</v>
      </c>
      <c r="C1147" s="64">
        <f>IFERROR(INDEX(Data!$A$9:$A$984,INT((ROW()-1)/2),1),"")</f>
        <v>0</v>
      </c>
      <c r="D1147" s="64">
        <f>IFERROR(INDEX(Data!$A$9:$A$984,INT((ROW()-1)/2),1),"")</f>
        <v>0</v>
      </c>
      <c r="E1147" s="59">
        <f>VLOOKUP(BP1147,Define!$L$4:$M$37,2,0)</f>
        <v>0</v>
      </c>
      <c r="F1147" s="59">
        <f>IFERROR(INDEX(Data!$B$9:$B$984,INT((ROW()-1)/2),1),"")</f>
        <v>0</v>
      </c>
      <c r="G1147" s="59">
        <f t="shared" si="35"/>
        <v>0</v>
      </c>
      <c r="H1147" s="50">
        <f>IFERROR(INDEX(Data!$G$9:$G$984,INT((ROW()-1)/2),1),"")</f>
        <v>0</v>
      </c>
      <c r="I1147" s="58" t="e">
        <f t="shared" si="34"/>
        <v>#DIV/0!</v>
      </c>
      <c r="J1147" s="48"/>
      <c r="K1147" s="48" t="str">
        <f>IFERROR(VLOOKUP(IF(ISTEXT(L1147),M1147,L1147),Define!$A$3:$C$500,IF(MOD(ROW(),2)=1,2,3),0),"")</f>
        <v/>
      </c>
      <c r="L1147" s="48" t="str">
        <f>IFERROR(INDEX(Data!$P$9:$S$984,INT((ROW()-1)/2),IF(MOD(ROW(),2)=1,1,3)),"")</f>
        <v/>
      </c>
      <c r="M1147" s="48" t="str">
        <f>IFERROR(INDEX(Data!$P$9:$S$984,INT((ROW()-1)/2),IF(MOD(ROW(),2)=1,2,4)),"")</f>
        <v/>
      </c>
      <c r="N1147" s="167">
        <f>IFERROR(INDEX(IF(H1147="USD",Data!$F$9:$F$984,Data!$I$9:$I$984),INT((ROW()-1)/2),1),"")</f>
        <v>0</v>
      </c>
      <c r="O1147" s="44">
        <f>IFERROR(IF(H1147="USD",0,INDEX(Data!$F$9:$F$984,INT((ROW()-1)/2),1)),0)</f>
        <v>0</v>
      </c>
      <c r="P1147" s="48"/>
      <c r="Q1147" s="48"/>
      <c r="R1147" s="177" t="str">
        <f>IFERROR(VLOOKUP(L1147,Define!$A$4:$H$419,8,0),"")</f>
        <v/>
      </c>
      <c r="S1147" s="48"/>
      <c r="T1147" s="48"/>
      <c r="U1147" s="51"/>
      <c r="V1147" s="45"/>
      <c r="W1147" s="45">
        <f>IFERROR(INDEX(Data!$C$9:$C$984,INT((ROW()-1)/2),1),"")</f>
        <v>0</v>
      </c>
      <c r="X1147" s="49"/>
      <c r="Y1147" s="48"/>
      <c r="Z1147" s="48"/>
      <c r="AA1147" s="48"/>
      <c r="AB1147" s="48"/>
      <c r="AC1147" s="48"/>
      <c r="AD1147" s="48"/>
      <c r="AE1147" s="48"/>
      <c r="AF1147" s="44">
        <f>IFERROR(INDEX(Data!$J$9:$J$984,INT((ROW()-1)/2),1),"")</f>
        <v>0</v>
      </c>
      <c r="AG1147" s="48"/>
      <c r="AH1147" s="48"/>
      <c r="AI1147" s="48"/>
      <c r="AJ1147" s="48"/>
      <c r="AK1147" s="40"/>
      <c r="AL1147" s="49" t="s">
        <v>299</v>
      </c>
      <c r="AM1147" s="48"/>
      <c r="AN1147" s="48"/>
      <c r="AO1147" s="114" t="str">
        <f>IFERROR(VLOOKUP(L1147,Define!$A$3:$D$213,4,0),"")</f>
        <v/>
      </c>
      <c r="AP1147" s="48"/>
      <c r="AQ1147" s="48"/>
      <c r="AR1147" s="48"/>
      <c r="AS1147" s="48"/>
      <c r="AT1147" s="48"/>
      <c r="AU1147" s="48"/>
      <c r="AV1147" s="48"/>
      <c r="AW1147" s="48"/>
      <c r="AX1147" s="48"/>
      <c r="AY1147" s="48"/>
      <c r="AZ1147" s="48"/>
      <c r="BA1147" s="48"/>
      <c r="BB1147" s="48"/>
      <c r="BC1147" s="48"/>
      <c r="BD1147" s="48"/>
      <c r="BE1147" s="48"/>
      <c r="BF1147" s="48"/>
      <c r="BG1147" s="48"/>
      <c r="BH1147" s="48"/>
      <c r="BI1147" s="48"/>
      <c r="BJ1147" s="48"/>
      <c r="BK1147" s="48"/>
      <c r="BL1147" s="48"/>
      <c r="BM1147" s="48"/>
      <c r="BN1147" s="48"/>
      <c r="BP1147" s="179" t="str">
        <f>K1147&amp;"#"&amp;K1148</f>
        <v>#</v>
      </c>
    </row>
    <row r="1148" spans="1:68" x14ac:dyDescent="0.2">
      <c r="A1148" s="41">
        <v>0</v>
      </c>
      <c r="B1148" s="41">
        <f>IF(F1147&lt;&gt;F1148,MAX($B$2:B1147)+1,B1147)</f>
        <v>4</v>
      </c>
      <c r="C1148" s="64">
        <f>IFERROR(INDEX(Data!$A$9:$A$984,INT((ROW()-1)/2),1),"")</f>
        <v>0</v>
      </c>
      <c r="D1148" s="64">
        <f>IFERROR(INDEX(Data!$A$9:$A$984,INT((ROW()-1)/2),1),"")</f>
        <v>0</v>
      </c>
      <c r="E1148" s="59">
        <f>VLOOKUP(BP1148,Define!$L$4:$M$37,2,0)</f>
        <v>0</v>
      </c>
      <c r="F1148" s="59">
        <f>IFERROR(INDEX(Data!$B$9:$B$984,INT((ROW()-1)/2),1),"")</f>
        <v>0</v>
      </c>
      <c r="G1148" s="59">
        <f t="shared" si="35"/>
        <v>0</v>
      </c>
      <c r="H1148" s="50">
        <f>IFERROR(INDEX(Data!$G$9:$G$984,INT((ROW()-1)/2),1),"")</f>
        <v>0</v>
      </c>
      <c r="I1148" s="58" t="e">
        <f t="shared" si="34"/>
        <v>#DIV/0!</v>
      </c>
      <c r="J1148" s="48"/>
      <c r="K1148" s="48" t="str">
        <f>IFERROR(VLOOKUP(IF(ISTEXT(L1148),M1148,L1148),Define!$A$3:$C$500,IF(MOD(ROW(),2)=1,2,3),0),"")</f>
        <v/>
      </c>
      <c r="L1148" s="48" t="str">
        <f>IFERROR(INDEX(Data!$P$9:$S$984,INT((ROW()-1)/2),IF(MOD(ROW(),2)=1,1,3)),"")</f>
        <v/>
      </c>
      <c r="M1148" s="48" t="str">
        <f>IFERROR(INDEX(Data!$P$9:$S$984,INT((ROW()-1)/2),IF(MOD(ROW(),2)=1,2,4)),"")</f>
        <v/>
      </c>
      <c r="N1148" s="167">
        <f>IFERROR(INDEX(IF(H1148="USD",Data!$F$9:$F$984,Data!$I$9:$I$984),INT((ROW()-1)/2),1),"")</f>
        <v>0</v>
      </c>
      <c r="O1148" s="44">
        <f>IFERROR(IF(H1148="USD",0,INDEX(Data!$F$9:$F$984,INT((ROW()-1)/2),1)),0)</f>
        <v>0</v>
      </c>
      <c r="P1148" s="48"/>
      <c r="Q1148" s="48"/>
      <c r="R1148" s="177" t="str">
        <f>IFERROR(VLOOKUP(L1148,Define!$A$4:$H$419,8,0),"")</f>
        <v/>
      </c>
      <c r="S1148" s="48"/>
      <c r="T1148" s="48"/>
      <c r="U1148" s="51"/>
      <c r="V1148" s="45"/>
      <c r="W1148" s="45">
        <f>IFERROR(INDEX(Data!$C$9:$C$984,INT((ROW()-1)/2),1),"")</f>
        <v>0</v>
      </c>
      <c r="X1148" s="49"/>
      <c r="Y1148" s="48"/>
      <c r="Z1148" s="48"/>
      <c r="AA1148" s="48"/>
      <c r="AB1148" s="48"/>
      <c r="AC1148" s="48"/>
      <c r="AD1148" s="48"/>
      <c r="AE1148" s="48"/>
      <c r="AF1148" s="44">
        <f>IFERROR(INDEX(Data!$J$9:$J$984,INT((ROW()-1)/2),1),"")</f>
        <v>0</v>
      </c>
      <c r="AG1148" s="48"/>
      <c r="AH1148" s="48"/>
      <c r="AI1148" s="48"/>
      <c r="AJ1148" s="48"/>
      <c r="AK1148" s="40"/>
      <c r="AL1148" s="49" t="s">
        <v>299</v>
      </c>
      <c r="AM1148" s="48"/>
      <c r="AN1148" s="48"/>
      <c r="AO1148" s="114" t="str">
        <f>IFERROR(VLOOKUP(L1148,Define!$A$3:$D$213,4,0),"")</f>
        <v/>
      </c>
      <c r="AP1148" s="48"/>
      <c r="AQ1148" s="48"/>
      <c r="AR1148" s="48"/>
      <c r="AS1148" s="48"/>
      <c r="AT1148" s="48"/>
      <c r="AU1148" s="48"/>
      <c r="AV1148" s="48"/>
      <c r="AW1148" s="48"/>
      <c r="AX1148" s="48"/>
      <c r="AY1148" s="48"/>
      <c r="AZ1148" s="48"/>
      <c r="BA1148" s="48"/>
      <c r="BB1148" s="48"/>
      <c r="BC1148" s="48"/>
      <c r="BD1148" s="48"/>
      <c r="BE1148" s="48"/>
      <c r="BF1148" s="48"/>
      <c r="BG1148" s="48"/>
      <c r="BH1148" s="48"/>
      <c r="BI1148" s="48"/>
      <c r="BJ1148" s="48"/>
      <c r="BK1148" s="48"/>
      <c r="BL1148" s="48"/>
      <c r="BM1148" s="48"/>
      <c r="BN1148" s="48"/>
      <c r="BP1148" s="179" t="str">
        <f>K1147&amp;"#"&amp;K1148</f>
        <v>#</v>
      </c>
    </row>
    <row r="1149" spans="1:68" x14ac:dyDescent="0.2">
      <c r="A1149" s="41">
        <v>0</v>
      </c>
      <c r="B1149" s="41">
        <f>IF(F1148&lt;&gt;F1149,MAX($B$2:B1148)+1,B1148)</f>
        <v>4</v>
      </c>
      <c r="C1149" s="64">
        <f>IFERROR(INDEX(Data!$A$9:$A$984,INT((ROW()-1)/2),1),"")</f>
        <v>0</v>
      </c>
      <c r="D1149" s="64">
        <f>IFERROR(INDEX(Data!$A$9:$A$984,INT((ROW()-1)/2),1),"")</f>
        <v>0</v>
      </c>
      <c r="E1149" s="59">
        <f>VLOOKUP(BP1149,Define!$L$4:$M$37,2,0)</f>
        <v>0</v>
      </c>
      <c r="F1149" s="59">
        <f>IFERROR(INDEX(Data!$B$9:$B$984,INT((ROW()-1)/2),1),"")</f>
        <v>0</v>
      </c>
      <c r="G1149" s="59">
        <f t="shared" si="35"/>
        <v>0</v>
      </c>
      <c r="H1149" s="50">
        <f>IFERROR(INDEX(Data!$G$9:$G$984,INT((ROW()-1)/2),1),"")</f>
        <v>0</v>
      </c>
      <c r="I1149" s="58" t="e">
        <f t="shared" si="34"/>
        <v>#DIV/0!</v>
      </c>
      <c r="J1149" s="48"/>
      <c r="K1149" s="48" t="str">
        <f>IFERROR(VLOOKUP(IF(ISTEXT(L1149),M1149,L1149),Define!$A$3:$C$500,IF(MOD(ROW(),2)=1,2,3),0),"")</f>
        <v/>
      </c>
      <c r="L1149" s="48" t="str">
        <f>IFERROR(INDEX(Data!$P$9:$S$984,INT((ROW()-1)/2),IF(MOD(ROW(),2)=1,1,3)),"")</f>
        <v/>
      </c>
      <c r="M1149" s="48" t="str">
        <f>IFERROR(INDEX(Data!$P$9:$S$984,INT((ROW()-1)/2),IF(MOD(ROW(),2)=1,2,4)),"")</f>
        <v/>
      </c>
      <c r="N1149" s="167">
        <f>IFERROR(INDEX(IF(H1149="USD",Data!$F$9:$F$984,Data!$I$9:$I$984),INT((ROW()-1)/2),1),"")</f>
        <v>0</v>
      </c>
      <c r="O1149" s="44">
        <f>IFERROR(IF(H1149="USD",0,INDEX(Data!$F$9:$F$984,INT((ROW()-1)/2),1)),0)</f>
        <v>0</v>
      </c>
      <c r="P1149" s="48"/>
      <c r="Q1149" s="48"/>
      <c r="R1149" s="177" t="str">
        <f>IFERROR(VLOOKUP(L1149,Define!$A$4:$H$419,8,0),"")</f>
        <v/>
      </c>
      <c r="S1149" s="48"/>
      <c r="T1149" s="48"/>
      <c r="U1149" s="51"/>
      <c r="V1149" s="45"/>
      <c r="W1149" s="45">
        <f>IFERROR(INDEX(Data!$C$9:$C$984,INT((ROW()-1)/2),1),"")</f>
        <v>0</v>
      </c>
      <c r="X1149" s="49"/>
      <c r="Y1149" s="48"/>
      <c r="Z1149" s="48"/>
      <c r="AA1149" s="48"/>
      <c r="AB1149" s="48"/>
      <c r="AC1149" s="48"/>
      <c r="AD1149" s="48"/>
      <c r="AE1149" s="48"/>
      <c r="AF1149" s="44">
        <f>IFERROR(INDEX(Data!$J$9:$J$984,INT((ROW()-1)/2),1),"")</f>
        <v>0</v>
      </c>
      <c r="AG1149" s="48"/>
      <c r="AH1149" s="48"/>
      <c r="AI1149" s="48"/>
      <c r="AJ1149" s="48"/>
      <c r="AK1149" s="40"/>
      <c r="AL1149" s="49" t="s">
        <v>299</v>
      </c>
      <c r="AM1149" s="48"/>
      <c r="AN1149" s="48"/>
      <c r="AO1149" s="114" t="str">
        <f>IFERROR(VLOOKUP(L1149,Define!$A$3:$D$213,4,0),"")</f>
        <v/>
      </c>
      <c r="AP1149" s="48"/>
      <c r="AQ1149" s="48"/>
      <c r="AR1149" s="48"/>
      <c r="AS1149" s="48"/>
      <c r="AT1149" s="48"/>
      <c r="AU1149" s="48"/>
      <c r="AV1149" s="48"/>
      <c r="AW1149" s="48"/>
      <c r="AX1149" s="48"/>
      <c r="AY1149" s="48"/>
      <c r="AZ1149" s="48"/>
      <c r="BA1149" s="48"/>
      <c r="BB1149" s="48"/>
      <c r="BC1149" s="48"/>
      <c r="BD1149" s="48"/>
      <c r="BE1149" s="48"/>
      <c r="BF1149" s="48"/>
      <c r="BG1149" s="48"/>
      <c r="BH1149" s="48"/>
      <c r="BI1149" s="48"/>
      <c r="BJ1149" s="48"/>
      <c r="BK1149" s="48"/>
      <c r="BL1149" s="48"/>
      <c r="BM1149" s="48"/>
      <c r="BN1149" s="48"/>
      <c r="BP1149" s="179" t="str">
        <f>K1149&amp;"#"&amp;K1150</f>
        <v>#</v>
      </c>
    </row>
    <row r="1150" spans="1:68" x14ac:dyDescent="0.2">
      <c r="A1150" s="41">
        <v>0</v>
      </c>
      <c r="B1150" s="41">
        <f>IF(F1149&lt;&gt;F1150,MAX($B$2:B1149)+1,B1149)</f>
        <v>4</v>
      </c>
      <c r="C1150" s="64">
        <f>IFERROR(INDEX(Data!$A$9:$A$984,INT((ROW()-1)/2),1),"")</f>
        <v>0</v>
      </c>
      <c r="D1150" s="64">
        <f>IFERROR(INDEX(Data!$A$9:$A$984,INT((ROW()-1)/2),1),"")</f>
        <v>0</v>
      </c>
      <c r="E1150" s="59">
        <f>VLOOKUP(BP1150,Define!$L$4:$M$37,2,0)</f>
        <v>0</v>
      </c>
      <c r="F1150" s="59">
        <f>IFERROR(INDEX(Data!$B$9:$B$984,INT((ROW()-1)/2),1),"")</f>
        <v>0</v>
      </c>
      <c r="G1150" s="59">
        <f t="shared" si="35"/>
        <v>0</v>
      </c>
      <c r="H1150" s="50">
        <f>IFERROR(INDEX(Data!$G$9:$G$984,INT((ROW()-1)/2),1),"")</f>
        <v>0</v>
      </c>
      <c r="I1150" s="58" t="e">
        <f t="shared" si="34"/>
        <v>#DIV/0!</v>
      </c>
      <c r="J1150" s="48"/>
      <c r="K1150" s="48" t="str">
        <f>IFERROR(VLOOKUP(IF(ISTEXT(L1150),M1150,L1150),Define!$A$3:$C$500,IF(MOD(ROW(),2)=1,2,3),0),"")</f>
        <v/>
      </c>
      <c r="L1150" s="48" t="str">
        <f>IFERROR(INDEX(Data!$P$9:$S$984,INT((ROW()-1)/2),IF(MOD(ROW(),2)=1,1,3)),"")</f>
        <v/>
      </c>
      <c r="M1150" s="48" t="str">
        <f>IFERROR(INDEX(Data!$P$9:$S$984,INT((ROW()-1)/2),IF(MOD(ROW(),2)=1,2,4)),"")</f>
        <v/>
      </c>
      <c r="N1150" s="167">
        <f>IFERROR(INDEX(IF(H1150="USD",Data!$F$9:$F$984,Data!$I$9:$I$984),INT((ROW()-1)/2),1),"")</f>
        <v>0</v>
      </c>
      <c r="O1150" s="44">
        <f>IFERROR(IF(H1150="USD",0,INDEX(Data!$F$9:$F$984,INT((ROW()-1)/2),1)),0)</f>
        <v>0</v>
      </c>
      <c r="P1150" s="48"/>
      <c r="Q1150" s="48"/>
      <c r="R1150" s="177" t="str">
        <f>IFERROR(VLOOKUP(L1150,Define!$A$4:$H$419,8,0),"")</f>
        <v/>
      </c>
      <c r="S1150" s="48"/>
      <c r="T1150" s="48"/>
      <c r="U1150" s="51"/>
      <c r="V1150" s="45"/>
      <c r="W1150" s="45">
        <f>IFERROR(INDEX(Data!$C$9:$C$984,INT((ROW()-1)/2),1),"")</f>
        <v>0</v>
      </c>
      <c r="X1150" s="49"/>
      <c r="Y1150" s="48"/>
      <c r="Z1150" s="48"/>
      <c r="AA1150" s="48"/>
      <c r="AB1150" s="48"/>
      <c r="AC1150" s="48"/>
      <c r="AD1150" s="48"/>
      <c r="AE1150" s="48"/>
      <c r="AF1150" s="44">
        <f>IFERROR(INDEX(Data!$J$9:$J$984,INT((ROW()-1)/2),1),"")</f>
        <v>0</v>
      </c>
      <c r="AG1150" s="48"/>
      <c r="AH1150" s="48"/>
      <c r="AI1150" s="48"/>
      <c r="AJ1150" s="48"/>
      <c r="AK1150" s="40"/>
      <c r="AL1150" s="49" t="s">
        <v>299</v>
      </c>
      <c r="AM1150" s="48"/>
      <c r="AN1150" s="48"/>
      <c r="AO1150" s="114" t="str">
        <f>IFERROR(VLOOKUP(L1150,Define!$A$3:$D$213,4,0),"")</f>
        <v/>
      </c>
      <c r="AP1150" s="48"/>
      <c r="AQ1150" s="48"/>
      <c r="AR1150" s="48"/>
      <c r="AS1150" s="48"/>
      <c r="AT1150" s="48"/>
      <c r="AU1150" s="48"/>
      <c r="AV1150" s="48"/>
      <c r="AW1150" s="48"/>
      <c r="AX1150" s="48"/>
      <c r="AY1150" s="48"/>
      <c r="AZ1150" s="48"/>
      <c r="BA1150" s="48"/>
      <c r="BB1150" s="48"/>
      <c r="BC1150" s="48"/>
      <c r="BD1150" s="48"/>
      <c r="BE1150" s="48"/>
      <c r="BF1150" s="48"/>
      <c r="BG1150" s="48"/>
      <c r="BH1150" s="48"/>
      <c r="BI1150" s="48"/>
      <c r="BJ1150" s="48"/>
      <c r="BK1150" s="48"/>
      <c r="BL1150" s="48"/>
      <c r="BM1150" s="48"/>
      <c r="BN1150" s="48"/>
      <c r="BP1150" s="179" t="str">
        <f>K1149&amp;"#"&amp;K1150</f>
        <v>#</v>
      </c>
    </row>
    <row r="1151" spans="1:68" x14ac:dyDescent="0.2">
      <c r="A1151" s="41">
        <v>0</v>
      </c>
      <c r="B1151" s="41">
        <f>IF(F1150&lt;&gt;F1151,MAX($B$2:B1150)+1,B1150)</f>
        <v>4</v>
      </c>
      <c r="C1151" s="64">
        <f>IFERROR(INDEX(Data!$A$9:$A$984,INT((ROW()-1)/2),1),"")</f>
        <v>0</v>
      </c>
      <c r="D1151" s="64">
        <f>IFERROR(INDEX(Data!$A$9:$A$984,INT((ROW()-1)/2),1),"")</f>
        <v>0</v>
      </c>
      <c r="E1151" s="59">
        <f>VLOOKUP(BP1151,Define!$L$4:$M$37,2,0)</f>
        <v>0</v>
      </c>
      <c r="F1151" s="59">
        <f>IFERROR(INDEX(Data!$B$9:$B$984,INT((ROW()-1)/2),1),"")</f>
        <v>0</v>
      </c>
      <c r="G1151" s="59">
        <f t="shared" si="35"/>
        <v>0</v>
      </c>
      <c r="H1151" s="50">
        <f>IFERROR(INDEX(Data!$G$9:$G$984,INT((ROW()-1)/2),1),"")</f>
        <v>0</v>
      </c>
      <c r="I1151" s="58" t="e">
        <f t="shared" si="34"/>
        <v>#DIV/0!</v>
      </c>
      <c r="J1151" s="48"/>
      <c r="K1151" s="48" t="str">
        <f>IFERROR(VLOOKUP(IF(ISTEXT(L1151),M1151,L1151),Define!$A$3:$C$500,IF(MOD(ROW(),2)=1,2,3),0),"")</f>
        <v/>
      </c>
      <c r="L1151" s="48" t="str">
        <f>IFERROR(INDEX(Data!$P$9:$S$984,INT((ROW()-1)/2),IF(MOD(ROW(),2)=1,1,3)),"")</f>
        <v/>
      </c>
      <c r="M1151" s="48" t="str">
        <f>IFERROR(INDEX(Data!$P$9:$S$984,INT((ROW()-1)/2),IF(MOD(ROW(),2)=1,2,4)),"")</f>
        <v/>
      </c>
      <c r="N1151" s="167">
        <f>IFERROR(INDEX(IF(H1151="USD",Data!$F$9:$F$984,Data!$I$9:$I$984),INT((ROW()-1)/2),1),"")</f>
        <v>0</v>
      </c>
      <c r="O1151" s="44">
        <f>IFERROR(IF(H1151="USD",0,INDEX(Data!$F$9:$F$984,INT((ROW()-1)/2),1)),0)</f>
        <v>0</v>
      </c>
      <c r="P1151" s="48"/>
      <c r="Q1151" s="48"/>
      <c r="R1151" s="177" t="str">
        <f>IFERROR(VLOOKUP(L1151,Define!$A$4:$H$419,8,0),"")</f>
        <v/>
      </c>
      <c r="S1151" s="48"/>
      <c r="T1151" s="48"/>
      <c r="U1151" s="51"/>
      <c r="V1151" s="45"/>
      <c r="W1151" s="45">
        <f>IFERROR(INDEX(Data!$C$9:$C$984,INT((ROW()-1)/2),1),"")</f>
        <v>0</v>
      </c>
      <c r="X1151" s="49"/>
      <c r="Y1151" s="48"/>
      <c r="Z1151" s="48"/>
      <c r="AA1151" s="48"/>
      <c r="AB1151" s="48"/>
      <c r="AC1151" s="48"/>
      <c r="AD1151" s="48"/>
      <c r="AE1151" s="48"/>
      <c r="AF1151" s="44">
        <f>IFERROR(INDEX(Data!$J$9:$J$984,INT((ROW()-1)/2),1),"")</f>
        <v>0</v>
      </c>
      <c r="AG1151" s="48"/>
      <c r="AH1151" s="48"/>
      <c r="AI1151" s="48"/>
      <c r="AJ1151" s="48"/>
      <c r="AK1151" s="40"/>
      <c r="AL1151" s="49" t="s">
        <v>299</v>
      </c>
      <c r="AM1151" s="48"/>
      <c r="AN1151" s="48"/>
      <c r="AO1151" s="114" t="str">
        <f>IFERROR(VLOOKUP(L1151,Define!$A$3:$D$213,4,0),"")</f>
        <v/>
      </c>
      <c r="AP1151" s="48"/>
      <c r="AQ1151" s="48"/>
      <c r="AR1151" s="48"/>
      <c r="AS1151" s="48"/>
      <c r="AT1151" s="48"/>
      <c r="AU1151" s="48"/>
      <c r="AV1151" s="48"/>
      <c r="AW1151" s="48"/>
      <c r="AX1151" s="48"/>
      <c r="AY1151" s="48"/>
      <c r="AZ1151" s="48"/>
      <c r="BA1151" s="48"/>
      <c r="BB1151" s="48"/>
      <c r="BC1151" s="48"/>
      <c r="BD1151" s="48"/>
      <c r="BE1151" s="48"/>
      <c r="BF1151" s="48"/>
      <c r="BG1151" s="48"/>
      <c r="BH1151" s="48"/>
      <c r="BI1151" s="48"/>
      <c r="BJ1151" s="48"/>
      <c r="BK1151" s="48"/>
      <c r="BL1151" s="48"/>
      <c r="BM1151" s="48"/>
      <c r="BN1151" s="48"/>
      <c r="BP1151" s="179" t="str">
        <f>K1151&amp;"#"&amp;K1152</f>
        <v>#</v>
      </c>
    </row>
    <row r="1152" spans="1:68" x14ac:dyDescent="0.2">
      <c r="A1152" s="41">
        <v>0</v>
      </c>
      <c r="B1152" s="41">
        <f>IF(F1151&lt;&gt;F1152,MAX($B$2:B1151)+1,B1151)</f>
        <v>4</v>
      </c>
      <c r="C1152" s="64">
        <f>IFERROR(INDEX(Data!$A$9:$A$984,INT((ROW()-1)/2),1),"")</f>
        <v>0</v>
      </c>
      <c r="D1152" s="64">
        <f>IFERROR(INDEX(Data!$A$9:$A$984,INT((ROW()-1)/2),1),"")</f>
        <v>0</v>
      </c>
      <c r="E1152" s="59">
        <f>VLOOKUP(BP1152,Define!$L$4:$M$37,2,0)</f>
        <v>0</v>
      </c>
      <c r="F1152" s="59">
        <f>IFERROR(INDEX(Data!$B$9:$B$984,INT((ROW()-1)/2),1),"")</f>
        <v>0</v>
      </c>
      <c r="G1152" s="59">
        <f t="shared" si="35"/>
        <v>0</v>
      </c>
      <c r="H1152" s="50">
        <f>IFERROR(INDEX(Data!$G$9:$G$984,INT((ROW()-1)/2),1),"")</f>
        <v>0</v>
      </c>
      <c r="I1152" s="58" t="e">
        <f t="shared" si="34"/>
        <v>#DIV/0!</v>
      </c>
      <c r="J1152" s="48"/>
      <c r="K1152" s="48" t="str">
        <f>IFERROR(VLOOKUP(IF(ISTEXT(L1152),M1152,L1152),Define!$A$3:$C$500,IF(MOD(ROW(),2)=1,2,3),0),"")</f>
        <v/>
      </c>
      <c r="L1152" s="48" t="str">
        <f>IFERROR(INDEX(Data!$P$9:$S$984,INT((ROW()-1)/2),IF(MOD(ROW(),2)=1,1,3)),"")</f>
        <v/>
      </c>
      <c r="M1152" s="48" t="str">
        <f>IFERROR(INDEX(Data!$P$9:$S$984,INT((ROW()-1)/2),IF(MOD(ROW(),2)=1,2,4)),"")</f>
        <v/>
      </c>
      <c r="N1152" s="167">
        <f>IFERROR(INDEX(IF(H1152="USD",Data!$F$9:$F$984,Data!$I$9:$I$984),INT((ROW()-1)/2),1),"")</f>
        <v>0</v>
      </c>
      <c r="O1152" s="44">
        <f>IFERROR(IF(H1152="USD",0,INDEX(Data!$F$9:$F$984,INT((ROW()-1)/2),1)),0)</f>
        <v>0</v>
      </c>
      <c r="P1152" s="48"/>
      <c r="Q1152" s="48"/>
      <c r="R1152" s="177" t="str">
        <f>IFERROR(VLOOKUP(L1152,Define!$A$4:$H$419,8,0),"")</f>
        <v/>
      </c>
      <c r="S1152" s="48"/>
      <c r="T1152" s="48"/>
      <c r="U1152" s="51"/>
      <c r="V1152" s="45"/>
      <c r="W1152" s="45">
        <f>IFERROR(INDEX(Data!$C$9:$C$984,INT((ROW()-1)/2),1),"")</f>
        <v>0</v>
      </c>
      <c r="X1152" s="49"/>
      <c r="Y1152" s="48"/>
      <c r="Z1152" s="48"/>
      <c r="AA1152" s="48"/>
      <c r="AB1152" s="48"/>
      <c r="AC1152" s="48"/>
      <c r="AD1152" s="48"/>
      <c r="AE1152" s="48"/>
      <c r="AF1152" s="44">
        <f>IFERROR(INDEX(Data!$J$9:$J$984,INT((ROW()-1)/2),1),"")</f>
        <v>0</v>
      </c>
      <c r="AG1152" s="48"/>
      <c r="AH1152" s="48"/>
      <c r="AI1152" s="48"/>
      <c r="AJ1152" s="48"/>
      <c r="AK1152" s="40"/>
      <c r="AL1152" s="49" t="s">
        <v>299</v>
      </c>
      <c r="AM1152" s="48"/>
      <c r="AN1152" s="48"/>
      <c r="AO1152" s="114" t="str">
        <f>IFERROR(VLOOKUP(L1152,Define!$A$3:$D$213,4,0),"")</f>
        <v/>
      </c>
      <c r="AP1152" s="48"/>
      <c r="AQ1152" s="48"/>
      <c r="AR1152" s="48"/>
      <c r="AS1152" s="48"/>
      <c r="AT1152" s="48"/>
      <c r="AU1152" s="48"/>
      <c r="AV1152" s="48"/>
      <c r="AW1152" s="48"/>
      <c r="AX1152" s="48"/>
      <c r="AY1152" s="48"/>
      <c r="AZ1152" s="48"/>
      <c r="BA1152" s="48"/>
      <c r="BB1152" s="48"/>
      <c r="BC1152" s="48"/>
      <c r="BD1152" s="48"/>
      <c r="BE1152" s="48"/>
      <c r="BF1152" s="48"/>
      <c r="BG1152" s="48"/>
      <c r="BH1152" s="48"/>
      <c r="BI1152" s="48"/>
      <c r="BJ1152" s="48"/>
      <c r="BK1152" s="48"/>
      <c r="BL1152" s="48"/>
      <c r="BM1152" s="48"/>
      <c r="BN1152" s="48"/>
      <c r="BP1152" s="179" t="str">
        <f>K1151&amp;"#"&amp;K1152</f>
        <v>#</v>
      </c>
    </row>
    <row r="1153" spans="1:68" x14ac:dyDescent="0.2">
      <c r="A1153" s="41">
        <v>0</v>
      </c>
      <c r="B1153" s="41">
        <f>IF(F1152&lt;&gt;F1153,MAX($B$2:B1152)+1,B1152)</f>
        <v>4</v>
      </c>
      <c r="C1153" s="64">
        <f>IFERROR(INDEX(Data!$A$9:$A$984,INT((ROW()-1)/2),1),"")</f>
        <v>0</v>
      </c>
      <c r="D1153" s="64">
        <f>IFERROR(INDEX(Data!$A$9:$A$984,INT((ROW()-1)/2),1),"")</f>
        <v>0</v>
      </c>
      <c r="E1153" s="59">
        <f>VLOOKUP(BP1153,Define!$L$4:$M$37,2,0)</f>
        <v>0</v>
      </c>
      <c r="F1153" s="59">
        <f>IFERROR(INDEX(Data!$B$9:$B$984,INT((ROW()-1)/2),1),"")</f>
        <v>0</v>
      </c>
      <c r="G1153" s="59">
        <f t="shared" si="35"/>
        <v>0</v>
      </c>
      <c r="H1153" s="50">
        <f>IFERROR(INDEX(Data!$G$9:$G$984,INT((ROW()-1)/2),1),"")</f>
        <v>0</v>
      </c>
      <c r="I1153" s="58" t="e">
        <f t="shared" si="34"/>
        <v>#DIV/0!</v>
      </c>
      <c r="J1153" s="48"/>
      <c r="K1153" s="48" t="str">
        <f>IFERROR(VLOOKUP(IF(ISTEXT(L1153),M1153,L1153),Define!$A$3:$C$500,IF(MOD(ROW(),2)=1,2,3),0),"")</f>
        <v/>
      </c>
      <c r="L1153" s="48" t="str">
        <f>IFERROR(INDEX(Data!$P$9:$S$984,INT((ROW()-1)/2),IF(MOD(ROW(),2)=1,1,3)),"")</f>
        <v/>
      </c>
      <c r="M1153" s="48" t="str">
        <f>IFERROR(INDEX(Data!$P$9:$S$984,INT((ROW()-1)/2),IF(MOD(ROW(),2)=1,2,4)),"")</f>
        <v/>
      </c>
      <c r="N1153" s="167">
        <f>IFERROR(INDEX(IF(H1153="USD",Data!$F$9:$F$984,Data!$I$9:$I$984),INT((ROW()-1)/2),1),"")</f>
        <v>0</v>
      </c>
      <c r="O1153" s="44">
        <f>IFERROR(IF(H1153="USD",0,INDEX(Data!$F$9:$F$984,INT((ROW()-1)/2),1)),0)</f>
        <v>0</v>
      </c>
      <c r="P1153" s="48"/>
      <c r="Q1153" s="48"/>
      <c r="R1153" s="177" t="str">
        <f>IFERROR(VLOOKUP(L1153,Define!$A$4:$H$419,8,0),"")</f>
        <v/>
      </c>
      <c r="S1153" s="48"/>
      <c r="T1153" s="48"/>
      <c r="U1153" s="51"/>
      <c r="V1153" s="45"/>
      <c r="W1153" s="45">
        <f>IFERROR(INDEX(Data!$C$9:$C$984,INT((ROW()-1)/2),1),"")</f>
        <v>0</v>
      </c>
      <c r="X1153" s="49"/>
      <c r="Y1153" s="48"/>
      <c r="Z1153" s="48"/>
      <c r="AA1153" s="48"/>
      <c r="AB1153" s="48"/>
      <c r="AC1153" s="48"/>
      <c r="AD1153" s="48"/>
      <c r="AE1153" s="48"/>
      <c r="AF1153" s="44">
        <f>IFERROR(INDEX(Data!$J$9:$J$984,INT((ROW()-1)/2),1),"")</f>
        <v>0</v>
      </c>
      <c r="AG1153" s="48"/>
      <c r="AH1153" s="48"/>
      <c r="AI1153" s="48"/>
      <c r="AJ1153" s="48"/>
      <c r="AK1153" s="40"/>
      <c r="AL1153" s="49" t="s">
        <v>299</v>
      </c>
      <c r="AM1153" s="48"/>
      <c r="AN1153" s="48"/>
      <c r="AO1153" s="114" t="str">
        <f>IFERROR(VLOOKUP(L1153,Define!$A$3:$D$213,4,0),"")</f>
        <v/>
      </c>
      <c r="AP1153" s="48"/>
      <c r="AQ1153" s="48"/>
      <c r="AR1153" s="48"/>
      <c r="AS1153" s="48"/>
      <c r="AT1153" s="48"/>
      <c r="AU1153" s="48"/>
      <c r="AV1153" s="48"/>
      <c r="AW1153" s="48"/>
      <c r="AX1153" s="48"/>
      <c r="AY1153" s="48"/>
      <c r="AZ1153" s="48"/>
      <c r="BA1153" s="48"/>
      <c r="BB1153" s="48"/>
      <c r="BC1153" s="48"/>
      <c r="BD1153" s="48"/>
      <c r="BE1153" s="48"/>
      <c r="BF1153" s="48"/>
      <c r="BG1153" s="48"/>
      <c r="BH1153" s="48"/>
      <c r="BI1153" s="48"/>
      <c r="BJ1153" s="48"/>
      <c r="BK1153" s="48"/>
      <c r="BL1153" s="48"/>
      <c r="BM1153" s="48"/>
      <c r="BN1153" s="48"/>
      <c r="BP1153" s="179" t="str">
        <f>K1153&amp;"#"&amp;K1154</f>
        <v>#</v>
      </c>
    </row>
    <row r="1154" spans="1:68" x14ac:dyDescent="0.2">
      <c r="A1154" s="41">
        <v>0</v>
      </c>
      <c r="B1154" s="41">
        <f>IF(F1153&lt;&gt;F1154,MAX($B$2:B1153)+1,B1153)</f>
        <v>4</v>
      </c>
      <c r="C1154" s="64">
        <f>IFERROR(INDEX(Data!$A$9:$A$984,INT((ROW()-1)/2),1),"")</f>
        <v>0</v>
      </c>
      <c r="D1154" s="64">
        <f>IFERROR(INDEX(Data!$A$9:$A$984,INT((ROW()-1)/2),1),"")</f>
        <v>0</v>
      </c>
      <c r="E1154" s="59">
        <f>VLOOKUP(BP1154,Define!$L$4:$M$37,2,0)</f>
        <v>0</v>
      </c>
      <c r="F1154" s="59">
        <f>IFERROR(INDEX(Data!$B$9:$B$984,INT((ROW()-1)/2),1),"")</f>
        <v>0</v>
      </c>
      <c r="G1154" s="59">
        <f t="shared" si="35"/>
        <v>0</v>
      </c>
      <c r="H1154" s="50">
        <f>IFERROR(INDEX(Data!$G$9:$G$984,INT((ROW()-1)/2),1),"")</f>
        <v>0</v>
      </c>
      <c r="I1154" s="58" t="e">
        <f t="shared" si="34"/>
        <v>#DIV/0!</v>
      </c>
      <c r="J1154" s="48"/>
      <c r="K1154" s="48" t="str">
        <f>IFERROR(VLOOKUP(IF(ISTEXT(L1154),M1154,L1154),Define!$A$3:$C$500,IF(MOD(ROW(),2)=1,2,3),0),"")</f>
        <v/>
      </c>
      <c r="L1154" s="48" t="str">
        <f>IFERROR(INDEX(Data!$P$9:$S$984,INT((ROW()-1)/2),IF(MOD(ROW(),2)=1,1,3)),"")</f>
        <v/>
      </c>
      <c r="M1154" s="48" t="str">
        <f>IFERROR(INDEX(Data!$P$9:$S$984,INT((ROW()-1)/2),IF(MOD(ROW(),2)=1,2,4)),"")</f>
        <v/>
      </c>
      <c r="N1154" s="167">
        <f>IFERROR(INDEX(IF(H1154="USD",Data!$F$9:$F$984,Data!$I$9:$I$984),INT((ROW()-1)/2),1),"")</f>
        <v>0</v>
      </c>
      <c r="O1154" s="44">
        <f>IFERROR(IF(H1154="USD",0,INDEX(Data!$F$9:$F$984,INT((ROW()-1)/2),1)),0)</f>
        <v>0</v>
      </c>
      <c r="P1154" s="48"/>
      <c r="Q1154" s="48"/>
      <c r="R1154" s="177" t="str">
        <f>IFERROR(VLOOKUP(L1154,Define!$A$4:$H$419,8,0),"")</f>
        <v/>
      </c>
      <c r="S1154" s="48"/>
      <c r="T1154" s="48"/>
      <c r="U1154" s="51"/>
      <c r="V1154" s="45"/>
      <c r="W1154" s="45">
        <f>IFERROR(INDEX(Data!$C$9:$C$984,INT((ROW()-1)/2),1),"")</f>
        <v>0</v>
      </c>
      <c r="X1154" s="49"/>
      <c r="Y1154" s="48"/>
      <c r="Z1154" s="48"/>
      <c r="AA1154" s="48"/>
      <c r="AB1154" s="48"/>
      <c r="AC1154" s="48"/>
      <c r="AD1154" s="48"/>
      <c r="AE1154" s="48"/>
      <c r="AF1154" s="44">
        <f>IFERROR(INDEX(Data!$J$9:$J$984,INT((ROW()-1)/2),1),"")</f>
        <v>0</v>
      </c>
      <c r="AG1154" s="48"/>
      <c r="AH1154" s="48"/>
      <c r="AI1154" s="48"/>
      <c r="AJ1154" s="48"/>
      <c r="AK1154" s="40"/>
      <c r="AL1154" s="49" t="s">
        <v>299</v>
      </c>
      <c r="AM1154" s="48"/>
      <c r="AN1154" s="48"/>
      <c r="AO1154" s="114" t="str">
        <f>IFERROR(VLOOKUP(L1154,Define!$A$3:$D$213,4,0),"")</f>
        <v/>
      </c>
      <c r="AP1154" s="48"/>
      <c r="AQ1154" s="48"/>
      <c r="AR1154" s="48"/>
      <c r="AS1154" s="48"/>
      <c r="AT1154" s="48"/>
      <c r="AU1154" s="48"/>
      <c r="AV1154" s="48"/>
      <c r="AW1154" s="48"/>
      <c r="AX1154" s="48"/>
      <c r="AY1154" s="48"/>
      <c r="AZ1154" s="48"/>
      <c r="BA1154" s="48"/>
      <c r="BB1154" s="48"/>
      <c r="BC1154" s="48"/>
      <c r="BD1154" s="48"/>
      <c r="BE1154" s="48"/>
      <c r="BF1154" s="48"/>
      <c r="BG1154" s="48"/>
      <c r="BH1154" s="48"/>
      <c r="BI1154" s="48"/>
      <c r="BJ1154" s="48"/>
      <c r="BK1154" s="48"/>
      <c r="BL1154" s="48"/>
      <c r="BM1154" s="48"/>
      <c r="BN1154" s="48"/>
      <c r="BP1154" s="179" t="str">
        <f>K1153&amp;"#"&amp;K1154</f>
        <v>#</v>
      </c>
    </row>
    <row r="1155" spans="1:68" x14ac:dyDescent="0.2">
      <c r="A1155" s="41">
        <v>0</v>
      </c>
      <c r="B1155" s="41">
        <f>IF(F1154&lt;&gt;F1155,MAX($B$2:B1154)+1,B1154)</f>
        <v>4</v>
      </c>
      <c r="C1155" s="64">
        <f>IFERROR(INDEX(Data!$A$9:$A$984,INT((ROW()-1)/2),1),"")</f>
        <v>0</v>
      </c>
      <c r="D1155" s="64">
        <f>IFERROR(INDEX(Data!$A$9:$A$984,INT((ROW()-1)/2),1),"")</f>
        <v>0</v>
      </c>
      <c r="E1155" s="59">
        <f>VLOOKUP(BP1155,Define!$L$4:$M$37,2,0)</f>
        <v>0</v>
      </c>
      <c r="F1155" s="59">
        <f>IFERROR(INDEX(Data!$B$9:$B$984,INT((ROW()-1)/2),1),"")</f>
        <v>0</v>
      </c>
      <c r="G1155" s="59">
        <f t="shared" si="35"/>
        <v>0</v>
      </c>
      <c r="H1155" s="50">
        <f>IFERROR(INDEX(Data!$G$9:$G$984,INT((ROW()-1)/2),1),"")</f>
        <v>0</v>
      </c>
      <c r="I1155" s="58" t="e">
        <f t="shared" ref="I1155:I1218" si="36">ROUND(($O1155/$N1155)*IF(H1155="USD",0,IF(H1155="VND",1000000,IF(H1155="JPY",1000,IF(H1155="EUR",1,0)))),5)</f>
        <v>#DIV/0!</v>
      </c>
      <c r="J1155" s="48"/>
      <c r="K1155" s="48" t="str">
        <f>IFERROR(VLOOKUP(IF(ISTEXT(L1155),M1155,L1155),Define!$A$3:$C$500,IF(MOD(ROW(),2)=1,2,3),0),"")</f>
        <v/>
      </c>
      <c r="L1155" s="48" t="str">
        <f>IFERROR(INDEX(Data!$P$9:$S$984,INT((ROW()-1)/2),IF(MOD(ROW(),2)=1,1,3)),"")</f>
        <v/>
      </c>
      <c r="M1155" s="48" t="str">
        <f>IFERROR(INDEX(Data!$P$9:$S$984,INT((ROW()-1)/2),IF(MOD(ROW(),2)=1,2,4)),"")</f>
        <v/>
      </c>
      <c r="N1155" s="167">
        <f>IFERROR(INDEX(IF(H1155="USD",Data!$F$9:$F$984,Data!$I$9:$I$984),INT((ROW()-1)/2),1),"")</f>
        <v>0</v>
      </c>
      <c r="O1155" s="44">
        <f>IFERROR(IF(H1155="USD",0,INDEX(Data!$F$9:$F$984,INT((ROW()-1)/2),1)),0)</f>
        <v>0</v>
      </c>
      <c r="P1155" s="48"/>
      <c r="Q1155" s="48"/>
      <c r="R1155" s="177" t="str">
        <f>IFERROR(VLOOKUP(L1155,Define!$A$4:$H$419,8,0),"")</f>
        <v/>
      </c>
      <c r="S1155" s="48"/>
      <c r="T1155" s="48"/>
      <c r="U1155" s="51"/>
      <c r="V1155" s="45"/>
      <c r="W1155" s="45">
        <f>IFERROR(INDEX(Data!$C$9:$C$984,INT((ROW()-1)/2),1),"")</f>
        <v>0</v>
      </c>
      <c r="X1155" s="49"/>
      <c r="Y1155" s="48"/>
      <c r="Z1155" s="48"/>
      <c r="AA1155" s="48"/>
      <c r="AB1155" s="48"/>
      <c r="AC1155" s="48"/>
      <c r="AD1155" s="48"/>
      <c r="AE1155" s="48"/>
      <c r="AF1155" s="44">
        <f>IFERROR(INDEX(Data!$J$9:$J$984,INT((ROW()-1)/2),1),"")</f>
        <v>0</v>
      </c>
      <c r="AG1155" s="48"/>
      <c r="AH1155" s="48"/>
      <c r="AI1155" s="48"/>
      <c r="AJ1155" s="48"/>
      <c r="AK1155" s="40"/>
      <c r="AL1155" s="49" t="s">
        <v>299</v>
      </c>
      <c r="AM1155" s="48"/>
      <c r="AN1155" s="48"/>
      <c r="AO1155" s="114" t="str">
        <f>IFERROR(VLOOKUP(L1155,Define!$A$3:$D$213,4,0),"")</f>
        <v/>
      </c>
      <c r="AP1155" s="48"/>
      <c r="AQ1155" s="48"/>
      <c r="AR1155" s="48"/>
      <c r="AS1155" s="48"/>
      <c r="AT1155" s="48"/>
      <c r="AU1155" s="48"/>
      <c r="AV1155" s="48"/>
      <c r="AW1155" s="48"/>
      <c r="AX1155" s="48"/>
      <c r="AY1155" s="48"/>
      <c r="AZ1155" s="48"/>
      <c r="BA1155" s="48"/>
      <c r="BB1155" s="48"/>
      <c r="BC1155" s="48"/>
      <c r="BD1155" s="48"/>
      <c r="BE1155" s="48"/>
      <c r="BF1155" s="48"/>
      <c r="BG1155" s="48"/>
      <c r="BH1155" s="48"/>
      <c r="BI1155" s="48"/>
      <c r="BJ1155" s="48"/>
      <c r="BK1155" s="48"/>
      <c r="BL1155" s="48"/>
      <c r="BM1155" s="48"/>
      <c r="BN1155" s="48"/>
      <c r="BP1155" s="179" t="str">
        <f>K1155&amp;"#"&amp;K1156</f>
        <v>#</v>
      </c>
    </row>
    <row r="1156" spans="1:68" x14ac:dyDescent="0.2">
      <c r="A1156" s="41">
        <v>0</v>
      </c>
      <c r="B1156" s="41">
        <f>IF(F1155&lt;&gt;F1156,MAX($B$2:B1155)+1,B1155)</f>
        <v>4</v>
      </c>
      <c r="C1156" s="64">
        <f>IFERROR(INDEX(Data!$A$9:$A$984,INT((ROW()-1)/2),1),"")</f>
        <v>0</v>
      </c>
      <c r="D1156" s="64">
        <f>IFERROR(INDEX(Data!$A$9:$A$984,INT((ROW()-1)/2),1),"")</f>
        <v>0</v>
      </c>
      <c r="E1156" s="59">
        <f>VLOOKUP(BP1156,Define!$L$4:$M$37,2,0)</f>
        <v>0</v>
      </c>
      <c r="F1156" s="59">
        <f>IFERROR(INDEX(Data!$B$9:$B$984,INT((ROW()-1)/2),1),"")</f>
        <v>0</v>
      </c>
      <c r="G1156" s="59">
        <f t="shared" ref="G1156:G1219" si="37">F1156</f>
        <v>0</v>
      </c>
      <c r="H1156" s="50">
        <f>IFERROR(INDEX(Data!$G$9:$G$984,INT((ROW()-1)/2),1),"")</f>
        <v>0</v>
      </c>
      <c r="I1156" s="58" t="e">
        <f t="shared" si="36"/>
        <v>#DIV/0!</v>
      </c>
      <c r="J1156" s="48"/>
      <c r="K1156" s="48" t="str">
        <f>IFERROR(VLOOKUP(IF(ISTEXT(L1156),M1156,L1156),Define!$A$3:$C$500,IF(MOD(ROW(),2)=1,2,3),0),"")</f>
        <v/>
      </c>
      <c r="L1156" s="48" t="str">
        <f>IFERROR(INDEX(Data!$P$9:$S$984,INT((ROW()-1)/2),IF(MOD(ROW(),2)=1,1,3)),"")</f>
        <v/>
      </c>
      <c r="M1156" s="48" t="str">
        <f>IFERROR(INDEX(Data!$P$9:$S$984,INT((ROW()-1)/2),IF(MOD(ROW(),2)=1,2,4)),"")</f>
        <v/>
      </c>
      <c r="N1156" s="167">
        <f>IFERROR(INDEX(IF(H1156="USD",Data!$F$9:$F$984,Data!$I$9:$I$984),INT((ROW()-1)/2),1),"")</f>
        <v>0</v>
      </c>
      <c r="O1156" s="44">
        <f>IFERROR(IF(H1156="USD",0,INDEX(Data!$F$9:$F$984,INT((ROW()-1)/2),1)),0)</f>
        <v>0</v>
      </c>
      <c r="P1156" s="48"/>
      <c r="Q1156" s="48"/>
      <c r="R1156" s="177" t="str">
        <f>IFERROR(VLOOKUP(L1156,Define!$A$4:$H$419,8,0),"")</f>
        <v/>
      </c>
      <c r="S1156" s="48"/>
      <c r="T1156" s="48"/>
      <c r="U1156" s="51"/>
      <c r="V1156" s="45"/>
      <c r="W1156" s="45">
        <f>IFERROR(INDEX(Data!$C$9:$C$984,INT((ROW()-1)/2),1),"")</f>
        <v>0</v>
      </c>
      <c r="X1156" s="49"/>
      <c r="Y1156" s="48"/>
      <c r="Z1156" s="48"/>
      <c r="AA1156" s="48"/>
      <c r="AB1156" s="48"/>
      <c r="AC1156" s="48"/>
      <c r="AD1156" s="48"/>
      <c r="AE1156" s="48"/>
      <c r="AF1156" s="44">
        <f>IFERROR(INDEX(Data!$J$9:$J$984,INT((ROW()-1)/2),1),"")</f>
        <v>0</v>
      </c>
      <c r="AG1156" s="48"/>
      <c r="AH1156" s="48"/>
      <c r="AI1156" s="48"/>
      <c r="AJ1156" s="48"/>
      <c r="AK1156" s="40"/>
      <c r="AL1156" s="49" t="s">
        <v>299</v>
      </c>
      <c r="AM1156" s="48"/>
      <c r="AN1156" s="48"/>
      <c r="AO1156" s="114" t="str">
        <f>IFERROR(VLOOKUP(L1156,Define!$A$3:$D$213,4,0),"")</f>
        <v/>
      </c>
      <c r="AP1156" s="48"/>
      <c r="AQ1156" s="48"/>
      <c r="AR1156" s="48"/>
      <c r="AS1156" s="48"/>
      <c r="AT1156" s="48"/>
      <c r="AU1156" s="48"/>
      <c r="AV1156" s="48"/>
      <c r="AW1156" s="48"/>
      <c r="AX1156" s="48"/>
      <c r="AY1156" s="48"/>
      <c r="AZ1156" s="48"/>
      <c r="BA1156" s="48"/>
      <c r="BB1156" s="48"/>
      <c r="BC1156" s="48"/>
      <c r="BD1156" s="48"/>
      <c r="BE1156" s="48"/>
      <c r="BF1156" s="48"/>
      <c r="BG1156" s="48"/>
      <c r="BH1156" s="48"/>
      <c r="BI1156" s="48"/>
      <c r="BJ1156" s="48"/>
      <c r="BK1156" s="48"/>
      <c r="BL1156" s="48"/>
      <c r="BM1156" s="48"/>
      <c r="BN1156" s="48"/>
      <c r="BP1156" s="179" t="str">
        <f>K1155&amp;"#"&amp;K1156</f>
        <v>#</v>
      </c>
    </row>
    <row r="1157" spans="1:68" x14ac:dyDescent="0.2">
      <c r="A1157" s="41">
        <v>0</v>
      </c>
      <c r="B1157" s="41">
        <f>IF(F1156&lt;&gt;F1157,MAX($B$2:B1156)+1,B1156)</f>
        <v>4</v>
      </c>
      <c r="C1157" s="64">
        <f>IFERROR(INDEX(Data!$A$9:$A$984,INT((ROW()-1)/2),1),"")</f>
        <v>0</v>
      </c>
      <c r="D1157" s="64">
        <f>IFERROR(INDEX(Data!$A$9:$A$984,INT((ROW()-1)/2),1),"")</f>
        <v>0</v>
      </c>
      <c r="E1157" s="59">
        <f>VLOOKUP(BP1157,Define!$L$4:$M$37,2,0)</f>
        <v>0</v>
      </c>
      <c r="F1157" s="59">
        <f>IFERROR(INDEX(Data!$B$9:$B$984,INT((ROW()-1)/2),1),"")</f>
        <v>0</v>
      </c>
      <c r="G1157" s="59">
        <f t="shared" si="37"/>
        <v>0</v>
      </c>
      <c r="H1157" s="50">
        <f>IFERROR(INDEX(Data!$G$9:$G$984,INT((ROW()-1)/2),1),"")</f>
        <v>0</v>
      </c>
      <c r="I1157" s="58" t="e">
        <f t="shared" si="36"/>
        <v>#DIV/0!</v>
      </c>
      <c r="J1157" s="48"/>
      <c r="K1157" s="48" t="str">
        <f>IFERROR(VLOOKUP(IF(ISTEXT(L1157),M1157,L1157),Define!$A$3:$C$500,IF(MOD(ROW(),2)=1,2,3),0),"")</f>
        <v/>
      </c>
      <c r="L1157" s="48" t="str">
        <f>IFERROR(INDEX(Data!$P$9:$S$984,INT((ROW()-1)/2),IF(MOD(ROW(),2)=1,1,3)),"")</f>
        <v/>
      </c>
      <c r="M1157" s="48" t="str">
        <f>IFERROR(INDEX(Data!$P$9:$S$984,INT((ROW()-1)/2),IF(MOD(ROW(),2)=1,2,4)),"")</f>
        <v/>
      </c>
      <c r="N1157" s="167">
        <f>IFERROR(INDEX(IF(H1157="USD",Data!$F$9:$F$984,Data!$I$9:$I$984),INT((ROW()-1)/2),1),"")</f>
        <v>0</v>
      </c>
      <c r="O1157" s="44">
        <f>IFERROR(IF(H1157="USD",0,INDEX(Data!$F$9:$F$984,INT((ROW()-1)/2),1)),0)</f>
        <v>0</v>
      </c>
      <c r="P1157" s="48"/>
      <c r="Q1157" s="48"/>
      <c r="R1157" s="177" t="str">
        <f>IFERROR(VLOOKUP(L1157,Define!$A$4:$H$419,8,0),"")</f>
        <v/>
      </c>
      <c r="S1157" s="48"/>
      <c r="T1157" s="48"/>
      <c r="U1157" s="51"/>
      <c r="V1157" s="45"/>
      <c r="W1157" s="45">
        <f>IFERROR(INDEX(Data!$C$9:$C$984,INT((ROW()-1)/2),1),"")</f>
        <v>0</v>
      </c>
      <c r="X1157" s="49"/>
      <c r="Y1157" s="48"/>
      <c r="Z1157" s="48"/>
      <c r="AA1157" s="48"/>
      <c r="AB1157" s="48"/>
      <c r="AC1157" s="48"/>
      <c r="AD1157" s="48"/>
      <c r="AE1157" s="48"/>
      <c r="AF1157" s="44">
        <f>IFERROR(INDEX(Data!$J$9:$J$984,INT((ROW()-1)/2),1),"")</f>
        <v>0</v>
      </c>
      <c r="AG1157" s="48"/>
      <c r="AH1157" s="48"/>
      <c r="AI1157" s="48"/>
      <c r="AJ1157" s="48"/>
      <c r="AK1157" s="40"/>
      <c r="AL1157" s="49" t="s">
        <v>299</v>
      </c>
      <c r="AM1157" s="48"/>
      <c r="AN1157" s="48"/>
      <c r="AO1157" s="114" t="str">
        <f>IFERROR(VLOOKUP(L1157,Define!$A$3:$D$213,4,0),"")</f>
        <v/>
      </c>
      <c r="AP1157" s="48"/>
      <c r="AQ1157" s="48"/>
      <c r="AR1157" s="48"/>
      <c r="AS1157" s="48"/>
      <c r="AT1157" s="48"/>
      <c r="AU1157" s="48"/>
      <c r="AV1157" s="48"/>
      <c r="AW1157" s="48"/>
      <c r="AX1157" s="48"/>
      <c r="AY1157" s="48"/>
      <c r="AZ1157" s="48"/>
      <c r="BA1157" s="48"/>
      <c r="BB1157" s="48"/>
      <c r="BC1157" s="48"/>
      <c r="BD1157" s="48"/>
      <c r="BE1157" s="48"/>
      <c r="BF1157" s="48"/>
      <c r="BG1157" s="48"/>
      <c r="BH1157" s="48"/>
      <c r="BI1157" s="48"/>
      <c r="BJ1157" s="48"/>
      <c r="BK1157" s="48"/>
      <c r="BL1157" s="48"/>
      <c r="BM1157" s="48"/>
      <c r="BN1157" s="48"/>
      <c r="BP1157" s="179" t="str">
        <f>K1157&amp;"#"&amp;K1158</f>
        <v>#</v>
      </c>
    </row>
    <row r="1158" spans="1:68" x14ac:dyDescent="0.2">
      <c r="A1158" s="41">
        <v>0</v>
      </c>
      <c r="B1158" s="41">
        <f>IF(F1157&lt;&gt;F1158,MAX($B$2:B1157)+1,B1157)</f>
        <v>4</v>
      </c>
      <c r="C1158" s="64">
        <f>IFERROR(INDEX(Data!$A$9:$A$984,INT((ROW()-1)/2),1),"")</f>
        <v>0</v>
      </c>
      <c r="D1158" s="64">
        <f>IFERROR(INDEX(Data!$A$9:$A$984,INT((ROW()-1)/2),1),"")</f>
        <v>0</v>
      </c>
      <c r="E1158" s="59">
        <f>VLOOKUP(BP1158,Define!$L$4:$M$37,2,0)</f>
        <v>0</v>
      </c>
      <c r="F1158" s="59">
        <f>IFERROR(INDEX(Data!$B$9:$B$984,INT((ROW()-1)/2),1),"")</f>
        <v>0</v>
      </c>
      <c r="G1158" s="59">
        <f t="shared" si="37"/>
        <v>0</v>
      </c>
      <c r="H1158" s="50">
        <f>IFERROR(INDEX(Data!$G$9:$G$984,INT((ROW()-1)/2),1),"")</f>
        <v>0</v>
      </c>
      <c r="I1158" s="58" t="e">
        <f t="shared" si="36"/>
        <v>#DIV/0!</v>
      </c>
      <c r="J1158" s="48"/>
      <c r="K1158" s="48" t="str">
        <f>IFERROR(VLOOKUP(IF(ISTEXT(L1158),M1158,L1158),Define!$A$3:$C$500,IF(MOD(ROW(),2)=1,2,3),0),"")</f>
        <v/>
      </c>
      <c r="L1158" s="48" t="str">
        <f>IFERROR(INDEX(Data!$P$9:$S$984,INT((ROW()-1)/2),IF(MOD(ROW(),2)=1,1,3)),"")</f>
        <v/>
      </c>
      <c r="M1158" s="48" t="str">
        <f>IFERROR(INDEX(Data!$P$9:$S$984,INT((ROW()-1)/2),IF(MOD(ROW(),2)=1,2,4)),"")</f>
        <v/>
      </c>
      <c r="N1158" s="167">
        <f>IFERROR(INDEX(IF(H1158="USD",Data!$F$9:$F$984,Data!$I$9:$I$984),INT((ROW()-1)/2),1),"")</f>
        <v>0</v>
      </c>
      <c r="O1158" s="44">
        <f>IFERROR(IF(H1158="USD",0,INDEX(Data!$F$9:$F$984,INT((ROW()-1)/2),1)),0)</f>
        <v>0</v>
      </c>
      <c r="P1158" s="48"/>
      <c r="Q1158" s="48"/>
      <c r="R1158" s="177" t="str">
        <f>IFERROR(VLOOKUP(L1158,Define!$A$4:$H$419,8,0),"")</f>
        <v/>
      </c>
      <c r="S1158" s="48"/>
      <c r="T1158" s="48"/>
      <c r="U1158" s="51"/>
      <c r="V1158" s="45"/>
      <c r="W1158" s="45">
        <f>IFERROR(INDEX(Data!$C$9:$C$984,INT((ROW()-1)/2),1),"")</f>
        <v>0</v>
      </c>
      <c r="X1158" s="49"/>
      <c r="Y1158" s="48"/>
      <c r="Z1158" s="48"/>
      <c r="AA1158" s="48"/>
      <c r="AB1158" s="48"/>
      <c r="AC1158" s="48"/>
      <c r="AD1158" s="48"/>
      <c r="AE1158" s="48"/>
      <c r="AF1158" s="44">
        <f>IFERROR(INDEX(Data!$J$9:$J$984,INT((ROW()-1)/2),1),"")</f>
        <v>0</v>
      </c>
      <c r="AG1158" s="48"/>
      <c r="AH1158" s="48"/>
      <c r="AI1158" s="48"/>
      <c r="AJ1158" s="48"/>
      <c r="AK1158" s="40"/>
      <c r="AL1158" s="49" t="s">
        <v>299</v>
      </c>
      <c r="AM1158" s="48"/>
      <c r="AN1158" s="48"/>
      <c r="AO1158" s="114" t="str">
        <f>IFERROR(VLOOKUP(L1158,Define!$A$3:$D$213,4,0),"")</f>
        <v/>
      </c>
      <c r="AP1158" s="48"/>
      <c r="AQ1158" s="48"/>
      <c r="AR1158" s="48"/>
      <c r="AS1158" s="48"/>
      <c r="AT1158" s="48"/>
      <c r="AU1158" s="48"/>
      <c r="AV1158" s="48"/>
      <c r="AW1158" s="48"/>
      <c r="AX1158" s="48"/>
      <c r="AY1158" s="48"/>
      <c r="AZ1158" s="48"/>
      <c r="BA1158" s="48"/>
      <c r="BB1158" s="48"/>
      <c r="BC1158" s="48"/>
      <c r="BD1158" s="48"/>
      <c r="BE1158" s="48"/>
      <c r="BF1158" s="48"/>
      <c r="BG1158" s="48"/>
      <c r="BH1158" s="48"/>
      <c r="BI1158" s="48"/>
      <c r="BJ1158" s="48"/>
      <c r="BK1158" s="48"/>
      <c r="BL1158" s="48"/>
      <c r="BM1158" s="48"/>
      <c r="BN1158" s="48"/>
      <c r="BP1158" s="179" t="str">
        <f>K1157&amp;"#"&amp;K1158</f>
        <v>#</v>
      </c>
    </row>
    <row r="1159" spans="1:68" x14ac:dyDescent="0.2">
      <c r="A1159" s="41">
        <v>0</v>
      </c>
      <c r="B1159" s="41">
        <f>IF(F1158&lt;&gt;F1159,MAX($B$2:B1158)+1,B1158)</f>
        <v>4</v>
      </c>
      <c r="C1159" s="64">
        <f>IFERROR(INDEX(Data!$A$9:$A$984,INT((ROW()-1)/2),1),"")</f>
        <v>0</v>
      </c>
      <c r="D1159" s="64">
        <f>IFERROR(INDEX(Data!$A$9:$A$984,INT((ROW()-1)/2),1),"")</f>
        <v>0</v>
      </c>
      <c r="E1159" s="59">
        <f>VLOOKUP(BP1159,Define!$L$4:$M$37,2,0)</f>
        <v>0</v>
      </c>
      <c r="F1159" s="59">
        <f>IFERROR(INDEX(Data!$B$9:$B$984,INT((ROW()-1)/2),1),"")</f>
        <v>0</v>
      </c>
      <c r="G1159" s="59">
        <f t="shared" si="37"/>
        <v>0</v>
      </c>
      <c r="H1159" s="50">
        <f>IFERROR(INDEX(Data!$G$9:$G$984,INT((ROW()-1)/2),1),"")</f>
        <v>0</v>
      </c>
      <c r="I1159" s="58" t="e">
        <f t="shared" si="36"/>
        <v>#DIV/0!</v>
      </c>
      <c r="J1159" s="48"/>
      <c r="K1159" s="48" t="str">
        <f>IFERROR(VLOOKUP(IF(ISTEXT(L1159),M1159,L1159),Define!$A$3:$C$500,IF(MOD(ROW(),2)=1,2,3),0),"")</f>
        <v/>
      </c>
      <c r="L1159" s="48" t="str">
        <f>IFERROR(INDEX(Data!$P$9:$S$984,INT((ROW()-1)/2),IF(MOD(ROW(),2)=1,1,3)),"")</f>
        <v/>
      </c>
      <c r="M1159" s="48" t="str">
        <f>IFERROR(INDEX(Data!$P$9:$S$984,INT((ROW()-1)/2),IF(MOD(ROW(),2)=1,2,4)),"")</f>
        <v/>
      </c>
      <c r="N1159" s="167">
        <f>IFERROR(INDEX(IF(H1159="USD",Data!$F$9:$F$984,Data!$I$9:$I$984),INT((ROW()-1)/2),1),"")</f>
        <v>0</v>
      </c>
      <c r="O1159" s="44">
        <f>IFERROR(IF(H1159="USD",0,INDEX(Data!$F$9:$F$984,INT((ROW()-1)/2),1)),0)</f>
        <v>0</v>
      </c>
      <c r="P1159" s="48"/>
      <c r="Q1159" s="48"/>
      <c r="R1159" s="177" t="str">
        <f>IFERROR(VLOOKUP(L1159,Define!$A$4:$H$419,8,0),"")</f>
        <v/>
      </c>
      <c r="S1159" s="48"/>
      <c r="T1159" s="48"/>
      <c r="U1159" s="51"/>
      <c r="V1159" s="45"/>
      <c r="W1159" s="45">
        <f>IFERROR(INDEX(Data!$C$9:$C$984,INT((ROW()-1)/2),1),"")</f>
        <v>0</v>
      </c>
      <c r="X1159" s="49"/>
      <c r="Y1159" s="48"/>
      <c r="Z1159" s="48"/>
      <c r="AA1159" s="48"/>
      <c r="AB1159" s="48"/>
      <c r="AC1159" s="48"/>
      <c r="AD1159" s="48"/>
      <c r="AE1159" s="48"/>
      <c r="AF1159" s="44">
        <f>IFERROR(INDEX(Data!$J$9:$J$984,INT((ROW()-1)/2),1),"")</f>
        <v>0</v>
      </c>
      <c r="AG1159" s="48"/>
      <c r="AH1159" s="48"/>
      <c r="AI1159" s="48"/>
      <c r="AJ1159" s="48"/>
      <c r="AK1159" s="40"/>
      <c r="AL1159" s="49" t="s">
        <v>299</v>
      </c>
      <c r="AM1159" s="48"/>
      <c r="AN1159" s="48"/>
      <c r="AO1159" s="114" t="str">
        <f>IFERROR(VLOOKUP(L1159,Define!$A$3:$D$213,4,0),"")</f>
        <v/>
      </c>
      <c r="AP1159" s="48"/>
      <c r="AQ1159" s="48"/>
      <c r="AR1159" s="48"/>
      <c r="AS1159" s="48"/>
      <c r="AT1159" s="48"/>
      <c r="AU1159" s="48"/>
      <c r="AV1159" s="48"/>
      <c r="AW1159" s="48"/>
      <c r="AX1159" s="48"/>
      <c r="AY1159" s="48"/>
      <c r="AZ1159" s="48"/>
      <c r="BA1159" s="48"/>
      <c r="BB1159" s="48"/>
      <c r="BC1159" s="48"/>
      <c r="BD1159" s="48"/>
      <c r="BE1159" s="48"/>
      <c r="BF1159" s="48"/>
      <c r="BG1159" s="48"/>
      <c r="BH1159" s="48"/>
      <c r="BI1159" s="48"/>
      <c r="BJ1159" s="48"/>
      <c r="BK1159" s="48"/>
      <c r="BL1159" s="48"/>
      <c r="BM1159" s="48"/>
      <c r="BN1159" s="48"/>
      <c r="BP1159" s="179" t="str">
        <f>K1159&amp;"#"&amp;K1160</f>
        <v>#</v>
      </c>
    </row>
    <row r="1160" spans="1:68" x14ac:dyDescent="0.2">
      <c r="A1160" s="41">
        <v>0</v>
      </c>
      <c r="B1160" s="41">
        <f>IF(F1159&lt;&gt;F1160,MAX($B$2:B1159)+1,B1159)</f>
        <v>4</v>
      </c>
      <c r="C1160" s="64">
        <f>IFERROR(INDEX(Data!$A$9:$A$984,INT((ROW()-1)/2),1),"")</f>
        <v>0</v>
      </c>
      <c r="D1160" s="64">
        <f>IFERROR(INDEX(Data!$A$9:$A$984,INT((ROW()-1)/2),1),"")</f>
        <v>0</v>
      </c>
      <c r="E1160" s="59">
        <f>VLOOKUP(BP1160,Define!$L$4:$M$37,2,0)</f>
        <v>0</v>
      </c>
      <c r="F1160" s="59">
        <f>IFERROR(INDEX(Data!$B$9:$B$984,INT((ROW()-1)/2),1),"")</f>
        <v>0</v>
      </c>
      <c r="G1160" s="59">
        <f t="shared" si="37"/>
        <v>0</v>
      </c>
      <c r="H1160" s="50">
        <f>IFERROR(INDEX(Data!$G$9:$G$984,INT((ROW()-1)/2),1),"")</f>
        <v>0</v>
      </c>
      <c r="I1160" s="58" t="e">
        <f t="shared" si="36"/>
        <v>#DIV/0!</v>
      </c>
      <c r="J1160" s="48"/>
      <c r="K1160" s="48" t="str">
        <f>IFERROR(VLOOKUP(IF(ISTEXT(L1160),M1160,L1160),Define!$A$3:$C$500,IF(MOD(ROW(),2)=1,2,3),0),"")</f>
        <v/>
      </c>
      <c r="L1160" s="48" t="str">
        <f>IFERROR(INDEX(Data!$P$9:$S$984,INT((ROW()-1)/2),IF(MOD(ROW(),2)=1,1,3)),"")</f>
        <v/>
      </c>
      <c r="M1160" s="48" t="str">
        <f>IFERROR(INDEX(Data!$P$9:$S$984,INT((ROW()-1)/2),IF(MOD(ROW(),2)=1,2,4)),"")</f>
        <v/>
      </c>
      <c r="N1160" s="167">
        <f>IFERROR(INDEX(IF(H1160="USD",Data!$F$9:$F$984,Data!$I$9:$I$984),INT((ROW()-1)/2),1),"")</f>
        <v>0</v>
      </c>
      <c r="O1160" s="44">
        <f>IFERROR(IF(H1160="USD",0,INDEX(Data!$F$9:$F$984,INT((ROW()-1)/2),1)),0)</f>
        <v>0</v>
      </c>
      <c r="P1160" s="48"/>
      <c r="Q1160" s="48"/>
      <c r="R1160" s="177" t="str">
        <f>IFERROR(VLOOKUP(L1160,Define!$A$4:$H$419,8,0),"")</f>
        <v/>
      </c>
      <c r="S1160" s="48"/>
      <c r="T1160" s="48"/>
      <c r="U1160" s="51"/>
      <c r="V1160" s="45"/>
      <c r="W1160" s="45">
        <f>IFERROR(INDEX(Data!$C$9:$C$984,INT((ROW()-1)/2),1),"")</f>
        <v>0</v>
      </c>
      <c r="X1160" s="49"/>
      <c r="Y1160" s="48"/>
      <c r="Z1160" s="48"/>
      <c r="AA1160" s="48"/>
      <c r="AB1160" s="48"/>
      <c r="AC1160" s="48"/>
      <c r="AD1160" s="48"/>
      <c r="AE1160" s="48"/>
      <c r="AF1160" s="44">
        <f>IFERROR(INDEX(Data!$J$9:$J$984,INT((ROW()-1)/2),1),"")</f>
        <v>0</v>
      </c>
      <c r="AG1160" s="48"/>
      <c r="AH1160" s="48"/>
      <c r="AI1160" s="48"/>
      <c r="AJ1160" s="48"/>
      <c r="AK1160" s="40"/>
      <c r="AL1160" s="49" t="s">
        <v>299</v>
      </c>
      <c r="AM1160" s="48"/>
      <c r="AN1160" s="48"/>
      <c r="AO1160" s="114" t="str">
        <f>IFERROR(VLOOKUP(L1160,Define!$A$3:$D$213,4,0),"")</f>
        <v/>
      </c>
      <c r="AP1160" s="48"/>
      <c r="AQ1160" s="48"/>
      <c r="AR1160" s="48"/>
      <c r="AS1160" s="48"/>
      <c r="AT1160" s="48"/>
      <c r="AU1160" s="48"/>
      <c r="AV1160" s="48"/>
      <c r="AW1160" s="48"/>
      <c r="AX1160" s="48"/>
      <c r="AY1160" s="48"/>
      <c r="AZ1160" s="48"/>
      <c r="BA1160" s="48"/>
      <c r="BB1160" s="48"/>
      <c r="BC1160" s="48"/>
      <c r="BD1160" s="48"/>
      <c r="BE1160" s="48"/>
      <c r="BF1160" s="48"/>
      <c r="BG1160" s="48"/>
      <c r="BH1160" s="48"/>
      <c r="BI1160" s="48"/>
      <c r="BJ1160" s="48"/>
      <c r="BK1160" s="48"/>
      <c r="BL1160" s="48"/>
      <c r="BM1160" s="48"/>
      <c r="BN1160" s="48"/>
      <c r="BP1160" s="179" t="str">
        <f>K1159&amp;"#"&amp;K1160</f>
        <v>#</v>
      </c>
    </row>
    <row r="1161" spans="1:68" x14ac:dyDescent="0.2">
      <c r="A1161" s="41">
        <v>0</v>
      </c>
      <c r="B1161" s="41">
        <f>IF(F1160&lt;&gt;F1161,MAX($B$2:B1160)+1,B1160)</f>
        <v>4</v>
      </c>
      <c r="C1161" s="64">
        <f>IFERROR(INDEX(Data!$A$9:$A$984,INT((ROW()-1)/2),1),"")</f>
        <v>0</v>
      </c>
      <c r="D1161" s="64">
        <f>IFERROR(INDEX(Data!$A$9:$A$984,INT((ROW()-1)/2),1),"")</f>
        <v>0</v>
      </c>
      <c r="E1161" s="59">
        <f>VLOOKUP(BP1161,Define!$L$4:$M$37,2,0)</f>
        <v>0</v>
      </c>
      <c r="F1161" s="59">
        <f>IFERROR(INDEX(Data!$B$9:$B$984,INT((ROW()-1)/2),1),"")</f>
        <v>0</v>
      </c>
      <c r="G1161" s="59">
        <f t="shared" si="37"/>
        <v>0</v>
      </c>
      <c r="H1161" s="50">
        <f>IFERROR(INDEX(Data!$G$9:$G$984,INT((ROW()-1)/2),1),"")</f>
        <v>0</v>
      </c>
      <c r="I1161" s="58" t="e">
        <f t="shared" si="36"/>
        <v>#DIV/0!</v>
      </c>
      <c r="J1161" s="48"/>
      <c r="K1161" s="48" t="str">
        <f>IFERROR(VLOOKUP(IF(ISTEXT(L1161),M1161,L1161),Define!$A$3:$C$500,IF(MOD(ROW(),2)=1,2,3),0),"")</f>
        <v/>
      </c>
      <c r="L1161" s="48" t="str">
        <f>IFERROR(INDEX(Data!$P$9:$S$984,INT((ROW()-1)/2),IF(MOD(ROW(),2)=1,1,3)),"")</f>
        <v/>
      </c>
      <c r="M1161" s="48" t="str">
        <f>IFERROR(INDEX(Data!$P$9:$S$984,INT((ROW()-1)/2),IF(MOD(ROW(),2)=1,2,4)),"")</f>
        <v/>
      </c>
      <c r="N1161" s="167">
        <f>IFERROR(INDEX(IF(H1161="USD",Data!$F$9:$F$984,Data!$I$9:$I$984),INT((ROW()-1)/2),1),"")</f>
        <v>0</v>
      </c>
      <c r="O1161" s="44">
        <f>IFERROR(IF(H1161="USD",0,INDEX(Data!$F$9:$F$984,INT((ROW()-1)/2),1)),0)</f>
        <v>0</v>
      </c>
      <c r="P1161" s="48"/>
      <c r="Q1161" s="48"/>
      <c r="R1161" s="177" t="str">
        <f>IFERROR(VLOOKUP(L1161,Define!$A$4:$H$419,8,0),"")</f>
        <v/>
      </c>
      <c r="S1161" s="48"/>
      <c r="T1161" s="48"/>
      <c r="U1161" s="51"/>
      <c r="V1161" s="45"/>
      <c r="W1161" s="45">
        <f>IFERROR(INDEX(Data!$C$9:$C$984,INT((ROW()-1)/2),1),"")</f>
        <v>0</v>
      </c>
      <c r="X1161" s="49"/>
      <c r="Y1161" s="48"/>
      <c r="Z1161" s="48"/>
      <c r="AA1161" s="48"/>
      <c r="AB1161" s="48"/>
      <c r="AC1161" s="48"/>
      <c r="AD1161" s="48"/>
      <c r="AE1161" s="48"/>
      <c r="AF1161" s="44">
        <f>IFERROR(INDEX(Data!$J$9:$J$984,INT((ROW()-1)/2),1),"")</f>
        <v>0</v>
      </c>
      <c r="AG1161" s="48"/>
      <c r="AH1161" s="48"/>
      <c r="AI1161" s="48"/>
      <c r="AJ1161" s="48"/>
      <c r="AK1161" s="40"/>
      <c r="AL1161" s="49" t="s">
        <v>299</v>
      </c>
      <c r="AM1161" s="48"/>
      <c r="AN1161" s="48"/>
      <c r="AO1161" s="114" t="str">
        <f>IFERROR(VLOOKUP(L1161,Define!$A$3:$D$213,4,0),"")</f>
        <v/>
      </c>
      <c r="AP1161" s="48"/>
      <c r="AQ1161" s="48"/>
      <c r="AR1161" s="48"/>
      <c r="AS1161" s="48"/>
      <c r="AT1161" s="48"/>
      <c r="AU1161" s="48"/>
      <c r="AV1161" s="48"/>
      <c r="AW1161" s="48"/>
      <c r="AX1161" s="48"/>
      <c r="AY1161" s="48"/>
      <c r="AZ1161" s="48"/>
      <c r="BA1161" s="48"/>
      <c r="BB1161" s="48"/>
      <c r="BC1161" s="48"/>
      <c r="BD1161" s="48"/>
      <c r="BE1161" s="48"/>
      <c r="BF1161" s="48"/>
      <c r="BG1161" s="48"/>
      <c r="BH1161" s="48"/>
      <c r="BI1161" s="48"/>
      <c r="BJ1161" s="48"/>
      <c r="BK1161" s="48"/>
      <c r="BL1161" s="48"/>
      <c r="BM1161" s="48"/>
      <c r="BN1161" s="48"/>
      <c r="BP1161" s="179" t="str">
        <f>K1161&amp;"#"&amp;K1162</f>
        <v>#</v>
      </c>
    </row>
    <row r="1162" spans="1:68" x14ac:dyDescent="0.2">
      <c r="A1162" s="41">
        <v>0</v>
      </c>
      <c r="B1162" s="41">
        <f>IF(F1161&lt;&gt;F1162,MAX($B$2:B1161)+1,B1161)</f>
        <v>4</v>
      </c>
      <c r="C1162" s="64">
        <f>IFERROR(INDEX(Data!$A$9:$A$984,INT((ROW()-1)/2),1),"")</f>
        <v>0</v>
      </c>
      <c r="D1162" s="64">
        <f>IFERROR(INDEX(Data!$A$9:$A$984,INT((ROW()-1)/2),1),"")</f>
        <v>0</v>
      </c>
      <c r="E1162" s="59">
        <f>VLOOKUP(BP1162,Define!$L$4:$M$37,2,0)</f>
        <v>0</v>
      </c>
      <c r="F1162" s="59">
        <f>IFERROR(INDEX(Data!$B$9:$B$984,INT((ROW()-1)/2),1),"")</f>
        <v>0</v>
      </c>
      <c r="G1162" s="59">
        <f t="shared" si="37"/>
        <v>0</v>
      </c>
      <c r="H1162" s="50">
        <f>IFERROR(INDEX(Data!$G$9:$G$984,INT((ROW()-1)/2),1),"")</f>
        <v>0</v>
      </c>
      <c r="I1162" s="58" t="e">
        <f t="shared" si="36"/>
        <v>#DIV/0!</v>
      </c>
      <c r="J1162" s="48"/>
      <c r="K1162" s="48" t="str">
        <f>IFERROR(VLOOKUP(IF(ISTEXT(L1162),M1162,L1162),Define!$A$3:$C$500,IF(MOD(ROW(),2)=1,2,3),0),"")</f>
        <v/>
      </c>
      <c r="L1162" s="48" t="str">
        <f>IFERROR(INDEX(Data!$P$9:$S$984,INT((ROW()-1)/2),IF(MOD(ROW(),2)=1,1,3)),"")</f>
        <v/>
      </c>
      <c r="M1162" s="48" t="str">
        <f>IFERROR(INDEX(Data!$P$9:$S$984,INT((ROW()-1)/2),IF(MOD(ROW(),2)=1,2,4)),"")</f>
        <v/>
      </c>
      <c r="N1162" s="167">
        <f>IFERROR(INDEX(IF(H1162="USD",Data!$F$9:$F$984,Data!$I$9:$I$984),INT((ROW()-1)/2),1),"")</f>
        <v>0</v>
      </c>
      <c r="O1162" s="44">
        <f>IFERROR(IF(H1162="USD",0,INDEX(Data!$F$9:$F$984,INT((ROW()-1)/2),1)),0)</f>
        <v>0</v>
      </c>
      <c r="P1162" s="48"/>
      <c r="Q1162" s="48"/>
      <c r="R1162" s="177" t="str">
        <f>IFERROR(VLOOKUP(L1162,Define!$A$4:$H$419,8,0),"")</f>
        <v/>
      </c>
      <c r="S1162" s="48"/>
      <c r="T1162" s="48"/>
      <c r="U1162" s="51"/>
      <c r="V1162" s="45"/>
      <c r="W1162" s="45">
        <f>IFERROR(INDEX(Data!$C$9:$C$984,INT((ROW()-1)/2),1),"")</f>
        <v>0</v>
      </c>
      <c r="X1162" s="49"/>
      <c r="Y1162" s="48"/>
      <c r="Z1162" s="48"/>
      <c r="AA1162" s="48"/>
      <c r="AB1162" s="48"/>
      <c r="AC1162" s="48"/>
      <c r="AD1162" s="48"/>
      <c r="AE1162" s="48"/>
      <c r="AF1162" s="44">
        <f>IFERROR(INDEX(Data!$J$9:$J$984,INT((ROW()-1)/2),1),"")</f>
        <v>0</v>
      </c>
      <c r="AG1162" s="48"/>
      <c r="AH1162" s="48"/>
      <c r="AI1162" s="48"/>
      <c r="AJ1162" s="48"/>
      <c r="AK1162" s="40"/>
      <c r="AL1162" s="49" t="s">
        <v>299</v>
      </c>
      <c r="AM1162" s="48"/>
      <c r="AN1162" s="48"/>
      <c r="AO1162" s="114" t="str">
        <f>IFERROR(VLOOKUP(L1162,Define!$A$3:$D$213,4,0),"")</f>
        <v/>
      </c>
      <c r="AP1162" s="48"/>
      <c r="AQ1162" s="48"/>
      <c r="AR1162" s="48"/>
      <c r="AS1162" s="48"/>
      <c r="AT1162" s="48"/>
      <c r="AU1162" s="48"/>
      <c r="AV1162" s="48"/>
      <c r="AW1162" s="48"/>
      <c r="AX1162" s="48"/>
      <c r="AY1162" s="48"/>
      <c r="AZ1162" s="48"/>
      <c r="BA1162" s="48"/>
      <c r="BB1162" s="48"/>
      <c r="BC1162" s="48"/>
      <c r="BD1162" s="48"/>
      <c r="BE1162" s="48"/>
      <c r="BF1162" s="48"/>
      <c r="BG1162" s="48"/>
      <c r="BH1162" s="48"/>
      <c r="BI1162" s="48"/>
      <c r="BJ1162" s="48"/>
      <c r="BK1162" s="48"/>
      <c r="BL1162" s="48"/>
      <c r="BM1162" s="48"/>
      <c r="BN1162" s="48"/>
      <c r="BP1162" s="179" t="str">
        <f>K1161&amp;"#"&amp;K1162</f>
        <v>#</v>
      </c>
    </row>
    <row r="1163" spans="1:68" x14ac:dyDescent="0.2">
      <c r="A1163" s="41">
        <v>0</v>
      </c>
      <c r="B1163" s="41">
        <f>IF(F1162&lt;&gt;F1163,MAX($B$2:B1162)+1,B1162)</f>
        <v>4</v>
      </c>
      <c r="C1163" s="64">
        <f>IFERROR(INDEX(Data!$A$9:$A$984,INT((ROW()-1)/2),1),"")</f>
        <v>0</v>
      </c>
      <c r="D1163" s="64">
        <f>IFERROR(INDEX(Data!$A$9:$A$984,INT((ROW()-1)/2),1),"")</f>
        <v>0</v>
      </c>
      <c r="E1163" s="59">
        <f>VLOOKUP(BP1163,Define!$L$4:$M$37,2,0)</f>
        <v>0</v>
      </c>
      <c r="F1163" s="59">
        <f>IFERROR(INDEX(Data!$B$9:$B$984,INT((ROW()-1)/2),1),"")</f>
        <v>0</v>
      </c>
      <c r="G1163" s="59">
        <f t="shared" si="37"/>
        <v>0</v>
      </c>
      <c r="H1163" s="50">
        <f>IFERROR(INDEX(Data!$G$9:$G$984,INT((ROW()-1)/2),1),"")</f>
        <v>0</v>
      </c>
      <c r="I1163" s="58" t="e">
        <f t="shared" si="36"/>
        <v>#DIV/0!</v>
      </c>
      <c r="J1163" s="48"/>
      <c r="K1163" s="48" t="str">
        <f>IFERROR(VLOOKUP(IF(ISTEXT(L1163),M1163,L1163),Define!$A$3:$C$500,IF(MOD(ROW(),2)=1,2,3),0),"")</f>
        <v/>
      </c>
      <c r="L1163" s="48" t="str">
        <f>IFERROR(INDEX(Data!$P$9:$S$984,INT((ROW()-1)/2),IF(MOD(ROW(),2)=1,1,3)),"")</f>
        <v/>
      </c>
      <c r="M1163" s="48" t="str">
        <f>IFERROR(INDEX(Data!$P$9:$S$984,INT((ROW()-1)/2),IF(MOD(ROW(),2)=1,2,4)),"")</f>
        <v/>
      </c>
      <c r="N1163" s="167">
        <f>IFERROR(INDEX(IF(H1163="USD",Data!$F$9:$F$984,Data!$I$9:$I$984),INT((ROW()-1)/2),1),"")</f>
        <v>0</v>
      </c>
      <c r="O1163" s="44">
        <f>IFERROR(IF(H1163="USD",0,INDEX(Data!$F$9:$F$984,INT((ROW()-1)/2),1)),0)</f>
        <v>0</v>
      </c>
      <c r="P1163" s="48"/>
      <c r="Q1163" s="48"/>
      <c r="R1163" s="177" t="str">
        <f>IFERROR(VLOOKUP(L1163,Define!$A$4:$H$419,8,0),"")</f>
        <v/>
      </c>
      <c r="S1163" s="48"/>
      <c r="T1163" s="48"/>
      <c r="U1163" s="51"/>
      <c r="V1163" s="45"/>
      <c r="W1163" s="45">
        <f>IFERROR(INDEX(Data!$C$9:$C$984,INT((ROW()-1)/2),1),"")</f>
        <v>0</v>
      </c>
      <c r="X1163" s="49"/>
      <c r="Y1163" s="48"/>
      <c r="Z1163" s="48"/>
      <c r="AA1163" s="48"/>
      <c r="AB1163" s="48"/>
      <c r="AC1163" s="48"/>
      <c r="AD1163" s="48"/>
      <c r="AE1163" s="48"/>
      <c r="AF1163" s="44">
        <f>IFERROR(INDEX(Data!$J$9:$J$984,INT((ROW()-1)/2),1),"")</f>
        <v>0</v>
      </c>
      <c r="AG1163" s="48"/>
      <c r="AH1163" s="48"/>
      <c r="AI1163" s="48"/>
      <c r="AJ1163" s="48"/>
      <c r="AK1163" s="40"/>
      <c r="AL1163" s="49" t="s">
        <v>299</v>
      </c>
      <c r="AM1163" s="48"/>
      <c r="AN1163" s="48"/>
      <c r="AO1163" s="114" t="str">
        <f>IFERROR(VLOOKUP(L1163,Define!$A$3:$D$213,4,0),"")</f>
        <v/>
      </c>
      <c r="AP1163" s="48"/>
      <c r="AQ1163" s="48"/>
      <c r="AR1163" s="48"/>
      <c r="AS1163" s="48"/>
      <c r="AT1163" s="48"/>
      <c r="AU1163" s="48"/>
      <c r="AV1163" s="48"/>
      <c r="AW1163" s="48"/>
      <c r="AX1163" s="48"/>
      <c r="AY1163" s="48"/>
      <c r="AZ1163" s="48"/>
      <c r="BA1163" s="48"/>
      <c r="BB1163" s="48"/>
      <c r="BC1163" s="48"/>
      <c r="BD1163" s="48"/>
      <c r="BE1163" s="48"/>
      <c r="BF1163" s="48"/>
      <c r="BG1163" s="48"/>
      <c r="BH1163" s="48"/>
      <c r="BI1163" s="48"/>
      <c r="BJ1163" s="48"/>
      <c r="BK1163" s="48"/>
      <c r="BL1163" s="48"/>
      <c r="BM1163" s="48"/>
      <c r="BN1163" s="48"/>
      <c r="BP1163" s="179" t="str">
        <f>K1163&amp;"#"&amp;K1164</f>
        <v>#</v>
      </c>
    </row>
    <row r="1164" spans="1:68" x14ac:dyDescent="0.2">
      <c r="A1164" s="41">
        <v>0</v>
      </c>
      <c r="B1164" s="41">
        <f>IF(F1163&lt;&gt;F1164,MAX($B$2:B1163)+1,B1163)</f>
        <v>4</v>
      </c>
      <c r="C1164" s="64">
        <f>IFERROR(INDEX(Data!$A$9:$A$984,INT((ROW()-1)/2),1),"")</f>
        <v>0</v>
      </c>
      <c r="D1164" s="64">
        <f>IFERROR(INDEX(Data!$A$9:$A$984,INT((ROW()-1)/2),1),"")</f>
        <v>0</v>
      </c>
      <c r="E1164" s="59">
        <f>VLOOKUP(BP1164,Define!$L$4:$M$37,2,0)</f>
        <v>0</v>
      </c>
      <c r="F1164" s="59">
        <f>IFERROR(INDEX(Data!$B$9:$B$984,INT((ROW()-1)/2),1),"")</f>
        <v>0</v>
      </c>
      <c r="G1164" s="59">
        <f t="shared" si="37"/>
        <v>0</v>
      </c>
      <c r="H1164" s="50">
        <f>IFERROR(INDEX(Data!$G$9:$G$984,INT((ROW()-1)/2),1),"")</f>
        <v>0</v>
      </c>
      <c r="I1164" s="58" t="e">
        <f t="shared" si="36"/>
        <v>#DIV/0!</v>
      </c>
      <c r="J1164" s="48"/>
      <c r="K1164" s="48" t="str">
        <f>IFERROR(VLOOKUP(IF(ISTEXT(L1164),M1164,L1164),Define!$A$3:$C$500,IF(MOD(ROW(),2)=1,2,3),0),"")</f>
        <v/>
      </c>
      <c r="L1164" s="48" t="str">
        <f>IFERROR(INDEX(Data!$P$9:$S$984,INT((ROW()-1)/2),IF(MOD(ROW(),2)=1,1,3)),"")</f>
        <v/>
      </c>
      <c r="M1164" s="48" t="str">
        <f>IFERROR(INDEX(Data!$P$9:$S$984,INT((ROW()-1)/2),IF(MOD(ROW(),2)=1,2,4)),"")</f>
        <v/>
      </c>
      <c r="N1164" s="167">
        <f>IFERROR(INDEX(IF(H1164="USD",Data!$F$9:$F$984,Data!$I$9:$I$984),INT((ROW()-1)/2),1),"")</f>
        <v>0</v>
      </c>
      <c r="O1164" s="44">
        <f>IFERROR(IF(H1164="USD",0,INDEX(Data!$F$9:$F$984,INT((ROW()-1)/2),1)),0)</f>
        <v>0</v>
      </c>
      <c r="P1164" s="48"/>
      <c r="Q1164" s="48"/>
      <c r="R1164" s="177" t="str">
        <f>IFERROR(VLOOKUP(L1164,Define!$A$4:$H$419,8,0),"")</f>
        <v/>
      </c>
      <c r="S1164" s="48"/>
      <c r="T1164" s="48"/>
      <c r="U1164" s="51"/>
      <c r="V1164" s="45"/>
      <c r="W1164" s="45">
        <f>IFERROR(INDEX(Data!$C$9:$C$984,INT((ROW()-1)/2),1),"")</f>
        <v>0</v>
      </c>
      <c r="X1164" s="49"/>
      <c r="Y1164" s="48"/>
      <c r="Z1164" s="48"/>
      <c r="AA1164" s="48"/>
      <c r="AB1164" s="48"/>
      <c r="AC1164" s="48"/>
      <c r="AD1164" s="48"/>
      <c r="AE1164" s="48"/>
      <c r="AF1164" s="44">
        <f>IFERROR(INDEX(Data!$J$9:$J$984,INT((ROW()-1)/2),1),"")</f>
        <v>0</v>
      </c>
      <c r="AG1164" s="48"/>
      <c r="AH1164" s="48"/>
      <c r="AI1164" s="48"/>
      <c r="AJ1164" s="48"/>
      <c r="AK1164" s="40"/>
      <c r="AL1164" s="49" t="s">
        <v>299</v>
      </c>
      <c r="AM1164" s="48"/>
      <c r="AN1164" s="48"/>
      <c r="AO1164" s="114" t="str">
        <f>IFERROR(VLOOKUP(L1164,Define!$A$3:$D$213,4,0),"")</f>
        <v/>
      </c>
      <c r="AP1164" s="48"/>
      <c r="AQ1164" s="48"/>
      <c r="AR1164" s="48"/>
      <c r="AS1164" s="48"/>
      <c r="AT1164" s="48"/>
      <c r="AU1164" s="48"/>
      <c r="AV1164" s="48"/>
      <c r="AW1164" s="48"/>
      <c r="AX1164" s="48"/>
      <c r="AY1164" s="48"/>
      <c r="AZ1164" s="48"/>
      <c r="BA1164" s="48"/>
      <c r="BB1164" s="48"/>
      <c r="BC1164" s="48"/>
      <c r="BD1164" s="48"/>
      <c r="BE1164" s="48"/>
      <c r="BF1164" s="48"/>
      <c r="BG1164" s="48"/>
      <c r="BH1164" s="48"/>
      <c r="BI1164" s="48"/>
      <c r="BJ1164" s="48"/>
      <c r="BK1164" s="48"/>
      <c r="BL1164" s="48"/>
      <c r="BM1164" s="48"/>
      <c r="BN1164" s="48"/>
      <c r="BP1164" s="179" t="str">
        <f>K1163&amp;"#"&amp;K1164</f>
        <v>#</v>
      </c>
    </row>
    <row r="1165" spans="1:68" x14ac:dyDescent="0.2">
      <c r="A1165" s="41">
        <v>0</v>
      </c>
      <c r="B1165" s="41">
        <f>IF(F1164&lt;&gt;F1165,MAX($B$2:B1164)+1,B1164)</f>
        <v>4</v>
      </c>
      <c r="C1165" s="64">
        <f>IFERROR(INDEX(Data!$A$9:$A$984,INT((ROW()-1)/2),1),"")</f>
        <v>0</v>
      </c>
      <c r="D1165" s="64">
        <f>IFERROR(INDEX(Data!$A$9:$A$984,INT((ROW()-1)/2),1),"")</f>
        <v>0</v>
      </c>
      <c r="E1165" s="59">
        <f>VLOOKUP(BP1165,Define!$L$4:$M$37,2,0)</f>
        <v>0</v>
      </c>
      <c r="F1165" s="59">
        <f>IFERROR(INDEX(Data!$B$9:$B$984,INT((ROW()-1)/2),1),"")</f>
        <v>0</v>
      </c>
      <c r="G1165" s="59">
        <f t="shared" si="37"/>
        <v>0</v>
      </c>
      <c r="H1165" s="50">
        <f>IFERROR(INDEX(Data!$G$9:$G$984,INT((ROW()-1)/2),1),"")</f>
        <v>0</v>
      </c>
      <c r="I1165" s="58" t="e">
        <f t="shared" si="36"/>
        <v>#DIV/0!</v>
      </c>
      <c r="J1165" s="48"/>
      <c r="K1165" s="48" t="str">
        <f>IFERROR(VLOOKUP(IF(ISTEXT(L1165),M1165,L1165),Define!$A$3:$C$500,IF(MOD(ROW(),2)=1,2,3),0),"")</f>
        <v/>
      </c>
      <c r="L1165" s="48" t="str">
        <f>IFERROR(INDEX(Data!$P$9:$S$984,INT((ROW()-1)/2),IF(MOD(ROW(),2)=1,1,3)),"")</f>
        <v/>
      </c>
      <c r="M1165" s="48" t="str">
        <f>IFERROR(INDEX(Data!$P$9:$S$984,INT((ROW()-1)/2),IF(MOD(ROW(),2)=1,2,4)),"")</f>
        <v/>
      </c>
      <c r="N1165" s="167">
        <f>IFERROR(INDEX(IF(H1165="USD",Data!$F$9:$F$984,Data!$I$9:$I$984),INT((ROW()-1)/2),1),"")</f>
        <v>0</v>
      </c>
      <c r="O1165" s="44">
        <f>IFERROR(IF(H1165="USD",0,INDEX(Data!$F$9:$F$984,INT((ROW()-1)/2),1)),0)</f>
        <v>0</v>
      </c>
      <c r="P1165" s="48"/>
      <c r="Q1165" s="48"/>
      <c r="R1165" s="177" t="str">
        <f>IFERROR(VLOOKUP(L1165,Define!$A$4:$H$419,8,0),"")</f>
        <v/>
      </c>
      <c r="S1165" s="48"/>
      <c r="T1165" s="48"/>
      <c r="U1165" s="51"/>
      <c r="V1165" s="45"/>
      <c r="W1165" s="45">
        <f>IFERROR(INDEX(Data!$C$9:$C$984,INT((ROW()-1)/2),1),"")</f>
        <v>0</v>
      </c>
      <c r="X1165" s="49"/>
      <c r="Y1165" s="48"/>
      <c r="Z1165" s="48"/>
      <c r="AA1165" s="48"/>
      <c r="AB1165" s="48"/>
      <c r="AC1165" s="48"/>
      <c r="AD1165" s="48"/>
      <c r="AE1165" s="48"/>
      <c r="AF1165" s="44">
        <f>IFERROR(INDEX(Data!$J$9:$J$984,INT((ROW()-1)/2),1),"")</f>
        <v>0</v>
      </c>
      <c r="AG1165" s="48"/>
      <c r="AH1165" s="48"/>
      <c r="AI1165" s="48"/>
      <c r="AJ1165" s="48"/>
      <c r="AK1165" s="40"/>
      <c r="AL1165" s="49" t="s">
        <v>299</v>
      </c>
      <c r="AM1165" s="48"/>
      <c r="AN1165" s="48"/>
      <c r="AO1165" s="114" t="str">
        <f>IFERROR(VLOOKUP(L1165,Define!$A$3:$D$213,4,0),"")</f>
        <v/>
      </c>
      <c r="AP1165" s="48"/>
      <c r="AQ1165" s="48"/>
      <c r="AR1165" s="48"/>
      <c r="AS1165" s="48"/>
      <c r="AT1165" s="48"/>
      <c r="AU1165" s="48"/>
      <c r="AV1165" s="48"/>
      <c r="AW1165" s="48"/>
      <c r="AX1165" s="48"/>
      <c r="AY1165" s="48"/>
      <c r="AZ1165" s="48"/>
      <c r="BA1165" s="48"/>
      <c r="BB1165" s="48"/>
      <c r="BC1165" s="48"/>
      <c r="BD1165" s="48"/>
      <c r="BE1165" s="48"/>
      <c r="BF1165" s="48"/>
      <c r="BG1165" s="48"/>
      <c r="BH1165" s="48"/>
      <c r="BI1165" s="48"/>
      <c r="BJ1165" s="48"/>
      <c r="BK1165" s="48"/>
      <c r="BL1165" s="48"/>
      <c r="BM1165" s="48"/>
      <c r="BN1165" s="48"/>
      <c r="BP1165" s="179" t="str">
        <f>K1165&amp;"#"&amp;K1166</f>
        <v>#</v>
      </c>
    </row>
    <row r="1166" spans="1:68" x14ac:dyDescent="0.2">
      <c r="A1166" s="41">
        <v>0</v>
      </c>
      <c r="B1166" s="41">
        <f>IF(F1165&lt;&gt;F1166,MAX($B$2:B1165)+1,B1165)</f>
        <v>4</v>
      </c>
      <c r="C1166" s="64">
        <f>IFERROR(INDEX(Data!$A$9:$A$984,INT((ROW()-1)/2),1),"")</f>
        <v>0</v>
      </c>
      <c r="D1166" s="64">
        <f>IFERROR(INDEX(Data!$A$9:$A$984,INT((ROW()-1)/2),1),"")</f>
        <v>0</v>
      </c>
      <c r="E1166" s="59">
        <f>VLOOKUP(BP1166,Define!$L$4:$M$37,2,0)</f>
        <v>0</v>
      </c>
      <c r="F1166" s="59">
        <f>IFERROR(INDEX(Data!$B$9:$B$984,INT((ROW()-1)/2),1),"")</f>
        <v>0</v>
      </c>
      <c r="G1166" s="59">
        <f t="shared" si="37"/>
        <v>0</v>
      </c>
      <c r="H1166" s="50">
        <f>IFERROR(INDEX(Data!$G$9:$G$984,INT((ROW()-1)/2),1),"")</f>
        <v>0</v>
      </c>
      <c r="I1166" s="58" t="e">
        <f t="shared" si="36"/>
        <v>#DIV/0!</v>
      </c>
      <c r="J1166" s="48"/>
      <c r="K1166" s="48" t="str">
        <f>IFERROR(VLOOKUP(IF(ISTEXT(L1166),M1166,L1166),Define!$A$3:$C$500,IF(MOD(ROW(),2)=1,2,3),0),"")</f>
        <v/>
      </c>
      <c r="L1166" s="48" t="str">
        <f>IFERROR(INDEX(Data!$P$9:$S$984,INT((ROW()-1)/2),IF(MOD(ROW(),2)=1,1,3)),"")</f>
        <v/>
      </c>
      <c r="M1166" s="48" t="str">
        <f>IFERROR(INDEX(Data!$P$9:$S$984,INT((ROW()-1)/2),IF(MOD(ROW(),2)=1,2,4)),"")</f>
        <v/>
      </c>
      <c r="N1166" s="167">
        <f>IFERROR(INDEX(IF(H1166="USD",Data!$F$9:$F$984,Data!$I$9:$I$984),INT((ROW()-1)/2),1),"")</f>
        <v>0</v>
      </c>
      <c r="O1166" s="44">
        <f>IFERROR(IF(H1166="USD",0,INDEX(Data!$F$9:$F$984,INT((ROW()-1)/2),1)),0)</f>
        <v>0</v>
      </c>
      <c r="P1166" s="48"/>
      <c r="Q1166" s="48"/>
      <c r="R1166" s="177" t="str">
        <f>IFERROR(VLOOKUP(L1166,Define!$A$4:$H$419,8,0),"")</f>
        <v/>
      </c>
      <c r="S1166" s="48"/>
      <c r="T1166" s="48"/>
      <c r="U1166" s="51"/>
      <c r="V1166" s="45"/>
      <c r="W1166" s="45">
        <f>IFERROR(INDEX(Data!$C$9:$C$984,INT((ROW()-1)/2),1),"")</f>
        <v>0</v>
      </c>
      <c r="X1166" s="49"/>
      <c r="Y1166" s="48"/>
      <c r="Z1166" s="48"/>
      <c r="AA1166" s="48"/>
      <c r="AB1166" s="48"/>
      <c r="AC1166" s="48"/>
      <c r="AD1166" s="48"/>
      <c r="AE1166" s="48"/>
      <c r="AF1166" s="44">
        <f>IFERROR(INDEX(Data!$J$9:$J$984,INT((ROW()-1)/2),1),"")</f>
        <v>0</v>
      </c>
      <c r="AG1166" s="48"/>
      <c r="AH1166" s="48"/>
      <c r="AI1166" s="48"/>
      <c r="AJ1166" s="48"/>
      <c r="AK1166" s="40"/>
      <c r="AL1166" s="49" t="s">
        <v>299</v>
      </c>
      <c r="AM1166" s="48"/>
      <c r="AN1166" s="48"/>
      <c r="AO1166" s="114" t="str">
        <f>IFERROR(VLOOKUP(L1166,Define!$A$3:$D$213,4,0),"")</f>
        <v/>
      </c>
      <c r="AP1166" s="48"/>
      <c r="AQ1166" s="48"/>
      <c r="AR1166" s="48"/>
      <c r="AS1166" s="48"/>
      <c r="AT1166" s="48"/>
      <c r="AU1166" s="48"/>
      <c r="AV1166" s="48"/>
      <c r="AW1166" s="48"/>
      <c r="AX1166" s="48"/>
      <c r="AY1166" s="48"/>
      <c r="AZ1166" s="48"/>
      <c r="BA1166" s="48"/>
      <c r="BB1166" s="48"/>
      <c r="BC1166" s="48"/>
      <c r="BD1166" s="48"/>
      <c r="BE1166" s="48"/>
      <c r="BF1166" s="48"/>
      <c r="BG1166" s="48"/>
      <c r="BH1166" s="48"/>
      <c r="BI1166" s="48"/>
      <c r="BJ1166" s="48"/>
      <c r="BK1166" s="48"/>
      <c r="BL1166" s="48"/>
      <c r="BM1166" s="48"/>
      <c r="BN1166" s="48"/>
      <c r="BP1166" s="179" t="str">
        <f>K1165&amp;"#"&amp;K1166</f>
        <v>#</v>
      </c>
    </row>
    <row r="1167" spans="1:68" x14ac:dyDescent="0.2">
      <c r="A1167" s="41">
        <v>0</v>
      </c>
      <c r="B1167" s="41">
        <f>IF(F1166&lt;&gt;F1167,MAX($B$2:B1166)+1,B1166)</f>
        <v>4</v>
      </c>
      <c r="C1167" s="64">
        <f>IFERROR(INDEX(Data!$A$9:$A$984,INT((ROW()-1)/2),1),"")</f>
        <v>0</v>
      </c>
      <c r="D1167" s="64">
        <f>IFERROR(INDEX(Data!$A$9:$A$984,INT((ROW()-1)/2),1),"")</f>
        <v>0</v>
      </c>
      <c r="E1167" s="59">
        <f>VLOOKUP(BP1167,Define!$L$4:$M$37,2,0)</f>
        <v>0</v>
      </c>
      <c r="F1167" s="59">
        <f>IFERROR(INDEX(Data!$B$9:$B$984,INT((ROW()-1)/2),1),"")</f>
        <v>0</v>
      </c>
      <c r="G1167" s="59">
        <f t="shared" si="37"/>
        <v>0</v>
      </c>
      <c r="H1167" s="50">
        <f>IFERROR(INDEX(Data!$G$9:$G$984,INT((ROW()-1)/2),1),"")</f>
        <v>0</v>
      </c>
      <c r="I1167" s="58" t="e">
        <f t="shared" si="36"/>
        <v>#DIV/0!</v>
      </c>
      <c r="J1167" s="48"/>
      <c r="K1167" s="48" t="str">
        <f>IFERROR(VLOOKUP(IF(ISTEXT(L1167),M1167,L1167),Define!$A$3:$C$500,IF(MOD(ROW(),2)=1,2,3),0),"")</f>
        <v/>
      </c>
      <c r="L1167" s="48" t="str">
        <f>IFERROR(INDEX(Data!$P$9:$S$984,INT((ROW()-1)/2),IF(MOD(ROW(),2)=1,1,3)),"")</f>
        <v/>
      </c>
      <c r="M1167" s="48" t="str">
        <f>IFERROR(INDEX(Data!$P$9:$S$984,INT((ROW()-1)/2),IF(MOD(ROW(),2)=1,2,4)),"")</f>
        <v/>
      </c>
      <c r="N1167" s="167">
        <f>IFERROR(INDEX(IF(H1167="USD",Data!$F$9:$F$984,Data!$I$9:$I$984),INT((ROW()-1)/2),1),"")</f>
        <v>0</v>
      </c>
      <c r="O1167" s="44">
        <f>IFERROR(IF(H1167="USD",0,INDEX(Data!$F$9:$F$984,INT((ROW()-1)/2),1)),0)</f>
        <v>0</v>
      </c>
      <c r="P1167" s="48"/>
      <c r="Q1167" s="48"/>
      <c r="R1167" s="177" t="str">
        <f>IFERROR(VLOOKUP(L1167,Define!$A$4:$H$419,8,0),"")</f>
        <v/>
      </c>
      <c r="S1167" s="48"/>
      <c r="T1167" s="48"/>
      <c r="U1167" s="51"/>
      <c r="V1167" s="45"/>
      <c r="W1167" s="45">
        <f>IFERROR(INDEX(Data!$C$9:$C$984,INT((ROW()-1)/2),1),"")</f>
        <v>0</v>
      </c>
      <c r="X1167" s="49"/>
      <c r="Y1167" s="48"/>
      <c r="Z1167" s="48"/>
      <c r="AA1167" s="48"/>
      <c r="AB1167" s="48"/>
      <c r="AC1167" s="48"/>
      <c r="AD1167" s="48"/>
      <c r="AE1167" s="48"/>
      <c r="AF1167" s="44">
        <f>IFERROR(INDEX(Data!$J$9:$J$984,INT((ROW()-1)/2),1),"")</f>
        <v>0</v>
      </c>
      <c r="AG1167" s="48"/>
      <c r="AH1167" s="48"/>
      <c r="AI1167" s="48"/>
      <c r="AJ1167" s="48"/>
      <c r="AK1167" s="40"/>
      <c r="AL1167" s="49" t="s">
        <v>299</v>
      </c>
      <c r="AM1167" s="48"/>
      <c r="AN1167" s="48"/>
      <c r="AO1167" s="114" t="str">
        <f>IFERROR(VLOOKUP(L1167,Define!$A$3:$D$213,4,0),"")</f>
        <v/>
      </c>
      <c r="AP1167" s="48"/>
      <c r="AQ1167" s="48"/>
      <c r="AR1167" s="48"/>
      <c r="AS1167" s="48"/>
      <c r="AT1167" s="48"/>
      <c r="AU1167" s="48"/>
      <c r="AV1167" s="48"/>
      <c r="AW1167" s="48"/>
      <c r="AX1167" s="48"/>
      <c r="AY1167" s="48"/>
      <c r="AZ1167" s="48"/>
      <c r="BA1167" s="48"/>
      <c r="BB1167" s="48"/>
      <c r="BC1167" s="48"/>
      <c r="BD1167" s="48"/>
      <c r="BE1167" s="48"/>
      <c r="BF1167" s="48"/>
      <c r="BG1167" s="48"/>
      <c r="BH1167" s="48"/>
      <c r="BI1167" s="48"/>
      <c r="BJ1167" s="48"/>
      <c r="BK1167" s="48"/>
      <c r="BL1167" s="48"/>
      <c r="BM1167" s="48"/>
      <c r="BN1167" s="48"/>
      <c r="BP1167" s="179" t="str">
        <f>K1167&amp;"#"&amp;K1168</f>
        <v>#</v>
      </c>
    </row>
    <row r="1168" spans="1:68" x14ac:dyDescent="0.2">
      <c r="A1168" s="41">
        <v>0</v>
      </c>
      <c r="B1168" s="41">
        <f>IF(F1167&lt;&gt;F1168,MAX($B$2:B1167)+1,B1167)</f>
        <v>4</v>
      </c>
      <c r="C1168" s="64">
        <f>IFERROR(INDEX(Data!$A$9:$A$984,INT((ROW()-1)/2),1),"")</f>
        <v>0</v>
      </c>
      <c r="D1168" s="64">
        <f>IFERROR(INDEX(Data!$A$9:$A$984,INT((ROW()-1)/2),1),"")</f>
        <v>0</v>
      </c>
      <c r="E1168" s="59">
        <f>VLOOKUP(BP1168,Define!$L$4:$M$37,2,0)</f>
        <v>0</v>
      </c>
      <c r="F1168" s="59">
        <f>IFERROR(INDEX(Data!$B$9:$B$984,INT((ROW()-1)/2),1),"")</f>
        <v>0</v>
      </c>
      <c r="G1168" s="59">
        <f t="shared" si="37"/>
        <v>0</v>
      </c>
      <c r="H1168" s="50">
        <f>IFERROR(INDEX(Data!$G$9:$G$984,INT((ROW()-1)/2),1),"")</f>
        <v>0</v>
      </c>
      <c r="I1168" s="58" t="e">
        <f t="shared" si="36"/>
        <v>#DIV/0!</v>
      </c>
      <c r="J1168" s="48"/>
      <c r="K1168" s="48" t="str">
        <f>IFERROR(VLOOKUP(IF(ISTEXT(L1168),M1168,L1168),Define!$A$3:$C$500,IF(MOD(ROW(),2)=1,2,3),0),"")</f>
        <v/>
      </c>
      <c r="L1168" s="48" t="str">
        <f>IFERROR(INDEX(Data!$P$9:$S$984,INT((ROW()-1)/2),IF(MOD(ROW(),2)=1,1,3)),"")</f>
        <v/>
      </c>
      <c r="M1168" s="48" t="str">
        <f>IFERROR(INDEX(Data!$P$9:$S$984,INT((ROW()-1)/2),IF(MOD(ROW(),2)=1,2,4)),"")</f>
        <v/>
      </c>
      <c r="N1168" s="167">
        <f>IFERROR(INDEX(IF(H1168="USD",Data!$F$9:$F$984,Data!$I$9:$I$984),INT((ROW()-1)/2),1),"")</f>
        <v>0</v>
      </c>
      <c r="O1168" s="44">
        <f>IFERROR(IF(H1168="USD",0,INDEX(Data!$F$9:$F$984,INT((ROW()-1)/2),1)),0)</f>
        <v>0</v>
      </c>
      <c r="P1168" s="48"/>
      <c r="Q1168" s="48"/>
      <c r="R1168" s="177" t="str">
        <f>IFERROR(VLOOKUP(L1168,Define!$A$4:$H$419,8,0),"")</f>
        <v/>
      </c>
      <c r="S1168" s="48"/>
      <c r="T1168" s="48"/>
      <c r="U1168" s="51"/>
      <c r="V1168" s="45"/>
      <c r="W1168" s="45">
        <f>IFERROR(INDEX(Data!$C$9:$C$984,INT((ROW()-1)/2),1),"")</f>
        <v>0</v>
      </c>
      <c r="X1168" s="49"/>
      <c r="Y1168" s="48"/>
      <c r="Z1168" s="48"/>
      <c r="AA1168" s="48"/>
      <c r="AB1168" s="48"/>
      <c r="AC1168" s="48"/>
      <c r="AD1168" s="48"/>
      <c r="AE1168" s="48"/>
      <c r="AF1168" s="44">
        <f>IFERROR(INDEX(Data!$J$9:$J$984,INT((ROW()-1)/2),1),"")</f>
        <v>0</v>
      </c>
      <c r="AG1168" s="48"/>
      <c r="AH1168" s="48"/>
      <c r="AI1168" s="48"/>
      <c r="AJ1168" s="48"/>
      <c r="AK1168" s="40"/>
      <c r="AL1168" s="49" t="s">
        <v>299</v>
      </c>
      <c r="AM1168" s="48"/>
      <c r="AN1168" s="48"/>
      <c r="AO1168" s="114" t="str">
        <f>IFERROR(VLOOKUP(L1168,Define!$A$3:$D$213,4,0),"")</f>
        <v/>
      </c>
      <c r="AP1168" s="48"/>
      <c r="AQ1168" s="48"/>
      <c r="AR1168" s="48"/>
      <c r="AS1168" s="48"/>
      <c r="AT1168" s="48"/>
      <c r="AU1168" s="48"/>
      <c r="AV1168" s="48"/>
      <c r="AW1168" s="48"/>
      <c r="AX1168" s="48"/>
      <c r="AY1168" s="48"/>
      <c r="AZ1168" s="48"/>
      <c r="BA1168" s="48"/>
      <c r="BB1168" s="48"/>
      <c r="BC1168" s="48"/>
      <c r="BD1168" s="48"/>
      <c r="BE1168" s="48"/>
      <c r="BF1168" s="48"/>
      <c r="BG1168" s="48"/>
      <c r="BH1168" s="48"/>
      <c r="BI1168" s="48"/>
      <c r="BJ1168" s="48"/>
      <c r="BK1168" s="48"/>
      <c r="BL1168" s="48"/>
      <c r="BM1168" s="48"/>
      <c r="BN1168" s="48"/>
      <c r="BP1168" s="179" t="str">
        <f>K1167&amp;"#"&amp;K1168</f>
        <v>#</v>
      </c>
    </row>
    <row r="1169" spans="1:68" x14ac:dyDescent="0.2">
      <c r="A1169" s="41">
        <v>0</v>
      </c>
      <c r="B1169" s="41">
        <f>IF(F1168&lt;&gt;F1169,MAX($B$2:B1168)+1,B1168)</f>
        <v>4</v>
      </c>
      <c r="C1169" s="64">
        <f>IFERROR(INDEX(Data!$A$9:$A$984,INT((ROW()-1)/2),1),"")</f>
        <v>0</v>
      </c>
      <c r="D1169" s="64">
        <f>IFERROR(INDEX(Data!$A$9:$A$984,INT((ROW()-1)/2),1),"")</f>
        <v>0</v>
      </c>
      <c r="E1169" s="59">
        <f>VLOOKUP(BP1169,Define!$L$4:$M$37,2,0)</f>
        <v>0</v>
      </c>
      <c r="F1169" s="59">
        <f>IFERROR(INDEX(Data!$B$9:$B$984,INT((ROW()-1)/2),1),"")</f>
        <v>0</v>
      </c>
      <c r="G1169" s="59">
        <f t="shared" si="37"/>
        <v>0</v>
      </c>
      <c r="H1169" s="50">
        <f>IFERROR(INDEX(Data!$G$9:$G$984,INT((ROW()-1)/2),1),"")</f>
        <v>0</v>
      </c>
      <c r="I1169" s="58" t="e">
        <f t="shared" si="36"/>
        <v>#DIV/0!</v>
      </c>
      <c r="J1169" s="48"/>
      <c r="K1169" s="48" t="str">
        <f>IFERROR(VLOOKUP(IF(ISTEXT(L1169),M1169,L1169),Define!$A$3:$C$500,IF(MOD(ROW(),2)=1,2,3),0),"")</f>
        <v/>
      </c>
      <c r="L1169" s="48" t="str">
        <f>IFERROR(INDEX(Data!$P$9:$S$984,INT((ROW()-1)/2),IF(MOD(ROW(),2)=1,1,3)),"")</f>
        <v/>
      </c>
      <c r="M1169" s="48" t="str">
        <f>IFERROR(INDEX(Data!$P$9:$S$984,INT((ROW()-1)/2),IF(MOD(ROW(),2)=1,2,4)),"")</f>
        <v/>
      </c>
      <c r="N1169" s="167">
        <f>IFERROR(INDEX(IF(H1169="USD",Data!$F$9:$F$984,Data!$I$9:$I$984),INT((ROW()-1)/2),1),"")</f>
        <v>0</v>
      </c>
      <c r="O1169" s="44">
        <f>IFERROR(IF(H1169="USD",0,INDEX(Data!$F$9:$F$984,INT((ROW()-1)/2),1)),0)</f>
        <v>0</v>
      </c>
      <c r="P1169" s="48"/>
      <c r="Q1169" s="48"/>
      <c r="R1169" s="177" t="str">
        <f>IFERROR(VLOOKUP(L1169,Define!$A$4:$H$419,8,0),"")</f>
        <v/>
      </c>
      <c r="S1169" s="48"/>
      <c r="T1169" s="48"/>
      <c r="U1169" s="51"/>
      <c r="V1169" s="45"/>
      <c r="W1169" s="45">
        <f>IFERROR(INDEX(Data!$C$9:$C$984,INT((ROW()-1)/2),1),"")</f>
        <v>0</v>
      </c>
      <c r="X1169" s="49"/>
      <c r="Y1169" s="48"/>
      <c r="Z1169" s="48"/>
      <c r="AA1169" s="48"/>
      <c r="AB1169" s="48"/>
      <c r="AC1169" s="48"/>
      <c r="AD1169" s="48"/>
      <c r="AE1169" s="48"/>
      <c r="AF1169" s="44">
        <f>IFERROR(INDEX(Data!$J$9:$J$984,INT((ROW()-1)/2),1),"")</f>
        <v>0</v>
      </c>
      <c r="AG1169" s="48"/>
      <c r="AH1169" s="48"/>
      <c r="AI1169" s="48"/>
      <c r="AJ1169" s="48"/>
      <c r="AK1169" s="40"/>
      <c r="AL1169" s="49" t="s">
        <v>299</v>
      </c>
      <c r="AM1169" s="48"/>
      <c r="AN1169" s="48"/>
      <c r="AO1169" s="114" t="str">
        <f>IFERROR(VLOOKUP(L1169,Define!$A$3:$D$213,4,0),"")</f>
        <v/>
      </c>
      <c r="AP1169" s="48"/>
      <c r="AQ1169" s="48"/>
      <c r="AR1169" s="48"/>
      <c r="AS1169" s="48"/>
      <c r="AT1169" s="48"/>
      <c r="AU1169" s="48"/>
      <c r="AV1169" s="48"/>
      <c r="AW1169" s="48"/>
      <c r="AX1169" s="48"/>
      <c r="AY1169" s="48"/>
      <c r="AZ1169" s="48"/>
      <c r="BA1169" s="48"/>
      <c r="BB1169" s="48"/>
      <c r="BC1169" s="48"/>
      <c r="BD1169" s="48"/>
      <c r="BE1169" s="48"/>
      <c r="BF1169" s="48"/>
      <c r="BG1169" s="48"/>
      <c r="BH1169" s="48"/>
      <c r="BI1169" s="48"/>
      <c r="BJ1169" s="48"/>
      <c r="BK1169" s="48"/>
      <c r="BL1169" s="48"/>
      <c r="BM1169" s="48"/>
      <c r="BN1169" s="48"/>
      <c r="BP1169" s="179" t="str">
        <f>K1169&amp;"#"&amp;K1170</f>
        <v>#</v>
      </c>
    </row>
    <row r="1170" spans="1:68" x14ac:dyDescent="0.2">
      <c r="A1170" s="41">
        <v>0</v>
      </c>
      <c r="B1170" s="41">
        <f>IF(F1169&lt;&gt;F1170,MAX($B$2:B1169)+1,B1169)</f>
        <v>4</v>
      </c>
      <c r="C1170" s="64">
        <f>IFERROR(INDEX(Data!$A$9:$A$984,INT((ROW()-1)/2),1),"")</f>
        <v>0</v>
      </c>
      <c r="D1170" s="64">
        <f>IFERROR(INDEX(Data!$A$9:$A$984,INT((ROW()-1)/2),1),"")</f>
        <v>0</v>
      </c>
      <c r="E1170" s="59">
        <f>VLOOKUP(BP1170,Define!$L$4:$M$37,2,0)</f>
        <v>0</v>
      </c>
      <c r="F1170" s="59">
        <f>IFERROR(INDEX(Data!$B$9:$B$984,INT((ROW()-1)/2),1),"")</f>
        <v>0</v>
      </c>
      <c r="G1170" s="59">
        <f t="shared" si="37"/>
        <v>0</v>
      </c>
      <c r="H1170" s="50">
        <f>IFERROR(INDEX(Data!$G$9:$G$984,INT((ROW()-1)/2),1),"")</f>
        <v>0</v>
      </c>
      <c r="I1170" s="58" t="e">
        <f t="shared" si="36"/>
        <v>#DIV/0!</v>
      </c>
      <c r="J1170" s="48"/>
      <c r="K1170" s="48" t="str">
        <f>IFERROR(VLOOKUP(IF(ISTEXT(L1170),M1170,L1170),Define!$A$3:$C$500,IF(MOD(ROW(),2)=1,2,3),0),"")</f>
        <v/>
      </c>
      <c r="L1170" s="48" t="str">
        <f>IFERROR(INDEX(Data!$P$9:$S$984,INT((ROW()-1)/2),IF(MOD(ROW(),2)=1,1,3)),"")</f>
        <v/>
      </c>
      <c r="M1170" s="48" t="str">
        <f>IFERROR(INDEX(Data!$P$9:$S$984,INT((ROW()-1)/2),IF(MOD(ROW(),2)=1,2,4)),"")</f>
        <v/>
      </c>
      <c r="N1170" s="167">
        <f>IFERROR(INDEX(IF(H1170="USD",Data!$F$9:$F$984,Data!$I$9:$I$984),INT((ROW()-1)/2),1),"")</f>
        <v>0</v>
      </c>
      <c r="O1170" s="44">
        <f>IFERROR(IF(H1170="USD",0,INDEX(Data!$F$9:$F$984,INT((ROW()-1)/2),1)),0)</f>
        <v>0</v>
      </c>
      <c r="P1170" s="48"/>
      <c r="Q1170" s="48"/>
      <c r="R1170" s="177" t="str">
        <f>IFERROR(VLOOKUP(L1170,Define!$A$4:$H$419,8,0),"")</f>
        <v/>
      </c>
      <c r="S1170" s="48"/>
      <c r="T1170" s="48"/>
      <c r="U1170" s="51"/>
      <c r="V1170" s="45"/>
      <c r="W1170" s="45">
        <f>IFERROR(INDEX(Data!$C$9:$C$984,INT((ROW()-1)/2),1),"")</f>
        <v>0</v>
      </c>
      <c r="X1170" s="49"/>
      <c r="Y1170" s="48"/>
      <c r="Z1170" s="48"/>
      <c r="AA1170" s="48"/>
      <c r="AB1170" s="48"/>
      <c r="AC1170" s="48"/>
      <c r="AD1170" s="48"/>
      <c r="AE1170" s="48"/>
      <c r="AF1170" s="44">
        <f>IFERROR(INDEX(Data!$J$9:$J$984,INT((ROW()-1)/2),1),"")</f>
        <v>0</v>
      </c>
      <c r="AG1170" s="48"/>
      <c r="AH1170" s="48"/>
      <c r="AI1170" s="48"/>
      <c r="AJ1170" s="48"/>
      <c r="AK1170" s="40"/>
      <c r="AL1170" s="49" t="s">
        <v>299</v>
      </c>
      <c r="AM1170" s="48"/>
      <c r="AN1170" s="48"/>
      <c r="AO1170" s="114" t="str">
        <f>IFERROR(VLOOKUP(L1170,Define!$A$3:$D$213,4,0),"")</f>
        <v/>
      </c>
      <c r="AP1170" s="48"/>
      <c r="AQ1170" s="48"/>
      <c r="AR1170" s="48"/>
      <c r="AS1170" s="48"/>
      <c r="AT1170" s="48"/>
      <c r="AU1170" s="48"/>
      <c r="AV1170" s="48"/>
      <c r="AW1170" s="48"/>
      <c r="AX1170" s="48"/>
      <c r="AY1170" s="48"/>
      <c r="AZ1170" s="48"/>
      <c r="BA1170" s="48"/>
      <c r="BB1170" s="48"/>
      <c r="BC1170" s="48"/>
      <c r="BD1170" s="48"/>
      <c r="BE1170" s="48"/>
      <c r="BF1170" s="48"/>
      <c r="BG1170" s="48"/>
      <c r="BH1170" s="48"/>
      <c r="BI1170" s="48"/>
      <c r="BJ1170" s="48"/>
      <c r="BK1170" s="48"/>
      <c r="BL1170" s="48"/>
      <c r="BM1170" s="48"/>
      <c r="BN1170" s="48"/>
      <c r="BP1170" s="179" t="str">
        <f>K1169&amp;"#"&amp;K1170</f>
        <v>#</v>
      </c>
    </row>
    <row r="1171" spans="1:68" x14ac:dyDescent="0.2">
      <c r="A1171" s="41">
        <v>0</v>
      </c>
      <c r="B1171" s="41">
        <f>IF(F1170&lt;&gt;F1171,MAX($B$2:B1170)+1,B1170)</f>
        <v>4</v>
      </c>
      <c r="C1171" s="64">
        <f>IFERROR(INDEX(Data!$A$9:$A$984,INT((ROW()-1)/2),1),"")</f>
        <v>0</v>
      </c>
      <c r="D1171" s="64">
        <f>IFERROR(INDEX(Data!$A$9:$A$984,INT((ROW()-1)/2),1),"")</f>
        <v>0</v>
      </c>
      <c r="E1171" s="59">
        <f>VLOOKUP(BP1171,Define!$L$4:$M$37,2,0)</f>
        <v>0</v>
      </c>
      <c r="F1171" s="59">
        <f>IFERROR(INDEX(Data!$B$9:$B$984,INT((ROW()-1)/2),1),"")</f>
        <v>0</v>
      </c>
      <c r="G1171" s="59">
        <f t="shared" si="37"/>
        <v>0</v>
      </c>
      <c r="H1171" s="50">
        <f>IFERROR(INDEX(Data!$G$9:$G$984,INT((ROW()-1)/2),1),"")</f>
        <v>0</v>
      </c>
      <c r="I1171" s="58" t="e">
        <f t="shared" si="36"/>
        <v>#DIV/0!</v>
      </c>
      <c r="J1171" s="48"/>
      <c r="K1171" s="48" t="str">
        <f>IFERROR(VLOOKUP(IF(ISTEXT(L1171),M1171,L1171),Define!$A$3:$C$500,IF(MOD(ROW(),2)=1,2,3),0),"")</f>
        <v/>
      </c>
      <c r="L1171" s="48" t="str">
        <f>IFERROR(INDEX(Data!$P$9:$S$984,INT((ROW()-1)/2),IF(MOD(ROW(),2)=1,1,3)),"")</f>
        <v/>
      </c>
      <c r="M1171" s="48" t="str">
        <f>IFERROR(INDEX(Data!$P$9:$S$984,INT((ROW()-1)/2),IF(MOD(ROW(),2)=1,2,4)),"")</f>
        <v/>
      </c>
      <c r="N1171" s="167">
        <f>IFERROR(INDEX(IF(H1171="USD",Data!$F$9:$F$984,Data!$I$9:$I$984),INT((ROW()-1)/2),1),"")</f>
        <v>0</v>
      </c>
      <c r="O1171" s="44">
        <f>IFERROR(IF(H1171="USD",0,INDEX(Data!$F$9:$F$984,INT((ROW()-1)/2),1)),0)</f>
        <v>0</v>
      </c>
      <c r="P1171" s="48"/>
      <c r="Q1171" s="48"/>
      <c r="R1171" s="177" t="str">
        <f>IFERROR(VLOOKUP(L1171,Define!$A$4:$H$419,8,0),"")</f>
        <v/>
      </c>
      <c r="S1171" s="48"/>
      <c r="T1171" s="48"/>
      <c r="U1171" s="51"/>
      <c r="V1171" s="45"/>
      <c r="W1171" s="45">
        <f>IFERROR(INDEX(Data!$C$9:$C$984,INT((ROW()-1)/2),1),"")</f>
        <v>0</v>
      </c>
      <c r="X1171" s="49"/>
      <c r="Y1171" s="48"/>
      <c r="Z1171" s="48"/>
      <c r="AA1171" s="48"/>
      <c r="AB1171" s="48"/>
      <c r="AC1171" s="48"/>
      <c r="AD1171" s="48"/>
      <c r="AE1171" s="48"/>
      <c r="AF1171" s="44">
        <f>IFERROR(INDEX(Data!$J$9:$J$984,INT((ROW()-1)/2),1),"")</f>
        <v>0</v>
      </c>
      <c r="AG1171" s="48"/>
      <c r="AH1171" s="48"/>
      <c r="AI1171" s="48"/>
      <c r="AJ1171" s="48"/>
      <c r="AK1171" s="40"/>
      <c r="AL1171" s="49" t="s">
        <v>299</v>
      </c>
      <c r="AM1171" s="48"/>
      <c r="AN1171" s="48"/>
      <c r="AO1171" s="114" t="str">
        <f>IFERROR(VLOOKUP(L1171,Define!$A$3:$D$213,4,0),"")</f>
        <v/>
      </c>
      <c r="AP1171" s="48"/>
      <c r="AQ1171" s="48"/>
      <c r="AR1171" s="48"/>
      <c r="AS1171" s="48"/>
      <c r="AT1171" s="48"/>
      <c r="AU1171" s="48"/>
      <c r="AV1171" s="48"/>
      <c r="AW1171" s="48"/>
      <c r="AX1171" s="48"/>
      <c r="AY1171" s="48"/>
      <c r="AZ1171" s="48"/>
      <c r="BA1171" s="48"/>
      <c r="BB1171" s="48"/>
      <c r="BC1171" s="48"/>
      <c r="BD1171" s="48"/>
      <c r="BE1171" s="48"/>
      <c r="BF1171" s="48"/>
      <c r="BG1171" s="48"/>
      <c r="BH1171" s="48"/>
      <c r="BI1171" s="48"/>
      <c r="BJ1171" s="48"/>
      <c r="BK1171" s="48"/>
      <c r="BL1171" s="48"/>
      <c r="BM1171" s="48"/>
      <c r="BN1171" s="48"/>
      <c r="BP1171" s="179" t="str">
        <f>K1171&amp;"#"&amp;K1172</f>
        <v>#</v>
      </c>
    </row>
    <row r="1172" spans="1:68" x14ac:dyDescent="0.2">
      <c r="A1172" s="41">
        <v>0</v>
      </c>
      <c r="B1172" s="41">
        <f>IF(F1171&lt;&gt;F1172,MAX($B$2:B1171)+1,B1171)</f>
        <v>4</v>
      </c>
      <c r="C1172" s="64">
        <f>IFERROR(INDEX(Data!$A$9:$A$984,INT((ROW()-1)/2),1),"")</f>
        <v>0</v>
      </c>
      <c r="D1172" s="64">
        <f>IFERROR(INDEX(Data!$A$9:$A$984,INT((ROW()-1)/2),1),"")</f>
        <v>0</v>
      </c>
      <c r="E1172" s="59">
        <f>VLOOKUP(BP1172,Define!$L$4:$M$37,2,0)</f>
        <v>0</v>
      </c>
      <c r="F1172" s="59">
        <f>IFERROR(INDEX(Data!$B$9:$B$984,INT((ROW()-1)/2),1),"")</f>
        <v>0</v>
      </c>
      <c r="G1172" s="59">
        <f t="shared" si="37"/>
        <v>0</v>
      </c>
      <c r="H1172" s="50">
        <f>IFERROR(INDEX(Data!$G$9:$G$984,INT((ROW()-1)/2),1),"")</f>
        <v>0</v>
      </c>
      <c r="I1172" s="58" t="e">
        <f t="shared" si="36"/>
        <v>#DIV/0!</v>
      </c>
      <c r="J1172" s="48"/>
      <c r="K1172" s="48" t="str">
        <f>IFERROR(VLOOKUP(IF(ISTEXT(L1172),M1172,L1172),Define!$A$3:$C$500,IF(MOD(ROW(),2)=1,2,3),0),"")</f>
        <v/>
      </c>
      <c r="L1172" s="48" t="str">
        <f>IFERROR(INDEX(Data!$P$9:$S$984,INT((ROW()-1)/2),IF(MOD(ROW(),2)=1,1,3)),"")</f>
        <v/>
      </c>
      <c r="M1172" s="48" t="str">
        <f>IFERROR(INDEX(Data!$P$9:$S$984,INT((ROW()-1)/2),IF(MOD(ROW(),2)=1,2,4)),"")</f>
        <v/>
      </c>
      <c r="N1172" s="167">
        <f>IFERROR(INDEX(IF(H1172="USD",Data!$F$9:$F$984,Data!$I$9:$I$984),INT((ROW()-1)/2),1),"")</f>
        <v>0</v>
      </c>
      <c r="O1172" s="44">
        <f>IFERROR(IF(H1172="USD",0,INDEX(Data!$F$9:$F$984,INT((ROW()-1)/2),1)),0)</f>
        <v>0</v>
      </c>
      <c r="P1172" s="48"/>
      <c r="Q1172" s="48"/>
      <c r="R1172" s="177" t="str">
        <f>IFERROR(VLOOKUP(L1172,Define!$A$4:$H$419,8,0),"")</f>
        <v/>
      </c>
      <c r="S1172" s="48"/>
      <c r="T1172" s="48"/>
      <c r="U1172" s="51"/>
      <c r="V1172" s="45"/>
      <c r="W1172" s="45">
        <f>IFERROR(INDEX(Data!$C$9:$C$984,INT((ROW()-1)/2),1),"")</f>
        <v>0</v>
      </c>
      <c r="X1172" s="49"/>
      <c r="Y1172" s="48"/>
      <c r="Z1172" s="48"/>
      <c r="AA1172" s="48"/>
      <c r="AB1172" s="48"/>
      <c r="AC1172" s="48"/>
      <c r="AD1172" s="48"/>
      <c r="AE1172" s="48"/>
      <c r="AF1172" s="44">
        <f>IFERROR(INDEX(Data!$J$9:$J$984,INT((ROW()-1)/2),1),"")</f>
        <v>0</v>
      </c>
      <c r="AG1172" s="48"/>
      <c r="AH1172" s="48"/>
      <c r="AI1172" s="48"/>
      <c r="AJ1172" s="48"/>
      <c r="AK1172" s="40"/>
      <c r="AL1172" s="49" t="s">
        <v>299</v>
      </c>
      <c r="AM1172" s="48"/>
      <c r="AN1172" s="48"/>
      <c r="AO1172" s="114" t="str">
        <f>IFERROR(VLOOKUP(L1172,Define!$A$3:$D$213,4,0),"")</f>
        <v/>
      </c>
      <c r="AP1172" s="48"/>
      <c r="AQ1172" s="48"/>
      <c r="AR1172" s="48"/>
      <c r="AS1172" s="48"/>
      <c r="AT1172" s="48"/>
      <c r="AU1172" s="48"/>
      <c r="AV1172" s="48"/>
      <c r="AW1172" s="48"/>
      <c r="AX1172" s="48"/>
      <c r="AY1172" s="48"/>
      <c r="AZ1172" s="48"/>
      <c r="BA1172" s="48"/>
      <c r="BB1172" s="48"/>
      <c r="BC1172" s="48"/>
      <c r="BD1172" s="48"/>
      <c r="BE1172" s="48"/>
      <c r="BF1172" s="48"/>
      <c r="BG1172" s="48"/>
      <c r="BH1172" s="48"/>
      <c r="BI1172" s="48"/>
      <c r="BJ1172" s="48"/>
      <c r="BK1172" s="48"/>
      <c r="BL1172" s="48"/>
      <c r="BM1172" s="48"/>
      <c r="BN1172" s="48"/>
      <c r="BP1172" s="179" t="str">
        <f>K1171&amp;"#"&amp;K1172</f>
        <v>#</v>
      </c>
    </row>
    <row r="1173" spans="1:68" x14ac:dyDescent="0.2">
      <c r="A1173" s="41">
        <v>0</v>
      </c>
      <c r="B1173" s="41">
        <f>IF(F1172&lt;&gt;F1173,MAX($B$2:B1172)+1,B1172)</f>
        <v>4</v>
      </c>
      <c r="C1173" s="64">
        <f>IFERROR(INDEX(Data!$A$9:$A$984,INT((ROW()-1)/2),1),"")</f>
        <v>0</v>
      </c>
      <c r="D1173" s="64">
        <f>IFERROR(INDEX(Data!$A$9:$A$984,INT((ROW()-1)/2),1),"")</f>
        <v>0</v>
      </c>
      <c r="E1173" s="59">
        <f>VLOOKUP(BP1173,Define!$L$4:$M$37,2,0)</f>
        <v>0</v>
      </c>
      <c r="F1173" s="59">
        <f>IFERROR(INDEX(Data!$B$9:$B$984,INT((ROW()-1)/2),1),"")</f>
        <v>0</v>
      </c>
      <c r="G1173" s="59">
        <f t="shared" si="37"/>
        <v>0</v>
      </c>
      <c r="H1173" s="50">
        <f>IFERROR(INDEX(Data!$G$9:$G$984,INT((ROW()-1)/2),1),"")</f>
        <v>0</v>
      </c>
      <c r="I1173" s="58" t="e">
        <f t="shared" si="36"/>
        <v>#DIV/0!</v>
      </c>
      <c r="J1173" s="48"/>
      <c r="K1173" s="48" t="str">
        <f>IFERROR(VLOOKUP(IF(ISTEXT(L1173),M1173,L1173),Define!$A$3:$C$500,IF(MOD(ROW(),2)=1,2,3),0),"")</f>
        <v/>
      </c>
      <c r="L1173" s="48" t="str">
        <f>IFERROR(INDEX(Data!$P$9:$S$984,INT((ROW()-1)/2),IF(MOD(ROW(),2)=1,1,3)),"")</f>
        <v/>
      </c>
      <c r="M1173" s="48" t="str">
        <f>IFERROR(INDEX(Data!$P$9:$S$984,INT((ROW()-1)/2),IF(MOD(ROW(),2)=1,2,4)),"")</f>
        <v/>
      </c>
      <c r="N1173" s="167">
        <f>IFERROR(INDEX(IF(H1173="USD",Data!$F$9:$F$984,Data!$I$9:$I$984),INT((ROW()-1)/2),1),"")</f>
        <v>0</v>
      </c>
      <c r="O1173" s="44">
        <f>IFERROR(IF(H1173="USD",0,INDEX(Data!$F$9:$F$984,INT((ROW()-1)/2),1)),0)</f>
        <v>0</v>
      </c>
      <c r="P1173" s="48"/>
      <c r="Q1173" s="48"/>
      <c r="R1173" s="177" t="str">
        <f>IFERROR(VLOOKUP(L1173,Define!$A$4:$H$419,8,0),"")</f>
        <v/>
      </c>
      <c r="S1173" s="48"/>
      <c r="T1173" s="48"/>
      <c r="U1173" s="51"/>
      <c r="V1173" s="45"/>
      <c r="W1173" s="45">
        <f>IFERROR(INDEX(Data!$C$9:$C$984,INT((ROW()-1)/2),1),"")</f>
        <v>0</v>
      </c>
      <c r="X1173" s="49"/>
      <c r="Y1173" s="48"/>
      <c r="Z1173" s="48"/>
      <c r="AA1173" s="48"/>
      <c r="AB1173" s="48"/>
      <c r="AC1173" s="48"/>
      <c r="AD1173" s="48"/>
      <c r="AE1173" s="48"/>
      <c r="AF1173" s="44">
        <f>IFERROR(INDEX(Data!$J$9:$J$984,INT((ROW()-1)/2),1),"")</f>
        <v>0</v>
      </c>
      <c r="AG1173" s="48"/>
      <c r="AH1173" s="48"/>
      <c r="AI1173" s="48"/>
      <c r="AJ1173" s="48"/>
      <c r="AK1173" s="40"/>
      <c r="AL1173" s="49" t="s">
        <v>299</v>
      </c>
      <c r="AM1173" s="48"/>
      <c r="AN1173" s="48"/>
      <c r="AO1173" s="114" t="str">
        <f>IFERROR(VLOOKUP(L1173,Define!$A$3:$D$213,4,0),"")</f>
        <v/>
      </c>
      <c r="AP1173" s="48"/>
      <c r="AQ1173" s="48"/>
      <c r="AR1173" s="48"/>
      <c r="AS1173" s="48"/>
      <c r="AT1173" s="48"/>
      <c r="AU1173" s="48"/>
      <c r="AV1173" s="48"/>
      <c r="AW1173" s="48"/>
      <c r="AX1173" s="48"/>
      <c r="AY1173" s="48"/>
      <c r="AZ1173" s="48"/>
      <c r="BA1173" s="48"/>
      <c r="BB1173" s="48"/>
      <c r="BC1173" s="48"/>
      <c r="BD1173" s="48"/>
      <c r="BE1173" s="48"/>
      <c r="BF1173" s="48"/>
      <c r="BG1173" s="48"/>
      <c r="BH1173" s="48"/>
      <c r="BI1173" s="48"/>
      <c r="BJ1173" s="48"/>
      <c r="BK1173" s="48"/>
      <c r="BL1173" s="48"/>
      <c r="BM1173" s="48"/>
      <c r="BN1173" s="48"/>
      <c r="BP1173" s="179" t="str">
        <f>K1173&amp;"#"&amp;K1174</f>
        <v>#</v>
      </c>
    </row>
    <row r="1174" spans="1:68" x14ac:dyDescent="0.2">
      <c r="A1174" s="41">
        <v>0</v>
      </c>
      <c r="B1174" s="41">
        <f>IF(F1173&lt;&gt;F1174,MAX($B$2:B1173)+1,B1173)</f>
        <v>4</v>
      </c>
      <c r="C1174" s="64">
        <f>IFERROR(INDEX(Data!$A$9:$A$984,INT((ROW()-1)/2),1),"")</f>
        <v>0</v>
      </c>
      <c r="D1174" s="64">
        <f>IFERROR(INDEX(Data!$A$9:$A$984,INT((ROW()-1)/2),1),"")</f>
        <v>0</v>
      </c>
      <c r="E1174" s="59">
        <f>VLOOKUP(BP1174,Define!$L$4:$M$37,2,0)</f>
        <v>0</v>
      </c>
      <c r="F1174" s="59">
        <f>IFERROR(INDEX(Data!$B$9:$B$984,INT((ROW()-1)/2),1),"")</f>
        <v>0</v>
      </c>
      <c r="G1174" s="59">
        <f t="shared" si="37"/>
        <v>0</v>
      </c>
      <c r="H1174" s="50">
        <f>IFERROR(INDEX(Data!$G$9:$G$984,INT((ROW()-1)/2),1),"")</f>
        <v>0</v>
      </c>
      <c r="I1174" s="58" t="e">
        <f t="shared" si="36"/>
        <v>#DIV/0!</v>
      </c>
      <c r="J1174" s="48"/>
      <c r="K1174" s="48" t="str">
        <f>IFERROR(VLOOKUP(IF(ISTEXT(L1174),M1174,L1174),Define!$A$3:$C$500,IF(MOD(ROW(),2)=1,2,3),0),"")</f>
        <v/>
      </c>
      <c r="L1174" s="48" t="str">
        <f>IFERROR(INDEX(Data!$P$9:$S$984,INT((ROW()-1)/2),IF(MOD(ROW(),2)=1,1,3)),"")</f>
        <v/>
      </c>
      <c r="M1174" s="48" t="str">
        <f>IFERROR(INDEX(Data!$P$9:$S$984,INT((ROW()-1)/2),IF(MOD(ROW(),2)=1,2,4)),"")</f>
        <v/>
      </c>
      <c r="N1174" s="167">
        <f>IFERROR(INDEX(IF(H1174="USD",Data!$F$9:$F$984,Data!$I$9:$I$984),INT((ROW()-1)/2),1),"")</f>
        <v>0</v>
      </c>
      <c r="O1174" s="44">
        <f>IFERROR(IF(H1174="USD",0,INDEX(Data!$F$9:$F$984,INT((ROW()-1)/2),1)),0)</f>
        <v>0</v>
      </c>
      <c r="P1174" s="48"/>
      <c r="Q1174" s="48"/>
      <c r="R1174" s="177" t="str">
        <f>IFERROR(VLOOKUP(L1174,Define!$A$4:$H$419,8,0),"")</f>
        <v/>
      </c>
      <c r="S1174" s="48"/>
      <c r="T1174" s="48"/>
      <c r="U1174" s="51"/>
      <c r="V1174" s="45"/>
      <c r="W1174" s="45">
        <f>IFERROR(INDEX(Data!$C$9:$C$984,INT((ROW()-1)/2),1),"")</f>
        <v>0</v>
      </c>
      <c r="X1174" s="49"/>
      <c r="Y1174" s="48"/>
      <c r="Z1174" s="48"/>
      <c r="AA1174" s="48"/>
      <c r="AB1174" s="48"/>
      <c r="AC1174" s="48"/>
      <c r="AD1174" s="48"/>
      <c r="AE1174" s="48"/>
      <c r="AF1174" s="44">
        <f>IFERROR(INDEX(Data!$J$9:$J$984,INT((ROW()-1)/2),1),"")</f>
        <v>0</v>
      </c>
      <c r="AG1174" s="48"/>
      <c r="AH1174" s="48"/>
      <c r="AI1174" s="48"/>
      <c r="AJ1174" s="48"/>
      <c r="AK1174" s="40"/>
      <c r="AL1174" s="49" t="s">
        <v>299</v>
      </c>
      <c r="AM1174" s="48"/>
      <c r="AN1174" s="48"/>
      <c r="AO1174" s="114" t="str">
        <f>IFERROR(VLOOKUP(L1174,Define!$A$3:$D$213,4,0),"")</f>
        <v/>
      </c>
      <c r="AP1174" s="48"/>
      <c r="AQ1174" s="48"/>
      <c r="AR1174" s="48"/>
      <c r="AS1174" s="48"/>
      <c r="AT1174" s="48"/>
      <c r="AU1174" s="48"/>
      <c r="AV1174" s="48"/>
      <c r="AW1174" s="48"/>
      <c r="AX1174" s="48"/>
      <c r="AY1174" s="48"/>
      <c r="AZ1174" s="48"/>
      <c r="BA1174" s="48"/>
      <c r="BB1174" s="48"/>
      <c r="BC1174" s="48"/>
      <c r="BD1174" s="48"/>
      <c r="BE1174" s="48"/>
      <c r="BF1174" s="48"/>
      <c r="BG1174" s="48"/>
      <c r="BH1174" s="48"/>
      <c r="BI1174" s="48"/>
      <c r="BJ1174" s="48"/>
      <c r="BK1174" s="48"/>
      <c r="BL1174" s="48"/>
      <c r="BM1174" s="48"/>
      <c r="BN1174" s="48"/>
      <c r="BP1174" s="179" t="str">
        <f>K1173&amp;"#"&amp;K1174</f>
        <v>#</v>
      </c>
    </row>
    <row r="1175" spans="1:68" x14ac:dyDescent="0.2">
      <c r="A1175" s="41">
        <v>0</v>
      </c>
      <c r="B1175" s="41">
        <f>IF(F1174&lt;&gt;F1175,MAX($B$2:B1174)+1,B1174)</f>
        <v>4</v>
      </c>
      <c r="C1175" s="64">
        <f>IFERROR(INDEX(Data!$A$9:$A$984,INT((ROW()-1)/2),1),"")</f>
        <v>0</v>
      </c>
      <c r="D1175" s="64">
        <f>IFERROR(INDEX(Data!$A$9:$A$984,INT((ROW()-1)/2),1),"")</f>
        <v>0</v>
      </c>
      <c r="E1175" s="59">
        <f>VLOOKUP(BP1175,Define!$L$4:$M$37,2,0)</f>
        <v>0</v>
      </c>
      <c r="F1175" s="59">
        <f>IFERROR(INDEX(Data!$B$9:$B$984,INT((ROW()-1)/2),1),"")</f>
        <v>0</v>
      </c>
      <c r="G1175" s="59">
        <f t="shared" si="37"/>
        <v>0</v>
      </c>
      <c r="H1175" s="50">
        <f>IFERROR(INDEX(Data!$G$9:$G$984,INT((ROW()-1)/2),1),"")</f>
        <v>0</v>
      </c>
      <c r="I1175" s="58" t="e">
        <f t="shared" si="36"/>
        <v>#DIV/0!</v>
      </c>
      <c r="J1175" s="48"/>
      <c r="K1175" s="48" t="str">
        <f>IFERROR(VLOOKUP(IF(ISTEXT(L1175),M1175,L1175),Define!$A$3:$C$500,IF(MOD(ROW(),2)=1,2,3),0),"")</f>
        <v/>
      </c>
      <c r="L1175" s="48" t="str">
        <f>IFERROR(INDEX(Data!$P$9:$S$984,INT((ROW()-1)/2),IF(MOD(ROW(),2)=1,1,3)),"")</f>
        <v/>
      </c>
      <c r="M1175" s="48" t="str">
        <f>IFERROR(INDEX(Data!$P$9:$S$984,INT((ROW()-1)/2),IF(MOD(ROW(),2)=1,2,4)),"")</f>
        <v/>
      </c>
      <c r="N1175" s="167">
        <f>IFERROR(INDEX(IF(H1175="USD",Data!$F$9:$F$984,Data!$I$9:$I$984),INT((ROW()-1)/2),1),"")</f>
        <v>0</v>
      </c>
      <c r="O1175" s="44">
        <f>IFERROR(IF(H1175="USD",0,INDEX(Data!$F$9:$F$984,INT((ROW()-1)/2),1)),0)</f>
        <v>0</v>
      </c>
      <c r="P1175" s="48"/>
      <c r="Q1175" s="48"/>
      <c r="R1175" s="177" t="str">
        <f>IFERROR(VLOOKUP(L1175,Define!$A$4:$H$419,8,0),"")</f>
        <v/>
      </c>
      <c r="S1175" s="48"/>
      <c r="T1175" s="48"/>
      <c r="U1175" s="51"/>
      <c r="V1175" s="45"/>
      <c r="W1175" s="45">
        <f>IFERROR(INDEX(Data!$C$9:$C$984,INT((ROW()-1)/2),1),"")</f>
        <v>0</v>
      </c>
      <c r="X1175" s="49"/>
      <c r="Y1175" s="48"/>
      <c r="Z1175" s="48"/>
      <c r="AA1175" s="48"/>
      <c r="AB1175" s="48"/>
      <c r="AC1175" s="48"/>
      <c r="AD1175" s="48"/>
      <c r="AE1175" s="48"/>
      <c r="AF1175" s="44">
        <f>IFERROR(INDEX(Data!$J$9:$J$984,INT((ROW()-1)/2),1),"")</f>
        <v>0</v>
      </c>
      <c r="AG1175" s="48"/>
      <c r="AH1175" s="48"/>
      <c r="AI1175" s="48"/>
      <c r="AJ1175" s="48"/>
      <c r="AK1175" s="40"/>
      <c r="AL1175" s="49" t="s">
        <v>299</v>
      </c>
      <c r="AM1175" s="48"/>
      <c r="AN1175" s="48"/>
      <c r="AO1175" s="114" t="str">
        <f>IFERROR(VLOOKUP(L1175,Define!$A$3:$D$213,4,0),"")</f>
        <v/>
      </c>
      <c r="AP1175" s="48"/>
      <c r="AQ1175" s="48"/>
      <c r="AR1175" s="48"/>
      <c r="AS1175" s="48"/>
      <c r="AT1175" s="48"/>
      <c r="AU1175" s="48"/>
      <c r="AV1175" s="48"/>
      <c r="AW1175" s="48"/>
      <c r="AX1175" s="48"/>
      <c r="AY1175" s="48"/>
      <c r="AZ1175" s="48"/>
      <c r="BA1175" s="48"/>
      <c r="BB1175" s="48"/>
      <c r="BC1175" s="48"/>
      <c r="BD1175" s="48"/>
      <c r="BE1175" s="48"/>
      <c r="BF1175" s="48"/>
      <c r="BG1175" s="48"/>
      <c r="BH1175" s="48"/>
      <c r="BI1175" s="48"/>
      <c r="BJ1175" s="48"/>
      <c r="BK1175" s="48"/>
      <c r="BL1175" s="48"/>
      <c r="BM1175" s="48"/>
      <c r="BN1175" s="48"/>
      <c r="BP1175" s="179" t="str">
        <f>K1175&amp;"#"&amp;K1176</f>
        <v>#</v>
      </c>
    </row>
    <row r="1176" spans="1:68" x14ac:dyDescent="0.2">
      <c r="A1176" s="41">
        <v>0</v>
      </c>
      <c r="B1176" s="41">
        <f>IF(F1175&lt;&gt;F1176,MAX($B$2:B1175)+1,B1175)</f>
        <v>4</v>
      </c>
      <c r="C1176" s="64">
        <f>IFERROR(INDEX(Data!$A$9:$A$984,INT((ROW()-1)/2),1),"")</f>
        <v>0</v>
      </c>
      <c r="D1176" s="64">
        <f>IFERROR(INDEX(Data!$A$9:$A$984,INT((ROW()-1)/2),1),"")</f>
        <v>0</v>
      </c>
      <c r="E1176" s="59">
        <f>VLOOKUP(BP1176,Define!$L$4:$M$37,2,0)</f>
        <v>0</v>
      </c>
      <c r="F1176" s="59">
        <f>IFERROR(INDEX(Data!$B$9:$B$984,INT((ROW()-1)/2),1),"")</f>
        <v>0</v>
      </c>
      <c r="G1176" s="59">
        <f t="shared" si="37"/>
        <v>0</v>
      </c>
      <c r="H1176" s="50">
        <f>IFERROR(INDEX(Data!$G$9:$G$984,INT((ROW()-1)/2),1),"")</f>
        <v>0</v>
      </c>
      <c r="I1176" s="58" t="e">
        <f t="shared" si="36"/>
        <v>#DIV/0!</v>
      </c>
      <c r="J1176" s="48"/>
      <c r="K1176" s="48" t="str">
        <f>IFERROR(VLOOKUP(IF(ISTEXT(L1176),M1176,L1176),Define!$A$3:$C$500,IF(MOD(ROW(),2)=1,2,3),0),"")</f>
        <v/>
      </c>
      <c r="L1176" s="48" t="str">
        <f>IFERROR(INDEX(Data!$P$9:$S$984,INT((ROW()-1)/2),IF(MOD(ROW(),2)=1,1,3)),"")</f>
        <v/>
      </c>
      <c r="M1176" s="48" t="str">
        <f>IFERROR(INDEX(Data!$P$9:$S$984,INT((ROW()-1)/2),IF(MOD(ROW(),2)=1,2,4)),"")</f>
        <v/>
      </c>
      <c r="N1176" s="167">
        <f>IFERROR(INDEX(IF(H1176="USD",Data!$F$9:$F$984,Data!$I$9:$I$984),INT((ROW()-1)/2),1),"")</f>
        <v>0</v>
      </c>
      <c r="O1176" s="44">
        <f>IFERROR(IF(H1176="USD",0,INDEX(Data!$F$9:$F$984,INT((ROW()-1)/2),1)),0)</f>
        <v>0</v>
      </c>
      <c r="P1176" s="48"/>
      <c r="Q1176" s="48"/>
      <c r="R1176" s="177" t="str">
        <f>IFERROR(VLOOKUP(L1176,Define!$A$4:$H$419,8,0),"")</f>
        <v/>
      </c>
      <c r="S1176" s="48"/>
      <c r="T1176" s="48"/>
      <c r="U1176" s="51"/>
      <c r="V1176" s="45"/>
      <c r="W1176" s="45">
        <f>IFERROR(INDEX(Data!$C$9:$C$984,INT((ROW()-1)/2),1),"")</f>
        <v>0</v>
      </c>
      <c r="X1176" s="49"/>
      <c r="Y1176" s="48"/>
      <c r="Z1176" s="48"/>
      <c r="AA1176" s="48"/>
      <c r="AB1176" s="48"/>
      <c r="AC1176" s="48"/>
      <c r="AD1176" s="48"/>
      <c r="AE1176" s="48"/>
      <c r="AF1176" s="44">
        <f>IFERROR(INDEX(Data!$J$9:$J$984,INT((ROW()-1)/2),1),"")</f>
        <v>0</v>
      </c>
      <c r="AG1176" s="48"/>
      <c r="AH1176" s="48"/>
      <c r="AI1176" s="48"/>
      <c r="AJ1176" s="48"/>
      <c r="AK1176" s="40"/>
      <c r="AL1176" s="49" t="s">
        <v>299</v>
      </c>
      <c r="AM1176" s="48"/>
      <c r="AN1176" s="48"/>
      <c r="AO1176" s="114" t="str">
        <f>IFERROR(VLOOKUP(L1176,Define!$A$3:$D$213,4,0),"")</f>
        <v/>
      </c>
      <c r="AP1176" s="48"/>
      <c r="AQ1176" s="48"/>
      <c r="AR1176" s="48"/>
      <c r="AS1176" s="48"/>
      <c r="AT1176" s="48"/>
      <c r="AU1176" s="48"/>
      <c r="AV1176" s="48"/>
      <c r="AW1176" s="48"/>
      <c r="AX1176" s="48"/>
      <c r="AY1176" s="48"/>
      <c r="AZ1176" s="48"/>
      <c r="BA1176" s="48"/>
      <c r="BB1176" s="48"/>
      <c r="BC1176" s="48"/>
      <c r="BD1176" s="48"/>
      <c r="BE1176" s="48"/>
      <c r="BF1176" s="48"/>
      <c r="BG1176" s="48"/>
      <c r="BH1176" s="48"/>
      <c r="BI1176" s="48"/>
      <c r="BJ1176" s="48"/>
      <c r="BK1176" s="48"/>
      <c r="BL1176" s="48"/>
      <c r="BM1176" s="48"/>
      <c r="BN1176" s="48"/>
      <c r="BP1176" s="179" t="str">
        <f>K1175&amp;"#"&amp;K1176</f>
        <v>#</v>
      </c>
    </row>
    <row r="1177" spans="1:68" x14ac:dyDescent="0.2">
      <c r="A1177" s="41">
        <v>0</v>
      </c>
      <c r="B1177" s="41">
        <f>IF(F1176&lt;&gt;F1177,MAX($B$2:B1176)+1,B1176)</f>
        <v>4</v>
      </c>
      <c r="C1177" s="64">
        <f>IFERROR(INDEX(Data!$A$9:$A$984,INT((ROW()-1)/2),1),"")</f>
        <v>0</v>
      </c>
      <c r="D1177" s="64">
        <f>IFERROR(INDEX(Data!$A$9:$A$984,INT((ROW()-1)/2),1),"")</f>
        <v>0</v>
      </c>
      <c r="E1177" s="59">
        <f>VLOOKUP(BP1177,Define!$L$4:$M$37,2,0)</f>
        <v>0</v>
      </c>
      <c r="F1177" s="59">
        <f>IFERROR(INDEX(Data!$B$9:$B$984,INT((ROW()-1)/2),1),"")</f>
        <v>0</v>
      </c>
      <c r="G1177" s="59">
        <f t="shared" si="37"/>
        <v>0</v>
      </c>
      <c r="H1177" s="50">
        <f>IFERROR(INDEX(Data!$G$9:$G$984,INT((ROW()-1)/2),1),"")</f>
        <v>0</v>
      </c>
      <c r="I1177" s="58" t="e">
        <f t="shared" si="36"/>
        <v>#DIV/0!</v>
      </c>
      <c r="J1177" s="48"/>
      <c r="K1177" s="48" t="str">
        <f>IFERROR(VLOOKUP(IF(ISTEXT(L1177),M1177,L1177),Define!$A$3:$C$500,IF(MOD(ROW(),2)=1,2,3),0),"")</f>
        <v/>
      </c>
      <c r="L1177" s="48" t="str">
        <f>IFERROR(INDEX(Data!$P$9:$S$984,INT((ROW()-1)/2),IF(MOD(ROW(),2)=1,1,3)),"")</f>
        <v/>
      </c>
      <c r="M1177" s="48" t="str">
        <f>IFERROR(INDEX(Data!$P$9:$S$984,INT((ROW()-1)/2),IF(MOD(ROW(),2)=1,2,4)),"")</f>
        <v/>
      </c>
      <c r="N1177" s="167">
        <f>IFERROR(INDEX(IF(H1177="USD",Data!$F$9:$F$984,Data!$I$9:$I$984),INT((ROW()-1)/2),1),"")</f>
        <v>0</v>
      </c>
      <c r="O1177" s="44">
        <f>IFERROR(IF(H1177="USD",0,INDEX(Data!$F$9:$F$984,INT((ROW()-1)/2),1)),0)</f>
        <v>0</v>
      </c>
      <c r="P1177" s="48"/>
      <c r="Q1177" s="48"/>
      <c r="R1177" s="177" t="str">
        <f>IFERROR(VLOOKUP(L1177,Define!$A$4:$H$419,8,0),"")</f>
        <v/>
      </c>
      <c r="S1177" s="48"/>
      <c r="T1177" s="48"/>
      <c r="U1177" s="51"/>
      <c r="V1177" s="45"/>
      <c r="W1177" s="45">
        <f>IFERROR(INDEX(Data!$C$9:$C$984,INT((ROW()-1)/2),1),"")</f>
        <v>0</v>
      </c>
      <c r="X1177" s="49"/>
      <c r="Y1177" s="48"/>
      <c r="Z1177" s="48"/>
      <c r="AA1177" s="48"/>
      <c r="AB1177" s="48"/>
      <c r="AC1177" s="48"/>
      <c r="AD1177" s="48"/>
      <c r="AE1177" s="48"/>
      <c r="AF1177" s="44">
        <f>IFERROR(INDEX(Data!$J$9:$J$984,INT((ROW()-1)/2),1),"")</f>
        <v>0</v>
      </c>
      <c r="AG1177" s="48"/>
      <c r="AH1177" s="48"/>
      <c r="AI1177" s="48"/>
      <c r="AJ1177" s="48"/>
      <c r="AK1177" s="40"/>
      <c r="AL1177" s="49" t="s">
        <v>299</v>
      </c>
      <c r="AM1177" s="48"/>
      <c r="AN1177" s="48"/>
      <c r="AO1177" s="114" t="str">
        <f>IFERROR(VLOOKUP(L1177,Define!$A$3:$D$213,4,0),"")</f>
        <v/>
      </c>
      <c r="AP1177" s="48"/>
      <c r="AQ1177" s="48"/>
      <c r="AR1177" s="48"/>
      <c r="AS1177" s="48"/>
      <c r="AT1177" s="48"/>
      <c r="AU1177" s="48"/>
      <c r="AV1177" s="48"/>
      <c r="AW1177" s="48"/>
      <c r="AX1177" s="48"/>
      <c r="AY1177" s="48"/>
      <c r="AZ1177" s="48"/>
      <c r="BA1177" s="48"/>
      <c r="BB1177" s="48"/>
      <c r="BC1177" s="48"/>
      <c r="BD1177" s="48"/>
      <c r="BE1177" s="48"/>
      <c r="BF1177" s="48"/>
      <c r="BG1177" s="48"/>
      <c r="BH1177" s="48"/>
      <c r="BI1177" s="48"/>
      <c r="BJ1177" s="48"/>
      <c r="BK1177" s="48"/>
      <c r="BL1177" s="48"/>
      <c r="BM1177" s="48"/>
      <c r="BN1177" s="48"/>
      <c r="BP1177" s="179" t="str">
        <f>K1177&amp;"#"&amp;K1178</f>
        <v>#</v>
      </c>
    </row>
    <row r="1178" spans="1:68" x14ac:dyDescent="0.2">
      <c r="A1178" s="41">
        <v>0</v>
      </c>
      <c r="B1178" s="41">
        <f>IF(F1177&lt;&gt;F1178,MAX($B$2:B1177)+1,B1177)</f>
        <v>4</v>
      </c>
      <c r="C1178" s="64">
        <f>IFERROR(INDEX(Data!$A$9:$A$984,INT((ROW()-1)/2),1),"")</f>
        <v>0</v>
      </c>
      <c r="D1178" s="64">
        <f>IFERROR(INDEX(Data!$A$9:$A$984,INT((ROW()-1)/2),1),"")</f>
        <v>0</v>
      </c>
      <c r="E1178" s="59">
        <f>VLOOKUP(BP1178,Define!$L$4:$M$37,2,0)</f>
        <v>0</v>
      </c>
      <c r="F1178" s="59">
        <f>IFERROR(INDEX(Data!$B$9:$B$984,INT((ROW()-1)/2),1),"")</f>
        <v>0</v>
      </c>
      <c r="G1178" s="59">
        <f t="shared" si="37"/>
        <v>0</v>
      </c>
      <c r="H1178" s="50">
        <f>IFERROR(INDEX(Data!$G$9:$G$984,INT((ROW()-1)/2),1),"")</f>
        <v>0</v>
      </c>
      <c r="I1178" s="58" t="e">
        <f t="shared" si="36"/>
        <v>#DIV/0!</v>
      </c>
      <c r="J1178" s="48"/>
      <c r="K1178" s="48" t="str">
        <f>IFERROR(VLOOKUP(IF(ISTEXT(L1178),M1178,L1178),Define!$A$3:$C$500,IF(MOD(ROW(),2)=1,2,3),0),"")</f>
        <v/>
      </c>
      <c r="L1178" s="48" t="str">
        <f>IFERROR(INDEX(Data!$P$9:$S$984,INT((ROW()-1)/2),IF(MOD(ROW(),2)=1,1,3)),"")</f>
        <v/>
      </c>
      <c r="M1178" s="48" t="str">
        <f>IFERROR(INDEX(Data!$P$9:$S$984,INT((ROW()-1)/2),IF(MOD(ROW(),2)=1,2,4)),"")</f>
        <v/>
      </c>
      <c r="N1178" s="167">
        <f>IFERROR(INDEX(IF(H1178="USD",Data!$F$9:$F$984,Data!$I$9:$I$984),INT((ROW()-1)/2),1),"")</f>
        <v>0</v>
      </c>
      <c r="O1178" s="44">
        <f>IFERROR(IF(H1178="USD",0,INDEX(Data!$F$9:$F$984,INT((ROW()-1)/2),1)),0)</f>
        <v>0</v>
      </c>
      <c r="P1178" s="48"/>
      <c r="Q1178" s="48"/>
      <c r="R1178" s="177" t="str">
        <f>IFERROR(VLOOKUP(L1178,Define!$A$4:$H$419,8,0),"")</f>
        <v/>
      </c>
      <c r="S1178" s="48"/>
      <c r="T1178" s="48"/>
      <c r="U1178" s="51"/>
      <c r="V1178" s="45"/>
      <c r="W1178" s="45">
        <f>IFERROR(INDEX(Data!$C$9:$C$984,INT((ROW()-1)/2),1),"")</f>
        <v>0</v>
      </c>
      <c r="X1178" s="49"/>
      <c r="Y1178" s="48"/>
      <c r="Z1178" s="48"/>
      <c r="AA1178" s="48"/>
      <c r="AB1178" s="48"/>
      <c r="AC1178" s="48"/>
      <c r="AD1178" s="48"/>
      <c r="AE1178" s="48"/>
      <c r="AF1178" s="44">
        <f>IFERROR(INDEX(Data!$J$9:$J$984,INT((ROW()-1)/2),1),"")</f>
        <v>0</v>
      </c>
      <c r="AG1178" s="48"/>
      <c r="AH1178" s="48"/>
      <c r="AI1178" s="48"/>
      <c r="AJ1178" s="48"/>
      <c r="AK1178" s="40"/>
      <c r="AL1178" s="49" t="s">
        <v>299</v>
      </c>
      <c r="AM1178" s="48"/>
      <c r="AN1178" s="48"/>
      <c r="AO1178" s="114" t="str">
        <f>IFERROR(VLOOKUP(L1178,Define!$A$3:$D$213,4,0),"")</f>
        <v/>
      </c>
      <c r="AP1178" s="48"/>
      <c r="AQ1178" s="48"/>
      <c r="AR1178" s="48"/>
      <c r="AS1178" s="48"/>
      <c r="AT1178" s="48"/>
      <c r="AU1178" s="48"/>
      <c r="AV1178" s="48"/>
      <c r="AW1178" s="48"/>
      <c r="AX1178" s="48"/>
      <c r="AY1178" s="48"/>
      <c r="AZ1178" s="48"/>
      <c r="BA1178" s="48"/>
      <c r="BB1178" s="48"/>
      <c r="BC1178" s="48"/>
      <c r="BD1178" s="48"/>
      <c r="BE1178" s="48"/>
      <c r="BF1178" s="48"/>
      <c r="BG1178" s="48"/>
      <c r="BH1178" s="48"/>
      <c r="BI1178" s="48"/>
      <c r="BJ1178" s="48"/>
      <c r="BK1178" s="48"/>
      <c r="BL1178" s="48"/>
      <c r="BM1178" s="48"/>
      <c r="BN1178" s="48"/>
      <c r="BP1178" s="179" t="str">
        <f>K1177&amp;"#"&amp;K1178</f>
        <v>#</v>
      </c>
    </row>
    <row r="1179" spans="1:68" x14ac:dyDescent="0.2">
      <c r="A1179" s="41">
        <v>0</v>
      </c>
      <c r="B1179" s="41">
        <f>IF(F1178&lt;&gt;F1179,MAX($B$2:B1178)+1,B1178)</f>
        <v>4</v>
      </c>
      <c r="C1179" s="64">
        <f>IFERROR(INDEX(Data!$A$9:$A$984,INT((ROW()-1)/2),1),"")</f>
        <v>0</v>
      </c>
      <c r="D1179" s="64">
        <f>IFERROR(INDEX(Data!$A$9:$A$984,INT((ROW()-1)/2),1),"")</f>
        <v>0</v>
      </c>
      <c r="E1179" s="59">
        <f>VLOOKUP(BP1179,Define!$L$4:$M$37,2,0)</f>
        <v>0</v>
      </c>
      <c r="F1179" s="59">
        <f>IFERROR(INDEX(Data!$B$9:$B$984,INT((ROW()-1)/2),1),"")</f>
        <v>0</v>
      </c>
      <c r="G1179" s="59">
        <f t="shared" si="37"/>
        <v>0</v>
      </c>
      <c r="H1179" s="50">
        <f>IFERROR(INDEX(Data!$G$9:$G$984,INT((ROW()-1)/2),1),"")</f>
        <v>0</v>
      </c>
      <c r="I1179" s="58" t="e">
        <f t="shared" si="36"/>
        <v>#DIV/0!</v>
      </c>
      <c r="J1179" s="48"/>
      <c r="K1179" s="48" t="str">
        <f>IFERROR(VLOOKUP(IF(ISTEXT(L1179),M1179,L1179),Define!$A$3:$C$500,IF(MOD(ROW(),2)=1,2,3),0),"")</f>
        <v/>
      </c>
      <c r="L1179" s="48" t="str">
        <f>IFERROR(INDEX(Data!$P$9:$S$984,INT((ROW()-1)/2),IF(MOD(ROW(),2)=1,1,3)),"")</f>
        <v/>
      </c>
      <c r="M1179" s="48" t="str">
        <f>IFERROR(INDEX(Data!$P$9:$S$984,INT((ROW()-1)/2),IF(MOD(ROW(),2)=1,2,4)),"")</f>
        <v/>
      </c>
      <c r="N1179" s="167">
        <f>IFERROR(INDEX(IF(H1179="USD",Data!$F$9:$F$984,Data!$I$9:$I$984),INT((ROW()-1)/2),1),"")</f>
        <v>0</v>
      </c>
      <c r="O1179" s="44">
        <f>IFERROR(IF(H1179="USD",0,INDEX(Data!$F$9:$F$984,INT((ROW()-1)/2),1)),0)</f>
        <v>0</v>
      </c>
      <c r="P1179" s="48"/>
      <c r="Q1179" s="48"/>
      <c r="R1179" s="177" t="str">
        <f>IFERROR(VLOOKUP(L1179,Define!$A$4:$H$419,8,0),"")</f>
        <v/>
      </c>
      <c r="S1179" s="48"/>
      <c r="T1179" s="48"/>
      <c r="U1179" s="51"/>
      <c r="V1179" s="45"/>
      <c r="W1179" s="45">
        <f>IFERROR(INDEX(Data!$C$9:$C$984,INT((ROW()-1)/2),1),"")</f>
        <v>0</v>
      </c>
      <c r="X1179" s="49"/>
      <c r="Y1179" s="48"/>
      <c r="Z1179" s="48"/>
      <c r="AA1179" s="48"/>
      <c r="AB1179" s="48"/>
      <c r="AC1179" s="48"/>
      <c r="AD1179" s="48"/>
      <c r="AE1179" s="48"/>
      <c r="AF1179" s="44">
        <f>IFERROR(INDEX(Data!$J$9:$J$984,INT((ROW()-1)/2),1),"")</f>
        <v>0</v>
      </c>
      <c r="AG1179" s="48"/>
      <c r="AH1179" s="48"/>
      <c r="AI1179" s="48"/>
      <c r="AJ1179" s="48"/>
      <c r="AK1179" s="40"/>
      <c r="AL1179" s="49" t="s">
        <v>299</v>
      </c>
      <c r="AM1179" s="48"/>
      <c r="AN1179" s="48"/>
      <c r="AO1179" s="114" t="str">
        <f>IFERROR(VLOOKUP(L1179,Define!$A$3:$D$213,4,0),"")</f>
        <v/>
      </c>
      <c r="AP1179" s="48"/>
      <c r="AQ1179" s="48"/>
      <c r="AR1179" s="48"/>
      <c r="AS1179" s="48"/>
      <c r="AT1179" s="48"/>
      <c r="AU1179" s="48"/>
      <c r="AV1179" s="48"/>
      <c r="AW1179" s="48"/>
      <c r="AX1179" s="48"/>
      <c r="AY1179" s="48"/>
      <c r="AZ1179" s="48"/>
      <c r="BA1179" s="48"/>
      <c r="BB1179" s="48"/>
      <c r="BC1179" s="48"/>
      <c r="BD1179" s="48"/>
      <c r="BE1179" s="48"/>
      <c r="BF1179" s="48"/>
      <c r="BG1179" s="48"/>
      <c r="BH1179" s="48"/>
      <c r="BI1179" s="48"/>
      <c r="BJ1179" s="48"/>
      <c r="BK1179" s="48"/>
      <c r="BL1179" s="48"/>
      <c r="BM1179" s="48"/>
      <c r="BN1179" s="48"/>
      <c r="BP1179" s="179" t="str">
        <f>K1179&amp;"#"&amp;K1180</f>
        <v>#</v>
      </c>
    </row>
    <row r="1180" spans="1:68" x14ac:dyDescent="0.2">
      <c r="A1180" s="41">
        <v>0</v>
      </c>
      <c r="B1180" s="41">
        <f>IF(F1179&lt;&gt;F1180,MAX($B$2:B1179)+1,B1179)</f>
        <v>4</v>
      </c>
      <c r="C1180" s="64">
        <f>IFERROR(INDEX(Data!$A$9:$A$984,INT((ROW()-1)/2),1),"")</f>
        <v>0</v>
      </c>
      <c r="D1180" s="64">
        <f>IFERROR(INDEX(Data!$A$9:$A$984,INT((ROW()-1)/2),1),"")</f>
        <v>0</v>
      </c>
      <c r="E1180" s="59">
        <f>VLOOKUP(BP1180,Define!$L$4:$M$37,2,0)</f>
        <v>0</v>
      </c>
      <c r="F1180" s="59">
        <f>IFERROR(INDEX(Data!$B$9:$B$984,INT((ROW()-1)/2),1),"")</f>
        <v>0</v>
      </c>
      <c r="G1180" s="59">
        <f t="shared" si="37"/>
        <v>0</v>
      </c>
      <c r="H1180" s="50">
        <f>IFERROR(INDEX(Data!$G$9:$G$984,INT((ROW()-1)/2),1),"")</f>
        <v>0</v>
      </c>
      <c r="I1180" s="58" t="e">
        <f t="shared" si="36"/>
        <v>#DIV/0!</v>
      </c>
      <c r="J1180" s="48"/>
      <c r="K1180" s="48" t="str">
        <f>IFERROR(VLOOKUP(IF(ISTEXT(L1180),M1180,L1180),Define!$A$3:$C$500,IF(MOD(ROW(),2)=1,2,3),0),"")</f>
        <v/>
      </c>
      <c r="L1180" s="48" t="str">
        <f>IFERROR(INDEX(Data!$P$9:$S$984,INT((ROW()-1)/2),IF(MOD(ROW(),2)=1,1,3)),"")</f>
        <v/>
      </c>
      <c r="M1180" s="48" t="str">
        <f>IFERROR(INDEX(Data!$P$9:$S$984,INT((ROW()-1)/2),IF(MOD(ROW(),2)=1,2,4)),"")</f>
        <v/>
      </c>
      <c r="N1180" s="167">
        <f>IFERROR(INDEX(IF(H1180="USD",Data!$F$9:$F$984,Data!$I$9:$I$984),INT((ROW()-1)/2),1),"")</f>
        <v>0</v>
      </c>
      <c r="O1180" s="44">
        <f>IFERROR(IF(H1180="USD",0,INDEX(Data!$F$9:$F$984,INT((ROW()-1)/2),1)),0)</f>
        <v>0</v>
      </c>
      <c r="P1180" s="48"/>
      <c r="Q1180" s="48"/>
      <c r="R1180" s="177" t="str">
        <f>IFERROR(VLOOKUP(L1180,Define!$A$4:$H$419,8,0),"")</f>
        <v/>
      </c>
      <c r="S1180" s="48"/>
      <c r="T1180" s="48"/>
      <c r="U1180" s="51"/>
      <c r="V1180" s="45"/>
      <c r="W1180" s="45">
        <f>IFERROR(INDEX(Data!$C$9:$C$984,INT((ROW()-1)/2),1),"")</f>
        <v>0</v>
      </c>
      <c r="X1180" s="49"/>
      <c r="Y1180" s="48"/>
      <c r="Z1180" s="48"/>
      <c r="AA1180" s="48"/>
      <c r="AB1180" s="48"/>
      <c r="AC1180" s="48"/>
      <c r="AD1180" s="48"/>
      <c r="AE1180" s="48"/>
      <c r="AF1180" s="44">
        <f>IFERROR(INDEX(Data!$J$9:$J$984,INT((ROW()-1)/2),1),"")</f>
        <v>0</v>
      </c>
      <c r="AG1180" s="48"/>
      <c r="AH1180" s="48"/>
      <c r="AI1180" s="48"/>
      <c r="AJ1180" s="48"/>
      <c r="AK1180" s="40"/>
      <c r="AL1180" s="49" t="s">
        <v>299</v>
      </c>
      <c r="AM1180" s="48"/>
      <c r="AN1180" s="48"/>
      <c r="AO1180" s="114" t="str">
        <f>IFERROR(VLOOKUP(L1180,Define!$A$3:$D$213,4,0),"")</f>
        <v/>
      </c>
      <c r="AP1180" s="48"/>
      <c r="AQ1180" s="48"/>
      <c r="AR1180" s="48"/>
      <c r="AS1180" s="48"/>
      <c r="AT1180" s="48"/>
      <c r="AU1180" s="48"/>
      <c r="AV1180" s="48"/>
      <c r="AW1180" s="48"/>
      <c r="AX1180" s="48"/>
      <c r="AY1180" s="48"/>
      <c r="AZ1180" s="48"/>
      <c r="BA1180" s="48"/>
      <c r="BB1180" s="48"/>
      <c r="BC1180" s="48"/>
      <c r="BD1180" s="48"/>
      <c r="BE1180" s="48"/>
      <c r="BF1180" s="48"/>
      <c r="BG1180" s="48"/>
      <c r="BH1180" s="48"/>
      <c r="BI1180" s="48"/>
      <c r="BJ1180" s="48"/>
      <c r="BK1180" s="48"/>
      <c r="BL1180" s="48"/>
      <c r="BM1180" s="48"/>
      <c r="BN1180" s="48"/>
      <c r="BP1180" s="179" t="str">
        <f>K1179&amp;"#"&amp;K1180</f>
        <v>#</v>
      </c>
    </row>
    <row r="1181" spans="1:68" x14ac:dyDescent="0.2">
      <c r="A1181" s="41">
        <v>0</v>
      </c>
      <c r="B1181" s="41">
        <f>IF(F1180&lt;&gt;F1181,MAX($B$2:B1180)+1,B1180)</f>
        <v>4</v>
      </c>
      <c r="C1181" s="64">
        <f>IFERROR(INDEX(Data!$A$9:$A$984,INT((ROW()-1)/2),1),"")</f>
        <v>0</v>
      </c>
      <c r="D1181" s="64">
        <f>IFERROR(INDEX(Data!$A$9:$A$984,INT((ROW()-1)/2),1),"")</f>
        <v>0</v>
      </c>
      <c r="E1181" s="59">
        <f>VLOOKUP(BP1181,Define!$L$4:$M$37,2,0)</f>
        <v>0</v>
      </c>
      <c r="F1181" s="59">
        <f>IFERROR(INDEX(Data!$B$9:$B$984,INT((ROW()-1)/2),1),"")</f>
        <v>0</v>
      </c>
      <c r="G1181" s="59">
        <f t="shared" si="37"/>
        <v>0</v>
      </c>
      <c r="H1181" s="50">
        <f>IFERROR(INDEX(Data!$G$9:$G$984,INT((ROW()-1)/2),1),"")</f>
        <v>0</v>
      </c>
      <c r="I1181" s="58" t="e">
        <f t="shared" si="36"/>
        <v>#DIV/0!</v>
      </c>
      <c r="J1181" s="48"/>
      <c r="K1181" s="48" t="str">
        <f>IFERROR(VLOOKUP(IF(ISTEXT(L1181),M1181,L1181),Define!$A$3:$C$500,IF(MOD(ROW(),2)=1,2,3),0),"")</f>
        <v/>
      </c>
      <c r="L1181" s="48" t="str">
        <f>IFERROR(INDEX(Data!$P$9:$S$984,INT((ROW()-1)/2),IF(MOD(ROW(),2)=1,1,3)),"")</f>
        <v/>
      </c>
      <c r="M1181" s="48" t="str">
        <f>IFERROR(INDEX(Data!$P$9:$S$984,INT((ROW()-1)/2),IF(MOD(ROW(),2)=1,2,4)),"")</f>
        <v/>
      </c>
      <c r="N1181" s="167">
        <f>IFERROR(INDEX(IF(H1181="USD",Data!$F$9:$F$984,Data!$I$9:$I$984),INT((ROW()-1)/2),1),"")</f>
        <v>0</v>
      </c>
      <c r="O1181" s="44">
        <f>IFERROR(IF(H1181="USD",0,INDEX(Data!$F$9:$F$984,INT((ROW()-1)/2),1)),0)</f>
        <v>0</v>
      </c>
      <c r="P1181" s="48"/>
      <c r="Q1181" s="48"/>
      <c r="R1181" s="177" t="str">
        <f>IFERROR(VLOOKUP(L1181,Define!$A$4:$H$419,8,0),"")</f>
        <v/>
      </c>
      <c r="S1181" s="48"/>
      <c r="T1181" s="48"/>
      <c r="U1181" s="51"/>
      <c r="V1181" s="45"/>
      <c r="W1181" s="45">
        <f>IFERROR(INDEX(Data!$C$9:$C$984,INT((ROW()-1)/2),1),"")</f>
        <v>0</v>
      </c>
      <c r="X1181" s="49"/>
      <c r="Y1181" s="48"/>
      <c r="Z1181" s="48"/>
      <c r="AA1181" s="48"/>
      <c r="AB1181" s="48"/>
      <c r="AC1181" s="48"/>
      <c r="AD1181" s="48"/>
      <c r="AE1181" s="48"/>
      <c r="AF1181" s="44">
        <f>IFERROR(INDEX(Data!$J$9:$J$984,INT((ROW()-1)/2),1),"")</f>
        <v>0</v>
      </c>
      <c r="AG1181" s="48"/>
      <c r="AH1181" s="48"/>
      <c r="AI1181" s="48"/>
      <c r="AJ1181" s="48"/>
      <c r="AK1181" s="40"/>
      <c r="AL1181" s="49" t="s">
        <v>299</v>
      </c>
      <c r="AM1181" s="48"/>
      <c r="AN1181" s="48"/>
      <c r="AO1181" s="114" t="str">
        <f>IFERROR(VLOOKUP(L1181,Define!$A$3:$D$213,4,0),"")</f>
        <v/>
      </c>
      <c r="AP1181" s="48"/>
      <c r="AQ1181" s="48"/>
      <c r="AR1181" s="48"/>
      <c r="AS1181" s="48"/>
      <c r="AT1181" s="48"/>
      <c r="AU1181" s="48"/>
      <c r="AV1181" s="48"/>
      <c r="AW1181" s="48"/>
      <c r="AX1181" s="48"/>
      <c r="AY1181" s="48"/>
      <c r="AZ1181" s="48"/>
      <c r="BA1181" s="48"/>
      <c r="BB1181" s="48"/>
      <c r="BC1181" s="48"/>
      <c r="BD1181" s="48"/>
      <c r="BE1181" s="48"/>
      <c r="BF1181" s="48"/>
      <c r="BG1181" s="48"/>
      <c r="BH1181" s="48"/>
      <c r="BI1181" s="48"/>
      <c r="BJ1181" s="48"/>
      <c r="BK1181" s="48"/>
      <c r="BL1181" s="48"/>
      <c r="BM1181" s="48"/>
      <c r="BN1181" s="48"/>
      <c r="BP1181" s="179" t="str">
        <f>K1181&amp;"#"&amp;K1182</f>
        <v>#</v>
      </c>
    </row>
    <row r="1182" spans="1:68" x14ac:dyDescent="0.2">
      <c r="A1182" s="41">
        <v>0</v>
      </c>
      <c r="B1182" s="41">
        <f>IF(F1181&lt;&gt;F1182,MAX($B$2:B1181)+1,B1181)</f>
        <v>4</v>
      </c>
      <c r="C1182" s="64">
        <f>IFERROR(INDEX(Data!$A$9:$A$984,INT((ROW()-1)/2),1),"")</f>
        <v>0</v>
      </c>
      <c r="D1182" s="64">
        <f>IFERROR(INDEX(Data!$A$9:$A$984,INT((ROW()-1)/2),1),"")</f>
        <v>0</v>
      </c>
      <c r="E1182" s="59">
        <f>VLOOKUP(BP1182,Define!$L$4:$M$37,2,0)</f>
        <v>0</v>
      </c>
      <c r="F1182" s="59">
        <f>IFERROR(INDEX(Data!$B$9:$B$984,INT((ROW()-1)/2),1),"")</f>
        <v>0</v>
      </c>
      <c r="G1182" s="59">
        <f t="shared" si="37"/>
        <v>0</v>
      </c>
      <c r="H1182" s="50">
        <f>IFERROR(INDEX(Data!$G$9:$G$984,INT((ROW()-1)/2),1),"")</f>
        <v>0</v>
      </c>
      <c r="I1182" s="58" t="e">
        <f t="shared" si="36"/>
        <v>#DIV/0!</v>
      </c>
      <c r="J1182" s="48"/>
      <c r="K1182" s="48" t="str">
        <f>IFERROR(VLOOKUP(IF(ISTEXT(L1182),M1182,L1182),Define!$A$3:$C$500,IF(MOD(ROW(),2)=1,2,3),0),"")</f>
        <v/>
      </c>
      <c r="L1182" s="48" t="str">
        <f>IFERROR(INDEX(Data!$P$9:$S$984,INT((ROW()-1)/2),IF(MOD(ROW(),2)=1,1,3)),"")</f>
        <v/>
      </c>
      <c r="M1182" s="48" t="str">
        <f>IFERROR(INDEX(Data!$P$9:$S$984,INT((ROW()-1)/2),IF(MOD(ROW(),2)=1,2,4)),"")</f>
        <v/>
      </c>
      <c r="N1182" s="167">
        <f>IFERROR(INDEX(IF(H1182="USD",Data!$F$9:$F$984,Data!$I$9:$I$984),INT((ROW()-1)/2),1),"")</f>
        <v>0</v>
      </c>
      <c r="O1182" s="44">
        <f>IFERROR(IF(H1182="USD",0,INDEX(Data!$F$9:$F$984,INT((ROW()-1)/2),1)),0)</f>
        <v>0</v>
      </c>
      <c r="P1182" s="48"/>
      <c r="Q1182" s="48"/>
      <c r="R1182" s="177" t="str">
        <f>IFERROR(VLOOKUP(L1182,Define!$A$4:$H$419,8,0),"")</f>
        <v/>
      </c>
      <c r="S1182" s="48"/>
      <c r="T1182" s="48"/>
      <c r="U1182" s="51"/>
      <c r="V1182" s="45"/>
      <c r="W1182" s="45">
        <f>IFERROR(INDEX(Data!$C$9:$C$984,INT((ROW()-1)/2),1),"")</f>
        <v>0</v>
      </c>
      <c r="X1182" s="49"/>
      <c r="Y1182" s="48"/>
      <c r="Z1182" s="48"/>
      <c r="AA1182" s="48"/>
      <c r="AB1182" s="48"/>
      <c r="AC1182" s="48"/>
      <c r="AD1182" s="48"/>
      <c r="AE1182" s="48"/>
      <c r="AF1182" s="44">
        <f>IFERROR(INDEX(Data!$J$9:$J$984,INT((ROW()-1)/2),1),"")</f>
        <v>0</v>
      </c>
      <c r="AG1182" s="48"/>
      <c r="AH1182" s="48"/>
      <c r="AI1182" s="48"/>
      <c r="AJ1182" s="48"/>
      <c r="AK1182" s="40"/>
      <c r="AL1182" s="49" t="s">
        <v>299</v>
      </c>
      <c r="AM1182" s="48"/>
      <c r="AN1182" s="48"/>
      <c r="AO1182" s="114" t="str">
        <f>IFERROR(VLOOKUP(L1182,Define!$A$3:$D$213,4,0),"")</f>
        <v/>
      </c>
      <c r="AP1182" s="48"/>
      <c r="AQ1182" s="48"/>
      <c r="AR1182" s="48"/>
      <c r="AS1182" s="48"/>
      <c r="AT1182" s="48"/>
      <c r="AU1182" s="48"/>
      <c r="AV1182" s="48"/>
      <c r="AW1182" s="48"/>
      <c r="AX1182" s="48"/>
      <c r="AY1182" s="48"/>
      <c r="AZ1182" s="48"/>
      <c r="BA1182" s="48"/>
      <c r="BB1182" s="48"/>
      <c r="BC1182" s="48"/>
      <c r="BD1182" s="48"/>
      <c r="BE1182" s="48"/>
      <c r="BF1182" s="48"/>
      <c r="BG1182" s="48"/>
      <c r="BH1182" s="48"/>
      <c r="BI1182" s="48"/>
      <c r="BJ1182" s="48"/>
      <c r="BK1182" s="48"/>
      <c r="BL1182" s="48"/>
      <c r="BM1182" s="48"/>
      <c r="BN1182" s="48"/>
      <c r="BP1182" s="179" t="str">
        <f>K1181&amp;"#"&amp;K1182</f>
        <v>#</v>
      </c>
    </row>
    <row r="1183" spans="1:68" x14ac:dyDescent="0.2">
      <c r="A1183" s="41">
        <v>0</v>
      </c>
      <c r="B1183" s="41">
        <f>IF(F1182&lt;&gt;F1183,MAX($B$2:B1182)+1,B1182)</f>
        <v>4</v>
      </c>
      <c r="C1183" s="64">
        <f>IFERROR(INDEX(Data!$A$9:$A$984,INT((ROW()-1)/2),1),"")</f>
        <v>0</v>
      </c>
      <c r="D1183" s="64">
        <f>IFERROR(INDEX(Data!$A$9:$A$984,INT((ROW()-1)/2),1),"")</f>
        <v>0</v>
      </c>
      <c r="E1183" s="59">
        <f>VLOOKUP(BP1183,Define!$L$4:$M$37,2,0)</f>
        <v>0</v>
      </c>
      <c r="F1183" s="59">
        <f>IFERROR(INDEX(Data!$B$9:$B$984,INT((ROW()-1)/2),1),"")</f>
        <v>0</v>
      </c>
      <c r="G1183" s="59">
        <f t="shared" si="37"/>
        <v>0</v>
      </c>
      <c r="H1183" s="50">
        <f>IFERROR(INDEX(Data!$G$9:$G$984,INT((ROW()-1)/2),1),"")</f>
        <v>0</v>
      </c>
      <c r="I1183" s="58" t="e">
        <f t="shared" si="36"/>
        <v>#DIV/0!</v>
      </c>
      <c r="J1183" s="48"/>
      <c r="K1183" s="48" t="str">
        <f>IFERROR(VLOOKUP(IF(ISTEXT(L1183),M1183,L1183),Define!$A$3:$C$500,IF(MOD(ROW(),2)=1,2,3),0),"")</f>
        <v/>
      </c>
      <c r="L1183" s="48" t="str">
        <f>IFERROR(INDEX(Data!$P$9:$S$984,INT((ROW()-1)/2),IF(MOD(ROW(),2)=1,1,3)),"")</f>
        <v/>
      </c>
      <c r="M1183" s="48" t="str">
        <f>IFERROR(INDEX(Data!$P$9:$S$984,INT((ROW()-1)/2),IF(MOD(ROW(),2)=1,2,4)),"")</f>
        <v/>
      </c>
      <c r="N1183" s="167">
        <f>IFERROR(INDEX(IF(H1183="USD",Data!$F$9:$F$984,Data!$I$9:$I$984),INT((ROW()-1)/2),1),"")</f>
        <v>0</v>
      </c>
      <c r="O1183" s="44">
        <f>IFERROR(IF(H1183="USD",0,INDEX(Data!$F$9:$F$984,INT((ROW()-1)/2),1)),0)</f>
        <v>0</v>
      </c>
      <c r="P1183" s="48"/>
      <c r="Q1183" s="48"/>
      <c r="R1183" s="177" t="str">
        <f>IFERROR(VLOOKUP(L1183,Define!$A$4:$H$419,8,0),"")</f>
        <v/>
      </c>
      <c r="S1183" s="48"/>
      <c r="T1183" s="48"/>
      <c r="U1183" s="51"/>
      <c r="V1183" s="45"/>
      <c r="W1183" s="45">
        <f>IFERROR(INDEX(Data!$C$9:$C$984,INT((ROW()-1)/2),1),"")</f>
        <v>0</v>
      </c>
      <c r="X1183" s="49"/>
      <c r="Y1183" s="48"/>
      <c r="Z1183" s="48"/>
      <c r="AA1183" s="48"/>
      <c r="AB1183" s="48"/>
      <c r="AC1183" s="48"/>
      <c r="AD1183" s="48"/>
      <c r="AE1183" s="48"/>
      <c r="AF1183" s="44">
        <f>IFERROR(INDEX(Data!$J$9:$J$984,INT((ROW()-1)/2),1),"")</f>
        <v>0</v>
      </c>
      <c r="AG1183" s="48"/>
      <c r="AH1183" s="48"/>
      <c r="AI1183" s="48"/>
      <c r="AJ1183" s="48"/>
      <c r="AK1183" s="40"/>
      <c r="AL1183" s="49" t="s">
        <v>299</v>
      </c>
      <c r="AM1183" s="48"/>
      <c r="AN1183" s="48"/>
      <c r="AO1183" s="114" t="str">
        <f>IFERROR(VLOOKUP(L1183,Define!$A$3:$D$213,4,0),"")</f>
        <v/>
      </c>
      <c r="AP1183" s="48"/>
      <c r="AQ1183" s="48"/>
      <c r="AR1183" s="48"/>
      <c r="AS1183" s="48"/>
      <c r="AT1183" s="48"/>
      <c r="AU1183" s="48"/>
      <c r="AV1183" s="48"/>
      <c r="AW1183" s="48"/>
      <c r="AX1183" s="48"/>
      <c r="AY1183" s="48"/>
      <c r="AZ1183" s="48"/>
      <c r="BA1183" s="48"/>
      <c r="BB1183" s="48"/>
      <c r="BC1183" s="48"/>
      <c r="BD1183" s="48"/>
      <c r="BE1183" s="48"/>
      <c r="BF1183" s="48"/>
      <c r="BG1183" s="48"/>
      <c r="BH1183" s="48"/>
      <c r="BI1183" s="48"/>
      <c r="BJ1183" s="48"/>
      <c r="BK1183" s="48"/>
      <c r="BL1183" s="48"/>
      <c r="BM1183" s="48"/>
      <c r="BN1183" s="48"/>
      <c r="BP1183" s="179" t="str">
        <f>K1183&amp;"#"&amp;K1184</f>
        <v>#</v>
      </c>
    </row>
    <row r="1184" spans="1:68" x14ac:dyDescent="0.2">
      <c r="A1184" s="41">
        <v>0</v>
      </c>
      <c r="B1184" s="41">
        <f>IF(F1183&lt;&gt;F1184,MAX($B$2:B1183)+1,B1183)</f>
        <v>4</v>
      </c>
      <c r="C1184" s="64">
        <f>IFERROR(INDEX(Data!$A$9:$A$984,INT((ROW()-1)/2),1),"")</f>
        <v>0</v>
      </c>
      <c r="D1184" s="64">
        <f>IFERROR(INDEX(Data!$A$9:$A$984,INT((ROW()-1)/2),1),"")</f>
        <v>0</v>
      </c>
      <c r="E1184" s="59">
        <f>VLOOKUP(BP1184,Define!$L$4:$M$37,2,0)</f>
        <v>0</v>
      </c>
      <c r="F1184" s="59">
        <f>IFERROR(INDEX(Data!$B$9:$B$984,INT((ROW()-1)/2),1),"")</f>
        <v>0</v>
      </c>
      <c r="G1184" s="59">
        <f t="shared" si="37"/>
        <v>0</v>
      </c>
      <c r="H1184" s="50">
        <f>IFERROR(INDEX(Data!$G$9:$G$984,INT((ROW()-1)/2),1),"")</f>
        <v>0</v>
      </c>
      <c r="I1184" s="58" t="e">
        <f t="shared" si="36"/>
        <v>#DIV/0!</v>
      </c>
      <c r="J1184" s="48"/>
      <c r="K1184" s="48" t="str">
        <f>IFERROR(VLOOKUP(IF(ISTEXT(L1184),M1184,L1184),Define!$A$3:$C$500,IF(MOD(ROW(),2)=1,2,3),0),"")</f>
        <v/>
      </c>
      <c r="L1184" s="48" t="str">
        <f>IFERROR(INDEX(Data!$P$9:$S$984,INT((ROW()-1)/2),IF(MOD(ROW(),2)=1,1,3)),"")</f>
        <v/>
      </c>
      <c r="M1184" s="48" t="str">
        <f>IFERROR(INDEX(Data!$P$9:$S$984,INT((ROW()-1)/2),IF(MOD(ROW(),2)=1,2,4)),"")</f>
        <v/>
      </c>
      <c r="N1184" s="167">
        <f>IFERROR(INDEX(IF(H1184="USD",Data!$F$9:$F$984,Data!$I$9:$I$984),INT((ROW()-1)/2),1),"")</f>
        <v>0</v>
      </c>
      <c r="O1184" s="44">
        <f>IFERROR(IF(H1184="USD",0,INDEX(Data!$F$9:$F$984,INT((ROW()-1)/2),1)),0)</f>
        <v>0</v>
      </c>
      <c r="P1184" s="48"/>
      <c r="Q1184" s="48"/>
      <c r="R1184" s="177" t="str">
        <f>IFERROR(VLOOKUP(L1184,Define!$A$4:$H$419,8,0),"")</f>
        <v/>
      </c>
      <c r="S1184" s="48"/>
      <c r="T1184" s="48"/>
      <c r="U1184" s="51"/>
      <c r="V1184" s="45"/>
      <c r="W1184" s="45">
        <f>IFERROR(INDEX(Data!$C$9:$C$984,INT((ROW()-1)/2),1),"")</f>
        <v>0</v>
      </c>
      <c r="X1184" s="49"/>
      <c r="Y1184" s="48"/>
      <c r="Z1184" s="48"/>
      <c r="AA1184" s="48"/>
      <c r="AB1184" s="48"/>
      <c r="AC1184" s="48"/>
      <c r="AD1184" s="48"/>
      <c r="AE1184" s="48"/>
      <c r="AF1184" s="44">
        <f>IFERROR(INDEX(Data!$J$9:$J$984,INT((ROW()-1)/2),1),"")</f>
        <v>0</v>
      </c>
      <c r="AG1184" s="48"/>
      <c r="AH1184" s="48"/>
      <c r="AI1184" s="48"/>
      <c r="AJ1184" s="48"/>
      <c r="AK1184" s="40"/>
      <c r="AL1184" s="49" t="s">
        <v>299</v>
      </c>
      <c r="AM1184" s="48"/>
      <c r="AN1184" s="48"/>
      <c r="AO1184" s="114" t="str">
        <f>IFERROR(VLOOKUP(L1184,Define!$A$3:$D$213,4,0),"")</f>
        <v/>
      </c>
      <c r="AP1184" s="48"/>
      <c r="AQ1184" s="48"/>
      <c r="AR1184" s="48"/>
      <c r="AS1184" s="48"/>
      <c r="AT1184" s="48"/>
      <c r="AU1184" s="48"/>
      <c r="AV1184" s="48"/>
      <c r="AW1184" s="48"/>
      <c r="AX1184" s="48"/>
      <c r="AY1184" s="48"/>
      <c r="AZ1184" s="48"/>
      <c r="BA1184" s="48"/>
      <c r="BB1184" s="48"/>
      <c r="BC1184" s="48"/>
      <c r="BD1184" s="48"/>
      <c r="BE1184" s="48"/>
      <c r="BF1184" s="48"/>
      <c r="BG1184" s="48"/>
      <c r="BH1184" s="48"/>
      <c r="BI1184" s="48"/>
      <c r="BJ1184" s="48"/>
      <c r="BK1184" s="48"/>
      <c r="BL1184" s="48"/>
      <c r="BM1184" s="48"/>
      <c r="BN1184" s="48"/>
      <c r="BP1184" s="179" t="str">
        <f>K1183&amp;"#"&amp;K1184</f>
        <v>#</v>
      </c>
    </row>
    <row r="1185" spans="1:68" x14ac:dyDescent="0.2">
      <c r="A1185" s="41">
        <v>0</v>
      </c>
      <c r="B1185" s="41">
        <f>IF(F1184&lt;&gt;F1185,MAX($B$2:B1184)+1,B1184)</f>
        <v>4</v>
      </c>
      <c r="C1185" s="64">
        <f>IFERROR(INDEX(Data!$A$9:$A$984,INT((ROW()-1)/2),1),"")</f>
        <v>0</v>
      </c>
      <c r="D1185" s="64">
        <f>IFERROR(INDEX(Data!$A$9:$A$984,INT((ROW()-1)/2),1),"")</f>
        <v>0</v>
      </c>
      <c r="E1185" s="59">
        <f>VLOOKUP(BP1185,Define!$L$4:$M$37,2,0)</f>
        <v>0</v>
      </c>
      <c r="F1185" s="59">
        <f>IFERROR(INDEX(Data!$B$9:$B$984,INT((ROW()-1)/2),1),"")</f>
        <v>0</v>
      </c>
      <c r="G1185" s="59">
        <f t="shared" si="37"/>
        <v>0</v>
      </c>
      <c r="H1185" s="50">
        <f>IFERROR(INDEX(Data!$G$9:$G$984,INT((ROW()-1)/2),1),"")</f>
        <v>0</v>
      </c>
      <c r="I1185" s="58" t="e">
        <f t="shared" si="36"/>
        <v>#DIV/0!</v>
      </c>
      <c r="J1185" s="48"/>
      <c r="K1185" s="48" t="str">
        <f>IFERROR(VLOOKUP(IF(ISTEXT(L1185),M1185,L1185),Define!$A$3:$C$500,IF(MOD(ROW(),2)=1,2,3),0),"")</f>
        <v/>
      </c>
      <c r="L1185" s="48" t="str">
        <f>IFERROR(INDEX(Data!$P$9:$S$984,INT((ROW()-1)/2),IF(MOD(ROW(),2)=1,1,3)),"")</f>
        <v/>
      </c>
      <c r="M1185" s="48" t="str">
        <f>IFERROR(INDEX(Data!$P$9:$S$984,INT((ROW()-1)/2),IF(MOD(ROW(),2)=1,2,4)),"")</f>
        <v/>
      </c>
      <c r="N1185" s="167">
        <f>IFERROR(INDEX(IF(H1185="USD",Data!$F$9:$F$984,Data!$I$9:$I$984),INT((ROW()-1)/2),1),"")</f>
        <v>0</v>
      </c>
      <c r="O1185" s="44">
        <f>IFERROR(IF(H1185="USD",0,INDEX(Data!$F$9:$F$984,INT((ROW()-1)/2),1)),0)</f>
        <v>0</v>
      </c>
      <c r="P1185" s="48"/>
      <c r="Q1185" s="48"/>
      <c r="R1185" s="177" t="str">
        <f>IFERROR(VLOOKUP(L1185,Define!$A$4:$H$419,8,0),"")</f>
        <v/>
      </c>
      <c r="S1185" s="48"/>
      <c r="T1185" s="48"/>
      <c r="U1185" s="51"/>
      <c r="V1185" s="45"/>
      <c r="W1185" s="45">
        <f>IFERROR(INDEX(Data!$C$9:$C$984,INT((ROW()-1)/2),1),"")</f>
        <v>0</v>
      </c>
      <c r="X1185" s="49"/>
      <c r="Y1185" s="48"/>
      <c r="Z1185" s="48"/>
      <c r="AA1185" s="48"/>
      <c r="AB1185" s="48"/>
      <c r="AC1185" s="48"/>
      <c r="AD1185" s="48"/>
      <c r="AE1185" s="48"/>
      <c r="AF1185" s="44">
        <f>IFERROR(INDEX(Data!$J$9:$J$984,INT((ROW()-1)/2),1),"")</f>
        <v>0</v>
      </c>
      <c r="AG1185" s="48"/>
      <c r="AH1185" s="48"/>
      <c r="AI1185" s="48"/>
      <c r="AJ1185" s="48"/>
      <c r="AK1185" s="40"/>
      <c r="AL1185" s="49" t="s">
        <v>299</v>
      </c>
      <c r="AM1185" s="48"/>
      <c r="AN1185" s="48"/>
      <c r="AO1185" s="114" t="str">
        <f>IFERROR(VLOOKUP(L1185,Define!$A$3:$D$213,4,0),"")</f>
        <v/>
      </c>
      <c r="AP1185" s="48"/>
      <c r="AQ1185" s="48"/>
      <c r="AR1185" s="48"/>
      <c r="AS1185" s="48"/>
      <c r="AT1185" s="48"/>
      <c r="AU1185" s="48"/>
      <c r="AV1185" s="48"/>
      <c r="AW1185" s="48"/>
      <c r="AX1185" s="48"/>
      <c r="AY1185" s="48"/>
      <c r="AZ1185" s="48"/>
      <c r="BA1185" s="48"/>
      <c r="BB1185" s="48"/>
      <c r="BC1185" s="48"/>
      <c r="BD1185" s="48"/>
      <c r="BE1185" s="48"/>
      <c r="BF1185" s="48"/>
      <c r="BG1185" s="48"/>
      <c r="BH1185" s="48"/>
      <c r="BI1185" s="48"/>
      <c r="BJ1185" s="48"/>
      <c r="BK1185" s="48"/>
      <c r="BL1185" s="48"/>
      <c r="BM1185" s="48"/>
      <c r="BN1185" s="48"/>
      <c r="BP1185" s="179" t="str">
        <f>K1185&amp;"#"&amp;K1186</f>
        <v>#</v>
      </c>
    </row>
    <row r="1186" spans="1:68" x14ac:dyDescent="0.2">
      <c r="A1186" s="41">
        <v>0</v>
      </c>
      <c r="B1186" s="41">
        <f>IF(F1185&lt;&gt;F1186,MAX($B$2:B1185)+1,B1185)</f>
        <v>4</v>
      </c>
      <c r="C1186" s="64">
        <f>IFERROR(INDEX(Data!$A$9:$A$984,INT((ROW()-1)/2),1),"")</f>
        <v>0</v>
      </c>
      <c r="D1186" s="64">
        <f>IFERROR(INDEX(Data!$A$9:$A$984,INT((ROW()-1)/2),1),"")</f>
        <v>0</v>
      </c>
      <c r="E1186" s="59">
        <f>VLOOKUP(BP1186,Define!$L$4:$M$37,2,0)</f>
        <v>0</v>
      </c>
      <c r="F1186" s="59">
        <f>IFERROR(INDEX(Data!$B$9:$B$984,INT((ROW()-1)/2),1),"")</f>
        <v>0</v>
      </c>
      <c r="G1186" s="59">
        <f t="shared" si="37"/>
        <v>0</v>
      </c>
      <c r="H1186" s="50">
        <f>IFERROR(INDEX(Data!$G$9:$G$984,INT((ROW()-1)/2),1),"")</f>
        <v>0</v>
      </c>
      <c r="I1186" s="58" t="e">
        <f t="shared" si="36"/>
        <v>#DIV/0!</v>
      </c>
      <c r="J1186" s="48"/>
      <c r="K1186" s="48" t="str">
        <f>IFERROR(VLOOKUP(IF(ISTEXT(L1186),M1186,L1186),Define!$A$3:$C$500,IF(MOD(ROW(),2)=1,2,3),0),"")</f>
        <v/>
      </c>
      <c r="L1186" s="48" t="str">
        <f>IFERROR(INDEX(Data!$P$9:$S$984,INT((ROW()-1)/2),IF(MOD(ROW(),2)=1,1,3)),"")</f>
        <v/>
      </c>
      <c r="M1186" s="48" t="str">
        <f>IFERROR(INDEX(Data!$P$9:$S$984,INT((ROW()-1)/2),IF(MOD(ROW(),2)=1,2,4)),"")</f>
        <v/>
      </c>
      <c r="N1186" s="167">
        <f>IFERROR(INDEX(IF(H1186="USD",Data!$F$9:$F$984,Data!$I$9:$I$984),INT((ROW()-1)/2),1),"")</f>
        <v>0</v>
      </c>
      <c r="O1186" s="44">
        <f>IFERROR(IF(H1186="USD",0,INDEX(Data!$F$9:$F$984,INT((ROW()-1)/2),1)),0)</f>
        <v>0</v>
      </c>
      <c r="P1186" s="48"/>
      <c r="Q1186" s="48"/>
      <c r="R1186" s="177" t="str">
        <f>IFERROR(VLOOKUP(L1186,Define!$A$4:$H$419,8,0),"")</f>
        <v/>
      </c>
      <c r="S1186" s="48"/>
      <c r="T1186" s="48"/>
      <c r="U1186" s="51"/>
      <c r="V1186" s="45"/>
      <c r="W1186" s="45">
        <f>IFERROR(INDEX(Data!$C$9:$C$984,INT((ROW()-1)/2),1),"")</f>
        <v>0</v>
      </c>
      <c r="X1186" s="49"/>
      <c r="Y1186" s="48"/>
      <c r="Z1186" s="48"/>
      <c r="AA1186" s="48"/>
      <c r="AB1186" s="48"/>
      <c r="AC1186" s="48"/>
      <c r="AD1186" s="48"/>
      <c r="AE1186" s="48"/>
      <c r="AF1186" s="44">
        <f>IFERROR(INDEX(Data!$J$9:$J$984,INT((ROW()-1)/2),1),"")</f>
        <v>0</v>
      </c>
      <c r="AG1186" s="48"/>
      <c r="AH1186" s="48"/>
      <c r="AI1186" s="48"/>
      <c r="AJ1186" s="48"/>
      <c r="AK1186" s="40"/>
      <c r="AL1186" s="49" t="s">
        <v>299</v>
      </c>
      <c r="AM1186" s="48"/>
      <c r="AN1186" s="48"/>
      <c r="AO1186" s="114" t="str">
        <f>IFERROR(VLOOKUP(L1186,Define!$A$3:$D$213,4,0),"")</f>
        <v/>
      </c>
      <c r="AP1186" s="48"/>
      <c r="AQ1186" s="48"/>
      <c r="AR1186" s="48"/>
      <c r="AS1186" s="48"/>
      <c r="AT1186" s="48"/>
      <c r="AU1186" s="48"/>
      <c r="AV1186" s="48"/>
      <c r="AW1186" s="48"/>
      <c r="AX1186" s="48"/>
      <c r="AY1186" s="48"/>
      <c r="AZ1186" s="48"/>
      <c r="BA1186" s="48"/>
      <c r="BB1186" s="48"/>
      <c r="BC1186" s="48"/>
      <c r="BD1186" s="48"/>
      <c r="BE1186" s="48"/>
      <c r="BF1186" s="48"/>
      <c r="BG1186" s="48"/>
      <c r="BH1186" s="48"/>
      <c r="BI1186" s="48"/>
      <c r="BJ1186" s="48"/>
      <c r="BK1186" s="48"/>
      <c r="BL1186" s="48"/>
      <c r="BM1186" s="48"/>
      <c r="BN1186" s="48"/>
      <c r="BP1186" s="179" t="str">
        <f>K1185&amp;"#"&amp;K1186</f>
        <v>#</v>
      </c>
    </row>
    <row r="1187" spans="1:68" x14ac:dyDescent="0.2">
      <c r="A1187" s="41">
        <v>0</v>
      </c>
      <c r="B1187" s="41">
        <f>IF(F1186&lt;&gt;F1187,MAX($B$2:B1186)+1,B1186)</f>
        <v>4</v>
      </c>
      <c r="C1187" s="64">
        <f>IFERROR(INDEX(Data!$A$9:$A$984,INT((ROW()-1)/2),1),"")</f>
        <v>0</v>
      </c>
      <c r="D1187" s="64">
        <f>IFERROR(INDEX(Data!$A$9:$A$984,INT((ROW()-1)/2),1),"")</f>
        <v>0</v>
      </c>
      <c r="E1187" s="59">
        <f>VLOOKUP(BP1187,Define!$L$4:$M$37,2,0)</f>
        <v>0</v>
      </c>
      <c r="F1187" s="59">
        <f>IFERROR(INDEX(Data!$B$9:$B$984,INT((ROW()-1)/2),1),"")</f>
        <v>0</v>
      </c>
      <c r="G1187" s="59">
        <f t="shared" si="37"/>
        <v>0</v>
      </c>
      <c r="H1187" s="50">
        <f>IFERROR(INDEX(Data!$G$9:$G$984,INT((ROW()-1)/2),1),"")</f>
        <v>0</v>
      </c>
      <c r="I1187" s="58" t="e">
        <f t="shared" si="36"/>
        <v>#DIV/0!</v>
      </c>
      <c r="J1187" s="48"/>
      <c r="K1187" s="48" t="str">
        <f>IFERROR(VLOOKUP(IF(ISTEXT(L1187),M1187,L1187),Define!$A$3:$C$500,IF(MOD(ROW(),2)=1,2,3),0),"")</f>
        <v/>
      </c>
      <c r="L1187" s="48" t="str">
        <f>IFERROR(INDEX(Data!$P$9:$S$984,INT((ROW()-1)/2),IF(MOD(ROW(),2)=1,1,3)),"")</f>
        <v/>
      </c>
      <c r="M1187" s="48" t="str">
        <f>IFERROR(INDEX(Data!$P$9:$S$984,INT((ROW()-1)/2),IF(MOD(ROW(),2)=1,2,4)),"")</f>
        <v/>
      </c>
      <c r="N1187" s="167">
        <f>IFERROR(INDEX(IF(H1187="USD",Data!$F$9:$F$984,Data!$I$9:$I$984),INT((ROW()-1)/2),1),"")</f>
        <v>0</v>
      </c>
      <c r="O1187" s="44">
        <f>IFERROR(IF(H1187="USD",0,INDEX(Data!$F$9:$F$984,INT((ROW()-1)/2),1)),0)</f>
        <v>0</v>
      </c>
      <c r="P1187" s="48"/>
      <c r="Q1187" s="48"/>
      <c r="R1187" s="177" t="str">
        <f>IFERROR(VLOOKUP(L1187,Define!$A$4:$H$419,8,0),"")</f>
        <v/>
      </c>
      <c r="S1187" s="48"/>
      <c r="T1187" s="48"/>
      <c r="U1187" s="51"/>
      <c r="V1187" s="45"/>
      <c r="W1187" s="45">
        <f>IFERROR(INDEX(Data!$C$9:$C$984,INT((ROW()-1)/2),1),"")</f>
        <v>0</v>
      </c>
      <c r="X1187" s="49"/>
      <c r="Y1187" s="48"/>
      <c r="Z1187" s="48"/>
      <c r="AA1187" s="48"/>
      <c r="AB1187" s="48"/>
      <c r="AC1187" s="48"/>
      <c r="AD1187" s="48"/>
      <c r="AE1187" s="48"/>
      <c r="AF1187" s="44">
        <f>IFERROR(INDEX(Data!$J$9:$J$984,INT((ROW()-1)/2),1),"")</f>
        <v>0</v>
      </c>
      <c r="AG1187" s="48"/>
      <c r="AH1187" s="48"/>
      <c r="AI1187" s="48"/>
      <c r="AJ1187" s="48"/>
      <c r="AK1187" s="40"/>
      <c r="AL1187" s="49" t="s">
        <v>299</v>
      </c>
      <c r="AM1187" s="48"/>
      <c r="AN1187" s="48"/>
      <c r="AO1187" s="114" t="str">
        <f>IFERROR(VLOOKUP(L1187,Define!$A$3:$D$213,4,0),"")</f>
        <v/>
      </c>
      <c r="AP1187" s="48"/>
      <c r="AQ1187" s="48"/>
      <c r="AR1187" s="48"/>
      <c r="AS1187" s="48"/>
      <c r="AT1187" s="48"/>
      <c r="AU1187" s="48"/>
      <c r="AV1187" s="48"/>
      <c r="AW1187" s="48"/>
      <c r="AX1187" s="48"/>
      <c r="AY1187" s="48"/>
      <c r="AZ1187" s="48"/>
      <c r="BA1187" s="48"/>
      <c r="BB1187" s="48"/>
      <c r="BC1187" s="48"/>
      <c r="BD1187" s="48"/>
      <c r="BE1187" s="48"/>
      <c r="BF1187" s="48"/>
      <c r="BG1187" s="48"/>
      <c r="BH1187" s="48"/>
      <c r="BI1187" s="48"/>
      <c r="BJ1187" s="48"/>
      <c r="BK1187" s="48"/>
      <c r="BL1187" s="48"/>
      <c r="BM1187" s="48"/>
      <c r="BN1187" s="48"/>
      <c r="BP1187" s="179" t="str">
        <f>K1187&amp;"#"&amp;K1188</f>
        <v>#</v>
      </c>
    </row>
    <row r="1188" spans="1:68" x14ac:dyDescent="0.2">
      <c r="A1188" s="41">
        <v>0</v>
      </c>
      <c r="B1188" s="41">
        <f>IF(F1187&lt;&gt;F1188,MAX($B$2:B1187)+1,B1187)</f>
        <v>4</v>
      </c>
      <c r="C1188" s="64">
        <f>IFERROR(INDEX(Data!$A$9:$A$984,INT((ROW()-1)/2),1),"")</f>
        <v>0</v>
      </c>
      <c r="D1188" s="64">
        <f>IFERROR(INDEX(Data!$A$9:$A$984,INT((ROW()-1)/2),1),"")</f>
        <v>0</v>
      </c>
      <c r="E1188" s="59">
        <f>VLOOKUP(BP1188,Define!$L$4:$M$37,2,0)</f>
        <v>0</v>
      </c>
      <c r="F1188" s="59">
        <f>IFERROR(INDEX(Data!$B$9:$B$984,INT((ROW()-1)/2),1),"")</f>
        <v>0</v>
      </c>
      <c r="G1188" s="59">
        <f t="shared" si="37"/>
        <v>0</v>
      </c>
      <c r="H1188" s="50">
        <f>IFERROR(INDEX(Data!$G$9:$G$984,INT((ROW()-1)/2),1),"")</f>
        <v>0</v>
      </c>
      <c r="I1188" s="58" t="e">
        <f t="shared" si="36"/>
        <v>#DIV/0!</v>
      </c>
      <c r="J1188" s="48"/>
      <c r="K1188" s="48" t="str">
        <f>IFERROR(VLOOKUP(IF(ISTEXT(L1188),M1188,L1188),Define!$A$3:$C$500,IF(MOD(ROW(),2)=1,2,3),0),"")</f>
        <v/>
      </c>
      <c r="L1188" s="48" t="str">
        <f>IFERROR(INDEX(Data!$P$9:$S$984,INT((ROW()-1)/2),IF(MOD(ROW(),2)=1,1,3)),"")</f>
        <v/>
      </c>
      <c r="M1188" s="48" t="str">
        <f>IFERROR(INDEX(Data!$P$9:$S$984,INT((ROW()-1)/2),IF(MOD(ROW(),2)=1,2,4)),"")</f>
        <v/>
      </c>
      <c r="N1188" s="167">
        <f>IFERROR(INDEX(IF(H1188="USD",Data!$F$9:$F$984,Data!$I$9:$I$984),INT((ROW()-1)/2),1),"")</f>
        <v>0</v>
      </c>
      <c r="O1188" s="44">
        <f>IFERROR(IF(H1188="USD",0,INDEX(Data!$F$9:$F$984,INT((ROW()-1)/2),1)),0)</f>
        <v>0</v>
      </c>
      <c r="P1188" s="48"/>
      <c r="Q1188" s="48"/>
      <c r="R1188" s="177" t="str">
        <f>IFERROR(VLOOKUP(L1188,Define!$A$4:$H$419,8,0),"")</f>
        <v/>
      </c>
      <c r="S1188" s="48"/>
      <c r="T1188" s="48"/>
      <c r="U1188" s="51"/>
      <c r="V1188" s="45"/>
      <c r="W1188" s="45">
        <f>IFERROR(INDEX(Data!$C$9:$C$984,INT((ROW()-1)/2),1),"")</f>
        <v>0</v>
      </c>
      <c r="X1188" s="49"/>
      <c r="Y1188" s="48"/>
      <c r="Z1188" s="48"/>
      <c r="AA1188" s="48"/>
      <c r="AB1188" s="48"/>
      <c r="AC1188" s="48"/>
      <c r="AD1188" s="48"/>
      <c r="AE1188" s="48"/>
      <c r="AF1188" s="44">
        <f>IFERROR(INDEX(Data!$J$9:$J$984,INT((ROW()-1)/2),1),"")</f>
        <v>0</v>
      </c>
      <c r="AG1188" s="48"/>
      <c r="AH1188" s="48"/>
      <c r="AI1188" s="48"/>
      <c r="AJ1188" s="48"/>
      <c r="AK1188" s="40"/>
      <c r="AL1188" s="49" t="s">
        <v>299</v>
      </c>
      <c r="AM1188" s="48"/>
      <c r="AN1188" s="48"/>
      <c r="AO1188" s="114" t="str">
        <f>IFERROR(VLOOKUP(L1188,Define!$A$3:$D$213,4,0),"")</f>
        <v/>
      </c>
      <c r="AP1188" s="48"/>
      <c r="AQ1188" s="48"/>
      <c r="AR1188" s="48"/>
      <c r="AS1188" s="48"/>
      <c r="AT1188" s="48"/>
      <c r="AU1188" s="48"/>
      <c r="AV1188" s="48"/>
      <c r="AW1188" s="48"/>
      <c r="AX1188" s="48"/>
      <c r="AY1188" s="48"/>
      <c r="AZ1188" s="48"/>
      <c r="BA1188" s="48"/>
      <c r="BB1188" s="48"/>
      <c r="BC1188" s="48"/>
      <c r="BD1188" s="48"/>
      <c r="BE1188" s="48"/>
      <c r="BF1188" s="48"/>
      <c r="BG1188" s="48"/>
      <c r="BH1188" s="48"/>
      <c r="BI1188" s="48"/>
      <c r="BJ1188" s="48"/>
      <c r="BK1188" s="48"/>
      <c r="BL1188" s="48"/>
      <c r="BM1188" s="48"/>
      <c r="BN1188" s="48"/>
      <c r="BP1188" s="179" t="str">
        <f>K1187&amp;"#"&amp;K1188</f>
        <v>#</v>
      </c>
    </row>
    <row r="1189" spans="1:68" x14ac:dyDescent="0.2">
      <c r="A1189" s="41">
        <v>0</v>
      </c>
      <c r="B1189" s="41">
        <f>IF(F1188&lt;&gt;F1189,MAX($B$2:B1188)+1,B1188)</f>
        <v>4</v>
      </c>
      <c r="C1189" s="64">
        <f>IFERROR(INDEX(Data!$A$9:$A$984,INT((ROW()-1)/2),1),"")</f>
        <v>0</v>
      </c>
      <c r="D1189" s="64">
        <f>IFERROR(INDEX(Data!$A$9:$A$984,INT((ROW()-1)/2),1),"")</f>
        <v>0</v>
      </c>
      <c r="E1189" s="59">
        <f>VLOOKUP(BP1189,Define!$L$4:$M$37,2,0)</f>
        <v>0</v>
      </c>
      <c r="F1189" s="59">
        <f>IFERROR(INDEX(Data!$B$9:$B$984,INT((ROW()-1)/2),1),"")</f>
        <v>0</v>
      </c>
      <c r="G1189" s="59">
        <f t="shared" si="37"/>
        <v>0</v>
      </c>
      <c r="H1189" s="50">
        <f>IFERROR(INDEX(Data!$G$9:$G$984,INT((ROW()-1)/2),1),"")</f>
        <v>0</v>
      </c>
      <c r="I1189" s="58" t="e">
        <f t="shared" si="36"/>
        <v>#DIV/0!</v>
      </c>
      <c r="J1189" s="48"/>
      <c r="K1189" s="48" t="str">
        <f>IFERROR(VLOOKUP(IF(ISTEXT(L1189),M1189,L1189),Define!$A$3:$C$500,IF(MOD(ROW(),2)=1,2,3),0),"")</f>
        <v/>
      </c>
      <c r="L1189" s="48" t="str">
        <f>IFERROR(INDEX(Data!$P$9:$S$984,INT((ROW()-1)/2),IF(MOD(ROW(),2)=1,1,3)),"")</f>
        <v/>
      </c>
      <c r="M1189" s="48" t="str">
        <f>IFERROR(INDEX(Data!$P$9:$S$984,INT((ROW()-1)/2),IF(MOD(ROW(),2)=1,2,4)),"")</f>
        <v/>
      </c>
      <c r="N1189" s="167">
        <f>IFERROR(INDEX(IF(H1189="USD",Data!$F$9:$F$984,Data!$I$9:$I$984),INT((ROW()-1)/2),1),"")</f>
        <v>0</v>
      </c>
      <c r="O1189" s="44">
        <f>IFERROR(IF(H1189="USD",0,INDEX(Data!$F$9:$F$984,INT((ROW()-1)/2),1)),0)</f>
        <v>0</v>
      </c>
      <c r="P1189" s="48"/>
      <c r="Q1189" s="48"/>
      <c r="R1189" s="177" t="str">
        <f>IFERROR(VLOOKUP(L1189,Define!$A$4:$H$419,8,0),"")</f>
        <v/>
      </c>
      <c r="S1189" s="48"/>
      <c r="T1189" s="48"/>
      <c r="U1189" s="51"/>
      <c r="V1189" s="45"/>
      <c r="W1189" s="45">
        <f>IFERROR(INDEX(Data!$C$9:$C$984,INT((ROW()-1)/2),1),"")</f>
        <v>0</v>
      </c>
      <c r="X1189" s="49"/>
      <c r="Y1189" s="48"/>
      <c r="Z1189" s="48"/>
      <c r="AA1189" s="48"/>
      <c r="AB1189" s="48"/>
      <c r="AC1189" s="48"/>
      <c r="AD1189" s="48"/>
      <c r="AE1189" s="48"/>
      <c r="AF1189" s="44">
        <f>IFERROR(INDEX(Data!$J$9:$J$984,INT((ROW()-1)/2),1),"")</f>
        <v>0</v>
      </c>
      <c r="AG1189" s="48"/>
      <c r="AH1189" s="48"/>
      <c r="AI1189" s="48"/>
      <c r="AJ1189" s="48"/>
      <c r="AK1189" s="40"/>
      <c r="AL1189" s="49" t="s">
        <v>299</v>
      </c>
      <c r="AM1189" s="48"/>
      <c r="AN1189" s="48"/>
      <c r="AO1189" s="114" t="str">
        <f>IFERROR(VLOOKUP(L1189,Define!$A$3:$D$213,4,0),"")</f>
        <v/>
      </c>
      <c r="AP1189" s="48"/>
      <c r="AQ1189" s="48"/>
      <c r="AR1189" s="48"/>
      <c r="AS1189" s="48"/>
      <c r="AT1189" s="48"/>
      <c r="AU1189" s="48"/>
      <c r="AV1189" s="48"/>
      <c r="AW1189" s="48"/>
      <c r="AX1189" s="48"/>
      <c r="AY1189" s="48"/>
      <c r="AZ1189" s="48"/>
      <c r="BA1189" s="48"/>
      <c r="BB1189" s="48"/>
      <c r="BC1189" s="48"/>
      <c r="BD1189" s="48"/>
      <c r="BE1189" s="48"/>
      <c r="BF1189" s="48"/>
      <c r="BG1189" s="48"/>
      <c r="BH1189" s="48"/>
      <c r="BI1189" s="48"/>
      <c r="BJ1189" s="48"/>
      <c r="BK1189" s="48"/>
      <c r="BL1189" s="48"/>
      <c r="BM1189" s="48"/>
      <c r="BN1189" s="48"/>
      <c r="BP1189" s="179" t="str">
        <f>K1189&amp;"#"&amp;K1190</f>
        <v>#</v>
      </c>
    </row>
    <row r="1190" spans="1:68" x14ac:dyDescent="0.2">
      <c r="A1190" s="41">
        <v>0</v>
      </c>
      <c r="B1190" s="41">
        <f>IF(F1189&lt;&gt;F1190,MAX($B$2:B1189)+1,B1189)</f>
        <v>4</v>
      </c>
      <c r="C1190" s="64">
        <f>IFERROR(INDEX(Data!$A$9:$A$984,INT((ROW()-1)/2),1),"")</f>
        <v>0</v>
      </c>
      <c r="D1190" s="64">
        <f>IFERROR(INDEX(Data!$A$9:$A$984,INT((ROW()-1)/2),1),"")</f>
        <v>0</v>
      </c>
      <c r="E1190" s="59">
        <f>VLOOKUP(BP1190,Define!$L$4:$M$37,2,0)</f>
        <v>0</v>
      </c>
      <c r="F1190" s="59">
        <f>IFERROR(INDEX(Data!$B$9:$B$984,INT((ROW()-1)/2),1),"")</f>
        <v>0</v>
      </c>
      <c r="G1190" s="59">
        <f t="shared" si="37"/>
        <v>0</v>
      </c>
      <c r="H1190" s="50">
        <f>IFERROR(INDEX(Data!$G$9:$G$984,INT((ROW()-1)/2),1),"")</f>
        <v>0</v>
      </c>
      <c r="I1190" s="58" t="e">
        <f t="shared" si="36"/>
        <v>#DIV/0!</v>
      </c>
      <c r="J1190" s="48"/>
      <c r="K1190" s="48" t="str">
        <f>IFERROR(VLOOKUP(IF(ISTEXT(L1190),M1190,L1190),Define!$A$3:$C$500,IF(MOD(ROW(),2)=1,2,3),0),"")</f>
        <v/>
      </c>
      <c r="L1190" s="48" t="str">
        <f>IFERROR(INDEX(Data!$P$9:$S$984,INT((ROW()-1)/2),IF(MOD(ROW(),2)=1,1,3)),"")</f>
        <v/>
      </c>
      <c r="M1190" s="48" t="str">
        <f>IFERROR(INDEX(Data!$P$9:$S$984,INT((ROW()-1)/2),IF(MOD(ROW(),2)=1,2,4)),"")</f>
        <v/>
      </c>
      <c r="N1190" s="167">
        <f>IFERROR(INDEX(IF(H1190="USD",Data!$F$9:$F$984,Data!$I$9:$I$984),INT((ROW()-1)/2),1),"")</f>
        <v>0</v>
      </c>
      <c r="O1190" s="44">
        <f>IFERROR(IF(H1190="USD",0,INDEX(Data!$F$9:$F$984,INT((ROW()-1)/2),1)),0)</f>
        <v>0</v>
      </c>
      <c r="P1190" s="48"/>
      <c r="Q1190" s="48"/>
      <c r="R1190" s="177" t="str">
        <f>IFERROR(VLOOKUP(L1190,Define!$A$4:$H$419,8,0),"")</f>
        <v/>
      </c>
      <c r="S1190" s="48"/>
      <c r="T1190" s="48"/>
      <c r="U1190" s="51"/>
      <c r="V1190" s="45"/>
      <c r="W1190" s="45">
        <f>IFERROR(INDEX(Data!$C$9:$C$984,INT((ROW()-1)/2),1),"")</f>
        <v>0</v>
      </c>
      <c r="X1190" s="49"/>
      <c r="Y1190" s="48"/>
      <c r="Z1190" s="48"/>
      <c r="AA1190" s="48"/>
      <c r="AB1190" s="48"/>
      <c r="AC1190" s="48"/>
      <c r="AD1190" s="48"/>
      <c r="AE1190" s="48"/>
      <c r="AF1190" s="44">
        <f>IFERROR(INDEX(Data!$J$9:$J$984,INT((ROW()-1)/2),1),"")</f>
        <v>0</v>
      </c>
      <c r="AG1190" s="48"/>
      <c r="AH1190" s="48"/>
      <c r="AI1190" s="48"/>
      <c r="AJ1190" s="48"/>
      <c r="AK1190" s="40"/>
      <c r="AL1190" s="49" t="s">
        <v>299</v>
      </c>
      <c r="AM1190" s="48"/>
      <c r="AN1190" s="48"/>
      <c r="AO1190" s="114" t="str">
        <f>IFERROR(VLOOKUP(L1190,Define!$A$3:$D$213,4,0),"")</f>
        <v/>
      </c>
      <c r="AP1190" s="48"/>
      <c r="AQ1190" s="48"/>
      <c r="AR1190" s="48"/>
      <c r="AS1190" s="48"/>
      <c r="AT1190" s="48"/>
      <c r="AU1190" s="48"/>
      <c r="AV1190" s="48"/>
      <c r="AW1190" s="48"/>
      <c r="AX1190" s="48"/>
      <c r="AY1190" s="48"/>
      <c r="AZ1190" s="48"/>
      <c r="BA1190" s="48"/>
      <c r="BB1190" s="48"/>
      <c r="BC1190" s="48"/>
      <c r="BD1190" s="48"/>
      <c r="BE1190" s="48"/>
      <c r="BF1190" s="48"/>
      <c r="BG1190" s="48"/>
      <c r="BH1190" s="48"/>
      <c r="BI1190" s="48"/>
      <c r="BJ1190" s="48"/>
      <c r="BK1190" s="48"/>
      <c r="BL1190" s="48"/>
      <c r="BM1190" s="48"/>
      <c r="BN1190" s="48"/>
      <c r="BP1190" s="179" t="str">
        <f>K1189&amp;"#"&amp;K1190</f>
        <v>#</v>
      </c>
    </row>
    <row r="1191" spans="1:68" x14ac:dyDescent="0.2">
      <c r="A1191" s="41">
        <v>0</v>
      </c>
      <c r="B1191" s="41">
        <f>IF(F1190&lt;&gt;F1191,MAX($B$2:B1190)+1,B1190)</f>
        <v>4</v>
      </c>
      <c r="C1191" s="64">
        <f>IFERROR(INDEX(Data!$A$9:$A$984,INT((ROW()-1)/2),1),"")</f>
        <v>0</v>
      </c>
      <c r="D1191" s="64">
        <f>IFERROR(INDEX(Data!$A$9:$A$984,INT((ROW()-1)/2),1),"")</f>
        <v>0</v>
      </c>
      <c r="E1191" s="59">
        <f>VLOOKUP(BP1191,Define!$L$4:$M$37,2,0)</f>
        <v>0</v>
      </c>
      <c r="F1191" s="59">
        <f>IFERROR(INDEX(Data!$B$9:$B$984,INT((ROW()-1)/2),1),"")</f>
        <v>0</v>
      </c>
      <c r="G1191" s="59">
        <f t="shared" si="37"/>
        <v>0</v>
      </c>
      <c r="H1191" s="50">
        <f>IFERROR(INDEX(Data!$G$9:$G$984,INT((ROW()-1)/2),1),"")</f>
        <v>0</v>
      </c>
      <c r="I1191" s="58" t="e">
        <f t="shared" si="36"/>
        <v>#DIV/0!</v>
      </c>
      <c r="J1191" s="48"/>
      <c r="K1191" s="48" t="str">
        <f>IFERROR(VLOOKUP(IF(ISTEXT(L1191),M1191,L1191),Define!$A$3:$C$500,IF(MOD(ROW(),2)=1,2,3),0),"")</f>
        <v/>
      </c>
      <c r="L1191" s="48" t="str">
        <f>IFERROR(INDEX(Data!$P$9:$S$984,INT((ROW()-1)/2),IF(MOD(ROW(),2)=1,1,3)),"")</f>
        <v/>
      </c>
      <c r="M1191" s="48" t="str">
        <f>IFERROR(INDEX(Data!$P$9:$S$984,INT((ROW()-1)/2),IF(MOD(ROW(),2)=1,2,4)),"")</f>
        <v/>
      </c>
      <c r="N1191" s="167">
        <f>IFERROR(INDEX(IF(H1191="USD",Data!$F$9:$F$984,Data!$I$9:$I$984),INT((ROW()-1)/2),1),"")</f>
        <v>0</v>
      </c>
      <c r="O1191" s="44">
        <f>IFERROR(IF(H1191="USD",0,INDEX(Data!$F$9:$F$984,INT((ROW()-1)/2),1)),0)</f>
        <v>0</v>
      </c>
      <c r="P1191" s="48"/>
      <c r="Q1191" s="48"/>
      <c r="R1191" s="177" t="str">
        <f>IFERROR(VLOOKUP(L1191,Define!$A$4:$H$419,8,0),"")</f>
        <v/>
      </c>
      <c r="S1191" s="48"/>
      <c r="T1191" s="48"/>
      <c r="U1191" s="51"/>
      <c r="V1191" s="45"/>
      <c r="W1191" s="45">
        <f>IFERROR(INDEX(Data!$C$9:$C$984,INT((ROW()-1)/2),1),"")</f>
        <v>0</v>
      </c>
      <c r="X1191" s="49"/>
      <c r="Y1191" s="48"/>
      <c r="Z1191" s="48"/>
      <c r="AA1191" s="48"/>
      <c r="AB1191" s="48"/>
      <c r="AC1191" s="48"/>
      <c r="AD1191" s="48"/>
      <c r="AE1191" s="48"/>
      <c r="AF1191" s="44">
        <f>IFERROR(INDEX(Data!$J$9:$J$984,INT((ROW()-1)/2),1),"")</f>
        <v>0</v>
      </c>
      <c r="AG1191" s="48"/>
      <c r="AH1191" s="48"/>
      <c r="AI1191" s="48"/>
      <c r="AJ1191" s="48"/>
      <c r="AK1191" s="40"/>
      <c r="AL1191" s="49" t="s">
        <v>299</v>
      </c>
      <c r="AM1191" s="48"/>
      <c r="AN1191" s="48"/>
      <c r="AO1191" s="114" t="str">
        <f>IFERROR(VLOOKUP(L1191,Define!$A$3:$D$213,4,0),"")</f>
        <v/>
      </c>
      <c r="AP1191" s="48"/>
      <c r="AQ1191" s="48"/>
      <c r="AR1191" s="48"/>
      <c r="AS1191" s="48"/>
      <c r="AT1191" s="48"/>
      <c r="AU1191" s="48"/>
      <c r="AV1191" s="48"/>
      <c r="AW1191" s="48"/>
      <c r="AX1191" s="48"/>
      <c r="AY1191" s="48"/>
      <c r="AZ1191" s="48"/>
      <c r="BA1191" s="48"/>
      <c r="BB1191" s="48"/>
      <c r="BC1191" s="48"/>
      <c r="BD1191" s="48"/>
      <c r="BE1191" s="48"/>
      <c r="BF1191" s="48"/>
      <c r="BG1191" s="48"/>
      <c r="BH1191" s="48"/>
      <c r="BI1191" s="48"/>
      <c r="BJ1191" s="48"/>
      <c r="BK1191" s="48"/>
      <c r="BL1191" s="48"/>
      <c r="BM1191" s="48"/>
      <c r="BN1191" s="48"/>
      <c r="BP1191" s="179" t="str">
        <f>K1191&amp;"#"&amp;K1192</f>
        <v>#</v>
      </c>
    </row>
    <row r="1192" spans="1:68" x14ac:dyDescent="0.2">
      <c r="A1192" s="41">
        <v>0</v>
      </c>
      <c r="B1192" s="41">
        <f>IF(F1191&lt;&gt;F1192,MAX($B$2:B1191)+1,B1191)</f>
        <v>4</v>
      </c>
      <c r="C1192" s="64">
        <f>IFERROR(INDEX(Data!$A$9:$A$984,INT((ROW()-1)/2),1),"")</f>
        <v>0</v>
      </c>
      <c r="D1192" s="64">
        <f>IFERROR(INDEX(Data!$A$9:$A$984,INT((ROW()-1)/2),1),"")</f>
        <v>0</v>
      </c>
      <c r="E1192" s="59">
        <f>VLOOKUP(BP1192,Define!$L$4:$M$37,2,0)</f>
        <v>0</v>
      </c>
      <c r="F1192" s="59">
        <f>IFERROR(INDEX(Data!$B$9:$B$984,INT((ROW()-1)/2),1),"")</f>
        <v>0</v>
      </c>
      <c r="G1192" s="59">
        <f t="shared" si="37"/>
        <v>0</v>
      </c>
      <c r="H1192" s="50">
        <f>IFERROR(INDEX(Data!$G$9:$G$984,INT((ROW()-1)/2),1),"")</f>
        <v>0</v>
      </c>
      <c r="I1192" s="58" t="e">
        <f t="shared" si="36"/>
        <v>#DIV/0!</v>
      </c>
      <c r="J1192" s="48"/>
      <c r="K1192" s="48" t="str">
        <f>IFERROR(VLOOKUP(IF(ISTEXT(L1192),M1192,L1192),Define!$A$3:$C$500,IF(MOD(ROW(),2)=1,2,3),0),"")</f>
        <v/>
      </c>
      <c r="L1192" s="48" t="str">
        <f>IFERROR(INDEX(Data!$P$9:$S$984,INT((ROW()-1)/2),IF(MOD(ROW(),2)=1,1,3)),"")</f>
        <v/>
      </c>
      <c r="M1192" s="48" t="str">
        <f>IFERROR(INDEX(Data!$P$9:$S$984,INT((ROW()-1)/2),IF(MOD(ROW(),2)=1,2,4)),"")</f>
        <v/>
      </c>
      <c r="N1192" s="167">
        <f>IFERROR(INDEX(IF(H1192="USD",Data!$F$9:$F$984,Data!$I$9:$I$984),INT((ROW()-1)/2),1),"")</f>
        <v>0</v>
      </c>
      <c r="O1192" s="44">
        <f>IFERROR(IF(H1192="USD",0,INDEX(Data!$F$9:$F$984,INT((ROW()-1)/2),1)),0)</f>
        <v>0</v>
      </c>
      <c r="P1192" s="48"/>
      <c r="Q1192" s="48"/>
      <c r="R1192" s="177" t="str">
        <f>IFERROR(VLOOKUP(L1192,Define!$A$4:$H$419,8,0),"")</f>
        <v/>
      </c>
      <c r="S1192" s="48"/>
      <c r="T1192" s="48"/>
      <c r="U1192" s="51"/>
      <c r="V1192" s="45"/>
      <c r="W1192" s="45">
        <f>IFERROR(INDEX(Data!$C$9:$C$984,INT((ROW()-1)/2),1),"")</f>
        <v>0</v>
      </c>
      <c r="X1192" s="49"/>
      <c r="Y1192" s="48"/>
      <c r="Z1192" s="48"/>
      <c r="AA1192" s="48"/>
      <c r="AB1192" s="48"/>
      <c r="AC1192" s="48"/>
      <c r="AD1192" s="48"/>
      <c r="AE1192" s="48"/>
      <c r="AF1192" s="44">
        <f>IFERROR(INDEX(Data!$J$9:$J$984,INT((ROW()-1)/2),1),"")</f>
        <v>0</v>
      </c>
      <c r="AG1192" s="48"/>
      <c r="AH1192" s="48"/>
      <c r="AI1192" s="48"/>
      <c r="AJ1192" s="48"/>
      <c r="AK1192" s="40"/>
      <c r="AL1192" s="49" t="s">
        <v>299</v>
      </c>
      <c r="AM1192" s="48"/>
      <c r="AN1192" s="48"/>
      <c r="AO1192" s="114" t="str">
        <f>IFERROR(VLOOKUP(L1192,Define!$A$3:$D$213,4,0),"")</f>
        <v/>
      </c>
      <c r="AP1192" s="48"/>
      <c r="AQ1192" s="48"/>
      <c r="AR1192" s="48"/>
      <c r="AS1192" s="48"/>
      <c r="AT1192" s="48"/>
      <c r="AU1192" s="48"/>
      <c r="AV1192" s="48"/>
      <c r="AW1192" s="48"/>
      <c r="AX1192" s="48"/>
      <c r="AY1192" s="48"/>
      <c r="AZ1192" s="48"/>
      <c r="BA1192" s="48"/>
      <c r="BB1192" s="48"/>
      <c r="BC1192" s="48"/>
      <c r="BD1192" s="48"/>
      <c r="BE1192" s="48"/>
      <c r="BF1192" s="48"/>
      <c r="BG1192" s="48"/>
      <c r="BH1192" s="48"/>
      <c r="BI1192" s="48"/>
      <c r="BJ1192" s="48"/>
      <c r="BK1192" s="48"/>
      <c r="BL1192" s="48"/>
      <c r="BM1192" s="48"/>
      <c r="BN1192" s="48"/>
      <c r="BP1192" s="179" t="str">
        <f>K1191&amp;"#"&amp;K1192</f>
        <v>#</v>
      </c>
    </row>
    <row r="1193" spans="1:68" x14ac:dyDescent="0.2">
      <c r="A1193" s="41">
        <v>0</v>
      </c>
      <c r="B1193" s="41">
        <f>IF(F1192&lt;&gt;F1193,MAX($B$2:B1192)+1,B1192)</f>
        <v>4</v>
      </c>
      <c r="C1193" s="64">
        <f>IFERROR(INDEX(Data!$A$9:$A$984,INT((ROW()-1)/2),1),"")</f>
        <v>0</v>
      </c>
      <c r="D1193" s="64">
        <f>IFERROR(INDEX(Data!$A$9:$A$984,INT((ROW()-1)/2),1),"")</f>
        <v>0</v>
      </c>
      <c r="E1193" s="59">
        <f>VLOOKUP(BP1193,Define!$L$4:$M$37,2,0)</f>
        <v>0</v>
      </c>
      <c r="F1193" s="59">
        <f>IFERROR(INDEX(Data!$B$9:$B$984,INT((ROW()-1)/2),1),"")</f>
        <v>0</v>
      </c>
      <c r="G1193" s="59">
        <f t="shared" si="37"/>
        <v>0</v>
      </c>
      <c r="H1193" s="50">
        <f>IFERROR(INDEX(Data!$G$9:$G$984,INT((ROW()-1)/2),1),"")</f>
        <v>0</v>
      </c>
      <c r="I1193" s="58" t="e">
        <f t="shared" si="36"/>
        <v>#DIV/0!</v>
      </c>
      <c r="J1193" s="48"/>
      <c r="K1193" s="48" t="str">
        <f>IFERROR(VLOOKUP(IF(ISTEXT(L1193),M1193,L1193),Define!$A$3:$C$500,IF(MOD(ROW(),2)=1,2,3),0),"")</f>
        <v/>
      </c>
      <c r="L1193" s="48" t="str">
        <f>IFERROR(INDEX(Data!$P$9:$S$984,INT((ROW()-1)/2),IF(MOD(ROW(),2)=1,1,3)),"")</f>
        <v/>
      </c>
      <c r="M1193" s="48" t="str">
        <f>IFERROR(INDEX(Data!$P$9:$S$984,INT((ROW()-1)/2),IF(MOD(ROW(),2)=1,2,4)),"")</f>
        <v/>
      </c>
      <c r="N1193" s="167">
        <f>IFERROR(INDEX(IF(H1193="USD",Data!$F$9:$F$984,Data!$I$9:$I$984),INT((ROW()-1)/2),1),"")</f>
        <v>0</v>
      </c>
      <c r="O1193" s="44">
        <f>IFERROR(IF(H1193="USD",0,INDEX(Data!$F$9:$F$984,INT((ROW()-1)/2),1)),0)</f>
        <v>0</v>
      </c>
      <c r="P1193" s="48"/>
      <c r="Q1193" s="48"/>
      <c r="R1193" s="177" t="str">
        <f>IFERROR(VLOOKUP(L1193,Define!$A$4:$H$419,8,0),"")</f>
        <v/>
      </c>
      <c r="S1193" s="48"/>
      <c r="T1193" s="48"/>
      <c r="U1193" s="51"/>
      <c r="V1193" s="45"/>
      <c r="W1193" s="45">
        <f>IFERROR(INDEX(Data!$C$9:$C$984,INT((ROW()-1)/2),1),"")</f>
        <v>0</v>
      </c>
      <c r="X1193" s="49"/>
      <c r="Y1193" s="48"/>
      <c r="Z1193" s="48"/>
      <c r="AA1193" s="48"/>
      <c r="AB1193" s="48"/>
      <c r="AC1193" s="48"/>
      <c r="AD1193" s="48"/>
      <c r="AE1193" s="48"/>
      <c r="AF1193" s="44">
        <f>IFERROR(INDEX(Data!$J$9:$J$984,INT((ROW()-1)/2),1),"")</f>
        <v>0</v>
      </c>
      <c r="AG1193" s="48"/>
      <c r="AH1193" s="48"/>
      <c r="AI1193" s="48"/>
      <c r="AJ1193" s="48"/>
      <c r="AK1193" s="40"/>
      <c r="AL1193" s="49" t="s">
        <v>299</v>
      </c>
      <c r="AM1193" s="48"/>
      <c r="AN1193" s="48"/>
      <c r="AO1193" s="114" t="str">
        <f>IFERROR(VLOOKUP(L1193,Define!$A$3:$D$213,4,0),"")</f>
        <v/>
      </c>
      <c r="AP1193" s="48"/>
      <c r="AQ1193" s="48"/>
      <c r="AR1193" s="48"/>
      <c r="AS1193" s="48"/>
      <c r="AT1193" s="48"/>
      <c r="AU1193" s="48"/>
      <c r="AV1193" s="48"/>
      <c r="AW1193" s="48"/>
      <c r="AX1193" s="48"/>
      <c r="AY1193" s="48"/>
      <c r="AZ1193" s="48"/>
      <c r="BA1193" s="48"/>
      <c r="BB1193" s="48"/>
      <c r="BC1193" s="48"/>
      <c r="BD1193" s="48"/>
      <c r="BE1193" s="48"/>
      <c r="BF1193" s="48"/>
      <c r="BG1193" s="48"/>
      <c r="BH1193" s="48"/>
      <c r="BI1193" s="48"/>
      <c r="BJ1193" s="48"/>
      <c r="BK1193" s="48"/>
      <c r="BL1193" s="48"/>
      <c r="BM1193" s="48"/>
      <c r="BN1193" s="48"/>
      <c r="BP1193" s="179" t="str">
        <f>K1193&amp;"#"&amp;K1194</f>
        <v>#</v>
      </c>
    </row>
    <row r="1194" spans="1:68" x14ac:dyDescent="0.2">
      <c r="A1194" s="41">
        <v>0</v>
      </c>
      <c r="B1194" s="41">
        <f>IF(F1193&lt;&gt;F1194,MAX($B$2:B1193)+1,B1193)</f>
        <v>4</v>
      </c>
      <c r="C1194" s="64">
        <f>IFERROR(INDEX(Data!$A$9:$A$984,INT((ROW()-1)/2),1),"")</f>
        <v>0</v>
      </c>
      <c r="D1194" s="64">
        <f>IFERROR(INDEX(Data!$A$9:$A$984,INT((ROW()-1)/2),1),"")</f>
        <v>0</v>
      </c>
      <c r="E1194" s="59">
        <f>VLOOKUP(BP1194,Define!$L$4:$M$37,2,0)</f>
        <v>0</v>
      </c>
      <c r="F1194" s="59">
        <f>IFERROR(INDEX(Data!$B$9:$B$984,INT((ROW()-1)/2),1),"")</f>
        <v>0</v>
      </c>
      <c r="G1194" s="59">
        <f t="shared" si="37"/>
        <v>0</v>
      </c>
      <c r="H1194" s="50">
        <f>IFERROR(INDEX(Data!$G$9:$G$984,INT((ROW()-1)/2),1),"")</f>
        <v>0</v>
      </c>
      <c r="I1194" s="58" t="e">
        <f t="shared" si="36"/>
        <v>#DIV/0!</v>
      </c>
      <c r="J1194" s="48"/>
      <c r="K1194" s="48" t="str">
        <f>IFERROR(VLOOKUP(IF(ISTEXT(L1194),M1194,L1194),Define!$A$3:$C$500,IF(MOD(ROW(),2)=1,2,3),0),"")</f>
        <v/>
      </c>
      <c r="L1194" s="48" t="str">
        <f>IFERROR(INDEX(Data!$P$9:$S$984,INT((ROW()-1)/2),IF(MOD(ROW(),2)=1,1,3)),"")</f>
        <v/>
      </c>
      <c r="M1194" s="48" t="str">
        <f>IFERROR(INDEX(Data!$P$9:$S$984,INT((ROW()-1)/2),IF(MOD(ROW(),2)=1,2,4)),"")</f>
        <v/>
      </c>
      <c r="N1194" s="167">
        <f>IFERROR(INDEX(IF(H1194="USD",Data!$F$9:$F$984,Data!$I$9:$I$984),INT((ROW()-1)/2),1),"")</f>
        <v>0</v>
      </c>
      <c r="O1194" s="44">
        <f>IFERROR(IF(H1194="USD",0,INDEX(Data!$F$9:$F$984,INT((ROW()-1)/2),1)),0)</f>
        <v>0</v>
      </c>
      <c r="P1194" s="48"/>
      <c r="Q1194" s="48"/>
      <c r="R1194" s="177" t="str">
        <f>IFERROR(VLOOKUP(L1194,Define!$A$4:$H$419,8,0),"")</f>
        <v/>
      </c>
      <c r="S1194" s="48"/>
      <c r="T1194" s="48"/>
      <c r="U1194" s="51"/>
      <c r="V1194" s="45"/>
      <c r="W1194" s="45">
        <f>IFERROR(INDEX(Data!$C$9:$C$984,INT((ROW()-1)/2),1),"")</f>
        <v>0</v>
      </c>
      <c r="X1194" s="49"/>
      <c r="Y1194" s="48"/>
      <c r="Z1194" s="48"/>
      <c r="AA1194" s="48"/>
      <c r="AB1194" s="48"/>
      <c r="AC1194" s="48"/>
      <c r="AD1194" s="48"/>
      <c r="AE1194" s="48"/>
      <c r="AF1194" s="44">
        <f>IFERROR(INDEX(Data!$J$9:$J$984,INT((ROW()-1)/2),1),"")</f>
        <v>0</v>
      </c>
      <c r="AG1194" s="48"/>
      <c r="AH1194" s="48"/>
      <c r="AI1194" s="48"/>
      <c r="AJ1194" s="48"/>
      <c r="AK1194" s="40"/>
      <c r="AL1194" s="49" t="s">
        <v>299</v>
      </c>
      <c r="AM1194" s="48"/>
      <c r="AN1194" s="48"/>
      <c r="AO1194" s="114" t="str">
        <f>IFERROR(VLOOKUP(L1194,Define!$A$3:$D$213,4,0),"")</f>
        <v/>
      </c>
      <c r="AP1194" s="48"/>
      <c r="AQ1194" s="48"/>
      <c r="AR1194" s="48"/>
      <c r="AS1194" s="48"/>
      <c r="AT1194" s="48"/>
      <c r="AU1194" s="48"/>
      <c r="AV1194" s="48"/>
      <c r="AW1194" s="48"/>
      <c r="AX1194" s="48"/>
      <c r="AY1194" s="48"/>
      <c r="AZ1194" s="48"/>
      <c r="BA1194" s="48"/>
      <c r="BB1194" s="48"/>
      <c r="BC1194" s="48"/>
      <c r="BD1194" s="48"/>
      <c r="BE1194" s="48"/>
      <c r="BF1194" s="48"/>
      <c r="BG1194" s="48"/>
      <c r="BH1194" s="48"/>
      <c r="BI1194" s="48"/>
      <c r="BJ1194" s="48"/>
      <c r="BK1194" s="48"/>
      <c r="BL1194" s="48"/>
      <c r="BM1194" s="48"/>
      <c r="BN1194" s="48"/>
      <c r="BP1194" s="179" t="str">
        <f>K1193&amp;"#"&amp;K1194</f>
        <v>#</v>
      </c>
    </row>
    <row r="1195" spans="1:68" x14ac:dyDescent="0.2">
      <c r="A1195" s="41">
        <v>0</v>
      </c>
      <c r="B1195" s="41">
        <f>IF(F1194&lt;&gt;F1195,MAX($B$2:B1194)+1,B1194)</f>
        <v>4</v>
      </c>
      <c r="C1195" s="64">
        <f>IFERROR(INDEX(Data!$A$9:$A$984,INT((ROW()-1)/2),1),"")</f>
        <v>0</v>
      </c>
      <c r="D1195" s="64">
        <f>IFERROR(INDEX(Data!$A$9:$A$984,INT((ROW()-1)/2),1),"")</f>
        <v>0</v>
      </c>
      <c r="E1195" s="59">
        <f>VLOOKUP(BP1195,Define!$L$4:$M$37,2,0)</f>
        <v>0</v>
      </c>
      <c r="F1195" s="59">
        <f>IFERROR(INDEX(Data!$B$9:$B$984,INT((ROW()-1)/2),1),"")</f>
        <v>0</v>
      </c>
      <c r="G1195" s="59">
        <f t="shared" si="37"/>
        <v>0</v>
      </c>
      <c r="H1195" s="50">
        <f>IFERROR(INDEX(Data!$G$9:$G$984,INT((ROW()-1)/2),1),"")</f>
        <v>0</v>
      </c>
      <c r="I1195" s="58" t="e">
        <f t="shared" si="36"/>
        <v>#DIV/0!</v>
      </c>
      <c r="J1195" s="48"/>
      <c r="K1195" s="48" t="str">
        <f>IFERROR(VLOOKUP(IF(ISTEXT(L1195),M1195,L1195),Define!$A$3:$C$500,IF(MOD(ROW(),2)=1,2,3),0),"")</f>
        <v/>
      </c>
      <c r="L1195" s="48" t="str">
        <f>IFERROR(INDEX(Data!$P$9:$S$984,INT((ROW()-1)/2),IF(MOD(ROW(),2)=1,1,3)),"")</f>
        <v/>
      </c>
      <c r="M1195" s="48" t="str">
        <f>IFERROR(INDEX(Data!$P$9:$S$984,INT((ROW()-1)/2),IF(MOD(ROW(),2)=1,2,4)),"")</f>
        <v/>
      </c>
      <c r="N1195" s="167">
        <f>IFERROR(INDEX(IF(H1195="USD",Data!$F$9:$F$984,Data!$I$9:$I$984),INT((ROW()-1)/2),1),"")</f>
        <v>0</v>
      </c>
      <c r="O1195" s="44">
        <f>IFERROR(IF(H1195="USD",0,INDEX(Data!$F$9:$F$984,INT((ROW()-1)/2),1)),0)</f>
        <v>0</v>
      </c>
      <c r="P1195" s="48"/>
      <c r="Q1195" s="48"/>
      <c r="R1195" s="177" t="str">
        <f>IFERROR(VLOOKUP(L1195,Define!$A$4:$H$419,8,0),"")</f>
        <v/>
      </c>
      <c r="S1195" s="48"/>
      <c r="T1195" s="48"/>
      <c r="U1195" s="51"/>
      <c r="V1195" s="45"/>
      <c r="W1195" s="45">
        <f>IFERROR(INDEX(Data!$C$9:$C$984,INT((ROW()-1)/2),1),"")</f>
        <v>0</v>
      </c>
      <c r="X1195" s="49"/>
      <c r="Y1195" s="48"/>
      <c r="Z1195" s="48"/>
      <c r="AA1195" s="48"/>
      <c r="AB1195" s="48"/>
      <c r="AC1195" s="48"/>
      <c r="AD1195" s="48"/>
      <c r="AE1195" s="48"/>
      <c r="AF1195" s="44">
        <f>IFERROR(INDEX(Data!$J$9:$J$984,INT((ROW()-1)/2),1),"")</f>
        <v>0</v>
      </c>
      <c r="AG1195" s="48"/>
      <c r="AH1195" s="48"/>
      <c r="AI1195" s="48"/>
      <c r="AJ1195" s="48"/>
      <c r="AK1195" s="40"/>
      <c r="AL1195" s="49" t="s">
        <v>299</v>
      </c>
      <c r="AM1195" s="48"/>
      <c r="AN1195" s="48"/>
      <c r="AO1195" s="114" t="str">
        <f>IFERROR(VLOOKUP(L1195,Define!$A$3:$D$213,4,0),"")</f>
        <v/>
      </c>
      <c r="AP1195" s="48"/>
      <c r="AQ1195" s="48"/>
      <c r="AR1195" s="48"/>
      <c r="AS1195" s="48"/>
      <c r="AT1195" s="48"/>
      <c r="AU1195" s="48"/>
      <c r="AV1195" s="48"/>
      <c r="AW1195" s="48"/>
      <c r="AX1195" s="48"/>
      <c r="AY1195" s="48"/>
      <c r="AZ1195" s="48"/>
      <c r="BA1195" s="48"/>
      <c r="BB1195" s="48"/>
      <c r="BC1195" s="48"/>
      <c r="BD1195" s="48"/>
      <c r="BE1195" s="48"/>
      <c r="BF1195" s="48"/>
      <c r="BG1195" s="48"/>
      <c r="BH1195" s="48"/>
      <c r="BI1195" s="48"/>
      <c r="BJ1195" s="48"/>
      <c r="BK1195" s="48"/>
      <c r="BL1195" s="48"/>
      <c r="BM1195" s="48"/>
      <c r="BN1195" s="48"/>
      <c r="BP1195" s="179" t="str">
        <f>K1195&amp;"#"&amp;K1196</f>
        <v>#</v>
      </c>
    </row>
    <row r="1196" spans="1:68" x14ac:dyDescent="0.2">
      <c r="A1196" s="41">
        <v>0</v>
      </c>
      <c r="B1196" s="41">
        <f>IF(F1195&lt;&gt;F1196,MAX($B$2:B1195)+1,B1195)</f>
        <v>4</v>
      </c>
      <c r="C1196" s="64">
        <f>IFERROR(INDEX(Data!$A$9:$A$984,INT((ROW()-1)/2),1),"")</f>
        <v>0</v>
      </c>
      <c r="D1196" s="64">
        <f>IFERROR(INDEX(Data!$A$9:$A$984,INT((ROW()-1)/2),1),"")</f>
        <v>0</v>
      </c>
      <c r="E1196" s="59">
        <f>VLOOKUP(BP1196,Define!$L$4:$M$37,2,0)</f>
        <v>0</v>
      </c>
      <c r="F1196" s="59">
        <f>IFERROR(INDEX(Data!$B$9:$B$984,INT((ROW()-1)/2),1),"")</f>
        <v>0</v>
      </c>
      <c r="G1196" s="59">
        <f t="shared" si="37"/>
        <v>0</v>
      </c>
      <c r="H1196" s="50">
        <f>IFERROR(INDEX(Data!$G$9:$G$984,INT((ROW()-1)/2),1),"")</f>
        <v>0</v>
      </c>
      <c r="I1196" s="58" t="e">
        <f t="shared" si="36"/>
        <v>#DIV/0!</v>
      </c>
      <c r="J1196" s="48"/>
      <c r="K1196" s="48" t="str">
        <f>IFERROR(VLOOKUP(IF(ISTEXT(L1196),M1196,L1196),Define!$A$3:$C$500,IF(MOD(ROW(),2)=1,2,3),0),"")</f>
        <v/>
      </c>
      <c r="L1196" s="48" t="str">
        <f>IFERROR(INDEX(Data!$P$9:$S$984,INT((ROW()-1)/2),IF(MOD(ROW(),2)=1,1,3)),"")</f>
        <v/>
      </c>
      <c r="M1196" s="48" t="str">
        <f>IFERROR(INDEX(Data!$P$9:$S$984,INT((ROW()-1)/2),IF(MOD(ROW(),2)=1,2,4)),"")</f>
        <v/>
      </c>
      <c r="N1196" s="167">
        <f>IFERROR(INDEX(IF(H1196="USD",Data!$F$9:$F$984,Data!$I$9:$I$984),INT((ROW()-1)/2),1),"")</f>
        <v>0</v>
      </c>
      <c r="O1196" s="44">
        <f>IFERROR(IF(H1196="USD",0,INDEX(Data!$F$9:$F$984,INT((ROW()-1)/2),1)),0)</f>
        <v>0</v>
      </c>
      <c r="P1196" s="48"/>
      <c r="Q1196" s="48"/>
      <c r="R1196" s="177" t="str">
        <f>IFERROR(VLOOKUP(L1196,Define!$A$4:$H$419,8,0),"")</f>
        <v/>
      </c>
      <c r="S1196" s="48"/>
      <c r="T1196" s="48"/>
      <c r="U1196" s="51"/>
      <c r="V1196" s="45"/>
      <c r="W1196" s="45">
        <f>IFERROR(INDEX(Data!$C$9:$C$984,INT((ROW()-1)/2),1),"")</f>
        <v>0</v>
      </c>
      <c r="X1196" s="49"/>
      <c r="Y1196" s="48"/>
      <c r="Z1196" s="48"/>
      <c r="AA1196" s="48"/>
      <c r="AB1196" s="48"/>
      <c r="AC1196" s="48"/>
      <c r="AD1196" s="48"/>
      <c r="AE1196" s="48"/>
      <c r="AF1196" s="44">
        <f>IFERROR(INDEX(Data!$J$9:$J$984,INT((ROW()-1)/2),1),"")</f>
        <v>0</v>
      </c>
      <c r="AG1196" s="48"/>
      <c r="AH1196" s="48"/>
      <c r="AI1196" s="48"/>
      <c r="AJ1196" s="48"/>
      <c r="AK1196" s="40"/>
      <c r="AL1196" s="49" t="s">
        <v>299</v>
      </c>
      <c r="AM1196" s="48"/>
      <c r="AN1196" s="48"/>
      <c r="AO1196" s="114" t="str">
        <f>IFERROR(VLOOKUP(L1196,Define!$A$3:$D$213,4,0),"")</f>
        <v/>
      </c>
      <c r="AP1196" s="48"/>
      <c r="AQ1196" s="48"/>
      <c r="AR1196" s="48"/>
      <c r="AS1196" s="48"/>
      <c r="AT1196" s="48"/>
      <c r="AU1196" s="48"/>
      <c r="AV1196" s="48"/>
      <c r="AW1196" s="48"/>
      <c r="AX1196" s="48"/>
      <c r="AY1196" s="48"/>
      <c r="AZ1196" s="48"/>
      <c r="BA1196" s="48"/>
      <c r="BB1196" s="48"/>
      <c r="BC1196" s="48"/>
      <c r="BD1196" s="48"/>
      <c r="BE1196" s="48"/>
      <c r="BF1196" s="48"/>
      <c r="BG1196" s="48"/>
      <c r="BH1196" s="48"/>
      <c r="BI1196" s="48"/>
      <c r="BJ1196" s="48"/>
      <c r="BK1196" s="48"/>
      <c r="BL1196" s="48"/>
      <c r="BM1196" s="48"/>
      <c r="BN1196" s="48"/>
      <c r="BP1196" s="179" t="str">
        <f>K1195&amp;"#"&amp;K1196</f>
        <v>#</v>
      </c>
    </row>
    <row r="1197" spans="1:68" x14ac:dyDescent="0.2">
      <c r="A1197" s="41">
        <v>0</v>
      </c>
      <c r="B1197" s="41">
        <f>IF(F1196&lt;&gt;F1197,MAX($B$2:B1196)+1,B1196)</f>
        <v>4</v>
      </c>
      <c r="C1197" s="64">
        <f>IFERROR(INDEX(Data!$A$9:$A$984,INT((ROW()-1)/2),1),"")</f>
        <v>0</v>
      </c>
      <c r="D1197" s="64">
        <f>IFERROR(INDEX(Data!$A$9:$A$984,INT((ROW()-1)/2),1),"")</f>
        <v>0</v>
      </c>
      <c r="E1197" s="59">
        <f>VLOOKUP(BP1197,Define!$L$4:$M$37,2,0)</f>
        <v>0</v>
      </c>
      <c r="F1197" s="59">
        <f>IFERROR(INDEX(Data!$B$9:$B$984,INT((ROW()-1)/2),1),"")</f>
        <v>0</v>
      </c>
      <c r="G1197" s="59">
        <f t="shared" si="37"/>
        <v>0</v>
      </c>
      <c r="H1197" s="50">
        <f>IFERROR(INDEX(Data!$G$9:$G$984,INT((ROW()-1)/2),1),"")</f>
        <v>0</v>
      </c>
      <c r="I1197" s="58" t="e">
        <f t="shared" si="36"/>
        <v>#DIV/0!</v>
      </c>
      <c r="J1197" s="48"/>
      <c r="K1197" s="48" t="str">
        <f>IFERROR(VLOOKUP(IF(ISTEXT(L1197),M1197,L1197),Define!$A$3:$C$500,IF(MOD(ROW(),2)=1,2,3),0),"")</f>
        <v/>
      </c>
      <c r="L1197" s="48" t="str">
        <f>IFERROR(INDEX(Data!$P$9:$S$984,INT((ROW()-1)/2),IF(MOD(ROW(),2)=1,1,3)),"")</f>
        <v/>
      </c>
      <c r="M1197" s="48" t="str">
        <f>IFERROR(INDEX(Data!$P$9:$S$984,INT((ROW()-1)/2),IF(MOD(ROW(),2)=1,2,4)),"")</f>
        <v/>
      </c>
      <c r="N1197" s="167">
        <f>IFERROR(INDEX(IF(H1197="USD",Data!$F$9:$F$984,Data!$I$9:$I$984),INT((ROW()-1)/2),1),"")</f>
        <v>0</v>
      </c>
      <c r="O1197" s="44">
        <f>IFERROR(IF(H1197="USD",0,INDEX(Data!$F$9:$F$984,INT((ROW()-1)/2),1)),0)</f>
        <v>0</v>
      </c>
      <c r="P1197" s="48"/>
      <c r="Q1197" s="48"/>
      <c r="R1197" s="177" t="str">
        <f>IFERROR(VLOOKUP(L1197,Define!$A$4:$H$419,8,0),"")</f>
        <v/>
      </c>
      <c r="S1197" s="48"/>
      <c r="T1197" s="48"/>
      <c r="U1197" s="51"/>
      <c r="V1197" s="45"/>
      <c r="W1197" s="45">
        <f>IFERROR(INDEX(Data!$C$9:$C$984,INT((ROW()-1)/2),1),"")</f>
        <v>0</v>
      </c>
      <c r="X1197" s="49"/>
      <c r="Y1197" s="48"/>
      <c r="Z1197" s="48"/>
      <c r="AA1197" s="48"/>
      <c r="AB1197" s="48"/>
      <c r="AC1197" s="48"/>
      <c r="AD1197" s="48"/>
      <c r="AE1197" s="48"/>
      <c r="AF1197" s="44">
        <f>IFERROR(INDEX(Data!$J$9:$J$984,INT((ROW()-1)/2),1),"")</f>
        <v>0</v>
      </c>
      <c r="AG1197" s="48"/>
      <c r="AH1197" s="48"/>
      <c r="AI1197" s="48"/>
      <c r="AJ1197" s="48"/>
      <c r="AK1197" s="40"/>
      <c r="AL1197" s="49" t="s">
        <v>299</v>
      </c>
      <c r="AM1197" s="48"/>
      <c r="AN1197" s="48"/>
      <c r="AO1197" s="114" t="str">
        <f>IFERROR(VLOOKUP(L1197,Define!$A$3:$D$213,4,0),"")</f>
        <v/>
      </c>
      <c r="AP1197" s="48"/>
      <c r="AQ1197" s="48"/>
      <c r="AR1197" s="48"/>
      <c r="AS1197" s="48"/>
      <c r="AT1197" s="48"/>
      <c r="AU1197" s="48"/>
      <c r="AV1197" s="48"/>
      <c r="AW1197" s="48"/>
      <c r="AX1197" s="48"/>
      <c r="AY1197" s="48"/>
      <c r="AZ1197" s="48"/>
      <c r="BA1197" s="48"/>
      <c r="BB1197" s="48"/>
      <c r="BC1197" s="48"/>
      <c r="BD1197" s="48"/>
      <c r="BE1197" s="48"/>
      <c r="BF1197" s="48"/>
      <c r="BG1197" s="48"/>
      <c r="BH1197" s="48"/>
      <c r="BI1197" s="48"/>
      <c r="BJ1197" s="48"/>
      <c r="BK1197" s="48"/>
      <c r="BL1197" s="48"/>
      <c r="BM1197" s="48"/>
      <c r="BN1197" s="48"/>
      <c r="BP1197" s="179" t="str">
        <f>K1197&amp;"#"&amp;K1198</f>
        <v>#</v>
      </c>
    </row>
    <row r="1198" spans="1:68" x14ac:dyDescent="0.2">
      <c r="A1198" s="41">
        <v>0</v>
      </c>
      <c r="B1198" s="41">
        <f>IF(F1197&lt;&gt;F1198,MAX($B$2:B1197)+1,B1197)</f>
        <v>4</v>
      </c>
      <c r="C1198" s="64">
        <f>IFERROR(INDEX(Data!$A$9:$A$984,INT((ROW()-1)/2),1),"")</f>
        <v>0</v>
      </c>
      <c r="D1198" s="64">
        <f>IFERROR(INDEX(Data!$A$9:$A$984,INT((ROW()-1)/2),1),"")</f>
        <v>0</v>
      </c>
      <c r="E1198" s="59">
        <f>VLOOKUP(BP1198,Define!$L$4:$M$37,2,0)</f>
        <v>0</v>
      </c>
      <c r="F1198" s="59">
        <f>IFERROR(INDEX(Data!$B$9:$B$984,INT((ROW()-1)/2),1),"")</f>
        <v>0</v>
      </c>
      <c r="G1198" s="59">
        <f t="shared" si="37"/>
        <v>0</v>
      </c>
      <c r="H1198" s="50">
        <f>IFERROR(INDEX(Data!$G$9:$G$984,INT((ROW()-1)/2),1),"")</f>
        <v>0</v>
      </c>
      <c r="I1198" s="58" t="e">
        <f t="shared" si="36"/>
        <v>#DIV/0!</v>
      </c>
      <c r="J1198" s="48"/>
      <c r="K1198" s="48" t="str">
        <f>IFERROR(VLOOKUP(IF(ISTEXT(L1198),M1198,L1198),Define!$A$3:$C$500,IF(MOD(ROW(),2)=1,2,3),0),"")</f>
        <v/>
      </c>
      <c r="L1198" s="48" t="str">
        <f>IFERROR(INDEX(Data!$P$9:$S$984,INT((ROW()-1)/2),IF(MOD(ROW(),2)=1,1,3)),"")</f>
        <v/>
      </c>
      <c r="M1198" s="48" t="str">
        <f>IFERROR(INDEX(Data!$P$9:$S$984,INT((ROW()-1)/2),IF(MOD(ROW(),2)=1,2,4)),"")</f>
        <v/>
      </c>
      <c r="N1198" s="167">
        <f>IFERROR(INDEX(IF(H1198="USD",Data!$F$9:$F$984,Data!$I$9:$I$984),INT((ROW()-1)/2),1),"")</f>
        <v>0</v>
      </c>
      <c r="O1198" s="44">
        <f>IFERROR(IF(H1198="USD",0,INDEX(Data!$F$9:$F$984,INT((ROW()-1)/2),1)),0)</f>
        <v>0</v>
      </c>
      <c r="P1198" s="48"/>
      <c r="Q1198" s="48"/>
      <c r="R1198" s="177" t="str">
        <f>IFERROR(VLOOKUP(L1198,Define!$A$4:$H$419,8,0),"")</f>
        <v/>
      </c>
      <c r="S1198" s="48"/>
      <c r="T1198" s="48"/>
      <c r="U1198" s="51"/>
      <c r="V1198" s="45"/>
      <c r="W1198" s="45">
        <f>IFERROR(INDEX(Data!$C$9:$C$984,INT((ROW()-1)/2),1),"")</f>
        <v>0</v>
      </c>
      <c r="X1198" s="49"/>
      <c r="Y1198" s="48"/>
      <c r="Z1198" s="48"/>
      <c r="AA1198" s="48"/>
      <c r="AB1198" s="48"/>
      <c r="AC1198" s="48"/>
      <c r="AD1198" s="48"/>
      <c r="AE1198" s="48"/>
      <c r="AF1198" s="44">
        <f>IFERROR(INDEX(Data!$J$9:$J$984,INT((ROW()-1)/2),1),"")</f>
        <v>0</v>
      </c>
      <c r="AG1198" s="48"/>
      <c r="AH1198" s="48"/>
      <c r="AI1198" s="48"/>
      <c r="AJ1198" s="48"/>
      <c r="AK1198" s="40"/>
      <c r="AL1198" s="49" t="s">
        <v>299</v>
      </c>
      <c r="AM1198" s="48"/>
      <c r="AN1198" s="48"/>
      <c r="AO1198" s="114" t="str">
        <f>IFERROR(VLOOKUP(L1198,Define!$A$3:$D$213,4,0),"")</f>
        <v/>
      </c>
      <c r="AP1198" s="48"/>
      <c r="AQ1198" s="48"/>
      <c r="AR1198" s="48"/>
      <c r="AS1198" s="48"/>
      <c r="AT1198" s="48"/>
      <c r="AU1198" s="48"/>
      <c r="AV1198" s="48"/>
      <c r="AW1198" s="48"/>
      <c r="AX1198" s="48"/>
      <c r="AY1198" s="48"/>
      <c r="AZ1198" s="48"/>
      <c r="BA1198" s="48"/>
      <c r="BB1198" s="48"/>
      <c r="BC1198" s="48"/>
      <c r="BD1198" s="48"/>
      <c r="BE1198" s="48"/>
      <c r="BF1198" s="48"/>
      <c r="BG1198" s="48"/>
      <c r="BH1198" s="48"/>
      <c r="BI1198" s="48"/>
      <c r="BJ1198" s="48"/>
      <c r="BK1198" s="48"/>
      <c r="BL1198" s="48"/>
      <c r="BM1198" s="48"/>
      <c r="BN1198" s="48"/>
      <c r="BP1198" s="179" t="str">
        <f>K1197&amp;"#"&amp;K1198</f>
        <v>#</v>
      </c>
    </row>
    <row r="1199" spans="1:68" x14ac:dyDescent="0.2">
      <c r="A1199" s="41">
        <v>0</v>
      </c>
      <c r="B1199" s="41">
        <f>IF(F1198&lt;&gt;F1199,MAX($B$2:B1198)+1,B1198)</f>
        <v>4</v>
      </c>
      <c r="C1199" s="64">
        <f>IFERROR(INDEX(Data!$A$9:$A$984,INT((ROW()-1)/2),1),"")</f>
        <v>0</v>
      </c>
      <c r="D1199" s="64">
        <f>IFERROR(INDEX(Data!$A$9:$A$984,INT((ROW()-1)/2),1),"")</f>
        <v>0</v>
      </c>
      <c r="E1199" s="59">
        <f>VLOOKUP(BP1199,Define!$L$4:$M$37,2,0)</f>
        <v>0</v>
      </c>
      <c r="F1199" s="59">
        <f>IFERROR(INDEX(Data!$B$9:$B$984,INT((ROW()-1)/2),1),"")</f>
        <v>0</v>
      </c>
      <c r="G1199" s="59">
        <f t="shared" si="37"/>
        <v>0</v>
      </c>
      <c r="H1199" s="50">
        <f>IFERROR(INDEX(Data!$G$9:$G$984,INT((ROW()-1)/2),1),"")</f>
        <v>0</v>
      </c>
      <c r="I1199" s="58" t="e">
        <f t="shared" si="36"/>
        <v>#DIV/0!</v>
      </c>
      <c r="J1199" s="48"/>
      <c r="K1199" s="48" t="str">
        <f>IFERROR(VLOOKUP(IF(ISTEXT(L1199),M1199,L1199),Define!$A$3:$C$500,IF(MOD(ROW(),2)=1,2,3),0),"")</f>
        <v/>
      </c>
      <c r="L1199" s="48" t="str">
        <f>IFERROR(INDEX(Data!$P$9:$S$984,INT((ROW()-1)/2),IF(MOD(ROW(),2)=1,1,3)),"")</f>
        <v/>
      </c>
      <c r="M1199" s="48" t="str">
        <f>IFERROR(INDEX(Data!$P$9:$S$984,INT((ROW()-1)/2),IF(MOD(ROW(),2)=1,2,4)),"")</f>
        <v/>
      </c>
      <c r="N1199" s="167">
        <f>IFERROR(INDEX(IF(H1199="USD",Data!$F$9:$F$984,Data!$I$9:$I$984),INT((ROW()-1)/2),1),"")</f>
        <v>0</v>
      </c>
      <c r="O1199" s="44">
        <f>IFERROR(IF(H1199="USD",0,INDEX(Data!$F$9:$F$984,INT((ROW()-1)/2),1)),0)</f>
        <v>0</v>
      </c>
      <c r="P1199" s="48"/>
      <c r="Q1199" s="48"/>
      <c r="R1199" s="177" t="str">
        <f>IFERROR(VLOOKUP(L1199,Define!$A$4:$H$419,8,0),"")</f>
        <v/>
      </c>
      <c r="S1199" s="48"/>
      <c r="T1199" s="48"/>
      <c r="U1199" s="51"/>
      <c r="V1199" s="45"/>
      <c r="W1199" s="45">
        <f>IFERROR(INDEX(Data!$C$9:$C$984,INT((ROW()-1)/2),1),"")</f>
        <v>0</v>
      </c>
      <c r="X1199" s="49"/>
      <c r="Y1199" s="48"/>
      <c r="Z1199" s="48"/>
      <c r="AA1199" s="48"/>
      <c r="AB1199" s="48"/>
      <c r="AC1199" s="48"/>
      <c r="AD1199" s="48"/>
      <c r="AE1199" s="48"/>
      <c r="AF1199" s="44">
        <f>IFERROR(INDEX(Data!$J$9:$J$984,INT((ROW()-1)/2),1),"")</f>
        <v>0</v>
      </c>
      <c r="AG1199" s="48"/>
      <c r="AH1199" s="48"/>
      <c r="AI1199" s="48"/>
      <c r="AJ1199" s="48"/>
      <c r="AK1199" s="40"/>
      <c r="AL1199" s="49" t="s">
        <v>299</v>
      </c>
      <c r="AM1199" s="48"/>
      <c r="AN1199" s="48"/>
      <c r="AO1199" s="114" t="str">
        <f>IFERROR(VLOOKUP(L1199,Define!$A$3:$D$213,4,0),"")</f>
        <v/>
      </c>
      <c r="AP1199" s="48"/>
      <c r="AQ1199" s="48"/>
      <c r="AR1199" s="48"/>
      <c r="AS1199" s="48"/>
      <c r="AT1199" s="48"/>
      <c r="AU1199" s="48"/>
      <c r="AV1199" s="48"/>
      <c r="AW1199" s="48"/>
      <c r="AX1199" s="48"/>
      <c r="AY1199" s="48"/>
      <c r="AZ1199" s="48"/>
      <c r="BA1199" s="48"/>
      <c r="BB1199" s="48"/>
      <c r="BC1199" s="48"/>
      <c r="BD1199" s="48"/>
      <c r="BE1199" s="48"/>
      <c r="BF1199" s="48"/>
      <c r="BG1199" s="48"/>
      <c r="BH1199" s="48"/>
      <c r="BI1199" s="48"/>
      <c r="BJ1199" s="48"/>
      <c r="BK1199" s="48"/>
      <c r="BL1199" s="48"/>
      <c r="BM1199" s="48"/>
      <c r="BN1199" s="48"/>
      <c r="BP1199" s="179" t="str">
        <f>K1199&amp;"#"&amp;K1200</f>
        <v>#</v>
      </c>
    </row>
    <row r="1200" spans="1:68" x14ac:dyDescent="0.2">
      <c r="A1200" s="41">
        <v>0</v>
      </c>
      <c r="B1200" s="41">
        <f>IF(F1199&lt;&gt;F1200,MAX($B$2:B1199)+1,B1199)</f>
        <v>4</v>
      </c>
      <c r="C1200" s="64">
        <f>IFERROR(INDEX(Data!$A$9:$A$984,INT((ROW()-1)/2),1),"")</f>
        <v>0</v>
      </c>
      <c r="D1200" s="64">
        <f>IFERROR(INDEX(Data!$A$9:$A$984,INT((ROW()-1)/2),1),"")</f>
        <v>0</v>
      </c>
      <c r="E1200" s="59">
        <f>VLOOKUP(BP1200,Define!$L$4:$M$37,2,0)</f>
        <v>0</v>
      </c>
      <c r="F1200" s="59">
        <f>IFERROR(INDEX(Data!$B$9:$B$984,INT((ROW()-1)/2),1),"")</f>
        <v>0</v>
      </c>
      <c r="G1200" s="59">
        <f t="shared" si="37"/>
        <v>0</v>
      </c>
      <c r="H1200" s="50">
        <f>IFERROR(INDEX(Data!$G$9:$G$984,INT((ROW()-1)/2),1),"")</f>
        <v>0</v>
      </c>
      <c r="I1200" s="58" t="e">
        <f t="shared" si="36"/>
        <v>#DIV/0!</v>
      </c>
      <c r="J1200" s="48"/>
      <c r="K1200" s="48" t="str">
        <f>IFERROR(VLOOKUP(IF(ISTEXT(L1200),M1200,L1200),Define!$A$3:$C$500,IF(MOD(ROW(),2)=1,2,3),0),"")</f>
        <v/>
      </c>
      <c r="L1200" s="48" t="str">
        <f>IFERROR(INDEX(Data!$P$9:$S$984,INT((ROW()-1)/2),IF(MOD(ROW(),2)=1,1,3)),"")</f>
        <v/>
      </c>
      <c r="M1200" s="48" t="str">
        <f>IFERROR(INDEX(Data!$P$9:$S$984,INT((ROW()-1)/2),IF(MOD(ROW(),2)=1,2,4)),"")</f>
        <v/>
      </c>
      <c r="N1200" s="167">
        <f>IFERROR(INDEX(IF(H1200="USD",Data!$F$9:$F$984,Data!$I$9:$I$984),INT((ROW()-1)/2),1),"")</f>
        <v>0</v>
      </c>
      <c r="O1200" s="44">
        <f>IFERROR(IF(H1200="USD",0,INDEX(Data!$F$9:$F$984,INT((ROW()-1)/2),1)),0)</f>
        <v>0</v>
      </c>
      <c r="P1200" s="48"/>
      <c r="Q1200" s="48"/>
      <c r="R1200" s="177" t="str">
        <f>IFERROR(VLOOKUP(L1200,Define!$A$4:$H$419,8,0),"")</f>
        <v/>
      </c>
      <c r="S1200" s="48"/>
      <c r="T1200" s="48"/>
      <c r="U1200" s="51"/>
      <c r="V1200" s="45"/>
      <c r="W1200" s="45">
        <f>IFERROR(INDEX(Data!$C$9:$C$984,INT((ROW()-1)/2),1),"")</f>
        <v>0</v>
      </c>
      <c r="X1200" s="49"/>
      <c r="Y1200" s="48"/>
      <c r="Z1200" s="48"/>
      <c r="AA1200" s="48"/>
      <c r="AB1200" s="48"/>
      <c r="AC1200" s="48"/>
      <c r="AD1200" s="48"/>
      <c r="AE1200" s="48"/>
      <c r="AF1200" s="44">
        <f>IFERROR(INDEX(Data!$J$9:$J$984,INT((ROW()-1)/2),1),"")</f>
        <v>0</v>
      </c>
      <c r="AG1200" s="48"/>
      <c r="AH1200" s="48"/>
      <c r="AI1200" s="48"/>
      <c r="AJ1200" s="48"/>
      <c r="AK1200" s="40"/>
      <c r="AL1200" s="49" t="s">
        <v>299</v>
      </c>
      <c r="AM1200" s="48"/>
      <c r="AN1200" s="48"/>
      <c r="AO1200" s="114" t="str">
        <f>IFERROR(VLOOKUP(L1200,Define!$A$3:$D$213,4,0),"")</f>
        <v/>
      </c>
      <c r="AP1200" s="48"/>
      <c r="AQ1200" s="48"/>
      <c r="AR1200" s="48"/>
      <c r="AS1200" s="48"/>
      <c r="AT1200" s="48"/>
      <c r="AU1200" s="48"/>
      <c r="AV1200" s="48"/>
      <c r="AW1200" s="48"/>
      <c r="AX1200" s="48"/>
      <c r="AY1200" s="48"/>
      <c r="AZ1200" s="48"/>
      <c r="BA1200" s="48"/>
      <c r="BB1200" s="48"/>
      <c r="BC1200" s="48"/>
      <c r="BD1200" s="48"/>
      <c r="BE1200" s="48"/>
      <c r="BF1200" s="48"/>
      <c r="BG1200" s="48"/>
      <c r="BH1200" s="48"/>
      <c r="BI1200" s="48"/>
      <c r="BJ1200" s="48"/>
      <c r="BK1200" s="48"/>
      <c r="BL1200" s="48"/>
      <c r="BM1200" s="48"/>
      <c r="BN1200" s="48"/>
      <c r="BP1200" s="179" t="str">
        <f>K1199&amp;"#"&amp;K1200</f>
        <v>#</v>
      </c>
    </row>
    <row r="1201" spans="1:68" x14ac:dyDescent="0.2">
      <c r="A1201" s="41">
        <v>0</v>
      </c>
      <c r="B1201" s="41">
        <f>IF(F1200&lt;&gt;F1201,MAX($B$2:B1200)+1,B1200)</f>
        <v>4</v>
      </c>
      <c r="C1201" s="64">
        <f>IFERROR(INDEX(Data!$A$9:$A$984,INT((ROW()-1)/2),1),"")</f>
        <v>0</v>
      </c>
      <c r="D1201" s="64">
        <f>IFERROR(INDEX(Data!$A$9:$A$984,INT((ROW()-1)/2),1),"")</f>
        <v>0</v>
      </c>
      <c r="E1201" s="59">
        <f>VLOOKUP(BP1201,Define!$L$4:$M$37,2,0)</f>
        <v>0</v>
      </c>
      <c r="F1201" s="59">
        <f>IFERROR(INDEX(Data!$B$9:$B$984,INT((ROW()-1)/2),1),"")</f>
        <v>0</v>
      </c>
      <c r="G1201" s="59">
        <f t="shared" si="37"/>
        <v>0</v>
      </c>
      <c r="H1201" s="50">
        <f>IFERROR(INDEX(Data!$G$9:$G$984,INT((ROW()-1)/2),1),"")</f>
        <v>0</v>
      </c>
      <c r="I1201" s="58" t="e">
        <f t="shared" si="36"/>
        <v>#DIV/0!</v>
      </c>
      <c r="J1201" s="48"/>
      <c r="K1201" s="48" t="str">
        <f>IFERROR(VLOOKUP(IF(ISTEXT(L1201),M1201,L1201),Define!$A$3:$C$500,IF(MOD(ROW(),2)=1,2,3),0),"")</f>
        <v/>
      </c>
      <c r="L1201" s="48" t="str">
        <f>IFERROR(INDEX(Data!$P$9:$S$984,INT((ROW()-1)/2),IF(MOD(ROW(),2)=1,1,3)),"")</f>
        <v/>
      </c>
      <c r="M1201" s="48" t="str">
        <f>IFERROR(INDEX(Data!$P$9:$S$984,INT((ROW()-1)/2),IF(MOD(ROW(),2)=1,2,4)),"")</f>
        <v/>
      </c>
      <c r="N1201" s="167">
        <f>IFERROR(INDEX(IF(H1201="USD",Data!$F$9:$F$984,Data!$I$9:$I$984),INT((ROW()-1)/2),1),"")</f>
        <v>0</v>
      </c>
      <c r="O1201" s="44">
        <f>IFERROR(IF(H1201="USD",0,INDEX(Data!$F$9:$F$984,INT((ROW()-1)/2),1)),0)</f>
        <v>0</v>
      </c>
      <c r="P1201" s="48"/>
      <c r="Q1201" s="48"/>
      <c r="R1201" s="177" t="str">
        <f>IFERROR(VLOOKUP(L1201,Define!$A$4:$H$419,8,0),"")</f>
        <v/>
      </c>
      <c r="S1201" s="48"/>
      <c r="T1201" s="48"/>
      <c r="U1201" s="51"/>
      <c r="V1201" s="45"/>
      <c r="W1201" s="45">
        <f>IFERROR(INDEX(Data!$C$9:$C$984,INT((ROW()-1)/2),1),"")</f>
        <v>0</v>
      </c>
      <c r="X1201" s="49"/>
      <c r="Y1201" s="48"/>
      <c r="Z1201" s="48"/>
      <c r="AA1201" s="48"/>
      <c r="AB1201" s="48"/>
      <c r="AC1201" s="48"/>
      <c r="AD1201" s="48"/>
      <c r="AE1201" s="48"/>
      <c r="AF1201" s="44">
        <f>IFERROR(INDEX(Data!$J$9:$J$984,INT((ROW()-1)/2),1),"")</f>
        <v>0</v>
      </c>
      <c r="AG1201" s="48"/>
      <c r="AH1201" s="48"/>
      <c r="AI1201" s="48"/>
      <c r="AJ1201" s="48"/>
      <c r="AK1201" s="40"/>
      <c r="AL1201" s="49" t="s">
        <v>299</v>
      </c>
      <c r="AM1201" s="48"/>
      <c r="AN1201" s="48"/>
      <c r="AO1201" s="114" t="str">
        <f>IFERROR(VLOOKUP(L1201,Define!$A$3:$D$213,4,0),"")</f>
        <v/>
      </c>
      <c r="AP1201" s="48"/>
      <c r="AQ1201" s="48"/>
      <c r="AR1201" s="48"/>
      <c r="AS1201" s="48"/>
      <c r="AT1201" s="48"/>
      <c r="AU1201" s="48"/>
      <c r="AV1201" s="48"/>
      <c r="AW1201" s="48"/>
      <c r="AX1201" s="48"/>
      <c r="AY1201" s="48"/>
      <c r="AZ1201" s="48"/>
      <c r="BA1201" s="48"/>
      <c r="BB1201" s="48"/>
      <c r="BC1201" s="48"/>
      <c r="BD1201" s="48"/>
      <c r="BE1201" s="48"/>
      <c r="BF1201" s="48"/>
      <c r="BG1201" s="48"/>
      <c r="BH1201" s="48"/>
      <c r="BI1201" s="48"/>
      <c r="BJ1201" s="48"/>
      <c r="BK1201" s="48"/>
      <c r="BL1201" s="48"/>
      <c r="BM1201" s="48"/>
      <c r="BN1201" s="48"/>
      <c r="BP1201" s="179" t="str">
        <f>K1201&amp;"#"&amp;K1202</f>
        <v>#</v>
      </c>
    </row>
    <row r="1202" spans="1:68" x14ac:dyDescent="0.2">
      <c r="A1202" s="41">
        <v>0</v>
      </c>
      <c r="B1202" s="41">
        <f>IF(F1201&lt;&gt;F1202,MAX($B$2:B1201)+1,B1201)</f>
        <v>4</v>
      </c>
      <c r="C1202" s="64">
        <f>IFERROR(INDEX(Data!$A$9:$A$984,INT((ROW()-1)/2),1),"")</f>
        <v>0</v>
      </c>
      <c r="D1202" s="64">
        <f>IFERROR(INDEX(Data!$A$9:$A$984,INT((ROW()-1)/2),1),"")</f>
        <v>0</v>
      </c>
      <c r="E1202" s="59">
        <f>VLOOKUP(BP1202,Define!$L$4:$M$37,2,0)</f>
        <v>0</v>
      </c>
      <c r="F1202" s="59">
        <f>IFERROR(INDEX(Data!$B$9:$B$984,INT((ROW()-1)/2),1),"")</f>
        <v>0</v>
      </c>
      <c r="G1202" s="59">
        <f t="shared" si="37"/>
        <v>0</v>
      </c>
      <c r="H1202" s="50">
        <f>IFERROR(INDEX(Data!$G$9:$G$984,INT((ROW()-1)/2),1),"")</f>
        <v>0</v>
      </c>
      <c r="I1202" s="58" t="e">
        <f t="shared" si="36"/>
        <v>#DIV/0!</v>
      </c>
      <c r="J1202" s="48"/>
      <c r="K1202" s="48" t="str">
        <f>IFERROR(VLOOKUP(IF(ISTEXT(L1202),M1202,L1202),Define!$A$3:$C$500,IF(MOD(ROW(),2)=1,2,3),0),"")</f>
        <v/>
      </c>
      <c r="L1202" s="48" t="str">
        <f>IFERROR(INDEX(Data!$P$9:$S$984,INT((ROW()-1)/2),IF(MOD(ROW(),2)=1,1,3)),"")</f>
        <v/>
      </c>
      <c r="M1202" s="48" t="str">
        <f>IFERROR(INDEX(Data!$P$9:$S$984,INT((ROW()-1)/2),IF(MOD(ROW(),2)=1,2,4)),"")</f>
        <v/>
      </c>
      <c r="N1202" s="167">
        <f>IFERROR(INDEX(IF(H1202="USD",Data!$F$9:$F$984,Data!$I$9:$I$984),INT((ROW()-1)/2),1),"")</f>
        <v>0</v>
      </c>
      <c r="O1202" s="44">
        <f>IFERROR(IF(H1202="USD",0,INDEX(Data!$F$9:$F$984,INT((ROW()-1)/2),1)),0)</f>
        <v>0</v>
      </c>
      <c r="P1202" s="48"/>
      <c r="Q1202" s="48"/>
      <c r="R1202" s="177" t="str">
        <f>IFERROR(VLOOKUP(L1202,Define!$A$4:$H$419,8,0),"")</f>
        <v/>
      </c>
      <c r="S1202" s="48"/>
      <c r="T1202" s="48"/>
      <c r="U1202" s="51"/>
      <c r="V1202" s="45"/>
      <c r="W1202" s="45">
        <f>IFERROR(INDEX(Data!$C$9:$C$984,INT((ROW()-1)/2),1),"")</f>
        <v>0</v>
      </c>
      <c r="X1202" s="49"/>
      <c r="Y1202" s="48"/>
      <c r="Z1202" s="48"/>
      <c r="AA1202" s="48"/>
      <c r="AB1202" s="48"/>
      <c r="AC1202" s="48"/>
      <c r="AD1202" s="48"/>
      <c r="AE1202" s="48"/>
      <c r="AF1202" s="44">
        <f>IFERROR(INDEX(Data!$J$9:$J$984,INT((ROW()-1)/2),1),"")</f>
        <v>0</v>
      </c>
      <c r="AG1202" s="48"/>
      <c r="AH1202" s="48"/>
      <c r="AI1202" s="48"/>
      <c r="AJ1202" s="48"/>
      <c r="AK1202" s="40"/>
      <c r="AL1202" s="49" t="s">
        <v>299</v>
      </c>
      <c r="AM1202" s="48"/>
      <c r="AN1202" s="48"/>
      <c r="AO1202" s="114" t="str">
        <f>IFERROR(VLOOKUP(L1202,Define!$A$3:$D$213,4,0),"")</f>
        <v/>
      </c>
      <c r="AP1202" s="48"/>
      <c r="AQ1202" s="48"/>
      <c r="AR1202" s="48"/>
      <c r="AS1202" s="48"/>
      <c r="AT1202" s="48"/>
      <c r="AU1202" s="48"/>
      <c r="AV1202" s="48"/>
      <c r="AW1202" s="48"/>
      <c r="AX1202" s="48"/>
      <c r="AY1202" s="48"/>
      <c r="AZ1202" s="48"/>
      <c r="BA1202" s="48"/>
      <c r="BB1202" s="48"/>
      <c r="BC1202" s="48"/>
      <c r="BD1202" s="48"/>
      <c r="BE1202" s="48"/>
      <c r="BF1202" s="48"/>
      <c r="BG1202" s="48"/>
      <c r="BH1202" s="48"/>
      <c r="BI1202" s="48"/>
      <c r="BJ1202" s="48"/>
      <c r="BK1202" s="48"/>
      <c r="BL1202" s="48"/>
      <c r="BM1202" s="48"/>
      <c r="BN1202" s="48"/>
      <c r="BP1202" s="179" t="str">
        <f>K1201&amp;"#"&amp;K1202</f>
        <v>#</v>
      </c>
    </row>
    <row r="1203" spans="1:68" x14ac:dyDescent="0.2">
      <c r="A1203" s="41">
        <v>0</v>
      </c>
      <c r="B1203" s="41">
        <f>IF(F1202&lt;&gt;F1203,MAX($B$2:B1202)+1,B1202)</f>
        <v>4</v>
      </c>
      <c r="C1203" s="64">
        <f>IFERROR(INDEX(Data!$A$9:$A$984,INT((ROW()-1)/2),1),"")</f>
        <v>0</v>
      </c>
      <c r="D1203" s="64">
        <f>IFERROR(INDEX(Data!$A$9:$A$984,INT((ROW()-1)/2),1),"")</f>
        <v>0</v>
      </c>
      <c r="E1203" s="59">
        <f>VLOOKUP(BP1203,Define!$L$4:$M$37,2,0)</f>
        <v>0</v>
      </c>
      <c r="F1203" s="59">
        <f>IFERROR(INDEX(Data!$B$9:$B$984,INT((ROW()-1)/2),1),"")</f>
        <v>0</v>
      </c>
      <c r="G1203" s="59">
        <f t="shared" si="37"/>
        <v>0</v>
      </c>
      <c r="H1203" s="50">
        <f>IFERROR(INDEX(Data!$G$9:$G$984,INT((ROW()-1)/2),1),"")</f>
        <v>0</v>
      </c>
      <c r="I1203" s="58" t="e">
        <f t="shared" si="36"/>
        <v>#DIV/0!</v>
      </c>
      <c r="J1203" s="48"/>
      <c r="K1203" s="48" t="str">
        <f>IFERROR(VLOOKUP(IF(ISTEXT(L1203),M1203,L1203),Define!$A$3:$C$500,IF(MOD(ROW(),2)=1,2,3),0),"")</f>
        <v/>
      </c>
      <c r="L1203" s="48" t="str">
        <f>IFERROR(INDEX(Data!$P$9:$S$984,INT((ROW()-1)/2),IF(MOD(ROW(),2)=1,1,3)),"")</f>
        <v/>
      </c>
      <c r="M1203" s="48" t="str">
        <f>IFERROR(INDEX(Data!$P$9:$S$984,INT((ROW()-1)/2),IF(MOD(ROW(),2)=1,2,4)),"")</f>
        <v/>
      </c>
      <c r="N1203" s="167">
        <f>IFERROR(INDEX(IF(H1203="USD",Data!$F$9:$F$984,Data!$I$9:$I$984),INT((ROW()-1)/2),1),"")</f>
        <v>0</v>
      </c>
      <c r="O1203" s="44">
        <f>IFERROR(IF(H1203="USD",0,INDEX(Data!$F$9:$F$984,INT((ROW()-1)/2),1)),0)</f>
        <v>0</v>
      </c>
      <c r="P1203" s="48"/>
      <c r="Q1203" s="48"/>
      <c r="R1203" s="177" t="str">
        <f>IFERROR(VLOOKUP(L1203,Define!$A$4:$H$419,8,0),"")</f>
        <v/>
      </c>
      <c r="S1203" s="48"/>
      <c r="T1203" s="48"/>
      <c r="U1203" s="51"/>
      <c r="V1203" s="45"/>
      <c r="W1203" s="45">
        <f>IFERROR(INDEX(Data!$C$9:$C$984,INT((ROW()-1)/2),1),"")</f>
        <v>0</v>
      </c>
      <c r="X1203" s="49"/>
      <c r="Y1203" s="48"/>
      <c r="Z1203" s="48"/>
      <c r="AA1203" s="48"/>
      <c r="AB1203" s="48"/>
      <c r="AC1203" s="48"/>
      <c r="AD1203" s="48"/>
      <c r="AE1203" s="48"/>
      <c r="AF1203" s="44">
        <f>IFERROR(INDEX(Data!$J$9:$J$984,INT((ROW()-1)/2),1),"")</f>
        <v>0</v>
      </c>
      <c r="AG1203" s="48"/>
      <c r="AH1203" s="48"/>
      <c r="AI1203" s="48"/>
      <c r="AJ1203" s="48"/>
      <c r="AK1203" s="40"/>
      <c r="AL1203" s="49" t="s">
        <v>299</v>
      </c>
      <c r="AM1203" s="48"/>
      <c r="AN1203" s="48"/>
      <c r="AO1203" s="114" t="str">
        <f>IFERROR(VLOOKUP(L1203,Define!$A$3:$D$213,4,0),"")</f>
        <v/>
      </c>
      <c r="AP1203" s="48"/>
      <c r="AQ1203" s="48"/>
      <c r="AR1203" s="48"/>
      <c r="AS1203" s="48"/>
      <c r="AT1203" s="48"/>
      <c r="AU1203" s="48"/>
      <c r="AV1203" s="48"/>
      <c r="AW1203" s="48"/>
      <c r="AX1203" s="48"/>
      <c r="AY1203" s="48"/>
      <c r="AZ1203" s="48"/>
      <c r="BA1203" s="48"/>
      <c r="BB1203" s="48"/>
      <c r="BC1203" s="48"/>
      <c r="BD1203" s="48"/>
      <c r="BE1203" s="48"/>
      <c r="BF1203" s="48"/>
      <c r="BG1203" s="48"/>
      <c r="BH1203" s="48"/>
      <c r="BI1203" s="48"/>
      <c r="BJ1203" s="48"/>
      <c r="BK1203" s="48"/>
      <c r="BL1203" s="48"/>
      <c r="BM1203" s="48"/>
      <c r="BN1203" s="48"/>
      <c r="BP1203" s="179" t="str">
        <f>K1203&amp;"#"&amp;K1204</f>
        <v>#</v>
      </c>
    </row>
    <row r="1204" spans="1:68" x14ac:dyDescent="0.2">
      <c r="A1204" s="41">
        <v>0</v>
      </c>
      <c r="B1204" s="41">
        <f>IF(F1203&lt;&gt;F1204,MAX($B$2:B1203)+1,B1203)</f>
        <v>4</v>
      </c>
      <c r="C1204" s="64">
        <f>IFERROR(INDEX(Data!$A$9:$A$984,INT((ROW()-1)/2),1),"")</f>
        <v>0</v>
      </c>
      <c r="D1204" s="64">
        <f>IFERROR(INDEX(Data!$A$9:$A$984,INT((ROW()-1)/2),1),"")</f>
        <v>0</v>
      </c>
      <c r="E1204" s="59">
        <f>VLOOKUP(BP1204,Define!$L$4:$M$37,2,0)</f>
        <v>0</v>
      </c>
      <c r="F1204" s="59">
        <f>IFERROR(INDEX(Data!$B$9:$B$984,INT((ROW()-1)/2),1),"")</f>
        <v>0</v>
      </c>
      <c r="G1204" s="59">
        <f t="shared" si="37"/>
        <v>0</v>
      </c>
      <c r="H1204" s="50">
        <f>IFERROR(INDEX(Data!$G$9:$G$984,INT((ROW()-1)/2),1),"")</f>
        <v>0</v>
      </c>
      <c r="I1204" s="58" t="e">
        <f t="shared" si="36"/>
        <v>#DIV/0!</v>
      </c>
      <c r="J1204" s="48"/>
      <c r="K1204" s="48" t="str">
        <f>IFERROR(VLOOKUP(IF(ISTEXT(L1204),M1204,L1204),Define!$A$3:$C$500,IF(MOD(ROW(),2)=1,2,3),0),"")</f>
        <v/>
      </c>
      <c r="L1204" s="48" t="str">
        <f>IFERROR(INDEX(Data!$P$9:$S$984,INT((ROW()-1)/2),IF(MOD(ROW(),2)=1,1,3)),"")</f>
        <v/>
      </c>
      <c r="M1204" s="48" t="str">
        <f>IFERROR(INDEX(Data!$P$9:$S$984,INT((ROW()-1)/2),IF(MOD(ROW(),2)=1,2,4)),"")</f>
        <v/>
      </c>
      <c r="N1204" s="167">
        <f>IFERROR(INDEX(IF(H1204="USD",Data!$F$9:$F$984,Data!$I$9:$I$984),INT((ROW()-1)/2),1),"")</f>
        <v>0</v>
      </c>
      <c r="O1204" s="44">
        <f>IFERROR(IF(H1204="USD",0,INDEX(Data!$F$9:$F$984,INT((ROW()-1)/2),1)),0)</f>
        <v>0</v>
      </c>
      <c r="P1204" s="48"/>
      <c r="Q1204" s="48"/>
      <c r="R1204" s="177" t="str">
        <f>IFERROR(VLOOKUP(L1204,Define!$A$4:$H$419,8,0),"")</f>
        <v/>
      </c>
      <c r="S1204" s="48"/>
      <c r="T1204" s="48"/>
      <c r="U1204" s="51"/>
      <c r="V1204" s="45"/>
      <c r="W1204" s="45">
        <f>IFERROR(INDEX(Data!$C$9:$C$984,INT((ROW()-1)/2),1),"")</f>
        <v>0</v>
      </c>
      <c r="X1204" s="49"/>
      <c r="Y1204" s="48"/>
      <c r="Z1204" s="48"/>
      <c r="AA1204" s="48"/>
      <c r="AB1204" s="48"/>
      <c r="AC1204" s="48"/>
      <c r="AD1204" s="48"/>
      <c r="AE1204" s="48"/>
      <c r="AF1204" s="44">
        <f>IFERROR(INDEX(Data!$J$9:$J$984,INT((ROW()-1)/2),1),"")</f>
        <v>0</v>
      </c>
      <c r="AG1204" s="48"/>
      <c r="AH1204" s="48"/>
      <c r="AI1204" s="48"/>
      <c r="AJ1204" s="48"/>
      <c r="AK1204" s="40"/>
      <c r="AL1204" s="49" t="s">
        <v>299</v>
      </c>
      <c r="AM1204" s="48"/>
      <c r="AN1204" s="48"/>
      <c r="AO1204" s="114" t="str">
        <f>IFERROR(VLOOKUP(L1204,Define!$A$3:$D$213,4,0),"")</f>
        <v/>
      </c>
      <c r="AP1204" s="48"/>
      <c r="AQ1204" s="48"/>
      <c r="AR1204" s="48"/>
      <c r="AS1204" s="48"/>
      <c r="AT1204" s="48"/>
      <c r="AU1204" s="48"/>
      <c r="AV1204" s="48"/>
      <c r="AW1204" s="48"/>
      <c r="AX1204" s="48"/>
      <c r="AY1204" s="48"/>
      <c r="AZ1204" s="48"/>
      <c r="BA1204" s="48"/>
      <c r="BB1204" s="48"/>
      <c r="BC1204" s="48"/>
      <c r="BD1204" s="48"/>
      <c r="BE1204" s="48"/>
      <c r="BF1204" s="48"/>
      <c r="BG1204" s="48"/>
      <c r="BH1204" s="48"/>
      <c r="BI1204" s="48"/>
      <c r="BJ1204" s="48"/>
      <c r="BK1204" s="48"/>
      <c r="BL1204" s="48"/>
      <c r="BM1204" s="48"/>
      <c r="BN1204" s="48"/>
      <c r="BP1204" s="179" t="str">
        <f>K1203&amp;"#"&amp;K1204</f>
        <v>#</v>
      </c>
    </row>
    <row r="1205" spans="1:68" x14ac:dyDescent="0.2">
      <c r="A1205" s="41">
        <v>0</v>
      </c>
      <c r="B1205" s="41">
        <f>IF(F1204&lt;&gt;F1205,MAX($B$2:B1204)+1,B1204)</f>
        <v>4</v>
      </c>
      <c r="C1205" s="64">
        <f>IFERROR(INDEX(Data!$A$9:$A$984,INT((ROW()-1)/2),1),"")</f>
        <v>0</v>
      </c>
      <c r="D1205" s="64">
        <f>IFERROR(INDEX(Data!$A$9:$A$984,INT((ROW()-1)/2),1),"")</f>
        <v>0</v>
      </c>
      <c r="E1205" s="59">
        <f>VLOOKUP(BP1205,Define!$L$4:$M$37,2,0)</f>
        <v>0</v>
      </c>
      <c r="F1205" s="59">
        <f>IFERROR(INDEX(Data!$B$9:$B$984,INT((ROW()-1)/2),1),"")</f>
        <v>0</v>
      </c>
      <c r="G1205" s="59">
        <f t="shared" si="37"/>
        <v>0</v>
      </c>
      <c r="H1205" s="50">
        <f>IFERROR(INDEX(Data!$G$9:$G$984,INT((ROW()-1)/2),1),"")</f>
        <v>0</v>
      </c>
      <c r="I1205" s="58" t="e">
        <f t="shared" si="36"/>
        <v>#DIV/0!</v>
      </c>
      <c r="J1205" s="48"/>
      <c r="K1205" s="48" t="str">
        <f>IFERROR(VLOOKUP(IF(ISTEXT(L1205),M1205,L1205),Define!$A$3:$C$500,IF(MOD(ROW(),2)=1,2,3),0),"")</f>
        <v/>
      </c>
      <c r="L1205" s="48" t="str">
        <f>IFERROR(INDEX(Data!$P$9:$S$984,INT((ROW()-1)/2),IF(MOD(ROW(),2)=1,1,3)),"")</f>
        <v/>
      </c>
      <c r="M1205" s="48" t="str">
        <f>IFERROR(INDEX(Data!$P$9:$S$984,INT((ROW()-1)/2),IF(MOD(ROW(),2)=1,2,4)),"")</f>
        <v/>
      </c>
      <c r="N1205" s="167">
        <f>IFERROR(INDEX(IF(H1205="USD",Data!$F$9:$F$984,Data!$I$9:$I$984),INT((ROW()-1)/2),1),"")</f>
        <v>0</v>
      </c>
      <c r="O1205" s="44">
        <f>IFERROR(IF(H1205="USD",0,INDEX(Data!$F$9:$F$984,INT((ROW()-1)/2),1)),0)</f>
        <v>0</v>
      </c>
      <c r="P1205" s="48"/>
      <c r="Q1205" s="48"/>
      <c r="R1205" s="177" t="str">
        <f>IFERROR(VLOOKUP(L1205,Define!$A$4:$H$419,8,0),"")</f>
        <v/>
      </c>
      <c r="S1205" s="48"/>
      <c r="T1205" s="48"/>
      <c r="U1205" s="51"/>
      <c r="V1205" s="45"/>
      <c r="W1205" s="45">
        <f>IFERROR(INDEX(Data!$C$9:$C$984,INT((ROW()-1)/2),1),"")</f>
        <v>0</v>
      </c>
      <c r="X1205" s="49"/>
      <c r="Y1205" s="48"/>
      <c r="Z1205" s="48"/>
      <c r="AA1205" s="48"/>
      <c r="AB1205" s="48"/>
      <c r="AC1205" s="48"/>
      <c r="AD1205" s="48"/>
      <c r="AE1205" s="48"/>
      <c r="AF1205" s="44">
        <f>IFERROR(INDEX(Data!$J$9:$J$984,INT((ROW()-1)/2),1),"")</f>
        <v>0</v>
      </c>
      <c r="AG1205" s="48"/>
      <c r="AH1205" s="48"/>
      <c r="AI1205" s="48"/>
      <c r="AJ1205" s="48"/>
      <c r="AK1205" s="40"/>
      <c r="AL1205" s="49" t="s">
        <v>299</v>
      </c>
      <c r="AM1205" s="48"/>
      <c r="AN1205" s="48"/>
      <c r="AO1205" s="114" t="str">
        <f>IFERROR(VLOOKUP(L1205,Define!$A$3:$D$213,4,0),"")</f>
        <v/>
      </c>
      <c r="AP1205" s="48"/>
      <c r="AQ1205" s="48"/>
      <c r="AR1205" s="48"/>
      <c r="AS1205" s="48"/>
      <c r="AT1205" s="48"/>
      <c r="AU1205" s="48"/>
      <c r="AV1205" s="48"/>
      <c r="AW1205" s="48"/>
      <c r="AX1205" s="48"/>
      <c r="AY1205" s="48"/>
      <c r="AZ1205" s="48"/>
      <c r="BA1205" s="48"/>
      <c r="BB1205" s="48"/>
      <c r="BC1205" s="48"/>
      <c r="BD1205" s="48"/>
      <c r="BE1205" s="48"/>
      <c r="BF1205" s="48"/>
      <c r="BG1205" s="48"/>
      <c r="BH1205" s="48"/>
      <c r="BI1205" s="48"/>
      <c r="BJ1205" s="48"/>
      <c r="BK1205" s="48"/>
      <c r="BL1205" s="48"/>
      <c r="BM1205" s="48"/>
      <c r="BN1205" s="48"/>
      <c r="BP1205" s="179" t="str">
        <f>K1205&amp;"#"&amp;K1206</f>
        <v>#</v>
      </c>
    </row>
    <row r="1206" spans="1:68" x14ac:dyDescent="0.2">
      <c r="A1206" s="41">
        <v>0</v>
      </c>
      <c r="B1206" s="41">
        <f>IF(F1205&lt;&gt;F1206,MAX($B$2:B1205)+1,B1205)</f>
        <v>4</v>
      </c>
      <c r="C1206" s="64">
        <f>IFERROR(INDEX(Data!$A$9:$A$984,INT((ROW()-1)/2),1),"")</f>
        <v>0</v>
      </c>
      <c r="D1206" s="64">
        <f>IFERROR(INDEX(Data!$A$9:$A$984,INT((ROW()-1)/2),1),"")</f>
        <v>0</v>
      </c>
      <c r="E1206" s="59">
        <f>VLOOKUP(BP1206,Define!$L$4:$M$37,2,0)</f>
        <v>0</v>
      </c>
      <c r="F1206" s="59">
        <f>IFERROR(INDEX(Data!$B$9:$B$984,INT((ROW()-1)/2),1),"")</f>
        <v>0</v>
      </c>
      <c r="G1206" s="59">
        <f t="shared" si="37"/>
        <v>0</v>
      </c>
      <c r="H1206" s="50">
        <f>IFERROR(INDEX(Data!$G$9:$G$984,INT((ROW()-1)/2),1),"")</f>
        <v>0</v>
      </c>
      <c r="I1206" s="58" t="e">
        <f t="shared" si="36"/>
        <v>#DIV/0!</v>
      </c>
      <c r="J1206" s="48"/>
      <c r="K1206" s="48" t="str">
        <f>IFERROR(VLOOKUP(IF(ISTEXT(L1206),M1206,L1206),Define!$A$3:$C$500,IF(MOD(ROW(),2)=1,2,3),0),"")</f>
        <v/>
      </c>
      <c r="L1206" s="48" t="str">
        <f>IFERROR(INDEX(Data!$P$9:$S$984,INT((ROW()-1)/2),IF(MOD(ROW(),2)=1,1,3)),"")</f>
        <v/>
      </c>
      <c r="M1206" s="48" t="str">
        <f>IFERROR(INDEX(Data!$P$9:$S$984,INT((ROW()-1)/2),IF(MOD(ROW(),2)=1,2,4)),"")</f>
        <v/>
      </c>
      <c r="N1206" s="167">
        <f>IFERROR(INDEX(IF(H1206="USD",Data!$F$9:$F$984,Data!$I$9:$I$984),INT((ROW()-1)/2),1),"")</f>
        <v>0</v>
      </c>
      <c r="O1206" s="44">
        <f>IFERROR(IF(H1206="USD",0,INDEX(Data!$F$9:$F$984,INT((ROW()-1)/2),1)),0)</f>
        <v>0</v>
      </c>
      <c r="P1206" s="48"/>
      <c r="Q1206" s="48"/>
      <c r="R1206" s="177" t="str">
        <f>IFERROR(VLOOKUP(L1206,Define!$A$4:$H$419,8,0),"")</f>
        <v/>
      </c>
      <c r="S1206" s="48"/>
      <c r="T1206" s="48"/>
      <c r="U1206" s="51"/>
      <c r="V1206" s="45"/>
      <c r="W1206" s="45">
        <f>IFERROR(INDEX(Data!$C$9:$C$984,INT((ROW()-1)/2),1),"")</f>
        <v>0</v>
      </c>
      <c r="X1206" s="49"/>
      <c r="Y1206" s="48"/>
      <c r="Z1206" s="48"/>
      <c r="AA1206" s="48"/>
      <c r="AB1206" s="48"/>
      <c r="AC1206" s="48"/>
      <c r="AD1206" s="48"/>
      <c r="AE1206" s="48"/>
      <c r="AF1206" s="44">
        <f>IFERROR(INDEX(Data!$J$9:$J$984,INT((ROW()-1)/2),1),"")</f>
        <v>0</v>
      </c>
      <c r="AG1206" s="48"/>
      <c r="AH1206" s="48"/>
      <c r="AI1206" s="48"/>
      <c r="AJ1206" s="48"/>
      <c r="AK1206" s="40"/>
      <c r="AL1206" s="49" t="s">
        <v>299</v>
      </c>
      <c r="AM1206" s="48"/>
      <c r="AN1206" s="48"/>
      <c r="AO1206" s="114" t="str">
        <f>IFERROR(VLOOKUP(L1206,Define!$A$3:$D$213,4,0),"")</f>
        <v/>
      </c>
      <c r="AP1206" s="48"/>
      <c r="AQ1206" s="48"/>
      <c r="AR1206" s="48"/>
      <c r="AS1206" s="48"/>
      <c r="AT1206" s="48"/>
      <c r="AU1206" s="48"/>
      <c r="AV1206" s="48"/>
      <c r="AW1206" s="48"/>
      <c r="AX1206" s="48"/>
      <c r="AY1206" s="48"/>
      <c r="AZ1206" s="48"/>
      <c r="BA1206" s="48"/>
      <c r="BB1206" s="48"/>
      <c r="BC1206" s="48"/>
      <c r="BD1206" s="48"/>
      <c r="BE1206" s="48"/>
      <c r="BF1206" s="48"/>
      <c r="BG1206" s="48"/>
      <c r="BH1206" s="48"/>
      <c r="BI1206" s="48"/>
      <c r="BJ1206" s="48"/>
      <c r="BK1206" s="48"/>
      <c r="BL1206" s="48"/>
      <c r="BM1206" s="48"/>
      <c r="BN1206" s="48"/>
      <c r="BP1206" s="179" t="str">
        <f>K1205&amp;"#"&amp;K1206</f>
        <v>#</v>
      </c>
    </row>
    <row r="1207" spans="1:68" x14ac:dyDescent="0.2">
      <c r="A1207" s="41">
        <v>0</v>
      </c>
      <c r="B1207" s="41">
        <f>IF(F1206&lt;&gt;F1207,MAX($B$2:B1206)+1,B1206)</f>
        <v>4</v>
      </c>
      <c r="C1207" s="64">
        <f>IFERROR(INDEX(Data!$A$9:$A$984,INT((ROW()-1)/2),1),"")</f>
        <v>0</v>
      </c>
      <c r="D1207" s="64">
        <f>IFERROR(INDEX(Data!$A$9:$A$984,INT((ROW()-1)/2),1),"")</f>
        <v>0</v>
      </c>
      <c r="E1207" s="59">
        <f>VLOOKUP(BP1207,Define!$L$4:$M$37,2,0)</f>
        <v>0</v>
      </c>
      <c r="F1207" s="59">
        <f>IFERROR(INDEX(Data!$B$9:$B$984,INT((ROW()-1)/2),1),"")</f>
        <v>0</v>
      </c>
      <c r="G1207" s="59">
        <f t="shared" si="37"/>
        <v>0</v>
      </c>
      <c r="H1207" s="50">
        <f>IFERROR(INDEX(Data!$G$9:$G$984,INT((ROW()-1)/2),1),"")</f>
        <v>0</v>
      </c>
      <c r="I1207" s="58" t="e">
        <f t="shared" si="36"/>
        <v>#DIV/0!</v>
      </c>
      <c r="J1207" s="48"/>
      <c r="K1207" s="48" t="str">
        <f>IFERROR(VLOOKUP(IF(ISTEXT(L1207),M1207,L1207),Define!$A$3:$C$500,IF(MOD(ROW(),2)=1,2,3),0),"")</f>
        <v/>
      </c>
      <c r="L1207" s="48" t="str">
        <f>IFERROR(INDEX(Data!$P$9:$S$984,INT((ROW()-1)/2),IF(MOD(ROW(),2)=1,1,3)),"")</f>
        <v/>
      </c>
      <c r="M1207" s="48" t="str">
        <f>IFERROR(INDEX(Data!$P$9:$S$984,INT((ROW()-1)/2),IF(MOD(ROW(),2)=1,2,4)),"")</f>
        <v/>
      </c>
      <c r="N1207" s="167">
        <f>IFERROR(INDEX(IF(H1207="USD",Data!$F$9:$F$984,Data!$I$9:$I$984),INT((ROW()-1)/2),1),"")</f>
        <v>0</v>
      </c>
      <c r="O1207" s="44">
        <f>IFERROR(IF(H1207="USD",0,INDEX(Data!$F$9:$F$984,INT((ROW()-1)/2),1)),0)</f>
        <v>0</v>
      </c>
      <c r="P1207" s="48"/>
      <c r="Q1207" s="48"/>
      <c r="R1207" s="177" t="str">
        <f>IFERROR(VLOOKUP(L1207,Define!$A$4:$H$419,8,0),"")</f>
        <v/>
      </c>
      <c r="S1207" s="48"/>
      <c r="T1207" s="48"/>
      <c r="U1207" s="51"/>
      <c r="V1207" s="45"/>
      <c r="W1207" s="45">
        <f>IFERROR(INDEX(Data!$C$9:$C$984,INT((ROW()-1)/2),1),"")</f>
        <v>0</v>
      </c>
      <c r="X1207" s="49"/>
      <c r="Y1207" s="48"/>
      <c r="Z1207" s="48"/>
      <c r="AA1207" s="48"/>
      <c r="AB1207" s="48"/>
      <c r="AC1207" s="48"/>
      <c r="AD1207" s="48"/>
      <c r="AE1207" s="48"/>
      <c r="AF1207" s="44">
        <f>IFERROR(INDEX(Data!$J$9:$J$984,INT((ROW()-1)/2),1),"")</f>
        <v>0</v>
      </c>
      <c r="AG1207" s="48"/>
      <c r="AH1207" s="48"/>
      <c r="AI1207" s="48"/>
      <c r="AJ1207" s="48"/>
      <c r="AK1207" s="40"/>
      <c r="AL1207" s="49" t="s">
        <v>299</v>
      </c>
      <c r="AM1207" s="48"/>
      <c r="AN1207" s="48"/>
      <c r="AO1207" s="114" t="str">
        <f>IFERROR(VLOOKUP(L1207,Define!$A$3:$D$213,4,0),"")</f>
        <v/>
      </c>
      <c r="AP1207" s="48"/>
      <c r="AQ1207" s="48"/>
      <c r="AR1207" s="48"/>
      <c r="AS1207" s="48"/>
      <c r="AT1207" s="48"/>
      <c r="AU1207" s="48"/>
      <c r="AV1207" s="48"/>
      <c r="AW1207" s="48"/>
      <c r="AX1207" s="48"/>
      <c r="AY1207" s="48"/>
      <c r="AZ1207" s="48"/>
      <c r="BA1207" s="48"/>
      <c r="BB1207" s="48"/>
      <c r="BC1207" s="48"/>
      <c r="BD1207" s="48"/>
      <c r="BE1207" s="48"/>
      <c r="BF1207" s="48"/>
      <c r="BG1207" s="48"/>
      <c r="BH1207" s="48"/>
      <c r="BI1207" s="48"/>
      <c r="BJ1207" s="48"/>
      <c r="BK1207" s="48"/>
      <c r="BL1207" s="48"/>
      <c r="BM1207" s="48"/>
      <c r="BN1207" s="48"/>
      <c r="BP1207" s="179" t="str">
        <f>K1207&amp;"#"&amp;K1208</f>
        <v>#</v>
      </c>
    </row>
    <row r="1208" spans="1:68" x14ac:dyDescent="0.2">
      <c r="A1208" s="41">
        <v>0</v>
      </c>
      <c r="B1208" s="41">
        <f>IF(F1207&lt;&gt;F1208,MAX($B$2:B1207)+1,B1207)</f>
        <v>4</v>
      </c>
      <c r="C1208" s="64">
        <f>IFERROR(INDEX(Data!$A$9:$A$984,INT((ROW()-1)/2),1),"")</f>
        <v>0</v>
      </c>
      <c r="D1208" s="64">
        <f>IFERROR(INDEX(Data!$A$9:$A$984,INT((ROW()-1)/2),1),"")</f>
        <v>0</v>
      </c>
      <c r="E1208" s="59">
        <f>VLOOKUP(BP1208,Define!$L$4:$M$37,2,0)</f>
        <v>0</v>
      </c>
      <c r="F1208" s="59">
        <f>IFERROR(INDEX(Data!$B$9:$B$984,INT((ROW()-1)/2),1),"")</f>
        <v>0</v>
      </c>
      <c r="G1208" s="59">
        <f t="shared" si="37"/>
        <v>0</v>
      </c>
      <c r="H1208" s="50">
        <f>IFERROR(INDEX(Data!$G$9:$G$984,INT((ROW()-1)/2),1),"")</f>
        <v>0</v>
      </c>
      <c r="I1208" s="58" t="e">
        <f t="shared" si="36"/>
        <v>#DIV/0!</v>
      </c>
      <c r="J1208" s="48"/>
      <c r="K1208" s="48" t="str">
        <f>IFERROR(VLOOKUP(IF(ISTEXT(L1208),M1208,L1208),Define!$A$3:$C$500,IF(MOD(ROW(),2)=1,2,3),0),"")</f>
        <v/>
      </c>
      <c r="L1208" s="48" t="str">
        <f>IFERROR(INDEX(Data!$P$9:$S$984,INT((ROW()-1)/2),IF(MOD(ROW(),2)=1,1,3)),"")</f>
        <v/>
      </c>
      <c r="M1208" s="48" t="str">
        <f>IFERROR(INDEX(Data!$P$9:$S$984,INT((ROW()-1)/2),IF(MOD(ROW(),2)=1,2,4)),"")</f>
        <v/>
      </c>
      <c r="N1208" s="167">
        <f>IFERROR(INDEX(IF(H1208="USD",Data!$F$9:$F$984,Data!$I$9:$I$984),INT((ROW()-1)/2),1),"")</f>
        <v>0</v>
      </c>
      <c r="O1208" s="44">
        <f>IFERROR(IF(H1208="USD",0,INDEX(Data!$F$9:$F$984,INT((ROW()-1)/2),1)),0)</f>
        <v>0</v>
      </c>
      <c r="P1208" s="48"/>
      <c r="Q1208" s="48"/>
      <c r="R1208" s="177" t="str">
        <f>IFERROR(VLOOKUP(L1208,Define!$A$4:$H$419,8,0),"")</f>
        <v/>
      </c>
      <c r="S1208" s="48"/>
      <c r="T1208" s="48"/>
      <c r="U1208" s="51"/>
      <c r="V1208" s="45"/>
      <c r="W1208" s="45">
        <f>IFERROR(INDEX(Data!$C$9:$C$984,INT((ROW()-1)/2),1),"")</f>
        <v>0</v>
      </c>
      <c r="X1208" s="49"/>
      <c r="Y1208" s="48"/>
      <c r="Z1208" s="48"/>
      <c r="AA1208" s="48"/>
      <c r="AB1208" s="48"/>
      <c r="AC1208" s="48"/>
      <c r="AD1208" s="48"/>
      <c r="AE1208" s="48"/>
      <c r="AF1208" s="44">
        <f>IFERROR(INDEX(Data!$J$9:$J$984,INT((ROW()-1)/2),1),"")</f>
        <v>0</v>
      </c>
      <c r="AG1208" s="48"/>
      <c r="AH1208" s="48"/>
      <c r="AI1208" s="48"/>
      <c r="AJ1208" s="48"/>
      <c r="AK1208" s="40"/>
      <c r="AL1208" s="49" t="s">
        <v>299</v>
      </c>
      <c r="AM1208" s="48"/>
      <c r="AN1208" s="48"/>
      <c r="AO1208" s="114" t="str">
        <f>IFERROR(VLOOKUP(L1208,Define!$A$3:$D$213,4,0),"")</f>
        <v/>
      </c>
      <c r="AP1208" s="48"/>
      <c r="AQ1208" s="48"/>
      <c r="AR1208" s="48"/>
      <c r="AS1208" s="48"/>
      <c r="AT1208" s="48"/>
      <c r="AU1208" s="48"/>
      <c r="AV1208" s="48"/>
      <c r="AW1208" s="48"/>
      <c r="AX1208" s="48"/>
      <c r="AY1208" s="48"/>
      <c r="AZ1208" s="48"/>
      <c r="BA1208" s="48"/>
      <c r="BB1208" s="48"/>
      <c r="BC1208" s="48"/>
      <c r="BD1208" s="48"/>
      <c r="BE1208" s="48"/>
      <c r="BF1208" s="48"/>
      <c r="BG1208" s="48"/>
      <c r="BH1208" s="48"/>
      <c r="BI1208" s="48"/>
      <c r="BJ1208" s="48"/>
      <c r="BK1208" s="48"/>
      <c r="BL1208" s="48"/>
      <c r="BM1208" s="48"/>
      <c r="BN1208" s="48"/>
      <c r="BP1208" s="179" t="str">
        <f>K1207&amp;"#"&amp;K1208</f>
        <v>#</v>
      </c>
    </row>
    <row r="1209" spans="1:68" x14ac:dyDescent="0.2">
      <c r="A1209" s="41">
        <v>0</v>
      </c>
      <c r="B1209" s="41">
        <f>IF(F1208&lt;&gt;F1209,MAX($B$2:B1208)+1,B1208)</f>
        <v>4</v>
      </c>
      <c r="C1209" s="64">
        <f>IFERROR(INDEX(Data!$A$9:$A$984,INT((ROW()-1)/2),1),"")</f>
        <v>0</v>
      </c>
      <c r="D1209" s="64">
        <f>IFERROR(INDEX(Data!$A$9:$A$984,INT((ROW()-1)/2),1),"")</f>
        <v>0</v>
      </c>
      <c r="E1209" s="59">
        <f>VLOOKUP(BP1209,Define!$L$4:$M$37,2,0)</f>
        <v>0</v>
      </c>
      <c r="F1209" s="59">
        <f>IFERROR(INDEX(Data!$B$9:$B$984,INT((ROW()-1)/2),1),"")</f>
        <v>0</v>
      </c>
      <c r="G1209" s="59">
        <f t="shared" si="37"/>
        <v>0</v>
      </c>
      <c r="H1209" s="50">
        <f>IFERROR(INDEX(Data!$G$9:$G$984,INT((ROW()-1)/2),1),"")</f>
        <v>0</v>
      </c>
      <c r="I1209" s="58" t="e">
        <f t="shared" si="36"/>
        <v>#DIV/0!</v>
      </c>
      <c r="J1209" s="48"/>
      <c r="K1209" s="48" t="str">
        <f>IFERROR(VLOOKUP(IF(ISTEXT(L1209),M1209,L1209),Define!$A$3:$C$500,IF(MOD(ROW(),2)=1,2,3),0),"")</f>
        <v/>
      </c>
      <c r="L1209" s="48" t="str">
        <f>IFERROR(INDEX(Data!$P$9:$S$984,INT((ROW()-1)/2),IF(MOD(ROW(),2)=1,1,3)),"")</f>
        <v/>
      </c>
      <c r="M1209" s="48" t="str">
        <f>IFERROR(INDEX(Data!$P$9:$S$984,INT((ROW()-1)/2),IF(MOD(ROW(),2)=1,2,4)),"")</f>
        <v/>
      </c>
      <c r="N1209" s="167">
        <f>IFERROR(INDEX(IF(H1209="USD",Data!$F$9:$F$984,Data!$I$9:$I$984),INT((ROW()-1)/2),1),"")</f>
        <v>0</v>
      </c>
      <c r="O1209" s="44">
        <f>IFERROR(IF(H1209="USD",0,INDEX(Data!$F$9:$F$984,INT((ROW()-1)/2),1)),0)</f>
        <v>0</v>
      </c>
      <c r="P1209" s="48"/>
      <c r="Q1209" s="48"/>
      <c r="R1209" s="177" t="str">
        <f>IFERROR(VLOOKUP(L1209,Define!$A$4:$H$419,8,0),"")</f>
        <v/>
      </c>
      <c r="S1209" s="48"/>
      <c r="T1209" s="48"/>
      <c r="U1209" s="51"/>
      <c r="V1209" s="45"/>
      <c r="W1209" s="45">
        <f>IFERROR(INDEX(Data!$C$9:$C$984,INT((ROW()-1)/2),1),"")</f>
        <v>0</v>
      </c>
      <c r="X1209" s="49"/>
      <c r="Y1209" s="48"/>
      <c r="Z1209" s="48"/>
      <c r="AA1209" s="48"/>
      <c r="AB1209" s="48"/>
      <c r="AC1209" s="48"/>
      <c r="AD1209" s="48"/>
      <c r="AE1209" s="48"/>
      <c r="AF1209" s="44">
        <f>IFERROR(INDEX(Data!$J$9:$J$984,INT((ROW()-1)/2),1),"")</f>
        <v>0</v>
      </c>
      <c r="AG1209" s="48"/>
      <c r="AH1209" s="48"/>
      <c r="AI1209" s="48"/>
      <c r="AJ1209" s="48"/>
      <c r="AK1209" s="40"/>
      <c r="AL1209" s="49" t="s">
        <v>299</v>
      </c>
      <c r="AM1209" s="48"/>
      <c r="AN1209" s="48"/>
      <c r="AO1209" s="114" t="str">
        <f>IFERROR(VLOOKUP(L1209,Define!$A$3:$D$213,4,0),"")</f>
        <v/>
      </c>
      <c r="AP1209" s="48"/>
      <c r="AQ1209" s="48"/>
      <c r="AR1209" s="48"/>
      <c r="AS1209" s="48"/>
      <c r="AT1209" s="48"/>
      <c r="AU1209" s="48"/>
      <c r="AV1209" s="48"/>
      <c r="AW1209" s="48"/>
      <c r="AX1209" s="48"/>
      <c r="AY1209" s="48"/>
      <c r="AZ1209" s="48"/>
      <c r="BA1209" s="48"/>
      <c r="BB1209" s="48"/>
      <c r="BC1209" s="48"/>
      <c r="BD1209" s="48"/>
      <c r="BE1209" s="48"/>
      <c r="BF1209" s="48"/>
      <c r="BG1209" s="48"/>
      <c r="BH1209" s="48"/>
      <c r="BI1209" s="48"/>
      <c r="BJ1209" s="48"/>
      <c r="BK1209" s="48"/>
      <c r="BL1209" s="48"/>
      <c r="BM1209" s="48"/>
      <c r="BN1209" s="48"/>
      <c r="BP1209" s="179" t="str">
        <f>K1209&amp;"#"&amp;K1210</f>
        <v>#</v>
      </c>
    </row>
    <row r="1210" spans="1:68" x14ac:dyDescent="0.2">
      <c r="A1210" s="41">
        <v>0</v>
      </c>
      <c r="B1210" s="41">
        <f>IF(F1209&lt;&gt;F1210,MAX($B$2:B1209)+1,B1209)</f>
        <v>4</v>
      </c>
      <c r="C1210" s="64">
        <f>IFERROR(INDEX(Data!$A$9:$A$984,INT((ROW()-1)/2),1),"")</f>
        <v>0</v>
      </c>
      <c r="D1210" s="64">
        <f>IFERROR(INDEX(Data!$A$9:$A$984,INT((ROW()-1)/2),1),"")</f>
        <v>0</v>
      </c>
      <c r="E1210" s="59">
        <f>VLOOKUP(BP1210,Define!$L$4:$M$37,2,0)</f>
        <v>0</v>
      </c>
      <c r="F1210" s="59">
        <f>IFERROR(INDEX(Data!$B$9:$B$984,INT((ROW()-1)/2),1),"")</f>
        <v>0</v>
      </c>
      <c r="G1210" s="59">
        <f t="shared" si="37"/>
        <v>0</v>
      </c>
      <c r="H1210" s="50">
        <f>IFERROR(INDEX(Data!$G$9:$G$984,INT((ROW()-1)/2),1),"")</f>
        <v>0</v>
      </c>
      <c r="I1210" s="58" t="e">
        <f t="shared" si="36"/>
        <v>#DIV/0!</v>
      </c>
      <c r="J1210" s="48"/>
      <c r="K1210" s="48" t="str">
        <f>IFERROR(VLOOKUP(IF(ISTEXT(L1210),M1210,L1210),Define!$A$3:$C$500,IF(MOD(ROW(),2)=1,2,3),0),"")</f>
        <v/>
      </c>
      <c r="L1210" s="48" t="str">
        <f>IFERROR(INDEX(Data!$P$9:$S$984,INT((ROW()-1)/2),IF(MOD(ROW(),2)=1,1,3)),"")</f>
        <v/>
      </c>
      <c r="M1210" s="48" t="str">
        <f>IFERROR(INDEX(Data!$P$9:$S$984,INT((ROW()-1)/2),IF(MOD(ROW(),2)=1,2,4)),"")</f>
        <v/>
      </c>
      <c r="N1210" s="167">
        <f>IFERROR(INDEX(IF(H1210="USD",Data!$F$9:$F$984,Data!$I$9:$I$984),INT((ROW()-1)/2),1),"")</f>
        <v>0</v>
      </c>
      <c r="O1210" s="44">
        <f>IFERROR(IF(H1210="USD",0,INDEX(Data!$F$9:$F$984,INT((ROW()-1)/2),1)),0)</f>
        <v>0</v>
      </c>
      <c r="P1210" s="48"/>
      <c r="Q1210" s="48"/>
      <c r="R1210" s="177" t="str">
        <f>IFERROR(VLOOKUP(L1210,Define!$A$4:$H$419,8,0),"")</f>
        <v/>
      </c>
      <c r="S1210" s="48"/>
      <c r="T1210" s="48"/>
      <c r="U1210" s="51"/>
      <c r="V1210" s="45"/>
      <c r="W1210" s="45">
        <f>IFERROR(INDEX(Data!$C$9:$C$984,INT((ROW()-1)/2),1),"")</f>
        <v>0</v>
      </c>
      <c r="X1210" s="49"/>
      <c r="Y1210" s="48"/>
      <c r="Z1210" s="48"/>
      <c r="AA1210" s="48"/>
      <c r="AB1210" s="48"/>
      <c r="AC1210" s="48"/>
      <c r="AD1210" s="48"/>
      <c r="AE1210" s="48"/>
      <c r="AF1210" s="44">
        <f>IFERROR(INDEX(Data!$J$9:$J$984,INT((ROW()-1)/2),1),"")</f>
        <v>0</v>
      </c>
      <c r="AG1210" s="48"/>
      <c r="AH1210" s="48"/>
      <c r="AI1210" s="48"/>
      <c r="AJ1210" s="48"/>
      <c r="AK1210" s="40"/>
      <c r="AL1210" s="49" t="s">
        <v>299</v>
      </c>
      <c r="AM1210" s="48"/>
      <c r="AN1210" s="48"/>
      <c r="AO1210" s="114" t="str">
        <f>IFERROR(VLOOKUP(L1210,Define!$A$3:$D$213,4,0),"")</f>
        <v/>
      </c>
      <c r="AP1210" s="48"/>
      <c r="AQ1210" s="48"/>
      <c r="AR1210" s="48"/>
      <c r="AS1210" s="48"/>
      <c r="AT1210" s="48"/>
      <c r="AU1210" s="48"/>
      <c r="AV1210" s="48"/>
      <c r="AW1210" s="48"/>
      <c r="AX1210" s="48"/>
      <c r="AY1210" s="48"/>
      <c r="AZ1210" s="48"/>
      <c r="BA1210" s="48"/>
      <c r="BB1210" s="48"/>
      <c r="BC1210" s="48"/>
      <c r="BD1210" s="48"/>
      <c r="BE1210" s="48"/>
      <c r="BF1210" s="48"/>
      <c r="BG1210" s="48"/>
      <c r="BH1210" s="48"/>
      <c r="BI1210" s="48"/>
      <c r="BJ1210" s="48"/>
      <c r="BK1210" s="48"/>
      <c r="BL1210" s="48"/>
      <c r="BM1210" s="48"/>
      <c r="BN1210" s="48"/>
      <c r="BP1210" s="179" t="str">
        <f>K1209&amp;"#"&amp;K1210</f>
        <v>#</v>
      </c>
    </row>
    <row r="1211" spans="1:68" x14ac:dyDescent="0.2">
      <c r="A1211" s="41">
        <v>0</v>
      </c>
      <c r="B1211" s="41">
        <f>IF(F1210&lt;&gt;F1211,MAX($B$2:B1210)+1,B1210)</f>
        <v>4</v>
      </c>
      <c r="C1211" s="64">
        <f>IFERROR(INDEX(Data!$A$9:$A$984,INT((ROW()-1)/2),1),"")</f>
        <v>0</v>
      </c>
      <c r="D1211" s="64">
        <f>IFERROR(INDEX(Data!$A$9:$A$984,INT((ROW()-1)/2),1),"")</f>
        <v>0</v>
      </c>
      <c r="E1211" s="59">
        <f>VLOOKUP(BP1211,Define!$L$4:$M$37,2,0)</f>
        <v>0</v>
      </c>
      <c r="F1211" s="59">
        <f>IFERROR(INDEX(Data!$B$9:$B$984,INT((ROW()-1)/2),1),"")</f>
        <v>0</v>
      </c>
      <c r="G1211" s="59">
        <f t="shared" si="37"/>
        <v>0</v>
      </c>
      <c r="H1211" s="50">
        <f>IFERROR(INDEX(Data!$G$9:$G$984,INT((ROW()-1)/2),1),"")</f>
        <v>0</v>
      </c>
      <c r="I1211" s="58" t="e">
        <f t="shared" si="36"/>
        <v>#DIV/0!</v>
      </c>
      <c r="J1211" s="48"/>
      <c r="K1211" s="48" t="str">
        <f>IFERROR(VLOOKUP(IF(ISTEXT(L1211),M1211,L1211),Define!$A$3:$C$500,IF(MOD(ROW(),2)=1,2,3),0),"")</f>
        <v/>
      </c>
      <c r="L1211" s="48" t="str">
        <f>IFERROR(INDEX(Data!$P$9:$S$984,INT((ROW()-1)/2),IF(MOD(ROW(),2)=1,1,3)),"")</f>
        <v/>
      </c>
      <c r="M1211" s="48" t="str">
        <f>IFERROR(INDEX(Data!$P$9:$S$984,INT((ROW()-1)/2),IF(MOD(ROW(),2)=1,2,4)),"")</f>
        <v/>
      </c>
      <c r="N1211" s="167">
        <f>IFERROR(INDEX(IF(H1211="USD",Data!$F$9:$F$984,Data!$I$9:$I$984),INT((ROW()-1)/2),1),"")</f>
        <v>0</v>
      </c>
      <c r="O1211" s="44">
        <f>IFERROR(IF(H1211="USD",0,INDEX(Data!$F$9:$F$984,INT((ROW()-1)/2),1)),0)</f>
        <v>0</v>
      </c>
      <c r="P1211" s="48"/>
      <c r="Q1211" s="48"/>
      <c r="R1211" s="177" t="str">
        <f>IFERROR(VLOOKUP(L1211,Define!$A$4:$H$419,8,0),"")</f>
        <v/>
      </c>
      <c r="S1211" s="48"/>
      <c r="T1211" s="48"/>
      <c r="U1211" s="51"/>
      <c r="V1211" s="45"/>
      <c r="W1211" s="45">
        <f>IFERROR(INDEX(Data!$C$9:$C$984,INT((ROW()-1)/2),1),"")</f>
        <v>0</v>
      </c>
      <c r="X1211" s="49"/>
      <c r="Y1211" s="48"/>
      <c r="Z1211" s="48"/>
      <c r="AA1211" s="48"/>
      <c r="AB1211" s="48"/>
      <c r="AC1211" s="48"/>
      <c r="AD1211" s="48"/>
      <c r="AE1211" s="48"/>
      <c r="AF1211" s="44">
        <f>IFERROR(INDEX(Data!$J$9:$J$984,INT((ROW()-1)/2),1),"")</f>
        <v>0</v>
      </c>
      <c r="AG1211" s="48"/>
      <c r="AH1211" s="48"/>
      <c r="AI1211" s="48"/>
      <c r="AJ1211" s="48"/>
      <c r="AK1211" s="40"/>
      <c r="AL1211" s="49" t="s">
        <v>299</v>
      </c>
      <c r="AM1211" s="48"/>
      <c r="AN1211" s="48"/>
      <c r="AO1211" s="114" t="str">
        <f>IFERROR(VLOOKUP(L1211,Define!$A$3:$D$213,4,0),"")</f>
        <v/>
      </c>
      <c r="AP1211" s="48"/>
      <c r="AQ1211" s="48"/>
      <c r="AR1211" s="48"/>
      <c r="AS1211" s="48"/>
      <c r="AT1211" s="48"/>
      <c r="AU1211" s="48"/>
      <c r="AV1211" s="48"/>
      <c r="AW1211" s="48"/>
      <c r="AX1211" s="48"/>
      <c r="AY1211" s="48"/>
      <c r="AZ1211" s="48"/>
      <c r="BA1211" s="48"/>
      <c r="BB1211" s="48"/>
      <c r="BC1211" s="48"/>
      <c r="BD1211" s="48"/>
      <c r="BE1211" s="48"/>
      <c r="BF1211" s="48"/>
      <c r="BG1211" s="48"/>
      <c r="BH1211" s="48"/>
      <c r="BI1211" s="48"/>
      <c r="BJ1211" s="48"/>
      <c r="BK1211" s="48"/>
      <c r="BL1211" s="48"/>
      <c r="BM1211" s="48"/>
      <c r="BN1211" s="48"/>
      <c r="BP1211" s="179" t="str">
        <f>K1211&amp;"#"&amp;K1212</f>
        <v>#</v>
      </c>
    </row>
    <row r="1212" spans="1:68" x14ac:dyDescent="0.2">
      <c r="A1212" s="41">
        <v>0</v>
      </c>
      <c r="B1212" s="41">
        <f>IF(F1211&lt;&gt;F1212,MAX($B$2:B1211)+1,B1211)</f>
        <v>4</v>
      </c>
      <c r="C1212" s="64">
        <f>IFERROR(INDEX(Data!$A$9:$A$984,INT((ROW()-1)/2),1),"")</f>
        <v>0</v>
      </c>
      <c r="D1212" s="64">
        <f>IFERROR(INDEX(Data!$A$9:$A$984,INT((ROW()-1)/2),1),"")</f>
        <v>0</v>
      </c>
      <c r="E1212" s="59">
        <f>VLOOKUP(BP1212,Define!$L$4:$M$37,2,0)</f>
        <v>0</v>
      </c>
      <c r="F1212" s="59">
        <f>IFERROR(INDEX(Data!$B$9:$B$984,INT((ROW()-1)/2),1),"")</f>
        <v>0</v>
      </c>
      <c r="G1212" s="59">
        <f t="shared" si="37"/>
        <v>0</v>
      </c>
      <c r="H1212" s="50">
        <f>IFERROR(INDEX(Data!$G$9:$G$984,INT((ROW()-1)/2),1),"")</f>
        <v>0</v>
      </c>
      <c r="I1212" s="58" t="e">
        <f t="shared" si="36"/>
        <v>#DIV/0!</v>
      </c>
      <c r="J1212" s="48"/>
      <c r="K1212" s="48" t="str">
        <f>IFERROR(VLOOKUP(IF(ISTEXT(L1212),M1212,L1212),Define!$A$3:$C$500,IF(MOD(ROW(),2)=1,2,3),0),"")</f>
        <v/>
      </c>
      <c r="L1212" s="48" t="str">
        <f>IFERROR(INDEX(Data!$P$9:$S$984,INT((ROW()-1)/2),IF(MOD(ROW(),2)=1,1,3)),"")</f>
        <v/>
      </c>
      <c r="M1212" s="48" t="str">
        <f>IFERROR(INDEX(Data!$P$9:$S$984,INT((ROW()-1)/2),IF(MOD(ROW(),2)=1,2,4)),"")</f>
        <v/>
      </c>
      <c r="N1212" s="167">
        <f>IFERROR(INDEX(IF(H1212="USD",Data!$F$9:$F$984,Data!$I$9:$I$984),INT((ROW()-1)/2),1),"")</f>
        <v>0</v>
      </c>
      <c r="O1212" s="44">
        <f>IFERROR(IF(H1212="USD",0,INDEX(Data!$F$9:$F$984,INT((ROW()-1)/2),1)),0)</f>
        <v>0</v>
      </c>
      <c r="P1212" s="48"/>
      <c r="Q1212" s="48"/>
      <c r="R1212" s="177" t="str">
        <f>IFERROR(VLOOKUP(L1212,Define!$A$4:$H$419,8,0),"")</f>
        <v/>
      </c>
      <c r="S1212" s="48"/>
      <c r="T1212" s="48"/>
      <c r="U1212" s="51"/>
      <c r="V1212" s="45"/>
      <c r="W1212" s="45">
        <f>IFERROR(INDEX(Data!$C$9:$C$984,INT((ROW()-1)/2),1),"")</f>
        <v>0</v>
      </c>
      <c r="X1212" s="49"/>
      <c r="Y1212" s="48"/>
      <c r="Z1212" s="48"/>
      <c r="AA1212" s="48"/>
      <c r="AB1212" s="48"/>
      <c r="AC1212" s="48"/>
      <c r="AD1212" s="48"/>
      <c r="AE1212" s="48"/>
      <c r="AF1212" s="44">
        <f>IFERROR(INDEX(Data!$J$9:$J$984,INT((ROW()-1)/2),1),"")</f>
        <v>0</v>
      </c>
      <c r="AG1212" s="48"/>
      <c r="AH1212" s="48"/>
      <c r="AI1212" s="48"/>
      <c r="AJ1212" s="48"/>
      <c r="AK1212" s="40"/>
      <c r="AL1212" s="49" t="s">
        <v>299</v>
      </c>
      <c r="AM1212" s="48"/>
      <c r="AN1212" s="48"/>
      <c r="AO1212" s="114" t="str">
        <f>IFERROR(VLOOKUP(L1212,Define!$A$3:$D$213,4,0),"")</f>
        <v/>
      </c>
      <c r="AP1212" s="48"/>
      <c r="AQ1212" s="48"/>
      <c r="AR1212" s="48"/>
      <c r="AS1212" s="48"/>
      <c r="AT1212" s="48"/>
      <c r="AU1212" s="48"/>
      <c r="AV1212" s="48"/>
      <c r="AW1212" s="48"/>
      <c r="AX1212" s="48"/>
      <c r="AY1212" s="48"/>
      <c r="AZ1212" s="48"/>
      <c r="BA1212" s="48"/>
      <c r="BB1212" s="48"/>
      <c r="BC1212" s="48"/>
      <c r="BD1212" s="48"/>
      <c r="BE1212" s="48"/>
      <c r="BF1212" s="48"/>
      <c r="BG1212" s="48"/>
      <c r="BH1212" s="48"/>
      <c r="BI1212" s="48"/>
      <c r="BJ1212" s="48"/>
      <c r="BK1212" s="48"/>
      <c r="BL1212" s="48"/>
      <c r="BM1212" s="48"/>
      <c r="BN1212" s="48"/>
      <c r="BP1212" s="179" t="str">
        <f>K1211&amp;"#"&amp;K1212</f>
        <v>#</v>
      </c>
    </row>
    <row r="1213" spans="1:68" x14ac:dyDescent="0.2">
      <c r="A1213" s="41">
        <v>0</v>
      </c>
      <c r="B1213" s="41">
        <f>IF(F1212&lt;&gt;F1213,MAX($B$2:B1212)+1,B1212)</f>
        <v>4</v>
      </c>
      <c r="C1213" s="64">
        <f>IFERROR(INDEX(Data!$A$9:$A$984,INT((ROW()-1)/2),1),"")</f>
        <v>0</v>
      </c>
      <c r="D1213" s="64">
        <f>IFERROR(INDEX(Data!$A$9:$A$984,INT((ROW()-1)/2),1),"")</f>
        <v>0</v>
      </c>
      <c r="E1213" s="59">
        <f>VLOOKUP(BP1213,Define!$L$4:$M$37,2,0)</f>
        <v>0</v>
      </c>
      <c r="F1213" s="59">
        <f>IFERROR(INDEX(Data!$B$9:$B$984,INT((ROW()-1)/2),1),"")</f>
        <v>0</v>
      </c>
      <c r="G1213" s="59">
        <f t="shared" si="37"/>
        <v>0</v>
      </c>
      <c r="H1213" s="50">
        <f>IFERROR(INDEX(Data!$G$9:$G$984,INT((ROW()-1)/2),1),"")</f>
        <v>0</v>
      </c>
      <c r="I1213" s="58" t="e">
        <f t="shared" si="36"/>
        <v>#DIV/0!</v>
      </c>
      <c r="J1213" s="48"/>
      <c r="K1213" s="48" t="str">
        <f>IFERROR(VLOOKUP(IF(ISTEXT(L1213),M1213,L1213),Define!$A$3:$C$500,IF(MOD(ROW(),2)=1,2,3),0),"")</f>
        <v/>
      </c>
      <c r="L1213" s="48" t="str">
        <f>IFERROR(INDEX(Data!$P$9:$S$984,INT((ROW()-1)/2),IF(MOD(ROW(),2)=1,1,3)),"")</f>
        <v/>
      </c>
      <c r="M1213" s="48" t="str">
        <f>IFERROR(INDEX(Data!$P$9:$S$984,INT((ROW()-1)/2),IF(MOD(ROW(),2)=1,2,4)),"")</f>
        <v/>
      </c>
      <c r="N1213" s="167">
        <f>IFERROR(INDEX(IF(H1213="USD",Data!$F$9:$F$984,Data!$I$9:$I$984),INT((ROW()-1)/2),1),"")</f>
        <v>0</v>
      </c>
      <c r="O1213" s="44">
        <f>IFERROR(IF(H1213="USD",0,INDEX(Data!$F$9:$F$984,INT((ROW()-1)/2),1)),0)</f>
        <v>0</v>
      </c>
      <c r="P1213" s="48"/>
      <c r="Q1213" s="48"/>
      <c r="R1213" s="177" t="str">
        <f>IFERROR(VLOOKUP(L1213,Define!$A$4:$H$419,8,0),"")</f>
        <v/>
      </c>
      <c r="S1213" s="48"/>
      <c r="T1213" s="48"/>
      <c r="U1213" s="51"/>
      <c r="V1213" s="45"/>
      <c r="W1213" s="45">
        <f>IFERROR(INDEX(Data!$C$9:$C$984,INT((ROW()-1)/2),1),"")</f>
        <v>0</v>
      </c>
      <c r="X1213" s="49"/>
      <c r="Y1213" s="48"/>
      <c r="Z1213" s="48"/>
      <c r="AA1213" s="48"/>
      <c r="AB1213" s="48"/>
      <c r="AC1213" s="48"/>
      <c r="AD1213" s="48"/>
      <c r="AE1213" s="48"/>
      <c r="AF1213" s="44">
        <f>IFERROR(INDEX(Data!$J$9:$J$984,INT((ROW()-1)/2),1),"")</f>
        <v>0</v>
      </c>
      <c r="AG1213" s="48"/>
      <c r="AH1213" s="48"/>
      <c r="AI1213" s="48"/>
      <c r="AJ1213" s="48"/>
      <c r="AK1213" s="40"/>
      <c r="AL1213" s="49" t="s">
        <v>299</v>
      </c>
      <c r="AM1213" s="48"/>
      <c r="AN1213" s="48"/>
      <c r="AO1213" s="114" t="str">
        <f>IFERROR(VLOOKUP(L1213,Define!$A$3:$D$213,4,0),"")</f>
        <v/>
      </c>
      <c r="AP1213" s="48"/>
      <c r="AQ1213" s="48"/>
      <c r="AR1213" s="48"/>
      <c r="AS1213" s="48"/>
      <c r="AT1213" s="48"/>
      <c r="AU1213" s="48"/>
      <c r="AV1213" s="48"/>
      <c r="AW1213" s="48"/>
      <c r="AX1213" s="48"/>
      <c r="AY1213" s="48"/>
      <c r="AZ1213" s="48"/>
      <c r="BA1213" s="48"/>
      <c r="BB1213" s="48"/>
      <c r="BC1213" s="48"/>
      <c r="BD1213" s="48"/>
      <c r="BE1213" s="48"/>
      <c r="BF1213" s="48"/>
      <c r="BG1213" s="48"/>
      <c r="BH1213" s="48"/>
      <c r="BI1213" s="48"/>
      <c r="BJ1213" s="48"/>
      <c r="BK1213" s="48"/>
      <c r="BL1213" s="48"/>
      <c r="BM1213" s="48"/>
      <c r="BN1213" s="48"/>
      <c r="BP1213" s="179" t="str">
        <f>K1213&amp;"#"&amp;K1214</f>
        <v>#</v>
      </c>
    </row>
    <row r="1214" spans="1:68" x14ac:dyDescent="0.2">
      <c r="A1214" s="41">
        <v>0</v>
      </c>
      <c r="B1214" s="41">
        <f>IF(F1213&lt;&gt;F1214,MAX($B$2:B1213)+1,B1213)</f>
        <v>4</v>
      </c>
      <c r="C1214" s="64">
        <f>IFERROR(INDEX(Data!$A$9:$A$984,INT((ROW()-1)/2),1),"")</f>
        <v>0</v>
      </c>
      <c r="D1214" s="64">
        <f>IFERROR(INDEX(Data!$A$9:$A$984,INT((ROW()-1)/2),1),"")</f>
        <v>0</v>
      </c>
      <c r="E1214" s="59">
        <f>VLOOKUP(BP1214,Define!$L$4:$M$37,2,0)</f>
        <v>0</v>
      </c>
      <c r="F1214" s="59">
        <f>IFERROR(INDEX(Data!$B$9:$B$984,INT((ROW()-1)/2),1),"")</f>
        <v>0</v>
      </c>
      <c r="G1214" s="59">
        <f t="shared" si="37"/>
        <v>0</v>
      </c>
      <c r="H1214" s="50">
        <f>IFERROR(INDEX(Data!$G$9:$G$984,INT((ROW()-1)/2),1),"")</f>
        <v>0</v>
      </c>
      <c r="I1214" s="58" t="e">
        <f t="shared" si="36"/>
        <v>#DIV/0!</v>
      </c>
      <c r="J1214" s="48"/>
      <c r="K1214" s="48" t="str">
        <f>IFERROR(VLOOKUP(IF(ISTEXT(L1214),M1214,L1214),Define!$A$3:$C$500,IF(MOD(ROW(),2)=1,2,3),0),"")</f>
        <v/>
      </c>
      <c r="L1214" s="48" t="str">
        <f>IFERROR(INDEX(Data!$P$9:$S$984,INT((ROW()-1)/2),IF(MOD(ROW(),2)=1,1,3)),"")</f>
        <v/>
      </c>
      <c r="M1214" s="48" t="str">
        <f>IFERROR(INDEX(Data!$P$9:$S$984,INT((ROW()-1)/2),IF(MOD(ROW(),2)=1,2,4)),"")</f>
        <v/>
      </c>
      <c r="N1214" s="167">
        <f>IFERROR(INDEX(IF(H1214="USD",Data!$F$9:$F$984,Data!$I$9:$I$984),INT((ROW()-1)/2),1),"")</f>
        <v>0</v>
      </c>
      <c r="O1214" s="44">
        <f>IFERROR(IF(H1214="USD",0,INDEX(Data!$F$9:$F$984,INT((ROW()-1)/2),1)),0)</f>
        <v>0</v>
      </c>
      <c r="P1214" s="48"/>
      <c r="Q1214" s="48"/>
      <c r="R1214" s="177" t="str">
        <f>IFERROR(VLOOKUP(L1214,Define!$A$4:$H$419,8,0),"")</f>
        <v/>
      </c>
      <c r="S1214" s="48"/>
      <c r="T1214" s="48"/>
      <c r="U1214" s="51"/>
      <c r="V1214" s="45"/>
      <c r="W1214" s="45">
        <f>IFERROR(INDEX(Data!$C$9:$C$984,INT((ROW()-1)/2),1),"")</f>
        <v>0</v>
      </c>
      <c r="X1214" s="49"/>
      <c r="Y1214" s="48"/>
      <c r="Z1214" s="48"/>
      <c r="AA1214" s="48"/>
      <c r="AB1214" s="48"/>
      <c r="AC1214" s="48"/>
      <c r="AD1214" s="48"/>
      <c r="AE1214" s="48"/>
      <c r="AF1214" s="44">
        <f>IFERROR(INDEX(Data!$J$9:$J$984,INT((ROW()-1)/2),1),"")</f>
        <v>0</v>
      </c>
      <c r="AG1214" s="48"/>
      <c r="AH1214" s="48"/>
      <c r="AI1214" s="48"/>
      <c r="AJ1214" s="48"/>
      <c r="AK1214" s="40"/>
      <c r="AL1214" s="49" t="s">
        <v>299</v>
      </c>
      <c r="AM1214" s="48"/>
      <c r="AN1214" s="48"/>
      <c r="AO1214" s="114" t="str">
        <f>IFERROR(VLOOKUP(L1214,Define!$A$3:$D$213,4,0),"")</f>
        <v/>
      </c>
      <c r="AP1214" s="48"/>
      <c r="AQ1214" s="48"/>
      <c r="AR1214" s="48"/>
      <c r="AS1214" s="48"/>
      <c r="AT1214" s="48"/>
      <c r="AU1214" s="48"/>
      <c r="AV1214" s="48"/>
      <c r="AW1214" s="48"/>
      <c r="AX1214" s="48"/>
      <c r="AY1214" s="48"/>
      <c r="AZ1214" s="48"/>
      <c r="BA1214" s="48"/>
      <c r="BB1214" s="48"/>
      <c r="BC1214" s="48"/>
      <c r="BD1214" s="48"/>
      <c r="BE1214" s="48"/>
      <c r="BF1214" s="48"/>
      <c r="BG1214" s="48"/>
      <c r="BH1214" s="48"/>
      <c r="BI1214" s="48"/>
      <c r="BJ1214" s="48"/>
      <c r="BK1214" s="48"/>
      <c r="BL1214" s="48"/>
      <c r="BM1214" s="48"/>
      <c r="BN1214" s="48"/>
      <c r="BP1214" s="179" t="str">
        <f>K1213&amp;"#"&amp;K1214</f>
        <v>#</v>
      </c>
    </row>
    <row r="1215" spans="1:68" x14ac:dyDescent="0.2">
      <c r="A1215" s="41">
        <v>0</v>
      </c>
      <c r="B1215" s="41">
        <f>IF(F1214&lt;&gt;F1215,MAX($B$2:B1214)+1,B1214)</f>
        <v>4</v>
      </c>
      <c r="C1215" s="64">
        <f>IFERROR(INDEX(Data!$A$9:$A$984,INT((ROW()-1)/2),1),"")</f>
        <v>0</v>
      </c>
      <c r="D1215" s="64">
        <f>IFERROR(INDEX(Data!$A$9:$A$984,INT((ROW()-1)/2),1),"")</f>
        <v>0</v>
      </c>
      <c r="E1215" s="59">
        <f>VLOOKUP(BP1215,Define!$L$4:$M$37,2,0)</f>
        <v>0</v>
      </c>
      <c r="F1215" s="59">
        <f>IFERROR(INDEX(Data!$B$9:$B$984,INT((ROW()-1)/2),1),"")</f>
        <v>0</v>
      </c>
      <c r="G1215" s="59">
        <f t="shared" si="37"/>
        <v>0</v>
      </c>
      <c r="H1215" s="50">
        <f>IFERROR(INDEX(Data!$G$9:$G$984,INT((ROW()-1)/2),1),"")</f>
        <v>0</v>
      </c>
      <c r="I1215" s="58" t="e">
        <f t="shared" si="36"/>
        <v>#DIV/0!</v>
      </c>
      <c r="J1215" s="48"/>
      <c r="K1215" s="48" t="str">
        <f>IFERROR(VLOOKUP(IF(ISTEXT(L1215),M1215,L1215),Define!$A$3:$C$500,IF(MOD(ROW(),2)=1,2,3),0),"")</f>
        <v/>
      </c>
      <c r="L1215" s="48" t="str">
        <f>IFERROR(INDEX(Data!$P$9:$S$984,INT((ROW()-1)/2),IF(MOD(ROW(),2)=1,1,3)),"")</f>
        <v/>
      </c>
      <c r="M1215" s="48" t="str">
        <f>IFERROR(INDEX(Data!$P$9:$S$984,INT((ROW()-1)/2),IF(MOD(ROW(),2)=1,2,4)),"")</f>
        <v/>
      </c>
      <c r="N1215" s="167">
        <f>IFERROR(INDEX(IF(H1215="USD",Data!$F$9:$F$984,Data!$I$9:$I$984),INT((ROW()-1)/2),1),"")</f>
        <v>0</v>
      </c>
      <c r="O1215" s="44">
        <f>IFERROR(IF(H1215="USD",0,INDEX(Data!$F$9:$F$984,INT((ROW()-1)/2),1)),0)</f>
        <v>0</v>
      </c>
      <c r="P1215" s="48"/>
      <c r="Q1215" s="48"/>
      <c r="R1215" s="177" t="str">
        <f>IFERROR(VLOOKUP(L1215,Define!$A$4:$H$419,8,0),"")</f>
        <v/>
      </c>
      <c r="S1215" s="48"/>
      <c r="T1215" s="48"/>
      <c r="U1215" s="51"/>
      <c r="V1215" s="45"/>
      <c r="W1215" s="45">
        <f>IFERROR(INDEX(Data!$C$9:$C$984,INT((ROW()-1)/2),1),"")</f>
        <v>0</v>
      </c>
      <c r="X1215" s="49"/>
      <c r="Y1215" s="48"/>
      <c r="Z1215" s="48"/>
      <c r="AA1215" s="48"/>
      <c r="AB1215" s="48"/>
      <c r="AC1215" s="48"/>
      <c r="AD1215" s="48"/>
      <c r="AE1215" s="48"/>
      <c r="AF1215" s="44">
        <f>IFERROR(INDEX(Data!$J$9:$J$984,INT((ROW()-1)/2),1),"")</f>
        <v>0</v>
      </c>
      <c r="AG1215" s="48"/>
      <c r="AH1215" s="48"/>
      <c r="AI1215" s="48"/>
      <c r="AJ1215" s="48"/>
      <c r="AK1215" s="40"/>
      <c r="AL1215" s="49" t="s">
        <v>299</v>
      </c>
      <c r="AM1215" s="48"/>
      <c r="AN1215" s="48"/>
      <c r="AO1215" s="114" t="str">
        <f>IFERROR(VLOOKUP(L1215,Define!$A$3:$D$213,4,0),"")</f>
        <v/>
      </c>
      <c r="AP1215" s="48"/>
      <c r="AQ1215" s="48"/>
      <c r="AR1215" s="48"/>
      <c r="AS1215" s="48"/>
      <c r="AT1215" s="48"/>
      <c r="AU1215" s="48"/>
      <c r="AV1215" s="48"/>
      <c r="AW1215" s="48"/>
      <c r="AX1215" s="48"/>
      <c r="AY1215" s="48"/>
      <c r="AZ1215" s="48"/>
      <c r="BA1215" s="48"/>
      <c r="BB1215" s="48"/>
      <c r="BC1215" s="48"/>
      <c r="BD1215" s="48"/>
      <c r="BE1215" s="48"/>
      <c r="BF1215" s="48"/>
      <c r="BG1215" s="48"/>
      <c r="BH1215" s="48"/>
      <c r="BI1215" s="48"/>
      <c r="BJ1215" s="48"/>
      <c r="BK1215" s="48"/>
      <c r="BL1215" s="48"/>
      <c r="BM1215" s="48"/>
      <c r="BN1215" s="48"/>
      <c r="BP1215" s="179" t="str">
        <f>K1215&amp;"#"&amp;K1216</f>
        <v>#</v>
      </c>
    </row>
    <row r="1216" spans="1:68" x14ac:dyDescent="0.2">
      <c r="A1216" s="41">
        <v>0</v>
      </c>
      <c r="B1216" s="41">
        <f>IF(F1215&lt;&gt;F1216,MAX($B$2:B1215)+1,B1215)</f>
        <v>4</v>
      </c>
      <c r="C1216" s="64">
        <f>IFERROR(INDEX(Data!$A$9:$A$984,INT((ROW()-1)/2),1),"")</f>
        <v>0</v>
      </c>
      <c r="D1216" s="64">
        <f>IFERROR(INDEX(Data!$A$9:$A$984,INT((ROW()-1)/2),1),"")</f>
        <v>0</v>
      </c>
      <c r="E1216" s="59">
        <f>VLOOKUP(BP1216,Define!$L$4:$M$37,2,0)</f>
        <v>0</v>
      </c>
      <c r="F1216" s="59">
        <f>IFERROR(INDEX(Data!$B$9:$B$984,INT((ROW()-1)/2),1),"")</f>
        <v>0</v>
      </c>
      <c r="G1216" s="59">
        <f t="shared" si="37"/>
        <v>0</v>
      </c>
      <c r="H1216" s="50">
        <f>IFERROR(INDEX(Data!$G$9:$G$984,INT((ROW()-1)/2),1),"")</f>
        <v>0</v>
      </c>
      <c r="I1216" s="58" t="e">
        <f t="shared" si="36"/>
        <v>#DIV/0!</v>
      </c>
      <c r="J1216" s="48"/>
      <c r="K1216" s="48" t="str">
        <f>IFERROR(VLOOKUP(IF(ISTEXT(L1216),M1216,L1216),Define!$A$3:$C$500,IF(MOD(ROW(),2)=1,2,3),0),"")</f>
        <v/>
      </c>
      <c r="L1216" s="48" t="str">
        <f>IFERROR(INDEX(Data!$P$9:$S$984,INT((ROW()-1)/2),IF(MOD(ROW(),2)=1,1,3)),"")</f>
        <v/>
      </c>
      <c r="M1216" s="48" t="str">
        <f>IFERROR(INDEX(Data!$P$9:$S$984,INT((ROW()-1)/2),IF(MOD(ROW(),2)=1,2,4)),"")</f>
        <v/>
      </c>
      <c r="N1216" s="167">
        <f>IFERROR(INDEX(IF(H1216="USD",Data!$F$9:$F$984,Data!$I$9:$I$984),INT((ROW()-1)/2),1),"")</f>
        <v>0</v>
      </c>
      <c r="O1216" s="44">
        <f>IFERROR(IF(H1216="USD",0,INDEX(Data!$F$9:$F$984,INT((ROW()-1)/2),1)),0)</f>
        <v>0</v>
      </c>
      <c r="P1216" s="48"/>
      <c r="Q1216" s="48"/>
      <c r="R1216" s="177" t="str">
        <f>IFERROR(VLOOKUP(L1216,Define!$A$4:$H$419,8,0),"")</f>
        <v/>
      </c>
      <c r="S1216" s="48"/>
      <c r="T1216" s="48"/>
      <c r="U1216" s="51"/>
      <c r="V1216" s="45"/>
      <c r="W1216" s="45">
        <f>IFERROR(INDEX(Data!$C$9:$C$984,INT((ROW()-1)/2),1),"")</f>
        <v>0</v>
      </c>
      <c r="X1216" s="49"/>
      <c r="Y1216" s="48"/>
      <c r="Z1216" s="48"/>
      <c r="AA1216" s="48"/>
      <c r="AB1216" s="48"/>
      <c r="AC1216" s="48"/>
      <c r="AD1216" s="48"/>
      <c r="AE1216" s="48"/>
      <c r="AF1216" s="44">
        <f>IFERROR(INDEX(Data!$J$9:$J$984,INT((ROW()-1)/2),1),"")</f>
        <v>0</v>
      </c>
      <c r="AG1216" s="48"/>
      <c r="AH1216" s="48"/>
      <c r="AI1216" s="48"/>
      <c r="AJ1216" s="48"/>
      <c r="AK1216" s="40"/>
      <c r="AL1216" s="49" t="s">
        <v>299</v>
      </c>
      <c r="AM1216" s="48"/>
      <c r="AN1216" s="48"/>
      <c r="AO1216" s="114" t="str">
        <f>IFERROR(VLOOKUP(L1216,Define!$A$3:$D$213,4,0),"")</f>
        <v/>
      </c>
      <c r="AP1216" s="48"/>
      <c r="AQ1216" s="48"/>
      <c r="AR1216" s="48"/>
      <c r="AS1216" s="48"/>
      <c r="AT1216" s="48"/>
      <c r="AU1216" s="48"/>
      <c r="AV1216" s="48"/>
      <c r="AW1216" s="48"/>
      <c r="AX1216" s="48"/>
      <c r="AY1216" s="48"/>
      <c r="AZ1216" s="48"/>
      <c r="BA1216" s="48"/>
      <c r="BB1216" s="48"/>
      <c r="BC1216" s="48"/>
      <c r="BD1216" s="48"/>
      <c r="BE1216" s="48"/>
      <c r="BF1216" s="48"/>
      <c r="BG1216" s="48"/>
      <c r="BH1216" s="48"/>
      <c r="BI1216" s="48"/>
      <c r="BJ1216" s="48"/>
      <c r="BK1216" s="48"/>
      <c r="BL1216" s="48"/>
      <c r="BM1216" s="48"/>
      <c r="BN1216" s="48"/>
      <c r="BP1216" s="179" t="str">
        <f>K1215&amp;"#"&amp;K1216</f>
        <v>#</v>
      </c>
    </row>
    <row r="1217" spans="1:68" x14ac:dyDescent="0.2">
      <c r="A1217" s="41">
        <v>0</v>
      </c>
      <c r="B1217" s="41">
        <f>IF(F1216&lt;&gt;F1217,MAX($B$2:B1216)+1,B1216)</f>
        <v>4</v>
      </c>
      <c r="C1217" s="64">
        <f>IFERROR(INDEX(Data!$A$9:$A$984,INT((ROW()-1)/2),1),"")</f>
        <v>0</v>
      </c>
      <c r="D1217" s="64">
        <f>IFERROR(INDEX(Data!$A$9:$A$984,INT((ROW()-1)/2),1),"")</f>
        <v>0</v>
      </c>
      <c r="E1217" s="59">
        <f>VLOOKUP(BP1217,Define!$L$4:$M$37,2,0)</f>
        <v>0</v>
      </c>
      <c r="F1217" s="59">
        <f>IFERROR(INDEX(Data!$B$9:$B$984,INT((ROW()-1)/2),1),"")</f>
        <v>0</v>
      </c>
      <c r="G1217" s="59">
        <f t="shared" si="37"/>
        <v>0</v>
      </c>
      <c r="H1217" s="50">
        <f>IFERROR(INDEX(Data!$G$9:$G$984,INT((ROW()-1)/2),1),"")</f>
        <v>0</v>
      </c>
      <c r="I1217" s="58" t="e">
        <f t="shared" si="36"/>
        <v>#DIV/0!</v>
      </c>
      <c r="J1217" s="48"/>
      <c r="K1217" s="48" t="str">
        <f>IFERROR(VLOOKUP(IF(ISTEXT(L1217),M1217,L1217),Define!$A$3:$C$500,IF(MOD(ROW(),2)=1,2,3),0),"")</f>
        <v/>
      </c>
      <c r="L1217" s="48" t="str">
        <f>IFERROR(INDEX(Data!$P$9:$S$984,INT((ROW()-1)/2),IF(MOD(ROW(),2)=1,1,3)),"")</f>
        <v/>
      </c>
      <c r="M1217" s="48" t="str">
        <f>IFERROR(INDEX(Data!$P$9:$S$984,INT((ROW()-1)/2),IF(MOD(ROW(),2)=1,2,4)),"")</f>
        <v/>
      </c>
      <c r="N1217" s="167">
        <f>IFERROR(INDEX(IF(H1217="USD",Data!$F$9:$F$984,Data!$I$9:$I$984),INT((ROW()-1)/2),1),"")</f>
        <v>0</v>
      </c>
      <c r="O1217" s="44">
        <f>IFERROR(IF(H1217="USD",0,INDEX(Data!$F$9:$F$984,INT((ROW()-1)/2),1)),0)</f>
        <v>0</v>
      </c>
      <c r="P1217" s="48"/>
      <c r="Q1217" s="48"/>
      <c r="R1217" s="177" t="str">
        <f>IFERROR(VLOOKUP(L1217,Define!$A$4:$H$419,8,0),"")</f>
        <v/>
      </c>
      <c r="S1217" s="48"/>
      <c r="T1217" s="48"/>
      <c r="U1217" s="51"/>
      <c r="V1217" s="45"/>
      <c r="W1217" s="45">
        <f>IFERROR(INDEX(Data!$C$9:$C$984,INT((ROW()-1)/2),1),"")</f>
        <v>0</v>
      </c>
      <c r="X1217" s="49"/>
      <c r="Y1217" s="48"/>
      <c r="Z1217" s="48"/>
      <c r="AA1217" s="48"/>
      <c r="AB1217" s="48"/>
      <c r="AC1217" s="48"/>
      <c r="AD1217" s="48"/>
      <c r="AE1217" s="48"/>
      <c r="AF1217" s="44">
        <f>IFERROR(INDEX(Data!$J$9:$J$984,INT((ROW()-1)/2),1),"")</f>
        <v>0</v>
      </c>
      <c r="AG1217" s="48"/>
      <c r="AH1217" s="48"/>
      <c r="AI1217" s="48"/>
      <c r="AJ1217" s="48"/>
      <c r="AK1217" s="40"/>
      <c r="AL1217" s="49" t="s">
        <v>299</v>
      </c>
      <c r="AM1217" s="48"/>
      <c r="AN1217" s="48"/>
      <c r="AO1217" s="114" t="str">
        <f>IFERROR(VLOOKUP(L1217,Define!$A$3:$D$213,4,0),"")</f>
        <v/>
      </c>
      <c r="AP1217" s="48"/>
      <c r="AQ1217" s="48"/>
      <c r="AR1217" s="48"/>
      <c r="AS1217" s="48"/>
      <c r="AT1217" s="48"/>
      <c r="AU1217" s="48"/>
      <c r="AV1217" s="48"/>
      <c r="AW1217" s="48"/>
      <c r="AX1217" s="48"/>
      <c r="AY1217" s="48"/>
      <c r="AZ1217" s="48"/>
      <c r="BA1217" s="48"/>
      <c r="BB1217" s="48"/>
      <c r="BC1217" s="48"/>
      <c r="BD1217" s="48"/>
      <c r="BE1217" s="48"/>
      <c r="BF1217" s="48"/>
      <c r="BG1217" s="48"/>
      <c r="BH1217" s="48"/>
      <c r="BI1217" s="48"/>
      <c r="BJ1217" s="48"/>
      <c r="BK1217" s="48"/>
      <c r="BL1217" s="48"/>
      <c r="BM1217" s="48"/>
      <c r="BN1217" s="48"/>
      <c r="BP1217" s="179" t="str">
        <f>K1217&amp;"#"&amp;K1218</f>
        <v>#</v>
      </c>
    </row>
    <row r="1218" spans="1:68" x14ac:dyDescent="0.2">
      <c r="A1218" s="41">
        <v>0</v>
      </c>
      <c r="B1218" s="41">
        <f>IF(F1217&lt;&gt;F1218,MAX($B$2:B1217)+1,B1217)</f>
        <v>4</v>
      </c>
      <c r="C1218" s="64">
        <f>IFERROR(INDEX(Data!$A$9:$A$984,INT((ROW()-1)/2),1),"")</f>
        <v>0</v>
      </c>
      <c r="D1218" s="64">
        <f>IFERROR(INDEX(Data!$A$9:$A$984,INT((ROW()-1)/2),1),"")</f>
        <v>0</v>
      </c>
      <c r="E1218" s="59">
        <f>VLOOKUP(BP1218,Define!$L$4:$M$37,2,0)</f>
        <v>0</v>
      </c>
      <c r="F1218" s="59">
        <f>IFERROR(INDEX(Data!$B$9:$B$984,INT((ROW()-1)/2),1),"")</f>
        <v>0</v>
      </c>
      <c r="G1218" s="59">
        <f t="shared" si="37"/>
        <v>0</v>
      </c>
      <c r="H1218" s="50">
        <f>IFERROR(INDEX(Data!$G$9:$G$984,INT((ROW()-1)/2),1),"")</f>
        <v>0</v>
      </c>
      <c r="I1218" s="58" t="e">
        <f t="shared" si="36"/>
        <v>#DIV/0!</v>
      </c>
      <c r="J1218" s="48"/>
      <c r="K1218" s="48" t="str">
        <f>IFERROR(VLOOKUP(IF(ISTEXT(L1218),M1218,L1218),Define!$A$3:$C$500,IF(MOD(ROW(),2)=1,2,3),0),"")</f>
        <v/>
      </c>
      <c r="L1218" s="48" t="str">
        <f>IFERROR(INDEX(Data!$P$9:$S$984,INT((ROW()-1)/2),IF(MOD(ROW(),2)=1,1,3)),"")</f>
        <v/>
      </c>
      <c r="M1218" s="48" t="str">
        <f>IFERROR(INDEX(Data!$P$9:$S$984,INT((ROW()-1)/2),IF(MOD(ROW(),2)=1,2,4)),"")</f>
        <v/>
      </c>
      <c r="N1218" s="167">
        <f>IFERROR(INDEX(IF(H1218="USD",Data!$F$9:$F$984,Data!$I$9:$I$984),INT((ROW()-1)/2),1),"")</f>
        <v>0</v>
      </c>
      <c r="O1218" s="44">
        <f>IFERROR(IF(H1218="USD",0,INDEX(Data!$F$9:$F$984,INT((ROW()-1)/2),1)),0)</f>
        <v>0</v>
      </c>
      <c r="P1218" s="48"/>
      <c r="Q1218" s="48"/>
      <c r="R1218" s="177" t="str">
        <f>IFERROR(VLOOKUP(L1218,Define!$A$4:$H$419,8,0),"")</f>
        <v/>
      </c>
      <c r="S1218" s="48"/>
      <c r="T1218" s="48"/>
      <c r="U1218" s="51"/>
      <c r="V1218" s="45"/>
      <c r="W1218" s="45">
        <f>IFERROR(INDEX(Data!$C$9:$C$984,INT((ROW()-1)/2),1),"")</f>
        <v>0</v>
      </c>
      <c r="X1218" s="49"/>
      <c r="Y1218" s="48"/>
      <c r="Z1218" s="48"/>
      <c r="AA1218" s="48"/>
      <c r="AB1218" s="48"/>
      <c r="AC1218" s="48"/>
      <c r="AD1218" s="48"/>
      <c r="AE1218" s="48"/>
      <c r="AF1218" s="44">
        <f>IFERROR(INDEX(Data!$J$9:$J$984,INT((ROW()-1)/2),1),"")</f>
        <v>0</v>
      </c>
      <c r="AG1218" s="48"/>
      <c r="AH1218" s="48"/>
      <c r="AI1218" s="48"/>
      <c r="AJ1218" s="48"/>
      <c r="AK1218" s="40"/>
      <c r="AL1218" s="49" t="s">
        <v>299</v>
      </c>
      <c r="AM1218" s="48"/>
      <c r="AN1218" s="48"/>
      <c r="AO1218" s="114" t="str">
        <f>IFERROR(VLOOKUP(L1218,Define!$A$3:$D$213,4,0),"")</f>
        <v/>
      </c>
      <c r="AP1218" s="48"/>
      <c r="AQ1218" s="48"/>
      <c r="AR1218" s="48"/>
      <c r="AS1218" s="48"/>
      <c r="AT1218" s="48"/>
      <c r="AU1218" s="48"/>
      <c r="AV1218" s="48"/>
      <c r="AW1218" s="48"/>
      <c r="AX1218" s="48"/>
      <c r="AY1218" s="48"/>
      <c r="AZ1218" s="48"/>
      <c r="BA1218" s="48"/>
      <c r="BB1218" s="48"/>
      <c r="BC1218" s="48"/>
      <c r="BD1218" s="48"/>
      <c r="BE1218" s="48"/>
      <c r="BF1218" s="48"/>
      <c r="BG1218" s="48"/>
      <c r="BH1218" s="48"/>
      <c r="BI1218" s="48"/>
      <c r="BJ1218" s="48"/>
      <c r="BK1218" s="48"/>
      <c r="BL1218" s="48"/>
      <c r="BM1218" s="48"/>
      <c r="BN1218" s="48"/>
      <c r="BP1218" s="179" t="str">
        <f>K1217&amp;"#"&amp;K1218</f>
        <v>#</v>
      </c>
    </row>
    <row r="1219" spans="1:68" x14ac:dyDescent="0.2">
      <c r="A1219" s="41">
        <v>0</v>
      </c>
      <c r="B1219" s="41">
        <f>IF(F1218&lt;&gt;F1219,MAX($B$2:B1218)+1,B1218)</f>
        <v>4</v>
      </c>
      <c r="C1219" s="64">
        <f>IFERROR(INDEX(Data!$A$9:$A$984,INT((ROW()-1)/2),1),"")</f>
        <v>0</v>
      </c>
      <c r="D1219" s="64">
        <f>IFERROR(INDEX(Data!$A$9:$A$984,INT((ROW()-1)/2),1),"")</f>
        <v>0</v>
      </c>
      <c r="E1219" s="59">
        <f>VLOOKUP(BP1219,Define!$L$4:$M$37,2,0)</f>
        <v>0</v>
      </c>
      <c r="F1219" s="59">
        <f>IFERROR(INDEX(Data!$B$9:$B$984,INT((ROW()-1)/2),1),"")</f>
        <v>0</v>
      </c>
      <c r="G1219" s="59">
        <f t="shared" si="37"/>
        <v>0</v>
      </c>
      <c r="H1219" s="50">
        <f>IFERROR(INDEX(Data!$G$9:$G$984,INT((ROW()-1)/2),1),"")</f>
        <v>0</v>
      </c>
      <c r="I1219" s="58" t="e">
        <f t="shared" ref="I1219:I1282" si="38">ROUND(($O1219/$N1219)*IF(H1219="USD",0,IF(H1219="VND",1000000,IF(H1219="JPY",1000,IF(H1219="EUR",1,0)))),5)</f>
        <v>#DIV/0!</v>
      </c>
      <c r="J1219" s="48"/>
      <c r="K1219" s="48" t="str">
        <f>IFERROR(VLOOKUP(IF(ISTEXT(L1219),M1219,L1219),Define!$A$3:$C$500,IF(MOD(ROW(),2)=1,2,3),0),"")</f>
        <v/>
      </c>
      <c r="L1219" s="48" t="str">
        <f>IFERROR(INDEX(Data!$P$9:$S$984,INT((ROW()-1)/2),IF(MOD(ROW(),2)=1,1,3)),"")</f>
        <v/>
      </c>
      <c r="M1219" s="48" t="str">
        <f>IFERROR(INDEX(Data!$P$9:$S$984,INT((ROW()-1)/2),IF(MOD(ROW(),2)=1,2,4)),"")</f>
        <v/>
      </c>
      <c r="N1219" s="167">
        <f>IFERROR(INDEX(IF(H1219="USD",Data!$F$9:$F$984,Data!$I$9:$I$984),INT((ROW()-1)/2),1),"")</f>
        <v>0</v>
      </c>
      <c r="O1219" s="44">
        <f>IFERROR(IF(H1219="USD",0,INDEX(Data!$F$9:$F$984,INT((ROW()-1)/2),1)),0)</f>
        <v>0</v>
      </c>
      <c r="P1219" s="48"/>
      <c r="Q1219" s="48"/>
      <c r="R1219" s="177" t="str">
        <f>IFERROR(VLOOKUP(L1219,Define!$A$4:$H$419,8,0),"")</f>
        <v/>
      </c>
      <c r="S1219" s="48"/>
      <c r="T1219" s="48"/>
      <c r="U1219" s="51"/>
      <c r="V1219" s="45"/>
      <c r="W1219" s="45">
        <f>IFERROR(INDEX(Data!$C$9:$C$984,INT((ROW()-1)/2),1),"")</f>
        <v>0</v>
      </c>
      <c r="X1219" s="49"/>
      <c r="Y1219" s="48"/>
      <c r="Z1219" s="48"/>
      <c r="AA1219" s="48"/>
      <c r="AB1219" s="48"/>
      <c r="AC1219" s="48"/>
      <c r="AD1219" s="48"/>
      <c r="AE1219" s="48"/>
      <c r="AF1219" s="44">
        <f>IFERROR(INDEX(Data!$J$9:$J$984,INT((ROW()-1)/2),1),"")</f>
        <v>0</v>
      </c>
      <c r="AG1219" s="48"/>
      <c r="AH1219" s="48"/>
      <c r="AI1219" s="48"/>
      <c r="AJ1219" s="48"/>
      <c r="AK1219" s="40"/>
      <c r="AL1219" s="49" t="s">
        <v>299</v>
      </c>
      <c r="AM1219" s="48"/>
      <c r="AN1219" s="48"/>
      <c r="AO1219" s="114" t="str">
        <f>IFERROR(VLOOKUP(L1219,Define!$A$3:$D$213,4,0),"")</f>
        <v/>
      </c>
      <c r="AP1219" s="48"/>
      <c r="AQ1219" s="48"/>
      <c r="AR1219" s="48"/>
      <c r="AS1219" s="48"/>
      <c r="AT1219" s="48"/>
      <c r="AU1219" s="48"/>
      <c r="AV1219" s="48"/>
      <c r="AW1219" s="48"/>
      <c r="AX1219" s="48"/>
      <c r="AY1219" s="48"/>
      <c r="AZ1219" s="48"/>
      <c r="BA1219" s="48"/>
      <c r="BB1219" s="48"/>
      <c r="BC1219" s="48"/>
      <c r="BD1219" s="48"/>
      <c r="BE1219" s="48"/>
      <c r="BF1219" s="48"/>
      <c r="BG1219" s="48"/>
      <c r="BH1219" s="48"/>
      <c r="BI1219" s="48"/>
      <c r="BJ1219" s="48"/>
      <c r="BK1219" s="48"/>
      <c r="BL1219" s="48"/>
      <c r="BM1219" s="48"/>
      <c r="BN1219" s="48"/>
      <c r="BP1219" s="179" t="str">
        <f>K1219&amp;"#"&amp;K1220</f>
        <v>#</v>
      </c>
    </row>
    <row r="1220" spans="1:68" x14ac:dyDescent="0.2">
      <c r="A1220" s="41">
        <v>0</v>
      </c>
      <c r="B1220" s="41">
        <f>IF(F1219&lt;&gt;F1220,MAX($B$2:B1219)+1,B1219)</f>
        <v>4</v>
      </c>
      <c r="C1220" s="64">
        <f>IFERROR(INDEX(Data!$A$9:$A$984,INT((ROW()-1)/2),1),"")</f>
        <v>0</v>
      </c>
      <c r="D1220" s="64">
        <f>IFERROR(INDEX(Data!$A$9:$A$984,INT((ROW()-1)/2),1),"")</f>
        <v>0</v>
      </c>
      <c r="E1220" s="59">
        <f>VLOOKUP(BP1220,Define!$L$4:$M$37,2,0)</f>
        <v>0</v>
      </c>
      <c r="F1220" s="59">
        <f>IFERROR(INDEX(Data!$B$9:$B$984,INT((ROW()-1)/2),1),"")</f>
        <v>0</v>
      </c>
      <c r="G1220" s="59">
        <f t="shared" ref="G1220:G1283" si="39">F1220</f>
        <v>0</v>
      </c>
      <c r="H1220" s="50">
        <f>IFERROR(INDEX(Data!$G$9:$G$984,INT((ROW()-1)/2),1),"")</f>
        <v>0</v>
      </c>
      <c r="I1220" s="58" t="e">
        <f t="shared" si="38"/>
        <v>#DIV/0!</v>
      </c>
      <c r="J1220" s="48"/>
      <c r="K1220" s="48" t="str">
        <f>IFERROR(VLOOKUP(IF(ISTEXT(L1220),M1220,L1220),Define!$A$3:$C$500,IF(MOD(ROW(),2)=1,2,3),0),"")</f>
        <v/>
      </c>
      <c r="L1220" s="48" t="str">
        <f>IFERROR(INDEX(Data!$P$9:$S$984,INT((ROW()-1)/2),IF(MOD(ROW(),2)=1,1,3)),"")</f>
        <v/>
      </c>
      <c r="M1220" s="48" t="str">
        <f>IFERROR(INDEX(Data!$P$9:$S$984,INT((ROW()-1)/2),IF(MOD(ROW(),2)=1,2,4)),"")</f>
        <v/>
      </c>
      <c r="N1220" s="167">
        <f>IFERROR(INDEX(IF(H1220="USD",Data!$F$9:$F$984,Data!$I$9:$I$984),INT((ROW()-1)/2),1),"")</f>
        <v>0</v>
      </c>
      <c r="O1220" s="44">
        <f>IFERROR(IF(H1220="USD",0,INDEX(Data!$F$9:$F$984,INT((ROW()-1)/2),1)),0)</f>
        <v>0</v>
      </c>
      <c r="P1220" s="48"/>
      <c r="Q1220" s="48"/>
      <c r="R1220" s="177" t="str">
        <f>IFERROR(VLOOKUP(L1220,Define!$A$4:$H$419,8,0),"")</f>
        <v/>
      </c>
      <c r="S1220" s="48"/>
      <c r="T1220" s="48"/>
      <c r="U1220" s="51"/>
      <c r="V1220" s="45"/>
      <c r="W1220" s="45">
        <f>IFERROR(INDEX(Data!$C$9:$C$984,INT((ROW()-1)/2),1),"")</f>
        <v>0</v>
      </c>
      <c r="X1220" s="49"/>
      <c r="Y1220" s="48"/>
      <c r="Z1220" s="48"/>
      <c r="AA1220" s="48"/>
      <c r="AB1220" s="48"/>
      <c r="AC1220" s="48"/>
      <c r="AD1220" s="48"/>
      <c r="AE1220" s="48"/>
      <c r="AF1220" s="44">
        <f>IFERROR(INDEX(Data!$J$9:$J$984,INT((ROW()-1)/2),1),"")</f>
        <v>0</v>
      </c>
      <c r="AG1220" s="48"/>
      <c r="AH1220" s="48"/>
      <c r="AI1220" s="48"/>
      <c r="AJ1220" s="48"/>
      <c r="AK1220" s="40"/>
      <c r="AL1220" s="49" t="s">
        <v>299</v>
      </c>
      <c r="AM1220" s="48"/>
      <c r="AN1220" s="48"/>
      <c r="AO1220" s="114" t="str">
        <f>IFERROR(VLOOKUP(L1220,Define!$A$3:$D$213,4,0),"")</f>
        <v/>
      </c>
      <c r="AP1220" s="48"/>
      <c r="AQ1220" s="48"/>
      <c r="AR1220" s="48"/>
      <c r="AS1220" s="48"/>
      <c r="AT1220" s="48"/>
      <c r="AU1220" s="48"/>
      <c r="AV1220" s="48"/>
      <c r="AW1220" s="48"/>
      <c r="AX1220" s="48"/>
      <c r="AY1220" s="48"/>
      <c r="AZ1220" s="48"/>
      <c r="BA1220" s="48"/>
      <c r="BB1220" s="48"/>
      <c r="BC1220" s="48"/>
      <c r="BD1220" s="48"/>
      <c r="BE1220" s="48"/>
      <c r="BF1220" s="48"/>
      <c r="BG1220" s="48"/>
      <c r="BH1220" s="48"/>
      <c r="BI1220" s="48"/>
      <c r="BJ1220" s="48"/>
      <c r="BK1220" s="48"/>
      <c r="BL1220" s="48"/>
      <c r="BM1220" s="48"/>
      <c r="BN1220" s="48"/>
      <c r="BP1220" s="179" t="str">
        <f>K1219&amp;"#"&amp;K1220</f>
        <v>#</v>
      </c>
    </row>
    <row r="1221" spans="1:68" x14ac:dyDescent="0.2">
      <c r="A1221" s="41">
        <v>0</v>
      </c>
      <c r="B1221" s="41">
        <f>IF(F1220&lt;&gt;F1221,MAX($B$2:B1220)+1,B1220)</f>
        <v>4</v>
      </c>
      <c r="C1221" s="64">
        <f>IFERROR(INDEX(Data!$A$9:$A$984,INT((ROW()-1)/2),1),"")</f>
        <v>0</v>
      </c>
      <c r="D1221" s="64">
        <f>IFERROR(INDEX(Data!$A$9:$A$984,INT((ROW()-1)/2),1),"")</f>
        <v>0</v>
      </c>
      <c r="E1221" s="59">
        <f>VLOOKUP(BP1221,Define!$L$4:$M$37,2,0)</f>
        <v>0</v>
      </c>
      <c r="F1221" s="59">
        <f>IFERROR(INDEX(Data!$B$9:$B$984,INT((ROW()-1)/2),1),"")</f>
        <v>0</v>
      </c>
      <c r="G1221" s="59">
        <f t="shared" si="39"/>
        <v>0</v>
      </c>
      <c r="H1221" s="50">
        <f>IFERROR(INDEX(Data!$G$9:$G$984,INT((ROW()-1)/2),1),"")</f>
        <v>0</v>
      </c>
      <c r="I1221" s="58" t="e">
        <f t="shared" si="38"/>
        <v>#DIV/0!</v>
      </c>
      <c r="J1221" s="48"/>
      <c r="K1221" s="48" t="str">
        <f>IFERROR(VLOOKUP(IF(ISTEXT(L1221),M1221,L1221),Define!$A$3:$C$500,IF(MOD(ROW(),2)=1,2,3),0),"")</f>
        <v/>
      </c>
      <c r="L1221" s="48" t="str">
        <f>IFERROR(INDEX(Data!$P$9:$S$984,INT((ROW()-1)/2),IF(MOD(ROW(),2)=1,1,3)),"")</f>
        <v/>
      </c>
      <c r="M1221" s="48" t="str">
        <f>IFERROR(INDEX(Data!$P$9:$S$984,INT((ROW()-1)/2),IF(MOD(ROW(),2)=1,2,4)),"")</f>
        <v/>
      </c>
      <c r="N1221" s="167">
        <f>IFERROR(INDEX(IF(H1221="USD",Data!$F$9:$F$984,Data!$I$9:$I$984),INT((ROW()-1)/2),1),"")</f>
        <v>0</v>
      </c>
      <c r="O1221" s="44">
        <f>IFERROR(IF(H1221="USD",0,INDEX(Data!$F$9:$F$984,INT((ROW()-1)/2),1)),0)</f>
        <v>0</v>
      </c>
      <c r="P1221" s="48"/>
      <c r="Q1221" s="48"/>
      <c r="R1221" s="177" t="str">
        <f>IFERROR(VLOOKUP(L1221,Define!$A$4:$H$419,8,0),"")</f>
        <v/>
      </c>
      <c r="S1221" s="48"/>
      <c r="T1221" s="48"/>
      <c r="U1221" s="51"/>
      <c r="V1221" s="45"/>
      <c r="W1221" s="45">
        <f>IFERROR(INDEX(Data!$C$9:$C$984,INT((ROW()-1)/2),1),"")</f>
        <v>0</v>
      </c>
      <c r="X1221" s="49"/>
      <c r="Y1221" s="48"/>
      <c r="Z1221" s="48"/>
      <c r="AA1221" s="48"/>
      <c r="AB1221" s="48"/>
      <c r="AC1221" s="48"/>
      <c r="AD1221" s="48"/>
      <c r="AE1221" s="48"/>
      <c r="AF1221" s="44">
        <f>IFERROR(INDEX(Data!$J$9:$J$984,INT((ROW()-1)/2),1),"")</f>
        <v>0</v>
      </c>
      <c r="AG1221" s="48"/>
      <c r="AH1221" s="48"/>
      <c r="AI1221" s="48"/>
      <c r="AJ1221" s="48"/>
      <c r="AK1221" s="40"/>
      <c r="AL1221" s="49" t="s">
        <v>299</v>
      </c>
      <c r="AM1221" s="48"/>
      <c r="AN1221" s="48"/>
      <c r="AO1221" s="114" t="str">
        <f>IFERROR(VLOOKUP(L1221,Define!$A$3:$D$213,4,0),"")</f>
        <v/>
      </c>
      <c r="AP1221" s="48"/>
      <c r="AQ1221" s="48"/>
      <c r="AR1221" s="48"/>
      <c r="AS1221" s="48"/>
      <c r="AT1221" s="48"/>
      <c r="AU1221" s="48"/>
      <c r="AV1221" s="48"/>
      <c r="AW1221" s="48"/>
      <c r="AX1221" s="48"/>
      <c r="AY1221" s="48"/>
      <c r="AZ1221" s="48"/>
      <c r="BA1221" s="48"/>
      <c r="BB1221" s="48"/>
      <c r="BC1221" s="48"/>
      <c r="BD1221" s="48"/>
      <c r="BE1221" s="48"/>
      <c r="BF1221" s="48"/>
      <c r="BG1221" s="48"/>
      <c r="BH1221" s="48"/>
      <c r="BI1221" s="48"/>
      <c r="BJ1221" s="48"/>
      <c r="BK1221" s="48"/>
      <c r="BL1221" s="48"/>
      <c r="BM1221" s="48"/>
      <c r="BN1221" s="48"/>
      <c r="BP1221" s="179" t="str">
        <f>K1221&amp;"#"&amp;K1222</f>
        <v>#</v>
      </c>
    </row>
    <row r="1222" spans="1:68" x14ac:dyDescent="0.2">
      <c r="A1222" s="41">
        <v>0</v>
      </c>
      <c r="B1222" s="41">
        <f>IF(F1221&lt;&gt;F1222,MAX($B$2:B1221)+1,B1221)</f>
        <v>4</v>
      </c>
      <c r="C1222" s="64">
        <f>IFERROR(INDEX(Data!$A$9:$A$984,INT((ROW()-1)/2),1),"")</f>
        <v>0</v>
      </c>
      <c r="D1222" s="64">
        <f>IFERROR(INDEX(Data!$A$9:$A$984,INT((ROW()-1)/2),1),"")</f>
        <v>0</v>
      </c>
      <c r="E1222" s="59">
        <f>VLOOKUP(BP1222,Define!$L$4:$M$37,2,0)</f>
        <v>0</v>
      </c>
      <c r="F1222" s="59">
        <f>IFERROR(INDEX(Data!$B$9:$B$984,INT((ROW()-1)/2),1),"")</f>
        <v>0</v>
      </c>
      <c r="G1222" s="59">
        <f t="shared" si="39"/>
        <v>0</v>
      </c>
      <c r="H1222" s="50">
        <f>IFERROR(INDEX(Data!$G$9:$G$984,INT((ROW()-1)/2),1),"")</f>
        <v>0</v>
      </c>
      <c r="I1222" s="58" t="e">
        <f t="shared" si="38"/>
        <v>#DIV/0!</v>
      </c>
      <c r="J1222" s="48"/>
      <c r="K1222" s="48" t="str">
        <f>IFERROR(VLOOKUP(IF(ISTEXT(L1222),M1222,L1222),Define!$A$3:$C$500,IF(MOD(ROW(),2)=1,2,3),0),"")</f>
        <v/>
      </c>
      <c r="L1222" s="48" t="str">
        <f>IFERROR(INDEX(Data!$P$9:$S$984,INT((ROW()-1)/2),IF(MOD(ROW(),2)=1,1,3)),"")</f>
        <v/>
      </c>
      <c r="M1222" s="48" t="str">
        <f>IFERROR(INDEX(Data!$P$9:$S$984,INT((ROW()-1)/2),IF(MOD(ROW(),2)=1,2,4)),"")</f>
        <v/>
      </c>
      <c r="N1222" s="167">
        <f>IFERROR(INDEX(IF(H1222="USD",Data!$F$9:$F$984,Data!$I$9:$I$984),INT((ROW()-1)/2),1),"")</f>
        <v>0</v>
      </c>
      <c r="O1222" s="44">
        <f>IFERROR(IF(H1222="USD",0,INDEX(Data!$F$9:$F$984,INT((ROW()-1)/2),1)),0)</f>
        <v>0</v>
      </c>
      <c r="P1222" s="48"/>
      <c r="Q1222" s="48"/>
      <c r="R1222" s="177" t="str">
        <f>IFERROR(VLOOKUP(L1222,Define!$A$4:$H$419,8,0),"")</f>
        <v/>
      </c>
      <c r="S1222" s="48"/>
      <c r="T1222" s="48"/>
      <c r="U1222" s="51"/>
      <c r="V1222" s="45"/>
      <c r="W1222" s="45">
        <f>IFERROR(INDEX(Data!$C$9:$C$984,INT((ROW()-1)/2),1),"")</f>
        <v>0</v>
      </c>
      <c r="X1222" s="49"/>
      <c r="Y1222" s="48"/>
      <c r="Z1222" s="48"/>
      <c r="AA1222" s="48"/>
      <c r="AB1222" s="48"/>
      <c r="AC1222" s="48"/>
      <c r="AD1222" s="48"/>
      <c r="AE1222" s="48"/>
      <c r="AF1222" s="44">
        <f>IFERROR(INDEX(Data!$J$9:$J$984,INT((ROW()-1)/2),1),"")</f>
        <v>0</v>
      </c>
      <c r="AG1222" s="48"/>
      <c r="AH1222" s="48"/>
      <c r="AI1222" s="48"/>
      <c r="AJ1222" s="48"/>
      <c r="AK1222" s="40"/>
      <c r="AL1222" s="49" t="s">
        <v>299</v>
      </c>
      <c r="AM1222" s="48"/>
      <c r="AN1222" s="48"/>
      <c r="AO1222" s="114" t="str">
        <f>IFERROR(VLOOKUP(L1222,Define!$A$3:$D$213,4,0),"")</f>
        <v/>
      </c>
      <c r="AP1222" s="48"/>
      <c r="AQ1222" s="48"/>
      <c r="AR1222" s="48"/>
      <c r="AS1222" s="48"/>
      <c r="AT1222" s="48"/>
      <c r="AU1222" s="48"/>
      <c r="AV1222" s="48"/>
      <c r="AW1222" s="48"/>
      <c r="AX1222" s="48"/>
      <c r="AY1222" s="48"/>
      <c r="AZ1222" s="48"/>
      <c r="BA1222" s="48"/>
      <c r="BB1222" s="48"/>
      <c r="BC1222" s="48"/>
      <c r="BD1222" s="48"/>
      <c r="BE1222" s="48"/>
      <c r="BF1222" s="48"/>
      <c r="BG1222" s="48"/>
      <c r="BH1222" s="48"/>
      <c r="BI1222" s="48"/>
      <c r="BJ1222" s="48"/>
      <c r="BK1222" s="48"/>
      <c r="BL1222" s="48"/>
      <c r="BM1222" s="48"/>
      <c r="BN1222" s="48"/>
      <c r="BP1222" s="179" t="str">
        <f>K1221&amp;"#"&amp;K1222</f>
        <v>#</v>
      </c>
    </row>
    <row r="1223" spans="1:68" x14ac:dyDescent="0.2">
      <c r="A1223" s="41">
        <v>0</v>
      </c>
      <c r="B1223" s="41">
        <f>IF(F1222&lt;&gt;F1223,MAX($B$2:B1222)+1,B1222)</f>
        <v>4</v>
      </c>
      <c r="C1223" s="64">
        <f>IFERROR(INDEX(Data!$A$9:$A$984,INT((ROW()-1)/2),1),"")</f>
        <v>0</v>
      </c>
      <c r="D1223" s="64">
        <f>IFERROR(INDEX(Data!$A$9:$A$984,INT((ROW()-1)/2),1),"")</f>
        <v>0</v>
      </c>
      <c r="E1223" s="59">
        <f>VLOOKUP(BP1223,Define!$L$4:$M$37,2,0)</f>
        <v>0</v>
      </c>
      <c r="F1223" s="59">
        <f>IFERROR(INDEX(Data!$B$9:$B$984,INT((ROW()-1)/2),1),"")</f>
        <v>0</v>
      </c>
      <c r="G1223" s="59">
        <f t="shared" si="39"/>
        <v>0</v>
      </c>
      <c r="H1223" s="50">
        <f>IFERROR(INDEX(Data!$G$9:$G$984,INT((ROW()-1)/2),1),"")</f>
        <v>0</v>
      </c>
      <c r="I1223" s="58" t="e">
        <f t="shared" si="38"/>
        <v>#DIV/0!</v>
      </c>
      <c r="J1223" s="48"/>
      <c r="K1223" s="48" t="str">
        <f>IFERROR(VLOOKUP(IF(ISTEXT(L1223),M1223,L1223),Define!$A$3:$C$500,IF(MOD(ROW(),2)=1,2,3),0),"")</f>
        <v/>
      </c>
      <c r="L1223" s="48" t="str">
        <f>IFERROR(INDEX(Data!$P$9:$S$984,INT((ROW()-1)/2),IF(MOD(ROW(),2)=1,1,3)),"")</f>
        <v/>
      </c>
      <c r="M1223" s="48" t="str">
        <f>IFERROR(INDEX(Data!$P$9:$S$984,INT((ROW()-1)/2),IF(MOD(ROW(),2)=1,2,4)),"")</f>
        <v/>
      </c>
      <c r="N1223" s="167">
        <f>IFERROR(INDEX(IF(H1223="USD",Data!$F$9:$F$984,Data!$I$9:$I$984),INT((ROW()-1)/2),1),"")</f>
        <v>0</v>
      </c>
      <c r="O1223" s="44">
        <f>IFERROR(IF(H1223="USD",0,INDEX(Data!$F$9:$F$984,INT((ROW()-1)/2),1)),0)</f>
        <v>0</v>
      </c>
      <c r="P1223" s="48"/>
      <c r="Q1223" s="48"/>
      <c r="R1223" s="177" t="str">
        <f>IFERROR(VLOOKUP(L1223,Define!$A$4:$H$419,8,0),"")</f>
        <v/>
      </c>
      <c r="S1223" s="48"/>
      <c r="T1223" s="48"/>
      <c r="U1223" s="51"/>
      <c r="V1223" s="45"/>
      <c r="W1223" s="45">
        <f>IFERROR(INDEX(Data!$C$9:$C$984,INT((ROW()-1)/2),1),"")</f>
        <v>0</v>
      </c>
      <c r="X1223" s="49"/>
      <c r="Y1223" s="48"/>
      <c r="Z1223" s="48"/>
      <c r="AA1223" s="48"/>
      <c r="AB1223" s="48"/>
      <c r="AC1223" s="48"/>
      <c r="AD1223" s="48"/>
      <c r="AE1223" s="48"/>
      <c r="AF1223" s="44">
        <f>IFERROR(INDEX(Data!$J$9:$J$984,INT((ROW()-1)/2),1),"")</f>
        <v>0</v>
      </c>
      <c r="AG1223" s="48"/>
      <c r="AH1223" s="48"/>
      <c r="AI1223" s="48"/>
      <c r="AJ1223" s="48"/>
      <c r="AK1223" s="40"/>
      <c r="AL1223" s="49" t="s">
        <v>299</v>
      </c>
      <c r="AM1223" s="48"/>
      <c r="AN1223" s="48"/>
      <c r="AO1223" s="114" t="str">
        <f>IFERROR(VLOOKUP(L1223,Define!$A$3:$D$213,4,0),"")</f>
        <v/>
      </c>
      <c r="AP1223" s="48"/>
      <c r="AQ1223" s="48"/>
      <c r="AR1223" s="48"/>
      <c r="AS1223" s="48"/>
      <c r="AT1223" s="48"/>
      <c r="AU1223" s="48"/>
      <c r="AV1223" s="48"/>
      <c r="AW1223" s="48"/>
      <c r="AX1223" s="48"/>
      <c r="AY1223" s="48"/>
      <c r="AZ1223" s="48"/>
      <c r="BA1223" s="48"/>
      <c r="BB1223" s="48"/>
      <c r="BC1223" s="48"/>
      <c r="BD1223" s="48"/>
      <c r="BE1223" s="48"/>
      <c r="BF1223" s="48"/>
      <c r="BG1223" s="48"/>
      <c r="BH1223" s="48"/>
      <c r="BI1223" s="48"/>
      <c r="BJ1223" s="48"/>
      <c r="BK1223" s="48"/>
      <c r="BL1223" s="48"/>
      <c r="BM1223" s="48"/>
      <c r="BN1223" s="48"/>
      <c r="BP1223" s="179" t="str">
        <f>K1223&amp;"#"&amp;K1224</f>
        <v>#</v>
      </c>
    </row>
    <row r="1224" spans="1:68" x14ac:dyDescent="0.2">
      <c r="A1224" s="41">
        <v>0</v>
      </c>
      <c r="B1224" s="41">
        <f>IF(F1223&lt;&gt;F1224,MAX($B$2:B1223)+1,B1223)</f>
        <v>4</v>
      </c>
      <c r="C1224" s="64">
        <f>IFERROR(INDEX(Data!$A$9:$A$984,INT((ROW()-1)/2),1),"")</f>
        <v>0</v>
      </c>
      <c r="D1224" s="64">
        <f>IFERROR(INDEX(Data!$A$9:$A$984,INT((ROW()-1)/2),1),"")</f>
        <v>0</v>
      </c>
      <c r="E1224" s="59">
        <f>VLOOKUP(BP1224,Define!$L$4:$M$37,2,0)</f>
        <v>0</v>
      </c>
      <c r="F1224" s="59">
        <f>IFERROR(INDEX(Data!$B$9:$B$984,INT((ROW()-1)/2),1),"")</f>
        <v>0</v>
      </c>
      <c r="G1224" s="59">
        <f t="shared" si="39"/>
        <v>0</v>
      </c>
      <c r="H1224" s="50">
        <f>IFERROR(INDEX(Data!$G$9:$G$984,INT((ROW()-1)/2),1),"")</f>
        <v>0</v>
      </c>
      <c r="I1224" s="58" t="e">
        <f t="shared" si="38"/>
        <v>#DIV/0!</v>
      </c>
      <c r="J1224" s="48"/>
      <c r="K1224" s="48" t="str">
        <f>IFERROR(VLOOKUP(IF(ISTEXT(L1224),M1224,L1224),Define!$A$3:$C$500,IF(MOD(ROW(),2)=1,2,3),0),"")</f>
        <v/>
      </c>
      <c r="L1224" s="48" t="str">
        <f>IFERROR(INDEX(Data!$P$9:$S$984,INT((ROW()-1)/2),IF(MOD(ROW(),2)=1,1,3)),"")</f>
        <v/>
      </c>
      <c r="M1224" s="48" t="str">
        <f>IFERROR(INDEX(Data!$P$9:$S$984,INT((ROW()-1)/2),IF(MOD(ROW(),2)=1,2,4)),"")</f>
        <v/>
      </c>
      <c r="N1224" s="167">
        <f>IFERROR(INDEX(IF(H1224="USD",Data!$F$9:$F$984,Data!$I$9:$I$984),INT((ROW()-1)/2),1),"")</f>
        <v>0</v>
      </c>
      <c r="O1224" s="44">
        <f>IFERROR(IF(H1224="USD",0,INDEX(Data!$F$9:$F$984,INT((ROW()-1)/2),1)),0)</f>
        <v>0</v>
      </c>
      <c r="P1224" s="48"/>
      <c r="Q1224" s="48"/>
      <c r="R1224" s="177" t="str">
        <f>IFERROR(VLOOKUP(L1224,Define!$A$4:$H$419,8,0),"")</f>
        <v/>
      </c>
      <c r="S1224" s="48"/>
      <c r="T1224" s="48"/>
      <c r="U1224" s="51"/>
      <c r="V1224" s="45"/>
      <c r="W1224" s="45">
        <f>IFERROR(INDEX(Data!$C$9:$C$984,INT((ROW()-1)/2),1),"")</f>
        <v>0</v>
      </c>
      <c r="X1224" s="49"/>
      <c r="Y1224" s="48"/>
      <c r="Z1224" s="48"/>
      <c r="AA1224" s="48"/>
      <c r="AB1224" s="48"/>
      <c r="AC1224" s="48"/>
      <c r="AD1224" s="48"/>
      <c r="AE1224" s="48"/>
      <c r="AF1224" s="44">
        <f>IFERROR(INDEX(Data!$J$9:$J$984,INT((ROW()-1)/2),1),"")</f>
        <v>0</v>
      </c>
      <c r="AG1224" s="48"/>
      <c r="AH1224" s="48"/>
      <c r="AI1224" s="48"/>
      <c r="AJ1224" s="48"/>
      <c r="AK1224" s="40"/>
      <c r="AL1224" s="49" t="s">
        <v>299</v>
      </c>
      <c r="AM1224" s="48"/>
      <c r="AN1224" s="48"/>
      <c r="AO1224" s="114" t="str">
        <f>IFERROR(VLOOKUP(L1224,Define!$A$3:$D$213,4,0),"")</f>
        <v/>
      </c>
      <c r="AP1224" s="48"/>
      <c r="AQ1224" s="48"/>
      <c r="AR1224" s="48"/>
      <c r="AS1224" s="48"/>
      <c r="AT1224" s="48"/>
      <c r="AU1224" s="48"/>
      <c r="AV1224" s="48"/>
      <c r="AW1224" s="48"/>
      <c r="AX1224" s="48"/>
      <c r="AY1224" s="48"/>
      <c r="AZ1224" s="48"/>
      <c r="BA1224" s="48"/>
      <c r="BB1224" s="48"/>
      <c r="BC1224" s="48"/>
      <c r="BD1224" s="48"/>
      <c r="BE1224" s="48"/>
      <c r="BF1224" s="48"/>
      <c r="BG1224" s="48"/>
      <c r="BH1224" s="48"/>
      <c r="BI1224" s="48"/>
      <c r="BJ1224" s="48"/>
      <c r="BK1224" s="48"/>
      <c r="BL1224" s="48"/>
      <c r="BM1224" s="48"/>
      <c r="BN1224" s="48"/>
      <c r="BP1224" s="179" t="str">
        <f>K1223&amp;"#"&amp;K1224</f>
        <v>#</v>
      </c>
    </row>
    <row r="1225" spans="1:68" x14ac:dyDescent="0.2">
      <c r="A1225" s="41">
        <v>0</v>
      </c>
      <c r="B1225" s="41">
        <f>IF(F1224&lt;&gt;F1225,MAX($B$2:B1224)+1,B1224)</f>
        <v>4</v>
      </c>
      <c r="C1225" s="64">
        <f>IFERROR(INDEX(Data!$A$9:$A$984,INT((ROW()-1)/2),1),"")</f>
        <v>0</v>
      </c>
      <c r="D1225" s="64">
        <f>IFERROR(INDEX(Data!$A$9:$A$984,INT((ROW()-1)/2),1),"")</f>
        <v>0</v>
      </c>
      <c r="E1225" s="59">
        <f>VLOOKUP(BP1225,Define!$L$4:$M$37,2,0)</f>
        <v>0</v>
      </c>
      <c r="F1225" s="59">
        <f>IFERROR(INDEX(Data!$B$9:$B$984,INT((ROW()-1)/2),1),"")</f>
        <v>0</v>
      </c>
      <c r="G1225" s="59">
        <f t="shared" si="39"/>
        <v>0</v>
      </c>
      <c r="H1225" s="50">
        <f>IFERROR(INDEX(Data!$G$9:$G$984,INT((ROW()-1)/2),1),"")</f>
        <v>0</v>
      </c>
      <c r="I1225" s="58" t="e">
        <f t="shared" si="38"/>
        <v>#DIV/0!</v>
      </c>
      <c r="J1225" s="48"/>
      <c r="K1225" s="48" t="str">
        <f>IFERROR(VLOOKUP(IF(ISTEXT(L1225),M1225,L1225),Define!$A$3:$C$500,IF(MOD(ROW(),2)=1,2,3),0),"")</f>
        <v/>
      </c>
      <c r="L1225" s="48" t="str">
        <f>IFERROR(INDEX(Data!$P$9:$S$984,INT((ROW()-1)/2),IF(MOD(ROW(),2)=1,1,3)),"")</f>
        <v/>
      </c>
      <c r="M1225" s="48" t="str">
        <f>IFERROR(INDEX(Data!$P$9:$S$984,INT((ROW()-1)/2),IF(MOD(ROW(),2)=1,2,4)),"")</f>
        <v/>
      </c>
      <c r="N1225" s="167">
        <f>IFERROR(INDEX(IF(H1225="USD",Data!$F$9:$F$984,Data!$I$9:$I$984),INT((ROW()-1)/2),1),"")</f>
        <v>0</v>
      </c>
      <c r="O1225" s="44">
        <f>IFERROR(IF(H1225="USD",0,INDEX(Data!$F$9:$F$984,INT((ROW()-1)/2),1)),0)</f>
        <v>0</v>
      </c>
      <c r="P1225" s="48"/>
      <c r="Q1225" s="48"/>
      <c r="R1225" s="177" t="str">
        <f>IFERROR(VLOOKUP(L1225,Define!$A$4:$H$419,8,0),"")</f>
        <v/>
      </c>
      <c r="S1225" s="48"/>
      <c r="T1225" s="48"/>
      <c r="U1225" s="51"/>
      <c r="V1225" s="45"/>
      <c r="W1225" s="45">
        <f>IFERROR(INDEX(Data!$C$9:$C$984,INT((ROW()-1)/2),1),"")</f>
        <v>0</v>
      </c>
      <c r="X1225" s="49"/>
      <c r="Y1225" s="48"/>
      <c r="Z1225" s="48"/>
      <c r="AA1225" s="48"/>
      <c r="AB1225" s="48"/>
      <c r="AC1225" s="48"/>
      <c r="AD1225" s="48"/>
      <c r="AE1225" s="48"/>
      <c r="AF1225" s="44">
        <f>IFERROR(INDEX(Data!$J$9:$J$984,INT((ROW()-1)/2),1),"")</f>
        <v>0</v>
      </c>
      <c r="AG1225" s="48"/>
      <c r="AH1225" s="48"/>
      <c r="AI1225" s="48"/>
      <c r="AJ1225" s="48"/>
      <c r="AK1225" s="40"/>
      <c r="AL1225" s="49" t="s">
        <v>299</v>
      </c>
      <c r="AM1225" s="48"/>
      <c r="AN1225" s="48"/>
      <c r="AO1225" s="114" t="str">
        <f>IFERROR(VLOOKUP(L1225,Define!$A$3:$D$213,4,0),"")</f>
        <v/>
      </c>
      <c r="AP1225" s="48"/>
      <c r="AQ1225" s="48"/>
      <c r="AR1225" s="48"/>
      <c r="AS1225" s="48"/>
      <c r="AT1225" s="48"/>
      <c r="AU1225" s="48"/>
      <c r="AV1225" s="48"/>
      <c r="AW1225" s="48"/>
      <c r="AX1225" s="48"/>
      <c r="AY1225" s="48"/>
      <c r="AZ1225" s="48"/>
      <c r="BA1225" s="48"/>
      <c r="BB1225" s="48"/>
      <c r="BC1225" s="48"/>
      <c r="BD1225" s="48"/>
      <c r="BE1225" s="48"/>
      <c r="BF1225" s="48"/>
      <c r="BG1225" s="48"/>
      <c r="BH1225" s="48"/>
      <c r="BI1225" s="48"/>
      <c r="BJ1225" s="48"/>
      <c r="BK1225" s="48"/>
      <c r="BL1225" s="48"/>
      <c r="BM1225" s="48"/>
      <c r="BN1225" s="48"/>
      <c r="BP1225" s="179" t="str">
        <f>K1225&amp;"#"&amp;K1226</f>
        <v>#</v>
      </c>
    </row>
    <row r="1226" spans="1:68" x14ac:dyDescent="0.2">
      <c r="A1226" s="41">
        <v>0</v>
      </c>
      <c r="B1226" s="41">
        <f>IF(F1225&lt;&gt;F1226,MAX($B$2:B1225)+1,B1225)</f>
        <v>4</v>
      </c>
      <c r="C1226" s="64">
        <f>IFERROR(INDEX(Data!$A$9:$A$984,INT((ROW()-1)/2),1),"")</f>
        <v>0</v>
      </c>
      <c r="D1226" s="64">
        <f>IFERROR(INDEX(Data!$A$9:$A$984,INT((ROW()-1)/2),1),"")</f>
        <v>0</v>
      </c>
      <c r="E1226" s="59">
        <f>VLOOKUP(BP1226,Define!$L$4:$M$37,2,0)</f>
        <v>0</v>
      </c>
      <c r="F1226" s="59">
        <f>IFERROR(INDEX(Data!$B$9:$B$984,INT((ROW()-1)/2),1),"")</f>
        <v>0</v>
      </c>
      <c r="G1226" s="59">
        <f t="shared" si="39"/>
        <v>0</v>
      </c>
      <c r="H1226" s="50">
        <f>IFERROR(INDEX(Data!$G$9:$G$984,INT((ROW()-1)/2),1),"")</f>
        <v>0</v>
      </c>
      <c r="I1226" s="58" t="e">
        <f t="shared" si="38"/>
        <v>#DIV/0!</v>
      </c>
      <c r="J1226" s="48"/>
      <c r="K1226" s="48" t="str">
        <f>IFERROR(VLOOKUP(IF(ISTEXT(L1226),M1226,L1226),Define!$A$3:$C$500,IF(MOD(ROW(),2)=1,2,3),0),"")</f>
        <v/>
      </c>
      <c r="L1226" s="48" t="str">
        <f>IFERROR(INDEX(Data!$P$9:$S$984,INT((ROW()-1)/2),IF(MOD(ROW(),2)=1,1,3)),"")</f>
        <v/>
      </c>
      <c r="M1226" s="48" t="str">
        <f>IFERROR(INDEX(Data!$P$9:$S$984,INT((ROW()-1)/2),IF(MOD(ROW(),2)=1,2,4)),"")</f>
        <v/>
      </c>
      <c r="N1226" s="167">
        <f>IFERROR(INDEX(IF(H1226="USD",Data!$F$9:$F$984,Data!$I$9:$I$984),INT((ROW()-1)/2),1),"")</f>
        <v>0</v>
      </c>
      <c r="O1226" s="44">
        <f>IFERROR(IF(H1226="USD",0,INDEX(Data!$F$9:$F$984,INT((ROW()-1)/2),1)),0)</f>
        <v>0</v>
      </c>
      <c r="P1226" s="48"/>
      <c r="Q1226" s="48"/>
      <c r="R1226" s="177" t="str">
        <f>IFERROR(VLOOKUP(L1226,Define!$A$4:$H$419,8,0),"")</f>
        <v/>
      </c>
      <c r="S1226" s="48"/>
      <c r="T1226" s="48"/>
      <c r="U1226" s="51"/>
      <c r="V1226" s="45"/>
      <c r="W1226" s="45">
        <f>IFERROR(INDEX(Data!$C$9:$C$984,INT((ROW()-1)/2),1),"")</f>
        <v>0</v>
      </c>
      <c r="X1226" s="49"/>
      <c r="Y1226" s="48"/>
      <c r="Z1226" s="48"/>
      <c r="AA1226" s="48"/>
      <c r="AB1226" s="48"/>
      <c r="AC1226" s="48"/>
      <c r="AD1226" s="48"/>
      <c r="AE1226" s="48"/>
      <c r="AF1226" s="44">
        <f>IFERROR(INDEX(Data!$J$9:$J$984,INT((ROW()-1)/2),1),"")</f>
        <v>0</v>
      </c>
      <c r="AG1226" s="48"/>
      <c r="AH1226" s="48"/>
      <c r="AI1226" s="48"/>
      <c r="AJ1226" s="48"/>
      <c r="AK1226" s="40"/>
      <c r="AL1226" s="49" t="s">
        <v>299</v>
      </c>
      <c r="AM1226" s="48"/>
      <c r="AN1226" s="48"/>
      <c r="AO1226" s="114" t="str">
        <f>IFERROR(VLOOKUP(L1226,Define!$A$3:$D$213,4,0),"")</f>
        <v/>
      </c>
      <c r="AP1226" s="48"/>
      <c r="AQ1226" s="48"/>
      <c r="AR1226" s="48"/>
      <c r="AS1226" s="48"/>
      <c r="AT1226" s="48"/>
      <c r="AU1226" s="48"/>
      <c r="AV1226" s="48"/>
      <c r="AW1226" s="48"/>
      <c r="AX1226" s="48"/>
      <c r="AY1226" s="48"/>
      <c r="AZ1226" s="48"/>
      <c r="BA1226" s="48"/>
      <c r="BB1226" s="48"/>
      <c r="BC1226" s="48"/>
      <c r="BD1226" s="48"/>
      <c r="BE1226" s="48"/>
      <c r="BF1226" s="48"/>
      <c r="BG1226" s="48"/>
      <c r="BH1226" s="48"/>
      <c r="BI1226" s="48"/>
      <c r="BJ1226" s="48"/>
      <c r="BK1226" s="48"/>
      <c r="BL1226" s="48"/>
      <c r="BM1226" s="48"/>
      <c r="BN1226" s="48"/>
      <c r="BP1226" s="179" t="str">
        <f>K1225&amp;"#"&amp;K1226</f>
        <v>#</v>
      </c>
    </row>
    <row r="1227" spans="1:68" x14ac:dyDescent="0.2">
      <c r="A1227" s="41">
        <v>0</v>
      </c>
      <c r="B1227" s="41">
        <f>IF(F1226&lt;&gt;F1227,MAX($B$2:B1226)+1,B1226)</f>
        <v>4</v>
      </c>
      <c r="C1227" s="64">
        <f>IFERROR(INDEX(Data!$A$9:$A$984,INT((ROW()-1)/2),1),"")</f>
        <v>0</v>
      </c>
      <c r="D1227" s="64">
        <f>IFERROR(INDEX(Data!$A$9:$A$984,INT((ROW()-1)/2),1),"")</f>
        <v>0</v>
      </c>
      <c r="E1227" s="59">
        <f>VLOOKUP(BP1227,Define!$L$4:$M$37,2,0)</f>
        <v>0</v>
      </c>
      <c r="F1227" s="59">
        <f>IFERROR(INDEX(Data!$B$9:$B$984,INT((ROW()-1)/2),1),"")</f>
        <v>0</v>
      </c>
      <c r="G1227" s="59">
        <f t="shared" si="39"/>
        <v>0</v>
      </c>
      <c r="H1227" s="50">
        <f>IFERROR(INDEX(Data!$G$9:$G$984,INT((ROW()-1)/2),1),"")</f>
        <v>0</v>
      </c>
      <c r="I1227" s="58" t="e">
        <f t="shared" si="38"/>
        <v>#DIV/0!</v>
      </c>
      <c r="J1227" s="48"/>
      <c r="K1227" s="48" t="str">
        <f>IFERROR(VLOOKUP(IF(ISTEXT(L1227),M1227,L1227),Define!$A$3:$C$500,IF(MOD(ROW(),2)=1,2,3),0),"")</f>
        <v/>
      </c>
      <c r="L1227" s="48" t="str">
        <f>IFERROR(INDEX(Data!$P$9:$S$984,INT((ROW()-1)/2),IF(MOD(ROW(),2)=1,1,3)),"")</f>
        <v/>
      </c>
      <c r="M1227" s="48" t="str">
        <f>IFERROR(INDEX(Data!$P$9:$S$984,INT((ROW()-1)/2),IF(MOD(ROW(),2)=1,2,4)),"")</f>
        <v/>
      </c>
      <c r="N1227" s="167">
        <f>IFERROR(INDEX(IF(H1227="USD",Data!$F$9:$F$984,Data!$I$9:$I$984),INT((ROW()-1)/2),1),"")</f>
        <v>0</v>
      </c>
      <c r="O1227" s="44">
        <f>IFERROR(IF(H1227="USD",0,INDEX(Data!$F$9:$F$984,INT((ROW()-1)/2),1)),0)</f>
        <v>0</v>
      </c>
      <c r="P1227" s="48"/>
      <c r="Q1227" s="48"/>
      <c r="R1227" s="177" t="str">
        <f>IFERROR(VLOOKUP(L1227,Define!$A$4:$H$419,8,0),"")</f>
        <v/>
      </c>
      <c r="S1227" s="48"/>
      <c r="T1227" s="48"/>
      <c r="U1227" s="51"/>
      <c r="V1227" s="45"/>
      <c r="W1227" s="45">
        <f>IFERROR(INDEX(Data!$C$9:$C$984,INT((ROW()-1)/2),1),"")</f>
        <v>0</v>
      </c>
      <c r="X1227" s="49"/>
      <c r="Y1227" s="48"/>
      <c r="Z1227" s="48"/>
      <c r="AA1227" s="48"/>
      <c r="AB1227" s="48"/>
      <c r="AC1227" s="48"/>
      <c r="AD1227" s="48"/>
      <c r="AE1227" s="48"/>
      <c r="AF1227" s="44">
        <f>IFERROR(INDEX(Data!$J$9:$J$984,INT((ROW()-1)/2),1),"")</f>
        <v>0</v>
      </c>
      <c r="AG1227" s="48"/>
      <c r="AH1227" s="48"/>
      <c r="AI1227" s="48"/>
      <c r="AJ1227" s="48"/>
      <c r="AK1227" s="40"/>
      <c r="AL1227" s="49" t="s">
        <v>299</v>
      </c>
      <c r="AM1227" s="48"/>
      <c r="AN1227" s="48"/>
      <c r="AO1227" s="114" t="str">
        <f>IFERROR(VLOOKUP(L1227,Define!$A$3:$D$213,4,0),"")</f>
        <v/>
      </c>
      <c r="AP1227" s="48"/>
      <c r="AQ1227" s="48"/>
      <c r="AR1227" s="48"/>
      <c r="AS1227" s="48"/>
      <c r="AT1227" s="48"/>
      <c r="AU1227" s="48"/>
      <c r="AV1227" s="48"/>
      <c r="AW1227" s="48"/>
      <c r="AX1227" s="48"/>
      <c r="AY1227" s="48"/>
      <c r="AZ1227" s="48"/>
      <c r="BA1227" s="48"/>
      <c r="BB1227" s="48"/>
      <c r="BC1227" s="48"/>
      <c r="BD1227" s="48"/>
      <c r="BE1227" s="48"/>
      <c r="BF1227" s="48"/>
      <c r="BG1227" s="48"/>
      <c r="BH1227" s="48"/>
      <c r="BI1227" s="48"/>
      <c r="BJ1227" s="48"/>
      <c r="BK1227" s="48"/>
      <c r="BL1227" s="48"/>
      <c r="BM1227" s="48"/>
      <c r="BN1227" s="48"/>
      <c r="BP1227" s="179" t="str">
        <f>K1227&amp;"#"&amp;K1228</f>
        <v>#</v>
      </c>
    </row>
    <row r="1228" spans="1:68" x14ac:dyDescent="0.2">
      <c r="A1228" s="41">
        <v>0</v>
      </c>
      <c r="B1228" s="41">
        <f>IF(F1227&lt;&gt;F1228,MAX($B$2:B1227)+1,B1227)</f>
        <v>4</v>
      </c>
      <c r="C1228" s="64">
        <f>IFERROR(INDEX(Data!$A$9:$A$984,INT((ROW()-1)/2),1),"")</f>
        <v>0</v>
      </c>
      <c r="D1228" s="64">
        <f>IFERROR(INDEX(Data!$A$9:$A$984,INT((ROW()-1)/2),1),"")</f>
        <v>0</v>
      </c>
      <c r="E1228" s="59">
        <f>VLOOKUP(BP1228,Define!$L$4:$M$37,2,0)</f>
        <v>0</v>
      </c>
      <c r="F1228" s="59">
        <f>IFERROR(INDEX(Data!$B$9:$B$984,INT((ROW()-1)/2),1),"")</f>
        <v>0</v>
      </c>
      <c r="G1228" s="59">
        <f t="shared" si="39"/>
        <v>0</v>
      </c>
      <c r="H1228" s="50">
        <f>IFERROR(INDEX(Data!$G$9:$G$984,INT((ROW()-1)/2),1),"")</f>
        <v>0</v>
      </c>
      <c r="I1228" s="58" t="e">
        <f t="shared" si="38"/>
        <v>#DIV/0!</v>
      </c>
      <c r="J1228" s="48"/>
      <c r="K1228" s="48" t="str">
        <f>IFERROR(VLOOKUP(IF(ISTEXT(L1228),M1228,L1228),Define!$A$3:$C$500,IF(MOD(ROW(),2)=1,2,3),0),"")</f>
        <v/>
      </c>
      <c r="L1228" s="48" t="str">
        <f>IFERROR(INDEX(Data!$P$9:$S$984,INT((ROW()-1)/2),IF(MOD(ROW(),2)=1,1,3)),"")</f>
        <v/>
      </c>
      <c r="M1228" s="48" t="str">
        <f>IFERROR(INDEX(Data!$P$9:$S$984,INT((ROW()-1)/2),IF(MOD(ROW(),2)=1,2,4)),"")</f>
        <v/>
      </c>
      <c r="N1228" s="167">
        <f>IFERROR(INDEX(IF(H1228="USD",Data!$F$9:$F$984,Data!$I$9:$I$984),INT((ROW()-1)/2),1),"")</f>
        <v>0</v>
      </c>
      <c r="O1228" s="44">
        <f>IFERROR(IF(H1228="USD",0,INDEX(Data!$F$9:$F$984,INT((ROW()-1)/2),1)),0)</f>
        <v>0</v>
      </c>
      <c r="P1228" s="48"/>
      <c r="Q1228" s="48"/>
      <c r="R1228" s="177" t="str">
        <f>IFERROR(VLOOKUP(L1228,Define!$A$4:$H$419,8,0),"")</f>
        <v/>
      </c>
      <c r="S1228" s="48"/>
      <c r="T1228" s="48"/>
      <c r="U1228" s="51"/>
      <c r="V1228" s="45"/>
      <c r="W1228" s="45">
        <f>IFERROR(INDEX(Data!$C$9:$C$984,INT((ROW()-1)/2),1),"")</f>
        <v>0</v>
      </c>
      <c r="X1228" s="49"/>
      <c r="Y1228" s="48"/>
      <c r="Z1228" s="48"/>
      <c r="AA1228" s="48"/>
      <c r="AB1228" s="48"/>
      <c r="AC1228" s="48"/>
      <c r="AD1228" s="48"/>
      <c r="AE1228" s="48"/>
      <c r="AF1228" s="44">
        <f>IFERROR(INDEX(Data!$J$9:$J$984,INT((ROW()-1)/2),1),"")</f>
        <v>0</v>
      </c>
      <c r="AG1228" s="48"/>
      <c r="AH1228" s="48"/>
      <c r="AI1228" s="48"/>
      <c r="AJ1228" s="48"/>
      <c r="AK1228" s="40"/>
      <c r="AL1228" s="49" t="s">
        <v>299</v>
      </c>
      <c r="AM1228" s="48"/>
      <c r="AN1228" s="48"/>
      <c r="AO1228" s="114" t="str">
        <f>IFERROR(VLOOKUP(L1228,Define!$A$3:$D$213,4,0),"")</f>
        <v/>
      </c>
      <c r="AP1228" s="48"/>
      <c r="AQ1228" s="48"/>
      <c r="AR1228" s="48"/>
      <c r="AS1228" s="48"/>
      <c r="AT1228" s="48"/>
      <c r="AU1228" s="48"/>
      <c r="AV1228" s="48"/>
      <c r="AW1228" s="48"/>
      <c r="AX1228" s="48"/>
      <c r="AY1228" s="48"/>
      <c r="AZ1228" s="48"/>
      <c r="BA1228" s="48"/>
      <c r="BB1228" s="48"/>
      <c r="BC1228" s="48"/>
      <c r="BD1228" s="48"/>
      <c r="BE1228" s="48"/>
      <c r="BF1228" s="48"/>
      <c r="BG1228" s="48"/>
      <c r="BH1228" s="48"/>
      <c r="BI1228" s="48"/>
      <c r="BJ1228" s="48"/>
      <c r="BK1228" s="48"/>
      <c r="BL1228" s="48"/>
      <c r="BM1228" s="48"/>
      <c r="BN1228" s="48"/>
      <c r="BP1228" s="179" t="str">
        <f>K1227&amp;"#"&amp;K1228</f>
        <v>#</v>
      </c>
    </row>
    <row r="1229" spans="1:68" x14ac:dyDescent="0.2">
      <c r="A1229" s="41">
        <v>0</v>
      </c>
      <c r="B1229" s="41">
        <f>IF(F1228&lt;&gt;F1229,MAX($B$2:B1228)+1,B1228)</f>
        <v>4</v>
      </c>
      <c r="C1229" s="64">
        <f>IFERROR(INDEX(Data!$A$9:$A$984,INT((ROW()-1)/2),1),"")</f>
        <v>0</v>
      </c>
      <c r="D1229" s="64">
        <f>IFERROR(INDEX(Data!$A$9:$A$984,INT((ROW()-1)/2),1),"")</f>
        <v>0</v>
      </c>
      <c r="E1229" s="59">
        <f>VLOOKUP(BP1229,Define!$L$4:$M$37,2,0)</f>
        <v>0</v>
      </c>
      <c r="F1229" s="59">
        <f>IFERROR(INDEX(Data!$B$9:$B$984,INT((ROW()-1)/2),1),"")</f>
        <v>0</v>
      </c>
      <c r="G1229" s="59">
        <f t="shared" si="39"/>
        <v>0</v>
      </c>
      <c r="H1229" s="50">
        <f>IFERROR(INDEX(Data!$G$9:$G$984,INT((ROW()-1)/2),1),"")</f>
        <v>0</v>
      </c>
      <c r="I1229" s="58" t="e">
        <f t="shared" si="38"/>
        <v>#DIV/0!</v>
      </c>
      <c r="J1229" s="48"/>
      <c r="K1229" s="48" t="str">
        <f>IFERROR(VLOOKUP(IF(ISTEXT(L1229),M1229,L1229),Define!$A$3:$C$500,IF(MOD(ROW(),2)=1,2,3),0),"")</f>
        <v/>
      </c>
      <c r="L1229" s="48" t="str">
        <f>IFERROR(INDEX(Data!$P$9:$S$984,INT((ROW()-1)/2),IF(MOD(ROW(),2)=1,1,3)),"")</f>
        <v/>
      </c>
      <c r="M1229" s="48" t="str">
        <f>IFERROR(INDEX(Data!$P$9:$S$984,INT((ROW()-1)/2),IF(MOD(ROW(),2)=1,2,4)),"")</f>
        <v/>
      </c>
      <c r="N1229" s="167">
        <f>IFERROR(INDEX(IF(H1229="USD",Data!$F$9:$F$984,Data!$I$9:$I$984),INT((ROW()-1)/2),1),"")</f>
        <v>0</v>
      </c>
      <c r="O1229" s="44">
        <f>IFERROR(IF(H1229="USD",0,INDEX(Data!$F$9:$F$984,INT((ROW()-1)/2),1)),0)</f>
        <v>0</v>
      </c>
      <c r="P1229" s="48"/>
      <c r="Q1229" s="48"/>
      <c r="R1229" s="177" t="str">
        <f>IFERROR(VLOOKUP(L1229,Define!$A$4:$H$419,8,0),"")</f>
        <v/>
      </c>
      <c r="S1229" s="48"/>
      <c r="T1229" s="48"/>
      <c r="U1229" s="51"/>
      <c r="V1229" s="45"/>
      <c r="W1229" s="45">
        <f>IFERROR(INDEX(Data!$C$9:$C$984,INT((ROW()-1)/2),1),"")</f>
        <v>0</v>
      </c>
      <c r="X1229" s="49"/>
      <c r="Y1229" s="48"/>
      <c r="Z1229" s="48"/>
      <c r="AA1229" s="48"/>
      <c r="AB1229" s="48"/>
      <c r="AC1229" s="48"/>
      <c r="AD1229" s="48"/>
      <c r="AE1229" s="48"/>
      <c r="AF1229" s="44">
        <f>IFERROR(INDEX(Data!$J$9:$J$984,INT((ROW()-1)/2),1),"")</f>
        <v>0</v>
      </c>
      <c r="AG1229" s="48"/>
      <c r="AH1229" s="48"/>
      <c r="AI1229" s="48"/>
      <c r="AJ1229" s="48"/>
      <c r="AK1229" s="40"/>
      <c r="AL1229" s="49" t="s">
        <v>299</v>
      </c>
      <c r="AM1229" s="48"/>
      <c r="AN1229" s="48"/>
      <c r="AO1229" s="114" t="str">
        <f>IFERROR(VLOOKUP(L1229,Define!$A$3:$D$213,4,0),"")</f>
        <v/>
      </c>
      <c r="AP1229" s="48"/>
      <c r="AQ1229" s="48"/>
      <c r="AR1229" s="48"/>
      <c r="AS1229" s="48"/>
      <c r="AT1229" s="48"/>
      <c r="AU1229" s="48"/>
      <c r="AV1229" s="48"/>
      <c r="AW1229" s="48"/>
      <c r="AX1229" s="48"/>
      <c r="AY1229" s="48"/>
      <c r="AZ1229" s="48"/>
      <c r="BA1229" s="48"/>
      <c r="BB1229" s="48"/>
      <c r="BC1229" s="48"/>
      <c r="BD1229" s="48"/>
      <c r="BE1229" s="48"/>
      <c r="BF1229" s="48"/>
      <c r="BG1229" s="48"/>
      <c r="BH1229" s="48"/>
      <c r="BI1229" s="48"/>
      <c r="BJ1229" s="48"/>
      <c r="BK1229" s="48"/>
      <c r="BL1229" s="48"/>
      <c r="BM1229" s="48"/>
      <c r="BN1229" s="48"/>
      <c r="BP1229" s="179" t="str">
        <f>K1229&amp;"#"&amp;K1230</f>
        <v>#</v>
      </c>
    </row>
    <row r="1230" spans="1:68" x14ac:dyDescent="0.2">
      <c r="A1230" s="41">
        <v>0</v>
      </c>
      <c r="B1230" s="41">
        <f>IF(F1229&lt;&gt;F1230,MAX($B$2:B1229)+1,B1229)</f>
        <v>4</v>
      </c>
      <c r="C1230" s="64">
        <f>IFERROR(INDEX(Data!$A$9:$A$984,INT((ROW()-1)/2),1),"")</f>
        <v>0</v>
      </c>
      <c r="D1230" s="64">
        <f>IFERROR(INDEX(Data!$A$9:$A$984,INT((ROW()-1)/2),1),"")</f>
        <v>0</v>
      </c>
      <c r="E1230" s="59">
        <f>VLOOKUP(BP1230,Define!$L$4:$M$37,2,0)</f>
        <v>0</v>
      </c>
      <c r="F1230" s="59">
        <f>IFERROR(INDEX(Data!$B$9:$B$984,INT((ROW()-1)/2),1),"")</f>
        <v>0</v>
      </c>
      <c r="G1230" s="59">
        <f t="shared" si="39"/>
        <v>0</v>
      </c>
      <c r="H1230" s="50">
        <f>IFERROR(INDEX(Data!$G$9:$G$984,INT((ROW()-1)/2),1),"")</f>
        <v>0</v>
      </c>
      <c r="I1230" s="58" t="e">
        <f t="shared" si="38"/>
        <v>#DIV/0!</v>
      </c>
      <c r="J1230" s="48"/>
      <c r="K1230" s="48" t="str">
        <f>IFERROR(VLOOKUP(IF(ISTEXT(L1230),M1230,L1230),Define!$A$3:$C$500,IF(MOD(ROW(),2)=1,2,3),0),"")</f>
        <v/>
      </c>
      <c r="L1230" s="48" t="str">
        <f>IFERROR(INDEX(Data!$P$9:$S$984,INT((ROW()-1)/2),IF(MOD(ROW(),2)=1,1,3)),"")</f>
        <v/>
      </c>
      <c r="M1230" s="48" t="str">
        <f>IFERROR(INDEX(Data!$P$9:$S$984,INT((ROW()-1)/2),IF(MOD(ROW(),2)=1,2,4)),"")</f>
        <v/>
      </c>
      <c r="N1230" s="167">
        <f>IFERROR(INDEX(IF(H1230="USD",Data!$F$9:$F$984,Data!$I$9:$I$984),INT((ROW()-1)/2),1),"")</f>
        <v>0</v>
      </c>
      <c r="O1230" s="44">
        <f>IFERROR(IF(H1230="USD",0,INDEX(Data!$F$9:$F$984,INT((ROW()-1)/2),1)),0)</f>
        <v>0</v>
      </c>
      <c r="P1230" s="48"/>
      <c r="Q1230" s="48"/>
      <c r="R1230" s="177" t="str">
        <f>IFERROR(VLOOKUP(L1230,Define!$A$4:$H$419,8,0),"")</f>
        <v/>
      </c>
      <c r="S1230" s="48"/>
      <c r="T1230" s="48"/>
      <c r="U1230" s="51"/>
      <c r="V1230" s="45"/>
      <c r="W1230" s="45">
        <f>IFERROR(INDEX(Data!$C$9:$C$984,INT((ROW()-1)/2),1),"")</f>
        <v>0</v>
      </c>
      <c r="X1230" s="49"/>
      <c r="Y1230" s="48"/>
      <c r="Z1230" s="48"/>
      <c r="AA1230" s="48"/>
      <c r="AB1230" s="48"/>
      <c r="AC1230" s="48"/>
      <c r="AD1230" s="48"/>
      <c r="AE1230" s="48"/>
      <c r="AF1230" s="44">
        <f>IFERROR(INDEX(Data!$J$9:$J$984,INT((ROW()-1)/2),1),"")</f>
        <v>0</v>
      </c>
      <c r="AG1230" s="48"/>
      <c r="AH1230" s="48"/>
      <c r="AI1230" s="48"/>
      <c r="AJ1230" s="48"/>
      <c r="AK1230" s="40"/>
      <c r="AL1230" s="49" t="s">
        <v>299</v>
      </c>
      <c r="AM1230" s="48"/>
      <c r="AN1230" s="48"/>
      <c r="AO1230" s="114" t="str">
        <f>IFERROR(VLOOKUP(L1230,Define!$A$3:$D$213,4,0),"")</f>
        <v/>
      </c>
      <c r="AP1230" s="48"/>
      <c r="AQ1230" s="48"/>
      <c r="AR1230" s="48"/>
      <c r="AS1230" s="48"/>
      <c r="AT1230" s="48"/>
      <c r="AU1230" s="48"/>
      <c r="AV1230" s="48"/>
      <c r="AW1230" s="48"/>
      <c r="AX1230" s="48"/>
      <c r="AY1230" s="48"/>
      <c r="AZ1230" s="48"/>
      <c r="BA1230" s="48"/>
      <c r="BB1230" s="48"/>
      <c r="BC1230" s="48"/>
      <c r="BD1230" s="48"/>
      <c r="BE1230" s="48"/>
      <c r="BF1230" s="48"/>
      <c r="BG1230" s="48"/>
      <c r="BH1230" s="48"/>
      <c r="BI1230" s="48"/>
      <c r="BJ1230" s="48"/>
      <c r="BK1230" s="48"/>
      <c r="BL1230" s="48"/>
      <c r="BM1230" s="48"/>
      <c r="BN1230" s="48"/>
      <c r="BP1230" s="179" t="str">
        <f>K1229&amp;"#"&amp;K1230</f>
        <v>#</v>
      </c>
    </row>
    <row r="1231" spans="1:68" x14ac:dyDescent="0.2">
      <c r="A1231" s="41">
        <v>0</v>
      </c>
      <c r="B1231" s="41">
        <f>IF(F1230&lt;&gt;F1231,MAX($B$2:B1230)+1,B1230)</f>
        <v>4</v>
      </c>
      <c r="C1231" s="64">
        <f>IFERROR(INDEX(Data!$A$9:$A$984,INT((ROW()-1)/2),1),"")</f>
        <v>0</v>
      </c>
      <c r="D1231" s="64">
        <f>IFERROR(INDEX(Data!$A$9:$A$984,INT((ROW()-1)/2),1),"")</f>
        <v>0</v>
      </c>
      <c r="E1231" s="59">
        <f>VLOOKUP(BP1231,Define!$L$4:$M$37,2,0)</f>
        <v>0</v>
      </c>
      <c r="F1231" s="59">
        <f>IFERROR(INDEX(Data!$B$9:$B$984,INT((ROW()-1)/2),1),"")</f>
        <v>0</v>
      </c>
      <c r="G1231" s="59">
        <f t="shared" si="39"/>
        <v>0</v>
      </c>
      <c r="H1231" s="50">
        <f>IFERROR(INDEX(Data!$G$9:$G$984,INT((ROW()-1)/2),1),"")</f>
        <v>0</v>
      </c>
      <c r="I1231" s="58" t="e">
        <f t="shared" si="38"/>
        <v>#DIV/0!</v>
      </c>
      <c r="J1231" s="48"/>
      <c r="K1231" s="48" t="str">
        <f>IFERROR(VLOOKUP(IF(ISTEXT(L1231),M1231,L1231),Define!$A$3:$C$500,IF(MOD(ROW(),2)=1,2,3),0),"")</f>
        <v/>
      </c>
      <c r="L1231" s="48" t="str">
        <f>IFERROR(INDEX(Data!$P$9:$S$984,INT((ROW()-1)/2),IF(MOD(ROW(),2)=1,1,3)),"")</f>
        <v/>
      </c>
      <c r="M1231" s="48" t="str">
        <f>IFERROR(INDEX(Data!$P$9:$S$984,INT((ROW()-1)/2),IF(MOD(ROW(),2)=1,2,4)),"")</f>
        <v/>
      </c>
      <c r="N1231" s="167">
        <f>IFERROR(INDEX(IF(H1231="USD",Data!$F$9:$F$984,Data!$I$9:$I$984),INT((ROW()-1)/2),1),"")</f>
        <v>0</v>
      </c>
      <c r="O1231" s="44">
        <f>IFERROR(IF(H1231="USD",0,INDEX(Data!$F$9:$F$984,INT((ROW()-1)/2),1)),0)</f>
        <v>0</v>
      </c>
      <c r="P1231" s="48"/>
      <c r="Q1231" s="48"/>
      <c r="R1231" s="177" t="str">
        <f>IFERROR(VLOOKUP(L1231,Define!$A$4:$H$419,8,0),"")</f>
        <v/>
      </c>
      <c r="S1231" s="48"/>
      <c r="T1231" s="48"/>
      <c r="U1231" s="51"/>
      <c r="V1231" s="45"/>
      <c r="W1231" s="45">
        <f>IFERROR(INDEX(Data!$C$9:$C$984,INT((ROW()-1)/2),1),"")</f>
        <v>0</v>
      </c>
      <c r="X1231" s="49"/>
      <c r="Y1231" s="48"/>
      <c r="Z1231" s="48"/>
      <c r="AA1231" s="48"/>
      <c r="AB1231" s="48"/>
      <c r="AC1231" s="48"/>
      <c r="AD1231" s="48"/>
      <c r="AE1231" s="48"/>
      <c r="AF1231" s="44">
        <f>IFERROR(INDEX(Data!$J$9:$J$984,INT((ROW()-1)/2),1),"")</f>
        <v>0</v>
      </c>
      <c r="AG1231" s="48"/>
      <c r="AH1231" s="48"/>
      <c r="AI1231" s="48"/>
      <c r="AJ1231" s="48"/>
      <c r="AK1231" s="40"/>
      <c r="AL1231" s="49" t="s">
        <v>299</v>
      </c>
      <c r="AM1231" s="48"/>
      <c r="AN1231" s="48"/>
      <c r="AO1231" s="114" t="str">
        <f>IFERROR(VLOOKUP(L1231,Define!$A$3:$D$213,4,0),"")</f>
        <v/>
      </c>
      <c r="AP1231" s="48"/>
      <c r="AQ1231" s="48"/>
      <c r="AR1231" s="48"/>
      <c r="AS1231" s="48"/>
      <c r="AT1231" s="48"/>
      <c r="AU1231" s="48"/>
      <c r="AV1231" s="48"/>
      <c r="AW1231" s="48"/>
      <c r="AX1231" s="48"/>
      <c r="AY1231" s="48"/>
      <c r="AZ1231" s="48"/>
      <c r="BA1231" s="48"/>
      <c r="BB1231" s="48"/>
      <c r="BC1231" s="48"/>
      <c r="BD1231" s="48"/>
      <c r="BE1231" s="48"/>
      <c r="BF1231" s="48"/>
      <c r="BG1231" s="48"/>
      <c r="BH1231" s="48"/>
      <c r="BI1231" s="48"/>
      <c r="BJ1231" s="48"/>
      <c r="BK1231" s="48"/>
      <c r="BL1231" s="48"/>
      <c r="BM1231" s="48"/>
      <c r="BN1231" s="48"/>
      <c r="BP1231" s="179" t="str">
        <f>K1231&amp;"#"&amp;K1232</f>
        <v>#</v>
      </c>
    </row>
    <row r="1232" spans="1:68" x14ac:dyDescent="0.2">
      <c r="A1232" s="41">
        <v>0</v>
      </c>
      <c r="B1232" s="41">
        <f>IF(F1231&lt;&gt;F1232,MAX($B$2:B1231)+1,B1231)</f>
        <v>4</v>
      </c>
      <c r="C1232" s="64">
        <f>IFERROR(INDEX(Data!$A$9:$A$984,INT((ROW()-1)/2),1),"")</f>
        <v>0</v>
      </c>
      <c r="D1232" s="64">
        <f>IFERROR(INDEX(Data!$A$9:$A$984,INT((ROW()-1)/2),1),"")</f>
        <v>0</v>
      </c>
      <c r="E1232" s="59">
        <f>VLOOKUP(BP1232,Define!$L$4:$M$37,2,0)</f>
        <v>0</v>
      </c>
      <c r="F1232" s="59">
        <f>IFERROR(INDEX(Data!$B$9:$B$984,INT((ROW()-1)/2),1),"")</f>
        <v>0</v>
      </c>
      <c r="G1232" s="59">
        <f t="shared" si="39"/>
        <v>0</v>
      </c>
      <c r="H1232" s="50">
        <f>IFERROR(INDEX(Data!$G$9:$G$984,INT((ROW()-1)/2),1),"")</f>
        <v>0</v>
      </c>
      <c r="I1232" s="58" t="e">
        <f t="shared" si="38"/>
        <v>#DIV/0!</v>
      </c>
      <c r="J1232" s="48"/>
      <c r="K1232" s="48" t="str">
        <f>IFERROR(VLOOKUP(IF(ISTEXT(L1232),M1232,L1232),Define!$A$3:$C$500,IF(MOD(ROW(),2)=1,2,3),0),"")</f>
        <v/>
      </c>
      <c r="L1232" s="48" t="str">
        <f>IFERROR(INDEX(Data!$P$9:$S$984,INT((ROW()-1)/2),IF(MOD(ROW(),2)=1,1,3)),"")</f>
        <v/>
      </c>
      <c r="M1232" s="48" t="str">
        <f>IFERROR(INDEX(Data!$P$9:$S$984,INT((ROW()-1)/2),IF(MOD(ROW(),2)=1,2,4)),"")</f>
        <v/>
      </c>
      <c r="N1232" s="167">
        <f>IFERROR(INDEX(IF(H1232="USD",Data!$F$9:$F$984,Data!$I$9:$I$984),INT((ROW()-1)/2),1),"")</f>
        <v>0</v>
      </c>
      <c r="O1232" s="44">
        <f>IFERROR(IF(H1232="USD",0,INDEX(Data!$F$9:$F$984,INT((ROW()-1)/2),1)),0)</f>
        <v>0</v>
      </c>
      <c r="P1232" s="48"/>
      <c r="Q1232" s="48"/>
      <c r="R1232" s="177" t="str">
        <f>IFERROR(VLOOKUP(L1232,Define!$A$4:$H$419,8,0),"")</f>
        <v/>
      </c>
      <c r="S1232" s="48"/>
      <c r="T1232" s="48"/>
      <c r="U1232" s="51"/>
      <c r="V1232" s="45"/>
      <c r="W1232" s="45">
        <f>IFERROR(INDEX(Data!$C$9:$C$984,INT((ROW()-1)/2),1),"")</f>
        <v>0</v>
      </c>
      <c r="X1232" s="49"/>
      <c r="Y1232" s="48"/>
      <c r="Z1232" s="48"/>
      <c r="AA1232" s="48"/>
      <c r="AB1232" s="48"/>
      <c r="AC1232" s="48"/>
      <c r="AD1232" s="48"/>
      <c r="AE1232" s="48"/>
      <c r="AF1232" s="44">
        <f>IFERROR(INDEX(Data!$J$9:$J$984,INT((ROW()-1)/2),1),"")</f>
        <v>0</v>
      </c>
      <c r="AG1232" s="48"/>
      <c r="AH1232" s="48"/>
      <c r="AI1232" s="48"/>
      <c r="AJ1232" s="48"/>
      <c r="AK1232" s="40"/>
      <c r="AL1232" s="49" t="s">
        <v>299</v>
      </c>
      <c r="AM1232" s="48"/>
      <c r="AN1232" s="48"/>
      <c r="AO1232" s="114" t="str">
        <f>IFERROR(VLOOKUP(L1232,Define!$A$3:$D$213,4,0),"")</f>
        <v/>
      </c>
      <c r="AP1232" s="48"/>
      <c r="AQ1232" s="48"/>
      <c r="AR1232" s="48"/>
      <c r="AS1232" s="48"/>
      <c r="AT1232" s="48"/>
      <c r="AU1232" s="48"/>
      <c r="AV1232" s="48"/>
      <c r="AW1232" s="48"/>
      <c r="AX1232" s="48"/>
      <c r="AY1232" s="48"/>
      <c r="AZ1232" s="48"/>
      <c r="BA1232" s="48"/>
      <c r="BB1232" s="48"/>
      <c r="BC1232" s="48"/>
      <c r="BD1232" s="48"/>
      <c r="BE1232" s="48"/>
      <c r="BF1232" s="48"/>
      <c r="BG1232" s="48"/>
      <c r="BH1232" s="48"/>
      <c r="BI1232" s="48"/>
      <c r="BJ1232" s="48"/>
      <c r="BK1232" s="48"/>
      <c r="BL1232" s="48"/>
      <c r="BM1232" s="48"/>
      <c r="BN1232" s="48"/>
      <c r="BP1232" s="179" t="str">
        <f>K1231&amp;"#"&amp;K1232</f>
        <v>#</v>
      </c>
    </row>
    <row r="1233" spans="1:68" x14ac:dyDescent="0.2">
      <c r="A1233" s="41">
        <v>0</v>
      </c>
      <c r="B1233" s="41">
        <f>IF(F1232&lt;&gt;F1233,MAX($B$2:B1232)+1,B1232)</f>
        <v>4</v>
      </c>
      <c r="C1233" s="64">
        <f>IFERROR(INDEX(Data!$A$9:$A$984,INT((ROW()-1)/2),1),"")</f>
        <v>0</v>
      </c>
      <c r="D1233" s="64">
        <f>IFERROR(INDEX(Data!$A$9:$A$984,INT((ROW()-1)/2),1),"")</f>
        <v>0</v>
      </c>
      <c r="E1233" s="59">
        <f>VLOOKUP(BP1233,Define!$L$4:$M$37,2,0)</f>
        <v>0</v>
      </c>
      <c r="F1233" s="59">
        <f>IFERROR(INDEX(Data!$B$9:$B$984,INT((ROW()-1)/2),1),"")</f>
        <v>0</v>
      </c>
      <c r="G1233" s="59">
        <f t="shared" si="39"/>
        <v>0</v>
      </c>
      <c r="H1233" s="50">
        <f>IFERROR(INDEX(Data!$G$9:$G$984,INT((ROW()-1)/2),1),"")</f>
        <v>0</v>
      </c>
      <c r="I1233" s="58" t="e">
        <f t="shared" si="38"/>
        <v>#DIV/0!</v>
      </c>
      <c r="J1233" s="48"/>
      <c r="K1233" s="48" t="str">
        <f>IFERROR(VLOOKUP(IF(ISTEXT(L1233),M1233,L1233),Define!$A$3:$C$500,IF(MOD(ROW(),2)=1,2,3),0),"")</f>
        <v/>
      </c>
      <c r="L1233" s="48" t="str">
        <f>IFERROR(INDEX(Data!$P$9:$S$984,INT((ROW()-1)/2),IF(MOD(ROW(),2)=1,1,3)),"")</f>
        <v/>
      </c>
      <c r="M1233" s="48" t="str">
        <f>IFERROR(INDEX(Data!$P$9:$S$984,INT((ROW()-1)/2),IF(MOD(ROW(),2)=1,2,4)),"")</f>
        <v/>
      </c>
      <c r="N1233" s="167">
        <f>IFERROR(INDEX(IF(H1233="USD",Data!$F$9:$F$984,Data!$I$9:$I$984),INT((ROW()-1)/2),1),"")</f>
        <v>0</v>
      </c>
      <c r="O1233" s="44">
        <f>IFERROR(IF(H1233="USD",0,INDEX(Data!$F$9:$F$984,INT((ROW()-1)/2),1)),0)</f>
        <v>0</v>
      </c>
      <c r="P1233" s="48"/>
      <c r="Q1233" s="48"/>
      <c r="R1233" s="177" t="str">
        <f>IFERROR(VLOOKUP(L1233,Define!$A$4:$H$419,8,0),"")</f>
        <v/>
      </c>
      <c r="S1233" s="48"/>
      <c r="T1233" s="48"/>
      <c r="U1233" s="51"/>
      <c r="V1233" s="45"/>
      <c r="W1233" s="45">
        <f>IFERROR(INDEX(Data!$C$9:$C$984,INT((ROW()-1)/2),1),"")</f>
        <v>0</v>
      </c>
      <c r="X1233" s="49"/>
      <c r="Y1233" s="48"/>
      <c r="Z1233" s="48"/>
      <c r="AA1233" s="48"/>
      <c r="AB1233" s="48"/>
      <c r="AC1233" s="48"/>
      <c r="AD1233" s="48"/>
      <c r="AE1233" s="48"/>
      <c r="AF1233" s="44">
        <f>IFERROR(INDEX(Data!$J$9:$J$984,INT((ROW()-1)/2),1),"")</f>
        <v>0</v>
      </c>
      <c r="AG1233" s="48"/>
      <c r="AH1233" s="48"/>
      <c r="AI1233" s="48"/>
      <c r="AJ1233" s="48"/>
      <c r="AK1233" s="40"/>
      <c r="AL1233" s="49" t="s">
        <v>299</v>
      </c>
      <c r="AM1233" s="48"/>
      <c r="AN1233" s="48"/>
      <c r="AO1233" s="114" t="str">
        <f>IFERROR(VLOOKUP(L1233,Define!$A$3:$D$213,4,0),"")</f>
        <v/>
      </c>
      <c r="AP1233" s="48"/>
      <c r="AQ1233" s="48"/>
      <c r="AR1233" s="48"/>
      <c r="AS1233" s="48"/>
      <c r="AT1233" s="48"/>
      <c r="AU1233" s="48"/>
      <c r="AV1233" s="48"/>
      <c r="AW1233" s="48"/>
      <c r="AX1233" s="48"/>
      <c r="AY1233" s="48"/>
      <c r="AZ1233" s="48"/>
      <c r="BA1233" s="48"/>
      <c r="BB1233" s="48"/>
      <c r="BC1233" s="48"/>
      <c r="BD1233" s="48"/>
      <c r="BE1233" s="48"/>
      <c r="BF1233" s="48"/>
      <c r="BG1233" s="48"/>
      <c r="BH1233" s="48"/>
      <c r="BI1233" s="48"/>
      <c r="BJ1233" s="48"/>
      <c r="BK1233" s="48"/>
      <c r="BL1233" s="48"/>
      <c r="BM1233" s="48"/>
      <c r="BN1233" s="48"/>
      <c r="BP1233" s="179" t="str">
        <f>K1233&amp;"#"&amp;K1234</f>
        <v>#</v>
      </c>
    </row>
    <row r="1234" spans="1:68" x14ac:dyDescent="0.2">
      <c r="A1234" s="41">
        <v>0</v>
      </c>
      <c r="B1234" s="41">
        <f>IF(F1233&lt;&gt;F1234,MAX($B$2:B1233)+1,B1233)</f>
        <v>4</v>
      </c>
      <c r="C1234" s="64">
        <f>IFERROR(INDEX(Data!$A$9:$A$984,INT((ROW()-1)/2),1),"")</f>
        <v>0</v>
      </c>
      <c r="D1234" s="64">
        <f>IFERROR(INDEX(Data!$A$9:$A$984,INT((ROW()-1)/2),1),"")</f>
        <v>0</v>
      </c>
      <c r="E1234" s="59">
        <f>VLOOKUP(BP1234,Define!$L$4:$M$37,2,0)</f>
        <v>0</v>
      </c>
      <c r="F1234" s="59">
        <f>IFERROR(INDEX(Data!$B$9:$B$984,INT((ROW()-1)/2),1),"")</f>
        <v>0</v>
      </c>
      <c r="G1234" s="59">
        <f t="shared" si="39"/>
        <v>0</v>
      </c>
      <c r="H1234" s="50">
        <f>IFERROR(INDEX(Data!$G$9:$G$984,INT((ROW()-1)/2),1),"")</f>
        <v>0</v>
      </c>
      <c r="I1234" s="58" t="e">
        <f t="shared" si="38"/>
        <v>#DIV/0!</v>
      </c>
      <c r="J1234" s="48"/>
      <c r="K1234" s="48" t="str">
        <f>IFERROR(VLOOKUP(IF(ISTEXT(L1234),M1234,L1234),Define!$A$3:$C$500,IF(MOD(ROW(),2)=1,2,3),0),"")</f>
        <v/>
      </c>
      <c r="L1234" s="48" t="str">
        <f>IFERROR(INDEX(Data!$P$9:$S$984,INT((ROW()-1)/2),IF(MOD(ROW(),2)=1,1,3)),"")</f>
        <v/>
      </c>
      <c r="M1234" s="48" t="str">
        <f>IFERROR(INDEX(Data!$P$9:$S$984,INT((ROW()-1)/2),IF(MOD(ROW(),2)=1,2,4)),"")</f>
        <v/>
      </c>
      <c r="N1234" s="167">
        <f>IFERROR(INDEX(IF(H1234="USD",Data!$F$9:$F$984,Data!$I$9:$I$984),INT((ROW()-1)/2),1),"")</f>
        <v>0</v>
      </c>
      <c r="O1234" s="44">
        <f>IFERROR(IF(H1234="USD",0,INDEX(Data!$F$9:$F$984,INT((ROW()-1)/2),1)),0)</f>
        <v>0</v>
      </c>
      <c r="P1234" s="48"/>
      <c r="Q1234" s="48"/>
      <c r="R1234" s="177" t="str">
        <f>IFERROR(VLOOKUP(L1234,Define!$A$4:$H$419,8,0),"")</f>
        <v/>
      </c>
      <c r="S1234" s="48"/>
      <c r="T1234" s="48"/>
      <c r="U1234" s="51"/>
      <c r="V1234" s="45"/>
      <c r="W1234" s="45">
        <f>IFERROR(INDEX(Data!$C$9:$C$984,INT((ROW()-1)/2),1),"")</f>
        <v>0</v>
      </c>
      <c r="X1234" s="49"/>
      <c r="Y1234" s="48"/>
      <c r="Z1234" s="48"/>
      <c r="AA1234" s="48"/>
      <c r="AB1234" s="48"/>
      <c r="AC1234" s="48"/>
      <c r="AD1234" s="48"/>
      <c r="AE1234" s="48"/>
      <c r="AF1234" s="44">
        <f>IFERROR(INDEX(Data!$J$9:$J$984,INT((ROW()-1)/2),1),"")</f>
        <v>0</v>
      </c>
      <c r="AG1234" s="48"/>
      <c r="AH1234" s="48"/>
      <c r="AI1234" s="48"/>
      <c r="AJ1234" s="48"/>
      <c r="AK1234" s="40"/>
      <c r="AL1234" s="49" t="s">
        <v>299</v>
      </c>
      <c r="AM1234" s="48"/>
      <c r="AN1234" s="48"/>
      <c r="AO1234" s="114" t="str">
        <f>IFERROR(VLOOKUP(L1234,Define!$A$3:$D$213,4,0),"")</f>
        <v/>
      </c>
      <c r="AP1234" s="48"/>
      <c r="AQ1234" s="48"/>
      <c r="AR1234" s="48"/>
      <c r="AS1234" s="48"/>
      <c r="AT1234" s="48"/>
      <c r="AU1234" s="48"/>
      <c r="AV1234" s="48"/>
      <c r="AW1234" s="48"/>
      <c r="AX1234" s="48"/>
      <c r="AY1234" s="48"/>
      <c r="AZ1234" s="48"/>
      <c r="BA1234" s="48"/>
      <c r="BB1234" s="48"/>
      <c r="BC1234" s="48"/>
      <c r="BD1234" s="48"/>
      <c r="BE1234" s="48"/>
      <c r="BF1234" s="48"/>
      <c r="BG1234" s="48"/>
      <c r="BH1234" s="48"/>
      <c r="BI1234" s="48"/>
      <c r="BJ1234" s="48"/>
      <c r="BK1234" s="48"/>
      <c r="BL1234" s="48"/>
      <c r="BM1234" s="48"/>
      <c r="BN1234" s="48"/>
      <c r="BP1234" s="179" t="str">
        <f>K1233&amp;"#"&amp;K1234</f>
        <v>#</v>
      </c>
    </row>
    <row r="1235" spans="1:68" x14ac:dyDescent="0.2">
      <c r="A1235" s="41">
        <v>0</v>
      </c>
      <c r="B1235" s="41">
        <f>IF(F1234&lt;&gt;F1235,MAX($B$2:B1234)+1,B1234)</f>
        <v>4</v>
      </c>
      <c r="C1235" s="64">
        <f>IFERROR(INDEX(Data!$A$9:$A$984,INT((ROW()-1)/2),1),"")</f>
        <v>0</v>
      </c>
      <c r="D1235" s="64">
        <f>IFERROR(INDEX(Data!$A$9:$A$984,INT((ROW()-1)/2),1),"")</f>
        <v>0</v>
      </c>
      <c r="E1235" s="59">
        <f>VLOOKUP(BP1235,Define!$L$4:$M$37,2,0)</f>
        <v>0</v>
      </c>
      <c r="F1235" s="59">
        <f>IFERROR(INDEX(Data!$B$9:$B$984,INT((ROW()-1)/2),1),"")</f>
        <v>0</v>
      </c>
      <c r="G1235" s="59">
        <f t="shared" si="39"/>
        <v>0</v>
      </c>
      <c r="H1235" s="50">
        <f>IFERROR(INDEX(Data!$G$9:$G$984,INT((ROW()-1)/2),1),"")</f>
        <v>0</v>
      </c>
      <c r="I1235" s="58" t="e">
        <f t="shared" si="38"/>
        <v>#DIV/0!</v>
      </c>
      <c r="J1235" s="48"/>
      <c r="K1235" s="48" t="str">
        <f>IFERROR(VLOOKUP(IF(ISTEXT(L1235),M1235,L1235),Define!$A$3:$C$500,IF(MOD(ROW(),2)=1,2,3),0),"")</f>
        <v/>
      </c>
      <c r="L1235" s="48" t="str">
        <f>IFERROR(INDEX(Data!$P$9:$S$984,INT((ROW()-1)/2),IF(MOD(ROW(),2)=1,1,3)),"")</f>
        <v/>
      </c>
      <c r="M1235" s="48" t="str">
        <f>IFERROR(INDEX(Data!$P$9:$S$984,INT((ROW()-1)/2),IF(MOD(ROW(),2)=1,2,4)),"")</f>
        <v/>
      </c>
      <c r="N1235" s="167">
        <f>IFERROR(INDEX(IF(H1235="USD",Data!$F$9:$F$984,Data!$I$9:$I$984),INT((ROW()-1)/2),1),"")</f>
        <v>0</v>
      </c>
      <c r="O1235" s="44">
        <f>IFERROR(IF(H1235="USD",0,INDEX(Data!$F$9:$F$984,INT((ROW()-1)/2),1)),0)</f>
        <v>0</v>
      </c>
      <c r="P1235" s="48"/>
      <c r="Q1235" s="48"/>
      <c r="R1235" s="177" t="str">
        <f>IFERROR(VLOOKUP(L1235,Define!$A$4:$H$419,8,0),"")</f>
        <v/>
      </c>
      <c r="S1235" s="48"/>
      <c r="T1235" s="48"/>
      <c r="U1235" s="51"/>
      <c r="V1235" s="45"/>
      <c r="W1235" s="45">
        <f>IFERROR(INDEX(Data!$C$9:$C$984,INT((ROW()-1)/2),1),"")</f>
        <v>0</v>
      </c>
      <c r="X1235" s="49"/>
      <c r="Y1235" s="48"/>
      <c r="Z1235" s="48"/>
      <c r="AA1235" s="48"/>
      <c r="AB1235" s="48"/>
      <c r="AC1235" s="48"/>
      <c r="AD1235" s="48"/>
      <c r="AE1235" s="48"/>
      <c r="AF1235" s="44">
        <f>IFERROR(INDEX(Data!$J$9:$J$984,INT((ROW()-1)/2),1),"")</f>
        <v>0</v>
      </c>
      <c r="AG1235" s="48"/>
      <c r="AH1235" s="48"/>
      <c r="AI1235" s="48"/>
      <c r="AJ1235" s="48"/>
      <c r="AK1235" s="40"/>
      <c r="AL1235" s="49" t="s">
        <v>299</v>
      </c>
      <c r="AM1235" s="48"/>
      <c r="AN1235" s="48"/>
      <c r="AO1235" s="114" t="str">
        <f>IFERROR(VLOOKUP(L1235,Define!$A$3:$D$213,4,0),"")</f>
        <v/>
      </c>
      <c r="AP1235" s="48"/>
      <c r="AQ1235" s="48"/>
      <c r="AR1235" s="48"/>
      <c r="AS1235" s="48"/>
      <c r="AT1235" s="48"/>
      <c r="AU1235" s="48"/>
      <c r="AV1235" s="48"/>
      <c r="AW1235" s="48"/>
      <c r="AX1235" s="48"/>
      <c r="AY1235" s="48"/>
      <c r="AZ1235" s="48"/>
      <c r="BA1235" s="48"/>
      <c r="BB1235" s="48"/>
      <c r="BC1235" s="48"/>
      <c r="BD1235" s="48"/>
      <c r="BE1235" s="48"/>
      <c r="BF1235" s="48"/>
      <c r="BG1235" s="48"/>
      <c r="BH1235" s="48"/>
      <c r="BI1235" s="48"/>
      <c r="BJ1235" s="48"/>
      <c r="BK1235" s="48"/>
      <c r="BL1235" s="48"/>
      <c r="BM1235" s="48"/>
      <c r="BN1235" s="48"/>
      <c r="BP1235" s="179" t="str">
        <f>K1235&amp;"#"&amp;K1236</f>
        <v>#</v>
      </c>
    </row>
    <row r="1236" spans="1:68" x14ac:dyDescent="0.2">
      <c r="A1236" s="41">
        <v>0</v>
      </c>
      <c r="B1236" s="41">
        <f>IF(F1235&lt;&gt;F1236,MAX($B$2:B1235)+1,B1235)</f>
        <v>4</v>
      </c>
      <c r="C1236" s="64">
        <f>IFERROR(INDEX(Data!$A$9:$A$984,INT((ROW()-1)/2),1),"")</f>
        <v>0</v>
      </c>
      <c r="D1236" s="64">
        <f>IFERROR(INDEX(Data!$A$9:$A$984,INT((ROW()-1)/2),1),"")</f>
        <v>0</v>
      </c>
      <c r="E1236" s="59">
        <f>VLOOKUP(BP1236,Define!$L$4:$M$37,2,0)</f>
        <v>0</v>
      </c>
      <c r="F1236" s="59">
        <f>IFERROR(INDEX(Data!$B$9:$B$984,INT((ROW()-1)/2),1),"")</f>
        <v>0</v>
      </c>
      <c r="G1236" s="59">
        <f t="shared" si="39"/>
        <v>0</v>
      </c>
      <c r="H1236" s="50">
        <f>IFERROR(INDEX(Data!$G$9:$G$984,INT((ROW()-1)/2),1),"")</f>
        <v>0</v>
      </c>
      <c r="I1236" s="58" t="e">
        <f t="shared" si="38"/>
        <v>#DIV/0!</v>
      </c>
      <c r="J1236" s="48"/>
      <c r="K1236" s="48" t="str">
        <f>IFERROR(VLOOKUP(IF(ISTEXT(L1236),M1236,L1236),Define!$A$3:$C$500,IF(MOD(ROW(),2)=1,2,3),0),"")</f>
        <v/>
      </c>
      <c r="L1236" s="48" t="str">
        <f>IFERROR(INDEX(Data!$P$9:$S$984,INT((ROW()-1)/2),IF(MOD(ROW(),2)=1,1,3)),"")</f>
        <v/>
      </c>
      <c r="M1236" s="48" t="str">
        <f>IFERROR(INDEX(Data!$P$9:$S$984,INT((ROW()-1)/2),IF(MOD(ROW(),2)=1,2,4)),"")</f>
        <v/>
      </c>
      <c r="N1236" s="167">
        <f>IFERROR(INDEX(IF(H1236="USD",Data!$F$9:$F$984,Data!$I$9:$I$984),INT((ROW()-1)/2),1),"")</f>
        <v>0</v>
      </c>
      <c r="O1236" s="44">
        <f>IFERROR(IF(H1236="USD",0,INDEX(Data!$F$9:$F$984,INT((ROW()-1)/2),1)),0)</f>
        <v>0</v>
      </c>
      <c r="P1236" s="48"/>
      <c r="Q1236" s="48"/>
      <c r="R1236" s="177" t="str">
        <f>IFERROR(VLOOKUP(L1236,Define!$A$4:$H$419,8,0),"")</f>
        <v/>
      </c>
      <c r="S1236" s="48"/>
      <c r="T1236" s="48"/>
      <c r="U1236" s="51"/>
      <c r="V1236" s="45"/>
      <c r="W1236" s="45">
        <f>IFERROR(INDEX(Data!$C$9:$C$984,INT((ROW()-1)/2),1),"")</f>
        <v>0</v>
      </c>
      <c r="X1236" s="49"/>
      <c r="Y1236" s="48"/>
      <c r="Z1236" s="48"/>
      <c r="AA1236" s="48"/>
      <c r="AB1236" s="48"/>
      <c r="AC1236" s="48"/>
      <c r="AD1236" s="48"/>
      <c r="AE1236" s="48"/>
      <c r="AF1236" s="44">
        <f>IFERROR(INDEX(Data!$J$9:$J$984,INT((ROW()-1)/2),1),"")</f>
        <v>0</v>
      </c>
      <c r="AG1236" s="48"/>
      <c r="AH1236" s="48"/>
      <c r="AI1236" s="48"/>
      <c r="AJ1236" s="48"/>
      <c r="AK1236" s="40"/>
      <c r="AL1236" s="49" t="s">
        <v>299</v>
      </c>
      <c r="AM1236" s="48"/>
      <c r="AN1236" s="48"/>
      <c r="AO1236" s="114" t="str">
        <f>IFERROR(VLOOKUP(L1236,Define!$A$3:$D$213,4,0),"")</f>
        <v/>
      </c>
      <c r="AP1236" s="48"/>
      <c r="AQ1236" s="48"/>
      <c r="AR1236" s="48"/>
      <c r="AS1236" s="48"/>
      <c r="AT1236" s="48"/>
      <c r="AU1236" s="48"/>
      <c r="AV1236" s="48"/>
      <c r="AW1236" s="48"/>
      <c r="AX1236" s="48"/>
      <c r="AY1236" s="48"/>
      <c r="AZ1236" s="48"/>
      <c r="BA1236" s="48"/>
      <c r="BB1236" s="48"/>
      <c r="BC1236" s="48"/>
      <c r="BD1236" s="48"/>
      <c r="BE1236" s="48"/>
      <c r="BF1236" s="48"/>
      <c r="BG1236" s="48"/>
      <c r="BH1236" s="48"/>
      <c r="BI1236" s="48"/>
      <c r="BJ1236" s="48"/>
      <c r="BK1236" s="48"/>
      <c r="BL1236" s="48"/>
      <c r="BM1236" s="48"/>
      <c r="BN1236" s="48"/>
      <c r="BP1236" s="179" t="str">
        <f>K1235&amp;"#"&amp;K1236</f>
        <v>#</v>
      </c>
    </row>
    <row r="1237" spans="1:68" x14ac:dyDescent="0.2">
      <c r="A1237" s="41">
        <v>0</v>
      </c>
      <c r="B1237" s="41">
        <f>IF(F1236&lt;&gt;F1237,MAX($B$2:B1236)+1,B1236)</f>
        <v>4</v>
      </c>
      <c r="C1237" s="64">
        <f>IFERROR(INDEX(Data!$A$9:$A$984,INT((ROW()-1)/2),1),"")</f>
        <v>0</v>
      </c>
      <c r="D1237" s="64">
        <f>IFERROR(INDEX(Data!$A$9:$A$984,INT((ROW()-1)/2),1),"")</f>
        <v>0</v>
      </c>
      <c r="E1237" s="59">
        <f>VLOOKUP(BP1237,Define!$L$4:$M$37,2,0)</f>
        <v>0</v>
      </c>
      <c r="F1237" s="59">
        <f>IFERROR(INDEX(Data!$B$9:$B$984,INT((ROW()-1)/2),1),"")</f>
        <v>0</v>
      </c>
      <c r="G1237" s="59">
        <f t="shared" si="39"/>
        <v>0</v>
      </c>
      <c r="H1237" s="50">
        <f>IFERROR(INDEX(Data!$G$9:$G$984,INT((ROW()-1)/2),1),"")</f>
        <v>0</v>
      </c>
      <c r="I1237" s="58" t="e">
        <f t="shared" si="38"/>
        <v>#DIV/0!</v>
      </c>
      <c r="J1237" s="48"/>
      <c r="K1237" s="48" t="str">
        <f>IFERROR(VLOOKUP(IF(ISTEXT(L1237),M1237,L1237),Define!$A$3:$C$500,IF(MOD(ROW(),2)=1,2,3),0),"")</f>
        <v/>
      </c>
      <c r="L1237" s="48" t="str">
        <f>IFERROR(INDEX(Data!$P$9:$S$984,INT((ROW()-1)/2),IF(MOD(ROW(),2)=1,1,3)),"")</f>
        <v/>
      </c>
      <c r="M1237" s="48" t="str">
        <f>IFERROR(INDEX(Data!$P$9:$S$984,INT((ROW()-1)/2),IF(MOD(ROW(),2)=1,2,4)),"")</f>
        <v/>
      </c>
      <c r="N1237" s="167">
        <f>IFERROR(INDEX(IF(H1237="USD",Data!$F$9:$F$984,Data!$I$9:$I$984),INT((ROW()-1)/2),1),"")</f>
        <v>0</v>
      </c>
      <c r="O1237" s="44">
        <f>IFERROR(IF(H1237="USD",0,INDEX(Data!$F$9:$F$984,INT((ROW()-1)/2),1)),0)</f>
        <v>0</v>
      </c>
      <c r="P1237" s="48"/>
      <c r="Q1237" s="48"/>
      <c r="R1237" s="177" t="str">
        <f>IFERROR(VLOOKUP(L1237,Define!$A$4:$H$419,8,0),"")</f>
        <v/>
      </c>
      <c r="S1237" s="48"/>
      <c r="T1237" s="48"/>
      <c r="U1237" s="51"/>
      <c r="V1237" s="45"/>
      <c r="W1237" s="45">
        <f>IFERROR(INDEX(Data!$C$9:$C$984,INT((ROW()-1)/2),1),"")</f>
        <v>0</v>
      </c>
      <c r="X1237" s="49"/>
      <c r="Y1237" s="48"/>
      <c r="Z1237" s="48"/>
      <c r="AA1237" s="48"/>
      <c r="AB1237" s="48"/>
      <c r="AC1237" s="48"/>
      <c r="AD1237" s="48"/>
      <c r="AE1237" s="48"/>
      <c r="AF1237" s="44">
        <f>IFERROR(INDEX(Data!$J$9:$J$984,INT((ROW()-1)/2),1),"")</f>
        <v>0</v>
      </c>
      <c r="AG1237" s="48"/>
      <c r="AH1237" s="48"/>
      <c r="AI1237" s="48"/>
      <c r="AJ1237" s="48"/>
      <c r="AK1237" s="40"/>
      <c r="AL1237" s="49" t="s">
        <v>299</v>
      </c>
      <c r="AM1237" s="48"/>
      <c r="AN1237" s="48"/>
      <c r="AO1237" s="114" t="str">
        <f>IFERROR(VLOOKUP(L1237,Define!$A$3:$D$213,4,0),"")</f>
        <v/>
      </c>
      <c r="AP1237" s="48"/>
      <c r="AQ1237" s="48"/>
      <c r="AR1237" s="48"/>
      <c r="AS1237" s="48"/>
      <c r="AT1237" s="48"/>
      <c r="AU1237" s="48"/>
      <c r="AV1237" s="48"/>
      <c r="AW1237" s="48"/>
      <c r="AX1237" s="48"/>
      <c r="AY1237" s="48"/>
      <c r="AZ1237" s="48"/>
      <c r="BA1237" s="48"/>
      <c r="BB1237" s="48"/>
      <c r="BC1237" s="48"/>
      <c r="BD1237" s="48"/>
      <c r="BE1237" s="48"/>
      <c r="BF1237" s="48"/>
      <c r="BG1237" s="48"/>
      <c r="BH1237" s="48"/>
      <c r="BI1237" s="48"/>
      <c r="BJ1237" s="48"/>
      <c r="BK1237" s="48"/>
      <c r="BL1237" s="48"/>
      <c r="BM1237" s="48"/>
      <c r="BN1237" s="48"/>
      <c r="BP1237" s="179" t="str">
        <f>K1237&amp;"#"&amp;K1238</f>
        <v>#</v>
      </c>
    </row>
    <row r="1238" spans="1:68" x14ac:dyDescent="0.2">
      <c r="A1238" s="41">
        <v>0</v>
      </c>
      <c r="B1238" s="41">
        <f>IF(F1237&lt;&gt;F1238,MAX($B$2:B1237)+1,B1237)</f>
        <v>4</v>
      </c>
      <c r="C1238" s="64">
        <f>IFERROR(INDEX(Data!$A$9:$A$984,INT((ROW()-1)/2),1),"")</f>
        <v>0</v>
      </c>
      <c r="D1238" s="64">
        <f>IFERROR(INDEX(Data!$A$9:$A$984,INT((ROW()-1)/2),1),"")</f>
        <v>0</v>
      </c>
      <c r="E1238" s="59">
        <f>VLOOKUP(BP1238,Define!$L$4:$M$37,2,0)</f>
        <v>0</v>
      </c>
      <c r="F1238" s="59">
        <f>IFERROR(INDEX(Data!$B$9:$B$984,INT((ROW()-1)/2),1),"")</f>
        <v>0</v>
      </c>
      <c r="G1238" s="59">
        <f t="shared" si="39"/>
        <v>0</v>
      </c>
      <c r="H1238" s="50">
        <f>IFERROR(INDEX(Data!$G$9:$G$984,INT((ROW()-1)/2),1),"")</f>
        <v>0</v>
      </c>
      <c r="I1238" s="58" t="e">
        <f t="shared" si="38"/>
        <v>#DIV/0!</v>
      </c>
      <c r="J1238" s="48"/>
      <c r="K1238" s="48" t="str">
        <f>IFERROR(VLOOKUP(IF(ISTEXT(L1238),M1238,L1238),Define!$A$3:$C$500,IF(MOD(ROW(),2)=1,2,3),0),"")</f>
        <v/>
      </c>
      <c r="L1238" s="48" t="str">
        <f>IFERROR(INDEX(Data!$P$9:$S$984,INT((ROW()-1)/2),IF(MOD(ROW(),2)=1,1,3)),"")</f>
        <v/>
      </c>
      <c r="M1238" s="48" t="str">
        <f>IFERROR(INDEX(Data!$P$9:$S$984,INT((ROW()-1)/2),IF(MOD(ROW(),2)=1,2,4)),"")</f>
        <v/>
      </c>
      <c r="N1238" s="167">
        <f>IFERROR(INDEX(IF(H1238="USD",Data!$F$9:$F$984,Data!$I$9:$I$984),INT((ROW()-1)/2),1),"")</f>
        <v>0</v>
      </c>
      <c r="O1238" s="44">
        <f>IFERROR(IF(H1238="USD",0,INDEX(Data!$F$9:$F$984,INT((ROW()-1)/2),1)),0)</f>
        <v>0</v>
      </c>
      <c r="P1238" s="48"/>
      <c r="Q1238" s="48"/>
      <c r="R1238" s="177" t="str">
        <f>IFERROR(VLOOKUP(L1238,Define!$A$4:$H$419,8,0),"")</f>
        <v/>
      </c>
      <c r="S1238" s="48"/>
      <c r="T1238" s="48"/>
      <c r="U1238" s="51"/>
      <c r="V1238" s="45"/>
      <c r="W1238" s="45">
        <f>IFERROR(INDEX(Data!$C$9:$C$984,INT((ROW()-1)/2),1),"")</f>
        <v>0</v>
      </c>
      <c r="X1238" s="49"/>
      <c r="Y1238" s="48"/>
      <c r="Z1238" s="48"/>
      <c r="AA1238" s="48"/>
      <c r="AB1238" s="48"/>
      <c r="AC1238" s="48"/>
      <c r="AD1238" s="48"/>
      <c r="AE1238" s="48"/>
      <c r="AF1238" s="44">
        <f>IFERROR(INDEX(Data!$J$9:$J$984,INT((ROW()-1)/2),1),"")</f>
        <v>0</v>
      </c>
      <c r="AG1238" s="48"/>
      <c r="AH1238" s="48"/>
      <c r="AI1238" s="48"/>
      <c r="AJ1238" s="48"/>
      <c r="AK1238" s="40"/>
      <c r="AL1238" s="49" t="s">
        <v>299</v>
      </c>
      <c r="AM1238" s="48"/>
      <c r="AN1238" s="48"/>
      <c r="AO1238" s="114" t="str">
        <f>IFERROR(VLOOKUP(L1238,Define!$A$3:$D$213,4,0),"")</f>
        <v/>
      </c>
      <c r="AP1238" s="48"/>
      <c r="AQ1238" s="48"/>
      <c r="AR1238" s="48"/>
      <c r="AS1238" s="48"/>
      <c r="AT1238" s="48"/>
      <c r="AU1238" s="48"/>
      <c r="AV1238" s="48"/>
      <c r="AW1238" s="48"/>
      <c r="AX1238" s="48"/>
      <c r="AY1238" s="48"/>
      <c r="AZ1238" s="48"/>
      <c r="BA1238" s="48"/>
      <c r="BB1238" s="48"/>
      <c r="BC1238" s="48"/>
      <c r="BD1238" s="48"/>
      <c r="BE1238" s="48"/>
      <c r="BF1238" s="48"/>
      <c r="BG1238" s="48"/>
      <c r="BH1238" s="48"/>
      <c r="BI1238" s="48"/>
      <c r="BJ1238" s="48"/>
      <c r="BK1238" s="48"/>
      <c r="BL1238" s="48"/>
      <c r="BM1238" s="48"/>
      <c r="BN1238" s="48"/>
      <c r="BP1238" s="179" t="str">
        <f>K1237&amp;"#"&amp;K1238</f>
        <v>#</v>
      </c>
    </row>
    <row r="1239" spans="1:68" x14ac:dyDescent="0.2">
      <c r="A1239" s="41">
        <v>0</v>
      </c>
      <c r="B1239" s="41">
        <f>IF(F1238&lt;&gt;F1239,MAX($B$2:B1238)+1,B1238)</f>
        <v>4</v>
      </c>
      <c r="C1239" s="64">
        <f>IFERROR(INDEX(Data!$A$9:$A$984,INT((ROW()-1)/2),1),"")</f>
        <v>0</v>
      </c>
      <c r="D1239" s="64">
        <f>IFERROR(INDEX(Data!$A$9:$A$984,INT((ROW()-1)/2),1),"")</f>
        <v>0</v>
      </c>
      <c r="E1239" s="59">
        <f>VLOOKUP(BP1239,Define!$L$4:$M$37,2,0)</f>
        <v>0</v>
      </c>
      <c r="F1239" s="59">
        <f>IFERROR(INDEX(Data!$B$9:$B$984,INT((ROW()-1)/2),1),"")</f>
        <v>0</v>
      </c>
      <c r="G1239" s="59">
        <f t="shared" si="39"/>
        <v>0</v>
      </c>
      <c r="H1239" s="50">
        <f>IFERROR(INDEX(Data!$G$9:$G$984,INT((ROW()-1)/2),1),"")</f>
        <v>0</v>
      </c>
      <c r="I1239" s="58" t="e">
        <f t="shared" si="38"/>
        <v>#DIV/0!</v>
      </c>
      <c r="J1239" s="48"/>
      <c r="K1239" s="48" t="str">
        <f>IFERROR(VLOOKUP(IF(ISTEXT(L1239),M1239,L1239),Define!$A$3:$C$500,IF(MOD(ROW(),2)=1,2,3),0),"")</f>
        <v/>
      </c>
      <c r="L1239" s="48" t="str">
        <f>IFERROR(INDEX(Data!$P$9:$S$984,INT((ROW()-1)/2),IF(MOD(ROW(),2)=1,1,3)),"")</f>
        <v/>
      </c>
      <c r="M1239" s="48" t="str">
        <f>IFERROR(INDEX(Data!$P$9:$S$984,INT((ROW()-1)/2),IF(MOD(ROW(),2)=1,2,4)),"")</f>
        <v/>
      </c>
      <c r="N1239" s="167">
        <f>IFERROR(INDEX(IF(H1239="USD",Data!$F$9:$F$984,Data!$I$9:$I$984),INT((ROW()-1)/2),1),"")</f>
        <v>0</v>
      </c>
      <c r="O1239" s="44">
        <f>IFERROR(IF(H1239="USD",0,INDEX(Data!$F$9:$F$984,INT((ROW()-1)/2),1)),0)</f>
        <v>0</v>
      </c>
      <c r="P1239" s="48"/>
      <c r="Q1239" s="48"/>
      <c r="R1239" s="177" t="str">
        <f>IFERROR(VLOOKUP(L1239,Define!$A$4:$H$419,8,0),"")</f>
        <v/>
      </c>
      <c r="S1239" s="48"/>
      <c r="T1239" s="48"/>
      <c r="U1239" s="51"/>
      <c r="V1239" s="45"/>
      <c r="W1239" s="45">
        <f>IFERROR(INDEX(Data!$C$9:$C$984,INT((ROW()-1)/2),1),"")</f>
        <v>0</v>
      </c>
      <c r="X1239" s="49"/>
      <c r="Y1239" s="48"/>
      <c r="Z1239" s="48"/>
      <c r="AA1239" s="48"/>
      <c r="AB1239" s="48"/>
      <c r="AC1239" s="48"/>
      <c r="AD1239" s="48"/>
      <c r="AE1239" s="48"/>
      <c r="AF1239" s="44">
        <f>IFERROR(INDEX(Data!$J$9:$J$984,INT((ROW()-1)/2),1),"")</f>
        <v>0</v>
      </c>
      <c r="AG1239" s="48"/>
      <c r="AH1239" s="48"/>
      <c r="AI1239" s="48"/>
      <c r="AJ1239" s="48"/>
      <c r="AK1239" s="40"/>
      <c r="AL1239" s="49" t="s">
        <v>299</v>
      </c>
      <c r="AM1239" s="48"/>
      <c r="AN1239" s="48"/>
      <c r="AO1239" s="114" t="str">
        <f>IFERROR(VLOOKUP(L1239,Define!$A$3:$D$213,4,0),"")</f>
        <v/>
      </c>
      <c r="AP1239" s="48"/>
      <c r="AQ1239" s="48"/>
      <c r="AR1239" s="48"/>
      <c r="AS1239" s="48"/>
      <c r="AT1239" s="48"/>
      <c r="AU1239" s="48"/>
      <c r="AV1239" s="48"/>
      <c r="AW1239" s="48"/>
      <c r="AX1239" s="48"/>
      <c r="AY1239" s="48"/>
      <c r="AZ1239" s="48"/>
      <c r="BA1239" s="48"/>
      <c r="BB1239" s="48"/>
      <c r="BC1239" s="48"/>
      <c r="BD1239" s="48"/>
      <c r="BE1239" s="48"/>
      <c r="BF1239" s="48"/>
      <c r="BG1239" s="48"/>
      <c r="BH1239" s="48"/>
      <c r="BI1239" s="48"/>
      <c r="BJ1239" s="48"/>
      <c r="BK1239" s="48"/>
      <c r="BL1239" s="48"/>
      <c r="BM1239" s="48"/>
      <c r="BN1239" s="48"/>
      <c r="BP1239" s="179" t="str">
        <f>K1239&amp;"#"&amp;K1240</f>
        <v>#</v>
      </c>
    </row>
    <row r="1240" spans="1:68" x14ac:dyDescent="0.2">
      <c r="A1240" s="41">
        <v>0</v>
      </c>
      <c r="B1240" s="41">
        <f>IF(F1239&lt;&gt;F1240,MAX($B$2:B1239)+1,B1239)</f>
        <v>4</v>
      </c>
      <c r="C1240" s="64">
        <f>IFERROR(INDEX(Data!$A$9:$A$984,INT((ROW()-1)/2),1),"")</f>
        <v>0</v>
      </c>
      <c r="D1240" s="64">
        <f>IFERROR(INDEX(Data!$A$9:$A$984,INT((ROW()-1)/2),1),"")</f>
        <v>0</v>
      </c>
      <c r="E1240" s="59">
        <f>VLOOKUP(BP1240,Define!$L$4:$M$37,2,0)</f>
        <v>0</v>
      </c>
      <c r="F1240" s="59">
        <f>IFERROR(INDEX(Data!$B$9:$B$984,INT((ROW()-1)/2),1),"")</f>
        <v>0</v>
      </c>
      <c r="G1240" s="59">
        <f t="shared" si="39"/>
        <v>0</v>
      </c>
      <c r="H1240" s="50">
        <f>IFERROR(INDEX(Data!$G$9:$G$984,INT((ROW()-1)/2),1),"")</f>
        <v>0</v>
      </c>
      <c r="I1240" s="58" t="e">
        <f t="shared" si="38"/>
        <v>#DIV/0!</v>
      </c>
      <c r="J1240" s="48"/>
      <c r="K1240" s="48" t="str">
        <f>IFERROR(VLOOKUP(IF(ISTEXT(L1240),M1240,L1240),Define!$A$3:$C$500,IF(MOD(ROW(),2)=1,2,3),0),"")</f>
        <v/>
      </c>
      <c r="L1240" s="48" t="str">
        <f>IFERROR(INDEX(Data!$P$9:$S$984,INT((ROW()-1)/2),IF(MOD(ROW(),2)=1,1,3)),"")</f>
        <v/>
      </c>
      <c r="M1240" s="48" t="str">
        <f>IFERROR(INDEX(Data!$P$9:$S$984,INT((ROW()-1)/2),IF(MOD(ROW(),2)=1,2,4)),"")</f>
        <v/>
      </c>
      <c r="N1240" s="167">
        <f>IFERROR(INDEX(IF(H1240="USD",Data!$F$9:$F$984,Data!$I$9:$I$984),INT((ROW()-1)/2),1),"")</f>
        <v>0</v>
      </c>
      <c r="O1240" s="44">
        <f>IFERROR(IF(H1240="USD",0,INDEX(Data!$F$9:$F$984,INT((ROW()-1)/2),1)),0)</f>
        <v>0</v>
      </c>
      <c r="P1240" s="48"/>
      <c r="Q1240" s="48"/>
      <c r="R1240" s="177" t="str">
        <f>IFERROR(VLOOKUP(L1240,Define!$A$4:$H$419,8,0),"")</f>
        <v/>
      </c>
      <c r="S1240" s="48"/>
      <c r="T1240" s="48"/>
      <c r="U1240" s="51"/>
      <c r="V1240" s="45"/>
      <c r="W1240" s="45">
        <f>IFERROR(INDEX(Data!$C$9:$C$984,INT((ROW()-1)/2),1),"")</f>
        <v>0</v>
      </c>
      <c r="X1240" s="49"/>
      <c r="Y1240" s="48"/>
      <c r="Z1240" s="48"/>
      <c r="AA1240" s="48"/>
      <c r="AB1240" s="48"/>
      <c r="AC1240" s="48"/>
      <c r="AD1240" s="48"/>
      <c r="AE1240" s="48"/>
      <c r="AF1240" s="44">
        <f>IFERROR(INDEX(Data!$J$9:$J$984,INT((ROW()-1)/2),1),"")</f>
        <v>0</v>
      </c>
      <c r="AG1240" s="48"/>
      <c r="AH1240" s="48"/>
      <c r="AI1240" s="48"/>
      <c r="AJ1240" s="48"/>
      <c r="AK1240" s="40"/>
      <c r="AL1240" s="49" t="s">
        <v>299</v>
      </c>
      <c r="AM1240" s="48"/>
      <c r="AN1240" s="48"/>
      <c r="AO1240" s="114" t="str">
        <f>IFERROR(VLOOKUP(L1240,Define!$A$3:$D$213,4,0),"")</f>
        <v/>
      </c>
      <c r="AP1240" s="48"/>
      <c r="AQ1240" s="48"/>
      <c r="AR1240" s="48"/>
      <c r="AS1240" s="48"/>
      <c r="AT1240" s="48"/>
      <c r="AU1240" s="48"/>
      <c r="AV1240" s="48"/>
      <c r="AW1240" s="48"/>
      <c r="AX1240" s="48"/>
      <c r="AY1240" s="48"/>
      <c r="AZ1240" s="48"/>
      <c r="BA1240" s="48"/>
      <c r="BB1240" s="48"/>
      <c r="BC1240" s="48"/>
      <c r="BD1240" s="48"/>
      <c r="BE1240" s="48"/>
      <c r="BF1240" s="48"/>
      <c r="BG1240" s="48"/>
      <c r="BH1240" s="48"/>
      <c r="BI1240" s="48"/>
      <c r="BJ1240" s="48"/>
      <c r="BK1240" s="48"/>
      <c r="BL1240" s="48"/>
      <c r="BM1240" s="48"/>
      <c r="BN1240" s="48"/>
      <c r="BP1240" s="179" t="str">
        <f>K1239&amp;"#"&amp;K1240</f>
        <v>#</v>
      </c>
    </row>
    <row r="1241" spans="1:68" x14ac:dyDescent="0.2">
      <c r="A1241" s="41">
        <v>0</v>
      </c>
      <c r="B1241" s="41">
        <f>IF(F1240&lt;&gt;F1241,MAX($B$2:B1240)+1,B1240)</f>
        <v>4</v>
      </c>
      <c r="C1241" s="64">
        <f>IFERROR(INDEX(Data!$A$9:$A$984,INT((ROW()-1)/2),1),"")</f>
        <v>0</v>
      </c>
      <c r="D1241" s="64">
        <f>IFERROR(INDEX(Data!$A$9:$A$984,INT((ROW()-1)/2),1),"")</f>
        <v>0</v>
      </c>
      <c r="E1241" s="59">
        <f>VLOOKUP(BP1241,Define!$L$4:$M$37,2,0)</f>
        <v>0</v>
      </c>
      <c r="F1241" s="59">
        <f>IFERROR(INDEX(Data!$B$9:$B$984,INT((ROW()-1)/2),1),"")</f>
        <v>0</v>
      </c>
      <c r="G1241" s="59">
        <f t="shared" si="39"/>
        <v>0</v>
      </c>
      <c r="H1241" s="50">
        <f>IFERROR(INDEX(Data!$G$9:$G$984,INT((ROW()-1)/2),1),"")</f>
        <v>0</v>
      </c>
      <c r="I1241" s="58" t="e">
        <f t="shared" si="38"/>
        <v>#DIV/0!</v>
      </c>
      <c r="J1241" s="48"/>
      <c r="K1241" s="48" t="str">
        <f>IFERROR(VLOOKUP(IF(ISTEXT(L1241),M1241,L1241),Define!$A$3:$C$500,IF(MOD(ROW(),2)=1,2,3),0),"")</f>
        <v/>
      </c>
      <c r="L1241" s="48" t="str">
        <f>IFERROR(INDEX(Data!$P$9:$S$984,INT((ROW()-1)/2),IF(MOD(ROW(),2)=1,1,3)),"")</f>
        <v/>
      </c>
      <c r="M1241" s="48" t="str">
        <f>IFERROR(INDEX(Data!$P$9:$S$984,INT((ROW()-1)/2),IF(MOD(ROW(),2)=1,2,4)),"")</f>
        <v/>
      </c>
      <c r="N1241" s="167">
        <f>IFERROR(INDEX(IF(H1241="USD",Data!$F$9:$F$984,Data!$I$9:$I$984),INT((ROW()-1)/2),1),"")</f>
        <v>0</v>
      </c>
      <c r="O1241" s="44">
        <f>IFERROR(IF(H1241="USD",0,INDEX(Data!$F$9:$F$984,INT((ROW()-1)/2),1)),0)</f>
        <v>0</v>
      </c>
      <c r="P1241" s="48"/>
      <c r="Q1241" s="48"/>
      <c r="R1241" s="177" t="str">
        <f>IFERROR(VLOOKUP(L1241,Define!$A$4:$H$419,8,0),"")</f>
        <v/>
      </c>
      <c r="S1241" s="48"/>
      <c r="T1241" s="48"/>
      <c r="U1241" s="51"/>
      <c r="V1241" s="45"/>
      <c r="W1241" s="45">
        <f>IFERROR(INDEX(Data!$C$9:$C$984,INT((ROW()-1)/2),1),"")</f>
        <v>0</v>
      </c>
      <c r="X1241" s="49"/>
      <c r="Y1241" s="48"/>
      <c r="Z1241" s="48"/>
      <c r="AA1241" s="48"/>
      <c r="AB1241" s="48"/>
      <c r="AC1241" s="48"/>
      <c r="AD1241" s="48"/>
      <c r="AE1241" s="48"/>
      <c r="AF1241" s="44">
        <f>IFERROR(INDEX(Data!$J$9:$J$984,INT((ROW()-1)/2),1),"")</f>
        <v>0</v>
      </c>
      <c r="AG1241" s="48"/>
      <c r="AH1241" s="48"/>
      <c r="AI1241" s="48"/>
      <c r="AJ1241" s="48"/>
      <c r="AK1241" s="40"/>
      <c r="AL1241" s="49" t="s">
        <v>299</v>
      </c>
      <c r="AM1241" s="48"/>
      <c r="AN1241" s="48"/>
      <c r="AO1241" s="114" t="str">
        <f>IFERROR(VLOOKUP(L1241,Define!$A$3:$D$213,4,0),"")</f>
        <v/>
      </c>
      <c r="AP1241" s="48"/>
      <c r="AQ1241" s="48"/>
      <c r="AR1241" s="48"/>
      <c r="AS1241" s="48"/>
      <c r="AT1241" s="48"/>
      <c r="AU1241" s="48"/>
      <c r="AV1241" s="48"/>
      <c r="AW1241" s="48"/>
      <c r="AX1241" s="48"/>
      <c r="AY1241" s="48"/>
      <c r="AZ1241" s="48"/>
      <c r="BA1241" s="48"/>
      <c r="BB1241" s="48"/>
      <c r="BC1241" s="48"/>
      <c r="BD1241" s="48"/>
      <c r="BE1241" s="48"/>
      <c r="BF1241" s="48"/>
      <c r="BG1241" s="48"/>
      <c r="BH1241" s="48"/>
      <c r="BI1241" s="48"/>
      <c r="BJ1241" s="48"/>
      <c r="BK1241" s="48"/>
      <c r="BL1241" s="48"/>
      <c r="BM1241" s="48"/>
      <c r="BN1241" s="48"/>
      <c r="BP1241" s="179" t="str">
        <f>K1241&amp;"#"&amp;K1242</f>
        <v>#</v>
      </c>
    </row>
    <row r="1242" spans="1:68" x14ac:dyDescent="0.2">
      <c r="A1242" s="41">
        <v>0</v>
      </c>
      <c r="B1242" s="41">
        <f>IF(F1241&lt;&gt;F1242,MAX($B$2:B1241)+1,B1241)</f>
        <v>4</v>
      </c>
      <c r="C1242" s="64">
        <f>IFERROR(INDEX(Data!$A$9:$A$984,INT((ROW()-1)/2),1),"")</f>
        <v>0</v>
      </c>
      <c r="D1242" s="64">
        <f>IFERROR(INDEX(Data!$A$9:$A$984,INT((ROW()-1)/2),1),"")</f>
        <v>0</v>
      </c>
      <c r="E1242" s="59">
        <f>VLOOKUP(BP1242,Define!$L$4:$M$37,2,0)</f>
        <v>0</v>
      </c>
      <c r="F1242" s="59">
        <f>IFERROR(INDEX(Data!$B$9:$B$984,INT((ROW()-1)/2),1),"")</f>
        <v>0</v>
      </c>
      <c r="G1242" s="59">
        <f t="shared" si="39"/>
        <v>0</v>
      </c>
      <c r="H1242" s="50">
        <f>IFERROR(INDEX(Data!$G$9:$G$984,INT((ROW()-1)/2),1),"")</f>
        <v>0</v>
      </c>
      <c r="I1242" s="58" t="e">
        <f t="shared" si="38"/>
        <v>#DIV/0!</v>
      </c>
      <c r="J1242" s="48"/>
      <c r="K1242" s="48" t="str">
        <f>IFERROR(VLOOKUP(IF(ISTEXT(L1242),M1242,L1242),Define!$A$3:$C$500,IF(MOD(ROW(),2)=1,2,3),0),"")</f>
        <v/>
      </c>
      <c r="L1242" s="48" t="str">
        <f>IFERROR(INDEX(Data!$P$9:$S$984,INT((ROW()-1)/2),IF(MOD(ROW(),2)=1,1,3)),"")</f>
        <v/>
      </c>
      <c r="M1242" s="48" t="str">
        <f>IFERROR(INDEX(Data!$P$9:$S$984,INT((ROW()-1)/2),IF(MOD(ROW(),2)=1,2,4)),"")</f>
        <v/>
      </c>
      <c r="N1242" s="167">
        <f>IFERROR(INDEX(IF(H1242="USD",Data!$F$9:$F$984,Data!$I$9:$I$984),INT((ROW()-1)/2),1),"")</f>
        <v>0</v>
      </c>
      <c r="O1242" s="44">
        <f>IFERROR(IF(H1242="USD",0,INDEX(Data!$F$9:$F$984,INT((ROW()-1)/2),1)),0)</f>
        <v>0</v>
      </c>
      <c r="P1242" s="48"/>
      <c r="Q1242" s="48"/>
      <c r="R1242" s="177" t="str">
        <f>IFERROR(VLOOKUP(L1242,Define!$A$4:$H$419,8,0),"")</f>
        <v/>
      </c>
      <c r="S1242" s="48"/>
      <c r="T1242" s="48"/>
      <c r="U1242" s="51"/>
      <c r="V1242" s="45"/>
      <c r="W1242" s="45">
        <f>IFERROR(INDEX(Data!$C$9:$C$984,INT((ROW()-1)/2),1),"")</f>
        <v>0</v>
      </c>
      <c r="X1242" s="49"/>
      <c r="Y1242" s="48"/>
      <c r="Z1242" s="48"/>
      <c r="AA1242" s="48"/>
      <c r="AB1242" s="48"/>
      <c r="AC1242" s="48"/>
      <c r="AD1242" s="48"/>
      <c r="AE1242" s="48"/>
      <c r="AF1242" s="44">
        <f>IFERROR(INDEX(Data!$J$9:$J$984,INT((ROW()-1)/2),1),"")</f>
        <v>0</v>
      </c>
      <c r="AG1242" s="48"/>
      <c r="AH1242" s="48"/>
      <c r="AI1242" s="48"/>
      <c r="AJ1242" s="48"/>
      <c r="AK1242" s="40"/>
      <c r="AL1242" s="49" t="s">
        <v>299</v>
      </c>
      <c r="AM1242" s="48"/>
      <c r="AN1242" s="48"/>
      <c r="AO1242" s="114" t="str">
        <f>IFERROR(VLOOKUP(L1242,Define!$A$3:$D$213,4,0),"")</f>
        <v/>
      </c>
      <c r="AP1242" s="48"/>
      <c r="AQ1242" s="48"/>
      <c r="AR1242" s="48"/>
      <c r="AS1242" s="48"/>
      <c r="AT1242" s="48"/>
      <c r="AU1242" s="48"/>
      <c r="AV1242" s="48"/>
      <c r="AW1242" s="48"/>
      <c r="AX1242" s="48"/>
      <c r="AY1242" s="48"/>
      <c r="AZ1242" s="48"/>
      <c r="BA1242" s="48"/>
      <c r="BB1242" s="48"/>
      <c r="BC1242" s="48"/>
      <c r="BD1242" s="48"/>
      <c r="BE1242" s="48"/>
      <c r="BF1242" s="48"/>
      <c r="BG1242" s="48"/>
      <c r="BH1242" s="48"/>
      <c r="BI1242" s="48"/>
      <c r="BJ1242" s="48"/>
      <c r="BK1242" s="48"/>
      <c r="BL1242" s="48"/>
      <c r="BM1242" s="48"/>
      <c r="BN1242" s="48"/>
      <c r="BP1242" s="179" t="str">
        <f>K1241&amp;"#"&amp;K1242</f>
        <v>#</v>
      </c>
    </row>
    <row r="1243" spans="1:68" x14ac:dyDescent="0.2">
      <c r="A1243" s="41">
        <v>0</v>
      </c>
      <c r="B1243" s="41">
        <f>IF(F1242&lt;&gt;F1243,MAX($B$2:B1242)+1,B1242)</f>
        <v>4</v>
      </c>
      <c r="C1243" s="64">
        <f>IFERROR(INDEX(Data!$A$9:$A$984,INT((ROW()-1)/2),1),"")</f>
        <v>0</v>
      </c>
      <c r="D1243" s="64">
        <f>IFERROR(INDEX(Data!$A$9:$A$984,INT((ROW()-1)/2),1),"")</f>
        <v>0</v>
      </c>
      <c r="E1243" s="59">
        <f>VLOOKUP(BP1243,Define!$L$4:$M$37,2,0)</f>
        <v>0</v>
      </c>
      <c r="F1243" s="59">
        <f>IFERROR(INDEX(Data!$B$9:$B$984,INT((ROW()-1)/2),1),"")</f>
        <v>0</v>
      </c>
      <c r="G1243" s="59">
        <f t="shared" si="39"/>
        <v>0</v>
      </c>
      <c r="H1243" s="50">
        <f>IFERROR(INDEX(Data!$G$9:$G$984,INT((ROW()-1)/2),1),"")</f>
        <v>0</v>
      </c>
      <c r="I1243" s="58" t="e">
        <f t="shared" si="38"/>
        <v>#DIV/0!</v>
      </c>
      <c r="J1243" s="48"/>
      <c r="K1243" s="48" t="str">
        <f>IFERROR(VLOOKUP(IF(ISTEXT(L1243),M1243,L1243),Define!$A$3:$C$500,IF(MOD(ROW(),2)=1,2,3),0),"")</f>
        <v/>
      </c>
      <c r="L1243" s="48" t="str">
        <f>IFERROR(INDEX(Data!$P$9:$S$984,INT((ROW()-1)/2),IF(MOD(ROW(),2)=1,1,3)),"")</f>
        <v/>
      </c>
      <c r="M1243" s="48" t="str">
        <f>IFERROR(INDEX(Data!$P$9:$S$984,INT((ROW()-1)/2),IF(MOD(ROW(),2)=1,2,4)),"")</f>
        <v/>
      </c>
      <c r="N1243" s="167">
        <f>IFERROR(INDEX(IF(H1243="USD",Data!$F$9:$F$984,Data!$I$9:$I$984),INT((ROW()-1)/2),1),"")</f>
        <v>0</v>
      </c>
      <c r="O1243" s="44">
        <f>IFERROR(IF(H1243="USD",0,INDEX(Data!$F$9:$F$984,INT((ROW()-1)/2),1)),0)</f>
        <v>0</v>
      </c>
      <c r="P1243" s="48"/>
      <c r="Q1243" s="48"/>
      <c r="R1243" s="177" t="str">
        <f>IFERROR(VLOOKUP(L1243,Define!$A$4:$H$419,8,0),"")</f>
        <v/>
      </c>
      <c r="S1243" s="48"/>
      <c r="T1243" s="48"/>
      <c r="U1243" s="51"/>
      <c r="V1243" s="45"/>
      <c r="W1243" s="45">
        <f>IFERROR(INDEX(Data!$C$9:$C$984,INT((ROW()-1)/2),1),"")</f>
        <v>0</v>
      </c>
      <c r="X1243" s="49"/>
      <c r="Y1243" s="48"/>
      <c r="Z1243" s="48"/>
      <c r="AA1243" s="48"/>
      <c r="AB1243" s="48"/>
      <c r="AC1243" s="48"/>
      <c r="AD1243" s="48"/>
      <c r="AE1243" s="48"/>
      <c r="AF1243" s="44">
        <f>IFERROR(INDEX(Data!$J$9:$J$984,INT((ROW()-1)/2),1),"")</f>
        <v>0</v>
      </c>
      <c r="AG1243" s="48"/>
      <c r="AH1243" s="48"/>
      <c r="AI1243" s="48"/>
      <c r="AJ1243" s="48"/>
      <c r="AK1243" s="40"/>
      <c r="AL1243" s="49" t="s">
        <v>299</v>
      </c>
      <c r="AM1243" s="48"/>
      <c r="AN1243" s="48"/>
      <c r="AO1243" s="114" t="str">
        <f>IFERROR(VLOOKUP(L1243,Define!$A$3:$D$213,4,0),"")</f>
        <v/>
      </c>
      <c r="AP1243" s="48"/>
      <c r="AQ1243" s="48"/>
      <c r="AR1243" s="48"/>
      <c r="AS1243" s="48"/>
      <c r="AT1243" s="48"/>
      <c r="AU1243" s="48"/>
      <c r="AV1243" s="48"/>
      <c r="AW1243" s="48"/>
      <c r="AX1243" s="48"/>
      <c r="AY1243" s="48"/>
      <c r="AZ1243" s="48"/>
      <c r="BA1243" s="48"/>
      <c r="BB1243" s="48"/>
      <c r="BC1243" s="48"/>
      <c r="BD1243" s="48"/>
      <c r="BE1243" s="48"/>
      <c r="BF1243" s="48"/>
      <c r="BG1243" s="48"/>
      <c r="BH1243" s="48"/>
      <c r="BI1243" s="48"/>
      <c r="BJ1243" s="48"/>
      <c r="BK1243" s="48"/>
      <c r="BL1243" s="48"/>
      <c r="BM1243" s="48"/>
      <c r="BN1243" s="48"/>
      <c r="BP1243" s="179" t="str">
        <f>K1243&amp;"#"&amp;K1244</f>
        <v>#</v>
      </c>
    </row>
    <row r="1244" spans="1:68" x14ac:dyDescent="0.2">
      <c r="A1244" s="41">
        <v>0</v>
      </c>
      <c r="B1244" s="41">
        <f>IF(F1243&lt;&gt;F1244,MAX($B$2:B1243)+1,B1243)</f>
        <v>4</v>
      </c>
      <c r="C1244" s="64">
        <f>IFERROR(INDEX(Data!$A$9:$A$984,INT((ROW()-1)/2),1),"")</f>
        <v>0</v>
      </c>
      <c r="D1244" s="64">
        <f>IFERROR(INDEX(Data!$A$9:$A$984,INT((ROW()-1)/2),1),"")</f>
        <v>0</v>
      </c>
      <c r="E1244" s="59">
        <f>VLOOKUP(BP1244,Define!$L$4:$M$37,2,0)</f>
        <v>0</v>
      </c>
      <c r="F1244" s="59">
        <f>IFERROR(INDEX(Data!$B$9:$B$984,INT((ROW()-1)/2),1),"")</f>
        <v>0</v>
      </c>
      <c r="G1244" s="59">
        <f t="shared" si="39"/>
        <v>0</v>
      </c>
      <c r="H1244" s="50">
        <f>IFERROR(INDEX(Data!$G$9:$G$984,INT((ROW()-1)/2),1),"")</f>
        <v>0</v>
      </c>
      <c r="I1244" s="58" t="e">
        <f t="shared" si="38"/>
        <v>#DIV/0!</v>
      </c>
      <c r="J1244" s="48"/>
      <c r="K1244" s="48" t="str">
        <f>IFERROR(VLOOKUP(IF(ISTEXT(L1244),M1244,L1244),Define!$A$3:$C$500,IF(MOD(ROW(),2)=1,2,3),0),"")</f>
        <v/>
      </c>
      <c r="L1244" s="48" t="str">
        <f>IFERROR(INDEX(Data!$P$9:$S$984,INT((ROW()-1)/2),IF(MOD(ROW(),2)=1,1,3)),"")</f>
        <v/>
      </c>
      <c r="M1244" s="48" t="str">
        <f>IFERROR(INDEX(Data!$P$9:$S$984,INT((ROW()-1)/2),IF(MOD(ROW(),2)=1,2,4)),"")</f>
        <v/>
      </c>
      <c r="N1244" s="167">
        <f>IFERROR(INDEX(IF(H1244="USD",Data!$F$9:$F$984,Data!$I$9:$I$984),INT((ROW()-1)/2),1),"")</f>
        <v>0</v>
      </c>
      <c r="O1244" s="44">
        <f>IFERROR(IF(H1244="USD",0,INDEX(Data!$F$9:$F$984,INT((ROW()-1)/2),1)),0)</f>
        <v>0</v>
      </c>
      <c r="P1244" s="48"/>
      <c r="Q1244" s="48"/>
      <c r="R1244" s="177" t="str">
        <f>IFERROR(VLOOKUP(L1244,Define!$A$4:$H$419,8,0),"")</f>
        <v/>
      </c>
      <c r="S1244" s="48"/>
      <c r="T1244" s="48"/>
      <c r="U1244" s="51"/>
      <c r="V1244" s="45"/>
      <c r="W1244" s="45">
        <f>IFERROR(INDEX(Data!$C$9:$C$984,INT((ROW()-1)/2),1),"")</f>
        <v>0</v>
      </c>
      <c r="X1244" s="49"/>
      <c r="Y1244" s="48"/>
      <c r="Z1244" s="48"/>
      <c r="AA1244" s="48"/>
      <c r="AB1244" s="48"/>
      <c r="AC1244" s="48"/>
      <c r="AD1244" s="48"/>
      <c r="AE1244" s="48"/>
      <c r="AF1244" s="44">
        <f>IFERROR(INDEX(Data!$J$9:$J$984,INT((ROW()-1)/2),1),"")</f>
        <v>0</v>
      </c>
      <c r="AG1244" s="48"/>
      <c r="AH1244" s="48"/>
      <c r="AI1244" s="48"/>
      <c r="AJ1244" s="48"/>
      <c r="AK1244" s="40"/>
      <c r="AL1244" s="49" t="s">
        <v>299</v>
      </c>
      <c r="AM1244" s="48"/>
      <c r="AN1244" s="48"/>
      <c r="AO1244" s="114" t="str">
        <f>IFERROR(VLOOKUP(L1244,Define!$A$3:$D$213,4,0),"")</f>
        <v/>
      </c>
      <c r="AP1244" s="48"/>
      <c r="AQ1244" s="48"/>
      <c r="AR1244" s="48"/>
      <c r="AS1244" s="48"/>
      <c r="AT1244" s="48"/>
      <c r="AU1244" s="48"/>
      <c r="AV1244" s="48"/>
      <c r="AW1244" s="48"/>
      <c r="AX1244" s="48"/>
      <c r="AY1244" s="48"/>
      <c r="AZ1244" s="48"/>
      <c r="BA1244" s="48"/>
      <c r="BB1244" s="48"/>
      <c r="BC1244" s="48"/>
      <c r="BD1244" s="48"/>
      <c r="BE1244" s="48"/>
      <c r="BF1244" s="48"/>
      <c r="BG1244" s="48"/>
      <c r="BH1244" s="48"/>
      <c r="BI1244" s="48"/>
      <c r="BJ1244" s="48"/>
      <c r="BK1244" s="48"/>
      <c r="BL1244" s="48"/>
      <c r="BM1244" s="48"/>
      <c r="BN1244" s="48"/>
      <c r="BP1244" s="179" t="str">
        <f>K1243&amp;"#"&amp;K1244</f>
        <v>#</v>
      </c>
    </row>
    <row r="1245" spans="1:68" x14ac:dyDescent="0.2">
      <c r="A1245" s="41">
        <v>0</v>
      </c>
      <c r="B1245" s="41">
        <f>IF(F1244&lt;&gt;F1245,MAX($B$2:B1244)+1,B1244)</f>
        <v>4</v>
      </c>
      <c r="C1245" s="64">
        <f>IFERROR(INDEX(Data!$A$9:$A$984,INT((ROW()-1)/2),1),"")</f>
        <v>0</v>
      </c>
      <c r="D1245" s="64">
        <f>IFERROR(INDEX(Data!$A$9:$A$984,INT((ROW()-1)/2),1),"")</f>
        <v>0</v>
      </c>
      <c r="E1245" s="59">
        <f>VLOOKUP(BP1245,Define!$L$4:$M$37,2,0)</f>
        <v>0</v>
      </c>
      <c r="F1245" s="59">
        <f>IFERROR(INDEX(Data!$B$9:$B$984,INT((ROW()-1)/2),1),"")</f>
        <v>0</v>
      </c>
      <c r="G1245" s="59">
        <f t="shared" si="39"/>
        <v>0</v>
      </c>
      <c r="H1245" s="50">
        <f>IFERROR(INDEX(Data!$G$9:$G$984,INT((ROW()-1)/2),1),"")</f>
        <v>0</v>
      </c>
      <c r="I1245" s="58" t="e">
        <f t="shared" si="38"/>
        <v>#DIV/0!</v>
      </c>
      <c r="J1245" s="48"/>
      <c r="K1245" s="48" t="str">
        <f>IFERROR(VLOOKUP(IF(ISTEXT(L1245),M1245,L1245),Define!$A$3:$C$500,IF(MOD(ROW(),2)=1,2,3),0),"")</f>
        <v/>
      </c>
      <c r="L1245" s="48" t="str">
        <f>IFERROR(INDEX(Data!$P$9:$S$984,INT((ROW()-1)/2),IF(MOD(ROW(),2)=1,1,3)),"")</f>
        <v/>
      </c>
      <c r="M1245" s="48" t="str">
        <f>IFERROR(INDEX(Data!$P$9:$S$984,INT((ROW()-1)/2),IF(MOD(ROW(),2)=1,2,4)),"")</f>
        <v/>
      </c>
      <c r="N1245" s="167">
        <f>IFERROR(INDEX(IF(H1245="USD",Data!$F$9:$F$984,Data!$I$9:$I$984),INT((ROW()-1)/2),1),"")</f>
        <v>0</v>
      </c>
      <c r="O1245" s="44">
        <f>IFERROR(IF(H1245="USD",0,INDEX(Data!$F$9:$F$984,INT((ROW()-1)/2),1)),0)</f>
        <v>0</v>
      </c>
      <c r="P1245" s="48"/>
      <c r="Q1245" s="48"/>
      <c r="R1245" s="177" t="str">
        <f>IFERROR(VLOOKUP(L1245,Define!$A$4:$H$419,8,0),"")</f>
        <v/>
      </c>
      <c r="S1245" s="48"/>
      <c r="T1245" s="48"/>
      <c r="U1245" s="51"/>
      <c r="V1245" s="45"/>
      <c r="W1245" s="45">
        <f>IFERROR(INDEX(Data!$C$9:$C$984,INT((ROW()-1)/2),1),"")</f>
        <v>0</v>
      </c>
      <c r="X1245" s="49"/>
      <c r="Y1245" s="48"/>
      <c r="Z1245" s="48"/>
      <c r="AA1245" s="48"/>
      <c r="AB1245" s="48"/>
      <c r="AC1245" s="48"/>
      <c r="AD1245" s="48"/>
      <c r="AE1245" s="48"/>
      <c r="AF1245" s="44">
        <f>IFERROR(INDEX(Data!$J$9:$J$984,INT((ROW()-1)/2),1),"")</f>
        <v>0</v>
      </c>
      <c r="AG1245" s="48"/>
      <c r="AH1245" s="48"/>
      <c r="AI1245" s="48"/>
      <c r="AJ1245" s="48"/>
      <c r="AK1245" s="40"/>
      <c r="AL1245" s="49" t="s">
        <v>299</v>
      </c>
      <c r="AM1245" s="48"/>
      <c r="AN1245" s="48"/>
      <c r="AO1245" s="114" t="str">
        <f>IFERROR(VLOOKUP(L1245,Define!$A$3:$D$213,4,0),"")</f>
        <v/>
      </c>
      <c r="AP1245" s="48"/>
      <c r="AQ1245" s="48"/>
      <c r="AR1245" s="48"/>
      <c r="AS1245" s="48"/>
      <c r="AT1245" s="48"/>
      <c r="AU1245" s="48"/>
      <c r="AV1245" s="48"/>
      <c r="AW1245" s="48"/>
      <c r="AX1245" s="48"/>
      <c r="AY1245" s="48"/>
      <c r="AZ1245" s="48"/>
      <c r="BA1245" s="48"/>
      <c r="BB1245" s="48"/>
      <c r="BC1245" s="48"/>
      <c r="BD1245" s="48"/>
      <c r="BE1245" s="48"/>
      <c r="BF1245" s="48"/>
      <c r="BG1245" s="48"/>
      <c r="BH1245" s="48"/>
      <c r="BI1245" s="48"/>
      <c r="BJ1245" s="48"/>
      <c r="BK1245" s="48"/>
      <c r="BL1245" s="48"/>
      <c r="BM1245" s="48"/>
      <c r="BN1245" s="48"/>
      <c r="BP1245" s="179" t="str">
        <f>K1245&amp;"#"&amp;K1246</f>
        <v>#</v>
      </c>
    </row>
    <row r="1246" spans="1:68" x14ac:dyDescent="0.2">
      <c r="A1246" s="41">
        <v>0</v>
      </c>
      <c r="B1246" s="41">
        <f>IF(F1245&lt;&gt;F1246,MAX($B$2:B1245)+1,B1245)</f>
        <v>4</v>
      </c>
      <c r="C1246" s="64">
        <f>IFERROR(INDEX(Data!$A$9:$A$984,INT((ROW()-1)/2),1),"")</f>
        <v>0</v>
      </c>
      <c r="D1246" s="64">
        <f>IFERROR(INDEX(Data!$A$9:$A$984,INT((ROW()-1)/2),1),"")</f>
        <v>0</v>
      </c>
      <c r="E1246" s="59">
        <f>VLOOKUP(BP1246,Define!$L$4:$M$37,2,0)</f>
        <v>0</v>
      </c>
      <c r="F1246" s="59">
        <f>IFERROR(INDEX(Data!$B$9:$B$984,INT((ROW()-1)/2),1),"")</f>
        <v>0</v>
      </c>
      <c r="G1246" s="59">
        <f t="shared" si="39"/>
        <v>0</v>
      </c>
      <c r="H1246" s="50">
        <f>IFERROR(INDEX(Data!$G$9:$G$984,INT((ROW()-1)/2),1),"")</f>
        <v>0</v>
      </c>
      <c r="I1246" s="58" t="e">
        <f t="shared" si="38"/>
        <v>#DIV/0!</v>
      </c>
      <c r="J1246" s="48"/>
      <c r="K1246" s="48" t="str">
        <f>IFERROR(VLOOKUP(IF(ISTEXT(L1246),M1246,L1246),Define!$A$3:$C$500,IF(MOD(ROW(),2)=1,2,3),0),"")</f>
        <v/>
      </c>
      <c r="L1246" s="48" t="str">
        <f>IFERROR(INDEX(Data!$P$9:$S$984,INT((ROW()-1)/2),IF(MOD(ROW(),2)=1,1,3)),"")</f>
        <v/>
      </c>
      <c r="M1246" s="48" t="str">
        <f>IFERROR(INDEX(Data!$P$9:$S$984,INT((ROW()-1)/2),IF(MOD(ROW(),2)=1,2,4)),"")</f>
        <v/>
      </c>
      <c r="N1246" s="167">
        <f>IFERROR(INDEX(IF(H1246="USD",Data!$F$9:$F$984,Data!$I$9:$I$984),INT((ROW()-1)/2),1),"")</f>
        <v>0</v>
      </c>
      <c r="O1246" s="44">
        <f>IFERROR(IF(H1246="USD",0,INDEX(Data!$F$9:$F$984,INT((ROW()-1)/2),1)),0)</f>
        <v>0</v>
      </c>
      <c r="P1246" s="48"/>
      <c r="Q1246" s="48"/>
      <c r="R1246" s="177" t="str">
        <f>IFERROR(VLOOKUP(L1246,Define!$A$4:$H$419,8,0),"")</f>
        <v/>
      </c>
      <c r="S1246" s="48"/>
      <c r="T1246" s="48"/>
      <c r="U1246" s="51"/>
      <c r="V1246" s="45"/>
      <c r="W1246" s="45">
        <f>IFERROR(INDEX(Data!$C$9:$C$984,INT((ROW()-1)/2),1),"")</f>
        <v>0</v>
      </c>
      <c r="X1246" s="49"/>
      <c r="Y1246" s="48"/>
      <c r="Z1246" s="48"/>
      <c r="AA1246" s="48"/>
      <c r="AB1246" s="48"/>
      <c r="AC1246" s="48"/>
      <c r="AD1246" s="48"/>
      <c r="AE1246" s="48"/>
      <c r="AF1246" s="44">
        <f>IFERROR(INDEX(Data!$J$9:$J$984,INT((ROW()-1)/2),1),"")</f>
        <v>0</v>
      </c>
      <c r="AG1246" s="48"/>
      <c r="AH1246" s="48"/>
      <c r="AI1246" s="48"/>
      <c r="AJ1246" s="48"/>
      <c r="AK1246" s="40"/>
      <c r="AL1246" s="49" t="s">
        <v>299</v>
      </c>
      <c r="AM1246" s="48"/>
      <c r="AN1246" s="48"/>
      <c r="AO1246" s="114" t="str">
        <f>IFERROR(VLOOKUP(L1246,Define!$A$3:$D$213,4,0),"")</f>
        <v/>
      </c>
      <c r="AP1246" s="48"/>
      <c r="AQ1246" s="48"/>
      <c r="AR1246" s="48"/>
      <c r="AS1246" s="48"/>
      <c r="AT1246" s="48"/>
      <c r="AU1246" s="48"/>
      <c r="AV1246" s="48"/>
      <c r="AW1246" s="48"/>
      <c r="AX1246" s="48"/>
      <c r="AY1246" s="48"/>
      <c r="AZ1246" s="48"/>
      <c r="BA1246" s="48"/>
      <c r="BB1246" s="48"/>
      <c r="BC1246" s="48"/>
      <c r="BD1246" s="48"/>
      <c r="BE1246" s="48"/>
      <c r="BF1246" s="48"/>
      <c r="BG1246" s="48"/>
      <c r="BH1246" s="48"/>
      <c r="BI1246" s="48"/>
      <c r="BJ1246" s="48"/>
      <c r="BK1246" s="48"/>
      <c r="BL1246" s="48"/>
      <c r="BM1246" s="48"/>
      <c r="BN1246" s="48"/>
      <c r="BP1246" s="179" t="str">
        <f>K1245&amp;"#"&amp;K1246</f>
        <v>#</v>
      </c>
    </row>
    <row r="1247" spans="1:68" x14ac:dyDescent="0.2">
      <c r="A1247" s="41">
        <v>0</v>
      </c>
      <c r="B1247" s="41">
        <f>IF(F1246&lt;&gt;F1247,MAX($B$2:B1246)+1,B1246)</f>
        <v>4</v>
      </c>
      <c r="C1247" s="64">
        <f>IFERROR(INDEX(Data!$A$9:$A$984,INT((ROW()-1)/2),1),"")</f>
        <v>0</v>
      </c>
      <c r="D1247" s="64">
        <f>IFERROR(INDEX(Data!$A$9:$A$984,INT((ROW()-1)/2),1),"")</f>
        <v>0</v>
      </c>
      <c r="E1247" s="59">
        <f>VLOOKUP(BP1247,Define!$L$4:$M$37,2,0)</f>
        <v>0</v>
      </c>
      <c r="F1247" s="59">
        <f>IFERROR(INDEX(Data!$B$9:$B$984,INT((ROW()-1)/2),1),"")</f>
        <v>0</v>
      </c>
      <c r="G1247" s="59">
        <f t="shared" si="39"/>
        <v>0</v>
      </c>
      <c r="H1247" s="50">
        <f>IFERROR(INDEX(Data!$G$9:$G$984,INT((ROW()-1)/2),1),"")</f>
        <v>0</v>
      </c>
      <c r="I1247" s="58" t="e">
        <f t="shared" si="38"/>
        <v>#DIV/0!</v>
      </c>
      <c r="J1247" s="48"/>
      <c r="K1247" s="48" t="str">
        <f>IFERROR(VLOOKUP(IF(ISTEXT(L1247),M1247,L1247),Define!$A$3:$C$500,IF(MOD(ROW(),2)=1,2,3),0),"")</f>
        <v/>
      </c>
      <c r="L1247" s="48" t="str">
        <f>IFERROR(INDEX(Data!$P$9:$S$984,INT((ROW()-1)/2),IF(MOD(ROW(),2)=1,1,3)),"")</f>
        <v/>
      </c>
      <c r="M1247" s="48" t="str">
        <f>IFERROR(INDEX(Data!$P$9:$S$984,INT((ROW()-1)/2),IF(MOD(ROW(),2)=1,2,4)),"")</f>
        <v/>
      </c>
      <c r="N1247" s="167">
        <f>IFERROR(INDEX(IF(H1247="USD",Data!$F$9:$F$984,Data!$I$9:$I$984),INT((ROW()-1)/2),1),"")</f>
        <v>0</v>
      </c>
      <c r="O1247" s="44">
        <f>IFERROR(IF(H1247="USD",0,INDEX(Data!$F$9:$F$984,INT((ROW()-1)/2),1)),0)</f>
        <v>0</v>
      </c>
      <c r="P1247" s="48"/>
      <c r="Q1247" s="48"/>
      <c r="R1247" s="177" t="str">
        <f>IFERROR(VLOOKUP(L1247,Define!$A$4:$H$419,8,0),"")</f>
        <v/>
      </c>
      <c r="S1247" s="48"/>
      <c r="T1247" s="48"/>
      <c r="U1247" s="51"/>
      <c r="V1247" s="45"/>
      <c r="W1247" s="45">
        <f>IFERROR(INDEX(Data!$C$9:$C$984,INT((ROW()-1)/2),1),"")</f>
        <v>0</v>
      </c>
      <c r="X1247" s="49"/>
      <c r="Y1247" s="48"/>
      <c r="Z1247" s="48"/>
      <c r="AA1247" s="48"/>
      <c r="AB1247" s="48"/>
      <c r="AC1247" s="48"/>
      <c r="AD1247" s="48"/>
      <c r="AE1247" s="48"/>
      <c r="AF1247" s="44">
        <f>IFERROR(INDEX(Data!$J$9:$J$984,INT((ROW()-1)/2),1),"")</f>
        <v>0</v>
      </c>
      <c r="AG1247" s="48"/>
      <c r="AH1247" s="48"/>
      <c r="AI1247" s="48"/>
      <c r="AJ1247" s="48"/>
      <c r="AK1247" s="40"/>
      <c r="AL1247" s="49" t="s">
        <v>299</v>
      </c>
      <c r="AM1247" s="48"/>
      <c r="AN1247" s="48"/>
      <c r="AO1247" s="114" t="str">
        <f>IFERROR(VLOOKUP(L1247,Define!$A$3:$D$213,4,0),"")</f>
        <v/>
      </c>
      <c r="AP1247" s="48"/>
      <c r="AQ1247" s="48"/>
      <c r="AR1247" s="48"/>
      <c r="AS1247" s="48"/>
      <c r="AT1247" s="48"/>
      <c r="AU1247" s="48"/>
      <c r="AV1247" s="48"/>
      <c r="AW1247" s="48"/>
      <c r="AX1247" s="48"/>
      <c r="AY1247" s="48"/>
      <c r="AZ1247" s="48"/>
      <c r="BA1247" s="48"/>
      <c r="BB1247" s="48"/>
      <c r="BC1247" s="48"/>
      <c r="BD1247" s="48"/>
      <c r="BE1247" s="48"/>
      <c r="BF1247" s="48"/>
      <c r="BG1247" s="48"/>
      <c r="BH1247" s="48"/>
      <c r="BI1247" s="48"/>
      <c r="BJ1247" s="48"/>
      <c r="BK1247" s="48"/>
      <c r="BL1247" s="48"/>
      <c r="BM1247" s="48"/>
      <c r="BN1247" s="48"/>
      <c r="BP1247" s="179" t="str">
        <f>K1247&amp;"#"&amp;K1248</f>
        <v>#</v>
      </c>
    </row>
    <row r="1248" spans="1:68" x14ac:dyDescent="0.2">
      <c r="A1248" s="41">
        <v>0</v>
      </c>
      <c r="B1248" s="41">
        <f>IF(F1247&lt;&gt;F1248,MAX($B$2:B1247)+1,B1247)</f>
        <v>4</v>
      </c>
      <c r="C1248" s="64">
        <f>IFERROR(INDEX(Data!$A$9:$A$984,INT((ROW()-1)/2),1),"")</f>
        <v>0</v>
      </c>
      <c r="D1248" s="64">
        <f>IFERROR(INDEX(Data!$A$9:$A$984,INT((ROW()-1)/2),1),"")</f>
        <v>0</v>
      </c>
      <c r="E1248" s="59">
        <f>VLOOKUP(BP1248,Define!$L$4:$M$37,2,0)</f>
        <v>0</v>
      </c>
      <c r="F1248" s="59">
        <f>IFERROR(INDEX(Data!$B$9:$B$984,INT((ROW()-1)/2),1),"")</f>
        <v>0</v>
      </c>
      <c r="G1248" s="59">
        <f t="shared" si="39"/>
        <v>0</v>
      </c>
      <c r="H1248" s="50">
        <f>IFERROR(INDEX(Data!$G$9:$G$984,INT((ROW()-1)/2),1),"")</f>
        <v>0</v>
      </c>
      <c r="I1248" s="58" t="e">
        <f t="shared" si="38"/>
        <v>#DIV/0!</v>
      </c>
      <c r="J1248" s="48"/>
      <c r="K1248" s="48" t="str">
        <f>IFERROR(VLOOKUP(IF(ISTEXT(L1248),M1248,L1248),Define!$A$3:$C$500,IF(MOD(ROW(),2)=1,2,3),0),"")</f>
        <v/>
      </c>
      <c r="L1248" s="48" t="str">
        <f>IFERROR(INDEX(Data!$P$9:$S$984,INT((ROW()-1)/2),IF(MOD(ROW(),2)=1,1,3)),"")</f>
        <v/>
      </c>
      <c r="M1248" s="48" t="str">
        <f>IFERROR(INDEX(Data!$P$9:$S$984,INT((ROW()-1)/2),IF(MOD(ROW(),2)=1,2,4)),"")</f>
        <v/>
      </c>
      <c r="N1248" s="167">
        <f>IFERROR(INDEX(IF(H1248="USD",Data!$F$9:$F$984,Data!$I$9:$I$984),INT((ROW()-1)/2),1),"")</f>
        <v>0</v>
      </c>
      <c r="O1248" s="44">
        <f>IFERROR(IF(H1248="USD",0,INDEX(Data!$F$9:$F$984,INT((ROW()-1)/2),1)),0)</f>
        <v>0</v>
      </c>
      <c r="P1248" s="48"/>
      <c r="Q1248" s="48"/>
      <c r="R1248" s="177" t="str">
        <f>IFERROR(VLOOKUP(L1248,Define!$A$4:$H$419,8,0),"")</f>
        <v/>
      </c>
      <c r="S1248" s="48"/>
      <c r="T1248" s="48"/>
      <c r="U1248" s="51"/>
      <c r="V1248" s="45"/>
      <c r="W1248" s="45">
        <f>IFERROR(INDEX(Data!$C$9:$C$984,INT((ROW()-1)/2),1),"")</f>
        <v>0</v>
      </c>
      <c r="X1248" s="49"/>
      <c r="Y1248" s="48"/>
      <c r="Z1248" s="48"/>
      <c r="AA1248" s="48"/>
      <c r="AB1248" s="48"/>
      <c r="AC1248" s="48"/>
      <c r="AD1248" s="48"/>
      <c r="AE1248" s="48"/>
      <c r="AF1248" s="44">
        <f>IFERROR(INDEX(Data!$J$9:$J$984,INT((ROW()-1)/2),1),"")</f>
        <v>0</v>
      </c>
      <c r="AG1248" s="48"/>
      <c r="AH1248" s="48"/>
      <c r="AI1248" s="48"/>
      <c r="AJ1248" s="48"/>
      <c r="AK1248" s="40"/>
      <c r="AL1248" s="49" t="s">
        <v>299</v>
      </c>
      <c r="AM1248" s="48"/>
      <c r="AN1248" s="48"/>
      <c r="AO1248" s="114" t="str">
        <f>IFERROR(VLOOKUP(L1248,Define!$A$3:$D$213,4,0),"")</f>
        <v/>
      </c>
      <c r="AP1248" s="48"/>
      <c r="AQ1248" s="48"/>
      <c r="AR1248" s="48"/>
      <c r="AS1248" s="48"/>
      <c r="AT1248" s="48"/>
      <c r="AU1248" s="48"/>
      <c r="AV1248" s="48"/>
      <c r="AW1248" s="48"/>
      <c r="AX1248" s="48"/>
      <c r="AY1248" s="48"/>
      <c r="AZ1248" s="48"/>
      <c r="BA1248" s="48"/>
      <c r="BB1248" s="48"/>
      <c r="BC1248" s="48"/>
      <c r="BD1248" s="48"/>
      <c r="BE1248" s="48"/>
      <c r="BF1248" s="48"/>
      <c r="BG1248" s="48"/>
      <c r="BH1248" s="48"/>
      <c r="BI1248" s="48"/>
      <c r="BJ1248" s="48"/>
      <c r="BK1248" s="48"/>
      <c r="BL1248" s="48"/>
      <c r="BM1248" s="48"/>
      <c r="BN1248" s="48"/>
      <c r="BP1248" s="179" t="str">
        <f>K1247&amp;"#"&amp;K1248</f>
        <v>#</v>
      </c>
    </row>
    <row r="1249" spans="1:68" x14ac:dyDescent="0.2">
      <c r="A1249" s="41">
        <v>0</v>
      </c>
      <c r="B1249" s="41">
        <f>IF(F1248&lt;&gt;F1249,MAX($B$2:B1248)+1,B1248)</f>
        <v>4</v>
      </c>
      <c r="C1249" s="64">
        <f>IFERROR(INDEX(Data!$A$9:$A$984,INT((ROW()-1)/2),1),"")</f>
        <v>0</v>
      </c>
      <c r="D1249" s="64">
        <f>IFERROR(INDEX(Data!$A$9:$A$984,INT((ROW()-1)/2),1),"")</f>
        <v>0</v>
      </c>
      <c r="E1249" s="59">
        <f>VLOOKUP(BP1249,Define!$L$4:$M$37,2,0)</f>
        <v>0</v>
      </c>
      <c r="F1249" s="59">
        <f>IFERROR(INDEX(Data!$B$9:$B$984,INT((ROW()-1)/2),1),"")</f>
        <v>0</v>
      </c>
      <c r="G1249" s="59">
        <f t="shared" si="39"/>
        <v>0</v>
      </c>
      <c r="H1249" s="50">
        <f>IFERROR(INDEX(Data!$G$9:$G$984,INT((ROW()-1)/2),1),"")</f>
        <v>0</v>
      </c>
      <c r="I1249" s="58" t="e">
        <f t="shared" si="38"/>
        <v>#DIV/0!</v>
      </c>
      <c r="J1249" s="48"/>
      <c r="K1249" s="48" t="str">
        <f>IFERROR(VLOOKUP(IF(ISTEXT(L1249),M1249,L1249),Define!$A$3:$C$500,IF(MOD(ROW(),2)=1,2,3),0),"")</f>
        <v/>
      </c>
      <c r="L1249" s="48" t="str">
        <f>IFERROR(INDEX(Data!$P$9:$S$984,INT((ROW()-1)/2),IF(MOD(ROW(),2)=1,1,3)),"")</f>
        <v/>
      </c>
      <c r="M1249" s="48" t="str">
        <f>IFERROR(INDEX(Data!$P$9:$S$984,INT((ROW()-1)/2),IF(MOD(ROW(),2)=1,2,4)),"")</f>
        <v/>
      </c>
      <c r="N1249" s="167">
        <f>IFERROR(INDEX(IF(H1249="USD",Data!$F$9:$F$984,Data!$I$9:$I$984),INT((ROW()-1)/2),1),"")</f>
        <v>0</v>
      </c>
      <c r="O1249" s="44">
        <f>IFERROR(IF(H1249="USD",0,INDEX(Data!$F$9:$F$984,INT((ROW()-1)/2),1)),0)</f>
        <v>0</v>
      </c>
      <c r="P1249" s="48"/>
      <c r="Q1249" s="48"/>
      <c r="R1249" s="177" t="str">
        <f>IFERROR(VLOOKUP(L1249,Define!$A$4:$H$419,8,0),"")</f>
        <v/>
      </c>
      <c r="S1249" s="48"/>
      <c r="T1249" s="48"/>
      <c r="U1249" s="51"/>
      <c r="V1249" s="45"/>
      <c r="W1249" s="45">
        <f>IFERROR(INDEX(Data!$C$9:$C$984,INT((ROW()-1)/2),1),"")</f>
        <v>0</v>
      </c>
      <c r="X1249" s="49"/>
      <c r="Y1249" s="48"/>
      <c r="Z1249" s="48"/>
      <c r="AA1249" s="48"/>
      <c r="AB1249" s="48"/>
      <c r="AC1249" s="48"/>
      <c r="AD1249" s="48"/>
      <c r="AE1249" s="48"/>
      <c r="AF1249" s="44">
        <f>IFERROR(INDEX(Data!$J$9:$J$984,INT((ROW()-1)/2),1),"")</f>
        <v>0</v>
      </c>
      <c r="AG1249" s="48"/>
      <c r="AH1249" s="48"/>
      <c r="AI1249" s="48"/>
      <c r="AJ1249" s="48"/>
      <c r="AK1249" s="40"/>
      <c r="AL1249" s="49" t="s">
        <v>299</v>
      </c>
      <c r="AM1249" s="48"/>
      <c r="AN1249" s="48"/>
      <c r="AO1249" s="114" t="str">
        <f>IFERROR(VLOOKUP(L1249,Define!$A$3:$D$213,4,0),"")</f>
        <v/>
      </c>
      <c r="AP1249" s="48"/>
      <c r="AQ1249" s="48"/>
      <c r="AR1249" s="48"/>
      <c r="AS1249" s="48"/>
      <c r="AT1249" s="48"/>
      <c r="AU1249" s="48"/>
      <c r="AV1249" s="48"/>
      <c r="AW1249" s="48"/>
      <c r="AX1249" s="48"/>
      <c r="AY1249" s="48"/>
      <c r="AZ1249" s="48"/>
      <c r="BA1249" s="48"/>
      <c r="BB1249" s="48"/>
      <c r="BC1249" s="48"/>
      <c r="BD1249" s="48"/>
      <c r="BE1249" s="48"/>
      <c r="BF1249" s="48"/>
      <c r="BG1249" s="48"/>
      <c r="BH1249" s="48"/>
      <c r="BI1249" s="48"/>
      <c r="BJ1249" s="48"/>
      <c r="BK1249" s="48"/>
      <c r="BL1249" s="48"/>
      <c r="BM1249" s="48"/>
      <c r="BN1249" s="48"/>
      <c r="BP1249" s="179" t="str">
        <f>K1249&amp;"#"&amp;K1250</f>
        <v>#</v>
      </c>
    </row>
    <row r="1250" spans="1:68" x14ac:dyDescent="0.2">
      <c r="A1250" s="41">
        <v>0</v>
      </c>
      <c r="B1250" s="41">
        <f>IF(F1249&lt;&gt;F1250,MAX($B$2:B1249)+1,B1249)</f>
        <v>4</v>
      </c>
      <c r="C1250" s="64">
        <f>IFERROR(INDEX(Data!$A$9:$A$984,INT((ROW()-1)/2),1),"")</f>
        <v>0</v>
      </c>
      <c r="D1250" s="64">
        <f>IFERROR(INDEX(Data!$A$9:$A$984,INT((ROW()-1)/2),1),"")</f>
        <v>0</v>
      </c>
      <c r="E1250" s="59">
        <f>VLOOKUP(BP1250,Define!$L$4:$M$37,2,0)</f>
        <v>0</v>
      </c>
      <c r="F1250" s="59">
        <f>IFERROR(INDEX(Data!$B$9:$B$984,INT((ROW()-1)/2),1),"")</f>
        <v>0</v>
      </c>
      <c r="G1250" s="59">
        <f t="shared" si="39"/>
        <v>0</v>
      </c>
      <c r="H1250" s="50">
        <f>IFERROR(INDEX(Data!$G$9:$G$984,INT((ROW()-1)/2),1),"")</f>
        <v>0</v>
      </c>
      <c r="I1250" s="58" t="e">
        <f t="shared" si="38"/>
        <v>#DIV/0!</v>
      </c>
      <c r="J1250" s="48"/>
      <c r="K1250" s="48" t="str">
        <f>IFERROR(VLOOKUP(IF(ISTEXT(L1250),M1250,L1250),Define!$A$3:$C$500,IF(MOD(ROW(),2)=1,2,3),0),"")</f>
        <v/>
      </c>
      <c r="L1250" s="48" t="str">
        <f>IFERROR(INDEX(Data!$P$9:$S$984,INT((ROW()-1)/2),IF(MOD(ROW(),2)=1,1,3)),"")</f>
        <v/>
      </c>
      <c r="M1250" s="48" t="str">
        <f>IFERROR(INDEX(Data!$P$9:$S$984,INT((ROW()-1)/2),IF(MOD(ROW(),2)=1,2,4)),"")</f>
        <v/>
      </c>
      <c r="N1250" s="167">
        <f>IFERROR(INDEX(IF(H1250="USD",Data!$F$9:$F$984,Data!$I$9:$I$984),INT((ROW()-1)/2),1),"")</f>
        <v>0</v>
      </c>
      <c r="O1250" s="44">
        <f>IFERROR(IF(H1250="USD",0,INDEX(Data!$F$9:$F$984,INT((ROW()-1)/2),1)),0)</f>
        <v>0</v>
      </c>
      <c r="P1250" s="48"/>
      <c r="Q1250" s="48"/>
      <c r="R1250" s="177" t="str">
        <f>IFERROR(VLOOKUP(L1250,Define!$A$4:$H$419,8,0),"")</f>
        <v/>
      </c>
      <c r="S1250" s="48"/>
      <c r="T1250" s="48"/>
      <c r="U1250" s="51"/>
      <c r="V1250" s="45"/>
      <c r="W1250" s="45">
        <f>IFERROR(INDEX(Data!$C$9:$C$984,INT((ROW()-1)/2),1),"")</f>
        <v>0</v>
      </c>
      <c r="X1250" s="49"/>
      <c r="Y1250" s="48"/>
      <c r="Z1250" s="48"/>
      <c r="AA1250" s="48"/>
      <c r="AB1250" s="48"/>
      <c r="AC1250" s="48"/>
      <c r="AD1250" s="48"/>
      <c r="AE1250" s="48"/>
      <c r="AF1250" s="44">
        <f>IFERROR(INDEX(Data!$J$9:$J$984,INT((ROW()-1)/2),1),"")</f>
        <v>0</v>
      </c>
      <c r="AG1250" s="48"/>
      <c r="AH1250" s="48"/>
      <c r="AI1250" s="48"/>
      <c r="AJ1250" s="48"/>
      <c r="AK1250" s="40"/>
      <c r="AL1250" s="49" t="s">
        <v>299</v>
      </c>
      <c r="AM1250" s="48"/>
      <c r="AN1250" s="48"/>
      <c r="AO1250" s="114" t="str">
        <f>IFERROR(VLOOKUP(L1250,Define!$A$3:$D$213,4,0),"")</f>
        <v/>
      </c>
      <c r="AP1250" s="48"/>
      <c r="AQ1250" s="48"/>
      <c r="AR1250" s="48"/>
      <c r="AS1250" s="48"/>
      <c r="AT1250" s="48"/>
      <c r="AU1250" s="48"/>
      <c r="AV1250" s="48"/>
      <c r="AW1250" s="48"/>
      <c r="AX1250" s="48"/>
      <c r="AY1250" s="48"/>
      <c r="AZ1250" s="48"/>
      <c r="BA1250" s="48"/>
      <c r="BB1250" s="48"/>
      <c r="BC1250" s="48"/>
      <c r="BD1250" s="48"/>
      <c r="BE1250" s="48"/>
      <c r="BF1250" s="48"/>
      <c r="BG1250" s="48"/>
      <c r="BH1250" s="48"/>
      <c r="BI1250" s="48"/>
      <c r="BJ1250" s="48"/>
      <c r="BK1250" s="48"/>
      <c r="BL1250" s="48"/>
      <c r="BM1250" s="48"/>
      <c r="BN1250" s="48"/>
      <c r="BP1250" s="179" t="str">
        <f>K1249&amp;"#"&amp;K1250</f>
        <v>#</v>
      </c>
    </row>
    <row r="1251" spans="1:68" x14ac:dyDescent="0.2">
      <c r="A1251" s="41">
        <v>0</v>
      </c>
      <c r="B1251" s="41">
        <f>IF(F1250&lt;&gt;F1251,MAX($B$2:B1250)+1,B1250)</f>
        <v>4</v>
      </c>
      <c r="C1251" s="64">
        <f>IFERROR(INDEX(Data!$A$9:$A$984,INT((ROW()-1)/2),1),"")</f>
        <v>0</v>
      </c>
      <c r="D1251" s="64">
        <f>IFERROR(INDEX(Data!$A$9:$A$984,INT((ROW()-1)/2),1),"")</f>
        <v>0</v>
      </c>
      <c r="E1251" s="59">
        <f>VLOOKUP(BP1251,Define!$L$4:$M$37,2,0)</f>
        <v>0</v>
      </c>
      <c r="F1251" s="59">
        <f>IFERROR(INDEX(Data!$B$9:$B$984,INT((ROW()-1)/2),1),"")</f>
        <v>0</v>
      </c>
      <c r="G1251" s="59">
        <f t="shared" si="39"/>
        <v>0</v>
      </c>
      <c r="H1251" s="50">
        <f>IFERROR(INDEX(Data!$G$9:$G$984,INT((ROW()-1)/2),1),"")</f>
        <v>0</v>
      </c>
      <c r="I1251" s="58" t="e">
        <f t="shared" si="38"/>
        <v>#DIV/0!</v>
      </c>
      <c r="J1251" s="48"/>
      <c r="K1251" s="48" t="str">
        <f>IFERROR(VLOOKUP(IF(ISTEXT(L1251),M1251,L1251),Define!$A$3:$C$500,IF(MOD(ROW(),2)=1,2,3),0),"")</f>
        <v/>
      </c>
      <c r="L1251" s="48" t="str">
        <f>IFERROR(INDEX(Data!$P$9:$S$984,INT((ROW()-1)/2),IF(MOD(ROW(),2)=1,1,3)),"")</f>
        <v/>
      </c>
      <c r="M1251" s="48" t="str">
        <f>IFERROR(INDEX(Data!$P$9:$S$984,INT((ROW()-1)/2),IF(MOD(ROW(),2)=1,2,4)),"")</f>
        <v/>
      </c>
      <c r="N1251" s="167">
        <f>IFERROR(INDEX(IF(H1251="USD",Data!$F$9:$F$984,Data!$I$9:$I$984),INT((ROW()-1)/2),1),"")</f>
        <v>0</v>
      </c>
      <c r="O1251" s="44">
        <f>IFERROR(IF(H1251="USD",0,INDEX(Data!$F$9:$F$984,INT((ROW()-1)/2),1)),0)</f>
        <v>0</v>
      </c>
      <c r="P1251" s="48"/>
      <c r="Q1251" s="48"/>
      <c r="R1251" s="177" t="str">
        <f>IFERROR(VLOOKUP(L1251,Define!$A$4:$H$419,8,0),"")</f>
        <v/>
      </c>
      <c r="S1251" s="48"/>
      <c r="T1251" s="48"/>
      <c r="U1251" s="51"/>
      <c r="V1251" s="45"/>
      <c r="W1251" s="45">
        <f>IFERROR(INDEX(Data!$C$9:$C$984,INT((ROW()-1)/2),1),"")</f>
        <v>0</v>
      </c>
      <c r="X1251" s="49"/>
      <c r="Y1251" s="48"/>
      <c r="Z1251" s="48"/>
      <c r="AA1251" s="48"/>
      <c r="AB1251" s="48"/>
      <c r="AC1251" s="48"/>
      <c r="AD1251" s="48"/>
      <c r="AE1251" s="48"/>
      <c r="AF1251" s="44">
        <f>IFERROR(INDEX(Data!$J$9:$J$984,INT((ROW()-1)/2),1),"")</f>
        <v>0</v>
      </c>
      <c r="AG1251" s="48"/>
      <c r="AH1251" s="48"/>
      <c r="AI1251" s="48"/>
      <c r="AJ1251" s="48"/>
      <c r="AK1251" s="40"/>
      <c r="AL1251" s="49" t="s">
        <v>299</v>
      </c>
      <c r="AM1251" s="48"/>
      <c r="AN1251" s="48"/>
      <c r="AO1251" s="114" t="str">
        <f>IFERROR(VLOOKUP(L1251,Define!$A$3:$D$213,4,0),"")</f>
        <v/>
      </c>
      <c r="AP1251" s="48"/>
      <c r="AQ1251" s="48"/>
      <c r="AR1251" s="48"/>
      <c r="AS1251" s="48"/>
      <c r="AT1251" s="48"/>
      <c r="AU1251" s="48"/>
      <c r="AV1251" s="48"/>
      <c r="AW1251" s="48"/>
      <c r="AX1251" s="48"/>
      <c r="AY1251" s="48"/>
      <c r="AZ1251" s="48"/>
      <c r="BA1251" s="48"/>
      <c r="BB1251" s="48"/>
      <c r="BC1251" s="48"/>
      <c r="BD1251" s="48"/>
      <c r="BE1251" s="48"/>
      <c r="BF1251" s="48"/>
      <c r="BG1251" s="48"/>
      <c r="BH1251" s="48"/>
      <c r="BI1251" s="48"/>
      <c r="BJ1251" s="48"/>
      <c r="BK1251" s="48"/>
      <c r="BL1251" s="48"/>
      <c r="BM1251" s="48"/>
      <c r="BN1251" s="48"/>
      <c r="BP1251" s="179" t="str">
        <f>K1251&amp;"#"&amp;K1252</f>
        <v>#</v>
      </c>
    </row>
    <row r="1252" spans="1:68" x14ac:dyDescent="0.2">
      <c r="A1252" s="41">
        <v>0</v>
      </c>
      <c r="B1252" s="41">
        <f>IF(F1251&lt;&gt;F1252,MAX($B$2:B1251)+1,B1251)</f>
        <v>4</v>
      </c>
      <c r="C1252" s="64">
        <f>IFERROR(INDEX(Data!$A$9:$A$984,INT((ROW()-1)/2),1),"")</f>
        <v>0</v>
      </c>
      <c r="D1252" s="64">
        <f>IFERROR(INDEX(Data!$A$9:$A$984,INT((ROW()-1)/2),1),"")</f>
        <v>0</v>
      </c>
      <c r="E1252" s="59">
        <f>VLOOKUP(BP1252,Define!$L$4:$M$37,2,0)</f>
        <v>0</v>
      </c>
      <c r="F1252" s="59">
        <f>IFERROR(INDEX(Data!$B$9:$B$984,INT((ROW()-1)/2),1),"")</f>
        <v>0</v>
      </c>
      <c r="G1252" s="59">
        <f t="shared" si="39"/>
        <v>0</v>
      </c>
      <c r="H1252" s="50">
        <f>IFERROR(INDEX(Data!$G$9:$G$984,INT((ROW()-1)/2),1),"")</f>
        <v>0</v>
      </c>
      <c r="I1252" s="58" t="e">
        <f t="shared" si="38"/>
        <v>#DIV/0!</v>
      </c>
      <c r="J1252" s="48"/>
      <c r="K1252" s="48" t="str">
        <f>IFERROR(VLOOKUP(IF(ISTEXT(L1252),M1252,L1252),Define!$A$3:$C$500,IF(MOD(ROW(),2)=1,2,3),0),"")</f>
        <v/>
      </c>
      <c r="L1252" s="48" t="str">
        <f>IFERROR(INDEX(Data!$P$9:$S$984,INT((ROW()-1)/2),IF(MOD(ROW(),2)=1,1,3)),"")</f>
        <v/>
      </c>
      <c r="M1252" s="48" t="str">
        <f>IFERROR(INDEX(Data!$P$9:$S$984,INT((ROW()-1)/2),IF(MOD(ROW(),2)=1,2,4)),"")</f>
        <v/>
      </c>
      <c r="N1252" s="167">
        <f>IFERROR(INDEX(IF(H1252="USD",Data!$F$9:$F$984,Data!$I$9:$I$984),INT((ROW()-1)/2),1),"")</f>
        <v>0</v>
      </c>
      <c r="O1252" s="44">
        <f>IFERROR(IF(H1252="USD",0,INDEX(Data!$F$9:$F$984,INT((ROW()-1)/2),1)),0)</f>
        <v>0</v>
      </c>
      <c r="P1252" s="48"/>
      <c r="Q1252" s="48"/>
      <c r="R1252" s="177" t="str">
        <f>IFERROR(VLOOKUP(L1252,Define!$A$4:$H$419,8,0),"")</f>
        <v/>
      </c>
      <c r="S1252" s="48"/>
      <c r="T1252" s="48"/>
      <c r="U1252" s="51"/>
      <c r="V1252" s="45"/>
      <c r="W1252" s="45">
        <f>IFERROR(INDEX(Data!$C$9:$C$984,INT((ROW()-1)/2),1),"")</f>
        <v>0</v>
      </c>
      <c r="X1252" s="49"/>
      <c r="Y1252" s="48"/>
      <c r="Z1252" s="48"/>
      <c r="AA1252" s="48"/>
      <c r="AB1252" s="48"/>
      <c r="AC1252" s="48"/>
      <c r="AD1252" s="48"/>
      <c r="AE1252" s="48"/>
      <c r="AF1252" s="44">
        <f>IFERROR(INDEX(Data!$J$9:$J$984,INT((ROW()-1)/2),1),"")</f>
        <v>0</v>
      </c>
      <c r="AG1252" s="48"/>
      <c r="AH1252" s="48"/>
      <c r="AI1252" s="48"/>
      <c r="AJ1252" s="48"/>
      <c r="AK1252" s="40"/>
      <c r="AL1252" s="49" t="s">
        <v>299</v>
      </c>
      <c r="AM1252" s="48"/>
      <c r="AN1252" s="48"/>
      <c r="AO1252" s="114" t="str">
        <f>IFERROR(VLOOKUP(L1252,Define!$A$3:$D$213,4,0),"")</f>
        <v/>
      </c>
      <c r="AP1252" s="48"/>
      <c r="AQ1252" s="48"/>
      <c r="AR1252" s="48"/>
      <c r="AS1252" s="48"/>
      <c r="AT1252" s="48"/>
      <c r="AU1252" s="48"/>
      <c r="AV1252" s="48"/>
      <c r="AW1252" s="48"/>
      <c r="AX1252" s="48"/>
      <c r="AY1252" s="48"/>
      <c r="AZ1252" s="48"/>
      <c r="BA1252" s="48"/>
      <c r="BB1252" s="48"/>
      <c r="BC1252" s="48"/>
      <c r="BD1252" s="48"/>
      <c r="BE1252" s="48"/>
      <c r="BF1252" s="48"/>
      <c r="BG1252" s="48"/>
      <c r="BH1252" s="48"/>
      <c r="BI1252" s="48"/>
      <c r="BJ1252" s="48"/>
      <c r="BK1252" s="48"/>
      <c r="BL1252" s="48"/>
      <c r="BM1252" s="48"/>
      <c r="BN1252" s="48"/>
      <c r="BP1252" s="179" t="str">
        <f>K1251&amp;"#"&amp;K1252</f>
        <v>#</v>
      </c>
    </row>
    <row r="1253" spans="1:68" x14ac:dyDescent="0.2">
      <c r="A1253" s="41">
        <v>0</v>
      </c>
      <c r="B1253" s="41">
        <f>IF(F1252&lt;&gt;F1253,MAX($B$2:B1252)+1,B1252)</f>
        <v>4</v>
      </c>
      <c r="C1253" s="64">
        <f>IFERROR(INDEX(Data!$A$9:$A$984,INT((ROW()-1)/2),1),"")</f>
        <v>0</v>
      </c>
      <c r="D1253" s="64">
        <f>IFERROR(INDEX(Data!$A$9:$A$984,INT((ROW()-1)/2),1),"")</f>
        <v>0</v>
      </c>
      <c r="E1253" s="59">
        <f>VLOOKUP(BP1253,Define!$L$4:$M$37,2,0)</f>
        <v>0</v>
      </c>
      <c r="F1253" s="59">
        <f>IFERROR(INDEX(Data!$B$9:$B$984,INT((ROW()-1)/2),1),"")</f>
        <v>0</v>
      </c>
      <c r="G1253" s="59">
        <f t="shared" si="39"/>
        <v>0</v>
      </c>
      <c r="H1253" s="50">
        <f>IFERROR(INDEX(Data!$G$9:$G$984,INT((ROW()-1)/2),1),"")</f>
        <v>0</v>
      </c>
      <c r="I1253" s="58" t="e">
        <f t="shared" si="38"/>
        <v>#DIV/0!</v>
      </c>
      <c r="J1253" s="48"/>
      <c r="K1253" s="48" t="str">
        <f>IFERROR(VLOOKUP(IF(ISTEXT(L1253),M1253,L1253),Define!$A$3:$C$500,IF(MOD(ROW(),2)=1,2,3),0),"")</f>
        <v/>
      </c>
      <c r="L1253" s="48" t="str">
        <f>IFERROR(INDEX(Data!$P$9:$S$984,INT((ROW()-1)/2),IF(MOD(ROW(),2)=1,1,3)),"")</f>
        <v/>
      </c>
      <c r="M1253" s="48" t="str">
        <f>IFERROR(INDEX(Data!$P$9:$S$984,INT((ROW()-1)/2),IF(MOD(ROW(),2)=1,2,4)),"")</f>
        <v/>
      </c>
      <c r="N1253" s="167">
        <f>IFERROR(INDEX(IF(H1253="USD",Data!$F$9:$F$984,Data!$I$9:$I$984),INT((ROW()-1)/2),1),"")</f>
        <v>0</v>
      </c>
      <c r="O1253" s="44">
        <f>IFERROR(IF(H1253="USD",0,INDEX(Data!$F$9:$F$984,INT((ROW()-1)/2),1)),0)</f>
        <v>0</v>
      </c>
      <c r="P1253" s="48"/>
      <c r="Q1253" s="48"/>
      <c r="R1253" s="177" t="str">
        <f>IFERROR(VLOOKUP(L1253,Define!$A$4:$H$419,8,0),"")</f>
        <v/>
      </c>
      <c r="S1253" s="48"/>
      <c r="T1253" s="48"/>
      <c r="U1253" s="51"/>
      <c r="V1253" s="45"/>
      <c r="W1253" s="45">
        <f>IFERROR(INDEX(Data!$C$9:$C$984,INT((ROW()-1)/2),1),"")</f>
        <v>0</v>
      </c>
      <c r="X1253" s="49"/>
      <c r="Y1253" s="48"/>
      <c r="Z1253" s="48"/>
      <c r="AA1253" s="48"/>
      <c r="AB1253" s="48"/>
      <c r="AC1253" s="48"/>
      <c r="AD1253" s="48"/>
      <c r="AE1253" s="48"/>
      <c r="AF1253" s="44">
        <f>IFERROR(INDEX(Data!$J$9:$J$984,INT((ROW()-1)/2),1),"")</f>
        <v>0</v>
      </c>
      <c r="AG1253" s="48"/>
      <c r="AH1253" s="48"/>
      <c r="AI1253" s="48"/>
      <c r="AJ1253" s="48"/>
      <c r="AK1253" s="40"/>
      <c r="AL1253" s="49" t="s">
        <v>299</v>
      </c>
      <c r="AM1253" s="48"/>
      <c r="AN1253" s="48"/>
      <c r="AO1253" s="114" t="str">
        <f>IFERROR(VLOOKUP(L1253,Define!$A$3:$D$213,4,0),"")</f>
        <v/>
      </c>
      <c r="AP1253" s="48"/>
      <c r="AQ1253" s="48"/>
      <c r="AR1253" s="48"/>
      <c r="AS1253" s="48"/>
      <c r="AT1253" s="48"/>
      <c r="AU1253" s="48"/>
      <c r="AV1253" s="48"/>
      <c r="AW1253" s="48"/>
      <c r="AX1253" s="48"/>
      <c r="AY1253" s="48"/>
      <c r="AZ1253" s="48"/>
      <c r="BA1253" s="48"/>
      <c r="BB1253" s="48"/>
      <c r="BC1253" s="48"/>
      <c r="BD1253" s="48"/>
      <c r="BE1253" s="48"/>
      <c r="BF1253" s="48"/>
      <c r="BG1253" s="48"/>
      <c r="BH1253" s="48"/>
      <c r="BI1253" s="48"/>
      <c r="BJ1253" s="48"/>
      <c r="BK1253" s="48"/>
      <c r="BL1253" s="48"/>
      <c r="BM1253" s="48"/>
      <c r="BN1253" s="48"/>
      <c r="BP1253" s="179" t="str">
        <f>K1253&amp;"#"&amp;K1254</f>
        <v>#</v>
      </c>
    </row>
    <row r="1254" spans="1:68" x14ac:dyDescent="0.2">
      <c r="A1254" s="41">
        <v>0</v>
      </c>
      <c r="B1254" s="41">
        <f>IF(F1253&lt;&gt;F1254,MAX($B$2:B1253)+1,B1253)</f>
        <v>4</v>
      </c>
      <c r="C1254" s="64">
        <f>IFERROR(INDEX(Data!$A$9:$A$984,INT((ROW()-1)/2),1),"")</f>
        <v>0</v>
      </c>
      <c r="D1254" s="64">
        <f>IFERROR(INDEX(Data!$A$9:$A$984,INT((ROW()-1)/2),1),"")</f>
        <v>0</v>
      </c>
      <c r="E1254" s="59">
        <f>VLOOKUP(BP1254,Define!$L$4:$M$37,2,0)</f>
        <v>0</v>
      </c>
      <c r="F1254" s="59">
        <f>IFERROR(INDEX(Data!$B$9:$B$984,INT((ROW()-1)/2),1),"")</f>
        <v>0</v>
      </c>
      <c r="G1254" s="59">
        <f t="shared" si="39"/>
        <v>0</v>
      </c>
      <c r="H1254" s="50">
        <f>IFERROR(INDEX(Data!$G$9:$G$984,INT((ROW()-1)/2),1),"")</f>
        <v>0</v>
      </c>
      <c r="I1254" s="58" t="e">
        <f t="shared" si="38"/>
        <v>#DIV/0!</v>
      </c>
      <c r="J1254" s="48"/>
      <c r="K1254" s="48" t="str">
        <f>IFERROR(VLOOKUP(IF(ISTEXT(L1254),M1254,L1254),Define!$A$3:$C$500,IF(MOD(ROW(),2)=1,2,3),0),"")</f>
        <v/>
      </c>
      <c r="L1254" s="48" t="str">
        <f>IFERROR(INDEX(Data!$P$9:$S$984,INT((ROW()-1)/2),IF(MOD(ROW(),2)=1,1,3)),"")</f>
        <v/>
      </c>
      <c r="M1254" s="48" t="str">
        <f>IFERROR(INDEX(Data!$P$9:$S$984,INT((ROW()-1)/2),IF(MOD(ROW(),2)=1,2,4)),"")</f>
        <v/>
      </c>
      <c r="N1254" s="167">
        <f>IFERROR(INDEX(IF(H1254="USD",Data!$F$9:$F$984,Data!$I$9:$I$984),INT((ROW()-1)/2),1),"")</f>
        <v>0</v>
      </c>
      <c r="O1254" s="44">
        <f>IFERROR(IF(H1254="USD",0,INDEX(Data!$F$9:$F$984,INT((ROW()-1)/2),1)),0)</f>
        <v>0</v>
      </c>
      <c r="P1254" s="48"/>
      <c r="Q1254" s="48"/>
      <c r="R1254" s="177" t="str">
        <f>IFERROR(VLOOKUP(L1254,Define!$A$4:$H$419,8,0),"")</f>
        <v/>
      </c>
      <c r="S1254" s="48"/>
      <c r="T1254" s="48"/>
      <c r="U1254" s="51"/>
      <c r="V1254" s="45"/>
      <c r="W1254" s="45">
        <f>IFERROR(INDEX(Data!$C$9:$C$984,INT((ROW()-1)/2),1),"")</f>
        <v>0</v>
      </c>
      <c r="X1254" s="49"/>
      <c r="Y1254" s="48"/>
      <c r="Z1254" s="48"/>
      <c r="AA1254" s="48"/>
      <c r="AB1254" s="48"/>
      <c r="AC1254" s="48"/>
      <c r="AD1254" s="48"/>
      <c r="AE1254" s="48"/>
      <c r="AF1254" s="44">
        <f>IFERROR(INDEX(Data!$J$9:$J$984,INT((ROW()-1)/2),1),"")</f>
        <v>0</v>
      </c>
      <c r="AG1254" s="48"/>
      <c r="AH1254" s="48"/>
      <c r="AI1254" s="48"/>
      <c r="AJ1254" s="48"/>
      <c r="AK1254" s="40"/>
      <c r="AL1254" s="49" t="s">
        <v>299</v>
      </c>
      <c r="AM1254" s="48"/>
      <c r="AN1254" s="48"/>
      <c r="AO1254" s="114" t="str">
        <f>IFERROR(VLOOKUP(L1254,Define!$A$3:$D$213,4,0),"")</f>
        <v/>
      </c>
      <c r="AP1254" s="48"/>
      <c r="AQ1254" s="48"/>
      <c r="AR1254" s="48"/>
      <c r="AS1254" s="48"/>
      <c r="AT1254" s="48"/>
      <c r="AU1254" s="48"/>
      <c r="AV1254" s="48"/>
      <c r="AW1254" s="48"/>
      <c r="AX1254" s="48"/>
      <c r="AY1254" s="48"/>
      <c r="AZ1254" s="48"/>
      <c r="BA1254" s="48"/>
      <c r="BB1254" s="48"/>
      <c r="BC1254" s="48"/>
      <c r="BD1254" s="48"/>
      <c r="BE1254" s="48"/>
      <c r="BF1254" s="48"/>
      <c r="BG1254" s="48"/>
      <c r="BH1254" s="48"/>
      <c r="BI1254" s="48"/>
      <c r="BJ1254" s="48"/>
      <c r="BK1254" s="48"/>
      <c r="BL1254" s="48"/>
      <c r="BM1254" s="48"/>
      <c r="BN1254" s="48"/>
      <c r="BP1254" s="179" t="str">
        <f>K1253&amp;"#"&amp;K1254</f>
        <v>#</v>
      </c>
    </row>
    <row r="1255" spans="1:68" x14ac:dyDescent="0.2">
      <c r="A1255" s="41">
        <v>0</v>
      </c>
      <c r="B1255" s="41">
        <f>IF(F1254&lt;&gt;F1255,MAX($B$2:B1254)+1,B1254)</f>
        <v>4</v>
      </c>
      <c r="C1255" s="64">
        <f>IFERROR(INDEX(Data!$A$9:$A$984,INT((ROW()-1)/2),1),"")</f>
        <v>0</v>
      </c>
      <c r="D1255" s="64">
        <f>IFERROR(INDEX(Data!$A$9:$A$984,INT((ROW()-1)/2),1),"")</f>
        <v>0</v>
      </c>
      <c r="E1255" s="59">
        <f>VLOOKUP(BP1255,Define!$L$4:$M$37,2,0)</f>
        <v>0</v>
      </c>
      <c r="F1255" s="59">
        <f>IFERROR(INDEX(Data!$B$9:$B$984,INT((ROW()-1)/2),1),"")</f>
        <v>0</v>
      </c>
      <c r="G1255" s="59">
        <f t="shared" si="39"/>
        <v>0</v>
      </c>
      <c r="H1255" s="50">
        <f>IFERROR(INDEX(Data!$G$9:$G$984,INT((ROW()-1)/2),1),"")</f>
        <v>0</v>
      </c>
      <c r="I1255" s="58" t="e">
        <f t="shared" si="38"/>
        <v>#DIV/0!</v>
      </c>
      <c r="J1255" s="48"/>
      <c r="K1255" s="48" t="str">
        <f>IFERROR(VLOOKUP(IF(ISTEXT(L1255),M1255,L1255),Define!$A$3:$C$500,IF(MOD(ROW(),2)=1,2,3),0),"")</f>
        <v/>
      </c>
      <c r="L1255" s="48" t="str">
        <f>IFERROR(INDEX(Data!$P$9:$S$984,INT((ROW()-1)/2),IF(MOD(ROW(),2)=1,1,3)),"")</f>
        <v/>
      </c>
      <c r="M1255" s="48" t="str">
        <f>IFERROR(INDEX(Data!$P$9:$S$984,INT((ROW()-1)/2),IF(MOD(ROW(),2)=1,2,4)),"")</f>
        <v/>
      </c>
      <c r="N1255" s="167">
        <f>IFERROR(INDEX(IF(H1255="USD",Data!$F$9:$F$984,Data!$I$9:$I$984),INT((ROW()-1)/2),1),"")</f>
        <v>0</v>
      </c>
      <c r="O1255" s="44">
        <f>IFERROR(IF(H1255="USD",0,INDEX(Data!$F$9:$F$984,INT((ROW()-1)/2),1)),0)</f>
        <v>0</v>
      </c>
      <c r="P1255" s="48"/>
      <c r="Q1255" s="48"/>
      <c r="R1255" s="177" t="str">
        <f>IFERROR(VLOOKUP(L1255,Define!$A$4:$H$419,8,0),"")</f>
        <v/>
      </c>
      <c r="S1255" s="48"/>
      <c r="T1255" s="48"/>
      <c r="U1255" s="51"/>
      <c r="V1255" s="45"/>
      <c r="W1255" s="45">
        <f>IFERROR(INDEX(Data!$C$9:$C$984,INT((ROW()-1)/2),1),"")</f>
        <v>0</v>
      </c>
      <c r="X1255" s="49"/>
      <c r="Y1255" s="48"/>
      <c r="Z1255" s="48"/>
      <c r="AA1255" s="48"/>
      <c r="AB1255" s="48"/>
      <c r="AC1255" s="48"/>
      <c r="AD1255" s="48"/>
      <c r="AE1255" s="48"/>
      <c r="AF1255" s="44">
        <f>IFERROR(INDEX(Data!$J$9:$J$984,INT((ROW()-1)/2),1),"")</f>
        <v>0</v>
      </c>
      <c r="AG1255" s="48"/>
      <c r="AH1255" s="48"/>
      <c r="AI1255" s="48"/>
      <c r="AJ1255" s="48"/>
      <c r="AK1255" s="40"/>
      <c r="AL1255" s="49" t="s">
        <v>299</v>
      </c>
      <c r="AM1255" s="48"/>
      <c r="AN1255" s="48"/>
      <c r="AO1255" s="114" t="str">
        <f>IFERROR(VLOOKUP(L1255,Define!$A$3:$D$213,4,0),"")</f>
        <v/>
      </c>
      <c r="AP1255" s="48"/>
      <c r="AQ1255" s="48"/>
      <c r="AR1255" s="48"/>
      <c r="AS1255" s="48"/>
      <c r="AT1255" s="48"/>
      <c r="AU1255" s="48"/>
      <c r="AV1255" s="48"/>
      <c r="AW1255" s="48"/>
      <c r="AX1255" s="48"/>
      <c r="AY1255" s="48"/>
      <c r="AZ1255" s="48"/>
      <c r="BA1255" s="48"/>
      <c r="BB1255" s="48"/>
      <c r="BC1255" s="48"/>
      <c r="BD1255" s="48"/>
      <c r="BE1255" s="48"/>
      <c r="BF1255" s="48"/>
      <c r="BG1255" s="48"/>
      <c r="BH1255" s="48"/>
      <c r="BI1255" s="48"/>
      <c r="BJ1255" s="48"/>
      <c r="BK1255" s="48"/>
      <c r="BL1255" s="48"/>
      <c r="BM1255" s="48"/>
      <c r="BN1255" s="48"/>
      <c r="BP1255" s="179" t="str">
        <f>K1255&amp;"#"&amp;K1256</f>
        <v>#</v>
      </c>
    </row>
    <row r="1256" spans="1:68" x14ac:dyDescent="0.2">
      <c r="A1256" s="41">
        <v>0</v>
      </c>
      <c r="B1256" s="41">
        <f>IF(F1255&lt;&gt;F1256,MAX($B$2:B1255)+1,B1255)</f>
        <v>4</v>
      </c>
      <c r="C1256" s="64">
        <f>IFERROR(INDEX(Data!$A$9:$A$984,INT((ROW()-1)/2),1),"")</f>
        <v>0</v>
      </c>
      <c r="D1256" s="64">
        <f>IFERROR(INDEX(Data!$A$9:$A$984,INT((ROW()-1)/2),1),"")</f>
        <v>0</v>
      </c>
      <c r="E1256" s="59">
        <f>VLOOKUP(BP1256,Define!$L$4:$M$37,2,0)</f>
        <v>0</v>
      </c>
      <c r="F1256" s="59">
        <f>IFERROR(INDEX(Data!$B$9:$B$984,INT((ROW()-1)/2),1),"")</f>
        <v>0</v>
      </c>
      <c r="G1256" s="59">
        <f t="shared" si="39"/>
        <v>0</v>
      </c>
      <c r="H1256" s="50">
        <f>IFERROR(INDEX(Data!$G$9:$G$984,INT((ROW()-1)/2),1),"")</f>
        <v>0</v>
      </c>
      <c r="I1256" s="58" t="e">
        <f t="shared" si="38"/>
        <v>#DIV/0!</v>
      </c>
      <c r="J1256" s="48"/>
      <c r="K1256" s="48" t="str">
        <f>IFERROR(VLOOKUP(IF(ISTEXT(L1256),M1256,L1256),Define!$A$3:$C$500,IF(MOD(ROW(),2)=1,2,3),0),"")</f>
        <v/>
      </c>
      <c r="L1256" s="48" t="str">
        <f>IFERROR(INDEX(Data!$P$9:$S$984,INT((ROW()-1)/2),IF(MOD(ROW(),2)=1,1,3)),"")</f>
        <v/>
      </c>
      <c r="M1256" s="48" t="str">
        <f>IFERROR(INDEX(Data!$P$9:$S$984,INT((ROW()-1)/2),IF(MOD(ROW(),2)=1,2,4)),"")</f>
        <v/>
      </c>
      <c r="N1256" s="167">
        <f>IFERROR(INDEX(IF(H1256="USD",Data!$F$9:$F$984,Data!$I$9:$I$984),INT((ROW()-1)/2),1),"")</f>
        <v>0</v>
      </c>
      <c r="O1256" s="44">
        <f>IFERROR(IF(H1256="USD",0,INDEX(Data!$F$9:$F$984,INT((ROW()-1)/2),1)),0)</f>
        <v>0</v>
      </c>
      <c r="P1256" s="48"/>
      <c r="Q1256" s="48"/>
      <c r="R1256" s="177" t="str">
        <f>IFERROR(VLOOKUP(L1256,Define!$A$4:$H$419,8,0),"")</f>
        <v/>
      </c>
      <c r="S1256" s="48"/>
      <c r="T1256" s="48"/>
      <c r="U1256" s="51"/>
      <c r="V1256" s="45"/>
      <c r="W1256" s="45">
        <f>IFERROR(INDEX(Data!$C$9:$C$984,INT((ROW()-1)/2),1),"")</f>
        <v>0</v>
      </c>
      <c r="X1256" s="49"/>
      <c r="Y1256" s="48"/>
      <c r="Z1256" s="48"/>
      <c r="AA1256" s="48"/>
      <c r="AB1256" s="48"/>
      <c r="AC1256" s="48"/>
      <c r="AD1256" s="48"/>
      <c r="AE1256" s="48"/>
      <c r="AF1256" s="44">
        <f>IFERROR(INDEX(Data!$J$9:$J$984,INT((ROW()-1)/2),1),"")</f>
        <v>0</v>
      </c>
      <c r="AG1256" s="48"/>
      <c r="AH1256" s="48"/>
      <c r="AI1256" s="48"/>
      <c r="AJ1256" s="48"/>
      <c r="AK1256" s="40"/>
      <c r="AL1256" s="49" t="s">
        <v>299</v>
      </c>
      <c r="AM1256" s="48"/>
      <c r="AN1256" s="48"/>
      <c r="AO1256" s="114" t="str">
        <f>IFERROR(VLOOKUP(L1256,Define!$A$3:$D$213,4,0),"")</f>
        <v/>
      </c>
      <c r="AP1256" s="48"/>
      <c r="AQ1256" s="48"/>
      <c r="AR1256" s="48"/>
      <c r="AS1256" s="48"/>
      <c r="AT1256" s="48"/>
      <c r="AU1256" s="48"/>
      <c r="AV1256" s="48"/>
      <c r="AW1256" s="48"/>
      <c r="AX1256" s="48"/>
      <c r="AY1256" s="48"/>
      <c r="AZ1256" s="48"/>
      <c r="BA1256" s="48"/>
      <c r="BB1256" s="48"/>
      <c r="BC1256" s="48"/>
      <c r="BD1256" s="48"/>
      <c r="BE1256" s="48"/>
      <c r="BF1256" s="48"/>
      <c r="BG1256" s="48"/>
      <c r="BH1256" s="48"/>
      <c r="BI1256" s="48"/>
      <c r="BJ1256" s="48"/>
      <c r="BK1256" s="48"/>
      <c r="BL1256" s="48"/>
      <c r="BM1256" s="48"/>
      <c r="BN1256" s="48"/>
      <c r="BP1256" s="179" t="str">
        <f>K1255&amp;"#"&amp;K1256</f>
        <v>#</v>
      </c>
    </row>
    <row r="1257" spans="1:68" x14ac:dyDescent="0.2">
      <c r="A1257" s="41">
        <v>0</v>
      </c>
      <c r="B1257" s="41">
        <f>IF(F1256&lt;&gt;F1257,MAX($B$2:B1256)+1,B1256)</f>
        <v>4</v>
      </c>
      <c r="C1257" s="64">
        <f>IFERROR(INDEX(Data!$A$9:$A$984,INT((ROW()-1)/2),1),"")</f>
        <v>0</v>
      </c>
      <c r="D1257" s="64">
        <f>IFERROR(INDEX(Data!$A$9:$A$984,INT((ROW()-1)/2),1),"")</f>
        <v>0</v>
      </c>
      <c r="E1257" s="59">
        <f>VLOOKUP(BP1257,Define!$L$4:$M$37,2,0)</f>
        <v>0</v>
      </c>
      <c r="F1257" s="59">
        <f>IFERROR(INDEX(Data!$B$9:$B$984,INT((ROW()-1)/2),1),"")</f>
        <v>0</v>
      </c>
      <c r="G1257" s="59">
        <f t="shared" si="39"/>
        <v>0</v>
      </c>
      <c r="H1257" s="50">
        <f>IFERROR(INDEX(Data!$G$9:$G$984,INT((ROW()-1)/2),1),"")</f>
        <v>0</v>
      </c>
      <c r="I1257" s="58" t="e">
        <f t="shared" si="38"/>
        <v>#DIV/0!</v>
      </c>
      <c r="J1257" s="48"/>
      <c r="K1257" s="48" t="str">
        <f>IFERROR(VLOOKUP(IF(ISTEXT(L1257),M1257,L1257),Define!$A$3:$C$500,IF(MOD(ROW(),2)=1,2,3),0),"")</f>
        <v/>
      </c>
      <c r="L1257" s="48" t="str">
        <f>IFERROR(INDEX(Data!$P$9:$S$984,INT((ROW()-1)/2),IF(MOD(ROW(),2)=1,1,3)),"")</f>
        <v/>
      </c>
      <c r="M1257" s="48" t="str">
        <f>IFERROR(INDEX(Data!$P$9:$S$984,INT((ROW()-1)/2),IF(MOD(ROW(),2)=1,2,4)),"")</f>
        <v/>
      </c>
      <c r="N1257" s="167">
        <f>IFERROR(INDEX(IF(H1257="USD",Data!$F$9:$F$984,Data!$I$9:$I$984),INT((ROW()-1)/2),1),"")</f>
        <v>0</v>
      </c>
      <c r="O1257" s="44">
        <f>IFERROR(IF(H1257="USD",0,INDEX(Data!$F$9:$F$984,INT((ROW()-1)/2),1)),0)</f>
        <v>0</v>
      </c>
      <c r="P1257" s="48"/>
      <c r="Q1257" s="48"/>
      <c r="R1257" s="177" t="str">
        <f>IFERROR(VLOOKUP(L1257,Define!$A$4:$H$419,8,0),"")</f>
        <v/>
      </c>
      <c r="S1257" s="48"/>
      <c r="T1257" s="48"/>
      <c r="U1257" s="51"/>
      <c r="V1257" s="45"/>
      <c r="W1257" s="45">
        <f>IFERROR(INDEX(Data!$C$9:$C$984,INT((ROW()-1)/2),1),"")</f>
        <v>0</v>
      </c>
      <c r="X1257" s="49"/>
      <c r="Y1257" s="48"/>
      <c r="Z1257" s="48"/>
      <c r="AA1257" s="48"/>
      <c r="AB1257" s="48"/>
      <c r="AC1257" s="48"/>
      <c r="AD1257" s="48"/>
      <c r="AE1257" s="48"/>
      <c r="AF1257" s="44">
        <f>IFERROR(INDEX(Data!$J$9:$J$984,INT((ROW()-1)/2),1),"")</f>
        <v>0</v>
      </c>
      <c r="AG1257" s="48"/>
      <c r="AH1257" s="48"/>
      <c r="AI1257" s="48"/>
      <c r="AJ1257" s="48"/>
      <c r="AK1257" s="40"/>
      <c r="AL1257" s="49" t="s">
        <v>299</v>
      </c>
      <c r="AM1257" s="48"/>
      <c r="AN1257" s="48"/>
      <c r="AO1257" s="114" t="str">
        <f>IFERROR(VLOOKUP(L1257,Define!$A$3:$D$213,4,0),"")</f>
        <v/>
      </c>
      <c r="AP1257" s="48"/>
      <c r="AQ1257" s="48"/>
      <c r="AR1257" s="48"/>
      <c r="AS1257" s="48"/>
      <c r="AT1257" s="48"/>
      <c r="AU1257" s="48"/>
      <c r="AV1257" s="48"/>
      <c r="AW1257" s="48"/>
      <c r="AX1257" s="48"/>
      <c r="AY1257" s="48"/>
      <c r="AZ1257" s="48"/>
      <c r="BA1257" s="48"/>
      <c r="BB1257" s="48"/>
      <c r="BC1257" s="48"/>
      <c r="BD1257" s="48"/>
      <c r="BE1257" s="48"/>
      <c r="BF1257" s="48"/>
      <c r="BG1257" s="48"/>
      <c r="BH1257" s="48"/>
      <c r="BI1257" s="48"/>
      <c r="BJ1257" s="48"/>
      <c r="BK1257" s="48"/>
      <c r="BL1257" s="48"/>
      <c r="BM1257" s="48"/>
      <c r="BN1257" s="48"/>
      <c r="BP1257" s="179" t="str">
        <f>K1257&amp;"#"&amp;K1258</f>
        <v>#</v>
      </c>
    </row>
    <row r="1258" spans="1:68" x14ac:dyDescent="0.2">
      <c r="A1258" s="41">
        <v>0</v>
      </c>
      <c r="B1258" s="41">
        <f>IF(F1257&lt;&gt;F1258,MAX($B$2:B1257)+1,B1257)</f>
        <v>4</v>
      </c>
      <c r="C1258" s="64">
        <f>IFERROR(INDEX(Data!$A$9:$A$984,INT((ROW()-1)/2),1),"")</f>
        <v>0</v>
      </c>
      <c r="D1258" s="64">
        <f>IFERROR(INDEX(Data!$A$9:$A$984,INT((ROW()-1)/2),1),"")</f>
        <v>0</v>
      </c>
      <c r="E1258" s="59">
        <f>VLOOKUP(BP1258,Define!$L$4:$M$37,2,0)</f>
        <v>0</v>
      </c>
      <c r="F1258" s="59">
        <f>IFERROR(INDEX(Data!$B$9:$B$984,INT((ROW()-1)/2),1),"")</f>
        <v>0</v>
      </c>
      <c r="G1258" s="59">
        <f t="shared" si="39"/>
        <v>0</v>
      </c>
      <c r="H1258" s="50">
        <f>IFERROR(INDEX(Data!$G$9:$G$984,INT((ROW()-1)/2),1),"")</f>
        <v>0</v>
      </c>
      <c r="I1258" s="58" t="e">
        <f t="shared" si="38"/>
        <v>#DIV/0!</v>
      </c>
      <c r="J1258" s="48"/>
      <c r="K1258" s="48" t="str">
        <f>IFERROR(VLOOKUP(IF(ISTEXT(L1258),M1258,L1258),Define!$A$3:$C$500,IF(MOD(ROW(),2)=1,2,3),0),"")</f>
        <v/>
      </c>
      <c r="L1258" s="48" t="str">
        <f>IFERROR(INDEX(Data!$P$9:$S$984,INT((ROW()-1)/2),IF(MOD(ROW(),2)=1,1,3)),"")</f>
        <v/>
      </c>
      <c r="M1258" s="48" t="str">
        <f>IFERROR(INDEX(Data!$P$9:$S$984,INT((ROW()-1)/2),IF(MOD(ROW(),2)=1,2,4)),"")</f>
        <v/>
      </c>
      <c r="N1258" s="167">
        <f>IFERROR(INDEX(IF(H1258="USD",Data!$F$9:$F$984,Data!$I$9:$I$984),INT((ROW()-1)/2),1),"")</f>
        <v>0</v>
      </c>
      <c r="O1258" s="44">
        <f>IFERROR(IF(H1258="USD",0,INDEX(Data!$F$9:$F$984,INT((ROW()-1)/2),1)),0)</f>
        <v>0</v>
      </c>
      <c r="P1258" s="48"/>
      <c r="Q1258" s="48"/>
      <c r="R1258" s="177" t="str">
        <f>IFERROR(VLOOKUP(L1258,Define!$A$4:$H$419,8,0),"")</f>
        <v/>
      </c>
      <c r="S1258" s="48"/>
      <c r="T1258" s="48"/>
      <c r="U1258" s="51"/>
      <c r="V1258" s="45"/>
      <c r="W1258" s="45">
        <f>IFERROR(INDEX(Data!$C$9:$C$984,INT((ROW()-1)/2),1),"")</f>
        <v>0</v>
      </c>
      <c r="X1258" s="49"/>
      <c r="Y1258" s="48"/>
      <c r="Z1258" s="48"/>
      <c r="AA1258" s="48"/>
      <c r="AB1258" s="48"/>
      <c r="AC1258" s="48"/>
      <c r="AD1258" s="48"/>
      <c r="AE1258" s="48"/>
      <c r="AF1258" s="44">
        <f>IFERROR(INDEX(Data!$J$9:$J$984,INT((ROW()-1)/2),1),"")</f>
        <v>0</v>
      </c>
      <c r="AG1258" s="48"/>
      <c r="AH1258" s="48"/>
      <c r="AI1258" s="48"/>
      <c r="AJ1258" s="48"/>
      <c r="AK1258" s="40"/>
      <c r="AL1258" s="49" t="s">
        <v>299</v>
      </c>
      <c r="AM1258" s="48"/>
      <c r="AN1258" s="48"/>
      <c r="AO1258" s="114" t="str">
        <f>IFERROR(VLOOKUP(L1258,Define!$A$3:$D$213,4,0),"")</f>
        <v/>
      </c>
      <c r="AP1258" s="48"/>
      <c r="AQ1258" s="48"/>
      <c r="AR1258" s="48"/>
      <c r="AS1258" s="48"/>
      <c r="AT1258" s="48"/>
      <c r="AU1258" s="48"/>
      <c r="AV1258" s="48"/>
      <c r="AW1258" s="48"/>
      <c r="AX1258" s="48"/>
      <c r="AY1258" s="48"/>
      <c r="AZ1258" s="48"/>
      <c r="BA1258" s="48"/>
      <c r="BB1258" s="48"/>
      <c r="BC1258" s="48"/>
      <c r="BD1258" s="48"/>
      <c r="BE1258" s="48"/>
      <c r="BF1258" s="48"/>
      <c r="BG1258" s="48"/>
      <c r="BH1258" s="48"/>
      <c r="BI1258" s="48"/>
      <c r="BJ1258" s="48"/>
      <c r="BK1258" s="48"/>
      <c r="BL1258" s="48"/>
      <c r="BM1258" s="48"/>
      <c r="BN1258" s="48"/>
      <c r="BP1258" s="179" t="str">
        <f>K1257&amp;"#"&amp;K1258</f>
        <v>#</v>
      </c>
    </row>
    <row r="1259" spans="1:68" x14ac:dyDescent="0.2">
      <c r="A1259" s="41">
        <v>0</v>
      </c>
      <c r="B1259" s="41">
        <f>IF(F1258&lt;&gt;F1259,MAX($B$2:B1258)+1,B1258)</f>
        <v>4</v>
      </c>
      <c r="C1259" s="64">
        <f>IFERROR(INDEX(Data!$A$9:$A$984,INT((ROW()-1)/2),1),"")</f>
        <v>0</v>
      </c>
      <c r="D1259" s="64">
        <f>IFERROR(INDEX(Data!$A$9:$A$984,INT((ROW()-1)/2),1),"")</f>
        <v>0</v>
      </c>
      <c r="E1259" s="59">
        <f>VLOOKUP(BP1259,Define!$L$4:$M$37,2,0)</f>
        <v>0</v>
      </c>
      <c r="F1259" s="59">
        <f>IFERROR(INDEX(Data!$B$9:$B$984,INT((ROW()-1)/2),1),"")</f>
        <v>0</v>
      </c>
      <c r="G1259" s="59">
        <f t="shared" si="39"/>
        <v>0</v>
      </c>
      <c r="H1259" s="50">
        <f>IFERROR(INDEX(Data!$G$9:$G$984,INT((ROW()-1)/2),1),"")</f>
        <v>0</v>
      </c>
      <c r="I1259" s="58" t="e">
        <f t="shared" si="38"/>
        <v>#DIV/0!</v>
      </c>
      <c r="J1259" s="48"/>
      <c r="K1259" s="48" t="str">
        <f>IFERROR(VLOOKUP(IF(ISTEXT(L1259),M1259,L1259),Define!$A$3:$C$500,IF(MOD(ROW(),2)=1,2,3),0),"")</f>
        <v/>
      </c>
      <c r="L1259" s="48" t="str">
        <f>IFERROR(INDEX(Data!$P$9:$S$984,INT((ROW()-1)/2),IF(MOD(ROW(),2)=1,1,3)),"")</f>
        <v/>
      </c>
      <c r="M1259" s="48" t="str">
        <f>IFERROR(INDEX(Data!$P$9:$S$984,INT((ROW()-1)/2),IF(MOD(ROW(),2)=1,2,4)),"")</f>
        <v/>
      </c>
      <c r="N1259" s="167">
        <f>IFERROR(INDEX(IF(H1259="USD",Data!$F$9:$F$984,Data!$I$9:$I$984),INT((ROW()-1)/2),1),"")</f>
        <v>0</v>
      </c>
      <c r="O1259" s="44">
        <f>IFERROR(IF(H1259="USD",0,INDEX(Data!$F$9:$F$984,INT((ROW()-1)/2),1)),0)</f>
        <v>0</v>
      </c>
      <c r="P1259" s="48"/>
      <c r="Q1259" s="48"/>
      <c r="R1259" s="177" t="str">
        <f>IFERROR(VLOOKUP(L1259,Define!$A$4:$H$419,8,0),"")</f>
        <v/>
      </c>
      <c r="S1259" s="48"/>
      <c r="T1259" s="48"/>
      <c r="U1259" s="51"/>
      <c r="V1259" s="45"/>
      <c r="W1259" s="45">
        <f>IFERROR(INDEX(Data!$C$9:$C$984,INT((ROW()-1)/2),1),"")</f>
        <v>0</v>
      </c>
      <c r="X1259" s="49"/>
      <c r="Y1259" s="48"/>
      <c r="Z1259" s="48"/>
      <c r="AA1259" s="48"/>
      <c r="AB1259" s="48"/>
      <c r="AC1259" s="48"/>
      <c r="AD1259" s="48"/>
      <c r="AE1259" s="48"/>
      <c r="AF1259" s="44">
        <f>IFERROR(INDEX(Data!$J$9:$J$984,INT((ROW()-1)/2),1),"")</f>
        <v>0</v>
      </c>
      <c r="AG1259" s="48"/>
      <c r="AH1259" s="48"/>
      <c r="AI1259" s="48"/>
      <c r="AJ1259" s="48"/>
      <c r="AK1259" s="40"/>
      <c r="AL1259" s="49" t="s">
        <v>299</v>
      </c>
      <c r="AM1259" s="48"/>
      <c r="AN1259" s="48"/>
      <c r="AO1259" s="114" t="str">
        <f>IFERROR(VLOOKUP(L1259,Define!$A$3:$D$213,4,0),"")</f>
        <v/>
      </c>
      <c r="AP1259" s="48"/>
      <c r="AQ1259" s="48"/>
      <c r="AR1259" s="48"/>
      <c r="AS1259" s="48"/>
      <c r="AT1259" s="48"/>
      <c r="AU1259" s="48"/>
      <c r="AV1259" s="48"/>
      <c r="AW1259" s="48"/>
      <c r="AX1259" s="48"/>
      <c r="AY1259" s="48"/>
      <c r="AZ1259" s="48"/>
      <c r="BA1259" s="48"/>
      <c r="BB1259" s="48"/>
      <c r="BC1259" s="48"/>
      <c r="BD1259" s="48"/>
      <c r="BE1259" s="48"/>
      <c r="BF1259" s="48"/>
      <c r="BG1259" s="48"/>
      <c r="BH1259" s="48"/>
      <c r="BI1259" s="48"/>
      <c r="BJ1259" s="48"/>
      <c r="BK1259" s="48"/>
      <c r="BL1259" s="48"/>
      <c r="BM1259" s="48"/>
      <c r="BN1259" s="48"/>
      <c r="BP1259" s="179" t="str">
        <f>K1259&amp;"#"&amp;K1260</f>
        <v>#</v>
      </c>
    </row>
    <row r="1260" spans="1:68" x14ac:dyDescent="0.2">
      <c r="A1260" s="41">
        <v>0</v>
      </c>
      <c r="B1260" s="41">
        <f>IF(F1259&lt;&gt;F1260,MAX($B$2:B1259)+1,B1259)</f>
        <v>4</v>
      </c>
      <c r="C1260" s="64">
        <f>IFERROR(INDEX(Data!$A$9:$A$984,INT((ROW()-1)/2),1),"")</f>
        <v>0</v>
      </c>
      <c r="D1260" s="64">
        <f>IFERROR(INDEX(Data!$A$9:$A$984,INT((ROW()-1)/2),1),"")</f>
        <v>0</v>
      </c>
      <c r="E1260" s="59">
        <f>VLOOKUP(BP1260,Define!$L$4:$M$37,2,0)</f>
        <v>0</v>
      </c>
      <c r="F1260" s="59">
        <f>IFERROR(INDEX(Data!$B$9:$B$984,INT((ROW()-1)/2),1),"")</f>
        <v>0</v>
      </c>
      <c r="G1260" s="59">
        <f t="shared" si="39"/>
        <v>0</v>
      </c>
      <c r="H1260" s="50">
        <f>IFERROR(INDEX(Data!$G$9:$G$984,INT((ROW()-1)/2),1),"")</f>
        <v>0</v>
      </c>
      <c r="I1260" s="58" t="e">
        <f t="shared" si="38"/>
        <v>#DIV/0!</v>
      </c>
      <c r="J1260" s="48"/>
      <c r="K1260" s="48" t="str">
        <f>IFERROR(VLOOKUP(IF(ISTEXT(L1260),M1260,L1260),Define!$A$3:$C$500,IF(MOD(ROW(),2)=1,2,3),0),"")</f>
        <v/>
      </c>
      <c r="L1260" s="48" t="str">
        <f>IFERROR(INDEX(Data!$P$9:$S$984,INT((ROW()-1)/2),IF(MOD(ROW(),2)=1,1,3)),"")</f>
        <v/>
      </c>
      <c r="M1260" s="48" t="str">
        <f>IFERROR(INDEX(Data!$P$9:$S$984,INT((ROW()-1)/2),IF(MOD(ROW(),2)=1,2,4)),"")</f>
        <v/>
      </c>
      <c r="N1260" s="167">
        <f>IFERROR(INDEX(IF(H1260="USD",Data!$F$9:$F$984,Data!$I$9:$I$984),INT((ROW()-1)/2),1),"")</f>
        <v>0</v>
      </c>
      <c r="O1260" s="44">
        <f>IFERROR(IF(H1260="USD",0,INDEX(Data!$F$9:$F$984,INT((ROW()-1)/2),1)),0)</f>
        <v>0</v>
      </c>
      <c r="P1260" s="48"/>
      <c r="Q1260" s="48"/>
      <c r="R1260" s="177" t="str">
        <f>IFERROR(VLOOKUP(L1260,Define!$A$4:$H$419,8,0),"")</f>
        <v/>
      </c>
      <c r="S1260" s="48"/>
      <c r="T1260" s="48"/>
      <c r="U1260" s="51"/>
      <c r="V1260" s="45"/>
      <c r="W1260" s="45">
        <f>IFERROR(INDEX(Data!$C$9:$C$984,INT((ROW()-1)/2),1),"")</f>
        <v>0</v>
      </c>
      <c r="X1260" s="49"/>
      <c r="Y1260" s="48"/>
      <c r="Z1260" s="48"/>
      <c r="AA1260" s="48"/>
      <c r="AB1260" s="48"/>
      <c r="AC1260" s="48"/>
      <c r="AD1260" s="48"/>
      <c r="AE1260" s="48"/>
      <c r="AF1260" s="44">
        <f>IFERROR(INDEX(Data!$J$9:$J$984,INT((ROW()-1)/2),1),"")</f>
        <v>0</v>
      </c>
      <c r="AG1260" s="48"/>
      <c r="AH1260" s="48"/>
      <c r="AI1260" s="48"/>
      <c r="AJ1260" s="48"/>
      <c r="AK1260" s="40"/>
      <c r="AL1260" s="49" t="s">
        <v>299</v>
      </c>
      <c r="AM1260" s="48"/>
      <c r="AN1260" s="48"/>
      <c r="AO1260" s="114" t="str">
        <f>IFERROR(VLOOKUP(L1260,Define!$A$3:$D$213,4,0),"")</f>
        <v/>
      </c>
      <c r="AP1260" s="48"/>
      <c r="AQ1260" s="48"/>
      <c r="AR1260" s="48"/>
      <c r="AS1260" s="48"/>
      <c r="AT1260" s="48"/>
      <c r="AU1260" s="48"/>
      <c r="AV1260" s="48"/>
      <c r="AW1260" s="48"/>
      <c r="AX1260" s="48"/>
      <c r="AY1260" s="48"/>
      <c r="AZ1260" s="48"/>
      <c r="BA1260" s="48"/>
      <c r="BB1260" s="48"/>
      <c r="BC1260" s="48"/>
      <c r="BD1260" s="48"/>
      <c r="BE1260" s="48"/>
      <c r="BF1260" s="48"/>
      <c r="BG1260" s="48"/>
      <c r="BH1260" s="48"/>
      <c r="BI1260" s="48"/>
      <c r="BJ1260" s="48"/>
      <c r="BK1260" s="48"/>
      <c r="BL1260" s="48"/>
      <c r="BM1260" s="48"/>
      <c r="BN1260" s="48"/>
      <c r="BP1260" s="179" t="str">
        <f>K1259&amp;"#"&amp;K1260</f>
        <v>#</v>
      </c>
    </row>
    <row r="1261" spans="1:68" x14ac:dyDescent="0.2">
      <c r="A1261" s="41">
        <v>0</v>
      </c>
      <c r="B1261" s="41">
        <f>IF(F1260&lt;&gt;F1261,MAX($B$2:B1260)+1,B1260)</f>
        <v>4</v>
      </c>
      <c r="C1261" s="64">
        <f>IFERROR(INDEX(Data!$A$9:$A$984,INT((ROW()-1)/2),1),"")</f>
        <v>0</v>
      </c>
      <c r="D1261" s="64">
        <f>IFERROR(INDEX(Data!$A$9:$A$984,INT((ROW()-1)/2),1),"")</f>
        <v>0</v>
      </c>
      <c r="E1261" s="59">
        <f>VLOOKUP(BP1261,Define!$L$4:$M$37,2,0)</f>
        <v>0</v>
      </c>
      <c r="F1261" s="59">
        <f>IFERROR(INDEX(Data!$B$9:$B$984,INT((ROW()-1)/2),1),"")</f>
        <v>0</v>
      </c>
      <c r="G1261" s="59">
        <f t="shared" si="39"/>
        <v>0</v>
      </c>
      <c r="H1261" s="50">
        <f>IFERROR(INDEX(Data!$G$9:$G$984,INT((ROW()-1)/2),1),"")</f>
        <v>0</v>
      </c>
      <c r="I1261" s="58" t="e">
        <f t="shared" si="38"/>
        <v>#DIV/0!</v>
      </c>
      <c r="J1261" s="48"/>
      <c r="K1261" s="48" t="str">
        <f>IFERROR(VLOOKUP(IF(ISTEXT(L1261),M1261,L1261),Define!$A$3:$C$500,IF(MOD(ROW(),2)=1,2,3),0),"")</f>
        <v/>
      </c>
      <c r="L1261" s="48" t="str">
        <f>IFERROR(INDEX(Data!$P$9:$S$984,INT((ROW()-1)/2),IF(MOD(ROW(),2)=1,1,3)),"")</f>
        <v/>
      </c>
      <c r="M1261" s="48" t="str">
        <f>IFERROR(INDEX(Data!$P$9:$S$984,INT((ROW()-1)/2),IF(MOD(ROW(),2)=1,2,4)),"")</f>
        <v/>
      </c>
      <c r="N1261" s="167">
        <f>IFERROR(INDEX(IF(H1261="USD",Data!$F$9:$F$984,Data!$I$9:$I$984),INT((ROW()-1)/2),1),"")</f>
        <v>0</v>
      </c>
      <c r="O1261" s="44">
        <f>IFERROR(IF(H1261="USD",0,INDEX(Data!$F$9:$F$984,INT((ROW()-1)/2),1)),0)</f>
        <v>0</v>
      </c>
      <c r="P1261" s="48"/>
      <c r="Q1261" s="48"/>
      <c r="R1261" s="177" t="str">
        <f>IFERROR(VLOOKUP(L1261,Define!$A$4:$H$419,8,0),"")</f>
        <v/>
      </c>
      <c r="S1261" s="48"/>
      <c r="T1261" s="48"/>
      <c r="U1261" s="51"/>
      <c r="V1261" s="45"/>
      <c r="W1261" s="45">
        <f>IFERROR(INDEX(Data!$C$9:$C$984,INT((ROW()-1)/2),1),"")</f>
        <v>0</v>
      </c>
      <c r="X1261" s="49"/>
      <c r="Y1261" s="48"/>
      <c r="Z1261" s="48"/>
      <c r="AA1261" s="48"/>
      <c r="AB1261" s="48"/>
      <c r="AC1261" s="48"/>
      <c r="AD1261" s="48"/>
      <c r="AE1261" s="48"/>
      <c r="AF1261" s="44">
        <f>IFERROR(INDEX(Data!$J$9:$J$984,INT((ROW()-1)/2),1),"")</f>
        <v>0</v>
      </c>
      <c r="AG1261" s="48"/>
      <c r="AH1261" s="48"/>
      <c r="AI1261" s="48"/>
      <c r="AJ1261" s="48"/>
      <c r="AK1261" s="40"/>
      <c r="AL1261" s="49" t="s">
        <v>299</v>
      </c>
      <c r="AM1261" s="48"/>
      <c r="AN1261" s="48"/>
      <c r="AO1261" s="114" t="str">
        <f>IFERROR(VLOOKUP(L1261,Define!$A$3:$D$213,4,0),"")</f>
        <v/>
      </c>
      <c r="AP1261" s="48"/>
      <c r="AQ1261" s="48"/>
      <c r="AR1261" s="48"/>
      <c r="AS1261" s="48"/>
      <c r="AT1261" s="48"/>
      <c r="AU1261" s="48"/>
      <c r="AV1261" s="48"/>
      <c r="AW1261" s="48"/>
      <c r="AX1261" s="48"/>
      <c r="AY1261" s="48"/>
      <c r="AZ1261" s="48"/>
      <c r="BA1261" s="48"/>
      <c r="BB1261" s="48"/>
      <c r="BC1261" s="48"/>
      <c r="BD1261" s="48"/>
      <c r="BE1261" s="48"/>
      <c r="BF1261" s="48"/>
      <c r="BG1261" s="48"/>
      <c r="BH1261" s="48"/>
      <c r="BI1261" s="48"/>
      <c r="BJ1261" s="48"/>
      <c r="BK1261" s="48"/>
      <c r="BL1261" s="48"/>
      <c r="BM1261" s="48"/>
      <c r="BN1261" s="48"/>
      <c r="BP1261" s="179" t="str">
        <f>K1261&amp;"#"&amp;K1262</f>
        <v>#</v>
      </c>
    </row>
    <row r="1262" spans="1:68" x14ac:dyDescent="0.2">
      <c r="A1262" s="41">
        <v>0</v>
      </c>
      <c r="B1262" s="41">
        <f>IF(F1261&lt;&gt;F1262,MAX($B$2:B1261)+1,B1261)</f>
        <v>4</v>
      </c>
      <c r="C1262" s="64">
        <f>IFERROR(INDEX(Data!$A$9:$A$984,INT((ROW()-1)/2),1),"")</f>
        <v>0</v>
      </c>
      <c r="D1262" s="64">
        <f>IFERROR(INDEX(Data!$A$9:$A$984,INT((ROW()-1)/2),1),"")</f>
        <v>0</v>
      </c>
      <c r="E1262" s="59">
        <f>VLOOKUP(BP1262,Define!$L$4:$M$37,2,0)</f>
        <v>0</v>
      </c>
      <c r="F1262" s="59">
        <f>IFERROR(INDEX(Data!$B$9:$B$984,INT((ROW()-1)/2),1),"")</f>
        <v>0</v>
      </c>
      <c r="G1262" s="59">
        <f t="shared" si="39"/>
        <v>0</v>
      </c>
      <c r="H1262" s="50">
        <f>IFERROR(INDEX(Data!$G$9:$G$984,INT((ROW()-1)/2),1),"")</f>
        <v>0</v>
      </c>
      <c r="I1262" s="58" t="e">
        <f t="shared" si="38"/>
        <v>#DIV/0!</v>
      </c>
      <c r="J1262" s="48"/>
      <c r="K1262" s="48" t="str">
        <f>IFERROR(VLOOKUP(IF(ISTEXT(L1262),M1262,L1262),Define!$A$3:$C$500,IF(MOD(ROW(),2)=1,2,3),0),"")</f>
        <v/>
      </c>
      <c r="L1262" s="48" t="str">
        <f>IFERROR(INDEX(Data!$P$9:$S$984,INT((ROW()-1)/2),IF(MOD(ROW(),2)=1,1,3)),"")</f>
        <v/>
      </c>
      <c r="M1262" s="48" t="str">
        <f>IFERROR(INDEX(Data!$P$9:$S$984,INT((ROW()-1)/2),IF(MOD(ROW(),2)=1,2,4)),"")</f>
        <v/>
      </c>
      <c r="N1262" s="167">
        <f>IFERROR(INDEX(IF(H1262="USD",Data!$F$9:$F$984,Data!$I$9:$I$984),INT((ROW()-1)/2),1),"")</f>
        <v>0</v>
      </c>
      <c r="O1262" s="44">
        <f>IFERROR(IF(H1262="USD",0,INDEX(Data!$F$9:$F$984,INT((ROW()-1)/2),1)),0)</f>
        <v>0</v>
      </c>
      <c r="P1262" s="48"/>
      <c r="Q1262" s="48"/>
      <c r="R1262" s="177" t="str">
        <f>IFERROR(VLOOKUP(L1262,Define!$A$4:$H$419,8,0),"")</f>
        <v/>
      </c>
      <c r="S1262" s="48"/>
      <c r="T1262" s="48"/>
      <c r="U1262" s="51"/>
      <c r="V1262" s="45"/>
      <c r="W1262" s="45">
        <f>IFERROR(INDEX(Data!$C$9:$C$984,INT((ROW()-1)/2),1),"")</f>
        <v>0</v>
      </c>
      <c r="X1262" s="49"/>
      <c r="Y1262" s="48"/>
      <c r="Z1262" s="48"/>
      <c r="AA1262" s="48"/>
      <c r="AB1262" s="48"/>
      <c r="AC1262" s="48"/>
      <c r="AD1262" s="48"/>
      <c r="AE1262" s="48"/>
      <c r="AF1262" s="44">
        <f>IFERROR(INDEX(Data!$J$9:$J$984,INT((ROW()-1)/2),1),"")</f>
        <v>0</v>
      </c>
      <c r="AG1262" s="48"/>
      <c r="AH1262" s="48"/>
      <c r="AI1262" s="48"/>
      <c r="AJ1262" s="48"/>
      <c r="AK1262" s="40"/>
      <c r="AL1262" s="49" t="s">
        <v>299</v>
      </c>
      <c r="AM1262" s="48"/>
      <c r="AN1262" s="48"/>
      <c r="AO1262" s="114" t="str">
        <f>IFERROR(VLOOKUP(L1262,Define!$A$3:$D$213,4,0),"")</f>
        <v/>
      </c>
      <c r="AP1262" s="48"/>
      <c r="AQ1262" s="48"/>
      <c r="AR1262" s="48"/>
      <c r="AS1262" s="48"/>
      <c r="AT1262" s="48"/>
      <c r="AU1262" s="48"/>
      <c r="AV1262" s="48"/>
      <c r="AW1262" s="48"/>
      <c r="AX1262" s="48"/>
      <c r="AY1262" s="48"/>
      <c r="AZ1262" s="48"/>
      <c r="BA1262" s="48"/>
      <c r="BB1262" s="48"/>
      <c r="BC1262" s="48"/>
      <c r="BD1262" s="48"/>
      <c r="BE1262" s="48"/>
      <c r="BF1262" s="48"/>
      <c r="BG1262" s="48"/>
      <c r="BH1262" s="48"/>
      <c r="BI1262" s="48"/>
      <c r="BJ1262" s="48"/>
      <c r="BK1262" s="48"/>
      <c r="BL1262" s="48"/>
      <c r="BM1262" s="48"/>
      <c r="BN1262" s="48"/>
      <c r="BP1262" s="179" t="str">
        <f>K1261&amp;"#"&amp;K1262</f>
        <v>#</v>
      </c>
    </row>
    <row r="1263" spans="1:68" x14ac:dyDescent="0.2">
      <c r="A1263" s="41">
        <v>0</v>
      </c>
      <c r="B1263" s="41">
        <f>IF(F1262&lt;&gt;F1263,MAX($B$2:B1262)+1,B1262)</f>
        <v>4</v>
      </c>
      <c r="C1263" s="64">
        <f>IFERROR(INDEX(Data!$A$9:$A$984,INT((ROW()-1)/2),1),"")</f>
        <v>0</v>
      </c>
      <c r="D1263" s="64">
        <f>IFERROR(INDEX(Data!$A$9:$A$984,INT((ROW()-1)/2),1),"")</f>
        <v>0</v>
      </c>
      <c r="E1263" s="59">
        <f>VLOOKUP(BP1263,Define!$L$4:$M$37,2,0)</f>
        <v>0</v>
      </c>
      <c r="F1263" s="59">
        <f>IFERROR(INDEX(Data!$B$9:$B$984,INT((ROW()-1)/2),1),"")</f>
        <v>0</v>
      </c>
      <c r="G1263" s="59">
        <f t="shared" si="39"/>
        <v>0</v>
      </c>
      <c r="H1263" s="50">
        <f>IFERROR(INDEX(Data!$G$9:$G$984,INT((ROW()-1)/2),1),"")</f>
        <v>0</v>
      </c>
      <c r="I1263" s="58" t="e">
        <f t="shared" si="38"/>
        <v>#DIV/0!</v>
      </c>
      <c r="J1263" s="48"/>
      <c r="K1263" s="48" t="str">
        <f>IFERROR(VLOOKUP(IF(ISTEXT(L1263),M1263,L1263),Define!$A$3:$C$500,IF(MOD(ROW(),2)=1,2,3),0),"")</f>
        <v/>
      </c>
      <c r="L1263" s="48" t="str">
        <f>IFERROR(INDEX(Data!$P$9:$S$984,INT((ROW()-1)/2),IF(MOD(ROW(),2)=1,1,3)),"")</f>
        <v/>
      </c>
      <c r="M1263" s="48" t="str">
        <f>IFERROR(INDEX(Data!$P$9:$S$984,INT((ROW()-1)/2),IF(MOD(ROW(),2)=1,2,4)),"")</f>
        <v/>
      </c>
      <c r="N1263" s="167">
        <f>IFERROR(INDEX(IF(H1263="USD",Data!$F$9:$F$984,Data!$I$9:$I$984),INT((ROW()-1)/2),1),"")</f>
        <v>0</v>
      </c>
      <c r="O1263" s="44">
        <f>IFERROR(IF(H1263="USD",0,INDEX(Data!$F$9:$F$984,INT((ROW()-1)/2),1)),0)</f>
        <v>0</v>
      </c>
      <c r="P1263" s="48"/>
      <c r="Q1263" s="48"/>
      <c r="R1263" s="177" t="str">
        <f>IFERROR(VLOOKUP(L1263,Define!$A$4:$H$419,8,0),"")</f>
        <v/>
      </c>
      <c r="S1263" s="48"/>
      <c r="T1263" s="48"/>
      <c r="U1263" s="51"/>
      <c r="V1263" s="45"/>
      <c r="W1263" s="45">
        <f>IFERROR(INDEX(Data!$C$9:$C$984,INT((ROW()-1)/2),1),"")</f>
        <v>0</v>
      </c>
      <c r="X1263" s="49"/>
      <c r="Y1263" s="48"/>
      <c r="Z1263" s="48"/>
      <c r="AA1263" s="48"/>
      <c r="AB1263" s="48"/>
      <c r="AC1263" s="48"/>
      <c r="AD1263" s="48"/>
      <c r="AE1263" s="48"/>
      <c r="AF1263" s="44">
        <f>IFERROR(INDEX(Data!$J$9:$J$984,INT((ROW()-1)/2),1),"")</f>
        <v>0</v>
      </c>
      <c r="AG1263" s="48"/>
      <c r="AH1263" s="48"/>
      <c r="AI1263" s="48"/>
      <c r="AJ1263" s="48"/>
      <c r="AK1263" s="40"/>
      <c r="AL1263" s="49" t="s">
        <v>299</v>
      </c>
      <c r="AM1263" s="48"/>
      <c r="AN1263" s="48"/>
      <c r="AO1263" s="114" t="str">
        <f>IFERROR(VLOOKUP(L1263,Define!$A$3:$D$213,4,0),"")</f>
        <v/>
      </c>
      <c r="AP1263" s="48"/>
      <c r="AQ1263" s="48"/>
      <c r="AR1263" s="48"/>
      <c r="AS1263" s="48"/>
      <c r="AT1263" s="48"/>
      <c r="AU1263" s="48"/>
      <c r="AV1263" s="48"/>
      <c r="AW1263" s="48"/>
      <c r="AX1263" s="48"/>
      <c r="AY1263" s="48"/>
      <c r="AZ1263" s="48"/>
      <c r="BA1263" s="48"/>
      <c r="BB1263" s="48"/>
      <c r="BC1263" s="48"/>
      <c r="BD1263" s="48"/>
      <c r="BE1263" s="48"/>
      <c r="BF1263" s="48"/>
      <c r="BG1263" s="48"/>
      <c r="BH1263" s="48"/>
      <c r="BI1263" s="48"/>
      <c r="BJ1263" s="48"/>
      <c r="BK1263" s="48"/>
      <c r="BL1263" s="48"/>
      <c r="BM1263" s="48"/>
      <c r="BN1263" s="48"/>
      <c r="BP1263" s="179" t="str">
        <f>K1263&amp;"#"&amp;K1264</f>
        <v>#</v>
      </c>
    </row>
    <row r="1264" spans="1:68" x14ac:dyDescent="0.2">
      <c r="A1264" s="41">
        <v>0</v>
      </c>
      <c r="B1264" s="41">
        <f>IF(F1263&lt;&gt;F1264,MAX($B$2:B1263)+1,B1263)</f>
        <v>4</v>
      </c>
      <c r="C1264" s="64">
        <f>IFERROR(INDEX(Data!$A$9:$A$984,INT((ROW()-1)/2),1),"")</f>
        <v>0</v>
      </c>
      <c r="D1264" s="64">
        <f>IFERROR(INDEX(Data!$A$9:$A$984,INT((ROW()-1)/2),1),"")</f>
        <v>0</v>
      </c>
      <c r="E1264" s="59">
        <f>VLOOKUP(BP1264,Define!$L$4:$M$37,2,0)</f>
        <v>0</v>
      </c>
      <c r="F1264" s="59">
        <f>IFERROR(INDEX(Data!$B$9:$B$984,INT((ROW()-1)/2),1),"")</f>
        <v>0</v>
      </c>
      <c r="G1264" s="59">
        <f t="shared" si="39"/>
        <v>0</v>
      </c>
      <c r="H1264" s="50">
        <f>IFERROR(INDEX(Data!$G$9:$G$984,INT((ROW()-1)/2),1),"")</f>
        <v>0</v>
      </c>
      <c r="I1264" s="58" t="e">
        <f t="shared" si="38"/>
        <v>#DIV/0!</v>
      </c>
      <c r="J1264" s="48"/>
      <c r="K1264" s="48" t="str">
        <f>IFERROR(VLOOKUP(IF(ISTEXT(L1264),M1264,L1264),Define!$A$3:$C$500,IF(MOD(ROW(),2)=1,2,3),0),"")</f>
        <v/>
      </c>
      <c r="L1264" s="48" t="str">
        <f>IFERROR(INDEX(Data!$P$9:$S$984,INT((ROW()-1)/2),IF(MOD(ROW(),2)=1,1,3)),"")</f>
        <v/>
      </c>
      <c r="M1264" s="48" t="str">
        <f>IFERROR(INDEX(Data!$P$9:$S$984,INT((ROW()-1)/2),IF(MOD(ROW(),2)=1,2,4)),"")</f>
        <v/>
      </c>
      <c r="N1264" s="167">
        <f>IFERROR(INDEX(IF(H1264="USD",Data!$F$9:$F$984,Data!$I$9:$I$984),INT((ROW()-1)/2),1),"")</f>
        <v>0</v>
      </c>
      <c r="O1264" s="44">
        <f>IFERROR(IF(H1264="USD",0,INDEX(Data!$F$9:$F$984,INT((ROW()-1)/2),1)),0)</f>
        <v>0</v>
      </c>
      <c r="P1264" s="48"/>
      <c r="Q1264" s="48"/>
      <c r="R1264" s="177" t="str">
        <f>IFERROR(VLOOKUP(L1264,Define!$A$4:$H$419,8,0),"")</f>
        <v/>
      </c>
      <c r="S1264" s="48"/>
      <c r="T1264" s="48"/>
      <c r="U1264" s="51"/>
      <c r="V1264" s="45"/>
      <c r="W1264" s="45">
        <f>IFERROR(INDEX(Data!$C$9:$C$984,INT((ROW()-1)/2),1),"")</f>
        <v>0</v>
      </c>
      <c r="X1264" s="49"/>
      <c r="Y1264" s="48"/>
      <c r="Z1264" s="48"/>
      <c r="AA1264" s="48"/>
      <c r="AB1264" s="48"/>
      <c r="AC1264" s="48"/>
      <c r="AD1264" s="48"/>
      <c r="AE1264" s="48"/>
      <c r="AF1264" s="44">
        <f>IFERROR(INDEX(Data!$J$9:$J$984,INT((ROW()-1)/2),1),"")</f>
        <v>0</v>
      </c>
      <c r="AG1264" s="48"/>
      <c r="AH1264" s="48"/>
      <c r="AI1264" s="48"/>
      <c r="AJ1264" s="48"/>
      <c r="AK1264" s="40"/>
      <c r="AL1264" s="49" t="s">
        <v>299</v>
      </c>
      <c r="AM1264" s="48"/>
      <c r="AN1264" s="48"/>
      <c r="AO1264" s="114" t="str">
        <f>IFERROR(VLOOKUP(L1264,Define!$A$3:$D$213,4,0),"")</f>
        <v/>
      </c>
      <c r="AP1264" s="48"/>
      <c r="AQ1264" s="48"/>
      <c r="AR1264" s="48"/>
      <c r="AS1264" s="48"/>
      <c r="AT1264" s="48"/>
      <c r="AU1264" s="48"/>
      <c r="AV1264" s="48"/>
      <c r="AW1264" s="48"/>
      <c r="AX1264" s="48"/>
      <c r="AY1264" s="48"/>
      <c r="AZ1264" s="48"/>
      <c r="BA1264" s="48"/>
      <c r="BB1264" s="48"/>
      <c r="BC1264" s="48"/>
      <c r="BD1264" s="48"/>
      <c r="BE1264" s="48"/>
      <c r="BF1264" s="48"/>
      <c r="BG1264" s="48"/>
      <c r="BH1264" s="48"/>
      <c r="BI1264" s="48"/>
      <c r="BJ1264" s="48"/>
      <c r="BK1264" s="48"/>
      <c r="BL1264" s="48"/>
      <c r="BM1264" s="48"/>
      <c r="BN1264" s="48"/>
      <c r="BP1264" s="179" t="str">
        <f>K1263&amp;"#"&amp;K1264</f>
        <v>#</v>
      </c>
    </row>
    <row r="1265" spans="1:68" x14ac:dyDescent="0.2">
      <c r="A1265" s="41">
        <v>0</v>
      </c>
      <c r="B1265" s="41">
        <f>IF(F1264&lt;&gt;F1265,MAX($B$2:B1264)+1,B1264)</f>
        <v>4</v>
      </c>
      <c r="C1265" s="64">
        <f>IFERROR(INDEX(Data!$A$9:$A$984,INT((ROW()-1)/2),1),"")</f>
        <v>0</v>
      </c>
      <c r="D1265" s="64">
        <f>IFERROR(INDEX(Data!$A$9:$A$984,INT((ROW()-1)/2),1),"")</f>
        <v>0</v>
      </c>
      <c r="E1265" s="59">
        <f>VLOOKUP(BP1265,Define!$L$4:$M$37,2,0)</f>
        <v>0</v>
      </c>
      <c r="F1265" s="59">
        <f>IFERROR(INDEX(Data!$B$9:$B$984,INT((ROW()-1)/2),1),"")</f>
        <v>0</v>
      </c>
      <c r="G1265" s="59">
        <f t="shared" si="39"/>
        <v>0</v>
      </c>
      <c r="H1265" s="50">
        <f>IFERROR(INDEX(Data!$G$9:$G$984,INT((ROW()-1)/2),1),"")</f>
        <v>0</v>
      </c>
      <c r="I1265" s="58" t="e">
        <f t="shared" si="38"/>
        <v>#DIV/0!</v>
      </c>
      <c r="J1265" s="48"/>
      <c r="K1265" s="48" t="str">
        <f>IFERROR(VLOOKUP(IF(ISTEXT(L1265),M1265,L1265),Define!$A$3:$C$500,IF(MOD(ROW(),2)=1,2,3),0),"")</f>
        <v/>
      </c>
      <c r="L1265" s="48" t="str">
        <f>IFERROR(INDEX(Data!$P$9:$S$984,INT((ROW()-1)/2),IF(MOD(ROW(),2)=1,1,3)),"")</f>
        <v/>
      </c>
      <c r="M1265" s="48" t="str">
        <f>IFERROR(INDEX(Data!$P$9:$S$984,INT((ROW()-1)/2),IF(MOD(ROW(),2)=1,2,4)),"")</f>
        <v/>
      </c>
      <c r="N1265" s="167">
        <f>IFERROR(INDEX(IF(H1265="USD",Data!$F$9:$F$984,Data!$I$9:$I$984),INT((ROW()-1)/2),1),"")</f>
        <v>0</v>
      </c>
      <c r="O1265" s="44">
        <f>IFERROR(IF(H1265="USD",0,INDEX(Data!$F$9:$F$984,INT((ROW()-1)/2),1)),0)</f>
        <v>0</v>
      </c>
      <c r="P1265" s="48"/>
      <c r="Q1265" s="48"/>
      <c r="R1265" s="177" t="str">
        <f>IFERROR(VLOOKUP(L1265,Define!$A$4:$H$419,8,0),"")</f>
        <v/>
      </c>
      <c r="S1265" s="48"/>
      <c r="T1265" s="48"/>
      <c r="U1265" s="51"/>
      <c r="V1265" s="45"/>
      <c r="W1265" s="45">
        <f>IFERROR(INDEX(Data!$C$9:$C$984,INT((ROW()-1)/2),1),"")</f>
        <v>0</v>
      </c>
      <c r="X1265" s="49"/>
      <c r="Y1265" s="48"/>
      <c r="Z1265" s="48"/>
      <c r="AA1265" s="48"/>
      <c r="AB1265" s="48"/>
      <c r="AC1265" s="48"/>
      <c r="AD1265" s="48"/>
      <c r="AE1265" s="48"/>
      <c r="AF1265" s="44">
        <f>IFERROR(INDEX(Data!$J$9:$J$984,INT((ROW()-1)/2),1),"")</f>
        <v>0</v>
      </c>
      <c r="AG1265" s="48"/>
      <c r="AH1265" s="48"/>
      <c r="AI1265" s="48"/>
      <c r="AJ1265" s="48"/>
      <c r="AK1265" s="40"/>
      <c r="AL1265" s="49" t="s">
        <v>299</v>
      </c>
      <c r="AM1265" s="48"/>
      <c r="AN1265" s="48"/>
      <c r="AO1265" s="114" t="str">
        <f>IFERROR(VLOOKUP(L1265,Define!$A$3:$D$213,4,0),"")</f>
        <v/>
      </c>
      <c r="AP1265" s="48"/>
      <c r="AQ1265" s="48"/>
      <c r="AR1265" s="48"/>
      <c r="AS1265" s="48"/>
      <c r="AT1265" s="48"/>
      <c r="AU1265" s="48"/>
      <c r="AV1265" s="48"/>
      <c r="AW1265" s="48"/>
      <c r="AX1265" s="48"/>
      <c r="AY1265" s="48"/>
      <c r="AZ1265" s="48"/>
      <c r="BA1265" s="48"/>
      <c r="BB1265" s="48"/>
      <c r="BC1265" s="48"/>
      <c r="BD1265" s="48"/>
      <c r="BE1265" s="48"/>
      <c r="BF1265" s="48"/>
      <c r="BG1265" s="48"/>
      <c r="BH1265" s="48"/>
      <c r="BI1265" s="48"/>
      <c r="BJ1265" s="48"/>
      <c r="BK1265" s="48"/>
      <c r="BL1265" s="48"/>
      <c r="BM1265" s="48"/>
      <c r="BN1265" s="48"/>
      <c r="BP1265" s="179" t="str">
        <f>K1265&amp;"#"&amp;K1266</f>
        <v>#</v>
      </c>
    </row>
    <row r="1266" spans="1:68" x14ac:dyDescent="0.2">
      <c r="A1266" s="41">
        <v>0</v>
      </c>
      <c r="B1266" s="41">
        <f>IF(F1265&lt;&gt;F1266,MAX($B$2:B1265)+1,B1265)</f>
        <v>4</v>
      </c>
      <c r="C1266" s="64">
        <f>IFERROR(INDEX(Data!$A$9:$A$984,INT((ROW()-1)/2),1),"")</f>
        <v>0</v>
      </c>
      <c r="D1266" s="64">
        <f>IFERROR(INDEX(Data!$A$9:$A$984,INT((ROW()-1)/2),1),"")</f>
        <v>0</v>
      </c>
      <c r="E1266" s="59">
        <f>VLOOKUP(BP1266,Define!$L$4:$M$37,2,0)</f>
        <v>0</v>
      </c>
      <c r="F1266" s="59">
        <f>IFERROR(INDEX(Data!$B$9:$B$984,INT((ROW()-1)/2),1),"")</f>
        <v>0</v>
      </c>
      <c r="G1266" s="59">
        <f t="shared" si="39"/>
        <v>0</v>
      </c>
      <c r="H1266" s="50">
        <f>IFERROR(INDEX(Data!$G$9:$G$984,INT((ROW()-1)/2),1),"")</f>
        <v>0</v>
      </c>
      <c r="I1266" s="58" t="e">
        <f t="shared" si="38"/>
        <v>#DIV/0!</v>
      </c>
      <c r="J1266" s="48"/>
      <c r="K1266" s="48" t="str">
        <f>IFERROR(VLOOKUP(IF(ISTEXT(L1266),M1266,L1266),Define!$A$3:$C$500,IF(MOD(ROW(),2)=1,2,3),0),"")</f>
        <v/>
      </c>
      <c r="L1266" s="48" t="str">
        <f>IFERROR(INDEX(Data!$P$9:$S$984,INT((ROW()-1)/2),IF(MOD(ROW(),2)=1,1,3)),"")</f>
        <v/>
      </c>
      <c r="M1266" s="48" t="str">
        <f>IFERROR(INDEX(Data!$P$9:$S$984,INT((ROW()-1)/2),IF(MOD(ROW(),2)=1,2,4)),"")</f>
        <v/>
      </c>
      <c r="N1266" s="167">
        <f>IFERROR(INDEX(IF(H1266="USD",Data!$F$9:$F$984,Data!$I$9:$I$984),INT((ROW()-1)/2),1),"")</f>
        <v>0</v>
      </c>
      <c r="O1266" s="44">
        <f>IFERROR(IF(H1266="USD",0,INDEX(Data!$F$9:$F$984,INT((ROW()-1)/2),1)),0)</f>
        <v>0</v>
      </c>
      <c r="P1266" s="48"/>
      <c r="Q1266" s="48"/>
      <c r="R1266" s="177" t="str">
        <f>IFERROR(VLOOKUP(L1266,Define!$A$4:$H$419,8,0),"")</f>
        <v/>
      </c>
      <c r="S1266" s="48"/>
      <c r="T1266" s="48"/>
      <c r="U1266" s="51"/>
      <c r="V1266" s="45"/>
      <c r="W1266" s="45">
        <f>IFERROR(INDEX(Data!$C$9:$C$984,INT((ROW()-1)/2),1),"")</f>
        <v>0</v>
      </c>
      <c r="X1266" s="49"/>
      <c r="Y1266" s="48"/>
      <c r="Z1266" s="48"/>
      <c r="AA1266" s="48"/>
      <c r="AB1266" s="48"/>
      <c r="AC1266" s="48"/>
      <c r="AD1266" s="48"/>
      <c r="AE1266" s="48"/>
      <c r="AF1266" s="44">
        <f>IFERROR(INDEX(Data!$J$9:$J$984,INT((ROW()-1)/2),1),"")</f>
        <v>0</v>
      </c>
      <c r="AG1266" s="48"/>
      <c r="AH1266" s="48"/>
      <c r="AI1266" s="48"/>
      <c r="AJ1266" s="48"/>
      <c r="AK1266" s="40"/>
      <c r="AL1266" s="49" t="s">
        <v>299</v>
      </c>
      <c r="AM1266" s="48"/>
      <c r="AN1266" s="48"/>
      <c r="AO1266" s="114" t="str">
        <f>IFERROR(VLOOKUP(L1266,Define!$A$3:$D$213,4,0),"")</f>
        <v/>
      </c>
      <c r="AP1266" s="48"/>
      <c r="AQ1266" s="48"/>
      <c r="AR1266" s="48"/>
      <c r="AS1266" s="48"/>
      <c r="AT1266" s="48"/>
      <c r="AU1266" s="48"/>
      <c r="AV1266" s="48"/>
      <c r="AW1266" s="48"/>
      <c r="AX1266" s="48"/>
      <c r="AY1266" s="48"/>
      <c r="AZ1266" s="48"/>
      <c r="BA1266" s="48"/>
      <c r="BB1266" s="48"/>
      <c r="BC1266" s="48"/>
      <c r="BD1266" s="48"/>
      <c r="BE1266" s="48"/>
      <c r="BF1266" s="48"/>
      <c r="BG1266" s="48"/>
      <c r="BH1266" s="48"/>
      <c r="BI1266" s="48"/>
      <c r="BJ1266" s="48"/>
      <c r="BK1266" s="48"/>
      <c r="BL1266" s="48"/>
      <c r="BM1266" s="48"/>
      <c r="BN1266" s="48"/>
      <c r="BP1266" s="179" t="str">
        <f>K1265&amp;"#"&amp;K1266</f>
        <v>#</v>
      </c>
    </row>
    <row r="1267" spans="1:68" x14ac:dyDescent="0.2">
      <c r="A1267" s="41">
        <v>0</v>
      </c>
      <c r="B1267" s="41">
        <f>IF(F1266&lt;&gt;F1267,MAX($B$2:B1266)+1,B1266)</f>
        <v>4</v>
      </c>
      <c r="C1267" s="64">
        <f>IFERROR(INDEX(Data!$A$9:$A$984,INT((ROW()-1)/2),1),"")</f>
        <v>0</v>
      </c>
      <c r="D1267" s="64">
        <f>IFERROR(INDEX(Data!$A$9:$A$984,INT((ROW()-1)/2),1),"")</f>
        <v>0</v>
      </c>
      <c r="E1267" s="59">
        <f>VLOOKUP(BP1267,Define!$L$4:$M$37,2,0)</f>
        <v>0</v>
      </c>
      <c r="F1267" s="59">
        <f>IFERROR(INDEX(Data!$B$9:$B$984,INT((ROW()-1)/2),1),"")</f>
        <v>0</v>
      </c>
      <c r="G1267" s="59">
        <f t="shared" si="39"/>
        <v>0</v>
      </c>
      <c r="H1267" s="50">
        <f>IFERROR(INDEX(Data!$G$9:$G$984,INT((ROW()-1)/2),1),"")</f>
        <v>0</v>
      </c>
      <c r="I1267" s="58" t="e">
        <f t="shared" si="38"/>
        <v>#DIV/0!</v>
      </c>
      <c r="J1267" s="48"/>
      <c r="K1267" s="48" t="str">
        <f>IFERROR(VLOOKUP(IF(ISTEXT(L1267),M1267,L1267),Define!$A$3:$C$500,IF(MOD(ROW(),2)=1,2,3),0),"")</f>
        <v/>
      </c>
      <c r="L1267" s="48" t="str">
        <f>IFERROR(INDEX(Data!$P$9:$S$984,INT((ROW()-1)/2),IF(MOD(ROW(),2)=1,1,3)),"")</f>
        <v/>
      </c>
      <c r="M1267" s="48" t="str">
        <f>IFERROR(INDEX(Data!$P$9:$S$984,INT((ROW()-1)/2),IF(MOD(ROW(),2)=1,2,4)),"")</f>
        <v/>
      </c>
      <c r="N1267" s="167">
        <f>IFERROR(INDEX(IF(H1267="USD",Data!$F$9:$F$984,Data!$I$9:$I$984),INT((ROW()-1)/2),1),"")</f>
        <v>0</v>
      </c>
      <c r="O1267" s="44">
        <f>IFERROR(IF(H1267="USD",0,INDEX(Data!$F$9:$F$984,INT((ROW()-1)/2),1)),0)</f>
        <v>0</v>
      </c>
      <c r="P1267" s="48"/>
      <c r="Q1267" s="48"/>
      <c r="R1267" s="177" t="str">
        <f>IFERROR(VLOOKUP(L1267,Define!$A$4:$H$419,8,0),"")</f>
        <v/>
      </c>
      <c r="S1267" s="48"/>
      <c r="T1267" s="48"/>
      <c r="U1267" s="51"/>
      <c r="V1267" s="45"/>
      <c r="W1267" s="45">
        <f>IFERROR(INDEX(Data!$C$9:$C$984,INT((ROW()-1)/2),1),"")</f>
        <v>0</v>
      </c>
      <c r="X1267" s="49"/>
      <c r="Y1267" s="48"/>
      <c r="Z1267" s="48"/>
      <c r="AA1267" s="48"/>
      <c r="AB1267" s="48"/>
      <c r="AC1267" s="48"/>
      <c r="AD1267" s="48"/>
      <c r="AE1267" s="48"/>
      <c r="AF1267" s="44">
        <f>IFERROR(INDEX(Data!$J$9:$J$984,INT((ROW()-1)/2),1),"")</f>
        <v>0</v>
      </c>
      <c r="AG1267" s="48"/>
      <c r="AH1267" s="48"/>
      <c r="AI1267" s="48"/>
      <c r="AJ1267" s="48"/>
      <c r="AK1267" s="40"/>
      <c r="AL1267" s="49" t="s">
        <v>299</v>
      </c>
      <c r="AM1267" s="48"/>
      <c r="AN1267" s="48"/>
      <c r="AO1267" s="114" t="str">
        <f>IFERROR(VLOOKUP(L1267,Define!$A$3:$D$213,4,0),"")</f>
        <v/>
      </c>
      <c r="AP1267" s="48"/>
      <c r="AQ1267" s="48"/>
      <c r="AR1267" s="48"/>
      <c r="AS1267" s="48"/>
      <c r="AT1267" s="48"/>
      <c r="AU1267" s="48"/>
      <c r="AV1267" s="48"/>
      <c r="AW1267" s="48"/>
      <c r="AX1267" s="48"/>
      <c r="AY1267" s="48"/>
      <c r="AZ1267" s="48"/>
      <c r="BA1267" s="48"/>
      <c r="BB1267" s="48"/>
      <c r="BC1267" s="48"/>
      <c r="BD1267" s="48"/>
      <c r="BE1267" s="48"/>
      <c r="BF1267" s="48"/>
      <c r="BG1267" s="48"/>
      <c r="BH1267" s="48"/>
      <c r="BI1267" s="48"/>
      <c r="BJ1267" s="48"/>
      <c r="BK1267" s="48"/>
      <c r="BL1267" s="48"/>
      <c r="BM1267" s="48"/>
      <c r="BN1267" s="48"/>
      <c r="BP1267" s="179" t="str">
        <f>K1267&amp;"#"&amp;K1268</f>
        <v>#</v>
      </c>
    </row>
    <row r="1268" spans="1:68" x14ac:dyDescent="0.2">
      <c r="A1268" s="41">
        <v>0</v>
      </c>
      <c r="B1268" s="41">
        <f>IF(F1267&lt;&gt;F1268,MAX($B$2:B1267)+1,B1267)</f>
        <v>4</v>
      </c>
      <c r="C1268" s="64">
        <f>IFERROR(INDEX(Data!$A$9:$A$984,INT((ROW()-1)/2),1),"")</f>
        <v>0</v>
      </c>
      <c r="D1268" s="64">
        <f>IFERROR(INDEX(Data!$A$9:$A$984,INT((ROW()-1)/2),1),"")</f>
        <v>0</v>
      </c>
      <c r="E1268" s="59">
        <f>VLOOKUP(BP1268,Define!$L$4:$M$37,2,0)</f>
        <v>0</v>
      </c>
      <c r="F1268" s="59">
        <f>IFERROR(INDEX(Data!$B$9:$B$984,INT((ROW()-1)/2),1),"")</f>
        <v>0</v>
      </c>
      <c r="G1268" s="59">
        <f t="shared" si="39"/>
        <v>0</v>
      </c>
      <c r="H1268" s="50">
        <f>IFERROR(INDEX(Data!$G$9:$G$984,INT((ROW()-1)/2),1),"")</f>
        <v>0</v>
      </c>
      <c r="I1268" s="58" t="e">
        <f t="shared" si="38"/>
        <v>#DIV/0!</v>
      </c>
      <c r="J1268" s="48"/>
      <c r="K1268" s="48" t="str">
        <f>IFERROR(VLOOKUP(IF(ISTEXT(L1268),M1268,L1268),Define!$A$3:$C$500,IF(MOD(ROW(),2)=1,2,3),0),"")</f>
        <v/>
      </c>
      <c r="L1268" s="48" t="str">
        <f>IFERROR(INDEX(Data!$P$9:$S$984,INT((ROW()-1)/2),IF(MOD(ROW(),2)=1,1,3)),"")</f>
        <v/>
      </c>
      <c r="M1268" s="48" t="str">
        <f>IFERROR(INDEX(Data!$P$9:$S$984,INT((ROW()-1)/2),IF(MOD(ROW(),2)=1,2,4)),"")</f>
        <v/>
      </c>
      <c r="N1268" s="167">
        <f>IFERROR(INDEX(IF(H1268="USD",Data!$F$9:$F$984,Data!$I$9:$I$984),INT((ROW()-1)/2),1),"")</f>
        <v>0</v>
      </c>
      <c r="O1268" s="44">
        <f>IFERROR(IF(H1268="USD",0,INDEX(Data!$F$9:$F$984,INT((ROW()-1)/2),1)),0)</f>
        <v>0</v>
      </c>
      <c r="P1268" s="48"/>
      <c r="Q1268" s="48"/>
      <c r="R1268" s="177" t="str">
        <f>IFERROR(VLOOKUP(L1268,Define!$A$4:$H$419,8,0),"")</f>
        <v/>
      </c>
      <c r="S1268" s="48"/>
      <c r="T1268" s="48"/>
      <c r="U1268" s="51"/>
      <c r="V1268" s="45"/>
      <c r="W1268" s="45">
        <f>IFERROR(INDEX(Data!$C$9:$C$984,INT((ROW()-1)/2),1),"")</f>
        <v>0</v>
      </c>
      <c r="X1268" s="49"/>
      <c r="Y1268" s="48"/>
      <c r="Z1268" s="48"/>
      <c r="AA1268" s="48"/>
      <c r="AB1268" s="48"/>
      <c r="AC1268" s="48"/>
      <c r="AD1268" s="48"/>
      <c r="AE1268" s="48"/>
      <c r="AF1268" s="44">
        <f>IFERROR(INDEX(Data!$J$9:$J$984,INT((ROW()-1)/2),1),"")</f>
        <v>0</v>
      </c>
      <c r="AG1268" s="48"/>
      <c r="AH1268" s="48"/>
      <c r="AI1268" s="48"/>
      <c r="AJ1268" s="48"/>
      <c r="AK1268" s="40"/>
      <c r="AL1268" s="49" t="s">
        <v>299</v>
      </c>
      <c r="AM1268" s="48"/>
      <c r="AN1268" s="48"/>
      <c r="AO1268" s="114" t="str">
        <f>IFERROR(VLOOKUP(L1268,Define!$A$3:$D$213,4,0),"")</f>
        <v/>
      </c>
      <c r="AP1268" s="48"/>
      <c r="AQ1268" s="48"/>
      <c r="AR1268" s="48"/>
      <c r="AS1268" s="48"/>
      <c r="AT1268" s="48"/>
      <c r="AU1268" s="48"/>
      <c r="AV1268" s="48"/>
      <c r="AW1268" s="48"/>
      <c r="AX1268" s="48"/>
      <c r="AY1268" s="48"/>
      <c r="AZ1268" s="48"/>
      <c r="BA1268" s="48"/>
      <c r="BB1268" s="48"/>
      <c r="BC1268" s="48"/>
      <c r="BD1268" s="48"/>
      <c r="BE1268" s="48"/>
      <c r="BF1268" s="48"/>
      <c r="BG1268" s="48"/>
      <c r="BH1268" s="48"/>
      <c r="BI1268" s="48"/>
      <c r="BJ1268" s="48"/>
      <c r="BK1268" s="48"/>
      <c r="BL1268" s="48"/>
      <c r="BM1268" s="48"/>
      <c r="BN1268" s="48"/>
      <c r="BP1268" s="179" t="str">
        <f>K1267&amp;"#"&amp;K1268</f>
        <v>#</v>
      </c>
    </row>
    <row r="1269" spans="1:68" x14ac:dyDescent="0.2">
      <c r="A1269" s="41">
        <v>0</v>
      </c>
      <c r="B1269" s="41">
        <f>IF(F1268&lt;&gt;F1269,MAX($B$2:B1268)+1,B1268)</f>
        <v>4</v>
      </c>
      <c r="C1269" s="64">
        <f>IFERROR(INDEX(Data!$A$9:$A$984,INT((ROW()-1)/2),1),"")</f>
        <v>0</v>
      </c>
      <c r="D1269" s="64">
        <f>IFERROR(INDEX(Data!$A$9:$A$984,INT((ROW()-1)/2),1),"")</f>
        <v>0</v>
      </c>
      <c r="E1269" s="59">
        <f>VLOOKUP(BP1269,Define!$L$4:$M$37,2,0)</f>
        <v>0</v>
      </c>
      <c r="F1269" s="59">
        <f>IFERROR(INDEX(Data!$B$9:$B$984,INT((ROW()-1)/2),1),"")</f>
        <v>0</v>
      </c>
      <c r="G1269" s="59">
        <f t="shared" si="39"/>
        <v>0</v>
      </c>
      <c r="H1269" s="50">
        <f>IFERROR(INDEX(Data!$G$9:$G$984,INT((ROW()-1)/2),1),"")</f>
        <v>0</v>
      </c>
      <c r="I1269" s="58" t="e">
        <f t="shared" si="38"/>
        <v>#DIV/0!</v>
      </c>
      <c r="J1269" s="48"/>
      <c r="K1269" s="48" t="str">
        <f>IFERROR(VLOOKUP(IF(ISTEXT(L1269),M1269,L1269),Define!$A$3:$C$500,IF(MOD(ROW(),2)=1,2,3),0),"")</f>
        <v/>
      </c>
      <c r="L1269" s="48" t="str">
        <f>IFERROR(INDEX(Data!$P$9:$S$984,INT((ROW()-1)/2),IF(MOD(ROW(),2)=1,1,3)),"")</f>
        <v/>
      </c>
      <c r="M1269" s="48" t="str">
        <f>IFERROR(INDEX(Data!$P$9:$S$984,INT((ROW()-1)/2),IF(MOD(ROW(),2)=1,2,4)),"")</f>
        <v/>
      </c>
      <c r="N1269" s="167">
        <f>IFERROR(INDEX(IF(H1269="USD",Data!$F$9:$F$984,Data!$I$9:$I$984),INT((ROW()-1)/2),1),"")</f>
        <v>0</v>
      </c>
      <c r="O1269" s="44">
        <f>IFERROR(IF(H1269="USD",0,INDEX(Data!$F$9:$F$984,INT((ROW()-1)/2),1)),0)</f>
        <v>0</v>
      </c>
      <c r="P1269" s="48"/>
      <c r="Q1269" s="48"/>
      <c r="R1269" s="177" t="str">
        <f>IFERROR(VLOOKUP(L1269,Define!$A$4:$H$419,8,0),"")</f>
        <v/>
      </c>
      <c r="S1269" s="48"/>
      <c r="T1269" s="48"/>
      <c r="U1269" s="51"/>
      <c r="V1269" s="45"/>
      <c r="W1269" s="45">
        <f>IFERROR(INDEX(Data!$C$9:$C$984,INT((ROW()-1)/2),1),"")</f>
        <v>0</v>
      </c>
      <c r="X1269" s="49"/>
      <c r="Y1269" s="48"/>
      <c r="Z1269" s="48"/>
      <c r="AA1269" s="48"/>
      <c r="AB1269" s="48"/>
      <c r="AC1269" s="48"/>
      <c r="AD1269" s="48"/>
      <c r="AE1269" s="48"/>
      <c r="AF1269" s="44">
        <f>IFERROR(INDEX(Data!$J$9:$J$984,INT((ROW()-1)/2),1),"")</f>
        <v>0</v>
      </c>
      <c r="AG1269" s="48"/>
      <c r="AH1269" s="48"/>
      <c r="AI1269" s="48"/>
      <c r="AJ1269" s="48"/>
      <c r="AK1269" s="40"/>
      <c r="AL1269" s="49" t="s">
        <v>299</v>
      </c>
      <c r="AM1269" s="48"/>
      <c r="AN1269" s="48"/>
      <c r="AO1269" s="114" t="str">
        <f>IFERROR(VLOOKUP(L1269,Define!$A$3:$D$213,4,0),"")</f>
        <v/>
      </c>
      <c r="AP1269" s="48"/>
      <c r="AQ1269" s="48"/>
      <c r="AR1269" s="48"/>
      <c r="AS1269" s="48"/>
      <c r="AT1269" s="48"/>
      <c r="AU1269" s="48"/>
      <c r="AV1269" s="48"/>
      <c r="AW1269" s="48"/>
      <c r="AX1269" s="48"/>
      <c r="AY1269" s="48"/>
      <c r="AZ1269" s="48"/>
      <c r="BA1269" s="48"/>
      <c r="BB1269" s="48"/>
      <c r="BC1269" s="48"/>
      <c r="BD1269" s="48"/>
      <c r="BE1269" s="48"/>
      <c r="BF1269" s="48"/>
      <c r="BG1269" s="48"/>
      <c r="BH1269" s="48"/>
      <c r="BI1269" s="48"/>
      <c r="BJ1269" s="48"/>
      <c r="BK1269" s="48"/>
      <c r="BL1269" s="48"/>
      <c r="BM1269" s="48"/>
      <c r="BN1269" s="48"/>
      <c r="BP1269" s="179" t="str">
        <f>K1269&amp;"#"&amp;K1270</f>
        <v>#</v>
      </c>
    </row>
    <row r="1270" spans="1:68" x14ac:dyDescent="0.2">
      <c r="A1270" s="41">
        <v>0</v>
      </c>
      <c r="B1270" s="41">
        <f>IF(F1269&lt;&gt;F1270,MAX($B$2:B1269)+1,B1269)</f>
        <v>4</v>
      </c>
      <c r="C1270" s="64">
        <f>IFERROR(INDEX(Data!$A$9:$A$984,INT((ROW()-1)/2),1),"")</f>
        <v>0</v>
      </c>
      <c r="D1270" s="64">
        <f>IFERROR(INDEX(Data!$A$9:$A$984,INT((ROW()-1)/2),1),"")</f>
        <v>0</v>
      </c>
      <c r="E1270" s="59">
        <f>VLOOKUP(BP1270,Define!$L$4:$M$37,2,0)</f>
        <v>0</v>
      </c>
      <c r="F1270" s="59">
        <f>IFERROR(INDEX(Data!$B$9:$B$984,INT((ROW()-1)/2),1),"")</f>
        <v>0</v>
      </c>
      <c r="G1270" s="59">
        <f t="shared" si="39"/>
        <v>0</v>
      </c>
      <c r="H1270" s="50">
        <f>IFERROR(INDEX(Data!$G$9:$G$984,INT((ROW()-1)/2),1),"")</f>
        <v>0</v>
      </c>
      <c r="I1270" s="58" t="e">
        <f t="shared" si="38"/>
        <v>#DIV/0!</v>
      </c>
      <c r="J1270" s="48"/>
      <c r="K1270" s="48" t="str">
        <f>IFERROR(VLOOKUP(IF(ISTEXT(L1270),M1270,L1270),Define!$A$3:$C$500,IF(MOD(ROW(),2)=1,2,3),0),"")</f>
        <v/>
      </c>
      <c r="L1270" s="48" t="str">
        <f>IFERROR(INDEX(Data!$P$9:$S$984,INT((ROW()-1)/2),IF(MOD(ROW(),2)=1,1,3)),"")</f>
        <v/>
      </c>
      <c r="M1270" s="48" t="str">
        <f>IFERROR(INDEX(Data!$P$9:$S$984,INT((ROW()-1)/2),IF(MOD(ROW(),2)=1,2,4)),"")</f>
        <v/>
      </c>
      <c r="N1270" s="167">
        <f>IFERROR(INDEX(IF(H1270="USD",Data!$F$9:$F$984,Data!$I$9:$I$984),INT((ROW()-1)/2),1),"")</f>
        <v>0</v>
      </c>
      <c r="O1270" s="44">
        <f>IFERROR(IF(H1270="USD",0,INDEX(Data!$F$9:$F$984,INT((ROW()-1)/2),1)),0)</f>
        <v>0</v>
      </c>
      <c r="P1270" s="48"/>
      <c r="Q1270" s="48"/>
      <c r="R1270" s="177" t="str">
        <f>IFERROR(VLOOKUP(L1270,Define!$A$4:$H$419,8,0),"")</f>
        <v/>
      </c>
      <c r="S1270" s="48"/>
      <c r="T1270" s="48"/>
      <c r="U1270" s="51"/>
      <c r="V1270" s="45"/>
      <c r="W1270" s="45">
        <f>IFERROR(INDEX(Data!$C$9:$C$984,INT((ROW()-1)/2),1),"")</f>
        <v>0</v>
      </c>
      <c r="X1270" s="49"/>
      <c r="Y1270" s="48"/>
      <c r="Z1270" s="48"/>
      <c r="AA1270" s="48"/>
      <c r="AB1270" s="48"/>
      <c r="AC1270" s="48"/>
      <c r="AD1270" s="48"/>
      <c r="AE1270" s="48"/>
      <c r="AF1270" s="44">
        <f>IFERROR(INDEX(Data!$J$9:$J$984,INT((ROW()-1)/2),1),"")</f>
        <v>0</v>
      </c>
      <c r="AG1270" s="48"/>
      <c r="AH1270" s="48"/>
      <c r="AI1270" s="48"/>
      <c r="AJ1270" s="48"/>
      <c r="AK1270" s="40"/>
      <c r="AL1270" s="49" t="s">
        <v>299</v>
      </c>
      <c r="AM1270" s="48"/>
      <c r="AN1270" s="48"/>
      <c r="AO1270" s="114" t="str">
        <f>IFERROR(VLOOKUP(L1270,Define!$A$3:$D$213,4,0),"")</f>
        <v/>
      </c>
      <c r="AP1270" s="48"/>
      <c r="AQ1270" s="48"/>
      <c r="AR1270" s="48"/>
      <c r="AS1270" s="48"/>
      <c r="AT1270" s="48"/>
      <c r="AU1270" s="48"/>
      <c r="AV1270" s="48"/>
      <c r="AW1270" s="48"/>
      <c r="AX1270" s="48"/>
      <c r="AY1270" s="48"/>
      <c r="AZ1270" s="48"/>
      <c r="BA1270" s="48"/>
      <c r="BB1270" s="48"/>
      <c r="BC1270" s="48"/>
      <c r="BD1270" s="48"/>
      <c r="BE1270" s="48"/>
      <c r="BF1270" s="48"/>
      <c r="BG1270" s="48"/>
      <c r="BH1270" s="48"/>
      <c r="BI1270" s="48"/>
      <c r="BJ1270" s="48"/>
      <c r="BK1270" s="48"/>
      <c r="BL1270" s="48"/>
      <c r="BM1270" s="48"/>
      <c r="BN1270" s="48"/>
      <c r="BP1270" s="179" t="str">
        <f>K1269&amp;"#"&amp;K1270</f>
        <v>#</v>
      </c>
    </row>
    <row r="1271" spans="1:68" x14ac:dyDescent="0.2">
      <c r="A1271" s="41">
        <v>0</v>
      </c>
      <c r="B1271" s="41">
        <f>IF(F1270&lt;&gt;F1271,MAX($B$2:B1270)+1,B1270)</f>
        <v>4</v>
      </c>
      <c r="C1271" s="64">
        <f>IFERROR(INDEX(Data!$A$9:$A$984,INT((ROW()-1)/2),1),"")</f>
        <v>0</v>
      </c>
      <c r="D1271" s="64">
        <f>IFERROR(INDEX(Data!$A$9:$A$984,INT((ROW()-1)/2),1),"")</f>
        <v>0</v>
      </c>
      <c r="E1271" s="59">
        <f>VLOOKUP(BP1271,Define!$L$4:$M$37,2,0)</f>
        <v>0</v>
      </c>
      <c r="F1271" s="59">
        <f>IFERROR(INDEX(Data!$B$9:$B$984,INT((ROW()-1)/2),1),"")</f>
        <v>0</v>
      </c>
      <c r="G1271" s="59">
        <f t="shared" si="39"/>
        <v>0</v>
      </c>
      <c r="H1271" s="50">
        <f>IFERROR(INDEX(Data!$G$9:$G$984,INT((ROW()-1)/2),1),"")</f>
        <v>0</v>
      </c>
      <c r="I1271" s="58" t="e">
        <f t="shared" si="38"/>
        <v>#DIV/0!</v>
      </c>
      <c r="J1271" s="48"/>
      <c r="K1271" s="48" t="str">
        <f>IFERROR(VLOOKUP(IF(ISTEXT(L1271),M1271,L1271),Define!$A$3:$C$500,IF(MOD(ROW(),2)=1,2,3),0),"")</f>
        <v/>
      </c>
      <c r="L1271" s="48" t="str">
        <f>IFERROR(INDEX(Data!$P$9:$S$984,INT((ROW()-1)/2),IF(MOD(ROW(),2)=1,1,3)),"")</f>
        <v/>
      </c>
      <c r="M1271" s="48" t="str">
        <f>IFERROR(INDEX(Data!$P$9:$S$984,INT((ROW()-1)/2),IF(MOD(ROW(),2)=1,2,4)),"")</f>
        <v/>
      </c>
      <c r="N1271" s="167">
        <f>IFERROR(INDEX(IF(H1271="USD",Data!$F$9:$F$984,Data!$I$9:$I$984),INT((ROW()-1)/2),1),"")</f>
        <v>0</v>
      </c>
      <c r="O1271" s="44">
        <f>IFERROR(IF(H1271="USD",0,INDEX(Data!$F$9:$F$984,INT((ROW()-1)/2),1)),0)</f>
        <v>0</v>
      </c>
      <c r="P1271" s="48"/>
      <c r="Q1271" s="48"/>
      <c r="R1271" s="177" t="str">
        <f>IFERROR(VLOOKUP(L1271,Define!$A$4:$H$419,8,0),"")</f>
        <v/>
      </c>
      <c r="S1271" s="48"/>
      <c r="T1271" s="48"/>
      <c r="U1271" s="51"/>
      <c r="V1271" s="45"/>
      <c r="W1271" s="45">
        <f>IFERROR(INDEX(Data!$C$9:$C$984,INT((ROW()-1)/2),1),"")</f>
        <v>0</v>
      </c>
      <c r="X1271" s="49"/>
      <c r="Y1271" s="48"/>
      <c r="Z1271" s="48"/>
      <c r="AA1271" s="48"/>
      <c r="AB1271" s="48"/>
      <c r="AC1271" s="48"/>
      <c r="AD1271" s="48"/>
      <c r="AE1271" s="48"/>
      <c r="AF1271" s="44">
        <f>IFERROR(INDEX(Data!$J$9:$J$984,INT((ROW()-1)/2),1),"")</f>
        <v>0</v>
      </c>
      <c r="AG1271" s="48"/>
      <c r="AH1271" s="48"/>
      <c r="AI1271" s="48"/>
      <c r="AJ1271" s="48"/>
      <c r="AK1271" s="40"/>
      <c r="AL1271" s="49" t="s">
        <v>299</v>
      </c>
      <c r="AM1271" s="48"/>
      <c r="AN1271" s="48"/>
      <c r="AO1271" s="114" t="str">
        <f>IFERROR(VLOOKUP(L1271,Define!$A$3:$D$213,4,0),"")</f>
        <v/>
      </c>
      <c r="AP1271" s="48"/>
      <c r="AQ1271" s="48"/>
      <c r="AR1271" s="48"/>
      <c r="AS1271" s="48"/>
      <c r="AT1271" s="48"/>
      <c r="AU1271" s="48"/>
      <c r="AV1271" s="48"/>
      <c r="AW1271" s="48"/>
      <c r="AX1271" s="48"/>
      <c r="AY1271" s="48"/>
      <c r="AZ1271" s="48"/>
      <c r="BA1271" s="48"/>
      <c r="BB1271" s="48"/>
      <c r="BC1271" s="48"/>
      <c r="BD1271" s="48"/>
      <c r="BE1271" s="48"/>
      <c r="BF1271" s="48"/>
      <c r="BG1271" s="48"/>
      <c r="BH1271" s="48"/>
      <c r="BI1271" s="48"/>
      <c r="BJ1271" s="48"/>
      <c r="BK1271" s="48"/>
      <c r="BL1271" s="48"/>
      <c r="BM1271" s="48"/>
      <c r="BN1271" s="48"/>
      <c r="BP1271" s="179" t="str">
        <f>K1271&amp;"#"&amp;K1272</f>
        <v>#</v>
      </c>
    </row>
    <row r="1272" spans="1:68" x14ac:dyDescent="0.2">
      <c r="A1272" s="41">
        <v>0</v>
      </c>
      <c r="B1272" s="41">
        <f>IF(F1271&lt;&gt;F1272,MAX($B$2:B1271)+1,B1271)</f>
        <v>4</v>
      </c>
      <c r="C1272" s="64">
        <f>IFERROR(INDEX(Data!$A$9:$A$984,INT((ROW()-1)/2),1),"")</f>
        <v>0</v>
      </c>
      <c r="D1272" s="64">
        <f>IFERROR(INDEX(Data!$A$9:$A$984,INT((ROW()-1)/2),1),"")</f>
        <v>0</v>
      </c>
      <c r="E1272" s="59">
        <f>VLOOKUP(BP1272,Define!$L$4:$M$37,2,0)</f>
        <v>0</v>
      </c>
      <c r="F1272" s="59">
        <f>IFERROR(INDEX(Data!$B$9:$B$984,INT((ROW()-1)/2),1),"")</f>
        <v>0</v>
      </c>
      <c r="G1272" s="59">
        <f t="shared" si="39"/>
        <v>0</v>
      </c>
      <c r="H1272" s="50">
        <f>IFERROR(INDEX(Data!$G$9:$G$984,INT((ROW()-1)/2),1),"")</f>
        <v>0</v>
      </c>
      <c r="I1272" s="58" t="e">
        <f t="shared" si="38"/>
        <v>#DIV/0!</v>
      </c>
      <c r="J1272" s="48"/>
      <c r="K1272" s="48" t="str">
        <f>IFERROR(VLOOKUP(IF(ISTEXT(L1272),M1272,L1272),Define!$A$3:$C$500,IF(MOD(ROW(),2)=1,2,3),0),"")</f>
        <v/>
      </c>
      <c r="L1272" s="48" t="str">
        <f>IFERROR(INDEX(Data!$P$9:$S$984,INT((ROW()-1)/2),IF(MOD(ROW(),2)=1,1,3)),"")</f>
        <v/>
      </c>
      <c r="M1272" s="48" t="str">
        <f>IFERROR(INDEX(Data!$P$9:$S$984,INT((ROW()-1)/2),IF(MOD(ROW(),2)=1,2,4)),"")</f>
        <v/>
      </c>
      <c r="N1272" s="167">
        <f>IFERROR(INDEX(IF(H1272="USD",Data!$F$9:$F$984,Data!$I$9:$I$984),INT((ROW()-1)/2),1),"")</f>
        <v>0</v>
      </c>
      <c r="O1272" s="44">
        <f>IFERROR(IF(H1272="USD",0,INDEX(Data!$F$9:$F$984,INT((ROW()-1)/2),1)),0)</f>
        <v>0</v>
      </c>
      <c r="P1272" s="48"/>
      <c r="Q1272" s="48"/>
      <c r="R1272" s="177" t="str">
        <f>IFERROR(VLOOKUP(L1272,Define!$A$4:$H$419,8,0),"")</f>
        <v/>
      </c>
      <c r="S1272" s="48"/>
      <c r="T1272" s="48"/>
      <c r="U1272" s="51"/>
      <c r="V1272" s="45"/>
      <c r="W1272" s="45">
        <f>IFERROR(INDEX(Data!$C$9:$C$984,INT((ROW()-1)/2),1),"")</f>
        <v>0</v>
      </c>
      <c r="X1272" s="49"/>
      <c r="Y1272" s="48"/>
      <c r="Z1272" s="48"/>
      <c r="AA1272" s="48"/>
      <c r="AB1272" s="48"/>
      <c r="AC1272" s="48"/>
      <c r="AD1272" s="48"/>
      <c r="AE1272" s="48"/>
      <c r="AF1272" s="44">
        <f>IFERROR(INDEX(Data!$J$9:$J$984,INT((ROW()-1)/2),1),"")</f>
        <v>0</v>
      </c>
      <c r="AG1272" s="48"/>
      <c r="AH1272" s="48"/>
      <c r="AI1272" s="48"/>
      <c r="AJ1272" s="48"/>
      <c r="AK1272" s="40"/>
      <c r="AL1272" s="49" t="s">
        <v>299</v>
      </c>
      <c r="AM1272" s="48"/>
      <c r="AN1272" s="48"/>
      <c r="AO1272" s="114" t="str">
        <f>IFERROR(VLOOKUP(L1272,Define!$A$3:$D$213,4,0),"")</f>
        <v/>
      </c>
      <c r="AP1272" s="48"/>
      <c r="AQ1272" s="48"/>
      <c r="AR1272" s="48"/>
      <c r="AS1272" s="48"/>
      <c r="AT1272" s="48"/>
      <c r="AU1272" s="48"/>
      <c r="AV1272" s="48"/>
      <c r="AW1272" s="48"/>
      <c r="AX1272" s="48"/>
      <c r="AY1272" s="48"/>
      <c r="AZ1272" s="48"/>
      <c r="BA1272" s="48"/>
      <c r="BB1272" s="48"/>
      <c r="BC1272" s="48"/>
      <c r="BD1272" s="48"/>
      <c r="BE1272" s="48"/>
      <c r="BF1272" s="48"/>
      <c r="BG1272" s="48"/>
      <c r="BH1272" s="48"/>
      <c r="BI1272" s="48"/>
      <c r="BJ1272" s="48"/>
      <c r="BK1272" s="48"/>
      <c r="BL1272" s="48"/>
      <c r="BM1272" s="48"/>
      <c r="BN1272" s="48"/>
      <c r="BP1272" s="179" t="str">
        <f>K1271&amp;"#"&amp;K1272</f>
        <v>#</v>
      </c>
    </row>
    <row r="1273" spans="1:68" x14ac:dyDescent="0.2">
      <c r="A1273" s="41">
        <v>0</v>
      </c>
      <c r="B1273" s="41">
        <f>IF(F1272&lt;&gt;F1273,MAX($B$2:B1272)+1,B1272)</f>
        <v>4</v>
      </c>
      <c r="C1273" s="64">
        <f>IFERROR(INDEX(Data!$A$9:$A$984,INT((ROW()-1)/2),1),"")</f>
        <v>0</v>
      </c>
      <c r="D1273" s="64">
        <f>IFERROR(INDEX(Data!$A$9:$A$984,INT((ROW()-1)/2),1),"")</f>
        <v>0</v>
      </c>
      <c r="E1273" s="59">
        <f>VLOOKUP(BP1273,Define!$L$4:$M$37,2,0)</f>
        <v>0</v>
      </c>
      <c r="F1273" s="59">
        <f>IFERROR(INDEX(Data!$B$9:$B$984,INT((ROW()-1)/2),1),"")</f>
        <v>0</v>
      </c>
      <c r="G1273" s="59">
        <f t="shared" si="39"/>
        <v>0</v>
      </c>
      <c r="H1273" s="50">
        <f>IFERROR(INDEX(Data!$G$9:$G$984,INT((ROW()-1)/2),1),"")</f>
        <v>0</v>
      </c>
      <c r="I1273" s="58" t="e">
        <f t="shared" si="38"/>
        <v>#DIV/0!</v>
      </c>
      <c r="J1273" s="48"/>
      <c r="K1273" s="48" t="str">
        <f>IFERROR(VLOOKUP(IF(ISTEXT(L1273),M1273,L1273),Define!$A$3:$C$500,IF(MOD(ROW(),2)=1,2,3),0),"")</f>
        <v/>
      </c>
      <c r="L1273" s="48" t="str">
        <f>IFERROR(INDEX(Data!$P$9:$S$984,INT((ROW()-1)/2),IF(MOD(ROW(),2)=1,1,3)),"")</f>
        <v/>
      </c>
      <c r="M1273" s="48" t="str">
        <f>IFERROR(INDEX(Data!$P$9:$S$984,INT((ROW()-1)/2),IF(MOD(ROW(),2)=1,2,4)),"")</f>
        <v/>
      </c>
      <c r="N1273" s="167">
        <f>IFERROR(INDEX(IF(H1273="USD",Data!$F$9:$F$984,Data!$I$9:$I$984),INT((ROW()-1)/2),1),"")</f>
        <v>0</v>
      </c>
      <c r="O1273" s="44">
        <f>IFERROR(IF(H1273="USD",0,INDEX(Data!$F$9:$F$984,INT((ROW()-1)/2),1)),0)</f>
        <v>0</v>
      </c>
      <c r="P1273" s="48"/>
      <c r="Q1273" s="48"/>
      <c r="R1273" s="177" t="str">
        <f>IFERROR(VLOOKUP(L1273,Define!$A$4:$H$419,8,0),"")</f>
        <v/>
      </c>
      <c r="S1273" s="48"/>
      <c r="T1273" s="48"/>
      <c r="U1273" s="51"/>
      <c r="V1273" s="45"/>
      <c r="W1273" s="45">
        <f>IFERROR(INDEX(Data!$C$9:$C$984,INT((ROW()-1)/2),1),"")</f>
        <v>0</v>
      </c>
      <c r="X1273" s="49"/>
      <c r="Y1273" s="48"/>
      <c r="Z1273" s="48"/>
      <c r="AA1273" s="48"/>
      <c r="AB1273" s="48"/>
      <c r="AC1273" s="48"/>
      <c r="AD1273" s="48"/>
      <c r="AE1273" s="48"/>
      <c r="AF1273" s="44">
        <f>IFERROR(INDEX(Data!$J$9:$J$984,INT((ROW()-1)/2),1),"")</f>
        <v>0</v>
      </c>
      <c r="AG1273" s="48"/>
      <c r="AH1273" s="48"/>
      <c r="AI1273" s="48"/>
      <c r="AJ1273" s="48"/>
      <c r="AK1273" s="40"/>
      <c r="AL1273" s="49" t="s">
        <v>299</v>
      </c>
      <c r="AM1273" s="48"/>
      <c r="AN1273" s="48"/>
      <c r="AO1273" s="114" t="str">
        <f>IFERROR(VLOOKUP(L1273,Define!$A$3:$D$213,4,0),"")</f>
        <v/>
      </c>
      <c r="AP1273" s="48"/>
      <c r="AQ1273" s="48"/>
      <c r="AR1273" s="48"/>
      <c r="AS1273" s="48"/>
      <c r="AT1273" s="48"/>
      <c r="AU1273" s="48"/>
      <c r="AV1273" s="48"/>
      <c r="AW1273" s="48"/>
      <c r="AX1273" s="48"/>
      <c r="AY1273" s="48"/>
      <c r="AZ1273" s="48"/>
      <c r="BA1273" s="48"/>
      <c r="BB1273" s="48"/>
      <c r="BC1273" s="48"/>
      <c r="BD1273" s="48"/>
      <c r="BE1273" s="48"/>
      <c r="BF1273" s="48"/>
      <c r="BG1273" s="48"/>
      <c r="BH1273" s="48"/>
      <c r="BI1273" s="48"/>
      <c r="BJ1273" s="48"/>
      <c r="BK1273" s="48"/>
      <c r="BL1273" s="48"/>
      <c r="BM1273" s="48"/>
      <c r="BN1273" s="48"/>
      <c r="BP1273" s="179" t="str">
        <f>K1273&amp;"#"&amp;K1274</f>
        <v>#</v>
      </c>
    </row>
    <row r="1274" spans="1:68" x14ac:dyDescent="0.2">
      <c r="A1274" s="41">
        <v>0</v>
      </c>
      <c r="B1274" s="41">
        <f>IF(F1273&lt;&gt;F1274,MAX($B$2:B1273)+1,B1273)</f>
        <v>4</v>
      </c>
      <c r="C1274" s="64">
        <f>IFERROR(INDEX(Data!$A$9:$A$984,INT((ROW()-1)/2),1),"")</f>
        <v>0</v>
      </c>
      <c r="D1274" s="64">
        <f>IFERROR(INDEX(Data!$A$9:$A$984,INT((ROW()-1)/2),1),"")</f>
        <v>0</v>
      </c>
      <c r="E1274" s="59">
        <f>VLOOKUP(BP1274,Define!$L$4:$M$37,2,0)</f>
        <v>0</v>
      </c>
      <c r="F1274" s="59">
        <f>IFERROR(INDEX(Data!$B$9:$B$984,INT((ROW()-1)/2),1),"")</f>
        <v>0</v>
      </c>
      <c r="G1274" s="59">
        <f t="shared" si="39"/>
        <v>0</v>
      </c>
      <c r="H1274" s="50">
        <f>IFERROR(INDEX(Data!$G$9:$G$984,INT((ROW()-1)/2),1),"")</f>
        <v>0</v>
      </c>
      <c r="I1274" s="58" t="e">
        <f t="shared" si="38"/>
        <v>#DIV/0!</v>
      </c>
      <c r="J1274" s="48"/>
      <c r="K1274" s="48" t="str">
        <f>IFERROR(VLOOKUP(IF(ISTEXT(L1274),M1274,L1274),Define!$A$3:$C$500,IF(MOD(ROW(),2)=1,2,3),0),"")</f>
        <v/>
      </c>
      <c r="L1274" s="48" t="str">
        <f>IFERROR(INDEX(Data!$P$9:$S$984,INT((ROW()-1)/2),IF(MOD(ROW(),2)=1,1,3)),"")</f>
        <v/>
      </c>
      <c r="M1274" s="48" t="str">
        <f>IFERROR(INDEX(Data!$P$9:$S$984,INT((ROW()-1)/2),IF(MOD(ROW(),2)=1,2,4)),"")</f>
        <v/>
      </c>
      <c r="N1274" s="167">
        <f>IFERROR(INDEX(IF(H1274="USD",Data!$F$9:$F$984,Data!$I$9:$I$984),INT((ROW()-1)/2),1),"")</f>
        <v>0</v>
      </c>
      <c r="O1274" s="44">
        <f>IFERROR(IF(H1274="USD",0,INDEX(Data!$F$9:$F$984,INT((ROW()-1)/2),1)),0)</f>
        <v>0</v>
      </c>
      <c r="P1274" s="48"/>
      <c r="Q1274" s="48"/>
      <c r="R1274" s="177" t="str">
        <f>IFERROR(VLOOKUP(L1274,Define!$A$4:$H$419,8,0),"")</f>
        <v/>
      </c>
      <c r="S1274" s="48"/>
      <c r="T1274" s="48"/>
      <c r="U1274" s="51"/>
      <c r="V1274" s="45"/>
      <c r="W1274" s="45">
        <f>IFERROR(INDEX(Data!$C$9:$C$984,INT((ROW()-1)/2),1),"")</f>
        <v>0</v>
      </c>
      <c r="X1274" s="49"/>
      <c r="Y1274" s="48"/>
      <c r="Z1274" s="48"/>
      <c r="AA1274" s="48"/>
      <c r="AB1274" s="48"/>
      <c r="AC1274" s="48"/>
      <c r="AD1274" s="48"/>
      <c r="AE1274" s="48"/>
      <c r="AF1274" s="44">
        <f>IFERROR(INDEX(Data!$J$9:$J$984,INT((ROW()-1)/2),1),"")</f>
        <v>0</v>
      </c>
      <c r="AG1274" s="48"/>
      <c r="AH1274" s="48"/>
      <c r="AI1274" s="48"/>
      <c r="AJ1274" s="48"/>
      <c r="AK1274" s="40"/>
      <c r="AL1274" s="49" t="s">
        <v>299</v>
      </c>
      <c r="AM1274" s="48"/>
      <c r="AN1274" s="48"/>
      <c r="AO1274" s="114" t="str">
        <f>IFERROR(VLOOKUP(L1274,Define!$A$3:$D$213,4,0),"")</f>
        <v/>
      </c>
      <c r="AP1274" s="48"/>
      <c r="AQ1274" s="48"/>
      <c r="AR1274" s="48"/>
      <c r="AS1274" s="48"/>
      <c r="AT1274" s="48"/>
      <c r="AU1274" s="48"/>
      <c r="AV1274" s="48"/>
      <c r="AW1274" s="48"/>
      <c r="AX1274" s="48"/>
      <c r="AY1274" s="48"/>
      <c r="AZ1274" s="48"/>
      <c r="BA1274" s="48"/>
      <c r="BB1274" s="48"/>
      <c r="BC1274" s="48"/>
      <c r="BD1274" s="48"/>
      <c r="BE1274" s="48"/>
      <c r="BF1274" s="48"/>
      <c r="BG1274" s="48"/>
      <c r="BH1274" s="48"/>
      <c r="BI1274" s="48"/>
      <c r="BJ1274" s="48"/>
      <c r="BK1274" s="48"/>
      <c r="BL1274" s="48"/>
      <c r="BM1274" s="48"/>
      <c r="BN1274" s="48"/>
      <c r="BP1274" s="179" t="str">
        <f>K1273&amp;"#"&amp;K1274</f>
        <v>#</v>
      </c>
    </row>
    <row r="1275" spans="1:68" x14ac:dyDescent="0.2">
      <c r="A1275" s="41">
        <v>0</v>
      </c>
      <c r="B1275" s="41">
        <f>IF(F1274&lt;&gt;F1275,MAX($B$2:B1274)+1,B1274)</f>
        <v>4</v>
      </c>
      <c r="C1275" s="64">
        <f>IFERROR(INDEX(Data!$A$9:$A$984,INT((ROW()-1)/2),1),"")</f>
        <v>0</v>
      </c>
      <c r="D1275" s="64">
        <f>IFERROR(INDEX(Data!$A$9:$A$984,INT((ROW()-1)/2),1),"")</f>
        <v>0</v>
      </c>
      <c r="E1275" s="59">
        <f>VLOOKUP(BP1275,Define!$L$4:$M$37,2,0)</f>
        <v>0</v>
      </c>
      <c r="F1275" s="59">
        <f>IFERROR(INDEX(Data!$B$9:$B$984,INT((ROW()-1)/2),1),"")</f>
        <v>0</v>
      </c>
      <c r="G1275" s="59">
        <f t="shared" si="39"/>
        <v>0</v>
      </c>
      <c r="H1275" s="50">
        <f>IFERROR(INDEX(Data!$G$9:$G$984,INT((ROW()-1)/2),1),"")</f>
        <v>0</v>
      </c>
      <c r="I1275" s="58" t="e">
        <f t="shared" si="38"/>
        <v>#DIV/0!</v>
      </c>
      <c r="J1275" s="48"/>
      <c r="K1275" s="48" t="str">
        <f>IFERROR(VLOOKUP(IF(ISTEXT(L1275),M1275,L1275),Define!$A$3:$C$500,IF(MOD(ROW(),2)=1,2,3),0),"")</f>
        <v/>
      </c>
      <c r="L1275" s="48" t="str">
        <f>IFERROR(INDEX(Data!$P$9:$S$984,INT((ROW()-1)/2),IF(MOD(ROW(),2)=1,1,3)),"")</f>
        <v/>
      </c>
      <c r="M1275" s="48" t="str">
        <f>IFERROR(INDEX(Data!$P$9:$S$984,INT((ROW()-1)/2),IF(MOD(ROW(),2)=1,2,4)),"")</f>
        <v/>
      </c>
      <c r="N1275" s="167">
        <f>IFERROR(INDEX(IF(H1275="USD",Data!$F$9:$F$984,Data!$I$9:$I$984),INT((ROW()-1)/2),1),"")</f>
        <v>0</v>
      </c>
      <c r="O1275" s="44">
        <f>IFERROR(IF(H1275="USD",0,INDEX(Data!$F$9:$F$984,INT((ROW()-1)/2),1)),0)</f>
        <v>0</v>
      </c>
      <c r="P1275" s="48"/>
      <c r="Q1275" s="48"/>
      <c r="R1275" s="177" t="str">
        <f>IFERROR(VLOOKUP(L1275,Define!$A$4:$H$419,8,0),"")</f>
        <v/>
      </c>
      <c r="S1275" s="48"/>
      <c r="T1275" s="48"/>
      <c r="U1275" s="51"/>
      <c r="V1275" s="45"/>
      <c r="W1275" s="45">
        <f>IFERROR(INDEX(Data!$C$9:$C$984,INT((ROW()-1)/2),1),"")</f>
        <v>0</v>
      </c>
      <c r="X1275" s="49"/>
      <c r="Y1275" s="48"/>
      <c r="Z1275" s="48"/>
      <c r="AA1275" s="48"/>
      <c r="AB1275" s="48"/>
      <c r="AC1275" s="48"/>
      <c r="AD1275" s="48"/>
      <c r="AE1275" s="48"/>
      <c r="AF1275" s="44">
        <f>IFERROR(INDEX(Data!$J$9:$J$984,INT((ROW()-1)/2),1),"")</f>
        <v>0</v>
      </c>
      <c r="AG1275" s="48"/>
      <c r="AH1275" s="48"/>
      <c r="AI1275" s="48"/>
      <c r="AJ1275" s="48"/>
      <c r="AK1275" s="40"/>
      <c r="AL1275" s="49" t="s">
        <v>299</v>
      </c>
      <c r="AM1275" s="48"/>
      <c r="AN1275" s="48"/>
      <c r="AO1275" s="114" t="str">
        <f>IFERROR(VLOOKUP(L1275,Define!$A$3:$D$213,4,0),"")</f>
        <v/>
      </c>
      <c r="AP1275" s="48"/>
      <c r="AQ1275" s="48"/>
      <c r="AR1275" s="48"/>
      <c r="AS1275" s="48"/>
      <c r="AT1275" s="48"/>
      <c r="AU1275" s="48"/>
      <c r="AV1275" s="48"/>
      <c r="AW1275" s="48"/>
      <c r="AX1275" s="48"/>
      <c r="AY1275" s="48"/>
      <c r="AZ1275" s="48"/>
      <c r="BA1275" s="48"/>
      <c r="BB1275" s="48"/>
      <c r="BC1275" s="48"/>
      <c r="BD1275" s="48"/>
      <c r="BE1275" s="48"/>
      <c r="BF1275" s="48"/>
      <c r="BG1275" s="48"/>
      <c r="BH1275" s="48"/>
      <c r="BI1275" s="48"/>
      <c r="BJ1275" s="48"/>
      <c r="BK1275" s="48"/>
      <c r="BL1275" s="48"/>
      <c r="BM1275" s="48"/>
      <c r="BN1275" s="48"/>
      <c r="BP1275" s="179" t="str">
        <f>K1275&amp;"#"&amp;K1276</f>
        <v>#</v>
      </c>
    </row>
    <row r="1276" spans="1:68" x14ac:dyDescent="0.2">
      <c r="A1276" s="41">
        <v>0</v>
      </c>
      <c r="B1276" s="41">
        <f>IF(F1275&lt;&gt;F1276,MAX($B$2:B1275)+1,B1275)</f>
        <v>4</v>
      </c>
      <c r="C1276" s="64">
        <f>IFERROR(INDEX(Data!$A$9:$A$984,INT((ROW()-1)/2),1),"")</f>
        <v>0</v>
      </c>
      <c r="D1276" s="64">
        <f>IFERROR(INDEX(Data!$A$9:$A$984,INT((ROW()-1)/2),1),"")</f>
        <v>0</v>
      </c>
      <c r="E1276" s="59">
        <f>VLOOKUP(BP1276,Define!$L$4:$M$37,2,0)</f>
        <v>0</v>
      </c>
      <c r="F1276" s="59">
        <f>IFERROR(INDEX(Data!$B$9:$B$984,INT((ROW()-1)/2),1),"")</f>
        <v>0</v>
      </c>
      <c r="G1276" s="59">
        <f t="shared" si="39"/>
        <v>0</v>
      </c>
      <c r="H1276" s="50">
        <f>IFERROR(INDEX(Data!$G$9:$G$984,INT((ROW()-1)/2),1),"")</f>
        <v>0</v>
      </c>
      <c r="I1276" s="58" t="e">
        <f t="shared" si="38"/>
        <v>#DIV/0!</v>
      </c>
      <c r="J1276" s="48"/>
      <c r="K1276" s="48" t="str">
        <f>IFERROR(VLOOKUP(IF(ISTEXT(L1276),M1276,L1276),Define!$A$3:$C$500,IF(MOD(ROW(),2)=1,2,3),0),"")</f>
        <v/>
      </c>
      <c r="L1276" s="48" t="str">
        <f>IFERROR(INDEX(Data!$P$9:$S$984,INT((ROW()-1)/2),IF(MOD(ROW(),2)=1,1,3)),"")</f>
        <v/>
      </c>
      <c r="M1276" s="48" t="str">
        <f>IFERROR(INDEX(Data!$P$9:$S$984,INT((ROW()-1)/2),IF(MOD(ROW(),2)=1,2,4)),"")</f>
        <v/>
      </c>
      <c r="N1276" s="167">
        <f>IFERROR(INDEX(IF(H1276="USD",Data!$F$9:$F$984,Data!$I$9:$I$984),INT((ROW()-1)/2),1),"")</f>
        <v>0</v>
      </c>
      <c r="O1276" s="44">
        <f>IFERROR(IF(H1276="USD",0,INDEX(Data!$F$9:$F$984,INT((ROW()-1)/2),1)),0)</f>
        <v>0</v>
      </c>
      <c r="P1276" s="48"/>
      <c r="Q1276" s="48"/>
      <c r="R1276" s="177" t="str">
        <f>IFERROR(VLOOKUP(L1276,Define!$A$4:$H$419,8,0),"")</f>
        <v/>
      </c>
      <c r="S1276" s="48"/>
      <c r="T1276" s="48"/>
      <c r="U1276" s="51"/>
      <c r="V1276" s="45"/>
      <c r="W1276" s="45">
        <f>IFERROR(INDEX(Data!$C$9:$C$984,INT((ROW()-1)/2),1),"")</f>
        <v>0</v>
      </c>
      <c r="X1276" s="49"/>
      <c r="Y1276" s="48"/>
      <c r="Z1276" s="48"/>
      <c r="AA1276" s="48"/>
      <c r="AB1276" s="48"/>
      <c r="AC1276" s="48"/>
      <c r="AD1276" s="48"/>
      <c r="AE1276" s="48"/>
      <c r="AF1276" s="44">
        <f>IFERROR(INDEX(Data!$J$9:$J$984,INT((ROW()-1)/2),1),"")</f>
        <v>0</v>
      </c>
      <c r="AG1276" s="48"/>
      <c r="AH1276" s="48"/>
      <c r="AI1276" s="48"/>
      <c r="AJ1276" s="48"/>
      <c r="AK1276" s="40"/>
      <c r="AL1276" s="49" t="s">
        <v>299</v>
      </c>
      <c r="AM1276" s="48"/>
      <c r="AN1276" s="48"/>
      <c r="AO1276" s="114" t="str">
        <f>IFERROR(VLOOKUP(L1276,Define!$A$3:$D$213,4,0),"")</f>
        <v/>
      </c>
      <c r="AP1276" s="48"/>
      <c r="AQ1276" s="48"/>
      <c r="AR1276" s="48"/>
      <c r="AS1276" s="48"/>
      <c r="AT1276" s="48"/>
      <c r="AU1276" s="48"/>
      <c r="AV1276" s="48"/>
      <c r="AW1276" s="48"/>
      <c r="AX1276" s="48"/>
      <c r="AY1276" s="48"/>
      <c r="AZ1276" s="48"/>
      <c r="BA1276" s="48"/>
      <c r="BB1276" s="48"/>
      <c r="BC1276" s="48"/>
      <c r="BD1276" s="48"/>
      <c r="BE1276" s="48"/>
      <c r="BF1276" s="48"/>
      <c r="BG1276" s="48"/>
      <c r="BH1276" s="48"/>
      <c r="BI1276" s="48"/>
      <c r="BJ1276" s="48"/>
      <c r="BK1276" s="48"/>
      <c r="BL1276" s="48"/>
      <c r="BM1276" s="48"/>
      <c r="BN1276" s="48"/>
      <c r="BP1276" s="179" t="str">
        <f>K1275&amp;"#"&amp;K1276</f>
        <v>#</v>
      </c>
    </row>
    <row r="1277" spans="1:68" x14ac:dyDescent="0.2">
      <c r="A1277" s="41">
        <v>0</v>
      </c>
      <c r="B1277" s="41">
        <f>IF(F1276&lt;&gt;F1277,MAX($B$2:B1276)+1,B1276)</f>
        <v>4</v>
      </c>
      <c r="C1277" s="64">
        <f>IFERROR(INDEX(Data!$A$9:$A$984,INT((ROW()-1)/2),1),"")</f>
        <v>0</v>
      </c>
      <c r="D1277" s="64">
        <f>IFERROR(INDEX(Data!$A$9:$A$984,INT((ROW()-1)/2),1),"")</f>
        <v>0</v>
      </c>
      <c r="E1277" s="59">
        <f>VLOOKUP(BP1277,Define!$L$4:$M$37,2,0)</f>
        <v>0</v>
      </c>
      <c r="F1277" s="59">
        <f>IFERROR(INDEX(Data!$B$9:$B$984,INT((ROW()-1)/2),1),"")</f>
        <v>0</v>
      </c>
      <c r="G1277" s="59">
        <f t="shared" si="39"/>
        <v>0</v>
      </c>
      <c r="H1277" s="50">
        <f>IFERROR(INDEX(Data!$G$9:$G$984,INT((ROW()-1)/2),1),"")</f>
        <v>0</v>
      </c>
      <c r="I1277" s="58" t="e">
        <f t="shared" si="38"/>
        <v>#DIV/0!</v>
      </c>
      <c r="J1277" s="48"/>
      <c r="K1277" s="48" t="str">
        <f>IFERROR(VLOOKUP(IF(ISTEXT(L1277),M1277,L1277),Define!$A$3:$C$500,IF(MOD(ROW(),2)=1,2,3),0),"")</f>
        <v/>
      </c>
      <c r="L1277" s="48" t="str">
        <f>IFERROR(INDEX(Data!$P$9:$S$984,INT((ROW()-1)/2),IF(MOD(ROW(),2)=1,1,3)),"")</f>
        <v/>
      </c>
      <c r="M1277" s="48" t="str">
        <f>IFERROR(INDEX(Data!$P$9:$S$984,INT((ROW()-1)/2),IF(MOD(ROW(),2)=1,2,4)),"")</f>
        <v/>
      </c>
      <c r="N1277" s="167">
        <f>IFERROR(INDEX(IF(H1277="USD",Data!$F$9:$F$984,Data!$I$9:$I$984),INT((ROW()-1)/2),1),"")</f>
        <v>0</v>
      </c>
      <c r="O1277" s="44">
        <f>IFERROR(IF(H1277="USD",0,INDEX(Data!$F$9:$F$984,INT((ROW()-1)/2),1)),0)</f>
        <v>0</v>
      </c>
      <c r="P1277" s="48"/>
      <c r="Q1277" s="48"/>
      <c r="R1277" s="177" t="str">
        <f>IFERROR(VLOOKUP(L1277,Define!$A$4:$H$419,8,0),"")</f>
        <v/>
      </c>
      <c r="S1277" s="48"/>
      <c r="T1277" s="48"/>
      <c r="U1277" s="51"/>
      <c r="V1277" s="45"/>
      <c r="W1277" s="45">
        <f>IFERROR(INDEX(Data!$C$9:$C$984,INT((ROW()-1)/2),1),"")</f>
        <v>0</v>
      </c>
      <c r="X1277" s="49"/>
      <c r="Y1277" s="48"/>
      <c r="Z1277" s="48"/>
      <c r="AA1277" s="48"/>
      <c r="AB1277" s="48"/>
      <c r="AC1277" s="48"/>
      <c r="AD1277" s="48"/>
      <c r="AE1277" s="48"/>
      <c r="AF1277" s="44">
        <f>IFERROR(INDEX(Data!$J$9:$J$984,INT((ROW()-1)/2),1),"")</f>
        <v>0</v>
      </c>
      <c r="AG1277" s="48"/>
      <c r="AH1277" s="48"/>
      <c r="AI1277" s="48"/>
      <c r="AJ1277" s="48"/>
      <c r="AK1277" s="40"/>
      <c r="AL1277" s="49" t="s">
        <v>299</v>
      </c>
      <c r="AM1277" s="48"/>
      <c r="AN1277" s="48"/>
      <c r="AO1277" s="114" t="str">
        <f>IFERROR(VLOOKUP(L1277,Define!$A$3:$D$213,4,0),"")</f>
        <v/>
      </c>
      <c r="AP1277" s="48"/>
      <c r="AQ1277" s="48"/>
      <c r="AR1277" s="48"/>
      <c r="AS1277" s="48"/>
      <c r="AT1277" s="48"/>
      <c r="AU1277" s="48"/>
      <c r="AV1277" s="48"/>
      <c r="AW1277" s="48"/>
      <c r="AX1277" s="48"/>
      <c r="AY1277" s="48"/>
      <c r="AZ1277" s="48"/>
      <c r="BA1277" s="48"/>
      <c r="BB1277" s="48"/>
      <c r="BC1277" s="48"/>
      <c r="BD1277" s="48"/>
      <c r="BE1277" s="48"/>
      <c r="BF1277" s="48"/>
      <c r="BG1277" s="48"/>
      <c r="BH1277" s="48"/>
      <c r="BI1277" s="48"/>
      <c r="BJ1277" s="48"/>
      <c r="BK1277" s="48"/>
      <c r="BL1277" s="48"/>
      <c r="BM1277" s="48"/>
      <c r="BN1277" s="48"/>
      <c r="BP1277" s="179" t="str">
        <f>K1277&amp;"#"&amp;K1278</f>
        <v>#</v>
      </c>
    </row>
    <row r="1278" spans="1:68" x14ac:dyDescent="0.2">
      <c r="A1278" s="41">
        <v>0</v>
      </c>
      <c r="B1278" s="41">
        <f>IF(F1277&lt;&gt;F1278,MAX($B$2:B1277)+1,B1277)</f>
        <v>4</v>
      </c>
      <c r="C1278" s="64">
        <f>IFERROR(INDEX(Data!$A$9:$A$984,INT((ROW()-1)/2),1),"")</f>
        <v>0</v>
      </c>
      <c r="D1278" s="64">
        <f>IFERROR(INDEX(Data!$A$9:$A$984,INT((ROW()-1)/2),1),"")</f>
        <v>0</v>
      </c>
      <c r="E1278" s="59">
        <f>VLOOKUP(BP1278,Define!$L$4:$M$37,2,0)</f>
        <v>0</v>
      </c>
      <c r="F1278" s="59">
        <f>IFERROR(INDEX(Data!$B$9:$B$984,INT((ROW()-1)/2),1),"")</f>
        <v>0</v>
      </c>
      <c r="G1278" s="59">
        <f t="shared" si="39"/>
        <v>0</v>
      </c>
      <c r="H1278" s="50">
        <f>IFERROR(INDEX(Data!$G$9:$G$984,INT((ROW()-1)/2),1),"")</f>
        <v>0</v>
      </c>
      <c r="I1278" s="58" t="e">
        <f t="shared" si="38"/>
        <v>#DIV/0!</v>
      </c>
      <c r="J1278" s="48"/>
      <c r="K1278" s="48" t="str">
        <f>IFERROR(VLOOKUP(IF(ISTEXT(L1278),M1278,L1278),Define!$A$3:$C$500,IF(MOD(ROW(),2)=1,2,3),0),"")</f>
        <v/>
      </c>
      <c r="L1278" s="48" t="str">
        <f>IFERROR(INDEX(Data!$P$9:$S$984,INT((ROW()-1)/2),IF(MOD(ROW(),2)=1,1,3)),"")</f>
        <v/>
      </c>
      <c r="M1278" s="48" t="str">
        <f>IFERROR(INDEX(Data!$P$9:$S$984,INT((ROW()-1)/2),IF(MOD(ROW(),2)=1,2,4)),"")</f>
        <v/>
      </c>
      <c r="N1278" s="167">
        <f>IFERROR(INDEX(IF(H1278="USD",Data!$F$9:$F$984,Data!$I$9:$I$984),INT((ROW()-1)/2),1),"")</f>
        <v>0</v>
      </c>
      <c r="O1278" s="44">
        <f>IFERROR(IF(H1278="USD",0,INDEX(Data!$F$9:$F$984,INT((ROW()-1)/2),1)),0)</f>
        <v>0</v>
      </c>
      <c r="P1278" s="48"/>
      <c r="Q1278" s="48"/>
      <c r="R1278" s="177" t="str">
        <f>IFERROR(VLOOKUP(L1278,Define!$A$4:$H$419,8,0),"")</f>
        <v/>
      </c>
      <c r="S1278" s="48"/>
      <c r="T1278" s="48"/>
      <c r="U1278" s="51"/>
      <c r="V1278" s="45"/>
      <c r="W1278" s="45">
        <f>IFERROR(INDEX(Data!$C$9:$C$984,INT((ROW()-1)/2),1),"")</f>
        <v>0</v>
      </c>
      <c r="X1278" s="49"/>
      <c r="Y1278" s="48"/>
      <c r="Z1278" s="48"/>
      <c r="AA1278" s="48"/>
      <c r="AB1278" s="48"/>
      <c r="AC1278" s="48"/>
      <c r="AD1278" s="48"/>
      <c r="AE1278" s="48"/>
      <c r="AF1278" s="44">
        <f>IFERROR(INDEX(Data!$J$9:$J$984,INT((ROW()-1)/2),1),"")</f>
        <v>0</v>
      </c>
      <c r="AG1278" s="48"/>
      <c r="AH1278" s="48"/>
      <c r="AI1278" s="48"/>
      <c r="AJ1278" s="48"/>
      <c r="AK1278" s="40"/>
      <c r="AL1278" s="49" t="s">
        <v>299</v>
      </c>
      <c r="AM1278" s="48"/>
      <c r="AN1278" s="48"/>
      <c r="AO1278" s="114" t="str">
        <f>IFERROR(VLOOKUP(L1278,Define!$A$3:$D$213,4,0),"")</f>
        <v/>
      </c>
      <c r="AP1278" s="48"/>
      <c r="AQ1278" s="48"/>
      <c r="AR1278" s="48"/>
      <c r="AS1278" s="48"/>
      <c r="AT1278" s="48"/>
      <c r="AU1278" s="48"/>
      <c r="AV1278" s="48"/>
      <c r="AW1278" s="48"/>
      <c r="AX1278" s="48"/>
      <c r="AY1278" s="48"/>
      <c r="AZ1278" s="48"/>
      <c r="BA1278" s="48"/>
      <c r="BB1278" s="48"/>
      <c r="BC1278" s="48"/>
      <c r="BD1278" s="48"/>
      <c r="BE1278" s="48"/>
      <c r="BF1278" s="48"/>
      <c r="BG1278" s="48"/>
      <c r="BH1278" s="48"/>
      <c r="BI1278" s="48"/>
      <c r="BJ1278" s="48"/>
      <c r="BK1278" s="48"/>
      <c r="BL1278" s="48"/>
      <c r="BM1278" s="48"/>
      <c r="BN1278" s="48"/>
      <c r="BP1278" s="179" t="str">
        <f>K1277&amp;"#"&amp;K1278</f>
        <v>#</v>
      </c>
    </row>
    <row r="1279" spans="1:68" x14ac:dyDescent="0.2">
      <c r="A1279" s="41">
        <v>0</v>
      </c>
      <c r="B1279" s="41">
        <f>IF(F1278&lt;&gt;F1279,MAX($B$2:B1278)+1,B1278)</f>
        <v>4</v>
      </c>
      <c r="C1279" s="64">
        <f>IFERROR(INDEX(Data!$A$9:$A$984,INT((ROW()-1)/2),1),"")</f>
        <v>0</v>
      </c>
      <c r="D1279" s="64">
        <f>IFERROR(INDEX(Data!$A$9:$A$984,INT((ROW()-1)/2),1),"")</f>
        <v>0</v>
      </c>
      <c r="E1279" s="59">
        <f>VLOOKUP(BP1279,Define!$L$4:$M$37,2,0)</f>
        <v>0</v>
      </c>
      <c r="F1279" s="59">
        <f>IFERROR(INDEX(Data!$B$9:$B$984,INT((ROW()-1)/2),1),"")</f>
        <v>0</v>
      </c>
      <c r="G1279" s="59">
        <f t="shared" si="39"/>
        <v>0</v>
      </c>
      <c r="H1279" s="50">
        <f>IFERROR(INDEX(Data!$G$9:$G$984,INT((ROW()-1)/2),1),"")</f>
        <v>0</v>
      </c>
      <c r="I1279" s="58" t="e">
        <f t="shared" si="38"/>
        <v>#DIV/0!</v>
      </c>
      <c r="J1279" s="48"/>
      <c r="K1279" s="48" t="str">
        <f>IFERROR(VLOOKUP(IF(ISTEXT(L1279),M1279,L1279),Define!$A$3:$C$500,IF(MOD(ROW(),2)=1,2,3),0),"")</f>
        <v/>
      </c>
      <c r="L1279" s="48" t="str">
        <f>IFERROR(INDEX(Data!$P$9:$S$984,INT((ROW()-1)/2),IF(MOD(ROW(),2)=1,1,3)),"")</f>
        <v/>
      </c>
      <c r="M1279" s="48" t="str">
        <f>IFERROR(INDEX(Data!$P$9:$S$984,INT((ROW()-1)/2),IF(MOD(ROW(),2)=1,2,4)),"")</f>
        <v/>
      </c>
      <c r="N1279" s="167">
        <f>IFERROR(INDEX(IF(H1279="USD",Data!$F$9:$F$984,Data!$I$9:$I$984),INT((ROW()-1)/2),1),"")</f>
        <v>0</v>
      </c>
      <c r="O1279" s="44">
        <f>IFERROR(IF(H1279="USD",0,INDEX(Data!$F$9:$F$984,INT((ROW()-1)/2),1)),0)</f>
        <v>0</v>
      </c>
      <c r="P1279" s="48"/>
      <c r="Q1279" s="48"/>
      <c r="R1279" s="177" t="str">
        <f>IFERROR(VLOOKUP(L1279,Define!$A$4:$H$419,8,0),"")</f>
        <v/>
      </c>
      <c r="S1279" s="48"/>
      <c r="T1279" s="48"/>
      <c r="U1279" s="51"/>
      <c r="V1279" s="45"/>
      <c r="W1279" s="45">
        <f>IFERROR(INDEX(Data!$C$9:$C$984,INT((ROW()-1)/2),1),"")</f>
        <v>0</v>
      </c>
      <c r="X1279" s="49"/>
      <c r="Y1279" s="48"/>
      <c r="Z1279" s="48"/>
      <c r="AA1279" s="48"/>
      <c r="AB1279" s="48"/>
      <c r="AC1279" s="48"/>
      <c r="AD1279" s="48"/>
      <c r="AE1279" s="48"/>
      <c r="AF1279" s="44">
        <f>IFERROR(INDEX(Data!$J$9:$J$984,INT((ROW()-1)/2),1),"")</f>
        <v>0</v>
      </c>
      <c r="AG1279" s="48"/>
      <c r="AH1279" s="48"/>
      <c r="AI1279" s="48"/>
      <c r="AJ1279" s="48"/>
      <c r="AK1279" s="40"/>
      <c r="AL1279" s="49" t="s">
        <v>299</v>
      </c>
      <c r="AM1279" s="48"/>
      <c r="AN1279" s="48"/>
      <c r="AO1279" s="114" t="str">
        <f>IFERROR(VLOOKUP(L1279,Define!$A$3:$D$213,4,0),"")</f>
        <v/>
      </c>
      <c r="AP1279" s="48"/>
      <c r="AQ1279" s="48"/>
      <c r="AR1279" s="48"/>
      <c r="AS1279" s="48"/>
      <c r="AT1279" s="48"/>
      <c r="AU1279" s="48"/>
      <c r="AV1279" s="48"/>
      <c r="AW1279" s="48"/>
      <c r="AX1279" s="48"/>
      <c r="AY1279" s="48"/>
      <c r="AZ1279" s="48"/>
      <c r="BA1279" s="48"/>
      <c r="BB1279" s="48"/>
      <c r="BC1279" s="48"/>
      <c r="BD1279" s="48"/>
      <c r="BE1279" s="48"/>
      <c r="BF1279" s="48"/>
      <c r="BG1279" s="48"/>
      <c r="BH1279" s="48"/>
      <c r="BI1279" s="48"/>
      <c r="BJ1279" s="48"/>
      <c r="BK1279" s="48"/>
      <c r="BL1279" s="48"/>
      <c r="BM1279" s="48"/>
      <c r="BN1279" s="48"/>
      <c r="BP1279" s="179" t="str">
        <f>K1279&amp;"#"&amp;K1280</f>
        <v>#</v>
      </c>
    </row>
    <row r="1280" spans="1:68" x14ac:dyDescent="0.2">
      <c r="A1280" s="41">
        <v>0</v>
      </c>
      <c r="B1280" s="41">
        <f>IF(F1279&lt;&gt;F1280,MAX($B$2:B1279)+1,B1279)</f>
        <v>4</v>
      </c>
      <c r="C1280" s="64">
        <f>IFERROR(INDEX(Data!$A$9:$A$984,INT((ROW()-1)/2),1),"")</f>
        <v>0</v>
      </c>
      <c r="D1280" s="64">
        <f>IFERROR(INDEX(Data!$A$9:$A$984,INT((ROW()-1)/2),1),"")</f>
        <v>0</v>
      </c>
      <c r="E1280" s="59">
        <f>VLOOKUP(BP1280,Define!$L$4:$M$37,2,0)</f>
        <v>0</v>
      </c>
      <c r="F1280" s="59">
        <f>IFERROR(INDEX(Data!$B$9:$B$984,INT((ROW()-1)/2),1),"")</f>
        <v>0</v>
      </c>
      <c r="G1280" s="59">
        <f t="shared" si="39"/>
        <v>0</v>
      </c>
      <c r="H1280" s="50">
        <f>IFERROR(INDEX(Data!$G$9:$G$984,INT((ROW()-1)/2),1),"")</f>
        <v>0</v>
      </c>
      <c r="I1280" s="58" t="e">
        <f t="shared" si="38"/>
        <v>#DIV/0!</v>
      </c>
      <c r="J1280" s="48"/>
      <c r="K1280" s="48" t="str">
        <f>IFERROR(VLOOKUP(IF(ISTEXT(L1280),M1280,L1280),Define!$A$3:$C$500,IF(MOD(ROW(),2)=1,2,3),0),"")</f>
        <v/>
      </c>
      <c r="L1280" s="48" t="str">
        <f>IFERROR(INDEX(Data!$P$9:$S$984,INT((ROW()-1)/2),IF(MOD(ROW(),2)=1,1,3)),"")</f>
        <v/>
      </c>
      <c r="M1280" s="48" t="str">
        <f>IFERROR(INDEX(Data!$P$9:$S$984,INT((ROW()-1)/2),IF(MOD(ROW(),2)=1,2,4)),"")</f>
        <v/>
      </c>
      <c r="N1280" s="167">
        <f>IFERROR(INDEX(IF(H1280="USD",Data!$F$9:$F$984,Data!$I$9:$I$984),INT((ROW()-1)/2),1),"")</f>
        <v>0</v>
      </c>
      <c r="O1280" s="44">
        <f>IFERROR(IF(H1280="USD",0,INDEX(Data!$F$9:$F$984,INT((ROW()-1)/2),1)),0)</f>
        <v>0</v>
      </c>
      <c r="P1280" s="48"/>
      <c r="Q1280" s="48"/>
      <c r="R1280" s="177" t="str">
        <f>IFERROR(VLOOKUP(L1280,Define!$A$4:$H$419,8,0),"")</f>
        <v/>
      </c>
      <c r="S1280" s="48"/>
      <c r="T1280" s="48"/>
      <c r="U1280" s="51"/>
      <c r="V1280" s="45"/>
      <c r="W1280" s="45">
        <f>IFERROR(INDEX(Data!$C$9:$C$984,INT((ROW()-1)/2),1),"")</f>
        <v>0</v>
      </c>
      <c r="X1280" s="49"/>
      <c r="Y1280" s="48"/>
      <c r="Z1280" s="48"/>
      <c r="AA1280" s="48"/>
      <c r="AB1280" s="48"/>
      <c r="AC1280" s="48"/>
      <c r="AD1280" s="48"/>
      <c r="AE1280" s="48"/>
      <c r="AF1280" s="44">
        <f>IFERROR(INDEX(Data!$J$9:$J$984,INT((ROW()-1)/2),1),"")</f>
        <v>0</v>
      </c>
      <c r="AG1280" s="48"/>
      <c r="AH1280" s="48"/>
      <c r="AI1280" s="48"/>
      <c r="AJ1280" s="48"/>
      <c r="AK1280" s="40"/>
      <c r="AL1280" s="49" t="s">
        <v>299</v>
      </c>
      <c r="AM1280" s="48"/>
      <c r="AN1280" s="48"/>
      <c r="AO1280" s="114" t="str">
        <f>IFERROR(VLOOKUP(L1280,Define!$A$3:$D$213,4,0),"")</f>
        <v/>
      </c>
      <c r="AP1280" s="48"/>
      <c r="AQ1280" s="48"/>
      <c r="AR1280" s="48"/>
      <c r="AS1280" s="48"/>
      <c r="AT1280" s="48"/>
      <c r="AU1280" s="48"/>
      <c r="AV1280" s="48"/>
      <c r="AW1280" s="48"/>
      <c r="AX1280" s="48"/>
      <c r="AY1280" s="48"/>
      <c r="AZ1280" s="48"/>
      <c r="BA1280" s="48"/>
      <c r="BB1280" s="48"/>
      <c r="BC1280" s="48"/>
      <c r="BD1280" s="48"/>
      <c r="BE1280" s="48"/>
      <c r="BF1280" s="48"/>
      <c r="BG1280" s="48"/>
      <c r="BH1280" s="48"/>
      <c r="BI1280" s="48"/>
      <c r="BJ1280" s="48"/>
      <c r="BK1280" s="48"/>
      <c r="BL1280" s="48"/>
      <c r="BM1280" s="48"/>
      <c r="BN1280" s="48"/>
      <c r="BP1280" s="179" t="str">
        <f>K1279&amp;"#"&amp;K1280</f>
        <v>#</v>
      </c>
    </row>
    <row r="1281" spans="1:68" x14ac:dyDescent="0.2">
      <c r="A1281" s="41">
        <v>0</v>
      </c>
      <c r="B1281" s="41">
        <f>IF(F1280&lt;&gt;F1281,MAX($B$2:B1280)+1,B1280)</f>
        <v>4</v>
      </c>
      <c r="C1281" s="64">
        <f>IFERROR(INDEX(Data!$A$9:$A$984,INT((ROW()-1)/2),1),"")</f>
        <v>0</v>
      </c>
      <c r="D1281" s="64">
        <f>IFERROR(INDEX(Data!$A$9:$A$984,INT((ROW()-1)/2),1),"")</f>
        <v>0</v>
      </c>
      <c r="E1281" s="59">
        <f>VLOOKUP(BP1281,Define!$L$4:$M$37,2,0)</f>
        <v>0</v>
      </c>
      <c r="F1281" s="59">
        <f>IFERROR(INDEX(Data!$B$9:$B$984,INT((ROW()-1)/2),1),"")</f>
        <v>0</v>
      </c>
      <c r="G1281" s="59">
        <f t="shared" si="39"/>
        <v>0</v>
      </c>
      <c r="H1281" s="50">
        <f>IFERROR(INDEX(Data!$G$9:$G$984,INT((ROW()-1)/2),1),"")</f>
        <v>0</v>
      </c>
      <c r="I1281" s="58" t="e">
        <f t="shared" si="38"/>
        <v>#DIV/0!</v>
      </c>
      <c r="J1281" s="48"/>
      <c r="K1281" s="48" t="str">
        <f>IFERROR(VLOOKUP(IF(ISTEXT(L1281),M1281,L1281),Define!$A$3:$C$500,IF(MOD(ROW(),2)=1,2,3),0),"")</f>
        <v/>
      </c>
      <c r="L1281" s="48" t="str">
        <f>IFERROR(INDEX(Data!$P$9:$S$984,INT((ROW()-1)/2),IF(MOD(ROW(),2)=1,1,3)),"")</f>
        <v/>
      </c>
      <c r="M1281" s="48" t="str">
        <f>IFERROR(INDEX(Data!$P$9:$S$984,INT((ROW()-1)/2),IF(MOD(ROW(),2)=1,2,4)),"")</f>
        <v/>
      </c>
      <c r="N1281" s="167">
        <f>IFERROR(INDEX(IF(H1281="USD",Data!$F$9:$F$984,Data!$I$9:$I$984),INT((ROW()-1)/2),1),"")</f>
        <v>0</v>
      </c>
      <c r="O1281" s="44">
        <f>IFERROR(IF(H1281="USD",0,INDEX(Data!$F$9:$F$984,INT((ROW()-1)/2),1)),0)</f>
        <v>0</v>
      </c>
      <c r="P1281" s="48"/>
      <c r="Q1281" s="48"/>
      <c r="R1281" s="177" t="str">
        <f>IFERROR(VLOOKUP(L1281,Define!$A$4:$H$419,8,0),"")</f>
        <v/>
      </c>
      <c r="S1281" s="48"/>
      <c r="T1281" s="48"/>
      <c r="U1281" s="51"/>
      <c r="V1281" s="45"/>
      <c r="W1281" s="45">
        <f>IFERROR(INDEX(Data!$C$9:$C$984,INT((ROW()-1)/2),1),"")</f>
        <v>0</v>
      </c>
      <c r="X1281" s="49"/>
      <c r="Y1281" s="48"/>
      <c r="Z1281" s="48"/>
      <c r="AA1281" s="48"/>
      <c r="AB1281" s="48"/>
      <c r="AC1281" s="48"/>
      <c r="AD1281" s="48"/>
      <c r="AE1281" s="48"/>
      <c r="AF1281" s="44">
        <f>IFERROR(INDEX(Data!$J$9:$J$984,INT((ROW()-1)/2),1),"")</f>
        <v>0</v>
      </c>
      <c r="AG1281" s="48"/>
      <c r="AH1281" s="48"/>
      <c r="AI1281" s="48"/>
      <c r="AJ1281" s="48"/>
      <c r="AK1281" s="40"/>
      <c r="AL1281" s="49" t="s">
        <v>299</v>
      </c>
      <c r="AM1281" s="48"/>
      <c r="AN1281" s="48"/>
      <c r="AO1281" s="114" t="str">
        <f>IFERROR(VLOOKUP(L1281,Define!$A$3:$D$213,4,0),"")</f>
        <v/>
      </c>
      <c r="AP1281" s="48"/>
      <c r="AQ1281" s="48"/>
      <c r="AR1281" s="48"/>
      <c r="AS1281" s="48"/>
      <c r="AT1281" s="48"/>
      <c r="AU1281" s="48"/>
      <c r="AV1281" s="48"/>
      <c r="AW1281" s="48"/>
      <c r="AX1281" s="48"/>
      <c r="AY1281" s="48"/>
      <c r="AZ1281" s="48"/>
      <c r="BA1281" s="48"/>
      <c r="BB1281" s="48"/>
      <c r="BC1281" s="48"/>
      <c r="BD1281" s="48"/>
      <c r="BE1281" s="48"/>
      <c r="BF1281" s="48"/>
      <c r="BG1281" s="48"/>
      <c r="BH1281" s="48"/>
      <c r="BI1281" s="48"/>
      <c r="BJ1281" s="48"/>
      <c r="BK1281" s="48"/>
      <c r="BL1281" s="48"/>
      <c r="BM1281" s="48"/>
      <c r="BN1281" s="48"/>
      <c r="BP1281" s="179" t="str">
        <f>K1281&amp;"#"&amp;K1282</f>
        <v>#</v>
      </c>
    </row>
    <row r="1282" spans="1:68" x14ac:dyDescent="0.2">
      <c r="A1282" s="41">
        <v>0</v>
      </c>
      <c r="B1282" s="41">
        <f>IF(F1281&lt;&gt;F1282,MAX($B$2:B1281)+1,B1281)</f>
        <v>4</v>
      </c>
      <c r="C1282" s="64">
        <f>IFERROR(INDEX(Data!$A$9:$A$984,INT((ROW()-1)/2),1),"")</f>
        <v>0</v>
      </c>
      <c r="D1282" s="64">
        <f>IFERROR(INDEX(Data!$A$9:$A$984,INT((ROW()-1)/2),1),"")</f>
        <v>0</v>
      </c>
      <c r="E1282" s="59">
        <f>VLOOKUP(BP1282,Define!$L$4:$M$37,2,0)</f>
        <v>0</v>
      </c>
      <c r="F1282" s="59">
        <f>IFERROR(INDEX(Data!$B$9:$B$984,INT((ROW()-1)/2),1),"")</f>
        <v>0</v>
      </c>
      <c r="G1282" s="59">
        <f t="shared" si="39"/>
        <v>0</v>
      </c>
      <c r="H1282" s="50">
        <f>IFERROR(INDEX(Data!$G$9:$G$984,INT((ROW()-1)/2),1),"")</f>
        <v>0</v>
      </c>
      <c r="I1282" s="58" t="e">
        <f t="shared" si="38"/>
        <v>#DIV/0!</v>
      </c>
      <c r="J1282" s="48"/>
      <c r="K1282" s="48" t="str">
        <f>IFERROR(VLOOKUP(IF(ISTEXT(L1282),M1282,L1282),Define!$A$3:$C$500,IF(MOD(ROW(),2)=1,2,3),0),"")</f>
        <v/>
      </c>
      <c r="L1282" s="48" t="str">
        <f>IFERROR(INDEX(Data!$P$9:$S$984,INT((ROW()-1)/2),IF(MOD(ROW(),2)=1,1,3)),"")</f>
        <v/>
      </c>
      <c r="M1282" s="48" t="str">
        <f>IFERROR(INDEX(Data!$P$9:$S$984,INT((ROW()-1)/2),IF(MOD(ROW(),2)=1,2,4)),"")</f>
        <v/>
      </c>
      <c r="N1282" s="167">
        <f>IFERROR(INDEX(IF(H1282="USD",Data!$F$9:$F$984,Data!$I$9:$I$984),INT((ROW()-1)/2),1),"")</f>
        <v>0</v>
      </c>
      <c r="O1282" s="44">
        <f>IFERROR(IF(H1282="USD",0,INDEX(Data!$F$9:$F$984,INT((ROW()-1)/2),1)),0)</f>
        <v>0</v>
      </c>
      <c r="P1282" s="48"/>
      <c r="Q1282" s="48"/>
      <c r="R1282" s="177" t="str">
        <f>IFERROR(VLOOKUP(L1282,Define!$A$4:$H$419,8,0),"")</f>
        <v/>
      </c>
      <c r="S1282" s="48"/>
      <c r="T1282" s="48"/>
      <c r="U1282" s="51"/>
      <c r="V1282" s="45"/>
      <c r="W1282" s="45">
        <f>IFERROR(INDEX(Data!$C$9:$C$984,INT((ROW()-1)/2),1),"")</f>
        <v>0</v>
      </c>
      <c r="X1282" s="49"/>
      <c r="Y1282" s="48"/>
      <c r="Z1282" s="48"/>
      <c r="AA1282" s="48"/>
      <c r="AB1282" s="48"/>
      <c r="AC1282" s="48"/>
      <c r="AD1282" s="48"/>
      <c r="AE1282" s="48"/>
      <c r="AF1282" s="44">
        <f>IFERROR(INDEX(Data!$J$9:$J$984,INT((ROW()-1)/2),1),"")</f>
        <v>0</v>
      </c>
      <c r="AG1282" s="48"/>
      <c r="AH1282" s="48"/>
      <c r="AI1282" s="48"/>
      <c r="AJ1282" s="48"/>
      <c r="AK1282" s="40"/>
      <c r="AL1282" s="49" t="s">
        <v>299</v>
      </c>
      <c r="AM1282" s="48"/>
      <c r="AN1282" s="48"/>
      <c r="AO1282" s="114" t="str">
        <f>IFERROR(VLOOKUP(L1282,Define!$A$3:$D$213,4,0),"")</f>
        <v/>
      </c>
      <c r="AP1282" s="48"/>
      <c r="AQ1282" s="48"/>
      <c r="AR1282" s="48"/>
      <c r="AS1282" s="48"/>
      <c r="AT1282" s="48"/>
      <c r="AU1282" s="48"/>
      <c r="AV1282" s="48"/>
      <c r="AW1282" s="48"/>
      <c r="AX1282" s="48"/>
      <c r="AY1282" s="48"/>
      <c r="AZ1282" s="48"/>
      <c r="BA1282" s="48"/>
      <c r="BB1282" s="48"/>
      <c r="BC1282" s="48"/>
      <c r="BD1282" s="48"/>
      <c r="BE1282" s="48"/>
      <c r="BF1282" s="48"/>
      <c r="BG1282" s="48"/>
      <c r="BH1282" s="48"/>
      <c r="BI1282" s="48"/>
      <c r="BJ1282" s="48"/>
      <c r="BK1282" s="48"/>
      <c r="BL1282" s="48"/>
      <c r="BM1282" s="48"/>
      <c r="BN1282" s="48"/>
      <c r="BP1282" s="179" t="str">
        <f>K1281&amp;"#"&amp;K1282</f>
        <v>#</v>
      </c>
    </row>
    <row r="1283" spans="1:68" x14ac:dyDescent="0.2">
      <c r="A1283" s="41">
        <v>0</v>
      </c>
      <c r="B1283" s="41">
        <f>IF(F1282&lt;&gt;F1283,MAX($B$2:B1282)+1,B1282)</f>
        <v>4</v>
      </c>
      <c r="C1283" s="64">
        <f>IFERROR(INDEX(Data!$A$9:$A$984,INT((ROW()-1)/2),1),"")</f>
        <v>0</v>
      </c>
      <c r="D1283" s="64">
        <f>IFERROR(INDEX(Data!$A$9:$A$984,INT((ROW()-1)/2),1),"")</f>
        <v>0</v>
      </c>
      <c r="E1283" s="59">
        <f>VLOOKUP(BP1283,Define!$L$4:$M$37,2,0)</f>
        <v>0</v>
      </c>
      <c r="F1283" s="59">
        <f>IFERROR(INDEX(Data!$B$9:$B$984,INT((ROW()-1)/2),1),"")</f>
        <v>0</v>
      </c>
      <c r="G1283" s="59">
        <f t="shared" si="39"/>
        <v>0</v>
      </c>
      <c r="H1283" s="50">
        <f>IFERROR(INDEX(Data!$G$9:$G$984,INT((ROW()-1)/2),1),"")</f>
        <v>0</v>
      </c>
      <c r="I1283" s="58" t="e">
        <f t="shared" ref="I1283:I1346" si="40">ROUND(($O1283/$N1283)*IF(H1283="USD",0,IF(H1283="VND",1000000,IF(H1283="JPY",1000,IF(H1283="EUR",1,0)))),5)</f>
        <v>#DIV/0!</v>
      </c>
      <c r="J1283" s="48"/>
      <c r="K1283" s="48" t="str">
        <f>IFERROR(VLOOKUP(IF(ISTEXT(L1283),M1283,L1283),Define!$A$3:$C$500,IF(MOD(ROW(),2)=1,2,3),0),"")</f>
        <v/>
      </c>
      <c r="L1283" s="48" t="str">
        <f>IFERROR(INDEX(Data!$P$9:$S$984,INT((ROW()-1)/2),IF(MOD(ROW(),2)=1,1,3)),"")</f>
        <v/>
      </c>
      <c r="M1283" s="48" t="str">
        <f>IFERROR(INDEX(Data!$P$9:$S$984,INT((ROW()-1)/2),IF(MOD(ROW(),2)=1,2,4)),"")</f>
        <v/>
      </c>
      <c r="N1283" s="167">
        <f>IFERROR(INDEX(IF(H1283="USD",Data!$F$9:$F$984,Data!$I$9:$I$984),INT((ROW()-1)/2),1),"")</f>
        <v>0</v>
      </c>
      <c r="O1283" s="44">
        <f>IFERROR(IF(H1283="USD",0,INDEX(Data!$F$9:$F$984,INT((ROW()-1)/2),1)),0)</f>
        <v>0</v>
      </c>
      <c r="P1283" s="48"/>
      <c r="Q1283" s="48"/>
      <c r="R1283" s="177" t="str">
        <f>IFERROR(VLOOKUP(L1283,Define!$A$4:$H$419,8,0),"")</f>
        <v/>
      </c>
      <c r="S1283" s="48"/>
      <c r="T1283" s="48"/>
      <c r="U1283" s="51"/>
      <c r="V1283" s="45"/>
      <c r="W1283" s="45">
        <f>IFERROR(INDEX(Data!$C$9:$C$984,INT((ROW()-1)/2),1),"")</f>
        <v>0</v>
      </c>
      <c r="X1283" s="49"/>
      <c r="Y1283" s="48"/>
      <c r="Z1283" s="48"/>
      <c r="AA1283" s="48"/>
      <c r="AB1283" s="48"/>
      <c r="AC1283" s="48"/>
      <c r="AD1283" s="48"/>
      <c r="AE1283" s="48"/>
      <c r="AF1283" s="44">
        <f>IFERROR(INDEX(Data!$J$9:$J$984,INT((ROW()-1)/2),1),"")</f>
        <v>0</v>
      </c>
      <c r="AG1283" s="48"/>
      <c r="AH1283" s="48"/>
      <c r="AI1283" s="48"/>
      <c r="AJ1283" s="48"/>
      <c r="AK1283" s="40"/>
      <c r="AL1283" s="49" t="s">
        <v>299</v>
      </c>
      <c r="AM1283" s="48"/>
      <c r="AN1283" s="48"/>
      <c r="AO1283" s="114" t="str">
        <f>IFERROR(VLOOKUP(L1283,Define!$A$3:$D$213,4,0),"")</f>
        <v/>
      </c>
      <c r="AP1283" s="48"/>
      <c r="AQ1283" s="48"/>
      <c r="AR1283" s="48"/>
      <c r="AS1283" s="48"/>
      <c r="AT1283" s="48"/>
      <c r="AU1283" s="48"/>
      <c r="AV1283" s="48"/>
      <c r="AW1283" s="48"/>
      <c r="AX1283" s="48"/>
      <c r="AY1283" s="48"/>
      <c r="AZ1283" s="48"/>
      <c r="BA1283" s="48"/>
      <c r="BB1283" s="48"/>
      <c r="BC1283" s="48"/>
      <c r="BD1283" s="48"/>
      <c r="BE1283" s="48"/>
      <c r="BF1283" s="48"/>
      <c r="BG1283" s="48"/>
      <c r="BH1283" s="48"/>
      <c r="BI1283" s="48"/>
      <c r="BJ1283" s="48"/>
      <c r="BK1283" s="48"/>
      <c r="BL1283" s="48"/>
      <c r="BM1283" s="48"/>
      <c r="BN1283" s="48"/>
      <c r="BP1283" s="179" t="str">
        <f>K1283&amp;"#"&amp;K1284</f>
        <v>#</v>
      </c>
    </row>
    <row r="1284" spans="1:68" x14ac:dyDescent="0.2">
      <c r="A1284" s="41">
        <v>0</v>
      </c>
      <c r="B1284" s="41">
        <f>IF(F1283&lt;&gt;F1284,MAX($B$2:B1283)+1,B1283)</f>
        <v>4</v>
      </c>
      <c r="C1284" s="64">
        <f>IFERROR(INDEX(Data!$A$9:$A$984,INT((ROW()-1)/2),1),"")</f>
        <v>0</v>
      </c>
      <c r="D1284" s="64">
        <f>IFERROR(INDEX(Data!$A$9:$A$984,INT((ROW()-1)/2),1),"")</f>
        <v>0</v>
      </c>
      <c r="E1284" s="59">
        <f>VLOOKUP(BP1284,Define!$L$4:$M$37,2,0)</f>
        <v>0</v>
      </c>
      <c r="F1284" s="59">
        <f>IFERROR(INDEX(Data!$B$9:$B$984,INT((ROW()-1)/2),1),"")</f>
        <v>0</v>
      </c>
      <c r="G1284" s="59">
        <f t="shared" ref="G1284:G1347" si="41">F1284</f>
        <v>0</v>
      </c>
      <c r="H1284" s="50">
        <f>IFERROR(INDEX(Data!$G$9:$G$984,INT((ROW()-1)/2),1),"")</f>
        <v>0</v>
      </c>
      <c r="I1284" s="58" t="e">
        <f t="shared" si="40"/>
        <v>#DIV/0!</v>
      </c>
      <c r="J1284" s="48"/>
      <c r="K1284" s="48" t="str">
        <f>IFERROR(VLOOKUP(IF(ISTEXT(L1284),M1284,L1284),Define!$A$3:$C$500,IF(MOD(ROW(),2)=1,2,3),0),"")</f>
        <v/>
      </c>
      <c r="L1284" s="48" t="str">
        <f>IFERROR(INDEX(Data!$P$9:$S$984,INT((ROW()-1)/2),IF(MOD(ROW(),2)=1,1,3)),"")</f>
        <v/>
      </c>
      <c r="M1284" s="48" t="str">
        <f>IFERROR(INDEX(Data!$P$9:$S$984,INT((ROW()-1)/2),IF(MOD(ROW(),2)=1,2,4)),"")</f>
        <v/>
      </c>
      <c r="N1284" s="167">
        <f>IFERROR(INDEX(IF(H1284="USD",Data!$F$9:$F$984,Data!$I$9:$I$984),INT((ROW()-1)/2),1),"")</f>
        <v>0</v>
      </c>
      <c r="O1284" s="44">
        <f>IFERROR(IF(H1284="USD",0,INDEX(Data!$F$9:$F$984,INT((ROW()-1)/2),1)),0)</f>
        <v>0</v>
      </c>
      <c r="P1284" s="48"/>
      <c r="Q1284" s="48"/>
      <c r="R1284" s="177" t="str">
        <f>IFERROR(VLOOKUP(L1284,Define!$A$4:$H$419,8,0),"")</f>
        <v/>
      </c>
      <c r="S1284" s="48"/>
      <c r="T1284" s="48"/>
      <c r="U1284" s="51"/>
      <c r="V1284" s="45"/>
      <c r="W1284" s="45">
        <f>IFERROR(INDEX(Data!$C$9:$C$984,INT((ROW()-1)/2),1),"")</f>
        <v>0</v>
      </c>
      <c r="X1284" s="49"/>
      <c r="Y1284" s="48"/>
      <c r="Z1284" s="48"/>
      <c r="AA1284" s="48"/>
      <c r="AB1284" s="48"/>
      <c r="AC1284" s="48"/>
      <c r="AD1284" s="48"/>
      <c r="AE1284" s="48"/>
      <c r="AF1284" s="44">
        <f>IFERROR(INDEX(Data!$J$9:$J$984,INT((ROW()-1)/2),1),"")</f>
        <v>0</v>
      </c>
      <c r="AG1284" s="48"/>
      <c r="AH1284" s="48"/>
      <c r="AI1284" s="48"/>
      <c r="AJ1284" s="48"/>
      <c r="AK1284" s="40"/>
      <c r="AL1284" s="49" t="s">
        <v>299</v>
      </c>
      <c r="AM1284" s="48"/>
      <c r="AN1284" s="48"/>
      <c r="AO1284" s="114" t="str">
        <f>IFERROR(VLOOKUP(L1284,Define!$A$3:$D$213,4,0),"")</f>
        <v/>
      </c>
      <c r="AP1284" s="48"/>
      <c r="AQ1284" s="48"/>
      <c r="AR1284" s="48"/>
      <c r="AS1284" s="48"/>
      <c r="AT1284" s="48"/>
      <c r="AU1284" s="48"/>
      <c r="AV1284" s="48"/>
      <c r="AW1284" s="48"/>
      <c r="AX1284" s="48"/>
      <c r="AY1284" s="48"/>
      <c r="AZ1284" s="48"/>
      <c r="BA1284" s="48"/>
      <c r="BB1284" s="48"/>
      <c r="BC1284" s="48"/>
      <c r="BD1284" s="48"/>
      <c r="BE1284" s="48"/>
      <c r="BF1284" s="48"/>
      <c r="BG1284" s="48"/>
      <c r="BH1284" s="48"/>
      <c r="BI1284" s="48"/>
      <c r="BJ1284" s="48"/>
      <c r="BK1284" s="48"/>
      <c r="BL1284" s="48"/>
      <c r="BM1284" s="48"/>
      <c r="BN1284" s="48"/>
      <c r="BP1284" s="179" t="str">
        <f>K1283&amp;"#"&amp;K1284</f>
        <v>#</v>
      </c>
    </row>
    <row r="1285" spans="1:68" x14ac:dyDescent="0.2">
      <c r="A1285" s="41">
        <v>0</v>
      </c>
      <c r="B1285" s="41">
        <f>IF(F1284&lt;&gt;F1285,MAX($B$2:B1284)+1,B1284)</f>
        <v>4</v>
      </c>
      <c r="C1285" s="64">
        <f>IFERROR(INDEX(Data!$A$9:$A$984,INT((ROW()-1)/2),1),"")</f>
        <v>0</v>
      </c>
      <c r="D1285" s="64">
        <f>IFERROR(INDEX(Data!$A$9:$A$984,INT((ROW()-1)/2),1),"")</f>
        <v>0</v>
      </c>
      <c r="E1285" s="59">
        <f>VLOOKUP(BP1285,Define!$L$4:$M$37,2,0)</f>
        <v>0</v>
      </c>
      <c r="F1285" s="59">
        <f>IFERROR(INDEX(Data!$B$9:$B$984,INT((ROW()-1)/2),1),"")</f>
        <v>0</v>
      </c>
      <c r="G1285" s="59">
        <f t="shared" si="41"/>
        <v>0</v>
      </c>
      <c r="H1285" s="50">
        <f>IFERROR(INDEX(Data!$G$9:$G$984,INT((ROW()-1)/2),1),"")</f>
        <v>0</v>
      </c>
      <c r="I1285" s="58" t="e">
        <f t="shared" si="40"/>
        <v>#DIV/0!</v>
      </c>
      <c r="J1285" s="48"/>
      <c r="K1285" s="48" t="str">
        <f>IFERROR(VLOOKUP(IF(ISTEXT(L1285),M1285,L1285),Define!$A$3:$C$500,IF(MOD(ROW(),2)=1,2,3),0),"")</f>
        <v/>
      </c>
      <c r="L1285" s="48" t="str">
        <f>IFERROR(INDEX(Data!$P$9:$S$984,INT((ROW()-1)/2),IF(MOD(ROW(),2)=1,1,3)),"")</f>
        <v/>
      </c>
      <c r="M1285" s="48" t="str">
        <f>IFERROR(INDEX(Data!$P$9:$S$984,INT((ROW()-1)/2),IF(MOD(ROW(),2)=1,2,4)),"")</f>
        <v/>
      </c>
      <c r="N1285" s="167">
        <f>IFERROR(INDEX(IF(H1285="USD",Data!$F$9:$F$984,Data!$I$9:$I$984),INT((ROW()-1)/2),1),"")</f>
        <v>0</v>
      </c>
      <c r="O1285" s="44">
        <f>IFERROR(IF(H1285="USD",0,INDEX(Data!$F$9:$F$984,INT((ROW()-1)/2),1)),0)</f>
        <v>0</v>
      </c>
      <c r="P1285" s="48"/>
      <c r="Q1285" s="48"/>
      <c r="R1285" s="177" t="str">
        <f>IFERROR(VLOOKUP(L1285,Define!$A$4:$H$419,8,0),"")</f>
        <v/>
      </c>
      <c r="S1285" s="48"/>
      <c r="T1285" s="48"/>
      <c r="U1285" s="51"/>
      <c r="V1285" s="45"/>
      <c r="W1285" s="45">
        <f>IFERROR(INDEX(Data!$C$9:$C$984,INT((ROW()-1)/2),1),"")</f>
        <v>0</v>
      </c>
      <c r="X1285" s="49"/>
      <c r="Y1285" s="48"/>
      <c r="Z1285" s="48"/>
      <c r="AA1285" s="48"/>
      <c r="AB1285" s="48"/>
      <c r="AC1285" s="48"/>
      <c r="AD1285" s="48"/>
      <c r="AE1285" s="48"/>
      <c r="AF1285" s="44">
        <f>IFERROR(INDEX(Data!$J$9:$J$984,INT((ROW()-1)/2),1),"")</f>
        <v>0</v>
      </c>
      <c r="AG1285" s="48"/>
      <c r="AH1285" s="48"/>
      <c r="AI1285" s="48"/>
      <c r="AJ1285" s="48"/>
      <c r="AK1285" s="40"/>
      <c r="AL1285" s="49" t="s">
        <v>299</v>
      </c>
      <c r="AM1285" s="48"/>
      <c r="AN1285" s="48"/>
      <c r="AO1285" s="114" t="str">
        <f>IFERROR(VLOOKUP(L1285,Define!$A$3:$D$213,4,0),"")</f>
        <v/>
      </c>
      <c r="AP1285" s="48"/>
      <c r="AQ1285" s="48"/>
      <c r="AR1285" s="48"/>
      <c r="AS1285" s="48"/>
      <c r="AT1285" s="48"/>
      <c r="AU1285" s="48"/>
      <c r="AV1285" s="48"/>
      <c r="AW1285" s="48"/>
      <c r="AX1285" s="48"/>
      <c r="AY1285" s="48"/>
      <c r="AZ1285" s="48"/>
      <c r="BA1285" s="48"/>
      <c r="BB1285" s="48"/>
      <c r="BC1285" s="48"/>
      <c r="BD1285" s="48"/>
      <c r="BE1285" s="48"/>
      <c r="BF1285" s="48"/>
      <c r="BG1285" s="48"/>
      <c r="BH1285" s="48"/>
      <c r="BI1285" s="48"/>
      <c r="BJ1285" s="48"/>
      <c r="BK1285" s="48"/>
      <c r="BL1285" s="48"/>
      <c r="BM1285" s="48"/>
      <c r="BN1285" s="48"/>
      <c r="BP1285" s="179" t="str">
        <f>K1285&amp;"#"&amp;K1286</f>
        <v>#</v>
      </c>
    </row>
    <row r="1286" spans="1:68" x14ac:dyDescent="0.2">
      <c r="A1286" s="41">
        <v>0</v>
      </c>
      <c r="B1286" s="41">
        <f>IF(F1285&lt;&gt;F1286,MAX($B$2:B1285)+1,B1285)</f>
        <v>4</v>
      </c>
      <c r="C1286" s="64">
        <f>IFERROR(INDEX(Data!$A$9:$A$984,INT((ROW()-1)/2),1),"")</f>
        <v>0</v>
      </c>
      <c r="D1286" s="64">
        <f>IFERROR(INDEX(Data!$A$9:$A$984,INT((ROW()-1)/2),1),"")</f>
        <v>0</v>
      </c>
      <c r="E1286" s="59">
        <f>VLOOKUP(BP1286,Define!$L$4:$M$37,2,0)</f>
        <v>0</v>
      </c>
      <c r="F1286" s="59">
        <f>IFERROR(INDEX(Data!$B$9:$B$984,INT((ROW()-1)/2),1),"")</f>
        <v>0</v>
      </c>
      <c r="G1286" s="59">
        <f t="shared" si="41"/>
        <v>0</v>
      </c>
      <c r="H1286" s="50">
        <f>IFERROR(INDEX(Data!$G$9:$G$984,INT((ROW()-1)/2),1),"")</f>
        <v>0</v>
      </c>
      <c r="I1286" s="58" t="e">
        <f t="shared" si="40"/>
        <v>#DIV/0!</v>
      </c>
      <c r="J1286" s="48"/>
      <c r="K1286" s="48" t="str">
        <f>IFERROR(VLOOKUP(IF(ISTEXT(L1286),M1286,L1286),Define!$A$3:$C$500,IF(MOD(ROW(),2)=1,2,3),0),"")</f>
        <v/>
      </c>
      <c r="L1286" s="48" t="str">
        <f>IFERROR(INDEX(Data!$P$9:$S$984,INT((ROW()-1)/2),IF(MOD(ROW(),2)=1,1,3)),"")</f>
        <v/>
      </c>
      <c r="M1286" s="48" t="str">
        <f>IFERROR(INDEX(Data!$P$9:$S$984,INT((ROW()-1)/2),IF(MOD(ROW(),2)=1,2,4)),"")</f>
        <v/>
      </c>
      <c r="N1286" s="167">
        <f>IFERROR(INDEX(IF(H1286="USD",Data!$F$9:$F$984,Data!$I$9:$I$984),INT((ROW()-1)/2),1),"")</f>
        <v>0</v>
      </c>
      <c r="O1286" s="44">
        <f>IFERROR(IF(H1286="USD",0,INDEX(Data!$F$9:$F$984,INT((ROW()-1)/2),1)),0)</f>
        <v>0</v>
      </c>
      <c r="P1286" s="48"/>
      <c r="Q1286" s="48"/>
      <c r="R1286" s="177" t="str">
        <f>IFERROR(VLOOKUP(L1286,Define!$A$4:$H$419,8,0),"")</f>
        <v/>
      </c>
      <c r="S1286" s="48"/>
      <c r="T1286" s="48"/>
      <c r="U1286" s="51"/>
      <c r="V1286" s="45"/>
      <c r="W1286" s="45">
        <f>IFERROR(INDEX(Data!$C$9:$C$984,INT((ROW()-1)/2),1),"")</f>
        <v>0</v>
      </c>
      <c r="X1286" s="49"/>
      <c r="Y1286" s="48"/>
      <c r="Z1286" s="48"/>
      <c r="AA1286" s="48"/>
      <c r="AB1286" s="48"/>
      <c r="AC1286" s="48"/>
      <c r="AD1286" s="48"/>
      <c r="AE1286" s="48"/>
      <c r="AF1286" s="44">
        <f>IFERROR(INDEX(Data!$J$9:$J$984,INT((ROW()-1)/2),1),"")</f>
        <v>0</v>
      </c>
      <c r="AG1286" s="48"/>
      <c r="AH1286" s="48"/>
      <c r="AI1286" s="48"/>
      <c r="AJ1286" s="48"/>
      <c r="AK1286" s="40"/>
      <c r="AL1286" s="49" t="s">
        <v>299</v>
      </c>
      <c r="AM1286" s="48"/>
      <c r="AN1286" s="48"/>
      <c r="AO1286" s="114" t="str">
        <f>IFERROR(VLOOKUP(L1286,Define!$A$3:$D$213,4,0),"")</f>
        <v/>
      </c>
      <c r="AP1286" s="48"/>
      <c r="AQ1286" s="48"/>
      <c r="AR1286" s="48"/>
      <c r="AS1286" s="48"/>
      <c r="AT1286" s="48"/>
      <c r="AU1286" s="48"/>
      <c r="AV1286" s="48"/>
      <c r="AW1286" s="48"/>
      <c r="AX1286" s="48"/>
      <c r="AY1286" s="48"/>
      <c r="AZ1286" s="48"/>
      <c r="BA1286" s="48"/>
      <c r="BB1286" s="48"/>
      <c r="BC1286" s="48"/>
      <c r="BD1286" s="48"/>
      <c r="BE1286" s="48"/>
      <c r="BF1286" s="48"/>
      <c r="BG1286" s="48"/>
      <c r="BH1286" s="48"/>
      <c r="BI1286" s="48"/>
      <c r="BJ1286" s="48"/>
      <c r="BK1286" s="48"/>
      <c r="BL1286" s="48"/>
      <c r="BM1286" s="48"/>
      <c r="BN1286" s="48"/>
      <c r="BP1286" s="179" t="str">
        <f>K1285&amp;"#"&amp;K1286</f>
        <v>#</v>
      </c>
    </row>
    <row r="1287" spans="1:68" x14ac:dyDescent="0.2">
      <c r="A1287" s="41">
        <v>0</v>
      </c>
      <c r="B1287" s="41">
        <f>IF(F1286&lt;&gt;F1287,MAX($B$2:B1286)+1,B1286)</f>
        <v>4</v>
      </c>
      <c r="C1287" s="64">
        <f>IFERROR(INDEX(Data!$A$9:$A$984,INT((ROW()-1)/2),1),"")</f>
        <v>0</v>
      </c>
      <c r="D1287" s="64">
        <f>IFERROR(INDEX(Data!$A$9:$A$984,INT((ROW()-1)/2),1),"")</f>
        <v>0</v>
      </c>
      <c r="E1287" s="59">
        <f>VLOOKUP(BP1287,Define!$L$4:$M$37,2,0)</f>
        <v>0</v>
      </c>
      <c r="F1287" s="59">
        <f>IFERROR(INDEX(Data!$B$9:$B$984,INT((ROW()-1)/2),1),"")</f>
        <v>0</v>
      </c>
      <c r="G1287" s="59">
        <f t="shared" si="41"/>
        <v>0</v>
      </c>
      <c r="H1287" s="50">
        <f>IFERROR(INDEX(Data!$G$9:$G$984,INT((ROW()-1)/2),1),"")</f>
        <v>0</v>
      </c>
      <c r="I1287" s="58" t="e">
        <f t="shared" si="40"/>
        <v>#DIV/0!</v>
      </c>
      <c r="J1287" s="48"/>
      <c r="K1287" s="48" t="str">
        <f>IFERROR(VLOOKUP(IF(ISTEXT(L1287),M1287,L1287),Define!$A$3:$C$500,IF(MOD(ROW(),2)=1,2,3),0),"")</f>
        <v/>
      </c>
      <c r="L1287" s="48" t="str">
        <f>IFERROR(INDEX(Data!$P$9:$S$984,INT((ROW()-1)/2),IF(MOD(ROW(),2)=1,1,3)),"")</f>
        <v/>
      </c>
      <c r="M1287" s="48" t="str">
        <f>IFERROR(INDEX(Data!$P$9:$S$984,INT((ROW()-1)/2),IF(MOD(ROW(),2)=1,2,4)),"")</f>
        <v/>
      </c>
      <c r="N1287" s="167">
        <f>IFERROR(INDEX(IF(H1287="USD",Data!$F$9:$F$984,Data!$I$9:$I$984),INT((ROW()-1)/2),1),"")</f>
        <v>0</v>
      </c>
      <c r="O1287" s="44">
        <f>IFERROR(IF(H1287="USD",0,INDEX(Data!$F$9:$F$984,INT((ROW()-1)/2),1)),0)</f>
        <v>0</v>
      </c>
      <c r="P1287" s="48"/>
      <c r="Q1287" s="48"/>
      <c r="R1287" s="177" t="str">
        <f>IFERROR(VLOOKUP(L1287,Define!$A$4:$H$419,8,0),"")</f>
        <v/>
      </c>
      <c r="S1287" s="48"/>
      <c r="T1287" s="48"/>
      <c r="U1287" s="51"/>
      <c r="V1287" s="45"/>
      <c r="W1287" s="45">
        <f>IFERROR(INDEX(Data!$C$9:$C$984,INT((ROW()-1)/2),1),"")</f>
        <v>0</v>
      </c>
      <c r="X1287" s="49"/>
      <c r="Y1287" s="48"/>
      <c r="Z1287" s="48"/>
      <c r="AA1287" s="48"/>
      <c r="AB1287" s="48"/>
      <c r="AC1287" s="48"/>
      <c r="AD1287" s="48"/>
      <c r="AE1287" s="48"/>
      <c r="AF1287" s="44">
        <f>IFERROR(INDEX(Data!$J$9:$J$984,INT((ROW()-1)/2),1),"")</f>
        <v>0</v>
      </c>
      <c r="AG1287" s="48"/>
      <c r="AH1287" s="48"/>
      <c r="AI1287" s="48"/>
      <c r="AJ1287" s="48"/>
      <c r="AK1287" s="40"/>
      <c r="AL1287" s="49" t="s">
        <v>299</v>
      </c>
      <c r="AM1287" s="48"/>
      <c r="AN1287" s="48"/>
      <c r="AO1287" s="114" t="str">
        <f>IFERROR(VLOOKUP(L1287,Define!$A$3:$D$213,4,0),"")</f>
        <v/>
      </c>
      <c r="AP1287" s="48"/>
      <c r="AQ1287" s="48"/>
      <c r="AR1287" s="48"/>
      <c r="AS1287" s="48"/>
      <c r="AT1287" s="48"/>
      <c r="AU1287" s="48"/>
      <c r="AV1287" s="48"/>
      <c r="AW1287" s="48"/>
      <c r="AX1287" s="48"/>
      <c r="AY1287" s="48"/>
      <c r="AZ1287" s="48"/>
      <c r="BA1287" s="48"/>
      <c r="BB1287" s="48"/>
      <c r="BC1287" s="48"/>
      <c r="BD1287" s="48"/>
      <c r="BE1287" s="48"/>
      <c r="BF1287" s="48"/>
      <c r="BG1287" s="48"/>
      <c r="BH1287" s="48"/>
      <c r="BI1287" s="48"/>
      <c r="BJ1287" s="48"/>
      <c r="BK1287" s="48"/>
      <c r="BL1287" s="48"/>
      <c r="BM1287" s="48"/>
      <c r="BN1287" s="48"/>
      <c r="BP1287" s="179" t="str">
        <f>K1287&amp;"#"&amp;K1288</f>
        <v>#</v>
      </c>
    </row>
    <row r="1288" spans="1:68" x14ac:dyDescent="0.2">
      <c r="A1288" s="41">
        <v>0</v>
      </c>
      <c r="B1288" s="41">
        <f>IF(F1287&lt;&gt;F1288,MAX($B$2:B1287)+1,B1287)</f>
        <v>4</v>
      </c>
      <c r="C1288" s="64">
        <f>IFERROR(INDEX(Data!$A$9:$A$984,INT((ROW()-1)/2),1),"")</f>
        <v>0</v>
      </c>
      <c r="D1288" s="64">
        <f>IFERROR(INDEX(Data!$A$9:$A$984,INT((ROW()-1)/2),1),"")</f>
        <v>0</v>
      </c>
      <c r="E1288" s="59">
        <f>VLOOKUP(BP1288,Define!$L$4:$M$37,2,0)</f>
        <v>0</v>
      </c>
      <c r="F1288" s="59">
        <f>IFERROR(INDEX(Data!$B$9:$B$984,INT((ROW()-1)/2),1),"")</f>
        <v>0</v>
      </c>
      <c r="G1288" s="59">
        <f t="shared" si="41"/>
        <v>0</v>
      </c>
      <c r="H1288" s="50">
        <f>IFERROR(INDEX(Data!$G$9:$G$984,INT((ROW()-1)/2),1),"")</f>
        <v>0</v>
      </c>
      <c r="I1288" s="58" t="e">
        <f t="shared" si="40"/>
        <v>#DIV/0!</v>
      </c>
      <c r="J1288" s="48"/>
      <c r="K1288" s="48" t="str">
        <f>IFERROR(VLOOKUP(IF(ISTEXT(L1288),M1288,L1288),Define!$A$3:$C$500,IF(MOD(ROW(),2)=1,2,3),0),"")</f>
        <v/>
      </c>
      <c r="L1288" s="48" t="str">
        <f>IFERROR(INDEX(Data!$P$9:$S$984,INT((ROW()-1)/2),IF(MOD(ROW(),2)=1,1,3)),"")</f>
        <v/>
      </c>
      <c r="M1288" s="48" t="str">
        <f>IFERROR(INDEX(Data!$P$9:$S$984,INT((ROW()-1)/2),IF(MOD(ROW(),2)=1,2,4)),"")</f>
        <v/>
      </c>
      <c r="N1288" s="167">
        <f>IFERROR(INDEX(IF(H1288="USD",Data!$F$9:$F$984,Data!$I$9:$I$984),INT((ROW()-1)/2),1),"")</f>
        <v>0</v>
      </c>
      <c r="O1288" s="44">
        <f>IFERROR(IF(H1288="USD",0,INDEX(Data!$F$9:$F$984,INT((ROW()-1)/2),1)),0)</f>
        <v>0</v>
      </c>
      <c r="P1288" s="48"/>
      <c r="Q1288" s="48"/>
      <c r="R1288" s="177" t="str">
        <f>IFERROR(VLOOKUP(L1288,Define!$A$4:$H$419,8,0),"")</f>
        <v/>
      </c>
      <c r="S1288" s="48"/>
      <c r="T1288" s="48"/>
      <c r="U1288" s="51"/>
      <c r="V1288" s="45"/>
      <c r="W1288" s="45">
        <f>IFERROR(INDEX(Data!$C$9:$C$984,INT((ROW()-1)/2),1),"")</f>
        <v>0</v>
      </c>
      <c r="X1288" s="49"/>
      <c r="Y1288" s="48"/>
      <c r="Z1288" s="48"/>
      <c r="AA1288" s="48"/>
      <c r="AB1288" s="48"/>
      <c r="AC1288" s="48"/>
      <c r="AD1288" s="48"/>
      <c r="AE1288" s="48"/>
      <c r="AF1288" s="44">
        <f>IFERROR(INDEX(Data!$J$9:$J$984,INT((ROW()-1)/2),1),"")</f>
        <v>0</v>
      </c>
      <c r="AG1288" s="48"/>
      <c r="AH1288" s="48"/>
      <c r="AI1288" s="48"/>
      <c r="AJ1288" s="48"/>
      <c r="AK1288" s="40"/>
      <c r="AL1288" s="49" t="s">
        <v>299</v>
      </c>
      <c r="AM1288" s="48"/>
      <c r="AN1288" s="48"/>
      <c r="AO1288" s="114" t="str">
        <f>IFERROR(VLOOKUP(L1288,Define!$A$3:$D$213,4,0),"")</f>
        <v/>
      </c>
      <c r="AP1288" s="48"/>
      <c r="AQ1288" s="48"/>
      <c r="AR1288" s="48"/>
      <c r="AS1288" s="48"/>
      <c r="AT1288" s="48"/>
      <c r="AU1288" s="48"/>
      <c r="AV1288" s="48"/>
      <c r="AW1288" s="48"/>
      <c r="AX1288" s="48"/>
      <c r="AY1288" s="48"/>
      <c r="AZ1288" s="48"/>
      <c r="BA1288" s="48"/>
      <c r="BB1288" s="48"/>
      <c r="BC1288" s="48"/>
      <c r="BD1288" s="48"/>
      <c r="BE1288" s="48"/>
      <c r="BF1288" s="48"/>
      <c r="BG1288" s="48"/>
      <c r="BH1288" s="48"/>
      <c r="BI1288" s="48"/>
      <c r="BJ1288" s="48"/>
      <c r="BK1288" s="48"/>
      <c r="BL1288" s="48"/>
      <c r="BM1288" s="48"/>
      <c r="BN1288" s="48"/>
      <c r="BP1288" s="179" t="str">
        <f>K1287&amp;"#"&amp;K1288</f>
        <v>#</v>
      </c>
    </row>
    <row r="1289" spans="1:68" x14ac:dyDescent="0.2">
      <c r="A1289" s="41">
        <v>0</v>
      </c>
      <c r="B1289" s="41">
        <f>IF(F1288&lt;&gt;F1289,MAX($B$2:B1288)+1,B1288)</f>
        <v>4</v>
      </c>
      <c r="C1289" s="64">
        <f>IFERROR(INDEX(Data!$A$9:$A$984,INT((ROW()-1)/2),1),"")</f>
        <v>0</v>
      </c>
      <c r="D1289" s="64">
        <f>IFERROR(INDEX(Data!$A$9:$A$984,INT((ROW()-1)/2),1),"")</f>
        <v>0</v>
      </c>
      <c r="E1289" s="59">
        <f>VLOOKUP(BP1289,Define!$L$4:$M$37,2,0)</f>
        <v>0</v>
      </c>
      <c r="F1289" s="59">
        <f>IFERROR(INDEX(Data!$B$9:$B$984,INT((ROW()-1)/2),1),"")</f>
        <v>0</v>
      </c>
      <c r="G1289" s="59">
        <f t="shared" si="41"/>
        <v>0</v>
      </c>
      <c r="H1289" s="50">
        <f>IFERROR(INDEX(Data!$G$9:$G$984,INT((ROW()-1)/2),1),"")</f>
        <v>0</v>
      </c>
      <c r="I1289" s="58" t="e">
        <f t="shared" si="40"/>
        <v>#DIV/0!</v>
      </c>
      <c r="J1289" s="48"/>
      <c r="K1289" s="48" t="str">
        <f>IFERROR(VLOOKUP(IF(ISTEXT(L1289),M1289,L1289),Define!$A$3:$C$500,IF(MOD(ROW(),2)=1,2,3),0),"")</f>
        <v/>
      </c>
      <c r="L1289" s="48" t="str">
        <f>IFERROR(INDEX(Data!$P$9:$S$984,INT((ROW()-1)/2),IF(MOD(ROW(),2)=1,1,3)),"")</f>
        <v/>
      </c>
      <c r="M1289" s="48" t="str">
        <f>IFERROR(INDEX(Data!$P$9:$S$984,INT((ROW()-1)/2),IF(MOD(ROW(),2)=1,2,4)),"")</f>
        <v/>
      </c>
      <c r="N1289" s="167">
        <f>IFERROR(INDEX(IF(H1289="USD",Data!$F$9:$F$984,Data!$I$9:$I$984),INT((ROW()-1)/2),1),"")</f>
        <v>0</v>
      </c>
      <c r="O1289" s="44">
        <f>IFERROR(IF(H1289="USD",0,INDEX(Data!$F$9:$F$984,INT((ROW()-1)/2),1)),0)</f>
        <v>0</v>
      </c>
      <c r="P1289" s="48"/>
      <c r="Q1289" s="48"/>
      <c r="R1289" s="177" t="str">
        <f>IFERROR(VLOOKUP(L1289,Define!$A$4:$H$419,8,0),"")</f>
        <v/>
      </c>
      <c r="S1289" s="48"/>
      <c r="T1289" s="48"/>
      <c r="U1289" s="51"/>
      <c r="V1289" s="45"/>
      <c r="W1289" s="45">
        <f>IFERROR(INDEX(Data!$C$9:$C$984,INT((ROW()-1)/2),1),"")</f>
        <v>0</v>
      </c>
      <c r="X1289" s="49"/>
      <c r="Y1289" s="48"/>
      <c r="Z1289" s="48"/>
      <c r="AA1289" s="48"/>
      <c r="AB1289" s="48"/>
      <c r="AC1289" s="48"/>
      <c r="AD1289" s="48"/>
      <c r="AE1289" s="48"/>
      <c r="AF1289" s="44">
        <f>IFERROR(INDEX(Data!$J$9:$J$984,INT((ROW()-1)/2),1),"")</f>
        <v>0</v>
      </c>
      <c r="AG1289" s="48"/>
      <c r="AH1289" s="48"/>
      <c r="AI1289" s="48"/>
      <c r="AJ1289" s="48"/>
      <c r="AK1289" s="40"/>
      <c r="AL1289" s="49" t="s">
        <v>299</v>
      </c>
      <c r="AM1289" s="48"/>
      <c r="AN1289" s="48"/>
      <c r="AO1289" s="114" t="str">
        <f>IFERROR(VLOOKUP(L1289,Define!$A$3:$D$213,4,0),"")</f>
        <v/>
      </c>
      <c r="AP1289" s="48"/>
      <c r="AQ1289" s="48"/>
      <c r="AR1289" s="48"/>
      <c r="AS1289" s="48"/>
      <c r="AT1289" s="48"/>
      <c r="AU1289" s="48"/>
      <c r="AV1289" s="48"/>
      <c r="AW1289" s="48"/>
      <c r="AX1289" s="48"/>
      <c r="AY1289" s="48"/>
      <c r="AZ1289" s="48"/>
      <c r="BA1289" s="48"/>
      <c r="BB1289" s="48"/>
      <c r="BC1289" s="48"/>
      <c r="BD1289" s="48"/>
      <c r="BE1289" s="48"/>
      <c r="BF1289" s="48"/>
      <c r="BG1289" s="48"/>
      <c r="BH1289" s="48"/>
      <c r="BI1289" s="48"/>
      <c r="BJ1289" s="48"/>
      <c r="BK1289" s="48"/>
      <c r="BL1289" s="48"/>
      <c r="BM1289" s="48"/>
      <c r="BN1289" s="48"/>
      <c r="BP1289" s="179" t="str">
        <f>K1289&amp;"#"&amp;K1290</f>
        <v>#</v>
      </c>
    </row>
    <row r="1290" spans="1:68" x14ac:dyDescent="0.2">
      <c r="A1290" s="41">
        <v>0</v>
      </c>
      <c r="B1290" s="41">
        <f>IF(F1289&lt;&gt;F1290,MAX($B$2:B1289)+1,B1289)</f>
        <v>4</v>
      </c>
      <c r="C1290" s="64">
        <f>IFERROR(INDEX(Data!$A$9:$A$984,INT((ROW()-1)/2),1),"")</f>
        <v>0</v>
      </c>
      <c r="D1290" s="64">
        <f>IFERROR(INDEX(Data!$A$9:$A$984,INT((ROW()-1)/2),1),"")</f>
        <v>0</v>
      </c>
      <c r="E1290" s="59">
        <f>VLOOKUP(BP1290,Define!$L$4:$M$37,2,0)</f>
        <v>0</v>
      </c>
      <c r="F1290" s="59">
        <f>IFERROR(INDEX(Data!$B$9:$B$984,INT((ROW()-1)/2),1),"")</f>
        <v>0</v>
      </c>
      <c r="G1290" s="59">
        <f t="shared" si="41"/>
        <v>0</v>
      </c>
      <c r="H1290" s="50">
        <f>IFERROR(INDEX(Data!$G$9:$G$984,INT((ROW()-1)/2),1),"")</f>
        <v>0</v>
      </c>
      <c r="I1290" s="58" t="e">
        <f t="shared" si="40"/>
        <v>#DIV/0!</v>
      </c>
      <c r="J1290" s="48"/>
      <c r="K1290" s="48" t="str">
        <f>IFERROR(VLOOKUP(IF(ISTEXT(L1290),M1290,L1290),Define!$A$3:$C$500,IF(MOD(ROW(),2)=1,2,3),0),"")</f>
        <v/>
      </c>
      <c r="L1290" s="48" t="str">
        <f>IFERROR(INDEX(Data!$P$9:$S$984,INT((ROW()-1)/2),IF(MOD(ROW(),2)=1,1,3)),"")</f>
        <v/>
      </c>
      <c r="M1290" s="48" t="str">
        <f>IFERROR(INDEX(Data!$P$9:$S$984,INT((ROW()-1)/2),IF(MOD(ROW(),2)=1,2,4)),"")</f>
        <v/>
      </c>
      <c r="N1290" s="167">
        <f>IFERROR(INDEX(IF(H1290="USD",Data!$F$9:$F$984,Data!$I$9:$I$984),INT((ROW()-1)/2),1),"")</f>
        <v>0</v>
      </c>
      <c r="O1290" s="44">
        <f>IFERROR(IF(H1290="USD",0,INDEX(Data!$F$9:$F$984,INT((ROW()-1)/2),1)),0)</f>
        <v>0</v>
      </c>
      <c r="P1290" s="48"/>
      <c r="Q1290" s="48"/>
      <c r="R1290" s="177" t="str">
        <f>IFERROR(VLOOKUP(L1290,Define!$A$4:$H$419,8,0),"")</f>
        <v/>
      </c>
      <c r="S1290" s="48"/>
      <c r="T1290" s="48"/>
      <c r="U1290" s="51"/>
      <c r="V1290" s="45"/>
      <c r="W1290" s="45">
        <f>IFERROR(INDEX(Data!$C$9:$C$984,INT((ROW()-1)/2),1),"")</f>
        <v>0</v>
      </c>
      <c r="X1290" s="49"/>
      <c r="Y1290" s="48"/>
      <c r="Z1290" s="48"/>
      <c r="AA1290" s="48"/>
      <c r="AB1290" s="48"/>
      <c r="AC1290" s="48"/>
      <c r="AD1290" s="48"/>
      <c r="AE1290" s="48"/>
      <c r="AF1290" s="44">
        <f>IFERROR(INDEX(Data!$J$9:$J$984,INT((ROW()-1)/2),1),"")</f>
        <v>0</v>
      </c>
      <c r="AG1290" s="48"/>
      <c r="AH1290" s="48"/>
      <c r="AI1290" s="48"/>
      <c r="AJ1290" s="48"/>
      <c r="AK1290" s="40"/>
      <c r="AL1290" s="49" t="s">
        <v>299</v>
      </c>
      <c r="AM1290" s="48"/>
      <c r="AN1290" s="48"/>
      <c r="AO1290" s="114" t="str">
        <f>IFERROR(VLOOKUP(L1290,Define!$A$3:$D$213,4,0),"")</f>
        <v/>
      </c>
      <c r="AP1290" s="48"/>
      <c r="AQ1290" s="48"/>
      <c r="AR1290" s="48"/>
      <c r="AS1290" s="48"/>
      <c r="AT1290" s="48"/>
      <c r="AU1290" s="48"/>
      <c r="AV1290" s="48"/>
      <c r="AW1290" s="48"/>
      <c r="AX1290" s="48"/>
      <c r="AY1290" s="48"/>
      <c r="AZ1290" s="48"/>
      <c r="BA1290" s="48"/>
      <c r="BB1290" s="48"/>
      <c r="BC1290" s="48"/>
      <c r="BD1290" s="48"/>
      <c r="BE1290" s="48"/>
      <c r="BF1290" s="48"/>
      <c r="BG1290" s="48"/>
      <c r="BH1290" s="48"/>
      <c r="BI1290" s="48"/>
      <c r="BJ1290" s="48"/>
      <c r="BK1290" s="48"/>
      <c r="BL1290" s="48"/>
      <c r="BM1290" s="48"/>
      <c r="BN1290" s="48"/>
      <c r="BP1290" s="179" t="str">
        <f>K1289&amp;"#"&amp;K1290</f>
        <v>#</v>
      </c>
    </row>
    <row r="1291" spans="1:68" x14ac:dyDescent="0.2">
      <c r="A1291" s="41">
        <v>0</v>
      </c>
      <c r="B1291" s="41">
        <f>IF(F1290&lt;&gt;F1291,MAX($B$2:B1290)+1,B1290)</f>
        <v>4</v>
      </c>
      <c r="C1291" s="64">
        <f>IFERROR(INDEX(Data!$A$9:$A$984,INT((ROW()-1)/2),1),"")</f>
        <v>0</v>
      </c>
      <c r="D1291" s="64">
        <f>IFERROR(INDEX(Data!$A$9:$A$984,INT((ROW()-1)/2),1),"")</f>
        <v>0</v>
      </c>
      <c r="E1291" s="59">
        <f>VLOOKUP(BP1291,Define!$L$4:$M$37,2,0)</f>
        <v>0</v>
      </c>
      <c r="F1291" s="59">
        <f>IFERROR(INDEX(Data!$B$9:$B$984,INT((ROW()-1)/2),1),"")</f>
        <v>0</v>
      </c>
      <c r="G1291" s="59">
        <f t="shared" si="41"/>
        <v>0</v>
      </c>
      <c r="H1291" s="50">
        <f>IFERROR(INDEX(Data!$G$9:$G$984,INT((ROW()-1)/2),1),"")</f>
        <v>0</v>
      </c>
      <c r="I1291" s="58" t="e">
        <f t="shared" si="40"/>
        <v>#DIV/0!</v>
      </c>
      <c r="J1291" s="48"/>
      <c r="K1291" s="48" t="str">
        <f>IFERROR(VLOOKUP(IF(ISTEXT(L1291),M1291,L1291),Define!$A$3:$C$500,IF(MOD(ROW(),2)=1,2,3),0),"")</f>
        <v/>
      </c>
      <c r="L1291" s="48" t="str">
        <f>IFERROR(INDEX(Data!$P$9:$S$984,INT((ROW()-1)/2),IF(MOD(ROW(),2)=1,1,3)),"")</f>
        <v/>
      </c>
      <c r="M1291" s="48" t="str">
        <f>IFERROR(INDEX(Data!$P$9:$S$984,INT((ROW()-1)/2),IF(MOD(ROW(),2)=1,2,4)),"")</f>
        <v/>
      </c>
      <c r="N1291" s="167">
        <f>IFERROR(INDEX(IF(H1291="USD",Data!$F$9:$F$984,Data!$I$9:$I$984),INT((ROW()-1)/2),1),"")</f>
        <v>0</v>
      </c>
      <c r="O1291" s="44">
        <f>IFERROR(IF(H1291="USD",0,INDEX(Data!$F$9:$F$984,INT((ROW()-1)/2),1)),0)</f>
        <v>0</v>
      </c>
      <c r="P1291" s="48"/>
      <c r="Q1291" s="48"/>
      <c r="R1291" s="177" t="str">
        <f>IFERROR(VLOOKUP(L1291,Define!$A$4:$H$419,8,0),"")</f>
        <v/>
      </c>
      <c r="S1291" s="48"/>
      <c r="T1291" s="48"/>
      <c r="U1291" s="51"/>
      <c r="V1291" s="45"/>
      <c r="W1291" s="45">
        <f>IFERROR(INDEX(Data!$C$9:$C$984,INT((ROW()-1)/2),1),"")</f>
        <v>0</v>
      </c>
      <c r="X1291" s="49"/>
      <c r="Y1291" s="48"/>
      <c r="Z1291" s="48"/>
      <c r="AA1291" s="48"/>
      <c r="AB1291" s="48"/>
      <c r="AC1291" s="48"/>
      <c r="AD1291" s="48"/>
      <c r="AE1291" s="48"/>
      <c r="AF1291" s="44">
        <f>IFERROR(INDEX(Data!$J$9:$J$984,INT((ROW()-1)/2),1),"")</f>
        <v>0</v>
      </c>
      <c r="AG1291" s="48"/>
      <c r="AH1291" s="48"/>
      <c r="AI1291" s="48"/>
      <c r="AJ1291" s="48"/>
      <c r="AK1291" s="40"/>
      <c r="AL1291" s="49" t="s">
        <v>299</v>
      </c>
      <c r="AM1291" s="48"/>
      <c r="AN1291" s="48"/>
      <c r="AO1291" s="114" t="str">
        <f>IFERROR(VLOOKUP(L1291,Define!$A$3:$D$213,4,0),"")</f>
        <v/>
      </c>
      <c r="AP1291" s="48"/>
      <c r="AQ1291" s="48"/>
      <c r="AR1291" s="48"/>
      <c r="AS1291" s="48"/>
      <c r="AT1291" s="48"/>
      <c r="AU1291" s="48"/>
      <c r="AV1291" s="48"/>
      <c r="AW1291" s="48"/>
      <c r="AX1291" s="48"/>
      <c r="AY1291" s="48"/>
      <c r="AZ1291" s="48"/>
      <c r="BA1291" s="48"/>
      <c r="BB1291" s="48"/>
      <c r="BC1291" s="48"/>
      <c r="BD1291" s="48"/>
      <c r="BE1291" s="48"/>
      <c r="BF1291" s="48"/>
      <c r="BG1291" s="48"/>
      <c r="BH1291" s="48"/>
      <c r="BI1291" s="48"/>
      <c r="BJ1291" s="48"/>
      <c r="BK1291" s="48"/>
      <c r="BL1291" s="48"/>
      <c r="BM1291" s="48"/>
      <c r="BN1291" s="48"/>
      <c r="BP1291" s="179" t="str">
        <f>K1291&amp;"#"&amp;K1292</f>
        <v>#</v>
      </c>
    </row>
    <row r="1292" spans="1:68" x14ac:dyDescent="0.2">
      <c r="A1292" s="41">
        <v>0</v>
      </c>
      <c r="B1292" s="41">
        <f>IF(F1291&lt;&gt;F1292,MAX($B$2:B1291)+1,B1291)</f>
        <v>4</v>
      </c>
      <c r="C1292" s="64">
        <f>IFERROR(INDEX(Data!$A$9:$A$984,INT((ROW()-1)/2),1),"")</f>
        <v>0</v>
      </c>
      <c r="D1292" s="64">
        <f>IFERROR(INDEX(Data!$A$9:$A$984,INT((ROW()-1)/2),1),"")</f>
        <v>0</v>
      </c>
      <c r="E1292" s="59">
        <f>VLOOKUP(BP1292,Define!$L$4:$M$37,2,0)</f>
        <v>0</v>
      </c>
      <c r="F1292" s="59">
        <f>IFERROR(INDEX(Data!$B$9:$B$984,INT((ROW()-1)/2),1),"")</f>
        <v>0</v>
      </c>
      <c r="G1292" s="59">
        <f t="shared" si="41"/>
        <v>0</v>
      </c>
      <c r="H1292" s="50">
        <f>IFERROR(INDEX(Data!$G$9:$G$984,INT((ROW()-1)/2),1),"")</f>
        <v>0</v>
      </c>
      <c r="I1292" s="58" t="e">
        <f t="shared" si="40"/>
        <v>#DIV/0!</v>
      </c>
      <c r="J1292" s="48"/>
      <c r="K1292" s="48" t="str">
        <f>IFERROR(VLOOKUP(IF(ISTEXT(L1292),M1292,L1292),Define!$A$3:$C$500,IF(MOD(ROW(),2)=1,2,3),0),"")</f>
        <v/>
      </c>
      <c r="L1292" s="48" t="str">
        <f>IFERROR(INDEX(Data!$P$9:$S$984,INT((ROW()-1)/2),IF(MOD(ROW(),2)=1,1,3)),"")</f>
        <v/>
      </c>
      <c r="M1292" s="48" t="str">
        <f>IFERROR(INDEX(Data!$P$9:$S$984,INT((ROW()-1)/2),IF(MOD(ROW(),2)=1,2,4)),"")</f>
        <v/>
      </c>
      <c r="N1292" s="167">
        <f>IFERROR(INDEX(IF(H1292="USD",Data!$F$9:$F$984,Data!$I$9:$I$984),INT((ROW()-1)/2),1),"")</f>
        <v>0</v>
      </c>
      <c r="O1292" s="44">
        <f>IFERROR(IF(H1292="USD",0,INDEX(Data!$F$9:$F$984,INT((ROW()-1)/2),1)),0)</f>
        <v>0</v>
      </c>
      <c r="P1292" s="48"/>
      <c r="Q1292" s="48"/>
      <c r="R1292" s="177" t="str">
        <f>IFERROR(VLOOKUP(L1292,Define!$A$4:$H$419,8,0),"")</f>
        <v/>
      </c>
      <c r="S1292" s="48"/>
      <c r="T1292" s="48"/>
      <c r="U1292" s="51"/>
      <c r="V1292" s="45"/>
      <c r="W1292" s="45">
        <f>IFERROR(INDEX(Data!$C$9:$C$984,INT((ROW()-1)/2),1),"")</f>
        <v>0</v>
      </c>
      <c r="X1292" s="49"/>
      <c r="Y1292" s="48"/>
      <c r="Z1292" s="48"/>
      <c r="AA1292" s="48"/>
      <c r="AB1292" s="48"/>
      <c r="AC1292" s="48"/>
      <c r="AD1292" s="48"/>
      <c r="AE1292" s="48"/>
      <c r="AF1292" s="44">
        <f>IFERROR(INDEX(Data!$J$9:$J$984,INT((ROW()-1)/2),1),"")</f>
        <v>0</v>
      </c>
      <c r="AG1292" s="48"/>
      <c r="AH1292" s="48"/>
      <c r="AI1292" s="48"/>
      <c r="AJ1292" s="48"/>
      <c r="AK1292" s="40"/>
      <c r="AL1292" s="49" t="s">
        <v>299</v>
      </c>
      <c r="AM1292" s="48"/>
      <c r="AN1292" s="48"/>
      <c r="AO1292" s="114" t="str">
        <f>IFERROR(VLOOKUP(L1292,Define!$A$3:$D$213,4,0),"")</f>
        <v/>
      </c>
      <c r="AP1292" s="48"/>
      <c r="AQ1292" s="48"/>
      <c r="AR1292" s="48"/>
      <c r="AS1292" s="48"/>
      <c r="AT1292" s="48"/>
      <c r="AU1292" s="48"/>
      <c r="AV1292" s="48"/>
      <c r="AW1292" s="48"/>
      <c r="AX1292" s="48"/>
      <c r="AY1292" s="48"/>
      <c r="AZ1292" s="48"/>
      <c r="BA1292" s="48"/>
      <c r="BB1292" s="48"/>
      <c r="BC1292" s="48"/>
      <c r="BD1292" s="48"/>
      <c r="BE1292" s="48"/>
      <c r="BF1292" s="48"/>
      <c r="BG1292" s="48"/>
      <c r="BH1292" s="48"/>
      <c r="BI1292" s="48"/>
      <c r="BJ1292" s="48"/>
      <c r="BK1292" s="48"/>
      <c r="BL1292" s="48"/>
      <c r="BM1292" s="48"/>
      <c r="BN1292" s="48"/>
      <c r="BP1292" s="179" t="str">
        <f>K1291&amp;"#"&amp;K1292</f>
        <v>#</v>
      </c>
    </row>
    <row r="1293" spans="1:68" x14ac:dyDescent="0.2">
      <c r="A1293" s="41">
        <v>0</v>
      </c>
      <c r="B1293" s="41">
        <f>IF(F1292&lt;&gt;F1293,MAX($B$2:B1292)+1,B1292)</f>
        <v>4</v>
      </c>
      <c r="C1293" s="64">
        <f>IFERROR(INDEX(Data!$A$9:$A$984,INT((ROW()-1)/2),1),"")</f>
        <v>0</v>
      </c>
      <c r="D1293" s="64">
        <f>IFERROR(INDEX(Data!$A$9:$A$984,INT((ROW()-1)/2),1),"")</f>
        <v>0</v>
      </c>
      <c r="E1293" s="59">
        <f>VLOOKUP(BP1293,Define!$L$4:$M$37,2,0)</f>
        <v>0</v>
      </c>
      <c r="F1293" s="59">
        <f>IFERROR(INDEX(Data!$B$9:$B$984,INT((ROW()-1)/2),1),"")</f>
        <v>0</v>
      </c>
      <c r="G1293" s="59">
        <f t="shared" si="41"/>
        <v>0</v>
      </c>
      <c r="H1293" s="50">
        <f>IFERROR(INDEX(Data!$G$9:$G$984,INT((ROW()-1)/2),1),"")</f>
        <v>0</v>
      </c>
      <c r="I1293" s="58" t="e">
        <f t="shared" si="40"/>
        <v>#DIV/0!</v>
      </c>
      <c r="J1293" s="48"/>
      <c r="K1293" s="48" t="str">
        <f>IFERROR(VLOOKUP(IF(ISTEXT(L1293),M1293,L1293),Define!$A$3:$C$500,IF(MOD(ROW(),2)=1,2,3),0),"")</f>
        <v/>
      </c>
      <c r="L1293" s="48" t="str">
        <f>IFERROR(INDEX(Data!$P$9:$S$984,INT((ROW()-1)/2),IF(MOD(ROW(),2)=1,1,3)),"")</f>
        <v/>
      </c>
      <c r="M1293" s="48" t="str">
        <f>IFERROR(INDEX(Data!$P$9:$S$984,INT((ROW()-1)/2),IF(MOD(ROW(),2)=1,2,4)),"")</f>
        <v/>
      </c>
      <c r="N1293" s="167">
        <f>IFERROR(INDEX(IF(H1293="USD",Data!$F$9:$F$984,Data!$I$9:$I$984),INT((ROW()-1)/2),1),"")</f>
        <v>0</v>
      </c>
      <c r="O1293" s="44">
        <f>IFERROR(IF(H1293="USD",0,INDEX(Data!$F$9:$F$984,INT((ROW()-1)/2),1)),0)</f>
        <v>0</v>
      </c>
      <c r="P1293" s="48"/>
      <c r="Q1293" s="48"/>
      <c r="R1293" s="177" t="str">
        <f>IFERROR(VLOOKUP(L1293,Define!$A$4:$H$419,8,0),"")</f>
        <v/>
      </c>
      <c r="S1293" s="48"/>
      <c r="T1293" s="48"/>
      <c r="U1293" s="51"/>
      <c r="V1293" s="45"/>
      <c r="W1293" s="45">
        <f>IFERROR(INDEX(Data!$C$9:$C$984,INT((ROW()-1)/2),1),"")</f>
        <v>0</v>
      </c>
      <c r="X1293" s="49"/>
      <c r="Y1293" s="48"/>
      <c r="Z1293" s="48"/>
      <c r="AA1293" s="48"/>
      <c r="AB1293" s="48"/>
      <c r="AC1293" s="48"/>
      <c r="AD1293" s="48"/>
      <c r="AE1293" s="48"/>
      <c r="AF1293" s="44">
        <f>IFERROR(INDEX(Data!$J$9:$J$984,INT((ROW()-1)/2),1),"")</f>
        <v>0</v>
      </c>
      <c r="AG1293" s="48"/>
      <c r="AH1293" s="48"/>
      <c r="AI1293" s="48"/>
      <c r="AJ1293" s="48"/>
      <c r="AK1293" s="40"/>
      <c r="AL1293" s="49" t="s">
        <v>299</v>
      </c>
      <c r="AM1293" s="48"/>
      <c r="AN1293" s="48"/>
      <c r="AO1293" s="114" t="str">
        <f>IFERROR(VLOOKUP(L1293,Define!$A$3:$D$213,4,0),"")</f>
        <v/>
      </c>
      <c r="AP1293" s="48"/>
      <c r="AQ1293" s="48"/>
      <c r="AR1293" s="48"/>
      <c r="AS1293" s="48"/>
      <c r="AT1293" s="48"/>
      <c r="AU1293" s="48"/>
      <c r="AV1293" s="48"/>
      <c r="AW1293" s="48"/>
      <c r="AX1293" s="48"/>
      <c r="AY1293" s="48"/>
      <c r="AZ1293" s="48"/>
      <c r="BA1293" s="48"/>
      <c r="BB1293" s="48"/>
      <c r="BC1293" s="48"/>
      <c r="BD1293" s="48"/>
      <c r="BE1293" s="48"/>
      <c r="BF1293" s="48"/>
      <c r="BG1293" s="48"/>
      <c r="BH1293" s="48"/>
      <c r="BI1293" s="48"/>
      <c r="BJ1293" s="48"/>
      <c r="BK1293" s="48"/>
      <c r="BL1293" s="48"/>
      <c r="BM1293" s="48"/>
      <c r="BN1293" s="48"/>
      <c r="BP1293" s="179" t="str">
        <f>K1293&amp;"#"&amp;K1294</f>
        <v>#</v>
      </c>
    </row>
    <row r="1294" spans="1:68" x14ac:dyDescent="0.2">
      <c r="A1294" s="41">
        <v>0</v>
      </c>
      <c r="B1294" s="41">
        <f>IF(F1293&lt;&gt;F1294,MAX($B$2:B1293)+1,B1293)</f>
        <v>4</v>
      </c>
      <c r="C1294" s="64">
        <f>IFERROR(INDEX(Data!$A$9:$A$984,INT((ROW()-1)/2),1),"")</f>
        <v>0</v>
      </c>
      <c r="D1294" s="64">
        <f>IFERROR(INDEX(Data!$A$9:$A$984,INT((ROW()-1)/2),1),"")</f>
        <v>0</v>
      </c>
      <c r="E1294" s="59">
        <f>VLOOKUP(BP1294,Define!$L$4:$M$37,2,0)</f>
        <v>0</v>
      </c>
      <c r="F1294" s="59">
        <f>IFERROR(INDEX(Data!$B$9:$B$984,INT((ROW()-1)/2),1),"")</f>
        <v>0</v>
      </c>
      <c r="G1294" s="59">
        <f t="shared" si="41"/>
        <v>0</v>
      </c>
      <c r="H1294" s="50">
        <f>IFERROR(INDEX(Data!$G$9:$G$984,INT((ROW()-1)/2),1),"")</f>
        <v>0</v>
      </c>
      <c r="I1294" s="58" t="e">
        <f t="shared" si="40"/>
        <v>#DIV/0!</v>
      </c>
      <c r="J1294" s="48"/>
      <c r="K1294" s="48" t="str">
        <f>IFERROR(VLOOKUP(IF(ISTEXT(L1294),M1294,L1294),Define!$A$3:$C$500,IF(MOD(ROW(),2)=1,2,3),0),"")</f>
        <v/>
      </c>
      <c r="L1294" s="48" t="str">
        <f>IFERROR(INDEX(Data!$P$9:$S$984,INT((ROW()-1)/2),IF(MOD(ROW(),2)=1,1,3)),"")</f>
        <v/>
      </c>
      <c r="M1294" s="48" t="str">
        <f>IFERROR(INDEX(Data!$P$9:$S$984,INT((ROW()-1)/2),IF(MOD(ROW(),2)=1,2,4)),"")</f>
        <v/>
      </c>
      <c r="N1294" s="167">
        <f>IFERROR(INDEX(IF(H1294="USD",Data!$F$9:$F$984,Data!$I$9:$I$984),INT((ROW()-1)/2),1),"")</f>
        <v>0</v>
      </c>
      <c r="O1294" s="44">
        <f>IFERROR(IF(H1294="USD",0,INDEX(Data!$F$9:$F$984,INT((ROW()-1)/2),1)),0)</f>
        <v>0</v>
      </c>
      <c r="P1294" s="48"/>
      <c r="Q1294" s="48"/>
      <c r="R1294" s="177" t="str">
        <f>IFERROR(VLOOKUP(L1294,Define!$A$4:$H$419,8,0),"")</f>
        <v/>
      </c>
      <c r="S1294" s="48"/>
      <c r="T1294" s="48"/>
      <c r="U1294" s="51"/>
      <c r="V1294" s="45"/>
      <c r="W1294" s="45">
        <f>IFERROR(INDEX(Data!$C$9:$C$984,INT((ROW()-1)/2),1),"")</f>
        <v>0</v>
      </c>
      <c r="X1294" s="49"/>
      <c r="Y1294" s="48"/>
      <c r="Z1294" s="48"/>
      <c r="AA1294" s="48"/>
      <c r="AB1294" s="48"/>
      <c r="AC1294" s="48"/>
      <c r="AD1294" s="48"/>
      <c r="AE1294" s="48"/>
      <c r="AF1294" s="44">
        <f>IFERROR(INDEX(Data!$J$9:$J$984,INT((ROW()-1)/2),1),"")</f>
        <v>0</v>
      </c>
      <c r="AG1294" s="48"/>
      <c r="AH1294" s="48"/>
      <c r="AI1294" s="48"/>
      <c r="AJ1294" s="48"/>
      <c r="AK1294" s="40"/>
      <c r="AL1294" s="49" t="s">
        <v>299</v>
      </c>
      <c r="AM1294" s="48"/>
      <c r="AN1294" s="48"/>
      <c r="AO1294" s="114" t="str">
        <f>IFERROR(VLOOKUP(L1294,Define!$A$3:$D$213,4,0),"")</f>
        <v/>
      </c>
      <c r="AP1294" s="48"/>
      <c r="AQ1294" s="48"/>
      <c r="AR1294" s="48"/>
      <c r="AS1294" s="48"/>
      <c r="AT1294" s="48"/>
      <c r="AU1294" s="48"/>
      <c r="AV1294" s="48"/>
      <c r="AW1294" s="48"/>
      <c r="AX1294" s="48"/>
      <c r="AY1294" s="48"/>
      <c r="AZ1294" s="48"/>
      <c r="BA1294" s="48"/>
      <c r="BB1294" s="48"/>
      <c r="BC1294" s="48"/>
      <c r="BD1294" s="48"/>
      <c r="BE1294" s="48"/>
      <c r="BF1294" s="48"/>
      <c r="BG1294" s="48"/>
      <c r="BH1294" s="48"/>
      <c r="BI1294" s="48"/>
      <c r="BJ1294" s="48"/>
      <c r="BK1294" s="48"/>
      <c r="BL1294" s="48"/>
      <c r="BM1294" s="48"/>
      <c r="BN1294" s="48"/>
      <c r="BP1294" s="179" t="str">
        <f>K1293&amp;"#"&amp;K1294</f>
        <v>#</v>
      </c>
    </row>
    <row r="1295" spans="1:68" x14ac:dyDescent="0.2">
      <c r="A1295" s="41">
        <v>0</v>
      </c>
      <c r="B1295" s="41">
        <f>IF(F1294&lt;&gt;F1295,MAX($B$2:B1294)+1,B1294)</f>
        <v>4</v>
      </c>
      <c r="C1295" s="64">
        <f>IFERROR(INDEX(Data!$A$9:$A$984,INT((ROW()-1)/2),1),"")</f>
        <v>0</v>
      </c>
      <c r="D1295" s="64">
        <f>IFERROR(INDEX(Data!$A$9:$A$984,INT((ROW()-1)/2),1),"")</f>
        <v>0</v>
      </c>
      <c r="E1295" s="59">
        <f>VLOOKUP(BP1295,Define!$L$4:$M$37,2,0)</f>
        <v>0</v>
      </c>
      <c r="F1295" s="59">
        <f>IFERROR(INDEX(Data!$B$9:$B$984,INT((ROW()-1)/2),1),"")</f>
        <v>0</v>
      </c>
      <c r="G1295" s="59">
        <f t="shared" si="41"/>
        <v>0</v>
      </c>
      <c r="H1295" s="50">
        <f>IFERROR(INDEX(Data!$G$9:$G$984,INT((ROW()-1)/2),1),"")</f>
        <v>0</v>
      </c>
      <c r="I1295" s="58" t="e">
        <f t="shared" si="40"/>
        <v>#DIV/0!</v>
      </c>
      <c r="J1295" s="48"/>
      <c r="K1295" s="48" t="str">
        <f>IFERROR(VLOOKUP(IF(ISTEXT(L1295),M1295,L1295),Define!$A$3:$C$500,IF(MOD(ROW(),2)=1,2,3),0),"")</f>
        <v/>
      </c>
      <c r="L1295" s="48" t="str">
        <f>IFERROR(INDEX(Data!$P$9:$S$984,INT((ROW()-1)/2),IF(MOD(ROW(),2)=1,1,3)),"")</f>
        <v/>
      </c>
      <c r="M1295" s="48" t="str">
        <f>IFERROR(INDEX(Data!$P$9:$S$984,INT((ROW()-1)/2),IF(MOD(ROW(),2)=1,2,4)),"")</f>
        <v/>
      </c>
      <c r="N1295" s="167">
        <f>IFERROR(INDEX(IF(H1295="USD",Data!$F$9:$F$984,Data!$I$9:$I$984),INT((ROW()-1)/2),1),"")</f>
        <v>0</v>
      </c>
      <c r="O1295" s="44">
        <f>IFERROR(IF(H1295="USD",0,INDEX(Data!$F$9:$F$984,INT((ROW()-1)/2),1)),0)</f>
        <v>0</v>
      </c>
      <c r="P1295" s="48"/>
      <c r="Q1295" s="48"/>
      <c r="R1295" s="177" t="str">
        <f>IFERROR(VLOOKUP(L1295,Define!$A$4:$H$419,8,0),"")</f>
        <v/>
      </c>
      <c r="S1295" s="48"/>
      <c r="T1295" s="48"/>
      <c r="U1295" s="51"/>
      <c r="V1295" s="45"/>
      <c r="W1295" s="45">
        <f>IFERROR(INDEX(Data!$C$9:$C$984,INT((ROW()-1)/2),1),"")</f>
        <v>0</v>
      </c>
      <c r="X1295" s="49"/>
      <c r="Y1295" s="48"/>
      <c r="Z1295" s="48"/>
      <c r="AA1295" s="48"/>
      <c r="AB1295" s="48"/>
      <c r="AC1295" s="48"/>
      <c r="AD1295" s="48"/>
      <c r="AE1295" s="48"/>
      <c r="AF1295" s="44">
        <f>IFERROR(INDEX(Data!$J$9:$J$984,INT((ROW()-1)/2),1),"")</f>
        <v>0</v>
      </c>
      <c r="AG1295" s="48"/>
      <c r="AH1295" s="48"/>
      <c r="AI1295" s="48"/>
      <c r="AJ1295" s="48"/>
      <c r="AK1295" s="40"/>
      <c r="AL1295" s="49" t="s">
        <v>299</v>
      </c>
      <c r="AM1295" s="48"/>
      <c r="AN1295" s="48"/>
      <c r="AO1295" s="114" t="str">
        <f>IFERROR(VLOOKUP(L1295,Define!$A$3:$D$213,4,0),"")</f>
        <v/>
      </c>
      <c r="AP1295" s="48"/>
      <c r="AQ1295" s="48"/>
      <c r="AR1295" s="48"/>
      <c r="AS1295" s="48"/>
      <c r="AT1295" s="48"/>
      <c r="AU1295" s="48"/>
      <c r="AV1295" s="48"/>
      <c r="AW1295" s="48"/>
      <c r="AX1295" s="48"/>
      <c r="AY1295" s="48"/>
      <c r="AZ1295" s="48"/>
      <c r="BA1295" s="48"/>
      <c r="BB1295" s="48"/>
      <c r="BC1295" s="48"/>
      <c r="BD1295" s="48"/>
      <c r="BE1295" s="48"/>
      <c r="BF1295" s="48"/>
      <c r="BG1295" s="48"/>
      <c r="BH1295" s="48"/>
      <c r="BI1295" s="48"/>
      <c r="BJ1295" s="48"/>
      <c r="BK1295" s="48"/>
      <c r="BL1295" s="48"/>
      <c r="BM1295" s="48"/>
      <c r="BN1295" s="48"/>
      <c r="BP1295" s="179" t="str">
        <f>K1295&amp;"#"&amp;K1296</f>
        <v>#</v>
      </c>
    </row>
    <row r="1296" spans="1:68" x14ac:dyDescent="0.2">
      <c r="A1296" s="41">
        <v>0</v>
      </c>
      <c r="B1296" s="41">
        <f>IF(F1295&lt;&gt;F1296,MAX($B$2:B1295)+1,B1295)</f>
        <v>4</v>
      </c>
      <c r="C1296" s="64">
        <f>IFERROR(INDEX(Data!$A$9:$A$984,INT((ROW()-1)/2),1),"")</f>
        <v>0</v>
      </c>
      <c r="D1296" s="64">
        <f>IFERROR(INDEX(Data!$A$9:$A$984,INT((ROW()-1)/2),1),"")</f>
        <v>0</v>
      </c>
      <c r="E1296" s="59">
        <f>VLOOKUP(BP1296,Define!$L$4:$M$37,2,0)</f>
        <v>0</v>
      </c>
      <c r="F1296" s="59">
        <f>IFERROR(INDEX(Data!$B$9:$B$984,INT((ROW()-1)/2),1),"")</f>
        <v>0</v>
      </c>
      <c r="G1296" s="59">
        <f t="shared" si="41"/>
        <v>0</v>
      </c>
      <c r="H1296" s="50">
        <f>IFERROR(INDEX(Data!$G$9:$G$984,INT((ROW()-1)/2),1),"")</f>
        <v>0</v>
      </c>
      <c r="I1296" s="58" t="e">
        <f t="shared" si="40"/>
        <v>#DIV/0!</v>
      </c>
      <c r="J1296" s="48"/>
      <c r="K1296" s="48" t="str">
        <f>IFERROR(VLOOKUP(IF(ISTEXT(L1296),M1296,L1296),Define!$A$3:$C$500,IF(MOD(ROW(),2)=1,2,3),0),"")</f>
        <v/>
      </c>
      <c r="L1296" s="48" t="str">
        <f>IFERROR(INDEX(Data!$P$9:$S$984,INT((ROW()-1)/2),IF(MOD(ROW(),2)=1,1,3)),"")</f>
        <v/>
      </c>
      <c r="M1296" s="48" t="str">
        <f>IFERROR(INDEX(Data!$P$9:$S$984,INT((ROW()-1)/2),IF(MOD(ROW(),2)=1,2,4)),"")</f>
        <v/>
      </c>
      <c r="N1296" s="167">
        <f>IFERROR(INDEX(IF(H1296="USD",Data!$F$9:$F$984,Data!$I$9:$I$984),INT((ROW()-1)/2),1),"")</f>
        <v>0</v>
      </c>
      <c r="O1296" s="44">
        <f>IFERROR(IF(H1296="USD",0,INDEX(Data!$F$9:$F$984,INT((ROW()-1)/2),1)),0)</f>
        <v>0</v>
      </c>
      <c r="P1296" s="48"/>
      <c r="Q1296" s="48"/>
      <c r="R1296" s="177" t="str">
        <f>IFERROR(VLOOKUP(L1296,Define!$A$4:$H$419,8,0),"")</f>
        <v/>
      </c>
      <c r="S1296" s="48"/>
      <c r="T1296" s="48"/>
      <c r="U1296" s="51"/>
      <c r="V1296" s="45"/>
      <c r="W1296" s="45">
        <f>IFERROR(INDEX(Data!$C$9:$C$984,INT((ROW()-1)/2),1),"")</f>
        <v>0</v>
      </c>
      <c r="X1296" s="49"/>
      <c r="Y1296" s="48"/>
      <c r="Z1296" s="48"/>
      <c r="AA1296" s="48"/>
      <c r="AB1296" s="48"/>
      <c r="AC1296" s="48"/>
      <c r="AD1296" s="48"/>
      <c r="AE1296" s="48"/>
      <c r="AF1296" s="44">
        <f>IFERROR(INDEX(Data!$J$9:$J$984,INT((ROW()-1)/2),1),"")</f>
        <v>0</v>
      </c>
      <c r="AG1296" s="48"/>
      <c r="AH1296" s="48"/>
      <c r="AI1296" s="48"/>
      <c r="AJ1296" s="48"/>
      <c r="AK1296" s="40"/>
      <c r="AL1296" s="49" t="s">
        <v>299</v>
      </c>
      <c r="AM1296" s="48"/>
      <c r="AN1296" s="48"/>
      <c r="AO1296" s="114" t="str">
        <f>IFERROR(VLOOKUP(L1296,Define!$A$3:$D$213,4,0),"")</f>
        <v/>
      </c>
      <c r="AP1296" s="48"/>
      <c r="AQ1296" s="48"/>
      <c r="AR1296" s="48"/>
      <c r="AS1296" s="48"/>
      <c r="AT1296" s="48"/>
      <c r="AU1296" s="48"/>
      <c r="AV1296" s="48"/>
      <c r="AW1296" s="48"/>
      <c r="AX1296" s="48"/>
      <c r="AY1296" s="48"/>
      <c r="AZ1296" s="48"/>
      <c r="BA1296" s="48"/>
      <c r="BB1296" s="48"/>
      <c r="BC1296" s="48"/>
      <c r="BD1296" s="48"/>
      <c r="BE1296" s="48"/>
      <c r="BF1296" s="48"/>
      <c r="BG1296" s="48"/>
      <c r="BH1296" s="48"/>
      <c r="BI1296" s="48"/>
      <c r="BJ1296" s="48"/>
      <c r="BK1296" s="48"/>
      <c r="BL1296" s="48"/>
      <c r="BM1296" s="48"/>
      <c r="BN1296" s="48"/>
      <c r="BP1296" s="179" t="str">
        <f>K1295&amp;"#"&amp;K1296</f>
        <v>#</v>
      </c>
    </row>
    <row r="1297" spans="1:68" x14ac:dyDescent="0.2">
      <c r="A1297" s="41">
        <v>0</v>
      </c>
      <c r="B1297" s="41">
        <f>IF(F1296&lt;&gt;F1297,MAX($B$2:B1296)+1,B1296)</f>
        <v>4</v>
      </c>
      <c r="C1297" s="64">
        <f>IFERROR(INDEX(Data!$A$9:$A$984,INT((ROW()-1)/2),1),"")</f>
        <v>0</v>
      </c>
      <c r="D1297" s="64">
        <f>IFERROR(INDEX(Data!$A$9:$A$984,INT((ROW()-1)/2),1),"")</f>
        <v>0</v>
      </c>
      <c r="E1297" s="59">
        <f>VLOOKUP(BP1297,Define!$L$4:$M$37,2,0)</f>
        <v>0</v>
      </c>
      <c r="F1297" s="59">
        <f>IFERROR(INDEX(Data!$B$9:$B$984,INT((ROW()-1)/2),1),"")</f>
        <v>0</v>
      </c>
      <c r="G1297" s="59">
        <f t="shared" si="41"/>
        <v>0</v>
      </c>
      <c r="H1297" s="50">
        <f>IFERROR(INDEX(Data!$G$9:$G$984,INT((ROW()-1)/2),1),"")</f>
        <v>0</v>
      </c>
      <c r="I1297" s="58" t="e">
        <f t="shared" si="40"/>
        <v>#DIV/0!</v>
      </c>
      <c r="J1297" s="48"/>
      <c r="K1297" s="48" t="str">
        <f>IFERROR(VLOOKUP(IF(ISTEXT(L1297),M1297,L1297),Define!$A$3:$C$500,IF(MOD(ROW(),2)=1,2,3),0),"")</f>
        <v/>
      </c>
      <c r="L1297" s="48" t="str">
        <f>IFERROR(INDEX(Data!$P$9:$S$984,INT((ROW()-1)/2),IF(MOD(ROW(),2)=1,1,3)),"")</f>
        <v/>
      </c>
      <c r="M1297" s="48" t="str">
        <f>IFERROR(INDEX(Data!$P$9:$S$984,INT((ROW()-1)/2),IF(MOD(ROW(),2)=1,2,4)),"")</f>
        <v/>
      </c>
      <c r="N1297" s="167">
        <f>IFERROR(INDEX(IF(H1297="USD",Data!$F$9:$F$984,Data!$I$9:$I$984),INT((ROW()-1)/2),1),"")</f>
        <v>0</v>
      </c>
      <c r="O1297" s="44">
        <f>IFERROR(IF(H1297="USD",0,INDEX(Data!$F$9:$F$984,INT((ROW()-1)/2),1)),0)</f>
        <v>0</v>
      </c>
      <c r="P1297" s="48"/>
      <c r="Q1297" s="48"/>
      <c r="R1297" s="177" t="str">
        <f>IFERROR(VLOOKUP(L1297,Define!$A$4:$H$419,8,0),"")</f>
        <v/>
      </c>
      <c r="S1297" s="48"/>
      <c r="T1297" s="48"/>
      <c r="U1297" s="51"/>
      <c r="V1297" s="45"/>
      <c r="W1297" s="45">
        <f>IFERROR(INDEX(Data!$C$9:$C$984,INT((ROW()-1)/2),1),"")</f>
        <v>0</v>
      </c>
      <c r="X1297" s="49"/>
      <c r="Y1297" s="48"/>
      <c r="Z1297" s="48"/>
      <c r="AA1297" s="48"/>
      <c r="AB1297" s="48"/>
      <c r="AC1297" s="48"/>
      <c r="AD1297" s="48"/>
      <c r="AE1297" s="48"/>
      <c r="AF1297" s="44">
        <f>IFERROR(INDEX(Data!$J$9:$J$984,INT((ROW()-1)/2),1),"")</f>
        <v>0</v>
      </c>
      <c r="AG1297" s="48"/>
      <c r="AH1297" s="48"/>
      <c r="AI1297" s="48"/>
      <c r="AJ1297" s="48"/>
      <c r="AK1297" s="40"/>
      <c r="AL1297" s="49" t="s">
        <v>299</v>
      </c>
      <c r="AM1297" s="48"/>
      <c r="AN1297" s="48"/>
      <c r="AO1297" s="114" t="str">
        <f>IFERROR(VLOOKUP(L1297,Define!$A$3:$D$213,4,0),"")</f>
        <v/>
      </c>
      <c r="AP1297" s="48"/>
      <c r="AQ1297" s="48"/>
      <c r="AR1297" s="48"/>
      <c r="AS1297" s="48"/>
      <c r="AT1297" s="48"/>
      <c r="AU1297" s="48"/>
      <c r="AV1297" s="48"/>
      <c r="AW1297" s="48"/>
      <c r="AX1297" s="48"/>
      <c r="AY1297" s="48"/>
      <c r="AZ1297" s="48"/>
      <c r="BA1297" s="48"/>
      <c r="BB1297" s="48"/>
      <c r="BC1297" s="48"/>
      <c r="BD1297" s="48"/>
      <c r="BE1297" s="48"/>
      <c r="BF1297" s="48"/>
      <c r="BG1297" s="48"/>
      <c r="BH1297" s="48"/>
      <c r="BI1297" s="48"/>
      <c r="BJ1297" s="48"/>
      <c r="BK1297" s="48"/>
      <c r="BL1297" s="48"/>
      <c r="BM1297" s="48"/>
      <c r="BN1297" s="48"/>
      <c r="BP1297" s="179" t="str">
        <f>K1297&amp;"#"&amp;K1298</f>
        <v>#</v>
      </c>
    </row>
    <row r="1298" spans="1:68" x14ac:dyDescent="0.2">
      <c r="A1298" s="41">
        <v>0</v>
      </c>
      <c r="B1298" s="41">
        <f>IF(F1297&lt;&gt;F1298,MAX($B$2:B1297)+1,B1297)</f>
        <v>4</v>
      </c>
      <c r="C1298" s="64">
        <f>IFERROR(INDEX(Data!$A$9:$A$984,INT((ROW()-1)/2),1),"")</f>
        <v>0</v>
      </c>
      <c r="D1298" s="64">
        <f>IFERROR(INDEX(Data!$A$9:$A$984,INT((ROW()-1)/2),1),"")</f>
        <v>0</v>
      </c>
      <c r="E1298" s="59">
        <f>VLOOKUP(BP1298,Define!$L$4:$M$37,2,0)</f>
        <v>0</v>
      </c>
      <c r="F1298" s="59">
        <f>IFERROR(INDEX(Data!$B$9:$B$984,INT((ROW()-1)/2),1),"")</f>
        <v>0</v>
      </c>
      <c r="G1298" s="59">
        <f t="shared" si="41"/>
        <v>0</v>
      </c>
      <c r="H1298" s="50">
        <f>IFERROR(INDEX(Data!$G$9:$G$984,INT((ROW()-1)/2),1),"")</f>
        <v>0</v>
      </c>
      <c r="I1298" s="58" t="e">
        <f t="shared" si="40"/>
        <v>#DIV/0!</v>
      </c>
      <c r="J1298" s="48"/>
      <c r="K1298" s="48" t="str">
        <f>IFERROR(VLOOKUP(IF(ISTEXT(L1298),M1298,L1298),Define!$A$3:$C$500,IF(MOD(ROW(),2)=1,2,3),0),"")</f>
        <v/>
      </c>
      <c r="L1298" s="48" t="str">
        <f>IFERROR(INDEX(Data!$P$9:$S$984,INT((ROW()-1)/2),IF(MOD(ROW(),2)=1,1,3)),"")</f>
        <v/>
      </c>
      <c r="M1298" s="48" t="str">
        <f>IFERROR(INDEX(Data!$P$9:$S$984,INT((ROW()-1)/2),IF(MOD(ROW(),2)=1,2,4)),"")</f>
        <v/>
      </c>
      <c r="N1298" s="167">
        <f>IFERROR(INDEX(IF(H1298="USD",Data!$F$9:$F$984,Data!$I$9:$I$984),INT((ROW()-1)/2),1),"")</f>
        <v>0</v>
      </c>
      <c r="O1298" s="44">
        <f>IFERROR(IF(H1298="USD",0,INDEX(Data!$F$9:$F$984,INT((ROW()-1)/2),1)),0)</f>
        <v>0</v>
      </c>
      <c r="P1298" s="48"/>
      <c r="Q1298" s="48"/>
      <c r="R1298" s="177" t="str">
        <f>IFERROR(VLOOKUP(L1298,Define!$A$4:$H$419,8,0),"")</f>
        <v/>
      </c>
      <c r="S1298" s="48"/>
      <c r="T1298" s="48"/>
      <c r="U1298" s="51"/>
      <c r="V1298" s="45"/>
      <c r="W1298" s="45">
        <f>IFERROR(INDEX(Data!$C$9:$C$984,INT((ROW()-1)/2),1),"")</f>
        <v>0</v>
      </c>
      <c r="X1298" s="49"/>
      <c r="Y1298" s="48"/>
      <c r="Z1298" s="48"/>
      <c r="AA1298" s="48"/>
      <c r="AB1298" s="48"/>
      <c r="AC1298" s="48"/>
      <c r="AD1298" s="48"/>
      <c r="AE1298" s="48"/>
      <c r="AF1298" s="44">
        <f>IFERROR(INDEX(Data!$J$9:$J$984,INT((ROW()-1)/2),1),"")</f>
        <v>0</v>
      </c>
      <c r="AG1298" s="48"/>
      <c r="AH1298" s="48"/>
      <c r="AI1298" s="48"/>
      <c r="AJ1298" s="48"/>
      <c r="AK1298" s="40"/>
      <c r="AL1298" s="49" t="s">
        <v>299</v>
      </c>
      <c r="AM1298" s="48"/>
      <c r="AN1298" s="48"/>
      <c r="AO1298" s="114" t="str">
        <f>IFERROR(VLOOKUP(L1298,Define!$A$3:$D$213,4,0),"")</f>
        <v/>
      </c>
      <c r="AP1298" s="48"/>
      <c r="AQ1298" s="48"/>
      <c r="AR1298" s="48"/>
      <c r="AS1298" s="48"/>
      <c r="AT1298" s="48"/>
      <c r="AU1298" s="48"/>
      <c r="AV1298" s="48"/>
      <c r="AW1298" s="48"/>
      <c r="AX1298" s="48"/>
      <c r="AY1298" s="48"/>
      <c r="AZ1298" s="48"/>
      <c r="BA1298" s="48"/>
      <c r="BB1298" s="48"/>
      <c r="BC1298" s="48"/>
      <c r="BD1298" s="48"/>
      <c r="BE1298" s="48"/>
      <c r="BF1298" s="48"/>
      <c r="BG1298" s="48"/>
      <c r="BH1298" s="48"/>
      <c r="BI1298" s="48"/>
      <c r="BJ1298" s="48"/>
      <c r="BK1298" s="48"/>
      <c r="BL1298" s="48"/>
      <c r="BM1298" s="48"/>
      <c r="BN1298" s="48"/>
      <c r="BP1298" s="179" t="str">
        <f>K1297&amp;"#"&amp;K1298</f>
        <v>#</v>
      </c>
    </row>
    <row r="1299" spans="1:68" x14ac:dyDescent="0.2">
      <c r="A1299" s="41">
        <v>0</v>
      </c>
      <c r="B1299" s="41">
        <f>IF(F1298&lt;&gt;F1299,MAX($B$2:B1298)+1,B1298)</f>
        <v>4</v>
      </c>
      <c r="C1299" s="64">
        <f>IFERROR(INDEX(Data!$A$9:$A$984,INT((ROW()-1)/2),1),"")</f>
        <v>0</v>
      </c>
      <c r="D1299" s="64">
        <f>IFERROR(INDEX(Data!$A$9:$A$984,INT((ROW()-1)/2),1),"")</f>
        <v>0</v>
      </c>
      <c r="E1299" s="59">
        <f>VLOOKUP(BP1299,Define!$L$4:$M$37,2,0)</f>
        <v>0</v>
      </c>
      <c r="F1299" s="59">
        <f>IFERROR(INDEX(Data!$B$9:$B$984,INT((ROW()-1)/2),1),"")</f>
        <v>0</v>
      </c>
      <c r="G1299" s="59">
        <f t="shared" si="41"/>
        <v>0</v>
      </c>
      <c r="H1299" s="50">
        <f>IFERROR(INDEX(Data!$G$9:$G$984,INT((ROW()-1)/2),1),"")</f>
        <v>0</v>
      </c>
      <c r="I1299" s="58" t="e">
        <f t="shared" si="40"/>
        <v>#DIV/0!</v>
      </c>
      <c r="J1299" s="48"/>
      <c r="K1299" s="48" t="str">
        <f>IFERROR(VLOOKUP(IF(ISTEXT(L1299),M1299,L1299),Define!$A$3:$C$500,IF(MOD(ROW(),2)=1,2,3),0),"")</f>
        <v/>
      </c>
      <c r="L1299" s="48" t="str">
        <f>IFERROR(INDEX(Data!$P$9:$S$984,INT((ROW()-1)/2),IF(MOD(ROW(),2)=1,1,3)),"")</f>
        <v/>
      </c>
      <c r="M1299" s="48" t="str">
        <f>IFERROR(INDEX(Data!$P$9:$S$984,INT((ROW()-1)/2),IF(MOD(ROW(),2)=1,2,4)),"")</f>
        <v/>
      </c>
      <c r="N1299" s="167">
        <f>IFERROR(INDEX(IF(H1299="USD",Data!$F$9:$F$984,Data!$I$9:$I$984),INT((ROW()-1)/2),1),"")</f>
        <v>0</v>
      </c>
      <c r="O1299" s="44">
        <f>IFERROR(IF(H1299="USD",0,INDEX(Data!$F$9:$F$984,INT((ROW()-1)/2),1)),0)</f>
        <v>0</v>
      </c>
      <c r="P1299" s="48"/>
      <c r="Q1299" s="48"/>
      <c r="R1299" s="177" t="str">
        <f>IFERROR(VLOOKUP(L1299,Define!$A$4:$H$419,8,0),"")</f>
        <v/>
      </c>
      <c r="S1299" s="48"/>
      <c r="T1299" s="48"/>
      <c r="U1299" s="51"/>
      <c r="V1299" s="45"/>
      <c r="W1299" s="45">
        <f>IFERROR(INDEX(Data!$C$9:$C$984,INT((ROW()-1)/2),1),"")</f>
        <v>0</v>
      </c>
      <c r="X1299" s="49"/>
      <c r="Y1299" s="48"/>
      <c r="Z1299" s="48"/>
      <c r="AA1299" s="48"/>
      <c r="AB1299" s="48"/>
      <c r="AC1299" s="48"/>
      <c r="AD1299" s="48"/>
      <c r="AE1299" s="48"/>
      <c r="AF1299" s="44">
        <f>IFERROR(INDEX(Data!$J$9:$J$984,INT((ROW()-1)/2),1),"")</f>
        <v>0</v>
      </c>
      <c r="AG1299" s="48"/>
      <c r="AH1299" s="48"/>
      <c r="AI1299" s="48"/>
      <c r="AJ1299" s="48"/>
      <c r="AK1299" s="40"/>
      <c r="AL1299" s="49" t="s">
        <v>299</v>
      </c>
      <c r="AM1299" s="48"/>
      <c r="AN1299" s="48"/>
      <c r="AO1299" s="114" t="str">
        <f>IFERROR(VLOOKUP(L1299,Define!$A$3:$D$213,4,0),"")</f>
        <v/>
      </c>
      <c r="AP1299" s="48"/>
      <c r="AQ1299" s="48"/>
      <c r="AR1299" s="48"/>
      <c r="AS1299" s="48"/>
      <c r="AT1299" s="48"/>
      <c r="AU1299" s="48"/>
      <c r="AV1299" s="48"/>
      <c r="AW1299" s="48"/>
      <c r="AX1299" s="48"/>
      <c r="AY1299" s="48"/>
      <c r="AZ1299" s="48"/>
      <c r="BA1299" s="48"/>
      <c r="BB1299" s="48"/>
      <c r="BC1299" s="48"/>
      <c r="BD1299" s="48"/>
      <c r="BE1299" s="48"/>
      <c r="BF1299" s="48"/>
      <c r="BG1299" s="48"/>
      <c r="BH1299" s="48"/>
      <c r="BI1299" s="48"/>
      <c r="BJ1299" s="48"/>
      <c r="BK1299" s="48"/>
      <c r="BL1299" s="48"/>
      <c r="BM1299" s="48"/>
      <c r="BN1299" s="48"/>
      <c r="BP1299" s="179" t="str">
        <f>K1299&amp;"#"&amp;K1300</f>
        <v>#</v>
      </c>
    </row>
    <row r="1300" spans="1:68" x14ac:dyDescent="0.2">
      <c r="A1300" s="41">
        <v>0</v>
      </c>
      <c r="B1300" s="41">
        <f>IF(F1299&lt;&gt;F1300,MAX($B$2:B1299)+1,B1299)</f>
        <v>4</v>
      </c>
      <c r="C1300" s="64">
        <f>IFERROR(INDEX(Data!$A$9:$A$984,INT((ROW()-1)/2),1),"")</f>
        <v>0</v>
      </c>
      <c r="D1300" s="64">
        <f>IFERROR(INDEX(Data!$A$9:$A$984,INT((ROW()-1)/2),1),"")</f>
        <v>0</v>
      </c>
      <c r="E1300" s="59">
        <f>VLOOKUP(BP1300,Define!$L$4:$M$37,2,0)</f>
        <v>0</v>
      </c>
      <c r="F1300" s="59">
        <f>IFERROR(INDEX(Data!$B$9:$B$984,INT((ROW()-1)/2),1),"")</f>
        <v>0</v>
      </c>
      <c r="G1300" s="59">
        <f t="shared" si="41"/>
        <v>0</v>
      </c>
      <c r="H1300" s="50">
        <f>IFERROR(INDEX(Data!$G$9:$G$984,INT((ROW()-1)/2),1),"")</f>
        <v>0</v>
      </c>
      <c r="I1300" s="58" t="e">
        <f t="shared" si="40"/>
        <v>#DIV/0!</v>
      </c>
      <c r="J1300" s="48"/>
      <c r="K1300" s="48" t="str">
        <f>IFERROR(VLOOKUP(IF(ISTEXT(L1300),M1300,L1300),Define!$A$3:$C$500,IF(MOD(ROW(),2)=1,2,3),0),"")</f>
        <v/>
      </c>
      <c r="L1300" s="48" t="str">
        <f>IFERROR(INDEX(Data!$P$9:$S$984,INT((ROW()-1)/2),IF(MOD(ROW(),2)=1,1,3)),"")</f>
        <v/>
      </c>
      <c r="M1300" s="48" t="str">
        <f>IFERROR(INDEX(Data!$P$9:$S$984,INT((ROW()-1)/2),IF(MOD(ROW(),2)=1,2,4)),"")</f>
        <v/>
      </c>
      <c r="N1300" s="167">
        <f>IFERROR(INDEX(IF(H1300="USD",Data!$F$9:$F$984,Data!$I$9:$I$984),INT((ROW()-1)/2),1),"")</f>
        <v>0</v>
      </c>
      <c r="O1300" s="44">
        <f>IFERROR(IF(H1300="USD",0,INDEX(Data!$F$9:$F$984,INT((ROW()-1)/2),1)),0)</f>
        <v>0</v>
      </c>
      <c r="P1300" s="48"/>
      <c r="Q1300" s="48"/>
      <c r="R1300" s="177" t="str">
        <f>IFERROR(VLOOKUP(L1300,Define!$A$4:$H$419,8,0),"")</f>
        <v/>
      </c>
      <c r="S1300" s="48"/>
      <c r="T1300" s="48"/>
      <c r="U1300" s="51"/>
      <c r="V1300" s="45"/>
      <c r="W1300" s="45">
        <f>IFERROR(INDEX(Data!$C$9:$C$984,INT((ROW()-1)/2),1),"")</f>
        <v>0</v>
      </c>
      <c r="X1300" s="49"/>
      <c r="Y1300" s="48"/>
      <c r="Z1300" s="48"/>
      <c r="AA1300" s="48"/>
      <c r="AB1300" s="48"/>
      <c r="AC1300" s="48"/>
      <c r="AD1300" s="48"/>
      <c r="AE1300" s="48"/>
      <c r="AF1300" s="44">
        <f>IFERROR(INDEX(Data!$J$9:$J$984,INT((ROW()-1)/2),1),"")</f>
        <v>0</v>
      </c>
      <c r="AG1300" s="48"/>
      <c r="AH1300" s="48"/>
      <c r="AI1300" s="48"/>
      <c r="AJ1300" s="48"/>
      <c r="AK1300" s="40"/>
      <c r="AL1300" s="49" t="s">
        <v>299</v>
      </c>
      <c r="AM1300" s="48"/>
      <c r="AN1300" s="48"/>
      <c r="AO1300" s="114" t="str">
        <f>IFERROR(VLOOKUP(L1300,Define!$A$3:$D$213,4,0),"")</f>
        <v/>
      </c>
      <c r="AP1300" s="48"/>
      <c r="AQ1300" s="48"/>
      <c r="AR1300" s="48"/>
      <c r="AS1300" s="48"/>
      <c r="AT1300" s="48"/>
      <c r="AU1300" s="48"/>
      <c r="AV1300" s="48"/>
      <c r="AW1300" s="48"/>
      <c r="AX1300" s="48"/>
      <c r="AY1300" s="48"/>
      <c r="AZ1300" s="48"/>
      <c r="BA1300" s="48"/>
      <c r="BB1300" s="48"/>
      <c r="BC1300" s="48"/>
      <c r="BD1300" s="48"/>
      <c r="BE1300" s="48"/>
      <c r="BF1300" s="48"/>
      <c r="BG1300" s="48"/>
      <c r="BH1300" s="48"/>
      <c r="BI1300" s="48"/>
      <c r="BJ1300" s="48"/>
      <c r="BK1300" s="48"/>
      <c r="BL1300" s="48"/>
      <c r="BM1300" s="48"/>
      <c r="BN1300" s="48"/>
      <c r="BP1300" s="179" t="str">
        <f>K1299&amp;"#"&amp;K1300</f>
        <v>#</v>
      </c>
    </row>
    <row r="1301" spans="1:68" x14ac:dyDescent="0.2">
      <c r="A1301" s="41">
        <v>0</v>
      </c>
      <c r="B1301" s="41">
        <f>IF(F1300&lt;&gt;F1301,MAX($B$2:B1300)+1,B1300)</f>
        <v>4</v>
      </c>
      <c r="C1301" s="64">
        <f>IFERROR(INDEX(Data!$A$9:$A$984,INT((ROW()-1)/2),1),"")</f>
        <v>0</v>
      </c>
      <c r="D1301" s="64">
        <f>IFERROR(INDEX(Data!$A$9:$A$984,INT((ROW()-1)/2),1),"")</f>
        <v>0</v>
      </c>
      <c r="E1301" s="59">
        <f>VLOOKUP(BP1301,Define!$L$4:$M$37,2,0)</f>
        <v>0</v>
      </c>
      <c r="F1301" s="59">
        <f>IFERROR(INDEX(Data!$B$9:$B$984,INT((ROW()-1)/2),1),"")</f>
        <v>0</v>
      </c>
      <c r="G1301" s="59">
        <f t="shared" si="41"/>
        <v>0</v>
      </c>
      <c r="H1301" s="50">
        <f>IFERROR(INDEX(Data!$G$9:$G$984,INT((ROW()-1)/2),1),"")</f>
        <v>0</v>
      </c>
      <c r="I1301" s="58" t="e">
        <f t="shared" si="40"/>
        <v>#DIV/0!</v>
      </c>
      <c r="J1301" s="48"/>
      <c r="K1301" s="48" t="str">
        <f>IFERROR(VLOOKUP(IF(ISTEXT(L1301),M1301,L1301),Define!$A$3:$C$500,IF(MOD(ROW(),2)=1,2,3),0),"")</f>
        <v/>
      </c>
      <c r="L1301" s="48" t="str">
        <f>IFERROR(INDEX(Data!$P$9:$S$984,INT((ROW()-1)/2),IF(MOD(ROW(),2)=1,1,3)),"")</f>
        <v/>
      </c>
      <c r="M1301" s="48" t="str">
        <f>IFERROR(INDEX(Data!$P$9:$S$984,INT((ROW()-1)/2),IF(MOD(ROW(),2)=1,2,4)),"")</f>
        <v/>
      </c>
      <c r="N1301" s="167">
        <f>IFERROR(INDEX(IF(H1301="USD",Data!$F$9:$F$984,Data!$I$9:$I$984),INT((ROW()-1)/2),1),"")</f>
        <v>0</v>
      </c>
      <c r="O1301" s="44">
        <f>IFERROR(IF(H1301="USD",0,INDEX(Data!$F$9:$F$984,INT((ROW()-1)/2),1)),0)</f>
        <v>0</v>
      </c>
      <c r="P1301" s="48"/>
      <c r="Q1301" s="48"/>
      <c r="R1301" s="177" t="str">
        <f>IFERROR(VLOOKUP(L1301,Define!$A$4:$H$419,8,0),"")</f>
        <v/>
      </c>
      <c r="S1301" s="48"/>
      <c r="T1301" s="48"/>
      <c r="U1301" s="51"/>
      <c r="V1301" s="45"/>
      <c r="W1301" s="45">
        <f>IFERROR(INDEX(Data!$C$9:$C$984,INT((ROW()-1)/2),1),"")</f>
        <v>0</v>
      </c>
      <c r="X1301" s="49"/>
      <c r="Y1301" s="48"/>
      <c r="Z1301" s="48"/>
      <c r="AA1301" s="48"/>
      <c r="AB1301" s="48"/>
      <c r="AC1301" s="48"/>
      <c r="AD1301" s="48"/>
      <c r="AE1301" s="48"/>
      <c r="AF1301" s="44">
        <f>IFERROR(INDEX(Data!$J$9:$J$984,INT((ROW()-1)/2),1),"")</f>
        <v>0</v>
      </c>
      <c r="AG1301" s="48"/>
      <c r="AH1301" s="48"/>
      <c r="AI1301" s="48"/>
      <c r="AJ1301" s="48"/>
      <c r="AK1301" s="40"/>
      <c r="AL1301" s="49" t="s">
        <v>299</v>
      </c>
      <c r="AM1301" s="48"/>
      <c r="AN1301" s="48"/>
      <c r="AO1301" s="114" t="str">
        <f>IFERROR(VLOOKUP(L1301,Define!$A$3:$D$213,4,0),"")</f>
        <v/>
      </c>
      <c r="AP1301" s="48"/>
      <c r="AQ1301" s="48"/>
      <c r="AR1301" s="48"/>
      <c r="AS1301" s="48"/>
      <c r="AT1301" s="48"/>
      <c r="AU1301" s="48"/>
      <c r="AV1301" s="48"/>
      <c r="AW1301" s="48"/>
      <c r="AX1301" s="48"/>
      <c r="AY1301" s="48"/>
      <c r="AZ1301" s="48"/>
      <c r="BA1301" s="48"/>
      <c r="BB1301" s="48"/>
      <c r="BC1301" s="48"/>
      <c r="BD1301" s="48"/>
      <c r="BE1301" s="48"/>
      <c r="BF1301" s="48"/>
      <c r="BG1301" s="48"/>
      <c r="BH1301" s="48"/>
      <c r="BI1301" s="48"/>
      <c r="BJ1301" s="48"/>
      <c r="BK1301" s="48"/>
      <c r="BL1301" s="48"/>
      <c r="BM1301" s="48"/>
      <c r="BN1301" s="48"/>
      <c r="BP1301" s="179" t="str">
        <f>K1301&amp;"#"&amp;K1302</f>
        <v>#</v>
      </c>
    </row>
    <row r="1302" spans="1:68" x14ac:dyDescent="0.2">
      <c r="A1302" s="41">
        <v>0</v>
      </c>
      <c r="B1302" s="41">
        <f>IF(F1301&lt;&gt;F1302,MAX($B$2:B1301)+1,B1301)</f>
        <v>4</v>
      </c>
      <c r="C1302" s="64">
        <f>IFERROR(INDEX(Data!$A$9:$A$984,INT((ROW()-1)/2),1),"")</f>
        <v>0</v>
      </c>
      <c r="D1302" s="64">
        <f>IFERROR(INDEX(Data!$A$9:$A$984,INT((ROW()-1)/2),1),"")</f>
        <v>0</v>
      </c>
      <c r="E1302" s="59">
        <f>VLOOKUP(BP1302,Define!$L$4:$M$37,2,0)</f>
        <v>0</v>
      </c>
      <c r="F1302" s="59">
        <f>IFERROR(INDEX(Data!$B$9:$B$984,INT((ROW()-1)/2),1),"")</f>
        <v>0</v>
      </c>
      <c r="G1302" s="59">
        <f t="shared" si="41"/>
        <v>0</v>
      </c>
      <c r="H1302" s="50">
        <f>IFERROR(INDEX(Data!$G$9:$G$984,INT((ROW()-1)/2),1),"")</f>
        <v>0</v>
      </c>
      <c r="I1302" s="58" t="e">
        <f t="shared" si="40"/>
        <v>#DIV/0!</v>
      </c>
      <c r="J1302" s="48"/>
      <c r="K1302" s="48" t="str">
        <f>IFERROR(VLOOKUP(IF(ISTEXT(L1302),M1302,L1302),Define!$A$3:$C$500,IF(MOD(ROW(),2)=1,2,3),0),"")</f>
        <v/>
      </c>
      <c r="L1302" s="48" t="str">
        <f>IFERROR(INDEX(Data!$P$9:$S$984,INT((ROW()-1)/2),IF(MOD(ROW(),2)=1,1,3)),"")</f>
        <v/>
      </c>
      <c r="M1302" s="48" t="str">
        <f>IFERROR(INDEX(Data!$P$9:$S$984,INT((ROW()-1)/2),IF(MOD(ROW(),2)=1,2,4)),"")</f>
        <v/>
      </c>
      <c r="N1302" s="167">
        <f>IFERROR(INDEX(IF(H1302="USD",Data!$F$9:$F$984,Data!$I$9:$I$984),INT((ROW()-1)/2),1),"")</f>
        <v>0</v>
      </c>
      <c r="O1302" s="44">
        <f>IFERROR(IF(H1302="USD",0,INDEX(Data!$F$9:$F$984,INT((ROW()-1)/2),1)),0)</f>
        <v>0</v>
      </c>
      <c r="P1302" s="48"/>
      <c r="Q1302" s="48"/>
      <c r="R1302" s="177" t="str">
        <f>IFERROR(VLOOKUP(L1302,Define!$A$4:$H$419,8,0),"")</f>
        <v/>
      </c>
      <c r="S1302" s="48"/>
      <c r="T1302" s="48"/>
      <c r="U1302" s="51"/>
      <c r="V1302" s="45"/>
      <c r="W1302" s="45">
        <f>IFERROR(INDEX(Data!$C$9:$C$984,INT((ROW()-1)/2),1),"")</f>
        <v>0</v>
      </c>
      <c r="X1302" s="49"/>
      <c r="Y1302" s="48"/>
      <c r="Z1302" s="48"/>
      <c r="AA1302" s="48"/>
      <c r="AB1302" s="48"/>
      <c r="AC1302" s="48"/>
      <c r="AD1302" s="48"/>
      <c r="AE1302" s="48"/>
      <c r="AF1302" s="44">
        <f>IFERROR(INDEX(Data!$J$9:$J$984,INT((ROW()-1)/2),1),"")</f>
        <v>0</v>
      </c>
      <c r="AG1302" s="48"/>
      <c r="AH1302" s="48"/>
      <c r="AI1302" s="48"/>
      <c r="AJ1302" s="48"/>
      <c r="AK1302" s="40"/>
      <c r="AL1302" s="49" t="s">
        <v>299</v>
      </c>
      <c r="AM1302" s="48"/>
      <c r="AN1302" s="48"/>
      <c r="AO1302" s="114" t="str">
        <f>IFERROR(VLOOKUP(L1302,Define!$A$3:$D$213,4,0),"")</f>
        <v/>
      </c>
      <c r="AP1302" s="48"/>
      <c r="AQ1302" s="48"/>
      <c r="AR1302" s="48"/>
      <c r="AS1302" s="48"/>
      <c r="AT1302" s="48"/>
      <c r="AU1302" s="48"/>
      <c r="AV1302" s="48"/>
      <c r="AW1302" s="48"/>
      <c r="AX1302" s="48"/>
      <c r="AY1302" s="48"/>
      <c r="AZ1302" s="48"/>
      <c r="BA1302" s="48"/>
      <c r="BB1302" s="48"/>
      <c r="BC1302" s="48"/>
      <c r="BD1302" s="48"/>
      <c r="BE1302" s="48"/>
      <c r="BF1302" s="48"/>
      <c r="BG1302" s="48"/>
      <c r="BH1302" s="48"/>
      <c r="BI1302" s="48"/>
      <c r="BJ1302" s="48"/>
      <c r="BK1302" s="48"/>
      <c r="BL1302" s="48"/>
      <c r="BM1302" s="48"/>
      <c r="BN1302" s="48"/>
      <c r="BP1302" s="179" t="str">
        <f>K1301&amp;"#"&amp;K1302</f>
        <v>#</v>
      </c>
    </row>
    <row r="1303" spans="1:68" x14ac:dyDescent="0.2">
      <c r="A1303" s="41">
        <v>0</v>
      </c>
      <c r="B1303" s="41">
        <f>IF(F1302&lt;&gt;F1303,MAX($B$2:B1302)+1,B1302)</f>
        <v>4</v>
      </c>
      <c r="C1303" s="64">
        <f>IFERROR(INDEX(Data!$A$9:$A$984,INT((ROW()-1)/2),1),"")</f>
        <v>0</v>
      </c>
      <c r="D1303" s="64">
        <f>IFERROR(INDEX(Data!$A$9:$A$984,INT((ROW()-1)/2),1),"")</f>
        <v>0</v>
      </c>
      <c r="E1303" s="59">
        <f>VLOOKUP(BP1303,Define!$L$4:$M$37,2,0)</f>
        <v>0</v>
      </c>
      <c r="F1303" s="59">
        <f>IFERROR(INDEX(Data!$B$9:$B$984,INT((ROW()-1)/2),1),"")</f>
        <v>0</v>
      </c>
      <c r="G1303" s="59">
        <f t="shared" si="41"/>
        <v>0</v>
      </c>
      <c r="H1303" s="50">
        <f>IFERROR(INDEX(Data!$G$9:$G$984,INT((ROW()-1)/2),1),"")</f>
        <v>0</v>
      </c>
      <c r="I1303" s="58" t="e">
        <f t="shared" si="40"/>
        <v>#DIV/0!</v>
      </c>
      <c r="J1303" s="48"/>
      <c r="K1303" s="48" t="str">
        <f>IFERROR(VLOOKUP(IF(ISTEXT(L1303),M1303,L1303),Define!$A$3:$C$500,IF(MOD(ROW(),2)=1,2,3),0),"")</f>
        <v/>
      </c>
      <c r="L1303" s="48" t="str">
        <f>IFERROR(INDEX(Data!$P$9:$S$984,INT((ROW()-1)/2),IF(MOD(ROW(),2)=1,1,3)),"")</f>
        <v/>
      </c>
      <c r="M1303" s="48" t="str">
        <f>IFERROR(INDEX(Data!$P$9:$S$984,INT((ROW()-1)/2),IF(MOD(ROW(),2)=1,2,4)),"")</f>
        <v/>
      </c>
      <c r="N1303" s="167">
        <f>IFERROR(INDEX(IF(H1303="USD",Data!$F$9:$F$984,Data!$I$9:$I$984),INT((ROW()-1)/2),1),"")</f>
        <v>0</v>
      </c>
      <c r="O1303" s="44">
        <f>IFERROR(IF(H1303="USD",0,INDEX(Data!$F$9:$F$984,INT((ROW()-1)/2),1)),0)</f>
        <v>0</v>
      </c>
      <c r="P1303" s="48"/>
      <c r="Q1303" s="48"/>
      <c r="R1303" s="177" t="str">
        <f>IFERROR(VLOOKUP(L1303,Define!$A$4:$H$419,8,0),"")</f>
        <v/>
      </c>
      <c r="S1303" s="48"/>
      <c r="T1303" s="48"/>
      <c r="U1303" s="51"/>
      <c r="V1303" s="45"/>
      <c r="W1303" s="45">
        <f>IFERROR(INDEX(Data!$C$9:$C$984,INT((ROW()-1)/2),1),"")</f>
        <v>0</v>
      </c>
      <c r="X1303" s="49"/>
      <c r="Y1303" s="48"/>
      <c r="Z1303" s="48"/>
      <c r="AA1303" s="48"/>
      <c r="AB1303" s="48"/>
      <c r="AC1303" s="48"/>
      <c r="AD1303" s="48"/>
      <c r="AE1303" s="48"/>
      <c r="AF1303" s="44">
        <f>IFERROR(INDEX(Data!$J$9:$J$984,INT((ROW()-1)/2),1),"")</f>
        <v>0</v>
      </c>
      <c r="AG1303" s="48"/>
      <c r="AH1303" s="48"/>
      <c r="AI1303" s="48"/>
      <c r="AJ1303" s="48"/>
      <c r="AK1303" s="40"/>
      <c r="AL1303" s="49" t="s">
        <v>299</v>
      </c>
      <c r="AM1303" s="48"/>
      <c r="AN1303" s="48"/>
      <c r="AO1303" s="114" t="str">
        <f>IFERROR(VLOOKUP(L1303,Define!$A$3:$D$213,4,0),"")</f>
        <v/>
      </c>
      <c r="AP1303" s="48"/>
      <c r="AQ1303" s="48"/>
      <c r="AR1303" s="48"/>
      <c r="AS1303" s="48"/>
      <c r="AT1303" s="48"/>
      <c r="AU1303" s="48"/>
      <c r="AV1303" s="48"/>
      <c r="AW1303" s="48"/>
      <c r="AX1303" s="48"/>
      <c r="AY1303" s="48"/>
      <c r="AZ1303" s="48"/>
      <c r="BA1303" s="48"/>
      <c r="BB1303" s="48"/>
      <c r="BC1303" s="48"/>
      <c r="BD1303" s="48"/>
      <c r="BE1303" s="48"/>
      <c r="BF1303" s="48"/>
      <c r="BG1303" s="48"/>
      <c r="BH1303" s="48"/>
      <c r="BI1303" s="48"/>
      <c r="BJ1303" s="48"/>
      <c r="BK1303" s="48"/>
      <c r="BL1303" s="48"/>
      <c r="BM1303" s="48"/>
      <c r="BN1303" s="48"/>
      <c r="BP1303" s="179" t="str">
        <f>K1303&amp;"#"&amp;K1304</f>
        <v>#</v>
      </c>
    </row>
    <row r="1304" spans="1:68" x14ac:dyDescent="0.2">
      <c r="A1304" s="41">
        <v>0</v>
      </c>
      <c r="B1304" s="41">
        <f>IF(F1303&lt;&gt;F1304,MAX($B$2:B1303)+1,B1303)</f>
        <v>4</v>
      </c>
      <c r="C1304" s="64">
        <f>IFERROR(INDEX(Data!$A$9:$A$984,INT((ROW()-1)/2),1),"")</f>
        <v>0</v>
      </c>
      <c r="D1304" s="64">
        <f>IFERROR(INDEX(Data!$A$9:$A$984,INT((ROW()-1)/2),1),"")</f>
        <v>0</v>
      </c>
      <c r="E1304" s="59">
        <f>VLOOKUP(BP1304,Define!$L$4:$M$37,2,0)</f>
        <v>0</v>
      </c>
      <c r="F1304" s="59">
        <f>IFERROR(INDEX(Data!$B$9:$B$984,INT((ROW()-1)/2),1),"")</f>
        <v>0</v>
      </c>
      <c r="G1304" s="59">
        <f t="shared" si="41"/>
        <v>0</v>
      </c>
      <c r="H1304" s="50">
        <f>IFERROR(INDEX(Data!$G$9:$G$984,INT((ROW()-1)/2),1),"")</f>
        <v>0</v>
      </c>
      <c r="I1304" s="58" t="e">
        <f t="shared" si="40"/>
        <v>#DIV/0!</v>
      </c>
      <c r="J1304" s="48"/>
      <c r="K1304" s="48" t="str">
        <f>IFERROR(VLOOKUP(IF(ISTEXT(L1304),M1304,L1304),Define!$A$3:$C$500,IF(MOD(ROW(),2)=1,2,3),0),"")</f>
        <v/>
      </c>
      <c r="L1304" s="48" t="str">
        <f>IFERROR(INDEX(Data!$P$9:$S$984,INT((ROW()-1)/2),IF(MOD(ROW(),2)=1,1,3)),"")</f>
        <v/>
      </c>
      <c r="M1304" s="48" t="str">
        <f>IFERROR(INDEX(Data!$P$9:$S$984,INT((ROW()-1)/2),IF(MOD(ROW(),2)=1,2,4)),"")</f>
        <v/>
      </c>
      <c r="N1304" s="167">
        <f>IFERROR(INDEX(IF(H1304="USD",Data!$F$9:$F$984,Data!$I$9:$I$984),INT((ROW()-1)/2),1),"")</f>
        <v>0</v>
      </c>
      <c r="O1304" s="44">
        <f>IFERROR(IF(H1304="USD",0,INDEX(Data!$F$9:$F$984,INT((ROW()-1)/2),1)),0)</f>
        <v>0</v>
      </c>
      <c r="P1304" s="48"/>
      <c r="Q1304" s="48"/>
      <c r="R1304" s="177" t="str">
        <f>IFERROR(VLOOKUP(L1304,Define!$A$4:$H$419,8,0),"")</f>
        <v/>
      </c>
      <c r="S1304" s="48"/>
      <c r="T1304" s="48"/>
      <c r="U1304" s="51"/>
      <c r="V1304" s="45"/>
      <c r="W1304" s="45">
        <f>IFERROR(INDEX(Data!$C$9:$C$984,INT((ROW()-1)/2),1),"")</f>
        <v>0</v>
      </c>
      <c r="X1304" s="49"/>
      <c r="Y1304" s="48"/>
      <c r="Z1304" s="48"/>
      <c r="AA1304" s="48"/>
      <c r="AB1304" s="48"/>
      <c r="AC1304" s="48"/>
      <c r="AD1304" s="48"/>
      <c r="AE1304" s="48"/>
      <c r="AF1304" s="44">
        <f>IFERROR(INDEX(Data!$J$9:$J$984,INT((ROW()-1)/2),1),"")</f>
        <v>0</v>
      </c>
      <c r="AG1304" s="48"/>
      <c r="AH1304" s="48"/>
      <c r="AI1304" s="48"/>
      <c r="AJ1304" s="48"/>
      <c r="AK1304" s="40"/>
      <c r="AL1304" s="49" t="s">
        <v>299</v>
      </c>
      <c r="AM1304" s="48"/>
      <c r="AN1304" s="48"/>
      <c r="AO1304" s="114" t="str">
        <f>IFERROR(VLOOKUP(L1304,Define!$A$3:$D$213,4,0),"")</f>
        <v/>
      </c>
      <c r="AP1304" s="48"/>
      <c r="AQ1304" s="48"/>
      <c r="AR1304" s="48"/>
      <c r="AS1304" s="48"/>
      <c r="AT1304" s="48"/>
      <c r="AU1304" s="48"/>
      <c r="AV1304" s="48"/>
      <c r="AW1304" s="48"/>
      <c r="AX1304" s="48"/>
      <c r="AY1304" s="48"/>
      <c r="AZ1304" s="48"/>
      <c r="BA1304" s="48"/>
      <c r="BB1304" s="48"/>
      <c r="BC1304" s="48"/>
      <c r="BD1304" s="48"/>
      <c r="BE1304" s="48"/>
      <c r="BF1304" s="48"/>
      <c r="BG1304" s="48"/>
      <c r="BH1304" s="48"/>
      <c r="BI1304" s="48"/>
      <c r="BJ1304" s="48"/>
      <c r="BK1304" s="48"/>
      <c r="BL1304" s="48"/>
      <c r="BM1304" s="48"/>
      <c r="BN1304" s="48"/>
      <c r="BP1304" s="179" t="str">
        <f>K1303&amp;"#"&amp;K1304</f>
        <v>#</v>
      </c>
    </row>
    <row r="1305" spans="1:68" x14ac:dyDescent="0.2">
      <c r="A1305" s="41">
        <v>0</v>
      </c>
      <c r="B1305" s="41">
        <f>IF(F1304&lt;&gt;F1305,MAX($B$2:B1304)+1,B1304)</f>
        <v>4</v>
      </c>
      <c r="C1305" s="64">
        <f>IFERROR(INDEX(Data!$A$9:$A$984,INT((ROW()-1)/2),1),"")</f>
        <v>0</v>
      </c>
      <c r="D1305" s="64">
        <f>IFERROR(INDEX(Data!$A$9:$A$984,INT((ROW()-1)/2),1),"")</f>
        <v>0</v>
      </c>
      <c r="E1305" s="59">
        <f>VLOOKUP(BP1305,Define!$L$4:$M$37,2,0)</f>
        <v>0</v>
      </c>
      <c r="F1305" s="59">
        <f>IFERROR(INDEX(Data!$B$9:$B$984,INT((ROW()-1)/2),1),"")</f>
        <v>0</v>
      </c>
      <c r="G1305" s="59">
        <f t="shared" si="41"/>
        <v>0</v>
      </c>
      <c r="H1305" s="50">
        <f>IFERROR(INDEX(Data!$G$9:$G$984,INT((ROW()-1)/2),1),"")</f>
        <v>0</v>
      </c>
      <c r="I1305" s="58" t="e">
        <f t="shared" si="40"/>
        <v>#DIV/0!</v>
      </c>
      <c r="J1305" s="48"/>
      <c r="K1305" s="48" t="str">
        <f>IFERROR(VLOOKUP(IF(ISTEXT(L1305),M1305,L1305),Define!$A$3:$C$500,IF(MOD(ROW(),2)=1,2,3),0),"")</f>
        <v/>
      </c>
      <c r="L1305" s="48" t="str">
        <f>IFERROR(INDEX(Data!$P$9:$S$984,INT((ROW()-1)/2),IF(MOD(ROW(),2)=1,1,3)),"")</f>
        <v/>
      </c>
      <c r="M1305" s="48" t="str">
        <f>IFERROR(INDEX(Data!$P$9:$S$984,INT((ROW()-1)/2),IF(MOD(ROW(),2)=1,2,4)),"")</f>
        <v/>
      </c>
      <c r="N1305" s="167">
        <f>IFERROR(INDEX(IF(H1305="USD",Data!$F$9:$F$984,Data!$I$9:$I$984),INT((ROW()-1)/2),1),"")</f>
        <v>0</v>
      </c>
      <c r="O1305" s="44">
        <f>IFERROR(IF(H1305="USD",0,INDEX(Data!$F$9:$F$984,INT((ROW()-1)/2),1)),0)</f>
        <v>0</v>
      </c>
      <c r="P1305" s="48"/>
      <c r="Q1305" s="48"/>
      <c r="R1305" s="177" t="str">
        <f>IFERROR(VLOOKUP(L1305,Define!$A$4:$H$419,8,0),"")</f>
        <v/>
      </c>
      <c r="S1305" s="48"/>
      <c r="T1305" s="48"/>
      <c r="U1305" s="51"/>
      <c r="V1305" s="45"/>
      <c r="W1305" s="45">
        <f>IFERROR(INDEX(Data!$C$9:$C$984,INT((ROW()-1)/2),1),"")</f>
        <v>0</v>
      </c>
      <c r="X1305" s="49"/>
      <c r="Y1305" s="48"/>
      <c r="Z1305" s="48"/>
      <c r="AA1305" s="48"/>
      <c r="AB1305" s="48"/>
      <c r="AC1305" s="48"/>
      <c r="AD1305" s="48"/>
      <c r="AE1305" s="48"/>
      <c r="AF1305" s="44">
        <f>IFERROR(INDEX(Data!$J$9:$J$984,INT((ROW()-1)/2),1),"")</f>
        <v>0</v>
      </c>
      <c r="AG1305" s="48"/>
      <c r="AH1305" s="48"/>
      <c r="AI1305" s="48"/>
      <c r="AJ1305" s="48"/>
      <c r="AK1305" s="40"/>
      <c r="AL1305" s="49" t="s">
        <v>299</v>
      </c>
      <c r="AM1305" s="48"/>
      <c r="AN1305" s="48"/>
      <c r="AO1305" s="114" t="str">
        <f>IFERROR(VLOOKUP(L1305,Define!$A$3:$D$213,4,0),"")</f>
        <v/>
      </c>
      <c r="AP1305" s="48"/>
      <c r="AQ1305" s="48"/>
      <c r="AR1305" s="48"/>
      <c r="AS1305" s="48"/>
      <c r="AT1305" s="48"/>
      <c r="AU1305" s="48"/>
      <c r="AV1305" s="48"/>
      <c r="AW1305" s="48"/>
      <c r="AX1305" s="48"/>
      <c r="AY1305" s="48"/>
      <c r="AZ1305" s="48"/>
      <c r="BA1305" s="48"/>
      <c r="BB1305" s="48"/>
      <c r="BC1305" s="48"/>
      <c r="BD1305" s="48"/>
      <c r="BE1305" s="48"/>
      <c r="BF1305" s="48"/>
      <c r="BG1305" s="48"/>
      <c r="BH1305" s="48"/>
      <c r="BI1305" s="48"/>
      <c r="BJ1305" s="48"/>
      <c r="BK1305" s="48"/>
      <c r="BL1305" s="48"/>
      <c r="BM1305" s="48"/>
      <c r="BN1305" s="48"/>
      <c r="BP1305" s="179" t="str">
        <f>K1305&amp;"#"&amp;K1306</f>
        <v>#</v>
      </c>
    </row>
    <row r="1306" spans="1:68" x14ac:dyDescent="0.2">
      <c r="A1306" s="41">
        <v>0</v>
      </c>
      <c r="B1306" s="41">
        <f>IF(F1305&lt;&gt;F1306,MAX($B$2:B1305)+1,B1305)</f>
        <v>4</v>
      </c>
      <c r="C1306" s="64">
        <f>IFERROR(INDEX(Data!$A$9:$A$984,INT((ROW()-1)/2),1),"")</f>
        <v>0</v>
      </c>
      <c r="D1306" s="64">
        <f>IFERROR(INDEX(Data!$A$9:$A$984,INT((ROW()-1)/2),1),"")</f>
        <v>0</v>
      </c>
      <c r="E1306" s="59">
        <f>VLOOKUP(BP1306,Define!$L$4:$M$37,2,0)</f>
        <v>0</v>
      </c>
      <c r="F1306" s="59">
        <f>IFERROR(INDEX(Data!$B$9:$B$984,INT((ROW()-1)/2),1),"")</f>
        <v>0</v>
      </c>
      <c r="G1306" s="59">
        <f t="shared" si="41"/>
        <v>0</v>
      </c>
      <c r="H1306" s="50">
        <f>IFERROR(INDEX(Data!$G$9:$G$984,INT((ROW()-1)/2),1),"")</f>
        <v>0</v>
      </c>
      <c r="I1306" s="58" t="e">
        <f t="shared" si="40"/>
        <v>#DIV/0!</v>
      </c>
      <c r="J1306" s="48"/>
      <c r="K1306" s="48" t="str">
        <f>IFERROR(VLOOKUP(IF(ISTEXT(L1306),M1306,L1306),Define!$A$3:$C$500,IF(MOD(ROW(),2)=1,2,3),0),"")</f>
        <v/>
      </c>
      <c r="L1306" s="48" t="str">
        <f>IFERROR(INDEX(Data!$P$9:$S$984,INT((ROW()-1)/2),IF(MOD(ROW(),2)=1,1,3)),"")</f>
        <v/>
      </c>
      <c r="M1306" s="48" t="str">
        <f>IFERROR(INDEX(Data!$P$9:$S$984,INT((ROW()-1)/2),IF(MOD(ROW(),2)=1,2,4)),"")</f>
        <v/>
      </c>
      <c r="N1306" s="167">
        <f>IFERROR(INDEX(IF(H1306="USD",Data!$F$9:$F$984,Data!$I$9:$I$984),INT((ROW()-1)/2),1),"")</f>
        <v>0</v>
      </c>
      <c r="O1306" s="44">
        <f>IFERROR(IF(H1306="USD",0,INDEX(Data!$F$9:$F$984,INT((ROW()-1)/2),1)),0)</f>
        <v>0</v>
      </c>
      <c r="P1306" s="48"/>
      <c r="Q1306" s="48"/>
      <c r="R1306" s="177" t="str">
        <f>IFERROR(VLOOKUP(L1306,Define!$A$4:$H$419,8,0),"")</f>
        <v/>
      </c>
      <c r="S1306" s="48"/>
      <c r="T1306" s="48"/>
      <c r="U1306" s="51"/>
      <c r="V1306" s="45"/>
      <c r="W1306" s="45">
        <f>IFERROR(INDEX(Data!$C$9:$C$984,INT((ROW()-1)/2),1),"")</f>
        <v>0</v>
      </c>
      <c r="X1306" s="49"/>
      <c r="Y1306" s="48"/>
      <c r="Z1306" s="48"/>
      <c r="AA1306" s="48"/>
      <c r="AB1306" s="48"/>
      <c r="AC1306" s="48"/>
      <c r="AD1306" s="48"/>
      <c r="AE1306" s="48"/>
      <c r="AF1306" s="44">
        <f>IFERROR(INDEX(Data!$J$9:$J$984,INT((ROW()-1)/2),1),"")</f>
        <v>0</v>
      </c>
      <c r="AG1306" s="48"/>
      <c r="AH1306" s="48"/>
      <c r="AI1306" s="48"/>
      <c r="AJ1306" s="48"/>
      <c r="AK1306" s="40"/>
      <c r="AL1306" s="49" t="s">
        <v>299</v>
      </c>
      <c r="AM1306" s="48"/>
      <c r="AN1306" s="48"/>
      <c r="AO1306" s="114" t="str">
        <f>IFERROR(VLOOKUP(L1306,Define!$A$3:$D$213,4,0),"")</f>
        <v/>
      </c>
      <c r="AP1306" s="48"/>
      <c r="AQ1306" s="48"/>
      <c r="AR1306" s="48"/>
      <c r="AS1306" s="48"/>
      <c r="AT1306" s="48"/>
      <c r="AU1306" s="48"/>
      <c r="AV1306" s="48"/>
      <c r="AW1306" s="48"/>
      <c r="AX1306" s="48"/>
      <c r="AY1306" s="48"/>
      <c r="AZ1306" s="48"/>
      <c r="BA1306" s="48"/>
      <c r="BB1306" s="48"/>
      <c r="BC1306" s="48"/>
      <c r="BD1306" s="48"/>
      <c r="BE1306" s="48"/>
      <c r="BF1306" s="48"/>
      <c r="BG1306" s="48"/>
      <c r="BH1306" s="48"/>
      <c r="BI1306" s="48"/>
      <c r="BJ1306" s="48"/>
      <c r="BK1306" s="48"/>
      <c r="BL1306" s="48"/>
      <c r="BM1306" s="48"/>
      <c r="BN1306" s="48"/>
      <c r="BP1306" s="179" t="str">
        <f>K1305&amp;"#"&amp;K1306</f>
        <v>#</v>
      </c>
    </row>
    <row r="1307" spans="1:68" x14ac:dyDescent="0.2">
      <c r="A1307" s="41">
        <v>0</v>
      </c>
      <c r="B1307" s="41">
        <f>IF(F1306&lt;&gt;F1307,MAX($B$2:B1306)+1,B1306)</f>
        <v>4</v>
      </c>
      <c r="C1307" s="64">
        <f>IFERROR(INDEX(Data!$A$9:$A$984,INT((ROW()-1)/2),1),"")</f>
        <v>0</v>
      </c>
      <c r="D1307" s="64">
        <f>IFERROR(INDEX(Data!$A$9:$A$984,INT((ROW()-1)/2),1),"")</f>
        <v>0</v>
      </c>
      <c r="E1307" s="59">
        <f>VLOOKUP(BP1307,Define!$L$4:$M$37,2,0)</f>
        <v>0</v>
      </c>
      <c r="F1307" s="59">
        <f>IFERROR(INDEX(Data!$B$9:$B$984,INT((ROW()-1)/2),1),"")</f>
        <v>0</v>
      </c>
      <c r="G1307" s="59">
        <f t="shared" si="41"/>
        <v>0</v>
      </c>
      <c r="H1307" s="50">
        <f>IFERROR(INDEX(Data!$G$9:$G$984,INT((ROW()-1)/2),1),"")</f>
        <v>0</v>
      </c>
      <c r="I1307" s="58" t="e">
        <f t="shared" si="40"/>
        <v>#DIV/0!</v>
      </c>
      <c r="J1307" s="48"/>
      <c r="K1307" s="48" t="str">
        <f>IFERROR(VLOOKUP(IF(ISTEXT(L1307),M1307,L1307),Define!$A$3:$C$500,IF(MOD(ROW(),2)=1,2,3),0),"")</f>
        <v/>
      </c>
      <c r="L1307" s="48" t="str">
        <f>IFERROR(INDEX(Data!$P$9:$S$984,INT((ROW()-1)/2),IF(MOD(ROW(),2)=1,1,3)),"")</f>
        <v/>
      </c>
      <c r="M1307" s="48" t="str">
        <f>IFERROR(INDEX(Data!$P$9:$S$984,INT((ROW()-1)/2),IF(MOD(ROW(),2)=1,2,4)),"")</f>
        <v/>
      </c>
      <c r="N1307" s="167">
        <f>IFERROR(INDEX(IF(H1307="USD",Data!$F$9:$F$984,Data!$I$9:$I$984),INT((ROW()-1)/2),1),"")</f>
        <v>0</v>
      </c>
      <c r="O1307" s="44">
        <f>IFERROR(IF(H1307="USD",0,INDEX(Data!$F$9:$F$984,INT((ROW()-1)/2),1)),0)</f>
        <v>0</v>
      </c>
      <c r="P1307" s="48"/>
      <c r="Q1307" s="48"/>
      <c r="R1307" s="177" t="str">
        <f>IFERROR(VLOOKUP(L1307,Define!$A$4:$H$419,8,0),"")</f>
        <v/>
      </c>
      <c r="S1307" s="48"/>
      <c r="T1307" s="48"/>
      <c r="U1307" s="51"/>
      <c r="V1307" s="45"/>
      <c r="W1307" s="45">
        <f>IFERROR(INDEX(Data!$C$9:$C$984,INT((ROW()-1)/2),1),"")</f>
        <v>0</v>
      </c>
      <c r="X1307" s="49"/>
      <c r="Y1307" s="48"/>
      <c r="Z1307" s="48"/>
      <c r="AA1307" s="48"/>
      <c r="AB1307" s="48"/>
      <c r="AC1307" s="48"/>
      <c r="AD1307" s="48"/>
      <c r="AE1307" s="48"/>
      <c r="AF1307" s="44">
        <f>IFERROR(INDEX(Data!$J$9:$J$984,INT((ROW()-1)/2),1),"")</f>
        <v>0</v>
      </c>
      <c r="AG1307" s="48"/>
      <c r="AH1307" s="48"/>
      <c r="AI1307" s="48"/>
      <c r="AJ1307" s="48"/>
      <c r="AK1307" s="40"/>
      <c r="AL1307" s="49" t="s">
        <v>299</v>
      </c>
      <c r="AM1307" s="48"/>
      <c r="AN1307" s="48"/>
      <c r="AO1307" s="114" t="str">
        <f>IFERROR(VLOOKUP(L1307,Define!$A$3:$D$213,4,0),"")</f>
        <v/>
      </c>
      <c r="AP1307" s="48"/>
      <c r="AQ1307" s="48"/>
      <c r="AR1307" s="48"/>
      <c r="AS1307" s="48"/>
      <c r="AT1307" s="48"/>
      <c r="AU1307" s="48"/>
      <c r="AV1307" s="48"/>
      <c r="AW1307" s="48"/>
      <c r="AX1307" s="48"/>
      <c r="AY1307" s="48"/>
      <c r="AZ1307" s="48"/>
      <c r="BA1307" s="48"/>
      <c r="BB1307" s="48"/>
      <c r="BC1307" s="48"/>
      <c r="BD1307" s="48"/>
      <c r="BE1307" s="48"/>
      <c r="BF1307" s="48"/>
      <c r="BG1307" s="48"/>
      <c r="BH1307" s="48"/>
      <c r="BI1307" s="48"/>
      <c r="BJ1307" s="48"/>
      <c r="BK1307" s="48"/>
      <c r="BL1307" s="48"/>
      <c r="BM1307" s="48"/>
      <c r="BN1307" s="48"/>
      <c r="BP1307" s="179" t="str">
        <f>K1307&amp;"#"&amp;K1308</f>
        <v>#</v>
      </c>
    </row>
    <row r="1308" spans="1:68" x14ac:dyDescent="0.2">
      <c r="A1308" s="41">
        <v>0</v>
      </c>
      <c r="B1308" s="41">
        <f>IF(F1307&lt;&gt;F1308,MAX($B$2:B1307)+1,B1307)</f>
        <v>4</v>
      </c>
      <c r="C1308" s="64">
        <f>IFERROR(INDEX(Data!$A$9:$A$984,INT((ROW()-1)/2),1),"")</f>
        <v>0</v>
      </c>
      <c r="D1308" s="64">
        <f>IFERROR(INDEX(Data!$A$9:$A$984,INT((ROW()-1)/2),1),"")</f>
        <v>0</v>
      </c>
      <c r="E1308" s="59">
        <f>VLOOKUP(BP1308,Define!$L$4:$M$37,2,0)</f>
        <v>0</v>
      </c>
      <c r="F1308" s="59">
        <f>IFERROR(INDEX(Data!$B$9:$B$984,INT((ROW()-1)/2),1),"")</f>
        <v>0</v>
      </c>
      <c r="G1308" s="59">
        <f t="shared" si="41"/>
        <v>0</v>
      </c>
      <c r="H1308" s="50">
        <f>IFERROR(INDEX(Data!$G$9:$G$984,INT((ROW()-1)/2),1),"")</f>
        <v>0</v>
      </c>
      <c r="I1308" s="58" t="e">
        <f t="shared" si="40"/>
        <v>#DIV/0!</v>
      </c>
      <c r="J1308" s="48"/>
      <c r="K1308" s="48" t="str">
        <f>IFERROR(VLOOKUP(IF(ISTEXT(L1308),M1308,L1308),Define!$A$3:$C$500,IF(MOD(ROW(),2)=1,2,3),0),"")</f>
        <v/>
      </c>
      <c r="L1308" s="48" t="str">
        <f>IFERROR(INDEX(Data!$P$9:$S$984,INT((ROW()-1)/2),IF(MOD(ROW(),2)=1,1,3)),"")</f>
        <v/>
      </c>
      <c r="M1308" s="48" t="str">
        <f>IFERROR(INDEX(Data!$P$9:$S$984,INT((ROW()-1)/2),IF(MOD(ROW(),2)=1,2,4)),"")</f>
        <v/>
      </c>
      <c r="N1308" s="167">
        <f>IFERROR(INDEX(IF(H1308="USD",Data!$F$9:$F$984,Data!$I$9:$I$984),INT((ROW()-1)/2),1),"")</f>
        <v>0</v>
      </c>
      <c r="O1308" s="44">
        <f>IFERROR(IF(H1308="USD",0,INDEX(Data!$F$9:$F$984,INT((ROW()-1)/2),1)),0)</f>
        <v>0</v>
      </c>
      <c r="P1308" s="48"/>
      <c r="Q1308" s="48"/>
      <c r="R1308" s="177" t="str">
        <f>IFERROR(VLOOKUP(L1308,Define!$A$4:$H$419,8,0),"")</f>
        <v/>
      </c>
      <c r="S1308" s="48"/>
      <c r="T1308" s="48"/>
      <c r="U1308" s="51"/>
      <c r="V1308" s="45"/>
      <c r="W1308" s="45">
        <f>IFERROR(INDEX(Data!$C$9:$C$984,INT((ROW()-1)/2),1),"")</f>
        <v>0</v>
      </c>
      <c r="X1308" s="49"/>
      <c r="Y1308" s="48"/>
      <c r="Z1308" s="48"/>
      <c r="AA1308" s="48"/>
      <c r="AB1308" s="48"/>
      <c r="AC1308" s="48"/>
      <c r="AD1308" s="48"/>
      <c r="AE1308" s="48"/>
      <c r="AF1308" s="44">
        <f>IFERROR(INDEX(Data!$J$9:$J$984,INT((ROW()-1)/2),1),"")</f>
        <v>0</v>
      </c>
      <c r="AG1308" s="48"/>
      <c r="AH1308" s="48"/>
      <c r="AI1308" s="48"/>
      <c r="AJ1308" s="48"/>
      <c r="AK1308" s="40"/>
      <c r="AL1308" s="49" t="s">
        <v>299</v>
      </c>
      <c r="AM1308" s="48"/>
      <c r="AN1308" s="48"/>
      <c r="AO1308" s="114" t="str">
        <f>IFERROR(VLOOKUP(L1308,Define!$A$3:$D$213,4,0),"")</f>
        <v/>
      </c>
      <c r="AP1308" s="48"/>
      <c r="AQ1308" s="48"/>
      <c r="AR1308" s="48"/>
      <c r="AS1308" s="48"/>
      <c r="AT1308" s="48"/>
      <c r="AU1308" s="48"/>
      <c r="AV1308" s="48"/>
      <c r="AW1308" s="48"/>
      <c r="AX1308" s="48"/>
      <c r="AY1308" s="48"/>
      <c r="AZ1308" s="48"/>
      <c r="BA1308" s="48"/>
      <c r="BB1308" s="48"/>
      <c r="BC1308" s="48"/>
      <c r="BD1308" s="48"/>
      <c r="BE1308" s="48"/>
      <c r="BF1308" s="48"/>
      <c r="BG1308" s="48"/>
      <c r="BH1308" s="48"/>
      <c r="BI1308" s="48"/>
      <c r="BJ1308" s="48"/>
      <c r="BK1308" s="48"/>
      <c r="BL1308" s="48"/>
      <c r="BM1308" s="48"/>
      <c r="BN1308" s="48"/>
      <c r="BP1308" s="179" t="str">
        <f>K1307&amp;"#"&amp;K1308</f>
        <v>#</v>
      </c>
    </row>
    <row r="1309" spans="1:68" x14ac:dyDescent="0.2">
      <c r="A1309" s="41">
        <v>0</v>
      </c>
      <c r="B1309" s="41">
        <f>IF(F1308&lt;&gt;F1309,MAX($B$2:B1308)+1,B1308)</f>
        <v>4</v>
      </c>
      <c r="C1309" s="64">
        <f>IFERROR(INDEX(Data!$A$9:$A$984,INT((ROW()-1)/2),1),"")</f>
        <v>0</v>
      </c>
      <c r="D1309" s="64">
        <f>IFERROR(INDEX(Data!$A$9:$A$984,INT((ROW()-1)/2),1),"")</f>
        <v>0</v>
      </c>
      <c r="E1309" s="59">
        <f>VLOOKUP(BP1309,Define!$L$4:$M$37,2,0)</f>
        <v>0</v>
      </c>
      <c r="F1309" s="59">
        <f>IFERROR(INDEX(Data!$B$9:$B$984,INT((ROW()-1)/2),1),"")</f>
        <v>0</v>
      </c>
      <c r="G1309" s="59">
        <f t="shared" si="41"/>
        <v>0</v>
      </c>
      <c r="H1309" s="50">
        <f>IFERROR(INDEX(Data!$G$9:$G$984,INT((ROW()-1)/2),1),"")</f>
        <v>0</v>
      </c>
      <c r="I1309" s="58" t="e">
        <f t="shared" si="40"/>
        <v>#DIV/0!</v>
      </c>
      <c r="J1309" s="48"/>
      <c r="K1309" s="48" t="str">
        <f>IFERROR(VLOOKUP(IF(ISTEXT(L1309),M1309,L1309),Define!$A$3:$C$500,IF(MOD(ROW(),2)=1,2,3),0),"")</f>
        <v/>
      </c>
      <c r="L1309" s="48" t="str">
        <f>IFERROR(INDEX(Data!$P$9:$S$984,INT((ROW()-1)/2),IF(MOD(ROW(),2)=1,1,3)),"")</f>
        <v/>
      </c>
      <c r="M1309" s="48" t="str">
        <f>IFERROR(INDEX(Data!$P$9:$S$984,INT((ROW()-1)/2),IF(MOD(ROW(),2)=1,2,4)),"")</f>
        <v/>
      </c>
      <c r="N1309" s="167">
        <f>IFERROR(INDEX(IF(H1309="USD",Data!$F$9:$F$984,Data!$I$9:$I$984),INT((ROW()-1)/2),1),"")</f>
        <v>0</v>
      </c>
      <c r="O1309" s="44">
        <f>IFERROR(IF(H1309="USD",0,INDEX(Data!$F$9:$F$984,INT((ROW()-1)/2),1)),0)</f>
        <v>0</v>
      </c>
      <c r="P1309" s="48"/>
      <c r="Q1309" s="48"/>
      <c r="R1309" s="177" t="str">
        <f>IFERROR(VLOOKUP(L1309,Define!$A$4:$H$419,8,0),"")</f>
        <v/>
      </c>
      <c r="S1309" s="48"/>
      <c r="T1309" s="48"/>
      <c r="U1309" s="51"/>
      <c r="V1309" s="45"/>
      <c r="W1309" s="45">
        <f>IFERROR(INDEX(Data!$C$9:$C$984,INT((ROW()-1)/2),1),"")</f>
        <v>0</v>
      </c>
      <c r="X1309" s="49"/>
      <c r="Y1309" s="48"/>
      <c r="Z1309" s="48"/>
      <c r="AA1309" s="48"/>
      <c r="AB1309" s="48"/>
      <c r="AC1309" s="48"/>
      <c r="AD1309" s="48"/>
      <c r="AE1309" s="48"/>
      <c r="AF1309" s="44">
        <f>IFERROR(INDEX(Data!$J$9:$J$984,INT((ROW()-1)/2),1),"")</f>
        <v>0</v>
      </c>
      <c r="AG1309" s="48"/>
      <c r="AH1309" s="48"/>
      <c r="AI1309" s="48"/>
      <c r="AJ1309" s="48"/>
      <c r="AK1309" s="40"/>
      <c r="AL1309" s="49" t="s">
        <v>299</v>
      </c>
      <c r="AM1309" s="48"/>
      <c r="AN1309" s="48"/>
      <c r="AO1309" s="114" t="str">
        <f>IFERROR(VLOOKUP(L1309,Define!$A$3:$D$213,4,0),"")</f>
        <v/>
      </c>
      <c r="AP1309" s="48"/>
      <c r="AQ1309" s="48"/>
      <c r="AR1309" s="48"/>
      <c r="AS1309" s="48"/>
      <c r="AT1309" s="48"/>
      <c r="AU1309" s="48"/>
      <c r="AV1309" s="48"/>
      <c r="AW1309" s="48"/>
      <c r="AX1309" s="48"/>
      <c r="AY1309" s="48"/>
      <c r="AZ1309" s="48"/>
      <c r="BA1309" s="48"/>
      <c r="BB1309" s="48"/>
      <c r="BC1309" s="48"/>
      <c r="BD1309" s="48"/>
      <c r="BE1309" s="48"/>
      <c r="BF1309" s="48"/>
      <c r="BG1309" s="48"/>
      <c r="BH1309" s="48"/>
      <c r="BI1309" s="48"/>
      <c r="BJ1309" s="48"/>
      <c r="BK1309" s="48"/>
      <c r="BL1309" s="48"/>
      <c r="BM1309" s="48"/>
      <c r="BN1309" s="48"/>
      <c r="BP1309" s="179" t="str">
        <f>K1309&amp;"#"&amp;K1310</f>
        <v>#</v>
      </c>
    </row>
    <row r="1310" spans="1:68" x14ac:dyDescent="0.2">
      <c r="A1310" s="41">
        <v>0</v>
      </c>
      <c r="B1310" s="41">
        <f>IF(F1309&lt;&gt;F1310,MAX($B$2:B1309)+1,B1309)</f>
        <v>4</v>
      </c>
      <c r="C1310" s="64">
        <f>IFERROR(INDEX(Data!$A$9:$A$984,INT((ROW()-1)/2),1),"")</f>
        <v>0</v>
      </c>
      <c r="D1310" s="64">
        <f>IFERROR(INDEX(Data!$A$9:$A$984,INT((ROW()-1)/2),1),"")</f>
        <v>0</v>
      </c>
      <c r="E1310" s="59">
        <f>VLOOKUP(BP1310,Define!$L$4:$M$37,2,0)</f>
        <v>0</v>
      </c>
      <c r="F1310" s="59">
        <f>IFERROR(INDEX(Data!$B$9:$B$984,INT((ROW()-1)/2),1),"")</f>
        <v>0</v>
      </c>
      <c r="G1310" s="59">
        <f t="shared" si="41"/>
        <v>0</v>
      </c>
      <c r="H1310" s="50">
        <f>IFERROR(INDEX(Data!$G$9:$G$984,INT((ROW()-1)/2),1),"")</f>
        <v>0</v>
      </c>
      <c r="I1310" s="58" t="e">
        <f t="shared" si="40"/>
        <v>#DIV/0!</v>
      </c>
      <c r="J1310" s="48"/>
      <c r="K1310" s="48" t="str">
        <f>IFERROR(VLOOKUP(IF(ISTEXT(L1310),M1310,L1310),Define!$A$3:$C$500,IF(MOD(ROW(),2)=1,2,3),0),"")</f>
        <v/>
      </c>
      <c r="L1310" s="48" t="str">
        <f>IFERROR(INDEX(Data!$P$9:$S$984,INT((ROW()-1)/2),IF(MOD(ROW(),2)=1,1,3)),"")</f>
        <v/>
      </c>
      <c r="M1310" s="48" t="str">
        <f>IFERROR(INDEX(Data!$P$9:$S$984,INT((ROW()-1)/2),IF(MOD(ROW(),2)=1,2,4)),"")</f>
        <v/>
      </c>
      <c r="N1310" s="167">
        <f>IFERROR(INDEX(IF(H1310="USD",Data!$F$9:$F$984,Data!$I$9:$I$984),INT((ROW()-1)/2),1),"")</f>
        <v>0</v>
      </c>
      <c r="O1310" s="44">
        <f>IFERROR(IF(H1310="USD",0,INDEX(Data!$F$9:$F$984,INT((ROW()-1)/2),1)),0)</f>
        <v>0</v>
      </c>
      <c r="P1310" s="48"/>
      <c r="Q1310" s="48"/>
      <c r="R1310" s="177" t="str">
        <f>IFERROR(VLOOKUP(L1310,Define!$A$4:$H$419,8,0),"")</f>
        <v/>
      </c>
      <c r="S1310" s="48"/>
      <c r="T1310" s="48"/>
      <c r="U1310" s="51"/>
      <c r="V1310" s="45"/>
      <c r="W1310" s="45">
        <f>IFERROR(INDEX(Data!$C$9:$C$984,INT((ROW()-1)/2),1),"")</f>
        <v>0</v>
      </c>
      <c r="X1310" s="49"/>
      <c r="Y1310" s="48"/>
      <c r="Z1310" s="48"/>
      <c r="AA1310" s="48"/>
      <c r="AB1310" s="48"/>
      <c r="AC1310" s="48"/>
      <c r="AD1310" s="48"/>
      <c r="AE1310" s="48"/>
      <c r="AF1310" s="44">
        <f>IFERROR(INDEX(Data!$J$9:$J$984,INT((ROW()-1)/2),1),"")</f>
        <v>0</v>
      </c>
      <c r="AG1310" s="48"/>
      <c r="AH1310" s="48"/>
      <c r="AI1310" s="48"/>
      <c r="AJ1310" s="48"/>
      <c r="AK1310" s="40"/>
      <c r="AL1310" s="49" t="s">
        <v>299</v>
      </c>
      <c r="AM1310" s="48"/>
      <c r="AN1310" s="48"/>
      <c r="AO1310" s="114" t="str">
        <f>IFERROR(VLOOKUP(L1310,Define!$A$3:$D$213,4,0),"")</f>
        <v/>
      </c>
      <c r="AP1310" s="48"/>
      <c r="AQ1310" s="48"/>
      <c r="AR1310" s="48"/>
      <c r="AS1310" s="48"/>
      <c r="AT1310" s="48"/>
      <c r="AU1310" s="48"/>
      <c r="AV1310" s="48"/>
      <c r="AW1310" s="48"/>
      <c r="AX1310" s="48"/>
      <c r="AY1310" s="48"/>
      <c r="AZ1310" s="48"/>
      <c r="BA1310" s="48"/>
      <c r="BB1310" s="48"/>
      <c r="BC1310" s="48"/>
      <c r="BD1310" s="48"/>
      <c r="BE1310" s="48"/>
      <c r="BF1310" s="48"/>
      <c r="BG1310" s="48"/>
      <c r="BH1310" s="48"/>
      <c r="BI1310" s="48"/>
      <c r="BJ1310" s="48"/>
      <c r="BK1310" s="48"/>
      <c r="BL1310" s="48"/>
      <c r="BM1310" s="48"/>
      <c r="BN1310" s="48"/>
      <c r="BP1310" s="179" t="str">
        <f>K1309&amp;"#"&amp;K1310</f>
        <v>#</v>
      </c>
    </row>
    <row r="1311" spans="1:68" x14ac:dyDescent="0.2">
      <c r="A1311" s="41">
        <v>0</v>
      </c>
      <c r="B1311" s="41">
        <f>IF(F1310&lt;&gt;F1311,MAX($B$2:B1310)+1,B1310)</f>
        <v>4</v>
      </c>
      <c r="C1311" s="64">
        <f>IFERROR(INDEX(Data!$A$9:$A$984,INT((ROW()-1)/2),1),"")</f>
        <v>0</v>
      </c>
      <c r="D1311" s="64">
        <f>IFERROR(INDEX(Data!$A$9:$A$984,INT((ROW()-1)/2),1),"")</f>
        <v>0</v>
      </c>
      <c r="E1311" s="59">
        <f>VLOOKUP(BP1311,Define!$L$4:$M$37,2,0)</f>
        <v>0</v>
      </c>
      <c r="F1311" s="59">
        <f>IFERROR(INDEX(Data!$B$9:$B$984,INT((ROW()-1)/2),1),"")</f>
        <v>0</v>
      </c>
      <c r="G1311" s="59">
        <f t="shared" si="41"/>
        <v>0</v>
      </c>
      <c r="H1311" s="50">
        <f>IFERROR(INDEX(Data!$G$9:$G$984,INT((ROW()-1)/2),1),"")</f>
        <v>0</v>
      </c>
      <c r="I1311" s="58" t="e">
        <f t="shared" si="40"/>
        <v>#DIV/0!</v>
      </c>
      <c r="J1311" s="48"/>
      <c r="K1311" s="48" t="str">
        <f>IFERROR(VLOOKUP(IF(ISTEXT(L1311),M1311,L1311),Define!$A$3:$C$500,IF(MOD(ROW(),2)=1,2,3),0),"")</f>
        <v/>
      </c>
      <c r="L1311" s="48" t="str">
        <f>IFERROR(INDEX(Data!$P$9:$S$984,INT((ROW()-1)/2),IF(MOD(ROW(),2)=1,1,3)),"")</f>
        <v/>
      </c>
      <c r="M1311" s="48" t="str">
        <f>IFERROR(INDEX(Data!$P$9:$S$984,INT((ROW()-1)/2),IF(MOD(ROW(),2)=1,2,4)),"")</f>
        <v/>
      </c>
      <c r="N1311" s="167">
        <f>IFERROR(INDEX(IF(H1311="USD",Data!$F$9:$F$984,Data!$I$9:$I$984),INT((ROW()-1)/2),1),"")</f>
        <v>0</v>
      </c>
      <c r="O1311" s="44">
        <f>IFERROR(IF(H1311="USD",0,INDEX(Data!$F$9:$F$984,INT((ROW()-1)/2),1)),0)</f>
        <v>0</v>
      </c>
      <c r="P1311" s="48"/>
      <c r="Q1311" s="48"/>
      <c r="R1311" s="177" t="str">
        <f>IFERROR(VLOOKUP(L1311,Define!$A$4:$H$419,8,0),"")</f>
        <v/>
      </c>
      <c r="S1311" s="48"/>
      <c r="T1311" s="48"/>
      <c r="U1311" s="51"/>
      <c r="V1311" s="45"/>
      <c r="W1311" s="45">
        <f>IFERROR(INDEX(Data!$C$9:$C$984,INT((ROW()-1)/2),1),"")</f>
        <v>0</v>
      </c>
      <c r="X1311" s="49"/>
      <c r="Y1311" s="48"/>
      <c r="Z1311" s="48"/>
      <c r="AA1311" s="48"/>
      <c r="AB1311" s="48"/>
      <c r="AC1311" s="48"/>
      <c r="AD1311" s="48"/>
      <c r="AE1311" s="48"/>
      <c r="AF1311" s="44">
        <f>IFERROR(INDEX(Data!$J$9:$J$984,INT((ROW()-1)/2),1),"")</f>
        <v>0</v>
      </c>
      <c r="AG1311" s="48"/>
      <c r="AH1311" s="48"/>
      <c r="AI1311" s="48"/>
      <c r="AJ1311" s="48"/>
      <c r="AK1311" s="40"/>
      <c r="AL1311" s="49" t="s">
        <v>299</v>
      </c>
      <c r="AM1311" s="48"/>
      <c r="AN1311" s="48"/>
      <c r="AO1311" s="114" t="str">
        <f>IFERROR(VLOOKUP(L1311,Define!$A$3:$D$213,4,0),"")</f>
        <v/>
      </c>
      <c r="AP1311" s="48"/>
      <c r="AQ1311" s="48"/>
      <c r="AR1311" s="48"/>
      <c r="AS1311" s="48"/>
      <c r="AT1311" s="48"/>
      <c r="AU1311" s="48"/>
      <c r="AV1311" s="48"/>
      <c r="AW1311" s="48"/>
      <c r="AX1311" s="48"/>
      <c r="AY1311" s="48"/>
      <c r="AZ1311" s="48"/>
      <c r="BA1311" s="48"/>
      <c r="BB1311" s="48"/>
      <c r="BC1311" s="48"/>
      <c r="BD1311" s="48"/>
      <c r="BE1311" s="48"/>
      <c r="BF1311" s="48"/>
      <c r="BG1311" s="48"/>
      <c r="BH1311" s="48"/>
      <c r="BI1311" s="48"/>
      <c r="BJ1311" s="48"/>
      <c r="BK1311" s="48"/>
      <c r="BL1311" s="48"/>
      <c r="BM1311" s="48"/>
      <c r="BN1311" s="48"/>
      <c r="BP1311" s="179" t="str">
        <f>K1311&amp;"#"&amp;K1312</f>
        <v>#</v>
      </c>
    </row>
    <row r="1312" spans="1:68" x14ac:dyDescent="0.2">
      <c r="A1312" s="41">
        <v>0</v>
      </c>
      <c r="B1312" s="41">
        <f>IF(F1311&lt;&gt;F1312,MAX($B$2:B1311)+1,B1311)</f>
        <v>4</v>
      </c>
      <c r="C1312" s="64">
        <f>IFERROR(INDEX(Data!$A$9:$A$984,INT((ROW()-1)/2),1),"")</f>
        <v>0</v>
      </c>
      <c r="D1312" s="64">
        <f>IFERROR(INDEX(Data!$A$9:$A$984,INT((ROW()-1)/2),1),"")</f>
        <v>0</v>
      </c>
      <c r="E1312" s="59">
        <f>VLOOKUP(BP1312,Define!$L$4:$M$37,2,0)</f>
        <v>0</v>
      </c>
      <c r="F1312" s="59">
        <f>IFERROR(INDEX(Data!$B$9:$B$984,INT((ROW()-1)/2),1),"")</f>
        <v>0</v>
      </c>
      <c r="G1312" s="59">
        <f t="shared" si="41"/>
        <v>0</v>
      </c>
      <c r="H1312" s="50">
        <f>IFERROR(INDEX(Data!$G$9:$G$984,INT((ROW()-1)/2),1),"")</f>
        <v>0</v>
      </c>
      <c r="I1312" s="58" t="e">
        <f t="shared" si="40"/>
        <v>#DIV/0!</v>
      </c>
      <c r="J1312" s="48"/>
      <c r="K1312" s="48" t="str">
        <f>IFERROR(VLOOKUP(IF(ISTEXT(L1312),M1312,L1312),Define!$A$3:$C$500,IF(MOD(ROW(),2)=1,2,3),0),"")</f>
        <v/>
      </c>
      <c r="L1312" s="48" t="str">
        <f>IFERROR(INDEX(Data!$P$9:$S$984,INT((ROW()-1)/2),IF(MOD(ROW(),2)=1,1,3)),"")</f>
        <v/>
      </c>
      <c r="M1312" s="48" t="str">
        <f>IFERROR(INDEX(Data!$P$9:$S$984,INT((ROW()-1)/2),IF(MOD(ROW(),2)=1,2,4)),"")</f>
        <v/>
      </c>
      <c r="N1312" s="167">
        <f>IFERROR(INDEX(IF(H1312="USD",Data!$F$9:$F$984,Data!$I$9:$I$984),INT((ROW()-1)/2),1),"")</f>
        <v>0</v>
      </c>
      <c r="O1312" s="44">
        <f>IFERROR(IF(H1312="USD",0,INDEX(Data!$F$9:$F$984,INT((ROW()-1)/2),1)),0)</f>
        <v>0</v>
      </c>
      <c r="P1312" s="48"/>
      <c r="Q1312" s="48"/>
      <c r="R1312" s="177" t="str">
        <f>IFERROR(VLOOKUP(L1312,Define!$A$4:$H$419,8,0),"")</f>
        <v/>
      </c>
      <c r="S1312" s="48"/>
      <c r="T1312" s="48"/>
      <c r="U1312" s="51"/>
      <c r="V1312" s="45"/>
      <c r="W1312" s="45">
        <f>IFERROR(INDEX(Data!$C$9:$C$984,INT((ROW()-1)/2),1),"")</f>
        <v>0</v>
      </c>
      <c r="X1312" s="49"/>
      <c r="Y1312" s="48"/>
      <c r="Z1312" s="48"/>
      <c r="AA1312" s="48"/>
      <c r="AB1312" s="48"/>
      <c r="AC1312" s="48"/>
      <c r="AD1312" s="48"/>
      <c r="AE1312" s="48"/>
      <c r="AF1312" s="44">
        <f>IFERROR(INDEX(Data!$J$9:$J$984,INT((ROW()-1)/2),1),"")</f>
        <v>0</v>
      </c>
      <c r="AG1312" s="48"/>
      <c r="AH1312" s="48"/>
      <c r="AI1312" s="48"/>
      <c r="AJ1312" s="48"/>
      <c r="AK1312" s="40"/>
      <c r="AL1312" s="49" t="s">
        <v>299</v>
      </c>
      <c r="AM1312" s="48"/>
      <c r="AN1312" s="48"/>
      <c r="AO1312" s="114" t="str">
        <f>IFERROR(VLOOKUP(L1312,Define!$A$3:$D$213,4,0),"")</f>
        <v/>
      </c>
      <c r="AP1312" s="48"/>
      <c r="AQ1312" s="48"/>
      <c r="AR1312" s="48"/>
      <c r="AS1312" s="48"/>
      <c r="AT1312" s="48"/>
      <c r="AU1312" s="48"/>
      <c r="AV1312" s="48"/>
      <c r="AW1312" s="48"/>
      <c r="AX1312" s="48"/>
      <c r="AY1312" s="48"/>
      <c r="AZ1312" s="48"/>
      <c r="BA1312" s="48"/>
      <c r="BB1312" s="48"/>
      <c r="BC1312" s="48"/>
      <c r="BD1312" s="48"/>
      <c r="BE1312" s="48"/>
      <c r="BF1312" s="48"/>
      <c r="BG1312" s="48"/>
      <c r="BH1312" s="48"/>
      <c r="BI1312" s="48"/>
      <c r="BJ1312" s="48"/>
      <c r="BK1312" s="48"/>
      <c r="BL1312" s="48"/>
      <c r="BM1312" s="48"/>
      <c r="BN1312" s="48"/>
      <c r="BP1312" s="179" t="str">
        <f>K1311&amp;"#"&amp;K1312</f>
        <v>#</v>
      </c>
    </row>
    <row r="1313" spans="1:68" x14ac:dyDescent="0.2">
      <c r="A1313" s="41">
        <v>0</v>
      </c>
      <c r="B1313" s="41">
        <f>IF(F1312&lt;&gt;F1313,MAX($B$2:B1312)+1,B1312)</f>
        <v>4</v>
      </c>
      <c r="C1313" s="64">
        <f>IFERROR(INDEX(Data!$A$9:$A$984,INT((ROW()-1)/2),1),"")</f>
        <v>0</v>
      </c>
      <c r="D1313" s="64">
        <f>IFERROR(INDEX(Data!$A$9:$A$984,INT((ROW()-1)/2),1),"")</f>
        <v>0</v>
      </c>
      <c r="E1313" s="59">
        <f>VLOOKUP(BP1313,Define!$L$4:$M$37,2,0)</f>
        <v>0</v>
      </c>
      <c r="F1313" s="59">
        <f>IFERROR(INDEX(Data!$B$9:$B$984,INT((ROW()-1)/2),1),"")</f>
        <v>0</v>
      </c>
      <c r="G1313" s="59">
        <f t="shared" si="41"/>
        <v>0</v>
      </c>
      <c r="H1313" s="50">
        <f>IFERROR(INDEX(Data!$G$9:$G$984,INT((ROW()-1)/2),1),"")</f>
        <v>0</v>
      </c>
      <c r="I1313" s="58" t="e">
        <f t="shared" si="40"/>
        <v>#DIV/0!</v>
      </c>
      <c r="J1313" s="48"/>
      <c r="K1313" s="48" t="str">
        <f>IFERROR(VLOOKUP(IF(ISTEXT(L1313),M1313,L1313),Define!$A$3:$C$500,IF(MOD(ROW(),2)=1,2,3),0),"")</f>
        <v/>
      </c>
      <c r="L1313" s="48" t="str">
        <f>IFERROR(INDEX(Data!$P$9:$S$984,INT((ROW()-1)/2),IF(MOD(ROW(),2)=1,1,3)),"")</f>
        <v/>
      </c>
      <c r="M1313" s="48" t="str">
        <f>IFERROR(INDEX(Data!$P$9:$S$984,INT((ROW()-1)/2),IF(MOD(ROW(),2)=1,2,4)),"")</f>
        <v/>
      </c>
      <c r="N1313" s="167">
        <f>IFERROR(INDEX(IF(H1313="USD",Data!$F$9:$F$984,Data!$I$9:$I$984),INT((ROW()-1)/2),1),"")</f>
        <v>0</v>
      </c>
      <c r="O1313" s="44">
        <f>IFERROR(IF(H1313="USD",0,INDEX(Data!$F$9:$F$984,INT((ROW()-1)/2),1)),0)</f>
        <v>0</v>
      </c>
      <c r="P1313" s="48"/>
      <c r="Q1313" s="48"/>
      <c r="R1313" s="177" t="str">
        <f>IFERROR(VLOOKUP(L1313,Define!$A$4:$H$419,8,0),"")</f>
        <v/>
      </c>
      <c r="S1313" s="48"/>
      <c r="T1313" s="48"/>
      <c r="U1313" s="51"/>
      <c r="V1313" s="45"/>
      <c r="W1313" s="45">
        <f>IFERROR(INDEX(Data!$C$9:$C$984,INT((ROW()-1)/2),1),"")</f>
        <v>0</v>
      </c>
      <c r="X1313" s="49"/>
      <c r="Y1313" s="48"/>
      <c r="Z1313" s="48"/>
      <c r="AA1313" s="48"/>
      <c r="AB1313" s="48"/>
      <c r="AC1313" s="48"/>
      <c r="AD1313" s="48"/>
      <c r="AE1313" s="48"/>
      <c r="AF1313" s="44">
        <f>IFERROR(INDEX(Data!$J$9:$J$984,INT((ROW()-1)/2),1),"")</f>
        <v>0</v>
      </c>
      <c r="AG1313" s="48"/>
      <c r="AH1313" s="48"/>
      <c r="AI1313" s="48"/>
      <c r="AJ1313" s="48"/>
      <c r="AK1313" s="40"/>
      <c r="AL1313" s="49" t="s">
        <v>299</v>
      </c>
      <c r="AM1313" s="48"/>
      <c r="AN1313" s="48"/>
      <c r="AO1313" s="114" t="str">
        <f>IFERROR(VLOOKUP(L1313,Define!$A$3:$D$213,4,0),"")</f>
        <v/>
      </c>
      <c r="AP1313" s="48"/>
      <c r="AQ1313" s="48"/>
      <c r="AR1313" s="48"/>
      <c r="AS1313" s="48"/>
      <c r="AT1313" s="48"/>
      <c r="AU1313" s="48"/>
      <c r="AV1313" s="48"/>
      <c r="AW1313" s="48"/>
      <c r="AX1313" s="48"/>
      <c r="AY1313" s="48"/>
      <c r="AZ1313" s="48"/>
      <c r="BA1313" s="48"/>
      <c r="BB1313" s="48"/>
      <c r="BC1313" s="48"/>
      <c r="BD1313" s="48"/>
      <c r="BE1313" s="48"/>
      <c r="BF1313" s="48"/>
      <c r="BG1313" s="48"/>
      <c r="BH1313" s="48"/>
      <c r="BI1313" s="48"/>
      <c r="BJ1313" s="48"/>
      <c r="BK1313" s="48"/>
      <c r="BL1313" s="48"/>
      <c r="BM1313" s="48"/>
      <c r="BN1313" s="48"/>
      <c r="BP1313" s="179" t="str">
        <f>K1313&amp;"#"&amp;K1314</f>
        <v>#</v>
      </c>
    </row>
    <row r="1314" spans="1:68" x14ac:dyDescent="0.2">
      <c r="A1314" s="41">
        <v>0</v>
      </c>
      <c r="B1314" s="41">
        <f>IF(F1313&lt;&gt;F1314,MAX($B$2:B1313)+1,B1313)</f>
        <v>4</v>
      </c>
      <c r="C1314" s="64">
        <f>IFERROR(INDEX(Data!$A$9:$A$984,INT((ROW()-1)/2),1),"")</f>
        <v>0</v>
      </c>
      <c r="D1314" s="64">
        <f>IFERROR(INDEX(Data!$A$9:$A$984,INT((ROW()-1)/2),1),"")</f>
        <v>0</v>
      </c>
      <c r="E1314" s="59">
        <f>VLOOKUP(BP1314,Define!$L$4:$M$37,2,0)</f>
        <v>0</v>
      </c>
      <c r="F1314" s="59">
        <f>IFERROR(INDEX(Data!$B$9:$B$984,INT((ROW()-1)/2),1),"")</f>
        <v>0</v>
      </c>
      <c r="G1314" s="59">
        <f t="shared" si="41"/>
        <v>0</v>
      </c>
      <c r="H1314" s="50">
        <f>IFERROR(INDEX(Data!$G$9:$G$984,INT((ROW()-1)/2),1),"")</f>
        <v>0</v>
      </c>
      <c r="I1314" s="58" t="e">
        <f t="shared" si="40"/>
        <v>#DIV/0!</v>
      </c>
      <c r="J1314" s="48"/>
      <c r="K1314" s="48" t="str">
        <f>IFERROR(VLOOKUP(IF(ISTEXT(L1314),M1314,L1314),Define!$A$3:$C$500,IF(MOD(ROW(),2)=1,2,3),0),"")</f>
        <v/>
      </c>
      <c r="L1314" s="48" t="str">
        <f>IFERROR(INDEX(Data!$P$9:$S$984,INT((ROW()-1)/2),IF(MOD(ROW(),2)=1,1,3)),"")</f>
        <v/>
      </c>
      <c r="M1314" s="48" t="str">
        <f>IFERROR(INDEX(Data!$P$9:$S$984,INT((ROW()-1)/2),IF(MOD(ROW(),2)=1,2,4)),"")</f>
        <v/>
      </c>
      <c r="N1314" s="167">
        <f>IFERROR(INDEX(IF(H1314="USD",Data!$F$9:$F$984,Data!$I$9:$I$984),INT((ROW()-1)/2),1),"")</f>
        <v>0</v>
      </c>
      <c r="O1314" s="44">
        <f>IFERROR(IF(H1314="USD",0,INDEX(Data!$F$9:$F$984,INT((ROW()-1)/2),1)),0)</f>
        <v>0</v>
      </c>
      <c r="P1314" s="48"/>
      <c r="Q1314" s="48"/>
      <c r="R1314" s="177" t="str">
        <f>IFERROR(VLOOKUP(L1314,Define!$A$4:$H$419,8,0),"")</f>
        <v/>
      </c>
      <c r="S1314" s="48"/>
      <c r="T1314" s="48"/>
      <c r="U1314" s="51"/>
      <c r="V1314" s="45"/>
      <c r="W1314" s="45">
        <f>IFERROR(INDEX(Data!$C$9:$C$984,INT((ROW()-1)/2),1),"")</f>
        <v>0</v>
      </c>
      <c r="X1314" s="49"/>
      <c r="Y1314" s="48"/>
      <c r="Z1314" s="48"/>
      <c r="AA1314" s="48"/>
      <c r="AB1314" s="48"/>
      <c r="AC1314" s="48"/>
      <c r="AD1314" s="48"/>
      <c r="AE1314" s="48"/>
      <c r="AF1314" s="44">
        <f>IFERROR(INDEX(Data!$J$9:$J$984,INT((ROW()-1)/2),1),"")</f>
        <v>0</v>
      </c>
      <c r="AG1314" s="48"/>
      <c r="AH1314" s="48"/>
      <c r="AI1314" s="48"/>
      <c r="AJ1314" s="48"/>
      <c r="AK1314" s="40"/>
      <c r="AL1314" s="49" t="s">
        <v>299</v>
      </c>
      <c r="AM1314" s="48"/>
      <c r="AN1314" s="48"/>
      <c r="AO1314" s="114" t="str">
        <f>IFERROR(VLOOKUP(L1314,Define!$A$3:$D$213,4,0),"")</f>
        <v/>
      </c>
      <c r="AP1314" s="48"/>
      <c r="AQ1314" s="48"/>
      <c r="AR1314" s="48"/>
      <c r="AS1314" s="48"/>
      <c r="AT1314" s="48"/>
      <c r="AU1314" s="48"/>
      <c r="AV1314" s="48"/>
      <c r="AW1314" s="48"/>
      <c r="AX1314" s="48"/>
      <c r="AY1314" s="48"/>
      <c r="AZ1314" s="48"/>
      <c r="BA1314" s="48"/>
      <c r="BB1314" s="48"/>
      <c r="BC1314" s="48"/>
      <c r="BD1314" s="48"/>
      <c r="BE1314" s="48"/>
      <c r="BF1314" s="48"/>
      <c r="BG1314" s="48"/>
      <c r="BH1314" s="48"/>
      <c r="BI1314" s="48"/>
      <c r="BJ1314" s="48"/>
      <c r="BK1314" s="48"/>
      <c r="BL1314" s="48"/>
      <c r="BM1314" s="48"/>
      <c r="BN1314" s="48"/>
      <c r="BP1314" s="179" t="str">
        <f>K1313&amp;"#"&amp;K1314</f>
        <v>#</v>
      </c>
    </row>
    <row r="1315" spans="1:68" x14ac:dyDescent="0.2">
      <c r="A1315" s="41">
        <v>0</v>
      </c>
      <c r="B1315" s="41">
        <f>IF(F1314&lt;&gt;F1315,MAX($B$2:B1314)+1,B1314)</f>
        <v>4</v>
      </c>
      <c r="C1315" s="64">
        <f>IFERROR(INDEX(Data!$A$9:$A$984,INT((ROW()-1)/2),1),"")</f>
        <v>0</v>
      </c>
      <c r="D1315" s="64">
        <f>IFERROR(INDEX(Data!$A$9:$A$984,INT((ROW()-1)/2),1),"")</f>
        <v>0</v>
      </c>
      <c r="E1315" s="59">
        <f>VLOOKUP(BP1315,Define!$L$4:$M$37,2,0)</f>
        <v>0</v>
      </c>
      <c r="F1315" s="59">
        <f>IFERROR(INDEX(Data!$B$9:$B$984,INT((ROW()-1)/2),1),"")</f>
        <v>0</v>
      </c>
      <c r="G1315" s="59">
        <f t="shared" si="41"/>
        <v>0</v>
      </c>
      <c r="H1315" s="50">
        <f>IFERROR(INDEX(Data!$G$9:$G$984,INT((ROW()-1)/2),1),"")</f>
        <v>0</v>
      </c>
      <c r="I1315" s="58" t="e">
        <f t="shared" si="40"/>
        <v>#DIV/0!</v>
      </c>
      <c r="J1315" s="48"/>
      <c r="K1315" s="48" t="str">
        <f>IFERROR(VLOOKUP(IF(ISTEXT(L1315),M1315,L1315),Define!$A$3:$C$500,IF(MOD(ROW(),2)=1,2,3),0),"")</f>
        <v/>
      </c>
      <c r="L1315" s="48" t="str">
        <f>IFERROR(INDEX(Data!$P$9:$S$984,INT((ROW()-1)/2),IF(MOD(ROW(),2)=1,1,3)),"")</f>
        <v/>
      </c>
      <c r="M1315" s="48" t="str">
        <f>IFERROR(INDEX(Data!$P$9:$S$984,INT((ROW()-1)/2),IF(MOD(ROW(),2)=1,2,4)),"")</f>
        <v/>
      </c>
      <c r="N1315" s="167">
        <f>IFERROR(INDEX(IF(H1315="USD",Data!$F$9:$F$984,Data!$I$9:$I$984),INT((ROW()-1)/2),1),"")</f>
        <v>0</v>
      </c>
      <c r="O1315" s="44">
        <f>IFERROR(IF(H1315="USD",0,INDEX(Data!$F$9:$F$984,INT((ROW()-1)/2),1)),0)</f>
        <v>0</v>
      </c>
      <c r="P1315" s="48"/>
      <c r="Q1315" s="48"/>
      <c r="R1315" s="177" t="str">
        <f>IFERROR(VLOOKUP(L1315,Define!$A$4:$H$419,8,0),"")</f>
        <v/>
      </c>
      <c r="S1315" s="48"/>
      <c r="T1315" s="48"/>
      <c r="U1315" s="51"/>
      <c r="V1315" s="45"/>
      <c r="W1315" s="45">
        <f>IFERROR(INDEX(Data!$C$9:$C$984,INT((ROW()-1)/2),1),"")</f>
        <v>0</v>
      </c>
      <c r="X1315" s="49"/>
      <c r="Y1315" s="48"/>
      <c r="Z1315" s="48"/>
      <c r="AA1315" s="48"/>
      <c r="AB1315" s="48"/>
      <c r="AC1315" s="48"/>
      <c r="AD1315" s="48"/>
      <c r="AE1315" s="48"/>
      <c r="AF1315" s="44">
        <f>IFERROR(INDEX(Data!$J$9:$J$984,INT((ROW()-1)/2),1),"")</f>
        <v>0</v>
      </c>
      <c r="AG1315" s="48"/>
      <c r="AH1315" s="48"/>
      <c r="AI1315" s="48"/>
      <c r="AJ1315" s="48"/>
      <c r="AK1315" s="40"/>
      <c r="AL1315" s="49" t="s">
        <v>299</v>
      </c>
      <c r="AM1315" s="48"/>
      <c r="AN1315" s="48"/>
      <c r="AO1315" s="114" t="str">
        <f>IFERROR(VLOOKUP(L1315,Define!$A$3:$D$213,4,0),"")</f>
        <v/>
      </c>
      <c r="AP1315" s="48"/>
      <c r="AQ1315" s="48"/>
      <c r="AR1315" s="48"/>
      <c r="AS1315" s="48"/>
      <c r="AT1315" s="48"/>
      <c r="AU1315" s="48"/>
      <c r="AV1315" s="48"/>
      <c r="AW1315" s="48"/>
      <c r="AX1315" s="48"/>
      <c r="AY1315" s="48"/>
      <c r="AZ1315" s="48"/>
      <c r="BA1315" s="48"/>
      <c r="BB1315" s="48"/>
      <c r="BC1315" s="48"/>
      <c r="BD1315" s="48"/>
      <c r="BE1315" s="48"/>
      <c r="BF1315" s="48"/>
      <c r="BG1315" s="48"/>
      <c r="BH1315" s="48"/>
      <c r="BI1315" s="48"/>
      <c r="BJ1315" s="48"/>
      <c r="BK1315" s="48"/>
      <c r="BL1315" s="48"/>
      <c r="BM1315" s="48"/>
      <c r="BN1315" s="48"/>
      <c r="BP1315" s="179" t="str">
        <f>K1315&amp;"#"&amp;K1316</f>
        <v>#</v>
      </c>
    </row>
    <row r="1316" spans="1:68" x14ac:dyDescent="0.2">
      <c r="A1316" s="41">
        <v>0</v>
      </c>
      <c r="B1316" s="41">
        <f>IF(F1315&lt;&gt;F1316,MAX($B$2:B1315)+1,B1315)</f>
        <v>4</v>
      </c>
      <c r="C1316" s="64">
        <f>IFERROR(INDEX(Data!$A$9:$A$984,INT((ROW()-1)/2),1),"")</f>
        <v>0</v>
      </c>
      <c r="D1316" s="64">
        <f>IFERROR(INDEX(Data!$A$9:$A$984,INT((ROW()-1)/2),1),"")</f>
        <v>0</v>
      </c>
      <c r="E1316" s="59">
        <f>VLOOKUP(BP1316,Define!$L$4:$M$37,2,0)</f>
        <v>0</v>
      </c>
      <c r="F1316" s="59">
        <f>IFERROR(INDEX(Data!$B$9:$B$984,INT((ROW()-1)/2),1),"")</f>
        <v>0</v>
      </c>
      <c r="G1316" s="59">
        <f t="shared" si="41"/>
        <v>0</v>
      </c>
      <c r="H1316" s="50">
        <f>IFERROR(INDEX(Data!$G$9:$G$984,INT((ROW()-1)/2),1),"")</f>
        <v>0</v>
      </c>
      <c r="I1316" s="58" t="e">
        <f t="shared" si="40"/>
        <v>#DIV/0!</v>
      </c>
      <c r="J1316" s="48"/>
      <c r="K1316" s="48" t="str">
        <f>IFERROR(VLOOKUP(IF(ISTEXT(L1316),M1316,L1316),Define!$A$3:$C$500,IF(MOD(ROW(),2)=1,2,3),0),"")</f>
        <v/>
      </c>
      <c r="L1316" s="48" t="str">
        <f>IFERROR(INDEX(Data!$P$9:$S$984,INT((ROW()-1)/2),IF(MOD(ROW(),2)=1,1,3)),"")</f>
        <v/>
      </c>
      <c r="M1316" s="48" t="str">
        <f>IFERROR(INDEX(Data!$P$9:$S$984,INT((ROW()-1)/2),IF(MOD(ROW(),2)=1,2,4)),"")</f>
        <v/>
      </c>
      <c r="N1316" s="167">
        <f>IFERROR(INDEX(IF(H1316="USD",Data!$F$9:$F$984,Data!$I$9:$I$984),INT((ROW()-1)/2),1),"")</f>
        <v>0</v>
      </c>
      <c r="O1316" s="44">
        <f>IFERROR(IF(H1316="USD",0,INDEX(Data!$F$9:$F$984,INT((ROW()-1)/2),1)),0)</f>
        <v>0</v>
      </c>
      <c r="P1316" s="48"/>
      <c r="Q1316" s="48"/>
      <c r="R1316" s="177" t="str">
        <f>IFERROR(VLOOKUP(L1316,Define!$A$4:$H$419,8,0),"")</f>
        <v/>
      </c>
      <c r="S1316" s="48"/>
      <c r="T1316" s="48"/>
      <c r="U1316" s="51"/>
      <c r="V1316" s="45"/>
      <c r="W1316" s="45">
        <f>IFERROR(INDEX(Data!$C$9:$C$984,INT((ROW()-1)/2),1),"")</f>
        <v>0</v>
      </c>
      <c r="X1316" s="49"/>
      <c r="Y1316" s="48"/>
      <c r="Z1316" s="48"/>
      <c r="AA1316" s="48"/>
      <c r="AB1316" s="48"/>
      <c r="AC1316" s="48"/>
      <c r="AD1316" s="48"/>
      <c r="AE1316" s="48"/>
      <c r="AF1316" s="44">
        <f>IFERROR(INDEX(Data!$J$9:$J$984,INT((ROW()-1)/2),1),"")</f>
        <v>0</v>
      </c>
      <c r="AG1316" s="48"/>
      <c r="AH1316" s="48"/>
      <c r="AI1316" s="48"/>
      <c r="AJ1316" s="48"/>
      <c r="AK1316" s="40"/>
      <c r="AL1316" s="49" t="s">
        <v>299</v>
      </c>
      <c r="AM1316" s="48"/>
      <c r="AN1316" s="48"/>
      <c r="AO1316" s="114" t="str">
        <f>IFERROR(VLOOKUP(L1316,Define!$A$3:$D$213,4,0),"")</f>
        <v/>
      </c>
      <c r="AP1316" s="48"/>
      <c r="AQ1316" s="48"/>
      <c r="AR1316" s="48"/>
      <c r="AS1316" s="48"/>
      <c r="AT1316" s="48"/>
      <c r="AU1316" s="48"/>
      <c r="AV1316" s="48"/>
      <c r="AW1316" s="48"/>
      <c r="AX1316" s="48"/>
      <c r="AY1316" s="48"/>
      <c r="AZ1316" s="48"/>
      <c r="BA1316" s="48"/>
      <c r="BB1316" s="48"/>
      <c r="BC1316" s="48"/>
      <c r="BD1316" s="48"/>
      <c r="BE1316" s="48"/>
      <c r="BF1316" s="48"/>
      <c r="BG1316" s="48"/>
      <c r="BH1316" s="48"/>
      <c r="BI1316" s="48"/>
      <c r="BJ1316" s="48"/>
      <c r="BK1316" s="48"/>
      <c r="BL1316" s="48"/>
      <c r="BM1316" s="48"/>
      <c r="BN1316" s="48"/>
      <c r="BP1316" s="179" t="str">
        <f>K1315&amp;"#"&amp;K1316</f>
        <v>#</v>
      </c>
    </row>
    <row r="1317" spans="1:68" x14ac:dyDescent="0.2">
      <c r="A1317" s="41">
        <v>0</v>
      </c>
      <c r="B1317" s="41">
        <f>IF(F1316&lt;&gt;F1317,MAX($B$2:B1316)+1,B1316)</f>
        <v>4</v>
      </c>
      <c r="C1317" s="64">
        <f>IFERROR(INDEX(Data!$A$9:$A$984,INT((ROW()-1)/2),1),"")</f>
        <v>0</v>
      </c>
      <c r="D1317" s="64">
        <f>IFERROR(INDEX(Data!$A$9:$A$984,INT((ROW()-1)/2),1),"")</f>
        <v>0</v>
      </c>
      <c r="E1317" s="59">
        <f>VLOOKUP(BP1317,Define!$L$4:$M$37,2,0)</f>
        <v>0</v>
      </c>
      <c r="F1317" s="59">
        <f>IFERROR(INDEX(Data!$B$9:$B$984,INT((ROW()-1)/2),1),"")</f>
        <v>0</v>
      </c>
      <c r="G1317" s="59">
        <f t="shared" si="41"/>
        <v>0</v>
      </c>
      <c r="H1317" s="50">
        <f>IFERROR(INDEX(Data!$G$9:$G$984,INT((ROW()-1)/2),1),"")</f>
        <v>0</v>
      </c>
      <c r="I1317" s="58" t="e">
        <f t="shared" si="40"/>
        <v>#DIV/0!</v>
      </c>
      <c r="J1317" s="48"/>
      <c r="K1317" s="48" t="str">
        <f>IFERROR(VLOOKUP(IF(ISTEXT(L1317),M1317,L1317),Define!$A$3:$C$500,IF(MOD(ROW(),2)=1,2,3),0),"")</f>
        <v/>
      </c>
      <c r="L1317" s="48" t="str">
        <f>IFERROR(INDEX(Data!$P$9:$S$984,INT((ROW()-1)/2),IF(MOD(ROW(),2)=1,1,3)),"")</f>
        <v/>
      </c>
      <c r="M1317" s="48" t="str">
        <f>IFERROR(INDEX(Data!$P$9:$S$984,INT((ROW()-1)/2),IF(MOD(ROW(),2)=1,2,4)),"")</f>
        <v/>
      </c>
      <c r="N1317" s="167">
        <f>IFERROR(INDEX(IF(H1317="USD",Data!$F$9:$F$984,Data!$I$9:$I$984),INT((ROW()-1)/2),1),"")</f>
        <v>0</v>
      </c>
      <c r="O1317" s="44">
        <f>IFERROR(IF(H1317="USD",0,INDEX(Data!$F$9:$F$984,INT((ROW()-1)/2),1)),0)</f>
        <v>0</v>
      </c>
      <c r="P1317" s="48"/>
      <c r="Q1317" s="48"/>
      <c r="R1317" s="177" t="str">
        <f>IFERROR(VLOOKUP(L1317,Define!$A$4:$H$419,8,0),"")</f>
        <v/>
      </c>
      <c r="S1317" s="48"/>
      <c r="T1317" s="48"/>
      <c r="U1317" s="51"/>
      <c r="V1317" s="45"/>
      <c r="W1317" s="45">
        <f>IFERROR(INDEX(Data!$C$9:$C$984,INT((ROW()-1)/2),1),"")</f>
        <v>0</v>
      </c>
      <c r="X1317" s="49"/>
      <c r="Y1317" s="48"/>
      <c r="Z1317" s="48"/>
      <c r="AA1317" s="48"/>
      <c r="AB1317" s="48"/>
      <c r="AC1317" s="48"/>
      <c r="AD1317" s="48"/>
      <c r="AE1317" s="48"/>
      <c r="AF1317" s="44">
        <f>IFERROR(INDEX(Data!$J$9:$J$984,INT((ROW()-1)/2),1),"")</f>
        <v>0</v>
      </c>
      <c r="AG1317" s="48"/>
      <c r="AH1317" s="48"/>
      <c r="AI1317" s="48"/>
      <c r="AJ1317" s="48"/>
      <c r="AK1317" s="40"/>
      <c r="AL1317" s="49" t="s">
        <v>299</v>
      </c>
      <c r="AM1317" s="48"/>
      <c r="AN1317" s="48"/>
      <c r="AO1317" s="114" t="str">
        <f>IFERROR(VLOOKUP(L1317,Define!$A$3:$D$213,4,0),"")</f>
        <v/>
      </c>
      <c r="AP1317" s="48"/>
      <c r="AQ1317" s="48"/>
      <c r="AR1317" s="48"/>
      <c r="AS1317" s="48"/>
      <c r="AT1317" s="48"/>
      <c r="AU1317" s="48"/>
      <c r="AV1317" s="48"/>
      <c r="AW1317" s="48"/>
      <c r="AX1317" s="48"/>
      <c r="AY1317" s="48"/>
      <c r="AZ1317" s="48"/>
      <c r="BA1317" s="48"/>
      <c r="BB1317" s="48"/>
      <c r="BC1317" s="48"/>
      <c r="BD1317" s="48"/>
      <c r="BE1317" s="48"/>
      <c r="BF1317" s="48"/>
      <c r="BG1317" s="48"/>
      <c r="BH1317" s="48"/>
      <c r="BI1317" s="48"/>
      <c r="BJ1317" s="48"/>
      <c r="BK1317" s="48"/>
      <c r="BL1317" s="48"/>
      <c r="BM1317" s="48"/>
      <c r="BN1317" s="48"/>
      <c r="BP1317" s="179" t="str">
        <f>K1317&amp;"#"&amp;K1318</f>
        <v>#</v>
      </c>
    </row>
    <row r="1318" spans="1:68" x14ac:dyDescent="0.2">
      <c r="A1318" s="41">
        <v>0</v>
      </c>
      <c r="B1318" s="41">
        <f>IF(F1317&lt;&gt;F1318,MAX($B$2:B1317)+1,B1317)</f>
        <v>4</v>
      </c>
      <c r="C1318" s="64">
        <f>IFERROR(INDEX(Data!$A$9:$A$984,INT((ROW()-1)/2),1),"")</f>
        <v>0</v>
      </c>
      <c r="D1318" s="64">
        <f>IFERROR(INDEX(Data!$A$9:$A$984,INT((ROW()-1)/2),1),"")</f>
        <v>0</v>
      </c>
      <c r="E1318" s="59">
        <f>VLOOKUP(BP1318,Define!$L$4:$M$37,2,0)</f>
        <v>0</v>
      </c>
      <c r="F1318" s="59">
        <f>IFERROR(INDEX(Data!$B$9:$B$984,INT((ROW()-1)/2),1),"")</f>
        <v>0</v>
      </c>
      <c r="G1318" s="59">
        <f t="shared" si="41"/>
        <v>0</v>
      </c>
      <c r="H1318" s="50">
        <f>IFERROR(INDEX(Data!$G$9:$G$984,INT((ROW()-1)/2),1),"")</f>
        <v>0</v>
      </c>
      <c r="I1318" s="58" t="e">
        <f t="shared" si="40"/>
        <v>#DIV/0!</v>
      </c>
      <c r="J1318" s="48"/>
      <c r="K1318" s="48" t="str">
        <f>IFERROR(VLOOKUP(IF(ISTEXT(L1318),M1318,L1318),Define!$A$3:$C$500,IF(MOD(ROW(),2)=1,2,3),0),"")</f>
        <v/>
      </c>
      <c r="L1318" s="48" t="str">
        <f>IFERROR(INDEX(Data!$P$9:$S$984,INT((ROW()-1)/2),IF(MOD(ROW(),2)=1,1,3)),"")</f>
        <v/>
      </c>
      <c r="M1318" s="48" t="str">
        <f>IFERROR(INDEX(Data!$P$9:$S$984,INT((ROW()-1)/2),IF(MOD(ROW(),2)=1,2,4)),"")</f>
        <v/>
      </c>
      <c r="N1318" s="167">
        <f>IFERROR(INDEX(IF(H1318="USD",Data!$F$9:$F$984,Data!$I$9:$I$984),INT((ROW()-1)/2),1),"")</f>
        <v>0</v>
      </c>
      <c r="O1318" s="44">
        <f>IFERROR(IF(H1318="USD",0,INDEX(Data!$F$9:$F$984,INT((ROW()-1)/2),1)),0)</f>
        <v>0</v>
      </c>
      <c r="P1318" s="48"/>
      <c r="Q1318" s="48"/>
      <c r="R1318" s="177" t="str">
        <f>IFERROR(VLOOKUP(L1318,Define!$A$4:$H$419,8,0),"")</f>
        <v/>
      </c>
      <c r="S1318" s="48"/>
      <c r="T1318" s="48"/>
      <c r="U1318" s="51"/>
      <c r="V1318" s="45"/>
      <c r="W1318" s="45">
        <f>IFERROR(INDEX(Data!$C$9:$C$984,INT((ROW()-1)/2),1),"")</f>
        <v>0</v>
      </c>
      <c r="X1318" s="49"/>
      <c r="Y1318" s="48"/>
      <c r="Z1318" s="48"/>
      <c r="AA1318" s="48"/>
      <c r="AB1318" s="48"/>
      <c r="AC1318" s="48"/>
      <c r="AD1318" s="48"/>
      <c r="AE1318" s="48"/>
      <c r="AF1318" s="44">
        <f>IFERROR(INDEX(Data!$J$9:$J$984,INT((ROW()-1)/2),1),"")</f>
        <v>0</v>
      </c>
      <c r="AG1318" s="48"/>
      <c r="AH1318" s="48"/>
      <c r="AI1318" s="48"/>
      <c r="AJ1318" s="48"/>
      <c r="AK1318" s="40"/>
      <c r="AL1318" s="49" t="s">
        <v>299</v>
      </c>
      <c r="AM1318" s="48"/>
      <c r="AN1318" s="48"/>
      <c r="AO1318" s="114" t="str">
        <f>IFERROR(VLOOKUP(L1318,Define!$A$3:$D$213,4,0),"")</f>
        <v/>
      </c>
      <c r="AP1318" s="48"/>
      <c r="AQ1318" s="48"/>
      <c r="AR1318" s="48"/>
      <c r="AS1318" s="48"/>
      <c r="AT1318" s="48"/>
      <c r="AU1318" s="48"/>
      <c r="AV1318" s="48"/>
      <c r="AW1318" s="48"/>
      <c r="AX1318" s="48"/>
      <c r="AY1318" s="48"/>
      <c r="AZ1318" s="48"/>
      <c r="BA1318" s="48"/>
      <c r="BB1318" s="48"/>
      <c r="BC1318" s="48"/>
      <c r="BD1318" s="48"/>
      <c r="BE1318" s="48"/>
      <c r="BF1318" s="48"/>
      <c r="BG1318" s="48"/>
      <c r="BH1318" s="48"/>
      <c r="BI1318" s="48"/>
      <c r="BJ1318" s="48"/>
      <c r="BK1318" s="48"/>
      <c r="BL1318" s="48"/>
      <c r="BM1318" s="48"/>
      <c r="BN1318" s="48"/>
      <c r="BP1318" s="179" t="str">
        <f>K1317&amp;"#"&amp;K1318</f>
        <v>#</v>
      </c>
    </row>
    <row r="1319" spans="1:68" x14ac:dyDescent="0.2">
      <c r="A1319" s="41">
        <v>0</v>
      </c>
      <c r="B1319" s="41">
        <f>IF(F1318&lt;&gt;F1319,MAX($B$2:B1318)+1,B1318)</f>
        <v>4</v>
      </c>
      <c r="C1319" s="64">
        <f>IFERROR(INDEX(Data!$A$9:$A$984,INT((ROW()-1)/2),1),"")</f>
        <v>0</v>
      </c>
      <c r="D1319" s="64">
        <f>IFERROR(INDEX(Data!$A$9:$A$984,INT((ROW()-1)/2),1),"")</f>
        <v>0</v>
      </c>
      <c r="E1319" s="59">
        <f>VLOOKUP(BP1319,Define!$L$4:$M$37,2,0)</f>
        <v>0</v>
      </c>
      <c r="F1319" s="59">
        <f>IFERROR(INDEX(Data!$B$9:$B$984,INT((ROW()-1)/2),1),"")</f>
        <v>0</v>
      </c>
      <c r="G1319" s="59">
        <f t="shared" si="41"/>
        <v>0</v>
      </c>
      <c r="H1319" s="50">
        <f>IFERROR(INDEX(Data!$G$9:$G$984,INT((ROW()-1)/2),1),"")</f>
        <v>0</v>
      </c>
      <c r="I1319" s="58" t="e">
        <f t="shared" si="40"/>
        <v>#DIV/0!</v>
      </c>
      <c r="J1319" s="48"/>
      <c r="K1319" s="48" t="str">
        <f>IFERROR(VLOOKUP(IF(ISTEXT(L1319),M1319,L1319),Define!$A$3:$C$500,IF(MOD(ROW(),2)=1,2,3),0),"")</f>
        <v/>
      </c>
      <c r="L1319" s="48" t="str">
        <f>IFERROR(INDEX(Data!$P$9:$S$984,INT((ROW()-1)/2),IF(MOD(ROW(),2)=1,1,3)),"")</f>
        <v/>
      </c>
      <c r="M1319" s="48" t="str">
        <f>IFERROR(INDEX(Data!$P$9:$S$984,INT((ROW()-1)/2),IF(MOD(ROW(),2)=1,2,4)),"")</f>
        <v/>
      </c>
      <c r="N1319" s="167">
        <f>IFERROR(INDEX(IF(H1319="USD",Data!$F$9:$F$984,Data!$I$9:$I$984),INT((ROW()-1)/2),1),"")</f>
        <v>0</v>
      </c>
      <c r="O1319" s="44">
        <f>IFERROR(IF(H1319="USD",0,INDEX(Data!$F$9:$F$984,INT((ROW()-1)/2),1)),0)</f>
        <v>0</v>
      </c>
      <c r="P1319" s="48"/>
      <c r="Q1319" s="48"/>
      <c r="R1319" s="177" t="str">
        <f>IFERROR(VLOOKUP(L1319,Define!$A$4:$H$419,8,0),"")</f>
        <v/>
      </c>
      <c r="S1319" s="48"/>
      <c r="T1319" s="48"/>
      <c r="U1319" s="51"/>
      <c r="V1319" s="45"/>
      <c r="W1319" s="45">
        <f>IFERROR(INDEX(Data!$C$9:$C$984,INT((ROW()-1)/2),1),"")</f>
        <v>0</v>
      </c>
      <c r="X1319" s="49"/>
      <c r="Y1319" s="48"/>
      <c r="Z1319" s="48"/>
      <c r="AA1319" s="48"/>
      <c r="AB1319" s="48"/>
      <c r="AC1319" s="48"/>
      <c r="AD1319" s="48"/>
      <c r="AE1319" s="48"/>
      <c r="AF1319" s="44">
        <f>IFERROR(INDEX(Data!$J$9:$J$984,INT((ROW()-1)/2),1),"")</f>
        <v>0</v>
      </c>
      <c r="AG1319" s="48"/>
      <c r="AH1319" s="48"/>
      <c r="AI1319" s="48"/>
      <c r="AJ1319" s="48"/>
      <c r="AK1319" s="40"/>
      <c r="AL1319" s="49" t="s">
        <v>299</v>
      </c>
      <c r="AM1319" s="48"/>
      <c r="AN1319" s="48"/>
      <c r="AO1319" s="114" t="str">
        <f>IFERROR(VLOOKUP(L1319,Define!$A$3:$D$213,4,0),"")</f>
        <v/>
      </c>
      <c r="AP1319" s="48"/>
      <c r="AQ1319" s="48"/>
      <c r="AR1319" s="48"/>
      <c r="AS1319" s="48"/>
      <c r="AT1319" s="48"/>
      <c r="AU1319" s="48"/>
      <c r="AV1319" s="48"/>
      <c r="AW1319" s="48"/>
      <c r="AX1319" s="48"/>
      <c r="AY1319" s="48"/>
      <c r="AZ1319" s="48"/>
      <c r="BA1319" s="48"/>
      <c r="BB1319" s="48"/>
      <c r="BC1319" s="48"/>
      <c r="BD1319" s="48"/>
      <c r="BE1319" s="48"/>
      <c r="BF1319" s="48"/>
      <c r="BG1319" s="48"/>
      <c r="BH1319" s="48"/>
      <c r="BI1319" s="48"/>
      <c r="BJ1319" s="48"/>
      <c r="BK1319" s="48"/>
      <c r="BL1319" s="48"/>
      <c r="BM1319" s="48"/>
      <c r="BN1319" s="48"/>
      <c r="BP1319" s="179" t="str">
        <f>K1319&amp;"#"&amp;K1320</f>
        <v>#</v>
      </c>
    </row>
    <row r="1320" spans="1:68" x14ac:dyDescent="0.2">
      <c r="A1320" s="41">
        <v>0</v>
      </c>
      <c r="B1320" s="41">
        <f>IF(F1319&lt;&gt;F1320,MAX($B$2:B1319)+1,B1319)</f>
        <v>4</v>
      </c>
      <c r="C1320" s="64">
        <f>IFERROR(INDEX(Data!$A$9:$A$984,INT((ROW()-1)/2),1),"")</f>
        <v>0</v>
      </c>
      <c r="D1320" s="64">
        <f>IFERROR(INDEX(Data!$A$9:$A$984,INT((ROW()-1)/2),1),"")</f>
        <v>0</v>
      </c>
      <c r="E1320" s="59">
        <f>VLOOKUP(BP1320,Define!$L$4:$M$37,2,0)</f>
        <v>0</v>
      </c>
      <c r="F1320" s="59">
        <f>IFERROR(INDEX(Data!$B$9:$B$984,INT((ROW()-1)/2),1),"")</f>
        <v>0</v>
      </c>
      <c r="G1320" s="59">
        <f t="shared" si="41"/>
        <v>0</v>
      </c>
      <c r="H1320" s="50">
        <f>IFERROR(INDEX(Data!$G$9:$G$984,INT((ROW()-1)/2),1),"")</f>
        <v>0</v>
      </c>
      <c r="I1320" s="58" t="e">
        <f t="shared" si="40"/>
        <v>#DIV/0!</v>
      </c>
      <c r="J1320" s="48"/>
      <c r="K1320" s="48" t="str">
        <f>IFERROR(VLOOKUP(IF(ISTEXT(L1320),M1320,L1320),Define!$A$3:$C$500,IF(MOD(ROW(),2)=1,2,3),0),"")</f>
        <v/>
      </c>
      <c r="L1320" s="48" t="str">
        <f>IFERROR(INDEX(Data!$P$9:$S$984,INT((ROW()-1)/2),IF(MOD(ROW(),2)=1,1,3)),"")</f>
        <v/>
      </c>
      <c r="M1320" s="48" t="str">
        <f>IFERROR(INDEX(Data!$P$9:$S$984,INT((ROW()-1)/2),IF(MOD(ROW(),2)=1,2,4)),"")</f>
        <v/>
      </c>
      <c r="N1320" s="167">
        <f>IFERROR(INDEX(IF(H1320="USD",Data!$F$9:$F$984,Data!$I$9:$I$984),INT((ROW()-1)/2),1),"")</f>
        <v>0</v>
      </c>
      <c r="O1320" s="44">
        <f>IFERROR(IF(H1320="USD",0,INDEX(Data!$F$9:$F$984,INT((ROW()-1)/2),1)),0)</f>
        <v>0</v>
      </c>
      <c r="P1320" s="48"/>
      <c r="Q1320" s="48"/>
      <c r="R1320" s="177" t="str">
        <f>IFERROR(VLOOKUP(L1320,Define!$A$4:$H$419,8,0),"")</f>
        <v/>
      </c>
      <c r="S1320" s="48"/>
      <c r="T1320" s="48"/>
      <c r="U1320" s="51"/>
      <c r="V1320" s="45"/>
      <c r="W1320" s="45">
        <f>IFERROR(INDEX(Data!$C$9:$C$984,INT((ROW()-1)/2),1),"")</f>
        <v>0</v>
      </c>
      <c r="X1320" s="49"/>
      <c r="Y1320" s="48"/>
      <c r="Z1320" s="48"/>
      <c r="AA1320" s="48"/>
      <c r="AB1320" s="48"/>
      <c r="AC1320" s="48"/>
      <c r="AD1320" s="48"/>
      <c r="AE1320" s="48"/>
      <c r="AF1320" s="44">
        <f>IFERROR(INDEX(Data!$J$9:$J$984,INT((ROW()-1)/2),1),"")</f>
        <v>0</v>
      </c>
      <c r="AG1320" s="48"/>
      <c r="AH1320" s="48"/>
      <c r="AI1320" s="48"/>
      <c r="AJ1320" s="48"/>
      <c r="AK1320" s="40"/>
      <c r="AL1320" s="49" t="s">
        <v>299</v>
      </c>
      <c r="AM1320" s="48"/>
      <c r="AN1320" s="48"/>
      <c r="AO1320" s="114" t="str">
        <f>IFERROR(VLOOKUP(L1320,Define!$A$3:$D$213,4,0),"")</f>
        <v/>
      </c>
      <c r="AP1320" s="48"/>
      <c r="AQ1320" s="48"/>
      <c r="AR1320" s="48"/>
      <c r="AS1320" s="48"/>
      <c r="AT1320" s="48"/>
      <c r="AU1320" s="48"/>
      <c r="AV1320" s="48"/>
      <c r="AW1320" s="48"/>
      <c r="AX1320" s="48"/>
      <c r="AY1320" s="48"/>
      <c r="AZ1320" s="48"/>
      <c r="BA1320" s="48"/>
      <c r="BB1320" s="48"/>
      <c r="BC1320" s="48"/>
      <c r="BD1320" s="48"/>
      <c r="BE1320" s="48"/>
      <c r="BF1320" s="48"/>
      <c r="BG1320" s="48"/>
      <c r="BH1320" s="48"/>
      <c r="BI1320" s="48"/>
      <c r="BJ1320" s="48"/>
      <c r="BK1320" s="48"/>
      <c r="BL1320" s="48"/>
      <c r="BM1320" s="48"/>
      <c r="BN1320" s="48"/>
      <c r="BP1320" s="179" t="str">
        <f>K1319&amp;"#"&amp;K1320</f>
        <v>#</v>
      </c>
    </row>
    <row r="1321" spans="1:68" x14ac:dyDescent="0.2">
      <c r="A1321" s="41">
        <v>0</v>
      </c>
      <c r="B1321" s="41">
        <f>IF(F1320&lt;&gt;F1321,MAX($B$2:B1320)+1,B1320)</f>
        <v>4</v>
      </c>
      <c r="C1321" s="64">
        <f>IFERROR(INDEX(Data!$A$9:$A$984,INT((ROW()-1)/2),1),"")</f>
        <v>0</v>
      </c>
      <c r="D1321" s="64">
        <f>IFERROR(INDEX(Data!$A$9:$A$984,INT((ROW()-1)/2),1),"")</f>
        <v>0</v>
      </c>
      <c r="E1321" s="59">
        <f>VLOOKUP(BP1321,Define!$L$4:$M$37,2,0)</f>
        <v>0</v>
      </c>
      <c r="F1321" s="59">
        <f>IFERROR(INDEX(Data!$B$9:$B$984,INT((ROW()-1)/2),1),"")</f>
        <v>0</v>
      </c>
      <c r="G1321" s="59">
        <f t="shared" si="41"/>
        <v>0</v>
      </c>
      <c r="H1321" s="50">
        <f>IFERROR(INDEX(Data!$G$9:$G$984,INT((ROW()-1)/2),1),"")</f>
        <v>0</v>
      </c>
      <c r="I1321" s="58" t="e">
        <f t="shared" si="40"/>
        <v>#DIV/0!</v>
      </c>
      <c r="J1321" s="48"/>
      <c r="K1321" s="48" t="str">
        <f>IFERROR(VLOOKUP(IF(ISTEXT(L1321),M1321,L1321),Define!$A$3:$C$500,IF(MOD(ROW(),2)=1,2,3),0),"")</f>
        <v/>
      </c>
      <c r="L1321" s="48" t="str">
        <f>IFERROR(INDEX(Data!$P$9:$S$984,INT((ROW()-1)/2),IF(MOD(ROW(),2)=1,1,3)),"")</f>
        <v/>
      </c>
      <c r="M1321" s="48" t="str">
        <f>IFERROR(INDEX(Data!$P$9:$S$984,INT((ROW()-1)/2),IF(MOD(ROW(),2)=1,2,4)),"")</f>
        <v/>
      </c>
      <c r="N1321" s="167">
        <f>IFERROR(INDEX(IF(H1321="USD",Data!$F$9:$F$984,Data!$I$9:$I$984),INT((ROW()-1)/2),1),"")</f>
        <v>0</v>
      </c>
      <c r="O1321" s="44">
        <f>IFERROR(IF(H1321="USD",0,INDEX(Data!$F$9:$F$984,INT((ROW()-1)/2),1)),0)</f>
        <v>0</v>
      </c>
      <c r="P1321" s="48"/>
      <c r="Q1321" s="48"/>
      <c r="R1321" s="177" t="str">
        <f>IFERROR(VLOOKUP(L1321,Define!$A$4:$H$419,8,0),"")</f>
        <v/>
      </c>
      <c r="S1321" s="48"/>
      <c r="T1321" s="48"/>
      <c r="U1321" s="51"/>
      <c r="V1321" s="45"/>
      <c r="W1321" s="45">
        <f>IFERROR(INDEX(Data!$C$9:$C$984,INT((ROW()-1)/2),1),"")</f>
        <v>0</v>
      </c>
      <c r="X1321" s="49"/>
      <c r="Y1321" s="48"/>
      <c r="Z1321" s="48"/>
      <c r="AA1321" s="48"/>
      <c r="AB1321" s="48"/>
      <c r="AC1321" s="48"/>
      <c r="AD1321" s="48"/>
      <c r="AE1321" s="48"/>
      <c r="AF1321" s="44">
        <f>IFERROR(INDEX(Data!$J$9:$J$984,INT((ROW()-1)/2),1),"")</f>
        <v>0</v>
      </c>
      <c r="AG1321" s="48"/>
      <c r="AH1321" s="48"/>
      <c r="AI1321" s="48"/>
      <c r="AJ1321" s="48"/>
      <c r="AK1321" s="40"/>
      <c r="AL1321" s="49" t="s">
        <v>299</v>
      </c>
      <c r="AM1321" s="48"/>
      <c r="AN1321" s="48"/>
      <c r="AO1321" s="114" t="str">
        <f>IFERROR(VLOOKUP(L1321,Define!$A$3:$D$213,4,0),"")</f>
        <v/>
      </c>
      <c r="AP1321" s="48"/>
      <c r="AQ1321" s="48"/>
      <c r="AR1321" s="48"/>
      <c r="AS1321" s="48"/>
      <c r="AT1321" s="48"/>
      <c r="AU1321" s="48"/>
      <c r="AV1321" s="48"/>
      <c r="AW1321" s="48"/>
      <c r="AX1321" s="48"/>
      <c r="AY1321" s="48"/>
      <c r="AZ1321" s="48"/>
      <c r="BA1321" s="48"/>
      <c r="BB1321" s="48"/>
      <c r="BC1321" s="48"/>
      <c r="BD1321" s="48"/>
      <c r="BE1321" s="48"/>
      <c r="BF1321" s="48"/>
      <c r="BG1321" s="48"/>
      <c r="BH1321" s="48"/>
      <c r="BI1321" s="48"/>
      <c r="BJ1321" s="48"/>
      <c r="BK1321" s="48"/>
      <c r="BL1321" s="48"/>
      <c r="BM1321" s="48"/>
      <c r="BN1321" s="48"/>
      <c r="BP1321" s="179" t="str">
        <f>K1321&amp;"#"&amp;K1322</f>
        <v>#</v>
      </c>
    </row>
    <row r="1322" spans="1:68" x14ac:dyDescent="0.2">
      <c r="A1322" s="41">
        <v>0</v>
      </c>
      <c r="B1322" s="41">
        <f>IF(F1321&lt;&gt;F1322,MAX($B$2:B1321)+1,B1321)</f>
        <v>4</v>
      </c>
      <c r="C1322" s="64">
        <f>IFERROR(INDEX(Data!$A$9:$A$984,INT((ROW()-1)/2),1),"")</f>
        <v>0</v>
      </c>
      <c r="D1322" s="64">
        <f>IFERROR(INDEX(Data!$A$9:$A$984,INT((ROW()-1)/2),1),"")</f>
        <v>0</v>
      </c>
      <c r="E1322" s="59">
        <f>VLOOKUP(BP1322,Define!$L$4:$M$37,2,0)</f>
        <v>0</v>
      </c>
      <c r="F1322" s="59">
        <f>IFERROR(INDEX(Data!$B$9:$B$984,INT((ROW()-1)/2),1),"")</f>
        <v>0</v>
      </c>
      <c r="G1322" s="59">
        <f t="shared" si="41"/>
        <v>0</v>
      </c>
      <c r="H1322" s="50">
        <f>IFERROR(INDEX(Data!$G$9:$G$984,INT((ROW()-1)/2),1),"")</f>
        <v>0</v>
      </c>
      <c r="I1322" s="58" t="e">
        <f t="shared" si="40"/>
        <v>#DIV/0!</v>
      </c>
      <c r="J1322" s="48"/>
      <c r="K1322" s="48" t="str">
        <f>IFERROR(VLOOKUP(IF(ISTEXT(L1322),M1322,L1322),Define!$A$3:$C$500,IF(MOD(ROW(),2)=1,2,3),0),"")</f>
        <v/>
      </c>
      <c r="L1322" s="48" t="str">
        <f>IFERROR(INDEX(Data!$P$9:$S$984,INT((ROW()-1)/2),IF(MOD(ROW(),2)=1,1,3)),"")</f>
        <v/>
      </c>
      <c r="M1322" s="48" t="str">
        <f>IFERROR(INDEX(Data!$P$9:$S$984,INT((ROW()-1)/2),IF(MOD(ROW(),2)=1,2,4)),"")</f>
        <v/>
      </c>
      <c r="N1322" s="167">
        <f>IFERROR(INDEX(IF(H1322="USD",Data!$F$9:$F$984,Data!$I$9:$I$984),INT((ROW()-1)/2),1),"")</f>
        <v>0</v>
      </c>
      <c r="O1322" s="44">
        <f>IFERROR(IF(H1322="USD",0,INDEX(Data!$F$9:$F$984,INT((ROW()-1)/2),1)),0)</f>
        <v>0</v>
      </c>
      <c r="P1322" s="48"/>
      <c r="Q1322" s="48"/>
      <c r="R1322" s="177" t="str">
        <f>IFERROR(VLOOKUP(L1322,Define!$A$4:$H$419,8,0),"")</f>
        <v/>
      </c>
      <c r="S1322" s="48"/>
      <c r="T1322" s="48"/>
      <c r="U1322" s="51"/>
      <c r="V1322" s="45"/>
      <c r="W1322" s="45">
        <f>IFERROR(INDEX(Data!$C$9:$C$984,INT((ROW()-1)/2),1),"")</f>
        <v>0</v>
      </c>
      <c r="X1322" s="49"/>
      <c r="Y1322" s="48"/>
      <c r="Z1322" s="48"/>
      <c r="AA1322" s="48"/>
      <c r="AB1322" s="48"/>
      <c r="AC1322" s="48"/>
      <c r="AD1322" s="48"/>
      <c r="AE1322" s="48"/>
      <c r="AF1322" s="44">
        <f>IFERROR(INDEX(Data!$J$9:$J$984,INT((ROW()-1)/2),1),"")</f>
        <v>0</v>
      </c>
      <c r="AG1322" s="48"/>
      <c r="AH1322" s="48"/>
      <c r="AI1322" s="48"/>
      <c r="AJ1322" s="48"/>
      <c r="AK1322" s="40"/>
      <c r="AL1322" s="49" t="s">
        <v>299</v>
      </c>
      <c r="AM1322" s="48"/>
      <c r="AN1322" s="48"/>
      <c r="AO1322" s="114" t="str">
        <f>IFERROR(VLOOKUP(L1322,Define!$A$3:$D$213,4,0),"")</f>
        <v/>
      </c>
      <c r="AP1322" s="48"/>
      <c r="AQ1322" s="48"/>
      <c r="AR1322" s="48"/>
      <c r="AS1322" s="48"/>
      <c r="AT1322" s="48"/>
      <c r="AU1322" s="48"/>
      <c r="AV1322" s="48"/>
      <c r="AW1322" s="48"/>
      <c r="AX1322" s="48"/>
      <c r="AY1322" s="48"/>
      <c r="AZ1322" s="48"/>
      <c r="BA1322" s="48"/>
      <c r="BB1322" s="48"/>
      <c r="BC1322" s="48"/>
      <c r="BD1322" s="48"/>
      <c r="BE1322" s="48"/>
      <c r="BF1322" s="48"/>
      <c r="BG1322" s="48"/>
      <c r="BH1322" s="48"/>
      <c r="BI1322" s="48"/>
      <c r="BJ1322" s="48"/>
      <c r="BK1322" s="48"/>
      <c r="BL1322" s="48"/>
      <c r="BM1322" s="48"/>
      <c r="BN1322" s="48"/>
      <c r="BP1322" s="179" t="str">
        <f>K1321&amp;"#"&amp;K1322</f>
        <v>#</v>
      </c>
    </row>
    <row r="1323" spans="1:68" x14ac:dyDescent="0.2">
      <c r="A1323" s="41">
        <v>0</v>
      </c>
      <c r="B1323" s="41">
        <f>IF(F1322&lt;&gt;F1323,MAX($B$2:B1322)+1,B1322)</f>
        <v>4</v>
      </c>
      <c r="C1323" s="64">
        <f>IFERROR(INDEX(Data!$A$9:$A$984,INT((ROW()-1)/2),1),"")</f>
        <v>0</v>
      </c>
      <c r="D1323" s="64">
        <f>IFERROR(INDEX(Data!$A$9:$A$984,INT((ROW()-1)/2),1),"")</f>
        <v>0</v>
      </c>
      <c r="E1323" s="59">
        <f>VLOOKUP(BP1323,Define!$L$4:$M$37,2,0)</f>
        <v>0</v>
      </c>
      <c r="F1323" s="59">
        <f>IFERROR(INDEX(Data!$B$9:$B$984,INT((ROW()-1)/2),1),"")</f>
        <v>0</v>
      </c>
      <c r="G1323" s="59">
        <f t="shared" si="41"/>
        <v>0</v>
      </c>
      <c r="H1323" s="50">
        <f>IFERROR(INDEX(Data!$G$9:$G$984,INT((ROW()-1)/2),1),"")</f>
        <v>0</v>
      </c>
      <c r="I1323" s="58" t="e">
        <f t="shared" si="40"/>
        <v>#DIV/0!</v>
      </c>
      <c r="J1323" s="48"/>
      <c r="K1323" s="48" t="str">
        <f>IFERROR(VLOOKUP(IF(ISTEXT(L1323),M1323,L1323),Define!$A$3:$C$500,IF(MOD(ROW(),2)=1,2,3),0),"")</f>
        <v/>
      </c>
      <c r="L1323" s="48" t="str">
        <f>IFERROR(INDEX(Data!$P$9:$S$984,INT((ROW()-1)/2),IF(MOD(ROW(),2)=1,1,3)),"")</f>
        <v/>
      </c>
      <c r="M1323" s="48" t="str">
        <f>IFERROR(INDEX(Data!$P$9:$S$984,INT((ROW()-1)/2),IF(MOD(ROW(),2)=1,2,4)),"")</f>
        <v/>
      </c>
      <c r="N1323" s="167">
        <f>IFERROR(INDEX(IF(H1323="USD",Data!$F$9:$F$984,Data!$I$9:$I$984),INT((ROW()-1)/2),1),"")</f>
        <v>0</v>
      </c>
      <c r="O1323" s="44">
        <f>IFERROR(IF(H1323="USD",0,INDEX(Data!$F$9:$F$984,INT((ROW()-1)/2),1)),0)</f>
        <v>0</v>
      </c>
      <c r="P1323" s="48"/>
      <c r="Q1323" s="48"/>
      <c r="R1323" s="177" t="str">
        <f>IFERROR(VLOOKUP(L1323,Define!$A$4:$H$419,8,0),"")</f>
        <v/>
      </c>
      <c r="S1323" s="48"/>
      <c r="T1323" s="48"/>
      <c r="U1323" s="51"/>
      <c r="V1323" s="45"/>
      <c r="W1323" s="45">
        <f>IFERROR(INDEX(Data!$C$9:$C$984,INT((ROW()-1)/2),1),"")</f>
        <v>0</v>
      </c>
      <c r="X1323" s="49"/>
      <c r="Y1323" s="48"/>
      <c r="Z1323" s="48"/>
      <c r="AA1323" s="48"/>
      <c r="AB1323" s="48"/>
      <c r="AC1323" s="48"/>
      <c r="AD1323" s="48"/>
      <c r="AE1323" s="48"/>
      <c r="AF1323" s="44">
        <f>IFERROR(INDEX(Data!$J$9:$J$984,INT((ROW()-1)/2),1),"")</f>
        <v>0</v>
      </c>
      <c r="AG1323" s="48"/>
      <c r="AH1323" s="48"/>
      <c r="AI1323" s="48"/>
      <c r="AJ1323" s="48"/>
      <c r="AK1323" s="40"/>
      <c r="AL1323" s="49" t="s">
        <v>299</v>
      </c>
      <c r="AM1323" s="48"/>
      <c r="AN1323" s="48"/>
      <c r="AO1323" s="114" t="str">
        <f>IFERROR(VLOOKUP(L1323,Define!$A$3:$D$213,4,0),"")</f>
        <v/>
      </c>
      <c r="AP1323" s="48"/>
      <c r="AQ1323" s="48"/>
      <c r="AR1323" s="48"/>
      <c r="AS1323" s="48"/>
      <c r="AT1323" s="48"/>
      <c r="AU1323" s="48"/>
      <c r="AV1323" s="48"/>
      <c r="AW1323" s="48"/>
      <c r="AX1323" s="48"/>
      <c r="AY1323" s="48"/>
      <c r="AZ1323" s="48"/>
      <c r="BA1323" s="48"/>
      <c r="BB1323" s="48"/>
      <c r="BC1323" s="48"/>
      <c r="BD1323" s="48"/>
      <c r="BE1323" s="48"/>
      <c r="BF1323" s="48"/>
      <c r="BG1323" s="48"/>
      <c r="BH1323" s="48"/>
      <c r="BI1323" s="48"/>
      <c r="BJ1323" s="48"/>
      <c r="BK1323" s="48"/>
      <c r="BL1323" s="48"/>
      <c r="BM1323" s="48"/>
      <c r="BN1323" s="48"/>
      <c r="BP1323" s="179" t="str">
        <f>K1323&amp;"#"&amp;K1324</f>
        <v>#</v>
      </c>
    </row>
    <row r="1324" spans="1:68" x14ac:dyDescent="0.2">
      <c r="A1324" s="41">
        <v>0</v>
      </c>
      <c r="B1324" s="41">
        <f>IF(F1323&lt;&gt;F1324,MAX($B$2:B1323)+1,B1323)</f>
        <v>4</v>
      </c>
      <c r="C1324" s="64">
        <f>IFERROR(INDEX(Data!$A$9:$A$984,INT((ROW()-1)/2),1),"")</f>
        <v>0</v>
      </c>
      <c r="D1324" s="64">
        <f>IFERROR(INDEX(Data!$A$9:$A$984,INT((ROW()-1)/2),1),"")</f>
        <v>0</v>
      </c>
      <c r="E1324" s="59">
        <f>VLOOKUP(BP1324,Define!$L$4:$M$37,2,0)</f>
        <v>0</v>
      </c>
      <c r="F1324" s="59">
        <f>IFERROR(INDEX(Data!$B$9:$B$984,INT((ROW()-1)/2),1),"")</f>
        <v>0</v>
      </c>
      <c r="G1324" s="59">
        <f t="shared" si="41"/>
        <v>0</v>
      </c>
      <c r="H1324" s="50">
        <f>IFERROR(INDEX(Data!$G$9:$G$984,INT((ROW()-1)/2),1),"")</f>
        <v>0</v>
      </c>
      <c r="I1324" s="58" t="e">
        <f t="shared" si="40"/>
        <v>#DIV/0!</v>
      </c>
      <c r="J1324" s="48"/>
      <c r="K1324" s="48" t="str">
        <f>IFERROR(VLOOKUP(IF(ISTEXT(L1324),M1324,L1324),Define!$A$3:$C$500,IF(MOD(ROW(),2)=1,2,3),0),"")</f>
        <v/>
      </c>
      <c r="L1324" s="48" t="str">
        <f>IFERROR(INDEX(Data!$P$9:$S$984,INT((ROW()-1)/2),IF(MOD(ROW(),2)=1,1,3)),"")</f>
        <v/>
      </c>
      <c r="M1324" s="48" t="str">
        <f>IFERROR(INDEX(Data!$P$9:$S$984,INT((ROW()-1)/2),IF(MOD(ROW(),2)=1,2,4)),"")</f>
        <v/>
      </c>
      <c r="N1324" s="167">
        <f>IFERROR(INDEX(IF(H1324="USD",Data!$F$9:$F$984,Data!$I$9:$I$984),INT((ROW()-1)/2),1),"")</f>
        <v>0</v>
      </c>
      <c r="O1324" s="44">
        <f>IFERROR(IF(H1324="USD",0,INDEX(Data!$F$9:$F$984,INT((ROW()-1)/2),1)),0)</f>
        <v>0</v>
      </c>
      <c r="P1324" s="48"/>
      <c r="Q1324" s="48"/>
      <c r="R1324" s="177" t="str">
        <f>IFERROR(VLOOKUP(L1324,Define!$A$4:$H$419,8,0),"")</f>
        <v/>
      </c>
      <c r="S1324" s="48"/>
      <c r="T1324" s="48"/>
      <c r="U1324" s="51"/>
      <c r="V1324" s="45"/>
      <c r="W1324" s="45">
        <f>IFERROR(INDEX(Data!$C$9:$C$984,INT((ROW()-1)/2),1),"")</f>
        <v>0</v>
      </c>
      <c r="X1324" s="49"/>
      <c r="Y1324" s="48"/>
      <c r="Z1324" s="48"/>
      <c r="AA1324" s="48"/>
      <c r="AB1324" s="48"/>
      <c r="AC1324" s="48"/>
      <c r="AD1324" s="48"/>
      <c r="AE1324" s="48"/>
      <c r="AF1324" s="44">
        <f>IFERROR(INDEX(Data!$J$9:$J$984,INT((ROW()-1)/2),1),"")</f>
        <v>0</v>
      </c>
      <c r="AG1324" s="48"/>
      <c r="AH1324" s="48"/>
      <c r="AI1324" s="48"/>
      <c r="AJ1324" s="48"/>
      <c r="AK1324" s="40"/>
      <c r="AL1324" s="49" t="s">
        <v>299</v>
      </c>
      <c r="AM1324" s="48"/>
      <c r="AN1324" s="48"/>
      <c r="AO1324" s="114" t="str">
        <f>IFERROR(VLOOKUP(L1324,Define!$A$3:$D$213,4,0),"")</f>
        <v/>
      </c>
      <c r="AP1324" s="48"/>
      <c r="AQ1324" s="48"/>
      <c r="AR1324" s="48"/>
      <c r="AS1324" s="48"/>
      <c r="AT1324" s="48"/>
      <c r="AU1324" s="48"/>
      <c r="AV1324" s="48"/>
      <c r="AW1324" s="48"/>
      <c r="AX1324" s="48"/>
      <c r="AY1324" s="48"/>
      <c r="AZ1324" s="48"/>
      <c r="BA1324" s="48"/>
      <c r="BB1324" s="48"/>
      <c r="BC1324" s="48"/>
      <c r="BD1324" s="48"/>
      <c r="BE1324" s="48"/>
      <c r="BF1324" s="48"/>
      <c r="BG1324" s="48"/>
      <c r="BH1324" s="48"/>
      <c r="BI1324" s="48"/>
      <c r="BJ1324" s="48"/>
      <c r="BK1324" s="48"/>
      <c r="BL1324" s="48"/>
      <c r="BM1324" s="48"/>
      <c r="BN1324" s="48"/>
      <c r="BP1324" s="179" t="str">
        <f>K1323&amp;"#"&amp;K1324</f>
        <v>#</v>
      </c>
    </row>
    <row r="1325" spans="1:68" x14ac:dyDescent="0.2">
      <c r="A1325" s="41">
        <v>0</v>
      </c>
      <c r="B1325" s="41">
        <f>IF(F1324&lt;&gt;F1325,MAX($B$2:B1324)+1,B1324)</f>
        <v>4</v>
      </c>
      <c r="C1325" s="64">
        <f>IFERROR(INDEX(Data!$A$9:$A$984,INT((ROW()-1)/2),1),"")</f>
        <v>0</v>
      </c>
      <c r="D1325" s="64">
        <f>IFERROR(INDEX(Data!$A$9:$A$984,INT((ROW()-1)/2),1),"")</f>
        <v>0</v>
      </c>
      <c r="E1325" s="59">
        <f>VLOOKUP(BP1325,Define!$L$4:$M$37,2,0)</f>
        <v>0</v>
      </c>
      <c r="F1325" s="59">
        <f>IFERROR(INDEX(Data!$B$9:$B$984,INT((ROW()-1)/2),1),"")</f>
        <v>0</v>
      </c>
      <c r="G1325" s="59">
        <f t="shared" si="41"/>
        <v>0</v>
      </c>
      <c r="H1325" s="50">
        <f>IFERROR(INDEX(Data!$G$9:$G$984,INT((ROW()-1)/2),1),"")</f>
        <v>0</v>
      </c>
      <c r="I1325" s="58" t="e">
        <f t="shared" si="40"/>
        <v>#DIV/0!</v>
      </c>
      <c r="J1325" s="48"/>
      <c r="K1325" s="48" t="str">
        <f>IFERROR(VLOOKUP(IF(ISTEXT(L1325),M1325,L1325),Define!$A$3:$C$500,IF(MOD(ROW(),2)=1,2,3),0),"")</f>
        <v/>
      </c>
      <c r="L1325" s="48" t="str">
        <f>IFERROR(INDEX(Data!$P$9:$S$984,INT((ROW()-1)/2),IF(MOD(ROW(),2)=1,1,3)),"")</f>
        <v/>
      </c>
      <c r="M1325" s="48" t="str">
        <f>IFERROR(INDEX(Data!$P$9:$S$984,INT((ROW()-1)/2),IF(MOD(ROW(),2)=1,2,4)),"")</f>
        <v/>
      </c>
      <c r="N1325" s="167">
        <f>IFERROR(INDEX(IF(H1325="USD",Data!$F$9:$F$984,Data!$I$9:$I$984),INT((ROW()-1)/2),1),"")</f>
        <v>0</v>
      </c>
      <c r="O1325" s="44">
        <f>IFERROR(IF(H1325="USD",0,INDEX(Data!$F$9:$F$984,INT((ROW()-1)/2),1)),0)</f>
        <v>0</v>
      </c>
      <c r="P1325" s="48"/>
      <c r="Q1325" s="48"/>
      <c r="R1325" s="177" t="str">
        <f>IFERROR(VLOOKUP(L1325,Define!$A$4:$H$419,8,0),"")</f>
        <v/>
      </c>
      <c r="S1325" s="48"/>
      <c r="T1325" s="48"/>
      <c r="U1325" s="51"/>
      <c r="V1325" s="45"/>
      <c r="W1325" s="45">
        <f>IFERROR(INDEX(Data!$C$9:$C$984,INT((ROW()-1)/2),1),"")</f>
        <v>0</v>
      </c>
      <c r="X1325" s="49"/>
      <c r="Y1325" s="48"/>
      <c r="Z1325" s="48"/>
      <c r="AA1325" s="48"/>
      <c r="AB1325" s="48"/>
      <c r="AC1325" s="48"/>
      <c r="AD1325" s="48"/>
      <c r="AE1325" s="48"/>
      <c r="AF1325" s="44">
        <f>IFERROR(INDEX(Data!$J$9:$J$984,INT((ROW()-1)/2),1),"")</f>
        <v>0</v>
      </c>
      <c r="AG1325" s="48"/>
      <c r="AH1325" s="48"/>
      <c r="AI1325" s="48"/>
      <c r="AJ1325" s="48"/>
      <c r="AK1325" s="40"/>
      <c r="AL1325" s="49" t="s">
        <v>299</v>
      </c>
      <c r="AM1325" s="48"/>
      <c r="AN1325" s="48"/>
      <c r="AO1325" s="114" t="str">
        <f>IFERROR(VLOOKUP(L1325,Define!$A$3:$D$213,4,0),"")</f>
        <v/>
      </c>
      <c r="AP1325" s="48"/>
      <c r="AQ1325" s="48"/>
      <c r="AR1325" s="48"/>
      <c r="AS1325" s="48"/>
      <c r="AT1325" s="48"/>
      <c r="AU1325" s="48"/>
      <c r="AV1325" s="48"/>
      <c r="AW1325" s="48"/>
      <c r="AX1325" s="48"/>
      <c r="AY1325" s="48"/>
      <c r="AZ1325" s="48"/>
      <c r="BA1325" s="48"/>
      <c r="BB1325" s="48"/>
      <c r="BC1325" s="48"/>
      <c r="BD1325" s="48"/>
      <c r="BE1325" s="48"/>
      <c r="BF1325" s="48"/>
      <c r="BG1325" s="48"/>
      <c r="BH1325" s="48"/>
      <c r="BI1325" s="48"/>
      <c r="BJ1325" s="48"/>
      <c r="BK1325" s="48"/>
      <c r="BL1325" s="48"/>
      <c r="BM1325" s="48"/>
      <c r="BN1325" s="48"/>
      <c r="BP1325" s="179" t="str">
        <f>K1325&amp;"#"&amp;K1326</f>
        <v>#</v>
      </c>
    </row>
    <row r="1326" spans="1:68" x14ac:dyDescent="0.2">
      <c r="A1326" s="41">
        <v>0</v>
      </c>
      <c r="B1326" s="41">
        <f>IF(F1325&lt;&gt;F1326,MAX($B$2:B1325)+1,B1325)</f>
        <v>4</v>
      </c>
      <c r="C1326" s="64">
        <f>IFERROR(INDEX(Data!$A$9:$A$984,INT((ROW()-1)/2),1),"")</f>
        <v>0</v>
      </c>
      <c r="D1326" s="64">
        <f>IFERROR(INDEX(Data!$A$9:$A$984,INT((ROW()-1)/2),1),"")</f>
        <v>0</v>
      </c>
      <c r="E1326" s="59">
        <f>VLOOKUP(BP1326,Define!$L$4:$M$37,2,0)</f>
        <v>0</v>
      </c>
      <c r="F1326" s="59">
        <f>IFERROR(INDEX(Data!$B$9:$B$984,INT((ROW()-1)/2),1),"")</f>
        <v>0</v>
      </c>
      <c r="G1326" s="59">
        <f t="shared" si="41"/>
        <v>0</v>
      </c>
      <c r="H1326" s="50">
        <f>IFERROR(INDEX(Data!$G$9:$G$984,INT((ROW()-1)/2),1),"")</f>
        <v>0</v>
      </c>
      <c r="I1326" s="58" t="e">
        <f t="shared" si="40"/>
        <v>#DIV/0!</v>
      </c>
      <c r="J1326" s="48"/>
      <c r="K1326" s="48" t="str">
        <f>IFERROR(VLOOKUP(IF(ISTEXT(L1326),M1326,L1326),Define!$A$3:$C$500,IF(MOD(ROW(),2)=1,2,3),0),"")</f>
        <v/>
      </c>
      <c r="L1326" s="48" t="str">
        <f>IFERROR(INDEX(Data!$P$9:$S$984,INT((ROW()-1)/2),IF(MOD(ROW(),2)=1,1,3)),"")</f>
        <v/>
      </c>
      <c r="M1326" s="48" t="str">
        <f>IFERROR(INDEX(Data!$P$9:$S$984,INT((ROW()-1)/2),IF(MOD(ROW(),2)=1,2,4)),"")</f>
        <v/>
      </c>
      <c r="N1326" s="167">
        <f>IFERROR(INDEX(IF(H1326="USD",Data!$F$9:$F$984,Data!$I$9:$I$984),INT((ROW()-1)/2),1),"")</f>
        <v>0</v>
      </c>
      <c r="O1326" s="44">
        <f>IFERROR(IF(H1326="USD",0,INDEX(Data!$F$9:$F$984,INT((ROW()-1)/2),1)),0)</f>
        <v>0</v>
      </c>
      <c r="P1326" s="48"/>
      <c r="Q1326" s="48"/>
      <c r="R1326" s="177" t="str">
        <f>IFERROR(VLOOKUP(L1326,Define!$A$4:$H$419,8,0),"")</f>
        <v/>
      </c>
      <c r="S1326" s="48"/>
      <c r="T1326" s="48"/>
      <c r="U1326" s="51"/>
      <c r="V1326" s="45"/>
      <c r="W1326" s="45">
        <f>IFERROR(INDEX(Data!$C$9:$C$984,INT((ROW()-1)/2),1),"")</f>
        <v>0</v>
      </c>
      <c r="X1326" s="49"/>
      <c r="Y1326" s="48"/>
      <c r="Z1326" s="48"/>
      <c r="AA1326" s="48"/>
      <c r="AB1326" s="48"/>
      <c r="AC1326" s="48"/>
      <c r="AD1326" s="48"/>
      <c r="AE1326" s="48"/>
      <c r="AF1326" s="44">
        <f>IFERROR(INDEX(Data!$J$9:$J$984,INT((ROW()-1)/2),1),"")</f>
        <v>0</v>
      </c>
      <c r="AG1326" s="48"/>
      <c r="AH1326" s="48"/>
      <c r="AI1326" s="48"/>
      <c r="AJ1326" s="48"/>
      <c r="AK1326" s="40"/>
      <c r="AL1326" s="49" t="s">
        <v>299</v>
      </c>
      <c r="AM1326" s="48"/>
      <c r="AN1326" s="48"/>
      <c r="AO1326" s="114" t="str">
        <f>IFERROR(VLOOKUP(L1326,Define!$A$3:$D$213,4,0),"")</f>
        <v/>
      </c>
      <c r="AP1326" s="48"/>
      <c r="AQ1326" s="48"/>
      <c r="AR1326" s="48"/>
      <c r="AS1326" s="48"/>
      <c r="AT1326" s="48"/>
      <c r="AU1326" s="48"/>
      <c r="AV1326" s="48"/>
      <c r="AW1326" s="48"/>
      <c r="AX1326" s="48"/>
      <c r="AY1326" s="48"/>
      <c r="AZ1326" s="48"/>
      <c r="BA1326" s="48"/>
      <c r="BB1326" s="48"/>
      <c r="BC1326" s="48"/>
      <c r="BD1326" s="48"/>
      <c r="BE1326" s="48"/>
      <c r="BF1326" s="48"/>
      <c r="BG1326" s="48"/>
      <c r="BH1326" s="48"/>
      <c r="BI1326" s="48"/>
      <c r="BJ1326" s="48"/>
      <c r="BK1326" s="48"/>
      <c r="BL1326" s="48"/>
      <c r="BM1326" s="48"/>
      <c r="BN1326" s="48"/>
      <c r="BP1326" s="179" t="str">
        <f>K1325&amp;"#"&amp;K1326</f>
        <v>#</v>
      </c>
    </row>
    <row r="1327" spans="1:68" x14ac:dyDescent="0.2">
      <c r="A1327" s="41">
        <v>0</v>
      </c>
      <c r="B1327" s="41">
        <f>IF(F1326&lt;&gt;F1327,MAX($B$2:B1326)+1,B1326)</f>
        <v>4</v>
      </c>
      <c r="C1327" s="64">
        <f>IFERROR(INDEX(Data!$A$9:$A$984,INT((ROW()-1)/2),1),"")</f>
        <v>0</v>
      </c>
      <c r="D1327" s="64">
        <f>IFERROR(INDEX(Data!$A$9:$A$984,INT((ROW()-1)/2),1),"")</f>
        <v>0</v>
      </c>
      <c r="E1327" s="59">
        <f>VLOOKUP(BP1327,Define!$L$4:$M$37,2,0)</f>
        <v>0</v>
      </c>
      <c r="F1327" s="59">
        <f>IFERROR(INDEX(Data!$B$9:$B$984,INT((ROW()-1)/2),1),"")</f>
        <v>0</v>
      </c>
      <c r="G1327" s="59">
        <f t="shared" si="41"/>
        <v>0</v>
      </c>
      <c r="H1327" s="50">
        <f>IFERROR(INDEX(Data!$G$9:$G$984,INT((ROW()-1)/2),1),"")</f>
        <v>0</v>
      </c>
      <c r="I1327" s="58" t="e">
        <f t="shared" si="40"/>
        <v>#DIV/0!</v>
      </c>
      <c r="J1327" s="48"/>
      <c r="K1327" s="48" t="str">
        <f>IFERROR(VLOOKUP(IF(ISTEXT(L1327),M1327,L1327),Define!$A$3:$C$500,IF(MOD(ROW(),2)=1,2,3),0),"")</f>
        <v/>
      </c>
      <c r="L1327" s="48" t="str">
        <f>IFERROR(INDEX(Data!$P$9:$S$984,INT((ROW()-1)/2),IF(MOD(ROW(),2)=1,1,3)),"")</f>
        <v/>
      </c>
      <c r="M1327" s="48" t="str">
        <f>IFERROR(INDEX(Data!$P$9:$S$984,INT((ROW()-1)/2),IF(MOD(ROW(),2)=1,2,4)),"")</f>
        <v/>
      </c>
      <c r="N1327" s="167">
        <f>IFERROR(INDEX(IF(H1327="USD",Data!$F$9:$F$984,Data!$I$9:$I$984),INT((ROW()-1)/2),1),"")</f>
        <v>0</v>
      </c>
      <c r="O1327" s="44">
        <f>IFERROR(IF(H1327="USD",0,INDEX(Data!$F$9:$F$984,INT((ROW()-1)/2),1)),0)</f>
        <v>0</v>
      </c>
      <c r="P1327" s="48"/>
      <c r="Q1327" s="48"/>
      <c r="R1327" s="177" t="str">
        <f>IFERROR(VLOOKUP(L1327,Define!$A$4:$H$419,8,0),"")</f>
        <v/>
      </c>
      <c r="S1327" s="48"/>
      <c r="T1327" s="48"/>
      <c r="U1327" s="51"/>
      <c r="V1327" s="45"/>
      <c r="W1327" s="45">
        <f>IFERROR(INDEX(Data!$C$9:$C$984,INT((ROW()-1)/2),1),"")</f>
        <v>0</v>
      </c>
      <c r="X1327" s="49"/>
      <c r="Y1327" s="48"/>
      <c r="Z1327" s="48"/>
      <c r="AA1327" s="48"/>
      <c r="AB1327" s="48"/>
      <c r="AC1327" s="48"/>
      <c r="AD1327" s="48"/>
      <c r="AE1327" s="48"/>
      <c r="AF1327" s="44">
        <f>IFERROR(INDEX(Data!$J$9:$J$984,INT((ROW()-1)/2),1),"")</f>
        <v>0</v>
      </c>
      <c r="AG1327" s="48"/>
      <c r="AH1327" s="48"/>
      <c r="AI1327" s="48"/>
      <c r="AJ1327" s="48"/>
      <c r="AK1327" s="40"/>
      <c r="AL1327" s="49" t="s">
        <v>299</v>
      </c>
      <c r="AM1327" s="48"/>
      <c r="AN1327" s="48"/>
      <c r="AO1327" s="114" t="str">
        <f>IFERROR(VLOOKUP(L1327,Define!$A$3:$D$213,4,0),"")</f>
        <v/>
      </c>
      <c r="AP1327" s="48"/>
      <c r="AQ1327" s="48"/>
      <c r="AR1327" s="48"/>
      <c r="AS1327" s="48"/>
      <c r="AT1327" s="48"/>
      <c r="AU1327" s="48"/>
      <c r="AV1327" s="48"/>
      <c r="AW1327" s="48"/>
      <c r="AX1327" s="48"/>
      <c r="AY1327" s="48"/>
      <c r="AZ1327" s="48"/>
      <c r="BA1327" s="48"/>
      <c r="BB1327" s="48"/>
      <c r="BC1327" s="48"/>
      <c r="BD1327" s="48"/>
      <c r="BE1327" s="48"/>
      <c r="BF1327" s="48"/>
      <c r="BG1327" s="48"/>
      <c r="BH1327" s="48"/>
      <c r="BI1327" s="48"/>
      <c r="BJ1327" s="48"/>
      <c r="BK1327" s="48"/>
      <c r="BL1327" s="48"/>
      <c r="BM1327" s="48"/>
      <c r="BN1327" s="48"/>
      <c r="BP1327" s="179" t="str">
        <f>K1327&amp;"#"&amp;K1328</f>
        <v>#</v>
      </c>
    </row>
    <row r="1328" spans="1:68" x14ac:dyDescent="0.2">
      <c r="A1328" s="41">
        <v>0</v>
      </c>
      <c r="B1328" s="41">
        <f>IF(F1327&lt;&gt;F1328,MAX($B$2:B1327)+1,B1327)</f>
        <v>4</v>
      </c>
      <c r="C1328" s="64">
        <f>IFERROR(INDEX(Data!$A$9:$A$984,INT((ROW()-1)/2),1),"")</f>
        <v>0</v>
      </c>
      <c r="D1328" s="64">
        <f>IFERROR(INDEX(Data!$A$9:$A$984,INT((ROW()-1)/2),1),"")</f>
        <v>0</v>
      </c>
      <c r="E1328" s="59">
        <f>VLOOKUP(BP1328,Define!$L$4:$M$37,2,0)</f>
        <v>0</v>
      </c>
      <c r="F1328" s="59">
        <f>IFERROR(INDEX(Data!$B$9:$B$984,INT((ROW()-1)/2),1),"")</f>
        <v>0</v>
      </c>
      <c r="G1328" s="59">
        <f t="shared" si="41"/>
        <v>0</v>
      </c>
      <c r="H1328" s="50">
        <f>IFERROR(INDEX(Data!$G$9:$G$984,INT((ROW()-1)/2),1),"")</f>
        <v>0</v>
      </c>
      <c r="I1328" s="58" t="e">
        <f t="shared" si="40"/>
        <v>#DIV/0!</v>
      </c>
      <c r="J1328" s="48"/>
      <c r="K1328" s="48" t="str">
        <f>IFERROR(VLOOKUP(IF(ISTEXT(L1328),M1328,L1328),Define!$A$3:$C$500,IF(MOD(ROW(),2)=1,2,3),0),"")</f>
        <v/>
      </c>
      <c r="L1328" s="48" t="str">
        <f>IFERROR(INDEX(Data!$P$9:$S$984,INT((ROW()-1)/2),IF(MOD(ROW(),2)=1,1,3)),"")</f>
        <v/>
      </c>
      <c r="M1328" s="48" t="str">
        <f>IFERROR(INDEX(Data!$P$9:$S$984,INT((ROW()-1)/2),IF(MOD(ROW(),2)=1,2,4)),"")</f>
        <v/>
      </c>
      <c r="N1328" s="167">
        <f>IFERROR(INDEX(IF(H1328="USD",Data!$F$9:$F$984,Data!$I$9:$I$984),INT((ROW()-1)/2),1),"")</f>
        <v>0</v>
      </c>
      <c r="O1328" s="44">
        <f>IFERROR(IF(H1328="USD",0,INDEX(Data!$F$9:$F$984,INT((ROW()-1)/2),1)),0)</f>
        <v>0</v>
      </c>
      <c r="P1328" s="48"/>
      <c r="Q1328" s="48"/>
      <c r="R1328" s="177" t="str">
        <f>IFERROR(VLOOKUP(L1328,Define!$A$4:$H$419,8,0),"")</f>
        <v/>
      </c>
      <c r="S1328" s="48"/>
      <c r="T1328" s="48"/>
      <c r="U1328" s="51"/>
      <c r="V1328" s="45"/>
      <c r="W1328" s="45">
        <f>IFERROR(INDEX(Data!$C$9:$C$984,INT((ROW()-1)/2),1),"")</f>
        <v>0</v>
      </c>
      <c r="X1328" s="49"/>
      <c r="Y1328" s="48"/>
      <c r="Z1328" s="48"/>
      <c r="AA1328" s="48"/>
      <c r="AB1328" s="48"/>
      <c r="AC1328" s="48"/>
      <c r="AD1328" s="48"/>
      <c r="AE1328" s="48"/>
      <c r="AF1328" s="44">
        <f>IFERROR(INDEX(Data!$J$9:$J$984,INT((ROW()-1)/2),1),"")</f>
        <v>0</v>
      </c>
      <c r="AG1328" s="48"/>
      <c r="AH1328" s="48"/>
      <c r="AI1328" s="48"/>
      <c r="AJ1328" s="48"/>
      <c r="AK1328" s="40"/>
      <c r="AL1328" s="49" t="s">
        <v>299</v>
      </c>
      <c r="AM1328" s="48"/>
      <c r="AN1328" s="48"/>
      <c r="AO1328" s="114" t="str">
        <f>IFERROR(VLOOKUP(L1328,Define!$A$3:$D$213,4,0),"")</f>
        <v/>
      </c>
      <c r="AP1328" s="48"/>
      <c r="AQ1328" s="48"/>
      <c r="AR1328" s="48"/>
      <c r="AS1328" s="48"/>
      <c r="AT1328" s="48"/>
      <c r="AU1328" s="48"/>
      <c r="AV1328" s="48"/>
      <c r="AW1328" s="48"/>
      <c r="AX1328" s="48"/>
      <c r="AY1328" s="48"/>
      <c r="AZ1328" s="48"/>
      <c r="BA1328" s="48"/>
      <c r="BB1328" s="48"/>
      <c r="BC1328" s="48"/>
      <c r="BD1328" s="48"/>
      <c r="BE1328" s="48"/>
      <c r="BF1328" s="48"/>
      <c r="BG1328" s="48"/>
      <c r="BH1328" s="48"/>
      <c r="BI1328" s="48"/>
      <c r="BJ1328" s="48"/>
      <c r="BK1328" s="48"/>
      <c r="BL1328" s="48"/>
      <c r="BM1328" s="48"/>
      <c r="BN1328" s="48"/>
      <c r="BP1328" s="179" t="str">
        <f>K1327&amp;"#"&amp;K1328</f>
        <v>#</v>
      </c>
    </row>
    <row r="1329" spans="1:68" x14ac:dyDescent="0.2">
      <c r="A1329" s="41">
        <v>0</v>
      </c>
      <c r="B1329" s="41">
        <f>IF(F1328&lt;&gt;F1329,MAX($B$2:B1328)+1,B1328)</f>
        <v>4</v>
      </c>
      <c r="C1329" s="64">
        <f>IFERROR(INDEX(Data!$A$9:$A$984,INT((ROW()-1)/2),1),"")</f>
        <v>0</v>
      </c>
      <c r="D1329" s="64">
        <f>IFERROR(INDEX(Data!$A$9:$A$984,INT((ROW()-1)/2),1),"")</f>
        <v>0</v>
      </c>
      <c r="E1329" s="59">
        <f>VLOOKUP(BP1329,Define!$L$4:$M$37,2,0)</f>
        <v>0</v>
      </c>
      <c r="F1329" s="59">
        <f>IFERROR(INDEX(Data!$B$9:$B$984,INT((ROW()-1)/2),1),"")</f>
        <v>0</v>
      </c>
      <c r="G1329" s="59">
        <f t="shared" si="41"/>
        <v>0</v>
      </c>
      <c r="H1329" s="50">
        <f>IFERROR(INDEX(Data!$G$9:$G$984,INT((ROW()-1)/2),1),"")</f>
        <v>0</v>
      </c>
      <c r="I1329" s="58" t="e">
        <f t="shared" si="40"/>
        <v>#DIV/0!</v>
      </c>
      <c r="J1329" s="48"/>
      <c r="K1329" s="48" t="str">
        <f>IFERROR(VLOOKUP(IF(ISTEXT(L1329),M1329,L1329),Define!$A$3:$C$500,IF(MOD(ROW(),2)=1,2,3),0),"")</f>
        <v/>
      </c>
      <c r="L1329" s="48" t="str">
        <f>IFERROR(INDEX(Data!$P$9:$S$984,INT((ROW()-1)/2),IF(MOD(ROW(),2)=1,1,3)),"")</f>
        <v/>
      </c>
      <c r="M1329" s="48" t="str">
        <f>IFERROR(INDEX(Data!$P$9:$S$984,INT((ROW()-1)/2),IF(MOD(ROW(),2)=1,2,4)),"")</f>
        <v/>
      </c>
      <c r="N1329" s="167">
        <f>IFERROR(INDEX(IF(H1329="USD",Data!$F$9:$F$984,Data!$I$9:$I$984),INT((ROW()-1)/2),1),"")</f>
        <v>0</v>
      </c>
      <c r="O1329" s="44">
        <f>IFERROR(IF(H1329="USD",0,INDEX(Data!$F$9:$F$984,INT((ROW()-1)/2),1)),0)</f>
        <v>0</v>
      </c>
      <c r="P1329" s="48"/>
      <c r="Q1329" s="48"/>
      <c r="R1329" s="177" t="str">
        <f>IFERROR(VLOOKUP(L1329,Define!$A$4:$H$419,8,0),"")</f>
        <v/>
      </c>
      <c r="S1329" s="48"/>
      <c r="T1329" s="48"/>
      <c r="U1329" s="51"/>
      <c r="V1329" s="45"/>
      <c r="W1329" s="45">
        <f>IFERROR(INDEX(Data!$C$9:$C$984,INT((ROW()-1)/2),1),"")</f>
        <v>0</v>
      </c>
      <c r="X1329" s="49"/>
      <c r="Y1329" s="48"/>
      <c r="Z1329" s="48"/>
      <c r="AA1329" s="48"/>
      <c r="AB1329" s="48"/>
      <c r="AC1329" s="48"/>
      <c r="AD1329" s="48"/>
      <c r="AE1329" s="48"/>
      <c r="AF1329" s="44">
        <f>IFERROR(INDEX(Data!$J$9:$J$984,INT((ROW()-1)/2),1),"")</f>
        <v>0</v>
      </c>
      <c r="AG1329" s="48"/>
      <c r="AH1329" s="48"/>
      <c r="AI1329" s="48"/>
      <c r="AJ1329" s="48"/>
      <c r="AK1329" s="40"/>
      <c r="AL1329" s="49" t="s">
        <v>299</v>
      </c>
      <c r="AM1329" s="48"/>
      <c r="AN1329" s="48"/>
      <c r="AO1329" s="114" t="str">
        <f>IFERROR(VLOOKUP(L1329,Define!$A$3:$D$213,4,0),"")</f>
        <v/>
      </c>
      <c r="AP1329" s="48"/>
      <c r="AQ1329" s="48"/>
      <c r="AR1329" s="48"/>
      <c r="AS1329" s="48"/>
      <c r="AT1329" s="48"/>
      <c r="AU1329" s="48"/>
      <c r="AV1329" s="48"/>
      <c r="AW1329" s="48"/>
      <c r="AX1329" s="48"/>
      <c r="AY1329" s="48"/>
      <c r="AZ1329" s="48"/>
      <c r="BA1329" s="48"/>
      <c r="BB1329" s="48"/>
      <c r="BC1329" s="48"/>
      <c r="BD1329" s="48"/>
      <c r="BE1329" s="48"/>
      <c r="BF1329" s="48"/>
      <c r="BG1329" s="48"/>
      <c r="BH1329" s="48"/>
      <c r="BI1329" s="48"/>
      <c r="BJ1329" s="48"/>
      <c r="BK1329" s="48"/>
      <c r="BL1329" s="48"/>
      <c r="BM1329" s="48"/>
      <c r="BN1329" s="48"/>
      <c r="BP1329" s="179" t="str">
        <f>K1329&amp;"#"&amp;K1330</f>
        <v>#</v>
      </c>
    </row>
    <row r="1330" spans="1:68" x14ac:dyDescent="0.2">
      <c r="A1330" s="41">
        <v>0</v>
      </c>
      <c r="B1330" s="41">
        <f>IF(F1329&lt;&gt;F1330,MAX($B$2:B1329)+1,B1329)</f>
        <v>4</v>
      </c>
      <c r="C1330" s="64">
        <f>IFERROR(INDEX(Data!$A$9:$A$984,INT((ROW()-1)/2),1),"")</f>
        <v>0</v>
      </c>
      <c r="D1330" s="64">
        <f>IFERROR(INDEX(Data!$A$9:$A$984,INT((ROW()-1)/2),1),"")</f>
        <v>0</v>
      </c>
      <c r="E1330" s="59">
        <f>VLOOKUP(BP1330,Define!$L$4:$M$37,2,0)</f>
        <v>0</v>
      </c>
      <c r="F1330" s="59">
        <f>IFERROR(INDEX(Data!$B$9:$B$984,INT((ROW()-1)/2),1),"")</f>
        <v>0</v>
      </c>
      <c r="G1330" s="59">
        <f t="shared" si="41"/>
        <v>0</v>
      </c>
      <c r="H1330" s="50">
        <f>IFERROR(INDEX(Data!$G$9:$G$984,INT((ROW()-1)/2),1),"")</f>
        <v>0</v>
      </c>
      <c r="I1330" s="58" t="e">
        <f t="shared" si="40"/>
        <v>#DIV/0!</v>
      </c>
      <c r="J1330" s="48"/>
      <c r="K1330" s="48" t="str">
        <f>IFERROR(VLOOKUP(IF(ISTEXT(L1330),M1330,L1330),Define!$A$3:$C$500,IF(MOD(ROW(),2)=1,2,3),0),"")</f>
        <v/>
      </c>
      <c r="L1330" s="48" t="str">
        <f>IFERROR(INDEX(Data!$P$9:$S$984,INT((ROW()-1)/2),IF(MOD(ROW(),2)=1,1,3)),"")</f>
        <v/>
      </c>
      <c r="M1330" s="48" t="str">
        <f>IFERROR(INDEX(Data!$P$9:$S$984,INT((ROW()-1)/2),IF(MOD(ROW(),2)=1,2,4)),"")</f>
        <v/>
      </c>
      <c r="N1330" s="167">
        <f>IFERROR(INDEX(IF(H1330="USD",Data!$F$9:$F$984,Data!$I$9:$I$984),INT((ROW()-1)/2),1),"")</f>
        <v>0</v>
      </c>
      <c r="O1330" s="44">
        <f>IFERROR(IF(H1330="USD",0,INDEX(Data!$F$9:$F$984,INT((ROW()-1)/2),1)),0)</f>
        <v>0</v>
      </c>
      <c r="P1330" s="48"/>
      <c r="Q1330" s="48"/>
      <c r="R1330" s="177" t="str">
        <f>IFERROR(VLOOKUP(L1330,Define!$A$4:$H$419,8,0),"")</f>
        <v/>
      </c>
      <c r="S1330" s="48"/>
      <c r="T1330" s="48"/>
      <c r="U1330" s="51"/>
      <c r="V1330" s="45"/>
      <c r="W1330" s="45">
        <f>IFERROR(INDEX(Data!$C$9:$C$984,INT((ROW()-1)/2),1),"")</f>
        <v>0</v>
      </c>
      <c r="X1330" s="49"/>
      <c r="Y1330" s="48"/>
      <c r="Z1330" s="48"/>
      <c r="AA1330" s="48"/>
      <c r="AB1330" s="48"/>
      <c r="AC1330" s="48"/>
      <c r="AD1330" s="48"/>
      <c r="AE1330" s="48"/>
      <c r="AF1330" s="44">
        <f>IFERROR(INDEX(Data!$J$9:$J$984,INT((ROW()-1)/2),1),"")</f>
        <v>0</v>
      </c>
      <c r="AG1330" s="48"/>
      <c r="AH1330" s="48"/>
      <c r="AI1330" s="48"/>
      <c r="AJ1330" s="48"/>
      <c r="AK1330" s="40"/>
      <c r="AL1330" s="49" t="s">
        <v>299</v>
      </c>
      <c r="AM1330" s="48"/>
      <c r="AN1330" s="48"/>
      <c r="AO1330" s="114" t="str">
        <f>IFERROR(VLOOKUP(L1330,Define!$A$3:$D$213,4,0),"")</f>
        <v/>
      </c>
      <c r="AP1330" s="48"/>
      <c r="AQ1330" s="48"/>
      <c r="AR1330" s="48"/>
      <c r="AS1330" s="48"/>
      <c r="AT1330" s="48"/>
      <c r="AU1330" s="48"/>
      <c r="AV1330" s="48"/>
      <c r="AW1330" s="48"/>
      <c r="AX1330" s="48"/>
      <c r="AY1330" s="48"/>
      <c r="AZ1330" s="48"/>
      <c r="BA1330" s="48"/>
      <c r="BB1330" s="48"/>
      <c r="BC1330" s="48"/>
      <c r="BD1330" s="48"/>
      <c r="BE1330" s="48"/>
      <c r="BF1330" s="48"/>
      <c r="BG1330" s="48"/>
      <c r="BH1330" s="48"/>
      <c r="BI1330" s="48"/>
      <c r="BJ1330" s="48"/>
      <c r="BK1330" s="48"/>
      <c r="BL1330" s="48"/>
      <c r="BM1330" s="48"/>
      <c r="BN1330" s="48"/>
      <c r="BP1330" s="179" t="str">
        <f>K1329&amp;"#"&amp;K1330</f>
        <v>#</v>
      </c>
    </row>
    <row r="1331" spans="1:68" x14ac:dyDescent="0.2">
      <c r="A1331" s="41">
        <v>0</v>
      </c>
      <c r="B1331" s="41">
        <f>IF(F1330&lt;&gt;F1331,MAX($B$2:B1330)+1,B1330)</f>
        <v>4</v>
      </c>
      <c r="C1331" s="64">
        <f>IFERROR(INDEX(Data!$A$9:$A$984,INT((ROW()-1)/2),1),"")</f>
        <v>0</v>
      </c>
      <c r="D1331" s="64">
        <f>IFERROR(INDEX(Data!$A$9:$A$984,INT((ROW()-1)/2),1),"")</f>
        <v>0</v>
      </c>
      <c r="E1331" s="59">
        <f>VLOOKUP(BP1331,Define!$L$4:$M$37,2,0)</f>
        <v>0</v>
      </c>
      <c r="F1331" s="59">
        <f>IFERROR(INDEX(Data!$B$9:$B$984,INT((ROW()-1)/2),1),"")</f>
        <v>0</v>
      </c>
      <c r="G1331" s="59">
        <f t="shared" si="41"/>
        <v>0</v>
      </c>
      <c r="H1331" s="50">
        <f>IFERROR(INDEX(Data!$G$9:$G$984,INT((ROW()-1)/2),1),"")</f>
        <v>0</v>
      </c>
      <c r="I1331" s="58" t="e">
        <f t="shared" si="40"/>
        <v>#DIV/0!</v>
      </c>
      <c r="J1331" s="48"/>
      <c r="K1331" s="48" t="str">
        <f>IFERROR(VLOOKUP(IF(ISTEXT(L1331),M1331,L1331),Define!$A$3:$C$500,IF(MOD(ROW(),2)=1,2,3),0),"")</f>
        <v/>
      </c>
      <c r="L1331" s="48" t="str">
        <f>IFERROR(INDEX(Data!$P$9:$S$984,INT((ROW()-1)/2),IF(MOD(ROW(),2)=1,1,3)),"")</f>
        <v/>
      </c>
      <c r="M1331" s="48" t="str">
        <f>IFERROR(INDEX(Data!$P$9:$S$984,INT((ROW()-1)/2),IF(MOD(ROW(),2)=1,2,4)),"")</f>
        <v/>
      </c>
      <c r="N1331" s="167">
        <f>IFERROR(INDEX(IF(H1331="USD",Data!$F$9:$F$984,Data!$I$9:$I$984),INT((ROW()-1)/2),1),"")</f>
        <v>0</v>
      </c>
      <c r="O1331" s="44">
        <f>IFERROR(IF(H1331="USD",0,INDEX(Data!$F$9:$F$984,INT((ROW()-1)/2),1)),0)</f>
        <v>0</v>
      </c>
      <c r="P1331" s="48"/>
      <c r="Q1331" s="48"/>
      <c r="R1331" s="177" t="str">
        <f>IFERROR(VLOOKUP(L1331,Define!$A$4:$H$419,8,0),"")</f>
        <v/>
      </c>
      <c r="S1331" s="48"/>
      <c r="T1331" s="48"/>
      <c r="U1331" s="51"/>
      <c r="V1331" s="45"/>
      <c r="W1331" s="45">
        <f>IFERROR(INDEX(Data!$C$9:$C$984,INT((ROW()-1)/2),1),"")</f>
        <v>0</v>
      </c>
      <c r="X1331" s="49"/>
      <c r="Y1331" s="48"/>
      <c r="Z1331" s="48"/>
      <c r="AA1331" s="48"/>
      <c r="AB1331" s="48"/>
      <c r="AC1331" s="48"/>
      <c r="AD1331" s="48"/>
      <c r="AE1331" s="48"/>
      <c r="AF1331" s="44">
        <f>IFERROR(INDEX(Data!$J$9:$J$984,INT((ROW()-1)/2),1),"")</f>
        <v>0</v>
      </c>
      <c r="AG1331" s="48"/>
      <c r="AH1331" s="48"/>
      <c r="AI1331" s="48"/>
      <c r="AJ1331" s="48"/>
      <c r="AK1331" s="40"/>
      <c r="AL1331" s="49" t="s">
        <v>299</v>
      </c>
      <c r="AM1331" s="48"/>
      <c r="AN1331" s="48"/>
      <c r="AO1331" s="114" t="str">
        <f>IFERROR(VLOOKUP(L1331,Define!$A$3:$D$213,4,0),"")</f>
        <v/>
      </c>
      <c r="AP1331" s="48"/>
      <c r="AQ1331" s="48"/>
      <c r="AR1331" s="48"/>
      <c r="AS1331" s="48"/>
      <c r="AT1331" s="48"/>
      <c r="AU1331" s="48"/>
      <c r="AV1331" s="48"/>
      <c r="AW1331" s="48"/>
      <c r="AX1331" s="48"/>
      <c r="AY1331" s="48"/>
      <c r="AZ1331" s="48"/>
      <c r="BA1331" s="48"/>
      <c r="BB1331" s="48"/>
      <c r="BC1331" s="48"/>
      <c r="BD1331" s="48"/>
      <c r="BE1331" s="48"/>
      <c r="BF1331" s="48"/>
      <c r="BG1331" s="48"/>
      <c r="BH1331" s="48"/>
      <c r="BI1331" s="48"/>
      <c r="BJ1331" s="48"/>
      <c r="BK1331" s="48"/>
      <c r="BL1331" s="48"/>
      <c r="BM1331" s="48"/>
      <c r="BN1331" s="48"/>
      <c r="BP1331" s="179" t="str">
        <f>K1331&amp;"#"&amp;K1332</f>
        <v>#</v>
      </c>
    </row>
    <row r="1332" spans="1:68" x14ac:dyDescent="0.2">
      <c r="A1332" s="41">
        <v>0</v>
      </c>
      <c r="B1332" s="41">
        <f>IF(F1331&lt;&gt;F1332,MAX($B$2:B1331)+1,B1331)</f>
        <v>4</v>
      </c>
      <c r="C1332" s="64">
        <f>IFERROR(INDEX(Data!$A$9:$A$984,INT((ROW()-1)/2),1),"")</f>
        <v>0</v>
      </c>
      <c r="D1332" s="64">
        <f>IFERROR(INDEX(Data!$A$9:$A$984,INT((ROW()-1)/2),1),"")</f>
        <v>0</v>
      </c>
      <c r="E1332" s="59">
        <f>VLOOKUP(BP1332,Define!$L$4:$M$37,2,0)</f>
        <v>0</v>
      </c>
      <c r="F1332" s="59">
        <f>IFERROR(INDEX(Data!$B$9:$B$984,INT((ROW()-1)/2),1),"")</f>
        <v>0</v>
      </c>
      <c r="G1332" s="59">
        <f t="shared" si="41"/>
        <v>0</v>
      </c>
      <c r="H1332" s="50">
        <f>IFERROR(INDEX(Data!$G$9:$G$984,INT((ROW()-1)/2),1),"")</f>
        <v>0</v>
      </c>
      <c r="I1332" s="58" t="e">
        <f t="shared" si="40"/>
        <v>#DIV/0!</v>
      </c>
      <c r="J1332" s="48"/>
      <c r="K1332" s="48" t="str">
        <f>IFERROR(VLOOKUP(IF(ISTEXT(L1332),M1332,L1332),Define!$A$3:$C$500,IF(MOD(ROW(),2)=1,2,3),0),"")</f>
        <v/>
      </c>
      <c r="L1332" s="48" t="str">
        <f>IFERROR(INDEX(Data!$P$9:$S$984,INT((ROW()-1)/2),IF(MOD(ROW(),2)=1,1,3)),"")</f>
        <v/>
      </c>
      <c r="M1332" s="48" t="str">
        <f>IFERROR(INDEX(Data!$P$9:$S$984,INT((ROW()-1)/2),IF(MOD(ROW(),2)=1,2,4)),"")</f>
        <v/>
      </c>
      <c r="N1332" s="167">
        <f>IFERROR(INDEX(IF(H1332="USD",Data!$F$9:$F$984,Data!$I$9:$I$984),INT((ROW()-1)/2),1),"")</f>
        <v>0</v>
      </c>
      <c r="O1332" s="44">
        <f>IFERROR(IF(H1332="USD",0,INDEX(Data!$F$9:$F$984,INT((ROW()-1)/2),1)),0)</f>
        <v>0</v>
      </c>
      <c r="P1332" s="48"/>
      <c r="Q1332" s="48"/>
      <c r="R1332" s="177" t="str">
        <f>IFERROR(VLOOKUP(L1332,Define!$A$4:$H$419,8,0),"")</f>
        <v/>
      </c>
      <c r="S1332" s="48"/>
      <c r="T1332" s="48"/>
      <c r="U1332" s="51"/>
      <c r="V1332" s="45"/>
      <c r="W1332" s="45">
        <f>IFERROR(INDEX(Data!$C$9:$C$984,INT((ROW()-1)/2),1),"")</f>
        <v>0</v>
      </c>
      <c r="X1332" s="49"/>
      <c r="Y1332" s="48"/>
      <c r="Z1332" s="48"/>
      <c r="AA1332" s="48"/>
      <c r="AB1332" s="48"/>
      <c r="AC1332" s="48"/>
      <c r="AD1332" s="48"/>
      <c r="AE1332" s="48"/>
      <c r="AF1332" s="44">
        <f>IFERROR(INDEX(Data!$J$9:$J$984,INT((ROW()-1)/2),1),"")</f>
        <v>0</v>
      </c>
      <c r="AG1332" s="48"/>
      <c r="AH1332" s="48"/>
      <c r="AI1332" s="48"/>
      <c r="AJ1332" s="48"/>
      <c r="AK1332" s="40"/>
      <c r="AL1332" s="49" t="s">
        <v>299</v>
      </c>
      <c r="AM1332" s="48"/>
      <c r="AN1332" s="48"/>
      <c r="AO1332" s="114" t="str">
        <f>IFERROR(VLOOKUP(L1332,Define!$A$3:$D$213,4,0),"")</f>
        <v/>
      </c>
      <c r="AP1332" s="48"/>
      <c r="AQ1332" s="48"/>
      <c r="AR1332" s="48"/>
      <c r="AS1332" s="48"/>
      <c r="AT1332" s="48"/>
      <c r="AU1332" s="48"/>
      <c r="AV1332" s="48"/>
      <c r="AW1332" s="48"/>
      <c r="AX1332" s="48"/>
      <c r="AY1332" s="48"/>
      <c r="AZ1332" s="48"/>
      <c r="BA1332" s="48"/>
      <c r="BB1332" s="48"/>
      <c r="BC1332" s="48"/>
      <c r="BD1332" s="48"/>
      <c r="BE1332" s="48"/>
      <c r="BF1332" s="48"/>
      <c r="BG1332" s="48"/>
      <c r="BH1332" s="48"/>
      <c r="BI1332" s="48"/>
      <c r="BJ1332" s="48"/>
      <c r="BK1332" s="48"/>
      <c r="BL1332" s="48"/>
      <c r="BM1332" s="48"/>
      <c r="BN1332" s="48"/>
      <c r="BP1332" s="179" t="str">
        <f>K1331&amp;"#"&amp;K1332</f>
        <v>#</v>
      </c>
    </row>
    <row r="1333" spans="1:68" x14ac:dyDescent="0.2">
      <c r="A1333" s="41">
        <v>0</v>
      </c>
      <c r="B1333" s="41">
        <f>IF(F1332&lt;&gt;F1333,MAX($B$2:B1332)+1,B1332)</f>
        <v>4</v>
      </c>
      <c r="C1333" s="64">
        <f>IFERROR(INDEX(Data!$A$9:$A$984,INT((ROW()-1)/2),1),"")</f>
        <v>0</v>
      </c>
      <c r="D1333" s="64">
        <f>IFERROR(INDEX(Data!$A$9:$A$984,INT((ROW()-1)/2),1),"")</f>
        <v>0</v>
      </c>
      <c r="E1333" s="59">
        <f>VLOOKUP(BP1333,Define!$L$4:$M$37,2,0)</f>
        <v>0</v>
      </c>
      <c r="F1333" s="59">
        <f>IFERROR(INDEX(Data!$B$9:$B$984,INT((ROW()-1)/2),1),"")</f>
        <v>0</v>
      </c>
      <c r="G1333" s="59">
        <f t="shared" si="41"/>
        <v>0</v>
      </c>
      <c r="H1333" s="50">
        <f>IFERROR(INDEX(Data!$G$9:$G$984,INT((ROW()-1)/2),1),"")</f>
        <v>0</v>
      </c>
      <c r="I1333" s="58" t="e">
        <f t="shared" si="40"/>
        <v>#DIV/0!</v>
      </c>
      <c r="J1333" s="48"/>
      <c r="K1333" s="48" t="str">
        <f>IFERROR(VLOOKUP(IF(ISTEXT(L1333),M1333,L1333),Define!$A$3:$C$500,IF(MOD(ROW(),2)=1,2,3),0),"")</f>
        <v/>
      </c>
      <c r="L1333" s="48" t="str">
        <f>IFERROR(INDEX(Data!$P$9:$S$984,INT((ROW()-1)/2),IF(MOD(ROW(),2)=1,1,3)),"")</f>
        <v/>
      </c>
      <c r="M1333" s="48" t="str">
        <f>IFERROR(INDEX(Data!$P$9:$S$984,INT((ROW()-1)/2),IF(MOD(ROW(),2)=1,2,4)),"")</f>
        <v/>
      </c>
      <c r="N1333" s="167">
        <f>IFERROR(INDEX(IF(H1333="USD",Data!$F$9:$F$984,Data!$I$9:$I$984),INT((ROW()-1)/2),1),"")</f>
        <v>0</v>
      </c>
      <c r="O1333" s="44">
        <f>IFERROR(IF(H1333="USD",0,INDEX(Data!$F$9:$F$984,INT((ROW()-1)/2),1)),0)</f>
        <v>0</v>
      </c>
      <c r="P1333" s="48"/>
      <c r="Q1333" s="48"/>
      <c r="R1333" s="177" t="str">
        <f>IFERROR(VLOOKUP(L1333,Define!$A$4:$H$419,8,0),"")</f>
        <v/>
      </c>
      <c r="S1333" s="48"/>
      <c r="T1333" s="48"/>
      <c r="U1333" s="51"/>
      <c r="V1333" s="45"/>
      <c r="W1333" s="45">
        <f>IFERROR(INDEX(Data!$C$9:$C$984,INT((ROW()-1)/2),1),"")</f>
        <v>0</v>
      </c>
      <c r="X1333" s="49"/>
      <c r="Y1333" s="48"/>
      <c r="Z1333" s="48"/>
      <c r="AA1333" s="48"/>
      <c r="AB1333" s="48"/>
      <c r="AC1333" s="48"/>
      <c r="AD1333" s="48"/>
      <c r="AE1333" s="48"/>
      <c r="AF1333" s="44">
        <f>IFERROR(INDEX(Data!$J$9:$J$984,INT((ROW()-1)/2),1),"")</f>
        <v>0</v>
      </c>
      <c r="AG1333" s="48"/>
      <c r="AH1333" s="48"/>
      <c r="AI1333" s="48"/>
      <c r="AJ1333" s="48"/>
      <c r="AK1333" s="40"/>
      <c r="AL1333" s="49" t="s">
        <v>299</v>
      </c>
      <c r="AM1333" s="48"/>
      <c r="AN1333" s="48"/>
      <c r="AO1333" s="114" t="str">
        <f>IFERROR(VLOOKUP(L1333,Define!$A$3:$D$213,4,0),"")</f>
        <v/>
      </c>
      <c r="AP1333" s="48"/>
      <c r="AQ1333" s="48"/>
      <c r="AR1333" s="48"/>
      <c r="AS1333" s="48"/>
      <c r="AT1333" s="48"/>
      <c r="AU1333" s="48"/>
      <c r="AV1333" s="48"/>
      <c r="AW1333" s="48"/>
      <c r="AX1333" s="48"/>
      <c r="AY1333" s="48"/>
      <c r="AZ1333" s="48"/>
      <c r="BA1333" s="48"/>
      <c r="BB1333" s="48"/>
      <c r="BC1333" s="48"/>
      <c r="BD1333" s="48"/>
      <c r="BE1333" s="48"/>
      <c r="BF1333" s="48"/>
      <c r="BG1333" s="48"/>
      <c r="BH1333" s="48"/>
      <c r="BI1333" s="48"/>
      <c r="BJ1333" s="48"/>
      <c r="BK1333" s="48"/>
      <c r="BL1333" s="48"/>
      <c r="BM1333" s="48"/>
      <c r="BN1333" s="48"/>
      <c r="BP1333" s="179" t="str">
        <f>K1333&amp;"#"&amp;K1334</f>
        <v>#</v>
      </c>
    </row>
    <row r="1334" spans="1:68" x14ac:dyDescent="0.2">
      <c r="A1334" s="41">
        <v>0</v>
      </c>
      <c r="B1334" s="41">
        <f>IF(F1333&lt;&gt;F1334,MAX($B$2:B1333)+1,B1333)</f>
        <v>4</v>
      </c>
      <c r="C1334" s="64">
        <f>IFERROR(INDEX(Data!$A$9:$A$984,INT((ROW()-1)/2),1),"")</f>
        <v>0</v>
      </c>
      <c r="D1334" s="64">
        <f>IFERROR(INDEX(Data!$A$9:$A$984,INT((ROW()-1)/2),1),"")</f>
        <v>0</v>
      </c>
      <c r="E1334" s="59">
        <f>VLOOKUP(BP1334,Define!$L$4:$M$37,2,0)</f>
        <v>0</v>
      </c>
      <c r="F1334" s="59">
        <f>IFERROR(INDEX(Data!$B$9:$B$984,INT((ROW()-1)/2),1),"")</f>
        <v>0</v>
      </c>
      <c r="G1334" s="59">
        <f t="shared" si="41"/>
        <v>0</v>
      </c>
      <c r="H1334" s="50">
        <f>IFERROR(INDEX(Data!$G$9:$G$984,INT((ROW()-1)/2),1),"")</f>
        <v>0</v>
      </c>
      <c r="I1334" s="58" t="e">
        <f t="shared" si="40"/>
        <v>#DIV/0!</v>
      </c>
      <c r="J1334" s="48"/>
      <c r="K1334" s="48" t="str">
        <f>IFERROR(VLOOKUP(IF(ISTEXT(L1334),M1334,L1334),Define!$A$3:$C$500,IF(MOD(ROW(),2)=1,2,3),0),"")</f>
        <v/>
      </c>
      <c r="L1334" s="48" t="str">
        <f>IFERROR(INDEX(Data!$P$9:$S$984,INT((ROW()-1)/2),IF(MOD(ROW(),2)=1,1,3)),"")</f>
        <v/>
      </c>
      <c r="M1334" s="48" t="str">
        <f>IFERROR(INDEX(Data!$P$9:$S$984,INT((ROW()-1)/2),IF(MOD(ROW(),2)=1,2,4)),"")</f>
        <v/>
      </c>
      <c r="N1334" s="167">
        <f>IFERROR(INDEX(IF(H1334="USD",Data!$F$9:$F$984,Data!$I$9:$I$984),INT((ROW()-1)/2),1),"")</f>
        <v>0</v>
      </c>
      <c r="O1334" s="44">
        <f>IFERROR(IF(H1334="USD",0,INDEX(Data!$F$9:$F$984,INT((ROW()-1)/2),1)),0)</f>
        <v>0</v>
      </c>
      <c r="P1334" s="48"/>
      <c r="Q1334" s="48"/>
      <c r="R1334" s="177" t="str">
        <f>IFERROR(VLOOKUP(L1334,Define!$A$4:$H$419,8,0),"")</f>
        <v/>
      </c>
      <c r="S1334" s="48"/>
      <c r="T1334" s="48"/>
      <c r="U1334" s="51"/>
      <c r="V1334" s="45"/>
      <c r="W1334" s="45">
        <f>IFERROR(INDEX(Data!$C$9:$C$984,INT((ROW()-1)/2),1),"")</f>
        <v>0</v>
      </c>
      <c r="X1334" s="49"/>
      <c r="Y1334" s="48"/>
      <c r="Z1334" s="48"/>
      <c r="AA1334" s="48"/>
      <c r="AB1334" s="48"/>
      <c r="AC1334" s="48"/>
      <c r="AD1334" s="48"/>
      <c r="AE1334" s="48"/>
      <c r="AF1334" s="44">
        <f>IFERROR(INDEX(Data!$J$9:$J$984,INT((ROW()-1)/2),1),"")</f>
        <v>0</v>
      </c>
      <c r="AG1334" s="48"/>
      <c r="AH1334" s="48"/>
      <c r="AI1334" s="48"/>
      <c r="AJ1334" s="48"/>
      <c r="AK1334" s="40"/>
      <c r="AL1334" s="49" t="s">
        <v>299</v>
      </c>
      <c r="AM1334" s="48"/>
      <c r="AN1334" s="48"/>
      <c r="AO1334" s="114" t="str">
        <f>IFERROR(VLOOKUP(L1334,Define!$A$3:$D$213,4,0),"")</f>
        <v/>
      </c>
      <c r="AP1334" s="48"/>
      <c r="AQ1334" s="48"/>
      <c r="AR1334" s="48"/>
      <c r="AS1334" s="48"/>
      <c r="AT1334" s="48"/>
      <c r="AU1334" s="48"/>
      <c r="AV1334" s="48"/>
      <c r="AW1334" s="48"/>
      <c r="AX1334" s="48"/>
      <c r="AY1334" s="48"/>
      <c r="AZ1334" s="48"/>
      <c r="BA1334" s="48"/>
      <c r="BB1334" s="48"/>
      <c r="BC1334" s="48"/>
      <c r="BD1334" s="48"/>
      <c r="BE1334" s="48"/>
      <c r="BF1334" s="48"/>
      <c r="BG1334" s="48"/>
      <c r="BH1334" s="48"/>
      <c r="BI1334" s="48"/>
      <c r="BJ1334" s="48"/>
      <c r="BK1334" s="48"/>
      <c r="BL1334" s="48"/>
      <c r="BM1334" s="48"/>
      <c r="BN1334" s="48"/>
      <c r="BP1334" s="179" t="str">
        <f>K1333&amp;"#"&amp;K1334</f>
        <v>#</v>
      </c>
    </row>
    <row r="1335" spans="1:68" x14ac:dyDescent="0.2">
      <c r="A1335" s="41">
        <v>0</v>
      </c>
      <c r="B1335" s="41">
        <f>IF(F1334&lt;&gt;F1335,MAX($B$2:B1334)+1,B1334)</f>
        <v>4</v>
      </c>
      <c r="C1335" s="64">
        <f>IFERROR(INDEX(Data!$A$9:$A$984,INT((ROW()-1)/2),1),"")</f>
        <v>0</v>
      </c>
      <c r="D1335" s="64">
        <f>IFERROR(INDEX(Data!$A$9:$A$984,INT((ROW()-1)/2),1),"")</f>
        <v>0</v>
      </c>
      <c r="E1335" s="59">
        <f>VLOOKUP(BP1335,Define!$L$4:$M$37,2,0)</f>
        <v>0</v>
      </c>
      <c r="F1335" s="59">
        <f>IFERROR(INDEX(Data!$B$9:$B$984,INT((ROW()-1)/2),1),"")</f>
        <v>0</v>
      </c>
      <c r="G1335" s="59">
        <f t="shared" si="41"/>
        <v>0</v>
      </c>
      <c r="H1335" s="50">
        <f>IFERROR(INDEX(Data!$G$9:$G$984,INT((ROW()-1)/2),1),"")</f>
        <v>0</v>
      </c>
      <c r="I1335" s="58" t="e">
        <f t="shared" si="40"/>
        <v>#DIV/0!</v>
      </c>
      <c r="J1335" s="48"/>
      <c r="K1335" s="48" t="str">
        <f>IFERROR(VLOOKUP(IF(ISTEXT(L1335),M1335,L1335),Define!$A$3:$C$500,IF(MOD(ROW(),2)=1,2,3),0),"")</f>
        <v/>
      </c>
      <c r="L1335" s="48" t="str">
        <f>IFERROR(INDEX(Data!$P$9:$S$984,INT((ROW()-1)/2),IF(MOD(ROW(),2)=1,1,3)),"")</f>
        <v/>
      </c>
      <c r="M1335" s="48" t="str">
        <f>IFERROR(INDEX(Data!$P$9:$S$984,INT((ROW()-1)/2),IF(MOD(ROW(),2)=1,2,4)),"")</f>
        <v/>
      </c>
      <c r="N1335" s="167">
        <f>IFERROR(INDEX(IF(H1335="USD",Data!$F$9:$F$984,Data!$I$9:$I$984),INT((ROW()-1)/2),1),"")</f>
        <v>0</v>
      </c>
      <c r="O1335" s="44">
        <f>IFERROR(IF(H1335="USD",0,INDEX(Data!$F$9:$F$984,INT((ROW()-1)/2),1)),0)</f>
        <v>0</v>
      </c>
      <c r="P1335" s="48"/>
      <c r="Q1335" s="48"/>
      <c r="R1335" s="177" t="str">
        <f>IFERROR(VLOOKUP(L1335,Define!$A$4:$H$419,8,0),"")</f>
        <v/>
      </c>
      <c r="S1335" s="48"/>
      <c r="T1335" s="48"/>
      <c r="U1335" s="51"/>
      <c r="V1335" s="45"/>
      <c r="W1335" s="45">
        <f>IFERROR(INDEX(Data!$C$9:$C$984,INT((ROW()-1)/2),1),"")</f>
        <v>0</v>
      </c>
      <c r="X1335" s="49"/>
      <c r="Y1335" s="48"/>
      <c r="Z1335" s="48"/>
      <c r="AA1335" s="48"/>
      <c r="AB1335" s="48"/>
      <c r="AC1335" s="48"/>
      <c r="AD1335" s="48"/>
      <c r="AE1335" s="48"/>
      <c r="AF1335" s="44">
        <f>IFERROR(INDEX(Data!$J$9:$J$984,INT((ROW()-1)/2),1),"")</f>
        <v>0</v>
      </c>
      <c r="AG1335" s="48"/>
      <c r="AH1335" s="48"/>
      <c r="AI1335" s="48"/>
      <c r="AJ1335" s="48"/>
      <c r="AK1335" s="40"/>
      <c r="AL1335" s="49" t="s">
        <v>299</v>
      </c>
      <c r="AM1335" s="48"/>
      <c r="AN1335" s="48"/>
      <c r="AO1335" s="114" t="str">
        <f>IFERROR(VLOOKUP(L1335,Define!$A$3:$D$213,4,0),"")</f>
        <v/>
      </c>
      <c r="AP1335" s="48"/>
      <c r="AQ1335" s="48"/>
      <c r="AR1335" s="48"/>
      <c r="AS1335" s="48"/>
      <c r="AT1335" s="48"/>
      <c r="AU1335" s="48"/>
      <c r="AV1335" s="48"/>
      <c r="AW1335" s="48"/>
      <c r="AX1335" s="48"/>
      <c r="AY1335" s="48"/>
      <c r="AZ1335" s="48"/>
      <c r="BA1335" s="48"/>
      <c r="BB1335" s="48"/>
      <c r="BC1335" s="48"/>
      <c r="BD1335" s="48"/>
      <c r="BE1335" s="48"/>
      <c r="BF1335" s="48"/>
      <c r="BG1335" s="48"/>
      <c r="BH1335" s="48"/>
      <c r="BI1335" s="48"/>
      <c r="BJ1335" s="48"/>
      <c r="BK1335" s="48"/>
      <c r="BL1335" s="48"/>
      <c r="BM1335" s="48"/>
      <c r="BN1335" s="48"/>
      <c r="BP1335" s="179" t="str">
        <f>K1335&amp;"#"&amp;K1336</f>
        <v>#</v>
      </c>
    </row>
    <row r="1336" spans="1:68" x14ac:dyDescent="0.2">
      <c r="A1336" s="41">
        <v>0</v>
      </c>
      <c r="B1336" s="41">
        <f>IF(F1335&lt;&gt;F1336,MAX($B$2:B1335)+1,B1335)</f>
        <v>4</v>
      </c>
      <c r="C1336" s="64">
        <f>IFERROR(INDEX(Data!$A$9:$A$984,INT((ROW()-1)/2),1),"")</f>
        <v>0</v>
      </c>
      <c r="D1336" s="64">
        <f>IFERROR(INDEX(Data!$A$9:$A$984,INT((ROW()-1)/2),1),"")</f>
        <v>0</v>
      </c>
      <c r="E1336" s="59">
        <f>VLOOKUP(BP1336,Define!$L$4:$M$37,2,0)</f>
        <v>0</v>
      </c>
      <c r="F1336" s="59">
        <f>IFERROR(INDEX(Data!$B$9:$B$984,INT((ROW()-1)/2),1),"")</f>
        <v>0</v>
      </c>
      <c r="G1336" s="59">
        <f t="shared" si="41"/>
        <v>0</v>
      </c>
      <c r="H1336" s="50">
        <f>IFERROR(INDEX(Data!$G$9:$G$984,INT((ROW()-1)/2),1),"")</f>
        <v>0</v>
      </c>
      <c r="I1336" s="58" t="e">
        <f t="shared" si="40"/>
        <v>#DIV/0!</v>
      </c>
      <c r="J1336" s="48"/>
      <c r="K1336" s="48" t="str">
        <f>IFERROR(VLOOKUP(IF(ISTEXT(L1336),M1336,L1336),Define!$A$3:$C$500,IF(MOD(ROW(),2)=1,2,3),0),"")</f>
        <v/>
      </c>
      <c r="L1336" s="48" t="str">
        <f>IFERROR(INDEX(Data!$P$9:$S$984,INT((ROW()-1)/2),IF(MOD(ROW(),2)=1,1,3)),"")</f>
        <v/>
      </c>
      <c r="M1336" s="48" t="str">
        <f>IFERROR(INDEX(Data!$P$9:$S$984,INT((ROW()-1)/2),IF(MOD(ROW(),2)=1,2,4)),"")</f>
        <v/>
      </c>
      <c r="N1336" s="167">
        <f>IFERROR(INDEX(IF(H1336="USD",Data!$F$9:$F$984,Data!$I$9:$I$984),INT((ROW()-1)/2),1),"")</f>
        <v>0</v>
      </c>
      <c r="O1336" s="44">
        <f>IFERROR(IF(H1336="USD",0,INDEX(Data!$F$9:$F$984,INT((ROW()-1)/2),1)),0)</f>
        <v>0</v>
      </c>
      <c r="P1336" s="48"/>
      <c r="Q1336" s="48"/>
      <c r="R1336" s="177" t="str">
        <f>IFERROR(VLOOKUP(L1336,Define!$A$4:$H$419,8,0),"")</f>
        <v/>
      </c>
      <c r="S1336" s="48"/>
      <c r="T1336" s="48"/>
      <c r="U1336" s="51"/>
      <c r="V1336" s="45"/>
      <c r="W1336" s="45">
        <f>IFERROR(INDEX(Data!$C$9:$C$984,INT((ROW()-1)/2),1),"")</f>
        <v>0</v>
      </c>
      <c r="X1336" s="49"/>
      <c r="Y1336" s="48"/>
      <c r="Z1336" s="48"/>
      <c r="AA1336" s="48"/>
      <c r="AB1336" s="48"/>
      <c r="AC1336" s="48"/>
      <c r="AD1336" s="48"/>
      <c r="AE1336" s="48"/>
      <c r="AF1336" s="44">
        <f>IFERROR(INDEX(Data!$J$9:$J$984,INT((ROW()-1)/2),1),"")</f>
        <v>0</v>
      </c>
      <c r="AG1336" s="48"/>
      <c r="AH1336" s="48"/>
      <c r="AI1336" s="48"/>
      <c r="AJ1336" s="48"/>
      <c r="AK1336" s="40"/>
      <c r="AL1336" s="49" t="s">
        <v>299</v>
      </c>
      <c r="AM1336" s="48"/>
      <c r="AN1336" s="48"/>
      <c r="AO1336" s="114" t="str">
        <f>IFERROR(VLOOKUP(L1336,Define!$A$3:$D$213,4,0),"")</f>
        <v/>
      </c>
      <c r="AP1336" s="48"/>
      <c r="AQ1336" s="48"/>
      <c r="AR1336" s="48"/>
      <c r="AS1336" s="48"/>
      <c r="AT1336" s="48"/>
      <c r="AU1336" s="48"/>
      <c r="AV1336" s="48"/>
      <c r="AW1336" s="48"/>
      <c r="AX1336" s="48"/>
      <c r="AY1336" s="48"/>
      <c r="AZ1336" s="48"/>
      <c r="BA1336" s="48"/>
      <c r="BB1336" s="48"/>
      <c r="BC1336" s="48"/>
      <c r="BD1336" s="48"/>
      <c r="BE1336" s="48"/>
      <c r="BF1336" s="48"/>
      <c r="BG1336" s="48"/>
      <c r="BH1336" s="48"/>
      <c r="BI1336" s="48"/>
      <c r="BJ1336" s="48"/>
      <c r="BK1336" s="48"/>
      <c r="BL1336" s="48"/>
      <c r="BM1336" s="48"/>
      <c r="BN1336" s="48"/>
      <c r="BP1336" s="179" t="str">
        <f>K1335&amp;"#"&amp;K1336</f>
        <v>#</v>
      </c>
    </row>
    <row r="1337" spans="1:68" x14ac:dyDescent="0.2">
      <c r="A1337" s="41">
        <v>0</v>
      </c>
      <c r="B1337" s="41">
        <f>IF(F1336&lt;&gt;F1337,MAX($B$2:B1336)+1,B1336)</f>
        <v>4</v>
      </c>
      <c r="C1337" s="64">
        <f>IFERROR(INDEX(Data!$A$9:$A$984,INT((ROW()-1)/2),1),"")</f>
        <v>0</v>
      </c>
      <c r="D1337" s="64">
        <f>IFERROR(INDEX(Data!$A$9:$A$984,INT((ROW()-1)/2),1),"")</f>
        <v>0</v>
      </c>
      <c r="E1337" s="59">
        <f>VLOOKUP(BP1337,Define!$L$4:$M$37,2,0)</f>
        <v>0</v>
      </c>
      <c r="F1337" s="59">
        <f>IFERROR(INDEX(Data!$B$9:$B$984,INT((ROW()-1)/2),1),"")</f>
        <v>0</v>
      </c>
      <c r="G1337" s="59">
        <f t="shared" si="41"/>
        <v>0</v>
      </c>
      <c r="H1337" s="50">
        <f>IFERROR(INDEX(Data!$G$9:$G$984,INT((ROW()-1)/2),1),"")</f>
        <v>0</v>
      </c>
      <c r="I1337" s="58" t="e">
        <f t="shared" si="40"/>
        <v>#DIV/0!</v>
      </c>
      <c r="J1337" s="48"/>
      <c r="K1337" s="48" t="str">
        <f>IFERROR(VLOOKUP(IF(ISTEXT(L1337),M1337,L1337),Define!$A$3:$C$500,IF(MOD(ROW(),2)=1,2,3),0),"")</f>
        <v/>
      </c>
      <c r="L1337" s="48" t="str">
        <f>IFERROR(INDEX(Data!$P$9:$S$984,INT((ROW()-1)/2),IF(MOD(ROW(),2)=1,1,3)),"")</f>
        <v/>
      </c>
      <c r="M1337" s="48" t="str">
        <f>IFERROR(INDEX(Data!$P$9:$S$984,INT((ROW()-1)/2),IF(MOD(ROW(),2)=1,2,4)),"")</f>
        <v/>
      </c>
      <c r="N1337" s="167">
        <f>IFERROR(INDEX(IF(H1337="USD",Data!$F$9:$F$984,Data!$I$9:$I$984),INT((ROW()-1)/2),1),"")</f>
        <v>0</v>
      </c>
      <c r="O1337" s="44">
        <f>IFERROR(IF(H1337="USD",0,INDEX(Data!$F$9:$F$984,INT((ROW()-1)/2),1)),0)</f>
        <v>0</v>
      </c>
      <c r="P1337" s="48"/>
      <c r="Q1337" s="48"/>
      <c r="R1337" s="177" t="str">
        <f>IFERROR(VLOOKUP(L1337,Define!$A$4:$H$419,8,0),"")</f>
        <v/>
      </c>
      <c r="S1337" s="48"/>
      <c r="T1337" s="48"/>
      <c r="U1337" s="51"/>
      <c r="V1337" s="45"/>
      <c r="W1337" s="45">
        <f>IFERROR(INDEX(Data!$C$9:$C$984,INT((ROW()-1)/2),1),"")</f>
        <v>0</v>
      </c>
      <c r="X1337" s="49"/>
      <c r="Y1337" s="48"/>
      <c r="Z1337" s="48"/>
      <c r="AA1337" s="48"/>
      <c r="AB1337" s="48"/>
      <c r="AC1337" s="48"/>
      <c r="AD1337" s="48"/>
      <c r="AE1337" s="48"/>
      <c r="AF1337" s="44">
        <f>IFERROR(INDEX(Data!$J$9:$J$984,INT((ROW()-1)/2),1),"")</f>
        <v>0</v>
      </c>
      <c r="AG1337" s="48"/>
      <c r="AH1337" s="48"/>
      <c r="AI1337" s="48"/>
      <c r="AJ1337" s="48"/>
      <c r="AK1337" s="40"/>
      <c r="AL1337" s="49" t="s">
        <v>299</v>
      </c>
      <c r="AM1337" s="48"/>
      <c r="AN1337" s="48"/>
      <c r="AO1337" s="114" t="str">
        <f>IFERROR(VLOOKUP(L1337,Define!$A$3:$D$213,4,0),"")</f>
        <v/>
      </c>
      <c r="AP1337" s="48"/>
      <c r="AQ1337" s="48"/>
      <c r="AR1337" s="48"/>
      <c r="AS1337" s="48"/>
      <c r="AT1337" s="48"/>
      <c r="AU1337" s="48"/>
      <c r="AV1337" s="48"/>
      <c r="AW1337" s="48"/>
      <c r="AX1337" s="48"/>
      <c r="AY1337" s="48"/>
      <c r="AZ1337" s="48"/>
      <c r="BA1337" s="48"/>
      <c r="BB1337" s="48"/>
      <c r="BC1337" s="48"/>
      <c r="BD1337" s="48"/>
      <c r="BE1337" s="48"/>
      <c r="BF1337" s="48"/>
      <c r="BG1337" s="48"/>
      <c r="BH1337" s="48"/>
      <c r="BI1337" s="48"/>
      <c r="BJ1337" s="48"/>
      <c r="BK1337" s="48"/>
      <c r="BL1337" s="48"/>
      <c r="BM1337" s="48"/>
      <c r="BN1337" s="48"/>
      <c r="BP1337" s="179" t="str">
        <f>K1337&amp;"#"&amp;K1338</f>
        <v>#</v>
      </c>
    </row>
    <row r="1338" spans="1:68" x14ac:dyDescent="0.2">
      <c r="A1338" s="41">
        <v>0</v>
      </c>
      <c r="B1338" s="41">
        <f>IF(F1337&lt;&gt;F1338,MAX($B$2:B1337)+1,B1337)</f>
        <v>4</v>
      </c>
      <c r="C1338" s="64">
        <f>IFERROR(INDEX(Data!$A$9:$A$984,INT((ROW()-1)/2),1),"")</f>
        <v>0</v>
      </c>
      <c r="D1338" s="64">
        <f>IFERROR(INDEX(Data!$A$9:$A$984,INT((ROW()-1)/2),1),"")</f>
        <v>0</v>
      </c>
      <c r="E1338" s="59">
        <f>VLOOKUP(BP1338,Define!$L$4:$M$37,2,0)</f>
        <v>0</v>
      </c>
      <c r="F1338" s="59">
        <f>IFERROR(INDEX(Data!$B$9:$B$984,INT((ROW()-1)/2),1),"")</f>
        <v>0</v>
      </c>
      <c r="G1338" s="59">
        <f t="shared" si="41"/>
        <v>0</v>
      </c>
      <c r="H1338" s="50">
        <f>IFERROR(INDEX(Data!$G$9:$G$984,INT((ROW()-1)/2),1),"")</f>
        <v>0</v>
      </c>
      <c r="I1338" s="58" t="e">
        <f t="shared" si="40"/>
        <v>#DIV/0!</v>
      </c>
      <c r="J1338" s="48"/>
      <c r="K1338" s="48" t="str">
        <f>IFERROR(VLOOKUP(IF(ISTEXT(L1338),M1338,L1338),Define!$A$3:$C$500,IF(MOD(ROW(),2)=1,2,3),0),"")</f>
        <v/>
      </c>
      <c r="L1338" s="48" t="str">
        <f>IFERROR(INDEX(Data!$P$9:$S$984,INT((ROW()-1)/2),IF(MOD(ROW(),2)=1,1,3)),"")</f>
        <v/>
      </c>
      <c r="M1338" s="48" t="str">
        <f>IFERROR(INDEX(Data!$P$9:$S$984,INT((ROW()-1)/2),IF(MOD(ROW(),2)=1,2,4)),"")</f>
        <v/>
      </c>
      <c r="N1338" s="167">
        <f>IFERROR(INDEX(IF(H1338="USD",Data!$F$9:$F$984,Data!$I$9:$I$984),INT((ROW()-1)/2),1),"")</f>
        <v>0</v>
      </c>
      <c r="O1338" s="44">
        <f>IFERROR(IF(H1338="USD",0,INDEX(Data!$F$9:$F$984,INT((ROW()-1)/2),1)),0)</f>
        <v>0</v>
      </c>
      <c r="P1338" s="48"/>
      <c r="Q1338" s="48"/>
      <c r="R1338" s="177" t="str">
        <f>IFERROR(VLOOKUP(L1338,Define!$A$4:$H$419,8,0),"")</f>
        <v/>
      </c>
      <c r="S1338" s="48"/>
      <c r="T1338" s="48"/>
      <c r="U1338" s="51"/>
      <c r="V1338" s="45"/>
      <c r="W1338" s="45">
        <f>IFERROR(INDEX(Data!$C$9:$C$984,INT((ROW()-1)/2),1),"")</f>
        <v>0</v>
      </c>
      <c r="X1338" s="49"/>
      <c r="Y1338" s="48"/>
      <c r="Z1338" s="48"/>
      <c r="AA1338" s="48"/>
      <c r="AB1338" s="48"/>
      <c r="AC1338" s="48"/>
      <c r="AD1338" s="48"/>
      <c r="AE1338" s="48"/>
      <c r="AF1338" s="44">
        <f>IFERROR(INDEX(Data!$J$9:$J$984,INT((ROW()-1)/2),1),"")</f>
        <v>0</v>
      </c>
      <c r="AG1338" s="48"/>
      <c r="AH1338" s="48"/>
      <c r="AI1338" s="48"/>
      <c r="AJ1338" s="48"/>
      <c r="AK1338" s="40"/>
      <c r="AL1338" s="49" t="s">
        <v>299</v>
      </c>
      <c r="AM1338" s="48"/>
      <c r="AN1338" s="48"/>
      <c r="AO1338" s="114" t="str">
        <f>IFERROR(VLOOKUP(L1338,Define!$A$3:$D$213,4,0),"")</f>
        <v/>
      </c>
      <c r="AP1338" s="48"/>
      <c r="AQ1338" s="48"/>
      <c r="AR1338" s="48"/>
      <c r="AS1338" s="48"/>
      <c r="AT1338" s="48"/>
      <c r="AU1338" s="48"/>
      <c r="AV1338" s="48"/>
      <c r="AW1338" s="48"/>
      <c r="AX1338" s="48"/>
      <c r="AY1338" s="48"/>
      <c r="AZ1338" s="48"/>
      <c r="BA1338" s="48"/>
      <c r="BB1338" s="48"/>
      <c r="BC1338" s="48"/>
      <c r="BD1338" s="48"/>
      <c r="BE1338" s="48"/>
      <c r="BF1338" s="48"/>
      <c r="BG1338" s="48"/>
      <c r="BH1338" s="48"/>
      <c r="BI1338" s="48"/>
      <c r="BJ1338" s="48"/>
      <c r="BK1338" s="48"/>
      <c r="BL1338" s="48"/>
      <c r="BM1338" s="48"/>
      <c r="BN1338" s="48"/>
      <c r="BP1338" s="179" t="str">
        <f>K1337&amp;"#"&amp;K1338</f>
        <v>#</v>
      </c>
    </row>
    <row r="1339" spans="1:68" x14ac:dyDescent="0.2">
      <c r="A1339" s="41">
        <v>0</v>
      </c>
      <c r="B1339" s="41">
        <f>IF(F1338&lt;&gt;F1339,MAX($B$2:B1338)+1,B1338)</f>
        <v>4</v>
      </c>
      <c r="C1339" s="64">
        <f>IFERROR(INDEX(Data!$A$9:$A$984,INT((ROW()-1)/2),1),"")</f>
        <v>0</v>
      </c>
      <c r="D1339" s="64">
        <f>IFERROR(INDEX(Data!$A$9:$A$984,INT((ROW()-1)/2),1),"")</f>
        <v>0</v>
      </c>
      <c r="E1339" s="59">
        <f>VLOOKUP(BP1339,Define!$L$4:$M$37,2,0)</f>
        <v>0</v>
      </c>
      <c r="F1339" s="59">
        <f>IFERROR(INDEX(Data!$B$9:$B$984,INT((ROW()-1)/2),1),"")</f>
        <v>0</v>
      </c>
      <c r="G1339" s="59">
        <f t="shared" si="41"/>
        <v>0</v>
      </c>
      <c r="H1339" s="50">
        <f>IFERROR(INDEX(Data!$G$9:$G$984,INT((ROW()-1)/2),1),"")</f>
        <v>0</v>
      </c>
      <c r="I1339" s="58" t="e">
        <f t="shared" si="40"/>
        <v>#DIV/0!</v>
      </c>
      <c r="J1339" s="48"/>
      <c r="K1339" s="48" t="str">
        <f>IFERROR(VLOOKUP(IF(ISTEXT(L1339),M1339,L1339),Define!$A$3:$C$500,IF(MOD(ROW(),2)=1,2,3),0),"")</f>
        <v/>
      </c>
      <c r="L1339" s="48" t="str">
        <f>IFERROR(INDEX(Data!$P$9:$S$984,INT((ROW()-1)/2),IF(MOD(ROW(),2)=1,1,3)),"")</f>
        <v/>
      </c>
      <c r="M1339" s="48" t="str">
        <f>IFERROR(INDEX(Data!$P$9:$S$984,INT((ROW()-1)/2),IF(MOD(ROW(),2)=1,2,4)),"")</f>
        <v/>
      </c>
      <c r="N1339" s="167">
        <f>IFERROR(INDEX(IF(H1339="USD",Data!$F$9:$F$984,Data!$I$9:$I$984),INT((ROW()-1)/2),1),"")</f>
        <v>0</v>
      </c>
      <c r="O1339" s="44">
        <f>IFERROR(IF(H1339="USD",0,INDEX(Data!$F$9:$F$984,INT((ROW()-1)/2),1)),0)</f>
        <v>0</v>
      </c>
      <c r="P1339" s="48"/>
      <c r="Q1339" s="48"/>
      <c r="R1339" s="177" t="str">
        <f>IFERROR(VLOOKUP(L1339,Define!$A$4:$H$419,8,0),"")</f>
        <v/>
      </c>
      <c r="S1339" s="48"/>
      <c r="T1339" s="48"/>
      <c r="U1339" s="51"/>
      <c r="V1339" s="45"/>
      <c r="W1339" s="45">
        <f>IFERROR(INDEX(Data!$C$9:$C$984,INT((ROW()-1)/2),1),"")</f>
        <v>0</v>
      </c>
      <c r="X1339" s="49"/>
      <c r="Y1339" s="48"/>
      <c r="Z1339" s="48"/>
      <c r="AA1339" s="48"/>
      <c r="AB1339" s="48"/>
      <c r="AC1339" s="48"/>
      <c r="AD1339" s="48"/>
      <c r="AE1339" s="48"/>
      <c r="AF1339" s="44">
        <f>IFERROR(INDEX(Data!$J$9:$J$984,INT((ROW()-1)/2),1),"")</f>
        <v>0</v>
      </c>
      <c r="AG1339" s="48"/>
      <c r="AH1339" s="48"/>
      <c r="AI1339" s="48"/>
      <c r="AJ1339" s="48"/>
      <c r="AK1339" s="40"/>
      <c r="AL1339" s="49" t="s">
        <v>299</v>
      </c>
      <c r="AM1339" s="48"/>
      <c r="AN1339" s="48"/>
      <c r="AO1339" s="114" t="str">
        <f>IFERROR(VLOOKUP(L1339,Define!$A$3:$D$213,4,0),"")</f>
        <v/>
      </c>
      <c r="AP1339" s="48"/>
      <c r="AQ1339" s="48"/>
      <c r="AR1339" s="48"/>
      <c r="AS1339" s="48"/>
      <c r="AT1339" s="48"/>
      <c r="AU1339" s="48"/>
      <c r="AV1339" s="48"/>
      <c r="AW1339" s="48"/>
      <c r="AX1339" s="48"/>
      <c r="AY1339" s="48"/>
      <c r="AZ1339" s="48"/>
      <c r="BA1339" s="48"/>
      <c r="BB1339" s="48"/>
      <c r="BC1339" s="48"/>
      <c r="BD1339" s="48"/>
      <c r="BE1339" s="48"/>
      <c r="BF1339" s="48"/>
      <c r="BG1339" s="48"/>
      <c r="BH1339" s="48"/>
      <c r="BI1339" s="48"/>
      <c r="BJ1339" s="48"/>
      <c r="BK1339" s="48"/>
      <c r="BL1339" s="48"/>
      <c r="BM1339" s="48"/>
      <c r="BN1339" s="48"/>
      <c r="BP1339" s="179" t="str">
        <f>K1339&amp;"#"&amp;K1340</f>
        <v>#</v>
      </c>
    </row>
    <row r="1340" spans="1:68" x14ac:dyDescent="0.2">
      <c r="A1340" s="41">
        <v>0</v>
      </c>
      <c r="B1340" s="41">
        <f>IF(F1339&lt;&gt;F1340,MAX($B$2:B1339)+1,B1339)</f>
        <v>4</v>
      </c>
      <c r="C1340" s="64">
        <f>IFERROR(INDEX(Data!$A$9:$A$984,INT((ROW()-1)/2),1),"")</f>
        <v>0</v>
      </c>
      <c r="D1340" s="64">
        <f>IFERROR(INDEX(Data!$A$9:$A$984,INT((ROW()-1)/2),1),"")</f>
        <v>0</v>
      </c>
      <c r="E1340" s="59">
        <f>VLOOKUP(BP1340,Define!$L$4:$M$37,2,0)</f>
        <v>0</v>
      </c>
      <c r="F1340" s="59">
        <f>IFERROR(INDEX(Data!$B$9:$B$984,INT((ROW()-1)/2),1),"")</f>
        <v>0</v>
      </c>
      <c r="G1340" s="59">
        <f t="shared" si="41"/>
        <v>0</v>
      </c>
      <c r="H1340" s="50">
        <f>IFERROR(INDEX(Data!$G$9:$G$984,INT((ROW()-1)/2),1),"")</f>
        <v>0</v>
      </c>
      <c r="I1340" s="58" t="e">
        <f t="shared" si="40"/>
        <v>#DIV/0!</v>
      </c>
      <c r="J1340" s="48"/>
      <c r="K1340" s="48" t="str">
        <f>IFERROR(VLOOKUP(IF(ISTEXT(L1340),M1340,L1340),Define!$A$3:$C$500,IF(MOD(ROW(),2)=1,2,3),0),"")</f>
        <v/>
      </c>
      <c r="L1340" s="48" t="str">
        <f>IFERROR(INDEX(Data!$P$9:$S$984,INT((ROW()-1)/2),IF(MOD(ROW(),2)=1,1,3)),"")</f>
        <v/>
      </c>
      <c r="M1340" s="48" t="str">
        <f>IFERROR(INDEX(Data!$P$9:$S$984,INT((ROW()-1)/2),IF(MOD(ROW(),2)=1,2,4)),"")</f>
        <v/>
      </c>
      <c r="N1340" s="167">
        <f>IFERROR(INDEX(IF(H1340="USD",Data!$F$9:$F$984,Data!$I$9:$I$984),INT((ROW()-1)/2),1),"")</f>
        <v>0</v>
      </c>
      <c r="O1340" s="44">
        <f>IFERROR(IF(H1340="USD",0,INDEX(Data!$F$9:$F$984,INT((ROW()-1)/2),1)),0)</f>
        <v>0</v>
      </c>
      <c r="P1340" s="48"/>
      <c r="Q1340" s="48"/>
      <c r="R1340" s="177" t="str">
        <f>IFERROR(VLOOKUP(L1340,Define!$A$4:$H$419,8,0),"")</f>
        <v/>
      </c>
      <c r="S1340" s="48"/>
      <c r="T1340" s="48"/>
      <c r="U1340" s="51"/>
      <c r="V1340" s="45"/>
      <c r="W1340" s="45">
        <f>IFERROR(INDEX(Data!$C$9:$C$984,INT((ROW()-1)/2),1),"")</f>
        <v>0</v>
      </c>
      <c r="X1340" s="49"/>
      <c r="Y1340" s="48"/>
      <c r="Z1340" s="48"/>
      <c r="AA1340" s="48"/>
      <c r="AB1340" s="48"/>
      <c r="AC1340" s="48"/>
      <c r="AD1340" s="48"/>
      <c r="AE1340" s="48"/>
      <c r="AF1340" s="44">
        <f>IFERROR(INDEX(Data!$J$9:$J$984,INT((ROW()-1)/2),1),"")</f>
        <v>0</v>
      </c>
      <c r="AG1340" s="48"/>
      <c r="AH1340" s="48"/>
      <c r="AI1340" s="48"/>
      <c r="AJ1340" s="48"/>
      <c r="AK1340" s="40"/>
      <c r="AL1340" s="49" t="s">
        <v>299</v>
      </c>
      <c r="AM1340" s="48"/>
      <c r="AN1340" s="48"/>
      <c r="AO1340" s="114" t="str">
        <f>IFERROR(VLOOKUP(L1340,Define!$A$3:$D$213,4,0),"")</f>
        <v/>
      </c>
      <c r="AP1340" s="48"/>
      <c r="AQ1340" s="48"/>
      <c r="AR1340" s="48"/>
      <c r="AS1340" s="48"/>
      <c r="AT1340" s="48"/>
      <c r="AU1340" s="48"/>
      <c r="AV1340" s="48"/>
      <c r="AW1340" s="48"/>
      <c r="AX1340" s="48"/>
      <c r="AY1340" s="48"/>
      <c r="AZ1340" s="48"/>
      <c r="BA1340" s="48"/>
      <c r="BB1340" s="48"/>
      <c r="BC1340" s="48"/>
      <c r="BD1340" s="48"/>
      <c r="BE1340" s="48"/>
      <c r="BF1340" s="48"/>
      <c r="BG1340" s="48"/>
      <c r="BH1340" s="48"/>
      <c r="BI1340" s="48"/>
      <c r="BJ1340" s="48"/>
      <c r="BK1340" s="48"/>
      <c r="BL1340" s="48"/>
      <c r="BM1340" s="48"/>
      <c r="BN1340" s="48"/>
      <c r="BP1340" s="179" t="str">
        <f>K1339&amp;"#"&amp;K1340</f>
        <v>#</v>
      </c>
    </row>
    <row r="1341" spans="1:68" x14ac:dyDescent="0.2">
      <c r="A1341" s="41">
        <v>0</v>
      </c>
      <c r="B1341" s="41">
        <f>IF(F1340&lt;&gt;F1341,MAX($B$2:B1340)+1,B1340)</f>
        <v>4</v>
      </c>
      <c r="C1341" s="64">
        <f>IFERROR(INDEX(Data!$A$9:$A$984,INT((ROW()-1)/2),1),"")</f>
        <v>0</v>
      </c>
      <c r="D1341" s="64">
        <f>IFERROR(INDEX(Data!$A$9:$A$984,INT((ROW()-1)/2),1),"")</f>
        <v>0</v>
      </c>
      <c r="E1341" s="59">
        <f>VLOOKUP(BP1341,Define!$L$4:$M$37,2,0)</f>
        <v>0</v>
      </c>
      <c r="F1341" s="59">
        <f>IFERROR(INDEX(Data!$B$9:$B$984,INT((ROW()-1)/2),1),"")</f>
        <v>0</v>
      </c>
      <c r="G1341" s="59">
        <f t="shared" si="41"/>
        <v>0</v>
      </c>
      <c r="H1341" s="50">
        <f>IFERROR(INDEX(Data!$G$9:$G$984,INT((ROW()-1)/2),1),"")</f>
        <v>0</v>
      </c>
      <c r="I1341" s="58" t="e">
        <f t="shared" si="40"/>
        <v>#DIV/0!</v>
      </c>
      <c r="J1341" s="48"/>
      <c r="K1341" s="48" t="str">
        <f>IFERROR(VLOOKUP(IF(ISTEXT(L1341),M1341,L1341),Define!$A$3:$C$500,IF(MOD(ROW(),2)=1,2,3),0),"")</f>
        <v/>
      </c>
      <c r="L1341" s="48" t="str">
        <f>IFERROR(INDEX(Data!$P$9:$S$984,INT((ROW()-1)/2),IF(MOD(ROW(),2)=1,1,3)),"")</f>
        <v/>
      </c>
      <c r="M1341" s="48" t="str">
        <f>IFERROR(INDEX(Data!$P$9:$S$984,INT((ROW()-1)/2),IF(MOD(ROW(),2)=1,2,4)),"")</f>
        <v/>
      </c>
      <c r="N1341" s="167">
        <f>IFERROR(INDEX(IF(H1341="USD",Data!$F$9:$F$984,Data!$I$9:$I$984),INT((ROW()-1)/2),1),"")</f>
        <v>0</v>
      </c>
      <c r="O1341" s="44">
        <f>IFERROR(IF(H1341="USD",0,INDEX(Data!$F$9:$F$984,INT((ROW()-1)/2),1)),0)</f>
        <v>0</v>
      </c>
      <c r="P1341" s="48"/>
      <c r="Q1341" s="48"/>
      <c r="R1341" s="177" t="str">
        <f>IFERROR(VLOOKUP(L1341,Define!$A$4:$H$419,8,0),"")</f>
        <v/>
      </c>
      <c r="S1341" s="48"/>
      <c r="T1341" s="48"/>
      <c r="U1341" s="51"/>
      <c r="V1341" s="45"/>
      <c r="W1341" s="45">
        <f>IFERROR(INDEX(Data!$C$9:$C$984,INT((ROW()-1)/2),1),"")</f>
        <v>0</v>
      </c>
      <c r="X1341" s="49"/>
      <c r="Y1341" s="48"/>
      <c r="Z1341" s="48"/>
      <c r="AA1341" s="48"/>
      <c r="AB1341" s="48"/>
      <c r="AC1341" s="48"/>
      <c r="AD1341" s="48"/>
      <c r="AE1341" s="48"/>
      <c r="AF1341" s="44">
        <f>IFERROR(INDEX(Data!$J$9:$J$984,INT((ROW()-1)/2),1),"")</f>
        <v>0</v>
      </c>
      <c r="AG1341" s="48"/>
      <c r="AH1341" s="48"/>
      <c r="AI1341" s="48"/>
      <c r="AJ1341" s="48"/>
      <c r="AK1341" s="40"/>
      <c r="AL1341" s="49" t="s">
        <v>299</v>
      </c>
      <c r="AM1341" s="48"/>
      <c r="AN1341" s="48"/>
      <c r="AO1341" s="114" t="str">
        <f>IFERROR(VLOOKUP(L1341,Define!$A$3:$D$213,4,0),"")</f>
        <v/>
      </c>
      <c r="AP1341" s="48"/>
      <c r="AQ1341" s="48"/>
      <c r="AR1341" s="48"/>
      <c r="AS1341" s="48"/>
      <c r="AT1341" s="48"/>
      <c r="AU1341" s="48"/>
      <c r="AV1341" s="48"/>
      <c r="AW1341" s="48"/>
      <c r="AX1341" s="48"/>
      <c r="AY1341" s="48"/>
      <c r="AZ1341" s="48"/>
      <c r="BA1341" s="48"/>
      <c r="BB1341" s="48"/>
      <c r="BC1341" s="48"/>
      <c r="BD1341" s="48"/>
      <c r="BE1341" s="48"/>
      <c r="BF1341" s="48"/>
      <c r="BG1341" s="48"/>
      <c r="BH1341" s="48"/>
      <c r="BI1341" s="48"/>
      <c r="BJ1341" s="48"/>
      <c r="BK1341" s="48"/>
      <c r="BL1341" s="48"/>
      <c r="BM1341" s="48"/>
      <c r="BN1341" s="48"/>
      <c r="BP1341" s="179" t="str">
        <f>K1341&amp;"#"&amp;K1342</f>
        <v>#</v>
      </c>
    </row>
    <row r="1342" spans="1:68" x14ac:dyDescent="0.2">
      <c r="A1342" s="41">
        <v>0</v>
      </c>
      <c r="B1342" s="41">
        <f>IF(F1341&lt;&gt;F1342,MAX($B$2:B1341)+1,B1341)</f>
        <v>4</v>
      </c>
      <c r="C1342" s="64">
        <f>IFERROR(INDEX(Data!$A$9:$A$984,INT((ROW()-1)/2),1),"")</f>
        <v>0</v>
      </c>
      <c r="D1342" s="64">
        <f>IFERROR(INDEX(Data!$A$9:$A$984,INT((ROW()-1)/2),1),"")</f>
        <v>0</v>
      </c>
      <c r="E1342" s="59">
        <f>VLOOKUP(BP1342,Define!$L$4:$M$37,2,0)</f>
        <v>0</v>
      </c>
      <c r="F1342" s="59">
        <f>IFERROR(INDEX(Data!$B$9:$B$984,INT((ROW()-1)/2),1),"")</f>
        <v>0</v>
      </c>
      <c r="G1342" s="59">
        <f t="shared" si="41"/>
        <v>0</v>
      </c>
      <c r="H1342" s="50">
        <f>IFERROR(INDEX(Data!$G$9:$G$984,INT((ROW()-1)/2),1),"")</f>
        <v>0</v>
      </c>
      <c r="I1342" s="58" t="e">
        <f t="shared" si="40"/>
        <v>#DIV/0!</v>
      </c>
      <c r="J1342" s="48"/>
      <c r="K1342" s="48" t="str">
        <f>IFERROR(VLOOKUP(IF(ISTEXT(L1342),M1342,L1342),Define!$A$3:$C$500,IF(MOD(ROW(),2)=1,2,3),0),"")</f>
        <v/>
      </c>
      <c r="L1342" s="48" t="str">
        <f>IFERROR(INDEX(Data!$P$9:$S$984,INT((ROW()-1)/2),IF(MOD(ROW(),2)=1,1,3)),"")</f>
        <v/>
      </c>
      <c r="M1342" s="48" t="str">
        <f>IFERROR(INDEX(Data!$P$9:$S$984,INT((ROW()-1)/2),IF(MOD(ROW(),2)=1,2,4)),"")</f>
        <v/>
      </c>
      <c r="N1342" s="167">
        <f>IFERROR(INDEX(IF(H1342="USD",Data!$F$9:$F$984,Data!$I$9:$I$984),INT((ROW()-1)/2),1),"")</f>
        <v>0</v>
      </c>
      <c r="O1342" s="44">
        <f>IFERROR(IF(H1342="USD",0,INDEX(Data!$F$9:$F$984,INT((ROW()-1)/2),1)),0)</f>
        <v>0</v>
      </c>
      <c r="P1342" s="48"/>
      <c r="Q1342" s="48"/>
      <c r="R1342" s="177" t="str">
        <f>IFERROR(VLOOKUP(L1342,Define!$A$4:$H$419,8,0),"")</f>
        <v/>
      </c>
      <c r="S1342" s="48"/>
      <c r="T1342" s="48"/>
      <c r="U1342" s="51"/>
      <c r="V1342" s="45"/>
      <c r="W1342" s="45">
        <f>IFERROR(INDEX(Data!$C$9:$C$984,INT((ROW()-1)/2),1),"")</f>
        <v>0</v>
      </c>
      <c r="X1342" s="49"/>
      <c r="Y1342" s="48"/>
      <c r="Z1342" s="48"/>
      <c r="AA1342" s="48"/>
      <c r="AB1342" s="48"/>
      <c r="AC1342" s="48"/>
      <c r="AD1342" s="48"/>
      <c r="AE1342" s="48"/>
      <c r="AF1342" s="44">
        <f>IFERROR(INDEX(Data!$J$9:$J$984,INT((ROW()-1)/2),1),"")</f>
        <v>0</v>
      </c>
      <c r="AG1342" s="48"/>
      <c r="AH1342" s="48"/>
      <c r="AI1342" s="48"/>
      <c r="AJ1342" s="48"/>
      <c r="AK1342" s="40"/>
      <c r="AL1342" s="49" t="s">
        <v>299</v>
      </c>
      <c r="AM1342" s="48"/>
      <c r="AN1342" s="48"/>
      <c r="AO1342" s="114" t="str">
        <f>IFERROR(VLOOKUP(L1342,Define!$A$3:$D$213,4,0),"")</f>
        <v/>
      </c>
      <c r="AP1342" s="48"/>
      <c r="AQ1342" s="48"/>
      <c r="AR1342" s="48"/>
      <c r="AS1342" s="48"/>
      <c r="AT1342" s="48"/>
      <c r="AU1342" s="48"/>
      <c r="AV1342" s="48"/>
      <c r="AW1342" s="48"/>
      <c r="AX1342" s="48"/>
      <c r="AY1342" s="48"/>
      <c r="AZ1342" s="48"/>
      <c r="BA1342" s="48"/>
      <c r="BB1342" s="48"/>
      <c r="BC1342" s="48"/>
      <c r="BD1342" s="48"/>
      <c r="BE1342" s="48"/>
      <c r="BF1342" s="48"/>
      <c r="BG1342" s="48"/>
      <c r="BH1342" s="48"/>
      <c r="BI1342" s="48"/>
      <c r="BJ1342" s="48"/>
      <c r="BK1342" s="48"/>
      <c r="BL1342" s="48"/>
      <c r="BM1342" s="48"/>
      <c r="BN1342" s="48"/>
      <c r="BP1342" s="179" t="str">
        <f>K1341&amp;"#"&amp;K1342</f>
        <v>#</v>
      </c>
    </row>
    <row r="1343" spans="1:68" x14ac:dyDescent="0.2">
      <c r="A1343" s="41">
        <v>0</v>
      </c>
      <c r="B1343" s="41">
        <f>IF(F1342&lt;&gt;F1343,MAX($B$2:B1342)+1,B1342)</f>
        <v>4</v>
      </c>
      <c r="C1343" s="64">
        <f>IFERROR(INDEX(Data!$A$9:$A$984,INT((ROW()-1)/2),1),"")</f>
        <v>0</v>
      </c>
      <c r="D1343" s="64">
        <f>IFERROR(INDEX(Data!$A$9:$A$984,INT((ROW()-1)/2),1),"")</f>
        <v>0</v>
      </c>
      <c r="E1343" s="59">
        <f>VLOOKUP(BP1343,Define!$L$4:$M$37,2,0)</f>
        <v>0</v>
      </c>
      <c r="F1343" s="59">
        <f>IFERROR(INDEX(Data!$B$9:$B$984,INT((ROW()-1)/2),1),"")</f>
        <v>0</v>
      </c>
      <c r="G1343" s="59">
        <f t="shared" si="41"/>
        <v>0</v>
      </c>
      <c r="H1343" s="50">
        <f>IFERROR(INDEX(Data!$G$9:$G$984,INT((ROW()-1)/2),1),"")</f>
        <v>0</v>
      </c>
      <c r="I1343" s="58" t="e">
        <f t="shared" si="40"/>
        <v>#DIV/0!</v>
      </c>
      <c r="J1343" s="48"/>
      <c r="K1343" s="48" t="str">
        <f>IFERROR(VLOOKUP(IF(ISTEXT(L1343),M1343,L1343),Define!$A$3:$C$500,IF(MOD(ROW(),2)=1,2,3),0),"")</f>
        <v/>
      </c>
      <c r="L1343" s="48" t="str">
        <f>IFERROR(INDEX(Data!$P$9:$S$984,INT((ROW()-1)/2),IF(MOD(ROW(),2)=1,1,3)),"")</f>
        <v/>
      </c>
      <c r="M1343" s="48" t="str">
        <f>IFERROR(INDEX(Data!$P$9:$S$984,INT((ROW()-1)/2),IF(MOD(ROW(),2)=1,2,4)),"")</f>
        <v/>
      </c>
      <c r="N1343" s="167">
        <f>IFERROR(INDEX(IF(H1343="USD",Data!$F$9:$F$984,Data!$I$9:$I$984),INT((ROW()-1)/2),1),"")</f>
        <v>0</v>
      </c>
      <c r="O1343" s="44">
        <f>IFERROR(IF(H1343="USD",0,INDEX(Data!$F$9:$F$984,INT((ROW()-1)/2),1)),0)</f>
        <v>0</v>
      </c>
      <c r="P1343" s="48"/>
      <c r="Q1343" s="48"/>
      <c r="R1343" s="177" t="str">
        <f>IFERROR(VLOOKUP(L1343,Define!$A$4:$H$419,8,0),"")</f>
        <v/>
      </c>
      <c r="S1343" s="48"/>
      <c r="T1343" s="48"/>
      <c r="U1343" s="51"/>
      <c r="V1343" s="45"/>
      <c r="W1343" s="45">
        <f>IFERROR(INDEX(Data!$C$9:$C$984,INT((ROW()-1)/2),1),"")</f>
        <v>0</v>
      </c>
      <c r="X1343" s="49"/>
      <c r="Y1343" s="48"/>
      <c r="Z1343" s="48"/>
      <c r="AA1343" s="48"/>
      <c r="AB1343" s="48"/>
      <c r="AC1343" s="48"/>
      <c r="AD1343" s="48"/>
      <c r="AE1343" s="48"/>
      <c r="AF1343" s="44">
        <f>IFERROR(INDEX(Data!$J$9:$J$984,INT((ROW()-1)/2),1),"")</f>
        <v>0</v>
      </c>
      <c r="AG1343" s="48"/>
      <c r="AH1343" s="48"/>
      <c r="AI1343" s="48"/>
      <c r="AJ1343" s="48"/>
      <c r="AK1343" s="40"/>
      <c r="AL1343" s="49" t="s">
        <v>299</v>
      </c>
      <c r="AM1343" s="48"/>
      <c r="AN1343" s="48"/>
      <c r="AO1343" s="114" t="str">
        <f>IFERROR(VLOOKUP(L1343,Define!$A$3:$D$213,4,0),"")</f>
        <v/>
      </c>
      <c r="AP1343" s="48"/>
      <c r="AQ1343" s="48"/>
      <c r="AR1343" s="48"/>
      <c r="AS1343" s="48"/>
      <c r="AT1343" s="48"/>
      <c r="AU1343" s="48"/>
      <c r="AV1343" s="48"/>
      <c r="AW1343" s="48"/>
      <c r="AX1343" s="48"/>
      <c r="AY1343" s="48"/>
      <c r="AZ1343" s="48"/>
      <c r="BA1343" s="48"/>
      <c r="BB1343" s="48"/>
      <c r="BC1343" s="48"/>
      <c r="BD1343" s="48"/>
      <c r="BE1343" s="48"/>
      <c r="BF1343" s="48"/>
      <c r="BG1343" s="48"/>
      <c r="BH1343" s="48"/>
      <c r="BI1343" s="48"/>
      <c r="BJ1343" s="48"/>
      <c r="BK1343" s="48"/>
      <c r="BL1343" s="48"/>
      <c r="BM1343" s="48"/>
      <c r="BN1343" s="48"/>
      <c r="BP1343" s="179" t="str">
        <f>K1343&amp;"#"&amp;K1344</f>
        <v>#</v>
      </c>
    </row>
    <row r="1344" spans="1:68" x14ac:dyDescent="0.2">
      <c r="A1344" s="41">
        <v>0</v>
      </c>
      <c r="B1344" s="41">
        <f>IF(F1343&lt;&gt;F1344,MAX($B$2:B1343)+1,B1343)</f>
        <v>4</v>
      </c>
      <c r="C1344" s="64">
        <f>IFERROR(INDEX(Data!$A$9:$A$984,INT((ROW()-1)/2),1),"")</f>
        <v>0</v>
      </c>
      <c r="D1344" s="64">
        <f>IFERROR(INDEX(Data!$A$9:$A$984,INT((ROW()-1)/2),1),"")</f>
        <v>0</v>
      </c>
      <c r="E1344" s="59">
        <f>VLOOKUP(BP1344,Define!$L$4:$M$37,2,0)</f>
        <v>0</v>
      </c>
      <c r="F1344" s="59">
        <f>IFERROR(INDEX(Data!$B$9:$B$984,INT((ROW()-1)/2),1),"")</f>
        <v>0</v>
      </c>
      <c r="G1344" s="59">
        <f t="shared" si="41"/>
        <v>0</v>
      </c>
      <c r="H1344" s="50">
        <f>IFERROR(INDEX(Data!$G$9:$G$984,INT((ROW()-1)/2),1),"")</f>
        <v>0</v>
      </c>
      <c r="I1344" s="58" t="e">
        <f t="shared" si="40"/>
        <v>#DIV/0!</v>
      </c>
      <c r="J1344" s="48"/>
      <c r="K1344" s="48" t="str">
        <f>IFERROR(VLOOKUP(IF(ISTEXT(L1344),M1344,L1344),Define!$A$3:$C$500,IF(MOD(ROW(),2)=1,2,3),0),"")</f>
        <v/>
      </c>
      <c r="L1344" s="48" t="str">
        <f>IFERROR(INDEX(Data!$P$9:$S$984,INT((ROW()-1)/2),IF(MOD(ROW(),2)=1,1,3)),"")</f>
        <v/>
      </c>
      <c r="M1344" s="48" t="str">
        <f>IFERROR(INDEX(Data!$P$9:$S$984,INT((ROW()-1)/2),IF(MOD(ROW(),2)=1,2,4)),"")</f>
        <v/>
      </c>
      <c r="N1344" s="167">
        <f>IFERROR(INDEX(IF(H1344="USD",Data!$F$9:$F$984,Data!$I$9:$I$984),INT((ROW()-1)/2),1),"")</f>
        <v>0</v>
      </c>
      <c r="O1344" s="44">
        <f>IFERROR(IF(H1344="USD",0,INDEX(Data!$F$9:$F$984,INT((ROW()-1)/2),1)),0)</f>
        <v>0</v>
      </c>
      <c r="P1344" s="48"/>
      <c r="Q1344" s="48"/>
      <c r="R1344" s="177" t="str">
        <f>IFERROR(VLOOKUP(L1344,Define!$A$4:$H$419,8,0),"")</f>
        <v/>
      </c>
      <c r="S1344" s="48"/>
      <c r="T1344" s="48"/>
      <c r="U1344" s="51"/>
      <c r="V1344" s="45"/>
      <c r="W1344" s="45">
        <f>IFERROR(INDEX(Data!$C$9:$C$984,INT((ROW()-1)/2),1),"")</f>
        <v>0</v>
      </c>
      <c r="X1344" s="49"/>
      <c r="Y1344" s="48"/>
      <c r="Z1344" s="48"/>
      <c r="AA1344" s="48"/>
      <c r="AB1344" s="48"/>
      <c r="AC1344" s="48"/>
      <c r="AD1344" s="48"/>
      <c r="AE1344" s="48"/>
      <c r="AF1344" s="44">
        <f>IFERROR(INDEX(Data!$J$9:$J$984,INT((ROW()-1)/2),1),"")</f>
        <v>0</v>
      </c>
      <c r="AG1344" s="48"/>
      <c r="AH1344" s="48"/>
      <c r="AI1344" s="48"/>
      <c r="AJ1344" s="48"/>
      <c r="AK1344" s="40"/>
      <c r="AL1344" s="49" t="s">
        <v>299</v>
      </c>
      <c r="AM1344" s="48"/>
      <c r="AN1344" s="48"/>
      <c r="AO1344" s="114" t="str">
        <f>IFERROR(VLOOKUP(L1344,Define!$A$3:$D$213,4,0),"")</f>
        <v/>
      </c>
      <c r="AP1344" s="48"/>
      <c r="AQ1344" s="48"/>
      <c r="AR1344" s="48"/>
      <c r="AS1344" s="48"/>
      <c r="AT1344" s="48"/>
      <c r="AU1344" s="48"/>
      <c r="AV1344" s="48"/>
      <c r="AW1344" s="48"/>
      <c r="AX1344" s="48"/>
      <c r="AY1344" s="48"/>
      <c r="AZ1344" s="48"/>
      <c r="BA1344" s="48"/>
      <c r="BB1344" s="48"/>
      <c r="BC1344" s="48"/>
      <c r="BD1344" s="48"/>
      <c r="BE1344" s="48"/>
      <c r="BF1344" s="48"/>
      <c r="BG1344" s="48"/>
      <c r="BH1344" s="48"/>
      <c r="BI1344" s="48"/>
      <c r="BJ1344" s="48"/>
      <c r="BK1344" s="48"/>
      <c r="BL1344" s="48"/>
      <c r="BM1344" s="48"/>
      <c r="BN1344" s="48"/>
      <c r="BP1344" s="179" t="str">
        <f>K1343&amp;"#"&amp;K1344</f>
        <v>#</v>
      </c>
    </row>
    <row r="1345" spans="1:68" x14ac:dyDescent="0.2">
      <c r="A1345" s="41">
        <v>0</v>
      </c>
      <c r="B1345" s="41">
        <f>IF(F1344&lt;&gt;F1345,MAX($B$2:B1344)+1,B1344)</f>
        <v>4</v>
      </c>
      <c r="C1345" s="64">
        <f>IFERROR(INDEX(Data!$A$9:$A$984,INT((ROW()-1)/2),1),"")</f>
        <v>0</v>
      </c>
      <c r="D1345" s="64">
        <f>IFERROR(INDEX(Data!$A$9:$A$984,INT((ROW()-1)/2),1),"")</f>
        <v>0</v>
      </c>
      <c r="E1345" s="59">
        <f>VLOOKUP(BP1345,Define!$L$4:$M$37,2,0)</f>
        <v>0</v>
      </c>
      <c r="F1345" s="59">
        <f>IFERROR(INDEX(Data!$B$9:$B$984,INT((ROW()-1)/2),1),"")</f>
        <v>0</v>
      </c>
      <c r="G1345" s="59">
        <f t="shared" si="41"/>
        <v>0</v>
      </c>
      <c r="H1345" s="50">
        <f>IFERROR(INDEX(Data!$G$9:$G$984,INT((ROW()-1)/2),1),"")</f>
        <v>0</v>
      </c>
      <c r="I1345" s="58" t="e">
        <f t="shared" si="40"/>
        <v>#DIV/0!</v>
      </c>
      <c r="J1345" s="48"/>
      <c r="K1345" s="48" t="str">
        <f>IFERROR(VLOOKUP(IF(ISTEXT(L1345),M1345,L1345),Define!$A$3:$C$500,IF(MOD(ROW(),2)=1,2,3),0),"")</f>
        <v/>
      </c>
      <c r="L1345" s="48" t="str">
        <f>IFERROR(INDEX(Data!$P$9:$S$984,INT((ROW()-1)/2),IF(MOD(ROW(),2)=1,1,3)),"")</f>
        <v/>
      </c>
      <c r="M1345" s="48" t="str">
        <f>IFERROR(INDEX(Data!$P$9:$S$984,INT((ROW()-1)/2),IF(MOD(ROW(),2)=1,2,4)),"")</f>
        <v/>
      </c>
      <c r="N1345" s="167">
        <f>IFERROR(INDEX(IF(H1345="USD",Data!$F$9:$F$984,Data!$I$9:$I$984),INT((ROW()-1)/2),1),"")</f>
        <v>0</v>
      </c>
      <c r="O1345" s="44">
        <f>IFERROR(IF(H1345="USD",0,INDEX(Data!$F$9:$F$984,INT((ROW()-1)/2),1)),0)</f>
        <v>0</v>
      </c>
      <c r="P1345" s="48"/>
      <c r="Q1345" s="48"/>
      <c r="R1345" s="177" t="str">
        <f>IFERROR(VLOOKUP(L1345,Define!$A$4:$H$419,8,0),"")</f>
        <v/>
      </c>
      <c r="S1345" s="48"/>
      <c r="T1345" s="48"/>
      <c r="U1345" s="51"/>
      <c r="V1345" s="45"/>
      <c r="W1345" s="45">
        <f>IFERROR(INDEX(Data!$C$9:$C$984,INT((ROW()-1)/2),1),"")</f>
        <v>0</v>
      </c>
      <c r="X1345" s="49"/>
      <c r="Y1345" s="48"/>
      <c r="Z1345" s="48"/>
      <c r="AA1345" s="48"/>
      <c r="AB1345" s="48"/>
      <c r="AC1345" s="48"/>
      <c r="AD1345" s="48"/>
      <c r="AE1345" s="48"/>
      <c r="AF1345" s="44">
        <f>IFERROR(INDEX(Data!$J$9:$J$984,INT((ROW()-1)/2),1),"")</f>
        <v>0</v>
      </c>
      <c r="AG1345" s="48"/>
      <c r="AH1345" s="48"/>
      <c r="AI1345" s="48"/>
      <c r="AJ1345" s="48"/>
      <c r="AK1345" s="40"/>
      <c r="AL1345" s="49" t="s">
        <v>299</v>
      </c>
      <c r="AM1345" s="48"/>
      <c r="AN1345" s="48"/>
      <c r="AO1345" s="114" t="str">
        <f>IFERROR(VLOOKUP(L1345,Define!$A$3:$D$213,4,0),"")</f>
        <v/>
      </c>
      <c r="AP1345" s="48"/>
      <c r="AQ1345" s="48"/>
      <c r="AR1345" s="48"/>
      <c r="AS1345" s="48"/>
      <c r="AT1345" s="48"/>
      <c r="AU1345" s="48"/>
      <c r="AV1345" s="48"/>
      <c r="AW1345" s="48"/>
      <c r="AX1345" s="48"/>
      <c r="AY1345" s="48"/>
      <c r="AZ1345" s="48"/>
      <c r="BA1345" s="48"/>
      <c r="BB1345" s="48"/>
      <c r="BC1345" s="48"/>
      <c r="BD1345" s="48"/>
      <c r="BE1345" s="48"/>
      <c r="BF1345" s="48"/>
      <c r="BG1345" s="48"/>
      <c r="BH1345" s="48"/>
      <c r="BI1345" s="48"/>
      <c r="BJ1345" s="48"/>
      <c r="BK1345" s="48"/>
      <c r="BL1345" s="48"/>
      <c r="BM1345" s="48"/>
      <c r="BN1345" s="48"/>
      <c r="BP1345" s="179" t="str">
        <f>K1345&amp;"#"&amp;K1346</f>
        <v>#</v>
      </c>
    </row>
    <row r="1346" spans="1:68" x14ac:dyDescent="0.2">
      <c r="A1346" s="41">
        <v>0</v>
      </c>
      <c r="B1346" s="41">
        <f>IF(F1345&lt;&gt;F1346,MAX($B$2:B1345)+1,B1345)</f>
        <v>4</v>
      </c>
      <c r="C1346" s="64">
        <f>IFERROR(INDEX(Data!$A$9:$A$984,INT((ROW()-1)/2),1),"")</f>
        <v>0</v>
      </c>
      <c r="D1346" s="64">
        <f>IFERROR(INDEX(Data!$A$9:$A$984,INT((ROW()-1)/2),1),"")</f>
        <v>0</v>
      </c>
      <c r="E1346" s="59">
        <f>VLOOKUP(BP1346,Define!$L$4:$M$37,2,0)</f>
        <v>0</v>
      </c>
      <c r="F1346" s="59">
        <f>IFERROR(INDEX(Data!$B$9:$B$984,INT((ROW()-1)/2),1),"")</f>
        <v>0</v>
      </c>
      <c r="G1346" s="59">
        <f t="shared" si="41"/>
        <v>0</v>
      </c>
      <c r="H1346" s="50">
        <f>IFERROR(INDEX(Data!$G$9:$G$984,INT((ROW()-1)/2),1),"")</f>
        <v>0</v>
      </c>
      <c r="I1346" s="58" t="e">
        <f t="shared" si="40"/>
        <v>#DIV/0!</v>
      </c>
      <c r="J1346" s="48"/>
      <c r="K1346" s="48" t="str">
        <f>IFERROR(VLOOKUP(IF(ISTEXT(L1346),M1346,L1346),Define!$A$3:$C$500,IF(MOD(ROW(),2)=1,2,3),0),"")</f>
        <v/>
      </c>
      <c r="L1346" s="48" t="str">
        <f>IFERROR(INDEX(Data!$P$9:$S$984,INT((ROW()-1)/2),IF(MOD(ROW(),2)=1,1,3)),"")</f>
        <v/>
      </c>
      <c r="M1346" s="48" t="str">
        <f>IFERROR(INDEX(Data!$P$9:$S$984,INT((ROW()-1)/2),IF(MOD(ROW(),2)=1,2,4)),"")</f>
        <v/>
      </c>
      <c r="N1346" s="167">
        <f>IFERROR(INDEX(IF(H1346="USD",Data!$F$9:$F$984,Data!$I$9:$I$984),INT((ROW()-1)/2),1),"")</f>
        <v>0</v>
      </c>
      <c r="O1346" s="44">
        <f>IFERROR(IF(H1346="USD",0,INDEX(Data!$F$9:$F$984,INT((ROW()-1)/2),1)),0)</f>
        <v>0</v>
      </c>
      <c r="P1346" s="48"/>
      <c r="Q1346" s="48"/>
      <c r="R1346" s="177" t="str">
        <f>IFERROR(VLOOKUP(L1346,Define!$A$4:$H$419,8,0),"")</f>
        <v/>
      </c>
      <c r="S1346" s="48"/>
      <c r="T1346" s="48"/>
      <c r="U1346" s="51"/>
      <c r="V1346" s="45"/>
      <c r="W1346" s="45">
        <f>IFERROR(INDEX(Data!$C$9:$C$984,INT((ROW()-1)/2),1),"")</f>
        <v>0</v>
      </c>
      <c r="X1346" s="49"/>
      <c r="Y1346" s="48"/>
      <c r="Z1346" s="48"/>
      <c r="AA1346" s="48"/>
      <c r="AB1346" s="48"/>
      <c r="AC1346" s="48"/>
      <c r="AD1346" s="48"/>
      <c r="AE1346" s="48"/>
      <c r="AF1346" s="44">
        <f>IFERROR(INDEX(Data!$J$9:$J$984,INT((ROW()-1)/2),1),"")</f>
        <v>0</v>
      </c>
      <c r="AG1346" s="48"/>
      <c r="AH1346" s="48"/>
      <c r="AI1346" s="48"/>
      <c r="AJ1346" s="48"/>
      <c r="AK1346" s="40"/>
      <c r="AL1346" s="49" t="s">
        <v>299</v>
      </c>
      <c r="AM1346" s="48"/>
      <c r="AN1346" s="48"/>
      <c r="AO1346" s="114" t="str">
        <f>IFERROR(VLOOKUP(L1346,Define!$A$3:$D$213,4,0),"")</f>
        <v/>
      </c>
      <c r="AP1346" s="48"/>
      <c r="AQ1346" s="48"/>
      <c r="AR1346" s="48"/>
      <c r="AS1346" s="48"/>
      <c r="AT1346" s="48"/>
      <c r="AU1346" s="48"/>
      <c r="AV1346" s="48"/>
      <c r="AW1346" s="48"/>
      <c r="AX1346" s="48"/>
      <c r="AY1346" s="48"/>
      <c r="AZ1346" s="48"/>
      <c r="BA1346" s="48"/>
      <c r="BB1346" s="48"/>
      <c r="BC1346" s="48"/>
      <c r="BD1346" s="48"/>
      <c r="BE1346" s="48"/>
      <c r="BF1346" s="48"/>
      <c r="BG1346" s="48"/>
      <c r="BH1346" s="48"/>
      <c r="BI1346" s="48"/>
      <c r="BJ1346" s="48"/>
      <c r="BK1346" s="48"/>
      <c r="BL1346" s="48"/>
      <c r="BM1346" s="48"/>
      <c r="BN1346" s="48"/>
      <c r="BP1346" s="179" t="str">
        <f>K1345&amp;"#"&amp;K1346</f>
        <v>#</v>
      </c>
    </row>
    <row r="1347" spans="1:68" x14ac:dyDescent="0.2">
      <c r="A1347" s="41">
        <v>0</v>
      </c>
      <c r="B1347" s="41">
        <f>IF(F1346&lt;&gt;F1347,MAX($B$2:B1346)+1,B1346)</f>
        <v>4</v>
      </c>
      <c r="C1347" s="64">
        <f>IFERROR(INDEX(Data!$A$9:$A$984,INT((ROW()-1)/2),1),"")</f>
        <v>0</v>
      </c>
      <c r="D1347" s="64">
        <f>IFERROR(INDEX(Data!$A$9:$A$984,INT((ROW()-1)/2),1),"")</f>
        <v>0</v>
      </c>
      <c r="E1347" s="59">
        <f>VLOOKUP(BP1347,Define!$L$4:$M$37,2,0)</f>
        <v>0</v>
      </c>
      <c r="F1347" s="59">
        <f>IFERROR(INDEX(Data!$B$9:$B$984,INT((ROW()-1)/2),1),"")</f>
        <v>0</v>
      </c>
      <c r="G1347" s="59">
        <f t="shared" si="41"/>
        <v>0</v>
      </c>
      <c r="H1347" s="50">
        <f>IFERROR(INDEX(Data!$G$9:$G$984,INT((ROW()-1)/2),1),"")</f>
        <v>0</v>
      </c>
      <c r="I1347" s="58" t="e">
        <f t="shared" ref="I1347:I1410" si="42">ROUND(($O1347/$N1347)*IF(H1347="USD",0,IF(H1347="VND",1000000,IF(H1347="JPY",1000,IF(H1347="EUR",1,0)))),5)</f>
        <v>#DIV/0!</v>
      </c>
      <c r="J1347" s="48"/>
      <c r="K1347" s="48" t="str">
        <f>IFERROR(VLOOKUP(IF(ISTEXT(L1347),M1347,L1347),Define!$A$3:$C$500,IF(MOD(ROW(),2)=1,2,3),0),"")</f>
        <v/>
      </c>
      <c r="L1347" s="48" t="str">
        <f>IFERROR(INDEX(Data!$P$9:$S$984,INT((ROW()-1)/2),IF(MOD(ROW(),2)=1,1,3)),"")</f>
        <v/>
      </c>
      <c r="M1347" s="48" t="str">
        <f>IFERROR(INDEX(Data!$P$9:$S$984,INT((ROW()-1)/2),IF(MOD(ROW(),2)=1,2,4)),"")</f>
        <v/>
      </c>
      <c r="N1347" s="167">
        <f>IFERROR(INDEX(IF(H1347="USD",Data!$F$9:$F$984,Data!$I$9:$I$984),INT((ROW()-1)/2),1),"")</f>
        <v>0</v>
      </c>
      <c r="O1347" s="44">
        <f>IFERROR(IF(H1347="USD",0,INDEX(Data!$F$9:$F$984,INT((ROW()-1)/2),1)),0)</f>
        <v>0</v>
      </c>
      <c r="P1347" s="48"/>
      <c r="Q1347" s="48"/>
      <c r="R1347" s="177" t="str">
        <f>IFERROR(VLOOKUP(L1347,Define!$A$4:$H$419,8,0),"")</f>
        <v/>
      </c>
      <c r="S1347" s="48"/>
      <c r="T1347" s="48"/>
      <c r="U1347" s="51"/>
      <c r="V1347" s="45"/>
      <c r="W1347" s="45">
        <f>IFERROR(INDEX(Data!$C$9:$C$984,INT((ROW()-1)/2),1),"")</f>
        <v>0</v>
      </c>
      <c r="X1347" s="49"/>
      <c r="Y1347" s="48"/>
      <c r="Z1347" s="48"/>
      <c r="AA1347" s="48"/>
      <c r="AB1347" s="48"/>
      <c r="AC1347" s="48"/>
      <c r="AD1347" s="48"/>
      <c r="AE1347" s="48"/>
      <c r="AF1347" s="44">
        <f>IFERROR(INDEX(Data!$J$9:$J$984,INT((ROW()-1)/2),1),"")</f>
        <v>0</v>
      </c>
      <c r="AG1347" s="48"/>
      <c r="AH1347" s="48"/>
      <c r="AI1347" s="48"/>
      <c r="AJ1347" s="48"/>
      <c r="AK1347" s="40"/>
      <c r="AL1347" s="49" t="s">
        <v>299</v>
      </c>
      <c r="AM1347" s="48"/>
      <c r="AN1347" s="48"/>
      <c r="AO1347" s="114" t="str">
        <f>IFERROR(VLOOKUP(L1347,Define!$A$3:$D$213,4,0),"")</f>
        <v/>
      </c>
      <c r="AP1347" s="48"/>
      <c r="AQ1347" s="48"/>
      <c r="AR1347" s="48"/>
      <c r="AS1347" s="48"/>
      <c r="AT1347" s="48"/>
      <c r="AU1347" s="48"/>
      <c r="AV1347" s="48"/>
      <c r="AW1347" s="48"/>
      <c r="AX1347" s="48"/>
      <c r="AY1347" s="48"/>
      <c r="AZ1347" s="48"/>
      <c r="BA1347" s="48"/>
      <c r="BB1347" s="48"/>
      <c r="BC1347" s="48"/>
      <c r="BD1347" s="48"/>
      <c r="BE1347" s="48"/>
      <c r="BF1347" s="48"/>
      <c r="BG1347" s="48"/>
      <c r="BH1347" s="48"/>
      <c r="BI1347" s="48"/>
      <c r="BJ1347" s="48"/>
      <c r="BK1347" s="48"/>
      <c r="BL1347" s="48"/>
      <c r="BM1347" s="48"/>
      <c r="BN1347" s="48"/>
      <c r="BP1347" s="179" t="str">
        <f>K1347&amp;"#"&amp;K1348</f>
        <v>#</v>
      </c>
    </row>
    <row r="1348" spans="1:68" x14ac:dyDescent="0.2">
      <c r="A1348" s="41">
        <v>0</v>
      </c>
      <c r="B1348" s="41">
        <f>IF(F1347&lt;&gt;F1348,MAX($B$2:B1347)+1,B1347)</f>
        <v>4</v>
      </c>
      <c r="C1348" s="64">
        <f>IFERROR(INDEX(Data!$A$9:$A$984,INT((ROW()-1)/2),1),"")</f>
        <v>0</v>
      </c>
      <c r="D1348" s="64">
        <f>IFERROR(INDEX(Data!$A$9:$A$984,INT((ROW()-1)/2),1),"")</f>
        <v>0</v>
      </c>
      <c r="E1348" s="59">
        <f>VLOOKUP(BP1348,Define!$L$4:$M$37,2,0)</f>
        <v>0</v>
      </c>
      <c r="F1348" s="59">
        <f>IFERROR(INDEX(Data!$B$9:$B$984,INT((ROW()-1)/2),1),"")</f>
        <v>0</v>
      </c>
      <c r="G1348" s="59">
        <f t="shared" ref="G1348:G1411" si="43">F1348</f>
        <v>0</v>
      </c>
      <c r="H1348" s="50">
        <f>IFERROR(INDEX(Data!$G$9:$G$984,INT((ROW()-1)/2),1),"")</f>
        <v>0</v>
      </c>
      <c r="I1348" s="58" t="e">
        <f t="shared" si="42"/>
        <v>#DIV/0!</v>
      </c>
      <c r="J1348" s="48"/>
      <c r="K1348" s="48" t="str">
        <f>IFERROR(VLOOKUP(IF(ISTEXT(L1348),M1348,L1348),Define!$A$3:$C$500,IF(MOD(ROW(),2)=1,2,3),0),"")</f>
        <v/>
      </c>
      <c r="L1348" s="48" t="str">
        <f>IFERROR(INDEX(Data!$P$9:$S$984,INT((ROW()-1)/2),IF(MOD(ROW(),2)=1,1,3)),"")</f>
        <v/>
      </c>
      <c r="M1348" s="48" t="str">
        <f>IFERROR(INDEX(Data!$P$9:$S$984,INT((ROW()-1)/2),IF(MOD(ROW(),2)=1,2,4)),"")</f>
        <v/>
      </c>
      <c r="N1348" s="167">
        <f>IFERROR(INDEX(IF(H1348="USD",Data!$F$9:$F$984,Data!$I$9:$I$984),INT((ROW()-1)/2),1),"")</f>
        <v>0</v>
      </c>
      <c r="O1348" s="44">
        <f>IFERROR(IF(H1348="USD",0,INDEX(Data!$F$9:$F$984,INT((ROW()-1)/2),1)),0)</f>
        <v>0</v>
      </c>
      <c r="P1348" s="48"/>
      <c r="Q1348" s="48"/>
      <c r="R1348" s="177" t="str">
        <f>IFERROR(VLOOKUP(L1348,Define!$A$4:$H$419,8,0),"")</f>
        <v/>
      </c>
      <c r="S1348" s="48"/>
      <c r="T1348" s="48"/>
      <c r="U1348" s="51"/>
      <c r="V1348" s="45"/>
      <c r="W1348" s="45">
        <f>IFERROR(INDEX(Data!$C$9:$C$984,INT((ROW()-1)/2),1),"")</f>
        <v>0</v>
      </c>
      <c r="X1348" s="49"/>
      <c r="Y1348" s="48"/>
      <c r="Z1348" s="48"/>
      <c r="AA1348" s="48"/>
      <c r="AB1348" s="48"/>
      <c r="AC1348" s="48"/>
      <c r="AD1348" s="48"/>
      <c r="AE1348" s="48"/>
      <c r="AF1348" s="44">
        <f>IFERROR(INDEX(Data!$J$9:$J$984,INT((ROW()-1)/2),1),"")</f>
        <v>0</v>
      </c>
      <c r="AG1348" s="48"/>
      <c r="AH1348" s="48"/>
      <c r="AI1348" s="48"/>
      <c r="AJ1348" s="48"/>
      <c r="AK1348" s="40"/>
      <c r="AL1348" s="49" t="s">
        <v>299</v>
      </c>
      <c r="AM1348" s="48"/>
      <c r="AN1348" s="48"/>
      <c r="AO1348" s="114" t="str">
        <f>IFERROR(VLOOKUP(L1348,Define!$A$3:$D$213,4,0),"")</f>
        <v/>
      </c>
      <c r="AP1348" s="48"/>
      <c r="AQ1348" s="48"/>
      <c r="AR1348" s="48"/>
      <c r="AS1348" s="48"/>
      <c r="AT1348" s="48"/>
      <c r="AU1348" s="48"/>
      <c r="AV1348" s="48"/>
      <c r="AW1348" s="48"/>
      <c r="AX1348" s="48"/>
      <c r="AY1348" s="48"/>
      <c r="AZ1348" s="48"/>
      <c r="BA1348" s="48"/>
      <c r="BB1348" s="48"/>
      <c r="BC1348" s="48"/>
      <c r="BD1348" s="48"/>
      <c r="BE1348" s="48"/>
      <c r="BF1348" s="48"/>
      <c r="BG1348" s="48"/>
      <c r="BH1348" s="48"/>
      <c r="BI1348" s="48"/>
      <c r="BJ1348" s="48"/>
      <c r="BK1348" s="48"/>
      <c r="BL1348" s="48"/>
      <c r="BM1348" s="48"/>
      <c r="BN1348" s="48"/>
      <c r="BP1348" s="179" t="str">
        <f>K1347&amp;"#"&amp;K1348</f>
        <v>#</v>
      </c>
    </row>
    <row r="1349" spans="1:68" x14ac:dyDescent="0.2">
      <c r="A1349" s="41">
        <v>0</v>
      </c>
      <c r="B1349" s="41">
        <f>IF(F1348&lt;&gt;F1349,MAX($B$2:B1348)+1,B1348)</f>
        <v>4</v>
      </c>
      <c r="C1349" s="64">
        <f>IFERROR(INDEX(Data!$A$9:$A$984,INT((ROW()-1)/2),1),"")</f>
        <v>0</v>
      </c>
      <c r="D1349" s="64">
        <f>IFERROR(INDEX(Data!$A$9:$A$984,INT((ROW()-1)/2),1),"")</f>
        <v>0</v>
      </c>
      <c r="E1349" s="59">
        <f>VLOOKUP(BP1349,Define!$L$4:$M$37,2,0)</f>
        <v>0</v>
      </c>
      <c r="F1349" s="59">
        <f>IFERROR(INDEX(Data!$B$9:$B$984,INT((ROW()-1)/2),1),"")</f>
        <v>0</v>
      </c>
      <c r="G1349" s="59">
        <f t="shared" si="43"/>
        <v>0</v>
      </c>
      <c r="H1349" s="50">
        <f>IFERROR(INDEX(Data!$G$9:$G$984,INT((ROW()-1)/2),1),"")</f>
        <v>0</v>
      </c>
      <c r="I1349" s="58" t="e">
        <f t="shared" si="42"/>
        <v>#DIV/0!</v>
      </c>
      <c r="J1349" s="48"/>
      <c r="K1349" s="48" t="str">
        <f>IFERROR(VLOOKUP(IF(ISTEXT(L1349),M1349,L1349),Define!$A$3:$C$500,IF(MOD(ROW(),2)=1,2,3),0),"")</f>
        <v/>
      </c>
      <c r="L1349" s="48" t="str">
        <f>IFERROR(INDEX(Data!$P$9:$S$984,INT((ROW()-1)/2),IF(MOD(ROW(),2)=1,1,3)),"")</f>
        <v/>
      </c>
      <c r="M1349" s="48" t="str">
        <f>IFERROR(INDEX(Data!$P$9:$S$984,INT((ROW()-1)/2),IF(MOD(ROW(),2)=1,2,4)),"")</f>
        <v/>
      </c>
      <c r="N1349" s="167">
        <f>IFERROR(INDEX(IF(H1349="USD",Data!$F$9:$F$984,Data!$I$9:$I$984),INT((ROW()-1)/2),1),"")</f>
        <v>0</v>
      </c>
      <c r="O1349" s="44">
        <f>IFERROR(IF(H1349="USD",0,INDEX(Data!$F$9:$F$984,INT((ROW()-1)/2),1)),0)</f>
        <v>0</v>
      </c>
      <c r="P1349" s="48"/>
      <c r="Q1349" s="48"/>
      <c r="R1349" s="177" t="str">
        <f>IFERROR(VLOOKUP(L1349,Define!$A$4:$H$419,8,0),"")</f>
        <v/>
      </c>
      <c r="S1349" s="48"/>
      <c r="T1349" s="48"/>
      <c r="U1349" s="51"/>
      <c r="V1349" s="45"/>
      <c r="W1349" s="45">
        <f>IFERROR(INDEX(Data!$C$9:$C$984,INT((ROW()-1)/2),1),"")</f>
        <v>0</v>
      </c>
      <c r="X1349" s="49"/>
      <c r="Y1349" s="48"/>
      <c r="Z1349" s="48"/>
      <c r="AA1349" s="48"/>
      <c r="AB1349" s="48"/>
      <c r="AC1349" s="48"/>
      <c r="AD1349" s="48"/>
      <c r="AE1349" s="48"/>
      <c r="AF1349" s="44">
        <f>IFERROR(INDEX(Data!$J$9:$J$984,INT((ROW()-1)/2),1),"")</f>
        <v>0</v>
      </c>
      <c r="AG1349" s="48"/>
      <c r="AH1349" s="48"/>
      <c r="AI1349" s="48"/>
      <c r="AJ1349" s="48"/>
      <c r="AK1349" s="40"/>
      <c r="AL1349" s="49" t="s">
        <v>299</v>
      </c>
      <c r="AM1349" s="48"/>
      <c r="AN1349" s="48"/>
      <c r="AO1349" s="114" t="str">
        <f>IFERROR(VLOOKUP(L1349,Define!$A$3:$D$213,4,0),"")</f>
        <v/>
      </c>
      <c r="AP1349" s="48"/>
      <c r="AQ1349" s="48"/>
      <c r="AR1349" s="48"/>
      <c r="AS1349" s="48"/>
      <c r="AT1349" s="48"/>
      <c r="AU1349" s="48"/>
      <c r="AV1349" s="48"/>
      <c r="AW1349" s="48"/>
      <c r="AX1349" s="48"/>
      <c r="AY1349" s="48"/>
      <c r="AZ1349" s="48"/>
      <c r="BA1349" s="48"/>
      <c r="BB1349" s="48"/>
      <c r="BC1349" s="48"/>
      <c r="BD1349" s="48"/>
      <c r="BE1349" s="48"/>
      <c r="BF1349" s="48"/>
      <c r="BG1349" s="48"/>
      <c r="BH1349" s="48"/>
      <c r="BI1349" s="48"/>
      <c r="BJ1349" s="48"/>
      <c r="BK1349" s="48"/>
      <c r="BL1349" s="48"/>
      <c r="BM1349" s="48"/>
      <c r="BN1349" s="48"/>
      <c r="BP1349" s="179" t="str">
        <f>K1349&amp;"#"&amp;K1350</f>
        <v>#</v>
      </c>
    </row>
    <row r="1350" spans="1:68" x14ac:dyDescent="0.2">
      <c r="A1350" s="41">
        <v>0</v>
      </c>
      <c r="B1350" s="41">
        <f>IF(F1349&lt;&gt;F1350,MAX($B$2:B1349)+1,B1349)</f>
        <v>4</v>
      </c>
      <c r="C1350" s="64">
        <f>IFERROR(INDEX(Data!$A$9:$A$984,INT((ROW()-1)/2),1),"")</f>
        <v>0</v>
      </c>
      <c r="D1350" s="64">
        <f>IFERROR(INDEX(Data!$A$9:$A$984,INT((ROW()-1)/2),1),"")</f>
        <v>0</v>
      </c>
      <c r="E1350" s="59">
        <f>VLOOKUP(BP1350,Define!$L$4:$M$37,2,0)</f>
        <v>0</v>
      </c>
      <c r="F1350" s="59">
        <f>IFERROR(INDEX(Data!$B$9:$B$984,INT((ROW()-1)/2),1),"")</f>
        <v>0</v>
      </c>
      <c r="G1350" s="59">
        <f t="shared" si="43"/>
        <v>0</v>
      </c>
      <c r="H1350" s="50">
        <f>IFERROR(INDEX(Data!$G$9:$G$984,INT((ROW()-1)/2),1),"")</f>
        <v>0</v>
      </c>
      <c r="I1350" s="58" t="e">
        <f t="shared" si="42"/>
        <v>#DIV/0!</v>
      </c>
      <c r="J1350" s="48"/>
      <c r="K1350" s="48" t="str">
        <f>IFERROR(VLOOKUP(IF(ISTEXT(L1350),M1350,L1350),Define!$A$3:$C$500,IF(MOD(ROW(),2)=1,2,3),0),"")</f>
        <v/>
      </c>
      <c r="L1350" s="48" t="str">
        <f>IFERROR(INDEX(Data!$P$9:$S$984,INT((ROW()-1)/2),IF(MOD(ROW(),2)=1,1,3)),"")</f>
        <v/>
      </c>
      <c r="M1350" s="48" t="str">
        <f>IFERROR(INDEX(Data!$P$9:$S$984,INT((ROW()-1)/2),IF(MOD(ROW(),2)=1,2,4)),"")</f>
        <v/>
      </c>
      <c r="N1350" s="167">
        <f>IFERROR(INDEX(IF(H1350="USD",Data!$F$9:$F$984,Data!$I$9:$I$984),INT((ROW()-1)/2),1),"")</f>
        <v>0</v>
      </c>
      <c r="O1350" s="44">
        <f>IFERROR(IF(H1350="USD",0,INDEX(Data!$F$9:$F$984,INT((ROW()-1)/2),1)),0)</f>
        <v>0</v>
      </c>
      <c r="P1350" s="48"/>
      <c r="Q1350" s="48"/>
      <c r="R1350" s="177" t="str">
        <f>IFERROR(VLOOKUP(L1350,Define!$A$4:$H$419,8,0),"")</f>
        <v/>
      </c>
      <c r="S1350" s="48"/>
      <c r="T1350" s="48"/>
      <c r="U1350" s="51"/>
      <c r="V1350" s="45"/>
      <c r="W1350" s="45">
        <f>IFERROR(INDEX(Data!$C$9:$C$984,INT((ROW()-1)/2),1),"")</f>
        <v>0</v>
      </c>
      <c r="X1350" s="49"/>
      <c r="Y1350" s="48"/>
      <c r="Z1350" s="48"/>
      <c r="AA1350" s="48"/>
      <c r="AB1350" s="48"/>
      <c r="AC1350" s="48"/>
      <c r="AD1350" s="48"/>
      <c r="AE1350" s="48"/>
      <c r="AF1350" s="44">
        <f>IFERROR(INDEX(Data!$J$9:$J$984,INT((ROW()-1)/2),1),"")</f>
        <v>0</v>
      </c>
      <c r="AG1350" s="48"/>
      <c r="AH1350" s="48"/>
      <c r="AI1350" s="48"/>
      <c r="AJ1350" s="48"/>
      <c r="AK1350" s="40"/>
      <c r="AL1350" s="49" t="s">
        <v>299</v>
      </c>
      <c r="AM1350" s="48"/>
      <c r="AN1350" s="48"/>
      <c r="AO1350" s="114" t="str">
        <f>IFERROR(VLOOKUP(L1350,Define!$A$3:$D$213,4,0),"")</f>
        <v/>
      </c>
      <c r="AP1350" s="48"/>
      <c r="AQ1350" s="48"/>
      <c r="AR1350" s="48"/>
      <c r="AS1350" s="48"/>
      <c r="AT1350" s="48"/>
      <c r="AU1350" s="48"/>
      <c r="AV1350" s="48"/>
      <c r="AW1350" s="48"/>
      <c r="AX1350" s="48"/>
      <c r="AY1350" s="48"/>
      <c r="AZ1350" s="48"/>
      <c r="BA1350" s="48"/>
      <c r="BB1350" s="48"/>
      <c r="BC1350" s="48"/>
      <c r="BD1350" s="48"/>
      <c r="BE1350" s="48"/>
      <c r="BF1350" s="48"/>
      <c r="BG1350" s="48"/>
      <c r="BH1350" s="48"/>
      <c r="BI1350" s="48"/>
      <c r="BJ1350" s="48"/>
      <c r="BK1350" s="48"/>
      <c r="BL1350" s="48"/>
      <c r="BM1350" s="48"/>
      <c r="BN1350" s="48"/>
      <c r="BP1350" s="179" t="str">
        <f>K1349&amp;"#"&amp;K1350</f>
        <v>#</v>
      </c>
    </row>
    <row r="1351" spans="1:68" x14ac:dyDescent="0.2">
      <c r="A1351" s="41">
        <v>0</v>
      </c>
      <c r="B1351" s="41">
        <f>IF(F1350&lt;&gt;F1351,MAX($B$2:B1350)+1,B1350)</f>
        <v>4</v>
      </c>
      <c r="C1351" s="64">
        <f>IFERROR(INDEX(Data!$A$9:$A$984,INT((ROW()-1)/2),1),"")</f>
        <v>0</v>
      </c>
      <c r="D1351" s="64">
        <f>IFERROR(INDEX(Data!$A$9:$A$984,INT((ROW()-1)/2),1),"")</f>
        <v>0</v>
      </c>
      <c r="E1351" s="59">
        <f>VLOOKUP(BP1351,Define!$L$4:$M$37,2,0)</f>
        <v>0</v>
      </c>
      <c r="F1351" s="59">
        <f>IFERROR(INDEX(Data!$B$9:$B$984,INT((ROW()-1)/2),1),"")</f>
        <v>0</v>
      </c>
      <c r="G1351" s="59">
        <f t="shared" si="43"/>
        <v>0</v>
      </c>
      <c r="H1351" s="50">
        <f>IFERROR(INDEX(Data!$G$9:$G$984,INT((ROW()-1)/2),1),"")</f>
        <v>0</v>
      </c>
      <c r="I1351" s="58" t="e">
        <f t="shared" si="42"/>
        <v>#DIV/0!</v>
      </c>
      <c r="J1351" s="48"/>
      <c r="K1351" s="48" t="str">
        <f>IFERROR(VLOOKUP(IF(ISTEXT(L1351),M1351,L1351),Define!$A$3:$C$500,IF(MOD(ROW(),2)=1,2,3),0),"")</f>
        <v/>
      </c>
      <c r="L1351" s="48" t="str">
        <f>IFERROR(INDEX(Data!$P$9:$S$984,INT((ROW()-1)/2),IF(MOD(ROW(),2)=1,1,3)),"")</f>
        <v/>
      </c>
      <c r="M1351" s="48" t="str">
        <f>IFERROR(INDEX(Data!$P$9:$S$984,INT((ROW()-1)/2),IF(MOD(ROW(),2)=1,2,4)),"")</f>
        <v/>
      </c>
      <c r="N1351" s="167">
        <f>IFERROR(INDEX(IF(H1351="USD",Data!$F$9:$F$984,Data!$I$9:$I$984),INT((ROW()-1)/2),1),"")</f>
        <v>0</v>
      </c>
      <c r="O1351" s="44">
        <f>IFERROR(IF(H1351="USD",0,INDEX(Data!$F$9:$F$984,INT((ROW()-1)/2),1)),0)</f>
        <v>0</v>
      </c>
      <c r="P1351" s="48"/>
      <c r="Q1351" s="48"/>
      <c r="R1351" s="177" t="str">
        <f>IFERROR(VLOOKUP(L1351,Define!$A$4:$H$419,8,0),"")</f>
        <v/>
      </c>
      <c r="S1351" s="48"/>
      <c r="T1351" s="48"/>
      <c r="U1351" s="51"/>
      <c r="V1351" s="45"/>
      <c r="W1351" s="45">
        <f>IFERROR(INDEX(Data!$C$9:$C$984,INT((ROW()-1)/2),1),"")</f>
        <v>0</v>
      </c>
      <c r="X1351" s="49"/>
      <c r="Y1351" s="48"/>
      <c r="Z1351" s="48"/>
      <c r="AA1351" s="48"/>
      <c r="AB1351" s="48"/>
      <c r="AC1351" s="48"/>
      <c r="AD1351" s="48"/>
      <c r="AE1351" s="48"/>
      <c r="AF1351" s="44">
        <f>IFERROR(INDEX(Data!$J$9:$J$984,INT((ROW()-1)/2),1),"")</f>
        <v>0</v>
      </c>
      <c r="AG1351" s="48"/>
      <c r="AH1351" s="48"/>
      <c r="AI1351" s="48"/>
      <c r="AJ1351" s="48"/>
      <c r="AK1351" s="40"/>
      <c r="AL1351" s="49" t="s">
        <v>299</v>
      </c>
      <c r="AM1351" s="48"/>
      <c r="AN1351" s="48"/>
      <c r="AO1351" s="114" t="str">
        <f>IFERROR(VLOOKUP(L1351,Define!$A$3:$D$213,4,0),"")</f>
        <v/>
      </c>
      <c r="AP1351" s="48"/>
      <c r="AQ1351" s="48"/>
      <c r="AR1351" s="48"/>
      <c r="AS1351" s="48"/>
      <c r="AT1351" s="48"/>
      <c r="AU1351" s="48"/>
      <c r="AV1351" s="48"/>
      <c r="AW1351" s="48"/>
      <c r="AX1351" s="48"/>
      <c r="AY1351" s="48"/>
      <c r="AZ1351" s="48"/>
      <c r="BA1351" s="48"/>
      <c r="BB1351" s="48"/>
      <c r="BC1351" s="48"/>
      <c r="BD1351" s="48"/>
      <c r="BE1351" s="48"/>
      <c r="BF1351" s="48"/>
      <c r="BG1351" s="48"/>
      <c r="BH1351" s="48"/>
      <c r="BI1351" s="48"/>
      <c r="BJ1351" s="48"/>
      <c r="BK1351" s="48"/>
      <c r="BL1351" s="48"/>
      <c r="BM1351" s="48"/>
      <c r="BN1351" s="48"/>
      <c r="BP1351" s="179" t="str">
        <f>K1351&amp;"#"&amp;K1352</f>
        <v>#</v>
      </c>
    </row>
    <row r="1352" spans="1:68" x14ac:dyDescent="0.2">
      <c r="A1352" s="41">
        <v>0</v>
      </c>
      <c r="B1352" s="41">
        <f>IF(F1351&lt;&gt;F1352,MAX($B$2:B1351)+1,B1351)</f>
        <v>4</v>
      </c>
      <c r="C1352" s="64">
        <f>IFERROR(INDEX(Data!$A$9:$A$984,INT((ROW()-1)/2),1),"")</f>
        <v>0</v>
      </c>
      <c r="D1352" s="64">
        <f>IFERROR(INDEX(Data!$A$9:$A$984,INT((ROW()-1)/2),1),"")</f>
        <v>0</v>
      </c>
      <c r="E1352" s="59">
        <f>VLOOKUP(BP1352,Define!$L$4:$M$37,2,0)</f>
        <v>0</v>
      </c>
      <c r="F1352" s="59">
        <f>IFERROR(INDEX(Data!$B$9:$B$984,INT((ROW()-1)/2),1),"")</f>
        <v>0</v>
      </c>
      <c r="G1352" s="59">
        <f t="shared" si="43"/>
        <v>0</v>
      </c>
      <c r="H1352" s="50">
        <f>IFERROR(INDEX(Data!$G$9:$G$984,INT((ROW()-1)/2),1),"")</f>
        <v>0</v>
      </c>
      <c r="I1352" s="58" t="e">
        <f t="shared" si="42"/>
        <v>#DIV/0!</v>
      </c>
      <c r="J1352" s="48"/>
      <c r="K1352" s="48" t="str">
        <f>IFERROR(VLOOKUP(IF(ISTEXT(L1352),M1352,L1352),Define!$A$3:$C$500,IF(MOD(ROW(),2)=1,2,3),0),"")</f>
        <v/>
      </c>
      <c r="L1352" s="48" t="str">
        <f>IFERROR(INDEX(Data!$P$9:$S$984,INT((ROW()-1)/2),IF(MOD(ROW(),2)=1,1,3)),"")</f>
        <v/>
      </c>
      <c r="M1352" s="48" t="str">
        <f>IFERROR(INDEX(Data!$P$9:$S$984,INT((ROW()-1)/2),IF(MOD(ROW(),2)=1,2,4)),"")</f>
        <v/>
      </c>
      <c r="N1352" s="167">
        <f>IFERROR(INDEX(IF(H1352="USD",Data!$F$9:$F$984,Data!$I$9:$I$984),INT((ROW()-1)/2),1),"")</f>
        <v>0</v>
      </c>
      <c r="O1352" s="44">
        <f>IFERROR(IF(H1352="USD",0,INDEX(Data!$F$9:$F$984,INT((ROW()-1)/2),1)),0)</f>
        <v>0</v>
      </c>
      <c r="P1352" s="48"/>
      <c r="Q1352" s="48"/>
      <c r="R1352" s="177" t="str">
        <f>IFERROR(VLOOKUP(L1352,Define!$A$4:$H$419,8,0),"")</f>
        <v/>
      </c>
      <c r="S1352" s="48"/>
      <c r="T1352" s="48"/>
      <c r="U1352" s="51"/>
      <c r="V1352" s="45"/>
      <c r="W1352" s="45">
        <f>IFERROR(INDEX(Data!$C$9:$C$984,INT((ROW()-1)/2),1),"")</f>
        <v>0</v>
      </c>
      <c r="X1352" s="49"/>
      <c r="Y1352" s="48"/>
      <c r="Z1352" s="48"/>
      <c r="AA1352" s="48"/>
      <c r="AB1352" s="48"/>
      <c r="AC1352" s="48"/>
      <c r="AD1352" s="48"/>
      <c r="AE1352" s="48"/>
      <c r="AF1352" s="44">
        <f>IFERROR(INDEX(Data!$J$9:$J$984,INT((ROW()-1)/2),1),"")</f>
        <v>0</v>
      </c>
      <c r="AG1352" s="48"/>
      <c r="AH1352" s="48"/>
      <c r="AI1352" s="48"/>
      <c r="AJ1352" s="48"/>
      <c r="AK1352" s="40"/>
      <c r="AL1352" s="49" t="s">
        <v>299</v>
      </c>
      <c r="AM1352" s="48"/>
      <c r="AN1352" s="48"/>
      <c r="AO1352" s="114" t="str">
        <f>IFERROR(VLOOKUP(L1352,Define!$A$3:$D$213,4,0),"")</f>
        <v/>
      </c>
      <c r="AP1352" s="48"/>
      <c r="AQ1352" s="48"/>
      <c r="AR1352" s="48"/>
      <c r="AS1352" s="48"/>
      <c r="AT1352" s="48"/>
      <c r="AU1352" s="48"/>
      <c r="AV1352" s="48"/>
      <c r="AW1352" s="48"/>
      <c r="AX1352" s="48"/>
      <c r="AY1352" s="48"/>
      <c r="AZ1352" s="48"/>
      <c r="BA1352" s="48"/>
      <c r="BB1352" s="48"/>
      <c r="BC1352" s="48"/>
      <c r="BD1352" s="48"/>
      <c r="BE1352" s="48"/>
      <c r="BF1352" s="48"/>
      <c r="BG1352" s="48"/>
      <c r="BH1352" s="48"/>
      <c r="BI1352" s="48"/>
      <c r="BJ1352" s="48"/>
      <c r="BK1352" s="48"/>
      <c r="BL1352" s="48"/>
      <c r="BM1352" s="48"/>
      <c r="BN1352" s="48"/>
      <c r="BP1352" s="179" t="str">
        <f>K1351&amp;"#"&amp;K1352</f>
        <v>#</v>
      </c>
    </row>
    <row r="1353" spans="1:68" x14ac:dyDescent="0.2">
      <c r="A1353" s="41">
        <v>0</v>
      </c>
      <c r="B1353" s="41">
        <f>IF(F1352&lt;&gt;F1353,MAX($B$2:B1352)+1,B1352)</f>
        <v>4</v>
      </c>
      <c r="C1353" s="64">
        <f>IFERROR(INDEX(Data!$A$9:$A$984,INT((ROW()-1)/2),1),"")</f>
        <v>0</v>
      </c>
      <c r="D1353" s="64">
        <f>IFERROR(INDEX(Data!$A$9:$A$984,INT((ROW()-1)/2),1),"")</f>
        <v>0</v>
      </c>
      <c r="E1353" s="59">
        <f>VLOOKUP(BP1353,Define!$L$4:$M$37,2,0)</f>
        <v>0</v>
      </c>
      <c r="F1353" s="59">
        <f>IFERROR(INDEX(Data!$B$9:$B$984,INT((ROW()-1)/2),1),"")</f>
        <v>0</v>
      </c>
      <c r="G1353" s="59">
        <f t="shared" si="43"/>
        <v>0</v>
      </c>
      <c r="H1353" s="50">
        <f>IFERROR(INDEX(Data!$G$9:$G$984,INT((ROW()-1)/2),1),"")</f>
        <v>0</v>
      </c>
      <c r="I1353" s="58" t="e">
        <f t="shared" si="42"/>
        <v>#DIV/0!</v>
      </c>
      <c r="J1353" s="48"/>
      <c r="K1353" s="48" t="str">
        <f>IFERROR(VLOOKUP(IF(ISTEXT(L1353),M1353,L1353),Define!$A$3:$C$500,IF(MOD(ROW(),2)=1,2,3),0),"")</f>
        <v/>
      </c>
      <c r="L1353" s="48" t="str">
        <f>IFERROR(INDEX(Data!$P$9:$S$984,INT((ROW()-1)/2),IF(MOD(ROW(),2)=1,1,3)),"")</f>
        <v/>
      </c>
      <c r="M1353" s="48" t="str">
        <f>IFERROR(INDEX(Data!$P$9:$S$984,INT((ROW()-1)/2),IF(MOD(ROW(),2)=1,2,4)),"")</f>
        <v/>
      </c>
      <c r="N1353" s="167">
        <f>IFERROR(INDEX(IF(H1353="USD",Data!$F$9:$F$984,Data!$I$9:$I$984),INT((ROW()-1)/2),1),"")</f>
        <v>0</v>
      </c>
      <c r="O1353" s="44">
        <f>IFERROR(IF(H1353="USD",0,INDEX(Data!$F$9:$F$984,INT((ROW()-1)/2),1)),0)</f>
        <v>0</v>
      </c>
      <c r="P1353" s="48"/>
      <c r="Q1353" s="48"/>
      <c r="R1353" s="177" t="str">
        <f>IFERROR(VLOOKUP(L1353,Define!$A$4:$H$419,8,0),"")</f>
        <v/>
      </c>
      <c r="S1353" s="48"/>
      <c r="T1353" s="48"/>
      <c r="U1353" s="51"/>
      <c r="V1353" s="45"/>
      <c r="W1353" s="45">
        <f>IFERROR(INDEX(Data!$C$9:$C$984,INT((ROW()-1)/2),1),"")</f>
        <v>0</v>
      </c>
      <c r="X1353" s="49"/>
      <c r="Y1353" s="48"/>
      <c r="Z1353" s="48"/>
      <c r="AA1353" s="48"/>
      <c r="AB1353" s="48"/>
      <c r="AC1353" s="48"/>
      <c r="AD1353" s="48"/>
      <c r="AE1353" s="48"/>
      <c r="AF1353" s="44">
        <f>IFERROR(INDEX(Data!$J$9:$J$984,INT((ROW()-1)/2),1),"")</f>
        <v>0</v>
      </c>
      <c r="AG1353" s="48"/>
      <c r="AH1353" s="48"/>
      <c r="AI1353" s="48"/>
      <c r="AJ1353" s="48"/>
      <c r="AK1353" s="40"/>
      <c r="AL1353" s="49" t="s">
        <v>299</v>
      </c>
      <c r="AM1353" s="48"/>
      <c r="AN1353" s="48"/>
      <c r="AO1353" s="114" t="str">
        <f>IFERROR(VLOOKUP(L1353,Define!$A$3:$D$213,4,0),"")</f>
        <v/>
      </c>
      <c r="AP1353" s="48"/>
      <c r="AQ1353" s="48"/>
      <c r="AR1353" s="48"/>
      <c r="AS1353" s="48"/>
      <c r="AT1353" s="48"/>
      <c r="AU1353" s="48"/>
      <c r="AV1353" s="48"/>
      <c r="AW1353" s="48"/>
      <c r="AX1353" s="48"/>
      <c r="AY1353" s="48"/>
      <c r="AZ1353" s="48"/>
      <c r="BA1353" s="48"/>
      <c r="BB1353" s="48"/>
      <c r="BC1353" s="48"/>
      <c r="BD1353" s="48"/>
      <c r="BE1353" s="48"/>
      <c r="BF1353" s="48"/>
      <c r="BG1353" s="48"/>
      <c r="BH1353" s="48"/>
      <c r="BI1353" s="48"/>
      <c r="BJ1353" s="48"/>
      <c r="BK1353" s="48"/>
      <c r="BL1353" s="48"/>
      <c r="BM1353" s="48"/>
      <c r="BN1353" s="48"/>
      <c r="BP1353" s="179" t="str">
        <f>K1353&amp;"#"&amp;K1354</f>
        <v>#</v>
      </c>
    </row>
    <row r="1354" spans="1:68" x14ac:dyDescent="0.2">
      <c r="A1354" s="41">
        <v>0</v>
      </c>
      <c r="B1354" s="41">
        <f>IF(F1353&lt;&gt;F1354,MAX($B$2:B1353)+1,B1353)</f>
        <v>4</v>
      </c>
      <c r="C1354" s="64">
        <f>IFERROR(INDEX(Data!$A$9:$A$984,INT((ROW()-1)/2),1),"")</f>
        <v>0</v>
      </c>
      <c r="D1354" s="64">
        <f>IFERROR(INDEX(Data!$A$9:$A$984,INT((ROW()-1)/2),1),"")</f>
        <v>0</v>
      </c>
      <c r="E1354" s="59">
        <f>VLOOKUP(BP1354,Define!$L$4:$M$37,2,0)</f>
        <v>0</v>
      </c>
      <c r="F1354" s="59">
        <f>IFERROR(INDEX(Data!$B$9:$B$984,INT((ROW()-1)/2),1),"")</f>
        <v>0</v>
      </c>
      <c r="G1354" s="59">
        <f t="shared" si="43"/>
        <v>0</v>
      </c>
      <c r="H1354" s="50">
        <f>IFERROR(INDEX(Data!$G$9:$G$984,INT((ROW()-1)/2),1),"")</f>
        <v>0</v>
      </c>
      <c r="I1354" s="58" t="e">
        <f t="shared" si="42"/>
        <v>#DIV/0!</v>
      </c>
      <c r="J1354" s="48"/>
      <c r="K1354" s="48" t="str">
        <f>IFERROR(VLOOKUP(IF(ISTEXT(L1354),M1354,L1354),Define!$A$3:$C$500,IF(MOD(ROW(),2)=1,2,3),0),"")</f>
        <v/>
      </c>
      <c r="L1354" s="48" t="str">
        <f>IFERROR(INDEX(Data!$P$9:$S$984,INT((ROW()-1)/2),IF(MOD(ROW(),2)=1,1,3)),"")</f>
        <v/>
      </c>
      <c r="M1354" s="48" t="str">
        <f>IFERROR(INDEX(Data!$P$9:$S$984,INT((ROW()-1)/2),IF(MOD(ROW(),2)=1,2,4)),"")</f>
        <v/>
      </c>
      <c r="N1354" s="167">
        <f>IFERROR(INDEX(IF(H1354="USD",Data!$F$9:$F$984,Data!$I$9:$I$984),INT((ROW()-1)/2),1),"")</f>
        <v>0</v>
      </c>
      <c r="O1354" s="44">
        <f>IFERROR(IF(H1354="USD",0,INDEX(Data!$F$9:$F$984,INT((ROW()-1)/2),1)),0)</f>
        <v>0</v>
      </c>
      <c r="P1354" s="48"/>
      <c r="Q1354" s="48"/>
      <c r="R1354" s="177" t="str">
        <f>IFERROR(VLOOKUP(L1354,Define!$A$4:$H$419,8,0),"")</f>
        <v/>
      </c>
      <c r="S1354" s="48"/>
      <c r="T1354" s="48"/>
      <c r="U1354" s="51"/>
      <c r="V1354" s="45"/>
      <c r="W1354" s="45">
        <f>IFERROR(INDEX(Data!$C$9:$C$984,INT((ROW()-1)/2),1),"")</f>
        <v>0</v>
      </c>
      <c r="X1354" s="49"/>
      <c r="Y1354" s="48"/>
      <c r="Z1354" s="48"/>
      <c r="AA1354" s="48"/>
      <c r="AB1354" s="48"/>
      <c r="AC1354" s="48"/>
      <c r="AD1354" s="48"/>
      <c r="AE1354" s="48"/>
      <c r="AF1354" s="44">
        <f>IFERROR(INDEX(Data!$J$9:$J$984,INT((ROW()-1)/2),1),"")</f>
        <v>0</v>
      </c>
      <c r="AG1354" s="48"/>
      <c r="AH1354" s="48"/>
      <c r="AI1354" s="48"/>
      <c r="AJ1354" s="48"/>
      <c r="AK1354" s="40"/>
      <c r="AL1354" s="49" t="s">
        <v>299</v>
      </c>
      <c r="AM1354" s="48"/>
      <c r="AN1354" s="48"/>
      <c r="AO1354" s="114" t="str">
        <f>IFERROR(VLOOKUP(L1354,Define!$A$3:$D$213,4,0),"")</f>
        <v/>
      </c>
      <c r="AP1354" s="48"/>
      <c r="AQ1354" s="48"/>
      <c r="AR1354" s="48"/>
      <c r="AS1354" s="48"/>
      <c r="AT1354" s="48"/>
      <c r="AU1354" s="48"/>
      <c r="AV1354" s="48"/>
      <c r="AW1354" s="48"/>
      <c r="AX1354" s="48"/>
      <c r="AY1354" s="48"/>
      <c r="AZ1354" s="48"/>
      <c r="BA1354" s="48"/>
      <c r="BB1354" s="48"/>
      <c r="BC1354" s="48"/>
      <c r="BD1354" s="48"/>
      <c r="BE1354" s="48"/>
      <c r="BF1354" s="48"/>
      <c r="BG1354" s="48"/>
      <c r="BH1354" s="48"/>
      <c r="BI1354" s="48"/>
      <c r="BJ1354" s="48"/>
      <c r="BK1354" s="48"/>
      <c r="BL1354" s="48"/>
      <c r="BM1354" s="48"/>
      <c r="BN1354" s="48"/>
      <c r="BP1354" s="179" t="str">
        <f>K1353&amp;"#"&amp;K1354</f>
        <v>#</v>
      </c>
    </row>
    <row r="1355" spans="1:68" x14ac:dyDescent="0.2">
      <c r="A1355" s="41">
        <v>0</v>
      </c>
      <c r="B1355" s="41">
        <f>IF(F1354&lt;&gt;F1355,MAX($B$2:B1354)+1,B1354)</f>
        <v>4</v>
      </c>
      <c r="C1355" s="64">
        <f>IFERROR(INDEX(Data!$A$9:$A$984,INT((ROW()-1)/2),1),"")</f>
        <v>0</v>
      </c>
      <c r="D1355" s="64">
        <f>IFERROR(INDEX(Data!$A$9:$A$984,INT((ROW()-1)/2),1),"")</f>
        <v>0</v>
      </c>
      <c r="E1355" s="59">
        <f>VLOOKUP(BP1355,Define!$L$4:$M$37,2,0)</f>
        <v>0</v>
      </c>
      <c r="F1355" s="59">
        <f>IFERROR(INDEX(Data!$B$9:$B$984,INT((ROW()-1)/2),1),"")</f>
        <v>0</v>
      </c>
      <c r="G1355" s="59">
        <f t="shared" si="43"/>
        <v>0</v>
      </c>
      <c r="H1355" s="50">
        <f>IFERROR(INDEX(Data!$G$9:$G$984,INT((ROW()-1)/2),1),"")</f>
        <v>0</v>
      </c>
      <c r="I1355" s="58" t="e">
        <f t="shared" si="42"/>
        <v>#DIV/0!</v>
      </c>
      <c r="J1355" s="48"/>
      <c r="K1355" s="48" t="str">
        <f>IFERROR(VLOOKUP(IF(ISTEXT(L1355),M1355,L1355),Define!$A$3:$C$500,IF(MOD(ROW(),2)=1,2,3),0),"")</f>
        <v/>
      </c>
      <c r="L1355" s="48" t="str">
        <f>IFERROR(INDEX(Data!$P$9:$S$984,INT((ROW()-1)/2),IF(MOD(ROW(),2)=1,1,3)),"")</f>
        <v/>
      </c>
      <c r="M1355" s="48" t="str">
        <f>IFERROR(INDEX(Data!$P$9:$S$984,INT((ROW()-1)/2),IF(MOD(ROW(),2)=1,2,4)),"")</f>
        <v/>
      </c>
      <c r="N1355" s="167">
        <f>IFERROR(INDEX(IF(H1355="USD",Data!$F$9:$F$984,Data!$I$9:$I$984),INT((ROW()-1)/2),1),"")</f>
        <v>0</v>
      </c>
      <c r="O1355" s="44">
        <f>IFERROR(IF(H1355="USD",0,INDEX(Data!$F$9:$F$984,INT((ROW()-1)/2),1)),0)</f>
        <v>0</v>
      </c>
      <c r="P1355" s="48"/>
      <c r="Q1355" s="48"/>
      <c r="R1355" s="177" t="str">
        <f>IFERROR(VLOOKUP(L1355,Define!$A$4:$H$419,8,0),"")</f>
        <v/>
      </c>
      <c r="S1355" s="48"/>
      <c r="T1355" s="48"/>
      <c r="U1355" s="51"/>
      <c r="V1355" s="45"/>
      <c r="W1355" s="45">
        <f>IFERROR(INDEX(Data!$C$9:$C$984,INT((ROW()-1)/2),1),"")</f>
        <v>0</v>
      </c>
      <c r="X1355" s="49"/>
      <c r="Y1355" s="48"/>
      <c r="Z1355" s="48"/>
      <c r="AA1355" s="48"/>
      <c r="AB1355" s="48"/>
      <c r="AC1355" s="48"/>
      <c r="AD1355" s="48"/>
      <c r="AE1355" s="48"/>
      <c r="AF1355" s="44">
        <f>IFERROR(INDEX(Data!$J$9:$J$984,INT((ROW()-1)/2),1),"")</f>
        <v>0</v>
      </c>
      <c r="AG1355" s="48"/>
      <c r="AH1355" s="48"/>
      <c r="AI1355" s="48"/>
      <c r="AJ1355" s="48"/>
      <c r="AK1355" s="40"/>
      <c r="AL1355" s="49" t="s">
        <v>299</v>
      </c>
      <c r="AM1355" s="48"/>
      <c r="AN1355" s="48"/>
      <c r="AO1355" s="114" t="str">
        <f>IFERROR(VLOOKUP(L1355,Define!$A$3:$D$213,4,0),"")</f>
        <v/>
      </c>
      <c r="AP1355" s="48"/>
      <c r="AQ1355" s="48"/>
      <c r="AR1355" s="48"/>
      <c r="AS1355" s="48"/>
      <c r="AT1355" s="48"/>
      <c r="AU1355" s="48"/>
      <c r="AV1355" s="48"/>
      <c r="AW1355" s="48"/>
      <c r="AX1355" s="48"/>
      <c r="AY1355" s="48"/>
      <c r="AZ1355" s="48"/>
      <c r="BA1355" s="48"/>
      <c r="BB1355" s="48"/>
      <c r="BC1355" s="48"/>
      <c r="BD1355" s="48"/>
      <c r="BE1355" s="48"/>
      <c r="BF1355" s="48"/>
      <c r="BG1355" s="48"/>
      <c r="BH1355" s="48"/>
      <c r="BI1355" s="48"/>
      <c r="BJ1355" s="48"/>
      <c r="BK1355" s="48"/>
      <c r="BL1355" s="48"/>
      <c r="BM1355" s="48"/>
      <c r="BN1355" s="48"/>
      <c r="BP1355" s="179" t="str">
        <f>K1355&amp;"#"&amp;K1356</f>
        <v>#</v>
      </c>
    </row>
    <row r="1356" spans="1:68" x14ac:dyDescent="0.2">
      <c r="A1356" s="41">
        <v>0</v>
      </c>
      <c r="B1356" s="41">
        <f>IF(F1355&lt;&gt;F1356,MAX($B$2:B1355)+1,B1355)</f>
        <v>4</v>
      </c>
      <c r="C1356" s="64">
        <f>IFERROR(INDEX(Data!$A$9:$A$984,INT((ROW()-1)/2),1),"")</f>
        <v>0</v>
      </c>
      <c r="D1356" s="64">
        <f>IFERROR(INDEX(Data!$A$9:$A$984,INT((ROW()-1)/2),1),"")</f>
        <v>0</v>
      </c>
      <c r="E1356" s="59">
        <f>VLOOKUP(BP1356,Define!$L$4:$M$37,2,0)</f>
        <v>0</v>
      </c>
      <c r="F1356" s="59">
        <f>IFERROR(INDEX(Data!$B$9:$B$984,INT((ROW()-1)/2),1),"")</f>
        <v>0</v>
      </c>
      <c r="G1356" s="59">
        <f t="shared" si="43"/>
        <v>0</v>
      </c>
      <c r="H1356" s="50">
        <f>IFERROR(INDEX(Data!$G$9:$G$984,INT((ROW()-1)/2),1),"")</f>
        <v>0</v>
      </c>
      <c r="I1356" s="58" t="e">
        <f t="shared" si="42"/>
        <v>#DIV/0!</v>
      </c>
      <c r="J1356" s="48"/>
      <c r="K1356" s="48" t="str">
        <f>IFERROR(VLOOKUP(IF(ISTEXT(L1356),M1356,L1356),Define!$A$3:$C$500,IF(MOD(ROW(),2)=1,2,3),0),"")</f>
        <v/>
      </c>
      <c r="L1356" s="48" t="str">
        <f>IFERROR(INDEX(Data!$P$9:$S$984,INT((ROW()-1)/2),IF(MOD(ROW(),2)=1,1,3)),"")</f>
        <v/>
      </c>
      <c r="M1356" s="48" t="str">
        <f>IFERROR(INDEX(Data!$P$9:$S$984,INT((ROW()-1)/2),IF(MOD(ROW(),2)=1,2,4)),"")</f>
        <v/>
      </c>
      <c r="N1356" s="167">
        <f>IFERROR(INDEX(IF(H1356="USD",Data!$F$9:$F$984,Data!$I$9:$I$984),INT((ROW()-1)/2),1),"")</f>
        <v>0</v>
      </c>
      <c r="O1356" s="44">
        <f>IFERROR(IF(H1356="USD",0,INDEX(Data!$F$9:$F$984,INT((ROW()-1)/2),1)),0)</f>
        <v>0</v>
      </c>
      <c r="P1356" s="48"/>
      <c r="Q1356" s="48"/>
      <c r="R1356" s="177" t="str">
        <f>IFERROR(VLOOKUP(L1356,Define!$A$4:$H$419,8,0),"")</f>
        <v/>
      </c>
      <c r="S1356" s="48"/>
      <c r="T1356" s="48"/>
      <c r="U1356" s="51"/>
      <c r="V1356" s="45"/>
      <c r="W1356" s="45">
        <f>IFERROR(INDEX(Data!$C$9:$C$984,INT((ROW()-1)/2),1),"")</f>
        <v>0</v>
      </c>
      <c r="X1356" s="49"/>
      <c r="Y1356" s="48"/>
      <c r="Z1356" s="48"/>
      <c r="AA1356" s="48"/>
      <c r="AB1356" s="48"/>
      <c r="AC1356" s="48"/>
      <c r="AD1356" s="48"/>
      <c r="AE1356" s="48"/>
      <c r="AF1356" s="44">
        <f>IFERROR(INDEX(Data!$J$9:$J$984,INT((ROW()-1)/2),1),"")</f>
        <v>0</v>
      </c>
      <c r="AG1356" s="48"/>
      <c r="AH1356" s="48"/>
      <c r="AI1356" s="48"/>
      <c r="AJ1356" s="48"/>
      <c r="AK1356" s="40"/>
      <c r="AL1356" s="49" t="s">
        <v>299</v>
      </c>
      <c r="AM1356" s="48"/>
      <c r="AN1356" s="48"/>
      <c r="AO1356" s="114" t="str">
        <f>IFERROR(VLOOKUP(L1356,Define!$A$3:$D$213,4,0),"")</f>
        <v/>
      </c>
      <c r="AP1356" s="48"/>
      <c r="AQ1356" s="48"/>
      <c r="AR1356" s="48"/>
      <c r="AS1356" s="48"/>
      <c r="AT1356" s="48"/>
      <c r="AU1356" s="48"/>
      <c r="AV1356" s="48"/>
      <c r="AW1356" s="48"/>
      <c r="AX1356" s="48"/>
      <c r="AY1356" s="48"/>
      <c r="AZ1356" s="48"/>
      <c r="BA1356" s="48"/>
      <c r="BB1356" s="48"/>
      <c r="BC1356" s="48"/>
      <c r="BD1356" s="48"/>
      <c r="BE1356" s="48"/>
      <c r="BF1356" s="48"/>
      <c r="BG1356" s="48"/>
      <c r="BH1356" s="48"/>
      <c r="BI1356" s="48"/>
      <c r="BJ1356" s="48"/>
      <c r="BK1356" s="48"/>
      <c r="BL1356" s="48"/>
      <c r="BM1356" s="48"/>
      <c r="BN1356" s="48"/>
      <c r="BP1356" s="179" t="str">
        <f>K1355&amp;"#"&amp;K1356</f>
        <v>#</v>
      </c>
    </row>
    <row r="1357" spans="1:68" x14ac:dyDescent="0.2">
      <c r="A1357" s="41">
        <v>0</v>
      </c>
      <c r="B1357" s="41">
        <f>IF(F1356&lt;&gt;F1357,MAX($B$2:B1356)+1,B1356)</f>
        <v>4</v>
      </c>
      <c r="C1357" s="64">
        <f>IFERROR(INDEX(Data!$A$9:$A$984,INT((ROW()-1)/2),1),"")</f>
        <v>0</v>
      </c>
      <c r="D1357" s="64">
        <f>IFERROR(INDEX(Data!$A$9:$A$984,INT((ROW()-1)/2),1),"")</f>
        <v>0</v>
      </c>
      <c r="E1357" s="59">
        <f>VLOOKUP(BP1357,Define!$L$4:$M$37,2,0)</f>
        <v>0</v>
      </c>
      <c r="F1357" s="59">
        <f>IFERROR(INDEX(Data!$B$9:$B$984,INT((ROW()-1)/2),1),"")</f>
        <v>0</v>
      </c>
      <c r="G1357" s="59">
        <f t="shared" si="43"/>
        <v>0</v>
      </c>
      <c r="H1357" s="50">
        <f>IFERROR(INDEX(Data!$G$9:$G$984,INT((ROW()-1)/2),1),"")</f>
        <v>0</v>
      </c>
      <c r="I1357" s="58" t="e">
        <f t="shared" si="42"/>
        <v>#DIV/0!</v>
      </c>
      <c r="J1357" s="48"/>
      <c r="K1357" s="48" t="str">
        <f>IFERROR(VLOOKUP(IF(ISTEXT(L1357),M1357,L1357),Define!$A$3:$C$500,IF(MOD(ROW(),2)=1,2,3),0),"")</f>
        <v/>
      </c>
      <c r="L1357" s="48" t="str">
        <f>IFERROR(INDEX(Data!$P$9:$S$984,INT((ROW()-1)/2),IF(MOD(ROW(),2)=1,1,3)),"")</f>
        <v/>
      </c>
      <c r="M1357" s="48" t="str">
        <f>IFERROR(INDEX(Data!$P$9:$S$984,INT((ROW()-1)/2),IF(MOD(ROW(),2)=1,2,4)),"")</f>
        <v/>
      </c>
      <c r="N1357" s="167">
        <f>IFERROR(INDEX(IF(H1357="USD",Data!$F$9:$F$984,Data!$I$9:$I$984),INT((ROW()-1)/2),1),"")</f>
        <v>0</v>
      </c>
      <c r="O1357" s="44">
        <f>IFERROR(IF(H1357="USD",0,INDEX(Data!$F$9:$F$984,INT((ROW()-1)/2),1)),0)</f>
        <v>0</v>
      </c>
      <c r="P1357" s="48"/>
      <c r="Q1357" s="48"/>
      <c r="R1357" s="177" t="str">
        <f>IFERROR(VLOOKUP(L1357,Define!$A$4:$H$419,8,0),"")</f>
        <v/>
      </c>
      <c r="S1357" s="48"/>
      <c r="T1357" s="48"/>
      <c r="U1357" s="51"/>
      <c r="V1357" s="45"/>
      <c r="W1357" s="45">
        <f>IFERROR(INDEX(Data!$C$9:$C$984,INT((ROW()-1)/2),1),"")</f>
        <v>0</v>
      </c>
      <c r="X1357" s="49"/>
      <c r="Y1357" s="48"/>
      <c r="Z1357" s="48"/>
      <c r="AA1357" s="48"/>
      <c r="AB1357" s="48"/>
      <c r="AC1357" s="48"/>
      <c r="AD1357" s="48"/>
      <c r="AE1357" s="48"/>
      <c r="AF1357" s="44">
        <f>IFERROR(INDEX(Data!$J$9:$J$984,INT((ROW()-1)/2),1),"")</f>
        <v>0</v>
      </c>
      <c r="AG1357" s="48"/>
      <c r="AH1357" s="48"/>
      <c r="AI1357" s="48"/>
      <c r="AJ1357" s="48"/>
      <c r="AK1357" s="40"/>
      <c r="AL1357" s="49" t="s">
        <v>299</v>
      </c>
      <c r="AM1357" s="48"/>
      <c r="AN1357" s="48"/>
      <c r="AO1357" s="114" t="str">
        <f>IFERROR(VLOOKUP(L1357,Define!$A$3:$D$213,4,0),"")</f>
        <v/>
      </c>
      <c r="AP1357" s="48"/>
      <c r="AQ1357" s="48"/>
      <c r="AR1357" s="48"/>
      <c r="AS1357" s="48"/>
      <c r="AT1357" s="48"/>
      <c r="AU1357" s="48"/>
      <c r="AV1357" s="48"/>
      <c r="AW1357" s="48"/>
      <c r="AX1357" s="48"/>
      <c r="AY1357" s="48"/>
      <c r="AZ1357" s="48"/>
      <c r="BA1357" s="48"/>
      <c r="BB1357" s="48"/>
      <c r="BC1357" s="48"/>
      <c r="BD1357" s="48"/>
      <c r="BE1357" s="48"/>
      <c r="BF1357" s="48"/>
      <c r="BG1357" s="48"/>
      <c r="BH1357" s="48"/>
      <c r="BI1357" s="48"/>
      <c r="BJ1357" s="48"/>
      <c r="BK1357" s="48"/>
      <c r="BL1357" s="48"/>
      <c r="BM1357" s="48"/>
      <c r="BN1357" s="48"/>
      <c r="BP1357" s="179" t="str">
        <f>K1357&amp;"#"&amp;K1358</f>
        <v>#</v>
      </c>
    </row>
    <row r="1358" spans="1:68" x14ac:dyDescent="0.2">
      <c r="A1358" s="41">
        <v>0</v>
      </c>
      <c r="B1358" s="41">
        <f>IF(F1357&lt;&gt;F1358,MAX($B$2:B1357)+1,B1357)</f>
        <v>4</v>
      </c>
      <c r="C1358" s="64">
        <f>IFERROR(INDEX(Data!$A$9:$A$984,INT((ROW()-1)/2),1),"")</f>
        <v>0</v>
      </c>
      <c r="D1358" s="64">
        <f>IFERROR(INDEX(Data!$A$9:$A$984,INT((ROW()-1)/2),1),"")</f>
        <v>0</v>
      </c>
      <c r="E1358" s="59">
        <f>VLOOKUP(BP1358,Define!$L$4:$M$37,2,0)</f>
        <v>0</v>
      </c>
      <c r="F1358" s="59">
        <f>IFERROR(INDEX(Data!$B$9:$B$984,INT((ROW()-1)/2),1),"")</f>
        <v>0</v>
      </c>
      <c r="G1358" s="59">
        <f t="shared" si="43"/>
        <v>0</v>
      </c>
      <c r="H1358" s="50">
        <f>IFERROR(INDEX(Data!$G$9:$G$984,INT((ROW()-1)/2),1),"")</f>
        <v>0</v>
      </c>
      <c r="I1358" s="58" t="e">
        <f t="shared" si="42"/>
        <v>#DIV/0!</v>
      </c>
      <c r="J1358" s="48"/>
      <c r="K1358" s="48" t="str">
        <f>IFERROR(VLOOKUP(IF(ISTEXT(L1358),M1358,L1358),Define!$A$3:$C$500,IF(MOD(ROW(),2)=1,2,3),0),"")</f>
        <v/>
      </c>
      <c r="L1358" s="48" t="str">
        <f>IFERROR(INDEX(Data!$P$9:$S$984,INT((ROW()-1)/2),IF(MOD(ROW(),2)=1,1,3)),"")</f>
        <v/>
      </c>
      <c r="M1358" s="48" t="str">
        <f>IFERROR(INDEX(Data!$P$9:$S$984,INT((ROW()-1)/2),IF(MOD(ROW(),2)=1,2,4)),"")</f>
        <v/>
      </c>
      <c r="N1358" s="167">
        <f>IFERROR(INDEX(IF(H1358="USD",Data!$F$9:$F$984,Data!$I$9:$I$984),INT((ROW()-1)/2),1),"")</f>
        <v>0</v>
      </c>
      <c r="O1358" s="44">
        <f>IFERROR(IF(H1358="USD",0,INDEX(Data!$F$9:$F$984,INT((ROW()-1)/2),1)),0)</f>
        <v>0</v>
      </c>
      <c r="P1358" s="48"/>
      <c r="Q1358" s="48"/>
      <c r="R1358" s="177" t="str">
        <f>IFERROR(VLOOKUP(L1358,Define!$A$4:$H$419,8,0),"")</f>
        <v/>
      </c>
      <c r="S1358" s="48"/>
      <c r="T1358" s="48"/>
      <c r="U1358" s="51"/>
      <c r="V1358" s="45"/>
      <c r="W1358" s="45">
        <f>IFERROR(INDEX(Data!$C$9:$C$984,INT((ROW()-1)/2),1),"")</f>
        <v>0</v>
      </c>
      <c r="X1358" s="49"/>
      <c r="Y1358" s="48"/>
      <c r="Z1358" s="48"/>
      <c r="AA1358" s="48"/>
      <c r="AB1358" s="48"/>
      <c r="AC1358" s="48"/>
      <c r="AD1358" s="48"/>
      <c r="AE1358" s="48"/>
      <c r="AF1358" s="44">
        <f>IFERROR(INDEX(Data!$J$9:$J$984,INT((ROW()-1)/2),1),"")</f>
        <v>0</v>
      </c>
      <c r="AG1358" s="48"/>
      <c r="AH1358" s="48"/>
      <c r="AI1358" s="48"/>
      <c r="AJ1358" s="48"/>
      <c r="AK1358" s="40"/>
      <c r="AL1358" s="49" t="s">
        <v>299</v>
      </c>
      <c r="AM1358" s="48"/>
      <c r="AN1358" s="48"/>
      <c r="AO1358" s="114" t="str">
        <f>IFERROR(VLOOKUP(L1358,Define!$A$3:$D$213,4,0),"")</f>
        <v/>
      </c>
      <c r="AP1358" s="48"/>
      <c r="AQ1358" s="48"/>
      <c r="AR1358" s="48"/>
      <c r="AS1358" s="48"/>
      <c r="AT1358" s="48"/>
      <c r="AU1358" s="48"/>
      <c r="AV1358" s="48"/>
      <c r="AW1358" s="48"/>
      <c r="AX1358" s="48"/>
      <c r="AY1358" s="48"/>
      <c r="AZ1358" s="48"/>
      <c r="BA1358" s="48"/>
      <c r="BB1358" s="48"/>
      <c r="BC1358" s="48"/>
      <c r="BD1358" s="48"/>
      <c r="BE1358" s="48"/>
      <c r="BF1358" s="48"/>
      <c r="BG1358" s="48"/>
      <c r="BH1358" s="48"/>
      <c r="BI1358" s="48"/>
      <c r="BJ1358" s="48"/>
      <c r="BK1358" s="48"/>
      <c r="BL1358" s="48"/>
      <c r="BM1358" s="48"/>
      <c r="BN1358" s="48"/>
      <c r="BP1358" s="179" t="str">
        <f>K1357&amp;"#"&amp;K1358</f>
        <v>#</v>
      </c>
    </row>
    <row r="1359" spans="1:68" x14ac:dyDescent="0.2">
      <c r="A1359" s="41">
        <v>0</v>
      </c>
      <c r="B1359" s="41">
        <f>IF(F1358&lt;&gt;F1359,MAX($B$2:B1358)+1,B1358)</f>
        <v>4</v>
      </c>
      <c r="C1359" s="64">
        <f>IFERROR(INDEX(Data!$A$9:$A$984,INT((ROW()-1)/2),1),"")</f>
        <v>0</v>
      </c>
      <c r="D1359" s="64">
        <f>IFERROR(INDEX(Data!$A$9:$A$984,INT((ROW()-1)/2),1),"")</f>
        <v>0</v>
      </c>
      <c r="E1359" s="59">
        <f>VLOOKUP(BP1359,Define!$L$4:$M$37,2,0)</f>
        <v>0</v>
      </c>
      <c r="F1359" s="59">
        <f>IFERROR(INDEX(Data!$B$9:$B$984,INT((ROW()-1)/2),1),"")</f>
        <v>0</v>
      </c>
      <c r="G1359" s="59">
        <f t="shared" si="43"/>
        <v>0</v>
      </c>
      <c r="H1359" s="50">
        <f>IFERROR(INDEX(Data!$G$9:$G$984,INT((ROW()-1)/2),1),"")</f>
        <v>0</v>
      </c>
      <c r="I1359" s="58" t="e">
        <f t="shared" si="42"/>
        <v>#DIV/0!</v>
      </c>
      <c r="J1359" s="48"/>
      <c r="K1359" s="48" t="str">
        <f>IFERROR(VLOOKUP(IF(ISTEXT(L1359),M1359,L1359),Define!$A$3:$C$500,IF(MOD(ROW(),2)=1,2,3),0),"")</f>
        <v/>
      </c>
      <c r="L1359" s="48" t="str">
        <f>IFERROR(INDEX(Data!$P$9:$S$984,INT((ROW()-1)/2),IF(MOD(ROW(),2)=1,1,3)),"")</f>
        <v/>
      </c>
      <c r="M1359" s="48" t="str">
        <f>IFERROR(INDEX(Data!$P$9:$S$984,INT((ROW()-1)/2),IF(MOD(ROW(),2)=1,2,4)),"")</f>
        <v/>
      </c>
      <c r="N1359" s="167">
        <f>IFERROR(INDEX(IF(H1359="USD",Data!$F$9:$F$984,Data!$I$9:$I$984),INT((ROW()-1)/2),1),"")</f>
        <v>0</v>
      </c>
      <c r="O1359" s="44">
        <f>IFERROR(IF(H1359="USD",0,INDEX(Data!$F$9:$F$984,INT((ROW()-1)/2),1)),0)</f>
        <v>0</v>
      </c>
      <c r="P1359" s="48"/>
      <c r="Q1359" s="48"/>
      <c r="R1359" s="177" t="str">
        <f>IFERROR(VLOOKUP(L1359,Define!$A$4:$H$419,8,0),"")</f>
        <v/>
      </c>
      <c r="S1359" s="48"/>
      <c r="T1359" s="48"/>
      <c r="U1359" s="51"/>
      <c r="V1359" s="45"/>
      <c r="W1359" s="45">
        <f>IFERROR(INDEX(Data!$C$9:$C$984,INT((ROW()-1)/2),1),"")</f>
        <v>0</v>
      </c>
      <c r="X1359" s="49"/>
      <c r="Y1359" s="48"/>
      <c r="Z1359" s="48"/>
      <c r="AA1359" s="48"/>
      <c r="AB1359" s="48"/>
      <c r="AC1359" s="48"/>
      <c r="AD1359" s="48"/>
      <c r="AE1359" s="48"/>
      <c r="AF1359" s="44">
        <f>IFERROR(INDEX(Data!$J$9:$J$984,INT((ROW()-1)/2),1),"")</f>
        <v>0</v>
      </c>
      <c r="AG1359" s="48"/>
      <c r="AH1359" s="48"/>
      <c r="AI1359" s="48"/>
      <c r="AJ1359" s="48"/>
      <c r="AK1359" s="40"/>
      <c r="AL1359" s="49" t="s">
        <v>299</v>
      </c>
      <c r="AM1359" s="48"/>
      <c r="AN1359" s="48"/>
      <c r="AO1359" s="114" t="str">
        <f>IFERROR(VLOOKUP(L1359,Define!$A$3:$D$213,4,0),"")</f>
        <v/>
      </c>
      <c r="AP1359" s="48"/>
      <c r="AQ1359" s="48"/>
      <c r="AR1359" s="48"/>
      <c r="AS1359" s="48"/>
      <c r="AT1359" s="48"/>
      <c r="AU1359" s="48"/>
      <c r="AV1359" s="48"/>
      <c r="AW1359" s="48"/>
      <c r="AX1359" s="48"/>
      <c r="AY1359" s="48"/>
      <c r="AZ1359" s="48"/>
      <c r="BA1359" s="48"/>
      <c r="BB1359" s="48"/>
      <c r="BC1359" s="48"/>
      <c r="BD1359" s="48"/>
      <c r="BE1359" s="48"/>
      <c r="BF1359" s="48"/>
      <c r="BG1359" s="48"/>
      <c r="BH1359" s="48"/>
      <c r="BI1359" s="48"/>
      <c r="BJ1359" s="48"/>
      <c r="BK1359" s="48"/>
      <c r="BL1359" s="48"/>
      <c r="BM1359" s="48"/>
      <c r="BN1359" s="48"/>
      <c r="BP1359" s="179" t="str">
        <f>K1359&amp;"#"&amp;K1360</f>
        <v>#</v>
      </c>
    </row>
    <row r="1360" spans="1:68" x14ac:dyDescent="0.2">
      <c r="A1360" s="41">
        <v>0</v>
      </c>
      <c r="B1360" s="41">
        <f>IF(F1359&lt;&gt;F1360,MAX($B$2:B1359)+1,B1359)</f>
        <v>4</v>
      </c>
      <c r="C1360" s="64">
        <f>IFERROR(INDEX(Data!$A$9:$A$984,INT((ROW()-1)/2),1),"")</f>
        <v>0</v>
      </c>
      <c r="D1360" s="64">
        <f>IFERROR(INDEX(Data!$A$9:$A$984,INT((ROW()-1)/2),1),"")</f>
        <v>0</v>
      </c>
      <c r="E1360" s="59">
        <f>VLOOKUP(BP1360,Define!$L$4:$M$37,2,0)</f>
        <v>0</v>
      </c>
      <c r="F1360" s="59">
        <f>IFERROR(INDEX(Data!$B$9:$B$984,INT((ROW()-1)/2),1),"")</f>
        <v>0</v>
      </c>
      <c r="G1360" s="59">
        <f t="shared" si="43"/>
        <v>0</v>
      </c>
      <c r="H1360" s="50">
        <f>IFERROR(INDEX(Data!$G$9:$G$984,INT((ROW()-1)/2),1),"")</f>
        <v>0</v>
      </c>
      <c r="I1360" s="58" t="e">
        <f t="shared" si="42"/>
        <v>#DIV/0!</v>
      </c>
      <c r="J1360" s="48"/>
      <c r="K1360" s="48" t="str">
        <f>IFERROR(VLOOKUP(IF(ISTEXT(L1360),M1360,L1360),Define!$A$3:$C$500,IF(MOD(ROW(),2)=1,2,3),0),"")</f>
        <v/>
      </c>
      <c r="L1360" s="48" t="str">
        <f>IFERROR(INDEX(Data!$P$9:$S$984,INT((ROW()-1)/2),IF(MOD(ROW(),2)=1,1,3)),"")</f>
        <v/>
      </c>
      <c r="M1360" s="48" t="str">
        <f>IFERROR(INDEX(Data!$P$9:$S$984,INT((ROW()-1)/2),IF(MOD(ROW(),2)=1,2,4)),"")</f>
        <v/>
      </c>
      <c r="N1360" s="167">
        <f>IFERROR(INDEX(IF(H1360="USD",Data!$F$9:$F$984,Data!$I$9:$I$984),INT((ROW()-1)/2),1),"")</f>
        <v>0</v>
      </c>
      <c r="O1360" s="44">
        <f>IFERROR(IF(H1360="USD",0,INDEX(Data!$F$9:$F$984,INT((ROW()-1)/2),1)),0)</f>
        <v>0</v>
      </c>
      <c r="P1360" s="48"/>
      <c r="Q1360" s="48"/>
      <c r="R1360" s="177" t="str">
        <f>IFERROR(VLOOKUP(L1360,Define!$A$4:$H$419,8,0),"")</f>
        <v/>
      </c>
      <c r="S1360" s="48"/>
      <c r="T1360" s="48"/>
      <c r="U1360" s="51"/>
      <c r="V1360" s="45"/>
      <c r="W1360" s="45">
        <f>IFERROR(INDEX(Data!$C$9:$C$984,INT((ROW()-1)/2),1),"")</f>
        <v>0</v>
      </c>
      <c r="X1360" s="49"/>
      <c r="Y1360" s="48"/>
      <c r="Z1360" s="48"/>
      <c r="AA1360" s="48"/>
      <c r="AB1360" s="48"/>
      <c r="AC1360" s="48"/>
      <c r="AD1360" s="48"/>
      <c r="AE1360" s="48"/>
      <c r="AF1360" s="44">
        <f>IFERROR(INDEX(Data!$J$9:$J$984,INT((ROW()-1)/2),1),"")</f>
        <v>0</v>
      </c>
      <c r="AG1360" s="48"/>
      <c r="AH1360" s="48"/>
      <c r="AI1360" s="48"/>
      <c r="AJ1360" s="48"/>
      <c r="AK1360" s="40"/>
      <c r="AL1360" s="49" t="s">
        <v>299</v>
      </c>
      <c r="AM1360" s="48"/>
      <c r="AN1360" s="48"/>
      <c r="AO1360" s="114" t="str">
        <f>IFERROR(VLOOKUP(L1360,Define!$A$3:$D$213,4,0),"")</f>
        <v/>
      </c>
      <c r="AP1360" s="48"/>
      <c r="AQ1360" s="48"/>
      <c r="AR1360" s="48"/>
      <c r="AS1360" s="48"/>
      <c r="AT1360" s="48"/>
      <c r="AU1360" s="48"/>
      <c r="AV1360" s="48"/>
      <c r="AW1360" s="48"/>
      <c r="AX1360" s="48"/>
      <c r="AY1360" s="48"/>
      <c r="AZ1360" s="48"/>
      <c r="BA1360" s="48"/>
      <c r="BB1360" s="48"/>
      <c r="BC1360" s="48"/>
      <c r="BD1360" s="48"/>
      <c r="BE1360" s="48"/>
      <c r="BF1360" s="48"/>
      <c r="BG1360" s="48"/>
      <c r="BH1360" s="48"/>
      <c r="BI1360" s="48"/>
      <c r="BJ1360" s="48"/>
      <c r="BK1360" s="48"/>
      <c r="BL1360" s="48"/>
      <c r="BM1360" s="48"/>
      <c r="BN1360" s="48"/>
      <c r="BP1360" s="179" t="str">
        <f>K1359&amp;"#"&amp;K1360</f>
        <v>#</v>
      </c>
    </row>
    <row r="1361" spans="1:68" x14ac:dyDescent="0.2">
      <c r="A1361" s="41">
        <v>0</v>
      </c>
      <c r="B1361" s="41">
        <f>IF(F1360&lt;&gt;F1361,MAX($B$2:B1360)+1,B1360)</f>
        <v>4</v>
      </c>
      <c r="C1361" s="64">
        <f>IFERROR(INDEX(Data!$A$9:$A$984,INT((ROW()-1)/2),1),"")</f>
        <v>0</v>
      </c>
      <c r="D1361" s="64">
        <f>IFERROR(INDEX(Data!$A$9:$A$984,INT((ROW()-1)/2),1),"")</f>
        <v>0</v>
      </c>
      <c r="E1361" s="59">
        <f>VLOOKUP(BP1361,Define!$L$4:$M$37,2,0)</f>
        <v>0</v>
      </c>
      <c r="F1361" s="59">
        <f>IFERROR(INDEX(Data!$B$9:$B$984,INT((ROW()-1)/2),1),"")</f>
        <v>0</v>
      </c>
      <c r="G1361" s="59">
        <f t="shared" si="43"/>
        <v>0</v>
      </c>
      <c r="H1361" s="50">
        <f>IFERROR(INDEX(Data!$G$9:$G$984,INT((ROW()-1)/2),1),"")</f>
        <v>0</v>
      </c>
      <c r="I1361" s="58" t="e">
        <f t="shared" si="42"/>
        <v>#DIV/0!</v>
      </c>
      <c r="J1361" s="48"/>
      <c r="K1361" s="48" t="str">
        <f>IFERROR(VLOOKUP(IF(ISTEXT(L1361),M1361,L1361),Define!$A$3:$C$500,IF(MOD(ROW(),2)=1,2,3),0),"")</f>
        <v/>
      </c>
      <c r="L1361" s="48" t="str">
        <f>IFERROR(INDEX(Data!$P$9:$S$984,INT((ROW()-1)/2),IF(MOD(ROW(),2)=1,1,3)),"")</f>
        <v/>
      </c>
      <c r="M1361" s="48" t="str">
        <f>IFERROR(INDEX(Data!$P$9:$S$984,INT((ROW()-1)/2),IF(MOD(ROW(),2)=1,2,4)),"")</f>
        <v/>
      </c>
      <c r="N1361" s="167">
        <f>IFERROR(INDEX(IF(H1361="USD",Data!$F$9:$F$984,Data!$I$9:$I$984),INT((ROW()-1)/2),1),"")</f>
        <v>0</v>
      </c>
      <c r="O1361" s="44">
        <f>IFERROR(IF(H1361="USD",0,INDEX(Data!$F$9:$F$984,INT((ROW()-1)/2),1)),0)</f>
        <v>0</v>
      </c>
      <c r="P1361" s="48"/>
      <c r="Q1361" s="48"/>
      <c r="R1361" s="177" t="str">
        <f>IFERROR(VLOOKUP(L1361,Define!$A$4:$H$419,8,0),"")</f>
        <v/>
      </c>
      <c r="S1361" s="48"/>
      <c r="T1361" s="48"/>
      <c r="U1361" s="51"/>
      <c r="V1361" s="45"/>
      <c r="W1361" s="45">
        <f>IFERROR(INDEX(Data!$C$9:$C$984,INT((ROW()-1)/2),1),"")</f>
        <v>0</v>
      </c>
      <c r="X1361" s="49"/>
      <c r="Y1361" s="48"/>
      <c r="Z1361" s="48"/>
      <c r="AA1361" s="48"/>
      <c r="AB1361" s="48"/>
      <c r="AC1361" s="48"/>
      <c r="AD1361" s="48"/>
      <c r="AE1361" s="48"/>
      <c r="AF1361" s="44">
        <f>IFERROR(INDEX(Data!$J$9:$J$984,INT((ROW()-1)/2),1),"")</f>
        <v>0</v>
      </c>
      <c r="AG1361" s="48"/>
      <c r="AH1361" s="48"/>
      <c r="AI1361" s="48"/>
      <c r="AJ1361" s="48"/>
      <c r="AK1361" s="40"/>
      <c r="AL1361" s="49" t="s">
        <v>299</v>
      </c>
      <c r="AM1361" s="48"/>
      <c r="AN1361" s="48"/>
      <c r="AO1361" s="114" t="str">
        <f>IFERROR(VLOOKUP(L1361,Define!$A$3:$D$213,4,0),"")</f>
        <v/>
      </c>
      <c r="AP1361" s="48"/>
      <c r="AQ1361" s="48"/>
      <c r="AR1361" s="48"/>
      <c r="AS1361" s="48"/>
      <c r="AT1361" s="48"/>
      <c r="AU1361" s="48"/>
      <c r="AV1361" s="48"/>
      <c r="AW1361" s="48"/>
      <c r="AX1361" s="48"/>
      <c r="AY1361" s="48"/>
      <c r="AZ1361" s="48"/>
      <c r="BA1361" s="48"/>
      <c r="BB1361" s="48"/>
      <c r="BC1361" s="48"/>
      <c r="BD1361" s="48"/>
      <c r="BE1361" s="48"/>
      <c r="BF1361" s="48"/>
      <c r="BG1361" s="48"/>
      <c r="BH1361" s="48"/>
      <c r="BI1361" s="48"/>
      <c r="BJ1361" s="48"/>
      <c r="BK1361" s="48"/>
      <c r="BL1361" s="48"/>
      <c r="BM1361" s="48"/>
      <c r="BN1361" s="48"/>
      <c r="BP1361" s="179" t="str">
        <f>K1361&amp;"#"&amp;K1362</f>
        <v>#</v>
      </c>
    </row>
    <row r="1362" spans="1:68" x14ac:dyDescent="0.2">
      <c r="A1362" s="41">
        <v>0</v>
      </c>
      <c r="B1362" s="41">
        <f>IF(F1361&lt;&gt;F1362,MAX($B$2:B1361)+1,B1361)</f>
        <v>4</v>
      </c>
      <c r="C1362" s="64">
        <f>IFERROR(INDEX(Data!$A$9:$A$984,INT((ROW()-1)/2),1),"")</f>
        <v>0</v>
      </c>
      <c r="D1362" s="64">
        <f>IFERROR(INDEX(Data!$A$9:$A$984,INT((ROW()-1)/2),1),"")</f>
        <v>0</v>
      </c>
      <c r="E1362" s="59">
        <f>VLOOKUP(BP1362,Define!$L$4:$M$37,2,0)</f>
        <v>0</v>
      </c>
      <c r="F1362" s="59">
        <f>IFERROR(INDEX(Data!$B$9:$B$984,INT((ROW()-1)/2),1),"")</f>
        <v>0</v>
      </c>
      <c r="G1362" s="59">
        <f t="shared" si="43"/>
        <v>0</v>
      </c>
      <c r="H1362" s="50">
        <f>IFERROR(INDEX(Data!$G$9:$G$984,INT((ROW()-1)/2),1),"")</f>
        <v>0</v>
      </c>
      <c r="I1362" s="58" t="e">
        <f t="shared" si="42"/>
        <v>#DIV/0!</v>
      </c>
      <c r="J1362" s="48"/>
      <c r="K1362" s="48" t="str">
        <f>IFERROR(VLOOKUP(IF(ISTEXT(L1362),M1362,L1362),Define!$A$3:$C$500,IF(MOD(ROW(),2)=1,2,3),0),"")</f>
        <v/>
      </c>
      <c r="L1362" s="48" t="str">
        <f>IFERROR(INDEX(Data!$P$9:$S$984,INT((ROW()-1)/2),IF(MOD(ROW(),2)=1,1,3)),"")</f>
        <v/>
      </c>
      <c r="M1362" s="48" t="str">
        <f>IFERROR(INDEX(Data!$P$9:$S$984,INT((ROW()-1)/2),IF(MOD(ROW(),2)=1,2,4)),"")</f>
        <v/>
      </c>
      <c r="N1362" s="167">
        <f>IFERROR(INDEX(IF(H1362="USD",Data!$F$9:$F$984,Data!$I$9:$I$984),INT((ROW()-1)/2),1),"")</f>
        <v>0</v>
      </c>
      <c r="O1362" s="44">
        <f>IFERROR(IF(H1362="USD",0,INDEX(Data!$F$9:$F$984,INT((ROW()-1)/2),1)),0)</f>
        <v>0</v>
      </c>
      <c r="P1362" s="48"/>
      <c r="Q1362" s="48"/>
      <c r="R1362" s="177" t="str">
        <f>IFERROR(VLOOKUP(L1362,Define!$A$4:$H$419,8,0),"")</f>
        <v/>
      </c>
      <c r="S1362" s="48"/>
      <c r="T1362" s="48"/>
      <c r="U1362" s="51"/>
      <c r="V1362" s="45"/>
      <c r="W1362" s="45">
        <f>IFERROR(INDEX(Data!$C$9:$C$984,INT((ROW()-1)/2),1),"")</f>
        <v>0</v>
      </c>
      <c r="X1362" s="49"/>
      <c r="Y1362" s="48"/>
      <c r="Z1362" s="48"/>
      <c r="AA1362" s="48"/>
      <c r="AB1362" s="48"/>
      <c r="AC1362" s="48"/>
      <c r="AD1362" s="48"/>
      <c r="AE1362" s="48"/>
      <c r="AF1362" s="44">
        <f>IFERROR(INDEX(Data!$J$9:$J$984,INT((ROW()-1)/2),1),"")</f>
        <v>0</v>
      </c>
      <c r="AG1362" s="48"/>
      <c r="AH1362" s="48"/>
      <c r="AI1362" s="48"/>
      <c r="AJ1362" s="48"/>
      <c r="AK1362" s="40"/>
      <c r="AL1362" s="49" t="s">
        <v>299</v>
      </c>
      <c r="AM1362" s="48"/>
      <c r="AN1362" s="48"/>
      <c r="AO1362" s="114" t="str">
        <f>IFERROR(VLOOKUP(L1362,Define!$A$3:$D$213,4,0),"")</f>
        <v/>
      </c>
      <c r="AP1362" s="48"/>
      <c r="AQ1362" s="48"/>
      <c r="AR1362" s="48"/>
      <c r="AS1362" s="48"/>
      <c r="AT1362" s="48"/>
      <c r="AU1362" s="48"/>
      <c r="AV1362" s="48"/>
      <c r="AW1362" s="48"/>
      <c r="AX1362" s="48"/>
      <c r="AY1362" s="48"/>
      <c r="AZ1362" s="48"/>
      <c r="BA1362" s="48"/>
      <c r="BB1362" s="48"/>
      <c r="BC1362" s="48"/>
      <c r="BD1362" s="48"/>
      <c r="BE1362" s="48"/>
      <c r="BF1362" s="48"/>
      <c r="BG1362" s="48"/>
      <c r="BH1362" s="48"/>
      <c r="BI1362" s="48"/>
      <c r="BJ1362" s="48"/>
      <c r="BK1362" s="48"/>
      <c r="BL1362" s="48"/>
      <c r="BM1362" s="48"/>
      <c r="BN1362" s="48"/>
      <c r="BP1362" s="179" t="str">
        <f>K1361&amp;"#"&amp;K1362</f>
        <v>#</v>
      </c>
    </row>
    <row r="1363" spans="1:68" x14ac:dyDescent="0.2">
      <c r="A1363" s="41">
        <v>0</v>
      </c>
      <c r="B1363" s="41">
        <f>IF(F1362&lt;&gt;F1363,MAX($B$2:B1362)+1,B1362)</f>
        <v>4</v>
      </c>
      <c r="C1363" s="64">
        <f>IFERROR(INDEX(Data!$A$9:$A$984,INT((ROW()-1)/2),1),"")</f>
        <v>0</v>
      </c>
      <c r="D1363" s="64">
        <f>IFERROR(INDEX(Data!$A$9:$A$984,INT((ROW()-1)/2),1),"")</f>
        <v>0</v>
      </c>
      <c r="E1363" s="59">
        <f>VLOOKUP(BP1363,Define!$L$4:$M$37,2,0)</f>
        <v>0</v>
      </c>
      <c r="F1363" s="59">
        <f>IFERROR(INDEX(Data!$B$9:$B$984,INT((ROW()-1)/2),1),"")</f>
        <v>0</v>
      </c>
      <c r="G1363" s="59">
        <f t="shared" si="43"/>
        <v>0</v>
      </c>
      <c r="H1363" s="50">
        <f>IFERROR(INDEX(Data!$G$9:$G$984,INT((ROW()-1)/2),1),"")</f>
        <v>0</v>
      </c>
      <c r="I1363" s="58" t="e">
        <f t="shared" si="42"/>
        <v>#DIV/0!</v>
      </c>
      <c r="J1363" s="48"/>
      <c r="K1363" s="48" t="str">
        <f>IFERROR(VLOOKUP(IF(ISTEXT(L1363),M1363,L1363),Define!$A$3:$C$500,IF(MOD(ROW(),2)=1,2,3),0),"")</f>
        <v/>
      </c>
      <c r="L1363" s="48" t="str">
        <f>IFERROR(INDEX(Data!$P$9:$S$984,INT((ROW()-1)/2),IF(MOD(ROW(),2)=1,1,3)),"")</f>
        <v/>
      </c>
      <c r="M1363" s="48" t="str">
        <f>IFERROR(INDEX(Data!$P$9:$S$984,INT((ROW()-1)/2),IF(MOD(ROW(),2)=1,2,4)),"")</f>
        <v/>
      </c>
      <c r="N1363" s="167">
        <f>IFERROR(INDEX(IF(H1363="USD",Data!$F$9:$F$984,Data!$I$9:$I$984),INT((ROW()-1)/2),1),"")</f>
        <v>0</v>
      </c>
      <c r="O1363" s="44">
        <f>IFERROR(IF(H1363="USD",0,INDEX(Data!$F$9:$F$984,INT((ROW()-1)/2),1)),0)</f>
        <v>0</v>
      </c>
      <c r="P1363" s="48"/>
      <c r="Q1363" s="48"/>
      <c r="R1363" s="177" t="str">
        <f>IFERROR(VLOOKUP(L1363,Define!$A$4:$H$419,8,0),"")</f>
        <v/>
      </c>
      <c r="S1363" s="48"/>
      <c r="T1363" s="48"/>
      <c r="U1363" s="51"/>
      <c r="V1363" s="45"/>
      <c r="W1363" s="45">
        <f>IFERROR(INDEX(Data!$C$9:$C$984,INT((ROW()-1)/2),1),"")</f>
        <v>0</v>
      </c>
      <c r="X1363" s="49"/>
      <c r="Y1363" s="48"/>
      <c r="Z1363" s="48"/>
      <c r="AA1363" s="48"/>
      <c r="AB1363" s="48"/>
      <c r="AC1363" s="48"/>
      <c r="AD1363" s="48"/>
      <c r="AE1363" s="48"/>
      <c r="AF1363" s="44">
        <f>IFERROR(INDEX(Data!$J$9:$J$984,INT((ROW()-1)/2),1),"")</f>
        <v>0</v>
      </c>
      <c r="AG1363" s="48"/>
      <c r="AH1363" s="48"/>
      <c r="AI1363" s="48"/>
      <c r="AJ1363" s="48"/>
      <c r="AK1363" s="40"/>
      <c r="AL1363" s="49" t="s">
        <v>299</v>
      </c>
      <c r="AM1363" s="48"/>
      <c r="AN1363" s="48"/>
      <c r="AO1363" s="114" t="str">
        <f>IFERROR(VLOOKUP(L1363,Define!$A$3:$D$213,4,0),"")</f>
        <v/>
      </c>
      <c r="AP1363" s="48"/>
      <c r="AQ1363" s="48"/>
      <c r="AR1363" s="48"/>
      <c r="AS1363" s="48"/>
      <c r="AT1363" s="48"/>
      <c r="AU1363" s="48"/>
      <c r="AV1363" s="48"/>
      <c r="AW1363" s="48"/>
      <c r="AX1363" s="48"/>
      <c r="AY1363" s="48"/>
      <c r="AZ1363" s="48"/>
      <c r="BA1363" s="48"/>
      <c r="BB1363" s="48"/>
      <c r="BC1363" s="48"/>
      <c r="BD1363" s="48"/>
      <c r="BE1363" s="48"/>
      <c r="BF1363" s="48"/>
      <c r="BG1363" s="48"/>
      <c r="BH1363" s="48"/>
      <c r="BI1363" s="48"/>
      <c r="BJ1363" s="48"/>
      <c r="BK1363" s="48"/>
      <c r="BL1363" s="48"/>
      <c r="BM1363" s="48"/>
      <c r="BN1363" s="48"/>
      <c r="BP1363" s="179" t="str">
        <f>K1363&amp;"#"&amp;K1364</f>
        <v>#</v>
      </c>
    </row>
    <row r="1364" spans="1:68" x14ac:dyDescent="0.2">
      <c r="A1364" s="41">
        <v>0</v>
      </c>
      <c r="B1364" s="41">
        <f>IF(F1363&lt;&gt;F1364,MAX($B$2:B1363)+1,B1363)</f>
        <v>4</v>
      </c>
      <c r="C1364" s="64">
        <f>IFERROR(INDEX(Data!$A$9:$A$984,INT((ROW()-1)/2),1),"")</f>
        <v>0</v>
      </c>
      <c r="D1364" s="64">
        <f>IFERROR(INDEX(Data!$A$9:$A$984,INT((ROW()-1)/2),1),"")</f>
        <v>0</v>
      </c>
      <c r="E1364" s="59">
        <f>VLOOKUP(BP1364,Define!$L$4:$M$37,2,0)</f>
        <v>0</v>
      </c>
      <c r="F1364" s="59">
        <f>IFERROR(INDEX(Data!$B$9:$B$984,INT((ROW()-1)/2),1),"")</f>
        <v>0</v>
      </c>
      <c r="G1364" s="59">
        <f t="shared" si="43"/>
        <v>0</v>
      </c>
      <c r="H1364" s="50">
        <f>IFERROR(INDEX(Data!$G$9:$G$984,INT((ROW()-1)/2),1),"")</f>
        <v>0</v>
      </c>
      <c r="I1364" s="58" t="e">
        <f t="shared" si="42"/>
        <v>#DIV/0!</v>
      </c>
      <c r="J1364" s="48"/>
      <c r="K1364" s="48" t="str">
        <f>IFERROR(VLOOKUP(IF(ISTEXT(L1364),M1364,L1364),Define!$A$3:$C$500,IF(MOD(ROW(),2)=1,2,3),0),"")</f>
        <v/>
      </c>
      <c r="L1364" s="48" t="str">
        <f>IFERROR(INDEX(Data!$P$9:$S$984,INT((ROW()-1)/2),IF(MOD(ROW(),2)=1,1,3)),"")</f>
        <v/>
      </c>
      <c r="M1364" s="48" t="str">
        <f>IFERROR(INDEX(Data!$P$9:$S$984,INT((ROW()-1)/2),IF(MOD(ROW(),2)=1,2,4)),"")</f>
        <v/>
      </c>
      <c r="N1364" s="167">
        <f>IFERROR(INDEX(IF(H1364="USD",Data!$F$9:$F$984,Data!$I$9:$I$984),INT((ROW()-1)/2),1),"")</f>
        <v>0</v>
      </c>
      <c r="O1364" s="44">
        <f>IFERROR(IF(H1364="USD",0,INDEX(Data!$F$9:$F$984,INT((ROW()-1)/2),1)),0)</f>
        <v>0</v>
      </c>
      <c r="P1364" s="48"/>
      <c r="Q1364" s="48"/>
      <c r="R1364" s="177" t="str">
        <f>IFERROR(VLOOKUP(L1364,Define!$A$4:$H$419,8,0),"")</f>
        <v/>
      </c>
      <c r="S1364" s="48"/>
      <c r="T1364" s="48"/>
      <c r="U1364" s="51"/>
      <c r="V1364" s="45"/>
      <c r="W1364" s="45">
        <f>IFERROR(INDEX(Data!$C$9:$C$984,INT((ROW()-1)/2),1),"")</f>
        <v>0</v>
      </c>
      <c r="X1364" s="49"/>
      <c r="Y1364" s="48"/>
      <c r="Z1364" s="48"/>
      <c r="AA1364" s="48"/>
      <c r="AB1364" s="48"/>
      <c r="AC1364" s="48"/>
      <c r="AD1364" s="48"/>
      <c r="AE1364" s="48"/>
      <c r="AF1364" s="44">
        <f>IFERROR(INDEX(Data!$J$9:$J$984,INT((ROW()-1)/2),1),"")</f>
        <v>0</v>
      </c>
      <c r="AG1364" s="48"/>
      <c r="AH1364" s="48"/>
      <c r="AI1364" s="48"/>
      <c r="AJ1364" s="48"/>
      <c r="AK1364" s="40"/>
      <c r="AL1364" s="49" t="s">
        <v>299</v>
      </c>
      <c r="AM1364" s="48"/>
      <c r="AN1364" s="48"/>
      <c r="AO1364" s="114" t="str">
        <f>IFERROR(VLOOKUP(L1364,Define!$A$3:$D$213,4,0),"")</f>
        <v/>
      </c>
      <c r="AP1364" s="48"/>
      <c r="AQ1364" s="48"/>
      <c r="AR1364" s="48"/>
      <c r="AS1364" s="48"/>
      <c r="AT1364" s="48"/>
      <c r="AU1364" s="48"/>
      <c r="AV1364" s="48"/>
      <c r="AW1364" s="48"/>
      <c r="AX1364" s="48"/>
      <c r="AY1364" s="48"/>
      <c r="AZ1364" s="48"/>
      <c r="BA1364" s="48"/>
      <c r="BB1364" s="48"/>
      <c r="BC1364" s="48"/>
      <c r="BD1364" s="48"/>
      <c r="BE1364" s="48"/>
      <c r="BF1364" s="48"/>
      <c r="BG1364" s="48"/>
      <c r="BH1364" s="48"/>
      <c r="BI1364" s="48"/>
      <c r="BJ1364" s="48"/>
      <c r="BK1364" s="48"/>
      <c r="BL1364" s="48"/>
      <c r="BM1364" s="48"/>
      <c r="BN1364" s="48"/>
      <c r="BP1364" s="179" t="str">
        <f>K1363&amp;"#"&amp;K1364</f>
        <v>#</v>
      </c>
    </row>
    <row r="1365" spans="1:68" x14ac:dyDescent="0.2">
      <c r="A1365" s="41">
        <v>0</v>
      </c>
      <c r="B1365" s="41">
        <f>IF(F1364&lt;&gt;F1365,MAX($B$2:B1364)+1,B1364)</f>
        <v>4</v>
      </c>
      <c r="C1365" s="64">
        <f>IFERROR(INDEX(Data!$A$9:$A$984,INT((ROW()-1)/2),1),"")</f>
        <v>0</v>
      </c>
      <c r="D1365" s="64">
        <f>IFERROR(INDEX(Data!$A$9:$A$984,INT((ROW()-1)/2),1),"")</f>
        <v>0</v>
      </c>
      <c r="E1365" s="59">
        <f>VLOOKUP(BP1365,Define!$L$4:$M$37,2,0)</f>
        <v>0</v>
      </c>
      <c r="F1365" s="59">
        <f>IFERROR(INDEX(Data!$B$9:$B$984,INT((ROW()-1)/2),1),"")</f>
        <v>0</v>
      </c>
      <c r="G1365" s="59">
        <f t="shared" si="43"/>
        <v>0</v>
      </c>
      <c r="H1365" s="50">
        <f>IFERROR(INDEX(Data!$G$9:$G$984,INT((ROW()-1)/2),1),"")</f>
        <v>0</v>
      </c>
      <c r="I1365" s="58" t="e">
        <f t="shared" si="42"/>
        <v>#DIV/0!</v>
      </c>
      <c r="J1365" s="48"/>
      <c r="K1365" s="48" t="str">
        <f>IFERROR(VLOOKUP(IF(ISTEXT(L1365),M1365,L1365),Define!$A$3:$C$500,IF(MOD(ROW(),2)=1,2,3),0),"")</f>
        <v/>
      </c>
      <c r="L1365" s="48" t="str">
        <f>IFERROR(INDEX(Data!$P$9:$S$984,INT((ROW()-1)/2),IF(MOD(ROW(),2)=1,1,3)),"")</f>
        <v/>
      </c>
      <c r="M1365" s="48" t="str">
        <f>IFERROR(INDEX(Data!$P$9:$S$984,INT((ROW()-1)/2),IF(MOD(ROW(),2)=1,2,4)),"")</f>
        <v/>
      </c>
      <c r="N1365" s="167">
        <f>IFERROR(INDEX(IF(H1365="USD",Data!$F$9:$F$984,Data!$I$9:$I$984),INT((ROW()-1)/2),1),"")</f>
        <v>0</v>
      </c>
      <c r="O1365" s="44">
        <f>IFERROR(IF(H1365="USD",0,INDEX(Data!$F$9:$F$984,INT((ROW()-1)/2),1)),0)</f>
        <v>0</v>
      </c>
      <c r="P1365" s="48"/>
      <c r="Q1365" s="48"/>
      <c r="R1365" s="177" t="str">
        <f>IFERROR(VLOOKUP(L1365,Define!$A$4:$H$419,8,0),"")</f>
        <v/>
      </c>
      <c r="S1365" s="48"/>
      <c r="T1365" s="48"/>
      <c r="U1365" s="51"/>
      <c r="V1365" s="45"/>
      <c r="W1365" s="45">
        <f>IFERROR(INDEX(Data!$C$9:$C$984,INT((ROW()-1)/2),1),"")</f>
        <v>0</v>
      </c>
      <c r="X1365" s="49"/>
      <c r="Y1365" s="48"/>
      <c r="Z1365" s="48"/>
      <c r="AA1365" s="48"/>
      <c r="AB1365" s="48"/>
      <c r="AC1365" s="48"/>
      <c r="AD1365" s="48"/>
      <c r="AE1365" s="48"/>
      <c r="AF1365" s="44">
        <f>IFERROR(INDEX(Data!$J$9:$J$984,INT((ROW()-1)/2),1),"")</f>
        <v>0</v>
      </c>
      <c r="AG1365" s="48"/>
      <c r="AH1365" s="48"/>
      <c r="AI1365" s="48"/>
      <c r="AJ1365" s="48"/>
      <c r="AK1365" s="40"/>
      <c r="AL1365" s="49" t="s">
        <v>299</v>
      </c>
      <c r="AM1365" s="48"/>
      <c r="AN1365" s="48"/>
      <c r="AO1365" s="114" t="str">
        <f>IFERROR(VLOOKUP(L1365,Define!$A$3:$D$213,4,0),"")</f>
        <v/>
      </c>
      <c r="AP1365" s="48"/>
      <c r="AQ1365" s="48"/>
      <c r="AR1365" s="48"/>
      <c r="AS1365" s="48"/>
      <c r="AT1365" s="48"/>
      <c r="AU1365" s="48"/>
      <c r="AV1365" s="48"/>
      <c r="AW1365" s="48"/>
      <c r="AX1365" s="48"/>
      <c r="AY1365" s="48"/>
      <c r="AZ1365" s="48"/>
      <c r="BA1365" s="48"/>
      <c r="BB1365" s="48"/>
      <c r="BC1365" s="48"/>
      <c r="BD1365" s="48"/>
      <c r="BE1365" s="48"/>
      <c r="BF1365" s="48"/>
      <c r="BG1365" s="48"/>
      <c r="BH1365" s="48"/>
      <c r="BI1365" s="48"/>
      <c r="BJ1365" s="48"/>
      <c r="BK1365" s="48"/>
      <c r="BL1365" s="48"/>
      <c r="BM1365" s="48"/>
      <c r="BN1365" s="48"/>
      <c r="BP1365" s="179" t="str">
        <f>K1365&amp;"#"&amp;K1366</f>
        <v>#</v>
      </c>
    </row>
    <row r="1366" spans="1:68" x14ac:dyDescent="0.2">
      <c r="A1366" s="41">
        <v>0</v>
      </c>
      <c r="B1366" s="41">
        <f>IF(F1365&lt;&gt;F1366,MAX($B$2:B1365)+1,B1365)</f>
        <v>4</v>
      </c>
      <c r="C1366" s="64">
        <f>IFERROR(INDEX(Data!$A$9:$A$984,INT((ROW()-1)/2),1),"")</f>
        <v>0</v>
      </c>
      <c r="D1366" s="64">
        <f>IFERROR(INDEX(Data!$A$9:$A$984,INT((ROW()-1)/2),1),"")</f>
        <v>0</v>
      </c>
      <c r="E1366" s="59">
        <f>VLOOKUP(BP1366,Define!$L$4:$M$37,2,0)</f>
        <v>0</v>
      </c>
      <c r="F1366" s="59">
        <f>IFERROR(INDEX(Data!$B$9:$B$984,INT((ROW()-1)/2),1),"")</f>
        <v>0</v>
      </c>
      <c r="G1366" s="59">
        <f t="shared" si="43"/>
        <v>0</v>
      </c>
      <c r="H1366" s="50">
        <f>IFERROR(INDEX(Data!$G$9:$G$984,INT((ROW()-1)/2),1),"")</f>
        <v>0</v>
      </c>
      <c r="I1366" s="58" t="e">
        <f t="shared" si="42"/>
        <v>#DIV/0!</v>
      </c>
      <c r="J1366" s="48"/>
      <c r="K1366" s="48" t="str">
        <f>IFERROR(VLOOKUP(IF(ISTEXT(L1366),M1366,L1366),Define!$A$3:$C$500,IF(MOD(ROW(),2)=1,2,3),0),"")</f>
        <v/>
      </c>
      <c r="L1366" s="48" t="str">
        <f>IFERROR(INDEX(Data!$P$9:$S$984,INT((ROW()-1)/2),IF(MOD(ROW(),2)=1,1,3)),"")</f>
        <v/>
      </c>
      <c r="M1366" s="48" t="str">
        <f>IFERROR(INDEX(Data!$P$9:$S$984,INT((ROW()-1)/2),IF(MOD(ROW(),2)=1,2,4)),"")</f>
        <v/>
      </c>
      <c r="N1366" s="167">
        <f>IFERROR(INDEX(IF(H1366="USD",Data!$F$9:$F$984,Data!$I$9:$I$984),INT((ROW()-1)/2),1),"")</f>
        <v>0</v>
      </c>
      <c r="O1366" s="44">
        <f>IFERROR(IF(H1366="USD",0,INDEX(Data!$F$9:$F$984,INT((ROW()-1)/2),1)),0)</f>
        <v>0</v>
      </c>
      <c r="P1366" s="48"/>
      <c r="Q1366" s="48"/>
      <c r="R1366" s="177" t="str">
        <f>IFERROR(VLOOKUP(L1366,Define!$A$4:$H$419,8,0),"")</f>
        <v/>
      </c>
      <c r="S1366" s="48"/>
      <c r="T1366" s="48"/>
      <c r="U1366" s="51"/>
      <c r="V1366" s="45"/>
      <c r="W1366" s="45">
        <f>IFERROR(INDEX(Data!$C$9:$C$984,INT((ROW()-1)/2),1),"")</f>
        <v>0</v>
      </c>
      <c r="X1366" s="49"/>
      <c r="Y1366" s="48"/>
      <c r="Z1366" s="48"/>
      <c r="AA1366" s="48"/>
      <c r="AB1366" s="48"/>
      <c r="AC1366" s="48"/>
      <c r="AD1366" s="48"/>
      <c r="AE1366" s="48"/>
      <c r="AF1366" s="44">
        <f>IFERROR(INDEX(Data!$J$9:$J$984,INT((ROW()-1)/2),1),"")</f>
        <v>0</v>
      </c>
      <c r="AG1366" s="48"/>
      <c r="AH1366" s="48"/>
      <c r="AI1366" s="48"/>
      <c r="AJ1366" s="48"/>
      <c r="AK1366" s="40"/>
      <c r="AL1366" s="49" t="s">
        <v>299</v>
      </c>
      <c r="AM1366" s="48"/>
      <c r="AN1366" s="48"/>
      <c r="AO1366" s="114" t="str">
        <f>IFERROR(VLOOKUP(L1366,Define!$A$3:$D$213,4,0),"")</f>
        <v/>
      </c>
      <c r="AP1366" s="48"/>
      <c r="AQ1366" s="48"/>
      <c r="AR1366" s="48"/>
      <c r="AS1366" s="48"/>
      <c r="AT1366" s="48"/>
      <c r="AU1366" s="48"/>
      <c r="AV1366" s="48"/>
      <c r="AW1366" s="48"/>
      <c r="AX1366" s="48"/>
      <c r="AY1366" s="48"/>
      <c r="AZ1366" s="48"/>
      <c r="BA1366" s="48"/>
      <c r="BB1366" s="48"/>
      <c r="BC1366" s="48"/>
      <c r="BD1366" s="48"/>
      <c r="BE1366" s="48"/>
      <c r="BF1366" s="48"/>
      <c r="BG1366" s="48"/>
      <c r="BH1366" s="48"/>
      <c r="BI1366" s="48"/>
      <c r="BJ1366" s="48"/>
      <c r="BK1366" s="48"/>
      <c r="BL1366" s="48"/>
      <c r="BM1366" s="48"/>
      <c r="BN1366" s="48"/>
      <c r="BP1366" s="179" t="str">
        <f>K1365&amp;"#"&amp;K1366</f>
        <v>#</v>
      </c>
    </row>
    <row r="1367" spans="1:68" x14ac:dyDescent="0.2">
      <c r="A1367" s="41">
        <v>0</v>
      </c>
      <c r="B1367" s="41">
        <f>IF(F1366&lt;&gt;F1367,MAX($B$2:B1366)+1,B1366)</f>
        <v>4</v>
      </c>
      <c r="C1367" s="64">
        <f>IFERROR(INDEX(Data!$A$9:$A$984,INT((ROW()-1)/2),1),"")</f>
        <v>0</v>
      </c>
      <c r="D1367" s="64">
        <f>IFERROR(INDEX(Data!$A$9:$A$984,INT((ROW()-1)/2),1),"")</f>
        <v>0</v>
      </c>
      <c r="E1367" s="59">
        <f>VLOOKUP(BP1367,Define!$L$4:$M$37,2,0)</f>
        <v>0</v>
      </c>
      <c r="F1367" s="59">
        <f>IFERROR(INDEX(Data!$B$9:$B$984,INT((ROW()-1)/2),1),"")</f>
        <v>0</v>
      </c>
      <c r="G1367" s="59">
        <f t="shared" si="43"/>
        <v>0</v>
      </c>
      <c r="H1367" s="50">
        <f>IFERROR(INDEX(Data!$G$9:$G$984,INT((ROW()-1)/2),1),"")</f>
        <v>0</v>
      </c>
      <c r="I1367" s="58" t="e">
        <f t="shared" si="42"/>
        <v>#DIV/0!</v>
      </c>
      <c r="J1367" s="48"/>
      <c r="K1367" s="48" t="str">
        <f>IFERROR(VLOOKUP(IF(ISTEXT(L1367),M1367,L1367),Define!$A$3:$C$500,IF(MOD(ROW(),2)=1,2,3),0),"")</f>
        <v/>
      </c>
      <c r="L1367" s="48" t="str">
        <f>IFERROR(INDEX(Data!$P$9:$S$984,INT((ROW()-1)/2),IF(MOD(ROW(),2)=1,1,3)),"")</f>
        <v/>
      </c>
      <c r="M1367" s="48" t="str">
        <f>IFERROR(INDEX(Data!$P$9:$S$984,INT((ROW()-1)/2),IF(MOD(ROW(),2)=1,2,4)),"")</f>
        <v/>
      </c>
      <c r="N1367" s="167">
        <f>IFERROR(INDEX(IF(H1367="USD",Data!$F$9:$F$984,Data!$I$9:$I$984),INT((ROW()-1)/2),1),"")</f>
        <v>0</v>
      </c>
      <c r="O1367" s="44">
        <f>IFERROR(IF(H1367="USD",0,INDEX(Data!$F$9:$F$984,INT((ROW()-1)/2),1)),0)</f>
        <v>0</v>
      </c>
      <c r="P1367" s="48"/>
      <c r="Q1367" s="48"/>
      <c r="R1367" s="177" t="str">
        <f>IFERROR(VLOOKUP(L1367,Define!$A$4:$H$419,8,0),"")</f>
        <v/>
      </c>
      <c r="S1367" s="48"/>
      <c r="T1367" s="48"/>
      <c r="U1367" s="51"/>
      <c r="V1367" s="45"/>
      <c r="W1367" s="45">
        <f>IFERROR(INDEX(Data!$C$9:$C$984,INT((ROW()-1)/2),1),"")</f>
        <v>0</v>
      </c>
      <c r="X1367" s="49"/>
      <c r="Y1367" s="48"/>
      <c r="Z1367" s="48"/>
      <c r="AA1367" s="48"/>
      <c r="AB1367" s="48"/>
      <c r="AC1367" s="48"/>
      <c r="AD1367" s="48"/>
      <c r="AE1367" s="48"/>
      <c r="AF1367" s="44">
        <f>IFERROR(INDEX(Data!$J$9:$J$984,INT((ROW()-1)/2),1),"")</f>
        <v>0</v>
      </c>
      <c r="AG1367" s="48"/>
      <c r="AH1367" s="48"/>
      <c r="AI1367" s="48"/>
      <c r="AJ1367" s="48"/>
      <c r="AK1367" s="40"/>
      <c r="AL1367" s="49" t="s">
        <v>299</v>
      </c>
      <c r="AM1367" s="48"/>
      <c r="AN1367" s="48"/>
      <c r="AO1367" s="114" t="str">
        <f>IFERROR(VLOOKUP(L1367,Define!$A$3:$D$213,4,0),"")</f>
        <v/>
      </c>
      <c r="AP1367" s="48"/>
      <c r="AQ1367" s="48"/>
      <c r="AR1367" s="48"/>
      <c r="AS1367" s="48"/>
      <c r="AT1367" s="48"/>
      <c r="AU1367" s="48"/>
      <c r="AV1367" s="48"/>
      <c r="AW1367" s="48"/>
      <c r="AX1367" s="48"/>
      <c r="AY1367" s="48"/>
      <c r="AZ1367" s="48"/>
      <c r="BA1367" s="48"/>
      <c r="BB1367" s="48"/>
      <c r="BC1367" s="48"/>
      <c r="BD1367" s="48"/>
      <c r="BE1367" s="48"/>
      <c r="BF1367" s="48"/>
      <c r="BG1367" s="48"/>
      <c r="BH1367" s="48"/>
      <c r="BI1367" s="48"/>
      <c r="BJ1367" s="48"/>
      <c r="BK1367" s="48"/>
      <c r="BL1367" s="48"/>
      <c r="BM1367" s="48"/>
      <c r="BN1367" s="48"/>
      <c r="BP1367" s="179" t="str">
        <f>K1367&amp;"#"&amp;K1368</f>
        <v>#</v>
      </c>
    </row>
    <row r="1368" spans="1:68" x14ac:dyDescent="0.2">
      <c r="A1368" s="41">
        <v>0</v>
      </c>
      <c r="B1368" s="41">
        <f>IF(F1367&lt;&gt;F1368,MAX($B$2:B1367)+1,B1367)</f>
        <v>4</v>
      </c>
      <c r="C1368" s="64">
        <f>IFERROR(INDEX(Data!$A$9:$A$984,INT((ROW()-1)/2),1),"")</f>
        <v>0</v>
      </c>
      <c r="D1368" s="64">
        <f>IFERROR(INDEX(Data!$A$9:$A$984,INT((ROW()-1)/2),1),"")</f>
        <v>0</v>
      </c>
      <c r="E1368" s="59">
        <f>VLOOKUP(BP1368,Define!$L$4:$M$37,2,0)</f>
        <v>0</v>
      </c>
      <c r="F1368" s="59">
        <f>IFERROR(INDEX(Data!$B$9:$B$984,INT((ROW()-1)/2),1),"")</f>
        <v>0</v>
      </c>
      <c r="G1368" s="59">
        <f t="shared" si="43"/>
        <v>0</v>
      </c>
      <c r="H1368" s="50">
        <f>IFERROR(INDEX(Data!$G$9:$G$984,INT((ROW()-1)/2),1),"")</f>
        <v>0</v>
      </c>
      <c r="I1368" s="58" t="e">
        <f t="shared" si="42"/>
        <v>#DIV/0!</v>
      </c>
      <c r="J1368" s="48"/>
      <c r="K1368" s="48" t="str">
        <f>IFERROR(VLOOKUP(IF(ISTEXT(L1368),M1368,L1368),Define!$A$3:$C$500,IF(MOD(ROW(),2)=1,2,3),0),"")</f>
        <v/>
      </c>
      <c r="L1368" s="48" t="str">
        <f>IFERROR(INDEX(Data!$P$9:$S$984,INT((ROW()-1)/2),IF(MOD(ROW(),2)=1,1,3)),"")</f>
        <v/>
      </c>
      <c r="M1368" s="48" t="str">
        <f>IFERROR(INDEX(Data!$P$9:$S$984,INT((ROW()-1)/2),IF(MOD(ROW(),2)=1,2,4)),"")</f>
        <v/>
      </c>
      <c r="N1368" s="167">
        <f>IFERROR(INDEX(IF(H1368="USD",Data!$F$9:$F$984,Data!$I$9:$I$984),INT((ROW()-1)/2),1),"")</f>
        <v>0</v>
      </c>
      <c r="O1368" s="44">
        <f>IFERROR(IF(H1368="USD",0,INDEX(Data!$F$9:$F$984,INT((ROW()-1)/2),1)),0)</f>
        <v>0</v>
      </c>
      <c r="P1368" s="48"/>
      <c r="Q1368" s="48"/>
      <c r="R1368" s="177" t="str">
        <f>IFERROR(VLOOKUP(L1368,Define!$A$4:$H$419,8,0),"")</f>
        <v/>
      </c>
      <c r="S1368" s="48"/>
      <c r="T1368" s="48"/>
      <c r="U1368" s="51"/>
      <c r="V1368" s="45"/>
      <c r="W1368" s="45">
        <f>IFERROR(INDEX(Data!$C$9:$C$984,INT((ROW()-1)/2),1),"")</f>
        <v>0</v>
      </c>
      <c r="X1368" s="49"/>
      <c r="Y1368" s="48"/>
      <c r="Z1368" s="48"/>
      <c r="AA1368" s="48"/>
      <c r="AB1368" s="48"/>
      <c r="AC1368" s="48"/>
      <c r="AD1368" s="48"/>
      <c r="AE1368" s="48"/>
      <c r="AF1368" s="44">
        <f>IFERROR(INDEX(Data!$J$9:$J$984,INT((ROW()-1)/2),1),"")</f>
        <v>0</v>
      </c>
      <c r="AG1368" s="48"/>
      <c r="AH1368" s="48"/>
      <c r="AI1368" s="48"/>
      <c r="AJ1368" s="48"/>
      <c r="AK1368" s="40"/>
      <c r="AL1368" s="49" t="s">
        <v>299</v>
      </c>
      <c r="AM1368" s="48"/>
      <c r="AN1368" s="48"/>
      <c r="AO1368" s="114" t="str">
        <f>IFERROR(VLOOKUP(L1368,Define!$A$3:$D$213,4,0),"")</f>
        <v/>
      </c>
      <c r="AP1368" s="48"/>
      <c r="AQ1368" s="48"/>
      <c r="AR1368" s="48"/>
      <c r="AS1368" s="48"/>
      <c r="AT1368" s="48"/>
      <c r="AU1368" s="48"/>
      <c r="AV1368" s="48"/>
      <c r="AW1368" s="48"/>
      <c r="AX1368" s="48"/>
      <c r="AY1368" s="48"/>
      <c r="AZ1368" s="48"/>
      <c r="BA1368" s="48"/>
      <c r="BB1368" s="48"/>
      <c r="BC1368" s="48"/>
      <c r="BD1368" s="48"/>
      <c r="BE1368" s="48"/>
      <c r="BF1368" s="48"/>
      <c r="BG1368" s="48"/>
      <c r="BH1368" s="48"/>
      <c r="BI1368" s="48"/>
      <c r="BJ1368" s="48"/>
      <c r="BK1368" s="48"/>
      <c r="BL1368" s="48"/>
      <c r="BM1368" s="48"/>
      <c r="BN1368" s="48"/>
      <c r="BP1368" s="179" t="str">
        <f>K1367&amp;"#"&amp;K1368</f>
        <v>#</v>
      </c>
    </row>
    <row r="1369" spans="1:68" x14ac:dyDescent="0.2">
      <c r="A1369" s="41">
        <v>0</v>
      </c>
      <c r="B1369" s="41">
        <f>IF(F1368&lt;&gt;F1369,MAX($B$2:B1368)+1,B1368)</f>
        <v>4</v>
      </c>
      <c r="C1369" s="64">
        <f>IFERROR(INDEX(Data!$A$9:$A$984,INT((ROW()-1)/2),1),"")</f>
        <v>0</v>
      </c>
      <c r="D1369" s="64">
        <f>IFERROR(INDEX(Data!$A$9:$A$984,INT((ROW()-1)/2),1),"")</f>
        <v>0</v>
      </c>
      <c r="E1369" s="59">
        <f>VLOOKUP(BP1369,Define!$L$4:$M$37,2,0)</f>
        <v>0</v>
      </c>
      <c r="F1369" s="59">
        <f>IFERROR(INDEX(Data!$B$9:$B$984,INT((ROW()-1)/2),1),"")</f>
        <v>0</v>
      </c>
      <c r="G1369" s="59">
        <f t="shared" si="43"/>
        <v>0</v>
      </c>
      <c r="H1369" s="50">
        <f>IFERROR(INDEX(Data!$G$9:$G$984,INT((ROW()-1)/2),1),"")</f>
        <v>0</v>
      </c>
      <c r="I1369" s="58" t="e">
        <f t="shared" si="42"/>
        <v>#DIV/0!</v>
      </c>
      <c r="J1369" s="48"/>
      <c r="K1369" s="48" t="str">
        <f>IFERROR(VLOOKUP(IF(ISTEXT(L1369),M1369,L1369),Define!$A$3:$C$500,IF(MOD(ROW(),2)=1,2,3),0),"")</f>
        <v/>
      </c>
      <c r="L1369" s="48" t="str">
        <f>IFERROR(INDEX(Data!$P$9:$S$984,INT((ROW()-1)/2),IF(MOD(ROW(),2)=1,1,3)),"")</f>
        <v/>
      </c>
      <c r="M1369" s="48" t="str">
        <f>IFERROR(INDEX(Data!$P$9:$S$984,INT((ROW()-1)/2),IF(MOD(ROW(),2)=1,2,4)),"")</f>
        <v/>
      </c>
      <c r="N1369" s="167">
        <f>IFERROR(INDEX(IF(H1369="USD",Data!$F$9:$F$984,Data!$I$9:$I$984),INT((ROW()-1)/2),1),"")</f>
        <v>0</v>
      </c>
      <c r="O1369" s="44">
        <f>IFERROR(IF(H1369="USD",0,INDEX(Data!$F$9:$F$984,INT((ROW()-1)/2),1)),0)</f>
        <v>0</v>
      </c>
      <c r="P1369" s="48"/>
      <c r="Q1369" s="48"/>
      <c r="R1369" s="177" t="str">
        <f>IFERROR(VLOOKUP(L1369,Define!$A$4:$H$419,8,0),"")</f>
        <v/>
      </c>
      <c r="S1369" s="48"/>
      <c r="T1369" s="48"/>
      <c r="U1369" s="51"/>
      <c r="V1369" s="45"/>
      <c r="W1369" s="45">
        <f>IFERROR(INDEX(Data!$C$9:$C$984,INT((ROW()-1)/2),1),"")</f>
        <v>0</v>
      </c>
      <c r="X1369" s="49"/>
      <c r="Y1369" s="48"/>
      <c r="Z1369" s="48"/>
      <c r="AA1369" s="48"/>
      <c r="AB1369" s="48"/>
      <c r="AC1369" s="48"/>
      <c r="AD1369" s="48"/>
      <c r="AE1369" s="48"/>
      <c r="AF1369" s="44">
        <f>IFERROR(INDEX(Data!$J$9:$J$984,INT((ROW()-1)/2),1),"")</f>
        <v>0</v>
      </c>
      <c r="AG1369" s="48"/>
      <c r="AH1369" s="48"/>
      <c r="AI1369" s="48"/>
      <c r="AJ1369" s="48"/>
      <c r="AK1369" s="40"/>
      <c r="AL1369" s="49" t="s">
        <v>299</v>
      </c>
      <c r="AM1369" s="48"/>
      <c r="AN1369" s="48"/>
      <c r="AO1369" s="114" t="str">
        <f>IFERROR(VLOOKUP(L1369,Define!$A$3:$D$213,4,0),"")</f>
        <v/>
      </c>
      <c r="AP1369" s="48"/>
      <c r="AQ1369" s="48"/>
      <c r="AR1369" s="48"/>
      <c r="AS1369" s="48"/>
      <c r="AT1369" s="48"/>
      <c r="AU1369" s="48"/>
      <c r="AV1369" s="48"/>
      <c r="AW1369" s="48"/>
      <c r="AX1369" s="48"/>
      <c r="AY1369" s="48"/>
      <c r="AZ1369" s="48"/>
      <c r="BA1369" s="48"/>
      <c r="BB1369" s="48"/>
      <c r="BC1369" s="48"/>
      <c r="BD1369" s="48"/>
      <c r="BE1369" s="48"/>
      <c r="BF1369" s="48"/>
      <c r="BG1369" s="48"/>
      <c r="BH1369" s="48"/>
      <c r="BI1369" s="48"/>
      <c r="BJ1369" s="48"/>
      <c r="BK1369" s="48"/>
      <c r="BL1369" s="48"/>
      <c r="BM1369" s="48"/>
      <c r="BN1369" s="48"/>
      <c r="BP1369" s="179" t="str">
        <f>K1369&amp;"#"&amp;K1370</f>
        <v>#</v>
      </c>
    </row>
    <row r="1370" spans="1:68" x14ac:dyDescent="0.2">
      <c r="A1370" s="41">
        <v>0</v>
      </c>
      <c r="B1370" s="41">
        <f>IF(F1369&lt;&gt;F1370,MAX($B$2:B1369)+1,B1369)</f>
        <v>4</v>
      </c>
      <c r="C1370" s="64">
        <f>IFERROR(INDEX(Data!$A$9:$A$984,INT((ROW()-1)/2),1),"")</f>
        <v>0</v>
      </c>
      <c r="D1370" s="64">
        <f>IFERROR(INDEX(Data!$A$9:$A$984,INT((ROW()-1)/2),1),"")</f>
        <v>0</v>
      </c>
      <c r="E1370" s="59">
        <f>VLOOKUP(BP1370,Define!$L$4:$M$37,2,0)</f>
        <v>0</v>
      </c>
      <c r="F1370" s="59">
        <f>IFERROR(INDEX(Data!$B$9:$B$984,INT((ROW()-1)/2),1),"")</f>
        <v>0</v>
      </c>
      <c r="G1370" s="59">
        <f t="shared" si="43"/>
        <v>0</v>
      </c>
      <c r="H1370" s="50">
        <f>IFERROR(INDEX(Data!$G$9:$G$984,INT((ROW()-1)/2),1),"")</f>
        <v>0</v>
      </c>
      <c r="I1370" s="58" t="e">
        <f t="shared" si="42"/>
        <v>#DIV/0!</v>
      </c>
      <c r="J1370" s="48"/>
      <c r="K1370" s="48" t="str">
        <f>IFERROR(VLOOKUP(IF(ISTEXT(L1370),M1370,L1370),Define!$A$3:$C$500,IF(MOD(ROW(),2)=1,2,3),0),"")</f>
        <v/>
      </c>
      <c r="L1370" s="48" t="str">
        <f>IFERROR(INDEX(Data!$P$9:$S$984,INT((ROW()-1)/2),IF(MOD(ROW(),2)=1,1,3)),"")</f>
        <v/>
      </c>
      <c r="M1370" s="48" t="str">
        <f>IFERROR(INDEX(Data!$P$9:$S$984,INT((ROW()-1)/2),IF(MOD(ROW(),2)=1,2,4)),"")</f>
        <v/>
      </c>
      <c r="N1370" s="167">
        <f>IFERROR(INDEX(IF(H1370="USD",Data!$F$9:$F$984,Data!$I$9:$I$984),INT((ROW()-1)/2),1),"")</f>
        <v>0</v>
      </c>
      <c r="O1370" s="44">
        <f>IFERROR(IF(H1370="USD",0,INDEX(Data!$F$9:$F$984,INT((ROW()-1)/2),1)),0)</f>
        <v>0</v>
      </c>
      <c r="P1370" s="48"/>
      <c r="Q1370" s="48"/>
      <c r="R1370" s="177" t="str">
        <f>IFERROR(VLOOKUP(L1370,Define!$A$4:$H$419,8,0),"")</f>
        <v/>
      </c>
      <c r="S1370" s="48"/>
      <c r="T1370" s="48"/>
      <c r="U1370" s="51"/>
      <c r="V1370" s="45"/>
      <c r="W1370" s="45">
        <f>IFERROR(INDEX(Data!$C$9:$C$984,INT((ROW()-1)/2),1),"")</f>
        <v>0</v>
      </c>
      <c r="X1370" s="49"/>
      <c r="Y1370" s="48"/>
      <c r="Z1370" s="48"/>
      <c r="AA1370" s="48"/>
      <c r="AB1370" s="48"/>
      <c r="AC1370" s="48"/>
      <c r="AD1370" s="48"/>
      <c r="AE1370" s="48"/>
      <c r="AF1370" s="44">
        <f>IFERROR(INDEX(Data!$J$9:$J$984,INT((ROW()-1)/2),1),"")</f>
        <v>0</v>
      </c>
      <c r="AG1370" s="48"/>
      <c r="AH1370" s="48"/>
      <c r="AI1370" s="48"/>
      <c r="AJ1370" s="48"/>
      <c r="AK1370" s="40"/>
      <c r="AL1370" s="49" t="s">
        <v>299</v>
      </c>
      <c r="AM1370" s="48"/>
      <c r="AN1370" s="48"/>
      <c r="AO1370" s="114" t="str">
        <f>IFERROR(VLOOKUP(L1370,Define!$A$3:$D$213,4,0),"")</f>
        <v/>
      </c>
      <c r="AP1370" s="48"/>
      <c r="AQ1370" s="48"/>
      <c r="AR1370" s="48"/>
      <c r="AS1370" s="48"/>
      <c r="AT1370" s="48"/>
      <c r="AU1370" s="48"/>
      <c r="AV1370" s="48"/>
      <c r="AW1370" s="48"/>
      <c r="AX1370" s="48"/>
      <c r="AY1370" s="48"/>
      <c r="AZ1370" s="48"/>
      <c r="BA1370" s="48"/>
      <c r="BB1370" s="48"/>
      <c r="BC1370" s="48"/>
      <c r="BD1370" s="48"/>
      <c r="BE1370" s="48"/>
      <c r="BF1370" s="48"/>
      <c r="BG1370" s="48"/>
      <c r="BH1370" s="48"/>
      <c r="BI1370" s="48"/>
      <c r="BJ1370" s="48"/>
      <c r="BK1370" s="48"/>
      <c r="BL1370" s="48"/>
      <c r="BM1370" s="48"/>
      <c r="BN1370" s="48"/>
      <c r="BP1370" s="179" t="str">
        <f>K1369&amp;"#"&amp;K1370</f>
        <v>#</v>
      </c>
    </row>
    <row r="1371" spans="1:68" x14ac:dyDescent="0.2">
      <c r="A1371" s="41">
        <v>0</v>
      </c>
      <c r="B1371" s="41">
        <f>IF(F1370&lt;&gt;F1371,MAX($B$2:B1370)+1,B1370)</f>
        <v>4</v>
      </c>
      <c r="C1371" s="64">
        <f>IFERROR(INDEX(Data!$A$9:$A$984,INT((ROW()-1)/2),1),"")</f>
        <v>0</v>
      </c>
      <c r="D1371" s="64">
        <f>IFERROR(INDEX(Data!$A$9:$A$984,INT((ROW()-1)/2),1),"")</f>
        <v>0</v>
      </c>
      <c r="E1371" s="59">
        <f>VLOOKUP(BP1371,Define!$L$4:$M$37,2,0)</f>
        <v>0</v>
      </c>
      <c r="F1371" s="59">
        <f>IFERROR(INDEX(Data!$B$9:$B$984,INT((ROW()-1)/2),1),"")</f>
        <v>0</v>
      </c>
      <c r="G1371" s="59">
        <f t="shared" si="43"/>
        <v>0</v>
      </c>
      <c r="H1371" s="50">
        <f>IFERROR(INDEX(Data!$G$9:$G$984,INT((ROW()-1)/2),1),"")</f>
        <v>0</v>
      </c>
      <c r="I1371" s="58" t="e">
        <f t="shared" si="42"/>
        <v>#DIV/0!</v>
      </c>
      <c r="J1371" s="48"/>
      <c r="K1371" s="48" t="str">
        <f>IFERROR(VLOOKUP(IF(ISTEXT(L1371),M1371,L1371),Define!$A$3:$C$500,IF(MOD(ROW(),2)=1,2,3),0),"")</f>
        <v/>
      </c>
      <c r="L1371" s="48" t="str">
        <f>IFERROR(INDEX(Data!$P$9:$S$984,INT((ROW()-1)/2),IF(MOD(ROW(),2)=1,1,3)),"")</f>
        <v/>
      </c>
      <c r="M1371" s="48" t="str">
        <f>IFERROR(INDEX(Data!$P$9:$S$984,INT((ROW()-1)/2),IF(MOD(ROW(),2)=1,2,4)),"")</f>
        <v/>
      </c>
      <c r="N1371" s="167">
        <f>IFERROR(INDEX(IF(H1371="USD",Data!$F$9:$F$984,Data!$I$9:$I$984),INT((ROW()-1)/2),1),"")</f>
        <v>0</v>
      </c>
      <c r="O1371" s="44">
        <f>IFERROR(IF(H1371="USD",0,INDEX(Data!$F$9:$F$984,INT((ROW()-1)/2),1)),0)</f>
        <v>0</v>
      </c>
      <c r="P1371" s="48"/>
      <c r="Q1371" s="48"/>
      <c r="R1371" s="177" t="str">
        <f>IFERROR(VLOOKUP(L1371,Define!$A$4:$H$419,8,0),"")</f>
        <v/>
      </c>
      <c r="S1371" s="48"/>
      <c r="T1371" s="48"/>
      <c r="U1371" s="51"/>
      <c r="V1371" s="45"/>
      <c r="W1371" s="45">
        <f>IFERROR(INDEX(Data!$C$9:$C$984,INT((ROW()-1)/2),1),"")</f>
        <v>0</v>
      </c>
      <c r="X1371" s="49"/>
      <c r="Y1371" s="48"/>
      <c r="Z1371" s="48"/>
      <c r="AA1371" s="48"/>
      <c r="AB1371" s="48"/>
      <c r="AC1371" s="48"/>
      <c r="AD1371" s="48"/>
      <c r="AE1371" s="48"/>
      <c r="AF1371" s="44">
        <f>IFERROR(INDEX(Data!$J$9:$J$984,INT((ROW()-1)/2),1),"")</f>
        <v>0</v>
      </c>
      <c r="AG1371" s="48"/>
      <c r="AH1371" s="48"/>
      <c r="AI1371" s="48"/>
      <c r="AJ1371" s="48"/>
      <c r="AK1371" s="40"/>
      <c r="AL1371" s="49" t="s">
        <v>299</v>
      </c>
      <c r="AM1371" s="48"/>
      <c r="AN1371" s="48"/>
      <c r="AO1371" s="114" t="str">
        <f>IFERROR(VLOOKUP(L1371,Define!$A$3:$D$213,4,0),"")</f>
        <v/>
      </c>
      <c r="AP1371" s="48"/>
      <c r="AQ1371" s="48"/>
      <c r="AR1371" s="48"/>
      <c r="AS1371" s="48"/>
      <c r="AT1371" s="48"/>
      <c r="AU1371" s="48"/>
      <c r="AV1371" s="48"/>
      <c r="AW1371" s="48"/>
      <c r="AX1371" s="48"/>
      <c r="AY1371" s="48"/>
      <c r="AZ1371" s="48"/>
      <c r="BA1371" s="48"/>
      <c r="BB1371" s="48"/>
      <c r="BC1371" s="48"/>
      <c r="BD1371" s="48"/>
      <c r="BE1371" s="48"/>
      <c r="BF1371" s="48"/>
      <c r="BG1371" s="48"/>
      <c r="BH1371" s="48"/>
      <c r="BI1371" s="48"/>
      <c r="BJ1371" s="48"/>
      <c r="BK1371" s="48"/>
      <c r="BL1371" s="48"/>
      <c r="BM1371" s="48"/>
      <c r="BN1371" s="48"/>
      <c r="BP1371" s="179" t="str">
        <f>K1371&amp;"#"&amp;K1372</f>
        <v>#</v>
      </c>
    </row>
    <row r="1372" spans="1:68" x14ac:dyDescent="0.2">
      <c r="A1372" s="41">
        <v>0</v>
      </c>
      <c r="B1372" s="41">
        <f>IF(F1371&lt;&gt;F1372,MAX($B$2:B1371)+1,B1371)</f>
        <v>4</v>
      </c>
      <c r="C1372" s="64">
        <f>IFERROR(INDEX(Data!$A$9:$A$984,INT((ROW()-1)/2),1),"")</f>
        <v>0</v>
      </c>
      <c r="D1372" s="64">
        <f>IFERROR(INDEX(Data!$A$9:$A$984,INT((ROW()-1)/2),1),"")</f>
        <v>0</v>
      </c>
      <c r="E1372" s="59">
        <f>VLOOKUP(BP1372,Define!$L$4:$M$37,2,0)</f>
        <v>0</v>
      </c>
      <c r="F1372" s="59">
        <f>IFERROR(INDEX(Data!$B$9:$B$984,INT((ROW()-1)/2),1),"")</f>
        <v>0</v>
      </c>
      <c r="G1372" s="59">
        <f t="shared" si="43"/>
        <v>0</v>
      </c>
      <c r="H1372" s="50">
        <f>IFERROR(INDEX(Data!$G$9:$G$984,INT((ROW()-1)/2),1),"")</f>
        <v>0</v>
      </c>
      <c r="I1372" s="58" t="e">
        <f t="shared" si="42"/>
        <v>#DIV/0!</v>
      </c>
      <c r="J1372" s="48"/>
      <c r="K1372" s="48" t="str">
        <f>IFERROR(VLOOKUP(IF(ISTEXT(L1372),M1372,L1372),Define!$A$3:$C$500,IF(MOD(ROW(),2)=1,2,3),0),"")</f>
        <v/>
      </c>
      <c r="L1372" s="48" t="str">
        <f>IFERROR(INDEX(Data!$P$9:$S$984,INT((ROW()-1)/2),IF(MOD(ROW(),2)=1,1,3)),"")</f>
        <v/>
      </c>
      <c r="M1372" s="48" t="str">
        <f>IFERROR(INDEX(Data!$P$9:$S$984,INT((ROW()-1)/2),IF(MOD(ROW(),2)=1,2,4)),"")</f>
        <v/>
      </c>
      <c r="N1372" s="167">
        <f>IFERROR(INDEX(IF(H1372="USD",Data!$F$9:$F$984,Data!$I$9:$I$984),INT((ROW()-1)/2),1),"")</f>
        <v>0</v>
      </c>
      <c r="O1372" s="44">
        <f>IFERROR(IF(H1372="USD",0,INDEX(Data!$F$9:$F$984,INT((ROW()-1)/2),1)),0)</f>
        <v>0</v>
      </c>
      <c r="P1372" s="48"/>
      <c r="Q1372" s="48"/>
      <c r="R1372" s="177" t="str">
        <f>IFERROR(VLOOKUP(L1372,Define!$A$4:$H$419,8,0),"")</f>
        <v/>
      </c>
      <c r="S1372" s="48"/>
      <c r="T1372" s="48"/>
      <c r="U1372" s="51"/>
      <c r="V1372" s="45"/>
      <c r="W1372" s="45">
        <f>IFERROR(INDEX(Data!$C$9:$C$984,INT((ROW()-1)/2),1),"")</f>
        <v>0</v>
      </c>
      <c r="X1372" s="49"/>
      <c r="Y1372" s="48"/>
      <c r="Z1372" s="48"/>
      <c r="AA1372" s="48"/>
      <c r="AB1372" s="48"/>
      <c r="AC1372" s="48"/>
      <c r="AD1372" s="48"/>
      <c r="AE1372" s="48"/>
      <c r="AF1372" s="44">
        <f>IFERROR(INDEX(Data!$J$9:$J$984,INT((ROW()-1)/2),1),"")</f>
        <v>0</v>
      </c>
      <c r="AG1372" s="48"/>
      <c r="AH1372" s="48"/>
      <c r="AI1372" s="48"/>
      <c r="AJ1372" s="48"/>
      <c r="AK1372" s="40"/>
      <c r="AL1372" s="49" t="s">
        <v>299</v>
      </c>
      <c r="AM1372" s="48"/>
      <c r="AN1372" s="48"/>
      <c r="AO1372" s="114" t="str">
        <f>IFERROR(VLOOKUP(L1372,Define!$A$3:$D$213,4,0),"")</f>
        <v/>
      </c>
      <c r="AP1372" s="48"/>
      <c r="AQ1372" s="48"/>
      <c r="AR1372" s="48"/>
      <c r="AS1372" s="48"/>
      <c r="AT1372" s="48"/>
      <c r="AU1372" s="48"/>
      <c r="AV1372" s="48"/>
      <c r="AW1372" s="48"/>
      <c r="AX1372" s="48"/>
      <c r="AY1372" s="48"/>
      <c r="AZ1372" s="48"/>
      <c r="BA1372" s="48"/>
      <c r="BB1372" s="48"/>
      <c r="BC1372" s="48"/>
      <c r="BD1372" s="48"/>
      <c r="BE1372" s="48"/>
      <c r="BF1372" s="48"/>
      <c r="BG1372" s="48"/>
      <c r="BH1372" s="48"/>
      <c r="BI1372" s="48"/>
      <c r="BJ1372" s="48"/>
      <c r="BK1372" s="48"/>
      <c r="BL1372" s="48"/>
      <c r="BM1372" s="48"/>
      <c r="BN1372" s="48"/>
      <c r="BP1372" s="179" t="str">
        <f>K1371&amp;"#"&amp;K1372</f>
        <v>#</v>
      </c>
    </row>
    <row r="1373" spans="1:68" x14ac:dyDescent="0.2">
      <c r="A1373" s="41">
        <v>0</v>
      </c>
      <c r="B1373" s="41">
        <f>IF(F1372&lt;&gt;F1373,MAX($B$2:B1372)+1,B1372)</f>
        <v>4</v>
      </c>
      <c r="C1373" s="64">
        <f>IFERROR(INDEX(Data!$A$9:$A$984,INT((ROW()-1)/2),1),"")</f>
        <v>0</v>
      </c>
      <c r="D1373" s="64">
        <f>IFERROR(INDEX(Data!$A$9:$A$984,INT((ROW()-1)/2),1),"")</f>
        <v>0</v>
      </c>
      <c r="E1373" s="59">
        <f>VLOOKUP(BP1373,Define!$L$4:$M$37,2,0)</f>
        <v>0</v>
      </c>
      <c r="F1373" s="59">
        <f>IFERROR(INDEX(Data!$B$9:$B$984,INT((ROW()-1)/2),1),"")</f>
        <v>0</v>
      </c>
      <c r="G1373" s="59">
        <f t="shared" si="43"/>
        <v>0</v>
      </c>
      <c r="H1373" s="50">
        <f>IFERROR(INDEX(Data!$G$9:$G$984,INT((ROW()-1)/2),1),"")</f>
        <v>0</v>
      </c>
      <c r="I1373" s="58" t="e">
        <f t="shared" si="42"/>
        <v>#DIV/0!</v>
      </c>
      <c r="J1373" s="48"/>
      <c r="K1373" s="48" t="str">
        <f>IFERROR(VLOOKUP(IF(ISTEXT(L1373),M1373,L1373),Define!$A$3:$C$500,IF(MOD(ROW(),2)=1,2,3),0),"")</f>
        <v/>
      </c>
      <c r="L1373" s="48" t="str">
        <f>IFERROR(INDEX(Data!$P$9:$S$984,INT((ROW()-1)/2),IF(MOD(ROW(),2)=1,1,3)),"")</f>
        <v/>
      </c>
      <c r="M1373" s="48" t="str">
        <f>IFERROR(INDEX(Data!$P$9:$S$984,INT((ROW()-1)/2),IF(MOD(ROW(),2)=1,2,4)),"")</f>
        <v/>
      </c>
      <c r="N1373" s="167">
        <f>IFERROR(INDEX(IF(H1373="USD",Data!$F$9:$F$984,Data!$I$9:$I$984),INT((ROW()-1)/2),1),"")</f>
        <v>0</v>
      </c>
      <c r="O1373" s="44">
        <f>IFERROR(IF(H1373="USD",0,INDEX(Data!$F$9:$F$984,INT((ROW()-1)/2),1)),0)</f>
        <v>0</v>
      </c>
      <c r="P1373" s="48"/>
      <c r="Q1373" s="48"/>
      <c r="R1373" s="177" t="str">
        <f>IFERROR(VLOOKUP(L1373,Define!$A$4:$H$419,8,0),"")</f>
        <v/>
      </c>
      <c r="S1373" s="48"/>
      <c r="T1373" s="48"/>
      <c r="U1373" s="51"/>
      <c r="V1373" s="45"/>
      <c r="W1373" s="45">
        <f>IFERROR(INDEX(Data!$C$9:$C$984,INT((ROW()-1)/2),1),"")</f>
        <v>0</v>
      </c>
      <c r="X1373" s="49"/>
      <c r="Y1373" s="48"/>
      <c r="Z1373" s="48"/>
      <c r="AA1373" s="48"/>
      <c r="AB1373" s="48"/>
      <c r="AC1373" s="48"/>
      <c r="AD1373" s="48"/>
      <c r="AE1373" s="48"/>
      <c r="AF1373" s="44">
        <f>IFERROR(INDEX(Data!$J$9:$J$984,INT((ROW()-1)/2),1),"")</f>
        <v>0</v>
      </c>
      <c r="AG1373" s="48"/>
      <c r="AH1373" s="48"/>
      <c r="AI1373" s="48"/>
      <c r="AJ1373" s="48"/>
      <c r="AK1373" s="40"/>
      <c r="AL1373" s="49" t="s">
        <v>299</v>
      </c>
      <c r="AM1373" s="48"/>
      <c r="AN1373" s="48"/>
      <c r="AO1373" s="114" t="str">
        <f>IFERROR(VLOOKUP(L1373,Define!$A$3:$D$213,4,0),"")</f>
        <v/>
      </c>
      <c r="AP1373" s="48"/>
      <c r="AQ1373" s="48"/>
      <c r="AR1373" s="48"/>
      <c r="AS1373" s="48"/>
      <c r="AT1373" s="48"/>
      <c r="AU1373" s="48"/>
      <c r="AV1373" s="48"/>
      <c r="AW1373" s="48"/>
      <c r="AX1373" s="48"/>
      <c r="AY1373" s="48"/>
      <c r="AZ1373" s="48"/>
      <c r="BA1373" s="48"/>
      <c r="BB1373" s="48"/>
      <c r="BC1373" s="48"/>
      <c r="BD1373" s="48"/>
      <c r="BE1373" s="48"/>
      <c r="BF1373" s="48"/>
      <c r="BG1373" s="48"/>
      <c r="BH1373" s="48"/>
      <c r="BI1373" s="48"/>
      <c r="BJ1373" s="48"/>
      <c r="BK1373" s="48"/>
      <c r="BL1373" s="48"/>
      <c r="BM1373" s="48"/>
      <c r="BN1373" s="48"/>
      <c r="BP1373" s="179" t="str">
        <f>K1373&amp;"#"&amp;K1374</f>
        <v>#</v>
      </c>
    </row>
    <row r="1374" spans="1:68" x14ac:dyDescent="0.2">
      <c r="A1374" s="41">
        <v>0</v>
      </c>
      <c r="B1374" s="41">
        <f>IF(F1373&lt;&gt;F1374,MAX($B$2:B1373)+1,B1373)</f>
        <v>4</v>
      </c>
      <c r="C1374" s="64">
        <f>IFERROR(INDEX(Data!$A$9:$A$984,INT((ROW()-1)/2),1),"")</f>
        <v>0</v>
      </c>
      <c r="D1374" s="64">
        <f>IFERROR(INDEX(Data!$A$9:$A$984,INT((ROW()-1)/2),1),"")</f>
        <v>0</v>
      </c>
      <c r="E1374" s="59">
        <f>VLOOKUP(BP1374,Define!$L$4:$M$37,2,0)</f>
        <v>0</v>
      </c>
      <c r="F1374" s="59">
        <f>IFERROR(INDEX(Data!$B$9:$B$984,INT((ROW()-1)/2),1),"")</f>
        <v>0</v>
      </c>
      <c r="G1374" s="59">
        <f t="shared" si="43"/>
        <v>0</v>
      </c>
      <c r="H1374" s="50">
        <f>IFERROR(INDEX(Data!$G$9:$G$984,INT((ROW()-1)/2),1),"")</f>
        <v>0</v>
      </c>
      <c r="I1374" s="58" t="e">
        <f t="shared" si="42"/>
        <v>#DIV/0!</v>
      </c>
      <c r="J1374" s="48"/>
      <c r="K1374" s="48" t="str">
        <f>IFERROR(VLOOKUP(IF(ISTEXT(L1374),M1374,L1374),Define!$A$3:$C$500,IF(MOD(ROW(),2)=1,2,3),0),"")</f>
        <v/>
      </c>
      <c r="L1374" s="48" t="str">
        <f>IFERROR(INDEX(Data!$P$9:$S$984,INT((ROW()-1)/2),IF(MOD(ROW(),2)=1,1,3)),"")</f>
        <v/>
      </c>
      <c r="M1374" s="48" t="str">
        <f>IFERROR(INDEX(Data!$P$9:$S$984,INT((ROW()-1)/2),IF(MOD(ROW(),2)=1,2,4)),"")</f>
        <v/>
      </c>
      <c r="N1374" s="167">
        <f>IFERROR(INDEX(IF(H1374="USD",Data!$F$9:$F$984,Data!$I$9:$I$984),INT((ROW()-1)/2),1),"")</f>
        <v>0</v>
      </c>
      <c r="O1374" s="44">
        <f>IFERROR(IF(H1374="USD",0,INDEX(Data!$F$9:$F$984,INT((ROW()-1)/2),1)),0)</f>
        <v>0</v>
      </c>
      <c r="P1374" s="48"/>
      <c r="Q1374" s="48"/>
      <c r="R1374" s="177" t="str">
        <f>IFERROR(VLOOKUP(L1374,Define!$A$4:$H$419,8,0),"")</f>
        <v/>
      </c>
      <c r="S1374" s="48"/>
      <c r="T1374" s="48"/>
      <c r="U1374" s="51"/>
      <c r="V1374" s="45"/>
      <c r="W1374" s="45">
        <f>IFERROR(INDEX(Data!$C$9:$C$984,INT((ROW()-1)/2),1),"")</f>
        <v>0</v>
      </c>
      <c r="X1374" s="49"/>
      <c r="Y1374" s="48"/>
      <c r="Z1374" s="48"/>
      <c r="AA1374" s="48"/>
      <c r="AB1374" s="48"/>
      <c r="AC1374" s="48"/>
      <c r="AD1374" s="48"/>
      <c r="AE1374" s="48"/>
      <c r="AF1374" s="44">
        <f>IFERROR(INDEX(Data!$J$9:$J$984,INT((ROW()-1)/2),1),"")</f>
        <v>0</v>
      </c>
      <c r="AG1374" s="48"/>
      <c r="AH1374" s="48"/>
      <c r="AI1374" s="48"/>
      <c r="AJ1374" s="48"/>
      <c r="AK1374" s="40"/>
      <c r="AL1374" s="49" t="s">
        <v>299</v>
      </c>
      <c r="AM1374" s="48"/>
      <c r="AN1374" s="48"/>
      <c r="AO1374" s="114" t="str">
        <f>IFERROR(VLOOKUP(L1374,Define!$A$3:$D$213,4,0),"")</f>
        <v/>
      </c>
      <c r="AP1374" s="48"/>
      <c r="AQ1374" s="48"/>
      <c r="AR1374" s="48"/>
      <c r="AS1374" s="48"/>
      <c r="AT1374" s="48"/>
      <c r="AU1374" s="48"/>
      <c r="AV1374" s="48"/>
      <c r="AW1374" s="48"/>
      <c r="AX1374" s="48"/>
      <c r="AY1374" s="48"/>
      <c r="AZ1374" s="48"/>
      <c r="BA1374" s="48"/>
      <c r="BB1374" s="48"/>
      <c r="BC1374" s="48"/>
      <c r="BD1374" s="48"/>
      <c r="BE1374" s="48"/>
      <c r="BF1374" s="48"/>
      <c r="BG1374" s="48"/>
      <c r="BH1374" s="48"/>
      <c r="BI1374" s="48"/>
      <c r="BJ1374" s="48"/>
      <c r="BK1374" s="48"/>
      <c r="BL1374" s="48"/>
      <c r="BM1374" s="48"/>
      <c r="BN1374" s="48"/>
      <c r="BP1374" s="179" t="str">
        <f>K1373&amp;"#"&amp;K1374</f>
        <v>#</v>
      </c>
    </row>
    <row r="1375" spans="1:68" x14ac:dyDescent="0.2">
      <c r="A1375" s="41">
        <v>0</v>
      </c>
      <c r="B1375" s="41">
        <f>IF(F1374&lt;&gt;F1375,MAX($B$2:B1374)+1,B1374)</f>
        <v>4</v>
      </c>
      <c r="C1375" s="64">
        <f>IFERROR(INDEX(Data!$A$9:$A$984,INT((ROW()-1)/2),1),"")</f>
        <v>0</v>
      </c>
      <c r="D1375" s="64">
        <f>IFERROR(INDEX(Data!$A$9:$A$984,INT((ROW()-1)/2),1),"")</f>
        <v>0</v>
      </c>
      <c r="E1375" s="59">
        <f>VLOOKUP(BP1375,Define!$L$4:$M$37,2,0)</f>
        <v>0</v>
      </c>
      <c r="F1375" s="59">
        <f>IFERROR(INDEX(Data!$B$9:$B$984,INT((ROW()-1)/2),1),"")</f>
        <v>0</v>
      </c>
      <c r="G1375" s="59">
        <f t="shared" si="43"/>
        <v>0</v>
      </c>
      <c r="H1375" s="50">
        <f>IFERROR(INDEX(Data!$G$9:$G$984,INT((ROW()-1)/2),1),"")</f>
        <v>0</v>
      </c>
      <c r="I1375" s="58" t="e">
        <f t="shared" si="42"/>
        <v>#DIV/0!</v>
      </c>
      <c r="J1375" s="48"/>
      <c r="K1375" s="48" t="str">
        <f>IFERROR(VLOOKUP(IF(ISTEXT(L1375),M1375,L1375),Define!$A$3:$C$500,IF(MOD(ROW(),2)=1,2,3),0),"")</f>
        <v/>
      </c>
      <c r="L1375" s="48" t="str">
        <f>IFERROR(INDEX(Data!$P$9:$S$984,INT((ROW()-1)/2),IF(MOD(ROW(),2)=1,1,3)),"")</f>
        <v/>
      </c>
      <c r="M1375" s="48" t="str">
        <f>IFERROR(INDEX(Data!$P$9:$S$984,INT((ROW()-1)/2),IF(MOD(ROW(),2)=1,2,4)),"")</f>
        <v/>
      </c>
      <c r="N1375" s="167">
        <f>IFERROR(INDEX(IF(H1375="USD",Data!$F$9:$F$984,Data!$I$9:$I$984),INT((ROW()-1)/2),1),"")</f>
        <v>0</v>
      </c>
      <c r="O1375" s="44">
        <f>IFERROR(IF(H1375="USD",0,INDEX(Data!$F$9:$F$984,INT((ROW()-1)/2),1)),0)</f>
        <v>0</v>
      </c>
      <c r="P1375" s="48"/>
      <c r="Q1375" s="48"/>
      <c r="R1375" s="177" t="str">
        <f>IFERROR(VLOOKUP(L1375,Define!$A$4:$H$419,8,0),"")</f>
        <v/>
      </c>
      <c r="S1375" s="48"/>
      <c r="T1375" s="48"/>
      <c r="U1375" s="51"/>
      <c r="V1375" s="45"/>
      <c r="W1375" s="45">
        <f>IFERROR(INDEX(Data!$C$9:$C$984,INT((ROW()-1)/2),1),"")</f>
        <v>0</v>
      </c>
      <c r="X1375" s="49"/>
      <c r="Y1375" s="48"/>
      <c r="Z1375" s="48"/>
      <c r="AA1375" s="48"/>
      <c r="AB1375" s="48"/>
      <c r="AC1375" s="48"/>
      <c r="AD1375" s="48"/>
      <c r="AE1375" s="48"/>
      <c r="AF1375" s="44">
        <f>IFERROR(INDEX(Data!$J$9:$J$984,INT((ROW()-1)/2),1),"")</f>
        <v>0</v>
      </c>
      <c r="AG1375" s="48"/>
      <c r="AH1375" s="48"/>
      <c r="AI1375" s="48"/>
      <c r="AJ1375" s="48"/>
      <c r="AK1375" s="40"/>
      <c r="AL1375" s="49" t="s">
        <v>299</v>
      </c>
      <c r="AM1375" s="48"/>
      <c r="AN1375" s="48"/>
      <c r="AO1375" s="114" t="str">
        <f>IFERROR(VLOOKUP(L1375,Define!$A$3:$D$213,4,0),"")</f>
        <v/>
      </c>
      <c r="AP1375" s="48"/>
      <c r="AQ1375" s="48"/>
      <c r="AR1375" s="48"/>
      <c r="AS1375" s="48"/>
      <c r="AT1375" s="48"/>
      <c r="AU1375" s="48"/>
      <c r="AV1375" s="48"/>
      <c r="AW1375" s="48"/>
      <c r="AX1375" s="48"/>
      <c r="AY1375" s="48"/>
      <c r="AZ1375" s="48"/>
      <c r="BA1375" s="48"/>
      <c r="BB1375" s="48"/>
      <c r="BC1375" s="48"/>
      <c r="BD1375" s="48"/>
      <c r="BE1375" s="48"/>
      <c r="BF1375" s="48"/>
      <c r="BG1375" s="48"/>
      <c r="BH1375" s="48"/>
      <c r="BI1375" s="48"/>
      <c r="BJ1375" s="48"/>
      <c r="BK1375" s="48"/>
      <c r="BL1375" s="48"/>
      <c r="BM1375" s="48"/>
      <c r="BN1375" s="48"/>
      <c r="BP1375" s="179" t="str">
        <f>K1375&amp;"#"&amp;K1376</f>
        <v>#</v>
      </c>
    </row>
    <row r="1376" spans="1:68" x14ac:dyDescent="0.2">
      <c r="A1376" s="41">
        <v>0</v>
      </c>
      <c r="B1376" s="41">
        <f>IF(F1375&lt;&gt;F1376,MAX($B$2:B1375)+1,B1375)</f>
        <v>4</v>
      </c>
      <c r="C1376" s="64">
        <f>IFERROR(INDEX(Data!$A$9:$A$984,INT((ROW()-1)/2),1),"")</f>
        <v>0</v>
      </c>
      <c r="D1376" s="64">
        <f>IFERROR(INDEX(Data!$A$9:$A$984,INT((ROW()-1)/2),1),"")</f>
        <v>0</v>
      </c>
      <c r="E1376" s="59">
        <f>VLOOKUP(BP1376,Define!$L$4:$M$37,2,0)</f>
        <v>0</v>
      </c>
      <c r="F1376" s="59">
        <f>IFERROR(INDEX(Data!$B$9:$B$984,INT((ROW()-1)/2),1),"")</f>
        <v>0</v>
      </c>
      <c r="G1376" s="59">
        <f t="shared" si="43"/>
        <v>0</v>
      </c>
      <c r="H1376" s="50">
        <f>IFERROR(INDEX(Data!$G$9:$G$984,INT((ROW()-1)/2),1),"")</f>
        <v>0</v>
      </c>
      <c r="I1376" s="58" t="e">
        <f t="shared" si="42"/>
        <v>#DIV/0!</v>
      </c>
      <c r="J1376" s="48"/>
      <c r="K1376" s="48" t="str">
        <f>IFERROR(VLOOKUP(IF(ISTEXT(L1376),M1376,L1376),Define!$A$3:$C$500,IF(MOD(ROW(),2)=1,2,3),0),"")</f>
        <v/>
      </c>
      <c r="L1376" s="48" t="str">
        <f>IFERROR(INDEX(Data!$P$9:$S$984,INT((ROW()-1)/2),IF(MOD(ROW(),2)=1,1,3)),"")</f>
        <v/>
      </c>
      <c r="M1376" s="48" t="str">
        <f>IFERROR(INDEX(Data!$P$9:$S$984,INT((ROW()-1)/2),IF(MOD(ROW(),2)=1,2,4)),"")</f>
        <v/>
      </c>
      <c r="N1376" s="167">
        <f>IFERROR(INDEX(IF(H1376="USD",Data!$F$9:$F$984,Data!$I$9:$I$984),INT((ROW()-1)/2),1),"")</f>
        <v>0</v>
      </c>
      <c r="O1376" s="44">
        <f>IFERROR(IF(H1376="USD",0,INDEX(Data!$F$9:$F$984,INT((ROW()-1)/2),1)),0)</f>
        <v>0</v>
      </c>
      <c r="P1376" s="48"/>
      <c r="Q1376" s="48"/>
      <c r="R1376" s="177" t="str">
        <f>IFERROR(VLOOKUP(L1376,Define!$A$4:$H$419,8,0),"")</f>
        <v/>
      </c>
      <c r="S1376" s="48"/>
      <c r="T1376" s="48"/>
      <c r="U1376" s="51"/>
      <c r="V1376" s="45"/>
      <c r="W1376" s="45">
        <f>IFERROR(INDEX(Data!$C$9:$C$984,INT((ROW()-1)/2),1),"")</f>
        <v>0</v>
      </c>
      <c r="X1376" s="49"/>
      <c r="Y1376" s="48"/>
      <c r="Z1376" s="48"/>
      <c r="AA1376" s="48"/>
      <c r="AB1376" s="48"/>
      <c r="AC1376" s="48"/>
      <c r="AD1376" s="48"/>
      <c r="AE1376" s="48"/>
      <c r="AF1376" s="44">
        <f>IFERROR(INDEX(Data!$J$9:$J$984,INT((ROW()-1)/2),1),"")</f>
        <v>0</v>
      </c>
      <c r="AG1376" s="48"/>
      <c r="AH1376" s="48"/>
      <c r="AI1376" s="48"/>
      <c r="AJ1376" s="48"/>
      <c r="AK1376" s="40"/>
      <c r="AL1376" s="49" t="s">
        <v>299</v>
      </c>
      <c r="AM1376" s="48"/>
      <c r="AN1376" s="48"/>
      <c r="AO1376" s="114" t="str">
        <f>IFERROR(VLOOKUP(L1376,Define!$A$3:$D$213,4,0),"")</f>
        <v/>
      </c>
      <c r="AP1376" s="48"/>
      <c r="AQ1376" s="48"/>
      <c r="AR1376" s="48"/>
      <c r="AS1376" s="48"/>
      <c r="AT1376" s="48"/>
      <c r="AU1376" s="48"/>
      <c r="AV1376" s="48"/>
      <c r="AW1376" s="48"/>
      <c r="AX1376" s="48"/>
      <c r="AY1376" s="48"/>
      <c r="AZ1376" s="48"/>
      <c r="BA1376" s="48"/>
      <c r="BB1376" s="48"/>
      <c r="BC1376" s="48"/>
      <c r="BD1376" s="48"/>
      <c r="BE1376" s="48"/>
      <c r="BF1376" s="48"/>
      <c r="BG1376" s="48"/>
      <c r="BH1376" s="48"/>
      <c r="BI1376" s="48"/>
      <c r="BJ1376" s="48"/>
      <c r="BK1376" s="48"/>
      <c r="BL1376" s="48"/>
      <c r="BM1376" s="48"/>
      <c r="BN1376" s="48"/>
      <c r="BP1376" s="179" t="str">
        <f>K1375&amp;"#"&amp;K1376</f>
        <v>#</v>
      </c>
    </row>
    <row r="1377" spans="1:68" x14ac:dyDescent="0.2">
      <c r="A1377" s="41">
        <v>0</v>
      </c>
      <c r="B1377" s="41">
        <f>IF(F1376&lt;&gt;F1377,MAX($B$2:B1376)+1,B1376)</f>
        <v>4</v>
      </c>
      <c r="C1377" s="64">
        <f>IFERROR(INDEX(Data!$A$9:$A$984,INT((ROW()-1)/2),1),"")</f>
        <v>0</v>
      </c>
      <c r="D1377" s="64">
        <f>IFERROR(INDEX(Data!$A$9:$A$984,INT((ROW()-1)/2),1),"")</f>
        <v>0</v>
      </c>
      <c r="E1377" s="59">
        <f>VLOOKUP(BP1377,Define!$L$4:$M$37,2,0)</f>
        <v>0</v>
      </c>
      <c r="F1377" s="59">
        <f>IFERROR(INDEX(Data!$B$9:$B$984,INT((ROW()-1)/2),1),"")</f>
        <v>0</v>
      </c>
      <c r="G1377" s="59">
        <f t="shared" si="43"/>
        <v>0</v>
      </c>
      <c r="H1377" s="50">
        <f>IFERROR(INDEX(Data!$G$9:$G$984,INT((ROW()-1)/2),1),"")</f>
        <v>0</v>
      </c>
      <c r="I1377" s="58" t="e">
        <f t="shared" si="42"/>
        <v>#DIV/0!</v>
      </c>
      <c r="J1377" s="48"/>
      <c r="K1377" s="48" t="str">
        <f>IFERROR(VLOOKUP(IF(ISTEXT(L1377),M1377,L1377),Define!$A$3:$C$500,IF(MOD(ROW(),2)=1,2,3),0),"")</f>
        <v/>
      </c>
      <c r="L1377" s="48" t="str">
        <f>IFERROR(INDEX(Data!$P$9:$S$984,INT((ROW()-1)/2),IF(MOD(ROW(),2)=1,1,3)),"")</f>
        <v/>
      </c>
      <c r="M1377" s="48" t="str">
        <f>IFERROR(INDEX(Data!$P$9:$S$984,INT((ROW()-1)/2),IF(MOD(ROW(),2)=1,2,4)),"")</f>
        <v/>
      </c>
      <c r="N1377" s="167">
        <f>IFERROR(INDEX(IF(H1377="USD",Data!$F$9:$F$984,Data!$I$9:$I$984),INT((ROW()-1)/2),1),"")</f>
        <v>0</v>
      </c>
      <c r="O1377" s="44">
        <f>IFERROR(IF(H1377="USD",0,INDEX(Data!$F$9:$F$984,INT((ROW()-1)/2),1)),0)</f>
        <v>0</v>
      </c>
      <c r="P1377" s="48"/>
      <c r="Q1377" s="48"/>
      <c r="R1377" s="177" t="str">
        <f>IFERROR(VLOOKUP(L1377,Define!$A$4:$H$419,8,0),"")</f>
        <v/>
      </c>
      <c r="S1377" s="48"/>
      <c r="T1377" s="48"/>
      <c r="U1377" s="51"/>
      <c r="V1377" s="45"/>
      <c r="W1377" s="45">
        <f>IFERROR(INDEX(Data!$C$9:$C$984,INT((ROW()-1)/2),1),"")</f>
        <v>0</v>
      </c>
      <c r="X1377" s="49"/>
      <c r="Y1377" s="48"/>
      <c r="Z1377" s="48"/>
      <c r="AA1377" s="48"/>
      <c r="AB1377" s="48"/>
      <c r="AC1377" s="48"/>
      <c r="AD1377" s="48"/>
      <c r="AE1377" s="48"/>
      <c r="AF1377" s="44">
        <f>IFERROR(INDEX(Data!$J$9:$J$984,INT((ROW()-1)/2),1),"")</f>
        <v>0</v>
      </c>
      <c r="AG1377" s="48"/>
      <c r="AH1377" s="48"/>
      <c r="AI1377" s="48"/>
      <c r="AJ1377" s="48"/>
      <c r="AK1377" s="40"/>
      <c r="AL1377" s="49" t="s">
        <v>299</v>
      </c>
      <c r="AM1377" s="48"/>
      <c r="AN1377" s="48"/>
      <c r="AO1377" s="114" t="str">
        <f>IFERROR(VLOOKUP(L1377,Define!$A$3:$D$213,4,0),"")</f>
        <v/>
      </c>
      <c r="AP1377" s="48"/>
      <c r="AQ1377" s="48"/>
      <c r="AR1377" s="48"/>
      <c r="AS1377" s="48"/>
      <c r="AT1377" s="48"/>
      <c r="AU1377" s="48"/>
      <c r="AV1377" s="48"/>
      <c r="AW1377" s="48"/>
      <c r="AX1377" s="48"/>
      <c r="AY1377" s="48"/>
      <c r="AZ1377" s="48"/>
      <c r="BA1377" s="48"/>
      <c r="BB1377" s="48"/>
      <c r="BC1377" s="48"/>
      <c r="BD1377" s="48"/>
      <c r="BE1377" s="48"/>
      <c r="BF1377" s="48"/>
      <c r="BG1377" s="48"/>
      <c r="BH1377" s="48"/>
      <c r="BI1377" s="48"/>
      <c r="BJ1377" s="48"/>
      <c r="BK1377" s="48"/>
      <c r="BL1377" s="48"/>
      <c r="BM1377" s="48"/>
      <c r="BN1377" s="48"/>
      <c r="BP1377" s="179" t="str">
        <f>K1377&amp;"#"&amp;K1378</f>
        <v>#</v>
      </c>
    </row>
    <row r="1378" spans="1:68" x14ac:dyDescent="0.2">
      <c r="A1378" s="41">
        <v>0</v>
      </c>
      <c r="B1378" s="41">
        <f>IF(F1377&lt;&gt;F1378,MAX($B$2:B1377)+1,B1377)</f>
        <v>4</v>
      </c>
      <c r="C1378" s="64">
        <f>IFERROR(INDEX(Data!$A$9:$A$984,INT((ROW()-1)/2),1),"")</f>
        <v>0</v>
      </c>
      <c r="D1378" s="64">
        <f>IFERROR(INDEX(Data!$A$9:$A$984,INT((ROW()-1)/2),1),"")</f>
        <v>0</v>
      </c>
      <c r="E1378" s="59">
        <f>VLOOKUP(BP1378,Define!$L$4:$M$37,2,0)</f>
        <v>0</v>
      </c>
      <c r="F1378" s="59">
        <f>IFERROR(INDEX(Data!$B$9:$B$984,INT((ROW()-1)/2),1),"")</f>
        <v>0</v>
      </c>
      <c r="G1378" s="59">
        <f t="shared" si="43"/>
        <v>0</v>
      </c>
      <c r="H1378" s="50">
        <f>IFERROR(INDEX(Data!$G$9:$G$984,INT((ROW()-1)/2),1),"")</f>
        <v>0</v>
      </c>
      <c r="I1378" s="58" t="e">
        <f t="shared" si="42"/>
        <v>#DIV/0!</v>
      </c>
      <c r="J1378" s="48"/>
      <c r="K1378" s="48" t="str">
        <f>IFERROR(VLOOKUP(IF(ISTEXT(L1378),M1378,L1378),Define!$A$3:$C$500,IF(MOD(ROW(),2)=1,2,3),0),"")</f>
        <v/>
      </c>
      <c r="L1378" s="48" t="str">
        <f>IFERROR(INDEX(Data!$P$9:$S$984,INT((ROW()-1)/2),IF(MOD(ROW(),2)=1,1,3)),"")</f>
        <v/>
      </c>
      <c r="M1378" s="48" t="str">
        <f>IFERROR(INDEX(Data!$P$9:$S$984,INT((ROW()-1)/2),IF(MOD(ROW(),2)=1,2,4)),"")</f>
        <v/>
      </c>
      <c r="N1378" s="167">
        <f>IFERROR(INDEX(IF(H1378="USD",Data!$F$9:$F$984,Data!$I$9:$I$984),INT((ROW()-1)/2),1),"")</f>
        <v>0</v>
      </c>
      <c r="O1378" s="44">
        <f>IFERROR(IF(H1378="USD",0,INDEX(Data!$F$9:$F$984,INT((ROW()-1)/2),1)),0)</f>
        <v>0</v>
      </c>
      <c r="P1378" s="48"/>
      <c r="Q1378" s="48"/>
      <c r="R1378" s="177" t="str">
        <f>IFERROR(VLOOKUP(L1378,Define!$A$4:$H$419,8,0),"")</f>
        <v/>
      </c>
      <c r="S1378" s="48"/>
      <c r="T1378" s="48"/>
      <c r="U1378" s="51"/>
      <c r="V1378" s="45"/>
      <c r="W1378" s="45">
        <f>IFERROR(INDEX(Data!$C$9:$C$984,INT((ROW()-1)/2),1),"")</f>
        <v>0</v>
      </c>
      <c r="X1378" s="49"/>
      <c r="Y1378" s="48"/>
      <c r="Z1378" s="48"/>
      <c r="AA1378" s="48"/>
      <c r="AB1378" s="48"/>
      <c r="AC1378" s="48"/>
      <c r="AD1378" s="48"/>
      <c r="AE1378" s="48"/>
      <c r="AF1378" s="44">
        <f>IFERROR(INDEX(Data!$J$9:$J$984,INT((ROW()-1)/2),1),"")</f>
        <v>0</v>
      </c>
      <c r="AG1378" s="48"/>
      <c r="AH1378" s="48"/>
      <c r="AI1378" s="48"/>
      <c r="AJ1378" s="48"/>
      <c r="AK1378" s="40"/>
      <c r="AL1378" s="49" t="s">
        <v>299</v>
      </c>
      <c r="AM1378" s="48"/>
      <c r="AN1378" s="48"/>
      <c r="AO1378" s="114" t="str">
        <f>IFERROR(VLOOKUP(L1378,Define!$A$3:$D$213,4,0),"")</f>
        <v/>
      </c>
      <c r="AP1378" s="48"/>
      <c r="AQ1378" s="48"/>
      <c r="AR1378" s="48"/>
      <c r="AS1378" s="48"/>
      <c r="AT1378" s="48"/>
      <c r="AU1378" s="48"/>
      <c r="AV1378" s="48"/>
      <c r="AW1378" s="48"/>
      <c r="AX1378" s="48"/>
      <c r="AY1378" s="48"/>
      <c r="AZ1378" s="48"/>
      <c r="BA1378" s="48"/>
      <c r="BB1378" s="48"/>
      <c r="BC1378" s="48"/>
      <c r="BD1378" s="48"/>
      <c r="BE1378" s="48"/>
      <c r="BF1378" s="48"/>
      <c r="BG1378" s="48"/>
      <c r="BH1378" s="48"/>
      <c r="BI1378" s="48"/>
      <c r="BJ1378" s="48"/>
      <c r="BK1378" s="48"/>
      <c r="BL1378" s="48"/>
      <c r="BM1378" s="48"/>
      <c r="BN1378" s="48"/>
      <c r="BP1378" s="179" t="str">
        <f>K1377&amp;"#"&amp;K1378</f>
        <v>#</v>
      </c>
    </row>
    <row r="1379" spans="1:68" x14ac:dyDescent="0.2">
      <c r="A1379" s="41">
        <v>0</v>
      </c>
      <c r="B1379" s="41">
        <f>IF(F1378&lt;&gt;F1379,MAX($B$2:B1378)+1,B1378)</f>
        <v>4</v>
      </c>
      <c r="C1379" s="64">
        <f>IFERROR(INDEX(Data!$A$9:$A$984,INT((ROW()-1)/2),1),"")</f>
        <v>0</v>
      </c>
      <c r="D1379" s="64">
        <f>IFERROR(INDEX(Data!$A$9:$A$984,INT((ROW()-1)/2),1),"")</f>
        <v>0</v>
      </c>
      <c r="E1379" s="59">
        <f>VLOOKUP(BP1379,Define!$L$4:$M$37,2,0)</f>
        <v>0</v>
      </c>
      <c r="F1379" s="59">
        <f>IFERROR(INDEX(Data!$B$9:$B$984,INT((ROW()-1)/2),1),"")</f>
        <v>0</v>
      </c>
      <c r="G1379" s="59">
        <f t="shared" si="43"/>
        <v>0</v>
      </c>
      <c r="H1379" s="50">
        <f>IFERROR(INDEX(Data!$G$9:$G$984,INT((ROW()-1)/2),1),"")</f>
        <v>0</v>
      </c>
      <c r="I1379" s="58" t="e">
        <f t="shared" si="42"/>
        <v>#DIV/0!</v>
      </c>
      <c r="J1379" s="48"/>
      <c r="K1379" s="48" t="str">
        <f>IFERROR(VLOOKUP(IF(ISTEXT(L1379),M1379,L1379),Define!$A$3:$C$500,IF(MOD(ROW(),2)=1,2,3),0),"")</f>
        <v/>
      </c>
      <c r="L1379" s="48" t="str">
        <f>IFERROR(INDEX(Data!$P$9:$S$984,INT((ROW()-1)/2),IF(MOD(ROW(),2)=1,1,3)),"")</f>
        <v/>
      </c>
      <c r="M1379" s="48" t="str">
        <f>IFERROR(INDEX(Data!$P$9:$S$984,INT((ROW()-1)/2),IF(MOD(ROW(),2)=1,2,4)),"")</f>
        <v/>
      </c>
      <c r="N1379" s="167">
        <f>IFERROR(INDEX(IF(H1379="USD",Data!$F$9:$F$984,Data!$I$9:$I$984),INT((ROW()-1)/2),1),"")</f>
        <v>0</v>
      </c>
      <c r="O1379" s="44">
        <f>IFERROR(IF(H1379="USD",0,INDEX(Data!$F$9:$F$984,INT((ROW()-1)/2),1)),0)</f>
        <v>0</v>
      </c>
      <c r="P1379" s="48"/>
      <c r="Q1379" s="48"/>
      <c r="R1379" s="177" t="str">
        <f>IFERROR(VLOOKUP(L1379,Define!$A$4:$H$419,8,0),"")</f>
        <v/>
      </c>
      <c r="S1379" s="48"/>
      <c r="T1379" s="48"/>
      <c r="U1379" s="51"/>
      <c r="V1379" s="45"/>
      <c r="W1379" s="45">
        <f>IFERROR(INDEX(Data!$C$9:$C$984,INT((ROW()-1)/2),1),"")</f>
        <v>0</v>
      </c>
      <c r="X1379" s="49"/>
      <c r="Y1379" s="48"/>
      <c r="Z1379" s="48"/>
      <c r="AA1379" s="48"/>
      <c r="AB1379" s="48"/>
      <c r="AC1379" s="48"/>
      <c r="AD1379" s="48"/>
      <c r="AE1379" s="48"/>
      <c r="AF1379" s="44">
        <f>IFERROR(INDEX(Data!$J$9:$J$984,INT((ROW()-1)/2),1),"")</f>
        <v>0</v>
      </c>
      <c r="AG1379" s="48"/>
      <c r="AH1379" s="48"/>
      <c r="AI1379" s="48"/>
      <c r="AJ1379" s="48"/>
      <c r="AK1379" s="40"/>
      <c r="AL1379" s="49" t="s">
        <v>299</v>
      </c>
      <c r="AM1379" s="48"/>
      <c r="AN1379" s="48"/>
      <c r="AO1379" s="114" t="str">
        <f>IFERROR(VLOOKUP(L1379,Define!$A$3:$D$213,4,0),"")</f>
        <v/>
      </c>
      <c r="AP1379" s="48"/>
      <c r="AQ1379" s="48"/>
      <c r="AR1379" s="48"/>
      <c r="AS1379" s="48"/>
      <c r="AT1379" s="48"/>
      <c r="AU1379" s="48"/>
      <c r="AV1379" s="48"/>
      <c r="AW1379" s="48"/>
      <c r="AX1379" s="48"/>
      <c r="AY1379" s="48"/>
      <c r="AZ1379" s="48"/>
      <c r="BA1379" s="48"/>
      <c r="BB1379" s="48"/>
      <c r="BC1379" s="48"/>
      <c r="BD1379" s="48"/>
      <c r="BE1379" s="48"/>
      <c r="BF1379" s="48"/>
      <c r="BG1379" s="48"/>
      <c r="BH1379" s="48"/>
      <c r="BI1379" s="48"/>
      <c r="BJ1379" s="48"/>
      <c r="BK1379" s="48"/>
      <c r="BL1379" s="48"/>
      <c r="BM1379" s="48"/>
      <c r="BN1379" s="48"/>
      <c r="BP1379" s="179" t="str">
        <f>K1379&amp;"#"&amp;K1380</f>
        <v>#</v>
      </c>
    </row>
    <row r="1380" spans="1:68" x14ac:dyDescent="0.2">
      <c r="A1380" s="41">
        <v>0</v>
      </c>
      <c r="B1380" s="41">
        <f>IF(F1379&lt;&gt;F1380,MAX($B$2:B1379)+1,B1379)</f>
        <v>4</v>
      </c>
      <c r="C1380" s="64">
        <f>IFERROR(INDEX(Data!$A$9:$A$984,INT((ROW()-1)/2),1),"")</f>
        <v>0</v>
      </c>
      <c r="D1380" s="64">
        <f>IFERROR(INDEX(Data!$A$9:$A$984,INT((ROW()-1)/2),1),"")</f>
        <v>0</v>
      </c>
      <c r="E1380" s="59">
        <f>VLOOKUP(BP1380,Define!$L$4:$M$37,2,0)</f>
        <v>0</v>
      </c>
      <c r="F1380" s="59">
        <f>IFERROR(INDEX(Data!$B$9:$B$984,INT((ROW()-1)/2),1),"")</f>
        <v>0</v>
      </c>
      <c r="G1380" s="59">
        <f t="shared" si="43"/>
        <v>0</v>
      </c>
      <c r="H1380" s="50">
        <f>IFERROR(INDEX(Data!$G$9:$G$984,INT((ROW()-1)/2),1),"")</f>
        <v>0</v>
      </c>
      <c r="I1380" s="58" t="e">
        <f t="shared" si="42"/>
        <v>#DIV/0!</v>
      </c>
      <c r="J1380" s="48"/>
      <c r="K1380" s="48" t="str">
        <f>IFERROR(VLOOKUP(IF(ISTEXT(L1380),M1380,L1380),Define!$A$3:$C$500,IF(MOD(ROW(),2)=1,2,3),0),"")</f>
        <v/>
      </c>
      <c r="L1380" s="48" t="str">
        <f>IFERROR(INDEX(Data!$P$9:$S$984,INT((ROW()-1)/2),IF(MOD(ROW(),2)=1,1,3)),"")</f>
        <v/>
      </c>
      <c r="M1380" s="48" t="str">
        <f>IFERROR(INDEX(Data!$P$9:$S$984,INT((ROW()-1)/2),IF(MOD(ROW(),2)=1,2,4)),"")</f>
        <v/>
      </c>
      <c r="N1380" s="167">
        <f>IFERROR(INDEX(IF(H1380="USD",Data!$F$9:$F$984,Data!$I$9:$I$984),INT((ROW()-1)/2),1),"")</f>
        <v>0</v>
      </c>
      <c r="O1380" s="44">
        <f>IFERROR(IF(H1380="USD",0,INDEX(Data!$F$9:$F$984,INT((ROW()-1)/2),1)),0)</f>
        <v>0</v>
      </c>
      <c r="P1380" s="48"/>
      <c r="Q1380" s="48"/>
      <c r="R1380" s="177" t="str">
        <f>IFERROR(VLOOKUP(L1380,Define!$A$4:$H$419,8,0),"")</f>
        <v/>
      </c>
      <c r="S1380" s="48"/>
      <c r="T1380" s="48"/>
      <c r="U1380" s="51"/>
      <c r="V1380" s="45"/>
      <c r="W1380" s="45">
        <f>IFERROR(INDEX(Data!$C$9:$C$984,INT((ROW()-1)/2),1),"")</f>
        <v>0</v>
      </c>
      <c r="X1380" s="49"/>
      <c r="Y1380" s="48"/>
      <c r="Z1380" s="48"/>
      <c r="AA1380" s="48"/>
      <c r="AB1380" s="48"/>
      <c r="AC1380" s="48"/>
      <c r="AD1380" s="48"/>
      <c r="AE1380" s="48"/>
      <c r="AF1380" s="44">
        <f>IFERROR(INDEX(Data!$J$9:$J$984,INT((ROW()-1)/2),1),"")</f>
        <v>0</v>
      </c>
      <c r="AG1380" s="48"/>
      <c r="AH1380" s="48"/>
      <c r="AI1380" s="48"/>
      <c r="AJ1380" s="48"/>
      <c r="AK1380" s="40"/>
      <c r="AL1380" s="49" t="s">
        <v>299</v>
      </c>
      <c r="AM1380" s="48"/>
      <c r="AN1380" s="48"/>
      <c r="AO1380" s="114" t="str">
        <f>IFERROR(VLOOKUP(L1380,Define!$A$3:$D$213,4,0),"")</f>
        <v/>
      </c>
      <c r="AP1380" s="48"/>
      <c r="AQ1380" s="48"/>
      <c r="AR1380" s="48"/>
      <c r="AS1380" s="48"/>
      <c r="AT1380" s="48"/>
      <c r="AU1380" s="48"/>
      <c r="AV1380" s="48"/>
      <c r="AW1380" s="48"/>
      <c r="AX1380" s="48"/>
      <c r="AY1380" s="48"/>
      <c r="AZ1380" s="48"/>
      <c r="BA1380" s="48"/>
      <c r="BB1380" s="48"/>
      <c r="BC1380" s="48"/>
      <c r="BD1380" s="48"/>
      <c r="BE1380" s="48"/>
      <c r="BF1380" s="48"/>
      <c r="BG1380" s="48"/>
      <c r="BH1380" s="48"/>
      <c r="BI1380" s="48"/>
      <c r="BJ1380" s="48"/>
      <c r="BK1380" s="48"/>
      <c r="BL1380" s="48"/>
      <c r="BM1380" s="48"/>
      <c r="BN1380" s="48"/>
      <c r="BP1380" s="179" t="str">
        <f>K1379&amp;"#"&amp;K1380</f>
        <v>#</v>
      </c>
    </row>
    <row r="1381" spans="1:68" x14ac:dyDescent="0.2">
      <c r="A1381" s="41">
        <v>0</v>
      </c>
      <c r="B1381" s="41">
        <f>IF(F1380&lt;&gt;F1381,MAX($B$2:B1380)+1,B1380)</f>
        <v>4</v>
      </c>
      <c r="C1381" s="64">
        <f>IFERROR(INDEX(Data!$A$9:$A$984,INT((ROW()-1)/2),1),"")</f>
        <v>0</v>
      </c>
      <c r="D1381" s="64">
        <f>IFERROR(INDEX(Data!$A$9:$A$984,INT((ROW()-1)/2),1),"")</f>
        <v>0</v>
      </c>
      <c r="E1381" s="59">
        <f>VLOOKUP(BP1381,Define!$L$4:$M$37,2,0)</f>
        <v>0</v>
      </c>
      <c r="F1381" s="59">
        <f>IFERROR(INDEX(Data!$B$9:$B$984,INT((ROW()-1)/2),1),"")</f>
        <v>0</v>
      </c>
      <c r="G1381" s="59">
        <f t="shared" si="43"/>
        <v>0</v>
      </c>
      <c r="H1381" s="50">
        <f>IFERROR(INDEX(Data!$G$9:$G$984,INT((ROW()-1)/2),1),"")</f>
        <v>0</v>
      </c>
      <c r="I1381" s="58" t="e">
        <f t="shared" si="42"/>
        <v>#DIV/0!</v>
      </c>
      <c r="J1381" s="48"/>
      <c r="K1381" s="48" t="str">
        <f>IFERROR(VLOOKUP(IF(ISTEXT(L1381),M1381,L1381),Define!$A$3:$C$500,IF(MOD(ROW(),2)=1,2,3),0),"")</f>
        <v/>
      </c>
      <c r="L1381" s="48" t="str">
        <f>IFERROR(INDEX(Data!$P$9:$S$984,INT((ROW()-1)/2),IF(MOD(ROW(),2)=1,1,3)),"")</f>
        <v/>
      </c>
      <c r="M1381" s="48" t="str">
        <f>IFERROR(INDEX(Data!$P$9:$S$984,INT((ROW()-1)/2),IF(MOD(ROW(),2)=1,2,4)),"")</f>
        <v/>
      </c>
      <c r="N1381" s="167">
        <f>IFERROR(INDEX(IF(H1381="USD",Data!$F$9:$F$984,Data!$I$9:$I$984),INT((ROW()-1)/2),1),"")</f>
        <v>0</v>
      </c>
      <c r="O1381" s="44">
        <f>IFERROR(IF(H1381="USD",0,INDEX(Data!$F$9:$F$984,INT((ROW()-1)/2),1)),0)</f>
        <v>0</v>
      </c>
      <c r="P1381" s="48"/>
      <c r="Q1381" s="48"/>
      <c r="R1381" s="177" t="str">
        <f>IFERROR(VLOOKUP(L1381,Define!$A$4:$H$419,8,0),"")</f>
        <v/>
      </c>
      <c r="S1381" s="48"/>
      <c r="T1381" s="48"/>
      <c r="U1381" s="51"/>
      <c r="V1381" s="45"/>
      <c r="W1381" s="45">
        <f>IFERROR(INDEX(Data!$C$9:$C$984,INT((ROW()-1)/2),1),"")</f>
        <v>0</v>
      </c>
      <c r="X1381" s="49"/>
      <c r="Y1381" s="48"/>
      <c r="Z1381" s="48"/>
      <c r="AA1381" s="48"/>
      <c r="AB1381" s="48"/>
      <c r="AC1381" s="48"/>
      <c r="AD1381" s="48"/>
      <c r="AE1381" s="48"/>
      <c r="AF1381" s="44">
        <f>IFERROR(INDEX(Data!$J$9:$J$984,INT((ROW()-1)/2),1),"")</f>
        <v>0</v>
      </c>
      <c r="AG1381" s="48"/>
      <c r="AH1381" s="48"/>
      <c r="AI1381" s="48"/>
      <c r="AJ1381" s="48"/>
      <c r="AK1381" s="40"/>
      <c r="AL1381" s="49" t="s">
        <v>299</v>
      </c>
      <c r="AM1381" s="48"/>
      <c r="AN1381" s="48"/>
      <c r="AO1381" s="114" t="str">
        <f>IFERROR(VLOOKUP(L1381,Define!$A$3:$D$213,4,0),"")</f>
        <v/>
      </c>
      <c r="AP1381" s="48"/>
      <c r="AQ1381" s="48"/>
      <c r="AR1381" s="48"/>
      <c r="AS1381" s="48"/>
      <c r="AT1381" s="48"/>
      <c r="AU1381" s="48"/>
      <c r="AV1381" s="48"/>
      <c r="AW1381" s="48"/>
      <c r="AX1381" s="48"/>
      <c r="AY1381" s="48"/>
      <c r="AZ1381" s="48"/>
      <c r="BA1381" s="48"/>
      <c r="BB1381" s="48"/>
      <c r="BC1381" s="48"/>
      <c r="BD1381" s="48"/>
      <c r="BE1381" s="48"/>
      <c r="BF1381" s="48"/>
      <c r="BG1381" s="48"/>
      <c r="BH1381" s="48"/>
      <c r="BI1381" s="48"/>
      <c r="BJ1381" s="48"/>
      <c r="BK1381" s="48"/>
      <c r="BL1381" s="48"/>
      <c r="BM1381" s="48"/>
      <c r="BN1381" s="48"/>
      <c r="BP1381" s="179" t="str">
        <f>K1381&amp;"#"&amp;K1382</f>
        <v>#</v>
      </c>
    </row>
    <row r="1382" spans="1:68" x14ac:dyDescent="0.2">
      <c r="A1382" s="41">
        <v>0</v>
      </c>
      <c r="B1382" s="41">
        <f>IF(F1381&lt;&gt;F1382,MAX($B$2:B1381)+1,B1381)</f>
        <v>4</v>
      </c>
      <c r="C1382" s="64">
        <f>IFERROR(INDEX(Data!$A$9:$A$984,INT((ROW()-1)/2),1),"")</f>
        <v>0</v>
      </c>
      <c r="D1382" s="64">
        <f>IFERROR(INDEX(Data!$A$9:$A$984,INT((ROW()-1)/2),1),"")</f>
        <v>0</v>
      </c>
      <c r="E1382" s="59">
        <f>VLOOKUP(BP1382,Define!$L$4:$M$37,2,0)</f>
        <v>0</v>
      </c>
      <c r="F1382" s="59">
        <f>IFERROR(INDEX(Data!$B$9:$B$984,INT((ROW()-1)/2),1),"")</f>
        <v>0</v>
      </c>
      <c r="G1382" s="59">
        <f t="shared" si="43"/>
        <v>0</v>
      </c>
      <c r="H1382" s="50">
        <f>IFERROR(INDEX(Data!$G$9:$G$984,INT((ROW()-1)/2),1),"")</f>
        <v>0</v>
      </c>
      <c r="I1382" s="58" t="e">
        <f t="shared" si="42"/>
        <v>#DIV/0!</v>
      </c>
      <c r="J1382" s="48"/>
      <c r="K1382" s="48" t="str">
        <f>IFERROR(VLOOKUP(IF(ISTEXT(L1382),M1382,L1382),Define!$A$3:$C$500,IF(MOD(ROW(),2)=1,2,3),0),"")</f>
        <v/>
      </c>
      <c r="L1382" s="48" t="str">
        <f>IFERROR(INDEX(Data!$P$9:$S$984,INT((ROW()-1)/2),IF(MOD(ROW(),2)=1,1,3)),"")</f>
        <v/>
      </c>
      <c r="M1382" s="48" t="str">
        <f>IFERROR(INDEX(Data!$P$9:$S$984,INT((ROW()-1)/2),IF(MOD(ROW(),2)=1,2,4)),"")</f>
        <v/>
      </c>
      <c r="N1382" s="167">
        <f>IFERROR(INDEX(IF(H1382="USD",Data!$F$9:$F$984,Data!$I$9:$I$984),INT((ROW()-1)/2),1),"")</f>
        <v>0</v>
      </c>
      <c r="O1382" s="44">
        <f>IFERROR(IF(H1382="USD",0,INDEX(Data!$F$9:$F$984,INT((ROW()-1)/2),1)),0)</f>
        <v>0</v>
      </c>
      <c r="P1382" s="48"/>
      <c r="Q1382" s="48"/>
      <c r="R1382" s="177" t="str">
        <f>IFERROR(VLOOKUP(L1382,Define!$A$4:$H$419,8,0),"")</f>
        <v/>
      </c>
      <c r="S1382" s="48"/>
      <c r="T1382" s="48"/>
      <c r="U1382" s="51"/>
      <c r="V1382" s="45"/>
      <c r="W1382" s="45">
        <f>IFERROR(INDEX(Data!$C$9:$C$984,INT((ROW()-1)/2),1),"")</f>
        <v>0</v>
      </c>
      <c r="X1382" s="49"/>
      <c r="Y1382" s="48"/>
      <c r="Z1382" s="48"/>
      <c r="AA1382" s="48"/>
      <c r="AB1382" s="48"/>
      <c r="AC1382" s="48"/>
      <c r="AD1382" s="48"/>
      <c r="AE1382" s="48"/>
      <c r="AF1382" s="44">
        <f>IFERROR(INDEX(Data!$J$9:$J$984,INT((ROW()-1)/2),1),"")</f>
        <v>0</v>
      </c>
      <c r="AG1382" s="48"/>
      <c r="AH1382" s="48"/>
      <c r="AI1382" s="48"/>
      <c r="AJ1382" s="48"/>
      <c r="AK1382" s="40"/>
      <c r="AL1382" s="49" t="s">
        <v>299</v>
      </c>
      <c r="AM1382" s="48"/>
      <c r="AN1382" s="48"/>
      <c r="AO1382" s="114" t="str">
        <f>IFERROR(VLOOKUP(L1382,Define!$A$3:$D$213,4,0),"")</f>
        <v/>
      </c>
      <c r="AP1382" s="48"/>
      <c r="AQ1382" s="48"/>
      <c r="AR1382" s="48"/>
      <c r="AS1382" s="48"/>
      <c r="AT1382" s="48"/>
      <c r="AU1382" s="48"/>
      <c r="AV1382" s="48"/>
      <c r="AW1382" s="48"/>
      <c r="AX1382" s="48"/>
      <c r="AY1382" s="48"/>
      <c r="AZ1382" s="48"/>
      <c r="BA1382" s="48"/>
      <c r="BB1382" s="48"/>
      <c r="BC1382" s="48"/>
      <c r="BD1382" s="48"/>
      <c r="BE1382" s="48"/>
      <c r="BF1382" s="48"/>
      <c r="BG1382" s="48"/>
      <c r="BH1382" s="48"/>
      <c r="BI1382" s="48"/>
      <c r="BJ1382" s="48"/>
      <c r="BK1382" s="48"/>
      <c r="BL1382" s="48"/>
      <c r="BM1382" s="48"/>
      <c r="BN1382" s="48"/>
      <c r="BP1382" s="179" t="str">
        <f>K1381&amp;"#"&amp;K1382</f>
        <v>#</v>
      </c>
    </row>
    <row r="1383" spans="1:68" x14ac:dyDescent="0.2">
      <c r="A1383" s="41">
        <v>0</v>
      </c>
      <c r="B1383" s="41">
        <f>IF(F1382&lt;&gt;F1383,MAX($B$2:B1382)+1,B1382)</f>
        <v>4</v>
      </c>
      <c r="C1383" s="64">
        <f>IFERROR(INDEX(Data!$A$9:$A$984,INT((ROW()-1)/2),1),"")</f>
        <v>0</v>
      </c>
      <c r="D1383" s="64">
        <f>IFERROR(INDEX(Data!$A$9:$A$984,INT((ROW()-1)/2),1),"")</f>
        <v>0</v>
      </c>
      <c r="E1383" s="59">
        <f>VLOOKUP(BP1383,Define!$L$4:$M$37,2,0)</f>
        <v>0</v>
      </c>
      <c r="F1383" s="59">
        <f>IFERROR(INDEX(Data!$B$9:$B$984,INT((ROW()-1)/2),1),"")</f>
        <v>0</v>
      </c>
      <c r="G1383" s="59">
        <f t="shared" si="43"/>
        <v>0</v>
      </c>
      <c r="H1383" s="50">
        <f>IFERROR(INDEX(Data!$G$9:$G$984,INT((ROW()-1)/2),1),"")</f>
        <v>0</v>
      </c>
      <c r="I1383" s="58" t="e">
        <f t="shared" si="42"/>
        <v>#DIV/0!</v>
      </c>
      <c r="J1383" s="48"/>
      <c r="K1383" s="48" t="str">
        <f>IFERROR(VLOOKUP(IF(ISTEXT(L1383),M1383,L1383),Define!$A$3:$C$500,IF(MOD(ROW(),2)=1,2,3),0),"")</f>
        <v/>
      </c>
      <c r="L1383" s="48" t="str">
        <f>IFERROR(INDEX(Data!$P$9:$S$984,INT((ROW()-1)/2),IF(MOD(ROW(),2)=1,1,3)),"")</f>
        <v/>
      </c>
      <c r="M1383" s="48" t="str">
        <f>IFERROR(INDEX(Data!$P$9:$S$984,INT((ROW()-1)/2),IF(MOD(ROW(),2)=1,2,4)),"")</f>
        <v/>
      </c>
      <c r="N1383" s="167">
        <f>IFERROR(INDEX(IF(H1383="USD",Data!$F$9:$F$984,Data!$I$9:$I$984),INT((ROW()-1)/2),1),"")</f>
        <v>0</v>
      </c>
      <c r="O1383" s="44">
        <f>IFERROR(IF(H1383="USD",0,INDEX(Data!$F$9:$F$984,INT((ROW()-1)/2),1)),0)</f>
        <v>0</v>
      </c>
      <c r="P1383" s="48"/>
      <c r="Q1383" s="48"/>
      <c r="R1383" s="177" t="str">
        <f>IFERROR(VLOOKUP(L1383,Define!$A$4:$H$419,8,0),"")</f>
        <v/>
      </c>
      <c r="S1383" s="48"/>
      <c r="T1383" s="48"/>
      <c r="U1383" s="51"/>
      <c r="V1383" s="45"/>
      <c r="W1383" s="45">
        <f>IFERROR(INDEX(Data!$C$9:$C$984,INT((ROW()-1)/2),1),"")</f>
        <v>0</v>
      </c>
      <c r="X1383" s="49"/>
      <c r="Y1383" s="48"/>
      <c r="Z1383" s="48"/>
      <c r="AA1383" s="48"/>
      <c r="AB1383" s="48"/>
      <c r="AC1383" s="48"/>
      <c r="AD1383" s="48"/>
      <c r="AE1383" s="48"/>
      <c r="AF1383" s="44">
        <f>IFERROR(INDEX(Data!$J$9:$J$984,INT((ROW()-1)/2),1),"")</f>
        <v>0</v>
      </c>
      <c r="AG1383" s="48"/>
      <c r="AH1383" s="48"/>
      <c r="AI1383" s="48"/>
      <c r="AJ1383" s="48"/>
      <c r="AK1383" s="40"/>
      <c r="AL1383" s="49" t="s">
        <v>299</v>
      </c>
      <c r="AM1383" s="48"/>
      <c r="AN1383" s="48"/>
      <c r="AO1383" s="114" t="str">
        <f>IFERROR(VLOOKUP(L1383,Define!$A$3:$D$213,4,0),"")</f>
        <v/>
      </c>
      <c r="AP1383" s="48"/>
      <c r="AQ1383" s="48"/>
      <c r="AR1383" s="48"/>
      <c r="AS1383" s="48"/>
      <c r="AT1383" s="48"/>
      <c r="AU1383" s="48"/>
      <c r="AV1383" s="48"/>
      <c r="AW1383" s="48"/>
      <c r="AX1383" s="48"/>
      <c r="AY1383" s="48"/>
      <c r="AZ1383" s="48"/>
      <c r="BA1383" s="48"/>
      <c r="BB1383" s="48"/>
      <c r="BC1383" s="48"/>
      <c r="BD1383" s="48"/>
      <c r="BE1383" s="48"/>
      <c r="BF1383" s="48"/>
      <c r="BG1383" s="48"/>
      <c r="BH1383" s="48"/>
      <c r="BI1383" s="48"/>
      <c r="BJ1383" s="48"/>
      <c r="BK1383" s="48"/>
      <c r="BL1383" s="48"/>
      <c r="BM1383" s="48"/>
      <c r="BN1383" s="48"/>
      <c r="BP1383" s="179" t="str">
        <f>K1383&amp;"#"&amp;K1384</f>
        <v>#</v>
      </c>
    </row>
    <row r="1384" spans="1:68" x14ac:dyDescent="0.2">
      <c r="A1384" s="41">
        <v>0</v>
      </c>
      <c r="B1384" s="41">
        <f>IF(F1383&lt;&gt;F1384,MAX($B$2:B1383)+1,B1383)</f>
        <v>4</v>
      </c>
      <c r="C1384" s="64">
        <f>IFERROR(INDEX(Data!$A$9:$A$984,INT((ROW()-1)/2),1),"")</f>
        <v>0</v>
      </c>
      <c r="D1384" s="64">
        <f>IFERROR(INDEX(Data!$A$9:$A$984,INT((ROW()-1)/2),1),"")</f>
        <v>0</v>
      </c>
      <c r="E1384" s="59">
        <f>VLOOKUP(BP1384,Define!$L$4:$M$37,2,0)</f>
        <v>0</v>
      </c>
      <c r="F1384" s="59">
        <f>IFERROR(INDEX(Data!$B$9:$B$984,INT((ROW()-1)/2),1),"")</f>
        <v>0</v>
      </c>
      <c r="G1384" s="59">
        <f t="shared" si="43"/>
        <v>0</v>
      </c>
      <c r="H1384" s="50">
        <f>IFERROR(INDEX(Data!$G$9:$G$984,INT((ROW()-1)/2),1),"")</f>
        <v>0</v>
      </c>
      <c r="I1384" s="58" t="e">
        <f t="shared" si="42"/>
        <v>#DIV/0!</v>
      </c>
      <c r="J1384" s="48"/>
      <c r="K1384" s="48" t="str">
        <f>IFERROR(VLOOKUP(IF(ISTEXT(L1384),M1384,L1384),Define!$A$3:$C$500,IF(MOD(ROW(),2)=1,2,3),0),"")</f>
        <v/>
      </c>
      <c r="L1384" s="48" t="str">
        <f>IFERROR(INDEX(Data!$P$9:$S$984,INT((ROW()-1)/2),IF(MOD(ROW(),2)=1,1,3)),"")</f>
        <v/>
      </c>
      <c r="M1384" s="48" t="str">
        <f>IFERROR(INDEX(Data!$P$9:$S$984,INT((ROW()-1)/2),IF(MOD(ROW(),2)=1,2,4)),"")</f>
        <v/>
      </c>
      <c r="N1384" s="167">
        <f>IFERROR(INDEX(IF(H1384="USD",Data!$F$9:$F$984,Data!$I$9:$I$984),INT((ROW()-1)/2),1),"")</f>
        <v>0</v>
      </c>
      <c r="O1384" s="44">
        <f>IFERROR(IF(H1384="USD",0,INDEX(Data!$F$9:$F$984,INT((ROW()-1)/2),1)),0)</f>
        <v>0</v>
      </c>
      <c r="P1384" s="48"/>
      <c r="Q1384" s="48"/>
      <c r="R1384" s="177" t="str">
        <f>IFERROR(VLOOKUP(L1384,Define!$A$4:$H$419,8,0),"")</f>
        <v/>
      </c>
      <c r="S1384" s="48"/>
      <c r="T1384" s="48"/>
      <c r="U1384" s="51"/>
      <c r="V1384" s="45"/>
      <c r="W1384" s="45">
        <f>IFERROR(INDEX(Data!$C$9:$C$984,INT((ROW()-1)/2),1),"")</f>
        <v>0</v>
      </c>
      <c r="X1384" s="49"/>
      <c r="Y1384" s="48"/>
      <c r="Z1384" s="48"/>
      <c r="AA1384" s="48"/>
      <c r="AB1384" s="48"/>
      <c r="AC1384" s="48"/>
      <c r="AD1384" s="48"/>
      <c r="AE1384" s="48"/>
      <c r="AF1384" s="44">
        <f>IFERROR(INDEX(Data!$J$9:$J$984,INT((ROW()-1)/2),1),"")</f>
        <v>0</v>
      </c>
      <c r="AG1384" s="48"/>
      <c r="AH1384" s="48"/>
      <c r="AI1384" s="48"/>
      <c r="AJ1384" s="48"/>
      <c r="AK1384" s="40"/>
      <c r="AL1384" s="49" t="s">
        <v>299</v>
      </c>
      <c r="AM1384" s="48"/>
      <c r="AN1384" s="48"/>
      <c r="AO1384" s="114" t="str">
        <f>IFERROR(VLOOKUP(L1384,Define!$A$3:$D$213,4,0),"")</f>
        <v/>
      </c>
      <c r="AP1384" s="48"/>
      <c r="AQ1384" s="48"/>
      <c r="AR1384" s="48"/>
      <c r="AS1384" s="48"/>
      <c r="AT1384" s="48"/>
      <c r="AU1384" s="48"/>
      <c r="AV1384" s="48"/>
      <c r="AW1384" s="48"/>
      <c r="AX1384" s="48"/>
      <c r="AY1384" s="48"/>
      <c r="AZ1384" s="48"/>
      <c r="BA1384" s="48"/>
      <c r="BB1384" s="48"/>
      <c r="BC1384" s="48"/>
      <c r="BD1384" s="48"/>
      <c r="BE1384" s="48"/>
      <c r="BF1384" s="48"/>
      <c r="BG1384" s="48"/>
      <c r="BH1384" s="48"/>
      <c r="BI1384" s="48"/>
      <c r="BJ1384" s="48"/>
      <c r="BK1384" s="48"/>
      <c r="BL1384" s="48"/>
      <c r="BM1384" s="48"/>
      <c r="BN1384" s="48"/>
      <c r="BP1384" s="179" t="str">
        <f>K1383&amp;"#"&amp;K1384</f>
        <v>#</v>
      </c>
    </row>
    <row r="1385" spans="1:68" x14ac:dyDescent="0.2">
      <c r="A1385" s="41">
        <v>0</v>
      </c>
      <c r="B1385" s="41">
        <f>IF(F1384&lt;&gt;F1385,MAX($B$2:B1384)+1,B1384)</f>
        <v>4</v>
      </c>
      <c r="C1385" s="64">
        <f>IFERROR(INDEX(Data!$A$9:$A$984,INT((ROW()-1)/2),1),"")</f>
        <v>0</v>
      </c>
      <c r="D1385" s="64">
        <f>IFERROR(INDEX(Data!$A$9:$A$984,INT((ROW()-1)/2),1),"")</f>
        <v>0</v>
      </c>
      <c r="E1385" s="59">
        <f>VLOOKUP(BP1385,Define!$L$4:$M$37,2,0)</f>
        <v>0</v>
      </c>
      <c r="F1385" s="59">
        <f>IFERROR(INDEX(Data!$B$9:$B$984,INT((ROW()-1)/2),1),"")</f>
        <v>0</v>
      </c>
      <c r="G1385" s="59">
        <f t="shared" si="43"/>
        <v>0</v>
      </c>
      <c r="H1385" s="50">
        <f>IFERROR(INDEX(Data!$G$9:$G$984,INT((ROW()-1)/2),1),"")</f>
        <v>0</v>
      </c>
      <c r="I1385" s="58" t="e">
        <f t="shared" si="42"/>
        <v>#DIV/0!</v>
      </c>
      <c r="J1385" s="48"/>
      <c r="K1385" s="48" t="str">
        <f>IFERROR(VLOOKUP(IF(ISTEXT(L1385),M1385,L1385),Define!$A$3:$C$500,IF(MOD(ROW(),2)=1,2,3),0),"")</f>
        <v/>
      </c>
      <c r="L1385" s="48" t="str">
        <f>IFERROR(INDEX(Data!$P$9:$S$984,INT((ROW()-1)/2),IF(MOD(ROW(),2)=1,1,3)),"")</f>
        <v/>
      </c>
      <c r="M1385" s="48" t="str">
        <f>IFERROR(INDEX(Data!$P$9:$S$984,INT((ROW()-1)/2),IF(MOD(ROW(),2)=1,2,4)),"")</f>
        <v/>
      </c>
      <c r="N1385" s="167">
        <f>IFERROR(INDEX(IF(H1385="USD",Data!$F$9:$F$984,Data!$I$9:$I$984),INT((ROW()-1)/2),1),"")</f>
        <v>0</v>
      </c>
      <c r="O1385" s="44">
        <f>IFERROR(IF(H1385="USD",0,INDEX(Data!$F$9:$F$984,INT((ROW()-1)/2),1)),0)</f>
        <v>0</v>
      </c>
      <c r="P1385" s="48"/>
      <c r="Q1385" s="48"/>
      <c r="R1385" s="177" t="str">
        <f>IFERROR(VLOOKUP(L1385,Define!$A$4:$H$419,8,0),"")</f>
        <v/>
      </c>
      <c r="S1385" s="48"/>
      <c r="T1385" s="48"/>
      <c r="U1385" s="51"/>
      <c r="V1385" s="45"/>
      <c r="W1385" s="45">
        <f>IFERROR(INDEX(Data!$C$9:$C$984,INT((ROW()-1)/2),1),"")</f>
        <v>0</v>
      </c>
      <c r="X1385" s="49"/>
      <c r="Y1385" s="48"/>
      <c r="Z1385" s="48"/>
      <c r="AA1385" s="48"/>
      <c r="AB1385" s="48"/>
      <c r="AC1385" s="48"/>
      <c r="AD1385" s="48"/>
      <c r="AE1385" s="48"/>
      <c r="AF1385" s="44">
        <f>IFERROR(INDEX(Data!$J$9:$J$984,INT((ROW()-1)/2),1),"")</f>
        <v>0</v>
      </c>
      <c r="AG1385" s="48"/>
      <c r="AH1385" s="48"/>
      <c r="AI1385" s="48"/>
      <c r="AJ1385" s="48"/>
      <c r="AK1385" s="40"/>
      <c r="AL1385" s="49" t="s">
        <v>299</v>
      </c>
      <c r="AM1385" s="48"/>
      <c r="AN1385" s="48"/>
      <c r="AO1385" s="114" t="str">
        <f>IFERROR(VLOOKUP(L1385,Define!$A$3:$D$213,4,0),"")</f>
        <v/>
      </c>
      <c r="AP1385" s="48"/>
      <c r="AQ1385" s="48"/>
      <c r="AR1385" s="48"/>
      <c r="AS1385" s="48"/>
      <c r="AT1385" s="48"/>
      <c r="AU1385" s="48"/>
      <c r="AV1385" s="48"/>
      <c r="AW1385" s="48"/>
      <c r="AX1385" s="48"/>
      <c r="AY1385" s="48"/>
      <c r="AZ1385" s="48"/>
      <c r="BA1385" s="48"/>
      <c r="BB1385" s="48"/>
      <c r="BC1385" s="48"/>
      <c r="BD1385" s="48"/>
      <c r="BE1385" s="48"/>
      <c r="BF1385" s="48"/>
      <c r="BG1385" s="48"/>
      <c r="BH1385" s="48"/>
      <c r="BI1385" s="48"/>
      <c r="BJ1385" s="48"/>
      <c r="BK1385" s="48"/>
      <c r="BL1385" s="48"/>
      <c r="BM1385" s="48"/>
      <c r="BN1385" s="48"/>
      <c r="BP1385" s="179" t="str">
        <f>K1385&amp;"#"&amp;K1386</f>
        <v>#</v>
      </c>
    </row>
    <row r="1386" spans="1:68" x14ac:dyDescent="0.2">
      <c r="A1386" s="41">
        <v>0</v>
      </c>
      <c r="B1386" s="41">
        <f>IF(F1385&lt;&gt;F1386,MAX($B$2:B1385)+1,B1385)</f>
        <v>4</v>
      </c>
      <c r="C1386" s="64">
        <f>IFERROR(INDEX(Data!$A$9:$A$984,INT((ROW()-1)/2),1),"")</f>
        <v>0</v>
      </c>
      <c r="D1386" s="64">
        <f>IFERROR(INDEX(Data!$A$9:$A$984,INT((ROW()-1)/2),1),"")</f>
        <v>0</v>
      </c>
      <c r="E1386" s="59">
        <f>VLOOKUP(BP1386,Define!$L$4:$M$37,2,0)</f>
        <v>0</v>
      </c>
      <c r="F1386" s="59">
        <f>IFERROR(INDEX(Data!$B$9:$B$984,INT((ROW()-1)/2),1),"")</f>
        <v>0</v>
      </c>
      <c r="G1386" s="59">
        <f t="shared" si="43"/>
        <v>0</v>
      </c>
      <c r="H1386" s="50">
        <f>IFERROR(INDEX(Data!$G$9:$G$984,INT((ROW()-1)/2),1),"")</f>
        <v>0</v>
      </c>
      <c r="I1386" s="58" t="e">
        <f t="shared" si="42"/>
        <v>#DIV/0!</v>
      </c>
      <c r="J1386" s="48"/>
      <c r="K1386" s="48" t="str">
        <f>IFERROR(VLOOKUP(IF(ISTEXT(L1386),M1386,L1386),Define!$A$3:$C$500,IF(MOD(ROW(),2)=1,2,3),0),"")</f>
        <v/>
      </c>
      <c r="L1386" s="48" t="str">
        <f>IFERROR(INDEX(Data!$P$9:$S$984,INT((ROW()-1)/2),IF(MOD(ROW(),2)=1,1,3)),"")</f>
        <v/>
      </c>
      <c r="M1386" s="48" t="str">
        <f>IFERROR(INDEX(Data!$P$9:$S$984,INT((ROW()-1)/2),IF(MOD(ROW(),2)=1,2,4)),"")</f>
        <v/>
      </c>
      <c r="N1386" s="167">
        <f>IFERROR(INDEX(IF(H1386="USD",Data!$F$9:$F$984,Data!$I$9:$I$984),INT((ROW()-1)/2),1),"")</f>
        <v>0</v>
      </c>
      <c r="O1386" s="44">
        <f>IFERROR(IF(H1386="USD",0,INDEX(Data!$F$9:$F$984,INT((ROW()-1)/2),1)),0)</f>
        <v>0</v>
      </c>
      <c r="P1386" s="48"/>
      <c r="Q1386" s="48"/>
      <c r="R1386" s="177" t="str">
        <f>IFERROR(VLOOKUP(L1386,Define!$A$4:$H$419,8,0),"")</f>
        <v/>
      </c>
      <c r="S1386" s="48"/>
      <c r="T1386" s="48"/>
      <c r="U1386" s="51"/>
      <c r="V1386" s="45"/>
      <c r="W1386" s="45">
        <f>IFERROR(INDEX(Data!$C$9:$C$984,INT((ROW()-1)/2),1),"")</f>
        <v>0</v>
      </c>
      <c r="X1386" s="49"/>
      <c r="Y1386" s="48"/>
      <c r="Z1386" s="48"/>
      <c r="AA1386" s="48"/>
      <c r="AB1386" s="48"/>
      <c r="AC1386" s="48"/>
      <c r="AD1386" s="48"/>
      <c r="AE1386" s="48"/>
      <c r="AF1386" s="44">
        <f>IFERROR(INDEX(Data!$J$9:$J$984,INT((ROW()-1)/2),1),"")</f>
        <v>0</v>
      </c>
      <c r="AG1386" s="48"/>
      <c r="AH1386" s="48"/>
      <c r="AI1386" s="48"/>
      <c r="AJ1386" s="48"/>
      <c r="AK1386" s="40"/>
      <c r="AL1386" s="49" t="s">
        <v>299</v>
      </c>
      <c r="AM1386" s="48"/>
      <c r="AN1386" s="48"/>
      <c r="AO1386" s="114" t="str">
        <f>IFERROR(VLOOKUP(L1386,Define!$A$3:$D$213,4,0),"")</f>
        <v/>
      </c>
      <c r="AP1386" s="48"/>
      <c r="AQ1386" s="48"/>
      <c r="AR1386" s="48"/>
      <c r="AS1386" s="48"/>
      <c r="AT1386" s="48"/>
      <c r="AU1386" s="48"/>
      <c r="AV1386" s="48"/>
      <c r="AW1386" s="48"/>
      <c r="AX1386" s="48"/>
      <c r="AY1386" s="48"/>
      <c r="AZ1386" s="48"/>
      <c r="BA1386" s="48"/>
      <c r="BB1386" s="48"/>
      <c r="BC1386" s="48"/>
      <c r="BD1386" s="48"/>
      <c r="BE1386" s="48"/>
      <c r="BF1386" s="48"/>
      <c r="BG1386" s="48"/>
      <c r="BH1386" s="48"/>
      <c r="BI1386" s="48"/>
      <c r="BJ1386" s="48"/>
      <c r="BK1386" s="48"/>
      <c r="BL1386" s="48"/>
      <c r="BM1386" s="48"/>
      <c r="BN1386" s="48"/>
      <c r="BP1386" s="179" t="str">
        <f>K1385&amp;"#"&amp;K1386</f>
        <v>#</v>
      </c>
    </row>
    <row r="1387" spans="1:68" x14ac:dyDescent="0.2">
      <c r="A1387" s="41">
        <v>0</v>
      </c>
      <c r="B1387" s="41">
        <f>IF(F1386&lt;&gt;F1387,MAX($B$2:B1386)+1,B1386)</f>
        <v>4</v>
      </c>
      <c r="C1387" s="64">
        <f>IFERROR(INDEX(Data!$A$9:$A$984,INT((ROW()-1)/2),1),"")</f>
        <v>0</v>
      </c>
      <c r="D1387" s="64">
        <f>IFERROR(INDEX(Data!$A$9:$A$984,INT((ROW()-1)/2),1),"")</f>
        <v>0</v>
      </c>
      <c r="E1387" s="59">
        <f>VLOOKUP(BP1387,Define!$L$4:$M$37,2,0)</f>
        <v>0</v>
      </c>
      <c r="F1387" s="59">
        <f>IFERROR(INDEX(Data!$B$9:$B$984,INT((ROW()-1)/2),1),"")</f>
        <v>0</v>
      </c>
      <c r="G1387" s="59">
        <f t="shared" si="43"/>
        <v>0</v>
      </c>
      <c r="H1387" s="50">
        <f>IFERROR(INDEX(Data!$G$9:$G$984,INT((ROW()-1)/2),1),"")</f>
        <v>0</v>
      </c>
      <c r="I1387" s="58" t="e">
        <f t="shared" si="42"/>
        <v>#DIV/0!</v>
      </c>
      <c r="J1387" s="48"/>
      <c r="K1387" s="48" t="str">
        <f>IFERROR(VLOOKUP(IF(ISTEXT(L1387),M1387,L1387),Define!$A$3:$C$500,IF(MOD(ROW(),2)=1,2,3),0),"")</f>
        <v/>
      </c>
      <c r="L1387" s="48" t="str">
        <f>IFERROR(INDEX(Data!$P$9:$S$984,INT((ROW()-1)/2),IF(MOD(ROW(),2)=1,1,3)),"")</f>
        <v/>
      </c>
      <c r="M1387" s="48" t="str">
        <f>IFERROR(INDEX(Data!$P$9:$S$984,INT((ROW()-1)/2),IF(MOD(ROW(),2)=1,2,4)),"")</f>
        <v/>
      </c>
      <c r="N1387" s="167">
        <f>IFERROR(INDEX(IF(H1387="USD",Data!$F$9:$F$984,Data!$I$9:$I$984),INT((ROW()-1)/2),1),"")</f>
        <v>0</v>
      </c>
      <c r="O1387" s="44">
        <f>IFERROR(IF(H1387="USD",0,INDEX(Data!$F$9:$F$984,INT((ROW()-1)/2),1)),0)</f>
        <v>0</v>
      </c>
      <c r="P1387" s="48"/>
      <c r="Q1387" s="48"/>
      <c r="R1387" s="177" t="str">
        <f>IFERROR(VLOOKUP(L1387,Define!$A$4:$H$419,8,0),"")</f>
        <v/>
      </c>
      <c r="S1387" s="48"/>
      <c r="T1387" s="48"/>
      <c r="U1387" s="51"/>
      <c r="V1387" s="45"/>
      <c r="W1387" s="45">
        <f>IFERROR(INDEX(Data!$C$9:$C$984,INT((ROW()-1)/2),1),"")</f>
        <v>0</v>
      </c>
      <c r="X1387" s="49"/>
      <c r="Y1387" s="48"/>
      <c r="Z1387" s="48"/>
      <c r="AA1387" s="48"/>
      <c r="AB1387" s="48"/>
      <c r="AC1387" s="48"/>
      <c r="AD1387" s="48"/>
      <c r="AE1387" s="48"/>
      <c r="AF1387" s="44">
        <f>IFERROR(INDEX(Data!$J$9:$J$984,INT((ROW()-1)/2),1),"")</f>
        <v>0</v>
      </c>
      <c r="AG1387" s="48"/>
      <c r="AH1387" s="48"/>
      <c r="AI1387" s="48"/>
      <c r="AJ1387" s="48"/>
      <c r="AK1387" s="40"/>
      <c r="AL1387" s="49" t="s">
        <v>299</v>
      </c>
      <c r="AM1387" s="48"/>
      <c r="AN1387" s="48"/>
      <c r="AO1387" s="114" t="str">
        <f>IFERROR(VLOOKUP(L1387,Define!$A$3:$D$213,4,0),"")</f>
        <v/>
      </c>
      <c r="AP1387" s="48"/>
      <c r="AQ1387" s="48"/>
      <c r="AR1387" s="48"/>
      <c r="AS1387" s="48"/>
      <c r="AT1387" s="48"/>
      <c r="AU1387" s="48"/>
      <c r="AV1387" s="48"/>
      <c r="AW1387" s="48"/>
      <c r="AX1387" s="48"/>
      <c r="AY1387" s="48"/>
      <c r="AZ1387" s="48"/>
      <c r="BA1387" s="48"/>
      <c r="BB1387" s="48"/>
      <c r="BC1387" s="48"/>
      <c r="BD1387" s="48"/>
      <c r="BE1387" s="48"/>
      <c r="BF1387" s="48"/>
      <c r="BG1387" s="48"/>
      <c r="BH1387" s="48"/>
      <c r="BI1387" s="48"/>
      <c r="BJ1387" s="48"/>
      <c r="BK1387" s="48"/>
      <c r="BL1387" s="48"/>
      <c r="BM1387" s="48"/>
      <c r="BN1387" s="48"/>
      <c r="BP1387" s="179" t="str">
        <f>K1387&amp;"#"&amp;K1388</f>
        <v>#</v>
      </c>
    </row>
    <row r="1388" spans="1:68" x14ac:dyDescent="0.2">
      <c r="A1388" s="41">
        <v>0</v>
      </c>
      <c r="B1388" s="41">
        <f>IF(F1387&lt;&gt;F1388,MAX($B$2:B1387)+1,B1387)</f>
        <v>4</v>
      </c>
      <c r="C1388" s="64">
        <f>IFERROR(INDEX(Data!$A$9:$A$984,INT((ROW()-1)/2),1),"")</f>
        <v>0</v>
      </c>
      <c r="D1388" s="64">
        <f>IFERROR(INDEX(Data!$A$9:$A$984,INT((ROW()-1)/2),1),"")</f>
        <v>0</v>
      </c>
      <c r="E1388" s="59">
        <f>VLOOKUP(BP1388,Define!$L$4:$M$37,2,0)</f>
        <v>0</v>
      </c>
      <c r="F1388" s="59">
        <f>IFERROR(INDEX(Data!$B$9:$B$984,INT((ROW()-1)/2),1),"")</f>
        <v>0</v>
      </c>
      <c r="G1388" s="59">
        <f t="shared" si="43"/>
        <v>0</v>
      </c>
      <c r="H1388" s="50">
        <f>IFERROR(INDEX(Data!$G$9:$G$984,INT((ROW()-1)/2),1),"")</f>
        <v>0</v>
      </c>
      <c r="I1388" s="58" t="e">
        <f t="shared" si="42"/>
        <v>#DIV/0!</v>
      </c>
      <c r="J1388" s="48"/>
      <c r="K1388" s="48" t="str">
        <f>IFERROR(VLOOKUP(IF(ISTEXT(L1388),M1388,L1388),Define!$A$3:$C$500,IF(MOD(ROW(),2)=1,2,3),0),"")</f>
        <v/>
      </c>
      <c r="L1388" s="48" t="str">
        <f>IFERROR(INDEX(Data!$P$9:$S$984,INT((ROW()-1)/2),IF(MOD(ROW(),2)=1,1,3)),"")</f>
        <v/>
      </c>
      <c r="M1388" s="48" t="str">
        <f>IFERROR(INDEX(Data!$P$9:$S$984,INT((ROW()-1)/2),IF(MOD(ROW(),2)=1,2,4)),"")</f>
        <v/>
      </c>
      <c r="N1388" s="167">
        <f>IFERROR(INDEX(IF(H1388="USD",Data!$F$9:$F$984,Data!$I$9:$I$984),INT((ROW()-1)/2),1),"")</f>
        <v>0</v>
      </c>
      <c r="O1388" s="44">
        <f>IFERROR(IF(H1388="USD",0,INDEX(Data!$F$9:$F$984,INT((ROW()-1)/2),1)),0)</f>
        <v>0</v>
      </c>
      <c r="P1388" s="48"/>
      <c r="Q1388" s="48"/>
      <c r="R1388" s="177" t="str">
        <f>IFERROR(VLOOKUP(L1388,Define!$A$4:$H$419,8,0),"")</f>
        <v/>
      </c>
      <c r="S1388" s="48"/>
      <c r="T1388" s="48"/>
      <c r="U1388" s="51"/>
      <c r="V1388" s="45"/>
      <c r="W1388" s="45">
        <f>IFERROR(INDEX(Data!$C$9:$C$984,INT((ROW()-1)/2),1),"")</f>
        <v>0</v>
      </c>
      <c r="X1388" s="49"/>
      <c r="Y1388" s="48"/>
      <c r="Z1388" s="48"/>
      <c r="AA1388" s="48"/>
      <c r="AB1388" s="48"/>
      <c r="AC1388" s="48"/>
      <c r="AD1388" s="48"/>
      <c r="AE1388" s="48"/>
      <c r="AF1388" s="44">
        <f>IFERROR(INDEX(Data!$J$9:$J$984,INT((ROW()-1)/2),1),"")</f>
        <v>0</v>
      </c>
      <c r="AG1388" s="48"/>
      <c r="AH1388" s="48"/>
      <c r="AI1388" s="48"/>
      <c r="AJ1388" s="48"/>
      <c r="AK1388" s="40"/>
      <c r="AL1388" s="49" t="s">
        <v>299</v>
      </c>
      <c r="AM1388" s="48"/>
      <c r="AN1388" s="48"/>
      <c r="AO1388" s="114" t="str">
        <f>IFERROR(VLOOKUP(L1388,Define!$A$3:$D$213,4,0),"")</f>
        <v/>
      </c>
      <c r="AP1388" s="48"/>
      <c r="AQ1388" s="48"/>
      <c r="AR1388" s="48"/>
      <c r="AS1388" s="48"/>
      <c r="AT1388" s="48"/>
      <c r="AU1388" s="48"/>
      <c r="AV1388" s="48"/>
      <c r="AW1388" s="48"/>
      <c r="AX1388" s="48"/>
      <c r="AY1388" s="48"/>
      <c r="AZ1388" s="48"/>
      <c r="BA1388" s="48"/>
      <c r="BB1388" s="48"/>
      <c r="BC1388" s="48"/>
      <c r="BD1388" s="48"/>
      <c r="BE1388" s="48"/>
      <c r="BF1388" s="48"/>
      <c r="BG1388" s="48"/>
      <c r="BH1388" s="48"/>
      <c r="BI1388" s="48"/>
      <c r="BJ1388" s="48"/>
      <c r="BK1388" s="48"/>
      <c r="BL1388" s="48"/>
      <c r="BM1388" s="48"/>
      <c r="BN1388" s="48"/>
      <c r="BP1388" s="179" t="str">
        <f>K1387&amp;"#"&amp;K1388</f>
        <v>#</v>
      </c>
    </row>
    <row r="1389" spans="1:68" x14ac:dyDescent="0.2">
      <c r="A1389" s="41">
        <v>0</v>
      </c>
      <c r="B1389" s="41">
        <f>IF(F1388&lt;&gt;F1389,MAX($B$2:B1388)+1,B1388)</f>
        <v>4</v>
      </c>
      <c r="C1389" s="64">
        <f>IFERROR(INDEX(Data!$A$9:$A$984,INT((ROW()-1)/2),1),"")</f>
        <v>0</v>
      </c>
      <c r="D1389" s="64">
        <f>IFERROR(INDEX(Data!$A$9:$A$984,INT((ROW()-1)/2),1),"")</f>
        <v>0</v>
      </c>
      <c r="E1389" s="59">
        <f>VLOOKUP(BP1389,Define!$L$4:$M$37,2,0)</f>
        <v>0</v>
      </c>
      <c r="F1389" s="59">
        <f>IFERROR(INDEX(Data!$B$9:$B$984,INT((ROW()-1)/2),1),"")</f>
        <v>0</v>
      </c>
      <c r="G1389" s="59">
        <f t="shared" si="43"/>
        <v>0</v>
      </c>
      <c r="H1389" s="50">
        <f>IFERROR(INDEX(Data!$G$9:$G$984,INT((ROW()-1)/2),1),"")</f>
        <v>0</v>
      </c>
      <c r="I1389" s="58" t="e">
        <f t="shared" si="42"/>
        <v>#DIV/0!</v>
      </c>
      <c r="J1389" s="48"/>
      <c r="K1389" s="48" t="str">
        <f>IFERROR(VLOOKUP(IF(ISTEXT(L1389),M1389,L1389),Define!$A$3:$C$500,IF(MOD(ROW(),2)=1,2,3),0),"")</f>
        <v/>
      </c>
      <c r="L1389" s="48" t="str">
        <f>IFERROR(INDEX(Data!$P$9:$S$984,INT((ROW()-1)/2),IF(MOD(ROW(),2)=1,1,3)),"")</f>
        <v/>
      </c>
      <c r="M1389" s="48" t="str">
        <f>IFERROR(INDEX(Data!$P$9:$S$984,INT((ROW()-1)/2),IF(MOD(ROW(),2)=1,2,4)),"")</f>
        <v/>
      </c>
      <c r="N1389" s="167">
        <f>IFERROR(INDEX(IF(H1389="USD",Data!$F$9:$F$984,Data!$I$9:$I$984),INT((ROW()-1)/2),1),"")</f>
        <v>0</v>
      </c>
      <c r="O1389" s="44">
        <f>IFERROR(IF(H1389="USD",0,INDEX(Data!$F$9:$F$984,INT((ROW()-1)/2),1)),0)</f>
        <v>0</v>
      </c>
      <c r="P1389" s="48"/>
      <c r="Q1389" s="48"/>
      <c r="R1389" s="177" t="str">
        <f>IFERROR(VLOOKUP(L1389,Define!$A$4:$H$419,8,0),"")</f>
        <v/>
      </c>
      <c r="S1389" s="48"/>
      <c r="T1389" s="48"/>
      <c r="U1389" s="51"/>
      <c r="V1389" s="45"/>
      <c r="W1389" s="45">
        <f>IFERROR(INDEX(Data!$C$9:$C$984,INT((ROW()-1)/2),1),"")</f>
        <v>0</v>
      </c>
      <c r="X1389" s="49"/>
      <c r="Y1389" s="48"/>
      <c r="Z1389" s="48"/>
      <c r="AA1389" s="48"/>
      <c r="AB1389" s="48"/>
      <c r="AC1389" s="48"/>
      <c r="AD1389" s="48"/>
      <c r="AE1389" s="48"/>
      <c r="AF1389" s="44">
        <f>IFERROR(INDEX(Data!$J$9:$J$984,INT((ROW()-1)/2),1),"")</f>
        <v>0</v>
      </c>
      <c r="AG1389" s="48"/>
      <c r="AH1389" s="48"/>
      <c r="AI1389" s="48"/>
      <c r="AJ1389" s="48"/>
      <c r="AK1389" s="40"/>
      <c r="AL1389" s="49" t="s">
        <v>299</v>
      </c>
      <c r="AM1389" s="48"/>
      <c r="AN1389" s="48"/>
      <c r="AO1389" s="114" t="str">
        <f>IFERROR(VLOOKUP(L1389,Define!$A$3:$D$213,4,0),"")</f>
        <v/>
      </c>
      <c r="AP1389" s="48"/>
      <c r="AQ1389" s="48"/>
      <c r="AR1389" s="48"/>
      <c r="AS1389" s="48"/>
      <c r="AT1389" s="48"/>
      <c r="AU1389" s="48"/>
      <c r="AV1389" s="48"/>
      <c r="AW1389" s="48"/>
      <c r="AX1389" s="48"/>
      <c r="AY1389" s="48"/>
      <c r="AZ1389" s="48"/>
      <c r="BA1389" s="48"/>
      <c r="BB1389" s="48"/>
      <c r="BC1389" s="48"/>
      <c r="BD1389" s="48"/>
      <c r="BE1389" s="48"/>
      <c r="BF1389" s="48"/>
      <c r="BG1389" s="48"/>
      <c r="BH1389" s="48"/>
      <c r="BI1389" s="48"/>
      <c r="BJ1389" s="48"/>
      <c r="BK1389" s="48"/>
      <c r="BL1389" s="48"/>
      <c r="BM1389" s="48"/>
      <c r="BN1389" s="48"/>
      <c r="BP1389" s="179" t="str">
        <f>K1389&amp;"#"&amp;K1390</f>
        <v>#</v>
      </c>
    </row>
    <row r="1390" spans="1:68" x14ac:dyDescent="0.2">
      <c r="A1390" s="41">
        <v>0</v>
      </c>
      <c r="B1390" s="41">
        <f>IF(F1389&lt;&gt;F1390,MAX($B$2:B1389)+1,B1389)</f>
        <v>4</v>
      </c>
      <c r="C1390" s="64">
        <f>IFERROR(INDEX(Data!$A$9:$A$984,INT((ROW()-1)/2),1),"")</f>
        <v>0</v>
      </c>
      <c r="D1390" s="64">
        <f>IFERROR(INDEX(Data!$A$9:$A$984,INT((ROW()-1)/2),1),"")</f>
        <v>0</v>
      </c>
      <c r="E1390" s="59">
        <f>VLOOKUP(BP1390,Define!$L$4:$M$37,2,0)</f>
        <v>0</v>
      </c>
      <c r="F1390" s="59">
        <f>IFERROR(INDEX(Data!$B$9:$B$984,INT((ROW()-1)/2),1),"")</f>
        <v>0</v>
      </c>
      <c r="G1390" s="59">
        <f t="shared" si="43"/>
        <v>0</v>
      </c>
      <c r="H1390" s="50">
        <f>IFERROR(INDEX(Data!$G$9:$G$984,INT((ROW()-1)/2),1),"")</f>
        <v>0</v>
      </c>
      <c r="I1390" s="58" t="e">
        <f t="shared" si="42"/>
        <v>#DIV/0!</v>
      </c>
      <c r="J1390" s="48"/>
      <c r="K1390" s="48" t="str">
        <f>IFERROR(VLOOKUP(IF(ISTEXT(L1390),M1390,L1390),Define!$A$3:$C$500,IF(MOD(ROW(),2)=1,2,3),0),"")</f>
        <v/>
      </c>
      <c r="L1390" s="48" t="str">
        <f>IFERROR(INDEX(Data!$P$9:$S$984,INT((ROW()-1)/2),IF(MOD(ROW(),2)=1,1,3)),"")</f>
        <v/>
      </c>
      <c r="M1390" s="48" t="str">
        <f>IFERROR(INDEX(Data!$P$9:$S$984,INT((ROW()-1)/2),IF(MOD(ROW(),2)=1,2,4)),"")</f>
        <v/>
      </c>
      <c r="N1390" s="167">
        <f>IFERROR(INDEX(IF(H1390="USD",Data!$F$9:$F$984,Data!$I$9:$I$984),INT((ROW()-1)/2),1),"")</f>
        <v>0</v>
      </c>
      <c r="O1390" s="44">
        <f>IFERROR(IF(H1390="USD",0,INDEX(Data!$F$9:$F$984,INT((ROW()-1)/2),1)),0)</f>
        <v>0</v>
      </c>
      <c r="P1390" s="48"/>
      <c r="Q1390" s="48"/>
      <c r="R1390" s="177" t="str">
        <f>IFERROR(VLOOKUP(L1390,Define!$A$4:$H$419,8,0),"")</f>
        <v/>
      </c>
      <c r="S1390" s="48"/>
      <c r="T1390" s="48"/>
      <c r="U1390" s="51"/>
      <c r="V1390" s="45"/>
      <c r="W1390" s="45">
        <f>IFERROR(INDEX(Data!$C$9:$C$984,INT((ROW()-1)/2),1),"")</f>
        <v>0</v>
      </c>
      <c r="X1390" s="49"/>
      <c r="Y1390" s="48"/>
      <c r="Z1390" s="48"/>
      <c r="AA1390" s="48"/>
      <c r="AB1390" s="48"/>
      <c r="AC1390" s="48"/>
      <c r="AD1390" s="48"/>
      <c r="AE1390" s="48"/>
      <c r="AF1390" s="44">
        <f>IFERROR(INDEX(Data!$J$9:$J$984,INT((ROW()-1)/2),1),"")</f>
        <v>0</v>
      </c>
      <c r="AG1390" s="48"/>
      <c r="AH1390" s="48"/>
      <c r="AI1390" s="48"/>
      <c r="AJ1390" s="48"/>
      <c r="AK1390" s="40"/>
      <c r="AL1390" s="49" t="s">
        <v>299</v>
      </c>
      <c r="AM1390" s="48"/>
      <c r="AN1390" s="48"/>
      <c r="AO1390" s="114" t="str">
        <f>IFERROR(VLOOKUP(L1390,Define!$A$3:$D$213,4,0),"")</f>
        <v/>
      </c>
      <c r="AP1390" s="48"/>
      <c r="AQ1390" s="48"/>
      <c r="AR1390" s="48"/>
      <c r="AS1390" s="48"/>
      <c r="AT1390" s="48"/>
      <c r="AU1390" s="48"/>
      <c r="AV1390" s="48"/>
      <c r="AW1390" s="48"/>
      <c r="AX1390" s="48"/>
      <c r="AY1390" s="48"/>
      <c r="AZ1390" s="48"/>
      <c r="BA1390" s="48"/>
      <c r="BB1390" s="48"/>
      <c r="BC1390" s="48"/>
      <c r="BD1390" s="48"/>
      <c r="BE1390" s="48"/>
      <c r="BF1390" s="48"/>
      <c r="BG1390" s="48"/>
      <c r="BH1390" s="48"/>
      <c r="BI1390" s="48"/>
      <c r="BJ1390" s="48"/>
      <c r="BK1390" s="48"/>
      <c r="BL1390" s="48"/>
      <c r="BM1390" s="48"/>
      <c r="BN1390" s="48"/>
      <c r="BP1390" s="179" t="str">
        <f>K1389&amp;"#"&amp;K1390</f>
        <v>#</v>
      </c>
    </row>
    <row r="1391" spans="1:68" x14ac:dyDescent="0.2">
      <c r="A1391" s="41">
        <v>0</v>
      </c>
      <c r="B1391" s="41">
        <f>IF(F1390&lt;&gt;F1391,MAX($B$2:B1390)+1,B1390)</f>
        <v>4</v>
      </c>
      <c r="C1391" s="64">
        <f>IFERROR(INDEX(Data!$A$9:$A$984,INT((ROW()-1)/2),1),"")</f>
        <v>0</v>
      </c>
      <c r="D1391" s="64">
        <f>IFERROR(INDEX(Data!$A$9:$A$984,INT((ROW()-1)/2),1),"")</f>
        <v>0</v>
      </c>
      <c r="E1391" s="59">
        <f>VLOOKUP(BP1391,Define!$L$4:$M$37,2,0)</f>
        <v>0</v>
      </c>
      <c r="F1391" s="59">
        <f>IFERROR(INDEX(Data!$B$9:$B$984,INT((ROW()-1)/2),1),"")</f>
        <v>0</v>
      </c>
      <c r="G1391" s="59">
        <f t="shared" si="43"/>
        <v>0</v>
      </c>
      <c r="H1391" s="50">
        <f>IFERROR(INDEX(Data!$G$9:$G$984,INT((ROW()-1)/2),1),"")</f>
        <v>0</v>
      </c>
      <c r="I1391" s="58" t="e">
        <f t="shared" si="42"/>
        <v>#DIV/0!</v>
      </c>
      <c r="J1391" s="48"/>
      <c r="K1391" s="48" t="str">
        <f>IFERROR(VLOOKUP(IF(ISTEXT(L1391),M1391,L1391),Define!$A$3:$C$500,IF(MOD(ROW(),2)=1,2,3),0),"")</f>
        <v/>
      </c>
      <c r="L1391" s="48" t="str">
        <f>IFERROR(INDEX(Data!$P$9:$S$984,INT((ROW()-1)/2),IF(MOD(ROW(),2)=1,1,3)),"")</f>
        <v/>
      </c>
      <c r="M1391" s="48" t="str">
        <f>IFERROR(INDEX(Data!$P$9:$S$984,INT((ROW()-1)/2),IF(MOD(ROW(),2)=1,2,4)),"")</f>
        <v/>
      </c>
      <c r="N1391" s="167">
        <f>IFERROR(INDEX(IF(H1391="USD",Data!$F$9:$F$984,Data!$I$9:$I$984),INT((ROW()-1)/2),1),"")</f>
        <v>0</v>
      </c>
      <c r="O1391" s="44">
        <f>IFERROR(IF(H1391="USD",0,INDEX(Data!$F$9:$F$984,INT((ROW()-1)/2),1)),0)</f>
        <v>0</v>
      </c>
      <c r="P1391" s="48"/>
      <c r="Q1391" s="48"/>
      <c r="R1391" s="177" t="str">
        <f>IFERROR(VLOOKUP(L1391,Define!$A$4:$H$419,8,0),"")</f>
        <v/>
      </c>
      <c r="S1391" s="48"/>
      <c r="T1391" s="48"/>
      <c r="U1391" s="51"/>
      <c r="V1391" s="45"/>
      <c r="W1391" s="45">
        <f>IFERROR(INDEX(Data!$C$9:$C$984,INT((ROW()-1)/2),1),"")</f>
        <v>0</v>
      </c>
      <c r="X1391" s="49"/>
      <c r="Y1391" s="48"/>
      <c r="Z1391" s="48"/>
      <c r="AA1391" s="48"/>
      <c r="AB1391" s="48"/>
      <c r="AC1391" s="48"/>
      <c r="AD1391" s="48"/>
      <c r="AE1391" s="48"/>
      <c r="AF1391" s="44">
        <f>IFERROR(INDEX(Data!$J$9:$J$984,INT((ROW()-1)/2),1),"")</f>
        <v>0</v>
      </c>
      <c r="AG1391" s="48"/>
      <c r="AH1391" s="48"/>
      <c r="AI1391" s="48"/>
      <c r="AJ1391" s="48"/>
      <c r="AK1391" s="40"/>
      <c r="AL1391" s="49" t="s">
        <v>299</v>
      </c>
      <c r="AM1391" s="48"/>
      <c r="AN1391" s="48"/>
      <c r="AO1391" s="114" t="str">
        <f>IFERROR(VLOOKUP(L1391,Define!$A$3:$D$213,4,0),"")</f>
        <v/>
      </c>
      <c r="AP1391" s="48"/>
      <c r="AQ1391" s="48"/>
      <c r="AR1391" s="48"/>
      <c r="AS1391" s="48"/>
      <c r="AT1391" s="48"/>
      <c r="AU1391" s="48"/>
      <c r="AV1391" s="48"/>
      <c r="AW1391" s="48"/>
      <c r="AX1391" s="48"/>
      <c r="AY1391" s="48"/>
      <c r="AZ1391" s="48"/>
      <c r="BA1391" s="48"/>
      <c r="BB1391" s="48"/>
      <c r="BC1391" s="48"/>
      <c r="BD1391" s="48"/>
      <c r="BE1391" s="48"/>
      <c r="BF1391" s="48"/>
      <c r="BG1391" s="48"/>
      <c r="BH1391" s="48"/>
      <c r="BI1391" s="48"/>
      <c r="BJ1391" s="48"/>
      <c r="BK1391" s="48"/>
      <c r="BL1391" s="48"/>
      <c r="BM1391" s="48"/>
      <c r="BN1391" s="48"/>
      <c r="BP1391" s="179" t="str">
        <f>K1391&amp;"#"&amp;K1392</f>
        <v>#</v>
      </c>
    </row>
    <row r="1392" spans="1:68" x14ac:dyDescent="0.2">
      <c r="A1392" s="41">
        <v>0</v>
      </c>
      <c r="B1392" s="41">
        <f>IF(F1391&lt;&gt;F1392,MAX($B$2:B1391)+1,B1391)</f>
        <v>4</v>
      </c>
      <c r="C1392" s="64">
        <f>IFERROR(INDEX(Data!$A$9:$A$984,INT((ROW()-1)/2),1),"")</f>
        <v>0</v>
      </c>
      <c r="D1392" s="64">
        <f>IFERROR(INDEX(Data!$A$9:$A$984,INT((ROW()-1)/2),1),"")</f>
        <v>0</v>
      </c>
      <c r="E1392" s="59">
        <f>VLOOKUP(BP1392,Define!$L$4:$M$37,2,0)</f>
        <v>0</v>
      </c>
      <c r="F1392" s="59">
        <f>IFERROR(INDEX(Data!$B$9:$B$984,INT((ROW()-1)/2),1),"")</f>
        <v>0</v>
      </c>
      <c r="G1392" s="59">
        <f t="shared" si="43"/>
        <v>0</v>
      </c>
      <c r="H1392" s="50">
        <f>IFERROR(INDEX(Data!$G$9:$G$984,INT((ROW()-1)/2),1),"")</f>
        <v>0</v>
      </c>
      <c r="I1392" s="58" t="e">
        <f t="shared" si="42"/>
        <v>#DIV/0!</v>
      </c>
      <c r="J1392" s="48"/>
      <c r="K1392" s="48" t="str">
        <f>IFERROR(VLOOKUP(IF(ISTEXT(L1392),M1392,L1392),Define!$A$3:$C$500,IF(MOD(ROW(),2)=1,2,3),0),"")</f>
        <v/>
      </c>
      <c r="L1392" s="48" t="str">
        <f>IFERROR(INDEX(Data!$P$9:$S$984,INT((ROW()-1)/2),IF(MOD(ROW(),2)=1,1,3)),"")</f>
        <v/>
      </c>
      <c r="M1392" s="48" t="str">
        <f>IFERROR(INDEX(Data!$P$9:$S$984,INT((ROW()-1)/2),IF(MOD(ROW(),2)=1,2,4)),"")</f>
        <v/>
      </c>
      <c r="N1392" s="167">
        <f>IFERROR(INDEX(IF(H1392="USD",Data!$F$9:$F$984,Data!$I$9:$I$984),INT((ROW()-1)/2),1),"")</f>
        <v>0</v>
      </c>
      <c r="O1392" s="44">
        <f>IFERROR(IF(H1392="USD",0,INDEX(Data!$F$9:$F$984,INT((ROW()-1)/2),1)),0)</f>
        <v>0</v>
      </c>
      <c r="P1392" s="48"/>
      <c r="Q1392" s="48"/>
      <c r="R1392" s="177" t="str">
        <f>IFERROR(VLOOKUP(L1392,Define!$A$4:$H$419,8,0),"")</f>
        <v/>
      </c>
      <c r="S1392" s="48"/>
      <c r="T1392" s="48"/>
      <c r="U1392" s="51"/>
      <c r="V1392" s="45"/>
      <c r="W1392" s="45">
        <f>IFERROR(INDEX(Data!$C$9:$C$984,INT((ROW()-1)/2),1),"")</f>
        <v>0</v>
      </c>
      <c r="X1392" s="49"/>
      <c r="Y1392" s="48"/>
      <c r="Z1392" s="48"/>
      <c r="AA1392" s="48"/>
      <c r="AB1392" s="48"/>
      <c r="AC1392" s="48"/>
      <c r="AD1392" s="48"/>
      <c r="AE1392" s="48"/>
      <c r="AF1392" s="44">
        <f>IFERROR(INDEX(Data!$J$9:$J$984,INT((ROW()-1)/2),1),"")</f>
        <v>0</v>
      </c>
      <c r="AG1392" s="48"/>
      <c r="AH1392" s="48"/>
      <c r="AI1392" s="48"/>
      <c r="AJ1392" s="48"/>
      <c r="AK1392" s="40"/>
      <c r="AL1392" s="49" t="s">
        <v>299</v>
      </c>
      <c r="AM1392" s="48"/>
      <c r="AN1392" s="48"/>
      <c r="AO1392" s="114" t="str">
        <f>IFERROR(VLOOKUP(L1392,Define!$A$3:$D$213,4,0),"")</f>
        <v/>
      </c>
      <c r="AP1392" s="48"/>
      <c r="AQ1392" s="48"/>
      <c r="AR1392" s="48"/>
      <c r="AS1392" s="48"/>
      <c r="AT1392" s="48"/>
      <c r="AU1392" s="48"/>
      <c r="AV1392" s="48"/>
      <c r="AW1392" s="48"/>
      <c r="AX1392" s="48"/>
      <c r="AY1392" s="48"/>
      <c r="AZ1392" s="48"/>
      <c r="BA1392" s="48"/>
      <c r="BB1392" s="48"/>
      <c r="BC1392" s="48"/>
      <c r="BD1392" s="48"/>
      <c r="BE1392" s="48"/>
      <c r="BF1392" s="48"/>
      <c r="BG1392" s="48"/>
      <c r="BH1392" s="48"/>
      <c r="BI1392" s="48"/>
      <c r="BJ1392" s="48"/>
      <c r="BK1392" s="48"/>
      <c r="BL1392" s="48"/>
      <c r="BM1392" s="48"/>
      <c r="BN1392" s="48"/>
      <c r="BP1392" s="179" t="str">
        <f>K1391&amp;"#"&amp;K1392</f>
        <v>#</v>
      </c>
    </row>
    <row r="1393" spans="1:68" x14ac:dyDescent="0.2">
      <c r="A1393" s="41">
        <v>0</v>
      </c>
      <c r="B1393" s="41">
        <f>IF(F1392&lt;&gt;F1393,MAX($B$2:B1392)+1,B1392)</f>
        <v>4</v>
      </c>
      <c r="C1393" s="64">
        <f>IFERROR(INDEX(Data!$A$9:$A$984,INT((ROW()-1)/2),1),"")</f>
        <v>0</v>
      </c>
      <c r="D1393" s="64">
        <f>IFERROR(INDEX(Data!$A$9:$A$984,INT((ROW()-1)/2),1),"")</f>
        <v>0</v>
      </c>
      <c r="E1393" s="59">
        <f>VLOOKUP(BP1393,Define!$L$4:$M$37,2,0)</f>
        <v>0</v>
      </c>
      <c r="F1393" s="59">
        <f>IFERROR(INDEX(Data!$B$9:$B$984,INT((ROW()-1)/2),1),"")</f>
        <v>0</v>
      </c>
      <c r="G1393" s="59">
        <f t="shared" si="43"/>
        <v>0</v>
      </c>
      <c r="H1393" s="50">
        <f>IFERROR(INDEX(Data!$G$9:$G$984,INT((ROW()-1)/2),1),"")</f>
        <v>0</v>
      </c>
      <c r="I1393" s="58" t="e">
        <f t="shared" si="42"/>
        <v>#DIV/0!</v>
      </c>
      <c r="J1393" s="48"/>
      <c r="K1393" s="48" t="str">
        <f>IFERROR(VLOOKUP(IF(ISTEXT(L1393),M1393,L1393),Define!$A$3:$C$500,IF(MOD(ROW(),2)=1,2,3),0),"")</f>
        <v/>
      </c>
      <c r="L1393" s="48" t="str">
        <f>IFERROR(INDEX(Data!$P$9:$S$984,INT((ROW()-1)/2),IF(MOD(ROW(),2)=1,1,3)),"")</f>
        <v/>
      </c>
      <c r="M1393" s="48" t="str">
        <f>IFERROR(INDEX(Data!$P$9:$S$984,INT((ROW()-1)/2),IF(MOD(ROW(),2)=1,2,4)),"")</f>
        <v/>
      </c>
      <c r="N1393" s="167">
        <f>IFERROR(INDEX(IF(H1393="USD",Data!$F$9:$F$984,Data!$I$9:$I$984),INT((ROW()-1)/2),1),"")</f>
        <v>0</v>
      </c>
      <c r="O1393" s="44">
        <f>IFERROR(IF(H1393="USD",0,INDEX(Data!$F$9:$F$984,INT((ROW()-1)/2),1)),0)</f>
        <v>0</v>
      </c>
      <c r="P1393" s="48"/>
      <c r="Q1393" s="48"/>
      <c r="R1393" s="177" t="str">
        <f>IFERROR(VLOOKUP(L1393,Define!$A$4:$H$419,8,0),"")</f>
        <v/>
      </c>
      <c r="S1393" s="48"/>
      <c r="T1393" s="48"/>
      <c r="U1393" s="51"/>
      <c r="V1393" s="45"/>
      <c r="W1393" s="45">
        <f>IFERROR(INDEX(Data!$C$9:$C$984,INT((ROW()-1)/2),1),"")</f>
        <v>0</v>
      </c>
      <c r="X1393" s="49"/>
      <c r="Y1393" s="48"/>
      <c r="Z1393" s="48"/>
      <c r="AA1393" s="48"/>
      <c r="AB1393" s="48"/>
      <c r="AC1393" s="48"/>
      <c r="AD1393" s="48"/>
      <c r="AE1393" s="48"/>
      <c r="AF1393" s="44">
        <f>IFERROR(INDEX(Data!$J$9:$J$984,INT((ROW()-1)/2),1),"")</f>
        <v>0</v>
      </c>
      <c r="AG1393" s="48"/>
      <c r="AH1393" s="48"/>
      <c r="AI1393" s="48"/>
      <c r="AJ1393" s="48"/>
      <c r="AK1393" s="40"/>
      <c r="AL1393" s="49" t="s">
        <v>299</v>
      </c>
      <c r="AM1393" s="48"/>
      <c r="AN1393" s="48"/>
      <c r="AO1393" s="114" t="str">
        <f>IFERROR(VLOOKUP(L1393,Define!$A$3:$D$213,4,0),"")</f>
        <v/>
      </c>
      <c r="AP1393" s="48"/>
      <c r="AQ1393" s="48"/>
      <c r="AR1393" s="48"/>
      <c r="AS1393" s="48"/>
      <c r="AT1393" s="48"/>
      <c r="AU1393" s="48"/>
      <c r="AV1393" s="48"/>
      <c r="AW1393" s="48"/>
      <c r="AX1393" s="48"/>
      <c r="AY1393" s="48"/>
      <c r="AZ1393" s="48"/>
      <c r="BA1393" s="48"/>
      <c r="BB1393" s="48"/>
      <c r="BC1393" s="48"/>
      <c r="BD1393" s="48"/>
      <c r="BE1393" s="48"/>
      <c r="BF1393" s="48"/>
      <c r="BG1393" s="48"/>
      <c r="BH1393" s="48"/>
      <c r="BI1393" s="48"/>
      <c r="BJ1393" s="48"/>
      <c r="BK1393" s="48"/>
      <c r="BL1393" s="48"/>
      <c r="BM1393" s="48"/>
      <c r="BN1393" s="48"/>
      <c r="BP1393" s="179" t="str">
        <f>K1393&amp;"#"&amp;K1394</f>
        <v>#</v>
      </c>
    </row>
    <row r="1394" spans="1:68" x14ac:dyDescent="0.2">
      <c r="A1394" s="41">
        <v>0</v>
      </c>
      <c r="B1394" s="41">
        <f>IF(F1393&lt;&gt;F1394,MAX($B$2:B1393)+1,B1393)</f>
        <v>4</v>
      </c>
      <c r="C1394" s="64">
        <f>IFERROR(INDEX(Data!$A$9:$A$984,INT((ROW()-1)/2),1),"")</f>
        <v>0</v>
      </c>
      <c r="D1394" s="64">
        <f>IFERROR(INDEX(Data!$A$9:$A$984,INT((ROW()-1)/2),1),"")</f>
        <v>0</v>
      </c>
      <c r="E1394" s="59">
        <f>VLOOKUP(BP1394,Define!$L$4:$M$37,2,0)</f>
        <v>0</v>
      </c>
      <c r="F1394" s="59">
        <f>IFERROR(INDEX(Data!$B$9:$B$984,INT((ROW()-1)/2),1),"")</f>
        <v>0</v>
      </c>
      <c r="G1394" s="59">
        <f t="shared" si="43"/>
        <v>0</v>
      </c>
      <c r="H1394" s="50">
        <f>IFERROR(INDEX(Data!$G$9:$G$984,INT((ROW()-1)/2),1),"")</f>
        <v>0</v>
      </c>
      <c r="I1394" s="58" t="e">
        <f t="shared" si="42"/>
        <v>#DIV/0!</v>
      </c>
      <c r="J1394" s="48"/>
      <c r="K1394" s="48" t="str">
        <f>IFERROR(VLOOKUP(IF(ISTEXT(L1394),M1394,L1394),Define!$A$3:$C$500,IF(MOD(ROW(),2)=1,2,3),0),"")</f>
        <v/>
      </c>
      <c r="L1394" s="48" t="str">
        <f>IFERROR(INDEX(Data!$P$9:$S$984,INT((ROW()-1)/2),IF(MOD(ROW(),2)=1,1,3)),"")</f>
        <v/>
      </c>
      <c r="M1394" s="48" t="str">
        <f>IFERROR(INDEX(Data!$P$9:$S$984,INT((ROW()-1)/2),IF(MOD(ROW(),2)=1,2,4)),"")</f>
        <v/>
      </c>
      <c r="N1394" s="167">
        <f>IFERROR(INDEX(IF(H1394="USD",Data!$F$9:$F$984,Data!$I$9:$I$984),INT((ROW()-1)/2),1),"")</f>
        <v>0</v>
      </c>
      <c r="O1394" s="44">
        <f>IFERROR(IF(H1394="USD",0,INDEX(Data!$F$9:$F$984,INT((ROW()-1)/2),1)),0)</f>
        <v>0</v>
      </c>
      <c r="P1394" s="48"/>
      <c r="Q1394" s="48"/>
      <c r="R1394" s="177" t="str">
        <f>IFERROR(VLOOKUP(L1394,Define!$A$4:$H$419,8,0),"")</f>
        <v/>
      </c>
      <c r="S1394" s="48"/>
      <c r="T1394" s="48"/>
      <c r="U1394" s="51"/>
      <c r="V1394" s="45"/>
      <c r="W1394" s="45">
        <f>IFERROR(INDEX(Data!$C$9:$C$984,INT((ROW()-1)/2),1),"")</f>
        <v>0</v>
      </c>
      <c r="X1394" s="49"/>
      <c r="Y1394" s="48"/>
      <c r="Z1394" s="48"/>
      <c r="AA1394" s="48"/>
      <c r="AB1394" s="48"/>
      <c r="AC1394" s="48"/>
      <c r="AD1394" s="48"/>
      <c r="AE1394" s="48"/>
      <c r="AF1394" s="44">
        <f>IFERROR(INDEX(Data!$J$9:$J$984,INT((ROW()-1)/2),1),"")</f>
        <v>0</v>
      </c>
      <c r="AG1394" s="48"/>
      <c r="AH1394" s="48"/>
      <c r="AI1394" s="48"/>
      <c r="AJ1394" s="48"/>
      <c r="AK1394" s="40"/>
      <c r="AL1394" s="49" t="s">
        <v>299</v>
      </c>
      <c r="AM1394" s="48"/>
      <c r="AN1394" s="48"/>
      <c r="AO1394" s="114" t="str">
        <f>IFERROR(VLOOKUP(L1394,Define!$A$3:$D$213,4,0),"")</f>
        <v/>
      </c>
      <c r="AP1394" s="48"/>
      <c r="AQ1394" s="48"/>
      <c r="AR1394" s="48"/>
      <c r="AS1394" s="48"/>
      <c r="AT1394" s="48"/>
      <c r="AU1394" s="48"/>
      <c r="AV1394" s="48"/>
      <c r="AW1394" s="48"/>
      <c r="AX1394" s="48"/>
      <c r="AY1394" s="48"/>
      <c r="AZ1394" s="48"/>
      <c r="BA1394" s="48"/>
      <c r="BB1394" s="48"/>
      <c r="BC1394" s="48"/>
      <c r="BD1394" s="48"/>
      <c r="BE1394" s="48"/>
      <c r="BF1394" s="48"/>
      <c r="BG1394" s="48"/>
      <c r="BH1394" s="48"/>
      <c r="BI1394" s="48"/>
      <c r="BJ1394" s="48"/>
      <c r="BK1394" s="48"/>
      <c r="BL1394" s="48"/>
      <c r="BM1394" s="48"/>
      <c r="BN1394" s="48"/>
      <c r="BP1394" s="179" t="str">
        <f>K1393&amp;"#"&amp;K1394</f>
        <v>#</v>
      </c>
    </row>
    <row r="1395" spans="1:68" x14ac:dyDescent="0.2">
      <c r="A1395" s="41">
        <v>0</v>
      </c>
      <c r="B1395" s="41">
        <f>IF(F1394&lt;&gt;F1395,MAX($B$2:B1394)+1,B1394)</f>
        <v>4</v>
      </c>
      <c r="C1395" s="64">
        <f>IFERROR(INDEX(Data!$A$9:$A$984,INT((ROW()-1)/2),1),"")</f>
        <v>0</v>
      </c>
      <c r="D1395" s="64">
        <f>IFERROR(INDEX(Data!$A$9:$A$984,INT((ROW()-1)/2),1),"")</f>
        <v>0</v>
      </c>
      <c r="E1395" s="59">
        <f>VLOOKUP(BP1395,Define!$L$4:$M$37,2,0)</f>
        <v>0</v>
      </c>
      <c r="F1395" s="59">
        <f>IFERROR(INDEX(Data!$B$9:$B$984,INT((ROW()-1)/2),1),"")</f>
        <v>0</v>
      </c>
      <c r="G1395" s="59">
        <f t="shared" si="43"/>
        <v>0</v>
      </c>
      <c r="H1395" s="50">
        <f>IFERROR(INDEX(Data!$G$9:$G$984,INT((ROW()-1)/2),1),"")</f>
        <v>0</v>
      </c>
      <c r="I1395" s="58" t="e">
        <f t="shared" si="42"/>
        <v>#DIV/0!</v>
      </c>
      <c r="J1395" s="48"/>
      <c r="K1395" s="48" t="str">
        <f>IFERROR(VLOOKUP(IF(ISTEXT(L1395),M1395,L1395),Define!$A$3:$C$500,IF(MOD(ROW(),2)=1,2,3),0),"")</f>
        <v/>
      </c>
      <c r="L1395" s="48" t="str">
        <f>IFERROR(INDEX(Data!$P$9:$S$984,INT((ROW()-1)/2),IF(MOD(ROW(),2)=1,1,3)),"")</f>
        <v/>
      </c>
      <c r="M1395" s="48" t="str">
        <f>IFERROR(INDEX(Data!$P$9:$S$984,INT((ROW()-1)/2),IF(MOD(ROW(),2)=1,2,4)),"")</f>
        <v/>
      </c>
      <c r="N1395" s="167">
        <f>IFERROR(INDEX(IF(H1395="USD",Data!$F$9:$F$984,Data!$I$9:$I$984),INT((ROW()-1)/2),1),"")</f>
        <v>0</v>
      </c>
      <c r="O1395" s="44">
        <f>IFERROR(IF(H1395="USD",0,INDEX(Data!$F$9:$F$984,INT((ROW()-1)/2),1)),0)</f>
        <v>0</v>
      </c>
      <c r="P1395" s="48"/>
      <c r="Q1395" s="48"/>
      <c r="R1395" s="177" t="str">
        <f>IFERROR(VLOOKUP(L1395,Define!$A$4:$H$419,8,0),"")</f>
        <v/>
      </c>
      <c r="S1395" s="48"/>
      <c r="T1395" s="48"/>
      <c r="U1395" s="51"/>
      <c r="V1395" s="45"/>
      <c r="W1395" s="45">
        <f>IFERROR(INDEX(Data!$C$9:$C$984,INT((ROW()-1)/2),1),"")</f>
        <v>0</v>
      </c>
      <c r="X1395" s="49"/>
      <c r="Y1395" s="48"/>
      <c r="Z1395" s="48"/>
      <c r="AA1395" s="48"/>
      <c r="AB1395" s="48"/>
      <c r="AC1395" s="48"/>
      <c r="AD1395" s="48"/>
      <c r="AE1395" s="48"/>
      <c r="AF1395" s="44">
        <f>IFERROR(INDEX(Data!$J$9:$J$984,INT((ROW()-1)/2),1),"")</f>
        <v>0</v>
      </c>
      <c r="AG1395" s="48"/>
      <c r="AH1395" s="48"/>
      <c r="AI1395" s="48"/>
      <c r="AJ1395" s="48"/>
      <c r="AK1395" s="40"/>
      <c r="AL1395" s="49" t="s">
        <v>299</v>
      </c>
      <c r="AM1395" s="48"/>
      <c r="AN1395" s="48"/>
      <c r="AO1395" s="114" t="str">
        <f>IFERROR(VLOOKUP(L1395,Define!$A$3:$D$213,4,0),"")</f>
        <v/>
      </c>
      <c r="AP1395" s="48"/>
      <c r="AQ1395" s="48"/>
      <c r="AR1395" s="48"/>
      <c r="AS1395" s="48"/>
      <c r="AT1395" s="48"/>
      <c r="AU1395" s="48"/>
      <c r="AV1395" s="48"/>
      <c r="AW1395" s="48"/>
      <c r="AX1395" s="48"/>
      <c r="AY1395" s="48"/>
      <c r="AZ1395" s="48"/>
      <c r="BA1395" s="48"/>
      <c r="BB1395" s="48"/>
      <c r="BC1395" s="48"/>
      <c r="BD1395" s="48"/>
      <c r="BE1395" s="48"/>
      <c r="BF1395" s="48"/>
      <c r="BG1395" s="48"/>
      <c r="BH1395" s="48"/>
      <c r="BI1395" s="48"/>
      <c r="BJ1395" s="48"/>
      <c r="BK1395" s="48"/>
      <c r="BL1395" s="48"/>
      <c r="BM1395" s="48"/>
      <c r="BN1395" s="48"/>
      <c r="BP1395" s="179" t="str">
        <f>K1395&amp;"#"&amp;K1396</f>
        <v>#</v>
      </c>
    </row>
    <row r="1396" spans="1:68" x14ac:dyDescent="0.2">
      <c r="A1396" s="41">
        <v>0</v>
      </c>
      <c r="B1396" s="41">
        <f>IF(F1395&lt;&gt;F1396,MAX($B$2:B1395)+1,B1395)</f>
        <v>4</v>
      </c>
      <c r="C1396" s="64">
        <f>IFERROR(INDEX(Data!$A$9:$A$984,INT((ROW()-1)/2),1),"")</f>
        <v>0</v>
      </c>
      <c r="D1396" s="64">
        <f>IFERROR(INDEX(Data!$A$9:$A$984,INT((ROW()-1)/2),1),"")</f>
        <v>0</v>
      </c>
      <c r="E1396" s="59">
        <f>VLOOKUP(BP1396,Define!$L$4:$M$37,2,0)</f>
        <v>0</v>
      </c>
      <c r="F1396" s="59">
        <f>IFERROR(INDEX(Data!$B$9:$B$984,INT((ROW()-1)/2),1),"")</f>
        <v>0</v>
      </c>
      <c r="G1396" s="59">
        <f t="shared" si="43"/>
        <v>0</v>
      </c>
      <c r="H1396" s="50">
        <f>IFERROR(INDEX(Data!$G$9:$G$984,INT((ROW()-1)/2),1),"")</f>
        <v>0</v>
      </c>
      <c r="I1396" s="58" t="e">
        <f t="shared" si="42"/>
        <v>#DIV/0!</v>
      </c>
      <c r="J1396" s="48"/>
      <c r="K1396" s="48" t="str">
        <f>IFERROR(VLOOKUP(IF(ISTEXT(L1396),M1396,L1396),Define!$A$3:$C$500,IF(MOD(ROW(),2)=1,2,3),0),"")</f>
        <v/>
      </c>
      <c r="L1396" s="48" t="str">
        <f>IFERROR(INDEX(Data!$P$9:$S$984,INT((ROW()-1)/2),IF(MOD(ROW(),2)=1,1,3)),"")</f>
        <v/>
      </c>
      <c r="M1396" s="48" t="str">
        <f>IFERROR(INDEX(Data!$P$9:$S$984,INT((ROW()-1)/2),IF(MOD(ROW(),2)=1,2,4)),"")</f>
        <v/>
      </c>
      <c r="N1396" s="167">
        <f>IFERROR(INDEX(IF(H1396="USD",Data!$F$9:$F$984,Data!$I$9:$I$984),INT((ROW()-1)/2),1),"")</f>
        <v>0</v>
      </c>
      <c r="O1396" s="44">
        <f>IFERROR(IF(H1396="USD",0,INDEX(Data!$F$9:$F$984,INT((ROW()-1)/2),1)),0)</f>
        <v>0</v>
      </c>
      <c r="P1396" s="48"/>
      <c r="Q1396" s="48"/>
      <c r="R1396" s="177" t="str">
        <f>IFERROR(VLOOKUP(L1396,Define!$A$4:$H$419,8,0),"")</f>
        <v/>
      </c>
      <c r="S1396" s="48"/>
      <c r="T1396" s="48"/>
      <c r="U1396" s="51"/>
      <c r="V1396" s="45"/>
      <c r="W1396" s="45">
        <f>IFERROR(INDEX(Data!$C$9:$C$984,INT((ROW()-1)/2),1),"")</f>
        <v>0</v>
      </c>
      <c r="X1396" s="49"/>
      <c r="Y1396" s="48"/>
      <c r="Z1396" s="48"/>
      <c r="AA1396" s="48"/>
      <c r="AB1396" s="48"/>
      <c r="AC1396" s="48"/>
      <c r="AD1396" s="48"/>
      <c r="AE1396" s="48"/>
      <c r="AF1396" s="44">
        <f>IFERROR(INDEX(Data!$J$9:$J$984,INT((ROW()-1)/2),1),"")</f>
        <v>0</v>
      </c>
      <c r="AG1396" s="48"/>
      <c r="AH1396" s="48"/>
      <c r="AI1396" s="48"/>
      <c r="AJ1396" s="48"/>
      <c r="AK1396" s="40"/>
      <c r="AL1396" s="49" t="s">
        <v>299</v>
      </c>
      <c r="AM1396" s="48"/>
      <c r="AN1396" s="48"/>
      <c r="AO1396" s="114" t="str">
        <f>IFERROR(VLOOKUP(L1396,Define!$A$3:$D$213,4,0),"")</f>
        <v/>
      </c>
      <c r="AP1396" s="48"/>
      <c r="AQ1396" s="48"/>
      <c r="AR1396" s="48"/>
      <c r="AS1396" s="48"/>
      <c r="AT1396" s="48"/>
      <c r="AU1396" s="48"/>
      <c r="AV1396" s="48"/>
      <c r="AW1396" s="48"/>
      <c r="AX1396" s="48"/>
      <c r="AY1396" s="48"/>
      <c r="AZ1396" s="48"/>
      <c r="BA1396" s="48"/>
      <c r="BB1396" s="48"/>
      <c r="BC1396" s="48"/>
      <c r="BD1396" s="48"/>
      <c r="BE1396" s="48"/>
      <c r="BF1396" s="48"/>
      <c r="BG1396" s="48"/>
      <c r="BH1396" s="48"/>
      <c r="BI1396" s="48"/>
      <c r="BJ1396" s="48"/>
      <c r="BK1396" s="48"/>
      <c r="BL1396" s="48"/>
      <c r="BM1396" s="48"/>
      <c r="BN1396" s="48"/>
      <c r="BP1396" s="179" t="str">
        <f>K1395&amp;"#"&amp;K1396</f>
        <v>#</v>
      </c>
    </row>
    <row r="1397" spans="1:68" x14ac:dyDescent="0.2">
      <c r="A1397" s="41">
        <v>0</v>
      </c>
      <c r="B1397" s="41">
        <f>IF(F1396&lt;&gt;F1397,MAX($B$2:B1396)+1,B1396)</f>
        <v>4</v>
      </c>
      <c r="C1397" s="64">
        <f>IFERROR(INDEX(Data!$A$9:$A$984,INT((ROW()-1)/2),1),"")</f>
        <v>0</v>
      </c>
      <c r="D1397" s="64">
        <f>IFERROR(INDEX(Data!$A$9:$A$984,INT((ROW()-1)/2),1),"")</f>
        <v>0</v>
      </c>
      <c r="E1397" s="59">
        <f>VLOOKUP(BP1397,Define!$L$4:$M$37,2,0)</f>
        <v>0</v>
      </c>
      <c r="F1397" s="59">
        <f>IFERROR(INDEX(Data!$B$9:$B$984,INT((ROW()-1)/2),1),"")</f>
        <v>0</v>
      </c>
      <c r="G1397" s="59">
        <f t="shared" si="43"/>
        <v>0</v>
      </c>
      <c r="H1397" s="50">
        <f>IFERROR(INDEX(Data!$G$9:$G$984,INT((ROW()-1)/2),1),"")</f>
        <v>0</v>
      </c>
      <c r="I1397" s="58" t="e">
        <f t="shared" si="42"/>
        <v>#DIV/0!</v>
      </c>
      <c r="J1397" s="48"/>
      <c r="K1397" s="48" t="str">
        <f>IFERROR(VLOOKUP(IF(ISTEXT(L1397),M1397,L1397),Define!$A$3:$C$500,IF(MOD(ROW(),2)=1,2,3),0),"")</f>
        <v/>
      </c>
      <c r="L1397" s="48" t="str">
        <f>IFERROR(INDEX(Data!$P$9:$S$984,INT((ROW()-1)/2),IF(MOD(ROW(),2)=1,1,3)),"")</f>
        <v/>
      </c>
      <c r="M1397" s="48" t="str">
        <f>IFERROR(INDEX(Data!$P$9:$S$984,INT((ROW()-1)/2),IF(MOD(ROW(),2)=1,2,4)),"")</f>
        <v/>
      </c>
      <c r="N1397" s="167">
        <f>IFERROR(INDEX(IF(H1397="USD",Data!$F$9:$F$984,Data!$I$9:$I$984),INT((ROW()-1)/2),1),"")</f>
        <v>0</v>
      </c>
      <c r="O1397" s="44">
        <f>IFERROR(IF(H1397="USD",0,INDEX(Data!$F$9:$F$984,INT((ROW()-1)/2),1)),0)</f>
        <v>0</v>
      </c>
      <c r="P1397" s="48"/>
      <c r="Q1397" s="48"/>
      <c r="R1397" s="177" t="str">
        <f>IFERROR(VLOOKUP(L1397,Define!$A$4:$H$419,8,0),"")</f>
        <v/>
      </c>
      <c r="S1397" s="48"/>
      <c r="T1397" s="48"/>
      <c r="U1397" s="51"/>
      <c r="V1397" s="45"/>
      <c r="W1397" s="45">
        <f>IFERROR(INDEX(Data!$C$9:$C$984,INT((ROW()-1)/2),1),"")</f>
        <v>0</v>
      </c>
      <c r="X1397" s="49"/>
      <c r="Y1397" s="48"/>
      <c r="Z1397" s="48"/>
      <c r="AA1397" s="48"/>
      <c r="AB1397" s="48"/>
      <c r="AC1397" s="48"/>
      <c r="AD1397" s="48"/>
      <c r="AE1397" s="48"/>
      <c r="AF1397" s="44">
        <f>IFERROR(INDEX(Data!$J$9:$J$984,INT((ROW()-1)/2),1),"")</f>
        <v>0</v>
      </c>
      <c r="AG1397" s="48"/>
      <c r="AH1397" s="48"/>
      <c r="AI1397" s="48"/>
      <c r="AJ1397" s="48"/>
      <c r="AK1397" s="40"/>
      <c r="AL1397" s="49" t="s">
        <v>299</v>
      </c>
      <c r="AM1397" s="48"/>
      <c r="AN1397" s="48"/>
      <c r="AO1397" s="114" t="str">
        <f>IFERROR(VLOOKUP(L1397,Define!$A$3:$D$213,4,0),"")</f>
        <v/>
      </c>
      <c r="AP1397" s="48"/>
      <c r="AQ1397" s="48"/>
      <c r="AR1397" s="48"/>
      <c r="AS1397" s="48"/>
      <c r="AT1397" s="48"/>
      <c r="AU1397" s="48"/>
      <c r="AV1397" s="48"/>
      <c r="AW1397" s="48"/>
      <c r="AX1397" s="48"/>
      <c r="AY1397" s="48"/>
      <c r="AZ1397" s="48"/>
      <c r="BA1397" s="48"/>
      <c r="BB1397" s="48"/>
      <c r="BC1397" s="48"/>
      <c r="BD1397" s="48"/>
      <c r="BE1397" s="48"/>
      <c r="BF1397" s="48"/>
      <c r="BG1397" s="48"/>
      <c r="BH1397" s="48"/>
      <c r="BI1397" s="48"/>
      <c r="BJ1397" s="48"/>
      <c r="BK1397" s="48"/>
      <c r="BL1397" s="48"/>
      <c r="BM1397" s="48"/>
      <c r="BN1397" s="48"/>
      <c r="BP1397" s="179" t="str">
        <f>K1397&amp;"#"&amp;K1398</f>
        <v>#</v>
      </c>
    </row>
    <row r="1398" spans="1:68" x14ac:dyDescent="0.2">
      <c r="A1398" s="41">
        <v>0</v>
      </c>
      <c r="B1398" s="41">
        <f>IF(F1397&lt;&gt;F1398,MAX($B$2:B1397)+1,B1397)</f>
        <v>4</v>
      </c>
      <c r="C1398" s="64">
        <f>IFERROR(INDEX(Data!$A$9:$A$984,INT((ROW()-1)/2),1),"")</f>
        <v>0</v>
      </c>
      <c r="D1398" s="64">
        <f>IFERROR(INDEX(Data!$A$9:$A$984,INT((ROW()-1)/2),1),"")</f>
        <v>0</v>
      </c>
      <c r="E1398" s="59">
        <f>VLOOKUP(BP1398,Define!$L$4:$M$37,2,0)</f>
        <v>0</v>
      </c>
      <c r="F1398" s="59">
        <f>IFERROR(INDEX(Data!$B$9:$B$984,INT((ROW()-1)/2),1),"")</f>
        <v>0</v>
      </c>
      <c r="G1398" s="59">
        <f t="shared" si="43"/>
        <v>0</v>
      </c>
      <c r="H1398" s="50">
        <f>IFERROR(INDEX(Data!$G$9:$G$984,INT((ROW()-1)/2),1),"")</f>
        <v>0</v>
      </c>
      <c r="I1398" s="58" t="e">
        <f t="shared" si="42"/>
        <v>#DIV/0!</v>
      </c>
      <c r="J1398" s="48"/>
      <c r="K1398" s="48" t="str">
        <f>IFERROR(VLOOKUP(IF(ISTEXT(L1398),M1398,L1398),Define!$A$3:$C$500,IF(MOD(ROW(),2)=1,2,3),0),"")</f>
        <v/>
      </c>
      <c r="L1398" s="48" t="str">
        <f>IFERROR(INDEX(Data!$P$9:$S$984,INT((ROW()-1)/2),IF(MOD(ROW(),2)=1,1,3)),"")</f>
        <v/>
      </c>
      <c r="M1398" s="48" t="str">
        <f>IFERROR(INDEX(Data!$P$9:$S$984,INT((ROW()-1)/2),IF(MOD(ROW(),2)=1,2,4)),"")</f>
        <v/>
      </c>
      <c r="N1398" s="167">
        <f>IFERROR(INDEX(IF(H1398="USD",Data!$F$9:$F$984,Data!$I$9:$I$984),INT((ROW()-1)/2),1),"")</f>
        <v>0</v>
      </c>
      <c r="O1398" s="44">
        <f>IFERROR(IF(H1398="USD",0,INDEX(Data!$F$9:$F$984,INT((ROW()-1)/2),1)),0)</f>
        <v>0</v>
      </c>
      <c r="P1398" s="48"/>
      <c r="Q1398" s="48"/>
      <c r="R1398" s="177" t="str">
        <f>IFERROR(VLOOKUP(L1398,Define!$A$4:$H$419,8,0),"")</f>
        <v/>
      </c>
      <c r="S1398" s="48"/>
      <c r="T1398" s="48"/>
      <c r="U1398" s="51"/>
      <c r="V1398" s="45"/>
      <c r="W1398" s="45">
        <f>IFERROR(INDEX(Data!$C$9:$C$984,INT((ROW()-1)/2),1),"")</f>
        <v>0</v>
      </c>
      <c r="X1398" s="49"/>
      <c r="Y1398" s="48"/>
      <c r="Z1398" s="48"/>
      <c r="AA1398" s="48"/>
      <c r="AB1398" s="48"/>
      <c r="AC1398" s="48"/>
      <c r="AD1398" s="48"/>
      <c r="AE1398" s="48"/>
      <c r="AF1398" s="44">
        <f>IFERROR(INDEX(Data!$J$9:$J$984,INT((ROW()-1)/2),1),"")</f>
        <v>0</v>
      </c>
      <c r="AG1398" s="48"/>
      <c r="AH1398" s="48"/>
      <c r="AI1398" s="48"/>
      <c r="AJ1398" s="48"/>
      <c r="AK1398" s="40"/>
      <c r="AL1398" s="49" t="s">
        <v>299</v>
      </c>
      <c r="AM1398" s="48"/>
      <c r="AN1398" s="48"/>
      <c r="AO1398" s="114" t="str">
        <f>IFERROR(VLOOKUP(L1398,Define!$A$3:$D$213,4,0),"")</f>
        <v/>
      </c>
      <c r="AP1398" s="48"/>
      <c r="AQ1398" s="48"/>
      <c r="AR1398" s="48"/>
      <c r="AS1398" s="48"/>
      <c r="AT1398" s="48"/>
      <c r="AU1398" s="48"/>
      <c r="AV1398" s="48"/>
      <c r="AW1398" s="48"/>
      <c r="AX1398" s="48"/>
      <c r="AY1398" s="48"/>
      <c r="AZ1398" s="48"/>
      <c r="BA1398" s="48"/>
      <c r="BB1398" s="48"/>
      <c r="BC1398" s="48"/>
      <c r="BD1398" s="48"/>
      <c r="BE1398" s="48"/>
      <c r="BF1398" s="48"/>
      <c r="BG1398" s="48"/>
      <c r="BH1398" s="48"/>
      <c r="BI1398" s="48"/>
      <c r="BJ1398" s="48"/>
      <c r="BK1398" s="48"/>
      <c r="BL1398" s="48"/>
      <c r="BM1398" s="48"/>
      <c r="BN1398" s="48"/>
      <c r="BP1398" s="179" t="str">
        <f>K1397&amp;"#"&amp;K1398</f>
        <v>#</v>
      </c>
    </row>
    <row r="1399" spans="1:68" x14ac:dyDescent="0.2">
      <c r="A1399" s="41">
        <v>0</v>
      </c>
      <c r="B1399" s="41">
        <f>IF(F1398&lt;&gt;F1399,MAX($B$2:B1398)+1,B1398)</f>
        <v>4</v>
      </c>
      <c r="C1399" s="64">
        <f>IFERROR(INDEX(Data!$A$9:$A$984,INT((ROW()-1)/2),1),"")</f>
        <v>0</v>
      </c>
      <c r="D1399" s="64">
        <f>IFERROR(INDEX(Data!$A$9:$A$984,INT((ROW()-1)/2),1),"")</f>
        <v>0</v>
      </c>
      <c r="E1399" s="59">
        <f>VLOOKUP(BP1399,Define!$L$4:$M$37,2,0)</f>
        <v>0</v>
      </c>
      <c r="F1399" s="59">
        <f>IFERROR(INDEX(Data!$B$9:$B$984,INT((ROW()-1)/2),1),"")</f>
        <v>0</v>
      </c>
      <c r="G1399" s="59">
        <f t="shared" si="43"/>
        <v>0</v>
      </c>
      <c r="H1399" s="50">
        <f>IFERROR(INDEX(Data!$G$9:$G$984,INT((ROW()-1)/2),1),"")</f>
        <v>0</v>
      </c>
      <c r="I1399" s="58" t="e">
        <f t="shared" si="42"/>
        <v>#DIV/0!</v>
      </c>
      <c r="J1399" s="48"/>
      <c r="K1399" s="48" t="str">
        <f>IFERROR(VLOOKUP(IF(ISTEXT(L1399),M1399,L1399),Define!$A$3:$C$500,IF(MOD(ROW(),2)=1,2,3),0),"")</f>
        <v/>
      </c>
      <c r="L1399" s="48" t="str">
        <f>IFERROR(INDEX(Data!$P$9:$S$984,INT((ROW()-1)/2),IF(MOD(ROW(),2)=1,1,3)),"")</f>
        <v/>
      </c>
      <c r="M1399" s="48" t="str">
        <f>IFERROR(INDEX(Data!$P$9:$S$984,INT((ROW()-1)/2),IF(MOD(ROW(),2)=1,2,4)),"")</f>
        <v/>
      </c>
      <c r="N1399" s="167">
        <f>IFERROR(INDEX(IF(H1399="USD",Data!$F$9:$F$984,Data!$I$9:$I$984),INT((ROW()-1)/2),1),"")</f>
        <v>0</v>
      </c>
      <c r="O1399" s="44">
        <f>IFERROR(IF(H1399="USD",0,INDEX(Data!$F$9:$F$984,INT((ROW()-1)/2),1)),0)</f>
        <v>0</v>
      </c>
      <c r="P1399" s="48"/>
      <c r="Q1399" s="48"/>
      <c r="R1399" s="177" t="str">
        <f>IFERROR(VLOOKUP(L1399,Define!$A$4:$H$419,8,0),"")</f>
        <v/>
      </c>
      <c r="S1399" s="48"/>
      <c r="T1399" s="48"/>
      <c r="U1399" s="51"/>
      <c r="V1399" s="45"/>
      <c r="W1399" s="45">
        <f>IFERROR(INDEX(Data!$C$9:$C$984,INT((ROW()-1)/2),1),"")</f>
        <v>0</v>
      </c>
      <c r="X1399" s="49"/>
      <c r="Y1399" s="48"/>
      <c r="Z1399" s="48"/>
      <c r="AA1399" s="48"/>
      <c r="AB1399" s="48"/>
      <c r="AC1399" s="48"/>
      <c r="AD1399" s="48"/>
      <c r="AE1399" s="48"/>
      <c r="AF1399" s="44">
        <f>IFERROR(INDEX(Data!$J$9:$J$984,INT((ROW()-1)/2),1),"")</f>
        <v>0</v>
      </c>
      <c r="AG1399" s="48"/>
      <c r="AH1399" s="48"/>
      <c r="AI1399" s="48"/>
      <c r="AJ1399" s="48"/>
      <c r="AK1399" s="40"/>
      <c r="AL1399" s="49" t="s">
        <v>299</v>
      </c>
      <c r="AM1399" s="48"/>
      <c r="AN1399" s="48"/>
      <c r="AO1399" s="114" t="str">
        <f>IFERROR(VLOOKUP(L1399,Define!$A$3:$D$213,4,0),"")</f>
        <v/>
      </c>
      <c r="AP1399" s="48"/>
      <c r="AQ1399" s="48"/>
      <c r="AR1399" s="48"/>
      <c r="AS1399" s="48"/>
      <c r="AT1399" s="48"/>
      <c r="AU1399" s="48"/>
      <c r="AV1399" s="48"/>
      <c r="AW1399" s="48"/>
      <c r="AX1399" s="48"/>
      <c r="AY1399" s="48"/>
      <c r="AZ1399" s="48"/>
      <c r="BA1399" s="48"/>
      <c r="BB1399" s="48"/>
      <c r="BC1399" s="48"/>
      <c r="BD1399" s="48"/>
      <c r="BE1399" s="48"/>
      <c r="BF1399" s="48"/>
      <c r="BG1399" s="48"/>
      <c r="BH1399" s="48"/>
      <c r="BI1399" s="48"/>
      <c r="BJ1399" s="48"/>
      <c r="BK1399" s="48"/>
      <c r="BL1399" s="48"/>
      <c r="BM1399" s="48"/>
      <c r="BN1399" s="48"/>
      <c r="BP1399" s="179" t="str">
        <f>K1399&amp;"#"&amp;K1400</f>
        <v>#</v>
      </c>
    </row>
    <row r="1400" spans="1:68" x14ac:dyDescent="0.2">
      <c r="A1400" s="41">
        <v>0</v>
      </c>
      <c r="B1400" s="41">
        <f>IF(F1399&lt;&gt;F1400,MAX($B$2:B1399)+1,B1399)</f>
        <v>4</v>
      </c>
      <c r="C1400" s="64">
        <f>IFERROR(INDEX(Data!$A$9:$A$984,INT((ROW()-1)/2),1),"")</f>
        <v>0</v>
      </c>
      <c r="D1400" s="64">
        <f>IFERROR(INDEX(Data!$A$9:$A$984,INT((ROW()-1)/2),1),"")</f>
        <v>0</v>
      </c>
      <c r="E1400" s="59">
        <f>VLOOKUP(BP1400,Define!$L$4:$M$37,2,0)</f>
        <v>0</v>
      </c>
      <c r="F1400" s="59">
        <f>IFERROR(INDEX(Data!$B$9:$B$984,INT((ROW()-1)/2),1),"")</f>
        <v>0</v>
      </c>
      <c r="G1400" s="59">
        <f t="shared" si="43"/>
        <v>0</v>
      </c>
      <c r="H1400" s="50">
        <f>IFERROR(INDEX(Data!$G$9:$G$984,INT((ROW()-1)/2),1),"")</f>
        <v>0</v>
      </c>
      <c r="I1400" s="58" t="e">
        <f t="shared" si="42"/>
        <v>#DIV/0!</v>
      </c>
      <c r="J1400" s="48"/>
      <c r="K1400" s="48" t="str">
        <f>IFERROR(VLOOKUP(IF(ISTEXT(L1400),M1400,L1400),Define!$A$3:$C$500,IF(MOD(ROW(),2)=1,2,3),0),"")</f>
        <v/>
      </c>
      <c r="L1400" s="48" t="str">
        <f>IFERROR(INDEX(Data!$P$9:$S$984,INT((ROW()-1)/2),IF(MOD(ROW(),2)=1,1,3)),"")</f>
        <v/>
      </c>
      <c r="M1400" s="48" t="str">
        <f>IFERROR(INDEX(Data!$P$9:$S$984,INT((ROW()-1)/2),IF(MOD(ROW(),2)=1,2,4)),"")</f>
        <v/>
      </c>
      <c r="N1400" s="167">
        <f>IFERROR(INDEX(IF(H1400="USD",Data!$F$9:$F$984,Data!$I$9:$I$984),INT((ROW()-1)/2),1),"")</f>
        <v>0</v>
      </c>
      <c r="O1400" s="44">
        <f>IFERROR(IF(H1400="USD",0,INDEX(Data!$F$9:$F$984,INT((ROW()-1)/2),1)),0)</f>
        <v>0</v>
      </c>
      <c r="P1400" s="48"/>
      <c r="Q1400" s="48"/>
      <c r="R1400" s="177" t="str">
        <f>IFERROR(VLOOKUP(L1400,Define!$A$4:$H$419,8,0),"")</f>
        <v/>
      </c>
      <c r="S1400" s="48"/>
      <c r="T1400" s="48"/>
      <c r="U1400" s="51"/>
      <c r="V1400" s="45"/>
      <c r="W1400" s="45">
        <f>IFERROR(INDEX(Data!$C$9:$C$984,INT((ROW()-1)/2),1),"")</f>
        <v>0</v>
      </c>
      <c r="X1400" s="49"/>
      <c r="Y1400" s="48"/>
      <c r="Z1400" s="48"/>
      <c r="AA1400" s="48"/>
      <c r="AB1400" s="48"/>
      <c r="AC1400" s="48"/>
      <c r="AD1400" s="48"/>
      <c r="AE1400" s="48"/>
      <c r="AF1400" s="44">
        <f>IFERROR(INDEX(Data!$J$9:$J$984,INT((ROW()-1)/2),1),"")</f>
        <v>0</v>
      </c>
      <c r="AG1400" s="48"/>
      <c r="AH1400" s="48"/>
      <c r="AI1400" s="48"/>
      <c r="AJ1400" s="48"/>
      <c r="AK1400" s="40"/>
      <c r="AL1400" s="49" t="s">
        <v>299</v>
      </c>
      <c r="AM1400" s="48"/>
      <c r="AN1400" s="48"/>
      <c r="AO1400" s="114" t="str">
        <f>IFERROR(VLOOKUP(L1400,Define!$A$3:$D$213,4,0),"")</f>
        <v/>
      </c>
      <c r="AP1400" s="48"/>
      <c r="AQ1400" s="48"/>
      <c r="AR1400" s="48"/>
      <c r="AS1400" s="48"/>
      <c r="AT1400" s="48"/>
      <c r="AU1400" s="48"/>
      <c r="AV1400" s="48"/>
      <c r="AW1400" s="48"/>
      <c r="AX1400" s="48"/>
      <c r="AY1400" s="48"/>
      <c r="AZ1400" s="48"/>
      <c r="BA1400" s="48"/>
      <c r="BB1400" s="48"/>
      <c r="BC1400" s="48"/>
      <c r="BD1400" s="48"/>
      <c r="BE1400" s="48"/>
      <c r="BF1400" s="48"/>
      <c r="BG1400" s="48"/>
      <c r="BH1400" s="48"/>
      <c r="BI1400" s="48"/>
      <c r="BJ1400" s="48"/>
      <c r="BK1400" s="48"/>
      <c r="BL1400" s="48"/>
      <c r="BM1400" s="48"/>
      <c r="BN1400" s="48"/>
      <c r="BP1400" s="179" t="str">
        <f>K1399&amp;"#"&amp;K1400</f>
        <v>#</v>
      </c>
    </row>
    <row r="1401" spans="1:68" x14ac:dyDescent="0.2">
      <c r="A1401" s="41">
        <v>0</v>
      </c>
      <c r="B1401" s="41">
        <f>IF(F1400&lt;&gt;F1401,MAX($B$2:B1400)+1,B1400)</f>
        <v>4</v>
      </c>
      <c r="C1401" s="64">
        <f>IFERROR(INDEX(Data!$A$9:$A$984,INT((ROW()-1)/2),1),"")</f>
        <v>0</v>
      </c>
      <c r="D1401" s="64">
        <f>IFERROR(INDEX(Data!$A$9:$A$984,INT((ROW()-1)/2),1),"")</f>
        <v>0</v>
      </c>
      <c r="E1401" s="59">
        <f>VLOOKUP(BP1401,Define!$L$4:$M$37,2,0)</f>
        <v>0</v>
      </c>
      <c r="F1401" s="59">
        <f>IFERROR(INDEX(Data!$B$9:$B$984,INT((ROW()-1)/2),1),"")</f>
        <v>0</v>
      </c>
      <c r="G1401" s="59">
        <f t="shared" si="43"/>
        <v>0</v>
      </c>
      <c r="H1401" s="50">
        <f>IFERROR(INDEX(Data!$G$9:$G$984,INT((ROW()-1)/2),1),"")</f>
        <v>0</v>
      </c>
      <c r="I1401" s="58" t="e">
        <f t="shared" si="42"/>
        <v>#DIV/0!</v>
      </c>
      <c r="J1401" s="48"/>
      <c r="K1401" s="48" t="str">
        <f>IFERROR(VLOOKUP(IF(ISTEXT(L1401),M1401,L1401),Define!$A$3:$C$500,IF(MOD(ROW(),2)=1,2,3),0),"")</f>
        <v/>
      </c>
      <c r="L1401" s="48" t="str">
        <f>IFERROR(INDEX(Data!$P$9:$S$984,INT((ROW()-1)/2),IF(MOD(ROW(),2)=1,1,3)),"")</f>
        <v/>
      </c>
      <c r="M1401" s="48" t="str">
        <f>IFERROR(INDEX(Data!$P$9:$S$984,INT((ROW()-1)/2),IF(MOD(ROW(),2)=1,2,4)),"")</f>
        <v/>
      </c>
      <c r="N1401" s="167">
        <f>IFERROR(INDEX(IF(H1401="USD",Data!$F$9:$F$984,Data!$I$9:$I$984),INT((ROW()-1)/2),1),"")</f>
        <v>0</v>
      </c>
      <c r="O1401" s="44">
        <f>IFERROR(IF(H1401="USD",0,INDEX(Data!$F$9:$F$984,INT((ROW()-1)/2),1)),0)</f>
        <v>0</v>
      </c>
      <c r="P1401" s="48"/>
      <c r="Q1401" s="48"/>
      <c r="R1401" s="177" t="str">
        <f>IFERROR(VLOOKUP(L1401,Define!$A$4:$H$419,8,0),"")</f>
        <v/>
      </c>
      <c r="S1401" s="48"/>
      <c r="T1401" s="48"/>
      <c r="U1401" s="51"/>
      <c r="V1401" s="45"/>
      <c r="W1401" s="45">
        <f>IFERROR(INDEX(Data!$C$9:$C$984,INT((ROW()-1)/2),1),"")</f>
        <v>0</v>
      </c>
      <c r="X1401" s="49"/>
      <c r="Y1401" s="48"/>
      <c r="Z1401" s="48"/>
      <c r="AA1401" s="48"/>
      <c r="AB1401" s="48"/>
      <c r="AC1401" s="48"/>
      <c r="AD1401" s="48"/>
      <c r="AE1401" s="48"/>
      <c r="AF1401" s="44">
        <f>IFERROR(INDEX(Data!$J$9:$J$984,INT((ROW()-1)/2),1),"")</f>
        <v>0</v>
      </c>
      <c r="AG1401" s="48"/>
      <c r="AH1401" s="48"/>
      <c r="AI1401" s="48"/>
      <c r="AJ1401" s="48"/>
      <c r="AK1401" s="40"/>
      <c r="AL1401" s="49" t="s">
        <v>299</v>
      </c>
      <c r="AM1401" s="48"/>
      <c r="AN1401" s="48"/>
      <c r="AO1401" s="114" t="str">
        <f>IFERROR(VLOOKUP(L1401,Define!$A$3:$D$213,4,0),"")</f>
        <v/>
      </c>
      <c r="AP1401" s="48"/>
      <c r="AQ1401" s="48"/>
      <c r="AR1401" s="48"/>
      <c r="AS1401" s="48"/>
      <c r="AT1401" s="48"/>
      <c r="AU1401" s="48"/>
      <c r="AV1401" s="48"/>
      <c r="AW1401" s="48"/>
      <c r="AX1401" s="48"/>
      <c r="AY1401" s="48"/>
      <c r="AZ1401" s="48"/>
      <c r="BA1401" s="48"/>
      <c r="BB1401" s="48"/>
      <c r="BC1401" s="48"/>
      <c r="BD1401" s="48"/>
      <c r="BE1401" s="48"/>
      <c r="BF1401" s="48"/>
      <c r="BG1401" s="48"/>
      <c r="BH1401" s="48"/>
      <c r="BI1401" s="48"/>
      <c r="BJ1401" s="48"/>
      <c r="BK1401" s="48"/>
      <c r="BL1401" s="48"/>
      <c r="BM1401" s="48"/>
      <c r="BN1401" s="48"/>
      <c r="BP1401" s="179" t="str">
        <f>K1401&amp;"#"&amp;K1402</f>
        <v>#</v>
      </c>
    </row>
    <row r="1402" spans="1:68" x14ac:dyDescent="0.2">
      <c r="A1402" s="41">
        <v>0</v>
      </c>
      <c r="B1402" s="41">
        <f>IF(F1401&lt;&gt;F1402,MAX($B$2:B1401)+1,B1401)</f>
        <v>4</v>
      </c>
      <c r="C1402" s="64">
        <f>IFERROR(INDEX(Data!$A$9:$A$984,INT((ROW()-1)/2),1),"")</f>
        <v>0</v>
      </c>
      <c r="D1402" s="64">
        <f>IFERROR(INDEX(Data!$A$9:$A$984,INT((ROW()-1)/2),1),"")</f>
        <v>0</v>
      </c>
      <c r="E1402" s="59">
        <f>VLOOKUP(BP1402,Define!$L$4:$M$37,2,0)</f>
        <v>0</v>
      </c>
      <c r="F1402" s="59">
        <f>IFERROR(INDEX(Data!$B$9:$B$984,INT((ROW()-1)/2),1),"")</f>
        <v>0</v>
      </c>
      <c r="G1402" s="59">
        <f t="shared" si="43"/>
        <v>0</v>
      </c>
      <c r="H1402" s="50">
        <f>IFERROR(INDEX(Data!$G$9:$G$984,INT((ROW()-1)/2),1),"")</f>
        <v>0</v>
      </c>
      <c r="I1402" s="58" t="e">
        <f t="shared" si="42"/>
        <v>#DIV/0!</v>
      </c>
      <c r="J1402" s="48"/>
      <c r="K1402" s="48" t="str">
        <f>IFERROR(VLOOKUP(IF(ISTEXT(L1402),M1402,L1402),Define!$A$3:$C$500,IF(MOD(ROW(),2)=1,2,3),0),"")</f>
        <v/>
      </c>
      <c r="L1402" s="48" t="str">
        <f>IFERROR(INDEX(Data!$P$9:$S$984,INT((ROW()-1)/2),IF(MOD(ROW(),2)=1,1,3)),"")</f>
        <v/>
      </c>
      <c r="M1402" s="48" t="str">
        <f>IFERROR(INDEX(Data!$P$9:$S$984,INT((ROW()-1)/2),IF(MOD(ROW(),2)=1,2,4)),"")</f>
        <v/>
      </c>
      <c r="N1402" s="167">
        <f>IFERROR(INDEX(IF(H1402="USD",Data!$F$9:$F$984,Data!$I$9:$I$984),INT((ROW()-1)/2),1),"")</f>
        <v>0</v>
      </c>
      <c r="O1402" s="44">
        <f>IFERROR(IF(H1402="USD",0,INDEX(Data!$F$9:$F$984,INT((ROW()-1)/2),1)),0)</f>
        <v>0</v>
      </c>
      <c r="P1402" s="48"/>
      <c r="Q1402" s="48"/>
      <c r="R1402" s="177" t="str">
        <f>IFERROR(VLOOKUP(L1402,Define!$A$4:$H$419,8,0),"")</f>
        <v/>
      </c>
      <c r="S1402" s="48"/>
      <c r="T1402" s="48"/>
      <c r="U1402" s="51"/>
      <c r="V1402" s="45"/>
      <c r="W1402" s="45">
        <f>IFERROR(INDEX(Data!$C$9:$C$984,INT((ROW()-1)/2),1),"")</f>
        <v>0</v>
      </c>
      <c r="X1402" s="49"/>
      <c r="Y1402" s="48"/>
      <c r="Z1402" s="48"/>
      <c r="AA1402" s="48"/>
      <c r="AB1402" s="48"/>
      <c r="AC1402" s="48"/>
      <c r="AD1402" s="48"/>
      <c r="AE1402" s="48"/>
      <c r="AF1402" s="44">
        <f>IFERROR(INDEX(Data!$J$9:$J$984,INT((ROW()-1)/2),1),"")</f>
        <v>0</v>
      </c>
      <c r="AG1402" s="48"/>
      <c r="AH1402" s="48"/>
      <c r="AI1402" s="48"/>
      <c r="AJ1402" s="48"/>
      <c r="AK1402" s="40"/>
      <c r="AL1402" s="49" t="s">
        <v>299</v>
      </c>
      <c r="AM1402" s="48"/>
      <c r="AN1402" s="48"/>
      <c r="AO1402" s="114" t="str">
        <f>IFERROR(VLOOKUP(L1402,Define!$A$3:$D$213,4,0),"")</f>
        <v/>
      </c>
      <c r="AP1402" s="48"/>
      <c r="AQ1402" s="48"/>
      <c r="AR1402" s="48"/>
      <c r="AS1402" s="48"/>
      <c r="AT1402" s="48"/>
      <c r="AU1402" s="48"/>
      <c r="AV1402" s="48"/>
      <c r="AW1402" s="48"/>
      <c r="AX1402" s="48"/>
      <c r="AY1402" s="48"/>
      <c r="AZ1402" s="48"/>
      <c r="BA1402" s="48"/>
      <c r="BB1402" s="48"/>
      <c r="BC1402" s="48"/>
      <c r="BD1402" s="48"/>
      <c r="BE1402" s="48"/>
      <c r="BF1402" s="48"/>
      <c r="BG1402" s="48"/>
      <c r="BH1402" s="48"/>
      <c r="BI1402" s="48"/>
      <c r="BJ1402" s="48"/>
      <c r="BK1402" s="48"/>
      <c r="BL1402" s="48"/>
      <c r="BM1402" s="48"/>
      <c r="BN1402" s="48"/>
      <c r="BP1402" s="179" t="str">
        <f>K1401&amp;"#"&amp;K1402</f>
        <v>#</v>
      </c>
    </row>
    <row r="1403" spans="1:68" x14ac:dyDescent="0.2">
      <c r="A1403" s="41">
        <v>0</v>
      </c>
      <c r="B1403" s="41">
        <f>IF(F1402&lt;&gt;F1403,MAX($B$2:B1402)+1,B1402)</f>
        <v>4</v>
      </c>
      <c r="C1403" s="64">
        <f>IFERROR(INDEX(Data!$A$9:$A$984,INT((ROW()-1)/2),1),"")</f>
        <v>0</v>
      </c>
      <c r="D1403" s="64">
        <f>IFERROR(INDEX(Data!$A$9:$A$984,INT((ROW()-1)/2),1),"")</f>
        <v>0</v>
      </c>
      <c r="E1403" s="59">
        <f>VLOOKUP(BP1403,Define!$L$4:$M$37,2,0)</f>
        <v>0</v>
      </c>
      <c r="F1403" s="59">
        <f>IFERROR(INDEX(Data!$B$9:$B$984,INT((ROW()-1)/2),1),"")</f>
        <v>0</v>
      </c>
      <c r="G1403" s="59">
        <f t="shared" si="43"/>
        <v>0</v>
      </c>
      <c r="H1403" s="50">
        <f>IFERROR(INDEX(Data!$G$9:$G$984,INT((ROW()-1)/2),1),"")</f>
        <v>0</v>
      </c>
      <c r="I1403" s="58" t="e">
        <f t="shared" si="42"/>
        <v>#DIV/0!</v>
      </c>
      <c r="J1403" s="48"/>
      <c r="K1403" s="48" t="str">
        <f>IFERROR(VLOOKUP(IF(ISTEXT(L1403),M1403,L1403),Define!$A$3:$C$500,IF(MOD(ROW(),2)=1,2,3),0),"")</f>
        <v/>
      </c>
      <c r="L1403" s="48" t="str">
        <f>IFERROR(INDEX(Data!$P$9:$S$984,INT((ROW()-1)/2),IF(MOD(ROW(),2)=1,1,3)),"")</f>
        <v/>
      </c>
      <c r="M1403" s="48" t="str">
        <f>IFERROR(INDEX(Data!$P$9:$S$984,INT((ROW()-1)/2),IF(MOD(ROW(),2)=1,2,4)),"")</f>
        <v/>
      </c>
      <c r="N1403" s="167">
        <f>IFERROR(INDEX(IF(H1403="USD",Data!$F$9:$F$984,Data!$I$9:$I$984),INT((ROW()-1)/2),1),"")</f>
        <v>0</v>
      </c>
      <c r="O1403" s="44">
        <f>IFERROR(IF(H1403="USD",0,INDEX(Data!$F$9:$F$984,INT((ROW()-1)/2),1)),0)</f>
        <v>0</v>
      </c>
      <c r="P1403" s="48"/>
      <c r="Q1403" s="48"/>
      <c r="R1403" s="177" t="str">
        <f>IFERROR(VLOOKUP(L1403,Define!$A$4:$H$419,8,0),"")</f>
        <v/>
      </c>
      <c r="S1403" s="48"/>
      <c r="T1403" s="48"/>
      <c r="U1403" s="51"/>
      <c r="V1403" s="45"/>
      <c r="W1403" s="45">
        <f>IFERROR(INDEX(Data!$C$9:$C$984,INT((ROW()-1)/2),1),"")</f>
        <v>0</v>
      </c>
      <c r="X1403" s="49"/>
      <c r="Y1403" s="48"/>
      <c r="Z1403" s="48"/>
      <c r="AA1403" s="48"/>
      <c r="AB1403" s="48"/>
      <c r="AC1403" s="48"/>
      <c r="AD1403" s="48"/>
      <c r="AE1403" s="48"/>
      <c r="AF1403" s="44">
        <f>IFERROR(INDEX(Data!$J$9:$J$984,INT((ROW()-1)/2),1),"")</f>
        <v>0</v>
      </c>
      <c r="AG1403" s="48"/>
      <c r="AH1403" s="48"/>
      <c r="AI1403" s="48"/>
      <c r="AJ1403" s="48"/>
      <c r="AK1403" s="40"/>
      <c r="AL1403" s="49" t="s">
        <v>299</v>
      </c>
      <c r="AM1403" s="48"/>
      <c r="AN1403" s="48"/>
      <c r="AO1403" s="114" t="str">
        <f>IFERROR(VLOOKUP(L1403,Define!$A$3:$D$213,4,0),"")</f>
        <v/>
      </c>
      <c r="AP1403" s="48"/>
      <c r="AQ1403" s="48"/>
      <c r="AR1403" s="48"/>
      <c r="AS1403" s="48"/>
      <c r="AT1403" s="48"/>
      <c r="AU1403" s="48"/>
      <c r="AV1403" s="48"/>
      <c r="AW1403" s="48"/>
      <c r="AX1403" s="48"/>
      <c r="AY1403" s="48"/>
      <c r="AZ1403" s="48"/>
      <c r="BA1403" s="48"/>
      <c r="BB1403" s="48"/>
      <c r="BC1403" s="48"/>
      <c r="BD1403" s="48"/>
      <c r="BE1403" s="48"/>
      <c r="BF1403" s="48"/>
      <c r="BG1403" s="48"/>
      <c r="BH1403" s="48"/>
      <c r="BI1403" s="48"/>
      <c r="BJ1403" s="48"/>
      <c r="BK1403" s="48"/>
      <c r="BL1403" s="48"/>
      <c r="BM1403" s="48"/>
      <c r="BN1403" s="48"/>
      <c r="BP1403" s="179" t="str">
        <f>K1403&amp;"#"&amp;K1404</f>
        <v>#</v>
      </c>
    </row>
    <row r="1404" spans="1:68" x14ac:dyDescent="0.2">
      <c r="A1404" s="41">
        <v>0</v>
      </c>
      <c r="B1404" s="41">
        <f>IF(F1403&lt;&gt;F1404,MAX($B$2:B1403)+1,B1403)</f>
        <v>4</v>
      </c>
      <c r="C1404" s="64">
        <f>IFERROR(INDEX(Data!$A$9:$A$984,INT((ROW()-1)/2),1),"")</f>
        <v>0</v>
      </c>
      <c r="D1404" s="64">
        <f>IFERROR(INDEX(Data!$A$9:$A$984,INT((ROW()-1)/2),1),"")</f>
        <v>0</v>
      </c>
      <c r="E1404" s="59">
        <f>VLOOKUP(BP1404,Define!$L$4:$M$37,2,0)</f>
        <v>0</v>
      </c>
      <c r="F1404" s="59">
        <f>IFERROR(INDEX(Data!$B$9:$B$984,INT((ROW()-1)/2),1),"")</f>
        <v>0</v>
      </c>
      <c r="G1404" s="59">
        <f t="shared" si="43"/>
        <v>0</v>
      </c>
      <c r="H1404" s="50">
        <f>IFERROR(INDEX(Data!$G$9:$G$984,INT((ROW()-1)/2),1),"")</f>
        <v>0</v>
      </c>
      <c r="I1404" s="58" t="e">
        <f t="shared" si="42"/>
        <v>#DIV/0!</v>
      </c>
      <c r="J1404" s="48"/>
      <c r="K1404" s="48" t="str">
        <f>IFERROR(VLOOKUP(IF(ISTEXT(L1404),M1404,L1404),Define!$A$3:$C$500,IF(MOD(ROW(),2)=1,2,3),0),"")</f>
        <v/>
      </c>
      <c r="L1404" s="48" t="str">
        <f>IFERROR(INDEX(Data!$P$9:$S$984,INT((ROW()-1)/2),IF(MOD(ROW(),2)=1,1,3)),"")</f>
        <v/>
      </c>
      <c r="M1404" s="48" t="str">
        <f>IFERROR(INDEX(Data!$P$9:$S$984,INT((ROW()-1)/2),IF(MOD(ROW(),2)=1,2,4)),"")</f>
        <v/>
      </c>
      <c r="N1404" s="167">
        <f>IFERROR(INDEX(IF(H1404="USD",Data!$F$9:$F$984,Data!$I$9:$I$984),INT((ROW()-1)/2),1),"")</f>
        <v>0</v>
      </c>
      <c r="O1404" s="44">
        <f>IFERROR(IF(H1404="USD",0,INDEX(Data!$F$9:$F$984,INT((ROW()-1)/2),1)),0)</f>
        <v>0</v>
      </c>
      <c r="P1404" s="48"/>
      <c r="Q1404" s="48"/>
      <c r="R1404" s="177" t="str">
        <f>IFERROR(VLOOKUP(L1404,Define!$A$4:$H$419,8,0),"")</f>
        <v/>
      </c>
      <c r="S1404" s="48"/>
      <c r="T1404" s="48"/>
      <c r="U1404" s="51"/>
      <c r="V1404" s="45"/>
      <c r="W1404" s="45">
        <f>IFERROR(INDEX(Data!$C$9:$C$984,INT((ROW()-1)/2),1),"")</f>
        <v>0</v>
      </c>
      <c r="X1404" s="49"/>
      <c r="Y1404" s="48"/>
      <c r="Z1404" s="48"/>
      <c r="AA1404" s="48"/>
      <c r="AB1404" s="48"/>
      <c r="AC1404" s="48"/>
      <c r="AD1404" s="48"/>
      <c r="AE1404" s="48"/>
      <c r="AF1404" s="44">
        <f>IFERROR(INDEX(Data!$J$9:$J$984,INT((ROW()-1)/2),1),"")</f>
        <v>0</v>
      </c>
      <c r="AG1404" s="48"/>
      <c r="AH1404" s="48"/>
      <c r="AI1404" s="48"/>
      <c r="AJ1404" s="48"/>
      <c r="AK1404" s="40"/>
      <c r="AL1404" s="49" t="s">
        <v>299</v>
      </c>
      <c r="AM1404" s="48"/>
      <c r="AN1404" s="48"/>
      <c r="AO1404" s="114" t="str">
        <f>IFERROR(VLOOKUP(L1404,Define!$A$3:$D$213,4,0),"")</f>
        <v/>
      </c>
      <c r="AP1404" s="48"/>
      <c r="AQ1404" s="48"/>
      <c r="AR1404" s="48"/>
      <c r="AS1404" s="48"/>
      <c r="AT1404" s="48"/>
      <c r="AU1404" s="48"/>
      <c r="AV1404" s="48"/>
      <c r="AW1404" s="48"/>
      <c r="AX1404" s="48"/>
      <c r="AY1404" s="48"/>
      <c r="AZ1404" s="48"/>
      <c r="BA1404" s="48"/>
      <c r="BB1404" s="48"/>
      <c r="BC1404" s="48"/>
      <c r="BD1404" s="48"/>
      <c r="BE1404" s="48"/>
      <c r="BF1404" s="48"/>
      <c r="BG1404" s="48"/>
      <c r="BH1404" s="48"/>
      <c r="BI1404" s="48"/>
      <c r="BJ1404" s="48"/>
      <c r="BK1404" s="48"/>
      <c r="BL1404" s="48"/>
      <c r="BM1404" s="48"/>
      <c r="BN1404" s="48"/>
      <c r="BP1404" s="179" t="str">
        <f>K1403&amp;"#"&amp;K1404</f>
        <v>#</v>
      </c>
    </row>
    <row r="1405" spans="1:68" x14ac:dyDescent="0.2">
      <c r="A1405" s="41">
        <v>0</v>
      </c>
      <c r="B1405" s="41">
        <f>IF(F1404&lt;&gt;F1405,MAX($B$2:B1404)+1,B1404)</f>
        <v>4</v>
      </c>
      <c r="C1405" s="64">
        <f>IFERROR(INDEX(Data!$A$9:$A$984,INT((ROW()-1)/2),1),"")</f>
        <v>0</v>
      </c>
      <c r="D1405" s="64">
        <f>IFERROR(INDEX(Data!$A$9:$A$984,INT((ROW()-1)/2),1),"")</f>
        <v>0</v>
      </c>
      <c r="E1405" s="59">
        <f>VLOOKUP(BP1405,Define!$L$4:$M$37,2,0)</f>
        <v>0</v>
      </c>
      <c r="F1405" s="59">
        <f>IFERROR(INDEX(Data!$B$9:$B$984,INT((ROW()-1)/2),1),"")</f>
        <v>0</v>
      </c>
      <c r="G1405" s="59">
        <f t="shared" si="43"/>
        <v>0</v>
      </c>
      <c r="H1405" s="50">
        <f>IFERROR(INDEX(Data!$G$9:$G$984,INT((ROW()-1)/2),1),"")</f>
        <v>0</v>
      </c>
      <c r="I1405" s="58" t="e">
        <f t="shared" si="42"/>
        <v>#DIV/0!</v>
      </c>
      <c r="J1405" s="48"/>
      <c r="K1405" s="48" t="str">
        <f>IFERROR(VLOOKUP(IF(ISTEXT(L1405),M1405,L1405),Define!$A$3:$C$500,IF(MOD(ROW(),2)=1,2,3),0),"")</f>
        <v/>
      </c>
      <c r="L1405" s="48" t="str">
        <f>IFERROR(INDEX(Data!$P$9:$S$984,INT((ROW()-1)/2),IF(MOD(ROW(),2)=1,1,3)),"")</f>
        <v/>
      </c>
      <c r="M1405" s="48" t="str">
        <f>IFERROR(INDEX(Data!$P$9:$S$984,INT((ROW()-1)/2),IF(MOD(ROW(),2)=1,2,4)),"")</f>
        <v/>
      </c>
      <c r="N1405" s="167">
        <f>IFERROR(INDEX(IF(H1405="USD",Data!$F$9:$F$984,Data!$I$9:$I$984),INT((ROW()-1)/2),1),"")</f>
        <v>0</v>
      </c>
      <c r="O1405" s="44">
        <f>IFERROR(IF(H1405="USD",0,INDEX(Data!$F$9:$F$984,INT((ROW()-1)/2),1)),0)</f>
        <v>0</v>
      </c>
      <c r="P1405" s="48"/>
      <c r="Q1405" s="48"/>
      <c r="R1405" s="177" t="str">
        <f>IFERROR(VLOOKUP(L1405,Define!$A$4:$H$419,8,0),"")</f>
        <v/>
      </c>
      <c r="S1405" s="48"/>
      <c r="T1405" s="48"/>
      <c r="U1405" s="51"/>
      <c r="V1405" s="45"/>
      <c r="W1405" s="45">
        <f>IFERROR(INDEX(Data!$C$9:$C$984,INT((ROW()-1)/2),1),"")</f>
        <v>0</v>
      </c>
      <c r="X1405" s="49"/>
      <c r="Y1405" s="48"/>
      <c r="Z1405" s="48"/>
      <c r="AA1405" s="48"/>
      <c r="AB1405" s="48"/>
      <c r="AC1405" s="48"/>
      <c r="AD1405" s="48"/>
      <c r="AE1405" s="48"/>
      <c r="AF1405" s="44">
        <f>IFERROR(INDEX(Data!$J$9:$J$984,INT((ROW()-1)/2),1),"")</f>
        <v>0</v>
      </c>
      <c r="AG1405" s="48"/>
      <c r="AH1405" s="48"/>
      <c r="AI1405" s="48"/>
      <c r="AJ1405" s="48"/>
      <c r="AK1405" s="40"/>
      <c r="AL1405" s="49" t="s">
        <v>299</v>
      </c>
      <c r="AM1405" s="48"/>
      <c r="AN1405" s="48"/>
      <c r="AO1405" s="114" t="str">
        <f>IFERROR(VLOOKUP(L1405,Define!$A$3:$D$213,4,0),"")</f>
        <v/>
      </c>
      <c r="AP1405" s="48"/>
      <c r="AQ1405" s="48"/>
      <c r="AR1405" s="48"/>
      <c r="AS1405" s="48"/>
      <c r="AT1405" s="48"/>
      <c r="AU1405" s="48"/>
      <c r="AV1405" s="48"/>
      <c r="AW1405" s="48"/>
      <c r="AX1405" s="48"/>
      <c r="AY1405" s="48"/>
      <c r="AZ1405" s="48"/>
      <c r="BA1405" s="48"/>
      <c r="BB1405" s="48"/>
      <c r="BC1405" s="48"/>
      <c r="BD1405" s="48"/>
      <c r="BE1405" s="48"/>
      <c r="BF1405" s="48"/>
      <c r="BG1405" s="48"/>
      <c r="BH1405" s="48"/>
      <c r="BI1405" s="48"/>
      <c r="BJ1405" s="48"/>
      <c r="BK1405" s="48"/>
      <c r="BL1405" s="48"/>
      <c r="BM1405" s="48"/>
      <c r="BN1405" s="48"/>
      <c r="BP1405" s="179" t="str">
        <f>K1405&amp;"#"&amp;K1406</f>
        <v>#</v>
      </c>
    </row>
    <row r="1406" spans="1:68" x14ac:dyDescent="0.2">
      <c r="A1406" s="41">
        <v>0</v>
      </c>
      <c r="B1406" s="41">
        <f>IF(F1405&lt;&gt;F1406,MAX($B$2:B1405)+1,B1405)</f>
        <v>4</v>
      </c>
      <c r="C1406" s="64">
        <f>IFERROR(INDEX(Data!$A$9:$A$984,INT((ROW()-1)/2),1),"")</f>
        <v>0</v>
      </c>
      <c r="D1406" s="64">
        <f>IFERROR(INDEX(Data!$A$9:$A$984,INT((ROW()-1)/2),1),"")</f>
        <v>0</v>
      </c>
      <c r="E1406" s="59">
        <f>VLOOKUP(BP1406,Define!$L$4:$M$37,2,0)</f>
        <v>0</v>
      </c>
      <c r="F1406" s="59">
        <f>IFERROR(INDEX(Data!$B$9:$B$984,INT((ROW()-1)/2),1),"")</f>
        <v>0</v>
      </c>
      <c r="G1406" s="59">
        <f t="shared" si="43"/>
        <v>0</v>
      </c>
      <c r="H1406" s="50">
        <f>IFERROR(INDEX(Data!$G$9:$G$984,INT((ROW()-1)/2),1),"")</f>
        <v>0</v>
      </c>
      <c r="I1406" s="58" t="e">
        <f t="shared" si="42"/>
        <v>#DIV/0!</v>
      </c>
      <c r="J1406" s="48"/>
      <c r="K1406" s="48" t="str">
        <f>IFERROR(VLOOKUP(IF(ISTEXT(L1406),M1406,L1406),Define!$A$3:$C$500,IF(MOD(ROW(),2)=1,2,3),0),"")</f>
        <v/>
      </c>
      <c r="L1406" s="48" t="str">
        <f>IFERROR(INDEX(Data!$P$9:$S$984,INT((ROW()-1)/2),IF(MOD(ROW(),2)=1,1,3)),"")</f>
        <v/>
      </c>
      <c r="M1406" s="48" t="str">
        <f>IFERROR(INDEX(Data!$P$9:$S$984,INT((ROW()-1)/2),IF(MOD(ROW(),2)=1,2,4)),"")</f>
        <v/>
      </c>
      <c r="N1406" s="167">
        <f>IFERROR(INDEX(IF(H1406="USD",Data!$F$9:$F$984,Data!$I$9:$I$984),INT((ROW()-1)/2),1),"")</f>
        <v>0</v>
      </c>
      <c r="O1406" s="44">
        <f>IFERROR(IF(H1406="USD",0,INDEX(Data!$F$9:$F$984,INT((ROW()-1)/2),1)),0)</f>
        <v>0</v>
      </c>
      <c r="P1406" s="48"/>
      <c r="Q1406" s="48"/>
      <c r="R1406" s="177" t="str">
        <f>IFERROR(VLOOKUP(L1406,Define!$A$4:$H$419,8,0),"")</f>
        <v/>
      </c>
      <c r="S1406" s="48"/>
      <c r="T1406" s="48"/>
      <c r="U1406" s="51"/>
      <c r="V1406" s="45"/>
      <c r="W1406" s="45">
        <f>IFERROR(INDEX(Data!$C$9:$C$984,INT((ROW()-1)/2),1),"")</f>
        <v>0</v>
      </c>
      <c r="X1406" s="49"/>
      <c r="Y1406" s="48"/>
      <c r="Z1406" s="48"/>
      <c r="AA1406" s="48"/>
      <c r="AB1406" s="48"/>
      <c r="AC1406" s="48"/>
      <c r="AD1406" s="48"/>
      <c r="AE1406" s="48"/>
      <c r="AF1406" s="44">
        <f>IFERROR(INDEX(Data!$J$9:$J$984,INT((ROW()-1)/2),1),"")</f>
        <v>0</v>
      </c>
      <c r="AG1406" s="48"/>
      <c r="AH1406" s="48"/>
      <c r="AI1406" s="48"/>
      <c r="AJ1406" s="48"/>
      <c r="AK1406" s="40"/>
      <c r="AL1406" s="49" t="s">
        <v>299</v>
      </c>
      <c r="AM1406" s="48"/>
      <c r="AN1406" s="48"/>
      <c r="AO1406" s="114" t="str">
        <f>IFERROR(VLOOKUP(L1406,Define!$A$3:$D$213,4,0),"")</f>
        <v/>
      </c>
      <c r="AP1406" s="48"/>
      <c r="AQ1406" s="48"/>
      <c r="AR1406" s="48"/>
      <c r="AS1406" s="48"/>
      <c r="AT1406" s="48"/>
      <c r="AU1406" s="48"/>
      <c r="AV1406" s="48"/>
      <c r="AW1406" s="48"/>
      <c r="AX1406" s="48"/>
      <c r="AY1406" s="48"/>
      <c r="AZ1406" s="48"/>
      <c r="BA1406" s="48"/>
      <c r="BB1406" s="48"/>
      <c r="BC1406" s="48"/>
      <c r="BD1406" s="48"/>
      <c r="BE1406" s="48"/>
      <c r="BF1406" s="48"/>
      <c r="BG1406" s="48"/>
      <c r="BH1406" s="48"/>
      <c r="BI1406" s="48"/>
      <c r="BJ1406" s="48"/>
      <c r="BK1406" s="48"/>
      <c r="BL1406" s="48"/>
      <c r="BM1406" s="48"/>
      <c r="BN1406" s="48"/>
      <c r="BP1406" s="179" t="str">
        <f>K1405&amp;"#"&amp;K1406</f>
        <v>#</v>
      </c>
    </row>
    <row r="1407" spans="1:68" x14ac:dyDescent="0.2">
      <c r="A1407" s="41">
        <v>0</v>
      </c>
      <c r="B1407" s="41">
        <f>IF(F1406&lt;&gt;F1407,MAX($B$2:B1406)+1,B1406)</f>
        <v>4</v>
      </c>
      <c r="C1407" s="64">
        <f>IFERROR(INDEX(Data!$A$9:$A$984,INT((ROW()-1)/2),1),"")</f>
        <v>0</v>
      </c>
      <c r="D1407" s="64">
        <f>IFERROR(INDEX(Data!$A$9:$A$984,INT((ROW()-1)/2),1),"")</f>
        <v>0</v>
      </c>
      <c r="E1407" s="59">
        <f>VLOOKUP(BP1407,Define!$L$4:$M$37,2,0)</f>
        <v>0</v>
      </c>
      <c r="F1407" s="59">
        <f>IFERROR(INDEX(Data!$B$9:$B$984,INT((ROW()-1)/2),1),"")</f>
        <v>0</v>
      </c>
      <c r="G1407" s="59">
        <f t="shared" si="43"/>
        <v>0</v>
      </c>
      <c r="H1407" s="50">
        <f>IFERROR(INDEX(Data!$G$9:$G$984,INT((ROW()-1)/2),1),"")</f>
        <v>0</v>
      </c>
      <c r="I1407" s="58" t="e">
        <f t="shared" si="42"/>
        <v>#DIV/0!</v>
      </c>
      <c r="J1407" s="48"/>
      <c r="K1407" s="48" t="str">
        <f>IFERROR(VLOOKUP(IF(ISTEXT(L1407),M1407,L1407),Define!$A$3:$C$500,IF(MOD(ROW(),2)=1,2,3),0),"")</f>
        <v/>
      </c>
      <c r="L1407" s="48" t="str">
        <f>IFERROR(INDEX(Data!$P$9:$S$984,INT((ROW()-1)/2),IF(MOD(ROW(),2)=1,1,3)),"")</f>
        <v/>
      </c>
      <c r="M1407" s="48" t="str">
        <f>IFERROR(INDEX(Data!$P$9:$S$984,INT((ROW()-1)/2),IF(MOD(ROW(),2)=1,2,4)),"")</f>
        <v/>
      </c>
      <c r="N1407" s="167">
        <f>IFERROR(INDEX(IF(H1407="USD",Data!$F$9:$F$984,Data!$I$9:$I$984),INT((ROW()-1)/2),1),"")</f>
        <v>0</v>
      </c>
      <c r="O1407" s="44">
        <f>IFERROR(IF(H1407="USD",0,INDEX(Data!$F$9:$F$984,INT((ROW()-1)/2),1)),0)</f>
        <v>0</v>
      </c>
      <c r="P1407" s="48"/>
      <c r="Q1407" s="48"/>
      <c r="R1407" s="177" t="str">
        <f>IFERROR(VLOOKUP(L1407,Define!$A$4:$H$419,8,0),"")</f>
        <v/>
      </c>
      <c r="S1407" s="48"/>
      <c r="T1407" s="48"/>
      <c r="U1407" s="51"/>
      <c r="V1407" s="45"/>
      <c r="W1407" s="45">
        <f>IFERROR(INDEX(Data!$C$9:$C$984,INT((ROW()-1)/2),1),"")</f>
        <v>0</v>
      </c>
      <c r="X1407" s="49"/>
      <c r="Y1407" s="48"/>
      <c r="Z1407" s="48"/>
      <c r="AA1407" s="48"/>
      <c r="AB1407" s="48"/>
      <c r="AC1407" s="48"/>
      <c r="AD1407" s="48"/>
      <c r="AE1407" s="48"/>
      <c r="AF1407" s="44">
        <f>IFERROR(INDEX(Data!$J$9:$J$984,INT((ROW()-1)/2),1),"")</f>
        <v>0</v>
      </c>
      <c r="AG1407" s="48"/>
      <c r="AH1407" s="48"/>
      <c r="AI1407" s="48"/>
      <c r="AJ1407" s="48"/>
      <c r="AK1407" s="40"/>
      <c r="AL1407" s="49" t="s">
        <v>299</v>
      </c>
      <c r="AM1407" s="48"/>
      <c r="AN1407" s="48"/>
      <c r="AO1407" s="114" t="str">
        <f>IFERROR(VLOOKUP(L1407,Define!$A$3:$D$213,4,0),"")</f>
        <v/>
      </c>
      <c r="AP1407" s="48"/>
      <c r="AQ1407" s="48"/>
      <c r="AR1407" s="48"/>
      <c r="AS1407" s="48"/>
      <c r="AT1407" s="48"/>
      <c r="AU1407" s="48"/>
      <c r="AV1407" s="48"/>
      <c r="AW1407" s="48"/>
      <c r="AX1407" s="48"/>
      <c r="AY1407" s="48"/>
      <c r="AZ1407" s="48"/>
      <c r="BA1407" s="48"/>
      <c r="BB1407" s="48"/>
      <c r="BC1407" s="48"/>
      <c r="BD1407" s="48"/>
      <c r="BE1407" s="48"/>
      <c r="BF1407" s="48"/>
      <c r="BG1407" s="48"/>
      <c r="BH1407" s="48"/>
      <c r="BI1407" s="48"/>
      <c r="BJ1407" s="48"/>
      <c r="BK1407" s="48"/>
      <c r="BL1407" s="48"/>
      <c r="BM1407" s="48"/>
      <c r="BN1407" s="48"/>
      <c r="BP1407" s="179" t="str">
        <f>K1407&amp;"#"&amp;K1408</f>
        <v>#</v>
      </c>
    </row>
    <row r="1408" spans="1:68" x14ac:dyDescent="0.2">
      <c r="A1408" s="41">
        <v>0</v>
      </c>
      <c r="B1408" s="41">
        <f>IF(F1407&lt;&gt;F1408,MAX($B$2:B1407)+1,B1407)</f>
        <v>4</v>
      </c>
      <c r="C1408" s="64">
        <f>IFERROR(INDEX(Data!$A$9:$A$984,INT((ROW()-1)/2),1),"")</f>
        <v>0</v>
      </c>
      <c r="D1408" s="64">
        <f>IFERROR(INDEX(Data!$A$9:$A$984,INT((ROW()-1)/2),1),"")</f>
        <v>0</v>
      </c>
      <c r="E1408" s="59">
        <f>VLOOKUP(BP1408,Define!$L$4:$M$37,2,0)</f>
        <v>0</v>
      </c>
      <c r="F1408" s="59">
        <f>IFERROR(INDEX(Data!$B$9:$B$984,INT((ROW()-1)/2),1),"")</f>
        <v>0</v>
      </c>
      <c r="G1408" s="59">
        <f t="shared" si="43"/>
        <v>0</v>
      </c>
      <c r="H1408" s="50">
        <f>IFERROR(INDEX(Data!$G$9:$G$984,INT((ROW()-1)/2),1),"")</f>
        <v>0</v>
      </c>
      <c r="I1408" s="58" t="e">
        <f t="shared" si="42"/>
        <v>#DIV/0!</v>
      </c>
      <c r="J1408" s="48"/>
      <c r="K1408" s="48" t="str">
        <f>IFERROR(VLOOKUP(IF(ISTEXT(L1408),M1408,L1408),Define!$A$3:$C$500,IF(MOD(ROW(),2)=1,2,3),0),"")</f>
        <v/>
      </c>
      <c r="L1408" s="48" t="str">
        <f>IFERROR(INDEX(Data!$P$9:$S$984,INT((ROW()-1)/2),IF(MOD(ROW(),2)=1,1,3)),"")</f>
        <v/>
      </c>
      <c r="M1408" s="48" t="str">
        <f>IFERROR(INDEX(Data!$P$9:$S$984,INT((ROW()-1)/2),IF(MOD(ROW(),2)=1,2,4)),"")</f>
        <v/>
      </c>
      <c r="N1408" s="167">
        <f>IFERROR(INDEX(IF(H1408="USD",Data!$F$9:$F$984,Data!$I$9:$I$984),INT((ROW()-1)/2),1),"")</f>
        <v>0</v>
      </c>
      <c r="O1408" s="44">
        <f>IFERROR(IF(H1408="USD",0,INDEX(Data!$F$9:$F$984,INT((ROW()-1)/2),1)),0)</f>
        <v>0</v>
      </c>
      <c r="P1408" s="48"/>
      <c r="Q1408" s="48"/>
      <c r="R1408" s="177" t="str">
        <f>IFERROR(VLOOKUP(L1408,Define!$A$4:$H$419,8,0),"")</f>
        <v/>
      </c>
      <c r="S1408" s="48"/>
      <c r="T1408" s="48"/>
      <c r="U1408" s="51"/>
      <c r="V1408" s="45"/>
      <c r="W1408" s="45">
        <f>IFERROR(INDEX(Data!$C$9:$C$984,INT((ROW()-1)/2),1),"")</f>
        <v>0</v>
      </c>
      <c r="X1408" s="49"/>
      <c r="Y1408" s="48"/>
      <c r="Z1408" s="48"/>
      <c r="AA1408" s="48"/>
      <c r="AB1408" s="48"/>
      <c r="AC1408" s="48"/>
      <c r="AD1408" s="48"/>
      <c r="AE1408" s="48"/>
      <c r="AF1408" s="44">
        <f>IFERROR(INDEX(Data!$J$9:$J$984,INT((ROW()-1)/2),1),"")</f>
        <v>0</v>
      </c>
      <c r="AG1408" s="48"/>
      <c r="AH1408" s="48"/>
      <c r="AI1408" s="48"/>
      <c r="AJ1408" s="48"/>
      <c r="AK1408" s="40"/>
      <c r="AL1408" s="49" t="s">
        <v>299</v>
      </c>
      <c r="AM1408" s="48"/>
      <c r="AN1408" s="48"/>
      <c r="AO1408" s="114" t="str">
        <f>IFERROR(VLOOKUP(L1408,Define!$A$3:$D$213,4,0),"")</f>
        <v/>
      </c>
      <c r="AP1408" s="48"/>
      <c r="AQ1408" s="48"/>
      <c r="AR1408" s="48"/>
      <c r="AS1408" s="48"/>
      <c r="AT1408" s="48"/>
      <c r="AU1408" s="48"/>
      <c r="AV1408" s="48"/>
      <c r="AW1408" s="48"/>
      <c r="AX1408" s="48"/>
      <c r="AY1408" s="48"/>
      <c r="AZ1408" s="48"/>
      <c r="BA1408" s="48"/>
      <c r="BB1408" s="48"/>
      <c r="BC1408" s="48"/>
      <c r="BD1408" s="48"/>
      <c r="BE1408" s="48"/>
      <c r="BF1408" s="48"/>
      <c r="BG1408" s="48"/>
      <c r="BH1408" s="48"/>
      <c r="BI1408" s="48"/>
      <c r="BJ1408" s="48"/>
      <c r="BK1408" s="48"/>
      <c r="BL1408" s="48"/>
      <c r="BM1408" s="48"/>
      <c r="BN1408" s="48"/>
      <c r="BP1408" s="179" t="str">
        <f>K1407&amp;"#"&amp;K1408</f>
        <v>#</v>
      </c>
    </row>
    <row r="1409" spans="1:68" x14ac:dyDescent="0.2">
      <c r="A1409" s="41">
        <v>0</v>
      </c>
      <c r="B1409" s="41">
        <f>IF(F1408&lt;&gt;F1409,MAX($B$2:B1408)+1,B1408)</f>
        <v>4</v>
      </c>
      <c r="C1409" s="64">
        <f>IFERROR(INDEX(Data!$A$9:$A$984,INT((ROW()-1)/2),1),"")</f>
        <v>0</v>
      </c>
      <c r="D1409" s="64">
        <f>IFERROR(INDEX(Data!$A$9:$A$984,INT((ROW()-1)/2),1),"")</f>
        <v>0</v>
      </c>
      <c r="E1409" s="59">
        <f>VLOOKUP(BP1409,Define!$L$4:$M$37,2,0)</f>
        <v>0</v>
      </c>
      <c r="F1409" s="59">
        <f>IFERROR(INDEX(Data!$B$9:$B$984,INT((ROW()-1)/2),1),"")</f>
        <v>0</v>
      </c>
      <c r="G1409" s="59">
        <f t="shared" si="43"/>
        <v>0</v>
      </c>
      <c r="H1409" s="50">
        <f>IFERROR(INDEX(Data!$G$9:$G$984,INT((ROW()-1)/2),1),"")</f>
        <v>0</v>
      </c>
      <c r="I1409" s="58" t="e">
        <f t="shared" si="42"/>
        <v>#DIV/0!</v>
      </c>
      <c r="J1409" s="48"/>
      <c r="K1409" s="48" t="str">
        <f>IFERROR(VLOOKUP(IF(ISTEXT(L1409),M1409,L1409),Define!$A$3:$C$500,IF(MOD(ROW(),2)=1,2,3),0),"")</f>
        <v/>
      </c>
      <c r="L1409" s="48" t="str">
        <f>IFERROR(INDEX(Data!$P$9:$S$984,INT((ROW()-1)/2),IF(MOD(ROW(),2)=1,1,3)),"")</f>
        <v/>
      </c>
      <c r="M1409" s="48" t="str">
        <f>IFERROR(INDEX(Data!$P$9:$S$984,INT((ROW()-1)/2),IF(MOD(ROW(),2)=1,2,4)),"")</f>
        <v/>
      </c>
      <c r="N1409" s="167">
        <f>IFERROR(INDEX(IF(H1409="USD",Data!$F$9:$F$984,Data!$I$9:$I$984),INT((ROW()-1)/2),1),"")</f>
        <v>0</v>
      </c>
      <c r="O1409" s="44">
        <f>IFERROR(IF(H1409="USD",0,INDEX(Data!$F$9:$F$984,INT((ROW()-1)/2),1)),0)</f>
        <v>0</v>
      </c>
      <c r="P1409" s="48"/>
      <c r="Q1409" s="48"/>
      <c r="R1409" s="177" t="str">
        <f>IFERROR(VLOOKUP(L1409,Define!$A$4:$H$419,8,0),"")</f>
        <v/>
      </c>
      <c r="S1409" s="48"/>
      <c r="T1409" s="48"/>
      <c r="U1409" s="51"/>
      <c r="V1409" s="45"/>
      <c r="W1409" s="45">
        <f>IFERROR(INDEX(Data!$C$9:$C$984,INT((ROW()-1)/2),1),"")</f>
        <v>0</v>
      </c>
      <c r="X1409" s="49"/>
      <c r="Y1409" s="48"/>
      <c r="Z1409" s="48"/>
      <c r="AA1409" s="48"/>
      <c r="AB1409" s="48"/>
      <c r="AC1409" s="48"/>
      <c r="AD1409" s="48"/>
      <c r="AE1409" s="48"/>
      <c r="AF1409" s="44">
        <f>IFERROR(INDEX(Data!$J$9:$J$984,INT((ROW()-1)/2),1),"")</f>
        <v>0</v>
      </c>
      <c r="AG1409" s="48"/>
      <c r="AH1409" s="48"/>
      <c r="AI1409" s="48"/>
      <c r="AJ1409" s="48"/>
      <c r="AK1409" s="40"/>
      <c r="AL1409" s="49" t="s">
        <v>299</v>
      </c>
      <c r="AM1409" s="48"/>
      <c r="AN1409" s="48"/>
      <c r="AO1409" s="114" t="str">
        <f>IFERROR(VLOOKUP(L1409,Define!$A$3:$D$213,4,0),"")</f>
        <v/>
      </c>
      <c r="AP1409" s="48"/>
      <c r="AQ1409" s="48"/>
      <c r="AR1409" s="48"/>
      <c r="AS1409" s="48"/>
      <c r="AT1409" s="48"/>
      <c r="AU1409" s="48"/>
      <c r="AV1409" s="48"/>
      <c r="AW1409" s="48"/>
      <c r="AX1409" s="48"/>
      <c r="AY1409" s="48"/>
      <c r="AZ1409" s="48"/>
      <c r="BA1409" s="48"/>
      <c r="BB1409" s="48"/>
      <c r="BC1409" s="48"/>
      <c r="BD1409" s="48"/>
      <c r="BE1409" s="48"/>
      <c r="BF1409" s="48"/>
      <c r="BG1409" s="48"/>
      <c r="BH1409" s="48"/>
      <c r="BI1409" s="48"/>
      <c r="BJ1409" s="48"/>
      <c r="BK1409" s="48"/>
      <c r="BL1409" s="48"/>
      <c r="BM1409" s="48"/>
      <c r="BN1409" s="48"/>
      <c r="BP1409" s="179" t="str">
        <f>K1409&amp;"#"&amp;K1410</f>
        <v>#</v>
      </c>
    </row>
    <row r="1410" spans="1:68" x14ac:dyDescent="0.2">
      <c r="A1410" s="41">
        <v>0</v>
      </c>
      <c r="B1410" s="41">
        <f>IF(F1409&lt;&gt;F1410,MAX($B$2:B1409)+1,B1409)</f>
        <v>4</v>
      </c>
      <c r="C1410" s="64">
        <f>IFERROR(INDEX(Data!$A$9:$A$984,INT((ROW()-1)/2),1),"")</f>
        <v>0</v>
      </c>
      <c r="D1410" s="64">
        <f>IFERROR(INDEX(Data!$A$9:$A$984,INT((ROW()-1)/2),1),"")</f>
        <v>0</v>
      </c>
      <c r="E1410" s="59">
        <f>VLOOKUP(BP1410,Define!$L$4:$M$37,2,0)</f>
        <v>0</v>
      </c>
      <c r="F1410" s="59">
        <f>IFERROR(INDEX(Data!$B$9:$B$984,INT((ROW()-1)/2),1),"")</f>
        <v>0</v>
      </c>
      <c r="G1410" s="59">
        <f t="shared" si="43"/>
        <v>0</v>
      </c>
      <c r="H1410" s="50">
        <f>IFERROR(INDEX(Data!$G$9:$G$984,INT((ROW()-1)/2),1),"")</f>
        <v>0</v>
      </c>
      <c r="I1410" s="58" t="e">
        <f t="shared" si="42"/>
        <v>#DIV/0!</v>
      </c>
      <c r="J1410" s="48"/>
      <c r="K1410" s="48" t="str">
        <f>IFERROR(VLOOKUP(IF(ISTEXT(L1410),M1410,L1410),Define!$A$3:$C$500,IF(MOD(ROW(),2)=1,2,3),0),"")</f>
        <v/>
      </c>
      <c r="L1410" s="48" t="str">
        <f>IFERROR(INDEX(Data!$P$9:$S$984,INT((ROW()-1)/2),IF(MOD(ROW(),2)=1,1,3)),"")</f>
        <v/>
      </c>
      <c r="M1410" s="48" t="str">
        <f>IFERROR(INDEX(Data!$P$9:$S$984,INT((ROW()-1)/2),IF(MOD(ROW(),2)=1,2,4)),"")</f>
        <v/>
      </c>
      <c r="N1410" s="167">
        <f>IFERROR(INDEX(IF(H1410="USD",Data!$F$9:$F$984,Data!$I$9:$I$984),INT((ROW()-1)/2),1),"")</f>
        <v>0</v>
      </c>
      <c r="O1410" s="44">
        <f>IFERROR(IF(H1410="USD",0,INDEX(Data!$F$9:$F$984,INT((ROW()-1)/2),1)),0)</f>
        <v>0</v>
      </c>
      <c r="P1410" s="48"/>
      <c r="Q1410" s="48"/>
      <c r="R1410" s="177" t="str">
        <f>IFERROR(VLOOKUP(L1410,Define!$A$4:$H$419,8,0),"")</f>
        <v/>
      </c>
      <c r="S1410" s="48"/>
      <c r="T1410" s="48"/>
      <c r="U1410" s="51"/>
      <c r="V1410" s="45"/>
      <c r="W1410" s="45">
        <f>IFERROR(INDEX(Data!$C$9:$C$984,INT((ROW()-1)/2),1),"")</f>
        <v>0</v>
      </c>
      <c r="X1410" s="49"/>
      <c r="Y1410" s="48"/>
      <c r="Z1410" s="48"/>
      <c r="AA1410" s="48"/>
      <c r="AB1410" s="48"/>
      <c r="AC1410" s="48"/>
      <c r="AD1410" s="48"/>
      <c r="AE1410" s="48"/>
      <c r="AF1410" s="44">
        <f>IFERROR(INDEX(Data!$J$9:$J$984,INT((ROW()-1)/2),1),"")</f>
        <v>0</v>
      </c>
      <c r="AG1410" s="48"/>
      <c r="AH1410" s="48"/>
      <c r="AI1410" s="48"/>
      <c r="AJ1410" s="48"/>
      <c r="AK1410" s="40"/>
      <c r="AL1410" s="49" t="s">
        <v>299</v>
      </c>
      <c r="AM1410" s="48"/>
      <c r="AN1410" s="48"/>
      <c r="AO1410" s="114" t="str">
        <f>IFERROR(VLOOKUP(L1410,Define!$A$3:$D$213,4,0),"")</f>
        <v/>
      </c>
      <c r="AP1410" s="48"/>
      <c r="AQ1410" s="48"/>
      <c r="AR1410" s="48"/>
      <c r="AS1410" s="48"/>
      <c r="AT1410" s="48"/>
      <c r="AU1410" s="48"/>
      <c r="AV1410" s="48"/>
      <c r="AW1410" s="48"/>
      <c r="AX1410" s="48"/>
      <c r="AY1410" s="48"/>
      <c r="AZ1410" s="48"/>
      <c r="BA1410" s="48"/>
      <c r="BB1410" s="48"/>
      <c r="BC1410" s="48"/>
      <c r="BD1410" s="48"/>
      <c r="BE1410" s="48"/>
      <c r="BF1410" s="48"/>
      <c r="BG1410" s="48"/>
      <c r="BH1410" s="48"/>
      <c r="BI1410" s="48"/>
      <c r="BJ1410" s="48"/>
      <c r="BK1410" s="48"/>
      <c r="BL1410" s="48"/>
      <c r="BM1410" s="48"/>
      <c r="BN1410" s="48"/>
      <c r="BP1410" s="179" t="str">
        <f>K1409&amp;"#"&amp;K1410</f>
        <v>#</v>
      </c>
    </row>
    <row r="1411" spans="1:68" x14ac:dyDescent="0.2">
      <c r="A1411" s="41">
        <v>0</v>
      </c>
      <c r="B1411" s="41">
        <f>IF(F1410&lt;&gt;F1411,MAX($B$2:B1410)+1,B1410)</f>
        <v>4</v>
      </c>
      <c r="C1411" s="64">
        <f>IFERROR(INDEX(Data!$A$9:$A$984,INT((ROW()-1)/2),1),"")</f>
        <v>0</v>
      </c>
      <c r="D1411" s="64">
        <f>IFERROR(INDEX(Data!$A$9:$A$984,INT((ROW()-1)/2),1),"")</f>
        <v>0</v>
      </c>
      <c r="E1411" s="59">
        <f>VLOOKUP(BP1411,Define!$L$4:$M$37,2,0)</f>
        <v>0</v>
      </c>
      <c r="F1411" s="59">
        <f>IFERROR(INDEX(Data!$B$9:$B$984,INT((ROW()-1)/2),1),"")</f>
        <v>0</v>
      </c>
      <c r="G1411" s="59">
        <f t="shared" si="43"/>
        <v>0</v>
      </c>
      <c r="H1411" s="50">
        <f>IFERROR(INDEX(Data!$G$9:$G$984,INT((ROW()-1)/2),1),"")</f>
        <v>0</v>
      </c>
      <c r="I1411" s="58" t="e">
        <f t="shared" ref="I1411:I1474" si="44">ROUND(($O1411/$N1411)*IF(H1411="USD",0,IF(H1411="VND",1000000,IF(H1411="JPY",1000,IF(H1411="EUR",1,0)))),5)</f>
        <v>#DIV/0!</v>
      </c>
      <c r="J1411" s="48"/>
      <c r="K1411" s="48" t="str">
        <f>IFERROR(VLOOKUP(IF(ISTEXT(L1411),M1411,L1411),Define!$A$3:$C$500,IF(MOD(ROW(),2)=1,2,3),0),"")</f>
        <v/>
      </c>
      <c r="L1411" s="48" t="str">
        <f>IFERROR(INDEX(Data!$P$9:$S$984,INT((ROW()-1)/2),IF(MOD(ROW(),2)=1,1,3)),"")</f>
        <v/>
      </c>
      <c r="M1411" s="48" t="str">
        <f>IFERROR(INDEX(Data!$P$9:$S$984,INT((ROW()-1)/2),IF(MOD(ROW(),2)=1,2,4)),"")</f>
        <v/>
      </c>
      <c r="N1411" s="167">
        <f>IFERROR(INDEX(IF(H1411="USD",Data!$F$9:$F$984,Data!$I$9:$I$984),INT((ROW()-1)/2),1),"")</f>
        <v>0</v>
      </c>
      <c r="O1411" s="44">
        <f>IFERROR(IF(H1411="USD",0,INDEX(Data!$F$9:$F$984,INT((ROW()-1)/2),1)),0)</f>
        <v>0</v>
      </c>
      <c r="P1411" s="48"/>
      <c r="Q1411" s="48"/>
      <c r="R1411" s="177" t="str">
        <f>IFERROR(VLOOKUP(L1411,Define!$A$4:$H$419,8,0),"")</f>
        <v/>
      </c>
      <c r="S1411" s="48"/>
      <c r="T1411" s="48"/>
      <c r="U1411" s="51"/>
      <c r="V1411" s="45"/>
      <c r="W1411" s="45">
        <f>IFERROR(INDEX(Data!$C$9:$C$984,INT((ROW()-1)/2),1),"")</f>
        <v>0</v>
      </c>
      <c r="X1411" s="49"/>
      <c r="Y1411" s="48"/>
      <c r="Z1411" s="48"/>
      <c r="AA1411" s="48"/>
      <c r="AB1411" s="48"/>
      <c r="AC1411" s="48"/>
      <c r="AD1411" s="48"/>
      <c r="AE1411" s="48"/>
      <c r="AF1411" s="44">
        <f>IFERROR(INDEX(Data!$J$9:$J$984,INT((ROW()-1)/2),1),"")</f>
        <v>0</v>
      </c>
      <c r="AG1411" s="48"/>
      <c r="AH1411" s="48"/>
      <c r="AI1411" s="48"/>
      <c r="AJ1411" s="48"/>
      <c r="AK1411" s="40"/>
      <c r="AL1411" s="49" t="s">
        <v>299</v>
      </c>
      <c r="AM1411" s="48"/>
      <c r="AN1411" s="48"/>
      <c r="AO1411" s="114" t="str">
        <f>IFERROR(VLOOKUP(L1411,Define!$A$3:$D$213,4,0),"")</f>
        <v/>
      </c>
      <c r="AP1411" s="48"/>
      <c r="AQ1411" s="48"/>
      <c r="AR1411" s="48"/>
      <c r="AS1411" s="48"/>
      <c r="AT1411" s="48"/>
      <c r="AU1411" s="48"/>
      <c r="AV1411" s="48"/>
      <c r="AW1411" s="48"/>
      <c r="AX1411" s="48"/>
      <c r="AY1411" s="48"/>
      <c r="AZ1411" s="48"/>
      <c r="BA1411" s="48"/>
      <c r="BB1411" s="48"/>
      <c r="BC1411" s="48"/>
      <c r="BD1411" s="48"/>
      <c r="BE1411" s="48"/>
      <c r="BF1411" s="48"/>
      <c r="BG1411" s="48"/>
      <c r="BH1411" s="48"/>
      <c r="BI1411" s="48"/>
      <c r="BJ1411" s="48"/>
      <c r="BK1411" s="48"/>
      <c r="BL1411" s="48"/>
      <c r="BM1411" s="48"/>
      <c r="BN1411" s="48"/>
      <c r="BP1411" s="179" t="str">
        <f>K1411&amp;"#"&amp;K1412</f>
        <v>#</v>
      </c>
    </row>
    <row r="1412" spans="1:68" x14ac:dyDescent="0.2">
      <c r="A1412" s="41">
        <v>0</v>
      </c>
      <c r="B1412" s="41">
        <f>IF(F1411&lt;&gt;F1412,MAX($B$2:B1411)+1,B1411)</f>
        <v>4</v>
      </c>
      <c r="C1412" s="64">
        <f>IFERROR(INDEX(Data!$A$9:$A$984,INT((ROW()-1)/2),1),"")</f>
        <v>0</v>
      </c>
      <c r="D1412" s="64">
        <f>IFERROR(INDEX(Data!$A$9:$A$984,INT((ROW()-1)/2),1),"")</f>
        <v>0</v>
      </c>
      <c r="E1412" s="59">
        <f>VLOOKUP(BP1412,Define!$L$4:$M$37,2,0)</f>
        <v>0</v>
      </c>
      <c r="F1412" s="59">
        <f>IFERROR(INDEX(Data!$B$9:$B$984,INT((ROW()-1)/2),1),"")</f>
        <v>0</v>
      </c>
      <c r="G1412" s="59">
        <f t="shared" ref="G1412:G1475" si="45">F1412</f>
        <v>0</v>
      </c>
      <c r="H1412" s="50">
        <f>IFERROR(INDEX(Data!$G$9:$G$984,INT((ROW()-1)/2),1),"")</f>
        <v>0</v>
      </c>
      <c r="I1412" s="58" t="e">
        <f t="shared" si="44"/>
        <v>#DIV/0!</v>
      </c>
      <c r="J1412" s="48"/>
      <c r="K1412" s="48" t="str">
        <f>IFERROR(VLOOKUP(IF(ISTEXT(L1412),M1412,L1412),Define!$A$3:$C$500,IF(MOD(ROW(),2)=1,2,3),0),"")</f>
        <v/>
      </c>
      <c r="L1412" s="48" t="str">
        <f>IFERROR(INDEX(Data!$P$9:$S$984,INT((ROW()-1)/2),IF(MOD(ROW(),2)=1,1,3)),"")</f>
        <v/>
      </c>
      <c r="M1412" s="48" t="str">
        <f>IFERROR(INDEX(Data!$P$9:$S$984,INT((ROW()-1)/2),IF(MOD(ROW(),2)=1,2,4)),"")</f>
        <v/>
      </c>
      <c r="N1412" s="167">
        <f>IFERROR(INDEX(IF(H1412="USD",Data!$F$9:$F$984,Data!$I$9:$I$984),INT((ROW()-1)/2),1),"")</f>
        <v>0</v>
      </c>
      <c r="O1412" s="44">
        <f>IFERROR(IF(H1412="USD",0,INDEX(Data!$F$9:$F$984,INT((ROW()-1)/2),1)),0)</f>
        <v>0</v>
      </c>
      <c r="P1412" s="48"/>
      <c r="Q1412" s="48"/>
      <c r="R1412" s="177" t="str">
        <f>IFERROR(VLOOKUP(L1412,Define!$A$4:$H$419,8,0),"")</f>
        <v/>
      </c>
      <c r="S1412" s="48"/>
      <c r="T1412" s="48"/>
      <c r="U1412" s="51"/>
      <c r="V1412" s="45"/>
      <c r="W1412" s="45">
        <f>IFERROR(INDEX(Data!$C$9:$C$984,INT((ROW()-1)/2),1),"")</f>
        <v>0</v>
      </c>
      <c r="X1412" s="49"/>
      <c r="Y1412" s="48"/>
      <c r="Z1412" s="48"/>
      <c r="AA1412" s="48"/>
      <c r="AB1412" s="48"/>
      <c r="AC1412" s="48"/>
      <c r="AD1412" s="48"/>
      <c r="AE1412" s="48"/>
      <c r="AF1412" s="44">
        <f>IFERROR(INDEX(Data!$J$9:$J$984,INT((ROW()-1)/2),1),"")</f>
        <v>0</v>
      </c>
      <c r="AG1412" s="48"/>
      <c r="AH1412" s="48"/>
      <c r="AI1412" s="48"/>
      <c r="AJ1412" s="48"/>
      <c r="AK1412" s="40"/>
      <c r="AL1412" s="49" t="s">
        <v>299</v>
      </c>
      <c r="AM1412" s="48"/>
      <c r="AN1412" s="48"/>
      <c r="AO1412" s="114" t="str">
        <f>IFERROR(VLOOKUP(L1412,Define!$A$3:$D$213,4,0),"")</f>
        <v/>
      </c>
      <c r="AP1412" s="48"/>
      <c r="AQ1412" s="48"/>
      <c r="AR1412" s="48"/>
      <c r="AS1412" s="48"/>
      <c r="AT1412" s="48"/>
      <c r="AU1412" s="48"/>
      <c r="AV1412" s="48"/>
      <c r="AW1412" s="48"/>
      <c r="AX1412" s="48"/>
      <c r="AY1412" s="48"/>
      <c r="AZ1412" s="48"/>
      <c r="BA1412" s="48"/>
      <c r="BB1412" s="48"/>
      <c r="BC1412" s="48"/>
      <c r="BD1412" s="48"/>
      <c r="BE1412" s="48"/>
      <c r="BF1412" s="48"/>
      <c r="BG1412" s="48"/>
      <c r="BH1412" s="48"/>
      <c r="BI1412" s="48"/>
      <c r="BJ1412" s="48"/>
      <c r="BK1412" s="48"/>
      <c r="BL1412" s="48"/>
      <c r="BM1412" s="48"/>
      <c r="BN1412" s="48"/>
      <c r="BP1412" s="179" t="str">
        <f>K1411&amp;"#"&amp;K1412</f>
        <v>#</v>
      </c>
    </row>
    <row r="1413" spans="1:68" x14ac:dyDescent="0.2">
      <c r="A1413" s="41">
        <v>0</v>
      </c>
      <c r="B1413" s="41">
        <f>IF(F1412&lt;&gt;F1413,MAX($B$2:B1412)+1,B1412)</f>
        <v>4</v>
      </c>
      <c r="C1413" s="64">
        <f>IFERROR(INDEX(Data!$A$9:$A$984,INT((ROW()-1)/2),1),"")</f>
        <v>0</v>
      </c>
      <c r="D1413" s="64">
        <f>IFERROR(INDEX(Data!$A$9:$A$984,INT((ROW()-1)/2),1),"")</f>
        <v>0</v>
      </c>
      <c r="E1413" s="59">
        <f>VLOOKUP(BP1413,Define!$L$4:$M$37,2,0)</f>
        <v>0</v>
      </c>
      <c r="F1413" s="59">
        <f>IFERROR(INDEX(Data!$B$9:$B$984,INT((ROW()-1)/2),1),"")</f>
        <v>0</v>
      </c>
      <c r="G1413" s="59">
        <f t="shared" si="45"/>
        <v>0</v>
      </c>
      <c r="H1413" s="50">
        <f>IFERROR(INDEX(Data!$G$9:$G$984,INT((ROW()-1)/2),1),"")</f>
        <v>0</v>
      </c>
      <c r="I1413" s="58" t="e">
        <f t="shared" si="44"/>
        <v>#DIV/0!</v>
      </c>
      <c r="J1413" s="48"/>
      <c r="K1413" s="48" t="str">
        <f>IFERROR(VLOOKUP(IF(ISTEXT(L1413),M1413,L1413),Define!$A$3:$C$500,IF(MOD(ROW(),2)=1,2,3),0),"")</f>
        <v/>
      </c>
      <c r="L1413" s="48" t="str">
        <f>IFERROR(INDEX(Data!$P$9:$S$984,INT((ROW()-1)/2),IF(MOD(ROW(),2)=1,1,3)),"")</f>
        <v/>
      </c>
      <c r="M1413" s="48" t="str">
        <f>IFERROR(INDEX(Data!$P$9:$S$984,INT((ROW()-1)/2),IF(MOD(ROW(),2)=1,2,4)),"")</f>
        <v/>
      </c>
      <c r="N1413" s="167">
        <f>IFERROR(INDEX(IF(H1413="USD",Data!$F$9:$F$984,Data!$I$9:$I$984),INT((ROW()-1)/2),1),"")</f>
        <v>0</v>
      </c>
      <c r="O1413" s="44">
        <f>IFERROR(IF(H1413="USD",0,INDEX(Data!$F$9:$F$984,INT((ROW()-1)/2),1)),0)</f>
        <v>0</v>
      </c>
      <c r="P1413" s="48"/>
      <c r="Q1413" s="48"/>
      <c r="R1413" s="177" t="str">
        <f>IFERROR(VLOOKUP(L1413,Define!$A$4:$H$419,8,0),"")</f>
        <v/>
      </c>
      <c r="S1413" s="48"/>
      <c r="T1413" s="48"/>
      <c r="U1413" s="51"/>
      <c r="V1413" s="45"/>
      <c r="W1413" s="45">
        <f>IFERROR(INDEX(Data!$C$9:$C$984,INT((ROW()-1)/2),1),"")</f>
        <v>0</v>
      </c>
      <c r="X1413" s="49"/>
      <c r="Y1413" s="48"/>
      <c r="Z1413" s="48"/>
      <c r="AA1413" s="48"/>
      <c r="AB1413" s="48"/>
      <c r="AC1413" s="48"/>
      <c r="AD1413" s="48"/>
      <c r="AE1413" s="48"/>
      <c r="AF1413" s="44">
        <f>IFERROR(INDEX(Data!$J$9:$J$984,INT((ROW()-1)/2),1),"")</f>
        <v>0</v>
      </c>
      <c r="AG1413" s="48"/>
      <c r="AH1413" s="48"/>
      <c r="AI1413" s="48"/>
      <c r="AJ1413" s="48"/>
      <c r="AK1413" s="40"/>
      <c r="AL1413" s="49" t="s">
        <v>299</v>
      </c>
      <c r="AM1413" s="48"/>
      <c r="AN1413" s="48"/>
      <c r="AO1413" s="114" t="str">
        <f>IFERROR(VLOOKUP(L1413,Define!$A$3:$D$213,4,0),"")</f>
        <v/>
      </c>
      <c r="AP1413" s="48"/>
      <c r="AQ1413" s="48"/>
      <c r="AR1413" s="48"/>
      <c r="AS1413" s="48"/>
      <c r="AT1413" s="48"/>
      <c r="AU1413" s="48"/>
      <c r="AV1413" s="48"/>
      <c r="AW1413" s="48"/>
      <c r="AX1413" s="48"/>
      <c r="AY1413" s="48"/>
      <c r="AZ1413" s="48"/>
      <c r="BA1413" s="48"/>
      <c r="BB1413" s="48"/>
      <c r="BC1413" s="48"/>
      <c r="BD1413" s="48"/>
      <c r="BE1413" s="48"/>
      <c r="BF1413" s="48"/>
      <c r="BG1413" s="48"/>
      <c r="BH1413" s="48"/>
      <c r="BI1413" s="48"/>
      <c r="BJ1413" s="48"/>
      <c r="BK1413" s="48"/>
      <c r="BL1413" s="48"/>
      <c r="BM1413" s="48"/>
      <c r="BN1413" s="48"/>
      <c r="BP1413" s="179" t="str">
        <f>K1413&amp;"#"&amp;K1414</f>
        <v>#</v>
      </c>
    </row>
    <row r="1414" spans="1:68" x14ac:dyDescent="0.2">
      <c r="A1414" s="41">
        <v>0</v>
      </c>
      <c r="B1414" s="41">
        <f>IF(F1413&lt;&gt;F1414,MAX($B$2:B1413)+1,B1413)</f>
        <v>4</v>
      </c>
      <c r="C1414" s="64">
        <f>IFERROR(INDEX(Data!$A$9:$A$984,INT((ROW()-1)/2),1),"")</f>
        <v>0</v>
      </c>
      <c r="D1414" s="64">
        <f>IFERROR(INDEX(Data!$A$9:$A$984,INT((ROW()-1)/2),1),"")</f>
        <v>0</v>
      </c>
      <c r="E1414" s="59">
        <f>VLOOKUP(BP1414,Define!$L$4:$M$37,2,0)</f>
        <v>0</v>
      </c>
      <c r="F1414" s="59">
        <f>IFERROR(INDEX(Data!$B$9:$B$984,INT((ROW()-1)/2),1),"")</f>
        <v>0</v>
      </c>
      <c r="G1414" s="59">
        <f t="shared" si="45"/>
        <v>0</v>
      </c>
      <c r="H1414" s="50">
        <f>IFERROR(INDEX(Data!$G$9:$G$984,INT((ROW()-1)/2),1),"")</f>
        <v>0</v>
      </c>
      <c r="I1414" s="58" t="e">
        <f t="shared" si="44"/>
        <v>#DIV/0!</v>
      </c>
      <c r="J1414" s="48"/>
      <c r="K1414" s="48" t="str">
        <f>IFERROR(VLOOKUP(IF(ISTEXT(L1414),M1414,L1414),Define!$A$3:$C$500,IF(MOD(ROW(),2)=1,2,3),0),"")</f>
        <v/>
      </c>
      <c r="L1414" s="48" t="str">
        <f>IFERROR(INDEX(Data!$P$9:$S$984,INT((ROW()-1)/2),IF(MOD(ROW(),2)=1,1,3)),"")</f>
        <v/>
      </c>
      <c r="M1414" s="48" t="str">
        <f>IFERROR(INDEX(Data!$P$9:$S$984,INT((ROW()-1)/2),IF(MOD(ROW(),2)=1,2,4)),"")</f>
        <v/>
      </c>
      <c r="N1414" s="167">
        <f>IFERROR(INDEX(IF(H1414="USD",Data!$F$9:$F$984,Data!$I$9:$I$984),INT((ROW()-1)/2),1),"")</f>
        <v>0</v>
      </c>
      <c r="O1414" s="44">
        <f>IFERROR(IF(H1414="USD",0,INDEX(Data!$F$9:$F$984,INT((ROW()-1)/2),1)),0)</f>
        <v>0</v>
      </c>
      <c r="P1414" s="48"/>
      <c r="Q1414" s="48"/>
      <c r="R1414" s="177" t="str">
        <f>IFERROR(VLOOKUP(L1414,Define!$A$4:$H$419,8,0),"")</f>
        <v/>
      </c>
      <c r="S1414" s="48"/>
      <c r="T1414" s="48"/>
      <c r="U1414" s="51"/>
      <c r="V1414" s="45"/>
      <c r="W1414" s="45">
        <f>IFERROR(INDEX(Data!$C$9:$C$984,INT((ROW()-1)/2),1),"")</f>
        <v>0</v>
      </c>
      <c r="X1414" s="49"/>
      <c r="Y1414" s="48"/>
      <c r="Z1414" s="48"/>
      <c r="AA1414" s="48"/>
      <c r="AB1414" s="48"/>
      <c r="AC1414" s="48"/>
      <c r="AD1414" s="48"/>
      <c r="AE1414" s="48"/>
      <c r="AF1414" s="44">
        <f>IFERROR(INDEX(Data!$J$9:$J$984,INT((ROW()-1)/2),1),"")</f>
        <v>0</v>
      </c>
      <c r="AG1414" s="48"/>
      <c r="AH1414" s="48"/>
      <c r="AI1414" s="48"/>
      <c r="AJ1414" s="48"/>
      <c r="AK1414" s="40"/>
      <c r="AL1414" s="49" t="s">
        <v>299</v>
      </c>
      <c r="AM1414" s="48"/>
      <c r="AN1414" s="48"/>
      <c r="AO1414" s="114" t="str">
        <f>IFERROR(VLOOKUP(L1414,Define!$A$3:$D$213,4,0),"")</f>
        <v/>
      </c>
      <c r="AP1414" s="48"/>
      <c r="AQ1414" s="48"/>
      <c r="AR1414" s="48"/>
      <c r="AS1414" s="48"/>
      <c r="AT1414" s="48"/>
      <c r="AU1414" s="48"/>
      <c r="AV1414" s="48"/>
      <c r="AW1414" s="48"/>
      <c r="AX1414" s="48"/>
      <c r="AY1414" s="48"/>
      <c r="AZ1414" s="48"/>
      <c r="BA1414" s="48"/>
      <c r="BB1414" s="48"/>
      <c r="BC1414" s="48"/>
      <c r="BD1414" s="48"/>
      <c r="BE1414" s="48"/>
      <c r="BF1414" s="48"/>
      <c r="BG1414" s="48"/>
      <c r="BH1414" s="48"/>
      <c r="BI1414" s="48"/>
      <c r="BJ1414" s="48"/>
      <c r="BK1414" s="48"/>
      <c r="BL1414" s="48"/>
      <c r="BM1414" s="48"/>
      <c r="BN1414" s="48"/>
      <c r="BP1414" s="179" t="str">
        <f>K1413&amp;"#"&amp;K1414</f>
        <v>#</v>
      </c>
    </row>
    <row r="1415" spans="1:68" x14ac:dyDescent="0.2">
      <c r="A1415" s="41">
        <v>0</v>
      </c>
      <c r="B1415" s="41">
        <f>IF(F1414&lt;&gt;F1415,MAX($B$2:B1414)+1,B1414)</f>
        <v>4</v>
      </c>
      <c r="C1415" s="64">
        <f>IFERROR(INDEX(Data!$A$9:$A$984,INT((ROW()-1)/2),1),"")</f>
        <v>0</v>
      </c>
      <c r="D1415" s="64">
        <f>IFERROR(INDEX(Data!$A$9:$A$984,INT((ROW()-1)/2),1),"")</f>
        <v>0</v>
      </c>
      <c r="E1415" s="59">
        <f>VLOOKUP(BP1415,Define!$L$4:$M$37,2,0)</f>
        <v>0</v>
      </c>
      <c r="F1415" s="59">
        <f>IFERROR(INDEX(Data!$B$9:$B$984,INT((ROW()-1)/2),1),"")</f>
        <v>0</v>
      </c>
      <c r="G1415" s="59">
        <f t="shared" si="45"/>
        <v>0</v>
      </c>
      <c r="H1415" s="50">
        <f>IFERROR(INDEX(Data!$G$9:$G$984,INT((ROW()-1)/2),1),"")</f>
        <v>0</v>
      </c>
      <c r="I1415" s="58" t="e">
        <f t="shared" si="44"/>
        <v>#DIV/0!</v>
      </c>
      <c r="J1415" s="48"/>
      <c r="K1415" s="48" t="str">
        <f>IFERROR(VLOOKUP(IF(ISTEXT(L1415),M1415,L1415),Define!$A$3:$C$500,IF(MOD(ROW(),2)=1,2,3),0),"")</f>
        <v/>
      </c>
      <c r="L1415" s="48" t="str">
        <f>IFERROR(INDEX(Data!$P$9:$S$984,INT((ROW()-1)/2),IF(MOD(ROW(),2)=1,1,3)),"")</f>
        <v/>
      </c>
      <c r="M1415" s="48" t="str">
        <f>IFERROR(INDEX(Data!$P$9:$S$984,INT((ROW()-1)/2),IF(MOD(ROW(),2)=1,2,4)),"")</f>
        <v/>
      </c>
      <c r="N1415" s="167">
        <f>IFERROR(INDEX(IF(H1415="USD",Data!$F$9:$F$984,Data!$I$9:$I$984),INT((ROW()-1)/2),1),"")</f>
        <v>0</v>
      </c>
      <c r="O1415" s="44">
        <f>IFERROR(IF(H1415="USD",0,INDEX(Data!$F$9:$F$984,INT((ROW()-1)/2),1)),0)</f>
        <v>0</v>
      </c>
      <c r="P1415" s="48"/>
      <c r="Q1415" s="48"/>
      <c r="R1415" s="177" t="str">
        <f>IFERROR(VLOOKUP(L1415,Define!$A$4:$H$419,8,0),"")</f>
        <v/>
      </c>
      <c r="S1415" s="48"/>
      <c r="T1415" s="48"/>
      <c r="U1415" s="51"/>
      <c r="V1415" s="45"/>
      <c r="W1415" s="45">
        <f>IFERROR(INDEX(Data!$C$9:$C$984,INT((ROW()-1)/2),1),"")</f>
        <v>0</v>
      </c>
      <c r="X1415" s="49"/>
      <c r="Y1415" s="48"/>
      <c r="Z1415" s="48"/>
      <c r="AA1415" s="48"/>
      <c r="AB1415" s="48"/>
      <c r="AC1415" s="48"/>
      <c r="AD1415" s="48"/>
      <c r="AE1415" s="48"/>
      <c r="AF1415" s="44">
        <f>IFERROR(INDEX(Data!$J$9:$J$984,INT((ROW()-1)/2),1),"")</f>
        <v>0</v>
      </c>
      <c r="AG1415" s="48"/>
      <c r="AH1415" s="48"/>
      <c r="AI1415" s="48"/>
      <c r="AJ1415" s="48"/>
      <c r="AK1415" s="40"/>
      <c r="AL1415" s="49" t="s">
        <v>299</v>
      </c>
      <c r="AM1415" s="48"/>
      <c r="AN1415" s="48"/>
      <c r="AO1415" s="114" t="str">
        <f>IFERROR(VLOOKUP(L1415,Define!$A$3:$D$213,4,0),"")</f>
        <v/>
      </c>
      <c r="AP1415" s="48"/>
      <c r="AQ1415" s="48"/>
      <c r="AR1415" s="48"/>
      <c r="AS1415" s="48"/>
      <c r="AT1415" s="48"/>
      <c r="AU1415" s="48"/>
      <c r="AV1415" s="48"/>
      <c r="AW1415" s="48"/>
      <c r="AX1415" s="48"/>
      <c r="AY1415" s="48"/>
      <c r="AZ1415" s="48"/>
      <c r="BA1415" s="48"/>
      <c r="BB1415" s="48"/>
      <c r="BC1415" s="48"/>
      <c r="BD1415" s="48"/>
      <c r="BE1415" s="48"/>
      <c r="BF1415" s="48"/>
      <c r="BG1415" s="48"/>
      <c r="BH1415" s="48"/>
      <c r="BI1415" s="48"/>
      <c r="BJ1415" s="48"/>
      <c r="BK1415" s="48"/>
      <c r="BL1415" s="48"/>
      <c r="BM1415" s="48"/>
      <c r="BN1415" s="48"/>
      <c r="BP1415" s="179" t="str">
        <f>K1415&amp;"#"&amp;K1416</f>
        <v>#</v>
      </c>
    </row>
    <row r="1416" spans="1:68" x14ac:dyDescent="0.2">
      <c r="A1416" s="41">
        <v>0</v>
      </c>
      <c r="B1416" s="41">
        <f>IF(F1415&lt;&gt;F1416,MAX($B$2:B1415)+1,B1415)</f>
        <v>4</v>
      </c>
      <c r="C1416" s="64">
        <f>IFERROR(INDEX(Data!$A$9:$A$984,INT((ROW()-1)/2),1),"")</f>
        <v>0</v>
      </c>
      <c r="D1416" s="64">
        <f>IFERROR(INDEX(Data!$A$9:$A$984,INT((ROW()-1)/2),1),"")</f>
        <v>0</v>
      </c>
      <c r="E1416" s="59">
        <f>VLOOKUP(BP1416,Define!$L$4:$M$37,2,0)</f>
        <v>0</v>
      </c>
      <c r="F1416" s="59">
        <f>IFERROR(INDEX(Data!$B$9:$B$984,INT((ROW()-1)/2),1),"")</f>
        <v>0</v>
      </c>
      <c r="G1416" s="59">
        <f t="shared" si="45"/>
        <v>0</v>
      </c>
      <c r="H1416" s="50">
        <f>IFERROR(INDEX(Data!$G$9:$G$984,INT((ROW()-1)/2),1),"")</f>
        <v>0</v>
      </c>
      <c r="I1416" s="58" t="e">
        <f t="shared" si="44"/>
        <v>#DIV/0!</v>
      </c>
      <c r="J1416" s="48"/>
      <c r="K1416" s="48" t="str">
        <f>IFERROR(VLOOKUP(IF(ISTEXT(L1416),M1416,L1416),Define!$A$3:$C$500,IF(MOD(ROW(),2)=1,2,3),0),"")</f>
        <v/>
      </c>
      <c r="L1416" s="48" t="str">
        <f>IFERROR(INDEX(Data!$P$9:$S$984,INT((ROW()-1)/2),IF(MOD(ROW(),2)=1,1,3)),"")</f>
        <v/>
      </c>
      <c r="M1416" s="48" t="str">
        <f>IFERROR(INDEX(Data!$P$9:$S$984,INT((ROW()-1)/2),IF(MOD(ROW(),2)=1,2,4)),"")</f>
        <v/>
      </c>
      <c r="N1416" s="167">
        <f>IFERROR(INDEX(IF(H1416="USD",Data!$F$9:$F$984,Data!$I$9:$I$984),INT((ROW()-1)/2),1),"")</f>
        <v>0</v>
      </c>
      <c r="O1416" s="44">
        <f>IFERROR(IF(H1416="USD",0,INDEX(Data!$F$9:$F$984,INT((ROW()-1)/2),1)),0)</f>
        <v>0</v>
      </c>
      <c r="P1416" s="48"/>
      <c r="Q1416" s="48"/>
      <c r="R1416" s="177" t="str">
        <f>IFERROR(VLOOKUP(L1416,Define!$A$4:$H$419,8,0),"")</f>
        <v/>
      </c>
      <c r="S1416" s="48"/>
      <c r="T1416" s="48"/>
      <c r="U1416" s="51"/>
      <c r="V1416" s="45"/>
      <c r="W1416" s="45">
        <f>IFERROR(INDEX(Data!$C$9:$C$984,INT((ROW()-1)/2),1),"")</f>
        <v>0</v>
      </c>
      <c r="X1416" s="49"/>
      <c r="Y1416" s="48"/>
      <c r="Z1416" s="48"/>
      <c r="AA1416" s="48"/>
      <c r="AB1416" s="48"/>
      <c r="AC1416" s="48"/>
      <c r="AD1416" s="48"/>
      <c r="AE1416" s="48"/>
      <c r="AF1416" s="44">
        <f>IFERROR(INDEX(Data!$J$9:$J$984,INT((ROW()-1)/2),1),"")</f>
        <v>0</v>
      </c>
      <c r="AG1416" s="48"/>
      <c r="AH1416" s="48"/>
      <c r="AI1416" s="48"/>
      <c r="AJ1416" s="48"/>
      <c r="AK1416" s="40"/>
      <c r="AL1416" s="49" t="s">
        <v>299</v>
      </c>
      <c r="AM1416" s="48"/>
      <c r="AN1416" s="48"/>
      <c r="AO1416" s="114" t="str">
        <f>IFERROR(VLOOKUP(L1416,Define!$A$3:$D$213,4,0),"")</f>
        <v/>
      </c>
      <c r="AP1416" s="48"/>
      <c r="AQ1416" s="48"/>
      <c r="AR1416" s="48"/>
      <c r="AS1416" s="48"/>
      <c r="AT1416" s="48"/>
      <c r="AU1416" s="48"/>
      <c r="AV1416" s="48"/>
      <c r="AW1416" s="48"/>
      <c r="AX1416" s="48"/>
      <c r="AY1416" s="48"/>
      <c r="AZ1416" s="48"/>
      <c r="BA1416" s="48"/>
      <c r="BB1416" s="48"/>
      <c r="BC1416" s="48"/>
      <c r="BD1416" s="48"/>
      <c r="BE1416" s="48"/>
      <c r="BF1416" s="48"/>
      <c r="BG1416" s="48"/>
      <c r="BH1416" s="48"/>
      <c r="BI1416" s="48"/>
      <c r="BJ1416" s="48"/>
      <c r="BK1416" s="48"/>
      <c r="BL1416" s="48"/>
      <c r="BM1416" s="48"/>
      <c r="BN1416" s="48"/>
      <c r="BP1416" s="179" t="str">
        <f>K1415&amp;"#"&amp;K1416</f>
        <v>#</v>
      </c>
    </row>
    <row r="1417" spans="1:68" x14ac:dyDescent="0.2">
      <c r="A1417" s="41">
        <v>0</v>
      </c>
      <c r="B1417" s="41">
        <f>IF(F1416&lt;&gt;F1417,MAX($B$2:B1416)+1,B1416)</f>
        <v>4</v>
      </c>
      <c r="C1417" s="64">
        <f>IFERROR(INDEX(Data!$A$9:$A$984,INT((ROW()-1)/2),1),"")</f>
        <v>0</v>
      </c>
      <c r="D1417" s="64">
        <f>IFERROR(INDEX(Data!$A$9:$A$984,INT((ROW()-1)/2),1),"")</f>
        <v>0</v>
      </c>
      <c r="E1417" s="59">
        <f>VLOOKUP(BP1417,Define!$L$4:$M$37,2,0)</f>
        <v>0</v>
      </c>
      <c r="F1417" s="59">
        <f>IFERROR(INDEX(Data!$B$9:$B$984,INT((ROW()-1)/2),1),"")</f>
        <v>0</v>
      </c>
      <c r="G1417" s="59">
        <f t="shared" si="45"/>
        <v>0</v>
      </c>
      <c r="H1417" s="50">
        <f>IFERROR(INDEX(Data!$G$9:$G$984,INT((ROW()-1)/2),1),"")</f>
        <v>0</v>
      </c>
      <c r="I1417" s="58" t="e">
        <f t="shared" si="44"/>
        <v>#DIV/0!</v>
      </c>
      <c r="J1417" s="48"/>
      <c r="K1417" s="48" t="str">
        <f>IFERROR(VLOOKUP(IF(ISTEXT(L1417),M1417,L1417),Define!$A$3:$C$500,IF(MOD(ROW(),2)=1,2,3),0),"")</f>
        <v/>
      </c>
      <c r="L1417" s="48" t="str">
        <f>IFERROR(INDEX(Data!$P$9:$S$984,INT((ROW()-1)/2),IF(MOD(ROW(),2)=1,1,3)),"")</f>
        <v/>
      </c>
      <c r="M1417" s="48" t="str">
        <f>IFERROR(INDEX(Data!$P$9:$S$984,INT((ROW()-1)/2),IF(MOD(ROW(),2)=1,2,4)),"")</f>
        <v/>
      </c>
      <c r="N1417" s="167">
        <f>IFERROR(INDEX(IF(H1417="USD",Data!$F$9:$F$984,Data!$I$9:$I$984),INT((ROW()-1)/2),1),"")</f>
        <v>0</v>
      </c>
      <c r="O1417" s="44">
        <f>IFERROR(IF(H1417="USD",0,INDEX(Data!$F$9:$F$984,INT((ROW()-1)/2),1)),0)</f>
        <v>0</v>
      </c>
      <c r="P1417" s="48"/>
      <c r="Q1417" s="48"/>
      <c r="R1417" s="177" t="str">
        <f>IFERROR(VLOOKUP(L1417,Define!$A$4:$H$419,8,0),"")</f>
        <v/>
      </c>
      <c r="S1417" s="48"/>
      <c r="T1417" s="48"/>
      <c r="U1417" s="51"/>
      <c r="V1417" s="45"/>
      <c r="W1417" s="45">
        <f>IFERROR(INDEX(Data!$C$9:$C$984,INT((ROW()-1)/2),1),"")</f>
        <v>0</v>
      </c>
      <c r="X1417" s="49"/>
      <c r="Y1417" s="48"/>
      <c r="Z1417" s="48"/>
      <c r="AA1417" s="48"/>
      <c r="AB1417" s="48"/>
      <c r="AC1417" s="48"/>
      <c r="AD1417" s="48"/>
      <c r="AE1417" s="48"/>
      <c r="AF1417" s="44">
        <f>IFERROR(INDEX(Data!$J$9:$J$984,INT((ROW()-1)/2),1),"")</f>
        <v>0</v>
      </c>
      <c r="AG1417" s="48"/>
      <c r="AH1417" s="48"/>
      <c r="AI1417" s="48"/>
      <c r="AJ1417" s="48"/>
      <c r="AK1417" s="40"/>
      <c r="AL1417" s="49" t="s">
        <v>299</v>
      </c>
      <c r="AM1417" s="48"/>
      <c r="AN1417" s="48"/>
      <c r="AO1417" s="114" t="str">
        <f>IFERROR(VLOOKUP(L1417,Define!$A$3:$D$213,4,0),"")</f>
        <v/>
      </c>
      <c r="AP1417" s="48"/>
      <c r="AQ1417" s="48"/>
      <c r="AR1417" s="48"/>
      <c r="AS1417" s="48"/>
      <c r="AT1417" s="48"/>
      <c r="AU1417" s="48"/>
      <c r="AV1417" s="48"/>
      <c r="AW1417" s="48"/>
      <c r="AX1417" s="48"/>
      <c r="AY1417" s="48"/>
      <c r="AZ1417" s="48"/>
      <c r="BA1417" s="48"/>
      <c r="BB1417" s="48"/>
      <c r="BC1417" s="48"/>
      <c r="BD1417" s="48"/>
      <c r="BE1417" s="48"/>
      <c r="BF1417" s="48"/>
      <c r="BG1417" s="48"/>
      <c r="BH1417" s="48"/>
      <c r="BI1417" s="48"/>
      <c r="BJ1417" s="48"/>
      <c r="BK1417" s="48"/>
      <c r="BL1417" s="48"/>
      <c r="BM1417" s="48"/>
      <c r="BN1417" s="48"/>
      <c r="BP1417" s="179" t="str">
        <f>K1417&amp;"#"&amp;K1418</f>
        <v>#</v>
      </c>
    </row>
    <row r="1418" spans="1:68" x14ac:dyDescent="0.2">
      <c r="A1418" s="41">
        <v>0</v>
      </c>
      <c r="B1418" s="41">
        <f>IF(F1417&lt;&gt;F1418,MAX($B$2:B1417)+1,B1417)</f>
        <v>4</v>
      </c>
      <c r="C1418" s="64">
        <f>IFERROR(INDEX(Data!$A$9:$A$984,INT((ROW()-1)/2),1),"")</f>
        <v>0</v>
      </c>
      <c r="D1418" s="64">
        <f>IFERROR(INDEX(Data!$A$9:$A$984,INT((ROW()-1)/2),1),"")</f>
        <v>0</v>
      </c>
      <c r="E1418" s="59">
        <f>VLOOKUP(BP1418,Define!$L$4:$M$37,2,0)</f>
        <v>0</v>
      </c>
      <c r="F1418" s="59">
        <f>IFERROR(INDEX(Data!$B$9:$B$984,INT((ROW()-1)/2),1),"")</f>
        <v>0</v>
      </c>
      <c r="G1418" s="59">
        <f t="shared" si="45"/>
        <v>0</v>
      </c>
      <c r="H1418" s="50">
        <f>IFERROR(INDEX(Data!$G$9:$G$984,INT((ROW()-1)/2),1),"")</f>
        <v>0</v>
      </c>
      <c r="I1418" s="58" t="e">
        <f t="shared" si="44"/>
        <v>#DIV/0!</v>
      </c>
      <c r="J1418" s="48"/>
      <c r="K1418" s="48" t="str">
        <f>IFERROR(VLOOKUP(IF(ISTEXT(L1418),M1418,L1418),Define!$A$3:$C$500,IF(MOD(ROW(),2)=1,2,3),0),"")</f>
        <v/>
      </c>
      <c r="L1418" s="48" t="str">
        <f>IFERROR(INDEX(Data!$P$9:$S$984,INT((ROW()-1)/2),IF(MOD(ROW(),2)=1,1,3)),"")</f>
        <v/>
      </c>
      <c r="M1418" s="48" t="str">
        <f>IFERROR(INDEX(Data!$P$9:$S$984,INT((ROW()-1)/2),IF(MOD(ROW(),2)=1,2,4)),"")</f>
        <v/>
      </c>
      <c r="N1418" s="167">
        <f>IFERROR(INDEX(IF(H1418="USD",Data!$F$9:$F$984,Data!$I$9:$I$984),INT((ROW()-1)/2),1),"")</f>
        <v>0</v>
      </c>
      <c r="O1418" s="44">
        <f>IFERROR(IF(H1418="USD",0,INDEX(Data!$F$9:$F$984,INT((ROW()-1)/2),1)),0)</f>
        <v>0</v>
      </c>
      <c r="P1418" s="48"/>
      <c r="Q1418" s="48"/>
      <c r="R1418" s="177" t="str">
        <f>IFERROR(VLOOKUP(L1418,Define!$A$4:$H$419,8,0),"")</f>
        <v/>
      </c>
      <c r="S1418" s="48"/>
      <c r="T1418" s="48"/>
      <c r="U1418" s="51"/>
      <c r="V1418" s="45"/>
      <c r="W1418" s="45">
        <f>IFERROR(INDEX(Data!$C$9:$C$984,INT((ROW()-1)/2),1),"")</f>
        <v>0</v>
      </c>
      <c r="X1418" s="49"/>
      <c r="Y1418" s="48"/>
      <c r="Z1418" s="48"/>
      <c r="AA1418" s="48"/>
      <c r="AB1418" s="48"/>
      <c r="AC1418" s="48"/>
      <c r="AD1418" s="48"/>
      <c r="AE1418" s="48"/>
      <c r="AF1418" s="44">
        <f>IFERROR(INDEX(Data!$J$9:$J$984,INT((ROW()-1)/2),1),"")</f>
        <v>0</v>
      </c>
      <c r="AG1418" s="48"/>
      <c r="AH1418" s="48"/>
      <c r="AI1418" s="48"/>
      <c r="AJ1418" s="48"/>
      <c r="AK1418" s="40"/>
      <c r="AL1418" s="49" t="s">
        <v>299</v>
      </c>
      <c r="AM1418" s="48"/>
      <c r="AN1418" s="48"/>
      <c r="AO1418" s="114" t="str">
        <f>IFERROR(VLOOKUP(L1418,Define!$A$3:$D$213,4,0),"")</f>
        <v/>
      </c>
      <c r="AP1418" s="48"/>
      <c r="AQ1418" s="48"/>
      <c r="AR1418" s="48"/>
      <c r="AS1418" s="48"/>
      <c r="AT1418" s="48"/>
      <c r="AU1418" s="48"/>
      <c r="AV1418" s="48"/>
      <c r="AW1418" s="48"/>
      <c r="AX1418" s="48"/>
      <c r="AY1418" s="48"/>
      <c r="AZ1418" s="48"/>
      <c r="BA1418" s="48"/>
      <c r="BB1418" s="48"/>
      <c r="BC1418" s="48"/>
      <c r="BD1418" s="48"/>
      <c r="BE1418" s="48"/>
      <c r="BF1418" s="48"/>
      <c r="BG1418" s="48"/>
      <c r="BH1418" s="48"/>
      <c r="BI1418" s="48"/>
      <c r="BJ1418" s="48"/>
      <c r="BK1418" s="48"/>
      <c r="BL1418" s="48"/>
      <c r="BM1418" s="48"/>
      <c r="BN1418" s="48"/>
      <c r="BP1418" s="179" t="str">
        <f>K1417&amp;"#"&amp;K1418</f>
        <v>#</v>
      </c>
    </row>
    <row r="1419" spans="1:68" x14ac:dyDescent="0.2">
      <c r="A1419" s="41">
        <v>0</v>
      </c>
      <c r="B1419" s="41">
        <f>IF(F1418&lt;&gt;F1419,MAX($B$2:B1418)+1,B1418)</f>
        <v>4</v>
      </c>
      <c r="C1419" s="64">
        <f>IFERROR(INDEX(Data!$A$9:$A$984,INT((ROW()-1)/2),1),"")</f>
        <v>0</v>
      </c>
      <c r="D1419" s="64">
        <f>IFERROR(INDEX(Data!$A$9:$A$984,INT((ROW()-1)/2),1),"")</f>
        <v>0</v>
      </c>
      <c r="E1419" s="59">
        <f>VLOOKUP(BP1419,Define!$L$4:$M$37,2,0)</f>
        <v>0</v>
      </c>
      <c r="F1419" s="59">
        <f>IFERROR(INDEX(Data!$B$9:$B$984,INT((ROW()-1)/2),1),"")</f>
        <v>0</v>
      </c>
      <c r="G1419" s="59">
        <f t="shared" si="45"/>
        <v>0</v>
      </c>
      <c r="H1419" s="50">
        <f>IFERROR(INDEX(Data!$G$9:$G$984,INT((ROW()-1)/2),1),"")</f>
        <v>0</v>
      </c>
      <c r="I1419" s="58" t="e">
        <f t="shared" si="44"/>
        <v>#DIV/0!</v>
      </c>
      <c r="J1419" s="48"/>
      <c r="K1419" s="48" t="str">
        <f>IFERROR(VLOOKUP(IF(ISTEXT(L1419),M1419,L1419),Define!$A$3:$C$500,IF(MOD(ROW(),2)=1,2,3),0),"")</f>
        <v/>
      </c>
      <c r="L1419" s="48" t="str">
        <f>IFERROR(INDEX(Data!$P$9:$S$984,INT((ROW()-1)/2),IF(MOD(ROW(),2)=1,1,3)),"")</f>
        <v/>
      </c>
      <c r="M1419" s="48" t="str">
        <f>IFERROR(INDEX(Data!$P$9:$S$984,INT((ROW()-1)/2),IF(MOD(ROW(),2)=1,2,4)),"")</f>
        <v/>
      </c>
      <c r="N1419" s="167">
        <f>IFERROR(INDEX(IF(H1419="USD",Data!$F$9:$F$984,Data!$I$9:$I$984),INT((ROW()-1)/2),1),"")</f>
        <v>0</v>
      </c>
      <c r="O1419" s="44">
        <f>IFERROR(IF(H1419="USD",0,INDEX(Data!$F$9:$F$984,INT((ROW()-1)/2),1)),0)</f>
        <v>0</v>
      </c>
      <c r="P1419" s="48"/>
      <c r="Q1419" s="48"/>
      <c r="R1419" s="177" t="str">
        <f>IFERROR(VLOOKUP(L1419,Define!$A$4:$H$419,8,0),"")</f>
        <v/>
      </c>
      <c r="S1419" s="48"/>
      <c r="T1419" s="48"/>
      <c r="U1419" s="51"/>
      <c r="V1419" s="45"/>
      <c r="W1419" s="45">
        <f>IFERROR(INDEX(Data!$C$9:$C$984,INT((ROW()-1)/2),1),"")</f>
        <v>0</v>
      </c>
      <c r="X1419" s="49"/>
      <c r="Y1419" s="48"/>
      <c r="Z1419" s="48"/>
      <c r="AA1419" s="48"/>
      <c r="AB1419" s="48"/>
      <c r="AC1419" s="48"/>
      <c r="AD1419" s="48"/>
      <c r="AE1419" s="48"/>
      <c r="AF1419" s="44">
        <f>IFERROR(INDEX(Data!$J$9:$J$984,INT((ROW()-1)/2),1),"")</f>
        <v>0</v>
      </c>
      <c r="AG1419" s="48"/>
      <c r="AH1419" s="48"/>
      <c r="AI1419" s="48"/>
      <c r="AJ1419" s="48"/>
      <c r="AK1419" s="40"/>
      <c r="AL1419" s="49" t="s">
        <v>299</v>
      </c>
      <c r="AM1419" s="48"/>
      <c r="AN1419" s="48"/>
      <c r="AO1419" s="114" t="str">
        <f>IFERROR(VLOOKUP(L1419,Define!$A$3:$D$213,4,0),"")</f>
        <v/>
      </c>
      <c r="AP1419" s="48"/>
      <c r="AQ1419" s="48"/>
      <c r="AR1419" s="48"/>
      <c r="AS1419" s="48"/>
      <c r="AT1419" s="48"/>
      <c r="AU1419" s="48"/>
      <c r="AV1419" s="48"/>
      <c r="AW1419" s="48"/>
      <c r="AX1419" s="48"/>
      <c r="AY1419" s="48"/>
      <c r="AZ1419" s="48"/>
      <c r="BA1419" s="48"/>
      <c r="BB1419" s="48"/>
      <c r="BC1419" s="48"/>
      <c r="BD1419" s="48"/>
      <c r="BE1419" s="48"/>
      <c r="BF1419" s="48"/>
      <c r="BG1419" s="48"/>
      <c r="BH1419" s="48"/>
      <c r="BI1419" s="48"/>
      <c r="BJ1419" s="48"/>
      <c r="BK1419" s="48"/>
      <c r="BL1419" s="48"/>
      <c r="BM1419" s="48"/>
      <c r="BN1419" s="48"/>
      <c r="BP1419" s="179" t="str">
        <f>K1419&amp;"#"&amp;K1420</f>
        <v>#</v>
      </c>
    </row>
    <row r="1420" spans="1:68" x14ac:dyDescent="0.2">
      <c r="A1420" s="41">
        <v>0</v>
      </c>
      <c r="B1420" s="41">
        <f>IF(F1419&lt;&gt;F1420,MAX($B$2:B1419)+1,B1419)</f>
        <v>4</v>
      </c>
      <c r="C1420" s="64">
        <f>IFERROR(INDEX(Data!$A$9:$A$984,INT((ROW()-1)/2),1),"")</f>
        <v>0</v>
      </c>
      <c r="D1420" s="64">
        <f>IFERROR(INDEX(Data!$A$9:$A$984,INT((ROW()-1)/2),1),"")</f>
        <v>0</v>
      </c>
      <c r="E1420" s="59">
        <f>VLOOKUP(BP1420,Define!$L$4:$M$37,2,0)</f>
        <v>0</v>
      </c>
      <c r="F1420" s="59">
        <f>IFERROR(INDEX(Data!$B$9:$B$984,INT((ROW()-1)/2),1),"")</f>
        <v>0</v>
      </c>
      <c r="G1420" s="59">
        <f t="shared" si="45"/>
        <v>0</v>
      </c>
      <c r="H1420" s="50">
        <f>IFERROR(INDEX(Data!$G$9:$G$984,INT((ROW()-1)/2),1),"")</f>
        <v>0</v>
      </c>
      <c r="I1420" s="58" t="e">
        <f t="shared" si="44"/>
        <v>#DIV/0!</v>
      </c>
      <c r="J1420" s="48"/>
      <c r="K1420" s="48" t="str">
        <f>IFERROR(VLOOKUP(IF(ISTEXT(L1420),M1420,L1420),Define!$A$3:$C$500,IF(MOD(ROW(),2)=1,2,3),0),"")</f>
        <v/>
      </c>
      <c r="L1420" s="48" t="str">
        <f>IFERROR(INDEX(Data!$P$9:$S$984,INT((ROW()-1)/2),IF(MOD(ROW(),2)=1,1,3)),"")</f>
        <v/>
      </c>
      <c r="M1420" s="48" t="str">
        <f>IFERROR(INDEX(Data!$P$9:$S$984,INT((ROW()-1)/2),IF(MOD(ROW(),2)=1,2,4)),"")</f>
        <v/>
      </c>
      <c r="N1420" s="167">
        <f>IFERROR(INDEX(IF(H1420="USD",Data!$F$9:$F$984,Data!$I$9:$I$984),INT((ROW()-1)/2),1),"")</f>
        <v>0</v>
      </c>
      <c r="O1420" s="44">
        <f>IFERROR(IF(H1420="USD",0,INDEX(Data!$F$9:$F$984,INT((ROW()-1)/2),1)),0)</f>
        <v>0</v>
      </c>
      <c r="P1420" s="48"/>
      <c r="Q1420" s="48"/>
      <c r="R1420" s="177" t="str">
        <f>IFERROR(VLOOKUP(L1420,Define!$A$4:$H$419,8,0),"")</f>
        <v/>
      </c>
      <c r="S1420" s="48"/>
      <c r="T1420" s="48"/>
      <c r="U1420" s="51"/>
      <c r="V1420" s="45"/>
      <c r="W1420" s="45">
        <f>IFERROR(INDEX(Data!$C$9:$C$984,INT((ROW()-1)/2),1),"")</f>
        <v>0</v>
      </c>
      <c r="X1420" s="49"/>
      <c r="Y1420" s="48"/>
      <c r="Z1420" s="48"/>
      <c r="AA1420" s="48"/>
      <c r="AB1420" s="48"/>
      <c r="AC1420" s="48"/>
      <c r="AD1420" s="48"/>
      <c r="AE1420" s="48"/>
      <c r="AF1420" s="44">
        <f>IFERROR(INDEX(Data!$J$9:$J$984,INT((ROW()-1)/2),1),"")</f>
        <v>0</v>
      </c>
      <c r="AG1420" s="48"/>
      <c r="AH1420" s="48"/>
      <c r="AI1420" s="48"/>
      <c r="AJ1420" s="48"/>
      <c r="AK1420" s="40"/>
      <c r="AL1420" s="49" t="s">
        <v>299</v>
      </c>
      <c r="AM1420" s="48"/>
      <c r="AN1420" s="48"/>
      <c r="AO1420" s="114" t="str">
        <f>IFERROR(VLOOKUP(L1420,Define!$A$3:$D$213,4,0),"")</f>
        <v/>
      </c>
      <c r="AP1420" s="48"/>
      <c r="AQ1420" s="48"/>
      <c r="AR1420" s="48"/>
      <c r="AS1420" s="48"/>
      <c r="AT1420" s="48"/>
      <c r="AU1420" s="48"/>
      <c r="AV1420" s="48"/>
      <c r="AW1420" s="48"/>
      <c r="AX1420" s="48"/>
      <c r="AY1420" s="48"/>
      <c r="AZ1420" s="48"/>
      <c r="BA1420" s="48"/>
      <c r="BB1420" s="48"/>
      <c r="BC1420" s="48"/>
      <c r="BD1420" s="48"/>
      <c r="BE1420" s="48"/>
      <c r="BF1420" s="48"/>
      <c r="BG1420" s="48"/>
      <c r="BH1420" s="48"/>
      <c r="BI1420" s="48"/>
      <c r="BJ1420" s="48"/>
      <c r="BK1420" s="48"/>
      <c r="BL1420" s="48"/>
      <c r="BM1420" s="48"/>
      <c r="BN1420" s="48"/>
      <c r="BP1420" s="179" t="str">
        <f>K1419&amp;"#"&amp;K1420</f>
        <v>#</v>
      </c>
    </row>
    <row r="1421" spans="1:68" x14ac:dyDescent="0.2">
      <c r="A1421" s="41">
        <v>0</v>
      </c>
      <c r="B1421" s="41">
        <f>IF(F1420&lt;&gt;F1421,MAX($B$2:B1420)+1,B1420)</f>
        <v>4</v>
      </c>
      <c r="C1421" s="64">
        <f>IFERROR(INDEX(Data!$A$9:$A$984,INT((ROW()-1)/2),1),"")</f>
        <v>0</v>
      </c>
      <c r="D1421" s="64">
        <f>IFERROR(INDEX(Data!$A$9:$A$984,INT((ROW()-1)/2),1),"")</f>
        <v>0</v>
      </c>
      <c r="E1421" s="59">
        <f>VLOOKUP(BP1421,Define!$L$4:$M$37,2,0)</f>
        <v>0</v>
      </c>
      <c r="F1421" s="59">
        <f>IFERROR(INDEX(Data!$B$9:$B$984,INT((ROW()-1)/2),1),"")</f>
        <v>0</v>
      </c>
      <c r="G1421" s="59">
        <f t="shared" si="45"/>
        <v>0</v>
      </c>
      <c r="H1421" s="50">
        <f>IFERROR(INDEX(Data!$G$9:$G$984,INT((ROW()-1)/2),1),"")</f>
        <v>0</v>
      </c>
      <c r="I1421" s="58" t="e">
        <f t="shared" si="44"/>
        <v>#DIV/0!</v>
      </c>
      <c r="J1421" s="48"/>
      <c r="K1421" s="48" t="str">
        <f>IFERROR(VLOOKUP(IF(ISTEXT(L1421),M1421,L1421),Define!$A$3:$C$500,IF(MOD(ROW(),2)=1,2,3),0),"")</f>
        <v/>
      </c>
      <c r="L1421" s="48" t="str">
        <f>IFERROR(INDEX(Data!$P$9:$S$984,INT((ROW()-1)/2),IF(MOD(ROW(),2)=1,1,3)),"")</f>
        <v/>
      </c>
      <c r="M1421" s="48" t="str">
        <f>IFERROR(INDEX(Data!$P$9:$S$984,INT((ROW()-1)/2),IF(MOD(ROW(),2)=1,2,4)),"")</f>
        <v/>
      </c>
      <c r="N1421" s="167">
        <f>IFERROR(INDEX(IF(H1421="USD",Data!$F$9:$F$984,Data!$I$9:$I$984),INT((ROW()-1)/2),1),"")</f>
        <v>0</v>
      </c>
      <c r="O1421" s="44">
        <f>IFERROR(IF(H1421="USD",0,INDEX(Data!$F$9:$F$984,INT((ROW()-1)/2),1)),0)</f>
        <v>0</v>
      </c>
      <c r="P1421" s="48"/>
      <c r="Q1421" s="48"/>
      <c r="R1421" s="177" t="str">
        <f>IFERROR(VLOOKUP(L1421,Define!$A$4:$H$419,8,0),"")</f>
        <v/>
      </c>
      <c r="S1421" s="48"/>
      <c r="T1421" s="48"/>
      <c r="U1421" s="51"/>
      <c r="V1421" s="45"/>
      <c r="W1421" s="45">
        <f>IFERROR(INDEX(Data!$C$9:$C$984,INT((ROW()-1)/2),1),"")</f>
        <v>0</v>
      </c>
      <c r="X1421" s="49"/>
      <c r="Y1421" s="48"/>
      <c r="Z1421" s="48"/>
      <c r="AA1421" s="48"/>
      <c r="AB1421" s="48"/>
      <c r="AC1421" s="48"/>
      <c r="AD1421" s="48"/>
      <c r="AE1421" s="48"/>
      <c r="AF1421" s="44">
        <f>IFERROR(INDEX(Data!$J$9:$J$984,INT((ROW()-1)/2),1),"")</f>
        <v>0</v>
      </c>
      <c r="AG1421" s="48"/>
      <c r="AH1421" s="48"/>
      <c r="AI1421" s="48"/>
      <c r="AJ1421" s="48"/>
      <c r="AK1421" s="40"/>
      <c r="AL1421" s="49" t="s">
        <v>299</v>
      </c>
      <c r="AM1421" s="48"/>
      <c r="AN1421" s="48"/>
      <c r="AO1421" s="114" t="str">
        <f>IFERROR(VLOOKUP(L1421,Define!$A$3:$D$213,4,0),"")</f>
        <v/>
      </c>
      <c r="AP1421" s="48"/>
      <c r="AQ1421" s="48"/>
      <c r="AR1421" s="48"/>
      <c r="AS1421" s="48"/>
      <c r="AT1421" s="48"/>
      <c r="AU1421" s="48"/>
      <c r="AV1421" s="48"/>
      <c r="AW1421" s="48"/>
      <c r="AX1421" s="48"/>
      <c r="AY1421" s="48"/>
      <c r="AZ1421" s="48"/>
      <c r="BA1421" s="48"/>
      <c r="BB1421" s="48"/>
      <c r="BC1421" s="48"/>
      <c r="BD1421" s="48"/>
      <c r="BE1421" s="48"/>
      <c r="BF1421" s="48"/>
      <c r="BG1421" s="48"/>
      <c r="BH1421" s="48"/>
      <c r="BI1421" s="48"/>
      <c r="BJ1421" s="48"/>
      <c r="BK1421" s="48"/>
      <c r="BL1421" s="48"/>
      <c r="BM1421" s="48"/>
      <c r="BN1421" s="48"/>
      <c r="BP1421" s="179" t="str">
        <f>K1421&amp;"#"&amp;K1422</f>
        <v>#</v>
      </c>
    </row>
    <row r="1422" spans="1:68" x14ac:dyDescent="0.2">
      <c r="A1422" s="41">
        <v>0</v>
      </c>
      <c r="B1422" s="41">
        <f>IF(F1421&lt;&gt;F1422,MAX($B$2:B1421)+1,B1421)</f>
        <v>4</v>
      </c>
      <c r="C1422" s="64">
        <f>IFERROR(INDEX(Data!$A$9:$A$984,INT((ROW()-1)/2),1),"")</f>
        <v>0</v>
      </c>
      <c r="D1422" s="64">
        <f>IFERROR(INDEX(Data!$A$9:$A$984,INT((ROW()-1)/2),1),"")</f>
        <v>0</v>
      </c>
      <c r="E1422" s="59">
        <f>VLOOKUP(BP1422,Define!$L$4:$M$37,2,0)</f>
        <v>0</v>
      </c>
      <c r="F1422" s="59">
        <f>IFERROR(INDEX(Data!$B$9:$B$984,INT((ROW()-1)/2),1),"")</f>
        <v>0</v>
      </c>
      <c r="G1422" s="59">
        <f t="shared" si="45"/>
        <v>0</v>
      </c>
      <c r="H1422" s="50">
        <f>IFERROR(INDEX(Data!$G$9:$G$984,INT((ROW()-1)/2),1),"")</f>
        <v>0</v>
      </c>
      <c r="I1422" s="58" t="e">
        <f t="shared" si="44"/>
        <v>#DIV/0!</v>
      </c>
      <c r="J1422" s="48"/>
      <c r="K1422" s="48" t="str">
        <f>IFERROR(VLOOKUP(IF(ISTEXT(L1422),M1422,L1422),Define!$A$3:$C$500,IF(MOD(ROW(),2)=1,2,3),0),"")</f>
        <v/>
      </c>
      <c r="L1422" s="48" t="str">
        <f>IFERROR(INDEX(Data!$P$9:$S$984,INT((ROW()-1)/2),IF(MOD(ROW(),2)=1,1,3)),"")</f>
        <v/>
      </c>
      <c r="M1422" s="48" t="str">
        <f>IFERROR(INDEX(Data!$P$9:$S$984,INT((ROW()-1)/2),IF(MOD(ROW(),2)=1,2,4)),"")</f>
        <v/>
      </c>
      <c r="N1422" s="167">
        <f>IFERROR(INDEX(IF(H1422="USD",Data!$F$9:$F$984,Data!$I$9:$I$984),INT((ROW()-1)/2),1),"")</f>
        <v>0</v>
      </c>
      <c r="O1422" s="44">
        <f>IFERROR(IF(H1422="USD",0,INDEX(Data!$F$9:$F$984,INT((ROW()-1)/2),1)),0)</f>
        <v>0</v>
      </c>
      <c r="P1422" s="48"/>
      <c r="Q1422" s="48"/>
      <c r="R1422" s="177" t="str">
        <f>IFERROR(VLOOKUP(L1422,Define!$A$4:$H$419,8,0),"")</f>
        <v/>
      </c>
      <c r="S1422" s="48"/>
      <c r="T1422" s="48"/>
      <c r="U1422" s="51"/>
      <c r="V1422" s="45"/>
      <c r="W1422" s="45">
        <f>IFERROR(INDEX(Data!$C$9:$C$984,INT((ROW()-1)/2),1),"")</f>
        <v>0</v>
      </c>
      <c r="X1422" s="49"/>
      <c r="Y1422" s="48"/>
      <c r="Z1422" s="48"/>
      <c r="AA1422" s="48"/>
      <c r="AB1422" s="48"/>
      <c r="AC1422" s="48"/>
      <c r="AD1422" s="48"/>
      <c r="AE1422" s="48"/>
      <c r="AF1422" s="44">
        <f>IFERROR(INDEX(Data!$J$9:$J$984,INT((ROW()-1)/2),1),"")</f>
        <v>0</v>
      </c>
      <c r="AG1422" s="48"/>
      <c r="AH1422" s="48"/>
      <c r="AI1422" s="48"/>
      <c r="AJ1422" s="48"/>
      <c r="AK1422" s="40"/>
      <c r="AL1422" s="49" t="s">
        <v>299</v>
      </c>
      <c r="AM1422" s="48"/>
      <c r="AN1422" s="48"/>
      <c r="AO1422" s="114" t="str">
        <f>IFERROR(VLOOKUP(L1422,Define!$A$3:$D$213,4,0),"")</f>
        <v/>
      </c>
      <c r="AP1422" s="48"/>
      <c r="AQ1422" s="48"/>
      <c r="AR1422" s="48"/>
      <c r="AS1422" s="48"/>
      <c r="AT1422" s="48"/>
      <c r="AU1422" s="48"/>
      <c r="AV1422" s="48"/>
      <c r="AW1422" s="48"/>
      <c r="AX1422" s="48"/>
      <c r="AY1422" s="48"/>
      <c r="AZ1422" s="48"/>
      <c r="BA1422" s="48"/>
      <c r="BB1422" s="48"/>
      <c r="BC1422" s="48"/>
      <c r="BD1422" s="48"/>
      <c r="BE1422" s="48"/>
      <c r="BF1422" s="48"/>
      <c r="BG1422" s="48"/>
      <c r="BH1422" s="48"/>
      <c r="BI1422" s="48"/>
      <c r="BJ1422" s="48"/>
      <c r="BK1422" s="48"/>
      <c r="BL1422" s="48"/>
      <c r="BM1422" s="48"/>
      <c r="BN1422" s="48"/>
      <c r="BP1422" s="179" t="str">
        <f>K1421&amp;"#"&amp;K1422</f>
        <v>#</v>
      </c>
    </row>
    <row r="1423" spans="1:68" x14ac:dyDescent="0.2">
      <c r="A1423" s="41">
        <v>0</v>
      </c>
      <c r="B1423" s="41">
        <f>IF(F1422&lt;&gt;F1423,MAX($B$2:B1422)+1,B1422)</f>
        <v>4</v>
      </c>
      <c r="C1423" s="64">
        <f>IFERROR(INDEX(Data!$A$9:$A$984,INT((ROW()-1)/2),1),"")</f>
        <v>0</v>
      </c>
      <c r="D1423" s="64">
        <f>IFERROR(INDEX(Data!$A$9:$A$984,INT((ROW()-1)/2),1),"")</f>
        <v>0</v>
      </c>
      <c r="E1423" s="59">
        <f>VLOOKUP(BP1423,Define!$L$4:$M$37,2,0)</f>
        <v>0</v>
      </c>
      <c r="F1423" s="59">
        <f>IFERROR(INDEX(Data!$B$9:$B$984,INT((ROW()-1)/2),1),"")</f>
        <v>0</v>
      </c>
      <c r="G1423" s="59">
        <f t="shared" si="45"/>
        <v>0</v>
      </c>
      <c r="H1423" s="50">
        <f>IFERROR(INDEX(Data!$G$9:$G$984,INT((ROW()-1)/2),1),"")</f>
        <v>0</v>
      </c>
      <c r="I1423" s="58" t="e">
        <f t="shared" si="44"/>
        <v>#DIV/0!</v>
      </c>
      <c r="J1423" s="48"/>
      <c r="K1423" s="48" t="str">
        <f>IFERROR(VLOOKUP(IF(ISTEXT(L1423),M1423,L1423),Define!$A$3:$C$500,IF(MOD(ROW(),2)=1,2,3),0),"")</f>
        <v/>
      </c>
      <c r="L1423" s="48" t="str">
        <f>IFERROR(INDEX(Data!$P$9:$S$984,INT((ROW()-1)/2),IF(MOD(ROW(),2)=1,1,3)),"")</f>
        <v/>
      </c>
      <c r="M1423" s="48" t="str">
        <f>IFERROR(INDEX(Data!$P$9:$S$984,INT((ROW()-1)/2),IF(MOD(ROW(),2)=1,2,4)),"")</f>
        <v/>
      </c>
      <c r="N1423" s="167">
        <f>IFERROR(INDEX(IF(H1423="USD",Data!$F$9:$F$984,Data!$I$9:$I$984),INT((ROW()-1)/2),1),"")</f>
        <v>0</v>
      </c>
      <c r="O1423" s="44">
        <f>IFERROR(IF(H1423="USD",0,INDEX(Data!$F$9:$F$984,INT((ROW()-1)/2),1)),0)</f>
        <v>0</v>
      </c>
      <c r="P1423" s="48"/>
      <c r="Q1423" s="48"/>
      <c r="R1423" s="177" t="str">
        <f>IFERROR(VLOOKUP(L1423,Define!$A$4:$H$419,8,0),"")</f>
        <v/>
      </c>
      <c r="S1423" s="48"/>
      <c r="T1423" s="48"/>
      <c r="U1423" s="51"/>
      <c r="V1423" s="45"/>
      <c r="W1423" s="45">
        <f>IFERROR(INDEX(Data!$C$9:$C$984,INT((ROW()-1)/2),1),"")</f>
        <v>0</v>
      </c>
      <c r="X1423" s="49"/>
      <c r="Y1423" s="48"/>
      <c r="Z1423" s="48"/>
      <c r="AA1423" s="48"/>
      <c r="AB1423" s="48"/>
      <c r="AC1423" s="48"/>
      <c r="AD1423" s="48"/>
      <c r="AE1423" s="48"/>
      <c r="AF1423" s="44">
        <f>IFERROR(INDEX(Data!$J$9:$J$984,INT((ROW()-1)/2),1),"")</f>
        <v>0</v>
      </c>
      <c r="AG1423" s="48"/>
      <c r="AH1423" s="48"/>
      <c r="AI1423" s="48"/>
      <c r="AJ1423" s="48"/>
      <c r="AK1423" s="40"/>
      <c r="AL1423" s="49" t="s">
        <v>299</v>
      </c>
      <c r="AM1423" s="48"/>
      <c r="AN1423" s="48"/>
      <c r="AO1423" s="114" t="str">
        <f>IFERROR(VLOOKUP(L1423,Define!$A$3:$D$213,4,0),"")</f>
        <v/>
      </c>
      <c r="AP1423" s="48"/>
      <c r="AQ1423" s="48"/>
      <c r="AR1423" s="48"/>
      <c r="AS1423" s="48"/>
      <c r="AT1423" s="48"/>
      <c r="AU1423" s="48"/>
      <c r="AV1423" s="48"/>
      <c r="AW1423" s="48"/>
      <c r="AX1423" s="48"/>
      <c r="AY1423" s="48"/>
      <c r="AZ1423" s="48"/>
      <c r="BA1423" s="48"/>
      <c r="BB1423" s="48"/>
      <c r="BC1423" s="48"/>
      <c r="BD1423" s="48"/>
      <c r="BE1423" s="48"/>
      <c r="BF1423" s="48"/>
      <c r="BG1423" s="48"/>
      <c r="BH1423" s="48"/>
      <c r="BI1423" s="48"/>
      <c r="BJ1423" s="48"/>
      <c r="BK1423" s="48"/>
      <c r="BL1423" s="48"/>
      <c r="BM1423" s="48"/>
      <c r="BN1423" s="48"/>
      <c r="BP1423" s="179" t="str">
        <f>K1423&amp;"#"&amp;K1424</f>
        <v>#</v>
      </c>
    </row>
    <row r="1424" spans="1:68" x14ac:dyDescent="0.2">
      <c r="A1424" s="41">
        <v>0</v>
      </c>
      <c r="B1424" s="41">
        <f>IF(F1423&lt;&gt;F1424,MAX($B$2:B1423)+1,B1423)</f>
        <v>4</v>
      </c>
      <c r="C1424" s="64">
        <f>IFERROR(INDEX(Data!$A$9:$A$984,INT((ROW()-1)/2),1),"")</f>
        <v>0</v>
      </c>
      <c r="D1424" s="64">
        <f>IFERROR(INDEX(Data!$A$9:$A$984,INT((ROW()-1)/2),1),"")</f>
        <v>0</v>
      </c>
      <c r="E1424" s="59">
        <f>VLOOKUP(BP1424,Define!$L$4:$M$37,2,0)</f>
        <v>0</v>
      </c>
      <c r="F1424" s="59">
        <f>IFERROR(INDEX(Data!$B$9:$B$984,INT((ROW()-1)/2),1),"")</f>
        <v>0</v>
      </c>
      <c r="G1424" s="59">
        <f t="shared" si="45"/>
        <v>0</v>
      </c>
      <c r="H1424" s="50">
        <f>IFERROR(INDEX(Data!$G$9:$G$984,INT((ROW()-1)/2),1),"")</f>
        <v>0</v>
      </c>
      <c r="I1424" s="58" t="e">
        <f t="shared" si="44"/>
        <v>#DIV/0!</v>
      </c>
      <c r="J1424" s="48"/>
      <c r="K1424" s="48" t="str">
        <f>IFERROR(VLOOKUP(IF(ISTEXT(L1424),M1424,L1424),Define!$A$3:$C$500,IF(MOD(ROW(),2)=1,2,3),0),"")</f>
        <v/>
      </c>
      <c r="L1424" s="48" t="str">
        <f>IFERROR(INDEX(Data!$P$9:$S$984,INT((ROW()-1)/2),IF(MOD(ROW(),2)=1,1,3)),"")</f>
        <v/>
      </c>
      <c r="M1424" s="48" t="str">
        <f>IFERROR(INDEX(Data!$P$9:$S$984,INT((ROW()-1)/2),IF(MOD(ROW(),2)=1,2,4)),"")</f>
        <v/>
      </c>
      <c r="N1424" s="167">
        <f>IFERROR(INDEX(IF(H1424="USD",Data!$F$9:$F$984,Data!$I$9:$I$984),INT((ROW()-1)/2),1),"")</f>
        <v>0</v>
      </c>
      <c r="O1424" s="44">
        <f>IFERROR(IF(H1424="USD",0,INDEX(Data!$F$9:$F$984,INT((ROW()-1)/2),1)),0)</f>
        <v>0</v>
      </c>
      <c r="P1424" s="48"/>
      <c r="Q1424" s="48"/>
      <c r="R1424" s="177" t="str">
        <f>IFERROR(VLOOKUP(L1424,Define!$A$4:$H$419,8,0),"")</f>
        <v/>
      </c>
      <c r="S1424" s="48"/>
      <c r="T1424" s="48"/>
      <c r="U1424" s="51"/>
      <c r="V1424" s="45"/>
      <c r="W1424" s="45">
        <f>IFERROR(INDEX(Data!$C$9:$C$984,INT((ROW()-1)/2),1),"")</f>
        <v>0</v>
      </c>
      <c r="X1424" s="49"/>
      <c r="Y1424" s="48"/>
      <c r="Z1424" s="48"/>
      <c r="AA1424" s="48"/>
      <c r="AB1424" s="48"/>
      <c r="AC1424" s="48"/>
      <c r="AD1424" s="48"/>
      <c r="AE1424" s="48"/>
      <c r="AF1424" s="44">
        <f>IFERROR(INDEX(Data!$J$9:$J$984,INT((ROW()-1)/2),1),"")</f>
        <v>0</v>
      </c>
      <c r="AG1424" s="48"/>
      <c r="AH1424" s="48"/>
      <c r="AI1424" s="48"/>
      <c r="AJ1424" s="48"/>
      <c r="AK1424" s="40"/>
      <c r="AL1424" s="49" t="s">
        <v>299</v>
      </c>
      <c r="AM1424" s="48"/>
      <c r="AN1424" s="48"/>
      <c r="AO1424" s="114" t="str">
        <f>IFERROR(VLOOKUP(L1424,Define!$A$3:$D$213,4,0),"")</f>
        <v/>
      </c>
      <c r="AP1424" s="48"/>
      <c r="AQ1424" s="48"/>
      <c r="AR1424" s="48"/>
      <c r="AS1424" s="48"/>
      <c r="AT1424" s="48"/>
      <c r="AU1424" s="48"/>
      <c r="AV1424" s="48"/>
      <c r="AW1424" s="48"/>
      <c r="AX1424" s="48"/>
      <c r="AY1424" s="48"/>
      <c r="AZ1424" s="48"/>
      <c r="BA1424" s="48"/>
      <c r="BB1424" s="48"/>
      <c r="BC1424" s="48"/>
      <c r="BD1424" s="48"/>
      <c r="BE1424" s="48"/>
      <c r="BF1424" s="48"/>
      <c r="BG1424" s="48"/>
      <c r="BH1424" s="48"/>
      <c r="BI1424" s="48"/>
      <c r="BJ1424" s="48"/>
      <c r="BK1424" s="48"/>
      <c r="BL1424" s="48"/>
      <c r="BM1424" s="48"/>
      <c r="BN1424" s="48"/>
      <c r="BP1424" s="179" t="str">
        <f>K1423&amp;"#"&amp;K1424</f>
        <v>#</v>
      </c>
    </row>
    <row r="1425" spans="1:68" x14ac:dyDescent="0.2">
      <c r="A1425" s="41">
        <v>0</v>
      </c>
      <c r="B1425" s="41">
        <f>IF(F1424&lt;&gt;F1425,MAX($B$2:B1424)+1,B1424)</f>
        <v>4</v>
      </c>
      <c r="C1425" s="64">
        <f>IFERROR(INDEX(Data!$A$9:$A$984,INT((ROW()-1)/2),1),"")</f>
        <v>0</v>
      </c>
      <c r="D1425" s="64">
        <f>IFERROR(INDEX(Data!$A$9:$A$984,INT((ROW()-1)/2),1),"")</f>
        <v>0</v>
      </c>
      <c r="E1425" s="59">
        <f>VLOOKUP(BP1425,Define!$L$4:$M$37,2,0)</f>
        <v>0</v>
      </c>
      <c r="F1425" s="59">
        <f>IFERROR(INDEX(Data!$B$9:$B$984,INT((ROW()-1)/2),1),"")</f>
        <v>0</v>
      </c>
      <c r="G1425" s="59">
        <f t="shared" si="45"/>
        <v>0</v>
      </c>
      <c r="H1425" s="50">
        <f>IFERROR(INDEX(Data!$G$9:$G$984,INT((ROW()-1)/2),1),"")</f>
        <v>0</v>
      </c>
      <c r="I1425" s="58" t="e">
        <f t="shared" si="44"/>
        <v>#DIV/0!</v>
      </c>
      <c r="J1425" s="48"/>
      <c r="K1425" s="48" t="str">
        <f>IFERROR(VLOOKUP(IF(ISTEXT(L1425),M1425,L1425),Define!$A$3:$C$500,IF(MOD(ROW(),2)=1,2,3),0),"")</f>
        <v/>
      </c>
      <c r="L1425" s="48" t="str">
        <f>IFERROR(INDEX(Data!$P$9:$S$984,INT((ROW()-1)/2),IF(MOD(ROW(),2)=1,1,3)),"")</f>
        <v/>
      </c>
      <c r="M1425" s="48" t="str">
        <f>IFERROR(INDEX(Data!$P$9:$S$984,INT((ROW()-1)/2),IF(MOD(ROW(),2)=1,2,4)),"")</f>
        <v/>
      </c>
      <c r="N1425" s="167">
        <f>IFERROR(INDEX(IF(H1425="USD",Data!$F$9:$F$984,Data!$I$9:$I$984),INT((ROW()-1)/2),1),"")</f>
        <v>0</v>
      </c>
      <c r="O1425" s="44">
        <f>IFERROR(IF(H1425="USD",0,INDEX(Data!$F$9:$F$984,INT((ROW()-1)/2),1)),0)</f>
        <v>0</v>
      </c>
      <c r="P1425" s="48"/>
      <c r="Q1425" s="48"/>
      <c r="R1425" s="177" t="str">
        <f>IFERROR(VLOOKUP(L1425,Define!$A$4:$H$419,8,0),"")</f>
        <v/>
      </c>
      <c r="S1425" s="48"/>
      <c r="T1425" s="48"/>
      <c r="U1425" s="51"/>
      <c r="V1425" s="45"/>
      <c r="W1425" s="45">
        <f>IFERROR(INDEX(Data!$C$9:$C$984,INT((ROW()-1)/2),1),"")</f>
        <v>0</v>
      </c>
      <c r="X1425" s="49"/>
      <c r="Y1425" s="48"/>
      <c r="Z1425" s="48"/>
      <c r="AA1425" s="48"/>
      <c r="AB1425" s="48"/>
      <c r="AC1425" s="48"/>
      <c r="AD1425" s="48"/>
      <c r="AE1425" s="48"/>
      <c r="AF1425" s="44">
        <f>IFERROR(INDEX(Data!$J$9:$J$984,INT((ROW()-1)/2),1),"")</f>
        <v>0</v>
      </c>
      <c r="AG1425" s="48"/>
      <c r="AH1425" s="48"/>
      <c r="AI1425" s="48"/>
      <c r="AJ1425" s="48"/>
      <c r="AK1425" s="40"/>
      <c r="AL1425" s="49" t="s">
        <v>299</v>
      </c>
      <c r="AM1425" s="48"/>
      <c r="AN1425" s="48"/>
      <c r="AO1425" s="114" t="str">
        <f>IFERROR(VLOOKUP(L1425,Define!$A$3:$D$213,4,0),"")</f>
        <v/>
      </c>
      <c r="AP1425" s="48"/>
      <c r="AQ1425" s="48"/>
      <c r="AR1425" s="48"/>
      <c r="AS1425" s="48"/>
      <c r="AT1425" s="48"/>
      <c r="AU1425" s="48"/>
      <c r="AV1425" s="48"/>
      <c r="AW1425" s="48"/>
      <c r="AX1425" s="48"/>
      <c r="AY1425" s="48"/>
      <c r="AZ1425" s="48"/>
      <c r="BA1425" s="48"/>
      <c r="BB1425" s="48"/>
      <c r="BC1425" s="48"/>
      <c r="BD1425" s="48"/>
      <c r="BE1425" s="48"/>
      <c r="BF1425" s="48"/>
      <c r="BG1425" s="48"/>
      <c r="BH1425" s="48"/>
      <c r="BI1425" s="48"/>
      <c r="BJ1425" s="48"/>
      <c r="BK1425" s="48"/>
      <c r="BL1425" s="48"/>
      <c r="BM1425" s="48"/>
      <c r="BN1425" s="48"/>
      <c r="BP1425" s="179" t="str">
        <f>K1425&amp;"#"&amp;K1426</f>
        <v>#</v>
      </c>
    </row>
    <row r="1426" spans="1:68" x14ac:dyDescent="0.2">
      <c r="A1426" s="41">
        <v>0</v>
      </c>
      <c r="B1426" s="41">
        <f>IF(F1425&lt;&gt;F1426,MAX($B$2:B1425)+1,B1425)</f>
        <v>4</v>
      </c>
      <c r="C1426" s="64">
        <f>IFERROR(INDEX(Data!$A$9:$A$984,INT((ROW()-1)/2),1),"")</f>
        <v>0</v>
      </c>
      <c r="D1426" s="64">
        <f>IFERROR(INDEX(Data!$A$9:$A$984,INT((ROW()-1)/2),1),"")</f>
        <v>0</v>
      </c>
      <c r="E1426" s="59">
        <f>VLOOKUP(BP1426,Define!$L$4:$M$37,2,0)</f>
        <v>0</v>
      </c>
      <c r="F1426" s="59">
        <f>IFERROR(INDEX(Data!$B$9:$B$984,INT((ROW()-1)/2),1),"")</f>
        <v>0</v>
      </c>
      <c r="G1426" s="59">
        <f t="shared" si="45"/>
        <v>0</v>
      </c>
      <c r="H1426" s="50">
        <f>IFERROR(INDEX(Data!$G$9:$G$984,INT((ROW()-1)/2),1),"")</f>
        <v>0</v>
      </c>
      <c r="I1426" s="58" t="e">
        <f t="shared" si="44"/>
        <v>#DIV/0!</v>
      </c>
      <c r="J1426" s="48"/>
      <c r="K1426" s="48" t="str">
        <f>IFERROR(VLOOKUP(IF(ISTEXT(L1426),M1426,L1426),Define!$A$3:$C$500,IF(MOD(ROW(),2)=1,2,3),0),"")</f>
        <v/>
      </c>
      <c r="L1426" s="48" t="str">
        <f>IFERROR(INDEX(Data!$P$9:$S$984,INT((ROW()-1)/2),IF(MOD(ROW(),2)=1,1,3)),"")</f>
        <v/>
      </c>
      <c r="M1426" s="48" t="str">
        <f>IFERROR(INDEX(Data!$P$9:$S$984,INT((ROW()-1)/2),IF(MOD(ROW(),2)=1,2,4)),"")</f>
        <v/>
      </c>
      <c r="N1426" s="167">
        <f>IFERROR(INDEX(IF(H1426="USD",Data!$F$9:$F$984,Data!$I$9:$I$984),INT((ROW()-1)/2),1),"")</f>
        <v>0</v>
      </c>
      <c r="O1426" s="44">
        <f>IFERROR(IF(H1426="USD",0,INDEX(Data!$F$9:$F$984,INT((ROW()-1)/2),1)),0)</f>
        <v>0</v>
      </c>
      <c r="P1426" s="48"/>
      <c r="Q1426" s="48"/>
      <c r="R1426" s="177" t="str">
        <f>IFERROR(VLOOKUP(L1426,Define!$A$4:$H$419,8,0),"")</f>
        <v/>
      </c>
      <c r="S1426" s="48"/>
      <c r="T1426" s="48"/>
      <c r="U1426" s="51"/>
      <c r="V1426" s="45"/>
      <c r="W1426" s="45">
        <f>IFERROR(INDEX(Data!$C$9:$C$984,INT((ROW()-1)/2),1),"")</f>
        <v>0</v>
      </c>
      <c r="X1426" s="49"/>
      <c r="Y1426" s="48"/>
      <c r="Z1426" s="48"/>
      <c r="AA1426" s="48"/>
      <c r="AB1426" s="48"/>
      <c r="AC1426" s="48"/>
      <c r="AD1426" s="48"/>
      <c r="AE1426" s="48"/>
      <c r="AF1426" s="44">
        <f>IFERROR(INDEX(Data!$J$9:$J$984,INT((ROW()-1)/2),1),"")</f>
        <v>0</v>
      </c>
      <c r="AG1426" s="48"/>
      <c r="AH1426" s="48"/>
      <c r="AI1426" s="48"/>
      <c r="AJ1426" s="48"/>
      <c r="AK1426" s="40"/>
      <c r="AL1426" s="49" t="s">
        <v>299</v>
      </c>
      <c r="AM1426" s="48"/>
      <c r="AN1426" s="48"/>
      <c r="AO1426" s="114" t="str">
        <f>IFERROR(VLOOKUP(L1426,Define!$A$3:$D$213,4,0),"")</f>
        <v/>
      </c>
      <c r="AP1426" s="48"/>
      <c r="AQ1426" s="48"/>
      <c r="AR1426" s="48"/>
      <c r="AS1426" s="48"/>
      <c r="AT1426" s="48"/>
      <c r="AU1426" s="48"/>
      <c r="AV1426" s="48"/>
      <c r="AW1426" s="48"/>
      <c r="AX1426" s="48"/>
      <c r="AY1426" s="48"/>
      <c r="AZ1426" s="48"/>
      <c r="BA1426" s="48"/>
      <c r="BB1426" s="48"/>
      <c r="BC1426" s="48"/>
      <c r="BD1426" s="48"/>
      <c r="BE1426" s="48"/>
      <c r="BF1426" s="48"/>
      <c r="BG1426" s="48"/>
      <c r="BH1426" s="48"/>
      <c r="BI1426" s="48"/>
      <c r="BJ1426" s="48"/>
      <c r="BK1426" s="48"/>
      <c r="BL1426" s="48"/>
      <c r="BM1426" s="48"/>
      <c r="BN1426" s="48"/>
      <c r="BP1426" s="179" t="str">
        <f>K1425&amp;"#"&amp;K1426</f>
        <v>#</v>
      </c>
    </row>
    <row r="1427" spans="1:68" x14ac:dyDescent="0.2">
      <c r="A1427" s="41">
        <v>0</v>
      </c>
      <c r="B1427" s="41">
        <f>IF(F1426&lt;&gt;F1427,MAX($B$2:B1426)+1,B1426)</f>
        <v>4</v>
      </c>
      <c r="C1427" s="64">
        <f>IFERROR(INDEX(Data!$A$9:$A$984,INT((ROW()-1)/2),1),"")</f>
        <v>0</v>
      </c>
      <c r="D1427" s="64">
        <f>IFERROR(INDEX(Data!$A$9:$A$984,INT((ROW()-1)/2),1),"")</f>
        <v>0</v>
      </c>
      <c r="E1427" s="59">
        <f>VLOOKUP(BP1427,Define!$L$4:$M$37,2,0)</f>
        <v>0</v>
      </c>
      <c r="F1427" s="59">
        <f>IFERROR(INDEX(Data!$B$9:$B$984,INT((ROW()-1)/2),1),"")</f>
        <v>0</v>
      </c>
      <c r="G1427" s="59">
        <f t="shared" si="45"/>
        <v>0</v>
      </c>
      <c r="H1427" s="50">
        <f>IFERROR(INDEX(Data!$G$9:$G$984,INT((ROW()-1)/2),1),"")</f>
        <v>0</v>
      </c>
      <c r="I1427" s="58" t="e">
        <f t="shared" si="44"/>
        <v>#DIV/0!</v>
      </c>
      <c r="J1427" s="48"/>
      <c r="K1427" s="48" t="str">
        <f>IFERROR(VLOOKUP(IF(ISTEXT(L1427),M1427,L1427),Define!$A$3:$C$500,IF(MOD(ROW(),2)=1,2,3),0),"")</f>
        <v/>
      </c>
      <c r="L1427" s="48" t="str">
        <f>IFERROR(INDEX(Data!$P$9:$S$984,INT((ROW()-1)/2),IF(MOD(ROW(),2)=1,1,3)),"")</f>
        <v/>
      </c>
      <c r="M1427" s="48" t="str">
        <f>IFERROR(INDEX(Data!$P$9:$S$984,INT((ROW()-1)/2),IF(MOD(ROW(),2)=1,2,4)),"")</f>
        <v/>
      </c>
      <c r="N1427" s="167">
        <f>IFERROR(INDEX(IF(H1427="USD",Data!$F$9:$F$984,Data!$I$9:$I$984),INT((ROW()-1)/2),1),"")</f>
        <v>0</v>
      </c>
      <c r="O1427" s="44">
        <f>IFERROR(IF(H1427="USD",0,INDEX(Data!$F$9:$F$984,INT((ROW()-1)/2),1)),0)</f>
        <v>0</v>
      </c>
      <c r="P1427" s="48"/>
      <c r="Q1427" s="48"/>
      <c r="R1427" s="177" t="str">
        <f>IFERROR(VLOOKUP(L1427,Define!$A$4:$H$419,8,0),"")</f>
        <v/>
      </c>
      <c r="S1427" s="48"/>
      <c r="T1427" s="48"/>
      <c r="U1427" s="51"/>
      <c r="V1427" s="45"/>
      <c r="W1427" s="45">
        <f>IFERROR(INDEX(Data!$C$9:$C$984,INT((ROW()-1)/2),1),"")</f>
        <v>0</v>
      </c>
      <c r="X1427" s="49"/>
      <c r="Y1427" s="48"/>
      <c r="Z1427" s="48"/>
      <c r="AA1427" s="48"/>
      <c r="AB1427" s="48"/>
      <c r="AC1427" s="48"/>
      <c r="AD1427" s="48"/>
      <c r="AE1427" s="48"/>
      <c r="AF1427" s="44">
        <f>IFERROR(INDEX(Data!$J$9:$J$984,INT((ROW()-1)/2),1),"")</f>
        <v>0</v>
      </c>
      <c r="AG1427" s="48"/>
      <c r="AH1427" s="48"/>
      <c r="AI1427" s="48"/>
      <c r="AJ1427" s="48"/>
      <c r="AK1427" s="40"/>
      <c r="AL1427" s="49" t="s">
        <v>299</v>
      </c>
      <c r="AM1427" s="48"/>
      <c r="AN1427" s="48"/>
      <c r="AO1427" s="114" t="str">
        <f>IFERROR(VLOOKUP(L1427,Define!$A$3:$D$213,4,0),"")</f>
        <v/>
      </c>
      <c r="AP1427" s="48"/>
      <c r="AQ1427" s="48"/>
      <c r="AR1427" s="48"/>
      <c r="AS1427" s="48"/>
      <c r="AT1427" s="48"/>
      <c r="AU1427" s="48"/>
      <c r="AV1427" s="48"/>
      <c r="AW1427" s="48"/>
      <c r="AX1427" s="48"/>
      <c r="AY1427" s="48"/>
      <c r="AZ1427" s="48"/>
      <c r="BA1427" s="48"/>
      <c r="BB1427" s="48"/>
      <c r="BC1427" s="48"/>
      <c r="BD1427" s="48"/>
      <c r="BE1427" s="48"/>
      <c r="BF1427" s="48"/>
      <c r="BG1427" s="48"/>
      <c r="BH1427" s="48"/>
      <c r="BI1427" s="48"/>
      <c r="BJ1427" s="48"/>
      <c r="BK1427" s="48"/>
      <c r="BL1427" s="48"/>
      <c r="BM1427" s="48"/>
      <c r="BN1427" s="48"/>
      <c r="BP1427" s="179" t="str">
        <f>K1427&amp;"#"&amp;K1428</f>
        <v>#</v>
      </c>
    </row>
    <row r="1428" spans="1:68" x14ac:dyDescent="0.2">
      <c r="A1428" s="41">
        <v>0</v>
      </c>
      <c r="B1428" s="41">
        <f>IF(F1427&lt;&gt;F1428,MAX($B$2:B1427)+1,B1427)</f>
        <v>4</v>
      </c>
      <c r="C1428" s="64">
        <f>IFERROR(INDEX(Data!$A$9:$A$984,INT((ROW()-1)/2),1),"")</f>
        <v>0</v>
      </c>
      <c r="D1428" s="64">
        <f>IFERROR(INDEX(Data!$A$9:$A$984,INT((ROW()-1)/2),1),"")</f>
        <v>0</v>
      </c>
      <c r="E1428" s="59">
        <f>VLOOKUP(BP1428,Define!$L$4:$M$37,2,0)</f>
        <v>0</v>
      </c>
      <c r="F1428" s="59">
        <f>IFERROR(INDEX(Data!$B$9:$B$984,INT((ROW()-1)/2),1),"")</f>
        <v>0</v>
      </c>
      <c r="G1428" s="59">
        <f t="shared" si="45"/>
        <v>0</v>
      </c>
      <c r="H1428" s="50">
        <f>IFERROR(INDEX(Data!$G$9:$G$984,INT((ROW()-1)/2),1),"")</f>
        <v>0</v>
      </c>
      <c r="I1428" s="58" t="e">
        <f t="shared" si="44"/>
        <v>#DIV/0!</v>
      </c>
      <c r="J1428" s="48"/>
      <c r="K1428" s="48" t="str">
        <f>IFERROR(VLOOKUP(IF(ISTEXT(L1428),M1428,L1428),Define!$A$3:$C$500,IF(MOD(ROW(),2)=1,2,3),0),"")</f>
        <v/>
      </c>
      <c r="L1428" s="48" t="str">
        <f>IFERROR(INDEX(Data!$P$9:$S$984,INT((ROW()-1)/2),IF(MOD(ROW(),2)=1,1,3)),"")</f>
        <v/>
      </c>
      <c r="M1428" s="48" t="str">
        <f>IFERROR(INDEX(Data!$P$9:$S$984,INT((ROW()-1)/2),IF(MOD(ROW(),2)=1,2,4)),"")</f>
        <v/>
      </c>
      <c r="N1428" s="167">
        <f>IFERROR(INDEX(IF(H1428="USD",Data!$F$9:$F$984,Data!$I$9:$I$984),INT((ROW()-1)/2),1),"")</f>
        <v>0</v>
      </c>
      <c r="O1428" s="44">
        <f>IFERROR(IF(H1428="USD",0,INDEX(Data!$F$9:$F$984,INT((ROW()-1)/2),1)),0)</f>
        <v>0</v>
      </c>
      <c r="P1428" s="48"/>
      <c r="Q1428" s="48"/>
      <c r="R1428" s="177" t="str">
        <f>IFERROR(VLOOKUP(L1428,Define!$A$4:$H$419,8,0),"")</f>
        <v/>
      </c>
      <c r="S1428" s="48"/>
      <c r="T1428" s="48"/>
      <c r="U1428" s="51"/>
      <c r="V1428" s="45"/>
      <c r="W1428" s="45">
        <f>IFERROR(INDEX(Data!$C$9:$C$984,INT((ROW()-1)/2),1),"")</f>
        <v>0</v>
      </c>
      <c r="X1428" s="49"/>
      <c r="Y1428" s="48"/>
      <c r="Z1428" s="48"/>
      <c r="AA1428" s="48"/>
      <c r="AB1428" s="48"/>
      <c r="AC1428" s="48"/>
      <c r="AD1428" s="48"/>
      <c r="AE1428" s="48"/>
      <c r="AF1428" s="44">
        <f>IFERROR(INDEX(Data!$J$9:$J$984,INT((ROW()-1)/2),1),"")</f>
        <v>0</v>
      </c>
      <c r="AG1428" s="48"/>
      <c r="AH1428" s="48"/>
      <c r="AI1428" s="48"/>
      <c r="AJ1428" s="48"/>
      <c r="AK1428" s="40"/>
      <c r="AL1428" s="49" t="s">
        <v>299</v>
      </c>
      <c r="AM1428" s="48"/>
      <c r="AN1428" s="48"/>
      <c r="AO1428" s="114" t="str">
        <f>IFERROR(VLOOKUP(L1428,Define!$A$3:$D$213,4,0),"")</f>
        <v/>
      </c>
      <c r="AP1428" s="48"/>
      <c r="AQ1428" s="48"/>
      <c r="AR1428" s="48"/>
      <c r="AS1428" s="48"/>
      <c r="AT1428" s="48"/>
      <c r="AU1428" s="48"/>
      <c r="AV1428" s="48"/>
      <c r="AW1428" s="48"/>
      <c r="AX1428" s="48"/>
      <c r="AY1428" s="48"/>
      <c r="AZ1428" s="48"/>
      <c r="BA1428" s="48"/>
      <c r="BB1428" s="48"/>
      <c r="BC1428" s="48"/>
      <c r="BD1428" s="48"/>
      <c r="BE1428" s="48"/>
      <c r="BF1428" s="48"/>
      <c r="BG1428" s="48"/>
      <c r="BH1428" s="48"/>
      <c r="BI1428" s="48"/>
      <c r="BJ1428" s="48"/>
      <c r="BK1428" s="48"/>
      <c r="BL1428" s="48"/>
      <c r="BM1428" s="48"/>
      <c r="BN1428" s="48"/>
      <c r="BP1428" s="179" t="str">
        <f>K1427&amp;"#"&amp;K1428</f>
        <v>#</v>
      </c>
    </row>
    <row r="1429" spans="1:68" x14ac:dyDescent="0.2">
      <c r="A1429" s="41">
        <v>0</v>
      </c>
      <c r="B1429" s="41">
        <f>IF(F1428&lt;&gt;F1429,MAX($B$2:B1428)+1,B1428)</f>
        <v>4</v>
      </c>
      <c r="C1429" s="64">
        <f>IFERROR(INDEX(Data!$A$9:$A$984,INT((ROW()-1)/2),1),"")</f>
        <v>0</v>
      </c>
      <c r="D1429" s="64">
        <f>IFERROR(INDEX(Data!$A$9:$A$984,INT((ROW()-1)/2),1),"")</f>
        <v>0</v>
      </c>
      <c r="E1429" s="59">
        <f>VLOOKUP(BP1429,Define!$L$4:$M$37,2,0)</f>
        <v>0</v>
      </c>
      <c r="F1429" s="59">
        <f>IFERROR(INDEX(Data!$B$9:$B$984,INT((ROW()-1)/2),1),"")</f>
        <v>0</v>
      </c>
      <c r="G1429" s="59">
        <f t="shared" si="45"/>
        <v>0</v>
      </c>
      <c r="H1429" s="50">
        <f>IFERROR(INDEX(Data!$G$9:$G$984,INT((ROW()-1)/2),1),"")</f>
        <v>0</v>
      </c>
      <c r="I1429" s="58" t="e">
        <f t="shared" si="44"/>
        <v>#DIV/0!</v>
      </c>
      <c r="J1429" s="48"/>
      <c r="K1429" s="48" t="str">
        <f>IFERROR(VLOOKUP(IF(ISTEXT(L1429),M1429,L1429),Define!$A$3:$C$500,IF(MOD(ROW(),2)=1,2,3),0),"")</f>
        <v/>
      </c>
      <c r="L1429" s="48" t="str">
        <f>IFERROR(INDEX(Data!$P$9:$S$984,INT((ROW()-1)/2),IF(MOD(ROW(),2)=1,1,3)),"")</f>
        <v/>
      </c>
      <c r="M1429" s="48" t="str">
        <f>IFERROR(INDEX(Data!$P$9:$S$984,INT((ROW()-1)/2),IF(MOD(ROW(),2)=1,2,4)),"")</f>
        <v/>
      </c>
      <c r="N1429" s="167">
        <f>IFERROR(INDEX(IF(H1429="USD",Data!$F$9:$F$984,Data!$I$9:$I$984),INT((ROW()-1)/2),1),"")</f>
        <v>0</v>
      </c>
      <c r="O1429" s="44">
        <f>IFERROR(IF(H1429="USD",0,INDEX(Data!$F$9:$F$984,INT((ROW()-1)/2),1)),0)</f>
        <v>0</v>
      </c>
      <c r="P1429" s="48"/>
      <c r="Q1429" s="48"/>
      <c r="R1429" s="177" t="str">
        <f>IFERROR(VLOOKUP(L1429,Define!$A$4:$H$419,8,0),"")</f>
        <v/>
      </c>
      <c r="S1429" s="48"/>
      <c r="T1429" s="48"/>
      <c r="U1429" s="51"/>
      <c r="V1429" s="45"/>
      <c r="W1429" s="45">
        <f>IFERROR(INDEX(Data!$C$9:$C$984,INT((ROW()-1)/2),1),"")</f>
        <v>0</v>
      </c>
      <c r="X1429" s="49"/>
      <c r="Y1429" s="48"/>
      <c r="Z1429" s="48"/>
      <c r="AA1429" s="48"/>
      <c r="AB1429" s="48"/>
      <c r="AC1429" s="48"/>
      <c r="AD1429" s="48"/>
      <c r="AE1429" s="48"/>
      <c r="AF1429" s="44">
        <f>IFERROR(INDEX(Data!$J$9:$J$984,INT((ROW()-1)/2),1),"")</f>
        <v>0</v>
      </c>
      <c r="AG1429" s="48"/>
      <c r="AH1429" s="48"/>
      <c r="AI1429" s="48"/>
      <c r="AJ1429" s="48"/>
      <c r="AK1429" s="40"/>
      <c r="AL1429" s="49" t="s">
        <v>299</v>
      </c>
      <c r="AM1429" s="48"/>
      <c r="AN1429" s="48"/>
      <c r="AO1429" s="114" t="str">
        <f>IFERROR(VLOOKUP(L1429,Define!$A$3:$D$213,4,0),"")</f>
        <v/>
      </c>
      <c r="AP1429" s="48"/>
      <c r="AQ1429" s="48"/>
      <c r="AR1429" s="48"/>
      <c r="AS1429" s="48"/>
      <c r="AT1429" s="48"/>
      <c r="AU1429" s="48"/>
      <c r="AV1429" s="48"/>
      <c r="AW1429" s="48"/>
      <c r="AX1429" s="48"/>
      <c r="AY1429" s="48"/>
      <c r="AZ1429" s="48"/>
      <c r="BA1429" s="48"/>
      <c r="BB1429" s="48"/>
      <c r="BC1429" s="48"/>
      <c r="BD1429" s="48"/>
      <c r="BE1429" s="48"/>
      <c r="BF1429" s="48"/>
      <c r="BG1429" s="48"/>
      <c r="BH1429" s="48"/>
      <c r="BI1429" s="48"/>
      <c r="BJ1429" s="48"/>
      <c r="BK1429" s="48"/>
      <c r="BL1429" s="48"/>
      <c r="BM1429" s="48"/>
      <c r="BN1429" s="48"/>
      <c r="BP1429" s="179" t="str">
        <f>K1429&amp;"#"&amp;K1430</f>
        <v>#</v>
      </c>
    </row>
    <row r="1430" spans="1:68" x14ac:dyDescent="0.2">
      <c r="A1430" s="41">
        <v>0</v>
      </c>
      <c r="B1430" s="41">
        <f>IF(F1429&lt;&gt;F1430,MAX($B$2:B1429)+1,B1429)</f>
        <v>4</v>
      </c>
      <c r="C1430" s="64">
        <f>IFERROR(INDEX(Data!$A$9:$A$984,INT((ROW()-1)/2),1),"")</f>
        <v>0</v>
      </c>
      <c r="D1430" s="64">
        <f>IFERROR(INDEX(Data!$A$9:$A$984,INT((ROW()-1)/2),1),"")</f>
        <v>0</v>
      </c>
      <c r="E1430" s="59">
        <f>VLOOKUP(BP1430,Define!$L$4:$M$37,2,0)</f>
        <v>0</v>
      </c>
      <c r="F1430" s="59">
        <f>IFERROR(INDEX(Data!$B$9:$B$984,INT((ROW()-1)/2),1),"")</f>
        <v>0</v>
      </c>
      <c r="G1430" s="59">
        <f t="shared" si="45"/>
        <v>0</v>
      </c>
      <c r="H1430" s="50">
        <f>IFERROR(INDEX(Data!$G$9:$G$984,INT((ROW()-1)/2),1),"")</f>
        <v>0</v>
      </c>
      <c r="I1430" s="58" t="e">
        <f t="shared" si="44"/>
        <v>#DIV/0!</v>
      </c>
      <c r="J1430" s="48"/>
      <c r="K1430" s="48" t="str">
        <f>IFERROR(VLOOKUP(IF(ISTEXT(L1430),M1430,L1430),Define!$A$3:$C$500,IF(MOD(ROW(),2)=1,2,3),0),"")</f>
        <v/>
      </c>
      <c r="L1430" s="48" t="str">
        <f>IFERROR(INDEX(Data!$P$9:$S$984,INT((ROW()-1)/2),IF(MOD(ROW(),2)=1,1,3)),"")</f>
        <v/>
      </c>
      <c r="M1430" s="48" t="str">
        <f>IFERROR(INDEX(Data!$P$9:$S$984,INT((ROW()-1)/2),IF(MOD(ROW(),2)=1,2,4)),"")</f>
        <v/>
      </c>
      <c r="N1430" s="167">
        <f>IFERROR(INDEX(IF(H1430="USD",Data!$F$9:$F$984,Data!$I$9:$I$984),INT((ROW()-1)/2),1),"")</f>
        <v>0</v>
      </c>
      <c r="O1430" s="44">
        <f>IFERROR(IF(H1430="USD",0,INDEX(Data!$F$9:$F$984,INT((ROW()-1)/2),1)),0)</f>
        <v>0</v>
      </c>
      <c r="P1430" s="48"/>
      <c r="Q1430" s="48"/>
      <c r="R1430" s="177" t="str">
        <f>IFERROR(VLOOKUP(L1430,Define!$A$4:$H$419,8,0),"")</f>
        <v/>
      </c>
      <c r="S1430" s="48"/>
      <c r="T1430" s="48"/>
      <c r="U1430" s="51"/>
      <c r="V1430" s="45"/>
      <c r="W1430" s="45">
        <f>IFERROR(INDEX(Data!$C$9:$C$984,INT((ROW()-1)/2),1),"")</f>
        <v>0</v>
      </c>
      <c r="X1430" s="49"/>
      <c r="Y1430" s="48"/>
      <c r="Z1430" s="48"/>
      <c r="AA1430" s="48"/>
      <c r="AB1430" s="48"/>
      <c r="AC1430" s="48"/>
      <c r="AD1430" s="48"/>
      <c r="AE1430" s="48"/>
      <c r="AF1430" s="44">
        <f>IFERROR(INDEX(Data!$J$9:$J$984,INT((ROW()-1)/2),1),"")</f>
        <v>0</v>
      </c>
      <c r="AG1430" s="48"/>
      <c r="AH1430" s="48"/>
      <c r="AI1430" s="48"/>
      <c r="AJ1430" s="48"/>
      <c r="AK1430" s="40"/>
      <c r="AL1430" s="49" t="s">
        <v>299</v>
      </c>
      <c r="AM1430" s="48"/>
      <c r="AN1430" s="48"/>
      <c r="AO1430" s="114" t="str">
        <f>IFERROR(VLOOKUP(L1430,Define!$A$3:$D$213,4,0),"")</f>
        <v/>
      </c>
      <c r="AP1430" s="48"/>
      <c r="AQ1430" s="48"/>
      <c r="AR1430" s="48"/>
      <c r="AS1430" s="48"/>
      <c r="AT1430" s="48"/>
      <c r="AU1430" s="48"/>
      <c r="AV1430" s="48"/>
      <c r="AW1430" s="48"/>
      <c r="AX1430" s="48"/>
      <c r="AY1430" s="48"/>
      <c r="AZ1430" s="48"/>
      <c r="BA1430" s="48"/>
      <c r="BB1430" s="48"/>
      <c r="BC1430" s="48"/>
      <c r="BD1430" s="48"/>
      <c r="BE1430" s="48"/>
      <c r="BF1430" s="48"/>
      <c r="BG1430" s="48"/>
      <c r="BH1430" s="48"/>
      <c r="BI1430" s="48"/>
      <c r="BJ1430" s="48"/>
      <c r="BK1430" s="48"/>
      <c r="BL1430" s="48"/>
      <c r="BM1430" s="48"/>
      <c r="BN1430" s="48"/>
      <c r="BP1430" s="179" t="str">
        <f>K1429&amp;"#"&amp;K1430</f>
        <v>#</v>
      </c>
    </row>
    <row r="1431" spans="1:68" x14ac:dyDescent="0.2">
      <c r="A1431" s="41">
        <v>0</v>
      </c>
      <c r="B1431" s="41">
        <f>IF(F1430&lt;&gt;F1431,MAX($B$2:B1430)+1,B1430)</f>
        <v>4</v>
      </c>
      <c r="C1431" s="64">
        <f>IFERROR(INDEX(Data!$A$9:$A$984,INT((ROW()-1)/2),1),"")</f>
        <v>0</v>
      </c>
      <c r="D1431" s="64">
        <f>IFERROR(INDEX(Data!$A$9:$A$984,INT((ROW()-1)/2),1),"")</f>
        <v>0</v>
      </c>
      <c r="E1431" s="59">
        <f>VLOOKUP(BP1431,Define!$L$4:$M$37,2,0)</f>
        <v>0</v>
      </c>
      <c r="F1431" s="59">
        <f>IFERROR(INDEX(Data!$B$9:$B$984,INT((ROW()-1)/2),1),"")</f>
        <v>0</v>
      </c>
      <c r="G1431" s="59">
        <f t="shared" si="45"/>
        <v>0</v>
      </c>
      <c r="H1431" s="50">
        <f>IFERROR(INDEX(Data!$G$9:$G$984,INT((ROW()-1)/2),1),"")</f>
        <v>0</v>
      </c>
      <c r="I1431" s="58" t="e">
        <f t="shared" si="44"/>
        <v>#DIV/0!</v>
      </c>
      <c r="J1431" s="48"/>
      <c r="K1431" s="48" t="str">
        <f>IFERROR(VLOOKUP(IF(ISTEXT(L1431),M1431,L1431),Define!$A$3:$C$500,IF(MOD(ROW(),2)=1,2,3),0),"")</f>
        <v/>
      </c>
      <c r="L1431" s="48" t="str">
        <f>IFERROR(INDEX(Data!$P$9:$S$984,INT((ROW()-1)/2),IF(MOD(ROW(),2)=1,1,3)),"")</f>
        <v/>
      </c>
      <c r="M1431" s="48" t="str">
        <f>IFERROR(INDEX(Data!$P$9:$S$984,INT((ROW()-1)/2),IF(MOD(ROW(),2)=1,2,4)),"")</f>
        <v/>
      </c>
      <c r="N1431" s="167">
        <f>IFERROR(INDEX(IF(H1431="USD",Data!$F$9:$F$984,Data!$I$9:$I$984),INT((ROW()-1)/2),1),"")</f>
        <v>0</v>
      </c>
      <c r="O1431" s="44">
        <f>IFERROR(IF(H1431="USD",0,INDEX(Data!$F$9:$F$984,INT((ROW()-1)/2),1)),0)</f>
        <v>0</v>
      </c>
      <c r="P1431" s="48"/>
      <c r="Q1431" s="48"/>
      <c r="R1431" s="177" t="str">
        <f>IFERROR(VLOOKUP(L1431,Define!$A$4:$H$419,8,0),"")</f>
        <v/>
      </c>
      <c r="S1431" s="48"/>
      <c r="T1431" s="48"/>
      <c r="U1431" s="51"/>
      <c r="V1431" s="45"/>
      <c r="W1431" s="45">
        <f>IFERROR(INDEX(Data!$C$9:$C$984,INT((ROW()-1)/2),1),"")</f>
        <v>0</v>
      </c>
      <c r="X1431" s="49"/>
      <c r="Y1431" s="48"/>
      <c r="Z1431" s="48"/>
      <c r="AA1431" s="48"/>
      <c r="AB1431" s="48"/>
      <c r="AC1431" s="48"/>
      <c r="AD1431" s="48"/>
      <c r="AE1431" s="48"/>
      <c r="AF1431" s="44">
        <f>IFERROR(INDEX(Data!$J$9:$J$984,INT((ROW()-1)/2),1),"")</f>
        <v>0</v>
      </c>
      <c r="AG1431" s="48"/>
      <c r="AH1431" s="48"/>
      <c r="AI1431" s="48"/>
      <c r="AJ1431" s="48"/>
      <c r="AK1431" s="40"/>
      <c r="AL1431" s="49" t="s">
        <v>299</v>
      </c>
      <c r="AM1431" s="48"/>
      <c r="AN1431" s="48"/>
      <c r="AO1431" s="114" t="str">
        <f>IFERROR(VLOOKUP(L1431,Define!$A$3:$D$213,4,0),"")</f>
        <v/>
      </c>
      <c r="AP1431" s="48"/>
      <c r="AQ1431" s="48"/>
      <c r="AR1431" s="48"/>
      <c r="AS1431" s="48"/>
      <c r="AT1431" s="48"/>
      <c r="AU1431" s="48"/>
      <c r="AV1431" s="48"/>
      <c r="AW1431" s="48"/>
      <c r="AX1431" s="48"/>
      <c r="AY1431" s="48"/>
      <c r="AZ1431" s="48"/>
      <c r="BA1431" s="48"/>
      <c r="BB1431" s="48"/>
      <c r="BC1431" s="48"/>
      <c r="BD1431" s="48"/>
      <c r="BE1431" s="48"/>
      <c r="BF1431" s="48"/>
      <c r="BG1431" s="48"/>
      <c r="BH1431" s="48"/>
      <c r="BI1431" s="48"/>
      <c r="BJ1431" s="48"/>
      <c r="BK1431" s="48"/>
      <c r="BL1431" s="48"/>
      <c r="BM1431" s="48"/>
      <c r="BN1431" s="48"/>
      <c r="BP1431" s="179" t="str">
        <f>K1431&amp;"#"&amp;K1432</f>
        <v>#</v>
      </c>
    </row>
    <row r="1432" spans="1:68" x14ac:dyDescent="0.2">
      <c r="A1432" s="41">
        <v>0</v>
      </c>
      <c r="B1432" s="41">
        <f>IF(F1431&lt;&gt;F1432,MAX($B$2:B1431)+1,B1431)</f>
        <v>4</v>
      </c>
      <c r="C1432" s="64">
        <f>IFERROR(INDEX(Data!$A$9:$A$984,INT((ROW()-1)/2),1),"")</f>
        <v>0</v>
      </c>
      <c r="D1432" s="64">
        <f>IFERROR(INDEX(Data!$A$9:$A$984,INT((ROW()-1)/2),1),"")</f>
        <v>0</v>
      </c>
      <c r="E1432" s="59">
        <f>VLOOKUP(BP1432,Define!$L$4:$M$37,2,0)</f>
        <v>0</v>
      </c>
      <c r="F1432" s="59">
        <f>IFERROR(INDEX(Data!$B$9:$B$984,INT((ROW()-1)/2),1),"")</f>
        <v>0</v>
      </c>
      <c r="G1432" s="59">
        <f t="shared" si="45"/>
        <v>0</v>
      </c>
      <c r="H1432" s="50">
        <f>IFERROR(INDEX(Data!$G$9:$G$984,INT((ROW()-1)/2),1),"")</f>
        <v>0</v>
      </c>
      <c r="I1432" s="58" t="e">
        <f t="shared" si="44"/>
        <v>#DIV/0!</v>
      </c>
      <c r="J1432" s="48"/>
      <c r="K1432" s="48" t="str">
        <f>IFERROR(VLOOKUP(IF(ISTEXT(L1432),M1432,L1432),Define!$A$3:$C$500,IF(MOD(ROW(),2)=1,2,3),0),"")</f>
        <v/>
      </c>
      <c r="L1432" s="48" t="str">
        <f>IFERROR(INDEX(Data!$P$9:$S$984,INT((ROW()-1)/2),IF(MOD(ROW(),2)=1,1,3)),"")</f>
        <v/>
      </c>
      <c r="M1432" s="48" t="str">
        <f>IFERROR(INDEX(Data!$P$9:$S$984,INT((ROW()-1)/2),IF(MOD(ROW(),2)=1,2,4)),"")</f>
        <v/>
      </c>
      <c r="N1432" s="167">
        <f>IFERROR(INDEX(IF(H1432="USD",Data!$F$9:$F$984,Data!$I$9:$I$984),INT((ROW()-1)/2),1),"")</f>
        <v>0</v>
      </c>
      <c r="O1432" s="44">
        <f>IFERROR(IF(H1432="USD",0,INDEX(Data!$F$9:$F$984,INT((ROW()-1)/2),1)),0)</f>
        <v>0</v>
      </c>
      <c r="P1432" s="48"/>
      <c r="Q1432" s="48"/>
      <c r="R1432" s="177" t="str">
        <f>IFERROR(VLOOKUP(L1432,Define!$A$4:$H$419,8,0),"")</f>
        <v/>
      </c>
      <c r="S1432" s="48"/>
      <c r="T1432" s="48"/>
      <c r="U1432" s="51"/>
      <c r="V1432" s="45"/>
      <c r="W1432" s="45">
        <f>IFERROR(INDEX(Data!$C$9:$C$984,INT((ROW()-1)/2),1),"")</f>
        <v>0</v>
      </c>
      <c r="X1432" s="49"/>
      <c r="Y1432" s="48"/>
      <c r="Z1432" s="48"/>
      <c r="AA1432" s="48"/>
      <c r="AB1432" s="48"/>
      <c r="AC1432" s="48"/>
      <c r="AD1432" s="48"/>
      <c r="AE1432" s="48"/>
      <c r="AF1432" s="44">
        <f>IFERROR(INDEX(Data!$J$9:$J$984,INT((ROW()-1)/2),1),"")</f>
        <v>0</v>
      </c>
      <c r="AG1432" s="48"/>
      <c r="AH1432" s="48"/>
      <c r="AI1432" s="48"/>
      <c r="AJ1432" s="48"/>
      <c r="AK1432" s="40"/>
      <c r="AL1432" s="49" t="s">
        <v>299</v>
      </c>
      <c r="AM1432" s="48"/>
      <c r="AN1432" s="48"/>
      <c r="AO1432" s="114" t="str">
        <f>IFERROR(VLOOKUP(L1432,Define!$A$3:$D$213,4,0),"")</f>
        <v/>
      </c>
      <c r="AP1432" s="48"/>
      <c r="AQ1432" s="48"/>
      <c r="AR1432" s="48"/>
      <c r="AS1432" s="48"/>
      <c r="AT1432" s="48"/>
      <c r="AU1432" s="48"/>
      <c r="AV1432" s="48"/>
      <c r="AW1432" s="48"/>
      <c r="AX1432" s="48"/>
      <c r="AY1432" s="48"/>
      <c r="AZ1432" s="48"/>
      <c r="BA1432" s="48"/>
      <c r="BB1432" s="48"/>
      <c r="BC1432" s="48"/>
      <c r="BD1432" s="48"/>
      <c r="BE1432" s="48"/>
      <c r="BF1432" s="48"/>
      <c r="BG1432" s="48"/>
      <c r="BH1432" s="48"/>
      <c r="BI1432" s="48"/>
      <c r="BJ1432" s="48"/>
      <c r="BK1432" s="48"/>
      <c r="BL1432" s="48"/>
      <c r="BM1432" s="48"/>
      <c r="BN1432" s="48"/>
      <c r="BP1432" s="179" t="str">
        <f>K1431&amp;"#"&amp;K1432</f>
        <v>#</v>
      </c>
    </row>
    <row r="1433" spans="1:68" x14ac:dyDescent="0.2">
      <c r="A1433" s="41">
        <v>0</v>
      </c>
      <c r="B1433" s="41">
        <f>IF(F1432&lt;&gt;F1433,MAX($B$2:B1432)+1,B1432)</f>
        <v>4</v>
      </c>
      <c r="C1433" s="64">
        <f>IFERROR(INDEX(Data!$A$9:$A$984,INT((ROW()-1)/2),1),"")</f>
        <v>0</v>
      </c>
      <c r="D1433" s="64">
        <f>IFERROR(INDEX(Data!$A$9:$A$984,INT((ROW()-1)/2),1),"")</f>
        <v>0</v>
      </c>
      <c r="E1433" s="59">
        <f>VLOOKUP(BP1433,Define!$L$4:$M$37,2,0)</f>
        <v>0</v>
      </c>
      <c r="F1433" s="59">
        <f>IFERROR(INDEX(Data!$B$9:$B$984,INT((ROW()-1)/2),1),"")</f>
        <v>0</v>
      </c>
      <c r="G1433" s="59">
        <f t="shared" si="45"/>
        <v>0</v>
      </c>
      <c r="H1433" s="50">
        <f>IFERROR(INDEX(Data!$G$9:$G$984,INT((ROW()-1)/2),1),"")</f>
        <v>0</v>
      </c>
      <c r="I1433" s="58" t="e">
        <f t="shared" si="44"/>
        <v>#DIV/0!</v>
      </c>
      <c r="J1433" s="48"/>
      <c r="K1433" s="48" t="str">
        <f>IFERROR(VLOOKUP(IF(ISTEXT(L1433),M1433,L1433),Define!$A$3:$C$500,IF(MOD(ROW(),2)=1,2,3),0),"")</f>
        <v/>
      </c>
      <c r="L1433" s="48" t="str">
        <f>IFERROR(INDEX(Data!$P$9:$S$984,INT((ROW()-1)/2),IF(MOD(ROW(),2)=1,1,3)),"")</f>
        <v/>
      </c>
      <c r="M1433" s="48" t="str">
        <f>IFERROR(INDEX(Data!$P$9:$S$984,INT((ROW()-1)/2),IF(MOD(ROW(),2)=1,2,4)),"")</f>
        <v/>
      </c>
      <c r="N1433" s="167">
        <f>IFERROR(INDEX(IF(H1433="USD",Data!$F$9:$F$984,Data!$I$9:$I$984),INT((ROW()-1)/2),1),"")</f>
        <v>0</v>
      </c>
      <c r="O1433" s="44">
        <f>IFERROR(IF(H1433="USD",0,INDEX(Data!$F$9:$F$984,INT((ROW()-1)/2),1)),0)</f>
        <v>0</v>
      </c>
      <c r="P1433" s="48"/>
      <c r="Q1433" s="48"/>
      <c r="R1433" s="177" t="str">
        <f>IFERROR(VLOOKUP(L1433,Define!$A$4:$H$419,8,0),"")</f>
        <v/>
      </c>
      <c r="S1433" s="48"/>
      <c r="T1433" s="48"/>
      <c r="U1433" s="51"/>
      <c r="V1433" s="45"/>
      <c r="W1433" s="45">
        <f>IFERROR(INDEX(Data!$C$9:$C$984,INT((ROW()-1)/2),1),"")</f>
        <v>0</v>
      </c>
      <c r="X1433" s="49"/>
      <c r="Y1433" s="48"/>
      <c r="Z1433" s="48"/>
      <c r="AA1433" s="48"/>
      <c r="AB1433" s="48"/>
      <c r="AC1433" s="48"/>
      <c r="AD1433" s="48"/>
      <c r="AE1433" s="48"/>
      <c r="AF1433" s="44">
        <f>IFERROR(INDEX(Data!$J$9:$J$984,INT((ROW()-1)/2),1),"")</f>
        <v>0</v>
      </c>
      <c r="AG1433" s="48"/>
      <c r="AH1433" s="48"/>
      <c r="AI1433" s="48"/>
      <c r="AJ1433" s="48"/>
      <c r="AK1433" s="40"/>
      <c r="AL1433" s="49" t="s">
        <v>299</v>
      </c>
      <c r="AM1433" s="48"/>
      <c r="AN1433" s="48"/>
      <c r="AO1433" s="114" t="str">
        <f>IFERROR(VLOOKUP(L1433,Define!$A$3:$D$213,4,0),"")</f>
        <v/>
      </c>
      <c r="AP1433" s="48"/>
      <c r="AQ1433" s="48"/>
      <c r="AR1433" s="48"/>
      <c r="AS1433" s="48"/>
      <c r="AT1433" s="48"/>
      <c r="AU1433" s="48"/>
      <c r="AV1433" s="48"/>
      <c r="AW1433" s="48"/>
      <c r="AX1433" s="48"/>
      <c r="AY1433" s="48"/>
      <c r="AZ1433" s="48"/>
      <c r="BA1433" s="48"/>
      <c r="BB1433" s="48"/>
      <c r="BC1433" s="48"/>
      <c r="BD1433" s="48"/>
      <c r="BE1433" s="48"/>
      <c r="BF1433" s="48"/>
      <c r="BG1433" s="48"/>
      <c r="BH1433" s="48"/>
      <c r="BI1433" s="48"/>
      <c r="BJ1433" s="48"/>
      <c r="BK1433" s="48"/>
      <c r="BL1433" s="48"/>
      <c r="BM1433" s="48"/>
      <c r="BN1433" s="48"/>
      <c r="BP1433" s="179" t="str">
        <f>K1433&amp;"#"&amp;K1434</f>
        <v>#</v>
      </c>
    </row>
    <row r="1434" spans="1:68" x14ac:dyDescent="0.2">
      <c r="A1434" s="41">
        <v>0</v>
      </c>
      <c r="B1434" s="41">
        <f>IF(F1433&lt;&gt;F1434,MAX($B$2:B1433)+1,B1433)</f>
        <v>4</v>
      </c>
      <c r="C1434" s="64">
        <f>IFERROR(INDEX(Data!$A$9:$A$984,INT((ROW()-1)/2),1),"")</f>
        <v>0</v>
      </c>
      <c r="D1434" s="64">
        <f>IFERROR(INDEX(Data!$A$9:$A$984,INT((ROW()-1)/2),1),"")</f>
        <v>0</v>
      </c>
      <c r="E1434" s="59">
        <f>VLOOKUP(BP1434,Define!$L$4:$M$37,2,0)</f>
        <v>0</v>
      </c>
      <c r="F1434" s="59">
        <f>IFERROR(INDEX(Data!$B$9:$B$984,INT((ROW()-1)/2),1),"")</f>
        <v>0</v>
      </c>
      <c r="G1434" s="59">
        <f t="shared" si="45"/>
        <v>0</v>
      </c>
      <c r="H1434" s="50">
        <f>IFERROR(INDEX(Data!$G$9:$G$984,INT((ROW()-1)/2),1),"")</f>
        <v>0</v>
      </c>
      <c r="I1434" s="58" t="e">
        <f t="shared" si="44"/>
        <v>#DIV/0!</v>
      </c>
      <c r="J1434" s="48"/>
      <c r="K1434" s="48" t="str">
        <f>IFERROR(VLOOKUP(IF(ISTEXT(L1434),M1434,L1434),Define!$A$3:$C$500,IF(MOD(ROW(),2)=1,2,3),0),"")</f>
        <v/>
      </c>
      <c r="L1434" s="48" t="str">
        <f>IFERROR(INDEX(Data!$P$9:$S$984,INT((ROW()-1)/2),IF(MOD(ROW(),2)=1,1,3)),"")</f>
        <v/>
      </c>
      <c r="M1434" s="48" t="str">
        <f>IFERROR(INDEX(Data!$P$9:$S$984,INT((ROW()-1)/2),IF(MOD(ROW(),2)=1,2,4)),"")</f>
        <v/>
      </c>
      <c r="N1434" s="167">
        <f>IFERROR(INDEX(IF(H1434="USD",Data!$F$9:$F$984,Data!$I$9:$I$984),INT((ROW()-1)/2),1),"")</f>
        <v>0</v>
      </c>
      <c r="O1434" s="44">
        <f>IFERROR(IF(H1434="USD",0,INDEX(Data!$F$9:$F$984,INT((ROW()-1)/2),1)),0)</f>
        <v>0</v>
      </c>
      <c r="P1434" s="48"/>
      <c r="Q1434" s="48"/>
      <c r="R1434" s="177" t="str">
        <f>IFERROR(VLOOKUP(L1434,Define!$A$4:$H$419,8,0),"")</f>
        <v/>
      </c>
      <c r="S1434" s="48"/>
      <c r="T1434" s="48"/>
      <c r="U1434" s="51"/>
      <c r="V1434" s="45"/>
      <c r="W1434" s="45">
        <f>IFERROR(INDEX(Data!$C$9:$C$984,INT((ROW()-1)/2),1),"")</f>
        <v>0</v>
      </c>
      <c r="X1434" s="49"/>
      <c r="Y1434" s="48"/>
      <c r="Z1434" s="48"/>
      <c r="AA1434" s="48"/>
      <c r="AB1434" s="48"/>
      <c r="AC1434" s="48"/>
      <c r="AD1434" s="48"/>
      <c r="AE1434" s="48"/>
      <c r="AF1434" s="44">
        <f>IFERROR(INDEX(Data!$J$9:$J$984,INT((ROW()-1)/2),1),"")</f>
        <v>0</v>
      </c>
      <c r="AG1434" s="48"/>
      <c r="AH1434" s="48"/>
      <c r="AI1434" s="48"/>
      <c r="AJ1434" s="48"/>
      <c r="AK1434" s="40"/>
      <c r="AL1434" s="49" t="s">
        <v>299</v>
      </c>
      <c r="AM1434" s="48"/>
      <c r="AN1434" s="48"/>
      <c r="AO1434" s="114" t="str">
        <f>IFERROR(VLOOKUP(L1434,Define!$A$3:$D$213,4,0),"")</f>
        <v/>
      </c>
      <c r="AP1434" s="48"/>
      <c r="AQ1434" s="48"/>
      <c r="AR1434" s="48"/>
      <c r="AS1434" s="48"/>
      <c r="AT1434" s="48"/>
      <c r="AU1434" s="48"/>
      <c r="AV1434" s="48"/>
      <c r="AW1434" s="48"/>
      <c r="AX1434" s="48"/>
      <c r="AY1434" s="48"/>
      <c r="AZ1434" s="48"/>
      <c r="BA1434" s="48"/>
      <c r="BB1434" s="48"/>
      <c r="BC1434" s="48"/>
      <c r="BD1434" s="48"/>
      <c r="BE1434" s="48"/>
      <c r="BF1434" s="48"/>
      <c r="BG1434" s="48"/>
      <c r="BH1434" s="48"/>
      <c r="BI1434" s="48"/>
      <c r="BJ1434" s="48"/>
      <c r="BK1434" s="48"/>
      <c r="BL1434" s="48"/>
      <c r="BM1434" s="48"/>
      <c r="BN1434" s="48"/>
      <c r="BP1434" s="179" t="str">
        <f>K1433&amp;"#"&amp;K1434</f>
        <v>#</v>
      </c>
    </row>
    <row r="1435" spans="1:68" x14ac:dyDescent="0.2">
      <c r="A1435" s="41">
        <v>0</v>
      </c>
      <c r="B1435" s="41">
        <f>IF(F1434&lt;&gt;F1435,MAX($B$2:B1434)+1,B1434)</f>
        <v>4</v>
      </c>
      <c r="C1435" s="64">
        <f>IFERROR(INDEX(Data!$A$9:$A$984,INT((ROW()-1)/2),1),"")</f>
        <v>0</v>
      </c>
      <c r="D1435" s="64">
        <f>IFERROR(INDEX(Data!$A$9:$A$984,INT((ROW()-1)/2),1),"")</f>
        <v>0</v>
      </c>
      <c r="E1435" s="59">
        <f>VLOOKUP(BP1435,Define!$L$4:$M$37,2,0)</f>
        <v>0</v>
      </c>
      <c r="F1435" s="59">
        <f>IFERROR(INDEX(Data!$B$9:$B$984,INT((ROW()-1)/2),1),"")</f>
        <v>0</v>
      </c>
      <c r="G1435" s="59">
        <f t="shared" si="45"/>
        <v>0</v>
      </c>
      <c r="H1435" s="50">
        <f>IFERROR(INDEX(Data!$G$9:$G$984,INT((ROW()-1)/2),1),"")</f>
        <v>0</v>
      </c>
      <c r="I1435" s="58" t="e">
        <f t="shared" si="44"/>
        <v>#DIV/0!</v>
      </c>
      <c r="J1435" s="48"/>
      <c r="K1435" s="48" t="str">
        <f>IFERROR(VLOOKUP(IF(ISTEXT(L1435),M1435,L1435),Define!$A$3:$C$500,IF(MOD(ROW(),2)=1,2,3),0),"")</f>
        <v/>
      </c>
      <c r="L1435" s="48" t="str">
        <f>IFERROR(INDEX(Data!$P$9:$S$984,INT((ROW()-1)/2),IF(MOD(ROW(),2)=1,1,3)),"")</f>
        <v/>
      </c>
      <c r="M1435" s="48" t="str">
        <f>IFERROR(INDEX(Data!$P$9:$S$984,INT((ROW()-1)/2),IF(MOD(ROW(),2)=1,2,4)),"")</f>
        <v/>
      </c>
      <c r="N1435" s="167">
        <f>IFERROR(INDEX(IF(H1435="USD",Data!$F$9:$F$984,Data!$I$9:$I$984),INT((ROW()-1)/2),1),"")</f>
        <v>0</v>
      </c>
      <c r="O1435" s="44">
        <f>IFERROR(IF(H1435="USD",0,INDEX(Data!$F$9:$F$984,INT((ROW()-1)/2),1)),0)</f>
        <v>0</v>
      </c>
      <c r="P1435" s="48"/>
      <c r="Q1435" s="48"/>
      <c r="R1435" s="177" t="str">
        <f>IFERROR(VLOOKUP(L1435,Define!$A$4:$H$419,8,0),"")</f>
        <v/>
      </c>
      <c r="S1435" s="48"/>
      <c r="T1435" s="48"/>
      <c r="U1435" s="51"/>
      <c r="V1435" s="45"/>
      <c r="W1435" s="45">
        <f>IFERROR(INDEX(Data!$C$9:$C$984,INT((ROW()-1)/2),1),"")</f>
        <v>0</v>
      </c>
      <c r="X1435" s="49"/>
      <c r="Y1435" s="48"/>
      <c r="Z1435" s="48"/>
      <c r="AA1435" s="48"/>
      <c r="AB1435" s="48"/>
      <c r="AC1435" s="48"/>
      <c r="AD1435" s="48"/>
      <c r="AE1435" s="48"/>
      <c r="AF1435" s="44">
        <f>IFERROR(INDEX(Data!$J$9:$J$984,INT((ROW()-1)/2),1),"")</f>
        <v>0</v>
      </c>
      <c r="AG1435" s="48"/>
      <c r="AH1435" s="48"/>
      <c r="AI1435" s="48"/>
      <c r="AJ1435" s="48"/>
      <c r="AK1435" s="40"/>
      <c r="AL1435" s="49" t="s">
        <v>299</v>
      </c>
      <c r="AM1435" s="48"/>
      <c r="AN1435" s="48"/>
      <c r="AO1435" s="114" t="str">
        <f>IFERROR(VLOOKUP(L1435,Define!$A$3:$D$213,4,0),"")</f>
        <v/>
      </c>
      <c r="AP1435" s="48"/>
      <c r="AQ1435" s="48"/>
      <c r="AR1435" s="48"/>
      <c r="AS1435" s="48"/>
      <c r="AT1435" s="48"/>
      <c r="AU1435" s="48"/>
      <c r="AV1435" s="48"/>
      <c r="AW1435" s="48"/>
      <c r="AX1435" s="48"/>
      <c r="AY1435" s="48"/>
      <c r="AZ1435" s="48"/>
      <c r="BA1435" s="48"/>
      <c r="BB1435" s="48"/>
      <c r="BC1435" s="48"/>
      <c r="BD1435" s="48"/>
      <c r="BE1435" s="48"/>
      <c r="BF1435" s="48"/>
      <c r="BG1435" s="48"/>
      <c r="BH1435" s="48"/>
      <c r="BI1435" s="48"/>
      <c r="BJ1435" s="48"/>
      <c r="BK1435" s="48"/>
      <c r="BL1435" s="48"/>
      <c r="BM1435" s="48"/>
      <c r="BN1435" s="48"/>
      <c r="BP1435" s="179" t="str">
        <f>K1435&amp;"#"&amp;K1436</f>
        <v>#</v>
      </c>
    </row>
    <row r="1436" spans="1:68" x14ac:dyDescent="0.2">
      <c r="A1436" s="41">
        <v>0</v>
      </c>
      <c r="B1436" s="41">
        <f>IF(F1435&lt;&gt;F1436,MAX($B$2:B1435)+1,B1435)</f>
        <v>4</v>
      </c>
      <c r="C1436" s="64">
        <f>IFERROR(INDEX(Data!$A$9:$A$984,INT((ROW()-1)/2),1),"")</f>
        <v>0</v>
      </c>
      <c r="D1436" s="64">
        <f>IFERROR(INDEX(Data!$A$9:$A$984,INT((ROW()-1)/2),1),"")</f>
        <v>0</v>
      </c>
      <c r="E1436" s="59">
        <f>VLOOKUP(BP1436,Define!$L$4:$M$37,2,0)</f>
        <v>0</v>
      </c>
      <c r="F1436" s="59">
        <f>IFERROR(INDEX(Data!$B$9:$B$984,INT((ROW()-1)/2),1),"")</f>
        <v>0</v>
      </c>
      <c r="G1436" s="59">
        <f t="shared" si="45"/>
        <v>0</v>
      </c>
      <c r="H1436" s="50">
        <f>IFERROR(INDEX(Data!$G$9:$G$984,INT((ROW()-1)/2),1),"")</f>
        <v>0</v>
      </c>
      <c r="I1436" s="58" t="e">
        <f t="shared" si="44"/>
        <v>#DIV/0!</v>
      </c>
      <c r="J1436" s="48"/>
      <c r="K1436" s="48" t="str">
        <f>IFERROR(VLOOKUP(IF(ISTEXT(L1436),M1436,L1436),Define!$A$3:$C$500,IF(MOD(ROW(),2)=1,2,3),0),"")</f>
        <v/>
      </c>
      <c r="L1436" s="48" t="str">
        <f>IFERROR(INDEX(Data!$P$9:$S$984,INT((ROW()-1)/2),IF(MOD(ROW(),2)=1,1,3)),"")</f>
        <v/>
      </c>
      <c r="M1436" s="48" t="str">
        <f>IFERROR(INDEX(Data!$P$9:$S$984,INT((ROW()-1)/2),IF(MOD(ROW(),2)=1,2,4)),"")</f>
        <v/>
      </c>
      <c r="N1436" s="167">
        <f>IFERROR(INDEX(IF(H1436="USD",Data!$F$9:$F$984,Data!$I$9:$I$984),INT((ROW()-1)/2),1),"")</f>
        <v>0</v>
      </c>
      <c r="O1436" s="44">
        <f>IFERROR(IF(H1436="USD",0,INDEX(Data!$F$9:$F$984,INT((ROW()-1)/2),1)),0)</f>
        <v>0</v>
      </c>
      <c r="P1436" s="48"/>
      <c r="Q1436" s="48"/>
      <c r="R1436" s="177" t="str">
        <f>IFERROR(VLOOKUP(L1436,Define!$A$4:$H$419,8,0),"")</f>
        <v/>
      </c>
      <c r="S1436" s="48"/>
      <c r="T1436" s="48"/>
      <c r="U1436" s="51"/>
      <c r="V1436" s="45"/>
      <c r="W1436" s="45">
        <f>IFERROR(INDEX(Data!$C$9:$C$984,INT((ROW()-1)/2),1),"")</f>
        <v>0</v>
      </c>
      <c r="X1436" s="49"/>
      <c r="Y1436" s="48"/>
      <c r="Z1436" s="48"/>
      <c r="AA1436" s="48"/>
      <c r="AB1436" s="48"/>
      <c r="AC1436" s="48"/>
      <c r="AD1436" s="48"/>
      <c r="AE1436" s="48"/>
      <c r="AF1436" s="44">
        <f>IFERROR(INDEX(Data!$J$9:$J$984,INT((ROW()-1)/2),1),"")</f>
        <v>0</v>
      </c>
      <c r="AG1436" s="48"/>
      <c r="AH1436" s="48"/>
      <c r="AI1436" s="48"/>
      <c r="AJ1436" s="48"/>
      <c r="AK1436" s="40"/>
      <c r="AL1436" s="49" t="s">
        <v>299</v>
      </c>
      <c r="AM1436" s="48"/>
      <c r="AN1436" s="48"/>
      <c r="AO1436" s="114" t="str">
        <f>IFERROR(VLOOKUP(L1436,Define!$A$3:$D$213,4,0),"")</f>
        <v/>
      </c>
      <c r="AP1436" s="48"/>
      <c r="AQ1436" s="48"/>
      <c r="AR1436" s="48"/>
      <c r="AS1436" s="48"/>
      <c r="AT1436" s="48"/>
      <c r="AU1436" s="48"/>
      <c r="AV1436" s="48"/>
      <c r="AW1436" s="48"/>
      <c r="AX1436" s="48"/>
      <c r="AY1436" s="48"/>
      <c r="AZ1436" s="48"/>
      <c r="BA1436" s="48"/>
      <c r="BB1436" s="48"/>
      <c r="BC1436" s="48"/>
      <c r="BD1436" s="48"/>
      <c r="BE1436" s="48"/>
      <c r="BF1436" s="48"/>
      <c r="BG1436" s="48"/>
      <c r="BH1436" s="48"/>
      <c r="BI1436" s="48"/>
      <c r="BJ1436" s="48"/>
      <c r="BK1436" s="48"/>
      <c r="BL1436" s="48"/>
      <c r="BM1436" s="48"/>
      <c r="BN1436" s="48"/>
      <c r="BP1436" s="179" t="str">
        <f>K1435&amp;"#"&amp;K1436</f>
        <v>#</v>
      </c>
    </row>
    <row r="1437" spans="1:68" x14ac:dyDescent="0.2">
      <c r="A1437" s="41">
        <v>0</v>
      </c>
      <c r="B1437" s="41">
        <f>IF(F1436&lt;&gt;F1437,MAX($B$2:B1436)+1,B1436)</f>
        <v>4</v>
      </c>
      <c r="C1437" s="64">
        <f>IFERROR(INDEX(Data!$A$9:$A$984,INT((ROW()-1)/2),1),"")</f>
        <v>0</v>
      </c>
      <c r="D1437" s="64">
        <f>IFERROR(INDEX(Data!$A$9:$A$984,INT((ROW()-1)/2),1),"")</f>
        <v>0</v>
      </c>
      <c r="E1437" s="59">
        <f>VLOOKUP(BP1437,Define!$L$4:$M$37,2,0)</f>
        <v>0</v>
      </c>
      <c r="F1437" s="59">
        <f>IFERROR(INDEX(Data!$B$9:$B$984,INT((ROW()-1)/2),1),"")</f>
        <v>0</v>
      </c>
      <c r="G1437" s="59">
        <f t="shared" si="45"/>
        <v>0</v>
      </c>
      <c r="H1437" s="50">
        <f>IFERROR(INDEX(Data!$G$9:$G$984,INT((ROW()-1)/2),1),"")</f>
        <v>0</v>
      </c>
      <c r="I1437" s="58" t="e">
        <f t="shared" si="44"/>
        <v>#DIV/0!</v>
      </c>
      <c r="J1437" s="48"/>
      <c r="K1437" s="48" t="str">
        <f>IFERROR(VLOOKUP(IF(ISTEXT(L1437),M1437,L1437),Define!$A$3:$C$500,IF(MOD(ROW(),2)=1,2,3),0),"")</f>
        <v/>
      </c>
      <c r="L1437" s="48" t="str">
        <f>IFERROR(INDEX(Data!$P$9:$S$984,INT((ROW()-1)/2),IF(MOD(ROW(),2)=1,1,3)),"")</f>
        <v/>
      </c>
      <c r="M1437" s="48" t="str">
        <f>IFERROR(INDEX(Data!$P$9:$S$984,INT((ROW()-1)/2),IF(MOD(ROW(),2)=1,2,4)),"")</f>
        <v/>
      </c>
      <c r="N1437" s="167">
        <f>IFERROR(INDEX(IF(H1437="USD",Data!$F$9:$F$984,Data!$I$9:$I$984),INT((ROW()-1)/2),1),"")</f>
        <v>0</v>
      </c>
      <c r="O1437" s="44">
        <f>IFERROR(IF(H1437="USD",0,INDEX(Data!$F$9:$F$984,INT((ROW()-1)/2),1)),0)</f>
        <v>0</v>
      </c>
      <c r="P1437" s="48"/>
      <c r="Q1437" s="48"/>
      <c r="R1437" s="177" t="str">
        <f>IFERROR(VLOOKUP(L1437,Define!$A$4:$H$419,8,0),"")</f>
        <v/>
      </c>
      <c r="S1437" s="48"/>
      <c r="T1437" s="48"/>
      <c r="U1437" s="51"/>
      <c r="V1437" s="45"/>
      <c r="W1437" s="45">
        <f>IFERROR(INDEX(Data!$C$9:$C$984,INT((ROW()-1)/2),1),"")</f>
        <v>0</v>
      </c>
      <c r="X1437" s="49"/>
      <c r="Y1437" s="48"/>
      <c r="Z1437" s="48"/>
      <c r="AA1437" s="48"/>
      <c r="AB1437" s="48"/>
      <c r="AC1437" s="48"/>
      <c r="AD1437" s="48"/>
      <c r="AE1437" s="48"/>
      <c r="AF1437" s="44">
        <f>IFERROR(INDEX(Data!$J$9:$J$984,INT((ROW()-1)/2),1),"")</f>
        <v>0</v>
      </c>
      <c r="AG1437" s="48"/>
      <c r="AH1437" s="48"/>
      <c r="AI1437" s="48"/>
      <c r="AJ1437" s="48"/>
      <c r="AK1437" s="40"/>
      <c r="AL1437" s="49" t="s">
        <v>299</v>
      </c>
      <c r="AM1437" s="48"/>
      <c r="AN1437" s="48"/>
      <c r="AO1437" s="114" t="str">
        <f>IFERROR(VLOOKUP(L1437,Define!$A$3:$D$213,4,0),"")</f>
        <v/>
      </c>
      <c r="AP1437" s="48"/>
      <c r="AQ1437" s="48"/>
      <c r="AR1437" s="48"/>
      <c r="AS1437" s="48"/>
      <c r="AT1437" s="48"/>
      <c r="AU1437" s="48"/>
      <c r="AV1437" s="48"/>
      <c r="AW1437" s="48"/>
      <c r="AX1437" s="48"/>
      <c r="AY1437" s="48"/>
      <c r="AZ1437" s="48"/>
      <c r="BA1437" s="48"/>
      <c r="BB1437" s="48"/>
      <c r="BC1437" s="48"/>
      <c r="BD1437" s="48"/>
      <c r="BE1437" s="48"/>
      <c r="BF1437" s="48"/>
      <c r="BG1437" s="48"/>
      <c r="BH1437" s="48"/>
      <c r="BI1437" s="48"/>
      <c r="BJ1437" s="48"/>
      <c r="BK1437" s="48"/>
      <c r="BL1437" s="48"/>
      <c r="BM1437" s="48"/>
      <c r="BN1437" s="48"/>
      <c r="BP1437" s="179" t="str">
        <f>K1437&amp;"#"&amp;K1438</f>
        <v>#</v>
      </c>
    </row>
    <row r="1438" spans="1:68" x14ac:dyDescent="0.2">
      <c r="A1438" s="41">
        <v>0</v>
      </c>
      <c r="B1438" s="41">
        <f>IF(F1437&lt;&gt;F1438,MAX($B$2:B1437)+1,B1437)</f>
        <v>4</v>
      </c>
      <c r="C1438" s="64">
        <f>IFERROR(INDEX(Data!$A$9:$A$984,INT((ROW()-1)/2),1),"")</f>
        <v>0</v>
      </c>
      <c r="D1438" s="64">
        <f>IFERROR(INDEX(Data!$A$9:$A$984,INT((ROW()-1)/2),1),"")</f>
        <v>0</v>
      </c>
      <c r="E1438" s="59">
        <f>VLOOKUP(BP1438,Define!$L$4:$M$37,2,0)</f>
        <v>0</v>
      </c>
      <c r="F1438" s="59">
        <f>IFERROR(INDEX(Data!$B$9:$B$984,INT((ROW()-1)/2),1),"")</f>
        <v>0</v>
      </c>
      <c r="G1438" s="59">
        <f t="shared" si="45"/>
        <v>0</v>
      </c>
      <c r="H1438" s="50">
        <f>IFERROR(INDEX(Data!$G$9:$G$984,INT((ROW()-1)/2),1),"")</f>
        <v>0</v>
      </c>
      <c r="I1438" s="58" t="e">
        <f t="shared" si="44"/>
        <v>#DIV/0!</v>
      </c>
      <c r="J1438" s="48"/>
      <c r="K1438" s="48" t="str">
        <f>IFERROR(VLOOKUP(IF(ISTEXT(L1438),M1438,L1438),Define!$A$3:$C$500,IF(MOD(ROW(),2)=1,2,3),0),"")</f>
        <v/>
      </c>
      <c r="L1438" s="48" t="str">
        <f>IFERROR(INDEX(Data!$P$9:$S$984,INT((ROW()-1)/2),IF(MOD(ROW(),2)=1,1,3)),"")</f>
        <v/>
      </c>
      <c r="M1438" s="48" t="str">
        <f>IFERROR(INDEX(Data!$P$9:$S$984,INT((ROW()-1)/2),IF(MOD(ROW(),2)=1,2,4)),"")</f>
        <v/>
      </c>
      <c r="N1438" s="167">
        <f>IFERROR(INDEX(IF(H1438="USD",Data!$F$9:$F$984,Data!$I$9:$I$984),INT((ROW()-1)/2),1),"")</f>
        <v>0</v>
      </c>
      <c r="O1438" s="44">
        <f>IFERROR(IF(H1438="USD",0,INDEX(Data!$F$9:$F$984,INT((ROW()-1)/2),1)),0)</f>
        <v>0</v>
      </c>
      <c r="P1438" s="48"/>
      <c r="Q1438" s="48"/>
      <c r="R1438" s="177" t="str">
        <f>IFERROR(VLOOKUP(L1438,Define!$A$4:$H$419,8,0),"")</f>
        <v/>
      </c>
      <c r="S1438" s="48"/>
      <c r="T1438" s="48"/>
      <c r="U1438" s="51"/>
      <c r="V1438" s="45"/>
      <c r="W1438" s="45">
        <f>IFERROR(INDEX(Data!$C$9:$C$984,INT((ROW()-1)/2),1),"")</f>
        <v>0</v>
      </c>
      <c r="X1438" s="49"/>
      <c r="Y1438" s="48"/>
      <c r="Z1438" s="48"/>
      <c r="AA1438" s="48"/>
      <c r="AB1438" s="48"/>
      <c r="AC1438" s="48"/>
      <c r="AD1438" s="48"/>
      <c r="AE1438" s="48"/>
      <c r="AF1438" s="44">
        <f>IFERROR(INDEX(Data!$J$9:$J$984,INT((ROW()-1)/2),1),"")</f>
        <v>0</v>
      </c>
      <c r="AG1438" s="48"/>
      <c r="AH1438" s="48"/>
      <c r="AI1438" s="48"/>
      <c r="AJ1438" s="48"/>
      <c r="AK1438" s="40"/>
      <c r="AL1438" s="49" t="s">
        <v>299</v>
      </c>
      <c r="AM1438" s="48"/>
      <c r="AN1438" s="48"/>
      <c r="AO1438" s="114" t="str">
        <f>IFERROR(VLOOKUP(L1438,Define!$A$3:$D$213,4,0),"")</f>
        <v/>
      </c>
      <c r="AP1438" s="48"/>
      <c r="AQ1438" s="48"/>
      <c r="AR1438" s="48"/>
      <c r="AS1438" s="48"/>
      <c r="AT1438" s="48"/>
      <c r="AU1438" s="48"/>
      <c r="AV1438" s="48"/>
      <c r="AW1438" s="48"/>
      <c r="AX1438" s="48"/>
      <c r="AY1438" s="48"/>
      <c r="AZ1438" s="48"/>
      <c r="BA1438" s="48"/>
      <c r="BB1438" s="48"/>
      <c r="BC1438" s="48"/>
      <c r="BD1438" s="48"/>
      <c r="BE1438" s="48"/>
      <c r="BF1438" s="48"/>
      <c r="BG1438" s="48"/>
      <c r="BH1438" s="48"/>
      <c r="BI1438" s="48"/>
      <c r="BJ1438" s="48"/>
      <c r="BK1438" s="48"/>
      <c r="BL1438" s="48"/>
      <c r="BM1438" s="48"/>
      <c r="BN1438" s="48"/>
      <c r="BP1438" s="179" t="str">
        <f>K1437&amp;"#"&amp;K1438</f>
        <v>#</v>
      </c>
    </row>
    <row r="1439" spans="1:68" x14ac:dyDescent="0.2">
      <c r="A1439" s="41">
        <v>0</v>
      </c>
      <c r="B1439" s="41">
        <f>IF(F1438&lt;&gt;F1439,MAX($B$2:B1438)+1,B1438)</f>
        <v>4</v>
      </c>
      <c r="C1439" s="64">
        <f>IFERROR(INDEX(Data!$A$9:$A$984,INT((ROW()-1)/2),1),"")</f>
        <v>0</v>
      </c>
      <c r="D1439" s="64">
        <f>IFERROR(INDEX(Data!$A$9:$A$984,INT((ROW()-1)/2),1),"")</f>
        <v>0</v>
      </c>
      <c r="E1439" s="59">
        <f>VLOOKUP(BP1439,Define!$L$4:$M$37,2,0)</f>
        <v>0</v>
      </c>
      <c r="F1439" s="59">
        <f>IFERROR(INDEX(Data!$B$9:$B$984,INT((ROW()-1)/2),1),"")</f>
        <v>0</v>
      </c>
      <c r="G1439" s="59">
        <f t="shared" si="45"/>
        <v>0</v>
      </c>
      <c r="H1439" s="50">
        <f>IFERROR(INDEX(Data!$G$9:$G$984,INT((ROW()-1)/2),1),"")</f>
        <v>0</v>
      </c>
      <c r="I1439" s="58" t="e">
        <f t="shared" si="44"/>
        <v>#DIV/0!</v>
      </c>
      <c r="J1439" s="48"/>
      <c r="K1439" s="48" t="str">
        <f>IFERROR(VLOOKUP(IF(ISTEXT(L1439),M1439,L1439),Define!$A$3:$C$500,IF(MOD(ROW(),2)=1,2,3),0),"")</f>
        <v/>
      </c>
      <c r="L1439" s="48" t="str">
        <f>IFERROR(INDEX(Data!$P$9:$S$984,INT((ROW()-1)/2),IF(MOD(ROW(),2)=1,1,3)),"")</f>
        <v/>
      </c>
      <c r="M1439" s="48" t="str">
        <f>IFERROR(INDEX(Data!$P$9:$S$984,INT((ROW()-1)/2),IF(MOD(ROW(),2)=1,2,4)),"")</f>
        <v/>
      </c>
      <c r="N1439" s="167">
        <f>IFERROR(INDEX(IF(H1439="USD",Data!$F$9:$F$984,Data!$I$9:$I$984),INT((ROW()-1)/2),1),"")</f>
        <v>0</v>
      </c>
      <c r="O1439" s="44">
        <f>IFERROR(IF(H1439="USD",0,INDEX(Data!$F$9:$F$984,INT((ROW()-1)/2),1)),0)</f>
        <v>0</v>
      </c>
      <c r="P1439" s="48"/>
      <c r="Q1439" s="48"/>
      <c r="R1439" s="177" t="str">
        <f>IFERROR(VLOOKUP(L1439,Define!$A$4:$H$419,8,0),"")</f>
        <v/>
      </c>
      <c r="S1439" s="48"/>
      <c r="T1439" s="48"/>
      <c r="U1439" s="51"/>
      <c r="V1439" s="45"/>
      <c r="W1439" s="45">
        <f>IFERROR(INDEX(Data!$C$9:$C$984,INT((ROW()-1)/2),1),"")</f>
        <v>0</v>
      </c>
      <c r="X1439" s="49"/>
      <c r="Y1439" s="48"/>
      <c r="Z1439" s="48"/>
      <c r="AA1439" s="48"/>
      <c r="AB1439" s="48"/>
      <c r="AC1439" s="48"/>
      <c r="AD1439" s="48"/>
      <c r="AE1439" s="48"/>
      <c r="AF1439" s="44">
        <f>IFERROR(INDEX(Data!$J$9:$J$984,INT((ROW()-1)/2),1),"")</f>
        <v>0</v>
      </c>
      <c r="AG1439" s="48"/>
      <c r="AH1439" s="48"/>
      <c r="AI1439" s="48"/>
      <c r="AJ1439" s="48"/>
      <c r="AK1439" s="40"/>
      <c r="AL1439" s="49" t="s">
        <v>299</v>
      </c>
      <c r="AM1439" s="48"/>
      <c r="AN1439" s="48"/>
      <c r="AO1439" s="114" t="str">
        <f>IFERROR(VLOOKUP(L1439,Define!$A$3:$D$213,4,0),"")</f>
        <v/>
      </c>
      <c r="AP1439" s="48"/>
      <c r="AQ1439" s="48"/>
      <c r="AR1439" s="48"/>
      <c r="AS1439" s="48"/>
      <c r="AT1439" s="48"/>
      <c r="AU1439" s="48"/>
      <c r="AV1439" s="48"/>
      <c r="AW1439" s="48"/>
      <c r="AX1439" s="48"/>
      <c r="AY1439" s="48"/>
      <c r="AZ1439" s="48"/>
      <c r="BA1439" s="48"/>
      <c r="BB1439" s="48"/>
      <c r="BC1439" s="48"/>
      <c r="BD1439" s="48"/>
      <c r="BE1439" s="48"/>
      <c r="BF1439" s="48"/>
      <c r="BG1439" s="48"/>
      <c r="BH1439" s="48"/>
      <c r="BI1439" s="48"/>
      <c r="BJ1439" s="48"/>
      <c r="BK1439" s="48"/>
      <c r="BL1439" s="48"/>
      <c r="BM1439" s="48"/>
      <c r="BN1439" s="48"/>
      <c r="BP1439" s="179" t="str">
        <f>K1439&amp;"#"&amp;K1440</f>
        <v>#</v>
      </c>
    </row>
    <row r="1440" spans="1:68" x14ac:dyDescent="0.2">
      <c r="A1440" s="41">
        <v>0</v>
      </c>
      <c r="B1440" s="41">
        <f>IF(F1439&lt;&gt;F1440,MAX($B$2:B1439)+1,B1439)</f>
        <v>4</v>
      </c>
      <c r="C1440" s="64">
        <f>IFERROR(INDEX(Data!$A$9:$A$984,INT((ROW()-1)/2),1),"")</f>
        <v>0</v>
      </c>
      <c r="D1440" s="64">
        <f>IFERROR(INDEX(Data!$A$9:$A$984,INT((ROW()-1)/2),1),"")</f>
        <v>0</v>
      </c>
      <c r="E1440" s="59">
        <f>VLOOKUP(BP1440,Define!$L$4:$M$37,2,0)</f>
        <v>0</v>
      </c>
      <c r="F1440" s="59">
        <f>IFERROR(INDEX(Data!$B$9:$B$984,INT((ROW()-1)/2),1),"")</f>
        <v>0</v>
      </c>
      <c r="G1440" s="59">
        <f t="shared" si="45"/>
        <v>0</v>
      </c>
      <c r="H1440" s="50">
        <f>IFERROR(INDEX(Data!$G$9:$G$984,INT((ROW()-1)/2),1),"")</f>
        <v>0</v>
      </c>
      <c r="I1440" s="58" t="e">
        <f t="shared" si="44"/>
        <v>#DIV/0!</v>
      </c>
      <c r="J1440" s="48"/>
      <c r="K1440" s="48" t="str">
        <f>IFERROR(VLOOKUP(IF(ISTEXT(L1440),M1440,L1440),Define!$A$3:$C$500,IF(MOD(ROW(),2)=1,2,3),0),"")</f>
        <v/>
      </c>
      <c r="L1440" s="48" t="str">
        <f>IFERROR(INDEX(Data!$P$9:$S$984,INT((ROW()-1)/2),IF(MOD(ROW(),2)=1,1,3)),"")</f>
        <v/>
      </c>
      <c r="M1440" s="48" t="str">
        <f>IFERROR(INDEX(Data!$P$9:$S$984,INT((ROW()-1)/2),IF(MOD(ROW(),2)=1,2,4)),"")</f>
        <v/>
      </c>
      <c r="N1440" s="167">
        <f>IFERROR(INDEX(IF(H1440="USD",Data!$F$9:$F$984,Data!$I$9:$I$984),INT((ROW()-1)/2),1),"")</f>
        <v>0</v>
      </c>
      <c r="O1440" s="44">
        <f>IFERROR(IF(H1440="USD",0,INDEX(Data!$F$9:$F$984,INT((ROW()-1)/2),1)),0)</f>
        <v>0</v>
      </c>
      <c r="P1440" s="48"/>
      <c r="Q1440" s="48"/>
      <c r="R1440" s="177" t="str">
        <f>IFERROR(VLOOKUP(L1440,Define!$A$4:$H$419,8,0),"")</f>
        <v/>
      </c>
      <c r="S1440" s="48"/>
      <c r="T1440" s="48"/>
      <c r="U1440" s="51"/>
      <c r="V1440" s="45"/>
      <c r="W1440" s="45">
        <f>IFERROR(INDEX(Data!$C$9:$C$984,INT((ROW()-1)/2),1),"")</f>
        <v>0</v>
      </c>
      <c r="X1440" s="49"/>
      <c r="Y1440" s="48"/>
      <c r="Z1440" s="48"/>
      <c r="AA1440" s="48"/>
      <c r="AB1440" s="48"/>
      <c r="AC1440" s="48"/>
      <c r="AD1440" s="48"/>
      <c r="AE1440" s="48"/>
      <c r="AF1440" s="44">
        <f>IFERROR(INDEX(Data!$J$9:$J$984,INT((ROW()-1)/2),1),"")</f>
        <v>0</v>
      </c>
      <c r="AG1440" s="48"/>
      <c r="AH1440" s="48"/>
      <c r="AI1440" s="48"/>
      <c r="AJ1440" s="48"/>
      <c r="AK1440" s="40"/>
      <c r="AL1440" s="49" t="s">
        <v>299</v>
      </c>
      <c r="AM1440" s="48"/>
      <c r="AN1440" s="48"/>
      <c r="AO1440" s="114" t="str">
        <f>IFERROR(VLOOKUP(L1440,Define!$A$3:$D$213,4,0),"")</f>
        <v/>
      </c>
      <c r="AP1440" s="48"/>
      <c r="AQ1440" s="48"/>
      <c r="AR1440" s="48"/>
      <c r="AS1440" s="48"/>
      <c r="AT1440" s="48"/>
      <c r="AU1440" s="48"/>
      <c r="AV1440" s="48"/>
      <c r="AW1440" s="48"/>
      <c r="AX1440" s="48"/>
      <c r="AY1440" s="48"/>
      <c r="AZ1440" s="48"/>
      <c r="BA1440" s="48"/>
      <c r="BB1440" s="48"/>
      <c r="BC1440" s="48"/>
      <c r="BD1440" s="48"/>
      <c r="BE1440" s="48"/>
      <c r="BF1440" s="48"/>
      <c r="BG1440" s="48"/>
      <c r="BH1440" s="48"/>
      <c r="BI1440" s="48"/>
      <c r="BJ1440" s="48"/>
      <c r="BK1440" s="48"/>
      <c r="BL1440" s="48"/>
      <c r="BM1440" s="48"/>
      <c r="BN1440" s="48"/>
      <c r="BP1440" s="179" t="str">
        <f>K1439&amp;"#"&amp;K1440</f>
        <v>#</v>
      </c>
    </row>
    <row r="1441" spans="1:68" x14ac:dyDescent="0.2">
      <c r="A1441" s="41">
        <v>0</v>
      </c>
      <c r="B1441" s="41">
        <f>IF(F1440&lt;&gt;F1441,MAX($B$2:B1440)+1,B1440)</f>
        <v>4</v>
      </c>
      <c r="C1441" s="64">
        <f>IFERROR(INDEX(Data!$A$9:$A$984,INT((ROW()-1)/2),1),"")</f>
        <v>0</v>
      </c>
      <c r="D1441" s="64">
        <f>IFERROR(INDEX(Data!$A$9:$A$984,INT((ROW()-1)/2),1),"")</f>
        <v>0</v>
      </c>
      <c r="E1441" s="59">
        <f>VLOOKUP(BP1441,Define!$L$4:$M$37,2,0)</f>
        <v>0</v>
      </c>
      <c r="F1441" s="59">
        <f>IFERROR(INDEX(Data!$B$9:$B$984,INT((ROW()-1)/2),1),"")</f>
        <v>0</v>
      </c>
      <c r="G1441" s="59">
        <f t="shared" si="45"/>
        <v>0</v>
      </c>
      <c r="H1441" s="50">
        <f>IFERROR(INDEX(Data!$G$9:$G$984,INT((ROW()-1)/2),1),"")</f>
        <v>0</v>
      </c>
      <c r="I1441" s="58" t="e">
        <f t="shared" si="44"/>
        <v>#DIV/0!</v>
      </c>
      <c r="J1441" s="48"/>
      <c r="K1441" s="48" t="str">
        <f>IFERROR(VLOOKUP(IF(ISTEXT(L1441),M1441,L1441),Define!$A$3:$C$500,IF(MOD(ROW(),2)=1,2,3),0),"")</f>
        <v/>
      </c>
      <c r="L1441" s="48" t="str">
        <f>IFERROR(INDEX(Data!$P$9:$S$984,INT((ROW()-1)/2),IF(MOD(ROW(),2)=1,1,3)),"")</f>
        <v/>
      </c>
      <c r="M1441" s="48" t="str">
        <f>IFERROR(INDEX(Data!$P$9:$S$984,INT((ROW()-1)/2),IF(MOD(ROW(),2)=1,2,4)),"")</f>
        <v/>
      </c>
      <c r="N1441" s="167">
        <f>IFERROR(INDEX(IF(H1441="USD",Data!$F$9:$F$984,Data!$I$9:$I$984),INT((ROW()-1)/2),1),"")</f>
        <v>0</v>
      </c>
      <c r="O1441" s="44">
        <f>IFERROR(IF(H1441="USD",0,INDEX(Data!$F$9:$F$984,INT((ROW()-1)/2),1)),0)</f>
        <v>0</v>
      </c>
      <c r="P1441" s="48"/>
      <c r="Q1441" s="48"/>
      <c r="R1441" s="177" t="str">
        <f>IFERROR(VLOOKUP(L1441,Define!$A$4:$H$419,8,0),"")</f>
        <v/>
      </c>
      <c r="S1441" s="48"/>
      <c r="T1441" s="48"/>
      <c r="U1441" s="51"/>
      <c r="V1441" s="45"/>
      <c r="W1441" s="45">
        <f>IFERROR(INDEX(Data!$C$9:$C$984,INT((ROW()-1)/2),1),"")</f>
        <v>0</v>
      </c>
      <c r="X1441" s="49"/>
      <c r="Y1441" s="48"/>
      <c r="Z1441" s="48"/>
      <c r="AA1441" s="48"/>
      <c r="AB1441" s="48"/>
      <c r="AC1441" s="48"/>
      <c r="AD1441" s="48"/>
      <c r="AE1441" s="48"/>
      <c r="AF1441" s="44">
        <f>IFERROR(INDEX(Data!$J$9:$J$984,INT((ROW()-1)/2),1),"")</f>
        <v>0</v>
      </c>
      <c r="AG1441" s="48"/>
      <c r="AH1441" s="48"/>
      <c r="AI1441" s="48"/>
      <c r="AJ1441" s="48"/>
      <c r="AK1441" s="40"/>
      <c r="AL1441" s="49" t="s">
        <v>299</v>
      </c>
      <c r="AM1441" s="48"/>
      <c r="AN1441" s="48"/>
      <c r="AO1441" s="114" t="str">
        <f>IFERROR(VLOOKUP(L1441,Define!$A$3:$D$213,4,0),"")</f>
        <v/>
      </c>
      <c r="AP1441" s="48"/>
      <c r="AQ1441" s="48"/>
      <c r="AR1441" s="48"/>
      <c r="AS1441" s="48"/>
      <c r="AT1441" s="48"/>
      <c r="AU1441" s="48"/>
      <c r="AV1441" s="48"/>
      <c r="AW1441" s="48"/>
      <c r="AX1441" s="48"/>
      <c r="AY1441" s="48"/>
      <c r="AZ1441" s="48"/>
      <c r="BA1441" s="48"/>
      <c r="BB1441" s="48"/>
      <c r="BC1441" s="48"/>
      <c r="BD1441" s="48"/>
      <c r="BE1441" s="48"/>
      <c r="BF1441" s="48"/>
      <c r="BG1441" s="48"/>
      <c r="BH1441" s="48"/>
      <c r="BI1441" s="48"/>
      <c r="BJ1441" s="48"/>
      <c r="BK1441" s="48"/>
      <c r="BL1441" s="48"/>
      <c r="BM1441" s="48"/>
      <c r="BN1441" s="48"/>
      <c r="BP1441" s="179" t="str">
        <f>K1441&amp;"#"&amp;K1442</f>
        <v>#</v>
      </c>
    </row>
    <row r="1442" spans="1:68" x14ac:dyDescent="0.2">
      <c r="A1442" s="41">
        <v>0</v>
      </c>
      <c r="B1442" s="41">
        <f>IF(F1441&lt;&gt;F1442,MAX($B$2:B1441)+1,B1441)</f>
        <v>4</v>
      </c>
      <c r="C1442" s="64">
        <f>IFERROR(INDEX(Data!$A$9:$A$984,INT((ROW()-1)/2),1),"")</f>
        <v>0</v>
      </c>
      <c r="D1442" s="64">
        <f>IFERROR(INDEX(Data!$A$9:$A$984,INT((ROW()-1)/2),1),"")</f>
        <v>0</v>
      </c>
      <c r="E1442" s="59">
        <f>VLOOKUP(BP1442,Define!$L$4:$M$37,2,0)</f>
        <v>0</v>
      </c>
      <c r="F1442" s="59">
        <f>IFERROR(INDEX(Data!$B$9:$B$984,INT((ROW()-1)/2),1),"")</f>
        <v>0</v>
      </c>
      <c r="G1442" s="59">
        <f t="shared" si="45"/>
        <v>0</v>
      </c>
      <c r="H1442" s="50">
        <f>IFERROR(INDEX(Data!$G$9:$G$984,INT((ROW()-1)/2),1),"")</f>
        <v>0</v>
      </c>
      <c r="I1442" s="58" t="e">
        <f t="shared" si="44"/>
        <v>#DIV/0!</v>
      </c>
      <c r="J1442" s="48"/>
      <c r="K1442" s="48" t="str">
        <f>IFERROR(VLOOKUP(IF(ISTEXT(L1442),M1442,L1442),Define!$A$3:$C$500,IF(MOD(ROW(),2)=1,2,3),0),"")</f>
        <v/>
      </c>
      <c r="L1442" s="48" t="str">
        <f>IFERROR(INDEX(Data!$P$9:$S$984,INT((ROW()-1)/2),IF(MOD(ROW(),2)=1,1,3)),"")</f>
        <v/>
      </c>
      <c r="M1442" s="48" t="str">
        <f>IFERROR(INDEX(Data!$P$9:$S$984,INT((ROW()-1)/2),IF(MOD(ROW(),2)=1,2,4)),"")</f>
        <v/>
      </c>
      <c r="N1442" s="167">
        <f>IFERROR(INDEX(IF(H1442="USD",Data!$F$9:$F$984,Data!$I$9:$I$984),INT((ROW()-1)/2),1),"")</f>
        <v>0</v>
      </c>
      <c r="O1442" s="44">
        <f>IFERROR(IF(H1442="USD",0,INDEX(Data!$F$9:$F$984,INT((ROW()-1)/2),1)),0)</f>
        <v>0</v>
      </c>
      <c r="P1442" s="48"/>
      <c r="Q1442" s="48"/>
      <c r="R1442" s="177" t="str">
        <f>IFERROR(VLOOKUP(L1442,Define!$A$4:$H$419,8,0),"")</f>
        <v/>
      </c>
      <c r="S1442" s="48"/>
      <c r="T1442" s="48"/>
      <c r="U1442" s="51"/>
      <c r="V1442" s="45"/>
      <c r="W1442" s="45">
        <f>IFERROR(INDEX(Data!$C$9:$C$984,INT((ROW()-1)/2),1),"")</f>
        <v>0</v>
      </c>
      <c r="X1442" s="49"/>
      <c r="Y1442" s="48"/>
      <c r="Z1442" s="48"/>
      <c r="AA1442" s="48"/>
      <c r="AB1442" s="48"/>
      <c r="AC1442" s="48"/>
      <c r="AD1442" s="48"/>
      <c r="AE1442" s="48"/>
      <c r="AF1442" s="44">
        <f>IFERROR(INDEX(Data!$J$9:$J$984,INT((ROW()-1)/2),1),"")</f>
        <v>0</v>
      </c>
      <c r="AG1442" s="48"/>
      <c r="AH1442" s="48"/>
      <c r="AI1442" s="48"/>
      <c r="AJ1442" s="48"/>
      <c r="AK1442" s="40"/>
      <c r="AL1442" s="49" t="s">
        <v>299</v>
      </c>
      <c r="AM1442" s="48"/>
      <c r="AN1442" s="48"/>
      <c r="AO1442" s="114" t="str">
        <f>IFERROR(VLOOKUP(L1442,Define!$A$3:$D$213,4,0),"")</f>
        <v/>
      </c>
      <c r="AP1442" s="48"/>
      <c r="AQ1442" s="48"/>
      <c r="AR1442" s="48"/>
      <c r="AS1442" s="48"/>
      <c r="AT1442" s="48"/>
      <c r="AU1442" s="48"/>
      <c r="AV1442" s="48"/>
      <c r="AW1442" s="48"/>
      <c r="AX1442" s="48"/>
      <c r="AY1442" s="48"/>
      <c r="AZ1442" s="48"/>
      <c r="BA1442" s="48"/>
      <c r="BB1442" s="48"/>
      <c r="BC1442" s="48"/>
      <c r="BD1442" s="48"/>
      <c r="BE1442" s="48"/>
      <c r="BF1442" s="48"/>
      <c r="BG1442" s="48"/>
      <c r="BH1442" s="48"/>
      <c r="BI1442" s="48"/>
      <c r="BJ1442" s="48"/>
      <c r="BK1442" s="48"/>
      <c r="BL1442" s="48"/>
      <c r="BM1442" s="48"/>
      <c r="BN1442" s="48"/>
      <c r="BP1442" s="179" t="str">
        <f>K1441&amp;"#"&amp;K1442</f>
        <v>#</v>
      </c>
    </row>
    <row r="1443" spans="1:68" x14ac:dyDescent="0.2">
      <c r="A1443" s="41">
        <v>0</v>
      </c>
      <c r="B1443" s="41">
        <f>IF(F1442&lt;&gt;F1443,MAX($B$2:B1442)+1,B1442)</f>
        <v>4</v>
      </c>
      <c r="C1443" s="64">
        <f>IFERROR(INDEX(Data!$A$9:$A$984,INT((ROW()-1)/2),1),"")</f>
        <v>0</v>
      </c>
      <c r="D1443" s="64">
        <f>IFERROR(INDEX(Data!$A$9:$A$984,INT((ROW()-1)/2),1),"")</f>
        <v>0</v>
      </c>
      <c r="E1443" s="59">
        <f>VLOOKUP(BP1443,Define!$L$4:$M$37,2,0)</f>
        <v>0</v>
      </c>
      <c r="F1443" s="59">
        <f>IFERROR(INDEX(Data!$B$9:$B$984,INT((ROW()-1)/2),1),"")</f>
        <v>0</v>
      </c>
      <c r="G1443" s="59">
        <f t="shared" si="45"/>
        <v>0</v>
      </c>
      <c r="H1443" s="50">
        <f>IFERROR(INDEX(Data!$G$9:$G$984,INT((ROW()-1)/2),1),"")</f>
        <v>0</v>
      </c>
      <c r="I1443" s="58" t="e">
        <f t="shared" si="44"/>
        <v>#DIV/0!</v>
      </c>
      <c r="J1443" s="48"/>
      <c r="K1443" s="48" t="str">
        <f>IFERROR(VLOOKUP(IF(ISTEXT(L1443),M1443,L1443),Define!$A$3:$C$500,IF(MOD(ROW(),2)=1,2,3),0),"")</f>
        <v/>
      </c>
      <c r="L1443" s="48" t="str">
        <f>IFERROR(INDEX(Data!$P$9:$S$984,INT((ROW()-1)/2),IF(MOD(ROW(),2)=1,1,3)),"")</f>
        <v/>
      </c>
      <c r="M1443" s="48" t="str">
        <f>IFERROR(INDEX(Data!$P$9:$S$984,INT((ROW()-1)/2),IF(MOD(ROW(),2)=1,2,4)),"")</f>
        <v/>
      </c>
      <c r="N1443" s="167">
        <f>IFERROR(INDEX(IF(H1443="USD",Data!$F$9:$F$984,Data!$I$9:$I$984),INT((ROW()-1)/2),1),"")</f>
        <v>0</v>
      </c>
      <c r="O1443" s="44">
        <f>IFERROR(IF(H1443="USD",0,INDEX(Data!$F$9:$F$984,INT((ROW()-1)/2),1)),0)</f>
        <v>0</v>
      </c>
      <c r="P1443" s="48"/>
      <c r="Q1443" s="48"/>
      <c r="R1443" s="177" t="str">
        <f>IFERROR(VLOOKUP(L1443,Define!$A$4:$H$419,8,0),"")</f>
        <v/>
      </c>
      <c r="S1443" s="48"/>
      <c r="T1443" s="48"/>
      <c r="U1443" s="51"/>
      <c r="V1443" s="45"/>
      <c r="W1443" s="45">
        <f>IFERROR(INDEX(Data!$C$9:$C$984,INT((ROW()-1)/2),1),"")</f>
        <v>0</v>
      </c>
      <c r="X1443" s="49"/>
      <c r="Y1443" s="48"/>
      <c r="Z1443" s="48"/>
      <c r="AA1443" s="48"/>
      <c r="AB1443" s="48"/>
      <c r="AC1443" s="48"/>
      <c r="AD1443" s="48"/>
      <c r="AE1443" s="48"/>
      <c r="AF1443" s="44">
        <f>IFERROR(INDEX(Data!$J$9:$J$984,INT((ROW()-1)/2),1),"")</f>
        <v>0</v>
      </c>
      <c r="AG1443" s="48"/>
      <c r="AH1443" s="48"/>
      <c r="AI1443" s="48"/>
      <c r="AJ1443" s="48"/>
      <c r="AK1443" s="40"/>
      <c r="AL1443" s="49" t="s">
        <v>299</v>
      </c>
      <c r="AM1443" s="48"/>
      <c r="AN1443" s="48"/>
      <c r="AO1443" s="114" t="str">
        <f>IFERROR(VLOOKUP(L1443,Define!$A$3:$D$213,4,0),"")</f>
        <v/>
      </c>
      <c r="AP1443" s="48"/>
      <c r="AQ1443" s="48"/>
      <c r="AR1443" s="48"/>
      <c r="AS1443" s="48"/>
      <c r="AT1443" s="48"/>
      <c r="AU1443" s="48"/>
      <c r="AV1443" s="48"/>
      <c r="AW1443" s="48"/>
      <c r="AX1443" s="48"/>
      <c r="AY1443" s="48"/>
      <c r="AZ1443" s="48"/>
      <c r="BA1443" s="48"/>
      <c r="BB1443" s="48"/>
      <c r="BC1443" s="48"/>
      <c r="BD1443" s="48"/>
      <c r="BE1443" s="48"/>
      <c r="BF1443" s="48"/>
      <c r="BG1443" s="48"/>
      <c r="BH1443" s="48"/>
      <c r="BI1443" s="48"/>
      <c r="BJ1443" s="48"/>
      <c r="BK1443" s="48"/>
      <c r="BL1443" s="48"/>
      <c r="BM1443" s="48"/>
      <c r="BN1443" s="48"/>
      <c r="BP1443" s="179" t="str">
        <f>K1443&amp;"#"&amp;K1444</f>
        <v>#</v>
      </c>
    </row>
    <row r="1444" spans="1:68" x14ac:dyDescent="0.2">
      <c r="A1444" s="41">
        <v>0</v>
      </c>
      <c r="B1444" s="41">
        <f>IF(F1443&lt;&gt;F1444,MAX($B$2:B1443)+1,B1443)</f>
        <v>4</v>
      </c>
      <c r="C1444" s="64">
        <f>IFERROR(INDEX(Data!$A$9:$A$984,INT((ROW()-1)/2),1),"")</f>
        <v>0</v>
      </c>
      <c r="D1444" s="64">
        <f>IFERROR(INDEX(Data!$A$9:$A$984,INT((ROW()-1)/2),1),"")</f>
        <v>0</v>
      </c>
      <c r="E1444" s="59">
        <f>VLOOKUP(BP1444,Define!$L$4:$M$37,2,0)</f>
        <v>0</v>
      </c>
      <c r="F1444" s="59">
        <f>IFERROR(INDEX(Data!$B$9:$B$984,INT((ROW()-1)/2),1),"")</f>
        <v>0</v>
      </c>
      <c r="G1444" s="59">
        <f t="shared" si="45"/>
        <v>0</v>
      </c>
      <c r="H1444" s="50">
        <f>IFERROR(INDEX(Data!$G$9:$G$984,INT((ROW()-1)/2),1),"")</f>
        <v>0</v>
      </c>
      <c r="I1444" s="58" t="e">
        <f t="shared" si="44"/>
        <v>#DIV/0!</v>
      </c>
      <c r="J1444" s="48"/>
      <c r="K1444" s="48" t="str">
        <f>IFERROR(VLOOKUP(IF(ISTEXT(L1444),M1444,L1444),Define!$A$3:$C$500,IF(MOD(ROW(),2)=1,2,3),0),"")</f>
        <v/>
      </c>
      <c r="L1444" s="48" t="str">
        <f>IFERROR(INDEX(Data!$P$9:$S$984,INT((ROW()-1)/2),IF(MOD(ROW(),2)=1,1,3)),"")</f>
        <v/>
      </c>
      <c r="M1444" s="48" t="str">
        <f>IFERROR(INDEX(Data!$P$9:$S$984,INT((ROW()-1)/2),IF(MOD(ROW(),2)=1,2,4)),"")</f>
        <v/>
      </c>
      <c r="N1444" s="167">
        <f>IFERROR(INDEX(IF(H1444="USD",Data!$F$9:$F$984,Data!$I$9:$I$984),INT((ROW()-1)/2),1),"")</f>
        <v>0</v>
      </c>
      <c r="O1444" s="44">
        <f>IFERROR(IF(H1444="USD",0,INDEX(Data!$F$9:$F$984,INT((ROW()-1)/2),1)),0)</f>
        <v>0</v>
      </c>
      <c r="P1444" s="48"/>
      <c r="Q1444" s="48"/>
      <c r="R1444" s="177" t="str">
        <f>IFERROR(VLOOKUP(L1444,Define!$A$4:$H$419,8,0),"")</f>
        <v/>
      </c>
      <c r="S1444" s="48"/>
      <c r="T1444" s="48"/>
      <c r="U1444" s="51"/>
      <c r="V1444" s="45"/>
      <c r="W1444" s="45">
        <f>IFERROR(INDEX(Data!$C$9:$C$984,INT((ROW()-1)/2),1),"")</f>
        <v>0</v>
      </c>
      <c r="X1444" s="49"/>
      <c r="Y1444" s="48"/>
      <c r="Z1444" s="48"/>
      <c r="AA1444" s="48"/>
      <c r="AB1444" s="48"/>
      <c r="AC1444" s="48"/>
      <c r="AD1444" s="48"/>
      <c r="AE1444" s="48"/>
      <c r="AF1444" s="44">
        <f>IFERROR(INDEX(Data!$J$9:$J$984,INT((ROW()-1)/2),1),"")</f>
        <v>0</v>
      </c>
      <c r="AG1444" s="48"/>
      <c r="AH1444" s="48"/>
      <c r="AI1444" s="48"/>
      <c r="AJ1444" s="48"/>
      <c r="AK1444" s="40"/>
      <c r="AL1444" s="49" t="s">
        <v>299</v>
      </c>
      <c r="AM1444" s="48"/>
      <c r="AN1444" s="48"/>
      <c r="AO1444" s="114" t="str">
        <f>IFERROR(VLOOKUP(L1444,Define!$A$3:$D$213,4,0),"")</f>
        <v/>
      </c>
      <c r="AP1444" s="48"/>
      <c r="AQ1444" s="48"/>
      <c r="AR1444" s="48"/>
      <c r="AS1444" s="48"/>
      <c r="AT1444" s="48"/>
      <c r="AU1444" s="48"/>
      <c r="AV1444" s="48"/>
      <c r="AW1444" s="48"/>
      <c r="AX1444" s="48"/>
      <c r="AY1444" s="48"/>
      <c r="AZ1444" s="48"/>
      <c r="BA1444" s="48"/>
      <c r="BB1444" s="48"/>
      <c r="BC1444" s="48"/>
      <c r="BD1444" s="48"/>
      <c r="BE1444" s="48"/>
      <c r="BF1444" s="48"/>
      <c r="BG1444" s="48"/>
      <c r="BH1444" s="48"/>
      <c r="BI1444" s="48"/>
      <c r="BJ1444" s="48"/>
      <c r="BK1444" s="48"/>
      <c r="BL1444" s="48"/>
      <c r="BM1444" s="48"/>
      <c r="BN1444" s="48"/>
      <c r="BP1444" s="179" t="str">
        <f>K1443&amp;"#"&amp;K1444</f>
        <v>#</v>
      </c>
    </row>
    <row r="1445" spans="1:68" x14ac:dyDescent="0.2">
      <c r="A1445" s="41">
        <v>0</v>
      </c>
      <c r="B1445" s="41">
        <f>IF(F1444&lt;&gt;F1445,MAX($B$2:B1444)+1,B1444)</f>
        <v>4</v>
      </c>
      <c r="C1445" s="64">
        <f>IFERROR(INDEX(Data!$A$9:$A$984,INT((ROW()-1)/2),1),"")</f>
        <v>0</v>
      </c>
      <c r="D1445" s="64">
        <f>IFERROR(INDEX(Data!$A$9:$A$984,INT((ROW()-1)/2),1),"")</f>
        <v>0</v>
      </c>
      <c r="E1445" s="59">
        <f>VLOOKUP(BP1445,Define!$L$4:$M$37,2,0)</f>
        <v>0</v>
      </c>
      <c r="F1445" s="59">
        <f>IFERROR(INDEX(Data!$B$9:$B$984,INT((ROW()-1)/2),1),"")</f>
        <v>0</v>
      </c>
      <c r="G1445" s="59">
        <f t="shared" si="45"/>
        <v>0</v>
      </c>
      <c r="H1445" s="50">
        <f>IFERROR(INDEX(Data!$G$9:$G$984,INT((ROW()-1)/2),1),"")</f>
        <v>0</v>
      </c>
      <c r="I1445" s="58" t="e">
        <f t="shared" si="44"/>
        <v>#DIV/0!</v>
      </c>
      <c r="J1445" s="48"/>
      <c r="K1445" s="48" t="str">
        <f>IFERROR(VLOOKUP(IF(ISTEXT(L1445),M1445,L1445),Define!$A$3:$C$500,IF(MOD(ROW(),2)=1,2,3),0),"")</f>
        <v/>
      </c>
      <c r="L1445" s="48" t="str">
        <f>IFERROR(INDEX(Data!$P$9:$S$984,INT((ROW()-1)/2),IF(MOD(ROW(),2)=1,1,3)),"")</f>
        <v/>
      </c>
      <c r="M1445" s="48" t="str">
        <f>IFERROR(INDEX(Data!$P$9:$S$984,INT((ROW()-1)/2),IF(MOD(ROW(),2)=1,2,4)),"")</f>
        <v/>
      </c>
      <c r="N1445" s="167">
        <f>IFERROR(INDEX(IF(H1445="USD",Data!$F$9:$F$984,Data!$I$9:$I$984),INT((ROW()-1)/2),1),"")</f>
        <v>0</v>
      </c>
      <c r="O1445" s="44">
        <f>IFERROR(IF(H1445="USD",0,INDEX(Data!$F$9:$F$984,INT((ROW()-1)/2),1)),0)</f>
        <v>0</v>
      </c>
      <c r="P1445" s="48"/>
      <c r="Q1445" s="48"/>
      <c r="R1445" s="177" t="str">
        <f>IFERROR(VLOOKUP(L1445,Define!$A$4:$H$419,8,0),"")</f>
        <v/>
      </c>
      <c r="S1445" s="48"/>
      <c r="T1445" s="48"/>
      <c r="U1445" s="51"/>
      <c r="V1445" s="45"/>
      <c r="W1445" s="45">
        <f>IFERROR(INDEX(Data!$C$9:$C$984,INT((ROW()-1)/2),1),"")</f>
        <v>0</v>
      </c>
      <c r="X1445" s="49"/>
      <c r="Y1445" s="48"/>
      <c r="Z1445" s="48"/>
      <c r="AA1445" s="48"/>
      <c r="AB1445" s="48"/>
      <c r="AC1445" s="48"/>
      <c r="AD1445" s="48"/>
      <c r="AE1445" s="48"/>
      <c r="AF1445" s="44">
        <f>IFERROR(INDEX(Data!$J$9:$J$984,INT((ROW()-1)/2),1),"")</f>
        <v>0</v>
      </c>
      <c r="AG1445" s="48"/>
      <c r="AH1445" s="48"/>
      <c r="AI1445" s="48"/>
      <c r="AJ1445" s="48"/>
      <c r="AK1445" s="40"/>
      <c r="AL1445" s="49" t="s">
        <v>299</v>
      </c>
      <c r="AM1445" s="48"/>
      <c r="AN1445" s="48"/>
      <c r="AO1445" s="114" t="str">
        <f>IFERROR(VLOOKUP(L1445,Define!$A$3:$D$213,4,0),"")</f>
        <v/>
      </c>
      <c r="AP1445" s="48"/>
      <c r="AQ1445" s="48"/>
      <c r="AR1445" s="48"/>
      <c r="AS1445" s="48"/>
      <c r="AT1445" s="48"/>
      <c r="AU1445" s="48"/>
      <c r="AV1445" s="48"/>
      <c r="AW1445" s="48"/>
      <c r="AX1445" s="48"/>
      <c r="AY1445" s="48"/>
      <c r="AZ1445" s="48"/>
      <c r="BA1445" s="48"/>
      <c r="BB1445" s="48"/>
      <c r="BC1445" s="48"/>
      <c r="BD1445" s="48"/>
      <c r="BE1445" s="48"/>
      <c r="BF1445" s="48"/>
      <c r="BG1445" s="48"/>
      <c r="BH1445" s="48"/>
      <c r="BI1445" s="48"/>
      <c r="BJ1445" s="48"/>
      <c r="BK1445" s="48"/>
      <c r="BL1445" s="48"/>
      <c r="BM1445" s="48"/>
      <c r="BN1445" s="48"/>
      <c r="BP1445" s="179" t="str">
        <f>K1445&amp;"#"&amp;K1446</f>
        <v>#</v>
      </c>
    </row>
    <row r="1446" spans="1:68" x14ac:dyDescent="0.2">
      <c r="A1446" s="41">
        <v>0</v>
      </c>
      <c r="B1446" s="41">
        <f>IF(F1445&lt;&gt;F1446,MAX($B$2:B1445)+1,B1445)</f>
        <v>4</v>
      </c>
      <c r="C1446" s="64">
        <f>IFERROR(INDEX(Data!$A$9:$A$984,INT((ROW()-1)/2),1),"")</f>
        <v>0</v>
      </c>
      <c r="D1446" s="64">
        <f>IFERROR(INDEX(Data!$A$9:$A$984,INT((ROW()-1)/2),1),"")</f>
        <v>0</v>
      </c>
      <c r="E1446" s="59">
        <f>VLOOKUP(BP1446,Define!$L$4:$M$37,2,0)</f>
        <v>0</v>
      </c>
      <c r="F1446" s="59">
        <f>IFERROR(INDEX(Data!$B$9:$B$984,INT((ROW()-1)/2),1),"")</f>
        <v>0</v>
      </c>
      <c r="G1446" s="59">
        <f t="shared" si="45"/>
        <v>0</v>
      </c>
      <c r="H1446" s="50">
        <f>IFERROR(INDEX(Data!$G$9:$G$984,INT((ROW()-1)/2),1),"")</f>
        <v>0</v>
      </c>
      <c r="I1446" s="58" t="e">
        <f t="shared" si="44"/>
        <v>#DIV/0!</v>
      </c>
      <c r="J1446" s="48"/>
      <c r="K1446" s="48" t="str">
        <f>IFERROR(VLOOKUP(IF(ISTEXT(L1446),M1446,L1446),Define!$A$3:$C$500,IF(MOD(ROW(),2)=1,2,3),0),"")</f>
        <v/>
      </c>
      <c r="L1446" s="48" t="str">
        <f>IFERROR(INDEX(Data!$P$9:$S$984,INT((ROW()-1)/2),IF(MOD(ROW(),2)=1,1,3)),"")</f>
        <v/>
      </c>
      <c r="M1446" s="48" t="str">
        <f>IFERROR(INDEX(Data!$P$9:$S$984,INT((ROW()-1)/2),IF(MOD(ROW(),2)=1,2,4)),"")</f>
        <v/>
      </c>
      <c r="N1446" s="167">
        <f>IFERROR(INDEX(IF(H1446="USD",Data!$F$9:$F$984,Data!$I$9:$I$984),INT((ROW()-1)/2),1),"")</f>
        <v>0</v>
      </c>
      <c r="O1446" s="44">
        <f>IFERROR(IF(H1446="USD",0,INDEX(Data!$F$9:$F$984,INT((ROW()-1)/2),1)),0)</f>
        <v>0</v>
      </c>
      <c r="P1446" s="48"/>
      <c r="Q1446" s="48"/>
      <c r="R1446" s="177" t="str">
        <f>IFERROR(VLOOKUP(L1446,Define!$A$4:$H$419,8,0),"")</f>
        <v/>
      </c>
      <c r="S1446" s="48"/>
      <c r="T1446" s="48"/>
      <c r="U1446" s="51"/>
      <c r="V1446" s="45"/>
      <c r="W1446" s="45">
        <f>IFERROR(INDEX(Data!$C$9:$C$984,INT((ROW()-1)/2),1),"")</f>
        <v>0</v>
      </c>
      <c r="X1446" s="49"/>
      <c r="Y1446" s="48"/>
      <c r="Z1446" s="48"/>
      <c r="AA1446" s="48"/>
      <c r="AB1446" s="48"/>
      <c r="AC1446" s="48"/>
      <c r="AD1446" s="48"/>
      <c r="AE1446" s="48"/>
      <c r="AF1446" s="44">
        <f>IFERROR(INDEX(Data!$J$9:$J$984,INT((ROW()-1)/2),1),"")</f>
        <v>0</v>
      </c>
      <c r="AG1446" s="48"/>
      <c r="AH1446" s="48"/>
      <c r="AI1446" s="48"/>
      <c r="AJ1446" s="48"/>
      <c r="AK1446" s="40"/>
      <c r="AL1446" s="49" t="s">
        <v>299</v>
      </c>
      <c r="AM1446" s="48"/>
      <c r="AN1446" s="48"/>
      <c r="AO1446" s="114" t="str">
        <f>IFERROR(VLOOKUP(L1446,Define!$A$3:$D$213,4,0),"")</f>
        <v/>
      </c>
      <c r="AP1446" s="48"/>
      <c r="AQ1446" s="48"/>
      <c r="AR1446" s="48"/>
      <c r="AS1446" s="48"/>
      <c r="AT1446" s="48"/>
      <c r="AU1446" s="48"/>
      <c r="AV1446" s="48"/>
      <c r="AW1446" s="48"/>
      <c r="AX1446" s="48"/>
      <c r="AY1446" s="48"/>
      <c r="AZ1446" s="48"/>
      <c r="BA1446" s="48"/>
      <c r="BB1446" s="48"/>
      <c r="BC1446" s="48"/>
      <c r="BD1446" s="48"/>
      <c r="BE1446" s="48"/>
      <c r="BF1446" s="48"/>
      <c r="BG1446" s="48"/>
      <c r="BH1446" s="48"/>
      <c r="BI1446" s="48"/>
      <c r="BJ1446" s="48"/>
      <c r="BK1446" s="48"/>
      <c r="BL1446" s="48"/>
      <c r="BM1446" s="48"/>
      <c r="BN1446" s="48"/>
      <c r="BP1446" s="179" t="str">
        <f>K1445&amp;"#"&amp;K1446</f>
        <v>#</v>
      </c>
    </row>
    <row r="1447" spans="1:68" x14ac:dyDescent="0.2">
      <c r="A1447" s="41">
        <v>0</v>
      </c>
      <c r="B1447" s="41">
        <f>IF(F1446&lt;&gt;F1447,MAX($B$2:B1446)+1,B1446)</f>
        <v>4</v>
      </c>
      <c r="C1447" s="64">
        <f>IFERROR(INDEX(Data!$A$9:$A$984,INT((ROW()-1)/2),1),"")</f>
        <v>0</v>
      </c>
      <c r="D1447" s="64">
        <f>IFERROR(INDEX(Data!$A$9:$A$984,INT((ROW()-1)/2),1),"")</f>
        <v>0</v>
      </c>
      <c r="E1447" s="59">
        <f>VLOOKUP(BP1447,Define!$L$4:$M$37,2,0)</f>
        <v>0</v>
      </c>
      <c r="F1447" s="59">
        <f>IFERROR(INDEX(Data!$B$9:$B$984,INT((ROW()-1)/2),1),"")</f>
        <v>0</v>
      </c>
      <c r="G1447" s="59">
        <f t="shared" si="45"/>
        <v>0</v>
      </c>
      <c r="H1447" s="50">
        <f>IFERROR(INDEX(Data!$G$9:$G$984,INT((ROW()-1)/2),1),"")</f>
        <v>0</v>
      </c>
      <c r="I1447" s="58" t="e">
        <f t="shared" si="44"/>
        <v>#DIV/0!</v>
      </c>
      <c r="J1447" s="48"/>
      <c r="K1447" s="48" t="str">
        <f>IFERROR(VLOOKUP(IF(ISTEXT(L1447),M1447,L1447),Define!$A$3:$C$500,IF(MOD(ROW(),2)=1,2,3),0),"")</f>
        <v/>
      </c>
      <c r="L1447" s="48" t="str">
        <f>IFERROR(INDEX(Data!$P$9:$S$984,INT((ROW()-1)/2),IF(MOD(ROW(),2)=1,1,3)),"")</f>
        <v/>
      </c>
      <c r="M1447" s="48" t="str">
        <f>IFERROR(INDEX(Data!$P$9:$S$984,INT((ROW()-1)/2),IF(MOD(ROW(),2)=1,2,4)),"")</f>
        <v/>
      </c>
      <c r="N1447" s="167">
        <f>IFERROR(INDEX(IF(H1447="USD",Data!$F$9:$F$984,Data!$I$9:$I$984),INT((ROW()-1)/2),1),"")</f>
        <v>0</v>
      </c>
      <c r="O1447" s="44">
        <f>IFERROR(IF(H1447="USD",0,INDEX(Data!$F$9:$F$984,INT((ROW()-1)/2),1)),0)</f>
        <v>0</v>
      </c>
      <c r="P1447" s="48"/>
      <c r="Q1447" s="48"/>
      <c r="R1447" s="177" t="str">
        <f>IFERROR(VLOOKUP(L1447,Define!$A$4:$H$419,8,0),"")</f>
        <v/>
      </c>
      <c r="S1447" s="48"/>
      <c r="T1447" s="48"/>
      <c r="U1447" s="51"/>
      <c r="V1447" s="45"/>
      <c r="W1447" s="45">
        <f>IFERROR(INDEX(Data!$C$9:$C$984,INT((ROW()-1)/2),1),"")</f>
        <v>0</v>
      </c>
      <c r="X1447" s="49"/>
      <c r="Y1447" s="48"/>
      <c r="Z1447" s="48"/>
      <c r="AA1447" s="48"/>
      <c r="AB1447" s="48"/>
      <c r="AC1447" s="48"/>
      <c r="AD1447" s="48"/>
      <c r="AE1447" s="48"/>
      <c r="AF1447" s="44">
        <f>IFERROR(INDEX(Data!$J$9:$J$984,INT((ROW()-1)/2),1),"")</f>
        <v>0</v>
      </c>
      <c r="AG1447" s="48"/>
      <c r="AH1447" s="48"/>
      <c r="AI1447" s="48"/>
      <c r="AJ1447" s="48"/>
      <c r="AK1447" s="40"/>
      <c r="AL1447" s="49" t="s">
        <v>299</v>
      </c>
      <c r="AM1447" s="48"/>
      <c r="AN1447" s="48"/>
      <c r="AO1447" s="114" t="str">
        <f>IFERROR(VLOOKUP(L1447,Define!$A$3:$D$213,4,0),"")</f>
        <v/>
      </c>
      <c r="AP1447" s="48"/>
      <c r="AQ1447" s="48"/>
      <c r="AR1447" s="48"/>
      <c r="AS1447" s="48"/>
      <c r="AT1447" s="48"/>
      <c r="AU1447" s="48"/>
      <c r="AV1447" s="48"/>
      <c r="AW1447" s="48"/>
      <c r="AX1447" s="48"/>
      <c r="AY1447" s="48"/>
      <c r="AZ1447" s="48"/>
      <c r="BA1447" s="48"/>
      <c r="BB1447" s="48"/>
      <c r="BC1447" s="48"/>
      <c r="BD1447" s="48"/>
      <c r="BE1447" s="48"/>
      <c r="BF1447" s="48"/>
      <c r="BG1447" s="48"/>
      <c r="BH1447" s="48"/>
      <c r="BI1447" s="48"/>
      <c r="BJ1447" s="48"/>
      <c r="BK1447" s="48"/>
      <c r="BL1447" s="48"/>
      <c r="BM1447" s="48"/>
      <c r="BN1447" s="48"/>
      <c r="BP1447" s="179" t="str">
        <f>K1447&amp;"#"&amp;K1448</f>
        <v>#</v>
      </c>
    </row>
    <row r="1448" spans="1:68" x14ac:dyDescent="0.2">
      <c r="A1448" s="41">
        <v>0</v>
      </c>
      <c r="B1448" s="41">
        <f>IF(F1447&lt;&gt;F1448,MAX($B$2:B1447)+1,B1447)</f>
        <v>4</v>
      </c>
      <c r="C1448" s="64">
        <f>IFERROR(INDEX(Data!$A$9:$A$984,INT((ROW()-1)/2),1),"")</f>
        <v>0</v>
      </c>
      <c r="D1448" s="64">
        <f>IFERROR(INDEX(Data!$A$9:$A$984,INT((ROW()-1)/2),1),"")</f>
        <v>0</v>
      </c>
      <c r="E1448" s="59">
        <f>VLOOKUP(BP1448,Define!$L$4:$M$37,2,0)</f>
        <v>0</v>
      </c>
      <c r="F1448" s="59">
        <f>IFERROR(INDEX(Data!$B$9:$B$984,INT((ROW()-1)/2),1),"")</f>
        <v>0</v>
      </c>
      <c r="G1448" s="59">
        <f t="shared" si="45"/>
        <v>0</v>
      </c>
      <c r="H1448" s="50">
        <f>IFERROR(INDEX(Data!$G$9:$G$984,INT((ROW()-1)/2),1),"")</f>
        <v>0</v>
      </c>
      <c r="I1448" s="58" t="e">
        <f t="shared" si="44"/>
        <v>#DIV/0!</v>
      </c>
      <c r="J1448" s="48"/>
      <c r="K1448" s="48" t="str">
        <f>IFERROR(VLOOKUP(IF(ISTEXT(L1448),M1448,L1448),Define!$A$3:$C$500,IF(MOD(ROW(),2)=1,2,3),0),"")</f>
        <v/>
      </c>
      <c r="L1448" s="48" t="str">
        <f>IFERROR(INDEX(Data!$P$9:$S$984,INT((ROW()-1)/2),IF(MOD(ROW(),2)=1,1,3)),"")</f>
        <v/>
      </c>
      <c r="M1448" s="48" t="str">
        <f>IFERROR(INDEX(Data!$P$9:$S$984,INT((ROW()-1)/2),IF(MOD(ROW(),2)=1,2,4)),"")</f>
        <v/>
      </c>
      <c r="N1448" s="167">
        <f>IFERROR(INDEX(IF(H1448="USD",Data!$F$9:$F$984,Data!$I$9:$I$984),INT((ROW()-1)/2),1),"")</f>
        <v>0</v>
      </c>
      <c r="O1448" s="44">
        <f>IFERROR(IF(H1448="USD",0,INDEX(Data!$F$9:$F$984,INT((ROW()-1)/2),1)),0)</f>
        <v>0</v>
      </c>
      <c r="P1448" s="48"/>
      <c r="Q1448" s="48"/>
      <c r="R1448" s="177" t="str">
        <f>IFERROR(VLOOKUP(L1448,Define!$A$4:$H$419,8,0),"")</f>
        <v/>
      </c>
      <c r="S1448" s="48"/>
      <c r="T1448" s="48"/>
      <c r="U1448" s="51"/>
      <c r="V1448" s="45"/>
      <c r="W1448" s="45">
        <f>IFERROR(INDEX(Data!$C$9:$C$984,INT((ROW()-1)/2),1),"")</f>
        <v>0</v>
      </c>
      <c r="X1448" s="49"/>
      <c r="Y1448" s="48"/>
      <c r="Z1448" s="48"/>
      <c r="AA1448" s="48"/>
      <c r="AB1448" s="48"/>
      <c r="AC1448" s="48"/>
      <c r="AD1448" s="48"/>
      <c r="AE1448" s="48"/>
      <c r="AF1448" s="44">
        <f>IFERROR(INDEX(Data!$J$9:$J$984,INT((ROW()-1)/2),1),"")</f>
        <v>0</v>
      </c>
      <c r="AG1448" s="48"/>
      <c r="AH1448" s="48"/>
      <c r="AI1448" s="48"/>
      <c r="AJ1448" s="48"/>
      <c r="AK1448" s="40"/>
      <c r="AL1448" s="49" t="s">
        <v>299</v>
      </c>
      <c r="AM1448" s="48"/>
      <c r="AN1448" s="48"/>
      <c r="AO1448" s="114" t="str">
        <f>IFERROR(VLOOKUP(L1448,Define!$A$3:$D$213,4,0),"")</f>
        <v/>
      </c>
      <c r="AP1448" s="48"/>
      <c r="AQ1448" s="48"/>
      <c r="AR1448" s="48"/>
      <c r="AS1448" s="48"/>
      <c r="AT1448" s="48"/>
      <c r="AU1448" s="48"/>
      <c r="AV1448" s="48"/>
      <c r="AW1448" s="48"/>
      <c r="AX1448" s="48"/>
      <c r="AY1448" s="48"/>
      <c r="AZ1448" s="48"/>
      <c r="BA1448" s="48"/>
      <c r="BB1448" s="48"/>
      <c r="BC1448" s="48"/>
      <c r="BD1448" s="48"/>
      <c r="BE1448" s="48"/>
      <c r="BF1448" s="48"/>
      <c r="BG1448" s="48"/>
      <c r="BH1448" s="48"/>
      <c r="BI1448" s="48"/>
      <c r="BJ1448" s="48"/>
      <c r="BK1448" s="48"/>
      <c r="BL1448" s="48"/>
      <c r="BM1448" s="48"/>
      <c r="BN1448" s="48"/>
      <c r="BP1448" s="179" t="str">
        <f>K1447&amp;"#"&amp;K1448</f>
        <v>#</v>
      </c>
    </row>
    <row r="1449" spans="1:68" x14ac:dyDescent="0.2">
      <c r="A1449" s="41">
        <v>0</v>
      </c>
      <c r="B1449" s="41">
        <f>IF(F1448&lt;&gt;F1449,MAX($B$2:B1448)+1,B1448)</f>
        <v>4</v>
      </c>
      <c r="C1449" s="64">
        <f>IFERROR(INDEX(Data!$A$9:$A$984,INT((ROW()-1)/2),1),"")</f>
        <v>0</v>
      </c>
      <c r="D1449" s="64">
        <f>IFERROR(INDEX(Data!$A$9:$A$984,INT((ROW()-1)/2),1),"")</f>
        <v>0</v>
      </c>
      <c r="E1449" s="59">
        <f>VLOOKUP(BP1449,Define!$L$4:$M$37,2,0)</f>
        <v>0</v>
      </c>
      <c r="F1449" s="59">
        <f>IFERROR(INDEX(Data!$B$9:$B$984,INT((ROW()-1)/2),1),"")</f>
        <v>0</v>
      </c>
      <c r="G1449" s="59">
        <f t="shared" si="45"/>
        <v>0</v>
      </c>
      <c r="H1449" s="50">
        <f>IFERROR(INDEX(Data!$G$9:$G$984,INT((ROW()-1)/2),1),"")</f>
        <v>0</v>
      </c>
      <c r="I1449" s="58" t="e">
        <f t="shared" si="44"/>
        <v>#DIV/0!</v>
      </c>
      <c r="J1449" s="48"/>
      <c r="K1449" s="48" t="str">
        <f>IFERROR(VLOOKUP(IF(ISTEXT(L1449),M1449,L1449),Define!$A$3:$C$500,IF(MOD(ROW(),2)=1,2,3),0),"")</f>
        <v/>
      </c>
      <c r="L1449" s="48" t="str">
        <f>IFERROR(INDEX(Data!$P$9:$S$984,INT((ROW()-1)/2),IF(MOD(ROW(),2)=1,1,3)),"")</f>
        <v/>
      </c>
      <c r="M1449" s="48" t="str">
        <f>IFERROR(INDEX(Data!$P$9:$S$984,INT((ROW()-1)/2),IF(MOD(ROW(),2)=1,2,4)),"")</f>
        <v/>
      </c>
      <c r="N1449" s="167">
        <f>IFERROR(INDEX(IF(H1449="USD",Data!$F$9:$F$984,Data!$I$9:$I$984),INT((ROW()-1)/2),1),"")</f>
        <v>0</v>
      </c>
      <c r="O1449" s="44">
        <f>IFERROR(IF(H1449="USD",0,INDEX(Data!$F$9:$F$984,INT((ROW()-1)/2),1)),0)</f>
        <v>0</v>
      </c>
      <c r="P1449" s="48"/>
      <c r="Q1449" s="48"/>
      <c r="R1449" s="177" t="str">
        <f>IFERROR(VLOOKUP(L1449,Define!$A$4:$H$419,8,0),"")</f>
        <v/>
      </c>
      <c r="S1449" s="48"/>
      <c r="T1449" s="48"/>
      <c r="U1449" s="51"/>
      <c r="V1449" s="45"/>
      <c r="W1449" s="45">
        <f>IFERROR(INDEX(Data!$C$9:$C$984,INT((ROW()-1)/2),1),"")</f>
        <v>0</v>
      </c>
      <c r="X1449" s="49"/>
      <c r="Y1449" s="48"/>
      <c r="Z1449" s="48"/>
      <c r="AA1449" s="48"/>
      <c r="AB1449" s="48"/>
      <c r="AC1449" s="48"/>
      <c r="AD1449" s="48"/>
      <c r="AE1449" s="48"/>
      <c r="AF1449" s="44">
        <f>IFERROR(INDEX(Data!$J$9:$J$984,INT((ROW()-1)/2),1),"")</f>
        <v>0</v>
      </c>
      <c r="AG1449" s="48"/>
      <c r="AH1449" s="48"/>
      <c r="AI1449" s="48"/>
      <c r="AJ1449" s="48"/>
      <c r="AK1449" s="40"/>
      <c r="AL1449" s="49" t="s">
        <v>299</v>
      </c>
      <c r="AM1449" s="48"/>
      <c r="AN1449" s="48"/>
      <c r="AO1449" s="114" t="str">
        <f>IFERROR(VLOOKUP(L1449,Define!$A$3:$D$213,4,0),"")</f>
        <v/>
      </c>
      <c r="AP1449" s="48"/>
      <c r="AQ1449" s="48"/>
      <c r="AR1449" s="48"/>
      <c r="AS1449" s="48"/>
      <c r="AT1449" s="48"/>
      <c r="AU1449" s="48"/>
      <c r="AV1449" s="48"/>
      <c r="AW1449" s="48"/>
      <c r="AX1449" s="48"/>
      <c r="AY1449" s="48"/>
      <c r="AZ1449" s="48"/>
      <c r="BA1449" s="48"/>
      <c r="BB1449" s="48"/>
      <c r="BC1449" s="48"/>
      <c r="BD1449" s="48"/>
      <c r="BE1449" s="48"/>
      <c r="BF1449" s="48"/>
      <c r="BG1449" s="48"/>
      <c r="BH1449" s="48"/>
      <c r="BI1449" s="48"/>
      <c r="BJ1449" s="48"/>
      <c r="BK1449" s="48"/>
      <c r="BL1449" s="48"/>
      <c r="BM1449" s="48"/>
      <c r="BN1449" s="48"/>
      <c r="BP1449" s="179" t="str">
        <f>K1449&amp;"#"&amp;K1450</f>
        <v>#</v>
      </c>
    </row>
    <row r="1450" spans="1:68" x14ac:dyDescent="0.2">
      <c r="A1450" s="41">
        <v>0</v>
      </c>
      <c r="B1450" s="41">
        <f>IF(F1449&lt;&gt;F1450,MAX($B$2:B1449)+1,B1449)</f>
        <v>4</v>
      </c>
      <c r="C1450" s="64">
        <f>IFERROR(INDEX(Data!$A$9:$A$984,INT((ROW()-1)/2),1),"")</f>
        <v>0</v>
      </c>
      <c r="D1450" s="64">
        <f>IFERROR(INDEX(Data!$A$9:$A$984,INT((ROW()-1)/2),1),"")</f>
        <v>0</v>
      </c>
      <c r="E1450" s="59">
        <f>VLOOKUP(BP1450,Define!$L$4:$M$37,2,0)</f>
        <v>0</v>
      </c>
      <c r="F1450" s="59">
        <f>IFERROR(INDEX(Data!$B$9:$B$984,INT((ROW()-1)/2),1),"")</f>
        <v>0</v>
      </c>
      <c r="G1450" s="59">
        <f t="shared" si="45"/>
        <v>0</v>
      </c>
      <c r="H1450" s="50">
        <f>IFERROR(INDEX(Data!$G$9:$G$984,INT((ROW()-1)/2),1),"")</f>
        <v>0</v>
      </c>
      <c r="I1450" s="58" t="e">
        <f t="shared" si="44"/>
        <v>#DIV/0!</v>
      </c>
      <c r="J1450" s="48"/>
      <c r="K1450" s="48" t="str">
        <f>IFERROR(VLOOKUP(IF(ISTEXT(L1450),M1450,L1450),Define!$A$3:$C$500,IF(MOD(ROW(),2)=1,2,3),0),"")</f>
        <v/>
      </c>
      <c r="L1450" s="48" t="str">
        <f>IFERROR(INDEX(Data!$P$9:$S$984,INT((ROW()-1)/2),IF(MOD(ROW(),2)=1,1,3)),"")</f>
        <v/>
      </c>
      <c r="M1450" s="48" t="str">
        <f>IFERROR(INDEX(Data!$P$9:$S$984,INT((ROW()-1)/2),IF(MOD(ROW(),2)=1,2,4)),"")</f>
        <v/>
      </c>
      <c r="N1450" s="167">
        <f>IFERROR(INDEX(IF(H1450="USD",Data!$F$9:$F$984,Data!$I$9:$I$984),INT((ROW()-1)/2),1),"")</f>
        <v>0</v>
      </c>
      <c r="O1450" s="44">
        <f>IFERROR(IF(H1450="USD",0,INDEX(Data!$F$9:$F$984,INT((ROW()-1)/2),1)),0)</f>
        <v>0</v>
      </c>
      <c r="P1450" s="48"/>
      <c r="Q1450" s="48"/>
      <c r="R1450" s="177" t="str">
        <f>IFERROR(VLOOKUP(L1450,Define!$A$4:$H$419,8,0),"")</f>
        <v/>
      </c>
      <c r="S1450" s="48"/>
      <c r="T1450" s="48"/>
      <c r="U1450" s="51"/>
      <c r="V1450" s="45"/>
      <c r="W1450" s="45">
        <f>IFERROR(INDEX(Data!$C$9:$C$984,INT((ROW()-1)/2),1),"")</f>
        <v>0</v>
      </c>
      <c r="X1450" s="49"/>
      <c r="Y1450" s="48"/>
      <c r="Z1450" s="48"/>
      <c r="AA1450" s="48"/>
      <c r="AB1450" s="48"/>
      <c r="AC1450" s="48"/>
      <c r="AD1450" s="48"/>
      <c r="AE1450" s="48"/>
      <c r="AF1450" s="44">
        <f>IFERROR(INDEX(Data!$J$9:$J$984,INT((ROW()-1)/2),1),"")</f>
        <v>0</v>
      </c>
      <c r="AG1450" s="48"/>
      <c r="AH1450" s="48"/>
      <c r="AI1450" s="48"/>
      <c r="AJ1450" s="48"/>
      <c r="AK1450" s="40"/>
      <c r="AL1450" s="49" t="s">
        <v>299</v>
      </c>
      <c r="AM1450" s="48"/>
      <c r="AN1450" s="48"/>
      <c r="AO1450" s="114" t="str">
        <f>IFERROR(VLOOKUP(L1450,Define!$A$3:$D$213,4,0),"")</f>
        <v/>
      </c>
      <c r="AP1450" s="48"/>
      <c r="AQ1450" s="48"/>
      <c r="AR1450" s="48"/>
      <c r="AS1450" s="48"/>
      <c r="AT1450" s="48"/>
      <c r="AU1450" s="48"/>
      <c r="AV1450" s="48"/>
      <c r="AW1450" s="48"/>
      <c r="AX1450" s="48"/>
      <c r="AY1450" s="48"/>
      <c r="AZ1450" s="48"/>
      <c r="BA1450" s="48"/>
      <c r="BB1450" s="48"/>
      <c r="BC1450" s="48"/>
      <c r="BD1450" s="48"/>
      <c r="BE1450" s="48"/>
      <c r="BF1450" s="48"/>
      <c r="BG1450" s="48"/>
      <c r="BH1450" s="48"/>
      <c r="BI1450" s="48"/>
      <c r="BJ1450" s="48"/>
      <c r="BK1450" s="48"/>
      <c r="BL1450" s="48"/>
      <c r="BM1450" s="48"/>
      <c r="BN1450" s="48"/>
      <c r="BP1450" s="179" t="str">
        <f>K1449&amp;"#"&amp;K1450</f>
        <v>#</v>
      </c>
    </row>
    <row r="1451" spans="1:68" x14ac:dyDescent="0.2">
      <c r="A1451" s="41">
        <v>0</v>
      </c>
      <c r="B1451" s="41">
        <f>IF(F1450&lt;&gt;F1451,MAX($B$2:B1450)+1,B1450)</f>
        <v>4</v>
      </c>
      <c r="C1451" s="64">
        <f>IFERROR(INDEX(Data!$A$9:$A$984,INT((ROW()-1)/2),1),"")</f>
        <v>0</v>
      </c>
      <c r="D1451" s="64">
        <f>IFERROR(INDEX(Data!$A$9:$A$984,INT((ROW()-1)/2),1),"")</f>
        <v>0</v>
      </c>
      <c r="E1451" s="59">
        <f>VLOOKUP(BP1451,Define!$L$4:$M$37,2,0)</f>
        <v>0</v>
      </c>
      <c r="F1451" s="59">
        <f>IFERROR(INDEX(Data!$B$9:$B$984,INT((ROW()-1)/2),1),"")</f>
        <v>0</v>
      </c>
      <c r="G1451" s="59">
        <f t="shared" si="45"/>
        <v>0</v>
      </c>
      <c r="H1451" s="50">
        <f>IFERROR(INDEX(Data!$G$9:$G$984,INT((ROW()-1)/2),1),"")</f>
        <v>0</v>
      </c>
      <c r="I1451" s="58" t="e">
        <f t="shared" si="44"/>
        <v>#DIV/0!</v>
      </c>
      <c r="J1451" s="48"/>
      <c r="K1451" s="48" t="str">
        <f>IFERROR(VLOOKUP(IF(ISTEXT(L1451),M1451,L1451),Define!$A$3:$C$500,IF(MOD(ROW(),2)=1,2,3),0),"")</f>
        <v/>
      </c>
      <c r="L1451" s="48" t="str">
        <f>IFERROR(INDEX(Data!$P$9:$S$984,INT((ROW()-1)/2),IF(MOD(ROW(),2)=1,1,3)),"")</f>
        <v/>
      </c>
      <c r="M1451" s="48" t="str">
        <f>IFERROR(INDEX(Data!$P$9:$S$984,INT((ROW()-1)/2),IF(MOD(ROW(),2)=1,2,4)),"")</f>
        <v/>
      </c>
      <c r="N1451" s="167">
        <f>IFERROR(INDEX(IF(H1451="USD",Data!$F$9:$F$984,Data!$I$9:$I$984),INT((ROW()-1)/2),1),"")</f>
        <v>0</v>
      </c>
      <c r="O1451" s="44">
        <f>IFERROR(IF(H1451="USD",0,INDEX(Data!$F$9:$F$984,INT((ROW()-1)/2),1)),0)</f>
        <v>0</v>
      </c>
      <c r="P1451" s="48"/>
      <c r="Q1451" s="48"/>
      <c r="R1451" s="177" t="str">
        <f>IFERROR(VLOOKUP(L1451,Define!$A$4:$H$419,8,0),"")</f>
        <v/>
      </c>
      <c r="S1451" s="48"/>
      <c r="T1451" s="48"/>
      <c r="U1451" s="51"/>
      <c r="V1451" s="45"/>
      <c r="W1451" s="45">
        <f>IFERROR(INDEX(Data!$C$9:$C$984,INT((ROW()-1)/2),1),"")</f>
        <v>0</v>
      </c>
      <c r="X1451" s="49"/>
      <c r="Y1451" s="48"/>
      <c r="Z1451" s="48"/>
      <c r="AA1451" s="48"/>
      <c r="AB1451" s="48"/>
      <c r="AC1451" s="48"/>
      <c r="AD1451" s="48"/>
      <c r="AE1451" s="48"/>
      <c r="AF1451" s="44">
        <f>IFERROR(INDEX(Data!$J$9:$J$984,INT((ROW()-1)/2),1),"")</f>
        <v>0</v>
      </c>
      <c r="AG1451" s="48"/>
      <c r="AH1451" s="48"/>
      <c r="AI1451" s="48"/>
      <c r="AJ1451" s="48"/>
      <c r="AK1451" s="40"/>
      <c r="AL1451" s="49" t="s">
        <v>299</v>
      </c>
      <c r="AM1451" s="48"/>
      <c r="AN1451" s="48"/>
      <c r="AO1451" s="114" t="str">
        <f>IFERROR(VLOOKUP(L1451,Define!$A$3:$D$213,4,0),"")</f>
        <v/>
      </c>
      <c r="AP1451" s="48"/>
      <c r="AQ1451" s="48"/>
      <c r="AR1451" s="48"/>
      <c r="AS1451" s="48"/>
      <c r="AT1451" s="48"/>
      <c r="AU1451" s="48"/>
      <c r="AV1451" s="48"/>
      <c r="AW1451" s="48"/>
      <c r="AX1451" s="48"/>
      <c r="AY1451" s="48"/>
      <c r="AZ1451" s="48"/>
      <c r="BA1451" s="48"/>
      <c r="BB1451" s="48"/>
      <c r="BC1451" s="48"/>
      <c r="BD1451" s="48"/>
      <c r="BE1451" s="48"/>
      <c r="BF1451" s="48"/>
      <c r="BG1451" s="48"/>
      <c r="BH1451" s="48"/>
      <c r="BI1451" s="48"/>
      <c r="BJ1451" s="48"/>
      <c r="BK1451" s="48"/>
      <c r="BL1451" s="48"/>
      <c r="BM1451" s="48"/>
      <c r="BN1451" s="48"/>
      <c r="BP1451" s="179" t="str">
        <f>K1451&amp;"#"&amp;K1452</f>
        <v>#</v>
      </c>
    </row>
    <row r="1452" spans="1:68" x14ac:dyDescent="0.2">
      <c r="A1452" s="41">
        <v>0</v>
      </c>
      <c r="B1452" s="41">
        <f>IF(F1451&lt;&gt;F1452,MAX($B$2:B1451)+1,B1451)</f>
        <v>4</v>
      </c>
      <c r="C1452" s="64">
        <f>IFERROR(INDEX(Data!$A$9:$A$984,INT((ROW()-1)/2),1),"")</f>
        <v>0</v>
      </c>
      <c r="D1452" s="64">
        <f>IFERROR(INDEX(Data!$A$9:$A$984,INT((ROW()-1)/2),1),"")</f>
        <v>0</v>
      </c>
      <c r="E1452" s="59">
        <f>VLOOKUP(BP1452,Define!$L$4:$M$37,2,0)</f>
        <v>0</v>
      </c>
      <c r="F1452" s="59">
        <f>IFERROR(INDEX(Data!$B$9:$B$984,INT((ROW()-1)/2),1),"")</f>
        <v>0</v>
      </c>
      <c r="G1452" s="59">
        <f t="shared" si="45"/>
        <v>0</v>
      </c>
      <c r="H1452" s="50">
        <f>IFERROR(INDEX(Data!$G$9:$G$984,INT((ROW()-1)/2),1),"")</f>
        <v>0</v>
      </c>
      <c r="I1452" s="58" t="e">
        <f t="shared" si="44"/>
        <v>#DIV/0!</v>
      </c>
      <c r="J1452" s="48"/>
      <c r="K1452" s="48" t="str">
        <f>IFERROR(VLOOKUP(IF(ISTEXT(L1452),M1452,L1452),Define!$A$3:$C$500,IF(MOD(ROW(),2)=1,2,3),0),"")</f>
        <v/>
      </c>
      <c r="L1452" s="48" t="str">
        <f>IFERROR(INDEX(Data!$P$9:$S$984,INT((ROW()-1)/2),IF(MOD(ROW(),2)=1,1,3)),"")</f>
        <v/>
      </c>
      <c r="M1452" s="48" t="str">
        <f>IFERROR(INDEX(Data!$P$9:$S$984,INT((ROW()-1)/2),IF(MOD(ROW(),2)=1,2,4)),"")</f>
        <v/>
      </c>
      <c r="N1452" s="167">
        <f>IFERROR(INDEX(IF(H1452="USD",Data!$F$9:$F$984,Data!$I$9:$I$984),INT((ROW()-1)/2),1),"")</f>
        <v>0</v>
      </c>
      <c r="O1452" s="44">
        <f>IFERROR(IF(H1452="USD",0,INDEX(Data!$F$9:$F$984,INT((ROW()-1)/2),1)),0)</f>
        <v>0</v>
      </c>
      <c r="P1452" s="48"/>
      <c r="Q1452" s="48"/>
      <c r="R1452" s="177" t="str">
        <f>IFERROR(VLOOKUP(L1452,Define!$A$4:$H$419,8,0),"")</f>
        <v/>
      </c>
      <c r="S1452" s="48"/>
      <c r="T1452" s="48"/>
      <c r="U1452" s="51"/>
      <c r="V1452" s="45"/>
      <c r="W1452" s="45">
        <f>IFERROR(INDEX(Data!$C$9:$C$984,INT((ROW()-1)/2),1),"")</f>
        <v>0</v>
      </c>
      <c r="X1452" s="49"/>
      <c r="Y1452" s="48"/>
      <c r="Z1452" s="48"/>
      <c r="AA1452" s="48"/>
      <c r="AB1452" s="48"/>
      <c r="AC1452" s="48"/>
      <c r="AD1452" s="48"/>
      <c r="AE1452" s="48"/>
      <c r="AF1452" s="44">
        <f>IFERROR(INDEX(Data!$J$9:$J$984,INT((ROW()-1)/2),1),"")</f>
        <v>0</v>
      </c>
      <c r="AG1452" s="48"/>
      <c r="AH1452" s="48"/>
      <c r="AI1452" s="48"/>
      <c r="AJ1452" s="48"/>
      <c r="AK1452" s="40"/>
      <c r="AL1452" s="49" t="s">
        <v>299</v>
      </c>
      <c r="AM1452" s="48"/>
      <c r="AN1452" s="48"/>
      <c r="AO1452" s="114" t="str">
        <f>IFERROR(VLOOKUP(L1452,Define!$A$3:$D$213,4,0),"")</f>
        <v/>
      </c>
      <c r="AP1452" s="48"/>
      <c r="AQ1452" s="48"/>
      <c r="AR1452" s="48"/>
      <c r="AS1452" s="48"/>
      <c r="AT1452" s="48"/>
      <c r="AU1452" s="48"/>
      <c r="AV1452" s="48"/>
      <c r="AW1452" s="48"/>
      <c r="AX1452" s="48"/>
      <c r="AY1452" s="48"/>
      <c r="AZ1452" s="48"/>
      <c r="BA1452" s="48"/>
      <c r="BB1452" s="48"/>
      <c r="BC1452" s="48"/>
      <c r="BD1452" s="48"/>
      <c r="BE1452" s="48"/>
      <c r="BF1452" s="48"/>
      <c r="BG1452" s="48"/>
      <c r="BH1452" s="48"/>
      <c r="BI1452" s="48"/>
      <c r="BJ1452" s="48"/>
      <c r="BK1452" s="48"/>
      <c r="BL1452" s="48"/>
      <c r="BM1452" s="48"/>
      <c r="BN1452" s="48"/>
      <c r="BP1452" s="179" t="str">
        <f>K1451&amp;"#"&amp;K1452</f>
        <v>#</v>
      </c>
    </row>
    <row r="1453" spans="1:68" x14ac:dyDescent="0.2">
      <c r="A1453" s="41">
        <v>0</v>
      </c>
      <c r="B1453" s="41">
        <f>IF(F1452&lt;&gt;F1453,MAX($B$2:B1452)+1,B1452)</f>
        <v>4</v>
      </c>
      <c r="C1453" s="64">
        <f>IFERROR(INDEX(Data!$A$9:$A$984,INT((ROW()-1)/2),1),"")</f>
        <v>0</v>
      </c>
      <c r="D1453" s="64">
        <f>IFERROR(INDEX(Data!$A$9:$A$984,INT((ROW()-1)/2),1),"")</f>
        <v>0</v>
      </c>
      <c r="E1453" s="59">
        <f>VLOOKUP(BP1453,Define!$L$4:$M$37,2,0)</f>
        <v>0</v>
      </c>
      <c r="F1453" s="59">
        <f>IFERROR(INDEX(Data!$B$9:$B$984,INT((ROW()-1)/2),1),"")</f>
        <v>0</v>
      </c>
      <c r="G1453" s="59">
        <f t="shared" si="45"/>
        <v>0</v>
      </c>
      <c r="H1453" s="50">
        <f>IFERROR(INDEX(Data!$G$9:$G$984,INT((ROW()-1)/2),1),"")</f>
        <v>0</v>
      </c>
      <c r="I1453" s="58" t="e">
        <f t="shared" si="44"/>
        <v>#DIV/0!</v>
      </c>
      <c r="J1453" s="48"/>
      <c r="K1453" s="48" t="str">
        <f>IFERROR(VLOOKUP(IF(ISTEXT(L1453),M1453,L1453),Define!$A$3:$C$500,IF(MOD(ROW(),2)=1,2,3),0),"")</f>
        <v/>
      </c>
      <c r="L1453" s="48" t="str">
        <f>IFERROR(INDEX(Data!$P$9:$S$984,INT((ROW()-1)/2),IF(MOD(ROW(),2)=1,1,3)),"")</f>
        <v/>
      </c>
      <c r="M1453" s="48" t="str">
        <f>IFERROR(INDEX(Data!$P$9:$S$984,INT((ROW()-1)/2),IF(MOD(ROW(),2)=1,2,4)),"")</f>
        <v/>
      </c>
      <c r="N1453" s="167">
        <f>IFERROR(INDEX(IF(H1453="USD",Data!$F$9:$F$984,Data!$I$9:$I$984),INT((ROW()-1)/2),1),"")</f>
        <v>0</v>
      </c>
      <c r="O1453" s="44">
        <f>IFERROR(IF(H1453="USD",0,INDEX(Data!$F$9:$F$984,INT((ROW()-1)/2),1)),0)</f>
        <v>0</v>
      </c>
      <c r="P1453" s="48"/>
      <c r="Q1453" s="48"/>
      <c r="R1453" s="177" t="str">
        <f>IFERROR(VLOOKUP(L1453,Define!$A$4:$H$419,8,0),"")</f>
        <v/>
      </c>
      <c r="S1453" s="48"/>
      <c r="T1453" s="48"/>
      <c r="U1453" s="51"/>
      <c r="V1453" s="45"/>
      <c r="W1453" s="45">
        <f>IFERROR(INDEX(Data!$C$9:$C$984,INT((ROW()-1)/2),1),"")</f>
        <v>0</v>
      </c>
      <c r="X1453" s="49"/>
      <c r="Y1453" s="48"/>
      <c r="Z1453" s="48"/>
      <c r="AA1453" s="48"/>
      <c r="AB1453" s="48"/>
      <c r="AC1453" s="48"/>
      <c r="AD1453" s="48"/>
      <c r="AE1453" s="48"/>
      <c r="AF1453" s="44">
        <f>IFERROR(INDEX(Data!$J$9:$J$984,INT((ROW()-1)/2),1),"")</f>
        <v>0</v>
      </c>
      <c r="AG1453" s="48"/>
      <c r="AH1453" s="48"/>
      <c r="AI1453" s="48"/>
      <c r="AJ1453" s="48"/>
      <c r="AK1453" s="40"/>
      <c r="AL1453" s="49" t="s">
        <v>299</v>
      </c>
      <c r="AM1453" s="48"/>
      <c r="AN1453" s="48"/>
      <c r="AO1453" s="114" t="str">
        <f>IFERROR(VLOOKUP(L1453,Define!$A$3:$D$213,4,0),"")</f>
        <v/>
      </c>
      <c r="AP1453" s="48"/>
      <c r="AQ1453" s="48"/>
      <c r="AR1453" s="48"/>
      <c r="AS1453" s="48"/>
      <c r="AT1453" s="48"/>
      <c r="AU1453" s="48"/>
      <c r="AV1453" s="48"/>
      <c r="AW1453" s="48"/>
      <c r="AX1453" s="48"/>
      <c r="AY1453" s="48"/>
      <c r="AZ1453" s="48"/>
      <c r="BA1453" s="48"/>
      <c r="BB1453" s="48"/>
      <c r="BC1453" s="48"/>
      <c r="BD1453" s="48"/>
      <c r="BE1453" s="48"/>
      <c r="BF1453" s="48"/>
      <c r="BG1453" s="48"/>
      <c r="BH1453" s="48"/>
      <c r="BI1453" s="48"/>
      <c r="BJ1453" s="48"/>
      <c r="BK1453" s="48"/>
      <c r="BL1453" s="48"/>
      <c r="BM1453" s="48"/>
      <c r="BN1453" s="48"/>
      <c r="BP1453" s="179" t="str">
        <f>K1453&amp;"#"&amp;K1454</f>
        <v>#</v>
      </c>
    </row>
    <row r="1454" spans="1:68" x14ac:dyDescent="0.2">
      <c r="A1454" s="41">
        <v>0</v>
      </c>
      <c r="B1454" s="41">
        <f>IF(F1453&lt;&gt;F1454,MAX($B$2:B1453)+1,B1453)</f>
        <v>4</v>
      </c>
      <c r="C1454" s="64">
        <f>IFERROR(INDEX(Data!$A$9:$A$984,INT((ROW()-1)/2),1),"")</f>
        <v>0</v>
      </c>
      <c r="D1454" s="64">
        <f>IFERROR(INDEX(Data!$A$9:$A$984,INT((ROW()-1)/2),1),"")</f>
        <v>0</v>
      </c>
      <c r="E1454" s="59">
        <f>VLOOKUP(BP1454,Define!$L$4:$M$37,2,0)</f>
        <v>0</v>
      </c>
      <c r="F1454" s="59">
        <f>IFERROR(INDEX(Data!$B$9:$B$984,INT((ROW()-1)/2),1),"")</f>
        <v>0</v>
      </c>
      <c r="G1454" s="59">
        <f t="shared" si="45"/>
        <v>0</v>
      </c>
      <c r="H1454" s="50">
        <f>IFERROR(INDEX(Data!$G$9:$G$984,INT((ROW()-1)/2),1),"")</f>
        <v>0</v>
      </c>
      <c r="I1454" s="58" t="e">
        <f t="shared" si="44"/>
        <v>#DIV/0!</v>
      </c>
      <c r="J1454" s="48"/>
      <c r="K1454" s="48" t="str">
        <f>IFERROR(VLOOKUP(IF(ISTEXT(L1454),M1454,L1454),Define!$A$3:$C$500,IF(MOD(ROW(),2)=1,2,3),0),"")</f>
        <v/>
      </c>
      <c r="L1454" s="48" t="str">
        <f>IFERROR(INDEX(Data!$P$9:$S$984,INT((ROW()-1)/2),IF(MOD(ROW(),2)=1,1,3)),"")</f>
        <v/>
      </c>
      <c r="M1454" s="48" t="str">
        <f>IFERROR(INDEX(Data!$P$9:$S$984,INT((ROW()-1)/2),IF(MOD(ROW(),2)=1,2,4)),"")</f>
        <v/>
      </c>
      <c r="N1454" s="167">
        <f>IFERROR(INDEX(IF(H1454="USD",Data!$F$9:$F$984,Data!$I$9:$I$984),INT((ROW()-1)/2),1),"")</f>
        <v>0</v>
      </c>
      <c r="O1454" s="44">
        <f>IFERROR(IF(H1454="USD",0,INDEX(Data!$F$9:$F$984,INT((ROW()-1)/2),1)),0)</f>
        <v>0</v>
      </c>
      <c r="P1454" s="48"/>
      <c r="Q1454" s="48"/>
      <c r="R1454" s="177" t="str">
        <f>IFERROR(VLOOKUP(L1454,Define!$A$4:$H$419,8,0),"")</f>
        <v/>
      </c>
      <c r="S1454" s="48"/>
      <c r="T1454" s="48"/>
      <c r="U1454" s="51"/>
      <c r="V1454" s="45"/>
      <c r="W1454" s="45">
        <f>IFERROR(INDEX(Data!$C$9:$C$984,INT((ROW()-1)/2),1),"")</f>
        <v>0</v>
      </c>
      <c r="X1454" s="49"/>
      <c r="Y1454" s="48"/>
      <c r="Z1454" s="48"/>
      <c r="AA1454" s="48"/>
      <c r="AB1454" s="48"/>
      <c r="AC1454" s="48"/>
      <c r="AD1454" s="48"/>
      <c r="AE1454" s="48"/>
      <c r="AF1454" s="44">
        <f>IFERROR(INDEX(Data!$J$9:$J$984,INT((ROW()-1)/2),1),"")</f>
        <v>0</v>
      </c>
      <c r="AG1454" s="48"/>
      <c r="AH1454" s="48"/>
      <c r="AI1454" s="48"/>
      <c r="AJ1454" s="48"/>
      <c r="AK1454" s="40"/>
      <c r="AL1454" s="49" t="s">
        <v>299</v>
      </c>
      <c r="AM1454" s="48"/>
      <c r="AN1454" s="48"/>
      <c r="AO1454" s="114" t="str">
        <f>IFERROR(VLOOKUP(L1454,Define!$A$3:$D$213,4,0),"")</f>
        <v/>
      </c>
      <c r="AP1454" s="48"/>
      <c r="AQ1454" s="48"/>
      <c r="AR1454" s="48"/>
      <c r="AS1454" s="48"/>
      <c r="AT1454" s="48"/>
      <c r="AU1454" s="48"/>
      <c r="AV1454" s="48"/>
      <c r="AW1454" s="48"/>
      <c r="AX1454" s="48"/>
      <c r="AY1454" s="48"/>
      <c r="AZ1454" s="48"/>
      <c r="BA1454" s="48"/>
      <c r="BB1454" s="48"/>
      <c r="BC1454" s="48"/>
      <c r="BD1454" s="48"/>
      <c r="BE1454" s="48"/>
      <c r="BF1454" s="48"/>
      <c r="BG1454" s="48"/>
      <c r="BH1454" s="48"/>
      <c r="BI1454" s="48"/>
      <c r="BJ1454" s="48"/>
      <c r="BK1454" s="48"/>
      <c r="BL1454" s="48"/>
      <c r="BM1454" s="48"/>
      <c r="BN1454" s="48"/>
      <c r="BP1454" s="179" t="str">
        <f>K1453&amp;"#"&amp;K1454</f>
        <v>#</v>
      </c>
    </row>
    <row r="1455" spans="1:68" x14ac:dyDescent="0.2">
      <c r="A1455" s="41">
        <v>0</v>
      </c>
      <c r="B1455" s="41">
        <f>IF(F1454&lt;&gt;F1455,MAX($B$2:B1454)+1,B1454)</f>
        <v>4</v>
      </c>
      <c r="C1455" s="64">
        <f>IFERROR(INDEX(Data!$A$9:$A$984,INT((ROW()-1)/2),1),"")</f>
        <v>0</v>
      </c>
      <c r="D1455" s="64">
        <f>IFERROR(INDEX(Data!$A$9:$A$984,INT((ROW()-1)/2),1),"")</f>
        <v>0</v>
      </c>
      <c r="E1455" s="59">
        <f>VLOOKUP(BP1455,Define!$L$4:$M$37,2,0)</f>
        <v>0</v>
      </c>
      <c r="F1455" s="59">
        <f>IFERROR(INDEX(Data!$B$9:$B$984,INT((ROW()-1)/2),1),"")</f>
        <v>0</v>
      </c>
      <c r="G1455" s="59">
        <f t="shared" si="45"/>
        <v>0</v>
      </c>
      <c r="H1455" s="50">
        <f>IFERROR(INDEX(Data!$G$9:$G$984,INT((ROW()-1)/2),1),"")</f>
        <v>0</v>
      </c>
      <c r="I1455" s="58" t="e">
        <f t="shared" si="44"/>
        <v>#DIV/0!</v>
      </c>
      <c r="J1455" s="48"/>
      <c r="K1455" s="48" t="str">
        <f>IFERROR(VLOOKUP(IF(ISTEXT(L1455),M1455,L1455),Define!$A$3:$C$500,IF(MOD(ROW(),2)=1,2,3),0),"")</f>
        <v/>
      </c>
      <c r="L1455" s="48" t="str">
        <f>IFERROR(INDEX(Data!$P$9:$S$984,INT((ROW()-1)/2),IF(MOD(ROW(),2)=1,1,3)),"")</f>
        <v/>
      </c>
      <c r="M1455" s="48" t="str">
        <f>IFERROR(INDEX(Data!$P$9:$S$984,INT((ROW()-1)/2),IF(MOD(ROW(),2)=1,2,4)),"")</f>
        <v/>
      </c>
      <c r="N1455" s="167">
        <f>IFERROR(INDEX(IF(H1455="USD",Data!$F$9:$F$984,Data!$I$9:$I$984),INT((ROW()-1)/2),1),"")</f>
        <v>0</v>
      </c>
      <c r="O1455" s="44">
        <f>IFERROR(IF(H1455="USD",0,INDEX(Data!$F$9:$F$984,INT((ROW()-1)/2),1)),0)</f>
        <v>0</v>
      </c>
      <c r="P1455" s="48"/>
      <c r="Q1455" s="48"/>
      <c r="R1455" s="177" t="str">
        <f>IFERROR(VLOOKUP(L1455,Define!$A$4:$H$419,8,0),"")</f>
        <v/>
      </c>
      <c r="S1455" s="48"/>
      <c r="T1455" s="48"/>
      <c r="U1455" s="51"/>
      <c r="V1455" s="45"/>
      <c r="W1455" s="45">
        <f>IFERROR(INDEX(Data!$C$9:$C$984,INT((ROW()-1)/2),1),"")</f>
        <v>0</v>
      </c>
      <c r="X1455" s="49"/>
      <c r="Y1455" s="48"/>
      <c r="Z1455" s="48"/>
      <c r="AA1455" s="48"/>
      <c r="AB1455" s="48"/>
      <c r="AC1455" s="48"/>
      <c r="AD1455" s="48"/>
      <c r="AE1455" s="48"/>
      <c r="AF1455" s="44">
        <f>IFERROR(INDEX(Data!$J$9:$J$984,INT((ROW()-1)/2),1),"")</f>
        <v>0</v>
      </c>
      <c r="AG1455" s="48"/>
      <c r="AH1455" s="48"/>
      <c r="AI1455" s="48"/>
      <c r="AJ1455" s="48"/>
      <c r="AK1455" s="40"/>
      <c r="AL1455" s="49" t="s">
        <v>299</v>
      </c>
      <c r="AM1455" s="48"/>
      <c r="AN1455" s="48"/>
      <c r="AO1455" s="114" t="str">
        <f>IFERROR(VLOOKUP(L1455,Define!$A$3:$D$213,4,0),"")</f>
        <v/>
      </c>
      <c r="AP1455" s="48"/>
      <c r="AQ1455" s="48"/>
      <c r="AR1455" s="48"/>
      <c r="AS1455" s="48"/>
      <c r="AT1455" s="48"/>
      <c r="AU1455" s="48"/>
      <c r="AV1455" s="48"/>
      <c r="AW1455" s="48"/>
      <c r="AX1455" s="48"/>
      <c r="AY1455" s="48"/>
      <c r="AZ1455" s="48"/>
      <c r="BA1455" s="48"/>
      <c r="BB1455" s="48"/>
      <c r="BC1455" s="48"/>
      <c r="BD1455" s="48"/>
      <c r="BE1455" s="48"/>
      <c r="BF1455" s="48"/>
      <c r="BG1455" s="48"/>
      <c r="BH1455" s="48"/>
      <c r="BI1455" s="48"/>
      <c r="BJ1455" s="48"/>
      <c r="BK1455" s="48"/>
      <c r="BL1455" s="48"/>
      <c r="BM1455" s="48"/>
      <c r="BN1455" s="48"/>
      <c r="BP1455" s="179" t="str">
        <f>K1455&amp;"#"&amp;K1456</f>
        <v>#</v>
      </c>
    </row>
    <row r="1456" spans="1:68" x14ac:dyDescent="0.2">
      <c r="A1456" s="41">
        <v>0</v>
      </c>
      <c r="B1456" s="41">
        <f>IF(F1455&lt;&gt;F1456,MAX($B$2:B1455)+1,B1455)</f>
        <v>4</v>
      </c>
      <c r="C1456" s="64">
        <f>IFERROR(INDEX(Data!$A$9:$A$984,INT((ROW()-1)/2),1),"")</f>
        <v>0</v>
      </c>
      <c r="D1456" s="64">
        <f>IFERROR(INDEX(Data!$A$9:$A$984,INT((ROW()-1)/2),1),"")</f>
        <v>0</v>
      </c>
      <c r="E1456" s="59">
        <f>VLOOKUP(BP1456,Define!$L$4:$M$37,2,0)</f>
        <v>0</v>
      </c>
      <c r="F1456" s="59">
        <f>IFERROR(INDEX(Data!$B$9:$B$984,INT((ROW()-1)/2),1),"")</f>
        <v>0</v>
      </c>
      <c r="G1456" s="59">
        <f t="shared" si="45"/>
        <v>0</v>
      </c>
      <c r="H1456" s="50">
        <f>IFERROR(INDEX(Data!$G$9:$G$984,INT((ROW()-1)/2),1),"")</f>
        <v>0</v>
      </c>
      <c r="I1456" s="58" t="e">
        <f t="shared" si="44"/>
        <v>#DIV/0!</v>
      </c>
      <c r="J1456" s="48"/>
      <c r="K1456" s="48" t="str">
        <f>IFERROR(VLOOKUP(IF(ISTEXT(L1456),M1456,L1456),Define!$A$3:$C$500,IF(MOD(ROW(),2)=1,2,3),0),"")</f>
        <v/>
      </c>
      <c r="L1456" s="48" t="str">
        <f>IFERROR(INDEX(Data!$P$9:$S$984,INT((ROW()-1)/2),IF(MOD(ROW(),2)=1,1,3)),"")</f>
        <v/>
      </c>
      <c r="M1456" s="48" t="str">
        <f>IFERROR(INDEX(Data!$P$9:$S$984,INT((ROW()-1)/2),IF(MOD(ROW(),2)=1,2,4)),"")</f>
        <v/>
      </c>
      <c r="N1456" s="167">
        <f>IFERROR(INDEX(IF(H1456="USD",Data!$F$9:$F$984,Data!$I$9:$I$984),INT((ROW()-1)/2),1),"")</f>
        <v>0</v>
      </c>
      <c r="O1456" s="44">
        <f>IFERROR(IF(H1456="USD",0,INDEX(Data!$F$9:$F$984,INT((ROW()-1)/2),1)),0)</f>
        <v>0</v>
      </c>
      <c r="P1456" s="48"/>
      <c r="Q1456" s="48"/>
      <c r="R1456" s="177" t="str">
        <f>IFERROR(VLOOKUP(L1456,Define!$A$4:$H$419,8,0),"")</f>
        <v/>
      </c>
      <c r="S1456" s="48"/>
      <c r="T1456" s="48"/>
      <c r="U1456" s="51"/>
      <c r="V1456" s="45"/>
      <c r="W1456" s="45">
        <f>IFERROR(INDEX(Data!$C$9:$C$984,INT((ROW()-1)/2),1),"")</f>
        <v>0</v>
      </c>
      <c r="X1456" s="49"/>
      <c r="Y1456" s="48"/>
      <c r="Z1456" s="48"/>
      <c r="AA1456" s="48"/>
      <c r="AB1456" s="48"/>
      <c r="AC1456" s="48"/>
      <c r="AD1456" s="48"/>
      <c r="AE1456" s="48"/>
      <c r="AF1456" s="44">
        <f>IFERROR(INDEX(Data!$J$9:$J$984,INT((ROW()-1)/2),1),"")</f>
        <v>0</v>
      </c>
      <c r="AG1456" s="48"/>
      <c r="AH1456" s="48"/>
      <c r="AI1456" s="48"/>
      <c r="AJ1456" s="48"/>
      <c r="AK1456" s="40"/>
      <c r="AL1456" s="49" t="s">
        <v>299</v>
      </c>
      <c r="AM1456" s="48"/>
      <c r="AN1456" s="48"/>
      <c r="AO1456" s="114" t="str">
        <f>IFERROR(VLOOKUP(L1456,Define!$A$3:$D$213,4,0),"")</f>
        <v/>
      </c>
      <c r="AP1456" s="48"/>
      <c r="AQ1456" s="48"/>
      <c r="AR1456" s="48"/>
      <c r="AS1456" s="48"/>
      <c r="AT1456" s="48"/>
      <c r="AU1456" s="48"/>
      <c r="AV1456" s="48"/>
      <c r="AW1456" s="48"/>
      <c r="AX1456" s="48"/>
      <c r="AY1456" s="48"/>
      <c r="AZ1456" s="48"/>
      <c r="BA1456" s="48"/>
      <c r="BB1456" s="48"/>
      <c r="BC1456" s="48"/>
      <c r="BD1456" s="48"/>
      <c r="BE1456" s="48"/>
      <c r="BF1456" s="48"/>
      <c r="BG1456" s="48"/>
      <c r="BH1456" s="48"/>
      <c r="BI1456" s="48"/>
      <c r="BJ1456" s="48"/>
      <c r="BK1456" s="48"/>
      <c r="BL1456" s="48"/>
      <c r="BM1456" s="48"/>
      <c r="BN1456" s="48"/>
      <c r="BP1456" s="179" t="str">
        <f>K1455&amp;"#"&amp;K1456</f>
        <v>#</v>
      </c>
    </row>
    <row r="1457" spans="1:68" x14ac:dyDescent="0.2">
      <c r="A1457" s="41">
        <v>0</v>
      </c>
      <c r="B1457" s="41">
        <f>IF(F1456&lt;&gt;F1457,MAX($B$2:B1456)+1,B1456)</f>
        <v>4</v>
      </c>
      <c r="C1457" s="64">
        <f>IFERROR(INDEX(Data!$A$9:$A$984,INT((ROW()-1)/2),1),"")</f>
        <v>0</v>
      </c>
      <c r="D1457" s="64">
        <f>IFERROR(INDEX(Data!$A$9:$A$984,INT((ROW()-1)/2),1),"")</f>
        <v>0</v>
      </c>
      <c r="E1457" s="59">
        <f>VLOOKUP(BP1457,Define!$L$4:$M$37,2,0)</f>
        <v>0</v>
      </c>
      <c r="F1457" s="59">
        <f>IFERROR(INDEX(Data!$B$9:$B$984,INT((ROW()-1)/2),1),"")</f>
        <v>0</v>
      </c>
      <c r="G1457" s="59">
        <f t="shared" si="45"/>
        <v>0</v>
      </c>
      <c r="H1457" s="50">
        <f>IFERROR(INDEX(Data!$G$9:$G$984,INT((ROW()-1)/2),1),"")</f>
        <v>0</v>
      </c>
      <c r="I1457" s="58" t="e">
        <f t="shared" si="44"/>
        <v>#DIV/0!</v>
      </c>
      <c r="J1457" s="48"/>
      <c r="K1457" s="48" t="str">
        <f>IFERROR(VLOOKUP(IF(ISTEXT(L1457),M1457,L1457),Define!$A$3:$C$500,IF(MOD(ROW(),2)=1,2,3),0),"")</f>
        <v/>
      </c>
      <c r="L1457" s="48" t="str">
        <f>IFERROR(INDEX(Data!$P$9:$S$984,INT((ROW()-1)/2),IF(MOD(ROW(),2)=1,1,3)),"")</f>
        <v/>
      </c>
      <c r="M1457" s="48" t="str">
        <f>IFERROR(INDEX(Data!$P$9:$S$984,INT((ROW()-1)/2),IF(MOD(ROW(),2)=1,2,4)),"")</f>
        <v/>
      </c>
      <c r="N1457" s="167">
        <f>IFERROR(INDEX(IF(H1457="USD",Data!$F$9:$F$984,Data!$I$9:$I$984),INT((ROW()-1)/2),1),"")</f>
        <v>0</v>
      </c>
      <c r="O1457" s="44">
        <f>IFERROR(IF(H1457="USD",0,INDEX(Data!$F$9:$F$984,INT((ROW()-1)/2),1)),0)</f>
        <v>0</v>
      </c>
      <c r="P1457" s="48"/>
      <c r="Q1457" s="48"/>
      <c r="R1457" s="177" t="str">
        <f>IFERROR(VLOOKUP(L1457,Define!$A$4:$H$419,8,0),"")</f>
        <v/>
      </c>
      <c r="S1457" s="48"/>
      <c r="T1457" s="48"/>
      <c r="U1457" s="51"/>
      <c r="V1457" s="45"/>
      <c r="W1457" s="45">
        <f>IFERROR(INDEX(Data!$C$9:$C$984,INT((ROW()-1)/2),1),"")</f>
        <v>0</v>
      </c>
      <c r="X1457" s="49"/>
      <c r="Y1457" s="48"/>
      <c r="Z1457" s="48"/>
      <c r="AA1457" s="48"/>
      <c r="AB1457" s="48"/>
      <c r="AC1457" s="48"/>
      <c r="AD1457" s="48"/>
      <c r="AE1457" s="48"/>
      <c r="AF1457" s="44">
        <f>IFERROR(INDEX(Data!$J$9:$J$984,INT((ROW()-1)/2),1),"")</f>
        <v>0</v>
      </c>
      <c r="AG1457" s="48"/>
      <c r="AH1457" s="48"/>
      <c r="AI1457" s="48"/>
      <c r="AJ1457" s="48"/>
      <c r="AK1457" s="40"/>
      <c r="AL1457" s="49" t="s">
        <v>299</v>
      </c>
      <c r="AM1457" s="48"/>
      <c r="AN1457" s="48"/>
      <c r="AO1457" s="114" t="str">
        <f>IFERROR(VLOOKUP(L1457,Define!$A$3:$D$213,4,0),"")</f>
        <v/>
      </c>
      <c r="AP1457" s="48"/>
      <c r="AQ1457" s="48"/>
      <c r="AR1457" s="48"/>
      <c r="AS1457" s="48"/>
      <c r="AT1457" s="48"/>
      <c r="AU1457" s="48"/>
      <c r="AV1457" s="48"/>
      <c r="AW1457" s="48"/>
      <c r="AX1457" s="48"/>
      <c r="AY1457" s="48"/>
      <c r="AZ1457" s="48"/>
      <c r="BA1457" s="48"/>
      <c r="BB1457" s="48"/>
      <c r="BC1457" s="48"/>
      <c r="BD1457" s="48"/>
      <c r="BE1457" s="48"/>
      <c r="BF1457" s="48"/>
      <c r="BG1457" s="48"/>
      <c r="BH1457" s="48"/>
      <c r="BI1457" s="48"/>
      <c r="BJ1457" s="48"/>
      <c r="BK1457" s="48"/>
      <c r="BL1457" s="48"/>
      <c r="BM1457" s="48"/>
      <c r="BN1457" s="48"/>
      <c r="BP1457" s="179" t="str">
        <f>K1457&amp;"#"&amp;K1458</f>
        <v>#</v>
      </c>
    </row>
    <row r="1458" spans="1:68" x14ac:dyDescent="0.2">
      <c r="A1458" s="41">
        <v>0</v>
      </c>
      <c r="B1458" s="41">
        <f>IF(F1457&lt;&gt;F1458,MAX($B$2:B1457)+1,B1457)</f>
        <v>4</v>
      </c>
      <c r="C1458" s="64">
        <f>IFERROR(INDEX(Data!$A$9:$A$984,INT((ROW()-1)/2),1),"")</f>
        <v>0</v>
      </c>
      <c r="D1458" s="64">
        <f>IFERROR(INDEX(Data!$A$9:$A$984,INT((ROW()-1)/2),1),"")</f>
        <v>0</v>
      </c>
      <c r="E1458" s="59">
        <f>VLOOKUP(BP1458,Define!$L$4:$M$37,2,0)</f>
        <v>0</v>
      </c>
      <c r="F1458" s="59">
        <f>IFERROR(INDEX(Data!$B$9:$B$984,INT((ROW()-1)/2),1),"")</f>
        <v>0</v>
      </c>
      <c r="G1458" s="59">
        <f t="shared" si="45"/>
        <v>0</v>
      </c>
      <c r="H1458" s="50">
        <f>IFERROR(INDEX(Data!$G$9:$G$984,INT((ROW()-1)/2),1),"")</f>
        <v>0</v>
      </c>
      <c r="I1458" s="58" t="e">
        <f t="shared" si="44"/>
        <v>#DIV/0!</v>
      </c>
      <c r="J1458" s="48"/>
      <c r="K1458" s="48" t="str">
        <f>IFERROR(VLOOKUP(IF(ISTEXT(L1458),M1458,L1458),Define!$A$3:$C$500,IF(MOD(ROW(),2)=1,2,3),0),"")</f>
        <v/>
      </c>
      <c r="L1458" s="48" t="str">
        <f>IFERROR(INDEX(Data!$P$9:$S$984,INT((ROW()-1)/2),IF(MOD(ROW(),2)=1,1,3)),"")</f>
        <v/>
      </c>
      <c r="M1458" s="48" t="str">
        <f>IFERROR(INDEX(Data!$P$9:$S$984,INT((ROW()-1)/2),IF(MOD(ROW(),2)=1,2,4)),"")</f>
        <v/>
      </c>
      <c r="N1458" s="167">
        <f>IFERROR(INDEX(IF(H1458="USD",Data!$F$9:$F$984,Data!$I$9:$I$984),INT((ROW()-1)/2),1),"")</f>
        <v>0</v>
      </c>
      <c r="O1458" s="44">
        <f>IFERROR(IF(H1458="USD",0,INDEX(Data!$F$9:$F$984,INT((ROW()-1)/2),1)),0)</f>
        <v>0</v>
      </c>
      <c r="P1458" s="48"/>
      <c r="Q1458" s="48"/>
      <c r="R1458" s="177" t="str">
        <f>IFERROR(VLOOKUP(L1458,Define!$A$4:$H$419,8,0),"")</f>
        <v/>
      </c>
      <c r="S1458" s="48"/>
      <c r="T1458" s="48"/>
      <c r="U1458" s="51"/>
      <c r="V1458" s="45"/>
      <c r="W1458" s="45">
        <f>IFERROR(INDEX(Data!$C$9:$C$984,INT((ROW()-1)/2),1),"")</f>
        <v>0</v>
      </c>
      <c r="X1458" s="49"/>
      <c r="Y1458" s="48"/>
      <c r="Z1458" s="48"/>
      <c r="AA1458" s="48"/>
      <c r="AB1458" s="48"/>
      <c r="AC1458" s="48"/>
      <c r="AD1458" s="48"/>
      <c r="AE1458" s="48"/>
      <c r="AF1458" s="44">
        <f>IFERROR(INDEX(Data!$J$9:$J$984,INT((ROW()-1)/2),1),"")</f>
        <v>0</v>
      </c>
      <c r="AG1458" s="48"/>
      <c r="AH1458" s="48"/>
      <c r="AI1458" s="48"/>
      <c r="AJ1458" s="48"/>
      <c r="AK1458" s="40"/>
      <c r="AL1458" s="49" t="s">
        <v>299</v>
      </c>
      <c r="AM1458" s="48"/>
      <c r="AN1458" s="48"/>
      <c r="AO1458" s="114" t="str">
        <f>IFERROR(VLOOKUP(L1458,Define!$A$3:$D$213,4,0),"")</f>
        <v/>
      </c>
      <c r="AP1458" s="48"/>
      <c r="AQ1458" s="48"/>
      <c r="AR1458" s="48"/>
      <c r="AS1458" s="48"/>
      <c r="AT1458" s="48"/>
      <c r="AU1458" s="48"/>
      <c r="AV1458" s="48"/>
      <c r="AW1458" s="48"/>
      <c r="AX1458" s="48"/>
      <c r="AY1458" s="48"/>
      <c r="AZ1458" s="48"/>
      <c r="BA1458" s="48"/>
      <c r="BB1458" s="48"/>
      <c r="BC1458" s="48"/>
      <c r="BD1458" s="48"/>
      <c r="BE1458" s="48"/>
      <c r="BF1458" s="48"/>
      <c r="BG1458" s="48"/>
      <c r="BH1458" s="48"/>
      <c r="BI1458" s="48"/>
      <c r="BJ1458" s="48"/>
      <c r="BK1458" s="48"/>
      <c r="BL1458" s="48"/>
      <c r="BM1458" s="48"/>
      <c r="BN1458" s="48"/>
      <c r="BP1458" s="179" t="str">
        <f>K1457&amp;"#"&amp;K1458</f>
        <v>#</v>
      </c>
    </row>
    <row r="1459" spans="1:68" x14ac:dyDescent="0.2">
      <c r="A1459" s="41">
        <v>0</v>
      </c>
      <c r="B1459" s="41">
        <f>IF(F1458&lt;&gt;F1459,MAX($B$2:B1458)+1,B1458)</f>
        <v>4</v>
      </c>
      <c r="C1459" s="64">
        <f>IFERROR(INDEX(Data!$A$9:$A$984,INT((ROW()-1)/2),1),"")</f>
        <v>0</v>
      </c>
      <c r="D1459" s="64">
        <f>IFERROR(INDEX(Data!$A$9:$A$984,INT((ROW()-1)/2),1),"")</f>
        <v>0</v>
      </c>
      <c r="E1459" s="59">
        <f>VLOOKUP(BP1459,Define!$L$4:$M$37,2,0)</f>
        <v>0</v>
      </c>
      <c r="F1459" s="59">
        <f>IFERROR(INDEX(Data!$B$9:$B$984,INT((ROW()-1)/2),1),"")</f>
        <v>0</v>
      </c>
      <c r="G1459" s="59">
        <f t="shared" si="45"/>
        <v>0</v>
      </c>
      <c r="H1459" s="50">
        <f>IFERROR(INDEX(Data!$G$9:$G$984,INT((ROW()-1)/2),1),"")</f>
        <v>0</v>
      </c>
      <c r="I1459" s="58" t="e">
        <f t="shared" si="44"/>
        <v>#DIV/0!</v>
      </c>
      <c r="J1459" s="48"/>
      <c r="K1459" s="48" t="str">
        <f>IFERROR(VLOOKUP(IF(ISTEXT(L1459),M1459,L1459),Define!$A$3:$C$500,IF(MOD(ROW(),2)=1,2,3),0),"")</f>
        <v/>
      </c>
      <c r="L1459" s="48" t="str">
        <f>IFERROR(INDEX(Data!$P$9:$S$984,INT((ROW()-1)/2),IF(MOD(ROW(),2)=1,1,3)),"")</f>
        <v/>
      </c>
      <c r="M1459" s="48" t="str">
        <f>IFERROR(INDEX(Data!$P$9:$S$984,INT((ROW()-1)/2),IF(MOD(ROW(),2)=1,2,4)),"")</f>
        <v/>
      </c>
      <c r="N1459" s="167">
        <f>IFERROR(INDEX(IF(H1459="USD",Data!$F$9:$F$984,Data!$I$9:$I$984),INT((ROW()-1)/2),1),"")</f>
        <v>0</v>
      </c>
      <c r="O1459" s="44">
        <f>IFERROR(IF(H1459="USD",0,INDEX(Data!$F$9:$F$984,INT((ROW()-1)/2),1)),0)</f>
        <v>0</v>
      </c>
      <c r="P1459" s="48"/>
      <c r="Q1459" s="48"/>
      <c r="R1459" s="177" t="str">
        <f>IFERROR(VLOOKUP(L1459,Define!$A$4:$H$419,8,0),"")</f>
        <v/>
      </c>
      <c r="S1459" s="48"/>
      <c r="T1459" s="48"/>
      <c r="U1459" s="51"/>
      <c r="V1459" s="45"/>
      <c r="W1459" s="45">
        <f>IFERROR(INDEX(Data!$C$9:$C$984,INT((ROW()-1)/2),1),"")</f>
        <v>0</v>
      </c>
      <c r="X1459" s="49"/>
      <c r="Y1459" s="48"/>
      <c r="Z1459" s="48"/>
      <c r="AA1459" s="48"/>
      <c r="AB1459" s="48"/>
      <c r="AC1459" s="48"/>
      <c r="AD1459" s="48"/>
      <c r="AE1459" s="48"/>
      <c r="AF1459" s="44">
        <f>IFERROR(INDEX(Data!$J$9:$J$984,INT((ROW()-1)/2),1),"")</f>
        <v>0</v>
      </c>
      <c r="AG1459" s="48"/>
      <c r="AH1459" s="48"/>
      <c r="AI1459" s="48"/>
      <c r="AJ1459" s="48"/>
      <c r="AK1459" s="40"/>
      <c r="AL1459" s="49" t="s">
        <v>299</v>
      </c>
      <c r="AM1459" s="48"/>
      <c r="AN1459" s="48"/>
      <c r="AO1459" s="114" t="str">
        <f>IFERROR(VLOOKUP(L1459,Define!$A$3:$D$213,4,0),"")</f>
        <v/>
      </c>
      <c r="AP1459" s="48"/>
      <c r="AQ1459" s="48"/>
      <c r="AR1459" s="48"/>
      <c r="AS1459" s="48"/>
      <c r="AT1459" s="48"/>
      <c r="AU1459" s="48"/>
      <c r="AV1459" s="48"/>
      <c r="AW1459" s="48"/>
      <c r="AX1459" s="48"/>
      <c r="AY1459" s="48"/>
      <c r="AZ1459" s="48"/>
      <c r="BA1459" s="48"/>
      <c r="BB1459" s="48"/>
      <c r="BC1459" s="48"/>
      <c r="BD1459" s="48"/>
      <c r="BE1459" s="48"/>
      <c r="BF1459" s="48"/>
      <c r="BG1459" s="48"/>
      <c r="BH1459" s="48"/>
      <c r="BI1459" s="48"/>
      <c r="BJ1459" s="48"/>
      <c r="BK1459" s="48"/>
      <c r="BL1459" s="48"/>
      <c r="BM1459" s="48"/>
      <c r="BN1459" s="48"/>
      <c r="BP1459" s="179" t="str">
        <f>K1459&amp;"#"&amp;K1460</f>
        <v>#</v>
      </c>
    </row>
    <row r="1460" spans="1:68" x14ac:dyDescent="0.2">
      <c r="A1460" s="41">
        <v>0</v>
      </c>
      <c r="B1460" s="41">
        <f>IF(F1459&lt;&gt;F1460,MAX($B$2:B1459)+1,B1459)</f>
        <v>4</v>
      </c>
      <c r="C1460" s="64">
        <f>IFERROR(INDEX(Data!$A$9:$A$984,INT((ROW()-1)/2),1),"")</f>
        <v>0</v>
      </c>
      <c r="D1460" s="64">
        <f>IFERROR(INDEX(Data!$A$9:$A$984,INT((ROW()-1)/2),1),"")</f>
        <v>0</v>
      </c>
      <c r="E1460" s="59">
        <f>VLOOKUP(BP1460,Define!$L$4:$M$37,2,0)</f>
        <v>0</v>
      </c>
      <c r="F1460" s="59">
        <f>IFERROR(INDEX(Data!$B$9:$B$984,INT((ROW()-1)/2),1),"")</f>
        <v>0</v>
      </c>
      <c r="G1460" s="59">
        <f t="shared" si="45"/>
        <v>0</v>
      </c>
      <c r="H1460" s="50">
        <f>IFERROR(INDEX(Data!$G$9:$G$984,INT((ROW()-1)/2),1),"")</f>
        <v>0</v>
      </c>
      <c r="I1460" s="58" t="e">
        <f t="shared" si="44"/>
        <v>#DIV/0!</v>
      </c>
      <c r="J1460" s="48"/>
      <c r="K1460" s="48" t="str">
        <f>IFERROR(VLOOKUP(IF(ISTEXT(L1460),M1460,L1460),Define!$A$3:$C$500,IF(MOD(ROW(),2)=1,2,3),0),"")</f>
        <v/>
      </c>
      <c r="L1460" s="48" t="str">
        <f>IFERROR(INDEX(Data!$P$9:$S$984,INT((ROW()-1)/2),IF(MOD(ROW(),2)=1,1,3)),"")</f>
        <v/>
      </c>
      <c r="M1460" s="48" t="str">
        <f>IFERROR(INDEX(Data!$P$9:$S$984,INT((ROW()-1)/2),IF(MOD(ROW(),2)=1,2,4)),"")</f>
        <v/>
      </c>
      <c r="N1460" s="167">
        <f>IFERROR(INDEX(IF(H1460="USD",Data!$F$9:$F$984,Data!$I$9:$I$984),INT((ROW()-1)/2),1),"")</f>
        <v>0</v>
      </c>
      <c r="O1460" s="44">
        <f>IFERROR(IF(H1460="USD",0,INDEX(Data!$F$9:$F$984,INT((ROW()-1)/2),1)),0)</f>
        <v>0</v>
      </c>
      <c r="P1460" s="48"/>
      <c r="Q1460" s="48"/>
      <c r="R1460" s="177" t="str">
        <f>IFERROR(VLOOKUP(L1460,Define!$A$4:$H$419,8,0),"")</f>
        <v/>
      </c>
      <c r="S1460" s="48"/>
      <c r="T1460" s="48"/>
      <c r="U1460" s="51"/>
      <c r="V1460" s="45"/>
      <c r="W1460" s="45">
        <f>IFERROR(INDEX(Data!$C$9:$C$984,INT((ROW()-1)/2),1),"")</f>
        <v>0</v>
      </c>
      <c r="X1460" s="49"/>
      <c r="Y1460" s="48"/>
      <c r="Z1460" s="48"/>
      <c r="AA1460" s="48"/>
      <c r="AB1460" s="48"/>
      <c r="AC1460" s="48"/>
      <c r="AD1460" s="48"/>
      <c r="AE1460" s="48"/>
      <c r="AF1460" s="44">
        <f>IFERROR(INDEX(Data!$J$9:$J$984,INT((ROW()-1)/2),1),"")</f>
        <v>0</v>
      </c>
      <c r="AG1460" s="48"/>
      <c r="AH1460" s="48"/>
      <c r="AI1460" s="48"/>
      <c r="AJ1460" s="48"/>
      <c r="AK1460" s="40"/>
      <c r="AL1460" s="49" t="s">
        <v>299</v>
      </c>
      <c r="AM1460" s="48"/>
      <c r="AN1460" s="48"/>
      <c r="AO1460" s="114" t="str">
        <f>IFERROR(VLOOKUP(L1460,Define!$A$3:$D$213,4,0),"")</f>
        <v/>
      </c>
      <c r="AP1460" s="48"/>
      <c r="AQ1460" s="48"/>
      <c r="AR1460" s="48"/>
      <c r="AS1460" s="48"/>
      <c r="AT1460" s="48"/>
      <c r="AU1460" s="48"/>
      <c r="AV1460" s="48"/>
      <c r="AW1460" s="48"/>
      <c r="AX1460" s="48"/>
      <c r="AY1460" s="48"/>
      <c r="AZ1460" s="48"/>
      <c r="BA1460" s="48"/>
      <c r="BB1460" s="48"/>
      <c r="BC1460" s="48"/>
      <c r="BD1460" s="48"/>
      <c r="BE1460" s="48"/>
      <c r="BF1460" s="48"/>
      <c r="BG1460" s="48"/>
      <c r="BH1460" s="48"/>
      <c r="BI1460" s="48"/>
      <c r="BJ1460" s="48"/>
      <c r="BK1460" s="48"/>
      <c r="BL1460" s="48"/>
      <c r="BM1460" s="48"/>
      <c r="BN1460" s="48"/>
      <c r="BP1460" s="179" t="str">
        <f>K1459&amp;"#"&amp;K1460</f>
        <v>#</v>
      </c>
    </row>
    <row r="1461" spans="1:68" x14ac:dyDescent="0.2">
      <c r="A1461" s="41">
        <v>0</v>
      </c>
      <c r="B1461" s="41">
        <f>IF(F1460&lt;&gt;F1461,MAX($B$2:B1460)+1,B1460)</f>
        <v>4</v>
      </c>
      <c r="C1461" s="64">
        <f>IFERROR(INDEX(Data!$A$9:$A$984,INT((ROW()-1)/2),1),"")</f>
        <v>0</v>
      </c>
      <c r="D1461" s="64">
        <f>IFERROR(INDEX(Data!$A$9:$A$984,INT((ROW()-1)/2),1),"")</f>
        <v>0</v>
      </c>
      <c r="E1461" s="59">
        <f>VLOOKUP(BP1461,Define!$L$4:$M$37,2,0)</f>
        <v>0</v>
      </c>
      <c r="F1461" s="59">
        <f>IFERROR(INDEX(Data!$B$9:$B$984,INT((ROW()-1)/2),1),"")</f>
        <v>0</v>
      </c>
      <c r="G1461" s="59">
        <f t="shared" si="45"/>
        <v>0</v>
      </c>
      <c r="H1461" s="50">
        <f>IFERROR(INDEX(Data!$G$9:$G$984,INT((ROW()-1)/2),1),"")</f>
        <v>0</v>
      </c>
      <c r="I1461" s="58" t="e">
        <f t="shared" si="44"/>
        <v>#DIV/0!</v>
      </c>
      <c r="J1461" s="48"/>
      <c r="K1461" s="48" t="str">
        <f>IFERROR(VLOOKUP(IF(ISTEXT(L1461),M1461,L1461),Define!$A$3:$C$500,IF(MOD(ROW(),2)=1,2,3),0),"")</f>
        <v/>
      </c>
      <c r="L1461" s="48" t="str">
        <f>IFERROR(INDEX(Data!$P$9:$S$984,INT((ROW()-1)/2),IF(MOD(ROW(),2)=1,1,3)),"")</f>
        <v/>
      </c>
      <c r="M1461" s="48" t="str">
        <f>IFERROR(INDEX(Data!$P$9:$S$984,INT((ROW()-1)/2),IF(MOD(ROW(),2)=1,2,4)),"")</f>
        <v/>
      </c>
      <c r="N1461" s="167">
        <f>IFERROR(INDEX(IF(H1461="USD",Data!$F$9:$F$984,Data!$I$9:$I$984),INT((ROW()-1)/2),1),"")</f>
        <v>0</v>
      </c>
      <c r="O1461" s="44">
        <f>IFERROR(IF(H1461="USD",0,INDEX(Data!$F$9:$F$984,INT((ROW()-1)/2),1)),0)</f>
        <v>0</v>
      </c>
      <c r="P1461" s="48"/>
      <c r="Q1461" s="48"/>
      <c r="R1461" s="177" t="str">
        <f>IFERROR(VLOOKUP(L1461,Define!$A$4:$H$419,8,0),"")</f>
        <v/>
      </c>
      <c r="S1461" s="48"/>
      <c r="T1461" s="48"/>
      <c r="U1461" s="51"/>
      <c r="V1461" s="45"/>
      <c r="W1461" s="45">
        <f>IFERROR(INDEX(Data!$C$9:$C$984,INT((ROW()-1)/2),1),"")</f>
        <v>0</v>
      </c>
      <c r="X1461" s="49"/>
      <c r="Y1461" s="48"/>
      <c r="Z1461" s="48"/>
      <c r="AA1461" s="48"/>
      <c r="AB1461" s="48"/>
      <c r="AC1461" s="48"/>
      <c r="AD1461" s="48"/>
      <c r="AE1461" s="48"/>
      <c r="AF1461" s="44">
        <f>IFERROR(INDEX(Data!$J$9:$J$984,INT((ROW()-1)/2),1),"")</f>
        <v>0</v>
      </c>
      <c r="AG1461" s="48"/>
      <c r="AH1461" s="48"/>
      <c r="AI1461" s="48"/>
      <c r="AJ1461" s="48"/>
      <c r="AK1461" s="40"/>
      <c r="AL1461" s="49" t="s">
        <v>299</v>
      </c>
      <c r="AM1461" s="48"/>
      <c r="AN1461" s="48"/>
      <c r="AO1461" s="114" t="str">
        <f>IFERROR(VLOOKUP(L1461,Define!$A$3:$D$213,4,0),"")</f>
        <v/>
      </c>
      <c r="AP1461" s="48"/>
      <c r="AQ1461" s="48"/>
      <c r="AR1461" s="48"/>
      <c r="AS1461" s="48"/>
      <c r="AT1461" s="48"/>
      <c r="AU1461" s="48"/>
      <c r="AV1461" s="48"/>
      <c r="AW1461" s="48"/>
      <c r="AX1461" s="48"/>
      <c r="AY1461" s="48"/>
      <c r="AZ1461" s="48"/>
      <c r="BA1461" s="48"/>
      <c r="BB1461" s="48"/>
      <c r="BC1461" s="48"/>
      <c r="BD1461" s="48"/>
      <c r="BE1461" s="48"/>
      <c r="BF1461" s="48"/>
      <c r="BG1461" s="48"/>
      <c r="BH1461" s="48"/>
      <c r="BI1461" s="48"/>
      <c r="BJ1461" s="48"/>
      <c r="BK1461" s="48"/>
      <c r="BL1461" s="48"/>
      <c r="BM1461" s="48"/>
      <c r="BN1461" s="48"/>
      <c r="BP1461" s="179" t="str">
        <f>K1461&amp;"#"&amp;K1462</f>
        <v>#</v>
      </c>
    </row>
    <row r="1462" spans="1:68" x14ac:dyDescent="0.2">
      <c r="A1462" s="41">
        <v>0</v>
      </c>
      <c r="B1462" s="41">
        <f>IF(F1461&lt;&gt;F1462,MAX($B$2:B1461)+1,B1461)</f>
        <v>4</v>
      </c>
      <c r="C1462" s="64">
        <f>IFERROR(INDEX(Data!$A$9:$A$984,INT((ROW()-1)/2),1),"")</f>
        <v>0</v>
      </c>
      <c r="D1462" s="64">
        <f>IFERROR(INDEX(Data!$A$9:$A$984,INT((ROW()-1)/2),1),"")</f>
        <v>0</v>
      </c>
      <c r="E1462" s="59">
        <f>VLOOKUP(BP1462,Define!$L$4:$M$37,2,0)</f>
        <v>0</v>
      </c>
      <c r="F1462" s="59">
        <f>IFERROR(INDEX(Data!$B$9:$B$984,INT((ROW()-1)/2),1),"")</f>
        <v>0</v>
      </c>
      <c r="G1462" s="59">
        <f t="shared" si="45"/>
        <v>0</v>
      </c>
      <c r="H1462" s="50">
        <f>IFERROR(INDEX(Data!$G$9:$G$984,INT((ROW()-1)/2),1),"")</f>
        <v>0</v>
      </c>
      <c r="I1462" s="58" t="e">
        <f t="shared" si="44"/>
        <v>#DIV/0!</v>
      </c>
      <c r="J1462" s="48"/>
      <c r="K1462" s="48" t="str">
        <f>IFERROR(VLOOKUP(IF(ISTEXT(L1462),M1462,L1462),Define!$A$3:$C$500,IF(MOD(ROW(),2)=1,2,3),0),"")</f>
        <v/>
      </c>
      <c r="L1462" s="48" t="str">
        <f>IFERROR(INDEX(Data!$P$9:$S$984,INT((ROW()-1)/2),IF(MOD(ROW(),2)=1,1,3)),"")</f>
        <v/>
      </c>
      <c r="M1462" s="48" t="str">
        <f>IFERROR(INDEX(Data!$P$9:$S$984,INT((ROW()-1)/2),IF(MOD(ROW(),2)=1,2,4)),"")</f>
        <v/>
      </c>
      <c r="N1462" s="167">
        <f>IFERROR(INDEX(IF(H1462="USD",Data!$F$9:$F$984,Data!$I$9:$I$984),INT((ROW()-1)/2),1),"")</f>
        <v>0</v>
      </c>
      <c r="O1462" s="44">
        <f>IFERROR(IF(H1462="USD",0,INDEX(Data!$F$9:$F$984,INT((ROW()-1)/2),1)),0)</f>
        <v>0</v>
      </c>
      <c r="P1462" s="48"/>
      <c r="Q1462" s="48"/>
      <c r="R1462" s="177" t="str">
        <f>IFERROR(VLOOKUP(L1462,Define!$A$4:$H$419,8,0),"")</f>
        <v/>
      </c>
      <c r="S1462" s="48"/>
      <c r="T1462" s="48"/>
      <c r="U1462" s="51"/>
      <c r="V1462" s="45"/>
      <c r="W1462" s="45">
        <f>IFERROR(INDEX(Data!$C$9:$C$984,INT((ROW()-1)/2),1),"")</f>
        <v>0</v>
      </c>
      <c r="X1462" s="49"/>
      <c r="Y1462" s="48"/>
      <c r="Z1462" s="48"/>
      <c r="AA1462" s="48"/>
      <c r="AB1462" s="48"/>
      <c r="AC1462" s="48"/>
      <c r="AD1462" s="48"/>
      <c r="AE1462" s="48"/>
      <c r="AF1462" s="44">
        <f>IFERROR(INDEX(Data!$J$9:$J$984,INT((ROW()-1)/2),1),"")</f>
        <v>0</v>
      </c>
      <c r="AG1462" s="48"/>
      <c r="AH1462" s="48"/>
      <c r="AI1462" s="48"/>
      <c r="AJ1462" s="48"/>
      <c r="AK1462" s="40"/>
      <c r="AL1462" s="49" t="s">
        <v>299</v>
      </c>
      <c r="AM1462" s="48"/>
      <c r="AN1462" s="48"/>
      <c r="AO1462" s="114" t="str">
        <f>IFERROR(VLOOKUP(L1462,Define!$A$3:$D$213,4,0),"")</f>
        <v/>
      </c>
      <c r="AP1462" s="48"/>
      <c r="AQ1462" s="48"/>
      <c r="AR1462" s="48"/>
      <c r="AS1462" s="48"/>
      <c r="AT1462" s="48"/>
      <c r="AU1462" s="48"/>
      <c r="AV1462" s="48"/>
      <c r="AW1462" s="48"/>
      <c r="AX1462" s="48"/>
      <c r="AY1462" s="48"/>
      <c r="AZ1462" s="48"/>
      <c r="BA1462" s="48"/>
      <c r="BB1462" s="48"/>
      <c r="BC1462" s="48"/>
      <c r="BD1462" s="48"/>
      <c r="BE1462" s="48"/>
      <c r="BF1462" s="48"/>
      <c r="BG1462" s="48"/>
      <c r="BH1462" s="48"/>
      <c r="BI1462" s="48"/>
      <c r="BJ1462" s="48"/>
      <c r="BK1462" s="48"/>
      <c r="BL1462" s="48"/>
      <c r="BM1462" s="48"/>
      <c r="BN1462" s="48"/>
      <c r="BP1462" s="179" t="str">
        <f>K1461&amp;"#"&amp;K1462</f>
        <v>#</v>
      </c>
    </row>
    <row r="1463" spans="1:68" x14ac:dyDescent="0.2">
      <c r="A1463" s="41">
        <v>0</v>
      </c>
      <c r="B1463" s="41">
        <f>IF(F1462&lt;&gt;F1463,MAX($B$2:B1462)+1,B1462)</f>
        <v>4</v>
      </c>
      <c r="C1463" s="64">
        <f>IFERROR(INDEX(Data!$A$9:$A$984,INT((ROW()-1)/2),1),"")</f>
        <v>0</v>
      </c>
      <c r="D1463" s="64">
        <f>IFERROR(INDEX(Data!$A$9:$A$984,INT((ROW()-1)/2),1),"")</f>
        <v>0</v>
      </c>
      <c r="E1463" s="59">
        <f>VLOOKUP(BP1463,Define!$L$4:$M$37,2,0)</f>
        <v>0</v>
      </c>
      <c r="F1463" s="59">
        <f>IFERROR(INDEX(Data!$B$9:$B$984,INT((ROW()-1)/2),1),"")</f>
        <v>0</v>
      </c>
      <c r="G1463" s="59">
        <f t="shared" si="45"/>
        <v>0</v>
      </c>
      <c r="H1463" s="50">
        <f>IFERROR(INDEX(Data!$G$9:$G$984,INT((ROW()-1)/2),1),"")</f>
        <v>0</v>
      </c>
      <c r="I1463" s="58" t="e">
        <f t="shared" si="44"/>
        <v>#DIV/0!</v>
      </c>
      <c r="J1463" s="48"/>
      <c r="K1463" s="48" t="str">
        <f>IFERROR(VLOOKUP(IF(ISTEXT(L1463),M1463,L1463),Define!$A$3:$C$500,IF(MOD(ROW(),2)=1,2,3),0),"")</f>
        <v/>
      </c>
      <c r="L1463" s="48" t="str">
        <f>IFERROR(INDEX(Data!$P$9:$S$984,INT((ROW()-1)/2),IF(MOD(ROW(),2)=1,1,3)),"")</f>
        <v/>
      </c>
      <c r="M1463" s="48" t="str">
        <f>IFERROR(INDEX(Data!$P$9:$S$984,INT((ROW()-1)/2),IF(MOD(ROW(),2)=1,2,4)),"")</f>
        <v/>
      </c>
      <c r="N1463" s="167">
        <f>IFERROR(INDEX(IF(H1463="USD",Data!$F$9:$F$984,Data!$I$9:$I$984),INT((ROW()-1)/2),1),"")</f>
        <v>0</v>
      </c>
      <c r="O1463" s="44">
        <f>IFERROR(IF(H1463="USD",0,INDEX(Data!$F$9:$F$984,INT((ROW()-1)/2),1)),0)</f>
        <v>0</v>
      </c>
      <c r="P1463" s="48"/>
      <c r="Q1463" s="48"/>
      <c r="R1463" s="177" t="str">
        <f>IFERROR(VLOOKUP(L1463,Define!$A$4:$H$419,8,0),"")</f>
        <v/>
      </c>
      <c r="S1463" s="48"/>
      <c r="T1463" s="48"/>
      <c r="U1463" s="51"/>
      <c r="V1463" s="45"/>
      <c r="W1463" s="45">
        <f>IFERROR(INDEX(Data!$C$9:$C$984,INT((ROW()-1)/2),1),"")</f>
        <v>0</v>
      </c>
      <c r="X1463" s="49"/>
      <c r="Y1463" s="48"/>
      <c r="Z1463" s="48"/>
      <c r="AA1463" s="48"/>
      <c r="AB1463" s="48"/>
      <c r="AC1463" s="48"/>
      <c r="AD1463" s="48"/>
      <c r="AE1463" s="48"/>
      <c r="AF1463" s="44">
        <f>IFERROR(INDEX(Data!$J$9:$J$984,INT((ROW()-1)/2),1),"")</f>
        <v>0</v>
      </c>
      <c r="AG1463" s="48"/>
      <c r="AH1463" s="48"/>
      <c r="AI1463" s="48"/>
      <c r="AJ1463" s="48"/>
      <c r="AK1463" s="40"/>
      <c r="AL1463" s="49" t="s">
        <v>299</v>
      </c>
      <c r="AM1463" s="48"/>
      <c r="AN1463" s="48"/>
      <c r="AO1463" s="114" t="str">
        <f>IFERROR(VLOOKUP(L1463,Define!$A$3:$D$213,4,0),"")</f>
        <v/>
      </c>
      <c r="AP1463" s="48"/>
      <c r="AQ1463" s="48"/>
      <c r="AR1463" s="48"/>
      <c r="AS1463" s="48"/>
      <c r="AT1463" s="48"/>
      <c r="AU1463" s="48"/>
      <c r="AV1463" s="48"/>
      <c r="AW1463" s="48"/>
      <c r="AX1463" s="48"/>
      <c r="AY1463" s="48"/>
      <c r="AZ1463" s="48"/>
      <c r="BA1463" s="48"/>
      <c r="BB1463" s="48"/>
      <c r="BC1463" s="48"/>
      <c r="BD1463" s="48"/>
      <c r="BE1463" s="48"/>
      <c r="BF1463" s="48"/>
      <c r="BG1463" s="48"/>
      <c r="BH1463" s="48"/>
      <c r="BI1463" s="48"/>
      <c r="BJ1463" s="48"/>
      <c r="BK1463" s="48"/>
      <c r="BL1463" s="48"/>
      <c r="BM1463" s="48"/>
      <c r="BN1463" s="48"/>
      <c r="BP1463" s="179" t="str">
        <f>K1463&amp;"#"&amp;K1464</f>
        <v>#</v>
      </c>
    </row>
    <row r="1464" spans="1:68" x14ac:dyDescent="0.2">
      <c r="A1464" s="41">
        <v>0</v>
      </c>
      <c r="B1464" s="41">
        <f>IF(F1463&lt;&gt;F1464,MAX($B$2:B1463)+1,B1463)</f>
        <v>4</v>
      </c>
      <c r="C1464" s="64">
        <f>IFERROR(INDEX(Data!$A$9:$A$984,INT((ROW()-1)/2),1),"")</f>
        <v>0</v>
      </c>
      <c r="D1464" s="64">
        <f>IFERROR(INDEX(Data!$A$9:$A$984,INT((ROW()-1)/2),1),"")</f>
        <v>0</v>
      </c>
      <c r="E1464" s="59">
        <f>VLOOKUP(BP1464,Define!$L$4:$M$37,2,0)</f>
        <v>0</v>
      </c>
      <c r="F1464" s="59">
        <f>IFERROR(INDEX(Data!$B$9:$B$984,INT((ROW()-1)/2),1),"")</f>
        <v>0</v>
      </c>
      <c r="G1464" s="59">
        <f t="shared" si="45"/>
        <v>0</v>
      </c>
      <c r="H1464" s="50">
        <f>IFERROR(INDEX(Data!$G$9:$G$984,INT((ROW()-1)/2),1),"")</f>
        <v>0</v>
      </c>
      <c r="I1464" s="58" t="e">
        <f t="shared" si="44"/>
        <v>#DIV/0!</v>
      </c>
      <c r="J1464" s="48"/>
      <c r="K1464" s="48" t="str">
        <f>IFERROR(VLOOKUP(IF(ISTEXT(L1464),M1464,L1464),Define!$A$3:$C$500,IF(MOD(ROW(),2)=1,2,3),0),"")</f>
        <v/>
      </c>
      <c r="L1464" s="48" t="str">
        <f>IFERROR(INDEX(Data!$P$9:$S$984,INT((ROW()-1)/2),IF(MOD(ROW(),2)=1,1,3)),"")</f>
        <v/>
      </c>
      <c r="M1464" s="48" t="str">
        <f>IFERROR(INDEX(Data!$P$9:$S$984,INT((ROW()-1)/2),IF(MOD(ROW(),2)=1,2,4)),"")</f>
        <v/>
      </c>
      <c r="N1464" s="167">
        <f>IFERROR(INDEX(IF(H1464="USD",Data!$F$9:$F$984,Data!$I$9:$I$984),INT((ROW()-1)/2),1),"")</f>
        <v>0</v>
      </c>
      <c r="O1464" s="44">
        <f>IFERROR(IF(H1464="USD",0,INDEX(Data!$F$9:$F$984,INT((ROW()-1)/2),1)),0)</f>
        <v>0</v>
      </c>
      <c r="P1464" s="48"/>
      <c r="Q1464" s="48"/>
      <c r="R1464" s="177" t="str">
        <f>IFERROR(VLOOKUP(L1464,Define!$A$4:$H$419,8,0),"")</f>
        <v/>
      </c>
      <c r="S1464" s="48"/>
      <c r="T1464" s="48"/>
      <c r="U1464" s="51"/>
      <c r="V1464" s="45"/>
      <c r="W1464" s="45">
        <f>IFERROR(INDEX(Data!$C$9:$C$984,INT((ROW()-1)/2),1),"")</f>
        <v>0</v>
      </c>
      <c r="X1464" s="49"/>
      <c r="Y1464" s="48"/>
      <c r="Z1464" s="48"/>
      <c r="AA1464" s="48"/>
      <c r="AB1464" s="48"/>
      <c r="AC1464" s="48"/>
      <c r="AD1464" s="48"/>
      <c r="AE1464" s="48"/>
      <c r="AF1464" s="44">
        <f>IFERROR(INDEX(Data!$J$9:$J$984,INT((ROW()-1)/2),1),"")</f>
        <v>0</v>
      </c>
      <c r="AG1464" s="48"/>
      <c r="AH1464" s="48"/>
      <c r="AI1464" s="48"/>
      <c r="AJ1464" s="48"/>
      <c r="AK1464" s="40"/>
      <c r="AL1464" s="49" t="s">
        <v>299</v>
      </c>
      <c r="AM1464" s="48"/>
      <c r="AN1464" s="48"/>
      <c r="AO1464" s="114" t="str">
        <f>IFERROR(VLOOKUP(L1464,Define!$A$3:$D$213,4,0),"")</f>
        <v/>
      </c>
      <c r="AP1464" s="48"/>
      <c r="AQ1464" s="48"/>
      <c r="AR1464" s="48"/>
      <c r="AS1464" s="48"/>
      <c r="AT1464" s="48"/>
      <c r="AU1464" s="48"/>
      <c r="AV1464" s="48"/>
      <c r="AW1464" s="48"/>
      <c r="AX1464" s="48"/>
      <c r="AY1464" s="48"/>
      <c r="AZ1464" s="48"/>
      <c r="BA1464" s="48"/>
      <c r="BB1464" s="48"/>
      <c r="BC1464" s="48"/>
      <c r="BD1464" s="48"/>
      <c r="BE1464" s="48"/>
      <c r="BF1464" s="48"/>
      <c r="BG1464" s="48"/>
      <c r="BH1464" s="48"/>
      <c r="BI1464" s="48"/>
      <c r="BJ1464" s="48"/>
      <c r="BK1464" s="48"/>
      <c r="BL1464" s="48"/>
      <c r="BM1464" s="48"/>
      <c r="BN1464" s="48"/>
      <c r="BP1464" s="179" t="str">
        <f>K1463&amp;"#"&amp;K1464</f>
        <v>#</v>
      </c>
    </row>
    <row r="1465" spans="1:68" x14ac:dyDescent="0.2">
      <c r="A1465" s="41">
        <v>0</v>
      </c>
      <c r="B1465" s="41">
        <f>IF(F1464&lt;&gt;F1465,MAX($B$2:B1464)+1,B1464)</f>
        <v>4</v>
      </c>
      <c r="C1465" s="64">
        <f>IFERROR(INDEX(Data!$A$9:$A$984,INT((ROW()-1)/2),1),"")</f>
        <v>0</v>
      </c>
      <c r="D1465" s="64">
        <f>IFERROR(INDEX(Data!$A$9:$A$984,INT((ROW()-1)/2),1),"")</f>
        <v>0</v>
      </c>
      <c r="E1465" s="59">
        <f>VLOOKUP(BP1465,Define!$L$4:$M$37,2,0)</f>
        <v>0</v>
      </c>
      <c r="F1465" s="59">
        <f>IFERROR(INDEX(Data!$B$9:$B$984,INT((ROW()-1)/2),1),"")</f>
        <v>0</v>
      </c>
      <c r="G1465" s="59">
        <f t="shared" si="45"/>
        <v>0</v>
      </c>
      <c r="H1465" s="50">
        <f>IFERROR(INDEX(Data!$G$9:$G$984,INT((ROW()-1)/2),1),"")</f>
        <v>0</v>
      </c>
      <c r="I1465" s="58" t="e">
        <f t="shared" si="44"/>
        <v>#DIV/0!</v>
      </c>
      <c r="J1465" s="48"/>
      <c r="K1465" s="48" t="str">
        <f>IFERROR(VLOOKUP(IF(ISTEXT(L1465),M1465,L1465),Define!$A$3:$C$500,IF(MOD(ROW(),2)=1,2,3),0),"")</f>
        <v/>
      </c>
      <c r="L1465" s="48" t="str">
        <f>IFERROR(INDEX(Data!$P$9:$S$984,INT((ROW()-1)/2),IF(MOD(ROW(),2)=1,1,3)),"")</f>
        <v/>
      </c>
      <c r="M1465" s="48" t="str">
        <f>IFERROR(INDEX(Data!$P$9:$S$984,INT((ROW()-1)/2),IF(MOD(ROW(),2)=1,2,4)),"")</f>
        <v/>
      </c>
      <c r="N1465" s="167">
        <f>IFERROR(INDEX(IF(H1465="USD",Data!$F$9:$F$984,Data!$I$9:$I$984),INT((ROW()-1)/2),1),"")</f>
        <v>0</v>
      </c>
      <c r="O1465" s="44">
        <f>IFERROR(IF(H1465="USD",0,INDEX(Data!$F$9:$F$984,INT((ROW()-1)/2),1)),0)</f>
        <v>0</v>
      </c>
      <c r="P1465" s="48"/>
      <c r="Q1465" s="48"/>
      <c r="R1465" s="177" t="str">
        <f>IFERROR(VLOOKUP(L1465,Define!$A$4:$H$419,8,0),"")</f>
        <v/>
      </c>
      <c r="S1465" s="48"/>
      <c r="T1465" s="48"/>
      <c r="U1465" s="51"/>
      <c r="V1465" s="45"/>
      <c r="W1465" s="45">
        <f>IFERROR(INDEX(Data!$C$9:$C$984,INT((ROW()-1)/2),1),"")</f>
        <v>0</v>
      </c>
      <c r="X1465" s="49"/>
      <c r="Y1465" s="48"/>
      <c r="Z1465" s="48"/>
      <c r="AA1465" s="48"/>
      <c r="AB1465" s="48"/>
      <c r="AC1465" s="48"/>
      <c r="AD1465" s="48"/>
      <c r="AE1465" s="48"/>
      <c r="AF1465" s="44">
        <f>IFERROR(INDEX(Data!$J$9:$J$984,INT((ROW()-1)/2),1),"")</f>
        <v>0</v>
      </c>
      <c r="AG1465" s="48"/>
      <c r="AH1465" s="48"/>
      <c r="AI1465" s="48"/>
      <c r="AJ1465" s="48"/>
      <c r="AK1465" s="40"/>
      <c r="AL1465" s="49" t="s">
        <v>299</v>
      </c>
      <c r="AM1465" s="48"/>
      <c r="AN1465" s="48"/>
      <c r="AO1465" s="114" t="str">
        <f>IFERROR(VLOOKUP(L1465,Define!$A$3:$D$213,4,0),"")</f>
        <v/>
      </c>
      <c r="AP1465" s="48"/>
      <c r="AQ1465" s="48"/>
      <c r="AR1465" s="48"/>
      <c r="AS1465" s="48"/>
      <c r="AT1465" s="48"/>
      <c r="AU1465" s="48"/>
      <c r="AV1465" s="48"/>
      <c r="AW1465" s="48"/>
      <c r="AX1465" s="48"/>
      <c r="AY1465" s="48"/>
      <c r="AZ1465" s="48"/>
      <c r="BA1465" s="48"/>
      <c r="BB1465" s="48"/>
      <c r="BC1465" s="48"/>
      <c r="BD1465" s="48"/>
      <c r="BE1465" s="48"/>
      <c r="BF1465" s="48"/>
      <c r="BG1465" s="48"/>
      <c r="BH1465" s="48"/>
      <c r="BI1465" s="48"/>
      <c r="BJ1465" s="48"/>
      <c r="BK1465" s="48"/>
      <c r="BL1465" s="48"/>
      <c r="BM1465" s="48"/>
      <c r="BN1465" s="48"/>
      <c r="BP1465" s="179" t="str">
        <f>K1465&amp;"#"&amp;K1466</f>
        <v>#</v>
      </c>
    </row>
    <row r="1466" spans="1:68" x14ac:dyDescent="0.2">
      <c r="A1466" s="41">
        <v>0</v>
      </c>
      <c r="B1466" s="41">
        <f>IF(F1465&lt;&gt;F1466,MAX($B$2:B1465)+1,B1465)</f>
        <v>4</v>
      </c>
      <c r="C1466" s="64">
        <f>IFERROR(INDEX(Data!$A$9:$A$984,INT((ROW()-1)/2),1),"")</f>
        <v>0</v>
      </c>
      <c r="D1466" s="64">
        <f>IFERROR(INDEX(Data!$A$9:$A$984,INT((ROW()-1)/2),1),"")</f>
        <v>0</v>
      </c>
      <c r="E1466" s="59">
        <f>VLOOKUP(BP1466,Define!$L$4:$M$37,2,0)</f>
        <v>0</v>
      </c>
      <c r="F1466" s="59">
        <f>IFERROR(INDEX(Data!$B$9:$B$984,INT((ROW()-1)/2),1),"")</f>
        <v>0</v>
      </c>
      <c r="G1466" s="59">
        <f t="shared" si="45"/>
        <v>0</v>
      </c>
      <c r="H1466" s="50">
        <f>IFERROR(INDEX(Data!$G$9:$G$984,INT((ROW()-1)/2),1),"")</f>
        <v>0</v>
      </c>
      <c r="I1466" s="58" t="e">
        <f t="shared" si="44"/>
        <v>#DIV/0!</v>
      </c>
      <c r="J1466" s="48"/>
      <c r="K1466" s="48" t="str">
        <f>IFERROR(VLOOKUP(IF(ISTEXT(L1466),M1466,L1466),Define!$A$3:$C$500,IF(MOD(ROW(),2)=1,2,3),0),"")</f>
        <v/>
      </c>
      <c r="L1466" s="48" t="str">
        <f>IFERROR(INDEX(Data!$P$9:$S$984,INT((ROW()-1)/2),IF(MOD(ROW(),2)=1,1,3)),"")</f>
        <v/>
      </c>
      <c r="M1466" s="48" t="str">
        <f>IFERROR(INDEX(Data!$P$9:$S$984,INT((ROW()-1)/2),IF(MOD(ROW(),2)=1,2,4)),"")</f>
        <v/>
      </c>
      <c r="N1466" s="167">
        <f>IFERROR(INDEX(IF(H1466="USD",Data!$F$9:$F$984,Data!$I$9:$I$984),INT((ROW()-1)/2),1),"")</f>
        <v>0</v>
      </c>
      <c r="O1466" s="44">
        <f>IFERROR(IF(H1466="USD",0,INDEX(Data!$F$9:$F$984,INT((ROW()-1)/2),1)),0)</f>
        <v>0</v>
      </c>
      <c r="P1466" s="48"/>
      <c r="Q1466" s="48"/>
      <c r="R1466" s="177" t="str">
        <f>IFERROR(VLOOKUP(L1466,Define!$A$4:$H$419,8,0),"")</f>
        <v/>
      </c>
      <c r="S1466" s="48"/>
      <c r="T1466" s="48"/>
      <c r="U1466" s="51"/>
      <c r="V1466" s="45"/>
      <c r="W1466" s="45">
        <f>IFERROR(INDEX(Data!$C$9:$C$984,INT((ROW()-1)/2),1),"")</f>
        <v>0</v>
      </c>
      <c r="X1466" s="49"/>
      <c r="Y1466" s="48"/>
      <c r="Z1466" s="48"/>
      <c r="AA1466" s="48"/>
      <c r="AB1466" s="48"/>
      <c r="AC1466" s="48"/>
      <c r="AD1466" s="48"/>
      <c r="AE1466" s="48"/>
      <c r="AF1466" s="44">
        <f>IFERROR(INDEX(Data!$J$9:$J$984,INT((ROW()-1)/2),1),"")</f>
        <v>0</v>
      </c>
      <c r="AG1466" s="48"/>
      <c r="AH1466" s="48"/>
      <c r="AI1466" s="48"/>
      <c r="AJ1466" s="48"/>
      <c r="AK1466" s="40"/>
      <c r="AL1466" s="49" t="s">
        <v>299</v>
      </c>
      <c r="AM1466" s="48"/>
      <c r="AN1466" s="48"/>
      <c r="AO1466" s="114" t="str">
        <f>IFERROR(VLOOKUP(L1466,Define!$A$3:$D$213,4,0),"")</f>
        <v/>
      </c>
      <c r="AP1466" s="48"/>
      <c r="AQ1466" s="48"/>
      <c r="AR1466" s="48"/>
      <c r="AS1466" s="48"/>
      <c r="AT1466" s="48"/>
      <c r="AU1466" s="48"/>
      <c r="AV1466" s="48"/>
      <c r="AW1466" s="48"/>
      <c r="AX1466" s="48"/>
      <c r="AY1466" s="48"/>
      <c r="AZ1466" s="48"/>
      <c r="BA1466" s="48"/>
      <c r="BB1466" s="48"/>
      <c r="BC1466" s="48"/>
      <c r="BD1466" s="48"/>
      <c r="BE1466" s="48"/>
      <c r="BF1466" s="48"/>
      <c r="BG1466" s="48"/>
      <c r="BH1466" s="48"/>
      <c r="BI1466" s="48"/>
      <c r="BJ1466" s="48"/>
      <c r="BK1466" s="48"/>
      <c r="BL1466" s="48"/>
      <c r="BM1466" s="48"/>
      <c r="BN1466" s="48"/>
      <c r="BP1466" s="179" t="str">
        <f>K1465&amp;"#"&amp;K1466</f>
        <v>#</v>
      </c>
    </row>
    <row r="1467" spans="1:68" x14ac:dyDescent="0.2">
      <c r="A1467" s="41">
        <v>0</v>
      </c>
      <c r="B1467" s="41">
        <f>IF(F1466&lt;&gt;F1467,MAX($B$2:B1466)+1,B1466)</f>
        <v>4</v>
      </c>
      <c r="C1467" s="64">
        <f>IFERROR(INDEX(Data!$A$9:$A$984,INT((ROW()-1)/2),1),"")</f>
        <v>0</v>
      </c>
      <c r="D1467" s="64">
        <f>IFERROR(INDEX(Data!$A$9:$A$984,INT((ROW()-1)/2),1),"")</f>
        <v>0</v>
      </c>
      <c r="E1467" s="59">
        <f>VLOOKUP(BP1467,Define!$L$4:$M$37,2,0)</f>
        <v>0</v>
      </c>
      <c r="F1467" s="59">
        <f>IFERROR(INDEX(Data!$B$9:$B$984,INT((ROW()-1)/2),1),"")</f>
        <v>0</v>
      </c>
      <c r="G1467" s="59">
        <f t="shared" si="45"/>
        <v>0</v>
      </c>
      <c r="H1467" s="50">
        <f>IFERROR(INDEX(Data!$G$9:$G$984,INT((ROW()-1)/2),1),"")</f>
        <v>0</v>
      </c>
      <c r="I1467" s="58" t="e">
        <f t="shared" si="44"/>
        <v>#DIV/0!</v>
      </c>
      <c r="J1467" s="48"/>
      <c r="K1467" s="48" t="str">
        <f>IFERROR(VLOOKUP(IF(ISTEXT(L1467),M1467,L1467),Define!$A$3:$C$500,IF(MOD(ROW(),2)=1,2,3),0),"")</f>
        <v/>
      </c>
      <c r="L1467" s="48" t="str">
        <f>IFERROR(INDEX(Data!$P$9:$S$984,INT((ROW()-1)/2),IF(MOD(ROW(),2)=1,1,3)),"")</f>
        <v/>
      </c>
      <c r="M1467" s="48" t="str">
        <f>IFERROR(INDEX(Data!$P$9:$S$984,INT((ROW()-1)/2),IF(MOD(ROW(),2)=1,2,4)),"")</f>
        <v/>
      </c>
      <c r="N1467" s="167">
        <f>IFERROR(INDEX(IF(H1467="USD",Data!$F$9:$F$984,Data!$I$9:$I$984),INT((ROW()-1)/2),1),"")</f>
        <v>0</v>
      </c>
      <c r="O1467" s="44">
        <f>IFERROR(IF(H1467="USD",0,INDEX(Data!$F$9:$F$984,INT((ROW()-1)/2),1)),0)</f>
        <v>0</v>
      </c>
      <c r="P1467" s="48"/>
      <c r="Q1467" s="48"/>
      <c r="R1467" s="177" t="str">
        <f>IFERROR(VLOOKUP(L1467,Define!$A$4:$H$419,8,0),"")</f>
        <v/>
      </c>
      <c r="S1467" s="48"/>
      <c r="T1467" s="48"/>
      <c r="U1467" s="51"/>
      <c r="V1467" s="45"/>
      <c r="W1467" s="45">
        <f>IFERROR(INDEX(Data!$C$9:$C$984,INT((ROW()-1)/2),1),"")</f>
        <v>0</v>
      </c>
      <c r="X1467" s="49"/>
      <c r="Y1467" s="48"/>
      <c r="Z1467" s="48"/>
      <c r="AA1467" s="48"/>
      <c r="AB1467" s="48"/>
      <c r="AC1467" s="48"/>
      <c r="AD1467" s="48"/>
      <c r="AE1467" s="48"/>
      <c r="AF1467" s="44">
        <f>IFERROR(INDEX(Data!$J$9:$J$984,INT((ROW()-1)/2),1),"")</f>
        <v>0</v>
      </c>
      <c r="AG1467" s="48"/>
      <c r="AH1467" s="48"/>
      <c r="AI1467" s="48"/>
      <c r="AJ1467" s="48"/>
      <c r="AK1467" s="40"/>
      <c r="AL1467" s="49" t="s">
        <v>299</v>
      </c>
      <c r="AM1467" s="48"/>
      <c r="AN1467" s="48"/>
      <c r="AO1467" s="114" t="str">
        <f>IFERROR(VLOOKUP(L1467,Define!$A$3:$D$213,4,0),"")</f>
        <v/>
      </c>
      <c r="AP1467" s="48"/>
      <c r="AQ1467" s="48"/>
      <c r="AR1467" s="48"/>
      <c r="AS1467" s="48"/>
      <c r="AT1467" s="48"/>
      <c r="AU1467" s="48"/>
      <c r="AV1467" s="48"/>
      <c r="AW1467" s="48"/>
      <c r="AX1467" s="48"/>
      <c r="AY1467" s="48"/>
      <c r="AZ1467" s="48"/>
      <c r="BA1467" s="48"/>
      <c r="BB1467" s="48"/>
      <c r="BC1467" s="48"/>
      <c r="BD1467" s="48"/>
      <c r="BE1467" s="48"/>
      <c r="BF1467" s="48"/>
      <c r="BG1467" s="48"/>
      <c r="BH1467" s="48"/>
      <c r="BI1467" s="48"/>
      <c r="BJ1467" s="48"/>
      <c r="BK1467" s="48"/>
      <c r="BL1467" s="48"/>
      <c r="BM1467" s="48"/>
      <c r="BN1467" s="48"/>
      <c r="BP1467" s="179" t="str">
        <f>K1467&amp;"#"&amp;K1468</f>
        <v>#</v>
      </c>
    </row>
    <row r="1468" spans="1:68" x14ac:dyDescent="0.2">
      <c r="A1468" s="41">
        <v>0</v>
      </c>
      <c r="B1468" s="41">
        <f>IF(F1467&lt;&gt;F1468,MAX($B$2:B1467)+1,B1467)</f>
        <v>4</v>
      </c>
      <c r="C1468" s="64">
        <f>IFERROR(INDEX(Data!$A$9:$A$984,INT((ROW()-1)/2),1),"")</f>
        <v>0</v>
      </c>
      <c r="D1468" s="64">
        <f>IFERROR(INDEX(Data!$A$9:$A$984,INT((ROW()-1)/2),1),"")</f>
        <v>0</v>
      </c>
      <c r="E1468" s="59">
        <f>VLOOKUP(BP1468,Define!$L$4:$M$37,2,0)</f>
        <v>0</v>
      </c>
      <c r="F1468" s="59">
        <f>IFERROR(INDEX(Data!$B$9:$B$984,INT((ROW()-1)/2),1),"")</f>
        <v>0</v>
      </c>
      <c r="G1468" s="59">
        <f t="shared" si="45"/>
        <v>0</v>
      </c>
      <c r="H1468" s="50">
        <f>IFERROR(INDEX(Data!$G$9:$G$984,INT((ROW()-1)/2),1),"")</f>
        <v>0</v>
      </c>
      <c r="I1468" s="58" t="e">
        <f t="shared" si="44"/>
        <v>#DIV/0!</v>
      </c>
      <c r="J1468" s="48"/>
      <c r="K1468" s="48" t="str">
        <f>IFERROR(VLOOKUP(IF(ISTEXT(L1468),M1468,L1468),Define!$A$3:$C$500,IF(MOD(ROW(),2)=1,2,3),0),"")</f>
        <v/>
      </c>
      <c r="L1468" s="48" t="str">
        <f>IFERROR(INDEX(Data!$P$9:$S$984,INT((ROW()-1)/2),IF(MOD(ROW(),2)=1,1,3)),"")</f>
        <v/>
      </c>
      <c r="M1468" s="48" t="str">
        <f>IFERROR(INDEX(Data!$P$9:$S$984,INT((ROW()-1)/2),IF(MOD(ROW(),2)=1,2,4)),"")</f>
        <v/>
      </c>
      <c r="N1468" s="167">
        <f>IFERROR(INDEX(IF(H1468="USD",Data!$F$9:$F$984,Data!$I$9:$I$984),INT((ROW()-1)/2),1),"")</f>
        <v>0</v>
      </c>
      <c r="O1468" s="44">
        <f>IFERROR(IF(H1468="USD",0,INDEX(Data!$F$9:$F$984,INT((ROW()-1)/2),1)),0)</f>
        <v>0</v>
      </c>
      <c r="P1468" s="48"/>
      <c r="Q1468" s="48"/>
      <c r="R1468" s="177" t="str">
        <f>IFERROR(VLOOKUP(L1468,Define!$A$4:$H$419,8,0),"")</f>
        <v/>
      </c>
      <c r="S1468" s="48"/>
      <c r="T1468" s="48"/>
      <c r="U1468" s="51"/>
      <c r="V1468" s="45"/>
      <c r="W1468" s="45">
        <f>IFERROR(INDEX(Data!$C$9:$C$984,INT((ROW()-1)/2),1),"")</f>
        <v>0</v>
      </c>
      <c r="X1468" s="49"/>
      <c r="Y1468" s="48"/>
      <c r="Z1468" s="48"/>
      <c r="AA1468" s="48"/>
      <c r="AB1468" s="48"/>
      <c r="AC1468" s="48"/>
      <c r="AD1468" s="48"/>
      <c r="AE1468" s="48"/>
      <c r="AF1468" s="44">
        <f>IFERROR(INDEX(Data!$J$9:$J$984,INT((ROW()-1)/2),1),"")</f>
        <v>0</v>
      </c>
      <c r="AG1468" s="48"/>
      <c r="AH1468" s="48"/>
      <c r="AI1468" s="48"/>
      <c r="AJ1468" s="48"/>
      <c r="AK1468" s="40"/>
      <c r="AL1468" s="49" t="s">
        <v>299</v>
      </c>
      <c r="AM1468" s="48"/>
      <c r="AN1468" s="48"/>
      <c r="AO1468" s="114" t="str">
        <f>IFERROR(VLOOKUP(L1468,Define!$A$3:$D$213,4,0),"")</f>
        <v/>
      </c>
      <c r="AP1468" s="48"/>
      <c r="AQ1468" s="48"/>
      <c r="AR1468" s="48"/>
      <c r="AS1468" s="48"/>
      <c r="AT1468" s="48"/>
      <c r="AU1468" s="48"/>
      <c r="AV1468" s="48"/>
      <c r="AW1468" s="48"/>
      <c r="AX1468" s="48"/>
      <c r="AY1468" s="48"/>
      <c r="AZ1468" s="48"/>
      <c r="BA1468" s="48"/>
      <c r="BB1468" s="48"/>
      <c r="BC1468" s="48"/>
      <c r="BD1468" s="48"/>
      <c r="BE1468" s="48"/>
      <c r="BF1468" s="48"/>
      <c r="BG1468" s="48"/>
      <c r="BH1468" s="48"/>
      <c r="BI1468" s="48"/>
      <c r="BJ1468" s="48"/>
      <c r="BK1468" s="48"/>
      <c r="BL1468" s="48"/>
      <c r="BM1468" s="48"/>
      <c r="BN1468" s="48"/>
      <c r="BP1468" s="179" t="str">
        <f>K1467&amp;"#"&amp;K1468</f>
        <v>#</v>
      </c>
    </row>
    <row r="1469" spans="1:68" x14ac:dyDescent="0.2">
      <c r="A1469" s="41">
        <v>0</v>
      </c>
      <c r="B1469" s="41">
        <f>IF(F1468&lt;&gt;F1469,MAX($B$2:B1468)+1,B1468)</f>
        <v>4</v>
      </c>
      <c r="C1469" s="64">
        <f>IFERROR(INDEX(Data!$A$9:$A$984,INT((ROW()-1)/2),1),"")</f>
        <v>0</v>
      </c>
      <c r="D1469" s="64">
        <f>IFERROR(INDEX(Data!$A$9:$A$984,INT((ROW()-1)/2),1),"")</f>
        <v>0</v>
      </c>
      <c r="E1469" s="59">
        <f>VLOOKUP(BP1469,Define!$L$4:$M$37,2,0)</f>
        <v>0</v>
      </c>
      <c r="F1469" s="59">
        <f>IFERROR(INDEX(Data!$B$9:$B$984,INT((ROW()-1)/2),1),"")</f>
        <v>0</v>
      </c>
      <c r="G1469" s="59">
        <f t="shared" si="45"/>
        <v>0</v>
      </c>
      <c r="H1469" s="50">
        <f>IFERROR(INDEX(Data!$G$9:$G$984,INT((ROW()-1)/2),1),"")</f>
        <v>0</v>
      </c>
      <c r="I1469" s="58" t="e">
        <f t="shared" si="44"/>
        <v>#DIV/0!</v>
      </c>
      <c r="J1469" s="48"/>
      <c r="K1469" s="48" t="str">
        <f>IFERROR(VLOOKUP(IF(ISTEXT(L1469),M1469,L1469),Define!$A$3:$C$500,IF(MOD(ROW(),2)=1,2,3),0),"")</f>
        <v/>
      </c>
      <c r="L1469" s="48" t="str">
        <f>IFERROR(INDEX(Data!$P$9:$S$984,INT((ROW()-1)/2),IF(MOD(ROW(),2)=1,1,3)),"")</f>
        <v/>
      </c>
      <c r="M1469" s="48" t="str">
        <f>IFERROR(INDEX(Data!$P$9:$S$984,INT((ROW()-1)/2),IF(MOD(ROW(),2)=1,2,4)),"")</f>
        <v/>
      </c>
      <c r="N1469" s="167">
        <f>IFERROR(INDEX(IF(H1469="USD",Data!$F$9:$F$984,Data!$I$9:$I$984),INT((ROW()-1)/2),1),"")</f>
        <v>0</v>
      </c>
      <c r="O1469" s="44">
        <f>IFERROR(IF(H1469="USD",0,INDEX(Data!$F$9:$F$984,INT((ROW()-1)/2),1)),0)</f>
        <v>0</v>
      </c>
      <c r="P1469" s="48"/>
      <c r="Q1469" s="48"/>
      <c r="R1469" s="177" t="str">
        <f>IFERROR(VLOOKUP(L1469,Define!$A$4:$H$419,8,0),"")</f>
        <v/>
      </c>
      <c r="S1469" s="48"/>
      <c r="T1469" s="48"/>
      <c r="U1469" s="51"/>
      <c r="V1469" s="45"/>
      <c r="W1469" s="45">
        <f>IFERROR(INDEX(Data!$C$9:$C$984,INT((ROW()-1)/2),1),"")</f>
        <v>0</v>
      </c>
      <c r="X1469" s="49"/>
      <c r="Y1469" s="48"/>
      <c r="Z1469" s="48"/>
      <c r="AA1469" s="48"/>
      <c r="AB1469" s="48"/>
      <c r="AC1469" s="48"/>
      <c r="AD1469" s="48"/>
      <c r="AE1469" s="48"/>
      <c r="AF1469" s="44">
        <f>IFERROR(INDEX(Data!$J$9:$J$984,INT((ROW()-1)/2),1),"")</f>
        <v>0</v>
      </c>
      <c r="AG1469" s="48"/>
      <c r="AH1469" s="48"/>
      <c r="AI1469" s="48"/>
      <c r="AJ1469" s="48"/>
      <c r="AK1469" s="40"/>
      <c r="AL1469" s="49" t="s">
        <v>299</v>
      </c>
      <c r="AM1469" s="48"/>
      <c r="AN1469" s="48"/>
      <c r="AO1469" s="114" t="str">
        <f>IFERROR(VLOOKUP(L1469,Define!$A$3:$D$213,4,0),"")</f>
        <v/>
      </c>
      <c r="AP1469" s="48"/>
      <c r="AQ1469" s="48"/>
      <c r="AR1469" s="48"/>
      <c r="AS1469" s="48"/>
      <c r="AT1469" s="48"/>
      <c r="AU1469" s="48"/>
      <c r="AV1469" s="48"/>
      <c r="AW1469" s="48"/>
      <c r="AX1469" s="48"/>
      <c r="AY1469" s="48"/>
      <c r="AZ1469" s="48"/>
      <c r="BA1469" s="48"/>
      <c r="BB1469" s="48"/>
      <c r="BC1469" s="48"/>
      <c r="BD1469" s="48"/>
      <c r="BE1469" s="48"/>
      <c r="BF1469" s="48"/>
      <c r="BG1469" s="48"/>
      <c r="BH1469" s="48"/>
      <c r="BI1469" s="48"/>
      <c r="BJ1469" s="48"/>
      <c r="BK1469" s="48"/>
      <c r="BL1469" s="48"/>
      <c r="BM1469" s="48"/>
      <c r="BN1469" s="48"/>
      <c r="BP1469" s="179" t="str">
        <f>K1469&amp;"#"&amp;K1470</f>
        <v>#</v>
      </c>
    </row>
    <row r="1470" spans="1:68" x14ac:dyDescent="0.2">
      <c r="A1470" s="41">
        <v>0</v>
      </c>
      <c r="B1470" s="41">
        <f>IF(F1469&lt;&gt;F1470,MAX($B$2:B1469)+1,B1469)</f>
        <v>4</v>
      </c>
      <c r="C1470" s="64">
        <f>IFERROR(INDEX(Data!$A$9:$A$984,INT((ROW()-1)/2),1),"")</f>
        <v>0</v>
      </c>
      <c r="D1470" s="64">
        <f>IFERROR(INDEX(Data!$A$9:$A$984,INT((ROW()-1)/2),1),"")</f>
        <v>0</v>
      </c>
      <c r="E1470" s="59">
        <f>VLOOKUP(BP1470,Define!$L$4:$M$37,2,0)</f>
        <v>0</v>
      </c>
      <c r="F1470" s="59">
        <f>IFERROR(INDEX(Data!$B$9:$B$984,INT((ROW()-1)/2),1),"")</f>
        <v>0</v>
      </c>
      <c r="G1470" s="59">
        <f t="shared" si="45"/>
        <v>0</v>
      </c>
      <c r="H1470" s="50">
        <f>IFERROR(INDEX(Data!$G$9:$G$984,INT((ROW()-1)/2),1),"")</f>
        <v>0</v>
      </c>
      <c r="I1470" s="58" t="e">
        <f t="shared" si="44"/>
        <v>#DIV/0!</v>
      </c>
      <c r="J1470" s="48"/>
      <c r="K1470" s="48" t="str">
        <f>IFERROR(VLOOKUP(IF(ISTEXT(L1470),M1470,L1470),Define!$A$3:$C$500,IF(MOD(ROW(),2)=1,2,3),0),"")</f>
        <v/>
      </c>
      <c r="L1470" s="48" t="str">
        <f>IFERROR(INDEX(Data!$P$9:$S$984,INT((ROW()-1)/2),IF(MOD(ROW(),2)=1,1,3)),"")</f>
        <v/>
      </c>
      <c r="M1470" s="48" t="str">
        <f>IFERROR(INDEX(Data!$P$9:$S$984,INT((ROW()-1)/2),IF(MOD(ROW(),2)=1,2,4)),"")</f>
        <v/>
      </c>
      <c r="N1470" s="167">
        <f>IFERROR(INDEX(IF(H1470="USD",Data!$F$9:$F$984,Data!$I$9:$I$984),INT((ROW()-1)/2),1),"")</f>
        <v>0</v>
      </c>
      <c r="O1470" s="44">
        <f>IFERROR(IF(H1470="USD",0,INDEX(Data!$F$9:$F$984,INT((ROW()-1)/2),1)),0)</f>
        <v>0</v>
      </c>
      <c r="P1470" s="48"/>
      <c r="Q1470" s="48"/>
      <c r="R1470" s="177" t="str">
        <f>IFERROR(VLOOKUP(L1470,Define!$A$4:$H$419,8,0),"")</f>
        <v/>
      </c>
      <c r="S1470" s="48"/>
      <c r="T1470" s="48"/>
      <c r="U1470" s="51"/>
      <c r="V1470" s="45"/>
      <c r="W1470" s="45">
        <f>IFERROR(INDEX(Data!$C$9:$C$984,INT((ROW()-1)/2),1),"")</f>
        <v>0</v>
      </c>
      <c r="X1470" s="49"/>
      <c r="Y1470" s="48"/>
      <c r="Z1470" s="48"/>
      <c r="AA1470" s="48"/>
      <c r="AB1470" s="48"/>
      <c r="AC1470" s="48"/>
      <c r="AD1470" s="48"/>
      <c r="AE1470" s="48"/>
      <c r="AF1470" s="44">
        <f>IFERROR(INDEX(Data!$J$9:$J$984,INT((ROW()-1)/2),1),"")</f>
        <v>0</v>
      </c>
      <c r="AG1470" s="48"/>
      <c r="AH1470" s="48"/>
      <c r="AI1470" s="48"/>
      <c r="AJ1470" s="48"/>
      <c r="AK1470" s="40"/>
      <c r="AL1470" s="49" t="s">
        <v>299</v>
      </c>
      <c r="AM1470" s="48"/>
      <c r="AN1470" s="48"/>
      <c r="AO1470" s="114" t="str">
        <f>IFERROR(VLOOKUP(L1470,Define!$A$3:$D$213,4,0),"")</f>
        <v/>
      </c>
      <c r="AP1470" s="48"/>
      <c r="AQ1470" s="48"/>
      <c r="AR1470" s="48"/>
      <c r="AS1470" s="48"/>
      <c r="AT1470" s="48"/>
      <c r="AU1470" s="48"/>
      <c r="AV1470" s="48"/>
      <c r="AW1470" s="48"/>
      <c r="AX1470" s="48"/>
      <c r="AY1470" s="48"/>
      <c r="AZ1470" s="48"/>
      <c r="BA1470" s="48"/>
      <c r="BB1470" s="48"/>
      <c r="BC1470" s="48"/>
      <c r="BD1470" s="48"/>
      <c r="BE1470" s="48"/>
      <c r="BF1470" s="48"/>
      <c r="BG1470" s="48"/>
      <c r="BH1470" s="48"/>
      <c r="BI1470" s="48"/>
      <c r="BJ1470" s="48"/>
      <c r="BK1470" s="48"/>
      <c r="BL1470" s="48"/>
      <c r="BM1470" s="48"/>
      <c r="BN1470" s="48"/>
      <c r="BP1470" s="179" t="str">
        <f>K1469&amp;"#"&amp;K1470</f>
        <v>#</v>
      </c>
    </row>
    <row r="1471" spans="1:68" x14ac:dyDescent="0.2">
      <c r="A1471" s="41">
        <v>0</v>
      </c>
      <c r="B1471" s="41">
        <f>IF(F1470&lt;&gt;F1471,MAX($B$2:B1470)+1,B1470)</f>
        <v>4</v>
      </c>
      <c r="C1471" s="64">
        <f>IFERROR(INDEX(Data!$A$9:$A$984,INT((ROW()-1)/2),1),"")</f>
        <v>0</v>
      </c>
      <c r="D1471" s="64">
        <f>IFERROR(INDEX(Data!$A$9:$A$984,INT((ROW()-1)/2),1),"")</f>
        <v>0</v>
      </c>
      <c r="E1471" s="59">
        <f>VLOOKUP(BP1471,Define!$L$4:$M$37,2,0)</f>
        <v>0</v>
      </c>
      <c r="F1471" s="59">
        <f>IFERROR(INDEX(Data!$B$9:$B$984,INT((ROW()-1)/2),1),"")</f>
        <v>0</v>
      </c>
      <c r="G1471" s="59">
        <f t="shared" si="45"/>
        <v>0</v>
      </c>
      <c r="H1471" s="50">
        <f>IFERROR(INDEX(Data!$G$9:$G$984,INT((ROW()-1)/2),1),"")</f>
        <v>0</v>
      </c>
      <c r="I1471" s="58" t="e">
        <f t="shared" si="44"/>
        <v>#DIV/0!</v>
      </c>
      <c r="J1471" s="48"/>
      <c r="K1471" s="48" t="str">
        <f>IFERROR(VLOOKUP(IF(ISTEXT(L1471),M1471,L1471),Define!$A$3:$C$500,IF(MOD(ROW(),2)=1,2,3),0),"")</f>
        <v/>
      </c>
      <c r="L1471" s="48" t="str">
        <f>IFERROR(INDEX(Data!$P$9:$S$984,INT((ROW()-1)/2),IF(MOD(ROW(),2)=1,1,3)),"")</f>
        <v/>
      </c>
      <c r="M1471" s="48" t="str">
        <f>IFERROR(INDEX(Data!$P$9:$S$984,INT((ROW()-1)/2),IF(MOD(ROW(),2)=1,2,4)),"")</f>
        <v/>
      </c>
      <c r="N1471" s="167">
        <f>IFERROR(INDEX(IF(H1471="USD",Data!$F$9:$F$984,Data!$I$9:$I$984),INT((ROW()-1)/2),1),"")</f>
        <v>0</v>
      </c>
      <c r="O1471" s="44">
        <f>IFERROR(IF(H1471="USD",0,INDEX(Data!$F$9:$F$984,INT((ROW()-1)/2),1)),0)</f>
        <v>0</v>
      </c>
      <c r="P1471" s="48"/>
      <c r="Q1471" s="48"/>
      <c r="R1471" s="177" t="str">
        <f>IFERROR(VLOOKUP(L1471,Define!$A$4:$H$419,8,0),"")</f>
        <v/>
      </c>
      <c r="S1471" s="48"/>
      <c r="T1471" s="48"/>
      <c r="U1471" s="51"/>
      <c r="V1471" s="45"/>
      <c r="W1471" s="45">
        <f>IFERROR(INDEX(Data!$C$9:$C$984,INT((ROW()-1)/2),1),"")</f>
        <v>0</v>
      </c>
      <c r="X1471" s="49"/>
      <c r="Y1471" s="48"/>
      <c r="Z1471" s="48"/>
      <c r="AA1471" s="48"/>
      <c r="AB1471" s="48"/>
      <c r="AC1471" s="48"/>
      <c r="AD1471" s="48"/>
      <c r="AE1471" s="48"/>
      <c r="AF1471" s="44">
        <f>IFERROR(INDEX(Data!$J$9:$J$984,INT((ROW()-1)/2),1),"")</f>
        <v>0</v>
      </c>
      <c r="AG1471" s="48"/>
      <c r="AH1471" s="48"/>
      <c r="AI1471" s="48"/>
      <c r="AJ1471" s="48"/>
      <c r="AK1471" s="40"/>
      <c r="AL1471" s="49" t="s">
        <v>299</v>
      </c>
      <c r="AM1471" s="48"/>
      <c r="AN1471" s="48"/>
      <c r="AO1471" s="114" t="str">
        <f>IFERROR(VLOOKUP(L1471,Define!$A$3:$D$213,4,0),"")</f>
        <v/>
      </c>
      <c r="AP1471" s="48"/>
      <c r="AQ1471" s="48"/>
      <c r="AR1471" s="48"/>
      <c r="AS1471" s="48"/>
      <c r="AT1471" s="48"/>
      <c r="AU1471" s="48"/>
      <c r="AV1471" s="48"/>
      <c r="AW1471" s="48"/>
      <c r="AX1471" s="48"/>
      <c r="AY1471" s="48"/>
      <c r="AZ1471" s="48"/>
      <c r="BA1471" s="48"/>
      <c r="BB1471" s="48"/>
      <c r="BC1471" s="48"/>
      <c r="BD1471" s="48"/>
      <c r="BE1471" s="48"/>
      <c r="BF1471" s="48"/>
      <c r="BG1471" s="48"/>
      <c r="BH1471" s="48"/>
      <c r="BI1471" s="48"/>
      <c r="BJ1471" s="48"/>
      <c r="BK1471" s="48"/>
      <c r="BL1471" s="48"/>
      <c r="BM1471" s="48"/>
      <c r="BN1471" s="48"/>
      <c r="BP1471" s="179" t="str">
        <f>K1471&amp;"#"&amp;K1472</f>
        <v>#</v>
      </c>
    </row>
    <row r="1472" spans="1:68" x14ac:dyDescent="0.2">
      <c r="A1472" s="41">
        <v>0</v>
      </c>
      <c r="B1472" s="41">
        <f>IF(F1471&lt;&gt;F1472,MAX($B$2:B1471)+1,B1471)</f>
        <v>4</v>
      </c>
      <c r="C1472" s="64">
        <f>IFERROR(INDEX(Data!$A$9:$A$984,INT((ROW()-1)/2),1),"")</f>
        <v>0</v>
      </c>
      <c r="D1472" s="64">
        <f>IFERROR(INDEX(Data!$A$9:$A$984,INT((ROW()-1)/2),1),"")</f>
        <v>0</v>
      </c>
      <c r="E1472" s="59">
        <f>VLOOKUP(BP1472,Define!$L$4:$M$37,2,0)</f>
        <v>0</v>
      </c>
      <c r="F1472" s="59">
        <f>IFERROR(INDEX(Data!$B$9:$B$984,INT((ROW()-1)/2),1),"")</f>
        <v>0</v>
      </c>
      <c r="G1472" s="59">
        <f t="shared" si="45"/>
        <v>0</v>
      </c>
      <c r="H1472" s="50">
        <f>IFERROR(INDEX(Data!$G$9:$G$984,INT((ROW()-1)/2),1),"")</f>
        <v>0</v>
      </c>
      <c r="I1472" s="58" t="e">
        <f t="shared" si="44"/>
        <v>#DIV/0!</v>
      </c>
      <c r="J1472" s="48"/>
      <c r="K1472" s="48" t="str">
        <f>IFERROR(VLOOKUP(IF(ISTEXT(L1472),M1472,L1472),Define!$A$3:$C$500,IF(MOD(ROW(),2)=1,2,3),0),"")</f>
        <v/>
      </c>
      <c r="L1472" s="48" t="str">
        <f>IFERROR(INDEX(Data!$P$9:$S$984,INT((ROW()-1)/2),IF(MOD(ROW(),2)=1,1,3)),"")</f>
        <v/>
      </c>
      <c r="M1472" s="48" t="str">
        <f>IFERROR(INDEX(Data!$P$9:$S$984,INT((ROW()-1)/2),IF(MOD(ROW(),2)=1,2,4)),"")</f>
        <v/>
      </c>
      <c r="N1472" s="167">
        <f>IFERROR(INDEX(IF(H1472="USD",Data!$F$9:$F$984,Data!$I$9:$I$984),INT((ROW()-1)/2),1),"")</f>
        <v>0</v>
      </c>
      <c r="O1472" s="44">
        <f>IFERROR(IF(H1472="USD",0,INDEX(Data!$F$9:$F$984,INT((ROW()-1)/2),1)),0)</f>
        <v>0</v>
      </c>
      <c r="P1472" s="48"/>
      <c r="Q1472" s="48"/>
      <c r="R1472" s="177" t="str">
        <f>IFERROR(VLOOKUP(L1472,Define!$A$4:$H$419,8,0),"")</f>
        <v/>
      </c>
      <c r="S1472" s="48"/>
      <c r="T1472" s="48"/>
      <c r="U1472" s="51"/>
      <c r="V1472" s="45"/>
      <c r="W1472" s="45">
        <f>IFERROR(INDEX(Data!$C$9:$C$984,INT((ROW()-1)/2),1),"")</f>
        <v>0</v>
      </c>
      <c r="X1472" s="49"/>
      <c r="Y1472" s="48"/>
      <c r="Z1472" s="48"/>
      <c r="AA1472" s="48"/>
      <c r="AB1472" s="48"/>
      <c r="AC1472" s="48"/>
      <c r="AD1472" s="48"/>
      <c r="AE1472" s="48"/>
      <c r="AF1472" s="44">
        <f>IFERROR(INDEX(Data!$J$9:$J$984,INT((ROW()-1)/2),1),"")</f>
        <v>0</v>
      </c>
      <c r="AG1472" s="48"/>
      <c r="AH1472" s="48"/>
      <c r="AI1472" s="48"/>
      <c r="AJ1472" s="48"/>
      <c r="AK1472" s="40"/>
      <c r="AL1472" s="49" t="s">
        <v>299</v>
      </c>
      <c r="AM1472" s="48"/>
      <c r="AN1472" s="48"/>
      <c r="AO1472" s="114" t="str">
        <f>IFERROR(VLOOKUP(L1472,Define!$A$3:$D$213,4,0),"")</f>
        <v/>
      </c>
      <c r="AP1472" s="48"/>
      <c r="AQ1472" s="48"/>
      <c r="AR1472" s="48"/>
      <c r="AS1472" s="48"/>
      <c r="AT1472" s="48"/>
      <c r="AU1472" s="48"/>
      <c r="AV1472" s="48"/>
      <c r="AW1472" s="48"/>
      <c r="AX1472" s="48"/>
      <c r="AY1472" s="48"/>
      <c r="AZ1472" s="48"/>
      <c r="BA1472" s="48"/>
      <c r="BB1472" s="48"/>
      <c r="BC1472" s="48"/>
      <c r="BD1472" s="48"/>
      <c r="BE1472" s="48"/>
      <c r="BF1472" s="48"/>
      <c r="BG1472" s="48"/>
      <c r="BH1472" s="48"/>
      <c r="BI1472" s="48"/>
      <c r="BJ1472" s="48"/>
      <c r="BK1472" s="48"/>
      <c r="BL1472" s="48"/>
      <c r="BM1472" s="48"/>
      <c r="BN1472" s="48"/>
      <c r="BP1472" s="179" t="str">
        <f>K1471&amp;"#"&amp;K1472</f>
        <v>#</v>
      </c>
    </row>
    <row r="1473" spans="1:68" x14ac:dyDescent="0.2">
      <c r="A1473" s="41">
        <v>0</v>
      </c>
      <c r="B1473" s="41">
        <f>IF(F1472&lt;&gt;F1473,MAX($B$2:B1472)+1,B1472)</f>
        <v>4</v>
      </c>
      <c r="C1473" s="64">
        <f>IFERROR(INDEX(Data!$A$9:$A$984,INT((ROW()-1)/2),1),"")</f>
        <v>0</v>
      </c>
      <c r="D1473" s="64">
        <f>IFERROR(INDEX(Data!$A$9:$A$984,INT((ROW()-1)/2),1),"")</f>
        <v>0</v>
      </c>
      <c r="E1473" s="59">
        <f>VLOOKUP(BP1473,Define!$L$4:$M$37,2,0)</f>
        <v>0</v>
      </c>
      <c r="F1473" s="59">
        <f>IFERROR(INDEX(Data!$B$9:$B$984,INT((ROW()-1)/2),1),"")</f>
        <v>0</v>
      </c>
      <c r="G1473" s="59">
        <f t="shared" si="45"/>
        <v>0</v>
      </c>
      <c r="H1473" s="50">
        <f>IFERROR(INDEX(Data!$G$9:$G$984,INT((ROW()-1)/2),1),"")</f>
        <v>0</v>
      </c>
      <c r="I1473" s="58" t="e">
        <f t="shared" si="44"/>
        <v>#DIV/0!</v>
      </c>
      <c r="J1473" s="48"/>
      <c r="K1473" s="48" t="str">
        <f>IFERROR(VLOOKUP(IF(ISTEXT(L1473),M1473,L1473),Define!$A$3:$C$500,IF(MOD(ROW(),2)=1,2,3),0),"")</f>
        <v/>
      </c>
      <c r="L1473" s="48" t="str">
        <f>IFERROR(INDEX(Data!$P$9:$S$984,INT((ROW()-1)/2),IF(MOD(ROW(),2)=1,1,3)),"")</f>
        <v/>
      </c>
      <c r="M1473" s="48" t="str">
        <f>IFERROR(INDEX(Data!$P$9:$S$984,INT((ROW()-1)/2),IF(MOD(ROW(),2)=1,2,4)),"")</f>
        <v/>
      </c>
      <c r="N1473" s="167">
        <f>IFERROR(INDEX(IF(H1473="USD",Data!$F$9:$F$984,Data!$I$9:$I$984),INT((ROW()-1)/2),1),"")</f>
        <v>0</v>
      </c>
      <c r="O1473" s="44">
        <f>IFERROR(IF(H1473="USD",0,INDEX(Data!$F$9:$F$984,INT((ROW()-1)/2),1)),0)</f>
        <v>0</v>
      </c>
      <c r="P1473" s="48"/>
      <c r="Q1473" s="48"/>
      <c r="R1473" s="177" t="str">
        <f>IFERROR(VLOOKUP(L1473,Define!$A$4:$H$419,8,0),"")</f>
        <v/>
      </c>
      <c r="S1473" s="48"/>
      <c r="T1473" s="48"/>
      <c r="U1473" s="51"/>
      <c r="V1473" s="45"/>
      <c r="W1473" s="45">
        <f>IFERROR(INDEX(Data!$C$9:$C$984,INT((ROW()-1)/2),1),"")</f>
        <v>0</v>
      </c>
      <c r="X1473" s="49"/>
      <c r="Y1473" s="48"/>
      <c r="Z1473" s="48"/>
      <c r="AA1473" s="48"/>
      <c r="AB1473" s="48"/>
      <c r="AC1473" s="48"/>
      <c r="AD1473" s="48"/>
      <c r="AE1473" s="48"/>
      <c r="AF1473" s="44">
        <f>IFERROR(INDEX(Data!$J$9:$J$984,INT((ROW()-1)/2),1),"")</f>
        <v>0</v>
      </c>
      <c r="AG1473" s="48"/>
      <c r="AH1473" s="48"/>
      <c r="AI1473" s="48"/>
      <c r="AJ1473" s="48"/>
      <c r="AK1473" s="40"/>
      <c r="AL1473" s="49" t="s">
        <v>299</v>
      </c>
      <c r="AM1473" s="48"/>
      <c r="AN1473" s="48"/>
      <c r="AO1473" s="114" t="str">
        <f>IFERROR(VLOOKUP(L1473,Define!$A$3:$D$213,4,0),"")</f>
        <v/>
      </c>
      <c r="AP1473" s="48"/>
      <c r="AQ1473" s="48"/>
      <c r="AR1473" s="48"/>
      <c r="AS1473" s="48"/>
      <c r="AT1473" s="48"/>
      <c r="AU1473" s="48"/>
      <c r="AV1473" s="48"/>
      <c r="AW1473" s="48"/>
      <c r="AX1473" s="48"/>
      <c r="AY1473" s="48"/>
      <c r="AZ1473" s="48"/>
      <c r="BA1473" s="48"/>
      <c r="BB1473" s="48"/>
      <c r="BC1473" s="48"/>
      <c r="BD1473" s="48"/>
      <c r="BE1473" s="48"/>
      <c r="BF1473" s="48"/>
      <c r="BG1473" s="48"/>
      <c r="BH1473" s="48"/>
      <c r="BI1473" s="48"/>
      <c r="BJ1473" s="48"/>
      <c r="BK1473" s="48"/>
      <c r="BL1473" s="48"/>
      <c r="BM1473" s="48"/>
      <c r="BN1473" s="48"/>
      <c r="BP1473" s="179" t="str">
        <f>K1473&amp;"#"&amp;K1474</f>
        <v>#</v>
      </c>
    </row>
    <row r="1474" spans="1:68" x14ac:dyDescent="0.2">
      <c r="A1474" s="41">
        <v>0</v>
      </c>
      <c r="B1474" s="41">
        <f>IF(F1473&lt;&gt;F1474,MAX($B$2:B1473)+1,B1473)</f>
        <v>4</v>
      </c>
      <c r="C1474" s="64">
        <f>IFERROR(INDEX(Data!$A$9:$A$984,INT((ROW()-1)/2),1),"")</f>
        <v>0</v>
      </c>
      <c r="D1474" s="64">
        <f>IFERROR(INDEX(Data!$A$9:$A$984,INT((ROW()-1)/2),1),"")</f>
        <v>0</v>
      </c>
      <c r="E1474" s="59">
        <f>VLOOKUP(BP1474,Define!$L$4:$M$37,2,0)</f>
        <v>0</v>
      </c>
      <c r="F1474" s="59">
        <f>IFERROR(INDEX(Data!$B$9:$B$984,INT((ROW()-1)/2),1),"")</f>
        <v>0</v>
      </c>
      <c r="G1474" s="59">
        <f t="shared" si="45"/>
        <v>0</v>
      </c>
      <c r="H1474" s="50">
        <f>IFERROR(INDEX(Data!$G$9:$G$984,INT((ROW()-1)/2),1),"")</f>
        <v>0</v>
      </c>
      <c r="I1474" s="58" t="e">
        <f t="shared" si="44"/>
        <v>#DIV/0!</v>
      </c>
      <c r="J1474" s="48"/>
      <c r="K1474" s="48" t="str">
        <f>IFERROR(VLOOKUP(IF(ISTEXT(L1474),M1474,L1474),Define!$A$3:$C$500,IF(MOD(ROW(),2)=1,2,3),0),"")</f>
        <v/>
      </c>
      <c r="L1474" s="48" t="str">
        <f>IFERROR(INDEX(Data!$P$9:$S$984,INT((ROW()-1)/2),IF(MOD(ROW(),2)=1,1,3)),"")</f>
        <v/>
      </c>
      <c r="M1474" s="48" t="str">
        <f>IFERROR(INDEX(Data!$P$9:$S$984,INT((ROW()-1)/2),IF(MOD(ROW(),2)=1,2,4)),"")</f>
        <v/>
      </c>
      <c r="N1474" s="167">
        <f>IFERROR(INDEX(IF(H1474="USD",Data!$F$9:$F$984,Data!$I$9:$I$984),INT((ROW()-1)/2),1),"")</f>
        <v>0</v>
      </c>
      <c r="O1474" s="44">
        <f>IFERROR(IF(H1474="USD",0,INDEX(Data!$F$9:$F$984,INT((ROW()-1)/2),1)),0)</f>
        <v>0</v>
      </c>
      <c r="P1474" s="48"/>
      <c r="Q1474" s="48"/>
      <c r="R1474" s="177" t="str">
        <f>IFERROR(VLOOKUP(L1474,Define!$A$4:$H$419,8,0),"")</f>
        <v/>
      </c>
      <c r="S1474" s="48"/>
      <c r="T1474" s="48"/>
      <c r="U1474" s="51"/>
      <c r="V1474" s="45"/>
      <c r="W1474" s="45">
        <f>IFERROR(INDEX(Data!$C$9:$C$984,INT((ROW()-1)/2),1),"")</f>
        <v>0</v>
      </c>
      <c r="X1474" s="49"/>
      <c r="Y1474" s="48"/>
      <c r="Z1474" s="48"/>
      <c r="AA1474" s="48"/>
      <c r="AB1474" s="48"/>
      <c r="AC1474" s="48"/>
      <c r="AD1474" s="48"/>
      <c r="AE1474" s="48"/>
      <c r="AF1474" s="44">
        <f>IFERROR(INDEX(Data!$J$9:$J$984,INT((ROW()-1)/2),1),"")</f>
        <v>0</v>
      </c>
      <c r="AG1474" s="48"/>
      <c r="AH1474" s="48"/>
      <c r="AI1474" s="48"/>
      <c r="AJ1474" s="48"/>
      <c r="AK1474" s="40"/>
      <c r="AL1474" s="49" t="s">
        <v>299</v>
      </c>
      <c r="AM1474" s="48"/>
      <c r="AN1474" s="48"/>
      <c r="AO1474" s="114" t="str">
        <f>IFERROR(VLOOKUP(L1474,Define!$A$3:$D$213,4,0),"")</f>
        <v/>
      </c>
      <c r="AP1474" s="48"/>
      <c r="AQ1474" s="48"/>
      <c r="AR1474" s="48"/>
      <c r="AS1474" s="48"/>
      <c r="AT1474" s="48"/>
      <c r="AU1474" s="48"/>
      <c r="AV1474" s="48"/>
      <c r="AW1474" s="48"/>
      <c r="AX1474" s="48"/>
      <c r="AY1474" s="48"/>
      <c r="AZ1474" s="48"/>
      <c r="BA1474" s="48"/>
      <c r="BB1474" s="48"/>
      <c r="BC1474" s="48"/>
      <c r="BD1474" s="48"/>
      <c r="BE1474" s="48"/>
      <c r="BF1474" s="48"/>
      <c r="BG1474" s="48"/>
      <c r="BH1474" s="48"/>
      <c r="BI1474" s="48"/>
      <c r="BJ1474" s="48"/>
      <c r="BK1474" s="48"/>
      <c r="BL1474" s="48"/>
      <c r="BM1474" s="48"/>
      <c r="BN1474" s="48"/>
      <c r="BP1474" s="179" t="str">
        <f>K1473&amp;"#"&amp;K1474</f>
        <v>#</v>
      </c>
    </row>
    <row r="1475" spans="1:68" x14ac:dyDescent="0.2">
      <c r="A1475" s="41">
        <v>0</v>
      </c>
      <c r="B1475" s="41">
        <f>IF(F1474&lt;&gt;F1475,MAX($B$2:B1474)+1,B1474)</f>
        <v>4</v>
      </c>
      <c r="C1475" s="64">
        <f>IFERROR(INDEX(Data!$A$9:$A$984,INT((ROW()-1)/2),1),"")</f>
        <v>0</v>
      </c>
      <c r="D1475" s="64">
        <f>IFERROR(INDEX(Data!$A$9:$A$984,INT((ROW()-1)/2),1),"")</f>
        <v>0</v>
      </c>
      <c r="E1475" s="59">
        <f>VLOOKUP(BP1475,Define!$L$4:$M$37,2,0)</f>
        <v>0</v>
      </c>
      <c r="F1475" s="59">
        <f>IFERROR(INDEX(Data!$B$9:$B$984,INT((ROW()-1)/2),1),"")</f>
        <v>0</v>
      </c>
      <c r="G1475" s="59">
        <f t="shared" si="45"/>
        <v>0</v>
      </c>
      <c r="H1475" s="50">
        <f>IFERROR(INDEX(Data!$G$9:$G$984,INT((ROW()-1)/2),1),"")</f>
        <v>0</v>
      </c>
      <c r="I1475" s="58" t="e">
        <f t="shared" ref="I1475:I1538" si="46">ROUND(($O1475/$N1475)*IF(H1475="USD",0,IF(H1475="VND",1000000,IF(H1475="JPY",1000,IF(H1475="EUR",1,0)))),5)</f>
        <v>#DIV/0!</v>
      </c>
      <c r="J1475" s="48"/>
      <c r="K1475" s="48" t="str">
        <f>IFERROR(VLOOKUP(IF(ISTEXT(L1475),M1475,L1475),Define!$A$3:$C$500,IF(MOD(ROW(),2)=1,2,3),0),"")</f>
        <v/>
      </c>
      <c r="L1475" s="48" t="str">
        <f>IFERROR(INDEX(Data!$P$9:$S$984,INT((ROW()-1)/2),IF(MOD(ROW(),2)=1,1,3)),"")</f>
        <v/>
      </c>
      <c r="M1475" s="48" t="str">
        <f>IFERROR(INDEX(Data!$P$9:$S$984,INT((ROW()-1)/2),IF(MOD(ROW(),2)=1,2,4)),"")</f>
        <v/>
      </c>
      <c r="N1475" s="167">
        <f>IFERROR(INDEX(IF(H1475="USD",Data!$F$9:$F$984,Data!$I$9:$I$984),INT((ROW()-1)/2),1),"")</f>
        <v>0</v>
      </c>
      <c r="O1475" s="44">
        <f>IFERROR(IF(H1475="USD",0,INDEX(Data!$F$9:$F$984,INT((ROW()-1)/2),1)),0)</f>
        <v>0</v>
      </c>
      <c r="P1475" s="48"/>
      <c r="Q1475" s="48"/>
      <c r="R1475" s="177" t="str">
        <f>IFERROR(VLOOKUP(L1475,Define!$A$4:$H$419,8,0),"")</f>
        <v/>
      </c>
      <c r="S1475" s="48"/>
      <c r="T1475" s="48"/>
      <c r="U1475" s="51"/>
      <c r="V1475" s="45"/>
      <c r="W1475" s="45">
        <f>IFERROR(INDEX(Data!$C$9:$C$984,INT((ROW()-1)/2),1),"")</f>
        <v>0</v>
      </c>
      <c r="X1475" s="49"/>
      <c r="Y1475" s="48"/>
      <c r="Z1475" s="48"/>
      <c r="AA1475" s="48"/>
      <c r="AB1475" s="48"/>
      <c r="AC1475" s="48"/>
      <c r="AD1475" s="48"/>
      <c r="AE1475" s="48"/>
      <c r="AF1475" s="44">
        <f>IFERROR(INDEX(Data!$J$9:$J$984,INT((ROW()-1)/2),1),"")</f>
        <v>0</v>
      </c>
      <c r="AG1475" s="48"/>
      <c r="AH1475" s="48"/>
      <c r="AI1475" s="48"/>
      <c r="AJ1475" s="48"/>
      <c r="AK1475" s="40"/>
      <c r="AL1475" s="49" t="s">
        <v>299</v>
      </c>
      <c r="AM1475" s="48"/>
      <c r="AN1475" s="48"/>
      <c r="AO1475" s="114" t="str">
        <f>IFERROR(VLOOKUP(L1475,Define!$A$3:$D$213,4,0),"")</f>
        <v/>
      </c>
      <c r="AP1475" s="48"/>
      <c r="AQ1475" s="48"/>
      <c r="AR1475" s="48"/>
      <c r="AS1475" s="48"/>
      <c r="AT1475" s="48"/>
      <c r="AU1475" s="48"/>
      <c r="AV1475" s="48"/>
      <c r="AW1475" s="48"/>
      <c r="AX1475" s="48"/>
      <c r="AY1475" s="48"/>
      <c r="AZ1475" s="48"/>
      <c r="BA1475" s="48"/>
      <c r="BB1475" s="48"/>
      <c r="BC1475" s="48"/>
      <c r="BD1475" s="48"/>
      <c r="BE1475" s="48"/>
      <c r="BF1475" s="48"/>
      <c r="BG1475" s="48"/>
      <c r="BH1475" s="48"/>
      <c r="BI1475" s="48"/>
      <c r="BJ1475" s="48"/>
      <c r="BK1475" s="48"/>
      <c r="BL1475" s="48"/>
      <c r="BM1475" s="48"/>
      <c r="BN1475" s="48"/>
      <c r="BP1475" s="179" t="str">
        <f>K1475&amp;"#"&amp;K1476</f>
        <v>#</v>
      </c>
    </row>
    <row r="1476" spans="1:68" x14ac:dyDescent="0.2">
      <c r="A1476" s="41">
        <v>0</v>
      </c>
      <c r="B1476" s="41">
        <f>IF(F1475&lt;&gt;F1476,MAX($B$2:B1475)+1,B1475)</f>
        <v>4</v>
      </c>
      <c r="C1476" s="64">
        <f>IFERROR(INDEX(Data!$A$9:$A$984,INT((ROW()-1)/2),1),"")</f>
        <v>0</v>
      </c>
      <c r="D1476" s="64">
        <f>IFERROR(INDEX(Data!$A$9:$A$984,INT((ROW()-1)/2),1),"")</f>
        <v>0</v>
      </c>
      <c r="E1476" s="59">
        <f>VLOOKUP(BP1476,Define!$L$4:$M$37,2,0)</f>
        <v>0</v>
      </c>
      <c r="F1476" s="59">
        <f>IFERROR(INDEX(Data!$B$9:$B$984,INT((ROW()-1)/2),1),"")</f>
        <v>0</v>
      </c>
      <c r="G1476" s="59">
        <f t="shared" ref="G1476:G1539" si="47">F1476</f>
        <v>0</v>
      </c>
      <c r="H1476" s="50">
        <f>IFERROR(INDEX(Data!$G$9:$G$984,INT((ROW()-1)/2),1),"")</f>
        <v>0</v>
      </c>
      <c r="I1476" s="58" t="e">
        <f t="shared" si="46"/>
        <v>#DIV/0!</v>
      </c>
      <c r="J1476" s="48"/>
      <c r="K1476" s="48" t="str">
        <f>IFERROR(VLOOKUP(IF(ISTEXT(L1476),M1476,L1476),Define!$A$3:$C$500,IF(MOD(ROW(),2)=1,2,3),0),"")</f>
        <v/>
      </c>
      <c r="L1476" s="48" t="str">
        <f>IFERROR(INDEX(Data!$P$9:$S$984,INT((ROW()-1)/2),IF(MOD(ROW(),2)=1,1,3)),"")</f>
        <v/>
      </c>
      <c r="M1476" s="48" t="str">
        <f>IFERROR(INDEX(Data!$P$9:$S$984,INT((ROW()-1)/2),IF(MOD(ROW(),2)=1,2,4)),"")</f>
        <v/>
      </c>
      <c r="N1476" s="167">
        <f>IFERROR(INDEX(IF(H1476="USD",Data!$F$9:$F$984,Data!$I$9:$I$984),INT((ROW()-1)/2),1),"")</f>
        <v>0</v>
      </c>
      <c r="O1476" s="44">
        <f>IFERROR(IF(H1476="USD",0,INDEX(Data!$F$9:$F$984,INT((ROW()-1)/2),1)),0)</f>
        <v>0</v>
      </c>
      <c r="P1476" s="48"/>
      <c r="Q1476" s="48"/>
      <c r="R1476" s="177" t="str">
        <f>IFERROR(VLOOKUP(L1476,Define!$A$4:$H$419,8,0),"")</f>
        <v/>
      </c>
      <c r="S1476" s="48"/>
      <c r="T1476" s="48"/>
      <c r="U1476" s="51"/>
      <c r="V1476" s="45"/>
      <c r="W1476" s="45">
        <f>IFERROR(INDEX(Data!$C$9:$C$984,INT((ROW()-1)/2),1),"")</f>
        <v>0</v>
      </c>
      <c r="X1476" s="49"/>
      <c r="Y1476" s="48"/>
      <c r="Z1476" s="48"/>
      <c r="AA1476" s="48"/>
      <c r="AB1476" s="48"/>
      <c r="AC1476" s="48"/>
      <c r="AD1476" s="48"/>
      <c r="AE1476" s="48"/>
      <c r="AF1476" s="44">
        <f>IFERROR(INDEX(Data!$J$9:$J$984,INT((ROW()-1)/2),1),"")</f>
        <v>0</v>
      </c>
      <c r="AG1476" s="48"/>
      <c r="AH1476" s="48"/>
      <c r="AI1476" s="48"/>
      <c r="AJ1476" s="48"/>
      <c r="AK1476" s="40"/>
      <c r="AL1476" s="49" t="s">
        <v>299</v>
      </c>
      <c r="AM1476" s="48"/>
      <c r="AN1476" s="48"/>
      <c r="AO1476" s="114" t="str">
        <f>IFERROR(VLOOKUP(L1476,Define!$A$3:$D$213,4,0),"")</f>
        <v/>
      </c>
      <c r="AP1476" s="48"/>
      <c r="AQ1476" s="48"/>
      <c r="AR1476" s="48"/>
      <c r="AS1476" s="48"/>
      <c r="AT1476" s="48"/>
      <c r="AU1476" s="48"/>
      <c r="AV1476" s="48"/>
      <c r="AW1476" s="48"/>
      <c r="AX1476" s="48"/>
      <c r="AY1476" s="48"/>
      <c r="AZ1476" s="48"/>
      <c r="BA1476" s="48"/>
      <c r="BB1476" s="48"/>
      <c r="BC1476" s="48"/>
      <c r="BD1476" s="48"/>
      <c r="BE1476" s="48"/>
      <c r="BF1476" s="48"/>
      <c r="BG1476" s="48"/>
      <c r="BH1476" s="48"/>
      <c r="BI1476" s="48"/>
      <c r="BJ1476" s="48"/>
      <c r="BK1476" s="48"/>
      <c r="BL1476" s="48"/>
      <c r="BM1476" s="48"/>
      <c r="BN1476" s="48"/>
      <c r="BP1476" s="179" t="str">
        <f>K1475&amp;"#"&amp;K1476</f>
        <v>#</v>
      </c>
    </row>
    <row r="1477" spans="1:68" x14ac:dyDescent="0.2">
      <c r="A1477" s="41">
        <v>0</v>
      </c>
      <c r="B1477" s="41">
        <f>IF(F1476&lt;&gt;F1477,MAX($B$2:B1476)+1,B1476)</f>
        <v>4</v>
      </c>
      <c r="C1477" s="64">
        <f>IFERROR(INDEX(Data!$A$9:$A$984,INT((ROW()-1)/2),1),"")</f>
        <v>0</v>
      </c>
      <c r="D1477" s="64">
        <f>IFERROR(INDEX(Data!$A$9:$A$984,INT((ROW()-1)/2),1),"")</f>
        <v>0</v>
      </c>
      <c r="E1477" s="59">
        <f>VLOOKUP(BP1477,Define!$L$4:$M$37,2,0)</f>
        <v>0</v>
      </c>
      <c r="F1477" s="59">
        <f>IFERROR(INDEX(Data!$B$9:$B$984,INT((ROW()-1)/2),1),"")</f>
        <v>0</v>
      </c>
      <c r="G1477" s="59">
        <f t="shared" si="47"/>
        <v>0</v>
      </c>
      <c r="H1477" s="50">
        <f>IFERROR(INDEX(Data!$G$9:$G$984,INT((ROW()-1)/2),1),"")</f>
        <v>0</v>
      </c>
      <c r="I1477" s="58" t="e">
        <f t="shared" si="46"/>
        <v>#DIV/0!</v>
      </c>
      <c r="J1477" s="48"/>
      <c r="K1477" s="48" t="str">
        <f>IFERROR(VLOOKUP(IF(ISTEXT(L1477),M1477,L1477),Define!$A$3:$C$500,IF(MOD(ROW(),2)=1,2,3),0),"")</f>
        <v/>
      </c>
      <c r="L1477" s="48" t="str">
        <f>IFERROR(INDEX(Data!$P$9:$S$984,INT((ROW()-1)/2),IF(MOD(ROW(),2)=1,1,3)),"")</f>
        <v/>
      </c>
      <c r="M1477" s="48" t="str">
        <f>IFERROR(INDEX(Data!$P$9:$S$984,INT((ROW()-1)/2),IF(MOD(ROW(),2)=1,2,4)),"")</f>
        <v/>
      </c>
      <c r="N1477" s="167">
        <f>IFERROR(INDEX(IF(H1477="USD",Data!$F$9:$F$984,Data!$I$9:$I$984),INT((ROW()-1)/2),1),"")</f>
        <v>0</v>
      </c>
      <c r="O1477" s="44">
        <f>IFERROR(IF(H1477="USD",0,INDEX(Data!$F$9:$F$984,INT((ROW()-1)/2),1)),0)</f>
        <v>0</v>
      </c>
      <c r="P1477" s="48"/>
      <c r="Q1477" s="48"/>
      <c r="R1477" s="177" t="str">
        <f>IFERROR(VLOOKUP(L1477,Define!$A$4:$H$419,8,0),"")</f>
        <v/>
      </c>
      <c r="S1477" s="48"/>
      <c r="T1477" s="48"/>
      <c r="U1477" s="51"/>
      <c r="V1477" s="45"/>
      <c r="W1477" s="45">
        <f>IFERROR(INDEX(Data!$C$9:$C$984,INT((ROW()-1)/2),1),"")</f>
        <v>0</v>
      </c>
      <c r="X1477" s="49"/>
      <c r="Y1477" s="48"/>
      <c r="Z1477" s="48"/>
      <c r="AA1477" s="48"/>
      <c r="AB1477" s="48"/>
      <c r="AC1477" s="48"/>
      <c r="AD1477" s="48"/>
      <c r="AE1477" s="48"/>
      <c r="AF1477" s="44">
        <f>IFERROR(INDEX(Data!$J$9:$J$984,INT((ROW()-1)/2),1),"")</f>
        <v>0</v>
      </c>
      <c r="AG1477" s="48"/>
      <c r="AH1477" s="48"/>
      <c r="AI1477" s="48"/>
      <c r="AJ1477" s="48"/>
      <c r="AK1477" s="40"/>
      <c r="AL1477" s="49" t="s">
        <v>299</v>
      </c>
      <c r="AM1477" s="48"/>
      <c r="AN1477" s="48"/>
      <c r="AO1477" s="114" t="str">
        <f>IFERROR(VLOOKUP(L1477,Define!$A$3:$D$213,4,0),"")</f>
        <v/>
      </c>
      <c r="AP1477" s="48"/>
      <c r="AQ1477" s="48"/>
      <c r="AR1477" s="48"/>
      <c r="AS1477" s="48"/>
      <c r="AT1477" s="48"/>
      <c r="AU1477" s="48"/>
      <c r="AV1477" s="48"/>
      <c r="AW1477" s="48"/>
      <c r="AX1477" s="48"/>
      <c r="AY1477" s="48"/>
      <c r="AZ1477" s="48"/>
      <c r="BA1477" s="48"/>
      <c r="BB1477" s="48"/>
      <c r="BC1477" s="48"/>
      <c r="BD1477" s="48"/>
      <c r="BE1477" s="48"/>
      <c r="BF1477" s="48"/>
      <c r="BG1477" s="48"/>
      <c r="BH1477" s="48"/>
      <c r="BI1477" s="48"/>
      <c r="BJ1477" s="48"/>
      <c r="BK1477" s="48"/>
      <c r="BL1477" s="48"/>
      <c r="BM1477" s="48"/>
      <c r="BN1477" s="48"/>
      <c r="BP1477" s="179" t="str">
        <f>K1477&amp;"#"&amp;K1478</f>
        <v>#</v>
      </c>
    </row>
    <row r="1478" spans="1:68" x14ac:dyDescent="0.2">
      <c r="A1478" s="41">
        <v>0</v>
      </c>
      <c r="B1478" s="41">
        <f>IF(F1477&lt;&gt;F1478,MAX($B$2:B1477)+1,B1477)</f>
        <v>4</v>
      </c>
      <c r="C1478" s="64">
        <f>IFERROR(INDEX(Data!$A$9:$A$984,INT((ROW()-1)/2),1),"")</f>
        <v>0</v>
      </c>
      <c r="D1478" s="64">
        <f>IFERROR(INDEX(Data!$A$9:$A$984,INT((ROW()-1)/2),1),"")</f>
        <v>0</v>
      </c>
      <c r="E1478" s="59">
        <f>VLOOKUP(BP1478,Define!$L$4:$M$37,2,0)</f>
        <v>0</v>
      </c>
      <c r="F1478" s="59">
        <f>IFERROR(INDEX(Data!$B$9:$B$984,INT((ROW()-1)/2),1),"")</f>
        <v>0</v>
      </c>
      <c r="G1478" s="59">
        <f t="shared" si="47"/>
        <v>0</v>
      </c>
      <c r="H1478" s="50">
        <f>IFERROR(INDEX(Data!$G$9:$G$984,INT((ROW()-1)/2),1),"")</f>
        <v>0</v>
      </c>
      <c r="I1478" s="58" t="e">
        <f t="shared" si="46"/>
        <v>#DIV/0!</v>
      </c>
      <c r="J1478" s="48"/>
      <c r="K1478" s="48" t="str">
        <f>IFERROR(VLOOKUP(IF(ISTEXT(L1478),M1478,L1478),Define!$A$3:$C$500,IF(MOD(ROW(),2)=1,2,3),0),"")</f>
        <v/>
      </c>
      <c r="L1478" s="48" t="str">
        <f>IFERROR(INDEX(Data!$P$9:$S$984,INT((ROW()-1)/2),IF(MOD(ROW(),2)=1,1,3)),"")</f>
        <v/>
      </c>
      <c r="M1478" s="48" t="str">
        <f>IFERROR(INDEX(Data!$P$9:$S$984,INT((ROW()-1)/2),IF(MOD(ROW(),2)=1,2,4)),"")</f>
        <v/>
      </c>
      <c r="N1478" s="167">
        <f>IFERROR(INDEX(IF(H1478="USD",Data!$F$9:$F$984,Data!$I$9:$I$984),INT((ROW()-1)/2),1),"")</f>
        <v>0</v>
      </c>
      <c r="O1478" s="44">
        <f>IFERROR(IF(H1478="USD",0,INDEX(Data!$F$9:$F$984,INT((ROW()-1)/2),1)),0)</f>
        <v>0</v>
      </c>
      <c r="P1478" s="48"/>
      <c r="Q1478" s="48"/>
      <c r="R1478" s="177" t="str">
        <f>IFERROR(VLOOKUP(L1478,Define!$A$4:$H$419,8,0),"")</f>
        <v/>
      </c>
      <c r="S1478" s="48"/>
      <c r="T1478" s="48"/>
      <c r="U1478" s="51"/>
      <c r="V1478" s="45"/>
      <c r="W1478" s="45">
        <f>IFERROR(INDEX(Data!$C$9:$C$984,INT((ROW()-1)/2),1),"")</f>
        <v>0</v>
      </c>
      <c r="X1478" s="49"/>
      <c r="Y1478" s="48"/>
      <c r="Z1478" s="48"/>
      <c r="AA1478" s="48"/>
      <c r="AB1478" s="48"/>
      <c r="AC1478" s="48"/>
      <c r="AD1478" s="48"/>
      <c r="AE1478" s="48"/>
      <c r="AF1478" s="44">
        <f>IFERROR(INDEX(Data!$J$9:$J$984,INT((ROW()-1)/2),1),"")</f>
        <v>0</v>
      </c>
      <c r="AG1478" s="48"/>
      <c r="AH1478" s="48"/>
      <c r="AI1478" s="48"/>
      <c r="AJ1478" s="48"/>
      <c r="AK1478" s="40"/>
      <c r="AL1478" s="49" t="s">
        <v>299</v>
      </c>
      <c r="AM1478" s="48"/>
      <c r="AN1478" s="48"/>
      <c r="AO1478" s="114" t="str">
        <f>IFERROR(VLOOKUP(L1478,Define!$A$3:$D$213,4,0),"")</f>
        <v/>
      </c>
      <c r="AP1478" s="48"/>
      <c r="AQ1478" s="48"/>
      <c r="AR1478" s="48"/>
      <c r="AS1478" s="48"/>
      <c r="AT1478" s="48"/>
      <c r="AU1478" s="48"/>
      <c r="AV1478" s="48"/>
      <c r="AW1478" s="48"/>
      <c r="AX1478" s="48"/>
      <c r="AY1478" s="48"/>
      <c r="AZ1478" s="48"/>
      <c r="BA1478" s="48"/>
      <c r="BB1478" s="48"/>
      <c r="BC1478" s="48"/>
      <c r="BD1478" s="48"/>
      <c r="BE1478" s="48"/>
      <c r="BF1478" s="48"/>
      <c r="BG1478" s="48"/>
      <c r="BH1478" s="48"/>
      <c r="BI1478" s="48"/>
      <c r="BJ1478" s="48"/>
      <c r="BK1478" s="48"/>
      <c r="BL1478" s="48"/>
      <c r="BM1478" s="48"/>
      <c r="BN1478" s="48"/>
      <c r="BP1478" s="179" t="str">
        <f>K1477&amp;"#"&amp;K1478</f>
        <v>#</v>
      </c>
    </row>
    <row r="1479" spans="1:68" x14ac:dyDescent="0.2">
      <c r="A1479" s="41">
        <v>0</v>
      </c>
      <c r="B1479" s="41">
        <f>IF(F1478&lt;&gt;F1479,MAX($B$2:B1478)+1,B1478)</f>
        <v>4</v>
      </c>
      <c r="C1479" s="64">
        <f>IFERROR(INDEX(Data!$A$9:$A$984,INT((ROW()-1)/2),1),"")</f>
        <v>0</v>
      </c>
      <c r="D1479" s="64">
        <f>IFERROR(INDEX(Data!$A$9:$A$984,INT((ROW()-1)/2),1),"")</f>
        <v>0</v>
      </c>
      <c r="E1479" s="59">
        <f>VLOOKUP(BP1479,Define!$L$4:$M$37,2,0)</f>
        <v>0</v>
      </c>
      <c r="F1479" s="59">
        <f>IFERROR(INDEX(Data!$B$9:$B$984,INT((ROW()-1)/2),1),"")</f>
        <v>0</v>
      </c>
      <c r="G1479" s="59">
        <f t="shared" si="47"/>
        <v>0</v>
      </c>
      <c r="H1479" s="50">
        <f>IFERROR(INDEX(Data!$G$9:$G$984,INT((ROW()-1)/2),1),"")</f>
        <v>0</v>
      </c>
      <c r="I1479" s="58" t="e">
        <f t="shared" si="46"/>
        <v>#DIV/0!</v>
      </c>
      <c r="J1479" s="48"/>
      <c r="K1479" s="48" t="str">
        <f>IFERROR(VLOOKUP(IF(ISTEXT(L1479),M1479,L1479),Define!$A$3:$C$500,IF(MOD(ROW(),2)=1,2,3),0),"")</f>
        <v/>
      </c>
      <c r="L1479" s="48" t="str">
        <f>IFERROR(INDEX(Data!$P$9:$S$984,INT((ROW()-1)/2),IF(MOD(ROW(),2)=1,1,3)),"")</f>
        <v/>
      </c>
      <c r="M1479" s="48" t="str">
        <f>IFERROR(INDEX(Data!$P$9:$S$984,INT((ROW()-1)/2),IF(MOD(ROW(),2)=1,2,4)),"")</f>
        <v/>
      </c>
      <c r="N1479" s="167">
        <f>IFERROR(INDEX(IF(H1479="USD",Data!$F$9:$F$984,Data!$I$9:$I$984),INT((ROW()-1)/2),1),"")</f>
        <v>0</v>
      </c>
      <c r="O1479" s="44">
        <f>IFERROR(IF(H1479="USD",0,INDEX(Data!$F$9:$F$984,INT((ROW()-1)/2),1)),0)</f>
        <v>0</v>
      </c>
      <c r="P1479" s="48"/>
      <c r="Q1479" s="48"/>
      <c r="R1479" s="177" t="str">
        <f>IFERROR(VLOOKUP(L1479,Define!$A$4:$H$419,8,0),"")</f>
        <v/>
      </c>
      <c r="S1479" s="48"/>
      <c r="T1479" s="48"/>
      <c r="U1479" s="51"/>
      <c r="V1479" s="45"/>
      <c r="W1479" s="45">
        <f>IFERROR(INDEX(Data!$C$9:$C$984,INT((ROW()-1)/2),1),"")</f>
        <v>0</v>
      </c>
      <c r="X1479" s="49"/>
      <c r="Y1479" s="48"/>
      <c r="Z1479" s="48"/>
      <c r="AA1479" s="48"/>
      <c r="AB1479" s="48"/>
      <c r="AC1479" s="48"/>
      <c r="AD1479" s="48"/>
      <c r="AE1479" s="48"/>
      <c r="AF1479" s="44">
        <f>IFERROR(INDEX(Data!$J$9:$J$984,INT((ROW()-1)/2),1),"")</f>
        <v>0</v>
      </c>
      <c r="AG1479" s="48"/>
      <c r="AH1479" s="48"/>
      <c r="AI1479" s="48"/>
      <c r="AJ1479" s="48"/>
      <c r="AK1479" s="40"/>
      <c r="AL1479" s="49" t="s">
        <v>299</v>
      </c>
      <c r="AM1479" s="48"/>
      <c r="AN1479" s="48"/>
      <c r="AO1479" s="114" t="str">
        <f>IFERROR(VLOOKUP(L1479,Define!$A$3:$D$213,4,0),"")</f>
        <v/>
      </c>
      <c r="AP1479" s="48"/>
      <c r="AQ1479" s="48"/>
      <c r="AR1479" s="48"/>
      <c r="AS1479" s="48"/>
      <c r="AT1479" s="48"/>
      <c r="AU1479" s="48"/>
      <c r="AV1479" s="48"/>
      <c r="AW1479" s="48"/>
      <c r="AX1479" s="48"/>
      <c r="AY1479" s="48"/>
      <c r="AZ1479" s="48"/>
      <c r="BA1479" s="48"/>
      <c r="BB1479" s="48"/>
      <c r="BC1479" s="48"/>
      <c r="BD1479" s="48"/>
      <c r="BE1479" s="48"/>
      <c r="BF1479" s="48"/>
      <c r="BG1479" s="48"/>
      <c r="BH1479" s="48"/>
      <c r="BI1479" s="48"/>
      <c r="BJ1479" s="48"/>
      <c r="BK1479" s="48"/>
      <c r="BL1479" s="48"/>
      <c r="BM1479" s="48"/>
      <c r="BN1479" s="48"/>
      <c r="BP1479" s="179" t="str">
        <f>K1479&amp;"#"&amp;K1480</f>
        <v>#</v>
      </c>
    </row>
    <row r="1480" spans="1:68" x14ac:dyDescent="0.2">
      <c r="A1480" s="41">
        <v>0</v>
      </c>
      <c r="B1480" s="41">
        <f>IF(F1479&lt;&gt;F1480,MAX($B$2:B1479)+1,B1479)</f>
        <v>4</v>
      </c>
      <c r="C1480" s="64">
        <f>IFERROR(INDEX(Data!$A$9:$A$984,INT((ROW()-1)/2),1),"")</f>
        <v>0</v>
      </c>
      <c r="D1480" s="64">
        <f>IFERROR(INDEX(Data!$A$9:$A$984,INT((ROW()-1)/2),1),"")</f>
        <v>0</v>
      </c>
      <c r="E1480" s="59">
        <f>VLOOKUP(BP1480,Define!$L$4:$M$37,2,0)</f>
        <v>0</v>
      </c>
      <c r="F1480" s="59">
        <f>IFERROR(INDEX(Data!$B$9:$B$984,INT((ROW()-1)/2),1),"")</f>
        <v>0</v>
      </c>
      <c r="G1480" s="59">
        <f t="shared" si="47"/>
        <v>0</v>
      </c>
      <c r="H1480" s="50">
        <f>IFERROR(INDEX(Data!$G$9:$G$984,INT((ROW()-1)/2),1),"")</f>
        <v>0</v>
      </c>
      <c r="I1480" s="58" t="e">
        <f t="shared" si="46"/>
        <v>#DIV/0!</v>
      </c>
      <c r="J1480" s="48"/>
      <c r="K1480" s="48" t="str">
        <f>IFERROR(VLOOKUP(IF(ISTEXT(L1480),M1480,L1480),Define!$A$3:$C$500,IF(MOD(ROW(),2)=1,2,3),0),"")</f>
        <v/>
      </c>
      <c r="L1480" s="48" t="str">
        <f>IFERROR(INDEX(Data!$P$9:$S$984,INT((ROW()-1)/2),IF(MOD(ROW(),2)=1,1,3)),"")</f>
        <v/>
      </c>
      <c r="M1480" s="48" t="str">
        <f>IFERROR(INDEX(Data!$P$9:$S$984,INT((ROW()-1)/2),IF(MOD(ROW(),2)=1,2,4)),"")</f>
        <v/>
      </c>
      <c r="N1480" s="167">
        <f>IFERROR(INDEX(IF(H1480="USD",Data!$F$9:$F$984,Data!$I$9:$I$984),INT((ROW()-1)/2),1),"")</f>
        <v>0</v>
      </c>
      <c r="O1480" s="44">
        <f>IFERROR(IF(H1480="USD",0,INDEX(Data!$F$9:$F$984,INT((ROW()-1)/2),1)),0)</f>
        <v>0</v>
      </c>
      <c r="P1480" s="48"/>
      <c r="Q1480" s="48"/>
      <c r="R1480" s="177" t="str">
        <f>IFERROR(VLOOKUP(L1480,Define!$A$4:$H$419,8,0),"")</f>
        <v/>
      </c>
      <c r="S1480" s="48"/>
      <c r="T1480" s="48"/>
      <c r="U1480" s="51"/>
      <c r="V1480" s="45"/>
      <c r="W1480" s="45">
        <f>IFERROR(INDEX(Data!$C$9:$C$984,INT((ROW()-1)/2),1),"")</f>
        <v>0</v>
      </c>
      <c r="X1480" s="49"/>
      <c r="Y1480" s="48"/>
      <c r="Z1480" s="48"/>
      <c r="AA1480" s="48"/>
      <c r="AB1480" s="48"/>
      <c r="AC1480" s="48"/>
      <c r="AD1480" s="48"/>
      <c r="AE1480" s="48"/>
      <c r="AF1480" s="44">
        <f>IFERROR(INDEX(Data!$J$9:$J$984,INT((ROW()-1)/2),1),"")</f>
        <v>0</v>
      </c>
      <c r="AG1480" s="48"/>
      <c r="AH1480" s="48"/>
      <c r="AI1480" s="48"/>
      <c r="AJ1480" s="48"/>
      <c r="AK1480" s="40"/>
      <c r="AL1480" s="49" t="s">
        <v>299</v>
      </c>
      <c r="AM1480" s="48"/>
      <c r="AN1480" s="48"/>
      <c r="AO1480" s="114" t="str">
        <f>IFERROR(VLOOKUP(L1480,Define!$A$3:$D$213,4,0),"")</f>
        <v/>
      </c>
      <c r="AP1480" s="48"/>
      <c r="AQ1480" s="48"/>
      <c r="AR1480" s="48"/>
      <c r="AS1480" s="48"/>
      <c r="AT1480" s="48"/>
      <c r="AU1480" s="48"/>
      <c r="AV1480" s="48"/>
      <c r="AW1480" s="48"/>
      <c r="AX1480" s="48"/>
      <c r="AY1480" s="48"/>
      <c r="AZ1480" s="48"/>
      <c r="BA1480" s="48"/>
      <c r="BB1480" s="48"/>
      <c r="BC1480" s="48"/>
      <c r="BD1480" s="48"/>
      <c r="BE1480" s="48"/>
      <c r="BF1480" s="48"/>
      <c r="BG1480" s="48"/>
      <c r="BH1480" s="48"/>
      <c r="BI1480" s="48"/>
      <c r="BJ1480" s="48"/>
      <c r="BK1480" s="48"/>
      <c r="BL1480" s="48"/>
      <c r="BM1480" s="48"/>
      <c r="BN1480" s="48"/>
      <c r="BP1480" s="179" t="str">
        <f>K1479&amp;"#"&amp;K1480</f>
        <v>#</v>
      </c>
    </row>
    <row r="1481" spans="1:68" x14ac:dyDescent="0.2">
      <c r="A1481" s="41">
        <v>0</v>
      </c>
      <c r="B1481" s="41">
        <f>IF(F1480&lt;&gt;F1481,MAX($B$2:B1480)+1,B1480)</f>
        <v>4</v>
      </c>
      <c r="C1481" s="64">
        <f>IFERROR(INDEX(Data!$A$9:$A$984,INT((ROW()-1)/2),1),"")</f>
        <v>0</v>
      </c>
      <c r="D1481" s="64">
        <f>IFERROR(INDEX(Data!$A$9:$A$984,INT((ROW()-1)/2),1),"")</f>
        <v>0</v>
      </c>
      <c r="E1481" s="59">
        <f>VLOOKUP(BP1481,Define!$L$4:$M$37,2,0)</f>
        <v>0</v>
      </c>
      <c r="F1481" s="59">
        <f>IFERROR(INDEX(Data!$B$9:$B$984,INT((ROW()-1)/2),1),"")</f>
        <v>0</v>
      </c>
      <c r="G1481" s="59">
        <f t="shared" si="47"/>
        <v>0</v>
      </c>
      <c r="H1481" s="50">
        <f>IFERROR(INDEX(Data!$G$9:$G$984,INT((ROW()-1)/2),1),"")</f>
        <v>0</v>
      </c>
      <c r="I1481" s="58" t="e">
        <f t="shared" si="46"/>
        <v>#DIV/0!</v>
      </c>
      <c r="J1481" s="48"/>
      <c r="K1481" s="48" t="str">
        <f>IFERROR(VLOOKUP(IF(ISTEXT(L1481),M1481,L1481),Define!$A$3:$C$500,IF(MOD(ROW(),2)=1,2,3),0),"")</f>
        <v/>
      </c>
      <c r="L1481" s="48" t="str">
        <f>IFERROR(INDEX(Data!$P$9:$S$984,INT((ROW()-1)/2),IF(MOD(ROW(),2)=1,1,3)),"")</f>
        <v/>
      </c>
      <c r="M1481" s="48" t="str">
        <f>IFERROR(INDEX(Data!$P$9:$S$984,INT((ROW()-1)/2),IF(MOD(ROW(),2)=1,2,4)),"")</f>
        <v/>
      </c>
      <c r="N1481" s="167">
        <f>IFERROR(INDEX(IF(H1481="USD",Data!$F$9:$F$984,Data!$I$9:$I$984),INT((ROW()-1)/2),1),"")</f>
        <v>0</v>
      </c>
      <c r="O1481" s="44">
        <f>IFERROR(IF(H1481="USD",0,INDEX(Data!$F$9:$F$984,INT((ROW()-1)/2),1)),0)</f>
        <v>0</v>
      </c>
      <c r="P1481" s="48"/>
      <c r="Q1481" s="48"/>
      <c r="R1481" s="177" t="str">
        <f>IFERROR(VLOOKUP(L1481,Define!$A$4:$H$419,8,0),"")</f>
        <v/>
      </c>
      <c r="S1481" s="48"/>
      <c r="T1481" s="48"/>
      <c r="U1481" s="51"/>
      <c r="V1481" s="45"/>
      <c r="W1481" s="45">
        <f>IFERROR(INDEX(Data!$C$9:$C$984,INT((ROW()-1)/2),1),"")</f>
        <v>0</v>
      </c>
      <c r="X1481" s="49"/>
      <c r="Y1481" s="48"/>
      <c r="Z1481" s="48"/>
      <c r="AA1481" s="48"/>
      <c r="AB1481" s="48"/>
      <c r="AC1481" s="48"/>
      <c r="AD1481" s="48"/>
      <c r="AE1481" s="48"/>
      <c r="AF1481" s="44">
        <f>IFERROR(INDEX(Data!$J$9:$J$984,INT((ROW()-1)/2),1),"")</f>
        <v>0</v>
      </c>
      <c r="AG1481" s="48"/>
      <c r="AH1481" s="48"/>
      <c r="AI1481" s="48"/>
      <c r="AJ1481" s="48"/>
      <c r="AK1481" s="40"/>
      <c r="AL1481" s="49" t="s">
        <v>299</v>
      </c>
      <c r="AM1481" s="48"/>
      <c r="AN1481" s="48"/>
      <c r="AO1481" s="114" t="str">
        <f>IFERROR(VLOOKUP(L1481,Define!$A$3:$D$213,4,0),"")</f>
        <v/>
      </c>
      <c r="AP1481" s="48"/>
      <c r="AQ1481" s="48"/>
      <c r="AR1481" s="48"/>
      <c r="AS1481" s="48"/>
      <c r="AT1481" s="48"/>
      <c r="AU1481" s="48"/>
      <c r="AV1481" s="48"/>
      <c r="AW1481" s="48"/>
      <c r="AX1481" s="48"/>
      <c r="AY1481" s="48"/>
      <c r="AZ1481" s="48"/>
      <c r="BA1481" s="48"/>
      <c r="BB1481" s="48"/>
      <c r="BC1481" s="48"/>
      <c r="BD1481" s="48"/>
      <c r="BE1481" s="48"/>
      <c r="BF1481" s="48"/>
      <c r="BG1481" s="48"/>
      <c r="BH1481" s="48"/>
      <c r="BI1481" s="48"/>
      <c r="BJ1481" s="48"/>
      <c r="BK1481" s="48"/>
      <c r="BL1481" s="48"/>
      <c r="BM1481" s="48"/>
      <c r="BN1481" s="48"/>
      <c r="BP1481" s="179" t="str">
        <f>K1481&amp;"#"&amp;K1482</f>
        <v>#</v>
      </c>
    </row>
    <row r="1482" spans="1:68" x14ac:dyDescent="0.2">
      <c r="A1482" s="41">
        <v>0</v>
      </c>
      <c r="B1482" s="41">
        <f>IF(F1481&lt;&gt;F1482,MAX($B$2:B1481)+1,B1481)</f>
        <v>4</v>
      </c>
      <c r="C1482" s="64">
        <f>IFERROR(INDEX(Data!$A$9:$A$984,INT((ROW()-1)/2),1),"")</f>
        <v>0</v>
      </c>
      <c r="D1482" s="64">
        <f>IFERROR(INDEX(Data!$A$9:$A$984,INT((ROW()-1)/2),1),"")</f>
        <v>0</v>
      </c>
      <c r="E1482" s="59">
        <f>VLOOKUP(BP1482,Define!$L$4:$M$37,2,0)</f>
        <v>0</v>
      </c>
      <c r="F1482" s="59">
        <f>IFERROR(INDEX(Data!$B$9:$B$984,INT((ROW()-1)/2),1),"")</f>
        <v>0</v>
      </c>
      <c r="G1482" s="59">
        <f t="shared" si="47"/>
        <v>0</v>
      </c>
      <c r="H1482" s="50">
        <f>IFERROR(INDEX(Data!$G$9:$G$984,INT((ROW()-1)/2),1),"")</f>
        <v>0</v>
      </c>
      <c r="I1482" s="58" t="e">
        <f t="shared" si="46"/>
        <v>#DIV/0!</v>
      </c>
      <c r="J1482" s="48"/>
      <c r="K1482" s="48" t="str">
        <f>IFERROR(VLOOKUP(IF(ISTEXT(L1482),M1482,L1482),Define!$A$3:$C$500,IF(MOD(ROW(),2)=1,2,3),0),"")</f>
        <v/>
      </c>
      <c r="L1482" s="48" t="str">
        <f>IFERROR(INDEX(Data!$P$9:$S$984,INT((ROW()-1)/2),IF(MOD(ROW(),2)=1,1,3)),"")</f>
        <v/>
      </c>
      <c r="M1482" s="48" t="str">
        <f>IFERROR(INDEX(Data!$P$9:$S$984,INT((ROW()-1)/2),IF(MOD(ROW(),2)=1,2,4)),"")</f>
        <v/>
      </c>
      <c r="N1482" s="167">
        <f>IFERROR(INDEX(IF(H1482="USD",Data!$F$9:$F$984,Data!$I$9:$I$984),INT((ROW()-1)/2),1),"")</f>
        <v>0</v>
      </c>
      <c r="O1482" s="44">
        <f>IFERROR(IF(H1482="USD",0,INDEX(Data!$F$9:$F$984,INT((ROW()-1)/2),1)),0)</f>
        <v>0</v>
      </c>
      <c r="P1482" s="48"/>
      <c r="Q1482" s="48"/>
      <c r="R1482" s="177" t="str">
        <f>IFERROR(VLOOKUP(L1482,Define!$A$4:$H$419,8,0),"")</f>
        <v/>
      </c>
      <c r="S1482" s="48"/>
      <c r="T1482" s="48"/>
      <c r="U1482" s="51"/>
      <c r="V1482" s="45"/>
      <c r="W1482" s="45">
        <f>IFERROR(INDEX(Data!$C$9:$C$984,INT((ROW()-1)/2),1),"")</f>
        <v>0</v>
      </c>
      <c r="X1482" s="49"/>
      <c r="Y1482" s="48"/>
      <c r="Z1482" s="48"/>
      <c r="AA1482" s="48"/>
      <c r="AB1482" s="48"/>
      <c r="AC1482" s="48"/>
      <c r="AD1482" s="48"/>
      <c r="AE1482" s="48"/>
      <c r="AF1482" s="44">
        <f>IFERROR(INDEX(Data!$J$9:$J$984,INT((ROW()-1)/2),1),"")</f>
        <v>0</v>
      </c>
      <c r="AG1482" s="48"/>
      <c r="AH1482" s="48"/>
      <c r="AI1482" s="48"/>
      <c r="AJ1482" s="48"/>
      <c r="AK1482" s="40"/>
      <c r="AL1482" s="49" t="s">
        <v>299</v>
      </c>
      <c r="AM1482" s="48"/>
      <c r="AN1482" s="48"/>
      <c r="AO1482" s="114" t="str">
        <f>IFERROR(VLOOKUP(L1482,Define!$A$3:$D$213,4,0),"")</f>
        <v/>
      </c>
      <c r="AP1482" s="48"/>
      <c r="AQ1482" s="48"/>
      <c r="AR1482" s="48"/>
      <c r="AS1482" s="48"/>
      <c r="AT1482" s="48"/>
      <c r="AU1482" s="48"/>
      <c r="AV1482" s="48"/>
      <c r="AW1482" s="48"/>
      <c r="AX1482" s="48"/>
      <c r="AY1482" s="48"/>
      <c r="AZ1482" s="48"/>
      <c r="BA1482" s="48"/>
      <c r="BB1482" s="48"/>
      <c r="BC1482" s="48"/>
      <c r="BD1482" s="48"/>
      <c r="BE1482" s="48"/>
      <c r="BF1482" s="48"/>
      <c r="BG1482" s="48"/>
      <c r="BH1482" s="48"/>
      <c r="BI1482" s="48"/>
      <c r="BJ1482" s="48"/>
      <c r="BK1482" s="48"/>
      <c r="BL1482" s="48"/>
      <c r="BM1482" s="48"/>
      <c r="BN1482" s="48"/>
      <c r="BP1482" s="179" t="str">
        <f>K1481&amp;"#"&amp;K1482</f>
        <v>#</v>
      </c>
    </row>
    <row r="1483" spans="1:68" x14ac:dyDescent="0.2">
      <c r="A1483" s="41">
        <v>0</v>
      </c>
      <c r="B1483" s="41">
        <f>IF(F1482&lt;&gt;F1483,MAX($B$2:B1482)+1,B1482)</f>
        <v>4</v>
      </c>
      <c r="C1483" s="64">
        <f>IFERROR(INDEX(Data!$A$9:$A$984,INT((ROW()-1)/2),1),"")</f>
        <v>0</v>
      </c>
      <c r="D1483" s="64">
        <f>IFERROR(INDEX(Data!$A$9:$A$984,INT((ROW()-1)/2),1),"")</f>
        <v>0</v>
      </c>
      <c r="E1483" s="59">
        <f>VLOOKUP(BP1483,Define!$L$4:$M$37,2,0)</f>
        <v>0</v>
      </c>
      <c r="F1483" s="59">
        <f>IFERROR(INDEX(Data!$B$9:$B$984,INT((ROW()-1)/2),1),"")</f>
        <v>0</v>
      </c>
      <c r="G1483" s="59">
        <f t="shared" si="47"/>
        <v>0</v>
      </c>
      <c r="H1483" s="50">
        <f>IFERROR(INDEX(Data!$G$9:$G$984,INT((ROW()-1)/2),1),"")</f>
        <v>0</v>
      </c>
      <c r="I1483" s="58" t="e">
        <f t="shared" si="46"/>
        <v>#DIV/0!</v>
      </c>
      <c r="J1483" s="48"/>
      <c r="K1483" s="48" t="str">
        <f>IFERROR(VLOOKUP(IF(ISTEXT(L1483),M1483,L1483),Define!$A$3:$C$500,IF(MOD(ROW(),2)=1,2,3),0),"")</f>
        <v/>
      </c>
      <c r="L1483" s="48" t="str">
        <f>IFERROR(INDEX(Data!$P$9:$S$984,INT((ROW()-1)/2),IF(MOD(ROW(),2)=1,1,3)),"")</f>
        <v/>
      </c>
      <c r="M1483" s="48" t="str">
        <f>IFERROR(INDEX(Data!$P$9:$S$984,INT((ROW()-1)/2),IF(MOD(ROW(),2)=1,2,4)),"")</f>
        <v/>
      </c>
      <c r="N1483" s="167">
        <f>IFERROR(INDEX(IF(H1483="USD",Data!$F$9:$F$984,Data!$I$9:$I$984),INT((ROW()-1)/2),1),"")</f>
        <v>0</v>
      </c>
      <c r="O1483" s="44">
        <f>IFERROR(IF(H1483="USD",0,INDEX(Data!$F$9:$F$984,INT((ROW()-1)/2),1)),0)</f>
        <v>0</v>
      </c>
      <c r="P1483" s="48"/>
      <c r="Q1483" s="48"/>
      <c r="R1483" s="177" t="str">
        <f>IFERROR(VLOOKUP(L1483,Define!$A$4:$H$419,8,0),"")</f>
        <v/>
      </c>
      <c r="S1483" s="48"/>
      <c r="T1483" s="48"/>
      <c r="U1483" s="51"/>
      <c r="V1483" s="45"/>
      <c r="W1483" s="45">
        <f>IFERROR(INDEX(Data!$C$9:$C$984,INT((ROW()-1)/2),1),"")</f>
        <v>0</v>
      </c>
      <c r="X1483" s="49"/>
      <c r="Y1483" s="48"/>
      <c r="Z1483" s="48"/>
      <c r="AA1483" s="48"/>
      <c r="AB1483" s="48"/>
      <c r="AC1483" s="48"/>
      <c r="AD1483" s="48"/>
      <c r="AE1483" s="48"/>
      <c r="AF1483" s="44">
        <f>IFERROR(INDEX(Data!$J$9:$J$984,INT((ROW()-1)/2),1),"")</f>
        <v>0</v>
      </c>
      <c r="AG1483" s="48"/>
      <c r="AH1483" s="48"/>
      <c r="AI1483" s="48"/>
      <c r="AJ1483" s="48"/>
      <c r="AK1483" s="40"/>
      <c r="AL1483" s="49" t="s">
        <v>299</v>
      </c>
      <c r="AM1483" s="48"/>
      <c r="AN1483" s="48"/>
      <c r="AO1483" s="114" t="str">
        <f>IFERROR(VLOOKUP(L1483,Define!$A$3:$D$213,4,0),"")</f>
        <v/>
      </c>
      <c r="AP1483" s="48"/>
      <c r="AQ1483" s="48"/>
      <c r="AR1483" s="48"/>
      <c r="AS1483" s="48"/>
      <c r="AT1483" s="48"/>
      <c r="AU1483" s="48"/>
      <c r="AV1483" s="48"/>
      <c r="AW1483" s="48"/>
      <c r="AX1483" s="48"/>
      <c r="AY1483" s="48"/>
      <c r="AZ1483" s="48"/>
      <c r="BA1483" s="48"/>
      <c r="BB1483" s="48"/>
      <c r="BC1483" s="48"/>
      <c r="BD1483" s="48"/>
      <c r="BE1483" s="48"/>
      <c r="BF1483" s="48"/>
      <c r="BG1483" s="48"/>
      <c r="BH1483" s="48"/>
      <c r="BI1483" s="48"/>
      <c r="BJ1483" s="48"/>
      <c r="BK1483" s="48"/>
      <c r="BL1483" s="48"/>
      <c r="BM1483" s="48"/>
      <c r="BN1483" s="48"/>
      <c r="BP1483" s="179" t="str">
        <f>K1483&amp;"#"&amp;K1484</f>
        <v>#</v>
      </c>
    </row>
    <row r="1484" spans="1:68" x14ac:dyDescent="0.2">
      <c r="A1484" s="41">
        <v>0</v>
      </c>
      <c r="B1484" s="41">
        <f>IF(F1483&lt;&gt;F1484,MAX($B$2:B1483)+1,B1483)</f>
        <v>4</v>
      </c>
      <c r="C1484" s="64">
        <f>IFERROR(INDEX(Data!$A$9:$A$984,INT((ROW()-1)/2),1),"")</f>
        <v>0</v>
      </c>
      <c r="D1484" s="64">
        <f>IFERROR(INDEX(Data!$A$9:$A$984,INT((ROW()-1)/2),1),"")</f>
        <v>0</v>
      </c>
      <c r="E1484" s="59">
        <f>VLOOKUP(BP1484,Define!$L$4:$M$37,2,0)</f>
        <v>0</v>
      </c>
      <c r="F1484" s="59">
        <f>IFERROR(INDEX(Data!$B$9:$B$984,INT((ROW()-1)/2),1),"")</f>
        <v>0</v>
      </c>
      <c r="G1484" s="59">
        <f t="shared" si="47"/>
        <v>0</v>
      </c>
      <c r="H1484" s="50">
        <f>IFERROR(INDEX(Data!$G$9:$G$984,INT((ROW()-1)/2),1),"")</f>
        <v>0</v>
      </c>
      <c r="I1484" s="58" t="e">
        <f t="shared" si="46"/>
        <v>#DIV/0!</v>
      </c>
      <c r="J1484" s="48"/>
      <c r="K1484" s="48" t="str">
        <f>IFERROR(VLOOKUP(IF(ISTEXT(L1484),M1484,L1484),Define!$A$3:$C$500,IF(MOD(ROW(),2)=1,2,3),0),"")</f>
        <v/>
      </c>
      <c r="L1484" s="48" t="str">
        <f>IFERROR(INDEX(Data!$P$9:$S$984,INT((ROW()-1)/2),IF(MOD(ROW(),2)=1,1,3)),"")</f>
        <v/>
      </c>
      <c r="M1484" s="48" t="str">
        <f>IFERROR(INDEX(Data!$P$9:$S$984,INT((ROW()-1)/2),IF(MOD(ROW(),2)=1,2,4)),"")</f>
        <v/>
      </c>
      <c r="N1484" s="167">
        <f>IFERROR(INDEX(IF(H1484="USD",Data!$F$9:$F$984,Data!$I$9:$I$984),INT((ROW()-1)/2),1),"")</f>
        <v>0</v>
      </c>
      <c r="O1484" s="44">
        <f>IFERROR(IF(H1484="USD",0,INDEX(Data!$F$9:$F$984,INT((ROW()-1)/2),1)),0)</f>
        <v>0</v>
      </c>
      <c r="P1484" s="48"/>
      <c r="Q1484" s="48"/>
      <c r="R1484" s="177" t="str">
        <f>IFERROR(VLOOKUP(L1484,Define!$A$4:$H$419,8,0),"")</f>
        <v/>
      </c>
      <c r="S1484" s="48"/>
      <c r="T1484" s="48"/>
      <c r="U1484" s="51"/>
      <c r="V1484" s="45"/>
      <c r="W1484" s="45">
        <f>IFERROR(INDEX(Data!$C$9:$C$984,INT((ROW()-1)/2),1),"")</f>
        <v>0</v>
      </c>
      <c r="X1484" s="49"/>
      <c r="Y1484" s="48"/>
      <c r="Z1484" s="48"/>
      <c r="AA1484" s="48"/>
      <c r="AB1484" s="48"/>
      <c r="AC1484" s="48"/>
      <c r="AD1484" s="48"/>
      <c r="AE1484" s="48"/>
      <c r="AF1484" s="44">
        <f>IFERROR(INDEX(Data!$J$9:$J$984,INT((ROW()-1)/2),1),"")</f>
        <v>0</v>
      </c>
      <c r="AG1484" s="48"/>
      <c r="AH1484" s="48"/>
      <c r="AI1484" s="48"/>
      <c r="AJ1484" s="48"/>
      <c r="AK1484" s="40"/>
      <c r="AL1484" s="49" t="s">
        <v>299</v>
      </c>
      <c r="AM1484" s="48"/>
      <c r="AN1484" s="48"/>
      <c r="AO1484" s="114" t="str">
        <f>IFERROR(VLOOKUP(L1484,Define!$A$3:$D$213,4,0),"")</f>
        <v/>
      </c>
      <c r="AP1484" s="48"/>
      <c r="AQ1484" s="48"/>
      <c r="AR1484" s="48"/>
      <c r="AS1484" s="48"/>
      <c r="AT1484" s="48"/>
      <c r="AU1484" s="48"/>
      <c r="AV1484" s="48"/>
      <c r="AW1484" s="48"/>
      <c r="AX1484" s="48"/>
      <c r="AY1484" s="48"/>
      <c r="AZ1484" s="48"/>
      <c r="BA1484" s="48"/>
      <c r="BB1484" s="48"/>
      <c r="BC1484" s="48"/>
      <c r="BD1484" s="48"/>
      <c r="BE1484" s="48"/>
      <c r="BF1484" s="48"/>
      <c r="BG1484" s="48"/>
      <c r="BH1484" s="48"/>
      <c r="BI1484" s="48"/>
      <c r="BJ1484" s="48"/>
      <c r="BK1484" s="48"/>
      <c r="BL1484" s="48"/>
      <c r="BM1484" s="48"/>
      <c r="BN1484" s="48"/>
      <c r="BP1484" s="179" t="str">
        <f>K1483&amp;"#"&amp;K1484</f>
        <v>#</v>
      </c>
    </row>
    <row r="1485" spans="1:68" x14ac:dyDescent="0.2">
      <c r="A1485" s="41">
        <v>0</v>
      </c>
      <c r="B1485" s="41">
        <f>IF(F1484&lt;&gt;F1485,MAX($B$2:B1484)+1,B1484)</f>
        <v>4</v>
      </c>
      <c r="C1485" s="64">
        <f>IFERROR(INDEX(Data!$A$9:$A$984,INT((ROW()-1)/2),1),"")</f>
        <v>0</v>
      </c>
      <c r="D1485" s="64">
        <f>IFERROR(INDEX(Data!$A$9:$A$984,INT((ROW()-1)/2),1),"")</f>
        <v>0</v>
      </c>
      <c r="E1485" s="59">
        <f>VLOOKUP(BP1485,Define!$L$4:$M$37,2,0)</f>
        <v>0</v>
      </c>
      <c r="F1485" s="59">
        <f>IFERROR(INDEX(Data!$B$9:$B$984,INT((ROW()-1)/2),1),"")</f>
        <v>0</v>
      </c>
      <c r="G1485" s="59">
        <f t="shared" si="47"/>
        <v>0</v>
      </c>
      <c r="H1485" s="50">
        <f>IFERROR(INDEX(Data!$G$9:$G$984,INT((ROW()-1)/2),1),"")</f>
        <v>0</v>
      </c>
      <c r="I1485" s="58" t="e">
        <f t="shared" si="46"/>
        <v>#DIV/0!</v>
      </c>
      <c r="J1485" s="48"/>
      <c r="K1485" s="48" t="str">
        <f>IFERROR(VLOOKUP(IF(ISTEXT(L1485),M1485,L1485),Define!$A$3:$C$500,IF(MOD(ROW(),2)=1,2,3),0),"")</f>
        <v/>
      </c>
      <c r="L1485" s="48" t="str">
        <f>IFERROR(INDEX(Data!$P$9:$S$984,INT((ROW()-1)/2),IF(MOD(ROW(),2)=1,1,3)),"")</f>
        <v/>
      </c>
      <c r="M1485" s="48" t="str">
        <f>IFERROR(INDEX(Data!$P$9:$S$984,INT((ROW()-1)/2),IF(MOD(ROW(),2)=1,2,4)),"")</f>
        <v/>
      </c>
      <c r="N1485" s="167">
        <f>IFERROR(INDEX(IF(H1485="USD",Data!$F$9:$F$984,Data!$I$9:$I$984),INT((ROW()-1)/2),1),"")</f>
        <v>0</v>
      </c>
      <c r="O1485" s="44">
        <f>IFERROR(IF(H1485="USD",0,INDEX(Data!$F$9:$F$984,INT((ROW()-1)/2),1)),0)</f>
        <v>0</v>
      </c>
      <c r="P1485" s="48"/>
      <c r="Q1485" s="48"/>
      <c r="R1485" s="177" t="str">
        <f>IFERROR(VLOOKUP(L1485,Define!$A$4:$H$419,8,0),"")</f>
        <v/>
      </c>
      <c r="S1485" s="48"/>
      <c r="T1485" s="48"/>
      <c r="U1485" s="51"/>
      <c r="V1485" s="45"/>
      <c r="W1485" s="45">
        <f>IFERROR(INDEX(Data!$C$9:$C$984,INT((ROW()-1)/2),1),"")</f>
        <v>0</v>
      </c>
      <c r="X1485" s="49"/>
      <c r="Y1485" s="48"/>
      <c r="Z1485" s="48"/>
      <c r="AA1485" s="48"/>
      <c r="AB1485" s="48"/>
      <c r="AC1485" s="48"/>
      <c r="AD1485" s="48"/>
      <c r="AE1485" s="48"/>
      <c r="AF1485" s="44">
        <f>IFERROR(INDEX(Data!$J$9:$J$984,INT((ROW()-1)/2),1),"")</f>
        <v>0</v>
      </c>
      <c r="AG1485" s="48"/>
      <c r="AH1485" s="48"/>
      <c r="AI1485" s="48"/>
      <c r="AJ1485" s="48"/>
      <c r="AK1485" s="40"/>
      <c r="AL1485" s="49" t="s">
        <v>299</v>
      </c>
      <c r="AM1485" s="48"/>
      <c r="AN1485" s="48"/>
      <c r="AO1485" s="114" t="str">
        <f>IFERROR(VLOOKUP(L1485,Define!$A$3:$D$213,4,0),"")</f>
        <v/>
      </c>
      <c r="AP1485" s="48"/>
      <c r="AQ1485" s="48"/>
      <c r="AR1485" s="48"/>
      <c r="AS1485" s="48"/>
      <c r="AT1485" s="48"/>
      <c r="AU1485" s="48"/>
      <c r="AV1485" s="48"/>
      <c r="AW1485" s="48"/>
      <c r="AX1485" s="48"/>
      <c r="AY1485" s="48"/>
      <c r="AZ1485" s="48"/>
      <c r="BA1485" s="48"/>
      <c r="BB1485" s="48"/>
      <c r="BC1485" s="48"/>
      <c r="BD1485" s="48"/>
      <c r="BE1485" s="48"/>
      <c r="BF1485" s="48"/>
      <c r="BG1485" s="48"/>
      <c r="BH1485" s="48"/>
      <c r="BI1485" s="48"/>
      <c r="BJ1485" s="48"/>
      <c r="BK1485" s="48"/>
      <c r="BL1485" s="48"/>
      <c r="BM1485" s="48"/>
      <c r="BN1485" s="48"/>
      <c r="BP1485" s="179" t="str">
        <f>K1485&amp;"#"&amp;K1486</f>
        <v>#</v>
      </c>
    </row>
    <row r="1486" spans="1:68" x14ac:dyDescent="0.2">
      <c r="A1486" s="41">
        <v>0</v>
      </c>
      <c r="B1486" s="41">
        <f>IF(F1485&lt;&gt;F1486,MAX($B$2:B1485)+1,B1485)</f>
        <v>4</v>
      </c>
      <c r="C1486" s="64">
        <f>IFERROR(INDEX(Data!$A$9:$A$984,INT((ROW()-1)/2),1),"")</f>
        <v>0</v>
      </c>
      <c r="D1486" s="64">
        <f>IFERROR(INDEX(Data!$A$9:$A$984,INT((ROW()-1)/2),1),"")</f>
        <v>0</v>
      </c>
      <c r="E1486" s="59">
        <f>VLOOKUP(BP1486,Define!$L$4:$M$37,2,0)</f>
        <v>0</v>
      </c>
      <c r="F1486" s="59">
        <f>IFERROR(INDEX(Data!$B$9:$B$984,INT((ROW()-1)/2),1),"")</f>
        <v>0</v>
      </c>
      <c r="G1486" s="59">
        <f t="shared" si="47"/>
        <v>0</v>
      </c>
      <c r="H1486" s="50">
        <f>IFERROR(INDEX(Data!$G$9:$G$984,INT((ROW()-1)/2),1),"")</f>
        <v>0</v>
      </c>
      <c r="I1486" s="58" t="e">
        <f t="shared" si="46"/>
        <v>#DIV/0!</v>
      </c>
      <c r="J1486" s="48"/>
      <c r="K1486" s="48" t="str">
        <f>IFERROR(VLOOKUP(IF(ISTEXT(L1486),M1486,L1486),Define!$A$3:$C$500,IF(MOD(ROW(),2)=1,2,3),0),"")</f>
        <v/>
      </c>
      <c r="L1486" s="48" t="str">
        <f>IFERROR(INDEX(Data!$P$9:$S$984,INT((ROW()-1)/2),IF(MOD(ROW(),2)=1,1,3)),"")</f>
        <v/>
      </c>
      <c r="M1486" s="48" t="str">
        <f>IFERROR(INDEX(Data!$P$9:$S$984,INT((ROW()-1)/2),IF(MOD(ROW(),2)=1,2,4)),"")</f>
        <v/>
      </c>
      <c r="N1486" s="167">
        <f>IFERROR(INDEX(IF(H1486="USD",Data!$F$9:$F$984,Data!$I$9:$I$984),INT((ROW()-1)/2),1),"")</f>
        <v>0</v>
      </c>
      <c r="O1486" s="44">
        <f>IFERROR(IF(H1486="USD",0,INDEX(Data!$F$9:$F$984,INT((ROW()-1)/2),1)),0)</f>
        <v>0</v>
      </c>
      <c r="P1486" s="48"/>
      <c r="Q1486" s="48"/>
      <c r="R1486" s="177" t="str">
        <f>IFERROR(VLOOKUP(L1486,Define!$A$4:$H$419,8,0),"")</f>
        <v/>
      </c>
      <c r="S1486" s="48"/>
      <c r="T1486" s="48"/>
      <c r="U1486" s="51"/>
      <c r="V1486" s="45"/>
      <c r="W1486" s="45">
        <f>IFERROR(INDEX(Data!$C$9:$C$984,INT((ROW()-1)/2),1),"")</f>
        <v>0</v>
      </c>
      <c r="X1486" s="49"/>
      <c r="Y1486" s="48"/>
      <c r="Z1486" s="48"/>
      <c r="AA1486" s="48"/>
      <c r="AB1486" s="48"/>
      <c r="AC1486" s="48"/>
      <c r="AD1486" s="48"/>
      <c r="AE1486" s="48"/>
      <c r="AF1486" s="44">
        <f>IFERROR(INDEX(Data!$J$9:$J$984,INT((ROW()-1)/2),1),"")</f>
        <v>0</v>
      </c>
      <c r="AG1486" s="48"/>
      <c r="AH1486" s="48"/>
      <c r="AI1486" s="48"/>
      <c r="AJ1486" s="48"/>
      <c r="AK1486" s="40"/>
      <c r="AL1486" s="49" t="s">
        <v>299</v>
      </c>
      <c r="AM1486" s="48"/>
      <c r="AN1486" s="48"/>
      <c r="AO1486" s="114" t="str">
        <f>IFERROR(VLOOKUP(L1486,Define!$A$3:$D$213,4,0),"")</f>
        <v/>
      </c>
      <c r="AP1486" s="48"/>
      <c r="AQ1486" s="48"/>
      <c r="AR1486" s="48"/>
      <c r="AS1486" s="48"/>
      <c r="AT1486" s="48"/>
      <c r="AU1486" s="48"/>
      <c r="AV1486" s="48"/>
      <c r="AW1486" s="48"/>
      <c r="AX1486" s="48"/>
      <c r="AY1486" s="48"/>
      <c r="AZ1486" s="48"/>
      <c r="BA1486" s="48"/>
      <c r="BB1486" s="48"/>
      <c r="BC1486" s="48"/>
      <c r="BD1486" s="48"/>
      <c r="BE1486" s="48"/>
      <c r="BF1486" s="48"/>
      <c r="BG1486" s="48"/>
      <c r="BH1486" s="48"/>
      <c r="BI1486" s="48"/>
      <c r="BJ1486" s="48"/>
      <c r="BK1486" s="48"/>
      <c r="BL1486" s="48"/>
      <c r="BM1486" s="48"/>
      <c r="BN1486" s="48"/>
      <c r="BP1486" s="179" t="str">
        <f>K1485&amp;"#"&amp;K1486</f>
        <v>#</v>
      </c>
    </row>
    <row r="1487" spans="1:68" x14ac:dyDescent="0.2">
      <c r="A1487" s="41">
        <v>0</v>
      </c>
      <c r="B1487" s="41">
        <f>IF(F1486&lt;&gt;F1487,MAX($B$2:B1486)+1,B1486)</f>
        <v>4</v>
      </c>
      <c r="C1487" s="64">
        <f>IFERROR(INDEX(Data!$A$9:$A$984,INT((ROW()-1)/2),1),"")</f>
        <v>0</v>
      </c>
      <c r="D1487" s="64">
        <f>IFERROR(INDEX(Data!$A$9:$A$984,INT((ROW()-1)/2),1),"")</f>
        <v>0</v>
      </c>
      <c r="E1487" s="59">
        <f>VLOOKUP(BP1487,Define!$L$4:$M$37,2,0)</f>
        <v>0</v>
      </c>
      <c r="F1487" s="59">
        <f>IFERROR(INDEX(Data!$B$9:$B$984,INT((ROW()-1)/2),1),"")</f>
        <v>0</v>
      </c>
      <c r="G1487" s="59">
        <f t="shared" si="47"/>
        <v>0</v>
      </c>
      <c r="H1487" s="50">
        <f>IFERROR(INDEX(Data!$G$9:$G$984,INT((ROW()-1)/2),1),"")</f>
        <v>0</v>
      </c>
      <c r="I1487" s="58" t="e">
        <f t="shared" si="46"/>
        <v>#DIV/0!</v>
      </c>
      <c r="J1487" s="48"/>
      <c r="K1487" s="48" t="str">
        <f>IFERROR(VLOOKUP(IF(ISTEXT(L1487),M1487,L1487),Define!$A$3:$C$500,IF(MOD(ROW(),2)=1,2,3),0),"")</f>
        <v/>
      </c>
      <c r="L1487" s="48" t="str">
        <f>IFERROR(INDEX(Data!$P$9:$S$984,INT((ROW()-1)/2),IF(MOD(ROW(),2)=1,1,3)),"")</f>
        <v/>
      </c>
      <c r="M1487" s="48" t="str">
        <f>IFERROR(INDEX(Data!$P$9:$S$984,INT((ROW()-1)/2),IF(MOD(ROW(),2)=1,2,4)),"")</f>
        <v/>
      </c>
      <c r="N1487" s="167">
        <f>IFERROR(INDEX(IF(H1487="USD",Data!$F$9:$F$984,Data!$I$9:$I$984),INT((ROW()-1)/2),1),"")</f>
        <v>0</v>
      </c>
      <c r="O1487" s="44">
        <f>IFERROR(IF(H1487="USD",0,INDEX(Data!$F$9:$F$984,INT((ROW()-1)/2),1)),0)</f>
        <v>0</v>
      </c>
      <c r="P1487" s="48"/>
      <c r="Q1487" s="48"/>
      <c r="R1487" s="177" t="str">
        <f>IFERROR(VLOOKUP(L1487,Define!$A$4:$H$419,8,0),"")</f>
        <v/>
      </c>
      <c r="S1487" s="48"/>
      <c r="T1487" s="48"/>
      <c r="U1487" s="51"/>
      <c r="V1487" s="45"/>
      <c r="W1487" s="45">
        <f>IFERROR(INDEX(Data!$C$9:$C$984,INT((ROW()-1)/2),1),"")</f>
        <v>0</v>
      </c>
      <c r="X1487" s="49"/>
      <c r="Y1487" s="48"/>
      <c r="Z1487" s="48"/>
      <c r="AA1487" s="48"/>
      <c r="AB1487" s="48"/>
      <c r="AC1487" s="48"/>
      <c r="AD1487" s="48"/>
      <c r="AE1487" s="48"/>
      <c r="AF1487" s="44">
        <f>IFERROR(INDEX(Data!$J$9:$J$984,INT((ROW()-1)/2),1),"")</f>
        <v>0</v>
      </c>
      <c r="AG1487" s="48"/>
      <c r="AH1487" s="48"/>
      <c r="AI1487" s="48"/>
      <c r="AJ1487" s="48"/>
      <c r="AK1487" s="40"/>
      <c r="AL1487" s="49" t="s">
        <v>299</v>
      </c>
      <c r="AM1487" s="48"/>
      <c r="AN1487" s="48"/>
      <c r="AO1487" s="114" t="str">
        <f>IFERROR(VLOOKUP(L1487,Define!$A$3:$D$213,4,0),"")</f>
        <v/>
      </c>
      <c r="AP1487" s="48"/>
      <c r="AQ1487" s="48"/>
      <c r="AR1487" s="48"/>
      <c r="AS1487" s="48"/>
      <c r="AT1487" s="48"/>
      <c r="AU1487" s="48"/>
      <c r="AV1487" s="48"/>
      <c r="AW1487" s="48"/>
      <c r="AX1487" s="48"/>
      <c r="AY1487" s="48"/>
      <c r="AZ1487" s="48"/>
      <c r="BA1487" s="48"/>
      <c r="BB1487" s="48"/>
      <c r="BC1487" s="48"/>
      <c r="BD1487" s="48"/>
      <c r="BE1487" s="48"/>
      <c r="BF1487" s="48"/>
      <c r="BG1487" s="48"/>
      <c r="BH1487" s="48"/>
      <c r="BI1487" s="48"/>
      <c r="BJ1487" s="48"/>
      <c r="BK1487" s="48"/>
      <c r="BL1487" s="48"/>
      <c r="BM1487" s="48"/>
      <c r="BN1487" s="48"/>
      <c r="BP1487" s="179" t="str">
        <f>K1487&amp;"#"&amp;K1488</f>
        <v>#</v>
      </c>
    </row>
    <row r="1488" spans="1:68" x14ac:dyDescent="0.2">
      <c r="A1488" s="41">
        <v>0</v>
      </c>
      <c r="B1488" s="41">
        <f>IF(F1487&lt;&gt;F1488,MAX($B$2:B1487)+1,B1487)</f>
        <v>4</v>
      </c>
      <c r="C1488" s="64">
        <f>IFERROR(INDEX(Data!$A$9:$A$984,INT((ROW()-1)/2),1),"")</f>
        <v>0</v>
      </c>
      <c r="D1488" s="64">
        <f>IFERROR(INDEX(Data!$A$9:$A$984,INT((ROW()-1)/2),1),"")</f>
        <v>0</v>
      </c>
      <c r="E1488" s="59">
        <f>VLOOKUP(BP1488,Define!$L$4:$M$37,2,0)</f>
        <v>0</v>
      </c>
      <c r="F1488" s="59">
        <f>IFERROR(INDEX(Data!$B$9:$B$984,INT((ROW()-1)/2),1),"")</f>
        <v>0</v>
      </c>
      <c r="G1488" s="59">
        <f t="shared" si="47"/>
        <v>0</v>
      </c>
      <c r="H1488" s="50">
        <f>IFERROR(INDEX(Data!$G$9:$G$984,INT((ROW()-1)/2),1),"")</f>
        <v>0</v>
      </c>
      <c r="I1488" s="58" t="e">
        <f t="shared" si="46"/>
        <v>#DIV/0!</v>
      </c>
      <c r="J1488" s="48"/>
      <c r="K1488" s="48" t="str">
        <f>IFERROR(VLOOKUP(IF(ISTEXT(L1488),M1488,L1488),Define!$A$3:$C$500,IF(MOD(ROW(),2)=1,2,3),0),"")</f>
        <v/>
      </c>
      <c r="L1488" s="48" t="str">
        <f>IFERROR(INDEX(Data!$P$9:$S$984,INT((ROW()-1)/2),IF(MOD(ROW(),2)=1,1,3)),"")</f>
        <v/>
      </c>
      <c r="M1488" s="48" t="str">
        <f>IFERROR(INDEX(Data!$P$9:$S$984,INT((ROW()-1)/2),IF(MOD(ROW(),2)=1,2,4)),"")</f>
        <v/>
      </c>
      <c r="N1488" s="167">
        <f>IFERROR(INDEX(IF(H1488="USD",Data!$F$9:$F$984,Data!$I$9:$I$984),INT((ROW()-1)/2),1),"")</f>
        <v>0</v>
      </c>
      <c r="O1488" s="44">
        <f>IFERROR(IF(H1488="USD",0,INDEX(Data!$F$9:$F$984,INT((ROW()-1)/2),1)),0)</f>
        <v>0</v>
      </c>
      <c r="P1488" s="48"/>
      <c r="Q1488" s="48"/>
      <c r="R1488" s="177" t="str">
        <f>IFERROR(VLOOKUP(L1488,Define!$A$4:$H$419,8,0),"")</f>
        <v/>
      </c>
      <c r="S1488" s="48"/>
      <c r="T1488" s="48"/>
      <c r="U1488" s="51"/>
      <c r="V1488" s="45"/>
      <c r="W1488" s="45">
        <f>IFERROR(INDEX(Data!$C$9:$C$984,INT((ROW()-1)/2),1),"")</f>
        <v>0</v>
      </c>
      <c r="X1488" s="49"/>
      <c r="Y1488" s="48"/>
      <c r="Z1488" s="48"/>
      <c r="AA1488" s="48"/>
      <c r="AB1488" s="48"/>
      <c r="AC1488" s="48"/>
      <c r="AD1488" s="48"/>
      <c r="AE1488" s="48"/>
      <c r="AF1488" s="44">
        <f>IFERROR(INDEX(Data!$J$9:$J$984,INT((ROW()-1)/2),1),"")</f>
        <v>0</v>
      </c>
      <c r="AG1488" s="48"/>
      <c r="AH1488" s="48"/>
      <c r="AI1488" s="48"/>
      <c r="AJ1488" s="48"/>
      <c r="AK1488" s="40"/>
      <c r="AL1488" s="49" t="s">
        <v>299</v>
      </c>
      <c r="AM1488" s="48"/>
      <c r="AN1488" s="48"/>
      <c r="AO1488" s="114" t="str">
        <f>IFERROR(VLOOKUP(L1488,Define!$A$3:$D$213,4,0),"")</f>
        <v/>
      </c>
      <c r="AP1488" s="48"/>
      <c r="AQ1488" s="48"/>
      <c r="AR1488" s="48"/>
      <c r="AS1488" s="48"/>
      <c r="AT1488" s="48"/>
      <c r="AU1488" s="48"/>
      <c r="AV1488" s="48"/>
      <c r="AW1488" s="48"/>
      <c r="AX1488" s="48"/>
      <c r="AY1488" s="48"/>
      <c r="AZ1488" s="48"/>
      <c r="BA1488" s="48"/>
      <c r="BB1488" s="48"/>
      <c r="BC1488" s="48"/>
      <c r="BD1488" s="48"/>
      <c r="BE1488" s="48"/>
      <c r="BF1488" s="48"/>
      <c r="BG1488" s="48"/>
      <c r="BH1488" s="48"/>
      <c r="BI1488" s="48"/>
      <c r="BJ1488" s="48"/>
      <c r="BK1488" s="48"/>
      <c r="BL1488" s="48"/>
      <c r="BM1488" s="48"/>
      <c r="BN1488" s="48"/>
      <c r="BP1488" s="179" t="str">
        <f>K1487&amp;"#"&amp;K1488</f>
        <v>#</v>
      </c>
    </row>
    <row r="1489" spans="1:68" x14ac:dyDescent="0.2">
      <c r="A1489" s="41">
        <v>0</v>
      </c>
      <c r="B1489" s="41">
        <f>IF(F1488&lt;&gt;F1489,MAX($B$2:B1488)+1,B1488)</f>
        <v>4</v>
      </c>
      <c r="C1489" s="64">
        <f>IFERROR(INDEX(Data!$A$9:$A$984,INT((ROW()-1)/2),1),"")</f>
        <v>0</v>
      </c>
      <c r="D1489" s="64">
        <f>IFERROR(INDEX(Data!$A$9:$A$984,INT((ROW()-1)/2),1),"")</f>
        <v>0</v>
      </c>
      <c r="E1489" s="59">
        <f>VLOOKUP(BP1489,Define!$L$4:$M$37,2,0)</f>
        <v>0</v>
      </c>
      <c r="F1489" s="59">
        <f>IFERROR(INDEX(Data!$B$9:$B$984,INT((ROW()-1)/2),1),"")</f>
        <v>0</v>
      </c>
      <c r="G1489" s="59">
        <f t="shared" si="47"/>
        <v>0</v>
      </c>
      <c r="H1489" s="50">
        <f>IFERROR(INDEX(Data!$G$9:$G$984,INT((ROW()-1)/2),1),"")</f>
        <v>0</v>
      </c>
      <c r="I1489" s="58" t="e">
        <f t="shared" si="46"/>
        <v>#DIV/0!</v>
      </c>
      <c r="J1489" s="48"/>
      <c r="K1489" s="48" t="str">
        <f>IFERROR(VLOOKUP(IF(ISTEXT(L1489),M1489,L1489),Define!$A$3:$C$500,IF(MOD(ROW(),2)=1,2,3),0),"")</f>
        <v/>
      </c>
      <c r="L1489" s="48" t="str">
        <f>IFERROR(INDEX(Data!$P$9:$S$984,INT((ROW()-1)/2),IF(MOD(ROW(),2)=1,1,3)),"")</f>
        <v/>
      </c>
      <c r="M1489" s="48" t="str">
        <f>IFERROR(INDEX(Data!$P$9:$S$984,INT((ROW()-1)/2),IF(MOD(ROW(),2)=1,2,4)),"")</f>
        <v/>
      </c>
      <c r="N1489" s="167">
        <f>IFERROR(INDEX(IF(H1489="USD",Data!$F$9:$F$984,Data!$I$9:$I$984),INT((ROW()-1)/2),1),"")</f>
        <v>0</v>
      </c>
      <c r="O1489" s="44">
        <f>IFERROR(IF(H1489="USD",0,INDEX(Data!$F$9:$F$984,INT((ROW()-1)/2),1)),0)</f>
        <v>0</v>
      </c>
      <c r="P1489" s="48"/>
      <c r="Q1489" s="48"/>
      <c r="R1489" s="177" t="str">
        <f>IFERROR(VLOOKUP(L1489,Define!$A$4:$H$419,8,0),"")</f>
        <v/>
      </c>
      <c r="S1489" s="48"/>
      <c r="T1489" s="48"/>
      <c r="U1489" s="51"/>
      <c r="V1489" s="45"/>
      <c r="W1489" s="45">
        <f>IFERROR(INDEX(Data!$C$9:$C$984,INT((ROW()-1)/2),1),"")</f>
        <v>0</v>
      </c>
      <c r="X1489" s="49"/>
      <c r="Y1489" s="48"/>
      <c r="Z1489" s="48"/>
      <c r="AA1489" s="48"/>
      <c r="AB1489" s="48"/>
      <c r="AC1489" s="48"/>
      <c r="AD1489" s="48"/>
      <c r="AE1489" s="48"/>
      <c r="AF1489" s="44">
        <f>IFERROR(INDEX(Data!$J$9:$J$984,INT((ROW()-1)/2),1),"")</f>
        <v>0</v>
      </c>
      <c r="AG1489" s="48"/>
      <c r="AH1489" s="48"/>
      <c r="AI1489" s="48"/>
      <c r="AJ1489" s="48"/>
      <c r="AK1489" s="40"/>
      <c r="AL1489" s="49" t="s">
        <v>299</v>
      </c>
      <c r="AM1489" s="48"/>
      <c r="AN1489" s="48"/>
      <c r="AO1489" s="114" t="str">
        <f>IFERROR(VLOOKUP(L1489,Define!$A$3:$D$213,4,0),"")</f>
        <v/>
      </c>
      <c r="AP1489" s="48"/>
      <c r="AQ1489" s="48"/>
      <c r="AR1489" s="48"/>
      <c r="AS1489" s="48"/>
      <c r="AT1489" s="48"/>
      <c r="AU1489" s="48"/>
      <c r="AV1489" s="48"/>
      <c r="AW1489" s="48"/>
      <c r="AX1489" s="48"/>
      <c r="AY1489" s="48"/>
      <c r="AZ1489" s="48"/>
      <c r="BA1489" s="48"/>
      <c r="BB1489" s="48"/>
      <c r="BC1489" s="48"/>
      <c r="BD1489" s="48"/>
      <c r="BE1489" s="48"/>
      <c r="BF1489" s="48"/>
      <c r="BG1489" s="48"/>
      <c r="BH1489" s="48"/>
      <c r="BI1489" s="48"/>
      <c r="BJ1489" s="48"/>
      <c r="BK1489" s="48"/>
      <c r="BL1489" s="48"/>
      <c r="BM1489" s="48"/>
      <c r="BN1489" s="48"/>
      <c r="BP1489" s="179" t="str">
        <f>K1489&amp;"#"&amp;K1490</f>
        <v>#</v>
      </c>
    </row>
    <row r="1490" spans="1:68" x14ac:dyDescent="0.2">
      <c r="A1490" s="41">
        <v>0</v>
      </c>
      <c r="B1490" s="41">
        <f>IF(F1489&lt;&gt;F1490,MAX($B$2:B1489)+1,B1489)</f>
        <v>4</v>
      </c>
      <c r="C1490" s="64">
        <f>IFERROR(INDEX(Data!$A$9:$A$984,INT((ROW()-1)/2),1),"")</f>
        <v>0</v>
      </c>
      <c r="D1490" s="64">
        <f>IFERROR(INDEX(Data!$A$9:$A$984,INT((ROW()-1)/2),1),"")</f>
        <v>0</v>
      </c>
      <c r="E1490" s="59">
        <f>VLOOKUP(BP1490,Define!$L$4:$M$37,2,0)</f>
        <v>0</v>
      </c>
      <c r="F1490" s="59">
        <f>IFERROR(INDEX(Data!$B$9:$B$984,INT((ROW()-1)/2),1),"")</f>
        <v>0</v>
      </c>
      <c r="G1490" s="59">
        <f t="shared" si="47"/>
        <v>0</v>
      </c>
      <c r="H1490" s="50">
        <f>IFERROR(INDEX(Data!$G$9:$G$984,INT((ROW()-1)/2),1),"")</f>
        <v>0</v>
      </c>
      <c r="I1490" s="58" t="e">
        <f t="shared" si="46"/>
        <v>#DIV/0!</v>
      </c>
      <c r="J1490" s="48"/>
      <c r="K1490" s="48" t="str">
        <f>IFERROR(VLOOKUP(IF(ISTEXT(L1490),M1490,L1490),Define!$A$3:$C$500,IF(MOD(ROW(),2)=1,2,3),0),"")</f>
        <v/>
      </c>
      <c r="L1490" s="48" t="str">
        <f>IFERROR(INDEX(Data!$P$9:$S$984,INT((ROW()-1)/2),IF(MOD(ROW(),2)=1,1,3)),"")</f>
        <v/>
      </c>
      <c r="M1490" s="48" t="str">
        <f>IFERROR(INDEX(Data!$P$9:$S$984,INT((ROW()-1)/2),IF(MOD(ROW(),2)=1,2,4)),"")</f>
        <v/>
      </c>
      <c r="N1490" s="167">
        <f>IFERROR(INDEX(IF(H1490="USD",Data!$F$9:$F$984,Data!$I$9:$I$984),INT((ROW()-1)/2),1),"")</f>
        <v>0</v>
      </c>
      <c r="O1490" s="44">
        <f>IFERROR(IF(H1490="USD",0,INDEX(Data!$F$9:$F$984,INT((ROW()-1)/2),1)),0)</f>
        <v>0</v>
      </c>
      <c r="P1490" s="48"/>
      <c r="Q1490" s="48"/>
      <c r="R1490" s="177" t="str">
        <f>IFERROR(VLOOKUP(L1490,Define!$A$4:$H$419,8,0),"")</f>
        <v/>
      </c>
      <c r="S1490" s="48"/>
      <c r="T1490" s="48"/>
      <c r="U1490" s="51"/>
      <c r="V1490" s="45"/>
      <c r="W1490" s="45">
        <f>IFERROR(INDEX(Data!$C$9:$C$984,INT((ROW()-1)/2),1),"")</f>
        <v>0</v>
      </c>
      <c r="X1490" s="49"/>
      <c r="Y1490" s="48"/>
      <c r="Z1490" s="48"/>
      <c r="AA1490" s="48"/>
      <c r="AB1490" s="48"/>
      <c r="AC1490" s="48"/>
      <c r="AD1490" s="48"/>
      <c r="AE1490" s="48"/>
      <c r="AF1490" s="44">
        <f>IFERROR(INDEX(Data!$J$9:$J$984,INT((ROW()-1)/2),1),"")</f>
        <v>0</v>
      </c>
      <c r="AG1490" s="48"/>
      <c r="AH1490" s="48"/>
      <c r="AI1490" s="48"/>
      <c r="AJ1490" s="48"/>
      <c r="AK1490" s="40"/>
      <c r="AL1490" s="49" t="s">
        <v>299</v>
      </c>
      <c r="AM1490" s="48"/>
      <c r="AN1490" s="48"/>
      <c r="AO1490" s="114" t="str">
        <f>IFERROR(VLOOKUP(L1490,Define!$A$3:$D$213,4,0),"")</f>
        <v/>
      </c>
      <c r="AP1490" s="48"/>
      <c r="AQ1490" s="48"/>
      <c r="AR1490" s="48"/>
      <c r="AS1490" s="48"/>
      <c r="AT1490" s="48"/>
      <c r="AU1490" s="48"/>
      <c r="AV1490" s="48"/>
      <c r="AW1490" s="48"/>
      <c r="AX1490" s="48"/>
      <c r="AY1490" s="48"/>
      <c r="AZ1490" s="48"/>
      <c r="BA1490" s="48"/>
      <c r="BB1490" s="48"/>
      <c r="BC1490" s="48"/>
      <c r="BD1490" s="48"/>
      <c r="BE1490" s="48"/>
      <c r="BF1490" s="48"/>
      <c r="BG1490" s="48"/>
      <c r="BH1490" s="48"/>
      <c r="BI1490" s="48"/>
      <c r="BJ1490" s="48"/>
      <c r="BK1490" s="48"/>
      <c r="BL1490" s="48"/>
      <c r="BM1490" s="48"/>
      <c r="BN1490" s="48"/>
      <c r="BP1490" s="179" t="str">
        <f>K1489&amp;"#"&amp;K1490</f>
        <v>#</v>
      </c>
    </row>
    <row r="1491" spans="1:68" x14ac:dyDescent="0.2">
      <c r="A1491" s="41">
        <v>0</v>
      </c>
      <c r="B1491" s="41">
        <f>IF(F1490&lt;&gt;F1491,MAX($B$2:B1490)+1,B1490)</f>
        <v>4</v>
      </c>
      <c r="C1491" s="64">
        <f>IFERROR(INDEX(Data!$A$9:$A$984,INT((ROW()-1)/2),1),"")</f>
        <v>0</v>
      </c>
      <c r="D1491" s="64">
        <f>IFERROR(INDEX(Data!$A$9:$A$984,INT((ROW()-1)/2),1),"")</f>
        <v>0</v>
      </c>
      <c r="E1491" s="59">
        <f>VLOOKUP(BP1491,Define!$L$4:$M$37,2,0)</f>
        <v>0</v>
      </c>
      <c r="F1491" s="59">
        <f>IFERROR(INDEX(Data!$B$9:$B$984,INT((ROW()-1)/2),1),"")</f>
        <v>0</v>
      </c>
      <c r="G1491" s="59">
        <f t="shared" si="47"/>
        <v>0</v>
      </c>
      <c r="H1491" s="50">
        <f>IFERROR(INDEX(Data!$G$9:$G$984,INT((ROW()-1)/2),1),"")</f>
        <v>0</v>
      </c>
      <c r="I1491" s="58" t="e">
        <f t="shared" si="46"/>
        <v>#DIV/0!</v>
      </c>
      <c r="J1491" s="48"/>
      <c r="K1491" s="48" t="str">
        <f>IFERROR(VLOOKUP(IF(ISTEXT(L1491),M1491,L1491),Define!$A$3:$C$500,IF(MOD(ROW(),2)=1,2,3),0),"")</f>
        <v/>
      </c>
      <c r="L1491" s="48" t="str">
        <f>IFERROR(INDEX(Data!$P$9:$S$984,INT((ROW()-1)/2),IF(MOD(ROW(),2)=1,1,3)),"")</f>
        <v/>
      </c>
      <c r="M1491" s="48" t="str">
        <f>IFERROR(INDEX(Data!$P$9:$S$984,INT((ROW()-1)/2),IF(MOD(ROW(),2)=1,2,4)),"")</f>
        <v/>
      </c>
      <c r="N1491" s="167">
        <f>IFERROR(INDEX(IF(H1491="USD",Data!$F$9:$F$984,Data!$I$9:$I$984),INT((ROW()-1)/2),1),"")</f>
        <v>0</v>
      </c>
      <c r="O1491" s="44">
        <f>IFERROR(IF(H1491="USD",0,INDEX(Data!$F$9:$F$984,INT((ROW()-1)/2),1)),0)</f>
        <v>0</v>
      </c>
      <c r="P1491" s="48"/>
      <c r="Q1491" s="48"/>
      <c r="R1491" s="177" t="str">
        <f>IFERROR(VLOOKUP(L1491,Define!$A$4:$H$419,8,0),"")</f>
        <v/>
      </c>
      <c r="S1491" s="48"/>
      <c r="T1491" s="48"/>
      <c r="U1491" s="51"/>
      <c r="V1491" s="45"/>
      <c r="W1491" s="45">
        <f>IFERROR(INDEX(Data!$C$9:$C$984,INT((ROW()-1)/2),1),"")</f>
        <v>0</v>
      </c>
      <c r="X1491" s="49"/>
      <c r="Y1491" s="48"/>
      <c r="Z1491" s="48"/>
      <c r="AA1491" s="48"/>
      <c r="AB1491" s="48"/>
      <c r="AC1491" s="48"/>
      <c r="AD1491" s="48"/>
      <c r="AE1491" s="48"/>
      <c r="AF1491" s="44">
        <f>IFERROR(INDEX(Data!$J$9:$J$984,INT((ROW()-1)/2),1),"")</f>
        <v>0</v>
      </c>
      <c r="AG1491" s="48"/>
      <c r="AH1491" s="48"/>
      <c r="AI1491" s="48"/>
      <c r="AJ1491" s="48"/>
      <c r="AK1491" s="40"/>
      <c r="AL1491" s="49" t="s">
        <v>299</v>
      </c>
      <c r="AM1491" s="48"/>
      <c r="AN1491" s="48"/>
      <c r="AO1491" s="114" t="str">
        <f>IFERROR(VLOOKUP(L1491,Define!$A$3:$D$213,4,0),"")</f>
        <v/>
      </c>
      <c r="AP1491" s="48"/>
      <c r="AQ1491" s="48"/>
      <c r="AR1491" s="48"/>
      <c r="AS1491" s="48"/>
      <c r="AT1491" s="48"/>
      <c r="AU1491" s="48"/>
      <c r="AV1491" s="48"/>
      <c r="AW1491" s="48"/>
      <c r="AX1491" s="48"/>
      <c r="AY1491" s="48"/>
      <c r="AZ1491" s="48"/>
      <c r="BA1491" s="48"/>
      <c r="BB1491" s="48"/>
      <c r="BC1491" s="48"/>
      <c r="BD1491" s="48"/>
      <c r="BE1491" s="48"/>
      <c r="BF1491" s="48"/>
      <c r="BG1491" s="48"/>
      <c r="BH1491" s="48"/>
      <c r="BI1491" s="48"/>
      <c r="BJ1491" s="48"/>
      <c r="BK1491" s="48"/>
      <c r="BL1491" s="48"/>
      <c r="BM1491" s="48"/>
      <c r="BN1491" s="48"/>
      <c r="BP1491" s="179" t="str">
        <f>K1491&amp;"#"&amp;K1492</f>
        <v>#</v>
      </c>
    </row>
    <row r="1492" spans="1:68" x14ac:dyDescent="0.2">
      <c r="A1492" s="41">
        <v>0</v>
      </c>
      <c r="B1492" s="41">
        <f>IF(F1491&lt;&gt;F1492,MAX($B$2:B1491)+1,B1491)</f>
        <v>4</v>
      </c>
      <c r="C1492" s="64">
        <f>IFERROR(INDEX(Data!$A$9:$A$984,INT((ROW()-1)/2),1),"")</f>
        <v>0</v>
      </c>
      <c r="D1492" s="64">
        <f>IFERROR(INDEX(Data!$A$9:$A$984,INT((ROW()-1)/2),1),"")</f>
        <v>0</v>
      </c>
      <c r="E1492" s="59">
        <f>VLOOKUP(BP1492,Define!$L$4:$M$37,2,0)</f>
        <v>0</v>
      </c>
      <c r="F1492" s="59">
        <f>IFERROR(INDEX(Data!$B$9:$B$984,INT((ROW()-1)/2),1),"")</f>
        <v>0</v>
      </c>
      <c r="G1492" s="59">
        <f t="shared" si="47"/>
        <v>0</v>
      </c>
      <c r="H1492" s="50">
        <f>IFERROR(INDEX(Data!$G$9:$G$984,INT((ROW()-1)/2),1),"")</f>
        <v>0</v>
      </c>
      <c r="I1492" s="58" t="e">
        <f t="shared" si="46"/>
        <v>#DIV/0!</v>
      </c>
      <c r="J1492" s="48"/>
      <c r="K1492" s="48" t="str">
        <f>IFERROR(VLOOKUP(IF(ISTEXT(L1492),M1492,L1492),Define!$A$3:$C$500,IF(MOD(ROW(),2)=1,2,3),0),"")</f>
        <v/>
      </c>
      <c r="L1492" s="48" t="str">
        <f>IFERROR(INDEX(Data!$P$9:$S$984,INT((ROW()-1)/2),IF(MOD(ROW(),2)=1,1,3)),"")</f>
        <v/>
      </c>
      <c r="M1492" s="48" t="str">
        <f>IFERROR(INDEX(Data!$P$9:$S$984,INT((ROW()-1)/2),IF(MOD(ROW(),2)=1,2,4)),"")</f>
        <v/>
      </c>
      <c r="N1492" s="167">
        <f>IFERROR(INDEX(IF(H1492="USD",Data!$F$9:$F$984,Data!$I$9:$I$984),INT((ROW()-1)/2),1),"")</f>
        <v>0</v>
      </c>
      <c r="O1492" s="44">
        <f>IFERROR(IF(H1492="USD",0,INDEX(Data!$F$9:$F$984,INT((ROW()-1)/2),1)),0)</f>
        <v>0</v>
      </c>
      <c r="P1492" s="48"/>
      <c r="Q1492" s="48"/>
      <c r="R1492" s="177" t="str">
        <f>IFERROR(VLOOKUP(L1492,Define!$A$4:$H$419,8,0),"")</f>
        <v/>
      </c>
      <c r="S1492" s="48"/>
      <c r="T1492" s="48"/>
      <c r="U1492" s="51"/>
      <c r="V1492" s="45"/>
      <c r="W1492" s="45">
        <f>IFERROR(INDEX(Data!$C$9:$C$984,INT((ROW()-1)/2),1),"")</f>
        <v>0</v>
      </c>
      <c r="X1492" s="49"/>
      <c r="Y1492" s="48"/>
      <c r="Z1492" s="48"/>
      <c r="AA1492" s="48"/>
      <c r="AB1492" s="48"/>
      <c r="AC1492" s="48"/>
      <c r="AD1492" s="48"/>
      <c r="AE1492" s="48"/>
      <c r="AF1492" s="44">
        <f>IFERROR(INDEX(Data!$J$9:$J$984,INT((ROW()-1)/2),1),"")</f>
        <v>0</v>
      </c>
      <c r="AG1492" s="48"/>
      <c r="AH1492" s="48"/>
      <c r="AI1492" s="48"/>
      <c r="AJ1492" s="48"/>
      <c r="AK1492" s="40"/>
      <c r="AL1492" s="49" t="s">
        <v>299</v>
      </c>
      <c r="AM1492" s="48"/>
      <c r="AN1492" s="48"/>
      <c r="AO1492" s="114" t="str">
        <f>IFERROR(VLOOKUP(L1492,Define!$A$3:$D$213,4,0),"")</f>
        <v/>
      </c>
      <c r="AP1492" s="48"/>
      <c r="AQ1492" s="48"/>
      <c r="AR1492" s="48"/>
      <c r="AS1492" s="48"/>
      <c r="AT1492" s="48"/>
      <c r="AU1492" s="48"/>
      <c r="AV1492" s="48"/>
      <c r="AW1492" s="48"/>
      <c r="AX1492" s="48"/>
      <c r="AY1492" s="48"/>
      <c r="AZ1492" s="48"/>
      <c r="BA1492" s="48"/>
      <c r="BB1492" s="48"/>
      <c r="BC1492" s="48"/>
      <c r="BD1492" s="48"/>
      <c r="BE1492" s="48"/>
      <c r="BF1492" s="48"/>
      <c r="BG1492" s="48"/>
      <c r="BH1492" s="48"/>
      <c r="BI1492" s="48"/>
      <c r="BJ1492" s="48"/>
      <c r="BK1492" s="48"/>
      <c r="BL1492" s="48"/>
      <c r="BM1492" s="48"/>
      <c r="BN1492" s="48"/>
      <c r="BP1492" s="179" t="str">
        <f>K1491&amp;"#"&amp;K1492</f>
        <v>#</v>
      </c>
    </row>
    <row r="1493" spans="1:68" x14ac:dyDescent="0.2">
      <c r="A1493" s="41">
        <v>0</v>
      </c>
      <c r="B1493" s="41">
        <f>IF(F1492&lt;&gt;F1493,MAX($B$2:B1492)+1,B1492)</f>
        <v>4</v>
      </c>
      <c r="C1493" s="64">
        <f>IFERROR(INDEX(Data!$A$9:$A$984,INT((ROW()-1)/2),1),"")</f>
        <v>0</v>
      </c>
      <c r="D1493" s="64">
        <f>IFERROR(INDEX(Data!$A$9:$A$984,INT((ROW()-1)/2),1),"")</f>
        <v>0</v>
      </c>
      <c r="E1493" s="59">
        <f>VLOOKUP(BP1493,Define!$L$4:$M$37,2,0)</f>
        <v>0</v>
      </c>
      <c r="F1493" s="59">
        <f>IFERROR(INDEX(Data!$B$9:$B$984,INT((ROW()-1)/2),1),"")</f>
        <v>0</v>
      </c>
      <c r="G1493" s="59">
        <f t="shared" si="47"/>
        <v>0</v>
      </c>
      <c r="H1493" s="50">
        <f>IFERROR(INDEX(Data!$G$9:$G$984,INT((ROW()-1)/2),1),"")</f>
        <v>0</v>
      </c>
      <c r="I1493" s="58" t="e">
        <f t="shared" si="46"/>
        <v>#DIV/0!</v>
      </c>
      <c r="J1493" s="48"/>
      <c r="K1493" s="48" t="str">
        <f>IFERROR(VLOOKUP(IF(ISTEXT(L1493),M1493,L1493),Define!$A$3:$C$500,IF(MOD(ROW(),2)=1,2,3),0),"")</f>
        <v/>
      </c>
      <c r="L1493" s="48" t="str">
        <f>IFERROR(INDEX(Data!$P$9:$S$984,INT((ROW()-1)/2),IF(MOD(ROW(),2)=1,1,3)),"")</f>
        <v/>
      </c>
      <c r="M1493" s="48" t="str">
        <f>IFERROR(INDEX(Data!$P$9:$S$984,INT((ROW()-1)/2),IF(MOD(ROW(),2)=1,2,4)),"")</f>
        <v/>
      </c>
      <c r="N1493" s="167">
        <f>IFERROR(INDEX(IF(H1493="USD",Data!$F$9:$F$984,Data!$I$9:$I$984),INT((ROW()-1)/2),1),"")</f>
        <v>0</v>
      </c>
      <c r="O1493" s="44">
        <f>IFERROR(IF(H1493="USD",0,INDEX(Data!$F$9:$F$984,INT((ROW()-1)/2),1)),0)</f>
        <v>0</v>
      </c>
      <c r="P1493" s="48"/>
      <c r="Q1493" s="48"/>
      <c r="R1493" s="177" t="str">
        <f>IFERROR(VLOOKUP(L1493,Define!$A$4:$H$419,8,0),"")</f>
        <v/>
      </c>
      <c r="S1493" s="48"/>
      <c r="T1493" s="48"/>
      <c r="U1493" s="51"/>
      <c r="V1493" s="45"/>
      <c r="W1493" s="45">
        <f>IFERROR(INDEX(Data!$C$9:$C$984,INT((ROW()-1)/2),1),"")</f>
        <v>0</v>
      </c>
      <c r="X1493" s="49"/>
      <c r="Y1493" s="48"/>
      <c r="Z1493" s="48"/>
      <c r="AA1493" s="48"/>
      <c r="AB1493" s="48"/>
      <c r="AC1493" s="48"/>
      <c r="AD1493" s="48"/>
      <c r="AE1493" s="48"/>
      <c r="AF1493" s="44">
        <f>IFERROR(INDEX(Data!$J$9:$J$984,INT((ROW()-1)/2),1),"")</f>
        <v>0</v>
      </c>
      <c r="AG1493" s="48"/>
      <c r="AH1493" s="48"/>
      <c r="AI1493" s="48"/>
      <c r="AJ1493" s="48"/>
      <c r="AK1493" s="40"/>
      <c r="AL1493" s="49" t="s">
        <v>299</v>
      </c>
      <c r="AM1493" s="48"/>
      <c r="AN1493" s="48"/>
      <c r="AO1493" s="114" t="str">
        <f>IFERROR(VLOOKUP(L1493,Define!$A$3:$D$213,4,0),"")</f>
        <v/>
      </c>
      <c r="AP1493" s="48"/>
      <c r="AQ1493" s="48"/>
      <c r="AR1493" s="48"/>
      <c r="AS1493" s="48"/>
      <c r="AT1493" s="48"/>
      <c r="AU1493" s="48"/>
      <c r="AV1493" s="48"/>
      <c r="AW1493" s="48"/>
      <c r="AX1493" s="48"/>
      <c r="AY1493" s="48"/>
      <c r="AZ1493" s="48"/>
      <c r="BA1493" s="48"/>
      <c r="BB1493" s="48"/>
      <c r="BC1493" s="48"/>
      <c r="BD1493" s="48"/>
      <c r="BE1493" s="48"/>
      <c r="BF1493" s="48"/>
      <c r="BG1493" s="48"/>
      <c r="BH1493" s="48"/>
      <c r="BI1493" s="48"/>
      <c r="BJ1493" s="48"/>
      <c r="BK1493" s="48"/>
      <c r="BL1493" s="48"/>
      <c r="BM1493" s="48"/>
      <c r="BN1493" s="48"/>
      <c r="BP1493" s="179" t="str">
        <f>K1493&amp;"#"&amp;K1494</f>
        <v>#</v>
      </c>
    </row>
    <row r="1494" spans="1:68" x14ac:dyDescent="0.2">
      <c r="A1494" s="41">
        <v>0</v>
      </c>
      <c r="B1494" s="41">
        <f>IF(F1493&lt;&gt;F1494,MAX($B$2:B1493)+1,B1493)</f>
        <v>4</v>
      </c>
      <c r="C1494" s="64">
        <f>IFERROR(INDEX(Data!$A$9:$A$984,INT((ROW()-1)/2),1),"")</f>
        <v>0</v>
      </c>
      <c r="D1494" s="64">
        <f>IFERROR(INDEX(Data!$A$9:$A$984,INT((ROW()-1)/2),1),"")</f>
        <v>0</v>
      </c>
      <c r="E1494" s="59">
        <f>VLOOKUP(BP1494,Define!$L$4:$M$37,2,0)</f>
        <v>0</v>
      </c>
      <c r="F1494" s="59">
        <f>IFERROR(INDEX(Data!$B$9:$B$984,INT((ROW()-1)/2),1),"")</f>
        <v>0</v>
      </c>
      <c r="G1494" s="59">
        <f t="shared" si="47"/>
        <v>0</v>
      </c>
      <c r="H1494" s="50">
        <f>IFERROR(INDEX(Data!$G$9:$G$984,INT((ROW()-1)/2),1),"")</f>
        <v>0</v>
      </c>
      <c r="I1494" s="58" t="e">
        <f t="shared" si="46"/>
        <v>#DIV/0!</v>
      </c>
      <c r="J1494" s="48"/>
      <c r="K1494" s="48" t="str">
        <f>IFERROR(VLOOKUP(IF(ISTEXT(L1494),M1494,L1494),Define!$A$3:$C$500,IF(MOD(ROW(),2)=1,2,3),0),"")</f>
        <v/>
      </c>
      <c r="L1494" s="48" t="str">
        <f>IFERROR(INDEX(Data!$P$9:$S$984,INT((ROW()-1)/2),IF(MOD(ROW(),2)=1,1,3)),"")</f>
        <v/>
      </c>
      <c r="M1494" s="48" t="str">
        <f>IFERROR(INDEX(Data!$P$9:$S$984,INT((ROW()-1)/2),IF(MOD(ROW(),2)=1,2,4)),"")</f>
        <v/>
      </c>
      <c r="N1494" s="167">
        <f>IFERROR(INDEX(IF(H1494="USD",Data!$F$9:$F$984,Data!$I$9:$I$984),INT((ROW()-1)/2),1),"")</f>
        <v>0</v>
      </c>
      <c r="O1494" s="44">
        <f>IFERROR(IF(H1494="USD",0,INDEX(Data!$F$9:$F$984,INT((ROW()-1)/2),1)),0)</f>
        <v>0</v>
      </c>
      <c r="P1494" s="48"/>
      <c r="Q1494" s="48"/>
      <c r="R1494" s="177" t="str">
        <f>IFERROR(VLOOKUP(L1494,Define!$A$4:$H$419,8,0),"")</f>
        <v/>
      </c>
      <c r="S1494" s="48"/>
      <c r="T1494" s="48"/>
      <c r="U1494" s="51"/>
      <c r="V1494" s="45"/>
      <c r="W1494" s="45">
        <f>IFERROR(INDEX(Data!$C$9:$C$984,INT((ROW()-1)/2),1),"")</f>
        <v>0</v>
      </c>
      <c r="X1494" s="49"/>
      <c r="Y1494" s="48"/>
      <c r="Z1494" s="48"/>
      <c r="AA1494" s="48"/>
      <c r="AB1494" s="48"/>
      <c r="AC1494" s="48"/>
      <c r="AD1494" s="48"/>
      <c r="AE1494" s="48"/>
      <c r="AF1494" s="44">
        <f>IFERROR(INDEX(Data!$J$9:$J$984,INT((ROW()-1)/2),1),"")</f>
        <v>0</v>
      </c>
      <c r="AG1494" s="48"/>
      <c r="AH1494" s="48"/>
      <c r="AI1494" s="48"/>
      <c r="AJ1494" s="48"/>
      <c r="AK1494" s="40"/>
      <c r="AL1494" s="49" t="s">
        <v>299</v>
      </c>
      <c r="AM1494" s="48"/>
      <c r="AN1494" s="48"/>
      <c r="AO1494" s="114" t="str">
        <f>IFERROR(VLOOKUP(L1494,Define!$A$3:$D$213,4,0),"")</f>
        <v/>
      </c>
      <c r="AP1494" s="48"/>
      <c r="AQ1494" s="48"/>
      <c r="AR1494" s="48"/>
      <c r="AS1494" s="48"/>
      <c r="AT1494" s="48"/>
      <c r="AU1494" s="48"/>
      <c r="AV1494" s="48"/>
      <c r="AW1494" s="48"/>
      <c r="AX1494" s="48"/>
      <c r="AY1494" s="48"/>
      <c r="AZ1494" s="48"/>
      <c r="BA1494" s="48"/>
      <c r="BB1494" s="48"/>
      <c r="BC1494" s="48"/>
      <c r="BD1494" s="48"/>
      <c r="BE1494" s="48"/>
      <c r="BF1494" s="48"/>
      <c r="BG1494" s="48"/>
      <c r="BH1494" s="48"/>
      <c r="BI1494" s="48"/>
      <c r="BJ1494" s="48"/>
      <c r="BK1494" s="48"/>
      <c r="BL1494" s="48"/>
      <c r="BM1494" s="48"/>
      <c r="BN1494" s="48"/>
      <c r="BP1494" s="179" t="str">
        <f>K1493&amp;"#"&amp;K1494</f>
        <v>#</v>
      </c>
    </row>
    <row r="1495" spans="1:68" x14ac:dyDescent="0.2">
      <c r="A1495" s="41">
        <v>0</v>
      </c>
      <c r="B1495" s="41">
        <f>IF(F1494&lt;&gt;F1495,MAX($B$2:B1494)+1,B1494)</f>
        <v>4</v>
      </c>
      <c r="C1495" s="64">
        <f>IFERROR(INDEX(Data!$A$9:$A$984,INT((ROW()-1)/2),1),"")</f>
        <v>0</v>
      </c>
      <c r="D1495" s="64">
        <f>IFERROR(INDEX(Data!$A$9:$A$984,INT((ROW()-1)/2),1),"")</f>
        <v>0</v>
      </c>
      <c r="E1495" s="59">
        <f>VLOOKUP(BP1495,Define!$L$4:$M$37,2,0)</f>
        <v>0</v>
      </c>
      <c r="F1495" s="59">
        <f>IFERROR(INDEX(Data!$B$9:$B$984,INT((ROW()-1)/2),1),"")</f>
        <v>0</v>
      </c>
      <c r="G1495" s="59">
        <f t="shared" si="47"/>
        <v>0</v>
      </c>
      <c r="H1495" s="50">
        <f>IFERROR(INDEX(Data!$G$9:$G$984,INT((ROW()-1)/2),1),"")</f>
        <v>0</v>
      </c>
      <c r="I1495" s="58" t="e">
        <f t="shared" si="46"/>
        <v>#DIV/0!</v>
      </c>
      <c r="J1495" s="48"/>
      <c r="K1495" s="48" t="str">
        <f>IFERROR(VLOOKUP(IF(ISTEXT(L1495),M1495,L1495),Define!$A$3:$C$500,IF(MOD(ROW(),2)=1,2,3),0),"")</f>
        <v/>
      </c>
      <c r="L1495" s="48" t="str">
        <f>IFERROR(INDEX(Data!$P$9:$S$984,INT((ROW()-1)/2),IF(MOD(ROW(),2)=1,1,3)),"")</f>
        <v/>
      </c>
      <c r="M1495" s="48" t="str">
        <f>IFERROR(INDEX(Data!$P$9:$S$984,INT((ROW()-1)/2),IF(MOD(ROW(),2)=1,2,4)),"")</f>
        <v/>
      </c>
      <c r="N1495" s="167">
        <f>IFERROR(INDEX(IF(H1495="USD",Data!$F$9:$F$984,Data!$I$9:$I$984),INT((ROW()-1)/2),1),"")</f>
        <v>0</v>
      </c>
      <c r="O1495" s="44">
        <f>IFERROR(IF(H1495="USD",0,INDEX(Data!$F$9:$F$984,INT((ROW()-1)/2),1)),0)</f>
        <v>0</v>
      </c>
      <c r="P1495" s="48"/>
      <c r="Q1495" s="48"/>
      <c r="R1495" s="177" t="str">
        <f>IFERROR(VLOOKUP(L1495,Define!$A$4:$H$419,8,0),"")</f>
        <v/>
      </c>
      <c r="S1495" s="48"/>
      <c r="T1495" s="48"/>
      <c r="U1495" s="51"/>
      <c r="V1495" s="45"/>
      <c r="W1495" s="45">
        <f>IFERROR(INDEX(Data!$C$9:$C$984,INT((ROW()-1)/2),1),"")</f>
        <v>0</v>
      </c>
      <c r="X1495" s="49"/>
      <c r="Y1495" s="48"/>
      <c r="Z1495" s="48"/>
      <c r="AA1495" s="48"/>
      <c r="AB1495" s="48"/>
      <c r="AC1495" s="48"/>
      <c r="AD1495" s="48"/>
      <c r="AE1495" s="48"/>
      <c r="AF1495" s="44">
        <f>IFERROR(INDEX(Data!$J$9:$J$984,INT((ROW()-1)/2),1),"")</f>
        <v>0</v>
      </c>
      <c r="AG1495" s="48"/>
      <c r="AH1495" s="48"/>
      <c r="AI1495" s="48"/>
      <c r="AJ1495" s="48"/>
      <c r="AK1495" s="40"/>
      <c r="AL1495" s="49" t="s">
        <v>299</v>
      </c>
      <c r="AM1495" s="48"/>
      <c r="AN1495" s="48"/>
      <c r="AO1495" s="114" t="str">
        <f>IFERROR(VLOOKUP(L1495,Define!$A$3:$D$213,4,0),"")</f>
        <v/>
      </c>
      <c r="AP1495" s="48"/>
      <c r="AQ1495" s="48"/>
      <c r="AR1495" s="48"/>
      <c r="AS1495" s="48"/>
      <c r="AT1495" s="48"/>
      <c r="AU1495" s="48"/>
      <c r="AV1495" s="48"/>
      <c r="AW1495" s="48"/>
      <c r="AX1495" s="48"/>
      <c r="AY1495" s="48"/>
      <c r="AZ1495" s="48"/>
      <c r="BA1495" s="48"/>
      <c r="BB1495" s="48"/>
      <c r="BC1495" s="48"/>
      <c r="BD1495" s="48"/>
      <c r="BE1495" s="48"/>
      <c r="BF1495" s="48"/>
      <c r="BG1495" s="48"/>
      <c r="BH1495" s="48"/>
      <c r="BI1495" s="48"/>
      <c r="BJ1495" s="48"/>
      <c r="BK1495" s="48"/>
      <c r="BL1495" s="48"/>
      <c r="BM1495" s="48"/>
      <c r="BN1495" s="48"/>
      <c r="BP1495" s="179" t="str">
        <f>K1495&amp;"#"&amp;K1496</f>
        <v>#</v>
      </c>
    </row>
    <row r="1496" spans="1:68" x14ac:dyDescent="0.2">
      <c r="A1496" s="41">
        <v>0</v>
      </c>
      <c r="B1496" s="41">
        <f>IF(F1495&lt;&gt;F1496,MAX($B$2:B1495)+1,B1495)</f>
        <v>4</v>
      </c>
      <c r="C1496" s="64">
        <f>IFERROR(INDEX(Data!$A$9:$A$984,INT((ROW()-1)/2),1),"")</f>
        <v>0</v>
      </c>
      <c r="D1496" s="64">
        <f>IFERROR(INDEX(Data!$A$9:$A$984,INT((ROW()-1)/2),1),"")</f>
        <v>0</v>
      </c>
      <c r="E1496" s="59">
        <f>VLOOKUP(BP1496,Define!$L$4:$M$37,2,0)</f>
        <v>0</v>
      </c>
      <c r="F1496" s="59">
        <f>IFERROR(INDEX(Data!$B$9:$B$984,INT((ROW()-1)/2),1),"")</f>
        <v>0</v>
      </c>
      <c r="G1496" s="59">
        <f t="shared" si="47"/>
        <v>0</v>
      </c>
      <c r="H1496" s="50">
        <f>IFERROR(INDEX(Data!$G$9:$G$984,INT((ROW()-1)/2),1),"")</f>
        <v>0</v>
      </c>
      <c r="I1496" s="58" t="e">
        <f t="shared" si="46"/>
        <v>#DIV/0!</v>
      </c>
      <c r="J1496" s="48"/>
      <c r="K1496" s="48" t="str">
        <f>IFERROR(VLOOKUP(IF(ISTEXT(L1496),M1496,L1496),Define!$A$3:$C$500,IF(MOD(ROW(),2)=1,2,3),0),"")</f>
        <v/>
      </c>
      <c r="L1496" s="48" t="str">
        <f>IFERROR(INDEX(Data!$P$9:$S$984,INT((ROW()-1)/2),IF(MOD(ROW(),2)=1,1,3)),"")</f>
        <v/>
      </c>
      <c r="M1496" s="48" t="str">
        <f>IFERROR(INDEX(Data!$P$9:$S$984,INT((ROW()-1)/2),IF(MOD(ROW(),2)=1,2,4)),"")</f>
        <v/>
      </c>
      <c r="N1496" s="167">
        <f>IFERROR(INDEX(IF(H1496="USD",Data!$F$9:$F$984,Data!$I$9:$I$984),INT((ROW()-1)/2),1),"")</f>
        <v>0</v>
      </c>
      <c r="O1496" s="44">
        <f>IFERROR(IF(H1496="USD",0,INDEX(Data!$F$9:$F$984,INT((ROW()-1)/2),1)),0)</f>
        <v>0</v>
      </c>
      <c r="P1496" s="48"/>
      <c r="Q1496" s="48"/>
      <c r="R1496" s="177" t="str">
        <f>IFERROR(VLOOKUP(L1496,Define!$A$4:$H$419,8,0),"")</f>
        <v/>
      </c>
      <c r="S1496" s="48"/>
      <c r="T1496" s="48"/>
      <c r="U1496" s="51"/>
      <c r="V1496" s="45"/>
      <c r="W1496" s="45">
        <f>IFERROR(INDEX(Data!$C$9:$C$984,INT((ROW()-1)/2),1),"")</f>
        <v>0</v>
      </c>
      <c r="X1496" s="49"/>
      <c r="Y1496" s="48"/>
      <c r="Z1496" s="48"/>
      <c r="AA1496" s="48"/>
      <c r="AB1496" s="48"/>
      <c r="AC1496" s="48"/>
      <c r="AD1496" s="48"/>
      <c r="AE1496" s="48"/>
      <c r="AF1496" s="44">
        <f>IFERROR(INDEX(Data!$J$9:$J$984,INT((ROW()-1)/2),1),"")</f>
        <v>0</v>
      </c>
      <c r="AG1496" s="48"/>
      <c r="AH1496" s="48"/>
      <c r="AI1496" s="48"/>
      <c r="AJ1496" s="48"/>
      <c r="AK1496" s="40"/>
      <c r="AL1496" s="49" t="s">
        <v>299</v>
      </c>
      <c r="AM1496" s="48"/>
      <c r="AN1496" s="48"/>
      <c r="AO1496" s="114" t="str">
        <f>IFERROR(VLOOKUP(L1496,Define!$A$3:$D$213,4,0),"")</f>
        <v/>
      </c>
      <c r="AP1496" s="48"/>
      <c r="AQ1496" s="48"/>
      <c r="AR1496" s="48"/>
      <c r="AS1496" s="48"/>
      <c r="AT1496" s="48"/>
      <c r="AU1496" s="48"/>
      <c r="AV1496" s="48"/>
      <c r="AW1496" s="48"/>
      <c r="AX1496" s="48"/>
      <c r="AY1496" s="48"/>
      <c r="AZ1496" s="48"/>
      <c r="BA1496" s="48"/>
      <c r="BB1496" s="48"/>
      <c r="BC1496" s="48"/>
      <c r="BD1496" s="48"/>
      <c r="BE1496" s="48"/>
      <c r="BF1496" s="48"/>
      <c r="BG1496" s="48"/>
      <c r="BH1496" s="48"/>
      <c r="BI1496" s="48"/>
      <c r="BJ1496" s="48"/>
      <c r="BK1496" s="48"/>
      <c r="BL1496" s="48"/>
      <c r="BM1496" s="48"/>
      <c r="BN1496" s="48"/>
      <c r="BP1496" s="179" t="str">
        <f>K1495&amp;"#"&amp;K1496</f>
        <v>#</v>
      </c>
    </row>
    <row r="1497" spans="1:68" x14ac:dyDescent="0.2">
      <c r="A1497" s="41">
        <v>0</v>
      </c>
      <c r="B1497" s="41">
        <f>IF(F1496&lt;&gt;F1497,MAX($B$2:B1496)+1,B1496)</f>
        <v>4</v>
      </c>
      <c r="C1497" s="64">
        <f>IFERROR(INDEX(Data!$A$9:$A$984,INT((ROW()-1)/2),1),"")</f>
        <v>0</v>
      </c>
      <c r="D1497" s="64">
        <f>IFERROR(INDEX(Data!$A$9:$A$984,INT((ROW()-1)/2),1),"")</f>
        <v>0</v>
      </c>
      <c r="E1497" s="59">
        <f>VLOOKUP(BP1497,Define!$L$4:$M$37,2,0)</f>
        <v>0</v>
      </c>
      <c r="F1497" s="59">
        <f>IFERROR(INDEX(Data!$B$9:$B$984,INT((ROW()-1)/2),1),"")</f>
        <v>0</v>
      </c>
      <c r="G1497" s="59">
        <f t="shared" si="47"/>
        <v>0</v>
      </c>
      <c r="H1497" s="50">
        <f>IFERROR(INDEX(Data!$G$9:$G$984,INT((ROW()-1)/2),1),"")</f>
        <v>0</v>
      </c>
      <c r="I1497" s="58" t="e">
        <f t="shared" si="46"/>
        <v>#DIV/0!</v>
      </c>
      <c r="J1497" s="48"/>
      <c r="K1497" s="48" t="str">
        <f>IFERROR(VLOOKUP(IF(ISTEXT(L1497),M1497,L1497),Define!$A$3:$C$500,IF(MOD(ROW(),2)=1,2,3),0),"")</f>
        <v/>
      </c>
      <c r="L1497" s="48" t="str">
        <f>IFERROR(INDEX(Data!$P$9:$S$984,INT((ROW()-1)/2),IF(MOD(ROW(),2)=1,1,3)),"")</f>
        <v/>
      </c>
      <c r="M1497" s="48" t="str">
        <f>IFERROR(INDEX(Data!$P$9:$S$984,INT((ROW()-1)/2),IF(MOD(ROW(),2)=1,2,4)),"")</f>
        <v/>
      </c>
      <c r="N1497" s="167">
        <f>IFERROR(INDEX(IF(H1497="USD",Data!$F$9:$F$984,Data!$I$9:$I$984),INT((ROW()-1)/2),1),"")</f>
        <v>0</v>
      </c>
      <c r="O1497" s="44">
        <f>IFERROR(IF(H1497="USD",0,INDEX(Data!$F$9:$F$984,INT((ROW()-1)/2),1)),0)</f>
        <v>0</v>
      </c>
      <c r="P1497" s="48"/>
      <c r="Q1497" s="48"/>
      <c r="R1497" s="177" t="str">
        <f>IFERROR(VLOOKUP(L1497,Define!$A$4:$H$419,8,0),"")</f>
        <v/>
      </c>
      <c r="S1497" s="48"/>
      <c r="T1497" s="48"/>
      <c r="U1497" s="51"/>
      <c r="V1497" s="45"/>
      <c r="W1497" s="45">
        <f>IFERROR(INDEX(Data!$C$9:$C$984,INT((ROW()-1)/2),1),"")</f>
        <v>0</v>
      </c>
      <c r="X1497" s="49"/>
      <c r="Y1497" s="48"/>
      <c r="Z1497" s="48"/>
      <c r="AA1497" s="48"/>
      <c r="AB1497" s="48"/>
      <c r="AC1497" s="48"/>
      <c r="AD1497" s="48"/>
      <c r="AE1497" s="48"/>
      <c r="AF1497" s="44">
        <f>IFERROR(INDEX(Data!$J$9:$J$984,INT((ROW()-1)/2),1),"")</f>
        <v>0</v>
      </c>
      <c r="AG1497" s="48"/>
      <c r="AH1497" s="48"/>
      <c r="AI1497" s="48"/>
      <c r="AJ1497" s="48"/>
      <c r="AK1497" s="40"/>
      <c r="AL1497" s="49" t="s">
        <v>299</v>
      </c>
      <c r="AM1497" s="48"/>
      <c r="AN1497" s="48"/>
      <c r="AO1497" s="114" t="str">
        <f>IFERROR(VLOOKUP(L1497,Define!$A$3:$D$213,4,0),"")</f>
        <v/>
      </c>
      <c r="AP1497" s="48"/>
      <c r="AQ1497" s="48"/>
      <c r="AR1497" s="48"/>
      <c r="AS1497" s="48"/>
      <c r="AT1497" s="48"/>
      <c r="AU1497" s="48"/>
      <c r="AV1497" s="48"/>
      <c r="AW1497" s="48"/>
      <c r="AX1497" s="48"/>
      <c r="AY1497" s="48"/>
      <c r="AZ1497" s="48"/>
      <c r="BA1497" s="48"/>
      <c r="BB1497" s="48"/>
      <c r="BC1497" s="48"/>
      <c r="BD1497" s="48"/>
      <c r="BE1497" s="48"/>
      <c r="BF1497" s="48"/>
      <c r="BG1497" s="48"/>
      <c r="BH1497" s="48"/>
      <c r="BI1497" s="48"/>
      <c r="BJ1497" s="48"/>
      <c r="BK1497" s="48"/>
      <c r="BL1497" s="48"/>
      <c r="BM1497" s="48"/>
      <c r="BN1497" s="48"/>
      <c r="BP1497" s="179" t="str">
        <f>K1497&amp;"#"&amp;K1498</f>
        <v>#</v>
      </c>
    </row>
    <row r="1498" spans="1:68" x14ac:dyDescent="0.2">
      <c r="A1498" s="41">
        <v>0</v>
      </c>
      <c r="B1498" s="41">
        <f>IF(F1497&lt;&gt;F1498,MAX($B$2:B1497)+1,B1497)</f>
        <v>4</v>
      </c>
      <c r="C1498" s="64">
        <f>IFERROR(INDEX(Data!$A$9:$A$984,INT((ROW()-1)/2),1),"")</f>
        <v>0</v>
      </c>
      <c r="D1498" s="64">
        <f>IFERROR(INDEX(Data!$A$9:$A$984,INT((ROW()-1)/2),1),"")</f>
        <v>0</v>
      </c>
      <c r="E1498" s="59">
        <f>VLOOKUP(BP1498,Define!$L$4:$M$37,2,0)</f>
        <v>0</v>
      </c>
      <c r="F1498" s="59">
        <f>IFERROR(INDEX(Data!$B$9:$B$984,INT((ROW()-1)/2),1),"")</f>
        <v>0</v>
      </c>
      <c r="G1498" s="59">
        <f t="shared" si="47"/>
        <v>0</v>
      </c>
      <c r="H1498" s="50">
        <f>IFERROR(INDEX(Data!$G$9:$G$984,INT((ROW()-1)/2),1),"")</f>
        <v>0</v>
      </c>
      <c r="I1498" s="58" t="e">
        <f t="shared" si="46"/>
        <v>#DIV/0!</v>
      </c>
      <c r="J1498" s="48"/>
      <c r="K1498" s="48" t="str">
        <f>IFERROR(VLOOKUP(IF(ISTEXT(L1498),M1498,L1498),Define!$A$3:$C$500,IF(MOD(ROW(),2)=1,2,3),0),"")</f>
        <v/>
      </c>
      <c r="L1498" s="48" t="str">
        <f>IFERROR(INDEX(Data!$P$9:$S$984,INT((ROW()-1)/2),IF(MOD(ROW(),2)=1,1,3)),"")</f>
        <v/>
      </c>
      <c r="M1498" s="48" t="str">
        <f>IFERROR(INDEX(Data!$P$9:$S$984,INT((ROW()-1)/2),IF(MOD(ROW(),2)=1,2,4)),"")</f>
        <v/>
      </c>
      <c r="N1498" s="167">
        <f>IFERROR(INDEX(IF(H1498="USD",Data!$F$9:$F$984,Data!$I$9:$I$984),INT((ROW()-1)/2),1),"")</f>
        <v>0</v>
      </c>
      <c r="O1498" s="44">
        <f>IFERROR(IF(H1498="USD",0,INDEX(Data!$F$9:$F$984,INT((ROW()-1)/2),1)),0)</f>
        <v>0</v>
      </c>
      <c r="P1498" s="48"/>
      <c r="Q1498" s="48"/>
      <c r="R1498" s="177" t="str">
        <f>IFERROR(VLOOKUP(L1498,Define!$A$4:$H$419,8,0),"")</f>
        <v/>
      </c>
      <c r="S1498" s="48"/>
      <c r="T1498" s="48"/>
      <c r="U1498" s="51"/>
      <c r="V1498" s="45"/>
      <c r="W1498" s="45">
        <f>IFERROR(INDEX(Data!$C$9:$C$984,INT((ROW()-1)/2),1),"")</f>
        <v>0</v>
      </c>
      <c r="X1498" s="49"/>
      <c r="Y1498" s="48"/>
      <c r="Z1498" s="48"/>
      <c r="AA1498" s="48"/>
      <c r="AB1498" s="48"/>
      <c r="AC1498" s="48"/>
      <c r="AD1498" s="48"/>
      <c r="AE1498" s="48"/>
      <c r="AF1498" s="44">
        <f>IFERROR(INDEX(Data!$J$9:$J$984,INT((ROW()-1)/2),1),"")</f>
        <v>0</v>
      </c>
      <c r="AG1498" s="48"/>
      <c r="AH1498" s="48"/>
      <c r="AI1498" s="48"/>
      <c r="AJ1498" s="48"/>
      <c r="AK1498" s="40"/>
      <c r="AL1498" s="49" t="s">
        <v>299</v>
      </c>
      <c r="AM1498" s="48"/>
      <c r="AN1498" s="48"/>
      <c r="AO1498" s="114" t="str">
        <f>IFERROR(VLOOKUP(L1498,Define!$A$3:$D$213,4,0),"")</f>
        <v/>
      </c>
      <c r="AP1498" s="48"/>
      <c r="AQ1498" s="48"/>
      <c r="AR1498" s="48"/>
      <c r="AS1498" s="48"/>
      <c r="AT1498" s="48"/>
      <c r="AU1498" s="48"/>
      <c r="AV1498" s="48"/>
      <c r="AW1498" s="48"/>
      <c r="AX1498" s="48"/>
      <c r="AY1498" s="48"/>
      <c r="AZ1498" s="48"/>
      <c r="BA1498" s="48"/>
      <c r="BB1498" s="48"/>
      <c r="BC1498" s="48"/>
      <c r="BD1498" s="48"/>
      <c r="BE1498" s="48"/>
      <c r="BF1498" s="48"/>
      <c r="BG1498" s="48"/>
      <c r="BH1498" s="48"/>
      <c r="BI1498" s="48"/>
      <c r="BJ1498" s="48"/>
      <c r="BK1498" s="48"/>
      <c r="BL1498" s="48"/>
      <c r="BM1498" s="48"/>
      <c r="BN1498" s="48"/>
      <c r="BP1498" s="179" t="str">
        <f>K1497&amp;"#"&amp;K1498</f>
        <v>#</v>
      </c>
    </row>
    <row r="1499" spans="1:68" x14ac:dyDescent="0.2">
      <c r="A1499" s="41">
        <v>0</v>
      </c>
      <c r="B1499" s="41">
        <f>IF(F1498&lt;&gt;F1499,MAX($B$2:B1498)+1,B1498)</f>
        <v>4</v>
      </c>
      <c r="C1499" s="64">
        <f>IFERROR(INDEX(Data!$A$9:$A$984,INT((ROW()-1)/2),1),"")</f>
        <v>0</v>
      </c>
      <c r="D1499" s="64">
        <f>IFERROR(INDEX(Data!$A$9:$A$984,INT((ROW()-1)/2),1),"")</f>
        <v>0</v>
      </c>
      <c r="E1499" s="59">
        <f>VLOOKUP(BP1499,Define!$L$4:$M$37,2,0)</f>
        <v>0</v>
      </c>
      <c r="F1499" s="59">
        <f>IFERROR(INDEX(Data!$B$9:$B$984,INT((ROW()-1)/2),1),"")</f>
        <v>0</v>
      </c>
      <c r="G1499" s="59">
        <f t="shared" si="47"/>
        <v>0</v>
      </c>
      <c r="H1499" s="50">
        <f>IFERROR(INDEX(Data!$G$9:$G$984,INT((ROW()-1)/2),1),"")</f>
        <v>0</v>
      </c>
      <c r="I1499" s="58" t="e">
        <f t="shared" si="46"/>
        <v>#DIV/0!</v>
      </c>
      <c r="J1499" s="48"/>
      <c r="K1499" s="48" t="str">
        <f>IFERROR(VLOOKUP(IF(ISTEXT(L1499),M1499,L1499),Define!$A$3:$C$500,IF(MOD(ROW(),2)=1,2,3),0),"")</f>
        <v/>
      </c>
      <c r="L1499" s="48" t="str">
        <f>IFERROR(INDEX(Data!$P$9:$S$984,INT((ROW()-1)/2),IF(MOD(ROW(),2)=1,1,3)),"")</f>
        <v/>
      </c>
      <c r="M1499" s="48" t="str">
        <f>IFERROR(INDEX(Data!$P$9:$S$984,INT((ROW()-1)/2),IF(MOD(ROW(),2)=1,2,4)),"")</f>
        <v/>
      </c>
      <c r="N1499" s="167">
        <f>IFERROR(INDEX(IF(H1499="USD",Data!$F$9:$F$984,Data!$I$9:$I$984),INT((ROW()-1)/2),1),"")</f>
        <v>0</v>
      </c>
      <c r="O1499" s="44">
        <f>IFERROR(IF(H1499="USD",0,INDEX(Data!$F$9:$F$984,INT((ROW()-1)/2),1)),0)</f>
        <v>0</v>
      </c>
      <c r="P1499" s="48"/>
      <c r="Q1499" s="48"/>
      <c r="R1499" s="177" t="str">
        <f>IFERROR(VLOOKUP(L1499,Define!$A$4:$H$419,8,0),"")</f>
        <v/>
      </c>
      <c r="S1499" s="48"/>
      <c r="T1499" s="48"/>
      <c r="U1499" s="51"/>
      <c r="V1499" s="45"/>
      <c r="W1499" s="45">
        <f>IFERROR(INDEX(Data!$C$9:$C$984,INT((ROW()-1)/2),1),"")</f>
        <v>0</v>
      </c>
      <c r="X1499" s="49"/>
      <c r="Y1499" s="48"/>
      <c r="Z1499" s="48"/>
      <c r="AA1499" s="48"/>
      <c r="AB1499" s="48"/>
      <c r="AC1499" s="48"/>
      <c r="AD1499" s="48"/>
      <c r="AE1499" s="48"/>
      <c r="AF1499" s="44">
        <f>IFERROR(INDEX(Data!$J$9:$J$984,INT((ROW()-1)/2),1),"")</f>
        <v>0</v>
      </c>
      <c r="AG1499" s="48"/>
      <c r="AH1499" s="48"/>
      <c r="AI1499" s="48"/>
      <c r="AJ1499" s="48"/>
      <c r="AK1499" s="40"/>
      <c r="AL1499" s="49" t="s">
        <v>299</v>
      </c>
      <c r="AM1499" s="48"/>
      <c r="AN1499" s="48"/>
      <c r="AO1499" s="114" t="str">
        <f>IFERROR(VLOOKUP(L1499,Define!$A$3:$D$213,4,0),"")</f>
        <v/>
      </c>
      <c r="AP1499" s="48"/>
      <c r="AQ1499" s="48"/>
      <c r="AR1499" s="48"/>
      <c r="AS1499" s="48"/>
      <c r="AT1499" s="48"/>
      <c r="AU1499" s="48"/>
      <c r="AV1499" s="48"/>
      <c r="AW1499" s="48"/>
      <c r="AX1499" s="48"/>
      <c r="AY1499" s="48"/>
      <c r="AZ1499" s="48"/>
      <c r="BA1499" s="48"/>
      <c r="BB1499" s="48"/>
      <c r="BC1499" s="48"/>
      <c r="BD1499" s="48"/>
      <c r="BE1499" s="48"/>
      <c r="BF1499" s="48"/>
      <c r="BG1499" s="48"/>
      <c r="BH1499" s="48"/>
      <c r="BI1499" s="48"/>
      <c r="BJ1499" s="48"/>
      <c r="BK1499" s="48"/>
      <c r="BL1499" s="48"/>
      <c r="BM1499" s="48"/>
      <c r="BN1499" s="48"/>
      <c r="BP1499" s="179" t="str">
        <f>K1499&amp;"#"&amp;K1500</f>
        <v>#</v>
      </c>
    </row>
    <row r="1500" spans="1:68" x14ac:dyDescent="0.2">
      <c r="A1500" s="41">
        <v>0</v>
      </c>
      <c r="B1500" s="41">
        <f>IF(F1499&lt;&gt;F1500,MAX($B$2:B1499)+1,B1499)</f>
        <v>4</v>
      </c>
      <c r="C1500" s="64">
        <f>IFERROR(INDEX(Data!$A$9:$A$984,INT((ROW()-1)/2),1),"")</f>
        <v>0</v>
      </c>
      <c r="D1500" s="64">
        <f>IFERROR(INDEX(Data!$A$9:$A$984,INT((ROW()-1)/2),1),"")</f>
        <v>0</v>
      </c>
      <c r="E1500" s="59">
        <f>VLOOKUP(BP1500,Define!$L$4:$M$37,2,0)</f>
        <v>0</v>
      </c>
      <c r="F1500" s="59">
        <f>IFERROR(INDEX(Data!$B$9:$B$984,INT((ROW()-1)/2),1),"")</f>
        <v>0</v>
      </c>
      <c r="G1500" s="59">
        <f t="shared" si="47"/>
        <v>0</v>
      </c>
      <c r="H1500" s="50">
        <f>IFERROR(INDEX(Data!$G$9:$G$984,INT((ROW()-1)/2),1),"")</f>
        <v>0</v>
      </c>
      <c r="I1500" s="58" t="e">
        <f t="shared" si="46"/>
        <v>#DIV/0!</v>
      </c>
      <c r="J1500" s="48"/>
      <c r="K1500" s="48" t="str">
        <f>IFERROR(VLOOKUP(IF(ISTEXT(L1500),M1500,L1500),Define!$A$3:$C$500,IF(MOD(ROW(),2)=1,2,3),0),"")</f>
        <v/>
      </c>
      <c r="L1500" s="48" t="str">
        <f>IFERROR(INDEX(Data!$P$9:$S$984,INT((ROW()-1)/2),IF(MOD(ROW(),2)=1,1,3)),"")</f>
        <v/>
      </c>
      <c r="M1500" s="48" t="str">
        <f>IFERROR(INDEX(Data!$P$9:$S$984,INT((ROW()-1)/2),IF(MOD(ROW(),2)=1,2,4)),"")</f>
        <v/>
      </c>
      <c r="N1500" s="167">
        <f>IFERROR(INDEX(IF(H1500="USD",Data!$F$9:$F$984,Data!$I$9:$I$984),INT((ROW()-1)/2),1),"")</f>
        <v>0</v>
      </c>
      <c r="O1500" s="44">
        <f>IFERROR(IF(H1500="USD",0,INDEX(Data!$F$9:$F$984,INT((ROW()-1)/2),1)),0)</f>
        <v>0</v>
      </c>
      <c r="P1500" s="48"/>
      <c r="Q1500" s="48"/>
      <c r="R1500" s="177" t="str">
        <f>IFERROR(VLOOKUP(L1500,Define!$A$4:$H$419,8,0),"")</f>
        <v/>
      </c>
      <c r="S1500" s="48"/>
      <c r="T1500" s="48"/>
      <c r="U1500" s="51"/>
      <c r="V1500" s="45"/>
      <c r="W1500" s="45">
        <f>IFERROR(INDEX(Data!$C$9:$C$984,INT((ROW()-1)/2),1),"")</f>
        <v>0</v>
      </c>
      <c r="X1500" s="49"/>
      <c r="Y1500" s="48"/>
      <c r="Z1500" s="48"/>
      <c r="AA1500" s="48"/>
      <c r="AB1500" s="48"/>
      <c r="AC1500" s="48"/>
      <c r="AD1500" s="48"/>
      <c r="AE1500" s="48"/>
      <c r="AF1500" s="44">
        <f>IFERROR(INDEX(Data!$J$9:$J$984,INT((ROW()-1)/2),1),"")</f>
        <v>0</v>
      </c>
      <c r="AG1500" s="48"/>
      <c r="AH1500" s="48"/>
      <c r="AI1500" s="48"/>
      <c r="AJ1500" s="48"/>
      <c r="AK1500" s="40"/>
      <c r="AL1500" s="49" t="s">
        <v>299</v>
      </c>
      <c r="AM1500" s="48"/>
      <c r="AN1500" s="48"/>
      <c r="AO1500" s="114" t="str">
        <f>IFERROR(VLOOKUP(L1500,Define!$A$3:$D$213,4,0),"")</f>
        <v/>
      </c>
      <c r="AP1500" s="48"/>
      <c r="AQ1500" s="48"/>
      <c r="AR1500" s="48"/>
      <c r="AS1500" s="48"/>
      <c r="AT1500" s="48"/>
      <c r="AU1500" s="48"/>
      <c r="AV1500" s="48"/>
      <c r="AW1500" s="48"/>
      <c r="AX1500" s="48"/>
      <c r="AY1500" s="48"/>
      <c r="AZ1500" s="48"/>
      <c r="BA1500" s="48"/>
      <c r="BB1500" s="48"/>
      <c r="BC1500" s="48"/>
      <c r="BD1500" s="48"/>
      <c r="BE1500" s="48"/>
      <c r="BF1500" s="48"/>
      <c r="BG1500" s="48"/>
      <c r="BH1500" s="48"/>
      <c r="BI1500" s="48"/>
      <c r="BJ1500" s="48"/>
      <c r="BK1500" s="48"/>
      <c r="BL1500" s="48"/>
      <c r="BM1500" s="48"/>
      <c r="BN1500" s="48"/>
      <c r="BP1500" s="179" t="str">
        <f>K1499&amp;"#"&amp;K1500</f>
        <v>#</v>
      </c>
    </row>
    <row r="1501" spans="1:68" x14ac:dyDescent="0.2">
      <c r="A1501" s="41">
        <v>0</v>
      </c>
      <c r="B1501" s="41">
        <f>IF(F1500&lt;&gt;F1501,MAX($B$2:B1500)+1,B1500)</f>
        <v>4</v>
      </c>
      <c r="C1501" s="64">
        <f>IFERROR(INDEX(Data!$A$9:$A$984,INT((ROW()-1)/2),1),"")</f>
        <v>0</v>
      </c>
      <c r="D1501" s="64">
        <f>IFERROR(INDEX(Data!$A$9:$A$984,INT((ROW()-1)/2),1),"")</f>
        <v>0</v>
      </c>
      <c r="E1501" s="59">
        <f>VLOOKUP(BP1501,Define!$L$4:$M$37,2,0)</f>
        <v>0</v>
      </c>
      <c r="F1501" s="59">
        <f>IFERROR(INDEX(Data!$B$9:$B$984,INT((ROW()-1)/2),1),"")</f>
        <v>0</v>
      </c>
      <c r="G1501" s="59">
        <f t="shared" si="47"/>
        <v>0</v>
      </c>
      <c r="H1501" s="50">
        <f>IFERROR(INDEX(Data!$G$9:$G$984,INT((ROW()-1)/2),1),"")</f>
        <v>0</v>
      </c>
      <c r="I1501" s="58" t="e">
        <f t="shared" si="46"/>
        <v>#DIV/0!</v>
      </c>
      <c r="J1501" s="48"/>
      <c r="K1501" s="48" t="str">
        <f>IFERROR(VLOOKUP(IF(ISTEXT(L1501),M1501,L1501),Define!$A$3:$C$500,IF(MOD(ROW(),2)=1,2,3),0),"")</f>
        <v/>
      </c>
      <c r="L1501" s="48" t="str">
        <f>IFERROR(INDEX(Data!$P$9:$S$984,INT((ROW()-1)/2),IF(MOD(ROW(),2)=1,1,3)),"")</f>
        <v/>
      </c>
      <c r="M1501" s="48" t="str">
        <f>IFERROR(INDEX(Data!$P$9:$S$984,INT((ROW()-1)/2),IF(MOD(ROW(),2)=1,2,4)),"")</f>
        <v/>
      </c>
      <c r="N1501" s="167">
        <f>IFERROR(INDEX(IF(H1501="USD",Data!$F$9:$F$984,Data!$I$9:$I$984),INT((ROW()-1)/2),1),"")</f>
        <v>0</v>
      </c>
      <c r="O1501" s="44">
        <f>IFERROR(IF(H1501="USD",0,INDEX(Data!$F$9:$F$984,INT((ROW()-1)/2),1)),0)</f>
        <v>0</v>
      </c>
      <c r="P1501" s="48"/>
      <c r="Q1501" s="48"/>
      <c r="R1501" s="177" t="str">
        <f>IFERROR(VLOOKUP(L1501,Define!$A$4:$H$419,8,0),"")</f>
        <v/>
      </c>
      <c r="S1501" s="48"/>
      <c r="T1501" s="48"/>
      <c r="U1501" s="51"/>
      <c r="V1501" s="45"/>
      <c r="W1501" s="45">
        <f>IFERROR(INDEX(Data!$C$9:$C$984,INT((ROW()-1)/2),1),"")</f>
        <v>0</v>
      </c>
      <c r="X1501" s="49"/>
      <c r="Y1501" s="48"/>
      <c r="Z1501" s="48"/>
      <c r="AA1501" s="48"/>
      <c r="AB1501" s="48"/>
      <c r="AC1501" s="48"/>
      <c r="AD1501" s="48"/>
      <c r="AE1501" s="48"/>
      <c r="AF1501" s="44">
        <f>IFERROR(INDEX(Data!$J$9:$J$984,INT((ROW()-1)/2),1),"")</f>
        <v>0</v>
      </c>
      <c r="AG1501" s="48"/>
      <c r="AH1501" s="48"/>
      <c r="AI1501" s="48"/>
      <c r="AJ1501" s="48"/>
      <c r="AK1501" s="40"/>
      <c r="AL1501" s="49" t="s">
        <v>299</v>
      </c>
      <c r="AM1501" s="48"/>
      <c r="AN1501" s="48"/>
      <c r="AO1501" s="114" t="str">
        <f>IFERROR(VLOOKUP(L1501,Define!$A$3:$D$213,4,0),"")</f>
        <v/>
      </c>
      <c r="AP1501" s="48"/>
      <c r="AQ1501" s="48"/>
      <c r="AR1501" s="48"/>
      <c r="AS1501" s="48"/>
      <c r="AT1501" s="48"/>
      <c r="AU1501" s="48"/>
      <c r="AV1501" s="48"/>
      <c r="AW1501" s="48"/>
      <c r="AX1501" s="48"/>
      <c r="AY1501" s="48"/>
      <c r="AZ1501" s="48"/>
      <c r="BA1501" s="48"/>
      <c r="BB1501" s="48"/>
      <c r="BC1501" s="48"/>
      <c r="BD1501" s="48"/>
      <c r="BE1501" s="48"/>
      <c r="BF1501" s="48"/>
      <c r="BG1501" s="48"/>
      <c r="BH1501" s="48"/>
      <c r="BI1501" s="48"/>
      <c r="BJ1501" s="48"/>
      <c r="BK1501" s="48"/>
      <c r="BL1501" s="48"/>
      <c r="BM1501" s="48"/>
      <c r="BN1501" s="48"/>
      <c r="BP1501" s="179" t="str">
        <f>K1501&amp;"#"&amp;K1502</f>
        <v>#</v>
      </c>
    </row>
    <row r="1502" spans="1:68" x14ac:dyDescent="0.2">
      <c r="A1502" s="41">
        <v>0</v>
      </c>
      <c r="B1502" s="41">
        <f>IF(F1501&lt;&gt;F1502,MAX($B$2:B1501)+1,B1501)</f>
        <v>4</v>
      </c>
      <c r="C1502" s="64">
        <f>IFERROR(INDEX(Data!$A$9:$A$984,INT((ROW()-1)/2),1),"")</f>
        <v>0</v>
      </c>
      <c r="D1502" s="64">
        <f>IFERROR(INDEX(Data!$A$9:$A$984,INT((ROW()-1)/2),1),"")</f>
        <v>0</v>
      </c>
      <c r="E1502" s="59">
        <f>VLOOKUP(BP1502,Define!$L$4:$M$37,2,0)</f>
        <v>0</v>
      </c>
      <c r="F1502" s="59">
        <f>IFERROR(INDEX(Data!$B$9:$B$984,INT((ROW()-1)/2),1),"")</f>
        <v>0</v>
      </c>
      <c r="G1502" s="59">
        <f t="shared" si="47"/>
        <v>0</v>
      </c>
      <c r="H1502" s="50">
        <f>IFERROR(INDEX(Data!$G$9:$G$984,INT((ROW()-1)/2),1),"")</f>
        <v>0</v>
      </c>
      <c r="I1502" s="58" t="e">
        <f t="shared" si="46"/>
        <v>#DIV/0!</v>
      </c>
      <c r="J1502" s="48"/>
      <c r="K1502" s="48" t="str">
        <f>IFERROR(VLOOKUP(IF(ISTEXT(L1502),M1502,L1502),Define!$A$3:$C$500,IF(MOD(ROW(),2)=1,2,3),0),"")</f>
        <v/>
      </c>
      <c r="L1502" s="48" t="str">
        <f>IFERROR(INDEX(Data!$P$9:$S$984,INT((ROW()-1)/2),IF(MOD(ROW(),2)=1,1,3)),"")</f>
        <v/>
      </c>
      <c r="M1502" s="48" t="str">
        <f>IFERROR(INDEX(Data!$P$9:$S$984,INT((ROW()-1)/2),IF(MOD(ROW(),2)=1,2,4)),"")</f>
        <v/>
      </c>
      <c r="N1502" s="167">
        <f>IFERROR(INDEX(IF(H1502="USD",Data!$F$9:$F$984,Data!$I$9:$I$984),INT((ROW()-1)/2),1),"")</f>
        <v>0</v>
      </c>
      <c r="O1502" s="44">
        <f>IFERROR(IF(H1502="USD",0,INDEX(Data!$F$9:$F$984,INT((ROW()-1)/2),1)),0)</f>
        <v>0</v>
      </c>
      <c r="P1502" s="48"/>
      <c r="Q1502" s="48"/>
      <c r="R1502" s="177" t="str">
        <f>IFERROR(VLOOKUP(L1502,Define!$A$4:$H$419,8,0),"")</f>
        <v/>
      </c>
      <c r="S1502" s="48"/>
      <c r="T1502" s="48"/>
      <c r="U1502" s="51"/>
      <c r="V1502" s="45"/>
      <c r="W1502" s="45">
        <f>IFERROR(INDEX(Data!$C$9:$C$984,INT((ROW()-1)/2),1),"")</f>
        <v>0</v>
      </c>
      <c r="X1502" s="49"/>
      <c r="Y1502" s="48"/>
      <c r="Z1502" s="48"/>
      <c r="AA1502" s="48"/>
      <c r="AB1502" s="48"/>
      <c r="AC1502" s="48"/>
      <c r="AD1502" s="48"/>
      <c r="AE1502" s="48"/>
      <c r="AF1502" s="44">
        <f>IFERROR(INDEX(Data!$J$9:$J$984,INT((ROW()-1)/2),1),"")</f>
        <v>0</v>
      </c>
      <c r="AG1502" s="48"/>
      <c r="AH1502" s="48"/>
      <c r="AI1502" s="48"/>
      <c r="AJ1502" s="48"/>
      <c r="AK1502" s="40"/>
      <c r="AL1502" s="49" t="s">
        <v>299</v>
      </c>
      <c r="AM1502" s="48"/>
      <c r="AN1502" s="48"/>
      <c r="AO1502" s="114" t="str">
        <f>IFERROR(VLOOKUP(L1502,Define!$A$3:$D$213,4,0),"")</f>
        <v/>
      </c>
      <c r="AP1502" s="48"/>
      <c r="AQ1502" s="48"/>
      <c r="AR1502" s="48"/>
      <c r="AS1502" s="48"/>
      <c r="AT1502" s="48"/>
      <c r="AU1502" s="48"/>
      <c r="AV1502" s="48"/>
      <c r="AW1502" s="48"/>
      <c r="AX1502" s="48"/>
      <c r="AY1502" s="48"/>
      <c r="AZ1502" s="48"/>
      <c r="BA1502" s="48"/>
      <c r="BB1502" s="48"/>
      <c r="BC1502" s="48"/>
      <c r="BD1502" s="48"/>
      <c r="BE1502" s="48"/>
      <c r="BF1502" s="48"/>
      <c r="BG1502" s="48"/>
      <c r="BH1502" s="48"/>
      <c r="BI1502" s="48"/>
      <c r="BJ1502" s="48"/>
      <c r="BK1502" s="48"/>
      <c r="BL1502" s="48"/>
      <c r="BM1502" s="48"/>
      <c r="BN1502" s="48"/>
      <c r="BP1502" s="179" t="str">
        <f>K1501&amp;"#"&amp;K1502</f>
        <v>#</v>
      </c>
    </row>
    <row r="1503" spans="1:68" x14ac:dyDescent="0.2">
      <c r="A1503" s="41">
        <v>0</v>
      </c>
      <c r="B1503" s="41">
        <f>IF(F1502&lt;&gt;F1503,MAX($B$2:B1502)+1,B1502)</f>
        <v>4</v>
      </c>
      <c r="C1503" s="64">
        <f>IFERROR(INDEX(Data!$A$9:$A$984,INT((ROW()-1)/2),1),"")</f>
        <v>0</v>
      </c>
      <c r="D1503" s="64">
        <f>IFERROR(INDEX(Data!$A$9:$A$984,INT((ROW()-1)/2),1),"")</f>
        <v>0</v>
      </c>
      <c r="E1503" s="59">
        <f>VLOOKUP(BP1503,Define!$L$4:$M$37,2,0)</f>
        <v>0</v>
      </c>
      <c r="F1503" s="59">
        <f>IFERROR(INDEX(Data!$B$9:$B$984,INT((ROW()-1)/2),1),"")</f>
        <v>0</v>
      </c>
      <c r="G1503" s="59">
        <f t="shared" si="47"/>
        <v>0</v>
      </c>
      <c r="H1503" s="50">
        <f>IFERROR(INDEX(Data!$G$9:$G$984,INT((ROW()-1)/2),1),"")</f>
        <v>0</v>
      </c>
      <c r="I1503" s="58" t="e">
        <f t="shared" si="46"/>
        <v>#DIV/0!</v>
      </c>
      <c r="J1503" s="48"/>
      <c r="K1503" s="48" t="str">
        <f>IFERROR(VLOOKUP(IF(ISTEXT(L1503),M1503,L1503),Define!$A$3:$C$500,IF(MOD(ROW(),2)=1,2,3),0),"")</f>
        <v/>
      </c>
      <c r="L1503" s="48" t="str">
        <f>IFERROR(INDEX(Data!$P$9:$S$984,INT((ROW()-1)/2),IF(MOD(ROW(),2)=1,1,3)),"")</f>
        <v/>
      </c>
      <c r="M1503" s="48" t="str">
        <f>IFERROR(INDEX(Data!$P$9:$S$984,INT((ROW()-1)/2),IF(MOD(ROW(),2)=1,2,4)),"")</f>
        <v/>
      </c>
      <c r="N1503" s="167">
        <f>IFERROR(INDEX(IF(H1503="USD",Data!$F$9:$F$984,Data!$I$9:$I$984),INT((ROW()-1)/2),1),"")</f>
        <v>0</v>
      </c>
      <c r="O1503" s="44">
        <f>IFERROR(IF(H1503="USD",0,INDEX(Data!$F$9:$F$984,INT((ROW()-1)/2),1)),0)</f>
        <v>0</v>
      </c>
      <c r="P1503" s="48"/>
      <c r="Q1503" s="48"/>
      <c r="R1503" s="177" t="str">
        <f>IFERROR(VLOOKUP(L1503,Define!$A$4:$H$419,8,0),"")</f>
        <v/>
      </c>
      <c r="S1503" s="48"/>
      <c r="T1503" s="48"/>
      <c r="U1503" s="51"/>
      <c r="V1503" s="45"/>
      <c r="W1503" s="45">
        <f>IFERROR(INDEX(Data!$C$9:$C$984,INT((ROW()-1)/2),1),"")</f>
        <v>0</v>
      </c>
      <c r="X1503" s="49"/>
      <c r="Y1503" s="48"/>
      <c r="Z1503" s="48"/>
      <c r="AA1503" s="48"/>
      <c r="AB1503" s="48"/>
      <c r="AC1503" s="48"/>
      <c r="AD1503" s="48"/>
      <c r="AE1503" s="48"/>
      <c r="AF1503" s="44">
        <f>IFERROR(INDEX(Data!$J$9:$J$984,INT((ROW()-1)/2),1),"")</f>
        <v>0</v>
      </c>
      <c r="AG1503" s="48"/>
      <c r="AH1503" s="48"/>
      <c r="AI1503" s="48"/>
      <c r="AJ1503" s="48"/>
      <c r="AK1503" s="40"/>
      <c r="AL1503" s="49" t="s">
        <v>299</v>
      </c>
      <c r="AM1503" s="48"/>
      <c r="AN1503" s="48"/>
      <c r="AO1503" s="114" t="str">
        <f>IFERROR(VLOOKUP(L1503,Define!$A$3:$D$213,4,0),"")</f>
        <v/>
      </c>
      <c r="AP1503" s="48"/>
      <c r="AQ1503" s="48"/>
      <c r="AR1503" s="48"/>
      <c r="AS1503" s="48"/>
      <c r="AT1503" s="48"/>
      <c r="AU1503" s="48"/>
      <c r="AV1503" s="48"/>
      <c r="AW1503" s="48"/>
      <c r="AX1503" s="48"/>
      <c r="AY1503" s="48"/>
      <c r="AZ1503" s="48"/>
      <c r="BA1503" s="48"/>
      <c r="BB1503" s="48"/>
      <c r="BC1503" s="48"/>
      <c r="BD1503" s="48"/>
      <c r="BE1503" s="48"/>
      <c r="BF1503" s="48"/>
      <c r="BG1503" s="48"/>
      <c r="BH1503" s="48"/>
      <c r="BI1503" s="48"/>
      <c r="BJ1503" s="48"/>
      <c r="BK1503" s="48"/>
      <c r="BL1503" s="48"/>
      <c r="BM1503" s="48"/>
      <c r="BN1503" s="48"/>
      <c r="BP1503" s="179" t="str">
        <f>K1503&amp;"#"&amp;K1504</f>
        <v>#</v>
      </c>
    </row>
    <row r="1504" spans="1:68" x14ac:dyDescent="0.2">
      <c r="A1504" s="41">
        <v>0</v>
      </c>
      <c r="B1504" s="41">
        <f>IF(F1503&lt;&gt;F1504,MAX($B$2:B1503)+1,B1503)</f>
        <v>4</v>
      </c>
      <c r="C1504" s="64">
        <f>IFERROR(INDEX(Data!$A$9:$A$984,INT((ROW()-1)/2),1),"")</f>
        <v>0</v>
      </c>
      <c r="D1504" s="64">
        <f>IFERROR(INDEX(Data!$A$9:$A$984,INT((ROW()-1)/2),1),"")</f>
        <v>0</v>
      </c>
      <c r="E1504" s="59">
        <f>VLOOKUP(BP1504,Define!$L$4:$M$37,2,0)</f>
        <v>0</v>
      </c>
      <c r="F1504" s="59">
        <f>IFERROR(INDEX(Data!$B$9:$B$984,INT((ROW()-1)/2),1),"")</f>
        <v>0</v>
      </c>
      <c r="G1504" s="59">
        <f t="shared" si="47"/>
        <v>0</v>
      </c>
      <c r="H1504" s="50">
        <f>IFERROR(INDEX(Data!$G$9:$G$984,INT((ROW()-1)/2),1),"")</f>
        <v>0</v>
      </c>
      <c r="I1504" s="58" t="e">
        <f t="shared" si="46"/>
        <v>#DIV/0!</v>
      </c>
      <c r="J1504" s="48"/>
      <c r="K1504" s="48" t="str">
        <f>IFERROR(VLOOKUP(IF(ISTEXT(L1504),M1504,L1504),Define!$A$3:$C$500,IF(MOD(ROW(),2)=1,2,3),0),"")</f>
        <v/>
      </c>
      <c r="L1504" s="48" t="str">
        <f>IFERROR(INDEX(Data!$P$9:$S$984,INT((ROW()-1)/2),IF(MOD(ROW(),2)=1,1,3)),"")</f>
        <v/>
      </c>
      <c r="M1504" s="48" t="str">
        <f>IFERROR(INDEX(Data!$P$9:$S$984,INT((ROW()-1)/2),IF(MOD(ROW(),2)=1,2,4)),"")</f>
        <v/>
      </c>
      <c r="N1504" s="167">
        <f>IFERROR(INDEX(IF(H1504="USD",Data!$F$9:$F$984,Data!$I$9:$I$984),INT((ROW()-1)/2),1),"")</f>
        <v>0</v>
      </c>
      <c r="O1504" s="44">
        <f>IFERROR(IF(H1504="USD",0,INDEX(Data!$F$9:$F$984,INT((ROW()-1)/2),1)),0)</f>
        <v>0</v>
      </c>
      <c r="P1504" s="48"/>
      <c r="Q1504" s="48"/>
      <c r="R1504" s="177" t="str">
        <f>IFERROR(VLOOKUP(L1504,Define!$A$4:$H$419,8,0),"")</f>
        <v/>
      </c>
      <c r="S1504" s="48"/>
      <c r="T1504" s="48"/>
      <c r="U1504" s="51"/>
      <c r="V1504" s="45"/>
      <c r="W1504" s="45">
        <f>IFERROR(INDEX(Data!$C$9:$C$984,INT((ROW()-1)/2),1),"")</f>
        <v>0</v>
      </c>
      <c r="X1504" s="49"/>
      <c r="Y1504" s="48"/>
      <c r="Z1504" s="48"/>
      <c r="AA1504" s="48"/>
      <c r="AB1504" s="48"/>
      <c r="AC1504" s="48"/>
      <c r="AD1504" s="48"/>
      <c r="AE1504" s="48"/>
      <c r="AF1504" s="44">
        <f>IFERROR(INDEX(Data!$J$9:$J$984,INT((ROW()-1)/2),1),"")</f>
        <v>0</v>
      </c>
      <c r="AG1504" s="48"/>
      <c r="AH1504" s="48"/>
      <c r="AI1504" s="48"/>
      <c r="AJ1504" s="48"/>
      <c r="AK1504" s="40"/>
      <c r="AL1504" s="49" t="s">
        <v>299</v>
      </c>
      <c r="AM1504" s="48"/>
      <c r="AN1504" s="48"/>
      <c r="AO1504" s="114" t="str">
        <f>IFERROR(VLOOKUP(L1504,Define!$A$3:$D$213,4,0),"")</f>
        <v/>
      </c>
      <c r="AP1504" s="48"/>
      <c r="AQ1504" s="48"/>
      <c r="AR1504" s="48"/>
      <c r="AS1504" s="48"/>
      <c r="AT1504" s="48"/>
      <c r="AU1504" s="48"/>
      <c r="AV1504" s="48"/>
      <c r="AW1504" s="48"/>
      <c r="AX1504" s="48"/>
      <c r="AY1504" s="48"/>
      <c r="AZ1504" s="48"/>
      <c r="BA1504" s="48"/>
      <c r="BB1504" s="48"/>
      <c r="BC1504" s="48"/>
      <c r="BD1504" s="48"/>
      <c r="BE1504" s="48"/>
      <c r="BF1504" s="48"/>
      <c r="BG1504" s="48"/>
      <c r="BH1504" s="48"/>
      <c r="BI1504" s="48"/>
      <c r="BJ1504" s="48"/>
      <c r="BK1504" s="48"/>
      <c r="BL1504" s="48"/>
      <c r="BM1504" s="48"/>
      <c r="BN1504" s="48"/>
      <c r="BP1504" s="179" t="str">
        <f>K1503&amp;"#"&amp;K1504</f>
        <v>#</v>
      </c>
    </row>
    <row r="1505" spans="1:68" x14ac:dyDescent="0.2">
      <c r="A1505" s="41">
        <v>0</v>
      </c>
      <c r="B1505" s="41">
        <f>IF(F1504&lt;&gt;F1505,MAX($B$2:B1504)+1,B1504)</f>
        <v>4</v>
      </c>
      <c r="C1505" s="64">
        <f>IFERROR(INDEX(Data!$A$9:$A$984,INT((ROW()-1)/2),1),"")</f>
        <v>0</v>
      </c>
      <c r="D1505" s="64">
        <f>IFERROR(INDEX(Data!$A$9:$A$984,INT((ROW()-1)/2),1),"")</f>
        <v>0</v>
      </c>
      <c r="E1505" s="59">
        <f>VLOOKUP(BP1505,Define!$L$4:$M$37,2,0)</f>
        <v>0</v>
      </c>
      <c r="F1505" s="59">
        <f>IFERROR(INDEX(Data!$B$9:$B$984,INT((ROW()-1)/2),1),"")</f>
        <v>0</v>
      </c>
      <c r="G1505" s="59">
        <f t="shared" si="47"/>
        <v>0</v>
      </c>
      <c r="H1505" s="50">
        <f>IFERROR(INDEX(Data!$G$9:$G$984,INT((ROW()-1)/2),1),"")</f>
        <v>0</v>
      </c>
      <c r="I1505" s="58" t="e">
        <f t="shared" si="46"/>
        <v>#DIV/0!</v>
      </c>
      <c r="J1505" s="48"/>
      <c r="K1505" s="48" t="str">
        <f>IFERROR(VLOOKUP(IF(ISTEXT(L1505),M1505,L1505),Define!$A$3:$C$500,IF(MOD(ROW(),2)=1,2,3),0),"")</f>
        <v/>
      </c>
      <c r="L1505" s="48" t="str">
        <f>IFERROR(INDEX(Data!$P$9:$S$984,INT((ROW()-1)/2),IF(MOD(ROW(),2)=1,1,3)),"")</f>
        <v/>
      </c>
      <c r="M1505" s="48" t="str">
        <f>IFERROR(INDEX(Data!$P$9:$S$984,INT((ROW()-1)/2),IF(MOD(ROW(),2)=1,2,4)),"")</f>
        <v/>
      </c>
      <c r="N1505" s="167">
        <f>IFERROR(INDEX(IF(H1505="USD",Data!$F$9:$F$984,Data!$I$9:$I$984),INT((ROW()-1)/2),1),"")</f>
        <v>0</v>
      </c>
      <c r="O1505" s="44">
        <f>IFERROR(IF(H1505="USD",0,INDEX(Data!$F$9:$F$984,INT((ROW()-1)/2),1)),0)</f>
        <v>0</v>
      </c>
      <c r="P1505" s="48"/>
      <c r="Q1505" s="48"/>
      <c r="R1505" s="177" t="str">
        <f>IFERROR(VLOOKUP(L1505,Define!$A$4:$H$419,8,0),"")</f>
        <v/>
      </c>
      <c r="S1505" s="48"/>
      <c r="T1505" s="48"/>
      <c r="U1505" s="51"/>
      <c r="V1505" s="45"/>
      <c r="W1505" s="45">
        <f>IFERROR(INDEX(Data!$C$9:$C$984,INT((ROW()-1)/2),1),"")</f>
        <v>0</v>
      </c>
      <c r="X1505" s="49"/>
      <c r="Y1505" s="48"/>
      <c r="Z1505" s="48"/>
      <c r="AA1505" s="48"/>
      <c r="AB1505" s="48"/>
      <c r="AC1505" s="48"/>
      <c r="AD1505" s="48"/>
      <c r="AE1505" s="48"/>
      <c r="AF1505" s="44">
        <f>IFERROR(INDEX(Data!$J$9:$J$984,INT((ROW()-1)/2),1),"")</f>
        <v>0</v>
      </c>
      <c r="AG1505" s="48"/>
      <c r="AH1505" s="48"/>
      <c r="AI1505" s="48"/>
      <c r="AJ1505" s="48"/>
      <c r="AK1505" s="40"/>
      <c r="AL1505" s="49" t="s">
        <v>299</v>
      </c>
      <c r="AM1505" s="48"/>
      <c r="AN1505" s="48"/>
      <c r="AO1505" s="114" t="str">
        <f>IFERROR(VLOOKUP(L1505,Define!$A$3:$D$213,4,0),"")</f>
        <v/>
      </c>
      <c r="AP1505" s="48"/>
      <c r="AQ1505" s="48"/>
      <c r="AR1505" s="48"/>
      <c r="AS1505" s="48"/>
      <c r="AT1505" s="48"/>
      <c r="AU1505" s="48"/>
      <c r="AV1505" s="48"/>
      <c r="AW1505" s="48"/>
      <c r="AX1505" s="48"/>
      <c r="AY1505" s="48"/>
      <c r="AZ1505" s="48"/>
      <c r="BA1505" s="48"/>
      <c r="BB1505" s="48"/>
      <c r="BC1505" s="48"/>
      <c r="BD1505" s="48"/>
      <c r="BE1505" s="48"/>
      <c r="BF1505" s="48"/>
      <c r="BG1505" s="48"/>
      <c r="BH1505" s="48"/>
      <c r="BI1505" s="48"/>
      <c r="BJ1505" s="48"/>
      <c r="BK1505" s="48"/>
      <c r="BL1505" s="48"/>
      <c r="BM1505" s="48"/>
      <c r="BN1505" s="48"/>
      <c r="BP1505" s="179" t="str">
        <f>K1505&amp;"#"&amp;K1506</f>
        <v>#</v>
      </c>
    </row>
    <row r="1506" spans="1:68" x14ac:dyDescent="0.2">
      <c r="A1506" s="41">
        <v>0</v>
      </c>
      <c r="B1506" s="41">
        <f>IF(F1505&lt;&gt;F1506,MAX($B$2:B1505)+1,B1505)</f>
        <v>4</v>
      </c>
      <c r="C1506" s="64">
        <f>IFERROR(INDEX(Data!$A$9:$A$984,INT((ROW()-1)/2),1),"")</f>
        <v>0</v>
      </c>
      <c r="D1506" s="64">
        <f>IFERROR(INDEX(Data!$A$9:$A$984,INT((ROW()-1)/2),1),"")</f>
        <v>0</v>
      </c>
      <c r="E1506" s="59">
        <f>VLOOKUP(BP1506,Define!$L$4:$M$37,2,0)</f>
        <v>0</v>
      </c>
      <c r="F1506" s="59">
        <f>IFERROR(INDEX(Data!$B$9:$B$984,INT((ROW()-1)/2),1),"")</f>
        <v>0</v>
      </c>
      <c r="G1506" s="59">
        <f t="shared" si="47"/>
        <v>0</v>
      </c>
      <c r="H1506" s="50">
        <f>IFERROR(INDEX(Data!$G$9:$G$984,INT((ROW()-1)/2),1),"")</f>
        <v>0</v>
      </c>
      <c r="I1506" s="58" t="e">
        <f t="shared" si="46"/>
        <v>#DIV/0!</v>
      </c>
      <c r="J1506" s="48"/>
      <c r="K1506" s="48" t="str">
        <f>IFERROR(VLOOKUP(IF(ISTEXT(L1506),M1506,L1506),Define!$A$3:$C$500,IF(MOD(ROW(),2)=1,2,3),0),"")</f>
        <v/>
      </c>
      <c r="L1506" s="48" t="str">
        <f>IFERROR(INDEX(Data!$P$9:$S$984,INT((ROW()-1)/2),IF(MOD(ROW(),2)=1,1,3)),"")</f>
        <v/>
      </c>
      <c r="M1506" s="48" t="str">
        <f>IFERROR(INDEX(Data!$P$9:$S$984,INT((ROW()-1)/2),IF(MOD(ROW(),2)=1,2,4)),"")</f>
        <v/>
      </c>
      <c r="N1506" s="167">
        <f>IFERROR(INDEX(IF(H1506="USD",Data!$F$9:$F$984,Data!$I$9:$I$984),INT((ROW()-1)/2),1),"")</f>
        <v>0</v>
      </c>
      <c r="O1506" s="44">
        <f>IFERROR(IF(H1506="USD",0,INDEX(Data!$F$9:$F$984,INT((ROW()-1)/2),1)),0)</f>
        <v>0</v>
      </c>
      <c r="P1506" s="48"/>
      <c r="Q1506" s="48"/>
      <c r="R1506" s="177" t="str">
        <f>IFERROR(VLOOKUP(L1506,Define!$A$4:$H$419,8,0),"")</f>
        <v/>
      </c>
      <c r="S1506" s="48"/>
      <c r="T1506" s="48"/>
      <c r="U1506" s="51"/>
      <c r="V1506" s="45"/>
      <c r="W1506" s="45">
        <f>IFERROR(INDEX(Data!$C$9:$C$984,INT((ROW()-1)/2),1),"")</f>
        <v>0</v>
      </c>
      <c r="X1506" s="49"/>
      <c r="Y1506" s="48"/>
      <c r="Z1506" s="48"/>
      <c r="AA1506" s="48"/>
      <c r="AB1506" s="48"/>
      <c r="AC1506" s="48"/>
      <c r="AD1506" s="48"/>
      <c r="AE1506" s="48"/>
      <c r="AF1506" s="44">
        <f>IFERROR(INDEX(Data!$J$9:$J$984,INT((ROW()-1)/2),1),"")</f>
        <v>0</v>
      </c>
      <c r="AG1506" s="48"/>
      <c r="AH1506" s="48"/>
      <c r="AI1506" s="48"/>
      <c r="AJ1506" s="48"/>
      <c r="AK1506" s="40"/>
      <c r="AL1506" s="49" t="s">
        <v>299</v>
      </c>
      <c r="AM1506" s="48"/>
      <c r="AN1506" s="48"/>
      <c r="AO1506" s="114" t="str">
        <f>IFERROR(VLOOKUP(L1506,Define!$A$3:$D$213,4,0),"")</f>
        <v/>
      </c>
      <c r="AP1506" s="48"/>
      <c r="AQ1506" s="48"/>
      <c r="AR1506" s="48"/>
      <c r="AS1506" s="48"/>
      <c r="AT1506" s="48"/>
      <c r="AU1506" s="48"/>
      <c r="AV1506" s="48"/>
      <c r="AW1506" s="48"/>
      <c r="AX1506" s="48"/>
      <c r="AY1506" s="48"/>
      <c r="AZ1506" s="48"/>
      <c r="BA1506" s="48"/>
      <c r="BB1506" s="48"/>
      <c r="BC1506" s="48"/>
      <c r="BD1506" s="48"/>
      <c r="BE1506" s="48"/>
      <c r="BF1506" s="48"/>
      <c r="BG1506" s="48"/>
      <c r="BH1506" s="48"/>
      <c r="BI1506" s="48"/>
      <c r="BJ1506" s="48"/>
      <c r="BK1506" s="48"/>
      <c r="BL1506" s="48"/>
      <c r="BM1506" s="48"/>
      <c r="BN1506" s="48"/>
      <c r="BP1506" s="179" t="str">
        <f>K1505&amp;"#"&amp;K1506</f>
        <v>#</v>
      </c>
    </row>
    <row r="1507" spans="1:68" x14ac:dyDescent="0.2">
      <c r="A1507" s="41">
        <v>0</v>
      </c>
      <c r="B1507" s="41">
        <f>IF(F1506&lt;&gt;F1507,MAX($B$2:B1506)+1,B1506)</f>
        <v>4</v>
      </c>
      <c r="C1507" s="64">
        <f>IFERROR(INDEX(Data!$A$9:$A$984,INT((ROW()-1)/2),1),"")</f>
        <v>0</v>
      </c>
      <c r="D1507" s="64">
        <f>IFERROR(INDEX(Data!$A$9:$A$984,INT((ROW()-1)/2),1),"")</f>
        <v>0</v>
      </c>
      <c r="E1507" s="59">
        <f>VLOOKUP(BP1507,Define!$L$4:$M$37,2,0)</f>
        <v>0</v>
      </c>
      <c r="F1507" s="59">
        <f>IFERROR(INDEX(Data!$B$9:$B$984,INT((ROW()-1)/2),1),"")</f>
        <v>0</v>
      </c>
      <c r="G1507" s="59">
        <f t="shared" si="47"/>
        <v>0</v>
      </c>
      <c r="H1507" s="50">
        <f>IFERROR(INDEX(Data!$G$9:$G$984,INT((ROW()-1)/2),1),"")</f>
        <v>0</v>
      </c>
      <c r="I1507" s="58" t="e">
        <f t="shared" si="46"/>
        <v>#DIV/0!</v>
      </c>
      <c r="J1507" s="48"/>
      <c r="K1507" s="48" t="str">
        <f>IFERROR(VLOOKUP(IF(ISTEXT(L1507),M1507,L1507),Define!$A$3:$C$500,IF(MOD(ROW(),2)=1,2,3),0),"")</f>
        <v/>
      </c>
      <c r="L1507" s="48" t="str">
        <f>IFERROR(INDEX(Data!$P$9:$S$984,INT((ROW()-1)/2),IF(MOD(ROW(),2)=1,1,3)),"")</f>
        <v/>
      </c>
      <c r="M1507" s="48" t="str">
        <f>IFERROR(INDEX(Data!$P$9:$S$984,INT((ROW()-1)/2),IF(MOD(ROW(),2)=1,2,4)),"")</f>
        <v/>
      </c>
      <c r="N1507" s="167">
        <f>IFERROR(INDEX(IF(H1507="USD",Data!$F$9:$F$984,Data!$I$9:$I$984),INT((ROW()-1)/2),1),"")</f>
        <v>0</v>
      </c>
      <c r="O1507" s="44">
        <f>IFERROR(IF(H1507="USD",0,INDEX(Data!$F$9:$F$984,INT((ROW()-1)/2),1)),0)</f>
        <v>0</v>
      </c>
      <c r="P1507" s="48"/>
      <c r="Q1507" s="48"/>
      <c r="R1507" s="177" t="str">
        <f>IFERROR(VLOOKUP(L1507,Define!$A$4:$H$419,8,0),"")</f>
        <v/>
      </c>
      <c r="S1507" s="48"/>
      <c r="T1507" s="48"/>
      <c r="U1507" s="51"/>
      <c r="V1507" s="45"/>
      <c r="W1507" s="45">
        <f>IFERROR(INDEX(Data!$C$9:$C$984,INT((ROW()-1)/2),1),"")</f>
        <v>0</v>
      </c>
      <c r="X1507" s="49"/>
      <c r="Y1507" s="48"/>
      <c r="Z1507" s="48"/>
      <c r="AA1507" s="48"/>
      <c r="AB1507" s="48"/>
      <c r="AC1507" s="48"/>
      <c r="AD1507" s="48"/>
      <c r="AE1507" s="48"/>
      <c r="AF1507" s="44">
        <f>IFERROR(INDEX(Data!$J$9:$J$984,INT((ROW()-1)/2),1),"")</f>
        <v>0</v>
      </c>
      <c r="AG1507" s="48"/>
      <c r="AH1507" s="48"/>
      <c r="AI1507" s="48"/>
      <c r="AJ1507" s="48"/>
      <c r="AK1507" s="40"/>
      <c r="AL1507" s="49" t="s">
        <v>299</v>
      </c>
      <c r="AM1507" s="48"/>
      <c r="AN1507" s="48"/>
      <c r="AO1507" s="114" t="str">
        <f>IFERROR(VLOOKUP(L1507,Define!$A$3:$D$213,4,0),"")</f>
        <v/>
      </c>
      <c r="AP1507" s="48"/>
      <c r="AQ1507" s="48"/>
      <c r="AR1507" s="48"/>
      <c r="AS1507" s="48"/>
      <c r="AT1507" s="48"/>
      <c r="AU1507" s="48"/>
      <c r="AV1507" s="48"/>
      <c r="AW1507" s="48"/>
      <c r="AX1507" s="48"/>
      <c r="AY1507" s="48"/>
      <c r="AZ1507" s="48"/>
      <c r="BA1507" s="48"/>
      <c r="BB1507" s="48"/>
      <c r="BC1507" s="48"/>
      <c r="BD1507" s="48"/>
      <c r="BE1507" s="48"/>
      <c r="BF1507" s="48"/>
      <c r="BG1507" s="48"/>
      <c r="BH1507" s="48"/>
      <c r="BI1507" s="48"/>
      <c r="BJ1507" s="48"/>
      <c r="BK1507" s="48"/>
      <c r="BL1507" s="48"/>
      <c r="BM1507" s="48"/>
      <c r="BN1507" s="48"/>
      <c r="BP1507" s="179" t="str">
        <f>K1507&amp;"#"&amp;K1508</f>
        <v>#</v>
      </c>
    </row>
    <row r="1508" spans="1:68" x14ac:dyDescent="0.2">
      <c r="A1508" s="41">
        <v>0</v>
      </c>
      <c r="B1508" s="41">
        <f>IF(F1507&lt;&gt;F1508,MAX($B$2:B1507)+1,B1507)</f>
        <v>4</v>
      </c>
      <c r="C1508" s="64">
        <f>IFERROR(INDEX(Data!$A$9:$A$984,INT((ROW()-1)/2),1),"")</f>
        <v>0</v>
      </c>
      <c r="D1508" s="64">
        <f>IFERROR(INDEX(Data!$A$9:$A$984,INT((ROW()-1)/2),1),"")</f>
        <v>0</v>
      </c>
      <c r="E1508" s="59">
        <f>VLOOKUP(BP1508,Define!$L$4:$M$37,2,0)</f>
        <v>0</v>
      </c>
      <c r="F1508" s="59">
        <f>IFERROR(INDEX(Data!$B$9:$B$984,INT((ROW()-1)/2),1),"")</f>
        <v>0</v>
      </c>
      <c r="G1508" s="59">
        <f t="shared" si="47"/>
        <v>0</v>
      </c>
      <c r="H1508" s="50">
        <f>IFERROR(INDEX(Data!$G$9:$G$984,INT((ROW()-1)/2),1),"")</f>
        <v>0</v>
      </c>
      <c r="I1508" s="58" t="e">
        <f t="shared" si="46"/>
        <v>#DIV/0!</v>
      </c>
      <c r="J1508" s="48"/>
      <c r="K1508" s="48" t="str">
        <f>IFERROR(VLOOKUP(IF(ISTEXT(L1508),M1508,L1508),Define!$A$3:$C$500,IF(MOD(ROW(),2)=1,2,3),0),"")</f>
        <v/>
      </c>
      <c r="L1508" s="48" t="str">
        <f>IFERROR(INDEX(Data!$P$9:$S$984,INT((ROW()-1)/2),IF(MOD(ROW(),2)=1,1,3)),"")</f>
        <v/>
      </c>
      <c r="M1508" s="48" t="str">
        <f>IFERROR(INDEX(Data!$P$9:$S$984,INT((ROW()-1)/2),IF(MOD(ROW(),2)=1,2,4)),"")</f>
        <v/>
      </c>
      <c r="N1508" s="167">
        <f>IFERROR(INDEX(IF(H1508="USD",Data!$F$9:$F$984,Data!$I$9:$I$984),INT((ROW()-1)/2),1),"")</f>
        <v>0</v>
      </c>
      <c r="O1508" s="44">
        <f>IFERROR(IF(H1508="USD",0,INDEX(Data!$F$9:$F$984,INT((ROW()-1)/2),1)),0)</f>
        <v>0</v>
      </c>
      <c r="P1508" s="48"/>
      <c r="Q1508" s="48"/>
      <c r="R1508" s="177" t="str">
        <f>IFERROR(VLOOKUP(L1508,Define!$A$4:$H$419,8,0),"")</f>
        <v/>
      </c>
      <c r="S1508" s="48"/>
      <c r="T1508" s="48"/>
      <c r="U1508" s="51"/>
      <c r="V1508" s="45"/>
      <c r="W1508" s="45">
        <f>IFERROR(INDEX(Data!$C$9:$C$984,INT((ROW()-1)/2),1),"")</f>
        <v>0</v>
      </c>
      <c r="X1508" s="49"/>
      <c r="Y1508" s="48"/>
      <c r="Z1508" s="48"/>
      <c r="AA1508" s="48"/>
      <c r="AB1508" s="48"/>
      <c r="AC1508" s="48"/>
      <c r="AD1508" s="48"/>
      <c r="AE1508" s="48"/>
      <c r="AF1508" s="44">
        <f>IFERROR(INDEX(Data!$J$9:$J$984,INT((ROW()-1)/2),1),"")</f>
        <v>0</v>
      </c>
      <c r="AG1508" s="48"/>
      <c r="AH1508" s="48"/>
      <c r="AI1508" s="48"/>
      <c r="AJ1508" s="48"/>
      <c r="AK1508" s="40"/>
      <c r="AL1508" s="49" t="s">
        <v>299</v>
      </c>
      <c r="AM1508" s="48"/>
      <c r="AN1508" s="48"/>
      <c r="AO1508" s="114" t="str">
        <f>IFERROR(VLOOKUP(L1508,Define!$A$3:$D$213,4,0),"")</f>
        <v/>
      </c>
      <c r="AP1508" s="48"/>
      <c r="AQ1508" s="48"/>
      <c r="AR1508" s="48"/>
      <c r="AS1508" s="48"/>
      <c r="AT1508" s="48"/>
      <c r="AU1508" s="48"/>
      <c r="AV1508" s="48"/>
      <c r="AW1508" s="48"/>
      <c r="AX1508" s="48"/>
      <c r="AY1508" s="48"/>
      <c r="AZ1508" s="48"/>
      <c r="BA1508" s="48"/>
      <c r="BB1508" s="48"/>
      <c r="BC1508" s="48"/>
      <c r="BD1508" s="48"/>
      <c r="BE1508" s="48"/>
      <c r="BF1508" s="48"/>
      <c r="BG1508" s="48"/>
      <c r="BH1508" s="48"/>
      <c r="BI1508" s="48"/>
      <c r="BJ1508" s="48"/>
      <c r="BK1508" s="48"/>
      <c r="BL1508" s="48"/>
      <c r="BM1508" s="48"/>
      <c r="BN1508" s="48"/>
      <c r="BP1508" s="179" t="str">
        <f>K1507&amp;"#"&amp;K1508</f>
        <v>#</v>
      </c>
    </row>
    <row r="1509" spans="1:68" x14ac:dyDescent="0.2">
      <c r="A1509" s="41">
        <v>0</v>
      </c>
      <c r="B1509" s="41">
        <f>IF(F1508&lt;&gt;F1509,MAX($B$2:B1508)+1,B1508)</f>
        <v>4</v>
      </c>
      <c r="C1509" s="64">
        <f>IFERROR(INDEX(Data!$A$9:$A$984,INT((ROW()-1)/2),1),"")</f>
        <v>0</v>
      </c>
      <c r="D1509" s="64">
        <f>IFERROR(INDEX(Data!$A$9:$A$984,INT((ROW()-1)/2),1),"")</f>
        <v>0</v>
      </c>
      <c r="E1509" s="59">
        <f>VLOOKUP(BP1509,Define!$L$4:$M$37,2,0)</f>
        <v>0</v>
      </c>
      <c r="F1509" s="59">
        <f>IFERROR(INDEX(Data!$B$9:$B$984,INT((ROW()-1)/2),1),"")</f>
        <v>0</v>
      </c>
      <c r="G1509" s="59">
        <f t="shared" si="47"/>
        <v>0</v>
      </c>
      <c r="H1509" s="50">
        <f>IFERROR(INDEX(Data!$G$9:$G$984,INT((ROW()-1)/2),1),"")</f>
        <v>0</v>
      </c>
      <c r="I1509" s="58" t="e">
        <f t="shared" si="46"/>
        <v>#DIV/0!</v>
      </c>
      <c r="J1509" s="48"/>
      <c r="K1509" s="48" t="str">
        <f>IFERROR(VLOOKUP(IF(ISTEXT(L1509),M1509,L1509),Define!$A$3:$C$500,IF(MOD(ROW(),2)=1,2,3),0),"")</f>
        <v/>
      </c>
      <c r="L1509" s="48" t="str">
        <f>IFERROR(INDEX(Data!$P$9:$S$984,INT((ROW()-1)/2),IF(MOD(ROW(),2)=1,1,3)),"")</f>
        <v/>
      </c>
      <c r="M1509" s="48" t="str">
        <f>IFERROR(INDEX(Data!$P$9:$S$984,INT((ROW()-1)/2),IF(MOD(ROW(),2)=1,2,4)),"")</f>
        <v/>
      </c>
      <c r="N1509" s="167">
        <f>IFERROR(INDEX(IF(H1509="USD",Data!$F$9:$F$984,Data!$I$9:$I$984),INT((ROW()-1)/2),1),"")</f>
        <v>0</v>
      </c>
      <c r="O1509" s="44">
        <f>IFERROR(IF(H1509="USD",0,INDEX(Data!$F$9:$F$984,INT((ROW()-1)/2),1)),0)</f>
        <v>0</v>
      </c>
      <c r="P1509" s="48"/>
      <c r="Q1509" s="48"/>
      <c r="R1509" s="177" t="str">
        <f>IFERROR(VLOOKUP(L1509,Define!$A$4:$H$419,8,0),"")</f>
        <v/>
      </c>
      <c r="S1509" s="48"/>
      <c r="T1509" s="48"/>
      <c r="U1509" s="51"/>
      <c r="V1509" s="45"/>
      <c r="W1509" s="45">
        <f>IFERROR(INDEX(Data!$C$9:$C$984,INT((ROW()-1)/2),1),"")</f>
        <v>0</v>
      </c>
      <c r="X1509" s="49"/>
      <c r="Y1509" s="48"/>
      <c r="Z1509" s="48"/>
      <c r="AA1509" s="48"/>
      <c r="AB1509" s="48"/>
      <c r="AC1509" s="48"/>
      <c r="AD1509" s="48"/>
      <c r="AE1509" s="48"/>
      <c r="AF1509" s="44">
        <f>IFERROR(INDEX(Data!$J$9:$J$984,INT((ROW()-1)/2),1),"")</f>
        <v>0</v>
      </c>
      <c r="AG1509" s="48"/>
      <c r="AH1509" s="48"/>
      <c r="AI1509" s="48"/>
      <c r="AJ1509" s="48"/>
      <c r="AK1509" s="40"/>
      <c r="AL1509" s="49" t="s">
        <v>299</v>
      </c>
      <c r="AM1509" s="48"/>
      <c r="AN1509" s="48"/>
      <c r="AO1509" s="114" t="str">
        <f>IFERROR(VLOOKUP(L1509,Define!$A$3:$D$213,4,0),"")</f>
        <v/>
      </c>
      <c r="AP1509" s="48"/>
      <c r="AQ1509" s="48"/>
      <c r="AR1509" s="48"/>
      <c r="AS1509" s="48"/>
      <c r="AT1509" s="48"/>
      <c r="AU1509" s="48"/>
      <c r="AV1509" s="48"/>
      <c r="AW1509" s="48"/>
      <c r="AX1509" s="48"/>
      <c r="AY1509" s="48"/>
      <c r="AZ1509" s="48"/>
      <c r="BA1509" s="48"/>
      <c r="BB1509" s="48"/>
      <c r="BC1509" s="48"/>
      <c r="BD1509" s="48"/>
      <c r="BE1509" s="48"/>
      <c r="BF1509" s="48"/>
      <c r="BG1509" s="48"/>
      <c r="BH1509" s="48"/>
      <c r="BI1509" s="48"/>
      <c r="BJ1509" s="48"/>
      <c r="BK1509" s="48"/>
      <c r="BL1509" s="48"/>
      <c r="BM1509" s="48"/>
      <c r="BN1509" s="48"/>
      <c r="BP1509" s="179" t="str">
        <f>K1509&amp;"#"&amp;K1510</f>
        <v>#</v>
      </c>
    </row>
    <row r="1510" spans="1:68" x14ac:dyDescent="0.2">
      <c r="A1510" s="41">
        <v>0</v>
      </c>
      <c r="B1510" s="41">
        <f>IF(F1509&lt;&gt;F1510,MAX($B$2:B1509)+1,B1509)</f>
        <v>4</v>
      </c>
      <c r="C1510" s="64">
        <f>IFERROR(INDEX(Data!$A$9:$A$984,INT((ROW()-1)/2),1),"")</f>
        <v>0</v>
      </c>
      <c r="D1510" s="64">
        <f>IFERROR(INDEX(Data!$A$9:$A$984,INT((ROW()-1)/2),1),"")</f>
        <v>0</v>
      </c>
      <c r="E1510" s="59">
        <f>VLOOKUP(BP1510,Define!$L$4:$M$37,2,0)</f>
        <v>0</v>
      </c>
      <c r="F1510" s="59">
        <f>IFERROR(INDEX(Data!$B$9:$B$984,INT((ROW()-1)/2),1),"")</f>
        <v>0</v>
      </c>
      <c r="G1510" s="59">
        <f t="shared" si="47"/>
        <v>0</v>
      </c>
      <c r="H1510" s="50">
        <f>IFERROR(INDEX(Data!$G$9:$G$984,INT((ROW()-1)/2),1),"")</f>
        <v>0</v>
      </c>
      <c r="I1510" s="58" t="e">
        <f t="shared" si="46"/>
        <v>#DIV/0!</v>
      </c>
      <c r="J1510" s="48"/>
      <c r="K1510" s="48" t="str">
        <f>IFERROR(VLOOKUP(IF(ISTEXT(L1510),M1510,L1510),Define!$A$3:$C$500,IF(MOD(ROW(),2)=1,2,3),0),"")</f>
        <v/>
      </c>
      <c r="L1510" s="48" t="str">
        <f>IFERROR(INDEX(Data!$P$9:$S$984,INT((ROW()-1)/2),IF(MOD(ROW(),2)=1,1,3)),"")</f>
        <v/>
      </c>
      <c r="M1510" s="48" t="str">
        <f>IFERROR(INDEX(Data!$P$9:$S$984,INT((ROW()-1)/2),IF(MOD(ROW(),2)=1,2,4)),"")</f>
        <v/>
      </c>
      <c r="N1510" s="167">
        <f>IFERROR(INDEX(IF(H1510="USD",Data!$F$9:$F$984,Data!$I$9:$I$984),INT((ROW()-1)/2),1),"")</f>
        <v>0</v>
      </c>
      <c r="O1510" s="44">
        <f>IFERROR(IF(H1510="USD",0,INDEX(Data!$F$9:$F$984,INT((ROW()-1)/2),1)),0)</f>
        <v>0</v>
      </c>
      <c r="P1510" s="48"/>
      <c r="Q1510" s="48"/>
      <c r="R1510" s="177" t="str">
        <f>IFERROR(VLOOKUP(L1510,Define!$A$4:$H$419,8,0),"")</f>
        <v/>
      </c>
      <c r="S1510" s="48"/>
      <c r="T1510" s="48"/>
      <c r="U1510" s="51"/>
      <c r="V1510" s="45"/>
      <c r="W1510" s="45">
        <f>IFERROR(INDEX(Data!$C$9:$C$984,INT((ROW()-1)/2),1),"")</f>
        <v>0</v>
      </c>
      <c r="X1510" s="49"/>
      <c r="Y1510" s="48"/>
      <c r="Z1510" s="48"/>
      <c r="AA1510" s="48"/>
      <c r="AB1510" s="48"/>
      <c r="AC1510" s="48"/>
      <c r="AD1510" s="48"/>
      <c r="AE1510" s="48"/>
      <c r="AF1510" s="44">
        <f>IFERROR(INDEX(Data!$J$9:$J$984,INT((ROW()-1)/2),1),"")</f>
        <v>0</v>
      </c>
      <c r="AG1510" s="48"/>
      <c r="AH1510" s="48"/>
      <c r="AI1510" s="48"/>
      <c r="AJ1510" s="48"/>
      <c r="AK1510" s="40"/>
      <c r="AL1510" s="49" t="s">
        <v>299</v>
      </c>
      <c r="AM1510" s="48"/>
      <c r="AN1510" s="48"/>
      <c r="AO1510" s="114" t="str">
        <f>IFERROR(VLOOKUP(L1510,Define!$A$3:$D$213,4,0),"")</f>
        <v/>
      </c>
      <c r="AP1510" s="48"/>
      <c r="AQ1510" s="48"/>
      <c r="AR1510" s="48"/>
      <c r="AS1510" s="48"/>
      <c r="AT1510" s="48"/>
      <c r="AU1510" s="48"/>
      <c r="AV1510" s="48"/>
      <c r="AW1510" s="48"/>
      <c r="AX1510" s="48"/>
      <c r="AY1510" s="48"/>
      <c r="AZ1510" s="48"/>
      <c r="BA1510" s="48"/>
      <c r="BB1510" s="48"/>
      <c r="BC1510" s="48"/>
      <c r="BD1510" s="48"/>
      <c r="BE1510" s="48"/>
      <c r="BF1510" s="48"/>
      <c r="BG1510" s="48"/>
      <c r="BH1510" s="48"/>
      <c r="BI1510" s="48"/>
      <c r="BJ1510" s="48"/>
      <c r="BK1510" s="48"/>
      <c r="BL1510" s="48"/>
      <c r="BM1510" s="48"/>
      <c r="BN1510" s="48"/>
      <c r="BP1510" s="179" t="str">
        <f>K1509&amp;"#"&amp;K1510</f>
        <v>#</v>
      </c>
    </row>
    <row r="1511" spans="1:68" x14ac:dyDescent="0.2">
      <c r="A1511" s="41">
        <v>0</v>
      </c>
      <c r="B1511" s="41">
        <f>IF(F1510&lt;&gt;F1511,MAX($B$2:B1510)+1,B1510)</f>
        <v>4</v>
      </c>
      <c r="C1511" s="64">
        <f>IFERROR(INDEX(Data!$A$9:$A$984,INT((ROW()-1)/2),1),"")</f>
        <v>0</v>
      </c>
      <c r="D1511" s="64">
        <f>IFERROR(INDEX(Data!$A$9:$A$984,INT((ROW()-1)/2),1),"")</f>
        <v>0</v>
      </c>
      <c r="E1511" s="59">
        <f>VLOOKUP(BP1511,Define!$L$4:$M$37,2,0)</f>
        <v>0</v>
      </c>
      <c r="F1511" s="59">
        <f>IFERROR(INDEX(Data!$B$9:$B$984,INT((ROW()-1)/2),1),"")</f>
        <v>0</v>
      </c>
      <c r="G1511" s="59">
        <f t="shared" si="47"/>
        <v>0</v>
      </c>
      <c r="H1511" s="50">
        <f>IFERROR(INDEX(Data!$G$9:$G$984,INT((ROW()-1)/2),1),"")</f>
        <v>0</v>
      </c>
      <c r="I1511" s="58" t="e">
        <f t="shared" si="46"/>
        <v>#DIV/0!</v>
      </c>
      <c r="J1511" s="48"/>
      <c r="K1511" s="48" t="str">
        <f>IFERROR(VLOOKUP(IF(ISTEXT(L1511),M1511,L1511),Define!$A$3:$C$500,IF(MOD(ROW(),2)=1,2,3),0),"")</f>
        <v/>
      </c>
      <c r="L1511" s="48" t="str">
        <f>IFERROR(INDEX(Data!$P$9:$S$984,INT((ROW()-1)/2),IF(MOD(ROW(),2)=1,1,3)),"")</f>
        <v/>
      </c>
      <c r="M1511" s="48" t="str">
        <f>IFERROR(INDEX(Data!$P$9:$S$984,INT((ROW()-1)/2),IF(MOD(ROW(),2)=1,2,4)),"")</f>
        <v/>
      </c>
      <c r="N1511" s="167">
        <f>IFERROR(INDEX(IF(H1511="USD",Data!$F$9:$F$984,Data!$I$9:$I$984),INT((ROW()-1)/2),1),"")</f>
        <v>0</v>
      </c>
      <c r="O1511" s="44">
        <f>IFERROR(IF(H1511="USD",0,INDEX(Data!$F$9:$F$984,INT((ROW()-1)/2),1)),0)</f>
        <v>0</v>
      </c>
      <c r="P1511" s="48"/>
      <c r="Q1511" s="48"/>
      <c r="R1511" s="177" t="str">
        <f>IFERROR(VLOOKUP(L1511,Define!$A$4:$H$419,8,0),"")</f>
        <v/>
      </c>
      <c r="S1511" s="48"/>
      <c r="T1511" s="48"/>
      <c r="U1511" s="51"/>
      <c r="V1511" s="45"/>
      <c r="W1511" s="45">
        <f>IFERROR(INDEX(Data!$C$9:$C$984,INT((ROW()-1)/2),1),"")</f>
        <v>0</v>
      </c>
      <c r="X1511" s="49"/>
      <c r="Y1511" s="48"/>
      <c r="Z1511" s="48"/>
      <c r="AA1511" s="48"/>
      <c r="AB1511" s="48"/>
      <c r="AC1511" s="48"/>
      <c r="AD1511" s="48"/>
      <c r="AE1511" s="48"/>
      <c r="AF1511" s="44">
        <f>IFERROR(INDEX(Data!$J$9:$J$984,INT((ROW()-1)/2),1),"")</f>
        <v>0</v>
      </c>
      <c r="AG1511" s="48"/>
      <c r="AH1511" s="48"/>
      <c r="AI1511" s="48"/>
      <c r="AJ1511" s="48"/>
      <c r="AK1511" s="40"/>
      <c r="AL1511" s="49" t="s">
        <v>299</v>
      </c>
      <c r="AM1511" s="48"/>
      <c r="AN1511" s="48"/>
      <c r="AO1511" s="114" t="str">
        <f>IFERROR(VLOOKUP(L1511,Define!$A$3:$D$213,4,0),"")</f>
        <v/>
      </c>
      <c r="AP1511" s="48"/>
      <c r="AQ1511" s="48"/>
      <c r="AR1511" s="48"/>
      <c r="AS1511" s="48"/>
      <c r="AT1511" s="48"/>
      <c r="AU1511" s="48"/>
      <c r="AV1511" s="48"/>
      <c r="AW1511" s="48"/>
      <c r="AX1511" s="48"/>
      <c r="AY1511" s="48"/>
      <c r="AZ1511" s="48"/>
      <c r="BA1511" s="48"/>
      <c r="BB1511" s="48"/>
      <c r="BC1511" s="48"/>
      <c r="BD1511" s="48"/>
      <c r="BE1511" s="48"/>
      <c r="BF1511" s="48"/>
      <c r="BG1511" s="48"/>
      <c r="BH1511" s="48"/>
      <c r="BI1511" s="48"/>
      <c r="BJ1511" s="48"/>
      <c r="BK1511" s="48"/>
      <c r="BL1511" s="48"/>
      <c r="BM1511" s="48"/>
      <c r="BN1511" s="48"/>
      <c r="BP1511" s="179" t="str">
        <f>K1511&amp;"#"&amp;K1512</f>
        <v>#</v>
      </c>
    </row>
    <row r="1512" spans="1:68" x14ac:dyDescent="0.2">
      <c r="A1512" s="41">
        <v>0</v>
      </c>
      <c r="B1512" s="41">
        <f>IF(F1511&lt;&gt;F1512,MAX($B$2:B1511)+1,B1511)</f>
        <v>4</v>
      </c>
      <c r="C1512" s="64">
        <f>IFERROR(INDEX(Data!$A$9:$A$984,INT((ROW()-1)/2),1),"")</f>
        <v>0</v>
      </c>
      <c r="D1512" s="64">
        <f>IFERROR(INDEX(Data!$A$9:$A$984,INT((ROW()-1)/2),1),"")</f>
        <v>0</v>
      </c>
      <c r="E1512" s="59">
        <f>VLOOKUP(BP1512,Define!$L$4:$M$37,2,0)</f>
        <v>0</v>
      </c>
      <c r="F1512" s="59">
        <f>IFERROR(INDEX(Data!$B$9:$B$984,INT((ROW()-1)/2),1),"")</f>
        <v>0</v>
      </c>
      <c r="G1512" s="59">
        <f t="shared" si="47"/>
        <v>0</v>
      </c>
      <c r="H1512" s="50">
        <f>IFERROR(INDEX(Data!$G$9:$G$984,INT((ROW()-1)/2),1),"")</f>
        <v>0</v>
      </c>
      <c r="I1512" s="58" t="e">
        <f t="shared" si="46"/>
        <v>#DIV/0!</v>
      </c>
      <c r="J1512" s="48"/>
      <c r="K1512" s="48" t="str">
        <f>IFERROR(VLOOKUP(IF(ISTEXT(L1512),M1512,L1512),Define!$A$3:$C$500,IF(MOD(ROW(),2)=1,2,3),0),"")</f>
        <v/>
      </c>
      <c r="L1512" s="48" t="str">
        <f>IFERROR(INDEX(Data!$P$9:$S$984,INT((ROW()-1)/2),IF(MOD(ROW(),2)=1,1,3)),"")</f>
        <v/>
      </c>
      <c r="M1512" s="48" t="str">
        <f>IFERROR(INDEX(Data!$P$9:$S$984,INT((ROW()-1)/2),IF(MOD(ROW(),2)=1,2,4)),"")</f>
        <v/>
      </c>
      <c r="N1512" s="167">
        <f>IFERROR(INDEX(IF(H1512="USD",Data!$F$9:$F$984,Data!$I$9:$I$984),INT((ROW()-1)/2),1),"")</f>
        <v>0</v>
      </c>
      <c r="O1512" s="44">
        <f>IFERROR(IF(H1512="USD",0,INDEX(Data!$F$9:$F$984,INT((ROW()-1)/2),1)),0)</f>
        <v>0</v>
      </c>
      <c r="P1512" s="48"/>
      <c r="Q1512" s="48"/>
      <c r="R1512" s="177" t="str">
        <f>IFERROR(VLOOKUP(L1512,Define!$A$4:$H$419,8,0),"")</f>
        <v/>
      </c>
      <c r="S1512" s="48"/>
      <c r="T1512" s="48"/>
      <c r="U1512" s="51"/>
      <c r="V1512" s="45"/>
      <c r="W1512" s="45">
        <f>IFERROR(INDEX(Data!$C$9:$C$984,INT((ROW()-1)/2),1),"")</f>
        <v>0</v>
      </c>
      <c r="X1512" s="49"/>
      <c r="Y1512" s="48"/>
      <c r="Z1512" s="48"/>
      <c r="AA1512" s="48"/>
      <c r="AB1512" s="48"/>
      <c r="AC1512" s="48"/>
      <c r="AD1512" s="48"/>
      <c r="AE1512" s="48"/>
      <c r="AF1512" s="44">
        <f>IFERROR(INDEX(Data!$J$9:$J$984,INT((ROW()-1)/2),1),"")</f>
        <v>0</v>
      </c>
      <c r="AG1512" s="48"/>
      <c r="AH1512" s="48"/>
      <c r="AI1512" s="48"/>
      <c r="AJ1512" s="48"/>
      <c r="AK1512" s="40"/>
      <c r="AL1512" s="49" t="s">
        <v>299</v>
      </c>
      <c r="AM1512" s="48"/>
      <c r="AN1512" s="48"/>
      <c r="AO1512" s="114" t="str">
        <f>IFERROR(VLOOKUP(L1512,Define!$A$3:$D$213,4,0),"")</f>
        <v/>
      </c>
      <c r="AP1512" s="48"/>
      <c r="AQ1512" s="48"/>
      <c r="AR1512" s="48"/>
      <c r="AS1512" s="48"/>
      <c r="AT1512" s="48"/>
      <c r="AU1512" s="48"/>
      <c r="AV1512" s="48"/>
      <c r="AW1512" s="48"/>
      <c r="AX1512" s="48"/>
      <c r="AY1512" s="48"/>
      <c r="AZ1512" s="48"/>
      <c r="BA1512" s="48"/>
      <c r="BB1512" s="48"/>
      <c r="BC1512" s="48"/>
      <c r="BD1512" s="48"/>
      <c r="BE1512" s="48"/>
      <c r="BF1512" s="48"/>
      <c r="BG1512" s="48"/>
      <c r="BH1512" s="48"/>
      <c r="BI1512" s="48"/>
      <c r="BJ1512" s="48"/>
      <c r="BK1512" s="48"/>
      <c r="BL1512" s="48"/>
      <c r="BM1512" s="48"/>
      <c r="BN1512" s="48"/>
      <c r="BP1512" s="179" t="str">
        <f>K1511&amp;"#"&amp;K1512</f>
        <v>#</v>
      </c>
    </row>
    <row r="1513" spans="1:68" x14ac:dyDescent="0.2">
      <c r="A1513" s="41">
        <v>0</v>
      </c>
      <c r="B1513" s="41">
        <f>IF(F1512&lt;&gt;F1513,MAX($B$2:B1512)+1,B1512)</f>
        <v>4</v>
      </c>
      <c r="C1513" s="64">
        <f>IFERROR(INDEX(Data!$A$9:$A$984,INT((ROW()-1)/2),1),"")</f>
        <v>0</v>
      </c>
      <c r="D1513" s="64">
        <f>IFERROR(INDEX(Data!$A$9:$A$984,INT((ROW()-1)/2),1),"")</f>
        <v>0</v>
      </c>
      <c r="E1513" s="59">
        <f>VLOOKUP(BP1513,Define!$L$4:$M$37,2,0)</f>
        <v>0</v>
      </c>
      <c r="F1513" s="59">
        <f>IFERROR(INDEX(Data!$B$9:$B$984,INT((ROW()-1)/2),1),"")</f>
        <v>0</v>
      </c>
      <c r="G1513" s="59">
        <f t="shared" si="47"/>
        <v>0</v>
      </c>
      <c r="H1513" s="50">
        <f>IFERROR(INDEX(Data!$G$9:$G$984,INT((ROW()-1)/2),1),"")</f>
        <v>0</v>
      </c>
      <c r="I1513" s="58" t="e">
        <f t="shared" si="46"/>
        <v>#DIV/0!</v>
      </c>
      <c r="J1513" s="48"/>
      <c r="K1513" s="48" t="str">
        <f>IFERROR(VLOOKUP(IF(ISTEXT(L1513),M1513,L1513),Define!$A$3:$C$500,IF(MOD(ROW(),2)=1,2,3),0),"")</f>
        <v/>
      </c>
      <c r="L1513" s="48" t="str">
        <f>IFERROR(INDEX(Data!$P$9:$S$984,INT((ROW()-1)/2),IF(MOD(ROW(),2)=1,1,3)),"")</f>
        <v/>
      </c>
      <c r="M1513" s="48" t="str">
        <f>IFERROR(INDEX(Data!$P$9:$S$984,INT((ROW()-1)/2),IF(MOD(ROW(),2)=1,2,4)),"")</f>
        <v/>
      </c>
      <c r="N1513" s="167">
        <f>IFERROR(INDEX(IF(H1513="USD",Data!$F$9:$F$984,Data!$I$9:$I$984),INT((ROW()-1)/2),1),"")</f>
        <v>0</v>
      </c>
      <c r="O1513" s="44">
        <f>IFERROR(IF(H1513="USD",0,INDEX(Data!$F$9:$F$984,INT((ROW()-1)/2),1)),0)</f>
        <v>0</v>
      </c>
      <c r="P1513" s="48"/>
      <c r="Q1513" s="48"/>
      <c r="R1513" s="177" t="str">
        <f>IFERROR(VLOOKUP(L1513,Define!$A$4:$H$419,8,0),"")</f>
        <v/>
      </c>
      <c r="S1513" s="48"/>
      <c r="T1513" s="48"/>
      <c r="U1513" s="51"/>
      <c r="V1513" s="45"/>
      <c r="W1513" s="45">
        <f>IFERROR(INDEX(Data!$C$9:$C$984,INT((ROW()-1)/2),1),"")</f>
        <v>0</v>
      </c>
      <c r="X1513" s="49"/>
      <c r="Y1513" s="48"/>
      <c r="Z1513" s="48"/>
      <c r="AA1513" s="48"/>
      <c r="AB1513" s="48"/>
      <c r="AC1513" s="48"/>
      <c r="AD1513" s="48"/>
      <c r="AE1513" s="48"/>
      <c r="AF1513" s="44">
        <f>IFERROR(INDEX(Data!$J$9:$J$984,INT((ROW()-1)/2),1),"")</f>
        <v>0</v>
      </c>
      <c r="AG1513" s="48"/>
      <c r="AH1513" s="48"/>
      <c r="AI1513" s="48"/>
      <c r="AJ1513" s="48"/>
      <c r="AK1513" s="40"/>
      <c r="AL1513" s="49" t="s">
        <v>299</v>
      </c>
      <c r="AM1513" s="48"/>
      <c r="AN1513" s="48"/>
      <c r="AO1513" s="114" t="str">
        <f>IFERROR(VLOOKUP(L1513,Define!$A$3:$D$213,4,0),"")</f>
        <v/>
      </c>
      <c r="AP1513" s="48"/>
      <c r="AQ1513" s="48"/>
      <c r="AR1513" s="48"/>
      <c r="AS1513" s="48"/>
      <c r="AT1513" s="48"/>
      <c r="AU1513" s="48"/>
      <c r="AV1513" s="48"/>
      <c r="AW1513" s="48"/>
      <c r="AX1513" s="48"/>
      <c r="AY1513" s="48"/>
      <c r="AZ1513" s="48"/>
      <c r="BA1513" s="48"/>
      <c r="BB1513" s="48"/>
      <c r="BC1513" s="48"/>
      <c r="BD1513" s="48"/>
      <c r="BE1513" s="48"/>
      <c r="BF1513" s="48"/>
      <c r="BG1513" s="48"/>
      <c r="BH1513" s="48"/>
      <c r="BI1513" s="48"/>
      <c r="BJ1513" s="48"/>
      <c r="BK1513" s="48"/>
      <c r="BL1513" s="48"/>
      <c r="BM1513" s="48"/>
      <c r="BN1513" s="48"/>
      <c r="BP1513" s="179" t="str">
        <f>K1513&amp;"#"&amp;K1514</f>
        <v>#</v>
      </c>
    </row>
    <row r="1514" spans="1:68" x14ac:dyDescent="0.2">
      <c r="A1514" s="41">
        <v>0</v>
      </c>
      <c r="B1514" s="41">
        <f>IF(F1513&lt;&gt;F1514,MAX($B$2:B1513)+1,B1513)</f>
        <v>4</v>
      </c>
      <c r="C1514" s="64">
        <f>IFERROR(INDEX(Data!$A$9:$A$984,INT((ROW()-1)/2),1),"")</f>
        <v>0</v>
      </c>
      <c r="D1514" s="64">
        <f>IFERROR(INDEX(Data!$A$9:$A$984,INT((ROW()-1)/2),1),"")</f>
        <v>0</v>
      </c>
      <c r="E1514" s="59">
        <f>VLOOKUP(BP1514,Define!$L$4:$M$37,2,0)</f>
        <v>0</v>
      </c>
      <c r="F1514" s="59">
        <f>IFERROR(INDEX(Data!$B$9:$B$984,INT((ROW()-1)/2),1),"")</f>
        <v>0</v>
      </c>
      <c r="G1514" s="59">
        <f t="shared" si="47"/>
        <v>0</v>
      </c>
      <c r="H1514" s="50">
        <f>IFERROR(INDEX(Data!$G$9:$G$984,INT((ROW()-1)/2),1),"")</f>
        <v>0</v>
      </c>
      <c r="I1514" s="58" t="e">
        <f t="shared" si="46"/>
        <v>#DIV/0!</v>
      </c>
      <c r="J1514" s="48"/>
      <c r="K1514" s="48" t="str">
        <f>IFERROR(VLOOKUP(IF(ISTEXT(L1514),M1514,L1514),Define!$A$3:$C$500,IF(MOD(ROW(),2)=1,2,3),0),"")</f>
        <v/>
      </c>
      <c r="L1514" s="48" t="str">
        <f>IFERROR(INDEX(Data!$P$9:$S$984,INT((ROW()-1)/2),IF(MOD(ROW(),2)=1,1,3)),"")</f>
        <v/>
      </c>
      <c r="M1514" s="48" t="str">
        <f>IFERROR(INDEX(Data!$P$9:$S$984,INT((ROW()-1)/2),IF(MOD(ROW(),2)=1,2,4)),"")</f>
        <v/>
      </c>
      <c r="N1514" s="167">
        <f>IFERROR(INDEX(IF(H1514="USD",Data!$F$9:$F$984,Data!$I$9:$I$984),INT((ROW()-1)/2),1),"")</f>
        <v>0</v>
      </c>
      <c r="O1514" s="44">
        <f>IFERROR(IF(H1514="USD",0,INDEX(Data!$F$9:$F$984,INT((ROW()-1)/2),1)),0)</f>
        <v>0</v>
      </c>
      <c r="P1514" s="48"/>
      <c r="Q1514" s="48"/>
      <c r="R1514" s="177" t="str">
        <f>IFERROR(VLOOKUP(L1514,Define!$A$4:$H$419,8,0),"")</f>
        <v/>
      </c>
      <c r="S1514" s="48"/>
      <c r="T1514" s="48"/>
      <c r="U1514" s="51"/>
      <c r="V1514" s="45"/>
      <c r="W1514" s="45">
        <f>IFERROR(INDEX(Data!$C$9:$C$984,INT((ROW()-1)/2),1),"")</f>
        <v>0</v>
      </c>
      <c r="X1514" s="49"/>
      <c r="Y1514" s="48"/>
      <c r="Z1514" s="48"/>
      <c r="AA1514" s="48"/>
      <c r="AB1514" s="48"/>
      <c r="AC1514" s="48"/>
      <c r="AD1514" s="48"/>
      <c r="AE1514" s="48"/>
      <c r="AF1514" s="44">
        <f>IFERROR(INDEX(Data!$J$9:$J$984,INT((ROW()-1)/2),1),"")</f>
        <v>0</v>
      </c>
      <c r="AG1514" s="48"/>
      <c r="AH1514" s="48"/>
      <c r="AI1514" s="48"/>
      <c r="AJ1514" s="48"/>
      <c r="AK1514" s="40"/>
      <c r="AL1514" s="49" t="s">
        <v>299</v>
      </c>
      <c r="AM1514" s="48"/>
      <c r="AN1514" s="48"/>
      <c r="AO1514" s="114" t="str">
        <f>IFERROR(VLOOKUP(L1514,Define!$A$3:$D$213,4,0),"")</f>
        <v/>
      </c>
      <c r="AP1514" s="48"/>
      <c r="AQ1514" s="48"/>
      <c r="AR1514" s="48"/>
      <c r="AS1514" s="48"/>
      <c r="AT1514" s="48"/>
      <c r="AU1514" s="48"/>
      <c r="AV1514" s="48"/>
      <c r="AW1514" s="48"/>
      <c r="AX1514" s="48"/>
      <c r="AY1514" s="48"/>
      <c r="AZ1514" s="48"/>
      <c r="BA1514" s="48"/>
      <c r="BB1514" s="48"/>
      <c r="BC1514" s="48"/>
      <c r="BD1514" s="48"/>
      <c r="BE1514" s="48"/>
      <c r="BF1514" s="48"/>
      <c r="BG1514" s="48"/>
      <c r="BH1514" s="48"/>
      <c r="BI1514" s="48"/>
      <c r="BJ1514" s="48"/>
      <c r="BK1514" s="48"/>
      <c r="BL1514" s="48"/>
      <c r="BM1514" s="48"/>
      <c r="BN1514" s="48"/>
      <c r="BP1514" s="179" t="str">
        <f>K1513&amp;"#"&amp;K1514</f>
        <v>#</v>
      </c>
    </row>
    <row r="1515" spans="1:68" x14ac:dyDescent="0.2">
      <c r="A1515" s="41">
        <v>0</v>
      </c>
      <c r="B1515" s="41">
        <f>IF(F1514&lt;&gt;F1515,MAX($B$2:B1514)+1,B1514)</f>
        <v>4</v>
      </c>
      <c r="C1515" s="64">
        <f>IFERROR(INDEX(Data!$A$9:$A$984,INT((ROW()-1)/2),1),"")</f>
        <v>0</v>
      </c>
      <c r="D1515" s="64">
        <f>IFERROR(INDEX(Data!$A$9:$A$984,INT((ROW()-1)/2),1),"")</f>
        <v>0</v>
      </c>
      <c r="E1515" s="59">
        <f>VLOOKUP(BP1515,Define!$L$4:$M$37,2,0)</f>
        <v>0</v>
      </c>
      <c r="F1515" s="59">
        <f>IFERROR(INDEX(Data!$B$9:$B$984,INT((ROW()-1)/2),1),"")</f>
        <v>0</v>
      </c>
      <c r="G1515" s="59">
        <f t="shared" si="47"/>
        <v>0</v>
      </c>
      <c r="H1515" s="50">
        <f>IFERROR(INDEX(Data!$G$9:$G$984,INT((ROW()-1)/2),1),"")</f>
        <v>0</v>
      </c>
      <c r="I1515" s="58" t="e">
        <f t="shared" si="46"/>
        <v>#DIV/0!</v>
      </c>
      <c r="J1515" s="48"/>
      <c r="K1515" s="48" t="str">
        <f>IFERROR(VLOOKUP(IF(ISTEXT(L1515),M1515,L1515),Define!$A$3:$C$500,IF(MOD(ROW(),2)=1,2,3),0),"")</f>
        <v/>
      </c>
      <c r="L1515" s="48" t="str">
        <f>IFERROR(INDEX(Data!$P$9:$S$984,INT((ROW()-1)/2),IF(MOD(ROW(),2)=1,1,3)),"")</f>
        <v/>
      </c>
      <c r="M1515" s="48" t="str">
        <f>IFERROR(INDEX(Data!$P$9:$S$984,INT((ROW()-1)/2),IF(MOD(ROW(),2)=1,2,4)),"")</f>
        <v/>
      </c>
      <c r="N1515" s="167">
        <f>IFERROR(INDEX(IF(H1515="USD",Data!$F$9:$F$984,Data!$I$9:$I$984),INT((ROW()-1)/2),1),"")</f>
        <v>0</v>
      </c>
      <c r="O1515" s="44">
        <f>IFERROR(IF(H1515="USD",0,INDEX(Data!$F$9:$F$984,INT((ROW()-1)/2),1)),0)</f>
        <v>0</v>
      </c>
      <c r="P1515" s="48"/>
      <c r="Q1515" s="48"/>
      <c r="R1515" s="177" t="str">
        <f>IFERROR(VLOOKUP(L1515,Define!$A$4:$H$419,8,0),"")</f>
        <v/>
      </c>
      <c r="S1515" s="48"/>
      <c r="T1515" s="48"/>
      <c r="U1515" s="51"/>
      <c r="V1515" s="45"/>
      <c r="W1515" s="45">
        <f>IFERROR(INDEX(Data!$C$9:$C$984,INT((ROW()-1)/2),1),"")</f>
        <v>0</v>
      </c>
      <c r="X1515" s="49"/>
      <c r="Y1515" s="48"/>
      <c r="Z1515" s="48"/>
      <c r="AA1515" s="48"/>
      <c r="AB1515" s="48"/>
      <c r="AC1515" s="48"/>
      <c r="AD1515" s="48"/>
      <c r="AE1515" s="48"/>
      <c r="AF1515" s="44">
        <f>IFERROR(INDEX(Data!$J$9:$J$984,INT((ROW()-1)/2),1),"")</f>
        <v>0</v>
      </c>
      <c r="AG1515" s="48"/>
      <c r="AH1515" s="48"/>
      <c r="AI1515" s="48"/>
      <c r="AJ1515" s="48"/>
      <c r="AK1515" s="40"/>
      <c r="AL1515" s="49" t="s">
        <v>299</v>
      </c>
      <c r="AM1515" s="48"/>
      <c r="AN1515" s="48"/>
      <c r="AO1515" s="114" t="str">
        <f>IFERROR(VLOOKUP(L1515,Define!$A$3:$D$213,4,0),"")</f>
        <v/>
      </c>
      <c r="AP1515" s="48"/>
      <c r="AQ1515" s="48"/>
      <c r="AR1515" s="48"/>
      <c r="AS1515" s="48"/>
      <c r="AT1515" s="48"/>
      <c r="AU1515" s="48"/>
      <c r="AV1515" s="48"/>
      <c r="AW1515" s="48"/>
      <c r="AX1515" s="48"/>
      <c r="AY1515" s="48"/>
      <c r="AZ1515" s="48"/>
      <c r="BA1515" s="48"/>
      <c r="BB1515" s="48"/>
      <c r="BC1515" s="48"/>
      <c r="BD1515" s="48"/>
      <c r="BE1515" s="48"/>
      <c r="BF1515" s="48"/>
      <c r="BG1515" s="48"/>
      <c r="BH1515" s="48"/>
      <c r="BI1515" s="48"/>
      <c r="BJ1515" s="48"/>
      <c r="BK1515" s="48"/>
      <c r="BL1515" s="48"/>
      <c r="BM1515" s="48"/>
      <c r="BN1515" s="48"/>
      <c r="BP1515" s="179" t="str">
        <f>K1515&amp;"#"&amp;K1516</f>
        <v>#</v>
      </c>
    </row>
    <row r="1516" spans="1:68" x14ac:dyDescent="0.2">
      <c r="A1516" s="41">
        <v>0</v>
      </c>
      <c r="B1516" s="41">
        <f>IF(F1515&lt;&gt;F1516,MAX($B$2:B1515)+1,B1515)</f>
        <v>4</v>
      </c>
      <c r="C1516" s="64">
        <f>IFERROR(INDEX(Data!$A$9:$A$984,INT((ROW()-1)/2),1),"")</f>
        <v>0</v>
      </c>
      <c r="D1516" s="64">
        <f>IFERROR(INDEX(Data!$A$9:$A$984,INT((ROW()-1)/2),1),"")</f>
        <v>0</v>
      </c>
      <c r="E1516" s="59">
        <f>VLOOKUP(BP1516,Define!$L$4:$M$37,2,0)</f>
        <v>0</v>
      </c>
      <c r="F1516" s="59">
        <f>IFERROR(INDEX(Data!$B$9:$B$984,INT((ROW()-1)/2),1),"")</f>
        <v>0</v>
      </c>
      <c r="G1516" s="59">
        <f t="shared" si="47"/>
        <v>0</v>
      </c>
      <c r="H1516" s="50">
        <f>IFERROR(INDEX(Data!$G$9:$G$984,INT((ROW()-1)/2),1),"")</f>
        <v>0</v>
      </c>
      <c r="I1516" s="58" t="e">
        <f t="shared" si="46"/>
        <v>#DIV/0!</v>
      </c>
      <c r="J1516" s="48"/>
      <c r="K1516" s="48" t="str">
        <f>IFERROR(VLOOKUP(IF(ISTEXT(L1516),M1516,L1516),Define!$A$3:$C$500,IF(MOD(ROW(),2)=1,2,3),0),"")</f>
        <v/>
      </c>
      <c r="L1516" s="48" t="str">
        <f>IFERROR(INDEX(Data!$P$9:$S$984,INT((ROW()-1)/2),IF(MOD(ROW(),2)=1,1,3)),"")</f>
        <v/>
      </c>
      <c r="M1516" s="48" t="str">
        <f>IFERROR(INDEX(Data!$P$9:$S$984,INT((ROW()-1)/2),IF(MOD(ROW(),2)=1,2,4)),"")</f>
        <v/>
      </c>
      <c r="N1516" s="167">
        <f>IFERROR(INDEX(IF(H1516="USD",Data!$F$9:$F$984,Data!$I$9:$I$984),INT((ROW()-1)/2),1),"")</f>
        <v>0</v>
      </c>
      <c r="O1516" s="44">
        <f>IFERROR(IF(H1516="USD",0,INDEX(Data!$F$9:$F$984,INT((ROW()-1)/2),1)),0)</f>
        <v>0</v>
      </c>
      <c r="P1516" s="48"/>
      <c r="Q1516" s="48"/>
      <c r="R1516" s="177" t="str">
        <f>IFERROR(VLOOKUP(L1516,Define!$A$4:$H$419,8,0),"")</f>
        <v/>
      </c>
      <c r="S1516" s="48"/>
      <c r="T1516" s="48"/>
      <c r="U1516" s="51"/>
      <c r="V1516" s="45"/>
      <c r="W1516" s="45">
        <f>IFERROR(INDEX(Data!$C$9:$C$984,INT((ROW()-1)/2),1),"")</f>
        <v>0</v>
      </c>
      <c r="X1516" s="49"/>
      <c r="Y1516" s="48"/>
      <c r="Z1516" s="48"/>
      <c r="AA1516" s="48"/>
      <c r="AB1516" s="48"/>
      <c r="AC1516" s="48"/>
      <c r="AD1516" s="48"/>
      <c r="AE1516" s="48"/>
      <c r="AF1516" s="44">
        <f>IFERROR(INDEX(Data!$J$9:$J$984,INT((ROW()-1)/2),1),"")</f>
        <v>0</v>
      </c>
      <c r="AG1516" s="48"/>
      <c r="AH1516" s="48"/>
      <c r="AI1516" s="48"/>
      <c r="AJ1516" s="48"/>
      <c r="AK1516" s="40"/>
      <c r="AL1516" s="49" t="s">
        <v>299</v>
      </c>
      <c r="AM1516" s="48"/>
      <c r="AN1516" s="48"/>
      <c r="AO1516" s="114" t="str">
        <f>IFERROR(VLOOKUP(L1516,Define!$A$3:$D$213,4,0),"")</f>
        <v/>
      </c>
      <c r="AP1516" s="48"/>
      <c r="AQ1516" s="48"/>
      <c r="AR1516" s="48"/>
      <c r="AS1516" s="48"/>
      <c r="AT1516" s="48"/>
      <c r="AU1516" s="48"/>
      <c r="AV1516" s="48"/>
      <c r="AW1516" s="48"/>
      <c r="AX1516" s="48"/>
      <c r="AY1516" s="48"/>
      <c r="AZ1516" s="48"/>
      <c r="BA1516" s="48"/>
      <c r="BB1516" s="48"/>
      <c r="BC1516" s="48"/>
      <c r="BD1516" s="48"/>
      <c r="BE1516" s="48"/>
      <c r="BF1516" s="48"/>
      <c r="BG1516" s="48"/>
      <c r="BH1516" s="48"/>
      <c r="BI1516" s="48"/>
      <c r="BJ1516" s="48"/>
      <c r="BK1516" s="48"/>
      <c r="BL1516" s="48"/>
      <c r="BM1516" s="48"/>
      <c r="BN1516" s="48"/>
      <c r="BP1516" s="179" t="str">
        <f>K1515&amp;"#"&amp;K1516</f>
        <v>#</v>
      </c>
    </row>
    <row r="1517" spans="1:68" x14ac:dyDescent="0.2">
      <c r="A1517" s="41">
        <v>0</v>
      </c>
      <c r="B1517" s="41">
        <f>IF(F1516&lt;&gt;F1517,MAX($B$2:B1516)+1,B1516)</f>
        <v>4</v>
      </c>
      <c r="C1517" s="64">
        <f>IFERROR(INDEX(Data!$A$9:$A$984,INT((ROW()-1)/2),1),"")</f>
        <v>0</v>
      </c>
      <c r="D1517" s="64">
        <f>IFERROR(INDEX(Data!$A$9:$A$984,INT((ROW()-1)/2),1),"")</f>
        <v>0</v>
      </c>
      <c r="E1517" s="59">
        <f>VLOOKUP(BP1517,Define!$L$4:$M$37,2,0)</f>
        <v>0</v>
      </c>
      <c r="F1517" s="59">
        <f>IFERROR(INDEX(Data!$B$9:$B$984,INT((ROW()-1)/2),1),"")</f>
        <v>0</v>
      </c>
      <c r="G1517" s="59">
        <f t="shared" si="47"/>
        <v>0</v>
      </c>
      <c r="H1517" s="50">
        <f>IFERROR(INDEX(Data!$G$9:$G$984,INT((ROW()-1)/2),1),"")</f>
        <v>0</v>
      </c>
      <c r="I1517" s="58" t="e">
        <f t="shared" si="46"/>
        <v>#DIV/0!</v>
      </c>
      <c r="J1517" s="48"/>
      <c r="K1517" s="48" t="str">
        <f>IFERROR(VLOOKUP(IF(ISTEXT(L1517),M1517,L1517),Define!$A$3:$C$500,IF(MOD(ROW(),2)=1,2,3),0),"")</f>
        <v/>
      </c>
      <c r="L1517" s="48" t="str">
        <f>IFERROR(INDEX(Data!$P$9:$S$984,INT((ROW()-1)/2),IF(MOD(ROW(),2)=1,1,3)),"")</f>
        <v/>
      </c>
      <c r="M1517" s="48" t="str">
        <f>IFERROR(INDEX(Data!$P$9:$S$984,INT((ROW()-1)/2),IF(MOD(ROW(),2)=1,2,4)),"")</f>
        <v/>
      </c>
      <c r="N1517" s="167">
        <f>IFERROR(INDEX(IF(H1517="USD",Data!$F$9:$F$984,Data!$I$9:$I$984),INT((ROW()-1)/2),1),"")</f>
        <v>0</v>
      </c>
      <c r="O1517" s="44">
        <f>IFERROR(IF(H1517="USD",0,INDEX(Data!$F$9:$F$984,INT((ROW()-1)/2),1)),0)</f>
        <v>0</v>
      </c>
      <c r="P1517" s="48"/>
      <c r="Q1517" s="48"/>
      <c r="R1517" s="177" t="str">
        <f>IFERROR(VLOOKUP(L1517,Define!$A$4:$H$419,8,0),"")</f>
        <v/>
      </c>
      <c r="S1517" s="48"/>
      <c r="T1517" s="48"/>
      <c r="U1517" s="51"/>
      <c r="V1517" s="45"/>
      <c r="W1517" s="45">
        <f>IFERROR(INDEX(Data!$C$9:$C$984,INT((ROW()-1)/2),1),"")</f>
        <v>0</v>
      </c>
      <c r="X1517" s="49"/>
      <c r="Y1517" s="48"/>
      <c r="Z1517" s="48"/>
      <c r="AA1517" s="48"/>
      <c r="AB1517" s="48"/>
      <c r="AC1517" s="48"/>
      <c r="AD1517" s="48"/>
      <c r="AE1517" s="48"/>
      <c r="AF1517" s="44">
        <f>IFERROR(INDEX(Data!$J$9:$J$984,INT((ROW()-1)/2),1),"")</f>
        <v>0</v>
      </c>
      <c r="AG1517" s="48"/>
      <c r="AH1517" s="48"/>
      <c r="AI1517" s="48"/>
      <c r="AJ1517" s="48"/>
      <c r="AK1517" s="40"/>
      <c r="AL1517" s="49" t="s">
        <v>299</v>
      </c>
      <c r="AM1517" s="48"/>
      <c r="AN1517" s="48"/>
      <c r="AO1517" s="114" t="str">
        <f>IFERROR(VLOOKUP(L1517,Define!$A$3:$D$213,4,0),"")</f>
        <v/>
      </c>
      <c r="AP1517" s="48"/>
      <c r="AQ1517" s="48"/>
      <c r="AR1517" s="48"/>
      <c r="AS1517" s="48"/>
      <c r="AT1517" s="48"/>
      <c r="AU1517" s="48"/>
      <c r="AV1517" s="48"/>
      <c r="AW1517" s="48"/>
      <c r="AX1517" s="48"/>
      <c r="AY1517" s="48"/>
      <c r="AZ1517" s="48"/>
      <c r="BA1517" s="48"/>
      <c r="BB1517" s="48"/>
      <c r="BC1517" s="48"/>
      <c r="BD1517" s="48"/>
      <c r="BE1517" s="48"/>
      <c r="BF1517" s="48"/>
      <c r="BG1517" s="48"/>
      <c r="BH1517" s="48"/>
      <c r="BI1517" s="48"/>
      <c r="BJ1517" s="48"/>
      <c r="BK1517" s="48"/>
      <c r="BL1517" s="48"/>
      <c r="BM1517" s="48"/>
      <c r="BN1517" s="48"/>
      <c r="BP1517" s="179" t="str">
        <f>K1517&amp;"#"&amp;K1518</f>
        <v>#</v>
      </c>
    </row>
    <row r="1518" spans="1:68" x14ac:dyDescent="0.2">
      <c r="A1518" s="41">
        <v>0</v>
      </c>
      <c r="B1518" s="41">
        <f>IF(F1517&lt;&gt;F1518,MAX($B$2:B1517)+1,B1517)</f>
        <v>4</v>
      </c>
      <c r="C1518" s="64">
        <f>IFERROR(INDEX(Data!$A$9:$A$984,INT((ROW()-1)/2),1),"")</f>
        <v>0</v>
      </c>
      <c r="D1518" s="64">
        <f>IFERROR(INDEX(Data!$A$9:$A$984,INT((ROW()-1)/2),1),"")</f>
        <v>0</v>
      </c>
      <c r="E1518" s="59">
        <f>VLOOKUP(BP1518,Define!$L$4:$M$37,2,0)</f>
        <v>0</v>
      </c>
      <c r="F1518" s="59">
        <f>IFERROR(INDEX(Data!$B$9:$B$984,INT((ROW()-1)/2),1),"")</f>
        <v>0</v>
      </c>
      <c r="G1518" s="59">
        <f t="shared" si="47"/>
        <v>0</v>
      </c>
      <c r="H1518" s="50">
        <f>IFERROR(INDEX(Data!$G$9:$G$984,INT((ROW()-1)/2),1),"")</f>
        <v>0</v>
      </c>
      <c r="I1518" s="58" t="e">
        <f t="shared" si="46"/>
        <v>#DIV/0!</v>
      </c>
      <c r="J1518" s="48"/>
      <c r="K1518" s="48" t="str">
        <f>IFERROR(VLOOKUP(IF(ISTEXT(L1518),M1518,L1518),Define!$A$3:$C$500,IF(MOD(ROW(),2)=1,2,3),0),"")</f>
        <v/>
      </c>
      <c r="L1518" s="48" t="str">
        <f>IFERROR(INDEX(Data!$P$9:$S$984,INT((ROW()-1)/2),IF(MOD(ROW(),2)=1,1,3)),"")</f>
        <v/>
      </c>
      <c r="M1518" s="48" t="str">
        <f>IFERROR(INDEX(Data!$P$9:$S$984,INT((ROW()-1)/2),IF(MOD(ROW(),2)=1,2,4)),"")</f>
        <v/>
      </c>
      <c r="N1518" s="167">
        <f>IFERROR(INDEX(IF(H1518="USD",Data!$F$9:$F$984,Data!$I$9:$I$984),INT((ROW()-1)/2),1),"")</f>
        <v>0</v>
      </c>
      <c r="O1518" s="44">
        <f>IFERROR(IF(H1518="USD",0,INDEX(Data!$F$9:$F$984,INT((ROW()-1)/2),1)),0)</f>
        <v>0</v>
      </c>
      <c r="P1518" s="48"/>
      <c r="Q1518" s="48"/>
      <c r="R1518" s="177" t="str">
        <f>IFERROR(VLOOKUP(L1518,Define!$A$4:$H$419,8,0),"")</f>
        <v/>
      </c>
      <c r="S1518" s="48"/>
      <c r="T1518" s="48"/>
      <c r="U1518" s="51"/>
      <c r="V1518" s="45"/>
      <c r="W1518" s="45">
        <f>IFERROR(INDEX(Data!$C$9:$C$984,INT((ROW()-1)/2),1),"")</f>
        <v>0</v>
      </c>
      <c r="X1518" s="49"/>
      <c r="Y1518" s="48"/>
      <c r="Z1518" s="48"/>
      <c r="AA1518" s="48"/>
      <c r="AB1518" s="48"/>
      <c r="AC1518" s="48"/>
      <c r="AD1518" s="48"/>
      <c r="AE1518" s="48"/>
      <c r="AF1518" s="44">
        <f>IFERROR(INDEX(Data!$J$9:$J$984,INT((ROW()-1)/2),1),"")</f>
        <v>0</v>
      </c>
      <c r="AG1518" s="48"/>
      <c r="AH1518" s="48"/>
      <c r="AI1518" s="48"/>
      <c r="AJ1518" s="48"/>
      <c r="AK1518" s="40"/>
      <c r="AL1518" s="49" t="s">
        <v>299</v>
      </c>
      <c r="AM1518" s="48"/>
      <c r="AN1518" s="48"/>
      <c r="AO1518" s="114" t="str">
        <f>IFERROR(VLOOKUP(L1518,Define!$A$3:$D$213,4,0),"")</f>
        <v/>
      </c>
      <c r="AP1518" s="48"/>
      <c r="AQ1518" s="48"/>
      <c r="AR1518" s="48"/>
      <c r="AS1518" s="48"/>
      <c r="AT1518" s="48"/>
      <c r="AU1518" s="48"/>
      <c r="AV1518" s="48"/>
      <c r="AW1518" s="48"/>
      <c r="AX1518" s="48"/>
      <c r="AY1518" s="48"/>
      <c r="AZ1518" s="48"/>
      <c r="BA1518" s="48"/>
      <c r="BB1518" s="48"/>
      <c r="BC1518" s="48"/>
      <c r="BD1518" s="48"/>
      <c r="BE1518" s="48"/>
      <c r="BF1518" s="48"/>
      <c r="BG1518" s="48"/>
      <c r="BH1518" s="48"/>
      <c r="BI1518" s="48"/>
      <c r="BJ1518" s="48"/>
      <c r="BK1518" s="48"/>
      <c r="BL1518" s="48"/>
      <c r="BM1518" s="48"/>
      <c r="BN1518" s="48"/>
      <c r="BP1518" s="179" t="str">
        <f>K1517&amp;"#"&amp;K1518</f>
        <v>#</v>
      </c>
    </row>
    <row r="1519" spans="1:68" x14ac:dyDescent="0.2">
      <c r="A1519" s="41">
        <v>0</v>
      </c>
      <c r="B1519" s="41">
        <f>IF(F1518&lt;&gt;F1519,MAX($B$2:B1518)+1,B1518)</f>
        <v>4</v>
      </c>
      <c r="C1519" s="64">
        <f>IFERROR(INDEX(Data!$A$9:$A$984,INT((ROW()-1)/2),1),"")</f>
        <v>0</v>
      </c>
      <c r="D1519" s="64">
        <f>IFERROR(INDEX(Data!$A$9:$A$984,INT((ROW()-1)/2),1),"")</f>
        <v>0</v>
      </c>
      <c r="E1519" s="59">
        <f>VLOOKUP(BP1519,Define!$L$4:$M$37,2,0)</f>
        <v>0</v>
      </c>
      <c r="F1519" s="59">
        <f>IFERROR(INDEX(Data!$B$9:$B$984,INT((ROW()-1)/2),1),"")</f>
        <v>0</v>
      </c>
      <c r="G1519" s="59">
        <f t="shared" si="47"/>
        <v>0</v>
      </c>
      <c r="H1519" s="50">
        <f>IFERROR(INDEX(Data!$G$9:$G$984,INT((ROW()-1)/2),1),"")</f>
        <v>0</v>
      </c>
      <c r="I1519" s="58" t="e">
        <f t="shared" si="46"/>
        <v>#DIV/0!</v>
      </c>
      <c r="J1519" s="48"/>
      <c r="K1519" s="48" t="str">
        <f>IFERROR(VLOOKUP(IF(ISTEXT(L1519),M1519,L1519),Define!$A$3:$C$500,IF(MOD(ROW(),2)=1,2,3),0),"")</f>
        <v/>
      </c>
      <c r="L1519" s="48" t="str">
        <f>IFERROR(INDEX(Data!$P$9:$S$984,INT((ROW()-1)/2),IF(MOD(ROW(),2)=1,1,3)),"")</f>
        <v/>
      </c>
      <c r="M1519" s="48" t="str">
        <f>IFERROR(INDEX(Data!$P$9:$S$984,INT((ROW()-1)/2),IF(MOD(ROW(),2)=1,2,4)),"")</f>
        <v/>
      </c>
      <c r="N1519" s="167">
        <f>IFERROR(INDEX(IF(H1519="USD",Data!$F$9:$F$984,Data!$I$9:$I$984),INT((ROW()-1)/2),1),"")</f>
        <v>0</v>
      </c>
      <c r="O1519" s="44">
        <f>IFERROR(IF(H1519="USD",0,INDEX(Data!$F$9:$F$984,INT((ROW()-1)/2),1)),0)</f>
        <v>0</v>
      </c>
      <c r="P1519" s="48"/>
      <c r="Q1519" s="48"/>
      <c r="R1519" s="177" t="str">
        <f>IFERROR(VLOOKUP(L1519,Define!$A$4:$H$419,8,0),"")</f>
        <v/>
      </c>
      <c r="S1519" s="48"/>
      <c r="T1519" s="48"/>
      <c r="U1519" s="51"/>
      <c r="V1519" s="45"/>
      <c r="W1519" s="45">
        <f>IFERROR(INDEX(Data!$C$9:$C$984,INT((ROW()-1)/2),1),"")</f>
        <v>0</v>
      </c>
      <c r="X1519" s="49"/>
      <c r="Y1519" s="48"/>
      <c r="Z1519" s="48"/>
      <c r="AA1519" s="48"/>
      <c r="AB1519" s="48"/>
      <c r="AC1519" s="48"/>
      <c r="AD1519" s="48"/>
      <c r="AE1519" s="48"/>
      <c r="AF1519" s="44">
        <f>IFERROR(INDEX(Data!$J$9:$J$984,INT((ROW()-1)/2),1),"")</f>
        <v>0</v>
      </c>
      <c r="AG1519" s="48"/>
      <c r="AH1519" s="48"/>
      <c r="AI1519" s="48"/>
      <c r="AJ1519" s="48"/>
      <c r="AK1519" s="40"/>
      <c r="AL1519" s="49" t="s">
        <v>299</v>
      </c>
      <c r="AM1519" s="48"/>
      <c r="AN1519" s="48"/>
      <c r="AO1519" s="114" t="str">
        <f>IFERROR(VLOOKUP(L1519,Define!$A$3:$D$213,4,0),"")</f>
        <v/>
      </c>
      <c r="AP1519" s="48"/>
      <c r="AQ1519" s="48"/>
      <c r="AR1519" s="48"/>
      <c r="AS1519" s="48"/>
      <c r="AT1519" s="48"/>
      <c r="AU1519" s="48"/>
      <c r="AV1519" s="48"/>
      <c r="AW1519" s="48"/>
      <c r="AX1519" s="48"/>
      <c r="AY1519" s="48"/>
      <c r="AZ1519" s="48"/>
      <c r="BA1519" s="48"/>
      <c r="BB1519" s="48"/>
      <c r="BC1519" s="48"/>
      <c r="BD1519" s="48"/>
      <c r="BE1519" s="48"/>
      <c r="BF1519" s="48"/>
      <c r="BG1519" s="48"/>
      <c r="BH1519" s="48"/>
      <c r="BI1519" s="48"/>
      <c r="BJ1519" s="48"/>
      <c r="BK1519" s="48"/>
      <c r="BL1519" s="48"/>
      <c r="BM1519" s="48"/>
      <c r="BN1519" s="48"/>
      <c r="BP1519" s="179" t="str">
        <f>K1519&amp;"#"&amp;K1520</f>
        <v>#</v>
      </c>
    </row>
    <row r="1520" spans="1:68" x14ac:dyDescent="0.2">
      <c r="A1520" s="41">
        <v>0</v>
      </c>
      <c r="B1520" s="41">
        <f>IF(F1519&lt;&gt;F1520,MAX($B$2:B1519)+1,B1519)</f>
        <v>4</v>
      </c>
      <c r="C1520" s="64">
        <f>IFERROR(INDEX(Data!$A$9:$A$984,INT((ROW()-1)/2),1),"")</f>
        <v>0</v>
      </c>
      <c r="D1520" s="64">
        <f>IFERROR(INDEX(Data!$A$9:$A$984,INT((ROW()-1)/2),1),"")</f>
        <v>0</v>
      </c>
      <c r="E1520" s="59">
        <f>VLOOKUP(BP1520,Define!$L$4:$M$37,2,0)</f>
        <v>0</v>
      </c>
      <c r="F1520" s="59">
        <f>IFERROR(INDEX(Data!$B$9:$B$984,INT((ROW()-1)/2),1),"")</f>
        <v>0</v>
      </c>
      <c r="G1520" s="59">
        <f t="shared" si="47"/>
        <v>0</v>
      </c>
      <c r="H1520" s="50">
        <f>IFERROR(INDEX(Data!$G$9:$G$984,INT((ROW()-1)/2),1),"")</f>
        <v>0</v>
      </c>
      <c r="I1520" s="58" t="e">
        <f t="shared" si="46"/>
        <v>#DIV/0!</v>
      </c>
      <c r="J1520" s="48"/>
      <c r="K1520" s="48" t="str">
        <f>IFERROR(VLOOKUP(IF(ISTEXT(L1520),M1520,L1520),Define!$A$3:$C$500,IF(MOD(ROW(),2)=1,2,3),0),"")</f>
        <v/>
      </c>
      <c r="L1520" s="48" t="str">
        <f>IFERROR(INDEX(Data!$P$9:$S$984,INT((ROW()-1)/2),IF(MOD(ROW(),2)=1,1,3)),"")</f>
        <v/>
      </c>
      <c r="M1520" s="48" t="str">
        <f>IFERROR(INDEX(Data!$P$9:$S$984,INT((ROW()-1)/2),IF(MOD(ROW(),2)=1,2,4)),"")</f>
        <v/>
      </c>
      <c r="N1520" s="167">
        <f>IFERROR(INDEX(IF(H1520="USD",Data!$F$9:$F$984,Data!$I$9:$I$984),INT((ROW()-1)/2),1),"")</f>
        <v>0</v>
      </c>
      <c r="O1520" s="44">
        <f>IFERROR(IF(H1520="USD",0,INDEX(Data!$F$9:$F$984,INT((ROW()-1)/2),1)),0)</f>
        <v>0</v>
      </c>
      <c r="P1520" s="48"/>
      <c r="Q1520" s="48"/>
      <c r="R1520" s="177" t="str">
        <f>IFERROR(VLOOKUP(L1520,Define!$A$4:$H$419,8,0),"")</f>
        <v/>
      </c>
      <c r="S1520" s="48"/>
      <c r="T1520" s="48"/>
      <c r="U1520" s="51"/>
      <c r="V1520" s="45"/>
      <c r="W1520" s="45">
        <f>IFERROR(INDEX(Data!$C$9:$C$984,INT((ROW()-1)/2),1),"")</f>
        <v>0</v>
      </c>
      <c r="X1520" s="49"/>
      <c r="Y1520" s="48"/>
      <c r="Z1520" s="48"/>
      <c r="AA1520" s="48"/>
      <c r="AB1520" s="48"/>
      <c r="AC1520" s="48"/>
      <c r="AD1520" s="48"/>
      <c r="AE1520" s="48"/>
      <c r="AF1520" s="44">
        <f>IFERROR(INDEX(Data!$J$9:$J$984,INT((ROW()-1)/2),1),"")</f>
        <v>0</v>
      </c>
      <c r="AG1520" s="48"/>
      <c r="AH1520" s="48"/>
      <c r="AI1520" s="48"/>
      <c r="AJ1520" s="48"/>
      <c r="AK1520" s="40"/>
      <c r="AL1520" s="49" t="s">
        <v>299</v>
      </c>
      <c r="AM1520" s="48"/>
      <c r="AN1520" s="48"/>
      <c r="AO1520" s="114" t="str">
        <f>IFERROR(VLOOKUP(L1520,Define!$A$3:$D$213,4,0),"")</f>
        <v/>
      </c>
      <c r="AP1520" s="48"/>
      <c r="AQ1520" s="48"/>
      <c r="AR1520" s="48"/>
      <c r="AS1520" s="48"/>
      <c r="AT1520" s="48"/>
      <c r="AU1520" s="48"/>
      <c r="AV1520" s="48"/>
      <c r="AW1520" s="48"/>
      <c r="AX1520" s="48"/>
      <c r="AY1520" s="48"/>
      <c r="AZ1520" s="48"/>
      <c r="BA1520" s="48"/>
      <c r="BB1520" s="48"/>
      <c r="BC1520" s="48"/>
      <c r="BD1520" s="48"/>
      <c r="BE1520" s="48"/>
      <c r="BF1520" s="48"/>
      <c r="BG1520" s="48"/>
      <c r="BH1520" s="48"/>
      <c r="BI1520" s="48"/>
      <c r="BJ1520" s="48"/>
      <c r="BK1520" s="48"/>
      <c r="BL1520" s="48"/>
      <c r="BM1520" s="48"/>
      <c r="BN1520" s="48"/>
      <c r="BP1520" s="179" t="str">
        <f>K1519&amp;"#"&amp;K1520</f>
        <v>#</v>
      </c>
    </row>
    <row r="1521" spans="1:68" x14ac:dyDescent="0.2">
      <c r="A1521" s="41">
        <v>0</v>
      </c>
      <c r="B1521" s="41">
        <f>IF(F1520&lt;&gt;F1521,MAX($B$2:B1520)+1,B1520)</f>
        <v>4</v>
      </c>
      <c r="C1521" s="64">
        <f>IFERROR(INDEX(Data!$A$9:$A$984,INT((ROW()-1)/2),1),"")</f>
        <v>0</v>
      </c>
      <c r="D1521" s="64">
        <f>IFERROR(INDEX(Data!$A$9:$A$984,INT((ROW()-1)/2),1),"")</f>
        <v>0</v>
      </c>
      <c r="E1521" s="59">
        <f>VLOOKUP(BP1521,Define!$L$4:$M$37,2,0)</f>
        <v>0</v>
      </c>
      <c r="F1521" s="59">
        <f>IFERROR(INDEX(Data!$B$9:$B$984,INT((ROW()-1)/2),1),"")</f>
        <v>0</v>
      </c>
      <c r="G1521" s="59">
        <f t="shared" si="47"/>
        <v>0</v>
      </c>
      <c r="H1521" s="50">
        <f>IFERROR(INDEX(Data!$G$9:$G$984,INT((ROW()-1)/2),1),"")</f>
        <v>0</v>
      </c>
      <c r="I1521" s="58" t="e">
        <f t="shared" si="46"/>
        <v>#DIV/0!</v>
      </c>
      <c r="J1521" s="48"/>
      <c r="K1521" s="48" t="str">
        <f>IFERROR(VLOOKUP(IF(ISTEXT(L1521),M1521,L1521),Define!$A$3:$C$500,IF(MOD(ROW(),2)=1,2,3),0),"")</f>
        <v/>
      </c>
      <c r="L1521" s="48" t="str">
        <f>IFERROR(INDEX(Data!$P$9:$S$984,INT((ROW()-1)/2),IF(MOD(ROW(),2)=1,1,3)),"")</f>
        <v/>
      </c>
      <c r="M1521" s="48" t="str">
        <f>IFERROR(INDEX(Data!$P$9:$S$984,INT((ROW()-1)/2),IF(MOD(ROW(),2)=1,2,4)),"")</f>
        <v/>
      </c>
      <c r="N1521" s="167">
        <f>IFERROR(INDEX(IF(H1521="USD",Data!$F$9:$F$984,Data!$I$9:$I$984),INT((ROW()-1)/2),1),"")</f>
        <v>0</v>
      </c>
      <c r="O1521" s="44">
        <f>IFERROR(IF(H1521="USD",0,INDEX(Data!$F$9:$F$984,INT((ROW()-1)/2),1)),0)</f>
        <v>0</v>
      </c>
      <c r="P1521" s="48"/>
      <c r="Q1521" s="48"/>
      <c r="R1521" s="177" t="str">
        <f>IFERROR(VLOOKUP(L1521,Define!$A$4:$H$419,8,0),"")</f>
        <v/>
      </c>
      <c r="S1521" s="48"/>
      <c r="T1521" s="48"/>
      <c r="U1521" s="51"/>
      <c r="V1521" s="45"/>
      <c r="W1521" s="45">
        <f>IFERROR(INDEX(Data!$C$9:$C$984,INT((ROW()-1)/2),1),"")</f>
        <v>0</v>
      </c>
      <c r="X1521" s="49"/>
      <c r="Y1521" s="48"/>
      <c r="Z1521" s="48"/>
      <c r="AA1521" s="48"/>
      <c r="AB1521" s="48"/>
      <c r="AC1521" s="48"/>
      <c r="AD1521" s="48"/>
      <c r="AE1521" s="48"/>
      <c r="AF1521" s="44">
        <f>IFERROR(INDEX(Data!$J$9:$J$984,INT((ROW()-1)/2),1),"")</f>
        <v>0</v>
      </c>
      <c r="AG1521" s="48"/>
      <c r="AH1521" s="48"/>
      <c r="AI1521" s="48"/>
      <c r="AJ1521" s="48"/>
      <c r="AK1521" s="40"/>
      <c r="AL1521" s="49" t="s">
        <v>299</v>
      </c>
      <c r="AM1521" s="48"/>
      <c r="AN1521" s="48"/>
      <c r="AO1521" s="114" t="str">
        <f>IFERROR(VLOOKUP(L1521,Define!$A$3:$D$213,4,0),"")</f>
        <v/>
      </c>
      <c r="AP1521" s="48"/>
      <c r="AQ1521" s="48"/>
      <c r="AR1521" s="48"/>
      <c r="AS1521" s="48"/>
      <c r="AT1521" s="48"/>
      <c r="AU1521" s="48"/>
      <c r="AV1521" s="48"/>
      <c r="AW1521" s="48"/>
      <c r="AX1521" s="48"/>
      <c r="AY1521" s="48"/>
      <c r="AZ1521" s="48"/>
      <c r="BA1521" s="48"/>
      <c r="BB1521" s="48"/>
      <c r="BC1521" s="48"/>
      <c r="BD1521" s="48"/>
      <c r="BE1521" s="48"/>
      <c r="BF1521" s="48"/>
      <c r="BG1521" s="48"/>
      <c r="BH1521" s="48"/>
      <c r="BI1521" s="48"/>
      <c r="BJ1521" s="48"/>
      <c r="BK1521" s="48"/>
      <c r="BL1521" s="48"/>
      <c r="BM1521" s="48"/>
      <c r="BN1521" s="48"/>
      <c r="BP1521" s="179" t="str">
        <f>K1521&amp;"#"&amp;K1522</f>
        <v>#</v>
      </c>
    </row>
    <row r="1522" spans="1:68" x14ac:dyDescent="0.2">
      <c r="A1522" s="41">
        <v>0</v>
      </c>
      <c r="B1522" s="41">
        <f>IF(F1521&lt;&gt;F1522,MAX($B$2:B1521)+1,B1521)</f>
        <v>4</v>
      </c>
      <c r="C1522" s="64">
        <f>IFERROR(INDEX(Data!$A$9:$A$984,INT((ROW()-1)/2),1),"")</f>
        <v>0</v>
      </c>
      <c r="D1522" s="64">
        <f>IFERROR(INDEX(Data!$A$9:$A$984,INT((ROW()-1)/2),1),"")</f>
        <v>0</v>
      </c>
      <c r="E1522" s="59">
        <f>VLOOKUP(BP1522,Define!$L$4:$M$37,2,0)</f>
        <v>0</v>
      </c>
      <c r="F1522" s="59">
        <f>IFERROR(INDEX(Data!$B$9:$B$984,INT((ROW()-1)/2),1),"")</f>
        <v>0</v>
      </c>
      <c r="G1522" s="59">
        <f t="shared" si="47"/>
        <v>0</v>
      </c>
      <c r="H1522" s="50">
        <f>IFERROR(INDEX(Data!$G$9:$G$984,INT((ROW()-1)/2),1),"")</f>
        <v>0</v>
      </c>
      <c r="I1522" s="58" t="e">
        <f t="shared" si="46"/>
        <v>#DIV/0!</v>
      </c>
      <c r="J1522" s="48"/>
      <c r="K1522" s="48" t="str">
        <f>IFERROR(VLOOKUP(IF(ISTEXT(L1522),M1522,L1522),Define!$A$3:$C$500,IF(MOD(ROW(),2)=1,2,3),0),"")</f>
        <v/>
      </c>
      <c r="L1522" s="48" t="str">
        <f>IFERROR(INDEX(Data!$P$9:$S$984,INT((ROW()-1)/2),IF(MOD(ROW(),2)=1,1,3)),"")</f>
        <v/>
      </c>
      <c r="M1522" s="48" t="str">
        <f>IFERROR(INDEX(Data!$P$9:$S$984,INT((ROW()-1)/2),IF(MOD(ROW(),2)=1,2,4)),"")</f>
        <v/>
      </c>
      <c r="N1522" s="167">
        <f>IFERROR(INDEX(IF(H1522="USD",Data!$F$9:$F$984,Data!$I$9:$I$984),INT((ROW()-1)/2),1),"")</f>
        <v>0</v>
      </c>
      <c r="O1522" s="44">
        <f>IFERROR(IF(H1522="USD",0,INDEX(Data!$F$9:$F$984,INT((ROW()-1)/2),1)),0)</f>
        <v>0</v>
      </c>
      <c r="P1522" s="48"/>
      <c r="Q1522" s="48"/>
      <c r="R1522" s="177" t="str">
        <f>IFERROR(VLOOKUP(L1522,Define!$A$4:$H$419,8,0),"")</f>
        <v/>
      </c>
      <c r="S1522" s="48"/>
      <c r="T1522" s="48"/>
      <c r="U1522" s="51"/>
      <c r="V1522" s="45"/>
      <c r="W1522" s="45">
        <f>IFERROR(INDEX(Data!$C$9:$C$984,INT((ROW()-1)/2),1),"")</f>
        <v>0</v>
      </c>
      <c r="X1522" s="49"/>
      <c r="Y1522" s="48"/>
      <c r="Z1522" s="48"/>
      <c r="AA1522" s="48"/>
      <c r="AB1522" s="48"/>
      <c r="AC1522" s="48"/>
      <c r="AD1522" s="48"/>
      <c r="AE1522" s="48"/>
      <c r="AF1522" s="44">
        <f>IFERROR(INDEX(Data!$J$9:$J$984,INT((ROW()-1)/2),1),"")</f>
        <v>0</v>
      </c>
      <c r="AG1522" s="48"/>
      <c r="AH1522" s="48"/>
      <c r="AI1522" s="48"/>
      <c r="AJ1522" s="48"/>
      <c r="AK1522" s="40"/>
      <c r="AL1522" s="49" t="s">
        <v>299</v>
      </c>
      <c r="AM1522" s="48"/>
      <c r="AN1522" s="48"/>
      <c r="AO1522" s="114" t="str">
        <f>IFERROR(VLOOKUP(L1522,Define!$A$3:$D$213,4,0),"")</f>
        <v/>
      </c>
      <c r="AP1522" s="48"/>
      <c r="AQ1522" s="48"/>
      <c r="AR1522" s="48"/>
      <c r="AS1522" s="48"/>
      <c r="AT1522" s="48"/>
      <c r="AU1522" s="48"/>
      <c r="AV1522" s="48"/>
      <c r="AW1522" s="48"/>
      <c r="AX1522" s="48"/>
      <c r="AY1522" s="48"/>
      <c r="AZ1522" s="48"/>
      <c r="BA1522" s="48"/>
      <c r="BB1522" s="48"/>
      <c r="BC1522" s="48"/>
      <c r="BD1522" s="48"/>
      <c r="BE1522" s="48"/>
      <c r="BF1522" s="48"/>
      <c r="BG1522" s="48"/>
      <c r="BH1522" s="48"/>
      <c r="BI1522" s="48"/>
      <c r="BJ1522" s="48"/>
      <c r="BK1522" s="48"/>
      <c r="BL1522" s="48"/>
      <c r="BM1522" s="48"/>
      <c r="BN1522" s="48"/>
      <c r="BP1522" s="179" t="str">
        <f>K1521&amp;"#"&amp;K1522</f>
        <v>#</v>
      </c>
    </row>
    <row r="1523" spans="1:68" x14ac:dyDescent="0.2">
      <c r="A1523" s="41">
        <v>0</v>
      </c>
      <c r="B1523" s="41">
        <f>IF(F1522&lt;&gt;F1523,MAX($B$2:B1522)+1,B1522)</f>
        <v>4</v>
      </c>
      <c r="C1523" s="64">
        <f>IFERROR(INDEX(Data!$A$9:$A$984,INT((ROW()-1)/2),1),"")</f>
        <v>0</v>
      </c>
      <c r="D1523" s="64">
        <f>IFERROR(INDEX(Data!$A$9:$A$984,INT((ROW()-1)/2),1),"")</f>
        <v>0</v>
      </c>
      <c r="E1523" s="59">
        <f>VLOOKUP(BP1523,Define!$L$4:$M$37,2,0)</f>
        <v>0</v>
      </c>
      <c r="F1523" s="59">
        <f>IFERROR(INDEX(Data!$B$9:$B$984,INT((ROW()-1)/2),1),"")</f>
        <v>0</v>
      </c>
      <c r="G1523" s="59">
        <f t="shared" si="47"/>
        <v>0</v>
      </c>
      <c r="H1523" s="50">
        <f>IFERROR(INDEX(Data!$G$9:$G$984,INT((ROW()-1)/2),1),"")</f>
        <v>0</v>
      </c>
      <c r="I1523" s="58" t="e">
        <f t="shared" si="46"/>
        <v>#DIV/0!</v>
      </c>
      <c r="J1523" s="48"/>
      <c r="K1523" s="48" t="str">
        <f>IFERROR(VLOOKUP(IF(ISTEXT(L1523),M1523,L1523),Define!$A$3:$C$500,IF(MOD(ROW(),2)=1,2,3),0),"")</f>
        <v/>
      </c>
      <c r="L1523" s="48" t="str">
        <f>IFERROR(INDEX(Data!$P$9:$S$984,INT((ROW()-1)/2),IF(MOD(ROW(),2)=1,1,3)),"")</f>
        <v/>
      </c>
      <c r="M1523" s="48" t="str">
        <f>IFERROR(INDEX(Data!$P$9:$S$984,INT((ROW()-1)/2),IF(MOD(ROW(),2)=1,2,4)),"")</f>
        <v/>
      </c>
      <c r="N1523" s="167">
        <f>IFERROR(INDEX(IF(H1523="USD",Data!$F$9:$F$984,Data!$I$9:$I$984),INT((ROW()-1)/2),1),"")</f>
        <v>0</v>
      </c>
      <c r="O1523" s="44">
        <f>IFERROR(IF(H1523="USD",0,INDEX(Data!$F$9:$F$984,INT((ROW()-1)/2),1)),0)</f>
        <v>0</v>
      </c>
      <c r="P1523" s="48"/>
      <c r="Q1523" s="48"/>
      <c r="R1523" s="177" t="str">
        <f>IFERROR(VLOOKUP(L1523,Define!$A$4:$H$419,8,0),"")</f>
        <v/>
      </c>
      <c r="S1523" s="48"/>
      <c r="T1523" s="48"/>
      <c r="U1523" s="51"/>
      <c r="V1523" s="45"/>
      <c r="W1523" s="45">
        <f>IFERROR(INDEX(Data!$C$9:$C$984,INT((ROW()-1)/2),1),"")</f>
        <v>0</v>
      </c>
      <c r="X1523" s="49"/>
      <c r="Y1523" s="48"/>
      <c r="Z1523" s="48"/>
      <c r="AA1523" s="48"/>
      <c r="AB1523" s="48"/>
      <c r="AC1523" s="48"/>
      <c r="AD1523" s="48"/>
      <c r="AE1523" s="48"/>
      <c r="AF1523" s="44">
        <f>IFERROR(INDEX(Data!$J$9:$J$984,INT((ROW()-1)/2),1),"")</f>
        <v>0</v>
      </c>
      <c r="AG1523" s="48"/>
      <c r="AH1523" s="48"/>
      <c r="AI1523" s="48"/>
      <c r="AJ1523" s="48"/>
      <c r="AK1523" s="40"/>
      <c r="AL1523" s="49" t="s">
        <v>299</v>
      </c>
      <c r="AM1523" s="48"/>
      <c r="AN1523" s="48"/>
      <c r="AO1523" s="114" t="str">
        <f>IFERROR(VLOOKUP(L1523,Define!$A$3:$D$213,4,0),"")</f>
        <v/>
      </c>
      <c r="AP1523" s="48"/>
      <c r="AQ1523" s="48"/>
      <c r="AR1523" s="48"/>
      <c r="AS1523" s="48"/>
      <c r="AT1523" s="48"/>
      <c r="AU1523" s="48"/>
      <c r="AV1523" s="48"/>
      <c r="AW1523" s="48"/>
      <c r="AX1523" s="48"/>
      <c r="AY1523" s="48"/>
      <c r="AZ1523" s="48"/>
      <c r="BA1523" s="48"/>
      <c r="BB1523" s="48"/>
      <c r="BC1523" s="48"/>
      <c r="BD1523" s="48"/>
      <c r="BE1523" s="48"/>
      <c r="BF1523" s="48"/>
      <c r="BG1523" s="48"/>
      <c r="BH1523" s="48"/>
      <c r="BI1523" s="48"/>
      <c r="BJ1523" s="48"/>
      <c r="BK1523" s="48"/>
      <c r="BL1523" s="48"/>
      <c r="BM1523" s="48"/>
      <c r="BN1523" s="48"/>
      <c r="BP1523" s="179" t="str">
        <f>K1523&amp;"#"&amp;K1524</f>
        <v>#</v>
      </c>
    </row>
    <row r="1524" spans="1:68" x14ac:dyDescent="0.2">
      <c r="A1524" s="41">
        <v>0</v>
      </c>
      <c r="B1524" s="41">
        <f>IF(F1523&lt;&gt;F1524,MAX($B$2:B1523)+1,B1523)</f>
        <v>4</v>
      </c>
      <c r="C1524" s="64">
        <f>IFERROR(INDEX(Data!$A$9:$A$984,INT((ROW()-1)/2),1),"")</f>
        <v>0</v>
      </c>
      <c r="D1524" s="64">
        <f>IFERROR(INDEX(Data!$A$9:$A$984,INT((ROW()-1)/2),1),"")</f>
        <v>0</v>
      </c>
      <c r="E1524" s="59">
        <f>VLOOKUP(BP1524,Define!$L$4:$M$37,2,0)</f>
        <v>0</v>
      </c>
      <c r="F1524" s="59">
        <f>IFERROR(INDEX(Data!$B$9:$B$984,INT((ROW()-1)/2),1),"")</f>
        <v>0</v>
      </c>
      <c r="G1524" s="59">
        <f t="shared" si="47"/>
        <v>0</v>
      </c>
      <c r="H1524" s="50">
        <f>IFERROR(INDEX(Data!$G$9:$G$984,INT((ROW()-1)/2),1),"")</f>
        <v>0</v>
      </c>
      <c r="I1524" s="58" t="e">
        <f t="shared" si="46"/>
        <v>#DIV/0!</v>
      </c>
      <c r="J1524" s="48"/>
      <c r="K1524" s="48" t="str">
        <f>IFERROR(VLOOKUP(IF(ISTEXT(L1524),M1524,L1524),Define!$A$3:$C$500,IF(MOD(ROW(),2)=1,2,3),0),"")</f>
        <v/>
      </c>
      <c r="L1524" s="48" t="str">
        <f>IFERROR(INDEX(Data!$P$9:$S$984,INT((ROW()-1)/2),IF(MOD(ROW(),2)=1,1,3)),"")</f>
        <v/>
      </c>
      <c r="M1524" s="48" t="str">
        <f>IFERROR(INDEX(Data!$P$9:$S$984,INT((ROW()-1)/2),IF(MOD(ROW(),2)=1,2,4)),"")</f>
        <v/>
      </c>
      <c r="N1524" s="167">
        <f>IFERROR(INDEX(IF(H1524="USD",Data!$F$9:$F$984,Data!$I$9:$I$984),INT((ROW()-1)/2),1),"")</f>
        <v>0</v>
      </c>
      <c r="O1524" s="44">
        <f>IFERROR(IF(H1524="USD",0,INDEX(Data!$F$9:$F$984,INT((ROW()-1)/2),1)),0)</f>
        <v>0</v>
      </c>
      <c r="P1524" s="48"/>
      <c r="Q1524" s="48"/>
      <c r="R1524" s="177" t="str">
        <f>IFERROR(VLOOKUP(L1524,Define!$A$4:$H$419,8,0),"")</f>
        <v/>
      </c>
      <c r="S1524" s="48"/>
      <c r="T1524" s="48"/>
      <c r="U1524" s="51"/>
      <c r="V1524" s="45"/>
      <c r="W1524" s="45">
        <f>IFERROR(INDEX(Data!$C$9:$C$984,INT((ROW()-1)/2),1),"")</f>
        <v>0</v>
      </c>
      <c r="X1524" s="49"/>
      <c r="Y1524" s="48"/>
      <c r="Z1524" s="48"/>
      <c r="AA1524" s="48"/>
      <c r="AB1524" s="48"/>
      <c r="AC1524" s="48"/>
      <c r="AD1524" s="48"/>
      <c r="AE1524" s="48"/>
      <c r="AF1524" s="44">
        <f>IFERROR(INDEX(Data!$J$9:$J$984,INT((ROW()-1)/2),1),"")</f>
        <v>0</v>
      </c>
      <c r="AG1524" s="48"/>
      <c r="AH1524" s="48"/>
      <c r="AI1524" s="48"/>
      <c r="AJ1524" s="48"/>
      <c r="AK1524" s="40"/>
      <c r="AL1524" s="49" t="s">
        <v>299</v>
      </c>
      <c r="AM1524" s="48"/>
      <c r="AN1524" s="48"/>
      <c r="AO1524" s="114" t="str">
        <f>IFERROR(VLOOKUP(L1524,Define!$A$3:$D$213,4,0),"")</f>
        <v/>
      </c>
      <c r="AP1524" s="48"/>
      <c r="AQ1524" s="48"/>
      <c r="AR1524" s="48"/>
      <c r="AS1524" s="48"/>
      <c r="AT1524" s="48"/>
      <c r="AU1524" s="48"/>
      <c r="AV1524" s="48"/>
      <c r="AW1524" s="48"/>
      <c r="AX1524" s="48"/>
      <c r="AY1524" s="48"/>
      <c r="AZ1524" s="48"/>
      <c r="BA1524" s="48"/>
      <c r="BB1524" s="48"/>
      <c r="BC1524" s="48"/>
      <c r="BD1524" s="48"/>
      <c r="BE1524" s="48"/>
      <c r="BF1524" s="48"/>
      <c r="BG1524" s="48"/>
      <c r="BH1524" s="48"/>
      <c r="BI1524" s="48"/>
      <c r="BJ1524" s="48"/>
      <c r="BK1524" s="48"/>
      <c r="BL1524" s="48"/>
      <c r="BM1524" s="48"/>
      <c r="BN1524" s="48"/>
      <c r="BP1524" s="179" t="str">
        <f>K1523&amp;"#"&amp;K1524</f>
        <v>#</v>
      </c>
    </row>
    <row r="1525" spans="1:68" x14ac:dyDescent="0.2">
      <c r="A1525" s="41">
        <v>0</v>
      </c>
      <c r="B1525" s="41">
        <f>IF(F1524&lt;&gt;F1525,MAX($B$2:B1524)+1,B1524)</f>
        <v>4</v>
      </c>
      <c r="C1525" s="64">
        <f>IFERROR(INDEX(Data!$A$9:$A$984,INT((ROW()-1)/2),1),"")</f>
        <v>0</v>
      </c>
      <c r="D1525" s="64">
        <f>IFERROR(INDEX(Data!$A$9:$A$984,INT((ROW()-1)/2),1),"")</f>
        <v>0</v>
      </c>
      <c r="E1525" s="59">
        <f>VLOOKUP(BP1525,Define!$L$4:$M$37,2,0)</f>
        <v>0</v>
      </c>
      <c r="F1525" s="59">
        <f>IFERROR(INDEX(Data!$B$9:$B$984,INT((ROW()-1)/2),1),"")</f>
        <v>0</v>
      </c>
      <c r="G1525" s="59">
        <f t="shared" si="47"/>
        <v>0</v>
      </c>
      <c r="H1525" s="50">
        <f>IFERROR(INDEX(Data!$G$9:$G$984,INT((ROW()-1)/2),1),"")</f>
        <v>0</v>
      </c>
      <c r="I1525" s="58" t="e">
        <f t="shared" si="46"/>
        <v>#DIV/0!</v>
      </c>
      <c r="J1525" s="48"/>
      <c r="K1525" s="48" t="str">
        <f>IFERROR(VLOOKUP(IF(ISTEXT(L1525),M1525,L1525),Define!$A$3:$C$500,IF(MOD(ROW(),2)=1,2,3),0),"")</f>
        <v/>
      </c>
      <c r="L1525" s="48" t="str">
        <f>IFERROR(INDEX(Data!$P$9:$S$984,INT((ROW()-1)/2),IF(MOD(ROW(),2)=1,1,3)),"")</f>
        <v/>
      </c>
      <c r="M1525" s="48" t="str">
        <f>IFERROR(INDEX(Data!$P$9:$S$984,INT((ROW()-1)/2),IF(MOD(ROW(),2)=1,2,4)),"")</f>
        <v/>
      </c>
      <c r="N1525" s="167">
        <f>IFERROR(INDEX(IF(H1525="USD",Data!$F$9:$F$984,Data!$I$9:$I$984),INT((ROW()-1)/2),1),"")</f>
        <v>0</v>
      </c>
      <c r="O1525" s="44">
        <f>IFERROR(IF(H1525="USD",0,INDEX(Data!$F$9:$F$984,INT((ROW()-1)/2),1)),0)</f>
        <v>0</v>
      </c>
      <c r="P1525" s="48"/>
      <c r="Q1525" s="48"/>
      <c r="R1525" s="177" t="str">
        <f>IFERROR(VLOOKUP(L1525,Define!$A$4:$H$419,8,0),"")</f>
        <v/>
      </c>
      <c r="S1525" s="48"/>
      <c r="T1525" s="48"/>
      <c r="U1525" s="51"/>
      <c r="V1525" s="45"/>
      <c r="W1525" s="45">
        <f>IFERROR(INDEX(Data!$C$9:$C$984,INT((ROW()-1)/2),1),"")</f>
        <v>0</v>
      </c>
      <c r="X1525" s="49"/>
      <c r="Y1525" s="48"/>
      <c r="Z1525" s="48"/>
      <c r="AA1525" s="48"/>
      <c r="AB1525" s="48"/>
      <c r="AC1525" s="48"/>
      <c r="AD1525" s="48"/>
      <c r="AE1525" s="48"/>
      <c r="AF1525" s="44">
        <f>IFERROR(INDEX(Data!$J$9:$J$984,INT((ROW()-1)/2),1),"")</f>
        <v>0</v>
      </c>
      <c r="AG1525" s="48"/>
      <c r="AH1525" s="48"/>
      <c r="AI1525" s="48"/>
      <c r="AJ1525" s="48"/>
      <c r="AK1525" s="40"/>
      <c r="AL1525" s="49" t="s">
        <v>299</v>
      </c>
      <c r="AM1525" s="48"/>
      <c r="AN1525" s="48"/>
      <c r="AO1525" s="114" t="str">
        <f>IFERROR(VLOOKUP(L1525,Define!$A$3:$D$213,4,0),"")</f>
        <v/>
      </c>
      <c r="AP1525" s="48"/>
      <c r="AQ1525" s="48"/>
      <c r="AR1525" s="48"/>
      <c r="AS1525" s="48"/>
      <c r="AT1525" s="48"/>
      <c r="AU1525" s="48"/>
      <c r="AV1525" s="48"/>
      <c r="AW1525" s="48"/>
      <c r="AX1525" s="48"/>
      <c r="AY1525" s="48"/>
      <c r="AZ1525" s="48"/>
      <c r="BA1525" s="48"/>
      <c r="BB1525" s="48"/>
      <c r="BC1525" s="48"/>
      <c r="BD1525" s="48"/>
      <c r="BE1525" s="48"/>
      <c r="BF1525" s="48"/>
      <c r="BG1525" s="48"/>
      <c r="BH1525" s="48"/>
      <c r="BI1525" s="48"/>
      <c r="BJ1525" s="48"/>
      <c r="BK1525" s="48"/>
      <c r="BL1525" s="48"/>
      <c r="BM1525" s="48"/>
      <c r="BN1525" s="48"/>
      <c r="BP1525" s="179" t="str">
        <f>K1525&amp;"#"&amp;K1526</f>
        <v>#</v>
      </c>
    </row>
    <row r="1526" spans="1:68" x14ac:dyDescent="0.2">
      <c r="A1526" s="41">
        <v>0</v>
      </c>
      <c r="B1526" s="41">
        <f>IF(F1525&lt;&gt;F1526,MAX($B$2:B1525)+1,B1525)</f>
        <v>4</v>
      </c>
      <c r="C1526" s="64">
        <f>IFERROR(INDEX(Data!$A$9:$A$984,INT((ROW()-1)/2),1),"")</f>
        <v>0</v>
      </c>
      <c r="D1526" s="64">
        <f>IFERROR(INDEX(Data!$A$9:$A$984,INT((ROW()-1)/2),1),"")</f>
        <v>0</v>
      </c>
      <c r="E1526" s="59">
        <f>VLOOKUP(BP1526,Define!$L$4:$M$37,2,0)</f>
        <v>0</v>
      </c>
      <c r="F1526" s="59">
        <f>IFERROR(INDEX(Data!$B$9:$B$984,INT((ROW()-1)/2),1),"")</f>
        <v>0</v>
      </c>
      <c r="G1526" s="59">
        <f t="shared" si="47"/>
        <v>0</v>
      </c>
      <c r="H1526" s="50">
        <f>IFERROR(INDEX(Data!$G$9:$G$984,INT((ROW()-1)/2),1),"")</f>
        <v>0</v>
      </c>
      <c r="I1526" s="58" t="e">
        <f t="shared" si="46"/>
        <v>#DIV/0!</v>
      </c>
      <c r="J1526" s="48"/>
      <c r="K1526" s="48" t="str">
        <f>IFERROR(VLOOKUP(IF(ISTEXT(L1526),M1526,L1526),Define!$A$3:$C$500,IF(MOD(ROW(),2)=1,2,3),0),"")</f>
        <v/>
      </c>
      <c r="L1526" s="48" t="str">
        <f>IFERROR(INDEX(Data!$P$9:$S$984,INT((ROW()-1)/2),IF(MOD(ROW(),2)=1,1,3)),"")</f>
        <v/>
      </c>
      <c r="M1526" s="48" t="str">
        <f>IFERROR(INDEX(Data!$P$9:$S$984,INT((ROW()-1)/2),IF(MOD(ROW(),2)=1,2,4)),"")</f>
        <v/>
      </c>
      <c r="N1526" s="167">
        <f>IFERROR(INDEX(IF(H1526="USD",Data!$F$9:$F$984,Data!$I$9:$I$984),INT((ROW()-1)/2),1),"")</f>
        <v>0</v>
      </c>
      <c r="O1526" s="44">
        <f>IFERROR(IF(H1526="USD",0,INDEX(Data!$F$9:$F$984,INT((ROW()-1)/2),1)),0)</f>
        <v>0</v>
      </c>
      <c r="P1526" s="48"/>
      <c r="Q1526" s="48"/>
      <c r="R1526" s="177" t="str">
        <f>IFERROR(VLOOKUP(L1526,Define!$A$4:$H$419,8,0),"")</f>
        <v/>
      </c>
      <c r="S1526" s="48"/>
      <c r="T1526" s="48"/>
      <c r="U1526" s="51"/>
      <c r="V1526" s="45"/>
      <c r="W1526" s="45">
        <f>IFERROR(INDEX(Data!$C$9:$C$984,INT((ROW()-1)/2),1),"")</f>
        <v>0</v>
      </c>
      <c r="X1526" s="49"/>
      <c r="Y1526" s="48"/>
      <c r="Z1526" s="48"/>
      <c r="AA1526" s="48"/>
      <c r="AB1526" s="48"/>
      <c r="AC1526" s="48"/>
      <c r="AD1526" s="48"/>
      <c r="AE1526" s="48"/>
      <c r="AF1526" s="44">
        <f>IFERROR(INDEX(Data!$J$9:$J$984,INT((ROW()-1)/2),1),"")</f>
        <v>0</v>
      </c>
      <c r="AG1526" s="48"/>
      <c r="AH1526" s="48"/>
      <c r="AI1526" s="48"/>
      <c r="AJ1526" s="48"/>
      <c r="AK1526" s="40"/>
      <c r="AL1526" s="49" t="s">
        <v>299</v>
      </c>
      <c r="AM1526" s="48"/>
      <c r="AN1526" s="48"/>
      <c r="AO1526" s="114" t="str">
        <f>IFERROR(VLOOKUP(L1526,Define!$A$3:$D$213,4,0),"")</f>
        <v/>
      </c>
      <c r="AP1526" s="48"/>
      <c r="AQ1526" s="48"/>
      <c r="AR1526" s="48"/>
      <c r="AS1526" s="48"/>
      <c r="AT1526" s="48"/>
      <c r="AU1526" s="48"/>
      <c r="AV1526" s="48"/>
      <c r="AW1526" s="48"/>
      <c r="AX1526" s="48"/>
      <c r="AY1526" s="48"/>
      <c r="AZ1526" s="48"/>
      <c r="BA1526" s="48"/>
      <c r="BB1526" s="48"/>
      <c r="BC1526" s="48"/>
      <c r="BD1526" s="48"/>
      <c r="BE1526" s="48"/>
      <c r="BF1526" s="48"/>
      <c r="BG1526" s="48"/>
      <c r="BH1526" s="48"/>
      <c r="BI1526" s="48"/>
      <c r="BJ1526" s="48"/>
      <c r="BK1526" s="48"/>
      <c r="BL1526" s="48"/>
      <c r="BM1526" s="48"/>
      <c r="BN1526" s="48"/>
      <c r="BP1526" s="179" t="str">
        <f>K1525&amp;"#"&amp;K1526</f>
        <v>#</v>
      </c>
    </row>
    <row r="1527" spans="1:68" x14ac:dyDescent="0.2">
      <c r="A1527" s="41">
        <v>0</v>
      </c>
      <c r="B1527" s="41">
        <f>IF(F1526&lt;&gt;F1527,MAX($B$2:B1526)+1,B1526)</f>
        <v>4</v>
      </c>
      <c r="C1527" s="64">
        <f>IFERROR(INDEX(Data!$A$9:$A$984,INT((ROW()-1)/2),1),"")</f>
        <v>0</v>
      </c>
      <c r="D1527" s="64">
        <f>IFERROR(INDEX(Data!$A$9:$A$984,INT((ROW()-1)/2),1),"")</f>
        <v>0</v>
      </c>
      <c r="E1527" s="59">
        <f>VLOOKUP(BP1527,Define!$L$4:$M$37,2,0)</f>
        <v>0</v>
      </c>
      <c r="F1527" s="59">
        <f>IFERROR(INDEX(Data!$B$9:$B$984,INT((ROW()-1)/2),1),"")</f>
        <v>0</v>
      </c>
      <c r="G1527" s="59">
        <f t="shared" si="47"/>
        <v>0</v>
      </c>
      <c r="H1527" s="50">
        <f>IFERROR(INDEX(Data!$G$9:$G$984,INT((ROW()-1)/2),1),"")</f>
        <v>0</v>
      </c>
      <c r="I1527" s="58" t="e">
        <f t="shared" si="46"/>
        <v>#DIV/0!</v>
      </c>
      <c r="J1527" s="48"/>
      <c r="K1527" s="48" t="str">
        <f>IFERROR(VLOOKUP(IF(ISTEXT(L1527),M1527,L1527),Define!$A$3:$C$500,IF(MOD(ROW(),2)=1,2,3),0),"")</f>
        <v/>
      </c>
      <c r="L1527" s="48" t="str">
        <f>IFERROR(INDEX(Data!$P$9:$S$984,INT((ROW()-1)/2),IF(MOD(ROW(),2)=1,1,3)),"")</f>
        <v/>
      </c>
      <c r="M1527" s="48" t="str">
        <f>IFERROR(INDEX(Data!$P$9:$S$984,INT((ROW()-1)/2),IF(MOD(ROW(),2)=1,2,4)),"")</f>
        <v/>
      </c>
      <c r="N1527" s="167">
        <f>IFERROR(INDEX(IF(H1527="USD",Data!$F$9:$F$984,Data!$I$9:$I$984),INT((ROW()-1)/2),1),"")</f>
        <v>0</v>
      </c>
      <c r="O1527" s="44">
        <f>IFERROR(IF(H1527="USD",0,INDEX(Data!$F$9:$F$984,INT((ROW()-1)/2),1)),0)</f>
        <v>0</v>
      </c>
      <c r="P1527" s="48"/>
      <c r="Q1527" s="48"/>
      <c r="R1527" s="177" t="str">
        <f>IFERROR(VLOOKUP(L1527,Define!$A$4:$H$419,8,0),"")</f>
        <v/>
      </c>
      <c r="S1527" s="48"/>
      <c r="T1527" s="48"/>
      <c r="U1527" s="51"/>
      <c r="V1527" s="45"/>
      <c r="W1527" s="45">
        <f>IFERROR(INDEX(Data!$C$9:$C$984,INT((ROW()-1)/2),1),"")</f>
        <v>0</v>
      </c>
      <c r="X1527" s="49"/>
      <c r="Y1527" s="48"/>
      <c r="Z1527" s="48"/>
      <c r="AA1527" s="48"/>
      <c r="AB1527" s="48"/>
      <c r="AC1527" s="48"/>
      <c r="AD1527" s="48"/>
      <c r="AE1527" s="48"/>
      <c r="AF1527" s="44">
        <f>IFERROR(INDEX(Data!$J$9:$J$984,INT((ROW()-1)/2),1),"")</f>
        <v>0</v>
      </c>
      <c r="AG1527" s="48"/>
      <c r="AH1527" s="48"/>
      <c r="AI1527" s="48"/>
      <c r="AJ1527" s="48"/>
      <c r="AK1527" s="40"/>
      <c r="AL1527" s="49" t="s">
        <v>299</v>
      </c>
      <c r="AM1527" s="48"/>
      <c r="AN1527" s="48"/>
      <c r="AO1527" s="114" t="str">
        <f>IFERROR(VLOOKUP(L1527,Define!$A$3:$D$213,4,0),"")</f>
        <v/>
      </c>
      <c r="AP1527" s="48"/>
      <c r="AQ1527" s="48"/>
      <c r="AR1527" s="48"/>
      <c r="AS1527" s="48"/>
      <c r="AT1527" s="48"/>
      <c r="AU1527" s="48"/>
      <c r="AV1527" s="48"/>
      <c r="AW1527" s="48"/>
      <c r="AX1527" s="48"/>
      <c r="AY1527" s="48"/>
      <c r="AZ1527" s="48"/>
      <c r="BA1527" s="48"/>
      <c r="BB1527" s="48"/>
      <c r="BC1527" s="48"/>
      <c r="BD1527" s="48"/>
      <c r="BE1527" s="48"/>
      <c r="BF1527" s="48"/>
      <c r="BG1527" s="48"/>
      <c r="BH1527" s="48"/>
      <c r="BI1527" s="48"/>
      <c r="BJ1527" s="48"/>
      <c r="BK1527" s="48"/>
      <c r="BL1527" s="48"/>
      <c r="BM1527" s="48"/>
      <c r="BN1527" s="48"/>
      <c r="BP1527" s="179" t="str">
        <f>K1527&amp;"#"&amp;K1528</f>
        <v>#</v>
      </c>
    </row>
    <row r="1528" spans="1:68" x14ac:dyDescent="0.2">
      <c r="A1528" s="41">
        <v>0</v>
      </c>
      <c r="B1528" s="41">
        <f>IF(F1527&lt;&gt;F1528,MAX($B$2:B1527)+1,B1527)</f>
        <v>4</v>
      </c>
      <c r="C1528" s="64">
        <f>IFERROR(INDEX(Data!$A$9:$A$984,INT((ROW()-1)/2),1),"")</f>
        <v>0</v>
      </c>
      <c r="D1528" s="64">
        <f>IFERROR(INDEX(Data!$A$9:$A$984,INT((ROW()-1)/2),1),"")</f>
        <v>0</v>
      </c>
      <c r="E1528" s="59">
        <f>VLOOKUP(BP1528,Define!$L$4:$M$37,2,0)</f>
        <v>0</v>
      </c>
      <c r="F1528" s="59">
        <f>IFERROR(INDEX(Data!$B$9:$B$984,INT((ROW()-1)/2),1),"")</f>
        <v>0</v>
      </c>
      <c r="G1528" s="59">
        <f t="shared" si="47"/>
        <v>0</v>
      </c>
      <c r="H1528" s="50">
        <f>IFERROR(INDEX(Data!$G$9:$G$984,INT((ROW()-1)/2),1),"")</f>
        <v>0</v>
      </c>
      <c r="I1528" s="58" t="e">
        <f t="shared" si="46"/>
        <v>#DIV/0!</v>
      </c>
      <c r="J1528" s="48"/>
      <c r="K1528" s="48" t="str">
        <f>IFERROR(VLOOKUP(IF(ISTEXT(L1528),M1528,L1528),Define!$A$3:$C$500,IF(MOD(ROW(),2)=1,2,3),0),"")</f>
        <v/>
      </c>
      <c r="L1528" s="48" t="str">
        <f>IFERROR(INDEX(Data!$P$9:$S$984,INT((ROW()-1)/2),IF(MOD(ROW(),2)=1,1,3)),"")</f>
        <v/>
      </c>
      <c r="M1528" s="48" t="str">
        <f>IFERROR(INDEX(Data!$P$9:$S$984,INT((ROW()-1)/2),IF(MOD(ROW(),2)=1,2,4)),"")</f>
        <v/>
      </c>
      <c r="N1528" s="167">
        <f>IFERROR(INDEX(IF(H1528="USD",Data!$F$9:$F$984,Data!$I$9:$I$984),INT((ROW()-1)/2),1),"")</f>
        <v>0</v>
      </c>
      <c r="O1528" s="44">
        <f>IFERROR(IF(H1528="USD",0,INDEX(Data!$F$9:$F$984,INT((ROW()-1)/2),1)),0)</f>
        <v>0</v>
      </c>
      <c r="P1528" s="48"/>
      <c r="Q1528" s="48"/>
      <c r="R1528" s="177" t="str">
        <f>IFERROR(VLOOKUP(L1528,Define!$A$4:$H$419,8,0),"")</f>
        <v/>
      </c>
      <c r="S1528" s="48"/>
      <c r="T1528" s="48"/>
      <c r="U1528" s="51"/>
      <c r="V1528" s="45"/>
      <c r="W1528" s="45">
        <f>IFERROR(INDEX(Data!$C$9:$C$984,INT((ROW()-1)/2),1),"")</f>
        <v>0</v>
      </c>
      <c r="X1528" s="49"/>
      <c r="Y1528" s="48"/>
      <c r="Z1528" s="48"/>
      <c r="AA1528" s="48"/>
      <c r="AB1528" s="48"/>
      <c r="AC1528" s="48"/>
      <c r="AD1528" s="48"/>
      <c r="AE1528" s="48"/>
      <c r="AF1528" s="44">
        <f>IFERROR(INDEX(Data!$J$9:$J$984,INT((ROW()-1)/2),1),"")</f>
        <v>0</v>
      </c>
      <c r="AG1528" s="48"/>
      <c r="AH1528" s="48"/>
      <c r="AI1528" s="48"/>
      <c r="AJ1528" s="48"/>
      <c r="AK1528" s="40"/>
      <c r="AL1528" s="49" t="s">
        <v>299</v>
      </c>
      <c r="AM1528" s="48"/>
      <c r="AN1528" s="48"/>
      <c r="AO1528" s="114" t="str">
        <f>IFERROR(VLOOKUP(L1528,Define!$A$3:$D$213,4,0),"")</f>
        <v/>
      </c>
      <c r="AP1528" s="48"/>
      <c r="AQ1528" s="48"/>
      <c r="AR1528" s="48"/>
      <c r="AS1528" s="48"/>
      <c r="AT1528" s="48"/>
      <c r="AU1528" s="48"/>
      <c r="AV1528" s="48"/>
      <c r="AW1528" s="48"/>
      <c r="AX1528" s="48"/>
      <c r="AY1528" s="48"/>
      <c r="AZ1528" s="48"/>
      <c r="BA1528" s="48"/>
      <c r="BB1528" s="48"/>
      <c r="BC1528" s="48"/>
      <c r="BD1528" s="48"/>
      <c r="BE1528" s="48"/>
      <c r="BF1528" s="48"/>
      <c r="BG1528" s="48"/>
      <c r="BH1528" s="48"/>
      <c r="BI1528" s="48"/>
      <c r="BJ1528" s="48"/>
      <c r="BK1528" s="48"/>
      <c r="BL1528" s="48"/>
      <c r="BM1528" s="48"/>
      <c r="BN1528" s="48"/>
      <c r="BP1528" s="179" t="str">
        <f>K1527&amp;"#"&amp;K1528</f>
        <v>#</v>
      </c>
    </row>
    <row r="1529" spans="1:68" x14ac:dyDescent="0.2">
      <c r="A1529" s="41">
        <v>0</v>
      </c>
      <c r="B1529" s="41">
        <f>IF(F1528&lt;&gt;F1529,MAX($B$2:B1528)+1,B1528)</f>
        <v>4</v>
      </c>
      <c r="C1529" s="64">
        <f>IFERROR(INDEX(Data!$A$9:$A$984,INT((ROW()-1)/2),1),"")</f>
        <v>0</v>
      </c>
      <c r="D1529" s="64">
        <f>IFERROR(INDEX(Data!$A$9:$A$984,INT((ROW()-1)/2),1),"")</f>
        <v>0</v>
      </c>
      <c r="E1529" s="59">
        <f>VLOOKUP(BP1529,Define!$L$4:$M$37,2,0)</f>
        <v>0</v>
      </c>
      <c r="F1529" s="59">
        <f>IFERROR(INDEX(Data!$B$9:$B$984,INT((ROW()-1)/2),1),"")</f>
        <v>0</v>
      </c>
      <c r="G1529" s="59">
        <f t="shared" si="47"/>
        <v>0</v>
      </c>
      <c r="H1529" s="50">
        <f>IFERROR(INDEX(Data!$G$9:$G$984,INT((ROW()-1)/2),1),"")</f>
        <v>0</v>
      </c>
      <c r="I1529" s="58" t="e">
        <f t="shared" si="46"/>
        <v>#DIV/0!</v>
      </c>
      <c r="J1529" s="48"/>
      <c r="K1529" s="48" t="str">
        <f>IFERROR(VLOOKUP(IF(ISTEXT(L1529),M1529,L1529),Define!$A$3:$C$500,IF(MOD(ROW(),2)=1,2,3),0),"")</f>
        <v/>
      </c>
      <c r="L1529" s="48" t="str">
        <f>IFERROR(INDEX(Data!$P$9:$S$984,INT((ROW()-1)/2),IF(MOD(ROW(),2)=1,1,3)),"")</f>
        <v/>
      </c>
      <c r="M1529" s="48" t="str">
        <f>IFERROR(INDEX(Data!$P$9:$S$984,INT((ROW()-1)/2),IF(MOD(ROW(),2)=1,2,4)),"")</f>
        <v/>
      </c>
      <c r="N1529" s="167">
        <f>IFERROR(INDEX(IF(H1529="USD",Data!$F$9:$F$984,Data!$I$9:$I$984),INT((ROW()-1)/2),1),"")</f>
        <v>0</v>
      </c>
      <c r="O1529" s="44">
        <f>IFERROR(IF(H1529="USD",0,INDEX(Data!$F$9:$F$984,INT((ROW()-1)/2),1)),0)</f>
        <v>0</v>
      </c>
      <c r="P1529" s="48"/>
      <c r="Q1529" s="48"/>
      <c r="R1529" s="177" t="str">
        <f>IFERROR(VLOOKUP(L1529,Define!$A$4:$H$419,8,0),"")</f>
        <v/>
      </c>
      <c r="S1529" s="48"/>
      <c r="T1529" s="48"/>
      <c r="U1529" s="51"/>
      <c r="V1529" s="45"/>
      <c r="W1529" s="45">
        <f>IFERROR(INDEX(Data!$C$9:$C$984,INT((ROW()-1)/2),1),"")</f>
        <v>0</v>
      </c>
      <c r="X1529" s="49"/>
      <c r="Y1529" s="48"/>
      <c r="Z1529" s="48"/>
      <c r="AA1529" s="48"/>
      <c r="AB1529" s="48"/>
      <c r="AC1529" s="48"/>
      <c r="AD1529" s="48"/>
      <c r="AE1529" s="48"/>
      <c r="AF1529" s="44">
        <f>IFERROR(INDEX(Data!$J$9:$J$984,INT((ROW()-1)/2),1),"")</f>
        <v>0</v>
      </c>
      <c r="AG1529" s="48"/>
      <c r="AH1529" s="48"/>
      <c r="AI1529" s="48"/>
      <c r="AJ1529" s="48"/>
      <c r="AK1529" s="40"/>
      <c r="AL1529" s="49" t="s">
        <v>299</v>
      </c>
      <c r="AM1529" s="48"/>
      <c r="AN1529" s="48"/>
      <c r="AO1529" s="114" t="str">
        <f>IFERROR(VLOOKUP(L1529,Define!$A$3:$D$213,4,0),"")</f>
        <v/>
      </c>
      <c r="AP1529" s="48"/>
      <c r="AQ1529" s="48"/>
      <c r="AR1529" s="48"/>
      <c r="AS1529" s="48"/>
      <c r="AT1529" s="48"/>
      <c r="AU1529" s="48"/>
      <c r="AV1529" s="48"/>
      <c r="AW1529" s="48"/>
      <c r="AX1529" s="48"/>
      <c r="AY1529" s="48"/>
      <c r="AZ1529" s="48"/>
      <c r="BA1529" s="48"/>
      <c r="BB1529" s="48"/>
      <c r="BC1529" s="48"/>
      <c r="BD1529" s="48"/>
      <c r="BE1529" s="48"/>
      <c r="BF1529" s="48"/>
      <c r="BG1529" s="48"/>
      <c r="BH1529" s="48"/>
      <c r="BI1529" s="48"/>
      <c r="BJ1529" s="48"/>
      <c r="BK1529" s="48"/>
      <c r="BL1529" s="48"/>
      <c r="BM1529" s="48"/>
      <c r="BN1529" s="48"/>
      <c r="BP1529" s="179" t="str">
        <f>K1529&amp;"#"&amp;K1530</f>
        <v>#</v>
      </c>
    </row>
    <row r="1530" spans="1:68" x14ac:dyDescent="0.2">
      <c r="A1530" s="41">
        <v>0</v>
      </c>
      <c r="B1530" s="41">
        <f>IF(F1529&lt;&gt;F1530,MAX($B$2:B1529)+1,B1529)</f>
        <v>4</v>
      </c>
      <c r="C1530" s="64">
        <f>IFERROR(INDEX(Data!$A$9:$A$984,INT((ROW()-1)/2),1),"")</f>
        <v>0</v>
      </c>
      <c r="D1530" s="64">
        <f>IFERROR(INDEX(Data!$A$9:$A$984,INT((ROW()-1)/2),1),"")</f>
        <v>0</v>
      </c>
      <c r="E1530" s="59">
        <f>VLOOKUP(BP1530,Define!$L$4:$M$37,2,0)</f>
        <v>0</v>
      </c>
      <c r="F1530" s="59">
        <f>IFERROR(INDEX(Data!$B$9:$B$984,INT((ROW()-1)/2),1),"")</f>
        <v>0</v>
      </c>
      <c r="G1530" s="59">
        <f t="shared" si="47"/>
        <v>0</v>
      </c>
      <c r="H1530" s="50">
        <f>IFERROR(INDEX(Data!$G$9:$G$984,INT((ROW()-1)/2),1),"")</f>
        <v>0</v>
      </c>
      <c r="I1530" s="58" t="e">
        <f t="shared" si="46"/>
        <v>#DIV/0!</v>
      </c>
      <c r="J1530" s="48"/>
      <c r="K1530" s="48" t="str">
        <f>IFERROR(VLOOKUP(IF(ISTEXT(L1530),M1530,L1530),Define!$A$3:$C$500,IF(MOD(ROW(),2)=1,2,3),0),"")</f>
        <v/>
      </c>
      <c r="L1530" s="48" t="str">
        <f>IFERROR(INDEX(Data!$P$9:$S$984,INT((ROW()-1)/2),IF(MOD(ROW(),2)=1,1,3)),"")</f>
        <v/>
      </c>
      <c r="M1530" s="48" t="str">
        <f>IFERROR(INDEX(Data!$P$9:$S$984,INT((ROW()-1)/2),IF(MOD(ROW(),2)=1,2,4)),"")</f>
        <v/>
      </c>
      <c r="N1530" s="167">
        <f>IFERROR(INDEX(IF(H1530="USD",Data!$F$9:$F$984,Data!$I$9:$I$984),INT((ROW()-1)/2),1),"")</f>
        <v>0</v>
      </c>
      <c r="O1530" s="44">
        <f>IFERROR(IF(H1530="USD",0,INDEX(Data!$F$9:$F$984,INT((ROW()-1)/2),1)),0)</f>
        <v>0</v>
      </c>
      <c r="P1530" s="48"/>
      <c r="Q1530" s="48"/>
      <c r="R1530" s="177" t="str">
        <f>IFERROR(VLOOKUP(L1530,Define!$A$4:$H$419,8,0),"")</f>
        <v/>
      </c>
      <c r="S1530" s="48"/>
      <c r="T1530" s="48"/>
      <c r="U1530" s="51"/>
      <c r="V1530" s="45"/>
      <c r="W1530" s="45">
        <f>IFERROR(INDEX(Data!$C$9:$C$984,INT((ROW()-1)/2),1),"")</f>
        <v>0</v>
      </c>
      <c r="X1530" s="49"/>
      <c r="Y1530" s="48"/>
      <c r="Z1530" s="48"/>
      <c r="AA1530" s="48"/>
      <c r="AB1530" s="48"/>
      <c r="AC1530" s="48"/>
      <c r="AD1530" s="48"/>
      <c r="AE1530" s="48"/>
      <c r="AF1530" s="44">
        <f>IFERROR(INDEX(Data!$J$9:$J$984,INT((ROW()-1)/2),1),"")</f>
        <v>0</v>
      </c>
      <c r="AG1530" s="48"/>
      <c r="AH1530" s="48"/>
      <c r="AI1530" s="48"/>
      <c r="AJ1530" s="48"/>
      <c r="AK1530" s="40"/>
      <c r="AL1530" s="49" t="s">
        <v>299</v>
      </c>
      <c r="AM1530" s="48"/>
      <c r="AN1530" s="48"/>
      <c r="AO1530" s="114" t="str">
        <f>IFERROR(VLOOKUP(L1530,Define!$A$3:$D$213,4,0),"")</f>
        <v/>
      </c>
      <c r="AP1530" s="48"/>
      <c r="AQ1530" s="48"/>
      <c r="AR1530" s="48"/>
      <c r="AS1530" s="48"/>
      <c r="AT1530" s="48"/>
      <c r="AU1530" s="48"/>
      <c r="AV1530" s="48"/>
      <c r="AW1530" s="48"/>
      <c r="AX1530" s="48"/>
      <c r="AY1530" s="48"/>
      <c r="AZ1530" s="48"/>
      <c r="BA1530" s="48"/>
      <c r="BB1530" s="48"/>
      <c r="BC1530" s="48"/>
      <c r="BD1530" s="48"/>
      <c r="BE1530" s="48"/>
      <c r="BF1530" s="48"/>
      <c r="BG1530" s="48"/>
      <c r="BH1530" s="48"/>
      <c r="BI1530" s="48"/>
      <c r="BJ1530" s="48"/>
      <c r="BK1530" s="48"/>
      <c r="BL1530" s="48"/>
      <c r="BM1530" s="48"/>
      <c r="BN1530" s="48"/>
      <c r="BP1530" s="179" t="str">
        <f>K1529&amp;"#"&amp;K1530</f>
        <v>#</v>
      </c>
    </row>
    <row r="1531" spans="1:68" x14ac:dyDescent="0.2">
      <c r="A1531" s="41">
        <v>0</v>
      </c>
      <c r="B1531" s="41">
        <f>IF(F1530&lt;&gt;F1531,MAX($B$2:B1530)+1,B1530)</f>
        <v>4</v>
      </c>
      <c r="C1531" s="64">
        <f>IFERROR(INDEX(Data!$A$9:$A$984,INT((ROW()-1)/2),1),"")</f>
        <v>0</v>
      </c>
      <c r="D1531" s="64">
        <f>IFERROR(INDEX(Data!$A$9:$A$984,INT((ROW()-1)/2),1),"")</f>
        <v>0</v>
      </c>
      <c r="E1531" s="59">
        <f>VLOOKUP(BP1531,Define!$L$4:$M$37,2,0)</f>
        <v>0</v>
      </c>
      <c r="F1531" s="59">
        <f>IFERROR(INDEX(Data!$B$9:$B$984,INT((ROW()-1)/2),1),"")</f>
        <v>0</v>
      </c>
      <c r="G1531" s="59">
        <f t="shared" si="47"/>
        <v>0</v>
      </c>
      <c r="H1531" s="50">
        <f>IFERROR(INDEX(Data!$G$9:$G$984,INT((ROW()-1)/2),1),"")</f>
        <v>0</v>
      </c>
      <c r="I1531" s="58" t="e">
        <f t="shared" si="46"/>
        <v>#DIV/0!</v>
      </c>
      <c r="J1531" s="48"/>
      <c r="K1531" s="48" t="str">
        <f>IFERROR(VLOOKUP(IF(ISTEXT(L1531),M1531,L1531),Define!$A$3:$C$500,IF(MOD(ROW(),2)=1,2,3),0),"")</f>
        <v/>
      </c>
      <c r="L1531" s="48" t="str">
        <f>IFERROR(INDEX(Data!$P$9:$S$984,INT((ROW()-1)/2),IF(MOD(ROW(),2)=1,1,3)),"")</f>
        <v/>
      </c>
      <c r="M1531" s="48" t="str">
        <f>IFERROR(INDEX(Data!$P$9:$S$984,INT((ROW()-1)/2),IF(MOD(ROW(),2)=1,2,4)),"")</f>
        <v/>
      </c>
      <c r="N1531" s="167">
        <f>IFERROR(INDEX(IF(H1531="USD",Data!$F$9:$F$984,Data!$I$9:$I$984),INT((ROW()-1)/2),1),"")</f>
        <v>0</v>
      </c>
      <c r="O1531" s="44">
        <f>IFERROR(IF(H1531="USD",0,INDEX(Data!$F$9:$F$984,INT((ROW()-1)/2),1)),0)</f>
        <v>0</v>
      </c>
      <c r="P1531" s="48"/>
      <c r="Q1531" s="48"/>
      <c r="R1531" s="177" t="str">
        <f>IFERROR(VLOOKUP(L1531,Define!$A$4:$H$419,8,0),"")</f>
        <v/>
      </c>
      <c r="S1531" s="48"/>
      <c r="T1531" s="48"/>
      <c r="U1531" s="51"/>
      <c r="V1531" s="45"/>
      <c r="W1531" s="45">
        <f>IFERROR(INDEX(Data!$C$9:$C$984,INT((ROW()-1)/2),1),"")</f>
        <v>0</v>
      </c>
      <c r="X1531" s="49"/>
      <c r="Y1531" s="48"/>
      <c r="Z1531" s="48"/>
      <c r="AA1531" s="48"/>
      <c r="AB1531" s="48"/>
      <c r="AC1531" s="48"/>
      <c r="AD1531" s="48"/>
      <c r="AE1531" s="48"/>
      <c r="AF1531" s="44">
        <f>IFERROR(INDEX(Data!$J$9:$J$984,INT((ROW()-1)/2),1),"")</f>
        <v>0</v>
      </c>
      <c r="AG1531" s="48"/>
      <c r="AH1531" s="48"/>
      <c r="AI1531" s="48"/>
      <c r="AJ1531" s="48"/>
      <c r="AK1531" s="40"/>
      <c r="AL1531" s="49" t="s">
        <v>299</v>
      </c>
      <c r="AM1531" s="48"/>
      <c r="AN1531" s="48"/>
      <c r="AO1531" s="114" t="str">
        <f>IFERROR(VLOOKUP(L1531,Define!$A$3:$D$213,4,0),"")</f>
        <v/>
      </c>
      <c r="AP1531" s="48"/>
      <c r="AQ1531" s="48"/>
      <c r="AR1531" s="48"/>
      <c r="AS1531" s="48"/>
      <c r="AT1531" s="48"/>
      <c r="AU1531" s="48"/>
      <c r="AV1531" s="48"/>
      <c r="AW1531" s="48"/>
      <c r="AX1531" s="48"/>
      <c r="AY1531" s="48"/>
      <c r="AZ1531" s="48"/>
      <c r="BA1531" s="48"/>
      <c r="BB1531" s="48"/>
      <c r="BC1531" s="48"/>
      <c r="BD1531" s="48"/>
      <c r="BE1531" s="48"/>
      <c r="BF1531" s="48"/>
      <c r="BG1531" s="48"/>
      <c r="BH1531" s="48"/>
      <c r="BI1531" s="48"/>
      <c r="BJ1531" s="48"/>
      <c r="BK1531" s="48"/>
      <c r="BL1531" s="48"/>
      <c r="BM1531" s="48"/>
      <c r="BN1531" s="48"/>
      <c r="BP1531" s="179" t="str">
        <f>K1531&amp;"#"&amp;K1532</f>
        <v>#</v>
      </c>
    </row>
    <row r="1532" spans="1:68" x14ac:dyDescent="0.2">
      <c r="A1532" s="41">
        <v>0</v>
      </c>
      <c r="B1532" s="41">
        <f>IF(F1531&lt;&gt;F1532,MAX($B$2:B1531)+1,B1531)</f>
        <v>4</v>
      </c>
      <c r="C1532" s="64">
        <f>IFERROR(INDEX(Data!$A$9:$A$984,INT((ROW()-1)/2),1),"")</f>
        <v>0</v>
      </c>
      <c r="D1532" s="64">
        <f>IFERROR(INDEX(Data!$A$9:$A$984,INT((ROW()-1)/2),1),"")</f>
        <v>0</v>
      </c>
      <c r="E1532" s="59">
        <f>VLOOKUP(BP1532,Define!$L$4:$M$37,2,0)</f>
        <v>0</v>
      </c>
      <c r="F1532" s="59">
        <f>IFERROR(INDEX(Data!$B$9:$B$984,INT((ROW()-1)/2),1),"")</f>
        <v>0</v>
      </c>
      <c r="G1532" s="59">
        <f t="shared" si="47"/>
        <v>0</v>
      </c>
      <c r="H1532" s="50">
        <f>IFERROR(INDEX(Data!$G$9:$G$984,INT((ROW()-1)/2),1),"")</f>
        <v>0</v>
      </c>
      <c r="I1532" s="58" t="e">
        <f t="shared" si="46"/>
        <v>#DIV/0!</v>
      </c>
      <c r="J1532" s="48"/>
      <c r="K1532" s="48" t="str">
        <f>IFERROR(VLOOKUP(IF(ISTEXT(L1532),M1532,L1532),Define!$A$3:$C$500,IF(MOD(ROW(),2)=1,2,3),0),"")</f>
        <v/>
      </c>
      <c r="L1532" s="48" t="str">
        <f>IFERROR(INDEX(Data!$P$9:$S$984,INT((ROW()-1)/2),IF(MOD(ROW(),2)=1,1,3)),"")</f>
        <v/>
      </c>
      <c r="M1532" s="48" t="str">
        <f>IFERROR(INDEX(Data!$P$9:$S$984,INT((ROW()-1)/2),IF(MOD(ROW(),2)=1,2,4)),"")</f>
        <v/>
      </c>
      <c r="N1532" s="167">
        <f>IFERROR(INDEX(IF(H1532="USD",Data!$F$9:$F$984,Data!$I$9:$I$984),INT((ROW()-1)/2),1),"")</f>
        <v>0</v>
      </c>
      <c r="O1532" s="44">
        <f>IFERROR(IF(H1532="USD",0,INDEX(Data!$F$9:$F$984,INT((ROW()-1)/2),1)),0)</f>
        <v>0</v>
      </c>
      <c r="P1532" s="48"/>
      <c r="Q1532" s="48"/>
      <c r="R1532" s="177" t="str">
        <f>IFERROR(VLOOKUP(L1532,Define!$A$4:$H$419,8,0),"")</f>
        <v/>
      </c>
      <c r="S1532" s="48"/>
      <c r="T1532" s="48"/>
      <c r="U1532" s="51"/>
      <c r="V1532" s="45"/>
      <c r="W1532" s="45">
        <f>IFERROR(INDEX(Data!$C$9:$C$984,INT((ROW()-1)/2),1),"")</f>
        <v>0</v>
      </c>
      <c r="X1532" s="49"/>
      <c r="Y1532" s="48"/>
      <c r="Z1532" s="48"/>
      <c r="AA1532" s="48"/>
      <c r="AB1532" s="48"/>
      <c r="AC1532" s="48"/>
      <c r="AD1532" s="48"/>
      <c r="AE1532" s="48"/>
      <c r="AF1532" s="44">
        <f>IFERROR(INDEX(Data!$J$9:$J$984,INT((ROW()-1)/2),1),"")</f>
        <v>0</v>
      </c>
      <c r="AG1532" s="48"/>
      <c r="AH1532" s="48"/>
      <c r="AI1532" s="48"/>
      <c r="AJ1532" s="48"/>
      <c r="AK1532" s="40"/>
      <c r="AL1532" s="49" t="s">
        <v>299</v>
      </c>
      <c r="AM1532" s="48"/>
      <c r="AN1532" s="48"/>
      <c r="AO1532" s="114" t="str">
        <f>IFERROR(VLOOKUP(L1532,Define!$A$3:$D$213,4,0),"")</f>
        <v/>
      </c>
      <c r="AP1532" s="48"/>
      <c r="AQ1532" s="48"/>
      <c r="AR1532" s="48"/>
      <c r="AS1532" s="48"/>
      <c r="AT1532" s="48"/>
      <c r="AU1532" s="48"/>
      <c r="AV1532" s="48"/>
      <c r="AW1532" s="48"/>
      <c r="AX1532" s="48"/>
      <c r="AY1532" s="48"/>
      <c r="AZ1532" s="48"/>
      <c r="BA1532" s="48"/>
      <c r="BB1532" s="48"/>
      <c r="BC1532" s="48"/>
      <c r="BD1532" s="48"/>
      <c r="BE1532" s="48"/>
      <c r="BF1532" s="48"/>
      <c r="BG1532" s="48"/>
      <c r="BH1532" s="48"/>
      <c r="BI1532" s="48"/>
      <c r="BJ1532" s="48"/>
      <c r="BK1532" s="48"/>
      <c r="BL1532" s="48"/>
      <c r="BM1532" s="48"/>
      <c r="BN1532" s="48"/>
      <c r="BP1532" s="179" t="str">
        <f>K1531&amp;"#"&amp;K1532</f>
        <v>#</v>
      </c>
    </row>
    <row r="1533" spans="1:68" x14ac:dyDescent="0.2">
      <c r="A1533" s="41">
        <v>0</v>
      </c>
      <c r="B1533" s="41">
        <f>IF(F1532&lt;&gt;F1533,MAX($B$2:B1532)+1,B1532)</f>
        <v>4</v>
      </c>
      <c r="C1533" s="64">
        <f>IFERROR(INDEX(Data!$A$9:$A$984,INT((ROW()-1)/2),1),"")</f>
        <v>0</v>
      </c>
      <c r="D1533" s="64">
        <f>IFERROR(INDEX(Data!$A$9:$A$984,INT((ROW()-1)/2),1),"")</f>
        <v>0</v>
      </c>
      <c r="E1533" s="59">
        <f>VLOOKUP(BP1533,Define!$L$4:$M$37,2,0)</f>
        <v>0</v>
      </c>
      <c r="F1533" s="59">
        <f>IFERROR(INDEX(Data!$B$9:$B$984,INT((ROW()-1)/2),1),"")</f>
        <v>0</v>
      </c>
      <c r="G1533" s="59">
        <f t="shared" si="47"/>
        <v>0</v>
      </c>
      <c r="H1533" s="50">
        <f>IFERROR(INDEX(Data!$G$9:$G$984,INT((ROW()-1)/2),1),"")</f>
        <v>0</v>
      </c>
      <c r="I1533" s="58" t="e">
        <f t="shared" si="46"/>
        <v>#DIV/0!</v>
      </c>
      <c r="J1533" s="48"/>
      <c r="K1533" s="48" t="str">
        <f>IFERROR(VLOOKUP(IF(ISTEXT(L1533),M1533,L1533),Define!$A$3:$C$500,IF(MOD(ROW(),2)=1,2,3),0),"")</f>
        <v/>
      </c>
      <c r="L1533" s="48" t="str">
        <f>IFERROR(INDEX(Data!$P$9:$S$984,INT((ROW()-1)/2),IF(MOD(ROW(),2)=1,1,3)),"")</f>
        <v/>
      </c>
      <c r="M1533" s="48" t="str">
        <f>IFERROR(INDEX(Data!$P$9:$S$984,INT((ROW()-1)/2),IF(MOD(ROW(),2)=1,2,4)),"")</f>
        <v/>
      </c>
      <c r="N1533" s="167">
        <f>IFERROR(INDEX(IF(H1533="USD",Data!$F$9:$F$984,Data!$I$9:$I$984),INT((ROW()-1)/2),1),"")</f>
        <v>0</v>
      </c>
      <c r="O1533" s="44">
        <f>IFERROR(IF(H1533="USD",0,INDEX(Data!$F$9:$F$984,INT((ROW()-1)/2),1)),0)</f>
        <v>0</v>
      </c>
      <c r="P1533" s="48"/>
      <c r="Q1533" s="48"/>
      <c r="R1533" s="177" t="str">
        <f>IFERROR(VLOOKUP(L1533,Define!$A$4:$H$419,8,0),"")</f>
        <v/>
      </c>
      <c r="S1533" s="48"/>
      <c r="T1533" s="48"/>
      <c r="U1533" s="51"/>
      <c r="V1533" s="45"/>
      <c r="W1533" s="45">
        <f>IFERROR(INDEX(Data!$C$9:$C$984,INT((ROW()-1)/2),1),"")</f>
        <v>0</v>
      </c>
      <c r="X1533" s="49"/>
      <c r="Y1533" s="48"/>
      <c r="Z1533" s="48"/>
      <c r="AA1533" s="48"/>
      <c r="AB1533" s="48"/>
      <c r="AC1533" s="48"/>
      <c r="AD1533" s="48"/>
      <c r="AE1533" s="48"/>
      <c r="AF1533" s="44">
        <f>IFERROR(INDEX(Data!$J$9:$J$984,INT((ROW()-1)/2),1),"")</f>
        <v>0</v>
      </c>
      <c r="AG1533" s="48"/>
      <c r="AH1533" s="48"/>
      <c r="AI1533" s="48"/>
      <c r="AJ1533" s="48"/>
      <c r="AK1533" s="40"/>
      <c r="AL1533" s="49" t="s">
        <v>299</v>
      </c>
      <c r="AM1533" s="48"/>
      <c r="AN1533" s="48"/>
      <c r="AO1533" s="114" t="str">
        <f>IFERROR(VLOOKUP(L1533,Define!$A$3:$D$213,4,0),"")</f>
        <v/>
      </c>
      <c r="AP1533" s="48"/>
      <c r="AQ1533" s="48"/>
      <c r="AR1533" s="48"/>
      <c r="AS1533" s="48"/>
      <c r="AT1533" s="48"/>
      <c r="AU1533" s="48"/>
      <c r="AV1533" s="48"/>
      <c r="AW1533" s="48"/>
      <c r="AX1533" s="48"/>
      <c r="AY1533" s="48"/>
      <c r="AZ1533" s="48"/>
      <c r="BA1533" s="48"/>
      <c r="BB1533" s="48"/>
      <c r="BC1533" s="48"/>
      <c r="BD1533" s="48"/>
      <c r="BE1533" s="48"/>
      <c r="BF1533" s="48"/>
      <c r="BG1533" s="48"/>
      <c r="BH1533" s="48"/>
      <c r="BI1533" s="48"/>
      <c r="BJ1533" s="48"/>
      <c r="BK1533" s="48"/>
      <c r="BL1533" s="48"/>
      <c r="BM1533" s="48"/>
      <c r="BN1533" s="48"/>
      <c r="BP1533" s="179" t="str">
        <f>K1533&amp;"#"&amp;K1534</f>
        <v>#</v>
      </c>
    </row>
    <row r="1534" spans="1:68" x14ac:dyDescent="0.2">
      <c r="A1534" s="41">
        <v>0</v>
      </c>
      <c r="B1534" s="41">
        <f>IF(F1533&lt;&gt;F1534,MAX($B$2:B1533)+1,B1533)</f>
        <v>4</v>
      </c>
      <c r="C1534" s="64">
        <f>IFERROR(INDEX(Data!$A$9:$A$984,INT((ROW()-1)/2),1),"")</f>
        <v>0</v>
      </c>
      <c r="D1534" s="64">
        <f>IFERROR(INDEX(Data!$A$9:$A$984,INT((ROW()-1)/2),1),"")</f>
        <v>0</v>
      </c>
      <c r="E1534" s="59">
        <f>VLOOKUP(BP1534,Define!$L$4:$M$37,2,0)</f>
        <v>0</v>
      </c>
      <c r="F1534" s="59">
        <f>IFERROR(INDEX(Data!$B$9:$B$984,INT((ROW()-1)/2),1),"")</f>
        <v>0</v>
      </c>
      <c r="G1534" s="59">
        <f t="shared" si="47"/>
        <v>0</v>
      </c>
      <c r="H1534" s="50">
        <f>IFERROR(INDEX(Data!$G$9:$G$984,INT((ROW()-1)/2),1),"")</f>
        <v>0</v>
      </c>
      <c r="I1534" s="58" t="e">
        <f t="shared" si="46"/>
        <v>#DIV/0!</v>
      </c>
      <c r="J1534" s="48"/>
      <c r="K1534" s="48" t="str">
        <f>IFERROR(VLOOKUP(IF(ISTEXT(L1534),M1534,L1534),Define!$A$3:$C$500,IF(MOD(ROW(),2)=1,2,3),0),"")</f>
        <v/>
      </c>
      <c r="L1534" s="48" t="str">
        <f>IFERROR(INDEX(Data!$P$9:$S$984,INT((ROW()-1)/2),IF(MOD(ROW(),2)=1,1,3)),"")</f>
        <v/>
      </c>
      <c r="M1534" s="48" t="str">
        <f>IFERROR(INDEX(Data!$P$9:$S$984,INT((ROW()-1)/2),IF(MOD(ROW(),2)=1,2,4)),"")</f>
        <v/>
      </c>
      <c r="N1534" s="167">
        <f>IFERROR(INDEX(IF(H1534="USD",Data!$F$9:$F$984,Data!$I$9:$I$984),INT((ROW()-1)/2),1),"")</f>
        <v>0</v>
      </c>
      <c r="O1534" s="44">
        <f>IFERROR(IF(H1534="USD",0,INDEX(Data!$F$9:$F$984,INT((ROW()-1)/2),1)),0)</f>
        <v>0</v>
      </c>
      <c r="P1534" s="48"/>
      <c r="Q1534" s="48"/>
      <c r="R1534" s="177" t="str">
        <f>IFERROR(VLOOKUP(L1534,Define!$A$4:$H$419,8,0),"")</f>
        <v/>
      </c>
      <c r="S1534" s="48"/>
      <c r="T1534" s="48"/>
      <c r="U1534" s="51"/>
      <c r="V1534" s="45"/>
      <c r="W1534" s="45">
        <f>IFERROR(INDEX(Data!$C$9:$C$984,INT((ROW()-1)/2),1),"")</f>
        <v>0</v>
      </c>
      <c r="X1534" s="49"/>
      <c r="Y1534" s="48"/>
      <c r="Z1534" s="48"/>
      <c r="AA1534" s="48"/>
      <c r="AB1534" s="48"/>
      <c r="AC1534" s="48"/>
      <c r="AD1534" s="48"/>
      <c r="AE1534" s="48"/>
      <c r="AF1534" s="44">
        <f>IFERROR(INDEX(Data!$J$9:$J$984,INT((ROW()-1)/2),1),"")</f>
        <v>0</v>
      </c>
      <c r="AG1534" s="48"/>
      <c r="AH1534" s="48"/>
      <c r="AI1534" s="48"/>
      <c r="AJ1534" s="48"/>
      <c r="AK1534" s="40"/>
      <c r="AL1534" s="49" t="s">
        <v>299</v>
      </c>
      <c r="AM1534" s="48"/>
      <c r="AN1534" s="48"/>
      <c r="AO1534" s="114" t="str">
        <f>IFERROR(VLOOKUP(L1534,Define!$A$3:$D$213,4,0),"")</f>
        <v/>
      </c>
      <c r="AP1534" s="48"/>
      <c r="AQ1534" s="48"/>
      <c r="AR1534" s="48"/>
      <c r="AS1534" s="48"/>
      <c r="AT1534" s="48"/>
      <c r="AU1534" s="48"/>
      <c r="AV1534" s="48"/>
      <c r="AW1534" s="48"/>
      <c r="AX1534" s="48"/>
      <c r="AY1534" s="48"/>
      <c r="AZ1534" s="48"/>
      <c r="BA1534" s="48"/>
      <c r="BB1534" s="48"/>
      <c r="BC1534" s="48"/>
      <c r="BD1534" s="48"/>
      <c r="BE1534" s="48"/>
      <c r="BF1534" s="48"/>
      <c r="BG1534" s="48"/>
      <c r="BH1534" s="48"/>
      <c r="BI1534" s="48"/>
      <c r="BJ1534" s="48"/>
      <c r="BK1534" s="48"/>
      <c r="BL1534" s="48"/>
      <c r="BM1534" s="48"/>
      <c r="BN1534" s="48"/>
      <c r="BP1534" s="179" t="str">
        <f>K1533&amp;"#"&amp;K1534</f>
        <v>#</v>
      </c>
    </row>
    <row r="1535" spans="1:68" x14ac:dyDescent="0.2">
      <c r="A1535" s="41">
        <v>0</v>
      </c>
      <c r="B1535" s="41">
        <f>IF(F1534&lt;&gt;F1535,MAX($B$2:B1534)+1,B1534)</f>
        <v>4</v>
      </c>
      <c r="C1535" s="64">
        <f>IFERROR(INDEX(Data!$A$9:$A$984,INT((ROW()-1)/2),1),"")</f>
        <v>0</v>
      </c>
      <c r="D1535" s="64">
        <f>IFERROR(INDEX(Data!$A$9:$A$984,INT((ROW()-1)/2),1),"")</f>
        <v>0</v>
      </c>
      <c r="E1535" s="59">
        <f>VLOOKUP(BP1535,Define!$L$4:$M$37,2,0)</f>
        <v>0</v>
      </c>
      <c r="F1535" s="59">
        <f>IFERROR(INDEX(Data!$B$9:$B$984,INT((ROW()-1)/2),1),"")</f>
        <v>0</v>
      </c>
      <c r="G1535" s="59">
        <f t="shared" si="47"/>
        <v>0</v>
      </c>
      <c r="H1535" s="50">
        <f>IFERROR(INDEX(Data!$G$9:$G$984,INT((ROW()-1)/2),1),"")</f>
        <v>0</v>
      </c>
      <c r="I1535" s="58" t="e">
        <f t="shared" si="46"/>
        <v>#DIV/0!</v>
      </c>
      <c r="J1535" s="48"/>
      <c r="K1535" s="48" t="str">
        <f>IFERROR(VLOOKUP(IF(ISTEXT(L1535),M1535,L1535),Define!$A$3:$C$500,IF(MOD(ROW(),2)=1,2,3),0),"")</f>
        <v/>
      </c>
      <c r="L1535" s="48" t="str">
        <f>IFERROR(INDEX(Data!$P$9:$S$984,INT((ROW()-1)/2),IF(MOD(ROW(),2)=1,1,3)),"")</f>
        <v/>
      </c>
      <c r="M1535" s="48" t="str">
        <f>IFERROR(INDEX(Data!$P$9:$S$984,INT((ROW()-1)/2),IF(MOD(ROW(),2)=1,2,4)),"")</f>
        <v/>
      </c>
      <c r="N1535" s="167">
        <f>IFERROR(INDEX(IF(H1535="USD",Data!$F$9:$F$984,Data!$I$9:$I$984),INT((ROW()-1)/2),1),"")</f>
        <v>0</v>
      </c>
      <c r="O1535" s="44">
        <f>IFERROR(IF(H1535="USD",0,INDEX(Data!$F$9:$F$984,INT((ROW()-1)/2),1)),0)</f>
        <v>0</v>
      </c>
      <c r="P1535" s="48"/>
      <c r="Q1535" s="48"/>
      <c r="R1535" s="177" t="str">
        <f>IFERROR(VLOOKUP(L1535,Define!$A$4:$H$419,8,0),"")</f>
        <v/>
      </c>
      <c r="S1535" s="48"/>
      <c r="T1535" s="48"/>
      <c r="U1535" s="51"/>
      <c r="V1535" s="45"/>
      <c r="W1535" s="45">
        <f>IFERROR(INDEX(Data!$C$9:$C$984,INT((ROW()-1)/2),1),"")</f>
        <v>0</v>
      </c>
      <c r="X1535" s="49"/>
      <c r="Y1535" s="48"/>
      <c r="Z1535" s="48"/>
      <c r="AA1535" s="48"/>
      <c r="AB1535" s="48"/>
      <c r="AC1535" s="48"/>
      <c r="AD1535" s="48"/>
      <c r="AE1535" s="48"/>
      <c r="AF1535" s="44">
        <f>IFERROR(INDEX(Data!$J$9:$J$984,INT((ROW()-1)/2),1),"")</f>
        <v>0</v>
      </c>
      <c r="AG1535" s="48"/>
      <c r="AH1535" s="48"/>
      <c r="AI1535" s="48"/>
      <c r="AJ1535" s="48"/>
      <c r="AK1535" s="40"/>
      <c r="AL1535" s="49" t="s">
        <v>299</v>
      </c>
      <c r="AM1535" s="48"/>
      <c r="AN1535" s="48"/>
      <c r="AO1535" s="114" t="str">
        <f>IFERROR(VLOOKUP(L1535,Define!$A$3:$D$213,4,0),"")</f>
        <v/>
      </c>
      <c r="AP1535" s="48"/>
      <c r="AQ1535" s="48"/>
      <c r="AR1535" s="48"/>
      <c r="AS1535" s="48"/>
      <c r="AT1535" s="48"/>
      <c r="AU1535" s="48"/>
      <c r="AV1535" s="48"/>
      <c r="AW1535" s="48"/>
      <c r="AX1535" s="48"/>
      <c r="AY1535" s="48"/>
      <c r="AZ1535" s="48"/>
      <c r="BA1535" s="48"/>
      <c r="BB1535" s="48"/>
      <c r="BC1535" s="48"/>
      <c r="BD1535" s="48"/>
      <c r="BE1535" s="48"/>
      <c r="BF1535" s="48"/>
      <c r="BG1535" s="48"/>
      <c r="BH1535" s="48"/>
      <c r="BI1535" s="48"/>
      <c r="BJ1535" s="48"/>
      <c r="BK1535" s="48"/>
      <c r="BL1535" s="48"/>
      <c r="BM1535" s="48"/>
      <c r="BN1535" s="48"/>
      <c r="BP1535" s="179" t="str">
        <f>K1535&amp;"#"&amp;K1536</f>
        <v>#</v>
      </c>
    </row>
    <row r="1536" spans="1:68" x14ac:dyDescent="0.2">
      <c r="A1536" s="41">
        <v>0</v>
      </c>
      <c r="B1536" s="41">
        <f>IF(F1535&lt;&gt;F1536,MAX($B$2:B1535)+1,B1535)</f>
        <v>4</v>
      </c>
      <c r="C1536" s="64">
        <f>IFERROR(INDEX(Data!$A$9:$A$984,INT((ROW()-1)/2),1),"")</f>
        <v>0</v>
      </c>
      <c r="D1536" s="64">
        <f>IFERROR(INDEX(Data!$A$9:$A$984,INT((ROW()-1)/2),1),"")</f>
        <v>0</v>
      </c>
      <c r="E1536" s="59">
        <f>VLOOKUP(BP1536,Define!$L$4:$M$37,2,0)</f>
        <v>0</v>
      </c>
      <c r="F1536" s="59">
        <f>IFERROR(INDEX(Data!$B$9:$B$984,INT((ROW()-1)/2),1),"")</f>
        <v>0</v>
      </c>
      <c r="G1536" s="59">
        <f t="shared" si="47"/>
        <v>0</v>
      </c>
      <c r="H1536" s="50">
        <f>IFERROR(INDEX(Data!$G$9:$G$984,INT((ROW()-1)/2),1),"")</f>
        <v>0</v>
      </c>
      <c r="I1536" s="58" t="e">
        <f t="shared" si="46"/>
        <v>#DIV/0!</v>
      </c>
      <c r="J1536" s="48"/>
      <c r="K1536" s="48" t="str">
        <f>IFERROR(VLOOKUP(IF(ISTEXT(L1536),M1536,L1536),Define!$A$3:$C$500,IF(MOD(ROW(),2)=1,2,3),0),"")</f>
        <v/>
      </c>
      <c r="L1536" s="48" t="str">
        <f>IFERROR(INDEX(Data!$P$9:$S$984,INT((ROW()-1)/2),IF(MOD(ROW(),2)=1,1,3)),"")</f>
        <v/>
      </c>
      <c r="M1536" s="48" t="str">
        <f>IFERROR(INDEX(Data!$P$9:$S$984,INT((ROW()-1)/2),IF(MOD(ROW(),2)=1,2,4)),"")</f>
        <v/>
      </c>
      <c r="N1536" s="167">
        <f>IFERROR(INDEX(IF(H1536="USD",Data!$F$9:$F$984,Data!$I$9:$I$984),INT((ROW()-1)/2),1),"")</f>
        <v>0</v>
      </c>
      <c r="O1536" s="44">
        <f>IFERROR(IF(H1536="USD",0,INDEX(Data!$F$9:$F$984,INT((ROW()-1)/2),1)),0)</f>
        <v>0</v>
      </c>
      <c r="P1536" s="48"/>
      <c r="Q1536" s="48"/>
      <c r="R1536" s="177" t="str">
        <f>IFERROR(VLOOKUP(L1536,Define!$A$4:$H$419,8,0),"")</f>
        <v/>
      </c>
      <c r="S1536" s="48"/>
      <c r="T1536" s="48"/>
      <c r="U1536" s="51"/>
      <c r="V1536" s="45"/>
      <c r="W1536" s="45">
        <f>IFERROR(INDEX(Data!$C$9:$C$984,INT((ROW()-1)/2),1),"")</f>
        <v>0</v>
      </c>
      <c r="X1536" s="49"/>
      <c r="Y1536" s="48"/>
      <c r="Z1536" s="48"/>
      <c r="AA1536" s="48"/>
      <c r="AB1536" s="48"/>
      <c r="AC1536" s="48"/>
      <c r="AD1536" s="48"/>
      <c r="AE1536" s="48"/>
      <c r="AF1536" s="44">
        <f>IFERROR(INDEX(Data!$J$9:$J$984,INT((ROW()-1)/2),1),"")</f>
        <v>0</v>
      </c>
      <c r="AG1536" s="48"/>
      <c r="AH1536" s="48"/>
      <c r="AI1536" s="48"/>
      <c r="AJ1536" s="48"/>
      <c r="AK1536" s="40"/>
      <c r="AL1536" s="49" t="s">
        <v>299</v>
      </c>
      <c r="AM1536" s="48"/>
      <c r="AN1536" s="48"/>
      <c r="AO1536" s="114" t="str">
        <f>IFERROR(VLOOKUP(L1536,Define!$A$3:$D$213,4,0),"")</f>
        <v/>
      </c>
      <c r="AP1536" s="48"/>
      <c r="AQ1536" s="48"/>
      <c r="AR1536" s="48"/>
      <c r="AS1536" s="48"/>
      <c r="AT1536" s="48"/>
      <c r="AU1536" s="48"/>
      <c r="AV1536" s="48"/>
      <c r="AW1536" s="48"/>
      <c r="AX1536" s="48"/>
      <c r="AY1536" s="48"/>
      <c r="AZ1536" s="48"/>
      <c r="BA1536" s="48"/>
      <c r="BB1536" s="48"/>
      <c r="BC1536" s="48"/>
      <c r="BD1536" s="48"/>
      <c r="BE1536" s="48"/>
      <c r="BF1536" s="48"/>
      <c r="BG1536" s="48"/>
      <c r="BH1536" s="48"/>
      <c r="BI1536" s="48"/>
      <c r="BJ1536" s="48"/>
      <c r="BK1536" s="48"/>
      <c r="BL1536" s="48"/>
      <c r="BM1536" s="48"/>
      <c r="BN1536" s="48"/>
      <c r="BP1536" s="179" t="str">
        <f>K1535&amp;"#"&amp;K1536</f>
        <v>#</v>
      </c>
    </row>
    <row r="1537" spans="1:68" x14ac:dyDescent="0.2">
      <c r="A1537" s="41">
        <v>0</v>
      </c>
      <c r="B1537" s="41">
        <f>IF(F1536&lt;&gt;F1537,MAX($B$2:B1536)+1,B1536)</f>
        <v>4</v>
      </c>
      <c r="C1537" s="64">
        <f>IFERROR(INDEX(Data!$A$9:$A$984,INT((ROW()-1)/2),1),"")</f>
        <v>0</v>
      </c>
      <c r="D1537" s="64">
        <f>IFERROR(INDEX(Data!$A$9:$A$984,INT((ROW()-1)/2),1),"")</f>
        <v>0</v>
      </c>
      <c r="E1537" s="59">
        <f>VLOOKUP(BP1537,Define!$L$4:$M$37,2,0)</f>
        <v>0</v>
      </c>
      <c r="F1537" s="59">
        <f>IFERROR(INDEX(Data!$B$9:$B$984,INT((ROW()-1)/2),1),"")</f>
        <v>0</v>
      </c>
      <c r="G1537" s="59">
        <f t="shared" si="47"/>
        <v>0</v>
      </c>
      <c r="H1537" s="50">
        <f>IFERROR(INDEX(Data!$G$9:$G$984,INT((ROW()-1)/2),1),"")</f>
        <v>0</v>
      </c>
      <c r="I1537" s="58" t="e">
        <f t="shared" si="46"/>
        <v>#DIV/0!</v>
      </c>
      <c r="J1537" s="48"/>
      <c r="K1537" s="48" t="str">
        <f>IFERROR(VLOOKUP(IF(ISTEXT(L1537),M1537,L1537),Define!$A$3:$C$500,IF(MOD(ROW(),2)=1,2,3),0),"")</f>
        <v/>
      </c>
      <c r="L1537" s="48" t="str">
        <f>IFERROR(INDEX(Data!$P$9:$S$984,INT((ROW()-1)/2),IF(MOD(ROW(),2)=1,1,3)),"")</f>
        <v/>
      </c>
      <c r="M1537" s="48" t="str">
        <f>IFERROR(INDEX(Data!$P$9:$S$984,INT((ROW()-1)/2),IF(MOD(ROW(),2)=1,2,4)),"")</f>
        <v/>
      </c>
      <c r="N1537" s="167">
        <f>IFERROR(INDEX(IF(H1537="USD",Data!$F$9:$F$984,Data!$I$9:$I$984),INT((ROW()-1)/2),1),"")</f>
        <v>0</v>
      </c>
      <c r="O1537" s="44">
        <f>IFERROR(IF(H1537="USD",0,INDEX(Data!$F$9:$F$984,INT((ROW()-1)/2),1)),0)</f>
        <v>0</v>
      </c>
      <c r="P1537" s="48"/>
      <c r="Q1537" s="48"/>
      <c r="R1537" s="177" t="str">
        <f>IFERROR(VLOOKUP(L1537,Define!$A$4:$H$419,8,0),"")</f>
        <v/>
      </c>
      <c r="S1537" s="48"/>
      <c r="T1537" s="48"/>
      <c r="U1537" s="51"/>
      <c r="V1537" s="45"/>
      <c r="W1537" s="45">
        <f>IFERROR(INDEX(Data!$C$9:$C$984,INT((ROW()-1)/2),1),"")</f>
        <v>0</v>
      </c>
      <c r="X1537" s="49"/>
      <c r="Y1537" s="48"/>
      <c r="Z1537" s="48"/>
      <c r="AA1537" s="48"/>
      <c r="AB1537" s="48"/>
      <c r="AC1537" s="48"/>
      <c r="AD1537" s="48"/>
      <c r="AE1537" s="48"/>
      <c r="AF1537" s="44">
        <f>IFERROR(INDEX(Data!$J$9:$J$984,INT((ROW()-1)/2),1),"")</f>
        <v>0</v>
      </c>
      <c r="AG1537" s="48"/>
      <c r="AH1537" s="48"/>
      <c r="AI1537" s="48"/>
      <c r="AJ1537" s="48"/>
      <c r="AK1537" s="40"/>
      <c r="AL1537" s="49" t="s">
        <v>299</v>
      </c>
      <c r="AM1537" s="48"/>
      <c r="AN1537" s="48"/>
      <c r="AO1537" s="114" t="str">
        <f>IFERROR(VLOOKUP(L1537,Define!$A$3:$D$213,4,0),"")</f>
        <v/>
      </c>
      <c r="AP1537" s="48"/>
      <c r="AQ1537" s="48"/>
      <c r="AR1537" s="48"/>
      <c r="AS1537" s="48"/>
      <c r="AT1537" s="48"/>
      <c r="AU1537" s="48"/>
      <c r="AV1537" s="48"/>
      <c r="AW1537" s="48"/>
      <c r="AX1537" s="48"/>
      <c r="AY1537" s="48"/>
      <c r="AZ1537" s="48"/>
      <c r="BA1537" s="48"/>
      <c r="BB1537" s="48"/>
      <c r="BC1537" s="48"/>
      <c r="BD1537" s="48"/>
      <c r="BE1537" s="48"/>
      <c r="BF1537" s="48"/>
      <c r="BG1537" s="48"/>
      <c r="BH1537" s="48"/>
      <c r="BI1537" s="48"/>
      <c r="BJ1537" s="48"/>
      <c r="BK1537" s="48"/>
      <c r="BL1537" s="48"/>
      <c r="BM1537" s="48"/>
      <c r="BN1537" s="48"/>
      <c r="BP1537" s="179" t="str">
        <f>K1537&amp;"#"&amp;K1538</f>
        <v>#</v>
      </c>
    </row>
    <row r="1538" spans="1:68" x14ac:dyDescent="0.2">
      <c r="A1538" s="41">
        <v>0</v>
      </c>
      <c r="B1538" s="41">
        <f>IF(F1537&lt;&gt;F1538,MAX($B$2:B1537)+1,B1537)</f>
        <v>4</v>
      </c>
      <c r="C1538" s="64">
        <f>IFERROR(INDEX(Data!$A$9:$A$984,INT((ROW()-1)/2),1),"")</f>
        <v>0</v>
      </c>
      <c r="D1538" s="64">
        <f>IFERROR(INDEX(Data!$A$9:$A$984,INT((ROW()-1)/2),1),"")</f>
        <v>0</v>
      </c>
      <c r="E1538" s="59">
        <f>VLOOKUP(BP1538,Define!$L$4:$M$37,2,0)</f>
        <v>0</v>
      </c>
      <c r="F1538" s="59">
        <f>IFERROR(INDEX(Data!$B$9:$B$984,INT((ROW()-1)/2),1),"")</f>
        <v>0</v>
      </c>
      <c r="G1538" s="59">
        <f t="shared" si="47"/>
        <v>0</v>
      </c>
      <c r="H1538" s="50">
        <f>IFERROR(INDEX(Data!$G$9:$G$984,INT((ROW()-1)/2),1),"")</f>
        <v>0</v>
      </c>
      <c r="I1538" s="58" t="e">
        <f t="shared" si="46"/>
        <v>#DIV/0!</v>
      </c>
      <c r="J1538" s="48"/>
      <c r="K1538" s="48" t="str">
        <f>IFERROR(VLOOKUP(IF(ISTEXT(L1538),M1538,L1538),Define!$A$3:$C$500,IF(MOD(ROW(),2)=1,2,3),0),"")</f>
        <v/>
      </c>
      <c r="L1538" s="48" t="str">
        <f>IFERROR(INDEX(Data!$P$9:$S$984,INT((ROW()-1)/2),IF(MOD(ROW(),2)=1,1,3)),"")</f>
        <v/>
      </c>
      <c r="M1538" s="48" t="str">
        <f>IFERROR(INDEX(Data!$P$9:$S$984,INT((ROW()-1)/2),IF(MOD(ROW(),2)=1,2,4)),"")</f>
        <v/>
      </c>
      <c r="N1538" s="167">
        <f>IFERROR(INDEX(IF(H1538="USD",Data!$F$9:$F$984,Data!$I$9:$I$984),INT((ROW()-1)/2),1),"")</f>
        <v>0</v>
      </c>
      <c r="O1538" s="44">
        <f>IFERROR(IF(H1538="USD",0,INDEX(Data!$F$9:$F$984,INT((ROW()-1)/2),1)),0)</f>
        <v>0</v>
      </c>
      <c r="P1538" s="48"/>
      <c r="Q1538" s="48"/>
      <c r="R1538" s="177" t="str">
        <f>IFERROR(VLOOKUP(L1538,Define!$A$4:$H$419,8,0),"")</f>
        <v/>
      </c>
      <c r="S1538" s="48"/>
      <c r="T1538" s="48"/>
      <c r="U1538" s="51"/>
      <c r="V1538" s="45"/>
      <c r="W1538" s="45">
        <f>IFERROR(INDEX(Data!$C$9:$C$984,INT((ROW()-1)/2),1),"")</f>
        <v>0</v>
      </c>
      <c r="X1538" s="49"/>
      <c r="Y1538" s="48"/>
      <c r="Z1538" s="48"/>
      <c r="AA1538" s="48"/>
      <c r="AB1538" s="48"/>
      <c r="AC1538" s="48"/>
      <c r="AD1538" s="48"/>
      <c r="AE1538" s="48"/>
      <c r="AF1538" s="44">
        <f>IFERROR(INDEX(Data!$J$9:$J$984,INT((ROW()-1)/2),1),"")</f>
        <v>0</v>
      </c>
      <c r="AG1538" s="48"/>
      <c r="AH1538" s="48"/>
      <c r="AI1538" s="48"/>
      <c r="AJ1538" s="48"/>
      <c r="AK1538" s="40"/>
      <c r="AL1538" s="49" t="s">
        <v>299</v>
      </c>
      <c r="AM1538" s="48"/>
      <c r="AN1538" s="48"/>
      <c r="AO1538" s="114" t="str">
        <f>IFERROR(VLOOKUP(L1538,Define!$A$3:$D$213,4,0),"")</f>
        <v/>
      </c>
      <c r="AP1538" s="48"/>
      <c r="AQ1538" s="48"/>
      <c r="AR1538" s="48"/>
      <c r="AS1538" s="48"/>
      <c r="AT1538" s="48"/>
      <c r="AU1538" s="48"/>
      <c r="AV1538" s="48"/>
      <c r="AW1538" s="48"/>
      <c r="AX1538" s="48"/>
      <c r="AY1538" s="48"/>
      <c r="AZ1538" s="48"/>
      <c r="BA1538" s="48"/>
      <c r="BB1538" s="48"/>
      <c r="BC1538" s="48"/>
      <c r="BD1538" s="48"/>
      <c r="BE1538" s="48"/>
      <c r="BF1538" s="48"/>
      <c r="BG1538" s="48"/>
      <c r="BH1538" s="48"/>
      <c r="BI1538" s="48"/>
      <c r="BJ1538" s="48"/>
      <c r="BK1538" s="48"/>
      <c r="BL1538" s="48"/>
      <c r="BM1538" s="48"/>
      <c r="BN1538" s="48"/>
      <c r="BP1538" s="179" t="str">
        <f>K1537&amp;"#"&amp;K1538</f>
        <v>#</v>
      </c>
    </row>
    <row r="1539" spans="1:68" x14ac:dyDescent="0.2">
      <c r="A1539" s="41">
        <v>0</v>
      </c>
      <c r="B1539" s="41">
        <f>IF(F1538&lt;&gt;F1539,MAX($B$2:B1538)+1,B1538)</f>
        <v>4</v>
      </c>
      <c r="C1539" s="64">
        <f>IFERROR(INDEX(Data!$A$9:$A$984,INT((ROW()-1)/2),1),"")</f>
        <v>0</v>
      </c>
      <c r="D1539" s="64">
        <f>IFERROR(INDEX(Data!$A$9:$A$984,INT((ROW()-1)/2),1),"")</f>
        <v>0</v>
      </c>
      <c r="E1539" s="59">
        <f>VLOOKUP(BP1539,Define!$L$4:$M$37,2,0)</f>
        <v>0</v>
      </c>
      <c r="F1539" s="59">
        <f>IFERROR(INDEX(Data!$B$9:$B$984,INT((ROW()-1)/2),1),"")</f>
        <v>0</v>
      </c>
      <c r="G1539" s="59">
        <f t="shared" si="47"/>
        <v>0</v>
      </c>
      <c r="H1539" s="50">
        <f>IFERROR(INDEX(Data!$G$9:$G$984,INT((ROW()-1)/2),1),"")</f>
        <v>0</v>
      </c>
      <c r="I1539" s="58" t="e">
        <f t="shared" ref="I1539:I1602" si="48">ROUND(($O1539/$N1539)*IF(H1539="USD",0,IF(H1539="VND",1000000,IF(H1539="JPY",1000,IF(H1539="EUR",1,0)))),5)</f>
        <v>#DIV/0!</v>
      </c>
      <c r="J1539" s="48"/>
      <c r="K1539" s="48" t="str">
        <f>IFERROR(VLOOKUP(IF(ISTEXT(L1539),M1539,L1539),Define!$A$3:$C$500,IF(MOD(ROW(),2)=1,2,3),0),"")</f>
        <v/>
      </c>
      <c r="L1539" s="48" t="str">
        <f>IFERROR(INDEX(Data!$P$9:$S$984,INT((ROW()-1)/2),IF(MOD(ROW(),2)=1,1,3)),"")</f>
        <v/>
      </c>
      <c r="M1539" s="48" t="str">
        <f>IFERROR(INDEX(Data!$P$9:$S$984,INT((ROW()-1)/2),IF(MOD(ROW(),2)=1,2,4)),"")</f>
        <v/>
      </c>
      <c r="N1539" s="167">
        <f>IFERROR(INDEX(IF(H1539="USD",Data!$F$9:$F$984,Data!$I$9:$I$984),INT((ROW()-1)/2),1),"")</f>
        <v>0</v>
      </c>
      <c r="O1539" s="44">
        <f>IFERROR(IF(H1539="USD",0,INDEX(Data!$F$9:$F$984,INT((ROW()-1)/2),1)),0)</f>
        <v>0</v>
      </c>
      <c r="P1539" s="48"/>
      <c r="Q1539" s="48"/>
      <c r="R1539" s="177" t="str">
        <f>IFERROR(VLOOKUP(L1539,Define!$A$4:$H$419,8,0),"")</f>
        <v/>
      </c>
      <c r="S1539" s="48"/>
      <c r="T1539" s="48"/>
      <c r="U1539" s="51"/>
      <c r="V1539" s="45"/>
      <c r="W1539" s="45">
        <f>IFERROR(INDEX(Data!$C$9:$C$984,INT((ROW()-1)/2),1),"")</f>
        <v>0</v>
      </c>
      <c r="X1539" s="49"/>
      <c r="Y1539" s="48"/>
      <c r="Z1539" s="48"/>
      <c r="AA1539" s="48"/>
      <c r="AB1539" s="48"/>
      <c r="AC1539" s="48"/>
      <c r="AD1539" s="48"/>
      <c r="AE1539" s="48"/>
      <c r="AF1539" s="44">
        <f>IFERROR(INDEX(Data!$J$9:$J$984,INT((ROW()-1)/2),1),"")</f>
        <v>0</v>
      </c>
      <c r="AG1539" s="48"/>
      <c r="AH1539" s="48"/>
      <c r="AI1539" s="48"/>
      <c r="AJ1539" s="48"/>
      <c r="AK1539" s="40"/>
      <c r="AL1539" s="49" t="s">
        <v>299</v>
      </c>
      <c r="AM1539" s="48"/>
      <c r="AN1539" s="48"/>
      <c r="AO1539" s="114" t="str">
        <f>IFERROR(VLOOKUP(L1539,Define!$A$3:$D$213,4,0),"")</f>
        <v/>
      </c>
      <c r="AP1539" s="48"/>
      <c r="AQ1539" s="48"/>
      <c r="AR1539" s="48"/>
      <c r="AS1539" s="48"/>
      <c r="AT1539" s="48"/>
      <c r="AU1539" s="48"/>
      <c r="AV1539" s="48"/>
      <c r="AW1539" s="48"/>
      <c r="AX1539" s="48"/>
      <c r="AY1539" s="48"/>
      <c r="AZ1539" s="48"/>
      <c r="BA1539" s="48"/>
      <c r="BB1539" s="48"/>
      <c r="BC1539" s="48"/>
      <c r="BD1539" s="48"/>
      <c r="BE1539" s="48"/>
      <c r="BF1539" s="48"/>
      <c r="BG1539" s="48"/>
      <c r="BH1539" s="48"/>
      <c r="BI1539" s="48"/>
      <c r="BJ1539" s="48"/>
      <c r="BK1539" s="48"/>
      <c r="BL1539" s="48"/>
      <c r="BM1539" s="48"/>
      <c r="BN1539" s="48"/>
      <c r="BP1539" s="179" t="str">
        <f>K1539&amp;"#"&amp;K1540</f>
        <v>#</v>
      </c>
    </row>
    <row r="1540" spans="1:68" x14ac:dyDescent="0.2">
      <c r="A1540" s="41">
        <v>0</v>
      </c>
      <c r="B1540" s="41">
        <f>IF(F1539&lt;&gt;F1540,MAX($B$2:B1539)+1,B1539)</f>
        <v>4</v>
      </c>
      <c r="C1540" s="64">
        <f>IFERROR(INDEX(Data!$A$9:$A$984,INT((ROW()-1)/2),1),"")</f>
        <v>0</v>
      </c>
      <c r="D1540" s="64">
        <f>IFERROR(INDEX(Data!$A$9:$A$984,INT((ROW()-1)/2),1),"")</f>
        <v>0</v>
      </c>
      <c r="E1540" s="59">
        <f>VLOOKUP(BP1540,Define!$L$4:$M$37,2,0)</f>
        <v>0</v>
      </c>
      <c r="F1540" s="59">
        <f>IFERROR(INDEX(Data!$B$9:$B$984,INT((ROW()-1)/2),1),"")</f>
        <v>0</v>
      </c>
      <c r="G1540" s="59">
        <f t="shared" ref="G1540:G1603" si="49">F1540</f>
        <v>0</v>
      </c>
      <c r="H1540" s="50">
        <f>IFERROR(INDEX(Data!$G$9:$G$984,INT((ROW()-1)/2),1),"")</f>
        <v>0</v>
      </c>
      <c r="I1540" s="58" t="e">
        <f t="shared" si="48"/>
        <v>#DIV/0!</v>
      </c>
      <c r="J1540" s="48"/>
      <c r="K1540" s="48" t="str">
        <f>IFERROR(VLOOKUP(IF(ISTEXT(L1540),M1540,L1540),Define!$A$3:$C$500,IF(MOD(ROW(),2)=1,2,3),0),"")</f>
        <v/>
      </c>
      <c r="L1540" s="48" t="str">
        <f>IFERROR(INDEX(Data!$P$9:$S$984,INT((ROW()-1)/2),IF(MOD(ROW(),2)=1,1,3)),"")</f>
        <v/>
      </c>
      <c r="M1540" s="48" t="str">
        <f>IFERROR(INDEX(Data!$P$9:$S$984,INT((ROW()-1)/2),IF(MOD(ROW(),2)=1,2,4)),"")</f>
        <v/>
      </c>
      <c r="N1540" s="167">
        <f>IFERROR(INDEX(IF(H1540="USD",Data!$F$9:$F$984,Data!$I$9:$I$984),INT((ROW()-1)/2),1),"")</f>
        <v>0</v>
      </c>
      <c r="O1540" s="44">
        <f>IFERROR(IF(H1540="USD",0,INDEX(Data!$F$9:$F$984,INT((ROW()-1)/2),1)),0)</f>
        <v>0</v>
      </c>
      <c r="P1540" s="48"/>
      <c r="Q1540" s="48"/>
      <c r="R1540" s="177" t="str">
        <f>IFERROR(VLOOKUP(L1540,Define!$A$4:$H$419,8,0),"")</f>
        <v/>
      </c>
      <c r="S1540" s="48"/>
      <c r="T1540" s="48"/>
      <c r="U1540" s="51"/>
      <c r="V1540" s="45"/>
      <c r="W1540" s="45">
        <f>IFERROR(INDEX(Data!$C$9:$C$984,INT((ROW()-1)/2),1),"")</f>
        <v>0</v>
      </c>
      <c r="X1540" s="49"/>
      <c r="Y1540" s="48"/>
      <c r="Z1540" s="48"/>
      <c r="AA1540" s="48"/>
      <c r="AB1540" s="48"/>
      <c r="AC1540" s="48"/>
      <c r="AD1540" s="48"/>
      <c r="AE1540" s="48"/>
      <c r="AF1540" s="44">
        <f>IFERROR(INDEX(Data!$J$9:$J$984,INT((ROW()-1)/2),1),"")</f>
        <v>0</v>
      </c>
      <c r="AG1540" s="48"/>
      <c r="AH1540" s="48"/>
      <c r="AI1540" s="48"/>
      <c r="AJ1540" s="48"/>
      <c r="AK1540" s="40"/>
      <c r="AL1540" s="49" t="s">
        <v>299</v>
      </c>
      <c r="AM1540" s="48"/>
      <c r="AN1540" s="48"/>
      <c r="AO1540" s="114" t="str">
        <f>IFERROR(VLOOKUP(L1540,Define!$A$3:$D$213,4,0),"")</f>
        <v/>
      </c>
      <c r="AP1540" s="48"/>
      <c r="AQ1540" s="48"/>
      <c r="AR1540" s="48"/>
      <c r="AS1540" s="48"/>
      <c r="AT1540" s="48"/>
      <c r="AU1540" s="48"/>
      <c r="AV1540" s="48"/>
      <c r="AW1540" s="48"/>
      <c r="AX1540" s="48"/>
      <c r="AY1540" s="48"/>
      <c r="AZ1540" s="48"/>
      <c r="BA1540" s="48"/>
      <c r="BB1540" s="48"/>
      <c r="BC1540" s="48"/>
      <c r="BD1540" s="48"/>
      <c r="BE1540" s="48"/>
      <c r="BF1540" s="48"/>
      <c r="BG1540" s="48"/>
      <c r="BH1540" s="48"/>
      <c r="BI1540" s="48"/>
      <c r="BJ1540" s="48"/>
      <c r="BK1540" s="48"/>
      <c r="BL1540" s="48"/>
      <c r="BM1540" s="48"/>
      <c r="BN1540" s="48"/>
      <c r="BP1540" s="179" t="str">
        <f>K1539&amp;"#"&amp;K1540</f>
        <v>#</v>
      </c>
    </row>
    <row r="1541" spans="1:68" x14ac:dyDescent="0.2">
      <c r="A1541" s="41">
        <v>0</v>
      </c>
      <c r="B1541" s="41">
        <f>IF(F1540&lt;&gt;F1541,MAX($B$2:B1540)+1,B1540)</f>
        <v>4</v>
      </c>
      <c r="C1541" s="64">
        <f>IFERROR(INDEX(Data!$A$9:$A$984,INT((ROW()-1)/2),1),"")</f>
        <v>0</v>
      </c>
      <c r="D1541" s="64">
        <f>IFERROR(INDEX(Data!$A$9:$A$984,INT((ROW()-1)/2),1),"")</f>
        <v>0</v>
      </c>
      <c r="E1541" s="59">
        <f>VLOOKUP(BP1541,Define!$L$4:$M$37,2,0)</f>
        <v>0</v>
      </c>
      <c r="F1541" s="59">
        <f>IFERROR(INDEX(Data!$B$9:$B$984,INT((ROW()-1)/2),1),"")</f>
        <v>0</v>
      </c>
      <c r="G1541" s="59">
        <f t="shared" si="49"/>
        <v>0</v>
      </c>
      <c r="H1541" s="50">
        <f>IFERROR(INDEX(Data!$G$9:$G$984,INT((ROW()-1)/2),1),"")</f>
        <v>0</v>
      </c>
      <c r="I1541" s="58" t="e">
        <f t="shared" si="48"/>
        <v>#DIV/0!</v>
      </c>
      <c r="J1541" s="48"/>
      <c r="K1541" s="48" t="str">
        <f>IFERROR(VLOOKUP(IF(ISTEXT(L1541),M1541,L1541),Define!$A$3:$C$500,IF(MOD(ROW(),2)=1,2,3),0),"")</f>
        <v/>
      </c>
      <c r="L1541" s="48" t="str">
        <f>IFERROR(INDEX(Data!$P$9:$S$984,INT((ROW()-1)/2),IF(MOD(ROW(),2)=1,1,3)),"")</f>
        <v/>
      </c>
      <c r="M1541" s="48" t="str">
        <f>IFERROR(INDEX(Data!$P$9:$S$984,INT((ROW()-1)/2),IF(MOD(ROW(),2)=1,2,4)),"")</f>
        <v/>
      </c>
      <c r="N1541" s="167">
        <f>IFERROR(INDEX(IF(H1541="USD",Data!$F$9:$F$984,Data!$I$9:$I$984),INT((ROW()-1)/2),1),"")</f>
        <v>0</v>
      </c>
      <c r="O1541" s="44">
        <f>IFERROR(IF(H1541="USD",0,INDEX(Data!$F$9:$F$984,INT((ROW()-1)/2),1)),0)</f>
        <v>0</v>
      </c>
      <c r="P1541" s="48"/>
      <c r="Q1541" s="48"/>
      <c r="R1541" s="177" t="str">
        <f>IFERROR(VLOOKUP(L1541,Define!$A$4:$H$419,8,0),"")</f>
        <v/>
      </c>
      <c r="S1541" s="48"/>
      <c r="T1541" s="48"/>
      <c r="U1541" s="51"/>
      <c r="V1541" s="45"/>
      <c r="W1541" s="45">
        <f>IFERROR(INDEX(Data!$C$9:$C$984,INT((ROW()-1)/2),1),"")</f>
        <v>0</v>
      </c>
      <c r="X1541" s="49"/>
      <c r="Y1541" s="48"/>
      <c r="Z1541" s="48"/>
      <c r="AA1541" s="48"/>
      <c r="AB1541" s="48"/>
      <c r="AC1541" s="48"/>
      <c r="AD1541" s="48"/>
      <c r="AE1541" s="48"/>
      <c r="AF1541" s="44">
        <f>IFERROR(INDEX(Data!$J$9:$J$984,INT((ROW()-1)/2),1),"")</f>
        <v>0</v>
      </c>
      <c r="AG1541" s="48"/>
      <c r="AH1541" s="48"/>
      <c r="AI1541" s="48"/>
      <c r="AJ1541" s="48"/>
      <c r="AK1541" s="40"/>
      <c r="AL1541" s="49" t="s">
        <v>299</v>
      </c>
      <c r="AM1541" s="48"/>
      <c r="AN1541" s="48"/>
      <c r="AO1541" s="114" t="str">
        <f>IFERROR(VLOOKUP(L1541,Define!$A$3:$D$213,4,0),"")</f>
        <v/>
      </c>
      <c r="AP1541" s="48"/>
      <c r="AQ1541" s="48"/>
      <c r="AR1541" s="48"/>
      <c r="AS1541" s="48"/>
      <c r="AT1541" s="48"/>
      <c r="AU1541" s="48"/>
      <c r="AV1541" s="48"/>
      <c r="AW1541" s="48"/>
      <c r="AX1541" s="48"/>
      <c r="AY1541" s="48"/>
      <c r="AZ1541" s="48"/>
      <c r="BA1541" s="48"/>
      <c r="BB1541" s="48"/>
      <c r="BC1541" s="48"/>
      <c r="BD1541" s="48"/>
      <c r="BE1541" s="48"/>
      <c r="BF1541" s="48"/>
      <c r="BG1541" s="48"/>
      <c r="BH1541" s="48"/>
      <c r="BI1541" s="48"/>
      <c r="BJ1541" s="48"/>
      <c r="BK1541" s="48"/>
      <c r="BL1541" s="48"/>
      <c r="BM1541" s="48"/>
      <c r="BN1541" s="48"/>
      <c r="BP1541" s="179" t="str">
        <f>K1541&amp;"#"&amp;K1542</f>
        <v>#</v>
      </c>
    </row>
    <row r="1542" spans="1:68" x14ac:dyDescent="0.2">
      <c r="A1542" s="41">
        <v>0</v>
      </c>
      <c r="B1542" s="41">
        <f>IF(F1541&lt;&gt;F1542,MAX($B$2:B1541)+1,B1541)</f>
        <v>4</v>
      </c>
      <c r="C1542" s="64">
        <f>IFERROR(INDEX(Data!$A$9:$A$984,INT((ROW()-1)/2),1),"")</f>
        <v>0</v>
      </c>
      <c r="D1542" s="64">
        <f>IFERROR(INDEX(Data!$A$9:$A$984,INT((ROW()-1)/2),1),"")</f>
        <v>0</v>
      </c>
      <c r="E1542" s="59">
        <f>VLOOKUP(BP1542,Define!$L$4:$M$37,2,0)</f>
        <v>0</v>
      </c>
      <c r="F1542" s="59">
        <f>IFERROR(INDEX(Data!$B$9:$B$984,INT((ROW()-1)/2),1),"")</f>
        <v>0</v>
      </c>
      <c r="G1542" s="59">
        <f t="shared" si="49"/>
        <v>0</v>
      </c>
      <c r="H1542" s="50">
        <f>IFERROR(INDEX(Data!$G$9:$G$984,INT((ROW()-1)/2),1),"")</f>
        <v>0</v>
      </c>
      <c r="I1542" s="58" t="e">
        <f t="shared" si="48"/>
        <v>#DIV/0!</v>
      </c>
      <c r="J1542" s="48"/>
      <c r="K1542" s="48" t="str">
        <f>IFERROR(VLOOKUP(IF(ISTEXT(L1542),M1542,L1542),Define!$A$3:$C$500,IF(MOD(ROW(),2)=1,2,3),0),"")</f>
        <v/>
      </c>
      <c r="L1542" s="48" t="str">
        <f>IFERROR(INDEX(Data!$P$9:$S$984,INT((ROW()-1)/2),IF(MOD(ROW(),2)=1,1,3)),"")</f>
        <v/>
      </c>
      <c r="M1542" s="48" t="str">
        <f>IFERROR(INDEX(Data!$P$9:$S$984,INT((ROW()-1)/2),IF(MOD(ROW(),2)=1,2,4)),"")</f>
        <v/>
      </c>
      <c r="N1542" s="167">
        <f>IFERROR(INDEX(IF(H1542="USD",Data!$F$9:$F$984,Data!$I$9:$I$984),INT((ROW()-1)/2),1),"")</f>
        <v>0</v>
      </c>
      <c r="O1542" s="44">
        <f>IFERROR(IF(H1542="USD",0,INDEX(Data!$F$9:$F$984,INT((ROW()-1)/2),1)),0)</f>
        <v>0</v>
      </c>
      <c r="P1542" s="48"/>
      <c r="Q1542" s="48"/>
      <c r="R1542" s="177" t="str">
        <f>IFERROR(VLOOKUP(L1542,Define!$A$4:$H$419,8,0),"")</f>
        <v/>
      </c>
      <c r="S1542" s="48"/>
      <c r="T1542" s="48"/>
      <c r="U1542" s="51"/>
      <c r="V1542" s="45"/>
      <c r="W1542" s="45">
        <f>IFERROR(INDEX(Data!$C$9:$C$984,INT((ROW()-1)/2),1),"")</f>
        <v>0</v>
      </c>
      <c r="X1542" s="49"/>
      <c r="Y1542" s="48"/>
      <c r="Z1542" s="48"/>
      <c r="AA1542" s="48"/>
      <c r="AB1542" s="48"/>
      <c r="AC1542" s="48"/>
      <c r="AD1542" s="48"/>
      <c r="AE1542" s="48"/>
      <c r="AF1542" s="44">
        <f>IFERROR(INDEX(Data!$J$9:$J$984,INT((ROW()-1)/2),1),"")</f>
        <v>0</v>
      </c>
      <c r="AG1542" s="48"/>
      <c r="AH1542" s="48"/>
      <c r="AI1542" s="48"/>
      <c r="AJ1542" s="48"/>
      <c r="AK1542" s="40"/>
      <c r="AL1542" s="49" t="s">
        <v>299</v>
      </c>
      <c r="AM1542" s="48"/>
      <c r="AN1542" s="48"/>
      <c r="AO1542" s="114" t="str">
        <f>IFERROR(VLOOKUP(L1542,Define!$A$3:$D$213,4,0),"")</f>
        <v/>
      </c>
      <c r="AP1542" s="48"/>
      <c r="AQ1542" s="48"/>
      <c r="AR1542" s="48"/>
      <c r="AS1542" s="48"/>
      <c r="AT1542" s="48"/>
      <c r="AU1542" s="48"/>
      <c r="AV1542" s="48"/>
      <c r="AW1542" s="48"/>
      <c r="AX1542" s="48"/>
      <c r="AY1542" s="48"/>
      <c r="AZ1542" s="48"/>
      <c r="BA1542" s="48"/>
      <c r="BB1542" s="48"/>
      <c r="BC1542" s="48"/>
      <c r="BD1542" s="48"/>
      <c r="BE1542" s="48"/>
      <c r="BF1542" s="48"/>
      <c r="BG1542" s="48"/>
      <c r="BH1542" s="48"/>
      <c r="BI1542" s="48"/>
      <c r="BJ1542" s="48"/>
      <c r="BK1542" s="48"/>
      <c r="BL1542" s="48"/>
      <c r="BM1542" s="48"/>
      <c r="BN1542" s="48"/>
      <c r="BP1542" s="179" t="str">
        <f>K1541&amp;"#"&amp;K1542</f>
        <v>#</v>
      </c>
    </row>
    <row r="1543" spans="1:68" x14ac:dyDescent="0.2">
      <c r="A1543" s="41">
        <v>0</v>
      </c>
      <c r="B1543" s="41">
        <f>IF(F1542&lt;&gt;F1543,MAX($B$2:B1542)+1,B1542)</f>
        <v>4</v>
      </c>
      <c r="C1543" s="64">
        <f>IFERROR(INDEX(Data!$A$9:$A$984,INT((ROW()-1)/2),1),"")</f>
        <v>0</v>
      </c>
      <c r="D1543" s="64">
        <f>IFERROR(INDEX(Data!$A$9:$A$984,INT((ROW()-1)/2),1),"")</f>
        <v>0</v>
      </c>
      <c r="E1543" s="59">
        <f>VLOOKUP(BP1543,Define!$L$4:$M$37,2,0)</f>
        <v>0</v>
      </c>
      <c r="F1543" s="59">
        <f>IFERROR(INDEX(Data!$B$9:$B$984,INT((ROW()-1)/2),1),"")</f>
        <v>0</v>
      </c>
      <c r="G1543" s="59">
        <f t="shared" si="49"/>
        <v>0</v>
      </c>
      <c r="H1543" s="50">
        <f>IFERROR(INDEX(Data!$G$9:$G$984,INT((ROW()-1)/2),1),"")</f>
        <v>0</v>
      </c>
      <c r="I1543" s="58" t="e">
        <f t="shared" si="48"/>
        <v>#DIV/0!</v>
      </c>
      <c r="J1543" s="48"/>
      <c r="K1543" s="48" t="str">
        <f>IFERROR(VLOOKUP(IF(ISTEXT(L1543),M1543,L1543),Define!$A$3:$C$500,IF(MOD(ROW(),2)=1,2,3),0),"")</f>
        <v/>
      </c>
      <c r="L1543" s="48" t="str">
        <f>IFERROR(INDEX(Data!$P$9:$S$984,INT((ROW()-1)/2),IF(MOD(ROW(),2)=1,1,3)),"")</f>
        <v/>
      </c>
      <c r="M1543" s="48" t="str">
        <f>IFERROR(INDEX(Data!$P$9:$S$984,INT((ROW()-1)/2),IF(MOD(ROW(),2)=1,2,4)),"")</f>
        <v/>
      </c>
      <c r="N1543" s="167">
        <f>IFERROR(INDEX(IF(H1543="USD",Data!$F$9:$F$984,Data!$I$9:$I$984),INT((ROW()-1)/2),1),"")</f>
        <v>0</v>
      </c>
      <c r="O1543" s="44">
        <f>IFERROR(IF(H1543="USD",0,INDEX(Data!$F$9:$F$984,INT((ROW()-1)/2),1)),0)</f>
        <v>0</v>
      </c>
      <c r="P1543" s="48"/>
      <c r="Q1543" s="48"/>
      <c r="R1543" s="177" t="str">
        <f>IFERROR(VLOOKUP(L1543,Define!$A$4:$H$419,8,0),"")</f>
        <v/>
      </c>
      <c r="S1543" s="48"/>
      <c r="T1543" s="48"/>
      <c r="U1543" s="51"/>
      <c r="V1543" s="45"/>
      <c r="W1543" s="45">
        <f>IFERROR(INDEX(Data!$C$9:$C$984,INT((ROW()-1)/2),1),"")</f>
        <v>0</v>
      </c>
      <c r="X1543" s="49"/>
      <c r="Y1543" s="48"/>
      <c r="Z1543" s="48"/>
      <c r="AA1543" s="48"/>
      <c r="AB1543" s="48"/>
      <c r="AC1543" s="48"/>
      <c r="AD1543" s="48"/>
      <c r="AE1543" s="48"/>
      <c r="AF1543" s="44">
        <f>IFERROR(INDEX(Data!$J$9:$J$984,INT((ROW()-1)/2),1),"")</f>
        <v>0</v>
      </c>
      <c r="AG1543" s="48"/>
      <c r="AH1543" s="48"/>
      <c r="AI1543" s="48"/>
      <c r="AJ1543" s="48"/>
      <c r="AK1543" s="40"/>
      <c r="AL1543" s="49" t="s">
        <v>299</v>
      </c>
      <c r="AM1543" s="48"/>
      <c r="AN1543" s="48"/>
      <c r="AO1543" s="114" t="str">
        <f>IFERROR(VLOOKUP(L1543,Define!$A$3:$D$213,4,0),"")</f>
        <v/>
      </c>
      <c r="AP1543" s="48"/>
      <c r="AQ1543" s="48"/>
      <c r="AR1543" s="48"/>
      <c r="AS1543" s="48"/>
      <c r="AT1543" s="48"/>
      <c r="AU1543" s="48"/>
      <c r="AV1543" s="48"/>
      <c r="AW1543" s="48"/>
      <c r="AX1543" s="48"/>
      <c r="AY1543" s="48"/>
      <c r="AZ1543" s="48"/>
      <c r="BA1543" s="48"/>
      <c r="BB1543" s="48"/>
      <c r="BC1543" s="48"/>
      <c r="BD1543" s="48"/>
      <c r="BE1543" s="48"/>
      <c r="BF1543" s="48"/>
      <c r="BG1543" s="48"/>
      <c r="BH1543" s="48"/>
      <c r="BI1543" s="48"/>
      <c r="BJ1543" s="48"/>
      <c r="BK1543" s="48"/>
      <c r="BL1543" s="48"/>
      <c r="BM1543" s="48"/>
      <c r="BN1543" s="48"/>
      <c r="BP1543" s="179" t="str">
        <f>K1543&amp;"#"&amp;K1544</f>
        <v>#</v>
      </c>
    </row>
    <row r="1544" spans="1:68" x14ac:dyDescent="0.2">
      <c r="A1544" s="41">
        <v>0</v>
      </c>
      <c r="B1544" s="41">
        <f>IF(F1543&lt;&gt;F1544,MAX($B$2:B1543)+1,B1543)</f>
        <v>4</v>
      </c>
      <c r="C1544" s="64">
        <f>IFERROR(INDEX(Data!$A$9:$A$984,INT((ROW()-1)/2),1),"")</f>
        <v>0</v>
      </c>
      <c r="D1544" s="64">
        <f>IFERROR(INDEX(Data!$A$9:$A$984,INT((ROW()-1)/2),1),"")</f>
        <v>0</v>
      </c>
      <c r="E1544" s="59">
        <f>VLOOKUP(BP1544,Define!$L$4:$M$37,2,0)</f>
        <v>0</v>
      </c>
      <c r="F1544" s="59">
        <f>IFERROR(INDEX(Data!$B$9:$B$984,INT((ROW()-1)/2),1),"")</f>
        <v>0</v>
      </c>
      <c r="G1544" s="59">
        <f t="shared" si="49"/>
        <v>0</v>
      </c>
      <c r="H1544" s="50">
        <f>IFERROR(INDEX(Data!$G$9:$G$984,INT((ROW()-1)/2),1),"")</f>
        <v>0</v>
      </c>
      <c r="I1544" s="58" t="e">
        <f t="shared" si="48"/>
        <v>#DIV/0!</v>
      </c>
      <c r="J1544" s="48"/>
      <c r="K1544" s="48" t="str">
        <f>IFERROR(VLOOKUP(IF(ISTEXT(L1544),M1544,L1544),Define!$A$3:$C$500,IF(MOD(ROW(),2)=1,2,3),0),"")</f>
        <v/>
      </c>
      <c r="L1544" s="48" t="str">
        <f>IFERROR(INDEX(Data!$P$9:$S$984,INT((ROW()-1)/2),IF(MOD(ROW(),2)=1,1,3)),"")</f>
        <v/>
      </c>
      <c r="M1544" s="48" t="str">
        <f>IFERROR(INDEX(Data!$P$9:$S$984,INT((ROW()-1)/2),IF(MOD(ROW(),2)=1,2,4)),"")</f>
        <v/>
      </c>
      <c r="N1544" s="167">
        <f>IFERROR(INDEX(IF(H1544="USD",Data!$F$9:$F$984,Data!$I$9:$I$984),INT((ROW()-1)/2),1),"")</f>
        <v>0</v>
      </c>
      <c r="O1544" s="44">
        <f>IFERROR(IF(H1544="USD",0,INDEX(Data!$F$9:$F$984,INT((ROW()-1)/2),1)),0)</f>
        <v>0</v>
      </c>
      <c r="P1544" s="48"/>
      <c r="Q1544" s="48"/>
      <c r="R1544" s="177" t="str">
        <f>IFERROR(VLOOKUP(L1544,Define!$A$4:$H$419,8,0),"")</f>
        <v/>
      </c>
      <c r="S1544" s="48"/>
      <c r="T1544" s="48"/>
      <c r="U1544" s="51"/>
      <c r="V1544" s="45"/>
      <c r="W1544" s="45">
        <f>IFERROR(INDEX(Data!$C$9:$C$984,INT((ROW()-1)/2),1),"")</f>
        <v>0</v>
      </c>
      <c r="X1544" s="49"/>
      <c r="Y1544" s="48"/>
      <c r="Z1544" s="48"/>
      <c r="AA1544" s="48"/>
      <c r="AB1544" s="48"/>
      <c r="AC1544" s="48"/>
      <c r="AD1544" s="48"/>
      <c r="AE1544" s="48"/>
      <c r="AF1544" s="44">
        <f>IFERROR(INDEX(Data!$J$9:$J$984,INT((ROW()-1)/2),1),"")</f>
        <v>0</v>
      </c>
      <c r="AG1544" s="48"/>
      <c r="AH1544" s="48"/>
      <c r="AI1544" s="48"/>
      <c r="AJ1544" s="48"/>
      <c r="AK1544" s="40"/>
      <c r="AL1544" s="49" t="s">
        <v>299</v>
      </c>
      <c r="AM1544" s="48"/>
      <c r="AN1544" s="48"/>
      <c r="AO1544" s="114" t="str">
        <f>IFERROR(VLOOKUP(L1544,Define!$A$3:$D$213,4,0),"")</f>
        <v/>
      </c>
      <c r="AP1544" s="48"/>
      <c r="AQ1544" s="48"/>
      <c r="AR1544" s="48"/>
      <c r="AS1544" s="48"/>
      <c r="AT1544" s="48"/>
      <c r="AU1544" s="48"/>
      <c r="AV1544" s="48"/>
      <c r="AW1544" s="48"/>
      <c r="AX1544" s="48"/>
      <c r="AY1544" s="48"/>
      <c r="AZ1544" s="48"/>
      <c r="BA1544" s="48"/>
      <c r="BB1544" s="48"/>
      <c r="BC1544" s="48"/>
      <c r="BD1544" s="48"/>
      <c r="BE1544" s="48"/>
      <c r="BF1544" s="48"/>
      <c r="BG1544" s="48"/>
      <c r="BH1544" s="48"/>
      <c r="BI1544" s="48"/>
      <c r="BJ1544" s="48"/>
      <c r="BK1544" s="48"/>
      <c r="BL1544" s="48"/>
      <c r="BM1544" s="48"/>
      <c r="BN1544" s="48"/>
      <c r="BP1544" s="179" t="str">
        <f>K1543&amp;"#"&amp;K1544</f>
        <v>#</v>
      </c>
    </row>
    <row r="1545" spans="1:68" x14ac:dyDescent="0.2">
      <c r="A1545" s="41">
        <v>0</v>
      </c>
      <c r="B1545" s="41">
        <f>IF(F1544&lt;&gt;F1545,MAX($B$2:B1544)+1,B1544)</f>
        <v>4</v>
      </c>
      <c r="C1545" s="64">
        <f>IFERROR(INDEX(Data!$A$9:$A$984,INT((ROW()-1)/2),1),"")</f>
        <v>0</v>
      </c>
      <c r="D1545" s="64">
        <f>IFERROR(INDEX(Data!$A$9:$A$984,INT((ROW()-1)/2),1),"")</f>
        <v>0</v>
      </c>
      <c r="E1545" s="59">
        <f>VLOOKUP(BP1545,Define!$L$4:$M$37,2,0)</f>
        <v>0</v>
      </c>
      <c r="F1545" s="59">
        <f>IFERROR(INDEX(Data!$B$9:$B$984,INT((ROW()-1)/2),1),"")</f>
        <v>0</v>
      </c>
      <c r="G1545" s="59">
        <f t="shared" si="49"/>
        <v>0</v>
      </c>
      <c r="H1545" s="50">
        <f>IFERROR(INDEX(Data!$G$9:$G$984,INT((ROW()-1)/2),1),"")</f>
        <v>0</v>
      </c>
      <c r="I1545" s="58" t="e">
        <f t="shared" si="48"/>
        <v>#DIV/0!</v>
      </c>
      <c r="J1545" s="48"/>
      <c r="K1545" s="48" t="str">
        <f>IFERROR(VLOOKUP(IF(ISTEXT(L1545),M1545,L1545),Define!$A$3:$C$500,IF(MOD(ROW(),2)=1,2,3),0),"")</f>
        <v/>
      </c>
      <c r="L1545" s="48" t="str">
        <f>IFERROR(INDEX(Data!$P$9:$S$984,INT((ROW()-1)/2),IF(MOD(ROW(),2)=1,1,3)),"")</f>
        <v/>
      </c>
      <c r="M1545" s="48" t="str">
        <f>IFERROR(INDEX(Data!$P$9:$S$984,INT((ROW()-1)/2),IF(MOD(ROW(),2)=1,2,4)),"")</f>
        <v/>
      </c>
      <c r="N1545" s="167">
        <f>IFERROR(INDEX(IF(H1545="USD",Data!$F$9:$F$984,Data!$I$9:$I$984),INT((ROW()-1)/2),1),"")</f>
        <v>0</v>
      </c>
      <c r="O1545" s="44">
        <f>IFERROR(IF(H1545="USD",0,INDEX(Data!$F$9:$F$984,INT((ROW()-1)/2),1)),0)</f>
        <v>0</v>
      </c>
      <c r="P1545" s="48"/>
      <c r="Q1545" s="48"/>
      <c r="R1545" s="177" t="str">
        <f>IFERROR(VLOOKUP(L1545,Define!$A$4:$H$419,8,0),"")</f>
        <v/>
      </c>
      <c r="S1545" s="48"/>
      <c r="T1545" s="48"/>
      <c r="U1545" s="51"/>
      <c r="V1545" s="45"/>
      <c r="W1545" s="45">
        <f>IFERROR(INDEX(Data!$C$9:$C$984,INT((ROW()-1)/2),1),"")</f>
        <v>0</v>
      </c>
      <c r="X1545" s="49"/>
      <c r="Y1545" s="48"/>
      <c r="Z1545" s="48"/>
      <c r="AA1545" s="48"/>
      <c r="AB1545" s="48"/>
      <c r="AC1545" s="48"/>
      <c r="AD1545" s="48"/>
      <c r="AE1545" s="48"/>
      <c r="AF1545" s="44">
        <f>IFERROR(INDEX(Data!$J$9:$J$984,INT((ROW()-1)/2),1),"")</f>
        <v>0</v>
      </c>
      <c r="AG1545" s="48"/>
      <c r="AH1545" s="48"/>
      <c r="AI1545" s="48"/>
      <c r="AJ1545" s="48"/>
      <c r="AK1545" s="40"/>
      <c r="AL1545" s="49" t="s">
        <v>299</v>
      </c>
      <c r="AM1545" s="48"/>
      <c r="AN1545" s="48"/>
      <c r="AO1545" s="114" t="str">
        <f>IFERROR(VLOOKUP(L1545,Define!$A$3:$D$213,4,0),"")</f>
        <v/>
      </c>
      <c r="AP1545" s="48"/>
      <c r="AQ1545" s="48"/>
      <c r="AR1545" s="48"/>
      <c r="AS1545" s="48"/>
      <c r="AT1545" s="48"/>
      <c r="AU1545" s="48"/>
      <c r="AV1545" s="48"/>
      <c r="AW1545" s="48"/>
      <c r="AX1545" s="48"/>
      <c r="AY1545" s="48"/>
      <c r="AZ1545" s="48"/>
      <c r="BA1545" s="48"/>
      <c r="BB1545" s="48"/>
      <c r="BC1545" s="48"/>
      <c r="BD1545" s="48"/>
      <c r="BE1545" s="48"/>
      <c r="BF1545" s="48"/>
      <c r="BG1545" s="48"/>
      <c r="BH1545" s="48"/>
      <c r="BI1545" s="48"/>
      <c r="BJ1545" s="48"/>
      <c r="BK1545" s="48"/>
      <c r="BL1545" s="48"/>
      <c r="BM1545" s="48"/>
      <c r="BN1545" s="48"/>
      <c r="BP1545" s="179" t="str">
        <f>K1545&amp;"#"&amp;K1546</f>
        <v>#</v>
      </c>
    </row>
    <row r="1546" spans="1:68" x14ac:dyDescent="0.2">
      <c r="A1546" s="41">
        <v>0</v>
      </c>
      <c r="B1546" s="41">
        <f>IF(F1545&lt;&gt;F1546,MAX($B$2:B1545)+1,B1545)</f>
        <v>4</v>
      </c>
      <c r="C1546" s="64">
        <f>IFERROR(INDEX(Data!$A$9:$A$984,INT((ROW()-1)/2),1),"")</f>
        <v>0</v>
      </c>
      <c r="D1546" s="64">
        <f>IFERROR(INDEX(Data!$A$9:$A$984,INT((ROW()-1)/2),1),"")</f>
        <v>0</v>
      </c>
      <c r="E1546" s="59">
        <f>VLOOKUP(BP1546,Define!$L$4:$M$37,2,0)</f>
        <v>0</v>
      </c>
      <c r="F1546" s="59">
        <f>IFERROR(INDEX(Data!$B$9:$B$984,INT((ROW()-1)/2),1),"")</f>
        <v>0</v>
      </c>
      <c r="G1546" s="59">
        <f t="shared" si="49"/>
        <v>0</v>
      </c>
      <c r="H1546" s="50">
        <f>IFERROR(INDEX(Data!$G$9:$G$984,INT((ROW()-1)/2),1),"")</f>
        <v>0</v>
      </c>
      <c r="I1546" s="58" t="e">
        <f t="shared" si="48"/>
        <v>#DIV/0!</v>
      </c>
      <c r="J1546" s="48"/>
      <c r="K1546" s="48" t="str">
        <f>IFERROR(VLOOKUP(IF(ISTEXT(L1546),M1546,L1546),Define!$A$3:$C$500,IF(MOD(ROW(),2)=1,2,3),0),"")</f>
        <v/>
      </c>
      <c r="L1546" s="48" t="str">
        <f>IFERROR(INDEX(Data!$P$9:$S$984,INT((ROW()-1)/2),IF(MOD(ROW(),2)=1,1,3)),"")</f>
        <v/>
      </c>
      <c r="M1546" s="48" t="str">
        <f>IFERROR(INDEX(Data!$P$9:$S$984,INT((ROW()-1)/2),IF(MOD(ROW(),2)=1,2,4)),"")</f>
        <v/>
      </c>
      <c r="N1546" s="167">
        <f>IFERROR(INDEX(IF(H1546="USD",Data!$F$9:$F$984,Data!$I$9:$I$984),INT((ROW()-1)/2),1),"")</f>
        <v>0</v>
      </c>
      <c r="O1546" s="44">
        <f>IFERROR(IF(H1546="USD",0,INDEX(Data!$F$9:$F$984,INT((ROW()-1)/2),1)),0)</f>
        <v>0</v>
      </c>
      <c r="P1546" s="48"/>
      <c r="Q1546" s="48"/>
      <c r="R1546" s="177" t="str">
        <f>IFERROR(VLOOKUP(L1546,Define!$A$4:$H$419,8,0),"")</f>
        <v/>
      </c>
      <c r="S1546" s="48"/>
      <c r="T1546" s="48"/>
      <c r="U1546" s="51"/>
      <c r="V1546" s="45"/>
      <c r="W1546" s="45">
        <f>IFERROR(INDEX(Data!$C$9:$C$984,INT((ROW()-1)/2),1),"")</f>
        <v>0</v>
      </c>
      <c r="X1546" s="49"/>
      <c r="Y1546" s="48"/>
      <c r="Z1546" s="48"/>
      <c r="AA1546" s="48"/>
      <c r="AB1546" s="48"/>
      <c r="AC1546" s="48"/>
      <c r="AD1546" s="48"/>
      <c r="AE1546" s="48"/>
      <c r="AF1546" s="44">
        <f>IFERROR(INDEX(Data!$J$9:$J$984,INT((ROW()-1)/2),1),"")</f>
        <v>0</v>
      </c>
      <c r="AG1546" s="48"/>
      <c r="AH1546" s="48"/>
      <c r="AI1546" s="48"/>
      <c r="AJ1546" s="48"/>
      <c r="AK1546" s="40"/>
      <c r="AL1546" s="49" t="s">
        <v>299</v>
      </c>
      <c r="AM1546" s="48"/>
      <c r="AN1546" s="48"/>
      <c r="AO1546" s="114" t="str">
        <f>IFERROR(VLOOKUP(L1546,Define!$A$3:$D$213,4,0),"")</f>
        <v/>
      </c>
      <c r="AP1546" s="48"/>
      <c r="AQ1546" s="48"/>
      <c r="AR1546" s="48"/>
      <c r="AS1546" s="48"/>
      <c r="AT1546" s="48"/>
      <c r="AU1546" s="48"/>
      <c r="AV1546" s="48"/>
      <c r="AW1546" s="48"/>
      <c r="AX1546" s="48"/>
      <c r="AY1546" s="48"/>
      <c r="AZ1546" s="48"/>
      <c r="BA1546" s="48"/>
      <c r="BB1546" s="48"/>
      <c r="BC1546" s="48"/>
      <c r="BD1546" s="48"/>
      <c r="BE1546" s="48"/>
      <c r="BF1546" s="48"/>
      <c r="BG1546" s="48"/>
      <c r="BH1546" s="48"/>
      <c r="BI1546" s="48"/>
      <c r="BJ1546" s="48"/>
      <c r="BK1546" s="48"/>
      <c r="BL1546" s="48"/>
      <c r="BM1546" s="48"/>
      <c r="BN1546" s="48"/>
      <c r="BP1546" s="179" t="str">
        <f>K1545&amp;"#"&amp;K1546</f>
        <v>#</v>
      </c>
    </row>
    <row r="1547" spans="1:68" x14ac:dyDescent="0.2">
      <c r="A1547" s="41">
        <v>0</v>
      </c>
      <c r="B1547" s="41">
        <f>IF(F1546&lt;&gt;F1547,MAX($B$2:B1546)+1,B1546)</f>
        <v>4</v>
      </c>
      <c r="C1547" s="64">
        <f>IFERROR(INDEX(Data!$A$9:$A$984,INT((ROW()-1)/2),1),"")</f>
        <v>0</v>
      </c>
      <c r="D1547" s="64">
        <f>IFERROR(INDEX(Data!$A$9:$A$984,INT((ROW()-1)/2),1),"")</f>
        <v>0</v>
      </c>
      <c r="E1547" s="59">
        <f>VLOOKUP(BP1547,Define!$L$4:$M$37,2,0)</f>
        <v>0</v>
      </c>
      <c r="F1547" s="59">
        <f>IFERROR(INDEX(Data!$B$9:$B$984,INT((ROW()-1)/2),1),"")</f>
        <v>0</v>
      </c>
      <c r="G1547" s="59">
        <f t="shared" si="49"/>
        <v>0</v>
      </c>
      <c r="H1547" s="50">
        <f>IFERROR(INDEX(Data!$G$9:$G$984,INT((ROW()-1)/2),1),"")</f>
        <v>0</v>
      </c>
      <c r="I1547" s="58" t="e">
        <f t="shared" si="48"/>
        <v>#DIV/0!</v>
      </c>
      <c r="J1547" s="48"/>
      <c r="K1547" s="48" t="str">
        <f>IFERROR(VLOOKUP(IF(ISTEXT(L1547),M1547,L1547),Define!$A$3:$C$500,IF(MOD(ROW(),2)=1,2,3),0),"")</f>
        <v/>
      </c>
      <c r="L1547" s="48" t="str">
        <f>IFERROR(INDEX(Data!$P$9:$S$984,INT((ROW()-1)/2),IF(MOD(ROW(),2)=1,1,3)),"")</f>
        <v/>
      </c>
      <c r="M1547" s="48" t="str">
        <f>IFERROR(INDEX(Data!$P$9:$S$984,INT((ROW()-1)/2),IF(MOD(ROW(),2)=1,2,4)),"")</f>
        <v/>
      </c>
      <c r="N1547" s="167">
        <f>IFERROR(INDEX(IF(H1547="USD",Data!$F$9:$F$984,Data!$I$9:$I$984),INT((ROW()-1)/2),1),"")</f>
        <v>0</v>
      </c>
      <c r="O1547" s="44">
        <f>IFERROR(IF(H1547="USD",0,INDEX(Data!$F$9:$F$984,INT((ROW()-1)/2),1)),0)</f>
        <v>0</v>
      </c>
      <c r="P1547" s="48"/>
      <c r="Q1547" s="48"/>
      <c r="R1547" s="177" t="str">
        <f>IFERROR(VLOOKUP(L1547,Define!$A$4:$H$419,8,0),"")</f>
        <v/>
      </c>
      <c r="S1547" s="48"/>
      <c r="T1547" s="48"/>
      <c r="U1547" s="51"/>
      <c r="V1547" s="45"/>
      <c r="W1547" s="45">
        <f>IFERROR(INDEX(Data!$C$9:$C$984,INT((ROW()-1)/2),1),"")</f>
        <v>0</v>
      </c>
      <c r="X1547" s="49"/>
      <c r="Y1547" s="48"/>
      <c r="Z1547" s="48"/>
      <c r="AA1547" s="48"/>
      <c r="AB1547" s="48"/>
      <c r="AC1547" s="48"/>
      <c r="AD1547" s="48"/>
      <c r="AE1547" s="48"/>
      <c r="AF1547" s="44">
        <f>IFERROR(INDEX(Data!$J$9:$J$984,INT((ROW()-1)/2),1),"")</f>
        <v>0</v>
      </c>
      <c r="AG1547" s="48"/>
      <c r="AH1547" s="48"/>
      <c r="AI1547" s="48"/>
      <c r="AJ1547" s="48"/>
      <c r="AK1547" s="40"/>
      <c r="AL1547" s="49" t="s">
        <v>299</v>
      </c>
      <c r="AM1547" s="48"/>
      <c r="AN1547" s="48"/>
      <c r="AO1547" s="114" t="str">
        <f>IFERROR(VLOOKUP(L1547,Define!$A$3:$D$213,4,0),"")</f>
        <v/>
      </c>
      <c r="AP1547" s="48"/>
      <c r="AQ1547" s="48"/>
      <c r="AR1547" s="48"/>
      <c r="AS1547" s="48"/>
      <c r="AT1547" s="48"/>
      <c r="AU1547" s="48"/>
      <c r="AV1547" s="48"/>
      <c r="AW1547" s="48"/>
      <c r="AX1547" s="48"/>
      <c r="AY1547" s="48"/>
      <c r="AZ1547" s="48"/>
      <c r="BA1547" s="48"/>
      <c r="BB1547" s="48"/>
      <c r="BC1547" s="48"/>
      <c r="BD1547" s="48"/>
      <c r="BE1547" s="48"/>
      <c r="BF1547" s="48"/>
      <c r="BG1547" s="48"/>
      <c r="BH1547" s="48"/>
      <c r="BI1547" s="48"/>
      <c r="BJ1547" s="48"/>
      <c r="BK1547" s="48"/>
      <c r="BL1547" s="48"/>
      <c r="BM1547" s="48"/>
      <c r="BN1547" s="48"/>
      <c r="BP1547" s="179" t="str">
        <f>K1547&amp;"#"&amp;K1548</f>
        <v>#</v>
      </c>
    </row>
    <row r="1548" spans="1:68" x14ac:dyDescent="0.2">
      <c r="A1548" s="41">
        <v>0</v>
      </c>
      <c r="B1548" s="41">
        <f>IF(F1547&lt;&gt;F1548,MAX($B$2:B1547)+1,B1547)</f>
        <v>4</v>
      </c>
      <c r="C1548" s="64">
        <f>IFERROR(INDEX(Data!$A$9:$A$984,INT((ROW()-1)/2),1),"")</f>
        <v>0</v>
      </c>
      <c r="D1548" s="64">
        <f>IFERROR(INDEX(Data!$A$9:$A$984,INT((ROW()-1)/2),1),"")</f>
        <v>0</v>
      </c>
      <c r="E1548" s="59">
        <f>VLOOKUP(BP1548,Define!$L$4:$M$37,2,0)</f>
        <v>0</v>
      </c>
      <c r="F1548" s="59">
        <f>IFERROR(INDEX(Data!$B$9:$B$984,INT((ROW()-1)/2),1),"")</f>
        <v>0</v>
      </c>
      <c r="G1548" s="59">
        <f t="shared" si="49"/>
        <v>0</v>
      </c>
      <c r="H1548" s="50">
        <f>IFERROR(INDEX(Data!$G$9:$G$984,INT((ROW()-1)/2),1),"")</f>
        <v>0</v>
      </c>
      <c r="I1548" s="58" t="e">
        <f t="shared" si="48"/>
        <v>#DIV/0!</v>
      </c>
      <c r="J1548" s="48"/>
      <c r="K1548" s="48" t="str">
        <f>IFERROR(VLOOKUP(IF(ISTEXT(L1548),M1548,L1548),Define!$A$3:$C$500,IF(MOD(ROW(),2)=1,2,3),0),"")</f>
        <v/>
      </c>
      <c r="L1548" s="48" t="str">
        <f>IFERROR(INDEX(Data!$P$9:$S$984,INT((ROW()-1)/2),IF(MOD(ROW(),2)=1,1,3)),"")</f>
        <v/>
      </c>
      <c r="M1548" s="48" t="str">
        <f>IFERROR(INDEX(Data!$P$9:$S$984,INT((ROW()-1)/2),IF(MOD(ROW(),2)=1,2,4)),"")</f>
        <v/>
      </c>
      <c r="N1548" s="167">
        <f>IFERROR(INDEX(IF(H1548="USD",Data!$F$9:$F$984,Data!$I$9:$I$984),INT((ROW()-1)/2),1),"")</f>
        <v>0</v>
      </c>
      <c r="O1548" s="44">
        <f>IFERROR(IF(H1548="USD",0,INDEX(Data!$F$9:$F$984,INT((ROW()-1)/2),1)),0)</f>
        <v>0</v>
      </c>
      <c r="P1548" s="48"/>
      <c r="Q1548" s="48"/>
      <c r="R1548" s="177" t="str">
        <f>IFERROR(VLOOKUP(L1548,Define!$A$4:$H$419,8,0),"")</f>
        <v/>
      </c>
      <c r="S1548" s="48"/>
      <c r="T1548" s="48"/>
      <c r="U1548" s="51"/>
      <c r="V1548" s="45"/>
      <c r="W1548" s="45">
        <f>IFERROR(INDEX(Data!$C$9:$C$984,INT((ROW()-1)/2),1),"")</f>
        <v>0</v>
      </c>
      <c r="X1548" s="49"/>
      <c r="Y1548" s="48"/>
      <c r="Z1548" s="48"/>
      <c r="AA1548" s="48"/>
      <c r="AB1548" s="48"/>
      <c r="AC1548" s="48"/>
      <c r="AD1548" s="48"/>
      <c r="AE1548" s="48"/>
      <c r="AF1548" s="44">
        <f>IFERROR(INDEX(Data!$J$9:$J$984,INT((ROW()-1)/2),1),"")</f>
        <v>0</v>
      </c>
      <c r="AG1548" s="48"/>
      <c r="AH1548" s="48"/>
      <c r="AI1548" s="48"/>
      <c r="AJ1548" s="48"/>
      <c r="AK1548" s="40"/>
      <c r="AL1548" s="49" t="s">
        <v>299</v>
      </c>
      <c r="AM1548" s="48"/>
      <c r="AN1548" s="48"/>
      <c r="AO1548" s="114" t="str">
        <f>IFERROR(VLOOKUP(L1548,Define!$A$3:$D$213,4,0),"")</f>
        <v/>
      </c>
      <c r="AP1548" s="48"/>
      <c r="AQ1548" s="48"/>
      <c r="AR1548" s="48"/>
      <c r="AS1548" s="48"/>
      <c r="AT1548" s="48"/>
      <c r="AU1548" s="48"/>
      <c r="AV1548" s="48"/>
      <c r="AW1548" s="48"/>
      <c r="AX1548" s="48"/>
      <c r="AY1548" s="48"/>
      <c r="AZ1548" s="48"/>
      <c r="BA1548" s="48"/>
      <c r="BB1548" s="48"/>
      <c r="BC1548" s="48"/>
      <c r="BD1548" s="48"/>
      <c r="BE1548" s="48"/>
      <c r="BF1548" s="48"/>
      <c r="BG1548" s="48"/>
      <c r="BH1548" s="48"/>
      <c r="BI1548" s="48"/>
      <c r="BJ1548" s="48"/>
      <c r="BK1548" s="48"/>
      <c r="BL1548" s="48"/>
      <c r="BM1548" s="48"/>
      <c r="BN1548" s="48"/>
      <c r="BP1548" s="179" t="str">
        <f>K1547&amp;"#"&amp;K1548</f>
        <v>#</v>
      </c>
    </row>
    <row r="1549" spans="1:68" x14ac:dyDescent="0.2">
      <c r="A1549" s="41">
        <v>0</v>
      </c>
      <c r="B1549" s="41">
        <f>IF(F1548&lt;&gt;F1549,MAX($B$2:B1548)+1,B1548)</f>
        <v>4</v>
      </c>
      <c r="C1549" s="64">
        <f>IFERROR(INDEX(Data!$A$9:$A$984,INT((ROW()-1)/2),1),"")</f>
        <v>0</v>
      </c>
      <c r="D1549" s="64">
        <f>IFERROR(INDEX(Data!$A$9:$A$984,INT((ROW()-1)/2),1),"")</f>
        <v>0</v>
      </c>
      <c r="E1549" s="59">
        <f>VLOOKUP(BP1549,Define!$L$4:$M$37,2,0)</f>
        <v>0</v>
      </c>
      <c r="F1549" s="59">
        <f>IFERROR(INDEX(Data!$B$9:$B$984,INT((ROW()-1)/2),1),"")</f>
        <v>0</v>
      </c>
      <c r="G1549" s="59">
        <f t="shared" si="49"/>
        <v>0</v>
      </c>
      <c r="H1549" s="50">
        <f>IFERROR(INDEX(Data!$G$9:$G$984,INT((ROW()-1)/2),1),"")</f>
        <v>0</v>
      </c>
      <c r="I1549" s="58" t="e">
        <f t="shared" si="48"/>
        <v>#DIV/0!</v>
      </c>
      <c r="J1549" s="48"/>
      <c r="K1549" s="48" t="str">
        <f>IFERROR(VLOOKUP(IF(ISTEXT(L1549),M1549,L1549),Define!$A$3:$C$500,IF(MOD(ROW(),2)=1,2,3),0),"")</f>
        <v/>
      </c>
      <c r="L1549" s="48" t="str">
        <f>IFERROR(INDEX(Data!$P$9:$S$984,INT((ROW()-1)/2),IF(MOD(ROW(),2)=1,1,3)),"")</f>
        <v/>
      </c>
      <c r="M1549" s="48" t="str">
        <f>IFERROR(INDEX(Data!$P$9:$S$984,INT((ROW()-1)/2),IF(MOD(ROW(),2)=1,2,4)),"")</f>
        <v/>
      </c>
      <c r="N1549" s="167">
        <f>IFERROR(INDEX(IF(H1549="USD",Data!$F$9:$F$984,Data!$I$9:$I$984),INT((ROW()-1)/2),1),"")</f>
        <v>0</v>
      </c>
      <c r="O1549" s="44">
        <f>IFERROR(IF(H1549="USD",0,INDEX(Data!$F$9:$F$984,INT((ROW()-1)/2),1)),0)</f>
        <v>0</v>
      </c>
      <c r="P1549" s="48"/>
      <c r="Q1549" s="48"/>
      <c r="R1549" s="177" t="str">
        <f>IFERROR(VLOOKUP(L1549,Define!$A$4:$H$419,8,0),"")</f>
        <v/>
      </c>
      <c r="S1549" s="48"/>
      <c r="T1549" s="48"/>
      <c r="U1549" s="51"/>
      <c r="V1549" s="45"/>
      <c r="W1549" s="45">
        <f>IFERROR(INDEX(Data!$C$9:$C$984,INT((ROW()-1)/2),1),"")</f>
        <v>0</v>
      </c>
      <c r="X1549" s="49"/>
      <c r="Y1549" s="48"/>
      <c r="Z1549" s="48"/>
      <c r="AA1549" s="48"/>
      <c r="AB1549" s="48"/>
      <c r="AC1549" s="48"/>
      <c r="AD1549" s="48"/>
      <c r="AE1549" s="48"/>
      <c r="AF1549" s="44">
        <f>IFERROR(INDEX(Data!$J$9:$J$984,INT((ROW()-1)/2),1),"")</f>
        <v>0</v>
      </c>
      <c r="AG1549" s="48"/>
      <c r="AH1549" s="48"/>
      <c r="AI1549" s="48"/>
      <c r="AJ1549" s="48"/>
      <c r="AK1549" s="40"/>
      <c r="AL1549" s="49" t="s">
        <v>299</v>
      </c>
      <c r="AM1549" s="48"/>
      <c r="AN1549" s="48"/>
      <c r="AO1549" s="114" t="str">
        <f>IFERROR(VLOOKUP(L1549,Define!$A$3:$D$213,4,0),"")</f>
        <v/>
      </c>
      <c r="AP1549" s="48"/>
      <c r="AQ1549" s="48"/>
      <c r="AR1549" s="48"/>
      <c r="AS1549" s="48"/>
      <c r="AT1549" s="48"/>
      <c r="AU1549" s="48"/>
      <c r="AV1549" s="48"/>
      <c r="AW1549" s="48"/>
      <c r="AX1549" s="48"/>
      <c r="AY1549" s="48"/>
      <c r="AZ1549" s="48"/>
      <c r="BA1549" s="48"/>
      <c r="BB1549" s="48"/>
      <c r="BC1549" s="48"/>
      <c r="BD1549" s="48"/>
      <c r="BE1549" s="48"/>
      <c r="BF1549" s="48"/>
      <c r="BG1549" s="48"/>
      <c r="BH1549" s="48"/>
      <c r="BI1549" s="48"/>
      <c r="BJ1549" s="48"/>
      <c r="BK1549" s="48"/>
      <c r="BL1549" s="48"/>
      <c r="BM1549" s="48"/>
      <c r="BN1549" s="48"/>
      <c r="BP1549" s="179" t="str">
        <f>K1549&amp;"#"&amp;K1550</f>
        <v>#</v>
      </c>
    </row>
    <row r="1550" spans="1:68" x14ac:dyDescent="0.2">
      <c r="A1550" s="41">
        <v>0</v>
      </c>
      <c r="B1550" s="41">
        <f>IF(F1549&lt;&gt;F1550,MAX($B$2:B1549)+1,B1549)</f>
        <v>4</v>
      </c>
      <c r="C1550" s="64">
        <f>IFERROR(INDEX(Data!$A$9:$A$984,INT((ROW()-1)/2),1),"")</f>
        <v>0</v>
      </c>
      <c r="D1550" s="64">
        <f>IFERROR(INDEX(Data!$A$9:$A$984,INT((ROW()-1)/2),1),"")</f>
        <v>0</v>
      </c>
      <c r="E1550" s="59">
        <f>VLOOKUP(BP1550,Define!$L$4:$M$37,2,0)</f>
        <v>0</v>
      </c>
      <c r="F1550" s="59">
        <f>IFERROR(INDEX(Data!$B$9:$B$984,INT((ROW()-1)/2),1),"")</f>
        <v>0</v>
      </c>
      <c r="G1550" s="59">
        <f t="shared" si="49"/>
        <v>0</v>
      </c>
      <c r="H1550" s="50">
        <f>IFERROR(INDEX(Data!$G$9:$G$984,INT((ROW()-1)/2),1),"")</f>
        <v>0</v>
      </c>
      <c r="I1550" s="58" t="e">
        <f t="shared" si="48"/>
        <v>#DIV/0!</v>
      </c>
      <c r="J1550" s="48"/>
      <c r="K1550" s="48" t="str">
        <f>IFERROR(VLOOKUP(IF(ISTEXT(L1550),M1550,L1550),Define!$A$3:$C$500,IF(MOD(ROW(),2)=1,2,3),0),"")</f>
        <v/>
      </c>
      <c r="L1550" s="48" t="str">
        <f>IFERROR(INDEX(Data!$P$9:$S$984,INT((ROW()-1)/2),IF(MOD(ROW(),2)=1,1,3)),"")</f>
        <v/>
      </c>
      <c r="M1550" s="48" t="str">
        <f>IFERROR(INDEX(Data!$P$9:$S$984,INT((ROW()-1)/2),IF(MOD(ROW(),2)=1,2,4)),"")</f>
        <v/>
      </c>
      <c r="N1550" s="167">
        <f>IFERROR(INDEX(IF(H1550="USD",Data!$F$9:$F$984,Data!$I$9:$I$984),INT((ROW()-1)/2),1),"")</f>
        <v>0</v>
      </c>
      <c r="O1550" s="44">
        <f>IFERROR(IF(H1550="USD",0,INDEX(Data!$F$9:$F$984,INT((ROW()-1)/2),1)),0)</f>
        <v>0</v>
      </c>
      <c r="P1550" s="48"/>
      <c r="Q1550" s="48"/>
      <c r="R1550" s="177" t="str">
        <f>IFERROR(VLOOKUP(L1550,Define!$A$4:$H$419,8,0),"")</f>
        <v/>
      </c>
      <c r="S1550" s="48"/>
      <c r="T1550" s="48"/>
      <c r="U1550" s="51"/>
      <c r="V1550" s="45"/>
      <c r="W1550" s="45">
        <f>IFERROR(INDEX(Data!$C$9:$C$984,INT((ROW()-1)/2),1),"")</f>
        <v>0</v>
      </c>
      <c r="X1550" s="49"/>
      <c r="Y1550" s="48"/>
      <c r="Z1550" s="48"/>
      <c r="AA1550" s="48"/>
      <c r="AB1550" s="48"/>
      <c r="AC1550" s="48"/>
      <c r="AD1550" s="48"/>
      <c r="AE1550" s="48"/>
      <c r="AF1550" s="44">
        <f>IFERROR(INDEX(Data!$J$9:$J$984,INT((ROW()-1)/2),1),"")</f>
        <v>0</v>
      </c>
      <c r="AG1550" s="48"/>
      <c r="AH1550" s="48"/>
      <c r="AI1550" s="48"/>
      <c r="AJ1550" s="48"/>
      <c r="AK1550" s="40"/>
      <c r="AL1550" s="49" t="s">
        <v>299</v>
      </c>
      <c r="AM1550" s="48"/>
      <c r="AN1550" s="48"/>
      <c r="AO1550" s="114" t="str">
        <f>IFERROR(VLOOKUP(L1550,Define!$A$3:$D$213,4,0),"")</f>
        <v/>
      </c>
      <c r="AP1550" s="48"/>
      <c r="AQ1550" s="48"/>
      <c r="AR1550" s="48"/>
      <c r="AS1550" s="48"/>
      <c r="AT1550" s="48"/>
      <c r="AU1550" s="48"/>
      <c r="AV1550" s="48"/>
      <c r="AW1550" s="48"/>
      <c r="AX1550" s="48"/>
      <c r="AY1550" s="48"/>
      <c r="AZ1550" s="48"/>
      <c r="BA1550" s="48"/>
      <c r="BB1550" s="48"/>
      <c r="BC1550" s="48"/>
      <c r="BD1550" s="48"/>
      <c r="BE1550" s="48"/>
      <c r="BF1550" s="48"/>
      <c r="BG1550" s="48"/>
      <c r="BH1550" s="48"/>
      <c r="BI1550" s="48"/>
      <c r="BJ1550" s="48"/>
      <c r="BK1550" s="48"/>
      <c r="BL1550" s="48"/>
      <c r="BM1550" s="48"/>
      <c r="BN1550" s="48"/>
      <c r="BP1550" s="179" t="str">
        <f>K1549&amp;"#"&amp;K1550</f>
        <v>#</v>
      </c>
    </row>
    <row r="1551" spans="1:68" x14ac:dyDescent="0.2">
      <c r="A1551" s="41">
        <v>0</v>
      </c>
      <c r="B1551" s="41">
        <f>IF(F1550&lt;&gt;F1551,MAX($B$2:B1550)+1,B1550)</f>
        <v>4</v>
      </c>
      <c r="C1551" s="64">
        <f>IFERROR(INDEX(Data!$A$9:$A$984,INT((ROW()-1)/2),1),"")</f>
        <v>0</v>
      </c>
      <c r="D1551" s="64">
        <f>IFERROR(INDEX(Data!$A$9:$A$984,INT((ROW()-1)/2),1),"")</f>
        <v>0</v>
      </c>
      <c r="E1551" s="59">
        <f>VLOOKUP(BP1551,Define!$L$4:$M$37,2,0)</f>
        <v>0</v>
      </c>
      <c r="F1551" s="59">
        <f>IFERROR(INDEX(Data!$B$9:$B$984,INT((ROW()-1)/2),1),"")</f>
        <v>0</v>
      </c>
      <c r="G1551" s="59">
        <f t="shared" si="49"/>
        <v>0</v>
      </c>
      <c r="H1551" s="50">
        <f>IFERROR(INDEX(Data!$G$9:$G$984,INT((ROW()-1)/2),1),"")</f>
        <v>0</v>
      </c>
      <c r="I1551" s="58" t="e">
        <f t="shared" si="48"/>
        <v>#DIV/0!</v>
      </c>
      <c r="J1551" s="48"/>
      <c r="K1551" s="48" t="str">
        <f>IFERROR(VLOOKUP(IF(ISTEXT(L1551),M1551,L1551),Define!$A$3:$C$500,IF(MOD(ROW(),2)=1,2,3),0),"")</f>
        <v/>
      </c>
      <c r="L1551" s="48" t="str">
        <f>IFERROR(INDEX(Data!$P$9:$S$984,INT((ROW()-1)/2),IF(MOD(ROW(),2)=1,1,3)),"")</f>
        <v/>
      </c>
      <c r="M1551" s="48" t="str">
        <f>IFERROR(INDEX(Data!$P$9:$S$984,INT((ROW()-1)/2),IF(MOD(ROW(),2)=1,2,4)),"")</f>
        <v/>
      </c>
      <c r="N1551" s="167">
        <f>IFERROR(INDEX(IF(H1551="USD",Data!$F$9:$F$984,Data!$I$9:$I$984),INT((ROW()-1)/2),1),"")</f>
        <v>0</v>
      </c>
      <c r="O1551" s="44">
        <f>IFERROR(IF(H1551="USD",0,INDEX(Data!$F$9:$F$984,INT((ROW()-1)/2),1)),0)</f>
        <v>0</v>
      </c>
      <c r="P1551" s="48"/>
      <c r="Q1551" s="48"/>
      <c r="R1551" s="177" t="str">
        <f>IFERROR(VLOOKUP(L1551,Define!$A$4:$H$419,8,0),"")</f>
        <v/>
      </c>
      <c r="S1551" s="48"/>
      <c r="T1551" s="48"/>
      <c r="U1551" s="51"/>
      <c r="V1551" s="45"/>
      <c r="W1551" s="45">
        <f>IFERROR(INDEX(Data!$C$9:$C$984,INT((ROW()-1)/2),1),"")</f>
        <v>0</v>
      </c>
      <c r="X1551" s="49"/>
      <c r="Y1551" s="48"/>
      <c r="Z1551" s="48"/>
      <c r="AA1551" s="48"/>
      <c r="AB1551" s="48"/>
      <c r="AC1551" s="48"/>
      <c r="AD1551" s="48"/>
      <c r="AE1551" s="48"/>
      <c r="AF1551" s="44">
        <f>IFERROR(INDEX(Data!$J$9:$J$984,INT((ROW()-1)/2),1),"")</f>
        <v>0</v>
      </c>
      <c r="AG1551" s="48"/>
      <c r="AH1551" s="48"/>
      <c r="AI1551" s="48"/>
      <c r="AJ1551" s="48"/>
      <c r="AK1551" s="40"/>
      <c r="AL1551" s="49" t="s">
        <v>299</v>
      </c>
      <c r="AM1551" s="48"/>
      <c r="AN1551" s="48"/>
      <c r="AO1551" s="114" t="str">
        <f>IFERROR(VLOOKUP(L1551,Define!$A$3:$D$213,4,0),"")</f>
        <v/>
      </c>
      <c r="AP1551" s="48"/>
      <c r="AQ1551" s="48"/>
      <c r="AR1551" s="48"/>
      <c r="AS1551" s="48"/>
      <c r="AT1551" s="48"/>
      <c r="AU1551" s="48"/>
      <c r="AV1551" s="48"/>
      <c r="AW1551" s="48"/>
      <c r="AX1551" s="48"/>
      <c r="AY1551" s="48"/>
      <c r="AZ1551" s="48"/>
      <c r="BA1551" s="48"/>
      <c r="BB1551" s="48"/>
      <c r="BC1551" s="48"/>
      <c r="BD1551" s="48"/>
      <c r="BE1551" s="48"/>
      <c r="BF1551" s="48"/>
      <c r="BG1551" s="48"/>
      <c r="BH1551" s="48"/>
      <c r="BI1551" s="48"/>
      <c r="BJ1551" s="48"/>
      <c r="BK1551" s="48"/>
      <c r="BL1551" s="48"/>
      <c r="BM1551" s="48"/>
      <c r="BN1551" s="48"/>
      <c r="BP1551" s="179" t="str">
        <f>K1551&amp;"#"&amp;K1552</f>
        <v>#</v>
      </c>
    </row>
    <row r="1552" spans="1:68" x14ac:dyDescent="0.2">
      <c r="A1552" s="41">
        <v>0</v>
      </c>
      <c r="B1552" s="41">
        <f>IF(F1551&lt;&gt;F1552,MAX($B$2:B1551)+1,B1551)</f>
        <v>4</v>
      </c>
      <c r="C1552" s="64">
        <f>IFERROR(INDEX(Data!$A$9:$A$984,INT((ROW()-1)/2),1),"")</f>
        <v>0</v>
      </c>
      <c r="D1552" s="64">
        <f>IFERROR(INDEX(Data!$A$9:$A$984,INT((ROW()-1)/2),1),"")</f>
        <v>0</v>
      </c>
      <c r="E1552" s="59">
        <f>VLOOKUP(BP1552,Define!$L$4:$M$37,2,0)</f>
        <v>0</v>
      </c>
      <c r="F1552" s="59">
        <f>IFERROR(INDEX(Data!$B$9:$B$984,INT((ROW()-1)/2),1),"")</f>
        <v>0</v>
      </c>
      <c r="G1552" s="59">
        <f t="shared" si="49"/>
        <v>0</v>
      </c>
      <c r="H1552" s="50">
        <f>IFERROR(INDEX(Data!$G$9:$G$984,INT((ROW()-1)/2),1),"")</f>
        <v>0</v>
      </c>
      <c r="I1552" s="58" t="e">
        <f t="shared" si="48"/>
        <v>#DIV/0!</v>
      </c>
      <c r="J1552" s="48"/>
      <c r="K1552" s="48" t="str">
        <f>IFERROR(VLOOKUP(IF(ISTEXT(L1552),M1552,L1552),Define!$A$3:$C$500,IF(MOD(ROW(),2)=1,2,3),0),"")</f>
        <v/>
      </c>
      <c r="L1552" s="48" t="str">
        <f>IFERROR(INDEX(Data!$P$9:$S$984,INT((ROW()-1)/2),IF(MOD(ROW(),2)=1,1,3)),"")</f>
        <v/>
      </c>
      <c r="M1552" s="48" t="str">
        <f>IFERROR(INDEX(Data!$P$9:$S$984,INT((ROW()-1)/2),IF(MOD(ROW(),2)=1,2,4)),"")</f>
        <v/>
      </c>
      <c r="N1552" s="167">
        <f>IFERROR(INDEX(IF(H1552="USD",Data!$F$9:$F$984,Data!$I$9:$I$984),INT((ROW()-1)/2),1),"")</f>
        <v>0</v>
      </c>
      <c r="O1552" s="44">
        <f>IFERROR(IF(H1552="USD",0,INDEX(Data!$F$9:$F$984,INT((ROW()-1)/2),1)),0)</f>
        <v>0</v>
      </c>
      <c r="P1552" s="48"/>
      <c r="Q1552" s="48"/>
      <c r="R1552" s="177" t="str">
        <f>IFERROR(VLOOKUP(L1552,Define!$A$4:$H$419,8,0),"")</f>
        <v/>
      </c>
      <c r="S1552" s="48"/>
      <c r="T1552" s="48"/>
      <c r="U1552" s="51"/>
      <c r="V1552" s="45"/>
      <c r="W1552" s="45">
        <f>IFERROR(INDEX(Data!$C$9:$C$984,INT((ROW()-1)/2),1),"")</f>
        <v>0</v>
      </c>
      <c r="X1552" s="49"/>
      <c r="Y1552" s="48"/>
      <c r="Z1552" s="48"/>
      <c r="AA1552" s="48"/>
      <c r="AB1552" s="48"/>
      <c r="AC1552" s="48"/>
      <c r="AD1552" s="48"/>
      <c r="AE1552" s="48"/>
      <c r="AF1552" s="44">
        <f>IFERROR(INDEX(Data!$J$9:$J$984,INT((ROW()-1)/2),1),"")</f>
        <v>0</v>
      </c>
      <c r="AG1552" s="48"/>
      <c r="AH1552" s="48"/>
      <c r="AI1552" s="48"/>
      <c r="AJ1552" s="48"/>
      <c r="AK1552" s="40"/>
      <c r="AL1552" s="49" t="s">
        <v>299</v>
      </c>
      <c r="AM1552" s="48"/>
      <c r="AN1552" s="48"/>
      <c r="AO1552" s="114" t="str">
        <f>IFERROR(VLOOKUP(L1552,Define!$A$3:$D$213,4,0),"")</f>
        <v/>
      </c>
      <c r="AP1552" s="48"/>
      <c r="AQ1552" s="48"/>
      <c r="AR1552" s="48"/>
      <c r="AS1552" s="48"/>
      <c r="AT1552" s="48"/>
      <c r="AU1552" s="48"/>
      <c r="AV1552" s="48"/>
      <c r="AW1552" s="48"/>
      <c r="AX1552" s="48"/>
      <c r="AY1552" s="48"/>
      <c r="AZ1552" s="48"/>
      <c r="BA1552" s="48"/>
      <c r="BB1552" s="48"/>
      <c r="BC1552" s="48"/>
      <c r="BD1552" s="48"/>
      <c r="BE1552" s="48"/>
      <c r="BF1552" s="48"/>
      <c r="BG1552" s="48"/>
      <c r="BH1552" s="48"/>
      <c r="BI1552" s="48"/>
      <c r="BJ1552" s="48"/>
      <c r="BK1552" s="48"/>
      <c r="BL1552" s="48"/>
      <c r="BM1552" s="48"/>
      <c r="BN1552" s="48"/>
      <c r="BP1552" s="179" t="str">
        <f>K1551&amp;"#"&amp;K1552</f>
        <v>#</v>
      </c>
    </row>
    <row r="1553" spans="1:68" x14ac:dyDescent="0.2">
      <c r="A1553" s="41">
        <v>0</v>
      </c>
      <c r="B1553" s="41">
        <f>IF(F1552&lt;&gt;F1553,MAX($B$2:B1552)+1,B1552)</f>
        <v>4</v>
      </c>
      <c r="C1553" s="64">
        <f>IFERROR(INDEX(Data!$A$9:$A$984,INT((ROW()-1)/2),1),"")</f>
        <v>0</v>
      </c>
      <c r="D1553" s="64">
        <f>IFERROR(INDEX(Data!$A$9:$A$984,INT((ROW()-1)/2),1),"")</f>
        <v>0</v>
      </c>
      <c r="E1553" s="59">
        <f>VLOOKUP(BP1553,Define!$L$4:$M$37,2,0)</f>
        <v>0</v>
      </c>
      <c r="F1553" s="59">
        <f>IFERROR(INDEX(Data!$B$9:$B$984,INT((ROW()-1)/2),1),"")</f>
        <v>0</v>
      </c>
      <c r="G1553" s="59">
        <f t="shared" si="49"/>
        <v>0</v>
      </c>
      <c r="H1553" s="50">
        <f>IFERROR(INDEX(Data!$G$9:$G$984,INT((ROW()-1)/2),1),"")</f>
        <v>0</v>
      </c>
      <c r="I1553" s="58" t="e">
        <f t="shared" si="48"/>
        <v>#DIV/0!</v>
      </c>
      <c r="J1553" s="48"/>
      <c r="K1553" s="48" t="str">
        <f>IFERROR(VLOOKUP(IF(ISTEXT(L1553),M1553,L1553),Define!$A$3:$C$500,IF(MOD(ROW(),2)=1,2,3),0),"")</f>
        <v/>
      </c>
      <c r="L1553" s="48" t="str">
        <f>IFERROR(INDEX(Data!$P$9:$S$984,INT((ROW()-1)/2),IF(MOD(ROW(),2)=1,1,3)),"")</f>
        <v/>
      </c>
      <c r="M1553" s="48" t="str">
        <f>IFERROR(INDEX(Data!$P$9:$S$984,INT((ROW()-1)/2),IF(MOD(ROW(),2)=1,2,4)),"")</f>
        <v/>
      </c>
      <c r="N1553" s="167">
        <f>IFERROR(INDEX(IF(H1553="USD",Data!$F$9:$F$984,Data!$I$9:$I$984),INT((ROW()-1)/2),1),"")</f>
        <v>0</v>
      </c>
      <c r="O1553" s="44">
        <f>IFERROR(IF(H1553="USD",0,INDEX(Data!$F$9:$F$984,INT((ROW()-1)/2),1)),0)</f>
        <v>0</v>
      </c>
      <c r="P1553" s="48"/>
      <c r="Q1553" s="48"/>
      <c r="R1553" s="177" t="str">
        <f>IFERROR(VLOOKUP(L1553,Define!$A$4:$H$419,8,0),"")</f>
        <v/>
      </c>
      <c r="S1553" s="48"/>
      <c r="T1553" s="48"/>
      <c r="U1553" s="51"/>
      <c r="V1553" s="45"/>
      <c r="W1553" s="45">
        <f>IFERROR(INDEX(Data!$C$9:$C$984,INT((ROW()-1)/2),1),"")</f>
        <v>0</v>
      </c>
      <c r="X1553" s="49"/>
      <c r="Y1553" s="48"/>
      <c r="Z1553" s="48"/>
      <c r="AA1553" s="48"/>
      <c r="AB1553" s="48"/>
      <c r="AC1553" s="48"/>
      <c r="AD1553" s="48"/>
      <c r="AE1553" s="48"/>
      <c r="AF1553" s="44">
        <f>IFERROR(INDEX(Data!$J$9:$J$984,INT((ROW()-1)/2),1),"")</f>
        <v>0</v>
      </c>
      <c r="AG1553" s="48"/>
      <c r="AH1553" s="48"/>
      <c r="AI1553" s="48"/>
      <c r="AJ1553" s="48"/>
      <c r="AK1553" s="40"/>
      <c r="AL1553" s="49" t="s">
        <v>299</v>
      </c>
      <c r="AM1553" s="48"/>
      <c r="AN1553" s="48"/>
      <c r="AO1553" s="114" t="str">
        <f>IFERROR(VLOOKUP(L1553,Define!$A$3:$D$213,4,0),"")</f>
        <v/>
      </c>
      <c r="AP1553" s="48"/>
      <c r="AQ1553" s="48"/>
      <c r="AR1553" s="48"/>
      <c r="AS1553" s="48"/>
      <c r="AT1553" s="48"/>
      <c r="AU1553" s="48"/>
      <c r="AV1553" s="48"/>
      <c r="AW1553" s="48"/>
      <c r="AX1553" s="48"/>
      <c r="AY1553" s="48"/>
      <c r="AZ1553" s="48"/>
      <c r="BA1553" s="48"/>
      <c r="BB1553" s="48"/>
      <c r="BC1553" s="48"/>
      <c r="BD1553" s="48"/>
      <c r="BE1553" s="48"/>
      <c r="BF1553" s="48"/>
      <c r="BG1553" s="48"/>
      <c r="BH1553" s="48"/>
      <c r="BI1553" s="48"/>
      <c r="BJ1553" s="48"/>
      <c r="BK1553" s="48"/>
      <c r="BL1553" s="48"/>
      <c r="BM1553" s="48"/>
      <c r="BN1553" s="48"/>
      <c r="BP1553" s="179" t="str">
        <f>K1553&amp;"#"&amp;K1554</f>
        <v>#</v>
      </c>
    </row>
    <row r="1554" spans="1:68" x14ac:dyDescent="0.2">
      <c r="A1554" s="41">
        <v>0</v>
      </c>
      <c r="B1554" s="41">
        <f>IF(F1553&lt;&gt;F1554,MAX($B$2:B1553)+1,B1553)</f>
        <v>4</v>
      </c>
      <c r="C1554" s="64">
        <f>IFERROR(INDEX(Data!$A$9:$A$984,INT((ROW()-1)/2),1),"")</f>
        <v>0</v>
      </c>
      <c r="D1554" s="64">
        <f>IFERROR(INDEX(Data!$A$9:$A$984,INT((ROW()-1)/2),1),"")</f>
        <v>0</v>
      </c>
      <c r="E1554" s="59">
        <f>VLOOKUP(BP1554,Define!$L$4:$M$37,2,0)</f>
        <v>0</v>
      </c>
      <c r="F1554" s="59">
        <f>IFERROR(INDEX(Data!$B$9:$B$984,INT((ROW()-1)/2),1),"")</f>
        <v>0</v>
      </c>
      <c r="G1554" s="59">
        <f t="shared" si="49"/>
        <v>0</v>
      </c>
      <c r="H1554" s="50">
        <f>IFERROR(INDEX(Data!$G$9:$G$984,INT((ROW()-1)/2),1),"")</f>
        <v>0</v>
      </c>
      <c r="I1554" s="58" t="e">
        <f t="shared" si="48"/>
        <v>#DIV/0!</v>
      </c>
      <c r="J1554" s="48"/>
      <c r="K1554" s="48" t="str">
        <f>IFERROR(VLOOKUP(IF(ISTEXT(L1554),M1554,L1554),Define!$A$3:$C$500,IF(MOD(ROW(),2)=1,2,3),0),"")</f>
        <v/>
      </c>
      <c r="L1554" s="48" t="str">
        <f>IFERROR(INDEX(Data!$P$9:$S$984,INT((ROW()-1)/2),IF(MOD(ROW(),2)=1,1,3)),"")</f>
        <v/>
      </c>
      <c r="M1554" s="48" t="str">
        <f>IFERROR(INDEX(Data!$P$9:$S$984,INT((ROW()-1)/2),IF(MOD(ROW(),2)=1,2,4)),"")</f>
        <v/>
      </c>
      <c r="N1554" s="167">
        <f>IFERROR(INDEX(IF(H1554="USD",Data!$F$9:$F$984,Data!$I$9:$I$984),INT((ROW()-1)/2),1),"")</f>
        <v>0</v>
      </c>
      <c r="O1554" s="44">
        <f>IFERROR(IF(H1554="USD",0,INDEX(Data!$F$9:$F$984,INT((ROW()-1)/2),1)),0)</f>
        <v>0</v>
      </c>
      <c r="P1554" s="48"/>
      <c r="Q1554" s="48"/>
      <c r="R1554" s="177" t="str">
        <f>IFERROR(VLOOKUP(L1554,Define!$A$4:$H$419,8,0),"")</f>
        <v/>
      </c>
      <c r="S1554" s="48"/>
      <c r="T1554" s="48"/>
      <c r="U1554" s="51"/>
      <c r="V1554" s="45"/>
      <c r="W1554" s="45">
        <f>IFERROR(INDEX(Data!$C$9:$C$984,INT((ROW()-1)/2),1),"")</f>
        <v>0</v>
      </c>
      <c r="X1554" s="49"/>
      <c r="Y1554" s="48"/>
      <c r="Z1554" s="48"/>
      <c r="AA1554" s="48"/>
      <c r="AB1554" s="48"/>
      <c r="AC1554" s="48"/>
      <c r="AD1554" s="48"/>
      <c r="AE1554" s="48"/>
      <c r="AF1554" s="44">
        <f>IFERROR(INDEX(Data!$J$9:$J$984,INT((ROW()-1)/2),1),"")</f>
        <v>0</v>
      </c>
      <c r="AG1554" s="48"/>
      <c r="AH1554" s="48"/>
      <c r="AI1554" s="48"/>
      <c r="AJ1554" s="48"/>
      <c r="AK1554" s="40"/>
      <c r="AL1554" s="49" t="s">
        <v>299</v>
      </c>
      <c r="AM1554" s="48"/>
      <c r="AN1554" s="48"/>
      <c r="AO1554" s="114" t="str">
        <f>IFERROR(VLOOKUP(L1554,Define!$A$3:$D$213,4,0),"")</f>
        <v/>
      </c>
      <c r="AP1554" s="48"/>
      <c r="AQ1554" s="48"/>
      <c r="AR1554" s="48"/>
      <c r="AS1554" s="48"/>
      <c r="AT1554" s="48"/>
      <c r="AU1554" s="48"/>
      <c r="AV1554" s="48"/>
      <c r="AW1554" s="48"/>
      <c r="AX1554" s="48"/>
      <c r="AY1554" s="48"/>
      <c r="AZ1554" s="48"/>
      <c r="BA1554" s="48"/>
      <c r="BB1554" s="48"/>
      <c r="BC1554" s="48"/>
      <c r="BD1554" s="48"/>
      <c r="BE1554" s="48"/>
      <c r="BF1554" s="48"/>
      <c r="BG1554" s="48"/>
      <c r="BH1554" s="48"/>
      <c r="BI1554" s="48"/>
      <c r="BJ1554" s="48"/>
      <c r="BK1554" s="48"/>
      <c r="BL1554" s="48"/>
      <c r="BM1554" s="48"/>
      <c r="BN1554" s="48"/>
      <c r="BP1554" s="179" t="str">
        <f>K1553&amp;"#"&amp;K1554</f>
        <v>#</v>
      </c>
    </row>
    <row r="1555" spans="1:68" x14ac:dyDescent="0.2">
      <c r="A1555" s="41">
        <v>0</v>
      </c>
      <c r="B1555" s="41">
        <f>IF(F1554&lt;&gt;F1555,MAX($B$2:B1554)+1,B1554)</f>
        <v>4</v>
      </c>
      <c r="C1555" s="64">
        <f>IFERROR(INDEX(Data!$A$9:$A$984,INT((ROW()-1)/2),1),"")</f>
        <v>0</v>
      </c>
      <c r="D1555" s="64">
        <f>IFERROR(INDEX(Data!$A$9:$A$984,INT((ROW()-1)/2),1),"")</f>
        <v>0</v>
      </c>
      <c r="E1555" s="59">
        <f>VLOOKUP(BP1555,Define!$L$4:$M$37,2,0)</f>
        <v>0</v>
      </c>
      <c r="F1555" s="59">
        <f>IFERROR(INDEX(Data!$B$9:$B$984,INT((ROW()-1)/2),1),"")</f>
        <v>0</v>
      </c>
      <c r="G1555" s="59">
        <f t="shared" si="49"/>
        <v>0</v>
      </c>
      <c r="H1555" s="50">
        <f>IFERROR(INDEX(Data!$G$9:$G$984,INT((ROW()-1)/2),1),"")</f>
        <v>0</v>
      </c>
      <c r="I1555" s="58" t="e">
        <f t="shared" si="48"/>
        <v>#DIV/0!</v>
      </c>
      <c r="J1555" s="48"/>
      <c r="K1555" s="48" t="str">
        <f>IFERROR(VLOOKUP(IF(ISTEXT(L1555),M1555,L1555),Define!$A$3:$C$500,IF(MOD(ROW(),2)=1,2,3),0),"")</f>
        <v/>
      </c>
      <c r="L1555" s="48" t="str">
        <f>IFERROR(INDEX(Data!$P$9:$S$984,INT((ROW()-1)/2),IF(MOD(ROW(),2)=1,1,3)),"")</f>
        <v/>
      </c>
      <c r="M1555" s="48" t="str">
        <f>IFERROR(INDEX(Data!$P$9:$S$984,INT((ROW()-1)/2),IF(MOD(ROW(),2)=1,2,4)),"")</f>
        <v/>
      </c>
      <c r="N1555" s="167">
        <f>IFERROR(INDEX(IF(H1555="USD",Data!$F$9:$F$984,Data!$I$9:$I$984),INT((ROW()-1)/2),1),"")</f>
        <v>0</v>
      </c>
      <c r="O1555" s="44">
        <f>IFERROR(IF(H1555="USD",0,INDEX(Data!$F$9:$F$984,INT((ROW()-1)/2),1)),0)</f>
        <v>0</v>
      </c>
      <c r="P1555" s="48"/>
      <c r="Q1555" s="48"/>
      <c r="R1555" s="177" t="str">
        <f>IFERROR(VLOOKUP(L1555,Define!$A$4:$H$419,8,0),"")</f>
        <v/>
      </c>
      <c r="S1555" s="48"/>
      <c r="T1555" s="48"/>
      <c r="U1555" s="51"/>
      <c r="V1555" s="45"/>
      <c r="W1555" s="45">
        <f>IFERROR(INDEX(Data!$C$9:$C$984,INT((ROW()-1)/2),1),"")</f>
        <v>0</v>
      </c>
      <c r="X1555" s="49"/>
      <c r="Y1555" s="48"/>
      <c r="Z1555" s="48"/>
      <c r="AA1555" s="48"/>
      <c r="AB1555" s="48"/>
      <c r="AC1555" s="48"/>
      <c r="AD1555" s="48"/>
      <c r="AE1555" s="48"/>
      <c r="AF1555" s="44">
        <f>IFERROR(INDEX(Data!$J$9:$J$984,INT((ROW()-1)/2),1),"")</f>
        <v>0</v>
      </c>
      <c r="AG1555" s="48"/>
      <c r="AH1555" s="48"/>
      <c r="AI1555" s="48"/>
      <c r="AJ1555" s="48"/>
      <c r="AK1555" s="40"/>
      <c r="AL1555" s="49" t="s">
        <v>299</v>
      </c>
      <c r="AM1555" s="48"/>
      <c r="AN1555" s="48"/>
      <c r="AO1555" s="114" t="str">
        <f>IFERROR(VLOOKUP(L1555,Define!$A$3:$D$213,4,0),"")</f>
        <v/>
      </c>
      <c r="AP1555" s="48"/>
      <c r="AQ1555" s="48"/>
      <c r="AR1555" s="48"/>
      <c r="AS1555" s="48"/>
      <c r="AT1555" s="48"/>
      <c r="AU1555" s="48"/>
      <c r="AV1555" s="48"/>
      <c r="AW1555" s="48"/>
      <c r="AX1555" s="48"/>
      <c r="AY1555" s="48"/>
      <c r="AZ1555" s="48"/>
      <c r="BA1555" s="48"/>
      <c r="BB1555" s="48"/>
      <c r="BC1555" s="48"/>
      <c r="BD1555" s="48"/>
      <c r="BE1555" s="48"/>
      <c r="BF1555" s="48"/>
      <c r="BG1555" s="48"/>
      <c r="BH1555" s="48"/>
      <c r="BI1555" s="48"/>
      <c r="BJ1555" s="48"/>
      <c r="BK1555" s="48"/>
      <c r="BL1555" s="48"/>
      <c r="BM1555" s="48"/>
      <c r="BN1555" s="48"/>
      <c r="BP1555" s="179" t="str">
        <f>K1555&amp;"#"&amp;K1556</f>
        <v>#</v>
      </c>
    </row>
    <row r="1556" spans="1:68" x14ac:dyDescent="0.2">
      <c r="A1556" s="41">
        <v>0</v>
      </c>
      <c r="B1556" s="41">
        <f>IF(F1555&lt;&gt;F1556,MAX($B$2:B1555)+1,B1555)</f>
        <v>4</v>
      </c>
      <c r="C1556" s="64">
        <f>IFERROR(INDEX(Data!$A$9:$A$984,INT((ROW()-1)/2),1),"")</f>
        <v>0</v>
      </c>
      <c r="D1556" s="64">
        <f>IFERROR(INDEX(Data!$A$9:$A$984,INT((ROW()-1)/2),1),"")</f>
        <v>0</v>
      </c>
      <c r="E1556" s="59">
        <f>VLOOKUP(BP1556,Define!$L$4:$M$37,2,0)</f>
        <v>0</v>
      </c>
      <c r="F1556" s="59">
        <f>IFERROR(INDEX(Data!$B$9:$B$984,INT((ROW()-1)/2),1),"")</f>
        <v>0</v>
      </c>
      <c r="G1556" s="59">
        <f t="shared" si="49"/>
        <v>0</v>
      </c>
      <c r="H1556" s="50">
        <f>IFERROR(INDEX(Data!$G$9:$G$984,INT((ROW()-1)/2),1),"")</f>
        <v>0</v>
      </c>
      <c r="I1556" s="58" t="e">
        <f t="shared" si="48"/>
        <v>#DIV/0!</v>
      </c>
      <c r="J1556" s="48"/>
      <c r="K1556" s="48" t="str">
        <f>IFERROR(VLOOKUP(IF(ISTEXT(L1556),M1556,L1556),Define!$A$3:$C$500,IF(MOD(ROW(),2)=1,2,3),0),"")</f>
        <v/>
      </c>
      <c r="L1556" s="48" t="str">
        <f>IFERROR(INDEX(Data!$P$9:$S$984,INT((ROW()-1)/2),IF(MOD(ROW(),2)=1,1,3)),"")</f>
        <v/>
      </c>
      <c r="M1556" s="48" t="str">
        <f>IFERROR(INDEX(Data!$P$9:$S$984,INT((ROW()-1)/2),IF(MOD(ROW(),2)=1,2,4)),"")</f>
        <v/>
      </c>
      <c r="N1556" s="167">
        <f>IFERROR(INDEX(IF(H1556="USD",Data!$F$9:$F$984,Data!$I$9:$I$984),INT((ROW()-1)/2),1),"")</f>
        <v>0</v>
      </c>
      <c r="O1556" s="44">
        <f>IFERROR(IF(H1556="USD",0,INDEX(Data!$F$9:$F$984,INT((ROW()-1)/2),1)),0)</f>
        <v>0</v>
      </c>
      <c r="P1556" s="48"/>
      <c r="Q1556" s="48"/>
      <c r="R1556" s="177" t="str">
        <f>IFERROR(VLOOKUP(L1556,Define!$A$4:$H$419,8,0),"")</f>
        <v/>
      </c>
      <c r="S1556" s="48"/>
      <c r="T1556" s="48"/>
      <c r="U1556" s="51"/>
      <c r="V1556" s="45"/>
      <c r="W1556" s="45">
        <f>IFERROR(INDEX(Data!$C$9:$C$984,INT((ROW()-1)/2),1),"")</f>
        <v>0</v>
      </c>
      <c r="X1556" s="49"/>
      <c r="Y1556" s="48"/>
      <c r="Z1556" s="48"/>
      <c r="AA1556" s="48"/>
      <c r="AB1556" s="48"/>
      <c r="AC1556" s="48"/>
      <c r="AD1556" s="48"/>
      <c r="AE1556" s="48"/>
      <c r="AF1556" s="44">
        <f>IFERROR(INDEX(Data!$J$9:$J$984,INT((ROW()-1)/2),1),"")</f>
        <v>0</v>
      </c>
      <c r="AG1556" s="48"/>
      <c r="AH1556" s="48"/>
      <c r="AI1556" s="48"/>
      <c r="AJ1556" s="48"/>
      <c r="AK1556" s="40"/>
      <c r="AL1556" s="49" t="s">
        <v>299</v>
      </c>
      <c r="AM1556" s="48"/>
      <c r="AN1556" s="48"/>
      <c r="AO1556" s="114" t="str">
        <f>IFERROR(VLOOKUP(L1556,Define!$A$3:$D$213,4,0),"")</f>
        <v/>
      </c>
      <c r="AP1556" s="48"/>
      <c r="AQ1556" s="48"/>
      <c r="AR1556" s="48"/>
      <c r="AS1556" s="48"/>
      <c r="AT1556" s="48"/>
      <c r="AU1556" s="48"/>
      <c r="AV1556" s="48"/>
      <c r="AW1556" s="48"/>
      <c r="AX1556" s="48"/>
      <c r="AY1556" s="48"/>
      <c r="AZ1556" s="48"/>
      <c r="BA1556" s="48"/>
      <c r="BB1556" s="48"/>
      <c r="BC1556" s="48"/>
      <c r="BD1556" s="48"/>
      <c r="BE1556" s="48"/>
      <c r="BF1556" s="48"/>
      <c r="BG1556" s="48"/>
      <c r="BH1556" s="48"/>
      <c r="BI1556" s="48"/>
      <c r="BJ1556" s="48"/>
      <c r="BK1556" s="48"/>
      <c r="BL1556" s="48"/>
      <c r="BM1556" s="48"/>
      <c r="BN1556" s="48"/>
      <c r="BP1556" s="179" t="str">
        <f>K1555&amp;"#"&amp;K1556</f>
        <v>#</v>
      </c>
    </row>
    <row r="1557" spans="1:68" x14ac:dyDescent="0.2">
      <c r="A1557" s="41">
        <v>0</v>
      </c>
      <c r="B1557" s="41">
        <f>IF(F1556&lt;&gt;F1557,MAX($B$2:B1556)+1,B1556)</f>
        <v>4</v>
      </c>
      <c r="C1557" s="64">
        <f>IFERROR(INDEX(Data!$A$9:$A$984,INT((ROW()-1)/2),1),"")</f>
        <v>0</v>
      </c>
      <c r="D1557" s="64">
        <f>IFERROR(INDEX(Data!$A$9:$A$984,INT((ROW()-1)/2),1),"")</f>
        <v>0</v>
      </c>
      <c r="E1557" s="59">
        <f>VLOOKUP(BP1557,Define!$L$4:$M$37,2,0)</f>
        <v>0</v>
      </c>
      <c r="F1557" s="59">
        <f>IFERROR(INDEX(Data!$B$9:$B$984,INT((ROW()-1)/2),1),"")</f>
        <v>0</v>
      </c>
      <c r="G1557" s="59">
        <f t="shared" si="49"/>
        <v>0</v>
      </c>
      <c r="H1557" s="50">
        <f>IFERROR(INDEX(Data!$G$9:$G$984,INT((ROW()-1)/2),1),"")</f>
        <v>0</v>
      </c>
      <c r="I1557" s="58" t="e">
        <f t="shared" si="48"/>
        <v>#DIV/0!</v>
      </c>
      <c r="J1557" s="48"/>
      <c r="K1557" s="48" t="str">
        <f>IFERROR(VLOOKUP(IF(ISTEXT(L1557),M1557,L1557),Define!$A$3:$C$500,IF(MOD(ROW(),2)=1,2,3),0),"")</f>
        <v/>
      </c>
      <c r="L1557" s="48" t="str">
        <f>IFERROR(INDEX(Data!$P$9:$S$984,INT((ROW()-1)/2),IF(MOD(ROW(),2)=1,1,3)),"")</f>
        <v/>
      </c>
      <c r="M1557" s="48" t="str">
        <f>IFERROR(INDEX(Data!$P$9:$S$984,INT((ROW()-1)/2),IF(MOD(ROW(),2)=1,2,4)),"")</f>
        <v/>
      </c>
      <c r="N1557" s="167">
        <f>IFERROR(INDEX(IF(H1557="USD",Data!$F$9:$F$984,Data!$I$9:$I$984),INT((ROW()-1)/2),1),"")</f>
        <v>0</v>
      </c>
      <c r="O1557" s="44">
        <f>IFERROR(IF(H1557="USD",0,INDEX(Data!$F$9:$F$984,INT((ROW()-1)/2),1)),0)</f>
        <v>0</v>
      </c>
      <c r="P1557" s="48"/>
      <c r="Q1557" s="48"/>
      <c r="R1557" s="177" t="str">
        <f>IFERROR(VLOOKUP(L1557,Define!$A$4:$H$419,8,0),"")</f>
        <v/>
      </c>
      <c r="S1557" s="48"/>
      <c r="T1557" s="48"/>
      <c r="U1557" s="51"/>
      <c r="V1557" s="45"/>
      <c r="W1557" s="45">
        <f>IFERROR(INDEX(Data!$C$9:$C$984,INT((ROW()-1)/2),1),"")</f>
        <v>0</v>
      </c>
      <c r="X1557" s="49"/>
      <c r="Y1557" s="48"/>
      <c r="Z1557" s="48"/>
      <c r="AA1557" s="48"/>
      <c r="AB1557" s="48"/>
      <c r="AC1557" s="48"/>
      <c r="AD1557" s="48"/>
      <c r="AE1557" s="48"/>
      <c r="AF1557" s="44">
        <f>IFERROR(INDEX(Data!$J$9:$J$984,INT((ROW()-1)/2),1),"")</f>
        <v>0</v>
      </c>
      <c r="AG1557" s="48"/>
      <c r="AH1557" s="48"/>
      <c r="AI1557" s="48"/>
      <c r="AJ1557" s="48"/>
      <c r="AK1557" s="40"/>
      <c r="AL1557" s="49" t="s">
        <v>299</v>
      </c>
      <c r="AM1557" s="48"/>
      <c r="AN1557" s="48"/>
      <c r="AO1557" s="114" t="str">
        <f>IFERROR(VLOOKUP(L1557,Define!$A$3:$D$213,4,0),"")</f>
        <v/>
      </c>
      <c r="AP1557" s="48"/>
      <c r="AQ1557" s="48"/>
      <c r="AR1557" s="48"/>
      <c r="AS1557" s="48"/>
      <c r="AT1557" s="48"/>
      <c r="AU1557" s="48"/>
      <c r="AV1557" s="48"/>
      <c r="AW1557" s="48"/>
      <c r="AX1557" s="48"/>
      <c r="AY1557" s="48"/>
      <c r="AZ1557" s="48"/>
      <c r="BA1557" s="48"/>
      <c r="BB1557" s="48"/>
      <c r="BC1557" s="48"/>
      <c r="BD1557" s="48"/>
      <c r="BE1557" s="48"/>
      <c r="BF1557" s="48"/>
      <c r="BG1557" s="48"/>
      <c r="BH1557" s="48"/>
      <c r="BI1557" s="48"/>
      <c r="BJ1557" s="48"/>
      <c r="BK1557" s="48"/>
      <c r="BL1557" s="48"/>
      <c r="BM1557" s="48"/>
      <c r="BN1557" s="48"/>
      <c r="BP1557" s="179" t="str">
        <f>K1557&amp;"#"&amp;K1558</f>
        <v>#</v>
      </c>
    </row>
    <row r="1558" spans="1:68" x14ac:dyDescent="0.2">
      <c r="A1558" s="41">
        <v>0</v>
      </c>
      <c r="B1558" s="41">
        <f>IF(F1557&lt;&gt;F1558,MAX($B$2:B1557)+1,B1557)</f>
        <v>4</v>
      </c>
      <c r="C1558" s="64">
        <f>IFERROR(INDEX(Data!$A$9:$A$984,INT((ROW()-1)/2),1),"")</f>
        <v>0</v>
      </c>
      <c r="D1558" s="64">
        <f>IFERROR(INDEX(Data!$A$9:$A$984,INT((ROW()-1)/2),1),"")</f>
        <v>0</v>
      </c>
      <c r="E1558" s="59">
        <f>VLOOKUP(BP1558,Define!$L$4:$M$37,2,0)</f>
        <v>0</v>
      </c>
      <c r="F1558" s="59">
        <f>IFERROR(INDEX(Data!$B$9:$B$984,INT((ROW()-1)/2),1),"")</f>
        <v>0</v>
      </c>
      <c r="G1558" s="59">
        <f t="shared" si="49"/>
        <v>0</v>
      </c>
      <c r="H1558" s="50">
        <f>IFERROR(INDEX(Data!$G$9:$G$984,INT((ROW()-1)/2),1),"")</f>
        <v>0</v>
      </c>
      <c r="I1558" s="58" t="e">
        <f t="shared" si="48"/>
        <v>#DIV/0!</v>
      </c>
      <c r="J1558" s="48"/>
      <c r="K1558" s="48" t="str">
        <f>IFERROR(VLOOKUP(IF(ISTEXT(L1558),M1558,L1558),Define!$A$3:$C$500,IF(MOD(ROW(),2)=1,2,3),0),"")</f>
        <v/>
      </c>
      <c r="L1558" s="48" t="str">
        <f>IFERROR(INDEX(Data!$P$9:$S$984,INT((ROW()-1)/2),IF(MOD(ROW(),2)=1,1,3)),"")</f>
        <v/>
      </c>
      <c r="M1558" s="48" t="str">
        <f>IFERROR(INDEX(Data!$P$9:$S$984,INT((ROW()-1)/2),IF(MOD(ROW(),2)=1,2,4)),"")</f>
        <v/>
      </c>
      <c r="N1558" s="167">
        <f>IFERROR(INDEX(IF(H1558="USD",Data!$F$9:$F$984,Data!$I$9:$I$984),INT((ROW()-1)/2),1),"")</f>
        <v>0</v>
      </c>
      <c r="O1558" s="44">
        <f>IFERROR(IF(H1558="USD",0,INDEX(Data!$F$9:$F$984,INT((ROW()-1)/2),1)),0)</f>
        <v>0</v>
      </c>
      <c r="P1558" s="48"/>
      <c r="Q1558" s="48"/>
      <c r="R1558" s="177" t="str">
        <f>IFERROR(VLOOKUP(L1558,Define!$A$4:$H$419,8,0),"")</f>
        <v/>
      </c>
      <c r="S1558" s="48"/>
      <c r="T1558" s="48"/>
      <c r="U1558" s="51"/>
      <c r="V1558" s="45"/>
      <c r="W1558" s="45">
        <f>IFERROR(INDEX(Data!$C$9:$C$984,INT((ROW()-1)/2),1),"")</f>
        <v>0</v>
      </c>
      <c r="X1558" s="49"/>
      <c r="Y1558" s="48"/>
      <c r="Z1558" s="48"/>
      <c r="AA1558" s="48"/>
      <c r="AB1558" s="48"/>
      <c r="AC1558" s="48"/>
      <c r="AD1558" s="48"/>
      <c r="AE1558" s="48"/>
      <c r="AF1558" s="44">
        <f>IFERROR(INDEX(Data!$J$9:$J$984,INT((ROW()-1)/2),1),"")</f>
        <v>0</v>
      </c>
      <c r="AG1558" s="48"/>
      <c r="AH1558" s="48"/>
      <c r="AI1558" s="48"/>
      <c r="AJ1558" s="48"/>
      <c r="AK1558" s="40"/>
      <c r="AL1558" s="49" t="s">
        <v>299</v>
      </c>
      <c r="AM1558" s="48"/>
      <c r="AN1558" s="48"/>
      <c r="AO1558" s="114" t="str">
        <f>IFERROR(VLOOKUP(L1558,Define!$A$3:$D$213,4,0),"")</f>
        <v/>
      </c>
      <c r="AP1558" s="48"/>
      <c r="AQ1558" s="48"/>
      <c r="AR1558" s="48"/>
      <c r="AS1558" s="48"/>
      <c r="AT1558" s="48"/>
      <c r="AU1558" s="48"/>
      <c r="AV1558" s="48"/>
      <c r="AW1558" s="48"/>
      <c r="AX1558" s="48"/>
      <c r="AY1558" s="48"/>
      <c r="AZ1558" s="48"/>
      <c r="BA1558" s="48"/>
      <c r="BB1558" s="48"/>
      <c r="BC1558" s="48"/>
      <c r="BD1558" s="48"/>
      <c r="BE1558" s="48"/>
      <c r="BF1558" s="48"/>
      <c r="BG1558" s="48"/>
      <c r="BH1558" s="48"/>
      <c r="BI1558" s="48"/>
      <c r="BJ1558" s="48"/>
      <c r="BK1558" s="48"/>
      <c r="BL1558" s="48"/>
      <c r="BM1558" s="48"/>
      <c r="BN1558" s="48"/>
      <c r="BP1558" s="179" t="str">
        <f>K1557&amp;"#"&amp;K1558</f>
        <v>#</v>
      </c>
    </row>
    <row r="1559" spans="1:68" x14ac:dyDescent="0.2">
      <c r="A1559" s="41">
        <v>0</v>
      </c>
      <c r="B1559" s="41">
        <f>IF(F1558&lt;&gt;F1559,MAX($B$2:B1558)+1,B1558)</f>
        <v>4</v>
      </c>
      <c r="C1559" s="64">
        <f>IFERROR(INDEX(Data!$A$9:$A$984,INT((ROW()-1)/2),1),"")</f>
        <v>0</v>
      </c>
      <c r="D1559" s="64">
        <f>IFERROR(INDEX(Data!$A$9:$A$984,INT((ROW()-1)/2),1),"")</f>
        <v>0</v>
      </c>
      <c r="E1559" s="59">
        <f>VLOOKUP(BP1559,Define!$L$4:$M$37,2,0)</f>
        <v>0</v>
      </c>
      <c r="F1559" s="59">
        <f>IFERROR(INDEX(Data!$B$9:$B$984,INT((ROW()-1)/2),1),"")</f>
        <v>0</v>
      </c>
      <c r="G1559" s="59">
        <f t="shared" si="49"/>
        <v>0</v>
      </c>
      <c r="H1559" s="50">
        <f>IFERROR(INDEX(Data!$G$9:$G$984,INT((ROW()-1)/2),1),"")</f>
        <v>0</v>
      </c>
      <c r="I1559" s="58" t="e">
        <f t="shared" si="48"/>
        <v>#DIV/0!</v>
      </c>
      <c r="J1559" s="48"/>
      <c r="K1559" s="48" t="str">
        <f>IFERROR(VLOOKUP(IF(ISTEXT(L1559),M1559,L1559),Define!$A$3:$C$500,IF(MOD(ROW(),2)=1,2,3),0),"")</f>
        <v/>
      </c>
      <c r="L1559" s="48" t="str">
        <f>IFERROR(INDEX(Data!$P$9:$S$984,INT((ROW()-1)/2),IF(MOD(ROW(),2)=1,1,3)),"")</f>
        <v/>
      </c>
      <c r="M1559" s="48" t="str">
        <f>IFERROR(INDEX(Data!$P$9:$S$984,INT((ROW()-1)/2),IF(MOD(ROW(),2)=1,2,4)),"")</f>
        <v/>
      </c>
      <c r="N1559" s="167">
        <f>IFERROR(INDEX(IF(H1559="USD",Data!$F$9:$F$984,Data!$I$9:$I$984),INT((ROW()-1)/2),1),"")</f>
        <v>0</v>
      </c>
      <c r="O1559" s="44">
        <f>IFERROR(IF(H1559="USD",0,INDEX(Data!$F$9:$F$984,INT((ROW()-1)/2),1)),0)</f>
        <v>0</v>
      </c>
      <c r="P1559" s="48"/>
      <c r="Q1559" s="48"/>
      <c r="R1559" s="177" t="str">
        <f>IFERROR(VLOOKUP(L1559,Define!$A$4:$H$419,8,0),"")</f>
        <v/>
      </c>
      <c r="S1559" s="48"/>
      <c r="T1559" s="48"/>
      <c r="U1559" s="51"/>
      <c r="V1559" s="45"/>
      <c r="W1559" s="45">
        <f>IFERROR(INDEX(Data!$C$9:$C$984,INT((ROW()-1)/2),1),"")</f>
        <v>0</v>
      </c>
      <c r="X1559" s="49"/>
      <c r="Y1559" s="48"/>
      <c r="Z1559" s="48"/>
      <c r="AA1559" s="48"/>
      <c r="AB1559" s="48"/>
      <c r="AC1559" s="48"/>
      <c r="AD1559" s="48"/>
      <c r="AE1559" s="48"/>
      <c r="AF1559" s="44">
        <f>IFERROR(INDEX(Data!$J$9:$J$984,INT((ROW()-1)/2),1),"")</f>
        <v>0</v>
      </c>
      <c r="AG1559" s="48"/>
      <c r="AH1559" s="48"/>
      <c r="AI1559" s="48"/>
      <c r="AJ1559" s="48"/>
      <c r="AK1559" s="40"/>
      <c r="AL1559" s="49" t="s">
        <v>299</v>
      </c>
      <c r="AM1559" s="48"/>
      <c r="AN1559" s="48"/>
      <c r="AO1559" s="114" t="str">
        <f>IFERROR(VLOOKUP(L1559,Define!$A$3:$D$213,4,0),"")</f>
        <v/>
      </c>
      <c r="AP1559" s="48"/>
      <c r="AQ1559" s="48"/>
      <c r="AR1559" s="48"/>
      <c r="AS1559" s="48"/>
      <c r="AT1559" s="48"/>
      <c r="AU1559" s="48"/>
      <c r="AV1559" s="48"/>
      <c r="AW1559" s="48"/>
      <c r="AX1559" s="48"/>
      <c r="AY1559" s="48"/>
      <c r="AZ1559" s="48"/>
      <c r="BA1559" s="48"/>
      <c r="BB1559" s="48"/>
      <c r="BC1559" s="48"/>
      <c r="BD1559" s="48"/>
      <c r="BE1559" s="48"/>
      <c r="BF1559" s="48"/>
      <c r="BG1559" s="48"/>
      <c r="BH1559" s="48"/>
      <c r="BI1559" s="48"/>
      <c r="BJ1559" s="48"/>
      <c r="BK1559" s="48"/>
      <c r="BL1559" s="48"/>
      <c r="BM1559" s="48"/>
      <c r="BN1559" s="48"/>
      <c r="BP1559" s="179" t="str">
        <f>K1559&amp;"#"&amp;K1560</f>
        <v>#</v>
      </c>
    </row>
    <row r="1560" spans="1:68" x14ac:dyDescent="0.2">
      <c r="A1560" s="41">
        <v>0</v>
      </c>
      <c r="B1560" s="41">
        <f>IF(F1559&lt;&gt;F1560,MAX($B$2:B1559)+1,B1559)</f>
        <v>4</v>
      </c>
      <c r="C1560" s="64">
        <f>IFERROR(INDEX(Data!$A$9:$A$984,INT((ROW()-1)/2),1),"")</f>
        <v>0</v>
      </c>
      <c r="D1560" s="64">
        <f>IFERROR(INDEX(Data!$A$9:$A$984,INT((ROW()-1)/2),1),"")</f>
        <v>0</v>
      </c>
      <c r="E1560" s="59">
        <f>VLOOKUP(BP1560,Define!$L$4:$M$37,2,0)</f>
        <v>0</v>
      </c>
      <c r="F1560" s="59">
        <f>IFERROR(INDEX(Data!$B$9:$B$984,INT((ROW()-1)/2),1),"")</f>
        <v>0</v>
      </c>
      <c r="G1560" s="59">
        <f t="shared" si="49"/>
        <v>0</v>
      </c>
      <c r="H1560" s="50">
        <f>IFERROR(INDEX(Data!$G$9:$G$984,INT((ROW()-1)/2),1),"")</f>
        <v>0</v>
      </c>
      <c r="I1560" s="58" t="e">
        <f t="shared" si="48"/>
        <v>#DIV/0!</v>
      </c>
      <c r="J1560" s="48"/>
      <c r="K1560" s="48" t="str">
        <f>IFERROR(VLOOKUP(IF(ISTEXT(L1560),M1560,L1560),Define!$A$3:$C$500,IF(MOD(ROW(),2)=1,2,3),0),"")</f>
        <v/>
      </c>
      <c r="L1560" s="48" t="str">
        <f>IFERROR(INDEX(Data!$P$9:$S$984,INT((ROW()-1)/2),IF(MOD(ROW(),2)=1,1,3)),"")</f>
        <v/>
      </c>
      <c r="M1560" s="48" t="str">
        <f>IFERROR(INDEX(Data!$P$9:$S$984,INT((ROW()-1)/2),IF(MOD(ROW(),2)=1,2,4)),"")</f>
        <v/>
      </c>
      <c r="N1560" s="167">
        <f>IFERROR(INDEX(IF(H1560="USD",Data!$F$9:$F$984,Data!$I$9:$I$984),INT((ROW()-1)/2),1),"")</f>
        <v>0</v>
      </c>
      <c r="O1560" s="44">
        <f>IFERROR(IF(H1560="USD",0,INDEX(Data!$F$9:$F$984,INT((ROW()-1)/2),1)),0)</f>
        <v>0</v>
      </c>
      <c r="P1560" s="48"/>
      <c r="Q1560" s="48"/>
      <c r="R1560" s="177" t="str">
        <f>IFERROR(VLOOKUP(L1560,Define!$A$4:$H$419,8,0),"")</f>
        <v/>
      </c>
      <c r="S1560" s="48"/>
      <c r="T1560" s="48"/>
      <c r="U1560" s="51"/>
      <c r="V1560" s="45"/>
      <c r="W1560" s="45">
        <f>IFERROR(INDEX(Data!$C$9:$C$984,INT((ROW()-1)/2),1),"")</f>
        <v>0</v>
      </c>
      <c r="X1560" s="49"/>
      <c r="Y1560" s="48"/>
      <c r="Z1560" s="48"/>
      <c r="AA1560" s="48"/>
      <c r="AB1560" s="48"/>
      <c r="AC1560" s="48"/>
      <c r="AD1560" s="48"/>
      <c r="AE1560" s="48"/>
      <c r="AF1560" s="44">
        <f>IFERROR(INDEX(Data!$J$9:$J$984,INT((ROW()-1)/2),1),"")</f>
        <v>0</v>
      </c>
      <c r="AG1560" s="48"/>
      <c r="AH1560" s="48"/>
      <c r="AI1560" s="48"/>
      <c r="AJ1560" s="48"/>
      <c r="AK1560" s="40"/>
      <c r="AL1560" s="49" t="s">
        <v>299</v>
      </c>
      <c r="AM1560" s="48"/>
      <c r="AN1560" s="48"/>
      <c r="AO1560" s="114" t="str">
        <f>IFERROR(VLOOKUP(L1560,Define!$A$3:$D$213,4,0),"")</f>
        <v/>
      </c>
      <c r="AP1560" s="48"/>
      <c r="AQ1560" s="48"/>
      <c r="AR1560" s="48"/>
      <c r="AS1560" s="48"/>
      <c r="AT1560" s="48"/>
      <c r="AU1560" s="48"/>
      <c r="AV1560" s="48"/>
      <c r="AW1560" s="48"/>
      <c r="AX1560" s="48"/>
      <c r="AY1560" s="48"/>
      <c r="AZ1560" s="48"/>
      <c r="BA1560" s="48"/>
      <c r="BB1560" s="48"/>
      <c r="BC1560" s="48"/>
      <c r="BD1560" s="48"/>
      <c r="BE1560" s="48"/>
      <c r="BF1560" s="48"/>
      <c r="BG1560" s="48"/>
      <c r="BH1560" s="48"/>
      <c r="BI1560" s="48"/>
      <c r="BJ1560" s="48"/>
      <c r="BK1560" s="48"/>
      <c r="BL1560" s="48"/>
      <c r="BM1560" s="48"/>
      <c r="BN1560" s="48"/>
      <c r="BP1560" s="179" t="str">
        <f>K1559&amp;"#"&amp;K1560</f>
        <v>#</v>
      </c>
    </row>
    <row r="1561" spans="1:68" x14ac:dyDescent="0.2">
      <c r="A1561" s="41">
        <v>0</v>
      </c>
      <c r="B1561" s="41">
        <f>IF(F1560&lt;&gt;F1561,MAX($B$2:B1560)+1,B1560)</f>
        <v>4</v>
      </c>
      <c r="C1561" s="64">
        <f>IFERROR(INDEX(Data!$A$9:$A$984,INT((ROW()-1)/2),1),"")</f>
        <v>0</v>
      </c>
      <c r="D1561" s="64">
        <f>IFERROR(INDEX(Data!$A$9:$A$984,INT((ROW()-1)/2),1),"")</f>
        <v>0</v>
      </c>
      <c r="E1561" s="59">
        <f>VLOOKUP(BP1561,Define!$L$4:$M$37,2,0)</f>
        <v>0</v>
      </c>
      <c r="F1561" s="59">
        <f>IFERROR(INDEX(Data!$B$9:$B$984,INT((ROW()-1)/2),1),"")</f>
        <v>0</v>
      </c>
      <c r="G1561" s="59">
        <f t="shared" si="49"/>
        <v>0</v>
      </c>
      <c r="H1561" s="50">
        <f>IFERROR(INDEX(Data!$G$9:$G$984,INT((ROW()-1)/2),1),"")</f>
        <v>0</v>
      </c>
      <c r="I1561" s="58" t="e">
        <f t="shared" si="48"/>
        <v>#DIV/0!</v>
      </c>
      <c r="J1561" s="48"/>
      <c r="K1561" s="48" t="str">
        <f>IFERROR(VLOOKUP(IF(ISTEXT(L1561),M1561,L1561),Define!$A$3:$C$500,IF(MOD(ROW(),2)=1,2,3),0),"")</f>
        <v/>
      </c>
      <c r="L1561" s="48" t="str">
        <f>IFERROR(INDEX(Data!$P$9:$S$984,INT((ROW()-1)/2),IF(MOD(ROW(),2)=1,1,3)),"")</f>
        <v/>
      </c>
      <c r="M1561" s="48" t="str">
        <f>IFERROR(INDEX(Data!$P$9:$S$984,INT((ROW()-1)/2),IF(MOD(ROW(),2)=1,2,4)),"")</f>
        <v/>
      </c>
      <c r="N1561" s="167">
        <f>IFERROR(INDEX(IF(H1561="USD",Data!$F$9:$F$984,Data!$I$9:$I$984),INT((ROW()-1)/2),1),"")</f>
        <v>0</v>
      </c>
      <c r="O1561" s="44">
        <f>IFERROR(IF(H1561="USD",0,INDEX(Data!$F$9:$F$984,INT((ROW()-1)/2),1)),0)</f>
        <v>0</v>
      </c>
      <c r="P1561" s="48"/>
      <c r="Q1561" s="48"/>
      <c r="R1561" s="177" t="str">
        <f>IFERROR(VLOOKUP(L1561,Define!$A$4:$H$419,8,0),"")</f>
        <v/>
      </c>
      <c r="S1561" s="48"/>
      <c r="T1561" s="48"/>
      <c r="U1561" s="51"/>
      <c r="V1561" s="45"/>
      <c r="W1561" s="45">
        <f>IFERROR(INDEX(Data!$C$9:$C$984,INT((ROW()-1)/2),1),"")</f>
        <v>0</v>
      </c>
      <c r="X1561" s="49"/>
      <c r="Y1561" s="48"/>
      <c r="Z1561" s="48"/>
      <c r="AA1561" s="48"/>
      <c r="AB1561" s="48"/>
      <c r="AC1561" s="48"/>
      <c r="AD1561" s="48"/>
      <c r="AE1561" s="48"/>
      <c r="AF1561" s="44">
        <f>IFERROR(INDEX(Data!$J$9:$J$984,INT((ROW()-1)/2),1),"")</f>
        <v>0</v>
      </c>
      <c r="AG1561" s="48"/>
      <c r="AH1561" s="48"/>
      <c r="AI1561" s="48"/>
      <c r="AJ1561" s="48"/>
      <c r="AK1561" s="40"/>
      <c r="AL1561" s="49" t="s">
        <v>299</v>
      </c>
      <c r="AM1561" s="48"/>
      <c r="AN1561" s="48"/>
      <c r="AO1561" s="114" t="str">
        <f>IFERROR(VLOOKUP(L1561,Define!$A$3:$D$213,4,0),"")</f>
        <v/>
      </c>
      <c r="AP1561" s="48"/>
      <c r="AQ1561" s="48"/>
      <c r="AR1561" s="48"/>
      <c r="AS1561" s="48"/>
      <c r="AT1561" s="48"/>
      <c r="AU1561" s="48"/>
      <c r="AV1561" s="48"/>
      <c r="AW1561" s="48"/>
      <c r="AX1561" s="48"/>
      <c r="AY1561" s="48"/>
      <c r="AZ1561" s="48"/>
      <c r="BA1561" s="48"/>
      <c r="BB1561" s="48"/>
      <c r="BC1561" s="48"/>
      <c r="BD1561" s="48"/>
      <c r="BE1561" s="48"/>
      <c r="BF1561" s="48"/>
      <c r="BG1561" s="48"/>
      <c r="BH1561" s="48"/>
      <c r="BI1561" s="48"/>
      <c r="BJ1561" s="48"/>
      <c r="BK1561" s="48"/>
      <c r="BL1561" s="48"/>
      <c r="BM1561" s="48"/>
      <c r="BN1561" s="48"/>
      <c r="BP1561" s="179" t="str">
        <f>K1561&amp;"#"&amp;K1562</f>
        <v>#</v>
      </c>
    </row>
    <row r="1562" spans="1:68" x14ac:dyDescent="0.2">
      <c r="A1562" s="41">
        <v>0</v>
      </c>
      <c r="B1562" s="41">
        <f>IF(F1561&lt;&gt;F1562,MAX($B$2:B1561)+1,B1561)</f>
        <v>4</v>
      </c>
      <c r="C1562" s="64">
        <f>IFERROR(INDEX(Data!$A$9:$A$984,INT((ROW()-1)/2),1),"")</f>
        <v>0</v>
      </c>
      <c r="D1562" s="64">
        <f>IFERROR(INDEX(Data!$A$9:$A$984,INT((ROW()-1)/2),1),"")</f>
        <v>0</v>
      </c>
      <c r="E1562" s="59">
        <f>VLOOKUP(BP1562,Define!$L$4:$M$37,2,0)</f>
        <v>0</v>
      </c>
      <c r="F1562" s="59">
        <f>IFERROR(INDEX(Data!$B$9:$B$984,INT((ROW()-1)/2),1),"")</f>
        <v>0</v>
      </c>
      <c r="G1562" s="59">
        <f t="shared" si="49"/>
        <v>0</v>
      </c>
      <c r="H1562" s="50">
        <f>IFERROR(INDEX(Data!$G$9:$G$984,INT((ROW()-1)/2),1),"")</f>
        <v>0</v>
      </c>
      <c r="I1562" s="58" t="e">
        <f t="shared" si="48"/>
        <v>#DIV/0!</v>
      </c>
      <c r="J1562" s="48"/>
      <c r="K1562" s="48" t="str">
        <f>IFERROR(VLOOKUP(IF(ISTEXT(L1562),M1562,L1562),Define!$A$3:$C$500,IF(MOD(ROW(),2)=1,2,3),0),"")</f>
        <v/>
      </c>
      <c r="L1562" s="48" t="str">
        <f>IFERROR(INDEX(Data!$P$9:$S$984,INT((ROW()-1)/2),IF(MOD(ROW(),2)=1,1,3)),"")</f>
        <v/>
      </c>
      <c r="M1562" s="48" t="str">
        <f>IFERROR(INDEX(Data!$P$9:$S$984,INT((ROW()-1)/2),IF(MOD(ROW(),2)=1,2,4)),"")</f>
        <v/>
      </c>
      <c r="N1562" s="167">
        <f>IFERROR(INDEX(IF(H1562="USD",Data!$F$9:$F$984,Data!$I$9:$I$984),INT((ROW()-1)/2),1),"")</f>
        <v>0</v>
      </c>
      <c r="O1562" s="44">
        <f>IFERROR(IF(H1562="USD",0,INDEX(Data!$F$9:$F$984,INT((ROW()-1)/2),1)),0)</f>
        <v>0</v>
      </c>
      <c r="P1562" s="48"/>
      <c r="Q1562" s="48"/>
      <c r="R1562" s="177" t="str">
        <f>IFERROR(VLOOKUP(L1562,Define!$A$4:$H$419,8,0),"")</f>
        <v/>
      </c>
      <c r="S1562" s="48"/>
      <c r="T1562" s="48"/>
      <c r="U1562" s="51"/>
      <c r="V1562" s="45"/>
      <c r="W1562" s="45">
        <f>IFERROR(INDEX(Data!$C$9:$C$984,INT((ROW()-1)/2),1),"")</f>
        <v>0</v>
      </c>
      <c r="X1562" s="49"/>
      <c r="Y1562" s="48"/>
      <c r="Z1562" s="48"/>
      <c r="AA1562" s="48"/>
      <c r="AB1562" s="48"/>
      <c r="AC1562" s="48"/>
      <c r="AD1562" s="48"/>
      <c r="AE1562" s="48"/>
      <c r="AF1562" s="44">
        <f>IFERROR(INDEX(Data!$J$9:$J$984,INT((ROW()-1)/2),1),"")</f>
        <v>0</v>
      </c>
      <c r="AG1562" s="48"/>
      <c r="AH1562" s="48"/>
      <c r="AI1562" s="48"/>
      <c r="AJ1562" s="48"/>
      <c r="AK1562" s="40"/>
      <c r="AL1562" s="49" t="s">
        <v>299</v>
      </c>
      <c r="AM1562" s="48"/>
      <c r="AN1562" s="48"/>
      <c r="AO1562" s="114" t="str">
        <f>IFERROR(VLOOKUP(L1562,Define!$A$3:$D$213,4,0),"")</f>
        <v/>
      </c>
      <c r="AP1562" s="48"/>
      <c r="AQ1562" s="48"/>
      <c r="AR1562" s="48"/>
      <c r="AS1562" s="48"/>
      <c r="AT1562" s="48"/>
      <c r="AU1562" s="48"/>
      <c r="AV1562" s="48"/>
      <c r="AW1562" s="48"/>
      <c r="AX1562" s="48"/>
      <c r="AY1562" s="48"/>
      <c r="AZ1562" s="48"/>
      <c r="BA1562" s="48"/>
      <c r="BB1562" s="48"/>
      <c r="BC1562" s="48"/>
      <c r="BD1562" s="48"/>
      <c r="BE1562" s="48"/>
      <c r="BF1562" s="48"/>
      <c r="BG1562" s="48"/>
      <c r="BH1562" s="48"/>
      <c r="BI1562" s="48"/>
      <c r="BJ1562" s="48"/>
      <c r="BK1562" s="48"/>
      <c r="BL1562" s="48"/>
      <c r="BM1562" s="48"/>
      <c r="BN1562" s="48"/>
      <c r="BP1562" s="179" t="str">
        <f>K1561&amp;"#"&amp;K1562</f>
        <v>#</v>
      </c>
    </row>
    <row r="1563" spans="1:68" x14ac:dyDescent="0.2">
      <c r="A1563" s="41">
        <v>0</v>
      </c>
      <c r="B1563" s="41">
        <f>IF(F1562&lt;&gt;F1563,MAX($B$2:B1562)+1,B1562)</f>
        <v>4</v>
      </c>
      <c r="C1563" s="64">
        <f>IFERROR(INDEX(Data!$A$9:$A$984,INT((ROW()-1)/2),1),"")</f>
        <v>0</v>
      </c>
      <c r="D1563" s="64">
        <f>IFERROR(INDEX(Data!$A$9:$A$984,INT((ROW()-1)/2),1),"")</f>
        <v>0</v>
      </c>
      <c r="E1563" s="59">
        <f>VLOOKUP(BP1563,Define!$L$4:$M$37,2,0)</f>
        <v>0</v>
      </c>
      <c r="F1563" s="59">
        <f>IFERROR(INDEX(Data!$B$9:$B$984,INT((ROW()-1)/2),1),"")</f>
        <v>0</v>
      </c>
      <c r="G1563" s="59">
        <f t="shared" si="49"/>
        <v>0</v>
      </c>
      <c r="H1563" s="50">
        <f>IFERROR(INDEX(Data!$G$9:$G$984,INT((ROW()-1)/2),1),"")</f>
        <v>0</v>
      </c>
      <c r="I1563" s="58" t="e">
        <f t="shared" si="48"/>
        <v>#DIV/0!</v>
      </c>
      <c r="J1563" s="48"/>
      <c r="K1563" s="48" t="str">
        <f>IFERROR(VLOOKUP(IF(ISTEXT(L1563),M1563,L1563),Define!$A$3:$C$500,IF(MOD(ROW(),2)=1,2,3),0),"")</f>
        <v/>
      </c>
      <c r="L1563" s="48" t="str">
        <f>IFERROR(INDEX(Data!$P$9:$S$984,INT((ROW()-1)/2),IF(MOD(ROW(),2)=1,1,3)),"")</f>
        <v/>
      </c>
      <c r="M1563" s="48" t="str">
        <f>IFERROR(INDEX(Data!$P$9:$S$984,INT((ROW()-1)/2),IF(MOD(ROW(),2)=1,2,4)),"")</f>
        <v/>
      </c>
      <c r="N1563" s="167">
        <f>IFERROR(INDEX(IF(H1563="USD",Data!$F$9:$F$984,Data!$I$9:$I$984),INT((ROW()-1)/2),1),"")</f>
        <v>0</v>
      </c>
      <c r="O1563" s="44">
        <f>IFERROR(IF(H1563="USD",0,INDEX(Data!$F$9:$F$984,INT((ROW()-1)/2),1)),0)</f>
        <v>0</v>
      </c>
      <c r="P1563" s="48"/>
      <c r="Q1563" s="48"/>
      <c r="R1563" s="177" t="str">
        <f>IFERROR(VLOOKUP(L1563,Define!$A$4:$H$419,8,0),"")</f>
        <v/>
      </c>
      <c r="S1563" s="48"/>
      <c r="T1563" s="48"/>
      <c r="U1563" s="51"/>
      <c r="V1563" s="45"/>
      <c r="W1563" s="45">
        <f>IFERROR(INDEX(Data!$C$9:$C$984,INT((ROW()-1)/2),1),"")</f>
        <v>0</v>
      </c>
      <c r="X1563" s="49"/>
      <c r="Y1563" s="48"/>
      <c r="Z1563" s="48"/>
      <c r="AA1563" s="48"/>
      <c r="AB1563" s="48"/>
      <c r="AC1563" s="48"/>
      <c r="AD1563" s="48"/>
      <c r="AE1563" s="48"/>
      <c r="AF1563" s="44">
        <f>IFERROR(INDEX(Data!$J$9:$J$984,INT((ROW()-1)/2),1),"")</f>
        <v>0</v>
      </c>
      <c r="AG1563" s="48"/>
      <c r="AH1563" s="48"/>
      <c r="AI1563" s="48"/>
      <c r="AJ1563" s="48"/>
      <c r="AK1563" s="40"/>
      <c r="AL1563" s="49" t="s">
        <v>299</v>
      </c>
      <c r="AM1563" s="48"/>
      <c r="AN1563" s="48"/>
      <c r="AO1563" s="114" t="str">
        <f>IFERROR(VLOOKUP(L1563,Define!$A$3:$D$213,4,0),"")</f>
        <v/>
      </c>
      <c r="AP1563" s="48"/>
      <c r="AQ1563" s="48"/>
      <c r="AR1563" s="48"/>
      <c r="AS1563" s="48"/>
      <c r="AT1563" s="48"/>
      <c r="AU1563" s="48"/>
      <c r="AV1563" s="48"/>
      <c r="AW1563" s="48"/>
      <c r="AX1563" s="48"/>
      <c r="AY1563" s="48"/>
      <c r="AZ1563" s="48"/>
      <c r="BA1563" s="48"/>
      <c r="BB1563" s="48"/>
      <c r="BC1563" s="48"/>
      <c r="BD1563" s="48"/>
      <c r="BE1563" s="48"/>
      <c r="BF1563" s="48"/>
      <c r="BG1563" s="48"/>
      <c r="BH1563" s="48"/>
      <c r="BI1563" s="48"/>
      <c r="BJ1563" s="48"/>
      <c r="BK1563" s="48"/>
      <c r="BL1563" s="48"/>
      <c r="BM1563" s="48"/>
      <c r="BN1563" s="48"/>
      <c r="BP1563" s="179" t="str">
        <f>K1563&amp;"#"&amp;K1564</f>
        <v>#</v>
      </c>
    </row>
    <row r="1564" spans="1:68" x14ac:dyDescent="0.2">
      <c r="A1564" s="41">
        <v>0</v>
      </c>
      <c r="B1564" s="41">
        <f>IF(F1563&lt;&gt;F1564,MAX($B$2:B1563)+1,B1563)</f>
        <v>4</v>
      </c>
      <c r="C1564" s="64">
        <f>IFERROR(INDEX(Data!$A$9:$A$984,INT((ROW()-1)/2),1),"")</f>
        <v>0</v>
      </c>
      <c r="D1564" s="64">
        <f>IFERROR(INDEX(Data!$A$9:$A$984,INT((ROW()-1)/2),1),"")</f>
        <v>0</v>
      </c>
      <c r="E1564" s="59">
        <f>VLOOKUP(BP1564,Define!$L$4:$M$37,2,0)</f>
        <v>0</v>
      </c>
      <c r="F1564" s="59">
        <f>IFERROR(INDEX(Data!$B$9:$B$984,INT((ROW()-1)/2),1),"")</f>
        <v>0</v>
      </c>
      <c r="G1564" s="59">
        <f t="shared" si="49"/>
        <v>0</v>
      </c>
      <c r="H1564" s="50">
        <f>IFERROR(INDEX(Data!$G$9:$G$984,INT((ROW()-1)/2),1),"")</f>
        <v>0</v>
      </c>
      <c r="I1564" s="58" t="e">
        <f t="shared" si="48"/>
        <v>#DIV/0!</v>
      </c>
      <c r="J1564" s="48"/>
      <c r="K1564" s="48" t="str">
        <f>IFERROR(VLOOKUP(IF(ISTEXT(L1564),M1564,L1564),Define!$A$3:$C$500,IF(MOD(ROW(),2)=1,2,3),0),"")</f>
        <v/>
      </c>
      <c r="L1564" s="48" t="str">
        <f>IFERROR(INDEX(Data!$P$9:$S$984,INT((ROW()-1)/2),IF(MOD(ROW(),2)=1,1,3)),"")</f>
        <v/>
      </c>
      <c r="M1564" s="48" t="str">
        <f>IFERROR(INDEX(Data!$P$9:$S$984,INT((ROW()-1)/2),IF(MOD(ROW(),2)=1,2,4)),"")</f>
        <v/>
      </c>
      <c r="N1564" s="167">
        <f>IFERROR(INDEX(IF(H1564="USD",Data!$F$9:$F$984,Data!$I$9:$I$984),INT((ROW()-1)/2),1),"")</f>
        <v>0</v>
      </c>
      <c r="O1564" s="44">
        <f>IFERROR(IF(H1564="USD",0,INDEX(Data!$F$9:$F$984,INT((ROW()-1)/2),1)),0)</f>
        <v>0</v>
      </c>
      <c r="P1564" s="48"/>
      <c r="Q1564" s="48"/>
      <c r="R1564" s="177" t="str">
        <f>IFERROR(VLOOKUP(L1564,Define!$A$4:$H$419,8,0),"")</f>
        <v/>
      </c>
      <c r="S1564" s="48"/>
      <c r="T1564" s="48"/>
      <c r="U1564" s="51"/>
      <c r="V1564" s="45"/>
      <c r="W1564" s="45">
        <f>IFERROR(INDEX(Data!$C$9:$C$984,INT((ROW()-1)/2),1),"")</f>
        <v>0</v>
      </c>
      <c r="X1564" s="49"/>
      <c r="Y1564" s="48"/>
      <c r="Z1564" s="48"/>
      <c r="AA1564" s="48"/>
      <c r="AB1564" s="48"/>
      <c r="AC1564" s="48"/>
      <c r="AD1564" s="48"/>
      <c r="AE1564" s="48"/>
      <c r="AF1564" s="44">
        <f>IFERROR(INDEX(Data!$J$9:$J$984,INT((ROW()-1)/2),1),"")</f>
        <v>0</v>
      </c>
      <c r="AG1564" s="48"/>
      <c r="AH1564" s="48"/>
      <c r="AI1564" s="48"/>
      <c r="AJ1564" s="48"/>
      <c r="AK1564" s="40"/>
      <c r="AL1564" s="49" t="s">
        <v>299</v>
      </c>
      <c r="AM1564" s="48"/>
      <c r="AN1564" s="48"/>
      <c r="AO1564" s="114" t="str">
        <f>IFERROR(VLOOKUP(L1564,Define!$A$3:$D$213,4,0),"")</f>
        <v/>
      </c>
      <c r="AP1564" s="48"/>
      <c r="AQ1564" s="48"/>
      <c r="AR1564" s="48"/>
      <c r="AS1564" s="48"/>
      <c r="AT1564" s="48"/>
      <c r="AU1564" s="48"/>
      <c r="AV1564" s="48"/>
      <c r="AW1564" s="48"/>
      <c r="AX1564" s="48"/>
      <c r="AY1564" s="48"/>
      <c r="AZ1564" s="48"/>
      <c r="BA1564" s="48"/>
      <c r="BB1564" s="48"/>
      <c r="BC1564" s="48"/>
      <c r="BD1564" s="48"/>
      <c r="BE1564" s="48"/>
      <c r="BF1564" s="48"/>
      <c r="BG1564" s="48"/>
      <c r="BH1564" s="48"/>
      <c r="BI1564" s="48"/>
      <c r="BJ1564" s="48"/>
      <c r="BK1564" s="48"/>
      <c r="BL1564" s="48"/>
      <c r="BM1564" s="48"/>
      <c r="BN1564" s="48"/>
      <c r="BP1564" s="179" t="str">
        <f>K1563&amp;"#"&amp;K1564</f>
        <v>#</v>
      </c>
    </row>
    <row r="1565" spans="1:68" x14ac:dyDescent="0.2">
      <c r="A1565" s="41">
        <v>0</v>
      </c>
      <c r="B1565" s="41">
        <f>IF(F1564&lt;&gt;F1565,MAX($B$2:B1564)+1,B1564)</f>
        <v>4</v>
      </c>
      <c r="C1565" s="64">
        <f>IFERROR(INDEX(Data!$A$9:$A$984,INT((ROW()-1)/2),1),"")</f>
        <v>0</v>
      </c>
      <c r="D1565" s="64">
        <f>IFERROR(INDEX(Data!$A$9:$A$984,INT((ROW()-1)/2),1),"")</f>
        <v>0</v>
      </c>
      <c r="E1565" s="59">
        <f>VLOOKUP(BP1565,Define!$L$4:$M$37,2,0)</f>
        <v>0</v>
      </c>
      <c r="F1565" s="59">
        <f>IFERROR(INDEX(Data!$B$9:$B$984,INT((ROW()-1)/2),1),"")</f>
        <v>0</v>
      </c>
      <c r="G1565" s="59">
        <f t="shared" si="49"/>
        <v>0</v>
      </c>
      <c r="H1565" s="50">
        <f>IFERROR(INDEX(Data!$G$9:$G$984,INT((ROW()-1)/2),1),"")</f>
        <v>0</v>
      </c>
      <c r="I1565" s="58" t="e">
        <f t="shared" si="48"/>
        <v>#DIV/0!</v>
      </c>
      <c r="J1565" s="48"/>
      <c r="K1565" s="48" t="str">
        <f>IFERROR(VLOOKUP(IF(ISTEXT(L1565),M1565,L1565),Define!$A$3:$C$500,IF(MOD(ROW(),2)=1,2,3),0),"")</f>
        <v/>
      </c>
      <c r="L1565" s="48" t="str">
        <f>IFERROR(INDEX(Data!$P$9:$S$984,INT((ROW()-1)/2),IF(MOD(ROW(),2)=1,1,3)),"")</f>
        <v/>
      </c>
      <c r="M1565" s="48" t="str">
        <f>IFERROR(INDEX(Data!$P$9:$S$984,INT((ROW()-1)/2),IF(MOD(ROW(),2)=1,2,4)),"")</f>
        <v/>
      </c>
      <c r="N1565" s="167">
        <f>IFERROR(INDEX(IF(H1565="USD",Data!$F$9:$F$984,Data!$I$9:$I$984),INT((ROW()-1)/2),1),"")</f>
        <v>0</v>
      </c>
      <c r="O1565" s="44">
        <f>IFERROR(IF(H1565="USD",0,INDEX(Data!$F$9:$F$984,INT((ROW()-1)/2),1)),0)</f>
        <v>0</v>
      </c>
      <c r="P1565" s="48"/>
      <c r="Q1565" s="48"/>
      <c r="R1565" s="177" t="str">
        <f>IFERROR(VLOOKUP(L1565,Define!$A$4:$H$419,8,0),"")</f>
        <v/>
      </c>
      <c r="S1565" s="48"/>
      <c r="T1565" s="48"/>
      <c r="U1565" s="51"/>
      <c r="V1565" s="45"/>
      <c r="W1565" s="45">
        <f>IFERROR(INDEX(Data!$C$9:$C$984,INT((ROW()-1)/2),1),"")</f>
        <v>0</v>
      </c>
      <c r="X1565" s="49"/>
      <c r="Y1565" s="48"/>
      <c r="Z1565" s="48"/>
      <c r="AA1565" s="48"/>
      <c r="AB1565" s="48"/>
      <c r="AC1565" s="48"/>
      <c r="AD1565" s="48"/>
      <c r="AE1565" s="48"/>
      <c r="AF1565" s="44">
        <f>IFERROR(INDEX(Data!$J$9:$J$984,INT((ROW()-1)/2),1),"")</f>
        <v>0</v>
      </c>
      <c r="AG1565" s="48"/>
      <c r="AH1565" s="48"/>
      <c r="AI1565" s="48"/>
      <c r="AJ1565" s="48"/>
      <c r="AK1565" s="40"/>
      <c r="AL1565" s="49" t="s">
        <v>299</v>
      </c>
      <c r="AM1565" s="48"/>
      <c r="AN1565" s="48"/>
      <c r="AO1565" s="114" t="str">
        <f>IFERROR(VLOOKUP(L1565,Define!$A$3:$D$213,4,0),"")</f>
        <v/>
      </c>
      <c r="AP1565" s="48"/>
      <c r="AQ1565" s="48"/>
      <c r="AR1565" s="48"/>
      <c r="AS1565" s="48"/>
      <c r="AT1565" s="48"/>
      <c r="AU1565" s="48"/>
      <c r="AV1565" s="48"/>
      <c r="AW1565" s="48"/>
      <c r="AX1565" s="48"/>
      <c r="AY1565" s="48"/>
      <c r="AZ1565" s="48"/>
      <c r="BA1565" s="48"/>
      <c r="BB1565" s="48"/>
      <c r="BC1565" s="48"/>
      <c r="BD1565" s="48"/>
      <c r="BE1565" s="48"/>
      <c r="BF1565" s="48"/>
      <c r="BG1565" s="48"/>
      <c r="BH1565" s="48"/>
      <c r="BI1565" s="48"/>
      <c r="BJ1565" s="48"/>
      <c r="BK1565" s="48"/>
      <c r="BL1565" s="48"/>
      <c r="BM1565" s="48"/>
      <c r="BN1565" s="48"/>
      <c r="BP1565" s="179" t="str">
        <f>K1565&amp;"#"&amp;K1566</f>
        <v>#</v>
      </c>
    </row>
    <row r="1566" spans="1:68" x14ac:dyDescent="0.2">
      <c r="A1566" s="41">
        <v>0</v>
      </c>
      <c r="B1566" s="41">
        <f>IF(F1565&lt;&gt;F1566,MAX($B$2:B1565)+1,B1565)</f>
        <v>4</v>
      </c>
      <c r="C1566" s="64">
        <f>IFERROR(INDEX(Data!$A$9:$A$984,INT((ROW()-1)/2),1),"")</f>
        <v>0</v>
      </c>
      <c r="D1566" s="64">
        <f>IFERROR(INDEX(Data!$A$9:$A$984,INT((ROW()-1)/2),1),"")</f>
        <v>0</v>
      </c>
      <c r="E1566" s="59">
        <f>VLOOKUP(BP1566,Define!$L$4:$M$37,2,0)</f>
        <v>0</v>
      </c>
      <c r="F1566" s="59">
        <f>IFERROR(INDEX(Data!$B$9:$B$984,INT((ROW()-1)/2),1),"")</f>
        <v>0</v>
      </c>
      <c r="G1566" s="59">
        <f t="shared" si="49"/>
        <v>0</v>
      </c>
      <c r="H1566" s="50">
        <f>IFERROR(INDEX(Data!$G$9:$G$984,INT((ROW()-1)/2),1),"")</f>
        <v>0</v>
      </c>
      <c r="I1566" s="58" t="e">
        <f t="shared" si="48"/>
        <v>#DIV/0!</v>
      </c>
      <c r="J1566" s="48"/>
      <c r="K1566" s="48" t="str">
        <f>IFERROR(VLOOKUP(IF(ISTEXT(L1566),M1566,L1566),Define!$A$3:$C$500,IF(MOD(ROW(),2)=1,2,3),0),"")</f>
        <v/>
      </c>
      <c r="L1566" s="48" t="str">
        <f>IFERROR(INDEX(Data!$P$9:$S$984,INT((ROW()-1)/2),IF(MOD(ROW(),2)=1,1,3)),"")</f>
        <v/>
      </c>
      <c r="M1566" s="48" t="str">
        <f>IFERROR(INDEX(Data!$P$9:$S$984,INT((ROW()-1)/2),IF(MOD(ROW(),2)=1,2,4)),"")</f>
        <v/>
      </c>
      <c r="N1566" s="167">
        <f>IFERROR(INDEX(IF(H1566="USD",Data!$F$9:$F$984,Data!$I$9:$I$984),INT((ROW()-1)/2),1),"")</f>
        <v>0</v>
      </c>
      <c r="O1566" s="44">
        <f>IFERROR(IF(H1566="USD",0,INDEX(Data!$F$9:$F$984,INT((ROW()-1)/2),1)),0)</f>
        <v>0</v>
      </c>
      <c r="P1566" s="48"/>
      <c r="Q1566" s="48"/>
      <c r="R1566" s="177" t="str">
        <f>IFERROR(VLOOKUP(L1566,Define!$A$4:$H$419,8,0),"")</f>
        <v/>
      </c>
      <c r="S1566" s="48"/>
      <c r="T1566" s="48"/>
      <c r="U1566" s="51"/>
      <c r="V1566" s="45"/>
      <c r="W1566" s="45">
        <f>IFERROR(INDEX(Data!$C$9:$C$984,INT((ROW()-1)/2),1),"")</f>
        <v>0</v>
      </c>
      <c r="X1566" s="49"/>
      <c r="Y1566" s="48"/>
      <c r="Z1566" s="48"/>
      <c r="AA1566" s="48"/>
      <c r="AB1566" s="48"/>
      <c r="AC1566" s="48"/>
      <c r="AD1566" s="48"/>
      <c r="AE1566" s="48"/>
      <c r="AF1566" s="44">
        <f>IFERROR(INDEX(Data!$J$9:$J$984,INT((ROW()-1)/2),1),"")</f>
        <v>0</v>
      </c>
      <c r="AG1566" s="48"/>
      <c r="AH1566" s="48"/>
      <c r="AI1566" s="48"/>
      <c r="AJ1566" s="48"/>
      <c r="AK1566" s="40"/>
      <c r="AL1566" s="49" t="s">
        <v>299</v>
      </c>
      <c r="AM1566" s="48"/>
      <c r="AN1566" s="48"/>
      <c r="AO1566" s="114" t="str">
        <f>IFERROR(VLOOKUP(L1566,Define!$A$3:$D$213,4,0),"")</f>
        <v/>
      </c>
      <c r="AP1566" s="48"/>
      <c r="AQ1566" s="48"/>
      <c r="AR1566" s="48"/>
      <c r="AS1566" s="48"/>
      <c r="AT1566" s="48"/>
      <c r="AU1566" s="48"/>
      <c r="AV1566" s="48"/>
      <c r="AW1566" s="48"/>
      <c r="AX1566" s="48"/>
      <c r="AY1566" s="48"/>
      <c r="AZ1566" s="48"/>
      <c r="BA1566" s="48"/>
      <c r="BB1566" s="48"/>
      <c r="BC1566" s="48"/>
      <c r="BD1566" s="48"/>
      <c r="BE1566" s="48"/>
      <c r="BF1566" s="48"/>
      <c r="BG1566" s="48"/>
      <c r="BH1566" s="48"/>
      <c r="BI1566" s="48"/>
      <c r="BJ1566" s="48"/>
      <c r="BK1566" s="48"/>
      <c r="BL1566" s="48"/>
      <c r="BM1566" s="48"/>
      <c r="BN1566" s="48"/>
      <c r="BP1566" s="179" t="str">
        <f>K1565&amp;"#"&amp;K1566</f>
        <v>#</v>
      </c>
    </row>
    <row r="1567" spans="1:68" x14ac:dyDescent="0.2">
      <c r="A1567" s="41">
        <v>0</v>
      </c>
      <c r="B1567" s="41">
        <f>IF(F1566&lt;&gt;F1567,MAX($B$2:B1566)+1,B1566)</f>
        <v>4</v>
      </c>
      <c r="C1567" s="64">
        <f>IFERROR(INDEX(Data!$A$9:$A$984,INT((ROW()-1)/2),1),"")</f>
        <v>0</v>
      </c>
      <c r="D1567" s="64">
        <f>IFERROR(INDEX(Data!$A$9:$A$984,INT((ROW()-1)/2),1),"")</f>
        <v>0</v>
      </c>
      <c r="E1567" s="59">
        <f>VLOOKUP(BP1567,Define!$L$4:$M$37,2,0)</f>
        <v>0</v>
      </c>
      <c r="F1567" s="59">
        <f>IFERROR(INDEX(Data!$B$9:$B$984,INT((ROW()-1)/2),1),"")</f>
        <v>0</v>
      </c>
      <c r="G1567" s="59">
        <f t="shared" si="49"/>
        <v>0</v>
      </c>
      <c r="H1567" s="50">
        <f>IFERROR(INDEX(Data!$G$9:$G$984,INT((ROW()-1)/2),1),"")</f>
        <v>0</v>
      </c>
      <c r="I1567" s="58" t="e">
        <f t="shared" si="48"/>
        <v>#DIV/0!</v>
      </c>
      <c r="J1567" s="48"/>
      <c r="K1567" s="48" t="str">
        <f>IFERROR(VLOOKUP(IF(ISTEXT(L1567),M1567,L1567),Define!$A$3:$C$500,IF(MOD(ROW(),2)=1,2,3),0),"")</f>
        <v/>
      </c>
      <c r="L1567" s="48" t="str">
        <f>IFERROR(INDEX(Data!$P$9:$S$984,INT((ROW()-1)/2),IF(MOD(ROW(),2)=1,1,3)),"")</f>
        <v/>
      </c>
      <c r="M1567" s="48" t="str">
        <f>IFERROR(INDEX(Data!$P$9:$S$984,INT((ROW()-1)/2),IF(MOD(ROW(),2)=1,2,4)),"")</f>
        <v/>
      </c>
      <c r="N1567" s="167">
        <f>IFERROR(INDEX(IF(H1567="USD",Data!$F$9:$F$984,Data!$I$9:$I$984),INT((ROW()-1)/2),1),"")</f>
        <v>0</v>
      </c>
      <c r="O1567" s="44">
        <f>IFERROR(IF(H1567="USD",0,INDEX(Data!$F$9:$F$984,INT((ROW()-1)/2),1)),0)</f>
        <v>0</v>
      </c>
      <c r="P1567" s="48"/>
      <c r="Q1567" s="48"/>
      <c r="R1567" s="177" t="str">
        <f>IFERROR(VLOOKUP(L1567,Define!$A$4:$H$419,8,0),"")</f>
        <v/>
      </c>
      <c r="S1567" s="48"/>
      <c r="T1567" s="48"/>
      <c r="U1567" s="51"/>
      <c r="V1567" s="45"/>
      <c r="W1567" s="45">
        <f>IFERROR(INDEX(Data!$C$9:$C$984,INT((ROW()-1)/2),1),"")</f>
        <v>0</v>
      </c>
      <c r="X1567" s="49"/>
      <c r="Y1567" s="48"/>
      <c r="Z1567" s="48"/>
      <c r="AA1567" s="48"/>
      <c r="AB1567" s="48"/>
      <c r="AC1567" s="48"/>
      <c r="AD1567" s="48"/>
      <c r="AE1567" s="48"/>
      <c r="AF1567" s="44">
        <f>IFERROR(INDEX(Data!$J$9:$J$984,INT((ROW()-1)/2),1),"")</f>
        <v>0</v>
      </c>
      <c r="AG1567" s="48"/>
      <c r="AH1567" s="48"/>
      <c r="AI1567" s="48"/>
      <c r="AJ1567" s="48"/>
      <c r="AK1567" s="40"/>
      <c r="AL1567" s="49" t="s">
        <v>299</v>
      </c>
      <c r="AM1567" s="48"/>
      <c r="AN1567" s="48"/>
      <c r="AO1567" s="114" t="str">
        <f>IFERROR(VLOOKUP(L1567,Define!$A$3:$D$213,4,0),"")</f>
        <v/>
      </c>
      <c r="AP1567" s="48"/>
      <c r="AQ1567" s="48"/>
      <c r="AR1567" s="48"/>
      <c r="AS1567" s="48"/>
      <c r="AT1567" s="48"/>
      <c r="AU1567" s="48"/>
      <c r="AV1567" s="48"/>
      <c r="AW1567" s="48"/>
      <c r="AX1567" s="48"/>
      <c r="AY1567" s="48"/>
      <c r="AZ1567" s="48"/>
      <c r="BA1567" s="48"/>
      <c r="BB1567" s="48"/>
      <c r="BC1567" s="48"/>
      <c r="BD1567" s="48"/>
      <c r="BE1567" s="48"/>
      <c r="BF1567" s="48"/>
      <c r="BG1567" s="48"/>
      <c r="BH1567" s="48"/>
      <c r="BI1567" s="48"/>
      <c r="BJ1567" s="48"/>
      <c r="BK1567" s="48"/>
      <c r="BL1567" s="48"/>
      <c r="BM1567" s="48"/>
      <c r="BN1567" s="48"/>
      <c r="BP1567" s="179" t="str">
        <f>K1567&amp;"#"&amp;K1568</f>
        <v>#</v>
      </c>
    </row>
    <row r="1568" spans="1:68" x14ac:dyDescent="0.2">
      <c r="A1568" s="41">
        <v>0</v>
      </c>
      <c r="B1568" s="41">
        <f>IF(F1567&lt;&gt;F1568,MAX($B$2:B1567)+1,B1567)</f>
        <v>4</v>
      </c>
      <c r="C1568" s="64">
        <f>IFERROR(INDEX(Data!$A$9:$A$984,INT((ROW()-1)/2),1),"")</f>
        <v>0</v>
      </c>
      <c r="D1568" s="64">
        <f>IFERROR(INDEX(Data!$A$9:$A$984,INT((ROW()-1)/2),1),"")</f>
        <v>0</v>
      </c>
      <c r="E1568" s="59">
        <f>VLOOKUP(BP1568,Define!$L$4:$M$37,2,0)</f>
        <v>0</v>
      </c>
      <c r="F1568" s="59">
        <f>IFERROR(INDEX(Data!$B$9:$B$984,INT((ROW()-1)/2),1),"")</f>
        <v>0</v>
      </c>
      <c r="G1568" s="59">
        <f t="shared" si="49"/>
        <v>0</v>
      </c>
      <c r="H1568" s="50">
        <f>IFERROR(INDEX(Data!$G$9:$G$984,INT((ROW()-1)/2),1),"")</f>
        <v>0</v>
      </c>
      <c r="I1568" s="58" t="e">
        <f t="shared" si="48"/>
        <v>#DIV/0!</v>
      </c>
      <c r="J1568" s="48"/>
      <c r="K1568" s="48" t="str">
        <f>IFERROR(VLOOKUP(IF(ISTEXT(L1568),M1568,L1568),Define!$A$3:$C$500,IF(MOD(ROW(),2)=1,2,3),0),"")</f>
        <v/>
      </c>
      <c r="L1568" s="48" t="str">
        <f>IFERROR(INDEX(Data!$P$9:$S$984,INT((ROW()-1)/2),IF(MOD(ROW(),2)=1,1,3)),"")</f>
        <v/>
      </c>
      <c r="M1568" s="48" t="str">
        <f>IFERROR(INDEX(Data!$P$9:$S$984,INT((ROW()-1)/2),IF(MOD(ROW(),2)=1,2,4)),"")</f>
        <v/>
      </c>
      <c r="N1568" s="167">
        <f>IFERROR(INDEX(IF(H1568="USD",Data!$F$9:$F$984,Data!$I$9:$I$984),INT((ROW()-1)/2),1),"")</f>
        <v>0</v>
      </c>
      <c r="O1568" s="44">
        <f>IFERROR(IF(H1568="USD",0,INDEX(Data!$F$9:$F$984,INT((ROW()-1)/2),1)),0)</f>
        <v>0</v>
      </c>
      <c r="P1568" s="48"/>
      <c r="Q1568" s="48"/>
      <c r="R1568" s="177" t="str">
        <f>IFERROR(VLOOKUP(L1568,Define!$A$4:$H$419,8,0),"")</f>
        <v/>
      </c>
      <c r="S1568" s="48"/>
      <c r="T1568" s="48"/>
      <c r="U1568" s="51"/>
      <c r="V1568" s="45"/>
      <c r="W1568" s="45">
        <f>IFERROR(INDEX(Data!$C$9:$C$984,INT((ROW()-1)/2),1),"")</f>
        <v>0</v>
      </c>
      <c r="X1568" s="49"/>
      <c r="Y1568" s="48"/>
      <c r="Z1568" s="48"/>
      <c r="AA1568" s="48"/>
      <c r="AB1568" s="48"/>
      <c r="AC1568" s="48"/>
      <c r="AD1568" s="48"/>
      <c r="AE1568" s="48"/>
      <c r="AF1568" s="44">
        <f>IFERROR(INDEX(Data!$J$9:$J$984,INT((ROW()-1)/2),1),"")</f>
        <v>0</v>
      </c>
      <c r="AG1568" s="48"/>
      <c r="AH1568" s="48"/>
      <c r="AI1568" s="48"/>
      <c r="AJ1568" s="48"/>
      <c r="AK1568" s="40"/>
      <c r="AL1568" s="49" t="s">
        <v>299</v>
      </c>
      <c r="AM1568" s="48"/>
      <c r="AN1568" s="48"/>
      <c r="AO1568" s="114" t="str">
        <f>IFERROR(VLOOKUP(L1568,Define!$A$3:$D$213,4,0),"")</f>
        <v/>
      </c>
      <c r="AP1568" s="48"/>
      <c r="AQ1568" s="48"/>
      <c r="AR1568" s="48"/>
      <c r="AS1568" s="48"/>
      <c r="AT1568" s="48"/>
      <c r="AU1568" s="48"/>
      <c r="AV1568" s="48"/>
      <c r="AW1568" s="48"/>
      <c r="AX1568" s="48"/>
      <c r="AY1568" s="48"/>
      <c r="AZ1568" s="48"/>
      <c r="BA1568" s="48"/>
      <c r="BB1568" s="48"/>
      <c r="BC1568" s="48"/>
      <c r="BD1568" s="48"/>
      <c r="BE1568" s="48"/>
      <c r="BF1568" s="48"/>
      <c r="BG1568" s="48"/>
      <c r="BH1568" s="48"/>
      <c r="BI1568" s="48"/>
      <c r="BJ1568" s="48"/>
      <c r="BK1568" s="48"/>
      <c r="BL1568" s="48"/>
      <c r="BM1568" s="48"/>
      <c r="BN1568" s="48"/>
      <c r="BP1568" s="179" t="str">
        <f>K1567&amp;"#"&amp;K1568</f>
        <v>#</v>
      </c>
    </row>
    <row r="1569" spans="1:68" x14ac:dyDescent="0.2">
      <c r="A1569" s="41">
        <v>0</v>
      </c>
      <c r="B1569" s="41">
        <f>IF(F1568&lt;&gt;F1569,MAX($B$2:B1568)+1,B1568)</f>
        <v>4</v>
      </c>
      <c r="C1569" s="64">
        <f>IFERROR(INDEX(Data!$A$9:$A$984,INT((ROW()-1)/2),1),"")</f>
        <v>0</v>
      </c>
      <c r="D1569" s="64">
        <f>IFERROR(INDEX(Data!$A$9:$A$984,INT((ROW()-1)/2),1),"")</f>
        <v>0</v>
      </c>
      <c r="E1569" s="59">
        <f>VLOOKUP(BP1569,Define!$L$4:$M$37,2,0)</f>
        <v>0</v>
      </c>
      <c r="F1569" s="59">
        <f>IFERROR(INDEX(Data!$B$9:$B$984,INT((ROW()-1)/2),1),"")</f>
        <v>0</v>
      </c>
      <c r="G1569" s="59">
        <f t="shared" si="49"/>
        <v>0</v>
      </c>
      <c r="H1569" s="50">
        <f>IFERROR(INDEX(Data!$G$9:$G$984,INT((ROW()-1)/2),1),"")</f>
        <v>0</v>
      </c>
      <c r="I1569" s="58" t="e">
        <f t="shared" si="48"/>
        <v>#DIV/0!</v>
      </c>
      <c r="J1569" s="48"/>
      <c r="K1569" s="48" t="str">
        <f>IFERROR(VLOOKUP(IF(ISTEXT(L1569),M1569,L1569),Define!$A$3:$C$500,IF(MOD(ROW(),2)=1,2,3),0),"")</f>
        <v/>
      </c>
      <c r="L1569" s="48" t="str">
        <f>IFERROR(INDEX(Data!$P$9:$S$984,INT((ROW()-1)/2),IF(MOD(ROW(),2)=1,1,3)),"")</f>
        <v/>
      </c>
      <c r="M1569" s="48" t="str">
        <f>IFERROR(INDEX(Data!$P$9:$S$984,INT((ROW()-1)/2),IF(MOD(ROW(),2)=1,2,4)),"")</f>
        <v/>
      </c>
      <c r="N1569" s="167">
        <f>IFERROR(INDEX(IF(H1569="USD",Data!$F$9:$F$984,Data!$I$9:$I$984),INT((ROW()-1)/2),1),"")</f>
        <v>0</v>
      </c>
      <c r="O1569" s="44">
        <f>IFERROR(IF(H1569="USD",0,INDEX(Data!$F$9:$F$984,INT((ROW()-1)/2),1)),0)</f>
        <v>0</v>
      </c>
      <c r="P1569" s="48"/>
      <c r="Q1569" s="48"/>
      <c r="R1569" s="177" t="str">
        <f>IFERROR(VLOOKUP(L1569,Define!$A$4:$H$419,8,0),"")</f>
        <v/>
      </c>
      <c r="S1569" s="48"/>
      <c r="T1569" s="48"/>
      <c r="U1569" s="51"/>
      <c r="V1569" s="45"/>
      <c r="W1569" s="45">
        <f>IFERROR(INDEX(Data!$C$9:$C$984,INT((ROW()-1)/2),1),"")</f>
        <v>0</v>
      </c>
      <c r="X1569" s="49"/>
      <c r="Y1569" s="48"/>
      <c r="Z1569" s="48"/>
      <c r="AA1569" s="48"/>
      <c r="AB1569" s="48"/>
      <c r="AC1569" s="48"/>
      <c r="AD1569" s="48"/>
      <c r="AE1569" s="48"/>
      <c r="AF1569" s="44">
        <f>IFERROR(INDEX(Data!$J$9:$J$984,INT((ROW()-1)/2),1),"")</f>
        <v>0</v>
      </c>
      <c r="AG1569" s="48"/>
      <c r="AH1569" s="48"/>
      <c r="AI1569" s="48"/>
      <c r="AJ1569" s="48"/>
      <c r="AK1569" s="40"/>
      <c r="AL1569" s="49" t="s">
        <v>299</v>
      </c>
      <c r="AM1569" s="48"/>
      <c r="AN1569" s="48"/>
      <c r="AO1569" s="114" t="str">
        <f>IFERROR(VLOOKUP(L1569,Define!$A$3:$D$213,4,0),"")</f>
        <v/>
      </c>
      <c r="AP1569" s="48"/>
      <c r="AQ1569" s="48"/>
      <c r="AR1569" s="48"/>
      <c r="AS1569" s="48"/>
      <c r="AT1569" s="48"/>
      <c r="AU1569" s="48"/>
      <c r="AV1569" s="48"/>
      <c r="AW1569" s="48"/>
      <c r="AX1569" s="48"/>
      <c r="AY1569" s="48"/>
      <c r="AZ1569" s="48"/>
      <c r="BA1569" s="48"/>
      <c r="BB1569" s="48"/>
      <c r="BC1569" s="48"/>
      <c r="BD1569" s="48"/>
      <c r="BE1569" s="48"/>
      <c r="BF1569" s="48"/>
      <c r="BG1569" s="48"/>
      <c r="BH1569" s="48"/>
      <c r="BI1569" s="48"/>
      <c r="BJ1569" s="48"/>
      <c r="BK1569" s="48"/>
      <c r="BL1569" s="48"/>
      <c r="BM1569" s="48"/>
      <c r="BN1569" s="48"/>
      <c r="BP1569" s="179" t="str">
        <f>K1569&amp;"#"&amp;K1570</f>
        <v>#</v>
      </c>
    </row>
    <row r="1570" spans="1:68" x14ac:dyDescent="0.2">
      <c r="A1570" s="41">
        <v>0</v>
      </c>
      <c r="B1570" s="41">
        <f>IF(F1569&lt;&gt;F1570,MAX($B$2:B1569)+1,B1569)</f>
        <v>4</v>
      </c>
      <c r="C1570" s="64">
        <f>IFERROR(INDEX(Data!$A$9:$A$984,INT((ROW()-1)/2),1),"")</f>
        <v>0</v>
      </c>
      <c r="D1570" s="64">
        <f>IFERROR(INDEX(Data!$A$9:$A$984,INT((ROW()-1)/2),1),"")</f>
        <v>0</v>
      </c>
      <c r="E1570" s="59">
        <f>VLOOKUP(BP1570,Define!$L$4:$M$37,2,0)</f>
        <v>0</v>
      </c>
      <c r="F1570" s="59">
        <f>IFERROR(INDEX(Data!$B$9:$B$984,INT((ROW()-1)/2),1),"")</f>
        <v>0</v>
      </c>
      <c r="G1570" s="59">
        <f t="shared" si="49"/>
        <v>0</v>
      </c>
      <c r="H1570" s="50">
        <f>IFERROR(INDEX(Data!$G$9:$G$984,INT((ROW()-1)/2),1),"")</f>
        <v>0</v>
      </c>
      <c r="I1570" s="58" t="e">
        <f t="shared" si="48"/>
        <v>#DIV/0!</v>
      </c>
      <c r="J1570" s="48"/>
      <c r="K1570" s="48" t="str">
        <f>IFERROR(VLOOKUP(IF(ISTEXT(L1570),M1570,L1570),Define!$A$3:$C$500,IF(MOD(ROW(),2)=1,2,3),0),"")</f>
        <v/>
      </c>
      <c r="L1570" s="48" t="str">
        <f>IFERROR(INDEX(Data!$P$9:$S$984,INT((ROW()-1)/2),IF(MOD(ROW(),2)=1,1,3)),"")</f>
        <v/>
      </c>
      <c r="M1570" s="48" t="str">
        <f>IFERROR(INDEX(Data!$P$9:$S$984,INT((ROW()-1)/2),IF(MOD(ROW(),2)=1,2,4)),"")</f>
        <v/>
      </c>
      <c r="N1570" s="167">
        <f>IFERROR(INDEX(IF(H1570="USD",Data!$F$9:$F$984,Data!$I$9:$I$984),INT((ROW()-1)/2),1),"")</f>
        <v>0</v>
      </c>
      <c r="O1570" s="44">
        <f>IFERROR(IF(H1570="USD",0,INDEX(Data!$F$9:$F$984,INT((ROW()-1)/2),1)),0)</f>
        <v>0</v>
      </c>
      <c r="P1570" s="48"/>
      <c r="Q1570" s="48"/>
      <c r="R1570" s="177" t="str">
        <f>IFERROR(VLOOKUP(L1570,Define!$A$4:$H$419,8,0),"")</f>
        <v/>
      </c>
      <c r="S1570" s="48"/>
      <c r="T1570" s="48"/>
      <c r="U1570" s="51"/>
      <c r="V1570" s="45"/>
      <c r="W1570" s="45">
        <f>IFERROR(INDEX(Data!$C$9:$C$984,INT((ROW()-1)/2),1),"")</f>
        <v>0</v>
      </c>
      <c r="X1570" s="49"/>
      <c r="Y1570" s="48"/>
      <c r="Z1570" s="48"/>
      <c r="AA1570" s="48"/>
      <c r="AB1570" s="48"/>
      <c r="AC1570" s="48"/>
      <c r="AD1570" s="48"/>
      <c r="AE1570" s="48"/>
      <c r="AF1570" s="44">
        <f>IFERROR(INDEX(Data!$J$9:$J$984,INT((ROW()-1)/2),1),"")</f>
        <v>0</v>
      </c>
      <c r="AG1570" s="48"/>
      <c r="AH1570" s="48"/>
      <c r="AI1570" s="48"/>
      <c r="AJ1570" s="48"/>
      <c r="AK1570" s="40"/>
      <c r="AL1570" s="49" t="s">
        <v>299</v>
      </c>
      <c r="AM1570" s="48"/>
      <c r="AN1570" s="48"/>
      <c r="AO1570" s="114" t="str">
        <f>IFERROR(VLOOKUP(L1570,Define!$A$3:$D$213,4,0),"")</f>
        <v/>
      </c>
      <c r="AP1570" s="48"/>
      <c r="AQ1570" s="48"/>
      <c r="AR1570" s="48"/>
      <c r="AS1570" s="48"/>
      <c r="AT1570" s="48"/>
      <c r="AU1570" s="48"/>
      <c r="AV1570" s="48"/>
      <c r="AW1570" s="48"/>
      <c r="AX1570" s="48"/>
      <c r="AY1570" s="48"/>
      <c r="AZ1570" s="48"/>
      <c r="BA1570" s="48"/>
      <c r="BB1570" s="48"/>
      <c r="BC1570" s="48"/>
      <c r="BD1570" s="48"/>
      <c r="BE1570" s="48"/>
      <c r="BF1570" s="48"/>
      <c r="BG1570" s="48"/>
      <c r="BH1570" s="48"/>
      <c r="BI1570" s="48"/>
      <c r="BJ1570" s="48"/>
      <c r="BK1570" s="48"/>
      <c r="BL1570" s="48"/>
      <c r="BM1570" s="48"/>
      <c r="BN1570" s="48"/>
      <c r="BP1570" s="179" t="str">
        <f>K1569&amp;"#"&amp;K1570</f>
        <v>#</v>
      </c>
    </row>
    <row r="1571" spans="1:68" x14ac:dyDescent="0.2">
      <c r="A1571" s="41">
        <v>0</v>
      </c>
      <c r="B1571" s="41">
        <f>IF(F1570&lt;&gt;F1571,MAX($B$2:B1570)+1,B1570)</f>
        <v>4</v>
      </c>
      <c r="C1571" s="64">
        <f>IFERROR(INDEX(Data!$A$9:$A$984,INT((ROW()-1)/2),1),"")</f>
        <v>0</v>
      </c>
      <c r="D1571" s="64">
        <f>IFERROR(INDEX(Data!$A$9:$A$984,INT((ROW()-1)/2),1),"")</f>
        <v>0</v>
      </c>
      <c r="E1571" s="59">
        <f>VLOOKUP(BP1571,Define!$L$4:$M$37,2,0)</f>
        <v>0</v>
      </c>
      <c r="F1571" s="59">
        <f>IFERROR(INDEX(Data!$B$9:$B$984,INT((ROW()-1)/2),1),"")</f>
        <v>0</v>
      </c>
      <c r="G1571" s="59">
        <f t="shared" si="49"/>
        <v>0</v>
      </c>
      <c r="H1571" s="50">
        <f>IFERROR(INDEX(Data!$G$9:$G$984,INT((ROW()-1)/2),1),"")</f>
        <v>0</v>
      </c>
      <c r="I1571" s="58" t="e">
        <f t="shared" si="48"/>
        <v>#DIV/0!</v>
      </c>
      <c r="J1571" s="48"/>
      <c r="K1571" s="48" t="str">
        <f>IFERROR(VLOOKUP(IF(ISTEXT(L1571),M1571,L1571),Define!$A$3:$C$500,IF(MOD(ROW(),2)=1,2,3),0),"")</f>
        <v/>
      </c>
      <c r="L1571" s="48" t="str">
        <f>IFERROR(INDEX(Data!$P$9:$S$984,INT((ROW()-1)/2),IF(MOD(ROW(),2)=1,1,3)),"")</f>
        <v/>
      </c>
      <c r="M1571" s="48" t="str">
        <f>IFERROR(INDEX(Data!$P$9:$S$984,INT((ROW()-1)/2),IF(MOD(ROW(),2)=1,2,4)),"")</f>
        <v/>
      </c>
      <c r="N1571" s="167">
        <f>IFERROR(INDEX(IF(H1571="USD",Data!$F$9:$F$984,Data!$I$9:$I$984),INT((ROW()-1)/2),1),"")</f>
        <v>0</v>
      </c>
      <c r="O1571" s="44">
        <f>IFERROR(IF(H1571="USD",0,INDEX(Data!$F$9:$F$984,INT((ROW()-1)/2),1)),0)</f>
        <v>0</v>
      </c>
      <c r="P1571" s="48"/>
      <c r="Q1571" s="48"/>
      <c r="R1571" s="177" t="str">
        <f>IFERROR(VLOOKUP(L1571,Define!$A$4:$H$419,8,0),"")</f>
        <v/>
      </c>
      <c r="S1571" s="48"/>
      <c r="T1571" s="48"/>
      <c r="U1571" s="51"/>
      <c r="V1571" s="45"/>
      <c r="W1571" s="45">
        <f>IFERROR(INDEX(Data!$C$9:$C$984,INT((ROW()-1)/2),1),"")</f>
        <v>0</v>
      </c>
      <c r="X1571" s="49"/>
      <c r="Y1571" s="48"/>
      <c r="Z1571" s="48"/>
      <c r="AA1571" s="48"/>
      <c r="AB1571" s="48"/>
      <c r="AC1571" s="48"/>
      <c r="AD1571" s="48"/>
      <c r="AE1571" s="48"/>
      <c r="AF1571" s="44">
        <f>IFERROR(INDEX(Data!$J$9:$J$984,INT((ROW()-1)/2),1),"")</f>
        <v>0</v>
      </c>
      <c r="AG1571" s="48"/>
      <c r="AH1571" s="48"/>
      <c r="AI1571" s="48"/>
      <c r="AJ1571" s="48"/>
      <c r="AK1571" s="40"/>
      <c r="AL1571" s="49" t="s">
        <v>299</v>
      </c>
      <c r="AM1571" s="48"/>
      <c r="AN1571" s="48"/>
      <c r="AO1571" s="114" t="str">
        <f>IFERROR(VLOOKUP(L1571,Define!$A$3:$D$213,4,0),"")</f>
        <v/>
      </c>
      <c r="AP1571" s="48"/>
      <c r="AQ1571" s="48"/>
      <c r="AR1571" s="48"/>
      <c r="AS1571" s="48"/>
      <c r="AT1571" s="48"/>
      <c r="AU1571" s="48"/>
      <c r="AV1571" s="48"/>
      <c r="AW1571" s="48"/>
      <c r="AX1571" s="48"/>
      <c r="AY1571" s="48"/>
      <c r="AZ1571" s="48"/>
      <c r="BA1571" s="48"/>
      <c r="BB1571" s="48"/>
      <c r="BC1571" s="48"/>
      <c r="BD1571" s="48"/>
      <c r="BE1571" s="48"/>
      <c r="BF1571" s="48"/>
      <c r="BG1571" s="48"/>
      <c r="BH1571" s="48"/>
      <c r="BI1571" s="48"/>
      <c r="BJ1571" s="48"/>
      <c r="BK1571" s="48"/>
      <c r="BL1571" s="48"/>
      <c r="BM1571" s="48"/>
      <c r="BN1571" s="48"/>
      <c r="BP1571" s="179" t="str">
        <f>K1571&amp;"#"&amp;K1572</f>
        <v>#</v>
      </c>
    </row>
    <row r="1572" spans="1:68" x14ac:dyDescent="0.2">
      <c r="A1572" s="41">
        <v>0</v>
      </c>
      <c r="B1572" s="41">
        <f>IF(F1571&lt;&gt;F1572,MAX($B$2:B1571)+1,B1571)</f>
        <v>4</v>
      </c>
      <c r="C1572" s="64">
        <f>IFERROR(INDEX(Data!$A$9:$A$984,INT((ROW()-1)/2),1),"")</f>
        <v>0</v>
      </c>
      <c r="D1572" s="64">
        <f>IFERROR(INDEX(Data!$A$9:$A$984,INT((ROW()-1)/2),1),"")</f>
        <v>0</v>
      </c>
      <c r="E1572" s="59">
        <f>VLOOKUP(BP1572,Define!$L$4:$M$37,2,0)</f>
        <v>0</v>
      </c>
      <c r="F1572" s="59">
        <f>IFERROR(INDEX(Data!$B$9:$B$984,INT((ROW()-1)/2),1),"")</f>
        <v>0</v>
      </c>
      <c r="G1572" s="59">
        <f t="shared" si="49"/>
        <v>0</v>
      </c>
      <c r="H1572" s="50">
        <f>IFERROR(INDEX(Data!$G$9:$G$984,INT((ROW()-1)/2),1),"")</f>
        <v>0</v>
      </c>
      <c r="I1572" s="58" t="e">
        <f t="shared" si="48"/>
        <v>#DIV/0!</v>
      </c>
      <c r="J1572" s="48"/>
      <c r="K1572" s="48" t="str">
        <f>IFERROR(VLOOKUP(IF(ISTEXT(L1572),M1572,L1572),Define!$A$3:$C$500,IF(MOD(ROW(),2)=1,2,3),0),"")</f>
        <v/>
      </c>
      <c r="L1572" s="48" t="str">
        <f>IFERROR(INDEX(Data!$P$9:$S$984,INT((ROW()-1)/2),IF(MOD(ROW(),2)=1,1,3)),"")</f>
        <v/>
      </c>
      <c r="M1572" s="48" t="str">
        <f>IFERROR(INDEX(Data!$P$9:$S$984,INT((ROW()-1)/2),IF(MOD(ROW(),2)=1,2,4)),"")</f>
        <v/>
      </c>
      <c r="N1572" s="167">
        <f>IFERROR(INDEX(IF(H1572="USD",Data!$F$9:$F$984,Data!$I$9:$I$984),INT((ROW()-1)/2),1),"")</f>
        <v>0</v>
      </c>
      <c r="O1572" s="44">
        <f>IFERROR(IF(H1572="USD",0,INDEX(Data!$F$9:$F$984,INT((ROW()-1)/2),1)),0)</f>
        <v>0</v>
      </c>
      <c r="P1572" s="48"/>
      <c r="Q1572" s="48"/>
      <c r="R1572" s="177" t="str">
        <f>IFERROR(VLOOKUP(L1572,Define!$A$4:$H$419,8,0),"")</f>
        <v/>
      </c>
      <c r="S1572" s="48"/>
      <c r="T1572" s="48"/>
      <c r="U1572" s="51"/>
      <c r="V1572" s="45"/>
      <c r="W1572" s="45">
        <f>IFERROR(INDEX(Data!$C$9:$C$984,INT((ROW()-1)/2),1),"")</f>
        <v>0</v>
      </c>
      <c r="X1572" s="49"/>
      <c r="Y1572" s="48"/>
      <c r="Z1572" s="48"/>
      <c r="AA1572" s="48"/>
      <c r="AB1572" s="48"/>
      <c r="AC1572" s="48"/>
      <c r="AD1572" s="48"/>
      <c r="AE1572" s="48"/>
      <c r="AF1572" s="44">
        <f>IFERROR(INDEX(Data!$J$9:$J$984,INT((ROW()-1)/2),1),"")</f>
        <v>0</v>
      </c>
      <c r="AG1572" s="48"/>
      <c r="AH1572" s="48"/>
      <c r="AI1572" s="48"/>
      <c r="AJ1572" s="48"/>
      <c r="AK1572" s="40"/>
      <c r="AL1572" s="49" t="s">
        <v>299</v>
      </c>
      <c r="AM1572" s="48"/>
      <c r="AN1572" s="48"/>
      <c r="AO1572" s="114" t="str">
        <f>IFERROR(VLOOKUP(L1572,Define!$A$3:$D$213,4,0),"")</f>
        <v/>
      </c>
      <c r="AP1572" s="48"/>
      <c r="AQ1572" s="48"/>
      <c r="AR1572" s="48"/>
      <c r="AS1572" s="48"/>
      <c r="AT1572" s="48"/>
      <c r="AU1572" s="48"/>
      <c r="AV1572" s="48"/>
      <c r="AW1572" s="48"/>
      <c r="AX1572" s="48"/>
      <c r="AY1572" s="48"/>
      <c r="AZ1572" s="48"/>
      <c r="BA1572" s="48"/>
      <c r="BB1572" s="48"/>
      <c r="BC1572" s="48"/>
      <c r="BD1572" s="48"/>
      <c r="BE1572" s="48"/>
      <c r="BF1572" s="48"/>
      <c r="BG1572" s="48"/>
      <c r="BH1572" s="48"/>
      <c r="BI1572" s="48"/>
      <c r="BJ1572" s="48"/>
      <c r="BK1572" s="48"/>
      <c r="BL1572" s="48"/>
      <c r="BM1572" s="48"/>
      <c r="BN1572" s="48"/>
      <c r="BP1572" s="179" t="str">
        <f>K1571&amp;"#"&amp;K1572</f>
        <v>#</v>
      </c>
    </row>
    <row r="1573" spans="1:68" x14ac:dyDescent="0.2">
      <c r="A1573" s="41">
        <v>0</v>
      </c>
      <c r="B1573" s="41">
        <f>IF(F1572&lt;&gt;F1573,MAX($B$2:B1572)+1,B1572)</f>
        <v>4</v>
      </c>
      <c r="C1573" s="64">
        <f>IFERROR(INDEX(Data!$A$9:$A$984,INT((ROW()-1)/2),1),"")</f>
        <v>0</v>
      </c>
      <c r="D1573" s="64">
        <f>IFERROR(INDEX(Data!$A$9:$A$984,INT((ROW()-1)/2),1),"")</f>
        <v>0</v>
      </c>
      <c r="E1573" s="59">
        <f>VLOOKUP(BP1573,Define!$L$4:$M$37,2,0)</f>
        <v>0</v>
      </c>
      <c r="F1573" s="59">
        <f>IFERROR(INDEX(Data!$B$9:$B$984,INT((ROW()-1)/2),1),"")</f>
        <v>0</v>
      </c>
      <c r="G1573" s="59">
        <f t="shared" si="49"/>
        <v>0</v>
      </c>
      <c r="H1573" s="50">
        <f>IFERROR(INDEX(Data!$G$9:$G$984,INT((ROW()-1)/2),1),"")</f>
        <v>0</v>
      </c>
      <c r="I1573" s="58" t="e">
        <f t="shared" si="48"/>
        <v>#DIV/0!</v>
      </c>
      <c r="J1573" s="48"/>
      <c r="K1573" s="48" t="str">
        <f>IFERROR(VLOOKUP(IF(ISTEXT(L1573),M1573,L1573),Define!$A$3:$C$500,IF(MOD(ROW(),2)=1,2,3),0),"")</f>
        <v/>
      </c>
      <c r="L1573" s="48" t="str">
        <f>IFERROR(INDEX(Data!$P$9:$S$984,INT((ROW()-1)/2),IF(MOD(ROW(),2)=1,1,3)),"")</f>
        <v/>
      </c>
      <c r="M1573" s="48" t="str">
        <f>IFERROR(INDEX(Data!$P$9:$S$984,INT((ROW()-1)/2),IF(MOD(ROW(),2)=1,2,4)),"")</f>
        <v/>
      </c>
      <c r="N1573" s="167">
        <f>IFERROR(INDEX(IF(H1573="USD",Data!$F$9:$F$984,Data!$I$9:$I$984),INT((ROW()-1)/2),1),"")</f>
        <v>0</v>
      </c>
      <c r="O1573" s="44">
        <f>IFERROR(IF(H1573="USD",0,INDEX(Data!$F$9:$F$984,INT((ROW()-1)/2),1)),0)</f>
        <v>0</v>
      </c>
      <c r="P1573" s="48"/>
      <c r="Q1573" s="48"/>
      <c r="R1573" s="177" t="str">
        <f>IFERROR(VLOOKUP(L1573,Define!$A$4:$H$419,8,0),"")</f>
        <v/>
      </c>
      <c r="S1573" s="48"/>
      <c r="T1573" s="48"/>
      <c r="U1573" s="51"/>
      <c r="V1573" s="45"/>
      <c r="W1573" s="45">
        <f>IFERROR(INDEX(Data!$C$9:$C$984,INT((ROW()-1)/2),1),"")</f>
        <v>0</v>
      </c>
      <c r="X1573" s="49"/>
      <c r="Y1573" s="48"/>
      <c r="Z1573" s="48"/>
      <c r="AA1573" s="48"/>
      <c r="AB1573" s="48"/>
      <c r="AC1573" s="48"/>
      <c r="AD1573" s="48"/>
      <c r="AE1573" s="48"/>
      <c r="AF1573" s="44">
        <f>IFERROR(INDEX(Data!$J$9:$J$984,INT((ROW()-1)/2),1),"")</f>
        <v>0</v>
      </c>
      <c r="AG1573" s="48"/>
      <c r="AH1573" s="48"/>
      <c r="AI1573" s="48"/>
      <c r="AJ1573" s="48"/>
      <c r="AK1573" s="40"/>
      <c r="AL1573" s="49" t="s">
        <v>299</v>
      </c>
      <c r="AM1573" s="48"/>
      <c r="AN1573" s="48"/>
      <c r="AO1573" s="114" t="str">
        <f>IFERROR(VLOOKUP(L1573,Define!$A$3:$D$213,4,0),"")</f>
        <v/>
      </c>
      <c r="AP1573" s="48"/>
      <c r="AQ1573" s="48"/>
      <c r="AR1573" s="48"/>
      <c r="AS1573" s="48"/>
      <c r="AT1573" s="48"/>
      <c r="AU1573" s="48"/>
      <c r="AV1573" s="48"/>
      <c r="AW1573" s="48"/>
      <c r="AX1573" s="48"/>
      <c r="AY1573" s="48"/>
      <c r="AZ1573" s="48"/>
      <c r="BA1573" s="48"/>
      <c r="BB1573" s="48"/>
      <c r="BC1573" s="48"/>
      <c r="BD1573" s="48"/>
      <c r="BE1573" s="48"/>
      <c r="BF1573" s="48"/>
      <c r="BG1573" s="48"/>
      <c r="BH1573" s="48"/>
      <c r="BI1573" s="48"/>
      <c r="BJ1573" s="48"/>
      <c r="BK1573" s="48"/>
      <c r="BL1573" s="48"/>
      <c r="BM1573" s="48"/>
      <c r="BN1573" s="48"/>
      <c r="BP1573" s="179" t="str">
        <f>K1573&amp;"#"&amp;K1574</f>
        <v>#</v>
      </c>
    </row>
    <row r="1574" spans="1:68" x14ac:dyDescent="0.2">
      <c r="A1574" s="41">
        <v>0</v>
      </c>
      <c r="B1574" s="41">
        <f>IF(F1573&lt;&gt;F1574,MAX($B$2:B1573)+1,B1573)</f>
        <v>4</v>
      </c>
      <c r="C1574" s="64">
        <f>IFERROR(INDEX(Data!$A$9:$A$984,INT((ROW()-1)/2),1),"")</f>
        <v>0</v>
      </c>
      <c r="D1574" s="64">
        <f>IFERROR(INDEX(Data!$A$9:$A$984,INT((ROW()-1)/2),1),"")</f>
        <v>0</v>
      </c>
      <c r="E1574" s="59">
        <f>VLOOKUP(BP1574,Define!$L$4:$M$37,2,0)</f>
        <v>0</v>
      </c>
      <c r="F1574" s="59">
        <f>IFERROR(INDEX(Data!$B$9:$B$984,INT((ROW()-1)/2),1),"")</f>
        <v>0</v>
      </c>
      <c r="G1574" s="59">
        <f t="shared" si="49"/>
        <v>0</v>
      </c>
      <c r="H1574" s="50">
        <f>IFERROR(INDEX(Data!$G$9:$G$984,INT((ROW()-1)/2),1),"")</f>
        <v>0</v>
      </c>
      <c r="I1574" s="58" t="e">
        <f t="shared" si="48"/>
        <v>#DIV/0!</v>
      </c>
      <c r="J1574" s="48"/>
      <c r="K1574" s="48" t="str">
        <f>IFERROR(VLOOKUP(IF(ISTEXT(L1574),M1574,L1574),Define!$A$3:$C$500,IF(MOD(ROW(),2)=1,2,3),0),"")</f>
        <v/>
      </c>
      <c r="L1574" s="48" t="str">
        <f>IFERROR(INDEX(Data!$P$9:$S$984,INT((ROW()-1)/2),IF(MOD(ROW(),2)=1,1,3)),"")</f>
        <v/>
      </c>
      <c r="M1574" s="48" t="str">
        <f>IFERROR(INDEX(Data!$P$9:$S$984,INT((ROW()-1)/2),IF(MOD(ROW(),2)=1,2,4)),"")</f>
        <v/>
      </c>
      <c r="N1574" s="167">
        <f>IFERROR(INDEX(IF(H1574="USD",Data!$F$9:$F$984,Data!$I$9:$I$984),INT((ROW()-1)/2),1),"")</f>
        <v>0</v>
      </c>
      <c r="O1574" s="44">
        <f>IFERROR(IF(H1574="USD",0,INDEX(Data!$F$9:$F$984,INT((ROW()-1)/2),1)),0)</f>
        <v>0</v>
      </c>
      <c r="P1574" s="48"/>
      <c r="Q1574" s="48"/>
      <c r="R1574" s="177" t="str">
        <f>IFERROR(VLOOKUP(L1574,Define!$A$4:$H$419,8,0),"")</f>
        <v/>
      </c>
      <c r="S1574" s="48"/>
      <c r="T1574" s="48"/>
      <c r="U1574" s="51"/>
      <c r="V1574" s="45"/>
      <c r="W1574" s="45">
        <f>IFERROR(INDEX(Data!$C$9:$C$984,INT((ROW()-1)/2),1),"")</f>
        <v>0</v>
      </c>
      <c r="X1574" s="49"/>
      <c r="Y1574" s="48"/>
      <c r="Z1574" s="48"/>
      <c r="AA1574" s="48"/>
      <c r="AB1574" s="48"/>
      <c r="AC1574" s="48"/>
      <c r="AD1574" s="48"/>
      <c r="AE1574" s="48"/>
      <c r="AF1574" s="44">
        <f>IFERROR(INDEX(Data!$J$9:$J$984,INT((ROW()-1)/2),1),"")</f>
        <v>0</v>
      </c>
      <c r="AG1574" s="48"/>
      <c r="AH1574" s="48"/>
      <c r="AI1574" s="48"/>
      <c r="AJ1574" s="48"/>
      <c r="AK1574" s="40"/>
      <c r="AL1574" s="49" t="s">
        <v>299</v>
      </c>
      <c r="AM1574" s="48"/>
      <c r="AN1574" s="48"/>
      <c r="AO1574" s="114" t="str">
        <f>IFERROR(VLOOKUP(L1574,Define!$A$3:$D$213,4,0),"")</f>
        <v/>
      </c>
      <c r="AP1574" s="48"/>
      <c r="AQ1574" s="48"/>
      <c r="AR1574" s="48"/>
      <c r="AS1574" s="48"/>
      <c r="AT1574" s="48"/>
      <c r="AU1574" s="48"/>
      <c r="AV1574" s="48"/>
      <c r="AW1574" s="48"/>
      <c r="AX1574" s="48"/>
      <c r="AY1574" s="48"/>
      <c r="AZ1574" s="48"/>
      <c r="BA1574" s="48"/>
      <c r="BB1574" s="48"/>
      <c r="BC1574" s="48"/>
      <c r="BD1574" s="48"/>
      <c r="BE1574" s="48"/>
      <c r="BF1574" s="48"/>
      <c r="BG1574" s="48"/>
      <c r="BH1574" s="48"/>
      <c r="BI1574" s="48"/>
      <c r="BJ1574" s="48"/>
      <c r="BK1574" s="48"/>
      <c r="BL1574" s="48"/>
      <c r="BM1574" s="48"/>
      <c r="BN1574" s="48"/>
      <c r="BP1574" s="179" t="str">
        <f>K1573&amp;"#"&amp;K1574</f>
        <v>#</v>
      </c>
    </row>
    <row r="1575" spans="1:68" x14ac:dyDescent="0.2">
      <c r="A1575" s="41">
        <v>0</v>
      </c>
      <c r="B1575" s="41">
        <f>IF(F1574&lt;&gt;F1575,MAX($B$2:B1574)+1,B1574)</f>
        <v>4</v>
      </c>
      <c r="C1575" s="64">
        <f>IFERROR(INDEX(Data!$A$9:$A$984,INT((ROW()-1)/2),1),"")</f>
        <v>0</v>
      </c>
      <c r="D1575" s="64">
        <f>IFERROR(INDEX(Data!$A$9:$A$984,INT((ROW()-1)/2),1),"")</f>
        <v>0</v>
      </c>
      <c r="E1575" s="59">
        <f>VLOOKUP(BP1575,Define!$L$4:$M$37,2,0)</f>
        <v>0</v>
      </c>
      <c r="F1575" s="59">
        <f>IFERROR(INDEX(Data!$B$9:$B$984,INT((ROW()-1)/2),1),"")</f>
        <v>0</v>
      </c>
      <c r="G1575" s="59">
        <f t="shared" si="49"/>
        <v>0</v>
      </c>
      <c r="H1575" s="50">
        <f>IFERROR(INDEX(Data!$G$9:$G$984,INT((ROW()-1)/2),1),"")</f>
        <v>0</v>
      </c>
      <c r="I1575" s="58" t="e">
        <f t="shared" si="48"/>
        <v>#DIV/0!</v>
      </c>
      <c r="J1575" s="48"/>
      <c r="K1575" s="48" t="str">
        <f>IFERROR(VLOOKUP(IF(ISTEXT(L1575),M1575,L1575),Define!$A$3:$C$500,IF(MOD(ROW(),2)=1,2,3),0),"")</f>
        <v/>
      </c>
      <c r="L1575" s="48" t="str">
        <f>IFERROR(INDEX(Data!$P$9:$S$984,INT((ROW()-1)/2),IF(MOD(ROW(),2)=1,1,3)),"")</f>
        <v/>
      </c>
      <c r="M1575" s="48" t="str">
        <f>IFERROR(INDEX(Data!$P$9:$S$984,INT((ROW()-1)/2),IF(MOD(ROW(),2)=1,2,4)),"")</f>
        <v/>
      </c>
      <c r="N1575" s="167">
        <f>IFERROR(INDEX(IF(H1575="USD",Data!$F$9:$F$984,Data!$I$9:$I$984),INT((ROW()-1)/2),1),"")</f>
        <v>0</v>
      </c>
      <c r="O1575" s="44">
        <f>IFERROR(IF(H1575="USD",0,INDEX(Data!$F$9:$F$984,INT((ROW()-1)/2),1)),0)</f>
        <v>0</v>
      </c>
      <c r="P1575" s="48"/>
      <c r="Q1575" s="48"/>
      <c r="R1575" s="177" t="str">
        <f>IFERROR(VLOOKUP(L1575,Define!$A$4:$H$419,8,0),"")</f>
        <v/>
      </c>
      <c r="S1575" s="48"/>
      <c r="T1575" s="48"/>
      <c r="U1575" s="51"/>
      <c r="V1575" s="45"/>
      <c r="W1575" s="45">
        <f>IFERROR(INDEX(Data!$C$9:$C$984,INT((ROW()-1)/2),1),"")</f>
        <v>0</v>
      </c>
      <c r="X1575" s="49"/>
      <c r="Y1575" s="48"/>
      <c r="Z1575" s="48"/>
      <c r="AA1575" s="48"/>
      <c r="AB1575" s="48"/>
      <c r="AC1575" s="48"/>
      <c r="AD1575" s="48"/>
      <c r="AE1575" s="48"/>
      <c r="AF1575" s="44">
        <f>IFERROR(INDEX(Data!$J$9:$J$984,INT((ROW()-1)/2),1),"")</f>
        <v>0</v>
      </c>
      <c r="AG1575" s="48"/>
      <c r="AH1575" s="48"/>
      <c r="AI1575" s="48"/>
      <c r="AJ1575" s="48"/>
      <c r="AK1575" s="40"/>
      <c r="AL1575" s="49" t="s">
        <v>299</v>
      </c>
      <c r="AM1575" s="48"/>
      <c r="AN1575" s="48"/>
      <c r="AO1575" s="114" t="str">
        <f>IFERROR(VLOOKUP(L1575,Define!$A$3:$D$213,4,0),"")</f>
        <v/>
      </c>
      <c r="AP1575" s="48"/>
      <c r="AQ1575" s="48"/>
      <c r="AR1575" s="48"/>
      <c r="AS1575" s="48"/>
      <c r="AT1575" s="48"/>
      <c r="AU1575" s="48"/>
      <c r="AV1575" s="48"/>
      <c r="AW1575" s="48"/>
      <c r="AX1575" s="48"/>
      <c r="AY1575" s="48"/>
      <c r="AZ1575" s="48"/>
      <c r="BA1575" s="48"/>
      <c r="BB1575" s="48"/>
      <c r="BC1575" s="48"/>
      <c r="BD1575" s="48"/>
      <c r="BE1575" s="48"/>
      <c r="BF1575" s="48"/>
      <c r="BG1575" s="48"/>
      <c r="BH1575" s="48"/>
      <c r="BI1575" s="48"/>
      <c r="BJ1575" s="48"/>
      <c r="BK1575" s="48"/>
      <c r="BL1575" s="48"/>
      <c r="BM1575" s="48"/>
      <c r="BN1575" s="48"/>
      <c r="BP1575" s="179" t="str">
        <f>K1575&amp;"#"&amp;K1576</f>
        <v>#</v>
      </c>
    </row>
    <row r="1576" spans="1:68" x14ac:dyDescent="0.2">
      <c r="A1576" s="41">
        <v>0</v>
      </c>
      <c r="B1576" s="41">
        <f>IF(F1575&lt;&gt;F1576,MAX($B$2:B1575)+1,B1575)</f>
        <v>4</v>
      </c>
      <c r="C1576" s="64">
        <f>IFERROR(INDEX(Data!$A$9:$A$984,INT((ROW()-1)/2),1),"")</f>
        <v>0</v>
      </c>
      <c r="D1576" s="64">
        <f>IFERROR(INDEX(Data!$A$9:$A$984,INT((ROW()-1)/2),1),"")</f>
        <v>0</v>
      </c>
      <c r="E1576" s="59">
        <f>VLOOKUP(BP1576,Define!$L$4:$M$37,2,0)</f>
        <v>0</v>
      </c>
      <c r="F1576" s="59">
        <f>IFERROR(INDEX(Data!$B$9:$B$984,INT((ROW()-1)/2),1),"")</f>
        <v>0</v>
      </c>
      <c r="G1576" s="59">
        <f t="shared" si="49"/>
        <v>0</v>
      </c>
      <c r="H1576" s="50">
        <f>IFERROR(INDEX(Data!$G$9:$G$984,INT((ROW()-1)/2),1),"")</f>
        <v>0</v>
      </c>
      <c r="I1576" s="58" t="e">
        <f t="shared" si="48"/>
        <v>#DIV/0!</v>
      </c>
      <c r="J1576" s="48"/>
      <c r="K1576" s="48" t="str">
        <f>IFERROR(VLOOKUP(IF(ISTEXT(L1576),M1576,L1576),Define!$A$3:$C$500,IF(MOD(ROW(),2)=1,2,3),0),"")</f>
        <v/>
      </c>
      <c r="L1576" s="48" t="str">
        <f>IFERROR(INDEX(Data!$P$9:$S$984,INT((ROW()-1)/2),IF(MOD(ROW(),2)=1,1,3)),"")</f>
        <v/>
      </c>
      <c r="M1576" s="48" t="str">
        <f>IFERROR(INDEX(Data!$P$9:$S$984,INT((ROW()-1)/2),IF(MOD(ROW(),2)=1,2,4)),"")</f>
        <v/>
      </c>
      <c r="N1576" s="167">
        <f>IFERROR(INDEX(IF(H1576="USD",Data!$F$9:$F$984,Data!$I$9:$I$984),INT((ROW()-1)/2),1),"")</f>
        <v>0</v>
      </c>
      <c r="O1576" s="44">
        <f>IFERROR(IF(H1576="USD",0,INDEX(Data!$F$9:$F$984,INT((ROW()-1)/2),1)),0)</f>
        <v>0</v>
      </c>
      <c r="P1576" s="48"/>
      <c r="Q1576" s="48"/>
      <c r="R1576" s="177" t="str">
        <f>IFERROR(VLOOKUP(L1576,Define!$A$4:$H$419,8,0),"")</f>
        <v/>
      </c>
      <c r="S1576" s="48"/>
      <c r="T1576" s="48"/>
      <c r="U1576" s="51"/>
      <c r="V1576" s="45"/>
      <c r="W1576" s="45">
        <f>IFERROR(INDEX(Data!$C$9:$C$984,INT((ROW()-1)/2),1),"")</f>
        <v>0</v>
      </c>
      <c r="X1576" s="49"/>
      <c r="Y1576" s="48"/>
      <c r="Z1576" s="48"/>
      <c r="AA1576" s="48"/>
      <c r="AB1576" s="48"/>
      <c r="AC1576" s="48"/>
      <c r="AD1576" s="48"/>
      <c r="AE1576" s="48"/>
      <c r="AF1576" s="44">
        <f>IFERROR(INDEX(Data!$J$9:$J$984,INT((ROW()-1)/2),1),"")</f>
        <v>0</v>
      </c>
      <c r="AG1576" s="48"/>
      <c r="AH1576" s="48"/>
      <c r="AI1576" s="48"/>
      <c r="AJ1576" s="48"/>
      <c r="AK1576" s="40"/>
      <c r="AL1576" s="49" t="s">
        <v>299</v>
      </c>
      <c r="AM1576" s="48"/>
      <c r="AN1576" s="48"/>
      <c r="AO1576" s="114" t="str">
        <f>IFERROR(VLOOKUP(L1576,Define!$A$3:$D$213,4,0),"")</f>
        <v/>
      </c>
      <c r="AP1576" s="48"/>
      <c r="AQ1576" s="48"/>
      <c r="AR1576" s="48"/>
      <c r="AS1576" s="48"/>
      <c r="AT1576" s="48"/>
      <c r="AU1576" s="48"/>
      <c r="AV1576" s="48"/>
      <c r="AW1576" s="48"/>
      <c r="AX1576" s="48"/>
      <c r="AY1576" s="48"/>
      <c r="AZ1576" s="48"/>
      <c r="BA1576" s="48"/>
      <c r="BB1576" s="48"/>
      <c r="BC1576" s="48"/>
      <c r="BD1576" s="48"/>
      <c r="BE1576" s="48"/>
      <c r="BF1576" s="48"/>
      <c r="BG1576" s="48"/>
      <c r="BH1576" s="48"/>
      <c r="BI1576" s="48"/>
      <c r="BJ1576" s="48"/>
      <c r="BK1576" s="48"/>
      <c r="BL1576" s="48"/>
      <c r="BM1576" s="48"/>
      <c r="BN1576" s="48"/>
      <c r="BP1576" s="179" t="str">
        <f>K1575&amp;"#"&amp;K1576</f>
        <v>#</v>
      </c>
    </row>
    <row r="1577" spans="1:68" x14ac:dyDescent="0.2">
      <c r="A1577" s="41">
        <v>0</v>
      </c>
      <c r="B1577" s="41">
        <f>IF(F1576&lt;&gt;F1577,MAX($B$2:B1576)+1,B1576)</f>
        <v>4</v>
      </c>
      <c r="C1577" s="64">
        <f>IFERROR(INDEX(Data!$A$9:$A$984,INT((ROW()-1)/2),1),"")</f>
        <v>0</v>
      </c>
      <c r="D1577" s="64">
        <f>IFERROR(INDEX(Data!$A$9:$A$984,INT((ROW()-1)/2),1),"")</f>
        <v>0</v>
      </c>
      <c r="E1577" s="59">
        <f>VLOOKUP(BP1577,Define!$L$4:$M$37,2,0)</f>
        <v>0</v>
      </c>
      <c r="F1577" s="59">
        <f>IFERROR(INDEX(Data!$B$9:$B$984,INT((ROW()-1)/2),1),"")</f>
        <v>0</v>
      </c>
      <c r="G1577" s="59">
        <f t="shared" si="49"/>
        <v>0</v>
      </c>
      <c r="H1577" s="50">
        <f>IFERROR(INDEX(Data!$G$9:$G$984,INT((ROW()-1)/2),1),"")</f>
        <v>0</v>
      </c>
      <c r="I1577" s="58" t="e">
        <f t="shared" si="48"/>
        <v>#DIV/0!</v>
      </c>
      <c r="J1577" s="48"/>
      <c r="K1577" s="48" t="str">
        <f>IFERROR(VLOOKUP(IF(ISTEXT(L1577),M1577,L1577),Define!$A$3:$C$500,IF(MOD(ROW(),2)=1,2,3),0),"")</f>
        <v/>
      </c>
      <c r="L1577" s="48" t="str">
        <f>IFERROR(INDEX(Data!$P$9:$S$984,INT((ROW()-1)/2),IF(MOD(ROW(),2)=1,1,3)),"")</f>
        <v/>
      </c>
      <c r="M1577" s="48" t="str">
        <f>IFERROR(INDEX(Data!$P$9:$S$984,INT((ROW()-1)/2),IF(MOD(ROW(),2)=1,2,4)),"")</f>
        <v/>
      </c>
      <c r="N1577" s="167">
        <f>IFERROR(INDEX(IF(H1577="USD",Data!$F$9:$F$984,Data!$I$9:$I$984),INT((ROW()-1)/2),1),"")</f>
        <v>0</v>
      </c>
      <c r="O1577" s="44">
        <f>IFERROR(IF(H1577="USD",0,INDEX(Data!$F$9:$F$984,INT((ROW()-1)/2),1)),0)</f>
        <v>0</v>
      </c>
      <c r="P1577" s="48"/>
      <c r="Q1577" s="48"/>
      <c r="R1577" s="177" t="str">
        <f>IFERROR(VLOOKUP(L1577,Define!$A$4:$H$419,8,0),"")</f>
        <v/>
      </c>
      <c r="S1577" s="48"/>
      <c r="T1577" s="48"/>
      <c r="U1577" s="51"/>
      <c r="V1577" s="45"/>
      <c r="W1577" s="45">
        <f>IFERROR(INDEX(Data!$C$9:$C$984,INT((ROW()-1)/2),1),"")</f>
        <v>0</v>
      </c>
      <c r="X1577" s="49"/>
      <c r="Y1577" s="48"/>
      <c r="Z1577" s="48"/>
      <c r="AA1577" s="48"/>
      <c r="AB1577" s="48"/>
      <c r="AC1577" s="48"/>
      <c r="AD1577" s="48"/>
      <c r="AE1577" s="48"/>
      <c r="AF1577" s="44">
        <f>IFERROR(INDEX(Data!$J$9:$J$984,INT((ROW()-1)/2),1),"")</f>
        <v>0</v>
      </c>
      <c r="AG1577" s="48"/>
      <c r="AH1577" s="48"/>
      <c r="AI1577" s="48"/>
      <c r="AJ1577" s="48"/>
      <c r="AK1577" s="40"/>
      <c r="AL1577" s="49" t="s">
        <v>299</v>
      </c>
      <c r="AM1577" s="48"/>
      <c r="AN1577" s="48"/>
      <c r="AO1577" s="114" t="str">
        <f>IFERROR(VLOOKUP(L1577,Define!$A$3:$D$213,4,0),"")</f>
        <v/>
      </c>
      <c r="AP1577" s="48"/>
      <c r="AQ1577" s="48"/>
      <c r="AR1577" s="48"/>
      <c r="AS1577" s="48"/>
      <c r="AT1577" s="48"/>
      <c r="AU1577" s="48"/>
      <c r="AV1577" s="48"/>
      <c r="AW1577" s="48"/>
      <c r="AX1577" s="48"/>
      <c r="AY1577" s="48"/>
      <c r="AZ1577" s="48"/>
      <c r="BA1577" s="48"/>
      <c r="BB1577" s="48"/>
      <c r="BC1577" s="48"/>
      <c r="BD1577" s="48"/>
      <c r="BE1577" s="48"/>
      <c r="BF1577" s="48"/>
      <c r="BG1577" s="48"/>
      <c r="BH1577" s="48"/>
      <c r="BI1577" s="48"/>
      <c r="BJ1577" s="48"/>
      <c r="BK1577" s="48"/>
      <c r="BL1577" s="48"/>
      <c r="BM1577" s="48"/>
      <c r="BN1577" s="48"/>
      <c r="BP1577" s="179" t="str">
        <f>K1577&amp;"#"&amp;K1578</f>
        <v>#</v>
      </c>
    </row>
    <row r="1578" spans="1:68" x14ac:dyDescent="0.2">
      <c r="A1578" s="41">
        <v>0</v>
      </c>
      <c r="B1578" s="41">
        <f>IF(F1577&lt;&gt;F1578,MAX($B$2:B1577)+1,B1577)</f>
        <v>4</v>
      </c>
      <c r="C1578" s="64">
        <f>IFERROR(INDEX(Data!$A$9:$A$984,INT((ROW()-1)/2),1),"")</f>
        <v>0</v>
      </c>
      <c r="D1578" s="64">
        <f>IFERROR(INDEX(Data!$A$9:$A$984,INT((ROW()-1)/2),1),"")</f>
        <v>0</v>
      </c>
      <c r="E1578" s="59">
        <f>VLOOKUP(BP1578,Define!$L$4:$M$37,2,0)</f>
        <v>0</v>
      </c>
      <c r="F1578" s="59">
        <f>IFERROR(INDEX(Data!$B$9:$B$984,INT((ROW()-1)/2),1),"")</f>
        <v>0</v>
      </c>
      <c r="G1578" s="59">
        <f t="shared" si="49"/>
        <v>0</v>
      </c>
      <c r="H1578" s="50">
        <f>IFERROR(INDEX(Data!$G$9:$G$984,INT((ROW()-1)/2),1),"")</f>
        <v>0</v>
      </c>
      <c r="I1578" s="58" t="e">
        <f t="shared" si="48"/>
        <v>#DIV/0!</v>
      </c>
      <c r="J1578" s="48"/>
      <c r="K1578" s="48" t="str">
        <f>IFERROR(VLOOKUP(IF(ISTEXT(L1578),M1578,L1578),Define!$A$3:$C$500,IF(MOD(ROW(),2)=1,2,3),0),"")</f>
        <v/>
      </c>
      <c r="L1578" s="48" t="str">
        <f>IFERROR(INDEX(Data!$P$9:$S$984,INT((ROW()-1)/2),IF(MOD(ROW(),2)=1,1,3)),"")</f>
        <v/>
      </c>
      <c r="M1578" s="48" t="str">
        <f>IFERROR(INDEX(Data!$P$9:$S$984,INT((ROW()-1)/2),IF(MOD(ROW(),2)=1,2,4)),"")</f>
        <v/>
      </c>
      <c r="N1578" s="167">
        <f>IFERROR(INDEX(IF(H1578="USD",Data!$F$9:$F$984,Data!$I$9:$I$984),INT((ROW()-1)/2),1),"")</f>
        <v>0</v>
      </c>
      <c r="O1578" s="44">
        <f>IFERROR(IF(H1578="USD",0,INDEX(Data!$F$9:$F$984,INT((ROW()-1)/2),1)),0)</f>
        <v>0</v>
      </c>
      <c r="P1578" s="48"/>
      <c r="Q1578" s="48"/>
      <c r="R1578" s="177" t="str">
        <f>IFERROR(VLOOKUP(L1578,Define!$A$4:$H$419,8,0),"")</f>
        <v/>
      </c>
      <c r="S1578" s="48"/>
      <c r="T1578" s="48"/>
      <c r="U1578" s="51"/>
      <c r="V1578" s="45"/>
      <c r="W1578" s="45">
        <f>IFERROR(INDEX(Data!$C$9:$C$984,INT((ROW()-1)/2),1),"")</f>
        <v>0</v>
      </c>
      <c r="X1578" s="49"/>
      <c r="Y1578" s="48"/>
      <c r="Z1578" s="48"/>
      <c r="AA1578" s="48"/>
      <c r="AB1578" s="48"/>
      <c r="AC1578" s="48"/>
      <c r="AD1578" s="48"/>
      <c r="AE1578" s="48"/>
      <c r="AF1578" s="44">
        <f>IFERROR(INDEX(Data!$J$9:$J$984,INT((ROW()-1)/2),1),"")</f>
        <v>0</v>
      </c>
      <c r="AG1578" s="48"/>
      <c r="AH1578" s="48"/>
      <c r="AI1578" s="48"/>
      <c r="AJ1578" s="48"/>
      <c r="AK1578" s="40"/>
      <c r="AL1578" s="49" t="s">
        <v>299</v>
      </c>
      <c r="AM1578" s="48"/>
      <c r="AN1578" s="48"/>
      <c r="AO1578" s="114" t="str">
        <f>IFERROR(VLOOKUP(L1578,Define!$A$3:$D$213,4,0),"")</f>
        <v/>
      </c>
      <c r="AP1578" s="48"/>
      <c r="AQ1578" s="48"/>
      <c r="AR1578" s="48"/>
      <c r="AS1578" s="48"/>
      <c r="AT1578" s="48"/>
      <c r="AU1578" s="48"/>
      <c r="AV1578" s="48"/>
      <c r="AW1578" s="48"/>
      <c r="AX1578" s="48"/>
      <c r="AY1578" s="48"/>
      <c r="AZ1578" s="48"/>
      <c r="BA1578" s="48"/>
      <c r="BB1578" s="48"/>
      <c r="BC1578" s="48"/>
      <c r="BD1578" s="48"/>
      <c r="BE1578" s="48"/>
      <c r="BF1578" s="48"/>
      <c r="BG1578" s="48"/>
      <c r="BH1578" s="48"/>
      <c r="BI1578" s="48"/>
      <c r="BJ1578" s="48"/>
      <c r="BK1578" s="48"/>
      <c r="BL1578" s="48"/>
      <c r="BM1578" s="48"/>
      <c r="BN1578" s="48"/>
      <c r="BP1578" s="179" t="str">
        <f>K1577&amp;"#"&amp;K1578</f>
        <v>#</v>
      </c>
    </row>
    <row r="1579" spans="1:68" x14ac:dyDescent="0.2">
      <c r="A1579" s="41">
        <v>0</v>
      </c>
      <c r="B1579" s="41">
        <f>IF(F1578&lt;&gt;F1579,MAX($B$2:B1578)+1,B1578)</f>
        <v>4</v>
      </c>
      <c r="C1579" s="64">
        <f>IFERROR(INDEX(Data!$A$9:$A$984,INT((ROW()-1)/2),1),"")</f>
        <v>0</v>
      </c>
      <c r="D1579" s="64">
        <f>IFERROR(INDEX(Data!$A$9:$A$984,INT((ROW()-1)/2),1),"")</f>
        <v>0</v>
      </c>
      <c r="E1579" s="59">
        <f>VLOOKUP(BP1579,Define!$L$4:$M$37,2,0)</f>
        <v>0</v>
      </c>
      <c r="F1579" s="59">
        <f>IFERROR(INDEX(Data!$B$9:$B$984,INT((ROW()-1)/2),1),"")</f>
        <v>0</v>
      </c>
      <c r="G1579" s="59">
        <f t="shared" si="49"/>
        <v>0</v>
      </c>
      <c r="H1579" s="50">
        <f>IFERROR(INDEX(Data!$G$9:$G$984,INT((ROW()-1)/2),1),"")</f>
        <v>0</v>
      </c>
      <c r="I1579" s="58" t="e">
        <f t="shared" si="48"/>
        <v>#DIV/0!</v>
      </c>
      <c r="J1579" s="48"/>
      <c r="K1579" s="48" t="str">
        <f>IFERROR(VLOOKUP(IF(ISTEXT(L1579),M1579,L1579),Define!$A$3:$C$500,IF(MOD(ROW(),2)=1,2,3),0),"")</f>
        <v/>
      </c>
      <c r="L1579" s="48" t="str">
        <f>IFERROR(INDEX(Data!$P$9:$S$984,INT((ROW()-1)/2),IF(MOD(ROW(),2)=1,1,3)),"")</f>
        <v/>
      </c>
      <c r="M1579" s="48" t="str">
        <f>IFERROR(INDEX(Data!$P$9:$S$984,INT((ROW()-1)/2),IF(MOD(ROW(),2)=1,2,4)),"")</f>
        <v/>
      </c>
      <c r="N1579" s="167">
        <f>IFERROR(INDEX(IF(H1579="USD",Data!$F$9:$F$984,Data!$I$9:$I$984),INT((ROW()-1)/2),1),"")</f>
        <v>0</v>
      </c>
      <c r="O1579" s="44">
        <f>IFERROR(IF(H1579="USD",0,INDEX(Data!$F$9:$F$984,INT((ROW()-1)/2),1)),0)</f>
        <v>0</v>
      </c>
      <c r="P1579" s="48"/>
      <c r="Q1579" s="48"/>
      <c r="R1579" s="177" t="str">
        <f>IFERROR(VLOOKUP(L1579,Define!$A$4:$H$419,8,0),"")</f>
        <v/>
      </c>
      <c r="S1579" s="48"/>
      <c r="T1579" s="48"/>
      <c r="U1579" s="51"/>
      <c r="V1579" s="45"/>
      <c r="W1579" s="45">
        <f>IFERROR(INDEX(Data!$C$9:$C$984,INT((ROW()-1)/2),1),"")</f>
        <v>0</v>
      </c>
      <c r="X1579" s="49"/>
      <c r="Y1579" s="48"/>
      <c r="Z1579" s="48"/>
      <c r="AA1579" s="48"/>
      <c r="AB1579" s="48"/>
      <c r="AC1579" s="48"/>
      <c r="AD1579" s="48"/>
      <c r="AE1579" s="48"/>
      <c r="AF1579" s="44">
        <f>IFERROR(INDEX(Data!$J$9:$J$984,INT((ROW()-1)/2),1),"")</f>
        <v>0</v>
      </c>
      <c r="AG1579" s="48"/>
      <c r="AH1579" s="48"/>
      <c r="AI1579" s="48"/>
      <c r="AJ1579" s="48"/>
      <c r="AK1579" s="40"/>
      <c r="AL1579" s="49" t="s">
        <v>299</v>
      </c>
      <c r="AM1579" s="48"/>
      <c r="AN1579" s="48"/>
      <c r="AO1579" s="114" t="str">
        <f>IFERROR(VLOOKUP(L1579,Define!$A$3:$D$213,4,0),"")</f>
        <v/>
      </c>
      <c r="AP1579" s="48"/>
      <c r="AQ1579" s="48"/>
      <c r="AR1579" s="48"/>
      <c r="AS1579" s="48"/>
      <c r="AT1579" s="48"/>
      <c r="AU1579" s="48"/>
      <c r="AV1579" s="48"/>
      <c r="AW1579" s="48"/>
      <c r="AX1579" s="48"/>
      <c r="AY1579" s="48"/>
      <c r="AZ1579" s="48"/>
      <c r="BA1579" s="48"/>
      <c r="BB1579" s="48"/>
      <c r="BC1579" s="48"/>
      <c r="BD1579" s="48"/>
      <c r="BE1579" s="48"/>
      <c r="BF1579" s="48"/>
      <c r="BG1579" s="48"/>
      <c r="BH1579" s="48"/>
      <c r="BI1579" s="48"/>
      <c r="BJ1579" s="48"/>
      <c r="BK1579" s="48"/>
      <c r="BL1579" s="48"/>
      <c r="BM1579" s="48"/>
      <c r="BN1579" s="48"/>
      <c r="BP1579" s="179" t="str">
        <f>K1579&amp;"#"&amp;K1580</f>
        <v>#</v>
      </c>
    </row>
    <row r="1580" spans="1:68" x14ac:dyDescent="0.2">
      <c r="A1580" s="41">
        <v>0</v>
      </c>
      <c r="B1580" s="41">
        <f>IF(F1579&lt;&gt;F1580,MAX($B$2:B1579)+1,B1579)</f>
        <v>4</v>
      </c>
      <c r="C1580" s="64">
        <f>IFERROR(INDEX(Data!$A$9:$A$984,INT((ROW()-1)/2),1),"")</f>
        <v>0</v>
      </c>
      <c r="D1580" s="64">
        <f>IFERROR(INDEX(Data!$A$9:$A$984,INT((ROW()-1)/2),1),"")</f>
        <v>0</v>
      </c>
      <c r="E1580" s="59">
        <f>VLOOKUP(BP1580,Define!$L$4:$M$37,2,0)</f>
        <v>0</v>
      </c>
      <c r="F1580" s="59">
        <f>IFERROR(INDEX(Data!$B$9:$B$984,INT((ROW()-1)/2),1),"")</f>
        <v>0</v>
      </c>
      <c r="G1580" s="59">
        <f t="shared" si="49"/>
        <v>0</v>
      </c>
      <c r="H1580" s="50">
        <f>IFERROR(INDEX(Data!$G$9:$G$984,INT((ROW()-1)/2),1),"")</f>
        <v>0</v>
      </c>
      <c r="I1580" s="58" t="e">
        <f t="shared" si="48"/>
        <v>#DIV/0!</v>
      </c>
      <c r="J1580" s="48"/>
      <c r="K1580" s="48" t="str">
        <f>IFERROR(VLOOKUP(IF(ISTEXT(L1580),M1580,L1580),Define!$A$3:$C$500,IF(MOD(ROW(),2)=1,2,3),0),"")</f>
        <v/>
      </c>
      <c r="L1580" s="48" t="str">
        <f>IFERROR(INDEX(Data!$P$9:$S$984,INT((ROW()-1)/2),IF(MOD(ROW(),2)=1,1,3)),"")</f>
        <v/>
      </c>
      <c r="M1580" s="48" t="str">
        <f>IFERROR(INDEX(Data!$P$9:$S$984,INT((ROW()-1)/2),IF(MOD(ROW(),2)=1,2,4)),"")</f>
        <v/>
      </c>
      <c r="N1580" s="167">
        <f>IFERROR(INDEX(IF(H1580="USD",Data!$F$9:$F$984,Data!$I$9:$I$984),INT((ROW()-1)/2),1),"")</f>
        <v>0</v>
      </c>
      <c r="O1580" s="44">
        <f>IFERROR(IF(H1580="USD",0,INDEX(Data!$F$9:$F$984,INT((ROW()-1)/2),1)),0)</f>
        <v>0</v>
      </c>
      <c r="P1580" s="48"/>
      <c r="Q1580" s="48"/>
      <c r="R1580" s="177" t="str">
        <f>IFERROR(VLOOKUP(L1580,Define!$A$4:$H$419,8,0),"")</f>
        <v/>
      </c>
      <c r="S1580" s="48"/>
      <c r="T1580" s="48"/>
      <c r="U1580" s="51"/>
      <c r="V1580" s="45"/>
      <c r="W1580" s="45">
        <f>IFERROR(INDEX(Data!$C$9:$C$984,INT((ROW()-1)/2),1),"")</f>
        <v>0</v>
      </c>
      <c r="X1580" s="49"/>
      <c r="Y1580" s="48"/>
      <c r="Z1580" s="48"/>
      <c r="AA1580" s="48"/>
      <c r="AB1580" s="48"/>
      <c r="AC1580" s="48"/>
      <c r="AD1580" s="48"/>
      <c r="AE1580" s="48"/>
      <c r="AF1580" s="44">
        <f>IFERROR(INDEX(Data!$J$9:$J$984,INT((ROW()-1)/2),1),"")</f>
        <v>0</v>
      </c>
      <c r="AG1580" s="48"/>
      <c r="AH1580" s="48"/>
      <c r="AI1580" s="48"/>
      <c r="AJ1580" s="48"/>
      <c r="AK1580" s="40"/>
      <c r="AL1580" s="49" t="s">
        <v>299</v>
      </c>
      <c r="AM1580" s="48"/>
      <c r="AN1580" s="48"/>
      <c r="AO1580" s="114" t="str">
        <f>IFERROR(VLOOKUP(L1580,Define!$A$3:$D$213,4,0),"")</f>
        <v/>
      </c>
      <c r="AP1580" s="48"/>
      <c r="AQ1580" s="48"/>
      <c r="AR1580" s="48"/>
      <c r="AS1580" s="48"/>
      <c r="AT1580" s="48"/>
      <c r="AU1580" s="48"/>
      <c r="AV1580" s="48"/>
      <c r="AW1580" s="48"/>
      <c r="AX1580" s="48"/>
      <c r="AY1580" s="48"/>
      <c r="AZ1580" s="48"/>
      <c r="BA1580" s="48"/>
      <c r="BB1580" s="48"/>
      <c r="BC1580" s="48"/>
      <c r="BD1580" s="48"/>
      <c r="BE1580" s="48"/>
      <c r="BF1580" s="48"/>
      <c r="BG1580" s="48"/>
      <c r="BH1580" s="48"/>
      <c r="BI1580" s="48"/>
      <c r="BJ1580" s="48"/>
      <c r="BK1580" s="48"/>
      <c r="BL1580" s="48"/>
      <c r="BM1580" s="48"/>
      <c r="BN1580" s="48"/>
      <c r="BP1580" s="179" t="str">
        <f>K1579&amp;"#"&amp;K1580</f>
        <v>#</v>
      </c>
    </row>
    <row r="1581" spans="1:68" x14ac:dyDescent="0.2">
      <c r="A1581" s="41">
        <v>0</v>
      </c>
      <c r="B1581" s="41">
        <f>IF(F1580&lt;&gt;F1581,MAX($B$2:B1580)+1,B1580)</f>
        <v>4</v>
      </c>
      <c r="C1581" s="64">
        <f>IFERROR(INDEX(Data!$A$9:$A$984,INT((ROW()-1)/2),1),"")</f>
        <v>0</v>
      </c>
      <c r="D1581" s="64">
        <f>IFERROR(INDEX(Data!$A$9:$A$984,INT((ROW()-1)/2),1),"")</f>
        <v>0</v>
      </c>
      <c r="E1581" s="59">
        <f>VLOOKUP(BP1581,Define!$L$4:$M$37,2,0)</f>
        <v>0</v>
      </c>
      <c r="F1581" s="59">
        <f>IFERROR(INDEX(Data!$B$9:$B$984,INT((ROW()-1)/2),1),"")</f>
        <v>0</v>
      </c>
      <c r="G1581" s="59">
        <f t="shared" si="49"/>
        <v>0</v>
      </c>
      <c r="H1581" s="50">
        <f>IFERROR(INDEX(Data!$G$9:$G$984,INT((ROW()-1)/2),1),"")</f>
        <v>0</v>
      </c>
      <c r="I1581" s="58" t="e">
        <f t="shared" si="48"/>
        <v>#DIV/0!</v>
      </c>
      <c r="J1581" s="48"/>
      <c r="K1581" s="48" t="str">
        <f>IFERROR(VLOOKUP(IF(ISTEXT(L1581),M1581,L1581),Define!$A$3:$C$500,IF(MOD(ROW(),2)=1,2,3),0),"")</f>
        <v/>
      </c>
      <c r="L1581" s="48" t="str">
        <f>IFERROR(INDEX(Data!$P$9:$S$984,INT((ROW()-1)/2),IF(MOD(ROW(),2)=1,1,3)),"")</f>
        <v/>
      </c>
      <c r="M1581" s="48" t="str">
        <f>IFERROR(INDEX(Data!$P$9:$S$984,INT((ROW()-1)/2),IF(MOD(ROW(),2)=1,2,4)),"")</f>
        <v/>
      </c>
      <c r="N1581" s="167">
        <f>IFERROR(INDEX(IF(H1581="USD",Data!$F$9:$F$984,Data!$I$9:$I$984),INT((ROW()-1)/2),1),"")</f>
        <v>0</v>
      </c>
      <c r="O1581" s="44">
        <f>IFERROR(IF(H1581="USD",0,INDEX(Data!$F$9:$F$984,INT((ROW()-1)/2),1)),0)</f>
        <v>0</v>
      </c>
      <c r="P1581" s="48"/>
      <c r="Q1581" s="48"/>
      <c r="R1581" s="177" t="str">
        <f>IFERROR(VLOOKUP(L1581,Define!$A$4:$H$419,8,0),"")</f>
        <v/>
      </c>
      <c r="S1581" s="48"/>
      <c r="T1581" s="48"/>
      <c r="U1581" s="51"/>
      <c r="V1581" s="45"/>
      <c r="W1581" s="45">
        <f>IFERROR(INDEX(Data!$C$9:$C$984,INT((ROW()-1)/2),1),"")</f>
        <v>0</v>
      </c>
      <c r="X1581" s="49"/>
      <c r="Y1581" s="48"/>
      <c r="Z1581" s="48"/>
      <c r="AA1581" s="48"/>
      <c r="AB1581" s="48"/>
      <c r="AC1581" s="48"/>
      <c r="AD1581" s="48"/>
      <c r="AE1581" s="48"/>
      <c r="AF1581" s="44">
        <f>IFERROR(INDEX(Data!$J$9:$J$984,INT((ROW()-1)/2),1),"")</f>
        <v>0</v>
      </c>
      <c r="AG1581" s="48"/>
      <c r="AH1581" s="48"/>
      <c r="AI1581" s="48"/>
      <c r="AJ1581" s="48"/>
      <c r="AK1581" s="40"/>
      <c r="AL1581" s="49" t="s">
        <v>299</v>
      </c>
      <c r="AM1581" s="48"/>
      <c r="AN1581" s="48"/>
      <c r="AO1581" s="114" t="str">
        <f>IFERROR(VLOOKUP(L1581,Define!$A$3:$D$213,4,0),"")</f>
        <v/>
      </c>
      <c r="AP1581" s="48"/>
      <c r="AQ1581" s="48"/>
      <c r="AR1581" s="48"/>
      <c r="AS1581" s="48"/>
      <c r="AT1581" s="48"/>
      <c r="AU1581" s="48"/>
      <c r="AV1581" s="48"/>
      <c r="AW1581" s="48"/>
      <c r="AX1581" s="48"/>
      <c r="AY1581" s="48"/>
      <c r="AZ1581" s="48"/>
      <c r="BA1581" s="48"/>
      <c r="BB1581" s="48"/>
      <c r="BC1581" s="48"/>
      <c r="BD1581" s="48"/>
      <c r="BE1581" s="48"/>
      <c r="BF1581" s="48"/>
      <c r="BG1581" s="48"/>
      <c r="BH1581" s="48"/>
      <c r="BI1581" s="48"/>
      <c r="BJ1581" s="48"/>
      <c r="BK1581" s="48"/>
      <c r="BL1581" s="48"/>
      <c r="BM1581" s="48"/>
      <c r="BN1581" s="48"/>
      <c r="BP1581" s="179" t="str">
        <f>K1581&amp;"#"&amp;K1582</f>
        <v>#</v>
      </c>
    </row>
    <row r="1582" spans="1:68" x14ac:dyDescent="0.2">
      <c r="A1582" s="41">
        <v>0</v>
      </c>
      <c r="B1582" s="41">
        <f>IF(F1581&lt;&gt;F1582,MAX($B$2:B1581)+1,B1581)</f>
        <v>4</v>
      </c>
      <c r="C1582" s="64">
        <f>IFERROR(INDEX(Data!$A$9:$A$984,INT((ROW()-1)/2),1),"")</f>
        <v>0</v>
      </c>
      <c r="D1582" s="64">
        <f>IFERROR(INDEX(Data!$A$9:$A$984,INT((ROW()-1)/2),1),"")</f>
        <v>0</v>
      </c>
      <c r="E1582" s="59">
        <f>VLOOKUP(BP1582,Define!$L$4:$M$37,2,0)</f>
        <v>0</v>
      </c>
      <c r="F1582" s="59">
        <f>IFERROR(INDEX(Data!$B$9:$B$984,INT((ROW()-1)/2),1),"")</f>
        <v>0</v>
      </c>
      <c r="G1582" s="59">
        <f t="shared" si="49"/>
        <v>0</v>
      </c>
      <c r="H1582" s="50">
        <f>IFERROR(INDEX(Data!$G$9:$G$984,INT((ROW()-1)/2),1),"")</f>
        <v>0</v>
      </c>
      <c r="I1582" s="58" t="e">
        <f t="shared" si="48"/>
        <v>#DIV/0!</v>
      </c>
      <c r="J1582" s="48"/>
      <c r="K1582" s="48" t="str">
        <f>IFERROR(VLOOKUP(IF(ISTEXT(L1582),M1582,L1582),Define!$A$3:$C$500,IF(MOD(ROW(),2)=1,2,3),0),"")</f>
        <v/>
      </c>
      <c r="L1582" s="48" t="str">
        <f>IFERROR(INDEX(Data!$P$9:$S$984,INT((ROW()-1)/2),IF(MOD(ROW(),2)=1,1,3)),"")</f>
        <v/>
      </c>
      <c r="M1582" s="48" t="str">
        <f>IFERROR(INDEX(Data!$P$9:$S$984,INT((ROW()-1)/2),IF(MOD(ROW(),2)=1,2,4)),"")</f>
        <v/>
      </c>
      <c r="N1582" s="167">
        <f>IFERROR(INDEX(IF(H1582="USD",Data!$F$9:$F$984,Data!$I$9:$I$984),INT((ROW()-1)/2),1),"")</f>
        <v>0</v>
      </c>
      <c r="O1582" s="44">
        <f>IFERROR(IF(H1582="USD",0,INDEX(Data!$F$9:$F$984,INT((ROW()-1)/2),1)),0)</f>
        <v>0</v>
      </c>
      <c r="P1582" s="48"/>
      <c r="Q1582" s="48"/>
      <c r="R1582" s="177" t="str">
        <f>IFERROR(VLOOKUP(L1582,Define!$A$4:$H$419,8,0),"")</f>
        <v/>
      </c>
      <c r="S1582" s="48"/>
      <c r="T1582" s="48"/>
      <c r="U1582" s="51"/>
      <c r="V1582" s="45"/>
      <c r="W1582" s="45">
        <f>IFERROR(INDEX(Data!$C$9:$C$984,INT((ROW()-1)/2),1),"")</f>
        <v>0</v>
      </c>
      <c r="X1582" s="49"/>
      <c r="Y1582" s="48"/>
      <c r="Z1582" s="48"/>
      <c r="AA1582" s="48"/>
      <c r="AB1582" s="48"/>
      <c r="AC1582" s="48"/>
      <c r="AD1582" s="48"/>
      <c r="AE1582" s="48"/>
      <c r="AF1582" s="44">
        <f>IFERROR(INDEX(Data!$J$9:$J$984,INT((ROW()-1)/2),1),"")</f>
        <v>0</v>
      </c>
      <c r="AG1582" s="48"/>
      <c r="AH1582" s="48"/>
      <c r="AI1582" s="48"/>
      <c r="AJ1582" s="48"/>
      <c r="AK1582" s="40"/>
      <c r="AL1582" s="49" t="s">
        <v>299</v>
      </c>
      <c r="AM1582" s="48"/>
      <c r="AN1582" s="48"/>
      <c r="AO1582" s="114" t="str">
        <f>IFERROR(VLOOKUP(L1582,Define!$A$3:$D$213,4,0),"")</f>
        <v/>
      </c>
      <c r="AP1582" s="48"/>
      <c r="AQ1582" s="48"/>
      <c r="AR1582" s="48"/>
      <c r="AS1582" s="48"/>
      <c r="AT1582" s="48"/>
      <c r="AU1582" s="48"/>
      <c r="AV1582" s="48"/>
      <c r="AW1582" s="48"/>
      <c r="AX1582" s="48"/>
      <c r="AY1582" s="48"/>
      <c r="AZ1582" s="48"/>
      <c r="BA1582" s="48"/>
      <c r="BB1582" s="48"/>
      <c r="BC1582" s="48"/>
      <c r="BD1582" s="48"/>
      <c r="BE1582" s="48"/>
      <c r="BF1582" s="48"/>
      <c r="BG1582" s="48"/>
      <c r="BH1582" s="48"/>
      <c r="BI1582" s="48"/>
      <c r="BJ1582" s="48"/>
      <c r="BK1582" s="48"/>
      <c r="BL1582" s="48"/>
      <c r="BM1582" s="48"/>
      <c r="BN1582" s="48"/>
      <c r="BP1582" s="179" t="str">
        <f>K1581&amp;"#"&amp;K1582</f>
        <v>#</v>
      </c>
    </row>
    <row r="1583" spans="1:68" x14ac:dyDescent="0.2">
      <c r="A1583" s="41">
        <v>0</v>
      </c>
      <c r="B1583" s="41">
        <f>IF(F1582&lt;&gt;F1583,MAX($B$2:B1582)+1,B1582)</f>
        <v>4</v>
      </c>
      <c r="C1583" s="64">
        <f>IFERROR(INDEX(Data!$A$9:$A$984,INT((ROW()-1)/2),1),"")</f>
        <v>0</v>
      </c>
      <c r="D1583" s="64">
        <f>IFERROR(INDEX(Data!$A$9:$A$984,INT((ROW()-1)/2),1),"")</f>
        <v>0</v>
      </c>
      <c r="E1583" s="59">
        <f>VLOOKUP(BP1583,Define!$L$4:$M$37,2,0)</f>
        <v>0</v>
      </c>
      <c r="F1583" s="59">
        <f>IFERROR(INDEX(Data!$B$9:$B$984,INT((ROW()-1)/2),1),"")</f>
        <v>0</v>
      </c>
      <c r="G1583" s="59">
        <f t="shared" si="49"/>
        <v>0</v>
      </c>
      <c r="H1583" s="50">
        <f>IFERROR(INDEX(Data!$G$9:$G$984,INT((ROW()-1)/2),1),"")</f>
        <v>0</v>
      </c>
      <c r="I1583" s="58" t="e">
        <f t="shared" si="48"/>
        <v>#DIV/0!</v>
      </c>
      <c r="J1583" s="48"/>
      <c r="K1583" s="48" t="str">
        <f>IFERROR(VLOOKUP(IF(ISTEXT(L1583),M1583,L1583),Define!$A$3:$C$500,IF(MOD(ROW(),2)=1,2,3),0),"")</f>
        <v/>
      </c>
      <c r="L1583" s="48" t="str">
        <f>IFERROR(INDEX(Data!$P$9:$S$984,INT((ROW()-1)/2),IF(MOD(ROW(),2)=1,1,3)),"")</f>
        <v/>
      </c>
      <c r="M1583" s="48" t="str">
        <f>IFERROR(INDEX(Data!$P$9:$S$984,INT((ROW()-1)/2),IF(MOD(ROW(),2)=1,2,4)),"")</f>
        <v/>
      </c>
      <c r="N1583" s="167">
        <f>IFERROR(INDEX(IF(H1583="USD",Data!$F$9:$F$984,Data!$I$9:$I$984),INT((ROW()-1)/2),1),"")</f>
        <v>0</v>
      </c>
      <c r="O1583" s="44">
        <f>IFERROR(IF(H1583="USD",0,INDEX(Data!$F$9:$F$984,INT((ROW()-1)/2),1)),0)</f>
        <v>0</v>
      </c>
      <c r="P1583" s="48"/>
      <c r="Q1583" s="48"/>
      <c r="R1583" s="177" t="str">
        <f>IFERROR(VLOOKUP(L1583,Define!$A$4:$H$419,8,0),"")</f>
        <v/>
      </c>
      <c r="S1583" s="48"/>
      <c r="T1583" s="48"/>
      <c r="U1583" s="51"/>
      <c r="V1583" s="45"/>
      <c r="W1583" s="45">
        <f>IFERROR(INDEX(Data!$C$9:$C$984,INT((ROW()-1)/2),1),"")</f>
        <v>0</v>
      </c>
      <c r="X1583" s="49"/>
      <c r="Y1583" s="48"/>
      <c r="Z1583" s="48"/>
      <c r="AA1583" s="48"/>
      <c r="AB1583" s="48"/>
      <c r="AC1583" s="48"/>
      <c r="AD1583" s="48"/>
      <c r="AE1583" s="48"/>
      <c r="AF1583" s="44">
        <f>IFERROR(INDEX(Data!$J$9:$J$984,INT((ROW()-1)/2),1),"")</f>
        <v>0</v>
      </c>
      <c r="AG1583" s="48"/>
      <c r="AH1583" s="48"/>
      <c r="AI1583" s="48"/>
      <c r="AJ1583" s="48"/>
      <c r="AK1583" s="40"/>
      <c r="AL1583" s="49" t="s">
        <v>299</v>
      </c>
      <c r="AM1583" s="48"/>
      <c r="AN1583" s="48"/>
      <c r="AO1583" s="114" t="str">
        <f>IFERROR(VLOOKUP(L1583,Define!$A$3:$D$213,4,0),"")</f>
        <v/>
      </c>
      <c r="AP1583" s="48"/>
      <c r="AQ1583" s="48"/>
      <c r="AR1583" s="48"/>
      <c r="AS1583" s="48"/>
      <c r="AT1583" s="48"/>
      <c r="AU1583" s="48"/>
      <c r="AV1583" s="48"/>
      <c r="AW1583" s="48"/>
      <c r="AX1583" s="48"/>
      <c r="AY1583" s="48"/>
      <c r="AZ1583" s="48"/>
      <c r="BA1583" s="48"/>
      <c r="BB1583" s="48"/>
      <c r="BC1583" s="48"/>
      <c r="BD1583" s="48"/>
      <c r="BE1583" s="48"/>
      <c r="BF1583" s="48"/>
      <c r="BG1583" s="48"/>
      <c r="BH1583" s="48"/>
      <c r="BI1583" s="48"/>
      <c r="BJ1583" s="48"/>
      <c r="BK1583" s="48"/>
      <c r="BL1583" s="48"/>
      <c r="BM1583" s="48"/>
      <c r="BN1583" s="48"/>
      <c r="BP1583" s="179" t="str">
        <f>K1583&amp;"#"&amp;K1584</f>
        <v>#</v>
      </c>
    </row>
    <row r="1584" spans="1:68" x14ac:dyDescent="0.2">
      <c r="A1584" s="41">
        <v>0</v>
      </c>
      <c r="B1584" s="41">
        <f>IF(F1583&lt;&gt;F1584,MAX($B$2:B1583)+1,B1583)</f>
        <v>4</v>
      </c>
      <c r="C1584" s="64">
        <f>IFERROR(INDEX(Data!$A$9:$A$984,INT((ROW()-1)/2),1),"")</f>
        <v>0</v>
      </c>
      <c r="D1584" s="64">
        <f>IFERROR(INDEX(Data!$A$9:$A$984,INT((ROW()-1)/2),1),"")</f>
        <v>0</v>
      </c>
      <c r="E1584" s="59">
        <f>VLOOKUP(BP1584,Define!$L$4:$M$37,2,0)</f>
        <v>0</v>
      </c>
      <c r="F1584" s="59">
        <f>IFERROR(INDEX(Data!$B$9:$B$984,INT((ROW()-1)/2),1),"")</f>
        <v>0</v>
      </c>
      <c r="G1584" s="59">
        <f t="shared" si="49"/>
        <v>0</v>
      </c>
      <c r="H1584" s="50">
        <f>IFERROR(INDEX(Data!$G$9:$G$984,INT((ROW()-1)/2),1),"")</f>
        <v>0</v>
      </c>
      <c r="I1584" s="58" t="e">
        <f t="shared" si="48"/>
        <v>#DIV/0!</v>
      </c>
      <c r="J1584" s="48"/>
      <c r="K1584" s="48" t="str">
        <f>IFERROR(VLOOKUP(IF(ISTEXT(L1584),M1584,L1584),Define!$A$3:$C$500,IF(MOD(ROW(),2)=1,2,3),0),"")</f>
        <v/>
      </c>
      <c r="L1584" s="48" t="str">
        <f>IFERROR(INDEX(Data!$P$9:$S$984,INT((ROW()-1)/2),IF(MOD(ROW(),2)=1,1,3)),"")</f>
        <v/>
      </c>
      <c r="M1584" s="48" t="str">
        <f>IFERROR(INDEX(Data!$P$9:$S$984,INT((ROW()-1)/2),IF(MOD(ROW(),2)=1,2,4)),"")</f>
        <v/>
      </c>
      <c r="N1584" s="167">
        <f>IFERROR(INDEX(IF(H1584="USD",Data!$F$9:$F$984,Data!$I$9:$I$984),INT((ROW()-1)/2),1),"")</f>
        <v>0</v>
      </c>
      <c r="O1584" s="44">
        <f>IFERROR(IF(H1584="USD",0,INDEX(Data!$F$9:$F$984,INT((ROW()-1)/2),1)),0)</f>
        <v>0</v>
      </c>
      <c r="P1584" s="48"/>
      <c r="Q1584" s="48"/>
      <c r="R1584" s="177" t="str">
        <f>IFERROR(VLOOKUP(L1584,Define!$A$4:$H$419,8,0),"")</f>
        <v/>
      </c>
      <c r="S1584" s="48"/>
      <c r="T1584" s="48"/>
      <c r="U1584" s="51"/>
      <c r="V1584" s="45"/>
      <c r="W1584" s="45">
        <f>IFERROR(INDEX(Data!$C$9:$C$984,INT((ROW()-1)/2),1),"")</f>
        <v>0</v>
      </c>
      <c r="X1584" s="49"/>
      <c r="Y1584" s="48"/>
      <c r="Z1584" s="48"/>
      <c r="AA1584" s="48"/>
      <c r="AB1584" s="48"/>
      <c r="AC1584" s="48"/>
      <c r="AD1584" s="48"/>
      <c r="AE1584" s="48"/>
      <c r="AF1584" s="44">
        <f>IFERROR(INDEX(Data!$J$9:$J$984,INT((ROW()-1)/2),1),"")</f>
        <v>0</v>
      </c>
      <c r="AG1584" s="48"/>
      <c r="AH1584" s="48"/>
      <c r="AI1584" s="48"/>
      <c r="AJ1584" s="48"/>
      <c r="AK1584" s="40"/>
      <c r="AL1584" s="49" t="s">
        <v>299</v>
      </c>
      <c r="AM1584" s="48"/>
      <c r="AN1584" s="48"/>
      <c r="AO1584" s="114" t="str">
        <f>IFERROR(VLOOKUP(L1584,Define!$A$3:$D$213,4,0),"")</f>
        <v/>
      </c>
      <c r="AP1584" s="48"/>
      <c r="AQ1584" s="48"/>
      <c r="AR1584" s="48"/>
      <c r="AS1584" s="48"/>
      <c r="AT1584" s="48"/>
      <c r="AU1584" s="48"/>
      <c r="AV1584" s="48"/>
      <c r="AW1584" s="48"/>
      <c r="AX1584" s="48"/>
      <c r="AY1584" s="48"/>
      <c r="AZ1584" s="48"/>
      <c r="BA1584" s="48"/>
      <c r="BB1584" s="48"/>
      <c r="BC1584" s="48"/>
      <c r="BD1584" s="48"/>
      <c r="BE1584" s="48"/>
      <c r="BF1584" s="48"/>
      <c r="BG1584" s="48"/>
      <c r="BH1584" s="48"/>
      <c r="BI1584" s="48"/>
      <c r="BJ1584" s="48"/>
      <c r="BK1584" s="48"/>
      <c r="BL1584" s="48"/>
      <c r="BM1584" s="48"/>
      <c r="BN1584" s="48"/>
      <c r="BP1584" s="179" t="str">
        <f>K1583&amp;"#"&amp;K1584</f>
        <v>#</v>
      </c>
    </row>
    <row r="1585" spans="1:68" x14ac:dyDescent="0.2">
      <c r="A1585" s="41">
        <v>0</v>
      </c>
      <c r="B1585" s="41">
        <f>IF(F1584&lt;&gt;F1585,MAX($B$2:B1584)+1,B1584)</f>
        <v>4</v>
      </c>
      <c r="C1585" s="64">
        <f>IFERROR(INDEX(Data!$A$9:$A$984,INT((ROW()-1)/2),1),"")</f>
        <v>0</v>
      </c>
      <c r="D1585" s="64">
        <f>IFERROR(INDEX(Data!$A$9:$A$984,INT((ROW()-1)/2),1),"")</f>
        <v>0</v>
      </c>
      <c r="E1585" s="59">
        <f>VLOOKUP(BP1585,Define!$L$4:$M$37,2,0)</f>
        <v>0</v>
      </c>
      <c r="F1585" s="59">
        <f>IFERROR(INDEX(Data!$B$9:$B$984,INT((ROW()-1)/2),1),"")</f>
        <v>0</v>
      </c>
      <c r="G1585" s="59">
        <f t="shared" si="49"/>
        <v>0</v>
      </c>
      <c r="H1585" s="50">
        <f>IFERROR(INDEX(Data!$G$9:$G$984,INT((ROW()-1)/2),1),"")</f>
        <v>0</v>
      </c>
      <c r="I1585" s="58" t="e">
        <f t="shared" si="48"/>
        <v>#DIV/0!</v>
      </c>
      <c r="J1585" s="48"/>
      <c r="K1585" s="48" t="str">
        <f>IFERROR(VLOOKUP(IF(ISTEXT(L1585),M1585,L1585),Define!$A$3:$C$500,IF(MOD(ROW(),2)=1,2,3),0),"")</f>
        <v/>
      </c>
      <c r="L1585" s="48" t="str">
        <f>IFERROR(INDEX(Data!$P$9:$S$984,INT((ROW()-1)/2),IF(MOD(ROW(),2)=1,1,3)),"")</f>
        <v/>
      </c>
      <c r="M1585" s="48" t="str">
        <f>IFERROR(INDEX(Data!$P$9:$S$984,INT((ROW()-1)/2),IF(MOD(ROW(),2)=1,2,4)),"")</f>
        <v/>
      </c>
      <c r="N1585" s="167">
        <f>IFERROR(INDEX(IF(H1585="USD",Data!$F$9:$F$984,Data!$I$9:$I$984),INT((ROW()-1)/2),1),"")</f>
        <v>0</v>
      </c>
      <c r="O1585" s="44">
        <f>IFERROR(IF(H1585="USD",0,INDEX(Data!$F$9:$F$984,INT((ROW()-1)/2),1)),0)</f>
        <v>0</v>
      </c>
      <c r="P1585" s="48"/>
      <c r="Q1585" s="48"/>
      <c r="R1585" s="177" t="str">
        <f>IFERROR(VLOOKUP(L1585,Define!$A$4:$H$419,8,0),"")</f>
        <v/>
      </c>
      <c r="S1585" s="48"/>
      <c r="T1585" s="48"/>
      <c r="U1585" s="51"/>
      <c r="V1585" s="45"/>
      <c r="W1585" s="45">
        <f>IFERROR(INDEX(Data!$C$9:$C$984,INT((ROW()-1)/2),1),"")</f>
        <v>0</v>
      </c>
      <c r="X1585" s="49"/>
      <c r="Y1585" s="48"/>
      <c r="Z1585" s="48"/>
      <c r="AA1585" s="48"/>
      <c r="AB1585" s="48"/>
      <c r="AC1585" s="48"/>
      <c r="AD1585" s="48"/>
      <c r="AE1585" s="48"/>
      <c r="AF1585" s="44">
        <f>IFERROR(INDEX(Data!$J$9:$J$984,INT((ROW()-1)/2),1),"")</f>
        <v>0</v>
      </c>
      <c r="AG1585" s="48"/>
      <c r="AH1585" s="48"/>
      <c r="AI1585" s="48"/>
      <c r="AJ1585" s="48"/>
      <c r="AK1585" s="40"/>
      <c r="AL1585" s="49" t="s">
        <v>299</v>
      </c>
      <c r="AM1585" s="48"/>
      <c r="AN1585" s="48"/>
      <c r="AO1585" s="114" t="str">
        <f>IFERROR(VLOOKUP(L1585,Define!$A$3:$D$213,4,0),"")</f>
        <v/>
      </c>
      <c r="AP1585" s="48"/>
      <c r="AQ1585" s="48"/>
      <c r="AR1585" s="48"/>
      <c r="AS1585" s="48"/>
      <c r="AT1585" s="48"/>
      <c r="AU1585" s="48"/>
      <c r="AV1585" s="48"/>
      <c r="AW1585" s="48"/>
      <c r="AX1585" s="48"/>
      <c r="AY1585" s="48"/>
      <c r="AZ1585" s="48"/>
      <c r="BA1585" s="48"/>
      <c r="BB1585" s="48"/>
      <c r="BC1585" s="48"/>
      <c r="BD1585" s="48"/>
      <c r="BE1585" s="48"/>
      <c r="BF1585" s="48"/>
      <c r="BG1585" s="48"/>
      <c r="BH1585" s="48"/>
      <c r="BI1585" s="48"/>
      <c r="BJ1585" s="48"/>
      <c r="BK1585" s="48"/>
      <c r="BL1585" s="48"/>
      <c r="BM1585" s="48"/>
      <c r="BN1585" s="48"/>
      <c r="BP1585" s="179" t="str">
        <f>K1585&amp;"#"&amp;K1586</f>
        <v>#</v>
      </c>
    </row>
    <row r="1586" spans="1:68" x14ac:dyDescent="0.2">
      <c r="A1586" s="41">
        <v>0</v>
      </c>
      <c r="B1586" s="41">
        <f>IF(F1585&lt;&gt;F1586,MAX($B$2:B1585)+1,B1585)</f>
        <v>4</v>
      </c>
      <c r="C1586" s="64">
        <f>IFERROR(INDEX(Data!$A$9:$A$984,INT((ROW()-1)/2),1),"")</f>
        <v>0</v>
      </c>
      <c r="D1586" s="64">
        <f>IFERROR(INDEX(Data!$A$9:$A$984,INT((ROW()-1)/2),1),"")</f>
        <v>0</v>
      </c>
      <c r="E1586" s="59">
        <f>VLOOKUP(BP1586,Define!$L$4:$M$37,2,0)</f>
        <v>0</v>
      </c>
      <c r="F1586" s="59">
        <f>IFERROR(INDEX(Data!$B$9:$B$984,INT((ROW()-1)/2),1),"")</f>
        <v>0</v>
      </c>
      <c r="G1586" s="59">
        <f t="shared" si="49"/>
        <v>0</v>
      </c>
      <c r="H1586" s="50">
        <f>IFERROR(INDEX(Data!$G$9:$G$984,INT((ROW()-1)/2),1),"")</f>
        <v>0</v>
      </c>
      <c r="I1586" s="58" t="e">
        <f t="shared" si="48"/>
        <v>#DIV/0!</v>
      </c>
      <c r="J1586" s="48"/>
      <c r="K1586" s="48" t="str">
        <f>IFERROR(VLOOKUP(IF(ISTEXT(L1586),M1586,L1586),Define!$A$3:$C$500,IF(MOD(ROW(),2)=1,2,3),0),"")</f>
        <v/>
      </c>
      <c r="L1586" s="48" t="str">
        <f>IFERROR(INDEX(Data!$P$9:$S$984,INT((ROW()-1)/2),IF(MOD(ROW(),2)=1,1,3)),"")</f>
        <v/>
      </c>
      <c r="M1586" s="48" t="str">
        <f>IFERROR(INDEX(Data!$P$9:$S$984,INT((ROW()-1)/2),IF(MOD(ROW(),2)=1,2,4)),"")</f>
        <v/>
      </c>
      <c r="N1586" s="167">
        <f>IFERROR(INDEX(IF(H1586="USD",Data!$F$9:$F$984,Data!$I$9:$I$984),INT((ROW()-1)/2),1),"")</f>
        <v>0</v>
      </c>
      <c r="O1586" s="44">
        <f>IFERROR(IF(H1586="USD",0,INDEX(Data!$F$9:$F$984,INT((ROW()-1)/2),1)),0)</f>
        <v>0</v>
      </c>
      <c r="P1586" s="48"/>
      <c r="Q1586" s="48"/>
      <c r="R1586" s="177" t="str">
        <f>IFERROR(VLOOKUP(L1586,Define!$A$4:$H$419,8,0),"")</f>
        <v/>
      </c>
      <c r="S1586" s="48"/>
      <c r="T1586" s="48"/>
      <c r="U1586" s="51"/>
      <c r="V1586" s="45"/>
      <c r="W1586" s="45">
        <f>IFERROR(INDEX(Data!$C$9:$C$984,INT((ROW()-1)/2),1),"")</f>
        <v>0</v>
      </c>
      <c r="X1586" s="49"/>
      <c r="Y1586" s="48"/>
      <c r="Z1586" s="48"/>
      <c r="AA1586" s="48"/>
      <c r="AB1586" s="48"/>
      <c r="AC1586" s="48"/>
      <c r="AD1586" s="48"/>
      <c r="AE1586" s="48"/>
      <c r="AF1586" s="44">
        <f>IFERROR(INDEX(Data!$J$9:$J$984,INT((ROW()-1)/2),1),"")</f>
        <v>0</v>
      </c>
      <c r="AG1586" s="48"/>
      <c r="AH1586" s="48"/>
      <c r="AI1586" s="48"/>
      <c r="AJ1586" s="48"/>
      <c r="AK1586" s="40"/>
      <c r="AL1586" s="49" t="s">
        <v>299</v>
      </c>
      <c r="AM1586" s="48"/>
      <c r="AN1586" s="48"/>
      <c r="AO1586" s="114" t="str">
        <f>IFERROR(VLOOKUP(L1586,Define!$A$3:$D$213,4,0),"")</f>
        <v/>
      </c>
      <c r="AP1586" s="48"/>
      <c r="AQ1586" s="48"/>
      <c r="AR1586" s="48"/>
      <c r="AS1586" s="48"/>
      <c r="AT1586" s="48"/>
      <c r="AU1586" s="48"/>
      <c r="AV1586" s="48"/>
      <c r="AW1586" s="48"/>
      <c r="AX1586" s="48"/>
      <c r="AY1586" s="48"/>
      <c r="AZ1586" s="48"/>
      <c r="BA1586" s="48"/>
      <c r="BB1586" s="48"/>
      <c r="BC1586" s="48"/>
      <c r="BD1586" s="48"/>
      <c r="BE1586" s="48"/>
      <c r="BF1586" s="48"/>
      <c r="BG1586" s="48"/>
      <c r="BH1586" s="48"/>
      <c r="BI1586" s="48"/>
      <c r="BJ1586" s="48"/>
      <c r="BK1586" s="48"/>
      <c r="BL1586" s="48"/>
      <c r="BM1586" s="48"/>
      <c r="BN1586" s="48"/>
      <c r="BP1586" s="179" t="str">
        <f>K1585&amp;"#"&amp;K1586</f>
        <v>#</v>
      </c>
    </row>
    <row r="1587" spans="1:68" x14ac:dyDescent="0.2">
      <c r="A1587" s="41">
        <v>0</v>
      </c>
      <c r="B1587" s="41">
        <f>IF(F1586&lt;&gt;F1587,MAX($B$2:B1586)+1,B1586)</f>
        <v>4</v>
      </c>
      <c r="C1587" s="64">
        <f>IFERROR(INDEX(Data!$A$9:$A$984,INT((ROW()-1)/2),1),"")</f>
        <v>0</v>
      </c>
      <c r="D1587" s="64">
        <f>IFERROR(INDEX(Data!$A$9:$A$984,INT((ROW()-1)/2),1),"")</f>
        <v>0</v>
      </c>
      <c r="E1587" s="59">
        <f>VLOOKUP(BP1587,Define!$L$4:$M$37,2,0)</f>
        <v>0</v>
      </c>
      <c r="F1587" s="59">
        <f>IFERROR(INDEX(Data!$B$9:$B$984,INT((ROW()-1)/2),1),"")</f>
        <v>0</v>
      </c>
      <c r="G1587" s="59">
        <f t="shared" si="49"/>
        <v>0</v>
      </c>
      <c r="H1587" s="50">
        <f>IFERROR(INDEX(Data!$G$9:$G$984,INT((ROW()-1)/2),1),"")</f>
        <v>0</v>
      </c>
      <c r="I1587" s="58" t="e">
        <f t="shared" si="48"/>
        <v>#DIV/0!</v>
      </c>
      <c r="J1587" s="48"/>
      <c r="K1587" s="48" t="str">
        <f>IFERROR(VLOOKUP(IF(ISTEXT(L1587),M1587,L1587),Define!$A$3:$C$500,IF(MOD(ROW(),2)=1,2,3),0),"")</f>
        <v/>
      </c>
      <c r="L1587" s="48" t="str">
        <f>IFERROR(INDEX(Data!$P$9:$S$984,INT((ROW()-1)/2),IF(MOD(ROW(),2)=1,1,3)),"")</f>
        <v/>
      </c>
      <c r="M1587" s="48" t="str">
        <f>IFERROR(INDEX(Data!$P$9:$S$984,INT((ROW()-1)/2),IF(MOD(ROW(),2)=1,2,4)),"")</f>
        <v/>
      </c>
      <c r="N1587" s="167">
        <f>IFERROR(INDEX(IF(H1587="USD",Data!$F$9:$F$984,Data!$I$9:$I$984),INT((ROW()-1)/2),1),"")</f>
        <v>0</v>
      </c>
      <c r="O1587" s="44">
        <f>IFERROR(IF(H1587="USD",0,INDEX(Data!$F$9:$F$984,INT((ROW()-1)/2),1)),0)</f>
        <v>0</v>
      </c>
      <c r="P1587" s="48"/>
      <c r="Q1587" s="48"/>
      <c r="R1587" s="177" t="str">
        <f>IFERROR(VLOOKUP(L1587,Define!$A$4:$H$419,8,0),"")</f>
        <v/>
      </c>
      <c r="S1587" s="48"/>
      <c r="T1587" s="48"/>
      <c r="U1587" s="51"/>
      <c r="V1587" s="45"/>
      <c r="W1587" s="45">
        <f>IFERROR(INDEX(Data!$C$9:$C$984,INT((ROW()-1)/2),1),"")</f>
        <v>0</v>
      </c>
      <c r="X1587" s="49"/>
      <c r="Y1587" s="48"/>
      <c r="Z1587" s="48"/>
      <c r="AA1587" s="48"/>
      <c r="AB1587" s="48"/>
      <c r="AC1587" s="48"/>
      <c r="AD1587" s="48"/>
      <c r="AE1587" s="48"/>
      <c r="AF1587" s="44">
        <f>IFERROR(INDEX(Data!$J$9:$J$984,INT((ROW()-1)/2),1),"")</f>
        <v>0</v>
      </c>
      <c r="AG1587" s="48"/>
      <c r="AH1587" s="48"/>
      <c r="AI1587" s="48"/>
      <c r="AJ1587" s="48"/>
      <c r="AK1587" s="40"/>
      <c r="AL1587" s="49" t="s">
        <v>299</v>
      </c>
      <c r="AM1587" s="48"/>
      <c r="AN1587" s="48"/>
      <c r="AO1587" s="114" t="str">
        <f>IFERROR(VLOOKUP(L1587,Define!$A$3:$D$213,4,0),"")</f>
        <v/>
      </c>
      <c r="AP1587" s="48"/>
      <c r="AQ1587" s="48"/>
      <c r="AR1587" s="48"/>
      <c r="AS1587" s="48"/>
      <c r="AT1587" s="48"/>
      <c r="AU1587" s="48"/>
      <c r="AV1587" s="48"/>
      <c r="AW1587" s="48"/>
      <c r="AX1587" s="48"/>
      <c r="AY1587" s="48"/>
      <c r="AZ1587" s="48"/>
      <c r="BA1587" s="48"/>
      <c r="BB1587" s="48"/>
      <c r="BC1587" s="48"/>
      <c r="BD1587" s="48"/>
      <c r="BE1587" s="48"/>
      <c r="BF1587" s="48"/>
      <c r="BG1587" s="48"/>
      <c r="BH1587" s="48"/>
      <c r="BI1587" s="48"/>
      <c r="BJ1587" s="48"/>
      <c r="BK1587" s="48"/>
      <c r="BL1587" s="48"/>
      <c r="BM1587" s="48"/>
      <c r="BN1587" s="48"/>
      <c r="BP1587" s="179" t="str">
        <f>K1587&amp;"#"&amp;K1588</f>
        <v>#</v>
      </c>
    </row>
    <row r="1588" spans="1:68" x14ac:dyDescent="0.2">
      <c r="A1588" s="41">
        <v>0</v>
      </c>
      <c r="B1588" s="41">
        <f>IF(F1587&lt;&gt;F1588,MAX($B$2:B1587)+1,B1587)</f>
        <v>4</v>
      </c>
      <c r="C1588" s="64">
        <f>IFERROR(INDEX(Data!$A$9:$A$984,INT((ROW()-1)/2),1),"")</f>
        <v>0</v>
      </c>
      <c r="D1588" s="64">
        <f>IFERROR(INDEX(Data!$A$9:$A$984,INT((ROW()-1)/2),1),"")</f>
        <v>0</v>
      </c>
      <c r="E1588" s="59">
        <f>VLOOKUP(BP1588,Define!$L$4:$M$37,2,0)</f>
        <v>0</v>
      </c>
      <c r="F1588" s="59">
        <f>IFERROR(INDEX(Data!$B$9:$B$984,INT((ROW()-1)/2),1),"")</f>
        <v>0</v>
      </c>
      <c r="G1588" s="59">
        <f t="shared" si="49"/>
        <v>0</v>
      </c>
      <c r="H1588" s="50">
        <f>IFERROR(INDEX(Data!$G$9:$G$984,INT((ROW()-1)/2),1),"")</f>
        <v>0</v>
      </c>
      <c r="I1588" s="58" t="e">
        <f t="shared" si="48"/>
        <v>#DIV/0!</v>
      </c>
      <c r="J1588" s="48"/>
      <c r="K1588" s="48" t="str">
        <f>IFERROR(VLOOKUP(IF(ISTEXT(L1588),M1588,L1588),Define!$A$3:$C$500,IF(MOD(ROW(),2)=1,2,3),0),"")</f>
        <v/>
      </c>
      <c r="L1588" s="48" t="str">
        <f>IFERROR(INDEX(Data!$P$9:$S$984,INT((ROW()-1)/2),IF(MOD(ROW(),2)=1,1,3)),"")</f>
        <v/>
      </c>
      <c r="M1588" s="48" t="str">
        <f>IFERROR(INDEX(Data!$P$9:$S$984,INT((ROW()-1)/2),IF(MOD(ROW(),2)=1,2,4)),"")</f>
        <v/>
      </c>
      <c r="N1588" s="167">
        <f>IFERROR(INDEX(IF(H1588="USD",Data!$F$9:$F$984,Data!$I$9:$I$984),INT((ROW()-1)/2),1),"")</f>
        <v>0</v>
      </c>
      <c r="O1588" s="44">
        <f>IFERROR(IF(H1588="USD",0,INDEX(Data!$F$9:$F$984,INT((ROW()-1)/2),1)),0)</f>
        <v>0</v>
      </c>
      <c r="P1588" s="48"/>
      <c r="Q1588" s="48"/>
      <c r="R1588" s="177" t="str">
        <f>IFERROR(VLOOKUP(L1588,Define!$A$4:$H$419,8,0),"")</f>
        <v/>
      </c>
      <c r="S1588" s="48"/>
      <c r="T1588" s="48"/>
      <c r="U1588" s="51"/>
      <c r="V1588" s="45"/>
      <c r="W1588" s="45">
        <f>IFERROR(INDEX(Data!$C$9:$C$984,INT((ROW()-1)/2),1),"")</f>
        <v>0</v>
      </c>
      <c r="X1588" s="49"/>
      <c r="Y1588" s="48"/>
      <c r="Z1588" s="48"/>
      <c r="AA1588" s="48"/>
      <c r="AB1588" s="48"/>
      <c r="AC1588" s="48"/>
      <c r="AD1588" s="48"/>
      <c r="AE1588" s="48"/>
      <c r="AF1588" s="44">
        <f>IFERROR(INDEX(Data!$J$9:$J$984,INT((ROW()-1)/2),1),"")</f>
        <v>0</v>
      </c>
      <c r="AG1588" s="48"/>
      <c r="AH1588" s="48"/>
      <c r="AI1588" s="48"/>
      <c r="AJ1588" s="48"/>
      <c r="AK1588" s="40"/>
      <c r="AL1588" s="49" t="s">
        <v>299</v>
      </c>
      <c r="AM1588" s="48"/>
      <c r="AN1588" s="48"/>
      <c r="AO1588" s="114" t="str">
        <f>IFERROR(VLOOKUP(L1588,Define!$A$3:$D$213,4,0),"")</f>
        <v/>
      </c>
      <c r="AP1588" s="48"/>
      <c r="AQ1588" s="48"/>
      <c r="AR1588" s="48"/>
      <c r="AS1588" s="48"/>
      <c r="AT1588" s="48"/>
      <c r="AU1588" s="48"/>
      <c r="AV1588" s="48"/>
      <c r="AW1588" s="48"/>
      <c r="AX1588" s="48"/>
      <c r="AY1588" s="48"/>
      <c r="AZ1588" s="48"/>
      <c r="BA1588" s="48"/>
      <c r="BB1588" s="48"/>
      <c r="BC1588" s="48"/>
      <c r="BD1588" s="48"/>
      <c r="BE1588" s="48"/>
      <c r="BF1588" s="48"/>
      <c r="BG1588" s="48"/>
      <c r="BH1588" s="48"/>
      <c r="BI1588" s="48"/>
      <c r="BJ1588" s="48"/>
      <c r="BK1588" s="48"/>
      <c r="BL1588" s="48"/>
      <c r="BM1588" s="48"/>
      <c r="BN1588" s="48"/>
      <c r="BP1588" s="179" t="str">
        <f>K1587&amp;"#"&amp;K1588</f>
        <v>#</v>
      </c>
    </row>
    <row r="1589" spans="1:68" x14ac:dyDescent="0.2">
      <c r="A1589" s="41">
        <v>0</v>
      </c>
      <c r="B1589" s="41">
        <f>IF(F1588&lt;&gt;F1589,MAX($B$2:B1588)+1,B1588)</f>
        <v>4</v>
      </c>
      <c r="C1589" s="64">
        <f>IFERROR(INDEX(Data!$A$9:$A$984,INT((ROW()-1)/2),1),"")</f>
        <v>0</v>
      </c>
      <c r="D1589" s="64">
        <f>IFERROR(INDEX(Data!$A$9:$A$984,INT((ROW()-1)/2),1),"")</f>
        <v>0</v>
      </c>
      <c r="E1589" s="59">
        <f>VLOOKUP(BP1589,Define!$L$4:$M$37,2,0)</f>
        <v>0</v>
      </c>
      <c r="F1589" s="59">
        <f>IFERROR(INDEX(Data!$B$9:$B$984,INT((ROW()-1)/2),1),"")</f>
        <v>0</v>
      </c>
      <c r="G1589" s="59">
        <f t="shared" si="49"/>
        <v>0</v>
      </c>
      <c r="H1589" s="50">
        <f>IFERROR(INDEX(Data!$G$9:$G$984,INT((ROW()-1)/2),1),"")</f>
        <v>0</v>
      </c>
      <c r="I1589" s="58" t="e">
        <f t="shared" si="48"/>
        <v>#DIV/0!</v>
      </c>
      <c r="J1589" s="48"/>
      <c r="K1589" s="48" t="str">
        <f>IFERROR(VLOOKUP(IF(ISTEXT(L1589),M1589,L1589),Define!$A$3:$C$500,IF(MOD(ROW(),2)=1,2,3),0),"")</f>
        <v/>
      </c>
      <c r="L1589" s="48" t="str">
        <f>IFERROR(INDEX(Data!$P$9:$S$984,INT((ROW()-1)/2),IF(MOD(ROW(),2)=1,1,3)),"")</f>
        <v/>
      </c>
      <c r="M1589" s="48" t="str">
        <f>IFERROR(INDEX(Data!$P$9:$S$984,INT((ROW()-1)/2),IF(MOD(ROW(),2)=1,2,4)),"")</f>
        <v/>
      </c>
      <c r="N1589" s="167">
        <f>IFERROR(INDEX(IF(H1589="USD",Data!$F$9:$F$984,Data!$I$9:$I$984),INT((ROW()-1)/2),1),"")</f>
        <v>0</v>
      </c>
      <c r="O1589" s="44">
        <f>IFERROR(IF(H1589="USD",0,INDEX(Data!$F$9:$F$984,INT((ROW()-1)/2),1)),0)</f>
        <v>0</v>
      </c>
      <c r="P1589" s="48"/>
      <c r="Q1589" s="48"/>
      <c r="R1589" s="177" t="str">
        <f>IFERROR(VLOOKUP(L1589,Define!$A$4:$H$419,8,0),"")</f>
        <v/>
      </c>
      <c r="S1589" s="48"/>
      <c r="T1589" s="48"/>
      <c r="U1589" s="51"/>
      <c r="V1589" s="45"/>
      <c r="W1589" s="45">
        <f>IFERROR(INDEX(Data!$C$9:$C$984,INT((ROW()-1)/2),1),"")</f>
        <v>0</v>
      </c>
      <c r="X1589" s="49"/>
      <c r="Y1589" s="48"/>
      <c r="Z1589" s="48"/>
      <c r="AA1589" s="48"/>
      <c r="AB1589" s="48"/>
      <c r="AC1589" s="48"/>
      <c r="AD1589" s="48"/>
      <c r="AE1589" s="48"/>
      <c r="AF1589" s="44">
        <f>IFERROR(INDEX(Data!$J$9:$J$984,INT((ROW()-1)/2),1),"")</f>
        <v>0</v>
      </c>
      <c r="AG1589" s="48"/>
      <c r="AH1589" s="48"/>
      <c r="AI1589" s="48"/>
      <c r="AJ1589" s="48"/>
      <c r="AK1589" s="40"/>
      <c r="AL1589" s="49" t="s">
        <v>299</v>
      </c>
      <c r="AM1589" s="48"/>
      <c r="AN1589" s="48"/>
      <c r="AO1589" s="114" t="str">
        <f>IFERROR(VLOOKUP(L1589,Define!$A$3:$D$213,4,0),"")</f>
        <v/>
      </c>
      <c r="AP1589" s="48"/>
      <c r="AQ1589" s="48"/>
      <c r="AR1589" s="48"/>
      <c r="AS1589" s="48"/>
      <c r="AT1589" s="48"/>
      <c r="AU1589" s="48"/>
      <c r="AV1589" s="48"/>
      <c r="AW1589" s="48"/>
      <c r="AX1589" s="48"/>
      <c r="AY1589" s="48"/>
      <c r="AZ1589" s="48"/>
      <c r="BA1589" s="48"/>
      <c r="BB1589" s="48"/>
      <c r="BC1589" s="48"/>
      <c r="BD1589" s="48"/>
      <c r="BE1589" s="48"/>
      <c r="BF1589" s="48"/>
      <c r="BG1589" s="48"/>
      <c r="BH1589" s="48"/>
      <c r="BI1589" s="48"/>
      <c r="BJ1589" s="48"/>
      <c r="BK1589" s="48"/>
      <c r="BL1589" s="48"/>
      <c r="BM1589" s="48"/>
      <c r="BN1589" s="48"/>
      <c r="BP1589" s="179" t="str">
        <f>K1589&amp;"#"&amp;K1590</f>
        <v>#</v>
      </c>
    </row>
    <row r="1590" spans="1:68" x14ac:dyDescent="0.2">
      <c r="A1590" s="41">
        <v>0</v>
      </c>
      <c r="B1590" s="41">
        <f>IF(F1589&lt;&gt;F1590,MAX($B$2:B1589)+1,B1589)</f>
        <v>4</v>
      </c>
      <c r="C1590" s="64">
        <f>IFERROR(INDEX(Data!$A$9:$A$984,INT((ROW()-1)/2),1),"")</f>
        <v>0</v>
      </c>
      <c r="D1590" s="64">
        <f>IFERROR(INDEX(Data!$A$9:$A$984,INT((ROW()-1)/2),1),"")</f>
        <v>0</v>
      </c>
      <c r="E1590" s="59">
        <f>VLOOKUP(BP1590,Define!$L$4:$M$37,2,0)</f>
        <v>0</v>
      </c>
      <c r="F1590" s="59">
        <f>IFERROR(INDEX(Data!$B$9:$B$984,INT((ROW()-1)/2),1),"")</f>
        <v>0</v>
      </c>
      <c r="G1590" s="59">
        <f t="shared" si="49"/>
        <v>0</v>
      </c>
      <c r="H1590" s="50">
        <f>IFERROR(INDEX(Data!$G$9:$G$984,INT((ROW()-1)/2),1),"")</f>
        <v>0</v>
      </c>
      <c r="I1590" s="58" t="e">
        <f t="shared" si="48"/>
        <v>#DIV/0!</v>
      </c>
      <c r="J1590" s="48"/>
      <c r="K1590" s="48" t="str">
        <f>IFERROR(VLOOKUP(IF(ISTEXT(L1590),M1590,L1590),Define!$A$3:$C$500,IF(MOD(ROW(),2)=1,2,3),0),"")</f>
        <v/>
      </c>
      <c r="L1590" s="48" t="str">
        <f>IFERROR(INDEX(Data!$P$9:$S$984,INT((ROW()-1)/2),IF(MOD(ROW(),2)=1,1,3)),"")</f>
        <v/>
      </c>
      <c r="M1590" s="48" t="str">
        <f>IFERROR(INDEX(Data!$P$9:$S$984,INT((ROW()-1)/2),IF(MOD(ROW(),2)=1,2,4)),"")</f>
        <v/>
      </c>
      <c r="N1590" s="167">
        <f>IFERROR(INDEX(IF(H1590="USD",Data!$F$9:$F$984,Data!$I$9:$I$984),INT((ROW()-1)/2),1),"")</f>
        <v>0</v>
      </c>
      <c r="O1590" s="44">
        <f>IFERROR(IF(H1590="USD",0,INDEX(Data!$F$9:$F$984,INT((ROW()-1)/2),1)),0)</f>
        <v>0</v>
      </c>
      <c r="P1590" s="48"/>
      <c r="Q1590" s="48"/>
      <c r="R1590" s="177" t="str">
        <f>IFERROR(VLOOKUP(L1590,Define!$A$4:$H$419,8,0),"")</f>
        <v/>
      </c>
      <c r="S1590" s="48"/>
      <c r="T1590" s="48"/>
      <c r="U1590" s="51"/>
      <c r="V1590" s="45"/>
      <c r="W1590" s="45">
        <f>IFERROR(INDEX(Data!$C$9:$C$984,INT((ROW()-1)/2),1),"")</f>
        <v>0</v>
      </c>
      <c r="X1590" s="49"/>
      <c r="Y1590" s="48"/>
      <c r="Z1590" s="48"/>
      <c r="AA1590" s="48"/>
      <c r="AB1590" s="48"/>
      <c r="AC1590" s="48"/>
      <c r="AD1590" s="48"/>
      <c r="AE1590" s="48"/>
      <c r="AF1590" s="44">
        <f>IFERROR(INDEX(Data!$J$9:$J$984,INT((ROW()-1)/2),1),"")</f>
        <v>0</v>
      </c>
      <c r="AG1590" s="48"/>
      <c r="AH1590" s="48"/>
      <c r="AI1590" s="48"/>
      <c r="AJ1590" s="48"/>
      <c r="AK1590" s="40"/>
      <c r="AL1590" s="49" t="s">
        <v>299</v>
      </c>
      <c r="AM1590" s="48"/>
      <c r="AN1590" s="48"/>
      <c r="AO1590" s="114" t="str">
        <f>IFERROR(VLOOKUP(L1590,Define!$A$3:$D$213,4,0),"")</f>
        <v/>
      </c>
      <c r="AP1590" s="48"/>
      <c r="AQ1590" s="48"/>
      <c r="AR1590" s="48"/>
      <c r="AS1590" s="48"/>
      <c r="AT1590" s="48"/>
      <c r="AU1590" s="48"/>
      <c r="AV1590" s="48"/>
      <c r="AW1590" s="48"/>
      <c r="AX1590" s="48"/>
      <c r="AY1590" s="48"/>
      <c r="AZ1590" s="48"/>
      <c r="BA1590" s="48"/>
      <c r="BB1590" s="48"/>
      <c r="BC1590" s="48"/>
      <c r="BD1590" s="48"/>
      <c r="BE1590" s="48"/>
      <c r="BF1590" s="48"/>
      <c r="BG1590" s="48"/>
      <c r="BH1590" s="48"/>
      <c r="BI1590" s="48"/>
      <c r="BJ1590" s="48"/>
      <c r="BK1590" s="48"/>
      <c r="BL1590" s="48"/>
      <c r="BM1590" s="48"/>
      <c r="BN1590" s="48"/>
      <c r="BP1590" s="179" t="str">
        <f>K1589&amp;"#"&amp;K1590</f>
        <v>#</v>
      </c>
    </row>
    <row r="1591" spans="1:68" x14ac:dyDescent="0.2">
      <c r="A1591" s="41">
        <v>0</v>
      </c>
      <c r="B1591" s="41">
        <f>IF(F1590&lt;&gt;F1591,MAX($B$2:B1590)+1,B1590)</f>
        <v>4</v>
      </c>
      <c r="C1591" s="64">
        <f>IFERROR(INDEX(Data!$A$9:$A$984,INT((ROW()-1)/2),1),"")</f>
        <v>0</v>
      </c>
      <c r="D1591" s="64">
        <f>IFERROR(INDEX(Data!$A$9:$A$984,INT((ROW()-1)/2),1),"")</f>
        <v>0</v>
      </c>
      <c r="E1591" s="59">
        <f>VLOOKUP(BP1591,Define!$L$4:$M$37,2,0)</f>
        <v>0</v>
      </c>
      <c r="F1591" s="59">
        <f>IFERROR(INDEX(Data!$B$9:$B$984,INT((ROW()-1)/2),1),"")</f>
        <v>0</v>
      </c>
      <c r="G1591" s="59">
        <f t="shared" si="49"/>
        <v>0</v>
      </c>
      <c r="H1591" s="50">
        <f>IFERROR(INDEX(Data!$G$9:$G$984,INT((ROW()-1)/2),1),"")</f>
        <v>0</v>
      </c>
      <c r="I1591" s="58" t="e">
        <f t="shared" si="48"/>
        <v>#DIV/0!</v>
      </c>
      <c r="J1591" s="48"/>
      <c r="K1591" s="48" t="str">
        <f>IFERROR(VLOOKUP(IF(ISTEXT(L1591),M1591,L1591),Define!$A$3:$C$500,IF(MOD(ROW(),2)=1,2,3),0),"")</f>
        <v/>
      </c>
      <c r="L1591" s="48" t="str">
        <f>IFERROR(INDEX(Data!$P$9:$S$984,INT((ROW()-1)/2),IF(MOD(ROW(),2)=1,1,3)),"")</f>
        <v/>
      </c>
      <c r="M1591" s="48" t="str">
        <f>IFERROR(INDEX(Data!$P$9:$S$984,INT((ROW()-1)/2),IF(MOD(ROW(),2)=1,2,4)),"")</f>
        <v/>
      </c>
      <c r="N1591" s="167">
        <f>IFERROR(INDEX(IF(H1591="USD",Data!$F$9:$F$984,Data!$I$9:$I$984),INT((ROW()-1)/2),1),"")</f>
        <v>0</v>
      </c>
      <c r="O1591" s="44">
        <f>IFERROR(IF(H1591="USD",0,INDEX(Data!$F$9:$F$984,INT((ROW()-1)/2),1)),0)</f>
        <v>0</v>
      </c>
      <c r="P1591" s="48"/>
      <c r="Q1591" s="48"/>
      <c r="R1591" s="177" t="str">
        <f>IFERROR(VLOOKUP(L1591,Define!$A$4:$H$419,8,0),"")</f>
        <v/>
      </c>
      <c r="S1591" s="48"/>
      <c r="T1591" s="48"/>
      <c r="U1591" s="51"/>
      <c r="V1591" s="45"/>
      <c r="W1591" s="45">
        <f>IFERROR(INDEX(Data!$C$9:$C$984,INT((ROW()-1)/2),1),"")</f>
        <v>0</v>
      </c>
      <c r="X1591" s="49"/>
      <c r="Y1591" s="48"/>
      <c r="Z1591" s="48"/>
      <c r="AA1591" s="48"/>
      <c r="AB1591" s="48"/>
      <c r="AC1591" s="48"/>
      <c r="AD1591" s="48"/>
      <c r="AE1591" s="48"/>
      <c r="AF1591" s="44">
        <f>IFERROR(INDEX(Data!$J$9:$J$984,INT((ROW()-1)/2),1),"")</f>
        <v>0</v>
      </c>
      <c r="AG1591" s="48"/>
      <c r="AH1591" s="48"/>
      <c r="AI1591" s="48"/>
      <c r="AJ1591" s="48"/>
      <c r="AK1591" s="40"/>
      <c r="AL1591" s="49" t="s">
        <v>299</v>
      </c>
      <c r="AM1591" s="48"/>
      <c r="AN1591" s="48"/>
      <c r="AO1591" s="114" t="str">
        <f>IFERROR(VLOOKUP(L1591,Define!$A$3:$D$213,4,0),"")</f>
        <v/>
      </c>
      <c r="AP1591" s="48"/>
      <c r="AQ1591" s="48"/>
      <c r="AR1591" s="48"/>
      <c r="AS1591" s="48"/>
      <c r="AT1591" s="48"/>
      <c r="AU1591" s="48"/>
      <c r="AV1591" s="48"/>
      <c r="AW1591" s="48"/>
      <c r="AX1591" s="48"/>
      <c r="AY1591" s="48"/>
      <c r="AZ1591" s="48"/>
      <c r="BA1591" s="48"/>
      <c r="BB1591" s="48"/>
      <c r="BC1591" s="48"/>
      <c r="BD1591" s="48"/>
      <c r="BE1591" s="48"/>
      <c r="BF1591" s="48"/>
      <c r="BG1591" s="48"/>
      <c r="BH1591" s="48"/>
      <c r="BI1591" s="48"/>
      <c r="BJ1591" s="48"/>
      <c r="BK1591" s="48"/>
      <c r="BL1591" s="48"/>
      <c r="BM1591" s="48"/>
      <c r="BN1591" s="48"/>
      <c r="BP1591" s="179" t="str">
        <f>K1591&amp;"#"&amp;K1592</f>
        <v>#</v>
      </c>
    </row>
    <row r="1592" spans="1:68" x14ac:dyDescent="0.2">
      <c r="A1592" s="41">
        <v>0</v>
      </c>
      <c r="B1592" s="41">
        <f>IF(F1591&lt;&gt;F1592,MAX($B$2:B1591)+1,B1591)</f>
        <v>4</v>
      </c>
      <c r="C1592" s="64">
        <f>IFERROR(INDEX(Data!$A$9:$A$984,INT((ROW()-1)/2),1),"")</f>
        <v>0</v>
      </c>
      <c r="D1592" s="64">
        <f>IFERROR(INDEX(Data!$A$9:$A$984,INT((ROW()-1)/2),1),"")</f>
        <v>0</v>
      </c>
      <c r="E1592" s="59">
        <f>VLOOKUP(BP1592,Define!$L$4:$M$37,2,0)</f>
        <v>0</v>
      </c>
      <c r="F1592" s="59">
        <f>IFERROR(INDEX(Data!$B$9:$B$984,INT((ROW()-1)/2),1),"")</f>
        <v>0</v>
      </c>
      <c r="G1592" s="59">
        <f t="shared" si="49"/>
        <v>0</v>
      </c>
      <c r="H1592" s="50">
        <f>IFERROR(INDEX(Data!$G$9:$G$984,INT((ROW()-1)/2),1),"")</f>
        <v>0</v>
      </c>
      <c r="I1592" s="58" t="e">
        <f t="shared" si="48"/>
        <v>#DIV/0!</v>
      </c>
      <c r="J1592" s="48"/>
      <c r="K1592" s="48" t="str">
        <f>IFERROR(VLOOKUP(IF(ISTEXT(L1592),M1592,L1592),Define!$A$3:$C$500,IF(MOD(ROW(),2)=1,2,3),0),"")</f>
        <v/>
      </c>
      <c r="L1592" s="48" t="str">
        <f>IFERROR(INDEX(Data!$P$9:$S$984,INT((ROW()-1)/2),IF(MOD(ROW(),2)=1,1,3)),"")</f>
        <v/>
      </c>
      <c r="M1592" s="48" t="str">
        <f>IFERROR(INDEX(Data!$P$9:$S$984,INT((ROW()-1)/2),IF(MOD(ROW(),2)=1,2,4)),"")</f>
        <v/>
      </c>
      <c r="N1592" s="167">
        <f>IFERROR(INDEX(IF(H1592="USD",Data!$F$9:$F$984,Data!$I$9:$I$984),INT((ROW()-1)/2),1),"")</f>
        <v>0</v>
      </c>
      <c r="O1592" s="44">
        <f>IFERROR(IF(H1592="USD",0,INDEX(Data!$F$9:$F$984,INT((ROW()-1)/2),1)),0)</f>
        <v>0</v>
      </c>
      <c r="P1592" s="48"/>
      <c r="Q1592" s="48"/>
      <c r="R1592" s="177" t="str">
        <f>IFERROR(VLOOKUP(L1592,Define!$A$4:$H$419,8,0),"")</f>
        <v/>
      </c>
      <c r="S1592" s="48"/>
      <c r="T1592" s="48"/>
      <c r="U1592" s="51"/>
      <c r="V1592" s="45"/>
      <c r="W1592" s="45">
        <f>IFERROR(INDEX(Data!$C$9:$C$984,INT((ROW()-1)/2),1),"")</f>
        <v>0</v>
      </c>
      <c r="X1592" s="49"/>
      <c r="Y1592" s="48"/>
      <c r="Z1592" s="48"/>
      <c r="AA1592" s="48"/>
      <c r="AB1592" s="48"/>
      <c r="AC1592" s="48"/>
      <c r="AD1592" s="48"/>
      <c r="AE1592" s="48"/>
      <c r="AF1592" s="44">
        <f>IFERROR(INDEX(Data!$J$9:$J$984,INT((ROW()-1)/2),1),"")</f>
        <v>0</v>
      </c>
      <c r="AG1592" s="48"/>
      <c r="AH1592" s="48"/>
      <c r="AI1592" s="48"/>
      <c r="AJ1592" s="48"/>
      <c r="AK1592" s="40"/>
      <c r="AL1592" s="49" t="s">
        <v>299</v>
      </c>
      <c r="AM1592" s="48"/>
      <c r="AN1592" s="48"/>
      <c r="AO1592" s="114" t="str">
        <f>IFERROR(VLOOKUP(L1592,Define!$A$3:$D$213,4,0),"")</f>
        <v/>
      </c>
      <c r="AP1592" s="48"/>
      <c r="AQ1592" s="48"/>
      <c r="AR1592" s="48"/>
      <c r="AS1592" s="48"/>
      <c r="AT1592" s="48"/>
      <c r="AU1592" s="48"/>
      <c r="AV1592" s="48"/>
      <c r="AW1592" s="48"/>
      <c r="AX1592" s="48"/>
      <c r="AY1592" s="48"/>
      <c r="AZ1592" s="48"/>
      <c r="BA1592" s="48"/>
      <c r="BB1592" s="48"/>
      <c r="BC1592" s="48"/>
      <c r="BD1592" s="48"/>
      <c r="BE1592" s="48"/>
      <c r="BF1592" s="48"/>
      <c r="BG1592" s="48"/>
      <c r="BH1592" s="48"/>
      <c r="BI1592" s="48"/>
      <c r="BJ1592" s="48"/>
      <c r="BK1592" s="48"/>
      <c r="BL1592" s="48"/>
      <c r="BM1592" s="48"/>
      <c r="BN1592" s="48"/>
      <c r="BP1592" s="179" t="str">
        <f>K1591&amp;"#"&amp;K1592</f>
        <v>#</v>
      </c>
    </row>
    <row r="1593" spans="1:68" x14ac:dyDescent="0.2">
      <c r="A1593" s="41">
        <v>0</v>
      </c>
      <c r="B1593" s="41">
        <f>IF(F1592&lt;&gt;F1593,MAX($B$2:B1592)+1,B1592)</f>
        <v>4</v>
      </c>
      <c r="C1593" s="64">
        <f>IFERROR(INDEX(Data!$A$9:$A$984,INT((ROW()-1)/2),1),"")</f>
        <v>0</v>
      </c>
      <c r="D1593" s="64">
        <f>IFERROR(INDEX(Data!$A$9:$A$984,INT((ROW()-1)/2),1),"")</f>
        <v>0</v>
      </c>
      <c r="E1593" s="59">
        <f>VLOOKUP(BP1593,Define!$L$4:$M$37,2,0)</f>
        <v>0</v>
      </c>
      <c r="F1593" s="59">
        <f>IFERROR(INDEX(Data!$B$9:$B$984,INT((ROW()-1)/2),1),"")</f>
        <v>0</v>
      </c>
      <c r="G1593" s="59">
        <f t="shared" si="49"/>
        <v>0</v>
      </c>
      <c r="H1593" s="50">
        <f>IFERROR(INDEX(Data!$G$9:$G$984,INT((ROW()-1)/2),1),"")</f>
        <v>0</v>
      </c>
      <c r="I1593" s="58" t="e">
        <f t="shared" si="48"/>
        <v>#DIV/0!</v>
      </c>
      <c r="J1593" s="48"/>
      <c r="K1593" s="48" t="str">
        <f>IFERROR(VLOOKUP(IF(ISTEXT(L1593),M1593,L1593),Define!$A$3:$C$500,IF(MOD(ROW(),2)=1,2,3),0),"")</f>
        <v/>
      </c>
      <c r="L1593" s="48" t="str">
        <f>IFERROR(INDEX(Data!$P$9:$S$984,INT((ROW()-1)/2),IF(MOD(ROW(),2)=1,1,3)),"")</f>
        <v/>
      </c>
      <c r="M1593" s="48" t="str">
        <f>IFERROR(INDEX(Data!$P$9:$S$984,INT((ROW()-1)/2),IF(MOD(ROW(),2)=1,2,4)),"")</f>
        <v/>
      </c>
      <c r="N1593" s="167">
        <f>IFERROR(INDEX(IF(H1593="USD",Data!$F$9:$F$984,Data!$I$9:$I$984),INT((ROW()-1)/2),1),"")</f>
        <v>0</v>
      </c>
      <c r="O1593" s="44">
        <f>IFERROR(IF(H1593="USD",0,INDEX(Data!$F$9:$F$984,INT((ROW()-1)/2),1)),0)</f>
        <v>0</v>
      </c>
      <c r="P1593" s="48"/>
      <c r="Q1593" s="48"/>
      <c r="R1593" s="177" t="str">
        <f>IFERROR(VLOOKUP(L1593,Define!$A$4:$H$419,8,0),"")</f>
        <v/>
      </c>
      <c r="S1593" s="48"/>
      <c r="T1593" s="48"/>
      <c r="U1593" s="51"/>
      <c r="V1593" s="45"/>
      <c r="W1593" s="45">
        <f>IFERROR(INDEX(Data!$C$9:$C$984,INT((ROW()-1)/2),1),"")</f>
        <v>0</v>
      </c>
      <c r="X1593" s="49"/>
      <c r="Y1593" s="48"/>
      <c r="Z1593" s="48"/>
      <c r="AA1593" s="48"/>
      <c r="AB1593" s="48"/>
      <c r="AC1593" s="48"/>
      <c r="AD1593" s="48"/>
      <c r="AE1593" s="48"/>
      <c r="AF1593" s="44">
        <f>IFERROR(INDEX(Data!$J$9:$J$984,INT((ROW()-1)/2),1),"")</f>
        <v>0</v>
      </c>
      <c r="AG1593" s="48"/>
      <c r="AH1593" s="48"/>
      <c r="AI1593" s="48"/>
      <c r="AJ1593" s="48"/>
      <c r="AK1593" s="40"/>
      <c r="AL1593" s="49" t="s">
        <v>299</v>
      </c>
      <c r="AM1593" s="48"/>
      <c r="AN1593" s="48"/>
      <c r="AO1593" s="114" t="str">
        <f>IFERROR(VLOOKUP(L1593,Define!$A$3:$D$213,4,0),"")</f>
        <v/>
      </c>
      <c r="AP1593" s="48"/>
      <c r="AQ1593" s="48"/>
      <c r="AR1593" s="48"/>
      <c r="AS1593" s="48"/>
      <c r="AT1593" s="48"/>
      <c r="AU1593" s="48"/>
      <c r="AV1593" s="48"/>
      <c r="AW1593" s="48"/>
      <c r="AX1593" s="48"/>
      <c r="AY1593" s="48"/>
      <c r="AZ1593" s="48"/>
      <c r="BA1593" s="48"/>
      <c r="BB1593" s="48"/>
      <c r="BC1593" s="48"/>
      <c r="BD1593" s="48"/>
      <c r="BE1593" s="48"/>
      <c r="BF1593" s="48"/>
      <c r="BG1593" s="48"/>
      <c r="BH1593" s="48"/>
      <c r="BI1593" s="48"/>
      <c r="BJ1593" s="48"/>
      <c r="BK1593" s="48"/>
      <c r="BL1593" s="48"/>
      <c r="BM1593" s="48"/>
      <c r="BN1593" s="48"/>
      <c r="BP1593" s="179" t="str">
        <f>K1593&amp;"#"&amp;K1594</f>
        <v>#</v>
      </c>
    </row>
    <row r="1594" spans="1:68" x14ac:dyDescent="0.2">
      <c r="A1594" s="41">
        <v>0</v>
      </c>
      <c r="B1594" s="41">
        <f>IF(F1593&lt;&gt;F1594,MAX($B$2:B1593)+1,B1593)</f>
        <v>4</v>
      </c>
      <c r="C1594" s="64">
        <f>IFERROR(INDEX(Data!$A$9:$A$984,INT((ROW()-1)/2),1),"")</f>
        <v>0</v>
      </c>
      <c r="D1594" s="64">
        <f>IFERROR(INDEX(Data!$A$9:$A$984,INT((ROW()-1)/2),1),"")</f>
        <v>0</v>
      </c>
      <c r="E1594" s="59">
        <f>VLOOKUP(BP1594,Define!$L$4:$M$37,2,0)</f>
        <v>0</v>
      </c>
      <c r="F1594" s="59">
        <f>IFERROR(INDEX(Data!$B$9:$B$984,INT((ROW()-1)/2),1),"")</f>
        <v>0</v>
      </c>
      <c r="G1594" s="59">
        <f t="shared" si="49"/>
        <v>0</v>
      </c>
      <c r="H1594" s="50">
        <f>IFERROR(INDEX(Data!$G$9:$G$984,INT((ROW()-1)/2),1),"")</f>
        <v>0</v>
      </c>
      <c r="I1594" s="58" t="e">
        <f t="shared" si="48"/>
        <v>#DIV/0!</v>
      </c>
      <c r="J1594" s="48"/>
      <c r="K1594" s="48" t="str">
        <f>IFERROR(VLOOKUP(IF(ISTEXT(L1594),M1594,L1594),Define!$A$3:$C$500,IF(MOD(ROW(),2)=1,2,3),0),"")</f>
        <v/>
      </c>
      <c r="L1594" s="48" t="str">
        <f>IFERROR(INDEX(Data!$P$9:$S$984,INT((ROW()-1)/2),IF(MOD(ROW(),2)=1,1,3)),"")</f>
        <v/>
      </c>
      <c r="M1594" s="48" t="str">
        <f>IFERROR(INDEX(Data!$P$9:$S$984,INT((ROW()-1)/2),IF(MOD(ROW(),2)=1,2,4)),"")</f>
        <v/>
      </c>
      <c r="N1594" s="167">
        <f>IFERROR(INDEX(IF(H1594="USD",Data!$F$9:$F$984,Data!$I$9:$I$984),INT((ROW()-1)/2),1),"")</f>
        <v>0</v>
      </c>
      <c r="O1594" s="44">
        <f>IFERROR(IF(H1594="USD",0,INDEX(Data!$F$9:$F$984,INT((ROW()-1)/2),1)),0)</f>
        <v>0</v>
      </c>
      <c r="P1594" s="48"/>
      <c r="Q1594" s="48"/>
      <c r="R1594" s="177" t="str">
        <f>IFERROR(VLOOKUP(L1594,Define!$A$4:$H$419,8,0),"")</f>
        <v/>
      </c>
      <c r="S1594" s="48"/>
      <c r="T1594" s="48"/>
      <c r="U1594" s="51"/>
      <c r="V1594" s="45"/>
      <c r="W1594" s="45">
        <f>IFERROR(INDEX(Data!$C$9:$C$984,INT((ROW()-1)/2),1),"")</f>
        <v>0</v>
      </c>
      <c r="X1594" s="49"/>
      <c r="Y1594" s="48"/>
      <c r="Z1594" s="48"/>
      <c r="AA1594" s="48"/>
      <c r="AB1594" s="48"/>
      <c r="AC1594" s="48"/>
      <c r="AD1594" s="48"/>
      <c r="AE1594" s="48"/>
      <c r="AF1594" s="44">
        <f>IFERROR(INDEX(Data!$J$9:$J$984,INT((ROW()-1)/2),1),"")</f>
        <v>0</v>
      </c>
      <c r="AG1594" s="48"/>
      <c r="AH1594" s="48"/>
      <c r="AI1594" s="48"/>
      <c r="AJ1594" s="48"/>
      <c r="AK1594" s="40"/>
      <c r="AL1594" s="49" t="s">
        <v>299</v>
      </c>
      <c r="AM1594" s="48"/>
      <c r="AN1594" s="48"/>
      <c r="AO1594" s="114" t="str">
        <f>IFERROR(VLOOKUP(L1594,Define!$A$3:$D$213,4,0),"")</f>
        <v/>
      </c>
      <c r="AP1594" s="48"/>
      <c r="AQ1594" s="48"/>
      <c r="AR1594" s="48"/>
      <c r="AS1594" s="48"/>
      <c r="AT1594" s="48"/>
      <c r="AU1594" s="48"/>
      <c r="AV1594" s="48"/>
      <c r="AW1594" s="48"/>
      <c r="AX1594" s="48"/>
      <c r="AY1594" s="48"/>
      <c r="AZ1594" s="48"/>
      <c r="BA1594" s="48"/>
      <c r="BB1594" s="48"/>
      <c r="BC1594" s="48"/>
      <c r="BD1594" s="48"/>
      <c r="BE1594" s="48"/>
      <c r="BF1594" s="48"/>
      <c r="BG1594" s="48"/>
      <c r="BH1594" s="48"/>
      <c r="BI1594" s="48"/>
      <c r="BJ1594" s="48"/>
      <c r="BK1594" s="48"/>
      <c r="BL1594" s="48"/>
      <c r="BM1594" s="48"/>
      <c r="BN1594" s="48"/>
      <c r="BP1594" s="179" t="str">
        <f>K1593&amp;"#"&amp;K1594</f>
        <v>#</v>
      </c>
    </row>
    <row r="1595" spans="1:68" x14ac:dyDescent="0.2">
      <c r="A1595" s="41">
        <v>0</v>
      </c>
      <c r="B1595" s="41">
        <f>IF(F1594&lt;&gt;F1595,MAX($B$2:B1594)+1,B1594)</f>
        <v>4</v>
      </c>
      <c r="C1595" s="64">
        <f>IFERROR(INDEX(Data!$A$9:$A$984,INT((ROW()-1)/2),1),"")</f>
        <v>0</v>
      </c>
      <c r="D1595" s="64">
        <f>IFERROR(INDEX(Data!$A$9:$A$984,INT((ROW()-1)/2),1),"")</f>
        <v>0</v>
      </c>
      <c r="E1595" s="59">
        <f>VLOOKUP(BP1595,Define!$L$4:$M$37,2,0)</f>
        <v>0</v>
      </c>
      <c r="F1595" s="59">
        <f>IFERROR(INDEX(Data!$B$9:$B$984,INT((ROW()-1)/2),1),"")</f>
        <v>0</v>
      </c>
      <c r="G1595" s="59">
        <f t="shared" si="49"/>
        <v>0</v>
      </c>
      <c r="H1595" s="50">
        <f>IFERROR(INDEX(Data!$G$9:$G$984,INT((ROW()-1)/2),1),"")</f>
        <v>0</v>
      </c>
      <c r="I1595" s="58" t="e">
        <f t="shared" si="48"/>
        <v>#DIV/0!</v>
      </c>
      <c r="J1595" s="48"/>
      <c r="K1595" s="48" t="str">
        <f>IFERROR(VLOOKUP(IF(ISTEXT(L1595),M1595,L1595),Define!$A$3:$C$500,IF(MOD(ROW(),2)=1,2,3),0),"")</f>
        <v/>
      </c>
      <c r="L1595" s="48" t="str">
        <f>IFERROR(INDEX(Data!$P$9:$S$984,INT((ROW()-1)/2),IF(MOD(ROW(),2)=1,1,3)),"")</f>
        <v/>
      </c>
      <c r="M1595" s="48" t="str">
        <f>IFERROR(INDEX(Data!$P$9:$S$984,INT((ROW()-1)/2),IF(MOD(ROW(),2)=1,2,4)),"")</f>
        <v/>
      </c>
      <c r="N1595" s="167">
        <f>IFERROR(INDEX(IF(H1595="USD",Data!$F$9:$F$984,Data!$I$9:$I$984),INT((ROW()-1)/2),1),"")</f>
        <v>0</v>
      </c>
      <c r="O1595" s="44">
        <f>IFERROR(IF(H1595="USD",0,INDEX(Data!$F$9:$F$984,INT((ROW()-1)/2),1)),0)</f>
        <v>0</v>
      </c>
      <c r="P1595" s="48"/>
      <c r="Q1595" s="48"/>
      <c r="R1595" s="177" t="str">
        <f>IFERROR(VLOOKUP(L1595,Define!$A$4:$H$419,8,0),"")</f>
        <v/>
      </c>
      <c r="S1595" s="48"/>
      <c r="T1595" s="48"/>
      <c r="U1595" s="51"/>
      <c r="V1595" s="45"/>
      <c r="W1595" s="45">
        <f>IFERROR(INDEX(Data!$C$9:$C$984,INT((ROW()-1)/2),1),"")</f>
        <v>0</v>
      </c>
      <c r="X1595" s="49"/>
      <c r="Y1595" s="48"/>
      <c r="Z1595" s="48"/>
      <c r="AA1595" s="48"/>
      <c r="AB1595" s="48"/>
      <c r="AC1595" s="48"/>
      <c r="AD1595" s="48"/>
      <c r="AE1595" s="48"/>
      <c r="AF1595" s="44">
        <f>IFERROR(INDEX(Data!$J$9:$J$984,INT((ROW()-1)/2),1),"")</f>
        <v>0</v>
      </c>
      <c r="AG1595" s="48"/>
      <c r="AH1595" s="48"/>
      <c r="AI1595" s="48"/>
      <c r="AJ1595" s="48"/>
      <c r="AK1595" s="40"/>
      <c r="AL1595" s="49" t="s">
        <v>299</v>
      </c>
      <c r="AM1595" s="48"/>
      <c r="AN1595" s="48"/>
      <c r="AO1595" s="114" t="str">
        <f>IFERROR(VLOOKUP(L1595,Define!$A$3:$D$213,4,0),"")</f>
        <v/>
      </c>
      <c r="AP1595" s="48"/>
      <c r="AQ1595" s="48"/>
      <c r="AR1595" s="48"/>
      <c r="AS1595" s="48"/>
      <c r="AT1595" s="48"/>
      <c r="AU1595" s="48"/>
      <c r="AV1595" s="48"/>
      <c r="AW1595" s="48"/>
      <c r="AX1595" s="48"/>
      <c r="AY1595" s="48"/>
      <c r="AZ1595" s="48"/>
      <c r="BA1595" s="48"/>
      <c r="BB1595" s="48"/>
      <c r="BC1595" s="48"/>
      <c r="BD1595" s="48"/>
      <c r="BE1595" s="48"/>
      <c r="BF1595" s="48"/>
      <c r="BG1595" s="48"/>
      <c r="BH1595" s="48"/>
      <c r="BI1595" s="48"/>
      <c r="BJ1595" s="48"/>
      <c r="BK1595" s="48"/>
      <c r="BL1595" s="48"/>
      <c r="BM1595" s="48"/>
      <c r="BN1595" s="48"/>
      <c r="BP1595" s="179" t="str">
        <f>K1595&amp;"#"&amp;K1596</f>
        <v>#</v>
      </c>
    </row>
    <row r="1596" spans="1:68" x14ac:dyDescent="0.2">
      <c r="A1596" s="41">
        <v>0</v>
      </c>
      <c r="B1596" s="41">
        <f>IF(F1595&lt;&gt;F1596,MAX($B$2:B1595)+1,B1595)</f>
        <v>4</v>
      </c>
      <c r="C1596" s="64">
        <f>IFERROR(INDEX(Data!$A$9:$A$984,INT((ROW()-1)/2),1),"")</f>
        <v>0</v>
      </c>
      <c r="D1596" s="64">
        <f>IFERROR(INDEX(Data!$A$9:$A$984,INT((ROW()-1)/2),1),"")</f>
        <v>0</v>
      </c>
      <c r="E1596" s="59">
        <f>VLOOKUP(BP1596,Define!$L$4:$M$37,2,0)</f>
        <v>0</v>
      </c>
      <c r="F1596" s="59">
        <f>IFERROR(INDEX(Data!$B$9:$B$984,INT((ROW()-1)/2),1),"")</f>
        <v>0</v>
      </c>
      <c r="G1596" s="59">
        <f t="shared" si="49"/>
        <v>0</v>
      </c>
      <c r="H1596" s="50">
        <f>IFERROR(INDEX(Data!$G$9:$G$984,INT((ROW()-1)/2),1),"")</f>
        <v>0</v>
      </c>
      <c r="I1596" s="58" t="e">
        <f t="shared" si="48"/>
        <v>#DIV/0!</v>
      </c>
      <c r="J1596" s="48"/>
      <c r="K1596" s="48" t="str">
        <f>IFERROR(VLOOKUP(IF(ISTEXT(L1596),M1596,L1596),Define!$A$3:$C$500,IF(MOD(ROW(),2)=1,2,3),0),"")</f>
        <v/>
      </c>
      <c r="L1596" s="48" t="str">
        <f>IFERROR(INDEX(Data!$P$9:$S$984,INT((ROW()-1)/2),IF(MOD(ROW(),2)=1,1,3)),"")</f>
        <v/>
      </c>
      <c r="M1596" s="48" t="str">
        <f>IFERROR(INDEX(Data!$P$9:$S$984,INT((ROW()-1)/2),IF(MOD(ROW(),2)=1,2,4)),"")</f>
        <v/>
      </c>
      <c r="N1596" s="167">
        <f>IFERROR(INDEX(IF(H1596="USD",Data!$F$9:$F$984,Data!$I$9:$I$984),INT((ROW()-1)/2),1),"")</f>
        <v>0</v>
      </c>
      <c r="O1596" s="44">
        <f>IFERROR(IF(H1596="USD",0,INDEX(Data!$F$9:$F$984,INT((ROW()-1)/2),1)),0)</f>
        <v>0</v>
      </c>
      <c r="P1596" s="48"/>
      <c r="Q1596" s="48"/>
      <c r="R1596" s="177" t="str">
        <f>IFERROR(VLOOKUP(L1596,Define!$A$4:$H$419,8,0),"")</f>
        <v/>
      </c>
      <c r="S1596" s="48"/>
      <c r="T1596" s="48"/>
      <c r="U1596" s="51"/>
      <c r="V1596" s="45"/>
      <c r="W1596" s="45">
        <f>IFERROR(INDEX(Data!$C$9:$C$984,INT((ROW()-1)/2),1),"")</f>
        <v>0</v>
      </c>
      <c r="X1596" s="49"/>
      <c r="Y1596" s="48"/>
      <c r="Z1596" s="48"/>
      <c r="AA1596" s="48"/>
      <c r="AB1596" s="48"/>
      <c r="AC1596" s="48"/>
      <c r="AD1596" s="48"/>
      <c r="AE1596" s="48"/>
      <c r="AF1596" s="44">
        <f>IFERROR(INDEX(Data!$J$9:$J$984,INT((ROW()-1)/2),1),"")</f>
        <v>0</v>
      </c>
      <c r="AG1596" s="48"/>
      <c r="AH1596" s="48"/>
      <c r="AI1596" s="48"/>
      <c r="AJ1596" s="48"/>
      <c r="AK1596" s="40"/>
      <c r="AL1596" s="49" t="s">
        <v>299</v>
      </c>
      <c r="AM1596" s="48"/>
      <c r="AN1596" s="48"/>
      <c r="AO1596" s="114" t="str">
        <f>IFERROR(VLOOKUP(L1596,Define!$A$3:$D$213,4,0),"")</f>
        <v/>
      </c>
      <c r="AP1596" s="48"/>
      <c r="AQ1596" s="48"/>
      <c r="AR1596" s="48"/>
      <c r="AS1596" s="48"/>
      <c r="AT1596" s="48"/>
      <c r="AU1596" s="48"/>
      <c r="AV1596" s="48"/>
      <c r="AW1596" s="48"/>
      <c r="AX1596" s="48"/>
      <c r="AY1596" s="48"/>
      <c r="AZ1596" s="48"/>
      <c r="BA1596" s="48"/>
      <c r="BB1596" s="48"/>
      <c r="BC1596" s="48"/>
      <c r="BD1596" s="48"/>
      <c r="BE1596" s="48"/>
      <c r="BF1596" s="48"/>
      <c r="BG1596" s="48"/>
      <c r="BH1596" s="48"/>
      <c r="BI1596" s="48"/>
      <c r="BJ1596" s="48"/>
      <c r="BK1596" s="48"/>
      <c r="BL1596" s="48"/>
      <c r="BM1596" s="48"/>
      <c r="BN1596" s="48"/>
      <c r="BP1596" s="179" t="str">
        <f>K1595&amp;"#"&amp;K1596</f>
        <v>#</v>
      </c>
    </row>
    <row r="1597" spans="1:68" x14ac:dyDescent="0.2">
      <c r="A1597" s="41">
        <v>0</v>
      </c>
      <c r="B1597" s="41">
        <f>IF(F1596&lt;&gt;F1597,MAX($B$2:B1596)+1,B1596)</f>
        <v>4</v>
      </c>
      <c r="C1597" s="64">
        <f>IFERROR(INDEX(Data!$A$9:$A$984,INT((ROW()-1)/2),1),"")</f>
        <v>0</v>
      </c>
      <c r="D1597" s="64">
        <f>IFERROR(INDEX(Data!$A$9:$A$984,INT((ROW()-1)/2),1),"")</f>
        <v>0</v>
      </c>
      <c r="E1597" s="59">
        <f>VLOOKUP(BP1597,Define!$L$4:$M$37,2,0)</f>
        <v>0</v>
      </c>
      <c r="F1597" s="59">
        <f>IFERROR(INDEX(Data!$B$9:$B$984,INT((ROW()-1)/2),1),"")</f>
        <v>0</v>
      </c>
      <c r="G1597" s="59">
        <f t="shared" si="49"/>
        <v>0</v>
      </c>
      <c r="H1597" s="50">
        <f>IFERROR(INDEX(Data!$G$9:$G$984,INT((ROW()-1)/2),1),"")</f>
        <v>0</v>
      </c>
      <c r="I1597" s="58" t="e">
        <f t="shared" si="48"/>
        <v>#DIV/0!</v>
      </c>
      <c r="J1597" s="48"/>
      <c r="K1597" s="48" t="str">
        <f>IFERROR(VLOOKUP(IF(ISTEXT(L1597),M1597,L1597),Define!$A$3:$C$500,IF(MOD(ROW(),2)=1,2,3),0),"")</f>
        <v/>
      </c>
      <c r="L1597" s="48" t="str">
        <f>IFERROR(INDEX(Data!$P$9:$S$984,INT((ROW()-1)/2),IF(MOD(ROW(),2)=1,1,3)),"")</f>
        <v/>
      </c>
      <c r="M1597" s="48" t="str">
        <f>IFERROR(INDEX(Data!$P$9:$S$984,INT((ROW()-1)/2),IF(MOD(ROW(),2)=1,2,4)),"")</f>
        <v/>
      </c>
      <c r="N1597" s="167">
        <f>IFERROR(INDEX(IF(H1597="USD",Data!$F$9:$F$984,Data!$I$9:$I$984),INT((ROW()-1)/2),1),"")</f>
        <v>0</v>
      </c>
      <c r="O1597" s="44">
        <f>IFERROR(IF(H1597="USD",0,INDEX(Data!$F$9:$F$984,INT((ROW()-1)/2),1)),0)</f>
        <v>0</v>
      </c>
      <c r="P1597" s="48"/>
      <c r="Q1597" s="48"/>
      <c r="R1597" s="177" t="str">
        <f>IFERROR(VLOOKUP(L1597,Define!$A$4:$H$419,8,0),"")</f>
        <v/>
      </c>
      <c r="S1597" s="48"/>
      <c r="T1597" s="48"/>
      <c r="U1597" s="51"/>
      <c r="V1597" s="45"/>
      <c r="W1597" s="45">
        <f>IFERROR(INDEX(Data!$C$9:$C$984,INT((ROW()-1)/2),1),"")</f>
        <v>0</v>
      </c>
      <c r="X1597" s="49"/>
      <c r="Y1597" s="48"/>
      <c r="Z1597" s="48"/>
      <c r="AA1597" s="48"/>
      <c r="AB1597" s="48"/>
      <c r="AC1597" s="48"/>
      <c r="AD1597" s="48"/>
      <c r="AE1597" s="48"/>
      <c r="AF1597" s="44">
        <f>IFERROR(INDEX(Data!$J$9:$J$984,INT((ROW()-1)/2),1),"")</f>
        <v>0</v>
      </c>
      <c r="AG1597" s="48"/>
      <c r="AH1597" s="48"/>
      <c r="AI1597" s="48"/>
      <c r="AJ1597" s="48"/>
      <c r="AK1597" s="40"/>
      <c r="AL1597" s="49" t="s">
        <v>299</v>
      </c>
      <c r="AM1597" s="48"/>
      <c r="AN1597" s="48"/>
      <c r="AO1597" s="114" t="str">
        <f>IFERROR(VLOOKUP(L1597,Define!$A$3:$D$213,4,0),"")</f>
        <v/>
      </c>
      <c r="AP1597" s="48"/>
      <c r="AQ1597" s="48"/>
      <c r="AR1597" s="48"/>
      <c r="AS1597" s="48"/>
      <c r="AT1597" s="48"/>
      <c r="AU1597" s="48"/>
      <c r="AV1597" s="48"/>
      <c r="AW1597" s="48"/>
      <c r="AX1597" s="48"/>
      <c r="AY1597" s="48"/>
      <c r="AZ1597" s="48"/>
      <c r="BA1597" s="48"/>
      <c r="BB1597" s="48"/>
      <c r="BC1597" s="48"/>
      <c r="BD1597" s="48"/>
      <c r="BE1597" s="48"/>
      <c r="BF1597" s="48"/>
      <c r="BG1597" s="48"/>
      <c r="BH1597" s="48"/>
      <c r="BI1597" s="48"/>
      <c r="BJ1597" s="48"/>
      <c r="BK1597" s="48"/>
      <c r="BL1597" s="48"/>
      <c r="BM1597" s="48"/>
      <c r="BN1597" s="48"/>
      <c r="BP1597" s="179" t="str">
        <f>K1597&amp;"#"&amp;K1598</f>
        <v>#</v>
      </c>
    </row>
    <row r="1598" spans="1:68" x14ac:dyDescent="0.2">
      <c r="A1598" s="41">
        <v>0</v>
      </c>
      <c r="B1598" s="41">
        <f>IF(F1597&lt;&gt;F1598,MAX($B$2:B1597)+1,B1597)</f>
        <v>4</v>
      </c>
      <c r="C1598" s="64">
        <f>IFERROR(INDEX(Data!$A$9:$A$984,INT((ROW()-1)/2),1),"")</f>
        <v>0</v>
      </c>
      <c r="D1598" s="64">
        <f>IFERROR(INDEX(Data!$A$9:$A$984,INT((ROW()-1)/2),1),"")</f>
        <v>0</v>
      </c>
      <c r="E1598" s="59">
        <f>VLOOKUP(BP1598,Define!$L$4:$M$37,2,0)</f>
        <v>0</v>
      </c>
      <c r="F1598" s="59">
        <f>IFERROR(INDEX(Data!$B$9:$B$984,INT((ROW()-1)/2),1),"")</f>
        <v>0</v>
      </c>
      <c r="G1598" s="59">
        <f t="shared" si="49"/>
        <v>0</v>
      </c>
      <c r="H1598" s="50">
        <f>IFERROR(INDEX(Data!$G$9:$G$984,INT((ROW()-1)/2),1),"")</f>
        <v>0</v>
      </c>
      <c r="I1598" s="58" t="e">
        <f t="shared" si="48"/>
        <v>#DIV/0!</v>
      </c>
      <c r="J1598" s="48"/>
      <c r="K1598" s="48" t="str">
        <f>IFERROR(VLOOKUP(IF(ISTEXT(L1598),M1598,L1598),Define!$A$3:$C$500,IF(MOD(ROW(),2)=1,2,3),0),"")</f>
        <v/>
      </c>
      <c r="L1598" s="48" t="str">
        <f>IFERROR(INDEX(Data!$P$9:$S$984,INT((ROW()-1)/2),IF(MOD(ROW(),2)=1,1,3)),"")</f>
        <v/>
      </c>
      <c r="M1598" s="48" t="str">
        <f>IFERROR(INDEX(Data!$P$9:$S$984,INT((ROW()-1)/2),IF(MOD(ROW(),2)=1,2,4)),"")</f>
        <v/>
      </c>
      <c r="N1598" s="167">
        <f>IFERROR(INDEX(IF(H1598="USD",Data!$F$9:$F$984,Data!$I$9:$I$984),INT((ROW()-1)/2),1),"")</f>
        <v>0</v>
      </c>
      <c r="O1598" s="44">
        <f>IFERROR(IF(H1598="USD",0,INDEX(Data!$F$9:$F$984,INT((ROW()-1)/2),1)),0)</f>
        <v>0</v>
      </c>
      <c r="P1598" s="48"/>
      <c r="Q1598" s="48"/>
      <c r="R1598" s="177" t="str">
        <f>IFERROR(VLOOKUP(L1598,Define!$A$4:$H$419,8,0),"")</f>
        <v/>
      </c>
      <c r="S1598" s="48"/>
      <c r="T1598" s="48"/>
      <c r="U1598" s="51"/>
      <c r="V1598" s="45"/>
      <c r="W1598" s="45">
        <f>IFERROR(INDEX(Data!$C$9:$C$984,INT((ROW()-1)/2),1),"")</f>
        <v>0</v>
      </c>
      <c r="X1598" s="49"/>
      <c r="Y1598" s="48"/>
      <c r="Z1598" s="48"/>
      <c r="AA1598" s="48"/>
      <c r="AB1598" s="48"/>
      <c r="AC1598" s="48"/>
      <c r="AD1598" s="48"/>
      <c r="AE1598" s="48"/>
      <c r="AF1598" s="44">
        <f>IFERROR(INDEX(Data!$J$9:$J$984,INT((ROW()-1)/2),1),"")</f>
        <v>0</v>
      </c>
      <c r="AG1598" s="48"/>
      <c r="AH1598" s="48"/>
      <c r="AI1598" s="48"/>
      <c r="AJ1598" s="48"/>
      <c r="AK1598" s="40"/>
      <c r="AL1598" s="49" t="s">
        <v>299</v>
      </c>
      <c r="AM1598" s="48"/>
      <c r="AN1598" s="48"/>
      <c r="AO1598" s="114" t="str">
        <f>IFERROR(VLOOKUP(L1598,Define!$A$3:$D$213,4,0),"")</f>
        <v/>
      </c>
      <c r="AP1598" s="48"/>
      <c r="AQ1598" s="48"/>
      <c r="AR1598" s="48"/>
      <c r="AS1598" s="48"/>
      <c r="AT1598" s="48"/>
      <c r="AU1598" s="48"/>
      <c r="AV1598" s="48"/>
      <c r="AW1598" s="48"/>
      <c r="AX1598" s="48"/>
      <c r="AY1598" s="48"/>
      <c r="AZ1598" s="48"/>
      <c r="BA1598" s="48"/>
      <c r="BB1598" s="48"/>
      <c r="BC1598" s="48"/>
      <c r="BD1598" s="48"/>
      <c r="BE1598" s="48"/>
      <c r="BF1598" s="48"/>
      <c r="BG1598" s="48"/>
      <c r="BH1598" s="48"/>
      <c r="BI1598" s="48"/>
      <c r="BJ1598" s="48"/>
      <c r="BK1598" s="48"/>
      <c r="BL1598" s="48"/>
      <c r="BM1598" s="48"/>
      <c r="BN1598" s="48"/>
      <c r="BP1598" s="179" t="str">
        <f>K1597&amp;"#"&amp;K1598</f>
        <v>#</v>
      </c>
    </row>
    <row r="1599" spans="1:68" x14ac:dyDescent="0.2">
      <c r="A1599" s="41">
        <v>0</v>
      </c>
      <c r="B1599" s="41">
        <f>IF(F1598&lt;&gt;F1599,MAX($B$2:B1598)+1,B1598)</f>
        <v>4</v>
      </c>
      <c r="C1599" s="64">
        <f>IFERROR(INDEX(Data!$A$9:$A$984,INT((ROW()-1)/2),1),"")</f>
        <v>0</v>
      </c>
      <c r="D1599" s="64">
        <f>IFERROR(INDEX(Data!$A$9:$A$984,INT((ROW()-1)/2),1),"")</f>
        <v>0</v>
      </c>
      <c r="E1599" s="59">
        <f>VLOOKUP(BP1599,Define!$L$4:$M$37,2,0)</f>
        <v>0</v>
      </c>
      <c r="F1599" s="59">
        <f>IFERROR(INDEX(Data!$B$9:$B$984,INT((ROW()-1)/2),1),"")</f>
        <v>0</v>
      </c>
      <c r="G1599" s="59">
        <f t="shared" si="49"/>
        <v>0</v>
      </c>
      <c r="H1599" s="50">
        <f>IFERROR(INDEX(Data!$G$9:$G$984,INT((ROW()-1)/2),1),"")</f>
        <v>0</v>
      </c>
      <c r="I1599" s="58" t="e">
        <f t="shared" si="48"/>
        <v>#DIV/0!</v>
      </c>
      <c r="J1599" s="48"/>
      <c r="K1599" s="48" t="str">
        <f>IFERROR(VLOOKUP(IF(ISTEXT(L1599),M1599,L1599),Define!$A$3:$C$500,IF(MOD(ROW(),2)=1,2,3),0),"")</f>
        <v/>
      </c>
      <c r="L1599" s="48" t="str">
        <f>IFERROR(INDEX(Data!$P$9:$S$984,INT((ROW()-1)/2),IF(MOD(ROW(),2)=1,1,3)),"")</f>
        <v/>
      </c>
      <c r="M1599" s="48" t="str">
        <f>IFERROR(INDEX(Data!$P$9:$S$984,INT((ROW()-1)/2),IF(MOD(ROW(),2)=1,2,4)),"")</f>
        <v/>
      </c>
      <c r="N1599" s="167">
        <f>IFERROR(INDEX(IF(H1599="USD",Data!$F$9:$F$984,Data!$I$9:$I$984),INT((ROW()-1)/2),1),"")</f>
        <v>0</v>
      </c>
      <c r="O1599" s="44">
        <f>IFERROR(IF(H1599="USD",0,INDEX(Data!$F$9:$F$984,INT((ROW()-1)/2),1)),0)</f>
        <v>0</v>
      </c>
      <c r="P1599" s="48"/>
      <c r="Q1599" s="48"/>
      <c r="R1599" s="177" t="str">
        <f>IFERROR(VLOOKUP(L1599,Define!$A$4:$H$419,8,0),"")</f>
        <v/>
      </c>
      <c r="S1599" s="48"/>
      <c r="T1599" s="48"/>
      <c r="U1599" s="51"/>
      <c r="V1599" s="45"/>
      <c r="W1599" s="45">
        <f>IFERROR(INDEX(Data!$C$9:$C$984,INT((ROW()-1)/2),1),"")</f>
        <v>0</v>
      </c>
      <c r="X1599" s="49"/>
      <c r="Y1599" s="48"/>
      <c r="Z1599" s="48"/>
      <c r="AA1599" s="48"/>
      <c r="AB1599" s="48"/>
      <c r="AC1599" s="48"/>
      <c r="AD1599" s="48"/>
      <c r="AE1599" s="48"/>
      <c r="AF1599" s="44">
        <f>IFERROR(INDEX(Data!$J$9:$J$984,INT((ROW()-1)/2),1),"")</f>
        <v>0</v>
      </c>
      <c r="AG1599" s="48"/>
      <c r="AH1599" s="48"/>
      <c r="AI1599" s="48"/>
      <c r="AJ1599" s="48"/>
      <c r="AK1599" s="40"/>
      <c r="AL1599" s="49" t="s">
        <v>299</v>
      </c>
      <c r="AM1599" s="48"/>
      <c r="AN1599" s="48"/>
      <c r="AO1599" s="114" t="str">
        <f>IFERROR(VLOOKUP(L1599,Define!$A$3:$D$213,4,0),"")</f>
        <v/>
      </c>
      <c r="AP1599" s="48"/>
      <c r="AQ1599" s="48"/>
      <c r="AR1599" s="48"/>
      <c r="AS1599" s="48"/>
      <c r="AT1599" s="48"/>
      <c r="AU1599" s="48"/>
      <c r="AV1599" s="48"/>
      <c r="AW1599" s="48"/>
      <c r="AX1599" s="48"/>
      <c r="AY1599" s="48"/>
      <c r="AZ1599" s="48"/>
      <c r="BA1599" s="48"/>
      <c r="BB1599" s="48"/>
      <c r="BC1599" s="48"/>
      <c r="BD1599" s="48"/>
      <c r="BE1599" s="48"/>
      <c r="BF1599" s="48"/>
      <c r="BG1599" s="48"/>
      <c r="BH1599" s="48"/>
      <c r="BI1599" s="48"/>
      <c r="BJ1599" s="48"/>
      <c r="BK1599" s="48"/>
      <c r="BL1599" s="48"/>
      <c r="BM1599" s="48"/>
      <c r="BN1599" s="48"/>
      <c r="BP1599" s="179" t="str">
        <f>K1599&amp;"#"&amp;K1600</f>
        <v>#</v>
      </c>
    </row>
    <row r="1600" spans="1:68" x14ac:dyDescent="0.2">
      <c r="A1600" s="41">
        <v>0</v>
      </c>
      <c r="B1600" s="41">
        <f>IF(F1599&lt;&gt;F1600,MAX($B$2:B1599)+1,B1599)</f>
        <v>4</v>
      </c>
      <c r="C1600" s="64">
        <f>IFERROR(INDEX(Data!$A$9:$A$984,INT((ROW()-1)/2),1),"")</f>
        <v>0</v>
      </c>
      <c r="D1600" s="64">
        <f>IFERROR(INDEX(Data!$A$9:$A$984,INT((ROW()-1)/2),1),"")</f>
        <v>0</v>
      </c>
      <c r="E1600" s="59">
        <f>VLOOKUP(BP1600,Define!$L$4:$M$37,2,0)</f>
        <v>0</v>
      </c>
      <c r="F1600" s="59">
        <f>IFERROR(INDEX(Data!$B$9:$B$984,INT((ROW()-1)/2),1),"")</f>
        <v>0</v>
      </c>
      <c r="G1600" s="59">
        <f t="shared" si="49"/>
        <v>0</v>
      </c>
      <c r="H1600" s="50">
        <f>IFERROR(INDEX(Data!$G$9:$G$984,INT((ROW()-1)/2),1),"")</f>
        <v>0</v>
      </c>
      <c r="I1600" s="58" t="e">
        <f t="shared" si="48"/>
        <v>#DIV/0!</v>
      </c>
      <c r="J1600" s="48"/>
      <c r="K1600" s="48" t="str">
        <f>IFERROR(VLOOKUP(IF(ISTEXT(L1600),M1600,L1600),Define!$A$3:$C$500,IF(MOD(ROW(),2)=1,2,3),0),"")</f>
        <v/>
      </c>
      <c r="L1600" s="48" t="str">
        <f>IFERROR(INDEX(Data!$P$9:$S$984,INT((ROW()-1)/2),IF(MOD(ROW(),2)=1,1,3)),"")</f>
        <v/>
      </c>
      <c r="M1600" s="48" t="str">
        <f>IFERROR(INDEX(Data!$P$9:$S$984,INT((ROW()-1)/2),IF(MOD(ROW(),2)=1,2,4)),"")</f>
        <v/>
      </c>
      <c r="N1600" s="167">
        <f>IFERROR(INDEX(IF(H1600="USD",Data!$F$9:$F$984,Data!$I$9:$I$984),INT((ROW()-1)/2),1),"")</f>
        <v>0</v>
      </c>
      <c r="O1600" s="44">
        <f>IFERROR(IF(H1600="USD",0,INDEX(Data!$F$9:$F$984,INT((ROW()-1)/2),1)),0)</f>
        <v>0</v>
      </c>
      <c r="P1600" s="48"/>
      <c r="Q1600" s="48"/>
      <c r="R1600" s="177" t="str">
        <f>IFERROR(VLOOKUP(L1600,Define!$A$4:$H$419,8,0),"")</f>
        <v/>
      </c>
      <c r="S1600" s="48"/>
      <c r="T1600" s="48"/>
      <c r="U1600" s="51"/>
      <c r="V1600" s="45"/>
      <c r="W1600" s="45">
        <f>IFERROR(INDEX(Data!$C$9:$C$984,INT((ROW()-1)/2),1),"")</f>
        <v>0</v>
      </c>
      <c r="X1600" s="49"/>
      <c r="Y1600" s="48"/>
      <c r="Z1600" s="48"/>
      <c r="AA1600" s="48"/>
      <c r="AB1600" s="48"/>
      <c r="AC1600" s="48"/>
      <c r="AD1600" s="48"/>
      <c r="AE1600" s="48"/>
      <c r="AF1600" s="44">
        <f>IFERROR(INDEX(Data!$J$9:$J$984,INT((ROW()-1)/2),1),"")</f>
        <v>0</v>
      </c>
      <c r="AG1600" s="48"/>
      <c r="AH1600" s="48"/>
      <c r="AI1600" s="48"/>
      <c r="AJ1600" s="48"/>
      <c r="AK1600" s="40"/>
      <c r="AL1600" s="49" t="s">
        <v>299</v>
      </c>
      <c r="AM1600" s="48"/>
      <c r="AN1600" s="48"/>
      <c r="AO1600" s="114" t="str">
        <f>IFERROR(VLOOKUP(L1600,Define!$A$3:$D$213,4,0),"")</f>
        <v/>
      </c>
      <c r="AP1600" s="48"/>
      <c r="AQ1600" s="48"/>
      <c r="AR1600" s="48"/>
      <c r="AS1600" s="48"/>
      <c r="AT1600" s="48"/>
      <c r="AU1600" s="48"/>
      <c r="AV1600" s="48"/>
      <c r="AW1600" s="48"/>
      <c r="AX1600" s="48"/>
      <c r="AY1600" s="48"/>
      <c r="AZ1600" s="48"/>
      <c r="BA1600" s="48"/>
      <c r="BB1600" s="48"/>
      <c r="BC1600" s="48"/>
      <c r="BD1600" s="48"/>
      <c r="BE1600" s="48"/>
      <c r="BF1600" s="48"/>
      <c r="BG1600" s="48"/>
      <c r="BH1600" s="48"/>
      <c r="BI1600" s="48"/>
      <c r="BJ1600" s="48"/>
      <c r="BK1600" s="48"/>
      <c r="BL1600" s="48"/>
      <c r="BM1600" s="48"/>
      <c r="BN1600" s="48"/>
      <c r="BP1600" s="179" t="str">
        <f>K1599&amp;"#"&amp;K1600</f>
        <v>#</v>
      </c>
    </row>
    <row r="1601" spans="1:68" x14ac:dyDescent="0.2">
      <c r="A1601" s="41">
        <v>0</v>
      </c>
      <c r="B1601" s="41">
        <f>IF(F1600&lt;&gt;F1601,MAX($B$2:B1600)+1,B1600)</f>
        <v>4</v>
      </c>
      <c r="C1601" s="64">
        <f>IFERROR(INDEX(Data!$A$9:$A$984,INT((ROW()-1)/2),1),"")</f>
        <v>0</v>
      </c>
      <c r="D1601" s="64">
        <f>IFERROR(INDEX(Data!$A$9:$A$984,INT((ROW()-1)/2),1),"")</f>
        <v>0</v>
      </c>
      <c r="E1601" s="59">
        <f>VLOOKUP(BP1601,Define!$L$4:$M$37,2,0)</f>
        <v>0</v>
      </c>
      <c r="F1601" s="59">
        <f>IFERROR(INDEX(Data!$B$9:$B$984,INT((ROW()-1)/2),1),"")</f>
        <v>0</v>
      </c>
      <c r="G1601" s="59">
        <f t="shared" si="49"/>
        <v>0</v>
      </c>
      <c r="H1601" s="50">
        <f>IFERROR(INDEX(Data!$G$9:$G$984,INT((ROW()-1)/2),1),"")</f>
        <v>0</v>
      </c>
      <c r="I1601" s="58" t="e">
        <f t="shared" si="48"/>
        <v>#DIV/0!</v>
      </c>
      <c r="J1601" s="48"/>
      <c r="K1601" s="48" t="str">
        <f>IFERROR(VLOOKUP(IF(ISTEXT(L1601),M1601,L1601),Define!$A$3:$C$500,IF(MOD(ROW(),2)=1,2,3),0),"")</f>
        <v/>
      </c>
      <c r="L1601" s="48" t="str">
        <f>IFERROR(INDEX(Data!$P$9:$S$984,INT((ROW()-1)/2),IF(MOD(ROW(),2)=1,1,3)),"")</f>
        <v/>
      </c>
      <c r="M1601" s="48" t="str">
        <f>IFERROR(INDEX(Data!$P$9:$S$984,INT((ROW()-1)/2),IF(MOD(ROW(),2)=1,2,4)),"")</f>
        <v/>
      </c>
      <c r="N1601" s="167">
        <f>IFERROR(INDEX(IF(H1601="USD",Data!$F$9:$F$984,Data!$I$9:$I$984),INT((ROW()-1)/2),1),"")</f>
        <v>0</v>
      </c>
      <c r="O1601" s="44">
        <f>IFERROR(IF(H1601="USD",0,INDEX(Data!$F$9:$F$984,INT((ROW()-1)/2),1)),0)</f>
        <v>0</v>
      </c>
      <c r="P1601" s="48"/>
      <c r="Q1601" s="48"/>
      <c r="R1601" s="177" t="str">
        <f>IFERROR(VLOOKUP(L1601,Define!$A$4:$H$419,8,0),"")</f>
        <v/>
      </c>
      <c r="S1601" s="48"/>
      <c r="T1601" s="48"/>
      <c r="U1601" s="51"/>
      <c r="V1601" s="45"/>
      <c r="W1601" s="45">
        <f>IFERROR(INDEX(Data!$C$9:$C$984,INT((ROW()-1)/2),1),"")</f>
        <v>0</v>
      </c>
      <c r="X1601" s="49"/>
      <c r="Y1601" s="48"/>
      <c r="Z1601" s="48"/>
      <c r="AA1601" s="48"/>
      <c r="AB1601" s="48"/>
      <c r="AC1601" s="48"/>
      <c r="AD1601" s="48"/>
      <c r="AE1601" s="48"/>
      <c r="AF1601" s="44">
        <f>IFERROR(INDEX(Data!$J$9:$J$984,INT((ROW()-1)/2),1),"")</f>
        <v>0</v>
      </c>
      <c r="AG1601" s="48"/>
      <c r="AH1601" s="48"/>
      <c r="AI1601" s="48"/>
      <c r="AJ1601" s="48"/>
      <c r="AK1601" s="40"/>
      <c r="AL1601" s="49" t="s">
        <v>299</v>
      </c>
      <c r="AM1601" s="48"/>
      <c r="AN1601" s="48"/>
      <c r="AO1601" s="114" t="str">
        <f>IFERROR(VLOOKUP(L1601,Define!$A$3:$D$213,4,0),"")</f>
        <v/>
      </c>
      <c r="AP1601" s="48"/>
      <c r="AQ1601" s="48"/>
      <c r="AR1601" s="48"/>
      <c r="AS1601" s="48"/>
      <c r="AT1601" s="48"/>
      <c r="AU1601" s="48"/>
      <c r="AV1601" s="48"/>
      <c r="AW1601" s="48"/>
      <c r="AX1601" s="48"/>
      <c r="AY1601" s="48"/>
      <c r="AZ1601" s="48"/>
      <c r="BA1601" s="48"/>
      <c r="BB1601" s="48"/>
      <c r="BC1601" s="48"/>
      <c r="BD1601" s="48"/>
      <c r="BE1601" s="48"/>
      <c r="BF1601" s="48"/>
      <c r="BG1601" s="48"/>
      <c r="BH1601" s="48"/>
      <c r="BI1601" s="48"/>
      <c r="BJ1601" s="48"/>
      <c r="BK1601" s="48"/>
      <c r="BL1601" s="48"/>
      <c r="BM1601" s="48"/>
      <c r="BN1601" s="48"/>
      <c r="BP1601" s="179" t="str">
        <f>K1601&amp;"#"&amp;K1602</f>
        <v>#</v>
      </c>
    </row>
    <row r="1602" spans="1:68" x14ac:dyDescent="0.2">
      <c r="A1602" s="41">
        <v>0</v>
      </c>
      <c r="B1602" s="41">
        <f>IF(F1601&lt;&gt;F1602,MAX($B$2:B1601)+1,B1601)</f>
        <v>4</v>
      </c>
      <c r="C1602" s="64">
        <f>IFERROR(INDEX(Data!$A$9:$A$984,INT((ROW()-1)/2),1),"")</f>
        <v>0</v>
      </c>
      <c r="D1602" s="64">
        <f>IFERROR(INDEX(Data!$A$9:$A$984,INT((ROW()-1)/2),1),"")</f>
        <v>0</v>
      </c>
      <c r="E1602" s="59">
        <f>VLOOKUP(BP1602,Define!$L$4:$M$37,2,0)</f>
        <v>0</v>
      </c>
      <c r="F1602" s="59">
        <f>IFERROR(INDEX(Data!$B$9:$B$984,INT((ROW()-1)/2),1),"")</f>
        <v>0</v>
      </c>
      <c r="G1602" s="59">
        <f t="shared" si="49"/>
        <v>0</v>
      </c>
      <c r="H1602" s="50">
        <f>IFERROR(INDEX(Data!$G$9:$G$984,INT((ROW()-1)/2),1),"")</f>
        <v>0</v>
      </c>
      <c r="I1602" s="58" t="e">
        <f t="shared" si="48"/>
        <v>#DIV/0!</v>
      </c>
      <c r="J1602" s="48"/>
      <c r="K1602" s="48" t="str">
        <f>IFERROR(VLOOKUP(IF(ISTEXT(L1602),M1602,L1602),Define!$A$3:$C$500,IF(MOD(ROW(),2)=1,2,3),0),"")</f>
        <v/>
      </c>
      <c r="L1602" s="48" t="str">
        <f>IFERROR(INDEX(Data!$P$9:$S$984,INT((ROW()-1)/2),IF(MOD(ROW(),2)=1,1,3)),"")</f>
        <v/>
      </c>
      <c r="M1602" s="48" t="str">
        <f>IFERROR(INDEX(Data!$P$9:$S$984,INT((ROW()-1)/2),IF(MOD(ROW(),2)=1,2,4)),"")</f>
        <v/>
      </c>
      <c r="N1602" s="167">
        <f>IFERROR(INDEX(IF(H1602="USD",Data!$F$9:$F$984,Data!$I$9:$I$984),INT((ROW()-1)/2),1),"")</f>
        <v>0</v>
      </c>
      <c r="O1602" s="44">
        <f>IFERROR(IF(H1602="USD",0,INDEX(Data!$F$9:$F$984,INT((ROW()-1)/2),1)),0)</f>
        <v>0</v>
      </c>
      <c r="P1602" s="48"/>
      <c r="Q1602" s="48"/>
      <c r="R1602" s="177" t="str">
        <f>IFERROR(VLOOKUP(L1602,Define!$A$4:$H$419,8,0),"")</f>
        <v/>
      </c>
      <c r="S1602" s="48"/>
      <c r="T1602" s="48"/>
      <c r="U1602" s="51"/>
      <c r="V1602" s="45"/>
      <c r="W1602" s="45">
        <f>IFERROR(INDEX(Data!$C$9:$C$984,INT((ROW()-1)/2),1),"")</f>
        <v>0</v>
      </c>
      <c r="X1602" s="49"/>
      <c r="Y1602" s="48"/>
      <c r="Z1602" s="48"/>
      <c r="AA1602" s="48"/>
      <c r="AB1602" s="48"/>
      <c r="AC1602" s="48"/>
      <c r="AD1602" s="48"/>
      <c r="AE1602" s="48"/>
      <c r="AF1602" s="44">
        <f>IFERROR(INDEX(Data!$J$9:$J$984,INT((ROW()-1)/2),1),"")</f>
        <v>0</v>
      </c>
      <c r="AG1602" s="48"/>
      <c r="AH1602" s="48"/>
      <c r="AI1602" s="48"/>
      <c r="AJ1602" s="48"/>
      <c r="AK1602" s="40"/>
      <c r="AL1602" s="49" t="s">
        <v>299</v>
      </c>
      <c r="AM1602" s="48"/>
      <c r="AN1602" s="48"/>
      <c r="AO1602" s="114" t="str">
        <f>IFERROR(VLOOKUP(L1602,Define!$A$3:$D$213,4,0),"")</f>
        <v/>
      </c>
      <c r="AP1602" s="48"/>
      <c r="AQ1602" s="48"/>
      <c r="AR1602" s="48"/>
      <c r="AS1602" s="48"/>
      <c r="AT1602" s="48"/>
      <c r="AU1602" s="48"/>
      <c r="AV1602" s="48"/>
      <c r="AW1602" s="48"/>
      <c r="AX1602" s="48"/>
      <c r="AY1602" s="48"/>
      <c r="AZ1602" s="48"/>
      <c r="BA1602" s="48"/>
      <c r="BB1602" s="48"/>
      <c r="BC1602" s="48"/>
      <c r="BD1602" s="48"/>
      <c r="BE1602" s="48"/>
      <c r="BF1602" s="48"/>
      <c r="BG1602" s="48"/>
      <c r="BH1602" s="48"/>
      <c r="BI1602" s="48"/>
      <c r="BJ1602" s="48"/>
      <c r="BK1602" s="48"/>
      <c r="BL1602" s="48"/>
      <c r="BM1602" s="48"/>
      <c r="BN1602" s="48"/>
      <c r="BP1602" s="179" t="str">
        <f>K1601&amp;"#"&amp;K1602</f>
        <v>#</v>
      </c>
    </row>
    <row r="1603" spans="1:68" x14ac:dyDescent="0.2">
      <c r="A1603" s="41">
        <v>0</v>
      </c>
      <c r="B1603" s="41">
        <f>IF(F1602&lt;&gt;F1603,MAX($B$2:B1602)+1,B1602)</f>
        <v>4</v>
      </c>
      <c r="C1603" s="64">
        <f>IFERROR(INDEX(Data!$A$9:$A$984,INT((ROW()-1)/2),1),"")</f>
        <v>0</v>
      </c>
      <c r="D1603" s="64">
        <f>IFERROR(INDEX(Data!$A$9:$A$984,INT((ROW()-1)/2),1),"")</f>
        <v>0</v>
      </c>
      <c r="E1603" s="59">
        <f>VLOOKUP(BP1603,Define!$L$4:$M$37,2,0)</f>
        <v>0</v>
      </c>
      <c r="F1603" s="59">
        <f>IFERROR(INDEX(Data!$B$9:$B$984,INT((ROW()-1)/2),1),"")</f>
        <v>0</v>
      </c>
      <c r="G1603" s="59">
        <f t="shared" si="49"/>
        <v>0</v>
      </c>
      <c r="H1603" s="50">
        <f>IFERROR(INDEX(Data!$G$9:$G$984,INT((ROW()-1)/2),1),"")</f>
        <v>0</v>
      </c>
      <c r="I1603" s="58" t="e">
        <f t="shared" ref="I1603:I1666" si="50">ROUND(($O1603/$N1603)*IF(H1603="USD",0,IF(H1603="VND",1000000,IF(H1603="JPY",1000,IF(H1603="EUR",1,0)))),5)</f>
        <v>#DIV/0!</v>
      </c>
      <c r="J1603" s="48"/>
      <c r="K1603" s="48" t="str">
        <f>IFERROR(VLOOKUP(IF(ISTEXT(L1603),M1603,L1603),Define!$A$3:$C$500,IF(MOD(ROW(),2)=1,2,3),0),"")</f>
        <v/>
      </c>
      <c r="L1603" s="48" t="str">
        <f>IFERROR(INDEX(Data!$P$9:$S$984,INT((ROW()-1)/2),IF(MOD(ROW(),2)=1,1,3)),"")</f>
        <v/>
      </c>
      <c r="M1603" s="48" t="str">
        <f>IFERROR(INDEX(Data!$P$9:$S$984,INT((ROW()-1)/2),IF(MOD(ROW(),2)=1,2,4)),"")</f>
        <v/>
      </c>
      <c r="N1603" s="167">
        <f>IFERROR(INDEX(IF(H1603="USD",Data!$F$9:$F$984,Data!$I$9:$I$984),INT((ROW()-1)/2),1),"")</f>
        <v>0</v>
      </c>
      <c r="O1603" s="44">
        <f>IFERROR(IF(H1603="USD",0,INDEX(Data!$F$9:$F$984,INT((ROW()-1)/2),1)),0)</f>
        <v>0</v>
      </c>
      <c r="P1603" s="48"/>
      <c r="Q1603" s="48"/>
      <c r="R1603" s="177" t="str">
        <f>IFERROR(VLOOKUP(L1603,Define!$A$4:$H$419,8,0),"")</f>
        <v/>
      </c>
      <c r="S1603" s="48"/>
      <c r="T1603" s="48"/>
      <c r="U1603" s="51"/>
      <c r="V1603" s="45"/>
      <c r="W1603" s="45">
        <f>IFERROR(INDEX(Data!$C$9:$C$984,INT((ROW()-1)/2),1),"")</f>
        <v>0</v>
      </c>
      <c r="X1603" s="49"/>
      <c r="Y1603" s="48"/>
      <c r="Z1603" s="48"/>
      <c r="AA1603" s="48"/>
      <c r="AB1603" s="48"/>
      <c r="AC1603" s="48"/>
      <c r="AD1603" s="48"/>
      <c r="AE1603" s="48"/>
      <c r="AF1603" s="44">
        <f>IFERROR(INDEX(Data!$J$9:$J$984,INT((ROW()-1)/2),1),"")</f>
        <v>0</v>
      </c>
      <c r="AG1603" s="48"/>
      <c r="AH1603" s="48"/>
      <c r="AI1603" s="48"/>
      <c r="AJ1603" s="48"/>
      <c r="AK1603" s="40"/>
      <c r="AL1603" s="49" t="s">
        <v>299</v>
      </c>
      <c r="AM1603" s="48"/>
      <c r="AN1603" s="48"/>
      <c r="AO1603" s="114" t="str">
        <f>IFERROR(VLOOKUP(L1603,Define!$A$3:$D$213,4,0),"")</f>
        <v/>
      </c>
      <c r="AP1603" s="48"/>
      <c r="AQ1603" s="48"/>
      <c r="AR1603" s="48"/>
      <c r="AS1603" s="48"/>
      <c r="AT1603" s="48"/>
      <c r="AU1603" s="48"/>
      <c r="AV1603" s="48"/>
      <c r="AW1603" s="48"/>
      <c r="AX1603" s="48"/>
      <c r="AY1603" s="48"/>
      <c r="AZ1603" s="48"/>
      <c r="BA1603" s="48"/>
      <c r="BB1603" s="48"/>
      <c r="BC1603" s="48"/>
      <c r="BD1603" s="48"/>
      <c r="BE1603" s="48"/>
      <c r="BF1603" s="48"/>
      <c r="BG1603" s="48"/>
      <c r="BH1603" s="48"/>
      <c r="BI1603" s="48"/>
      <c r="BJ1603" s="48"/>
      <c r="BK1603" s="48"/>
      <c r="BL1603" s="48"/>
      <c r="BM1603" s="48"/>
      <c r="BN1603" s="48"/>
      <c r="BP1603" s="179" t="str">
        <f>K1603&amp;"#"&amp;K1604</f>
        <v>#</v>
      </c>
    </row>
    <row r="1604" spans="1:68" x14ac:dyDescent="0.2">
      <c r="A1604" s="41">
        <v>0</v>
      </c>
      <c r="B1604" s="41">
        <f>IF(F1603&lt;&gt;F1604,MAX($B$2:B1603)+1,B1603)</f>
        <v>4</v>
      </c>
      <c r="C1604" s="64">
        <f>IFERROR(INDEX(Data!$A$9:$A$984,INT((ROW()-1)/2),1),"")</f>
        <v>0</v>
      </c>
      <c r="D1604" s="64">
        <f>IFERROR(INDEX(Data!$A$9:$A$984,INT((ROW()-1)/2),1),"")</f>
        <v>0</v>
      </c>
      <c r="E1604" s="59">
        <f>VLOOKUP(BP1604,Define!$L$4:$M$37,2,0)</f>
        <v>0</v>
      </c>
      <c r="F1604" s="59">
        <f>IFERROR(INDEX(Data!$B$9:$B$984,INT((ROW()-1)/2),1),"")</f>
        <v>0</v>
      </c>
      <c r="G1604" s="59">
        <f t="shared" ref="G1604:G1667" si="51">F1604</f>
        <v>0</v>
      </c>
      <c r="H1604" s="50">
        <f>IFERROR(INDEX(Data!$G$9:$G$984,INT((ROW()-1)/2),1),"")</f>
        <v>0</v>
      </c>
      <c r="I1604" s="58" t="e">
        <f t="shared" si="50"/>
        <v>#DIV/0!</v>
      </c>
      <c r="J1604" s="48"/>
      <c r="K1604" s="48" t="str">
        <f>IFERROR(VLOOKUP(IF(ISTEXT(L1604),M1604,L1604),Define!$A$3:$C$500,IF(MOD(ROW(),2)=1,2,3),0),"")</f>
        <v/>
      </c>
      <c r="L1604" s="48" t="str">
        <f>IFERROR(INDEX(Data!$P$9:$S$984,INT((ROW()-1)/2),IF(MOD(ROW(),2)=1,1,3)),"")</f>
        <v/>
      </c>
      <c r="M1604" s="48" t="str">
        <f>IFERROR(INDEX(Data!$P$9:$S$984,INT((ROW()-1)/2),IF(MOD(ROW(),2)=1,2,4)),"")</f>
        <v/>
      </c>
      <c r="N1604" s="167">
        <f>IFERROR(INDEX(IF(H1604="USD",Data!$F$9:$F$984,Data!$I$9:$I$984),INT((ROW()-1)/2),1),"")</f>
        <v>0</v>
      </c>
      <c r="O1604" s="44">
        <f>IFERROR(IF(H1604="USD",0,INDEX(Data!$F$9:$F$984,INT((ROW()-1)/2),1)),0)</f>
        <v>0</v>
      </c>
      <c r="P1604" s="48"/>
      <c r="Q1604" s="48"/>
      <c r="R1604" s="177" t="str">
        <f>IFERROR(VLOOKUP(L1604,Define!$A$4:$H$419,8,0),"")</f>
        <v/>
      </c>
      <c r="S1604" s="48"/>
      <c r="T1604" s="48"/>
      <c r="U1604" s="51"/>
      <c r="V1604" s="45"/>
      <c r="W1604" s="45">
        <f>IFERROR(INDEX(Data!$C$9:$C$984,INT((ROW()-1)/2),1),"")</f>
        <v>0</v>
      </c>
      <c r="X1604" s="49"/>
      <c r="Y1604" s="48"/>
      <c r="Z1604" s="48"/>
      <c r="AA1604" s="48"/>
      <c r="AB1604" s="48"/>
      <c r="AC1604" s="48"/>
      <c r="AD1604" s="48"/>
      <c r="AE1604" s="48"/>
      <c r="AF1604" s="44">
        <f>IFERROR(INDEX(Data!$J$9:$J$984,INT((ROW()-1)/2),1),"")</f>
        <v>0</v>
      </c>
      <c r="AG1604" s="48"/>
      <c r="AH1604" s="48"/>
      <c r="AI1604" s="48"/>
      <c r="AJ1604" s="48"/>
      <c r="AK1604" s="40"/>
      <c r="AL1604" s="49" t="s">
        <v>299</v>
      </c>
      <c r="AM1604" s="48"/>
      <c r="AN1604" s="48"/>
      <c r="AO1604" s="114" t="str">
        <f>IFERROR(VLOOKUP(L1604,Define!$A$3:$D$213,4,0),"")</f>
        <v/>
      </c>
      <c r="AP1604" s="48"/>
      <c r="AQ1604" s="48"/>
      <c r="AR1604" s="48"/>
      <c r="AS1604" s="48"/>
      <c r="AT1604" s="48"/>
      <c r="AU1604" s="48"/>
      <c r="AV1604" s="48"/>
      <c r="AW1604" s="48"/>
      <c r="AX1604" s="48"/>
      <c r="AY1604" s="48"/>
      <c r="AZ1604" s="48"/>
      <c r="BA1604" s="48"/>
      <c r="BB1604" s="48"/>
      <c r="BC1604" s="48"/>
      <c r="BD1604" s="48"/>
      <c r="BE1604" s="48"/>
      <c r="BF1604" s="48"/>
      <c r="BG1604" s="48"/>
      <c r="BH1604" s="48"/>
      <c r="BI1604" s="48"/>
      <c r="BJ1604" s="48"/>
      <c r="BK1604" s="48"/>
      <c r="BL1604" s="48"/>
      <c r="BM1604" s="48"/>
      <c r="BN1604" s="48"/>
      <c r="BP1604" s="179" t="str">
        <f>K1603&amp;"#"&amp;K1604</f>
        <v>#</v>
      </c>
    </row>
    <row r="1605" spans="1:68" x14ac:dyDescent="0.2">
      <c r="A1605" s="41">
        <v>0</v>
      </c>
      <c r="B1605" s="41">
        <f>IF(F1604&lt;&gt;F1605,MAX($B$2:B1604)+1,B1604)</f>
        <v>4</v>
      </c>
      <c r="C1605" s="64">
        <f>IFERROR(INDEX(Data!$A$9:$A$984,INT((ROW()-1)/2),1),"")</f>
        <v>0</v>
      </c>
      <c r="D1605" s="64">
        <f>IFERROR(INDEX(Data!$A$9:$A$984,INT((ROW()-1)/2),1),"")</f>
        <v>0</v>
      </c>
      <c r="E1605" s="59">
        <f>VLOOKUP(BP1605,Define!$L$4:$M$37,2,0)</f>
        <v>0</v>
      </c>
      <c r="F1605" s="59">
        <f>IFERROR(INDEX(Data!$B$9:$B$984,INT((ROW()-1)/2),1),"")</f>
        <v>0</v>
      </c>
      <c r="G1605" s="59">
        <f t="shared" si="51"/>
        <v>0</v>
      </c>
      <c r="H1605" s="50">
        <f>IFERROR(INDEX(Data!$G$9:$G$984,INT((ROW()-1)/2),1),"")</f>
        <v>0</v>
      </c>
      <c r="I1605" s="58" t="e">
        <f t="shared" si="50"/>
        <v>#DIV/0!</v>
      </c>
      <c r="J1605" s="48"/>
      <c r="K1605" s="48" t="str">
        <f>IFERROR(VLOOKUP(IF(ISTEXT(L1605),M1605,L1605),Define!$A$3:$C$500,IF(MOD(ROW(),2)=1,2,3),0),"")</f>
        <v/>
      </c>
      <c r="L1605" s="48" t="str">
        <f>IFERROR(INDEX(Data!$P$9:$S$984,INT((ROW()-1)/2),IF(MOD(ROW(),2)=1,1,3)),"")</f>
        <v/>
      </c>
      <c r="M1605" s="48" t="str">
        <f>IFERROR(INDEX(Data!$P$9:$S$984,INT((ROW()-1)/2),IF(MOD(ROW(),2)=1,2,4)),"")</f>
        <v/>
      </c>
      <c r="N1605" s="167">
        <f>IFERROR(INDEX(IF(H1605="USD",Data!$F$9:$F$984,Data!$I$9:$I$984),INT((ROW()-1)/2),1),"")</f>
        <v>0</v>
      </c>
      <c r="O1605" s="44">
        <f>IFERROR(IF(H1605="USD",0,INDEX(Data!$F$9:$F$984,INT((ROW()-1)/2),1)),0)</f>
        <v>0</v>
      </c>
      <c r="P1605" s="48"/>
      <c r="Q1605" s="48"/>
      <c r="R1605" s="177" t="str">
        <f>IFERROR(VLOOKUP(L1605,Define!$A$4:$H$419,8,0),"")</f>
        <v/>
      </c>
      <c r="S1605" s="48"/>
      <c r="T1605" s="48"/>
      <c r="U1605" s="51"/>
      <c r="V1605" s="45"/>
      <c r="W1605" s="45">
        <f>IFERROR(INDEX(Data!$C$9:$C$984,INT((ROW()-1)/2),1),"")</f>
        <v>0</v>
      </c>
      <c r="X1605" s="49"/>
      <c r="Y1605" s="48"/>
      <c r="Z1605" s="48"/>
      <c r="AA1605" s="48"/>
      <c r="AB1605" s="48"/>
      <c r="AC1605" s="48"/>
      <c r="AD1605" s="48"/>
      <c r="AE1605" s="48"/>
      <c r="AF1605" s="44">
        <f>IFERROR(INDEX(Data!$J$9:$J$984,INT((ROW()-1)/2),1),"")</f>
        <v>0</v>
      </c>
      <c r="AG1605" s="48"/>
      <c r="AH1605" s="48"/>
      <c r="AI1605" s="48"/>
      <c r="AJ1605" s="48"/>
      <c r="AK1605" s="40"/>
      <c r="AL1605" s="49" t="s">
        <v>299</v>
      </c>
      <c r="AM1605" s="48"/>
      <c r="AN1605" s="48"/>
      <c r="AO1605" s="114" t="str">
        <f>IFERROR(VLOOKUP(L1605,Define!$A$3:$D$213,4,0),"")</f>
        <v/>
      </c>
      <c r="AP1605" s="48"/>
      <c r="AQ1605" s="48"/>
      <c r="AR1605" s="48"/>
      <c r="AS1605" s="48"/>
      <c r="AT1605" s="48"/>
      <c r="AU1605" s="48"/>
      <c r="AV1605" s="48"/>
      <c r="AW1605" s="48"/>
      <c r="AX1605" s="48"/>
      <c r="AY1605" s="48"/>
      <c r="AZ1605" s="48"/>
      <c r="BA1605" s="48"/>
      <c r="BB1605" s="48"/>
      <c r="BC1605" s="48"/>
      <c r="BD1605" s="48"/>
      <c r="BE1605" s="48"/>
      <c r="BF1605" s="48"/>
      <c r="BG1605" s="48"/>
      <c r="BH1605" s="48"/>
      <c r="BI1605" s="48"/>
      <c r="BJ1605" s="48"/>
      <c r="BK1605" s="48"/>
      <c r="BL1605" s="48"/>
      <c r="BM1605" s="48"/>
      <c r="BN1605" s="48"/>
      <c r="BP1605" s="179" t="str">
        <f>K1605&amp;"#"&amp;K1606</f>
        <v>#</v>
      </c>
    </row>
    <row r="1606" spans="1:68" x14ac:dyDescent="0.2">
      <c r="A1606" s="41">
        <v>0</v>
      </c>
      <c r="B1606" s="41">
        <f>IF(F1605&lt;&gt;F1606,MAX($B$2:B1605)+1,B1605)</f>
        <v>4</v>
      </c>
      <c r="C1606" s="64">
        <f>IFERROR(INDEX(Data!$A$9:$A$984,INT((ROW()-1)/2),1),"")</f>
        <v>0</v>
      </c>
      <c r="D1606" s="64">
        <f>IFERROR(INDEX(Data!$A$9:$A$984,INT((ROW()-1)/2),1),"")</f>
        <v>0</v>
      </c>
      <c r="E1606" s="59">
        <f>VLOOKUP(BP1606,Define!$L$4:$M$37,2,0)</f>
        <v>0</v>
      </c>
      <c r="F1606" s="59">
        <f>IFERROR(INDEX(Data!$B$9:$B$984,INT((ROW()-1)/2),1),"")</f>
        <v>0</v>
      </c>
      <c r="G1606" s="59">
        <f t="shared" si="51"/>
        <v>0</v>
      </c>
      <c r="H1606" s="50">
        <f>IFERROR(INDEX(Data!$G$9:$G$984,INT((ROW()-1)/2),1),"")</f>
        <v>0</v>
      </c>
      <c r="I1606" s="58" t="e">
        <f t="shared" si="50"/>
        <v>#DIV/0!</v>
      </c>
      <c r="J1606" s="48"/>
      <c r="K1606" s="48" t="str">
        <f>IFERROR(VLOOKUP(IF(ISTEXT(L1606),M1606,L1606),Define!$A$3:$C$500,IF(MOD(ROW(),2)=1,2,3),0),"")</f>
        <v/>
      </c>
      <c r="L1606" s="48" t="str">
        <f>IFERROR(INDEX(Data!$P$9:$S$984,INT((ROW()-1)/2),IF(MOD(ROW(),2)=1,1,3)),"")</f>
        <v/>
      </c>
      <c r="M1606" s="48" t="str">
        <f>IFERROR(INDEX(Data!$P$9:$S$984,INT((ROW()-1)/2),IF(MOD(ROW(),2)=1,2,4)),"")</f>
        <v/>
      </c>
      <c r="N1606" s="167">
        <f>IFERROR(INDEX(IF(H1606="USD",Data!$F$9:$F$984,Data!$I$9:$I$984),INT((ROW()-1)/2),1),"")</f>
        <v>0</v>
      </c>
      <c r="O1606" s="44">
        <f>IFERROR(IF(H1606="USD",0,INDEX(Data!$F$9:$F$984,INT((ROW()-1)/2),1)),0)</f>
        <v>0</v>
      </c>
      <c r="P1606" s="48"/>
      <c r="Q1606" s="48"/>
      <c r="R1606" s="177" t="str">
        <f>IFERROR(VLOOKUP(L1606,Define!$A$4:$H$419,8,0),"")</f>
        <v/>
      </c>
      <c r="S1606" s="48"/>
      <c r="T1606" s="48"/>
      <c r="U1606" s="51"/>
      <c r="V1606" s="45"/>
      <c r="W1606" s="45">
        <f>IFERROR(INDEX(Data!$C$9:$C$984,INT((ROW()-1)/2),1),"")</f>
        <v>0</v>
      </c>
      <c r="X1606" s="49"/>
      <c r="Y1606" s="48"/>
      <c r="Z1606" s="48"/>
      <c r="AA1606" s="48"/>
      <c r="AB1606" s="48"/>
      <c r="AC1606" s="48"/>
      <c r="AD1606" s="48"/>
      <c r="AE1606" s="48"/>
      <c r="AF1606" s="44">
        <f>IFERROR(INDEX(Data!$J$9:$J$984,INT((ROW()-1)/2),1),"")</f>
        <v>0</v>
      </c>
      <c r="AG1606" s="48"/>
      <c r="AH1606" s="48"/>
      <c r="AI1606" s="48"/>
      <c r="AJ1606" s="48"/>
      <c r="AK1606" s="40"/>
      <c r="AL1606" s="49" t="s">
        <v>299</v>
      </c>
      <c r="AM1606" s="48"/>
      <c r="AN1606" s="48"/>
      <c r="AO1606" s="114" t="str">
        <f>IFERROR(VLOOKUP(L1606,Define!$A$3:$D$213,4,0),"")</f>
        <v/>
      </c>
      <c r="AP1606" s="48"/>
      <c r="AQ1606" s="48"/>
      <c r="AR1606" s="48"/>
      <c r="AS1606" s="48"/>
      <c r="AT1606" s="48"/>
      <c r="AU1606" s="48"/>
      <c r="AV1606" s="48"/>
      <c r="AW1606" s="48"/>
      <c r="AX1606" s="48"/>
      <c r="AY1606" s="48"/>
      <c r="AZ1606" s="48"/>
      <c r="BA1606" s="48"/>
      <c r="BB1606" s="48"/>
      <c r="BC1606" s="48"/>
      <c r="BD1606" s="48"/>
      <c r="BE1606" s="48"/>
      <c r="BF1606" s="48"/>
      <c r="BG1606" s="48"/>
      <c r="BH1606" s="48"/>
      <c r="BI1606" s="48"/>
      <c r="BJ1606" s="48"/>
      <c r="BK1606" s="48"/>
      <c r="BL1606" s="48"/>
      <c r="BM1606" s="48"/>
      <c r="BN1606" s="48"/>
      <c r="BP1606" s="179" t="str">
        <f>K1605&amp;"#"&amp;K1606</f>
        <v>#</v>
      </c>
    </row>
    <row r="1607" spans="1:68" x14ac:dyDescent="0.2">
      <c r="A1607" s="41">
        <v>0</v>
      </c>
      <c r="B1607" s="41">
        <f>IF(F1606&lt;&gt;F1607,MAX($B$2:B1606)+1,B1606)</f>
        <v>4</v>
      </c>
      <c r="C1607" s="64">
        <f>IFERROR(INDEX(Data!$A$9:$A$984,INT((ROW()-1)/2),1),"")</f>
        <v>0</v>
      </c>
      <c r="D1607" s="64">
        <f>IFERROR(INDEX(Data!$A$9:$A$984,INT((ROW()-1)/2),1),"")</f>
        <v>0</v>
      </c>
      <c r="E1607" s="59">
        <f>VLOOKUP(BP1607,Define!$L$4:$M$37,2,0)</f>
        <v>0</v>
      </c>
      <c r="F1607" s="59">
        <f>IFERROR(INDEX(Data!$B$9:$B$984,INT((ROW()-1)/2),1),"")</f>
        <v>0</v>
      </c>
      <c r="G1607" s="59">
        <f t="shared" si="51"/>
        <v>0</v>
      </c>
      <c r="H1607" s="50">
        <f>IFERROR(INDEX(Data!$G$9:$G$984,INT((ROW()-1)/2),1),"")</f>
        <v>0</v>
      </c>
      <c r="I1607" s="58" t="e">
        <f t="shared" si="50"/>
        <v>#DIV/0!</v>
      </c>
      <c r="J1607" s="48"/>
      <c r="K1607" s="48" t="str">
        <f>IFERROR(VLOOKUP(IF(ISTEXT(L1607),M1607,L1607),Define!$A$3:$C$500,IF(MOD(ROW(),2)=1,2,3),0),"")</f>
        <v/>
      </c>
      <c r="L1607" s="48" t="str">
        <f>IFERROR(INDEX(Data!$P$9:$S$984,INT((ROW()-1)/2),IF(MOD(ROW(),2)=1,1,3)),"")</f>
        <v/>
      </c>
      <c r="M1607" s="48" t="str">
        <f>IFERROR(INDEX(Data!$P$9:$S$984,INT((ROW()-1)/2),IF(MOD(ROW(),2)=1,2,4)),"")</f>
        <v/>
      </c>
      <c r="N1607" s="167">
        <f>IFERROR(INDEX(IF(H1607="USD",Data!$F$9:$F$984,Data!$I$9:$I$984),INT((ROW()-1)/2),1),"")</f>
        <v>0</v>
      </c>
      <c r="O1607" s="44">
        <f>IFERROR(IF(H1607="USD",0,INDEX(Data!$F$9:$F$984,INT((ROW()-1)/2),1)),0)</f>
        <v>0</v>
      </c>
      <c r="P1607" s="48"/>
      <c r="Q1607" s="48"/>
      <c r="R1607" s="177" t="str">
        <f>IFERROR(VLOOKUP(L1607,Define!$A$4:$H$419,8,0),"")</f>
        <v/>
      </c>
      <c r="S1607" s="48"/>
      <c r="T1607" s="48"/>
      <c r="U1607" s="51"/>
      <c r="V1607" s="45"/>
      <c r="W1607" s="45">
        <f>IFERROR(INDEX(Data!$C$9:$C$984,INT((ROW()-1)/2),1),"")</f>
        <v>0</v>
      </c>
      <c r="X1607" s="49"/>
      <c r="Y1607" s="48"/>
      <c r="Z1607" s="48"/>
      <c r="AA1607" s="48"/>
      <c r="AB1607" s="48"/>
      <c r="AC1607" s="48"/>
      <c r="AD1607" s="48"/>
      <c r="AE1607" s="48"/>
      <c r="AF1607" s="44">
        <f>IFERROR(INDEX(Data!$J$9:$J$984,INT((ROW()-1)/2),1),"")</f>
        <v>0</v>
      </c>
      <c r="AG1607" s="48"/>
      <c r="AH1607" s="48"/>
      <c r="AI1607" s="48"/>
      <c r="AJ1607" s="48"/>
      <c r="AK1607" s="40"/>
      <c r="AL1607" s="49" t="s">
        <v>299</v>
      </c>
      <c r="AM1607" s="48"/>
      <c r="AN1607" s="48"/>
      <c r="AO1607" s="114" t="str">
        <f>IFERROR(VLOOKUP(L1607,Define!$A$3:$D$213,4,0),"")</f>
        <v/>
      </c>
      <c r="AP1607" s="48"/>
      <c r="AQ1607" s="48"/>
      <c r="AR1607" s="48"/>
      <c r="AS1607" s="48"/>
      <c r="AT1607" s="48"/>
      <c r="AU1607" s="48"/>
      <c r="AV1607" s="48"/>
      <c r="AW1607" s="48"/>
      <c r="AX1607" s="48"/>
      <c r="AY1607" s="48"/>
      <c r="AZ1607" s="48"/>
      <c r="BA1607" s="48"/>
      <c r="BB1607" s="48"/>
      <c r="BC1607" s="48"/>
      <c r="BD1607" s="48"/>
      <c r="BE1607" s="48"/>
      <c r="BF1607" s="48"/>
      <c r="BG1607" s="48"/>
      <c r="BH1607" s="48"/>
      <c r="BI1607" s="48"/>
      <c r="BJ1607" s="48"/>
      <c r="BK1607" s="48"/>
      <c r="BL1607" s="48"/>
      <c r="BM1607" s="48"/>
      <c r="BN1607" s="48"/>
      <c r="BP1607" s="179" t="str">
        <f>K1607&amp;"#"&amp;K1608</f>
        <v>#</v>
      </c>
    </row>
    <row r="1608" spans="1:68" x14ac:dyDescent="0.2">
      <c r="A1608" s="41">
        <v>0</v>
      </c>
      <c r="B1608" s="41">
        <f>IF(F1607&lt;&gt;F1608,MAX($B$2:B1607)+1,B1607)</f>
        <v>4</v>
      </c>
      <c r="C1608" s="64">
        <f>IFERROR(INDEX(Data!$A$9:$A$984,INT((ROW()-1)/2),1),"")</f>
        <v>0</v>
      </c>
      <c r="D1608" s="64">
        <f>IFERROR(INDEX(Data!$A$9:$A$984,INT((ROW()-1)/2),1),"")</f>
        <v>0</v>
      </c>
      <c r="E1608" s="59">
        <f>VLOOKUP(BP1608,Define!$L$4:$M$37,2,0)</f>
        <v>0</v>
      </c>
      <c r="F1608" s="59">
        <f>IFERROR(INDEX(Data!$B$9:$B$984,INT((ROW()-1)/2),1),"")</f>
        <v>0</v>
      </c>
      <c r="G1608" s="59">
        <f t="shared" si="51"/>
        <v>0</v>
      </c>
      <c r="H1608" s="50">
        <f>IFERROR(INDEX(Data!$G$9:$G$984,INT((ROW()-1)/2),1),"")</f>
        <v>0</v>
      </c>
      <c r="I1608" s="58" t="e">
        <f t="shared" si="50"/>
        <v>#DIV/0!</v>
      </c>
      <c r="J1608" s="48"/>
      <c r="K1608" s="48" t="str">
        <f>IFERROR(VLOOKUP(IF(ISTEXT(L1608),M1608,L1608),Define!$A$3:$C$500,IF(MOD(ROW(),2)=1,2,3),0),"")</f>
        <v/>
      </c>
      <c r="L1608" s="48" t="str">
        <f>IFERROR(INDEX(Data!$P$9:$S$984,INT((ROW()-1)/2),IF(MOD(ROW(),2)=1,1,3)),"")</f>
        <v/>
      </c>
      <c r="M1608" s="48" t="str">
        <f>IFERROR(INDEX(Data!$P$9:$S$984,INT((ROW()-1)/2),IF(MOD(ROW(),2)=1,2,4)),"")</f>
        <v/>
      </c>
      <c r="N1608" s="167">
        <f>IFERROR(INDEX(IF(H1608="USD",Data!$F$9:$F$984,Data!$I$9:$I$984),INT((ROW()-1)/2),1),"")</f>
        <v>0</v>
      </c>
      <c r="O1608" s="44">
        <f>IFERROR(IF(H1608="USD",0,INDEX(Data!$F$9:$F$984,INT((ROW()-1)/2),1)),0)</f>
        <v>0</v>
      </c>
      <c r="P1608" s="48"/>
      <c r="Q1608" s="48"/>
      <c r="R1608" s="177" t="str">
        <f>IFERROR(VLOOKUP(L1608,Define!$A$4:$H$419,8,0),"")</f>
        <v/>
      </c>
      <c r="S1608" s="48"/>
      <c r="T1608" s="48"/>
      <c r="U1608" s="51"/>
      <c r="V1608" s="45"/>
      <c r="W1608" s="45">
        <f>IFERROR(INDEX(Data!$C$9:$C$984,INT((ROW()-1)/2),1),"")</f>
        <v>0</v>
      </c>
      <c r="X1608" s="49"/>
      <c r="Y1608" s="48"/>
      <c r="Z1608" s="48"/>
      <c r="AA1608" s="48"/>
      <c r="AB1608" s="48"/>
      <c r="AC1608" s="48"/>
      <c r="AD1608" s="48"/>
      <c r="AE1608" s="48"/>
      <c r="AF1608" s="44">
        <f>IFERROR(INDEX(Data!$J$9:$J$984,INT((ROW()-1)/2),1),"")</f>
        <v>0</v>
      </c>
      <c r="AG1608" s="48"/>
      <c r="AH1608" s="48"/>
      <c r="AI1608" s="48"/>
      <c r="AJ1608" s="48"/>
      <c r="AK1608" s="40"/>
      <c r="AL1608" s="49" t="s">
        <v>299</v>
      </c>
      <c r="AM1608" s="48"/>
      <c r="AN1608" s="48"/>
      <c r="AO1608" s="114" t="str">
        <f>IFERROR(VLOOKUP(L1608,Define!$A$3:$D$213,4,0),"")</f>
        <v/>
      </c>
      <c r="AP1608" s="48"/>
      <c r="AQ1608" s="48"/>
      <c r="AR1608" s="48"/>
      <c r="AS1608" s="48"/>
      <c r="AT1608" s="48"/>
      <c r="AU1608" s="48"/>
      <c r="AV1608" s="48"/>
      <c r="AW1608" s="48"/>
      <c r="AX1608" s="48"/>
      <c r="AY1608" s="48"/>
      <c r="AZ1608" s="48"/>
      <c r="BA1608" s="48"/>
      <c r="BB1608" s="48"/>
      <c r="BC1608" s="48"/>
      <c r="BD1608" s="48"/>
      <c r="BE1608" s="48"/>
      <c r="BF1608" s="48"/>
      <c r="BG1608" s="48"/>
      <c r="BH1608" s="48"/>
      <c r="BI1608" s="48"/>
      <c r="BJ1608" s="48"/>
      <c r="BK1608" s="48"/>
      <c r="BL1608" s="48"/>
      <c r="BM1608" s="48"/>
      <c r="BN1608" s="48"/>
      <c r="BP1608" s="179" t="str">
        <f>K1607&amp;"#"&amp;K1608</f>
        <v>#</v>
      </c>
    </row>
    <row r="1609" spans="1:68" x14ac:dyDescent="0.2">
      <c r="A1609" s="41">
        <v>0</v>
      </c>
      <c r="B1609" s="41">
        <f>IF(F1608&lt;&gt;F1609,MAX($B$2:B1608)+1,B1608)</f>
        <v>4</v>
      </c>
      <c r="C1609" s="64">
        <f>IFERROR(INDEX(Data!$A$9:$A$984,INT((ROW()-1)/2),1),"")</f>
        <v>0</v>
      </c>
      <c r="D1609" s="64">
        <f>IFERROR(INDEX(Data!$A$9:$A$984,INT((ROW()-1)/2),1),"")</f>
        <v>0</v>
      </c>
      <c r="E1609" s="59">
        <f>VLOOKUP(BP1609,Define!$L$4:$M$37,2,0)</f>
        <v>0</v>
      </c>
      <c r="F1609" s="59">
        <f>IFERROR(INDEX(Data!$B$9:$B$984,INT((ROW()-1)/2),1),"")</f>
        <v>0</v>
      </c>
      <c r="G1609" s="59">
        <f t="shared" si="51"/>
        <v>0</v>
      </c>
      <c r="H1609" s="50">
        <f>IFERROR(INDEX(Data!$G$9:$G$984,INT((ROW()-1)/2),1),"")</f>
        <v>0</v>
      </c>
      <c r="I1609" s="58" t="e">
        <f t="shared" si="50"/>
        <v>#DIV/0!</v>
      </c>
      <c r="J1609" s="48"/>
      <c r="K1609" s="48" t="str">
        <f>IFERROR(VLOOKUP(IF(ISTEXT(L1609),M1609,L1609),Define!$A$3:$C$500,IF(MOD(ROW(),2)=1,2,3),0),"")</f>
        <v/>
      </c>
      <c r="L1609" s="48" t="str">
        <f>IFERROR(INDEX(Data!$P$9:$S$984,INT((ROW()-1)/2),IF(MOD(ROW(),2)=1,1,3)),"")</f>
        <v/>
      </c>
      <c r="M1609" s="48" t="str">
        <f>IFERROR(INDEX(Data!$P$9:$S$984,INT((ROW()-1)/2),IF(MOD(ROW(),2)=1,2,4)),"")</f>
        <v/>
      </c>
      <c r="N1609" s="167">
        <f>IFERROR(INDEX(IF(H1609="USD",Data!$F$9:$F$984,Data!$I$9:$I$984),INT((ROW()-1)/2),1),"")</f>
        <v>0</v>
      </c>
      <c r="O1609" s="44">
        <f>IFERROR(IF(H1609="USD",0,INDEX(Data!$F$9:$F$984,INT((ROW()-1)/2),1)),0)</f>
        <v>0</v>
      </c>
      <c r="P1609" s="48"/>
      <c r="Q1609" s="48"/>
      <c r="R1609" s="177" t="str">
        <f>IFERROR(VLOOKUP(L1609,Define!$A$4:$H$419,8,0),"")</f>
        <v/>
      </c>
      <c r="S1609" s="48"/>
      <c r="T1609" s="48"/>
      <c r="U1609" s="51"/>
      <c r="V1609" s="45"/>
      <c r="W1609" s="45">
        <f>IFERROR(INDEX(Data!$C$9:$C$984,INT((ROW()-1)/2),1),"")</f>
        <v>0</v>
      </c>
      <c r="X1609" s="49"/>
      <c r="Y1609" s="48"/>
      <c r="Z1609" s="48"/>
      <c r="AA1609" s="48"/>
      <c r="AB1609" s="48"/>
      <c r="AC1609" s="48"/>
      <c r="AD1609" s="48"/>
      <c r="AE1609" s="48"/>
      <c r="AF1609" s="44">
        <f>IFERROR(INDEX(Data!$J$9:$J$984,INT((ROW()-1)/2),1),"")</f>
        <v>0</v>
      </c>
      <c r="AG1609" s="48"/>
      <c r="AH1609" s="48"/>
      <c r="AI1609" s="48"/>
      <c r="AJ1609" s="48"/>
      <c r="AK1609" s="40"/>
      <c r="AL1609" s="49" t="s">
        <v>299</v>
      </c>
      <c r="AM1609" s="48"/>
      <c r="AN1609" s="48"/>
      <c r="AO1609" s="114" t="str">
        <f>IFERROR(VLOOKUP(L1609,Define!$A$3:$D$213,4,0),"")</f>
        <v/>
      </c>
      <c r="AP1609" s="48"/>
      <c r="AQ1609" s="48"/>
      <c r="AR1609" s="48"/>
      <c r="AS1609" s="48"/>
      <c r="AT1609" s="48"/>
      <c r="AU1609" s="48"/>
      <c r="AV1609" s="48"/>
      <c r="AW1609" s="48"/>
      <c r="AX1609" s="48"/>
      <c r="AY1609" s="48"/>
      <c r="AZ1609" s="48"/>
      <c r="BA1609" s="48"/>
      <c r="BB1609" s="48"/>
      <c r="BC1609" s="48"/>
      <c r="BD1609" s="48"/>
      <c r="BE1609" s="48"/>
      <c r="BF1609" s="48"/>
      <c r="BG1609" s="48"/>
      <c r="BH1609" s="48"/>
      <c r="BI1609" s="48"/>
      <c r="BJ1609" s="48"/>
      <c r="BK1609" s="48"/>
      <c r="BL1609" s="48"/>
      <c r="BM1609" s="48"/>
      <c r="BN1609" s="48"/>
      <c r="BP1609" s="179" t="str">
        <f>K1609&amp;"#"&amp;K1610</f>
        <v>#</v>
      </c>
    </row>
    <row r="1610" spans="1:68" x14ac:dyDescent="0.2">
      <c r="A1610" s="41">
        <v>0</v>
      </c>
      <c r="B1610" s="41">
        <f>IF(F1609&lt;&gt;F1610,MAX($B$2:B1609)+1,B1609)</f>
        <v>4</v>
      </c>
      <c r="C1610" s="64">
        <f>IFERROR(INDEX(Data!$A$9:$A$984,INT((ROW()-1)/2),1),"")</f>
        <v>0</v>
      </c>
      <c r="D1610" s="64">
        <f>IFERROR(INDEX(Data!$A$9:$A$984,INT((ROW()-1)/2),1),"")</f>
        <v>0</v>
      </c>
      <c r="E1610" s="59">
        <f>VLOOKUP(BP1610,Define!$L$4:$M$37,2,0)</f>
        <v>0</v>
      </c>
      <c r="F1610" s="59">
        <f>IFERROR(INDEX(Data!$B$9:$B$984,INT((ROW()-1)/2),1),"")</f>
        <v>0</v>
      </c>
      <c r="G1610" s="59">
        <f t="shared" si="51"/>
        <v>0</v>
      </c>
      <c r="H1610" s="50">
        <f>IFERROR(INDEX(Data!$G$9:$G$984,INT((ROW()-1)/2),1),"")</f>
        <v>0</v>
      </c>
      <c r="I1610" s="58" t="e">
        <f t="shared" si="50"/>
        <v>#DIV/0!</v>
      </c>
      <c r="J1610" s="48"/>
      <c r="K1610" s="48" t="str">
        <f>IFERROR(VLOOKUP(IF(ISTEXT(L1610),M1610,L1610),Define!$A$3:$C$500,IF(MOD(ROW(),2)=1,2,3),0),"")</f>
        <v/>
      </c>
      <c r="L1610" s="48" t="str">
        <f>IFERROR(INDEX(Data!$P$9:$S$984,INT((ROW()-1)/2),IF(MOD(ROW(),2)=1,1,3)),"")</f>
        <v/>
      </c>
      <c r="M1610" s="48" t="str">
        <f>IFERROR(INDEX(Data!$P$9:$S$984,INT((ROW()-1)/2),IF(MOD(ROW(),2)=1,2,4)),"")</f>
        <v/>
      </c>
      <c r="N1610" s="167">
        <f>IFERROR(INDEX(IF(H1610="USD",Data!$F$9:$F$984,Data!$I$9:$I$984),INT((ROW()-1)/2),1),"")</f>
        <v>0</v>
      </c>
      <c r="O1610" s="44">
        <f>IFERROR(IF(H1610="USD",0,INDEX(Data!$F$9:$F$984,INT((ROW()-1)/2),1)),0)</f>
        <v>0</v>
      </c>
      <c r="P1610" s="48"/>
      <c r="Q1610" s="48"/>
      <c r="R1610" s="177" t="str">
        <f>IFERROR(VLOOKUP(L1610,Define!$A$4:$H$419,8,0),"")</f>
        <v/>
      </c>
      <c r="S1610" s="48"/>
      <c r="T1610" s="48"/>
      <c r="U1610" s="51"/>
      <c r="V1610" s="45"/>
      <c r="W1610" s="45">
        <f>IFERROR(INDEX(Data!$C$9:$C$984,INT((ROW()-1)/2),1),"")</f>
        <v>0</v>
      </c>
      <c r="X1610" s="49"/>
      <c r="Y1610" s="48"/>
      <c r="Z1610" s="48"/>
      <c r="AA1610" s="48"/>
      <c r="AB1610" s="48"/>
      <c r="AC1610" s="48"/>
      <c r="AD1610" s="48"/>
      <c r="AE1610" s="48"/>
      <c r="AF1610" s="44">
        <f>IFERROR(INDEX(Data!$J$9:$J$984,INT((ROW()-1)/2),1),"")</f>
        <v>0</v>
      </c>
      <c r="AG1610" s="48"/>
      <c r="AH1610" s="48"/>
      <c r="AI1610" s="48"/>
      <c r="AJ1610" s="48"/>
      <c r="AK1610" s="40"/>
      <c r="AL1610" s="49" t="s">
        <v>299</v>
      </c>
      <c r="AM1610" s="48"/>
      <c r="AN1610" s="48"/>
      <c r="AO1610" s="114" t="str">
        <f>IFERROR(VLOOKUP(L1610,Define!$A$3:$D$213,4,0),"")</f>
        <v/>
      </c>
      <c r="AP1610" s="48"/>
      <c r="AQ1610" s="48"/>
      <c r="AR1610" s="48"/>
      <c r="AS1610" s="48"/>
      <c r="AT1610" s="48"/>
      <c r="AU1610" s="48"/>
      <c r="AV1610" s="48"/>
      <c r="AW1610" s="48"/>
      <c r="AX1610" s="48"/>
      <c r="AY1610" s="48"/>
      <c r="AZ1610" s="48"/>
      <c r="BA1610" s="48"/>
      <c r="BB1610" s="48"/>
      <c r="BC1610" s="48"/>
      <c r="BD1610" s="48"/>
      <c r="BE1610" s="48"/>
      <c r="BF1610" s="48"/>
      <c r="BG1610" s="48"/>
      <c r="BH1610" s="48"/>
      <c r="BI1610" s="48"/>
      <c r="BJ1610" s="48"/>
      <c r="BK1610" s="48"/>
      <c r="BL1610" s="48"/>
      <c r="BM1610" s="48"/>
      <c r="BN1610" s="48"/>
      <c r="BP1610" s="179" t="str">
        <f>K1609&amp;"#"&amp;K1610</f>
        <v>#</v>
      </c>
    </row>
    <row r="1611" spans="1:68" x14ac:dyDescent="0.2">
      <c r="A1611" s="41">
        <v>0</v>
      </c>
      <c r="B1611" s="41">
        <f>IF(F1610&lt;&gt;F1611,MAX($B$2:B1610)+1,B1610)</f>
        <v>4</v>
      </c>
      <c r="C1611" s="64">
        <f>IFERROR(INDEX(Data!$A$9:$A$984,INT((ROW()-1)/2),1),"")</f>
        <v>0</v>
      </c>
      <c r="D1611" s="64">
        <f>IFERROR(INDEX(Data!$A$9:$A$984,INT((ROW()-1)/2),1),"")</f>
        <v>0</v>
      </c>
      <c r="E1611" s="59">
        <f>VLOOKUP(BP1611,Define!$L$4:$M$37,2,0)</f>
        <v>0</v>
      </c>
      <c r="F1611" s="59">
        <f>IFERROR(INDEX(Data!$B$9:$B$984,INT((ROW()-1)/2),1),"")</f>
        <v>0</v>
      </c>
      <c r="G1611" s="59">
        <f t="shared" si="51"/>
        <v>0</v>
      </c>
      <c r="H1611" s="50">
        <f>IFERROR(INDEX(Data!$G$9:$G$984,INT((ROW()-1)/2),1),"")</f>
        <v>0</v>
      </c>
      <c r="I1611" s="58" t="e">
        <f t="shared" si="50"/>
        <v>#DIV/0!</v>
      </c>
      <c r="J1611" s="48"/>
      <c r="K1611" s="48" t="str">
        <f>IFERROR(VLOOKUP(IF(ISTEXT(L1611),M1611,L1611),Define!$A$3:$C$500,IF(MOD(ROW(),2)=1,2,3),0),"")</f>
        <v/>
      </c>
      <c r="L1611" s="48" t="str">
        <f>IFERROR(INDEX(Data!$P$9:$S$984,INT((ROW()-1)/2),IF(MOD(ROW(),2)=1,1,3)),"")</f>
        <v/>
      </c>
      <c r="M1611" s="48" t="str">
        <f>IFERROR(INDEX(Data!$P$9:$S$984,INT((ROW()-1)/2),IF(MOD(ROW(),2)=1,2,4)),"")</f>
        <v/>
      </c>
      <c r="N1611" s="167">
        <f>IFERROR(INDEX(IF(H1611="USD",Data!$F$9:$F$984,Data!$I$9:$I$984),INT((ROW()-1)/2),1),"")</f>
        <v>0</v>
      </c>
      <c r="O1611" s="44">
        <f>IFERROR(IF(H1611="USD",0,INDEX(Data!$F$9:$F$984,INT((ROW()-1)/2),1)),0)</f>
        <v>0</v>
      </c>
      <c r="P1611" s="48"/>
      <c r="Q1611" s="48"/>
      <c r="R1611" s="177" t="str">
        <f>IFERROR(VLOOKUP(L1611,Define!$A$4:$H$419,8,0),"")</f>
        <v/>
      </c>
      <c r="S1611" s="48"/>
      <c r="T1611" s="48"/>
      <c r="U1611" s="51"/>
      <c r="V1611" s="45"/>
      <c r="W1611" s="45">
        <f>IFERROR(INDEX(Data!$C$9:$C$984,INT((ROW()-1)/2),1),"")</f>
        <v>0</v>
      </c>
      <c r="X1611" s="49"/>
      <c r="Y1611" s="48"/>
      <c r="Z1611" s="48"/>
      <c r="AA1611" s="48"/>
      <c r="AB1611" s="48"/>
      <c r="AC1611" s="48"/>
      <c r="AD1611" s="48"/>
      <c r="AE1611" s="48"/>
      <c r="AF1611" s="44">
        <f>IFERROR(INDEX(Data!$J$9:$J$984,INT((ROW()-1)/2),1),"")</f>
        <v>0</v>
      </c>
      <c r="AG1611" s="48"/>
      <c r="AH1611" s="48"/>
      <c r="AI1611" s="48"/>
      <c r="AJ1611" s="48"/>
      <c r="AK1611" s="40"/>
      <c r="AL1611" s="49" t="s">
        <v>299</v>
      </c>
      <c r="AM1611" s="48"/>
      <c r="AN1611" s="48"/>
      <c r="AO1611" s="114" t="str">
        <f>IFERROR(VLOOKUP(L1611,Define!$A$3:$D$213,4,0),"")</f>
        <v/>
      </c>
      <c r="AP1611" s="48"/>
      <c r="AQ1611" s="48"/>
      <c r="AR1611" s="48"/>
      <c r="AS1611" s="48"/>
      <c r="AT1611" s="48"/>
      <c r="AU1611" s="48"/>
      <c r="AV1611" s="48"/>
      <c r="AW1611" s="48"/>
      <c r="AX1611" s="48"/>
      <c r="AY1611" s="48"/>
      <c r="AZ1611" s="48"/>
      <c r="BA1611" s="48"/>
      <c r="BB1611" s="48"/>
      <c r="BC1611" s="48"/>
      <c r="BD1611" s="48"/>
      <c r="BE1611" s="48"/>
      <c r="BF1611" s="48"/>
      <c r="BG1611" s="48"/>
      <c r="BH1611" s="48"/>
      <c r="BI1611" s="48"/>
      <c r="BJ1611" s="48"/>
      <c r="BK1611" s="48"/>
      <c r="BL1611" s="48"/>
      <c r="BM1611" s="48"/>
      <c r="BN1611" s="48"/>
      <c r="BP1611" s="179" t="str">
        <f>K1611&amp;"#"&amp;K1612</f>
        <v>#</v>
      </c>
    </row>
    <row r="1612" spans="1:68" x14ac:dyDescent="0.2">
      <c r="A1612" s="41">
        <v>0</v>
      </c>
      <c r="B1612" s="41">
        <f>IF(F1611&lt;&gt;F1612,MAX($B$2:B1611)+1,B1611)</f>
        <v>4</v>
      </c>
      <c r="C1612" s="64">
        <f>IFERROR(INDEX(Data!$A$9:$A$984,INT((ROW()-1)/2),1),"")</f>
        <v>0</v>
      </c>
      <c r="D1612" s="64">
        <f>IFERROR(INDEX(Data!$A$9:$A$984,INT((ROW()-1)/2),1),"")</f>
        <v>0</v>
      </c>
      <c r="E1612" s="59">
        <f>VLOOKUP(BP1612,Define!$L$4:$M$37,2,0)</f>
        <v>0</v>
      </c>
      <c r="F1612" s="59">
        <f>IFERROR(INDEX(Data!$B$9:$B$984,INT((ROW()-1)/2),1),"")</f>
        <v>0</v>
      </c>
      <c r="G1612" s="59">
        <f t="shared" si="51"/>
        <v>0</v>
      </c>
      <c r="H1612" s="50">
        <f>IFERROR(INDEX(Data!$G$9:$G$984,INT((ROW()-1)/2),1),"")</f>
        <v>0</v>
      </c>
      <c r="I1612" s="58" t="e">
        <f t="shared" si="50"/>
        <v>#DIV/0!</v>
      </c>
      <c r="J1612" s="48"/>
      <c r="K1612" s="48" t="str">
        <f>IFERROR(VLOOKUP(IF(ISTEXT(L1612),M1612,L1612),Define!$A$3:$C$500,IF(MOD(ROW(),2)=1,2,3),0),"")</f>
        <v/>
      </c>
      <c r="L1612" s="48" t="str">
        <f>IFERROR(INDEX(Data!$P$9:$S$984,INT((ROW()-1)/2),IF(MOD(ROW(),2)=1,1,3)),"")</f>
        <v/>
      </c>
      <c r="M1612" s="48" t="str">
        <f>IFERROR(INDEX(Data!$P$9:$S$984,INT((ROW()-1)/2),IF(MOD(ROW(),2)=1,2,4)),"")</f>
        <v/>
      </c>
      <c r="N1612" s="167">
        <f>IFERROR(INDEX(IF(H1612="USD",Data!$F$9:$F$984,Data!$I$9:$I$984),INT((ROW()-1)/2),1),"")</f>
        <v>0</v>
      </c>
      <c r="O1612" s="44">
        <f>IFERROR(IF(H1612="USD",0,INDEX(Data!$F$9:$F$984,INT((ROW()-1)/2),1)),0)</f>
        <v>0</v>
      </c>
      <c r="P1612" s="48"/>
      <c r="Q1612" s="48"/>
      <c r="R1612" s="177" t="str">
        <f>IFERROR(VLOOKUP(L1612,Define!$A$4:$H$419,8,0),"")</f>
        <v/>
      </c>
      <c r="S1612" s="48"/>
      <c r="T1612" s="48"/>
      <c r="U1612" s="51"/>
      <c r="V1612" s="45"/>
      <c r="W1612" s="45">
        <f>IFERROR(INDEX(Data!$C$9:$C$984,INT((ROW()-1)/2),1),"")</f>
        <v>0</v>
      </c>
      <c r="X1612" s="49"/>
      <c r="Y1612" s="48"/>
      <c r="Z1612" s="48"/>
      <c r="AA1612" s="48"/>
      <c r="AB1612" s="48"/>
      <c r="AC1612" s="48"/>
      <c r="AD1612" s="48"/>
      <c r="AE1612" s="48"/>
      <c r="AF1612" s="44">
        <f>IFERROR(INDEX(Data!$J$9:$J$984,INT((ROW()-1)/2),1),"")</f>
        <v>0</v>
      </c>
      <c r="AG1612" s="48"/>
      <c r="AH1612" s="48"/>
      <c r="AI1612" s="48"/>
      <c r="AJ1612" s="48"/>
      <c r="AK1612" s="40"/>
      <c r="AL1612" s="49" t="s">
        <v>299</v>
      </c>
      <c r="AM1612" s="48"/>
      <c r="AN1612" s="48"/>
      <c r="AO1612" s="114" t="str">
        <f>IFERROR(VLOOKUP(L1612,Define!$A$3:$D$213,4,0),"")</f>
        <v/>
      </c>
      <c r="AP1612" s="48"/>
      <c r="AQ1612" s="48"/>
      <c r="AR1612" s="48"/>
      <c r="AS1612" s="48"/>
      <c r="AT1612" s="48"/>
      <c r="AU1612" s="48"/>
      <c r="AV1612" s="48"/>
      <c r="AW1612" s="48"/>
      <c r="AX1612" s="48"/>
      <c r="AY1612" s="48"/>
      <c r="AZ1612" s="48"/>
      <c r="BA1612" s="48"/>
      <c r="BB1612" s="48"/>
      <c r="BC1612" s="48"/>
      <c r="BD1612" s="48"/>
      <c r="BE1612" s="48"/>
      <c r="BF1612" s="48"/>
      <c r="BG1612" s="48"/>
      <c r="BH1612" s="48"/>
      <c r="BI1612" s="48"/>
      <c r="BJ1612" s="48"/>
      <c r="BK1612" s="48"/>
      <c r="BL1612" s="48"/>
      <c r="BM1612" s="48"/>
      <c r="BN1612" s="48"/>
      <c r="BP1612" s="179" t="str">
        <f>K1611&amp;"#"&amp;K1612</f>
        <v>#</v>
      </c>
    </row>
    <row r="1613" spans="1:68" x14ac:dyDescent="0.2">
      <c r="A1613" s="41">
        <v>0</v>
      </c>
      <c r="B1613" s="41">
        <f>IF(F1612&lt;&gt;F1613,MAX($B$2:B1612)+1,B1612)</f>
        <v>4</v>
      </c>
      <c r="C1613" s="64">
        <f>IFERROR(INDEX(Data!$A$9:$A$984,INT((ROW()-1)/2),1),"")</f>
        <v>0</v>
      </c>
      <c r="D1613" s="64">
        <f>IFERROR(INDEX(Data!$A$9:$A$984,INT((ROW()-1)/2),1),"")</f>
        <v>0</v>
      </c>
      <c r="E1613" s="59">
        <f>VLOOKUP(BP1613,Define!$L$4:$M$37,2,0)</f>
        <v>0</v>
      </c>
      <c r="F1613" s="59">
        <f>IFERROR(INDEX(Data!$B$9:$B$984,INT((ROW()-1)/2),1),"")</f>
        <v>0</v>
      </c>
      <c r="G1613" s="59">
        <f t="shared" si="51"/>
        <v>0</v>
      </c>
      <c r="H1613" s="50">
        <f>IFERROR(INDEX(Data!$G$9:$G$984,INT((ROW()-1)/2),1),"")</f>
        <v>0</v>
      </c>
      <c r="I1613" s="58" t="e">
        <f t="shared" si="50"/>
        <v>#DIV/0!</v>
      </c>
      <c r="J1613" s="48"/>
      <c r="K1613" s="48" t="str">
        <f>IFERROR(VLOOKUP(IF(ISTEXT(L1613),M1613,L1613),Define!$A$3:$C$500,IF(MOD(ROW(),2)=1,2,3),0),"")</f>
        <v/>
      </c>
      <c r="L1613" s="48" t="str">
        <f>IFERROR(INDEX(Data!$P$9:$S$984,INT((ROW()-1)/2),IF(MOD(ROW(),2)=1,1,3)),"")</f>
        <v/>
      </c>
      <c r="M1613" s="48" t="str">
        <f>IFERROR(INDEX(Data!$P$9:$S$984,INT((ROW()-1)/2),IF(MOD(ROW(),2)=1,2,4)),"")</f>
        <v/>
      </c>
      <c r="N1613" s="167">
        <f>IFERROR(INDEX(IF(H1613="USD",Data!$F$9:$F$984,Data!$I$9:$I$984),INT((ROW()-1)/2),1),"")</f>
        <v>0</v>
      </c>
      <c r="O1613" s="44">
        <f>IFERROR(IF(H1613="USD",0,INDEX(Data!$F$9:$F$984,INT((ROW()-1)/2),1)),0)</f>
        <v>0</v>
      </c>
      <c r="P1613" s="48"/>
      <c r="Q1613" s="48"/>
      <c r="R1613" s="177" t="str">
        <f>IFERROR(VLOOKUP(L1613,Define!$A$4:$H$419,8,0),"")</f>
        <v/>
      </c>
      <c r="S1613" s="48"/>
      <c r="T1613" s="48"/>
      <c r="U1613" s="51"/>
      <c r="V1613" s="45"/>
      <c r="W1613" s="45">
        <f>IFERROR(INDEX(Data!$C$9:$C$984,INT((ROW()-1)/2),1),"")</f>
        <v>0</v>
      </c>
      <c r="X1613" s="49"/>
      <c r="Y1613" s="48"/>
      <c r="Z1613" s="48"/>
      <c r="AA1613" s="48"/>
      <c r="AB1613" s="48"/>
      <c r="AC1613" s="48"/>
      <c r="AD1613" s="48"/>
      <c r="AE1613" s="48"/>
      <c r="AF1613" s="44">
        <f>IFERROR(INDEX(Data!$J$9:$J$984,INT((ROW()-1)/2),1),"")</f>
        <v>0</v>
      </c>
      <c r="AG1613" s="48"/>
      <c r="AH1613" s="48"/>
      <c r="AI1613" s="48"/>
      <c r="AJ1613" s="48"/>
      <c r="AK1613" s="40"/>
      <c r="AL1613" s="49" t="s">
        <v>299</v>
      </c>
      <c r="AM1613" s="48"/>
      <c r="AN1613" s="48"/>
      <c r="AO1613" s="114" t="str">
        <f>IFERROR(VLOOKUP(L1613,Define!$A$3:$D$213,4,0),"")</f>
        <v/>
      </c>
      <c r="AP1613" s="48"/>
      <c r="AQ1613" s="48"/>
      <c r="AR1613" s="48"/>
      <c r="AS1613" s="48"/>
      <c r="AT1613" s="48"/>
      <c r="AU1613" s="48"/>
      <c r="AV1613" s="48"/>
      <c r="AW1613" s="48"/>
      <c r="AX1613" s="48"/>
      <c r="AY1613" s="48"/>
      <c r="AZ1613" s="48"/>
      <c r="BA1613" s="48"/>
      <c r="BB1613" s="48"/>
      <c r="BC1613" s="48"/>
      <c r="BD1613" s="48"/>
      <c r="BE1613" s="48"/>
      <c r="BF1613" s="48"/>
      <c r="BG1613" s="48"/>
      <c r="BH1613" s="48"/>
      <c r="BI1613" s="48"/>
      <c r="BJ1613" s="48"/>
      <c r="BK1613" s="48"/>
      <c r="BL1613" s="48"/>
      <c r="BM1613" s="48"/>
      <c r="BN1613" s="48"/>
      <c r="BP1613" s="179" t="str">
        <f>K1613&amp;"#"&amp;K1614</f>
        <v>#</v>
      </c>
    </row>
    <row r="1614" spans="1:68" x14ac:dyDescent="0.2">
      <c r="A1614" s="41">
        <v>0</v>
      </c>
      <c r="B1614" s="41">
        <f>IF(F1613&lt;&gt;F1614,MAX($B$2:B1613)+1,B1613)</f>
        <v>4</v>
      </c>
      <c r="C1614" s="64">
        <f>IFERROR(INDEX(Data!$A$9:$A$984,INT((ROW()-1)/2),1),"")</f>
        <v>0</v>
      </c>
      <c r="D1614" s="64">
        <f>IFERROR(INDEX(Data!$A$9:$A$984,INT((ROW()-1)/2),1),"")</f>
        <v>0</v>
      </c>
      <c r="E1614" s="59">
        <f>VLOOKUP(BP1614,Define!$L$4:$M$37,2,0)</f>
        <v>0</v>
      </c>
      <c r="F1614" s="59">
        <f>IFERROR(INDEX(Data!$B$9:$B$984,INT((ROW()-1)/2),1),"")</f>
        <v>0</v>
      </c>
      <c r="G1614" s="59">
        <f t="shared" si="51"/>
        <v>0</v>
      </c>
      <c r="H1614" s="50">
        <f>IFERROR(INDEX(Data!$G$9:$G$984,INT((ROW()-1)/2),1),"")</f>
        <v>0</v>
      </c>
      <c r="I1614" s="58" t="e">
        <f t="shared" si="50"/>
        <v>#DIV/0!</v>
      </c>
      <c r="J1614" s="48"/>
      <c r="K1614" s="48" t="str">
        <f>IFERROR(VLOOKUP(IF(ISTEXT(L1614),M1614,L1614),Define!$A$3:$C$500,IF(MOD(ROW(),2)=1,2,3),0),"")</f>
        <v/>
      </c>
      <c r="L1614" s="48" t="str">
        <f>IFERROR(INDEX(Data!$P$9:$S$984,INT((ROW()-1)/2),IF(MOD(ROW(),2)=1,1,3)),"")</f>
        <v/>
      </c>
      <c r="M1614" s="48" t="str">
        <f>IFERROR(INDEX(Data!$P$9:$S$984,INT((ROW()-1)/2),IF(MOD(ROW(),2)=1,2,4)),"")</f>
        <v/>
      </c>
      <c r="N1614" s="167">
        <f>IFERROR(INDEX(IF(H1614="USD",Data!$F$9:$F$984,Data!$I$9:$I$984),INT((ROW()-1)/2),1),"")</f>
        <v>0</v>
      </c>
      <c r="O1614" s="44">
        <f>IFERROR(IF(H1614="USD",0,INDEX(Data!$F$9:$F$984,INT((ROW()-1)/2),1)),0)</f>
        <v>0</v>
      </c>
      <c r="P1614" s="48"/>
      <c r="Q1614" s="48"/>
      <c r="R1614" s="177" t="str">
        <f>IFERROR(VLOOKUP(L1614,Define!$A$4:$H$419,8,0),"")</f>
        <v/>
      </c>
      <c r="S1614" s="48"/>
      <c r="T1614" s="48"/>
      <c r="U1614" s="51"/>
      <c r="V1614" s="45"/>
      <c r="W1614" s="45">
        <f>IFERROR(INDEX(Data!$C$9:$C$984,INT((ROW()-1)/2),1),"")</f>
        <v>0</v>
      </c>
      <c r="X1614" s="49"/>
      <c r="Y1614" s="48"/>
      <c r="Z1614" s="48"/>
      <c r="AA1614" s="48"/>
      <c r="AB1614" s="48"/>
      <c r="AC1614" s="48"/>
      <c r="AD1614" s="48"/>
      <c r="AE1614" s="48"/>
      <c r="AF1614" s="44">
        <f>IFERROR(INDEX(Data!$J$9:$J$984,INT((ROW()-1)/2),1),"")</f>
        <v>0</v>
      </c>
      <c r="AG1614" s="48"/>
      <c r="AH1614" s="48"/>
      <c r="AI1614" s="48"/>
      <c r="AJ1614" s="48"/>
      <c r="AK1614" s="40"/>
      <c r="AL1614" s="49" t="s">
        <v>299</v>
      </c>
      <c r="AM1614" s="48"/>
      <c r="AN1614" s="48"/>
      <c r="AO1614" s="114" t="str">
        <f>IFERROR(VLOOKUP(L1614,Define!$A$3:$D$213,4,0),"")</f>
        <v/>
      </c>
      <c r="AP1614" s="48"/>
      <c r="AQ1614" s="48"/>
      <c r="AR1614" s="48"/>
      <c r="AS1614" s="48"/>
      <c r="AT1614" s="48"/>
      <c r="AU1614" s="48"/>
      <c r="AV1614" s="48"/>
      <c r="AW1614" s="48"/>
      <c r="AX1614" s="48"/>
      <c r="AY1614" s="48"/>
      <c r="AZ1614" s="48"/>
      <c r="BA1614" s="48"/>
      <c r="BB1614" s="48"/>
      <c r="BC1614" s="48"/>
      <c r="BD1614" s="48"/>
      <c r="BE1614" s="48"/>
      <c r="BF1614" s="48"/>
      <c r="BG1614" s="48"/>
      <c r="BH1614" s="48"/>
      <c r="BI1614" s="48"/>
      <c r="BJ1614" s="48"/>
      <c r="BK1614" s="48"/>
      <c r="BL1614" s="48"/>
      <c r="BM1614" s="48"/>
      <c r="BN1614" s="48"/>
      <c r="BP1614" s="179" t="str">
        <f>K1613&amp;"#"&amp;K1614</f>
        <v>#</v>
      </c>
    </row>
    <row r="1615" spans="1:68" x14ac:dyDescent="0.2">
      <c r="A1615" s="41">
        <v>0</v>
      </c>
      <c r="B1615" s="41">
        <f>IF(F1614&lt;&gt;F1615,MAX($B$2:B1614)+1,B1614)</f>
        <v>4</v>
      </c>
      <c r="C1615" s="64">
        <f>IFERROR(INDEX(Data!$A$9:$A$984,INT((ROW()-1)/2),1),"")</f>
        <v>0</v>
      </c>
      <c r="D1615" s="64">
        <f>IFERROR(INDEX(Data!$A$9:$A$984,INT((ROW()-1)/2),1),"")</f>
        <v>0</v>
      </c>
      <c r="E1615" s="59">
        <f>VLOOKUP(BP1615,Define!$L$4:$M$37,2,0)</f>
        <v>0</v>
      </c>
      <c r="F1615" s="59">
        <f>IFERROR(INDEX(Data!$B$9:$B$984,INT((ROW()-1)/2),1),"")</f>
        <v>0</v>
      </c>
      <c r="G1615" s="59">
        <f t="shared" si="51"/>
        <v>0</v>
      </c>
      <c r="H1615" s="50">
        <f>IFERROR(INDEX(Data!$G$9:$G$984,INT((ROW()-1)/2),1),"")</f>
        <v>0</v>
      </c>
      <c r="I1615" s="58" t="e">
        <f t="shared" si="50"/>
        <v>#DIV/0!</v>
      </c>
      <c r="J1615" s="48"/>
      <c r="K1615" s="48" t="str">
        <f>IFERROR(VLOOKUP(IF(ISTEXT(L1615),M1615,L1615),Define!$A$3:$C$500,IF(MOD(ROW(),2)=1,2,3),0),"")</f>
        <v/>
      </c>
      <c r="L1615" s="48" t="str">
        <f>IFERROR(INDEX(Data!$P$9:$S$984,INT((ROW()-1)/2),IF(MOD(ROW(),2)=1,1,3)),"")</f>
        <v/>
      </c>
      <c r="M1615" s="48" t="str">
        <f>IFERROR(INDEX(Data!$P$9:$S$984,INT((ROW()-1)/2),IF(MOD(ROW(),2)=1,2,4)),"")</f>
        <v/>
      </c>
      <c r="N1615" s="167">
        <f>IFERROR(INDEX(IF(H1615="USD",Data!$F$9:$F$984,Data!$I$9:$I$984),INT((ROW()-1)/2),1),"")</f>
        <v>0</v>
      </c>
      <c r="O1615" s="44">
        <f>IFERROR(IF(H1615="USD",0,INDEX(Data!$F$9:$F$984,INT((ROW()-1)/2),1)),0)</f>
        <v>0</v>
      </c>
      <c r="P1615" s="48"/>
      <c r="Q1615" s="48"/>
      <c r="R1615" s="177" t="str">
        <f>IFERROR(VLOOKUP(L1615,Define!$A$4:$H$419,8,0),"")</f>
        <v/>
      </c>
      <c r="S1615" s="48"/>
      <c r="T1615" s="48"/>
      <c r="U1615" s="51"/>
      <c r="V1615" s="45"/>
      <c r="W1615" s="45">
        <f>IFERROR(INDEX(Data!$C$9:$C$984,INT((ROW()-1)/2),1),"")</f>
        <v>0</v>
      </c>
      <c r="X1615" s="49"/>
      <c r="Y1615" s="48"/>
      <c r="Z1615" s="48"/>
      <c r="AA1615" s="48"/>
      <c r="AB1615" s="48"/>
      <c r="AC1615" s="48"/>
      <c r="AD1615" s="48"/>
      <c r="AE1615" s="48"/>
      <c r="AF1615" s="44">
        <f>IFERROR(INDEX(Data!$J$9:$J$984,INT((ROW()-1)/2),1),"")</f>
        <v>0</v>
      </c>
      <c r="AG1615" s="48"/>
      <c r="AH1615" s="48"/>
      <c r="AI1615" s="48"/>
      <c r="AJ1615" s="48"/>
      <c r="AK1615" s="40"/>
      <c r="AL1615" s="49" t="s">
        <v>299</v>
      </c>
      <c r="AM1615" s="48"/>
      <c r="AN1615" s="48"/>
      <c r="AO1615" s="114" t="str">
        <f>IFERROR(VLOOKUP(L1615,Define!$A$3:$D$213,4,0),"")</f>
        <v/>
      </c>
      <c r="AP1615" s="48"/>
      <c r="AQ1615" s="48"/>
      <c r="AR1615" s="48"/>
      <c r="AS1615" s="48"/>
      <c r="AT1615" s="48"/>
      <c r="AU1615" s="48"/>
      <c r="AV1615" s="48"/>
      <c r="AW1615" s="48"/>
      <c r="AX1615" s="48"/>
      <c r="AY1615" s="48"/>
      <c r="AZ1615" s="48"/>
      <c r="BA1615" s="48"/>
      <c r="BB1615" s="48"/>
      <c r="BC1615" s="48"/>
      <c r="BD1615" s="48"/>
      <c r="BE1615" s="48"/>
      <c r="BF1615" s="48"/>
      <c r="BG1615" s="48"/>
      <c r="BH1615" s="48"/>
      <c r="BI1615" s="48"/>
      <c r="BJ1615" s="48"/>
      <c r="BK1615" s="48"/>
      <c r="BL1615" s="48"/>
      <c r="BM1615" s="48"/>
      <c r="BN1615" s="48"/>
      <c r="BP1615" s="179" t="str">
        <f>K1615&amp;"#"&amp;K1616</f>
        <v>#</v>
      </c>
    </row>
    <row r="1616" spans="1:68" x14ac:dyDescent="0.2">
      <c r="A1616" s="41">
        <v>0</v>
      </c>
      <c r="B1616" s="41">
        <f>IF(F1615&lt;&gt;F1616,MAX($B$2:B1615)+1,B1615)</f>
        <v>4</v>
      </c>
      <c r="C1616" s="64">
        <f>IFERROR(INDEX(Data!$A$9:$A$984,INT((ROW()-1)/2),1),"")</f>
        <v>0</v>
      </c>
      <c r="D1616" s="64">
        <f>IFERROR(INDEX(Data!$A$9:$A$984,INT((ROW()-1)/2),1),"")</f>
        <v>0</v>
      </c>
      <c r="E1616" s="59">
        <f>VLOOKUP(BP1616,Define!$L$4:$M$37,2,0)</f>
        <v>0</v>
      </c>
      <c r="F1616" s="59">
        <f>IFERROR(INDEX(Data!$B$9:$B$984,INT((ROW()-1)/2),1),"")</f>
        <v>0</v>
      </c>
      <c r="G1616" s="59">
        <f t="shared" si="51"/>
        <v>0</v>
      </c>
      <c r="H1616" s="50">
        <f>IFERROR(INDEX(Data!$G$9:$G$984,INT((ROW()-1)/2),1),"")</f>
        <v>0</v>
      </c>
      <c r="I1616" s="58" t="e">
        <f t="shared" si="50"/>
        <v>#DIV/0!</v>
      </c>
      <c r="J1616" s="48"/>
      <c r="K1616" s="48" t="str">
        <f>IFERROR(VLOOKUP(IF(ISTEXT(L1616),M1616,L1616),Define!$A$3:$C$500,IF(MOD(ROW(),2)=1,2,3),0),"")</f>
        <v/>
      </c>
      <c r="L1616" s="48" t="str">
        <f>IFERROR(INDEX(Data!$P$9:$S$984,INT((ROW()-1)/2),IF(MOD(ROW(),2)=1,1,3)),"")</f>
        <v/>
      </c>
      <c r="M1616" s="48" t="str">
        <f>IFERROR(INDEX(Data!$P$9:$S$984,INT((ROW()-1)/2),IF(MOD(ROW(),2)=1,2,4)),"")</f>
        <v/>
      </c>
      <c r="N1616" s="167">
        <f>IFERROR(INDEX(IF(H1616="USD",Data!$F$9:$F$984,Data!$I$9:$I$984),INT((ROW()-1)/2),1),"")</f>
        <v>0</v>
      </c>
      <c r="O1616" s="44">
        <f>IFERROR(IF(H1616="USD",0,INDEX(Data!$F$9:$F$984,INT((ROW()-1)/2),1)),0)</f>
        <v>0</v>
      </c>
      <c r="P1616" s="48"/>
      <c r="Q1616" s="48"/>
      <c r="R1616" s="177" t="str">
        <f>IFERROR(VLOOKUP(L1616,Define!$A$4:$H$419,8,0),"")</f>
        <v/>
      </c>
      <c r="S1616" s="48"/>
      <c r="T1616" s="48"/>
      <c r="U1616" s="51"/>
      <c r="V1616" s="45"/>
      <c r="W1616" s="45">
        <f>IFERROR(INDEX(Data!$C$9:$C$984,INT((ROW()-1)/2),1),"")</f>
        <v>0</v>
      </c>
      <c r="X1616" s="49"/>
      <c r="Y1616" s="48"/>
      <c r="Z1616" s="48"/>
      <c r="AA1616" s="48"/>
      <c r="AB1616" s="48"/>
      <c r="AC1616" s="48"/>
      <c r="AD1616" s="48"/>
      <c r="AE1616" s="48"/>
      <c r="AF1616" s="44">
        <f>IFERROR(INDEX(Data!$J$9:$J$984,INT((ROW()-1)/2),1),"")</f>
        <v>0</v>
      </c>
      <c r="AG1616" s="48"/>
      <c r="AH1616" s="48"/>
      <c r="AI1616" s="48"/>
      <c r="AJ1616" s="48"/>
      <c r="AK1616" s="40"/>
      <c r="AL1616" s="49" t="s">
        <v>299</v>
      </c>
      <c r="AM1616" s="48"/>
      <c r="AN1616" s="48"/>
      <c r="AO1616" s="114" t="str">
        <f>IFERROR(VLOOKUP(L1616,Define!$A$3:$D$213,4,0),"")</f>
        <v/>
      </c>
      <c r="AP1616" s="48"/>
      <c r="AQ1616" s="48"/>
      <c r="AR1616" s="48"/>
      <c r="AS1616" s="48"/>
      <c r="AT1616" s="48"/>
      <c r="AU1616" s="48"/>
      <c r="AV1616" s="48"/>
      <c r="AW1616" s="48"/>
      <c r="AX1616" s="48"/>
      <c r="AY1616" s="48"/>
      <c r="AZ1616" s="48"/>
      <c r="BA1616" s="48"/>
      <c r="BB1616" s="48"/>
      <c r="BC1616" s="48"/>
      <c r="BD1616" s="48"/>
      <c r="BE1616" s="48"/>
      <c r="BF1616" s="48"/>
      <c r="BG1616" s="48"/>
      <c r="BH1616" s="48"/>
      <c r="BI1616" s="48"/>
      <c r="BJ1616" s="48"/>
      <c r="BK1616" s="48"/>
      <c r="BL1616" s="48"/>
      <c r="BM1616" s="48"/>
      <c r="BN1616" s="48"/>
      <c r="BP1616" s="179" t="str">
        <f>K1615&amp;"#"&amp;K1616</f>
        <v>#</v>
      </c>
    </row>
    <row r="1617" spans="1:68" x14ac:dyDescent="0.2">
      <c r="A1617" s="41">
        <v>0</v>
      </c>
      <c r="B1617" s="41">
        <f>IF(F1616&lt;&gt;F1617,MAX($B$2:B1616)+1,B1616)</f>
        <v>4</v>
      </c>
      <c r="C1617" s="64">
        <f>IFERROR(INDEX(Data!$A$9:$A$984,INT((ROW()-1)/2),1),"")</f>
        <v>0</v>
      </c>
      <c r="D1617" s="64">
        <f>IFERROR(INDEX(Data!$A$9:$A$984,INT((ROW()-1)/2),1),"")</f>
        <v>0</v>
      </c>
      <c r="E1617" s="59">
        <f>VLOOKUP(BP1617,Define!$L$4:$M$37,2,0)</f>
        <v>0</v>
      </c>
      <c r="F1617" s="59">
        <f>IFERROR(INDEX(Data!$B$9:$B$984,INT((ROW()-1)/2),1),"")</f>
        <v>0</v>
      </c>
      <c r="G1617" s="59">
        <f t="shared" si="51"/>
        <v>0</v>
      </c>
      <c r="H1617" s="50">
        <f>IFERROR(INDEX(Data!$G$9:$G$984,INT((ROW()-1)/2),1),"")</f>
        <v>0</v>
      </c>
      <c r="I1617" s="58" t="e">
        <f t="shared" si="50"/>
        <v>#DIV/0!</v>
      </c>
      <c r="J1617" s="48"/>
      <c r="K1617" s="48" t="str">
        <f>IFERROR(VLOOKUP(IF(ISTEXT(L1617),M1617,L1617),Define!$A$3:$C$500,IF(MOD(ROW(),2)=1,2,3),0),"")</f>
        <v/>
      </c>
      <c r="L1617" s="48" t="str">
        <f>IFERROR(INDEX(Data!$P$9:$S$984,INT((ROW()-1)/2),IF(MOD(ROW(),2)=1,1,3)),"")</f>
        <v/>
      </c>
      <c r="M1617" s="48" t="str">
        <f>IFERROR(INDEX(Data!$P$9:$S$984,INT((ROW()-1)/2),IF(MOD(ROW(),2)=1,2,4)),"")</f>
        <v/>
      </c>
      <c r="N1617" s="167">
        <f>IFERROR(INDEX(IF(H1617="USD",Data!$F$9:$F$984,Data!$I$9:$I$984),INT((ROW()-1)/2),1),"")</f>
        <v>0</v>
      </c>
      <c r="O1617" s="44">
        <f>IFERROR(IF(H1617="USD",0,INDEX(Data!$F$9:$F$984,INT((ROW()-1)/2),1)),0)</f>
        <v>0</v>
      </c>
      <c r="P1617" s="48"/>
      <c r="Q1617" s="48"/>
      <c r="R1617" s="177" t="str">
        <f>IFERROR(VLOOKUP(L1617,Define!$A$4:$H$419,8,0),"")</f>
        <v/>
      </c>
      <c r="S1617" s="48"/>
      <c r="T1617" s="48"/>
      <c r="U1617" s="51"/>
      <c r="V1617" s="45"/>
      <c r="W1617" s="45">
        <f>IFERROR(INDEX(Data!$C$9:$C$984,INT((ROW()-1)/2),1),"")</f>
        <v>0</v>
      </c>
      <c r="X1617" s="49"/>
      <c r="Y1617" s="48"/>
      <c r="Z1617" s="48"/>
      <c r="AA1617" s="48"/>
      <c r="AB1617" s="48"/>
      <c r="AC1617" s="48"/>
      <c r="AD1617" s="48"/>
      <c r="AE1617" s="48"/>
      <c r="AF1617" s="44">
        <f>IFERROR(INDEX(Data!$J$9:$J$984,INT((ROW()-1)/2),1),"")</f>
        <v>0</v>
      </c>
      <c r="AG1617" s="48"/>
      <c r="AH1617" s="48"/>
      <c r="AI1617" s="48"/>
      <c r="AJ1617" s="48"/>
      <c r="AK1617" s="40"/>
      <c r="AL1617" s="49" t="s">
        <v>299</v>
      </c>
      <c r="AM1617" s="48"/>
      <c r="AN1617" s="48"/>
      <c r="AO1617" s="114" t="str">
        <f>IFERROR(VLOOKUP(L1617,Define!$A$3:$D$213,4,0),"")</f>
        <v/>
      </c>
      <c r="AP1617" s="48"/>
      <c r="AQ1617" s="48"/>
      <c r="AR1617" s="48"/>
      <c r="AS1617" s="48"/>
      <c r="AT1617" s="48"/>
      <c r="AU1617" s="48"/>
      <c r="AV1617" s="48"/>
      <c r="AW1617" s="48"/>
      <c r="AX1617" s="48"/>
      <c r="AY1617" s="48"/>
      <c r="AZ1617" s="48"/>
      <c r="BA1617" s="48"/>
      <c r="BB1617" s="48"/>
      <c r="BC1617" s="48"/>
      <c r="BD1617" s="48"/>
      <c r="BE1617" s="48"/>
      <c r="BF1617" s="48"/>
      <c r="BG1617" s="48"/>
      <c r="BH1617" s="48"/>
      <c r="BI1617" s="48"/>
      <c r="BJ1617" s="48"/>
      <c r="BK1617" s="48"/>
      <c r="BL1617" s="48"/>
      <c r="BM1617" s="48"/>
      <c r="BN1617" s="48"/>
      <c r="BP1617" s="179" t="str">
        <f>K1617&amp;"#"&amp;K1618</f>
        <v>#</v>
      </c>
    </row>
    <row r="1618" spans="1:68" x14ac:dyDescent="0.2">
      <c r="A1618" s="41">
        <v>0</v>
      </c>
      <c r="B1618" s="41">
        <f>IF(F1617&lt;&gt;F1618,MAX($B$2:B1617)+1,B1617)</f>
        <v>4</v>
      </c>
      <c r="C1618" s="64">
        <f>IFERROR(INDEX(Data!$A$9:$A$984,INT((ROW()-1)/2),1),"")</f>
        <v>0</v>
      </c>
      <c r="D1618" s="64">
        <f>IFERROR(INDEX(Data!$A$9:$A$984,INT((ROW()-1)/2),1),"")</f>
        <v>0</v>
      </c>
      <c r="E1618" s="59">
        <f>VLOOKUP(BP1618,Define!$L$4:$M$37,2,0)</f>
        <v>0</v>
      </c>
      <c r="F1618" s="59">
        <f>IFERROR(INDEX(Data!$B$9:$B$984,INT((ROW()-1)/2),1),"")</f>
        <v>0</v>
      </c>
      <c r="G1618" s="59">
        <f t="shared" si="51"/>
        <v>0</v>
      </c>
      <c r="H1618" s="50">
        <f>IFERROR(INDEX(Data!$G$9:$G$984,INT((ROW()-1)/2),1),"")</f>
        <v>0</v>
      </c>
      <c r="I1618" s="58" t="e">
        <f t="shared" si="50"/>
        <v>#DIV/0!</v>
      </c>
      <c r="J1618" s="48"/>
      <c r="K1618" s="48" t="str">
        <f>IFERROR(VLOOKUP(IF(ISTEXT(L1618),M1618,L1618),Define!$A$3:$C$500,IF(MOD(ROW(),2)=1,2,3),0),"")</f>
        <v/>
      </c>
      <c r="L1618" s="48" t="str">
        <f>IFERROR(INDEX(Data!$P$9:$S$984,INT((ROW()-1)/2),IF(MOD(ROW(),2)=1,1,3)),"")</f>
        <v/>
      </c>
      <c r="M1618" s="48" t="str">
        <f>IFERROR(INDEX(Data!$P$9:$S$984,INT((ROW()-1)/2),IF(MOD(ROW(),2)=1,2,4)),"")</f>
        <v/>
      </c>
      <c r="N1618" s="167">
        <f>IFERROR(INDEX(IF(H1618="USD",Data!$F$9:$F$984,Data!$I$9:$I$984),INT((ROW()-1)/2),1),"")</f>
        <v>0</v>
      </c>
      <c r="O1618" s="44">
        <f>IFERROR(IF(H1618="USD",0,INDEX(Data!$F$9:$F$984,INT((ROW()-1)/2),1)),0)</f>
        <v>0</v>
      </c>
      <c r="P1618" s="48"/>
      <c r="Q1618" s="48"/>
      <c r="R1618" s="177" t="str">
        <f>IFERROR(VLOOKUP(L1618,Define!$A$4:$H$419,8,0),"")</f>
        <v/>
      </c>
      <c r="S1618" s="48"/>
      <c r="T1618" s="48"/>
      <c r="U1618" s="51"/>
      <c r="V1618" s="45"/>
      <c r="W1618" s="45">
        <f>IFERROR(INDEX(Data!$C$9:$C$984,INT((ROW()-1)/2),1),"")</f>
        <v>0</v>
      </c>
      <c r="X1618" s="49"/>
      <c r="Y1618" s="48"/>
      <c r="Z1618" s="48"/>
      <c r="AA1618" s="48"/>
      <c r="AB1618" s="48"/>
      <c r="AC1618" s="48"/>
      <c r="AD1618" s="48"/>
      <c r="AE1618" s="48"/>
      <c r="AF1618" s="44">
        <f>IFERROR(INDEX(Data!$J$9:$J$984,INT((ROW()-1)/2),1),"")</f>
        <v>0</v>
      </c>
      <c r="AG1618" s="48"/>
      <c r="AH1618" s="48"/>
      <c r="AI1618" s="48"/>
      <c r="AJ1618" s="48"/>
      <c r="AK1618" s="40"/>
      <c r="AL1618" s="49" t="s">
        <v>299</v>
      </c>
      <c r="AM1618" s="48"/>
      <c r="AN1618" s="48"/>
      <c r="AO1618" s="114" t="str">
        <f>IFERROR(VLOOKUP(L1618,Define!$A$3:$D$213,4,0),"")</f>
        <v/>
      </c>
      <c r="AP1618" s="48"/>
      <c r="AQ1618" s="48"/>
      <c r="AR1618" s="48"/>
      <c r="AS1618" s="48"/>
      <c r="AT1618" s="48"/>
      <c r="AU1618" s="48"/>
      <c r="AV1618" s="48"/>
      <c r="AW1618" s="48"/>
      <c r="AX1618" s="48"/>
      <c r="AY1618" s="48"/>
      <c r="AZ1618" s="48"/>
      <c r="BA1618" s="48"/>
      <c r="BB1618" s="48"/>
      <c r="BC1618" s="48"/>
      <c r="BD1618" s="48"/>
      <c r="BE1618" s="48"/>
      <c r="BF1618" s="48"/>
      <c r="BG1618" s="48"/>
      <c r="BH1618" s="48"/>
      <c r="BI1618" s="48"/>
      <c r="BJ1618" s="48"/>
      <c r="BK1618" s="48"/>
      <c r="BL1618" s="48"/>
      <c r="BM1618" s="48"/>
      <c r="BN1618" s="48"/>
      <c r="BP1618" s="179" t="str">
        <f>K1617&amp;"#"&amp;K1618</f>
        <v>#</v>
      </c>
    </row>
    <row r="1619" spans="1:68" x14ac:dyDescent="0.2">
      <c r="A1619" s="41">
        <v>0</v>
      </c>
      <c r="B1619" s="41">
        <f>IF(F1618&lt;&gt;F1619,MAX($B$2:B1618)+1,B1618)</f>
        <v>4</v>
      </c>
      <c r="C1619" s="64">
        <f>IFERROR(INDEX(Data!$A$9:$A$984,INT((ROW()-1)/2),1),"")</f>
        <v>0</v>
      </c>
      <c r="D1619" s="64">
        <f>IFERROR(INDEX(Data!$A$9:$A$984,INT((ROW()-1)/2),1),"")</f>
        <v>0</v>
      </c>
      <c r="E1619" s="59">
        <f>VLOOKUP(BP1619,Define!$L$4:$M$37,2,0)</f>
        <v>0</v>
      </c>
      <c r="F1619" s="59">
        <f>IFERROR(INDEX(Data!$B$9:$B$984,INT((ROW()-1)/2),1),"")</f>
        <v>0</v>
      </c>
      <c r="G1619" s="59">
        <f t="shared" si="51"/>
        <v>0</v>
      </c>
      <c r="H1619" s="50">
        <f>IFERROR(INDEX(Data!$G$9:$G$984,INT((ROW()-1)/2),1),"")</f>
        <v>0</v>
      </c>
      <c r="I1619" s="58" t="e">
        <f t="shared" si="50"/>
        <v>#DIV/0!</v>
      </c>
      <c r="J1619" s="48"/>
      <c r="K1619" s="48" t="str">
        <f>IFERROR(VLOOKUP(IF(ISTEXT(L1619),M1619,L1619),Define!$A$3:$C$500,IF(MOD(ROW(),2)=1,2,3),0),"")</f>
        <v/>
      </c>
      <c r="L1619" s="48" t="str">
        <f>IFERROR(INDEX(Data!$P$9:$S$984,INT((ROW()-1)/2),IF(MOD(ROW(),2)=1,1,3)),"")</f>
        <v/>
      </c>
      <c r="M1619" s="48" t="str">
        <f>IFERROR(INDEX(Data!$P$9:$S$984,INT((ROW()-1)/2),IF(MOD(ROW(),2)=1,2,4)),"")</f>
        <v/>
      </c>
      <c r="N1619" s="167">
        <f>IFERROR(INDEX(IF(H1619="USD",Data!$F$9:$F$984,Data!$I$9:$I$984),INT((ROW()-1)/2),1),"")</f>
        <v>0</v>
      </c>
      <c r="O1619" s="44">
        <f>IFERROR(IF(H1619="USD",0,INDEX(Data!$F$9:$F$984,INT((ROW()-1)/2),1)),0)</f>
        <v>0</v>
      </c>
      <c r="P1619" s="48"/>
      <c r="Q1619" s="48"/>
      <c r="R1619" s="177" t="str">
        <f>IFERROR(VLOOKUP(L1619,Define!$A$4:$H$419,8,0),"")</f>
        <v/>
      </c>
      <c r="S1619" s="48"/>
      <c r="T1619" s="48"/>
      <c r="U1619" s="51"/>
      <c r="V1619" s="45"/>
      <c r="W1619" s="45">
        <f>IFERROR(INDEX(Data!$C$9:$C$984,INT((ROW()-1)/2),1),"")</f>
        <v>0</v>
      </c>
      <c r="X1619" s="49"/>
      <c r="Y1619" s="48"/>
      <c r="Z1619" s="48"/>
      <c r="AA1619" s="48"/>
      <c r="AB1619" s="48"/>
      <c r="AC1619" s="48"/>
      <c r="AD1619" s="48"/>
      <c r="AE1619" s="48"/>
      <c r="AF1619" s="44">
        <f>IFERROR(INDEX(Data!$J$9:$J$984,INT((ROW()-1)/2),1),"")</f>
        <v>0</v>
      </c>
      <c r="AG1619" s="48"/>
      <c r="AH1619" s="48"/>
      <c r="AI1619" s="48"/>
      <c r="AJ1619" s="48"/>
      <c r="AK1619" s="40"/>
      <c r="AL1619" s="49" t="s">
        <v>299</v>
      </c>
      <c r="AM1619" s="48"/>
      <c r="AN1619" s="48"/>
      <c r="AO1619" s="114" t="str">
        <f>IFERROR(VLOOKUP(L1619,Define!$A$3:$D$213,4,0),"")</f>
        <v/>
      </c>
      <c r="AP1619" s="48"/>
      <c r="AQ1619" s="48"/>
      <c r="AR1619" s="48"/>
      <c r="AS1619" s="48"/>
      <c r="AT1619" s="48"/>
      <c r="AU1619" s="48"/>
      <c r="AV1619" s="48"/>
      <c r="AW1619" s="48"/>
      <c r="AX1619" s="48"/>
      <c r="AY1619" s="48"/>
      <c r="AZ1619" s="48"/>
      <c r="BA1619" s="48"/>
      <c r="BB1619" s="48"/>
      <c r="BC1619" s="48"/>
      <c r="BD1619" s="48"/>
      <c r="BE1619" s="48"/>
      <c r="BF1619" s="48"/>
      <c r="BG1619" s="48"/>
      <c r="BH1619" s="48"/>
      <c r="BI1619" s="48"/>
      <c r="BJ1619" s="48"/>
      <c r="BK1619" s="48"/>
      <c r="BL1619" s="48"/>
      <c r="BM1619" s="48"/>
      <c r="BN1619" s="48"/>
      <c r="BP1619" s="179" t="str">
        <f>K1619&amp;"#"&amp;K1620</f>
        <v>#</v>
      </c>
    </row>
    <row r="1620" spans="1:68" x14ac:dyDescent="0.2">
      <c r="A1620" s="41">
        <v>0</v>
      </c>
      <c r="B1620" s="41">
        <f>IF(F1619&lt;&gt;F1620,MAX($B$2:B1619)+1,B1619)</f>
        <v>4</v>
      </c>
      <c r="C1620" s="64">
        <f>IFERROR(INDEX(Data!$A$9:$A$984,INT((ROW()-1)/2),1),"")</f>
        <v>0</v>
      </c>
      <c r="D1620" s="64">
        <f>IFERROR(INDEX(Data!$A$9:$A$984,INT((ROW()-1)/2),1),"")</f>
        <v>0</v>
      </c>
      <c r="E1620" s="59">
        <f>VLOOKUP(BP1620,Define!$L$4:$M$37,2,0)</f>
        <v>0</v>
      </c>
      <c r="F1620" s="59">
        <f>IFERROR(INDEX(Data!$B$9:$B$984,INT((ROW()-1)/2),1),"")</f>
        <v>0</v>
      </c>
      <c r="G1620" s="59">
        <f t="shared" si="51"/>
        <v>0</v>
      </c>
      <c r="H1620" s="50">
        <f>IFERROR(INDEX(Data!$G$9:$G$984,INT((ROW()-1)/2),1),"")</f>
        <v>0</v>
      </c>
      <c r="I1620" s="58" t="e">
        <f t="shared" si="50"/>
        <v>#DIV/0!</v>
      </c>
      <c r="J1620" s="48"/>
      <c r="K1620" s="48" t="str">
        <f>IFERROR(VLOOKUP(IF(ISTEXT(L1620),M1620,L1620),Define!$A$3:$C$500,IF(MOD(ROW(),2)=1,2,3),0),"")</f>
        <v/>
      </c>
      <c r="L1620" s="48" t="str">
        <f>IFERROR(INDEX(Data!$P$9:$S$984,INT((ROW()-1)/2),IF(MOD(ROW(),2)=1,1,3)),"")</f>
        <v/>
      </c>
      <c r="M1620" s="48" t="str">
        <f>IFERROR(INDEX(Data!$P$9:$S$984,INT((ROW()-1)/2),IF(MOD(ROW(),2)=1,2,4)),"")</f>
        <v/>
      </c>
      <c r="N1620" s="167">
        <f>IFERROR(INDEX(IF(H1620="USD",Data!$F$9:$F$984,Data!$I$9:$I$984),INT((ROW()-1)/2),1),"")</f>
        <v>0</v>
      </c>
      <c r="O1620" s="44">
        <f>IFERROR(IF(H1620="USD",0,INDEX(Data!$F$9:$F$984,INT((ROW()-1)/2),1)),0)</f>
        <v>0</v>
      </c>
      <c r="P1620" s="48"/>
      <c r="Q1620" s="48"/>
      <c r="R1620" s="177" t="str">
        <f>IFERROR(VLOOKUP(L1620,Define!$A$4:$H$419,8,0),"")</f>
        <v/>
      </c>
      <c r="S1620" s="48"/>
      <c r="T1620" s="48"/>
      <c r="U1620" s="51"/>
      <c r="V1620" s="45"/>
      <c r="W1620" s="45">
        <f>IFERROR(INDEX(Data!$C$9:$C$984,INT((ROW()-1)/2),1),"")</f>
        <v>0</v>
      </c>
      <c r="X1620" s="49"/>
      <c r="Y1620" s="48"/>
      <c r="Z1620" s="48"/>
      <c r="AA1620" s="48"/>
      <c r="AB1620" s="48"/>
      <c r="AC1620" s="48"/>
      <c r="AD1620" s="48"/>
      <c r="AE1620" s="48"/>
      <c r="AF1620" s="44">
        <f>IFERROR(INDEX(Data!$J$9:$J$984,INT((ROW()-1)/2),1),"")</f>
        <v>0</v>
      </c>
      <c r="AG1620" s="48"/>
      <c r="AH1620" s="48"/>
      <c r="AI1620" s="48"/>
      <c r="AJ1620" s="48"/>
      <c r="AK1620" s="40"/>
      <c r="AL1620" s="49" t="s">
        <v>299</v>
      </c>
      <c r="AM1620" s="48"/>
      <c r="AN1620" s="48"/>
      <c r="AO1620" s="114" t="str">
        <f>IFERROR(VLOOKUP(L1620,Define!$A$3:$D$213,4,0),"")</f>
        <v/>
      </c>
      <c r="AP1620" s="48"/>
      <c r="AQ1620" s="48"/>
      <c r="AR1620" s="48"/>
      <c r="AS1620" s="48"/>
      <c r="AT1620" s="48"/>
      <c r="AU1620" s="48"/>
      <c r="AV1620" s="48"/>
      <c r="AW1620" s="48"/>
      <c r="AX1620" s="48"/>
      <c r="AY1620" s="48"/>
      <c r="AZ1620" s="48"/>
      <c r="BA1620" s="48"/>
      <c r="BB1620" s="48"/>
      <c r="BC1620" s="48"/>
      <c r="BD1620" s="48"/>
      <c r="BE1620" s="48"/>
      <c r="BF1620" s="48"/>
      <c r="BG1620" s="48"/>
      <c r="BH1620" s="48"/>
      <c r="BI1620" s="48"/>
      <c r="BJ1620" s="48"/>
      <c r="BK1620" s="48"/>
      <c r="BL1620" s="48"/>
      <c r="BM1620" s="48"/>
      <c r="BN1620" s="48"/>
      <c r="BP1620" s="179" t="str">
        <f>K1619&amp;"#"&amp;K1620</f>
        <v>#</v>
      </c>
    </row>
    <row r="1621" spans="1:68" x14ac:dyDescent="0.2">
      <c r="A1621" s="41">
        <v>0</v>
      </c>
      <c r="B1621" s="41">
        <f>IF(F1620&lt;&gt;F1621,MAX($B$2:B1620)+1,B1620)</f>
        <v>4</v>
      </c>
      <c r="C1621" s="64">
        <f>IFERROR(INDEX(Data!$A$9:$A$984,INT((ROW()-1)/2),1),"")</f>
        <v>0</v>
      </c>
      <c r="D1621" s="64">
        <f>IFERROR(INDEX(Data!$A$9:$A$984,INT((ROW()-1)/2),1),"")</f>
        <v>0</v>
      </c>
      <c r="E1621" s="59">
        <f>VLOOKUP(BP1621,Define!$L$4:$M$37,2,0)</f>
        <v>0</v>
      </c>
      <c r="F1621" s="59">
        <f>IFERROR(INDEX(Data!$B$9:$B$984,INT((ROW()-1)/2),1),"")</f>
        <v>0</v>
      </c>
      <c r="G1621" s="59">
        <f t="shared" si="51"/>
        <v>0</v>
      </c>
      <c r="H1621" s="50">
        <f>IFERROR(INDEX(Data!$G$9:$G$984,INT((ROW()-1)/2),1),"")</f>
        <v>0</v>
      </c>
      <c r="I1621" s="58" t="e">
        <f t="shared" si="50"/>
        <v>#DIV/0!</v>
      </c>
      <c r="J1621" s="48"/>
      <c r="K1621" s="48" t="str">
        <f>IFERROR(VLOOKUP(IF(ISTEXT(L1621),M1621,L1621),Define!$A$3:$C$500,IF(MOD(ROW(),2)=1,2,3),0),"")</f>
        <v/>
      </c>
      <c r="L1621" s="48" t="str">
        <f>IFERROR(INDEX(Data!$P$9:$S$984,INT((ROW()-1)/2),IF(MOD(ROW(),2)=1,1,3)),"")</f>
        <v/>
      </c>
      <c r="M1621" s="48" t="str">
        <f>IFERROR(INDEX(Data!$P$9:$S$984,INT((ROW()-1)/2),IF(MOD(ROW(),2)=1,2,4)),"")</f>
        <v/>
      </c>
      <c r="N1621" s="167">
        <f>IFERROR(INDEX(IF(H1621="USD",Data!$F$9:$F$984,Data!$I$9:$I$984),INT((ROW()-1)/2),1),"")</f>
        <v>0</v>
      </c>
      <c r="O1621" s="44">
        <f>IFERROR(IF(H1621="USD",0,INDEX(Data!$F$9:$F$984,INT((ROW()-1)/2),1)),0)</f>
        <v>0</v>
      </c>
      <c r="P1621" s="48"/>
      <c r="Q1621" s="48"/>
      <c r="R1621" s="177" t="str">
        <f>IFERROR(VLOOKUP(L1621,Define!$A$4:$H$419,8,0),"")</f>
        <v/>
      </c>
      <c r="S1621" s="48"/>
      <c r="T1621" s="48"/>
      <c r="U1621" s="51"/>
      <c r="V1621" s="45"/>
      <c r="W1621" s="45">
        <f>IFERROR(INDEX(Data!$C$9:$C$984,INT((ROW()-1)/2),1),"")</f>
        <v>0</v>
      </c>
      <c r="X1621" s="49"/>
      <c r="Y1621" s="48"/>
      <c r="Z1621" s="48"/>
      <c r="AA1621" s="48"/>
      <c r="AB1621" s="48"/>
      <c r="AC1621" s="48"/>
      <c r="AD1621" s="48"/>
      <c r="AE1621" s="48"/>
      <c r="AF1621" s="44">
        <f>IFERROR(INDEX(Data!$J$9:$J$984,INT((ROW()-1)/2),1),"")</f>
        <v>0</v>
      </c>
      <c r="AG1621" s="48"/>
      <c r="AH1621" s="48"/>
      <c r="AI1621" s="48"/>
      <c r="AJ1621" s="48"/>
      <c r="AK1621" s="40"/>
      <c r="AL1621" s="49" t="s">
        <v>299</v>
      </c>
      <c r="AM1621" s="48"/>
      <c r="AN1621" s="48"/>
      <c r="AO1621" s="114" t="str">
        <f>IFERROR(VLOOKUP(L1621,Define!$A$3:$D$213,4,0),"")</f>
        <v/>
      </c>
      <c r="AP1621" s="48"/>
      <c r="AQ1621" s="48"/>
      <c r="AR1621" s="48"/>
      <c r="AS1621" s="48"/>
      <c r="AT1621" s="48"/>
      <c r="AU1621" s="48"/>
      <c r="AV1621" s="48"/>
      <c r="AW1621" s="48"/>
      <c r="AX1621" s="48"/>
      <c r="AY1621" s="48"/>
      <c r="AZ1621" s="48"/>
      <c r="BA1621" s="48"/>
      <c r="BB1621" s="48"/>
      <c r="BC1621" s="48"/>
      <c r="BD1621" s="48"/>
      <c r="BE1621" s="48"/>
      <c r="BF1621" s="48"/>
      <c r="BG1621" s="48"/>
      <c r="BH1621" s="48"/>
      <c r="BI1621" s="48"/>
      <c r="BJ1621" s="48"/>
      <c r="BK1621" s="48"/>
      <c r="BL1621" s="48"/>
      <c r="BM1621" s="48"/>
      <c r="BN1621" s="48"/>
      <c r="BP1621" s="179" t="str">
        <f>K1621&amp;"#"&amp;K1622</f>
        <v>#</v>
      </c>
    </row>
    <row r="1622" spans="1:68" x14ac:dyDescent="0.2">
      <c r="A1622" s="41">
        <v>0</v>
      </c>
      <c r="B1622" s="41">
        <f>IF(F1621&lt;&gt;F1622,MAX($B$2:B1621)+1,B1621)</f>
        <v>4</v>
      </c>
      <c r="C1622" s="64">
        <f>IFERROR(INDEX(Data!$A$9:$A$984,INT((ROW()-1)/2),1),"")</f>
        <v>0</v>
      </c>
      <c r="D1622" s="64">
        <f>IFERROR(INDEX(Data!$A$9:$A$984,INT((ROW()-1)/2),1),"")</f>
        <v>0</v>
      </c>
      <c r="E1622" s="59">
        <f>VLOOKUP(BP1622,Define!$L$4:$M$37,2,0)</f>
        <v>0</v>
      </c>
      <c r="F1622" s="59">
        <f>IFERROR(INDEX(Data!$B$9:$B$984,INT((ROW()-1)/2),1),"")</f>
        <v>0</v>
      </c>
      <c r="G1622" s="59">
        <f t="shared" si="51"/>
        <v>0</v>
      </c>
      <c r="H1622" s="50">
        <f>IFERROR(INDEX(Data!$G$9:$G$984,INT((ROW()-1)/2),1),"")</f>
        <v>0</v>
      </c>
      <c r="I1622" s="58" t="e">
        <f t="shared" si="50"/>
        <v>#DIV/0!</v>
      </c>
      <c r="J1622" s="48"/>
      <c r="K1622" s="48" t="str">
        <f>IFERROR(VLOOKUP(IF(ISTEXT(L1622),M1622,L1622),Define!$A$3:$C$500,IF(MOD(ROW(),2)=1,2,3),0),"")</f>
        <v/>
      </c>
      <c r="L1622" s="48" t="str">
        <f>IFERROR(INDEX(Data!$P$9:$S$984,INT((ROW()-1)/2),IF(MOD(ROW(),2)=1,1,3)),"")</f>
        <v/>
      </c>
      <c r="M1622" s="48" t="str">
        <f>IFERROR(INDEX(Data!$P$9:$S$984,INT((ROW()-1)/2),IF(MOD(ROW(),2)=1,2,4)),"")</f>
        <v/>
      </c>
      <c r="N1622" s="167">
        <f>IFERROR(INDEX(IF(H1622="USD",Data!$F$9:$F$984,Data!$I$9:$I$984),INT((ROW()-1)/2),1),"")</f>
        <v>0</v>
      </c>
      <c r="O1622" s="44">
        <f>IFERROR(IF(H1622="USD",0,INDEX(Data!$F$9:$F$984,INT((ROW()-1)/2),1)),0)</f>
        <v>0</v>
      </c>
      <c r="P1622" s="48"/>
      <c r="Q1622" s="48"/>
      <c r="R1622" s="177" t="str">
        <f>IFERROR(VLOOKUP(L1622,Define!$A$4:$H$419,8,0),"")</f>
        <v/>
      </c>
      <c r="S1622" s="48"/>
      <c r="T1622" s="48"/>
      <c r="U1622" s="51"/>
      <c r="V1622" s="45"/>
      <c r="W1622" s="45">
        <f>IFERROR(INDEX(Data!$C$9:$C$984,INT((ROW()-1)/2),1),"")</f>
        <v>0</v>
      </c>
      <c r="X1622" s="49"/>
      <c r="Y1622" s="48"/>
      <c r="Z1622" s="48"/>
      <c r="AA1622" s="48"/>
      <c r="AB1622" s="48"/>
      <c r="AC1622" s="48"/>
      <c r="AD1622" s="48"/>
      <c r="AE1622" s="48"/>
      <c r="AF1622" s="44">
        <f>IFERROR(INDEX(Data!$J$9:$J$984,INT((ROW()-1)/2),1),"")</f>
        <v>0</v>
      </c>
      <c r="AG1622" s="48"/>
      <c r="AH1622" s="48"/>
      <c r="AI1622" s="48"/>
      <c r="AJ1622" s="48"/>
      <c r="AK1622" s="40"/>
      <c r="AL1622" s="49" t="s">
        <v>299</v>
      </c>
      <c r="AM1622" s="48"/>
      <c r="AN1622" s="48"/>
      <c r="AO1622" s="114" t="str">
        <f>IFERROR(VLOOKUP(L1622,Define!$A$3:$D$213,4,0),"")</f>
        <v/>
      </c>
      <c r="AP1622" s="48"/>
      <c r="AQ1622" s="48"/>
      <c r="AR1622" s="48"/>
      <c r="AS1622" s="48"/>
      <c r="AT1622" s="48"/>
      <c r="AU1622" s="48"/>
      <c r="AV1622" s="48"/>
      <c r="AW1622" s="48"/>
      <c r="AX1622" s="48"/>
      <c r="AY1622" s="48"/>
      <c r="AZ1622" s="48"/>
      <c r="BA1622" s="48"/>
      <c r="BB1622" s="48"/>
      <c r="BC1622" s="48"/>
      <c r="BD1622" s="48"/>
      <c r="BE1622" s="48"/>
      <c r="BF1622" s="48"/>
      <c r="BG1622" s="48"/>
      <c r="BH1622" s="48"/>
      <c r="BI1622" s="48"/>
      <c r="BJ1622" s="48"/>
      <c r="BK1622" s="48"/>
      <c r="BL1622" s="48"/>
      <c r="BM1622" s="48"/>
      <c r="BN1622" s="48"/>
      <c r="BP1622" s="179" t="str">
        <f>K1621&amp;"#"&amp;K1622</f>
        <v>#</v>
      </c>
    </row>
    <row r="1623" spans="1:68" x14ac:dyDescent="0.2">
      <c r="A1623" s="41">
        <v>0</v>
      </c>
      <c r="B1623" s="41">
        <f>IF(F1622&lt;&gt;F1623,MAX($B$2:B1622)+1,B1622)</f>
        <v>4</v>
      </c>
      <c r="C1623" s="64">
        <f>IFERROR(INDEX(Data!$A$9:$A$984,INT((ROW()-1)/2),1),"")</f>
        <v>0</v>
      </c>
      <c r="D1623" s="64">
        <f>IFERROR(INDEX(Data!$A$9:$A$984,INT((ROW()-1)/2),1),"")</f>
        <v>0</v>
      </c>
      <c r="E1623" s="59">
        <f>VLOOKUP(BP1623,Define!$L$4:$M$37,2,0)</f>
        <v>0</v>
      </c>
      <c r="F1623" s="59">
        <f>IFERROR(INDEX(Data!$B$9:$B$984,INT((ROW()-1)/2),1),"")</f>
        <v>0</v>
      </c>
      <c r="G1623" s="59">
        <f t="shared" si="51"/>
        <v>0</v>
      </c>
      <c r="H1623" s="50">
        <f>IFERROR(INDEX(Data!$G$9:$G$984,INT((ROW()-1)/2),1),"")</f>
        <v>0</v>
      </c>
      <c r="I1623" s="58" t="e">
        <f t="shared" si="50"/>
        <v>#DIV/0!</v>
      </c>
      <c r="J1623" s="48"/>
      <c r="K1623" s="48" t="str">
        <f>IFERROR(VLOOKUP(IF(ISTEXT(L1623),M1623,L1623),Define!$A$3:$C$500,IF(MOD(ROW(),2)=1,2,3),0),"")</f>
        <v/>
      </c>
      <c r="L1623" s="48" t="str">
        <f>IFERROR(INDEX(Data!$P$9:$S$984,INT((ROW()-1)/2),IF(MOD(ROW(),2)=1,1,3)),"")</f>
        <v/>
      </c>
      <c r="M1623" s="48" t="str">
        <f>IFERROR(INDEX(Data!$P$9:$S$984,INT((ROW()-1)/2),IF(MOD(ROW(),2)=1,2,4)),"")</f>
        <v/>
      </c>
      <c r="N1623" s="167">
        <f>IFERROR(INDEX(IF(H1623="USD",Data!$F$9:$F$984,Data!$I$9:$I$984),INT((ROW()-1)/2),1),"")</f>
        <v>0</v>
      </c>
      <c r="O1623" s="44">
        <f>IFERROR(IF(H1623="USD",0,INDEX(Data!$F$9:$F$984,INT((ROW()-1)/2),1)),0)</f>
        <v>0</v>
      </c>
      <c r="P1623" s="48"/>
      <c r="Q1623" s="48"/>
      <c r="R1623" s="177" t="str">
        <f>IFERROR(VLOOKUP(L1623,Define!$A$4:$H$419,8,0),"")</f>
        <v/>
      </c>
      <c r="S1623" s="48"/>
      <c r="T1623" s="48"/>
      <c r="U1623" s="51"/>
      <c r="V1623" s="45"/>
      <c r="W1623" s="45">
        <f>IFERROR(INDEX(Data!$C$9:$C$984,INT((ROW()-1)/2),1),"")</f>
        <v>0</v>
      </c>
      <c r="X1623" s="49"/>
      <c r="Y1623" s="48"/>
      <c r="Z1623" s="48"/>
      <c r="AA1623" s="48"/>
      <c r="AB1623" s="48"/>
      <c r="AC1623" s="48"/>
      <c r="AD1623" s="48"/>
      <c r="AE1623" s="48"/>
      <c r="AF1623" s="44">
        <f>IFERROR(INDEX(Data!$J$9:$J$984,INT((ROW()-1)/2),1),"")</f>
        <v>0</v>
      </c>
      <c r="AG1623" s="48"/>
      <c r="AH1623" s="48"/>
      <c r="AI1623" s="48"/>
      <c r="AJ1623" s="48"/>
      <c r="AK1623" s="40"/>
      <c r="AL1623" s="49" t="s">
        <v>299</v>
      </c>
      <c r="AM1623" s="48"/>
      <c r="AN1623" s="48"/>
      <c r="AO1623" s="114" t="str">
        <f>IFERROR(VLOOKUP(L1623,Define!$A$3:$D$213,4,0),"")</f>
        <v/>
      </c>
      <c r="AP1623" s="48"/>
      <c r="AQ1623" s="48"/>
      <c r="AR1623" s="48"/>
      <c r="AS1623" s="48"/>
      <c r="AT1623" s="48"/>
      <c r="AU1623" s="48"/>
      <c r="AV1623" s="48"/>
      <c r="AW1623" s="48"/>
      <c r="AX1623" s="48"/>
      <c r="AY1623" s="48"/>
      <c r="AZ1623" s="48"/>
      <c r="BA1623" s="48"/>
      <c r="BB1623" s="48"/>
      <c r="BC1623" s="48"/>
      <c r="BD1623" s="48"/>
      <c r="BE1623" s="48"/>
      <c r="BF1623" s="48"/>
      <c r="BG1623" s="48"/>
      <c r="BH1623" s="48"/>
      <c r="BI1623" s="48"/>
      <c r="BJ1623" s="48"/>
      <c r="BK1623" s="48"/>
      <c r="BL1623" s="48"/>
      <c r="BM1623" s="48"/>
      <c r="BN1623" s="48"/>
      <c r="BP1623" s="179" t="str">
        <f>K1623&amp;"#"&amp;K1624</f>
        <v>#</v>
      </c>
    </row>
    <row r="1624" spans="1:68" x14ac:dyDescent="0.2">
      <c r="A1624" s="41">
        <v>0</v>
      </c>
      <c r="B1624" s="41">
        <f>IF(F1623&lt;&gt;F1624,MAX($B$2:B1623)+1,B1623)</f>
        <v>4</v>
      </c>
      <c r="C1624" s="64">
        <f>IFERROR(INDEX(Data!$A$9:$A$984,INT((ROW()-1)/2),1),"")</f>
        <v>0</v>
      </c>
      <c r="D1624" s="64">
        <f>IFERROR(INDEX(Data!$A$9:$A$984,INT((ROW()-1)/2),1),"")</f>
        <v>0</v>
      </c>
      <c r="E1624" s="59">
        <f>VLOOKUP(BP1624,Define!$L$4:$M$37,2,0)</f>
        <v>0</v>
      </c>
      <c r="F1624" s="59">
        <f>IFERROR(INDEX(Data!$B$9:$B$984,INT((ROW()-1)/2),1),"")</f>
        <v>0</v>
      </c>
      <c r="G1624" s="59">
        <f t="shared" si="51"/>
        <v>0</v>
      </c>
      <c r="H1624" s="50">
        <f>IFERROR(INDEX(Data!$G$9:$G$984,INT((ROW()-1)/2),1),"")</f>
        <v>0</v>
      </c>
      <c r="I1624" s="58" t="e">
        <f t="shared" si="50"/>
        <v>#DIV/0!</v>
      </c>
      <c r="J1624" s="48"/>
      <c r="K1624" s="48" t="str">
        <f>IFERROR(VLOOKUP(IF(ISTEXT(L1624),M1624,L1624),Define!$A$3:$C$500,IF(MOD(ROW(),2)=1,2,3),0),"")</f>
        <v/>
      </c>
      <c r="L1624" s="48" t="str">
        <f>IFERROR(INDEX(Data!$P$9:$S$984,INT((ROW()-1)/2),IF(MOD(ROW(),2)=1,1,3)),"")</f>
        <v/>
      </c>
      <c r="M1624" s="48" t="str">
        <f>IFERROR(INDEX(Data!$P$9:$S$984,INT((ROW()-1)/2),IF(MOD(ROW(),2)=1,2,4)),"")</f>
        <v/>
      </c>
      <c r="N1624" s="167">
        <f>IFERROR(INDEX(IF(H1624="USD",Data!$F$9:$F$984,Data!$I$9:$I$984),INT((ROW()-1)/2),1),"")</f>
        <v>0</v>
      </c>
      <c r="O1624" s="44">
        <f>IFERROR(IF(H1624="USD",0,INDEX(Data!$F$9:$F$984,INT((ROW()-1)/2),1)),0)</f>
        <v>0</v>
      </c>
      <c r="P1624" s="48"/>
      <c r="Q1624" s="48"/>
      <c r="R1624" s="177" t="str">
        <f>IFERROR(VLOOKUP(L1624,Define!$A$4:$H$419,8,0),"")</f>
        <v/>
      </c>
      <c r="S1624" s="48"/>
      <c r="T1624" s="48"/>
      <c r="U1624" s="51"/>
      <c r="V1624" s="45"/>
      <c r="W1624" s="45">
        <f>IFERROR(INDEX(Data!$C$9:$C$984,INT((ROW()-1)/2),1),"")</f>
        <v>0</v>
      </c>
      <c r="X1624" s="49"/>
      <c r="Y1624" s="48"/>
      <c r="Z1624" s="48"/>
      <c r="AA1624" s="48"/>
      <c r="AB1624" s="48"/>
      <c r="AC1624" s="48"/>
      <c r="AD1624" s="48"/>
      <c r="AE1624" s="48"/>
      <c r="AF1624" s="44">
        <f>IFERROR(INDEX(Data!$J$9:$J$984,INT((ROW()-1)/2),1),"")</f>
        <v>0</v>
      </c>
      <c r="AG1624" s="48"/>
      <c r="AH1624" s="48"/>
      <c r="AI1624" s="48"/>
      <c r="AJ1624" s="48"/>
      <c r="AK1624" s="40"/>
      <c r="AL1624" s="49" t="s">
        <v>299</v>
      </c>
      <c r="AM1624" s="48"/>
      <c r="AN1624" s="48"/>
      <c r="AO1624" s="114" t="str">
        <f>IFERROR(VLOOKUP(L1624,Define!$A$3:$D$213,4,0),"")</f>
        <v/>
      </c>
      <c r="AP1624" s="48"/>
      <c r="AQ1624" s="48"/>
      <c r="AR1624" s="48"/>
      <c r="AS1624" s="48"/>
      <c r="AT1624" s="48"/>
      <c r="AU1624" s="48"/>
      <c r="AV1624" s="48"/>
      <c r="AW1624" s="48"/>
      <c r="AX1624" s="48"/>
      <c r="AY1624" s="48"/>
      <c r="AZ1624" s="48"/>
      <c r="BA1624" s="48"/>
      <c r="BB1624" s="48"/>
      <c r="BC1624" s="48"/>
      <c r="BD1624" s="48"/>
      <c r="BE1624" s="48"/>
      <c r="BF1624" s="48"/>
      <c r="BG1624" s="48"/>
      <c r="BH1624" s="48"/>
      <c r="BI1624" s="48"/>
      <c r="BJ1624" s="48"/>
      <c r="BK1624" s="48"/>
      <c r="BL1624" s="48"/>
      <c r="BM1624" s="48"/>
      <c r="BN1624" s="48"/>
      <c r="BP1624" s="179" t="str">
        <f>K1623&amp;"#"&amp;K1624</f>
        <v>#</v>
      </c>
    </row>
    <row r="1625" spans="1:68" x14ac:dyDescent="0.2">
      <c r="A1625" s="41">
        <v>0</v>
      </c>
      <c r="B1625" s="41">
        <f>IF(F1624&lt;&gt;F1625,MAX($B$2:B1624)+1,B1624)</f>
        <v>4</v>
      </c>
      <c r="C1625" s="64">
        <f>IFERROR(INDEX(Data!$A$9:$A$984,INT((ROW()-1)/2),1),"")</f>
        <v>0</v>
      </c>
      <c r="D1625" s="64">
        <f>IFERROR(INDEX(Data!$A$9:$A$984,INT((ROW()-1)/2),1),"")</f>
        <v>0</v>
      </c>
      <c r="E1625" s="59">
        <f>VLOOKUP(BP1625,Define!$L$4:$M$37,2,0)</f>
        <v>0</v>
      </c>
      <c r="F1625" s="59">
        <f>IFERROR(INDEX(Data!$B$9:$B$984,INT((ROW()-1)/2),1),"")</f>
        <v>0</v>
      </c>
      <c r="G1625" s="59">
        <f t="shared" si="51"/>
        <v>0</v>
      </c>
      <c r="H1625" s="50">
        <f>IFERROR(INDEX(Data!$G$9:$G$984,INT((ROW()-1)/2),1),"")</f>
        <v>0</v>
      </c>
      <c r="I1625" s="58" t="e">
        <f t="shared" si="50"/>
        <v>#DIV/0!</v>
      </c>
      <c r="J1625" s="48"/>
      <c r="K1625" s="48" t="str">
        <f>IFERROR(VLOOKUP(IF(ISTEXT(L1625),M1625,L1625),Define!$A$3:$C$500,IF(MOD(ROW(),2)=1,2,3),0),"")</f>
        <v/>
      </c>
      <c r="L1625" s="48" t="str">
        <f>IFERROR(INDEX(Data!$P$9:$S$984,INT((ROW()-1)/2),IF(MOD(ROW(),2)=1,1,3)),"")</f>
        <v/>
      </c>
      <c r="M1625" s="48" t="str">
        <f>IFERROR(INDEX(Data!$P$9:$S$984,INT((ROW()-1)/2),IF(MOD(ROW(),2)=1,2,4)),"")</f>
        <v/>
      </c>
      <c r="N1625" s="167">
        <f>IFERROR(INDEX(IF(H1625="USD",Data!$F$9:$F$984,Data!$I$9:$I$984),INT((ROW()-1)/2),1),"")</f>
        <v>0</v>
      </c>
      <c r="O1625" s="44">
        <f>IFERROR(IF(H1625="USD",0,INDEX(Data!$F$9:$F$984,INT((ROW()-1)/2),1)),0)</f>
        <v>0</v>
      </c>
      <c r="P1625" s="48"/>
      <c r="Q1625" s="48"/>
      <c r="R1625" s="177" t="str">
        <f>IFERROR(VLOOKUP(L1625,Define!$A$4:$H$419,8,0),"")</f>
        <v/>
      </c>
      <c r="S1625" s="48"/>
      <c r="T1625" s="48"/>
      <c r="U1625" s="51"/>
      <c r="V1625" s="45"/>
      <c r="W1625" s="45">
        <f>IFERROR(INDEX(Data!$C$9:$C$984,INT((ROW()-1)/2),1),"")</f>
        <v>0</v>
      </c>
      <c r="X1625" s="49"/>
      <c r="Y1625" s="48"/>
      <c r="Z1625" s="48"/>
      <c r="AA1625" s="48"/>
      <c r="AB1625" s="48"/>
      <c r="AC1625" s="48"/>
      <c r="AD1625" s="48"/>
      <c r="AE1625" s="48"/>
      <c r="AF1625" s="44">
        <f>IFERROR(INDEX(Data!$J$9:$J$984,INT((ROW()-1)/2),1),"")</f>
        <v>0</v>
      </c>
      <c r="AG1625" s="48"/>
      <c r="AH1625" s="48"/>
      <c r="AI1625" s="48"/>
      <c r="AJ1625" s="48"/>
      <c r="AK1625" s="40"/>
      <c r="AL1625" s="49" t="s">
        <v>299</v>
      </c>
      <c r="AM1625" s="48"/>
      <c r="AN1625" s="48"/>
      <c r="AO1625" s="114" t="str">
        <f>IFERROR(VLOOKUP(L1625,Define!$A$3:$D$213,4,0),"")</f>
        <v/>
      </c>
      <c r="AP1625" s="48"/>
      <c r="AQ1625" s="48"/>
      <c r="AR1625" s="48"/>
      <c r="AS1625" s="48"/>
      <c r="AT1625" s="48"/>
      <c r="AU1625" s="48"/>
      <c r="AV1625" s="48"/>
      <c r="AW1625" s="48"/>
      <c r="AX1625" s="48"/>
      <c r="AY1625" s="48"/>
      <c r="AZ1625" s="48"/>
      <c r="BA1625" s="48"/>
      <c r="BB1625" s="48"/>
      <c r="BC1625" s="48"/>
      <c r="BD1625" s="48"/>
      <c r="BE1625" s="48"/>
      <c r="BF1625" s="48"/>
      <c r="BG1625" s="48"/>
      <c r="BH1625" s="48"/>
      <c r="BI1625" s="48"/>
      <c r="BJ1625" s="48"/>
      <c r="BK1625" s="48"/>
      <c r="BL1625" s="48"/>
      <c r="BM1625" s="48"/>
      <c r="BN1625" s="48"/>
      <c r="BP1625" s="179" t="str">
        <f>K1625&amp;"#"&amp;K1626</f>
        <v>#</v>
      </c>
    </row>
    <row r="1626" spans="1:68" x14ac:dyDescent="0.2">
      <c r="A1626" s="41">
        <v>0</v>
      </c>
      <c r="B1626" s="41">
        <f>IF(F1625&lt;&gt;F1626,MAX($B$2:B1625)+1,B1625)</f>
        <v>4</v>
      </c>
      <c r="C1626" s="64">
        <f>IFERROR(INDEX(Data!$A$9:$A$984,INT((ROW()-1)/2),1),"")</f>
        <v>0</v>
      </c>
      <c r="D1626" s="64">
        <f>IFERROR(INDEX(Data!$A$9:$A$984,INT((ROW()-1)/2),1),"")</f>
        <v>0</v>
      </c>
      <c r="E1626" s="59">
        <f>VLOOKUP(BP1626,Define!$L$4:$M$37,2,0)</f>
        <v>0</v>
      </c>
      <c r="F1626" s="59">
        <f>IFERROR(INDEX(Data!$B$9:$B$984,INT((ROW()-1)/2),1),"")</f>
        <v>0</v>
      </c>
      <c r="G1626" s="59">
        <f t="shared" si="51"/>
        <v>0</v>
      </c>
      <c r="H1626" s="50">
        <f>IFERROR(INDEX(Data!$G$9:$G$984,INT((ROW()-1)/2),1),"")</f>
        <v>0</v>
      </c>
      <c r="I1626" s="58" t="e">
        <f t="shared" si="50"/>
        <v>#DIV/0!</v>
      </c>
      <c r="J1626" s="48"/>
      <c r="K1626" s="48" t="str">
        <f>IFERROR(VLOOKUP(IF(ISTEXT(L1626),M1626,L1626),Define!$A$3:$C$500,IF(MOD(ROW(),2)=1,2,3),0),"")</f>
        <v/>
      </c>
      <c r="L1626" s="48" t="str">
        <f>IFERROR(INDEX(Data!$P$9:$S$984,INT((ROW()-1)/2),IF(MOD(ROW(),2)=1,1,3)),"")</f>
        <v/>
      </c>
      <c r="M1626" s="48" t="str">
        <f>IFERROR(INDEX(Data!$P$9:$S$984,INT((ROW()-1)/2),IF(MOD(ROW(),2)=1,2,4)),"")</f>
        <v/>
      </c>
      <c r="N1626" s="167">
        <f>IFERROR(INDEX(IF(H1626="USD",Data!$F$9:$F$984,Data!$I$9:$I$984),INT((ROW()-1)/2),1),"")</f>
        <v>0</v>
      </c>
      <c r="O1626" s="44">
        <f>IFERROR(IF(H1626="USD",0,INDEX(Data!$F$9:$F$984,INT((ROW()-1)/2),1)),0)</f>
        <v>0</v>
      </c>
      <c r="P1626" s="48"/>
      <c r="Q1626" s="48"/>
      <c r="R1626" s="177" t="str">
        <f>IFERROR(VLOOKUP(L1626,Define!$A$4:$H$419,8,0),"")</f>
        <v/>
      </c>
      <c r="S1626" s="48"/>
      <c r="T1626" s="48"/>
      <c r="U1626" s="51"/>
      <c r="V1626" s="45"/>
      <c r="W1626" s="45">
        <f>IFERROR(INDEX(Data!$C$9:$C$984,INT((ROW()-1)/2),1),"")</f>
        <v>0</v>
      </c>
      <c r="X1626" s="49"/>
      <c r="Y1626" s="48"/>
      <c r="Z1626" s="48"/>
      <c r="AA1626" s="48"/>
      <c r="AB1626" s="48"/>
      <c r="AC1626" s="48"/>
      <c r="AD1626" s="48"/>
      <c r="AE1626" s="48"/>
      <c r="AF1626" s="44">
        <f>IFERROR(INDEX(Data!$J$9:$J$984,INT((ROW()-1)/2),1),"")</f>
        <v>0</v>
      </c>
      <c r="AG1626" s="48"/>
      <c r="AH1626" s="48"/>
      <c r="AI1626" s="48"/>
      <c r="AJ1626" s="48"/>
      <c r="AK1626" s="40"/>
      <c r="AL1626" s="49" t="s">
        <v>299</v>
      </c>
      <c r="AM1626" s="48"/>
      <c r="AN1626" s="48"/>
      <c r="AO1626" s="114" t="str">
        <f>IFERROR(VLOOKUP(L1626,Define!$A$3:$D$213,4,0),"")</f>
        <v/>
      </c>
      <c r="AP1626" s="48"/>
      <c r="AQ1626" s="48"/>
      <c r="AR1626" s="48"/>
      <c r="AS1626" s="48"/>
      <c r="AT1626" s="48"/>
      <c r="AU1626" s="48"/>
      <c r="AV1626" s="48"/>
      <c r="AW1626" s="48"/>
      <c r="AX1626" s="48"/>
      <c r="AY1626" s="48"/>
      <c r="AZ1626" s="48"/>
      <c r="BA1626" s="48"/>
      <c r="BB1626" s="48"/>
      <c r="BC1626" s="48"/>
      <c r="BD1626" s="48"/>
      <c r="BE1626" s="48"/>
      <c r="BF1626" s="48"/>
      <c r="BG1626" s="48"/>
      <c r="BH1626" s="48"/>
      <c r="BI1626" s="48"/>
      <c r="BJ1626" s="48"/>
      <c r="BK1626" s="48"/>
      <c r="BL1626" s="48"/>
      <c r="BM1626" s="48"/>
      <c r="BN1626" s="48"/>
      <c r="BP1626" s="179" t="str">
        <f>K1625&amp;"#"&amp;K1626</f>
        <v>#</v>
      </c>
    </row>
    <row r="1627" spans="1:68" x14ac:dyDescent="0.2">
      <c r="A1627" s="41">
        <v>0</v>
      </c>
      <c r="B1627" s="41">
        <f>IF(F1626&lt;&gt;F1627,MAX($B$2:B1626)+1,B1626)</f>
        <v>4</v>
      </c>
      <c r="C1627" s="64">
        <f>IFERROR(INDEX(Data!$A$9:$A$984,INT((ROW()-1)/2),1),"")</f>
        <v>0</v>
      </c>
      <c r="D1627" s="64">
        <f>IFERROR(INDEX(Data!$A$9:$A$984,INT((ROW()-1)/2),1),"")</f>
        <v>0</v>
      </c>
      <c r="E1627" s="59">
        <f>VLOOKUP(BP1627,Define!$L$4:$M$37,2,0)</f>
        <v>0</v>
      </c>
      <c r="F1627" s="59">
        <f>IFERROR(INDEX(Data!$B$9:$B$984,INT((ROW()-1)/2),1),"")</f>
        <v>0</v>
      </c>
      <c r="G1627" s="59">
        <f t="shared" si="51"/>
        <v>0</v>
      </c>
      <c r="H1627" s="50">
        <f>IFERROR(INDEX(Data!$G$9:$G$984,INT((ROW()-1)/2),1),"")</f>
        <v>0</v>
      </c>
      <c r="I1627" s="58" t="e">
        <f t="shared" si="50"/>
        <v>#DIV/0!</v>
      </c>
      <c r="J1627" s="48"/>
      <c r="K1627" s="48" t="str">
        <f>IFERROR(VLOOKUP(IF(ISTEXT(L1627),M1627,L1627),Define!$A$3:$C$500,IF(MOD(ROW(),2)=1,2,3),0),"")</f>
        <v/>
      </c>
      <c r="L1627" s="48" t="str">
        <f>IFERROR(INDEX(Data!$P$9:$S$984,INT((ROW()-1)/2),IF(MOD(ROW(),2)=1,1,3)),"")</f>
        <v/>
      </c>
      <c r="M1627" s="48" t="str">
        <f>IFERROR(INDEX(Data!$P$9:$S$984,INT((ROW()-1)/2),IF(MOD(ROW(),2)=1,2,4)),"")</f>
        <v/>
      </c>
      <c r="N1627" s="167">
        <f>IFERROR(INDEX(IF(H1627="USD",Data!$F$9:$F$984,Data!$I$9:$I$984),INT((ROW()-1)/2),1),"")</f>
        <v>0</v>
      </c>
      <c r="O1627" s="44">
        <f>IFERROR(IF(H1627="USD",0,INDEX(Data!$F$9:$F$984,INT((ROW()-1)/2),1)),0)</f>
        <v>0</v>
      </c>
      <c r="P1627" s="48"/>
      <c r="Q1627" s="48"/>
      <c r="R1627" s="177" t="str">
        <f>IFERROR(VLOOKUP(L1627,Define!$A$4:$H$419,8,0),"")</f>
        <v/>
      </c>
      <c r="S1627" s="48"/>
      <c r="T1627" s="48"/>
      <c r="U1627" s="51"/>
      <c r="V1627" s="45"/>
      <c r="W1627" s="45">
        <f>IFERROR(INDEX(Data!$C$9:$C$984,INT((ROW()-1)/2),1),"")</f>
        <v>0</v>
      </c>
      <c r="X1627" s="49"/>
      <c r="Y1627" s="48"/>
      <c r="Z1627" s="48"/>
      <c r="AA1627" s="48"/>
      <c r="AB1627" s="48"/>
      <c r="AC1627" s="48"/>
      <c r="AD1627" s="48"/>
      <c r="AE1627" s="48"/>
      <c r="AF1627" s="44">
        <f>IFERROR(INDEX(Data!$J$9:$J$984,INT((ROW()-1)/2),1),"")</f>
        <v>0</v>
      </c>
      <c r="AG1627" s="48"/>
      <c r="AH1627" s="48"/>
      <c r="AI1627" s="48"/>
      <c r="AJ1627" s="48"/>
      <c r="AK1627" s="40"/>
      <c r="AL1627" s="49" t="s">
        <v>299</v>
      </c>
      <c r="AM1627" s="48"/>
      <c r="AN1627" s="48"/>
      <c r="AO1627" s="114" t="str">
        <f>IFERROR(VLOOKUP(L1627,Define!$A$3:$D$213,4,0),"")</f>
        <v/>
      </c>
      <c r="AP1627" s="48"/>
      <c r="AQ1627" s="48"/>
      <c r="AR1627" s="48"/>
      <c r="AS1627" s="48"/>
      <c r="AT1627" s="48"/>
      <c r="AU1627" s="48"/>
      <c r="AV1627" s="48"/>
      <c r="AW1627" s="48"/>
      <c r="AX1627" s="48"/>
      <c r="AY1627" s="48"/>
      <c r="AZ1627" s="48"/>
      <c r="BA1627" s="48"/>
      <c r="BB1627" s="48"/>
      <c r="BC1627" s="48"/>
      <c r="BD1627" s="48"/>
      <c r="BE1627" s="48"/>
      <c r="BF1627" s="48"/>
      <c r="BG1627" s="48"/>
      <c r="BH1627" s="48"/>
      <c r="BI1627" s="48"/>
      <c r="BJ1627" s="48"/>
      <c r="BK1627" s="48"/>
      <c r="BL1627" s="48"/>
      <c r="BM1627" s="48"/>
      <c r="BN1627" s="48"/>
      <c r="BP1627" s="179" t="str">
        <f>K1627&amp;"#"&amp;K1628</f>
        <v>#</v>
      </c>
    </row>
    <row r="1628" spans="1:68" x14ac:dyDescent="0.2">
      <c r="A1628" s="41">
        <v>0</v>
      </c>
      <c r="B1628" s="41">
        <f>IF(F1627&lt;&gt;F1628,MAX($B$2:B1627)+1,B1627)</f>
        <v>4</v>
      </c>
      <c r="C1628" s="64">
        <f>IFERROR(INDEX(Data!$A$9:$A$984,INT((ROW()-1)/2),1),"")</f>
        <v>0</v>
      </c>
      <c r="D1628" s="64">
        <f>IFERROR(INDEX(Data!$A$9:$A$984,INT((ROW()-1)/2),1),"")</f>
        <v>0</v>
      </c>
      <c r="E1628" s="59">
        <f>VLOOKUP(BP1628,Define!$L$4:$M$37,2,0)</f>
        <v>0</v>
      </c>
      <c r="F1628" s="59">
        <f>IFERROR(INDEX(Data!$B$9:$B$984,INT((ROW()-1)/2),1),"")</f>
        <v>0</v>
      </c>
      <c r="G1628" s="59">
        <f t="shared" si="51"/>
        <v>0</v>
      </c>
      <c r="H1628" s="50">
        <f>IFERROR(INDEX(Data!$G$9:$G$984,INT((ROW()-1)/2),1),"")</f>
        <v>0</v>
      </c>
      <c r="I1628" s="58" t="e">
        <f t="shared" si="50"/>
        <v>#DIV/0!</v>
      </c>
      <c r="J1628" s="48"/>
      <c r="K1628" s="48" t="str">
        <f>IFERROR(VLOOKUP(IF(ISTEXT(L1628),M1628,L1628),Define!$A$3:$C$500,IF(MOD(ROW(),2)=1,2,3),0),"")</f>
        <v/>
      </c>
      <c r="L1628" s="48" t="str">
        <f>IFERROR(INDEX(Data!$P$9:$S$984,INT((ROW()-1)/2),IF(MOD(ROW(),2)=1,1,3)),"")</f>
        <v/>
      </c>
      <c r="M1628" s="48" t="str">
        <f>IFERROR(INDEX(Data!$P$9:$S$984,INT((ROW()-1)/2),IF(MOD(ROW(),2)=1,2,4)),"")</f>
        <v/>
      </c>
      <c r="N1628" s="167">
        <f>IFERROR(INDEX(IF(H1628="USD",Data!$F$9:$F$984,Data!$I$9:$I$984),INT((ROW()-1)/2),1),"")</f>
        <v>0</v>
      </c>
      <c r="O1628" s="44">
        <f>IFERROR(IF(H1628="USD",0,INDEX(Data!$F$9:$F$984,INT((ROW()-1)/2),1)),0)</f>
        <v>0</v>
      </c>
      <c r="P1628" s="48"/>
      <c r="Q1628" s="48"/>
      <c r="R1628" s="177" t="str">
        <f>IFERROR(VLOOKUP(L1628,Define!$A$4:$H$419,8,0),"")</f>
        <v/>
      </c>
      <c r="S1628" s="48"/>
      <c r="T1628" s="48"/>
      <c r="U1628" s="51"/>
      <c r="V1628" s="45"/>
      <c r="W1628" s="45">
        <f>IFERROR(INDEX(Data!$C$9:$C$984,INT((ROW()-1)/2),1),"")</f>
        <v>0</v>
      </c>
      <c r="X1628" s="49"/>
      <c r="Y1628" s="48"/>
      <c r="Z1628" s="48"/>
      <c r="AA1628" s="48"/>
      <c r="AB1628" s="48"/>
      <c r="AC1628" s="48"/>
      <c r="AD1628" s="48"/>
      <c r="AE1628" s="48"/>
      <c r="AF1628" s="44">
        <f>IFERROR(INDEX(Data!$J$9:$J$984,INT((ROW()-1)/2),1),"")</f>
        <v>0</v>
      </c>
      <c r="AG1628" s="48"/>
      <c r="AH1628" s="48"/>
      <c r="AI1628" s="48"/>
      <c r="AJ1628" s="48"/>
      <c r="AK1628" s="40"/>
      <c r="AL1628" s="49" t="s">
        <v>299</v>
      </c>
      <c r="AM1628" s="48"/>
      <c r="AN1628" s="48"/>
      <c r="AO1628" s="114" t="str">
        <f>IFERROR(VLOOKUP(L1628,Define!$A$3:$D$213,4,0),"")</f>
        <v/>
      </c>
      <c r="AP1628" s="48"/>
      <c r="AQ1628" s="48"/>
      <c r="AR1628" s="48"/>
      <c r="AS1628" s="48"/>
      <c r="AT1628" s="48"/>
      <c r="AU1628" s="48"/>
      <c r="AV1628" s="48"/>
      <c r="AW1628" s="48"/>
      <c r="AX1628" s="48"/>
      <c r="AY1628" s="48"/>
      <c r="AZ1628" s="48"/>
      <c r="BA1628" s="48"/>
      <c r="BB1628" s="48"/>
      <c r="BC1628" s="48"/>
      <c r="BD1628" s="48"/>
      <c r="BE1628" s="48"/>
      <c r="BF1628" s="48"/>
      <c r="BG1628" s="48"/>
      <c r="BH1628" s="48"/>
      <c r="BI1628" s="48"/>
      <c r="BJ1628" s="48"/>
      <c r="BK1628" s="48"/>
      <c r="BL1628" s="48"/>
      <c r="BM1628" s="48"/>
      <c r="BN1628" s="48"/>
      <c r="BP1628" s="179" t="str">
        <f>K1627&amp;"#"&amp;K1628</f>
        <v>#</v>
      </c>
    </row>
    <row r="1629" spans="1:68" x14ac:dyDescent="0.2">
      <c r="A1629" s="41">
        <v>0</v>
      </c>
      <c r="B1629" s="41">
        <f>IF(F1628&lt;&gt;F1629,MAX($B$2:B1628)+1,B1628)</f>
        <v>4</v>
      </c>
      <c r="C1629" s="64">
        <f>IFERROR(INDEX(Data!$A$9:$A$984,INT((ROW()-1)/2),1),"")</f>
        <v>0</v>
      </c>
      <c r="D1629" s="64">
        <f>IFERROR(INDEX(Data!$A$9:$A$984,INT((ROW()-1)/2),1),"")</f>
        <v>0</v>
      </c>
      <c r="E1629" s="59">
        <f>VLOOKUP(BP1629,Define!$L$4:$M$37,2,0)</f>
        <v>0</v>
      </c>
      <c r="F1629" s="59">
        <f>IFERROR(INDEX(Data!$B$9:$B$984,INT((ROW()-1)/2),1),"")</f>
        <v>0</v>
      </c>
      <c r="G1629" s="59">
        <f t="shared" si="51"/>
        <v>0</v>
      </c>
      <c r="H1629" s="50">
        <f>IFERROR(INDEX(Data!$G$9:$G$984,INT((ROW()-1)/2),1),"")</f>
        <v>0</v>
      </c>
      <c r="I1629" s="58" t="e">
        <f t="shared" si="50"/>
        <v>#DIV/0!</v>
      </c>
      <c r="J1629" s="48"/>
      <c r="K1629" s="48" t="str">
        <f>IFERROR(VLOOKUP(IF(ISTEXT(L1629),M1629,L1629),Define!$A$3:$C$500,IF(MOD(ROW(),2)=1,2,3),0),"")</f>
        <v/>
      </c>
      <c r="L1629" s="48" t="str">
        <f>IFERROR(INDEX(Data!$P$9:$S$984,INT((ROW()-1)/2),IF(MOD(ROW(),2)=1,1,3)),"")</f>
        <v/>
      </c>
      <c r="M1629" s="48" t="str">
        <f>IFERROR(INDEX(Data!$P$9:$S$984,INT((ROW()-1)/2),IF(MOD(ROW(),2)=1,2,4)),"")</f>
        <v/>
      </c>
      <c r="N1629" s="167">
        <f>IFERROR(INDEX(IF(H1629="USD",Data!$F$9:$F$984,Data!$I$9:$I$984),INT((ROW()-1)/2),1),"")</f>
        <v>0</v>
      </c>
      <c r="O1629" s="44">
        <f>IFERROR(IF(H1629="USD",0,INDEX(Data!$F$9:$F$984,INT((ROW()-1)/2),1)),0)</f>
        <v>0</v>
      </c>
      <c r="P1629" s="48"/>
      <c r="Q1629" s="48"/>
      <c r="R1629" s="177" t="str">
        <f>IFERROR(VLOOKUP(L1629,Define!$A$4:$H$419,8,0),"")</f>
        <v/>
      </c>
      <c r="S1629" s="48"/>
      <c r="T1629" s="48"/>
      <c r="U1629" s="51"/>
      <c r="V1629" s="45"/>
      <c r="W1629" s="45">
        <f>IFERROR(INDEX(Data!$C$9:$C$984,INT((ROW()-1)/2),1),"")</f>
        <v>0</v>
      </c>
      <c r="X1629" s="49"/>
      <c r="Y1629" s="48"/>
      <c r="Z1629" s="48"/>
      <c r="AA1629" s="48"/>
      <c r="AB1629" s="48"/>
      <c r="AC1629" s="48"/>
      <c r="AD1629" s="48"/>
      <c r="AE1629" s="48"/>
      <c r="AF1629" s="44">
        <f>IFERROR(INDEX(Data!$J$9:$J$984,INT((ROW()-1)/2),1),"")</f>
        <v>0</v>
      </c>
      <c r="AG1629" s="48"/>
      <c r="AH1629" s="48"/>
      <c r="AI1629" s="48"/>
      <c r="AJ1629" s="48"/>
      <c r="AK1629" s="40"/>
      <c r="AL1629" s="49" t="s">
        <v>299</v>
      </c>
      <c r="AM1629" s="48"/>
      <c r="AN1629" s="48"/>
      <c r="AO1629" s="114" t="str">
        <f>IFERROR(VLOOKUP(L1629,Define!$A$3:$D$213,4,0),"")</f>
        <v/>
      </c>
      <c r="AP1629" s="48"/>
      <c r="AQ1629" s="48"/>
      <c r="AR1629" s="48"/>
      <c r="AS1629" s="48"/>
      <c r="AT1629" s="48"/>
      <c r="AU1629" s="48"/>
      <c r="AV1629" s="48"/>
      <c r="AW1629" s="48"/>
      <c r="AX1629" s="48"/>
      <c r="AY1629" s="48"/>
      <c r="AZ1629" s="48"/>
      <c r="BA1629" s="48"/>
      <c r="BB1629" s="48"/>
      <c r="BC1629" s="48"/>
      <c r="BD1629" s="48"/>
      <c r="BE1629" s="48"/>
      <c r="BF1629" s="48"/>
      <c r="BG1629" s="48"/>
      <c r="BH1629" s="48"/>
      <c r="BI1629" s="48"/>
      <c r="BJ1629" s="48"/>
      <c r="BK1629" s="48"/>
      <c r="BL1629" s="48"/>
      <c r="BM1629" s="48"/>
      <c r="BN1629" s="48"/>
      <c r="BP1629" s="179" t="str">
        <f>K1629&amp;"#"&amp;K1630</f>
        <v>#</v>
      </c>
    </row>
    <row r="1630" spans="1:68" x14ac:dyDescent="0.2">
      <c r="A1630" s="41">
        <v>0</v>
      </c>
      <c r="B1630" s="41">
        <f>IF(F1629&lt;&gt;F1630,MAX($B$2:B1629)+1,B1629)</f>
        <v>4</v>
      </c>
      <c r="C1630" s="64">
        <f>IFERROR(INDEX(Data!$A$9:$A$984,INT((ROW()-1)/2),1),"")</f>
        <v>0</v>
      </c>
      <c r="D1630" s="64">
        <f>IFERROR(INDEX(Data!$A$9:$A$984,INT((ROW()-1)/2),1),"")</f>
        <v>0</v>
      </c>
      <c r="E1630" s="59">
        <f>VLOOKUP(BP1630,Define!$L$4:$M$37,2,0)</f>
        <v>0</v>
      </c>
      <c r="F1630" s="59">
        <f>IFERROR(INDEX(Data!$B$9:$B$984,INT((ROW()-1)/2),1),"")</f>
        <v>0</v>
      </c>
      <c r="G1630" s="59">
        <f t="shared" si="51"/>
        <v>0</v>
      </c>
      <c r="H1630" s="50">
        <f>IFERROR(INDEX(Data!$G$9:$G$984,INT((ROW()-1)/2),1),"")</f>
        <v>0</v>
      </c>
      <c r="I1630" s="58" t="e">
        <f t="shared" si="50"/>
        <v>#DIV/0!</v>
      </c>
      <c r="J1630" s="48"/>
      <c r="K1630" s="48" t="str">
        <f>IFERROR(VLOOKUP(IF(ISTEXT(L1630),M1630,L1630),Define!$A$3:$C$500,IF(MOD(ROW(),2)=1,2,3),0),"")</f>
        <v/>
      </c>
      <c r="L1630" s="48" t="str">
        <f>IFERROR(INDEX(Data!$P$9:$S$984,INT((ROW()-1)/2),IF(MOD(ROW(),2)=1,1,3)),"")</f>
        <v/>
      </c>
      <c r="M1630" s="48" t="str">
        <f>IFERROR(INDEX(Data!$P$9:$S$984,INT((ROW()-1)/2),IF(MOD(ROW(),2)=1,2,4)),"")</f>
        <v/>
      </c>
      <c r="N1630" s="167">
        <f>IFERROR(INDEX(IF(H1630="USD",Data!$F$9:$F$984,Data!$I$9:$I$984),INT((ROW()-1)/2),1),"")</f>
        <v>0</v>
      </c>
      <c r="O1630" s="44">
        <f>IFERROR(IF(H1630="USD",0,INDEX(Data!$F$9:$F$984,INT((ROW()-1)/2),1)),0)</f>
        <v>0</v>
      </c>
      <c r="P1630" s="48"/>
      <c r="Q1630" s="48"/>
      <c r="R1630" s="177" t="str">
        <f>IFERROR(VLOOKUP(L1630,Define!$A$4:$H$419,8,0),"")</f>
        <v/>
      </c>
      <c r="S1630" s="48"/>
      <c r="T1630" s="48"/>
      <c r="U1630" s="51"/>
      <c r="V1630" s="45"/>
      <c r="W1630" s="45">
        <f>IFERROR(INDEX(Data!$C$9:$C$984,INT((ROW()-1)/2),1),"")</f>
        <v>0</v>
      </c>
      <c r="X1630" s="49"/>
      <c r="Y1630" s="48"/>
      <c r="Z1630" s="48"/>
      <c r="AA1630" s="48"/>
      <c r="AB1630" s="48"/>
      <c r="AC1630" s="48"/>
      <c r="AD1630" s="48"/>
      <c r="AE1630" s="48"/>
      <c r="AF1630" s="44">
        <f>IFERROR(INDEX(Data!$J$9:$J$984,INT((ROW()-1)/2),1),"")</f>
        <v>0</v>
      </c>
      <c r="AG1630" s="48"/>
      <c r="AH1630" s="48"/>
      <c r="AI1630" s="48"/>
      <c r="AJ1630" s="48"/>
      <c r="AK1630" s="40"/>
      <c r="AL1630" s="49" t="s">
        <v>299</v>
      </c>
      <c r="AM1630" s="48"/>
      <c r="AN1630" s="48"/>
      <c r="AO1630" s="114" t="str">
        <f>IFERROR(VLOOKUP(L1630,Define!$A$3:$D$213,4,0),"")</f>
        <v/>
      </c>
      <c r="AP1630" s="48"/>
      <c r="AQ1630" s="48"/>
      <c r="AR1630" s="48"/>
      <c r="AS1630" s="48"/>
      <c r="AT1630" s="48"/>
      <c r="AU1630" s="48"/>
      <c r="AV1630" s="48"/>
      <c r="AW1630" s="48"/>
      <c r="AX1630" s="48"/>
      <c r="AY1630" s="48"/>
      <c r="AZ1630" s="48"/>
      <c r="BA1630" s="48"/>
      <c r="BB1630" s="48"/>
      <c r="BC1630" s="48"/>
      <c r="BD1630" s="48"/>
      <c r="BE1630" s="48"/>
      <c r="BF1630" s="48"/>
      <c r="BG1630" s="48"/>
      <c r="BH1630" s="48"/>
      <c r="BI1630" s="48"/>
      <c r="BJ1630" s="48"/>
      <c r="BK1630" s="48"/>
      <c r="BL1630" s="48"/>
      <c r="BM1630" s="48"/>
      <c r="BN1630" s="48"/>
      <c r="BP1630" s="179" t="str">
        <f>K1629&amp;"#"&amp;K1630</f>
        <v>#</v>
      </c>
    </row>
    <row r="1631" spans="1:68" x14ac:dyDescent="0.2">
      <c r="A1631" s="41">
        <v>0</v>
      </c>
      <c r="B1631" s="41">
        <f>IF(F1630&lt;&gt;F1631,MAX($B$2:B1630)+1,B1630)</f>
        <v>4</v>
      </c>
      <c r="C1631" s="64">
        <f>IFERROR(INDEX(Data!$A$9:$A$984,INT((ROW()-1)/2),1),"")</f>
        <v>0</v>
      </c>
      <c r="D1631" s="64">
        <f>IFERROR(INDEX(Data!$A$9:$A$984,INT((ROW()-1)/2),1),"")</f>
        <v>0</v>
      </c>
      <c r="E1631" s="59">
        <f>VLOOKUP(BP1631,Define!$L$4:$M$37,2,0)</f>
        <v>0</v>
      </c>
      <c r="F1631" s="59">
        <f>IFERROR(INDEX(Data!$B$9:$B$984,INT((ROW()-1)/2),1),"")</f>
        <v>0</v>
      </c>
      <c r="G1631" s="59">
        <f t="shared" si="51"/>
        <v>0</v>
      </c>
      <c r="H1631" s="50">
        <f>IFERROR(INDEX(Data!$G$9:$G$984,INT((ROW()-1)/2),1),"")</f>
        <v>0</v>
      </c>
      <c r="I1631" s="58" t="e">
        <f t="shared" si="50"/>
        <v>#DIV/0!</v>
      </c>
      <c r="J1631" s="48"/>
      <c r="K1631" s="48" t="str">
        <f>IFERROR(VLOOKUP(IF(ISTEXT(L1631),M1631,L1631),Define!$A$3:$C$500,IF(MOD(ROW(),2)=1,2,3),0),"")</f>
        <v/>
      </c>
      <c r="L1631" s="48" t="str">
        <f>IFERROR(INDEX(Data!$P$9:$S$984,INT((ROW()-1)/2),IF(MOD(ROW(),2)=1,1,3)),"")</f>
        <v/>
      </c>
      <c r="M1631" s="48" t="str">
        <f>IFERROR(INDEX(Data!$P$9:$S$984,INT((ROW()-1)/2),IF(MOD(ROW(),2)=1,2,4)),"")</f>
        <v/>
      </c>
      <c r="N1631" s="167">
        <f>IFERROR(INDEX(IF(H1631="USD",Data!$F$9:$F$984,Data!$I$9:$I$984),INT((ROW()-1)/2),1),"")</f>
        <v>0</v>
      </c>
      <c r="O1631" s="44">
        <f>IFERROR(IF(H1631="USD",0,INDEX(Data!$F$9:$F$984,INT((ROW()-1)/2),1)),0)</f>
        <v>0</v>
      </c>
      <c r="P1631" s="48"/>
      <c r="Q1631" s="48"/>
      <c r="R1631" s="177" t="str">
        <f>IFERROR(VLOOKUP(L1631,Define!$A$4:$H$419,8,0),"")</f>
        <v/>
      </c>
      <c r="S1631" s="48"/>
      <c r="T1631" s="48"/>
      <c r="U1631" s="51"/>
      <c r="V1631" s="45"/>
      <c r="W1631" s="45">
        <f>IFERROR(INDEX(Data!$C$9:$C$984,INT((ROW()-1)/2),1),"")</f>
        <v>0</v>
      </c>
      <c r="X1631" s="49"/>
      <c r="Y1631" s="48"/>
      <c r="Z1631" s="48"/>
      <c r="AA1631" s="48"/>
      <c r="AB1631" s="48"/>
      <c r="AC1631" s="48"/>
      <c r="AD1631" s="48"/>
      <c r="AE1631" s="48"/>
      <c r="AF1631" s="44">
        <f>IFERROR(INDEX(Data!$J$9:$J$984,INT((ROW()-1)/2),1),"")</f>
        <v>0</v>
      </c>
      <c r="AG1631" s="48"/>
      <c r="AH1631" s="48"/>
      <c r="AI1631" s="48"/>
      <c r="AJ1631" s="48"/>
      <c r="AK1631" s="40"/>
      <c r="AL1631" s="49" t="s">
        <v>299</v>
      </c>
      <c r="AM1631" s="48"/>
      <c r="AN1631" s="48"/>
      <c r="AO1631" s="114" t="str">
        <f>IFERROR(VLOOKUP(L1631,Define!$A$3:$D$213,4,0),"")</f>
        <v/>
      </c>
      <c r="AP1631" s="48"/>
      <c r="AQ1631" s="48"/>
      <c r="AR1631" s="48"/>
      <c r="AS1631" s="48"/>
      <c r="AT1631" s="48"/>
      <c r="AU1631" s="48"/>
      <c r="AV1631" s="48"/>
      <c r="AW1631" s="48"/>
      <c r="AX1631" s="48"/>
      <c r="AY1631" s="48"/>
      <c r="AZ1631" s="48"/>
      <c r="BA1631" s="48"/>
      <c r="BB1631" s="48"/>
      <c r="BC1631" s="48"/>
      <c r="BD1631" s="48"/>
      <c r="BE1631" s="48"/>
      <c r="BF1631" s="48"/>
      <c r="BG1631" s="48"/>
      <c r="BH1631" s="48"/>
      <c r="BI1631" s="48"/>
      <c r="BJ1631" s="48"/>
      <c r="BK1631" s="48"/>
      <c r="BL1631" s="48"/>
      <c r="BM1631" s="48"/>
      <c r="BN1631" s="48"/>
      <c r="BP1631" s="179" t="str">
        <f>K1631&amp;"#"&amp;K1632</f>
        <v>#</v>
      </c>
    </row>
    <row r="1632" spans="1:68" x14ac:dyDescent="0.2">
      <c r="A1632" s="41">
        <v>0</v>
      </c>
      <c r="B1632" s="41">
        <f>IF(F1631&lt;&gt;F1632,MAX($B$2:B1631)+1,B1631)</f>
        <v>4</v>
      </c>
      <c r="C1632" s="64">
        <f>IFERROR(INDEX(Data!$A$9:$A$984,INT((ROW()-1)/2),1),"")</f>
        <v>0</v>
      </c>
      <c r="D1632" s="64">
        <f>IFERROR(INDEX(Data!$A$9:$A$984,INT((ROW()-1)/2),1),"")</f>
        <v>0</v>
      </c>
      <c r="E1632" s="59">
        <f>VLOOKUP(BP1632,Define!$L$4:$M$37,2,0)</f>
        <v>0</v>
      </c>
      <c r="F1632" s="59">
        <f>IFERROR(INDEX(Data!$B$9:$B$984,INT((ROW()-1)/2),1),"")</f>
        <v>0</v>
      </c>
      <c r="G1632" s="59">
        <f t="shared" si="51"/>
        <v>0</v>
      </c>
      <c r="H1632" s="50">
        <f>IFERROR(INDEX(Data!$G$9:$G$984,INT((ROW()-1)/2),1),"")</f>
        <v>0</v>
      </c>
      <c r="I1632" s="58" t="e">
        <f t="shared" si="50"/>
        <v>#DIV/0!</v>
      </c>
      <c r="J1632" s="48"/>
      <c r="K1632" s="48" t="str">
        <f>IFERROR(VLOOKUP(IF(ISTEXT(L1632),M1632,L1632),Define!$A$3:$C$500,IF(MOD(ROW(),2)=1,2,3),0),"")</f>
        <v/>
      </c>
      <c r="L1632" s="48" t="str">
        <f>IFERROR(INDEX(Data!$P$9:$S$984,INT((ROW()-1)/2),IF(MOD(ROW(),2)=1,1,3)),"")</f>
        <v/>
      </c>
      <c r="M1632" s="48" t="str">
        <f>IFERROR(INDEX(Data!$P$9:$S$984,INT((ROW()-1)/2),IF(MOD(ROW(),2)=1,2,4)),"")</f>
        <v/>
      </c>
      <c r="N1632" s="167">
        <f>IFERROR(INDEX(IF(H1632="USD",Data!$F$9:$F$984,Data!$I$9:$I$984),INT((ROW()-1)/2),1),"")</f>
        <v>0</v>
      </c>
      <c r="O1632" s="44">
        <f>IFERROR(IF(H1632="USD",0,INDEX(Data!$F$9:$F$984,INT((ROW()-1)/2),1)),0)</f>
        <v>0</v>
      </c>
      <c r="P1632" s="48"/>
      <c r="Q1632" s="48"/>
      <c r="R1632" s="177" t="str">
        <f>IFERROR(VLOOKUP(L1632,Define!$A$4:$H$419,8,0),"")</f>
        <v/>
      </c>
      <c r="S1632" s="48"/>
      <c r="T1632" s="48"/>
      <c r="U1632" s="51"/>
      <c r="V1632" s="45"/>
      <c r="W1632" s="45">
        <f>IFERROR(INDEX(Data!$C$9:$C$984,INT((ROW()-1)/2),1),"")</f>
        <v>0</v>
      </c>
      <c r="X1632" s="49"/>
      <c r="Y1632" s="48"/>
      <c r="Z1632" s="48"/>
      <c r="AA1632" s="48"/>
      <c r="AB1632" s="48"/>
      <c r="AC1632" s="48"/>
      <c r="AD1632" s="48"/>
      <c r="AE1632" s="48"/>
      <c r="AF1632" s="44">
        <f>IFERROR(INDEX(Data!$J$9:$J$984,INT((ROW()-1)/2),1),"")</f>
        <v>0</v>
      </c>
      <c r="AG1632" s="48"/>
      <c r="AH1632" s="48"/>
      <c r="AI1632" s="48"/>
      <c r="AJ1632" s="48"/>
      <c r="AK1632" s="40"/>
      <c r="AL1632" s="49" t="s">
        <v>299</v>
      </c>
      <c r="AM1632" s="48"/>
      <c r="AN1632" s="48"/>
      <c r="AO1632" s="114" t="str">
        <f>IFERROR(VLOOKUP(L1632,Define!$A$3:$D$213,4,0),"")</f>
        <v/>
      </c>
      <c r="AP1632" s="48"/>
      <c r="AQ1632" s="48"/>
      <c r="AR1632" s="48"/>
      <c r="AS1632" s="48"/>
      <c r="AT1632" s="48"/>
      <c r="AU1632" s="48"/>
      <c r="AV1632" s="48"/>
      <c r="AW1632" s="48"/>
      <c r="AX1632" s="48"/>
      <c r="AY1632" s="48"/>
      <c r="AZ1632" s="48"/>
      <c r="BA1632" s="48"/>
      <c r="BB1632" s="48"/>
      <c r="BC1632" s="48"/>
      <c r="BD1632" s="48"/>
      <c r="BE1632" s="48"/>
      <c r="BF1632" s="48"/>
      <c r="BG1632" s="48"/>
      <c r="BH1632" s="48"/>
      <c r="BI1632" s="48"/>
      <c r="BJ1632" s="48"/>
      <c r="BK1632" s="48"/>
      <c r="BL1632" s="48"/>
      <c r="BM1632" s="48"/>
      <c r="BN1632" s="48"/>
      <c r="BP1632" s="179" t="str">
        <f>K1631&amp;"#"&amp;K1632</f>
        <v>#</v>
      </c>
    </row>
    <row r="1633" spans="1:68" x14ac:dyDescent="0.2">
      <c r="A1633" s="41">
        <v>0</v>
      </c>
      <c r="B1633" s="41">
        <f>IF(F1632&lt;&gt;F1633,MAX($B$2:B1632)+1,B1632)</f>
        <v>4</v>
      </c>
      <c r="C1633" s="64">
        <f>IFERROR(INDEX(Data!$A$9:$A$984,INT((ROW()-1)/2),1),"")</f>
        <v>0</v>
      </c>
      <c r="D1633" s="64">
        <f>IFERROR(INDEX(Data!$A$9:$A$984,INT((ROW()-1)/2),1),"")</f>
        <v>0</v>
      </c>
      <c r="E1633" s="59">
        <f>VLOOKUP(BP1633,Define!$L$4:$M$37,2,0)</f>
        <v>0</v>
      </c>
      <c r="F1633" s="59">
        <f>IFERROR(INDEX(Data!$B$9:$B$984,INT((ROW()-1)/2),1),"")</f>
        <v>0</v>
      </c>
      <c r="G1633" s="59">
        <f t="shared" si="51"/>
        <v>0</v>
      </c>
      <c r="H1633" s="50">
        <f>IFERROR(INDEX(Data!$G$9:$G$984,INT((ROW()-1)/2),1),"")</f>
        <v>0</v>
      </c>
      <c r="I1633" s="58" t="e">
        <f t="shared" si="50"/>
        <v>#DIV/0!</v>
      </c>
      <c r="J1633" s="48"/>
      <c r="K1633" s="48" t="str">
        <f>IFERROR(VLOOKUP(IF(ISTEXT(L1633),M1633,L1633),Define!$A$3:$C$500,IF(MOD(ROW(),2)=1,2,3),0),"")</f>
        <v/>
      </c>
      <c r="L1633" s="48" t="str">
        <f>IFERROR(INDEX(Data!$P$9:$S$984,INT((ROW()-1)/2),IF(MOD(ROW(),2)=1,1,3)),"")</f>
        <v/>
      </c>
      <c r="M1633" s="48" t="str">
        <f>IFERROR(INDEX(Data!$P$9:$S$984,INT((ROW()-1)/2),IF(MOD(ROW(),2)=1,2,4)),"")</f>
        <v/>
      </c>
      <c r="N1633" s="167">
        <f>IFERROR(INDEX(IF(H1633="USD",Data!$F$9:$F$984,Data!$I$9:$I$984),INT((ROW()-1)/2),1),"")</f>
        <v>0</v>
      </c>
      <c r="O1633" s="44">
        <f>IFERROR(IF(H1633="USD",0,INDEX(Data!$F$9:$F$984,INT((ROW()-1)/2),1)),0)</f>
        <v>0</v>
      </c>
      <c r="P1633" s="48"/>
      <c r="Q1633" s="48"/>
      <c r="R1633" s="177" t="str">
        <f>IFERROR(VLOOKUP(L1633,Define!$A$4:$H$419,8,0),"")</f>
        <v/>
      </c>
      <c r="S1633" s="48"/>
      <c r="T1633" s="48"/>
      <c r="U1633" s="51"/>
      <c r="V1633" s="45"/>
      <c r="W1633" s="45">
        <f>IFERROR(INDEX(Data!$C$9:$C$984,INT((ROW()-1)/2),1),"")</f>
        <v>0</v>
      </c>
      <c r="X1633" s="49"/>
      <c r="Y1633" s="48"/>
      <c r="Z1633" s="48"/>
      <c r="AA1633" s="48"/>
      <c r="AB1633" s="48"/>
      <c r="AC1633" s="48"/>
      <c r="AD1633" s="48"/>
      <c r="AE1633" s="48"/>
      <c r="AF1633" s="44">
        <f>IFERROR(INDEX(Data!$J$9:$J$984,INT((ROW()-1)/2),1),"")</f>
        <v>0</v>
      </c>
      <c r="AG1633" s="48"/>
      <c r="AH1633" s="48"/>
      <c r="AI1633" s="48"/>
      <c r="AJ1633" s="48"/>
      <c r="AK1633" s="40"/>
      <c r="AL1633" s="49" t="s">
        <v>299</v>
      </c>
      <c r="AM1633" s="48"/>
      <c r="AN1633" s="48"/>
      <c r="AO1633" s="114" t="str">
        <f>IFERROR(VLOOKUP(L1633,Define!$A$3:$D$213,4,0),"")</f>
        <v/>
      </c>
      <c r="AP1633" s="48"/>
      <c r="AQ1633" s="48"/>
      <c r="AR1633" s="48"/>
      <c r="AS1633" s="48"/>
      <c r="AT1633" s="48"/>
      <c r="AU1633" s="48"/>
      <c r="AV1633" s="48"/>
      <c r="AW1633" s="48"/>
      <c r="AX1633" s="48"/>
      <c r="AY1633" s="48"/>
      <c r="AZ1633" s="48"/>
      <c r="BA1633" s="48"/>
      <c r="BB1633" s="48"/>
      <c r="BC1633" s="48"/>
      <c r="BD1633" s="48"/>
      <c r="BE1633" s="48"/>
      <c r="BF1633" s="48"/>
      <c r="BG1633" s="48"/>
      <c r="BH1633" s="48"/>
      <c r="BI1633" s="48"/>
      <c r="BJ1633" s="48"/>
      <c r="BK1633" s="48"/>
      <c r="BL1633" s="48"/>
      <c r="BM1633" s="48"/>
      <c r="BN1633" s="48"/>
      <c r="BP1633" s="179" t="str">
        <f>K1633&amp;"#"&amp;K1634</f>
        <v>#</v>
      </c>
    </row>
    <row r="1634" spans="1:68" x14ac:dyDescent="0.2">
      <c r="A1634" s="41">
        <v>0</v>
      </c>
      <c r="B1634" s="41">
        <f>IF(F1633&lt;&gt;F1634,MAX($B$2:B1633)+1,B1633)</f>
        <v>4</v>
      </c>
      <c r="C1634" s="64">
        <f>IFERROR(INDEX(Data!$A$9:$A$984,INT((ROW()-1)/2),1),"")</f>
        <v>0</v>
      </c>
      <c r="D1634" s="64">
        <f>IFERROR(INDEX(Data!$A$9:$A$984,INT((ROW()-1)/2),1),"")</f>
        <v>0</v>
      </c>
      <c r="E1634" s="59">
        <f>VLOOKUP(BP1634,Define!$L$4:$M$37,2,0)</f>
        <v>0</v>
      </c>
      <c r="F1634" s="59">
        <f>IFERROR(INDEX(Data!$B$9:$B$984,INT((ROW()-1)/2),1),"")</f>
        <v>0</v>
      </c>
      <c r="G1634" s="59">
        <f t="shared" si="51"/>
        <v>0</v>
      </c>
      <c r="H1634" s="50">
        <f>IFERROR(INDEX(Data!$G$9:$G$984,INT((ROW()-1)/2),1),"")</f>
        <v>0</v>
      </c>
      <c r="I1634" s="58" t="e">
        <f t="shared" si="50"/>
        <v>#DIV/0!</v>
      </c>
      <c r="J1634" s="48"/>
      <c r="K1634" s="48" t="str">
        <f>IFERROR(VLOOKUP(IF(ISTEXT(L1634),M1634,L1634),Define!$A$3:$C$500,IF(MOD(ROW(),2)=1,2,3),0),"")</f>
        <v/>
      </c>
      <c r="L1634" s="48" t="str">
        <f>IFERROR(INDEX(Data!$P$9:$S$984,INT((ROW()-1)/2),IF(MOD(ROW(),2)=1,1,3)),"")</f>
        <v/>
      </c>
      <c r="M1634" s="48" t="str">
        <f>IFERROR(INDEX(Data!$P$9:$S$984,INT((ROW()-1)/2),IF(MOD(ROW(),2)=1,2,4)),"")</f>
        <v/>
      </c>
      <c r="N1634" s="167">
        <f>IFERROR(INDEX(IF(H1634="USD",Data!$F$9:$F$984,Data!$I$9:$I$984),INT((ROW()-1)/2),1),"")</f>
        <v>0</v>
      </c>
      <c r="O1634" s="44">
        <f>IFERROR(IF(H1634="USD",0,INDEX(Data!$F$9:$F$984,INT((ROW()-1)/2),1)),0)</f>
        <v>0</v>
      </c>
      <c r="P1634" s="48"/>
      <c r="Q1634" s="48"/>
      <c r="R1634" s="177" t="str">
        <f>IFERROR(VLOOKUP(L1634,Define!$A$4:$H$419,8,0),"")</f>
        <v/>
      </c>
      <c r="S1634" s="48"/>
      <c r="T1634" s="48"/>
      <c r="U1634" s="51"/>
      <c r="V1634" s="45"/>
      <c r="W1634" s="45">
        <f>IFERROR(INDEX(Data!$C$9:$C$984,INT((ROW()-1)/2),1),"")</f>
        <v>0</v>
      </c>
      <c r="X1634" s="49"/>
      <c r="Y1634" s="48"/>
      <c r="Z1634" s="48"/>
      <c r="AA1634" s="48"/>
      <c r="AB1634" s="48"/>
      <c r="AC1634" s="48"/>
      <c r="AD1634" s="48"/>
      <c r="AE1634" s="48"/>
      <c r="AF1634" s="44">
        <f>IFERROR(INDEX(Data!$J$9:$J$984,INT((ROW()-1)/2),1),"")</f>
        <v>0</v>
      </c>
      <c r="AG1634" s="48"/>
      <c r="AH1634" s="48"/>
      <c r="AI1634" s="48"/>
      <c r="AJ1634" s="48"/>
      <c r="AK1634" s="40"/>
      <c r="AL1634" s="49" t="s">
        <v>299</v>
      </c>
      <c r="AM1634" s="48"/>
      <c r="AN1634" s="48"/>
      <c r="AO1634" s="114" t="str">
        <f>IFERROR(VLOOKUP(L1634,Define!$A$3:$D$213,4,0),"")</f>
        <v/>
      </c>
      <c r="AP1634" s="48"/>
      <c r="AQ1634" s="48"/>
      <c r="AR1634" s="48"/>
      <c r="AS1634" s="48"/>
      <c r="AT1634" s="48"/>
      <c r="AU1634" s="48"/>
      <c r="AV1634" s="48"/>
      <c r="AW1634" s="48"/>
      <c r="AX1634" s="48"/>
      <c r="AY1634" s="48"/>
      <c r="AZ1634" s="48"/>
      <c r="BA1634" s="48"/>
      <c r="BB1634" s="48"/>
      <c r="BC1634" s="48"/>
      <c r="BD1634" s="48"/>
      <c r="BE1634" s="48"/>
      <c r="BF1634" s="48"/>
      <c r="BG1634" s="48"/>
      <c r="BH1634" s="48"/>
      <c r="BI1634" s="48"/>
      <c r="BJ1634" s="48"/>
      <c r="BK1634" s="48"/>
      <c r="BL1634" s="48"/>
      <c r="BM1634" s="48"/>
      <c r="BN1634" s="48"/>
      <c r="BP1634" s="179" t="str">
        <f>K1633&amp;"#"&amp;K1634</f>
        <v>#</v>
      </c>
    </row>
    <row r="1635" spans="1:68" x14ac:dyDescent="0.2">
      <c r="A1635" s="41">
        <v>0</v>
      </c>
      <c r="B1635" s="41">
        <f>IF(F1634&lt;&gt;F1635,MAX($B$2:B1634)+1,B1634)</f>
        <v>4</v>
      </c>
      <c r="C1635" s="64">
        <f>IFERROR(INDEX(Data!$A$9:$A$984,INT((ROW()-1)/2),1),"")</f>
        <v>0</v>
      </c>
      <c r="D1635" s="64">
        <f>IFERROR(INDEX(Data!$A$9:$A$984,INT((ROW()-1)/2),1),"")</f>
        <v>0</v>
      </c>
      <c r="E1635" s="59">
        <f>VLOOKUP(BP1635,Define!$L$4:$M$37,2,0)</f>
        <v>0</v>
      </c>
      <c r="F1635" s="59">
        <f>IFERROR(INDEX(Data!$B$9:$B$984,INT((ROW()-1)/2),1),"")</f>
        <v>0</v>
      </c>
      <c r="G1635" s="59">
        <f t="shared" si="51"/>
        <v>0</v>
      </c>
      <c r="H1635" s="50">
        <f>IFERROR(INDEX(Data!$G$9:$G$984,INT((ROW()-1)/2),1),"")</f>
        <v>0</v>
      </c>
      <c r="I1635" s="58" t="e">
        <f t="shared" si="50"/>
        <v>#DIV/0!</v>
      </c>
      <c r="J1635" s="48"/>
      <c r="K1635" s="48" t="str">
        <f>IFERROR(VLOOKUP(IF(ISTEXT(L1635),M1635,L1635),Define!$A$3:$C$500,IF(MOD(ROW(),2)=1,2,3),0),"")</f>
        <v/>
      </c>
      <c r="L1635" s="48" t="str">
        <f>IFERROR(INDEX(Data!$P$9:$S$984,INT((ROW()-1)/2),IF(MOD(ROW(),2)=1,1,3)),"")</f>
        <v/>
      </c>
      <c r="M1635" s="48" t="str">
        <f>IFERROR(INDEX(Data!$P$9:$S$984,INT((ROW()-1)/2),IF(MOD(ROW(),2)=1,2,4)),"")</f>
        <v/>
      </c>
      <c r="N1635" s="167">
        <f>IFERROR(INDEX(IF(H1635="USD",Data!$F$9:$F$984,Data!$I$9:$I$984),INT((ROW()-1)/2),1),"")</f>
        <v>0</v>
      </c>
      <c r="O1635" s="44">
        <f>IFERROR(IF(H1635="USD",0,INDEX(Data!$F$9:$F$984,INT((ROW()-1)/2),1)),0)</f>
        <v>0</v>
      </c>
      <c r="P1635" s="48"/>
      <c r="Q1635" s="48"/>
      <c r="R1635" s="177" t="str">
        <f>IFERROR(VLOOKUP(L1635,Define!$A$4:$H$419,8,0),"")</f>
        <v/>
      </c>
      <c r="S1635" s="48"/>
      <c r="T1635" s="48"/>
      <c r="U1635" s="51"/>
      <c r="V1635" s="45"/>
      <c r="W1635" s="45">
        <f>IFERROR(INDEX(Data!$C$9:$C$984,INT((ROW()-1)/2),1),"")</f>
        <v>0</v>
      </c>
      <c r="X1635" s="49"/>
      <c r="Y1635" s="48"/>
      <c r="Z1635" s="48"/>
      <c r="AA1635" s="48"/>
      <c r="AB1635" s="48"/>
      <c r="AC1635" s="48"/>
      <c r="AD1635" s="48"/>
      <c r="AE1635" s="48"/>
      <c r="AF1635" s="44">
        <f>IFERROR(INDEX(Data!$J$9:$J$984,INT((ROW()-1)/2),1),"")</f>
        <v>0</v>
      </c>
      <c r="AG1635" s="48"/>
      <c r="AH1635" s="48"/>
      <c r="AI1635" s="48"/>
      <c r="AJ1635" s="48"/>
      <c r="AK1635" s="40"/>
      <c r="AL1635" s="49" t="s">
        <v>299</v>
      </c>
      <c r="AM1635" s="48"/>
      <c r="AN1635" s="48"/>
      <c r="AO1635" s="114" t="str">
        <f>IFERROR(VLOOKUP(L1635,Define!$A$3:$D$213,4,0),"")</f>
        <v/>
      </c>
      <c r="AP1635" s="48"/>
      <c r="AQ1635" s="48"/>
      <c r="AR1635" s="48"/>
      <c r="AS1635" s="48"/>
      <c r="AT1635" s="48"/>
      <c r="AU1635" s="48"/>
      <c r="AV1635" s="48"/>
      <c r="AW1635" s="48"/>
      <c r="AX1635" s="48"/>
      <c r="AY1635" s="48"/>
      <c r="AZ1635" s="48"/>
      <c r="BA1635" s="48"/>
      <c r="BB1635" s="48"/>
      <c r="BC1635" s="48"/>
      <c r="BD1635" s="48"/>
      <c r="BE1635" s="48"/>
      <c r="BF1635" s="48"/>
      <c r="BG1635" s="48"/>
      <c r="BH1635" s="48"/>
      <c r="BI1635" s="48"/>
      <c r="BJ1635" s="48"/>
      <c r="BK1635" s="48"/>
      <c r="BL1635" s="48"/>
      <c r="BM1635" s="48"/>
      <c r="BN1635" s="48"/>
      <c r="BP1635" s="179" t="str">
        <f>K1635&amp;"#"&amp;K1636</f>
        <v>#</v>
      </c>
    </row>
    <row r="1636" spans="1:68" x14ac:dyDescent="0.2">
      <c r="A1636" s="41">
        <v>0</v>
      </c>
      <c r="B1636" s="41">
        <f>IF(F1635&lt;&gt;F1636,MAX($B$2:B1635)+1,B1635)</f>
        <v>4</v>
      </c>
      <c r="C1636" s="64">
        <f>IFERROR(INDEX(Data!$A$9:$A$984,INT((ROW()-1)/2),1),"")</f>
        <v>0</v>
      </c>
      <c r="D1636" s="64">
        <f>IFERROR(INDEX(Data!$A$9:$A$984,INT((ROW()-1)/2),1),"")</f>
        <v>0</v>
      </c>
      <c r="E1636" s="59">
        <f>VLOOKUP(BP1636,Define!$L$4:$M$37,2,0)</f>
        <v>0</v>
      </c>
      <c r="F1636" s="59">
        <f>IFERROR(INDEX(Data!$B$9:$B$984,INT((ROW()-1)/2),1),"")</f>
        <v>0</v>
      </c>
      <c r="G1636" s="59">
        <f t="shared" si="51"/>
        <v>0</v>
      </c>
      <c r="H1636" s="50">
        <f>IFERROR(INDEX(Data!$G$9:$G$984,INT((ROW()-1)/2),1),"")</f>
        <v>0</v>
      </c>
      <c r="I1636" s="58" t="e">
        <f t="shared" si="50"/>
        <v>#DIV/0!</v>
      </c>
      <c r="J1636" s="48"/>
      <c r="K1636" s="48" t="str">
        <f>IFERROR(VLOOKUP(IF(ISTEXT(L1636),M1636,L1636),Define!$A$3:$C$500,IF(MOD(ROW(),2)=1,2,3),0),"")</f>
        <v/>
      </c>
      <c r="L1636" s="48" t="str">
        <f>IFERROR(INDEX(Data!$P$9:$S$984,INT((ROW()-1)/2),IF(MOD(ROW(),2)=1,1,3)),"")</f>
        <v/>
      </c>
      <c r="M1636" s="48" t="str">
        <f>IFERROR(INDEX(Data!$P$9:$S$984,INT((ROW()-1)/2),IF(MOD(ROW(),2)=1,2,4)),"")</f>
        <v/>
      </c>
      <c r="N1636" s="167">
        <f>IFERROR(INDEX(IF(H1636="USD",Data!$F$9:$F$984,Data!$I$9:$I$984),INT((ROW()-1)/2),1),"")</f>
        <v>0</v>
      </c>
      <c r="O1636" s="44">
        <f>IFERROR(IF(H1636="USD",0,INDEX(Data!$F$9:$F$984,INT((ROW()-1)/2),1)),0)</f>
        <v>0</v>
      </c>
      <c r="P1636" s="48"/>
      <c r="Q1636" s="48"/>
      <c r="R1636" s="177" t="str">
        <f>IFERROR(VLOOKUP(L1636,Define!$A$4:$H$419,8,0),"")</f>
        <v/>
      </c>
      <c r="S1636" s="48"/>
      <c r="T1636" s="48"/>
      <c r="U1636" s="51"/>
      <c r="V1636" s="45"/>
      <c r="W1636" s="45">
        <f>IFERROR(INDEX(Data!$C$9:$C$984,INT((ROW()-1)/2),1),"")</f>
        <v>0</v>
      </c>
      <c r="X1636" s="49"/>
      <c r="Y1636" s="48"/>
      <c r="Z1636" s="48"/>
      <c r="AA1636" s="48"/>
      <c r="AB1636" s="48"/>
      <c r="AC1636" s="48"/>
      <c r="AD1636" s="48"/>
      <c r="AE1636" s="48"/>
      <c r="AF1636" s="44">
        <f>IFERROR(INDEX(Data!$J$9:$J$984,INT((ROW()-1)/2),1),"")</f>
        <v>0</v>
      </c>
      <c r="AG1636" s="48"/>
      <c r="AH1636" s="48"/>
      <c r="AI1636" s="48"/>
      <c r="AJ1636" s="48"/>
      <c r="AK1636" s="40"/>
      <c r="AL1636" s="49" t="s">
        <v>299</v>
      </c>
      <c r="AM1636" s="48"/>
      <c r="AN1636" s="48"/>
      <c r="AO1636" s="114" t="str">
        <f>IFERROR(VLOOKUP(L1636,Define!$A$3:$D$213,4,0),"")</f>
        <v/>
      </c>
      <c r="AP1636" s="48"/>
      <c r="AQ1636" s="48"/>
      <c r="AR1636" s="48"/>
      <c r="AS1636" s="48"/>
      <c r="AT1636" s="48"/>
      <c r="AU1636" s="48"/>
      <c r="AV1636" s="48"/>
      <c r="AW1636" s="48"/>
      <c r="AX1636" s="48"/>
      <c r="AY1636" s="48"/>
      <c r="AZ1636" s="48"/>
      <c r="BA1636" s="48"/>
      <c r="BB1636" s="48"/>
      <c r="BC1636" s="48"/>
      <c r="BD1636" s="48"/>
      <c r="BE1636" s="48"/>
      <c r="BF1636" s="48"/>
      <c r="BG1636" s="48"/>
      <c r="BH1636" s="48"/>
      <c r="BI1636" s="48"/>
      <c r="BJ1636" s="48"/>
      <c r="BK1636" s="48"/>
      <c r="BL1636" s="48"/>
      <c r="BM1636" s="48"/>
      <c r="BN1636" s="48"/>
      <c r="BP1636" s="179" t="str">
        <f>K1635&amp;"#"&amp;K1636</f>
        <v>#</v>
      </c>
    </row>
    <row r="1637" spans="1:68" x14ac:dyDescent="0.2">
      <c r="A1637" s="41">
        <v>0</v>
      </c>
      <c r="B1637" s="41">
        <f>IF(F1636&lt;&gt;F1637,MAX($B$2:B1636)+1,B1636)</f>
        <v>4</v>
      </c>
      <c r="C1637" s="64">
        <f>IFERROR(INDEX(Data!$A$9:$A$984,INT((ROW()-1)/2),1),"")</f>
        <v>0</v>
      </c>
      <c r="D1637" s="64">
        <f>IFERROR(INDEX(Data!$A$9:$A$984,INT((ROW()-1)/2),1),"")</f>
        <v>0</v>
      </c>
      <c r="E1637" s="59">
        <f>VLOOKUP(BP1637,Define!$L$4:$M$37,2,0)</f>
        <v>0</v>
      </c>
      <c r="F1637" s="59">
        <f>IFERROR(INDEX(Data!$B$9:$B$984,INT((ROW()-1)/2),1),"")</f>
        <v>0</v>
      </c>
      <c r="G1637" s="59">
        <f t="shared" si="51"/>
        <v>0</v>
      </c>
      <c r="H1637" s="50">
        <f>IFERROR(INDEX(Data!$G$9:$G$984,INT((ROW()-1)/2),1),"")</f>
        <v>0</v>
      </c>
      <c r="I1637" s="58" t="e">
        <f t="shared" si="50"/>
        <v>#DIV/0!</v>
      </c>
      <c r="J1637" s="48"/>
      <c r="K1637" s="48" t="str">
        <f>IFERROR(VLOOKUP(IF(ISTEXT(L1637),M1637,L1637),Define!$A$3:$C$500,IF(MOD(ROW(),2)=1,2,3),0),"")</f>
        <v/>
      </c>
      <c r="L1637" s="48" t="str">
        <f>IFERROR(INDEX(Data!$P$9:$S$984,INT((ROW()-1)/2),IF(MOD(ROW(),2)=1,1,3)),"")</f>
        <v/>
      </c>
      <c r="M1637" s="48" t="str">
        <f>IFERROR(INDEX(Data!$P$9:$S$984,INT((ROW()-1)/2),IF(MOD(ROW(),2)=1,2,4)),"")</f>
        <v/>
      </c>
      <c r="N1637" s="167">
        <f>IFERROR(INDEX(IF(H1637="USD",Data!$F$9:$F$984,Data!$I$9:$I$984),INT((ROW()-1)/2),1),"")</f>
        <v>0</v>
      </c>
      <c r="O1637" s="44">
        <f>IFERROR(IF(H1637="USD",0,INDEX(Data!$F$9:$F$984,INT((ROW()-1)/2),1)),0)</f>
        <v>0</v>
      </c>
      <c r="P1637" s="48"/>
      <c r="Q1637" s="48"/>
      <c r="R1637" s="177" t="str">
        <f>IFERROR(VLOOKUP(L1637,Define!$A$4:$H$419,8,0),"")</f>
        <v/>
      </c>
      <c r="S1637" s="48"/>
      <c r="T1637" s="48"/>
      <c r="U1637" s="51"/>
      <c r="V1637" s="45"/>
      <c r="W1637" s="45">
        <f>IFERROR(INDEX(Data!$C$9:$C$984,INT((ROW()-1)/2),1),"")</f>
        <v>0</v>
      </c>
      <c r="X1637" s="49"/>
      <c r="Y1637" s="48"/>
      <c r="Z1637" s="48"/>
      <c r="AA1637" s="48"/>
      <c r="AB1637" s="48"/>
      <c r="AC1637" s="48"/>
      <c r="AD1637" s="48"/>
      <c r="AE1637" s="48"/>
      <c r="AF1637" s="44">
        <f>IFERROR(INDEX(Data!$J$9:$J$984,INT((ROW()-1)/2),1),"")</f>
        <v>0</v>
      </c>
      <c r="AG1637" s="48"/>
      <c r="AH1637" s="48"/>
      <c r="AI1637" s="48"/>
      <c r="AJ1637" s="48"/>
      <c r="AK1637" s="40"/>
      <c r="AL1637" s="49" t="s">
        <v>299</v>
      </c>
      <c r="AM1637" s="48"/>
      <c r="AN1637" s="48"/>
      <c r="AO1637" s="114" t="str">
        <f>IFERROR(VLOOKUP(L1637,Define!$A$3:$D$213,4,0),"")</f>
        <v/>
      </c>
      <c r="AP1637" s="48"/>
      <c r="AQ1637" s="48"/>
      <c r="AR1637" s="48"/>
      <c r="AS1637" s="48"/>
      <c r="AT1637" s="48"/>
      <c r="AU1637" s="48"/>
      <c r="AV1637" s="48"/>
      <c r="AW1637" s="48"/>
      <c r="AX1637" s="48"/>
      <c r="AY1637" s="48"/>
      <c r="AZ1637" s="48"/>
      <c r="BA1637" s="48"/>
      <c r="BB1637" s="48"/>
      <c r="BC1637" s="48"/>
      <c r="BD1637" s="48"/>
      <c r="BE1637" s="48"/>
      <c r="BF1637" s="48"/>
      <c r="BG1637" s="48"/>
      <c r="BH1637" s="48"/>
      <c r="BI1637" s="48"/>
      <c r="BJ1637" s="48"/>
      <c r="BK1637" s="48"/>
      <c r="BL1637" s="48"/>
      <c r="BM1637" s="48"/>
      <c r="BN1637" s="48"/>
      <c r="BP1637" s="179" t="str">
        <f>K1637&amp;"#"&amp;K1638</f>
        <v>#</v>
      </c>
    </row>
    <row r="1638" spans="1:68" x14ac:dyDescent="0.2">
      <c r="A1638" s="41">
        <v>0</v>
      </c>
      <c r="B1638" s="41">
        <f>IF(F1637&lt;&gt;F1638,MAX($B$2:B1637)+1,B1637)</f>
        <v>4</v>
      </c>
      <c r="C1638" s="64">
        <f>IFERROR(INDEX(Data!$A$9:$A$984,INT((ROW()-1)/2),1),"")</f>
        <v>0</v>
      </c>
      <c r="D1638" s="64">
        <f>IFERROR(INDEX(Data!$A$9:$A$984,INT((ROW()-1)/2),1),"")</f>
        <v>0</v>
      </c>
      <c r="E1638" s="59">
        <f>VLOOKUP(BP1638,Define!$L$4:$M$37,2,0)</f>
        <v>0</v>
      </c>
      <c r="F1638" s="59">
        <f>IFERROR(INDEX(Data!$B$9:$B$984,INT((ROW()-1)/2),1),"")</f>
        <v>0</v>
      </c>
      <c r="G1638" s="59">
        <f t="shared" si="51"/>
        <v>0</v>
      </c>
      <c r="H1638" s="50">
        <f>IFERROR(INDEX(Data!$G$9:$G$984,INT((ROW()-1)/2),1),"")</f>
        <v>0</v>
      </c>
      <c r="I1638" s="58" t="e">
        <f t="shared" si="50"/>
        <v>#DIV/0!</v>
      </c>
      <c r="J1638" s="48"/>
      <c r="K1638" s="48" t="str">
        <f>IFERROR(VLOOKUP(IF(ISTEXT(L1638),M1638,L1638),Define!$A$3:$C$500,IF(MOD(ROW(),2)=1,2,3),0),"")</f>
        <v/>
      </c>
      <c r="L1638" s="48" t="str">
        <f>IFERROR(INDEX(Data!$P$9:$S$984,INT((ROW()-1)/2),IF(MOD(ROW(),2)=1,1,3)),"")</f>
        <v/>
      </c>
      <c r="M1638" s="48" t="str">
        <f>IFERROR(INDEX(Data!$P$9:$S$984,INT((ROW()-1)/2),IF(MOD(ROW(),2)=1,2,4)),"")</f>
        <v/>
      </c>
      <c r="N1638" s="167">
        <f>IFERROR(INDEX(IF(H1638="USD",Data!$F$9:$F$984,Data!$I$9:$I$984),INT((ROW()-1)/2),1),"")</f>
        <v>0</v>
      </c>
      <c r="O1638" s="44">
        <f>IFERROR(IF(H1638="USD",0,INDEX(Data!$F$9:$F$984,INT((ROW()-1)/2),1)),0)</f>
        <v>0</v>
      </c>
      <c r="P1638" s="48"/>
      <c r="Q1638" s="48"/>
      <c r="R1638" s="177" t="str">
        <f>IFERROR(VLOOKUP(L1638,Define!$A$4:$H$419,8,0),"")</f>
        <v/>
      </c>
      <c r="S1638" s="48"/>
      <c r="T1638" s="48"/>
      <c r="U1638" s="51"/>
      <c r="V1638" s="45"/>
      <c r="W1638" s="45">
        <f>IFERROR(INDEX(Data!$C$9:$C$984,INT((ROW()-1)/2),1),"")</f>
        <v>0</v>
      </c>
      <c r="X1638" s="49"/>
      <c r="Y1638" s="48"/>
      <c r="Z1638" s="48"/>
      <c r="AA1638" s="48"/>
      <c r="AB1638" s="48"/>
      <c r="AC1638" s="48"/>
      <c r="AD1638" s="48"/>
      <c r="AE1638" s="48"/>
      <c r="AF1638" s="44">
        <f>IFERROR(INDEX(Data!$J$9:$J$984,INT((ROW()-1)/2),1),"")</f>
        <v>0</v>
      </c>
      <c r="AG1638" s="48"/>
      <c r="AH1638" s="48"/>
      <c r="AI1638" s="48"/>
      <c r="AJ1638" s="48"/>
      <c r="AK1638" s="40"/>
      <c r="AL1638" s="49" t="s">
        <v>299</v>
      </c>
      <c r="AM1638" s="48"/>
      <c r="AN1638" s="48"/>
      <c r="AO1638" s="114" t="str">
        <f>IFERROR(VLOOKUP(L1638,Define!$A$3:$D$213,4,0),"")</f>
        <v/>
      </c>
      <c r="AP1638" s="48"/>
      <c r="AQ1638" s="48"/>
      <c r="AR1638" s="48"/>
      <c r="AS1638" s="48"/>
      <c r="AT1638" s="48"/>
      <c r="AU1638" s="48"/>
      <c r="AV1638" s="48"/>
      <c r="AW1638" s="48"/>
      <c r="AX1638" s="48"/>
      <c r="AY1638" s="48"/>
      <c r="AZ1638" s="48"/>
      <c r="BA1638" s="48"/>
      <c r="BB1638" s="48"/>
      <c r="BC1638" s="48"/>
      <c r="BD1638" s="48"/>
      <c r="BE1638" s="48"/>
      <c r="BF1638" s="48"/>
      <c r="BG1638" s="48"/>
      <c r="BH1638" s="48"/>
      <c r="BI1638" s="48"/>
      <c r="BJ1638" s="48"/>
      <c r="BK1638" s="48"/>
      <c r="BL1638" s="48"/>
      <c r="BM1638" s="48"/>
      <c r="BN1638" s="48"/>
      <c r="BP1638" s="179" t="str">
        <f>K1637&amp;"#"&amp;K1638</f>
        <v>#</v>
      </c>
    </row>
    <row r="1639" spans="1:68" x14ac:dyDescent="0.2">
      <c r="A1639" s="41">
        <v>0</v>
      </c>
      <c r="B1639" s="41">
        <f>IF(F1638&lt;&gt;F1639,MAX($B$2:B1638)+1,B1638)</f>
        <v>4</v>
      </c>
      <c r="C1639" s="64">
        <f>IFERROR(INDEX(Data!$A$9:$A$984,INT((ROW()-1)/2),1),"")</f>
        <v>0</v>
      </c>
      <c r="D1639" s="64">
        <f>IFERROR(INDEX(Data!$A$9:$A$984,INT((ROW()-1)/2),1),"")</f>
        <v>0</v>
      </c>
      <c r="E1639" s="59">
        <f>VLOOKUP(BP1639,Define!$L$4:$M$37,2,0)</f>
        <v>0</v>
      </c>
      <c r="F1639" s="59">
        <f>IFERROR(INDEX(Data!$B$9:$B$984,INT((ROW()-1)/2),1),"")</f>
        <v>0</v>
      </c>
      <c r="G1639" s="59">
        <f t="shared" si="51"/>
        <v>0</v>
      </c>
      <c r="H1639" s="50">
        <f>IFERROR(INDEX(Data!$G$9:$G$984,INT((ROW()-1)/2),1),"")</f>
        <v>0</v>
      </c>
      <c r="I1639" s="58" t="e">
        <f t="shared" si="50"/>
        <v>#DIV/0!</v>
      </c>
      <c r="J1639" s="48"/>
      <c r="K1639" s="48" t="str">
        <f>IFERROR(VLOOKUP(IF(ISTEXT(L1639),M1639,L1639),Define!$A$3:$C$500,IF(MOD(ROW(),2)=1,2,3),0),"")</f>
        <v/>
      </c>
      <c r="L1639" s="48" t="str">
        <f>IFERROR(INDEX(Data!$P$9:$S$984,INT((ROW()-1)/2),IF(MOD(ROW(),2)=1,1,3)),"")</f>
        <v/>
      </c>
      <c r="M1639" s="48" t="str">
        <f>IFERROR(INDEX(Data!$P$9:$S$984,INT((ROW()-1)/2),IF(MOD(ROW(),2)=1,2,4)),"")</f>
        <v/>
      </c>
      <c r="N1639" s="167">
        <f>IFERROR(INDEX(IF(H1639="USD",Data!$F$9:$F$984,Data!$I$9:$I$984),INT((ROW()-1)/2),1),"")</f>
        <v>0</v>
      </c>
      <c r="O1639" s="44">
        <f>IFERROR(IF(H1639="USD",0,INDEX(Data!$F$9:$F$984,INT((ROW()-1)/2),1)),0)</f>
        <v>0</v>
      </c>
      <c r="P1639" s="48"/>
      <c r="Q1639" s="48"/>
      <c r="R1639" s="177" t="str">
        <f>IFERROR(VLOOKUP(L1639,Define!$A$4:$H$419,8,0),"")</f>
        <v/>
      </c>
      <c r="S1639" s="48"/>
      <c r="T1639" s="48"/>
      <c r="U1639" s="51"/>
      <c r="V1639" s="45"/>
      <c r="W1639" s="45">
        <f>IFERROR(INDEX(Data!$C$9:$C$984,INT((ROW()-1)/2),1),"")</f>
        <v>0</v>
      </c>
      <c r="X1639" s="49"/>
      <c r="Y1639" s="48"/>
      <c r="Z1639" s="48"/>
      <c r="AA1639" s="48"/>
      <c r="AB1639" s="48"/>
      <c r="AC1639" s="48"/>
      <c r="AD1639" s="48"/>
      <c r="AE1639" s="48"/>
      <c r="AF1639" s="44">
        <f>IFERROR(INDEX(Data!$J$9:$J$984,INT((ROW()-1)/2),1),"")</f>
        <v>0</v>
      </c>
      <c r="AG1639" s="48"/>
      <c r="AH1639" s="48"/>
      <c r="AI1639" s="48"/>
      <c r="AJ1639" s="48"/>
      <c r="AK1639" s="40"/>
      <c r="AL1639" s="49" t="s">
        <v>299</v>
      </c>
      <c r="AM1639" s="48"/>
      <c r="AN1639" s="48"/>
      <c r="AO1639" s="114" t="str">
        <f>IFERROR(VLOOKUP(L1639,Define!$A$3:$D$213,4,0),"")</f>
        <v/>
      </c>
      <c r="AP1639" s="48"/>
      <c r="AQ1639" s="48"/>
      <c r="AR1639" s="48"/>
      <c r="AS1639" s="48"/>
      <c r="AT1639" s="48"/>
      <c r="AU1639" s="48"/>
      <c r="AV1639" s="48"/>
      <c r="AW1639" s="48"/>
      <c r="AX1639" s="48"/>
      <c r="AY1639" s="48"/>
      <c r="AZ1639" s="48"/>
      <c r="BA1639" s="48"/>
      <c r="BB1639" s="48"/>
      <c r="BC1639" s="48"/>
      <c r="BD1639" s="48"/>
      <c r="BE1639" s="48"/>
      <c r="BF1639" s="48"/>
      <c r="BG1639" s="48"/>
      <c r="BH1639" s="48"/>
      <c r="BI1639" s="48"/>
      <c r="BJ1639" s="48"/>
      <c r="BK1639" s="48"/>
      <c r="BL1639" s="48"/>
      <c r="BM1639" s="48"/>
      <c r="BN1639" s="48"/>
      <c r="BP1639" s="179" t="str">
        <f>K1639&amp;"#"&amp;K1640</f>
        <v>#</v>
      </c>
    </row>
    <row r="1640" spans="1:68" x14ac:dyDescent="0.2">
      <c r="A1640" s="41">
        <v>0</v>
      </c>
      <c r="B1640" s="41">
        <f>IF(F1639&lt;&gt;F1640,MAX($B$2:B1639)+1,B1639)</f>
        <v>4</v>
      </c>
      <c r="C1640" s="64">
        <f>IFERROR(INDEX(Data!$A$9:$A$984,INT((ROW()-1)/2),1),"")</f>
        <v>0</v>
      </c>
      <c r="D1640" s="64">
        <f>IFERROR(INDEX(Data!$A$9:$A$984,INT((ROW()-1)/2),1),"")</f>
        <v>0</v>
      </c>
      <c r="E1640" s="59">
        <f>VLOOKUP(BP1640,Define!$L$4:$M$37,2,0)</f>
        <v>0</v>
      </c>
      <c r="F1640" s="59">
        <f>IFERROR(INDEX(Data!$B$9:$B$984,INT((ROW()-1)/2),1),"")</f>
        <v>0</v>
      </c>
      <c r="G1640" s="59">
        <f t="shared" si="51"/>
        <v>0</v>
      </c>
      <c r="H1640" s="50">
        <f>IFERROR(INDEX(Data!$G$9:$G$984,INT((ROW()-1)/2),1),"")</f>
        <v>0</v>
      </c>
      <c r="I1640" s="58" t="e">
        <f t="shared" si="50"/>
        <v>#DIV/0!</v>
      </c>
      <c r="J1640" s="48"/>
      <c r="K1640" s="48" t="str">
        <f>IFERROR(VLOOKUP(IF(ISTEXT(L1640),M1640,L1640),Define!$A$3:$C$500,IF(MOD(ROW(),2)=1,2,3),0),"")</f>
        <v/>
      </c>
      <c r="L1640" s="48" t="str">
        <f>IFERROR(INDEX(Data!$P$9:$S$984,INT((ROW()-1)/2),IF(MOD(ROW(),2)=1,1,3)),"")</f>
        <v/>
      </c>
      <c r="M1640" s="48" t="str">
        <f>IFERROR(INDEX(Data!$P$9:$S$984,INT((ROW()-1)/2),IF(MOD(ROW(),2)=1,2,4)),"")</f>
        <v/>
      </c>
      <c r="N1640" s="167">
        <f>IFERROR(INDEX(IF(H1640="USD",Data!$F$9:$F$984,Data!$I$9:$I$984),INT((ROW()-1)/2),1),"")</f>
        <v>0</v>
      </c>
      <c r="O1640" s="44">
        <f>IFERROR(IF(H1640="USD",0,INDEX(Data!$F$9:$F$984,INT((ROW()-1)/2),1)),0)</f>
        <v>0</v>
      </c>
      <c r="P1640" s="48"/>
      <c r="Q1640" s="48"/>
      <c r="R1640" s="177" t="str">
        <f>IFERROR(VLOOKUP(L1640,Define!$A$4:$H$419,8,0),"")</f>
        <v/>
      </c>
      <c r="S1640" s="48"/>
      <c r="T1640" s="48"/>
      <c r="U1640" s="51"/>
      <c r="V1640" s="45"/>
      <c r="W1640" s="45">
        <f>IFERROR(INDEX(Data!$C$9:$C$984,INT((ROW()-1)/2),1),"")</f>
        <v>0</v>
      </c>
      <c r="X1640" s="49"/>
      <c r="Y1640" s="48"/>
      <c r="Z1640" s="48"/>
      <c r="AA1640" s="48"/>
      <c r="AB1640" s="48"/>
      <c r="AC1640" s="48"/>
      <c r="AD1640" s="48"/>
      <c r="AE1640" s="48"/>
      <c r="AF1640" s="44">
        <f>IFERROR(INDEX(Data!$J$9:$J$984,INT((ROW()-1)/2),1),"")</f>
        <v>0</v>
      </c>
      <c r="AG1640" s="48"/>
      <c r="AH1640" s="48"/>
      <c r="AI1640" s="48"/>
      <c r="AJ1640" s="48"/>
      <c r="AK1640" s="40"/>
      <c r="AL1640" s="49" t="s">
        <v>299</v>
      </c>
      <c r="AM1640" s="48"/>
      <c r="AN1640" s="48"/>
      <c r="AO1640" s="114" t="str">
        <f>IFERROR(VLOOKUP(L1640,Define!$A$3:$D$213,4,0),"")</f>
        <v/>
      </c>
      <c r="AP1640" s="48"/>
      <c r="AQ1640" s="48"/>
      <c r="AR1640" s="48"/>
      <c r="AS1640" s="48"/>
      <c r="AT1640" s="48"/>
      <c r="AU1640" s="48"/>
      <c r="AV1640" s="48"/>
      <c r="AW1640" s="48"/>
      <c r="AX1640" s="48"/>
      <c r="AY1640" s="48"/>
      <c r="AZ1640" s="48"/>
      <c r="BA1640" s="48"/>
      <c r="BB1640" s="48"/>
      <c r="BC1640" s="48"/>
      <c r="BD1640" s="48"/>
      <c r="BE1640" s="48"/>
      <c r="BF1640" s="48"/>
      <c r="BG1640" s="48"/>
      <c r="BH1640" s="48"/>
      <c r="BI1640" s="48"/>
      <c r="BJ1640" s="48"/>
      <c r="BK1640" s="48"/>
      <c r="BL1640" s="48"/>
      <c r="BM1640" s="48"/>
      <c r="BN1640" s="48"/>
      <c r="BP1640" s="179" t="str">
        <f>K1639&amp;"#"&amp;K1640</f>
        <v>#</v>
      </c>
    </row>
    <row r="1641" spans="1:68" x14ac:dyDescent="0.2">
      <c r="A1641" s="41">
        <v>0</v>
      </c>
      <c r="B1641" s="41">
        <f>IF(F1640&lt;&gt;F1641,MAX($B$2:B1640)+1,B1640)</f>
        <v>4</v>
      </c>
      <c r="C1641" s="64">
        <f>IFERROR(INDEX(Data!$A$9:$A$984,INT((ROW()-1)/2),1),"")</f>
        <v>0</v>
      </c>
      <c r="D1641" s="64">
        <f>IFERROR(INDEX(Data!$A$9:$A$984,INT((ROW()-1)/2),1),"")</f>
        <v>0</v>
      </c>
      <c r="E1641" s="59">
        <f>VLOOKUP(BP1641,Define!$L$4:$M$37,2,0)</f>
        <v>0</v>
      </c>
      <c r="F1641" s="59">
        <f>IFERROR(INDEX(Data!$B$9:$B$984,INT((ROW()-1)/2),1),"")</f>
        <v>0</v>
      </c>
      <c r="G1641" s="59">
        <f t="shared" si="51"/>
        <v>0</v>
      </c>
      <c r="H1641" s="50">
        <f>IFERROR(INDEX(Data!$G$9:$G$984,INT((ROW()-1)/2),1),"")</f>
        <v>0</v>
      </c>
      <c r="I1641" s="58" t="e">
        <f t="shared" si="50"/>
        <v>#DIV/0!</v>
      </c>
      <c r="J1641" s="48"/>
      <c r="K1641" s="48" t="str">
        <f>IFERROR(VLOOKUP(IF(ISTEXT(L1641),M1641,L1641),Define!$A$3:$C$500,IF(MOD(ROW(),2)=1,2,3),0),"")</f>
        <v/>
      </c>
      <c r="L1641" s="48" t="str">
        <f>IFERROR(INDEX(Data!$P$9:$S$984,INT((ROW()-1)/2),IF(MOD(ROW(),2)=1,1,3)),"")</f>
        <v/>
      </c>
      <c r="M1641" s="48" t="str">
        <f>IFERROR(INDEX(Data!$P$9:$S$984,INT((ROW()-1)/2),IF(MOD(ROW(),2)=1,2,4)),"")</f>
        <v/>
      </c>
      <c r="N1641" s="167">
        <f>IFERROR(INDEX(IF(H1641="USD",Data!$F$9:$F$984,Data!$I$9:$I$984),INT((ROW()-1)/2),1),"")</f>
        <v>0</v>
      </c>
      <c r="O1641" s="44">
        <f>IFERROR(IF(H1641="USD",0,INDEX(Data!$F$9:$F$984,INT((ROW()-1)/2),1)),0)</f>
        <v>0</v>
      </c>
      <c r="P1641" s="48"/>
      <c r="Q1641" s="48"/>
      <c r="R1641" s="177" t="str">
        <f>IFERROR(VLOOKUP(L1641,Define!$A$4:$H$419,8,0),"")</f>
        <v/>
      </c>
      <c r="S1641" s="48"/>
      <c r="T1641" s="48"/>
      <c r="U1641" s="51"/>
      <c r="V1641" s="45"/>
      <c r="W1641" s="45">
        <f>IFERROR(INDEX(Data!$C$9:$C$984,INT((ROW()-1)/2),1),"")</f>
        <v>0</v>
      </c>
      <c r="X1641" s="49"/>
      <c r="Y1641" s="48"/>
      <c r="Z1641" s="48"/>
      <c r="AA1641" s="48"/>
      <c r="AB1641" s="48"/>
      <c r="AC1641" s="48"/>
      <c r="AD1641" s="48"/>
      <c r="AE1641" s="48"/>
      <c r="AF1641" s="44">
        <f>IFERROR(INDEX(Data!$J$9:$J$984,INT((ROW()-1)/2),1),"")</f>
        <v>0</v>
      </c>
      <c r="AG1641" s="48"/>
      <c r="AH1641" s="48"/>
      <c r="AI1641" s="48"/>
      <c r="AJ1641" s="48"/>
      <c r="AK1641" s="40"/>
      <c r="AL1641" s="49" t="s">
        <v>299</v>
      </c>
      <c r="AM1641" s="48"/>
      <c r="AN1641" s="48"/>
      <c r="AO1641" s="114" t="str">
        <f>IFERROR(VLOOKUP(L1641,Define!$A$3:$D$213,4,0),"")</f>
        <v/>
      </c>
      <c r="AP1641" s="48"/>
      <c r="AQ1641" s="48"/>
      <c r="AR1641" s="48"/>
      <c r="AS1641" s="48"/>
      <c r="AT1641" s="48"/>
      <c r="AU1641" s="48"/>
      <c r="AV1641" s="48"/>
      <c r="AW1641" s="48"/>
      <c r="AX1641" s="48"/>
      <c r="AY1641" s="48"/>
      <c r="AZ1641" s="48"/>
      <c r="BA1641" s="48"/>
      <c r="BB1641" s="48"/>
      <c r="BC1641" s="48"/>
      <c r="BD1641" s="48"/>
      <c r="BE1641" s="48"/>
      <c r="BF1641" s="48"/>
      <c r="BG1641" s="48"/>
      <c r="BH1641" s="48"/>
      <c r="BI1641" s="48"/>
      <c r="BJ1641" s="48"/>
      <c r="BK1641" s="48"/>
      <c r="BL1641" s="48"/>
      <c r="BM1641" s="48"/>
      <c r="BN1641" s="48"/>
      <c r="BP1641" s="179" t="str">
        <f>K1641&amp;"#"&amp;K1642</f>
        <v>#</v>
      </c>
    </row>
    <row r="1642" spans="1:68" x14ac:dyDescent="0.2">
      <c r="A1642" s="41">
        <v>0</v>
      </c>
      <c r="B1642" s="41">
        <f>IF(F1641&lt;&gt;F1642,MAX($B$2:B1641)+1,B1641)</f>
        <v>4</v>
      </c>
      <c r="C1642" s="64">
        <f>IFERROR(INDEX(Data!$A$9:$A$984,INT((ROW()-1)/2),1),"")</f>
        <v>0</v>
      </c>
      <c r="D1642" s="64">
        <f>IFERROR(INDEX(Data!$A$9:$A$984,INT((ROW()-1)/2),1),"")</f>
        <v>0</v>
      </c>
      <c r="E1642" s="59">
        <f>VLOOKUP(BP1642,Define!$L$4:$M$37,2,0)</f>
        <v>0</v>
      </c>
      <c r="F1642" s="59">
        <f>IFERROR(INDEX(Data!$B$9:$B$984,INT((ROW()-1)/2),1),"")</f>
        <v>0</v>
      </c>
      <c r="G1642" s="59">
        <f t="shared" si="51"/>
        <v>0</v>
      </c>
      <c r="H1642" s="50">
        <f>IFERROR(INDEX(Data!$G$9:$G$984,INT((ROW()-1)/2),1),"")</f>
        <v>0</v>
      </c>
      <c r="I1642" s="58" t="e">
        <f t="shared" si="50"/>
        <v>#DIV/0!</v>
      </c>
      <c r="J1642" s="48"/>
      <c r="K1642" s="48" t="str">
        <f>IFERROR(VLOOKUP(IF(ISTEXT(L1642),M1642,L1642),Define!$A$3:$C$500,IF(MOD(ROW(),2)=1,2,3),0),"")</f>
        <v/>
      </c>
      <c r="L1642" s="48" t="str">
        <f>IFERROR(INDEX(Data!$P$9:$S$984,INT((ROW()-1)/2),IF(MOD(ROW(),2)=1,1,3)),"")</f>
        <v/>
      </c>
      <c r="M1642" s="48" t="str">
        <f>IFERROR(INDEX(Data!$P$9:$S$984,INT((ROW()-1)/2),IF(MOD(ROW(),2)=1,2,4)),"")</f>
        <v/>
      </c>
      <c r="N1642" s="167">
        <f>IFERROR(INDEX(IF(H1642="USD",Data!$F$9:$F$984,Data!$I$9:$I$984),INT((ROW()-1)/2),1),"")</f>
        <v>0</v>
      </c>
      <c r="O1642" s="44">
        <f>IFERROR(IF(H1642="USD",0,INDEX(Data!$F$9:$F$984,INT((ROW()-1)/2),1)),0)</f>
        <v>0</v>
      </c>
      <c r="P1642" s="48"/>
      <c r="Q1642" s="48"/>
      <c r="R1642" s="177" t="str">
        <f>IFERROR(VLOOKUP(L1642,Define!$A$4:$H$419,8,0),"")</f>
        <v/>
      </c>
      <c r="S1642" s="48"/>
      <c r="T1642" s="48"/>
      <c r="U1642" s="51"/>
      <c r="V1642" s="45"/>
      <c r="W1642" s="45">
        <f>IFERROR(INDEX(Data!$C$9:$C$984,INT((ROW()-1)/2),1),"")</f>
        <v>0</v>
      </c>
      <c r="X1642" s="49"/>
      <c r="Y1642" s="48"/>
      <c r="Z1642" s="48"/>
      <c r="AA1642" s="48"/>
      <c r="AB1642" s="48"/>
      <c r="AC1642" s="48"/>
      <c r="AD1642" s="48"/>
      <c r="AE1642" s="48"/>
      <c r="AF1642" s="44">
        <f>IFERROR(INDEX(Data!$J$9:$J$984,INT((ROW()-1)/2),1),"")</f>
        <v>0</v>
      </c>
      <c r="AG1642" s="48"/>
      <c r="AH1642" s="48"/>
      <c r="AI1642" s="48"/>
      <c r="AJ1642" s="48"/>
      <c r="AK1642" s="40"/>
      <c r="AL1642" s="49" t="s">
        <v>299</v>
      </c>
      <c r="AM1642" s="48"/>
      <c r="AN1642" s="48"/>
      <c r="AO1642" s="114" t="str">
        <f>IFERROR(VLOOKUP(L1642,Define!$A$3:$D$213,4,0),"")</f>
        <v/>
      </c>
      <c r="AP1642" s="48"/>
      <c r="AQ1642" s="48"/>
      <c r="AR1642" s="48"/>
      <c r="AS1642" s="48"/>
      <c r="AT1642" s="48"/>
      <c r="AU1642" s="48"/>
      <c r="AV1642" s="48"/>
      <c r="AW1642" s="48"/>
      <c r="AX1642" s="48"/>
      <c r="AY1642" s="48"/>
      <c r="AZ1642" s="48"/>
      <c r="BA1642" s="48"/>
      <c r="BB1642" s="48"/>
      <c r="BC1642" s="48"/>
      <c r="BD1642" s="48"/>
      <c r="BE1642" s="48"/>
      <c r="BF1642" s="48"/>
      <c r="BG1642" s="48"/>
      <c r="BH1642" s="48"/>
      <c r="BI1642" s="48"/>
      <c r="BJ1642" s="48"/>
      <c r="BK1642" s="48"/>
      <c r="BL1642" s="48"/>
      <c r="BM1642" s="48"/>
      <c r="BN1642" s="48"/>
      <c r="BP1642" s="179" t="str">
        <f>K1641&amp;"#"&amp;K1642</f>
        <v>#</v>
      </c>
    </row>
    <row r="1643" spans="1:68" x14ac:dyDescent="0.2">
      <c r="A1643" s="41">
        <v>0</v>
      </c>
      <c r="B1643" s="41">
        <f>IF(F1642&lt;&gt;F1643,MAX($B$2:B1642)+1,B1642)</f>
        <v>4</v>
      </c>
      <c r="C1643" s="64">
        <f>IFERROR(INDEX(Data!$A$9:$A$984,INT((ROW()-1)/2),1),"")</f>
        <v>0</v>
      </c>
      <c r="D1643" s="64">
        <f>IFERROR(INDEX(Data!$A$9:$A$984,INT((ROW()-1)/2),1),"")</f>
        <v>0</v>
      </c>
      <c r="E1643" s="59">
        <f>VLOOKUP(BP1643,Define!$L$4:$M$37,2,0)</f>
        <v>0</v>
      </c>
      <c r="F1643" s="59">
        <f>IFERROR(INDEX(Data!$B$9:$B$984,INT((ROW()-1)/2),1),"")</f>
        <v>0</v>
      </c>
      <c r="G1643" s="59">
        <f t="shared" si="51"/>
        <v>0</v>
      </c>
      <c r="H1643" s="50">
        <f>IFERROR(INDEX(Data!$G$9:$G$984,INT((ROW()-1)/2),1),"")</f>
        <v>0</v>
      </c>
      <c r="I1643" s="58" t="e">
        <f t="shared" si="50"/>
        <v>#DIV/0!</v>
      </c>
      <c r="J1643" s="48"/>
      <c r="K1643" s="48" t="str">
        <f>IFERROR(VLOOKUP(IF(ISTEXT(L1643),M1643,L1643),Define!$A$3:$C$500,IF(MOD(ROW(),2)=1,2,3),0),"")</f>
        <v/>
      </c>
      <c r="L1643" s="48" t="str">
        <f>IFERROR(INDEX(Data!$P$9:$S$984,INT((ROW()-1)/2),IF(MOD(ROW(),2)=1,1,3)),"")</f>
        <v/>
      </c>
      <c r="M1643" s="48" t="str">
        <f>IFERROR(INDEX(Data!$P$9:$S$984,INT((ROW()-1)/2),IF(MOD(ROW(),2)=1,2,4)),"")</f>
        <v/>
      </c>
      <c r="N1643" s="167">
        <f>IFERROR(INDEX(IF(H1643="USD",Data!$F$9:$F$984,Data!$I$9:$I$984),INT((ROW()-1)/2),1),"")</f>
        <v>0</v>
      </c>
      <c r="O1643" s="44">
        <f>IFERROR(IF(H1643="USD",0,INDEX(Data!$F$9:$F$984,INT((ROW()-1)/2),1)),0)</f>
        <v>0</v>
      </c>
      <c r="P1643" s="48"/>
      <c r="Q1643" s="48"/>
      <c r="R1643" s="177" t="str">
        <f>IFERROR(VLOOKUP(L1643,Define!$A$4:$H$419,8,0),"")</f>
        <v/>
      </c>
      <c r="S1643" s="48"/>
      <c r="T1643" s="48"/>
      <c r="U1643" s="51"/>
      <c r="V1643" s="45"/>
      <c r="W1643" s="45">
        <f>IFERROR(INDEX(Data!$C$9:$C$984,INT((ROW()-1)/2),1),"")</f>
        <v>0</v>
      </c>
      <c r="X1643" s="49"/>
      <c r="Y1643" s="48"/>
      <c r="Z1643" s="48"/>
      <c r="AA1643" s="48"/>
      <c r="AB1643" s="48"/>
      <c r="AC1643" s="48"/>
      <c r="AD1643" s="48"/>
      <c r="AE1643" s="48"/>
      <c r="AF1643" s="44">
        <f>IFERROR(INDEX(Data!$J$9:$J$984,INT((ROW()-1)/2),1),"")</f>
        <v>0</v>
      </c>
      <c r="AG1643" s="48"/>
      <c r="AH1643" s="48"/>
      <c r="AI1643" s="48"/>
      <c r="AJ1643" s="48"/>
      <c r="AK1643" s="40"/>
      <c r="AL1643" s="49" t="s">
        <v>299</v>
      </c>
      <c r="AM1643" s="48"/>
      <c r="AN1643" s="48"/>
      <c r="AO1643" s="114" t="str">
        <f>IFERROR(VLOOKUP(L1643,Define!$A$3:$D$213,4,0),"")</f>
        <v/>
      </c>
      <c r="AP1643" s="48"/>
      <c r="AQ1643" s="48"/>
      <c r="AR1643" s="48"/>
      <c r="AS1643" s="48"/>
      <c r="AT1643" s="48"/>
      <c r="AU1643" s="48"/>
      <c r="AV1643" s="48"/>
      <c r="AW1643" s="48"/>
      <c r="AX1643" s="48"/>
      <c r="AY1643" s="48"/>
      <c r="AZ1643" s="48"/>
      <c r="BA1643" s="48"/>
      <c r="BB1643" s="48"/>
      <c r="BC1643" s="48"/>
      <c r="BD1643" s="48"/>
      <c r="BE1643" s="48"/>
      <c r="BF1643" s="48"/>
      <c r="BG1643" s="48"/>
      <c r="BH1643" s="48"/>
      <c r="BI1643" s="48"/>
      <c r="BJ1643" s="48"/>
      <c r="BK1643" s="48"/>
      <c r="BL1643" s="48"/>
      <c r="BM1643" s="48"/>
      <c r="BN1643" s="48"/>
      <c r="BP1643" s="179" t="str">
        <f>K1643&amp;"#"&amp;K1644</f>
        <v>#</v>
      </c>
    </row>
    <row r="1644" spans="1:68" x14ac:dyDescent="0.2">
      <c r="A1644" s="41">
        <v>0</v>
      </c>
      <c r="B1644" s="41">
        <f>IF(F1643&lt;&gt;F1644,MAX($B$2:B1643)+1,B1643)</f>
        <v>4</v>
      </c>
      <c r="C1644" s="64">
        <f>IFERROR(INDEX(Data!$A$9:$A$984,INT((ROW()-1)/2),1),"")</f>
        <v>0</v>
      </c>
      <c r="D1644" s="64">
        <f>IFERROR(INDEX(Data!$A$9:$A$984,INT((ROW()-1)/2),1),"")</f>
        <v>0</v>
      </c>
      <c r="E1644" s="59">
        <f>VLOOKUP(BP1644,Define!$L$4:$M$37,2,0)</f>
        <v>0</v>
      </c>
      <c r="F1644" s="59">
        <f>IFERROR(INDEX(Data!$B$9:$B$984,INT((ROW()-1)/2),1),"")</f>
        <v>0</v>
      </c>
      <c r="G1644" s="59">
        <f t="shared" si="51"/>
        <v>0</v>
      </c>
      <c r="H1644" s="50">
        <f>IFERROR(INDEX(Data!$G$9:$G$984,INT((ROW()-1)/2),1),"")</f>
        <v>0</v>
      </c>
      <c r="I1644" s="58" t="e">
        <f t="shared" si="50"/>
        <v>#DIV/0!</v>
      </c>
      <c r="J1644" s="48"/>
      <c r="K1644" s="48" t="str">
        <f>IFERROR(VLOOKUP(IF(ISTEXT(L1644),M1644,L1644),Define!$A$3:$C$500,IF(MOD(ROW(),2)=1,2,3),0),"")</f>
        <v/>
      </c>
      <c r="L1644" s="48" t="str">
        <f>IFERROR(INDEX(Data!$P$9:$S$984,INT((ROW()-1)/2),IF(MOD(ROW(),2)=1,1,3)),"")</f>
        <v/>
      </c>
      <c r="M1644" s="48" t="str">
        <f>IFERROR(INDEX(Data!$P$9:$S$984,INT((ROW()-1)/2),IF(MOD(ROW(),2)=1,2,4)),"")</f>
        <v/>
      </c>
      <c r="N1644" s="167">
        <f>IFERROR(INDEX(IF(H1644="USD",Data!$F$9:$F$984,Data!$I$9:$I$984),INT((ROW()-1)/2),1),"")</f>
        <v>0</v>
      </c>
      <c r="O1644" s="44">
        <f>IFERROR(IF(H1644="USD",0,INDEX(Data!$F$9:$F$984,INT((ROW()-1)/2),1)),0)</f>
        <v>0</v>
      </c>
      <c r="P1644" s="48"/>
      <c r="Q1644" s="48"/>
      <c r="R1644" s="177" t="str">
        <f>IFERROR(VLOOKUP(L1644,Define!$A$4:$H$419,8,0),"")</f>
        <v/>
      </c>
      <c r="S1644" s="48"/>
      <c r="T1644" s="48"/>
      <c r="U1644" s="51"/>
      <c r="V1644" s="45"/>
      <c r="W1644" s="45">
        <f>IFERROR(INDEX(Data!$C$9:$C$984,INT((ROW()-1)/2),1),"")</f>
        <v>0</v>
      </c>
      <c r="X1644" s="49"/>
      <c r="Y1644" s="48"/>
      <c r="Z1644" s="48"/>
      <c r="AA1644" s="48"/>
      <c r="AB1644" s="48"/>
      <c r="AC1644" s="48"/>
      <c r="AD1644" s="48"/>
      <c r="AE1644" s="48"/>
      <c r="AF1644" s="44">
        <f>IFERROR(INDEX(Data!$J$9:$J$984,INT((ROW()-1)/2),1),"")</f>
        <v>0</v>
      </c>
      <c r="AG1644" s="48"/>
      <c r="AH1644" s="48"/>
      <c r="AI1644" s="48"/>
      <c r="AJ1644" s="48"/>
      <c r="AK1644" s="40"/>
      <c r="AL1644" s="49" t="s">
        <v>299</v>
      </c>
      <c r="AM1644" s="48"/>
      <c r="AN1644" s="48"/>
      <c r="AO1644" s="114" t="str">
        <f>IFERROR(VLOOKUP(L1644,Define!$A$3:$D$213,4,0),"")</f>
        <v/>
      </c>
      <c r="AP1644" s="48"/>
      <c r="AQ1644" s="48"/>
      <c r="AR1644" s="48"/>
      <c r="AS1644" s="48"/>
      <c r="AT1644" s="48"/>
      <c r="AU1644" s="48"/>
      <c r="AV1644" s="48"/>
      <c r="AW1644" s="48"/>
      <c r="AX1644" s="48"/>
      <c r="AY1644" s="48"/>
      <c r="AZ1644" s="48"/>
      <c r="BA1644" s="48"/>
      <c r="BB1644" s="48"/>
      <c r="BC1644" s="48"/>
      <c r="BD1644" s="48"/>
      <c r="BE1644" s="48"/>
      <c r="BF1644" s="48"/>
      <c r="BG1644" s="48"/>
      <c r="BH1644" s="48"/>
      <c r="BI1644" s="48"/>
      <c r="BJ1644" s="48"/>
      <c r="BK1644" s="48"/>
      <c r="BL1644" s="48"/>
      <c r="BM1644" s="48"/>
      <c r="BN1644" s="48"/>
      <c r="BP1644" s="179" t="str">
        <f>K1643&amp;"#"&amp;K1644</f>
        <v>#</v>
      </c>
    </row>
    <row r="1645" spans="1:68" x14ac:dyDescent="0.2">
      <c r="A1645" s="41">
        <v>0</v>
      </c>
      <c r="B1645" s="41">
        <f>IF(F1644&lt;&gt;F1645,MAX($B$2:B1644)+1,B1644)</f>
        <v>4</v>
      </c>
      <c r="C1645" s="64">
        <f>IFERROR(INDEX(Data!$A$9:$A$984,INT((ROW()-1)/2),1),"")</f>
        <v>0</v>
      </c>
      <c r="D1645" s="64">
        <f>IFERROR(INDEX(Data!$A$9:$A$984,INT((ROW()-1)/2),1),"")</f>
        <v>0</v>
      </c>
      <c r="E1645" s="59">
        <f>VLOOKUP(BP1645,Define!$L$4:$M$37,2,0)</f>
        <v>0</v>
      </c>
      <c r="F1645" s="59">
        <f>IFERROR(INDEX(Data!$B$9:$B$984,INT((ROW()-1)/2),1),"")</f>
        <v>0</v>
      </c>
      <c r="G1645" s="59">
        <f t="shared" si="51"/>
        <v>0</v>
      </c>
      <c r="H1645" s="50">
        <f>IFERROR(INDEX(Data!$G$9:$G$984,INT((ROW()-1)/2),1),"")</f>
        <v>0</v>
      </c>
      <c r="I1645" s="58" t="e">
        <f t="shared" si="50"/>
        <v>#DIV/0!</v>
      </c>
      <c r="J1645" s="48"/>
      <c r="K1645" s="48" t="str">
        <f>IFERROR(VLOOKUP(IF(ISTEXT(L1645),M1645,L1645),Define!$A$3:$C$500,IF(MOD(ROW(),2)=1,2,3),0),"")</f>
        <v/>
      </c>
      <c r="L1645" s="48" t="str">
        <f>IFERROR(INDEX(Data!$P$9:$S$984,INT((ROW()-1)/2),IF(MOD(ROW(),2)=1,1,3)),"")</f>
        <v/>
      </c>
      <c r="M1645" s="48" t="str">
        <f>IFERROR(INDEX(Data!$P$9:$S$984,INT((ROW()-1)/2),IF(MOD(ROW(),2)=1,2,4)),"")</f>
        <v/>
      </c>
      <c r="N1645" s="167">
        <f>IFERROR(INDEX(IF(H1645="USD",Data!$F$9:$F$984,Data!$I$9:$I$984),INT((ROW()-1)/2),1),"")</f>
        <v>0</v>
      </c>
      <c r="O1645" s="44">
        <f>IFERROR(IF(H1645="USD",0,INDEX(Data!$F$9:$F$984,INT((ROW()-1)/2),1)),0)</f>
        <v>0</v>
      </c>
      <c r="P1645" s="48"/>
      <c r="Q1645" s="48"/>
      <c r="R1645" s="177" t="str">
        <f>IFERROR(VLOOKUP(L1645,Define!$A$4:$H$419,8,0),"")</f>
        <v/>
      </c>
      <c r="S1645" s="48"/>
      <c r="T1645" s="48"/>
      <c r="U1645" s="51"/>
      <c r="V1645" s="45"/>
      <c r="W1645" s="45">
        <f>IFERROR(INDEX(Data!$C$9:$C$984,INT((ROW()-1)/2),1),"")</f>
        <v>0</v>
      </c>
      <c r="X1645" s="49"/>
      <c r="Y1645" s="48"/>
      <c r="Z1645" s="48"/>
      <c r="AA1645" s="48"/>
      <c r="AB1645" s="48"/>
      <c r="AC1645" s="48"/>
      <c r="AD1645" s="48"/>
      <c r="AE1645" s="48"/>
      <c r="AF1645" s="44">
        <f>IFERROR(INDEX(Data!$J$9:$J$984,INT((ROW()-1)/2),1),"")</f>
        <v>0</v>
      </c>
      <c r="AG1645" s="48"/>
      <c r="AH1645" s="48"/>
      <c r="AI1645" s="48"/>
      <c r="AJ1645" s="48"/>
      <c r="AK1645" s="40"/>
      <c r="AL1645" s="49" t="s">
        <v>299</v>
      </c>
      <c r="AM1645" s="48"/>
      <c r="AN1645" s="48"/>
      <c r="AO1645" s="114" t="str">
        <f>IFERROR(VLOOKUP(L1645,Define!$A$3:$D$213,4,0),"")</f>
        <v/>
      </c>
      <c r="AP1645" s="48"/>
      <c r="AQ1645" s="48"/>
      <c r="AR1645" s="48"/>
      <c r="AS1645" s="48"/>
      <c r="AT1645" s="48"/>
      <c r="AU1645" s="48"/>
      <c r="AV1645" s="48"/>
      <c r="AW1645" s="48"/>
      <c r="AX1645" s="48"/>
      <c r="AY1645" s="48"/>
      <c r="AZ1645" s="48"/>
      <c r="BA1645" s="48"/>
      <c r="BB1645" s="48"/>
      <c r="BC1645" s="48"/>
      <c r="BD1645" s="48"/>
      <c r="BE1645" s="48"/>
      <c r="BF1645" s="48"/>
      <c r="BG1645" s="48"/>
      <c r="BH1645" s="48"/>
      <c r="BI1645" s="48"/>
      <c r="BJ1645" s="48"/>
      <c r="BK1645" s="48"/>
      <c r="BL1645" s="48"/>
      <c r="BM1645" s="48"/>
      <c r="BN1645" s="48"/>
      <c r="BP1645" s="179" t="str">
        <f>K1645&amp;"#"&amp;K1646</f>
        <v>#</v>
      </c>
    </row>
    <row r="1646" spans="1:68" x14ac:dyDescent="0.2">
      <c r="A1646" s="41">
        <v>0</v>
      </c>
      <c r="B1646" s="41">
        <f>IF(F1645&lt;&gt;F1646,MAX($B$2:B1645)+1,B1645)</f>
        <v>4</v>
      </c>
      <c r="C1646" s="64">
        <f>IFERROR(INDEX(Data!$A$9:$A$984,INT((ROW()-1)/2),1),"")</f>
        <v>0</v>
      </c>
      <c r="D1646" s="64">
        <f>IFERROR(INDEX(Data!$A$9:$A$984,INT((ROW()-1)/2),1),"")</f>
        <v>0</v>
      </c>
      <c r="E1646" s="59">
        <f>VLOOKUP(BP1646,Define!$L$4:$M$37,2,0)</f>
        <v>0</v>
      </c>
      <c r="F1646" s="59">
        <f>IFERROR(INDEX(Data!$B$9:$B$984,INT((ROW()-1)/2),1),"")</f>
        <v>0</v>
      </c>
      <c r="G1646" s="59">
        <f t="shared" si="51"/>
        <v>0</v>
      </c>
      <c r="H1646" s="50">
        <f>IFERROR(INDEX(Data!$G$9:$G$984,INT((ROW()-1)/2),1),"")</f>
        <v>0</v>
      </c>
      <c r="I1646" s="58" t="e">
        <f t="shared" si="50"/>
        <v>#DIV/0!</v>
      </c>
      <c r="J1646" s="48"/>
      <c r="K1646" s="48" t="str">
        <f>IFERROR(VLOOKUP(IF(ISTEXT(L1646),M1646,L1646),Define!$A$3:$C$500,IF(MOD(ROW(),2)=1,2,3),0),"")</f>
        <v/>
      </c>
      <c r="L1646" s="48" t="str">
        <f>IFERROR(INDEX(Data!$P$9:$S$984,INT((ROW()-1)/2),IF(MOD(ROW(),2)=1,1,3)),"")</f>
        <v/>
      </c>
      <c r="M1646" s="48" t="str">
        <f>IFERROR(INDEX(Data!$P$9:$S$984,INT((ROW()-1)/2),IF(MOD(ROW(),2)=1,2,4)),"")</f>
        <v/>
      </c>
      <c r="N1646" s="167">
        <f>IFERROR(INDEX(IF(H1646="USD",Data!$F$9:$F$984,Data!$I$9:$I$984),INT((ROW()-1)/2),1),"")</f>
        <v>0</v>
      </c>
      <c r="O1646" s="44">
        <f>IFERROR(IF(H1646="USD",0,INDEX(Data!$F$9:$F$984,INT((ROW()-1)/2),1)),0)</f>
        <v>0</v>
      </c>
      <c r="P1646" s="48"/>
      <c r="Q1646" s="48"/>
      <c r="R1646" s="177" t="str">
        <f>IFERROR(VLOOKUP(L1646,Define!$A$4:$H$419,8,0),"")</f>
        <v/>
      </c>
      <c r="S1646" s="48"/>
      <c r="T1646" s="48"/>
      <c r="U1646" s="51"/>
      <c r="V1646" s="45"/>
      <c r="W1646" s="45">
        <f>IFERROR(INDEX(Data!$C$9:$C$984,INT((ROW()-1)/2),1),"")</f>
        <v>0</v>
      </c>
      <c r="X1646" s="49"/>
      <c r="Y1646" s="48"/>
      <c r="Z1646" s="48"/>
      <c r="AA1646" s="48"/>
      <c r="AB1646" s="48"/>
      <c r="AC1646" s="48"/>
      <c r="AD1646" s="48"/>
      <c r="AE1646" s="48"/>
      <c r="AF1646" s="44">
        <f>IFERROR(INDEX(Data!$J$9:$J$984,INT((ROW()-1)/2),1),"")</f>
        <v>0</v>
      </c>
      <c r="AG1646" s="48"/>
      <c r="AH1646" s="48"/>
      <c r="AI1646" s="48"/>
      <c r="AJ1646" s="48"/>
      <c r="AK1646" s="40"/>
      <c r="AL1646" s="49" t="s">
        <v>299</v>
      </c>
      <c r="AM1646" s="48"/>
      <c r="AN1646" s="48"/>
      <c r="AO1646" s="114" t="str">
        <f>IFERROR(VLOOKUP(L1646,Define!$A$3:$D$213,4,0),"")</f>
        <v/>
      </c>
      <c r="AP1646" s="48"/>
      <c r="AQ1646" s="48"/>
      <c r="AR1646" s="48"/>
      <c r="AS1646" s="48"/>
      <c r="AT1646" s="48"/>
      <c r="AU1646" s="48"/>
      <c r="AV1646" s="48"/>
      <c r="AW1646" s="48"/>
      <c r="AX1646" s="48"/>
      <c r="AY1646" s="48"/>
      <c r="AZ1646" s="48"/>
      <c r="BA1646" s="48"/>
      <c r="BB1646" s="48"/>
      <c r="BC1646" s="48"/>
      <c r="BD1646" s="48"/>
      <c r="BE1646" s="48"/>
      <c r="BF1646" s="48"/>
      <c r="BG1646" s="48"/>
      <c r="BH1646" s="48"/>
      <c r="BI1646" s="48"/>
      <c r="BJ1646" s="48"/>
      <c r="BK1646" s="48"/>
      <c r="BL1646" s="48"/>
      <c r="BM1646" s="48"/>
      <c r="BN1646" s="48"/>
      <c r="BP1646" s="179" t="str">
        <f>K1645&amp;"#"&amp;K1646</f>
        <v>#</v>
      </c>
    </row>
    <row r="1647" spans="1:68" x14ac:dyDescent="0.2">
      <c r="A1647" s="41">
        <v>0</v>
      </c>
      <c r="B1647" s="41">
        <f>IF(F1646&lt;&gt;F1647,MAX($B$2:B1646)+1,B1646)</f>
        <v>4</v>
      </c>
      <c r="C1647" s="64">
        <f>IFERROR(INDEX(Data!$A$9:$A$984,INT((ROW()-1)/2),1),"")</f>
        <v>0</v>
      </c>
      <c r="D1647" s="64">
        <f>IFERROR(INDEX(Data!$A$9:$A$984,INT((ROW()-1)/2),1),"")</f>
        <v>0</v>
      </c>
      <c r="E1647" s="59">
        <f>VLOOKUP(BP1647,Define!$L$4:$M$37,2,0)</f>
        <v>0</v>
      </c>
      <c r="F1647" s="59">
        <f>IFERROR(INDEX(Data!$B$9:$B$984,INT((ROW()-1)/2),1),"")</f>
        <v>0</v>
      </c>
      <c r="G1647" s="59">
        <f t="shared" si="51"/>
        <v>0</v>
      </c>
      <c r="H1647" s="50">
        <f>IFERROR(INDEX(Data!$G$9:$G$984,INT((ROW()-1)/2),1),"")</f>
        <v>0</v>
      </c>
      <c r="I1647" s="58" t="e">
        <f t="shared" si="50"/>
        <v>#DIV/0!</v>
      </c>
      <c r="J1647" s="48"/>
      <c r="K1647" s="48" t="str">
        <f>IFERROR(VLOOKUP(IF(ISTEXT(L1647),M1647,L1647),Define!$A$3:$C$500,IF(MOD(ROW(),2)=1,2,3),0),"")</f>
        <v/>
      </c>
      <c r="L1647" s="48" t="str">
        <f>IFERROR(INDEX(Data!$P$9:$S$984,INT((ROW()-1)/2),IF(MOD(ROW(),2)=1,1,3)),"")</f>
        <v/>
      </c>
      <c r="M1647" s="48" t="str">
        <f>IFERROR(INDEX(Data!$P$9:$S$984,INT((ROW()-1)/2),IF(MOD(ROW(),2)=1,2,4)),"")</f>
        <v/>
      </c>
      <c r="N1647" s="167">
        <f>IFERROR(INDEX(IF(H1647="USD",Data!$F$9:$F$984,Data!$I$9:$I$984),INT((ROW()-1)/2),1),"")</f>
        <v>0</v>
      </c>
      <c r="O1647" s="44">
        <f>IFERROR(IF(H1647="USD",0,INDEX(Data!$F$9:$F$984,INT((ROW()-1)/2),1)),0)</f>
        <v>0</v>
      </c>
      <c r="P1647" s="48"/>
      <c r="Q1647" s="48"/>
      <c r="R1647" s="177" t="str">
        <f>IFERROR(VLOOKUP(L1647,Define!$A$4:$H$419,8,0),"")</f>
        <v/>
      </c>
      <c r="S1647" s="48"/>
      <c r="T1647" s="48"/>
      <c r="U1647" s="51"/>
      <c r="V1647" s="45"/>
      <c r="W1647" s="45">
        <f>IFERROR(INDEX(Data!$C$9:$C$984,INT((ROW()-1)/2),1),"")</f>
        <v>0</v>
      </c>
      <c r="X1647" s="49"/>
      <c r="Y1647" s="48"/>
      <c r="Z1647" s="48"/>
      <c r="AA1647" s="48"/>
      <c r="AB1647" s="48"/>
      <c r="AC1647" s="48"/>
      <c r="AD1647" s="48"/>
      <c r="AE1647" s="48"/>
      <c r="AF1647" s="44">
        <f>IFERROR(INDEX(Data!$J$9:$J$984,INT((ROW()-1)/2),1),"")</f>
        <v>0</v>
      </c>
      <c r="AG1647" s="48"/>
      <c r="AH1647" s="48"/>
      <c r="AI1647" s="48"/>
      <c r="AJ1647" s="48"/>
      <c r="AK1647" s="40"/>
      <c r="AL1647" s="49" t="s">
        <v>299</v>
      </c>
      <c r="AM1647" s="48"/>
      <c r="AN1647" s="48"/>
      <c r="AO1647" s="114" t="str">
        <f>IFERROR(VLOOKUP(L1647,Define!$A$3:$D$213,4,0),"")</f>
        <v/>
      </c>
      <c r="AP1647" s="48"/>
      <c r="AQ1647" s="48"/>
      <c r="AR1647" s="48"/>
      <c r="AS1647" s="48"/>
      <c r="AT1647" s="48"/>
      <c r="AU1647" s="48"/>
      <c r="AV1647" s="48"/>
      <c r="AW1647" s="48"/>
      <c r="AX1647" s="48"/>
      <c r="AY1647" s="48"/>
      <c r="AZ1647" s="48"/>
      <c r="BA1647" s="48"/>
      <c r="BB1647" s="48"/>
      <c r="BC1647" s="48"/>
      <c r="BD1647" s="48"/>
      <c r="BE1647" s="48"/>
      <c r="BF1647" s="48"/>
      <c r="BG1647" s="48"/>
      <c r="BH1647" s="48"/>
      <c r="BI1647" s="48"/>
      <c r="BJ1647" s="48"/>
      <c r="BK1647" s="48"/>
      <c r="BL1647" s="48"/>
      <c r="BM1647" s="48"/>
      <c r="BN1647" s="48"/>
      <c r="BP1647" s="179" t="str">
        <f>K1647&amp;"#"&amp;K1648</f>
        <v>#</v>
      </c>
    </row>
    <row r="1648" spans="1:68" x14ac:dyDescent="0.2">
      <c r="A1648" s="41">
        <v>0</v>
      </c>
      <c r="B1648" s="41">
        <f>IF(F1647&lt;&gt;F1648,MAX($B$2:B1647)+1,B1647)</f>
        <v>4</v>
      </c>
      <c r="C1648" s="64">
        <f>IFERROR(INDEX(Data!$A$9:$A$984,INT((ROW()-1)/2),1),"")</f>
        <v>0</v>
      </c>
      <c r="D1648" s="64">
        <f>IFERROR(INDEX(Data!$A$9:$A$984,INT((ROW()-1)/2),1),"")</f>
        <v>0</v>
      </c>
      <c r="E1648" s="59">
        <f>VLOOKUP(BP1648,Define!$L$4:$M$37,2,0)</f>
        <v>0</v>
      </c>
      <c r="F1648" s="59">
        <f>IFERROR(INDEX(Data!$B$9:$B$984,INT((ROW()-1)/2),1),"")</f>
        <v>0</v>
      </c>
      <c r="G1648" s="59">
        <f t="shared" si="51"/>
        <v>0</v>
      </c>
      <c r="H1648" s="50">
        <f>IFERROR(INDEX(Data!$G$9:$G$984,INT((ROW()-1)/2),1),"")</f>
        <v>0</v>
      </c>
      <c r="I1648" s="58" t="e">
        <f t="shared" si="50"/>
        <v>#DIV/0!</v>
      </c>
      <c r="J1648" s="48"/>
      <c r="K1648" s="48" t="str">
        <f>IFERROR(VLOOKUP(IF(ISTEXT(L1648),M1648,L1648),Define!$A$3:$C$500,IF(MOD(ROW(),2)=1,2,3),0),"")</f>
        <v/>
      </c>
      <c r="L1648" s="48" t="str">
        <f>IFERROR(INDEX(Data!$P$9:$S$984,INT((ROW()-1)/2),IF(MOD(ROW(),2)=1,1,3)),"")</f>
        <v/>
      </c>
      <c r="M1648" s="48" t="str">
        <f>IFERROR(INDEX(Data!$P$9:$S$984,INT((ROW()-1)/2),IF(MOD(ROW(),2)=1,2,4)),"")</f>
        <v/>
      </c>
      <c r="N1648" s="167">
        <f>IFERROR(INDEX(IF(H1648="USD",Data!$F$9:$F$984,Data!$I$9:$I$984),INT((ROW()-1)/2),1),"")</f>
        <v>0</v>
      </c>
      <c r="O1648" s="44">
        <f>IFERROR(IF(H1648="USD",0,INDEX(Data!$F$9:$F$984,INT((ROW()-1)/2),1)),0)</f>
        <v>0</v>
      </c>
      <c r="P1648" s="48"/>
      <c r="Q1648" s="48"/>
      <c r="R1648" s="177" t="str">
        <f>IFERROR(VLOOKUP(L1648,Define!$A$4:$H$419,8,0),"")</f>
        <v/>
      </c>
      <c r="S1648" s="48"/>
      <c r="T1648" s="48"/>
      <c r="U1648" s="51"/>
      <c r="V1648" s="45"/>
      <c r="W1648" s="45">
        <f>IFERROR(INDEX(Data!$C$9:$C$984,INT((ROW()-1)/2),1),"")</f>
        <v>0</v>
      </c>
      <c r="X1648" s="49"/>
      <c r="Y1648" s="48"/>
      <c r="Z1648" s="48"/>
      <c r="AA1648" s="48"/>
      <c r="AB1648" s="48"/>
      <c r="AC1648" s="48"/>
      <c r="AD1648" s="48"/>
      <c r="AE1648" s="48"/>
      <c r="AF1648" s="44">
        <f>IFERROR(INDEX(Data!$J$9:$J$984,INT((ROW()-1)/2),1),"")</f>
        <v>0</v>
      </c>
      <c r="AG1648" s="48"/>
      <c r="AH1648" s="48"/>
      <c r="AI1648" s="48"/>
      <c r="AJ1648" s="48"/>
      <c r="AK1648" s="40"/>
      <c r="AL1648" s="49" t="s">
        <v>299</v>
      </c>
      <c r="AM1648" s="48"/>
      <c r="AN1648" s="48"/>
      <c r="AO1648" s="114" t="str">
        <f>IFERROR(VLOOKUP(L1648,Define!$A$3:$D$213,4,0),"")</f>
        <v/>
      </c>
      <c r="AP1648" s="48"/>
      <c r="AQ1648" s="48"/>
      <c r="AR1648" s="48"/>
      <c r="AS1648" s="48"/>
      <c r="AT1648" s="48"/>
      <c r="AU1648" s="48"/>
      <c r="AV1648" s="48"/>
      <c r="AW1648" s="48"/>
      <c r="AX1648" s="48"/>
      <c r="AY1648" s="48"/>
      <c r="AZ1648" s="48"/>
      <c r="BA1648" s="48"/>
      <c r="BB1648" s="48"/>
      <c r="BC1648" s="48"/>
      <c r="BD1648" s="48"/>
      <c r="BE1648" s="48"/>
      <c r="BF1648" s="48"/>
      <c r="BG1648" s="48"/>
      <c r="BH1648" s="48"/>
      <c r="BI1648" s="48"/>
      <c r="BJ1648" s="48"/>
      <c r="BK1648" s="48"/>
      <c r="BL1648" s="48"/>
      <c r="BM1648" s="48"/>
      <c r="BN1648" s="48"/>
      <c r="BP1648" s="179" t="str">
        <f>K1647&amp;"#"&amp;K1648</f>
        <v>#</v>
      </c>
    </row>
    <row r="1649" spans="1:68" x14ac:dyDescent="0.2">
      <c r="A1649" s="41">
        <v>0</v>
      </c>
      <c r="B1649" s="41">
        <f>IF(F1648&lt;&gt;F1649,MAX($B$2:B1648)+1,B1648)</f>
        <v>4</v>
      </c>
      <c r="C1649" s="64">
        <f>IFERROR(INDEX(Data!$A$9:$A$984,INT((ROW()-1)/2),1),"")</f>
        <v>0</v>
      </c>
      <c r="D1649" s="64">
        <f>IFERROR(INDEX(Data!$A$9:$A$984,INT((ROW()-1)/2),1),"")</f>
        <v>0</v>
      </c>
      <c r="E1649" s="59">
        <f>VLOOKUP(BP1649,Define!$L$4:$M$37,2,0)</f>
        <v>0</v>
      </c>
      <c r="F1649" s="59">
        <f>IFERROR(INDEX(Data!$B$9:$B$984,INT((ROW()-1)/2),1),"")</f>
        <v>0</v>
      </c>
      <c r="G1649" s="59">
        <f t="shared" si="51"/>
        <v>0</v>
      </c>
      <c r="H1649" s="50">
        <f>IFERROR(INDEX(Data!$G$9:$G$984,INT((ROW()-1)/2),1),"")</f>
        <v>0</v>
      </c>
      <c r="I1649" s="58" t="e">
        <f t="shared" si="50"/>
        <v>#DIV/0!</v>
      </c>
      <c r="J1649" s="48"/>
      <c r="K1649" s="48" t="str">
        <f>IFERROR(VLOOKUP(IF(ISTEXT(L1649),M1649,L1649),Define!$A$3:$C$500,IF(MOD(ROW(),2)=1,2,3),0),"")</f>
        <v/>
      </c>
      <c r="L1649" s="48" t="str">
        <f>IFERROR(INDEX(Data!$P$9:$S$984,INT((ROW()-1)/2),IF(MOD(ROW(),2)=1,1,3)),"")</f>
        <v/>
      </c>
      <c r="M1649" s="48" t="str">
        <f>IFERROR(INDEX(Data!$P$9:$S$984,INT((ROW()-1)/2),IF(MOD(ROW(),2)=1,2,4)),"")</f>
        <v/>
      </c>
      <c r="N1649" s="167">
        <f>IFERROR(INDEX(IF(H1649="USD",Data!$F$9:$F$984,Data!$I$9:$I$984),INT((ROW()-1)/2),1),"")</f>
        <v>0</v>
      </c>
      <c r="O1649" s="44">
        <f>IFERROR(IF(H1649="USD",0,INDEX(Data!$F$9:$F$984,INT((ROW()-1)/2),1)),0)</f>
        <v>0</v>
      </c>
      <c r="P1649" s="48"/>
      <c r="Q1649" s="48"/>
      <c r="R1649" s="177" t="str">
        <f>IFERROR(VLOOKUP(L1649,Define!$A$4:$H$419,8,0),"")</f>
        <v/>
      </c>
      <c r="S1649" s="48"/>
      <c r="T1649" s="48"/>
      <c r="U1649" s="51"/>
      <c r="V1649" s="45"/>
      <c r="W1649" s="45">
        <f>IFERROR(INDEX(Data!$C$9:$C$984,INT((ROW()-1)/2),1),"")</f>
        <v>0</v>
      </c>
      <c r="X1649" s="49"/>
      <c r="Y1649" s="48"/>
      <c r="Z1649" s="48"/>
      <c r="AA1649" s="48"/>
      <c r="AB1649" s="48"/>
      <c r="AC1649" s="48"/>
      <c r="AD1649" s="48"/>
      <c r="AE1649" s="48"/>
      <c r="AF1649" s="44">
        <f>IFERROR(INDEX(Data!$J$9:$J$984,INT((ROW()-1)/2),1),"")</f>
        <v>0</v>
      </c>
      <c r="AG1649" s="48"/>
      <c r="AH1649" s="48"/>
      <c r="AI1649" s="48"/>
      <c r="AJ1649" s="48"/>
      <c r="AK1649" s="40"/>
      <c r="AL1649" s="49" t="s">
        <v>299</v>
      </c>
      <c r="AM1649" s="48"/>
      <c r="AN1649" s="48"/>
      <c r="AO1649" s="114" t="str">
        <f>IFERROR(VLOOKUP(L1649,Define!$A$3:$D$213,4,0),"")</f>
        <v/>
      </c>
      <c r="AP1649" s="48"/>
      <c r="AQ1649" s="48"/>
      <c r="AR1649" s="48"/>
      <c r="AS1649" s="48"/>
      <c r="AT1649" s="48"/>
      <c r="AU1649" s="48"/>
      <c r="AV1649" s="48"/>
      <c r="AW1649" s="48"/>
      <c r="AX1649" s="48"/>
      <c r="AY1649" s="48"/>
      <c r="AZ1649" s="48"/>
      <c r="BA1649" s="48"/>
      <c r="BB1649" s="48"/>
      <c r="BC1649" s="48"/>
      <c r="BD1649" s="48"/>
      <c r="BE1649" s="48"/>
      <c r="BF1649" s="48"/>
      <c r="BG1649" s="48"/>
      <c r="BH1649" s="48"/>
      <c r="BI1649" s="48"/>
      <c r="BJ1649" s="48"/>
      <c r="BK1649" s="48"/>
      <c r="BL1649" s="48"/>
      <c r="BM1649" s="48"/>
      <c r="BN1649" s="48"/>
      <c r="BP1649" s="179" t="str">
        <f>K1649&amp;"#"&amp;K1650</f>
        <v>#</v>
      </c>
    </row>
    <row r="1650" spans="1:68" x14ac:dyDescent="0.2">
      <c r="A1650" s="41">
        <v>0</v>
      </c>
      <c r="B1650" s="41">
        <f>IF(F1649&lt;&gt;F1650,MAX($B$2:B1649)+1,B1649)</f>
        <v>4</v>
      </c>
      <c r="C1650" s="64">
        <f>IFERROR(INDEX(Data!$A$9:$A$984,INT((ROW()-1)/2),1),"")</f>
        <v>0</v>
      </c>
      <c r="D1650" s="64">
        <f>IFERROR(INDEX(Data!$A$9:$A$984,INT((ROW()-1)/2),1),"")</f>
        <v>0</v>
      </c>
      <c r="E1650" s="59">
        <f>VLOOKUP(BP1650,Define!$L$4:$M$37,2,0)</f>
        <v>0</v>
      </c>
      <c r="F1650" s="59">
        <f>IFERROR(INDEX(Data!$B$9:$B$984,INT((ROW()-1)/2),1),"")</f>
        <v>0</v>
      </c>
      <c r="G1650" s="59">
        <f t="shared" si="51"/>
        <v>0</v>
      </c>
      <c r="H1650" s="50">
        <f>IFERROR(INDEX(Data!$G$9:$G$984,INT((ROW()-1)/2),1),"")</f>
        <v>0</v>
      </c>
      <c r="I1650" s="58" t="e">
        <f t="shared" si="50"/>
        <v>#DIV/0!</v>
      </c>
      <c r="J1650" s="48"/>
      <c r="K1650" s="48" t="str">
        <f>IFERROR(VLOOKUP(IF(ISTEXT(L1650),M1650,L1650),Define!$A$3:$C$500,IF(MOD(ROW(),2)=1,2,3),0),"")</f>
        <v/>
      </c>
      <c r="L1650" s="48" t="str">
        <f>IFERROR(INDEX(Data!$P$9:$S$984,INT((ROW()-1)/2),IF(MOD(ROW(),2)=1,1,3)),"")</f>
        <v/>
      </c>
      <c r="M1650" s="48" t="str">
        <f>IFERROR(INDEX(Data!$P$9:$S$984,INT((ROW()-1)/2),IF(MOD(ROW(),2)=1,2,4)),"")</f>
        <v/>
      </c>
      <c r="N1650" s="167">
        <f>IFERROR(INDEX(IF(H1650="USD",Data!$F$9:$F$984,Data!$I$9:$I$984),INT((ROW()-1)/2),1),"")</f>
        <v>0</v>
      </c>
      <c r="O1650" s="44">
        <f>IFERROR(IF(H1650="USD",0,INDEX(Data!$F$9:$F$984,INT((ROW()-1)/2),1)),0)</f>
        <v>0</v>
      </c>
      <c r="P1650" s="48"/>
      <c r="Q1650" s="48"/>
      <c r="R1650" s="177" t="str">
        <f>IFERROR(VLOOKUP(L1650,Define!$A$4:$H$419,8,0),"")</f>
        <v/>
      </c>
      <c r="S1650" s="48"/>
      <c r="T1650" s="48"/>
      <c r="U1650" s="51"/>
      <c r="V1650" s="45"/>
      <c r="W1650" s="45">
        <f>IFERROR(INDEX(Data!$C$9:$C$984,INT((ROW()-1)/2),1),"")</f>
        <v>0</v>
      </c>
      <c r="X1650" s="49"/>
      <c r="Y1650" s="48"/>
      <c r="Z1650" s="48"/>
      <c r="AA1650" s="48"/>
      <c r="AB1650" s="48"/>
      <c r="AC1650" s="48"/>
      <c r="AD1650" s="48"/>
      <c r="AE1650" s="48"/>
      <c r="AF1650" s="44">
        <f>IFERROR(INDEX(Data!$J$9:$J$984,INT((ROW()-1)/2),1),"")</f>
        <v>0</v>
      </c>
      <c r="AG1650" s="48"/>
      <c r="AH1650" s="48"/>
      <c r="AI1650" s="48"/>
      <c r="AJ1650" s="48"/>
      <c r="AK1650" s="40"/>
      <c r="AL1650" s="49" t="s">
        <v>299</v>
      </c>
      <c r="AM1650" s="48"/>
      <c r="AN1650" s="48"/>
      <c r="AO1650" s="114" t="str">
        <f>IFERROR(VLOOKUP(L1650,Define!$A$3:$D$213,4,0),"")</f>
        <v/>
      </c>
      <c r="AP1650" s="48"/>
      <c r="AQ1650" s="48"/>
      <c r="AR1650" s="48"/>
      <c r="AS1650" s="48"/>
      <c r="AT1650" s="48"/>
      <c r="AU1650" s="48"/>
      <c r="AV1650" s="48"/>
      <c r="AW1650" s="48"/>
      <c r="AX1650" s="48"/>
      <c r="AY1650" s="48"/>
      <c r="AZ1650" s="48"/>
      <c r="BA1650" s="48"/>
      <c r="BB1650" s="48"/>
      <c r="BC1650" s="48"/>
      <c r="BD1650" s="48"/>
      <c r="BE1650" s="48"/>
      <c r="BF1650" s="48"/>
      <c r="BG1650" s="48"/>
      <c r="BH1650" s="48"/>
      <c r="BI1650" s="48"/>
      <c r="BJ1650" s="48"/>
      <c r="BK1650" s="48"/>
      <c r="BL1650" s="48"/>
      <c r="BM1650" s="48"/>
      <c r="BN1650" s="48"/>
      <c r="BP1650" s="179" t="str">
        <f>K1649&amp;"#"&amp;K1650</f>
        <v>#</v>
      </c>
    </row>
    <row r="1651" spans="1:68" x14ac:dyDescent="0.2">
      <c r="A1651" s="41">
        <v>0</v>
      </c>
      <c r="B1651" s="41">
        <f>IF(F1650&lt;&gt;F1651,MAX($B$2:B1650)+1,B1650)</f>
        <v>4</v>
      </c>
      <c r="C1651" s="64">
        <f>IFERROR(INDEX(Data!$A$9:$A$984,INT((ROW()-1)/2),1),"")</f>
        <v>0</v>
      </c>
      <c r="D1651" s="64">
        <f>IFERROR(INDEX(Data!$A$9:$A$984,INT((ROW()-1)/2),1),"")</f>
        <v>0</v>
      </c>
      <c r="E1651" s="59">
        <f>VLOOKUP(BP1651,Define!$L$4:$M$37,2,0)</f>
        <v>0</v>
      </c>
      <c r="F1651" s="59">
        <f>IFERROR(INDEX(Data!$B$9:$B$984,INT((ROW()-1)/2),1),"")</f>
        <v>0</v>
      </c>
      <c r="G1651" s="59">
        <f t="shared" si="51"/>
        <v>0</v>
      </c>
      <c r="H1651" s="50">
        <f>IFERROR(INDEX(Data!$G$9:$G$984,INT((ROW()-1)/2),1),"")</f>
        <v>0</v>
      </c>
      <c r="I1651" s="58" t="e">
        <f t="shared" si="50"/>
        <v>#DIV/0!</v>
      </c>
      <c r="J1651" s="48"/>
      <c r="K1651" s="48" t="str">
        <f>IFERROR(VLOOKUP(IF(ISTEXT(L1651),M1651,L1651),Define!$A$3:$C$500,IF(MOD(ROW(),2)=1,2,3),0),"")</f>
        <v/>
      </c>
      <c r="L1651" s="48" t="str">
        <f>IFERROR(INDEX(Data!$P$9:$S$984,INT((ROW()-1)/2),IF(MOD(ROW(),2)=1,1,3)),"")</f>
        <v/>
      </c>
      <c r="M1651" s="48" t="str">
        <f>IFERROR(INDEX(Data!$P$9:$S$984,INT((ROW()-1)/2),IF(MOD(ROW(),2)=1,2,4)),"")</f>
        <v/>
      </c>
      <c r="N1651" s="167">
        <f>IFERROR(INDEX(IF(H1651="USD",Data!$F$9:$F$984,Data!$I$9:$I$984),INT((ROW()-1)/2),1),"")</f>
        <v>0</v>
      </c>
      <c r="O1651" s="44">
        <f>IFERROR(IF(H1651="USD",0,INDEX(Data!$F$9:$F$984,INT((ROW()-1)/2),1)),0)</f>
        <v>0</v>
      </c>
      <c r="P1651" s="48"/>
      <c r="Q1651" s="48"/>
      <c r="R1651" s="177" t="str">
        <f>IFERROR(VLOOKUP(L1651,Define!$A$4:$H$419,8,0),"")</f>
        <v/>
      </c>
      <c r="S1651" s="48"/>
      <c r="T1651" s="48"/>
      <c r="U1651" s="51"/>
      <c r="V1651" s="45"/>
      <c r="W1651" s="45">
        <f>IFERROR(INDEX(Data!$C$9:$C$984,INT((ROW()-1)/2),1),"")</f>
        <v>0</v>
      </c>
      <c r="X1651" s="49"/>
      <c r="Y1651" s="48"/>
      <c r="Z1651" s="48"/>
      <c r="AA1651" s="48"/>
      <c r="AB1651" s="48"/>
      <c r="AC1651" s="48"/>
      <c r="AD1651" s="48"/>
      <c r="AE1651" s="48"/>
      <c r="AF1651" s="44">
        <f>IFERROR(INDEX(Data!$J$9:$J$984,INT((ROW()-1)/2),1),"")</f>
        <v>0</v>
      </c>
      <c r="AG1651" s="48"/>
      <c r="AH1651" s="48"/>
      <c r="AI1651" s="48"/>
      <c r="AJ1651" s="48"/>
      <c r="AK1651" s="40"/>
      <c r="AL1651" s="49" t="s">
        <v>299</v>
      </c>
      <c r="AM1651" s="48"/>
      <c r="AN1651" s="48"/>
      <c r="AO1651" s="114" t="str">
        <f>IFERROR(VLOOKUP(L1651,Define!$A$3:$D$213,4,0),"")</f>
        <v/>
      </c>
      <c r="AP1651" s="48"/>
      <c r="AQ1651" s="48"/>
      <c r="AR1651" s="48"/>
      <c r="AS1651" s="48"/>
      <c r="AT1651" s="48"/>
      <c r="AU1651" s="48"/>
      <c r="AV1651" s="48"/>
      <c r="AW1651" s="48"/>
      <c r="AX1651" s="48"/>
      <c r="AY1651" s="48"/>
      <c r="AZ1651" s="48"/>
      <c r="BA1651" s="48"/>
      <c r="BB1651" s="48"/>
      <c r="BC1651" s="48"/>
      <c r="BD1651" s="48"/>
      <c r="BE1651" s="48"/>
      <c r="BF1651" s="48"/>
      <c r="BG1651" s="48"/>
      <c r="BH1651" s="48"/>
      <c r="BI1651" s="48"/>
      <c r="BJ1651" s="48"/>
      <c r="BK1651" s="48"/>
      <c r="BL1651" s="48"/>
      <c r="BM1651" s="48"/>
      <c r="BN1651" s="48"/>
      <c r="BP1651" s="179" t="str">
        <f>K1651&amp;"#"&amp;K1652</f>
        <v>#</v>
      </c>
    </row>
    <row r="1652" spans="1:68" x14ac:dyDescent="0.2">
      <c r="A1652" s="41">
        <v>0</v>
      </c>
      <c r="B1652" s="41">
        <f>IF(F1651&lt;&gt;F1652,MAX($B$2:B1651)+1,B1651)</f>
        <v>4</v>
      </c>
      <c r="C1652" s="64">
        <f>IFERROR(INDEX(Data!$A$9:$A$984,INT((ROW()-1)/2),1),"")</f>
        <v>0</v>
      </c>
      <c r="D1652" s="64">
        <f>IFERROR(INDEX(Data!$A$9:$A$984,INT((ROW()-1)/2),1),"")</f>
        <v>0</v>
      </c>
      <c r="E1652" s="59">
        <f>VLOOKUP(BP1652,Define!$L$4:$M$37,2,0)</f>
        <v>0</v>
      </c>
      <c r="F1652" s="59">
        <f>IFERROR(INDEX(Data!$B$9:$B$984,INT((ROW()-1)/2),1),"")</f>
        <v>0</v>
      </c>
      <c r="G1652" s="59">
        <f t="shared" si="51"/>
        <v>0</v>
      </c>
      <c r="H1652" s="50">
        <f>IFERROR(INDEX(Data!$G$9:$G$984,INT((ROW()-1)/2),1),"")</f>
        <v>0</v>
      </c>
      <c r="I1652" s="58" t="e">
        <f t="shared" si="50"/>
        <v>#DIV/0!</v>
      </c>
      <c r="J1652" s="48"/>
      <c r="K1652" s="48" t="str">
        <f>IFERROR(VLOOKUP(IF(ISTEXT(L1652),M1652,L1652),Define!$A$3:$C$500,IF(MOD(ROW(),2)=1,2,3),0),"")</f>
        <v/>
      </c>
      <c r="L1652" s="48" t="str">
        <f>IFERROR(INDEX(Data!$P$9:$S$984,INT((ROW()-1)/2),IF(MOD(ROW(),2)=1,1,3)),"")</f>
        <v/>
      </c>
      <c r="M1652" s="48" t="str">
        <f>IFERROR(INDEX(Data!$P$9:$S$984,INT((ROW()-1)/2),IF(MOD(ROW(),2)=1,2,4)),"")</f>
        <v/>
      </c>
      <c r="N1652" s="167">
        <f>IFERROR(INDEX(IF(H1652="USD",Data!$F$9:$F$984,Data!$I$9:$I$984),INT((ROW()-1)/2),1),"")</f>
        <v>0</v>
      </c>
      <c r="O1652" s="44">
        <f>IFERROR(IF(H1652="USD",0,INDEX(Data!$F$9:$F$984,INT((ROW()-1)/2),1)),0)</f>
        <v>0</v>
      </c>
      <c r="P1652" s="48"/>
      <c r="Q1652" s="48"/>
      <c r="R1652" s="177" t="str">
        <f>IFERROR(VLOOKUP(L1652,Define!$A$4:$H$419,8,0),"")</f>
        <v/>
      </c>
      <c r="S1652" s="48"/>
      <c r="T1652" s="48"/>
      <c r="U1652" s="51"/>
      <c r="V1652" s="45"/>
      <c r="W1652" s="45">
        <f>IFERROR(INDEX(Data!$C$9:$C$984,INT((ROW()-1)/2),1),"")</f>
        <v>0</v>
      </c>
      <c r="X1652" s="49"/>
      <c r="Y1652" s="48"/>
      <c r="Z1652" s="48"/>
      <c r="AA1652" s="48"/>
      <c r="AB1652" s="48"/>
      <c r="AC1652" s="48"/>
      <c r="AD1652" s="48"/>
      <c r="AE1652" s="48"/>
      <c r="AF1652" s="44">
        <f>IFERROR(INDEX(Data!$J$9:$J$984,INT((ROW()-1)/2),1),"")</f>
        <v>0</v>
      </c>
      <c r="AG1652" s="48"/>
      <c r="AH1652" s="48"/>
      <c r="AI1652" s="48"/>
      <c r="AJ1652" s="48"/>
      <c r="AK1652" s="40"/>
      <c r="AL1652" s="49" t="s">
        <v>299</v>
      </c>
      <c r="AM1652" s="48"/>
      <c r="AN1652" s="48"/>
      <c r="AO1652" s="114" t="str">
        <f>IFERROR(VLOOKUP(L1652,Define!$A$3:$D$213,4,0),"")</f>
        <v/>
      </c>
      <c r="AP1652" s="48"/>
      <c r="AQ1652" s="48"/>
      <c r="AR1652" s="48"/>
      <c r="AS1652" s="48"/>
      <c r="AT1652" s="48"/>
      <c r="AU1652" s="48"/>
      <c r="AV1652" s="48"/>
      <c r="AW1652" s="48"/>
      <c r="AX1652" s="48"/>
      <c r="AY1652" s="48"/>
      <c r="AZ1652" s="48"/>
      <c r="BA1652" s="48"/>
      <c r="BB1652" s="48"/>
      <c r="BC1652" s="48"/>
      <c r="BD1652" s="48"/>
      <c r="BE1652" s="48"/>
      <c r="BF1652" s="48"/>
      <c r="BG1652" s="48"/>
      <c r="BH1652" s="48"/>
      <c r="BI1652" s="48"/>
      <c r="BJ1652" s="48"/>
      <c r="BK1652" s="48"/>
      <c r="BL1652" s="48"/>
      <c r="BM1652" s="48"/>
      <c r="BN1652" s="48"/>
      <c r="BP1652" s="179" t="str">
        <f>K1651&amp;"#"&amp;K1652</f>
        <v>#</v>
      </c>
    </row>
    <row r="1653" spans="1:68" x14ac:dyDescent="0.2">
      <c r="A1653" s="41">
        <v>0</v>
      </c>
      <c r="B1653" s="41">
        <f>IF(F1652&lt;&gt;F1653,MAX($B$2:B1652)+1,B1652)</f>
        <v>4</v>
      </c>
      <c r="C1653" s="64">
        <f>IFERROR(INDEX(Data!$A$9:$A$984,INT((ROW()-1)/2),1),"")</f>
        <v>0</v>
      </c>
      <c r="D1653" s="64">
        <f>IFERROR(INDEX(Data!$A$9:$A$984,INT((ROW()-1)/2),1),"")</f>
        <v>0</v>
      </c>
      <c r="E1653" s="59">
        <f>VLOOKUP(BP1653,Define!$L$4:$M$37,2,0)</f>
        <v>0</v>
      </c>
      <c r="F1653" s="59">
        <f>IFERROR(INDEX(Data!$B$9:$B$984,INT((ROW()-1)/2),1),"")</f>
        <v>0</v>
      </c>
      <c r="G1653" s="59">
        <f t="shared" si="51"/>
        <v>0</v>
      </c>
      <c r="H1653" s="50">
        <f>IFERROR(INDEX(Data!$G$9:$G$984,INT((ROW()-1)/2),1),"")</f>
        <v>0</v>
      </c>
      <c r="I1653" s="58" t="e">
        <f t="shared" si="50"/>
        <v>#DIV/0!</v>
      </c>
      <c r="J1653" s="48"/>
      <c r="K1653" s="48" t="str">
        <f>IFERROR(VLOOKUP(IF(ISTEXT(L1653),M1653,L1653),Define!$A$3:$C$500,IF(MOD(ROW(),2)=1,2,3),0),"")</f>
        <v/>
      </c>
      <c r="L1653" s="48" t="str">
        <f>IFERROR(INDEX(Data!$P$9:$S$984,INT((ROW()-1)/2),IF(MOD(ROW(),2)=1,1,3)),"")</f>
        <v/>
      </c>
      <c r="M1653" s="48" t="str">
        <f>IFERROR(INDEX(Data!$P$9:$S$984,INT((ROW()-1)/2),IF(MOD(ROW(),2)=1,2,4)),"")</f>
        <v/>
      </c>
      <c r="N1653" s="167">
        <f>IFERROR(INDEX(IF(H1653="USD",Data!$F$9:$F$984,Data!$I$9:$I$984),INT((ROW()-1)/2),1),"")</f>
        <v>0</v>
      </c>
      <c r="O1653" s="44">
        <f>IFERROR(IF(H1653="USD",0,INDEX(Data!$F$9:$F$984,INT((ROW()-1)/2),1)),0)</f>
        <v>0</v>
      </c>
      <c r="P1653" s="48"/>
      <c r="Q1653" s="48"/>
      <c r="R1653" s="177" t="str">
        <f>IFERROR(VLOOKUP(L1653,Define!$A$4:$H$419,8,0),"")</f>
        <v/>
      </c>
      <c r="S1653" s="48"/>
      <c r="T1653" s="48"/>
      <c r="U1653" s="51"/>
      <c r="V1653" s="45"/>
      <c r="W1653" s="45">
        <f>IFERROR(INDEX(Data!$C$9:$C$984,INT((ROW()-1)/2),1),"")</f>
        <v>0</v>
      </c>
      <c r="X1653" s="49"/>
      <c r="Y1653" s="48"/>
      <c r="Z1653" s="48"/>
      <c r="AA1653" s="48"/>
      <c r="AB1653" s="48"/>
      <c r="AC1653" s="48"/>
      <c r="AD1653" s="48"/>
      <c r="AE1653" s="48"/>
      <c r="AF1653" s="44">
        <f>IFERROR(INDEX(Data!$J$9:$J$984,INT((ROW()-1)/2),1),"")</f>
        <v>0</v>
      </c>
      <c r="AG1653" s="48"/>
      <c r="AH1653" s="48"/>
      <c r="AI1653" s="48"/>
      <c r="AJ1653" s="48"/>
      <c r="AK1653" s="40"/>
      <c r="AL1653" s="49" t="s">
        <v>299</v>
      </c>
      <c r="AM1653" s="48"/>
      <c r="AN1653" s="48"/>
      <c r="AO1653" s="114" t="str">
        <f>IFERROR(VLOOKUP(L1653,Define!$A$3:$D$213,4,0),"")</f>
        <v/>
      </c>
      <c r="AP1653" s="48"/>
      <c r="AQ1653" s="48"/>
      <c r="AR1653" s="48"/>
      <c r="AS1653" s="48"/>
      <c r="AT1653" s="48"/>
      <c r="AU1653" s="48"/>
      <c r="AV1653" s="48"/>
      <c r="AW1653" s="48"/>
      <c r="AX1653" s="48"/>
      <c r="AY1653" s="48"/>
      <c r="AZ1653" s="48"/>
      <c r="BA1653" s="48"/>
      <c r="BB1653" s="48"/>
      <c r="BC1653" s="48"/>
      <c r="BD1653" s="48"/>
      <c r="BE1653" s="48"/>
      <c r="BF1653" s="48"/>
      <c r="BG1653" s="48"/>
      <c r="BH1653" s="48"/>
      <c r="BI1653" s="48"/>
      <c r="BJ1653" s="48"/>
      <c r="BK1653" s="48"/>
      <c r="BL1653" s="48"/>
      <c r="BM1653" s="48"/>
      <c r="BN1653" s="48"/>
      <c r="BP1653" s="179" t="str">
        <f>K1653&amp;"#"&amp;K1654</f>
        <v>#</v>
      </c>
    </row>
    <row r="1654" spans="1:68" x14ac:dyDescent="0.2">
      <c r="A1654" s="41">
        <v>0</v>
      </c>
      <c r="B1654" s="41">
        <f>IF(F1653&lt;&gt;F1654,MAX($B$2:B1653)+1,B1653)</f>
        <v>4</v>
      </c>
      <c r="C1654" s="64">
        <f>IFERROR(INDEX(Data!$A$9:$A$984,INT((ROW()-1)/2),1),"")</f>
        <v>0</v>
      </c>
      <c r="D1654" s="64">
        <f>IFERROR(INDEX(Data!$A$9:$A$984,INT((ROW()-1)/2),1),"")</f>
        <v>0</v>
      </c>
      <c r="E1654" s="59">
        <f>VLOOKUP(BP1654,Define!$L$4:$M$37,2,0)</f>
        <v>0</v>
      </c>
      <c r="F1654" s="59">
        <f>IFERROR(INDEX(Data!$B$9:$B$984,INT((ROW()-1)/2),1),"")</f>
        <v>0</v>
      </c>
      <c r="G1654" s="59">
        <f t="shared" si="51"/>
        <v>0</v>
      </c>
      <c r="H1654" s="50">
        <f>IFERROR(INDEX(Data!$G$9:$G$984,INT((ROW()-1)/2),1),"")</f>
        <v>0</v>
      </c>
      <c r="I1654" s="58" t="e">
        <f t="shared" si="50"/>
        <v>#DIV/0!</v>
      </c>
      <c r="J1654" s="48"/>
      <c r="K1654" s="48" t="str">
        <f>IFERROR(VLOOKUP(IF(ISTEXT(L1654),M1654,L1654),Define!$A$3:$C$500,IF(MOD(ROW(),2)=1,2,3),0),"")</f>
        <v/>
      </c>
      <c r="L1654" s="48" t="str">
        <f>IFERROR(INDEX(Data!$P$9:$S$984,INT((ROW()-1)/2),IF(MOD(ROW(),2)=1,1,3)),"")</f>
        <v/>
      </c>
      <c r="M1654" s="48" t="str">
        <f>IFERROR(INDEX(Data!$P$9:$S$984,INT((ROW()-1)/2),IF(MOD(ROW(),2)=1,2,4)),"")</f>
        <v/>
      </c>
      <c r="N1654" s="167">
        <f>IFERROR(INDEX(IF(H1654="USD",Data!$F$9:$F$984,Data!$I$9:$I$984),INT((ROW()-1)/2),1),"")</f>
        <v>0</v>
      </c>
      <c r="O1654" s="44">
        <f>IFERROR(IF(H1654="USD",0,INDEX(Data!$F$9:$F$984,INT((ROW()-1)/2),1)),0)</f>
        <v>0</v>
      </c>
      <c r="P1654" s="48"/>
      <c r="Q1654" s="48"/>
      <c r="R1654" s="177" t="str">
        <f>IFERROR(VLOOKUP(L1654,Define!$A$4:$H$419,8,0),"")</f>
        <v/>
      </c>
      <c r="S1654" s="48"/>
      <c r="T1654" s="48"/>
      <c r="U1654" s="51"/>
      <c r="V1654" s="45"/>
      <c r="W1654" s="45">
        <f>IFERROR(INDEX(Data!$C$9:$C$984,INT((ROW()-1)/2),1),"")</f>
        <v>0</v>
      </c>
      <c r="X1654" s="49"/>
      <c r="Y1654" s="48"/>
      <c r="Z1654" s="48"/>
      <c r="AA1654" s="48"/>
      <c r="AB1654" s="48"/>
      <c r="AC1654" s="48"/>
      <c r="AD1654" s="48"/>
      <c r="AE1654" s="48"/>
      <c r="AF1654" s="44">
        <f>IFERROR(INDEX(Data!$J$9:$J$984,INT((ROW()-1)/2),1),"")</f>
        <v>0</v>
      </c>
      <c r="AG1654" s="48"/>
      <c r="AH1654" s="48"/>
      <c r="AI1654" s="48"/>
      <c r="AJ1654" s="48"/>
      <c r="AK1654" s="40"/>
      <c r="AL1654" s="49" t="s">
        <v>299</v>
      </c>
      <c r="AM1654" s="48"/>
      <c r="AN1654" s="48"/>
      <c r="AO1654" s="114" t="str">
        <f>IFERROR(VLOOKUP(L1654,Define!$A$3:$D$213,4,0),"")</f>
        <v/>
      </c>
      <c r="AP1654" s="48"/>
      <c r="AQ1654" s="48"/>
      <c r="AR1654" s="48"/>
      <c r="AS1654" s="48"/>
      <c r="AT1654" s="48"/>
      <c r="AU1654" s="48"/>
      <c r="AV1654" s="48"/>
      <c r="AW1654" s="48"/>
      <c r="AX1654" s="48"/>
      <c r="AY1654" s="48"/>
      <c r="AZ1654" s="48"/>
      <c r="BA1654" s="48"/>
      <c r="BB1654" s="48"/>
      <c r="BC1654" s="48"/>
      <c r="BD1654" s="48"/>
      <c r="BE1654" s="48"/>
      <c r="BF1654" s="48"/>
      <c r="BG1654" s="48"/>
      <c r="BH1654" s="48"/>
      <c r="BI1654" s="48"/>
      <c r="BJ1654" s="48"/>
      <c r="BK1654" s="48"/>
      <c r="BL1654" s="48"/>
      <c r="BM1654" s="48"/>
      <c r="BN1654" s="48"/>
      <c r="BP1654" s="179" t="str">
        <f>K1653&amp;"#"&amp;K1654</f>
        <v>#</v>
      </c>
    </row>
    <row r="1655" spans="1:68" x14ac:dyDescent="0.2">
      <c r="A1655" s="41">
        <v>0</v>
      </c>
      <c r="B1655" s="41">
        <f>IF(F1654&lt;&gt;F1655,MAX($B$2:B1654)+1,B1654)</f>
        <v>4</v>
      </c>
      <c r="C1655" s="64">
        <f>IFERROR(INDEX(Data!$A$9:$A$984,INT((ROW()-1)/2),1),"")</f>
        <v>0</v>
      </c>
      <c r="D1655" s="64">
        <f>IFERROR(INDEX(Data!$A$9:$A$984,INT((ROW()-1)/2),1),"")</f>
        <v>0</v>
      </c>
      <c r="E1655" s="59">
        <f>VLOOKUP(BP1655,Define!$L$4:$M$37,2,0)</f>
        <v>0</v>
      </c>
      <c r="F1655" s="59">
        <f>IFERROR(INDEX(Data!$B$9:$B$984,INT((ROW()-1)/2),1),"")</f>
        <v>0</v>
      </c>
      <c r="G1655" s="59">
        <f t="shared" si="51"/>
        <v>0</v>
      </c>
      <c r="H1655" s="50">
        <f>IFERROR(INDEX(Data!$G$9:$G$984,INT((ROW()-1)/2),1),"")</f>
        <v>0</v>
      </c>
      <c r="I1655" s="58" t="e">
        <f t="shared" si="50"/>
        <v>#DIV/0!</v>
      </c>
      <c r="J1655" s="48"/>
      <c r="K1655" s="48" t="str">
        <f>IFERROR(VLOOKUP(IF(ISTEXT(L1655),M1655,L1655),Define!$A$3:$C$500,IF(MOD(ROW(),2)=1,2,3),0),"")</f>
        <v/>
      </c>
      <c r="L1655" s="48" t="str">
        <f>IFERROR(INDEX(Data!$P$9:$S$984,INT((ROW()-1)/2),IF(MOD(ROW(),2)=1,1,3)),"")</f>
        <v/>
      </c>
      <c r="M1655" s="48" t="str">
        <f>IFERROR(INDEX(Data!$P$9:$S$984,INT((ROW()-1)/2),IF(MOD(ROW(),2)=1,2,4)),"")</f>
        <v/>
      </c>
      <c r="N1655" s="167">
        <f>IFERROR(INDEX(IF(H1655="USD",Data!$F$9:$F$984,Data!$I$9:$I$984),INT((ROW()-1)/2),1),"")</f>
        <v>0</v>
      </c>
      <c r="O1655" s="44">
        <f>IFERROR(IF(H1655="USD",0,INDEX(Data!$F$9:$F$984,INT((ROW()-1)/2),1)),0)</f>
        <v>0</v>
      </c>
      <c r="P1655" s="48"/>
      <c r="Q1655" s="48"/>
      <c r="R1655" s="177" t="str">
        <f>IFERROR(VLOOKUP(L1655,Define!$A$4:$H$419,8,0),"")</f>
        <v/>
      </c>
      <c r="S1655" s="48"/>
      <c r="T1655" s="48"/>
      <c r="U1655" s="51"/>
      <c r="V1655" s="45"/>
      <c r="W1655" s="45">
        <f>IFERROR(INDEX(Data!$C$9:$C$984,INT((ROW()-1)/2),1),"")</f>
        <v>0</v>
      </c>
      <c r="X1655" s="49"/>
      <c r="Y1655" s="48"/>
      <c r="Z1655" s="48"/>
      <c r="AA1655" s="48"/>
      <c r="AB1655" s="48"/>
      <c r="AC1655" s="48"/>
      <c r="AD1655" s="48"/>
      <c r="AE1655" s="48"/>
      <c r="AF1655" s="44">
        <f>IFERROR(INDEX(Data!$J$9:$J$984,INT((ROW()-1)/2),1),"")</f>
        <v>0</v>
      </c>
      <c r="AG1655" s="48"/>
      <c r="AH1655" s="48"/>
      <c r="AI1655" s="48"/>
      <c r="AJ1655" s="48"/>
      <c r="AK1655" s="40"/>
      <c r="AL1655" s="49" t="s">
        <v>299</v>
      </c>
      <c r="AM1655" s="48"/>
      <c r="AN1655" s="48"/>
      <c r="AO1655" s="114" t="str">
        <f>IFERROR(VLOOKUP(L1655,Define!$A$3:$D$213,4,0),"")</f>
        <v/>
      </c>
      <c r="AP1655" s="48"/>
      <c r="AQ1655" s="48"/>
      <c r="AR1655" s="48"/>
      <c r="AS1655" s="48"/>
      <c r="AT1655" s="48"/>
      <c r="AU1655" s="48"/>
      <c r="AV1655" s="48"/>
      <c r="AW1655" s="48"/>
      <c r="AX1655" s="48"/>
      <c r="AY1655" s="48"/>
      <c r="AZ1655" s="48"/>
      <c r="BA1655" s="48"/>
      <c r="BB1655" s="48"/>
      <c r="BC1655" s="48"/>
      <c r="BD1655" s="48"/>
      <c r="BE1655" s="48"/>
      <c r="BF1655" s="48"/>
      <c r="BG1655" s="48"/>
      <c r="BH1655" s="48"/>
      <c r="BI1655" s="48"/>
      <c r="BJ1655" s="48"/>
      <c r="BK1655" s="48"/>
      <c r="BL1655" s="48"/>
      <c r="BM1655" s="48"/>
      <c r="BN1655" s="48"/>
      <c r="BP1655" s="179" t="str">
        <f>K1655&amp;"#"&amp;K1656</f>
        <v>#</v>
      </c>
    </row>
    <row r="1656" spans="1:68" x14ac:dyDescent="0.2">
      <c r="A1656" s="41">
        <v>0</v>
      </c>
      <c r="B1656" s="41">
        <f>IF(F1655&lt;&gt;F1656,MAX($B$2:B1655)+1,B1655)</f>
        <v>4</v>
      </c>
      <c r="C1656" s="64">
        <f>IFERROR(INDEX(Data!$A$9:$A$984,INT((ROW()-1)/2),1),"")</f>
        <v>0</v>
      </c>
      <c r="D1656" s="64">
        <f>IFERROR(INDEX(Data!$A$9:$A$984,INT((ROW()-1)/2),1),"")</f>
        <v>0</v>
      </c>
      <c r="E1656" s="59">
        <f>VLOOKUP(BP1656,Define!$L$4:$M$37,2,0)</f>
        <v>0</v>
      </c>
      <c r="F1656" s="59">
        <f>IFERROR(INDEX(Data!$B$9:$B$984,INT((ROW()-1)/2),1),"")</f>
        <v>0</v>
      </c>
      <c r="G1656" s="59">
        <f t="shared" si="51"/>
        <v>0</v>
      </c>
      <c r="H1656" s="50">
        <f>IFERROR(INDEX(Data!$G$9:$G$984,INT((ROW()-1)/2),1),"")</f>
        <v>0</v>
      </c>
      <c r="I1656" s="58" t="e">
        <f t="shared" si="50"/>
        <v>#DIV/0!</v>
      </c>
      <c r="J1656" s="48"/>
      <c r="K1656" s="48" t="str">
        <f>IFERROR(VLOOKUP(IF(ISTEXT(L1656),M1656,L1656),Define!$A$3:$C$500,IF(MOD(ROW(),2)=1,2,3),0),"")</f>
        <v/>
      </c>
      <c r="L1656" s="48" t="str">
        <f>IFERROR(INDEX(Data!$P$9:$S$984,INT((ROW()-1)/2),IF(MOD(ROW(),2)=1,1,3)),"")</f>
        <v/>
      </c>
      <c r="M1656" s="48" t="str">
        <f>IFERROR(INDEX(Data!$P$9:$S$984,INT((ROW()-1)/2),IF(MOD(ROW(),2)=1,2,4)),"")</f>
        <v/>
      </c>
      <c r="N1656" s="167">
        <f>IFERROR(INDEX(IF(H1656="USD",Data!$F$9:$F$984,Data!$I$9:$I$984),INT((ROW()-1)/2),1),"")</f>
        <v>0</v>
      </c>
      <c r="O1656" s="44">
        <f>IFERROR(IF(H1656="USD",0,INDEX(Data!$F$9:$F$984,INT((ROW()-1)/2),1)),0)</f>
        <v>0</v>
      </c>
      <c r="P1656" s="48"/>
      <c r="Q1656" s="48"/>
      <c r="R1656" s="177" t="str">
        <f>IFERROR(VLOOKUP(L1656,Define!$A$4:$H$419,8,0),"")</f>
        <v/>
      </c>
      <c r="S1656" s="48"/>
      <c r="T1656" s="48"/>
      <c r="U1656" s="51"/>
      <c r="V1656" s="45"/>
      <c r="W1656" s="45">
        <f>IFERROR(INDEX(Data!$C$9:$C$984,INT((ROW()-1)/2),1),"")</f>
        <v>0</v>
      </c>
      <c r="X1656" s="49"/>
      <c r="Y1656" s="48"/>
      <c r="Z1656" s="48"/>
      <c r="AA1656" s="48"/>
      <c r="AB1656" s="48"/>
      <c r="AC1656" s="48"/>
      <c r="AD1656" s="48"/>
      <c r="AE1656" s="48"/>
      <c r="AF1656" s="44">
        <f>IFERROR(INDEX(Data!$J$9:$J$984,INT((ROW()-1)/2),1),"")</f>
        <v>0</v>
      </c>
      <c r="AG1656" s="48"/>
      <c r="AH1656" s="48"/>
      <c r="AI1656" s="48"/>
      <c r="AJ1656" s="48"/>
      <c r="AK1656" s="40"/>
      <c r="AL1656" s="49" t="s">
        <v>299</v>
      </c>
      <c r="AM1656" s="48"/>
      <c r="AN1656" s="48"/>
      <c r="AO1656" s="114" t="str">
        <f>IFERROR(VLOOKUP(L1656,Define!$A$3:$D$213,4,0),"")</f>
        <v/>
      </c>
      <c r="AP1656" s="48"/>
      <c r="AQ1656" s="48"/>
      <c r="AR1656" s="48"/>
      <c r="AS1656" s="48"/>
      <c r="AT1656" s="48"/>
      <c r="AU1656" s="48"/>
      <c r="AV1656" s="48"/>
      <c r="AW1656" s="48"/>
      <c r="AX1656" s="48"/>
      <c r="AY1656" s="48"/>
      <c r="AZ1656" s="48"/>
      <c r="BA1656" s="48"/>
      <c r="BB1656" s="48"/>
      <c r="BC1656" s="48"/>
      <c r="BD1656" s="48"/>
      <c r="BE1656" s="48"/>
      <c r="BF1656" s="48"/>
      <c r="BG1656" s="48"/>
      <c r="BH1656" s="48"/>
      <c r="BI1656" s="48"/>
      <c r="BJ1656" s="48"/>
      <c r="BK1656" s="48"/>
      <c r="BL1656" s="48"/>
      <c r="BM1656" s="48"/>
      <c r="BN1656" s="48"/>
      <c r="BP1656" s="179" t="str">
        <f>K1655&amp;"#"&amp;K1656</f>
        <v>#</v>
      </c>
    </row>
    <row r="1657" spans="1:68" x14ac:dyDescent="0.2">
      <c r="A1657" s="41">
        <v>0</v>
      </c>
      <c r="B1657" s="41">
        <f>IF(F1656&lt;&gt;F1657,MAX($B$2:B1656)+1,B1656)</f>
        <v>4</v>
      </c>
      <c r="C1657" s="64">
        <f>IFERROR(INDEX(Data!$A$9:$A$984,INT((ROW()-1)/2),1),"")</f>
        <v>0</v>
      </c>
      <c r="D1657" s="64">
        <f>IFERROR(INDEX(Data!$A$9:$A$984,INT((ROW()-1)/2),1),"")</f>
        <v>0</v>
      </c>
      <c r="E1657" s="59">
        <f>VLOOKUP(BP1657,Define!$L$4:$M$37,2,0)</f>
        <v>0</v>
      </c>
      <c r="F1657" s="59">
        <f>IFERROR(INDEX(Data!$B$9:$B$984,INT((ROW()-1)/2),1),"")</f>
        <v>0</v>
      </c>
      <c r="G1657" s="59">
        <f t="shared" si="51"/>
        <v>0</v>
      </c>
      <c r="H1657" s="50">
        <f>IFERROR(INDEX(Data!$G$9:$G$984,INT((ROW()-1)/2),1),"")</f>
        <v>0</v>
      </c>
      <c r="I1657" s="58" t="e">
        <f t="shared" si="50"/>
        <v>#DIV/0!</v>
      </c>
      <c r="J1657" s="48"/>
      <c r="K1657" s="48" t="str">
        <f>IFERROR(VLOOKUP(IF(ISTEXT(L1657),M1657,L1657),Define!$A$3:$C$500,IF(MOD(ROW(),2)=1,2,3),0),"")</f>
        <v/>
      </c>
      <c r="L1657" s="48" t="str">
        <f>IFERROR(INDEX(Data!$P$9:$S$984,INT((ROW()-1)/2),IF(MOD(ROW(),2)=1,1,3)),"")</f>
        <v/>
      </c>
      <c r="M1657" s="48" t="str">
        <f>IFERROR(INDEX(Data!$P$9:$S$984,INT((ROW()-1)/2),IF(MOD(ROW(),2)=1,2,4)),"")</f>
        <v/>
      </c>
      <c r="N1657" s="167">
        <f>IFERROR(INDEX(IF(H1657="USD",Data!$F$9:$F$984,Data!$I$9:$I$984),INT((ROW()-1)/2),1),"")</f>
        <v>0</v>
      </c>
      <c r="O1657" s="44">
        <f>IFERROR(IF(H1657="USD",0,INDEX(Data!$F$9:$F$984,INT((ROW()-1)/2),1)),0)</f>
        <v>0</v>
      </c>
      <c r="P1657" s="48"/>
      <c r="Q1657" s="48"/>
      <c r="R1657" s="177" t="str">
        <f>IFERROR(VLOOKUP(L1657,Define!$A$4:$H$419,8,0),"")</f>
        <v/>
      </c>
      <c r="S1657" s="48"/>
      <c r="T1657" s="48"/>
      <c r="U1657" s="51"/>
      <c r="V1657" s="45"/>
      <c r="W1657" s="45">
        <f>IFERROR(INDEX(Data!$C$9:$C$984,INT((ROW()-1)/2),1),"")</f>
        <v>0</v>
      </c>
      <c r="X1657" s="49"/>
      <c r="Y1657" s="48"/>
      <c r="Z1657" s="48"/>
      <c r="AA1657" s="48"/>
      <c r="AB1657" s="48"/>
      <c r="AC1657" s="48"/>
      <c r="AD1657" s="48"/>
      <c r="AE1657" s="48"/>
      <c r="AF1657" s="44">
        <f>IFERROR(INDEX(Data!$J$9:$J$984,INT((ROW()-1)/2),1),"")</f>
        <v>0</v>
      </c>
      <c r="AG1657" s="48"/>
      <c r="AH1657" s="48"/>
      <c r="AI1657" s="48"/>
      <c r="AJ1657" s="48"/>
      <c r="AK1657" s="40"/>
      <c r="AL1657" s="49" t="s">
        <v>299</v>
      </c>
      <c r="AM1657" s="48"/>
      <c r="AN1657" s="48"/>
      <c r="AO1657" s="114" t="str">
        <f>IFERROR(VLOOKUP(L1657,Define!$A$3:$D$213,4,0),"")</f>
        <v/>
      </c>
      <c r="AP1657" s="48"/>
      <c r="AQ1657" s="48"/>
      <c r="AR1657" s="48"/>
      <c r="AS1657" s="48"/>
      <c r="AT1657" s="48"/>
      <c r="AU1657" s="48"/>
      <c r="AV1657" s="48"/>
      <c r="AW1657" s="48"/>
      <c r="AX1657" s="48"/>
      <c r="AY1657" s="48"/>
      <c r="AZ1657" s="48"/>
      <c r="BA1657" s="48"/>
      <c r="BB1657" s="48"/>
      <c r="BC1657" s="48"/>
      <c r="BD1657" s="48"/>
      <c r="BE1657" s="48"/>
      <c r="BF1657" s="48"/>
      <c r="BG1657" s="48"/>
      <c r="BH1657" s="48"/>
      <c r="BI1657" s="48"/>
      <c r="BJ1657" s="48"/>
      <c r="BK1657" s="48"/>
      <c r="BL1657" s="48"/>
      <c r="BM1657" s="48"/>
      <c r="BN1657" s="48"/>
      <c r="BP1657" s="179" t="str">
        <f>K1657&amp;"#"&amp;K1658</f>
        <v>#</v>
      </c>
    </row>
    <row r="1658" spans="1:68" x14ac:dyDescent="0.2">
      <c r="A1658" s="41">
        <v>0</v>
      </c>
      <c r="B1658" s="41">
        <f>IF(F1657&lt;&gt;F1658,MAX($B$2:B1657)+1,B1657)</f>
        <v>4</v>
      </c>
      <c r="C1658" s="64">
        <f>IFERROR(INDEX(Data!$A$9:$A$984,INT((ROW()-1)/2),1),"")</f>
        <v>0</v>
      </c>
      <c r="D1658" s="64">
        <f>IFERROR(INDEX(Data!$A$9:$A$984,INT((ROW()-1)/2),1),"")</f>
        <v>0</v>
      </c>
      <c r="E1658" s="59">
        <f>VLOOKUP(BP1658,Define!$L$4:$M$37,2,0)</f>
        <v>0</v>
      </c>
      <c r="F1658" s="59">
        <f>IFERROR(INDEX(Data!$B$9:$B$984,INT((ROW()-1)/2),1),"")</f>
        <v>0</v>
      </c>
      <c r="G1658" s="59">
        <f t="shared" si="51"/>
        <v>0</v>
      </c>
      <c r="H1658" s="50">
        <f>IFERROR(INDEX(Data!$G$9:$G$984,INT((ROW()-1)/2),1),"")</f>
        <v>0</v>
      </c>
      <c r="I1658" s="58" t="e">
        <f t="shared" si="50"/>
        <v>#DIV/0!</v>
      </c>
      <c r="J1658" s="48"/>
      <c r="K1658" s="48" t="str">
        <f>IFERROR(VLOOKUP(IF(ISTEXT(L1658),M1658,L1658),Define!$A$3:$C$500,IF(MOD(ROW(),2)=1,2,3),0),"")</f>
        <v/>
      </c>
      <c r="L1658" s="48" t="str">
        <f>IFERROR(INDEX(Data!$P$9:$S$984,INT((ROW()-1)/2),IF(MOD(ROW(),2)=1,1,3)),"")</f>
        <v/>
      </c>
      <c r="M1658" s="48" t="str">
        <f>IFERROR(INDEX(Data!$P$9:$S$984,INT((ROW()-1)/2),IF(MOD(ROW(),2)=1,2,4)),"")</f>
        <v/>
      </c>
      <c r="N1658" s="167">
        <f>IFERROR(INDEX(IF(H1658="USD",Data!$F$9:$F$984,Data!$I$9:$I$984),INT((ROW()-1)/2),1),"")</f>
        <v>0</v>
      </c>
      <c r="O1658" s="44">
        <f>IFERROR(IF(H1658="USD",0,INDEX(Data!$F$9:$F$984,INT((ROW()-1)/2),1)),0)</f>
        <v>0</v>
      </c>
      <c r="P1658" s="48"/>
      <c r="Q1658" s="48"/>
      <c r="R1658" s="177" t="str">
        <f>IFERROR(VLOOKUP(L1658,Define!$A$4:$H$419,8,0),"")</f>
        <v/>
      </c>
      <c r="S1658" s="48"/>
      <c r="T1658" s="48"/>
      <c r="U1658" s="51"/>
      <c r="V1658" s="45"/>
      <c r="W1658" s="45">
        <f>IFERROR(INDEX(Data!$C$9:$C$984,INT((ROW()-1)/2),1),"")</f>
        <v>0</v>
      </c>
      <c r="X1658" s="49"/>
      <c r="Y1658" s="48"/>
      <c r="Z1658" s="48"/>
      <c r="AA1658" s="48"/>
      <c r="AB1658" s="48"/>
      <c r="AC1658" s="48"/>
      <c r="AD1658" s="48"/>
      <c r="AE1658" s="48"/>
      <c r="AF1658" s="44">
        <f>IFERROR(INDEX(Data!$J$9:$J$984,INT((ROW()-1)/2),1),"")</f>
        <v>0</v>
      </c>
      <c r="AG1658" s="48"/>
      <c r="AH1658" s="48"/>
      <c r="AI1658" s="48"/>
      <c r="AJ1658" s="48"/>
      <c r="AK1658" s="40"/>
      <c r="AL1658" s="49" t="s">
        <v>299</v>
      </c>
      <c r="AM1658" s="48"/>
      <c r="AN1658" s="48"/>
      <c r="AO1658" s="114" t="str">
        <f>IFERROR(VLOOKUP(L1658,Define!$A$3:$D$213,4,0),"")</f>
        <v/>
      </c>
      <c r="AP1658" s="48"/>
      <c r="AQ1658" s="48"/>
      <c r="AR1658" s="48"/>
      <c r="AS1658" s="48"/>
      <c r="AT1658" s="48"/>
      <c r="AU1658" s="48"/>
      <c r="AV1658" s="48"/>
      <c r="AW1658" s="48"/>
      <c r="AX1658" s="48"/>
      <c r="AY1658" s="48"/>
      <c r="AZ1658" s="48"/>
      <c r="BA1658" s="48"/>
      <c r="BB1658" s="48"/>
      <c r="BC1658" s="48"/>
      <c r="BD1658" s="48"/>
      <c r="BE1658" s="48"/>
      <c r="BF1658" s="48"/>
      <c r="BG1658" s="48"/>
      <c r="BH1658" s="48"/>
      <c r="BI1658" s="48"/>
      <c r="BJ1658" s="48"/>
      <c r="BK1658" s="48"/>
      <c r="BL1658" s="48"/>
      <c r="BM1658" s="48"/>
      <c r="BN1658" s="48"/>
      <c r="BP1658" s="179" t="str">
        <f>K1657&amp;"#"&amp;K1658</f>
        <v>#</v>
      </c>
    </row>
    <row r="1659" spans="1:68" x14ac:dyDescent="0.2">
      <c r="A1659" s="41">
        <v>0</v>
      </c>
      <c r="B1659" s="41">
        <f>IF(F1658&lt;&gt;F1659,MAX($B$2:B1658)+1,B1658)</f>
        <v>4</v>
      </c>
      <c r="C1659" s="64">
        <f>IFERROR(INDEX(Data!$A$9:$A$984,INT((ROW()-1)/2),1),"")</f>
        <v>0</v>
      </c>
      <c r="D1659" s="64">
        <f>IFERROR(INDEX(Data!$A$9:$A$984,INT((ROW()-1)/2),1),"")</f>
        <v>0</v>
      </c>
      <c r="E1659" s="59">
        <f>VLOOKUP(BP1659,Define!$L$4:$M$37,2,0)</f>
        <v>0</v>
      </c>
      <c r="F1659" s="59">
        <f>IFERROR(INDEX(Data!$B$9:$B$984,INT((ROW()-1)/2),1),"")</f>
        <v>0</v>
      </c>
      <c r="G1659" s="59">
        <f t="shared" si="51"/>
        <v>0</v>
      </c>
      <c r="H1659" s="50">
        <f>IFERROR(INDEX(Data!$G$9:$G$984,INT((ROW()-1)/2),1),"")</f>
        <v>0</v>
      </c>
      <c r="I1659" s="58" t="e">
        <f t="shared" si="50"/>
        <v>#DIV/0!</v>
      </c>
      <c r="J1659" s="48"/>
      <c r="K1659" s="48" t="str">
        <f>IFERROR(VLOOKUP(IF(ISTEXT(L1659),M1659,L1659),Define!$A$3:$C$500,IF(MOD(ROW(),2)=1,2,3),0),"")</f>
        <v/>
      </c>
      <c r="L1659" s="48" t="str">
        <f>IFERROR(INDEX(Data!$P$9:$S$984,INT((ROW()-1)/2),IF(MOD(ROW(),2)=1,1,3)),"")</f>
        <v/>
      </c>
      <c r="M1659" s="48" t="str">
        <f>IFERROR(INDEX(Data!$P$9:$S$984,INT((ROW()-1)/2),IF(MOD(ROW(),2)=1,2,4)),"")</f>
        <v/>
      </c>
      <c r="N1659" s="167">
        <f>IFERROR(INDEX(IF(H1659="USD",Data!$F$9:$F$984,Data!$I$9:$I$984),INT((ROW()-1)/2),1),"")</f>
        <v>0</v>
      </c>
      <c r="O1659" s="44">
        <f>IFERROR(IF(H1659="USD",0,INDEX(Data!$F$9:$F$984,INT((ROW()-1)/2),1)),0)</f>
        <v>0</v>
      </c>
      <c r="P1659" s="48"/>
      <c r="Q1659" s="48"/>
      <c r="R1659" s="177" t="str">
        <f>IFERROR(VLOOKUP(L1659,Define!$A$4:$H$419,8,0),"")</f>
        <v/>
      </c>
      <c r="S1659" s="48"/>
      <c r="T1659" s="48"/>
      <c r="U1659" s="51"/>
      <c r="V1659" s="45"/>
      <c r="W1659" s="45">
        <f>IFERROR(INDEX(Data!$C$9:$C$984,INT((ROW()-1)/2),1),"")</f>
        <v>0</v>
      </c>
      <c r="X1659" s="49"/>
      <c r="Y1659" s="48"/>
      <c r="Z1659" s="48"/>
      <c r="AA1659" s="48"/>
      <c r="AB1659" s="48"/>
      <c r="AC1659" s="48"/>
      <c r="AD1659" s="48"/>
      <c r="AE1659" s="48"/>
      <c r="AF1659" s="44">
        <f>IFERROR(INDEX(Data!$J$9:$J$984,INT((ROW()-1)/2),1),"")</f>
        <v>0</v>
      </c>
      <c r="AG1659" s="48"/>
      <c r="AH1659" s="48"/>
      <c r="AI1659" s="48"/>
      <c r="AJ1659" s="48"/>
      <c r="AK1659" s="40"/>
      <c r="AL1659" s="49" t="s">
        <v>299</v>
      </c>
      <c r="AM1659" s="48"/>
      <c r="AN1659" s="48"/>
      <c r="AO1659" s="114" t="str">
        <f>IFERROR(VLOOKUP(L1659,Define!$A$3:$D$213,4,0),"")</f>
        <v/>
      </c>
      <c r="AP1659" s="48"/>
      <c r="AQ1659" s="48"/>
      <c r="AR1659" s="48"/>
      <c r="AS1659" s="48"/>
      <c r="AT1659" s="48"/>
      <c r="AU1659" s="48"/>
      <c r="AV1659" s="48"/>
      <c r="AW1659" s="48"/>
      <c r="AX1659" s="48"/>
      <c r="AY1659" s="48"/>
      <c r="AZ1659" s="48"/>
      <c r="BA1659" s="48"/>
      <c r="BB1659" s="48"/>
      <c r="BC1659" s="48"/>
      <c r="BD1659" s="48"/>
      <c r="BE1659" s="48"/>
      <c r="BF1659" s="48"/>
      <c r="BG1659" s="48"/>
      <c r="BH1659" s="48"/>
      <c r="BI1659" s="48"/>
      <c r="BJ1659" s="48"/>
      <c r="BK1659" s="48"/>
      <c r="BL1659" s="48"/>
      <c r="BM1659" s="48"/>
      <c r="BN1659" s="48"/>
      <c r="BP1659" s="179" t="str">
        <f>K1659&amp;"#"&amp;K1660</f>
        <v>#</v>
      </c>
    </row>
    <row r="1660" spans="1:68" x14ac:dyDescent="0.2">
      <c r="A1660" s="41">
        <v>0</v>
      </c>
      <c r="B1660" s="41">
        <f>IF(F1659&lt;&gt;F1660,MAX($B$2:B1659)+1,B1659)</f>
        <v>4</v>
      </c>
      <c r="C1660" s="64">
        <f>IFERROR(INDEX(Data!$A$9:$A$984,INT((ROW()-1)/2),1),"")</f>
        <v>0</v>
      </c>
      <c r="D1660" s="64">
        <f>IFERROR(INDEX(Data!$A$9:$A$984,INT((ROW()-1)/2),1),"")</f>
        <v>0</v>
      </c>
      <c r="E1660" s="59">
        <f>VLOOKUP(BP1660,Define!$L$4:$M$37,2,0)</f>
        <v>0</v>
      </c>
      <c r="F1660" s="59">
        <f>IFERROR(INDEX(Data!$B$9:$B$984,INT((ROW()-1)/2),1),"")</f>
        <v>0</v>
      </c>
      <c r="G1660" s="59">
        <f t="shared" si="51"/>
        <v>0</v>
      </c>
      <c r="H1660" s="50">
        <f>IFERROR(INDEX(Data!$G$9:$G$984,INT((ROW()-1)/2),1),"")</f>
        <v>0</v>
      </c>
      <c r="I1660" s="58" t="e">
        <f t="shared" si="50"/>
        <v>#DIV/0!</v>
      </c>
      <c r="J1660" s="48"/>
      <c r="K1660" s="48" t="str">
        <f>IFERROR(VLOOKUP(IF(ISTEXT(L1660),M1660,L1660),Define!$A$3:$C$500,IF(MOD(ROW(),2)=1,2,3),0),"")</f>
        <v/>
      </c>
      <c r="L1660" s="48" t="str">
        <f>IFERROR(INDEX(Data!$P$9:$S$984,INT((ROW()-1)/2),IF(MOD(ROW(),2)=1,1,3)),"")</f>
        <v/>
      </c>
      <c r="M1660" s="48" t="str">
        <f>IFERROR(INDEX(Data!$P$9:$S$984,INT((ROW()-1)/2),IF(MOD(ROW(),2)=1,2,4)),"")</f>
        <v/>
      </c>
      <c r="N1660" s="167">
        <f>IFERROR(INDEX(IF(H1660="USD",Data!$F$9:$F$984,Data!$I$9:$I$984),INT((ROW()-1)/2),1),"")</f>
        <v>0</v>
      </c>
      <c r="O1660" s="44">
        <f>IFERROR(IF(H1660="USD",0,INDEX(Data!$F$9:$F$984,INT((ROW()-1)/2),1)),0)</f>
        <v>0</v>
      </c>
      <c r="P1660" s="48"/>
      <c r="Q1660" s="48"/>
      <c r="R1660" s="177" t="str">
        <f>IFERROR(VLOOKUP(L1660,Define!$A$4:$H$419,8,0),"")</f>
        <v/>
      </c>
      <c r="S1660" s="48"/>
      <c r="T1660" s="48"/>
      <c r="U1660" s="51"/>
      <c r="V1660" s="45"/>
      <c r="W1660" s="45">
        <f>IFERROR(INDEX(Data!$C$9:$C$984,INT((ROW()-1)/2),1),"")</f>
        <v>0</v>
      </c>
      <c r="X1660" s="49"/>
      <c r="Y1660" s="48"/>
      <c r="Z1660" s="48"/>
      <c r="AA1660" s="48"/>
      <c r="AB1660" s="48"/>
      <c r="AC1660" s="48"/>
      <c r="AD1660" s="48"/>
      <c r="AE1660" s="48"/>
      <c r="AF1660" s="44">
        <f>IFERROR(INDEX(Data!$J$9:$J$984,INT((ROW()-1)/2),1),"")</f>
        <v>0</v>
      </c>
      <c r="AG1660" s="48"/>
      <c r="AH1660" s="48"/>
      <c r="AI1660" s="48"/>
      <c r="AJ1660" s="48"/>
      <c r="AK1660" s="40"/>
      <c r="AL1660" s="49" t="s">
        <v>299</v>
      </c>
      <c r="AM1660" s="48"/>
      <c r="AN1660" s="48"/>
      <c r="AO1660" s="114" t="str">
        <f>IFERROR(VLOOKUP(L1660,Define!$A$3:$D$213,4,0),"")</f>
        <v/>
      </c>
      <c r="AP1660" s="48"/>
      <c r="AQ1660" s="48"/>
      <c r="AR1660" s="48"/>
      <c r="AS1660" s="48"/>
      <c r="AT1660" s="48"/>
      <c r="AU1660" s="48"/>
      <c r="AV1660" s="48"/>
      <c r="AW1660" s="48"/>
      <c r="AX1660" s="48"/>
      <c r="AY1660" s="48"/>
      <c r="AZ1660" s="48"/>
      <c r="BA1660" s="48"/>
      <c r="BB1660" s="48"/>
      <c r="BC1660" s="48"/>
      <c r="BD1660" s="48"/>
      <c r="BE1660" s="48"/>
      <c r="BF1660" s="48"/>
      <c r="BG1660" s="48"/>
      <c r="BH1660" s="48"/>
      <c r="BI1660" s="48"/>
      <c r="BJ1660" s="48"/>
      <c r="BK1660" s="48"/>
      <c r="BL1660" s="48"/>
      <c r="BM1660" s="48"/>
      <c r="BN1660" s="48"/>
      <c r="BP1660" s="179" t="str">
        <f>K1659&amp;"#"&amp;K1660</f>
        <v>#</v>
      </c>
    </row>
    <row r="1661" spans="1:68" x14ac:dyDescent="0.2">
      <c r="A1661" s="41">
        <v>0</v>
      </c>
      <c r="B1661" s="41">
        <f>IF(F1660&lt;&gt;F1661,MAX($B$2:B1660)+1,B1660)</f>
        <v>4</v>
      </c>
      <c r="C1661" s="64">
        <f>IFERROR(INDEX(Data!$A$9:$A$984,INT((ROW()-1)/2),1),"")</f>
        <v>0</v>
      </c>
      <c r="D1661" s="64">
        <f>IFERROR(INDEX(Data!$A$9:$A$984,INT((ROW()-1)/2),1),"")</f>
        <v>0</v>
      </c>
      <c r="E1661" s="59">
        <f>VLOOKUP(BP1661,Define!$L$4:$M$37,2,0)</f>
        <v>0</v>
      </c>
      <c r="F1661" s="59">
        <f>IFERROR(INDEX(Data!$B$9:$B$984,INT((ROW()-1)/2),1),"")</f>
        <v>0</v>
      </c>
      <c r="G1661" s="59">
        <f t="shared" si="51"/>
        <v>0</v>
      </c>
      <c r="H1661" s="50">
        <f>IFERROR(INDEX(Data!$G$9:$G$984,INT((ROW()-1)/2),1),"")</f>
        <v>0</v>
      </c>
      <c r="I1661" s="58" t="e">
        <f t="shared" si="50"/>
        <v>#DIV/0!</v>
      </c>
      <c r="J1661" s="48"/>
      <c r="K1661" s="48" t="str">
        <f>IFERROR(VLOOKUP(IF(ISTEXT(L1661),M1661,L1661),Define!$A$3:$C$500,IF(MOD(ROW(),2)=1,2,3),0),"")</f>
        <v/>
      </c>
      <c r="L1661" s="48" t="str">
        <f>IFERROR(INDEX(Data!$P$9:$S$984,INT((ROW()-1)/2),IF(MOD(ROW(),2)=1,1,3)),"")</f>
        <v/>
      </c>
      <c r="M1661" s="48" t="str">
        <f>IFERROR(INDEX(Data!$P$9:$S$984,INT((ROW()-1)/2),IF(MOD(ROW(),2)=1,2,4)),"")</f>
        <v/>
      </c>
      <c r="N1661" s="167">
        <f>IFERROR(INDEX(IF(H1661="USD",Data!$F$9:$F$984,Data!$I$9:$I$984),INT((ROW()-1)/2),1),"")</f>
        <v>0</v>
      </c>
      <c r="O1661" s="44">
        <f>IFERROR(IF(H1661="USD",0,INDEX(Data!$F$9:$F$984,INT((ROW()-1)/2),1)),0)</f>
        <v>0</v>
      </c>
      <c r="P1661" s="48"/>
      <c r="Q1661" s="48"/>
      <c r="R1661" s="177" t="str">
        <f>IFERROR(VLOOKUP(L1661,Define!$A$4:$H$419,8,0),"")</f>
        <v/>
      </c>
      <c r="S1661" s="48"/>
      <c r="T1661" s="48"/>
      <c r="U1661" s="51"/>
      <c r="V1661" s="45"/>
      <c r="W1661" s="45">
        <f>IFERROR(INDEX(Data!$C$9:$C$984,INT((ROW()-1)/2),1),"")</f>
        <v>0</v>
      </c>
      <c r="X1661" s="49"/>
      <c r="Y1661" s="48"/>
      <c r="Z1661" s="48"/>
      <c r="AA1661" s="48"/>
      <c r="AB1661" s="48"/>
      <c r="AC1661" s="48"/>
      <c r="AD1661" s="48"/>
      <c r="AE1661" s="48"/>
      <c r="AF1661" s="44">
        <f>IFERROR(INDEX(Data!$J$9:$J$984,INT((ROW()-1)/2),1),"")</f>
        <v>0</v>
      </c>
      <c r="AG1661" s="48"/>
      <c r="AH1661" s="48"/>
      <c r="AI1661" s="48"/>
      <c r="AJ1661" s="48"/>
      <c r="AK1661" s="40"/>
      <c r="AL1661" s="49" t="s">
        <v>299</v>
      </c>
      <c r="AM1661" s="48"/>
      <c r="AN1661" s="48"/>
      <c r="AO1661" s="114" t="str">
        <f>IFERROR(VLOOKUP(L1661,Define!$A$3:$D$213,4,0),"")</f>
        <v/>
      </c>
      <c r="AP1661" s="48"/>
      <c r="AQ1661" s="48"/>
      <c r="AR1661" s="48"/>
      <c r="AS1661" s="48"/>
      <c r="AT1661" s="48"/>
      <c r="AU1661" s="48"/>
      <c r="AV1661" s="48"/>
      <c r="AW1661" s="48"/>
      <c r="AX1661" s="48"/>
      <c r="AY1661" s="48"/>
      <c r="AZ1661" s="48"/>
      <c r="BA1661" s="48"/>
      <c r="BB1661" s="48"/>
      <c r="BC1661" s="48"/>
      <c r="BD1661" s="48"/>
      <c r="BE1661" s="48"/>
      <c r="BF1661" s="48"/>
      <c r="BG1661" s="48"/>
      <c r="BH1661" s="48"/>
      <c r="BI1661" s="48"/>
      <c r="BJ1661" s="48"/>
      <c r="BK1661" s="48"/>
      <c r="BL1661" s="48"/>
      <c r="BM1661" s="48"/>
      <c r="BN1661" s="48"/>
      <c r="BP1661" s="179" t="str">
        <f>K1661&amp;"#"&amp;K1662</f>
        <v>#</v>
      </c>
    </row>
    <row r="1662" spans="1:68" x14ac:dyDescent="0.2">
      <c r="A1662" s="41">
        <v>0</v>
      </c>
      <c r="B1662" s="41">
        <f>IF(F1661&lt;&gt;F1662,MAX($B$2:B1661)+1,B1661)</f>
        <v>4</v>
      </c>
      <c r="C1662" s="64">
        <f>IFERROR(INDEX(Data!$A$9:$A$984,INT((ROW()-1)/2),1),"")</f>
        <v>0</v>
      </c>
      <c r="D1662" s="64">
        <f>IFERROR(INDEX(Data!$A$9:$A$984,INT((ROW()-1)/2),1),"")</f>
        <v>0</v>
      </c>
      <c r="E1662" s="59">
        <f>VLOOKUP(BP1662,Define!$L$4:$M$37,2,0)</f>
        <v>0</v>
      </c>
      <c r="F1662" s="59">
        <f>IFERROR(INDEX(Data!$B$9:$B$984,INT((ROW()-1)/2),1),"")</f>
        <v>0</v>
      </c>
      <c r="G1662" s="59">
        <f t="shared" si="51"/>
        <v>0</v>
      </c>
      <c r="H1662" s="50">
        <f>IFERROR(INDEX(Data!$G$9:$G$984,INT((ROW()-1)/2),1),"")</f>
        <v>0</v>
      </c>
      <c r="I1662" s="58" t="e">
        <f t="shared" si="50"/>
        <v>#DIV/0!</v>
      </c>
      <c r="J1662" s="48"/>
      <c r="K1662" s="48" t="str">
        <f>IFERROR(VLOOKUP(IF(ISTEXT(L1662),M1662,L1662),Define!$A$3:$C$500,IF(MOD(ROW(),2)=1,2,3),0),"")</f>
        <v/>
      </c>
      <c r="L1662" s="48" t="str">
        <f>IFERROR(INDEX(Data!$P$9:$S$984,INT((ROW()-1)/2),IF(MOD(ROW(),2)=1,1,3)),"")</f>
        <v/>
      </c>
      <c r="M1662" s="48" t="str">
        <f>IFERROR(INDEX(Data!$P$9:$S$984,INT((ROW()-1)/2),IF(MOD(ROW(),2)=1,2,4)),"")</f>
        <v/>
      </c>
      <c r="N1662" s="167">
        <f>IFERROR(INDEX(IF(H1662="USD",Data!$F$9:$F$984,Data!$I$9:$I$984),INT((ROW()-1)/2),1),"")</f>
        <v>0</v>
      </c>
      <c r="O1662" s="44">
        <f>IFERROR(IF(H1662="USD",0,INDEX(Data!$F$9:$F$984,INT((ROW()-1)/2),1)),0)</f>
        <v>0</v>
      </c>
      <c r="P1662" s="48"/>
      <c r="Q1662" s="48"/>
      <c r="R1662" s="177" t="str">
        <f>IFERROR(VLOOKUP(L1662,Define!$A$4:$H$419,8,0),"")</f>
        <v/>
      </c>
      <c r="S1662" s="48"/>
      <c r="T1662" s="48"/>
      <c r="U1662" s="51"/>
      <c r="V1662" s="45"/>
      <c r="W1662" s="45">
        <f>IFERROR(INDEX(Data!$C$9:$C$984,INT((ROW()-1)/2),1),"")</f>
        <v>0</v>
      </c>
      <c r="X1662" s="49"/>
      <c r="Y1662" s="48"/>
      <c r="Z1662" s="48"/>
      <c r="AA1662" s="48"/>
      <c r="AB1662" s="48"/>
      <c r="AC1662" s="48"/>
      <c r="AD1662" s="48"/>
      <c r="AE1662" s="48"/>
      <c r="AF1662" s="44">
        <f>IFERROR(INDEX(Data!$J$9:$J$984,INT((ROW()-1)/2),1),"")</f>
        <v>0</v>
      </c>
      <c r="AG1662" s="48"/>
      <c r="AH1662" s="48"/>
      <c r="AI1662" s="48"/>
      <c r="AJ1662" s="48"/>
      <c r="AK1662" s="40"/>
      <c r="AL1662" s="49" t="s">
        <v>299</v>
      </c>
      <c r="AM1662" s="48"/>
      <c r="AN1662" s="48"/>
      <c r="AO1662" s="114" t="str">
        <f>IFERROR(VLOOKUP(L1662,Define!$A$3:$D$213,4,0),"")</f>
        <v/>
      </c>
      <c r="AP1662" s="48"/>
      <c r="AQ1662" s="48"/>
      <c r="AR1662" s="48"/>
      <c r="AS1662" s="48"/>
      <c r="AT1662" s="48"/>
      <c r="AU1662" s="48"/>
      <c r="AV1662" s="48"/>
      <c r="AW1662" s="48"/>
      <c r="AX1662" s="48"/>
      <c r="AY1662" s="48"/>
      <c r="AZ1662" s="48"/>
      <c r="BA1662" s="48"/>
      <c r="BB1662" s="48"/>
      <c r="BC1662" s="48"/>
      <c r="BD1662" s="48"/>
      <c r="BE1662" s="48"/>
      <c r="BF1662" s="48"/>
      <c r="BG1662" s="48"/>
      <c r="BH1662" s="48"/>
      <c r="BI1662" s="48"/>
      <c r="BJ1662" s="48"/>
      <c r="BK1662" s="48"/>
      <c r="BL1662" s="48"/>
      <c r="BM1662" s="48"/>
      <c r="BN1662" s="48"/>
      <c r="BP1662" s="179" t="str">
        <f>K1661&amp;"#"&amp;K1662</f>
        <v>#</v>
      </c>
    </row>
    <row r="1663" spans="1:68" x14ac:dyDescent="0.2">
      <c r="A1663" s="41">
        <v>0</v>
      </c>
      <c r="B1663" s="41">
        <f>IF(F1662&lt;&gt;F1663,MAX($B$2:B1662)+1,B1662)</f>
        <v>4</v>
      </c>
      <c r="C1663" s="64">
        <f>IFERROR(INDEX(Data!$A$9:$A$984,INT((ROW()-1)/2),1),"")</f>
        <v>0</v>
      </c>
      <c r="D1663" s="64">
        <f>IFERROR(INDEX(Data!$A$9:$A$984,INT((ROW()-1)/2),1),"")</f>
        <v>0</v>
      </c>
      <c r="E1663" s="59">
        <f>VLOOKUP(BP1663,Define!$L$4:$M$37,2,0)</f>
        <v>0</v>
      </c>
      <c r="F1663" s="59">
        <f>IFERROR(INDEX(Data!$B$9:$B$984,INT((ROW()-1)/2),1),"")</f>
        <v>0</v>
      </c>
      <c r="G1663" s="59">
        <f t="shared" si="51"/>
        <v>0</v>
      </c>
      <c r="H1663" s="50">
        <f>IFERROR(INDEX(Data!$G$9:$G$984,INT((ROW()-1)/2),1),"")</f>
        <v>0</v>
      </c>
      <c r="I1663" s="58" t="e">
        <f t="shared" si="50"/>
        <v>#DIV/0!</v>
      </c>
      <c r="J1663" s="48"/>
      <c r="K1663" s="48" t="str">
        <f>IFERROR(VLOOKUP(IF(ISTEXT(L1663),M1663,L1663),Define!$A$3:$C$500,IF(MOD(ROW(),2)=1,2,3),0),"")</f>
        <v/>
      </c>
      <c r="L1663" s="48" t="str">
        <f>IFERROR(INDEX(Data!$P$9:$S$984,INT((ROW()-1)/2),IF(MOD(ROW(),2)=1,1,3)),"")</f>
        <v/>
      </c>
      <c r="M1663" s="48" t="str">
        <f>IFERROR(INDEX(Data!$P$9:$S$984,INT((ROW()-1)/2),IF(MOD(ROW(),2)=1,2,4)),"")</f>
        <v/>
      </c>
      <c r="N1663" s="167">
        <f>IFERROR(INDEX(IF(H1663="USD",Data!$F$9:$F$984,Data!$I$9:$I$984),INT((ROW()-1)/2),1),"")</f>
        <v>0</v>
      </c>
      <c r="O1663" s="44">
        <f>IFERROR(IF(H1663="USD",0,INDEX(Data!$F$9:$F$984,INT((ROW()-1)/2),1)),0)</f>
        <v>0</v>
      </c>
      <c r="P1663" s="48"/>
      <c r="Q1663" s="48"/>
      <c r="R1663" s="177" t="str">
        <f>IFERROR(VLOOKUP(L1663,Define!$A$4:$H$419,8,0),"")</f>
        <v/>
      </c>
      <c r="S1663" s="48"/>
      <c r="T1663" s="48"/>
      <c r="U1663" s="51"/>
      <c r="V1663" s="45"/>
      <c r="W1663" s="45">
        <f>IFERROR(INDEX(Data!$C$9:$C$984,INT((ROW()-1)/2),1),"")</f>
        <v>0</v>
      </c>
      <c r="X1663" s="49"/>
      <c r="Y1663" s="48"/>
      <c r="Z1663" s="48"/>
      <c r="AA1663" s="48"/>
      <c r="AB1663" s="48"/>
      <c r="AC1663" s="48"/>
      <c r="AD1663" s="48"/>
      <c r="AE1663" s="48"/>
      <c r="AF1663" s="44">
        <f>IFERROR(INDEX(Data!$J$9:$J$984,INT((ROW()-1)/2),1),"")</f>
        <v>0</v>
      </c>
      <c r="AG1663" s="48"/>
      <c r="AH1663" s="48"/>
      <c r="AI1663" s="48"/>
      <c r="AJ1663" s="48"/>
      <c r="AK1663" s="40"/>
      <c r="AL1663" s="49" t="s">
        <v>299</v>
      </c>
      <c r="AM1663" s="48"/>
      <c r="AN1663" s="48"/>
      <c r="AO1663" s="114" t="str">
        <f>IFERROR(VLOOKUP(L1663,Define!$A$3:$D$213,4,0),"")</f>
        <v/>
      </c>
      <c r="AP1663" s="48"/>
      <c r="AQ1663" s="48"/>
      <c r="AR1663" s="48"/>
      <c r="AS1663" s="48"/>
      <c r="AT1663" s="48"/>
      <c r="AU1663" s="48"/>
      <c r="AV1663" s="48"/>
      <c r="AW1663" s="48"/>
      <c r="AX1663" s="48"/>
      <c r="AY1663" s="48"/>
      <c r="AZ1663" s="48"/>
      <c r="BA1663" s="48"/>
      <c r="BB1663" s="48"/>
      <c r="BC1663" s="48"/>
      <c r="BD1663" s="48"/>
      <c r="BE1663" s="48"/>
      <c r="BF1663" s="48"/>
      <c r="BG1663" s="48"/>
      <c r="BH1663" s="48"/>
      <c r="BI1663" s="48"/>
      <c r="BJ1663" s="48"/>
      <c r="BK1663" s="48"/>
      <c r="BL1663" s="48"/>
      <c r="BM1663" s="48"/>
      <c r="BN1663" s="48"/>
      <c r="BP1663" s="179" t="str">
        <f>K1663&amp;"#"&amp;K1664</f>
        <v>#</v>
      </c>
    </row>
    <row r="1664" spans="1:68" x14ac:dyDescent="0.2">
      <c r="A1664" s="41">
        <v>0</v>
      </c>
      <c r="B1664" s="41">
        <f>IF(F1663&lt;&gt;F1664,MAX($B$2:B1663)+1,B1663)</f>
        <v>4</v>
      </c>
      <c r="C1664" s="64">
        <f>IFERROR(INDEX(Data!$A$9:$A$984,INT((ROW()-1)/2),1),"")</f>
        <v>0</v>
      </c>
      <c r="D1664" s="64">
        <f>IFERROR(INDEX(Data!$A$9:$A$984,INT((ROW()-1)/2),1),"")</f>
        <v>0</v>
      </c>
      <c r="E1664" s="59">
        <f>VLOOKUP(BP1664,Define!$L$4:$M$37,2,0)</f>
        <v>0</v>
      </c>
      <c r="F1664" s="59">
        <f>IFERROR(INDEX(Data!$B$9:$B$984,INT((ROW()-1)/2),1),"")</f>
        <v>0</v>
      </c>
      <c r="G1664" s="59">
        <f t="shared" si="51"/>
        <v>0</v>
      </c>
      <c r="H1664" s="50">
        <f>IFERROR(INDEX(Data!$G$9:$G$984,INT((ROW()-1)/2),1),"")</f>
        <v>0</v>
      </c>
      <c r="I1664" s="58" t="e">
        <f t="shared" si="50"/>
        <v>#DIV/0!</v>
      </c>
      <c r="J1664" s="48"/>
      <c r="K1664" s="48" t="str">
        <f>IFERROR(VLOOKUP(IF(ISTEXT(L1664),M1664,L1664),Define!$A$3:$C$500,IF(MOD(ROW(),2)=1,2,3),0),"")</f>
        <v/>
      </c>
      <c r="L1664" s="48" t="str">
        <f>IFERROR(INDEX(Data!$P$9:$S$984,INT((ROW()-1)/2),IF(MOD(ROW(),2)=1,1,3)),"")</f>
        <v/>
      </c>
      <c r="M1664" s="48" t="str">
        <f>IFERROR(INDEX(Data!$P$9:$S$984,INT((ROW()-1)/2),IF(MOD(ROW(),2)=1,2,4)),"")</f>
        <v/>
      </c>
      <c r="N1664" s="167">
        <f>IFERROR(INDEX(IF(H1664="USD",Data!$F$9:$F$984,Data!$I$9:$I$984),INT((ROW()-1)/2),1),"")</f>
        <v>0</v>
      </c>
      <c r="O1664" s="44">
        <f>IFERROR(IF(H1664="USD",0,INDEX(Data!$F$9:$F$984,INT((ROW()-1)/2),1)),0)</f>
        <v>0</v>
      </c>
      <c r="P1664" s="48"/>
      <c r="Q1664" s="48"/>
      <c r="R1664" s="177" t="str">
        <f>IFERROR(VLOOKUP(L1664,Define!$A$4:$H$419,8,0),"")</f>
        <v/>
      </c>
      <c r="S1664" s="48"/>
      <c r="T1664" s="48"/>
      <c r="U1664" s="51"/>
      <c r="V1664" s="45"/>
      <c r="W1664" s="45">
        <f>IFERROR(INDEX(Data!$C$9:$C$984,INT((ROW()-1)/2),1),"")</f>
        <v>0</v>
      </c>
      <c r="X1664" s="49"/>
      <c r="Y1664" s="48"/>
      <c r="Z1664" s="48"/>
      <c r="AA1664" s="48"/>
      <c r="AB1664" s="48"/>
      <c r="AC1664" s="48"/>
      <c r="AD1664" s="48"/>
      <c r="AE1664" s="48"/>
      <c r="AF1664" s="44">
        <f>IFERROR(INDEX(Data!$J$9:$J$984,INT((ROW()-1)/2),1),"")</f>
        <v>0</v>
      </c>
      <c r="AG1664" s="48"/>
      <c r="AH1664" s="48"/>
      <c r="AI1664" s="48"/>
      <c r="AJ1664" s="48"/>
      <c r="AK1664" s="40"/>
      <c r="AL1664" s="49" t="s">
        <v>299</v>
      </c>
      <c r="AM1664" s="48"/>
      <c r="AN1664" s="48"/>
      <c r="AO1664" s="114" t="str">
        <f>IFERROR(VLOOKUP(L1664,Define!$A$3:$D$213,4,0),"")</f>
        <v/>
      </c>
      <c r="AP1664" s="48"/>
      <c r="AQ1664" s="48"/>
      <c r="AR1664" s="48"/>
      <c r="AS1664" s="48"/>
      <c r="AT1664" s="48"/>
      <c r="AU1664" s="48"/>
      <c r="AV1664" s="48"/>
      <c r="AW1664" s="48"/>
      <c r="AX1664" s="48"/>
      <c r="AY1664" s="48"/>
      <c r="AZ1664" s="48"/>
      <c r="BA1664" s="48"/>
      <c r="BB1664" s="48"/>
      <c r="BC1664" s="48"/>
      <c r="BD1664" s="48"/>
      <c r="BE1664" s="48"/>
      <c r="BF1664" s="48"/>
      <c r="BG1664" s="48"/>
      <c r="BH1664" s="48"/>
      <c r="BI1664" s="48"/>
      <c r="BJ1664" s="48"/>
      <c r="BK1664" s="48"/>
      <c r="BL1664" s="48"/>
      <c r="BM1664" s="48"/>
      <c r="BN1664" s="48"/>
      <c r="BP1664" s="179" t="str">
        <f>K1663&amp;"#"&amp;K1664</f>
        <v>#</v>
      </c>
    </row>
    <row r="1665" spans="1:68" x14ac:dyDescent="0.2">
      <c r="A1665" s="41">
        <v>0</v>
      </c>
      <c r="B1665" s="41">
        <f>IF(F1664&lt;&gt;F1665,MAX($B$2:B1664)+1,B1664)</f>
        <v>4</v>
      </c>
      <c r="C1665" s="64">
        <f>IFERROR(INDEX(Data!$A$9:$A$984,INT((ROW()-1)/2),1),"")</f>
        <v>0</v>
      </c>
      <c r="D1665" s="64">
        <f>IFERROR(INDEX(Data!$A$9:$A$984,INT((ROW()-1)/2),1),"")</f>
        <v>0</v>
      </c>
      <c r="E1665" s="59">
        <f>VLOOKUP(BP1665,Define!$L$4:$M$37,2,0)</f>
        <v>0</v>
      </c>
      <c r="F1665" s="59">
        <f>IFERROR(INDEX(Data!$B$9:$B$984,INT((ROW()-1)/2),1),"")</f>
        <v>0</v>
      </c>
      <c r="G1665" s="59">
        <f t="shared" si="51"/>
        <v>0</v>
      </c>
      <c r="H1665" s="50">
        <f>IFERROR(INDEX(Data!$G$9:$G$984,INT((ROW()-1)/2),1),"")</f>
        <v>0</v>
      </c>
      <c r="I1665" s="58" t="e">
        <f t="shared" si="50"/>
        <v>#DIV/0!</v>
      </c>
      <c r="J1665" s="48"/>
      <c r="K1665" s="48" t="str">
        <f>IFERROR(VLOOKUP(IF(ISTEXT(L1665),M1665,L1665),Define!$A$3:$C$500,IF(MOD(ROW(),2)=1,2,3),0),"")</f>
        <v/>
      </c>
      <c r="L1665" s="48" t="str">
        <f>IFERROR(INDEX(Data!$P$9:$S$984,INT((ROW()-1)/2),IF(MOD(ROW(),2)=1,1,3)),"")</f>
        <v/>
      </c>
      <c r="M1665" s="48" t="str">
        <f>IFERROR(INDEX(Data!$P$9:$S$984,INT((ROW()-1)/2),IF(MOD(ROW(),2)=1,2,4)),"")</f>
        <v/>
      </c>
      <c r="N1665" s="167">
        <f>IFERROR(INDEX(IF(H1665="USD",Data!$F$9:$F$984,Data!$I$9:$I$984),INT((ROW()-1)/2),1),"")</f>
        <v>0</v>
      </c>
      <c r="O1665" s="44">
        <f>IFERROR(IF(H1665="USD",0,INDEX(Data!$F$9:$F$984,INT((ROW()-1)/2),1)),0)</f>
        <v>0</v>
      </c>
      <c r="P1665" s="48"/>
      <c r="Q1665" s="48"/>
      <c r="R1665" s="177" t="str">
        <f>IFERROR(VLOOKUP(L1665,Define!$A$4:$H$419,8,0),"")</f>
        <v/>
      </c>
      <c r="S1665" s="48"/>
      <c r="T1665" s="48"/>
      <c r="U1665" s="51"/>
      <c r="V1665" s="45"/>
      <c r="W1665" s="45">
        <f>IFERROR(INDEX(Data!$C$9:$C$984,INT((ROW()-1)/2),1),"")</f>
        <v>0</v>
      </c>
      <c r="X1665" s="49"/>
      <c r="Y1665" s="48"/>
      <c r="Z1665" s="48"/>
      <c r="AA1665" s="48"/>
      <c r="AB1665" s="48"/>
      <c r="AC1665" s="48"/>
      <c r="AD1665" s="48"/>
      <c r="AE1665" s="48"/>
      <c r="AF1665" s="44">
        <f>IFERROR(INDEX(Data!$J$9:$J$984,INT((ROW()-1)/2),1),"")</f>
        <v>0</v>
      </c>
      <c r="AG1665" s="48"/>
      <c r="AH1665" s="48"/>
      <c r="AI1665" s="48"/>
      <c r="AJ1665" s="48"/>
      <c r="AK1665" s="40"/>
      <c r="AL1665" s="49" t="s">
        <v>299</v>
      </c>
      <c r="AM1665" s="48"/>
      <c r="AN1665" s="48"/>
      <c r="AO1665" s="114" t="str">
        <f>IFERROR(VLOOKUP(L1665,Define!$A$3:$D$213,4,0),"")</f>
        <v/>
      </c>
      <c r="AP1665" s="48"/>
      <c r="AQ1665" s="48"/>
      <c r="AR1665" s="48"/>
      <c r="AS1665" s="48"/>
      <c r="AT1665" s="48"/>
      <c r="AU1665" s="48"/>
      <c r="AV1665" s="48"/>
      <c r="AW1665" s="48"/>
      <c r="AX1665" s="48"/>
      <c r="AY1665" s="48"/>
      <c r="AZ1665" s="48"/>
      <c r="BA1665" s="48"/>
      <c r="BB1665" s="48"/>
      <c r="BC1665" s="48"/>
      <c r="BD1665" s="48"/>
      <c r="BE1665" s="48"/>
      <c r="BF1665" s="48"/>
      <c r="BG1665" s="48"/>
      <c r="BH1665" s="48"/>
      <c r="BI1665" s="48"/>
      <c r="BJ1665" s="48"/>
      <c r="BK1665" s="48"/>
      <c r="BL1665" s="48"/>
      <c r="BM1665" s="48"/>
      <c r="BN1665" s="48"/>
      <c r="BP1665" s="179" t="str">
        <f>K1665&amp;"#"&amp;K1666</f>
        <v>#</v>
      </c>
    </row>
    <row r="1666" spans="1:68" x14ac:dyDescent="0.2">
      <c r="A1666" s="41">
        <v>0</v>
      </c>
      <c r="B1666" s="41">
        <f>IF(F1665&lt;&gt;F1666,MAX($B$2:B1665)+1,B1665)</f>
        <v>4</v>
      </c>
      <c r="C1666" s="64">
        <f>IFERROR(INDEX(Data!$A$9:$A$984,INT((ROW()-1)/2),1),"")</f>
        <v>0</v>
      </c>
      <c r="D1666" s="64">
        <f>IFERROR(INDEX(Data!$A$9:$A$984,INT((ROW()-1)/2),1),"")</f>
        <v>0</v>
      </c>
      <c r="E1666" s="59">
        <f>VLOOKUP(BP1666,Define!$L$4:$M$37,2,0)</f>
        <v>0</v>
      </c>
      <c r="F1666" s="59">
        <f>IFERROR(INDEX(Data!$B$9:$B$984,INT((ROW()-1)/2),1),"")</f>
        <v>0</v>
      </c>
      <c r="G1666" s="59">
        <f t="shared" si="51"/>
        <v>0</v>
      </c>
      <c r="H1666" s="50">
        <f>IFERROR(INDEX(Data!$G$9:$G$984,INT((ROW()-1)/2),1),"")</f>
        <v>0</v>
      </c>
      <c r="I1666" s="58" t="e">
        <f t="shared" si="50"/>
        <v>#DIV/0!</v>
      </c>
      <c r="J1666" s="48"/>
      <c r="K1666" s="48" t="str">
        <f>IFERROR(VLOOKUP(IF(ISTEXT(L1666),M1666,L1666),Define!$A$3:$C$500,IF(MOD(ROW(),2)=1,2,3),0),"")</f>
        <v/>
      </c>
      <c r="L1666" s="48" t="str">
        <f>IFERROR(INDEX(Data!$P$9:$S$984,INT((ROW()-1)/2),IF(MOD(ROW(),2)=1,1,3)),"")</f>
        <v/>
      </c>
      <c r="M1666" s="48" t="str">
        <f>IFERROR(INDEX(Data!$P$9:$S$984,INT((ROW()-1)/2),IF(MOD(ROW(),2)=1,2,4)),"")</f>
        <v/>
      </c>
      <c r="N1666" s="167">
        <f>IFERROR(INDEX(IF(H1666="USD",Data!$F$9:$F$984,Data!$I$9:$I$984),INT((ROW()-1)/2),1),"")</f>
        <v>0</v>
      </c>
      <c r="O1666" s="44">
        <f>IFERROR(IF(H1666="USD",0,INDEX(Data!$F$9:$F$984,INT((ROW()-1)/2),1)),0)</f>
        <v>0</v>
      </c>
      <c r="P1666" s="48"/>
      <c r="Q1666" s="48"/>
      <c r="R1666" s="177" t="str">
        <f>IFERROR(VLOOKUP(L1666,Define!$A$4:$H$419,8,0),"")</f>
        <v/>
      </c>
      <c r="S1666" s="48"/>
      <c r="T1666" s="48"/>
      <c r="U1666" s="51"/>
      <c r="V1666" s="45"/>
      <c r="W1666" s="45">
        <f>IFERROR(INDEX(Data!$C$9:$C$984,INT((ROW()-1)/2),1),"")</f>
        <v>0</v>
      </c>
      <c r="X1666" s="49"/>
      <c r="Y1666" s="48"/>
      <c r="Z1666" s="48"/>
      <c r="AA1666" s="48"/>
      <c r="AB1666" s="48"/>
      <c r="AC1666" s="48"/>
      <c r="AD1666" s="48"/>
      <c r="AE1666" s="48"/>
      <c r="AF1666" s="44">
        <f>IFERROR(INDEX(Data!$J$9:$J$984,INT((ROW()-1)/2),1),"")</f>
        <v>0</v>
      </c>
      <c r="AG1666" s="48"/>
      <c r="AH1666" s="48"/>
      <c r="AI1666" s="48"/>
      <c r="AJ1666" s="48"/>
      <c r="AK1666" s="40"/>
      <c r="AL1666" s="49" t="s">
        <v>299</v>
      </c>
      <c r="AM1666" s="48"/>
      <c r="AN1666" s="48"/>
      <c r="AO1666" s="114" t="str">
        <f>IFERROR(VLOOKUP(L1666,Define!$A$3:$D$213,4,0),"")</f>
        <v/>
      </c>
      <c r="AP1666" s="48"/>
      <c r="AQ1666" s="48"/>
      <c r="AR1666" s="48"/>
      <c r="AS1666" s="48"/>
      <c r="AT1666" s="48"/>
      <c r="AU1666" s="48"/>
      <c r="AV1666" s="48"/>
      <c r="AW1666" s="48"/>
      <c r="AX1666" s="48"/>
      <c r="AY1666" s="48"/>
      <c r="AZ1666" s="48"/>
      <c r="BA1666" s="48"/>
      <c r="BB1666" s="48"/>
      <c r="BC1666" s="48"/>
      <c r="BD1666" s="48"/>
      <c r="BE1666" s="48"/>
      <c r="BF1666" s="48"/>
      <c r="BG1666" s="48"/>
      <c r="BH1666" s="48"/>
      <c r="BI1666" s="48"/>
      <c r="BJ1666" s="48"/>
      <c r="BK1666" s="48"/>
      <c r="BL1666" s="48"/>
      <c r="BM1666" s="48"/>
      <c r="BN1666" s="48"/>
      <c r="BP1666" s="179" t="str">
        <f>K1665&amp;"#"&amp;K1666</f>
        <v>#</v>
      </c>
    </row>
    <row r="1667" spans="1:68" x14ac:dyDescent="0.2">
      <c r="A1667" s="41">
        <v>0</v>
      </c>
      <c r="B1667" s="41">
        <f>IF(F1666&lt;&gt;F1667,MAX($B$2:B1666)+1,B1666)</f>
        <v>4</v>
      </c>
      <c r="C1667" s="64">
        <f>IFERROR(INDEX(Data!$A$9:$A$984,INT((ROW()-1)/2),1),"")</f>
        <v>0</v>
      </c>
      <c r="D1667" s="64">
        <f>IFERROR(INDEX(Data!$A$9:$A$984,INT((ROW()-1)/2),1),"")</f>
        <v>0</v>
      </c>
      <c r="E1667" s="59">
        <f>VLOOKUP(BP1667,Define!$L$4:$M$37,2,0)</f>
        <v>0</v>
      </c>
      <c r="F1667" s="59">
        <f>IFERROR(INDEX(Data!$B$9:$B$984,INT((ROW()-1)/2),1),"")</f>
        <v>0</v>
      </c>
      <c r="G1667" s="59">
        <f t="shared" si="51"/>
        <v>0</v>
      </c>
      <c r="H1667" s="50">
        <f>IFERROR(INDEX(Data!$G$9:$G$984,INT((ROW()-1)/2),1),"")</f>
        <v>0</v>
      </c>
      <c r="I1667" s="58" t="e">
        <f t="shared" ref="I1667:I1730" si="52">ROUND(($O1667/$N1667)*IF(H1667="USD",0,IF(H1667="VND",1000000,IF(H1667="JPY",1000,IF(H1667="EUR",1,0)))),5)</f>
        <v>#DIV/0!</v>
      </c>
      <c r="J1667" s="48"/>
      <c r="K1667" s="48" t="str">
        <f>IFERROR(VLOOKUP(IF(ISTEXT(L1667),M1667,L1667),Define!$A$3:$C$500,IF(MOD(ROW(),2)=1,2,3),0),"")</f>
        <v/>
      </c>
      <c r="L1667" s="48" t="str">
        <f>IFERROR(INDEX(Data!$P$9:$S$984,INT((ROW()-1)/2),IF(MOD(ROW(),2)=1,1,3)),"")</f>
        <v/>
      </c>
      <c r="M1667" s="48" t="str">
        <f>IFERROR(INDEX(Data!$P$9:$S$984,INT((ROW()-1)/2),IF(MOD(ROW(),2)=1,2,4)),"")</f>
        <v/>
      </c>
      <c r="N1667" s="167">
        <f>IFERROR(INDEX(IF(H1667="USD",Data!$F$9:$F$984,Data!$I$9:$I$984),INT((ROW()-1)/2),1),"")</f>
        <v>0</v>
      </c>
      <c r="O1667" s="44">
        <f>IFERROR(IF(H1667="USD",0,INDEX(Data!$F$9:$F$984,INT((ROW()-1)/2),1)),0)</f>
        <v>0</v>
      </c>
      <c r="P1667" s="48"/>
      <c r="Q1667" s="48"/>
      <c r="R1667" s="177" t="str">
        <f>IFERROR(VLOOKUP(L1667,Define!$A$4:$H$419,8,0),"")</f>
        <v/>
      </c>
      <c r="S1667" s="48"/>
      <c r="T1667" s="48"/>
      <c r="U1667" s="51"/>
      <c r="V1667" s="45"/>
      <c r="W1667" s="45">
        <f>IFERROR(INDEX(Data!$C$9:$C$984,INT((ROW()-1)/2),1),"")</f>
        <v>0</v>
      </c>
      <c r="X1667" s="49"/>
      <c r="Y1667" s="48"/>
      <c r="Z1667" s="48"/>
      <c r="AA1667" s="48"/>
      <c r="AB1667" s="48"/>
      <c r="AC1667" s="48"/>
      <c r="AD1667" s="48"/>
      <c r="AE1667" s="48"/>
      <c r="AF1667" s="44">
        <f>IFERROR(INDEX(Data!$J$9:$J$984,INT((ROW()-1)/2),1),"")</f>
        <v>0</v>
      </c>
      <c r="AG1667" s="48"/>
      <c r="AH1667" s="48"/>
      <c r="AI1667" s="48"/>
      <c r="AJ1667" s="48"/>
      <c r="AK1667" s="40"/>
      <c r="AL1667" s="49" t="s">
        <v>299</v>
      </c>
      <c r="AM1667" s="48"/>
      <c r="AN1667" s="48"/>
      <c r="AO1667" s="114" t="str">
        <f>IFERROR(VLOOKUP(L1667,Define!$A$3:$D$213,4,0),"")</f>
        <v/>
      </c>
      <c r="AP1667" s="48"/>
      <c r="AQ1667" s="48"/>
      <c r="AR1667" s="48"/>
      <c r="AS1667" s="48"/>
      <c r="AT1667" s="48"/>
      <c r="AU1667" s="48"/>
      <c r="AV1667" s="48"/>
      <c r="AW1667" s="48"/>
      <c r="AX1667" s="48"/>
      <c r="AY1667" s="48"/>
      <c r="AZ1667" s="48"/>
      <c r="BA1667" s="48"/>
      <c r="BB1667" s="48"/>
      <c r="BC1667" s="48"/>
      <c r="BD1667" s="48"/>
      <c r="BE1667" s="48"/>
      <c r="BF1667" s="48"/>
      <c r="BG1667" s="48"/>
      <c r="BH1667" s="48"/>
      <c r="BI1667" s="48"/>
      <c r="BJ1667" s="48"/>
      <c r="BK1667" s="48"/>
      <c r="BL1667" s="48"/>
      <c r="BM1667" s="48"/>
      <c r="BN1667" s="48"/>
      <c r="BP1667" s="179" t="str">
        <f>K1667&amp;"#"&amp;K1668</f>
        <v>#</v>
      </c>
    </row>
    <row r="1668" spans="1:68" x14ac:dyDescent="0.2">
      <c r="A1668" s="41">
        <v>0</v>
      </c>
      <c r="B1668" s="41">
        <f>IF(F1667&lt;&gt;F1668,MAX($B$2:B1667)+1,B1667)</f>
        <v>4</v>
      </c>
      <c r="C1668" s="64">
        <f>IFERROR(INDEX(Data!$A$9:$A$984,INT((ROW()-1)/2),1),"")</f>
        <v>0</v>
      </c>
      <c r="D1668" s="64">
        <f>IFERROR(INDEX(Data!$A$9:$A$984,INT((ROW()-1)/2),1),"")</f>
        <v>0</v>
      </c>
      <c r="E1668" s="59">
        <f>VLOOKUP(BP1668,Define!$L$4:$M$37,2,0)</f>
        <v>0</v>
      </c>
      <c r="F1668" s="59">
        <f>IFERROR(INDEX(Data!$B$9:$B$984,INT((ROW()-1)/2),1),"")</f>
        <v>0</v>
      </c>
      <c r="G1668" s="59">
        <f t="shared" ref="G1668:G1731" si="53">F1668</f>
        <v>0</v>
      </c>
      <c r="H1668" s="50">
        <f>IFERROR(INDEX(Data!$G$9:$G$984,INT((ROW()-1)/2),1),"")</f>
        <v>0</v>
      </c>
      <c r="I1668" s="58" t="e">
        <f t="shared" si="52"/>
        <v>#DIV/0!</v>
      </c>
      <c r="J1668" s="48"/>
      <c r="K1668" s="48" t="str">
        <f>IFERROR(VLOOKUP(IF(ISTEXT(L1668),M1668,L1668),Define!$A$3:$C$500,IF(MOD(ROW(),2)=1,2,3),0),"")</f>
        <v/>
      </c>
      <c r="L1668" s="48" t="str">
        <f>IFERROR(INDEX(Data!$P$9:$S$984,INT((ROW()-1)/2),IF(MOD(ROW(),2)=1,1,3)),"")</f>
        <v/>
      </c>
      <c r="M1668" s="48" t="str">
        <f>IFERROR(INDEX(Data!$P$9:$S$984,INT((ROW()-1)/2),IF(MOD(ROW(),2)=1,2,4)),"")</f>
        <v/>
      </c>
      <c r="N1668" s="167">
        <f>IFERROR(INDEX(IF(H1668="USD",Data!$F$9:$F$984,Data!$I$9:$I$984),INT((ROW()-1)/2),1),"")</f>
        <v>0</v>
      </c>
      <c r="O1668" s="44">
        <f>IFERROR(IF(H1668="USD",0,INDEX(Data!$F$9:$F$984,INT((ROW()-1)/2),1)),0)</f>
        <v>0</v>
      </c>
      <c r="P1668" s="48"/>
      <c r="Q1668" s="48"/>
      <c r="R1668" s="177" t="str">
        <f>IFERROR(VLOOKUP(L1668,Define!$A$4:$H$419,8,0),"")</f>
        <v/>
      </c>
      <c r="S1668" s="48"/>
      <c r="T1668" s="48"/>
      <c r="U1668" s="51"/>
      <c r="V1668" s="45"/>
      <c r="W1668" s="45">
        <f>IFERROR(INDEX(Data!$C$9:$C$984,INT((ROW()-1)/2),1),"")</f>
        <v>0</v>
      </c>
      <c r="X1668" s="49"/>
      <c r="Y1668" s="48"/>
      <c r="Z1668" s="48"/>
      <c r="AA1668" s="48"/>
      <c r="AB1668" s="48"/>
      <c r="AC1668" s="48"/>
      <c r="AD1668" s="48"/>
      <c r="AE1668" s="48"/>
      <c r="AF1668" s="44">
        <f>IFERROR(INDEX(Data!$J$9:$J$984,INT((ROW()-1)/2),1),"")</f>
        <v>0</v>
      </c>
      <c r="AG1668" s="48"/>
      <c r="AH1668" s="48"/>
      <c r="AI1668" s="48"/>
      <c r="AJ1668" s="48"/>
      <c r="AK1668" s="40"/>
      <c r="AL1668" s="49" t="s">
        <v>299</v>
      </c>
      <c r="AM1668" s="48"/>
      <c r="AN1668" s="48"/>
      <c r="AO1668" s="114" t="str">
        <f>IFERROR(VLOOKUP(L1668,Define!$A$3:$D$213,4,0),"")</f>
        <v/>
      </c>
      <c r="AP1668" s="48"/>
      <c r="AQ1668" s="48"/>
      <c r="AR1668" s="48"/>
      <c r="AS1668" s="48"/>
      <c r="AT1668" s="48"/>
      <c r="AU1668" s="48"/>
      <c r="AV1668" s="48"/>
      <c r="AW1668" s="48"/>
      <c r="AX1668" s="48"/>
      <c r="AY1668" s="48"/>
      <c r="AZ1668" s="48"/>
      <c r="BA1668" s="48"/>
      <c r="BB1668" s="48"/>
      <c r="BC1668" s="48"/>
      <c r="BD1668" s="48"/>
      <c r="BE1668" s="48"/>
      <c r="BF1668" s="48"/>
      <c r="BG1668" s="48"/>
      <c r="BH1668" s="48"/>
      <c r="BI1668" s="48"/>
      <c r="BJ1668" s="48"/>
      <c r="BK1668" s="48"/>
      <c r="BL1668" s="48"/>
      <c r="BM1668" s="48"/>
      <c r="BN1668" s="48"/>
      <c r="BP1668" s="179" t="str">
        <f>K1667&amp;"#"&amp;K1668</f>
        <v>#</v>
      </c>
    </row>
    <row r="1669" spans="1:68" x14ac:dyDescent="0.2">
      <c r="A1669" s="41">
        <v>0</v>
      </c>
      <c r="B1669" s="41">
        <f>IF(F1668&lt;&gt;F1669,MAX($B$2:B1668)+1,B1668)</f>
        <v>4</v>
      </c>
      <c r="C1669" s="64">
        <f>IFERROR(INDEX(Data!$A$9:$A$984,INT((ROW()-1)/2),1),"")</f>
        <v>0</v>
      </c>
      <c r="D1669" s="64">
        <f>IFERROR(INDEX(Data!$A$9:$A$984,INT((ROW()-1)/2),1),"")</f>
        <v>0</v>
      </c>
      <c r="E1669" s="59">
        <f>VLOOKUP(BP1669,Define!$L$4:$M$37,2,0)</f>
        <v>0</v>
      </c>
      <c r="F1669" s="59">
        <f>IFERROR(INDEX(Data!$B$9:$B$984,INT((ROW()-1)/2),1),"")</f>
        <v>0</v>
      </c>
      <c r="G1669" s="59">
        <f t="shared" si="53"/>
        <v>0</v>
      </c>
      <c r="H1669" s="50">
        <f>IFERROR(INDEX(Data!$G$9:$G$984,INT((ROW()-1)/2),1),"")</f>
        <v>0</v>
      </c>
      <c r="I1669" s="58" t="e">
        <f t="shared" si="52"/>
        <v>#DIV/0!</v>
      </c>
      <c r="J1669" s="48"/>
      <c r="K1669" s="48" t="str">
        <f>IFERROR(VLOOKUP(IF(ISTEXT(L1669),M1669,L1669),Define!$A$3:$C$500,IF(MOD(ROW(),2)=1,2,3),0),"")</f>
        <v/>
      </c>
      <c r="L1669" s="48" t="str">
        <f>IFERROR(INDEX(Data!$P$9:$S$984,INT((ROW()-1)/2),IF(MOD(ROW(),2)=1,1,3)),"")</f>
        <v/>
      </c>
      <c r="M1669" s="48" t="str">
        <f>IFERROR(INDEX(Data!$P$9:$S$984,INT((ROW()-1)/2),IF(MOD(ROW(),2)=1,2,4)),"")</f>
        <v/>
      </c>
      <c r="N1669" s="167">
        <f>IFERROR(INDEX(IF(H1669="USD",Data!$F$9:$F$984,Data!$I$9:$I$984),INT((ROW()-1)/2),1),"")</f>
        <v>0</v>
      </c>
      <c r="O1669" s="44">
        <f>IFERROR(IF(H1669="USD",0,INDEX(Data!$F$9:$F$984,INT((ROW()-1)/2),1)),0)</f>
        <v>0</v>
      </c>
      <c r="P1669" s="48"/>
      <c r="Q1669" s="48"/>
      <c r="R1669" s="177" t="str">
        <f>IFERROR(VLOOKUP(L1669,Define!$A$4:$H$419,8,0),"")</f>
        <v/>
      </c>
      <c r="S1669" s="48"/>
      <c r="T1669" s="48"/>
      <c r="U1669" s="51"/>
      <c r="V1669" s="45"/>
      <c r="W1669" s="45">
        <f>IFERROR(INDEX(Data!$C$9:$C$984,INT((ROW()-1)/2),1),"")</f>
        <v>0</v>
      </c>
      <c r="X1669" s="49"/>
      <c r="Y1669" s="48"/>
      <c r="Z1669" s="48"/>
      <c r="AA1669" s="48"/>
      <c r="AB1669" s="48"/>
      <c r="AC1669" s="48"/>
      <c r="AD1669" s="48"/>
      <c r="AE1669" s="48"/>
      <c r="AF1669" s="44">
        <f>IFERROR(INDEX(Data!$J$9:$J$984,INT((ROW()-1)/2),1),"")</f>
        <v>0</v>
      </c>
      <c r="AG1669" s="48"/>
      <c r="AH1669" s="48"/>
      <c r="AI1669" s="48"/>
      <c r="AJ1669" s="48"/>
      <c r="AK1669" s="40"/>
      <c r="AL1669" s="49" t="s">
        <v>299</v>
      </c>
      <c r="AM1669" s="48"/>
      <c r="AN1669" s="48"/>
      <c r="AO1669" s="114" t="str">
        <f>IFERROR(VLOOKUP(L1669,Define!$A$3:$D$213,4,0),"")</f>
        <v/>
      </c>
      <c r="AP1669" s="48"/>
      <c r="AQ1669" s="48"/>
      <c r="AR1669" s="48"/>
      <c r="AS1669" s="48"/>
      <c r="AT1669" s="48"/>
      <c r="AU1669" s="48"/>
      <c r="AV1669" s="48"/>
      <c r="AW1669" s="48"/>
      <c r="AX1669" s="48"/>
      <c r="AY1669" s="48"/>
      <c r="AZ1669" s="48"/>
      <c r="BA1669" s="48"/>
      <c r="BB1669" s="48"/>
      <c r="BC1669" s="48"/>
      <c r="BD1669" s="48"/>
      <c r="BE1669" s="48"/>
      <c r="BF1669" s="48"/>
      <c r="BG1669" s="48"/>
      <c r="BH1669" s="48"/>
      <c r="BI1669" s="48"/>
      <c r="BJ1669" s="48"/>
      <c r="BK1669" s="48"/>
      <c r="BL1669" s="48"/>
      <c r="BM1669" s="48"/>
      <c r="BN1669" s="48"/>
      <c r="BP1669" s="179" t="str">
        <f>K1669&amp;"#"&amp;K1670</f>
        <v>#</v>
      </c>
    </row>
    <row r="1670" spans="1:68" x14ac:dyDescent="0.2">
      <c r="A1670" s="41">
        <v>0</v>
      </c>
      <c r="B1670" s="41">
        <f>IF(F1669&lt;&gt;F1670,MAX($B$2:B1669)+1,B1669)</f>
        <v>4</v>
      </c>
      <c r="C1670" s="64">
        <f>IFERROR(INDEX(Data!$A$9:$A$984,INT((ROW()-1)/2),1),"")</f>
        <v>0</v>
      </c>
      <c r="D1670" s="64">
        <f>IFERROR(INDEX(Data!$A$9:$A$984,INT((ROW()-1)/2),1),"")</f>
        <v>0</v>
      </c>
      <c r="E1670" s="59">
        <f>VLOOKUP(BP1670,Define!$L$4:$M$37,2,0)</f>
        <v>0</v>
      </c>
      <c r="F1670" s="59">
        <f>IFERROR(INDEX(Data!$B$9:$B$984,INT((ROW()-1)/2),1),"")</f>
        <v>0</v>
      </c>
      <c r="G1670" s="59">
        <f t="shared" si="53"/>
        <v>0</v>
      </c>
      <c r="H1670" s="50">
        <f>IFERROR(INDEX(Data!$G$9:$G$984,INT((ROW()-1)/2),1),"")</f>
        <v>0</v>
      </c>
      <c r="I1670" s="58" t="e">
        <f t="shared" si="52"/>
        <v>#DIV/0!</v>
      </c>
      <c r="J1670" s="48"/>
      <c r="K1670" s="48" t="str">
        <f>IFERROR(VLOOKUP(IF(ISTEXT(L1670),M1670,L1670),Define!$A$3:$C$500,IF(MOD(ROW(),2)=1,2,3),0),"")</f>
        <v/>
      </c>
      <c r="L1670" s="48" t="str">
        <f>IFERROR(INDEX(Data!$P$9:$S$984,INT((ROW()-1)/2),IF(MOD(ROW(),2)=1,1,3)),"")</f>
        <v/>
      </c>
      <c r="M1670" s="48" t="str">
        <f>IFERROR(INDEX(Data!$P$9:$S$984,INT((ROW()-1)/2),IF(MOD(ROW(),2)=1,2,4)),"")</f>
        <v/>
      </c>
      <c r="N1670" s="167">
        <f>IFERROR(INDEX(IF(H1670="USD",Data!$F$9:$F$984,Data!$I$9:$I$984),INT((ROW()-1)/2),1),"")</f>
        <v>0</v>
      </c>
      <c r="O1670" s="44">
        <f>IFERROR(IF(H1670="USD",0,INDEX(Data!$F$9:$F$984,INT((ROW()-1)/2),1)),0)</f>
        <v>0</v>
      </c>
      <c r="P1670" s="48"/>
      <c r="Q1670" s="48"/>
      <c r="R1670" s="177" t="str">
        <f>IFERROR(VLOOKUP(L1670,Define!$A$4:$H$419,8,0),"")</f>
        <v/>
      </c>
      <c r="S1670" s="48"/>
      <c r="T1670" s="48"/>
      <c r="U1670" s="51"/>
      <c r="V1670" s="45"/>
      <c r="W1670" s="45">
        <f>IFERROR(INDEX(Data!$C$9:$C$984,INT((ROW()-1)/2),1),"")</f>
        <v>0</v>
      </c>
      <c r="X1670" s="49"/>
      <c r="Y1670" s="48"/>
      <c r="Z1670" s="48"/>
      <c r="AA1670" s="48"/>
      <c r="AB1670" s="48"/>
      <c r="AC1670" s="48"/>
      <c r="AD1670" s="48"/>
      <c r="AE1670" s="48"/>
      <c r="AF1670" s="44">
        <f>IFERROR(INDEX(Data!$J$9:$J$984,INT((ROW()-1)/2),1),"")</f>
        <v>0</v>
      </c>
      <c r="AG1670" s="48"/>
      <c r="AH1670" s="48"/>
      <c r="AI1670" s="48"/>
      <c r="AJ1670" s="48"/>
      <c r="AK1670" s="40"/>
      <c r="AL1670" s="49" t="s">
        <v>299</v>
      </c>
      <c r="AM1670" s="48"/>
      <c r="AN1670" s="48"/>
      <c r="AO1670" s="114" t="str">
        <f>IFERROR(VLOOKUP(L1670,Define!$A$3:$D$213,4,0),"")</f>
        <v/>
      </c>
      <c r="AP1670" s="48"/>
      <c r="AQ1670" s="48"/>
      <c r="AR1670" s="48"/>
      <c r="AS1670" s="48"/>
      <c r="AT1670" s="48"/>
      <c r="AU1670" s="48"/>
      <c r="AV1670" s="48"/>
      <c r="AW1670" s="48"/>
      <c r="AX1670" s="48"/>
      <c r="AY1670" s="48"/>
      <c r="AZ1670" s="48"/>
      <c r="BA1670" s="48"/>
      <c r="BB1670" s="48"/>
      <c r="BC1670" s="48"/>
      <c r="BD1670" s="48"/>
      <c r="BE1670" s="48"/>
      <c r="BF1670" s="48"/>
      <c r="BG1670" s="48"/>
      <c r="BH1670" s="48"/>
      <c r="BI1670" s="48"/>
      <c r="BJ1670" s="48"/>
      <c r="BK1670" s="48"/>
      <c r="BL1670" s="48"/>
      <c r="BM1670" s="48"/>
      <c r="BN1670" s="48"/>
      <c r="BP1670" s="179" t="str">
        <f>K1669&amp;"#"&amp;K1670</f>
        <v>#</v>
      </c>
    </row>
    <row r="1671" spans="1:68" x14ac:dyDescent="0.2">
      <c r="A1671" s="41">
        <v>0</v>
      </c>
      <c r="B1671" s="41">
        <f>IF(F1670&lt;&gt;F1671,MAX($B$2:B1670)+1,B1670)</f>
        <v>4</v>
      </c>
      <c r="C1671" s="64">
        <f>IFERROR(INDEX(Data!$A$9:$A$984,INT((ROW()-1)/2),1),"")</f>
        <v>0</v>
      </c>
      <c r="D1671" s="64">
        <f>IFERROR(INDEX(Data!$A$9:$A$984,INT((ROW()-1)/2),1),"")</f>
        <v>0</v>
      </c>
      <c r="E1671" s="59">
        <f>VLOOKUP(BP1671,Define!$L$4:$M$37,2,0)</f>
        <v>0</v>
      </c>
      <c r="F1671" s="59">
        <f>IFERROR(INDEX(Data!$B$9:$B$984,INT((ROW()-1)/2),1),"")</f>
        <v>0</v>
      </c>
      <c r="G1671" s="59">
        <f t="shared" si="53"/>
        <v>0</v>
      </c>
      <c r="H1671" s="50">
        <f>IFERROR(INDEX(Data!$G$9:$G$984,INT((ROW()-1)/2),1),"")</f>
        <v>0</v>
      </c>
      <c r="I1671" s="58" t="e">
        <f t="shared" si="52"/>
        <v>#DIV/0!</v>
      </c>
      <c r="J1671" s="48"/>
      <c r="K1671" s="48" t="str">
        <f>IFERROR(VLOOKUP(IF(ISTEXT(L1671),M1671,L1671),Define!$A$3:$C$500,IF(MOD(ROW(),2)=1,2,3),0),"")</f>
        <v/>
      </c>
      <c r="L1671" s="48" t="str">
        <f>IFERROR(INDEX(Data!$P$9:$S$984,INT((ROW()-1)/2),IF(MOD(ROW(),2)=1,1,3)),"")</f>
        <v/>
      </c>
      <c r="M1671" s="48" t="str">
        <f>IFERROR(INDEX(Data!$P$9:$S$984,INT((ROW()-1)/2),IF(MOD(ROW(),2)=1,2,4)),"")</f>
        <v/>
      </c>
      <c r="N1671" s="167">
        <f>IFERROR(INDEX(IF(H1671="USD",Data!$F$9:$F$984,Data!$I$9:$I$984),INT((ROW()-1)/2),1),"")</f>
        <v>0</v>
      </c>
      <c r="O1671" s="44">
        <f>IFERROR(IF(H1671="USD",0,INDEX(Data!$F$9:$F$984,INT((ROW()-1)/2),1)),0)</f>
        <v>0</v>
      </c>
      <c r="P1671" s="48"/>
      <c r="Q1671" s="48"/>
      <c r="R1671" s="177" t="str">
        <f>IFERROR(VLOOKUP(L1671,Define!$A$4:$H$419,8,0),"")</f>
        <v/>
      </c>
      <c r="S1671" s="48"/>
      <c r="T1671" s="48"/>
      <c r="U1671" s="51"/>
      <c r="V1671" s="45"/>
      <c r="W1671" s="45">
        <f>IFERROR(INDEX(Data!$C$9:$C$984,INT((ROW()-1)/2),1),"")</f>
        <v>0</v>
      </c>
      <c r="X1671" s="49"/>
      <c r="Y1671" s="48"/>
      <c r="Z1671" s="48"/>
      <c r="AA1671" s="48"/>
      <c r="AB1671" s="48"/>
      <c r="AC1671" s="48"/>
      <c r="AD1671" s="48"/>
      <c r="AE1671" s="48"/>
      <c r="AF1671" s="44">
        <f>IFERROR(INDEX(Data!$J$9:$J$984,INT((ROW()-1)/2),1),"")</f>
        <v>0</v>
      </c>
      <c r="AG1671" s="48"/>
      <c r="AH1671" s="48"/>
      <c r="AI1671" s="48"/>
      <c r="AJ1671" s="48"/>
      <c r="AK1671" s="40"/>
      <c r="AL1671" s="49" t="s">
        <v>299</v>
      </c>
      <c r="AM1671" s="48"/>
      <c r="AN1671" s="48"/>
      <c r="AO1671" s="114" t="str">
        <f>IFERROR(VLOOKUP(L1671,Define!$A$3:$D$213,4,0),"")</f>
        <v/>
      </c>
      <c r="AP1671" s="48"/>
      <c r="AQ1671" s="48"/>
      <c r="AR1671" s="48"/>
      <c r="AS1671" s="48"/>
      <c r="AT1671" s="48"/>
      <c r="AU1671" s="48"/>
      <c r="AV1671" s="48"/>
      <c r="AW1671" s="48"/>
      <c r="AX1671" s="48"/>
      <c r="AY1671" s="48"/>
      <c r="AZ1671" s="48"/>
      <c r="BA1671" s="48"/>
      <c r="BB1671" s="48"/>
      <c r="BC1671" s="48"/>
      <c r="BD1671" s="48"/>
      <c r="BE1671" s="48"/>
      <c r="BF1671" s="48"/>
      <c r="BG1671" s="48"/>
      <c r="BH1671" s="48"/>
      <c r="BI1671" s="48"/>
      <c r="BJ1671" s="48"/>
      <c r="BK1671" s="48"/>
      <c r="BL1671" s="48"/>
      <c r="BM1671" s="48"/>
      <c r="BN1671" s="48"/>
      <c r="BP1671" s="179" t="str">
        <f>K1671&amp;"#"&amp;K1672</f>
        <v>#</v>
      </c>
    </row>
    <row r="1672" spans="1:68" x14ac:dyDescent="0.2">
      <c r="A1672" s="41">
        <v>0</v>
      </c>
      <c r="B1672" s="41">
        <f>IF(F1671&lt;&gt;F1672,MAX($B$2:B1671)+1,B1671)</f>
        <v>4</v>
      </c>
      <c r="C1672" s="64">
        <f>IFERROR(INDEX(Data!$A$9:$A$984,INT((ROW()-1)/2),1),"")</f>
        <v>0</v>
      </c>
      <c r="D1672" s="64">
        <f>IFERROR(INDEX(Data!$A$9:$A$984,INT((ROW()-1)/2),1),"")</f>
        <v>0</v>
      </c>
      <c r="E1672" s="59">
        <f>VLOOKUP(BP1672,Define!$L$4:$M$37,2,0)</f>
        <v>0</v>
      </c>
      <c r="F1672" s="59">
        <f>IFERROR(INDEX(Data!$B$9:$B$984,INT((ROW()-1)/2),1),"")</f>
        <v>0</v>
      </c>
      <c r="G1672" s="59">
        <f t="shared" si="53"/>
        <v>0</v>
      </c>
      <c r="H1672" s="50">
        <f>IFERROR(INDEX(Data!$G$9:$G$984,INT((ROW()-1)/2),1),"")</f>
        <v>0</v>
      </c>
      <c r="I1672" s="58" t="e">
        <f t="shared" si="52"/>
        <v>#DIV/0!</v>
      </c>
      <c r="J1672" s="48"/>
      <c r="K1672" s="48" t="str">
        <f>IFERROR(VLOOKUP(IF(ISTEXT(L1672),M1672,L1672),Define!$A$3:$C$500,IF(MOD(ROW(),2)=1,2,3),0),"")</f>
        <v/>
      </c>
      <c r="L1672" s="48" t="str">
        <f>IFERROR(INDEX(Data!$P$9:$S$984,INT((ROW()-1)/2),IF(MOD(ROW(),2)=1,1,3)),"")</f>
        <v/>
      </c>
      <c r="M1672" s="48" t="str">
        <f>IFERROR(INDEX(Data!$P$9:$S$984,INT((ROW()-1)/2),IF(MOD(ROW(),2)=1,2,4)),"")</f>
        <v/>
      </c>
      <c r="N1672" s="167">
        <f>IFERROR(INDEX(IF(H1672="USD",Data!$F$9:$F$984,Data!$I$9:$I$984),INT((ROW()-1)/2),1),"")</f>
        <v>0</v>
      </c>
      <c r="O1672" s="44">
        <f>IFERROR(IF(H1672="USD",0,INDEX(Data!$F$9:$F$984,INT((ROW()-1)/2),1)),0)</f>
        <v>0</v>
      </c>
      <c r="P1672" s="48"/>
      <c r="Q1672" s="48"/>
      <c r="R1672" s="177" t="str">
        <f>IFERROR(VLOOKUP(L1672,Define!$A$4:$H$419,8,0),"")</f>
        <v/>
      </c>
      <c r="S1672" s="48"/>
      <c r="T1672" s="48"/>
      <c r="U1672" s="51"/>
      <c r="V1672" s="45"/>
      <c r="W1672" s="45">
        <f>IFERROR(INDEX(Data!$C$9:$C$984,INT((ROW()-1)/2),1),"")</f>
        <v>0</v>
      </c>
      <c r="X1672" s="49"/>
      <c r="Y1672" s="48"/>
      <c r="Z1672" s="48"/>
      <c r="AA1672" s="48"/>
      <c r="AB1672" s="48"/>
      <c r="AC1672" s="48"/>
      <c r="AD1672" s="48"/>
      <c r="AE1672" s="48"/>
      <c r="AF1672" s="44">
        <f>IFERROR(INDEX(Data!$J$9:$J$984,INT((ROW()-1)/2),1),"")</f>
        <v>0</v>
      </c>
      <c r="AG1672" s="48"/>
      <c r="AH1672" s="48"/>
      <c r="AI1672" s="48"/>
      <c r="AJ1672" s="48"/>
      <c r="AK1672" s="40"/>
      <c r="AL1672" s="49" t="s">
        <v>299</v>
      </c>
      <c r="AM1672" s="48"/>
      <c r="AN1672" s="48"/>
      <c r="AO1672" s="114" t="str">
        <f>IFERROR(VLOOKUP(L1672,Define!$A$3:$D$213,4,0),"")</f>
        <v/>
      </c>
      <c r="AP1672" s="48"/>
      <c r="AQ1672" s="48"/>
      <c r="AR1672" s="48"/>
      <c r="AS1672" s="48"/>
      <c r="AT1672" s="48"/>
      <c r="AU1672" s="48"/>
      <c r="AV1672" s="48"/>
      <c r="AW1672" s="48"/>
      <c r="AX1672" s="48"/>
      <c r="AY1672" s="48"/>
      <c r="AZ1672" s="48"/>
      <c r="BA1672" s="48"/>
      <c r="BB1672" s="48"/>
      <c r="BC1672" s="48"/>
      <c r="BD1672" s="48"/>
      <c r="BE1672" s="48"/>
      <c r="BF1672" s="48"/>
      <c r="BG1672" s="48"/>
      <c r="BH1672" s="48"/>
      <c r="BI1672" s="48"/>
      <c r="BJ1672" s="48"/>
      <c r="BK1672" s="48"/>
      <c r="BL1672" s="48"/>
      <c r="BM1672" s="48"/>
      <c r="BN1672" s="48"/>
      <c r="BP1672" s="179" t="str">
        <f>K1671&amp;"#"&amp;K1672</f>
        <v>#</v>
      </c>
    </row>
    <row r="1673" spans="1:68" x14ac:dyDescent="0.2">
      <c r="A1673" s="41">
        <v>0</v>
      </c>
      <c r="B1673" s="41">
        <f>IF(F1672&lt;&gt;F1673,MAX($B$2:B1672)+1,B1672)</f>
        <v>4</v>
      </c>
      <c r="C1673" s="64">
        <f>IFERROR(INDEX(Data!$A$9:$A$984,INT((ROW()-1)/2),1),"")</f>
        <v>0</v>
      </c>
      <c r="D1673" s="64">
        <f>IFERROR(INDEX(Data!$A$9:$A$984,INT((ROW()-1)/2),1),"")</f>
        <v>0</v>
      </c>
      <c r="E1673" s="59">
        <f>VLOOKUP(BP1673,Define!$L$4:$M$37,2,0)</f>
        <v>0</v>
      </c>
      <c r="F1673" s="59">
        <f>IFERROR(INDEX(Data!$B$9:$B$984,INT((ROW()-1)/2),1),"")</f>
        <v>0</v>
      </c>
      <c r="G1673" s="59">
        <f t="shared" si="53"/>
        <v>0</v>
      </c>
      <c r="H1673" s="50">
        <f>IFERROR(INDEX(Data!$G$9:$G$984,INT((ROW()-1)/2),1),"")</f>
        <v>0</v>
      </c>
      <c r="I1673" s="58" t="e">
        <f t="shared" si="52"/>
        <v>#DIV/0!</v>
      </c>
      <c r="J1673" s="48"/>
      <c r="K1673" s="48" t="str">
        <f>IFERROR(VLOOKUP(IF(ISTEXT(L1673),M1673,L1673),Define!$A$3:$C$500,IF(MOD(ROW(),2)=1,2,3),0),"")</f>
        <v/>
      </c>
      <c r="L1673" s="48" t="str">
        <f>IFERROR(INDEX(Data!$P$9:$S$984,INT((ROW()-1)/2),IF(MOD(ROW(),2)=1,1,3)),"")</f>
        <v/>
      </c>
      <c r="M1673" s="48" t="str">
        <f>IFERROR(INDEX(Data!$P$9:$S$984,INT((ROW()-1)/2),IF(MOD(ROW(),2)=1,2,4)),"")</f>
        <v/>
      </c>
      <c r="N1673" s="167">
        <f>IFERROR(INDEX(IF(H1673="USD",Data!$F$9:$F$984,Data!$I$9:$I$984),INT((ROW()-1)/2),1),"")</f>
        <v>0</v>
      </c>
      <c r="O1673" s="44">
        <f>IFERROR(IF(H1673="USD",0,INDEX(Data!$F$9:$F$984,INT((ROW()-1)/2),1)),0)</f>
        <v>0</v>
      </c>
      <c r="P1673" s="48"/>
      <c r="Q1673" s="48"/>
      <c r="R1673" s="177" t="str">
        <f>IFERROR(VLOOKUP(L1673,Define!$A$4:$H$419,8,0),"")</f>
        <v/>
      </c>
      <c r="S1673" s="48"/>
      <c r="T1673" s="48"/>
      <c r="U1673" s="51"/>
      <c r="V1673" s="45"/>
      <c r="W1673" s="45">
        <f>IFERROR(INDEX(Data!$C$9:$C$984,INT((ROW()-1)/2),1),"")</f>
        <v>0</v>
      </c>
      <c r="X1673" s="49"/>
      <c r="Y1673" s="48"/>
      <c r="Z1673" s="48"/>
      <c r="AA1673" s="48"/>
      <c r="AB1673" s="48"/>
      <c r="AC1673" s="48"/>
      <c r="AD1673" s="48"/>
      <c r="AE1673" s="48"/>
      <c r="AF1673" s="44">
        <f>IFERROR(INDEX(Data!$J$9:$J$984,INT((ROW()-1)/2),1),"")</f>
        <v>0</v>
      </c>
      <c r="AG1673" s="48"/>
      <c r="AH1673" s="48"/>
      <c r="AI1673" s="48"/>
      <c r="AJ1673" s="48"/>
      <c r="AK1673" s="40"/>
      <c r="AL1673" s="49" t="s">
        <v>299</v>
      </c>
      <c r="AM1673" s="48"/>
      <c r="AN1673" s="48"/>
      <c r="AO1673" s="114" t="str">
        <f>IFERROR(VLOOKUP(L1673,Define!$A$3:$D$213,4,0),"")</f>
        <v/>
      </c>
      <c r="AP1673" s="48"/>
      <c r="AQ1673" s="48"/>
      <c r="AR1673" s="48"/>
      <c r="AS1673" s="48"/>
      <c r="AT1673" s="48"/>
      <c r="AU1673" s="48"/>
      <c r="AV1673" s="48"/>
      <c r="AW1673" s="48"/>
      <c r="AX1673" s="48"/>
      <c r="AY1673" s="48"/>
      <c r="AZ1673" s="48"/>
      <c r="BA1673" s="48"/>
      <c r="BB1673" s="48"/>
      <c r="BC1673" s="48"/>
      <c r="BD1673" s="48"/>
      <c r="BE1673" s="48"/>
      <c r="BF1673" s="48"/>
      <c r="BG1673" s="48"/>
      <c r="BH1673" s="48"/>
      <c r="BI1673" s="48"/>
      <c r="BJ1673" s="48"/>
      <c r="BK1673" s="48"/>
      <c r="BL1673" s="48"/>
      <c r="BM1673" s="48"/>
      <c r="BN1673" s="48"/>
      <c r="BP1673" s="179" t="str">
        <f>K1673&amp;"#"&amp;K1674</f>
        <v>#</v>
      </c>
    </row>
    <row r="1674" spans="1:68" x14ac:dyDescent="0.2">
      <c r="A1674" s="41">
        <v>0</v>
      </c>
      <c r="B1674" s="41">
        <f>IF(F1673&lt;&gt;F1674,MAX($B$2:B1673)+1,B1673)</f>
        <v>4</v>
      </c>
      <c r="C1674" s="64">
        <f>IFERROR(INDEX(Data!$A$9:$A$984,INT((ROW()-1)/2),1),"")</f>
        <v>0</v>
      </c>
      <c r="D1674" s="64">
        <f>IFERROR(INDEX(Data!$A$9:$A$984,INT((ROW()-1)/2),1),"")</f>
        <v>0</v>
      </c>
      <c r="E1674" s="59">
        <f>VLOOKUP(BP1674,Define!$L$4:$M$37,2,0)</f>
        <v>0</v>
      </c>
      <c r="F1674" s="59">
        <f>IFERROR(INDEX(Data!$B$9:$B$984,INT((ROW()-1)/2),1),"")</f>
        <v>0</v>
      </c>
      <c r="G1674" s="59">
        <f t="shared" si="53"/>
        <v>0</v>
      </c>
      <c r="H1674" s="50">
        <f>IFERROR(INDEX(Data!$G$9:$G$984,INT((ROW()-1)/2),1),"")</f>
        <v>0</v>
      </c>
      <c r="I1674" s="58" t="e">
        <f t="shared" si="52"/>
        <v>#DIV/0!</v>
      </c>
      <c r="J1674" s="48"/>
      <c r="K1674" s="48" t="str">
        <f>IFERROR(VLOOKUP(IF(ISTEXT(L1674),M1674,L1674),Define!$A$3:$C$500,IF(MOD(ROW(),2)=1,2,3),0),"")</f>
        <v/>
      </c>
      <c r="L1674" s="48" t="str">
        <f>IFERROR(INDEX(Data!$P$9:$S$984,INT((ROW()-1)/2),IF(MOD(ROW(),2)=1,1,3)),"")</f>
        <v/>
      </c>
      <c r="M1674" s="48" t="str">
        <f>IFERROR(INDEX(Data!$P$9:$S$984,INT((ROW()-1)/2),IF(MOD(ROW(),2)=1,2,4)),"")</f>
        <v/>
      </c>
      <c r="N1674" s="167">
        <f>IFERROR(INDEX(IF(H1674="USD",Data!$F$9:$F$984,Data!$I$9:$I$984),INT((ROW()-1)/2),1),"")</f>
        <v>0</v>
      </c>
      <c r="O1674" s="44">
        <f>IFERROR(IF(H1674="USD",0,INDEX(Data!$F$9:$F$984,INT((ROW()-1)/2),1)),0)</f>
        <v>0</v>
      </c>
      <c r="P1674" s="48"/>
      <c r="Q1674" s="48"/>
      <c r="R1674" s="177" t="str">
        <f>IFERROR(VLOOKUP(L1674,Define!$A$4:$H$419,8,0),"")</f>
        <v/>
      </c>
      <c r="S1674" s="48"/>
      <c r="T1674" s="48"/>
      <c r="U1674" s="51"/>
      <c r="V1674" s="45"/>
      <c r="W1674" s="45">
        <f>IFERROR(INDEX(Data!$C$9:$C$984,INT((ROW()-1)/2),1),"")</f>
        <v>0</v>
      </c>
      <c r="X1674" s="49"/>
      <c r="Y1674" s="48"/>
      <c r="Z1674" s="48"/>
      <c r="AA1674" s="48"/>
      <c r="AB1674" s="48"/>
      <c r="AC1674" s="48"/>
      <c r="AD1674" s="48"/>
      <c r="AE1674" s="48"/>
      <c r="AF1674" s="44">
        <f>IFERROR(INDEX(Data!$J$9:$J$984,INT((ROW()-1)/2),1),"")</f>
        <v>0</v>
      </c>
      <c r="AG1674" s="48"/>
      <c r="AH1674" s="48"/>
      <c r="AI1674" s="48"/>
      <c r="AJ1674" s="48"/>
      <c r="AK1674" s="40"/>
      <c r="AL1674" s="49" t="s">
        <v>299</v>
      </c>
      <c r="AM1674" s="48"/>
      <c r="AN1674" s="48"/>
      <c r="AO1674" s="114" t="str">
        <f>IFERROR(VLOOKUP(L1674,Define!$A$3:$D$213,4,0),"")</f>
        <v/>
      </c>
      <c r="AP1674" s="48"/>
      <c r="AQ1674" s="48"/>
      <c r="AR1674" s="48"/>
      <c r="AS1674" s="48"/>
      <c r="AT1674" s="48"/>
      <c r="AU1674" s="48"/>
      <c r="AV1674" s="48"/>
      <c r="AW1674" s="48"/>
      <c r="AX1674" s="48"/>
      <c r="AY1674" s="48"/>
      <c r="AZ1674" s="48"/>
      <c r="BA1674" s="48"/>
      <c r="BB1674" s="48"/>
      <c r="BC1674" s="48"/>
      <c r="BD1674" s="48"/>
      <c r="BE1674" s="48"/>
      <c r="BF1674" s="48"/>
      <c r="BG1674" s="48"/>
      <c r="BH1674" s="48"/>
      <c r="BI1674" s="48"/>
      <c r="BJ1674" s="48"/>
      <c r="BK1674" s="48"/>
      <c r="BL1674" s="48"/>
      <c r="BM1674" s="48"/>
      <c r="BN1674" s="48"/>
      <c r="BP1674" s="179" t="str">
        <f>K1673&amp;"#"&amp;K1674</f>
        <v>#</v>
      </c>
    </row>
    <row r="1675" spans="1:68" x14ac:dyDescent="0.2">
      <c r="A1675" s="41">
        <v>0</v>
      </c>
      <c r="B1675" s="41">
        <f>IF(F1674&lt;&gt;F1675,MAX($B$2:B1674)+1,B1674)</f>
        <v>4</v>
      </c>
      <c r="C1675" s="64">
        <f>IFERROR(INDEX(Data!$A$9:$A$984,INT((ROW()-1)/2),1),"")</f>
        <v>0</v>
      </c>
      <c r="D1675" s="64">
        <f>IFERROR(INDEX(Data!$A$9:$A$984,INT((ROW()-1)/2),1),"")</f>
        <v>0</v>
      </c>
      <c r="E1675" s="59">
        <f>VLOOKUP(BP1675,Define!$L$4:$M$37,2,0)</f>
        <v>0</v>
      </c>
      <c r="F1675" s="59">
        <f>IFERROR(INDEX(Data!$B$9:$B$984,INT((ROW()-1)/2),1),"")</f>
        <v>0</v>
      </c>
      <c r="G1675" s="59">
        <f t="shared" si="53"/>
        <v>0</v>
      </c>
      <c r="H1675" s="50">
        <f>IFERROR(INDEX(Data!$G$9:$G$984,INT((ROW()-1)/2),1),"")</f>
        <v>0</v>
      </c>
      <c r="I1675" s="58" t="e">
        <f t="shared" si="52"/>
        <v>#DIV/0!</v>
      </c>
      <c r="J1675" s="48"/>
      <c r="K1675" s="48" t="str">
        <f>IFERROR(VLOOKUP(IF(ISTEXT(L1675),M1675,L1675),Define!$A$3:$C$500,IF(MOD(ROW(),2)=1,2,3),0),"")</f>
        <v/>
      </c>
      <c r="L1675" s="48" t="str">
        <f>IFERROR(INDEX(Data!$P$9:$S$984,INT((ROW()-1)/2),IF(MOD(ROW(),2)=1,1,3)),"")</f>
        <v/>
      </c>
      <c r="M1675" s="48" t="str">
        <f>IFERROR(INDEX(Data!$P$9:$S$984,INT((ROW()-1)/2),IF(MOD(ROW(),2)=1,2,4)),"")</f>
        <v/>
      </c>
      <c r="N1675" s="167">
        <f>IFERROR(INDEX(IF(H1675="USD",Data!$F$9:$F$984,Data!$I$9:$I$984),INT((ROW()-1)/2),1),"")</f>
        <v>0</v>
      </c>
      <c r="O1675" s="44">
        <f>IFERROR(IF(H1675="USD",0,INDEX(Data!$F$9:$F$984,INT((ROW()-1)/2),1)),0)</f>
        <v>0</v>
      </c>
      <c r="P1675" s="48"/>
      <c r="Q1675" s="48"/>
      <c r="R1675" s="177" t="str">
        <f>IFERROR(VLOOKUP(L1675,Define!$A$4:$H$419,8,0),"")</f>
        <v/>
      </c>
      <c r="S1675" s="48"/>
      <c r="T1675" s="48"/>
      <c r="U1675" s="51"/>
      <c r="V1675" s="45"/>
      <c r="W1675" s="45">
        <f>IFERROR(INDEX(Data!$C$9:$C$984,INT((ROW()-1)/2),1),"")</f>
        <v>0</v>
      </c>
      <c r="X1675" s="49"/>
      <c r="Y1675" s="48"/>
      <c r="Z1675" s="48"/>
      <c r="AA1675" s="48"/>
      <c r="AB1675" s="48"/>
      <c r="AC1675" s="48"/>
      <c r="AD1675" s="48"/>
      <c r="AE1675" s="48"/>
      <c r="AF1675" s="44">
        <f>IFERROR(INDEX(Data!$J$9:$J$984,INT((ROW()-1)/2),1),"")</f>
        <v>0</v>
      </c>
      <c r="AG1675" s="48"/>
      <c r="AH1675" s="48"/>
      <c r="AI1675" s="48"/>
      <c r="AJ1675" s="48"/>
      <c r="AK1675" s="40"/>
      <c r="AL1675" s="49" t="s">
        <v>299</v>
      </c>
      <c r="AM1675" s="48"/>
      <c r="AN1675" s="48"/>
      <c r="AO1675" s="114" t="str">
        <f>IFERROR(VLOOKUP(L1675,Define!$A$3:$D$213,4,0),"")</f>
        <v/>
      </c>
      <c r="AP1675" s="48"/>
      <c r="AQ1675" s="48"/>
      <c r="AR1675" s="48"/>
      <c r="AS1675" s="48"/>
      <c r="AT1675" s="48"/>
      <c r="AU1675" s="48"/>
      <c r="AV1675" s="48"/>
      <c r="AW1675" s="48"/>
      <c r="AX1675" s="48"/>
      <c r="AY1675" s="48"/>
      <c r="AZ1675" s="48"/>
      <c r="BA1675" s="48"/>
      <c r="BB1675" s="48"/>
      <c r="BC1675" s="48"/>
      <c r="BD1675" s="48"/>
      <c r="BE1675" s="48"/>
      <c r="BF1675" s="48"/>
      <c r="BG1675" s="48"/>
      <c r="BH1675" s="48"/>
      <c r="BI1675" s="48"/>
      <c r="BJ1675" s="48"/>
      <c r="BK1675" s="48"/>
      <c r="BL1675" s="48"/>
      <c r="BM1675" s="48"/>
      <c r="BN1675" s="48"/>
      <c r="BP1675" s="179" t="str">
        <f>K1675&amp;"#"&amp;K1676</f>
        <v>#</v>
      </c>
    </row>
    <row r="1676" spans="1:68" x14ac:dyDescent="0.2">
      <c r="A1676" s="41">
        <v>0</v>
      </c>
      <c r="B1676" s="41">
        <f>IF(F1675&lt;&gt;F1676,MAX($B$2:B1675)+1,B1675)</f>
        <v>4</v>
      </c>
      <c r="C1676" s="64">
        <f>IFERROR(INDEX(Data!$A$9:$A$984,INT((ROW()-1)/2),1),"")</f>
        <v>0</v>
      </c>
      <c r="D1676" s="64">
        <f>IFERROR(INDEX(Data!$A$9:$A$984,INT((ROW()-1)/2),1),"")</f>
        <v>0</v>
      </c>
      <c r="E1676" s="59">
        <f>VLOOKUP(BP1676,Define!$L$4:$M$37,2,0)</f>
        <v>0</v>
      </c>
      <c r="F1676" s="59">
        <f>IFERROR(INDEX(Data!$B$9:$B$984,INT((ROW()-1)/2),1),"")</f>
        <v>0</v>
      </c>
      <c r="G1676" s="59">
        <f t="shared" si="53"/>
        <v>0</v>
      </c>
      <c r="H1676" s="50">
        <f>IFERROR(INDEX(Data!$G$9:$G$984,INT((ROW()-1)/2),1),"")</f>
        <v>0</v>
      </c>
      <c r="I1676" s="58" t="e">
        <f t="shared" si="52"/>
        <v>#DIV/0!</v>
      </c>
      <c r="J1676" s="48"/>
      <c r="K1676" s="48" t="str">
        <f>IFERROR(VLOOKUP(IF(ISTEXT(L1676),M1676,L1676),Define!$A$3:$C$500,IF(MOD(ROW(),2)=1,2,3),0),"")</f>
        <v/>
      </c>
      <c r="L1676" s="48" t="str">
        <f>IFERROR(INDEX(Data!$P$9:$S$984,INT((ROW()-1)/2),IF(MOD(ROW(),2)=1,1,3)),"")</f>
        <v/>
      </c>
      <c r="M1676" s="48" t="str">
        <f>IFERROR(INDEX(Data!$P$9:$S$984,INT((ROW()-1)/2),IF(MOD(ROW(),2)=1,2,4)),"")</f>
        <v/>
      </c>
      <c r="N1676" s="167">
        <f>IFERROR(INDEX(IF(H1676="USD",Data!$F$9:$F$984,Data!$I$9:$I$984),INT((ROW()-1)/2),1),"")</f>
        <v>0</v>
      </c>
      <c r="O1676" s="44">
        <f>IFERROR(IF(H1676="USD",0,INDEX(Data!$F$9:$F$984,INT((ROW()-1)/2),1)),0)</f>
        <v>0</v>
      </c>
      <c r="P1676" s="48"/>
      <c r="Q1676" s="48"/>
      <c r="R1676" s="177" t="str">
        <f>IFERROR(VLOOKUP(L1676,Define!$A$4:$H$419,8,0),"")</f>
        <v/>
      </c>
      <c r="S1676" s="48"/>
      <c r="T1676" s="48"/>
      <c r="U1676" s="51"/>
      <c r="V1676" s="45"/>
      <c r="W1676" s="45">
        <f>IFERROR(INDEX(Data!$C$9:$C$984,INT((ROW()-1)/2),1),"")</f>
        <v>0</v>
      </c>
      <c r="X1676" s="49"/>
      <c r="Y1676" s="48"/>
      <c r="Z1676" s="48"/>
      <c r="AA1676" s="48"/>
      <c r="AB1676" s="48"/>
      <c r="AC1676" s="48"/>
      <c r="AD1676" s="48"/>
      <c r="AE1676" s="48"/>
      <c r="AF1676" s="44">
        <f>IFERROR(INDEX(Data!$J$9:$J$984,INT((ROW()-1)/2),1),"")</f>
        <v>0</v>
      </c>
      <c r="AG1676" s="48"/>
      <c r="AH1676" s="48"/>
      <c r="AI1676" s="48"/>
      <c r="AJ1676" s="48"/>
      <c r="AK1676" s="40"/>
      <c r="AL1676" s="49" t="s">
        <v>299</v>
      </c>
      <c r="AM1676" s="48"/>
      <c r="AN1676" s="48"/>
      <c r="AO1676" s="114" t="str">
        <f>IFERROR(VLOOKUP(L1676,Define!$A$3:$D$213,4,0),"")</f>
        <v/>
      </c>
      <c r="AP1676" s="48"/>
      <c r="AQ1676" s="48"/>
      <c r="AR1676" s="48"/>
      <c r="AS1676" s="48"/>
      <c r="AT1676" s="48"/>
      <c r="AU1676" s="48"/>
      <c r="AV1676" s="48"/>
      <c r="AW1676" s="48"/>
      <c r="AX1676" s="48"/>
      <c r="AY1676" s="48"/>
      <c r="AZ1676" s="48"/>
      <c r="BA1676" s="48"/>
      <c r="BB1676" s="48"/>
      <c r="BC1676" s="48"/>
      <c r="BD1676" s="48"/>
      <c r="BE1676" s="48"/>
      <c r="BF1676" s="48"/>
      <c r="BG1676" s="48"/>
      <c r="BH1676" s="48"/>
      <c r="BI1676" s="48"/>
      <c r="BJ1676" s="48"/>
      <c r="BK1676" s="48"/>
      <c r="BL1676" s="48"/>
      <c r="BM1676" s="48"/>
      <c r="BN1676" s="48"/>
      <c r="BP1676" s="179" t="str">
        <f>K1675&amp;"#"&amp;K1676</f>
        <v>#</v>
      </c>
    </row>
    <row r="1677" spans="1:68" x14ac:dyDescent="0.2">
      <c r="A1677" s="41">
        <v>0</v>
      </c>
      <c r="B1677" s="41">
        <f>IF(F1676&lt;&gt;F1677,MAX($B$2:B1676)+1,B1676)</f>
        <v>4</v>
      </c>
      <c r="C1677" s="64">
        <f>IFERROR(INDEX(Data!$A$9:$A$984,INT((ROW()-1)/2),1),"")</f>
        <v>0</v>
      </c>
      <c r="D1677" s="64">
        <f>IFERROR(INDEX(Data!$A$9:$A$984,INT((ROW()-1)/2),1),"")</f>
        <v>0</v>
      </c>
      <c r="E1677" s="59">
        <f>VLOOKUP(BP1677,Define!$L$4:$M$37,2,0)</f>
        <v>0</v>
      </c>
      <c r="F1677" s="59">
        <f>IFERROR(INDEX(Data!$B$9:$B$984,INT((ROW()-1)/2),1),"")</f>
        <v>0</v>
      </c>
      <c r="G1677" s="59">
        <f t="shared" si="53"/>
        <v>0</v>
      </c>
      <c r="H1677" s="50">
        <f>IFERROR(INDEX(Data!$G$9:$G$984,INT((ROW()-1)/2),1),"")</f>
        <v>0</v>
      </c>
      <c r="I1677" s="58" t="e">
        <f t="shared" si="52"/>
        <v>#DIV/0!</v>
      </c>
      <c r="J1677" s="48"/>
      <c r="K1677" s="48" t="str">
        <f>IFERROR(VLOOKUP(IF(ISTEXT(L1677),M1677,L1677),Define!$A$3:$C$500,IF(MOD(ROW(),2)=1,2,3),0),"")</f>
        <v/>
      </c>
      <c r="L1677" s="48" t="str">
        <f>IFERROR(INDEX(Data!$P$9:$S$984,INT((ROW()-1)/2),IF(MOD(ROW(),2)=1,1,3)),"")</f>
        <v/>
      </c>
      <c r="M1677" s="48" t="str">
        <f>IFERROR(INDEX(Data!$P$9:$S$984,INT((ROW()-1)/2),IF(MOD(ROW(),2)=1,2,4)),"")</f>
        <v/>
      </c>
      <c r="N1677" s="167">
        <f>IFERROR(INDEX(IF(H1677="USD",Data!$F$9:$F$984,Data!$I$9:$I$984),INT((ROW()-1)/2),1),"")</f>
        <v>0</v>
      </c>
      <c r="O1677" s="44">
        <f>IFERROR(IF(H1677="USD",0,INDEX(Data!$F$9:$F$984,INT((ROW()-1)/2),1)),0)</f>
        <v>0</v>
      </c>
      <c r="P1677" s="48"/>
      <c r="Q1677" s="48"/>
      <c r="R1677" s="177" t="str">
        <f>IFERROR(VLOOKUP(L1677,Define!$A$4:$H$419,8,0),"")</f>
        <v/>
      </c>
      <c r="S1677" s="48"/>
      <c r="T1677" s="48"/>
      <c r="U1677" s="51"/>
      <c r="V1677" s="45"/>
      <c r="W1677" s="45">
        <f>IFERROR(INDEX(Data!$C$9:$C$984,INT((ROW()-1)/2),1),"")</f>
        <v>0</v>
      </c>
      <c r="X1677" s="49"/>
      <c r="Y1677" s="48"/>
      <c r="Z1677" s="48"/>
      <c r="AA1677" s="48"/>
      <c r="AB1677" s="48"/>
      <c r="AC1677" s="48"/>
      <c r="AD1677" s="48"/>
      <c r="AE1677" s="48"/>
      <c r="AF1677" s="44">
        <f>IFERROR(INDEX(Data!$J$9:$J$984,INT((ROW()-1)/2),1),"")</f>
        <v>0</v>
      </c>
      <c r="AG1677" s="48"/>
      <c r="AH1677" s="48"/>
      <c r="AI1677" s="48"/>
      <c r="AJ1677" s="48"/>
      <c r="AK1677" s="40"/>
      <c r="AL1677" s="49" t="s">
        <v>299</v>
      </c>
      <c r="AM1677" s="48"/>
      <c r="AN1677" s="48"/>
      <c r="AO1677" s="114" t="str">
        <f>IFERROR(VLOOKUP(L1677,Define!$A$3:$D$213,4,0),"")</f>
        <v/>
      </c>
      <c r="AP1677" s="48"/>
      <c r="AQ1677" s="48"/>
      <c r="AR1677" s="48"/>
      <c r="AS1677" s="48"/>
      <c r="AT1677" s="48"/>
      <c r="AU1677" s="48"/>
      <c r="AV1677" s="48"/>
      <c r="AW1677" s="48"/>
      <c r="AX1677" s="48"/>
      <c r="AY1677" s="48"/>
      <c r="AZ1677" s="48"/>
      <c r="BA1677" s="48"/>
      <c r="BB1677" s="48"/>
      <c r="BC1677" s="48"/>
      <c r="BD1677" s="48"/>
      <c r="BE1677" s="48"/>
      <c r="BF1677" s="48"/>
      <c r="BG1677" s="48"/>
      <c r="BH1677" s="48"/>
      <c r="BI1677" s="48"/>
      <c r="BJ1677" s="48"/>
      <c r="BK1677" s="48"/>
      <c r="BL1677" s="48"/>
      <c r="BM1677" s="48"/>
      <c r="BN1677" s="48"/>
      <c r="BP1677" s="179" t="str">
        <f>K1677&amp;"#"&amp;K1678</f>
        <v>#</v>
      </c>
    </row>
    <row r="1678" spans="1:68" x14ac:dyDescent="0.2">
      <c r="A1678" s="41">
        <v>0</v>
      </c>
      <c r="B1678" s="41">
        <f>IF(F1677&lt;&gt;F1678,MAX($B$2:B1677)+1,B1677)</f>
        <v>4</v>
      </c>
      <c r="C1678" s="64">
        <f>IFERROR(INDEX(Data!$A$9:$A$984,INT((ROW()-1)/2),1),"")</f>
        <v>0</v>
      </c>
      <c r="D1678" s="64">
        <f>IFERROR(INDEX(Data!$A$9:$A$984,INT((ROW()-1)/2),1),"")</f>
        <v>0</v>
      </c>
      <c r="E1678" s="59">
        <f>VLOOKUP(BP1678,Define!$L$4:$M$37,2,0)</f>
        <v>0</v>
      </c>
      <c r="F1678" s="59">
        <f>IFERROR(INDEX(Data!$B$9:$B$984,INT((ROW()-1)/2),1),"")</f>
        <v>0</v>
      </c>
      <c r="G1678" s="59">
        <f t="shared" si="53"/>
        <v>0</v>
      </c>
      <c r="H1678" s="50">
        <f>IFERROR(INDEX(Data!$G$9:$G$984,INT((ROW()-1)/2),1),"")</f>
        <v>0</v>
      </c>
      <c r="I1678" s="58" t="e">
        <f t="shared" si="52"/>
        <v>#DIV/0!</v>
      </c>
      <c r="J1678" s="48"/>
      <c r="K1678" s="48" t="str">
        <f>IFERROR(VLOOKUP(IF(ISTEXT(L1678),M1678,L1678),Define!$A$3:$C$500,IF(MOD(ROW(),2)=1,2,3),0),"")</f>
        <v/>
      </c>
      <c r="L1678" s="48" t="str">
        <f>IFERROR(INDEX(Data!$P$9:$S$984,INT((ROW()-1)/2),IF(MOD(ROW(),2)=1,1,3)),"")</f>
        <v/>
      </c>
      <c r="M1678" s="48" t="str">
        <f>IFERROR(INDEX(Data!$P$9:$S$984,INT((ROW()-1)/2),IF(MOD(ROW(),2)=1,2,4)),"")</f>
        <v/>
      </c>
      <c r="N1678" s="167">
        <f>IFERROR(INDEX(IF(H1678="USD",Data!$F$9:$F$984,Data!$I$9:$I$984),INT((ROW()-1)/2),1),"")</f>
        <v>0</v>
      </c>
      <c r="O1678" s="44">
        <f>IFERROR(IF(H1678="USD",0,INDEX(Data!$F$9:$F$984,INT((ROW()-1)/2),1)),0)</f>
        <v>0</v>
      </c>
      <c r="P1678" s="48"/>
      <c r="Q1678" s="48"/>
      <c r="R1678" s="177" t="str">
        <f>IFERROR(VLOOKUP(L1678,Define!$A$4:$H$419,8,0),"")</f>
        <v/>
      </c>
      <c r="S1678" s="48"/>
      <c r="T1678" s="48"/>
      <c r="U1678" s="51"/>
      <c r="V1678" s="45"/>
      <c r="W1678" s="45">
        <f>IFERROR(INDEX(Data!$C$9:$C$984,INT((ROW()-1)/2),1),"")</f>
        <v>0</v>
      </c>
      <c r="X1678" s="49"/>
      <c r="Y1678" s="48"/>
      <c r="Z1678" s="48"/>
      <c r="AA1678" s="48"/>
      <c r="AB1678" s="48"/>
      <c r="AC1678" s="48"/>
      <c r="AD1678" s="48"/>
      <c r="AE1678" s="48"/>
      <c r="AF1678" s="44">
        <f>IFERROR(INDEX(Data!$J$9:$J$984,INT((ROW()-1)/2),1),"")</f>
        <v>0</v>
      </c>
      <c r="AG1678" s="48"/>
      <c r="AH1678" s="48"/>
      <c r="AI1678" s="48"/>
      <c r="AJ1678" s="48"/>
      <c r="AK1678" s="40"/>
      <c r="AL1678" s="49" t="s">
        <v>299</v>
      </c>
      <c r="AM1678" s="48"/>
      <c r="AN1678" s="48"/>
      <c r="AO1678" s="114" t="str">
        <f>IFERROR(VLOOKUP(L1678,Define!$A$3:$D$213,4,0),"")</f>
        <v/>
      </c>
      <c r="AP1678" s="48"/>
      <c r="AQ1678" s="48"/>
      <c r="AR1678" s="48"/>
      <c r="AS1678" s="48"/>
      <c r="AT1678" s="48"/>
      <c r="AU1678" s="48"/>
      <c r="AV1678" s="48"/>
      <c r="AW1678" s="48"/>
      <c r="AX1678" s="48"/>
      <c r="AY1678" s="48"/>
      <c r="AZ1678" s="48"/>
      <c r="BA1678" s="48"/>
      <c r="BB1678" s="48"/>
      <c r="BC1678" s="48"/>
      <c r="BD1678" s="48"/>
      <c r="BE1678" s="48"/>
      <c r="BF1678" s="48"/>
      <c r="BG1678" s="48"/>
      <c r="BH1678" s="48"/>
      <c r="BI1678" s="48"/>
      <c r="BJ1678" s="48"/>
      <c r="BK1678" s="48"/>
      <c r="BL1678" s="48"/>
      <c r="BM1678" s="48"/>
      <c r="BN1678" s="48"/>
      <c r="BP1678" s="179" t="str">
        <f>K1677&amp;"#"&amp;K1678</f>
        <v>#</v>
      </c>
    </row>
    <row r="1679" spans="1:68" x14ac:dyDescent="0.2">
      <c r="A1679" s="41">
        <v>0</v>
      </c>
      <c r="B1679" s="41">
        <f>IF(F1678&lt;&gt;F1679,MAX($B$2:B1678)+1,B1678)</f>
        <v>4</v>
      </c>
      <c r="C1679" s="64">
        <f>IFERROR(INDEX(Data!$A$9:$A$984,INT((ROW()-1)/2),1),"")</f>
        <v>0</v>
      </c>
      <c r="D1679" s="64">
        <f>IFERROR(INDEX(Data!$A$9:$A$984,INT((ROW()-1)/2),1),"")</f>
        <v>0</v>
      </c>
      <c r="E1679" s="59">
        <f>VLOOKUP(BP1679,Define!$L$4:$M$37,2,0)</f>
        <v>0</v>
      </c>
      <c r="F1679" s="59">
        <f>IFERROR(INDEX(Data!$B$9:$B$984,INT((ROW()-1)/2),1),"")</f>
        <v>0</v>
      </c>
      <c r="G1679" s="59">
        <f t="shared" si="53"/>
        <v>0</v>
      </c>
      <c r="H1679" s="50">
        <f>IFERROR(INDEX(Data!$G$9:$G$984,INT((ROW()-1)/2),1),"")</f>
        <v>0</v>
      </c>
      <c r="I1679" s="58" t="e">
        <f t="shared" si="52"/>
        <v>#DIV/0!</v>
      </c>
      <c r="J1679" s="48"/>
      <c r="K1679" s="48" t="str">
        <f>IFERROR(VLOOKUP(IF(ISTEXT(L1679),M1679,L1679),Define!$A$3:$C$500,IF(MOD(ROW(),2)=1,2,3),0),"")</f>
        <v/>
      </c>
      <c r="L1679" s="48" t="str">
        <f>IFERROR(INDEX(Data!$P$9:$S$984,INT((ROW()-1)/2),IF(MOD(ROW(),2)=1,1,3)),"")</f>
        <v/>
      </c>
      <c r="M1679" s="48" t="str">
        <f>IFERROR(INDEX(Data!$P$9:$S$984,INT((ROW()-1)/2),IF(MOD(ROW(),2)=1,2,4)),"")</f>
        <v/>
      </c>
      <c r="N1679" s="167">
        <f>IFERROR(INDEX(IF(H1679="USD",Data!$F$9:$F$984,Data!$I$9:$I$984),INT((ROW()-1)/2),1),"")</f>
        <v>0</v>
      </c>
      <c r="O1679" s="44">
        <f>IFERROR(IF(H1679="USD",0,INDEX(Data!$F$9:$F$984,INT((ROW()-1)/2),1)),0)</f>
        <v>0</v>
      </c>
      <c r="P1679" s="48"/>
      <c r="Q1679" s="48"/>
      <c r="R1679" s="177" t="str">
        <f>IFERROR(VLOOKUP(L1679,Define!$A$4:$H$419,8,0),"")</f>
        <v/>
      </c>
      <c r="S1679" s="48"/>
      <c r="T1679" s="48"/>
      <c r="U1679" s="51"/>
      <c r="V1679" s="45"/>
      <c r="W1679" s="45">
        <f>IFERROR(INDEX(Data!$C$9:$C$984,INT((ROW()-1)/2),1),"")</f>
        <v>0</v>
      </c>
      <c r="X1679" s="49"/>
      <c r="Y1679" s="48"/>
      <c r="Z1679" s="48"/>
      <c r="AA1679" s="48"/>
      <c r="AB1679" s="48"/>
      <c r="AC1679" s="48"/>
      <c r="AD1679" s="48"/>
      <c r="AE1679" s="48"/>
      <c r="AF1679" s="44">
        <f>IFERROR(INDEX(Data!$J$9:$J$984,INT((ROW()-1)/2),1),"")</f>
        <v>0</v>
      </c>
      <c r="AG1679" s="48"/>
      <c r="AH1679" s="48"/>
      <c r="AI1679" s="48"/>
      <c r="AJ1679" s="48"/>
      <c r="AK1679" s="40"/>
      <c r="AL1679" s="49" t="s">
        <v>299</v>
      </c>
      <c r="AM1679" s="48"/>
      <c r="AN1679" s="48"/>
      <c r="AO1679" s="114" t="str">
        <f>IFERROR(VLOOKUP(L1679,Define!$A$3:$D$213,4,0),"")</f>
        <v/>
      </c>
      <c r="AP1679" s="48"/>
      <c r="AQ1679" s="48"/>
      <c r="AR1679" s="48"/>
      <c r="AS1679" s="48"/>
      <c r="AT1679" s="48"/>
      <c r="AU1679" s="48"/>
      <c r="AV1679" s="48"/>
      <c r="AW1679" s="48"/>
      <c r="AX1679" s="48"/>
      <c r="AY1679" s="48"/>
      <c r="AZ1679" s="48"/>
      <c r="BA1679" s="48"/>
      <c r="BB1679" s="48"/>
      <c r="BC1679" s="48"/>
      <c r="BD1679" s="48"/>
      <c r="BE1679" s="48"/>
      <c r="BF1679" s="48"/>
      <c r="BG1679" s="48"/>
      <c r="BH1679" s="48"/>
      <c r="BI1679" s="48"/>
      <c r="BJ1679" s="48"/>
      <c r="BK1679" s="48"/>
      <c r="BL1679" s="48"/>
      <c r="BM1679" s="48"/>
      <c r="BN1679" s="48"/>
      <c r="BP1679" s="179" t="str">
        <f>K1679&amp;"#"&amp;K1680</f>
        <v>#</v>
      </c>
    </row>
    <row r="1680" spans="1:68" x14ac:dyDescent="0.2">
      <c r="A1680" s="41">
        <v>0</v>
      </c>
      <c r="B1680" s="41">
        <f>IF(F1679&lt;&gt;F1680,MAX($B$2:B1679)+1,B1679)</f>
        <v>4</v>
      </c>
      <c r="C1680" s="64">
        <f>IFERROR(INDEX(Data!$A$9:$A$984,INT((ROW()-1)/2),1),"")</f>
        <v>0</v>
      </c>
      <c r="D1680" s="64">
        <f>IFERROR(INDEX(Data!$A$9:$A$984,INT((ROW()-1)/2),1),"")</f>
        <v>0</v>
      </c>
      <c r="E1680" s="59">
        <f>VLOOKUP(BP1680,Define!$L$4:$M$37,2,0)</f>
        <v>0</v>
      </c>
      <c r="F1680" s="59">
        <f>IFERROR(INDEX(Data!$B$9:$B$984,INT((ROW()-1)/2),1),"")</f>
        <v>0</v>
      </c>
      <c r="G1680" s="59">
        <f t="shared" si="53"/>
        <v>0</v>
      </c>
      <c r="H1680" s="50">
        <f>IFERROR(INDEX(Data!$G$9:$G$984,INT((ROW()-1)/2),1),"")</f>
        <v>0</v>
      </c>
      <c r="I1680" s="58" t="e">
        <f t="shared" si="52"/>
        <v>#DIV/0!</v>
      </c>
      <c r="J1680" s="48"/>
      <c r="K1680" s="48" t="str">
        <f>IFERROR(VLOOKUP(IF(ISTEXT(L1680),M1680,L1680),Define!$A$3:$C$500,IF(MOD(ROW(),2)=1,2,3),0),"")</f>
        <v/>
      </c>
      <c r="L1680" s="48" t="str">
        <f>IFERROR(INDEX(Data!$P$9:$S$984,INT((ROW()-1)/2),IF(MOD(ROW(),2)=1,1,3)),"")</f>
        <v/>
      </c>
      <c r="M1680" s="48" t="str">
        <f>IFERROR(INDEX(Data!$P$9:$S$984,INT((ROW()-1)/2),IF(MOD(ROW(),2)=1,2,4)),"")</f>
        <v/>
      </c>
      <c r="N1680" s="167">
        <f>IFERROR(INDEX(IF(H1680="USD",Data!$F$9:$F$984,Data!$I$9:$I$984),INT((ROW()-1)/2),1),"")</f>
        <v>0</v>
      </c>
      <c r="O1680" s="44">
        <f>IFERROR(IF(H1680="USD",0,INDEX(Data!$F$9:$F$984,INT((ROW()-1)/2),1)),0)</f>
        <v>0</v>
      </c>
      <c r="P1680" s="48"/>
      <c r="Q1680" s="48"/>
      <c r="R1680" s="177" t="str">
        <f>IFERROR(VLOOKUP(L1680,Define!$A$4:$H$419,8,0),"")</f>
        <v/>
      </c>
      <c r="S1680" s="48"/>
      <c r="T1680" s="48"/>
      <c r="U1680" s="51"/>
      <c r="V1680" s="45"/>
      <c r="W1680" s="45">
        <f>IFERROR(INDEX(Data!$C$9:$C$984,INT((ROW()-1)/2),1),"")</f>
        <v>0</v>
      </c>
      <c r="X1680" s="49"/>
      <c r="Y1680" s="48"/>
      <c r="Z1680" s="48"/>
      <c r="AA1680" s="48"/>
      <c r="AB1680" s="48"/>
      <c r="AC1680" s="48"/>
      <c r="AD1680" s="48"/>
      <c r="AE1680" s="48"/>
      <c r="AF1680" s="44">
        <f>IFERROR(INDEX(Data!$J$9:$J$984,INT((ROW()-1)/2),1),"")</f>
        <v>0</v>
      </c>
      <c r="AG1680" s="48"/>
      <c r="AH1680" s="48"/>
      <c r="AI1680" s="48"/>
      <c r="AJ1680" s="48"/>
      <c r="AK1680" s="40"/>
      <c r="AL1680" s="49" t="s">
        <v>299</v>
      </c>
      <c r="AM1680" s="48"/>
      <c r="AN1680" s="48"/>
      <c r="AO1680" s="114" t="str">
        <f>IFERROR(VLOOKUP(L1680,Define!$A$3:$D$213,4,0),"")</f>
        <v/>
      </c>
      <c r="AP1680" s="48"/>
      <c r="AQ1680" s="48"/>
      <c r="AR1680" s="48"/>
      <c r="AS1680" s="48"/>
      <c r="AT1680" s="48"/>
      <c r="AU1680" s="48"/>
      <c r="AV1680" s="48"/>
      <c r="AW1680" s="48"/>
      <c r="AX1680" s="48"/>
      <c r="AY1680" s="48"/>
      <c r="AZ1680" s="48"/>
      <c r="BA1680" s="48"/>
      <c r="BB1680" s="48"/>
      <c r="BC1680" s="48"/>
      <c r="BD1680" s="48"/>
      <c r="BE1680" s="48"/>
      <c r="BF1680" s="48"/>
      <c r="BG1680" s="48"/>
      <c r="BH1680" s="48"/>
      <c r="BI1680" s="48"/>
      <c r="BJ1680" s="48"/>
      <c r="BK1680" s="48"/>
      <c r="BL1680" s="48"/>
      <c r="BM1680" s="48"/>
      <c r="BN1680" s="48"/>
      <c r="BP1680" s="179" t="str">
        <f>K1679&amp;"#"&amp;K1680</f>
        <v>#</v>
      </c>
    </row>
    <row r="1681" spans="1:68" x14ac:dyDescent="0.2">
      <c r="A1681" s="41">
        <v>0</v>
      </c>
      <c r="B1681" s="41">
        <f>IF(F1680&lt;&gt;F1681,MAX($B$2:B1680)+1,B1680)</f>
        <v>4</v>
      </c>
      <c r="C1681" s="64">
        <f>IFERROR(INDEX(Data!$A$9:$A$984,INT((ROW()-1)/2),1),"")</f>
        <v>0</v>
      </c>
      <c r="D1681" s="64">
        <f>IFERROR(INDEX(Data!$A$9:$A$984,INT((ROW()-1)/2),1),"")</f>
        <v>0</v>
      </c>
      <c r="E1681" s="59">
        <f>VLOOKUP(BP1681,Define!$L$4:$M$37,2,0)</f>
        <v>0</v>
      </c>
      <c r="F1681" s="59">
        <f>IFERROR(INDEX(Data!$B$9:$B$984,INT((ROW()-1)/2),1),"")</f>
        <v>0</v>
      </c>
      <c r="G1681" s="59">
        <f t="shared" si="53"/>
        <v>0</v>
      </c>
      <c r="H1681" s="50">
        <f>IFERROR(INDEX(Data!$G$9:$G$984,INT((ROW()-1)/2),1),"")</f>
        <v>0</v>
      </c>
      <c r="I1681" s="58" t="e">
        <f t="shared" si="52"/>
        <v>#DIV/0!</v>
      </c>
      <c r="J1681" s="48"/>
      <c r="K1681" s="48" t="str">
        <f>IFERROR(VLOOKUP(IF(ISTEXT(L1681),M1681,L1681),Define!$A$3:$C$500,IF(MOD(ROW(),2)=1,2,3),0),"")</f>
        <v/>
      </c>
      <c r="L1681" s="48" t="str">
        <f>IFERROR(INDEX(Data!$P$9:$S$984,INT((ROW()-1)/2),IF(MOD(ROW(),2)=1,1,3)),"")</f>
        <v/>
      </c>
      <c r="M1681" s="48" t="str">
        <f>IFERROR(INDEX(Data!$P$9:$S$984,INT((ROW()-1)/2),IF(MOD(ROW(),2)=1,2,4)),"")</f>
        <v/>
      </c>
      <c r="N1681" s="167">
        <f>IFERROR(INDEX(IF(H1681="USD",Data!$F$9:$F$984,Data!$I$9:$I$984),INT((ROW()-1)/2),1),"")</f>
        <v>0</v>
      </c>
      <c r="O1681" s="44">
        <f>IFERROR(IF(H1681="USD",0,INDEX(Data!$F$9:$F$984,INT((ROW()-1)/2),1)),0)</f>
        <v>0</v>
      </c>
      <c r="P1681" s="48"/>
      <c r="Q1681" s="48"/>
      <c r="R1681" s="177" t="str">
        <f>IFERROR(VLOOKUP(L1681,Define!$A$4:$H$419,8,0),"")</f>
        <v/>
      </c>
      <c r="S1681" s="48"/>
      <c r="T1681" s="48"/>
      <c r="U1681" s="51"/>
      <c r="V1681" s="45"/>
      <c r="W1681" s="45">
        <f>IFERROR(INDEX(Data!$C$9:$C$984,INT((ROW()-1)/2),1),"")</f>
        <v>0</v>
      </c>
      <c r="X1681" s="49"/>
      <c r="Y1681" s="48"/>
      <c r="Z1681" s="48"/>
      <c r="AA1681" s="48"/>
      <c r="AB1681" s="48"/>
      <c r="AC1681" s="48"/>
      <c r="AD1681" s="48"/>
      <c r="AE1681" s="48"/>
      <c r="AF1681" s="44">
        <f>IFERROR(INDEX(Data!$J$9:$J$984,INT((ROW()-1)/2),1),"")</f>
        <v>0</v>
      </c>
      <c r="AG1681" s="48"/>
      <c r="AH1681" s="48"/>
      <c r="AI1681" s="48"/>
      <c r="AJ1681" s="48"/>
      <c r="AK1681" s="40"/>
      <c r="AL1681" s="49" t="s">
        <v>299</v>
      </c>
      <c r="AM1681" s="48"/>
      <c r="AN1681" s="48"/>
      <c r="AO1681" s="114" t="str">
        <f>IFERROR(VLOOKUP(L1681,Define!$A$3:$D$213,4,0),"")</f>
        <v/>
      </c>
      <c r="AP1681" s="48"/>
      <c r="AQ1681" s="48"/>
      <c r="AR1681" s="48"/>
      <c r="AS1681" s="48"/>
      <c r="AT1681" s="48"/>
      <c r="AU1681" s="48"/>
      <c r="AV1681" s="48"/>
      <c r="AW1681" s="48"/>
      <c r="AX1681" s="48"/>
      <c r="AY1681" s="48"/>
      <c r="AZ1681" s="48"/>
      <c r="BA1681" s="48"/>
      <c r="BB1681" s="48"/>
      <c r="BC1681" s="48"/>
      <c r="BD1681" s="48"/>
      <c r="BE1681" s="48"/>
      <c r="BF1681" s="48"/>
      <c r="BG1681" s="48"/>
      <c r="BH1681" s="48"/>
      <c r="BI1681" s="48"/>
      <c r="BJ1681" s="48"/>
      <c r="BK1681" s="48"/>
      <c r="BL1681" s="48"/>
      <c r="BM1681" s="48"/>
      <c r="BN1681" s="48"/>
      <c r="BP1681" s="179" t="str">
        <f>K1681&amp;"#"&amp;K1682</f>
        <v>#</v>
      </c>
    </row>
    <row r="1682" spans="1:68" x14ac:dyDescent="0.2">
      <c r="A1682" s="41">
        <v>0</v>
      </c>
      <c r="B1682" s="41">
        <f>IF(F1681&lt;&gt;F1682,MAX($B$2:B1681)+1,B1681)</f>
        <v>4</v>
      </c>
      <c r="C1682" s="64">
        <f>IFERROR(INDEX(Data!$A$9:$A$984,INT((ROW()-1)/2),1),"")</f>
        <v>0</v>
      </c>
      <c r="D1682" s="64">
        <f>IFERROR(INDEX(Data!$A$9:$A$984,INT((ROW()-1)/2),1),"")</f>
        <v>0</v>
      </c>
      <c r="E1682" s="59">
        <f>VLOOKUP(BP1682,Define!$L$4:$M$37,2,0)</f>
        <v>0</v>
      </c>
      <c r="F1682" s="59">
        <f>IFERROR(INDEX(Data!$B$9:$B$984,INT((ROW()-1)/2),1),"")</f>
        <v>0</v>
      </c>
      <c r="G1682" s="59">
        <f t="shared" si="53"/>
        <v>0</v>
      </c>
      <c r="H1682" s="50">
        <f>IFERROR(INDEX(Data!$G$9:$G$984,INT((ROW()-1)/2),1),"")</f>
        <v>0</v>
      </c>
      <c r="I1682" s="58" t="e">
        <f t="shared" si="52"/>
        <v>#DIV/0!</v>
      </c>
      <c r="J1682" s="48"/>
      <c r="K1682" s="48" t="str">
        <f>IFERROR(VLOOKUP(IF(ISTEXT(L1682),M1682,L1682),Define!$A$3:$C$500,IF(MOD(ROW(),2)=1,2,3),0),"")</f>
        <v/>
      </c>
      <c r="L1682" s="48" t="str">
        <f>IFERROR(INDEX(Data!$P$9:$S$984,INT((ROW()-1)/2),IF(MOD(ROW(),2)=1,1,3)),"")</f>
        <v/>
      </c>
      <c r="M1682" s="48" t="str">
        <f>IFERROR(INDEX(Data!$P$9:$S$984,INT((ROW()-1)/2),IF(MOD(ROW(),2)=1,2,4)),"")</f>
        <v/>
      </c>
      <c r="N1682" s="167">
        <f>IFERROR(INDEX(IF(H1682="USD",Data!$F$9:$F$984,Data!$I$9:$I$984),INT((ROW()-1)/2),1),"")</f>
        <v>0</v>
      </c>
      <c r="O1682" s="44">
        <f>IFERROR(IF(H1682="USD",0,INDEX(Data!$F$9:$F$984,INT((ROW()-1)/2),1)),0)</f>
        <v>0</v>
      </c>
      <c r="P1682" s="48"/>
      <c r="Q1682" s="48"/>
      <c r="R1682" s="177" t="str">
        <f>IFERROR(VLOOKUP(L1682,Define!$A$4:$H$419,8,0),"")</f>
        <v/>
      </c>
      <c r="S1682" s="48"/>
      <c r="T1682" s="48"/>
      <c r="U1682" s="51"/>
      <c r="V1682" s="45"/>
      <c r="W1682" s="45">
        <f>IFERROR(INDEX(Data!$C$9:$C$984,INT((ROW()-1)/2),1),"")</f>
        <v>0</v>
      </c>
      <c r="X1682" s="49"/>
      <c r="Y1682" s="48"/>
      <c r="Z1682" s="48"/>
      <c r="AA1682" s="48"/>
      <c r="AB1682" s="48"/>
      <c r="AC1682" s="48"/>
      <c r="AD1682" s="48"/>
      <c r="AE1682" s="48"/>
      <c r="AF1682" s="44">
        <f>IFERROR(INDEX(Data!$J$9:$J$984,INT((ROW()-1)/2),1),"")</f>
        <v>0</v>
      </c>
      <c r="AG1682" s="48"/>
      <c r="AH1682" s="48"/>
      <c r="AI1682" s="48"/>
      <c r="AJ1682" s="48"/>
      <c r="AK1682" s="40"/>
      <c r="AL1682" s="49" t="s">
        <v>299</v>
      </c>
      <c r="AM1682" s="48"/>
      <c r="AN1682" s="48"/>
      <c r="AO1682" s="114" t="str">
        <f>IFERROR(VLOOKUP(L1682,Define!$A$3:$D$213,4,0),"")</f>
        <v/>
      </c>
      <c r="AP1682" s="48"/>
      <c r="AQ1682" s="48"/>
      <c r="AR1682" s="48"/>
      <c r="AS1682" s="48"/>
      <c r="AT1682" s="48"/>
      <c r="AU1682" s="48"/>
      <c r="AV1682" s="48"/>
      <c r="AW1682" s="48"/>
      <c r="AX1682" s="48"/>
      <c r="AY1682" s="48"/>
      <c r="AZ1682" s="48"/>
      <c r="BA1682" s="48"/>
      <c r="BB1682" s="48"/>
      <c r="BC1682" s="48"/>
      <c r="BD1682" s="48"/>
      <c r="BE1682" s="48"/>
      <c r="BF1682" s="48"/>
      <c r="BG1682" s="48"/>
      <c r="BH1682" s="48"/>
      <c r="BI1682" s="48"/>
      <c r="BJ1682" s="48"/>
      <c r="BK1682" s="48"/>
      <c r="BL1682" s="48"/>
      <c r="BM1682" s="48"/>
      <c r="BN1682" s="48"/>
      <c r="BP1682" s="179" t="str">
        <f>K1681&amp;"#"&amp;K1682</f>
        <v>#</v>
      </c>
    </row>
    <row r="1683" spans="1:68" x14ac:dyDescent="0.2">
      <c r="A1683" s="41">
        <v>0</v>
      </c>
      <c r="B1683" s="41">
        <f>IF(F1682&lt;&gt;F1683,MAX($B$2:B1682)+1,B1682)</f>
        <v>4</v>
      </c>
      <c r="C1683" s="64">
        <f>IFERROR(INDEX(Data!$A$9:$A$984,INT((ROW()-1)/2),1),"")</f>
        <v>0</v>
      </c>
      <c r="D1683" s="64">
        <f>IFERROR(INDEX(Data!$A$9:$A$984,INT((ROW()-1)/2),1),"")</f>
        <v>0</v>
      </c>
      <c r="E1683" s="59">
        <f>VLOOKUP(BP1683,Define!$L$4:$M$37,2,0)</f>
        <v>0</v>
      </c>
      <c r="F1683" s="59">
        <f>IFERROR(INDEX(Data!$B$9:$B$984,INT((ROW()-1)/2),1),"")</f>
        <v>0</v>
      </c>
      <c r="G1683" s="59">
        <f t="shared" si="53"/>
        <v>0</v>
      </c>
      <c r="H1683" s="50">
        <f>IFERROR(INDEX(Data!$G$9:$G$984,INT((ROW()-1)/2),1),"")</f>
        <v>0</v>
      </c>
      <c r="I1683" s="58" t="e">
        <f t="shared" si="52"/>
        <v>#DIV/0!</v>
      </c>
      <c r="J1683" s="48"/>
      <c r="K1683" s="48" t="str">
        <f>IFERROR(VLOOKUP(IF(ISTEXT(L1683),M1683,L1683),Define!$A$3:$C$500,IF(MOD(ROW(),2)=1,2,3),0),"")</f>
        <v/>
      </c>
      <c r="L1683" s="48" t="str">
        <f>IFERROR(INDEX(Data!$P$9:$S$984,INT((ROW()-1)/2),IF(MOD(ROW(),2)=1,1,3)),"")</f>
        <v/>
      </c>
      <c r="M1683" s="48" t="str">
        <f>IFERROR(INDEX(Data!$P$9:$S$984,INT((ROW()-1)/2),IF(MOD(ROW(),2)=1,2,4)),"")</f>
        <v/>
      </c>
      <c r="N1683" s="167">
        <f>IFERROR(INDEX(IF(H1683="USD",Data!$F$9:$F$984,Data!$I$9:$I$984),INT((ROW()-1)/2),1),"")</f>
        <v>0</v>
      </c>
      <c r="O1683" s="44">
        <f>IFERROR(IF(H1683="USD",0,INDEX(Data!$F$9:$F$984,INT((ROW()-1)/2),1)),0)</f>
        <v>0</v>
      </c>
      <c r="P1683" s="48"/>
      <c r="Q1683" s="48"/>
      <c r="R1683" s="177" t="str">
        <f>IFERROR(VLOOKUP(L1683,Define!$A$4:$H$419,8,0),"")</f>
        <v/>
      </c>
      <c r="S1683" s="48"/>
      <c r="T1683" s="48"/>
      <c r="U1683" s="51"/>
      <c r="V1683" s="45"/>
      <c r="W1683" s="45">
        <f>IFERROR(INDEX(Data!$C$9:$C$984,INT((ROW()-1)/2),1),"")</f>
        <v>0</v>
      </c>
      <c r="X1683" s="49"/>
      <c r="Y1683" s="48"/>
      <c r="Z1683" s="48"/>
      <c r="AA1683" s="48"/>
      <c r="AB1683" s="48"/>
      <c r="AC1683" s="48"/>
      <c r="AD1683" s="48"/>
      <c r="AE1683" s="48"/>
      <c r="AF1683" s="44">
        <f>IFERROR(INDEX(Data!$J$9:$J$984,INT((ROW()-1)/2),1),"")</f>
        <v>0</v>
      </c>
      <c r="AG1683" s="48"/>
      <c r="AH1683" s="48"/>
      <c r="AI1683" s="48"/>
      <c r="AJ1683" s="48"/>
      <c r="AK1683" s="40"/>
      <c r="AL1683" s="49" t="s">
        <v>299</v>
      </c>
      <c r="AM1683" s="48"/>
      <c r="AN1683" s="48"/>
      <c r="AO1683" s="114" t="str">
        <f>IFERROR(VLOOKUP(L1683,Define!$A$3:$D$213,4,0),"")</f>
        <v/>
      </c>
      <c r="AP1683" s="48"/>
      <c r="AQ1683" s="48"/>
      <c r="AR1683" s="48"/>
      <c r="AS1683" s="48"/>
      <c r="AT1683" s="48"/>
      <c r="AU1683" s="48"/>
      <c r="AV1683" s="48"/>
      <c r="AW1683" s="48"/>
      <c r="AX1683" s="48"/>
      <c r="AY1683" s="48"/>
      <c r="AZ1683" s="48"/>
      <c r="BA1683" s="48"/>
      <c r="BB1683" s="48"/>
      <c r="BC1683" s="48"/>
      <c r="BD1683" s="48"/>
      <c r="BE1683" s="48"/>
      <c r="BF1683" s="48"/>
      <c r="BG1683" s="48"/>
      <c r="BH1683" s="48"/>
      <c r="BI1683" s="48"/>
      <c r="BJ1683" s="48"/>
      <c r="BK1683" s="48"/>
      <c r="BL1683" s="48"/>
      <c r="BM1683" s="48"/>
      <c r="BN1683" s="48"/>
      <c r="BP1683" s="179" t="str">
        <f>K1683&amp;"#"&amp;K1684</f>
        <v>#</v>
      </c>
    </row>
    <row r="1684" spans="1:68" x14ac:dyDescent="0.2">
      <c r="A1684" s="41">
        <v>0</v>
      </c>
      <c r="B1684" s="41">
        <f>IF(F1683&lt;&gt;F1684,MAX($B$2:B1683)+1,B1683)</f>
        <v>4</v>
      </c>
      <c r="C1684" s="64">
        <f>IFERROR(INDEX(Data!$A$9:$A$984,INT((ROW()-1)/2),1),"")</f>
        <v>0</v>
      </c>
      <c r="D1684" s="64">
        <f>IFERROR(INDEX(Data!$A$9:$A$984,INT((ROW()-1)/2),1),"")</f>
        <v>0</v>
      </c>
      <c r="E1684" s="59">
        <f>VLOOKUP(BP1684,Define!$L$4:$M$37,2,0)</f>
        <v>0</v>
      </c>
      <c r="F1684" s="59">
        <f>IFERROR(INDEX(Data!$B$9:$B$984,INT((ROW()-1)/2),1),"")</f>
        <v>0</v>
      </c>
      <c r="G1684" s="59">
        <f t="shared" si="53"/>
        <v>0</v>
      </c>
      <c r="H1684" s="50">
        <f>IFERROR(INDEX(Data!$G$9:$G$984,INT((ROW()-1)/2),1),"")</f>
        <v>0</v>
      </c>
      <c r="I1684" s="58" t="e">
        <f t="shared" si="52"/>
        <v>#DIV/0!</v>
      </c>
      <c r="J1684" s="48"/>
      <c r="K1684" s="48" t="str">
        <f>IFERROR(VLOOKUP(IF(ISTEXT(L1684),M1684,L1684),Define!$A$3:$C$500,IF(MOD(ROW(),2)=1,2,3),0),"")</f>
        <v/>
      </c>
      <c r="L1684" s="48" t="str">
        <f>IFERROR(INDEX(Data!$P$9:$S$984,INT((ROW()-1)/2),IF(MOD(ROW(),2)=1,1,3)),"")</f>
        <v/>
      </c>
      <c r="M1684" s="48" t="str">
        <f>IFERROR(INDEX(Data!$P$9:$S$984,INT((ROW()-1)/2),IF(MOD(ROW(),2)=1,2,4)),"")</f>
        <v/>
      </c>
      <c r="N1684" s="167">
        <f>IFERROR(INDEX(IF(H1684="USD",Data!$F$9:$F$984,Data!$I$9:$I$984),INT((ROW()-1)/2),1),"")</f>
        <v>0</v>
      </c>
      <c r="O1684" s="44">
        <f>IFERROR(IF(H1684="USD",0,INDEX(Data!$F$9:$F$984,INT((ROW()-1)/2),1)),0)</f>
        <v>0</v>
      </c>
      <c r="P1684" s="48"/>
      <c r="Q1684" s="48"/>
      <c r="R1684" s="177" t="str">
        <f>IFERROR(VLOOKUP(L1684,Define!$A$4:$H$419,8,0),"")</f>
        <v/>
      </c>
      <c r="S1684" s="48"/>
      <c r="T1684" s="48"/>
      <c r="U1684" s="51"/>
      <c r="V1684" s="45"/>
      <c r="W1684" s="45">
        <f>IFERROR(INDEX(Data!$C$9:$C$984,INT((ROW()-1)/2),1),"")</f>
        <v>0</v>
      </c>
      <c r="X1684" s="49"/>
      <c r="Y1684" s="48"/>
      <c r="Z1684" s="48"/>
      <c r="AA1684" s="48"/>
      <c r="AB1684" s="48"/>
      <c r="AC1684" s="48"/>
      <c r="AD1684" s="48"/>
      <c r="AE1684" s="48"/>
      <c r="AF1684" s="44">
        <f>IFERROR(INDEX(Data!$J$9:$J$984,INT((ROW()-1)/2),1),"")</f>
        <v>0</v>
      </c>
      <c r="AG1684" s="48"/>
      <c r="AH1684" s="48"/>
      <c r="AI1684" s="48"/>
      <c r="AJ1684" s="48"/>
      <c r="AK1684" s="40"/>
      <c r="AL1684" s="49" t="s">
        <v>299</v>
      </c>
      <c r="AM1684" s="48"/>
      <c r="AN1684" s="48"/>
      <c r="AO1684" s="114" t="str">
        <f>IFERROR(VLOOKUP(L1684,Define!$A$3:$D$213,4,0),"")</f>
        <v/>
      </c>
      <c r="AP1684" s="48"/>
      <c r="AQ1684" s="48"/>
      <c r="AR1684" s="48"/>
      <c r="AS1684" s="48"/>
      <c r="AT1684" s="48"/>
      <c r="AU1684" s="48"/>
      <c r="AV1684" s="48"/>
      <c r="AW1684" s="48"/>
      <c r="AX1684" s="48"/>
      <c r="AY1684" s="48"/>
      <c r="AZ1684" s="48"/>
      <c r="BA1684" s="48"/>
      <c r="BB1684" s="48"/>
      <c r="BC1684" s="48"/>
      <c r="BD1684" s="48"/>
      <c r="BE1684" s="48"/>
      <c r="BF1684" s="48"/>
      <c r="BG1684" s="48"/>
      <c r="BH1684" s="48"/>
      <c r="BI1684" s="48"/>
      <c r="BJ1684" s="48"/>
      <c r="BK1684" s="48"/>
      <c r="BL1684" s="48"/>
      <c r="BM1684" s="48"/>
      <c r="BN1684" s="48"/>
      <c r="BP1684" s="179" t="str">
        <f>K1683&amp;"#"&amp;K1684</f>
        <v>#</v>
      </c>
    </row>
    <row r="1685" spans="1:68" x14ac:dyDescent="0.2">
      <c r="A1685" s="41">
        <v>0</v>
      </c>
      <c r="B1685" s="41">
        <f>IF(F1684&lt;&gt;F1685,MAX($B$2:B1684)+1,B1684)</f>
        <v>4</v>
      </c>
      <c r="C1685" s="64">
        <f>IFERROR(INDEX(Data!$A$9:$A$984,INT((ROW()-1)/2),1),"")</f>
        <v>0</v>
      </c>
      <c r="D1685" s="64">
        <f>IFERROR(INDEX(Data!$A$9:$A$984,INT((ROW()-1)/2),1),"")</f>
        <v>0</v>
      </c>
      <c r="E1685" s="59">
        <f>VLOOKUP(BP1685,Define!$L$4:$M$37,2,0)</f>
        <v>0</v>
      </c>
      <c r="F1685" s="59">
        <f>IFERROR(INDEX(Data!$B$9:$B$984,INT((ROW()-1)/2),1),"")</f>
        <v>0</v>
      </c>
      <c r="G1685" s="59">
        <f t="shared" si="53"/>
        <v>0</v>
      </c>
      <c r="H1685" s="50">
        <f>IFERROR(INDEX(Data!$G$9:$G$984,INT((ROW()-1)/2),1),"")</f>
        <v>0</v>
      </c>
      <c r="I1685" s="58" t="e">
        <f t="shared" si="52"/>
        <v>#DIV/0!</v>
      </c>
      <c r="J1685" s="48"/>
      <c r="K1685" s="48" t="str">
        <f>IFERROR(VLOOKUP(IF(ISTEXT(L1685),M1685,L1685),Define!$A$3:$C$500,IF(MOD(ROW(),2)=1,2,3),0),"")</f>
        <v/>
      </c>
      <c r="L1685" s="48" t="str">
        <f>IFERROR(INDEX(Data!$P$9:$S$984,INT((ROW()-1)/2),IF(MOD(ROW(),2)=1,1,3)),"")</f>
        <v/>
      </c>
      <c r="M1685" s="48" t="str">
        <f>IFERROR(INDEX(Data!$P$9:$S$984,INT((ROW()-1)/2),IF(MOD(ROW(),2)=1,2,4)),"")</f>
        <v/>
      </c>
      <c r="N1685" s="167">
        <f>IFERROR(INDEX(IF(H1685="USD",Data!$F$9:$F$984,Data!$I$9:$I$984),INT((ROW()-1)/2),1),"")</f>
        <v>0</v>
      </c>
      <c r="O1685" s="44">
        <f>IFERROR(IF(H1685="USD",0,INDEX(Data!$F$9:$F$984,INT((ROW()-1)/2),1)),0)</f>
        <v>0</v>
      </c>
      <c r="P1685" s="48"/>
      <c r="Q1685" s="48"/>
      <c r="R1685" s="177" t="str">
        <f>IFERROR(VLOOKUP(L1685,Define!$A$4:$H$419,8,0),"")</f>
        <v/>
      </c>
      <c r="S1685" s="48"/>
      <c r="T1685" s="48"/>
      <c r="U1685" s="51"/>
      <c r="V1685" s="45"/>
      <c r="W1685" s="45">
        <f>IFERROR(INDEX(Data!$C$9:$C$984,INT((ROW()-1)/2),1),"")</f>
        <v>0</v>
      </c>
      <c r="X1685" s="49"/>
      <c r="Y1685" s="48"/>
      <c r="Z1685" s="48"/>
      <c r="AA1685" s="48"/>
      <c r="AB1685" s="48"/>
      <c r="AC1685" s="48"/>
      <c r="AD1685" s="48"/>
      <c r="AE1685" s="48"/>
      <c r="AF1685" s="44">
        <f>IFERROR(INDEX(Data!$J$9:$J$984,INT((ROW()-1)/2),1),"")</f>
        <v>0</v>
      </c>
      <c r="AG1685" s="48"/>
      <c r="AH1685" s="48"/>
      <c r="AI1685" s="48"/>
      <c r="AJ1685" s="48"/>
      <c r="AK1685" s="40"/>
      <c r="AL1685" s="49" t="s">
        <v>299</v>
      </c>
      <c r="AM1685" s="48"/>
      <c r="AN1685" s="48"/>
      <c r="AO1685" s="114" t="str">
        <f>IFERROR(VLOOKUP(L1685,Define!$A$3:$D$213,4,0),"")</f>
        <v/>
      </c>
      <c r="AP1685" s="48"/>
      <c r="AQ1685" s="48"/>
      <c r="AR1685" s="48"/>
      <c r="AS1685" s="48"/>
      <c r="AT1685" s="48"/>
      <c r="AU1685" s="48"/>
      <c r="AV1685" s="48"/>
      <c r="AW1685" s="48"/>
      <c r="AX1685" s="48"/>
      <c r="AY1685" s="48"/>
      <c r="AZ1685" s="48"/>
      <c r="BA1685" s="48"/>
      <c r="BB1685" s="48"/>
      <c r="BC1685" s="48"/>
      <c r="BD1685" s="48"/>
      <c r="BE1685" s="48"/>
      <c r="BF1685" s="48"/>
      <c r="BG1685" s="48"/>
      <c r="BH1685" s="48"/>
      <c r="BI1685" s="48"/>
      <c r="BJ1685" s="48"/>
      <c r="BK1685" s="48"/>
      <c r="BL1685" s="48"/>
      <c r="BM1685" s="48"/>
      <c r="BN1685" s="48"/>
      <c r="BP1685" s="179" t="str">
        <f>K1685&amp;"#"&amp;K1686</f>
        <v>#</v>
      </c>
    </row>
    <row r="1686" spans="1:68" x14ac:dyDescent="0.2">
      <c r="A1686" s="41">
        <v>0</v>
      </c>
      <c r="B1686" s="41">
        <f>IF(F1685&lt;&gt;F1686,MAX($B$2:B1685)+1,B1685)</f>
        <v>4</v>
      </c>
      <c r="C1686" s="64">
        <f>IFERROR(INDEX(Data!$A$9:$A$984,INT((ROW()-1)/2),1),"")</f>
        <v>0</v>
      </c>
      <c r="D1686" s="64">
        <f>IFERROR(INDEX(Data!$A$9:$A$984,INT((ROW()-1)/2),1),"")</f>
        <v>0</v>
      </c>
      <c r="E1686" s="59">
        <f>VLOOKUP(BP1686,Define!$L$4:$M$37,2,0)</f>
        <v>0</v>
      </c>
      <c r="F1686" s="59">
        <f>IFERROR(INDEX(Data!$B$9:$B$984,INT((ROW()-1)/2),1),"")</f>
        <v>0</v>
      </c>
      <c r="G1686" s="59">
        <f t="shared" si="53"/>
        <v>0</v>
      </c>
      <c r="H1686" s="50">
        <f>IFERROR(INDEX(Data!$G$9:$G$984,INT((ROW()-1)/2),1),"")</f>
        <v>0</v>
      </c>
      <c r="I1686" s="58" t="e">
        <f t="shared" si="52"/>
        <v>#DIV/0!</v>
      </c>
      <c r="J1686" s="48"/>
      <c r="K1686" s="48" t="str">
        <f>IFERROR(VLOOKUP(IF(ISTEXT(L1686),M1686,L1686),Define!$A$3:$C$500,IF(MOD(ROW(),2)=1,2,3),0),"")</f>
        <v/>
      </c>
      <c r="L1686" s="48" t="str">
        <f>IFERROR(INDEX(Data!$P$9:$S$984,INT((ROW()-1)/2),IF(MOD(ROW(),2)=1,1,3)),"")</f>
        <v/>
      </c>
      <c r="M1686" s="48" t="str">
        <f>IFERROR(INDEX(Data!$P$9:$S$984,INT((ROW()-1)/2),IF(MOD(ROW(),2)=1,2,4)),"")</f>
        <v/>
      </c>
      <c r="N1686" s="167">
        <f>IFERROR(INDEX(IF(H1686="USD",Data!$F$9:$F$984,Data!$I$9:$I$984),INT((ROW()-1)/2),1),"")</f>
        <v>0</v>
      </c>
      <c r="O1686" s="44">
        <f>IFERROR(IF(H1686="USD",0,INDEX(Data!$F$9:$F$984,INT((ROW()-1)/2),1)),0)</f>
        <v>0</v>
      </c>
      <c r="P1686" s="48"/>
      <c r="Q1686" s="48"/>
      <c r="R1686" s="177" t="str">
        <f>IFERROR(VLOOKUP(L1686,Define!$A$4:$H$419,8,0),"")</f>
        <v/>
      </c>
      <c r="S1686" s="48"/>
      <c r="T1686" s="48"/>
      <c r="U1686" s="51"/>
      <c r="V1686" s="45"/>
      <c r="W1686" s="45">
        <f>IFERROR(INDEX(Data!$C$9:$C$984,INT((ROW()-1)/2),1),"")</f>
        <v>0</v>
      </c>
      <c r="X1686" s="49"/>
      <c r="Y1686" s="48"/>
      <c r="Z1686" s="48"/>
      <c r="AA1686" s="48"/>
      <c r="AB1686" s="48"/>
      <c r="AC1686" s="48"/>
      <c r="AD1686" s="48"/>
      <c r="AE1686" s="48"/>
      <c r="AF1686" s="44">
        <f>IFERROR(INDEX(Data!$J$9:$J$984,INT((ROW()-1)/2),1),"")</f>
        <v>0</v>
      </c>
      <c r="AG1686" s="48"/>
      <c r="AH1686" s="48"/>
      <c r="AI1686" s="48"/>
      <c r="AJ1686" s="48"/>
      <c r="AK1686" s="40"/>
      <c r="AL1686" s="49" t="s">
        <v>299</v>
      </c>
      <c r="AM1686" s="48"/>
      <c r="AN1686" s="48"/>
      <c r="AO1686" s="114" t="str">
        <f>IFERROR(VLOOKUP(L1686,Define!$A$3:$D$213,4,0),"")</f>
        <v/>
      </c>
      <c r="AP1686" s="48"/>
      <c r="AQ1686" s="48"/>
      <c r="AR1686" s="48"/>
      <c r="AS1686" s="48"/>
      <c r="AT1686" s="48"/>
      <c r="AU1686" s="48"/>
      <c r="AV1686" s="48"/>
      <c r="AW1686" s="48"/>
      <c r="AX1686" s="48"/>
      <c r="AY1686" s="48"/>
      <c r="AZ1686" s="48"/>
      <c r="BA1686" s="48"/>
      <c r="BB1686" s="48"/>
      <c r="BC1686" s="48"/>
      <c r="BD1686" s="48"/>
      <c r="BE1686" s="48"/>
      <c r="BF1686" s="48"/>
      <c r="BG1686" s="48"/>
      <c r="BH1686" s="48"/>
      <c r="BI1686" s="48"/>
      <c r="BJ1686" s="48"/>
      <c r="BK1686" s="48"/>
      <c r="BL1686" s="48"/>
      <c r="BM1686" s="48"/>
      <c r="BN1686" s="48"/>
      <c r="BP1686" s="179" t="str">
        <f>K1685&amp;"#"&amp;K1686</f>
        <v>#</v>
      </c>
    </row>
    <row r="1687" spans="1:68" x14ac:dyDescent="0.2">
      <c r="A1687" s="41">
        <v>0</v>
      </c>
      <c r="B1687" s="41">
        <f>IF(F1686&lt;&gt;F1687,MAX($B$2:B1686)+1,B1686)</f>
        <v>4</v>
      </c>
      <c r="C1687" s="64">
        <f>IFERROR(INDEX(Data!$A$9:$A$984,INT((ROW()-1)/2),1),"")</f>
        <v>0</v>
      </c>
      <c r="D1687" s="64">
        <f>IFERROR(INDEX(Data!$A$9:$A$984,INT((ROW()-1)/2),1),"")</f>
        <v>0</v>
      </c>
      <c r="E1687" s="59">
        <f>VLOOKUP(BP1687,Define!$L$4:$M$37,2,0)</f>
        <v>0</v>
      </c>
      <c r="F1687" s="59">
        <f>IFERROR(INDEX(Data!$B$9:$B$984,INT((ROW()-1)/2),1),"")</f>
        <v>0</v>
      </c>
      <c r="G1687" s="59">
        <f t="shared" si="53"/>
        <v>0</v>
      </c>
      <c r="H1687" s="50">
        <f>IFERROR(INDEX(Data!$G$9:$G$984,INT((ROW()-1)/2),1),"")</f>
        <v>0</v>
      </c>
      <c r="I1687" s="58" t="e">
        <f t="shared" si="52"/>
        <v>#DIV/0!</v>
      </c>
      <c r="J1687" s="48"/>
      <c r="K1687" s="48" t="str">
        <f>IFERROR(VLOOKUP(IF(ISTEXT(L1687),M1687,L1687),Define!$A$3:$C$500,IF(MOD(ROW(),2)=1,2,3),0),"")</f>
        <v/>
      </c>
      <c r="L1687" s="48" t="str">
        <f>IFERROR(INDEX(Data!$P$9:$S$984,INT((ROW()-1)/2),IF(MOD(ROW(),2)=1,1,3)),"")</f>
        <v/>
      </c>
      <c r="M1687" s="48" t="str">
        <f>IFERROR(INDEX(Data!$P$9:$S$984,INT((ROW()-1)/2),IF(MOD(ROW(),2)=1,2,4)),"")</f>
        <v/>
      </c>
      <c r="N1687" s="167">
        <f>IFERROR(INDEX(IF(H1687="USD",Data!$F$9:$F$984,Data!$I$9:$I$984),INT((ROW()-1)/2),1),"")</f>
        <v>0</v>
      </c>
      <c r="O1687" s="44">
        <f>IFERROR(IF(H1687="USD",0,INDEX(Data!$F$9:$F$984,INT((ROW()-1)/2),1)),0)</f>
        <v>0</v>
      </c>
      <c r="P1687" s="48"/>
      <c r="Q1687" s="48"/>
      <c r="R1687" s="177" t="str">
        <f>IFERROR(VLOOKUP(L1687,Define!$A$4:$H$419,8,0),"")</f>
        <v/>
      </c>
      <c r="S1687" s="48"/>
      <c r="T1687" s="48"/>
      <c r="U1687" s="51"/>
      <c r="V1687" s="45"/>
      <c r="W1687" s="45">
        <f>IFERROR(INDEX(Data!$C$9:$C$984,INT((ROW()-1)/2),1),"")</f>
        <v>0</v>
      </c>
      <c r="X1687" s="49"/>
      <c r="Y1687" s="48"/>
      <c r="Z1687" s="48"/>
      <c r="AA1687" s="48"/>
      <c r="AB1687" s="48"/>
      <c r="AC1687" s="48"/>
      <c r="AD1687" s="48"/>
      <c r="AE1687" s="48"/>
      <c r="AF1687" s="44">
        <f>IFERROR(INDEX(Data!$J$9:$J$984,INT((ROW()-1)/2),1),"")</f>
        <v>0</v>
      </c>
      <c r="AG1687" s="48"/>
      <c r="AH1687" s="48"/>
      <c r="AI1687" s="48"/>
      <c r="AJ1687" s="48"/>
      <c r="AK1687" s="40"/>
      <c r="AL1687" s="49" t="s">
        <v>299</v>
      </c>
      <c r="AM1687" s="48"/>
      <c r="AN1687" s="48"/>
      <c r="AO1687" s="114" t="str">
        <f>IFERROR(VLOOKUP(L1687,Define!$A$3:$D$213,4,0),"")</f>
        <v/>
      </c>
      <c r="AP1687" s="48"/>
      <c r="AQ1687" s="48"/>
      <c r="AR1687" s="48"/>
      <c r="AS1687" s="48"/>
      <c r="AT1687" s="48"/>
      <c r="AU1687" s="48"/>
      <c r="AV1687" s="48"/>
      <c r="AW1687" s="48"/>
      <c r="AX1687" s="48"/>
      <c r="AY1687" s="48"/>
      <c r="AZ1687" s="48"/>
      <c r="BA1687" s="48"/>
      <c r="BB1687" s="48"/>
      <c r="BC1687" s="48"/>
      <c r="BD1687" s="48"/>
      <c r="BE1687" s="48"/>
      <c r="BF1687" s="48"/>
      <c r="BG1687" s="48"/>
      <c r="BH1687" s="48"/>
      <c r="BI1687" s="48"/>
      <c r="BJ1687" s="48"/>
      <c r="BK1687" s="48"/>
      <c r="BL1687" s="48"/>
      <c r="BM1687" s="48"/>
      <c r="BN1687" s="48"/>
      <c r="BP1687" s="179" t="str">
        <f>K1687&amp;"#"&amp;K1688</f>
        <v>#</v>
      </c>
    </row>
    <row r="1688" spans="1:68" x14ac:dyDescent="0.2">
      <c r="A1688" s="41">
        <v>0</v>
      </c>
      <c r="B1688" s="41">
        <f>IF(F1687&lt;&gt;F1688,MAX($B$2:B1687)+1,B1687)</f>
        <v>4</v>
      </c>
      <c r="C1688" s="64">
        <f>IFERROR(INDEX(Data!$A$9:$A$984,INT((ROW()-1)/2),1),"")</f>
        <v>0</v>
      </c>
      <c r="D1688" s="64">
        <f>IFERROR(INDEX(Data!$A$9:$A$984,INT((ROW()-1)/2),1),"")</f>
        <v>0</v>
      </c>
      <c r="E1688" s="59">
        <f>VLOOKUP(BP1688,Define!$L$4:$M$37,2,0)</f>
        <v>0</v>
      </c>
      <c r="F1688" s="59">
        <f>IFERROR(INDEX(Data!$B$9:$B$984,INT((ROW()-1)/2),1),"")</f>
        <v>0</v>
      </c>
      <c r="G1688" s="59">
        <f t="shared" si="53"/>
        <v>0</v>
      </c>
      <c r="H1688" s="50">
        <f>IFERROR(INDEX(Data!$G$9:$G$984,INT((ROW()-1)/2),1),"")</f>
        <v>0</v>
      </c>
      <c r="I1688" s="58" t="e">
        <f t="shared" si="52"/>
        <v>#DIV/0!</v>
      </c>
      <c r="J1688" s="48"/>
      <c r="K1688" s="48" t="str">
        <f>IFERROR(VLOOKUP(IF(ISTEXT(L1688),M1688,L1688),Define!$A$3:$C$500,IF(MOD(ROW(),2)=1,2,3),0),"")</f>
        <v/>
      </c>
      <c r="L1688" s="48" t="str">
        <f>IFERROR(INDEX(Data!$P$9:$S$984,INT((ROW()-1)/2),IF(MOD(ROW(),2)=1,1,3)),"")</f>
        <v/>
      </c>
      <c r="M1688" s="48" t="str">
        <f>IFERROR(INDEX(Data!$P$9:$S$984,INT((ROW()-1)/2),IF(MOD(ROW(),2)=1,2,4)),"")</f>
        <v/>
      </c>
      <c r="N1688" s="167">
        <f>IFERROR(INDEX(IF(H1688="USD",Data!$F$9:$F$984,Data!$I$9:$I$984),INT((ROW()-1)/2),1),"")</f>
        <v>0</v>
      </c>
      <c r="O1688" s="44">
        <f>IFERROR(IF(H1688="USD",0,INDEX(Data!$F$9:$F$984,INT((ROW()-1)/2),1)),0)</f>
        <v>0</v>
      </c>
      <c r="P1688" s="48"/>
      <c r="Q1688" s="48"/>
      <c r="R1688" s="177" t="str">
        <f>IFERROR(VLOOKUP(L1688,Define!$A$4:$H$419,8,0),"")</f>
        <v/>
      </c>
      <c r="S1688" s="48"/>
      <c r="T1688" s="48"/>
      <c r="U1688" s="51"/>
      <c r="V1688" s="45"/>
      <c r="W1688" s="45">
        <f>IFERROR(INDEX(Data!$C$9:$C$984,INT((ROW()-1)/2),1),"")</f>
        <v>0</v>
      </c>
      <c r="X1688" s="49"/>
      <c r="Y1688" s="48"/>
      <c r="Z1688" s="48"/>
      <c r="AA1688" s="48"/>
      <c r="AB1688" s="48"/>
      <c r="AC1688" s="48"/>
      <c r="AD1688" s="48"/>
      <c r="AE1688" s="48"/>
      <c r="AF1688" s="44">
        <f>IFERROR(INDEX(Data!$J$9:$J$984,INT((ROW()-1)/2),1),"")</f>
        <v>0</v>
      </c>
      <c r="AG1688" s="48"/>
      <c r="AH1688" s="48"/>
      <c r="AI1688" s="48"/>
      <c r="AJ1688" s="48"/>
      <c r="AK1688" s="40"/>
      <c r="AL1688" s="49" t="s">
        <v>299</v>
      </c>
      <c r="AM1688" s="48"/>
      <c r="AN1688" s="48"/>
      <c r="AO1688" s="114" t="str">
        <f>IFERROR(VLOOKUP(L1688,Define!$A$3:$D$213,4,0),"")</f>
        <v/>
      </c>
      <c r="AP1688" s="48"/>
      <c r="AQ1688" s="48"/>
      <c r="AR1688" s="48"/>
      <c r="AS1688" s="48"/>
      <c r="AT1688" s="48"/>
      <c r="AU1688" s="48"/>
      <c r="AV1688" s="48"/>
      <c r="AW1688" s="48"/>
      <c r="AX1688" s="48"/>
      <c r="AY1688" s="48"/>
      <c r="AZ1688" s="48"/>
      <c r="BA1688" s="48"/>
      <c r="BB1688" s="48"/>
      <c r="BC1688" s="48"/>
      <c r="BD1688" s="48"/>
      <c r="BE1688" s="48"/>
      <c r="BF1688" s="48"/>
      <c r="BG1688" s="48"/>
      <c r="BH1688" s="48"/>
      <c r="BI1688" s="48"/>
      <c r="BJ1688" s="48"/>
      <c r="BK1688" s="48"/>
      <c r="BL1688" s="48"/>
      <c r="BM1688" s="48"/>
      <c r="BN1688" s="48"/>
      <c r="BP1688" s="179" t="str">
        <f>K1687&amp;"#"&amp;K1688</f>
        <v>#</v>
      </c>
    </row>
    <row r="1689" spans="1:68" x14ac:dyDescent="0.2">
      <c r="A1689" s="41">
        <v>0</v>
      </c>
      <c r="B1689" s="41">
        <f>IF(F1688&lt;&gt;F1689,MAX($B$2:B1688)+1,B1688)</f>
        <v>4</v>
      </c>
      <c r="C1689" s="64">
        <f>IFERROR(INDEX(Data!$A$9:$A$984,INT((ROW()-1)/2),1),"")</f>
        <v>0</v>
      </c>
      <c r="D1689" s="64">
        <f>IFERROR(INDEX(Data!$A$9:$A$984,INT((ROW()-1)/2),1),"")</f>
        <v>0</v>
      </c>
      <c r="E1689" s="59">
        <f>VLOOKUP(BP1689,Define!$L$4:$M$37,2,0)</f>
        <v>0</v>
      </c>
      <c r="F1689" s="59">
        <f>IFERROR(INDEX(Data!$B$9:$B$984,INT((ROW()-1)/2),1),"")</f>
        <v>0</v>
      </c>
      <c r="G1689" s="59">
        <f t="shared" si="53"/>
        <v>0</v>
      </c>
      <c r="H1689" s="50">
        <f>IFERROR(INDEX(Data!$G$9:$G$984,INT((ROW()-1)/2),1),"")</f>
        <v>0</v>
      </c>
      <c r="I1689" s="58" t="e">
        <f t="shared" si="52"/>
        <v>#DIV/0!</v>
      </c>
      <c r="J1689" s="48"/>
      <c r="K1689" s="48" t="str">
        <f>IFERROR(VLOOKUP(IF(ISTEXT(L1689),M1689,L1689),Define!$A$3:$C$500,IF(MOD(ROW(),2)=1,2,3),0),"")</f>
        <v/>
      </c>
      <c r="L1689" s="48" t="str">
        <f>IFERROR(INDEX(Data!$P$9:$S$984,INT((ROW()-1)/2),IF(MOD(ROW(),2)=1,1,3)),"")</f>
        <v/>
      </c>
      <c r="M1689" s="48" t="str">
        <f>IFERROR(INDEX(Data!$P$9:$S$984,INT((ROW()-1)/2),IF(MOD(ROW(),2)=1,2,4)),"")</f>
        <v/>
      </c>
      <c r="N1689" s="167">
        <f>IFERROR(INDEX(IF(H1689="USD",Data!$F$9:$F$984,Data!$I$9:$I$984),INT((ROW()-1)/2),1),"")</f>
        <v>0</v>
      </c>
      <c r="O1689" s="44">
        <f>IFERROR(IF(H1689="USD",0,INDEX(Data!$F$9:$F$984,INT((ROW()-1)/2),1)),0)</f>
        <v>0</v>
      </c>
      <c r="P1689" s="48"/>
      <c r="Q1689" s="48"/>
      <c r="R1689" s="177" t="str">
        <f>IFERROR(VLOOKUP(L1689,Define!$A$4:$H$419,8,0),"")</f>
        <v/>
      </c>
      <c r="S1689" s="48"/>
      <c r="T1689" s="48"/>
      <c r="U1689" s="51"/>
      <c r="V1689" s="45"/>
      <c r="W1689" s="45">
        <f>IFERROR(INDEX(Data!$C$9:$C$984,INT((ROW()-1)/2),1),"")</f>
        <v>0</v>
      </c>
      <c r="X1689" s="49"/>
      <c r="Y1689" s="48"/>
      <c r="Z1689" s="48"/>
      <c r="AA1689" s="48"/>
      <c r="AB1689" s="48"/>
      <c r="AC1689" s="48"/>
      <c r="AD1689" s="48"/>
      <c r="AE1689" s="48"/>
      <c r="AF1689" s="44">
        <f>IFERROR(INDEX(Data!$J$9:$J$984,INT((ROW()-1)/2),1),"")</f>
        <v>0</v>
      </c>
      <c r="AG1689" s="48"/>
      <c r="AH1689" s="48"/>
      <c r="AI1689" s="48"/>
      <c r="AJ1689" s="48"/>
      <c r="AK1689" s="40"/>
      <c r="AL1689" s="49" t="s">
        <v>299</v>
      </c>
      <c r="AM1689" s="48"/>
      <c r="AN1689" s="48"/>
      <c r="AO1689" s="114" t="str">
        <f>IFERROR(VLOOKUP(L1689,Define!$A$3:$D$213,4,0),"")</f>
        <v/>
      </c>
      <c r="AP1689" s="48"/>
      <c r="AQ1689" s="48"/>
      <c r="AR1689" s="48"/>
      <c r="AS1689" s="48"/>
      <c r="AT1689" s="48"/>
      <c r="AU1689" s="48"/>
      <c r="AV1689" s="48"/>
      <c r="AW1689" s="48"/>
      <c r="AX1689" s="48"/>
      <c r="AY1689" s="48"/>
      <c r="AZ1689" s="48"/>
      <c r="BA1689" s="48"/>
      <c r="BB1689" s="48"/>
      <c r="BC1689" s="48"/>
      <c r="BD1689" s="48"/>
      <c r="BE1689" s="48"/>
      <c r="BF1689" s="48"/>
      <c r="BG1689" s="48"/>
      <c r="BH1689" s="48"/>
      <c r="BI1689" s="48"/>
      <c r="BJ1689" s="48"/>
      <c r="BK1689" s="48"/>
      <c r="BL1689" s="48"/>
      <c r="BM1689" s="48"/>
      <c r="BN1689" s="48"/>
      <c r="BP1689" s="179" t="str">
        <f>K1689&amp;"#"&amp;K1690</f>
        <v>#</v>
      </c>
    </row>
    <row r="1690" spans="1:68" x14ac:dyDescent="0.2">
      <c r="A1690" s="41">
        <v>0</v>
      </c>
      <c r="B1690" s="41">
        <f>IF(F1689&lt;&gt;F1690,MAX($B$2:B1689)+1,B1689)</f>
        <v>4</v>
      </c>
      <c r="C1690" s="64">
        <f>IFERROR(INDEX(Data!$A$9:$A$984,INT((ROW()-1)/2),1),"")</f>
        <v>0</v>
      </c>
      <c r="D1690" s="64">
        <f>IFERROR(INDEX(Data!$A$9:$A$984,INT((ROW()-1)/2),1),"")</f>
        <v>0</v>
      </c>
      <c r="E1690" s="59">
        <f>VLOOKUP(BP1690,Define!$L$4:$M$37,2,0)</f>
        <v>0</v>
      </c>
      <c r="F1690" s="59">
        <f>IFERROR(INDEX(Data!$B$9:$B$984,INT((ROW()-1)/2),1),"")</f>
        <v>0</v>
      </c>
      <c r="G1690" s="59">
        <f t="shared" si="53"/>
        <v>0</v>
      </c>
      <c r="H1690" s="50">
        <f>IFERROR(INDEX(Data!$G$9:$G$984,INT((ROW()-1)/2),1),"")</f>
        <v>0</v>
      </c>
      <c r="I1690" s="58" t="e">
        <f t="shared" si="52"/>
        <v>#DIV/0!</v>
      </c>
      <c r="J1690" s="48"/>
      <c r="K1690" s="48" t="str">
        <f>IFERROR(VLOOKUP(IF(ISTEXT(L1690),M1690,L1690),Define!$A$3:$C$500,IF(MOD(ROW(),2)=1,2,3),0),"")</f>
        <v/>
      </c>
      <c r="L1690" s="48" t="str">
        <f>IFERROR(INDEX(Data!$P$9:$S$984,INT((ROW()-1)/2),IF(MOD(ROW(),2)=1,1,3)),"")</f>
        <v/>
      </c>
      <c r="M1690" s="48" t="str">
        <f>IFERROR(INDEX(Data!$P$9:$S$984,INT((ROW()-1)/2),IF(MOD(ROW(),2)=1,2,4)),"")</f>
        <v/>
      </c>
      <c r="N1690" s="167">
        <f>IFERROR(INDEX(IF(H1690="USD",Data!$F$9:$F$984,Data!$I$9:$I$984),INT((ROW()-1)/2),1),"")</f>
        <v>0</v>
      </c>
      <c r="O1690" s="44">
        <f>IFERROR(IF(H1690="USD",0,INDEX(Data!$F$9:$F$984,INT((ROW()-1)/2),1)),0)</f>
        <v>0</v>
      </c>
      <c r="P1690" s="48"/>
      <c r="Q1690" s="48"/>
      <c r="R1690" s="177" t="str">
        <f>IFERROR(VLOOKUP(L1690,Define!$A$4:$H$419,8,0),"")</f>
        <v/>
      </c>
      <c r="S1690" s="48"/>
      <c r="T1690" s="48"/>
      <c r="U1690" s="51"/>
      <c r="V1690" s="45"/>
      <c r="W1690" s="45">
        <f>IFERROR(INDEX(Data!$C$9:$C$984,INT((ROW()-1)/2),1),"")</f>
        <v>0</v>
      </c>
      <c r="X1690" s="49"/>
      <c r="Y1690" s="48"/>
      <c r="Z1690" s="48"/>
      <c r="AA1690" s="48"/>
      <c r="AB1690" s="48"/>
      <c r="AC1690" s="48"/>
      <c r="AD1690" s="48"/>
      <c r="AE1690" s="48"/>
      <c r="AF1690" s="44">
        <f>IFERROR(INDEX(Data!$J$9:$J$984,INT((ROW()-1)/2),1),"")</f>
        <v>0</v>
      </c>
      <c r="AG1690" s="48"/>
      <c r="AH1690" s="48"/>
      <c r="AI1690" s="48"/>
      <c r="AJ1690" s="48"/>
      <c r="AK1690" s="40"/>
      <c r="AL1690" s="49" t="s">
        <v>299</v>
      </c>
      <c r="AM1690" s="48"/>
      <c r="AN1690" s="48"/>
      <c r="AO1690" s="114" t="str">
        <f>IFERROR(VLOOKUP(L1690,Define!$A$3:$D$213,4,0),"")</f>
        <v/>
      </c>
      <c r="AP1690" s="48"/>
      <c r="AQ1690" s="48"/>
      <c r="AR1690" s="48"/>
      <c r="AS1690" s="48"/>
      <c r="AT1690" s="48"/>
      <c r="AU1690" s="48"/>
      <c r="AV1690" s="48"/>
      <c r="AW1690" s="48"/>
      <c r="AX1690" s="48"/>
      <c r="AY1690" s="48"/>
      <c r="AZ1690" s="48"/>
      <c r="BA1690" s="48"/>
      <c r="BB1690" s="48"/>
      <c r="BC1690" s="48"/>
      <c r="BD1690" s="48"/>
      <c r="BE1690" s="48"/>
      <c r="BF1690" s="48"/>
      <c r="BG1690" s="48"/>
      <c r="BH1690" s="48"/>
      <c r="BI1690" s="48"/>
      <c r="BJ1690" s="48"/>
      <c r="BK1690" s="48"/>
      <c r="BL1690" s="48"/>
      <c r="BM1690" s="48"/>
      <c r="BN1690" s="48"/>
      <c r="BP1690" s="179" t="str">
        <f>K1689&amp;"#"&amp;K1690</f>
        <v>#</v>
      </c>
    </row>
    <row r="1691" spans="1:68" x14ac:dyDescent="0.2">
      <c r="A1691" s="41">
        <v>0</v>
      </c>
      <c r="B1691" s="41">
        <f>IF(F1690&lt;&gt;F1691,MAX($B$2:B1690)+1,B1690)</f>
        <v>4</v>
      </c>
      <c r="C1691" s="64">
        <f>IFERROR(INDEX(Data!$A$9:$A$984,INT((ROW()-1)/2),1),"")</f>
        <v>0</v>
      </c>
      <c r="D1691" s="64">
        <f>IFERROR(INDEX(Data!$A$9:$A$984,INT((ROW()-1)/2),1),"")</f>
        <v>0</v>
      </c>
      <c r="E1691" s="59">
        <f>VLOOKUP(BP1691,Define!$L$4:$M$37,2,0)</f>
        <v>0</v>
      </c>
      <c r="F1691" s="59">
        <f>IFERROR(INDEX(Data!$B$9:$B$984,INT((ROW()-1)/2),1),"")</f>
        <v>0</v>
      </c>
      <c r="G1691" s="59">
        <f t="shared" si="53"/>
        <v>0</v>
      </c>
      <c r="H1691" s="50">
        <f>IFERROR(INDEX(Data!$G$9:$G$984,INT((ROW()-1)/2),1),"")</f>
        <v>0</v>
      </c>
      <c r="I1691" s="58" t="e">
        <f t="shared" si="52"/>
        <v>#DIV/0!</v>
      </c>
      <c r="J1691" s="48"/>
      <c r="K1691" s="48" t="str">
        <f>IFERROR(VLOOKUP(IF(ISTEXT(L1691),M1691,L1691),Define!$A$3:$C$500,IF(MOD(ROW(),2)=1,2,3),0),"")</f>
        <v/>
      </c>
      <c r="L1691" s="48" t="str">
        <f>IFERROR(INDEX(Data!$P$9:$S$984,INT((ROW()-1)/2),IF(MOD(ROW(),2)=1,1,3)),"")</f>
        <v/>
      </c>
      <c r="M1691" s="48" t="str">
        <f>IFERROR(INDEX(Data!$P$9:$S$984,INT((ROW()-1)/2),IF(MOD(ROW(),2)=1,2,4)),"")</f>
        <v/>
      </c>
      <c r="N1691" s="167">
        <f>IFERROR(INDEX(IF(H1691="USD",Data!$F$9:$F$984,Data!$I$9:$I$984),INT((ROW()-1)/2),1),"")</f>
        <v>0</v>
      </c>
      <c r="O1691" s="44">
        <f>IFERROR(IF(H1691="USD",0,INDEX(Data!$F$9:$F$984,INT((ROW()-1)/2),1)),0)</f>
        <v>0</v>
      </c>
      <c r="P1691" s="48"/>
      <c r="Q1691" s="48"/>
      <c r="R1691" s="177" t="str">
        <f>IFERROR(VLOOKUP(L1691,Define!$A$4:$H$419,8,0),"")</f>
        <v/>
      </c>
      <c r="S1691" s="48"/>
      <c r="T1691" s="48"/>
      <c r="U1691" s="51"/>
      <c r="V1691" s="45"/>
      <c r="W1691" s="45">
        <f>IFERROR(INDEX(Data!$C$9:$C$984,INT((ROW()-1)/2),1),"")</f>
        <v>0</v>
      </c>
      <c r="X1691" s="49"/>
      <c r="Y1691" s="48"/>
      <c r="Z1691" s="48"/>
      <c r="AA1691" s="48"/>
      <c r="AB1691" s="48"/>
      <c r="AC1691" s="48"/>
      <c r="AD1691" s="48"/>
      <c r="AE1691" s="48"/>
      <c r="AF1691" s="44">
        <f>IFERROR(INDEX(Data!$J$9:$J$984,INT((ROW()-1)/2),1),"")</f>
        <v>0</v>
      </c>
      <c r="AG1691" s="48"/>
      <c r="AH1691" s="48"/>
      <c r="AI1691" s="48"/>
      <c r="AJ1691" s="48"/>
      <c r="AK1691" s="40"/>
      <c r="AL1691" s="49" t="s">
        <v>299</v>
      </c>
      <c r="AM1691" s="48"/>
      <c r="AN1691" s="48"/>
      <c r="AO1691" s="114" t="str">
        <f>IFERROR(VLOOKUP(L1691,Define!$A$3:$D$213,4,0),"")</f>
        <v/>
      </c>
      <c r="AP1691" s="48"/>
      <c r="AQ1691" s="48"/>
      <c r="AR1691" s="48"/>
      <c r="AS1691" s="48"/>
      <c r="AT1691" s="48"/>
      <c r="AU1691" s="48"/>
      <c r="AV1691" s="48"/>
      <c r="AW1691" s="48"/>
      <c r="AX1691" s="48"/>
      <c r="AY1691" s="48"/>
      <c r="AZ1691" s="48"/>
      <c r="BA1691" s="48"/>
      <c r="BB1691" s="48"/>
      <c r="BC1691" s="48"/>
      <c r="BD1691" s="48"/>
      <c r="BE1691" s="48"/>
      <c r="BF1691" s="48"/>
      <c r="BG1691" s="48"/>
      <c r="BH1691" s="48"/>
      <c r="BI1691" s="48"/>
      <c r="BJ1691" s="48"/>
      <c r="BK1691" s="48"/>
      <c r="BL1691" s="48"/>
      <c r="BM1691" s="48"/>
      <c r="BN1691" s="48"/>
      <c r="BP1691" s="179" t="str">
        <f>K1691&amp;"#"&amp;K1692</f>
        <v>#</v>
      </c>
    </row>
    <row r="1692" spans="1:68" x14ac:dyDescent="0.2">
      <c r="A1692" s="41">
        <v>0</v>
      </c>
      <c r="B1692" s="41">
        <f>IF(F1691&lt;&gt;F1692,MAX($B$2:B1691)+1,B1691)</f>
        <v>4</v>
      </c>
      <c r="C1692" s="64">
        <f>IFERROR(INDEX(Data!$A$9:$A$984,INT((ROW()-1)/2),1),"")</f>
        <v>0</v>
      </c>
      <c r="D1692" s="64">
        <f>IFERROR(INDEX(Data!$A$9:$A$984,INT((ROW()-1)/2),1),"")</f>
        <v>0</v>
      </c>
      <c r="E1692" s="59">
        <f>VLOOKUP(BP1692,Define!$L$4:$M$37,2,0)</f>
        <v>0</v>
      </c>
      <c r="F1692" s="59">
        <f>IFERROR(INDEX(Data!$B$9:$B$984,INT((ROW()-1)/2),1),"")</f>
        <v>0</v>
      </c>
      <c r="G1692" s="59">
        <f t="shared" si="53"/>
        <v>0</v>
      </c>
      <c r="H1692" s="50">
        <f>IFERROR(INDEX(Data!$G$9:$G$984,INT((ROW()-1)/2),1),"")</f>
        <v>0</v>
      </c>
      <c r="I1692" s="58" t="e">
        <f t="shared" si="52"/>
        <v>#DIV/0!</v>
      </c>
      <c r="J1692" s="48"/>
      <c r="K1692" s="48" t="str">
        <f>IFERROR(VLOOKUP(IF(ISTEXT(L1692),M1692,L1692),Define!$A$3:$C$500,IF(MOD(ROW(),2)=1,2,3),0),"")</f>
        <v/>
      </c>
      <c r="L1692" s="48" t="str">
        <f>IFERROR(INDEX(Data!$P$9:$S$984,INT((ROW()-1)/2),IF(MOD(ROW(),2)=1,1,3)),"")</f>
        <v/>
      </c>
      <c r="M1692" s="48" t="str">
        <f>IFERROR(INDEX(Data!$P$9:$S$984,INT((ROW()-1)/2),IF(MOD(ROW(),2)=1,2,4)),"")</f>
        <v/>
      </c>
      <c r="N1692" s="167">
        <f>IFERROR(INDEX(IF(H1692="USD",Data!$F$9:$F$984,Data!$I$9:$I$984),INT((ROW()-1)/2),1),"")</f>
        <v>0</v>
      </c>
      <c r="O1692" s="44">
        <f>IFERROR(IF(H1692="USD",0,INDEX(Data!$F$9:$F$984,INT((ROW()-1)/2),1)),0)</f>
        <v>0</v>
      </c>
      <c r="P1692" s="48"/>
      <c r="Q1692" s="48"/>
      <c r="R1692" s="177" t="str">
        <f>IFERROR(VLOOKUP(L1692,Define!$A$4:$H$419,8,0),"")</f>
        <v/>
      </c>
      <c r="S1692" s="48"/>
      <c r="T1692" s="48"/>
      <c r="U1692" s="51"/>
      <c r="V1692" s="45"/>
      <c r="W1692" s="45">
        <f>IFERROR(INDEX(Data!$C$9:$C$984,INT((ROW()-1)/2),1),"")</f>
        <v>0</v>
      </c>
      <c r="X1692" s="49"/>
      <c r="Y1692" s="48"/>
      <c r="Z1692" s="48"/>
      <c r="AA1692" s="48"/>
      <c r="AB1692" s="48"/>
      <c r="AC1692" s="48"/>
      <c r="AD1692" s="48"/>
      <c r="AE1692" s="48"/>
      <c r="AF1692" s="44">
        <f>IFERROR(INDEX(Data!$J$9:$J$984,INT((ROW()-1)/2),1),"")</f>
        <v>0</v>
      </c>
      <c r="AG1692" s="48"/>
      <c r="AH1692" s="48"/>
      <c r="AI1692" s="48"/>
      <c r="AJ1692" s="48"/>
      <c r="AK1692" s="40"/>
      <c r="AL1692" s="49" t="s">
        <v>299</v>
      </c>
      <c r="AM1692" s="48"/>
      <c r="AN1692" s="48"/>
      <c r="AO1692" s="114" t="str">
        <f>IFERROR(VLOOKUP(L1692,Define!$A$3:$D$213,4,0),"")</f>
        <v/>
      </c>
      <c r="AP1692" s="48"/>
      <c r="AQ1692" s="48"/>
      <c r="AR1692" s="48"/>
      <c r="AS1692" s="48"/>
      <c r="AT1692" s="48"/>
      <c r="AU1692" s="48"/>
      <c r="AV1692" s="48"/>
      <c r="AW1692" s="48"/>
      <c r="AX1692" s="48"/>
      <c r="AY1692" s="48"/>
      <c r="AZ1692" s="48"/>
      <c r="BA1692" s="48"/>
      <c r="BB1692" s="48"/>
      <c r="BC1692" s="48"/>
      <c r="BD1692" s="48"/>
      <c r="BE1692" s="48"/>
      <c r="BF1692" s="48"/>
      <c r="BG1692" s="48"/>
      <c r="BH1692" s="48"/>
      <c r="BI1692" s="48"/>
      <c r="BJ1692" s="48"/>
      <c r="BK1692" s="48"/>
      <c r="BL1692" s="48"/>
      <c r="BM1692" s="48"/>
      <c r="BN1692" s="48"/>
      <c r="BP1692" s="179" t="str">
        <f>K1691&amp;"#"&amp;K1692</f>
        <v>#</v>
      </c>
    </row>
    <row r="1693" spans="1:68" x14ac:dyDescent="0.2">
      <c r="A1693" s="41">
        <v>0</v>
      </c>
      <c r="B1693" s="41">
        <f>IF(F1692&lt;&gt;F1693,MAX($B$2:B1692)+1,B1692)</f>
        <v>4</v>
      </c>
      <c r="C1693" s="64">
        <f>IFERROR(INDEX(Data!$A$9:$A$984,INT((ROW()-1)/2),1),"")</f>
        <v>0</v>
      </c>
      <c r="D1693" s="64">
        <f>IFERROR(INDEX(Data!$A$9:$A$984,INT((ROW()-1)/2),1),"")</f>
        <v>0</v>
      </c>
      <c r="E1693" s="59">
        <f>VLOOKUP(BP1693,Define!$L$4:$M$37,2,0)</f>
        <v>0</v>
      </c>
      <c r="F1693" s="59">
        <f>IFERROR(INDEX(Data!$B$9:$B$984,INT((ROW()-1)/2),1),"")</f>
        <v>0</v>
      </c>
      <c r="G1693" s="59">
        <f t="shared" si="53"/>
        <v>0</v>
      </c>
      <c r="H1693" s="50">
        <f>IFERROR(INDEX(Data!$G$9:$G$984,INT((ROW()-1)/2),1),"")</f>
        <v>0</v>
      </c>
      <c r="I1693" s="58" t="e">
        <f t="shared" si="52"/>
        <v>#DIV/0!</v>
      </c>
      <c r="J1693" s="48"/>
      <c r="K1693" s="48" t="str">
        <f>IFERROR(VLOOKUP(IF(ISTEXT(L1693),M1693,L1693),Define!$A$3:$C$500,IF(MOD(ROW(),2)=1,2,3),0),"")</f>
        <v/>
      </c>
      <c r="L1693" s="48" t="str">
        <f>IFERROR(INDEX(Data!$P$9:$S$984,INT((ROW()-1)/2),IF(MOD(ROW(),2)=1,1,3)),"")</f>
        <v/>
      </c>
      <c r="M1693" s="48" t="str">
        <f>IFERROR(INDEX(Data!$P$9:$S$984,INT((ROW()-1)/2),IF(MOD(ROW(),2)=1,2,4)),"")</f>
        <v/>
      </c>
      <c r="N1693" s="167">
        <f>IFERROR(INDEX(IF(H1693="USD",Data!$F$9:$F$984,Data!$I$9:$I$984),INT((ROW()-1)/2),1),"")</f>
        <v>0</v>
      </c>
      <c r="O1693" s="44">
        <f>IFERROR(IF(H1693="USD",0,INDEX(Data!$F$9:$F$984,INT((ROW()-1)/2),1)),0)</f>
        <v>0</v>
      </c>
      <c r="P1693" s="48"/>
      <c r="Q1693" s="48"/>
      <c r="R1693" s="177" t="str">
        <f>IFERROR(VLOOKUP(L1693,Define!$A$4:$H$419,8,0),"")</f>
        <v/>
      </c>
      <c r="S1693" s="48"/>
      <c r="T1693" s="48"/>
      <c r="U1693" s="51"/>
      <c r="V1693" s="45"/>
      <c r="W1693" s="45">
        <f>IFERROR(INDEX(Data!$C$9:$C$984,INT((ROW()-1)/2),1),"")</f>
        <v>0</v>
      </c>
      <c r="X1693" s="49"/>
      <c r="Y1693" s="48"/>
      <c r="Z1693" s="48"/>
      <c r="AA1693" s="48"/>
      <c r="AB1693" s="48"/>
      <c r="AC1693" s="48"/>
      <c r="AD1693" s="48"/>
      <c r="AE1693" s="48"/>
      <c r="AF1693" s="44">
        <f>IFERROR(INDEX(Data!$J$9:$J$984,INT((ROW()-1)/2),1),"")</f>
        <v>0</v>
      </c>
      <c r="AG1693" s="48"/>
      <c r="AH1693" s="48"/>
      <c r="AI1693" s="48"/>
      <c r="AJ1693" s="48"/>
      <c r="AK1693" s="40"/>
      <c r="AL1693" s="49" t="s">
        <v>299</v>
      </c>
      <c r="AM1693" s="48"/>
      <c r="AN1693" s="48"/>
      <c r="AO1693" s="114" t="str">
        <f>IFERROR(VLOOKUP(L1693,Define!$A$3:$D$213,4,0),"")</f>
        <v/>
      </c>
      <c r="AP1693" s="48"/>
      <c r="AQ1693" s="48"/>
      <c r="AR1693" s="48"/>
      <c r="AS1693" s="48"/>
      <c r="AT1693" s="48"/>
      <c r="AU1693" s="48"/>
      <c r="AV1693" s="48"/>
      <c r="AW1693" s="48"/>
      <c r="AX1693" s="48"/>
      <c r="AY1693" s="48"/>
      <c r="AZ1693" s="48"/>
      <c r="BA1693" s="48"/>
      <c r="BB1693" s="48"/>
      <c r="BC1693" s="48"/>
      <c r="BD1693" s="48"/>
      <c r="BE1693" s="48"/>
      <c r="BF1693" s="48"/>
      <c r="BG1693" s="48"/>
      <c r="BH1693" s="48"/>
      <c r="BI1693" s="48"/>
      <c r="BJ1693" s="48"/>
      <c r="BK1693" s="48"/>
      <c r="BL1693" s="48"/>
      <c r="BM1693" s="48"/>
      <c r="BN1693" s="48"/>
      <c r="BP1693" s="179" t="str">
        <f>K1693&amp;"#"&amp;K1694</f>
        <v>#</v>
      </c>
    </row>
    <row r="1694" spans="1:68" x14ac:dyDescent="0.2">
      <c r="A1694" s="41">
        <v>0</v>
      </c>
      <c r="B1694" s="41">
        <f>IF(F1693&lt;&gt;F1694,MAX($B$2:B1693)+1,B1693)</f>
        <v>4</v>
      </c>
      <c r="C1694" s="64">
        <f>IFERROR(INDEX(Data!$A$9:$A$984,INT((ROW()-1)/2),1),"")</f>
        <v>0</v>
      </c>
      <c r="D1694" s="64">
        <f>IFERROR(INDEX(Data!$A$9:$A$984,INT((ROW()-1)/2),1),"")</f>
        <v>0</v>
      </c>
      <c r="E1694" s="59">
        <f>VLOOKUP(BP1694,Define!$L$4:$M$37,2,0)</f>
        <v>0</v>
      </c>
      <c r="F1694" s="59">
        <f>IFERROR(INDEX(Data!$B$9:$B$984,INT((ROW()-1)/2),1),"")</f>
        <v>0</v>
      </c>
      <c r="G1694" s="59">
        <f t="shared" si="53"/>
        <v>0</v>
      </c>
      <c r="H1694" s="50">
        <f>IFERROR(INDEX(Data!$G$9:$G$984,INT((ROW()-1)/2),1),"")</f>
        <v>0</v>
      </c>
      <c r="I1694" s="58" t="e">
        <f t="shared" si="52"/>
        <v>#DIV/0!</v>
      </c>
      <c r="J1694" s="48"/>
      <c r="K1694" s="48" t="str">
        <f>IFERROR(VLOOKUP(IF(ISTEXT(L1694),M1694,L1694),Define!$A$3:$C$500,IF(MOD(ROW(),2)=1,2,3),0),"")</f>
        <v/>
      </c>
      <c r="L1694" s="48" t="str">
        <f>IFERROR(INDEX(Data!$P$9:$S$984,INT((ROW()-1)/2),IF(MOD(ROW(),2)=1,1,3)),"")</f>
        <v/>
      </c>
      <c r="M1694" s="48" t="str">
        <f>IFERROR(INDEX(Data!$P$9:$S$984,INT((ROW()-1)/2),IF(MOD(ROW(),2)=1,2,4)),"")</f>
        <v/>
      </c>
      <c r="N1694" s="167">
        <f>IFERROR(INDEX(IF(H1694="USD",Data!$F$9:$F$984,Data!$I$9:$I$984),INT((ROW()-1)/2),1),"")</f>
        <v>0</v>
      </c>
      <c r="O1694" s="44">
        <f>IFERROR(IF(H1694="USD",0,INDEX(Data!$F$9:$F$984,INT((ROW()-1)/2),1)),0)</f>
        <v>0</v>
      </c>
      <c r="P1694" s="48"/>
      <c r="Q1694" s="48"/>
      <c r="R1694" s="177" t="str">
        <f>IFERROR(VLOOKUP(L1694,Define!$A$4:$H$419,8,0),"")</f>
        <v/>
      </c>
      <c r="S1694" s="48"/>
      <c r="T1694" s="48"/>
      <c r="U1694" s="51"/>
      <c r="V1694" s="45"/>
      <c r="W1694" s="45">
        <f>IFERROR(INDEX(Data!$C$9:$C$984,INT((ROW()-1)/2),1),"")</f>
        <v>0</v>
      </c>
      <c r="X1694" s="49"/>
      <c r="Y1694" s="48"/>
      <c r="Z1694" s="48"/>
      <c r="AA1694" s="48"/>
      <c r="AB1694" s="48"/>
      <c r="AC1694" s="48"/>
      <c r="AD1694" s="48"/>
      <c r="AE1694" s="48"/>
      <c r="AF1694" s="44">
        <f>IFERROR(INDEX(Data!$J$9:$J$984,INT((ROW()-1)/2),1),"")</f>
        <v>0</v>
      </c>
      <c r="AG1694" s="48"/>
      <c r="AH1694" s="48"/>
      <c r="AI1694" s="48"/>
      <c r="AJ1694" s="48"/>
      <c r="AK1694" s="40"/>
      <c r="AL1694" s="49" t="s">
        <v>299</v>
      </c>
      <c r="AM1694" s="48"/>
      <c r="AN1694" s="48"/>
      <c r="AO1694" s="114" t="str">
        <f>IFERROR(VLOOKUP(L1694,Define!$A$3:$D$213,4,0),"")</f>
        <v/>
      </c>
      <c r="AP1694" s="48"/>
      <c r="AQ1694" s="48"/>
      <c r="AR1694" s="48"/>
      <c r="AS1694" s="48"/>
      <c r="AT1694" s="48"/>
      <c r="AU1694" s="48"/>
      <c r="AV1694" s="48"/>
      <c r="AW1694" s="48"/>
      <c r="AX1694" s="48"/>
      <c r="AY1694" s="48"/>
      <c r="AZ1694" s="48"/>
      <c r="BA1694" s="48"/>
      <c r="BB1694" s="48"/>
      <c r="BC1694" s="48"/>
      <c r="BD1694" s="48"/>
      <c r="BE1694" s="48"/>
      <c r="BF1694" s="48"/>
      <c r="BG1694" s="48"/>
      <c r="BH1694" s="48"/>
      <c r="BI1694" s="48"/>
      <c r="BJ1694" s="48"/>
      <c r="BK1694" s="48"/>
      <c r="BL1694" s="48"/>
      <c r="BM1694" s="48"/>
      <c r="BN1694" s="48"/>
      <c r="BP1694" s="179" t="str">
        <f>K1693&amp;"#"&amp;K1694</f>
        <v>#</v>
      </c>
    </row>
    <row r="1695" spans="1:68" x14ac:dyDescent="0.2">
      <c r="A1695" s="41">
        <v>0</v>
      </c>
      <c r="B1695" s="41">
        <f>IF(F1694&lt;&gt;F1695,MAX($B$2:B1694)+1,B1694)</f>
        <v>4</v>
      </c>
      <c r="C1695" s="64">
        <f>IFERROR(INDEX(Data!$A$9:$A$984,INT((ROW()-1)/2),1),"")</f>
        <v>0</v>
      </c>
      <c r="D1695" s="64">
        <f>IFERROR(INDEX(Data!$A$9:$A$984,INT((ROW()-1)/2),1),"")</f>
        <v>0</v>
      </c>
      <c r="E1695" s="59">
        <f>VLOOKUP(BP1695,Define!$L$4:$M$37,2,0)</f>
        <v>0</v>
      </c>
      <c r="F1695" s="59">
        <f>IFERROR(INDEX(Data!$B$9:$B$984,INT((ROW()-1)/2),1),"")</f>
        <v>0</v>
      </c>
      <c r="G1695" s="59">
        <f t="shared" si="53"/>
        <v>0</v>
      </c>
      <c r="H1695" s="50">
        <f>IFERROR(INDEX(Data!$G$9:$G$984,INT((ROW()-1)/2),1),"")</f>
        <v>0</v>
      </c>
      <c r="I1695" s="58" t="e">
        <f t="shared" si="52"/>
        <v>#DIV/0!</v>
      </c>
      <c r="J1695" s="48"/>
      <c r="K1695" s="48" t="str">
        <f>IFERROR(VLOOKUP(IF(ISTEXT(L1695),M1695,L1695),Define!$A$3:$C$500,IF(MOD(ROW(),2)=1,2,3),0),"")</f>
        <v/>
      </c>
      <c r="L1695" s="48" t="str">
        <f>IFERROR(INDEX(Data!$P$9:$S$984,INT((ROW()-1)/2),IF(MOD(ROW(),2)=1,1,3)),"")</f>
        <v/>
      </c>
      <c r="M1695" s="48" t="str">
        <f>IFERROR(INDEX(Data!$P$9:$S$984,INT((ROW()-1)/2),IF(MOD(ROW(),2)=1,2,4)),"")</f>
        <v/>
      </c>
      <c r="N1695" s="167">
        <f>IFERROR(INDEX(IF(H1695="USD",Data!$F$9:$F$984,Data!$I$9:$I$984),INT((ROW()-1)/2),1),"")</f>
        <v>0</v>
      </c>
      <c r="O1695" s="44">
        <f>IFERROR(IF(H1695="USD",0,INDEX(Data!$F$9:$F$984,INT((ROW()-1)/2),1)),0)</f>
        <v>0</v>
      </c>
      <c r="P1695" s="48"/>
      <c r="Q1695" s="48"/>
      <c r="R1695" s="177" t="str">
        <f>IFERROR(VLOOKUP(L1695,Define!$A$4:$H$419,8,0),"")</f>
        <v/>
      </c>
      <c r="S1695" s="48"/>
      <c r="T1695" s="48"/>
      <c r="U1695" s="51"/>
      <c r="V1695" s="45"/>
      <c r="W1695" s="45">
        <f>IFERROR(INDEX(Data!$C$9:$C$984,INT((ROW()-1)/2),1),"")</f>
        <v>0</v>
      </c>
      <c r="X1695" s="49"/>
      <c r="Y1695" s="48"/>
      <c r="Z1695" s="48"/>
      <c r="AA1695" s="48"/>
      <c r="AB1695" s="48"/>
      <c r="AC1695" s="48"/>
      <c r="AD1695" s="48"/>
      <c r="AE1695" s="48"/>
      <c r="AF1695" s="44">
        <f>IFERROR(INDEX(Data!$J$9:$J$984,INT((ROW()-1)/2),1),"")</f>
        <v>0</v>
      </c>
      <c r="AG1695" s="48"/>
      <c r="AH1695" s="48"/>
      <c r="AI1695" s="48"/>
      <c r="AJ1695" s="48"/>
      <c r="AK1695" s="40"/>
      <c r="AL1695" s="49" t="s">
        <v>299</v>
      </c>
      <c r="AM1695" s="48"/>
      <c r="AN1695" s="48"/>
      <c r="AO1695" s="114" t="str">
        <f>IFERROR(VLOOKUP(L1695,Define!$A$3:$D$213,4,0),"")</f>
        <v/>
      </c>
      <c r="AP1695" s="48"/>
      <c r="AQ1695" s="48"/>
      <c r="AR1695" s="48"/>
      <c r="AS1695" s="48"/>
      <c r="AT1695" s="48"/>
      <c r="AU1695" s="48"/>
      <c r="AV1695" s="48"/>
      <c r="AW1695" s="48"/>
      <c r="AX1695" s="48"/>
      <c r="AY1695" s="48"/>
      <c r="AZ1695" s="48"/>
      <c r="BA1695" s="48"/>
      <c r="BB1695" s="48"/>
      <c r="BC1695" s="48"/>
      <c r="BD1695" s="48"/>
      <c r="BE1695" s="48"/>
      <c r="BF1695" s="48"/>
      <c r="BG1695" s="48"/>
      <c r="BH1695" s="48"/>
      <c r="BI1695" s="48"/>
      <c r="BJ1695" s="48"/>
      <c r="BK1695" s="48"/>
      <c r="BL1695" s="48"/>
      <c r="BM1695" s="48"/>
      <c r="BN1695" s="48"/>
      <c r="BP1695" s="179" t="str">
        <f>K1695&amp;"#"&amp;K1696</f>
        <v>#</v>
      </c>
    </row>
    <row r="1696" spans="1:68" x14ac:dyDescent="0.2">
      <c r="A1696" s="41">
        <v>0</v>
      </c>
      <c r="B1696" s="41">
        <f>IF(F1695&lt;&gt;F1696,MAX($B$2:B1695)+1,B1695)</f>
        <v>4</v>
      </c>
      <c r="C1696" s="64">
        <f>IFERROR(INDEX(Data!$A$9:$A$984,INT((ROW()-1)/2),1),"")</f>
        <v>0</v>
      </c>
      <c r="D1696" s="64">
        <f>IFERROR(INDEX(Data!$A$9:$A$984,INT((ROW()-1)/2),1),"")</f>
        <v>0</v>
      </c>
      <c r="E1696" s="59">
        <f>VLOOKUP(BP1696,Define!$L$4:$M$37,2,0)</f>
        <v>0</v>
      </c>
      <c r="F1696" s="59">
        <f>IFERROR(INDEX(Data!$B$9:$B$984,INT((ROW()-1)/2),1),"")</f>
        <v>0</v>
      </c>
      <c r="G1696" s="59">
        <f t="shared" si="53"/>
        <v>0</v>
      </c>
      <c r="H1696" s="50">
        <f>IFERROR(INDEX(Data!$G$9:$G$984,INT((ROW()-1)/2),1),"")</f>
        <v>0</v>
      </c>
      <c r="I1696" s="58" t="e">
        <f t="shared" si="52"/>
        <v>#DIV/0!</v>
      </c>
      <c r="J1696" s="48"/>
      <c r="K1696" s="48" t="str">
        <f>IFERROR(VLOOKUP(IF(ISTEXT(L1696),M1696,L1696),Define!$A$3:$C$500,IF(MOD(ROW(),2)=1,2,3),0),"")</f>
        <v/>
      </c>
      <c r="L1696" s="48" t="str">
        <f>IFERROR(INDEX(Data!$P$9:$S$984,INT((ROW()-1)/2),IF(MOD(ROW(),2)=1,1,3)),"")</f>
        <v/>
      </c>
      <c r="M1696" s="48" t="str">
        <f>IFERROR(INDEX(Data!$P$9:$S$984,INT((ROW()-1)/2),IF(MOD(ROW(),2)=1,2,4)),"")</f>
        <v/>
      </c>
      <c r="N1696" s="167">
        <f>IFERROR(INDEX(IF(H1696="USD",Data!$F$9:$F$984,Data!$I$9:$I$984),INT((ROW()-1)/2),1),"")</f>
        <v>0</v>
      </c>
      <c r="O1696" s="44">
        <f>IFERROR(IF(H1696="USD",0,INDEX(Data!$F$9:$F$984,INT((ROW()-1)/2),1)),0)</f>
        <v>0</v>
      </c>
      <c r="P1696" s="48"/>
      <c r="Q1696" s="48"/>
      <c r="R1696" s="177" t="str">
        <f>IFERROR(VLOOKUP(L1696,Define!$A$4:$H$419,8,0),"")</f>
        <v/>
      </c>
      <c r="S1696" s="48"/>
      <c r="T1696" s="48"/>
      <c r="U1696" s="51"/>
      <c r="V1696" s="45"/>
      <c r="W1696" s="45">
        <f>IFERROR(INDEX(Data!$C$9:$C$984,INT((ROW()-1)/2),1),"")</f>
        <v>0</v>
      </c>
      <c r="X1696" s="49"/>
      <c r="Y1696" s="48"/>
      <c r="Z1696" s="48"/>
      <c r="AA1696" s="48"/>
      <c r="AB1696" s="48"/>
      <c r="AC1696" s="48"/>
      <c r="AD1696" s="48"/>
      <c r="AE1696" s="48"/>
      <c r="AF1696" s="44">
        <f>IFERROR(INDEX(Data!$J$9:$J$984,INT((ROW()-1)/2),1),"")</f>
        <v>0</v>
      </c>
      <c r="AG1696" s="48"/>
      <c r="AH1696" s="48"/>
      <c r="AI1696" s="48"/>
      <c r="AJ1696" s="48"/>
      <c r="AK1696" s="40"/>
      <c r="AL1696" s="49" t="s">
        <v>299</v>
      </c>
      <c r="AM1696" s="48"/>
      <c r="AN1696" s="48"/>
      <c r="AO1696" s="114" t="str">
        <f>IFERROR(VLOOKUP(L1696,Define!$A$3:$D$213,4,0),"")</f>
        <v/>
      </c>
      <c r="AP1696" s="48"/>
      <c r="AQ1696" s="48"/>
      <c r="AR1696" s="48"/>
      <c r="AS1696" s="48"/>
      <c r="AT1696" s="48"/>
      <c r="AU1696" s="48"/>
      <c r="AV1696" s="48"/>
      <c r="AW1696" s="48"/>
      <c r="AX1696" s="48"/>
      <c r="AY1696" s="48"/>
      <c r="AZ1696" s="48"/>
      <c r="BA1696" s="48"/>
      <c r="BB1696" s="48"/>
      <c r="BC1696" s="48"/>
      <c r="BD1696" s="48"/>
      <c r="BE1696" s="48"/>
      <c r="BF1696" s="48"/>
      <c r="BG1696" s="48"/>
      <c r="BH1696" s="48"/>
      <c r="BI1696" s="48"/>
      <c r="BJ1696" s="48"/>
      <c r="BK1696" s="48"/>
      <c r="BL1696" s="48"/>
      <c r="BM1696" s="48"/>
      <c r="BN1696" s="48"/>
      <c r="BP1696" s="179" t="str">
        <f>K1695&amp;"#"&amp;K1696</f>
        <v>#</v>
      </c>
    </row>
    <row r="1697" spans="1:68" x14ac:dyDescent="0.2">
      <c r="A1697" s="41">
        <v>0</v>
      </c>
      <c r="B1697" s="41">
        <f>IF(F1696&lt;&gt;F1697,MAX($B$2:B1696)+1,B1696)</f>
        <v>4</v>
      </c>
      <c r="C1697" s="64">
        <f>IFERROR(INDEX(Data!$A$9:$A$984,INT((ROW()-1)/2),1),"")</f>
        <v>0</v>
      </c>
      <c r="D1697" s="64">
        <f>IFERROR(INDEX(Data!$A$9:$A$984,INT((ROW()-1)/2),1),"")</f>
        <v>0</v>
      </c>
      <c r="E1697" s="59">
        <f>VLOOKUP(BP1697,Define!$L$4:$M$37,2,0)</f>
        <v>0</v>
      </c>
      <c r="F1697" s="59">
        <f>IFERROR(INDEX(Data!$B$9:$B$984,INT((ROW()-1)/2),1),"")</f>
        <v>0</v>
      </c>
      <c r="G1697" s="59">
        <f t="shared" si="53"/>
        <v>0</v>
      </c>
      <c r="H1697" s="50">
        <f>IFERROR(INDEX(Data!$G$9:$G$984,INT((ROW()-1)/2),1),"")</f>
        <v>0</v>
      </c>
      <c r="I1697" s="58" t="e">
        <f t="shared" si="52"/>
        <v>#DIV/0!</v>
      </c>
      <c r="J1697" s="48"/>
      <c r="K1697" s="48" t="str">
        <f>IFERROR(VLOOKUP(IF(ISTEXT(L1697),M1697,L1697),Define!$A$3:$C$500,IF(MOD(ROW(),2)=1,2,3),0),"")</f>
        <v/>
      </c>
      <c r="L1697" s="48" t="str">
        <f>IFERROR(INDEX(Data!$P$9:$S$984,INT((ROW()-1)/2),IF(MOD(ROW(),2)=1,1,3)),"")</f>
        <v/>
      </c>
      <c r="M1697" s="48" t="str">
        <f>IFERROR(INDEX(Data!$P$9:$S$984,INT((ROW()-1)/2),IF(MOD(ROW(),2)=1,2,4)),"")</f>
        <v/>
      </c>
      <c r="N1697" s="167">
        <f>IFERROR(INDEX(IF(H1697="USD",Data!$F$9:$F$984,Data!$I$9:$I$984),INT((ROW()-1)/2),1),"")</f>
        <v>0</v>
      </c>
      <c r="O1697" s="44">
        <f>IFERROR(IF(H1697="USD",0,INDEX(Data!$F$9:$F$984,INT((ROW()-1)/2),1)),0)</f>
        <v>0</v>
      </c>
      <c r="P1697" s="48"/>
      <c r="Q1697" s="48"/>
      <c r="R1697" s="177" t="str">
        <f>IFERROR(VLOOKUP(L1697,Define!$A$4:$H$419,8,0),"")</f>
        <v/>
      </c>
      <c r="S1697" s="48"/>
      <c r="T1697" s="48"/>
      <c r="U1697" s="51"/>
      <c r="V1697" s="45"/>
      <c r="W1697" s="45">
        <f>IFERROR(INDEX(Data!$C$9:$C$984,INT((ROW()-1)/2),1),"")</f>
        <v>0</v>
      </c>
      <c r="X1697" s="49"/>
      <c r="Y1697" s="48"/>
      <c r="Z1697" s="48"/>
      <c r="AA1697" s="48"/>
      <c r="AB1697" s="48"/>
      <c r="AC1697" s="48"/>
      <c r="AD1697" s="48"/>
      <c r="AE1697" s="48"/>
      <c r="AF1697" s="44">
        <f>IFERROR(INDEX(Data!$J$9:$J$984,INT((ROW()-1)/2),1),"")</f>
        <v>0</v>
      </c>
      <c r="AG1697" s="48"/>
      <c r="AH1697" s="48"/>
      <c r="AI1697" s="48"/>
      <c r="AJ1697" s="48"/>
      <c r="AK1697" s="40"/>
      <c r="AL1697" s="49" t="s">
        <v>299</v>
      </c>
      <c r="AM1697" s="48"/>
      <c r="AN1697" s="48"/>
      <c r="AO1697" s="114" t="str">
        <f>IFERROR(VLOOKUP(L1697,Define!$A$3:$D$213,4,0),"")</f>
        <v/>
      </c>
      <c r="AP1697" s="48"/>
      <c r="AQ1697" s="48"/>
      <c r="AR1697" s="48"/>
      <c r="AS1697" s="48"/>
      <c r="AT1697" s="48"/>
      <c r="AU1697" s="48"/>
      <c r="AV1697" s="48"/>
      <c r="AW1697" s="48"/>
      <c r="AX1697" s="48"/>
      <c r="AY1697" s="48"/>
      <c r="AZ1697" s="48"/>
      <c r="BA1697" s="48"/>
      <c r="BB1697" s="48"/>
      <c r="BC1697" s="48"/>
      <c r="BD1697" s="48"/>
      <c r="BE1697" s="48"/>
      <c r="BF1697" s="48"/>
      <c r="BG1697" s="48"/>
      <c r="BH1697" s="48"/>
      <c r="BI1697" s="48"/>
      <c r="BJ1697" s="48"/>
      <c r="BK1697" s="48"/>
      <c r="BL1697" s="48"/>
      <c r="BM1697" s="48"/>
      <c r="BN1697" s="48"/>
      <c r="BP1697" s="179" t="str">
        <f>K1697&amp;"#"&amp;K1698</f>
        <v>#</v>
      </c>
    </row>
    <row r="1698" spans="1:68" x14ac:dyDescent="0.2">
      <c r="A1698" s="41">
        <v>0</v>
      </c>
      <c r="B1698" s="41">
        <f>IF(F1697&lt;&gt;F1698,MAX($B$2:B1697)+1,B1697)</f>
        <v>4</v>
      </c>
      <c r="C1698" s="64">
        <f>IFERROR(INDEX(Data!$A$9:$A$984,INT((ROW()-1)/2),1),"")</f>
        <v>0</v>
      </c>
      <c r="D1698" s="64">
        <f>IFERROR(INDEX(Data!$A$9:$A$984,INT((ROW()-1)/2),1),"")</f>
        <v>0</v>
      </c>
      <c r="E1698" s="59">
        <f>VLOOKUP(BP1698,Define!$L$4:$M$37,2,0)</f>
        <v>0</v>
      </c>
      <c r="F1698" s="59">
        <f>IFERROR(INDEX(Data!$B$9:$B$984,INT((ROW()-1)/2),1),"")</f>
        <v>0</v>
      </c>
      <c r="G1698" s="59">
        <f t="shared" si="53"/>
        <v>0</v>
      </c>
      <c r="H1698" s="50">
        <f>IFERROR(INDEX(Data!$G$9:$G$984,INT((ROW()-1)/2),1),"")</f>
        <v>0</v>
      </c>
      <c r="I1698" s="58" t="e">
        <f t="shared" si="52"/>
        <v>#DIV/0!</v>
      </c>
      <c r="J1698" s="48"/>
      <c r="K1698" s="48" t="str">
        <f>IFERROR(VLOOKUP(IF(ISTEXT(L1698),M1698,L1698),Define!$A$3:$C$500,IF(MOD(ROW(),2)=1,2,3),0),"")</f>
        <v/>
      </c>
      <c r="L1698" s="48" t="str">
        <f>IFERROR(INDEX(Data!$P$9:$S$984,INT((ROW()-1)/2),IF(MOD(ROW(),2)=1,1,3)),"")</f>
        <v/>
      </c>
      <c r="M1698" s="48" t="str">
        <f>IFERROR(INDEX(Data!$P$9:$S$984,INT((ROW()-1)/2),IF(MOD(ROW(),2)=1,2,4)),"")</f>
        <v/>
      </c>
      <c r="N1698" s="167">
        <f>IFERROR(INDEX(IF(H1698="USD",Data!$F$9:$F$984,Data!$I$9:$I$984),INT((ROW()-1)/2),1),"")</f>
        <v>0</v>
      </c>
      <c r="O1698" s="44">
        <f>IFERROR(IF(H1698="USD",0,INDEX(Data!$F$9:$F$984,INT((ROW()-1)/2),1)),0)</f>
        <v>0</v>
      </c>
      <c r="P1698" s="48"/>
      <c r="Q1698" s="48"/>
      <c r="R1698" s="177" t="str">
        <f>IFERROR(VLOOKUP(L1698,Define!$A$4:$H$419,8,0),"")</f>
        <v/>
      </c>
      <c r="S1698" s="48"/>
      <c r="T1698" s="48"/>
      <c r="U1698" s="51"/>
      <c r="V1698" s="45"/>
      <c r="W1698" s="45">
        <f>IFERROR(INDEX(Data!$C$9:$C$984,INT((ROW()-1)/2),1),"")</f>
        <v>0</v>
      </c>
      <c r="X1698" s="49"/>
      <c r="Y1698" s="48"/>
      <c r="Z1698" s="48"/>
      <c r="AA1698" s="48"/>
      <c r="AB1698" s="48"/>
      <c r="AC1698" s="48"/>
      <c r="AD1698" s="48"/>
      <c r="AE1698" s="48"/>
      <c r="AF1698" s="44">
        <f>IFERROR(INDEX(Data!$J$9:$J$984,INT((ROW()-1)/2),1),"")</f>
        <v>0</v>
      </c>
      <c r="AG1698" s="48"/>
      <c r="AH1698" s="48"/>
      <c r="AI1698" s="48"/>
      <c r="AJ1698" s="48"/>
      <c r="AK1698" s="40"/>
      <c r="AL1698" s="49" t="s">
        <v>299</v>
      </c>
      <c r="AM1698" s="48"/>
      <c r="AN1698" s="48"/>
      <c r="AO1698" s="114" t="str">
        <f>IFERROR(VLOOKUP(L1698,Define!$A$3:$D$213,4,0),"")</f>
        <v/>
      </c>
      <c r="AP1698" s="48"/>
      <c r="AQ1698" s="48"/>
      <c r="AR1698" s="48"/>
      <c r="AS1698" s="48"/>
      <c r="AT1698" s="48"/>
      <c r="AU1698" s="48"/>
      <c r="AV1698" s="48"/>
      <c r="AW1698" s="48"/>
      <c r="AX1698" s="48"/>
      <c r="AY1698" s="48"/>
      <c r="AZ1698" s="48"/>
      <c r="BA1698" s="48"/>
      <c r="BB1698" s="48"/>
      <c r="BC1698" s="48"/>
      <c r="BD1698" s="48"/>
      <c r="BE1698" s="48"/>
      <c r="BF1698" s="48"/>
      <c r="BG1698" s="48"/>
      <c r="BH1698" s="48"/>
      <c r="BI1698" s="48"/>
      <c r="BJ1698" s="48"/>
      <c r="BK1698" s="48"/>
      <c r="BL1698" s="48"/>
      <c r="BM1698" s="48"/>
      <c r="BN1698" s="48"/>
      <c r="BP1698" s="179" t="str">
        <f>K1697&amp;"#"&amp;K1698</f>
        <v>#</v>
      </c>
    </row>
    <row r="1699" spans="1:68" x14ac:dyDescent="0.2">
      <c r="A1699" s="41">
        <v>0</v>
      </c>
      <c r="B1699" s="41">
        <f>IF(F1698&lt;&gt;F1699,MAX($B$2:B1698)+1,B1698)</f>
        <v>4</v>
      </c>
      <c r="C1699" s="64">
        <f>IFERROR(INDEX(Data!$A$9:$A$984,INT((ROW()-1)/2),1),"")</f>
        <v>0</v>
      </c>
      <c r="D1699" s="64">
        <f>IFERROR(INDEX(Data!$A$9:$A$984,INT((ROW()-1)/2),1),"")</f>
        <v>0</v>
      </c>
      <c r="E1699" s="59">
        <f>VLOOKUP(BP1699,Define!$L$4:$M$37,2,0)</f>
        <v>0</v>
      </c>
      <c r="F1699" s="59">
        <f>IFERROR(INDEX(Data!$B$9:$B$984,INT((ROW()-1)/2),1),"")</f>
        <v>0</v>
      </c>
      <c r="G1699" s="59">
        <f t="shared" si="53"/>
        <v>0</v>
      </c>
      <c r="H1699" s="50">
        <f>IFERROR(INDEX(Data!$G$9:$G$984,INT((ROW()-1)/2),1),"")</f>
        <v>0</v>
      </c>
      <c r="I1699" s="58" t="e">
        <f t="shared" si="52"/>
        <v>#DIV/0!</v>
      </c>
      <c r="J1699" s="48"/>
      <c r="K1699" s="48" t="str">
        <f>IFERROR(VLOOKUP(IF(ISTEXT(L1699),M1699,L1699),Define!$A$3:$C$500,IF(MOD(ROW(),2)=1,2,3),0),"")</f>
        <v/>
      </c>
      <c r="L1699" s="48" t="str">
        <f>IFERROR(INDEX(Data!$P$9:$S$984,INT((ROW()-1)/2),IF(MOD(ROW(),2)=1,1,3)),"")</f>
        <v/>
      </c>
      <c r="M1699" s="48" t="str">
        <f>IFERROR(INDEX(Data!$P$9:$S$984,INT((ROW()-1)/2),IF(MOD(ROW(),2)=1,2,4)),"")</f>
        <v/>
      </c>
      <c r="N1699" s="167">
        <f>IFERROR(INDEX(IF(H1699="USD",Data!$F$9:$F$984,Data!$I$9:$I$984),INT((ROW()-1)/2),1),"")</f>
        <v>0</v>
      </c>
      <c r="O1699" s="44">
        <f>IFERROR(IF(H1699="USD",0,INDEX(Data!$F$9:$F$984,INT((ROW()-1)/2),1)),0)</f>
        <v>0</v>
      </c>
      <c r="P1699" s="48"/>
      <c r="Q1699" s="48"/>
      <c r="R1699" s="177" t="str">
        <f>IFERROR(VLOOKUP(L1699,Define!$A$4:$H$419,8,0),"")</f>
        <v/>
      </c>
      <c r="S1699" s="48"/>
      <c r="T1699" s="48"/>
      <c r="U1699" s="51"/>
      <c r="V1699" s="45"/>
      <c r="W1699" s="45">
        <f>IFERROR(INDEX(Data!$C$9:$C$984,INT((ROW()-1)/2),1),"")</f>
        <v>0</v>
      </c>
      <c r="X1699" s="49"/>
      <c r="Y1699" s="48"/>
      <c r="Z1699" s="48"/>
      <c r="AA1699" s="48"/>
      <c r="AB1699" s="48"/>
      <c r="AC1699" s="48"/>
      <c r="AD1699" s="48"/>
      <c r="AE1699" s="48"/>
      <c r="AF1699" s="44">
        <f>IFERROR(INDEX(Data!$J$9:$J$984,INT((ROW()-1)/2),1),"")</f>
        <v>0</v>
      </c>
      <c r="AG1699" s="48"/>
      <c r="AH1699" s="48"/>
      <c r="AI1699" s="48"/>
      <c r="AJ1699" s="48"/>
      <c r="AK1699" s="40"/>
      <c r="AL1699" s="49" t="s">
        <v>299</v>
      </c>
      <c r="AM1699" s="48"/>
      <c r="AN1699" s="48"/>
      <c r="AO1699" s="114" t="str">
        <f>IFERROR(VLOOKUP(L1699,Define!$A$3:$D$213,4,0),"")</f>
        <v/>
      </c>
      <c r="AP1699" s="48"/>
      <c r="AQ1699" s="48"/>
      <c r="AR1699" s="48"/>
      <c r="AS1699" s="48"/>
      <c r="AT1699" s="48"/>
      <c r="AU1699" s="48"/>
      <c r="AV1699" s="48"/>
      <c r="AW1699" s="48"/>
      <c r="AX1699" s="48"/>
      <c r="AY1699" s="48"/>
      <c r="AZ1699" s="48"/>
      <c r="BA1699" s="48"/>
      <c r="BB1699" s="48"/>
      <c r="BC1699" s="48"/>
      <c r="BD1699" s="48"/>
      <c r="BE1699" s="48"/>
      <c r="BF1699" s="48"/>
      <c r="BG1699" s="48"/>
      <c r="BH1699" s="48"/>
      <c r="BI1699" s="48"/>
      <c r="BJ1699" s="48"/>
      <c r="BK1699" s="48"/>
      <c r="BL1699" s="48"/>
      <c r="BM1699" s="48"/>
      <c r="BN1699" s="48"/>
      <c r="BP1699" s="179" t="str">
        <f>K1699&amp;"#"&amp;K1700</f>
        <v>#</v>
      </c>
    </row>
    <row r="1700" spans="1:68" x14ac:dyDescent="0.2">
      <c r="A1700" s="41">
        <v>0</v>
      </c>
      <c r="B1700" s="41">
        <f>IF(F1699&lt;&gt;F1700,MAX($B$2:B1699)+1,B1699)</f>
        <v>4</v>
      </c>
      <c r="C1700" s="64">
        <f>IFERROR(INDEX(Data!$A$9:$A$984,INT((ROW()-1)/2),1),"")</f>
        <v>0</v>
      </c>
      <c r="D1700" s="64">
        <f>IFERROR(INDEX(Data!$A$9:$A$984,INT((ROW()-1)/2),1),"")</f>
        <v>0</v>
      </c>
      <c r="E1700" s="59">
        <f>VLOOKUP(BP1700,Define!$L$4:$M$37,2,0)</f>
        <v>0</v>
      </c>
      <c r="F1700" s="59">
        <f>IFERROR(INDEX(Data!$B$9:$B$984,INT((ROW()-1)/2),1),"")</f>
        <v>0</v>
      </c>
      <c r="G1700" s="59">
        <f t="shared" si="53"/>
        <v>0</v>
      </c>
      <c r="H1700" s="50">
        <f>IFERROR(INDEX(Data!$G$9:$G$984,INT((ROW()-1)/2),1),"")</f>
        <v>0</v>
      </c>
      <c r="I1700" s="58" t="e">
        <f t="shared" si="52"/>
        <v>#DIV/0!</v>
      </c>
      <c r="J1700" s="48"/>
      <c r="K1700" s="48" t="str">
        <f>IFERROR(VLOOKUP(IF(ISTEXT(L1700),M1700,L1700),Define!$A$3:$C$500,IF(MOD(ROW(),2)=1,2,3),0),"")</f>
        <v/>
      </c>
      <c r="L1700" s="48" t="str">
        <f>IFERROR(INDEX(Data!$P$9:$S$984,INT((ROW()-1)/2),IF(MOD(ROW(),2)=1,1,3)),"")</f>
        <v/>
      </c>
      <c r="M1700" s="48" t="str">
        <f>IFERROR(INDEX(Data!$P$9:$S$984,INT((ROW()-1)/2),IF(MOD(ROW(),2)=1,2,4)),"")</f>
        <v/>
      </c>
      <c r="N1700" s="167">
        <f>IFERROR(INDEX(IF(H1700="USD",Data!$F$9:$F$984,Data!$I$9:$I$984),INT((ROW()-1)/2),1),"")</f>
        <v>0</v>
      </c>
      <c r="O1700" s="44">
        <f>IFERROR(IF(H1700="USD",0,INDEX(Data!$F$9:$F$984,INT((ROW()-1)/2),1)),0)</f>
        <v>0</v>
      </c>
      <c r="P1700" s="48"/>
      <c r="Q1700" s="48"/>
      <c r="R1700" s="177" t="str">
        <f>IFERROR(VLOOKUP(L1700,Define!$A$4:$H$419,8,0),"")</f>
        <v/>
      </c>
      <c r="S1700" s="48"/>
      <c r="T1700" s="48"/>
      <c r="U1700" s="51"/>
      <c r="V1700" s="45"/>
      <c r="W1700" s="45">
        <f>IFERROR(INDEX(Data!$C$9:$C$984,INT((ROW()-1)/2),1),"")</f>
        <v>0</v>
      </c>
      <c r="X1700" s="49"/>
      <c r="Y1700" s="48"/>
      <c r="Z1700" s="48"/>
      <c r="AA1700" s="48"/>
      <c r="AB1700" s="48"/>
      <c r="AC1700" s="48"/>
      <c r="AD1700" s="48"/>
      <c r="AE1700" s="48"/>
      <c r="AF1700" s="44">
        <f>IFERROR(INDEX(Data!$J$9:$J$984,INT((ROW()-1)/2),1),"")</f>
        <v>0</v>
      </c>
      <c r="AG1700" s="48"/>
      <c r="AH1700" s="48"/>
      <c r="AI1700" s="48"/>
      <c r="AJ1700" s="48"/>
      <c r="AK1700" s="40"/>
      <c r="AL1700" s="49" t="s">
        <v>299</v>
      </c>
      <c r="AM1700" s="48"/>
      <c r="AN1700" s="48"/>
      <c r="AO1700" s="114" t="str">
        <f>IFERROR(VLOOKUP(L1700,Define!$A$3:$D$213,4,0),"")</f>
        <v/>
      </c>
      <c r="AP1700" s="48"/>
      <c r="AQ1700" s="48"/>
      <c r="AR1700" s="48"/>
      <c r="AS1700" s="48"/>
      <c r="AT1700" s="48"/>
      <c r="AU1700" s="48"/>
      <c r="AV1700" s="48"/>
      <c r="AW1700" s="48"/>
      <c r="AX1700" s="48"/>
      <c r="AY1700" s="48"/>
      <c r="AZ1700" s="48"/>
      <c r="BA1700" s="48"/>
      <c r="BB1700" s="48"/>
      <c r="BC1700" s="48"/>
      <c r="BD1700" s="48"/>
      <c r="BE1700" s="48"/>
      <c r="BF1700" s="48"/>
      <c r="BG1700" s="48"/>
      <c r="BH1700" s="48"/>
      <c r="BI1700" s="48"/>
      <c r="BJ1700" s="48"/>
      <c r="BK1700" s="48"/>
      <c r="BL1700" s="48"/>
      <c r="BM1700" s="48"/>
      <c r="BN1700" s="48"/>
      <c r="BP1700" s="179" t="str">
        <f>K1699&amp;"#"&amp;K1700</f>
        <v>#</v>
      </c>
    </row>
    <row r="1701" spans="1:68" x14ac:dyDescent="0.2">
      <c r="A1701" s="41">
        <v>0</v>
      </c>
      <c r="B1701" s="41">
        <f>IF(F1700&lt;&gt;F1701,MAX($B$2:B1700)+1,B1700)</f>
        <v>4</v>
      </c>
      <c r="C1701" s="64">
        <f>IFERROR(INDEX(Data!$A$9:$A$984,INT((ROW()-1)/2),1),"")</f>
        <v>0</v>
      </c>
      <c r="D1701" s="64">
        <f>IFERROR(INDEX(Data!$A$9:$A$984,INT((ROW()-1)/2),1),"")</f>
        <v>0</v>
      </c>
      <c r="E1701" s="59">
        <f>VLOOKUP(BP1701,Define!$L$4:$M$37,2,0)</f>
        <v>0</v>
      </c>
      <c r="F1701" s="59">
        <f>IFERROR(INDEX(Data!$B$9:$B$984,INT((ROW()-1)/2),1),"")</f>
        <v>0</v>
      </c>
      <c r="G1701" s="59">
        <f t="shared" si="53"/>
        <v>0</v>
      </c>
      <c r="H1701" s="50">
        <f>IFERROR(INDEX(Data!$G$9:$G$984,INT((ROW()-1)/2),1),"")</f>
        <v>0</v>
      </c>
      <c r="I1701" s="58" t="e">
        <f t="shared" si="52"/>
        <v>#DIV/0!</v>
      </c>
      <c r="J1701" s="48"/>
      <c r="K1701" s="48" t="str">
        <f>IFERROR(VLOOKUP(IF(ISTEXT(L1701),M1701,L1701),Define!$A$3:$C$500,IF(MOD(ROW(),2)=1,2,3),0),"")</f>
        <v/>
      </c>
      <c r="L1701" s="48" t="str">
        <f>IFERROR(INDEX(Data!$P$9:$S$984,INT((ROW()-1)/2),IF(MOD(ROW(),2)=1,1,3)),"")</f>
        <v/>
      </c>
      <c r="M1701" s="48" t="str">
        <f>IFERROR(INDEX(Data!$P$9:$S$984,INT((ROW()-1)/2),IF(MOD(ROW(),2)=1,2,4)),"")</f>
        <v/>
      </c>
      <c r="N1701" s="167">
        <f>IFERROR(INDEX(IF(H1701="USD",Data!$F$9:$F$984,Data!$I$9:$I$984),INT((ROW()-1)/2),1),"")</f>
        <v>0</v>
      </c>
      <c r="O1701" s="44">
        <f>IFERROR(IF(H1701="USD",0,INDEX(Data!$F$9:$F$984,INT((ROW()-1)/2),1)),0)</f>
        <v>0</v>
      </c>
      <c r="P1701" s="48"/>
      <c r="Q1701" s="48"/>
      <c r="R1701" s="177" t="str">
        <f>IFERROR(VLOOKUP(L1701,Define!$A$4:$H$419,8,0),"")</f>
        <v/>
      </c>
      <c r="S1701" s="48"/>
      <c r="T1701" s="48"/>
      <c r="U1701" s="51"/>
      <c r="V1701" s="45"/>
      <c r="W1701" s="45">
        <f>IFERROR(INDEX(Data!$C$9:$C$984,INT((ROW()-1)/2),1),"")</f>
        <v>0</v>
      </c>
      <c r="X1701" s="49"/>
      <c r="Y1701" s="48"/>
      <c r="Z1701" s="48"/>
      <c r="AA1701" s="48"/>
      <c r="AB1701" s="48"/>
      <c r="AC1701" s="48"/>
      <c r="AD1701" s="48"/>
      <c r="AE1701" s="48"/>
      <c r="AF1701" s="44">
        <f>IFERROR(INDEX(Data!$J$9:$J$984,INT((ROW()-1)/2),1),"")</f>
        <v>0</v>
      </c>
      <c r="AG1701" s="48"/>
      <c r="AH1701" s="48"/>
      <c r="AI1701" s="48"/>
      <c r="AJ1701" s="48"/>
      <c r="AK1701" s="40"/>
      <c r="AL1701" s="49" t="s">
        <v>299</v>
      </c>
      <c r="AM1701" s="48"/>
      <c r="AN1701" s="48"/>
      <c r="AO1701" s="114" t="str">
        <f>IFERROR(VLOOKUP(L1701,Define!$A$3:$D$213,4,0),"")</f>
        <v/>
      </c>
      <c r="AP1701" s="48"/>
      <c r="AQ1701" s="48"/>
      <c r="AR1701" s="48"/>
      <c r="AS1701" s="48"/>
      <c r="AT1701" s="48"/>
      <c r="AU1701" s="48"/>
      <c r="AV1701" s="48"/>
      <c r="AW1701" s="48"/>
      <c r="AX1701" s="48"/>
      <c r="AY1701" s="48"/>
      <c r="AZ1701" s="48"/>
      <c r="BA1701" s="48"/>
      <c r="BB1701" s="48"/>
      <c r="BC1701" s="48"/>
      <c r="BD1701" s="48"/>
      <c r="BE1701" s="48"/>
      <c r="BF1701" s="48"/>
      <c r="BG1701" s="48"/>
      <c r="BH1701" s="48"/>
      <c r="BI1701" s="48"/>
      <c r="BJ1701" s="48"/>
      <c r="BK1701" s="48"/>
      <c r="BL1701" s="48"/>
      <c r="BM1701" s="48"/>
      <c r="BN1701" s="48"/>
      <c r="BP1701" s="179" t="str">
        <f>K1701&amp;"#"&amp;K1702</f>
        <v>#</v>
      </c>
    </row>
    <row r="1702" spans="1:68" x14ac:dyDescent="0.2">
      <c r="A1702" s="41">
        <v>0</v>
      </c>
      <c r="B1702" s="41">
        <f>IF(F1701&lt;&gt;F1702,MAX($B$2:B1701)+1,B1701)</f>
        <v>4</v>
      </c>
      <c r="C1702" s="64">
        <f>IFERROR(INDEX(Data!$A$9:$A$984,INT((ROW()-1)/2),1),"")</f>
        <v>0</v>
      </c>
      <c r="D1702" s="64">
        <f>IFERROR(INDEX(Data!$A$9:$A$984,INT((ROW()-1)/2),1),"")</f>
        <v>0</v>
      </c>
      <c r="E1702" s="59">
        <f>VLOOKUP(BP1702,Define!$L$4:$M$37,2,0)</f>
        <v>0</v>
      </c>
      <c r="F1702" s="59">
        <f>IFERROR(INDEX(Data!$B$9:$B$984,INT((ROW()-1)/2),1),"")</f>
        <v>0</v>
      </c>
      <c r="G1702" s="59">
        <f t="shared" si="53"/>
        <v>0</v>
      </c>
      <c r="H1702" s="50">
        <f>IFERROR(INDEX(Data!$G$9:$G$984,INT((ROW()-1)/2),1),"")</f>
        <v>0</v>
      </c>
      <c r="I1702" s="58" t="e">
        <f t="shared" si="52"/>
        <v>#DIV/0!</v>
      </c>
      <c r="J1702" s="48"/>
      <c r="K1702" s="48" t="str">
        <f>IFERROR(VLOOKUP(IF(ISTEXT(L1702),M1702,L1702),Define!$A$3:$C$500,IF(MOD(ROW(),2)=1,2,3),0),"")</f>
        <v/>
      </c>
      <c r="L1702" s="48" t="str">
        <f>IFERROR(INDEX(Data!$P$9:$S$984,INT((ROW()-1)/2),IF(MOD(ROW(),2)=1,1,3)),"")</f>
        <v/>
      </c>
      <c r="M1702" s="48" t="str">
        <f>IFERROR(INDEX(Data!$P$9:$S$984,INT((ROW()-1)/2),IF(MOD(ROW(),2)=1,2,4)),"")</f>
        <v/>
      </c>
      <c r="N1702" s="167">
        <f>IFERROR(INDEX(IF(H1702="USD",Data!$F$9:$F$984,Data!$I$9:$I$984),INT((ROW()-1)/2),1),"")</f>
        <v>0</v>
      </c>
      <c r="O1702" s="44">
        <f>IFERROR(IF(H1702="USD",0,INDEX(Data!$F$9:$F$984,INT((ROW()-1)/2),1)),0)</f>
        <v>0</v>
      </c>
      <c r="P1702" s="48"/>
      <c r="Q1702" s="48"/>
      <c r="R1702" s="177" t="str">
        <f>IFERROR(VLOOKUP(L1702,Define!$A$4:$H$419,8,0),"")</f>
        <v/>
      </c>
      <c r="S1702" s="48"/>
      <c r="T1702" s="48"/>
      <c r="U1702" s="51"/>
      <c r="V1702" s="45"/>
      <c r="W1702" s="45">
        <f>IFERROR(INDEX(Data!$C$9:$C$984,INT((ROW()-1)/2),1),"")</f>
        <v>0</v>
      </c>
      <c r="X1702" s="49"/>
      <c r="Y1702" s="48"/>
      <c r="Z1702" s="48"/>
      <c r="AA1702" s="48"/>
      <c r="AB1702" s="48"/>
      <c r="AC1702" s="48"/>
      <c r="AD1702" s="48"/>
      <c r="AE1702" s="48"/>
      <c r="AF1702" s="44">
        <f>IFERROR(INDEX(Data!$J$9:$J$984,INT((ROW()-1)/2),1),"")</f>
        <v>0</v>
      </c>
      <c r="AG1702" s="48"/>
      <c r="AH1702" s="48"/>
      <c r="AI1702" s="48"/>
      <c r="AJ1702" s="48"/>
      <c r="AK1702" s="40"/>
      <c r="AL1702" s="49" t="s">
        <v>299</v>
      </c>
      <c r="AM1702" s="48"/>
      <c r="AN1702" s="48"/>
      <c r="AO1702" s="114" t="str">
        <f>IFERROR(VLOOKUP(L1702,Define!$A$3:$D$213,4,0),"")</f>
        <v/>
      </c>
      <c r="AP1702" s="48"/>
      <c r="AQ1702" s="48"/>
      <c r="AR1702" s="48"/>
      <c r="AS1702" s="48"/>
      <c r="AT1702" s="48"/>
      <c r="AU1702" s="48"/>
      <c r="AV1702" s="48"/>
      <c r="AW1702" s="48"/>
      <c r="AX1702" s="48"/>
      <c r="AY1702" s="48"/>
      <c r="AZ1702" s="48"/>
      <c r="BA1702" s="48"/>
      <c r="BB1702" s="48"/>
      <c r="BC1702" s="48"/>
      <c r="BD1702" s="48"/>
      <c r="BE1702" s="48"/>
      <c r="BF1702" s="48"/>
      <c r="BG1702" s="48"/>
      <c r="BH1702" s="48"/>
      <c r="BI1702" s="48"/>
      <c r="BJ1702" s="48"/>
      <c r="BK1702" s="48"/>
      <c r="BL1702" s="48"/>
      <c r="BM1702" s="48"/>
      <c r="BN1702" s="48"/>
      <c r="BP1702" s="179" t="str">
        <f>K1701&amp;"#"&amp;K1702</f>
        <v>#</v>
      </c>
    </row>
    <row r="1703" spans="1:68" x14ac:dyDescent="0.2">
      <c r="A1703" s="41">
        <v>0</v>
      </c>
      <c r="B1703" s="41">
        <f>IF(F1702&lt;&gt;F1703,MAX($B$2:B1702)+1,B1702)</f>
        <v>4</v>
      </c>
      <c r="C1703" s="64">
        <f>IFERROR(INDEX(Data!$A$9:$A$984,INT((ROW()-1)/2),1),"")</f>
        <v>0</v>
      </c>
      <c r="D1703" s="64">
        <f>IFERROR(INDEX(Data!$A$9:$A$984,INT((ROW()-1)/2),1),"")</f>
        <v>0</v>
      </c>
      <c r="E1703" s="59">
        <f>VLOOKUP(BP1703,Define!$L$4:$M$37,2,0)</f>
        <v>0</v>
      </c>
      <c r="F1703" s="59">
        <f>IFERROR(INDEX(Data!$B$9:$B$984,INT((ROW()-1)/2),1),"")</f>
        <v>0</v>
      </c>
      <c r="G1703" s="59">
        <f t="shared" si="53"/>
        <v>0</v>
      </c>
      <c r="H1703" s="50">
        <f>IFERROR(INDEX(Data!$G$9:$G$984,INT((ROW()-1)/2),1),"")</f>
        <v>0</v>
      </c>
      <c r="I1703" s="58" t="e">
        <f t="shared" si="52"/>
        <v>#DIV/0!</v>
      </c>
      <c r="J1703" s="48"/>
      <c r="K1703" s="48" t="str">
        <f>IFERROR(VLOOKUP(IF(ISTEXT(L1703),M1703,L1703),Define!$A$3:$C$500,IF(MOD(ROW(),2)=1,2,3),0),"")</f>
        <v/>
      </c>
      <c r="L1703" s="48" t="str">
        <f>IFERROR(INDEX(Data!$P$9:$S$984,INT((ROW()-1)/2),IF(MOD(ROW(),2)=1,1,3)),"")</f>
        <v/>
      </c>
      <c r="M1703" s="48" t="str">
        <f>IFERROR(INDEX(Data!$P$9:$S$984,INT((ROW()-1)/2),IF(MOD(ROW(),2)=1,2,4)),"")</f>
        <v/>
      </c>
      <c r="N1703" s="167">
        <f>IFERROR(INDEX(IF(H1703="USD",Data!$F$9:$F$984,Data!$I$9:$I$984),INT((ROW()-1)/2),1),"")</f>
        <v>0</v>
      </c>
      <c r="O1703" s="44">
        <f>IFERROR(IF(H1703="USD",0,INDEX(Data!$F$9:$F$984,INT((ROW()-1)/2),1)),0)</f>
        <v>0</v>
      </c>
      <c r="P1703" s="48"/>
      <c r="Q1703" s="48"/>
      <c r="R1703" s="177" t="str">
        <f>IFERROR(VLOOKUP(L1703,Define!$A$4:$H$419,8,0),"")</f>
        <v/>
      </c>
      <c r="S1703" s="48"/>
      <c r="T1703" s="48"/>
      <c r="U1703" s="51"/>
      <c r="V1703" s="45"/>
      <c r="W1703" s="45">
        <f>IFERROR(INDEX(Data!$C$9:$C$984,INT((ROW()-1)/2),1),"")</f>
        <v>0</v>
      </c>
      <c r="X1703" s="49"/>
      <c r="Y1703" s="48"/>
      <c r="Z1703" s="48"/>
      <c r="AA1703" s="48"/>
      <c r="AB1703" s="48"/>
      <c r="AC1703" s="48"/>
      <c r="AD1703" s="48"/>
      <c r="AE1703" s="48"/>
      <c r="AF1703" s="44">
        <f>IFERROR(INDEX(Data!$J$9:$J$984,INT((ROW()-1)/2),1),"")</f>
        <v>0</v>
      </c>
      <c r="AG1703" s="48"/>
      <c r="AH1703" s="48"/>
      <c r="AI1703" s="48"/>
      <c r="AJ1703" s="48"/>
      <c r="AK1703" s="40"/>
      <c r="AL1703" s="49" t="s">
        <v>299</v>
      </c>
      <c r="AM1703" s="48"/>
      <c r="AN1703" s="48"/>
      <c r="AO1703" s="114" t="str">
        <f>IFERROR(VLOOKUP(L1703,Define!$A$3:$D$213,4,0),"")</f>
        <v/>
      </c>
      <c r="AP1703" s="48"/>
      <c r="AQ1703" s="48"/>
      <c r="AR1703" s="48"/>
      <c r="AS1703" s="48"/>
      <c r="AT1703" s="48"/>
      <c r="AU1703" s="48"/>
      <c r="AV1703" s="48"/>
      <c r="AW1703" s="48"/>
      <c r="AX1703" s="48"/>
      <c r="AY1703" s="48"/>
      <c r="AZ1703" s="48"/>
      <c r="BA1703" s="48"/>
      <c r="BB1703" s="48"/>
      <c r="BC1703" s="48"/>
      <c r="BD1703" s="48"/>
      <c r="BE1703" s="48"/>
      <c r="BF1703" s="48"/>
      <c r="BG1703" s="48"/>
      <c r="BH1703" s="48"/>
      <c r="BI1703" s="48"/>
      <c r="BJ1703" s="48"/>
      <c r="BK1703" s="48"/>
      <c r="BL1703" s="48"/>
      <c r="BM1703" s="48"/>
      <c r="BN1703" s="48"/>
      <c r="BP1703" s="179" t="str">
        <f>K1703&amp;"#"&amp;K1704</f>
        <v>#</v>
      </c>
    </row>
    <row r="1704" spans="1:68" x14ac:dyDescent="0.2">
      <c r="A1704" s="41">
        <v>0</v>
      </c>
      <c r="B1704" s="41">
        <f>IF(F1703&lt;&gt;F1704,MAX($B$2:B1703)+1,B1703)</f>
        <v>4</v>
      </c>
      <c r="C1704" s="64">
        <f>IFERROR(INDEX(Data!$A$9:$A$984,INT((ROW()-1)/2),1),"")</f>
        <v>0</v>
      </c>
      <c r="D1704" s="64">
        <f>IFERROR(INDEX(Data!$A$9:$A$984,INT((ROW()-1)/2),1),"")</f>
        <v>0</v>
      </c>
      <c r="E1704" s="59">
        <f>VLOOKUP(BP1704,Define!$L$4:$M$37,2,0)</f>
        <v>0</v>
      </c>
      <c r="F1704" s="59">
        <f>IFERROR(INDEX(Data!$B$9:$B$984,INT((ROW()-1)/2),1),"")</f>
        <v>0</v>
      </c>
      <c r="G1704" s="59">
        <f t="shared" si="53"/>
        <v>0</v>
      </c>
      <c r="H1704" s="50">
        <f>IFERROR(INDEX(Data!$G$9:$G$984,INT((ROW()-1)/2),1),"")</f>
        <v>0</v>
      </c>
      <c r="I1704" s="58" t="e">
        <f t="shared" si="52"/>
        <v>#DIV/0!</v>
      </c>
      <c r="J1704" s="48"/>
      <c r="K1704" s="48" t="str">
        <f>IFERROR(VLOOKUP(IF(ISTEXT(L1704),M1704,L1704),Define!$A$3:$C$500,IF(MOD(ROW(),2)=1,2,3),0),"")</f>
        <v/>
      </c>
      <c r="L1704" s="48" t="str">
        <f>IFERROR(INDEX(Data!$P$9:$S$984,INT((ROW()-1)/2),IF(MOD(ROW(),2)=1,1,3)),"")</f>
        <v/>
      </c>
      <c r="M1704" s="48" t="str">
        <f>IFERROR(INDEX(Data!$P$9:$S$984,INT((ROW()-1)/2),IF(MOD(ROW(),2)=1,2,4)),"")</f>
        <v/>
      </c>
      <c r="N1704" s="167">
        <f>IFERROR(INDEX(IF(H1704="USD",Data!$F$9:$F$984,Data!$I$9:$I$984),INT((ROW()-1)/2),1),"")</f>
        <v>0</v>
      </c>
      <c r="O1704" s="44">
        <f>IFERROR(IF(H1704="USD",0,INDEX(Data!$F$9:$F$984,INT((ROW()-1)/2),1)),0)</f>
        <v>0</v>
      </c>
      <c r="P1704" s="48"/>
      <c r="Q1704" s="48"/>
      <c r="R1704" s="177" t="str">
        <f>IFERROR(VLOOKUP(L1704,Define!$A$4:$H$419,8,0),"")</f>
        <v/>
      </c>
      <c r="S1704" s="48"/>
      <c r="T1704" s="48"/>
      <c r="U1704" s="51"/>
      <c r="V1704" s="45"/>
      <c r="W1704" s="45">
        <f>IFERROR(INDEX(Data!$C$9:$C$984,INT((ROW()-1)/2),1),"")</f>
        <v>0</v>
      </c>
      <c r="X1704" s="49"/>
      <c r="Y1704" s="48"/>
      <c r="Z1704" s="48"/>
      <c r="AA1704" s="48"/>
      <c r="AB1704" s="48"/>
      <c r="AC1704" s="48"/>
      <c r="AD1704" s="48"/>
      <c r="AE1704" s="48"/>
      <c r="AF1704" s="44">
        <f>IFERROR(INDEX(Data!$J$9:$J$984,INT((ROW()-1)/2),1),"")</f>
        <v>0</v>
      </c>
      <c r="AG1704" s="48"/>
      <c r="AH1704" s="48"/>
      <c r="AI1704" s="48"/>
      <c r="AJ1704" s="48"/>
      <c r="AK1704" s="40"/>
      <c r="AL1704" s="49" t="s">
        <v>299</v>
      </c>
      <c r="AM1704" s="48"/>
      <c r="AN1704" s="48"/>
      <c r="AO1704" s="114" t="str">
        <f>IFERROR(VLOOKUP(L1704,Define!$A$3:$D$213,4,0),"")</f>
        <v/>
      </c>
      <c r="AP1704" s="48"/>
      <c r="AQ1704" s="48"/>
      <c r="AR1704" s="48"/>
      <c r="AS1704" s="48"/>
      <c r="AT1704" s="48"/>
      <c r="AU1704" s="48"/>
      <c r="AV1704" s="48"/>
      <c r="AW1704" s="48"/>
      <c r="AX1704" s="48"/>
      <c r="AY1704" s="48"/>
      <c r="AZ1704" s="48"/>
      <c r="BA1704" s="48"/>
      <c r="BB1704" s="48"/>
      <c r="BC1704" s="48"/>
      <c r="BD1704" s="48"/>
      <c r="BE1704" s="48"/>
      <c r="BF1704" s="48"/>
      <c r="BG1704" s="48"/>
      <c r="BH1704" s="48"/>
      <c r="BI1704" s="48"/>
      <c r="BJ1704" s="48"/>
      <c r="BK1704" s="48"/>
      <c r="BL1704" s="48"/>
      <c r="BM1704" s="48"/>
      <c r="BN1704" s="48"/>
      <c r="BP1704" s="179" t="str">
        <f>K1703&amp;"#"&amp;K1704</f>
        <v>#</v>
      </c>
    </row>
    <row r="1705" spans="1:68" x14ac:dyDescent="0.2">
      <c r="A1705" s="41">
        <v>0</v>
      </c>
      <c r="B1705" s="41">
        <f>IF(F1704&lt;&gt;F1705,MAX($B$2:B1704)+1,B1704)</f>
        <v>4</v>
      </c>
      <c r="C1705" s="64">
        <f>IFERROR(INDEX(Data!$A$9:$A$984,INT((ROW()-1)/2),1),"")</f>
        <v>0</v>
      </c>
      <c r="D1705" s="64">
        <f>IFERROR(INDEX(Data!$A$9:$A$984,INT((ROW()-1)/2),1),"")</f>
        <v>0</v>
      </c>
      <c r="E1705" s="59">
        <f>VLOOKUP(BP1705,Define!$L$4:$M$37,2,0)</f>
        <v>0</v>
      </c>
      <c r="F1705" s="59">
        <f>IFERROR(INDEX(Data!$B$9:$B$984,INT((ROW()-1)/2),1),"")</f>
        <v>0</v>
      </c>
      <c r="G1705" s="59">
        <f t="shared" si="53"/>
        <v>0</v>
      </c>
      <c r="H1705" s="50">
        <f>IFERROR(INDEX(Data!$G$9:$G$984,INT((ROW()-1)/2),1),"")</f>
        <v>0</v>
      </c>
      <c r="I1705" s="58" t="e">
        <f t="shared" si="52"/>
        <v>#DIV/0!</v>
      </c>
      <c r="J1705" s="48"/>
      <c r="K1705" s="48" t="str">
        <f>IFERROR(VLOOKUP(IF(ISTEXT(L1705),M1705,L1705),Define!$A$3:$C$500,IF(MOD(ROW(),2)=1,2,3),0),"")</f>
        <v/>
      </c>
      <c r="L1705" s="48" t="str">
        <f>IFERROR(INDEX(Data!$P$9:$S$984,INT((ROW()-1)/2),IF(MOD(ROW(),2)=1,1,3)),"")</f>
        <v/>
      </c>
      <c r="M1705" s="48" t="str">
        <f>IFERROR(INDEX(Data!$P$9:$S$984,INT((ROW()-1)/2),IF(MOD(ROW(),2)=1,2,4)),"")</f>
        <v/>
      </c>
      <c r="N1705" s="167">
        <f>IFERROR(INDEX(IF(H1705="USD",Data!$F$9:$F$984,Data!$I$9:$I$984),INT((ROW()-1)/2),1),"")</f>
        <v>0</v>
      </c>
      <c r="O1705" s="44">
        <f>IFERROR(IF(H1705="USD",0,INDEX(Data!$F$9:$F$984,INT((ROW()-1)/2),1)),0)</f>
        <v>0</v>
      </c>
      <c r="P1705" s="48"/>
      <c r="Q1705" s="48"/>
      <c r="R1705" s="177" t="str">
        <f>IFERROR(VLOOKUP(L1705,Define!$A$4:$H$419,8,0),"")</f>
        <v/>
      </c>
      <c r="S1705" s="48"/>
      <c r="T1705" s="48"/>
      <c r="U1705" s="51"/>
      <c r="V1705" s="45"/>
      <c r="W1705" s="45">
        <f>IFERROR(INDEX(Data!$C$9:$C$984,INT((ROW()-1)/2),1),"")</f>
        <v>0</v>
      </c>
      <c r="X1705" s="49"/>
      <c r="Y1705" s="48"/>
      <c r="Z1705" s="48"/>
      <c r="AA1705" s="48"/>
      <c r="AB1705" s="48"/>
      <c r="AC1705" s="48"/>
      <c r="AD1705" s="48"/>
      <c r="AE1705" s="48"/>
      <c r="AF1705" s="44">
        <f>IFERROR(INDEX(Data!$J$9:$J$984,INT((ROW()-1)/2),1),"")</f>
        <v>0</v>
      </c>
      <c r="AG1705" s="48"/>
      <c r="AH1705" s="48"/>
      <c r="AI1705" s="48"/>
      <c r="AJ1705" s="48"/>
      <c r="AK1705" s="40"/>
      <c r="AL1705" s="49" t="s">
        <v>299</v>
      </c>
      <c r="AM1705" s="48"/>
      <c r="AN1705" s="48"/>
      <c r="AO1705" s="114" t="str">
        <f>IFERROR(VLOOKUP(L1705,Define!$A$3:$D$213,4,0),"")</f>
        <v/>
      </c>
      <c r="AP1705" s="48"/>
      <c r="AQ1705" s="48"/>
      <c r="AR1705" s="48"/>
      <c r="AS1705" s="48"/>
      <c r="AT1705" s="48"/>
      <c r="AU1705" s="48"/>
      <c r="AV1705" s="48"/>
      <c r="AW1705" s="48"/>
      <c r="AX1705" s="48"/>
      <c r="AY1705" s="48"/>
      <c r="AZ1705" s="48"/>
      <c r="BA1705" s="48"/>
      <c r="BB1705" s="48"/>
      <c r="BC1705" s="48"/>
      <c r="BD1705" s="48"/>
      <c r="BE1705" s="48"/>
      <c r="BF1705" s="48"/>
      <c r="BG1705" s="48"/>
      <c r="BH1705" s="48"/>
      <c r="BI1705" s="48"/>
      <c r="BJ1705" s="48"/>
      <c r="BK1705" s="48"/>
      <c r="BL1705" s="48"/>
      <c r="BM1705" s="48"/>
      <c r="BN1705" s="48"/>
      <c r="BP1705" s="179" t="str">
        <f>K1705&amp;"#"&amp;K1706</f>
        <v>#</v>
      </c>
    </row>
    <row r="1706" spans="1:68" x14ac:dyDescent="0.2">
      <c r="A1706" s="41">
        <v>0</v>
      </c>
      <c r="B1706" s="41">
        <f>IF(F1705&lt;&gt;F1706,MAX($B$2:B1705)+1,B1705)</f>
        <v>4</v>
      </c>
      <c r="C1706" s="64">
        <f>IFERROR(INDEX(Data!$A$9:$A$984,INT((ROW()-1)/2),1),"")</f>
        <v>0</v>
      </c>
      <c r="D1706" s="64">
        <f>IFERROR(INDEX(Data!$A$9:$A$984,INT((ROW()-1)/2),1),"")</f>
        <v>0</v>
      </c>
      <c r="E1706" s="59">
        <f>VLOOKUP(BP1706,Define!$L$4:$M$37,2,0)</f>
        <v>0</v>
      </c>
      <c r="F1706" s="59">
        <f>IFERROR(INDEX(Data!$B$9:$B$984,INT((ROW()-1)/2),1),"")</f>
        <v>0</v>
      </c>
      <c r="G1706" s="59">
        <f t="shared" si="53"/>
        <v>0</v>
      </c>
      <c r="H1706" s="50">
        <f>IFERROR(INDEX(Data!$G$9:$G$984,INT((ROW()-1)/2),1),"")</f>
        <v>0</v>
      </c>
      <c r="I1706" s="58" t="e">
        <f t="shared" si="52"/>
        <v>#DIV/0!</v>
      </c>
      <c r="J1706" s="48"/>
      <c r="K1706" s="48" t="str">
        <f>IFERROR(VLOOKUP(IF(ISTEXT(L1706),M1706,L1706),Define!$A$3:$C$500,IF(MOD(ROW(),2)=1,2,3),0),"")</f>
        <v/>
      </c>
      <c r="L1706" s="48" t="str">
        <f>IFERROR(INDEX(Data!$P$9:$S$984,INT((ROW()-1)/2),IF(MOD(ROW(),2)=1,1,3)),"")</f>
        <v/>
      </c>
      <c r="M1706" s="48" t="str">
        <f>IFERROR(INDEX(Data!$P$9:$S$984,INT((ROW()-1)/2),IF(MOD(ROW(),2)=1,2,4)),"")</f>
        <v/>
      </c>
      <c r="N1706" s="167">
        <f>IFERROR(INDEX(IF(H1706="USD",Data!$F$9:$F$984,Data!$I$9:$I$984),INT((ROW()-1)/2),1),"")</f>
        <v>0</v>
      </c>
      <c r="O1706" s="44">
        <f>IFERROR(IF(H1706="USD",0,INDEX(Data!$F$9:$F$984,INT((ROW()-1)/2),1)),0)</f>
        <v>0</v>
      </c>
      <c r="P1706" s="48"/>
      <c r="Q1706" s="48"/>
      <c r="R1706" s="177" t="str">
        <f>IFERROR(VLOOKUP(L1706,Define!$A$4:$H$419,8,0),"")</f>
        <v/>
      </c>
      <c r="S1706" s="48"/>
      <c r="T1706" s="48"/>
      <c r="U1706" s="51"/>
      <c r="V1706" s="45"/>
      <c r="W1706" s="45">
        <f>IFERROR(INDEX(Data!$C$9:$C$984,INT((ROW()-1)/2),1),"")</f>
        <v>0</v>
      </c>
      <c r="X1706" s="49"/>
      <c r="Y1706" s="48"/>
      <c r="Z1706" s="48"/>
      <c r="AA1706" s="48"/>
      <c r="AB1706" s="48"/>
      <c r="AC1706" s="48"/>
      <c r="AD1706" s="48"/>
      <c r="AE1706" s="48"/>
      <c r="AF1706" s="44">
        <f>IFERROR(INDEX(Data!$J$9:$J$984,INT((ROW()-1)/2),1),"")</f>
        <v>0</v>
      </c>
      <c r="AG1706" s="48"/>
      <c r="AH1706" s="48"/>
      <c r="AI1706" s="48"/>
      <c r="AJ1706" s="48"/>
      <c r="AK1706" s="40"/>
      <c r="AL1706" s="49" t="s">
        <v>299</v>
      </c>
      <c r="AM1706" s="48"/>
      <c r="AN1706" s="48"/>
      <c r="AO1706" s="114" t="str">
        <f>IFERROR(VLOOKUP(L1706,Define!$A$3:$D$213,4,0),"")</f>
        <v/>
      </c>
      <c r="AP1706" s="48"/>
      <c r="AQ1706" s="48"/>
      <c r="AR1706" s="48"/>
      <c r="AS1706" s="48"/>
      <c r="AT1706" s="48"/>
      <c r="AU1706" s="48"/>
      <c r="AV1706" s="48"/>
      <c r="AW1706" s="48"/>
      <c r="AX1706" s="48"/>
      <c r="AY1706" s="48"/>
      <c r="AZ1706" s="48"/>
      <c r="BA1706" s="48"/>
      <c r="BB1706" s="48"/>
      <c r="BC1706" s="48"/>
      <c r="BD1706" s="48"/>
      <c r="BE1706" s="48"/>
      <c r="BF1706" s="48"/>
      <c r="BG1706" s="48"/>
      <c r="BH1706" s="48"/>
      <c r="BI1706" s="48"/>
      <c r="BJ1706" s="48"/>
      <c r="BK1706" s="48"/>
      <c r="BL1706" s="48"/>
      <c r="BM1706" s="48"/>
      <c r="BN1706" s="48"/>
      <c r="BP1706" s="179" t="str">
        <f>K1705&amp;"#"&amp;K1706</f>
        <v>#</v>
      </c>
    </row>
    <row r="1707" spans="1:68" x14ac:dyDescent="0.2">
      <c r="A1707" s="41">
        <v>0</v>
      </c>
      <c r="B1707" s="41">
        <f>IF(F1706&lt;&gt;F1707,MAX($B$2:B1706)+1,B1706)</f>
        <v>4</v>
      </c>
      <c r="C1707" s="64">
        <f>IFERROR(INDEX(Data!$A$9:$A$984,INT((ROW()-1)/2),1),"")</f>
        <v>0</v>
      </c>
      <c r="D1707" s="64">
        <f>IFERROR(INDEX(Data!$A$9:$A$984,INT((ROW()-1)/2),1),"")</f>
        <v>0</v>
      </c>
      <c r="E1707" s="59">
        <f>VLOOKUP(BP1707,Define!$L$4:$M$37,2,0)</f>
        <v>0</v>
      </c>
      <c r="F1707" s="59">
        <f>IFERROR(INDEX(Data!$B$9:$B$984,INT((ROW()-1)/2),1),"")</f>
        <v>0</v>
      </c>
      <c r="G1707" s="59">
        <f t="shared" si="53"/>
        <v>0</v>
      </c>
      <c r="H1707" s="50">
        <f>IFERROR(INDEX(Data!$G$9:$G$984,INT((ROW()-1)/2),1),"")</f>
        <v>0</v>
      </c>
      <c r="I1707" s="58" t="e">
        <f t="shared" si="52"/>
        <v>#DIV/0!</v>
      </c>
      <c r="J1707" s="48"/>
      <c r="K1707" s="48" t="str">
        <f>IFERROR(VLOOKUP(IF(ISTEXT(L1707),M1707,L1707),Define!$A$3:$C$500,IF(MOD(ROW(),2)=1,2,3),0),"")</f>
        <v/>
      </c>
      <c r="L1707" s="48" t="str">
        <f>IFERROR(INDEX(Data!$P$9:$S$984,INT((ROW()-1)/2),IF(MOD(ROW(),2)=1,1,3)),"")</f>
        <v/>
      </c>
      <c r="M1707" s="48" t="str">
        <f>IFERROR(INDEX(Data!$P$9:$S$984,INT((ROW()-1)/2),IF(MOD(ROW(),2)=1,2,4)),"")</f>
        <v/>
      </c>
      <c r="N1707" s="167">
        <f>IFERROR(INDEX(IF(H1707="USD",Data!$F$9:$F$984,Data!$I$9:$I$984),INT((ROW()-1)/2),1),"")</f>
        <v>0</v>
      </c>
      <c r="O1707" s="44">
        <f>IFERROR(IF(H1707="USD",0,INDEX(Data!$F$9:$F$984,INT((ROW()-1)/2),1)),0)</f>
        <v>0</v>
      </c>
      <c r="P1707" s="48"/>
      <c r="Q1707" s="48"/>
      <c r="R1707" s="177" t="str">
        <f>IFERROR(VLOOKUP(L1707,Define!$A$4:$H$419,8,0),"")</f>
        <v/>
      </c>
      <c r="S1707" s="48"/>
      <c r="T1707" s="48"/>
      <c r="U1707" s="51"/>
      <c r="V1707" s="45"/>
      <c r="W1707" s="45">
        <f>IFERROR(INDEX(Data!$C$9:$C$984,INT((ROW()-1)/2),1),"")</f>
        <v>0</v>
      </c>
      <c r="X1707" s="49"/>
      <c r="Y1707" s="48"/>
      <c r="Z1707" s="48"/>
      <c r="AA1707" s="48"/>
      <c r="AB1707" s="48"/>
      <c r="AC1707" s="48"/>
      <c r="AD1707" s="48"/>
      <c r="AE1707" s="48"/>
      <c r="AF1707" s="44">
        <f>IFERROR(INDEX(Data!$J$9:$J$984,INT((ROW()-1)/2),1),"")</f>
        <v>0</v>
      </c>
      <c r="AG1707" s="48"/>
      <c r="AH1707" s="48"/>
      <c r="AI1707" s="48"/>
      <c r="AJ1707" s="48"/>
      <c r="AK1707" s="40"/>
      <c r="AL1707" s="49" t="s">
        <v>299</v>
      </c>
      <c r="AM1707" s="48"/>
      <c r="AN1707" s="48"/>
      <c r="AO1707" s="114" t="str">
        <f>IFERROR(VLOOKUP(L1707,Define!$A$3:$D$213,4,0),"")</f>
        <v/>
      </c>
      <c r="AP1707" s="48"/>
      <c r="AQ1707" s="48"/>
      <c r="AR1707" s="48"/>
      <c r="AS1707" s="48"/>
      <c r="AT1707" s="48"/>
      <c r="AU1707" s="48"/>
      <c r="AV1707" s="48"/>
      <c r="AW1707" s="48"/>
      <c r="AX1707" s="48"/>
      <c r="AY1707" s="48"/>
      <c r="AZ1707" s="48"/>
      <c r="BA1707" s="48"/>
      <c r="BB1707" s="48"/>
      <c r="BC1707" s="48"/>
      <c r="BD1707" s="48"/>
      <c r="BE1707" s="48"/>
      <c r="BF1707" s="48"/>
      <c r="BG1707" s="48"/>
      <c r="BH1707" s="48"/>
      <c r="BI1707" s="48"/>
      <c r="BJ1707" s="48"/>
      <c r="BK1707" s="48"/>
      <c r="BL1707" s="48"/>
      <c r="BM1707" s="48"/>
      <c r="BN1707" s="48"/>
      <c r="BP1707" s="179" t="str">
        <f>K1707&amp;"#"&amp;K1708</f>
        <v>#</v>
      </c>
    </row>
    <row r="1708" spans="1:68" x14ac:dyDescent="0.2">
      <c r="A1708" s="41">
        <v>0</v>
      </c>
      <c r="B1708" s="41">
        <f>IF(F1707&lt;&gt;F1708,MAX($B$2:B1707)+1,B1707)</f>
        <v>4</v>
      </c>
      <c r="C1708" s="64">
        <f>IFERROR(INDEX(Data!$A$9:$A$984,INT((ROW()-1)/2),1),"")</f>
        <v>0</v>
      </c>
      <c r="D1708" s="64">
        <f>IFERROR(INDEX(Data!$A$9:$A$984,INT((ROW()-1)/2),1),"")</f>
        <v>0</v>
      </c>
      <c r="E1708" s="59">
        <f>VLOOKUP(BP1708,Define!$L$4:$M$37,2,0)</f>
        <v>0</v>
      </c>
      <c r="F1708" s="59">
        <f>IFERROR(INDEX(Data!$B$9:$B$984,INT((ROW()-1)/2),1),"")</f>
        <v>0</v>
      </c>
      <c r="G1708" s="59">
        <f t="shared" si="53"/>
        <v>0</v>
      </c>
      <c r="H1708" s="50">
        <f>IFERROR(INDEX(Data!$G$9:$G$984,INT((ROW()-1)/2),1),"")</f>
        <v>0</v>
      </c>
      <c r="I1708" s="58" t="e">
        <f t="shared" si="52"/>
        <v>#DIV/0!</v>
      </c>
      <c r="J1708" s="48"/>
      <c r="K1708" s="48" t="str">
        <f>IFERROR(VLOOKUP(IF(ISTEXT(L1708),M1708,L1708),Define!$A$3:$C$500,IF(MOD(ROW(),2)=1,2,3),0),"")</f>
        <v/>
      </c>
      <c r="L1708" s="48" t="str">
        <f>IFERROR(INDEX(Data!$P$9:$S$984,INT((ROW()-1)/2),IF(MOD(ROW(),2)=1,1,3)),"")</f>
        <v/>
      </c>
      <c r="M1708" s="48" t="str">
        <f>IFERROR(INDEX(Data!$P$9:$S$984,INT((ROW()-1)/2),IF(MOD(ROW(),2)=1,2,4)),"")</f>
        <v/>
      </c>
      <c r="N1708" s="167">
        <f>IFERROR(INDEX(IF(H1708="USD",Data!$F$9:$F$984,Data!$I$9:$I$984),INT((ROW()-1)/2),1),"")</f>
        <v>0</v>
      </c>
      <c r="O1708" s="44">
        <f>IFERROR(IF(H1708="USD",0,INDEX(Data!$F$9:$F$984,INT((ROW()-1)/2),1)),0)</f>
        <v>0</v>
      </c>
      <c r="P1708" s="48"/>
      <c r="Q1708" s="48"/>
      <c r="R1708" s="177" t="str">
        <f>IFERROR(VLOOKUP(L1708,Define!$A$4:$H$419,8,0),"")</f>
        <v/>
      </c>
      <c r="S1708" s="48"/>
      <c r="T1708" s="48"/>
      <c r="U1708" s="51"/>
      <c r="V1708" s="45"/>
      <c r="W1708" s="45">
        <f>IFERROR(INDEX(Data!$C$9:$C$984,INT((ROW()-1)/2),1),"")</f>
        <v>0</v>
      </c>
      <c r="X1708" s="49"/>
      <c r="Y1708" s="48"/>
      <c r="Z1708" s="48"/>
      <c r="AA1708" s="48"/>
      <c r="AB1708" s="48"/>
      <c r="AC1708" s="48"/>
      <c r="AD1708" s="48"/>
      <c r="AE1708" s="48"/>
      <c r="AF1708" s="44">
        <f>IFERROR(INDEX(Data!$J$9:$J$984,INT((ROW()-1)/2),1),"")</f>
        <v>0</v>
      </c>
      <c r="AG1708" s="48"/>
      <c r="AH1708" s="48"/>
      <c r="AI1708" s="48"/>
      <c r="AJ1708" s="48"/>
      <c r="AK1708" s="40"/>
      <c r="AL1708" s="49" t="s">
        <v>299</v>
      </c>
      <c r="AM1708" s="48"/>
      <c r="AN1708" s="48"/>
      <c r="AO1708" s="114" t="str">
        <f>IFERROR(VLOOKUP(L1708,Define!$A$3:$D$213,4,0),"")</f>
        <v/>
      </c>
      <c r="AP1708" s="48"/>
      <c r="AQ1708" s="48"/>
      <c r="AR1708" s="48"/>
      <c r="AS1708" s="48"/>
      <c r="AT1708" s="48"/>
      <c r="AU1708" s="48"/>
      <c r="AV1708" s="48"/>
      <c r="AW1708" s="48"/>
      <c r="AX1708" s="48"/>
      <c r="AY1708" s="48"/>
      <c r="AZ1708" s="48"/>
      <c r="BA1708" s="48"/>
      <c r="BB1708" s="48"/>
      <c r="BC1708" s="48"/>
      <c r="BD1708" s="48"/>
      <c r="BE1708" s="48"/>
      <c r="BF1708" s="48"/>
      <c r="BG1708" s="48"/>
      <c r="BH1708" s="48"/>
      <c r="BI1708" s="48"/>
      <c r="BJ1708" s="48"/>
      <c r="BK1708" s="48"/>
      <c r="BL1708" s="48"/>
      <c r="BM1708" s="48"/>
      <c r="BN1708" s="48"/>
      <c r="BP1708" s="179" t="str">
        <f>K1707&amp;"#"&amp;K1708</f>
        <v>#</v>
      </c>
    </row>
    <row r="1709" spans="1:68" x14ac:dyDescent="0.2">
      <c r="A1709" s="41">
        <v>0</v>
      </c>
      <c r="B1709" s="41">
        <f>IF(F1708&lt;&gt;F1709,MAX($B$2:B1708)+1,B1708)</f>
        <v>4</v>
      </c>
      <c r="C1709" s="64">
        <f>IFERROR(INDEX(Data!$A$9:$A$984,INT((ROW()-1)/2),1),"")</f>
        <v>0</v>
      </c>
      <c r="D1709" s="64">
        <f>IFERROR(INDEX(Data!$A$9:$A$984,INT((ROW()-1)/2),1),"")</f>
        <v>0</v>
      </c>
      <c r="E1709" s="59">
        <f>VLOOKUP(BP1709,Define!$L$4:$M$37,2,0)</f>
        <v>0</v>
      </c>
      <c r="F1709" s="59">
        <f>IFERROR(INDEX(Data!$B$9:$B$984,INT((ROW()-1)/2),1),"")</f>
        <v>0</v>
      </c>
      <c r="G1709" s="59">
        <f t="shared" si="53"/>
        <v>0</v>
      </c>
      <c r="H1709" s="50">
        <f>IFERROR(INDEX(Data!$G$9:$G$984,INT((ROW()-1)/2),1),"")</f>
        <v>0</v>
      </c>
      <c r="I1709" s="58" t="e">
        <f t="shared" si="52"/>
        <v>#DIV/0!</v>
      </c>
      <c r="J1709" s="48"/>
      <c r="K1709" s="48" t="str">
        <f>IFERROR(VLOOKUP(IF(ISTEXT(L1709),M1709,L1709),Define!$A$3:$C$500,IF(MOD(ROW(),2)=1,2,3),0),"")</f>
        <v/>
      </c>
      <c r="L1709" s="48" t="str">
        <f>IFERROR(INDEX(Data!$P$9:$S$984,INT((ROW()-1)/2),IF(MOD(ROW(),2)=1,1,3)),"")</f>
        <v/>
      </c>
      <c r="M1709" s="48" t="str">
        <f>IFERROR(INDEX(Data!$P$9:$S$984,INT((ROW()-1)/2),IF(MOD(ROW(),2)=1,2,4)),"")</f>
        <v/>
      </c>
      <c r="N1709" s="167">
        <f>IFERROR(INDEX(IF(H1709="USD",Data!$F$9:$F$984,Data!$I$9:$I$984),INT((ROW()-1)/2),1),"")</f>
        <v>0</v>
      </c>
      <c r="O1709" s="44">
        <f>IFERROR(IF(H1709="USD",0,INDEX(Data!$F$9:$F$984,INT((ROW()-1)/2),1)),0)</f>
        <v>0</v>
      </c>
      <c r="P1709" s="48"/>
      <c r="Q1709" s="48"/>
      <c r="R1709" s="177" t="str">
        <f>IFERROR(VLOOKUP(L1709,Define!$A$4:$H$419,8,0),"")</f>
        <v/>
      </c>
      <c r="S1709" s="48"/>
      <c r="T1709" s="48"/>
      <c r="U1709" s="51"/>
      <c r="V1709" s="45"/>
      <c r="W1709" s="45">
        <f>IFERROR(INDEX(Data!$C$9:$C$984,INT((ROW()-1)/2),1),"")</f>
        <v>0</v>
      </c>
      <c r="X1709" s="49"/>
      <c r="Y1709" s="48"/>
      <c r="Z1709" s="48"/>
      <c r="AA1709" s="48"/>
      <c r="AB1709" s="48"/>
      <c r="AC1709" s="48"/>
      <c r="AD1709" s="48"/>
      <c r="AE1709" s="48"/>
      <c r="AF1709" s="44">
        <f>IFERROR(INDEX(Data!$J$9:$J$984,INT((ROW()-1)/2),1),"")</f>
        <v>0</v>
      </c>
      <c r="AG1709" s="48"/>
      <c r="AH1709" s="48"/>
      <c r="AI1709" s="48"/>
      <c r="AJ1709" s="48"/>
      <c r="AK1709" s="40"/>
      <c r="AL1709" s="49" t="s">
        <v>299</v>
      </c>
      <c r="AM1709" s="48"/>
      <c r="AN1709" s="48"/>
      <c r="AO1709" s="114" t="str">
        <f>IFERROR(VLOOKUP(L1709,Define!$A$3:$D$213,4,0),"")</f>
        <v/>
      </c>
      <c r="AP1709" s="48"/>
      <c r="AQ1709" s="48"/>
      <c r="AR1709" s="48"/>
      <c r="AS1709" s="48"/>
      <c r="AT1709" s="48"/>
      <c r="AU1709" s="48"/>
      <c r="AV1709" s="48"/>
      <c r="AW1709" s="48"/>
      <c r="AX1709" s="48"/>
      <c r="AY1709" s="48"/>
      <c r="AZ1709" s="48"/>
      <c r="BA1709" s="48"/>
      <c r="BB1709" s="48"/>
      <c r="BC1709" s="48"/>
      <c r="BD1709" s="48"/>
      <c r="BE1709" s="48"/>
      <c r="BF1709" s="48"/>
      <c r="BG1709" s="48"/>
      <c r="BH1709" s="48"/>
      <c r="BI1709" s="48"/>
      <c r="BJ1709" s="48"/>
      <c r="BK1709" s="48"/>
      <c r="BL1709" s="48"/>
      <c r="BM1709" s="48"/>
      <c r="BN1709" s="48"/>
      <c r="BP1709" s="179" t="str">
        <f>K1709&amp;"#"&amp;K1710</f>
        <v>#</v>
      </c>
    </row>
    <row r="1710" spans="1:68" x14ac:dyDescent="0.2">
      <c r="A1710" s="41">
        <v>0</v>
      </c>
      <c r="B1710" s="41">
        <f>IF(F1709&lt;&gt;F1710,MAX($B$2:B1709)+1,B1709)</f>
        <v>4</v>
      </c>
      <c r="C1710" s="64">
        <f>IFERROR(INDEX(Data!$A$9:$A$984,INT((ROW()-1)/2),1),"")</f>
        <v>0</v>
      </c>
      <c r="D1710" s="64">
        <f>IFERROR(INDEX(Data!$A$9:$A$984,INT((ROW()-1)/2),1),"")</f>
        <v>0</v>
      </c>
      <c r="E1710" s="59">
        <f>VLOOKUP(BP1710,Define!$L$4:$M$37,2,0)</f>
        <v>0</v>
      </c>
      <c r="F1710" s="59">
        <f>IFERROR(INDEX(Data!$B$9:$B$984,INT((ROW()-1)/2),1),"")</f>
        <v>0</v>
      </c>
      <c r="G1710" s="59">
        <f t="shared" si="53"/>
        <v>0</v>
      </c>
      <c r="H1710" s="50">
        <f>IFERROR(INDEX(Data!$G$9:$G$984,INT((ROW()-1)/2),1),"")</f>
        <v>0</v>
      </c>
      <c r="I1710" s="58" t="e">
        <f t="shared" si="52"/>
        <v>#DIV/0!</v>
      </c>
      <c r="J1710" s="48"/>
      <c r="K1710" s="48" t="str">
        <f>IFERROR(VLOOKUP(IF(ISTEXT(L1710),M1710,L1710),Define!$A$3:$C$500,IF(MOD(ROW(),2)=1,2,3),0),"")</f>
        <v/>
      </c>
      <c r="L1710" s="48" t="str">
        <f>IFERROR(INDEX(Data!$P$9:$S$984,INT((ROW()-1)/2),IF(MOD(ROW(),2)=1,1,3)),"")</f>
        <v/>
      </c>
      <c r="M1710" s="48" t="str">
        <f>IFERROR(INDEX(Data!$P$9:$S$984,INT((ROW()-1)/2),IF(MOD(ROW(),2)=1,2,4)),"")</f>
        <v/>
      </c>
      <c r="N1710" s="167">
        <f>IFERROR(INDEX(IF(H1710="USD",Data!$F$9:$F$984,Data!$I$9:$I$984),INT((ROW()-1)/2),1),"")</f>
        <v>0</v>
      </c>
      <c r="O1710" s="44">
        <f>IFERROR(IF(H1710="USD",0,INDEX(Data!$F$9:$F$984,INT((ROW()-1)/2),1)),0)</f>
        <v>0</v>
      </c>
      <c r="P1710" s="48"/>
      <c r="Q1710" s="48"/>
      <c r="R1710" s="177" t="str">
        <f>IFERROR(VLOOKUP(L1710,Define!$A$4:$H$419,8,0),"")</f>
        <v/>
      </c>
      <c r="S1710" s="48"/>
      <c r="T1710" s="48"/>
      <c r="U1710" s="51"/>
      <c r="V1710" s="45"/>
      <c r="W1710" s="45">
        <f>IFERROR(INDEX(Data!$C$9:$C$984,INT((ROW()-1)/2),1),"")</f>
        <v>0</v>
      </c>
      <c r="X1710" s="49"/>
      <c r="Y1710" s="48"/>
      <c r="Z1710" s="48"/>
      <c r="AA1710" s="48"/>
      <c r="AB1710" s="48"/>
      <c r="AC1710" s="48"/>
      <c r="AD1710" s="48"/>
      <c r="AE1710" s="48"/>
      <c r="AF1710" s="44">
        <f>IFERROR(INDEX(Data!$J$9:$J$984,INT((ROW()-1)/2),1),"")</f>
        <v>0</v>
      </c>
      <c r="AG1710" s="48"/>
      <c r="AH1710" s="48"/>
      <c r="AI1710" s="48"/>
      <c r="AJ1710" s="48"/>
      <c r="AK1710" s="40"/>
      <c r="AL1710" s="49" t="s">
        <v>299</v>
      </c>
      <c r="AM1710" s="48"/>
      <c r="AN1710" s="48"/>
      <c r="AO1710" s="114" t="str">
        <f>IFERROR(VLOOKUP(L1710,Define!$A$3:$D$213,4,0),"")</f>
        <v/>
      </c>
      <c r="AP1710" s="48"/>
      <c r="AQ1710" s="48"/>
      <c r="AR1710" s="48"/>
      <c r="AS1710" s="48"/>
      <c r="AT1710" s="48"/>
      <c r="AU1710" s="48"/>
      <c r="AV1710" s="48"/>
      <c r="AW1710" s="48"/>
      <c r="AX1710" s="48"/>
      <c r="AY1710" s="48"/>
      <c r="AZ1710" s="48"/>
      <c r="BA1710" s="48"/>
      <c r="BB1710" s="48"/>
      <c r="BC1710" s="48"/>
      <c r="BD1710" s="48"/>
      <c r="BE1710" s="48"/>
      <c r="BF1710" s="48"/>
      <c r="BG1710" s="48"/>
      <c r="BH1710" s="48"/>
      <c r="BI1710" s="48"/>
      <c r="BJ1710" s="48"/>
      <c r="BK1710" s="48"/>
      <c r="BL1710" s="48"/>
      <c r="BM1710" s="48"/>
      <c r="BN1710" s="48"/>
      <c r="BP1710" s="179" t="str">
        <f>K1709&amp;"#"&amp;K1710</f>
        <v>#</v>
      </c>
    </row>
    <row r="1711" spans="1:68" x14ac:dyDescent="0.2">
      <c r="A1711" s="41">
        <v>0</v>
      </c>
      <c r="B1711" s="41">
        <f>IF(F1710&lt;&gt;F1711,MAX($B$2:B1710)+1,B1710)</f>
        <v>4</v>
      </c>
      <c r="C1711" s="64">
        <f>IFERROR(INDEX(Data!$A$9:$A$984,INT((ROW()-1)/2),1),"")</f>
        <v>0</v>
      </c>
      <c r="D1711" s="64">
        <f>IFERROR(INDEX(Data!$A$9:$A$984,INT((ROW()-1)/2),1),"")</f>
        <v>0</v>
      </c>
      <c r="E1711" s="59">
        <f>VLOOKUP(BP1711,Define!$L$4:$M$37,2,0)</f>
        <v>0</v>
      </c>
      <c r="F1711" s="59">
        <f>IFERROR(INDEX(Data!$B$9:$B$984,INT((ROW()-1)/2),1),"")</f>
        <v>0</v>
      </c>
      <c r="G1711" s="59">
        <f t="shared" si="53"/>
        <v>0</v>
      </c>
      <c r="H1711" s="50">
        <f>IFERROR(INDEX(Data!$G$9:$G$984,INT((ROW()-1)/2),1),"")</f>
        <v>0</v>
      </c>
      <c r="I1711" s="58" t="e">
        <f t="shared" si="52"/>
        <v>#DIV/0!</v>
      </c>
      <c r="J1711" s="48"/>
      <c r="K1711" s="48" t="str">
        <f>IFERROR(VLOOKUP(IF(ISTEXT(L1711),M1711,L1711),Define!$A$3:$C$500,IF(MOD(ROW(),2)=1,2,3),0),"")</f>
        <v/>
      </c>
      <c r="L1711" s="48" t="str">
        <f>IFERROR(INDEX(Data!$P$9:$S$984,INT((ROW()-1)/2),IF(MOD(ROW(),2)=1,1,3)),"")</f>
        <v/>
      </c>
      <c r="M1711" s="48" t="str">
        <f>IFERROR(INDEX(Data!$P$9:$S$984,INT((ROW()-1)/2),IF(MOD(ROW(),2)=1,2,4)),"")</f>
        <v/>
      </c>
      <c r="N1711" s="167">
        <f>IFERROR(INDEX(IF(H1711="USD",Data!$F$9:$F$984,Data!$I$9:$I$984),INT((ROW()-1)/2),1),"")</f>
        <v>0</v>
      </c>
      <c r="O1711" s="44">
        <f>IFERROR(IF(H1711="USD",0,INDEX(Data!$F$9:$F$984,INT((ROW()-1)/2),1)),0)</f>
        <v>0</v>
      </c>
      <c r="P1711" s="48"/>
      <c r="Q1711" s="48"/>
      <c r="R1711" s="177" t="str">
        <f>IFERROR(VLOOKUP(L1711,Define!$A$4:$H$419,8,0),"")</f>
        <v/>
      </c>
      <c r="S1711" s="48"/>
      <c r="T1711" s="48"/>
      <c r="U1711" s="51"/>
      <c r="V1711" s="45"/>
      <c r="W1711" s="45">
        <f>IFERROR(INDEX(Data!$C$9:$C$984,INT((ROW()-1)/2),1),"")</f>
        <v>0</v>
      </c>
      <c r="X1711" s="49"/>
      <c r="Y1711" s="48"/>
      <c r="Z1711" s="48"/>
      <c r="AA1711" s="48"/>
      <c r="AB1711" s="48"/>
      <c r="AC1711" s="48"/>
      <c r="AD1711" s="48"/>
      <c r="AE1711" s="48"/>
      <c r="AF1711" s="44">
        <f>IFERROR(INDEX(Data!$J$9:$J$984,INT((ROW()-1)/2),1),"")</f>
        <v>0</v>
      </c>
      <c r="AG1711" s="48"/>
      <c r="AH1711" s="48"/>
      <c r="AI1711" s="48"/>
      <c r="AJ1711" s="48"/>
      <c r="AK1711" s="40"/>
      <c r="AL1711" s="49" t="s">
        <v>299</v>
      </c>
      <c r="AM1711" s="48"/>
      <c r="AN1711" s="48"/>
      <c r="AO1711" s="114" t="str">
        <f>IFERROR(VLOOKUP(L1711,Define!$A$3:$D$213,4,0),"")</f>
        <v/>
      </c>
      <c r="AP1711" s="48"/>
      <c r="AQ1711" s="48"/>
      <c r="AR1711" s="48"/>
      <c r="AS1711" s="48"/>
      <c r="AT1711" s="48"/>
      <c r="AU1711" s="48"/>
      <c r="AV1711" s="48"/>
      <c r="AW1711" s="48"/>
      <c r="AX1711" s="48"/>
      <c r="AY1711" s="48"/>
      <c r="AZ1711" s="48"/>
      <c r="BA1711" s="48"/>
      <c r="BB1711" s="48"/>
      <c r="BC1711" s="48"/>
      <c r="BD1711" s="48"/>
      <c r="BE1711" s="48"/>
      <c r="BF1711" s="48"/>
      <c r="BG1711" s="48"/>
      <c r="BH1711" s="48"/>
      <c r="BI1711" s="48"/>
      <c r="BJ1711" s="48"/>
      <c r="BK1711" s="48"/>
      <c r="BL1711" s="48"/>
      <c r="BM1711" s="48"/>
      <c r="BN1711" s="48"/>
      <c r="BP1711" s="179" t="str">
        <f>K1711&amp;"#"&amp;K1712</f>
        <v>#</v>
      </c>
    </row>
    <row r="1712" spans="1:68" x14ac:dyDescent="0.2">
      <c r="A1712" s="41">
        <v>0</v>
      </c>
      <c r="B1712" s="41">
        <f>IF(F1711&lt;&gt;F1712,MAX($B$2:B1711)+1,B1711)</f>
        <v>4</v>
      </c>
      <c r="C1712" s="64">
        <f>IFERROR(INDEX(Data!$A$9:$A$984,INT((ROW()-1)/2),1),"")</f>
        <v>0</v>
      </c>
      <c r="D1712" s="64">
        <f>IFERROR(INDEX(Data!$A$9:$A$984,INT((ROW()-1)/2),1),"")</f>
        <v>0</v>
      </c>
      <c r="E1712" s="59">
        <f>VLOOKUP(BP1712,Define!$L$4:$M$37,2,0)</f>
        <v>0</v>
      </c>
      <c r="F1712" s="59">
        <f>IFERROR(INDEX(Data!$B$9:$B$984,INT((ROW()-1)/2),1),"")</f>
        <v>0</v>
      </c>
      <c r="G1712" s="59">
        <f t="shared" si="53"/>
        <v>0</v>
      </c>
      <c r="H1712" s="50">
        <f>IFERROR(INDEX(Data!$G$9:$G$984,INT((ROW()-1)/2),1),"")</f>
        <v>0</v>
      </c>
      <c r="I1712" s="58" t="e">
        <f t="shared" si="52"/>
        <v>#DIV/0!</v>
      </c>
      <c r="J1712" s="48"/>
      <c r="K1712" s="48" t="str">
        <f>IFERROR(VLOOKUP(IF(ISTEXT(L1712),M1712,L1712),Define!$A$3:$C$500,IF(MOD(ROW(),2)=1,2,3),0),"")</f>
        <v/>
      </c>
      <c r="L1712" s="48" t="str">
        <f>IFERROR(INDEX(Data!$P$9:$S$984,INT((ROW()-1)/2),IF(MOD(ROW(),2)=1,1,3)),"")</f>
        <v/>
      </c>
      <c r="M1712" s="48" t="str">
        <f>IFERROR(INDEX(Data!$P$9:$S$984,INT((ROW()-1)/2),IF(MOD(ROW(),2)=1,2,4)),"")</f>
        <v/>
      </c>
      <c r="N1712" s="167">
        <f>IFERROR(INDEX(IF(H1712="USD",Data!$F$9:$F$984,Data!$I$9:$I$984),INT((ROW()-1)/2),1),"")</f>
        <v>0</v>
      </c>
      <c r="O1712" s="44">
        <f>IFERROR(IF(H1712="USD",0,INDEX(Data!$F$9:$F$984,INT((ROW()-1)/2),1)),0)</f>
        <v>0</v>
      </c>
      <c r="P1712" s="48"/>
      <c r="Q1712" s="48"/>
      <c r="R1712" s="177" t="str">
        <f>IFERROR(VLOOKUP(L1712,Define!$A$4:$H$419,8,0),"")</f>
        <v/>
      </c>
      <c r="S1712" s="48"/>
      <c r="T1712" s="48"/>
      <c r="U1712" s="51"/>
      <c r="V1712" s="45"/>
      <c r="W1712" s="45">
        <f>IFERROR(INDEX(Data!$C$9:$C$984,INT((ROW()-1)/2),1),"")</f>
        <v>0</v>
      </c>
      <c r="X1712" s="49"/>
      <c r="Y1712" s="48"/>
      <c r="Z1712" s="48"/>
      <c r="AA1712" s="48"/>
      <c r="AB1712" s="48"/>
      <c r="AC1712" s="48"/>
      <c r="AD1712" s="48"/>
      <c r="AE1712" s="48"/>
      <c r="AF1712" s="44">
        <f>IFERROR(INDEX(Data!$J$9:$J$984,INT((ROW()-1)/2),1),"")</f>
        <v>0</v>
      </c>
      <c r="AG1712" s="48"/>
      <c r="AH1712" s="48"/>
      <c r="AI1712" s="48"/>
      <c r="AJ1712" s="48"/>
      <c r="AK1712" s="40"/>
      <c r="AL1712" s="49" t="s">
        <v>299</v>
      </c>
      <c r="AM1712" s="48"/>
      <c r="AN1712" s="48"/>
      <c r="AO1712" s="114" t="str">
        <f>IFERROR(VLOOKUP(L1712,Define!$A$3:$D$213,4,0),"")</f>
        <v/>
      </c>
      <c r="AP1712" s="48"/>
      <c r="AQ1712" s="48"/>
      <c r="AR1712" s="48"/>
      <c r="AS1712" s="48"/>
      <c r="AT1712" s="48"/>
      <c r="AU1712" s="48"/>
      <c r="AV1712" s="48"/>
      <c r="AW1712" s="48"/>
      <c r="AX1712" s="48"/>
      <c r="AY1712" s="48"/>
      <c r="AZ1712" s="48"/>
      <c r="BA1712" s="48"/>
      <c r="BB1712" s="48"/>
      <c r="BC1712" s="48"/>
      <c r="BD1712" s="48"/>
      <c r="BE1712" s="48"/>
      <c r="BF1712" s="48"/>
      <c r="BG1712" s="48"/>
      <c r="BH1712" s="48"/>
      <c r="BI1712" s="48"/>
      <c r="BJ1712" s="48"/>
      <c r="BK1712" s="48"/>
      <c r="BL1712" s="48"/>
      <c r="BM1712" s="48"/>
      <c r="BN1712" s="48"/>
      <c r="BP1712" s="179" t="str">
        <f>K1711&amp;"#"&amp;K1712</f>
        <v>#</v>
      </c>
    </row>
    <row r="1713" spans="1:68" x14ac:dyDescent="0.2">
      <c r="A1713" s="41">
        <v>0</v>
      </c>
      <c r="B1713" s="41">
        <f>IF(F1712&lt;&gt;F1713,MAX($B$2:B1712)+1,B1712)</f>
        <v>4</v>
      </c>
      <c r="C1713" s="64">
        <f>IFERROR(INDEX(Data!$A$9:$A$984,INT((ROW()-1)/2),1),"")</f>
        <v>0</v>
      </c>
      <c r="D1713" s="64">
        <f>IFERROR(INDEX(Data!$A$9:$A$984,INT((ROW()-1)/2),1),"")</f>
        <v>0</v>
      </c>
      <c r="E1713" s="59">
        <f>VLOOKUP(BP1713,Define!$L$4:$M$37,2,0)</f>
        <v>0</v>
      </c>
      <c r="F1713" s="59">
        <f>IFERROR(INDEX(Data!$B$9:$B$984,INT((ROW()-1)/2),1),"")</f>
        <v>0</v>
      </c>
      <c r="G1713" s="59">
        <f t="shared" si="53"/>
        <v>0</v>
      </c>
      <c r="H1713" s="50">
        <f>IFERROR(INDEX(Data!$G$9:$G$984,INT((ROW()-1)/2),1),"")</f>
        <v>0</v>
      </c>
      <c r="I1713" s="58" t="e">
        <f t="shared" si="52"/>
        <v>#DIV/0!</v>
      </c>
      <c r="J1713" s="48"/>
      <c r="K1713" s="48" t="str">
        <f>IFERROR(VLOOKUP(IF(ISTEXT(L1713),M1713,L1713),Define!$A$3:$C$500,IF(MOD(ROW(),2)=1,2,3),0),"")</f>
        <v/>
      </c>
      <c r="L1713" s="48" t="str">
        <f>IFERROR(INDEX(Data!$P$9:$S$984,INT((ROW()-1)/2),IF(MOD(ROW(),2)=1,1,3)),"")</f>
        <v/>
      </c>
      <c r="M1713" s="48" t="str">
        <f>IFERROR(INDEX(Data!$P$9:$S$984,INT((ROW()-1)/2),IF(MOD(ROW(),2)=1,2,4)),"")</f>
        <v/>
      </c>
      <c r="N1713" s="167">
        <f>IFERROR(INDEX(IF(H1713="USD",Data!$F$9:$F$984,Data!$I$9:$I$984),INT((ROW()-1)/2),1),"")</f>
        <v>0</v>
      </c>
      <c r="O1713" s="44">
        <f>IFERROR(IF(H1713="USD",0,INDEX(Data!$F$9:$F$984,INT((ROW()-1)/2),1)),0)</f>
        <v>0</v>
      </c>
      <c r="P1713" s="48"/>
      <c r="Q1713" s="48"/>
      <c r="R1713" s="177" t="str">
        <f>IFERROR(VLOOKUP(L1713,Define!$A$4:$H$419,8,0),"")</f>
        <v/>
      </c>
      <c r="S1713" s="48"/>
      <c r="T1713" s="48"/>
      <c r="U1713" s="51"/>
      <c r="V1713" s="45"/>
      <c r="W1713" s="45">
        <f>IFERROR(INDEX(Data!$C$9:$C$984,INT((ROW()-1)/2),1),"")</f>
        <v>0</v>
      </c>
      <c r="X1713" s="49"/>
      <c r="Y1713" s="48"/>
      <c r="Z1713" s="48"/>
      <c r="AA1713" s="48"/>
      <c r="AB1713" s="48"/>
      <c r="AC1713" s="48"/>
      <c r="AD1713" s="48"/>
      <c r="AE1713" s="48"/>
      <c r="AF1713" s="44">
        <f>IFERROR(INDEX(Data!$J$9:$J$984,INT((ROW()-1)/2),1),"")</f>
        <v>0</v>
      </c>
      <c r="AG1713" s="48"/>
      <c r="AH1713" s="48"/>
      <c r="AI1713" s="48"/>
      <c r="AJ1713" s="48"/>
      <c r="AK1713" s="40"/>
      <c r="AL1713" s="49" t="s">
        <v>299</v>
      </c>
      <c r="AM1713" s="48"/>
      <c r="AN1713" s="48"/>
      <c r="AO1713" s="114" t="str">
        <f>IFERROR(VLOOKUP(L1713,Define!$A$3:$D$213,4,0),"")</f>
        <v/>
      </c>
      <c r="AP1713" s="48"/>
      <c r="AQ1713" s="48"/>
      <c r="AR1713" s="48"/>
      <c r="AS1713" s="48"/>
      <c r="AT1713" s="48"/>
      <c r="AU1713" s="48"/>
      <c r="AV1713" s="48"/>
      <c r="AW1713" s="48"/>
      <c r="AX1713" s="48"/>
      <c r="AY1713" s="48"/>
      <c r="AZ1713" s="48"/>
      <c r="BA1713" s="48"/>
      <c r="BB1713" s="48"/>
      <c r="BC1713" s="48"/>
      <c r="BD1713" s="48"/>
      <c r="BE1713" s="48"/>
      <c r="BF1713" s="48"/>
      <c r="BG1713" s="48"/>
      <c r="BH1713" s="48"/>
      <c r="BI1713" s="48"/>
      <c r="BJ1713" s="48"/>
      <c r="BK1713" s="48"/>
      <c r="BL1713" s="48"/>
      <c r="BM1713" s="48"/>
      <c r="BN1713" s="48"/>
      <c r="BP1713" s="179" t="str">
        <f>K1713&amp;"#"&amp;K1714</f>
        <v>#</v>
      </c>
    </row>
    <row r="1714" spans="1:68" x14ac:dyDescent="0.2">
      <c r="A1714" s="41">
        <v>0</v>
      </c>
      <c r="B1714" s="41">
        <f>IF(F1713&lt;&gt;F1714,MAX($B$2:B1713)+1,B1713)</f>
        <v>4</v>
      </c>
      <c r="C1714" s="64">
        <f>IFERROR(INDEX(Data!$A$9:$A$984,INT((ROW()-1)/2),1),"")</f>
        <v>0</v>
      </c>
      <c r="D1714" s="64">
        <f>IFERROR(INDEX(Data!$A$9:$A$984,INT((ROW()-1)/2),1),"")</f>
        <v>0</v>
      </c>
      <c r="E1714" s="59">
        <f>VLOOKUP(BP1714,Define!$L$4:$M$37,2,0)</f>
        <v>0</v>
      </c>
      <c r="F1714" s="59">
        <f>IFERROR(INDEX(Data!$B$9:$B$984,INT((ROW()-1)/2),1),"")</f>
        <v>0</v>
      </c>
      <c r="G1714" s="59">
        <f t="shared" si="53"/>
        <v>0</v>
      </c>
      <c r="H1714" s="50">
        <f>IFERROR(INDEX(Data!$G$9:$G$984,INT((ROW()-1)/2),1),"")</f>
        <v>0</v>
      </c>
      <c r="I1714" s="58" t="e">
        <f t="shared" si="52"/>
        <v>#DIV/0!</v>
      </c>
      <c r="J1714" s="48"/>
      <c r="K1714" s="48" t="str">
        <f>IFERROR(VLOOKUP(IF(ISTEXT(L1714),M1714,L1714),Define!$A$3:$C$500,IF(MOD(ROW(),2)=1,2,3),0),"")</f>
        <v/>
      </c>
      <c r="L1714" s="48" t="str">
        <f>IFERROR(INDEX(Data!$P$9:$S$984,INT((ROW()-1)/2),IF(MOD(ROW(),2)=1,1,3)),"")</f>
        <v/>
      </c>
      <c r="M1714" s="48" t="str">
        <f>IFERROR(INDEX(Data!$P$9:$S$984,INT((ROW()-1)/2),IF(MOD(ROW(),2)=1,2,4)),"")</f>
        <v/>
      </c>
      <c r="N1714" s="167">
        <f>IFERROR(INDEX(IF(H1714="USD",Data!$F$9:$F$984,Data!$I$9:$I$984),INT((ROW()-1)/2),1),"")</f>
        <v>0</v>
      </c>
      <c r="O1714" s="44">
        <f>IFERROR(IF(H1714="USD",0,INDEX(Data!$F$9:$F$984,INT((ROW()-1)/2),1)),0)</f>
        <v>0</v>
      </c>
      <c r="P1714" s="48"/>
      <c r="Q1714" s="48"/>
      <c r="R1714" s="177" t="str">
        <f>IFERROR(VLOOKUP(L1714,Define!$A$4:$H$419,8,0),"")</f>
        <v/>
      </c>
      <c r="S1714" s="48"/>
      <c r="T1714" s="48"/>
      <c r="U1714" s="51"/>
      <c r="V1714" s="45"/>
      <c r="W1714" s="45">
        <f>IFERROR(INDEX(Data!$C$9:$C$984,INT((ROW()-1)/2),1),"")</f>
        <v>0</v>
      </c>
      <c r="X1714" s="49"/>
      <c r="Y1714" s="48"/>
      <c r="Z1714" s="48"/>
      <c r="AA1714" s="48"/>
      <c r="AB1714" s="48"/>
      <c r="AC1714" s="48"/>
      <c r="AD1714" s="48"/>
      <c r="AE1714" s="48"/>
      <c r="AF1714" s="44">
        <f>IFERROR(INDEX(Data!$J$9:$J$984,INT((ROW()-1)/2),1),"")</f>
        <v>0</v>
      </c>
      <c r="AG1714" s="48"/>
      <c r="AH1714" s="48"/>
      <c r="AI1714" s="48"/>
      <c r="AJ1714" s="48"/>
      <c r="AK1714" s="40"/>
      <c r="AL1714" s="49" t="s">
        <v>299</v>
      </c>
      <c r="AM1714" s="48"/>
      <c r="AN1714" s="48"/>
      <c r="AO1714" s="114" t="str">
        <f>IFERROR(VLOOKUP(L1714,Define!$A$3:$D$213,4,0),"")</f>
        <v/>
      </c>
      <c r="AP1714" s="48"/>
      <c r="AQ1714" s="48"/>
      <c r="AR1714" s="48"/>
      <c r="AS1714" s="48"/>
      <c r="AT1714" s="48"/>
      <c r="AU1714" s="48"/>
      <c r="AV1714" s="48"/>
      <c r="AW1714" s="48"/>
      <c r="AX1714" s="48"/>
      <c r="AY1714" s="48"/>
      <c r="AZ1714" s="48"/>
      <c r="BA1714" s="48"/>
      <c r="BB1714" s="48"/>
      <c r="BC1714" s="48"/>
      <c r="BD1714" s="48"/>
      <c r="BE1714" s="48"/>
      <c r="BF1714" s="48"/>
      <c r="BG1714" s="48"/>
      <c r="BH1714" s="48"/>
      <c r="BI1714" s="48"/>
      <c r="BJ1714" s="48"/>
      <c r="BK1714" s="48"/>
      <c r="BL1714" s="48"/>
      <c r="BM1714" s="48"/>
      <c r="BN1714" s="48"/>
      <c r="BP1714" s="179" t="str">
        <f>K1713&amp;"#"&amp;K1714</f>
        <v>#</v>
      </c>
    </row>
    <row r="1715" spans="1:68" x14ac:dyDescent="0.2">
      <c r="A1715" s="41">
        <v>0</v>
      </c>
      <c r="B1715" s="41">
        <f>IF(F1714&lt;&gt;F1715,MAX($B$2:B1714)+1,B1714)</f>
        <v>4</v>
      </c>
      <c r="C1715" s="64">
        <f>IFERROR(INDEX(Data!$A$9:$A$984,INT((ROW()-1)/2),1),"")</f>
        <v>0</v>
      </c>
      <c r="D1715" s="64">
        <f>IFERROR(INDEX(Data!$A$9:$A$984,INT((ROW()-1)/2),1),"")</f>
        <v>0</v>
      </c>
      <c r="E1715" s="59">
        <f>VLOOKUP(BP1715,Define!$L$4:$M$37,2,0)</f>
        <v>0</v>
      </c>
      <c r="F1715" s="59">
        <f>IFERROR(INDEX(Data!$B$9:$B$984,INT((ROW()-1)/2),1),"")</f>
        <v>0</v>
      </c>
      <c r="G1715" s="59">
        <f t="shared" si="53"/>
        <v>0</v>
      </c>
      <c r="H1715" s="50">
        <f>IFERROR(INDEX(Data!$G$9:$G$984,INT((ROW()-1)/2),1),"")</f>
        <v>0</v>
      </c>
      <c r="I1715" s="58" t="e">
        <f t="shared" si="52"/>
        <v>#DIV/0!</v>
      </c>
      <c r="J1715" s="48"/>
      <c r="K1715" s="48" t="str">
        <f>IFERROR(VLOOKUP(IF(ISTEXT(L1715),M1715,L1715),Define!$A$3:$C$500,IF(MOD(ROW(),2)=1,2,3),0),"")</f>
        <v/>
      </c>
      <c r="L1715" s="48" t="str">
        <f>IFERROR(INDEX(Data!$P$9:$S$984,INT((ROW()-1)/2),IF(MOD(ROW(),2)=1,1,3)),"")</f>
        <v/>
      </c>
      <c r="M1715" s="48" t="str">
        <f>IFERROR(INDEX(Data!$P$9:$S$984,INT((ROW()-1)/2),IF(MOD(ROW(),2)=1,2,4)),"")</f>
        <v/>
      </c>
      <c r="N1715" s="167">
        <f>IFERROR(INDEX(IF(H1715="USD",Data!$F$9:$F$984,Data!$I$9:$I$984),INT((ROW()-1)/2),1),"")</f>
        <v>0</v>
      </c>
      <c r="O1715" s="44">
        <f>IFERROR(IF(H1715="USD",0,INDEX(Data!$F$9:$F$984,INT((ROW()-1)/2),1)),0)</f>
        <v>0</v>
      </c>
      <c r="P1715" s="48"/>
      <c r="Q1715" s="48"/>
      <c r="R1715" s="177" t="str">
        <f>IFERROR(VLOOKUP(L1715,Define!$A$4:$H$419,8,0),"")</f>
        <v/>
      </c>
      <c r="S1715" s="48"/>
      <c r="T1715" s="48"/>
      <c r="U1715" s="51"/>
      <c r="V1715" s="45"/>
      <c r="W1715" s="45">
        <f>IFERROR(INDEX(Data!$C$9:$C$984,INT((ROW()-1)/2),1),"")</f>
        <v>0</v>
      </c>
      <c r="X1715" s="49"/>
      <c r="Y1715" s="48"/>
      <c r="Z1715" s="48"/>
      <c r="AA1715" s="48"/>
      <c r="AB1715" s="48"/>
      <c r="AC1715" s="48"/>
      <c r="AD1715" s="48"/>
      <c r="AE1715" s="48"/>
      <c r="AF1715" s="44">
        <f>IFERROR(INDEX(Data!$J$9:$J$984,INT((ROW()-1)/2),1),"")</f>
        <v>0</v>
      </c>
      <c r="AG1715" s="48"/>
      <c r="AH1715" s="48"/>
      <c r="AI1715" s="48"/>
      <c r="AJ1715" s="48"/>
      <c r="AK1715" s="40"/>
      <c r="AL1715" s="49" t="s">
        <v>299</v>
      </c>
      <c r="AM1715" s="48"/>
      <c r="AN1715" s="48"/>
      <c r="AO1715" s="114" t="str">
        <f>IFERROR(VLOOKUP(L1715,Define!$A$3:$D$213,4,0),"")</f>
        <v/>
      </c>
      <c r="AP1715" s="48"/>
      <c r="AQ1715" s="48"/>
      <c r="AR1715" s="48"/>
      <c r="AS1715" s="48"/>
      <c r="AT1715" s="48"/>
      <c r="AU1715" s="48"/>
      <c r="AV1715" s="48"/>
      <c r="AW1715" s="48"/>
      <c r="AX1715" s="48"/>
      <c r="AY1715" s="48"/>
      <c r="AZ1715" s="48"/>
      <c r="BA1715" s="48"/>
      <c r="BB1715" s="48"/>
      <c r="BC1715" s="48"/>
      <c r="BD1715" s="48"/>
      <c r="BE1715" s="48"/>
      <c r="BF1715" s="48"/>
      <c r="BG1715" s="48"/>
      <c r="BH1715" s="48"/>
      <c r="BI1715" s="48"/>
      <c r="BJ1715" s="48"/>
      <c r="BK1715" s="48"/>
      <c r="BL1715" s="48"/>
      <c r="BM1715" s="48"/>
      <c r="BN1715" s="48"/>
      <c r="BP1715" s="179" t="str">
        <f>K1715&amp;"#"&amp;K1716</f>
        <v>#</v>
      </c>
    </row>
    <row r="1716" spans="1:68" x14ac:dyDescent="0.2">
      <c r="A1716" s="41">
        <v>0</v>
      </c>
      <c r="B1716" s="41">
        <f>IF(F1715&lt;&gt;F1716,MAX($B$2:B1715)+1,B1715)</f>
        <v>4</v>
      </c>
      <c r="C1716" s="64">
        <f>IFERROR(INDEX(Data!$A$9:$A$984,INT((ROW()-1)/2),1),"")</f>
        <v>0</v>
      </c>
      <c r="D1716" s="64">
        <f>IFERROR(INDEX(Data!$A$9:$A$984,INT((ROW()-1)/2),1),"")</f>
        <v>0</v>
      </c>
      <c r="E1716" s="59">
        <f>VLOOKUP(BP1716,Define!$L$4:$M$37,2,0)</f>
        <v>0</v>
      </c>
      <c r="F1716" s="59">
        <f>IFERROR(INDEX(Data!$B$9:$B$984,INT((ROW()-1)/2),1),"")</f>
        <v>0</v>
      </c>
      <c r="G1716" s="59">
        <f t="shared" si="53"/>
        <v>0</v>
      </c>
      <c r="H1716" s="50">
        <f>IFERROR(INDEX(Data!$G$9:$G$984,INT((ROW()-1)/2),1),"")</f>
        <v>0</v>
      </c>
      <c r="I1716" s="58" t="e">
        <f t="shared" si="52"/>
        <v>#DIV/0!</v>
      </c>
      <c r="J1716" s="48"/>
      <c r="K1716" s="48" t="str">
        <f>IFERROR(VLOOKUP(IF(ISTEXT(L1716),M1716,L1716),Define!$A$3:$C$500,IF(MOD(ROW(),2)=1,2,3),0),"")</f>
        <v/>
      </c>
      <c r="L1716" s="48" t="str">
        <f>IFERROR(INDEX(Data!$P$9:$S$984,INT((ROW()-1)/2),IF(MOD(ROW(),2)=1,1,3)),"")</f>
        <v/>
      </c>
      <c r="M1716" s="48" t="str">
        <f>IFERROR(INDEX(Data!$P$9:$S$984,INT((ROW()-1)/2),IF(MOD(ROW(),2)=1,2,4)),"")</f>
        <v/>
      </c>
      <c r="N1716" s="167">
        <f>IFERROR(INDEX(IF(H1716="USD",Data!$F$9:$F$984,Data!$I$9:$I$984),INT((ROW()-1)/2),1),"")</f>
        <v>0</v>
      </c>
      <c r="O1716" s="44">
        <f>IFERROR(IF(H1716="USD",0,INDEX(Data!$F$9:$F$984,INT((ROW()-1)/2),1)),0)</f>
        <v>0</v>
      </c>
      <c r="P1716" s="48"/>
      <c r="Q1716" s="48"/>
      <c r="R1716" s="177" t="str">
        <f>IFERROR(VLOOKUP(L1716,Define!$A$4:$H$419,8,0),"")</f>
        <v/>
      </c>
      <c r="S1716" s="48"/>
      <c r="T1716" s="48"/>
      <c r="U1716" s="51"/>
      <c r="V1716" s="45"/>
      <c r="W1716" s="45">
        <f>IFERROR(INDEX(Data!$C$9:$C$984,INT((ROW()-1)/2),1),"")</f>
        <v>0</v>
      </c>
      <c r="X1716" s="49"/>
      <c r="Y1716" s="48"/>
      <c r="Z1716" s="48"/>
      <c r="AA1716" s="48"/>
      <c r="AB1716" s="48"/>
      <c r="AC1716" s="48"/>
      <c r="AD1716" s="48"/>
      <c r="AE1716" s="48"/>
      <c r="AF1716" s="44">
        <f>IFERROR(INDEX(Data!$J$9:$J$984,INT((ROW()-1)/2),1),"")</f>
        <v>0</v>
      </c>
      <c r="AG1716" s="48"/>
      <c r="AH1716" s="48"/>
      <c r="AI1716" s="48"/>
      <c r="AJ1716" s="48"/>
      <c r="AK1716" s="40"/>
      <c r="AL1716" s="49" t="s">
        <v>299</v>
      </c>
      <c r="AM1716" s="48"/>
      <c r="AN1716" s="48"/>
      <c r="AO1716" s="114" t="str">
        <f>IFERROR(VLOOKUP(L1716,Define!$A$3:$D$213,4,0),"")</f>
        <v/>
      </c>
      <c r="AP1716" s="48"/>
      <c r="AQ1716" s="48"/>
      <c r="AR1716" s="48"/>
      <c r="AS1716" s="48"/>
      <c r="AT1716" s="48"/>
      <c r="AU1716" s="48"/>
      <c r="AV1716" s="48"/>
      <c r="AW1716" s="48"/>
      <c r="AX1716" s="48"/>
      <c r="AY1716" s="48"/>
      <c r="AZ1716" s="48"/>
      <c r="BA1716" s="48"/>
      <c r="BB1716" s="48"/>
      <c r="BC1716" s="48"/>
      <c r="BD1716" s="48"/>
      <c r="BE1716" s="48"/>
      <c r="BF1716" s="48"/>
      <c r="BG1716" s="48"/>
      <c r="BH1716" s="48"/>
      <c r="BI1716" s="48"/>
      <c r="BJ1716" s="48"/>
      <c r="BK1716" s="48"/>
      <c r="BL1716" s="48"/>
      <c r="BM1716" s="48"/>
      <c r="BN1716" s="48"/>
      <c r="BP1716" s="179" t="str">
        <f>K1715&amp;"#"&amp;K1716</f>
        <v>#</v>
      </c>
    </row>
    <row r="1717" spans="1:68" x14ac:dyDescent="0.2">
      <c r="A1717" s="41">
        <v>0</v>
      </c>
      <c r="B1717" s="41">
        <f>IF(F1716&lt;&gt;F1717,MAX($B$2:B1716)+1,B1716)</f>
        <v>4</v>
      </c>
      <c r="C1717" s="64">
        <f>IFERROR(INDEX(Data!$A$9:$A$984,INT((ROW()-1)/2),1),"")</f>
        <v>0</v>
      </c>
      <c r="D1717" s="64">
        <f>IFERROR(INDEX(Data!$A$9:$A$984,INT((ROW()-1)/2),1),"")</f>
        <v>0</v>
      </c>
      <c r="E1717" s="59">
        <f>VLOOKUP(BP1717,Define!$L$4:$M$37,2,0)</f>
        <v>0</v>
      </c>
      <c r="F1717" s="59">
        <f>IFERROR(INDEX(Data!$B$9:$B$984,INT((ROW()-1)/2),1),"")</f>
        <v>0</v>
      </c>
      <c r="G1717" s="59">
        <f t="shared" si="53"/>
        <v>0</v>
      </c>
      <c r="H1717" s="50">
        <f>IFERROR(INDEX(Data!$G$9:$G$984,INT((ROW()-1)/2),1),"")</f>
        <v>0</v>
      </c>
      <c r="I1717" s="58" t="e">
        <f t="shared" si="52"/>
        <v>#DIV/0!</v>
      </c>
      <c r="J1717" s="48"/>
      <c r="K1717" s="48" t="str">
        <f>IFERROR(VLOOKUP(IF(ISTEXT(L1717),M1717,L1717),Define!$A$3:$C$500,IF(MOD(ROW(),2)=1,2,3),0),"")</f>
        <v/>
      </c>
      <c r="L1717" s="48" t="str">
        <f>IFERROR(INDEX(Data!$P$9:$S$984,INT((ROW()-1)/2),IF(MOD(ROW(),2)=1,1,3)),"")</f>
        <v/>
      </c>
      <c r="M1717" s="48" t="str">
        <f>IFERROR(INDEX(Data!$P$9:$S$984,INT((ROW()-1)/2),IF(MOD(ROW(),2)=1,2,4)),"")</f>
        <v/>
      </c>
      <c r="N1717" s="167">
        <f>IFERROR(INDEX(IF(H1717="USD",Data!$F$9:$F$984,Data!$I$9:$I$984),INT((ROW()-1)/2),1),"")</f>
        <v>0</v>
      </c>
      <c r="O1717" s="44">
        <f>IFERROR(IF(H1717="USD",0,INDEX(Data!$F$9:$F$984,INT((ROW()-1)/2),1)),0)</f>
        <v>0</v>
      </c>
      <c r="P1717" s="48"/>
      <c r="Q1717" s="48"/>
      <c r="R1717" s="177" t="str">
        <f>IFERROR(VLOOKUP(L1717,Define!$A$4:$H$419,8,0),"")</f>
        <v/>
      </c>
      <c r="S1717" s="48"/>
      <c r="T1717" s="48"/>
      <c r="U1717" s="51"/>
      <c r="V1717" s="45"/>
      <c r="W1717" s="45">
        <f>IFERROR(INDEX(Data!$C$9:$C$984,INT((ROW()-1)/2),1),"")</f>
        <v>0</v>
      </c>
      <c r="X1717" s="49"/>
      <c r="Y1717" s="48"/>
      <c r="Z1717" s="48"/>
      <c r="AA1717" s="48"/>
      <c r="AB1717" s="48"/>
      <c r="AC1717" s="48"/>
      <c r="AD1717" s="48"/>
      <c r="AE1717" s="48"/>
      <c r="AF1717" s="44">
        <f>IFERROR(INDEX(Data!$J$9:$J$984,INT((ROW()-1)/2),1),"")</f>
        <v>0</v>
      </c>
      <c r="AG1717" s="48"/>
      <c r="AH1717" s="48"/>
      <c r="AI1717" s="48"/>
      <c r="AJ1717" s="48"/>
      <c r="AK1717" s="40"/>
      <c r="AL1717" s="49" t="s">
        <v>299</v>
      </c>
      <c r="AM1717" s="48"/>
      <c r="AN1717" s="48"/>
      <c r="AO1717" s="114" t="str">
        <f>IFERROR(VLOOKUP(L1717,Define!$A$3:$D$213,4,0),"")</f>
        <v/>
      </c>
      <c r="AP1717" s="48"/>
      <c r="AQ1717" s="48"/>
      <c r="AR1717" s="48"/>
      <c r="AS1717" s="48"/>
      <c r="AT1717" s="48"/>
      <c r="AU1717" s="48"/>
      <c r="AV1717" s="48"/>
      <c r="AW1717" s="48"/>
      <c r="AX1717" s="48"/>
      <c r="AY1717" s="48"/>
      <c r="AZ1717" s="48"/>
      <c r="BA1717" s="48"/>
      <c r="BB1717" s="48"/>
      <c r="BC1717" s="48"/>
      <c r="BD1717" s="48"/>
      <c r="BE1717" s="48"/>
      <c r="BF1717" s="48"/>
      <c r="BG1717" s="48"/>
      <c r="BH1717" s="48"/>
      <c r="BI1717" s="48"/>
      <c r="BJ1717" s="48"/>
      <c r="BK1717" s="48"/>
      <c r="BL1717" s="48"/>
      <c r="BM1717" s="48"/>
      <c r="BN1717" s="48"/>
      <c r="BP1717" s="179" t="str">
        <f>K1717&amp;"#"&amp;K1718</f>
        <v>#</v>
      </c>
    </row>
    <row r="1718" spans="1:68" x14ac:dyDescent="0.2">
      <c r="A1718" s="41">
        <v>0</v>
      </c>
      <c r="B1718" s="41">
        <f>IF(F1717&lt;&gt;F1718,MAX($B$2:B1717)+1,B1717)</f>
        <v>4</v>
      </c>
      <c r="C1718" s="64">
        <f>IFERROR(INDEX(Data!$A$9:$A$984,INT((ROW()-1)/2),1),"")</f>
        <v>0</v>
      </c>
      <c r="D1718" s="64">
        <f>IFERROR(INDEX(Data!$A$9:$A$984,INT((ROW()-1)/2),1),"")</f>
        <v>0</v>
      </c>
      <c r="E1718" s="59">
        <f>VLOOKUP(BP1718,Define!$L$4:$M$37,2,0)</f>
        <v>0</v>
      </c>
      <c r="F1718" s="59">
        <f>IFERROR(INDEX(Data!$B$9:$B$984,INT((ROW()-1)/2),1),"")</f>
        <v>0</v>
      </c>
      <c r="G1718" s="59">
        <f t="shared" si="53"/>
        <v>0</v>
      </c>
      <c r="H1718" s="50">
        <f>IFERROR(INDEX(Data!$G$9:$G$984,INT((ROW()-1)/2),1),"")</f>
        <v>0</v>
      </c>
      <c r="I1718" s="58" t="e">
        <f t="shared" si="52"/>
        <v>#DIV/0!</v>
      </c>
      <c r="J1718" s="48"/>
      <c r="K1718" s="48" t="str">
        <f>IFERROR(VLOOKUP(IF(ISTEXT(L1718),M1718,L1718),Define!$A$3:$C$500,IF(MOD(ROW(),2)=1,2,3),0),"")</f>
        <v/>
      </c>
      <c r="L1718" s="48" t="str">
        <f>IFERROR(INDEX(Data!$P$9:$S$984,INT((ROW()-1)/2),IF(MOD(ROW(),2)=1,1,3)),"")</f>
        <v/>
      </c>
      <c r="M1718" s="48" t="str">
        <f>IFERROR(INDEX(Data!$P$9:$S$984,INT((ROW()-1)/2),IF(MOD(ROW(),2)=1,2,4)),"")</f>
        <v/>
      </c>
      <c r="N1718" s="167">
        <f>IFERROR(INDEX(IF(H1718="USD",Data!$F$9:$F$984,Data!$I$9:$I$984),INT((ROW()-1)/2),1),"")</f>
        <v>0</v>
      </c>
      <c r="O1718" s="44">
        <f>IFERROR(IF(H1718="USD",0,INDEX(Data!$F$9:$F$984,INT((ROW()-1)/2),1)),0)</f>
        <v>0</v>
      </c>
      <c r="P1718" s="48"/>
      <c r="Q1718" s="48"/>
      <c r="R1718" s="177" t="str">
        <f>IFERROR(VLOOKUP(L1718,Define!$A$4:$H$419,8,0),"")</f>
        <v/>
      </c>
      <c r="S1718" s="48"/>
      <c r="T1718" s="48"/>
      <c r="U1718" s="51"/>
      <c r="V1718" s="45"/>
      <c r="W1718" s="45">
        <f>IFERROR(INDEX(Data!$C$9:$C$984,INT((ROW()-1)/2),1),"")</f>
        <v>0</v>
      </c>
      <c r="X1718" s="49"/>
      <c r="Y1718" s="48"/>
      <c r="Z1718" s="48"/>
      <c r="AA1718" s="48"/>
      <c r="AB1718" s="48"/>
      <c r="AC1718" s="48"/>
      <c r="AD1718" s="48"/>
      <c r="AE1718" s="48"/>
      <c r="AF1718" s="44">
        <f>IFERROR(INDEX(Data!$J$9:$J$984,INT((ROW()-1)/2),1),"")</f>
        <v>0</v>
      </c>
      <c r="AG1718" s="48"/>
      <c r="AH1718" s="48"/>
      <c r="AI1718" s="48"/>
      <c r="AJ1718" s="48"/>
      <c r="AK1718" s="40"/>
      <c r="AL1718" s="49" t="s">
        <v>299</v>
      </c>
      <c r="AM1718" s="48"/>
      <c r="AN1718" s="48"/>
      <c r="AO1718" s="114" t="str">
        <f>IFERROR(VLOOKUP(L1718,Define!$A$3:$D$213,4,0),"")</f>
        <v/>
      </c>
      <c r="AP1718" s="48"/>
      <c r="AQ1718" s="48"/>
      <c r="AR1718" s="48"/>
      <c r="AS1718" s="48"/>
      <c r="AT1718" s="48"/>
      <c r="AU1718" s="48"/>
      <c r="AV1718" s="48"/>
      <c r="AW1718" s="48"/>
      <c r="AX1718" s="48"/>
      <c r="AY1718" s="48"/>
      <c r="AZ1718" s="48"/>
      <c r="BA1718" s="48"/>
      <c r="BB1718" s="48"/>
      <c r="BC1718" s="48"/>
      <c r="BD1718" s="48"/>
      <c r="BE1718" s="48"/>
      <c r="BF1718" s="48"/>
      <c r="BG1718" s="48"/>
      <c r="BH1718" s="48"/>
      <c r="BI1718" s="48"/>
      <c r="BJ1718" s="48"/>
      <c r="BK1718" s="48"/>
      <c r="BL1718" s="48"/>
      <c r="BM1718" s="48"/>
      <c r="BN1718" s="48"/>
      <c r="BP1718" s="179" t="str">
        <f>K1717&amp;"#"&amp;K1718</f>
        <v>#</v>
      </c>
    </row>
    <row r="1719" spans="1:68" x14ac:dyDescent="0.2">
      <c r="A1719" s="41">
        <v>0</v>
      </c>
      <c r="B1719" s="41">
        <f>IF(F1718&lt;&gt;F1719,MAX($B$2:B1718)+1,B1718)</f>
        <v>4</v>
      </c>
      <c r="C1719" s="64">
        <f>IFERROR(INDEX(Data!$A$9:$A$984,INT((ROW()-1)/2),1),"")</f>
        <v>0</v>
      </c>
      <c r="D1719" s="64">
        <f>IFERROR(INDEX(Data!$A$9:$A$984,INT((ROW()-1)/2),1),"")</f>
        <v>0</v>
      </c>
      <c r="E1719" s="59">
        <f>VLOOKUP(BP1719,Define!$L$4:$M$37,2,0)</f>
        <v>0</v>
      </c>
      <c r="F1719" s="59">
        <f>IFERROR(INDEX(Data!$B$9:$B$984,INT((ROW()-1)/2),1),"")</f>
        <v>0</v>
      </c>
      <c r="G1719" s="59">
        <f t="shared" si="53"/>
        <v>0</v>
      </c>
      <c r="H1719" s="50">
        <f>IFERROR(INDEX(Data!$G$9:$G$984,INT((ROW()-1)/2),1),"")</f>
        <v>0</v>
      </c>
      <c r="I1719" s="58" t="e">
        <f t="shared" si="52"/>
        <v>#DIV/0!</v>
      </c>
      <c r="J1719" s="48"/>
      <c r="K1719" s="48" t="str">
        <f>IFERROR(VLOOKUP(IF(ISTEXT(L1719),M1719,L1719),Define!$A$3:$C$500,IF(MOD(ROW(),2)=1,2,3),0),"")</f>
        <v/>
      </c>
      <c r="L1719" s="48" t="str">
        <f>IFERROR(INDEX(Data!$P$9:$S$984,INT((ROW()-1)/2),IF(MOD(ROW(),2)=1,1,3)),"")</f>
        <v/>
      </c>
      <c r="M1719" s="48" t="str">
        <f>IFERROR(INDEX(Data!$P$9:$S$984,INT((ROW()-1)/2),IF(MOD(ROW(),2)=1,2,4)),"")</f>
        <v/>
      </c>
      <c r="N1719" s="167">
        <f>IFERROR(INDEX(IF(H1719="USD",Data!$F$9:$F$984,Data!$I$9:$I$984),INT((ROW()-1)/2),1),"")</f>
        <v>0</v>
      </c>
      <c r="O1719" s="44">
        <f>IFERROR(IF(H1719="USD",0,INDEX(Data!$F$9:$F$984,INT((ROW()-1)/2),1)),0)</f>
        <v>0</v>
      </c>
      <c r="P1719" s="48"/>
      <c r="Q1719" s="48"/>
      <c r="R1719" s="177" t="str">
        <f>IFERROR(VLOOKUP(L1719,Define!$A$4:$H$419,8,0),"")</f>
        <v/>
      </c>
      <c r="S1719" s="48"/>
      <c r="T1719" s="48"/>
      <c r="U1719" s="51"/>
      <c r="V1719" s="45"/>
      <c r="W1719" s="45">
        <f>IFERROR(INDEX(Data!$C$9:$C$984,INT((ROW()-1)/2),1),"")</f>
        <v>0</v>
      </c>
      <c r="X1719" s="49"/>
      <c r="Y1719" s="48"/>
      <c r="Z1719" s="48"/>
      <c r="AA1719" s="48"/>
      <c r="AB1719" s="48"/>
      <c r="AC1719" s="48"/>
      <c r="AD1719" s="48"/>
      <c r="AE1719" s="48"/>
      <c r="AF1719" s="44">
        <f>IFERROR(INDEX(Data!$J$9:$J$984,INT((ROW()-1)/2),1),"")</f>
        <v>0</v>
      </c>
      <c r="AG1719" s="48"/>
      <c r="AH1719" s="48"/>
      <c r="AI1719" s="48"/>
      <c r="AJ1719" s="48"/>
      <c r="AK1719" s="40"/>
      <c r="AL1719" s="49" t="s">
        <v>299</v>
      </c>
      <c r="AM1719" s="48"/>
      <c r="AN1719" s="48"/>
      <c r="AO1719" s="114" t="str">
        <f>IFERROR(VLOOKUP(L1719,Define!$A$3:$D$213,4,0),"")</f>
        <v/>
      </c>
      <c r="AP1719" s="48"/>
      <c r="AQ1719" s="48"/>
      <c r="AR1719" s="48"/>
      <c r="AS1719" s="48"/>
      <c r="AT1719" s="48"/>
      <c r="AU1719" s="48"/>
      <c r="AV1719" s="48"/>
      <c r="AW1719" s="48"/>
      <c r="AX1719" s="48"/>
      <c r="AY1719" s="48"/>
      <c r="AZ1719" s="48"/>
      <c r="BA1719" s="48"/>
      <c r="BB1719" s="48"/>
      <c r="BC1719" s="48"/>
      <c r="BD1719" s="48"/>
      <c r="BE1719" s="48"/>
      <c r="BF1719" s="48"/>
      <c r="BG1719" s="48"/>
      <c r="BH1719" s="48"/>
      <c r="BI1719" s="48"/>
      <c r="BJ1719" s="48"/>
      <c r="BK1719" s="48"/>
      <c r="BL1719" s="48"/>
      <c r="BM1719" s="48"/>
      <c r="BN1719" s="48"/>
      <c r="BP1719" s="179" t="str">
        <f>K1719&amp;"#"&amp;K1720</f>
        <v>#</v>
      </c>
    </row>
    <row r="1720" spans="1:68" x14ac:dyDescent="0.2">
      <c r="A1720" s="41">
        <v>0</v>
      </c>
      <c r="B1720" s="41">
        <f>IF(F1719&lt;&gt;F1720,MAX($B$2:B1719)+1,B1719)</f>
        <v>4</v>
      </c>
      <c r="C1720" s="64">
        <f>IFERROR(INDEX(Data!$A$9:$A$984,INT((ROW()-1)/2),1),"")</f>
        <v>0</v>
      </c>
      <c r="D1720" s="64">
        <f>IFERROR(INDEX(Data!$A$9:$A$984,INT((ROW()-1)/2),1),"")</f>
        <v>0</v>
      </c>
      <c r="E1720" s="59">
        <f>VLOOKUP(BP1720,Define!$L$4:$M$37,2,0)</f>
        <v>0</v>
      </c>
      <c r="F1720" s="59">
        <f>IFERROR(INDEX(Data!$B$9:$B$984,INT((ROW()-1)/2),1),"")</f>
        <v>0</v>
      </c>
      <c r="G1720" s="59">
        <f t="shared" si="53"/>
        <v>0</v>
      </c>
      <c r="H1720" s="50">
        <f>IFERROR(INDEX(Data!$G$9:$G$984,INT((ROW()-1)/2),1),"")</f>
        <v>0</v>
      </c>
      <c r="I1720" s="58" t="e">
        <f t="shared" si="52"/>
        <v>#DIV/0!</v>
      </c>
      <c r="J1720" s="48"/>
      <c r="K1720" s="48" t="str">
        <f>IFERROR(VLOOKUP(IF(ISTEXT(L1720),M1720,L1720),Define!$A$3:$C$500,IF(MOD(ROW(),2)=1,2,3),0),"")</f>
        <v/>
      </c>
      <c r="L1720" s="48" t="str">
        <f>IFERROR(INDEX(Data!$P$9:$S$984,INT((ROW()-1)/2),IF(MOD(ROW(),2)=1,1,3)),"")</f>
        <v/>
      </c>
      <c r="M1720" s="48" t="str">
        <f>IFERROR(INDEX(Data!$P$9:$S$984,INT((ROW()-1)/2),IF(MOD(ROW(),2)=1,2,4)),"")</f>
        <v/>
      </c>
      <c r="N1720" s="167">
        <f>IFERROR(INDEX(IF(H1720="USD",Data!$F$9:$F$984,Data!$I$9:$I$984),INT((ROW()-1)/2),1),"")</f>
        <v>0</v>
      </c>
      <c r="O1720" s="44">
        <f>IFERROR(IF(H1720="USD",0,INDEX(Data!$F$9:$F$984,INT((ROW()-1)/2),1)),0)</f>
        <v>0</v>
      </c>
      <c r="P1720" s="48"/>
      <c r="Q1720" s="48"/>
      <c r="R1720" s="177" t="str">
        <f>IFERROR(VLOOKUP(L1720,Define!$A$4:$H$419,8,0),"")</f>
        <v/>
      </c>
      <c r="S1720" s="48"/>
      <c r="T1720" s="48"/>
      <c r="U1720" s="51"/>
      <c r="V1720" s="45"/>
      <c r="W1720" s="45">
        <f>IFERROR(INDEX(Data!$C$9:$C$984,INT((ROW()-1)/2),1),"")</f>
        <v>0</v>
      </c>
      <c r="X1720" s="49"/>
      <c r="Y1720" s="48"/>
      <c r="Z1720" s="48"/>
      <c r="AA1720" s="48"/>
      <c r="AB1720" s="48"/>
      <c r="AC1720" s="48"/>
      <c r="AD1720" s="48"/>
      <c r="AE1720" s="48"/>
      <c r="AF1720" s="44">
        <f>IFERROR(INDEX(Data!$J$9:$J$984,INT((ROW()-1)/2),1),"")</f>
        <v>0</v>
      </c>
      <c r="AG1720" s="48"/>
      <c r="AH1720" s="48"/>
      <c r="AI1720" s="48"/>
      <c r="AJ1720" s="48"/>
      <c r="AK1720" s="40"/>
      <c r="AL1720" s="49" t="s">
        <v>299</v>
      </c>
      <c r="AM1720" s="48"/>
      <c r="AN1720" s="48"/>
      <c r="AO1720" s="114" t="str">
        <f>IFERROR(VLOOKUP(L1720,Define!$A$3:$D$213,4,0),"")</f>
        <v/>
      </c>
      <c r="AP1720" s="48"/>
      <c r="AQ1720" s="48"/>
      <c r="AR1720" s="48"/>
      <c r="AS1720" s="48"/>
      <c r="AT1720" s="48"/>
      <c r="AU1720" s="48"/>
      <c r="AV1720" s="48"/>
      <c r="AW1720" s="48"/>
      <c r="AX1720" s="48"/>
      <c r="AY1720" s="48"/>
      <c r="AZ1720" s="48"/>
      <c r="BA1720" s="48"/>
      <c r="BB1720" s="48"/>
      <c r="BC1720" s="48"/>
      <c r="BD1720" s="48"/>
      <c r="BE1720" s="48"/>
      <c r="BF1720" s="48"/>
      <c r="BG1720" s="48"/>
      <c r="BH1720" s="48"/>
      <c r="BI1720" s="48"/>
      <c r="BJ1720" s="48"/>
      <c r="BK1720" s="48"/>
      <c r="BL1720" s="48"/>
      <c r="BM1720" s="48"/>
      <c r="BN1720" s="48"/>
      <c r="BP1720" s="179" t="str">
        <f>K1719&amp;"#"&amp;K1720</f>
        <v>#</v>
      </c>
    </row>
    <row r="1721" spans="1:68" x14ac:dyDescent="0.2">
      <c r="A1721" s="41">
        <v>0</v>
      </c>
      <c r="B1721" s="41">
        <f>IF(F1720&lt;&gt;F1721,MAX($B$2:B1720)+1,B1720)</f>
        <v>4</v>
      </c>
      <c r="C1721" s="64">
        <f>IFERROR(INDEX(Data!$A$9:$A$984,INT((ROW()-1)/2),1),"")</f>
        <v>0</v>
      </c>
      <c r="D1721" s="64">
        <f>IFERROR(INDEX(Data!$A$9:$A$984,INT((ROW()-1)/2),1),"")</f>
        <v>0</v>
      </c>
      <c r="E1721" s="59">
        <f>VLOOKUP(BP1721,Define!$L$4:$M$37,2,0)</f>
        <v>0</v>
      </c>
      <c r="F1721" s="59">
        <f>IFERROR(INDEX(Data!$B$9:$B$984,INT((ROW()-1)/2),1),"")</f>
        <v>0</v>
      </c>
      <c r="G1721" s="59">
        <f t="shared" si="53"/>
        <v>0</v>
      </c>
      <c r="H1721" s="50">
        <f>IFERROR(INDEX(Data!$G$9:$G$984,INT((ROW()-1)/2),1),"")</f>
        <v>0</v>
      </c>
      <c r="I1721" s="58" t="e">
        <f t="shared" si="52"/>
        <v>#DIV/0!</v>
      </c>
      <c r="J1721" s="48"/>
      <c r="K1721" s="48" t="str">
        <f>IFERROR(VLOOKUP(IF(ISTEXT(L1721),M1721,L1721),Define!$A$3:$C$500,IF(MOD(ROW(),2)=1,2,3),0),"")</f>
        <v/>
      </c>
      <c r="L1721" s="48" t="str">
        <f>IFERROR(INDEX(Data!$P$9:$S$984,INT((ROW()-1)/2),IF(MOD(ROW(),2)=1,1,3)),"")</f>
        <v/>
      </c>
      <c r="M1721" s="48" t="str">
        <f>IFERROR(INDEX(Data!$P$9:$S$984,INT((ROW()-1)/2),IF(MOD(ROW(),2)=1,2,4)),"")</f>
        <v/>
      </c>
      <c r="N1721" s="167">
        <f>IFERROR(INDEX(IF(H1721="USD",Data!$F$9:$F$984,Data!$I$9:$I$984),INT((ROW()-1)/2),1),"")</f>
        <v>0</v>
      </c>
      <c r="O1721" s="44">
        <f>IFERROR(IF(H1721="USD",0,INDEX(Data!$F$9:$F$984,INT((ROW()-1)/2),1)),0)</f>
        <v>0</v>
      </c>
      <c r="P1721" s="48"/>
      <c r="Q1721" s="48"/>
      <c r="R1721" s="177" t="str">
        <f>IFERROR(VLOOKUP(L1721,Define!$A$4:$H$419,8,0),"")</f>
        <v/>
      </c>
      <c r="S1721" s="48"/>
      <c r="T1721" s="48"/>
      <c r="U1721" s="51"/>
      <c r="V1721" s="45"/>
      <c r="W1721" s="45">
        <f>IFERROR(INDEX(Data!$C$9:$C$984,INT((ROW()-1)/2),1),"")</f>
        <v>0</v>
      </c>
      <c r="X1721" s="49"/>
      <c r="Y1721" s="48"/>
      <c r="Z1721" s="48"/>
      <c r="AA1721" s="48"/>
      <c r="AB1721" s="48"/>
      <c r="AC1721" s="48"/>
      <c r="AD1721" s="48"/>
      <c r="AE1721" s="48"/>
      <c r="AF1721" s="44">
        <f>IFERROR(INDEX(Data!$J$9:$J$984,INT((ROW()-1)/2),1),"")</f>
        <v>0</v>
      </c>
      <c r="AG1721" s="48"/>
      <c r="AH1721" s="48"/>
      <c r="AI1721" s="48"/>
      <c r="AJ1721" s="48"/>
      <c r="AK1721" s="40"/>
      <c r="AL1721" s="49" t="s">
        <v>299</v>
      </c>
      <c r="AM1721" s="48"/>
      <c r="AN1721" s="48"/>
      <c r="AO1721" s="114" t="str">
        <f>IFERROR(VLOOKUP(L1721,Define!$A$3:$D$213,4,0),"")</f>
        <v/>
      </c>
      <c r="AP1721" s="48"/>
      <c r="AQ1721" s="48"/>
      <c r="AR1721" s="48"/>
      <c r="AS1721" s="48"/>
      <c r="AT1721" s="48"/>
      <c r="AU1721" s="48"/>
      <c r="AV1721" s="48"/>
      <c r="AW1721" s="48"/>
      <c r="AX1721" s="48"/>
      <c r="AY1721" s="48"/>
      <c r="AZ1721" s="48"/>
      <c r="BA1721" s="48"/>
      <c r="BB1721" s="48"/>
      <c r="BC1721" s="48"/>
      <c r="BD1721" s="48"/>
      <c r="BE1721" s="48"/>
      <c r="BF1721" s="48"/>
      <c r="BG1721" s="48"/>
      <c r="BH1721" s="48"/>
      <c r="BI1721" s="48"/>
      <c r="BJ1721" s="48"/>
      <c r="BK1721" s="48"/>
      <c r="BL1721" s="48"/>
      <c r="BM1721" s="48"/>
      <c r="BN1721" s="48"/>
      <c r="BP1721" s="179" t="str">
        <f>K1721&amp;"#"&amp;K1722</f>
        <v>#</v>
      </c>
    </row>
    <row r="1722" spans="1:68" x14ac:dyDescent="0.2">
      <c r="A1722" s="41">
        <v>0</v>
      </c>
      <c r="B1722" s="41">
        <f>IF(F1721&lt;&gt;F1722,MAX($B$2:B1721)+1,B1721)</f>
        <v>4</v>
      </c>
      <c r="C1722" s="64">
        <f>IFERROR(INDEX(Data!$A$9:$A$984,INT((ROW()-1)/2),1),"")</f>
        <v>0</v>
      </c>
      <c r="D1722" s="64">
        <f>IFERROR(INDEX(Data!$A$9:$A$984,INT((ROW()-1)/2),1),"")</f>
        <v>0</v>
      </c>
      <c r="E1722" s="59">
        <f>VLOOKUP(BP1722,Define!$L$4:$M$37,2,0)</f>
        <v>0</v>
      </c>
      <c r="F1722" s="59">
        <f>IFERROR(INDEX(Data!$B$9:$B$984,INT((ROW()-1)/2),1),"")</f>
        <v>0</v>
      </c>
      <c r="G1722" s="59">
        <f t="shared" si="53"/>
        <v>0</v>
      </c>
      <c r="H1722" s="50">
        <f>IFERROR(INDEX(Data!$G$9:$G$984,INT((ROW()-1)/2),1),"")</f>
        <v>0</v>
      </c>
      <c r="I1722" s="58" t="e">
        <f t="shared" si="52"/>
        <v>#DIV/0!</v>
      </c>
      <c r="J1722" s="48"/>
      <c r="K1722" s="48" t="str">
        <f>IFERROR(VLOOKUP(IF(ISTEXT(L1722),M1722,L1722),Define!$A$3:$C$500,IF(MOD(ROW(),2)=1,2,3),0),"")</f>
        <v/>
      </c>
      <c r="L1722" s="48" t="str">
        <f>IFERROR(INDEX(Data!$P$9:$S$984,INT((ROW()-1)/2),IF(MOD(ROW(),2)=1,1,3)),"")</f>
        <v/>
      </c>
      <c r="M1722" s="48" t="str">
        <f>IFERROR(INDEX(Data!$P$9:$S$984,INT((ROW()-1)/2),IF(MOD(ROW(),2)=1,2,4)),"")</f>
        <v/>
      </c>
      <c r="N1722" s="167">
        <f>IFERROR(INDEX(IF(H1722="USD",Data!$F$9:$F$984,Data!$I$9:$I$984),INT((ROW()-1)/2),1),"")</f>
        <v>0</v>
      </c>
      <c r="O1722" s="44">
        <f>IFERROR(IF(H1722="USD",0,INDEX(Data!$F$9:$F$984,INT((ROW()-1)/2),1)),0)</f>
        <v>0</v>
      </c>
      <c r="P1722" s="48"/>
      <c r="Q1722" s="48"/>
      <c r="R1722" s="177" t="str">
        <f>IFERROR(VLOOKUP(L1722,Define!$A$4:$H$419,8,0),"")</f>
        <v/>
      </c>
      <c r="S1722" s="48"/>
      <c r="T1722" s="48"/>
      <c r="U1722" s="51"/>
      <c r="V1722" s="45"/>
      <c r="W1722" s="45">
        <f>IFERROR(INDEX(Data!$C$9:$C$984,INT((ROW()-1)/2),1),"")</f>
        <v>0</v>
      </c>
      <c r="X1722" s="49"/>
      <c r="Y1722" s="48"/>
      <c r="Z1722" s="48"/>
      <c r="AA1722" s="48"/>
      <c r="AB1722" s="48"/>
      <c r="AC1722" s="48"/>
      <c r="AD1722" s="48"/>
      <c r="AE1722" s="48"/>
      <c r="AF1722" s="44">
        <f>IFERROR(INDEX(Data!$J$9:$J$984,INT((ROW()-1)/2),1),"")</f>
        <v>0</v>
      </c>
      <c r="AG1722" s="48"/>
      <c r="AH1722" s="48"/>
      <c r="AI1722" s="48"/>
      <c r="AJ1722" s="48"/>
      <c r="AK1722" s="40"/>
      <c r="AL1722" s="49" t="s">
        <v>299</v>
      </c>
      <c r="AM1722" s="48"/>
      <c r="AN1722" s="48"/>
      <c r="AO1722" s="114" t="str">
        <f>IFERROR(VLOOKUP(L1722,Define!$A$3:$D$213,4,0),"")</f>
        <v/>
      </c>
      <c r="AP1722" s="48"/>
      <c r="AQ1722" s="48"/>
      <c r="AR1722" s="48"/>
      <c r="AS1722" s="48"/>
      <c r="AT1722" s="48"/>
      <c r="AU1722" s="48"/>
      <c r="AV1722" s="48"/>
      <c r="AW1722" s="48"/>
      <c r="AX1722" s="48"/>
      <c r="AY1722" s="48"/>
      <c r="AZ1722" s="48"/>
      <c r="BA1722" s="48"/>
      <c r="BB1722" s="48"/>
      <c r="BC1722" s="48"/>
      <c r="BD1722" s="48"/>
      <c r="BE1722" s="48"/>
      <c r="BF1722" s="48"/>
      <c r="BG1722" s="48"/>
      <c r="BH1722" s="48"/>
      <c r="BI1722" s="48"/>
      <c r="BJ1722" s="48"/>
      <c r="BK1722" s="48"/>
      <c r="BL1722" s="48"/>
      <c r="BM1722" s="48"/>
      <c r="BN1722" s="48"/>
      <c r="BP1722" s="179" t="str">
        <f>K1721&amp;"#"&amp;K1722</f>
        <v>#</v>
      </c>
    </row>
    <row r="1723" spans="1:68" x14ac:dyDescent="0.2">
      <c r="A1723" s="41">
        <v>0</v>
      </c>
      <c r="B1723" s="41">
        <f>IF(F1722&lt;&gt;F1723,MAX($B$2:B1722)+1,B1722)</f>
        <v>4</v>
      </c>
      <c r="C1723" s="64">
        <f>IFERROR(INDEX(Data!$A$9:$A$984,INT((ROW()-1)/2),1),"")</f>
        <v>0</v>
      </c>
      <c r="D1723" s="64">
        <f>IFERROR(INDEX(Data!$A$9:$A$984,INT((ROW()-1)/2),1),"")</f>
        <v>0</v>
      </c>
      <c r="E1723" s="59">
        <f>VLOOKUP(BP1723,Define!$L$4:$M$37,2,0)</f>
        <v>0</v>
      </c>
      <c r="F1723" s="59">
        <f>IFERROR(INDEX(Data!$B$9:$B$984,INT((ROW()-1)/2),1),"")</f>
        <v>0</v>
      </c>
      <c r="G1723" s="59">
        <f t="shared" si="53"/>
        <v>0</v>
      </c>
      <c r="H1723" s="50">
        <f>IFERROR(INDEX(Data!$G$9:$G$984,INT((ROW()-1)/2),1),"")</f>
        <v>0</v>
      </c>
      <c r="I1723" s="58" t="e">
        <f t="shared" si="52"/>
        <v>#DIV/0!</v>
      </c>
      <c r="J1723" s="48"/>
      <c r="K1723" s="48" t="str">
        <f>IFERROR(VLOOKUP(IF(ISTEXT(L1723),M1723,L1723),Define!$A$3:$C$500,IF(MOD(ROW(),2)=1,2,3),0),"")</f>
        <v/>
      </c>
      <c r="L1723" s="48" t="str">
        <f>IFERROR(INDEX(Data!$P$9:$S$984,INT((ROW()-1)/2),IF(MOD(ROW(),2)=1,1,3)),"")</f>
        <v/>
      </c>
      <c r="M1723" s="48" t="str">
        <f>IFERROR(INDEX(Data!$P$9:$S$984,INT((ROW()-1)/2),IF(MOD(ROW(),2)=1,2,4)),"")</f>
        <v/>
      </c>
      <c r="N1723" s="167">
        <f>IFERROR(INDEX(IF(H1723="USD",Data!$F$9:$F$984,Data!$I$9:$I$984),INT((ROW()-1)/2),1),"")</f>
        <v>0</v>
      </c>
      <c r="O1723" s="44">
        <f>IFERROR(IF(H1723="USD",0,INDEX(Data!$F$9:$F$984,INT((ROW()-1)/2),1)),0)</f>
        <v>0</v>
      </c>
      <c r="P1723" s="48"/>
      <c r="Q1723" s="48"/>
      <c r="R1723" s="177" t="str">
        <f>IFERROR(VLOOKUP(L1723,Define!$A$4:$H$419,8,0),"")</f>
        <v/>
      </c>
      <c r="S1723" s="48"/>
      <c r="T1723" s="48"/>
      <c r="U1723" s="51"/>
      <c r="V1723" s="45"/>
      <c r="W1723" s="45">
        <f>IFERROR(INDEX(Data!$C$9:$C$984,INT((ROW()-1)/2),1),"")</f>
        <v>0</v>
      </c>
      <c r="X1723" s="49"/>
      <c r="Y1723" s="48"/>
      <c r="Z1723" s="48"/>
      <c r="AA1723" s="48"/>
      <c r="AB1723" s="48"/>
      <c r="AC1723" s="48"/>
      <c r="AD1723" s="48"/>
      <c r="AE1723" s="48"/>
      <c r="AF1723" s="44">
        <f>IFERROR(INDEX(Data!$J$9:$J$984,INT((ROW()-1)/2),1),"")</f>
        <v>0</v>
      </c>
      <c r="AG1723" s="48"/>
      <c r="AH1723" s="48"/>
      <c r="AI1723" s="48"/>
      <c r="AJ1723" s="48"/>
      <c r="AK1723" s="40"/>
      <c r="AL1723" s="49" t="s">
        <v>299</v>
      </c>
      <c r="AM1723" s="48"/>
      <c r="AN1723" s="48"/>
      <c r="AO1723" s="114" t="str">
        <f>IFERROR(VLOOKUP(L1723,Define!$A$3:$D$213,4,0),"")</f>
        <v/>
      </c>
      <c r="AP1723" s="48"/>
      <c r="AQ1723" s="48"/>
      <c r="AR1723" s="48"/>
      <c r="AS1723" s="48"/>
      <c r="AT1723" s="48"/>
      <c r="AU1723" s="48"/>
      <c r="AV1723" s="48"/>
      <c r="AW1723" s="48"/>
      <c r="AX1723" s="48"/>
      <c r="AY1723" s="48"/>
      <c r="AZ1723" s="48"/>
      <c r="BA1723" s="48"/>
      <c r="BB1723" s="48"/>
      <c r="BC1723" s="48"/>
      <c r="BD1723" s="48"/>
      <c r="BE1723" s="48"/>
      <c r="BF1723" s="48"/>
      <c r="BG1723" s="48"/>
      <c r="BH1723" s="48"/>
      <c r="BI1723" s="48"/>
      <c r="BJ1723" s="48"/>
      <c r="BK1723" s="48"/>
      <c r="BL1723" s="48"/>
      <c r="BM1723" s="48"/>
      <c r="BN1723" s="48"/>
      <c r="BP1723" s="179" t="str">
        <f>K1723&amp;"#"&amp;K1724</f>
        <v>#</v>
      </c>
    </row>
    <row r="1724" spans="1:68" x14ac:dyDescent="0.2">
      <c r="A1724" s="41">
        <v>0</v>
      </c>
      <c r="B1724" s="41">
        <f>IF(F1723&lt;&gt;F1724,MAX($B$2:B1723)+1,B1723)</f>
        <v>4</v>
      </c>
      <c r="C1724" s="64">
        <f>IFERROR(INDEX(Data!$A$9:$A$984,INT((ROW()-1)/2),1),"")</f>
        <v>0</v>
      </c>
      <c r="D1724" s="64">
        <f>IFERROR(INDEX(Data!$A$9:$A$984,INT((ROW()-1)/2),1),"")</f>
        <v>0</v>
      </c>
      <c r="E1724" s="59">
        <f>VLOOKUP(BP1724,Define!$L$4:$M$37,2,0)</f>
        <v>0</v>
      </c>
      <c r="F1724" s="59">
        <f>IFERROR(INDEX(Data!$B$9:$B$984,INT((ROW()-1)/2),1),"")</f>
        <v>0</v>
      </c>
      <c r="G1724" s="59">
        <f t="shared" si="53"/>
        <v>0</v>
      </c>
      <c r="H1724" s="50">
        <f>IFERROR(INDEX(Data!$G$9:$G$984,INT((ROW()-1)/2),1),"")</f>
        <v>0</v>
      </c>
      <c r="I1724" s="58" t="e">
        <f t="shared" si="52"/>
        <v>#DIV/0!</v>
      </c>
      <c r="J1724" s="48"/>
      <c r="K1724" s="48" t="str">
        <f>IFERROR(VLOOKUP(IF(ISTEXT(L1724),M1724,L1724),Define!$A$3:$C$500,IF(MOD(ROW(),2)=1,2,3),0),"")</f>
        <v/>
      </c>
      <c r="L1724" s="48" t="str">
        <f>IFERROR(INDEX(Data!$P$9:$S$984,INT((ROW()-1)/2),IF(MOD(ROW(),2)=1,1,3)),"")</f>
        <v/>
      </c>
      <c r="M1724" s="48" t="str">
        <f>IFERROR(INDEX(Data!$P$9:$S$984,INT((ROW()-1)/2),IF(MOD(ROW(),2)=1,2,4)),"")</f>
        <v/>
      </c>
      <c r="N1724" s="167">
        <f>IFERROR(INDEX(IF(H1724="USD",Data!$F$9:$F$984,Data!$I$9:$I$984),INT((ROW()-1)/2),1),"")</f>
        <v>0</v>
      </c>
      <c r="O1724" s="44">
        <f>IFERROR(IF(H1724="USD",0,INDEX(Data!$F$9:$F$984,INT((ROW()-1)/2),1)),0)</f>
        <v>0</v>
      </c>
      <c r="P1724" s="48"/>
      <c r="Q1724" s="48"/>
      <c r="R1724" s="177" t="str">
        <f>IFERROR(VLOOKUP(L1724,Define!$A$4:$H$419,8,0),"")</f>
        <v/>
      </c>
      <c r="S1724" s="48"/>
      <c r="T1724" s="48"/>
      <c r="U1724" s="51"/>
      <c r="V1724" s="45"/>
      <c r="W1724" s="45">
        <f>IFERROR(INDEX(Data!$C$9:$C$984,INT((ROW()-1)/2),1),"")</f>
        <v>0</v>
      </c>
      <c r="X1724" s="49"/>
      <c r="Y1724" s="48"/>
      <c r="Z1724" s="48"/>
      <c r="AA1724" s="48"/>
      <c r="AB1724" s="48"/>
      <c r="AC1724" s="48"/>
      <c r="AD1724" s="48"/>
      <c r="AE1724" s="48"/>
      <c r="AF1724" s="44">
        <f>IFERROR(INDEX(Data!$J$9:$J$984,INT((ROW()-1)/2),1),"")</f>
        <v>0</v>
      </c>
      <c r="AG1724" s="48"/>
      <c r="AH1724" s="48"/>
      <c r="AI1724" s="48"/>
      <c r="AJ1724" s="48"/>
      <c r="AK1724" s="40"/>
      <c r="AL1724" s="49" t="s">
        <v>299</v>
      </c>
      <c r="AM1724" s="48"/>
      <c r="AN1724" s="48"/>
      <c r="AO1724" s="114" t="str">
        <f>IFERROR(VLOOKUP(L1724,Define!$A$3:$D$213,4,0),"")</f>
        <v/>
      </c>
      <c r="AP1724" s="48"/>
      <c r="AQ1724" s="48"/>
      <c r="AR1724" s="48"/>
      <c r="AS1724" s="48"/>
      <c r="AT1724" s="48"/>
      <c r="AU1724" s="48"/>
      <c r="AV1724" s="48"/>
      <c r="AW1724" s="48"/>
      <c r="AX1724" s="48"/>
      <c r="AY1724" s="48"/>
      <c r="AZ1724" s="48"/>
      <c r="BA1724" s="48"/>
      <c r="BB1724" s="48"/>
      <c r="BC1724" s="48"/>
      <c r="BD1724" s="48"/>
      <c r="BE1724" s="48"/>
      <c r="BF1724" s="48"/>
      <c r="BG1724" s="48"/>
      <c r="BH1724" s="48"/>
      <c r="BI1724" s="48"/>
      <c r="BJ1724" s="48"/>
      <c r="BK1724" s="48"/>
      <c r="BL1724" s="48"/>
      <c r="BM1724" s="48"/>
      <c r="BN1724" s="48"/>
      <c r="BP1724" s="179" t="str">
        <f>K1723&amp;"#"&amp;K1724</f>
        <v>#</v>
      </c>
    </row>
    <row r="1725" spans="1:68" x14ac:dyDescent="0.2">
      <c r="A1725" s="41">
        <v>0</v>
      </c>
      <c r="B1725" s="41">
        <f>IF(F1724&lt;&gt;F1725,MAX($B$2:B1724)+1,B1724)</f>
        <v>4</v>
      </c>
      <c r="C1725" s="64">
        <f>IFERROR(INDEX(Data!$A$9:$A$984,INT((ROW()-1)/2),1),"")</f>
        <v>0</v>
      </c>
      <c r="D1725" s="64">
        <f>IFERROR(INDEX(Data!$A$9:$A$984,INT((ROW()-1)/2),1),"")</f>
        <v>0</v>
      </c>
      <c r="E1725" s="59">
        <f>VLOOKUP(BP1725,Define!$L$4:$M$37,2,0)</f>
        <v>0</v>
      </c>
      <c r="F1725" s="59">
        <f>IFERROR(INDEX(Data!$B$9:$B$984,INT((ROW()-1)/2),1),"")</f>
        <v>0</v>
      </c>
      <c r="G1725" s="59">
        <f t="shared" si="53"/>
        <v>0</v>
      </c>
      <c r="H1725" s="50">
        <f>IFERROR(INDEX(Data!$G$9:$G$984,INT((ROW()-1)/2),1),"")</f>
        <v>0</v>
      </c>
      <c r="I1725" s="58" t="e">
        <f t="shared" si="52"/>
        <v>#DIV/0!</v>
      </c>
      <c r="J1725" s="48"/>
      <c r="K1725" s="48" t="str">
        <f>IFERROR(VLOOKUP(IF(ISTEXT(L1725),M1725,L1725),Define!$A$3:$C$500,IF(MOD(ROW(),2)=1,2,3),0),"")</f>
        <v/>
      </c>
      <c r="L1725" s="48" t="str">
        <f>IFERROR(INDEX(Data!$P$9:$S$984,INT((ROW()-1)/2),IF(MOD(ROW(),2)=1,1,3)),"")</f>
        <v/>
      </c>
      <c r="M1725" s="48" t="str">
        <f>IFERROR(INDEX(Data!$P$9:$S$984,INT((ROW()-1)/2),IF(MOD(ROW(),2)=1,2,4)),"")</f>
        <v/>
      </c>
      <c r="N1725" s="167">
        <f>IFERROR(INDEX(IF(H1725="USD",Data!$F$9:$F$984,Data!$I$9:$I$984),INT((ROW()-1)/2),1),"")</f>
        <v>0</v>
      </c>
      <c r="O1725" s="44">
        <f>IFERROR(IF(H1725="USD",0,INDEX(Data!$F$9:$F$984,INT((ROW()-1)/2),1)),0)</f>
        <v>0</v>
      </c>
      <c r="P1725" s="48"/>
      <c r="Q1725" s="48"/>
      <c r="R1725" s="177" t="str">
        <f>IFERROR(VLOOKUP(L1725,Define!$A$4:$H$419,8,0),"")</f>
        <v/>
      </c>
      <c r="S1725" s="48"/>
      <c r="T1725" s="48"/>
      <c r="U1725" s="51"/>
      <c r="V1725" s="45"/>
      <c r="W1725" s="45">
        <f>IFERROR(INDEX(Data!$C$9:$C$984,INT((ROW()-1)/2),1),"")</f>
        <v>0</v>
      </c>
      <c r="X1725" s="49"/>
      <c r="Y1725" s="48"/>
      <c r="Z1725" s="48"/>
      <c r="AA1725" s="48"/>
      <c r="AB1725" s="48"/>
      <c r="AC1725" s="48"/>
      <c r="AD1725" s="48"/>
      <c r="AE1725" s="48"/>
      <c r="AF1725" s="44">
        <f>IFERROR(INDEX(Data!$J$9:$J$984,INT((ROW()-1)/2),1),"")</f>
        <v>0</v>
      </c>
      <c r="AG1725" s="48"/>
      <c r="AH1725" s="48"/>
      <c r="AI1725" s="48"/>
      <c r="AJ1725" s="48"/>
      <c r="AK1725" s="40"/>
      <c r="AL1725" s="49" t="s">
        <v>299</v>
      </c>
      <c r="AM1725" s="48"/>
      <c r="AN1725" s="48"/>
      <c r="AO1725" s="114" t="str">
        <f>IFERROR(VLOOKUP(L1725,Define!$A$3:$D$213,4,0),"")</f>
        <v/>
      </c>
      <c r="AP1725" s="48"/>
      <c r="AQ1725" s="48"/>
      <c r="AR1725" s="48"/>
      <c r="AS1725" s="48"/>
      <c r="AT1725" s="48"/>
      <c r="AU1725" s="48"/>
      <c r="AV1725" s="48"/>
      <c r="AW1725" s="48"/>
      <c r="AX1725" s="48"/>
      <c r="AY1725" s="48"/>
      <c r="AZ1725" s="48"/>
      <c r="BA1725" s="48"/>
      <c r="BB1725" s="48"/>
      <c r="BC1725" s="48"/>
      <c r="BD1725" s="48"/>
      <c r="BE1725" s="48"/>
      <c r="BF1725" s="48"/>
      <c r="BG1725" s="48"/>
      <c r="BH1725" s="48"/>
      <c r="BI1725" s="48"/>
      <c r="BJ1725" s="48"/>
      <c r="BK1725" s="48"/>
      <c r="BL1725" s="48"/>
      <c r="BM1725" s="48"/>
      <c r="BN1725" s="48"/>
      <c r="BP1725" s="179" t="str">
        <f>K1725&amp;"#"&amp;K1726</f>
        <v>#</v>
      </c>
    </row>
    <row r="1726" spans="1:68" x14ac:dyDescent="0.2">
      <c r="A1726" s="41">
        <v>0</v>
      </c>
      <c r="B1726" s="41">
        <f>IF(F1725&lt;&gt;F1726,MAX($B$2:B1725)+1,B1725)</f>
        <v>4</v>
      </c>
      <c r="C1726" s="64">
        <f>IFERROR(INDEX(Data!$A$9:$A$984,INT((ROW()-1)/2),1),"")</f>
        <v>0</v>
      </c>
      <c r="D1726" s="64">
        <f>IFERROR(INDEX(Data!$A$9:$A$984,INT((ROW()-1)/2),1),"")</f>
        <v>0</v>
      </c>
      <c r="E1726" s="59">
        <f>VLOOKUP(BP1726,Define!$L$4:$M$37,2,0)</f>
        <v>0</v>
      </c>
      <c r="F1726" s="59">
        <f>IFERROR(INDEX(Data!$B$9:$B$984,INT((ROW()-1)/2),1),"")</f>
        <v>0</v>
      </c>
      <c r="G1726" s="59">
        <f t="shared" si="53"/>
        <v>0</v>
      </c>
      <c r="H1726" s="50">
        <f>IFERROR(INDEX(Data!$G$9:$G$984,INT((ROW()-1)/2),1),"")</f>
        <v>0</v>
      </c>
      <c r="I1726" s="58" t="e">
        <f t="shared" si="52"/>
        <v>#DIV/0!</v>
      </c>
      <c r="J1726" s="48"/>
      <c r="K1726" s="48" t="str">
        <f>IFERROR(VLOOKUP(IF(ISTEXT(L1726),M1726,L1726),Define!$A$3:$C$500,IF(MOD(ROW(),2)=1,2,3),0),"")</f>
        <v/>
      </c>
      <c r="L1726" s="48" t="str">
        <f>IFERROR(INDEX(Data!$P$9:$S$984,INT((ROW()-1)/2),IF(MOD(ROW(),2)=1,1,3)),"")</f>
        <v/>
      </c>
      <c r="M1726" s="48" t="str">
        <f>IFERROR(INDEX(Data!$P$9:$S$984,INT((ROW()-1)/2),IF(MOD(ROW(),2)=1,2,4)),"")</f>
        <v/>
      </c>
      <c r="N1726" s="167">
        <f>IFERROR(INDEX(IF(H1726="USD",Data!$F$9:$F$984,Data!$I$9:$I$984),INT((ROW()-1)/2),1),"")</f>
        <v>0</v>
      </c>
      <c r="O1726" s="44">
        <f>IFERROR(IF(H1726="USD",0,INDEX(Data!$F$9:$F$984,INT((ROW()-1)/2),1)),0)</f>
        <v>0</v>
      </c>
      <c r="P1726" s="48"/>
      <c r="Q1726" s="48"/>
      <c r="R1726" s="177" t="str">
        <f>IFERROR(VLOOKUP(L1726,Define!$A$4:$H$419,8,0),"")</f>
        <v/>
      </c>
      <c r="S1726" s="48"/>
      <c r="T1726" s="48"/>
      <c r="U1726" s="51"/>
      <c r="V1726" s="45"/>
      <c r="W1726" s="45">
        <f>IFERROR(INDEX(Data!$C$9:$C$984,INT((ROW()-1)/2),1),"")</f>
        <v>0</v>
      </c>
      <c r="X1726" s="49"/>
      <c r="Y1726" s="48"/>
      <c r="Z1726" s="48"/>
      <c r="AA1726" s="48"/>
      <c r="AB1726" s="48"/>
      <c r="AC1726" s="48"/>
      <c r="AD1726" s="48"/>
      <c r="AE1726" s="48"/>
      <c r="AF1726" s="44">
        <f>IFERROR(INDEX(Data!$J$9:$J$984,INT((ROW()-1)/2),1),"")</f>
        <v>0</v>
      </c>
      <c r="AG1726" s="48"/>
      <c r="AH1726" s="48"/>
      <c r="AI1726" s="48"/>
      <c r="AJ1726" s="48"/>
      <c r="AK1726" s="40"/>
      <c r="AL1726" s="49" t="s">
        <v>299</v>
      </c>
      <c r="AM1726" s="48"/>
      <c r="AN1726" s="48"/>
      <c r="AO1726" s="114" t="str">
        <f>IFERROR(VLOOKUP(L1726,Define!$A$3:$D$213,4,0),"")</f>
        <v/>
      </c>
      <c r="AP1726" s="48"/>
      <c r="AQ1726" s="48"/>
      <c r="AR1726" s="48"/>
      <c r="AS1726" s="48"/>
      <c r="AT1726" s="48"/>
      <c r="AU1726" s="48"/>
      <c r="AV1726" s="48"/>
      <c r="AW1726" s="48"/>
      <c r="AX1726" s="48"/>
      <c r="AY1726" s="48"/>
      <c r="AZ1726" s="48"/>
      <c r="BA1726" s="48"/>
      <c r="BB1726" s="48"/>
      <c r="BC1726" s="48"/>
      <c r="BD1726" s="48"/>
      <c r="BE1726" s="48"/>
      <c r="BF1726" s="48"/>
      <c r="BG1726" s="48"/>
      <c r="BH1726" s="48"/>
      <c r="BI1726" s="48"/>
      <c r="BJ1726" s="48"/>
      <c r="BK1726" s="48"/>
      <c r="BL1726" s="48"/>
      <c r="BM1726" s="48"/>
      <c r="BN1726" s="48"/>
      <c r="BP1726" s="179" t="str">
        <f>K1725&amp;"#"&amp;K1726</f>
        <v>#</v>
      </c>
    </row>
    <row r="1727" spans="1:68" x14ac:dyDescent="0.2">
      <c r="A1727" s="41">
        <v>0</v>
      </c>
      <c r="B1727" s="41">
        <f>IF(F1726&lt;&gt;F1727,MAX($B$2:B1726)+1,B1726)</f>
        <v>4</v>
      </c>
      <c r="C1727" s="64">
        <f>IFERROR(INDEX(Data!$A$9:$A$984,INT((ROW()-1)/2),1),"")</f>
        <v>0</v>
      </c>
      <c r="D1727" s="64">
        <f>IFERROR(INDEX(Data!$A$9:$A$984,INT((ROW()-1)/2),1),"")</f>
        <v>0</v>
      </c>
      <c r="E1727" s="59">
        <f>VLOOKUP(BP1727,Define!$L$4:$M$37,2,0)</f>
        <v>0</v>
      </c>
      <c r="F1727" s="59">
        <f>IFERROR(INDEX(Data!$B$9:$B$984,INT((ROW()-1)/2),1),"")</f>
        <v>0</v>
      </c>
      <c r="G1727" s="59">
        <f t="shared" si="53"/>
        <v>0</v>
      </c>
      <c r="H1727" s="50">
        <f>IFERROR(INDEX(Data!$G$9:$G$984,INT((ROW()-1)/2),1),"")</f>
        <v>0</v>
      </c>
      <c r="I1727" s="58" t="e">
        <f t="shared" si="52"/>
        <v>#DIV/0!</v>
      </c>
      <c r="J1727" s="48"/>
      <c r="K1727" s="48" t="str">
        <f>IFERROR(VLOOKUP(IF(ISTEXT(L1727),M1727,L1727),Define!$A$3:$C$500,IF(MOD(ROW(),2)=1,2,3),0),"")</f>
        <v/>
      </c>
      <c r="L1727" s="48" t="str">
        <f>IFERROR(INDEX(Data!$P$9:$S$984,INT((ROW()-1)/2),IF(MOD(ROW(),2)=1,1,3)),"")</f>
        <v/>
      </c>
      <c r="M1727" s="48" t="str">
        <f>IFERROR(INDEX(Data!$P$9:$S$984,INT((ROW()-1)/2),IF(MOD(ROW(),2)=1,2,4)),"")</f>
        <v/>
      </c>
      <c r="N1727" s="167">
        <f>IFERROR(INDEX(IF(H1727="USD",Data!$F$9:$F$984,Data!$I$9:$I$984),INT((ROW()-1)/2),1),"")</f>
        <v>0</v>
      </c>
      <c r="O1727" s="44">
        <f>IFERROR(IF(H1727="USD",0,INDEX(Data!$F$9:$F$984,INT((ROW()-1)/2),1)),0)</f>
        <v>0</v>
      </c>
      <c r="P1727" s="48"/>
      <c r="Q1727" s="48"/>
      <c r="R1727" s="177" t="str">
        <f>IFERROR(VLOOKUP(L1727,Define!$A$4:$H$419,8,0),"")</f>
        <v/>
      </c>
      <c r="S1727" s="48"/>
      <c r="T1727" s="48"/>
      <c r="U1727" s="51"/>
      <c r="V1727" s="45"/>
      <c r="W1727" s="45">
        <f>IFERROR(INDEX(Data!$C$9:$C$984,INT((ROW()-1)/2),1),"")</f>
        <v>0</v>
      </c>
      <c r="X1727" s="49"/>
      <c r="Y1727" s="48"/>
      <c r="Z1727" s="48"/>
      <c r="AA1727" s="48"/>
      <c r="AB1727" s="48"/>
      <c r="AC1727" s="48"/>
      <c r="AD1727" s="48"/>
      <c r="AE1727" s="48"/>
      <c r="AF1727" s="44">
        <f>IFERROR(INDEX(Data!$J$9:$J$984,INT((ROW()-1)/2),1),"")</f>
        <v>0</v>
      </c>
      <c r="AG1727" s="48"/>
      <c r="AH1727" s="48"/>
      <c r="AI1727" s="48"/>
      <c r="AJ1727" s="48"/>
      <c r="AK1727" s="40"/>
      <c r="AL1727" s="49" t="s">
        <v>299</v>
      </c>
      <c r="AM1727" s="48"/>
      <c r="AN1727" s="48"/>
      <c r="AO1727" s="114" t="str">
        <f>IFERROR(VLOOKUP(L1727,Define!$A$3:$D$213,4,0),"")</f>
        <v/>
      </c>
      <c r="AP1727" s="48"/>
      <c r="AQ1727" s="48"/>
      <c r="AR1727" s="48"/>
      <c r="AS1727" s="48"/>
      <c r="AT1727" s="48"/>
      <c r="AU1727" s="48"/>
      <c r="AV1727" s="48"/>
      <c r="AW1727" s="48"/>
      <c r="AX1727" s="48"/>
      <c r="AY1727" s="48"/>
      <c r="AZ1727" s="48"/>
      <c r="BA1727" s="48"/>
      <c r="BB1727" s="48"/>
      <c r="BC1727" s="48"/>
      <c r="BD1727" s="48"/>
      <c r="BE1727" s="48"/>
      <c r="BF1727" s="48"/>
      <c r="BG1727" s="48"/>
      <c r="BH1727" s="48"/>
      <c r="BI1727" s="48"/>
      <c r="BJ1727" s="48"/>
      <c r="BK1727" s="48"/>
      <c r="BL1727" s="48"/>
      <c r="BM1727" s="48"/>
      <c r="BN1727" s="48"/>
      <c r="BP1727" s="179" t="str">
        <f>K1727&amp;"#"&amp;K1728</f>
        <v>#</v>
      </c>
    </row>
    <row r="1728" spans="1:68" x14ac:dyDescent="0.2">
      <c r="A1728" s="41">
        <v>0</v>
      </c>
      <c r="B1728" s="41">
        <f>IF(F1727&lt;&gt;F1728,MAX($B$2:B1727)+1,B1727)</f>
        <v>4</v>
      </c>
      <c r="C1728" s="64">
        <f>IFERROR(INDEX(Data!$A$9:$A$984,INT((ROW()-1)/2),1),"")</f>
        <v>0</v>
      </c>
      <c r="D1728" s="64">
        <f>IFERROR(INDEX(Data!$A$9:$A$984,INT((ROW()-1)/2),1),"")</f>
        <v>0</v>
      </c>
      <c r="E1728" s="59">
        <f>VLOOKUP(BP1728,Define!$L$4:$M$37,2,0)</f>
        <v>0</v>
      </c>
      <c r="F1728" s="59">
        <f>IFERROR(INDEX(Data!$B$9:$B$984,INT((ROW()-1)/2),1),"")</f>
        <v>0</v>
      </c>
      <c r="G1728" s="59">
        <f t="shared" si="53"/>
        <v>0</v>
      </c>
      <c r="H1728" s="50">
        <f>IFERROR(INDEX(Data!$G$9:$G$984,INT((ROW()-1)/2),1),"")</f>
        <v>0</v>
      </c>
      <c r="I1728" s="58" t="e">
        <f t="shared" si="52"/>
        <v>#DIV/0!</v>
      </c>
      <c r="J1728" s="48"/>
      <c r="K1728" s="48" t="str">
        <f>IFERROR(VLOOKUP(IF(ISTEXT(L1728),M1728,L1728),Define!$A$3:$C$500,IF(MOD(ROW(),2)=1,2,3),0),"")</f>
        <v/>
      </c>
      <c r="L1728" s="48" t="str">
        <f>IFERROR(INDEX(Data!$P$9:$S$984,INT((ROW()-1)/2),IF(MOD(ROW(),2)=1,1,3)),"")</f>
        <v/>
      </c>
      <c r="M1728" s="48" t="str">
        <f>IFERROR(INDEX(Data!$P$9:$S$984,INT((ROW()-1)/2),IF(MOD(ROW(),2)=1,2,4)),"")</f>
        <v/>
      </c>
      <c r="N1728" s="167">
        <f>IFERROR(INDEX(IF(H1728="USD",Data!$F$9:$F$984,Data!$I$9:$I$984),INT((ROW()-1)/2),1),"")</f>
        <v>0</v>
      </c>
      <c r="O1728" s="44">
        <f>IFERROR(IF(H1728="USD",0,INDEX(Data!$F$9:$F$984,INT((ROW()-1)/2),1)),0)</f>
        <v>0</v>
      </c>
      <c r="P1728" s="48"/>
      <c r="Q1728" s="48"/>
      <c r="R1728" s="177" t="str">
        <f>IFERROR(VLOOKUP(L1728,Define!$A$4:$H$419,8,0),"")</f>
        <v/>
      </c>
      <c r="S1728" s="48"/>
      <c r="T1728" s="48"/>
      <c r="U1728" s="51"/>
      <c r="V1728" s="45"/>
      <c r="W1728" s="45">
        <f>IFERROR(INDEX(Data!$C$9:$C$984,INT((ROW()-1)/2),1),"")</f>
        <v>0</v>
      </c>
      <c r="X1728" s="49"/>
      <c r="Y1728" s="48"/>
      <c r="Z1728" s="48"/>
      <c r="AA1728" s="48"/>
      <c r="AB1728" s="48"/>
      <c r="AC1728" s="48"/>
      <c r="AD1728" s="48"/>
      <c r="AE1728" s="48"/>
      <c r="AF1728" s="44">
        <f>IFERROR(INDEX(Data!$J$9:$J$984,INT((ROW()-1)/2),1),"")</f>
        <v>0</v>
      </c>
      <c r="AG1728" s="48"/>
      <c r="AH1728" s="48"/>
      <c r="AI1728" s="48"/>
      <c r="AJ1728" s="48"/>
      <c r="AK1728" s="40"/>
      <c r="AL1728" s="49" t="s">
        <v>299</v>
      </c>
      <c r="AM1728" s="48"/>
      <c r="AN1728" s="48"/>
      <c r="AO1728" s="114" t="str">
        <f>IFERROR(VLOOKUP(L1728,Define!$A$3:$D$213,4,0),"")</f>
        <v/>
      </c>
      <c r="AP1728" s="48"/>
      <c r="AQ1728" s="48"/>
      <c r="AR1728" s="48"/>
      <c r="AS1728" s="48"/>
      <c r="AT1728" s="48"/>
      <c r="AU1728" s="48"/>
      <c r="AV1728" s="48"/>
      <c r="AW1728" s="48"/>
      <c r="AX1728" s="48"/>
      <c r="AY1728" s="48"/>
      <c r="AZ1728" s="48"/>
      <c r="BA1728" s="48"/>
      <c r="BB1728" s="48"/>
      <c r="BC1728" s="48"/>
      <c r="BD1728" s="48"/>
      <c r="BE1728" s="48"/>
      <c r="BF1728" s="48"/>
      <c r="BG1728" s="48"/>
      <c r="BH1728" s="48"/>
      <c r="BI1728" s="48"/>
      <c r="BJ1728" s="48"/>
      <c r="BK1728" s="48"/>
      <c r="BL1728" s="48"/>
      <c r="BM1728" s="48"/>
      <c r="BN1728" s="48"/>
      <c r="BP1728" s="179" t="str">
        <f>K1727&amp;"#"&amp;K1728</f>
        <v>#</v>
      </c>
    </row>
    <row r="1729" spans="1:68" x14ac:dyDescent="0.2">
      <c r="A1729" s="41">
        <v>0</v>
      </c>
      <c r="B1729" s="41">
        <f>IF(F1728&lt;&gt;F1729,MAX($B$2:B1728)+1,B1728)</f>
        <v>4</v>
      </c>
      <c r="C1729" s="64">
        <f>IFERROR(INDEX(Data!$A$9:$A$984,INT((ROW()-1)/2),1),"")</f>
        <v>0</v>
      </c>
      <c r="D1729" s="64">
        <f>IFERROR(INDEX(Data!$A$9:$A$984,INT((ROW()-1)/2),1),"")</f>
        <v>0</v>
      </c>
      <c r="E1729" s="59">
        <f>VLOOKUP(BP1729,Define!$L$4:$M$37,2,0)</f>
        <v>0</v>
      </c>
      <c r="F1729" s="59">
        <f>IFERROR(INDEX(Data!$B$9:$B$984,INT((ROW()-1)/2),1),"")</f>
        <v>0</v>
      </c>
      <c r="G1729" s="59">
        <f t="shared" si="53"/>
        <v>0</v>
      </c>
      <c r="H1729" s="50">
        <f>IFERROR(INDEX(Data!$G$9:$G$984,INT((ROW()-1)/2),1),"")</f>
        <v>0</v>
      </c>
      <c r="I1729" s="58" t="e">
        <f t="shared" si="52"/>
        <v>#DIV/0!</v>
      </c>
      <c r="J1729" s="48"/>
      <c r="K1729" s="48" t="str">
        <f>IFERROR(VLOOKUP(IF(ISTEXT(L1729),M1729,L1729),Define!$A$3:$C$500,IF(MOD(ROW(),2)=1,2,3),0),"")</f>
        <v/>
      </c>
      <c r="L1729" s="48" t="str">
        <f>IFERROR(INDEX(Data!$P$9:$S$984,INT((ROW()-1)/2),IF(MOD(ROW(),2)=1,1,3)),"")</f>
        <v/>
      </c>
      <c r="M1729" s="48" t="str">
        <f>IFERROR(INDEX(Data!$P$9:$S$984,INT((ROW()-1)/2),IF(MOD(ROW(),2)=1,2,4)),"")</f>
        <v/>
      </c>
      <c r="N1729" s="167">
        <f>IFERROR(INDEX(IF(H1729="USD",Data!$F$9:$F$984,Data!$I$9:$I$984),INT((ROW()-1)/2),1),"")</f>
        <v>0</v>
      </c>
      <c r="O1729" s="44">
        <f>IFERROR(IF(H1729="USD",0,INDEX(Data!$F$9:$F$984,INT((ROW()-1)/2),1)),0)</f>
        <v>0</v>
      </c>
      <c r="P1729" s="48"/>
      <c r="Q1729" s="48"/>
      <c r="R1729" s="177" t="str">
        <f>IFERROR(VLOOKUP(L1729,Define!$A$4:$H$419,8,0),"")</f>
        <v/>
      </c>
      <c r="S1729" s="48"/>
      <c r="T1729" s="48"/>
      <c r="U1729" s="51"/>
      <c r="V1729" s="45"/>
      <c r="W1729" s="45">
        <f>IFERROR(INDEX(Data!$C$9:$C$984,INT((ROW()-1)/2),1),"")</f>
        <v>0</v>
      </c>
      <c r="X1729" s="49"/>
      <c r="Y1729" s="48"/>
      <c r="Z1729" s="48"/>
      <c r="AA1729" s="48"/>
      <c r="AB1729" s="48"/>
      <c r="AC1729" s="48"/>
      <c r="AD1729" s="48"/>
      <c r="AE1729" s="48"/>
      <c r="AF1729" s="44">
        <f>IFERROR(INDEX(Data!$J$9:$J$984,INT((ROW()-1)/2),1),"")</f>
        <v>0</v>
      </c>
      <c r="AG1729" s="48"/>
      <c r="AH1729" s="48"/>
      <c r="AI1729" s="48"/>
      <c r="AJ1729" s="48"/>
      <c r="AK1729" s="40"/>
      <c r="AL1729" s="49" t="s">
        <v>299</v>
      </c>
      <c r="AM1729" s="48"/>
      <c r="AN1729" s="48"/>
      <c r="AO1729" s="114" t="str">
        <f>IFERROR(VLOOKUP(L1729,Define!$A$3:$D$213,4,0),"")</f>
        <v/>
      </c>
      <c r="AP1729" s="48"/>
      <c r="AQ1729" s="48"/>
      <c r="AR1729" s="48"/>
      <c r="AS1729" s="48"/>
      <c r="AT1729" s="48"/>
      <c r="AU1729" s="48"/>
      <c r="AV1729" s="48"/>
      <c r="AW1729" s="48"/>
      <c r="AX1729" s="48"/>
      <c r="AY1729" s="48"/>
      <c r="AZ1729" s="48"/>
      <c r="BA1729" s="48"/>
      <c r="BB1729" s="48"/>
      <c r="BC1729" s="48"/>
      <c r="BD1729" s="48"/>
      <c r="BE1729" s="48"/>
      <c r="BF1729" s="48"/>
      <c r="BG1729" s="48"/>
      <c r="BH1729" s="48"/>
      <c r="BI1729" s="48"/>
      <c r="BJ1729" s="48"/>
      <c r="BK1729" s="48"/>
      <c r="BL1729" s="48"/>
      <c r="BM1729" s="48"/>
      <c r="BN1729" s="48"/>
      <c r="BP1729" s="179" t="str">
        <f>K1729&amp;"#"&amp;K1730</f>
        <v>#</v>
      </c>
    </row>
    <row r="1730" spans="1:68" x14ac:dyDescent="0.2">
      <c r="A1730" s="41">
        <v>0</v>
      </c>
      <c r="B1730" s="41">
        <f>IF(F1729&lt;&gt;F1730,MAX($B$2:B1729)+1,B1729)</f>
        <v>4</v>
      </c>
      <c r="C1730" s="64">
        <f>IFERROR(INDEX(Data!$A$9:$A$984,INT((ROW()-1)/2),1),"")</f>
        <v>0</v>
      </c>
      <c r="D1730" s="64">
        <f>IFERROR(INDEX(Data!$A$9:$A$984,INT((ROW()-1)/2),1),"")</f>
        <v>0</v>
      </c>
      <c r="E1730" s="59">
        <f>VLOOKUP(BP1730,Define!$L$4:$M$37,2,0)</f>
        <v>0</v>
      </c>
      <c r="F1730" s="59">
        <f>IFERROR(INDEX(Data!$B$9:$B$984,INT((ROW()-1)/2),1),"")</f>
        <v>0</v>
      </c>
      <c r="G1730" s="59">
        <f t="shared" si="53"/>
        <v>0</v>
      </c>
      <c r="H1730" s="50">
        <f>IFERROR(INDEX(Data!$G$9:$G$984,INT((ROW()-1)/2),1),"")</f>
        <v>0</v>
      </c>
      <c r="I1730" s="58" t="e">
        <f t="shared" si="52"/>
        <v>#DIV/0!</v>
      </c>
      <c r="J1730" s="48"/>
      <c r="K1730" s="48" t="str">
        <f>IFERROR(VLOOKUP(IF(ISTEXT(L1730),M1730,L1730),Define!$A$3:$C$500,IF(MOD(ROW(),2)=1,2,3),0),"")</f>
        <v/>
      </c>
      <c r="L1730" s="48" t="str">
        <f>IFERROR(INDEX(Data!$P$9:$S$984,INT((ROW()-1)/2),IF(MOD(ROW(),2)=1,1,3)),"")</f>
        <v/>
      </c>
      <c r="M1730" s="48" t="str">
        <f>IFERROR(INDEX(Data!$P$9:$S$984,INT((ROW()-1)/2),IF(MOD(ROW(),2)=1,2,4)),"")</f>
        <v/>
      </c>
      <c r="N1730" s="167">
        <f>IFERROR(INDEX(IF(H1730="USD",Data!$F$9:$F$984,Data!$I$9:$I$984),INT((ROW()-1)/2),1),"")</f>
        <v>0</v>
      </c>
      <c r="O1730" s="44">
        <f>IFERROR(IF(H1730="USD",0,INDEX(Data!$F$9:$F$984,INT((ROW()-1)/2),1)),0)</f>
        <v>0</v>
      </c>
      <c r="P1730" s="48"/>
      <c r="Q1730" s="48"/>
      <c r="R1730" s="177" t="str">
        <f>IFERROR(VLOOKUP(L1730,Define!$A$4:$H$419,8,0),"")</f>
        <v/>
      </c>
      <c r="S1730" s="48"/>
      <c r="T1730" s="48"/>
      <c r="U1730" s="51"/>
      <c r="V1730" s="45"/>
      <c r="W1730" s="45">
        <f>IFERROR(INDEX(Data!$C$9:$C$984,INT((ROW()-1)/2),1),"")</f>
        <v>0</v>
      </c>
      <c r="X1730" s="49"/>
      <c r="Y1730" s="48"/>
      <c r="Z1730" s="48"/>
      <c r="AA1730" s="48"/>
      <c r="AB1730" s="48"/>
      <c r="AC1730" s="48"/>
      <c r="AD1730" s="48"/>
      <c r="AE1730" s="48"/>
      <c r="AF1730" s="44">
        <f>IFERROR(INDEX(Data!$J$9:$J$984,INT((ROW()-1)/2),1),"")</f>
        <v>0</v>
      </c>
      <c r="AG1730" s="48"/>
      <c r="AH1730" s="48"/>
      <c r="AI1730" s="48"/>
      <c r="AJ1730" s="48"/>
      <c r="AK1730" s="40"/>
      <c r="AL1730" s="49" t="s">
        <v>299</v>
      </c>
      <c r="AM1730" s="48"/>
      <c r="AN1730" s="48"/>
      <c r="AO1730" s="114" t="str">
        <f>IFERROR(VLOOKUP(L1730,Define!$A$3:$D$213,4,0),"")</f>
        <v/>
      </c>
      <c r="AP1730" s="48"/>
      <c r="AQ1730" s="48"/>
      <c r="AR1730" s="48"/>
      <c r="AS1730" s="48"/>
      <c r="AT1730" s="48"/>
      <c r="AU1730" s="48"/>
      <c r="AV1730" s="48"/>
      <c r="AW1730" s="48"/>
      <c r="AX1730" s="48"/>
      <c r="AY1730" s="48"/>
      <c r="AZ1730" s="48"/>
      <c r="BA1730" s="48"/>
      <c r="BB1730" s="48"/>
      <c r="BC1730" s="48"/>
      <c r="BD1730" s="48"/>
      <c r="BE1730" s="48"/>
      <c r="BF1730" s="48"/>
      <c r="BG1730" s="48"/>
      <c r="BH1730" s="48"/>
      <c r="BI1730" s="48"/>
      <c r="BJ1730" s="48"/>
      <c r="BK1730" s="48"/>
      <c r="BL1730" s="48"/>
      <c r="BM1730" s="48"/>
      <c r="BN1730" s="48"/>
      <c r="BP1730" s="179" t="str">
        <f>K1729&amp;"#"&amp;K1730</f>
        <v>#</v>
      </c>
    </row>
    <row r="1731" spans="1:68" x14ac:dyDescent="0.2">
      <c r="A1731" s="41">
        <v>0</v>
      </c>
      <c r="B1731" s="41">
        <f>IF(F1730&lt;&gt;F1731,MAX($B$2:B1730)+1,B1730)</f>
        <v>4</v>
      </c>
      <c r="C1731" s="64">
        <f>IFERROR(INDEX(Data!$A$9:$A$984,INT((ROW()-1)/2),1),"")</f>
        <v>0</v>
      </c>
      <c r="D1731" s="64">
        <f>IFERROR(INDEX(Data!$A$9:$A$984,INT((ROW()-1)/2),1),"")</f>
        <v>0</v>
      </c>
      <c r="E1731" s="59">
        <f>VLOOKUP(BP1731,Define!$L$4:$M$37,2,0)</f>
        <v>0</v>
      </c>
      <c r="F1731" s="59">
        <f>IFERROR(INDEX(Data!$B$9:$B$984,INT((ROW()-1)/2),1),"")</f>
        <v>0</v>
      </c>
      <c r="G1731" s="59">
        <f t="shared" si="53"/>
        <v>0</v>
      </c>
      <c r="H1731" s="50">
        <f>IFERROR(INDEX(Data!$G$9:$G$984,INT((ROW()-1)/2),1),"")</f>
        <v>0</v>
      </c>
      <c r="I1731" s="58" t="e">
        <f t="shared" ref="I1731:I1794" si="54">ROUND(($O1731/$N1731)*IF(H1731="USD",0,IF(H1731="VND",1000000,IF(H1731="JPY",1000,IF(H1731="EUR",1,0)))),5)</f>
        <v>#DIV/0!</v>
      </c>
      <c r="J1731" s="48"/>
      <c r="K1731" s="48" t="str">
        <f>IFERROR(VLOOKUP(IF(ISTEXT(L1731),M1731,L1731),Define!$A$3:$C$500,IF(MOD(ROW(),2)=1,2,3),0),"")</f>
        <v/>
      </c>
      <c r="L1731" s="48" t="str">
        <f>IFERROR(INDEX(Data!$P$9:$S$984,INT((ROW()-1)/2),IF(MOD(ROW(),2)=1,1,3)),"")</f>
        <v/>
      </c>
      <c r="M1731" s="48" t="str">
        <f>IFERROR(INDEX(Data!$P$9:$S$984,INT((ROW()-1)/2),IF(MOD(ROW(),2)=1,2,4)),"")</f>
        <v/>
      </c>
      <c r="N1731" s="167">
        <f>IFERROR(INDEX(IF(H1731="USD",Data!$F$9:$F$984,Data!$I$9:$I$984),INT((ROW()-1)/2),1),"")</f>
        <v>0</v>
      </c>
      <c r="O1731" s="44">
        <f>IFERROR(IF(H1731="USD",0,INDEX(Data!$F$9:$F$984,INT((ROW()-1)/2),1)),0)</f>
        <v>0</v>
      </c>
      <c r="P1731" s="48"/>
      <c r="Q1731" s="48"/>
      <c r="R1731" s="177" t="str">
        <f>IFERROR(VLOOKUP(L1731,Define!$A$4:$H$419,8,0),"")</f>
        <v/>
      </c>
      <c r="S1731" s="48"/>
      <c r="T1731" s="48"/>
      <c r="U1731" s="51"/>
      <c r="V1731" s="45"/>
      <c r="W1731" s="45">
        <f>IFERROR(INDEX(Data!$C$9:$C$984,INT((ROW()-1)/2),1),"")</f>
        <v>0</v>
      </c>
      <c r="X1731" s="49"/>
      <c r="Y1731" s="48"/>
      <c r="Z1731" s="48"/>
      <c r="AA1731" s="48"/>
      <c r="AB1731" s="48"/>
      <c r="AC1731" s="48"/>
      <c r="AD1731" s="48"/>
      <c r="AE1731" s="48"/>
      <c r="AF1731" s="44">
        <f>IFERROR(INDEX(Data!$J$9:$J$984,INT((ROW()-1)/2),1),"")</f>
        <v>0</v>
      </c>
      <c r="AG1731" s="48"/>
      <c r="AH1731" s="48"/>
      <c r="AI1731" s="48"/>
      <c r="AJ1731" s="48"/>
      <c r="AK1731" s="40"/>
      <c r="AL1731" s="49" t="s">
        <v>299</v>
      </c>
      <c r="AM1731" s="48"/>
      <c r="AN1731" s="48"/>
      <c r="AO1731" s="114" t="str">
        <f>IFERROR(VLOOKUP(L1731,Define!$A$3:$D$213,4,0),"")</f>
        <v/>
      </c>
      <c r="AP1731" s="48"/>
      <c r="AQ1731" s="48"/>
      <c r="AR1731" s="48"/>
      <c r="AS1731" s="48"/>
      <c r="AT1731" s="48"/>
      <c r="AU1731" s="48"/>
      <c r="AV1731" s="48"/>
      <c r="AW1731" s="48"/>
      <c r="AX1731" s="48"/>
      <c r="AY1731" s="48"/>
      <c r="AZ1731" s="48"/>
      <c r="BA1731" s="48"/>
      <c r="BB1731" s="48"/>
      <c r="BC1731" s="48"/>
      <c r="BD1731" s="48"/>
      <c r="BE1731" s="48"/>
      <c r="BF1731" s="48"/>
      <c r="BG1731" s="48"/>
      <c r="BH1731" s="48"/>
      <c r="BI1731" s="48"/>
      <c r="BJ1731" s="48"/>
      <c r="BK1731" s="48"/>
      <c r="BL1731" s="48"/>
      <c r="BM1731" s="48"/>
      <c r="BN1731" s="48"/>
      <c r="BP1731" s="179" t="str">
        <f>K1731&amp;"#"&amp;K1732</f>
        <v>#</v>
      </c>
    </row>
    <row r="1732" spans="1:68" x14ac:dyDescent="0.2">
      <c r="A1732" s="41">
        <v>0</v>
      </c>
      <c r="B1732" s="41">
        <f>IF(F1731&lt;&gt;F1732,MAX($B$2:B1731)+1,B1731)</f>
        <v>4</v>
      </c>
      <c r="C1732" s="64">
        <f>IFERROR(INDEX(Data!$A$9:$A$984,INT((ROW()-1)/2),1),"")</f>
        <v>0</v>
      </c>
      <c r="D1732" s="64">
        <f>IFERROR(INDEX(Data!$A$9:$A$984,INT((ROW()-1)/2),1),"")</f>
        <v>0</v>
      </c>
      <c r="E1732" s="59">
        <f>VLOOKUP(BP1732,Define!$L$4:$M$37,2,0)</f>
        <v>0</v>
      </c>
      <c r="F1732" s="59">
        <f>IFERROR(INDEX(Data!$B$9:$B$984,INT((ROW()-1)/2),1),"")</f>
        <v>0</v>
      </c>
      <c r="G1732" s="59">
        <f t="shared" ref="G1732:G1795" si="55">F1732</f>
        <v>0</v>
      </c>
      <c r="H1732" s="50">
        <f>IFERROR(INDEX(Data!$G$9:$G$984,INT((ROW()-1)/2),1),"")</f>
        <v>0</v>
      </c>
      <c r="I1732" s="58" t="e">
        <f t="shared" si="54"/>
        <v>#DIV/0!</v>
      </c>
      <c r="J1732" s="48"/>
      <c r="K1732" s="48" t="str">
        <f>IFERROR(VLOOKUP(IF(ISTEXT(L1732),M1732,L1732),Define!$A$3:$C$500,IF(MOD(ROW(),2)=1,2,3),0),"")</f>
        <v/>
      </c>
      <c r="L1732" s="48" t="str">
        <f>IFERROR(INDEX(Data!$P$9:$S$984,INT((ROW()-1)/2),IF(MOD(ROW(),2)=1,1,3)),"")</f>
        <v/>
      </c>
      <c r="M1732" s="48" t="str">
        <f>IFERROR(INDEX(Data!$P$9:$S$984,INT((ROW()-1)/2),IF(MOD(ROW(),2)=1,2,4)),"")</f>
        <v/>
      </c>
      <c r="N1732" s="167">
        <f>IFERROR(INDEX(IF(H1732="USD",Data!$F$9:$F$984,Data!$I$9:$I$984),INT((ROW()-1)/2),1),"")</f>
        <v>0</v>
      </c>
      <c r="O1732" s="44">
        <f>IFERROR(IF(H1732="USD",0,INDEX(Data!$F$9:$F$984,INT((ROW()-1)/2),1)),0)</f>
        <v>0</v>
      </c>
      <c r="P1732" s="48"/>
      <c r="Q1732" s="48"/>
      <c r="R1732" s="177" t="str">
        <f>IFERROR(VLOOKUP(L1732,Define!$A$4:$H$419,8,0),"")</f>
        <v/>
      </c>
      <c r="S1732" s="48"/>
      <c r="T1732" s="48"/>
      <c r="U1732" s="51"/>
      <c r="V1732" s="45"/>
      <c r="W1732" s="45">
        <f>IFERROR(INDEX(Data!$C$9:$C$984,INT((ROW()-1)/2),1),"")</f>
        <v>0</v>
      </c>
      <c r="X1732" s="49"/>
      <c r="Y1732" s="48"/>
      <c r="Z1732" s="48"/>
      <c r="AA1732" s="48"/>
      <c r="AB1732" s="48"/>
      <c r="AC1732" s="48"/>
      <c r="AD1732" s="48"/>
      <c r="AE1732" s="48"/>
      <c r="AF1732" s="44">
        <f>IFERROR(INDEX(Data!$J$9:$J$984,INT((ROW()-1)/2),1),"")</f>
        <v>0</v>
      </c>
      <c r="AG1732" s="48"/>
      <c r="AH1732" s="48"/>
      <c r="AI1732" s="48"/>
      <c r="AJ1732" s="48"/>
      <c r="AK1732" s="40"/>
      <c r="AL1732" s="49" t="s">
        <v>299</v>
      </c>
      <c r="AM1732" s="48"/>
      <c r="AN1732" s="48"/>
      <c r="AO1732" s="114" t="str">
        <f>IFERROR(VLOOKUP(L1732,Define!$A$3:$D$213,4,0),"")</f>
        <v/>
      </c>
      <c r="AP1732" s="48"/>
      <c r="AQ1732" s="48"/>
      <c r="AR1732" s="48"/>
      <c r="AS1732" s="48"/>
      <c r="AT1732" s="48"/>
      <c r="AU1732" s="48"/>
      <c r="AV1732" s="48"/>
      <c r="AW1732" s="48"/>
      <c r="AX1732" s="48"/>
      <c r="AY1732" s="48"/>
      <c r="AZ1732" s="48"/>
      <c r="BA1732" s="48"/>
      <c r="BB1732" s="48"/>
      <c r="BC1732" s="48"/>
      <c r="BD1732" s="48"/>
      <c r="BE1732" s="48"/>
      <c r="BF1732" s="48"/>
      <c r="BG1732" s="48"/>
      <c r="BH1732" s="48"/>
      <c r="BI1732" s="48"/>
      <c r="BJ1732" s="48"/>
      <c r="BK1732" s="48"/>
      <c r="BL1732" s="48"/>
      <c r="BM1732" s="48"/>
      <c r="BN1732" s="48"/>
      <c r="BP1732" s="179" t="str">
        <f>K1731&amp;"#"&amp;K1732</f>
        <v>#</v>
      </c>
    </row>
    <row r="1733" spans="1:68" x14ac:dyDescent="0.2">
      <c r="A1733" s="41">
        <v>0</v>
      </c>
      <c r="B1733" s="41">
        <f>IF(F1732&lt;&gt;F1733,MAX($B$2:B1732)+1,B1732)</f>
        <v>4</v>
      </c>
      <c r="C1733" s="64">
        <f>IFERROR(INDEX(Data!$A$9:$A$984,INT((ROW()-1)/2),1),"")</f>
        <v>0</v>
      </c>
      <c r="D1733" s="64">
        <f>IFERROR(INDEX(Data!$A$9:$A$984,INT((ROW()-1)/2),1),"")</f>
        <v>0</v>
      </c>
      <c r="E1733" s="59">
        <f>VLOOKUP(BP1733,Define!$L$4:$M$37,2,0)</f>
        <v>0</v>
      </c>
      <c r="F1733" s="59">
        <f>IFERROR(INDEX(Data!$B$9:$B$984,INT((ROW()-1)/2),1),"")</f>
        <v>0</v>
      </c>
      <c r="G1733" s="59">
        <f t="shared" si="55"/>
        <v>0</v>
      </c>
      <c r="H1733" s="50">
        <f>IFERROR(INDEX(Data!$G$9:$G$984,INT((ROW()-1)/2),1),"")</f>
        <v>0</v>
      </c>
      <c r="I1733" s="58" t="e">
        <f t="shared" si="54"/>
        <v>#DIV/0!</v>
      </c>
      <c r="J1733" s="48"/>
      <c r="K1733" s="48" t="str">
        <f>IFERROR(VLOOKUP(IF(ISTEXT(L1733),M1733,L1733),Define!$A$3:$C$500,IF(MOD(ROW(),2)=1,2,3),0),"")</f>
        <v/>
      </c>
      <c r="L1733" s="48" t="str">
        <f>IFERROR(INDEX(Data!$P$9:$S$984,INT((ROW()-1)/2),IF(MOD(ROW(),2)=1,1,3)),"")</f>
        <v/>
      </c>
      <c r="M1733" s="48" t="str">
        <f>IFERROR(INDEX(Data!$P$9:$S$984,INT((ROW()-1)/2),IF(MOD(ROW(),2)=1,2,4)),"")</f>
        <v/>
      </c>
      <c r="N1733" s="167">
        <f>IFERROR(INDEX(IF(H1733="USD",Data!$F$9:$F$984,Data!$I$9:$I$984),INT((ROW()-1)/2),1),"")</f>
        <v>0</v>
      </c>
      <c r="O1733" s="44">
        <f>IFERROR(IF(H1733="USD",0,INDEX(Data!$F$9:$F$984,INT((ROW()-1)/2),1)),0)</f>
        <v>0</v>
      </c>
      <c r="P1733" s="48"/>
      <c r="Q1733" s="48"/>
      <c r="R1733" s="177" t="str">
        <f>IFERROR(VLOOKUP(L1733,Define!$A$4:$H$419,8,0),"")</f>
        <v/>
      </c>
      <c r="S1733" s="48"/>
      <c r="T1733" s="48"/>
      <c r="U1733" s="51"/>
      <c r="V1733" s="45"/>
      <c r="W1733" s="45">
        <f>IFERROR(INDEX(Data!$C$9:$C$984,INT((ROW()-1)/2),1),"")</f>
        <v>0</v>
      </c>
      <c r="X1733" s="49"/>
      <c r="Y1733" s="48"/>
      <c r="Z1733" s="48"/>
      <c r="AA1733" s="48"/>
      <c r="AB1733" s="48"/>
      <c r="AC1733" s="48"/>
      <c r="AD1733" s="48"/>
      <c r="AE1733" s="48"/>
      <c r="AF1733" s="44">
        <f>IFERROR(INDEX(Data!$J$9:$J$984,INT((ROW()-1)/2),1),"")</f>
        <v>0</v>
      </c>
      <c r="AG1733" s="48"/>
      <c r="AH1733" s="48"/>
      <c r="AI1733" s="48"/>
      <c r="AJ1733" s="48"/>
      <c r="AK1733" s="40"/>
      <c r="AL1733" s="49" t="s">
        <v>299</v>
      </c>
      <c r="AM1733" s="48"/>
      <c r="AN1733" s="48"/>
      <c r="AO1733" s="114" t="str">
        <f>IFERROR(VLOOKUP(L1733,Define!$A$3:$D$213,4,0),"")</f>
        <v/>
      </c>
      <c r="AP1733" s="48"/>
      <c r="AQ1733" s="48"/>
      <c r="AR1733" s="48"/>
      <c r="AS1733" s="48"/>
      <c r="AT1733" s="48"/>
      <c r="AU1733" s="48"/>
      <c r="AV1733" s="48"/>
      <c r="AW1733" s="48"/>
      <c r="AX1733" s="48"/>
      <c r="AY1733" s="48"/>
      <c r="AZ1733" s="48"/>
      <c r="BA1733" s="48"/>
      <c r="BB1733" s="48"/>
      <c r="BC1733" s="48"/>
      <c r="BD1733" s="48"/>
      <c r="BE1733" s="48"/>
      <c r="BF1733" s="48"/>
      <c r="BG1733" s="48"/>
      <c r="BH1733" s="48"/>
      <c r="BI1733" s="48"/>
      <c r="BJ1733" s="48"/>
      <c r="BK1733" s="48"/>
      <c r="BL1733" s="48"/>
      <c r="BM1733" s="48"/>
      <c r="BN1733" s="48"/>
      <c r="BP1733" s="179" t="str">
        <f>K1733&amp;"#"&amp;K1734</f>
        <v>#</v>
      </c>
    </row>
    <row r="1734" spans="1:68" x14ac:dyDescent="0.2">
      <c r="A1734" s="41">
        <v>0</v>
      </c>
      <c r="B1734" s="41">
        <f>IF(F1733&lt;&gt;F1734,MAX($B$2:B1733)+1,B1733)</f>
        <v>4</v>
      </c>
      <c r="C1734" s="64">
        <f>IFERROR(INDEX(Data!$A$9:$A$984,INT((ROW()-1)/2),1),"")</f>
        <v>0</v>
      </c>
      <c r="D1734" s="64">
        <f>IFERROR(INDEX(Data!$A$9:$A$984,INT((ROW()-1)/2),1),"")</f>
        <v>0</v>
      </c>
      <c r="E1734" s="59">
        <f>VLOOKUP(BP1734,Define!$L$4:$M$37,2,0)</f>
        <v>0</v>
      </c>
      <c r="F1734" s="59">
        <f>IFERROR(INDEX(Data!$B$9:$B$984,INT((ROW()-1)/2),1),"")</f>
        <v>0</v>
      </c>
      <c r="G1734" s="59">
        <f t="shared" si="55"/>
        <v>0</v>
      </c>
      <c r="H1734" s="50">
        <f>IFERROR(INDEX(Data!$G$9:$G$984,INT((ROW()-1)/2),1),"")</f>
        <v>0</v>
      </c>
      <c r="I1734" s="58" t="e">
        <f t="shared" si="54"/>
        <v>#DIV/0!</v>
      </c>
      <c r="J1734" s="48"/>
      <c r="K1734" s="48" t="str">
        <f>IFERROR(VLOOKUP(IF(ISTEXT(L1734),M1734,L1734),Define!$A$3:$C$500,IF(MOD(ROW(),2)=1,2,3),0),"")</f>
        <v/>
      </c>
      <c r="L1734" s="48" t="str">
        <f>IFERROR(INDEX(Data!$P$9:$S$984,INT((ROW()-1)/2),IF(MOD(ROW(),2)=1,1,3)),"")</f>
        <v/>
      </c>
      <c r="M1734" s="48" t="str">
        <f>IFERROR(INDEX(Data!$P$9:$S$984,INT((ROW()-1)/2),IF(MOD(ROW(),2)=1,2,4)),"")</f>
        <v/>
      </c>
      <c r="N1734" s="167">
        <f>IFERROR(INDEX(IF(H1734="USD",Data!$F$9:$F$984,Data!$I$9:$I$984),INT((ROW()-1)/2),1),"")</f>
        <v>0</v>
      </c>
      <c r="O1734" s="44">
        <f>IFERROR(IF(H1734="USD",0,INDEX(Data!$F$9:$F$984,INT((ROW()-1)/2),1)),0)</f>
        <v>0</v>
      </c>
      <c r="P1734" s="48"/>
      <c r="Q1734" s="48"/>
      <c r="R1734" s="177" t="str">
        <f>IFERROR(VLOOKUP(L1734,Define!$A$4:$H$419,8,0),"")</f>
        <v/>
      </c>
      <c r="S1734" s="48"/>
      <c r="T1734" s="48"/>
      <c r="U1734" s="51"/>
      <c r="V1734" s="45"/>
      <c r="W1734" s="45">
        <f>IFERROR(INDEX(Data!$C$9:$C$984,INT((ROW()-1)/2),1),"")</f>
        <v>0</v>
      </c>
      <c r="X1734" s="49"/>
      <c r="Y1734" s="48"/>
      <c r="Z1734" s="48"/>
      <c r="AA1734" s="48"/>
      <c r="AB1734" s="48"/>
      <c r="AC1734" s="48"/>
      <c r="AD1734" s="48"/>
      <c r="AE1734" s="48"/>
      <c r="AF1734" s="44">
        <f>IFERROR(INDEX(Data!$J$9:$J$984,INT((ROW()-1)/2),1),"")</f>
        <v>0</v>
      </c>
      <c r="AG1734" s="48"/>
      <c r="AH1734" s="48"/>
      <c r="AI1734" s="48"/>
      <c r="AJ1734" s="48"/>
      <c r="AK1734" s="40"/>
      <c r="AL1734" s="49" t="s">
        <v>299</v>
      </c>
      <c r="AM1734" s="48"/>
      <c r="AN1734" s="48"/>
      <c r="AO1734" s="114" t="str">
        <f>IFERROR(VLOOKUP(L1734,Define!$A$3:$D$213,4,0),"")</f>
        <v/>
      </c>
      <c r="AP1734" s="48"/>
      <c r="AQ1734" s="48"/>
      <c r="AR1734" s="48"/>
      <c r="AS1734" s="48"/>
      <c r="AT1734" s="48"/>
      <c r="AU1734" s="48"/>
      <c r="AV1734" s="48"/>
      <c r="AW1734" s="48"/>
      <c r="AX1734" s="48"/>
      <c r="AY1734" s="48"/>
      <c r="AZ1734" s="48"/>
      <c r="BA1734" s="48"/>
      <c r="BB1734" s="48"/>
      <c r="BC1734" s="48"/>
      <c r="BD1734" s="48"/>
      <c r="BE1734" s="48"/>
      <c r="BF1734" s="48"/>
      <c r="BG1734" s="48"/>
      <c r="BH1734" s="48"/>
      <c r="BI1734" s="48"/>
      <c r="BJ1734" s="48"/>
      <c r="BK1734" s="48"/>
      <c r="BL1734" s="48"/>
      <c r="BM1734" s="48"/>
      <c r="BN1734" s="48"/>
      <c r="BP1734" s="179" t="str">
        <f>K1733&amp;"#"&amp;K1734</f>
        <v>#</v>
      </c>
    </row>
    <row r="1735" spans="1:68" x14ac:dyDescent="0.2">
      <c r="A1735" s="41">
        <v>0</v>
      </c>
      <c r="B1735" s="41">
        <f>IF(F1734&lt;&gt;F1735,MAX($B$2:B1734)+1,B1734)</f>
        <v>4</v>
      </c>
      <c r="C1735" s="64">
        <f>IFERROR(INDEX(Data!$A$9:$A$984,INT((ROW()-1)/2),1),"")</f>
        <v>0</v>
      </c>
      <c r="D1735" s="64">
        <f>IFERROR(INDEX(Data!$A$9:$A$984,INT((ROW()-1)/2),1),"")</f>
        <v>0</v>
      </c>
      <c r="E1735" s="59">
        <f>VLOOKUP(BP1735,Define!$L$4:$M$37,2,0)</f>
        <v>0</v>
      </c>
      <c r="F1735" s="59">
        <f>IFERROR(INDEX(Data!$B$9:$B$984,INT((ROW()-1)/2),1),"")</f>
        <v>0</v>
      </c>
      <c r="G1735" s="59">
        <f t="shared" si="55"/>
        <v>0</v>
      </c>
      <c r="H1735" s="50">
        <f>IFERROR(INDEX(Data!$G$9:$G$984,INT((ROW()-1)/2),1),"")</f>
        <v>0</v>
      </c>
      <c r="I1735" s="58" t="e">
        <f t="shared" si="54"/>
        <v>#DIV/0!</v>
      </c>
      <c r="J1735" s="48"/>
      <c r="K1735" s="48" t="str">
        <f>IFERROR(VLOOKUP(IF(ISTEXT(L1735),M1735,L1735),Define!$A$3:$C$500,IF(MOD(ROW(),2)=1,2,3),0),"")</f>
        <v/>
      </c>
      <c r="L1735" s="48" t="str">
        <f>IFERROR(INDEX(Data!$P$9:$S$984,INT((ROW()-1)/2),IF(MOD(ROW(),2)=1,1,3)),"")</f>
        <v/>
      </c>
      <c r="M1735" s="48" t="str">
        <f>IFERROR(INDEX(Data!$P$9:$S$984,INT((ROW()-1)/2),IF(MOD(ROW(),2)=1,2,4)),"")</f>
        <v/>
      </c>
      <c r="N1735" s="167">
        <f>IFERROR(INDEX(IF(H1735="USD",Data!$F$9:$F$984,Data!$I$9:$I$984),INT((ROW()-1)/2),1),"")</f>
        <v>0</v>
      </c>
      <c r="O1735" s="44">
        <f>IFERROR(IF(H1735="USD",0,INDEX(Data!$F$9:$F$984,INT((ROW()-1)/2),1)),0)</f>
        <v>0</v>
      </c>
      <c r="P1735" s="48"/>
      <c r="Q1735" s="48"/>
      <c r="R1735" s="177" t="str">
        <f>IFERROR(VLOOKUP(L1735,Define!$A$4:$H$419,8,0),"")</f>
        <v/>
      </c>
      <c r="S1735" s="48"/>
      <c r="T1735" s="48"/>
      <c r="U1735" s="51"/>
      <c r="V1735" s="45"/>
      <c r="W1735" s="45">
        <f>IFERROR(INDEX(Data!$C$9:$C$984,INT((ROW()-1)/2),1),"")</f>
        <v>0</v>
      </c>
      <c r="X1735" s="49"/>
      <c r="Y1735" s="48"/>
      <c r="Z1735" s="48"/>
      <c r="AA1735" s="48"/>
      <c r="AB1735" s="48"/>
      <c r="AC1735" s="48"/>
      <c r="AD1735" s="48"/>
      <c r="AE1735" s="48"/>
      <c r="AF1735" s="44">
        <f>IFERROR(INDEX(Data!$J$9:$J$984,INT((ROW()-1)/2),1),"")</f>
        <v>0</v>
      </c>
      <c r="AG1735" s="48"/>
      <c r="AH1735" s="48"/>
      <c r="AI1735" s="48"/>
      <c r="AJ1735" s="48"/>
      <c r="AK1735" s="40"/>
      <c r="AL1735" s="49" t="s">
        <v>299</v>
      </c>
      <c r="AM1735" s="48"/>
      <c r="AN1735" s="48"/>
      <c r="AO1735" s="114" t="str">
        <f>IFERROR(VLOOKUP(L1735,Define!$A$3:$D$213,4,0),"")</f>
        <v/>
      </c>
      <c r="AP1735" s="48"/>
      <c r="AQ1735" s="48"/>
      <c r="AR1735" s="48"/>
      <c r="AS1735" s="48"/>
      <c r="AT1735" s="48"/>
      <c r="AU1735" s="48"/>
      <c r="AV1735" s="48"/>
      <c r="AW1735" s="48"/>
      <c r="AX1735" s="48"/>
      <c r="AY1735" s="48"/>
      <c r="AZ1735" s="48"/>
      <c r="BA1735" s="48"/>
      <c r="BB1735" s="48"/>
      <c r="BC1735" s="48"/>
      <c r="BD1735" s="48"/>
      <c r="BE1735" s="48"/>
      <c r="BF1735" s="48"/>
      <c r="BG1735" s="48"/>
      <c r="BH1735" s="48"/>
      <c r="BI1735" s="48"/>
      <c r="BJ1735" s="48"/>
      <c r="BK1735" s="48"/>
      <c r="BL1735" s="48"/>
      <c r="BM1735" s="48"/>
      <c r="BN1735" s="48"/>
      <c r="BP1735" s="179" t="str">
        <f>K1735&amp;"#"&amp;K1736</f>
        <v>#</v>
      </c>
    </row>
    <row r="1736" spans="1:68" x14ac:dyDescent="0.2">
      <c r="A1736" s="41">
        <v>0</v>
      </c>
      <c r="B1736" s="41">
        <f>IF(F1735&lt;&gt;F1736,MAX($B$2:B1735)+1,B1735)</f>
        <v>4</v>
      </c>
      <c r="C1736" s="64">
        <f>IFERROR(INDEX(Data!$A$9:$A$984,INT((ROW()-1)/2),1),"")</f>
        <v>0</v>
      </c>
      <c r="D1736" s="64">
        <f>IFERROR(INDEX(Data!$A$9:$A$984,INT((ROW()-1)/2),1),"")</f>
        <v>0</v>
      </c>
      <c r="E1736" s="59">
        <f>VLOOKUP(BP1736,Define!$L$4:$M$37,2,0)</f>
        <v>0</v>
      </c>
      <c r="F1736" s="59">
        <f>IFERROR(INDEX(Data!$B$9:$B$984,INT((ROW()-1)/2),1),"")</f>
        <v>0</v>
      </c>
      <c r="G1736" s="59">
        <f t="shared" si="55"/>
        <v>0</v>
      </c>
      <c r="H1736" s="50">
        <f>IFERROR(INDEX(Data!$G$9:$G$984,INT((ROW()-1)/2),1),"")</f>
        <v>0</v>
      </c>
      <c r="I1736" s="58" t="e">
        <f t="shared" si="54"/>
        <v>#DIV/0!</v>
      </c>
      <c r="J1736" s="48"/>
      <c r="K1736" s="48" t="str">
        <f>IFERROR(VLOOKUP(IF(ISTEXT(L1736),M1736,L1736),Define!$A$3:$C$500,IF(MOD(ROW(),2)=1,2,3),0),"")</f>
        <v/>
      </c>
      <c r="L1736" s="48" t="str">
        <f>IFERROR(INDEX(Data!$P$9:$S$984,INT((ROW()-1)/2),IF(MOD(ROW(),2)=1,1,3)),"")</f>
        <v/>
      </c>
      <c r="M1736" s="48" t="str">
        <f>IFERROR(INDEX(Data!$P$9:$S$984,INT((ROW()-1)/2),IF(MOD(ROW(),2)=1,2,4)),"")</f>
        <v/>
      </c>
      <c r="N1736" s="167">
        <f>IFERROR(INDEX(IF(H1736="USD",Data!$F$9:$F$984,Data!$I$9:$I$984),INT((ROW()-1)/2),1),"")</f>
        <v>0</v>
      </c>
      <c r="O1736" s="44">
        <f>IFERROR(IF(H1736="USD",0,INDEX(Data!$F$9:$F$984,INT((ROW()-1)/2),1)),0)</f>
        <v>0</v>
      </c>
      <c r="P1736" s="48"/>
      <c r="Q1736" s="48"/>
      <c r="R1736" s="177" t="str">
        <f>IFERROR(VLOOKUP(L1736,Define!$A$4:$H$419,8,0),"")</f>
        <v/>
      </c>
      <c r="S1736" s="48"/>
      <c r="T1736" s="48"/>
      <c r="U1736" s="51"/>
      <c r="V1736" s="45"/>
      <c r="W1736" s="45">
        <f>IFERROR(INDEX(Data!$C$9:$C$984,INT((ROW()-1)/2),1),"")</f>
        <v>0</v>
      </c>
      <c r="X1736" s="49"/>
      <c r="Y1736" s="48"/>
      <c r="Z1736" s="48"/>
      <c r="AA1736" s="48"/>
      <c r="AB1736" s="48"/>
      <c r="AC1736" s="48"/>
      <c r="AD1736" s="48"/>
      <c r="AE1736" s="48"/>
      <c r="AF1736" s="44">
        <f>IFERROR(INDEX(Data!$J$9:$J$984,INT((ROW()-1)/2),1),"")</f>
        <v>0</v>
      </c>
      <c r="AG1736" s="48"/>
      <c r="AH1736" s="48"/>
      <c r="AI1736" s="48"/>
      <c r="AJ1736" s="48"/>
      <c r="AK1736" s="40"/>
      <c r="AL1736" s="49" t="s">
        <v>299</v>
      </c>
      <c r="AM1736" s="48"/>
      <c r="AN1736" s="48"/>
      <c r="AO1736" s="114" t="str">
        <f>IFERROR(VLOOKUP(L1736,Define!$A$3:$D$213,4,0),"")</f>
        <v/>
      </c>
      <c r="AP1736" s="48"/>
      <c r="AQ1736" s="48"/>
      <c r="AR1736" s="48"/>
      <c r="AS1736" s="48"/>
      <c r="AT1736" s="48"/>
      <c r="AU1736" s="48"/>
      <c r="AV1736" s="48"/>
      <c r="AW1736" s="48"/>
      <c r="AX1736" s="48"/>
      <c r="AY1736" s="48"/>
      <c r="AZ1736" s="48"/>
      <c r="BA1736" s="48"/>
      <c r="BB1736" s="48"/>
      <c r="BC1736" s="48"/>
      <c r="BD1736" s="48"/>
      <c r="BE1736" s="48"/>
      <c r="BF1736" s="48"/>
      <c r="BG1736" s="48"/>
      <c r="BH1736" s="48"/>
      <c r="BI1736" s="48"/>
      <c r="BJ1736" s="48"/>
      <c r="BK1736" s="48"/>
      <c r="BL1736" s="48"/>
      <c r="BM1736" s="48"/>
      <c r="BN1736" s="48"/>
      <c r="BP1736" s="179" t="str">
        <f>K1735&amp;"#"&amp;K1736</f>
        <v>#</v>
      </c>
    </row>
    <row r="1737" spans="1:68" x14ac:dyDescent="0.2">
      <c r="A1737" s="41">
        <v>0</v>
      </c>
      <c r="B1737" s="41">
        <f>IF(F1736&lt;&gt;F1737,MAX($B$2:B1736)+1,B1736)</f>
        <v>4</v>
      </c>
      <c r="C1737" s="64">
        <f>IFERROR(INDEX(Data!$A$9:$A$984,INT((ROW()-1)/2),1),"")</f>
        <v>0</v>
      </c>
      <c r="D1737" s="64">
        <f>IFERROR(INDEX(Data!$A$9:$A$984,INT((ROW()-1)/2),1),"")</f>
        <v>0</v>
      </c>
      <c r="E1737" s="59">
        <f>VLOOKUP(BP1737,Define!$L$4:$M$37,2,0)</f>
        <v>0</v>
      </c>
      <c r="F1737" s="59">
        <f>IFERROR(INDEX(Data!$B$9:$B$984,INT((ROW()-1)/2),1),"")</f>
        <v>0</v>
      </c>
      <c r="G1737" s="59">
        <f t="shared" si="55"/>
        <v>0</v>
      </c>
      <c r="H1737" s="50">
        <f>IFERROR(INDEX(Data!$G$9:$G$984,INT((ROW()-1)/2),1),"")</f>
        <v>0</v>
      </c>
      <c r="I1737" s="58" t="e">
        <f t="shared" si="54"/>
        <v>#DIV/0!</v>
      </c>
      <c r="J1737" s="48"/>
      <c r="K1737" s="48" t="str">
        <f>IFERROR(VLOOKUP(IF(ISTEXT(L1737),M1737,L1737),Define!$A$3:$C$500,IF(MOD(ROW(),2)=1,2,3),0),"")</f>
        <v/>
      </c>
      <c r="L1737" s="48" t="str">
        <f>IFERROR(INDEX(Data!$P$9:$S$984,INT((ROW()-1)/2),IF(MOD(ROW(),2)=1,1,3)),"")</f>
        <v/>
      </c>
      <c r="M1737" s="48" t="str">
        <f>IFERROR(INDEX(Data!$P$9:$S$984,INT((ROW()-1)/2),IF(MOD(ROW(),2)=1,2,4)),"")</f>
        <v/>
      </c>
      <c r="N1737" s="167">
        <f>IFERROR(INDEX(IF(H1737="USD",Data!$F$9:$F$984,Data!$I$9:$I$984),INT((ROW()-1)/2),1),"")</f>
        <v>0</v>
      </c>
      <c r="O1737" s="44">
        <f>IFERROR(IF(H1737="USD",0,INDEX(Data!$F$9:$F$984,INT((ROW()-1)/2),1)),0)</f>
        <v>0</v>
      </c>
      <c r="P1737" s="48"/>
      <c r="Q1737" s="48"/>
      <c r="R1737" s="177" t="str">
        <f>IFERROR(VLOOKUP(L1737,Define!$A$4:$H$419,8,0),"")</f>
        <v/>
      </c>
      <c r="S1737" s="48"/>
      <c r="T1737" s="48"/>
      <c r="U1737" s="51"/>
      <c r="V1737" s="45"/>
      <c r="W1737" s="45">
        <f>IFERROR(INDEX(Data!$C$9:$C$984,INT((ROW()-1)/2),1),"")</f>
        <v>0</v>
      </c>
      <c r="X1737" s="49"/>
      <c r="Y1737" s="48"/>
      <c r="Z1737" s="48"/>
      <c r="AA1737" s="48"/>
      <c r="AB1737" s="48"/>
      <c r="AC1737" s="48"/>
      <c r="AD1737" s="48"/>
      <c r="AE1737" s="48"/>
      <c r="AF1737" s="44">
        <f>IFERROR(INDEX(Data!$J$9:$J$984,INT((ROW()-1)/2),1),"")</f>
        <v>0</v>
      </c>
      <c r="AG1737" s="48"/>
      <c r="AH1737" s="48"/>
      <c r="AI1737" s="48"/>
      <c r="AJ1737" s="48"/>
      <c r="AK1737" s="40"/>
      <c r="AL1737" s="49" t="s">
        <v>299</v>
      </c>
      <c r="AM1737" s="48"/>
      <c r="AN1737" s="48"/>
      <c r="AO1737" s="114" t="str">
        <f>IFERROR(VLOOKUP(L1737,Define!$A$3:$D$213,4,0),"")</f>
        <v/>
      </c>
      <c r="AP1737" s="48"/>
      <c r="AQ1737" s="48"/>
      <c r="AR1737" s="48"/>
      <c r="AS1737" s="48"/>
      <c r="AT1737" s="48"/>
      <c r="AU1737" s="48"/>
      <c r="AV1737" s="48"/>
      <c r="AW1737" s="48"/>
      <c r="AX1737" s="48"/>
      <c r="AY1737" s="48"/>
      <c r="AZ1737" s="48"/>
      <c r="BA1737" s="48"/>
      <c r="BB1737" s="48"/>
      <c r="BC1737" s="48"/>
      <c r="BD1737" s="48"/>
      <c r="BE1737" s="48"/>
      <c r="BF1737" s="48"/>
      <c r="BG1737" s="48"/>
      <c r="BH1737" s="48"/>
      <c r="BI1737" s="48"/>
      <c r="BJ1737" s="48"/>
      <c r="BK1737" s="48"/>
      <c r="BL1737" s="48"/>
      <c r="BM1737" s="48"/>
      <c r="BN1737" s="48"/>
      <c r="BP1737" s="179" t="str">
        <f>K1737&amp;"#"&amp;K1738</f>
        <v>#</v>
      </c>
    </row>
    <row r="1738" spans="1:68" x14ac:dyDescent="0.2">
      <c r="A1738" s="41">
        <v>0</v>
      </c>
      <c r="B1738" s="41">
        <f>IF(F1737&lt;&gt;F1738,MAX($B$2:B1737)+1,B1737)</f>
        <v>4</v>
      </c>
      <c r="C1738" s="64">
        <f>IFERROR(INDEX(Data!$A$9:$A$984,INT((ROW()-1)/2),1),"")</f>
        <v>0</v>
      </c>
      <c r="D1738" s="64">
        <f>IFERROR(INDEX(Data!$A$9:$A$984,INT((ROW()-1)/2),1),"")</f>
        <v>0</v>
      </c>
      <c r="E1738" s="59">
        <f>VLOOKUP(BP1738,Define!$L$4:$M$37,2,0)</f>
        <v>0</v>
      </c>
      <c r="F1738" s="59">
        <f>IFERROR(INDEX(Data!$B$9:$B$984,INT((ROW()-1)/2),1),"")</f>
        <v>0</v>
      </c>
      <c r="G1738" s="59">
        <f t="shared" si="55"/>
        <v>0</v>
      </c>
      <c r="H1738" s="50">
        <f>IFERROR(INDEX(Data!$G$9:$G$984,INT((ROW()-1)/2),1),"")</f>
        <v>0</v>
      </c>
      <c r="I1738" s="58" t="e">
        <f t="shared" si="54"/>
        <v>#DIV/0!</v>
      </c>
      <c r="J1738" s="48"/>
      <c r="K1738" s="48" t="str">
        <f>IFERROR(VLOOKUP(IF(ISTEXT(L1738),M1738,L1738),Define!$A$3:$C$500,IF(MOD(ROW(),2)=1,2,3),0),"")</f>
        <v/>
      </c>
      <c r="L1738" s="48" t="str">
        <f>IFERROR(INDEX(Data!$P$9:$S$984,INT((ROW()-1)/2),IF(MOD(ROW(),2)=1,1,3)),"")</f>
        <v/>
      </c>
      <c r="M1738" s="48" t="str">
        <f>IFERROR(INDEX(Data!$P$9:$S$984,INT((ROW()-1)/2),IF(MOD(ROW(),2)=1,2,4)),"")</f>
        <v/>
      </c>
      <c r="N1738" s="167">
        <f>IFERROR(INDEX(IF(H1738="USD",Data!$F$9:$F$984,Data!$I$9:$I$984),INT((ROW()-1)/2),1),"")</f>
        <v>0</v>
      </c>
      <c r="O1738" s="44">
        <f>IFERROR(IF(H1738="USD",0,INDEX(Data!$F$9:$F$984,INT((ROW()-1)/2),1)),0)</f>
        <v>0</v>
      </c>
      <c r="P1738" s="48"/>
      <c r="Q1738" s="48"/>
      <c r="R1738" s="177" t="str">
        <f>IFERROR(VLOOKUP(L1738,Define!$A$4:$H$419,8,0),"")</f>
        <v/>
      </c>
      <c r="S1738" s="48"/>
      <c r="T1738" s="48"/>
      <c r="U1738" s="51"/>
      <c r="V1738" s="45"/>
      <c r="W1738" s="45">
        <f>IFERROR(INDEX(Data!$C$9:$C$984,INT((ROW()-1)/2),1),"")</f>
        <v>0</v>
      </c>
      <c r="X1738" s="49"/>
      <c r="Y1738" s="48"/>
      <c r="Z1738" s="48"/>
      <c r="AA1738" s="48"/>
      <c r="AB1738" s="48"/>
      <c r="AC1738" s="48"/>
      <c r="AD1738" s="48"/>
      <c r="AE1738" s="48"/>
      <c r="AF1738" s="44">
        <f>IFERROR(INDEX(Data!$J$9:$J$984,INT((ROW()-1)/2),1),"")</f>
        <v>0</v>
      </c>
      <c r="AG1738" s="48"/>
      <c r="AH1738" s="48"/>
      <c r="AI1738" s="48"/>
      <c r="AJ1738" s="48"/>
      <c r="AK1738" s="40"/>
      <c r="AL1738" s="49" t="s">
        <v>299</v>
      </c>
      <c r="AM1738" s="48"/>
      <c r="AN1738" s="48"/>
      <c r="AO1738" s="114" t="str">
        <f>IFERROR(VLOOKUP(L1738,Define!$A$3:$D$213,4,0),"")</f>
        <v/>
      </c>
      <c r="AP1738" s="48"/>
      <c r="AQ1738" s="48"/>
      <c r="AR1738" s="48"/>
      <c r="AS1738" s="48"/>
      <c r="AT1738" s="48"/>
      <c r="AU1738" s="48"/>
      <c r="AV1738" s="48"/>
      <c r="AW1738" s="48"/>
      <c r="AX1738" s="48"/>
      <c r="AY1738" s="48"/>
      <c r="AZ1738" s="48"/>
      <c r="BA1738" s="48"/>
      <c r="BB1738" s="48"/>
      <c r="BC1738" s="48"/>
      <c r="BD1738" s="48"/>
      <c r="BE1738" s="48"/>
      <c r="BF1738" s="48"/>
      <c r="BG1738" s="48"/>
      <c r="BH1738" s="48"/>
      <c r="BI1738" s="48"/>
      <c r="BJ1738" s="48"/>
      <c r="BK1738" s="48"/>
      <c r="BL1738" s="48"/>
      <c r="BM1738" s="48"/>
      <c r="BN1738" s="48"/>
      <c r="BP1738" s="179" t="str">
        <f>K1737&amp;"#"&amp;K1738</f>
        <v>#</v>
      </c>
    </row>
    <row r="1739" spans="1:68" x14ac:dyDescent="0.2">
      <c r="A1739" s="41">
        <v>0</v>
      </c>
      <c r="B1739" s="41">
        <f>IF(F1738&lt;&gt;F1739,MAX($B$2:B1738)+1,B1738)</f>
        <v>4</v>
      </c>
      <c r="C1739" s="64">
        <f>IFERROR(INDEX(Data!$A$9:$A$984,INT((ROW()-1)/2),1),"")</f>
        <v>0</v>
      </c>
      <c r="D1739" s="64">
        <f>IFERROR(INDEX(Data!$A$9:$A$984,INT((ROW()-1)/2),1),"")</f>
        <v>0</v>
      </c>
      <c r="E1739" s="59">
        <f>VLOOKUP(BP1739,Define!$L$4:$M$37,2,0)</f>
        <v>0</v>
      </c>
      <c r="F1739" s="59">
        <f>IFERROR(INDEX(Data!$B$9:$B$984,INT((ROW()-1)/2),1),"")</f>
        <v>0</v>
      </c>
      <c r="G1739" s="59">
        <f t="shared" si="55"/>
        <v>0</v>
      </c>
      <c r="H1739" s="50">
        <f>IFERROR(INDEX(Data!$G$9:$G$984,INT((ROW()-1)/2),1),"")</f>
        <v>0</v>
      </c>
      <c r="I1739" s="58" t="e">
        <f t="shared" si="54"/>
        <v>#DIV/0!</v>
      </c>
      <c r="J1739" s="48"/>
      <c r="K1739" s="48" t="str">
        <f>IFERROR(VLOOKUP(IF(ISTEXT(L1739),M1739,L1739),Define!$A$3:$C$500,IF(MOD(ROW(),2)=1,2,3),0),"")</f>
        <v/>
      </c>
      <c r="L1739" s="48" t="str">
        <f>IFERROR(INDEX(Data!$P$9:$S$984,INT((ROW()-1)/2),IF(MOD(ROW(),2)=1,1,3)),"")</f>
        <v/>
      </c>
      <c r="M1739" s="48" t="str">
        <f>IFERROR(INDEX(Data!$P$9:$S$984,INT((ROW()-1)/2),IF(MOD(ROW(),2)=1,2,4)),"")</f>
        <v/>
      </c>
      <c r="N1739" s="167">
        <f>IFERROR(INDEX(IF(H1739="USD",Data!$F$9:$F$984,Data!$I$9:$I$984),INT((ROW()-1)/2),1),"")</f>
        <v>0</v>
      </c>
      <c r="O1739" s="44">
        <f>IFERROR(IF(H1739="USD",0,INDEX(Data!$F$9:$F$984,INT((ROW()-1)/2),1)),0)</f>
        <v>0</v>
      </c>
      <c r="P1739" s="48"/>
      <c r="Q1739" s="48"/>
      <c r="R1739" s="177" t="str">
        <f>IFERROR(VLOOKUP(L1739,Define!$A$4:$H$419,8,0),"")</f>
        <v/>
      </c>
      <c r="S1739" s="48"/>
      <c r="T1739" s="48"/>
      <c r="U1739" s="51"/>
      <c r="V1739" s="45"/>
      <c r="W1739" s="45">
        <f>IFERROR(INDEX(Data!$C$9:$C$984,INT((ROW()-1)/2),1),"")</f>
        <v>0</v>
      </c>
      <c r="X1739" s="49"/>
      <c r="Y1739" s="48"/>
      <c r="Z1739" s="48"/>
      <c r="AA1739" s="48"/>
      <c r="AB1739" s="48"/>
      <c r="AC1739" s="48"/>
      <c r="AD1739" s="48"/>
      <c r="AE1739" s="48"/>
      <c r="AF1739" s="44">
        <f>IFERROR(INDEX(Data!$J$9:$J$984,INT((ROW()-1)/2),1),"")</f>
        <v>0</v>
      </c>
      <c r="AG1739" s="48"/>
      <c r="AH1739" s="48"/>
      <c r="AI1739" s="48"/>
      <c r="AJ1739" s="48"/>
      <c r="AK1739" s="40"/>
      <c r="AL1739" s="49" t="s">
        <v>299</v>
      </c>
      <c r="AM1739" s="48"/>
      <c r="AN1739" s="48"/>
      <c r="AO1739" s="114" t="str">
        <f>IFERROR(VLOOKUP(L1739,Define!$A$3:$D$213,4,0),"")</f>
        <v/>
      </c>
      <c r="AP1739" s="48"/>
      <c r="AQ1739" s="48"/>
      <c r="AR1739" s="48"/>
      <c r="AS1739" s="48"/>
      <c r="AT1739" s="48"/>
      <c r="AU1739" s="48"/>
      <c r="AV1739" s="48"/>
      <c r="AW1739" s="48"/>
      <c r="AX1739" s="48"/>
      <c r="AY1739" s="48"/>
      <c r="AZ1739" s="48"/>
      <c r="BA1739" s="48"/>
      <c r="BB1739" s="48"/>
      <c r="BC1739" s="48"/>
      <c r="BD1739" s="48"/>
      <c r="BE1739" s="48"/>
      <c r="BF1739" s="48"/>
      <c r="BG1739" s="48"/>
      <c r="BH1739" s="48"/>
      <c r="BI1739" s="48"/>
      <c r="BJ1739" s="48"/>
      <c r="BK1739" s="48"/>
      <c r="BL1739" s="48"/>
      <c r="BM1739" s="48"/>
      <c r="BN1739" s="48"/>
      <c r="BP1739" s="179" t="str">
        <f>K1739&amp;"#"&amp;K1740</f>
        <v>#</v>
      </c>
    </row>
    <row r="1740" spans="1:68" x14ac:dyDescent="0.2">
      <c r="A1740" s="41">
        <v>0</v>
      </c>
      <c r="B1740" s="41">
        <f>IF(F1739&lt;&gt;F1740,MAX($B$2:B1739)+1,B1739)</f>
        <v>4</v>
      </c>
      <c r="C1740" s="64">
        <f>IFERROR(INDEX(Data!$A$9:$A$984,INT((ROW()-1)/2),1),"")</f>
        <v>0</v>
      </c>
      <c r="D1740" s="64">
        <f>IFERROR(INDEX(Data!$A$9:$A$984,INT((ROW()-1)/2),1),"")</f>
        <v>0</v>
      </c>
      <c r="E1740" s="59">
        <f>VLOOKUP(BP1740,Define!$L$4:$M$37,2,0)</f>
        <v>0</v>
      </c>
      <c r="F1740" s="59">
        <f>IFERROR(INDEX(Data!$B$9:$B$984,INT((ROW()-1)/2),1),"")</f>
        <v>0</v>
      </c>
      <c r="G1740" s="59">
        <f t="shared" si="55"/>
        <v>0</v>
      </c>
      <c r="H1740" s="50">
        <f>IFERROR(INDEX(Data!$G$9:$G$984,INT((ROW()-1)/2),1),"")</f>
        <v>0</v>
      </c>
      <c r="I1740" s="58" t="e">
        <f t="shared" si="54"/>
        <v>#DIV/0!</v>
      </c>
      <c r="J1740" s="48"/>
      <c r="K1740" s="48" t="str">
        <f>IFERROR(VLOOKUP(IF(ISTEXT(L1740),M1740,L1740),Define!$A$3:$C$500,IF(MOD(ROW(),2)=1,2,3),0),"")</f>
        <v/>
      </c>
      <c r="L1740" s="48" t="str">
        <f>IFERROR(INDEX(Data!$P$9:$S$984,INT((ROW()-1)/2),IF(MOD(ROW(),2)=1,1,3)),"")</f>
        <v/>
      </c>
      <c r="M1740" s="48" t="str">
        <f>IFERROR(INDEX(Data!$P$9:$S$984,INT((ROW()-1)/2),IF(MOD(ROW(),2)=1,2,4)),"")</f>
        <v/>
      </c>
      <c r="N1740" s="167">
        <f>IFERROR(INDEX(IF(H1740="USD",Data!$F$9:$F$984,Data!$I$9:$I$984),INT((ROW()-1)/2),1),"")</f>
        <v>0</v>
      </c>
      <c r="O1740" s="44">
        <f>IFERROR(IF(H1740="USD",0,INDEX(Data!$F$9:$F$984,INT((ROW()-1)/2),1)),0)</f>
        <v>0</v>
      </c>
      <c r="P1740" s="48"/>
      <c r="Q1740" s="48"/>
      <c r="R1740" s="177" t="str">
        <f>IFERROR(VLOOKUP(L1740,Define!$A$4:$H$419,8,0),"")</f>
        <v/>
      </c>
      <c r="S1740" s="48"/>
      <c r="T1740" s="48"/>
      <c r="U1740" s="51"/>
      <c r="V1740" s="45"/>
      <c r="W1740" s="45">
        <f>IFERROR(INDEX(Data!$C$9:$C$984,INT((ROW()-1)/2),1),"")</f>
        <v>0</v>
      </c>
      <c r="X1740" s="49"/>
      <c r="Y1740" s="48"/>
      <c r="Z1740" s="48"/>
      <c r="AA1740" s="48"/>
      <c r="AB1740" s="48"/>
      <c r="AC1740" s="48"/>
      <c r="AD1740" s="48"/>
      <c r="AE1740" s="48"/>
      <c r="AF1740" s="44">
        <f>IFERROR(INDEX(Data!$J$9:$J$984,INT((ROW()-1)/2),1),"")</f>
        <v>0</v>
      </c>
      <c r="AG1740" s="48"/>
      <c r="AH1740" s="48"/>
      <c r="AI1740" s="48"/>
      <c r="AJ1740" s="48"/>
      <c r="AK1740" s="40"/>
      <c r="AL1740" s="49" t="s">
        <v>299</v>
      </c>
      <c r="AM1740" s="48"/>
      <c r="AN1740" s="48"/>
      <c r="AO1740" s="114" t="str">
        <f>IFERROR(VLOOKUP(L1740,Define!$A$3:$D$213,4,0),"")</f>
        <v/>
      </c>
      <c r="AP1740" s="48"/>
      <c r="AQ1740" s="48"/>
      <c r="AR1740" s="48"/>
      <c r="AS1740" s="48"/>
      <c r="AT1740" s="48"/>
      <c r="AU1740" s="48"/>
      <c r="AV1740" s="48"/>
      <c r="AW1740" s="48"/>
      <c r="AX1740" s="48"/>
      <c r="AY1740" s="48"/>
      <c r="AZ1740" s="48"/>
      <c r="BA1740" s="48"/>
      <c r="BB1740" s="48"/>
      <c r="BC1740" s="48"/>
      <c r="BD1740" s="48"/>
      <c r="BE1740" s="48"/>
      <c r="BF1740" s="48"/>
      <c r="BG1740" s="48"/>
      <c r="BH1740" s="48"/>
      <c r="BI1740" s="48"/>
      <c r="BJ1740" s="48"/>
      <c r="BK1740" s="48"/>
      <c r="BL1740" s="48"/>
      <c r="BM1740" s="48"/>
      <c r="BN1740" s="48"/>
      <c r="BP1740" s="179" t="str">
        <f>K1739&amp;"#"&amp;K1740</f>
        <v>#</v>
      </c>
    </row>
    <row r="1741" spans="1:68" x14ac:dyDescent="0.2">
      <c r="A1741" s="41">
        <v>0</v>
      </c>
      <c r="B1741" s="41">
        <f>IF(F1740&lt;&gt;F1741,MAX($B$2:B1740)+1,B1740)</f>
        <v>4</v>
      </c>
      <c r="C1741" s="64">
        <f>IFERROR(INDEX(Data!$A$9:$A$984,INT((ROW()-1)/2),1),"")</f>
        <v>0</v>
      </c>
      <c r="D1741" s="64">
        <f>IFERROR(INDEX(Data!$A$9:$A$984,INT((ROW()-1)/2),1),"")</f>
        <v>0</v>
      </c>
      <c r="E1741" s="59">
        <f>VLOOKUP(BP1741,Define!$L$4:$M$37,2,0)</f>
        <v>0</v>
      </c>
      <c r="F1741" s="59">
        <f>IFERROR(INDEX(Data!$B$9:$B$984,INT((ROW()-1)/2),1),"")</f>
        <v>0</v>
      </c>
      <c r="G1741" s="59">
        <f t="shared" si="55"/>
        <v>0</v>
      </c>
      <c r="H1741" s="50">
        <f>IFERROR(INDEX(Data!$G$9:$G$984,INT((ROW()-1)/2),1),"")</f>
        <v>0</v>
      </c>
      <c r="I1741" s="58" t="e">
        <f t="shared" si="54"/>
        <v>#DIV/0!</v>
      </c>
      <c r="J1741" s="48"/>
      <c r="K1741" s="48" t="str">
        <f>IFERROR(VLOOKUP(IF(ISTEXT(L1741),M1741,L1741),Define!$A$3:$C$500,IF(MOD(ROW(),2)=1,2,3),0),"")</f>
        <v/>
      </c>
      <c r="L1741" s="48" t="str">
        <f>IFERROR(INDEX(Data!$P$9:$S$984,INT((ROW()-1)/2),IF(MOD(ROW(),2)=1,1,3)),"")</f>
        <v/>
      </c>
      <c r="M1741" s="48" t="str">
        <f>IFERROR(INDEX(Data!$P$9:$S$984,INT((ROW()-1)/2),IF(MOD(ROW(),2)=1,2,4)),"")</f>
        <v/>
      </c>
      <c r="N1741" s="167">
        <f>IFERROR(INDEX(IF(H1741="USD",Data!$F$9:$F$984,Data!$I$9:$I$984),INT((ROW()-1)/2),1),"")</f>
        <v>0</v>
      </c>
      <c r="O1741" s="44">
        <f>IFERROR(IF(H1741="USD",0,INDEX(Data!$F$9:$F$984,INT((ROW()-1)/2),1)),0)</f>
        <v>0</v>
      </c>
      <c r="P1741" s="48"/>
      <c r="Q1741" s="48"/>
      <c r="R1741" s="177" t="str">
        <f>IFERROR(VLOOKUP(L1741,Define!$A$4:$H$419,8,0),"")</f>
        <v/>
      </c>
      <c r="S1741" s="48"/>
      <c r="T1741" s="48"/>
      <c r="U1741" s="51"/>
      <c r="V1741" s="45"/>
      <c r="W1741" s="45">
        <f>IFERROR(INDEX(Data!$C$9:$C$984,INT((ROW()-1)/2),1),"")</f>
        <v>0</v>
      </c>
      <c r="X1741" s="49"/>
      <c r="Y1741" s="48"/>
      <c r="Z1741" s="48"/>
      <c r="AA1741" s="48"/>
      <c r="AB1741" s="48"/>
      <c r="AC1741" s="48"/>
      <c r="AD1741" s="48"/>
      <c r="AE1741" s="48"/>
      <c r="AF1741" s="44">
        <f>IFERROR(INDEX(Data!$J$9:$J$984,INT((ROW()-1)/2),1),"")</f>
        <v>0</v>
      </c>
      <c r="AG1741" s="48"/>
      <c r="AH1741" s="48"/>
      <c r="AI1741" s="48"/>
      <c r="AJ1741" s="48"/>
      <c r="AK1741" s="40"/>
      <c r="AL1741" s="49" t="s">
        <v>299</v>
      </c>
      <c r="AM1741" s="48"/>
      <c r="AN1741" s="48"/>
      <c r="AO1741" s="114" t="str">
        <f>IFERROR(VLOOKUP(L1741,Define!$A$3:$D$213,4,0),"")</f>
        <v/>
      </c>
      <c r="AP1741" s="48"/>
      <c r="AQ1741" s="48"/>
      <c r="AR1741" s="48"/>
      <c r="AS1741" s="48"/>
      <c r="AT1741" s="48"/>
      <c r="AU1741" s="48"/>
      <c r="AV1741" s="48"/>
      <c r="AW1741" s="48"/>
      <c r="AX1741" s="48"/>
      <c r="AY1741" s="48"/>
      <c r="AZ1741" s="48"/>
      <c r="BA1741" s="48"/>
      <c r="BB1741" s="48"/>
      <c r="BC1741" s="48"/>
      <c r="BD1741" s="48"/>
      <c r="BE1741" s="48"/>
      <c r="BF1741" s="48"/>
      <c r="BG1741" s="48"/>
      <c r="BH1741" s="48"/>
      <c r="BI1741" s="48"/>
      <c r="BJ1741" s="48"/>
      <c r="BK1741" s="48"/>
      <c r="BL1741" s="48"/>
      <c r="BM1741" s="48"/>
      <c r="BN1741" s="48"/>
      <c r="BP1741" s="179" t="str">
        <f>K1741&amp;"#"&amp;K1742</f>
        <v>#</v>
      </c>
    </row>
    <row r="1742" spans="1:68" x14ac:dyDescent="0.2">
      <c r="A1742" s="41">
        <v>0</v>
      </c>
      <c r="B1742" s="41">
        <f>IF(F1741&lt;&gt;F1742,MAX($B$2:B1741)+1,B1741)</f>
        <v>4</v>
      </c>
      <c r="C1742" s="64">
        <f>IFERROR(INDEX(Data!$A$9:$A$984,INT((ROW()-1)/2),1),"")</f>
        <v>0</v>
      </c>
      <c r="D1742" s="64">
        <f>IFERROR(INDEX(Data!$A$9:$A$984,INT((ROW()-1)/2),1),"")</f>
        <v>0</v>
      </c>
      <c r="E1742" s="59">
        <f>VLOOKUP(BP1742,Define!$L$4:$M$37,2,0)</f>
        <v>0</v>
      </c>
      <c r="F1742" s="59">
        <f>IFERROR(INDEX(Data!$B$9:$B$984,INT((ROW()-1)/2),1),"")</f>
        <v>0</v>
      </c>
      <c r="G1742" s="59">
        <f t="shared" si="55"/>
        <v>0</v>
      </c>
      <c r="H1742" s="50">
        <f>IFERROR(INDEX(Data!$G$9:$G$984,INT((ROW()-1)/2),1),"")</f>
        <v>0</v>
      </c>
      <c r="I1742" s="58" t="e">
        <f t="shared" si="54"/>
        <v>#DIV/0!</v>
      </c>
      <c r="J1742" s="48"/>
      <c r="K1742" s="48" t="str">
        <f>IFERROR(VLOOKUP(IF(ISTEXT(L1742),M1742,L1742),Define!$A$3:$C$500,IF(MOD(ROW(),2)=1,2,3),0),"")</f>
        <v/>
      </c>
      <c r="L1742" s="48" t="str">
        <f>IFERROR(INDEX(Data!$P$9:$S$984,INT((ROW()-1)/2),IF(MOD(ROW(),2)=1,1,3)),"")</f>
        <v/>
      </c>
      <c r="M1742" s="48" t="str">
        <f>IFERROR(INDEX(Data!$P$9:$S$984,INT((ROW()-1)/2),IF(MOD(ROW(),2)=1,2,4)),"")</f>
        <v/>
      </c>
      <c r="N1742" s="167">
        <f>IFERROR(INDEX(IF(H1742="USD",Data!$F$9:$F$984,Data!$I$9:$I$984),INT((ROW()-1)/2),1),"")</f>
        <v>0</v>
      </c>
      <c r="O1742" s="44">
        <f>IFERROR(IF(H1742="USD",0,INDEX(Data!$F$9:$F$984,INT((ROW()-1)/2),1)),0)</f>
        <v>0</v>
      </c>
      <c r="P1742" s="48"/>
      <c r="Q1742" s="48"/>
      <c r="R1742" s="177" t="str">
        <f>IFERROR(VLOOKUP(L1742,Define!$A$4:$H$419,8,0),"")</f>
        <v/>
      </c>
      <c r="S1742" s="48"/>
      <c r="T1742" s="48"/>
      <c r="U1742" s="51"/>
      <c r="V1742" s="45"/>
      <c r="W1742" s="45">
        <f>IFERROR(INDEX(Data!$C$9:$C$984,INT((ROW()-1)/2),1),"")</f>
        <v>0</v>
      </c>
      <c r="X1742" s="49"/>
      <c r="Y1742" s="48"/>
      <c r="Z1742" s="48"/>
      <c r="AA1742" s="48"/>
      <c r="AB1742" s="48"/>
      <c r="AC1742" s="48"/>
      <c r="AD1742" s="48"/>
      <c r="AE1742" s="48"/>
      <c r="AF1742" s="44">
        <f>IFERROR(INDEX(Data!$J$9:$J$984,INT((ROW()-1)/2),1),"")</f>
        <v>0</v>
      </c>
      <c r="AG1742" s="48"/>
      <c r="AH1742" s="48"/>
      <c r="AI1742" s="48"/>
      <c r="AJ1742" s="48"/>
      <c r="AK1742" s="40"/>
      <c r="AL1742" s="49" t="s">
        <v>299</v>
      </c>
      <c r="AM1742" s="48"/>
      <c r="AN1742" s="48"/>
      <c r="AO1742" s="114" t="str">
        <f>IFERROR(VLOOKUP(L1742,Define!$A$3:$D$213,4,0),"")</f>
        <v/>
      </c>
      <c r="AP1742" s="48"/>
      <c r="AQ1742" s="48"/>
      <c r="AR1742" s="48"/>
      <c r="AS1742" s="48"/>
      <c r="AT1742" s="48"/>
      <c r="AU1742" s="48"/>
      <c r="AV1742" s="48"/>
      <c r="AW1742" s="48"/>
      <c r="AX1742" s="48"/>
      <c r="AY1742" s="48"/>
      <c r="AZ1742" s="48"/>
      <c r="BA1742" s="48"/>
      <c r="BB1742" s="48"/>
      <c r="BC1742" s="48"/>
      <c r="BD1742" s="48"/>
      <c r="BE1742" s="48"/>
      <c r="BF1742" s="48"/>
      <c r="BG1742" s="48"/>
      <c r="BH1742" s="48"/>
      <c r="BI1742" s="48"/>
      <c r="BJ1742" s="48"/>
      <c r="BK1742" s="48"/>
      <c r="BL1742" s="48"/>
      <c r="BM1742" s="48"/>
      <c r="BN1742" s="48"/>
      <c r="BP1742" s="179" t="str">
        <f>K1741&amp;"#"&amp;K1742</f>
        <v>#</v>
      </c>
    </row>
    <row r="1743" spans="1:68" x14ac:dyDescent="0.2">
      <c r="A1743" s="41">
        <v>0</v>
      </c>
      <c r="B1743" s="41">
        <f>IF(F1742&lt;&gt;F1743,MAX($B$2:B1742)+1,B1742)</f>
        <v>4</v>
      </c>
      <c r="C1743" s="64">
        <f>IFERROR(INDEX(Data!$A$9:$A$984,INT((ROW()-1)/2),1),"")</f>
        <v>0</v>
      </c>
      <c r="D1743" s="64">
        <f>IFERROR(INDEX(Data!$A$9:$A$984,INT((ROW()-1)/2),1),"")</f>
        <v>0</v>
      </c>
      <c r="E1743" s="59">
        <f>VLOOKUP(BP1743,Define!$L$4:$M$37,2,0)</f>
        <v>0</v>
      </c>
      <c r="F1743" s="59">
        <f>IFERROR(INDEX(Data!$B$9:$B$984,INT((ROW()-1)/2),1),"")</f>
        <v>0</v>
      </c>
      <c r="G1743" s="59">
        <f t="shared" si="55"/>
        <v>0</v>
      </c>
      <c r="H1743" s="50">
        <f>IFERROR(INDEX(Data!$G$9:$G$984,INT((ROW()-1)/2),1),"")</f>
        <v>0</v>
      </c>
      <c r="I1743" s="58" t="e">
        <f t="shared" si="54"/>
        <v>#DIV/0!</v>
      </c>
      <c r="J1743" s="48"/>
      <c r="K1743" s="48" t="str">
        <f>IFERROR(VLOOKUP(IF(ISTEXT(L1743),M1743,L1743),Define!$A$3:$C$500,IF(MOD(ROW(),2)=1,2,3),0),"")</f>
        <v/>
      </c>
      <c r="L1743" s="48" t="str">
        <f>IFERROR(INDEX(Data!$P$9:$S$984,INT((ROW()-1)/2),IF(MOD(ROW(),2)=1,1,3)),"")</f>
        <v/>
      </c>
      <c r="M1743" s="48" t="str">
        <f>IFERROR(INDEX(Data!$P$9:$S$984,INT((ROW()-1)/2),IF(MOD(ROW(),2)=1,2,4)),"")</f>
        <v/>
      </c>
      <c r="N1743" s="167">
        <f>IFERROR(INDEX(IF(H1743="USD",Data!$F$9:$F$984,Data!$I$9:$I$984),INT((ROW()-1)/2),1),"")</f>
        <v>0</v>
      </c>
      <c r="O1743" s="44">
        <f>IFERROR(IF(H1743="USD",0,INDEX(Data!$F$9:$F$984,INT((ROW()-1)/2),1)),0)</f>
        <v>0</v>
      </c>
      <c r="P1743" s="48"/>
      <c r="Q1743" s="48"/>
      <c r="R1743" s="177" t="str">
        <f>IFERROR(VLOOKUP(L1743,Define!$A$4:$H$419,8,0),"")</f>
        <v/>
      </c>
      <c r="S1743" s="48"/>
      <c r="T1743" s="48"/>
      <c r="U1743" s="51"/>
      <c r="V1743" s="45"/>
      <c r="W1743" s="45">
        <f>IFERROR(INDEX(Data!$C$9:$C$984,INT((ROW()-1)/2),1),"")</f>
        <v>0</v>
      </c>
      <c r="X1743" s="49"/>
      <c r="Y1743" s="48"/>
      <c r="Z1743" s="48"/>
      <c r="AA1743" s="48"/>
      <c r="AB1743" s="48"/>
      <c r="AC1743" s="48"/>
      <c r="AD1743" s="48"/>
      <c r="AE1743" s="48"/>
      <c r="AF1743" s="44">
        <f>IFERROR(INDEX(Data!$J$9:$J$984,INT((ROW()-1)/2),1),"")</f>
        <v>0</v>
      </c>
      <c r="AG1743" s="48"/>
      <c r="AH1743" s="48"/>
      <c r="AI1743" s="48"/>
      <c r="AJ1743" s="48"/>
      <c r="AK1743" s="40"/>
      <c r="AL1743" s="49" t="s">
        <v>299</v>
      </c>
      <c r="AM1743" s="48"/>
      <c r="AN1743" s="48"/>
      <c r="AO1743" s="114" t="str">
        <f>IFERROR(VLOOKUP(L1743,Define!$A$3:$D$213,4,0),"")</f>
        <v/>
      </c>
      <c r="AP1743" s="48"/>
      <c r="AQ1743" s="48"/>
      <c r="AR1743" s="48"/>
      <c r="AS1743" s="48"/>
      <c r="AT1743" s="48"/>
      <c r="AU1743" s="48"/>
      <c r="AV1743" s="48"/>
      <c r="AW1743" s="48"/>
      <c r="AX1743" s="48"/>
      <c r="AY1743" s="48"/>
      <c r="AZ1743" s="48"/>
      <c r="BA1743" s="48"/>
      <c r="BB1743" s="48"/>
      <c r="BC1743" s="48"/>
      <c r="BD1743" s="48"/>
      <c r="BE1743" s="48"/>
      <c r="BF1743" s="48"/>
      <c r="BG1743" s="48"/>
      <c r="BH1743" s="48"/>
      <c r="BI1743" s="48"/>
      <c r="BJ1743" s="48"/>
      <c r="BK1743" s="48"/>
      <c r="BL1743" s="48"/>
      <c r="BM1743" s="48"/>
      <c r="BN1743" s="48"/>
      <c r="BP1743" s="179" t="str">
        <f>K1743&amp;"#"&amp;K1744</f>
        <v>#</v>
      </c>
    </row>
    <row r="1744" spans="1:68" x14ac:dyDescent="0.2">
      <c r="A1744" s="41">
        <v>0</v>
      </c>
      <c r="B1744" s="41">
        <f>IF(F1743&lt;&gt;F1744,MAX($B$2:B1743)+1,B1743)</f>
        <v>4</v>
      </c>
      <c r="C1744" s="64">
        <f>IFERROR(INDEX(Data!$A$9:$A$984,INT((ROW()-1)/2),1),"")</f>
        <v>0</v>
      </c>
      <c r="D1744" s="64">
        <f>IFERROR(INDEX(Data!$A$9:$A$984,INT((ROW()-1)/2),1),"")</f>
        <v>0</v>
      </c>
      <c r="E1744" s="59">
        <f>VLOOKUP(BP1744,Define!$L$4:$M$37,2,0)</f>
        <v>0</v>
      </c>
      <c r="F1744" s="59">
        <f>IFERROR(INDEX(Data!$B$9:$B$984,INT((ROW()-1)/2),1),"")</f>
        <v>0</v>
      </c>
      <c r="G1744" s="59">
        <f t="shared" si="55"/>
        <v>0</v>
      </c>
      <c r="H1744" s="50">
        <f>IFERROR(INDEX(Data!$G$9:$G$984,INT((ROW()-1)/2),1),"")</f>
        <v>0</v>
      </c>
      <c r="I1744" s="58" t="e">
        <f t="shared" si="54"/>
        <v>#DIV/0!</v>
      </c>
      <c r="J1744" s="48"/>
      <c r="K1744" s="48" t="str">
        <f>IFERROR(VLOOKUP(IF(ISTEXT(L1744),M1744,L1744),Define!$A$3:$C$500,IF(MOD(ROW(),2)=1,2,3),0),"")</f>
        <v/>
      </c>
      <c r="L1744" s="48" t="str">
        <f>IFERROR(INDEX(Data!$P$9:$S$984,INT((ROW()-1)/2),IF(MOD(ROW(),2)=1,1,3)),"")</f>
        <v/>
      </c>
      <c r="M1744" s="48" t="str">
        <f>IFERROR(INDEX(Data!$P$9:$S$984,INT((ROW()-1)/2),IF(MOD(ROW(),2)=1,2,4)),"")</f>
        <v/>
      </c>
      <c r="N1744" s="167">
        <f>IFERROR(INDEX(IF(H1744="USD",Data!$F$9:$F$984,Data!$I$9:$I$984),INT((ROW()-1)/2),1),"")</f>
        <v>0</v>
      </c>
      <c r="O1744" s="44">
        <f>IFERROR(IF(H1744="USD",0,INDEX(Data!$F$9:$F$984,INT((ROW()-1)/2),1)),0)</f>
        <v>0</v>
      </c>
      <c r="P1744" s="48"/>
      <c r="Q1744" s="48"/>
      <c r="R1744" s="177" t="str">
        <f>IFERROR(VLOOKUP(L1744,Define!$A$4:$H$419,8,0),"")</f>
        <v/>
      </c>
      <c r="S1744" s="48"/>
      <c r="T1744" s="48"/>
      <c r="U1744" s="51"/>
      <c r="V1744" s="45"/>
      <c r="W1744" s="45">
        <f>IFERROR(INDEX(Data!$C$9:$C$984,INT((ROW()-1)/2),1),"")</f>
        <v>0</v>
      </c>
      <c r="X1744" s="49"/>
      <c r="Y1744" s="48"/>
      <c r="Z1744" s="48"/>
      <c r="AA1744" s="48"/>
      <c r="AB1744" s="48"/>
      <c r="AC1744" s="48"/>
      <c r="AD1744" s="48"/>
      <c r="AE1744" s="48"/>
      <c r="AF1744" s="44">
        <f>IFERROR(INDEX(Data!$J$9:$J$984,INT((ROW()-1)/2),1),"")</f>
        <v>0</v>
      </c>
      <c r="AG1744" s="48"/>
      <c r="AH1744" s="48"/>
      <c r="AI1744" s="48"/>
      <c r="AJ1744" s="48"/>
      <c r="AK1744" s="40"/>
      <c r="AL1744" s="49" t="s">
        <v>299</v>
      </c>
      <c r="AM1744" s="48"/>
      <c r="AN1744" s="48"/>
      <c r="AO1744" s="114" t="str">
        <f>IFERROR(VLOOKUP(L1744,Define!$A$3:$D$213,4,0),"")</f>
        <v/>
      </c>
      <c r="AP1744" s="48"/>
      <c r="AQ1744" s="48"/>
      <c r="AR1744" s="48"/>
      <c r="AS1744" s="48"/>
      <c r="AT1744" s="48"/>
      <c r="AU1744" s="48"/>
      <c r="AV1744" s="48"/>
      <c r="AW1744" s="48"/>
      <c r="AX1744" s="48"/>
      <c r="AY1744" s="48"/>
      <c r="AZ1744" s="48"/>
      <c r="BA1744" s="48"/>
      <c r="BB1744" s="48"/>
      <c r="BC1744" s="48"/>
      <c r="BD1744" s="48"/>
      <c r="BE1744" s="48"/>
      <c r="BF1744" s="48"/>
      <c r="BG1744" s="48"/>
      <c r="BH1744" s="48"/>
      <c r="BI1744" s="48"/>
      <c r="BJ1744" s="48"/>
      <c r="BK1744" s="48"/>
      <c r="BL1744" s="48"/>
      <c r="BM1744" s="48"/>
      <c r="BN1744" s="48"/>
      <c r="BP1744" s="179" t="str">
        <f>K1743&amp;"#"&amp;K1744</f>
        <v>#</v>
      </c>
    </row>
    <row r="1745" spans="1:68" x14ac:dyDescent="0.2">
      <c r="A1745" s="41">
        <v>0</v>
      </c>
      <c r="B1745" s="41">
        <f>IF(F1744&lt;&gt;F1745,MAX($B$2:B1744)+1,B1744)</f>
        <v>4</v>
      </c>
      <c r="C1745" s="64">
        <f>IFERROR(INDEX(Data!$A$9:$A$984,INT((ROW()-1)/2),1),"")</f>
        <v>0</v>
      </c>
      <c r="D1745" s="64">
        <f>IFERROR(INDEX(Data!$A$9:$A$984,INT((ROW()-1)/2),1),"")</f>
        <v>0</v>
      </c>
      <c r="E1745" s="59">
        <f>VLOOKUP(BP1745,Define!$L$4:$M$37,2,0)</f>
        <v>0</v>
      </c>
      <c r="F1745" s="59">
        <f>IFERROR(INDEX(Data!$B$9:$B$984,INT((ROW()-1)/2),1),"")</f>
        <v>0</v>
      </c>
      <c r="G1745" s="59">
        <f t="shared" si="55"/>
        <v>0</v>
      </c>
      <c r="H1745" s="50">
        <f>IFERROR(INDEX(Data!$G$9:$G$984,INT((ROW()-1)/2),1),"")</f>
        <v>0</v>
      </c>
      <c r="I1745" s="58" t="e">
        <f t="shared" si="54"/>
        <v>#DIV/0!</v>
      </c>
      <c r="J1745" s="48"/>
      <c r="K1745" s="48" t="str">
        <f>IFERROR(VLOOKUP(IF(ISTEXT(L1745),M1745,L1745),Define!$A$3:$C$500,IF(MOD(ROW(),2)=1,2,3),0),"")</f>
        <v/>
      </c>
      <c r="L1745" s="48" t="str">
        <f>IFERROR(INDEX(Data!$P$9:$S$984,INT((ROW()-1)/2),IF(MOD(ROW(),2)=1,1,3)),"")</f>
        <v/>
      </c>
      <c r="M1745" s="48" t="str">
        <f>IFERROR(INDEX(Data!$P$9:$S$984,INT((ROW()-1)/2),IF(MOD(ROW(),2)=1,2,4)),"")</f>
        <v/>
      </c>
      <c r="N1745" s="167">
        <f>IFERROR(INDEX(IF(H1745="USD",Data!$F$9:$F$984,Data!$I$9:$I$984),INT((ROW()-1)/2),1),"")</f>
        <v>0</v>
      </c>
      <c r="O1745" s="44">
        <f>IFERROR(IF(H1745="USD",0,INDEX(Data!$F$9:$F$984,INT((ROW()-1)/2),1)),0)</f>
        <v>0</v>
      </c>
      <c r="P1745" s="48"/>
      <c r="Q1745" s="48"/>
      <c r="R1745" s="177" t="str">
        <f>IFERROR(VLOOKUP(L1745,Define!$A$4:$H$419,8,0),"")</f>
        <v/>
      </c>
      <c r="S1745" s="48"/>
      <c r="T1745" s="48"/>
      <c r="U1745" s="51"/>
      <c r="V1745" s="45"/>
      <c r="W1745" s="45">
        <f>IFERROR(INDEX(Data!$C$9:$C$984,INT((ROW()-1)/2),1),"")</f>
        <v>0</v>
      </c>
      <c r="X1745" s="49"/>
      <c r="Y1745" s="48"/>
      <c r="Z1745" s="48"/>
      <c r="AA1745" s="48"/>
      <c r="AB1745" s="48"/>
      <c r="AC1745" s="48"/>
      <c r="AD1745" s="48"/>
      <c r="AE1745" s="48"/>
      <c r="AF1745" s="44">
        <f>IFERROR(INDEX(Data!$J$9:$J$984,INT((ROW()-1)/2),1),"")</f>
        <v>0</v>
      </c>
      <c r="AG1745" s="48"/>
      <c r="AH1745" s="48"/>
      <c r="AI1745" s="48"/>
      <c r="AJ1745" s="48"/>
      <c r="AK1745" s="40"/>
      <c r="AL1745" s="49" t="s">
        <v>299</v>
      </c>
      <c r="AM1745" s="48"/>
      <c r="AN1745" s="48"/>
      <c r="AO1745" s="114" t="str">
        <f>IFERROR(VLOOKUP(L1745,Define!$A$3:$D$213,4,0),"")</f>
        <v/>
      </c>
      <c r="AP1745" s="48"/>
      <c r="AQ1745" s="48"/>
      <c r="AR1745" s="48"/>
      <c r="AS1745" s="48"/>
      <c r="AT1745" s="48"/>
      <c r="AU1745" s="48"/>
      <c r="AV1745" s="48"/>
      <c r="AW1745" s="48"/>
      <c r="AX1745" s="48"/>
      <c r="AY1745" s="48"/>
      <c r="AZ1745" s="48"/>
      <c r="BA1745" s="48"/>
      <c r="BB1745" s="48"/>
      <c r="BC1745" s="48"/>
      <c r="BD1745" s="48"/>
      <c r="BE1745" s="48"/>
      <c r="BF1745" s="48"/>
      <c r="BG1745" s="48"/>
      <c r="BH1745" s="48"/>
      <c r="BI1745" s="48"/>
      <c r="BJ1745" s="48"/>
      <c r="BK1745" s="48"/>
      <c r="BL1745" s="48"/>
      <c r="BM1745" s="48"/>
      <c r="BN1745" s="48"/>
      <c r="BP1745" s="179" t="str">
        <f>K1745&amp;"#"&amp;K1746</f>
        <v>#</v>
      </c>
    </row>
    <row r="1746" spans="1:68" x14ac:dyDescent="0.2">
      <c r="A1746" s="41">
        <v>0</v>
      </c>
      <c r="B1746" s="41">
        <f>IF(F1745&lt;&gt;F1746,MAX($B$2:B1745)+1,B1745)</f>
        <v>4</v>
      </c>
      <c r="C1746" s="64">
        <f>IFERROR(INDEX(Data!$A$9:$A$984,INT((ROW()-1)/2),1),"")</f>
        <v>0</v>
      </c>
      <c r="D1746" s="64">
        <f>IFERROR(INDEX(Data!$A$9:$A$984,INT((ROW()-1)/2),1),"")</f>
        <v>0</v>
      </c>
      <c r="E1746" s="59">
        <f>VLOOKUP(BP1746,Define!$L$4:$M$37,2,0)</f>
        <v>0</v>
      </c>
      <c r="F1746" s="59">
        <f>IFERROR(INDEX(Data!$B$9:$B$984,INT((ROW()-1)/2),1),"")</f>
        <v>0</v>
      </c>
      <c r="G1746" s="59">
        <f t="shared" si="55"/>
        <v>0</v>
      </c>
      <c r="H1746" s="50">
        <f>IFERROR(INDEX(Data!$G$9:$G$984,INT((ROW()-1)/2),1),"")</f>
        <v>0</v>
      </c>
      <c r="I1746" s="58" t="e">
        <f t="shared" si="54"/>
        <v>#DIV/0!</v>
      </c>
      <c r="J1746" s="48"/>
      <c r="K1746" s="48" t="str">
        <f>IFERROR(VLOOKUP(IF(ISTEXT(L1746),M1746,L1746),Define!$A$3:$C$500,IF(MOD(ROW(),2)=1,2,3),0),"")</f>
        <v/>
      </c>
      <c r="L1746" s="48" t="str">
        <f>IFERROR(INDEX(Data!$P$9:$S$984,INT((ROW()-1)/2),IF(MOD(ROW(),2)=1,1,3)),"")</f>
        <v/>
      </c>
      <c r="M1746" s="48" t="str">
        <f>IFERROR(INDEX(Data!$P$9:$S$984,INT((ROW()-1)/2),IF(MOD(ROW(),2)=1,2,4)),"")</f>
        <v/>
      </c>
      <c r="N1746" s="167">
        <f>IFERROR(INDEX(IF(H1746="USD",Data!$F$9:$F$984,Data!$I$9:$I$984),INT((ROW()-1)/2),1),"")</f>
        <v>0</v>
      </c>
      <c r="O1746" s="44">
        <f>IFERROR(IF(H1746="USD",0,INDEX(Data!$F$9:$F$984,INT((ROW()-1)/2),1)),0)</f>
        <v>0</v>
      </c>
      <c r="P1746" s="48"/>
      <c r="Q1746" s="48"/>
      <c r="R1746" s="177" t="str">
        <f>IFERROR(VLOOKUP(L1746,Define!$A$4:$H$419,8,0),"")</f>
        <v/>
      </c>
      <c r="S1746" s="48"/>
      <c r="T1746" s="48"/>
      <c r="U1746" s="51"/>
      <c r="V1746" s="45"/>
      <c r="W1746" s="45">
        <f>IFERROR(INDEX(Data!$C$9:$C$984,INT((ROW()-1)/2),1),"")</f>
        <v>0</v>
      </c>
      <c r="X1746" s="49"/>
      <c r="Y1746" s="48"/>
      <c r="Z1746" s="48"/>
      <c r="AA1746" s="48"/>
      <c r="AB1746" s="48"/>
      <c r="AC1746" s="48"/>
      <c r="AD1746" s="48"/>
      <c r="AE1746" s="48"/>
      <c r="AF1746" s="44">
        <f>IFERROR(INDEX(Data!$J$9:$J$984,INT((ROW()-1)/2),1),"")</f>
        <v>0</v>
      </c>
      <c r="AG1746" s="48"/>
      <c r="AH1746" s="48"/>
      <c r="AI1746" s="48"/>
      <c r="AJ1746" s="48"/>
      <c r="AK1746" s="40"/>
      <c r="AL1746" s="49" t="s">
        <v>299</v>
      </c>
      <c r="AM1746" s="48"/>
      <c r="AN1746" s="48"/>
      <c r="AO1746" s="114" t="str">
        <f>IFERROR(VLOOKUP(L1746,Define!$A$3:$D$213,4,0),"")</f>
        <v/>
      </c>
      <c r="AP1746" s="48"/>
      <c r="AQ1746" s="48"/>
      <c r="AR1746" s="48"/>
      <c r="AS1746" s="48"/>
      <c r="AT1746" s="48"/>
      <c r="AU1746" s="48"/>
      <c r="AV1746" s="48"/>
      <c r="AW1746" s="48"/>
      <c r="AX1746" s="48"/>
      <c r="AY1746" s="48"/>
      <c r="AZ1746" s="48"/>
      <c r="BA1746" s="48"/>
      <c r="BB1746" s="48"/>
      <c r="BC1746" s="48"/>
      <c r="BD1746" s="48"/>
      <c r="BE1746" s="48"/>
      <c r="BF1746" s="48"/>
      <c r="BG1746" s="48"/>
      <c r="BH1746" s="48"/>
      <c r="BI1746" s="48"/>
      <c r="BJ1746" s="48"/>
      <c r="BK1746" s="48"/>
      <c r="BL1746" s="48"/>
      <c r="BM1746" s="48"/>
      <c r="BN1746" s="48"/>
      <c r="BP1746" s="179" t="str">
        <f>K1745&amp;"#"&amp;K1746</f>
        <v>#</v>
      </c>
    </row>
    <row r="1747" spans="1:68" x14ac:dyDescent="0.2">
      <c r="A1747" s="41">
        <v>0</v>
      </c>
      <c r="B1747" s="41">
        <f>IF(F1746&lt;&gt;F1747,MAX($B$2:B1746)+1,B1746)</f>
        <v>4</v>
      </c>
      <c r="C1747" s="64">
        <f>IFERROR(INDEX(Data!$A$9:$A$984,INT((ROW()-1)/2),1),"")</f>
        <v>0</v>
      </c>
      <c r="D1747" s="64">
        <f>IFERROR(INDEX(Data!$A$9:$A$984,INT((ROW()-1)/2),1),"")</f>
        <v>0</v>
      </c>
      <c r="E1747" s="59">
        <f>VLOOKUP(BP1747,Define!$L$4:$M$37,2,0)</f>
        <v>0</v>
      </c>
      <c r="F1747" s="59">
        <f>IFERROR(INDEX(Data!$B$9:$B$984,INT((ROW()-1)/2),1),"")</f>
        <v>0</v>
      </c>
      <c r="G1747" s="59">
        <f t="shared" si="55"/>
        <v>0</v>
      </c>
      <c r="H1747" s="50">
        <f>IFERROR(INDEX(Data!$G$9:$G$984,INT((ROW()-1)/2),1),"")</f>
        <v>0</v>
      </c>
      <c r="I1747" s="58" t="e">
        <f t="shared" si="54"/>
        <v>#DIV/0!</v>
      </c>
      <c r="J1747" s="48"/>
      <c r="K1747" s="48" t="str">
        <f>IFERROR(VLOOKUP(IF(ISTEXT(L1747),M1747,L1747),Define!$A$3:$C$500,IF(MOD(ROW(),2)=1,2,3),0),"")</f>
        <v/>
      </c>
      <c r="L1747" s="48" t="str">
        <f>IFERROR(INDEX(Data!$P$9:$S$984,INT((ROW()-1)/2),IF(MOD(ROW(),2)=1,1,3)),"")</f>
        <v/>
      </c>
      <c r="M1747" s="48" t="str">
        <f>IFERROR(INDEX(Data!$P$9:$S$984,INT((ROW()-1)/2),IF(MOD(ROW(),2)=1,2,4)),"")</f>
        <v/>
      </c>
      <c r="N1747" s="167">
        <f>IFERROR(INDEX(IF(H1747="USD",Data!$F$9:$F$984,Data!$I$9:$I$984),INT((ROW()-1)/2),1),"")</f>
        <v>0</v>
      </c>
      <c r="O1747" s="44">
        <f>IFERROR(IF(H1747="USD",0,INDEX(Data!$F$9:$F$984,INT((ROW()-1)/2),1)),0)</f>
        <v>0</v>
      </c>
      <c r="P1747" s="48"/>
      <c r="Q1747" s="48"/>
      <c r="R1747" s="177" t="str">
        <f>IFERROR(VLOOKUP(L1747,Define!$A$4:$H$419,8,0),"")</f>
        <v/>
      </c>
      <c r="S1747" s="48"/>
      <c r="T1747" s="48"/>
      <c r="U1747" s="51"/>
      <c r="V1747" s="45"/>
      <c r="W1747" s="45">
        <f>IFERROR(INDEX(Data!$C$9:$C$984,INT((ROW()-1)/2),1),"")</f>
        <v>0</v>
      </c>
      <c r="X1747" s="49"/>
      <c r="Y1747" s="48"/>
      <c r="Z1747" s="48"/>
      <c r="AA1747" s="48"/>
      <c r="AB1747" s="48"/>
      <c r="AC1747" s="48"/>
      <c r="AD1747" s="48"/>
      <c r="AE1747" s="48"/>
      <c r="AF1747" s="44">
        <f>IFERROR(INDEX(Data!$J$9:$J$984,INT((ROW()-1)/2),1),"")</f>
        <v>0</v>
      </c>
      <c r="AG1747" s="48"/>
      <c r="AH1747" s="48"/>
      <c r="AI1747" s="48"/>
      <c r="AJ1747" s="48"/>
      <c r="AK1747" s="40"/>
      <c r="AL1747" s="49" t="s">
        <v>299</v>
      </c>
      <c r="AM1747" s="48"/>
      <c r="AN1747" s="48"/>
      <c r="AO1747" s="114" t="str">
        <f>IFERROR(VLOOKUP(L1747,Define!$A$3:$D$213,4,0),"")</f>
        <v/>
      </c>
      <c r="AP1747" s="48"/>
      <c r="AQ1747" s="48"/>
      <c r="AR1747" s="48"/>
      <c r="AS1747" s="48"/>
      <c r="AT1747" s="48"/>
      <c r="AU1747" s="48"/>
      <c r="AV1747" s="48"/>
      <c r="AW1747" s="48"/>
      <c r="AX1747" s="48"/>
      <c r="AY1747" s="48"/>
      <c r="AZ1747" s="48"/>
      <c r="BA1747" s="48"/>
      <c r="BB1747" s="48"/>
      <c r="BC1747" s="48"/>
      <c r="BD1747" s="48"/>
      <c r="BE1747" s="48"/>
      <c r="BF1747" s="48"/>
      <c r="BG1747" s="48"/>
      <c r="BH1747" s="48"/>
      <c r="BI1747" s="48"/>
      <c r="BJ1747" s="48"/>
      <c r="BK1747" s="48"/>
      <c r="BL1747" s="48"/>
      <c r="BM1747" s="48"/>
      <c r="BN1747" s="48"/>
      <c r="BP1747" s="179" t="str">
        <f>K1747&amp;"#"&amp;K1748</f>
        <v>#</v>
      </c>
    </row>
    <row r="1748" spans="1:68" x14ac:dyDescent="0.2">
      <c r="A1748" s="41">
        <v>0</v>
      </c>
      <c r="B1748" s="41">
        <f>IF(F1747&lt;&gt;F1748,MAX($B$2:B1747)+1,B1747)</f>
        <v>4</v>
      </c>
      <c r="C1748" s="64">
        <f>IFERROR(INDEX(Data!$A$9:$A$984,INT((ROW()-1)/2),1),"")</f>
        <v>0</v>
      </c>
      <c r="D1748" s="64">
        <f>IFERROR(INDEX(Data!$A$9:$A$984,INT((ROW()-1)/2),1),"")</f>
        <v>0</v>
      </c>
      <c r="E1748" s="59">
        <f>VLOOKUP(BP1748,Define!$L$4:$M$37,2,0)</f>
        <v>0</v>
      </c>
      <c r="F1748" s="59">
        <f>IFERROR(INDEX(Data!$B$9:$B$984,INT((ROW()-1)/2),1),"")</f>
        <v>0</v>
      </c>
      <c r="G1748" s="59">
        <f t="shared" si="55"/>
        <v>0</v>
      </c>
      <c r="H1748" s="50">
        <f>IFERROR(INDEX(Data!$G$9:$G$984,INT((ROW()-1)/2),1),"")</f>
        <v>0</v>
      </c>
      <c r="I1748" s="58" t="e">
        <f t="shared" si="54"/>
        <v>#DIV/0!</v>
      </c>
      <c r="J1748" s="48"/>
      <c r="K1748" s="48" t="str">
        <f>IFERROR(VLOOKUP(IF(ISTEXT(L1748),M1748,L1748),Define!$A$3:$C$500,IF(MOD(ROW(),2)=1,2,3),0),"")</f>
        <v/>
      </c>
      <c r="L1748" s="48" t="str">
        <f>IFERROR(INDEX(Data!$P$9:$S$984,INT((ROW()-1)/2),IF(MOD(ROW(),2)=1,1,3)),"")</f>
        <v/>
      </c>
      <c r="M1748" s="48" t="str">
        <f>IFERROR(INDEX(Data!$P$9:$S$984,INT((ROW()-1)/2),IF(MOD(ROW(),2)=1,2,4)),"")</f>
        <v/>
      </c>
      <c r="N1748" s="167">
        <f>IFERROR(INDEX(IF(H1748="USD",Data!$F$9:$F$984,Data!$I$9:$I$984),INT((ROW()-1)/2),1),"")</f>
        <v>0</v>
      </c>
      <c r="O1748" s="44">
        <f>IFERROR(IF(H1748="USD",0,INDEX(Data!$F$9:$F$984,INT((ROW()-1)/2),1)),0)</f>
        <v>0</v>
      </c>
      <c r="P1748" s="48"/>
      <c r="Q1748" s="48"/>
      <c r="R1748" s="177" t="str">
        <f>IFERROR(VLOOKUP(L1748,Define!$A$4:$H$419,8,0),"")</f>
        <v/>
      </c>
      <c r="S1748" s="48"/>
      <c r="T1748" s="48"/>
      <c r="U1748" s="51"/>
      <c r="V1748" s="45"/>
      <c r="W1748" s="45">
        <f>IFERROR(INDEX(Data!$C$9:$C$984,INT((ROW()-1)/2),1),"")</f>
        <v>0</v>
      </c>
      <c r="X1748" s="49"/>
      <c r="Y1748" s="48"/>
      <c r="Z1748" s="48"/>
      <c r="AA1748" s="48"/>
      <c r="AB1748" s="48"/>
      <c r="AC1748" s="48"/>
      <c r="AD1748" s="48"/>
      <c r="AE1748" s="48"/>
      <c r="AF1748" s="44">
        <f>IFERROR(INDEX(Data!$J$9:$J$984,INT((ROW()-1)/2),1),"")</f>
        <v>0</v>
      </c>
      <c r="AG1748" s="48"/>
      <c r="AH1748" s="48"/>
      <c r="AI1748" s="48"/>
      <c r="AJ1748" s="48"/>
      <c r="AK1748" s="40"/>
      <c r="AL1748" s="49" t="s">
        <v>299</v>
      </c>
      <c r="AM1748" s="48"/>
      <c r="AN1748" s="48"/>
      <c r="AO1748" s="114" t="str">
        <f>IFERROR(VLOOKUP(L1748,Define!$A$3:$D$213,4,0),"")</f>
        <v/>
      </c>
      <c r="AP1748" s="48"/>
      <c r="AQ1748" s="48"/>
      <c r="AR1748" s="48"/>
      <c r="AS1748" s="48"/>
      <c r="AT1748" s="48"/>
      <c r="AU1748" s="48"/>
      <c r="AV1748" s="48"/>
      <c r="AW1748" s="48"/>
      <c r="AX1748" s="48"/>
      <c r="AY1748" s="48"/>
      <c r="AZ1748" s="48"/>
      <c r="BA1748" s="48"/>
      <c r="BB1748" s="48"/>
      <c r="BC1748" s="48"/>
      <c r="BD1748" s="48"/>
      <c r="BE1748" s="48"/>
      <c r="BF1748" s="48"/>
      <c r="BG1748" s="48"/>
      <c r="BH1748" s="48"/>
      <c r="BI1748" s="48"/>
      <c r="BJ1748" s="48"/>
      <c r="BK1748" s="48"/>
      <c r="BL1748" s="48"/>
      <c r="BM1748" s="48"/>
      <c r="BN1748" s="48"/>
      <c r="BP1748" s="179" t="str">
        <f>K1747&amp;"#"&amp;K1748</f>
        <v>#</v>
      </c>
    </row>
    <row r="1749" spans="1:68" x14ac:dyDescent="0.2">
      <c r="A1749" s="41">
        <v>0</v>
      </c>
      <c r="B1749" s="41">
        <f>IF(F1748&lt;&gt;F1749,MAX($B$2:B1748)+1,B1748)</f>
        <v>4</v>
      </c>
      <c r="C1749" s="64">
        <f>IFERROR(INDEX(Data!$A$9:$A$984,INT((ROW()-1)/2),1),"")</f>
        <v>0</v>
      </c>
      <c r="D1749" s="64">
        <f>IFERROR(INDEX(Data!$A$9:$A$984,INT((ROW()-1)/2),1),"")</f>
        <v>0</v>
      </c>
      <c r="E1749" s="59">
        <f>VLOOKUP(BP1749,Define!$L$4:$M$37,2,0)</f>
        <v>0</v>
      </c>
      <c r="F1749" s="59">
        <f>IFERROR(INDEX(Data!$B$9:$B$984,INT((ROW()-1)/2),1),"")</f>
        <v>0</v>
      </c>
      <c r="G1749" s="59">
        <f t="shared" si="55"/>
        <v>0</v>
      </c>
      <c r="H1749" s="50">
        <f>IFERROR(INDEX(Data!$G$9:$G$984,INT((ROW()-1)/2),1),"")</f>
        <v>0</v>
      </c>
      <c r="I1749" s="58" t="e">
        <f t="shared" si="54"/>
        <v>#DIV/0!</v>
      </c>
      <c r="J1749" s="48"/>
      <c r="K1749" s="48" t="str">
        <f>IFERROR(VLOOKUP(IF(ISTEXT(L1749),M1749,L1749),Define!$A$3:$C$500,IF(MOD(ROW(),2)=1,2,3),0),"")</f>
        <v/>
      </c>
      <c r="L1749" s="48" t="str">
        <f>IFERROR(INDEX(Data!$P$9:$S$984,INT((ROW()-1)/2),IF(MOD(ROW(),2)=1,1,3)),"")</f>
        <v/>
      </c>
      <c r="M1749" s="48" t="str">
        <f>IFERROR(INDEX(Data!$P$9:$S$984,INT((ROW()-1)/2),IF(MOD(ROW(),2)=1,2,4)),"")</f>
        <v/>
      </c>
      <c r="N1749" s="167">
        <f>IFERROR(INDEX(IF(H1749="USD",Data!$F$9:$F$984,Data!$I$9:$I$984),INT((ROW()-1)/2),1),"")</f>
        <v>0</v>
      </c>
      <c r="O1749" s="44">
        <f>IFERROR(IF(H1749="USD",0,INDEX(Data!$F$9:$F$984,INT((ROW()-1)/2),1)),0)</f>
        <v>0</v>
      </c>
      <c r="P1749" s="48"/>
      <c r="Q1749" s="48"/>
      <c r="R1749" s="177" t="str">
        <f>IFERROR(VLOOKUP(L1749,Define!$A$4:$H$419,8,0),"")</f>
        <v/>
      </c>
      <c r="S1749" s="48"/>
      <c r="T1749" s="48"/>
      <c r="U1749" s="51"/>
      <c r="V1749" s="45"/>
      <c r="W1749" s="45">
        <f>IFERROR(INDEX(Data!$C$9:$C$984,INT((ROW()-1)/2),1),"")</f>
        <v>0</v>
      </c>
      <c r="X1749" s="49"/>
      <c r="Y1749" s="48"/>
      <c r="Z1749" s="48"/>
      <c r="AA1749" s="48"/>
      <c r="AB1749" s="48"/>
      <c r="AC1749" s="48"/>
      <c r="AD1749" s="48"/>
      <c r="AE1749" s="48"/>
      <c r="AF1749" s="44">
        <f>IFERROR(INDEX(Data!$J$9:$J$984,INT((ROW()-1)/2),1),"")</f>
        <v>0</v>
      </c>
      <c r="AG1749" s="48"/>
      <c r="AH1749" s="48"/>
      <c r="AI1749" s="48"/>
      <c r="AJ1749" s="48"/>
      <c r="AK1749" s="40"/>
      <c r="AL1749" s="49" t="s">
        <v>299</v>
      </c>
      <c r="AM1749" s="48"/>
      <c r="AN1749" s="48"/>
      <c r="AO1749" s="114" t="str">
        <f>IFERROR(VLOOKUP(L1749,Define!$A$3:$D$213,4,0),"")</f>
        <v/>
      </c>
      <c r="AP1749" s="48"/>
      <c r="AQ1749" s="48"/>
      <c r="AR1749" s="48"/>
      <c r="AS1749" s="48"/>
      <c r="AT1749" s="48"/>
      <c r="AU1749" s="48"/>
      <c r="AV1749" s="48"/>
      <c r="AW1749" s="48"/>
      <c r="AX1749" s="48"/>
      <c r="AY1749" s="48"/>
      <c r="AZ1749" s="48"/>
      <c r="BA1749" s="48"/>
      <c r="BB1749" s="48"/>
      <c r="BC1749" s="48"/>
      <c r="BD1749" s="48"/>
      <c r="BE1749" s="48"/>
      <c r="BF1749" s="48"/>
      <c r="BG1749" s="48"/>
      <c r="BH1749" s="48"/>
      <c r="BI1749" s="48"/>
      <c r="BJ1749" s="48"/>
      <c r="BK1749" s="48"/>
      <c r="BL1749" s="48"/>
      <c r="BM1749" s="48"/>
      <c r="BN1749" s="48"/>
      <c r="BP1749" s="179" t="str">
        <f>K1749&amp;"#"&amp;K1750</f>
        <v>#</v>
      </c>
    </row>
    <row r="1750" spans="1:68" x14ac:dyDescent="0.2">
      <c r="A1750" s="41">
        <v>0</v>
      </c>
      <c r="B1750" s="41">
        <f>IF(F1749&lt;&gt;F1750,MAX($B$2:B1749)+1,B1749)</f>
        <v>4</v>
      </c>
      <c r="C1750" s="64">
        <f>IFERROR(INDEX(Data!$A$9:$A$984,INT((ROW()-1)/2),1),"")</f>
        <v>0</v>
      </c>
      <c r="D1750" s="64">
        <f>IFERROR(INDEX(Data!$A$9:$A$984,INT((ROW()-1)/2),1),"")</f>
        <v>0</v>
      </c>
      <c r="E1750" s="59">
        <f>VLOOKUP(BP1750,Define!$L$4:$M$37,2,0)</f>
        <v>0</v>
      </c>
      <c r="F1750" s="59">
        <f>IFERROR(INDEX(Data!$B$9:$B$984,INT((ROW()-1)/2),1),"")</f>
        <v>0</v>
      </c>
      <c r="G1750" s="59">
        <f t="shared" si="55"/>
        <v>0</v>
      </c>
      <c r="H1750" s="50">
        <f>IFERROR(INDEX(Data!$G$9:$G$984,INT((ROW()-1)/2),1),"")</f>
        <v>0</v>
      </c>
      <c r="I1750" s="58" t="e">
        <f t="shared" si="54"/>
        <v>#DIV/0!</v>
      </c>
      <c r="J1750" s="48"/>
      <c r="K1750" s="48" t="str">
        <f>IFERROR(VLOOKUP(IF(ISTEXT(L1750),M1750,L1750),Define!$A$3:$C$500,IF(MOD(ROW(),2)=1,2,3),0),"")</f>
        <v/>
      </c>
      <c r="L1750" s="48" t="str">
        <f>IFERROR(INDEX(Data!$P$9:$S$984,INT((ROW()-1)/2),IF(MOD(ROW(),2)=1,1,3)),"")</f>
        <v/>
      </c>
      <c r="M1750" s="48" t="str">
        <f>IFERROR(INDEX(Data!$P$9:$S$984,INT((ROW()-1)/2),IF(MOD(ROW(),2)=1,2,4)),"")</f>
        <v/>
      </c>
      <c r="N1750" s="167">
        <f>IFERROR(INDEX(IF(H1750="USD",Data!$F$9:$F$984,Data!$I$9:$I$984),INT((ROW()-1)/2),1),"")</f>
        <v>0</v>
      </c>
      <c r="O1750" s="44">
        <f>IFERROR(IF(H1750="USD",0,INDEX(Data!$F$9:$F$984,INT((ROW()-1)/2),1)),0)</f>
        <v>0</v>
      </c>
      <c r="P1750" s="48"/>
      <c r="Q1750" s="48"/>
      <c r="R1750" s="177" t="str">
        <f>IFERROR(VLOOKUP(L1750,Define!$A$4:$H$419,8,0),"")</f>
        <v/>
      </c>
      <c r="S1750" s="48"/>
      <c r="T1750" s="48"/>
      <c r="U1750" s="51"/>
      <c r="V1750" s="45"/>
      <c r="W1750" s="45">
        <f>IFERROR(INDEX(Data!$C$9:$C$984,INT((ROW()-1)/2),1),"")</f>
        <v>0</v>
      </c>
      <c r="X1750" s="49"/>
      <c r="Y1750" s="48"/>
      <c r="Z1750" s="48"/>
      <c r="AA1750" s="48"/>
      <c r="AB1750" s="48"/>
      <c r="AC1750" s="48"/>
      <c r="AD1750" s="48"/>
      <c r="AE1750" s="48"/>
      <c r="AF1750" s="44">
        <f>IFERROR(INDEX(Data!$J$9:$J$984,INT((ROW()-1)/2),1),"")</f>
        <v>0</v>
      </c>
      <c r="AG1750" s="48"/>
      <c r="AH1750" s="48"/>
      <c r="AI1750" s="48"/>
      <c r="AJ1750" s="48"/>
      <c r="AK1750" s="40"/>
      <c r="AL1750" s="49" t="s">
        <v>299</v>
      </c>
      <c r="AM1750" s="48"/>
      <c r="AN1750" s="48"/>
      <c r="AO1750" s="114" t="str">
        <f>IFERROR(VLOOKUP(L1750,Define!$A$3:$D$213,4,0),"")</f>
        <v/>
      </c>
      <c r="AP1750" s="48"/>
      <c r="AQ1750" s="48"/>
      <c r="AR1750" s="48"/>
      <c r="AS1750" s="48"/>
      <c r="AT1750" s="48"/>
      <c r="AU1750" s="48"/>
      <c r="AV1750" s="48"/>
      <c r="AW1750" s="48"/>
      <c r="AX1750" s="48"/>
      <c r="AY1750" s="48"/>
      <c r="AZ1750" s="48"/>
      <c r="BA1750" s="48"/>
      <c r="BB1750" s="48"/>
      <c r="BC1750" s="48"/>
      <c r="BD1750" s="48"/>
      <c r="BE1750" s="48"/>
      <c r="BF1750" s="48"/>
      <c r="BG1750" s="48"/>
      <c r="BH1750" s="48"/>
      <c r="BI1750" s="48"/>
      <c r="BJ1750" s="48"/>
      <c r="BK1750" s="48"/>
      <c r="BL1750" s="48"/>
      <c r="BM1750" s="48"/>
      <c r="BN1750" s="48"/>
      <c r="BP1750" s="179" t="str">
        <f>K1749&amp;"#"&amp;K1750</f>
        <v>#</v>
      </c>
    </row>
    <row r="1751" spans="1:68" x14ac:dyDescent="0.2">
      <c r="A1751" s="41">
        <v>0</v>
      </c>
      <c r="B1751" s="41">
        <f>IF(F1750&lt;&gt;F1751,MAX($B$2:B1750)+1,B1750)</f>
        <v>4</v>
      </c>
      <c r="C1751" s="64">
        <f>IFERROR(INDEX(Data!$A$9:$A$984,INT((ROW()-1)/2),1),"")</f>
        <v>0</v>
      </c>
      <c r="D1751" s="64">
        <f>IFERROR(INDEX(Data!$A$9:$A$984,INT((ROW()-1)/2),1),"")</f>
        <v>0</v>
      </c>
      <c r="E1751" s="59">
        <f>VLOOKUP(BP1751,Define!$L$4:$M$37,2,0)</f>
        <v>0</v>
      </c>
      <c r="F1751" s="59">
        <f>IFERROR(INDEX(Data!$B$9:$B$984,INT((ROW()-1)/2),1),"")</f>
        <v>0</v>
      </c>
      <c r="G1751" s="59">
        <f t="shared" si="55"/>
        <v>0</v>
      </c>
      <c r="H1751" s="50">
        <f>IFERROR(INDEX(Data!$G$9:$G$984,INT((ROW()-1)/2),1),"")</f>
        <v>0</v>
      </c>
      <c r="I1751" s="58" t="e">
        <f t="shared" si="54"/>
        <v>#DIV/0!</v>
      </c>
      <c r="J1751" s="48"/>
      <c r="K1751" s="48" t="str">
        <f>IFERROR(VLOOKUP(IF(ISTEXT(L1751),M1751,L1751),Define!$A$3:$C$500,IF(MOD(ROW(),2)=1,2,3),0),"")</f>
        <v/>
      </c>
      <c r="L1751" s="48" t="str">
        <f>IFERROR(INDEX(Data!$P$9:$S$984,INT((ROW()-1)/2),IF(MOD(ROW(),2)=1,1,3)),"")</f>
        <v/>
      </c>
      <c r="M1751" s="48" t="str">
        <f>IFERROR(INDEX(Data!$P$9:$S$984,INT((ROW()-1)/2),IF(MOD(ROW(),2)=1,2,4)),"")</f>
        <v/>
      </c>
      <c r="N1751" s="167">
        <f>IFERROR(INDEX(IF(H1751="USD",Data!$F$9:$F$984,Data!$I$9:$I$984),INT((ROW()-1)/2),1),"")</f>
        <v>0</v>
      </c>
      <c r="O1751" s="44">
        <f>IFERROR(IF(H1751="USD",0,INDEX(Data!$F$9:$F$984,INT((ROW()-1)/2),1)),0)</f>
        <v>0</v>
      </c>
      <c r="P1751" s="48"/>
      <c r="Q1751" s="48"/>
      <c r="R1751" s="177" t="str">
        <f>IFERROR(VLOOKUP(L1751,Define!$A$4:$H$419,8,0),"")</f>
        <v/>
      </c>
      <c r="S1751" s="48"/>
      <c r="T1751" s="48"/>
      <c r="U1751" s="51"/>
      <c r="V1751" s="45"/>
      <c r="W1751" s="45">
        <f>IFERROR(INDEX(Data!$C$9:$C$984,INT((ROW()-1)/2),1),"")</f>
        <v>0</v>
      </c>
      <c r="X1751" s="49"/>
      <c r="Y1751" s="48"/>
      <c r="Z1751" s="48"/>
      <c r="AA1751" s="48"/>
      <c r="AB1751" s="48"/>
      <c r="AC1751" s="48"/>
      <c r="AD1751" s="48"/>
      <c r="AE1751" s="48"/>
      <c r="AF1751" s="44">
        <f>IFERROR(INDEX(Data!$J$9:$J$984,INT((ROW()-1)/2),1),"")</f>
        <v>0</v>
      </c>
      <c r="AG1751" s="48"/>
      <c r="AH1751" s="48"/>
      <c r="AI1751" s="48"/>
      <c r="AJ1751" s="48"/>
      <c r="AK1751" s="40"/>
      <c r="AL1751" s="49" t="s">
        <v>299</v>
      </c>
      <c r="AM1751" s="48"/>
      <c r="AN1751" s="48"/>
      <c r="AO1751" s="114" t="str">
        <f>IFERROR(VLOOKUP(L1751,Define!$A$3:$D$213,4,0),"")</f>
        <v/>
      </c>
      <c r="AP1751" s="48"/>
      <c r="AQ1751" s="48"/>
      <c r="AR1751" s="48"/>
      <c r="AS1751" s="48"/>
      <c r="AT1751" s="48"/>
      <c r="AU1751" s="48"/>
      <c r="AV1751" s="48"/>
      <c r="AW1751" s="48"/>
      <c r="AX1751" s="48"/>
      <c r="AY1751" s="48"/>
      <c r="AZ1751" s="48"/>
      <c r="BA1751" s="48"/>
      <c r="BB1751" s="48"/>
      <c r="BC1751" s="48"/>
      <c r="BD1751" s="48"/>
      <c r="BE1751" s="48"/>
      <c r="BF1751" s="48"/>
      <c r="BG1751" s="48"/>
      <c r="BH1751" s="48"/>
      <c r="BI1751" s="48"/>
      <c r="BJ1751" s="48"/>
      <c r="BK1751" s="48"/>
      <c r="BL1751" s="48"/>
      <c r="BM1751" s="48"/>
      <c r="BN1751" s="48"/>
      <c r="BP1751" s="179" t="str">
        <f>K1751&amp;"#"&amp;K1752</f>
        <v>#</v>
      </c>
    </row>
    <row r="1752" spans="1:68" x14ac:dyDescent="0.2">
      <c r="A1752" s="41">
        <v>0</v>
      </c>
      <c r="B1752" s="41">
        <f>IF(F1751&lt;&gt;F1752,MAX($B$2:B1751)+1,B1751)</f>
        <v>4</v>
      </c>
      <c r="C1752" s="64">
        <f>IFERROR(INDEX(Data!$A$9:$A$984,INT((ROW()-1)/2),1),"")</f>
        <v>0</v>
      </c>
      <c r="D1752" s="64">
        <f>IFERROR(INDEX(Data!$A$9:$A$984,INT((ROW()-1)/2),1),"")</f>
        <v>0</v>
      </c>
      <c r="E1752" s="59">
        <f>VLOOKUP(BP1752,Define!$L$4:$M$37,2,0)</f>
        <v>0</v>
      </c>
      <c r="F1752" s="59">
        <f>IFERROR(INDEX(Data!$B$9:$B$984,INT((ROW()-1)/2),1),"")</f>
        <v>0</v>
      </c>
      <c r="G1752" s="59">
        <f t="shared" si="55"/>
        <v>0</v>
      </c>
      <c r="H1752" s="50">
        <f>IFERROR(INDEX(Data!$G$9:$G$984,INT((ROW()-1)/2),1),"")</f>
        <v>0</v>
      </c>
      <c r="I1752" s="58" t="e">
        <f t="shared" si="54"/>
        <v>#DIV/0!</v>
      </c>
      <c r="J1752" s="48"/>
      <c r="K1752" s="48" t="str">
        <f>IFERROR(VLOOKUP(IF(ISTEXT(L1752),M1752,L1752),Define!$A$3:$C$500,IF(MOD(ROW(),2)=1,2,3),0),"")</f>
        <v/>
      </c>
      <c r="L1752" s="48" t="str">
        <f>IFERROR(INDEX(Data!$P$9:$S$984,INT((ROW()-1)/2),IF(MOD(ROW(),2)=1,1,3)),"")</f>
        <v/>
      </c>
      <c r="M1752" s="48" t="str">
        <f>IFERROR(INDEX(Data!$P$9:$S$984,INT((ROW()-1)/2),IF(MOD(ROW(),2)=1,2,4)),"")</f>
        <v/>
      </c>
      <c r="N1752" s="167">
        <f>IFERROR(INDEX(IF(H1752="USD",Data!$F$9:$F$984,Data!$I$9:$I$984),INT((ROW()-1)/2),1),"")</f>
        <v>0</v>
      </c>
      <c r="O1752" s="44">
        <f>IFERROR(IF(H1752="USD",0,INDEX(Data!$F$9:$F$984,INT((ROW()-1)/2),1)),0)</f>
        <v>0</v>
      </c>
      <c r="P1752" s="48"/>
      <c r="Q1752" s="48"/>
      <c r="R1752" s="177" t="str">
        <f>IFERROR(VLOOKUP(L1752,Define!$A$4:$H$419,8,0),"")</f>
        <v/>
      </c>
      <c r="S1752" s="48"/>
      <c r="T1752" s="48"/>
      <c r="U1752" s="51"/>
      <c r="V1752" s="45"/>
      <c r="W1752" s="45">
        <f>IFERROR(INDEX(Data!$C$9:$C$984,INT((ROW()-1)/2),1),"")</f>
        <v>0</v>
      </c>
      <c r="X1752" s="49"/>
      <c r="Y1752" s="48"/>
      <c r="Z1752" s="48"/>
      <c r="AA1752" s="48"/>
      <c r="AB1752" s="48"/>
      <c r="AC1752" s="48"/>
      <c r="AD1752" s="48"/>
      <c r="AE1752" s="48"/>
      <c r="AF1752" s="44">
        <f>IFERROR(INDEX(Data!$J$9:$J$984,INT((ROW()-1)/2),1),"")</f>
        <v>0</v>
      </c>
      <c r="AG1752" s="48"/>
      <c r="AH1752" s="48"/>
      <c r="AI1752" s="48"/>
      <c r="AJ1752" s="48"/>
      <c r="AK1752" s="40"/>
      <c r="AL1752" s="49" t="s">
        <v>299</v>
      </c>
      <c r="AM1752" s="48"/>
      <c r="AN1752" s="48"/>
      <c r="AO1752" s="114" t="str">
        <f>IFERROR(VLOOKUP(L1752,Define!$A$3:$D$213,4,0),"")</f>
        <v/>
      </c>
      <c r="AP1752" s="48"/>
      <c r="AQ1752" s="48"/>
      <c r="AR1752" s="48"/>
      <c r="AS1752" s="48"/>
      <c r="AT1752" s="48"/>
      <c r="AU1752" s="48"/>
      <c r="AV1752" s="48"/>
      <c r="AW1752" s="48"/>
      <c r="AX1752" s="48"/>
      <c r="AY1752" s="48"/>
      <c r="AZ1752" s="48"/>
      <c r="BA1752" s="48"/>
      <c r="BB1752" s="48"/>
      <c r="BC1752" s="48"/>
      <c r="BD1752" s="48"/>
      <c r="BE1752" s="48"/>
      <c r="BF1752" s="48"/>
      <c r="BG1752" s="48"/>
      <c r="BH1752" s="48"/>
      <c r="BI1752" s="48"/>
      <c r="BJ1752" s="48"/>
      <c r="BK1752" s="48"/>
      <c r="BL1752" s="48"/>
      <c r="BM1752" s="48"/>
      <c r="BN1752" s="48"/>
      <c r="BP1752" s="179" t="str">
        <f>K1751&amp;"#"&amp;K1752</f>
        <v>#</v>
      </c>
    </row>
    <row r="1753" spans="1:68" x14ac:dyDescent="0.2">
      <c r="A1753" s="41">
        <v>0</v>
      </c>
      <c r="B1753" s="41">
        <f>IF(F1752&lt;&gt;F1753,MAX($B$2:B1752)+1,B1752)</f>
        <v>4</v>
      </c>
      <c r="C1753" s="64">
        <f>IFERROR(INDEX(Data!$A$9:$A$984,INT((ROW()-1)/2),1),"")</f>
        <v>0</v>
      </c>
      <c r="D1753" s="64">
        <f>IFERROR(INDEX(Data!$A$9:$A$984,INT((ROW()-1)/2),1),"")</f>
        <v>0</v>
      </c>
      <c r="E1753" s="59">
        <f>VLOOKUP(BP1753,Define!$L$4:$M$37,2,0)</f>
        <v>0</v>
      </c>
      <c r="F1753" s="59">
        <f>IFERROR(INDEX(Data!$B$9:$B$984,INT((ROW()-1)/2),1),"")</f>
        <v>0</v>
      </c>
      <c r="G1753" s="59">
        <f t="shared" si="55"/>
        <v>0</v>
      </c>
      <c r="H1753" s="50">
        <f>IFERROR(INDEX(Data!$G$9:$G$984,INT((ROW()-1)/2),1),"")</f>
        <v>0</v>
      </c>
      <c r="I1753" s="58" t="e">
        <f t="shared" si="54"/>
        <v>#DIV/0!</v>
      </c>
      <c r="J1753" s="48"/>
      <c r="K1753" s="48" t="str">
        <f>IFERROR(VLOOKUP(IF(ISTEXT(L1753),M1753,L1753),Define!$A$3:$C$500,IF(MOD(ROW(),2)=1,2,3),0),"")</f>
        <v/>
      </c>
      <c r="L1753" s="48" t="str">
        <f>IFERROR(INDEX(Data!$P$9:$S$984,INT((ROW()-1)/2),IF(MOD(ROW(),2)=1,1,3)),"")</f>
        <v/>
      </c>
      <c r="M1753" s="48" t="str">
        <f>IFERROR(INDEX(Data!$P$9:$S$984,INT((ROW()-1)/2),IF(MOD(ROW(),2)=1,2,4)),"")</f>
        <v/>
      </c>
      <c r="N1753" s="167">
        <f>IFERROR(INDEX(IF(H1753="USD",Data!$F$9:$F$984,Data!$I$9:$I$984),INT((ROW()-1)/2),1),"")</f>
        <v>0</v>
      </c>
      <c r="O1753" s="44">
        <f>IFERROR(IF(H1753="USD",0,INDEX(Data!$F$9:$F$984,INT((ROW()-1)/2),1)),0)</f>
        <v>0</v>
      </c>
      <c r="P1753" s="48"/>
      <c r="Q1753" s="48"/>
      <c r="R1753" s="177" t="str">
        <f>IFERROR(VLOOKUP(L1753,Define!$A$4:$H$419,8,0),"")</f>
        <v/>
      </c>
      <c r="S1753" s="48"/>
      <c r="T1753" s="48"/>
      <c r="U1753" s="51"/>
      <c r="V1753" s="45"/>
      <c r="W1753" s="45">
        <f>IFERROR(INDEX(Data!$C$9:$C$984,INT((ROW()-1)/2),1),"")</f>
        <v>0</v>
      </c>
      <c r="X1753" s="49"/>
      <c r="Y1753" s="48"/>
      <c r="Z1753" s="48"/>
      <c r="AA1753" s="48"/>
      <c r="AB1753" s="48"/>
      <c r="AC1753" s="48"/>
      <c r="AD1753" s="48"/>
      <c r="AE1753" s="48"/>
      <c r="AF1753" s="44">
        <f>IFERROR(INDEX(Data!$J$9:$J$984,INT((ROW()-1)/2),1),"")</f>
        <v>0</v>
      </c>
      <c r="AG1753" s="48"/>
      <c r="AH1753" s="48"/>
      <c r="AI1753" s="48"/>
      <c r="AJ1753" s="48"/>
      <c r="AK1753" s="40"/>
      <c r="AL1753" s="49" t="s">
        <v>299</v>
      </c>
      <c r="AM1753" s="48"/>
      <c r="AN1753" s="48"/>
      <c r="AO1753" s="114" t="str">
        <f>IFERROR(VLOOKUP(L1753,Define!$A$3:$D$213,4,0),"")</f>
        <v/>
      </c>
      <c r="AP1753" s="48"/>
      <c r="AQ1753" s="48"/>
      <c r="AR1753" s="48"/>
      <c r="AS1753" s="48"/>
      <c r="AT1753" s="48"/>
      <c r="AU1753" s="48"/>
      <c r="AV1753" s="48"/>
      <c r="AW1753" s="48"/>
      <c r="AX1753" s="48"/>
      <c r="AY1753" s="48"/>
      <c r="AZ1753" s="48"/>
      <c r="BA1753" s="48"/>
      <c r="BB1753" s="48"/>
      <c r="BC1753" s="48"/>
      <c r="BD1753" s="48"/>
      <c r="BE1753" s="48"/>
      <c r="BF1753" s="48"/>
      <c r="BG1753" s="48"/>
      <c r="BH1753" s="48"/>
      <c r="BI1753" s="48"/>
      <c r="BJ1753" s="48"/>
      <c r="BK1753" s="48"/>
      <c r="BL1753" s="48"/>
      <c r="BM1753" s="48"/>
      <c r="BN1753" s="48"/>
      <c r="BP1753" s="179" t="str">
        <f>K1753&amp;"#"&amp;K1754</f>
        <v>#</v>
      </c>
    </row>
    <row r="1754" spans="1:68" x14ac:dyDescent="0.2">
      <c r="A1754" s="41">
        <v>0</v>
      </c>
      <c r="B1754" s="41">
        <f>IF(F1753&lt;&gt;F1754,MAX($B$2:B1753)+1,B1753)</f>
        <v>4</v>
      </c>
      <c r="C1754" s="64">
        <f>IFERROR(INDEX(Data!$A$9:$A$984,INT((ROW()-1)/2),1),"")</f>
        <v>0</v>
      </c>
      <c r="D1754" s="64">
        <f>IFERROR(INDEX(Data!$A$9:$A$984,INT((ROW()-1)/2),1),"")</f>
        <v>0</v>
      </c>
      <c r="E1754" s="59">
        <f>VLOOKUP(BP1754,Define!$L$4:$M$37,2,0)</f>
        <v>0</v>
      </c>
      <c r="F1754" s="59">
        <f>IFERROR(INDEX(Data!$B$9:$B$984,INT((ROW()-1)/2),1),"")</f>
        <v>0</v>
      </c>
      <c r="G1754" s="59">
        <f t="shared" si="55"/>
        <v>0</v>
      </c>
      <c r="H1754" s="50">
        <f>IFERROR(INDEX(Data!$G$9:$G$984,INT((ROW()-1)/2),1),"")</f>
        <v>0</v>
      </c>
      <c r="I1754" s="58" t="e">
        <f t="shared" si="54"/>
        <v>#DIV/0!</v>
      </c>
      <c r="J1754" s="48"/>
      <c r="K1754" s="48" t="str">
        <f>IFERROR(VLOOKUP(IF(ISTEXT(L1754),M1754,L1754),Define!$A$3:$C$500,IF(MOD(ROW(),2)=1,2,3),0),"")</f>
        <v/>
      </c>
      <c r="L1754" s="48" t="str">
        <f>IFERROR(INDEX(Data!$P$9:$S$984,INT((ROW()-1)/2),IF(MOD(ROW(),2)=1,1,3)),"")</f>
        <v/>
      </c>
      <c r="M1754" s="48" t="str">
        <f>IFERROR(INDEX(Data!$P$9:$S$984,INT((ROW()-1)/2),IF(MOD(ROW(),2)=1,2,4)),"")</f>
        <v/>
      </c>
      <c r="N1754" s="167">
        <f>IFERROR(INDEX(IF(H1754="USD",Data!$F$9:$F$984,Data!$I$9:$I$984),INT((ROW()-1)/2),1),"")</f>
        <v>0</v>
      </c>
      <c r="O1754" s="44">
        <f>IFERROR(IF(H1754="USD",0,INDEX(Data!$F$9:$F$984,INT((ROW()-1)/2),1)),0)</f>
        <v>0</v>
      </c>
      <c r="P1754" s="48"/>
      <c r="Q1754" s="48"/>
      <c r="R1754" s="177" t="str">
        <f>IFERROR(VLOOKUP(L1754,Define!$A$4:$H$419,8,0),"")</f>
        <v/>
      </c>
      <c r="S1754" s="48"/>
      <c r="T1754" s="48"/>
      <c r="U1754" s="51"/>
      <c r="V1754" s="45"/>
      <c r="W1754" s="45">
        <f>IFERROR(INDEX(Data!$C$9:$C$984,INT((ROW()-1)/2),1),"")</f>
        <v>0</v>
      </c>
      <c r="X1754" s="49"/>
      <c r="Y1754" s="48"/>
      <c r="Z1754" s="48"/>
      <c r="AA1754" s="48"/>
      <c r="AB1754" s="48"/>
      <c r="AC1754" s="48"/>
      <c r="AD1754" s="48"/>
      <c r="AE1754" s="48"/>
      <c r="AF1754" s="44">
        <f>IFERROR(INDEX(Data!$J$9:$J$984,INT((ROW()-1)/2),1),"")</f>
        <v>0</v>
      </c>
      <c r="AG1754" s="48"/>
      <c r="AH1754" s="48"/>
      <c r="AI1754" s="48"/>
      <c r="AJ1754" s="48"/>
      <c r="AK1754" s="40"/>
      <c r="AL1754" s="49" t="s">
        <v>299</v>
      </c>
      <c r="AM1754" s="48"/>
      <c r="AN1754" s="48"/>
      <c r="AO1754" s="114" t="str">
        <f>IFERROR(VLOOKUP(L1754,Define!$A$3:$D$213,4,0),"")</f>
        <v/>
      </c>
      <c r="AP1754" s="48"/>
      <c r="AQ1754" s="48"/>
      <c r="AR1754" s="48"/>
      <c r="AS1754" s="48"/>
      <c r="AT1754" s="48"/>
      <c r="AU1754" s="48"/>
      <c r="AV1754" s="48"/>
      <c r="AW1754" s="48"/>
      <c r="AX1754" s="48"/>
      <c r="AY1754" s="48"/>
      <c r="AZ1754" s="48"/>
      <c r="BA1754" s="48"/>
      <c r="BB1754" s="48"/>
      <c r="BC1754" s="48"/>
      <c r="BD1754" s="48"/>
      <c r="BE1754" s="48"/>
      <c r="BF1754" s="48"/>
      <c r="BG1754" s="48"/>
      <c r="BH1754" s="48"/>
      <c r="BI1754" s="48"/>
      <c r="BJ1754" s="48"/>
      <c r="BK1754" s="48"/>
      <c r="BL1754" s="48"/>
      <c r="BM1754" s="48"/>
      <c r="BN1754" s="48"/>
      <c r="BP1754" s="179" t="str">
        <f>K1753&amp;"#"&amp;K1754</f>
        <v>#</v>
      </c>
    </row>
    <row r="1755" spans="1:68" x14ac:dyDescent="0.2">
      <c r="A1755" s="41">
        <v>0</v>
      </c>
      <c r="B1755" s="41">
        <f>IF(F1754&lt;&gt;F1755,MAX($B$2:B1754)+1,B1754)</f>
        <v>4</v>
      </c>
      <c r="C1755" s="64">
        <f>IFERROR(INDEX(Data!$A$9:$A$984,INT((ROW()-1)/2),1),"")</f>
        <v>0</v>
      </c>
      <c r="D1755" s="64">
        <f>IFERROR(INDEX(Data!$A$9:$A$984,INT((ROW()-1)/2),1),"")</f>
        <v>0</v>
      </c>
      <c r="E1755" s="59">
        <f>VLOOKUP(BP1755,Define!$L$4:$M$37,2,0)</f>
        <v>0</v>
      </c>
      <c r="F1755" s="59">
        <f>IFERROR(INDEX(Data!$B$9:$B$984,INT((ROW()-1)/2),1),"")</f>
        <v>0</v>
      </c>
      <c r="G1755" s="59">
        <f t="shared" si="55"/>
        <v>0</v>
      </c>
      <c r="H1755" s="50">
        <f>IFERROR(INDEX(Data!$G$9:$G$984,INT((ROW()-1)/2),1),"")</f>
        <v>0</v>
      </c>
      <c r="I1755" s="58" t="e">
        <f t="shared" si="54"/>
        <v>#DIV/0!</v>
      </c>
      <c r="J1755" s="48"/>
      <c r="K1755" s="48" t="str">
        <f>IFERROR(VLOOKUP(IF(ISTEXT(L1755),M1755,L1755),Define!$A$3:$C$500,IF(MOD(ROW(),2)=1,2,3),0),"")</f>
        <v/>
      </c>
      <c r="L1755" s="48" t="str">
        <f>IFERROR(INDEX(Data!$P$9:$S$984,INT((ROW()-1)/2),IF(MOD(ROW(),2)=1,1,3)),"")</f>
        <v/>
      </c>
      <c r="M1755" s="48" t="str">
        <f>IFERROR(INDEX(Data!$P$9:$S$984,INT((ROW()-1)/2),IF(MOD(ROW(),2)=1,2,4)),"")</f>
        <v/>
      </c>
      <c r="N1755" s="167">
        <f>IFERROR(INDEX(IF(H1755="USD",Data!$F$9:$F$984,Data!$I$9:$I$984),INT((ROW()-1)/2),1),"")</f>
        <v>0</v>
      </c>
      <c r="O1755" s="44">
        <f>IFERROR(IF(H1755="USD",0,INDEX(Data!$F$9:$F$984,INT((ROW()-1)/2),1)),0)</f>
        <v>0</v>
      </c>
      <c r="P1755" s="48"/>
      <c r="Q1755" s="48"/>
      <c r="R1755" s="177" t="str">
        <f>IFERROR(VLOOKUP(L1755,Define!$A$4:$H$419,8,0),"")</f>
        <v/>
      </c>
      <c r="S1755" s="48"/>
      <c r="T1755" s="48"/>
      <c r="U1755" s="51"/>
      <c r="V1755" s="45"/>
      <c r="W1755" s="45">
        <f>IFERROR(INDEX(Data!$C$9:$C$984,INT((ROW()-1)/2),1),"")</f>
        <v>0</v>
      </c>
      <c r="X1755" s="49"/>
      <c r="Y1755" s="48"/>
      <c r="Z1755" s="48"/>
      <c r="AA1755" s="48"/>
      <c r="AB1755" s="48"/>
      <c r="AC1755" s="48"/>
      <c r="AD1755" s="48"/>
      <c r="AE1755" s="48"/>
      <c r="AF1755" s="44">
        <f>IFERROR(INDEX(Data!$J$9:$J$984,INT((ROW()-1)/2),1),"")</f>
        <v>0</v>
      </c>
      <c r="AG1755" s="48"/>
      <c r="AH1755" s="48"/>
      <c r="AI1755" s="48"/>
      <c r="AJ1755" s="48"/>
      <c r="AK1755" s="40"/>
      <c r="AL1755" s="49" t="s">
        <v>299</v>
      </c>
      <c r="AM1755" s="48"/>
      <c r="AN1755" s="48"/>
      <c r="AO1755" s="114" t="str">
        <f>IFERROR(VLOOKUP(L1755,Define!$A$3:$D$213,4,0),"")</f>
        <v/>
      </c>
      <c r="AP1755" s="48"/>
      <c r="AQ1755" s="48"/>
      <c r="AR1755" s="48"/>
      <c r="AS1755" s="48"/>
      <c r="AT1755" s="48"/>
      <c r="AU1755" s="48"/>
      <c r="AV1755" s="48"/>
      <c r="AW1755" s="48"/>
      <c r="AX1755" s="48"/>
      <c r="AY1755" s="48"/>
      <c r="AZ1755" s="48"/>
      <c r="BA1755" s="48"/>
      <c r="BB1755" s="48"/>
      <c r="BC1755" s="48"/>
      <c r="BD1755" s="48"/>
      <c r="BE1755" s="48"/>
      <c r="BF1755" s="48"/>
      <c r="BG1755" s="48"/>
      <c r="BH1755" s="48"/>
      <c r="BI1755" s="48"/>
      <c r="BJ1755" s="48"/>
      <c r="BK1755" s="48"/>
      <c r="BL1755" s="48"/>
      <c r="BM1755" s="48"/>
      <c r="BN1755" s="48"/>
      <c r="BP1755" s="179" t="str">
        <f>K1755&amp;"#"&amp;K1756</f>
        <v>#</v>
      </c>
    </row>
    <row r="1756" spans="1:68" x14ac:dyDescent="0.2">
      <c r="A1756" s="41">
        <v>0</v>
      </c>
      <c r="B1756" s="41">
        <f>IF(F1755&lt;&gt;F1756,MAX($B$2:B1755)+1,B1755)</f>
        <v>4</v>
      </c>
      <c r="C1756" s="64">
        <f>IFERROR(INDEX(Data!$A$9:$A$984,INT((ROW()-1)/2),1),"")</f>
        <v>0</v>
      </c>
      <c r="D1756" s="64">
        <f>IFERROR(INDEX(Data!$A$9:$A$984,INT((ROW()-1)/2),1),"")</f>
        <v>0</v>
      </c>
      <c r="E1756" s="59">
        <f>VLOOKUP(BP1756,Define!$L$4:$M$37,2,0)</f>
        <v>0</v>
      </c>
      <c r="F1756" s="59">
        <f>IFERROR(INDEX(Data!$B$9:$B$984,INT((ROW()-1)/2),1),"")</f>
        <v>0</v>
      </c>
      <c r="G1756" s="59">
        <f t="shared" si="55"/>
        <v>0</v>
      </c>
      <c r="H1756" s="50">
        <f>IFERROR(INDEX(Data!$G$9:$G$984,INT((ROW()-1)/2),1),"")</f>
        <v>0</v>
      </c>
      <c r="I1756" s="58" t="e">
        <f t="shared" si="54"/>
        <v>#DIV/0!</v>
      </c>
      <c r="J1756" s="48"/>
      <c r="K1756" s="48" t="str">
        <f>IFERROR(VLOOKUP(IF(ISTEXT(L1756),M1756,L1756),Define!$A$3:$C$500,IF(MOD(ROW(),2)=1,2,3),0),"")</f>
        <v/>
      </c>
      <c r="L1756" s="48" t="str">
        <f>IFERROR(INDEX(Data!$P$9:$S$984,INT((ROW()-1)/2),IF(MOD(ROW(),2)=1,1,3)),"")</f>
        <v/>
      </c>
      <c r="M1756" s="48" t="str">
        <f>IFERROR(INDEX(Data!$P$9:$S$984,INT((ROW()-1)/2),IF(MOD(ROW(),2)=1,2,4)),"")</f>
        <v/>
      </c>
      <c r="N1756" s="167">
        <f>IFERROR(INDEX(IF(H1756="USD",Data!$F$9:$F$984,Data!$I$9:$I$984),INT((ROW()-1)/2),1),"")</f>
        <v>0</v>
      </c>
      <c r="O1756" s="44">
        <f>IFERROR(IF(H1756="USD",0,INDEX(Data!$F$9:$F$984,INT((ROW()-1)/2),1)),0)</f>
        <v>0</v>
      </c>
      <c r="P1756" s="48"/>
      <c r="Q1756" s="48"/>
      <c r="R1756" s="177" t="str">
        <f>IFERROR(VLOOKUP(L1756,Define!$A$4:$H$419,8,0),"")</f>
        <v/>
      </c>
      <c r="S1756" s="48"/>
      <c r="T1756" s="48"/>
      <c r="U1756" s="51"/>
      <c r="V1756" s="45"/>
      <c r="W1756" s="45">
        <f>IFERROR(INDEX(Data!$C$9:$C$984,INT((ROW()-1)/2),1),"")</f>
        <v>0</v>
      </c>
      <c r="X1756" s="49"/>
      <c r="Y1756" s="48"/>
      <c r="Z1756" s="48"/>
      <c r="AA1756" s="48"/>
      <c r="AB1756" s="48"/>
      <c r="AC1756" s="48"/>
      <c r="AD1756" s="48"/>
      <c r="AE1756" s="48"/>
      <c r="AF1756" s="44">
        <f>IFERROR(INDEX(Data!$J$9:$J$984,INT((ROW()-1)/2),1),"")</f>
        <v>0</v>
      </c>
      <c r="AG1756" s="48"/>
      <c r="AH1756" s="48"/>
      <c r="AI1756" s="48"/>
      <c r="AJ1756" s="48"/>
      <c r="AK1756" s="40"/>
      <c r="AL1756" s="49" t="s">
        <v>299</v>
      </c>
      <c r="AM1756" s="48"/>
      <c r="AN1756" s="48"/>
      <c r="AO1756" s="114" t="str">
        <f>IFERROR(VLOOKUP(L1756,Define!$A$3:$D$213,4,0),"")</f>
        <v/>
      </c>
      <c r="AP1756" s="48"/>
      <c r="AQ1756" s="48"/>
      <c r="AR1756" s="48"/>
      <c r="AS1756" s="48"/>
      <c r="AT1756" s="48"/>
      <c r="AU1756" s="48"/>
      <c r="AV1756" s="48"/>
      <c r="AW1756" s="48"/>
      <c r="AX1756" s="48"/>
      <c r="AY1756" s="48"/>
      <c r="AZ1756" s="48"/>
      <c r="BA1756" s="48"/>
      <c r="BB1756" s="48"/>
      <c r="BC1756" s="48"/>
      <c r="BD1756" s="48"/>
      <c r="BE1756" s="48"/>
      <c r="BF1756" s="48"/>
      <c r="BG1756" s="48"/>
      <c r="BH1756" s="48"/>
      <c r="BI1756" s="48"/>
      <c r="BJ1756" s="48"/>
      <c r="BK1756" s="48"/>
      <c r="BL1756" s="48"/>
      <c r="BM1756" s="48"/>
      <c r="BN1756" s="48"/>
      <c r="BP1756" s="179" t="str">
        <f>K1755&amp;"#"&amp;K1756</f>
        <v>#</v>
      </c>
    </row>
    <row r="1757" spans="1:68" x14ac:dyDescent="0.2">
      <c r="A1757" s="41">
        <v>0</v>
      </c>
      <c r="B1757" s="41">
        <f>IF(F1756&lt;&gt;F1757,MAX($B$2:B1756)+1,B1756)</f>
        <v>4</v>
      </c>
      <c r="C1757" s="64">
        <f>IFERROR(INDEX(Data!$A$9:$A$984,INT((ROW()-1)/2),1),"")</f>
        <v>0</v>
      </c>
      <c r="D1757" s="64">
        <f>IFERROR(INDEX(Data!$A$9:$A$984,INT((ROW()-1)/2),1),"")</f>
        <v>0</v>
      </c>
      <c r="E1757" s="59">
        <f>VLOOKUP(BP1757,Define!$L$4:$M$37,2,0)</f>
        <v>0</v>
      </c>
      <c r="F1757" s="59">
        <f>IFERROR(INDEX(Data!$B$9:$B$984,INT((ROW()-1)/2),1),"")</f>
        <v>0</v>
      </c>
      <c r="G1757" s="59">
        <f t="shared" si="55"/>
        <v>0</v>
      </c>
      <c r="H1757" s="50">
        <f>IFERROR(INDEX(Data!$G$9:$G$984,INT((ROW()-1)/2),1),"")</f>
        <v>0</v>
      </c>
      <c r="I1757" s="58" t="e">
        <f t="shared" si="54"/>
        <v>#DIV/0!</v>
      </c>
      <c r="J1757" s="48"/>
      <c r="K1757" s="48" t="str">
        <f>IFERROR(VLOOKUP(IF(ISTEXT(L1757),M1757,L1757),Define!$A$3:$C$500,IF(MOD(ROW(),2)=1,2,3),0),"")</f>
        <v/>
      </c>
      <c r="L1757" s="48" t="str">
        <f>IFERROR(INDEX(Data!$P$9:$S$984,INT((ROW()-1)/2),IF(MOD(ROW(),2)=1,1,3)),"")</f>
        <v/>
      </c>
      <c r="M1757" s="48" t="str">
        <f>IFERROR(INDEX(Data!$P$9:$S$984,INT((ROW()-1)/2),IF(MOD(ROW(),2)=1,2,4)),"")</f>
        <v/>
      </c>
      <c r="N1757" s="167">
        <f>IFERROR(INDEX(IF(H1757="USD",Data!$F$9:$F$984,Data!$I$9:$I$984),INT((ROW()-1)/2),1),"")</f>
        <v>0</v>
      </c>
      <c r="O1757" s="44">
        <f>IFERROR(IF(H1757="USD",0,INDEX(Data!$F$9:$F$984,INT((ROW()-1)/2),1)),0)</f>
        <v>0</v>
      </c>
      <c r="P1757" s="48"/>
      <c r="Q1757" s="48"/>
      <c r="R1757" s="177" t="str">
        <f>IFERROR(VLOOKUP(L1757,Define!$A$4:$H$419,8,0),"")</f>
        <v/>
      </c>
      <c r="S1757" s="48"/>
      <c r="T1757" s="48"/>
      <c r="U1757" s="51"/>
      <c r="V1757" s="45"/>
      <c r="W1757" s="45">
        <f>IFERROR(INDEX(Data!$C$9:$C$984,INT((ROW()-1)/2),1),"")</f>
        <v>0</v>
      </c>
      <c r="X1757" s="49"/>
      <c r="Y1757" s="48"/>
      <c r="Z1757" s="48"/>
      <c r="AA1757" s="48"/>
      <c r="AB1757" s="48"/>
      <c r="AC1757" s="48"/>
      <c r="AD1757" s="48"/>
      <c r="AE1757" s="48"/>
      <c r="AF1757" s="44">
        <f>IFERROR(INDEX(Data!$J$9:$J$984,INT((ROW()-1)/2),1),"")</f>
        <v>0</v>
      </c>
      <c r="AG1757" s="48"/>
      <c r="AH1757" s="48"/>
      <c r="AI1757" s="48"/>
      <c r="AJ1757" s="48"/>
      <c r="AK1757" s="40"/>
      <c r="AL1757" s="49" t="s">
        <v>299</v>
      </c>
      <c r="AM1757" s="48"/>
      <c r="AN1757" s="48"/>
      <c r="AO1757" s="114" t="str">
        <f>IFERROR(VLOOKUP(L1757,Define!$A$3:$D$213,4,0),"")</f>
        <v/>
      </c>
      <c r="AP1757" s="48"/>
      <c r="AQ1757" s="48"/>
      <c r="AR1757" s="48"/>
      <c r="AS1757" s="48"/>
      <c r="AT1757" s="48"/>
      <c r="AU1757" s="48"/>
      <c r="AV1757" s="48"/>
      <c r="AW1757" s="48"/>
      <c r="AX1757" s="48"/>
      <c r="AY1757" s="48"/>
      <c r="AZ1757" s="48"/>
      <c r="BA1757" s="48"/>
      <c r="BB1757" s="48"/>
      <c r="BC1757" s="48"/>
      <c r="BD1757" s="48"/>
      <c r="BE1757" s="48"/>
      <c r="BF1757" s="48"/>
      <c r="BG1757" s="48"/>
      <c r="BH1757" s="48"/>
      <c r="BI1757" s="48"/>
      <c r="BJ1757" s="48"/>
      <c r="BK1757" s="48"/>
      <c r="BL1757" s="48"/>
      <c r="BM1757" s="48"/>
      <c r="BN1757" s="48"/>
      <c r="BP1757" s="179" t="str">
        <f>K1757&amp;"#"&amp;K1758</f>
        <v>#</v>
      </c>
    </row>
    <row r="1758" spans="1:68" x14ac:dyDescent="0.2">
      <c r="A1758" s="41">
        <v>0</v>
      </c>
      <c r="B1758" s="41">
        <f>IF(F1757&lt;&gt;F1758,MAX($B$2:B1757)+1,B1757)</f>
        <v>4</v>
      </c>
      <c r="C1758" s="64">
        <f>IFERROR(INDEX(Data!$A$9:$A$984,INT((ROW()-1)/2),1),"")</f>
        <v>0</v>
      </c>
      <c r="D1758" s="64">
        <f>IFERROR(INDEX(Data!$A$9:$A$984,INT((ROW()-1)/2),1),"")</f>
        <v>0</v>
      </c>
      <c r="E1758" s="59">
        <f>VLOOKUP(BP1758,Define!$L$4:$M$37,2,0)</f>
        <v>0</v>
      </c>
      <c r="F1758" s="59">
        <f>IFERROR(INDEX(Data!$B$9:$B$984,INT((ROW()-1)/2),1),"")</f>
        <v>0</v>
      </c>
      <c r="G1758" s="59">
        <f t="shared" si="55"/>
        <v>0</v>
      </c>
      <c r="H1758" s="50">
        <f>IFERROR(INDEX(Data!$G$9:$G$984,INT((ROW()-1)/2),1),"")</f>
        <v>0</v>
      </c>
      <c r="I1758" s="58" t="e">
        <f t="shared" si="54"/>
        <v>#DIV/0!</v>
      </c>
      <c r="J1758" s="48"/>
      <c r="K1758" s="48" t="str">
        <f>IFERROR(VLOOKUP(IF(ISTEXT(L1758),M1758,L1758),Define!$A$3:$C$500,IF(MOD(ROW(),2)=1,2,3),0),"")</f>
        <v/>
      </c>
      <c r="L1758" s="48" t="str">
        <f>IFERROR(INDEX(Data!$P$9:$S$984,INT((ROW()-1)/2),IF(MOD(ROW(),2)=1,1,3)),"")</f>
        <v/>
      </c>
      <c r="M1758" s="48" t="str">
        <f>IFERROR(INDEX(Data!$P$9:$S$984,INT((ROW()-1)/2),IF(MOD(ROW(),2)=1,2,4)),"")</f>
        <v/>
      </c>
      <c r="N1758" s="167">
        <f>IFERROR(INDEX(IF(H1758="USD",Data!$F$9:$F$984,Data!$I$9:$I$984),INT((ROW()-1)/2),1),"")</f>
        <v>0</v>
      </c>
      <c r="O1758" s="44">
        <f>IFERROR(IF(H1758="USD",0,INDEX(Data!$F$9:$F$984,INT((ROW()-1)/2),1)),0)</f>
        <v>0</v>
      </c>
      <c r="P1758" s="48"/>
      <c r="Q1758" s="48"/>
      <c r="R1758" s="177" t="str">
        <f>IFERROR(VLOOKUP(L1758,Define!$A$4:$H$419,8,0),"")</f>
        <v/>
      </c>
      <c r="S1758" s="48"/>
      <c r="T1758" s="48"/>
      <c r="U1758" s="51"/>
      <c r="V1758" s="45"/>
      <c r="W1758" s="45">
        <f>IFERROR(INDEX(Data!$C$9:$C$984,INT((ROW()-1)/2),1),"")</f>
        <v>0</v>
      </c>
      <c r="X1758" s="49"/>
      <c r="Y1758" s="48"/>
      <c r="Z1758" s="48"/>
      <c r="AA1758" s="48"/>
      <c r="AB1758" s="48"/>
      <c r="AC1758" s="48"/>
      <c r="AD1758" s="48"/>
      <c r="AE1758" s="48"/>
      <c r="AF1758" s="44">
        <f>IFERROR(INDEX(Data!$J$9:$J$984,INT((ROW()-1)/2),1),"")</f>
        <v>0</v>
      </c>
      <c r="AG1758" s="48"/>
      <c r="AH1758" s="48"/>
      <c r="AI1758" s="48"/>
      <c r="AJ1758" s="48"/>
      <c r="AK1758" s="40"/>
      <c r="AL1758" s="49" t="s">
        <v>299</v>
      </c>
      <c r="AM1758" s="48"/>
      <c r="AN1758" s="48"/>
      <c r="AO1758" s="114" t="str">
        <f>IFERROR(VLOOKUP(L1758,Define!$A$3:$D$213,4,0),"")</f>
        <v/>
      </c>
      <c r="AP1758" s="48"/>
      <c r="AQ1758" s="48"/>
      <c r="AR1758" s="48"/>
      <c r="AS1758" s="48"/>
      <c r="AT1758" s="48"/>
      <c r="AU1758" s="48"/>
      <c r="AV1758" s="48"/>
      <c r="AW1758" s="48"/>
      <c r="AX1758" s="48"/>
      <c r="AY1758" s="48"/>
      <c r="AZ1758" s="48"/>
      <c r="BA1758" s="48"/>
      <c r="BB1758" s="48"/>
      <c r="BC1758" s="48"/>
      <c r="BD1758" s="48"/>
      <c r="BE1758" s="48"/>
      <c r="BF1758" s="48"/>
      <c r="BG1758" s="48"/>
      <c r="BH1758" s="48"/>
      <c r="BI1758" s="48"/>
      <c r="BJ1758" s="48"/>
      <c r="BK1758" s="48"/>
      <c r="BL1758" s="48"/>
      <c r="BM1758" s="48"/>
      <c r="BN1758" s="48"/>
      <c r="BP1758" s="179" t="str">
        <f>K1757&amp;"#"&amp;K1758</f>
        <v>#</v>
      </c>
    </row>
    <row r="1759" spans="1:68" x14ac:dyDescent="0.2">
      <c r="A1759" s="41">
        <v>0</v>
      </c>
      <c r="B1759" s="41">
        <f>IF(F1758&lt;&gt;F1759,MAX($B$2:B1758)+1,B1758)</f>
        <v>4</v>
      </c>
      <c r="C1759" s="64">
        <f>IFERROR(INDEX(Data!$A$9:$A$984,INT((ROW()-1)/2),1),"")</f>
        <v>0</v>
      </c>
      <c r="D1759" s="64">
        <f>IFERROR(INDEX(Data!$A$9:$A$984,INT((ROW()-1)/2),1),"")</f>
        <v>0</v>
      </c>
      <c r="E1759" s="59">
        <f>VLOOKUP(BP1759,Define!$L$4:$M$37,2,0)</f>
        <v>0</v>
      </c>
      <c r="F1759" s="59">
        <f>IFERROR(INDEX(Data!$B$9:$B$984,INT((ROW()-1)/2),1),"")</f>
        <v>0</v>
      </c>
      <c r="G1759" s="59">
        <f t="shared" si="55"/>
        <v>0</v>
      </c>
      <c r="H1759" s="50">
        <f>IFERROR(INDEX(Data!$G$9:$G$984,INT((ROW()-1)/2),1),"")</f>
        <v>0</v>
      </c>
      <c r="I1759" s="58" t="e">
        <f t="shared" si="54"/>
        <v>#DIV/0!</v>
      </c>
      <c r="J1759" s="48"/>
      <c r="K1759" s="48" t="str">
        <f>IFERROR(VLOOKUP(IF(ISTEXT(L1759),M1759,L1759),Define!$A$3:$C$500,IF(MOD(ROW(),2)=1,2,3),0),"")</f>
        <v/>
      </c>
      <c r="L1759" s="48" t="str">
        <f>IFERROR(INDEX(Data!$P$9:$S$984,INT((ROW()-1)/2),IF(MOD(ROW(),2)=1,1,3)),"")</f>
        <v/>
      </c>
      <c r="M1759" s="48" t="str">
        <f>IFERROR(INDEX(Data!$P$9:$S$984,INT((ROW()-1)/2),IF(MOD(ROW(),2)=1,2,4)),"")</f>
        <v/>
      </c>
      <c r="N1759" s="167">
        <f>IFERROR(INDEX(IF(H1759="USD",Data!$F$9:$F$984,Data!$I$9:$I$984),INT((ROW()-1)/2),1),"")</f>
        <v>0</v>
      </c>
      <c r="O1759" s="44">
        <f>IFERROR(IF(H1759="USD",0,INDEX(Data!$F$9:$F$984,INT((ROW()-1)/2),1)),0)</f>
        <v>0</v>
      </c>
      <c r="P1759" s="48"/>
      <c r="Q1759" s="48"/>
      <c r="R1759" s="177" t="str">
        <f>IFERROR(VLOOKUP(L1759,Define!$A$4:$H$419,8,0),"")</f>
        <v/>
      </c>
      <c r="S1759" s="48"/>
      <c r="T1759" s="48"/>
      <c r="U1759" s="51"/>
      <c r="V1759" s="45"/>
      <c r="W1759" s="45">
        <f>IFERROR(INDEX(Data!$C$9:$C$984,INT((ROW()-1)/2),1),"")</f>
        <v>0</v>
      </c>
      <c r="X1759" s="49"/>
      <c r="Y1759" s="48"/>
      <c r="Z1759" s="48"/>
      <c r="AA1759" s="48"/>
      <c r="AB1759" s="48"/>
      <c r="AC1759" s="48"/>
      <c r="AD1759" s="48"/>
      <c r="AE1759" s="48"/>
      <c r="AF1759" s="44">
        <f>IFERROR(INDEX(Data!$J$9:$J$984,INT((ROW()-1)/2),1),"")</f>
        <v>0</v>
      </c>
      <c r="AG1759" s="48"/>
      <c r="AH1759" s="48"/>
      <c r="AI1759" s="48"/>
      <c r="AJ1759" s="48"/>
      <c r="AK1759" s="40"/>
      <c r="AL1759" s="49" t="s">
        <v>299</v>
      </c>
      <c r="AM1759" s="48"/>
      <c r="AN1759" s="48"/>
      <c r="AO1759" s="114" t="str">
        <f>IFERROR(VLOOKUP(L1759,Define!$A$3:$D$213,4,0),"")</f>
        <v/>
      </c>
      <c r="AP1759" s="48"/>
      <c r="AQ1759" s="48"/>
      <c r="AR1759" s="48"/>
      <c r="AS1759" s="48"/>
      <c r="AT1759" s="48"/>
      <c r="AU1759" s="48"/>
      <c r="AV1759" s="48"/>
      <c r="AW1759" s="48"/>
      <c r="AX1759" s="48"/>
      <c r="AY1759" s="48"/>
      <c r="AZ1759" s="48"/>
      <c r="BA1759" s="48"/>
      <c r="BB1759" s="48"/>
      <c r="BC1759" s="48"/>
      <c r="BD1759" s="48"/>
      <c r="BE1759" s="48"/>
      <c r="BF1759" s="48"/>
      <c r="BG1759" s="48"/>
      <c r="BH1759" s="48"/>
      <c r="BI1759" s="48"/>
      <c r="BJ1759" s="48"/>
      <c r="BK1759" s="48"/>
      <c r="BL1759" s="48"/>
      <c r="BM1759" s="48"/>
      <c r="BN1759" s="48"/>
      <c r="BP1759" s="179" t="str">
        <f>K1759&amp;"#"&amp;K1760</f>
        <v>#</v>
      </c>
    </row>
    <row r="1760" spans="1:68" x14ac:dyDescent="0.2">
      <c r="A1760" s="41">
        <v>0</v>
      </c>
      <c r="B1760" s="41">
        <f>IF(F1759&lt;&gt;F1760,MAX($B$2:B1759)+1,B1759)</f>
        <v>4</v>
      </c>
      <c r="C1760" s="64">
        <f>IFERROR(INDEX(Data!$A$9:$A$984,INT((ROW()-1)/2),1),"")</f>
        <v>0</v>
      </c>
      <c r="D1760" s="64">
        <f>IFERROR(INDEX(Data!$A$9:$A$984,INT((ROW()-1)/2),1),"")</f>
        <v>0</v>
      </c>
      <c r="E1760" s="59">
        <f>VLOOKUP(BP1760,Define!$L$4:$M$37,2,0)</f>
        <v>0</v>
      </c>
      <c r="F1760" s="59">
        <f>IFERROR(INDEX(Data!$B$9:$B$984,INT((ROW()-1)/2),1),"")</f>
        <v>0</v>
      </c>
      <c r="G1760" s="59">
        <f t="shared" si="55"/>
        <v>0</v>
      </c>
      <c r="H1760" s="50">
        <f>IFERROR(INDEX(Data!$G$9:$G$984,INT((ROW()-1)/2),1),"")</f>
        <v>0</v>
      </c>
      <c r="I1760" s="58" t="e">
        <f t="shared" si="54"/>
        <v>#DIV/0!</v>
      </c>
      <c r="J1760" s="48"/>
      <c r="K1760" s="48" t="str">
        <f>IFERROR(VLOOKUP(IF(ISTEXT(L1760),M1760,L1760),Define!$A$3:$C$500,IF(MOD(ROW(),2)=1,2,3),0),"")</f>
        <v/>
      </c>
      <c r="L1760" s="48" t="str">
        <f>IFERROR(INDEX(Data!$P$9:$S$984,INT((ROW()-1)/2),IF(MOD(ROW(),2)=1,1,3)),"")</f>
        <v/>
      </c>
      <c r="M1760" s="48" t="str">
        <f>IFERROR(INDEX(Data!$P$9:$S$984,INT((ROW()-1)/2),IF(MOD(ROW(),2)=1,2,4)),"")</f>
        <v/>
      </c>
      <c r="N1760" s="167">
        <f>IFERROR(INDEX(IF(H1760="USD",Data!$F$9:$F$984,Data!$I$9:$I$984),INT((ROW()-1)/2),1),"")</f>
        <v>0</v>
      </c>
      <c r="O1760" s="44">
        <f>IFERROR(IF(H1760="USD",0,INDEX(Data!$F$9:$F$984,INT((ROW()-1)/2),1)),0)</f>
        <v>0</v>
      </c>
      <c r="P1760" s="48"/>
      <c r="Q1760" s="48"/>
      <c r="R1760" s="177" t="str">
        <f>IFERROR(VLOOKUP(L1760,Define!$A$4:$H$419,8,0),"")</f>
        <v/>
      </c>
      <c r="S1760" s="48"/>
      <c r="T1760" s="48"/>
      <c r="U1760" s="51"/>
      <c r="V1760" s="45"/>
      <c r="W1760" s="45">
        <f>IFERROR(INDEX(Data!$C$9:$C$984,INT((ROW()-1)/2),1),"")</f>
        <v>0</v>
      </c>
      <c r="X1760" s="49"/>
      <c r="Y1760" s="48"/>
      <c r="Z1760" s="48"/>
      <c r="AA1760" s="48"/>
      <c r="AB1760" s="48"/>
      <c r="AC1760" s="48"/>
      <c r="AD1760" s="48"/>
      <c r="AE1760" s="48"/>
      <c r="AF1760" s="44">
        <f>IFERROR(INDEX(Data!$J$9:$J$984,INT((ROW()-1)/2),1),"")</f>
        <v>0</v>
      </c>
      <c r="AG1760" s="48"/>
      <c r="AH1760" s="48"/>
      <c r="AI1760" s="48"/>
      <c r="AJ1760" s="48"/>
      <c r="AK1760" s="40"/>
      <c r="AL1760" s="49" t="s">
        <v>299</v>
      </c>
      <c r="AM1760" s="48"/>
      <c r="AN1760" s="48"/>
      <c r="AO1760" s="114" t="str">
        <f>IFERROR(VLOOKUP(L1760,Define!$A$3:$D$213,4,0),"")</f>
        <v/>
      </c>
      <c r="AP1760" s="48"/>
      <c r="AQ1760" s="48"/>
      <c r="AR1760" s="48"/>
      <c r="AS1760" s="48"/>
      <c r="AT1760" s="48"/>
      <c r="AU1760" s="48"/>
      <c r="AV1760" s="48"/>
      <c r="AW1760" s="48"/>
      <c r="AX1760" s="48"/>
      <c r="AY1760" s="48"/>
      <c r="AZ1760" s="48"/>
      <c r="BA1760" s="48"/>
      <c r="BB1760" s="48"/>
      <c r="BC1760" s="48"/>
      <c r="BD1760" s="48"/>
      <c r="BE1760" s="48"/>
      <c r="BF1760" s="48"/>
      <c r="BG1760" s="48"/>
      <c r="BH1760" s="48"/>
      <c r="BI1760" s="48"/>
      <c r="BJ1760" s="48"/>
      <c r="BK1760" s="48"/>
      <c r="BL1760" s="48"/>
      <c r="BM1760" s="48"/>
      <c r="BN1760" s="48"/>
      <c r="BP1760" s="179" t="str">
        <f>K1759&amp;"#"&amp;K1760</f>
        <v>#</v>
      </c>
    </row>
    <row r="1761" spans="1:68" x14ac:dyDescent="0.2">
      <c r="A1761" s="41">
        <v>0</v>
      </c>
      <c r="B1761" s="41">
        <f>IF(F1760&lt;&gt;F1761,MAX($B$2:B1760)+1,B1760)</f>
        <v>4</v>
      </c>
      <c r="C1761" s="64">
        <f>IFERROR(INDEX(Data!$A$9:$A$984,INT((ROW()-1)/2),1),"")</f>
        <v>0</v>
      </c>
      <c r="D1761" s="64">
        <f>IFERROR(INDEX(Data!$A$9:$A$984,INT((ROW()-1)/2),1),"")</f>
        <v>0</v>
      </c>
      <c r="E1761" s="59">
        <f>VLOOKUP(BP1761,Define!$L$4:$M$37,2,0)</f>
        <v>0</v>
      </c>
      <c r="F1761" s="59">
        <f>IFERROR(INDEX(Data!$B$9:$B$984,INT((ROW()-1)/2),1),"")</f>
        <v>0</v>
      </c>
      <c r="G1761" s="59">
        <f t="shared" si="55"/>
        <v>0</v>
      </c>
      <c r="H1761" s="50">
        <f>IFERROR(INDEX(Data!$G$9:$G$984,INT((ROW()-1)/2),1),"")</f>
        <v>0</v>
      </c>
      <c r="I1761" s="58" t="e">
        <f t="shared" si="54"/>
        <v>#DIV/0!</v>
      </c>
      <c r="J1761" s="48"/>
      <c r="K1761" s="48" t="str">
        <f>IFERROR(VLOOKUP(IF(ISTEXT(L1761),M1761,L1761),Define!$A$3:$C$500,IF(MOD(ROW(),2)=1,2,3),0),"")</f>
        <v/>
      </c>
      <c r="L1761" s="48" t="str">
        <f>IFERROR(INDEX(Data!$P$9:$S$984,INT((ROW()-1)/2),IF(MOD(ROW(),2)=1,1,3)),"")</f>
        <v/>
      </c>
      <c r="M1761" s="48" t="str">
        <f>IFERROR(INDEX(Data!$P$9:$S$984,INT((ROW()-1)/2),IF(MOD(ROW(),2)=1,2,4)),"")</f>
        <v/>
      </c>
      <c r="N1761" s="167">
        <f>IFERROR(INDEX(IF(H1761="USD",Data!$F$9:$F$984,Data!$I$9:$I$984),INT((ROW()-1)/2),1),"")</f>
        <v>0</v>
      </c>
      <c r="O1761" s="44">
        <f>IFERROR(IF(H1761="USD",0,INDEX(Data!$F$9:$F$984,INT((ROW()-1)/2),1)),0)</f>
        <v>0</v>
      </c>
      <c r="P1761" s="48"/>
      <c r="Q1761" s="48"/>
      <c r="R1761" s="177" t="str">
        <f>IFERROR(VLOOKUP(L1761,Define!$A$4:$H$419,8,0),"")</f>
        <v/>
      </c>
      <c r="S1761" s="48"/>
      <c r="T1761" s="48"/>
      <c r="U1761" s="51"/>
      <c r="V1761" s="45"/>
      <c r="W1761" s="45">
        <f>IFERROR(INDEX(Data!$C$9:$C$984,INT((ROW()-1)/2),1),"")</f>
        <v>0</v>
      </c>
      <c r="X1761" s="49"/>
      <c r="Y1761" s="48"/>
      <c r="Z1761" s="48"/>
      <c r="AA1761" s="48"/>
      <c r="AB1761" s="48"/>
      <c r="AC1761" s="48"/>
      <c r="AD1761" s="48"/>
      <c r="AE1761" s="48"/>
      <c r="AF1761" s="44">
        <f>IFERROR(INDEX(Data!$J$9:$J$984,INT((ROW()-1)/2),1),"")</f>
        <v>0</v>
      </c>
      <c r="AG1761" s="48"/>
      <c r="AH1761" s="48"/>
      <c r="AI1761" s="48"/>
      <c r="AJ1761" s="48"/>
      <c r="AK1761" s="40"/>
      <c r="AL1761" s="49" t="s">
        <v>299</v>
      </c>
      <c r="AM1761" s="48"/>
      <c r="AN1761" s="48"/>
      <c r="AO1761" s="114" t="str">
        <f>IFERROR(VLOOKUP(L1761,Define!$A$3:$D$213,4,0),"")</f>
        <v/>
      </c>
      <c r="AP1761" s="48"/>
      <c r="AQ1761" s="48"/>
      <c r="AR1761" s="48"/>
      <c r="AS1761" s="48"/>
      <c r="AT1761" s="48"/>
      <c r="AU1761" s="48"/>
      <c r="AV1761" s="48"/>
      <c r="AW1761" s="48"/>
      <c r="AX1761" s="48"/>
      <c r="AY1761" s="48"/>
      <c r="AZ1761" s="48"/>
      <c r="BA1761" s="48"/>
      <c r="BB1761" s="48"/>
      <c r="BC1761" s="48"/>
      <c r="BD1761" s="48"/>
      <c r="BE1761" s="48"/>
      <c r="BF1761" s="48"/>
      <c r="BG1761" s="48"/>
      <c r="BH1761" s="48"/>
      <c r="BI1761" s="48"/>
      <c r="BJ1761" s="48"/>
      <c r="BK1761" s="48"/>
      <c r="BL1761" s="48"/>
      <c r="BM1761" s="48"/>
      <c r="BN1761" s="48"/>
      <c r="BP1761" s="179" t="str">
        <f>K1761&amp;"#"&amp;K1762</f>
        <v>#</v>
      </c>
    </row>
    <row r="1762" spans="1:68" x14ac:dyDescent="0.2">
      <c r="A1762" s="41">
        <v>0</v>
      </c>
      <c r="B1762" s="41">
        <f>IF(F1761&lt;&gt;F1762,MAX($B$2:B1761)+1,B1761)</f>
        <v>4</v>
      </c>
      <c r="C1762" s="64">
        <f>IFERROR(INDEX(Data!$A$9:$A$984,INT((ROW()-1)/2),1),"")</f>
        <v>0</v>
      </c>
      <c r="D1762" s="64">
        <f>IFERROR(INDEX(Data!$A$9:$A$984,INT((ROW()-1)/2),1),"")</f>
        <v>0</v>
      </c>
      <c r="E1762" s="59">
        <f>VLOOKUP(BP1762,Define!$L$4:$M$37,2,0)</f>
        <v>0</v>
      </c>
      <c r="F1762" s="59">
        <f>IFERROR(INDEX(Data!$B$9:$B$984,INT((ROW()-1)/2),1),"")</f>
        <v>0</v>
      </c>
      <c r="G1762" s="59">
        <f t="shared" si="55"/>
        <v>0</v>
      </c>
      <c r="H1762" s="50">
        <f>IFERROR(INDEX(Data!$G$9:$G$984,INT((ROW()-1)/2),1),"")</f>
        <v>0</v>
      </c>
      <c r="I1762" s="58" t="e">
        <f t="shared" si="54"/>
        <v>#DIV/0!</v>
      </c>
      <c r="J1762" s="48"/>
      <c r="K1762" s="48" t="str">
        <f>IFERROR(VLOOKUP(IF(ISTEXT(L1762),M1762,L1762),Define!$A$3:$C$500,IF(MOD(ROW(),2)=1,2,3),0),"")</f>
        <v/>
      </c>
      <c r="L1762" s="48" t="str">
        <f>IFERROR(INDEX(Data!$P$9:$S$984,INT((ROW()-1)/2),IF(MOD(ROW(),2)=1,1,3)),"")</f>
        <v/>
      </c>
      <c r="M1762" s="48" t="str">
        <f>IFERROR(INDEX(Data!$P$9:$S$984,INT((ROW()-1)/2),IF(MOD(ROW(),2)=1,2,4)),"")</f>
        <v/>
      </c>
      <c r="N1762" s="167">
        <f>IFERROR(INDEX(IF(H1762="USD",Data!$F$9:$F$984,Data!$I$9:$I$984),INT((ROW()-1)/2),1),"")</f>
        <v>0</v>
      </c>
      <c r="O1762" s="44">
        <f>IFERROR(IF(H1762="USD",0,INDEX(Data!$F$9:$F$984,INT((ROW()-1)/2),1)),0)</f>
        <v>0</v>
      </c>
      <c r="P1762" s="48"/>
      <c r="Q1762" s="48"/>
      <c r="R1762" s="177" t="str">
        <f>IFERROR(VLOOKUP(L1762,Define!$A$4:$H$419,8,0),"")</f>
        <v/>
      </c>
      <c r="S1762" s="48"/>
      <c r="T1762" s="48"/>
      <c r="U1762" s="51"/>
      <c r="V1762" s="45"/>
      <c r="W1762" s="45">
        <f>IFERROR(INDEX(Data!$C$9:$C$984,INT((ROW()-1)/2),1),"")</f>
        <v>0</v>
      </c>
      <c r="X1762" s="49"/>
      <c r="Y1762" s="48"/>
      <c r="Z1762" s="48"/>
      <c r="AA1762" s="48"/>
      <c r="AB1762" s="48"/>
      <c r="AC1762" s="48"/>
      <c r="AD1762" s="48"/>
      <c r="AE1762" s="48"/>
      <c r="AF1762" s="44">
        <f>IFERROR(INDEX(Data!$J$9:$J$984,INT((ROW()-1)/2),1),"")</f>
        <v>0</v>
      </c>
      <c r="AG1762" s="48"/>
      <c r="AH1762" s="48"/>
      <c r="AI1762" s="48"/>
      <c r="AJ1762" s="48"/>
      <c r="AK1762" s="40"/>
      <c r="AL1762" s="49" t="s">
        <v>299</v>
      </c>
      <c r="AM1762" s="48"/>
      <c r="AN1762" s="48"/>
      <c r="AO1762" s="114" t="str">
        <f>IFERROR(VLOOKUP(L1762,Define!$A$3:$D$213,4,0),"")</f>
        <v/>
      </c>
      <c r="AP1762" s="48"/>
      <c r="AQ1762" s="48"/>
      <c r="AR1762" s="48"/>
      <c r="AS1762" s="48"/>
      <c r="AT1762" s="48"/>
      <c r="AU1762" s="48"/>
      <c r="AV1762" s="48"/>
      <c r="AW1762" s="48"/>
      <c r="AX1762" s="48"/>
      <c r="AY1762" s="48"/>
      <c r="AZ1762" s="48"/>
      <c r="BA1762" s="48"/>
      <c r="BB1762" s="48"/>
      <c r="BC1762" s="48"/>
      <c r="BD1762" s="48"/>
      <c r="BE1762" s="48"/>
      <c r="BF1762" s="48"/>
      <c r="BG1762" s="48"/>
      <c r="BH1762" s="48"/>
      <c r="BI1762" s="48"/>
      <c r="BJ1762" s="48"/>
      <c r="BK1762" s="48"/>
      <c r="BL1762" s="48"/>
      <c r="BM1762" s="48"/>
      <c r="BN1762" s="48"/>
      <c r="BP1762" s="179" t="str">
        <f>K1761&amp;"#"&amp;K1762</f>
        <v>#</v>
      </c>
    </row>
    <row r="1763" spans="1:68" x14ac:dyDescent="0.2">
      <c r="A1763" s="41">
        <v>0</v>
      </c>
      <c r="B1763" s="41">
        <f>IF(F1762&lt;&gt;F1763,MAX($B$2:B1762)+1,B1762)</f>
        <v>4</v>
      </c>
      <c r="C1763" s="64">
        <f>IFERROR(INDEX(Data!$A$9:$A$984,INT((ROW()-1)/2),1),"")</f>
        <v>0</v>
      </c>
      <c r="D1763" s="64">
        <f>IFERROR(INDEX(Data!$A$9:$A$984,INT((ROW()-1)/2),1),"")</f>
        <v>0</v>
      </c>
      <c r="E1763" s="59">
        <f>VLOOKUP(BP1763,Define!$L$4:$M$37,2,0)</f>
        <v>0</v>
      </c>
      <c r="F1763" s="59">
        <f>IFERROR(INDEX(Data!$B$9:$B$984,INT((ROW()-1)/2),1),"")</f>
        <v>0</v>
      </c>
      <c r="G1763" s="59">
        <f t="shared" si="55"/>
        <v>0</v>
      </c>
      <c r="H1763" s="50">
        <f>IFERROR(INDEX(Data!$G$9:$G$984,INT((ROW()-1)/2),1),"")</f>
        <v>0</v>
      </c>
      <c r="I1763" s="58" t="e">
        <f t="shared" si="54"/>
        <v>#DIV/0!</v>
      </c>
      <c r="J1763" s="48"/>
      <c r="K1763" s="48" t="str">
        <f>IFERROR(VLOOKUP(IF(ISTEXT(L1763),M1763,L1763),Define!$A$3:$C$500,IF(MOD(ROW(),2)=1,2,3),0),"")</f>
        <v/>
      </c>
      <c r="L1763" s="48" t="str">
        <f>IFERROR(INDEX(Data!$P$9:$S$984,INT((ROW()-1)/2),IF(MOD(ROW(),2)=1,1,3)),"")</f>
        <v/>
      </c>
      <c r="M1763" s="48" t="str">
        <f>IFERROR(INDEX(Data!$P$9:$S$984,INT((ROW()-1)/2),IF(MOD(ROW(),2)=1,2,4)),"")</f>
        <v/>
      </c>
      <c r="N1763" s="167">
        <f>IFERROR(INDEX(IF(H1763="USD",Data!$F$9:$F$984,Data!$I$9:$I$984),INT((ROW()-1)/2),1),"")</f>
        <v>0</v>
      </c>
      <c r="O1763" s="44">
        <f>IFERROR(IF(H1763="USD",0,INDEX(Data!$F$9:$F$984,INT((ROW()-1)/2),1)),0)</f>
        <v>0</v>
      </c>
      <c r="P1763" s="48"/>
      <c r="Q1763" s="48"/>
      <c r="R1763" s="177" t="str">
        <f>IFERROR(VLOOKUP(L1763,Define!$A$4:$H$419,8,0),"")</f>
        <v/>
      </c>
      <c r="S1763" s="48"/>
      <c r="T1763" s="48"/>
      <c r="U1763" s="51"/>
      <c r="V1763" s="45"/>
      <c r="W1763" s="45">
        <f>IFERROR(INDEX(Data!$C$9:$C$984,INT((ROW()-1)/2),1),"")</f>
        <v>0</v>
      </c>
      <c r="X1763" s="49"/>
      <c r="Y1763" s="48"/>
      <c r="Z1763" s="48"/>
      <c r="AA1763" s="48"/>
      <c r="AB1763" s="48"/>
      <c r="AC1763" s="48"/>
      <c r="AD1763" s="48"/>
      <c r="AE1763" s="48"/>
      <c r="AF1763" s="44">
        <f>IFERROR(INDEX(Data!$J$9:$J$984,INT((ROW()-1)/2),1),"")</f>
        <v>0</v>
      </c>
      <c r="AG1763" s="48"/>
      <c r="AH1763" s="48"/>
      <c r="AI1763" s="48"/>
      <c r="AJ1763" s="48"/>
      <c r="AK1763" s="40"/>
      <c r="AL1763" s="49" t="s">
        <v>299</v>
      </c>
      <c r="AM1763" s="48"/>
      <c r="AN1763" s="48"/>
      <c r="AO1763" s="114" t="str">
        <f>IFERROR(VLOOKUP(L1763,Define!$A$3:$D$213,4,0),"")</f>
        <v/>
      </c>
      <c r="AP1763" s="48"/>
      <c r="AQ1763" s="48"/>
      <c r="AR1763" s="48"/>
      <c r="AS1763" s="48"/>
      <c r="AT1763" s="48"/>
      <c r="AU1763" s="48"/>
      <c r="AV1763" s="48"/>
      <c r="AW1763" s="48"/>
      <c r="AX1763" s="48"/>
      <c r="AY1763" s="48"/>
      <c r="AZ1763" s="48"/>
      <c r="BA1763" s="48"/>
      <c r="BB1763" s="48"/>
      <c r="BC1763" s="48"/>
      <c r="BD1763" s="48"/>
      <c r="BE1763" s="48"/>
      <c r="BF1763" s="48"/>
      <c r="BG1763" s="48"/>
      <c r="BH1763" s="48"/>
      <c r="BI1763" s="48"/>
      <c r="BJ1763" s="48"/>
      <c r="BK1763" s="48"/>
      <c r="BL1763" s="48"/>
      <c r="BM1763" s="48"/>
      <c r="BN1763" s="48"/>
      <c r="BP1763" s="179" t="str">
        <f>K1763&amp;"#"&amp;K1764</f>
        <v>#</v>
      </c>
    </row>
    <row r="1764" spans="1:68" x14ac:dyDescent="0.2">
      <c r="A1764" s="41">
        <v>0</v>
      </c>
      <c r="B1764" s="41">
        <f>IF(F1763&lt;&gt;F1764,MAX($B$2:B1763)+1,B1763)</f>
        <v>4</v>
      </c>
      <c r="C1764" s="64">
        <f>IFERROR(INDEX(Data!$A$9:$A$984,INT((ROW()-1)/2),1),"")</f>
        <v>0</v>
      </c>
      <c r="D1764" s="64">
        <f>IFERROR(INDEX(Data!$A$9:$A$984,INT((ROW()-1)/2),1),"")</f>
        <v>0</v>
      </c>
      <c r="E1764" s="59">
        <f>VLOOKUP(BP1764,Define!$L$4:$M$37,2,0)</f>
        <v>0</v>
      </c>
      <c r="F1764" s="59">
        <f>IFERROR(INDEX(Data!$B$9:$B$984,INT((ROW()-1)/2),1),"")</f>
        <v>0</v>
      </c>
      <c r="G1764" s="59">
        <f t="shared" si="55"/>
        <v>0</v>
      </c>
      <c r="H1764" s="50">
        <f>IFERROR(INDEX(Data!$G$9:$G$984,INT((ROW()-1)/2),1),"")</f>
        <v>0</v>
      </c>
      <c r="I1764" s="58" t="e">
        <f t="shared" si="54"/>
        <v>#DIV/0!</v>
      </c>
      <c r="J1764" s="48"/>
      <c r="K1764" s="48" t="str">
        <f>IFERROR(VLOOKUP(IF(ISTEXT(L1764),M1764,L1764),Define!$A$3:$C$500,IF(MOD(ROW(),2)=1,2,3),0),"")</f>
        <v/>
      </c>
      <c r="L1764" s="48" t="str">
        <f>IFERROR(INDEX(Data!$P$9:$S$984,INT((ROW()-1)/2),IF(MOD(ROW(),2)=1,1,3)),"")</f>
        <v/>
      </c>
      <c r="M1764" s="48" t="str">
        <f>IFERROR(INDEX(Data!$P$9:$S$984,INT((ROW()-1)/2),IF(MOD(ROW(),2)=1,2,4)),"")</f>
        <v/>
      </c>
      <c r="N1764" s="167">
        <f>IFERROR(INDEX(IF(H1764="USD",Data!$F$9:$F$984,Data!$I$9:$I$984),INT((ROW()-1)/2),1),"")</f>
        <v>0</v>
      </c>
      <c r="O1764" s="44">
        <f>IFERROR(IF(H1764="USD",0,INDEX(Data!$F$9:$F$984,INT((ROW()-1)/2),1)),0)</f>
        <v>0</v>
      </c>
      <c r="P1764" s="48"/>
      <c r="Q1764" s="48"/>
      <c r="R1764" s="177" t="str">
        <f>IFERROR(VLOOKUP(L1764,Define!$A$4:$H$419,8,0),"")</f>
        <v/>
      </c>
      <c r="S1764" s="48"/>
      <c r="T1764" s="48"/>
      <c r="U1764" s="51"/>
      <c r="V1764" s="45"/>
      <c r="W1764" s="45">
        <f>IFERROR(INDEX(Data!$C$9:$C$984,INT((ROW()-1)/2),1),"")</f>
        <v>0</v>
      </c>
      <c r="X1764" s="49"/>
      <c r="Y1764" s="48"/>
      <c r="Z1764" s="48"/>
      <c r="AA1764" s="48"/>
      <c r="AB1764" s="48"/>
      <c r="AC1764" s="48"/>
      <c r="AD1764" s="48"/>
      <c r="AE1764" s="48"/>
      <c r="AF1764" s="44">
        <f>IFERROR(INDEX(Data!$J$9:$J$984,INT((ROW()-1)/2),1),"")</f>
        <v>0</v>
      </c>
      <c r="AG1764" s="48"/>
      <c r="AH1764" s="48"/>
      <c r="AI1764" s="48"/>
      <c r="AJ1764" s="48"/>
      <c r="AK1764" s="40"/>
      <c r="AL1764" s="49" t="s">
        <v>299</v>
      </c>
      <c r="AM1764" s="48"/>
      <c r="AN1764" s="48"/>
      <c r="AO1764" s="114" t="str">
        <f>IFERROR(VLOOKUP(L1764,Define!$A$3:$D$213,4,0),"")</f>
        <v/>
      </c>
      <c r="AP1764" s="48"/>
      <c r="AQ1764" s="48"/>
      <c r="AR1764" s="48"/>
      <c r="AS1764" s="48"/>
      <c r="AT1764" s="48"/>
      <c r="AU1764" s="48"/>
      <c r="AV1764" s="48"/>
      <c r="AW1764" s="48"/>
      <c r="AX1764" s="48"/>
      <c r="AY1764" s="48"/>
      <c r="AZ1764" s="48"/>
      <c r="BA1764" s="48"/>
      <c r="BB1764" s="48"/>
      <c r="BC1764" s="48"/>
      <c r="BD1764" s="48"/>
      <c r="BE1764" s="48"/>
      <c r="BF1764" s="48"/>
      <c r="BG1764" s="48"/>
      <c r="BH1764" s="48"/>
      <c r="BI1764" s="48"/>
      <c r="BJ1764" s="48"/>
      <c r="BK1764" s="48"/>
      <c r="BL1764" s="48"/>
      <c r="BM1764" s="48"/>
      <c r="BN1764" s="48"/>
      <c r="BP1764" s="179" t="str">
        <f>K1763&amp;"#"&amp;K1764</f>
        <v>#</v>
      </c>
    </row>
    <row r="1765" spans="1:68" x14ac:dyDescent="0.2">
      <c r="A1765" s="41">
        <v>0</v>
      </c>
      <c r="B1765" s="41">
        <f>IF(F1764&lt;&gt;F1765,MAX($B$2:B1764)+1,B1764)</f>
        <v>4</v>
      </c>
      <c r="C1765" s="64">
        <f>IFERROR(INDEX(Data!$A$9:$A$984,INT((ROW()-1)/2),1),"")</f>
        <v>0</v>
      </c>
      <c r="D1765" s="64">
        <f>IFERROR(INDEX(Data!$A$9:$A$984,INT((ROW()-1)/2),1),"")</f>
        <v>0</v>
      </c>
      <c r="E1765" s="59">
        <f>VLOOKUP(BP1765,Define!$L$4:$M$37,2,0)</f>
        <v>0</v>
      </c>
      <c r="F1765" s="59">
        <f>IFERROR(INDEX(Data!$B$9:$B$984,INT((ROW()-1)/2),1),"")</f>
        <v>0</v>
      </c>
      <c r="G1765" s="59">
        <f t="shared" si="55"/>
        <v>0</v>
      </c>
      <c r="H1765" s="50">
        <f>IFERROR(INDEX(Data!$G$9:$G$984,INT((ROW()-1)/2),1),"")</f>
        <v>0</v>
      </c>
      <c r="I1765" s="58" t="e">
        <f t="shared" si="54"/>
        <v>#DIV/0!</v>
      </c>
      <c r="J1765" s="48"/>
      <c r="K1765" s="48" t="str">
        <f>IFERROR(VLOOKUP(IF(ISTEXT(L1765),M1765,L1765),Define!$A$3:$C$500,IF(MOD(ROW(),2)=1,2,3),0),"")</f>
        <v/>
      </c>
      <c r="L1765" s="48" t="str">
        <f>IFERROR(INDEX(Data!$P$9:$S$984,INT((ROW()-1)/2),IF(MOD(ROW(),2)=1,1,3)),"")</f>
        <v/>
      </c>
      <c r="M1765" s="48" t="str">
        <f>IFERROR(INDEX(Data!$P$9:$S$984,INT((ROW()-1)/2),IF(MOD(ROW(),2)=1,2,4)),"")</f>
        <v/>
      </c>
      <c r="N1765" s="167">
        <f>IFERROR(INDEX(IF(H1765="USD",Data!$F$9:$F$984,Data!$I$9:$I$984),INT((ROW()-1)/2),1),"")</f>
        <v>0</v>
      </c>
      <c r="O1765" s="44">
        <f>IFERROR(IF(H1765="USD",0,INDEX(Data!$F$9:$F$984,INT((ROW()-1)/2),1)),0)</f>
        <v>0</v>
      </c>
      <c r="P1765" s="48"/>
      <c r="Q1765" s="48"/>
      <c r="R1765" s="177" t="str">
        <f>IFERROR(VLOOKUP(L1765,Define!$A$4:$H$419,8,0),"")</f>
        <v/>
      </c>
      <c r="S1765" s="48"/>
      <c r="T1765" s="48"/>
      <c r="U1765" s="51"/>
      <c r="V1765" s="45"/>
      <c r="W1765" s="45">
        <f>IFERROR(INDEX(Data!$C$9:$C$984,INT((ROW()-1)/2),1),"")</f>
        <v>0</v>
      </c>
      <c r="X1765" s="49"/>
      <c r="Y1765" s="48"/>
      <c r="Z1765" s="48"/>
      <c r="AA1765" s="48"/>
      <c r="AB1765" s="48"/>
      <c r="AC1765" s="48"/>
      <c r="AD1765" s="48"/>
      <c r="AE1765" s="48"/>
      <c r="AF1765" s="44">
        <f>IFERROR(INDEX(Data!$J$9:$J$984,INT((ROW()-1)/2),1),"")</f>
        <v>0</v>
      </c>
      <c r="AG1765" s="48"/>
      <c r="AH1765" s="48"/>
      <c r="AI1765" s="48"/>
      <c r="AJ1765" s="48"/>
      <c r="AK1765" s="40"/>
      <c r="AL1765" s="49" t="s">
        <v>299</v>
      </c>
      <c r="AM1765" s="48"/>
      <c r="AN1765" s="48"/>
      <c r="AO1765" s="114" t="str">
        <f>IFERROR(VLOOKUP(L1765,Define!$A$3:$D$213,4,0),"")</f>
        <v/>
      </c>
      <c r="AP1765" s="48"/>
      <c r="AQ1765" s="48"/>
      <c r="AR1765" s="48"/>
      <c r="AS1765" s="48"/>
      <c r="AT1765" s="48"/>
      <c r="AU1765" s="48"/>
      <c r="AV1765" s="48"/>
      <c r="AW1765" s="48"/>
      <c r="AX1765" s="48"/>
      <c r="AY1765" s="48"/>
      <c r="AZ1765" s="48"/>
      <c r="BA1765" s="48"/>
      <c r="BB1765" s="48"/>
      <c r="BC1765" s="48"/>
      <c r="BD1765" s="48"/>
      <c r="BE1765" s="48"/>
      <c r="BF1765" s="48"/>
      <c r="BG1765" s="48"/>
      <c r="BH1765" s="48"/>
      <c r="BI1765" s="48"/>
      <c r="BJ1765" s="48"/>
      <c r="BK1765" s="48"/>
      <c r="BL1765" s="48"/>
      <c r="BM1765" s="48"/>
      <c r="BN1765" s="48"/>
      <c r="BP1765" s="179" t="str">
        <f>K1765&amp;"#"&amp;K1766</f>
        <v>#</v>
      </c>
    </row>
    <row r="1766" spans="1:68" x14ac:dyDescent="0.2">
      <c r="A1766" s="41">
        <v>0</v>
      </c>
      <c r="B1766" s="41">
        <f>IF(F1765&lt;&gt;F1766,MAX($B$2:B1765)+1,B1765)</f>
        <v>4</v>
      </c>
      <c r="C1766" s="64">
        <f>IFERROR(INDEX(Data!$A$9:$A$984,INT((ROW()-1)/2),1),"")</f>
        <v>0</v>
      </c>
      <c r="D1766" s="64">
        <f>IFERROR(INDEX(Data!$A$9:$A$984,INT((ROW()-1)/2),1),"")</f>
        <v>0</v>
      </c>
      <c r="E1766" s="59">
        <f>VLOOKUP(BP1766,Define!$L$4:$M$37,2,0)</f>
        <v>0</v>
      </c>
      <c r="F1766" s="59">
        <f>IFERROR(INDEX(Data!$B$9:$B$984,INT((ROW()-1)/2),1),"")</f>
        <v>0</v>
      </c>
      <c r="G1766" s="59">
        <f t="shared" si="55"/>
        <v>0</v>
      </c>
      <c r="H1766" s="50">
        <f>IFERROR(INDEX(Data!$G$9:$G$984,INT((ROW()-1)/2),1),"")</f>
        <v>0</v>
      </c>
      <c r="I1766" s="58" t="e">
        <f t="shared" si="54"/>
        <v>#DIV/0!</v>
      </c>
      <c r="J1766" s="48"/>
      <c r="K1766" s="48" t="str">
        <f>IFERROR(VLOOKUP(IF(ISTEXT(L1766),M1766,L1766),Define!$A$3:$C$500,IF(MOD(ROW(),2)=1,2,3),0),"")</f>
        <v/>
      </c>
      <c r="L1766" s="48" t="str">
        <f>IFERROR(INDEX(Data!$P$9:$S$984,INT((ROW()-1)/2),IF(MOD(ROW(),2)=1,1,3)),"")</f>
        <v/>
      </c>
      <c r="M1766" s="48" t="str">
        <f>IFERROR(INDEX(Data!$P$9:$S$984,INT((ROW()-1)/2),IF(MOD(ROW(),2)=1,2,4)),"")</f>
        <v/>
      </c>
      <c r="N1766" s="167">
        <f>IFERROR(INDEX(IF(H1766="USD",Data!$F$9:$F$984,Data!$I$9:$I$984),INT((ROW()-1)/2),1),"")</f>
        <v>0</v>
      </c>
      <c r="O1766" s="44">
        <f>IFERROR(IF(H1766="USD",0,INDEX(Data!$F$9:$F$984,INT((ROW()-1)/2),1)),0)</f>
        <v>0</v>
      </c>
      <c r="P1766" s="48"/>
      <c r="Q1766" s="48"/>
      <c r="R1766" s="177" t="str">
        <f>IFERROR(VLOOKUP(L1766,Define!$A$4:$H$419,8,0),"")</f>
        <v/>
      </c>
      <c r="S1766" s="48"/>
      <c r="T1766" s="48"/>
      <c r="U1766" s="51"/>
      <c r="V1766" s="45"/>
      <c r="W1766" s="45">
        <f>IFERROR(INDEX(Data!$C$9:$C$984,INT((ROW()-1)/2),1),"")</f>
        <v>0</v>
      </c>
      <c r="X1766" s="49"/>
      <c r="Y1766" s="48"/>
      <c r="Z1766" s="48"/>
      <c r="AA1766" s="48"/>
      <c r="AB1766" s="48"/>
      <c r="AC1766" s="48"/>
      <c r="AD1766" s="48"/>
      <c r="AE1766" s="48"/>
      <c r="AF1766" s="44">
        <f>IFERROR(INDEX(Data!$J$9:$J$984,INT((ROW()-1)/2),1),"")</f>
        <v>0</v>
      </c>
      <c r="AG1766" s="48"/>
      <c r="AH1766" s="48"/>
      <c r="AI1766" s="48"/>
      <c r="AJ1766" s="48"/>
      <c r="AK1766" s="40"/>
      <c r="AL1766" s="49" t="s">
        <v>299</v>
      </c>
      <c r="AM1766" s="48"/>
      <c r="AN1766" s="48"/>
      <c r="AO1766" s="114" t="str">
        <f>IFERROR(VLOOKUP(L1766,Define!$A$3:$D$213,4,0),"")</f>
        <v/>
      </c>
      <c r="AP1766" s="48"/>
      <c r="AQ1766" s="48"/>
      <c r="AR1766" s="48"/>
      <c r="AS1766" s="48"/>
      <c r="AT1766" s="48"/>
      <c r="AU1766" s="48"/>
      <c r="AV1766" s="48"/>
      <c r="AW1766" s="48"/>
      <c r="AX1766" s="48"/>
      <c r="AY1766" s="48"/>
      <c r="AZ1766" s="48"/>
      <c r="BA1766" s="48"/>
      <c r="BB1766" s="48"/>
      <c r="BC1766" s="48"/>
      <c r="BD1766" s="48"/>
      <c r="BE1766" s="48"/>
      <c r="BF1766" s="48"/>
      <c r="BG1766" s="48"/>
      <c r="BH1766" s="48"/>
      <c r="BI1766" s="48"/>
      <c r="BJ1766" s="48"/>
      <c r="BK1766" s="48"/>
      <c r="BL1766" s="48"/>
      <c r="BM1766" s="48"/>
      <c r="BN1766" s="48"/>
      <c r="BP1766" s="179" t="str">
        <f>K1765&amp;"#"&amp;K1766</f>
        <v>#</v>
      </c>
    </row>
    <row r="1767" spans="1:68" x14ac:dyDescent="0.2">
      <c r="A1767" s="41">
        <v>0</v>
      </c>
      <c r="B1767" s="41">
        <f>IF(F1766&lt;&gt;F1767,MAX($B$2:B1766)+1,B1766)</f>
        <v>4</v>
      </c>
      <c r="C1767" s="64">
        <f>IFERROR(INDEX(Data!$A$9:$A$984,INT((ROW()-1)/2),1),"")</f>
        <v>0</v>
      </c>
      <c r="D1767" s="64">
        <f>IFERROR(INDEX(Data!$A$9:$A$984,INT((ROW()-1)/2),1),"")</f>
        <v>0</v>
      </c>
      <c r="E1767" s="59">
        <f>VLOOKUP(BP1767,Define!$L$4:$M$37,2,0)</f>
        <v>0</v>
      </c>
      <c r="F1767" s="59">
        <f>IFERROR(INDEX(Data!$B$9:$B$984,INT((ROW()-1)/2),1),"")</f>
        <v>0</v>
      </c>
      <c r="G1767" s="59">
        <f t="shared" si="55"/>
        <v>0</v>
      </c>
      <c r="H1767" s="50">
        <f>IFERROR(INDEX(Data!$G$9:$G$984,INT((ROW()-1)/2),1),"")</f>
        <v>0</v>
      </c>
      <c r="I1767" s="58" t="e">
        <f t="shared" si="54"/>
        <v>#DIV/0!</v>
      </c>
      <c r="J1767" s="48"/>
      <c r="K1767" s="48" t="str">
        <f>IFERROR(VLOOKUP(IF(ISTEXT(L1767),M1767,L1767),Define!$A$3:$C$500,IF(MOD(ROW(),2)=1,2,3),0),"")</f>
        <v/>
      </c>
      <c r="L1767" s="48" t="str">
        <f>IFERROR(INDEX(Data!$P$9:$S$984,INT((ROW()-1)/2),IF(MOD(ROW(),2)=1,1,3)),"")</f>
        <v/>
      </c>
      <c r="M1767" s="48" t="str">
        <f>IFERROR(INDEX(Data!$P$9:$S$984,INT((ROW()-1)/2),IF(MOD(ROW(),2)=1,2,4)),"")</f>
        <v/>
      </c>
      <c r="N1767" s="167">
        <f>IFERROR(INDEX(IF(H1767="USD",Data!$F$9:$F$984,Data!$I$9:$I$984),INT((ROW()-1)/2),1),"")</f>
        <v>0</v>
      </c>
      <c r="O1767" s="44">
        <f>IFERROR(IF(H1767="USD",0,INDEX(Data!$F$9:$F$984,INT((ROW()-1)/2),1)),0)</f>
        <v>0</v>
      </c>
      <c r="P1767" s="48"/>
      <c r="Q1767" s="48"/>
      <c r="R1767" s="177" t="str">
        <f>IFERROR(VLOOKUP(L1767,Define!$A$4:$H$419,8,0),"")</f>
        <v/>
      </c>
      <c r="S1767" s="48"/>
      <c r="T1767" s="48"/>
      <c r="U1767" s="51"/>
      <c r="V1767" s="45"/>
      <c r="W1767" s="45">
        <f>IFERROR(INDEX(Data!$C$9:$C$984,INT((ROW()-1)/2),1),"")</f>
        <v>0</v>
      </c>
      <c r="X1767" s="49"/>
      <c r="Y1767" s="48"/>
      <c r="Z1767" s="48"/>
      <c r="AA1767" s="48"/>
      <c r="AB1767" s="48"/>
      <c r="AC1767" s="48"/>
      <c r="AD1767" s="48"/>
      <c r="AE1767" s="48"/>
      <c r="AF1767" s="44">
        <f>IFERROR(INDEX(Data!$J$9:$J$984,INT((ROW()-1)/2),1),"")</f>
        <v>0</v>
      </c>
      <c r="AG1767" s="48"/>
      <c r="AH1767" s="48"/>
      <c r="AI1767" s="48"/>
      <c r="AJ1767" s="48"/>
      <c r="AK1767" s="40"/>
      <c r="AL1767" s="49" t="s">
        <v>299</v>
      </c>
      <c r="AM1767" s="48"/>
      <c r="AN1767" s="48"/>
      <c r="AO1767" s="114" t="str">
        <f>IFERROR(VLOOKUP(L1767,Define!$A$3:$D$213,4,0),"")</f>
        <v/>
      </c>
      <c r="AP1767" s="48"/>
      <c r="AQ1767" s="48"/>
      <c r="AR1767" s="48"/>
      <c r="AS1767" s="48"/>
      <c r="AT1767" s="48"/>
      <c r="AU1767" s="48"/>
      <c r="AV1767" s="48"/>
      <c r="AW1767" s="48"/>
      <c r="AX1767" s="48"/>
      <c r="AY1767" s="48"/>
      <c r="AZ1767" s="48"/>
      <c r="BA1767" s="48"/>
      <c r="BB1767" s="48"/>
      <c r="BC1767" s="48"/>
      <c r="BD1767" s="48"/>
      <c r="BE1767" s="48"/>
      <c r="BF1767" s="48"/>
      <c r="BG1767" s="48"/>
      <c r="BH1767" s="48"/>
      <c r="BI1767" s="48"/>
      <c r="BJ1767" s="48"/>
      <c r="BK1767" s="48"/>
      <c r="BL1767" s="48"/>
      <c r="BM1767" s="48"/>
      <c r="BN1767" s="48"/>
      <c r="BP1767" s="179" t="str">
        <f>K1767&amp;"#"&amp;K1768</f>
        <v>#</v>
      </c>
    </row>
    <row r="1768" spans="1:68" x14ac:dyDescent="0.2">
      <c r="A1768" s="41">
        <v>0</v>
      </c>
      <c r="B1768" s="41">
        <f>IF(F1767&lt;&gt;F1768,MAX($B$2:B1767)+1,B1767)</f>
        <v>4</v>
      </c>
      <c r="C1768" s="64">
        <f>IFERROR(INDEX(Data!$A$9:$A$984,INT((ROW()-1)/2),1),"")</f>
        <v>0</v>
      </c>
      <c r="D1768" s="64">
        <f>IFERROR(INDEX(Data!$A$9:$A$984,INT((ROW()-1)/2),1),"")</f>
        <v>0</v>
      </c>
      <c r="E1768" s="59">
        <f>VLOOKUP(BP1768,Define!$L$4:$M$37,2,0)</f>
        <v>0</v>
      </c>
      <c r="F1768" s="59">
        <f>IFERROR(INDEX(Data!$B$9:$B$984,INT((ROW()-1)/2),1),"")</f>
        <v>0</v>
      </c>
      <c r="G1768" s="59">
        <f t="shared" si="55"/>
        <v>0</v>
      </c>
      <c r="H1768" s="50">
        <f>IFERROR(INDEX(Data!$G$9:$G$984,INT((ROW()-1)/2),1),"")</f>
        <v>0</v>
      </c>
      <c r="I1768" s="58" t="e">
        <f t="shared" si="54"/>
        <v>#DIV/0!</v>
      </c>
      <c r="J1768" s="48"/>
      <c r="K1768" s="48" t="str">
        <f>IFERROR(VLOOKUP(IF(ISTEXT(L1768),M1768,L1768),Define!$A$3:$C$500,IF(MOD(ROW(),2)=1,2,3),0),"")</f>
        <v/>
      </c>
      <c r="L1768" s="48" t="str">
        <f>IFERROR(INDEX(Data!$P$9:$S$984,INT((ROW()-1)/2),IF(MOD(ROW(),2)=1,1,3)),"")</f>
        <v/>
      </c>
      <c r="M1768" s="48" t="str">
        <f>IFERROR(INDEX(Data!$P$9:$S$984,INT((ROW()-1)/2),IF(MOD(ROW(),2)=1,2,4)),"")</f>
        <v/>
      </c>
      <c r="N1768" s="167">
        <f>IFERROR(INDEX(IF(H1768="USD",Data!$F$9:$F$984,Data!$I$9:$I$984),INT((ROW()-1)/2),1),"")</f>
        <v>0</v>
      </c>
      <c r="O1768" s="44">
        <f>IFERROR(IF(H1768="USD",0,INDEX(Data!$F$9:$F$984,INT((ROW()-1)/2),1)),0)</f>
        <v>0</v>
      </c>
      <c r="P1768" s="48"/>
      <c r="Q1768" s="48"/>
      <c r="R1768" s="177" t="str">
        <f>IFERROR(VLOOKUP(L1768,Define!$A$4:$H$419,8,0),"")</f>
        <v/>
      </c>
      <c r="S1768" s="48"/>
      <c r="T1768" s="48"/>
      <c r="U1768" s="51"/>
      <c r="V1768" s="45"/>
      <c r="W1768" s="45">
        <f>IFERROR(INDEX(Data!$C$9:$C$984,INT((ROW()-1)/2),1),"")</f>
        <v>0</v>
      </c>
      <c r="X1768" s="49"/>
      <c r="Y1768" s="48"/>
      <c r="Z1768" s="48"/>
      <c r="AA1768" s="48"/>
      <c r="AB1768" s="48"/>
      <c r="AC1768" s="48"/>
      <c r="AD1768" s="48"/>
      <c r="AE1768" s="48"/>
      <c r="AF1768" s="44">
        <f>IFERROR(INDEX(Data!$J$9:$J$984,INT((ROW()-1)/2),1),"")</f>
        <v>0</v>
      </c>
      <c r="AG1768" s="48"/>
      <c r="AH1768" s="48"/>
      <c r="AI1768" s="48"/>
      <c r="AJ1768" s="48"/>
      <c r="AK1768" s="40"/>
      <c r="AL1768" s="49" t="s">
        <v>299</v>
      </c>
      <c r="AM1768" s="48"/>
      <c r="AN1768" s="48"/>
      <c r="AO1768" s="114" t="str">
        <f>IFERROR(VLOOKUP(L1768,Define!$A$3:$D$213,4,0),"")</f>
        <v/>
      </c>
      <c r="AP1768" s="48"/>
      <c r="AQ1768" s="48"/>
      <c r="AR1768" s="48"/>
      <c r="AS1768" s="48"/>
      <c r="AT1768" s="48"/>
      <c r="AU1768" s="48"/>
      <c r="AV1768" s="48"/>
      <c r="AW1768" s="48"/>
      <c r="AX1768" s="48"/>
      <c r="AY1768" s="48"/>
      <c r="AZ1768" s="48"/>
      <c r="BA1768" s="48"/>
      <c r="BB1768" s="48"/>
      <c r="BC1768" s="48"/>
      <c r="BD1768" s="48"/>
      <c r="BE1768" s="48"/>
      <c r="BF1768" s="48"/>
      <c r="BG1768" s="48"/>
      <c r="BH1768" s="48"/>
      <c r="BI1768" s="48"/>
      <c r="BJ1768" s="48"/>
      <c r="BK1768" s="48"/>
      <c r="BL1768" s="48"/>
      <c r="BM1768" s="48"/>
      <c r="BN1768" s="48"/>
      <c r="BP1768" s="179" t="str">
        <f>K1767&amp;"#"&amp;K1768</f>
        <v>#</v>
      </c>
    </row>
    <row r="1769" spans="1:68" x14ac:dyDescent="0.2">
      <c r="A1769" s="41">
        <v>0</v>
      </c>
      <c r="B1769" s="41">
        <f>IF(F1768&lt;&gt;F1769,MAX($B$2:B1768)+1,B1768)</f>
        <v>4</v>
      </c>
      <c r="C1769" s="64">
        <f>IFERROR(INDEX(Data!$A$9:$A$984,INT((ROW()-1)/2),1),"")</f>
        <v>0</v>
      </c>
      <c r="D1769" s="64">
        <f>IFERROR(INDEX(Data!$A$9:$A$984,INT((ROW()-1)/2),1),"")</f>
        <v>0</v>
      </c>
      <c r="E1769" s="59">
        <f>VLOOKUP(BP1769,Define!$L$4:$M$37,2,0)</f>
        <v>0</v>
      </c>
      <c r="F1769" s="59">
        <f>IFERROR(INDEX(Data!$B$9:$B$984,INT((ROW()-1)/2),1),"")</f>
        <v>0</v>
      </c>
      <c r="G1769" s="59">
        <f t="shared" si="55"/>
        <v>0</v>
      </c>
      <c r="H1769" s="50">
        <f>IFERROR(INDEX(Data!$G$9:$G$984,INT((ROW()-1)/2),1),"")</f>
        <v>0</v>
      </c>
      <c r="I1769" s="58" t="e">
        <f t="shared" si="54"/>
        <v>#DIV/0!</v>
      </c>
      <c r="J1769" s="48"/>
      <c r="K1769" s="48" t="str">
        <f>IFERROR(VLOOKUP(IF(ISTEXT(L1769),M1769,L1769),Define!$A$3:$C$500,IF(MOD(ROW(),2)=1,2,3),0),"")</f>
        <v/>
      </c>
      <c r="L1769" s="48" t="str">
        <f>IFERROR(INDEX(Data!$P$9:$S$984,INT((ROW()-1)/2),IF(MOD(ROW(),2)=1,1,3)),"")</f>
        <v/>
      </c>
      <c r="M1769" s="48" t="str">
        <f>IFERROR(INDEX(Data!$P$9:$S$984,INT((ROW()-1)/2),IF(MOD(ROW(),2)=1,2,4)),"")</f>
        <v/>
      </c>
      <c r="N1769" s="167">
        <f>IFERROR(INDEX(IF(H1769="USD",Data!$F$9:$F$984,Data!$I$9:$I$984),INT((ROW()-1)/2),1),"")</f>
        <v>0</v>
      </c>
      <c r="O1769" s="44">
        <f>IFERROR(IF(H1769="USD",0,INDEX(Data!$F$9:$F$984,INT((ROW()-1)/2),1)),0)</f>
        <v>0</v>
      </c>
      <c r="P1769" s="48"/>
      <c r="Q1769" s="48"/>
      <c r="R1769" s="177" t="str">
        <f>IFERROR(VLOOKUP(L1769,Define!$A$4:$H$419,8,0),"")</f>
        <v/>
      </c>
      <c r="S1769" s="48"/>
      <c r="T1769" s="48"/>
      <c r="U1769" s="51"/>
      <c r="V1769" s="45"/>
      <c r="W1769" s="45">
        <f>IFERROR(INDEX(Data!$C$9:$C$984,INT((ROW()-1)/2),1),"")</f>
        <v>0</v>
      </c>
      <c r="X1769" s="49"/>
      <c r="Y1769" s="48"/>
      <c r="Z1769" s="48"/>
      <c r="AA1769" s="48"/>
      <c r="AB1769" s="48"/>
      <c r="AC1769" s="48"/>
      <c r="AD1769" s="48"/>
      <c r="AE1769" s="48"/>
      <c r="AF1769" s="44">
        <f>IFERROR(INDEX(Data!$J$9:$J$984,INT((ROW()-1)/2),1),"")</f>
        <v>0</v>
      </c>
      <c r="AG1769" s="48"/>
      <c r="AH1769" s="48"/>
      <c r="AI1769" s="48"/>
      <c r="AJ1769" s="48"/>
      <c r="AK1769" s="40"/>
      <c r="AL1769" s="49" t="s">
        <v>299</v>
      </c>
      <c r="AM1769" s="48"/>
      <c r="AN1769" s="48"/>
      <c r="AO1769" s="114" t="str">
        <f>IFERROR(VLOOKUP(L1769,Define!$A$3:$D$213,4,0),"")</f>
        <v/>
      </c>
      <c r="AP1769" s="48"/>
      <c r="AQ1769" s="48"/>
      <c r="AR1769" s="48"/>
      <c r="AS1769" s="48"/>
      <c r="AT1769" s="48"/>
      <c r="AU1769" s="48"/>
      <c r="AV1769" s="48"/>
      <c r="AW1769" s="48"/>
      <c r="AX1769" s="48"/>
      <c r="AY1769" s="48"/>
      <c r="AZ1769" s="48"/>
      <c r="BA1769" s="48"/>
      <c r="BB1769" s="48"/>
      <c r="BC1769" s="48"/>
      <c r="BD1769" s="48"/>
      <c r="BE1769" s="48"/>
      <c r="BF1769" s="48"/>
      <c r="BG1769" s="48"/>
      <c r="BH1769" s="48"/>
      <c r="BI1769" s="48"/>
      <c r="BJ1769" s="48"/>
      <c r="BK1769" s="48"/>
      <c r="BL1769" s="48"/>
      <c r="BM1769" s="48"/>
      <c r="BN1769" s="48"/>
      <c r="BP1769" s="179" t="str">
        <f>K1769&amp;"#"&amp;K1770</f>
        <v>#</v>
      </c>
    </row>
    <row r="1770" spans="1:68" x14ac:dyDescent="0.2">
      <c r="A1770" s="41">
        <v>0</v>
      </c>
      <c r="B1770" s="41">
        <f>IF(F1769&lt;&gt;F1770,MAX($B$2:B1769)+1,B1769)</f>
        <v>4</v>
      </c>
      <c r="C1770" s="64">
        <f>IFERROR(INDEX(Data!$A$9:$A$984,INT((ROW()-1)/2),1),"")</f>
        <v>0</v>
      </c>
      <c r="D1770" s="64">
        <f>IFERROR(INDEX(Data!$A$9:$A$984,INT((ROW()-1)/2),1),"")</f>
        <v>0</v>
      </c>
      <c r="E1770" s="59">
        <f>VLOOKUP(BP1770,Define!$L$4:$M$37,2,0)</f>
        <v>0</v>
      </c>
      <c r="F1770" s="59">
        <f>IFERROR(INDEX(Data!$B$9:$B$984,INT((ROW()-1)/2),1),"")</f>
        <v>0</v>
      </c>
      <c r="G1770" s="59">
        <f t="shared" si="55"/>
        <v>0</v>
      </c>
      <c r="H1770" s="50">
        <f>IFERROR(INDEX(Data!$G$9:$G$984,INT((ROW()-1)/2),1),"")</f>
        <v>0</v>
      </c>
      <c r="I1770" s="58" t="e">
        <f t="shared" si="54"/>
        <v>#DIV/0!</v>
      </c>
      <c r="J1770" s="48"/>
      <c r="K1770" s="48" t="str">
        <f>IFERROR(VLOOKUP(IF(ISTEXT(L1770),M1770,L1770),Define!$A$3:$C$500,IF(MOD(ROW(),2)=1,2,3),0),"")</f>
        <v/>
      </c>
      <c r="L1770" s="48" t="str">
        <f>IFERROR(INDEX(Data!$P$9:$S$984,INT((ROW()-1)/2),IF(MOD(ROW(),2)=1,1,3)),"")</f>
        <v/>
      </c>
      <c r="M1770" s="48" t="str">
        <f>IFERROR(INDEX(Data!$P$9:$S$984,INT((ROW()-1)/2),IF(MOD(ROW(),2)=1,2,4)),"")</f>
        <v/>
      </c>
      <c r="N1770" s="167">
        <f>IFERROR(INDEX(IF(H1770="USD",Data!$F$9:$F$984,Data!$I$9:$I$984),INT((ROW()-1)/2),1),"")</f>
        <v>0</v>
      </c>
      <c r="O1770" s="44">
        <f>IFERROR(IF(H1770="USD",0,INDEX(Data!$F$9:$F$984,INT((ROW()-1)/2),1)),0)</f>
        <v>0</v>
      </c>
      <c r="P1770" s="48"/>
      <c r="Q1770" s="48"/>
      <c r="R1770" s="177" t="str">
        <f>IFERROR(VLOOKUP(L1770,Define!$A$4:$H$419,8,0),"")</f>
        <v/>
      </c>
      <c r="S1770" s="48"/>
      <c r="T1770" s="48"/>
      <c r="U1770" s="51"/>
      <c r="V1770" s="45"/>
      <c r="W1770" s="45">
        <f>IFERROR(INDEX(Data!$C$9:$C$984,INT((ROW()-1)/2),1),"")</f>
        <v>0</v>
      </c>
      <c r="X1770" s="49"/>
      <c r="Y1770" s="48"/>
      <c r="Z1770" s="48"/>
      <c r="AA1770" s="48"/>
      <c r="AB1770" s="48"/>
      <c r="AC1770" s="48"/>
      <c r="AD1770" s="48"/>
      <c r="AE1770" s="48"/>
      <c r="AF1770" s="44">
        <f>IFERROR(INDEX(Data!$J$9:$J$984,INT((ROW()-1)/2),1),"")</f>
        <v>0</v>
      </c>
      <c r="AG1770" s="48"/>
      <c r="AH1770" s="48"/>
      <c r="AI1770" s="48"/>
      <c r="AJ1770" s="48"/>
      <c r="AK1770" s="40"/>
      <c r="AL1770" s="49" t="s">
        <v>299</v>
      </c>
      <c r="AM1770" s="48"/>
      <c r="AN1770" s="48"/>
      <c r="AO1770" s="114" t="str">
        <f>IFERROR(VLOOKUP(L1770,Define!$A$3:$D$213,4,0),"")</f>
        <v/>
      </c>
      <c r="AP1770" s="48"/>
      <c r="AQ1770" s="48"/>
      <c r="AR1770" s="48"/>
      <c r="AS1770" s="48"/>
      <c r="AT1770" s="48"/>
      <c r="AU1770" s="48"/>
      <c r="AV1770" s="48"/>
      <c r="AW1770" s="48"/>
      <c r="AX1770" s="48"/>
      <c r="AY1770" s="48"/>
      <c r="AZ1770" s="48"/>
      <c r="BA1770" s="48"/>
      <c r="BB1770" s="48"/>
      <c r="BC1770" s="48"/>
      <c r="BD1770" s="48"/>
      <c r="BE1770" s="48"/>
      <c r="BF1770" s="48"/>
      <c r="BG1770" s="48"/>
      <c r="BH1770" s="48"/>
      <c r="BI1770" s="48"/>
      <c r="BJ1770" s="48"/>
      <c r="BK1770" s="48"/>
      <c r="BL1770" s="48"/>
      <c r="BM1770" s="48"/>
      <c r="BN1770" s="48"/>
      <c r="BP1770" s="179" t="str">
        <f>K1769&amp;"#"&amp;K1770</f>
        <v>#</v>
      </c>
    </row>
    <row r="1771" spans="1:68" x14ac:dyDescent="0.2">
      <c r="A1771" s="41">
        <v>0</v>
      </c>
      <c r="B1771" s="41">
        <f>IF(F1770&lt;&gt;F1771,MAX($B$2:B1770)+1,B1770)</f>
        <v>4</v>
      </c>
      <c r="C1771" s="64">
        <f>IFERROR(INDEX(Data!$A$9:$A$984,INT((ROW()-1)/2),1),"")</f>
        <v>0</v>
      </c>
      <c r="D1771" s="64">
        <f>IFERROR(INDEX(Data!$A$9:$A$984,INT((ROW()-1)/2),1),"")</f>
        <v>0</v>
      </c>
      <c r="E1771" s="59">
        <f>VLOOKUP(BP1771,Define!$L$4:$M$37,2,0)</f>
        <v>0</v>
      </c>
      <c r="F1771" s="59">
        <f>IFERROR(INDEX(Data!$B$9:$B$984,INT((ROW()-1)/2),1),"")</f>
        <v>0</v>
      </c>
      <c r="G1771" s="59">
        <f t="shared" si="55"/>
        <v>0</v>
      </c>
      <c r="H1771" s="50">
        <f>IFERROR(INDEX(Data!$G$9:$G$984,INT((ROW()-1)/2),1),"")</f>
        <v>0</v>
      </c>
      <c r="I1771" s="58" t="e">
        <f t="shared" si="54"/>
        <v>#DIV/0!</v>
      </c>
      <c r="J1771" s="48"/>
      <c r="K1771" s="48" t="str">
        <f>IFERROR(VLOOKUP(IF(ISTEXT(L1771),M1771,L1771),Define!$A$3:$C$500,IF(MOD(ROW(),2)=1,2,3),0),"")</f>
        <v/>
      </c>
      <c r="L1771" s="48" t="str">
        <f>IFERROR(INDEX(Data!$P$9:$S$984,INT((ROW()-1)/2),IF(MOD(ROW(),2)=1,1,3)),"")</f>
        <v/>
      </c>
      <c r="M1771" s="48" t="str">
        <f>IFERROR(INDEX(Data!$P$9:$S$984,INT((ROW()-1)/2),IF(MOD(ROW(),2)=1,2,4)),"")</f>
        <v/>
      </c>
      <c r="N1771" s="167">
        <f>IFERROR(INDEX(IF(H1771="USD",Data!$F$9:$F$984,Data!$I$9:$I$984),INT((ROW()-1)/2),1),"")</f>
        <v>0</v>
      </c>
      <c r="O1771" s="44">
        <f>IFERROR(IF(H1771="USD",0,INDEX(Data!$F$9:$F$984,INT((ROW()-1)/2),1)),0)</f>
        <v>0</v>
      </c>
      <c r="P1771" s="48"/>
      <c r="Q1771" s="48"/>
      <c r="R1771" s="177" t="str">
        <f>IFERROR(VLOOKUP(L1771,Define!$A$4:$H$419,8,0),"")</f>
        <v/>
      </c>
      <c r="S1771" s="48"/>
      <c r="T1771" s="48"/>
      <c r="U1771" s="51"/>
      <c r="V1771" s="45"/>
      <c r="W1771" s="45">
        <f>IFERROR(INDEX(Data!$C$9:$C$984,INT((ROW()-1)/2),1),"")</f>
        <v>0</v>
      </c>
      <c r="X1771" s="49"/>
      <c r="Y1771" s="48"/>
      <c r="Z1771" s="48"/>
      <c r="AA1771" s="48"/>
      <c r="AB1771" s="48"/>
      <c r="AC1771" s="48"/>
      <c r="AD1771" s="48"/>
      <c r="AE1771" s="48"/>
      <c r="AF1771" s="44">
        <f>IFERROR(INDEX(Data!$J$9:$J$984,INT((ROW()-1)/2),1),"")</f>
        <v>0</v>
      </c>
      <c r="AG1771" s="48"/>
      <c r="AH1771" s="48"/>
      <c r="AI1771" s="48"/>
      <c r="AJ1771" s="48"/>
      <c r="AK1771" s="40"/>
      <c r="AL1771" s="49" t="s">
        <v>299</v>
      </c>
      <c r="AM1771" s="48"/>
      <c r="AN1771" s="48"/>
      <c r="AO1771" s="114" t="str">
        <f>IFERROR(VLOOKUP(L1771,Define!$A$3:$D$213,4,0),"")</f>
        <v/>
      </c>
      <c r="AP1771" s="48"/>
      <c r="AQ1771" s="48"/>
      <c r="AR1771" s="48"/>
      <c r="AS1771" s="48"/>
      <c r="AT1771" s="48"/>
      <c r="AU1771" s="48"/>
      <c r="AV1771" s="48"/>
      <c r="AW1771" s="48"/>
      <c r="AX1771" s="48"/>
      <c r="AY1771" s="48"/>
      <c r="AZ1771" s="48"/>
      <c r="BA1771" s="48"/>
      <c r="BB1771" s="48"/>
      <c r="BC1771" s="48"/>
      <c r="BD1771" s="48"/>
      <c r="BE1771" s="48"/>
      <c r="BF1771" s="48"/>
      <c r="BG1771" s="48"/>
      <c r="BH1771" s="48"/>
      <c r="BI1771" s="48"/>
      <c r="BJ1771" s="48"/>
      <c r="BK1771" s="48"/>
      <c r="BL1771" s="48"/>
      <c r="BM1771" s="48"/>
      <c r="BN1771" s="48"/>
      <c r="BP1771" s="179" t="str">
        <f>K1771&amp;"#"&amp;K1772</f>
        <v>#</v>
      </c>
    </row>
    <row r="1772" spans="1:68" x14ac:dyDescent="0.2">
      <c r="A1772" s="41">
        <v>0</v>
      </c>
      <c r="B1772" s="41">
        <f>IF(F1771&lt;&gt;F1772,MAX($B$2:B1771)+1,B1771)</f>
        <v>4</v>
      </c>
      <c r="C1772" s="64">
        <f>IFERROR(INDEX(Data!$A$9:$A$984,INT((ROW()-1)/2),1),"")</f>
        <v>0</v>
      </c>
      <c r="D1772" s="64">
        <f>IFERROR(INDEX(Data!$A$9:$A$984,INT((ROW()-1)/2),1),"")</f>
        <v>0</v>
      </c>
      <c r="E1772" s="59">
        <f>VLOOKUP(BP1772,Define!$L$4:$M$37,2,0)</f>
        <v>0</v>
      </c>
      <c r="F1772" s="59">
        <f>IFERROR(INDEX(Data!$B$9:$B$984,INT((ROW()-1)/2),1),"")</f>
        <v>0</v>
      </c>
      <c r="G1772" s="59">
        <f t="shared" si="55"/>
        <v>0</v>
      </c>
      <c r="H1772" s="50">
        <f>IFERROR(INDEX(Data!$G$9:$G$984,INT((ROW()-1)/2),1),"")</f>
        <v>0</v>
      </c>
      <c r="I1772" s="58" t="e">
        <f t="shared" si="54"/>
        <v>#DIV/0!</v>
      </c>
      <c r="J1772" s="48"/>
      <c r="K1772" s="48" t="str">
        <f>IFERROR(VLOOKUP(IF(ISTEXT(L1772),M1772,L1772),Define!$A$3:$C$500,IF(MOD(ROW(),2)=1,2,3),0),"")</f>
        <v/>
      </c>
      <c r="L1772" s="48" t="str">
        <f>IFERROR(INDEX(Data!$P$9:$S$984,INT((ROW()-1)/2),IF(MOD(ROW(),2)=1,1,3)),"")</f>
        <v/>
      </c>
      <c r="M1772" s="48" t="str">
        <f>IFERROR(INDEX(Data!$P$9:$S$984,INT((ROW()-1)/2),IF(MOD(ROW(),2)=1,2,4)),"")</f>
        <v/>
      </c>
      <c r="N1772" s="167">
        <f>IFERROR(INDEX(IF(H1772="USD",Data!$F$9:$F$984,Data!$I$9:$I$984),INT((ROW()-1)/2),1),"")</f>
        <v>0</v>
      </c>
      <c r="O1772" s="44">
        <f>IFERROR(IF(H1772="USD",0,INDEX(Data!$F$9:$F$984,INT((ROW()-1)/2),1)),0)</f>
        <v>0</v>
      </c>
      <c r="P1772" s="48"/>
      <c r="Q1772" s="48"/>
      <c r="R1772" s="177" t="str">
        <f>IFERROR(VLOOKUP(L1772,Define!$A$4:$H$419,8,0),"")</f>
        <v/>
      </c>
      <c r="S1772" s="48"/>
      <c r="T1772" s="48"/>
      <c r="U1772" s="51"/>
      <c r="V1772" s="45"/>
      <c r="W1772" s="45">
        <f>IFERROR(INDEX(Data!$C$9:$C$984,INT((ROW()-1)/2),1),"")</f>
        <v>0</v>
      </c>
      <c r="X1772" s="49"/>
      <c r="Y1772" s="48"/>
      <c r="Z1772" s="48"/>
      <c r="AA1772" s="48"/>
      <c r="AB1772" s="48"/>
      <c r="AC1772" s="48"/>
      <c r="AD1772" s="48"/>
      <c r="AE1772" s="48"/>
      <c r="AF1772" s="44">
        <f>IFERROR(INDEX(Data!$J$9:$J$984,INT((ROW()-1)/2),1),"")</f>
        <v>0</v>
      </c>
      <c r="AG1772" s="48"/>
      <c r="AH1772" s="48"/>
      <c r="AI1772" s="48"/>
      <c r="AJ1772" s="48"/>
      <c r="AK1772" s="40"/>
      <c r="AL1772" s="49" t="s">
        <v>299</v>
      </c>
      <c r="AM1772" s="48"/>
      <c r="AN1772" s="48"/>
      <c r="AO1772" s="114" t="str">
        <f>IFERROR(VLOOKUP(L1772,Define!$A$3:$D$213,4,0),"")</f>
        <v/>
      </c>
      <c r="AP1772" s="48"/>
      <c r="AQ1772" s="48"/>
      <c r="AR1772" s="48"/>
      <c r="AS1772" s="48"/>
      <c r="AT1772" s="48"/>
      <c r="AU1772" s="48"/>
      <c r="AV1772" s="48"/>
      <c r="AW1772" s="48"/>
      <c r="AX1772" s="48"/>
      <c r="AY1772" s="48"/>
      <c r="AZ1772" s="48"/>
      <c r="BA1772" s="48"/>
      <c r="BB1772" s="48"/>
      <c r="BC1772" s="48"/>
      <c r="BD1772" s="48"/>
      <c r="BE1772" s="48"/>
      <c r="BF1772" s="48"/>
      <c r="BG1772" s="48"/>
      <c r="BH1772" s="48"/>
      <c r="BI1772" s="48"/>
      <c r="BJ1772" s="48"/>
      <c r="BK1772" s="48"/>
      <c r="BL1772" s="48"/>
      <c r="BM1772" s="48"/>
      <c r="BN1772" s="48"/>
      <c r="BP1772" s="179" t="str">
        <f>K1771&amp;"#"&amp;K1772</f>
        <v>#</v>
      </c>
    </row>
    <row r="1773" spans="1:68" x14ac:dyDescent="0.2">
      <c r="A1773" s="41">
        <v>0</v>
      </c>
      <c r="B1773" s="41">
        <f>IF(F1772&lt;&gt;F1773,MAX($B$2:B1772)+1,B1772)</f>
        <v>4</v>
      </c>
      <c r="C1773" s="64">
        <f>IFERROR(INDEX(Data!$A$9:$A$984,INT((ROW()-1)/2),1),"")</f>
        <v>0</v>
      </c>
      <c r="D1773" s="64">
        <f>IFERROR(INDEX(Data!$A$9:$A$984,INT((ROW()-1)/2),1),"")</f>
        <v>0</v>
      </c>
      <c r="E1773" s="59">
        <f>VLOOKUP(BP1773,Define!$L$4:$M$37,2,0)</f>
        <v>0</v>
      </c>
      <c r="F1773" s="59">
        <f>IFERROR(INDEX(Data!$B$9:$B$984,INT((ROW()-1)/2),1),"")</f>
        <v>0</v>
      </c>
      <c r="G1773" s="59">
        <f t="shared" si="55"/>
        <v>0</v>
      </c>
      <c r="H1773" s="50">
        <f>IFERROR(INDEX(Data!$G$9:$G$984,INT((ROW()-1)/2),1),"")</f>
        <v>0</v>
      </c>
      <c r="I1773" s="58" t="e">
        <f t="shared" si="54"/>
        <v>#DIV/0!</v>
      </c>
      <c r="J1773" s="48"/>
      <c r="K1773" s="48" t="str">
        <f>IFERROR(VLOOKUP(IF(ISTEXT(L1773),M1773,L1773),Define!$A$3:$C$500,IF(MOD(ROW(),2)=1,2,3),0),"")</f>
        <v/>
      </c>
      <c r="L1773" s="48" t="str">
        <f>IFERROR(INDEX(Data!$P$9:$S$984,INT((ROW()-1)/2),IF(MOD(ROW(),2)=1,1,3)),"")</f>
        <v/>
      </c>
      <c r="M1773" s="48" t="str">
        <f>IFERROR(INDEX(Data!$P$9:$S$984,INT((ROW()-1)/2),IF(MOD(ROW(),2)=1,2,4)),"")</f>
        <v/>
      </c>
      <c r="N1773" s="167">
        <f>IFERROR(INDEX(IF(H1773="USD",Data!$F$9:$F$984,Data!$I$9:$I$984),INT((ROW()-1)/2),1),"")</f>
        <v>0</v>
      </c>
      <c r="O1773" s="44">
        <f>IFERROR(IF(H1773="USD",0,INDEX(Data!$F$9:$F$984,INT((ROW()-1)/2),1)),0)</f>
        <v>0</v>
      </c>
      <c r="P1773" s="48"/>
      <c r="Q1773" s="48"/>
      <c r="R1773" s="177" t="str">
        <f>IFERROR(VLOOKUP(L1773,Define!$A$4:$H$419,8,0),"")</f>
        <v/>
      </c>
      <c r="S1773" s="48"/>
      <c r="T1773" s="48"/>
      <c r="U1773" s="51"/>
      <c r="V1773" s="45"/>
      <c r="W1773" s="45">
        <f>IFERROR(INDEX(Data!$C$9:$C$984,INT((ROW()-1)/2),1),"")</f>
        <v>0</v>
      </c>
      <c r="X1773" s="49"/>
      <c r="Y1773" s="48"/>
      <c r="Z1773" s="48"/>
      <c r="AA1773" s="48"/>
      <c r="AB1773" s="48"/>
      <c r="AC1773" s="48"/>
      <c r="AD1773" s="48"/>
      <c r="AE1773" s="48"/>
      <c r="AF1773" s="44">
        <f>IFERROR(INDEX(Data!$J$9:$J$984,INT((ROW()-1)/2),1),"")</f>
        <v>0</v>
      </c>
      <c r="AG1773" s="48"/>
      <c r="AH1773" s="48"/>
      <c r="AI1773" s="48"/>
      <c r="AJ1773" s="48"/>
      <c r="AK1773" s="40"/>
      <c r="AL1773" s="49" t="s">
        <v>299</v>
      </c>
      <c r="AM1773" s="48"/>
      <c r="AN1773" s="48"/>
      <c r="AO1773" s="114" t="str">
        <f>IFERROR(VLOOKUP(L1773,Define!$A$3:$D$213,4,0),"")</f>
        <v/>
      </c>
      <c r="AP1773" s="48"/>
      <c r="AQ1773" s="48"/>
      <c r="AR1773" s="48"/>
      <c r="AS1773" s="48"/>
      <c r="AT1773" s="48"/>
      <c r="AU1773" s="48"/>
      <c r="AV1773" s="48"/>
      <c r="AW1773" s="48"/>
      <c r="AX1773" s="48"/>
      <c r="AY1773" s="48"/>
      <c r="AZ1773" s="48"/>
      <c r="BA1773" s="48"/>
      <c r="BB1773" s="48"/>
      <c r="BC1773" s="48"/>
      <c r="BD1773" s="48"/>
      <c r="BE1773" s="48"/>
      <c r="BF1773" s="48"/>
      <c r="BG1773" s="48"/>
      <c r="BH1773" s="48"/>
      <c r="BI1773" s="48"/>
      <c r="BJ1773" s="48"/>
      <c r="BK1773" s="48"/>
      <c r="BL1773" s="48"/>
      <c r="BM1773" s="48"/>
      <c r="BN1773" s="48"/>
      <c r="BP1773" s="179" t="str">
        <f>K1773&amp;"#"&amp;K1774</f>
        <v>#</v>
      </c>
    </row>
    <row r="1774" spans="1:68" x14ac:dyDescent="0.2">
      <c r="A1774" s="41">
        <v>0</v>
      </c>
      <c r="B1774" s="41">
        <f>IF(F1773&lt;&gt;F1774,MAX($B$2:B1773)+1,B1773)</f>
        <v>4</v>
      </c>
      <c r="C1774" s="64">
        <f>IFERROR(INDEX(Data!$A$9:$A$984,INT((ROW()-1)/2),1),"")</f>
        <v>0</v>
      </c>
      <c r="D1774" s="64">
        <f>IFERROR(INDEX(Data!$A$9:$A$984,INT((ROW()-1)/2),1),"")</f>
        <v>0</v>
      </c>
      <c r="E1774" s="59">
        <f>VLOOKUP(BP1774,Define!$L$4:$M$37,2,0)</f>
        <v>0</v>
      </c>
      <c r="F1774" s="59">
        <f>IFERROR(INDEX(Data!$B$9:$B$984,INT((ROW()-1)/2),1),"")</f>
        <v>0</v>
      </c>
      <c r="G1774" s="59">
        <f t="shared" si="55"/>
        <v>0</v>
      </c>
      <c r="H1774" s="50">
        <f>IFERROR(INDEX(Data!$G$9:$G$984,INT((ROW()-1)/2),1),"")</f>
        <v>0</v>
      </c>
      <c r="I1774" s="58" t="e">
        <f t="shared" si="54"/>
        <v>#DIV/0!</v>
      </c>
      <c r="J1774" s="48"/>
      <c r="K1774" s="48" t="str">
        <f>IFERROR(VLOOKUP(IF(ISTEXT(L1774),M1774,L1774),Define!$A$3:$C$500,IF(MOD(ROW(),2)=1,2,3),0),"")</f>
        <v/>
      </c>
      <c r="L1774" s="48" t="str">
        <f>IFERROR(INDEX(Data!$P$9:$S$984,INT((ROW()-1)/2),IF(MOD(ROW(),2)=1,1,3)),"")</f>
        <v/>
      </c>
      <c r="M1774" s="48" t="str">
        <f>IFERROR(INDEX(Data!$P$9:$S$984,INT((ROW()-1)/2),IF(MOD(ROW(),2)=1,2,4)),"")</f>
        <v/>
      </c>
      <c r="N1774" s="167">
        <f>IFERROR(INDEX(IF(H1774="USD",Data!$F$9:$F$984,Data!$I$9:$I$984),INT((ROW()-1)/2),1),"")</f>
        <v>0</v>
      </c>
      <c r="O1774" s="44">
        <f>IFERROR(IF(H1774="USD",0,INDEX(Data!$F$9:$F$984,INT((ROW()-1)/2),1)),0)</f>
        <v>0</v>
      </c>
      <c r="P1774" s="48"/>
      <c r="Q1774" s="48"/>
      <c r="R1774" s="177" t="str">
        <f>IFERROR(VLOOKUP(L1774,Define!$A$4:$H$419,8,0),"")</f>
        <v/>
      </c>
      <c r="S1774" s="48"/>
      <c r="T1774" s="48"/>
      <c r="U1774" s="51"/>
      <c r="V1774" s="45"/>
      <c r="W1774" s="45">
        <f>IFERROR(INDEX(Data!$C$9:$C$984,INT((ROW()-1)/2),1),"")</f>
        <v>0</v>
      </c>
      <c r="X1774" s="49"/>
      <c r="Y1774" s="48"/>
      <c r="Z1774" s="48"/>
      <c r="AA1774" s="48"/>
      <c r="AB1774" s="48"/>
      <c r="AC1774" s="48"/>
      <c r="AD1774" s="48"/>
      <c r="AE1774" s="48"/>
      <c r="AF1774" s="44">
        <f>IFERROR(INDEX(Data!$J$9:$J$984,INT((ROW()-1)/2),1),"")</f>
        <v>0</v>
      </c>
      <c r="AG1774" s="48"/>
      <c r="AH1774" s="48"/>
      <c r="AI1774" s="48"/>
      <c r="AJ1774" s="48"/>
      <c r="AK1774" s="40"/>
      <c r="AL1774" s="49" t="s">
        <v>299</v>
      </c>
      <c r="AM1774" s="48"/>
      <c r="AN1774" s="48"/>
      <c r="AO1774" s="114" t="str">
        <f>IFERROR(VLOOKUP(L1774,Define!$A$3:$D$213,4,0),"")</f>
        <v/>
      </c>
      <c r="AP1774" s="48"/>
      <c r="AQ1774" s="48"/>
      <c r="AR1774" s="48"/>
      <c r="AS1774" s="48"/>
      <c r="AT1774" s="48"/>
      <c r="AU1774" s="48"/>
      <c r="AV1774" s="48"/>
      <c r="AW1774" s="48"/>
      <c r="AX1774" s="48"/>
      <c r="AY1774" s="48"/>
      <c r="AZ1774" s="48"/>
      <c r="BA1774" s="48"/>
      <c r="BB1774" s="48"/>
      <c r="BC1774" s="48"/>
      <c r="BD1774" s="48"/>
      <c r="BE1774" s="48"/>
      <c r="BF1774" s="48"/>
      <c r="BG1774" s="48"/>
      <c r="BH1774" s="48"/>
      <c r="BI1774" s="48"/>
      <c r="BJ1774" s="48"/>
      <c r="BK1774" s="48"/>
      <c r="BL1774" s="48"/>
      <c r="BM1774" s="48"/>
      <c r="BN1774" s="48"/>
      <c r="BP1774" s="179" t="str">
        <f>K1773&amp;"#"&amp;K1774</f>
        <v>#</v>
      </c>
    </row>
    <row r="1775" spans="1:68" x14ac:dyDescent="0.2">
      <c r="A1775" s="41">
        <v>0</v>
      </c>
      <c r="B1775" s="41">
        <f>IF(F1774&lt;&gt;F1775,MAX($B$2:B1774)+1,B1774)</f>
        <v>4</v>
      </c>
      <c r="C1775" s="64">
        <f>IFERROR(INDEX(Data!$A$9:$A$984,INT((ROW()-1)/2),1),"")</f>
        <v>0</v>
      </c>
      <c r="D1775" s="64">
        <f>IFERROR(INDEX(Data!$A$9:$A$984,INT((ROW()-1)/2),1),"")</f>
        <v>0</v>
      </c>
      <c r="E1775" s="59">
        <f>VLOOKUP(BP1775,Define!$L$4:$M$37,2,0)</f>
        <v>0</v>
      </c>
      <c r="F1775" s="59">
        <f>IFERROR(INDEX(Data!$B$9:$B$984,INT((ROW()-1)/2),1),"")</f>
        <v>0</v>
      </c>
      <c r="G1775" s="59">
        <f t="shared" si="55"/>
        <v>0</v>
      </c>
      <c r="H1775" s="50">
        <f>IFERROR(INDEX(Data!$G$9:$G$984,INT((ROW()-1)/2),1),"")</f>
        <v>0</v>
      </c>
      <c r="I1775" s="58" t="e">
        <f t="shared" si="54"/>
        <v>#DIV/0!</v>
      </c>
      <c r="J1775" s="48"/>
      <c r="K1775" s="48" t="str">
        <f>IFERROR(VLOOKUP(IF(ISTEXT(L1775),M1775,L1775),Define!$A$3:$C$500,IF(MOD(ROW(),2)=1,2,3),0),"")</f>
        <v/>
      </c>
      <c r="L1775" s="48" t="str">
        <f>IFERROR(INDEX(Data!$P$9:$S$984,INT((ROW()-1)/2),IF(MOD(ROW(),2)=1,1,3)),"")</f>
        <v/>
      </c>
      <c r="M1775" s="48" t="str">
        <f>IFERROR(INDEX(Data!$P$9:$S$984,INT((ROW()-1)/2),IF(MOD(ROW(),2)=1,2,4)),"")</f>
        <v/>
      </c>
      <c r="N1775" s="167">
        <f>IFERROR(INDEX(IF(H1775="USD",Data!$F$9:$F$984,Data!$I$9:$I$984),INT((ROW()-1)/2),1),"")</f>
        <v>0</v>
      </c>
      <c r="O1775" s="44">
        <f>IFERROR(IF(H1775="USD",0,INDEX(Data!$F$9:$F$984,INT((ROW()-1)/2),1)),0)</f>
        <v>0</v>
      </c>
      <c r="P1775" s="48"/>
      <c r="Q1775" s="48"/>
      <c r="R1775" s="177" t="str">
        <f>IFERROR(VLOOKUP(L1775,Define!$A$4:$H$419,8,0),"")</f>
        <v/>
      </c>
      <c r="S1775" s="48"/>
      <c r="T1775" s="48"/>
      <c r="U1775" s="51"/>
      <c r="V1775" s="45"/>
      <c r="W1775" s="45">
        <f>IFERROR(INDEX(Data!$C$9:$C$984,INT((ROW()-1)/2),1),"")</f>
        <v>0</v>
      </c>
      <c r="X1775" s="49"/>
      <c r="Y1775" s="48"/>
      <c r="Z1775" s="48"/>
      <c r="AA1775" s="48"/>
      <c r="AB1775" s="48"/>
      <c r="AC1775" s="48"/>
      <c r="AD1775" s="48"/>
      <c r="AE1775" s="48"/>
      <c r="AF1775" s="44">
        <f>IFERROR(INDEX(Data!$J$9:$J$984,INT((ROW()-1)/2),1),"")</f>
        <v>0</v>
      </c>
      <c r="AG1775" s="48"/>
      <c r="AH1775" s="48"/>
      <c r="AI1775" s="48"/>
      <c r="AJ1775" s="48"/>
      <c r="AK1775" s="40"/>
      <c r="AL1775" s="49" t="s">
        <v>299</v>
      </c>
      <c r="AM1775" s="48"/>
      <c r="AN1775" s="48"/>
      <c r="AO1775" s="114" t="str">
        <f>IFERROR(VLOOKUP(L1775,Define!$A$3:$D$213,4,0),"")</f>
        <v/>
      </c>
      <c r="AP1775" s="48"/>
      <c r="AQ1775" s="48"/>
      <c r="AR1775" s="48"/>
      <c r="AS1775" s="48"/>
      <c r="AT1775" s="48"/>
      <c r="AU1775" s="48"/>
      <c r="AV1775" s="48"/>
      <c r="AW1775" s="48"/>
      <c r="AX1775" s="48"/>
      <c r="AY1775" s="48"/>
      <c r="AZ1775" s="48"/>
      <c r="BA1775" s="48"/>
      <c r="BB1775" s="48"/>
      <c r="BC1775" s="48"/>
      <c r="BD1775" s="48"/>
      <c r="BE1775" s="48"/>
      <c r="BF1775" s="48"/>
      <c r="BG1775" s="48"/>
      <c r="BH1775" s="48"/>
      <c r="BI1775" s="48"/>
      <c r="BJ1775" s="48"/>
      <c r="BK1775" s="48"/>
      <c r="BL1775" s="48"/>
      <c r="BM1775" s="48"/>
      <c r="BN1775" s="48"/>
      <c r="BP1775" s="179" t="str">
        <f>K1775&amp;"#"&amp;K1776</f>
        <v>#</v>
      </c>
    </row>
    <row r="1776" spans="1:68" x14ac:dyDescent="0.2">
      <c r="A1776" s="41">
        <v>0</v>
      </c>
      <c r="B1776" s="41">
        <f>IF(F1775&lt;&gt;F1776,MAX($B$2:B1775)+1,B1775)</f>
        <v>4</v>
      </c>
      <c r="C1776" s="64">
        <f>IFERROR(INDEX(Data!$A$9:$A$984,INT((ROW()-1)/2),1),"")</f>
        <v>0</v>
      </c>
      <c r="D1776" s="64">
        <f>IFERROR(INDEX(Data!$A$9:$A$984,INT((ROW()-1)/2),1),"")</f>
        <v>0</v>
      </c>
      <c r="E1776" s="59">
        <f>VLOOKUP(BP1776,Define!$L$4:$M$37,2,0)</f>
        <v>0</v>
      </c>
      <c r="F1776" s="59">
        <f>IFERROR(INDEX(Data!$B$9:$B$984,INT((ROW()-1)/2),1),"")</f>
        <v>0</v>
      </c>
      <c r="G1776" s="59">
        <f t="shared" si="55"/>
        <v>0</v>
      </c>
      <c r="H1776" s="50">
        <f>IFERROR(INDEX(Data!$G$9:$G$984,INT((ROW()-1)/2),1),"")</f>
        <v>0</v>
      </c>
      <c r="I1776" s="58" t="e">
        <f t="shared" si="54"/>
        <v>#DIV/0!</v>
      </c>
      <c r="J1776" s="48"/>
      <c r="K1776" s="48" t="str">
        <f>IFERROR(VLOOKUP(IF(ISTEXT(L1776),M1776,L1776),Define!$A$3:$C$500,IF(MOD(ROW(),2)=1,2,3),0),"")</f>
        <v/>
      </c>
      <c r="L1776" s="48" t="str">
        <f>IFERROR(INDEX(Data!$P$9:$S$984,INT((ROW()-1)/2),IF(MOD(ROW(),2)=1,1,3)),"")</f>
        <v/>
      </c>
      <c r="M1776" s="48" t="str">
        <f>IFERROR(INDEX(Data!$P$9:$S$984,INT((ROW()-1)/2),IF(MOD(ROW(),2)=1,2,4)),"")</f>
        <v/>
      </c>
      <c r="N1776" s="167">
        <f>IFERROR(INDEX(IF(H1776="USD",Data!$F$9:$F$984,Data!$I$9:$I$984),INT((ROW()-1)/2),1),"")</f>
        <v>0</v>
      </c>
      <c r="O1776" s="44">
        <f>IFERROR(IF(H1776="USD",0,INDEX(Data!$F$9:$F$984,INT((ROW()-1)/2),1)),0)</f>
        <v>0</v>
      </c>
      <c r="P1776" s="48"/>
      <c r="Q1776" s="48"/>
      <c r="R1776" s="177" t="str">
        <f>IFERROR(VLOOKUP(L1776,Define!$A$4:$H$419,8,0),"")</f>
        <v/>
      </c>
      <c r="S1776" s="48"/>
      <c r="T1776" s="48"/>
      <c r="U1776" s="51"/>
      <c r="V1776" s="45"/>
      <c r="W1776" s="45">
        <f>IFERROR(INDEX(Data!$C$9:$C$984,INT((ROW()-1)/2),1),"")</f>
        <v>0</v>
      </c>
      <c r="X1776" s="49"/>
      <c r="Y1776" s="48"/>
      <c r="Z1776" s="48"/>
      <c r="AA1776" s="48"/>
      <c r="AB1776" s="48"/>
      <c r="AC1776" s="48"/>
      <c r="AD1776" s="48"/>
      <c r="AE1776" s="48"/>
      <c r="AF1776" s="44">
        <f>IFERROR(INDEX(Data!$J$9:$J$984,INT((ROW()-1)/2),1),"")</f>
        <v>0</v>
      </c>
      <c r="AG1776" s="48"/>
      <c r="AH1776" s="48"/>
      <c r="AI1776" s="48"/>
      <c r="AJ1776" s="48"/>
      <c r="AK1776" s="40"/>
      <c r="AL1776" s="49" t="s">
        <v>299</v>
      </c>
      <c r="AM1776" s="48"/>
      <c r="AN1776" s="48"/>
      <c r="AO1776" s="114" t="str">
        <f>IFERROR(VLOOKUP(L1776,Define!$A$3:$D$213,4,0),"")</f>
        <v/>
      </c>
      <c r="AP1776" s="48"/>
      <c r="AQ1776" s="48"/>
      <c r="AR1776" s="48"/>
      <c r="AS1776" s="48"/>
      <c r="AT1776" s="48"/>
      <c r="AU1776" s="48"/>
      <c r="AV1776" s="48"/>
      <c r="AW1776" s="48"/>
      <c r="AX1776" s="48"/>
      <c r="AY1776" s="48"/>
      <c r="AZ1776" s="48"/>
      <c r="BA1776" s="48"/>
      <c r="BB1776" s="48"/>
      <c r="BC1776" s="48"/>
      <c r="BD1776" s="48"/>
      <c r="BE1776" s="48"/>
      <c r="BF1776" s="48"/>
      <c r="BG1776" s="48"/>
      <c r="BH1776" s="48"/>
      <c r="BI1776" s="48"/>
      <c r="BJ1776" s="48"/>
      <c r="BK1776" s="48"/>
      <c r="BL1776" s="48"/>
      <c r="BM1776" s="48"/>
      <c r="BN1776" s="48"/>
      <c r="BP1776" s="179" t="str">
        <f>K1775&amp;"#"&amp;K1776</f>
        <v>#</v>
      </c>
    </row>
    <row r="1777" spans="1:68" x14ac:dyDescent="0.2">
      <c r="A1777" s="41">
        <v>0</v>
      </c>
      <c r="B1777" s="41">
        <f>IF(F1776&lt;&gt;F1777,MAX($B$2:B1776)+1,B1776)</f>
        <v>4</v>
      </c>
      <c r="C1777" s="64">
        <f>IFERROR(INDEX(Data!$A$9:$A$984,INT((ROW()-1)/2),1),"")</f>
        <v>0</v>
      </c>
      <c r="D1777" s="64">
        <f>IFERROR(INDEX(Data!$A$9:$A$984,INT((ROW()-1)/2),1),"")</f>
        <v>0</v>
      </c>
      <c r="E1777" s="59">
        <f>VLOOKUP(BP1777,Define!$L$4:$M$37,2,0)</f>
        <v>0</v>
      </c>
      <c r="F1777" s="59">
        <f>IFERROR(INDEX(Data!$B$9:$B$984,INT((ROW()-1)/2),1),"")</f>
        <v>0</v>
      </c>
      <c r="G1777" s="59">
        <f t="shared" si="55"/>
        <v>0</v>
      </c>
      <c r="H1777" s="50">
        <f>IFERROR(INDEX(Data!$G$9:$G$984,INT((ROW()-1)/2),1),"")</f>
        <v>0</v>
      </c>
      <c r="I1777" s="58" t="e">
        <f t="shared" si="54"/>
        <v>#DIV/0!</v>
      </c>
      <c r="J1777" s="48"/>
      <c r="K1777" s="48" t="str">
        <f>IFERROR(VLOOKUP(IF(ISTEXT(L1777),M1777,L1777),Define!$A$3:$C$500,IF(MOD(ROW(),2)=1,2,3),0),"")</f>
        <v/>
      </c>
      <c r="L1777" s="48" t="str">
        <f>IFERROR(INDEX(Data!$P$9:$S$984,INT((ROW()-1)/2),IF(MOD(ROW(),2)=1,1,3)),"")</f>
        <v/>
      </c>
      <c r="M1777" s="48" t="str">
        <f>IFERROR(INDEX(Data!$P$9:$S$984,INT((ROW()-1)/2),IF(MOD(ROW(),2)=1,2,4)),"")</f>
        <v/>
      </c>
      <c r="N1777" s="167">
        <f>IFERROR(INDEX(IF(H1777="USD",Data!$F$9:$F$984,Data!$I$9:$I$984),INT((ROW()-1)/2),1),"")</f>
        <v>0</v>
      </c>
      <c r="O1777" s="44">
        <f>IFERROR(IF(H1777="USD",0,INDEX(Data!$F$9:$F$984,INT((ROW()-1)/2),1)),0)</f>
        <v>0</v>
      </c>
      <c r="P1777" s="48"/>
      <c r="Q1777" s="48"/>
      <c r="R1777" s="177" t="str">
        <f>IFERROR(VLOOKUP(L1777,Define!$A$4:$H$419,8,0),"")</f>
        <v/>
      </c>
      <c r="S1777" s="48"/>
      <c r="T1777" s="48"/>
      <c r="U1777" s="51"/>
      <c r="V1777" s="45"/>
      <c r="W1777" s="45">
        <f>IFERROR(INDEX(Data!$C$9:$C$984,INT((ROW()-1)/2),1),"")</f>
        <v>0</v>
      </c>
      <c r="X1777" s="49"/>
      <c r="Y1777" s="48"/>
      <c r="Z1777" s="48"/>
      <c r="AA1777" s="48"/>
      <c r="AB1777" s="48"/>
      <c r="AC1777" s="48"/>
      <c r="AD1777" s="48"/>
      <c r="AE1777" s="48"/>
      <c r="AF1777" s="44">
        <f>IFERROR(INDEX(Data!$J$9:$J$984,INT((ROW()-1)/2),1),"")</f>
        <v>0</v>
      </c>
      <c r="AG1777" s="48"/>
      <c r="AH1777" s="48"/>
      <c r="AI1777" s="48"/>
      <c r="AJ1777" s="48"/>
      <c r="AK1777" s="40"/>
      <c r="AL1777" s="49" t="s">
        <v>299</v>
      </c>
      <c r="AM1777" s="48"/>
      <c r="AN1777" s="48"/>
      <c r="AO1777" s="114" t="str">
        <f>IFERROR(VLOOKUP(L1777,Define!$A$3:$D$213,4,0),"")</f>
        <v/>
      </c>
      <c r="AP1777" s="48"/>
      <c r="AQ1777" s="48"/>
      <c r="AR1777" s="48"/>
      <c r="AS1777" s="48"/>
      <c r="AT1777" s="48"/>
      <c r="AU1777" s="48"/>
      <c r="AV1777" s="48"/>
      <c r="AW1777" s="48"/>
      <c r="AX1777" s="48"/>
      <c r="AY1777" s="48"/>
      <c r="AZ1777" s="48"/>
      <c r="BA1777" s="48"/>
      <c r="BB1777" s="48"/>
      <c r="BC1777" s="48"/>
      <c r="BD1777" s="48"/>
      <c r="BE1777" s="48"/>
      <c r="BF1777" s="48"/>
      <c r="BG1777" s="48"/>
      <c r="BH1777" s="48"/>
      <c r="BI1777" s="48"/>
      <c r="BJ1777" s="48"/>
      <c r="BK1777" s="48"/>
      <c r="BL1777" s="48"/>
      <c r="BM1777" s="48"/>
      <c r="BN1777" s="48"/>
      <c r="BP1777" s="179" t="str">
        <f>K1777&amp;"#"&amp;K1778</f>
        <v>#</v>
      </c>
    </row>
    <row r="1778" spans="1:68" x14ac:dyDescent="0.2">
      <c r="A1778" s="41">
        <v>0</v>
      </c>
      <c r="B1778" s="41">
        <f>IF(F1777&lt;&gt;F1778,MAX($B$2:B1777)+1,B1777)</f>
        <v>4</v>
      </c>
      <c r="C1778" s="64">
        <f>IFERROR(INDEX(Data!$A$9:$A$984,INT((ROW()-1)/2),1),"")</f>
        <v>0</v>
      </c>
      <c r="D1778" s="64">
        <f>IFERROR(INDEX(Data!$A$9:$A$984,INT((ROW()-1)/2),1),"")</f>
        <v>0</v>
      </c>
      <c r="E1778" s="59">
        <f>VLOOKUP(BP1778,Define!$L$4:$M$37,2,0)</f>
        <v>0</v>
      </c>
      <c r="F1778" s="59">
        <f>IFERROR(INDEX(Data!$B$9:$B$984,INT((ROW()-1)/2),1),"")</f>
        <v>0</v>
      </c>
      <c r="G1778" s="59">
        <f t="shared" si="55"/>
        <v>0</v>
      </c>
      <c r="H1778" s="50">
        <f>IFERROR(INDEX(Data!$G$9:$G$984,INT((ROW()-1)/2),1),"")</f>
        <v>0</v>
      </c>
      <c r="I1778" s="58" t="e">
        <f t="shared" si="54"/>
        <v>#DIV/0!</v>
      </c>
      <c r="J1778" s="48"/>
      <c r="K1778" s="48" t="str">
        <f>IFERROR(VLOOKUP(IF(ISTEXT(L1778),M1778,L1778),Define!$A$3:$C$500,IF(MOD(ROW(),2)=1,2,3),0),"")</f>
        <v/>
      </c>
      <c r="L1778" s="48" t="str">
        <f>IFERROR(INDEX(Data!$P$9:$S$984,INT((ROW()-1)/2),IF(MOD(ROW(),2)=1,1,3)),"")</f>
        <v/>
      </c>
      <c r="M1778" s="48" t="str">
        <f>IFERROR(INDEX(Data!$P$9:$S$984,INT((ROW()-1)/2),IF(MOD(ROW(),2)=1,2,4)),"")</f>
        <v/>
      </c>
      <c r="N1778" s="167">
        <f>IFERROR(INDEX(IF(H1778="USD",Data!$F$9:$F$984,Data!$I$9:$I$984),INT((ROW()-1)/2),1),"")</f>
        <v>0</v>
      </c>
      <c r="O1778" s="44">
        <f>IFERROR(IF(H1778="USD",0,INDEX(Data!$F$9:$F$984,INT((ROW()-1)/2),1)),0)</f>
        <v>0</v>
      </c>
      <c r="P1778" s="48"/>
      <c r="Q1778" s="48"/>
      <c r="R1778" s="177" t="str">
        <f>IFERROR(VLOOKUP(L1778,Define!$A$4:$H$419,8,0),"")</f>
        <v/>
      </c>
      <c r="S1778" s="48"/>
      <c r="T1778" s="48"/>
      <c r="U1778" s="51"/>
      <c r="V1778" s="45"/>
      <c r="W1778" s="45">
        <f>IFERROR(INDEX(Data!$C$9:$C$984,INT((ROW()-1)/2),1),"")</f>
        <v>0</v>
      </c>
      <c r="X1778" s="49"/>
      <c r="Y1778" s="48"/>
      <c r="Z1778" s="48"/>
      <c r="AA1778" s="48"/>
      <c r="AB1778" s="48"/>
      <c r="AC1778" s="48"/>
      <c r="AD1778" s="48"/>
      <c r="AE1778" s="48"/>
      <c r="AF1778" s="44">
        <f>IFERROR(INDEX(Data!$J$9:$J$984,INT((ROW()-1)/2),1),"")</f>
        <v>0</v>
      </c>
      <c r="AG1778" s="48"/>
      <c r="AH1778" s="48"/>
      <c r="AI1778" s="48"/>
      <c r="AJ1778" s="48"/>
      <c r="AK1778" s="40"/>
      <c r="AL1778" s="49" t="s">
        <v>299</v>
      </c>
      <c r="AM1778" s="48"/>
      <c r="AN1778" s="48"/>
      <c r="AO1778" s="114" t="str">
        <f>IFERROR(VLOOKUP(L1778,Define!$A$3:$D$213,4,0),"")</f>
        <v/>
      </c>
      <c r="AP1778" s="48"/>
      <c r="AQ1778" s="48"/>
      <c r="AR1778" s="48"/>
      <c r="AS1778" s="48"/>
      <c r="AT1778" s="48"/>
      <c r="AU1778" s="48"/>
      <c r="AV1778" s="48"/>
      <c r="AW1778" s="48"/>
      <c r="AX1778" s="48"/>
      <c r="AY1778" s="48"/>
      <c r="AZ1778" s="48"/>
      <c r="BA1778" s="48"/>
      <c r="BB1778" s="48"/>
      <c r="BC1778" s="48"/>
      <c r="BD1778" s="48"/>
      <c r="BE1778" s="48"/>
      <c r="BF1778" s="48"/>
      <c r="BG1778" s="48"/>
      <c r="BH1778" s="48"/>
      <c r="BI1778" s="48"/>
      <c r="BJ1778" s="48"/>
      <c r="BK1778" s="48"/>
      <c r="BL1778" s="48"/>
      <c r="BM1778" s="48"/>
      <c r="BN1778" s="48"/>
      <c r="BP1778" s="179" t="str">
        <f>K1777&amp;"#"&amp;K1778</f>
        <v>#</v>
      </c>
    </row>
    <row r="1779" spans="1:68" x14ac:dyDescent="0.2">
      <c r="A1779" s="41">
        <v>0</v>
      </c>
      <c r="B1779" s="41">
        <f>IF(F1778&lt;&gt;F1779,MAX($B$2:B1778)+1,B1778)</f>
        <v>4</v>
      </c>
      <c r="C1779" s="64">
        <f>IFERROR(INDEX(Data!$A$9:$A$984,INT((ROW()-1)/2),1),"")</f>
        <v>0</v>
      </c>
      <c r="D1779" s="64">
        <f>IFERROR(INDEX(Data!$A$9:$A$984,INT((ROW()-1)/2),1),"")</f>
        <v>0</v>
      </c>
      <c r="E1779" s="59">
        <f>VLOOKUP(BP1779,Define!$L$4:$M$37,2,0)</f>
        <v>0</v>
      </c>
      <c r="F1779" s="59">
        <f>IFERROR(INDEX(Data!$B$9:$B$984,INT((ROW()-1)/2),1),"")</f>
        <v>0</v>
      </c>
      <c r="G1779" s="59">
        <f t="shared" si="55"/>
        <v>0</v>
      </c>
      <c r="H1779" s="50">
        <f>IFERROR(INDEX(Data!$G$9:$G$984,INT((ROW()-1)/2),1),"")</f>
        <v>0</v>
      </c>
      <c r="I1779" s="58" t="e">
        <f t="shared" si="54"/>
        <v>#DIV/0!</v>
      </c>
      <c r="J1779" s="48"/>
      <c r="K1779" s="48" t="str">
        <f>IFERROR(VLOOKUP(IF(ISTEXT(L1779),M1779,L1779),Define!$A$3:$C$500,IF(MOD(ROW(),2)=1,2,3),0),"")</f>
        <v/>
      </c>
      <c r="L1779" s="48" t="str">
        <f>IFERROR(INDEX(Data!$P$9:$S$984,INT((ROW()-1)/2),IF(MOD(ROW(),2)=1,1,3)),"")</f>
        <v/>
      </c>
      <c r="M1779" s="48" t="str">
        <f>IFERROR(INDEX(Data!$P$9:$S$984,INT((ROW()-1)/2),IF(MOD(ROW(),2)=1,2,4)),"")</f>
        <v/>
      </c>
      <c r="N1779" s="167">
        <f>IFERROR(INDEX(IF(H1779="USD",Data!$F$9:$F$984,Data!$I$9:$I$984),INT((ROW()-1)/2),1),"")</f>
        <v>0</v>
      </c>
      <c r="O1779" s="44">
        <f>IFERROR(IF(H1779="USD",0,INDEX(Data!$F$9:$F$984,INT((ROW()-1)/2),1)),0)</f>
        <v>0</v>
      </c>
      <c r="P1779" s="48"/>
      <c r="Q1779" s="48"/>
      <c r="R1779" s="177" t="str">
        <f>IFERROR(VLOOKUP(L1779,Define!$A$4:$H$419,8,0),"")</f>
        <v/>
      </c>
      <c r="S1779" s="48"/>
      <c r="T1779" s="48"/>
      <c r="U1779" s="51"/>
      <c r="V1779" s="45"/>
      <c r="W1779" s="45">
        <f>IFERROR(INDEX(Data!$C$9:$C$984,INT((ROW()-1)/2),1),"")</f>
        <v>0</v>
      </c>
      <c r="X1779" s="49"/>
      <c r="Y1779" s="48"/>
      <c r="Z1779" s="48"/>
      <c r="AA1779" s="48"/>
      <c r="AB1779" s="48"/>
      <c r="AC1779" s="48"/>
      <c r="AD1779" s="48"/>
      <c r="AE1779" s="48"/>
      <c r="AF1779" s="44">
        <f>IFERROR(INDEX(Data!$J$9:$J$984,INT((ROW()-1)/2),1),"")</f>
        <v>0</v>
      </c>
      <c r="AG1779" s="48"/>
      <c r="AH1779" s="48"/>
      <c r="AI1779" s="48"/>
      <c r="AJ1779" s="48"/>
      <c r="AK1779" s="40"/>
      <c r="AL1779" s="49" t="s">
        <v>299</v>
      </c>
      <c r="AM1779" s="48"/>
      <c r="AN1779" s="48"/>
      <c r="AO1779" s="114" t="str">
        <f>IFERROR(VLOOKUP(L1779,Define!$A$3:$D$213,4,0),"")</f>
        <v/>
      </c>
      <c r="AP1779" s="48"/>
      <c r="AQ1779" s="48"/>
      <c r="AR1779" s="48"/>
      <c r="AS1779" s="48"/>
      <c r="AT1779" s="48"/>
      <c r="AU1779" s="48"/>
      <c r="AV1779" s="48"/>
      <c r="AW1779" s="48"/>
      <c r="AX1779" s="48"/>
      <c r="AY1779" s="48"/>
      <c r="AZ1779" s="48"/>
      <c r="BA1779" s="48"/>
      <c r="BB1779" s="48"/>
      <c r="BC1779" s="48"/>
      <c r="BD1779" s="48"/>
      <c r="BE1779" s="48"/>
      <c r="BF1779" s="48"/>
      <c r="BG1779" s="48"/>
      <c r="BH1779" s="48"/>
      <c r="BI1779" s="48"/>
      <c r="BJ1779" s="48"/>
      <c r="BK1779" s="48"/>
      <c r="BL1779" s="48"/>
      <c r="BM1779" s="48"/>
      <c r="BN1779" s="48"/>
      <c r="BP1779" s="179" t="str">
        <f>K1779&amp;"#"&amp;K1780</f>
        <v>#</v>
      </c>
    </row>
    <row r="1780" spans="1:68" x14ac:dyDescent="0.2">
      <c r="A1780" s="41">
        <v>0</v>
      </c>
      <c r="B1780" s="41">
        <f>IF(F1779&lt;&gt;F1780,MAX($B$2:B1779)+1,B1779)</f>
        <v>4</v>
      </c>
      <c r="C1780" s="64">
        <f>IFERROR(INDEX(Data!$A$9:$A$984,INT((ROW()-1)/2),1),"")</f>
        <v>0</v>
      </c>
      <c r="D1780" s="64">
        <f>IFERROR(INDEX(Data!$A$9:$A$984,INT((ROW()-1)/2),1),"")</f>
        <v>0</v>
      </c>
      <c r="E1780" s="59">
        <f>VLOOKUP(BP1780,Define!$L$4:$M$37,2,0)</f>
        <v>0</v>
      </c>
      <c r="F1780" s="59">
        <f>IFERROR(INDEX(Data!$B$9:$B$984,INT((ROW()-1)/2),1),"")</f>
        <v>0</v>
      </c>
      <c r="G1780" s="59">
        <f t="shared" si="55"/>
        <v>0</v>
      </c>
      <c r="H1780" s="50">
        <f>IFERROR(INDEX(Data!$G$9:$G$984,INT((ROW()-1)/2),1),"")</f>
        <v>0</v>
      </c>
      <c r="I1780" s="58" t="e">
        <f t="shared" si="54"/>
        <v>#DIV/0!</v>
      </c>
      <c r="J1780" s="48"/>
      <c r="K1780" s="48" t="str">
        <f>IFERROR(VLOOKUP(IF(ISTEXT(L1780),M1780,L1780),Define!$A$3:$C$500,IF(MOD(ROW(),2)=1,2,3),0),"")</f>
        <v/>
      </c>
      <c r="L1780" s="48" t="str">
        <f>IFERROR(INDEX(Data!$P$9:$S$984,INT((ROW()-1)/2),IF(MOD(ROW(),2)=1,1,3)),"")</f>
        <v/>
      </c>
      <c r="M1780" s="48" t="str">
        <f>IFERROR(INDEX(Data!$P$9:$S$984,INT((ROW()-1)/2),IF(MOD(ROW(),2)=1,2,4)),"")</f>
        <v/>
      </c>
      <c r="N1780" s="167">
        <f>IFERROR(INDEX(IF(H1780="USD",Data!$F$9:$F$984,Data!$I$9:$I$984),INT((ROW()-1)/2),1),"")</f>
        <v>0</v>
      </c>
      <c r="O1780" s="44">
        <f>IFERROR(IF(H1780="USD",0,INDEX(Data!$F$9:$F$984,INT((ROW()-1)/2),1)),0)</f>
        <v>0</v>
      </c>
      <c r="P1780" s="48"/>
      <c r="Q1780" s="48"/>
      <c r="R1780" s="177" t="str">
        <f>IFERROR(VLOOKUP(L1780,Define!$A$4:$H$419,8,0),"")</f>
        <v/>
      </c>
      <c r="S1780" s="48"/>
      <c r="T1780" s="48"/>
      <c r="U1780" s="51"/>
      <c r="V1780" s="45"/>
      <c r="W1780" s="45">
        <f>IFERROR(INDEX(Data!$C$9:$C$984,INT((ROW()-1)/2),1),"")</f>
        <v>0</v>
      </c>
      <c r="X1780" s="49"/>
      <c r="Y1780" s="48"/>
      <c r="Z1780" s="48"/>
      <c r="AA1780" s="48"/>
      <c r="AB1780" s="48"/>
      <c r="AC1780" s="48"/>
      <c r="AD1780" s="48"/>
      <c r="AE1780" s="48"/>
      <c r="AF1780" s="44">
        <f>IFERROR(INDEX(Data!$J$9:$J$984,INT((ROW()-1)/2),1),"")</f>
        <v>0</v>
      </c>
      <c r="AG1780" s="48"/>
      <c r="AH1780" s="48"/>
      <c r="AI1780" s="48"/>
      <c r="AJ1780" s="48"/>
      <c r="AK1780" s="40"/>
      <c r="AL1780" s="49" t="s">
        <v>299</v>
      </c>
      <c r="AM1780" s="48"/>
      <c r="AN1780" s="48"/>
      <c r="AO1780" s="114" t="str">
        <f>IFERROR(VLOOKUP(L1780,Define!$A$3:$D$213,4,0),"")</f>
        <v/>
      </c>
      <c r="AP1780" s="48"/>
      <c r="AQ1780" s="48"/>
      <c r="AR1780" s="48"/>
      <c r="AS1780" s="48"/>
      <c r="AT1780" s="48"/>
      <c r="AU1780" s="48"/>
      <c r="AV1780" s="48"/>
      <c r="AW1780" s="48"/>
      <c r="AX1780" s="48"/>
      <c r="AY1780" s="48"/>
      <c r="AZ1780" s="48"/>
      <c r="BA1780" s="48"/>
      <c r="BB1780" s="48"/>
      <c r="BC1780" s="48"/>
      <c r="BD1780" s="48"/>
      <c r="BE1780" s="48"/>
      <c r="BF1780" s="48"/>
      <c r="BG1780" s="48"/>
      <c r="BH1780" s="48"/>
      <c r="BI1780" s="48"/>
      <c r="BJ1780" s="48"/>
      <c r="BK1780" s="48"/>
      <c r="BL1780" s="48"/>
      <c r="BM1780" s="48"/>
      <c r="BN1780" s="48"/>
      <c r="BP1780" s="179" t="str">
        <f>K1779&amp;"#"&amp;K1780</f>
        <v>#</v>
      </c>
    </row>
    <row r="1781" spans="1:68" x14ac:dyDescent="0.2">
      <c r="A1781" s="41">
        <v>0</v>
      </c>
      <c r="B1781" s="41">
        <f>IF(F1780&lt;&gt;F1781,MAX($B$2:B1780)+1,B1780)</f>
        <v>4</v>
      </c>
      <c r="C1781" s="64">
        <f>IFERROR(INDEX(Data!$A$9:$A$984,INT((ROW()-1)/2),1),"")</f>
        <v>0</v>
      </c>
      <c r="D1781" s="64">
        <f>IFERROR(INDEX(Data!$A$9:$A$984,INT((ROW()-1)/2),1),"")</f>
        <v>0</v>
      </c>
      <c r="E1781" s="59">
        <f>VLOOKUP(BP1781,Define!$L$4:$M$37,2,0)</f>
        <v>0</v>
      </c>
      <c r="F1781" s="59">
        <f>IFERROR(INDEX(Data!$B$9:$B$984,INT((ROW()-1)/2),1),"")</f>
        <v>0</v>
      </c>
      <c r="G1781" s="59">
        <f t="shared" si="55"/>
        <v>0</v>
      </c>
      <c r="H1781" s="50">
        <f>IFERROR(INDEX(Data!$G$9:$G$984,INT((ROW()-1)/2),1),"")</f>
        <v>0</v>
      </c>
      <c r="I1781" s="58" t="e">
        <f t="shared" si="54"/>
        <v>#DIV/0!</v>
      </c>
      <c r="J1781" s="48"/>
      <c r="K1781" s="48" t="str">
        <f>IFERROR(VLOOKUP(IF(ISTEXT(L1781),M1781,L1781),Define!$A$3:$C$500,IF(MOD(ROW(),2)=1,2,3),0),"")</f>
        <v/>
      </c>
      <c r="L1781" s="48" t="str">
        <f>IFERROR(INDEX(Data!$P$9:$S$984,INT((ROW()-1)/2),IF(MOD(ROW(),2)=1,1,3)),"")</f>
        <v/>
      </c>
      <c r="M1781" s="48" t="str">
        <f>IFERROR(INDEX(Data!$P$9:$S$984,INT((ROW()-1)/2),IF(MOD(ROW(),2)=1,2,4)),"")</f>
        <v/>
      </c>
      <c r="N1781" s="167">
        <f>IFERROR(INDEX(IF(H1781="USD",Data!$F$9:$F$984,Data!$I$9:$I$984),INT((ROW()-1)/2),1),"")</f>
        <v>0</v>
      </c>
      <c r="O1781" s="44">
        <f>IFERROR(IF(H1781="USD",0,INDEX(Data!$F$9:$F$984,INT((ROW()-1)/2),1)),0)</f>
        <v>0</v>
      </c>
      <c r="P1781" s="48"/>
      <c r="Q1781" s="48"/>
      <c r="R1781" s="177" t="str">
        <f>IFERROR(VLOOKUP(L1781,Define!$A$4:$H$419,8,0),"")</f>
        <v/>
      </c>
      <c r="S1781" s="48"/>
      <c r="T1781" s="48"/>
      <c r="U1781" s="51"/>
      <c r="V1781" s="45"/>
      <c r="W1781" s="45">
        <f>IFERROR(INDEX(Data!$C$9:$C$984,INT((ROW()-1)/2),1),"")</f>
        <v>0</v>
      </c>
      <c r="X1781" s="49"/>
      <c r="Y1781" s="48"/>
      <c r="Z1781" s="48"/>
      <c r="AA1781" s="48"/>
      <c r="AB1781" s="48"/>
      <c r="AC1781" s="48"/>
      <c r="AD1781" s="48"/>
      <c r="AE1781" s="48"/>
      <c r="AF1781" s="44">
        <f>IFERROR(INDEX(Data!$J$9:$J$984,INT((ROW()-1)/2),1),"")</f>
        <v>0</v>
      </c>
      <c r="AG1781" s="48"/>
      <c r="AH1781" s="48"/>
      <c r="AI1781" s="48"/>
      <c r="AJ1781" s="48"/>
      <c r="AK1781" s="40"/>
      <c r="AL1781" s="49" t="s">
        <v>299</v>
      </c>
      <c r="AM1781" s="48"/>
      <c r="AN1781" s="48"/>
      <c r="AO1781" s="114" t="str">
        <f>IFERROR(VLOOKUP(L1781,Define!$A$3:$D$213,4,0),"")</f>
        <v/>
      </c>
      <c r="AP1781" s="48"/>
      <c r="AQ1781" s="48"/>
      <c r="AR1781" s="48"/>
      <c r="AS1781" s="48"/>
      <c r="AT1781" s="48"/>
      <c r="AU1781" s="48"/>
      <c r="AV1781" s="48"/>
      <c r="AW1781" s="48"/>
      <c r="AX1781" s="48"/>
      <c r="AY1781" s="48"/>
      <c r="AZ1781" s="48"/>
      <c r="BA1781" s="48"/>
      <c r="BB1781" s="48"/>
      <c r="BC1781" s="48"/>
      <c r="BD1781" s="48"/>
      <c r="BE1781" s="48"/>
      <c r="BF1781" s="48"/>
      <c r="BG1781" s="48"/>
      <c r="BH1781" s="48"/>
      <c r="BI1781" s="48"/>
      <c r="BJ1781" s="48"/>
      <c r="BK1781" s="48"/>
      <c r="BL1781" s="48"/>
      <c r="BM1781" s="48"/>
      <c r="BN1781" s="48"/>
      <c r="BP1781" s="179" t="str">
        <f>K1781&amp;"#"&amp;K1782</f>
        <v>#</v>
      </c>
    </row>
    <row r="1782" spans="1:68" x14ac:dyDescent="0.2">
      <c r="A1782" s="41">
        <v>0</v>
      </c>
      <c r="B1782" s="41">
        <f>IF(F1781&lt;&gt;F1782,MAX($B$2:B1781)+1,B1781)</f>
        <v>4</v>
      </c>
      <c r="C1782" s="64">
        <f>IFERROR(INDEX(Data!$A$9:$A$984,INT((ROW()-1)/2),1),"")</f>
        <v>0</v>
      </c>
      <c r="D1782" s="64">
        <f>IFERROR(INDEX(Data!$A$9:$A$984,INT((ROW()-1)/2),1),"")</f>
        <v>0</v>
      </c>
      <c r="E1782" s="59">
        <f>VLOOKUP(BP1782,Define!$L$4:$M$37,2,0)</f>
        <v>0</v>
      </c>
      <c r="F1782" s="59">
        <f>IFERROR(INDEX(Data!$B$9:$B$984,INT((ROW()-1)/2),1),"")</f>
        <v>0</v>
      </c>
      <c r="G1782" s="59">
        <f t="shared" si="55"/>
        <v>0</v>
      </c>
      <c r="H1782" s="50">
        <f>IFERROR(INDEX(Data!$G$9:$G$984,INT((ROW()-1)/2),1),"")</f>
        <v>0</v>
      </c>
      <c r="I1782" s="58" t="e">
        <f t="shared" si="54"/>
        <v>#DIV/0!</v>
      </c>
      <c r="J1782" s="48"/>
      <c r="K1782" s="48" t="str">
        <f>IFERROR(VLOOKUP(IF(ISTEXT(L1782),M1782,L1782),Define!$A$3:$C$500,IF(MOD(ROW(),2)=1,2,3),0),"")</f>
        <v/>
      </c>
      <c r="L1782" s="48" t="str">
        <f>IFERROR(INDEX(Data!$P$9:$S$984,INT((ROW()-1)/2),IF(MOD(ROW(),2)=1,1,3)),"")</f>
        <v/>
      </c>
      <c r="M1782" s="48" t="str">
        <f>IFERROR(INDEX(Data!$P$9:$S$984,INT((ROW()-1)/2),IF(MOD(ROW(),2)=1,2,4)),"")</f>
        <v/>
      </c>
      <c r="N1782" s="167">
        <f>IFERROR(INDEX(IF(H1782="USD",Data!$F$9:$F$984,Data!$I$9:$I$984),INT((ROW()-1)/2),1),"")</f>
        <v>0</v>
      </c>
      <c r="O1782" s="44">
        <f>IFERROR(IF(H1782="USD",0,INDEX(Data!$F$9:$F$984,INT((ROW()-1)/2),1)),0)</f>
        <v>0</v>
      </c>
      <c r="P1782" s="48"/>
      <c r="Q1782" s="48"/>
      <c r="R1782" s="177" t="str">
        <f>IFERROR(VLOOKUP(L1782,Define!$A$4:$H$419,8,0),"")</f>
        <v/>
      </c>
      <c r="S1782" s="48"/>
      <c r="T1782" s="48"/>
      <c r="U1782" s="51"/>
      <c r="V1782" s="45"/>
      <c r="W1782" s="45">
        <f>IFERROR(INDEX(Data!$C$9:$C$984,INT((ROW()-1)/2),1),"")</f>
        <v>0</v>
      </c>
      <c r="X1782" s="49"/>
      <c r="Y1782" s="48"/>
      <c r="Z1782" s="48"/>
      <c r="AA1782" s="48"/>
      <c r="AB1782" s="48"/>
      <c r="AC1782" s="48"/>
      <c r="AD1782" s="48"/>
      <c r="AE1782" s="48"/>
      <c r="AF1782" s="44">
        <f>IFERROR(INDEX(Data!$J$9:$J$984,INT((ROW()-1)/2),1),"")</f>
        <v>0</v>
      </c>
      <c r="AG1782" s="48"/>
      <c r="AH1782" s="48"/>
      <c r="AI1782" s="48"/>
      <c r="AJ1782" s="48"/>
      <c r="AK1782" s="40"/>
      <c r="AL1782" s="49" t="s">
        <v>299</v>
      </c>
      <c r="AM1782" s="48"/>
      <c r="AN1782" s="48"/>
      <c r="AO1782" s="114" t="str">
        <f>IFERROR(VLOOKUP(L1782,Define!$A$3:$D$213,4,0),"")</f>
        <v/>
      </c>
      <c r="AP1782" s="48"/>
      <c r="AQ1782" s="48"/>
      <c r="AR1782" s="48"/>
      <c r="AS1782" s="48"/>
      <c r="AT1782" s="48"/>
      <c r="AU1782" s="48"/>
      <c r="AV1782" s="48"/>
      <c r="AW1782" s="48"/>
      <c r="AX1782" s="48"/>
      <c r="AY1782" s="48"/>
      <c r="AZ1782" s="48"/>
      <c r="BA1782" s="48"/>
      <c r="BB1782" s="48"/>
      <c r="BC1782" s="48"/>
      <c r="BD1782" s="48"/>
      <c r="BE1782" s="48"/>
      <c r="BF1782" s="48"/>
      <c r="BG1782" s="48"/>
      <c r="BH1782" s="48"/>
      <c r="BI1782" s="48"/>
      <c r="BJ1782" s="48"/>
      <c r="BK1782" s="48"/>
      <c r="BL1782" s="48"/>
      <c r="BM1782" s="48"/>
      <c r="BN1782" s="48"/>
      <c r="BP1782" s="179" t="str">
        <f>K1781&amp;"#"&amp;K1782</f>
        <v>#</v>
      </c>
    </row>
    <row r="1783" spans="1:68" x14ac:dyDescent="0.2">
      <c r="A1783" s="41">
        <v>0</v>
      </c>
      <c r="B1783" s="41">
        <f>IF(F1782&lt;&gt;F1783,MAX($B$2:B1782)+1,B1782)</f>
        <v>4</v>
      </c>
      <c r="C1783" s="64">
        <f>IFERROR(INDEX(Data!$A$9:$A$984,INT((ROW()-1)/2),1),"")</f>
        <v>0</v>
      </c>
      <c r="D1783" s="64">
        <f>IFERROR(INDEX(Data!$A$9:$A$984,INT((ROW()-1)/2),1),"")</f>
        <v>0</v>
      </c>
      <c r="E1783" s="59">
        <f>VLOOKUP(BP1783,Define!$L$4:$M$37,2,0)</f>
        <v>0</v>
      </c>
      <c r="F1783" s="59">
        <f>IFERROR(INDEX(Data!$B$9:$B$984,INT((ROW()-1)/2),1),"")</f>
        <v>0</v>
      </c>
      <c r="G1783" s="59">
        <f t="shared" si="55"/>
        <v>0</v>
      </c>
      <c r="H1783" s="50">
        <f>IFERROR(INDEX(Data!$G$9:$G$984,INT((ROW()-1)/2),1),"")</f>
        <v>0</v>
      </c>
      <c r="I1783" s="58" t="e">
        <f t="shared" si="54"/>
        <v>#DIV/0!</v>
      </c>
      <c r="J1783" s="48"/>
      <c r="K1783" s="48" t="str">
        <f>IFERROR(VLOOKUP(IF(ISTEXT(L1783),M1783,L1783),Define!$A$3:$C$500,IF(MOD(ROW(),2)=1,2,3),0),"")</f>
        <v/>
      </c>
      <c r="L1783" s="48" t="str">
        <f>IFERROR(INDEX(Data!$P$9:$S$984,INT((ROW()-1)/2),IF(MOD(ROW(),2)=1,1,3)),"")</f>
        <v/>
      </c>
      <c r="M1783" s="48" t="str">
        <f>IFERROR(INDEX(Data!$P$9:$S$984,INT((ROW()-1)/2),IF(MOD(ROW(),2)=1,2,4)),"")</f>
        <v/>
      </c>
      <c r="N1783" s="167">
        <f>IFERROR(INDEX(IF(H1783="USD",Data!$F$9:$F$984,Data!$I$9:$I$984),INT((ROW()-1)/2),1),"")</f>
        <v>0</v>
      </c>
      <c r="O1783" s="44">
        <f>IFERROR(IF(H1783="USD",0,INDEX(Data!$F$9:$F$984,INT((ROW()-1)/2),1)),0)</f>
        <v>0</v>
      </c>
      <c r="P1783" s="48"/>
      <c r="Q1783" s="48"/>
      <c r="R1783" s="177" t="str">
        <f>IFERROR(VLOOKUP(L1783,Define!$A$4:$H$419,8,0),"")</f>
        <v/>
      </c>
      <c r="S1783" s="48"/>
      <c r="T1783" s="48"/>
      <c r="U1783" s="51"/>
      <c r="V1783" s="45"/>
      <c r="W1783" s="45">
        <f>IFERROR(INDEX(Data!$C$9:$C$984,INT((ROW()-1)/2),1),"")</f>
        <v>0</v>
      </c>
      <c r="X1783" s="49"/>
      <c r="Y1783" s="48"/>
      <c r="Z1783" s="48"/>
      <c r="AA1783" s="48"/>
      <c r="AB1783" s="48"/>
      <c r="AC1783" s="48"/>
      <c r="AD1783" s="48"/>
      <c r="AE1783" s="48"/>
      <c r="AF1783" s="44">
        <f>IFERROR(INDEX(Data!$J$9:$J$984,INT((ROW()-1)/2),1),"")</f>
        <v>0</v>
      </c>
      <c r="AG1783" s="48"/>
      <c r="AH1783" s="48"/>
      <c r="AI1783" s="48"/>
      <c r="AJ1783" s="48"/>
      <c r="AK1783" s="40"/>
      <c r="AL1783" s="49" t="s">
        <v>299</v>
      </c>
      <c r="AM1783" s="48"/>
      <c r="AN1783" s="48"/>
      <c r="AO1783" s="114" t="str">
        <f>IFERROR(VLOOKUP(L1783,Define!$A$3:$D$213,4,0),"")</f>
        <v/>
      </c>
      <c r="AP1783" s="48"/>
      <c r="AQ1783" s="48"/>
      <c r="AR1783" s="48"/>
      <c r="AS1783" s="48"/>
      <c r="AT1783" s="48"/>
      <c r="AU1783" s="48"/>
      <c r="AV1783" s="48"/>
      <c r="AW1783" s="48"/>
      <c r="AX1783" s="48"/>
      <c r="AY1783" s="48"/>
      <c r="AZ1783" s="48"/>
      <c r="BA1783" s="48"/>
      <c r="BB1783" s="48"/>
      <c r="BC1783" s="48"/>
      <c r="BD1783" s="48"/>
      <c r="BE1783" s="48"/>
      <c r="BF1783" s="48"/>
      <c r="BG1783" s="48"/>
      <c r="BH1783" s="48"/>
      <c r="BI1783" s="48"/>
      <c r="BJ1783" s="48"/>
      <c r="BK1783" s="48"/>
      <c r="BL1783" s="48"/>
      <c r="BM1783" s="48"/>
      <c r="BN1783" s="48"/>
      <c r="BP1783" s="179" t="str">
        <f>K1783&amp;"#"&amp;K1784</f>
        <v>#</v>
      </c>
    </row>
    <row r="1784" spans="1:68" x14ac:dyDescent="0.2">
      <c r="A1784" s="41">
        <v>0</v>
      </c>
      <c r="B1784" s="41">
        <f>IF(F1783&lt;&gt;F1784,MAX($B$2:B1783)+1,B1783)</f>
        <v>4</v>
      </c>
      <c r="C1784" s="64">
        <f>IFERROR(INDEX(Data!$A$9:$A$984,INT((ROW()-1)/2),1),"")</f>
        <v>0</v>
      </c>
      <c r="D1784" s="64">
        <f>IFERROR(INDEX(Data!$A$9:$A$984,INT((ROW()-1)/2),1),"")</f>
        <v>0</v>
      </c>
      <c r="E1784" s="59">
        <f>VLOOKUP(BP1784,Define!$L$4:$M$37,2,0)</f>
        <v>0</v>
      </c>
      <c r="F1784" s="59">
        <f>IFERROR(INDEX(Data!$B$9:$B$984,INT((ROW()-1)/2),1),"")</f>
        <v>0</v>
      </c>
      <c r="G1784" s="59">
        <f t="shared" si="55"/>
        <v>0</v>
      </c>
      <c r="H1784" s="50">
        <f>IFERROR(INDEX(Data!$G$9:$G$984,INT((ROW()-1)/2),1),"")</f>
        <v>0</v>
      </c>
      <c r="I1784" s="58" t="e">
        <f t="shared" si="54"/>
        <v>#DIV/0!</v>
      </c>
      <c r="J1784" s="48"/>
      <c r="K1784" s="48" t="str">
        <f>IFERROR(VLOOKUP(IF(ISTEXT(L1784),M1784,L1784),Define!$A$3:$C$500,IF(MOD(ROW(),2)=1,2,3),0),"")</f>
        <v/>
      </c>
      <c r="L1784" s="48" t="str">
        <f>IFERROR(INDEX(Data!$P$9:$S$984,INT((ROW()-1)/2),IF(MOD(ROW(),2)=1,1,3)),"")</f>
        <v/>
      </c>
      <c r="M1784" s="48" t="str">
        <f>IFERROR(INDEX(Data!$P$9:$S$984,INT((ROW()-1)/2),IF(MOD(ROW(),2)=1,2,4)),"")</f>
        <v/>
      </c>
      <c r="N1784" s="167">
        <f>IFERROR(INDEX(IF(H1784="USD",Data!$F$9:$F$984,Data!$I$9:$I$984),INT((ROW()-1)/2),1),"")</f>
        <v>0</v>
      </c>
      <c r="O1784" s="44">
        <f>IFERROR(IF(H1784="USD",0,INDEX(Data!$F$9:$F$984,INT((ROW()-1)/2),1)),0)</f>
        <v>0</v>
      </c>
      <c r="P1784" s="48"/>
      <c r="Q1784" s="48"/>
      <c r="R1784" s="177" t="str">
        <f>IFERROR(VLOOKUP(L1784,Define!$A$4:$H$419,8,0),"")</f>
        <v/>
      </c>
      <c r="S1784" s="48"/>
      <c r="T1784" s="48"/>
      <c r="U1784" s="51"/>
      <c r="V1784" s="45"/>
      <c r="W1784" s="45">
        <f>IFERROR(INDEX(Data!$C$9:$C$984,INT((ROW()-1)/2),1),"")</f>
        <v>0</v>
      </c>
      <c r="X1784" s="49"/>
      <c r="Y1784" s="48"/>
      <c r="Z1784" s="48"/>
      <c r="AA1784" s="48"/>
      <c r="AB1784" s="48"/>
      <c r="AC1784" s="48"/>
      <c r="AD1784" s="48"/>
      <c r="AE1784" s="48"/>
      <c r="AF1784" s="44">
        <f>IFERROR(INDEX(Data!$J$9:$J$984,INT((ROW()-1)/2),1),"")</f>
        <v>0</v>
      </c>
      <c r="AG1784" s="48"/>
      <c r="AH1784" s="48"/>
      <c r="AI1784" s="48"/>
      <c r="AJ1784" s="48"/>
      <c r="AK1784" s="40"/>
      <c r="AL1784" s="49" t="s">
        <v>299</v>
      </c>
      <c r="AM1784" s="48"/>
      <c r="AN1784" s="48"/>
      <c r="AO1784" s="114" t="str">
        <f>IFERROR(VLOOKUP(L1784,Define!$A$3:$D$213,4,0),"")</f>
        <v/>
      </c>
      <c r="AP1784" s="48"/>
      <c r="AQ1784" s="48"/>
      <c r="AR1784" s="48"/>
      <c r="AS1784" s="48"/>
      <c r="AT1784" s="48"/>
      <c r="AU1784" s="48"/>
      <c r="AV1784" s="48"/>
      <c r="AW1784" s="48"/>
      <c r="AX1784" s="48"/>
      <c r="AY1784" s="48"/>
      <c r="AZ1784" s="48"/>
      <c r="BA1784" s="48"/>
      <c r="BB1784" s="48"/>
      <c r="BC1784" s="48"/>
      <c r="BD1784" s="48"/>
      <c r="BE1784" s="48"/>
      <c r="BF1784" s="48"/>
      <c r="BG1784" s="48"/>
      <c r="BH1784" s="48"/>
      <c r="BI1784" s="48"/>
      <c r="BJ1784" s="48"/>
      <c r="BK1784" s="48"/>
      <c r="BL1784" s="48"/>
      <c r="BM1784" s="48"/>
      <c r="BN1784" s="48"/>
      <c r="BP1784" s="179" t="str">
        <f>K1783&amp;"#"&amp;K1784</f>
        <v>#</v>
      </c>
    </row>
    <row r="1785" spans="1:68" x14ac:dyDescent="0.2">
      <c r="A1785" s="41">
        <v>0</v>
      </c>
      <c r="B1785" s="41">
        <f>IF(F1784&lt;&gt;F1785,MAX($B$2:B1784)+1,B1784)</f>
        <v>4</v>
      </c>
      <c r="C1785" s="64">
        <f>IFERROR(INDEX(Data!$A$9:$A$984,INT((ROW()-1)/2),1),"")</f>
        <v>0</v>
      </c>
      <c r="D1785" s="64">
        <f>IFERROR(INDEX(Data!$A$9:$A$984,INT((ROW()-1)/2),1),"")</f>
        <v>0</v>
      </c>
      <c r="E1785" s="59">
        <f>VLOOKUP(BP1785,Define!$L$4:$M$37,2,0)</f>
        <v>0</v>
      </c>
      <c r="F1785" s="59">
        <f>IFERROR(INDEX(Data!$B$9:$B$984,INT((ROW()-1)/2),1),"")</f>
        <v>0</v>
      </c>
      <c r="G1785" s="59">
        <f t="shared" si="55"/>
        <v>0</v>
      </c>
      <c r="H1785" s="50">
        <f>IFERROR(INDEX(Data!$G$9:$G$984,INT((ROW()-1)/2),1),"")</f>
        <v>0</v>
      </c>
      <c r="I1785" s="58" t="e">
        <f t="shared" si="54"/>
        <v>#DIV/0!</v>
      </c>
      <c r="J1785" s="48"/>
      <c r="K1785" s="48" t="str">
        <f>IFERROR(VLOOKUP(IF(ISTEXT(L1785),M1785,L1785),Define!$A$3:$C$500,IF(MOD(ROW(),2)=1,2,3),0),"")</f>
        <v/>
      </c>
      <c r="L1785" s="48" t="str">
        <f>IFERROR(INDEX(Data!$P$9:$S$984,INT((ROW()-1)/2),IF(MOD(ROW(),2)=1,1,3)),"")</f>
        <v/>
      </c>
      <c r="M1785" s="48" t="str">
        <f>IFERROR(INDEX(Data!$P$9:$S$984,INT((ROW()-1)/2),IF(MOD(ROW(),2)=1,2,4)),"")</f>
        <v/>
      </c>
      <c r="N1785" s="167">
        <f>IFERROR(INDEX(IF(H1785="USD",Data!$F$9:$F$984,Data!$I$9:$I$984),INT((ROW()-1)/2),1),"")</f>
        <v>0</v>
      </c>
      <c r="O1785" s="44">
        <f>IFERROR(IF(H1785="USD",0,INDEX(Data!$F$9:$F$984,INT((ROW()-1)/2),1)),0)</f>
        <v>0</v>
      </c>
      <c r="P1785" s="48"/>
      <c r="Q1785" s="48"/>
      <c r="R1785" s="177" t="str">
        <f>IFERROR(VLOOKUP(L1785,Define!$A$4:$H$419,8,0),"")</f>
        <v/>
      </c>
      <c r="S1785" s="48"/>
      <c r="T1785" s="48"/>
      <c r="U1785" s="51"/>
      <c r="V1785" s="45"/>
      <c r="W1785" s="45">
        <f>IFERROR(INDEX(Data!$C$9:$C$984,INT((ROW()-1)/2),1),"")</f>
        <v>0</v>
      </c>
      <c r="X1785" s="49"/>
      <c r="Y1785" s="48"/>
      <c r="Z1785" s="48"/>
      <c r="AA1785" s="48"/>
      <c r="AB1785" s="48"/>
      <c r="AC1785" s="48"/>
      <c r="AD1785" s="48"/>
      <c r="AE1785" s="48"/>
      <c r="AF1785" s="44">
        <f>IFERROR(INDEX(Data!$J$9:$J$984,INT((ROW()-1)/2),1),"")</f>
        <v>0</v>
      </c>
      <c r="AG1785" s="48"/>
      <c r="AH1785" s="48"/>
      <c r="AI1785" s="48"/>
      <c r="AJ1785" s="48"/>
      <c r="AK1785" s="40"/>
      <c r="AL1785" s="49" t="s">
        <v>299</v>
      </c>
      <c r="AM1785" s="48"/>
      <c r="AN1785" s="48"/>
      <c r="AO1785" s="114" t="str">
        <f>IFERROR(VLOOKUP(L1785,Define!$A$3:$D$213,4,0),"")</f>
        <v/>
      </c>
      <c r="AP1785" s="48"/>
      <c r="AQ1785" s="48"/>
      <c r="AR1785" s="48"/>
      <c r="AS1785" s="48"/>
      <c r="AT1785" s="48"/>
      <c r="AU1785" s="48"/>
      <c r="AV1785" s="48"/>
      <c r="AW1785" s="48"/>
      <c r="AX1785" s="48"/>
      <c r="AY1785" s="48"/>
      <c r="AZ1785" s="48"/>
      <c r="BA1785" s="48"/>
      <c r="BB1785" s="48"/>
      <c r="BC1785" s="48"/>
      <c r="BD1785" s="48"/>
      <c r="BE1785" s="48"/>
      <c r="BF1785" s="48"/>
      <c r="BG1785" s="48"/>
      <c r="BH1785" s="48"/>
      <c r="BI1785" s="48"/>
      <c r="BJ1785" s="48"/>
      <c r="BK1785" s="48"/>
      <c r="BL1785" s="48"/>
      <c r="BM1785" s="48"/>
      <c r="BN1785" s="48"/>
      <c r="BP1785" s="179" t="str">
        <f>K1785&amp;"#"&amp;K1786</f>
        <v>#</v>
      </c>
    </row>
    <row r="1786" spans="1:68" x14ac:dyDescent="0.2">
      <c r="A1786" s="41">
        <v>0</v>
      </c>
      <c r="B1786" s="41">
        <f>IF(F1785&lt;&gt;F1786,MAX($B$2:B1785)+1,B1785)</f>
        <v>4</v>
      </c>
      <c r="C1786" s="64">
        <f>IFERROR(INDEX(Data!$A$9:$A$984,INT((ROW()-1)/2),1),"")</f>
        <v>0</v>
      </c>
      <c r="D1786" s="64">
        <f>IFERROR(INDEX(Data!$A$9:$A$984,INT((ROW()-1)/2),1),"")</f>
        <v>0</v>
      </c>
      <c r="E1786" s="59">
        <f>VLOOKUP(BP1786,Define!$L$4:$M$37,2,0)</f>
        <v>0</v>
      </c>
      <c r="F1786" s="59">
        <f>IFERROR(INDEX(Data!$B$9:$B$984,INT((ROW()-1)/2),1),"")</f>
        <v>0</v>
      </c>
      <c r="G1786" s="59">
        <f t="shared" si="55"/>
        <v>0</v>
      </c>
      <c r="H1786" s="50">
        <f>IFERROR(INDEX(Data!$G$9:$G$984,INT((ROW()-1)/2),1),"")</f>
        <v>0</v>
      </c>
      <c r="I1786" s="58" t="e">
        <f t="shared" si="54"/>
        <v>#DIV/0!</v>
      </c>
      <c r="J1786" s="48"/>
      <c r="K1786" s="48" t="str">
        <f>IFERROR(VLOOKUP(IF(ISTEXT(L1786),M1786,L1786),Define!$A$3:$C$500,IF(MOD(ROW(),2)=1,2,3),0),"")</f>
        <v/>
      </c>
      <c r="L1786" s="48" t="str">
        <f>IFERROR(INDEX(Data!$P$9:$S$984,INT((ROW()-1)/2),IF(MOD(ROW(),2)=1,1,3)),"")</f>
        <v/>
      </c>
      <c r="M1786" s="48" t="str">
        <f>IFERROR(INDEX(Data!$P$9:$S$984,INT((ROW()-1)/2),IF(MOD(ROW(),2)=1,2,4)),"")</f>
        <v/>
      </c>
      <c r="N1786" s="167">
        <f>IFERROR(INDEX(IF(H1786="USD",Data!$F$9:$F$984,Data!$I$9:$I$984),INT((ROW()-1)/2),1),"")</f>
        <v>0</v>
      </c>
      <c r="O1786" s="44">
        <f>IFERROR(IF(H1786="USD",0,INDEX(Data!$F$9:$F$984,INT((ROW()-1)/2),1)),0)</f>
        <v>0</v>
      </c>
      <c r="P1786" s="48"/>
      <c r="Q1786" s="48"/>
      <c r="R1786" s="177" t="str">
        <f>IFERROR(VLOOKUP(L1786,Define!$A$4:$H$419,8,0),"")</f>
        <v/>
      </c>
      <c r="S1786" s="48"/>
      <c r="T1786" s="48"/>
      <c r="U1786" s="51"/>
      <c r="V1786" s="45"/>
      <c r="W1786" s="45">
        <f>IFERROR(INDEX(Data!$C$9:$C$984,INT((ROW()-1)/2),1),"")</f>
        <v>0</v>
      </c>
      <c r="X1786" s="49"/>
      <c r="Y1786" s="48"/>
      <c r="Z1786" s="48"/>
      <c r="AA1786" s="48"/>
      <c r="AB1786" s="48"/>
      <c r="AC1786" s="48"/>
      <c r="AD1786" s="48"/>
      <c r="AE1786" s="48"/>
      <c r="AF1786" s="44">
        <f>IFERROR(INDEX(Data!$J$9:$J$984,INT((ROW()-1)/2),1),"")</f>
        <v>0</v>
      </c>
      <c r="AG1786" s="48"/>
      <c r="AH1786" s="48"/>
      <c r="AI1786" s="48"/>
      <c r="AJ1786" s="48"/>
      <c r="AK1786" s="40"/>
      <c r="AL1786" s="49" t="s">
        <v>299</v>
      </c>
      <c r="AM1786" s="48"/>
      <c r="AN1786" s="48"/>
      <c r="AO1786" s="114" t="str">
        <f>IFERROR(VLOOKUP(L1786,Define!$A$3:$D$213,4,0),"")</f>
        <v/>
      </c>
      <c r="AP1786" s="48"/>
      <c r="AQ1786" s="48"/>
      <c r="AR1786" s="48"/>
      <c r="AS1786" s="48"/>
      <c r="AT1786" s="48"/>
      <c r="AU1786" s="48"/>
      <c r="AV1786" s="48"/>
      <c r="AW1786" s="48"/>
      <c r="AX1786" s="48"/>
      <c r="AY1786" s="48"/>
      <c r="AZ1786" s="48"/>
      <c r="BA1786" s="48"/>
      <c r="BB1786" s="48"/>
      <c r="BC1786" s="48"/>
      <c r="BD1786" s="48"/>
      <c r="BE1786" s="48"/>
      <c r="BF1786" s="48"/>
      <c r="BG1786" s="48"/>
      <c r="BH1786" s="48"/>
      <c r="BI1786" s="48"/>
      <c r="BJ1786" s="48"/>
      <c r="BK1786" s="48"/>
      <c r="BL1786" s="48"/>
      <c r="BM1786" s="48"/>
      <c r="BN1786" s="48"/>
      <c r="BP1786" s="179" t="str">
        <f>K1785&amp;"#"&amp;K1786</f>
        <v>#</v>
      </c>
    </row>
    <row r="1787" spans="1:68" x14ac:dyDescent="0.2">
      <c r="A1787" s="41">
        <v>0</v>
      </c>
      <c r="B1787" s="41">
        <f>IF(F1786&lt;&gt;F1787,MAX($B$2:B1786)+1,B1786)</f>
        <v>4</v>
      </c>
      <c r="C1787" s="64">
        <f>IFERROR(INDEX(Data!$A$9:$A$984,INT((ROW()-1)/2),1),"")</f>
        <v>0</v>
      </c>
      <c r="D1787" s="64">
        <f>IFERROR(INDEX(Data!$A$9:$A$984,INT((ROW()-1)/2),1),"")</f>
        <v>0</v>
      </c>
      <c r="E1787" s="59">
        <f>VLOOKUP(BP1787,Define!$L$4:$M$37,2,0)</f>
        <v>0</v>
      </c>
      <c r="F1787" s="59">
        <f>IFERROR(INDEX(Data!$B$9:$B$984,INT((ROW()-1)/2),1),"")</f>
        <v>0</v>
      </c>
      <c r="G1787" s="59">
        <f t="shared" si="55"/>
        <v>0</v>
      </c>
      <c r="H1787" s="50">
        <f>IFERROR(INDEX(Data!$G$9:$G$984,INT((ROW()-1)/2),1),"")</f>
        <v>0</v>
      </c>
      <c r="I1787" s="58" t="e">
        <f t="shared" si="54"/>
        <v>#DIV/0!</v>
      </c>
      <c r="J1787" s="48"/>
      <c r="K1787" s="48" t="str">
        <f>IFERROR(VLOOKUP(IF(ISTEXT(L1787),M1787,L1787),Define!$A$3:$C$500,IF(MOD(ROW(),2)=1,2,3),0),"")</f>
        <v/>
      </c>
      <c r="L1787" s="48" t="str">
        <f>IFERROR(INDEX(Data!$P$9:$S$984,INT((ROW()-1)/2),IF(MOD(ROW(),2)=1,1,3)),"")</f>
        <v/>
      </c>
      <c r="M1787" s="48" t="str">
        <f>IFERROR(INDEX(Data!$P$9:$S$984,INT((ROW()-1)/2),IF(MOD(ROW(),2)=1,2,4)),"")</f>
        <v/>
      </c>
      <c r="N1787" s="167">
        <f>IFERROR(INDEX(IF(H1787="USD",Data!$F$9:$F$984,Data!$I$9:$I$984),INT((ROW()-1)/2),1),"")</f>
        <v>0</v>
      </c>
      <c r="O1787" s="44">
        <f>IFERROR(IF(H1787="USD",0,INDEX(Data!$F$9:$F$984,INT((ROW()-1)/2),1)),0)</f>
        <v>0</v>
      </c>
      <c r="P1787" s="48"/>
      <c r="Q1787" s="48"/>
      <c r="R1787" s="177" t="str">
        <f>IFERROR(VLOOKUP(L1787,Define!$A$4:$H$419,8,0),"")</f>
        <v/>
      </c>
      <c r="S1787" s="48"/>
      <c r="T1787" s="48"/>
      <c r="U1787" s="51"/>
      <c r="V1787" s="45"/>
      <c r="W1787" s="45">
        <f>IFERROR(INDEX(Data!$C$9:$C$984,INT((ROW()-1)/2),1),"")</f>
        <v>0</v>
      </c>
      <c r="X1787" s="49"/>
      <c r="Y1787" s="48"/>
      <c r="Z1787" s="48"/>
      <c r="AA1787" s="48"/>
      <c r="AB1787" s="48"/>
      <c r="AC1787" s="48"/>
      <c r="AD1787" s="48"/>
      <c r="AE1787" s="48"/>
      <c r="AF1787" s="44">
        <f>IFERROR(INDEX(Data!$J$9:$J$984,INT((ROW()-1)/2),1),"")</f>
        <v>0</v>
      </c>
      <c r="AG1787" s="48"/>
      <c r="AH1787" s="48"/>
      <c r="AI1787" s="48"/>
      <c r="AJ1787" s="48"/>
      <c r="AK1787" s="40"/>
      <c r="AL1787" s="49" t="s">
        <v>299</v>
      </c>
      <c r="AM1787" s="48"/>
      <c r="AN1787" s="48"/>
      <c r="AO1787" s="114" t="str">
        <f>IFERROR(VLOOKUP(L1787,Define!$A$3:$D$213,4,0),"")</f>
        <v/>
      </c>
      <c r="AP1787" s="48"/>
      <c r="AQ1787" s="48"/>
      <c r="AR1787" s="48"/>
      <c r="AS1787" s="48"/>
      <c r="AT1787" s="48"/>
      <c r="AU1787" s="48"/>
      <c r="AV1787" s="48"/>
      <c r="AW1787" s="48"/>
      <c r="AX1787" s="48"/>
      <c r="AY1787" s="48"/>
      <c r="AZ1787" s="48"/>
      <c r="BA1787" s="48"/>
      <c r="BB1787" s="48"/>
      <c r="BC1787" s="48"/>
      <c r="BD1787" s="48"/>
      <c r="BE1787" s="48"/>
      <c r="BF1787" s="48"/>
      <c r="BG1787" s="48"/>
      <c r="BH1787" s="48"/>
      <c r="BI1787" s="48"/>
      <c r="BJ1787" s="48"/>
      <c r="BK1787" s="48"/>
      <c r="BL1787" s="48"/>
      <c r="BM1787" s="48"/>
      <c r="BN1787" s="48"/>
      <c r="BP1787" s="179" t="str">
        <f>K1787&amp;"#"&amp;K1788</f>
        <v>#</v>
      </c>
    </row>
    <row r="1788" spans="1:68" x14ac:dyDescent="0.2">
      <c r="A1788" s="41">
        <v>0</v>
      </c>
      <c r="B1788" s="41">
        <f>IF(F1787&lt;&gt;F1788,MAX($B$2:B1787)+1,B1787)</f>
        <v>4</v>
      </c>
      <c r="C1788" s="64">
        <f>IFERROR(INDEX(Data!$A$9:$A$984,INT((ROW()-1)/2),1),"")</f>
        <v>0</v>
      </c>
      <c r="D1788" s="64">
        <f>IFERROR(INDEX(Data!$A$9:$A$984,INT((ROW()-1)/2),1),"")</f>
        <v>0</v>
      </c>
      <c r="E1788" s="59">
        <f>VLOOKUP(BP1788,Define!$L$4:$M$37,2,0)</f>
        <v>0</v>
      </c>
      <c r="F1788" s="59">
        <f>IFERROR(INDEX(Data!$B$9:$B$984,INT((ROW()-1)/2),1),"")</f>
        <v>0</v>
      </c>
      <c r="G1788" s="59">
        <f t="shared" si="55"/>
        <v>0</v>
      </c>
      <c r="H1788" s="50">
        <f>IFERROR(INDEX(Data!$G$9:$G$984,INT((ROW()-1)/2),1),"")</f>
        <v>0</v>
      </c>
      <c r="I1788" s="58" t="e">
        <f t="shared" si="54"/>
        <v>#DIV/0!</v>
      </c>
      <c r="J1788" s="48"/>
      <c r="K1788" s="48" t="str">
        <f>IFERROR(VLOOKUP(IF(ISTEXT(L1788),M1788,L1788),Define!$A$3:$C$500,IF(MOD(ROW(),2)=1,2,3),0),"")</f>
        <v/>
      </c>
      <c r="L1788" s="48" t="str">
        <f>IFERROR(INDEX(Data!$P$9:$S$984,INT((ROW()-1)/2),IF(MOD(ROW(),2)=1,1,3)),"")</f>
        <v/>
      </c>
      <c r="M1788" s="48" t="str">
        <f>IFERROR(INDEX(Data!$P$9:$S$984,INT((ROW()-1)/2),IF(MOD(ROW(),2)=1,2,4)),"")</f>
        <v/>
      </c>
      <c r="N1788" s="167">
        <f>IFERROR(INDEX(IF(H1788="USD",Data!$F$9:$F$984,Data!$I$9:$I$984),INT((ROW()-1)/2),1),"")</f>
        <v>0</v>
      </c>
      <c r="O1788" s="44">
        <f>IFERROR(IF(H1788="USD",0,INDEX(Data!$F$9:$F$984,INT((ROW()-1)/2),1)),0)</f>
        <v>0</v>
      </c>
      <c r="P1788" s="48"/>
      <c r="Q1788" s="48"/>
      <c r="R1788" s="177" t="str">
        <f>IFERROR(VLOOKUP(L1788,Define!$A$4:$H$419,8,0),"")</f>
        <v/>
      </c>
      <c r="S1788" s="48"/>
      <c r="T1788" s="48"/>
      <c r="U1788" s="51"/>
      <c r="V1788" s="45"/>
      <c r="W1788" s="45">
        <f>IFERROR(INDEX(Data!$C$9:$C$984,INT((ROW()-1)/2),1),"")</f>
        <v>0</v>
      </c>
      <c r="X1788" s="49"/>
      <c r="Y1788" s="48"/>
      <c r="Z1788" s="48"/>
      <c r="AA1788" s="48"/>
      <c r="AB1788" s="48"/>
      <c r="AC1788" s="48"/>
      <c r="AD1788" s="48"/>
      <c r="AE1788" s="48"/>
      <c r="AF1788" s="44">
        <f>IFERROR(INDEX(Data!$J$9:$J$984,INT((ROW()-1)/2),1),"")</f>
        <v>0</v>
      </c>
      <c r="AG1788" s="48"/>
      <c r="AH1788" s="48"/>
      <c r="AI1788" s="48"/>
      <c r="AJ1788" s="48"/>
      <c r="AK1788" s="40"/>
      <c r="AL1788" s="49" t="s">
        <v>299</v>
      </c>
      <c r="AM1788" s="48"/>
      <c r="AN1788" s="48"/>
      <c r="AO1788" s="114" t="str">
        <f>IFERROR(VLOOKUP(L1788,Define!$A$3:$D$213,4,0),"")</f>
        <v/>
      </c>
      <c r="AP1788" s="48"/>
      <c r="AQ1788" s="48"/>
      <c r="AR1788" s="48"/>
      <c r="AS1788" s="48"/>
      <c r="AT1788" s="48"/>
      <c r="AU1788" s="48"/>
      <c r="AV1788" s="48"/>
      <c r="AW1788" s="48"/>
      <c r="AX1788" s="48"/>
      <c r="AY1788" s="48"/>
      <c r="AZ1788" s="48"/>
      <c r="BA1788" s="48"/>
      <c r="BB1788" s="48"/>
      <c r="BC1788" s="48"/>
      <c r="BD1788" s="48"/>
      <c r="BE1788" s="48"/>
      <c r="BF1788" s="48"/>
      <c r="BG1788" s="48"/>
      <c r="BH1788" s="48"/>
      <c r="BI1788" s="48"/>
      <c r="BJ1788" s="48"/>
      <c r="BK1788" s="48"/>
      <c r="BL1788" s="48"/>
      <c r="BM1788" s="48"/>
      <c r="BN1788" s="48"/>
      <c r="BP1788" s="179" t="str">
        <f>K1787&amp;"#"&amp;K1788</f>
        <v>#</v>
      </c>
    </row>
    <row r="1789" spans="1:68" x14ac:dyDescent="0.2">
      <c r="A1789" s="41">
        <v>0</v>
      </c>
      <c r="B1789" s="41">
        <f>IF(F1788&lt;&gt;F1789,MAX($B$2:B1788)+1,B1788)</f>
        <v>4</v>
      </c>
      <c r="C1789" s="64">
        <f>IFERROR(INDEX(Data!$A$9:$A$984,INT((ROW()-1)/2),1),"")</f>
        <v>0</v>
      </c>
      <c r="D1789" s="64">
        <f>IFERROR(INDEX(Data!$A$9:$A$984,INT((ROW()-1)/2),1),"")</f>
        <v>0</v>
      </c>
      <c r="E1789" s="59">
        <f>VLOOKUP(BP1789,Define!$L$4:$M$37,2,0)</f>
        <v>0</v>
      </c>
      <c r="F1789" s="59">
        <f>IFERROR(INDEX(Data!$B$9:$B$984,INT((ROW()-1)/2),1),"")</f>
        <v>0</v>
      </c>
      <c r="G1789" s="59">
        <f t="shared" si="55"/>
        <v>0</v>
      </c>
      <c r="H1789" s="50">
        <f>IFERROR(INDEX(Data!$G$9:$G$984,INT((ROW()-1)/2),1),"")</f>
        <v>0</v>
      </c>
      <c r="I1789" s="58" t="e">
        <f t="shared" si="54"/>
        <v>#DIV/0!</v>
      </c>
      <c r="J1789" s="48"/>
      <c r="K1789" s="48" t="str">
        <f>IFERROR(VLOOKUP(IF(ISTEXT(L1789),M1789,L1789),Define!$A$3:$C$500,IF(MOD(ROW(),2)=1,2,3),0),"")</f>
        <v/>
      </c>
      <c r="L1789" s="48" t="str">
        <f>IFERROR(INDEX(Data!$P$9:$S$984,INT((ROW()-1)/2),IF(MOD(ROW(),2)=1,1,3)),"")</f>
        <v/>
      </c>
      <c r="M1789" s="48" t="str">
        <f>IFERROR(INDEX(Data!$P$9:$S$984,INT((ROW()-1)/2),IF(MOD(ROW(),2)=1,2,4)),"")</f>
        <v/>
      </c>
      <c r="N1789" s="167">
        <f>IFERROR(INDEX(IF(H1789="USD",Data!$F$9:$F$984,Data!$I$9:$I$984),INT((ROW()-1)/2),1),"")</f>
        <v>0</v>
      </c>
      <c r="O1789" s="44">
        <f>IFERROR(IF(H1789="USD",0,INDEX(Data!$F$9:$F$984,INT((ROW()-1)/2),1)),0)</f>
        <v>0</v>
      </c>
      <c r="P1789" s="48"/>
      <c r="Q1789" s="48"/>
      <c r="R1789" s="177" t="str">
        <f>IFERROR(VLOOKUP(L1789,Define!$A$4:$H$419,8,0),"")</f>
        <v/>
      </c>
      <c r="S1789" s="48"/>
      <c r="T1789" s="48"/>
      <c r="U1789" s="51"/>
      <c r="V1789" s="45"/>
      <c r="W1789" s="45">
        <f>IFERROR(INDEX(Data!$C$9:$C$984,INT((ROW()-1)/2),1),"")</f>
        <v>0</v>
      </c>
      <c r="X1789" s="49"/>
      <c r="Y1789" s="48"/>
      <c r="Z1789" s="48"/>
      <c r="AA1789" s="48"/>
      <c r="AB1789" s="48"/>
      <c r="AC1789" s="48"/>
      <c r="AD1789" s="48"/>
      <c r="AE1789" s="48"/>
      <c r="AF1789" s="44">
        <f>IFERROR(INDEX(Data!$J$9:$J$984,INT((ROW()-1)/2),1),"")</f>
        <v>0</v>
      </c>
      <c r="AG1789" s="48"/>
      <c r="AH1789" s="48"/>
      <c r="AI1789" s="48"/>
      <c r="AJ1789" s="48"/>
      <c r="AK1789" s="40"/>
      <c r="AL1789" s="49" t="s">
        <v>299</v>
      </c>
      <c r="AM1789" s="48"/>
      <c r="AN1789" s="48"/>
      <c r="AO1789" s="114" t="str">
        <f>IFERROR(VLOOKUP(L1789,Define!$A$3:$D$213,4,0),"")</f>
        <v/>
      </c>
      <c r="AP1789" s="48"/>
      <c r="AQ1789" s="48"/>
      <c r="AR1789" s="48"/>
      <c r="AS1789" s="48"/>
      <c r="AT1789" s="48"/>
      <c r="AU1789" s="48"/>
      <c r="AV1789" s="48"/>
      <c r="AW1789" s="48"/>
      <c r="AX1789" s="48"/>
      <c r="AY1789" s="48"/>
      <c r="AZ1789" s="48"/>
      <c r="BA1789" s="48"/>
      <c r="BB1789" s="48"/>
      <c r="BC1789" s="48"/>
      <c r="BD1789" s="48"/>
      <c r="BE1789" s="48"/>
      <c r="BF1789" s="48"/>
      <c r="BG1789" s="48"/>
      <c r="BH1789" s="48"/>
      <c r="BI1789" s="48"/>
      <c r="BJ1789" s="48"/>
      <c r="BK1789" s="48"/>
      <c r="BL1789" s="48"/>
      <c r="BM1789" s="48"/>
      <c r="BN1789" s="48"/>
      <c r="BP1789" s="179" t="str">
        <f>K1789&amp;"#"&amp;K1790</f>
        <v>#</v>
      </c>
    </row>
    <row r="1790" spans="1:68" x14ac:dyDescent="0.2">
      <c r="A1790" s="41">
        <v>0</v>
      </c>
      <c r="B1790" s="41">
        <f>IF(F1789&lt;&gt;F1790,MAX($B$2:B1789)+1,B1789)</f>
        <v>4</v>
      </c>
      <c r="C1790" s="64">
        <f>IFERROR(INDEX(Data!$A$9:$A$984,INT((ROW()-1)/2),1),"")</f>
        <v>0</v>
      </c>
      <c r="D1790" s="64">
        <f>IFERROR(INDEX(Data!$A$9:$A$984,INT((ROW()-1)/2),1),"")</f>
        <v>0</v>
      </c>
      <c r="E1790" s="59">
        <f>VLOOKUP(BP1790,Define!$L$4:$M$37,2,0)</f>
        <v>0</v>
      </c>
      <c r="F1790" s="59">
        <f>IFERROR(INDEX(Data!$B$9:$B$984,INT((ROW()-1)/2),1),"")</f>
        <v>0</v>
      </c>
      <c r="G1790" s="59">
        <f t="shared" si="55"/>
        <v>0</v>
      </c>
      <c r="H1790" s="50">
        <f>IFERROR(INDEX(Data!$G$9:$G$984,INT((ROW()-1)/2),1),"")</f>
        <v>0</v>
      </c>
      <c r="I1790" s="58" t="e">
        <f t="shared" si="54"/>
        <v>#DIV/0!</v>
      </c>
      <c r="J1790" s="48"/>
      <c r="K1790" s="48" t="str">
        <f>IFERROR(VLOOKUP(IF(ISTEXT(L1790),M1790,L1790),Define!$A$3:$C$500,IF(MOD(ROW(),2)=1,2,3),0),"")</f>
        <v/>
      </c>
      <c r="L1790" s="48" t="str">
        <f>IFERROR(INDEX(Data!$P$9:$S$984,INT((ROW()-1)/2),IF(MOD(ROW(),2)=1,1,3)),"")</f>
        <v/>
      </c>
      <c r="M1790" s="48" t="str">
        <f>IFERROR(INDEX(Data!$P$9:$S$984,INT((ROW()-1)/2),IF(MOD(ROW(),2)=1,2,4)),"")</f>
        <v/>
      </c>
      <c r="N1790" s="167">
        <f>IFERROR(INDEX(IF(H1790="USD",Data!$F$9:$F$984,Data!$I$9:$I$984),INT((ROW()-1)/2),1),"")</f>
        <v>0</v>
      </c>
      <c r="O1790" s="44">
        <f>IFERROR(IF(H1790="USD",0,INDEX(Data!$F$9:$F$984,INT((ROW()-1)/2),1)),0)</f>
        <v>0</v>
      </c>
      <c r="P1790" s="48"/>
      <c r="Q1790" s="48"/>
      <c r="R1790" s="177" t="str">
        <f>IFERROR(VLOOKUP(L1790,Define!$A$4:$H$419,8,0),"")</f>
        <v/>
      </c>
      <c r="S1790" s="48"/>
      <c r="T1790" s="48"/>
      <c r="U1790" s="51"/>
      <c r="V1790" s="45"/>
      <c r="W1790" s="45">
        <f>IFERROR(INDEX(Data!$C$9:$C$984,INT((ROW()-1)/2),1),"")</f>
        <v>0</v>
      </c>
      <c r="X1790" s="49"/>
      <c r="Y1790" s="48"/>
      <c r="Z1790" s="48"/>
      <c r="AA1790" s="48"/>
      <c r="AB1790" s="48"/>
      <c r="AC1790" s="48"/>
      <c r="AD1790" s="48"/>
      <c r="AE1790" s="48"/>
      <c r="AF1790" s="44">
        <f>IFERROR(INDEX(Data!$J$9:$J$984,INT((ROW()-1)/2),1),"")</f>
        <v>0</v>
      </c>
      <c r="AG1790" s="48"/>
      <c r="AH1790" s="48"/>
      <c r="AI1790" s="48"/>
      <c r="AJ1790" s="48"/>
      <c r="AK1790" s="40"/>
      <c r="AL1790" s="49" t="s">
        <v>299</v>
      </c>
      <c r="AM1790" s="48"/>
      <c r="AN1790" s="48"/>
      <c r="AO1790" s="114" t="str">
        <f>IFERROR(VLOOKUP(L1790,Define!$A$3:$D$213,4,0),"")</f>
        <v/>
      </c>
      <c r="AP1790" s="48"/>
      <c r="AQ1790" s="48"/>
      <c r="AR1790" s="48"/>
      <c r="AS1790" s="48"/>
      <c r="AT1790" s="48"/>
      <c r="AU1790" s="48"/>
      <c r="AV1790" s="48"/>
      <c r="AW1790" s="48"/>
      <c r="AX1790" s="48"/>
      <c r="AY1790" s="48"/>
      <c r="AZ1790" s="48"/>
      <c r="BA1790" s="48"/>
      <c r="BB1790" s="48"/>
      <c r="BC1790" s="48"/>
      <c r="BD1790" s="48"/>
      <c r="BE1790" s="48"/>
      <c r="BF1790" s="48"/>
      <c r="BG1790" s="48"/>
      <c r="BH1790" s="48"/>
      <c r="BI1790" s="48"/>
      <c r="BJ1790" s="48"/>
      <c r="BK1790" s="48"/>
      <c r="BL1790" s="48"/>
      <c r="BM1790" s="48"/>
      <c r="BN1790" s="48"/>
      <c r="BP1790" s="179" t="str">
        <f>K1789&amp;"#"&amp;K1790</f>
        <v>#</v>
      </c>
    </row>
    <row r="1791" spans="1:68" x14ac:dyDescent="0.2">
      <c r="A1791" s="41">
        <v>0</v>
      </c>
      <c r="B1791" s="41">
        <f>IF(F1790&lt;&gt;F1791,MAX($B$2:B1790)+1,B1790)</f>
        <v>4</v>
      </c>
      <c r="C1791" s="64">
        <f>IFERROR(INDEX(Data!$A$9:$A$984,INT((ROW()-1)/2),1),"")</f>
        <v>0</v>
      </c>
      <c r="D1791" s="64">
        <f>IFERROR(INDEX(Data!$A$9:$A$984,INT((ROW()-1)/2),1),"")</f>
        <v>0</v>
      </c>
      <c r="E1791" s="59">
        <f>VLOOKUP(BP1791,Define!$L$4:$M$37,2,0)</f>
        <v>0</v>
      </c>
      <c r="F1791" s="59">
        <f>IFERROR(INDEX(Data!$B$9:$B$984,INT((ROW()-1)/2),1),"")</f>
        <v>0</v>
      </c>
      <c r="G1791" s="59">
        <f t="shared" si="55"/>
        <v>0</v>
      </c>
      <c r="H1791" s="50">
        <f>IFERROR(INDEX(Data!$G$9:$G$984,INT((ROW()-1)/2),1),"")</f>
        <v>0</v>
      </c>
      <c r="I1791" s="58" t="e">
        <f t="shared" si="54"/>
        <v>#DIV/0!</v>
      </c>
      <c r="J1791" s="48"/>
      <c r="K1791" s="48" t="str">
        <f>IFERROR(VLOOKUP(IF(ISTEXT(L1791),M1791,L1791),Define!$A$3:$C$500,IF(MOD(ROW(),2)=1,2,3),0),"")</f>
        <v/>
      </c>
      <c r="L1791" s="48" t="str">
        <f>IFERROR(INDEX(Data!$P$9:$S$984,INT((ROW()-1)/2),IF(MOD(ROW(),2)=1,1,3)),"")</f>
        <v/>
      </c>
      <c r="M1791" s="48" t="str">
        <f>IFERROR(INDEX(Data!$P$9:$S$984,INT((ROW()-1)/2),IF(MOD(ROW(),2)=1,2,4)),"")</f>
        <v/>
      </c>
      <c r="N1791" s="167">
        <f>IFERROR(INDEX(IF(H1791="USD",Data!$F$9:$F$984,Data!$I$9:$I$984),INT((ROW()-1)/2),1),"")</f>
        <v>0</v>
      </c>
      <c r="O1791" s="44">
        <f>IFERROR(IF(H1791="USD",0,INDEX(Data!$F$9:$F$984,INT((ROW()-1)/2),1)),0)</f>
        <v>0</v>
      </c>
      <c r="P1791" s="48"/>
      <c r="Q1791" s="48"/>
      <c r="R1791" s="177" t="str">
        <f>IFERROR(VLOOKUP(L1791,Define!$A$4:$H$419,8,0),"")</f>
        <v/>
      </c>
      <c r="S1791" s="48"/>
      <c r="T1791" s="48"/>
      <c r="U1791" s="51"/>
      <c r="V1791" s="45"/>
      <c r="W1791" s="45">
        <f>IFERROR(INDEX(Data!$C$9:$C$984,INT((ROW()-1)/2),1),"")</f>
        <v>0</v>
      </c>
      <c r="X1791" s="49"/>
      <c r="Y1791" s="48"/>
      <c r="Z1791" s="48"/>
      <c r="AA1791" s="48"/>
      <c r="AB1791" s="48"/>
      <c r="AC1791" s="48"/>
      <c r="AD1791" s="48"/>
      <c r="AE1791" s="48"/>
      <c r="AF1791" s="44">
        <f>IFERROR(INDEX(Data!$J$9:$J$984,INT((ROW()-1)/2),1),"")</f>
        <v>0</v>
      </c>
      <c r="AG1791" s="48"/>
      <c r="AH1791" s="48"/>
      <c r="AI1791" s="48"/>
      <c r="AJ1791" s="48"/>
      <c r="AK1791" s="40"/>
      <c r="AL1791" s="49" t="s">
        <v>299</v>
      </c>
      <c r="AM1791" s="48"/>
      <c r="AN1791" s="48"/>
      <c r="AO1791" s="114" t="str">
        <f>IFERROR(VLOOKUP(L1791,Define!$A$3:$D$213,4,0),"")</f>
        <v/>
      </c>
      <c r="AP1791" s="48"/>
      <c r="AQ1791" s="48"/>
      <c r="AR1791" s="48"/>
      <c r="AS1791" s="48"/>
      <c r="AT1791" s="48"/>
      <c r="AU1791" s="48"/>
      <c r="AV1791" s="48"/>
      <c r="AW1791" s="48"/>
      <c r="AX1791" s="48"/>
      <c r="AY1791" s="48"/>
      <c r="AZ1791" s="48"/>
      <c r="BA1791" s="48"/>
      <c r="BB1791" s="48"/>
      <c r="BC1791" s="48"/>
      <c r="BD1791" s="48"/>
      <c r="BE1791" s="48"/>
      <c r="BF1791" s="48"/>
      <c r="BG1791" s="48"/>
      <c r="BH1791" s="48"/>
      <c r="BI1791" s="48"/>
      <c r="BJ1791" s="48"/>
      <c r="BK1791" s="48"/>
      <c r="BL1791" s="48"/>
      <c r="BM1791" s="48"/>
      <c r="BN1791" s="48"/>
      <c r="BP1791" s="179" t="str">
        <f>K1791&amp;"#"&amp;K1792</f>
        <v>#</v>
      </c>
    </row>
    <row r="1792" spans="1:68" x14ac:dyDescent="0.2">
      <c r="A1792" s="41">
        <v>0</v>
      </c>
      <c r="B1792" s="41">
        <f>IF(F1791&lt;&gt;F1792,MAX($B$2:B1791)+1,B1791)</f>
        <v>4</v>
      </c>
      <c r="C1792" s="64">
        <f>IFERROR(INDEX(Data!$A$9:$A$984,INT((ROW()-1)/2),1),"")</f>
        <v>0</v>
      </c>
      <c r="D1792" s="64">
        <f>IFERROR(INDEX(Data!$A$9:$A$984,INT((ROW()-1)/2),1),"")</f>
        <v>0</v>
      </c>
      <c r="E1792" s="59">
        <f>VLOOKUP(BP1792,Define!$L$4:$M$37,2,0)</f>
        <v>0</v>
      </c>
      <c r="F1792" s="59">
        <f>IFERROR(INDEX(Data!$B$9:$B$984,INT((ROW()-1)/2),1),"")</f>
        <v>0</v>
      </c>
      <c r="G1792" s="59">
        <f t="shared" si="55"/>
        <v>0</v>
      </c>
      <c r="H1792" s="50">
        <f>IFERROR(INDEX(Data!$G$9:$G$984,INT((ROW()-1)/2),1),"")</f>
        <v>0</v>
      </c>
      <c r="I1792" s="58" t="e">
        <f t="shared" si="54"/>
        <v>#DIV/0!</v>
      </c>
      <c r="J1792" s="48"/>
      <c r="K1792" s="48" t="str">
        <f>IFERROR(VLOOKUP(IF(ISTEXT(L1792),M1792,L1792),Define!$A$3:$C$500,IF(MOD(ROW(),2)=1,2,3),0),"")</f>
        <v/>
      </c>
      <c r="L1792" s="48" t="str">
        <f>IFERROR(INDEX(Data!$P$9:$S$984,INT((ROW()-1)/2),IF(MOD(ROW(),2)=1,1,3)),"")</f>
        <v/>
      </c>
      <c r="M1792" s="48" t="str">
        <f>IFERROR(INDEX(Data!$P$9:$S$984,INT((ROW()-1)/2),IF(MOD(ROW(),2)=1,2,4)),"")</f>
        <v/>
      </c>
      <c r="N1792" s="167">
        <f>IFERROR(INDEX(IF(H1792="USD",Data!$F$9:$F$984,Data!$I$9:$I$984),INT((ROW()-1)/2),1),"")</f>
        <v>0</v>
      </c>
      <c r="O1792" s="44">
        <f>IFERROR(IF(H1792="USD",0,INDEX(Data!$F$9:$F$984,INT((ROW()-1)/2),1)),0)</f>
        <v>0</v>
      </c>
      <c r="P1792" s="48"/>
      <c r="Q1792" s="48"/>
      <c r="R1792" s="177" t="str">
        <f>IFERROR(VLOOKUP(L1792,Define!$A$4:$H$419,8,0),"")</f>
        <v/>
      </c>
      <c r="S1792" s="48"/>
      <c r="T1792" s="48"/>
      <c r="U1792" s="51"/>
      <c r="V1792" s="45"/>
      <c r="W1792" s="45">
        <f>IFERROR(INDEX(Data!$C$9:$C$984,INT((ROW()-1)/2),1),"")</f>
        <v>0</v>
      </c>
      <c r="X1792" s="49"/>
      <c r="Y1792" s="48"/>
      <c r="Z1792" s="48"/>
      <c r="AA1792" s="48"/>
      <c r="AB1792" s="48"/>
      <c r="AC1792" s="48"/>
      <c r="AD1792" s="48"/>
      <c r="AE1792" s="48"/>
      <c r="AF1792" s="44">
        <f>IFERROR(INDEX(Data!$J$9:$J$984,INT((ROW()-1)/2),1),"")</f>
        <v>0</v>
      </c>
      <c r="AG1792" s="48"/>
      <c r="AH1792" s="48"/>
      <c r="AI1792" s="48"/>
      <c r="AJ1792" s="48"/>
      <c r="AK1792" s="40"/>
      <c r="AL1792" s="49" t="s">
        <v>299</v>
      </c>
      <c r="AM1792" s="48"/>
      <c r="AN1792" s="48"/>
      <c r="AO1792" s="114" t="str">
        <f>IFERROR(VLOOKUP(L1792,Define!$A$3:$D$213,4,0),"")</f>
        <v/>
      </c>
      <c r="AP1792" s="48"/>
      <c r="AQ1792" s="48"/>
      <c r="AR1792" s="48"/>
      <c r="AS1792" s="48"/>
      <c r="AT1792" s="48"/>
      <c r="AU1792" s="48"/>
      <c r="AV1792" s="48"/>
      <c r="AW1792" s="48"/>
      <c r="AX1792" s="48"/>
      <c r="AY1792" s="48"/>
      <c r="AZ1792" s="48"/>
      <c r="BA1792" s="48"/>
      <c r="BB1792" s="48"/>
      <c r="BC1792" s="48"/>
      <c r="BD1792" s="48"/>
      <c r="BE1792" s="48"/>
      <c r="BF1792" s="48"/>
      <c r="BG1792" s="48"/>
      <c r="BH1792" s="48"/>
      <c r="BI1792" s="48"/>
      <c r="BJ1792" s="48"/>
      <c r="BK1792" s="48"/>
      <c r="BL1792" s="48"/>
      <c r="BM1792" s="48"/>
      <c r="BN1792" s="48"/>
      <c r="BP1792" s="179" t="str">
        <f>K1791&amp;"#"&amp;K1792</f>
        <v>#</v>
      </c>
    </row>
    <row r="1793" spans="1:68" x14ac:dyDescent="0.2">
      <c r="A1793" s="41">
        <v>0</v>
      </c>
      <c r="B1793" s="41">
        <f>IF(F1792&lt;&gt;F1793,MAX($B$2:B1792)+1,B1792)</f>
        <v>4</v>
      </c>
      <c r="C1793" s="64">
        <f>IFERROR(INDEX(Data!$A$9:$A$984,INT((ROW()-1)/2),1),"")</f>
        <v>0</v>
      </c>
      <c r="D1793" s="64">
        <f>IFERROR(INDEX(Data!$A$9:$A$984,INT((ROW()-1)/2),1),"")</f>
        <v>0</v>
      </c>
      <c r="E1793" s="59">
        <f>VLOOKUP(BP1793,Define!$L$4:$M$37,2,0)</f>
        <v>0</v>
      </c>
      <c r="F1793" s="59">
        <f>IFERROR(INDEX(Data!$B$9:$B$984,INT((ROW()-1)/2),1),"")</f>
        <v>0</v>
      </c>
      <c r="G1793" s="59">
        <f t="shared" si="55"/>
        <v>0</v>
      </c>
      <c r="H1793" s="50">
        <f>IFERROR(INDEX(Data!$G$9:$G$984,INT((ROW()-1)/2),1),"")</f>
        <v>0</v>
      </c>
      <c r="I1793" s="58" t="e">
        <f t="shared" si="54"/>
        <v>#DIV/0!</v>
      </c>
      <c r="J1793" s="48"/>
      <c r="K1793" s="48" t="str">
        <f>IFERROR(VLOOKUP(IF(ISTEXT(L1793),M1793,L1793),Define!$A$3:$C$500,IF(MOD(ROW(),2)=1,2,3),0),"")</f>
        <v/>
      </c>
      <c r="L1793" s="48" t="str">
        <f>IFERROR(INDEX(Data!$P$9:$S$984,INT((ROW()-1)/2),IF(MOD(ROW(),2)=1,1,3)),"")</f>
        <v/>
      </c>
      <c r="M1793" s="48" t="str">
        <f>IFERROR(INDEX(Data!$P$9:$S$984,INT((ROW()-1)/2),IF(MOD(ROW(),2)=1,2,4)),"")</f>
        <v/>
      </c>
      <c r="N1793" s="167">
        <f>IFERROR(INDEX(IF(H1793="USD",Data!$F$9:$F$984,Data!$I$9:$I$984),INT((ROW()-1)/2),1),"")</f>
        <v>0</v>
      </c>
      <c r="O1793" s="44">
        <f>IFERROR(IF(H1793="USD",0,INDEX(Data!$F$9:$F$984,INT((ROW()-1)/2),1)),0)</f>
        <v>0</v>
      </c>
      <c r="P1793" s="48"/>
      <c r="Q1793" s="48"/>
      <c r="R1793" s="177" t="str">
        <f>IFERROR(VLOOKUP(L1793,Define!$A$4:$H$419,8,0),"")</f>
        <v/>
      </c>
      <c r="S1793" s="48"/>
      <c r="T1793" s="48"/>
      <c r="U1793" s="51"/>
      <c r="V1793" s="45"/>
      <c r="W1793" s="45">
        <f>IFERROR(INDEX(Data!$C$9:$C$984,INT((ROW()-1)/2),1),"")</f>
        <v>0</v>
      </c>
      <c r="X1793" s="49"/>
      <c r="Y1793" s="48"/>
      <c r="Z1793" s="48"/>
      <c r="AA1793" s="48"/>
      <c r="AB1793" s="48"/>
      <c r="AC1793" s="48"/>
      <c r="AD1793" s="48"/>
      <c r="AE1793" s="48"/>
      <c r="AF1793" s="44">
        <f>IFERROR(INDEX(Data!$J$9:$J$984,INT((ROW()-1)/2),1),"")</f>
        <v>0</v>
      </c>
      <c r="AG1793" s="48"/>
      <c r="AH1793" s="48"/>
      <c r="AI1793" s="48"/>
      <c r="AJ1793" s="48"/>
      <c r="AK1793" s="40"/>
      <c r="AL1793" s="49" t="s">
        <v>299</v>
      </c>
      <c r="AM1793" s="48"/>
      <c r="AN1793" s="48"/>
      <c r="AO1793" s="114" t="str">
        <f>IFERROR(VLOOKUP(L1793,Define!$A$3:$D$213,4,0),"")</f>
        <v/>
      </c>
      <c r="AP1793" s="48"/>
      <c r="AQ1793" s="48"/>
      <c r="AR1793" s="48"/>
      <c r="AS1793" s="48"/>
      <c r="AT1793" s="48"/>
      <c r="AU1793" s="48"/>
      <c r="AV1793" s="48"/>
      <c r="AW1793" s="48"/>
      <c r="AX1793" s="48"/>
      <c r="AY1793" s="48"/>
      <c r="AZ1793" s="48"/>
      <c r="BA1793" s="48"/>
      <c r="BB1793" s="48"/>
      <c r="BC1793" s="48"/>
      <c r="BD1793" s="48"/>
      <c r="BE1793" s="48"/>
      <c r="BF1793" s="48"/>
      <c r="BG1793" s="48"/>
      <c r="BH1793" s="48"/>
      <c r="BI1793" s="48"/>
      <c r="BJ1793" s="48"/>
      <c r="BK1793" s="48"/>
      <c r="BL1793" s="48"/>
      <c r="BM1793" s="48"/>
      <c r="BN1793" s="48"/>
      <c r="BP1793" s="179" t="str">
        <f>K1793&amp;"#"&amp;K1794</f>
        <v>#</v>
      </c>
    </row>
    <row r="1794" spans="1:68" x14ac:dyDescent="0.2">
      <c r="A1794" s="41">
        <v>0</v>
      </c>
      <c r="B1794" s="41">
        <f>IF(F1793&lt;&gt;F1794,MAX($B$2:B1793)+1,B1793)</f>
        <v>4</v>
      </c>
      <c r="C1794" s="64">
        <f>IFERROR(INDEX(Data!$A$9:$A$984,INT((ROW()-1)/2),1),"")</f>
        <v>0</v>
      </c>
      <c r="D1794" s="64">
        <f>IFERROR(INDEX(Data!$A$9:$A$984,INT((ROW()-1)/2),1),"")</f>
        <v>0</v>
      </c>
      <c r="E1794" s="59">
        <f>VLOOKUP(BP1794,Define!$L$4:$M$37,2,0)</f>
        <v>0</v>
      </c>
      <c r="F1794" s="59">
        <f>IFERROR(INDEX(Data!$B$9:$B$984,INT((ROW()-1)/2),1),"")</f>
        <v>0</v>
      </c>
      <c r="G1794" s="59">
        <f t="shared" si="55"/>
        <v>0</v>
      </c>
      <c r="H1794" s="50">
        <f>IFERROR(INDEX(Data!$G$9:$G$984,INT((ROW()-1)/2),1),"")</f>
        <v>0</v>
      </c>
      <c r="I1794" s="58" t="e">
        <f t="shared" si="54"/>
        <v>#DIV/0!</v>
      </c>
      <c r="J1794" s="48"/>
      <c r="K1794" s="48" t="str">
        <f>IFERROR(VLOOKUP(IF(ISTEXT(L1794),M1794,L1794),Define!$A$3:$C$500,IF(MOD(ROW(),2)=1,2,3),0),"")</f>
        <v/>
      </c>
      <c r="L1794" s="48" t="str">
        <f>IFERROR(INDEX(Data!$P$9:$S$984,INT((ROW()-1)/2),IF(MOD(ROW(),2)=1,1,3)),"")</f>
        <v/>
      </c>
      <c r="M1794" s="48" t="str">
        <f>IFERROR(INDEX(Data!$P$9:$S$984,INT((ROW()-1)/2),IF(MOD(ROW(),2)=1,2,4)),"")</f>
        <v/>
      </c>
      <c r="N1794" s="167">
        <f>IFERROR(INDEX(IF(H1794="USD",Data!$F$9:$F$984,Data!$I$9:$I$984),INT((ROW()-1)/2),1),"")</f>
        <v>0</v>
      </c>
      <c r="O1794" s="44">
        <f>IFERROR(IF(H1794="USD",0,INDEX(Data!$F$9:$F$984,INT((ROW()-1)/2),1)),0)</f>
        <v>0</v>
      </c>
      <c r="P1794" s="48"/>
      <c r="Q1794" s="48"/>
      <c r="R1794" s="177" t="str">
        <f>IFERROR(VLOOKUP(L1794,Define!$A$4:$H$419,8,0),"")</f>
        <v/>
      </c>
      <c r="S1794" s="48"/>
      <c r="T1794" s="48"/>
      <c r="U1794" s="51"/>
      <c r="V1794" s="45"/>
      <c r="W1794" s="45">
        <f>IFERROR(INDEX(Data!$C$9:$C$984,INT((ROW()-1)/2),1),"")</f>
        <v>0</v>
      </c>
      <c r="X1794" s="49"/>
      <c r="Y1794" s="48"/>
      <c r="Z1794" s="48"/>
      <c r="AA1794" s="48"/>
      <c r="AB1794" s="48"/>
      <c r="AC1794" s="48"/>
      <c r="AD1794" s="48"/>
      <c r="AE1794" s="48"/>
      <c r="AF1794" s="44">
        <f>IFERROR(INDEX(Data!$J$9:$J$984,INT((ROW()-1)/2),1),"")</f>
        <v>0</v>
      </c>
      <c r="AG1794" s="48"/>
      <c r="AH1794" s="48"/>
      <c r="AI1794" s="48"/>
      <c r="AJ1794" s="48"/>
      <c r="AK1794" s="40"/>
      <c r="AL1794" s="49" t="s">
        <v>299</v>
      </c>
      <c r="AM1794" s="48"/>
      <c r="AN1794" s="48"/>
      <c r="AO1794" s="114" t="str">
        <f>IFERROR(VLOOKUP(L1794,Define!$A$3:$D$213,4,0),"")</f>
        <v/>
      </c>
      <c r="AP1794" s="48"/>
      <c r="AQ1794" s="48"/>
      <c r="AR1794" s="48"/>
      <c r="AS1794" s="48"/>
      <c r="AT1794" s="48"/>
      <c r="AU1794" s="48"/>
      <c r="AV1794" s="48"/>
      <c r="AW1794" s="48"/>
      <c r="AX1794" s="48"/>
      <c r="AY1794" s="48"/>
      <c r="AZ1794" s="48"/>
      <c r="BA1794" s="48"/>
      <c r="BB1794" s="48"/>
      <c r="BC1794" s="48"/>
      <c r="BD1794" s="48"/>
      <c r="BE1794" s="48"/>
      <c r="BF1794" s="48"/>
      <c r="BG1794" s="48"/>
      <c r="BH1794" s="48"/>
      <c r="BI1794" s="48"/>
      <c r="BJ1794" s="48"/>
      <c r="BK1794" s="48"/>
      <c r="BL1794" s="48"/>
      <c r="BM1794" s="48"/>
      <c r="BN1794" s="48"/>
      <c r="BP1794" s="179" t="str">
        <f>K1793&amp;"#"&amp;K1794</f>
        <v>#</v>
      </c>
    </row>
    <row r="1795" spans="1:68" x14ac:dyDescent="0.2">
      <c r="A1795" s="41">
        <v>0</v>
      </c>
      <c r="B1795" s="41">
        <f>IF(F1794&lt;&gt;F1795,MAX($B$2:B1794)+1,B1794)</f>
        <v>4</v>
      </c>
      <c r="C1795" s="64">
        <f>IFERROR(INDEX(Data!$A$9:$A$984,INT((ROW()-1)/2),1),"")</f>
        <v>0</v>
      </c>
      <c r="D1795" s="64">
        <f>IFERROR(INDEX(Data!$A$9:$A$984,INT((ROW()-1)/2),1),"")</f>
        <v>0</v>
      </c>
      <c r="E1795" s="59">
        <f>VLOOKUP(BP1795,Define!$L$4:$M$37,2,0)</f>
        <v>0</v>
      </c>
      <c r="F1795" s="59">
        <f>IFERROR(INDEX(Data!$B$9:$B$984,INT((ROW()-1)/2),1),"")</f>
        <v>0</v>
      </c>
      <c r="G1795" s="59">
        <f t="shared" si="55"/>
        <v>0</v>
      </c>
      <c r="H1795" s="50">
        <f>IFERROR(INDEX(Data!$G$9:$G$984,INT((ROW()-1)/2),1),"")</f>
        <v>0</v>
      </c>
      <c r="I1795" s="58" t="e">
        <f t="shared" ref="I1795:I1858" si="56">ROUND(($O1795/$N1795)*IF(H1795="USD",0,IF(H1795="VND",1000000,IF(H1795="JPY",1000,IF(H1795="EUR",1,0)))),5)</f>
        <v>#DIV/0!</v>
      </c>
      <c r="J1795" s="48"/>
      <c r="K1795" s="48" t="str">
        <f>IFERROR(VLOOKUP(IF(ISTEXT(L1795),M1795,L1795),Define!$A$3:$C$500,IF(MOD(ROW(),2)=1,2,3),0),"")</f>
        <v/>
      </c>
      <c r="L1795" s="48" t="str">
        <f>IFERROR(INDEX(Data!$P$9:$S$984,INT((ROW()-1)/2),IF(MOD(ROW(),2)=1,1,3)),"")</f>
        <v/>
      </c>
      <c r="M1795" s="48" t="str">
        <f>IFERROR(INDEX(Data!$P$9:$S$984,INT((ROW()-1)/2),IF(MOD(ROW(),2)=1,2,4)),"")</f>
        <v/>
      </c>
      <c r="N1795" s="167">
        <f>IFERROR(INDEX(IF(H1795="USD",Data!$F$9:$F$984,Data!$I$9:$I$984),INT((ROW()-1)/2),1),"")</f>
        <v>0</v>
      </c>
      <c r="O1795" s="44">
        <f>IFERROR(IF(H1795="USD",0,INDEX(Data!$F$9:$F$984,INT((ROW()-1)/2),1)),0)</f>
        <v>0</v>
      </c>
      <c r="P1795" s="48"/>
      <c r="Q1795" s="48"/>
      <c r="R1795" s="177" t="str">
        <f>IFERROR(VLOOKUP(L1795,Define!$A$4:$H$419,8,0),"")</f>
        <v/>
      </c>
      <c r="S1795" s="48"/>
      <c r="T1795" s="48"/>
      <c r="U1795" s="51"/>
      <c r="V1795" s="45"/>
      <c r="W1795" s="45">
        <f>IFERROR(INDEX(Data!$C$9:$C$984,INT((ROW()-1)/2),1),"")</f>
        <v>0</v>
      </c>
      <c r="X1795" s="49"/>
      <c r="Y1795" s="48"/>
      <c r="Z1795" s="48"/>
      <c r="AA1795" s="48"/>
      <c r="AB1795" s="48"/>
      <c r="AC1795" s="48"/>
      <c r="AD1795" s="48"/>
      <c r="AE1795" s="48"/>
      <c r="AF1795" s="44">
        <f>IFERROR(INDEX(Data!$J$9:$J$984,INT((ROW()-1)/2),1),"")</f>
        <v>0</v>
      </c>
      <c r="AG1795" s="48"/>
      <c r="AH1795" s="48"/>
      <c r="AI1795" s="48"/>
      <c r="AJ1795" s="48"/>
      <c r="AK1795" s="40"/>
      <c r="AL1795" s="49" t="s">
        <v>299</v>
      </c>
      <c r="AM1795" s="48"/>
      <c r="AN1795" s="48"/>
      <c r="AO1795" s="114" t="str">
        <f>IFERROR(VLOOKUP(L1795,Define!$A$3:$D$213,4,0),"")</f>
        <v/>
      </c>
      <c r="AP1795" s="48"/>
      <c r="AQ1795" s="48"/>
      <c r="AR1795" s="48"/>
      <c r="AS1795" s="48"/>
      <c r="AT1795" s="48"/>
      <c r="AU1795" s="48"/>
      <c r="AV1795" s="48"/>
      <c r="AW1795" s="48"/>
      <c r="AX1795" s="48"/>
      <c r="AY1795" s="48"/>
      <c r="AZ1795" s="48"/>
      <c r="BA1795" s="48"/>
      <c r="BB1795" s="48"/>
      <c r="BC1795" s="48"/>
      <c r="BD1795" s="48"/>
      <c r="BE1795" s="48"/>
      <c r="BF1795" s="48"/>
      <c r="BG1795" s="48"/>
      <c r="BH1795" s="48"/>
      <c r="BI1795" s="48"/>
      <c r="BJ1795" s="48"/>
      <c r="BK1795" s="48"/>
      <c r="BL1795" s="48"/>
      <c r="BM1795" s="48"/>
      <c r="BN1795" s="48"/>
      <c r="BP1795" s="179" t="str">
        <f>K1795&amp;"#"&amp;K1796</f>
        <v>#</v>
      </c>
    </row>
    <row r="1796" spans="1:68" x14ac:dyDescent="0.2">
      <c r="A1796" s="41">
        <v>0</v>
      </c>
      <c r="B1796" s="41">
        <f>IF(F1795&lt;&gt;F1796,MAX($B$2:B1795)+1,B1795)</f>
        <v>4</v>
      </c>
      <c r="C1796" s="64">
        <f>IFERROR(INDEX(Data!$A$9:$A$984,INT((ROW()-1)/2),1),"")</f>
        <v>0</v>
      </c>
      <c r="D1796" s="64">
        <f>IFERROR(INDEX(Data!$A$9:$A$984,INT((ROW()-1)/2),1),"")</f>
        <v>0</v>
      </c>
      <c r="E1796" s="59">
        <f>VLOOKUP(BP1796,Define!$L$4:$M$37,2,0)</f>
        <v>0</v>
      </c>
      <c r="F1796" s="59">
        <f>IFERROR(INDEX(Data!$B$9:$B$984,INT((ROW()-1)/2),1),"")</f>
        <v>0</v>
      </c>
      <c r="G1796" s="59">
        <f t="shared" ref="G1796:G1859" si="57">F1796</f>
        <v>0</v>
      </c>
      <c r="H1796" s="50">
        <f>IFERROR(INDEX(Data!$G$9:$G$984,INT((ROW()-1)/2),1),"")</f>
        <v>0</v>
      </c>
      <c r="I1796" s="58" t="e">
        <f t="shared" si="56"/>
        <v>#DIV/0!</v>
      </c>
      <c r="J1796" s="48"/>
      <c r="K1796" s="48" t="str">
        <f>IFERROR(VLOOKUP(IF(ISTEXT(L1796),M1796,L1796),Define!$A$3:$C$500,IF(MOD(ROW(),2)=1,2,3),0),"")</f>
        <v/>
      </c>
      <c r="L1796" s="48" t="str">
        <f>IFERROR(INDEX(Data!$P$9:$S$984,INT((ROW()-1)/2),IF(MOD(ROW(),2)=1,1,3)),"")</f>
        <v/>
      </c>
      <c r="M1796" s="48" t="str">
        <f>IFERROR(INDEX(Data!$P$9:$S$984,INT((ROW()-1)/2),IF(MOD(ROW(),2)=1,2,4)),"")</f>
        <v/>
      </c>
      <c r="N1796" s="167">
        <f>IFERROR(INDEX(IF(H1796="USD",Data!$F$9:$F$984,Data!$I$9:$I$984),INT((ROW()-1)/2),1),"")</f>
        <v>0</v>
      </c>
      <c r="O1796" s="44">
        <f>IFERROR(IF(H1796="USD",0,INDEX(Data!$F$9:$F$984,INT((ROW()-1)/2),1)),0)</f>
        <v>0</v>
      </c>
      <c r="P1796" s="48"/>
      <c r="Q1796" s="48"/>
      <c r="R1796" s="177" t="str">
        <f>IFERROR(VLOOKUP(L1796,Define!$A$4:$H$419,8,0),"")</f>
        <v/>
      </c>
      <c r="S1796" s="48"/>
      <c r="T1796" s="48"/>
      <c r="U1796" s="51"/>
      <c r="V1796" s="45"/>
      <c r="W1796" s="45">
        <f>IFERROR(INDEX(Data!$C$9:$C$984,INT((ROW()-1)/2),1),"")</f>
        <v>0</v>
      </c>
      <c r="X1796" s="49"/>
      <c r="Y1796" s="48"/>
      <c r="Z1796" s="48"/>
      <c r="AA1796" s="48"/>
      <c r="AB1796" s="48"/>
      <c r="AC1796" s="48"/>
      <c r="AD1796" s="48"/>
      <c r="AE1796" s="48"/>
      <c r="AF1796" s="44">
        <f>IFERROR(INDEX(Data!$J$9:$J$984,INT((ROW()-1)/2),1),"")</f>
        <v>0</v>
      </c>
      <c r="AG1796" s="48"/>
      <c r="AH1796" s="48"/>
      <c r="AI1796" s="48"/>
      <c r="AJ1796" s="48"/>
      <c r="AK1796" s="40"/>
      <c r="AL1796" s="49" t="s">
        <v>299</v>
      </c>
      <c r="AM1796" s="48"/>
      <c r="AN1796" s="48"/>
      <c r="AO1796" s="114" t="str">
        <f>IFERROR(VLOOKUP(L1796,Define!$A$3:$D$213,4,0),"")</f>
        <v/>
      </c>
      <c r="AP1796" s="48"/>
      <c r="AQ1796" s="48"/>
      <c r="AR1796" s="48"/>
      <c r="AS1796" s="48"/>
      <c r="AT1796" s="48"/>
      <c r="AU1796" s="48"/>
      <c r="AV1796" s="48"/>
      <c r="AW1796" s="48"/>
      <c r="AX1796" s="48"/>
      <c r="AY1796" s="48"/>
      <c r="AZ1796" s="48"/>
      <c r="BA1796" s="48"/>
      <c r="BB1796" s="48"/>
      <c r="BC1796" s="48"/>
      <c r="BD1796" s="48"/>
      <c r="BE1796" s="48"/>
      <c r="BF1796" s="48"/>
      <c r="BG1796" s="48"/>
      <c r="BH1796" s="48"/>
      <c r="BI1796" s="48"/>
      <c r="BJ1796" s="48"/>
      <c r="BK1796" s="48"/>
      <c r="BL1796" s="48"/>
      <c r="BM1796" s="48"/>
      <c r="BN1796" s="48"/>
      <c r="BP1796" s="179" t="str">
        <f>K1795&amp;"#"&amp;K1796</f>
        <v>#</v>
      </c>
    </row>
    <row r="1797" spans="1:68" x14ac:dyDescent="0.2">
      <c r="A1797" s="41">
        <v>0</v>
      </c>
      <c r="B1797" s="41">
        <f>IF(F1796&lt;&gt;F1797,MAX($B$2:B1796)+1,B1796)</f>
        <v>4</v>
      </c>
      <c r="C1797" s="64">
        <f>IFERROR(INDEX(Data!$A$9:$A$984,INT((ROW()-1)/2),1),"")</f>
        <v>0</v>
      </c>
      <c r="D1797" s="64">
        <f>IFERROR(INDEX(Data!$A$9:$A$984,INT((ROW()-1)/2),1),"")</f>
        <v>0</v>
      </c>
      <c r="E1797" s="59">
        <f>VLOOKUP(BP1797,Define!$L$4:$M$37,2,0)</f>
        <v>0</v>
      </c>
      <c r="F1797" s="59">
        <f>IFERROR(INDEX(Data!$B$9:$B$984,INT((ROW()-1)/2),1),"")</f>
        <v>0</v>
      </c>
      <c r="G1797" s="59">
        <f t="shared" si="57"/>
        <v>0</v>
      </c>
      <c r="H1797" s="50">
        <f>IFERROR(INDEX(Data!$G$9:$G$984,INT((ROW()-1)/2),1),"")</f>
        <v>0</v>
      </c>
      <c r="I1797" s="58" t="e">
        <f t="shared" si="56"/>
        <v>#DIV/0!</v>
      </c>
      <c r="J1797" s="48"/>
      <c r="K1797" s="48" t="str">
        <f>IFERROR(VLOOKUP(IF(ISTEXT(L1797),M1797,L1797),Define!$A$3:$C$500,IF(MOD(ROW(),2)=1,2,3),0),"")</f>
        <v/>
      </c>
      <c r="L1797" s="48" t="str">
        <f>IFERROR(INDEX(Data!$P$9:$S$984,INT((ROW()-1)/2),IF(MOD(ROW(),2)=1,1,3)),"")</f>
        <v/>
      </c>
      <c r="M1797" s="48" t="str">
        <f>IFERROR(INDEX(Data!$P$9:$S$984,INT((ROW()-1)/2),IF(MOD(ROW(),2)=1,2,4)),"")</f>
        <v/>
      </c>
      <c r="N1797" s="167">
        <f>IFERROR(INDEX(IF(H1797="USD",Data!$F$9:$F$984,Data!$I$9:$I$984),INT((ROW()-1)/2),1),"")</f>
        <v>0</v>
      </c>
      <c r="O1797" s="44">
        <f>IFERROR(IF(H1797="USD",0,INDEX(Data!$F$9:$F$984,INT((ROW()-1)/2),1)),0)</f>
        <v>0</v>
      </c>
      <c r="P1797" s="48"/>
      <c r="Q1797" s="48"/>
      <c r="R1797" s="177" t="str">
        <f>IFERROR(VLOOKUP(L1797,Define!$A$4:$H$419,8,0),"")</f>
        <v/>
      </c>
      <c r="S1797" s="48"/>
      <c r="T1797" s="48"/>
      <c r="U1797" s="51"/>
      <c r="V1797" s="45"/>
      <c r="W1797" s="45">
        <f>IFERROR(INDEX(Data!$C$9:$C$984,INT((ROW()-1)/2),1),"")</f>
        <v>0</v>
      </c>
      <c r="X1797" s="49"/>
      <c r="Y1797" s="48"/>
      <c r="Z1797" s="48"/>
      <c r="AA1797" s="48"/>
      <c r="AB1797" s="48"/>
      <c r="AC1797" s="48"/>
      <c r="AD1797" s="48"/>
      <c r="AE1797" s="48"/>
      <c r="AF1797" s="44">
        <f>IFERROR(INDEX(Data!$J$9:$J$984,INT((ROW()-1)/2),1),"")</f>
        <v>0</v>
      </c>
      <c r="AG1797" s="48"/>
      <c r="AH1797" s="48"/>
      <c r="AI1797" s="48"/>
      <c r="AJ1797" s="48"/>
      <c r="AK1797" s="40"/>
      <c r="AL1797" s="49" t="s">
        <v>299</v>
      </c>
      <c r="AM1797" s="48"/>
      <c r="AN1797" s="48"/>
      <c r="AO1797" s="114" t="str">
        <f>IFERROR(VLOOKUP(L1797,Define!$A$3:$D$213,4,0),"")</f>
        <v/>
      </c>
      <c r="AP1797" s="48"/>
      <c r="AQ1797" s="48"/>
      <c r="AR1797" s="48"/>
      <c r="AS1797" s="48"/>
      <c r="AT1797" s="48"/>
      <c r="AU1797" s="48"/>
      <c r="AV1797" s="48"/>
      <c r="AW1797" s="48"/>
      <c r="AX1797" s="48"/>
      <c r="AY1797" s="48"/>
      <c r="AZ1797" s="48"/>
      <c r="BA1797" s="48"/>
      <c r="BB1797" s="48"/>
      <c r="BC1797" s="48"/>
      <c r="BD1797" s="48"/>
      <c r="BE1797" s="48"/>
      <c r="BF1797" s="48"/>
      <c r="BG1797" s="48"/>
      <c r="BH1797" s="48"/>
      <c r="BI1797" s="48"/>
      <c r="BJ1797" s="48"/>
      <c r="BK1797" s="48"/>
      <c r="BL1797" s="48"/>
      <c r="BM1797" s="48"/>
      <c r="BN1797" s="48"/>
      <c r="BP1797" s="179" t="str">
        <f>K1797&amp;"#"&amp;K1798</f>
        <v>#</v>
      </c>
    </row>
    <row r="1798" spans="1:68" x14ac:dyDescent="0.2">
      <c r="A1798" s="41">
        <v>0</v>
      </c>
      <c r="B1798" s="41">
        <f>IF(F1797&lt;&gt;F1798,MAX($B$2:B1797)+1,B1797)</f>
        <v>4</v>
      </c>
      <c r="C1798" s="64">
        <f>IFERROR(INDEX(Data!$A$9:$A$984,INT((ROW()-1)/2),1),"")</f>
        <v>0</v>
      </c>
      <c r="D1798" s="64">
        <f>IFERROR(INDEX(Data!$A$9:$A$984,INT((ROW()-1)/2),1),"")</f>
        <v>0</v>
      </c>
      <c r="E1798" s="59">
        <f>VLOOKUP(BP1798,Define!$L$4:$M$37,2,0)</f>
        <v>0</v>
      </c>
      <c r="F1798" s="59">
        <f>IFERROR(INDEX(Data!$B$9:$B$984,INT((ROW()-1)/2),1),"")</f>
        <v>0</v>
      </c>
      <c r="G1798" s="59">
        <f t="shared" si="57"/>
        <v>0</v>
      </c>
      <c r="H1798" s="50">
        <f>IFERROR(INDEX(Data!$G$9:$G$984,INT((ROW()-1)/2),1),"")</f>
        <v>0</v>
      </c>
      <c r="I1798" s="58" t="e">
        <f t="shared" si="56"/>
        <v>#DIV/0!</v>
      </c>
      <c r="J1798" s="48"/>
      <c r="K1798" s="48" t="str">
        <f>IFERROR(VLOOKUP(IF(ISTEXT(L1798),M1798,L1798),Define!$A$3:$C$500,IF(MOD(ROW(),2)=1,2,3),0),"")</f>
        <v/>
      </c>
      <c r="L1798" s="48" t="str">
        <f>IFERROR(INDEX(Data!$P$9:$S$984,INT((ROW()-1)/2),IF(MOD(ROW(),2)=1,1,3)),"")</f>
        <v/>
      </c>
      <c r="M1798" s="48" t="str">
        <f>IFERROR(INDEX(Data!$P$9:$S$984,INT((ROW()-1)/2),IF(MOD(ROW(),2)=1,2,4)),"")</f>
        <v/>
      </c>
      <c r="N1798" s="167">
        <f>IFERROR(INDEX(IF(H1798="USD",Data!$F$9:$F$984,Data!$I$9:$I$984),INT((ROW()-1)/2),1),"")</f>
        <v>0</v>
      </c>
      <c r="O1798" s="44">
        <f>IFERROR(IF(H1798="USD",0,INDEX(Data!$F$9:$F$984,INT((ROW()-1)/2),1)),0)</f>
        <v>0</v>
      </c>
      <c r="P1798" s="48"/>
      <c r="Q1798" s="48"/>
      <c r="R1798" s="177" t="str">
        <f>IFERROR(VLOOKUP(L1798,Define!$A$4:$H$419,8,0),"")</f>
        <v/>
      </c>
      <c r="S1798" s="48"/>
      <c r="T1798" s="48"/>
      <c r="U1798" s="51"/>
      <c r="V1798" s="45"/>
      <c r="W1798" s="45">
        <f>IFERROR(INDEX(Data!$C$9:$C$984,INT((ROW()-1)/2),1),"")</f>
        <v>0</v>
      </c>
      <c r="X1798" s="49"/>
      <c r="Y1798" s="48"/>
      <c r="Z1798" s="48"/>
      <c r="AA1798" s="48"/>
      <c r="AB1798" s="48"/>
      <c r="AC1798" s="48"/>
      <c r="AD1798" s="48"/>
      <c r="AE1798" s="48"/>
      <c r="AF1798" s="44">
        <f>IFERROR(INDEX(Data!$J$9:$J$984,INT((ROW()-1)/2),1),"")</f>
        <v>0</v>
      </c>
      <c r="AG1798" s="48"/>
      <c r="AH1798" s="48"/>
      <c r="AI1798" s="48"/>
      <c r="AJ1798" s="48"/>
      <c r="AK1798" s="40"/>
      <c r="AL1798" s="49" t="s">
        <v>299</v>
      </c>
      <c r="AM1798" s="48"/>
      <c r="AN1798" s="48"/>
      <c r="AO1798" s="114" t="str">
        <f>IFERROR(VLOOKUP(L1798,Define!$A$3:$D$213,4,0),"")</f>
        <v/>
      </c>
      <c r="AP1798" s="48"/>
      <c r="AQ1798" s="48"/>
      <c r="AR1798" s="48"/>
      <c r="AS1798" s="48"/>
      <c r="AT1798" s="48"/>
      <c r="AU1798" s="48"/>
      <c r="AV1798" s="48"/>
      <c r="AW1798" s="48"/>
      <c r="AX1798" s="48"/>
      <c r="AY1798" s="48"/>
      <c r="AZ1798" s="48"/>
      <c r="BA1798" s="48"/>
      <c r="BB1798" s="48"/>
      <c r="BC1798" s="48"/>
      <c r="BD1798" s="48"/>
      <c r="BE1798" s="48"/>
      <c r="BF1798" s="48"/>
      <c r="BG1798" s="48"/>
      <c r="BH1798" s="48"/>
      <c r="BI1798" s="48"/>
      <c r="BJ1798" s="48"/>
      <c r="BK1798" s="48"/>
      <c r="BL1798" s="48"/>
      <c r="BM1798" s="48"/>
      <c r="BN1798" s="48"/>
      <c r="BP1798" s="179" t="str">
        <f>K1797&amp;"#"&amp;K1798</f>
        <v>#</v>
      </c>
    </row>
    <row r="1799" spans="1:68" x14ac:dyDescent="0.2">
      <c r="A1799" s="41">
        <v>0</v>
      </c>
      <c r="B1799" s="41">
        <f>IF(F1798&lt;&gt;F1799,MAX($B$2:B1798)+1,B1798)</f>
        <v>4</v>
      </c>
      <c r="C1799" s="64">
        <f>IFERROR(INDEX(Data!$A$9:$A$984,INT((ROW()-1)/2),1),"")</f>
        <v>0</v>
      </c>
      <c r="D1799" s="64">
        <f>IFERROR(INDEX(Data!$A$9:$A$984,INT((ROW()-1)/2),1),"")</f>
        <v>0</v>
      </c>
      <c r="E1799" s="59">
        <f>VLOOKUP(BP1799,Define!$L$4:$M$37,2,0)</f>
        <v>0</v>
      </c>
      <c r="F1799" s="59">
        <f>IFERROR(INDEX(Data!$B$9:$B$984,INT((ROW()-1)/2),1),"")</f>
        <v>0</v>
      </c>
      <c r="G1799" s="59">
        <f t="shared" si="57"/>
        <v>0</v>
      </c>
      <c r="H1799" s="50">
        <f>IFERROR(INDEX(Data!$G$9:$G$984,INT((ROW()-1)/2),1),"")</f>
        <v>0</v>
      </c>
      <c r="I1799" s="58" t="e">
        <f t="shared" si="56"/>
        <v>#DIV/0!</v>
      </c>
      <c r="J1799" s="48"/>
      <c r="K1799" s="48" t="str">
        <f>IFERROR(VLOOKUP(IF(ISTEXT(L1799),M1799,L1799),Define!$A$3:$C$500,IF(MOD(ROW(),2)=1,2,3),0),"")</f>
        <v/>
      </c>
      <c r="L1799" s="48" t="str">
        <f>IFERROR(INDEX(Data!$P$9:$S$984,INT((ROW()-1)/2),IF(MOD(ROW(),2)=1,1,3)),"")</f>
        <v/>
      </c>
      <c r="M1799" s="48" t="str">
        <f>IFERROR(INDEX(Data!$P$9:$S$984,INT((ROW()-1)/2),IF(MOD(ROW(),2)=1,2,4)),"")</f>
        <v/>
      </c>
      <c r="N1799" s="167">
        <f>IFERROR(INDEX(IF(H1799="USD",Data!$F$9:$F$984,Data!$I$9:$I$984),INT((ROW()-1)/2),1),"")</f>
        <v>0</v>
      </c>
      <c r="O1799" s="44">
        <f>IFERROR(IF(H1799="USD",0,INDEX(Data!$F$9:$F$984,INT((ROW()-1)/2),1)),0)</f>
        <v>0</v>
      </c>
      <c r="P1799" s="48"/>
      <c r="Q1799" s="48"/>
      <c r="R1799" s="177" t="str">
        <f>IFERROR(VLOOKUP(L1799,Define!$A$4:$H$419,8,0),"")</f>
        <v/>
      </c>
      <c r="S1799" s="48"/>
      <c r="T1799" s="48"/>
      <c r="U1799" s="51"/>
      <c r="V1799" s="45"/>
      <c r="W1799" s="45">
        <f>IFERROR(INDEX(Data!$C$9:$C$984,INT((ROW()-1)/2),1),"")</f>
        <v>0</v>
      </c>
      <c r="X1799" s="49"/>
      <c r="Y1799" s="48"/>
      <c r="Z1799" s="48"/>
      <c r="AA1799" s="48"/>
      <c r="AB1799" s="48"/>
      <c r="AC1799" s="48"/>
      <c r="AD1799" s="48"/>
      <c r="AE1799" s="48"/>
      <c r="AF1799" s="44">
        <f>IFERROR(INDEX(Data!$J$9:$J$984,INT((ROW()-1)/2),1),"")</f>
        <v>0</v>
      </c>
      <c r="AG1799" s="48"/>
      <c r="AH1799" s="48"/>
      <c r="AI1799" s="48"/>
      <c r="AJ1799" s="48"/>
      <c r="AK1799" s="40"/>
      <c r="AL1799" s="49" t="s">
        <v>299</v>
      </c>
      <c r="AM1799" s="48"/>
      <c r="AN1799" s="48"/>
      <c r="AO1799" s="114" t="str">
        <f>IFERROR(VLOOKUP(L1799,Define!$A$3:$D$213,4,0),"")</f>
        <v/>
      </c>
      <c r="AP1799" s="48"/>
      <c r="AQ1799" s="48"/>
      <c r="AR1799" s="48"/>
      <c r="AS1799" s="48"/>
      <c r="AT1799" s="48"/>
      <c r="AU1799" s="48"/>
      <c r="AV1799" s="48"/>
      <c r="AW1799" s="48"/>
      <c r="AX1799" s="48"/>
      <c r="AY1799" s="48"/>
      <c r="AZ1799" s="48"/>
      <c r="BA1799" s="48"/>
      <c r="BB1799" s="48"/>
      <c r="BC1799" s="48"/>
      <c r="BD1799" s="48"/>
      <c r="BE1799" s="48"/>
      <c r="BF1799" s="48"/>
      <c r="BG1799" s="48"/>
      <c r="BH1799" s="48"/>
      <c r="BI1799" s="48"/>
      <c r="BJ1799" s="48"/>
      <c r="BK1799" s="48"/>
      <c r="BL1799" s="48"/>
      <c r="BM1799" s="48"/>
      <c r="BN1799" s="48"/>
      <c r="BP1799" s="179" t="str">
        <f>K1799&amp;"#"&amp;K1800</f>
        <v>#</v>
      </c>
    </row>
    <row r="1800" spans="1:68" x14ac:dyDescent="0.2">
      <c r="A1800" s="41">
        <v>0</v>
      </c>
      <c r="B1800" s="41">
        <f>IF(F1799&lt;&gt;F1800,MAX($B$2:B1799)+1,B1799)</f>
        <v>4</v>
      </c>
      <c r="C1800" s="64">
        <f>IFERROR(INDEX(Data!$A$9:$A$984,INT((ROW()-1)/2),1),"")</f>
        <v>0</v>
      </c>
      <c r="D1800" s="64">
        <f>IFERROR(INDEX(Data!$A$9:$A$984,INT((ROW()-1)/2),1),"")</f>
        <v>0</v>
      </c>
      <c r="E1800" s="59">
        <f>VLOOKUP(BP1800,Define!$L$4:$M$37,2,0)</f>
        <v>0</v>
      </c>
      <c r="F1800" s="59">
        <f>IFERROR(INDEX(Data!$B$9:$B$984,INT((ROW()-1)/2),1),"")</f>
        <v>0</v>
      </c>
      <c r="G1800" s="59">
        <f t="shared" si="57"/>
        <v>0</v>
      </c>
      <c r="H1800" s="50">
        <f>IFERROR(INDEX(Data!$G$9:$G$984,INT((ROW()-1)/2),1),"")</f>
        <v>0</v>
      </c>
      <c r="I1800" s="58" t="e">
        <f t="shared" si="56"/>
        <v>#DIV/0!</v>
      </c>
      <c r="J1800" s="48"/>
      <c r="K1800" s="48" t="str">
        <f>IFERROR(VLOOKUP(IF(ISTEXT(L1800),M1800,L1800),Define!$A$3:$C$500,IF(MOD(ROW(),2)=1,2,3),0),"")</f>
        <v/>
      </c>
      <c r="L1800" s="48" t="str">
        <f>IFERROR(INDEX(Data!$P$9:$S$984,INT((ROW()-1)/2),IF(MOD(ROW(),2)=1,1,3)),"")</f>
        <v/>
      </c>
      <c r="M1800" s="48" t="str">
        <f>IFERROR(INDEX(Data!$P$9:$S$984,INT((ROW()-1)/2),IF(MOD(ROW(),2)=1,2,4)),"")</f>
        <v/>
      </c>
      <c r="N1800" s="167">
        <f>IFERROR(INDEX(IF(H1800="USD",Data!$F$9:$F$984,Data!$I$9:$I$984),INT((ROW()-1)/2),1),"")</f>
        <v>0</v>
      </c>
      <c r="O1800" s="44">
        <f>IFERROR(IF(H1800="USD",0,INDEX(Data!$F$9:$F$984,INT((ROW()-1)/2),1)),0)</f>
        <v>0</v>
      </c>
      <c r="P1800" s="48"/>
      <c r="Q1800" s="48"/>
      <c r="R1800" s="177" t="str">
        <f>IFERROR(VLOOKUP(L1800,Define!$A$4:$H$419,8,0),"")</f>
        <v/>
      </c>
      <c r="S1800" s="48"/>
      <c r="T1800" s="48"/>
      <c r="U1800" s="51"/>
      <c r="V1800" s="45"/>
      <c r="W1800" s="45">
        <f>IFERROR(INDEX(Data!$C$9:$C$984,INT((ROW()-1)/2),1),"")</f>
        <v>0</v>
      </c>
      <c r="X1800" s="49"/>
      <c r="Y1800" s="48"/>
      <c r="Z1800" s="48"/>
      <c r="AA1800" s="48"/>
      <c r="AB1800" s="48"/>
      <c r="AC1800" s="48"/>
      <c r="AD1800" s="48"/>
      <c r="AE1800" s="48"/>
      <c r="AF1800" s="44">
        <f>IFERROR(INDEX(Data!$J$9:$J$984,INT((ROW()-1)/2),1),"")</f>
        <v>0</v>
      </c>
      <c r="AG1800" s="48"/>
      <c r="AH1800" s="48"/>
      <c r="AI1800" s="48"/>
      <c r="AJ1800" s="48"/>
      <c r="AK1800" s="40"/>
      <c r="AL1800" s="49" t="s">
        <v>299</v>
      </c>
      <c r="AM1800" s="48"/>
      <c r="AN1800" s="48"/>
      <c r="AO1800" s="114" t="str">
        <f>IFERROR(VLOOKUP(L1800,Define!$A$3:$D$213,4,0),"")</f>
        <v/>
      </c>
      <c r="AP1800" s="48"/>
      <c r="AQ1800" s="48"/>
      <c r="AR1800" s="48"/>
      <c r="AS1800" s="48"/>
      <c r="AT1800" s="48"/>
      <c r="AU1800" s="48"/>
      <c r="AV1800" s="48"/>
      <c r="AW1800" s="48"/>
      <c r="AX1800" s="48"/>
      <c r="AY1800" s="48"/>
      <c r="AZ1800" s="48"/>
      <c r="BA1800" s="48"/>
      <c r="BB1800" s="48"/>
      <c r="BC1800" s="48"/>
      <c r="BD1800" s="48"/>
      <c r="BE1800" s="48"/>
      <c r="BF1800" s="48"/>
      <c r="BG1800" s="48"/>
      <c r="BH1800" s="48"/>
      <c r="BI1800" s="48"/>
      <c r="BJ1800" s="48"/>
      <c r="BK1800" s="48"/>
      <c r="BL1800" s="48"/>
      <c r="BM1800" s="48"/>
      <c r="BN1800" s="48"/>
      <c r="BP1800" s="179" t="str">
        <f>K1799&amp;"#"&amp;K1800</f>
        <v>#</v>
      </c>
    </row>
    <row r="1801" spans="1:68" x14ac:dyDescent="0.2">
      <c r="A1801" s="41">
        <v>0</v>
      </c>
      <c r="B1801" s="41">
        <f>IF(F1800&lt;&gt;F1801,MAX($B$2:B1800)+1,B1800)</f>
        <v>4</v>
      </c>
      <c r="C1801" s="64">
        <f>IFERROR(INDEX(Data!$A$9:$A$984,INT((ROW()-1)/2),1),"")</f>
        <v>0</v>
      </c>
      <c r="D1801" s="64">
        <f>IFERROR(INDEX(Data!$A$9:$A$984,INT((ROW()-1)/2),1),"")</f>
        <v>0</v>
      </c>
      <c r="E1801" s="59">
        <f>VLOOKUP(BP1801,Define!$L$4:$M$37,2,0)</f>
        <v>0</v>
      </c>
      <c r="F1801" s="59">
        <f>IFERROR(INDEX(Data!$B$9:$B$984,INT((ROW()-1)/2),1),"")</f>
        <v>0</v>
      </c>
      <c r="G1801" s="59">
        <f t="shared" si="57"/>
        <v>0</v>
      </c>
      <c r="H1801" s="50">
        <f>IFERROR(INDEX(Data!$G$9:$G$984,INT((ROW()-1)/2),1),"")</f>
        <v>0</v>
      </c>
      <c r="I1801" s="58" t="e">
        <f t="shared" si="56"/>
        <v>#DIV/0!</v>
      </c>
      <c r="J1801" s="48"/>
      <c r="K1801" s="48" t="str">
        <f>IFERROR(VLOOKUP(IF(ISTEXT(L1801),M1801,L1801),Define!$A$3:$C$500,IF(MOD(ROW(),2)=1,2,3),0),"")</f>
        <v/>
      </c>
      <c r="L1801" s="48" t="str">
        <f>IFERROR(INDEX(Data!$P$9:$S$984,INT((ROW()-1)/2),IF(MOD(ROW(),2)=1,1,3)),"")</f>
        <v/>
      </c>
      <c r="M1801" s="48" t="str">
        <f>IFERROR(INDEX(Data!$P$9:$S$984,INT((ROW()-1)/2),IF(MOD(ROW(),2)=1,2,4)),"")</f>
        <v/>
      </c>
      <c r="N1801" s="167">
        <f>IFERROR(INDEX(IF(H1801="USD",Data!$F$9:$F$984,Data!$I$9:$I$984),INT((ROW()-1)/2),1),"")</f>
        <v>0</v>
      </c>
      <c r="O1801" s="44">
        <f>IFERROR(IF(H1801="USD",0,INDEX(Data!$F$9:$F$984,INT((ROW()-1)/2),1)),0)</f>
        <v>0</v>
      </c>
      <c r="P1801" s="48"/>
      <c r="Q1801" s="48"/>
      <c r="R1801" s="177" t="str">
        <f>IFERROR(VLOOKUP(L1801,Define!$A$4:$H$419,8,0),"")</f>
        <v/>
      </c>
      <c r="S1801" s="48"/>
      <c r="T1801" s="48"/>
      <c r="U1801" s="51"/>
      <c r="V1801" s="45"/>
      <c r="W1801" s="45">
        <f>IFERROR(INDEX(Data!$C$9:$C$984,INT((ROW()-1)/2),1),"")</f>
        <v>0</v>
      </c>
      <c r="X1801" s="49"/>
      <c r="Y1801" s="48"/>
      <c r="Z1801" s="48"/>
      <c r="AA1801" s="48"/>
      <c r="AB1801" s="48"/>
      <c r="AC1801" s="48"/>
      <c r="AD1801" s="48"/>
      <c r="AE1801" s="48"/>
      <c r="AF1801" s="44">
        <f>IFERROR(INDEX(Data!$J$9:$J$984,INT((ROW()-1)/2),1),"")</f>
        <v>0</v>
      </c>
      <c r="AG1801" s="48"/>
      <c r="AH1801" s="48"/>
      <c r="AI1801" s="48"/>
      <c r="AJ1801" s="48"/>
      <c r="AK1801" s="40"/>
      <c r="AL1801" s="49" t="s">
        <v>299</v>
      </c>
      <c r="AM1801" s="48"/>
      <c r="AN1801" s="48"/>
      <c r="AO1801" s="114" t="str">
        <f>IFERROR(VLOOKUP(L1801,Define!$A$3:$D$213,4,0),"")</f>
        <v/>
      </c>
      <c r="AP1801" s="48"/>
      <c r="AQ1801" s="48"/>
      <c r="AR1801" s="48"/>
      <c r="AS1801" s="48"/>
      <c r="AT1801" s="48"/>
      <c r="AU1801" s="48"/>
      <c r="AV1801" s="48"/>
      <c r="AW1801" s="48"/>
      <c r="AX1801" s="48"/>
      <c r="AY1801" s="48"/>
      <c r="AZ1801" s="48"/>
      <c r="BA1801" s="48"/>
      <c r="BB1801" s="48"/>
      <c r="BC1801" s="48"/>
      <c r="BD1801" s="48"/>
      <c r="BE1801" s="48"/>
      <c r="BF1801" s="48"/>
      <c r="BG1801" s="48"/>
      <c r="BH1801" s="48"/>
      <c r="BI1801" s="48"/>
      <c r="BJ1801" s="48"/>
      <c r="BK1801" s="48"/>
      <c r="BL1801" s="48"/>
      <c r="BM1801" s="48"/>
      <c r="BN1801" s="48"/>
      <c r="BP1801" s="179" t="str">
        <f>K1801&amp;"#"&amp;K1802</f>
        <v>#</v>
      </c>
    </row>
    <row r="1802" spans="1:68" x14ac:dyDescent="0.2">
      <c r="A1802" s="41">
        <v>0</v>
      </c>
      <c r="B1802" s="41">
        <f>IF(F1801&lt;&gt;F1802,MAX($B$2:B1801)+1,B1801)</f>
        <v>4</v>
      </c>
      <c r="C1802" s="64">
        <f>IFERROR(INDEX(Data!$A$9:$A$984,INT((ROW()-1)/2),1),"")</f>
        <v>0</v>
      </c>
      <c r="D1802" s="64">
        <f>IFERROR(INDEX(Data!$A$9:$A$984,INT((ROW()-1)/2),1),"")</f>
        <v>0</v>
      </c>
      <c r="E1802" s="59">
        <f>VLOOKUP(BP1802,Define!$L$4:$M$37,2,0)</f>
        <v>0</v>
      </c>
      <c r="F1802" s="59">
        <f>IFERROR(INDEX(Data!$B$9:$B$984,INT((ROW()-1)/2),1),"")</f>
        <v>0</v>
      </c>
      <c r="G1802" s="59">
        <f t="shared" si="57"/>
        <v>0</v>
      </c>
      <c r="H1802" s="50">
        <f>IFERROR(INDEX(Data!$G$9:$G$984,INT((ROW()-1)/2),1),"")</f>
        <v>0</v>
      </c>
      <c r="I1802" s="58" t="e">
        <f t="shared" si="56"/>
        <v>#DIV/0!</v>
      </c>
      <c r="J1802" s="48"/>
      <c r="K1802" s="48" t="str">
        <f>IFERROR(VLOOKUP(IF(ISTEXT(L1802),M1802,L1802),Define!$A$3:$C$500,IF(MOD(ROW(),2)=1,2,3),0),"")</f>
        <v/>
      </c>
      <c r="L1802" s="48" t="str">
        <f>IFERROR(INDEX(Data!$P$9:$S$984,INT((ROW()-1)/2),IF(MOD(ROW(),2)=1,1,3)),"")</f>
        <v/>
      </c>
      <c r="M1802" s="48" t="str">
        <f>IFERROR(INDEX(Data!$P$9:$S$984,INT((ROW()-1)/2),IF(MOD(ROW(),2)=1,2,4)),"")</f>
        <v/>
      </c>
      <c r="N1802" s="167">
        <f>IFERROR(INDEX(IF(H1802="USD",Data!$F$9:$F$984,Data!$I$9:$I$984),INT((ROW()-1)/2),1),"")</f>
        <v>0</v>
      </c>
      <c r="O1802" s="44">
        <f>IFERROR(IF(H1802="USD",0,INDEX(Data!$F$9:$F$984,INT((ROW()-1)/2),1)),0)</f>
        <v>0</v>
      </c>
      <c r="P1802" s="48"/>
      <c r="Q1802" s="48"/>
      <c r="R1802" s="177" t="str">
        <f>IFERROR(VLOOKUP(L1802,Define!$A$4:$H$419,8,0),"")</f>
        <v/>
      </c>
      <c r="S1802" s="48"/>
      <c r="T1802" s="48"/>
      <c r="U1802" s="51"/>
      <c r="V1802" s="45"/>
      <c r="W1802" s="45">
        <f>IFERROR(INDEX(Data!$C$9:$C$984,INT((ROW()-1)/2),1),"")</f>
        <v>0</v>
      </c>
      <c r="X1802" s="49"/>
      <c r="Y1802" s="48"/>
      <c r="Z1802" s="48"/>
      <c r="AA1802" s="48"/>
      <c r="AB1802" s="48"/>
      <c r="AC1802" s="48"/>
      <c r="AD1802" s="48"/>
      <c r="AE1802" s="48"/>
      <c r="AF1802" s="44">
        <f>IFERROR(INDEX(Data!$J$9:$J$984,INT((ROW()-1)/2),1),"")</f>
        <v>0</v>
      </c>
      <c r="AG1802" s="48"/>
      <c r="AH1802" s="48"/>
      <c r="AI1802" s="48"/>
      <c r="AJ1802" s="48"/>
      <c r="AK1802" s="40"/>
      <c r="AL1802" s="49" t="s">
        <v>299</v>
      </c>
      <c r="AM1802" s="48"/>
      <c r="AN1802" s="48"/>
      <c r="AO1802" s="114" t="str">
        <f>IFERROR(VLOOKUP(L1802,Define!$A$3:$D$213,4,0),"")</f>
        <v/>
      </c>
      <c r="AP1802" s="48"/>
      <c r="AQ1802" s="48"/>
      <c r="AR1802" s="48"/>
      <c r="AS1802" s="48"/>
      <c r="AT1802" s="48"/>
      <c r="AU1802" s="48"/>
      <c r="AV1802" s="48"/>
      <c r="AW1802" s="48"/>
      <c r="AX1802" s="48"/>
      <c r="AY1802" s="48"/>
      <c r="AZ1802" s="48"/>
      <c r="BA1802" s="48"/>
      <c r="BB1802" s="48"/>
      <c r="BC1802" s="48"/>
      <c r="BD1802" s="48"/>
      <c r="BE1802" s="48"/>
      <c r="BF1802" s="48"/>
      <c r="BG1802" s="48"/>
      <c r="BH1802" s="48"/>
      <c r="BI1802" s="48"/>
      <c r="BJ1802" s="48"/>
      <c r="BK1802" s="48"/>
      <c r="BL1802" s="48"/>
      <c r="BM1802" s="48"/>
      <c r="BN1802" s="48"/>
      <c r="BP1802" s="179" t="str">
        <f>K1801&amp;"#"&amp;K1802</f>
        <v>#</v>
      </c>
    </row>
    <row r="1803" spans="1:68" x14ac:dyDescent="0.2">
      <c r="A1803" s="41">
        <v>0</v>
      </c>
      <c r="B1803" s="41">
        <f>IF(F1802&lt;&gt;F1803,MAX($B$2:B1802)+1,B1802)</f>
        <v>4</v>
      </c>
      <c r="C1803" s="64">
        <f>IFERROR(INDEX(Data!$A$9:$A$984,INT((ROW()-1)/2),1),"")</f>
        <v>0</v>
      </c>
      <c r="D1803" s="64">
        <f>IFERROR(INDEX(Data!$A$9:$A$984,INT((ROW()-1)/2),1),"")</f>
        <v>0</v>
      </c>
      <c r="E1803" s="59">
        <f>VLOOKUP(BP1803,Define!$L$4:$M$37,2,0)</f>
        <v>0</v>
      </c>
      <c r="F1803" s="59">
        <f>IFERROR(INDEX(Data!$B$9:$B$984,INT((ROW()-1)/2),1),"")</f>
        <v>0</v>
      </c>
      <c r="G1803" s="59">
        <f t="shared" si="57"/>
        <v>0</v>
      </c>
      <c r="H1803" s="50">
        <f>IFERROR(INDEX(Data!$G$9:$G$984,INT((ROW()-1)/2),1),"")</f>
        <v>0</v>
      </c>
      <c r="I1803" s="58" t="e">
        <f t="shared" si="56"/>
        <v>#DIV/0!</v>
      </c>
      <c r="J1803" s="48"/>
      <c r="K1803" s="48" t="str">
        <f>IFERROR(VLOOKUP(IF(ISTEXT(L1803),M1803,L1803),Define!$A$3:$C$500,IF(MOD(ROW(),2)=1,2,3),0),"")</f>
        <v/>
      </c>
      <c r="L1803" s="48" t="str">
        <f>IFERROR(INDEX(Data!$P$9:$S$984,INT((ROW()-1)/2),IF(MOD(ROW(),2)=1,1,3)),"")</f>
        <v/>
      </c>
      <c r="M1803" s="48" t="str">
        <f>IFERROR(INDEX(Data!$P$9:$S$984,INT((ROW()-1)/2),IF(MOD(ROW(),2)=1,2,4)),"")</f>
        <v/>
      </c>
      <c r="N1803" s="167">
        <f>IFERROR(INDEX(IF(H1803="USD",Data!$F$9:$F$984,Data!$I$9:$I$984),INT((ROW()-1)/2),1),"")</f>
        <v>0</v>
      </c>
      <c r="O1803" s="44">
        <f>IFERROR(IF(H1803="USD",0,INDEX(Data!$F$9:$F$984,INT((ROW()-1)/2),1)),0)</f>
        <v>0</v>
      </c>
      <c r="P1803" s="48"/>
      <c r="Q1803" s="48"/>
      <c r="R1803" s="177" t="str">
        <f>IFERROR(VLOOKUP(L1803,Define!$A$4:$H$419,8,0),"")</f>
        <v/>
      </c>
      <c r="S1803" s="48"/>
      <c r="T1803" s="48"/>
      <c r="U1803" s="51"/>
      <c r="V1803" s="45"/>
      <c r="W1803" s="45">
        <f>IFERROR(INDEX(Data!$C$9:$C$984,INT((ROW()-1)/2),1),"")</f>
        <v>0</v>
      </c>
      <c r="X1803" s="49"/>
      <c r="Y1803" s="48"/>
      <c r="Z1803" s="48"/>
      <c r="AA1803" s="48"/>
      <c r="AB1803" s="48"/>
      <c r="AC1803" s="48"/>
      <c r="AD1803" s="48"/>
      <c r="AE1803" s="48"/>
      <c r="AF1803" s="44">
        <f>IFERROR(INDEX(Data!$J$9:$J$984,INT((ROW()-1)/2),1),"")</f>
        <v>0</v>
      </c>
      <c r="AG1803" s="48"/>
      <c r="AH1803" s="48"/>
      <c r="AI1803" s="48"/>
      <c r="AJ1803" s="48"/>
      <c r="AK1803" s="40"/>
      <c r="AL1803" s="49" t="s">
        <v>299</v>
      </c>
      <c r="AM1803" s="48"/>
      <c r="AN1803" s="48"/>
      <c r="AO1803" s="114" t="str">
        <f>IFERROR(VLOOKUP(L1803,Define!$A$3:$D$213,4,0),"")</f>
        <v/>
      </c>
      <c r="AP1803" s="48"/>
      <c r="AQ1803" s="48"/>
      <c r="AR1803" s="48"/>
      <c r="AS1803" s="48"/>
      <c r="AT1803" s="48"/>
      <c r="AU1803" s="48"/>
      <c r="AV1803" s="48"/>
      <c r="AW1803" s="48"/>
      <c r="AX1803" s="48"/>
      <c r="AY1803" s="48"/>
      <c r="AZ1803" s="48"/>
      <c r="BA1803" s="48"/>
      <c r="BB1803" s="48"/>
      <c r="BC1803" s="48"/>
      <c r="BD1803" s="48"/>
      <c r="BE1803" s="48"/>
      <c r="BF1803" s="48"/>
      <c r="BG1803" s="48"/>
      <c r="BH1803" s="48"/>
      <c r="BI1803" s="48"/>
      <c r="BJ1803" s="48"/>
      <c r="BK1803" s="48"/>
      <c r="BL1803" s="48"/>
      <c r="BM1803" s="48"/>
      <c r="BN1803" s="48"/>
      <c r="BP1803" s="179" t="str">
        <f>K1803&amp;"#"&amp;K1804</f>
        <v>#</v>
      </c>
    </row>
    <row r="1804" spans="1:68" x14ac:dyDescent="0.2">
      <c r="A1804" s="41">
        <v>0</v>
      </c>
      <c r="B1804" s="41">
        <f>IF(F1803&lt;&gt;F1804,MAX($B$2:B1803)+1,B1803)</f>
        <v>4</v>
      </c>
      <c r="C1804" s="64">
        <f>IFERROR(INDEX(Data!$A$9:$A$984,INT((ROW()-1)/2),1),"")</f>
        <v>0</v>
      </c>
      <c r="D1804" s="64">
        <f>IFERROR(INDEX(Data!$A$9:$A$984,INT((ROW()-1)/2),1),"")</f>
        <v>0</v>
      </c>
      <c r="E1804" s="59">
        <f>VLOOKUP(BP1804,Define!$L$4:$M$37,2,0)</f>
        <v>0</v>
      </c>
      <c r="F1804" s="59">
        <f>IFERROR(INDEX(Data!$B$9:$B$984,INT((ROW()-1)/2),1),"")</f>
        <v>0</v>
      </c>
      <c r="G1804" s="59">
        <f t="shared" si="57"/>
        <v>0</v>
      </c>
      <c r="H1804" s="50">
        <f>IFERROR(INDEX(Data!$G$9:$G$984,INT((ROW()-1)/2),1),"")</f>
        <v>0</v>
      </c>
      <c r="I1804" s="58" t="e">
        <f t="shared" si="56"/>
        <v>#DIV/0!</v>
      </c>
      <c r="J1804" s="48"/>
      <c r="K1804" s="48" t="str">
        <f>IFERROR(VLOOKUP(IF(ISTEXT(L1804),M1804,L1804),Define!$A$3:$C$500,IF(MOD(ROW(),2)=1,2,3),0),"")</f>
        <v/>
      </c>
      <c r="L1804" s="48" t="str">
        <f>IFERROR(INDEX(Data!$P$9:$S$984,INT((ROW()-1)/2),IF(MOD(ROW(),2)=1,1,3)),"")</f>
        <v/>
      </c>
      <c r="M1804" s="48" t="str">
        <f>IFERROR(INDEX(Data!$P$9:$S$984,INT((ROW()-1)/2),IF(MOD(ROW(),2)=1,2,4)),"")</f>
        <v/>
      </c>
      <c r="N1804" s="167">
        <f>IFERROR(INDEX(IF(H1804="USD",Data!$F$9:$F$984,Data!$I$9:$I$984),INT((ROW()-1)/2),1),"")</f>
        <v>0</v>
      </c>
      <c r="O1804" s="44">
        <f>IFERROR(IF(H1804="USD",0,INDEX(Data!$F$9:$F$984,INT((ROW()-1)/2),1)),0)</f>
        <v>0</v>
      </c>
      <c r="P1804" s="48"/>
      <c r="Q1804" s="48"/>
      <c r="R1804" s="177" t="str">
        <f>IFERROR(VLOOKUP(L1804,Define!$A$4:$H$419,8,0),"")</f>
        <v/>
      </c>
      <c r="S1804" s="48"/>
      <c r="T1804" s="48"/>
      <c r="U1804" s="51"/>
      <c r="V1804" s="45"/>
      <c r="W1804" s="45">
        <f>IFERROR(INDEX(Data!$C$9:$C$984,INT((ROW()-1)/2),1),"")</f>
        <v>0</v>
      </c>
      <c r="X1804" s="49"/>
      <c r="Y1804" s="48"/>
      <c r="Z1804" s="48"/>
      <c r="AA1804" s="48"/>
      <c r="AB1804" s="48"/>
      <c r="AC1804" s="48"/>
      <c r="AD1804" s="48"/>
      <c r="AE1804" s="48"/>
      <c r="AF1804" s="44">
        <f>IFERROR(INDEX(Data!$J$9:$J$984,INT((ROW()-1)/2),1),"")</f>
        <v>0</v>
      </c>
      <c r="AG1804" s="48"/>
      <c r="AH1804" s="48"/>
      <c r="AI1804" s="48"/>
      <c r="AJ1804" s="48"/>
      <c r="AK1804" s="40"/>
      <c r="AL1804" s="49" t="s">
        <v>299</v>
      </c>
      <c r="AM1804" s="48"/>
      <c r="AN1804" s="48"/>
      <c r="AO1804" s="114" t="str">
        <f>IFERROR(VLOOKUP(L1804,Define!$A$3:$D$213,4,0),"")</f>
        <v/>
      </c>
      <c r="AP1804" s="48"/>
      <c r="AQ1804" s="48"/>
      <c r="AR1804" s="48"/>
      <c r="AS1804" s="48"/>
      <c r="AT1804" s="48"/>
      <c r="AU1804" s="48"/>
      <c r="AV1804" s="48"/>
      <c r="AW1804" s="48"/>
      <c r="AX1804" s="48"/>
      <c r="AY1804" s="48"/>
      <c r="AZ1804" s="48"/>
      <c r="BA1804" s="48"/>
      <c r="BB1804" s="48"/>
      <c r="BC1804" s="48"/>
      <c r="BD1804" s="48"/>
      <c r="BE1804" s="48"/>
      <c r="BF1804" s="48"/>
      <c r="BG1804" s="48"/>
      <c r="BH1804" s="48"/>
      <c r="BI1804" s="48"/>
      <c r="BJ1804" s="48"/>
      <c r="BK1804" s="48"/>
      <c r="BL1804" s="48"/>
      <c r="BM1804" s="48"/>
      <c r="BN1804" s="48"/>
      <c r="BP1804" s="179" t="str">
        <f>K1803&amp;"#"&amp;K1804</f>
        <v>#</v>
      </c>
    </row>
    <row r="1805" spans="1:68" x14ac:dyDescent="0.2">
      <c r="A1805" s="41">
        <v>0</v>
      </c>
      <c r="B1805" s="41">
        <f>IF(F1804&lt;&gt;F1805,MAX($B$2:B1804)+1,B1804)</f>
        <v>4</v>
      </c>
      <c r="C1805" s="64">
        <f>IFERROR(INDEX(Data!$A$9:$A$984,INT((ROW()-1)/2),1),"")</f>
        <v>0</v>
      </c>
      <c r="D1805" s="64">
        <f>IFERROR(INDEX(Data!$A$9:$A$984,INT((ROW()-1)/2),1),"")</f>
        <v>0</v>
      </c>
      <c r="E1805" s="59">
        <f>VLOOKUP(BP1805,Define!$L$4:$M$37,2,0)</f>
        <v>0</v>
      </c>
      <c r="F1805" s="59">
        <f>IFERROR(INDEX(Data!$B$9:$B$984,INT((ROW()-1)/2),1),"")</f>
        <v>0</v>
      </c>
      <c r="G1805" s="59">
        <f t="shared" si="57"/>
        <v>0</v>
      </c>
      <c r="H1805" s="50">
        <f>IFERROR(INDEX(Data!$G$9:$G$984,INT((ROW()-1)/2),1),"")</f>
        <v>0</v>
      </c>
      <c r="I1805" s="58" t="e">
        <f t="shared" si="56"/>
        <v>#DIV/0!</v>
      </c>
      <c r="J1805" s="48"/>
      <c r="K1805" s="48" t="str">
        <f>IFERROR(VLOOKUP(IF(ISTEXT(L1805),M1805,L1805),Define!$A$3:$C$500,IF(MOD(ROW(),2)=1,2,3),0),"")</f>
        <v/>
      </c>
      <c r="L1805" s="48" t="str">
        <f>IFERROR(INDEX(Data!$P$9:$S$984,INT((ROW()-1)/2),IF(MOD(ROW(),2)=1,1,3)),"")</f>
        <v/>
      </c>
      <c r="M1805" s="48" t="str">
        <f>IFERROR(INDEX(Data!$P$9:$S$984,INT((ROW()-1)/2),IF(MOD(ROW(),2)=1,2,4)),"")</f>
        <v/>
      </c>
      <c r="N1805" s="167">
        <f>IFERROR(INDEX(IF(H1805="USD",Data!$F$9:$F$984,Data!$I$9:$I$984),INT((ROW()-1)/2),1),"")</f>
        <v>0</v>
      </c>
      <c r="O1805" s="44">
        <f>IFERROR(IF(H1805="USD",0,INDEX(Data!$F$9:$F$984,INT((ROW()-1)/2),1)),0)</f>
        <v>0</v>
      </c>
      <c r="P1805" s="48"/>
      <c r="Q1805" s="48"/>
      <c r="R1805" s="177" t="str">
        <f>IFERROR(VLOOKUP(L1805,Define!$A$4:$H$419,8,0),"")</f>
        <v/>
      </c>
      <c r="S1805" s="48"/>
      <c r="T1805" s="48"/>
      <c r="U1805" s="51"/>
      <c r="V1805" s="45"/>
      <c r="W1805" s="45">
        <f>IFERROR(INDEX(Data!$C$9:$C$984,INT((ROW()-1)/2),1),"")</f>
        <v>0</v>
      </c>
      <c r="X1805" s="49"/>
      <c r="Y1805" s="48"/>
      <c r="Z1805" s="48"/>
      <c r="AA1805" s="48"/>
      <c r="AB1805" s="48"/>
      <c r="AC1805" s="48"/>
      <c r="AD1805" s="48"/>
      <c r="AE1805" s="48"/>
      <c r="AF1805" s="44">
        <f>IFERROR(INDEX(Data!$J$9:$J$984,INT((ROW()-1)/2),1),"")</f>
        <v>0</v>
      </c>
      <c r="AG1805" s="48"/>
      <c r="AH1805" s="48"/>
      <c r="AI1805" s="48"/>
      <c r="AJ1805" s="48"/>
      <c r="AK1805" s="40"/>
      <c r="AL1805" s="49" t="s">
        <v>299</v>
      </c>
      <c r="AM1805" s="48"/>
      <c r="AN1805" s="48"/>
      <c r="AO1805" s="114" t="str">
        <f>IFERROR(VLOOKUP(L1805,Define!$A$3:$D$213,4,0),"")</f>
        <v/>
      </c>
      <c r="AP1805" s="48"/>
      <c r="AQ1805" s="48"/>
      <c r="AR1805" s="48"/>
      <c r="AS1805" s="48"/>
      <c r="AT1805" s="48"/>
      <c r="AU1805" s="48"/>
      <c r="AV1805" s="48"/>
      <c r="AW1805" s="48"/>
      <c r="AX1805" s="48"/>
      <c r="AY1805" s="48"/>
      <c r="AZ1805" s="48"/>
      <c r="BA1805" s="48"/>
      <c r="BB1805" s="48"/>
      <c r="BC1805" s="48"/>
      <c r="BD1805" s="48"/>
      <c r="BE1805" s="48"/>
      <c r="BF1805" s="48"/>
      <c r="BG1805" s="48"/>
      <c r="BH1805" s="48"/>
      <c r="BI1805" s="48"/>
      <c r="BJ1805" s="48"/>
      <c r="BK1805" s="48"/>
      <c r="BL1805" s="48"/>
      <c r="BM1805" s="48"/>
      <c r="BN1805" s="48"/>
      <c r="BP1805" s="179" t="str">
        <f>K1805&amp;"#"&amp;K1806</f>
        <v>#</v>
      </c>
    </row>
    <row r="1806" spans="1:68" x14ac:dyDescent="0.2">
      <c r="A1806" s="41">
        <v>0</v>
      </c>
      <c r="B1806" s="41">
        <f>IF(F1805&lt;&gt;F1806,MAX($B$2:B1805)+1,B1805)</f>
        <v>4</v>
      </c>
      <c r="C1806" s="64">
        <f>IFERROR(INDEX(Data!$A$9:$A$984,INT((ROW()-1)/2),1),"")</f>
        <v>0</v>
      </c>
      <c r="D1806" s="64">
        <f>IFERROR(INDEX(Data!$A$9:$A$984,INT((ROW()-1)/2),1),"")</f>
        <v>0</v>
      </c>
      <c r="E1806" s="59">
        <f>VLOOKUP(BP1806,Define!$L$4:$M$37,2,0)</f>
        <v>0</v>
      </c>
      <c r="F1806" s="59">
        <f>IFERROR(INDEX(Data!$B$9:$B$984,INT((ROW()-1)/2),1),"")</f>
        <v>0</v>
      </c>
      <c r="G1806" s="59">
        <f t="shared" si="57"/>
        <v>0</v>
      </c>
      <c r="H1806" s="50">
        <f>IFERROR(INDEX(Data!$G$9:$G$984,INT((ROW()-1)/2),1),"")</f>
        <v>0</v>
      </c>
      <c r="I1806" s="58" t="e">
        <f t="shared" si="56"/>
        <v>#DIV/0!</v>
      </c>
      <c r="J1806" s="48"/>
      <c r="K1806" s="48" t="str">
        <f>IFERROR(VLOOKUP(IF(ISTEXT(L1806),M1806,L1806),Define!$A$3:$C$500,IF(MOD(ROW(),2)=1,2,3),0),"")</f>
        <v/>
      </c>
      <c r="L1806" s="48" t="str">
        <f>IFERROR(INDEX(Data!$P$9:$S$984,INT((ROW()-1)/2),IF(MOD(ROW(),2)=1,1,3)),"")</f>
        <v/>
      </c>
      <c r="M1806" s="48" t="str">
        <f>IFERROR(INDEX(Data!$P$9:$S$984,INT((ROW()-1)/2),IF(MOD(ROW(),2)=1,2,4)),"")</f>
        <v/>
      </c>
      <c r="N1806" s="167">
        <f>IFERROR(INDEX(IF(H1806="USD",Data!$F$9:$F$984,Data!$I$9:$I$984),INT((ROW()-1)/2),1),"")</f>
        <v>0</v>
      </c>
      <c r="O1806" s="44">
        <f>IFERROR(IF(H1806="USD",0,INDEX(Data!$F$9:$F$984,INT((ROW()-1)/2),1)),0)</f>
        <v>0</v>
      </c>
      <c r="P1806" s="48"/>
      <c r="Q1806" s="48"/>
      <c r="R1806" s="177" t="str">
        <f>IFERROR(VLOOKUP(L1806,Define!$A$4:$H$419,8,0),"")</f>
        <v/>
      </c>
      <c r="S1806" s="48"/>
      <c r="T1806" s="48"/>
      <c r="U1806" s="51"/>
      <c r="V1806" s="45"/>
      <c r="W1806" s="45">
        <f>IFERROR(INDEX(Data!$C$9:$C$984,INT((ROW()-1)/2),1),"")</f>
        <v>0</v>
      </c>
      <c r="X1806" s="49"/>
      <c r="Y1806" s="48"/>
      <c r="Z1806" s="48"/>
      <c r="AA1806" s="48"/>
      <c r="AB1806" s="48"/>
      <c r="AC1806" s="48"/>
      <c r="AD1806" s="48"/>
      <c r="AE1806" s="48"/>
      <c r="AF1806" s="44">
        <f>IFERROR(INDEX(Data!$J$9:$J$984,INT((ROW()-1)/2),1),"")</f>
        <v>0</v>
      </c>
      <c r="AG1806" s="48"/>
      <c r="AH1806" s="48"/>
      <c r="AI1806" s="48"/>
      <c r="AJ1806" s="48"/>
      <c r="AK1806" s="40"/>
      <c r="AL1806" s="49" t="s">
        <v>299</v>
      </c>
      <c r="AM1806" s="48"/>
      <c r="AN1806" s="48"/>
      <c r="AO1806" s="114" t="str">
        <f>IFERROR(VLOOKUP(L1806,Define!$A$3:$D$213,4,0),"")</f>
        <v/>
      </c>
      <c r="AP1806" s="48"/>
      <c r="AQ1806" s="48"/>
      <c r="AR1806" s="48"/>
      <c r="AS1806" s="48"/>
      <c r="AT1806" s="48"/>
      <c r="AU1806" s="48"/>
      <c r="AV1806" s="48"/>
      <c r="AW1806" s="48"/>
      <c r="AX1806" s="48"/>
      <c r="AY1806" s="48"/>
      <c r="AZ1806" s="48"/>
      <c r="BA1806" s="48"/>
      <c r="BB1806" s="48"/>
      <c r="BC1806" s="48"/>
      <c r="BD1806" s="48"/>
      <c r="BE1806" s="48"/>
      <c r="BF1806" s="48"/>
      <c r="BG1806" s="48"/>
      <c r="BH1806" s="48"/>
      <c r="BI1806" s="48"/>
      <c r="BJ1806" s="48"/>
      <c r="BK1806" s="48"/>
      <c r="BL1806" s="48"/>
      <c r="BM1806" s="48"/>
      <c r="BN1806" s="48"/>
      <c r="BP1806" s="179" t="str">
        <f>K1805&amp;"#"&amp;K1806</f>
        <v>#</v>
      </c>
    </row>
    <row r="1807" spans="1:68" x14ac:dyDescent="0.2">
      <c r="A1807" s="41">
        <v>0</v>
      </c>
      <c r="B1807" s="41">
        <f>IF(F1806&lt;&gt;F1807,MAX($B$2:B1806)+1,B1806)</f>
        <v>4</v>
      </c>
      <c r="C1807" s="64">
        <f>IFERROR(INDEX(Data!$A$9:$A$984,INT((ROW()-1)/2),1),"")</f>
        <v>0</v>
      </c>
      <c r="D1807" s="64">
        <f>IFERROR(INDEX(Data!$A$9:$A$984,INT((ROW()-1)/2),1),"")</f>
        <v>0</v>
      </c>
      <c r="E1807" s="59">
        <f>VLOOKUP(BP1807,Define!$L$4:$M$37,2,0)</f>
        <v>0</v>
      </c>
      <c r="F1807" s="59">
        <f>IFERROR(INDEX(Data!$B$9:$B$984,INT((ROW()-1)/2),1),"")</f>
        <v>0</v>
      </c>
      <c r="G1807" s="59">
        <f t="shared" si="57"/>
        <v>0</v>
      </c>
      <c r="H1807" s="50">
        <f>IFERROR(INDEX(Data!$G$9:$G$984,INT((ROW()-1)/2),1),"")</f>
        <v>0</v>
      </c>
      <c r="I1807" s="58" t="e">
        <f t="shared" si="56"/>
        <v>#DIV/0!</v>
      </c>
      <c r="J1807" s="48"/>
      <c r="K1807" s="48" t="str">
        <f>IFERROR(VLOOKUP(IF(ISTEXT(L1807),M1807,L1807),Define!$A$3:$C$500,IF(MOD(ROW(),2)=1,2,3),0),"")</f>
        <v/>
      </c>
      <c r="L1807" s="48" t="str">
        <f>IFERROR(INDEX(Data!$P$9:$S$984,INT((ROW()-1)/2),IF(MOD(ROW(),2)=1,1,3)),"")</f>
        <v/>
      </c>
      <c r="M1807" s="48" t="str">
        <f>IFERROR(INDEX(Data!$P$9:$S$984,INT((ROW()-1)/2),IF(MOD(ROW(),2)=1,2,4)),"")</f>
        <v/>
      </c>
      <c r="N1807" s="167">
        <f>IFERROR(INDEX(IF(H1807="USD",Data!$F$9:$F$984,Data!$I$9:$I$984),INT((ROW()-1)/2),1),"")</f>
        <v>0</v>
      </c>
      <c r="O1807" s="44">
        <f>IFERROR(IF(H1807="USD",0,INDEX(Data!$F$9:$F$984,INT((ROW()-1)/2),1)),0)</f>
        <v>0</v>
      </c>
      <c r="P1807" s="48"/>
      <c r="Q1807" s="48"/>
      <c r="R1807" s="177" t="str">
        <f>IFERROR(VLOOKUP(L1807,Define!$A$4:$H$419,8,0),"")</f>
        <v/>
      </c>
      <c r="S1807" s="48"/>
      <c r="T1807" s="48"/>
      <c r="U1807" s="51"/>
      <c r="V1807" s="45"/>
      <c r="W1807" s="45">
        <f>IFERROR(INDEX(Data!$C$9:$C$984,INT((ROW()-1)/2),1),"")</f>
        <v>0</v>
      </c>
      <c r="X1807" s="49"/>
      <c r="Y1807" s="48"/>
      <c r="Z1807" s="48"/>
      <c r="AA1807" s="48"/>
      <c r="AB1807" s="48"/>
      <c r="AC1807" s="48"/>
      <c r="AD1807" s="48"/>
      <c r="AE1807" s="48"/>
      <c r="AF1807" s="44">
        <f>IFERROR(INDEX(Data!$J$9:$J$984,INT((ROW()-1)/2),1),"")</f>
        <v>0</v>
      </c>
      <c r="AG1807" s="48"/>
      <c r="AH1807" s="48"/>
      <c r="AI1807" s="48"/>
      <c r="AJ1807" s="48"/>
      <c r="AK1807" s="40"/>
      <c r="AL1807" s="49" t="s">
        <v>299</v>
      </c>
      <c r="AM1807" s="48"/>
      <c r="AN1807" s="48"/>
      <c r="AO1807" s="114" t="str">
        <f>IFERROR(VLOOKUP(L1807,Define!$A$3:$D$213,4,0),"")</f>
        <v/>
      </c>
      <c r="AP1807" s="48"/>
      <c r="AQ1807" s="48"/>
      <c r="AR1807" s="48"/>
      <c r="AS1807" s="48"/>
      <c r="AT1807" s="48"/>
      <c r="AU1807" s="48"/>
      <c r="AV1807" s="48"/>
      <c r="AW1807" s="48"/>
      <c r="AX1807" s="48"/>
      <c r="AY1807" s="48"/>
      <c r="AZ1807" s="48"/>
      <c r="BA1807" s="48"/>
      <c r="BB1807" s="48"/>
      <c r="BC1807" s="48"/>
      <c r="BD1807" s="48"/>
      <c r="BE1807" s="48"/>
      <c r="BF1807" s="48"/>
      <c r="BG1807" s="48"/>
      <c r="BH1807" s="48"/>
      <c r="BI1807" s="48"/>
      <c r="BJ1807" s="48"/>
      <c r="BK1807" s="48"/>
      <c r="BL1807" s="48"/>
      <c r="BM1807" s="48"/>
      <c r="BN1807" s="48"/>
      <c r="BP1807" s="179" t="str">
        <f>K1807&amp;"#"&amp;K1808</f>
        <v>#</v>
      </c>
    </row>
    <row r="1808" spans="1:68" x14ac:dyDescent="0.2">
      <c r="A1808" s="41">
        <v>0</v>
      </c>
      <c r="B1808" s="41">
        <f>IF(F1807&lt;&gt;F1808,MAX($B$2:B1807)+1,B1807)</f>
        <v>4</v>
      </c>
      <c r="C1808" s="64">
        <f>IFERROR(INDEX(Data!$A$9:$A$984,INT((ROW()-1)/2),1),"")</f>
        <v>0</v>
      </c>
      <c r="D1808" s="64">
        <f>IFERROR(INDEX(Data!$A$9:$A$984,INT((ROW()-1)/2),1),"")</f>
        <v>0</v>
      </c>
      <c r="E1808" s="59">
        <f>VLOOKUP(BP1808,Define!$L$4:$M$37,2,0)</f>
        <v>0</v>
      </c>
      <c r="F1808" s="59">
        <f>IFERROR(INDEX(Data!$B$9:$B$984,INT((ROW()-1)/2),1),"")</f>
        <v>0</v>
      </c>
      <c r="G1808" s="59">
        <f t="shared" si="57"/>
        <v>0</v>
      </c>
      <c r="H1808" s="50">
        <f>IFERROR(INDEX(Data!$G$9:$G$984,INT((ROW()-1)/2),1),"")</f>
        <v>0</v>
      </c>
      <c r="I1808" s="58" t="e">
        <f t="shared" si="56"/>
        <v>#DIV/0!</v>
      </c>
      <c r="J1808" s="48"/>
      <c r="K1808" s="48" t="str">
        <f>IFERROR(VLOOKUP(IF(ISTEXT(L1808),M1808,L1808),Define!$A$3:$C$500,IF(MOD(ROW(),2)=1,2,3),0),"")</f>
        <v/>
      </c>
      <c r="L1808" s="48" t="str">
        <f>IFERROR(INDEX(Data!$P$9:$S$984,INT((ROW()-1)/2),IF(MOD(ROW(),2)=1,1,3)),"")</f>
        <v/>
      </c>
      <c r="M1808" s="48" t="str">
        <f>IFERROR(INDEX(Data!$P$9:$S$984,INT((ROW()-1)/2),IF(MOD(ROW(),2)=1,2,4)),"")</f>
        <v/>
      </c>
      <c r="N1808" s="167">
        <f>IFERROR(INDEX(IF(H1808="USD",Data!$F$9:$F$984,Data!$I$9:$I$984),INT((ROW()-1)/2),1),"")</f>
        <v>0</v>
      </c>
      <c r="O1808" s="44">
        <f>IFERROR(IF(H1808="USD",0,INDEX(Data!$F$9:$F$984,INT((ROW()-1)/2),1)),0)</f>
        <v>0</v>
      </c>
      <c r="P1808" s="48"/>
      <c r="Q1808" s="48"/>
      <c r="R1808" s="177" t="str">
        <f>IFERROR(VLOOKUP(L1808,Define!$A$4:$H$419,8,0),"")</f>
        <v/>
      </c>
      <c r="S1808" s="48"/>
      <c r="T1808" s="48"/>
      <c r="U1808" s="51"/>
      <c r="V1808" s="45"/>
      <c r="W1808" s="45">
        <f>IFERROR(INDEX(Data!$C$9:$C$984,INT((ROW()-1)/2),1),"")</f>
        <v>0</v>
      </c>
      <c r="X1808" s="49"/>
      <c r="Y1808" s="48"/>
      <c r="Z1808" s="48"/>
      <c r="AA1808" s="48"/>
      <c r="AB1808" s="48"/>
      <c r="AC1808" s="48"/>
      <c r="AD1808" s="48"/>
      <c r="AE1808" s="48"/>
      <c r="AF1808" s="44">
        <f>IFERROR(INDEX(Data!$J$9:$J$984,INT((ROW()-1)/2),1),"")</f>
        <v>0</v>
      </c>
      <c r="AG1808" s="48"/>
      <c r="AH1808" s="48"/>
      <c r="AI1808" s="48"/>
      <c r="AJ1808" s="48"/>
      <c r="AK1808" s="40"/>
      <c r="AL1808" s="49" t="s">
        <v>299</v>
      </c>
      <c r="AM1808" s="48"/>
      <c r="AN1808" s="48"/>
      <c r="AO1808" s="114" t="str">
        <f>IFERROR(VLOOKUP(L1808,Define!$A$3:$D$213,4,0),"")</f>
        <v/>
      </c>
      <c r="AP1808" s="48"/>
      <c r="AQ1808" s="48"/>
      <c r="AR1808" s="48"/>
      <c r="AS1808" s="48"/>
      <c r="AT1808" s="48"/>
      <c r="AU1808" s="48"/>
      <c r="AV1808" s="48"/>
      <c r="AW1808" s="48"/>
      <c r="AX1808" s="48"/>
      <c r="AY1808" s="48"/>
      <c r="AZ1808" s="48"/>
      <c r="BA1808" s="48"/>
      <c r="BB1808" s="48"/>
      <c r="BC1808" s="48"/>
      <c r="BD1808" s="48"/>
      <c r="BE1808" s="48"/>
      <c r="BF1808" s="48"/>
      <c r="BG1808" s="48"/>
      <c r="BH1808" s="48"/>
      <c r="BI1808" s="48"/>
      <c r="BJ1808" s="48"/>
      <c r="BK1808" s="48"/>
      <c r="BL1808" s="48"/>
      <c r="BM1808" s="48"/>
      <c r="BN1808" s="48"/>
      <c r="BP1808" s="179" t="str">
        <f>K1807&amp;"#"&amp;K1808</f>
        <v>#</v>
      </c>
    </row>
    <row r="1809" spans="1:68" x14ac:dyDescent="0.2">
      <c r="A1809" s="41">
        <v>0</v>
      </c>
      <c r="B1809" s="41">
        <f>IF(F1808&lt;&gt;F1809,MAX($B$2:B1808)+1,B1808)</f>
        <v>4</v>
      </c>
      <c r="C1809" s="64">
        <f>IFERROR(INDEX(Data!$A$9:$A$984,INT((ROW()-1)/2),1),"")</f>
        <v>0</v>
      </c>
      <c r="D1809" s="64">
        <f>IFERROR(INDEX(Data!$A$9:$A$984,INT((ROW()-1)/2),1),"")</f>
        <v>0</v>
      </c>
      <c r="E1809" s="59">
        <f>VLOOKUP(BP1809,Define!$L$4:$M$37,2,0)</f>
        <v>0</v>
      </c>
      <c r="F1809" s="59">
        <f>IFERROR(INDEX(Data!$B$9:$B$984,INT((ROW()-1)/2),1),"")</f>
        <v>0</v>
      </c>
      <c r="G1809" s="59">
        <f t="shared" si="57"/>
        <v>0</v>
      </c>
      <c r="H1809" s="50">
        <f>IFERROR(INDEX(Data!$G$9:$G$984,INT((ROW()-1)/2),1),"")</f>
        <v>0</v>
      </c>
      <c r="I1809" s="58" t="e">
        <f t="shared" si="56"/>
        <v>#DIV/0!</v>
      </c>
      <c r="J1809" s="48"/>
      <c r="K1809" s="48" t="str">
        <f>IFERROR(VLOOKUP(IF(ISTEXT(L1809),M1809,L1809),Define!$A$3:$C$500,IF(MOD(ROW(),2)=1,2,3),0),"")</f>
        <v/>
      </c>
      <c r="L1809" s="48" t="str">
        <f>IFERROR(INDEX(Data!$P$9:$S$984,INT((ROW()-1)/2),IF(MOD(ROW(),2)=1,1,3)),"")</f>
        <v/>
      </c>
      <c r="M1809" s="48" t="str">
        <f>IFERROR(INDEX(Data!$P$9:$S$984,INT((ROW()-1)/2),IF(MOD(ROW(),2)=1,2,4)),"")</f>
        <v/>
      </c>
      <c r="N1809" s="167">
        <f>IFERROR(INDEX(IF(H1809="USD",Data!$F$9:$F$984,Data!$I$9:$I$984),INT((ROW()-1)/2),1),"")</f>
        <v>0</v>
      </c>
      <c r="O1809" s="44">
        <f>IFERROR(IF(H1809="USD",0,INDEX(Data!$F$9:$F$984,INT((ROW()-1)/2),1)),0)</f>
        <v>0</v>
      </c>
      <c r="P1809" s="48"/>
      <c r="Q1809" s="48"/>
      <c r="R1809" s="177" t="str">
        <f>IFERROR(VLOOKUP(L1809,Define!$A$4:$H$419,8,0),"")</f>
        <v/>
      </c>
      <c r="S1809" s="48"/>
      <c r="T1809" s="48"/>
      <c r="U1809" s="51"/>
      <c r="V1809" s="45"/>
      <c r="W1809" s="45">
        <f>IFERROR(INDEX(Data!$C$9:$C$984,INT((ROW()-1)/2),1),"")</f>
        <v>0</v>
      </c>
      <c r="X1809" s="49"/>
      <c r="Y1809" s="48"/>
      <c r="Z1809" s="48"/>
      <c r="AA1809" s="48"/>
      <c r="AB1809" s="48"/>
      <c r="AC1809" s="48"/>
      <c r="AD1809" s="48"/>
      <c r="AE1809" s="48"/>
      <c r="AF1809" s="44">
        <f>IFERROR(INDEX(Data!$J$9:$J$984,INT((ROW()-1)/2),1),"")</f>
        <v>0</v>
      </c>
      <c r="AG1809" s="48"/>
      <c r="AH1809" s="48"/>
      <c r="AI1809" s="48"/>
      <c r="AJ1809" s="48"/>
      <c r="AK1809" s="40"/>
      <c r="AL1809" s="49" t="s">
        <v>299</v>
      </c>
      <c r="AM1809" s="48"/>
      <c r="AN1809" s="48"/>
      <c r="AO1809" s="114" t="str">
        <f>IFERROR(VLOOKUP(L1809,Define!$A$3:$D$213,4,0),"")</f>
        <v/>
      </c>
      <c r="AP1809" s="48"/>
      <c r="AQ1809" s="48"/>
      <c r="AR1809" s="48"/>
      <c r="AS1809" s="48"/>
      <c r="AT1809" s="48"/>
      <c r="AU1809" s="48"/>
      <c r="AV1809" s="48"/>
      <c r="AW1809" s="48"/>
      <c r="AX1809" s="48"/>
      <c r="AY1809" s="48"/>
      <c r="AZ1809" s="48"/>
      <c r="BA1809" s="48"/>
      <c r="BB1809" s="48"/>
      <c r="BC1809" s="48"/>
      <c r="BD1809" s="48"/>
      <c r="BE1809" s="48"/>
      <c r="BF1809" s="48"/>
      <c r="BG1809" s="48"/>
      <c r="BH1809" s="48"/>
      <c r="BI1809" s="48"/>
      <c r="BJ1809" s="48"/>
      <c r="BK1809" s="48"/>
      <c r="BL1809" s="48"/>
      <c r="BM1809" s="48"/>
      <c r="BN1809" s="48"/>
      <c r="BP1809" s="179" t="str">
        <f>K1809&amp;"#"&amp;K1810</f>
        <v>#</v>
      </c>
    </row>
    <row r="1810" spans="1:68" x14ac:dyDescent="0.2">
      <c r="A1810" s="41">
        <v>0</v>
      </c>
      <c r="B1810" s="41">
        <f>IF(F1809&lt;&gt;F1810,MAX($B$2:B1809)+1,B1809)</f>
        <v>4</v>
      </c>
      <c r="C1810" s="64">
        <f>IFERROR(INDEX(Data!$A$9:$A$984,INT((ROW()-1)/2),1),"")</f>
        <v>0</v>
      </c>
      <c r="D1810" s="64">
        <f>IFERROR(INDEX(Data!$A$9:$A$984,INT((ROW()-1)/2),1),"")</f>
        <v>0</v>
      </c>
      <c r="E1810" s="59">
        <f>VLOOKUP(BP1810,Define!$L$4:$M$37,2,0)</f>
        <v>0</v>
      </c>
      <c r="F1810" s="59">
        <f>IFERROR(INDEX(Data!$B$9:$B$984,INT((ROW()-1)/2),1),"")</f>
        <v>0</v>
      </c>
      <c r="G1810" s="59">
        <f t="shared" si="57"/>
        <v>0</v>
      </c>
      <c r="H1810" s="50">
        <f>IFERROR(INDEX(Data!$G$9:$G$984,INT((ROW()-1)/2),1),"")</f>
        <v>0</v>
      </c>
      <c r="I1810" s="58" t="e">
        <f t="shared" si="56"/>
        <v>#DIV/0!</v>
      </c>
      <c r="J1810" s="48"/>
      <c r="K1810" s="48" t="str">
        <f>IFERROR(VLOOKUP(IF(ISTEXT(L1810),M1810,L1810),Define!$A$3:$C$500,IF(MOD(ROW(),2)=1,2,3),0),"")</f>
        <v/>
      </c>
      <c r="L1810" s="48" t="str">
        <f>IFERROR(INDEX(Data!$P$9:$S$984,INT((ROW()-1)/2),IF(MOD(ROW(),2)=1,1,3)),"")</f>
        <v/>
      </c>
      <c r="M1810" s="48" t="str">
        <f>IFERROR(INDEX(Data!$P$9:$S$984,INT((ROW()-1)/2),IF(MOD(ROW(),2)=1,2,4)),"")</f>
        <v/>
      </c>
      <c r="N1810" s="167">
        <f>IFERROR(INDEX(IF(H1810="USD",Data!$F$9:$F$984,Data!$I$9:$I$984),INT((ROW()-1)/2),1),"")</f>
        <v>0</v>
      </c>
      <c r="O1810" s="44">
        <f>IFERROR(IF(H1810="USD",0,INDEX(Data!$F$9:$F$984,INT((ROW()-1)/2),1)),0)</f>
        <v>0</v>
      </c>
      <c r="P1810" s="48"/>
      <c r="Q1810" s="48"/>
      <c r="R1810" s="177" t="str">
        <f>IFERROR(VLOOKUP(L1810,Define!$A$4:$H$419,8,0),"")</f>
        <v/>
      </c>
      <c r="S1810" s="48"/>
      <c r="T1810" s="48"/>
      <c r="U1810" s="51"/>
      <c r="V1810" s="45"/>
      <c r="W1810" s="45">
        <f>IFERROR(INDEX(Data!$C$9:$C$984,INT((ROW()-1)/2),1),"")</f>
        <v>0</v>
      </c>
      <c r="X1810" s="49"/>
      <c r="Y1810" s="48"/>
      <c r="Z1810" s="48"/>
      <c r="AA1810" s="48"/>
      <c r="AB1810" s="48"/>
      <c r="AC1810" s="48"/>
      <c r="AD1810" s="48"/>
      <c r="AE1810" s="48"/>
      <c r="AF1810" s="44">
        <f>IFERROR(INDEX(Data!$J$9:$J$984,INT((ROW()-1)/2),1),"")</f>
        <v>0</v>
      </c>
      <c r="AG1810" s="48"/>
      <c r="AH1810" s="48"/>
      <c r="AI1810" s="48"/>
      <c r="AJ1810" s="48"/>
      <c r="AK1810" s="40"/>
      <c r="AL1810" s="49" t="s">
        <v>299</v>
      </c>
      <c r="AM1810" s="48"/>
      <c r="AN1810" s="48"/>
      <c r="AO1810" s="114" t="str">
        <f>IFERROR(VLOOKUP(L1810,Define!$A$3:$D$213,4,0),"")</f>
        <v/>
      </c>
      <c r="AP1810" s="48"/>
      <c r="AQ1810" s="48"/>
      <c r="AR1810" s="48"/>
      <c r="AS1810" s="48"/>
      <c r="AT1810" s="48"/>
      <c r="AU1810" s="48"/>
      <c r="AV1810" s="48"/>
      <c r="AW1810" s="48"/>
      <c r="AX1810" s="48"/>
      <c r="AY1810" s="48"/>
      <c r="AZ1810" s="48"/>
      <c r="BA1810" s="48"/>
      <c r="BB1810" s="48"/>
      <c r="BC1810" s="48"/>
      <c r="BD1810" s="48"/>
      <c r="BE1810" s="48"/>
      <c r="BF1810" s="48"/>
      <c r="BG1810" s="48"/>
      <c r="BH1810" s="48"/>
      <c r="BI1810" s="48"/>
      <c r="BJ1810" s="48"/>
      <c r="BK1810" s="48"/>
      <c r="BL1810" s="48"/>
      <c r="BM1810" s="48"/>
      <c r="BN1810" s="48"/>
      <c r="BP1810" s="179" t="str">
        <f>K1809&amp;"#"&amp;K1810</f>
        <v>#</v>
      </c>
    </row>
    <row r="1811" spans="1:68" x14ac:dyDescent="0.2">
      <c r="A1811" s="41">
        <v>0</v>
      </c>
      <c r="B1811" s="41">
        <f>IF(F1810&lt;&gt;F1811,MAX($B$2:B1810)+1,B1810)</f>
        <v>4</v>
      </c>
      <c r="C1811" s="64">
        <f>IFERROR(INDEX(Data!$A$9:$A$984,INT((ROW()-1)/2),1),"")</f>
        <v>0</v>
      </c>
      <c r="D1811" s="64">
        <f>IFERROR(INDEX(Data!$A$9:$A$984,INT((ROW()-1)/2),1),"")</f>
        <v>0</v>
      </c>
      <c r="E1811" s="59">
        <f>VLOOKUP(BP1811,Define!$L$4:$M$37,2,0)</f>
        <v>0</v>
      </c>
      <c r="F1811" s="59">
        <f>IFERROR(INDEX(Data!$B$9:$B$984,INT((ROW()-1)/2),1),"")</f>
        <v>0</v>
      </c>
      <c r="G1811" s="59">
        <f t="shared" si="57"/>
        <v>0</v>
      </c>
      <c r="H1811" s="50">
        <f>IFERROR(INDEX(Data!$G$9:$G$984,INT((ROW()-1)/2),1),"")</f>
        <v>0</v>
      </c>
      <c r="I1811" s="58" t="e">
        <f t="shared" si="56"/>
        <v>#DIV/0!</v>
      </c>
      <c r="J1811" s="48"/>
      <c r="K1811" s="48" t="str">
        <f>IFERROR(VLOOKUP(IF(ISTEXT(L1811),M1811,L1811),Define!$A$3:$C$500,IF(MOD(ROW(),2)=1,2,3),0),"")</f>
        <v/>
      </c>
      <c r="L1811" s="48" t="str">
        <f>IFERROR(INDEX(Data!$P$9:$S$984,INT((ROW()-1)/2),IF(MOD(ROW(),2)=1,1,3)),"")</f>
        <v/>
      </c>
      <c r="M1811" s="48" t="str">
        <f>IFERROR(INDEX(Data!$P$9:$S$984,INT((ROW()-1)/2),IF(MOD(ROW(),2)=1,2,4)),"")</f>
        <v/>
      </c>
      <c r="N1811" s="167">
        <f>IFERROR(INDEX(IF(H1811="USD",Data!$F$9:$F$984,Data!$I$9:$I$984),INT((ROW()-1)/2),1),"")</f>
        <v>0</v>
      </c>
      <c r="O1811" s="44">
        <f>IFERROR(IF(H1811="USD",0,INDEX(Data!$F$9:$F$984,INT((ROW()-1)/2),1)),0)</f>
        <v>0</v>
      </c>
      <c r="P1811" s="48"/>
      <c r="Q1811" s="48"/>
      <c r="R1811" s="177" t="str">
        <f>IFERROR(VLOOKUP(L1811,Define!$A$4:$H$419,8,0),"")</f>
        <v/>
      </c>
      <c r="S1811" s="48"/>
      <c r="T1811" s="48"/>
      <c r="U1811" s="51"/>
      <c r="V1811" s="45"/>
      <c r="W1811" s="45">
        <f>IFERROR(INDEX(Data!$C$9:$C$984,INT((ROW()-1)/2),1),"")</f>
        <v>0</v>
      </c>
      <c r="X1811" s="49"/>
      <c r="Y1811" s="48"/>
      <c r="Z1811" s="48"/>
      <c r="AA1811" s="48"/>
      <c r="AB1811" s="48"/>
      <c r="AC1811" s="48"/>
      <c r="AD1811" s="48"/>
      <c r="AE1811" s="48"/>
      <c r="AF1811" s="44">
        <f>IFERROR(INDEX(Data!$J$9:$J$984,INT((ROW()-1)/2),1),"")</f>
        <v>0</v>
      </c>
      <c r="AG1811" s="48"/>
      <c r="AH1811" s="48"/>
      <c r="AI1811" s="48"/>
      <c r="AJ1811" s="48"/>
      <c r="AK1811" s="40"/>
      <c r="AL1811" s="49" t="s">
        <v>299</v>
      </c>
      <c r="AM1811" s="48"/>
      <c r="AN1811" s="48"/>
      <c r="AO1811" s="114" t="str">
        <f>IFERROR(VLOOKUP(L1811,Define!$A$3:$D$213,4,0),"")</f>
        <v/>
      </c>
      <c r="AP1811" s="48"/>
      <c r="AQ1811" s="48"/>
      <c r="AR1811" s="48"/>
      <c r="AS1811" s="48"/>
      <c r="AT1811" s="48"/>
      <c r="AU1811" s="48"/>
      <c r="AV1811" s="48"/>
      <c r="AW1811" s="48"/>
      <c r="AX1811" s="48"/>
      <c r="AY1811" s="48"/>
      <c r="AZ1811" s="48"/>
      <c r="BA1811" s="48"/>
      <c r="BB1811" s="48"/>
      <c r="BC1811" s="48"/>
      <c r="BD1811" s="48"/>
      <c r="BE1811" s="48"/>
      <c r="BF1811" s="48"/>
      <c r="BG1811" s="48"/>
      <c r="BH1811" s="48"/>
      <c r="BI1811" s="48"/>
      <c r="BJ1811" s="48"/>
      <c r="BK1811" s="48"/>
      <c r="BL1811" s="48"/>
      <c r="BM1811" s="48"/>
      <c r="BN1811" s="48"/>
      <c r="BP1811" s="179" t="str">
        <f>K1811&amp;"#"&amp;K1812</f>
        <v>#</v>
      </c>
    </row>
    <row r="1812" spans="1:68" x14ac:dyDescent="0.2">
      <c r="A1812" s="41">
        <v>0</v>
      </c>
      <c r="B1812" s="41">
        <f>IF(F1811&lt;&gt;F1812,MAX($B$2:B1811)+1,B1811)</f>
        <v>4</v>
      </c>
      <c r="C1812" s="64">
        <f>IFERROR(INDEX(Data!$A$9:$A$984,INT((ROW()-1)/2),1),"")</f>
        <v>0</v>
      </c>
      <c r="D1812" s="64">
        <f>IFERROR(INDEX(Data!$A$9:$A$984,INT((ROW()-1)/2),1),"")</f>
        <v>0</v>
      </c>
      <c r="E1812" s="59">
        <f>VLOOKUP(BP1812,Define!$L$4:$M$37,2,0)</f>
        <v>0</v>
      </c>
      <c r="F1812" s="59">
        <f>IFERROR(INDEX(Data!$B$9:$B$984,INT((ROW()-1)/2),1),"")</f>
        <v>0</v>
      </c>
      <c r="G1812" s="59">
        <f t="shared" si="57"/>
        <v>0</v>
      </c>
      <c r="H1812" s="50">
        <f>IFERROR(INDEX(Data!$G$9:$G$984,INT((ROW()-1)/2),1),"")</f>
        <v>0</v>
      </c>
      <c r="I1812" s="58" t="e">
        <f t="shared" si="56"/>
        <v>#DIV/0!</v>
      </c>
      <c r="J1812" s="48"/>
      <c r="K1812" s="48" t="str">
        <f>IFERROR(VLOOKUP(IF(ISTEXT(L1812),M1812,L1812),Define!$A$3:$C$500,IF(MOD(ROW(),2)=1,2,3),0),"")</f>
        <v/>
      </c>
      <c r="L1812" s="48" t="str">
        <f>IFERROR(INDEX(Data!$P$9:$S$984,INT((ROW()-1)/2),IF(MOD(ROW(),2)=1,1,3)),"")</f>
        <v/>
      </c>
      <c r="M1812" s="48" t="str">
        <f>IFERROR(INDEX(Data!$P$9:$S$984,INT((ROW()-1)/2),IF(MOD(ROW(),2)=1,2,4)),"")</f>
        <v/>
      </c>
      <c r="N1812" s="167">
        <f>IFERROR(INDEX(IF(H1812="USD",Data!$F$9:$F$984,Data!$I$9:$I$984),INT((ROW()-1)/2),1),"")</f>
        <v>0</v>
      </c>
      <c r="O1812" s="44">
        <f>IFERROR(IF(H1812="USD",0,INDEX(Data!$F$9:$F$984,INT((ROW()-1)/2),1)),0)</f>
        <v>0</v>
      </c>
      <c r="P1812" s="48"/>
      <c r="Q1812" s="48"/>
      <c r="R1812" s="177" t="str">
        <f>IFERROR(VLOOKUP(L1812,Define!$A$4:$H$419,8,0),"")</f>
        <v/>
      </c>
      <c r="S1812" s="48"/>
      <c r="T1812" s="48"/>
      <c r="U1812" s="51"/>
      <c r="V1812" s="45"/>
      <c r="W1812" s="45">
        <f>IFERROR(INDEX(Data!$C$9:$C$984,INT((ROW()-1)/2),1),"")</f>
        <v>0</v>
      </c>
      <c r="X1812" s="49"/>
      <c r="Y1812" s="48"/>
      <c r="Z1812" s="48"/>
      <c r="AA1812" s="48"/>
      <c r="AB1812" s="48"/>
      <c r="AC1812" s="48"/>
      <c r="AD1812" s="48"/>
      <c r="AE1812" s="48"/>
      <c r="AF1812" s="44">
        <f>IFERROR(INDEX(Data!$J$9:$J$984,INT((ROW()-1)/2),1),"")</f>
        <v>0</v>
      </c>
      <c r="AG1812" s="48"/>
      <c r="AH1812" s="48"/>
      <c r="AI1812" s="48"/>
      <c r="AJ1812" s="48"/>
      <c r="AK1812" s="40"/>
      <c r="AL1812" s="49" t="s">
        <v>299</v>
      </c>
      <c r="AM1812" s="48"/>
      <c r="AN1812" s="48"/>
      <c r="AO1812" s="114" t="str">
        <f>IFERROR(VLOOKUP(L1812,Define!$A$3:$D$213,4,0),"")</f>
        <v/>
      </c>
      <c r="AP1812" s="48"/>
      <c r="AQ1812" s="48"/>
      <c r="AR1812" s="48"/>
      <c r="AS1812" s="48"/>
      <c r="AT1812" s="48"/>
      <c r="AU1812" s="48"/>
      <c r="AV1812" s="48"/>
      <c r="AW1812" s="48"/>
      <c r="AX1812" s="48"/>
      <c r="AY1812" s="48"/>
      <c r="AZ1812" s="48"/>
      <c r="BA1812" s="48"/>
      <c r="BB1812" s="48"/>
      <c r="BC1812" s="48"/>
      <c r="BD1812" s="48"/>
      <c r="BE1812" s="48"/>
      <c r="BF1812" s="48"/>
      <c r="BG1812" s="48"/>
      <c r="BH1812" s="48"/>
      <c r="BI1812" s="48"/>
      <c r="BJ1812" s="48"/>
      <c r="BK1812" s="48"/>
      <c r="BL1812" s="48"/>
      <c r="BM1812" s="48"/>
      <c r="BN1812" s="48"/>
      <c r="BP1812" s="179" t="str">
        <f>K1811&amp;"#"&amp;K1812</f>
        <v>#</v>
      </c>
    </row>
    <row r="1813" spans="1:68" x14ac:dyDescent="0.2">
      <c r="A1813" s="41">
        <v>0</v>
      </c>
      <c r="B1813" s="41">
        <f>IF(F1812&lt;&gt;F1813,MAX($B$2:B1812)+1,B1812)</f>
        <v>4</v>
      </c>
      <c r="C1813" s="64">
        <f>IFERROR(INDEX(Data!$A$9:$A$984,INT((ROW()-1)/2),1),"")</f>
        <v>0</v>
      </c>
      <c r="D1813" s="64">
        <f>IFERROR(INDEX(Data!$A$9:$A$984,INT((ROW()-1)/2),1),"")</f>
        <v>0</v>
      </c>
      <c r="E1813" s="59">
        <f>VLOOKUP(BP1813,Define!$L$4:$M$37,2,0)</f>
        <v>0</v>
      </c>
      <c r="F1813" s="59">
        <f>IFERROR(INDEX(Data!$B$9:$B$984,INT((ROW()-1)/2),1),"")</f>
        <v>0</v>
      </c>
      <c r="G1813" s="59">
        <f t="shared" si="57"/>
        <v>0</v>
      </c>
      <c r="H1813" s="50">
        <f>IFERROR(INDEX(Data!$G$9:$G$984,INT((ROW()-1)/2),1),"")</f>
        <v>0</v>
      </c>
      <c r="I1813" s="58" t="e">
        <f t="shared" si="56"/>
        <v>#DIV/0!</v>
      </c>
      <c r="J1813" s="48"/>
      <c r="K1813" s="48" t="str">
        <f>IFERROR(VLOOKUP(IF(ISTEXT(L1813),M1813,L1813),Define!$A$3:$C$500,IF(MOD(ROW(),2)=1,2,3),0),"")</f>
        <v/>
      </c>
      <c r="L1813" s="48" t="str">
        <f>IFERROR(INDEX(Data!$P$9:$S$984,INT((ROW()-1)/2),IF(MOD(ROW(),2)=1,1,3)),"")</f>
        <v/>
      </c>
      <c r="M1813" s="48" t="str">
        <f>IFERROR(INDEX(Data!$P$9:$S$984,INT((ROW()-1)/2),IF(MOD(ROW(),2)=1,2,4)),"")</f>
        <v/>
      </c>
      <c r="N1813" s="167">
        <f>IFERROR(INDEX(IF(H1813="USD",Data!$F$9:$F$984,Data!$I$9:$I$984),INT((ROW()-1)/2),1),"")</f>
        <v>0</v>
      </c>
      <c r="O1813" s="44">
        <f>IFERROR(IF(H1813="USD",0,INDEX(Data!$F$9:$F$984,INT((ROW()-1)/2),1)),0)</f>
        <v>0</v>
      </c>
      <c r="P1813" s="48"/>
      <c r="Q1813" s="48"/>
      <c r="R1813" s="177" t="str">
        <f>IFERROR(VLOOKUP(L1813,Define!$A$4:$H$419,8,0),"")</f>
        <v/>
      </c>
      <c r="S1813" s="48"/>
      <c r="T1813" s="48"/>
      <c r="U1813" s="51"/>
      <c r="V1813" s="45"/>
      <c r="W1813" s="45">
        <f>IFERROR(INDEX(Data!$C$9:$C$984,INT((ROW()-1)/2),1),"")</f>
        <v>0</v>
      </c>
      <c r="X1813" s="49"/>
      <c r="Y1813" s="48"/>
      <c r="Z1813" s="48"/>
      <c r="AA1813" s="48"/>
      <c r="AB1813" s="48"/>
      <c r="AC1813" s="48"/>
      <c r="AD1813" s="48"/>
      <c r="AE1813" s="48"/>
      <c r="AF1813" s="44">
        <f>IFERROR(INDEX(Data!$J$9:$J$984,INT((ROW()-1)/2),1),"")</f>
        <v>0</v>
      </c>
      <c r="AG1813" s="48"/>
      <c r="AH1813" s="48"/>
      <c r="AI1813" s="48"/>
      <c r="AJ1813" s="48"/>
      <c r="AK1813" s="40"/>
      <c r="AL1813" s="49" t="s">
        <v>299</v>
      </c>
      <c r="AM1813" s="48"/>
      <c r="AN1813" s="48"/>
      <c r="AO1813" s="114" t="str">
        <f>IFERROR(VLOOKUP(L1813,Define!$A$3:$D$213,4,0),"")</f>
        <v/>
      </c>
      <c r="AP1813" s="48"/>
      <c r="AQ1813" s="48"/>
      <c r="AR1813" s="48"/>
      <c r="AS1813" s="48"/>
      <c r="AT1813" s="48"/>
      <c r="AU1813" s="48"/>
      <c r="AV1813" s="48"/>
      <c r="AW1813" s="48"/>
      <c r="AX1813" s="48"/>
      <c r="AY1813" s="48"/>
      <c r="AZ1813" s="48"/>
      <c r="BA1813" s="48"/>
      <c r="BB1813" s="48"/>
      <c r="BC1813" s="48"/>
      <c r="BD1813" s="48"/>
      <c r="BE1813" s="48"/>
      <c r="BF1813" s="48"/>
      <c r="BG1813" s="48"/>
      <c r="BH1813" s="48"/>
      <c r="BI1813" s="48"/>
      <c r="BJ1813" s="48"/>
      <c r="BK1813" s="48"/>
      <c r="BL1813" s="48"/>
      <c r="BM1813" s="48"/>
      <c r="BN1813" s="48"/>
      <c r="BP1813" s="179" t="str">
        <f>K1813&amp;"#"&amp;K1814</f>
        <v>#</v>
      </c>
    </row>
    <row r="1814" spans="1:68" x14ac:dyDescent="0.2">
      <c r="A1814" s="41">
        <v>0</v>
      </c>
      <c r="B1814" s="41">
        <f>IF(F1813&lt;&gt;F1814,MAX($B$2:B1813)+1,B1813)</f>
        <v>4</v>
      </c>
      <c r="C1814" s="64">
        <f>IFERROR(INDEX(Data!$A$9:$A$984,INT((ROW()-1)/2),1),"")</f>
        <v>0</v>
      </c>
      <c r="D1814" s="64">
        <f>IFERROR(INDEX(Data!$A$9:$A$984,INT((ROW()-1)/2),1),"")</f>
        <v>0</v>
      </c>
      <c r="E1814" s="59">
        <f>VLOOKUP(BP1814,Define!$L$4:$M$37,2,0)</f>
        <v>0</v>
      </c>
      <c r="F1814" s="59">
        <f>IFERROR(INDEX(Data!$B$9:$B$984,INT((ROW()-1)/2),1),"")</f>
        <v>0</v>
      </c>
      <c r="G1814" s="59">
        <f t="shared" si="57"/>
        <v>0</v>
      </c>
      <c r="H1814" s="50">
        <f>IFERROR(INDEX(Data!$G$9:$G$984,INT((ROW()-1)/2),1),"")</f>
        <v>0</v>
      </c>
      <c r="I1814" s="58" t="e">
        <f t="shared" si="56"/>
        <v>#DIV/0!</v>
      </c>
      <c r="J1814" s="48"/>
      <c r="K1814" s="48" t="str">
        <f>IFERROR(VLOOKUP(IF(ISTEXT(L1814),M1814,L1814),Define!$A$3:$C$500,IF(MOD(ROW(),2)=1,2,3),0),"")</f>
        <v/>
      </c>
      <c r="L1814" s="48" t="str">
        <f>IFERROR(INDEX(Data!$P$9:$S$984,INT((ROW()-1)/2),IF(MOD(ROW(),2)=1,1,3)),"")</f>
        <v/>
      </c>
      <c r="M1814" s="48" t="str">
        <f>IFERROR(INDEX(Data!$P$9:$S$984,INT((ROW()-1)/2),IF(MOD(ROW(),2)=1,2,4)),"")</f>
        <v/>
      </c>
      <c r="N1814" s="167">
        <f>IFERROR(INDEX(IF(H1814="USD",Data!$F$9:$F$984,Data!$I$9:$I$984),INT((ROW()-1)/2),1),"")</f>
        <v>0</v>
      </c>
      <c r="O1814" s="44">
        <f>IFERROR(IF(H1814="USD",0,INDEX(Data!$F$9:$F$984,INT((ROW()-1)/2),1)),0)</f>
        <v>0</v>
      </c>
      <c r="P1814" s="48"/>
      <c r="Q1814" s="48"/>
      <c r="R1814" s="177" t="str">
        <f>IFERROR(VLOOKUP(L1814,Define!$A$4:$H$419,8,0),"")</f>
        <v/>
      </c>
      <c r="S1814" s="48"/>
      <c r="T1814" s="48"/>
      <c r="U1814" s="51"/>
      <c r="V1814" s="45"/>
      <c r="W1814" s="45">
        <f>IFERROR(INDEX(Data!$C$9:$C$984,INT((ROW()-1)/2),1),"")</f>
        <v>0</v>
      </c>
      <c r="X1814" s="49"/>
      <c r="Y1814" s="48"/>
      <c r="Z1814" s="48"/>
      <c r="AA1814" s="48"/>
      <c r="AB1814" s="48"/>
      <c r="AC1814" s="48"/>
      <c r="AD1814" s="48"/>
      <c r="AE1814" s="48"/>
      <c r="AF1814" s="44">
        <f>IFERROR(INDEX(Data!$J$9:$J$984,INT((ROW()-1)/2),1),"")</f>
        <v>0</v>
      </c>
      <c r="AG1814" s="48"/>
      <c r="AH1814" s="48"/>
      <c r="AI1814" s="48"/>
      <c r="AJ1814" s="48"/>
      <c r="AK1814" s="40"/>
      <c r="AL1814" s="49" t="s">
        <v>299</v>
      </c>
      <c r="AM1814" s="48"/>
      <c r="AN1814" s="48"/>
      <c r="AO1814" s="114" t="str">
        <f>IFERROR(VLOOKUP(L1814,Define!$A$3:$D$213,4,0),"")</f>
        <v/>
      </c>
      <c r="AP1814" s="48"/>
      <c r="AQ1814" s="48"/>
      <c r="AR1814" s="48"/>
      <c r="AS1814" s="48"/>
      <c r="AT1814" s="48"/>
      <c r="AU1814" s="48"/>
      <c r="AV1814" s="48"/>
      <c r="AW1814" s="48"/>
      <c r="AX1814" s="48"/>
      <c r="AY1814" s="48"/>
      <c r="AZ1814" s="48"/>
      <c r="BA1814" s="48"/>
      <c r="BB1814" s="48"/>
      <c r="BC1814" s="48"/>
      <c r="BD1814" s="48"/>
      <c r="BE1814" s="48"/>
      <c r="BF1814" s="48"/>
      <c r="BG1814" s="48"/>
      <c r="BH1814" s="48"/>
      <c r="BI1814" s="48"/>
      <c r="BJ1814" s="48"/>
      <c r="BK1814" s="48"/>
      <c r="BL1814" s="48"/>
      <c r="BM1814" s="48"/>
      <c r="BN1814" s="48"/>
      <c r="BP1814" s="179" t="str">
        <f>K1813&amp;"#"&amp;K1814</f>
        <v>#</v>
      </c>
    </row>
    <row r="1815" spans="1:68" x14ac:dyDescent="0.2">
      <c r="A1815" s="41">
        <v>0</v>
      </c>
      <c r="B1815" s="41">
        <f>IF(F1814&lt;&gt;F1815,MAX($B$2:B1814)+1,B1814)</f>
        <v>4</v>
      </c>
      <c r="C1815" s="64">
        <f>IFERROR(INDEX(Data!$A$9:$A$984,INT((ROW()-1)/2),1),"")</f>
        <v>0</v>
      </c>
      <c r="D1815" s="64">
        <f>IFERROR(INDEX(Data!$A$9:$A$984,INT((ROW()-1)/2),1),"")</f>
        <v>0</v>
      </c>
      <c r="E1815" s="59">
        <f>VLOOKUP(BP1815,Define!$L$4:$M$37,2,0)</f>
        <v>0</v>
      </c>
      <c r="F1815" s="59">
        <f>IFERROR(INDEX(Data!$B$9:$B$984,INT((ROW()-1)/2),1),"")</f>
        <v>0</v>
      </c>
      <c r="G1815" s="59">
        <f t="shared" si="57"/>
        <v>0</v>
      </c>
      <c r="H1815" s="50">
        <f>IFERROR(INDEX(Data!$G$9:$G$984,INT((ROW()-1)/2),1),"")</f>
        <v>0</v>
      </c>
      <c r="I1815" s="58" t="e">
        <f t="shared" si="56"/>
        <v>#DIV/0!</v>
      </c>
      <c r="J1815" s="48"/>
      <c r="K1815" s="48" t="str">
        <f>IFERROR(VLOOKUP(IF(ISTEXT(L1815),M1815,L1815),Define!$A$3:$C$500,IF(MOD(ROW(),2)=1,2,3),0),"")</f>
        <v/>
      </c>
      <c r="L1815" s="48" t="str">
        <f>IFERROR(INDEX(Data!$P$9:$S$984,INT((ROW()-1)/2),IF(MOD(ROW(),2)=1,1,3)),"")</f>
        <v/>
      </c>
      <c r="M1815" s="48" t="str">
        <f>IFERROR(INDEX(Data!$P$9:$S$984,INT((ROW()-1)/2),IF(MOD(ROW(),2)=1,2,4)),"")</f>
        <v/>
      </c>
      <c r="N1815" s="167">
        <f>IFERROR(INDEX(IF(H1815="USD",Data!$F$9:$F$984,Data!$I$9:$I$984),INT((ROW()-1)/2),1),"")</f>
        <v>0</v>
      </c>
      <c r="O1815" s="44">
        <f>IFERROR(IF(H1815="USD",0,INDEX(Data!$F$9:$F$984,INT((ROW()-1)/2),1)),0)</f>
        <v>0</v>
      </c>
      <c r="P1815" s="48"/>
      <c r="Q1815" s="48"/>
      <c r="R1815" s="177" t="str">
        <f>IFERROR(VLOOKUP(L1815,Define!$A$4:$H$419,8,0),"")</f>
        <v/>
      </c>
      <c r="S1815" s="48"/>
      <c r="T1815" s="48"/>
      <c r="U1815" s="51"/>
      <c r="V1815" s="45"/>
      <c r="W1815" s="45">
        <f>IFERROR(INDEX(Data!$C$9:$C$984,INT((ROW()-1)/2),1),"")</f>
        <v>0</v>
      </c>
      <c r="X1815" s="49"/>
      <c r="Y1815" s="48"/>
      <c r="Z1815" s="48"/>
      <c r="AA1815" s="48"/>
      <c r="AB1815" s="48"/>
      <c r="AC1815" s="48"/>
      <c r="AD1815" s="48"/>
      <c r="AE1815" s="48"/>
      <c r="AF1815" s="44">
        <f>IFERROR(INDEX(Data!$J$9:$J$984,INT((ROW()-1)/2),1),"")</f>
        <v>0</v>
      </c>
      <c r="AG1815" s="48"/>
      <c r="AH1815" s="48"/>
      <c r="AI1815" s="48"/>
      <c r="AJ1815" s="48"/>
      <c r="AK1815" s="40"/>
      <c r="AL1815" s="49" t="s">
        <v>299</v>
      </c>
      <c r="AM1815" s="48"/>
      <c r="AN1815" s="48"/>
      <c r="AO1815" s="114" t="str">
        <f>IFERROR(VLOOKUP(L1815,Define!$A$3:$D$213,4,0),"")</f>
        <v/>
      </c>
      <c r="AP1815" s="48"/>
      <c r="AQ1815" s="48"/>
      <c r="AR1815" s="48"/>
      <c r="AS1815" s="48"/>
      <c r="AT1815" s="48"/>
      <c r="AU1815" s="48"/>
      <c r="AV1815" s="48"/>
      <c r="AW1815" s="48"/>
      <c r="AX1815" s="48"/>
      <c r="AY1815" s="48"/>
      <c r="AZ1815" s="48"/>
      <c r="BA1815" s="48"/>
      <c r="BB1815" s="48"/>
      <c r="BC1815" s="48"/>
      <c r="BD1815" s="48"/>
      <c r="BE1815" s="48"/>
      <c r="BF1815" s="48"/>
      <c r="BG1815" s="48"/>
      <c r="BH1815" s="48"/>
      <c r="BI1815" s="48"/>
      <c r="BJ1815" s="48"/>
      <c r="BK1815" s="48"/>
      <c r="BL1815" s="48"/>
      <c r="BM1815" s="48"/>
      <c r="BN1815" s="48"/>
      <c r="BP1815" s="179" t="str">
        <f>K1815&amp;"#"&amp;K1816</f>
        <v>#</v>
      </c>
    </row>
    <row r="1816" spans="1:68" x14ac:dyDescent="0.2">
      <c r="A1816" s="41">
        <v>0</v>
      </c>
      <c r="B1816" s="41">
        <f>IF(F1815&lt;&gt;F1816,MAX($B$2:B1815)+1,B1815)</f>
        <v>4</v>
      </c>
      <c r="C1816" s="64">
        <f>IFERROR(INDEX(Data!$A$9:$A$984,INT((ROW()-1)/2),1),"")</f>
        <v>0</v>
      </c>
      <c r="D1816" s="64">
        <f>IFERROR(INDEX(Data!$A$9:$A$984,INT((ROW()-1)/2),1),"")</f>
        <v>0</v>
      </c>
      <c r="E1816" s="59">
        <f>VLOOKUP(BP1816,Define!$L$4:$M$37,2,0)</f>
        <v>0</v>
      </c>
      <c r="F1816" s="59">
        <f>IFERROR(INDEX(Data!$B$9:$B$984,INT((ROW()-1)/2),1),"")</f>
        <v>0</v>
      </c>
      <c r="G1816" s="59">
        <f t="shared" si="57"/>
        <v>0</v>
      </c>
      <c r="H1816" s="50">
        <f>IFERROR(INDEX(Data!$G$9:$G$984,INT((ROW()-1)/2),1),"")</f>
        <v>0</v>
      </c>
      <c r="I1816" s="58" t="e">
        <f t="shared" si="56"/>
        <v>#DIV/0!</v>
      </c>
      <c r="J1816" s="48"/>
      <c r="K1816" s="48" t="str">
        <f>IFERROR(VLOOKUP(IF(ISTEXT(L1816),M1816,L1816),Define!$A$3:$C$500,IF(MOD(ROW(),2)=1,2,3),0),"")</f>
        <v/>
      </c>
      <c r="L1816" s="48" t="str">
        <f>IFERROR(INDEX(Data!$P$9:$S$984,INT((ROW()-1)/2),IF(MOD(ROW(),2)=1,1,3)),"")</f>
        <v/>
      </c>
      <c r="M1816" s="48" t="str">
        <f>IFERROR(INDEX(Data!$P$9:$S$984,INT((ROW()-1)/2),IF(MOD(ROW(),2)=1,2,4)),"")</f>
        <v/>
      </c>
      <c r="N1816" s="167">
        <f>IFERROR(INDEX(IF(H1816="USD",Data!$F$9:$F$984,Data!$I$9:$I$984),INT((ROW()-1)/2),1),"")</f>
        <v>0</v>
      </c>
      <c r="O1816" s="44">
        <f>IFERROR(IF(H1816="USD",0,INDEX(Data!$F$9:$F$984,INT((ROW()-1)/2),1)),0)</f>
        <v>0</v>
      </c>
      <c r="P1816" s="48"/>
      <c r="Q1816" s="48"/>
      <c r="R1816" s="177" t="str">
        <f>IFERROR(VLOOKUP(L1816,Define!$A$4:$H$419,8,0),"")</f>
        <v/>
      </c>
      <c r="S1816" s="48"/>
      <c r="T1816" s="48"/>
      <c r="U1816" s="51"/>
      <c r="V1816" s="45"/>
      <c r="W1816" s="45">
        <f>IFERROR(INDEX(Data!$C$9:$C$984,INT((ROW()-1)/2),1),"")</f>
        <v>0</v>
      </c>
      <c r="X1816" s="49"/>
      <c r="Y1816" s="48"/>
      <c r="Z1816" s="48"/>
      <c r="AA1816" s="48"/>
      <c r="AB1816" s="48"/>
      <c r="AC1816" s="48"/>
      <c r="AD1816" s="48"/>
      <c r="AE1816" s="48"/>
      <c r="AF1816" s="44">
        <f>IFERROR(INDEX(Data!$J$9:$J$984,INT((ROW()-1)/2),1),"")</f>
        <v>0</v>
      </c>
      <c r="AG1816" s="48"/>
      <c r="AH1816" s="48"/>
      <c r="AI1816" s="48"/>
      <c r="AJ1816" s="48"/>
      <c r="AK1816" s="40"/>
      <c r="AL1816" s="49" t="s">
        <v>299</v>
      </c>
      <c r="AM1816" s="48"/>
      <c r="AN1816" s="48"/>
      <c r="AO1816" s="114" t="str">
        <f>IFERROR(VLOOKUP(L1816,Define!$A$3:$D$213,4,0),"")</f>
        <v/>
      </c>
      <c r="AP1816" s="48"/>
      <c r="AQ1816" s="48"/>
      <c r="AR1816" s="48"/>
      <c r="AS1816" s="48"/>
      <c r="AT1816" s="48"/>
      <c r="AU1816" s="48"/>
      <c r="AV1816" s="48"/>
      <c r="AW1816" s="48"/>
      <c r="AX1816" s="48"/>
      <c r="AY1816" s="48"/>
      <c r="AZ1816" s="48"/>
      <c r="BA1816" s="48"/>
      <c r="BB1816" s="48"/>
      <c r="BC1816" s="48"/>
      <c r="BD1816" s="48"/>
      <c r="BE1816" s="48"/>
      <c r="BF1816" s="48"/>
      <c r="BG1816" s="48"/>
      <c r="BH1816" s="48"/>
      <c r="BI1816" s="48"/>
      <c r="BJ1816" s="48"/>
      <c r="BK1816" s="48"/>
      <c r="BL1816" s="48"/>
      <c r="BM1816" s="48"/>
      <c r="BN1816" s="48"/>
      <c r="BP1816" s="179" t="str">
        <f>K1815&amp;"#"&amp;K1816</f>
        <v>#</v>
      </c>
    </row>
    <row r="1817" spans="1:68" x14ac:dyDescent="0.2">
      <c r="A1817" s="41">
        <v>0</v>
      </c>
      <c r="B1817" s="41">
        <f>IF(F1816&lt;&gt;F1817,MAX($B$2:B1816)+1,B1816)</f>
        <v>4</v>
      </c>
      <c r="C1817" s="64">
        <f>IFERROR(INDEX(Data!$A$9:$A$984,INT((ROW()-1)/2),1),"")</f>
        <v>0</v>
      </c>
      <c r="D1817" s="64">
        <f>IFERROR(INDEX(Data!$A$9:$A$984,INT((ROW()-1)/2),1),"")</f>
        <v>0</v>
      </c>
      <c r="E1817" s="59">
        <f>VLOOKUP(BP1817,Define!$L$4:$M$37,2,0)</f>
        <v>0</v>
      </c>
      <c r="F1817" s="59">
        <f>IFERROR(INDEX(Data!$B$9:$B$984,INT((ROW()-1)/2),1),"")</f>
        <v>0</v>
      </c>
      <c r="G1817" s="59">
        <f t="shared" si="57"/>
        <v>0</v>
      </c>
      <c r="H1817" s="50">
        <f>IFERROR(INDEX(Data!$G$9:$G$984,INT((ROW()-1)/2),1),"")</f>
        <v>0</v>
      </c>
      <c r="I1817" s="58" t="e">
        <f t="shared" si="56"/>
        <v>#DIV/0!</v>
      </c>
      <c r="J1817" s="48"/>
      <c r="K1817" s="48" t="str">
        <f>IFERROR(VLOOKUP(IF(ISTEXT(L1817),M1817,L1817),Define!$A$3:$C$500,IF(MOD(ROW(),2)=1,2,3),0),"")</f>
        <v/>
      </c>
      <c r="L1817" s="48" t="str">
        <f>IFERROR(INDEX(Data!$P$9:$S$984,INT((ROW()-1)/2),IF(MOD(ROW(),2)=1,1,3)),"")</f>
        <v/>
      </c>
      <c r="M1817" s="48" t="str">
        <f>IFERROR(INDEX(Data!$P$9:$S$984,INT((ROW()-1)/2),IF(MOD(ROW(),2)=1,2,4)),"")</f>
        <v/>
      </c>
      <c r="N1817" s="167">
        <f>IFERROR(INDEX(IF(H1817="USD",Data!$F$9:$F$984,Data!$I$9:$I$984),INT((ROW()-1)/2),1),"")</f>
        <v>0</v>
      </c>
      <c r="O1817" s="44">
        <f>IFERROR(IF(H1817="USD",0,INDEX(Data!$F$9:$F$984,INT((ROW()-1)/2),1)),0)</f>
        <v>0</v>
      </c>
      <c r="P1817" s="48"/>
      <c r="Q1817" s="48"/>
      <c r="R1817" s="177" t="str">
        <f>IFERROR(VLOOKUP(L1817,Define!$A$4:$H$419,8,0),"")</f>
        <v/>
      </c>
      <c r="S1817" s="48"/>
      <c r="T1817" s="48"/>
      <c r="U1817" s="51"/>
      <c r="V1817" s="45"/>
      <c r="W1817" s="45">
        <f>IFERROR(INDEX(Data!$C$9:$C$984,INT((ROW()-1)/2),1),"")</f>
        <v>0</v>
      </c>
      <c r="X1817" s="49"/>
      <c r="Y1817" s="48"/>
      <c r="Z1817" s="48"/>
      <c r="AA1817" s="48"/>
      <c r="AB1817" s="48"/>
      <c r="AC1817" s="48"/>
      <c r="AD1817" s="48"/>
      <c r="AE1817" s="48"/>
      <c r="AF1817" s="44">
        <f>IFERROR(INDEX(Data!$J$9:$J$984,INT((ROW()-1)/2),1),"")</f>
        <v>0</v>
      </c>
      <c r="AG1817" s="48"/>
      <c r="AH1817" s="48"/>
      <c r="AI1817" s="48"/>
      <c r="AJ1817" s="48"/>
      <c r="AK1817" s="40"/>
      <c r="AL1817" s="49" t="s">
        <v>299</v>
      </c>
      <c r="AM1817" s="48"/>
      <c r="AN1817" s="48"/>
      <c r="AO1817" s="114" t="str">
        <f>IFERROR(VLOOKUP(L1817,Define!$A$3:$D$213,4,0),"")</f>
        <v/>
      </c>
      <c r="AP1817" s="48"/>
      <c r="AQ1817" s="48"/>
      <c r="AR1817" s="48"/>
      <c r="AS1817" s="48"/>
      <c r="AT1817" s="48"/>
      <c r="AU1817" s="48"/>
      <c r="AV1817" s="48"/>
      <c r="AW1817" s="48"/>
      <c r="AX1817" s="48"/>
      <c r="AY1817" s="48"/>
      <c r="AZ1817" s="48"/>
      <c r="BA1817" s="48"/>
      <c r="BB1817" s="48"/>
      <c r="BC1817" s="48"/>
      <c r="BD1817" s="48"/>
      <c r="BE1817" s="48"/>
      <c r="BF1817" s="48"/>
      <c r="BG1817" s="48"/>
      <c r="BH1817" s="48"/>
      <c r="BI1817" s="48"/>
      <c r="BJ1817" s="48"/>
      <c r="BK1817" s="48"/>
      <c r="BL1817" s="48"/>
      <c r="BM1817" s="48"/>
      <c r="BN1817" s="48"/>
      <c r="BP1817" s="179" t="str">
        <f>K1817&amp;"#"&amp;K1818</f>
        <v>#</v>
      </c>
    </row>
    <row r="1818" spans="1:68" x14ac:dyDescent="0.2">
      <c r="A1818" s="41">
        <v>0</v>
      </c>
      <c r="B1818" s="41">
        <f>IF(F1817&lt;&gt;F1818,MAX($B$2:B1817)+1,B1817)</f>
        <v>4</v>
      </c>
      <c r="C1818" s="64">
        <f>IFERROR(INDEX(Data!$A$9:$A$984,INT((ROW()-1)/2),1),"")</f>
        <v>0</v>
      </c>
      <c r="D1818" s="64">
        <f>IFERROR(INDEX(Data!$A$9:$A$984,INT((ROW()-1)/2),1),"")</f>
        <v>0</v>
      </c>
      <c r="E1818" s="59">
        <f>VLOOKUP(BP1818,Define!$L$4:$M$37,2,0)</f>
        <v>0</v>
      </c>
      <c r="F1818" s="59">
        <f>IFERROR(INDEX(Data!$B$9:$B$984,INT((ROW()-1)/2),1),"")</f>
        <v>0</v>
      </c>
      <c r="G1818" s="59">
        <f t="shared" si="57"/>
        <v>0</v>
      </c>
      <c r="H1818" s="50">
        <f>IFERROR(INDEX(Data!$G$9:$G$984,INT((ROW()-1)/2),1),"")</f>
        <v>0</v>
      </c>
      <c r="I1818" s="58" t="e">
        <f t="shared" si="56"/>
        <v>#DIV/0!</v>
      </c>
      <c r="J1818" s="48"/>
      <c r="K1818" s="48" t="str">
        <f>IFERROR(VLOOKUP(IF(ISTEXT(L1818),M1818,L1818),Define!$A$3:$C$500,IF(MOD(ROW(),2)=1,2,3),0),"")</f>
        <v/>
      </c>
      <c r="L1818" s="48" t="str">
        <f>IFERROR(INDEX(Data!$P$9:$S$984,INT((ROW()-1)/2),IF(MOD(ROW(),2)=1,1,3)),"")</f>
        <v/>
      </c>
      <c r="M1818" s="48" t="str">
        <f>IFERROR(INDEX(Data!$P$9:$S$984,INT((ROW()-1)/2),IF(MOD(ROW(),2)=1,2,4)),"")</f>
        <v/>
      </c>
      <c r="N1818" s="167">
        <f>IFERROR(INDEX(IF(H1818="USD",Data!$F$9:$F$984,Data!$I$9:$I$984),INT((ROW()-1)/2),1),"")</f>
        <v>0</v>
      </c>
      <c r="O1818" s="44">
        <f>IFERROR(IF(H1818="USD",0,INDEX(Data!$F$9:$F$984,INT((ROW()-1)/2),1)),0)</f>
        <v>0</v>
      </c>
      <c r="P1818" s="48"/>
      <c r="Q1818" s="48"/>
      <c r="R1818" s="177" t="str">
        <f>IFERROR(VLOOKUP(L1818,Define!$A$4:$H$419,8,0),"")</f>
        <v/>
      </c>
      <c r="S1818" s="48"/>
      <c r="T1818" s="48"/>
      <c r="U1818" s="51"/>
      <c r="V1818" s="45"/>
      <c r="W1818" s="45">
        <f>IFERROR(INDEX(Data!$C$9:$C$984,INT((ROW()-1)/2),1),"")</f>
        <v>0</v>
      </c>
      <c r="X1818" s="49"/>
      <c r="Y1818" s="48"/>
      <c r="Z1818" s="48"/>
      <c r="AA1818" s="48"/>
      <c r="AB1818" s="48"/>
      <c r="AC1818" s="48"/>
      <c r="AD1818" s="48"/>
      <c r="AE1818" s="48"/>
      <c r="AF1818" s="44">
        <f>IFERROR(INDEX(Data!$J$9:$J$984,INT((ROW()-1)/2),1),"")</f>
        <v>0</v>
      </c>
      <c r="AG1818" s="48"/>
      <c r="AH1818" s="48"/>
      <c r="AI1818" s="48"/>
      <c r="AJ1818" s="48"/>
      <c r="AK1818" s="40"/>
      <c r="AL1818" s="49" t="s">
        <v>299</v>
      </c>
      <c r="AM1818" s="48"/>
      <c r="AN1818" s="48"/>
      <c r="AO1818" s="114" t="str">
        <f>IFERROR(VLOOKUP(L1818,Define!$A$3:$D$213,4,0),"")</f>
        <v/>
      </c>
      <c r="AP1818" s="48"/>
      <c r="AQ1818" s="48"/>
      <c r="AR1818" s="48"/>
      <c r="AS1818" s="48"/>
      <c r="AT1818" s="48"/>
      <c r="AU1818" s="48"/>
      <c r="AV1818" s="48"/>
      <c r="AW1818" s="48"/>
      <c r="AX1818" s="48"/>
      <c r="AY1818" s="48"/>
      <c r="AZ1818" s="48"/>
      <c r="BA1818" s="48"/>
      <c r="BB1818" s="48"/>
      <c r="BC1818" s="48"/>
      <c r="BD1818" s="48"/>
      <c r="BE1818" s="48"/>
      <c r="BF1818" s="48"/>
      <c r="BG1818" s="48"/>
      <c r="BH1818" s="48"/>
      <c r="BI1818" s="48"/>
      <c r="BJ1818" s="48"/>
      <c r="BK1818" s="48"/>
      <c r="BL1818" s="48"/>
      <c r="BM1818" s="48"/>
      <c r="BN1818" s="48"/>
      <c r="BP1818" s="179" t="str">
        <f>K1817&amp;"#"&amp;K1818</f>
        <v>#</v>
      </c>
    </row>
    <row r="1819" spans="1:68" x14ac:dyDescent="0.2">
      <c r="A1819" s="41">
        <v>0</v>
      </c>
      <c r="B1819" s="41">
        <f>IF(F1818&lt;&gt;F1819,MAX($B$2:B1818)+1,B1818)</f>
        <v>4</v>
      </c>
      <c r="C1819" s="64">
        <f>IFERROR(INDEX(Data!$A$9:$A$984,INT((ROW()-1)/2),1),"")</f>
        <v>0</v>
      </c>
      <c r="D1819" s="64">
        <f>IFERROR(INDEX(Data!$A$9:$A$984,INT((ROW()-1)/2),1),"")</f>
        <v>0</v>
      </c>
      <c r="E1819" s="59">
        <f>VLOOKUP(BP1819,Define!$L$4:$M$37,2,0)</f>
        <v>0</v>
      </c>
      <c r="F1819" s="59">
        <f>IFERROR(INDEX(Data!$B$9:$B$984,INT((ROW()-1)/2),1),"")</f>
        <v>0</v>
      </c>
      <c r="G1819" s="59">
        <f t="shared" si="57"/>
        <v>0</v>
      </c>
      <c r="H1819" s="50">
        <f>IFERROR(INDEX(Data!$G$9:$G$984,INT((ROW()-1)/2),1),"")</f>
        <v>0</v>
      </c>
      <c r="I1819" s="58" t="e">
        <f t="shared" si="56"/>
        <v>#DIV/0!</v>
      </c>
      <c r="J1819" s="48"/>
      <c r="K1819" s="48" t="str">
        <f>IFERROR(VLOOKUP(IF(ISTEXT(L1819),M1819,L1819),Define!$A$3:$C$500,IF(MOD(ROW(),2)=1,2,3),0),"")</f>
        <v/>
      </c>
      <c r="L1819" s="48" t="str">
        <f>IFERROR(INDEX(Data!$P$9:$S$984,INT((ROW()-1)/2),IF(MOD(ROW(),2)=1,1,3)),"")</f>
        <v/>
      </c>
      <c r="M1819" s="48" t="str">
        <f>IFERROR(INDEX(Data!$P$9:$S$984,INT((ROW()-1)/2),IF(MOD(ROW(),2)=1,2,4)),"")</f>
        <v/>
      </c>
      <c r="N1819" s="167">
        <f>IFERROR(INDEX(IF(H1819="USD",Data!$F$9:$F$984,Data!$I$9:$I$984),INT((ROW()-1)/2),1),"")</f>
        <v>0</v>
      </c>
      <c r="O1819" s="44">
        <f>IFERROR(IF(H1819="USD",0,INDEX(Data!$F$9:$F$984,INT((ROW()-1)/2),1)),0)</f>
        <v>0</v>
      </c>
      <c r="P1819" s="48"/>
      <c r="Q1819" s="48"/>
      <c r="R1819" s="177" t="str">
        <f>IFERROR(VLOOKUP(L1819,Define!$A$4:$H$419,8,0),"")</f>
        <v/>
      </c>
      <c r="S1819" s="48"/>
      <c r="T1819" s="48"/>
      <c r="U1819" s="51"/>
      <c r="V1819" s="45"/>
      <c r="W1819" s="45">
        <f>IFERROR(INDEX(Data!$C$9:$C$984,INT((ROW()-1)/2),1),"")</f>
        <v>0</v>
      </c>
      <c r="X1819" s="49"/>
      <c r="Y1819" s="48"/>
      <c r="Z1819" s="48"/>
      <c r="AA1819" s="48"/>
      <c r="AB1819" s="48"/>
      <c r="AC1819" s="48"/>
      <c r="AD1819" s="48"/>
      <c r="AE1819" s="48"/>
      <c r="AF1819" s="44">
        <f>IFERROR(INDEX(Data!$J$9:$J$984,INT((ROW()-1)/2),1),"")</f>
        <v>0</v>
      </c>
      <c r="AG1819" s="48"/>
      <c r="AH1819" s="48"/>
      <c r="AI1819" s="48"/>
      <c r="AJ1819" s="48"/>
      <c r="AK1819" s="40"/>
      <c r="AL1819" s="49" t="s">
        <v>299</v>
      </c>
      <c r="AM1819" s="48"/>
      <c r="AN1819" s="48"/>
      <c r="AO1819" s="114" t="str">
        <f>IFERROR(VLOOKUP(L1819,Define!$A$3:$D$213,4,0),"")</f>
        <v/>
      </c>
      <c r="AP1819" s="48"/>
      <c r="AQ1819" s="48"/>
      <c r="AR1819" s="48"/>
      <c r="AS1819" s="48"/>
      <c r="AT1819" s="48"/>
      <c r="AU1819" s="48"/>
      <c r="AV1819" s="48"/>
      <c r="AW1819" s="48"/>
      <c r="AX1819" s="48"/>
      <c r="AY1819" s="48"/>
      <c r="AZ1819" s="48"/>
      <c r="BA1819" s="48"/>
      <c r="BB1819" s="48"/>
      <c r="BC1819" s="48"/>
      <c r="BD1819" s="48"/>
      <c r="BE1819" s="48"/>
      <c r="BF1819" s="48"/>
      <c r="BG1819" s="48"/>
      <c r="BH1819" s="48"/>
      <c r="BI1819" s="48"/>
      <c r="BJ1819" s="48"/>
      <c r="BK1819" s="48"/>
      <c r="BL1819" s="48"/>
      <c r="BM1819" s="48"/>
      <c r="BN1819" s="48"/>
      <c r="BP1819" s="179" t="str">
        <f>K1819&amp;"#"&amp;K1820</f>
        <v>#</v>
      </c>
    </row>
    <row r="1820" spans="1:68" x14ac:dyDescent="0.2">
      <c r="A1820" s="41">
        <v>0</v>
      </c>
      <c r="B1820" s="41">
        <f>IF(F1819&lt;&gt;F1820,MAX($B$2:B1819)+1,B1819)</f>
        <v>4</v>
      </c>
      <c r="C1820" s="64">
        <f>IFERROR(INDEX(Data!$A$9:$A$984,INT((ROW()-1)/2),1),"")</f>
        <v>0</v>
      </c>
      <c r="D1820" s="64">
        <f>IFERROR(INDEX(Data!$A$9:$A$984,INT((ROW()-1)/2),1),"")</f>
        <v>0</v>
      </c>
      <c r="E1820" s="59">
        <f>VLOOKUP(BP1820,Define!$L$4:$M$37,2,0)</f>
        <v>0</v>
      </c>
      <c r="F1820" s="59">
        <f>IFERROR(INDEX(Data!$B$9:$B$984,INT((ROW()-1)/2),1),"")</f>
        <v>0</v>
      </c>
      <c r="G1820" s="59">
        <f t="shared" si="57"/>
        <v>0</v>
      </c>
      <c r="H1820" s="50">
        <f>IFERROR(INDEX(Data!$G$9:$G$984,INT((ROW()-1)/2),1),"")</f>
        <v>0</v>
      </c>
      <c r="I1820" s="58" t="e">
        <f t="shared" si="56"/>
        <v>#DIV/0!</v>
      </c>
      <c r="J1820" s="48"/>
      <c r="K1820" s="48" t="str">
        <f>IFERROR(VLOOKUP(IF(ISTEXT(L1820),M1820,L1820),Define!$A$3:$C$500,IF(MOD(ROW(),2)=1,2,3),0),"")</f>
        <v/>
      </c>
      <c r="L1820" s="48" t="str">
        <f>IFERROR(INDEX(Data!$P$9:$S$984,INT((ROW()-1)/2),IF(MOD(ROW(),2)=1,1,3)),"")</f>
        <v/>
      </c>
      <c r="M1820" s="48" t="str">
        <f>IFERROR(INDEX(Data!$P$9:$S$984,INT((ROW()-1)/2),IF(MOD(ROW(),2)=1,2,4)),"")</f>
        <v/>
      </c>
      <c r="N1820" s="167">
        <f>IFERROR(INDEX(IF(H1820="USD",Data!$F$9:$F$984,Data!$I$9:$I$984),INT((ROW()-1)/2),1),"")</f>
        <v>0</v>
      </c>
      <c r="O1820" s="44">
        <f>IFERROR(IF(H1820="USD",0,INDEX(Data!$F$9:$F$984,INT((ROW()-1)/2),1)),0)</f>
        <v>0</v>
      </c>
      <c r="P1820" s="48"/>
      <c r="Q1820" s="48"/>
      <c r="R1820" s="177" t="str">
        <f>IFERROR(VLOOKUP(L1820,Define!$A$4:$H$419,8,0),"")</f>
        <v/>
      </c>
      <c r="S1820" s="48"/>
      <c r="T1820" s="48"/>
      <c r="U1820" s="51"/>
      <c r="V1820" s="45"/>
      <c r="W1820" s="45">
        <f>IFERROR(INDEX(Data!$C$9:$C$984,INT((ROW()-1)/2),1),"")</f>
        <v>0</v>
      </c>
      <c r="X1820" s="49"/>
      <c r="Y1820" s="48"/>
      <c r="Z1820" s="48"/>
      <c r="AA1820" s="48"/>
      <c r="AB1820" s="48"/>
      <c r="AC1820" s="48"/>
      <c r="AD1820" s="48"/>
      <c r="AE1820" s="48"/>
      <c r="AF1820" s="44">
        <f>IFERROR(INDEX(Data!$J$9:$J$984,INT((ROW()-1)/2),1),"")</f>
        <v>0</v>
      </c>
      <c r="AG1820" s="48"/>
      <c r="AH1820" s="48"/>
      <c r="AI1820" s="48"/>
      <c r="AJ1820" s="48"/>
      <c r="AK1820" s="40"/>
      <c r="AL1820" s="49" t="s">
        <v>299</v>
      </c>
      <c r="AM1820" s="48"/>
      <c r="AN1820" s="48"/>
      <c r="AO1820" s="114" t="str">
        <f>IFERROR(VLOOKUP(L1820,Define!$A$3:$D$213,4,0),"")</f>
        <v/>
      </c>
      <c r="AP1820" s="48"/>
      <c r="AQ1820" s="48"/>
      <c r="AR1820" s="48"/>
      <c r="AS1820" s="48"/>
      <c r="AT1820" s="48"/>
      <c r="AU1820" s="48"/>
      <c r="AV1820" s="48"/>
      <c r="AW1820" s="48"/>
      <c r="AX1820" s="48"/>
      <c r="AY1820" s="48"/>
      <c r="AZ1820" s="48"/>
      <c r="BA1820" s="48"/>
      <c r="BB1820" s="48"/>
      <c r="BC1820" s="48"/>
      <c r="BD1820" s="48"/>
      <c r="BE1820" s="48"/>
      <c r="BF1820" s="48"/>
      <c r="BG1820" s="48"/>
      <c r="BH1820" s="48"/>
      <c r="BI1820" s="48"/>
      <c r="BJ1820" s="48"/>
      <c r="BK1820" s="48"/>
      <c r="BL1820" s="48"/>
      <c r="BM1820" s="48"/>
      <c r="BN1820" s="48"/>
      <c r="BP1820" s="179" t="str">
        <f>K1819&amp;"#"&amp;K1820</f>
        <v>#</v>
      </c>
    </row>
    <row r="1821" spans="1:68" x14ac:dyDescent="0.2">
      <c r="A1821" s="41">
        <v>0</v>
      </c>
      <c r="B1821" s="41">
        <f>IF(F1820&lt;&gt;F1821,MAX($B$2:B1820)+1,B1820)</f>
        <v>4</v>
      </c>
      <c r="C1821" s="64">
        <f>IFERROR(INDEX(Data!$A$9:$A$984,INT((ROW()-1)/2),1),"")</f>
        <v>0</v>
      </c>
      <c r="D1821" s="64">
        <f>IFERROR(INDEX(Data!$A$9:$A$984,INT((ROW()-1)/2),1),"")</f>
        <v>0</v>
      </c>
      <c r="E1821" s="59">
        <f>VLOOKUP(BP1821,Define!$L$4:$M$37,2,0)</f>
        <v>0</v>
      </c>
      <c r="F1821" s="59">
        <f>IFERROR(INDEX(Data!$B$9:$B$984,INT((ROW()-1)/2),1),"")</f>
        <v>0</v>
      </c>
      <c r="G1821" s="59">
        <f t="shared" si="57"/>
        <v>0</v>
      </c>
      <c r="H1821" s="50">
        <f>IFERROR(INDEX(Data!$G$9:$G$984,INT((ROW()-1)/2),1),"")</f>
        <v>0</v>
      </c>
      <c r="I1821" s="58" t="e">
        <f t="shared" si="56"/>
        <v>#DIV/0!</v>
      </c>
      <c r="J1821" s="48"/>
      <c r="K1821" s="48" t="str">
        <f>IFERROR(VLOOKUP(IF(ISTEXT(L1821),M1821,L1821),Define!$A$3:$C$500,IF(MOD(ROW(),2)=1,2,3),0),"")</f>
        <v/>
      </c>
      <c r="L1821" s="48" t="str">
        <f>IFERROR(INDEX(Data!$P$9:$S$984,INT((ROW()-1)/2),IF(MOD(ROW(),2)=1,1,3)),"")</f>
        <v/>
      </c>
      <c r="M1821" s="48" t="str">
        <f>IFERROR(INDEX(Data!$P$9:$S$984,INT((ROW()-1)/2),IF(MOD(ROW(),2)=1,2,4)),"")</f>
        <v/>
      </c>
      <c r="N1821" s="167">
        <f>IFERROR(INDEX(IF(H1821="USD",Data!$F$9:$F$984,Data!$I$9:$I$984),INT((ROW()-1)/2),1),"")</f>
        <v>0</v>
      </c>
      <c r="O1821" s="44">
        <f>IFERROR(IF(H1821="USD",0,INDEX(Data!$F$9:$F$984,INT((ROW()-1)/2),1)),0)</f>
        <v>0</v>
      </c>
      <c r="P1821" s="48"/>
      <c r="Q1821" s="48"/>
      <c r="R1821" s="177" t="str">
        <f>IFERROR(VLOOKUP(L1821,Define!$A$4:$H$419,8,0),"")</f>
        <v/>
      </c>
      <c r="S1821" s="48"/>
      <c r="T1821" s="48"/>
      <c r="U1821" s="51"/>
      <c r="V1821" s="45"/>
      <c r="W1821" s="45">
        <f>IFERROR(INDEX(Data!$C$9:$C$984,INT((ROW()-1)/2),1),"")</f>
        <v>0</v>
      </c>
      <c r="X1821" s="49"/>
      <c r="Y1821" s="48"/>
      <c r="Z1821" s="48"/>
      <c r="AA1821" s="48"/>
      <c r="AB1821" s="48"/>
      <c r="AC1821" s="48"/>
      <c r="AD1821" s="48"/>
      <c r="AE1821" s="48"/>
      <c r="AF1821" s="44">
        <f>IFERROR(INDEX(Data!$J$9:$J$984,INT((ROW()-1)/2),1),"")</f>
        <v>0</v>
      </c>
      <c r="AG1821" s="48"/>
      <c r="AH1821" s="48"/>
      <c r="AI1821" s="48"/>
      <c r="AJ1821" s="48"/>
      <c r="AK1821" s="40"/>
      <c r="AL1821" s="49" t="s">
        <v>299</v>
      </c>
      <c r="AM1821" s="48"/>
      <c r="AN1821" s="48"/>
      <c r="AO1821" s="114" t="str">
        <f>IFERROR(VLOOKUP(L1821,Define!$A$3:$D$213,4,0),"")</f>
        <v/>
      </c>
      <c r="AP1821" s="48"/>
      <c r="AQ1821" s="48"/>
      <c r="AR1821" s="48"/>
      <c r="AS1821" s="48"/>
      <c r="AT1821" s="48"/>
      <c r="AU1821" s="48"/>
      <c r="AV1821" s="48"/>
      <c r="AW1821" s="48"/>
      <c r="AX1821" s="48"/>
      <c r="AY1821" s="48"/>
      <c r="AZ1821" s="48"/>
      <c r="BA1821" s="48"/>
      <c r="BB1821" s="48"/>
      <c r="BC1821" s="48"/>
      <c r="BD1821" s="48"/>
      <c r="BE1821" s="48"/>
      <c r="BF1821" s="48"/>
      <c r="BG1821" s="48"/>
      <c r="BH1821" s="48"/>
      <c r="BI1821" s="48"/>
      <c r="BJ1821" s="48"/>
      <c r="BK1821" s="48"/>
      <c r="BL1821" s="48"/>
      <c r="BM1821" s="48"/>
      <c r="BN1821" s="48"/>
      <c r="BP1821" s="179" t="str">
        <f>K1821&amp;"#"&amp;K1822</f>
        <v>#</v>
      </c>
    </row>
    <row r="1822" spans="1:68" x14ac:dyDescent="0.2">
      <c r="A1822" s="41">
        <v>0</v>
      </c>
      <c r="B1822" s="41">
        <f>IF(F1821&lt;&gt;F1822,MAX($B$2:B1821)+1,B1821)</f>
        <v>4</v>
      </c>
      <c r="C1822" s="64">
        <f>IFERROR(INDEX(Data!$A$9:$A$984,INT((ROW()-1)/2),1),"")</f>
        <v>0</v>
      </c>
      <c r="D1822" s="64">
        <f>IFERROR(INDEX(Data!$A$9:$A$984,INT((ROW()-1)/2),1),"")</f>
        <v>0</v>
      </c>
      <c r="E1822" s="59">
        <f>VLOOKUP(BP1822,Define!$L$4:$M$37,2,0)</f>
        <v>0</v>
      </c>
      <c r="F1822" s="59">
        <f>IFERROR(INDEX(Data!$B$9:$B$984,INT((ROW()-1)/2),1),"")</f>
        <v>0</v>
      </c>
      <c r="G1822" s="59">
        <f t="shared" si="57"/>
        <v>0</v>
      </c>
      <c r="H1822" s="50">
        <f>IFERROR(INDEX(Data!$G$9:$G$984,INT((ROW()-1)/2),1),"")</f>
        <v>0</v>
      </c>
      <c r="I1822" s="58" t="e">
        <f t="shared" si="56"/>
        <v>#DIV/0!</v>
      </c>
      <c r="J1822" s="48"/>
      <c r="K1822" s="48" t="str">
        <f>IFERROR(VLOOKUP(IF(ISTEXT(L1822),M1822,L1822),Define!$A$3:$C$500,IF(MOD(ROW(),2)=1,2,3),0),"")</f>
        <v/>
      </c>
      <c r="L1822" s="48" t="str">
        <f>IFERROR(INDEX(Data!$P$9:$S$984,INT((ROW()-1)/2),IF(MOD(ROW(),2)=1,1,3)),"")</f>
        <v/>
      </c>
      <c r="M1822" s="48" t="str">
        <f>IFERROR(INDEX(Data!$P$9:$S$984,INT((ROW()-1)/2),IF(MOD(ROW(),2)=1,2,4)),"")</f>
        <v/>
      </c>
      <c r="N1822" s="167">
        <f>IFERROR(INDEX(IF(H1822="USD",Data!$F$9:$F$984,Data!$I$9:$I$984),INT((ROW()-1)/2),1),"")</f>
        <v>0</v>
      </c>
      <c r="O1822" s="44">
        <f>IFERROR(IF(H1822="USD",0,INDEX(Data!$F$9:$F$984,INT((ROW()-1)/2),1)),0)</f>
        <v>0</v>
      </c>
      <c r="P1822" s="48"/>
      <c r="Q1822" s="48"/>
      <c r="R1822" s="177" t="str">
        <f>IFERROR(VLOOKUP(L1822,Define!$A$4:$H$419,8,0),"")</f>
        <v/>
      </c>
      <c r="S1822" s="48"/>
      <c r="T1822" s="48"/>
      <c r="U1822" s="51"/>
      <c r="V1822" s="45"/>
      <c r="W1822" s="45">
        <f>IFERROR(INDEX(Data!$C$9:$C$984,INT((ROW()-1)/2),1),"")</f>
        <v>0</v>
      </c>
      <c r="X1822" s="49"/>
      <c r="Y1822" s="48"/>
      <c r="Z1822" s="48"/>
      <c r="AA1822" s="48"/>
      <c r="AB1822" s="48"/>
      <c r="AC1822" s="48"/>
      <c r="AD1822" s="48"/>
      <c r="AE1822" s="48"/>
      <c r="AF1822" s="44">
        <f>IFERROR(INDEX(Data!$J$9:$J$984,INT((ROW()-1)/2),1),"")</f>
        <v>0</v>
      </c>
      <c r="AG1822" s="48"/>
      <c r="AH1822" s="48"/>
      <c r="AI1822" s="48"/>
      <c r="AJ1822" s="48"/>
      <c r="AK1822" s="40"/>
      <c r="AL1822" s="49" t="s">
        <v>299</v>
      </c>
      <c r="AM1822" s="48"/>
      <c r="AN1822" s="48"/>
      <c r="AO1822" s="114" t="str">
        <f>IFERROR(VLOOKUP(L1822,Define!$A$3:$D$213,4,0),"")</f>
        <v/>
      </c>
      <c r="AP1822" s="48"/>
      <c r="AQ1822" s="48"/>
      <c r="AR1822" s="48"/>
      <c r="AS1822" s="48"/>
      <c r="AT1822" s="48"/>
      <c r="AU1822" s="48"/>
      <c r="AV1822" s="48"/>
      <c r="AW1822" s="48"/>
      <c r="AX1822" s="48"/>
      <c r="AY1822" s="48"/>
      <c r="AZ1822" s="48"/>
      <c r="BA1822" s="48"/>
      <c r="BB1822" s="48"/>
      <c r="BC1822" s="48"/>
      <c r="BD1822" s="48"/>
      <c r="BE1822" s="48"/>
      <c r="BF1822" s="48"/>
      <c r="BG1822" s="48"/>
      <c r="BH1822" s="48"/>
      <c r="BI1822" s="48"/>
      <c r="BJ1822" s="48"/>
      <c r="BK1822" s="48"/>
      <c r="BL1822" s="48"/>
      <c r="BM1822" s="48"/>
      <c r="BN1822" s="48"/>
      <c r="BP1822" s="179" t="str">
        <f>K1821&amp;"#"&amp;K1822</f>
        <v>#</v>
      </c>
    </row>
    <row r="1823" spans="1:68" x14ac:dyDescent="0.2">
      <c r="A1823" s="41">
        <v>0</v>
      </c>
      <c r="B1823" s="41">
        <f>IF(F1822&lt;&gt;F1823,MAX($B$2:B1822)+1,B1822)</f>
        <v>4</v>
      </c>
      <c r="C1823" s="64">
        <f>IFERROR(INDEX(Data!$A$9:$A$984,INT((ROW()-1)/2),1),"")</f>
        <v>0</v>
      </c>
      <c r="D1823" s="64">
        <f>IFERROR(INDEX(Data!$A$9:$A$984,INT((ROW()-1)/2),1),"")</f>
        <v>0</v>
      </c>
      <c r="E1823" s="59">
        <f>VLOOKUP(BP1823,Define!$L$4:$M$37,2,0)</f>
        <v>0</v>
      </c>
      <c r="F1823" s="59">
        <f>IFERROR(INDEX(Data!$B$9:$B$984,INT((ROW()-1)/2),1),"")</f>
        <v>0</v>
      </c>
      <c r="G1823" s="59">
        <f t="shared" si="57"/>
        <v>0</v>
      </c>
      <c r="H1823" s="50">
        <f>IFERROR(INDEX(Data!$G$9:$G$984,INT((ROW()-1)/2),1),"")</f>
        <v>0</v>
      </c>
      <c r="I1823" s="58" t="e">
        <f t="shared" si="56"/>
        <v>#DIV/0!</v>
      </c>
      <c r="J1823" s="48"/>
      <c r="K1823" s="48" t="str">
        <f>IFERROR(VLOOKUP(IF(ISTEXT(L1823),M1823,L1823),Define!$A$3:$C$500,IF(MOD(ROW(),2)=1,2,3),0),"")</f>
        <v/>
      </c>
      <c r="L1823" s="48" t="str">
        <f>IFERROR(INDEX(Data!$P$9:$S$984,INT((ROW()-1)/2),IF(MOD(ROW(),2)=1,1,3)),"")</f>
        <v/>
      </c>
      <c r="M1823" s="48" t="str">
        <f>IFERROR(INDEX(Data!$P$9:$S$984,INT((ROW()-1)/2),IF(MOD(ROW(),2)=1,2,4)),"")</f>
        <v/>
      </c>
      <c r="N1823" s="167">
        <f>IFERROR(INDEX(IF(H1823="USD",Data!$F$9:$F$984,Data!$I$9:$I$984),INT((ROW()-1)/2),1),"")</f>
        <v>0</v>
      </c>
      <c r="O1823" s="44">
        <f>IFERROR(IF(H1823="USD",0,INDEX(Data!$F$9:$F$984,INT((ROW()-1)/2),1)),0)</f>
        <v>0</v>
      </c>
      <c r="P1823" s="48"/>
      <c r="Q1823" s="48"/>
      <c r="R1823" s="177" t="str">
        <f>IFERROR(VLOOKUP(L1823,Define!$A$4:$H$419,8,0),"")</f>
        <v/>
      </c>
      <c r="S1823" s="48"/>
      <c r="T1823" s="48"/>
      <c r="U1823" s="51"/>
      <c r="V1823" s="45"/>
      <c r="W1823" s="45">
        <f>IFERROR(INDEX(Data!$C$9:$C$984,INT((ROW()-1)/2),1),"")</f>
        <v>0</v>
      </c>
      <c r="X1823" s="49"/>
      <c r="Y1823" s="48"/>
      <c r="Z1823" s="48"/>
      <c r="AA1823" s="48"/>
      <c r="AB1823" s="48"/>
      <c r="AC1823" s="48"/>
      <c r="AD1823" s="48"/>
      <c r="AE1823" s="48"/>
      <c r="AF1823" s="44">
        <f>IFERROR(INDEX(Data!$J$9:$J$984,INT((ROW()-1)/2),1),"")</f>
        <v>0</v>
      </c>
      <c r="AG1823" s="48"/>
      <c r="AH1823" s="48"/>
      <c r="AI1823" s="48"/>
      <c r="AJ1823" s="48"/>
      <c r="AK1823" s="40"/>
      <c r="AL1823" s="49" t="s">
        <v>299</v>
      </c>
      <c r="AM1823" s="48"/>
      <c r="AN1823" s="48"/>
      <c r="AO1823" s="114" t="str">
        <f>IFERROR(VLOOKUP(L1823,Define!$A$3:$D$213,4,0),"")</f>
        <v/>
      </c>
      <c r="AP1823" s="48"/>
      <c r="AQ1823" s="48"/>
      <c r="AR1823" s="48"/>
      <c r="AS1823" s="48"/>
      <c r="AT1823" s="48"/>
      <c r="AU1823" s="48"/>
      <c r="AV1823" s="48"/>
      <c r="AW1823" s="48"/>
      <c r="AX1823" s="48"/>
      <c r="AY1823" s="48"/>
      <c r="AZ1823" s="48"/>
      <c r="BA1823" s="48"/>
      <c r="BB1823" s="48"/>
      <c r="BC1823" s="48"/>
      <c r="BD1823" s="48"/>
      <c r="BE1823" s="48"/>
      <c r="BF1823" s="48"/>
      <c r="BG1823" s="48"/>
      <c r="BH1823" s="48"/>
      <c r="BI1823" s="48"/>
      <c r="BJ1823" s="48"/>
      <c r="BK1823" s="48"/>
      <c r="BL1823" s="48"/>
      <c r="BM1823" s="48"/>
      <c r="BN1823" s="48"/>
      <c r="BP1823" s="179" t="str">
        <f>K1823&amp;"#"&amp;K1824</f>
        <v>#</v>
      </c>
    </row>
    <row r="1824" spans="1:68" x14ac:dyDescent="0.2">
      <c r="A1824" s="41">
        <v>0</v>
      </c>
      <c r="B1824" s="41">
        <f>IF(F1823&lt;&gt;F1824,MAX($B$2:B1823)+1,B1823)</f>
        <v>4</v>
      </c>
      <c r="C1824" s="64">
        <f>IFERROR(INDEX(Data!$A$9:$A$984,INT((ROW()-1)/2),1),"")</f>
        <v>0</v>
      </c>
      <c r="D1824" s="64">
        <f>IFERROR(INDEX(Data!$A$9:$A$984,INT((ROW()-1)/2),1),"")</f>
        <v>0</v>
      </c>
      <c r="E1824" s="59">
        <f>VLOOKUP(BP1824,Define!$L$4:$M$37,2,0)</f>
        <v>0</v>
      </c>
      <c r="F1824" s="59">
        <f>IFERROR(INDEX(Data!$B$9:$B$984,INT((ROW()-1)/2),1),"")</f>
        <v>0</v>
      </c>
      <c r="G1824" s="59">
        <f t="shared" si="57"/>
        <v>0</v>
      </c>
      <c r="H1824" s="50">
        <f>IFERROR(INDEX(Data!$G$9:$G$984,INT((ROW()-1)/2),1),"")</f>
        <v>0</v>
      </c>
      <c r="I1824" s="58" t="e">
        <f t="shared" si="56"/>
        <v>#DIV/0!</v>
      </c>
      <c r="J1824" s="48"/>
      <c r="K1824" s="48" t="str">
        <f>IFERROR(VLOOKUP(IF(ISTEXT(L1824),M1824,L1824),Define!$A$3:$C$500,IF(MOD(ROW(),2)=1,2,3),0),"")</f>
        <v/>
      </c>
      <c r="L1824" s="48" t="str">
        <f>IFERROR(INDEX(Data!$P$9:$S$984,INT((ROW()-1)/2),IF(MOD(ROW(),2)=1,1,3)),"")</f>
        <v/>
      </c>
      <c r="M1824" s="48" t="str">
        <f>IFERROR(INDEX(Data!$P$9:$S$984,INT((ROW()-1)/2),IF(MOD(ROW(),2)=1,2,4)),"")</f>
        <v/>
      </c>
      <c r="N1824" s="167">
        <f>IFERROR(INDEX(IF(H1824="USD",Data!$F$9:$F$984,Data!$I$9:$I$984),INT((ROW()-1)/2),1),"")</f>
        <v>0</v>
      </c>
      <c r="O1824" s="44">
        <f>IFERROR(IF(H1824="USD",0,INDEX(Data!$F$9:$F$984,INT((ROW()-1)/2),1)),0)</f>
        <v>0</v>
      </c>
      <c r="P1824" s="48"/>
      <c r="Q1824" s="48"/>
      <c r="R1824" s="177" t="str">
        <f>IFERROR(VLOOKUP(L1824,Define!$A$4:$H$419,8,0),"")</f>
        <v/>
      </c>
      <c r="S1824" s="48"/>
      <c r="T1824" s="48"/>
      <c r="U1824" s="51"/>
      <c r="V1824" s="45"/>
      <c r="W1824" s="45">
        <f>IFERROR(INDEX(Data!$C$9:$C$984,INT((ROW()-1)/2),1),"")</f>
        <v>0</v>
      </c>
      <c r="X1824" s="49"/>
      <c r="Y1824" s="48"/>
      <c r="Z1824" s="48"/>
      <c r="AA1824" s="48"/>
      <c r="AB1824" s="48"/>
      <c r="AC1824" s="48"/>
      <c r="AD1824" s="48"/>
      <c r="AE1824" s="48"/>
      <c r="AF1824" s="44">
        <f>IFERROR(INDEX(Data!$J$9:$J$984,INT((ROW()-1)/2),1),"")</f>
        <v>0</v>
      </c>
      <c r="AG1824" s="48"/>
      <c r="AH1824" s="48"/>
      <c r="AI1824" s="48"/>
      <c r="AJ1824" s="48"/>
      <c r="AK1824" s="40"/>
      <c r="AL1824" s="49" t="s">
        <v>299</v>
      </c>
      <c r="AM1824" s="48"/>
      <c r="AN1824" s="48"/>
      <c r="AO1824" s="114" t="str">
        <f>IFERROR(VLOOKUP(L1824,Define!$A$3:$D$213,4,0),"")</f>
        <v/>
      </c>
      <c r="AP1824" s="48"/>
      <c r="AQ1824" s="48"/>
      <c r="AR1824" s="48"/>
      <c r="AS1824" s="48"/>
      <c r="AT1824" s="48"/>
      <c r="AU1824" s="48"/>
      <c r="AV1824" s="48"/>
      <c r="AW1824" s="48"/>
      <c r="AX1824" s="48"/>
      <c r="AY1824" s="48"/>
      <c r="AZ1824" s="48"/>
      <c r="BA1824" s="48"/>
      <c r="BB1824" s="48"/>
      <c r="BC1824" s="48"/>
      <c r="BD1824" s="48"/>
      <c r="BE1824" s="48"/>
      <c r="BF1824" s="48"/>
      <c r="BG1824" s="48"/>
      <c r="BH1824" s="48"/>
      <c r="BI1824" s="48"/>
      <c r="BJ1824" s="48"/>
      <c r="BK1824" s="48"/>
      <c r="BL1824" s="48"/>
      <c r="BM1824" s="48"/>
      <c r="BN1824" s="48"/>
      <c r="BP1824" s="179" t="str">
        <f>K1823&amp;"#"&amp;K1824</f>
        <v>#</v>
      </c>
    </row>
    <row r="1825" spans="1:68" x14ac:dyDescent="0.2">
      <c r="A1825" s="41">
        <v>0</v>
      </c>
      <c r="B1825" s="41">
        <f>IF(F1824&lt;&gt;F1825,MAX($B$2:B1824)+1,B1824)</f>
        <v>4</v>
      </c>
      <c r="C1825" s="64">
        <f>IFERROR(INDEX(Data!$A$9:$A$984,INT((ROW()-1)/2),1),"")</f>
        <v>0</v>
      </c>
      <c r="D1825" s="64">
        <f>IFERROR(INDEX(Data!$A$9:$A$984,INT((ROW()-1)/2),1),"")</f>
        <v>0</v>
      </c>
      <c r="E1825" s="59">
        <f>VLOOKUP(BP1825,Define!$L$4:$M$37,2,0)</f>
        <v>0</v>
      </c>
      <c r="F1825" s="59">
        <f>IFERROR(INDEX(Data!$B$9:$B$984,INT((ROW()-1)/2),1),"")</f>
        <v>0</v>
      </c>
      <c r="G1825" s="59">
        <f t="shared" si="57"/>
        <v>0</v>
      </c>
      <c r="H1825" s="50">
        <f>IFERROR(INDEX(Data!$G$9:$G$984,INT((ROW()-1)/2),1),"")</f>
        <v>0</v>
      </c>
      <c r="I1825" s="58" t="e">
        <f t="shared" si="56"/>
        <v>#DIV/0!</v>
      </c>
      <c r="J1825" s="48"/>
      <c r="K1825" s="48" t="str">
        <f>IFERROR(VLOOKUP(IF(ISTEXT(L1825),M1825,L1825),Define!$A$3:$C$500,IF(MOD(ROW(),2)=1,2,3),0),"")</f>
        <v/>
      </c>
      <c r="L1825" s="48" t="str">
        <f>IFERROR(INDEX(Data!$P$9:$S$984,INT((ROW()-1)/2),IF(MOD(ROW(),2)=1,1,3)),"")</f>
        <v/>
      </c>
      <c r="M1825" s="48" t="str">
        <f>IFERROR(INDEX(Data!$P$9:$S$984,INT((ROW()-1)/2),IF(MOD(ROW(),2)=1,2,4)),"")</f>
        <v/>
      </c>
      <c r="N1825" s="167">
        <f>IFERROR(INDEX(IF(H1825="USD",Data!$F$9:$F$984,Data!$I$9:$I$984),INT((ROW()-1)/2),1),"")</f>
        <v>0</v>
      </c>
      <c r="O1825" s="44">
        <f>IFERROR(IF(H1825="USD",0,INDEX(Data!$F$9:$F$984,INT((ROW()-1)/2),1)),0)</f>
        <v>0</v>
      </c>
      <c r="P1825" s="48"/>
      <c r="Q1825" s="48"/>
      <c r="R1825" s="177" t="str">
        <f>IFERROR(VLOOKUP(L1825,Define!$A$4:$H$419,8,0),"")</f>
        <v/>
      </c>
      <c r="S1825" s="48"/>
      <c r="T1825" s="48"/>
      <c r="U1825" s="51"/>
      <c r="V1825" s="45"/>
      <c r="W1825" s="45">
        <f>IFERROR(INDEX(Data!$C$9:$C$984,INT((ROW()-1)/2),1),"")</f>
        <v>0</v>
      </c>
      <c r="X1825" s="49"/>
      <c r="Y1825" s="48"/>
      <c r="Z1825" s="48"/>
      <c r="AA1825" s="48"/>
      <c r="AB1825" s="48"/>
      <c r="AC1825" s="48"/>
      <c r="AD1825" s="48"/>
      <c r="AE1825" s="48"/>
      <c r="AF1825" s="44">
        <f>IFERROR(INDEX(Data!$J$9:$J$984,INT((ROW()-1)/2),1),"")</f>
        <v>0</v>
      </c>
      <c r="AG1825" s="48"/>
      <c r="AH1825" s="48"/>
      <c r="AI1825" s="48"/>
      <c r="AJ1825" s="48"/>
      <c r="AK1825" s="40"/>
      <c r="AL1825" s="49" t="s">
        <v>299</v>
      </c>
      <c r="AM1825" s="48"/>
      <c r="AN1825" s="48"/>
      <c r="AO1825" s="114" t="str">
        <f>IFERROR(VLOOKUP(L1825,Define!$A$3:$D$213,4,0),"")</f>
        <v/>
      </c>
      <c r="AP1825" s="48"/>
      <c r="AQ1825" s="48"/>
      <c r="AR1825" s="48"/>
      <c r="AS1825" s="48"/>
      <c r="AT1825" s="48"/>
      <c r="AU1825" s="48"/>
      <c r="AV1825" s="48"/>
      <c r="AW1825" s="48"/>
      <c r="AX1825" s="48"/>
      <c r="AY1825" s="48"/>
      <c r="AZ1825" s="48"/>
      <c r="BA1825" s="48"/>
      <c r="BB1825" s="48"/>
      <c r="BC1825" s="48"/>
      <c r="BD1825" s="48"/>
      <c r="BE1825" s="48"/>
      <c r="BF1825" s="48"/>
      <c r="BG1825" s="48"/>
      <c r="BH1825" s="48"/>
      <c r="BI1825" s="48"/>
      <c r="BJ1825" s="48"/>
      <c r="BK1825" s="48"/>
      <c r="BL1825" s="48"/>
      <c r="BM1825" s="48"/>
      <c r="BN1825" s="48"/>
      <c r="BP1825" s="179" t="str">
        <f>K1825&amp;"#"&amp;K1826</f>
        <v>#</v>
      </c>
    </row>
    <row r="1826" spans="1:68" x14ac:dyDescent="0.2">
      <c r="A1826" s="41">
        <v>0</v>
      </c>
      <c r="B1826" s="41">
        <f>IF(F1825&lt;&gt;F1826,MAX($B$2:B1825)+1,B1825)</f>
        <v>4</v>
      </c>
      <c r="C1826" s="64">
        <f>IFERROR(INDEX(Data!$A$9:$A$984,INT((ROW()-1)/2),1),"")</f>
        <v>0</v>
      </c>
      <c r="D1826" s="64">
        <f>IFERROR(INDEX(Data!$A$9:$A$984,INT((ROW()-1)/2),1),"")</f>
        <v>0</v>
      </c>
      <c r="E1826" s="59">
        <f>VLOOKUP(BP1826,Define!$L$4:$M$37,2,0)</f>
        <v>0</v>
      </c>
      <c r="F1826" s="59">
        <f>IFERROR(INDEX(Data!$B$9:$B$984,INT((ROW()-1)/2),1),"")</f>
        <v>0</v>
      </c>
      <c r="G1826" s="59">
        <f t="shared" si="57"/>
        <v>0</v>
      </c>
      <c r="H1826" s="50">
        <f>IFERROR(INDEX(Data!$G$9:$G$984,INT((ROW()-1)/2),1),"")</f>
        <v>0</v>
      </c>
      <c r="I1826" s="58" t="e">
        <f t="shared" si="56"/>
        <v>#DIV/0!</v>
      </c>
      <c r="J1826" s="48"/>
      <c r="K1826" s="48" t="str">
        <f>IFERROR(VLOOKUP(IF(ISTEXT(L1826),M1826,L1826),Define!$A$3:$C$500,IF(MOD(ROW(),2)=1,2,3),0),"")</f>
        <v/>
      </c>
      <c r="L1826" s="48" t="str">
        <f>IFERROR(INDEX(Data!$P$9:$S$984,INT((ROW()-1)/2),IF(MOD(ROW(),2)=1,1,3)),"")</f>
        <v/>
      </c>
      <c r="M1826" s="48" t="str">
        <f>IFERROR(INDEX(Data!$P$9:$S$984,INT((ROW()-1)/2),IF(MOD(ROW(),2)=1,2,4)),"")</f>
        <v/>
      </c>
      <c r="N1826" s="167">
        <f>IFERROR(INDEX(IF(H1826="USD",Data!$F$9:$F$984,Data!$I$9:$I$984),INT((ROW()-1)/2),1),"")</f>
        <v>0</v>
      </c>
      <c r="O1826" s="44">
        <f>IFERROR(IF(H1826="USD",0,INDEX(Data!$F$9:$F$984,INT((ROW()-1)/2),1)),0)</f>
        <v>0</v>
      </c>
      <c r="P1826" s="48"/>
      <c r="Q1826" s="48"/>
      <c r="R1826" s="177" t="str">
        <f>IFERROR(VLOOKUP(L1826,Define!$A$4:$H$419,8,0),"")</f>
        <v/>
      </c>
      <c r="S1826" s="48"/>
      <c r="T1826" s="48"/>
      <c r="U1826" s="51"/>
      <c r="V1826" s="45"/>
      <c r="W1826" s="45">
        <f>IFERROR(INDEX(Data!$C$9:$C$984,INT((ROW()-1)/2),1),"")</f>
        <v>0</v>
      </c>
      <c r="X1826" s="49"/>
      <c r="Y1826" s="48"/>
      <c r="Z1826" s="48"/>
      <c r="AA1826" s="48"/>
      <c r="AB1826" s="48"/>
      <c r="AC1826" s="48"/>
      <c r="AD1826" s="48"/>
      <c r="AE1826" s="48"/>
      <c r="AF1826" s="44">
        <f>IFERROR(INDEX(Data!$J$9:$J$984,INT((ROW()-1)/2),1),"")</f>
        <v>0</v>
      </c>
      <c r="AG1826" s="48"/>
      <c r="AH1826" s="48"/>
      <c r="AI1826" s="48"/>
      <c r="AJ1826" s="48"/>
      <c r="AK1826" s="40"/>
      <c r="AL1826" s="49" t="s">
        <v>299</v>
      </c>
      <c r="AM1826" s="48"/>
      <c r="AN1826" s="48"/>
      <c r="AO1826" s="114" t="str">
        <f>IFERROR(VLOOKUP(L1826,Define!$A$3:$D$213,4,0),"")</f>
        <v/>
      </c>
      <c r="AP1826" s="48"/>
      <c r="AQ1826" s="48"/>
      <c r="AR1826" s="48"/>
      <c r="AS1826" s="48"/>
      <c r="AT1826" s="48"/>
      <c r="AU1826" s="48"/>
      <c r="AV1826" s="48"/>
      <c r="AW1826" s="48"/>
      <c r="AX1826" s="48"/>
      <c r="AY1826" s="48"/>
      <c r="AZ1826" s="48"/>
      <c r="BA1826" s="48"/>
      <c r="BB1826" s="48"/>
      <c r="BC1826" s="48"/>
      <c r="BD1826" s="48"/>
      <c r="BE1826" s="48"/>
      <c r="BF1826" s="48"/>
      <c r="BG1826" s="48"/>
      <c r="BH1826" s="48"/>
      <c r="BI1826" s="48"/>
      <c r="BJ1826" s="48"/>
      <c r="BK1826" s="48"/>
      <c r="BL1826" s="48"/>
      <c r="BM1826" s="48"/>
      <c r="BN1826" s="48"/>
      <c r="BP1826" s="179" t="str">
        <f>K1825&amp;"#"&amp;K1826</f>
        <v>#</v>
      </c>
    </row>
    <row r="1827" spans="1:68" x14ac:dyDescent="0.2">
      <c r="A1827" s="41">
        <v>0</v>
      </c>
      <c r="B1827" s="41">
        <f>IF(F1826&lt;&gt;F1827,MAX($B$2:B1826)+1,B1826)</f>
        <v>4</v>
      </c>
      <c r="C1827" s="64">
        <f>IFERROR(INDEX(Data!$A$9:$A$984,INT((ROW()-1)/2),1),"")</f>
        <v>0</v>
      </c>
      <c r="D1827" s="64">
        <f>IFERROR(INDEX(Data!$A$9:$A$984,INT((ROW()-1)/2),1),"")</f>
        <v>0</v>
      </c>
      <c r="E1827" s="59">
        <f>VLOOKUP(BP1827,Define!$L$4:$M$37,2,0)</f>
        <v>0</v>
      </c>
      <c r="F1827" s="59">
        <f>IFERROR(INDEX(Data!$B$9:$B$984,INT((ROW()-1)/2),1),"")</f>
        <v>0</v>
      </c>
      <c r="G1827" s="59">
        <f t="shared" si="57"/>
        <v>0</v>
      </c>
      <c r="H1827" s="50">
        <f>IFERROR(INDEX(Data!$G$9:$G$984,INT((ROW()-1)/2),1),"")</f>
        <v>0</v>
      </c>
      <c r="I1827" s="58" t="e">
        <f t="shared" si="56"/>
        <v>#DIV/0!</v>
      </c>
      <c r="J1827" s="48"/>
      <c r="K1827" s="48" t="str">
        <f>IFERROR(VLOOKUP(IF(ISTEXT(L1827),M1827,L1827),Define!$A$3:$C$500,IF(MOD(ROW(),2)=1,2,3),0),"")</f>
        <v/>
      </c>
      <c r="L1827" s="48" t="str">
        <f>IFERROR(INDEX(Data!$P$9:$S$984,INT((ROW()-1)/2),IF(MOD(ROW(),2)=1,1,3)),"")</f>
        <v/>
      </c>
      <c r="M1827" s="48" t="str">
        <f>IFERROR(INDEX(Data!$P$9:$S$984,INT((ROW()-1)/2),IF(MOD(ROW(),2)=1,2,4)),"")</f>
        <v/>
      </c>
      <c r="N1827" s="167">
        <f>IFERROR(INDEX(IF(H1827="USD",Data!$F$9:$F$984,Data!$I$9:$I$984),INT((ROW()-1)/2),1),"")</f>
        <v>0</v>
      </c>
      <c r="O1827" s="44">
        <f>IFERROR(IF(H1827="USD",0,INDEX(Data!$F$9:$F$984,INT((ROW()-1)/2),1)),0)</f>
        <v>0</v>
      </c>
      <c r="P1827" s="48"/>
      <c r="Q1827" s="48"/>
      <c r="R1827" s="177" t="str">
        <f>IFERROR(VLOOKUP(L1827,Define!$A$4:$H$419,8,0),"")</f>
        <v/>
      </c>
      <c r="S1827" s="48"/>
      <c r="T1827" s="48"/>
      <c r="U1827" s="51"/>
      <c r="V1827" s="45"/>
      <c r="W1827" s="45">
        <f>IFERROR(INDEX(Data!$C$9:$C$984,INT((ROW()-1)/2),1),"")</f>
        <v>0</v>
      </c>
      <c r="X1827" s="49"/>
      <c r="Y1827" s="48"/>
      <c r="Z1827" s="48"/>
      <c r="AA1827" s="48"/>
      <c r="AB1827" s="48"/>
      <c r="AC1827" s="48"/>
      <c r="AD1827" s="48"/>
      <c r="AE1827" s="48"/>
      <c r="AF1827" s="44">
        <f>IFERROR(INDEX(Data!$J$9:$J$984,INT((ROW()-1)/2),1),"")</f>
        <v>0</v>
      </c>
      <c r="AG1827" s="48"/>
      <c r="AH1827" s="48"/>
      <c r="AI1827" s="48"/>
      <c r="AJ1827" s="48"/>
      <c r="AK1827" s="40"/>
      <c r="AL1827" s="49" t="s">
        <v>299</v>
      </c>
      <c r="AM1827" s="48"/>
      <c r="AN1827" s="48"/>
      <c r="AO1827" s="114" t="str">
        <f>IFERROR(VLOOKUP(L1827,Define!$A$3:$D$213,4,0),"")</f>
        <v/>
      </c>
      <c r="AP1827" s="48"/>
      <c r="AQ1827" s="48"/>
      <c r="AR1827" s="48"/>
      <c r="AS1827" s="48"/>
      <c r="AT1827" s="48"/>
      <c r="AU1827" s="48"/>
      <c r="AV1827" s="48"/>
      <c r="AW1827" s="48"/>
      <c r="AX1827" s="48"/>
      <c r="AY1827" s="48"/>
      <c r="AZ1827" s="48"/>
      <c r="BA1827" s="48"/>
      <c r="BB1827" s="48"/>
      <c r="BC1827" s="48"/>
      <c r="BD1827" s="48"/>
      <c r="BE1827" s="48"/>
      <c r="BF1827" s="48"/>
      <c r="BG1827" s="48"/>
      <c r="BH1827" s="48"/>
      <c r="BI1827" s="48"/>
      <c r="BJ1827" s="48"/>
      <c r="BK1827" s="48"/>
      <c r="BL1827" s="48"/>
      <c r="BM1827" s="48"/>
      <c r="BN1827" s="48"/>
      <c r="BP1827" s="179" t="str">
        <f>K1827&amp;"#"&amp;K1828</f>
        <v>#</v>
      </c>
    </row>
    <row r="1828" spans="1:68" x14ac:dyDescent="0.2">
      <c r="A1828" s="41">
        <v>0</v>
      </c>
      <c r="B1828" s="41">
        <f>IF(F1827&lt;&gt;F1828,MAX($B$2:B1827)+1,B1827)</f>
        <v>4</v>
      </c>
      <c r="C1828" s="64">
        <f>IFERROR(INDEX(Data!$A$9:$A$984,INT((ROW()-1)/2),1),"")</f>
        <v>0</v>
      </c>
      <c r="D1828" s="64">
        <f>IFERROR(INDEX(Data!$A$9:$A$984,INT((ROW()-1)/2),1),"")</f>
        <v>0</v>
      </c>
      <c r="E1828" s="59">
        <f>VLOOKUP(BP1828,Define!$L$4:$M$37,2,0)</f>
        <v>0</v>
      </c>
      <c r="F1828" s="59">
        <f>IFERROR(INDEX(Data!$B$9:$B$984,INT((ROW()-1)/2),1),"")</f>
        <v>0</v>
      </c>
      <c r="G1828" s="59">
        <f t="shared" si="57"/>
        <v>0</v>
      </c>
      <c r="H1828" s="50">
        <f>IFERROR(INDEX(Data!$G$9:$G$984,INT((ROW()-1)/2),1),"")</f>
        <v>0</v>
      </c>
      <c r="I1828" s="58" t="e">
        <f t="shared" si="56"/>
        <v>#DIV/0!</v>
      </c>
      <c r="J1828" s="48"/>
      <c r="K1828" s="48" t="str">
        <f>IFERROR(VLOOKUP(IF(ISTEXT(L1828),M1828,L1828),Define!$A$3:$C$500,IF(MOD(ROW(),2)=1,2,3),0),"")</f>
        <v/>
      </c>
      <c r="L1828" s="48" t="str">
        <f>IFERROR(INDEX(Data!$P$9:$S$984,INT((ROW()-1)/2),IF(MOD(ROW(),2)=1,1,3)),"")</f>
        <v/>
      </c>
      <c r="M1828" s="48" t="str">
        <f>IFERROR(INDEX(Data!$P$9:$S$984,INT((ROW()-1)/2),IF(MOD(ROW(),2)=1,2,4)),"")</f>
        <v/>
      </c>
      <c r="N1828" s="167">
        <f>IFERROR(INDEX(IF(H1828="USD",Data!$F$9:$F$984,Data!$I$9:$I$984),INT((ROW()-1)/2),1),"")</f>
        <v>0</v>
      </c>
      <c r="O1828" s="44">
        <f>IFERROR(IF(H1828="USD",0,INDEX(Data!$F$9:$F$984,INT((ROW()-1)/2),1)),0)</f>
        <v>0</v>
      </c>
      <c r="P1828" s="48"/>
      <c r="Q1828" s="48"/>
      <c r="R1828" s="177" t="str">
        <f>IFERROR(VLOOKUP(L1828,Define!$A$4:$H$419,8,0),"")</f>
        <v/>
      </c>
      <c r="S1828" s="48"/>
      <c r="T1828" s="48"/>
      <c r="U1828" s="51"/>
      <c r="V1828" s="45"/>
      <c r="W1828" s="45">
        <f>IFERROR(INDEX(Data!$C$9:$C$984,INT((ROW()-1)/2),1),"")</f>
        <v>0</v>
      </c>
      <c r="X1828" s="49"/>
      <c r="Y1828" s="48"/>
      <c r="Z1828" s="48"/>
      <c r="AA1828" s="48"/>
      <c r="AB1828" s="48"/>
      <c r="AC1828" s="48"/>
      <c r="AD1828" s="48"/>
      <c r="AE1828" s="48"/>
      <c r="AF1828" s="44">
        <f>IFERROR(INDEX(Data!$J$9:$J$984,INT((ROW()-1)/2),1),"")</f>
        <v>0</v>
      </c>
      <c r="AG1828" s="48"/>
      <c r="AH1828" s="48"/>
      <c r="AI1828" s="48"/>
      <c r="AJ1828" s="48"/>
      <c r="AK1828" s="40"/>
      <c r="AL1828" s="49" t="s">
        <v>299</v>
      </c>
      <c r="AM1828" s="48"/>
      <c r="AN1828" s="48"/>
      <c r="AO1828" s="114" t="str">
        <f>IFERROR(VLOOKUP(L1828,Define!$A$3:$D$213,4,0),"")</f>
        <v/>
      </c>
      <c r="AP1828" s="48"/>
      <c r="AQ1828" s="48"/>
      <c r="AR1828" s="48"/>
      <c r="AS1828" s="48"/>
      <c r="AT1828" s="48"/>
      <c r="AU1828" s="48"/>
      <c r="AV1828" s="48"/>
      <c r="AW1828" s="48"/>
      <c r="AX1828" s="48"/>
      <c r="AY1828" s="48"/>
      <c r="AZ1828" s="48"/>
      <c r="BA1828" s="48"/>
      <c r="BB1828" s="48"/>
      <c r="BC1828" s="48"/>
      <c r="BD1828" s="48"/>
      <c r="BE1828" s="48"/>
      <c r="BF1828" s="48"/>
      <c r="BG1828" s="48"/>
      <c r="BH1828" s="48"/>
      <c r="BI1828" s="48"/>
      <c r="BJ1828" s="48"/>
      <c r="BK1828" s="48"/>
      <c r="BL1828" s="48"/>
      <c r="BM1828" s="48"/>
      <c r="BN1828" s="48"/>
      <c r="BP1828" s="179" t="str">
        <f>K1827&amp;"#"&amp;K1828</f>
        <v>#</v>
      </c>
    </row>
    <row r="1829" spans="1:68" x14ac:dyDescent="0.2">
      <c r="A1829" s="41">
        <v>0</v>
      </c>
      <c r="B1829" s="41">
        <f>IF(F1828&lt;&gt;F1829,MAX($B$2:B1828)+1,B1828)</f>
        <v>4</v>
      </c>
      <c r="C1829" s="64">
        <f>IFERROR(INDEX(Data!$A$9:$A$984,INT((ROW()-1)/2),1),"")</f>
        <v>0</v>
      </c>
      <c r="D1829" s="64">
        <f>IFERROR(INDEX(Data!$A$9:$A$984,INT((ROW()-1)/2),1),"")</f>
        <v>0</v>
      </c>
      <c r="E1829" s="116">
        <f>VLOOKUP(BP1829,Define!$L$4:$M$37,2,0)</f>
        <v>0</v>
      </c>
      <c r="F1829" s="116">
        <f>IFERROR(INDEX(Data!$B$9:$B$984,INT((ROW()-1)/2),1),"")</f>
        <v>0</v>
      </c>
      <c r="G1829" s="116">
        <f t="shared" si="57"/>
        <v>0</v>
      </c>
      <c r="H1829" s="50">
        <f>IFERROR(INDEX(Data!$G$9:$G$984,INT((ROW()-1)/2),1),"")</f>
        <v>0</v>
      </c>
      <c r="I1829" s="58" t="e">
        <f t="shared" si="56"/>
        <v>#DIV/0!</v>
      </c>
      <c r="J1829" s="48"/>
      <c r="K1829" s="48" t="str">
        <f>IFERROR(VLOOKUP(IF(ISTEXT(L1829),M1829,L1829),Define!$A$3:$C$500,IF(MOD(ROW(),2)=1,2,3),0),"")</f>
        <v/>
      </c>
      <c r="L1829" s="48" t="str">
        <f>IFERROR(INDEX(Data!$P$9:$S$984,INT((ROW()-1)/2),IF(MOD(ROW(),2)=1,1,3)),"")</f>
        <v/>
      </c>
      <c r="M1829" s="48" t="str">
        <f>IFERROR(INDEX(Data!$P$9:$S$984,INT((ROW()-1)/2),IF(MOD(ROW(),2)=1,2,4)),"")</f>
        <v/>
      </c>
      <c r="N1829" s="167">
        <f>IFERROR(INDEX(IF(H1829="USD",Data!$F$9:$F$984,Data!$I$9:$I$984),INT((ROW()-1)/2),1),"")</f>
        <v>0</v>
      </c>
      <c r="O1829" s="44">
        <f>IFERROR(IF(H1829="USD",0,INDEX(Data!$F$9:$F$984,INT((ROW()-1)/2),1)),0)</f>
        <v>0</v>
      </c>
      <c r="P1829" s="48"/>
      <c r="Q1829" s="48"/>
      <c r="R1829" s="177" t="str">
        <f>IFERROR(VLOOKUP(L1829,Define!$A$4:$H$419,8,0),"")</f>
        <v/>
      </c>
      <c r="S1829" s="48"/>
      <c r="T1829" s="48"/>
      <c r="U1829" s="51"/>
      <c r="V1829" s="45"/>
      <c r="W1829" s="45">
        <f>IFERROR(INDEX(Data!$C$9:$C$984,INT((ROW()-1)/2),1),"")</f>
        <v>0</v>
      </c>
      <c r="X1829" s="49"/>
      <c r="Y1829" s="48"/>
      <c r="Z1829" s="48"/>
      <c r="AA1829" s="48"/>
      <c r="AB1829" s="48"/>
      <c r="AC1829" s="48"/>
      <c r="AD1829" s="48"/>
      <c r="AE1829" s="48"/>
      <c r="AF1829" s="44">
        <f>IFERROR(INDEX(Data!$J$9:$J$984,INT((ROW()-1)/2),1),"")</f>
        <v>0</v>
      </c>
      <c r="AG1829" s="48"/>
      <c r="AH1829" s="48"/>
      <c r="AI1829" s="48"/>
      <c r="AJ1829" s="48"/>
      <c r="AK1829" s="40"/>
      <c r="AL1829" s="49" t="s">
        <v>299</v>
      </c>
      <c r="AM1829" s="48"/>
      <c r="AN1829" s="48"/>
      <c r="AO1829" s="114" t="str">
        <f>IFERROR(VLOOKUP(L1829,Define!$A$3:$D$213,4,0),"")</f>
        <v/>
      </c>
      <c r="AP1829" s="48"/>
      <c r="AQ1829" s="48"/>
      <c r="AR1829" s="48"/>
      <c r="AS1829" s="48"/>
      <c r="AT1829" s="48"/>
      <c r="AU1829" s="48"/>
      <c r="AV1829" s="48"/>
      <c r="AW1829" s="48"/>
      <c r="AX1829" s="48"/>
      <c r="AY1829" s="48"/>
      <c r="AZ1829" s="48"/>
      <c r="BA1829" s="48"/>
      <c r="BB1829" s="48"/>
      <c r="BC1829" s="48"/>
      <c r="BD1829" s="48"/>
      <c r="BE1829" s="48"/>
      <c r="BF1829" s="48"/>
      <c r="BG1829" s="48"/>
      <c r="BH1829" s="48"/>
      <c r="BI1829" s="48"/>
      <c r="BJ1829" s="48"/>
      <c r="BK1829" s="48"/>
      <c r="BL1829" s="48"/>
      <c r="BM1829" s="48"/>
      <c r="BN1829" s="48"/>
      <c r="BP1829" s="179" t="str">
        <f>K1829&amp;"#"&amp;K1830</f>
        <v>#</v>
      </c>
    </row>
    <row r="1830" spans="1:68" x14ac:dyDescent="0.2">
      <c r="A1830" s="41">
        <v>0</v>
      </c>
      <c r="B1830" s="41">
        <f>IF(F1829&lt;&gt;F1830,MAX($B$2:B1829)+1,B1829)</f>
        <v>4</v>
      </c>
      <c r="C1830" s="64">
        <f>IFERROR(INDEX(Data!$A$9:$A$984,INT((ROW()-1)/2),1),"")</f>
        <v>0</v>
      </c>
      <c r="D1830" s="64">
        <f>IFERROR(INDEX(Data!$A$9:$A$984,INT((ROW()-1)/2),1),"")</f>
        <v>0</v>
      </c>
      <c r="E1830" s="116">
        <f>VLOOKUP(BP1830,Define!$L$4:$M$37,2,0)</f>
        <v>0</v>
      </c>
      <c r="F1830" s="116">
        <f>IFERROR(INDEX(Data!$B$9:$B$984,INT((ROW()-1)/2),1),"")</f>
        <v>0</v>
      </c>
      <c r="G1830" s="116">
        <f t="shared" si="57"/>
        <v>0</v>
      </c>
      <c r="H1830" s="50">
        <f>IFERROR(INDEX(Data!$G$9:$G$984,INT((ROW()-1)/2),1),"")</f>
        <v>0</v>
      </c>
      <c r="I1830" s="58" t="e">
        <f t="shared" si="56"/>
        <v>#DIV/0!</v>
      </c>
      <c r="J1830" s="48"/>
      <c r="K1830" s="48" t="str">
        <f>IFERROR(VLOOKUP(IF(ISTEXT(L1830),M1830,L1830),Define!$A$3:$C$500,IF(MOD(ROW(),2)=1,2,3),0),"")</f>
        <v/>
      </c>
      <c r="L1830" s="48" t="str">
        <f>IFERROR(INDEX(Data!$P$9:$S$984,INT((ROW()-1)/2),IF(MOD(ROW(),2)=1,1,3)),"")</f>
        <v/>
      </c>
      <c r="M1830" s="48" t="str">
        <f>IFERROR(INDEX(Data!$P$9:$S$984,INT((ROW()-1)/2),IF(MOD(ROW(),2)=1,2,4)),"")</f>
        <v/>
      </c>
      <c r="N1830" s="167">
        <f>IFERROR(INDEX(IF(H1830="USD",Data!$F$9:$F$984,Data!$I$9:$I$984),INT((ROW()-1)/2),1),"")</f>
        <v>0</v>
      </c>
      <c r="O1830" s="44">
        <f>IFERROR(IF(H1830="USD",0,INDEX(Data!$F$9:$F$984,INT((ROW()-1)/2),1)),0)</f>
        <v>0</v>
      </c>
      <c r="P1830" s="48"/>
      <c r="Q1830" s="48"/>
      <c r="R1830" s="177" t="str">
        <f>IFERROR(VLOOKUP(L1830,Define!$A$4:$H$419,8,0),"")</f>
        <v/>
      </c>
      <c r="S1830" s="48"/>
      <c r="T1830" s="48"/>
      <c r="U1830" s="51"/>
      <c r="V1830" s="45"/>
      <c r="W1830" s="45">
        <f>IFERROR(INDEX(Data!$C$9:$C$984,INT((ROW()-1)/2),1),"")</f>
        <v>0</v>
      </c>
      <c r="X1830" s="49"/>
      <c r="Y1830" s="48"/>
      <c r="Z1830" s="48"/>
      <c r="AA1830" s="48"/>
      <c r="AB1830" s="48"/>
      <c r="AC1830" s="48"/>
      <c r="AD1830" s="48"/>
      <c r="AE1830" s="48"/>
      <c r="AF1830" s="44">
        <f>IFERROR(INDEX(Data!$J$9:$J$984,INT((ROW()-1)/2),1),"")</f>
        <v>0</v>
      </c>
      <c r="AG1830" s="48"/>
      <c r="AH1830" s="48"/>
      <c r="AI1830" s="48"/>
      <c r="AJ1830" s="48"/>
      <c r="AK1830" s="40"/>
      <c r="AL1830" s="49" t="s">
        <v>299</v>
      </c>
      <c r="AM1830" s="48"/>
      <c r="AN1830" s="48"/>
      <c r="AO1830" s="114" t="str">
        <f>IFERROR(VLOOKUP(L1830,Define!$A$3:$D$213,4,0),"")</f>
        <v/>
      </c>
      <c r="AP1830" s="48"/>
      <c r="AQ1830" s="48"/>
      <c r="AR1830" s="48"/>
      <c r="AS1830" s="48"/>
      <c r="AT1830" s="48"/>
      <c r="AU1830" s="48"/>
      <c r="AV1830" s="48"/>
      <c r="AW1830" s="48"/>
      <c r="AX1830" s="48"/>
      <c r="AY1830" s="48"/>
      <c r="AZ1830" s="48"/>
      <c r="BA1830" s="48"/>
      <c r="BB1830" s="48"/>
      <c r="BC1830" s="48"/>
      <c r="BD1830" s="48"/>
      <c r="BE1830" s="48"/>
      <c r="BF1830" s="48"/>
      <c r="BG1830" s="48"/>
      <c r="BH1830" s="48"/>
      <c r="BI1830" s="48"/>
      <c r="BJ1830" s="48"/>
      <c r="BK1830" s="48"/>
      <c r="BL1830" s="48"/>
      <c r="BM1830" s="48"/>
      <c r="BN1830" s="48"/>
      <c r="BP1830" s="179" t="str">
        <f>K1829&amp;"#"&amp;K1830</f>
        <v>#</v>
      </c>
    </row>
    <row r="1831" spans="1:68" x14ac:dyDescent="0.2">
      <c r="A1831" s="41">
        <v>0</v>
      </c>
      <c r="B1831" s="41">
        <f>IF(F1830&lt;&gt;F1831,MAX($B$2:B1830)+1,B1830)</f>
        <v>4</v>
      </c>
      <c r="C1831" s="64">
        <f>IFERROR(INDEX(Data!$A$9:$A$984,INT((ROW()-1)/2),1),"")</f>
        <v>0</v>
      </c>
      <c r="D1831" s="64">
        <f>IFERROR(INDEX(Data!$A$9:$A$984,INT((ROW()-1)/2),1),"")</f>
        <v>0</v>
      </c>
      <c r="E1831" s="116">
        <f>VLOOKUP(BP1831,Define!$L$4:$M$37,2,0)</f>
        <v>0</v>
      </c>
      <c r="F1831" s="116">
        <f>IFERROR(INDEX(Data!$B$9:$B$984,INT((ROW()-1)/2),1),"")</f>
        <v>0</v>
      </c>
      <c r="G1831" s="116">
        <f t="shared" si="57"/>
        <v>0</v>
      </c>
      <c r="H1831" s="50">
        <f>IFERROR(INDEX(Data!$G$9:$G$984,INT((ROW()-1)/2),1),"")</f>
        <v>0</v>
      </c>
      <c r="I1831" s="58" t="e">
        <f t="shared" si="56"/>
        <v>#DIV/0!</v>
      </c>
      <c r="J1831" s="48"/>
      <c r="K1831" s="48" t="str">
        <f>IFERROR(VLOOKUP(IF(ISTEXT(L1831),M1831,L1831),Define!$A$3:$C$500,IF(MOD(ROW(),2)=1,2,3),0),"")</f>
        <v/>
      </c>
      <c r="L1831" s="48" t="str">
        <f>IFERROR(INDEX(Data!$P$9:$S$984,INT((ROW()-1)/2),IF(MOD(ROW(),2)=1,1,3)),"")</f>
        <v/>
      </c>
      <c r="M1831" s="48" t="str">
        <f>IFERROR(INDEX(Data!$P$9:$S$984,INT((ROW()-1)/2),IF(MOD(ROW(),2)=1,2,4)),"")</f>
        <v/>
      </c>
      <c r="N1831" s="167">
        <f>IFERROR(INDEX(IF(H1831="USD",Data!$F$9:$F$984,Data!$I$9:$I$984),INT((ROW()-1)/2),1),"")</f>
        <v>0</v>
      </c>
      <c r="O1831" s="44">
        <f>IFERROR(IF(H1831="USD",0,INDEX(Data!$F$9:$F$984,INT((ROW()-1)/2),1)),0)</f>
        <v>0</v>
      </c>
      <c r="P1831" s="48"/>
      <c r="Q1831" s="48"/>
      <c r="R1831" s="177" t="str">
        <f>IFERROR(VLOOKUP(L1831,Define!$A$4:$H$419,8,0),"")</f>
        <v/>
      </c>
      <c r="S1831" s="48"/>
      <c r="T1831" s="48"/>
      <c r="U1831" s="51"/>
      <c r="V1831" s="45"/>
      <c r="W1831" s="45">
        <f>IFERROR(INDEX(Data!$C$9:$C$984,INT((ROW()-1)/2),1),"")</f>
        <v>0</v>
      </c>
      <c r="X1831" s="49"/>
      <c r="Y1831" s="48"/>
      <c r="Z1831" s="48"/>
      <c r="AA1831" s="48"/>
      <c r="AB1831" s="48"/>
      <c r="AC1831" s="48"/>
      <c r="AD1831" s="48"/>
      <c r="AE1831" s="48"/>
      <c r="AF1831" s="44">
        <f>IFERROR(INDEX(Data!$J$9:$J$984,INT((ROW()-1)/2),1),"")</f>
        <v>0</v>
      </c>
      <c r="AG1831" s="48"/>
      <c r="AH1831" s="48"/>
      <c r="AI1831" s="48"/>
      <c r="AJ1831" s="48"/>
      <c r="AK1831" s="40"/>
      <c r="AL1831" s="49" t="s">
        <v>299</v>
      </c>
      <c r="AM1831" s="48"/>
      <c r="AN1831" s="48"/>
      <c r="AO1831" s="114" t="str">
        <f>IFERROR(VLOOKUP(L1831,Define!$A$3:$D$213,4,0),"")</f>
        <v/>
      </c>
      <c r="AP1831" s="48"/>
      <c r="AQ1831" s="48"/>
      <c r="AR1831" s="48"/>
      <c r="AS1831" s="48"/>
      <c r="AT1831" s="48"/>
      <c r="AU1831" s="48"/>
      <c r="AV1831" s="48"/>
      <c r="AW1831" s="48"/>
      <c r="AX1831" s="48"/>
      <c r="AY1831" s="48"/>
      <c r="AZ1831" s="48"/>
      <c r="BA1831" s="48"/>
      <c r="BB1831" s="48"/>
      <c r="BC1831" s="48"/>
      <c r="BD1831" s="48"/>
      <c r="BE1831" s="48"/>
      <c r="BF1831" s="48"/>
      <c r="BG1831" s="48"/>
      <c r="BH1831" s="48"/>
      <c r="BI1831" s="48"/>
      <c r="BJ1831" s="48"/>
      <c r="BK1831" s="48"/>
      <c r="BL1831" s="48"/>
      <c r="BM1831" s="48"/>
      <c r="BN1831" s="48"/>
      <c r="BP1831" s="179" t="str">
        <f>K1831&amp;"#"&amp;K1832</f>
        <v>#</v>
      </c>
    </row>
    <row r="1832" spans="1:68" x14ac:dyDescent="0.2">
      <c r="A1832" s="41">
        <v>0</v>
      </c>
      <c r="B1832" s="41">
        <f>IF(F1831&lt;&gt;F1832,MAX($B$2:B1831)+1,B1831)</f>
        <v>4</v>
      </c>
      <c r="C1832" s="64">
        <f>IFERROR(INDEX(Data!$A$9:$A$984,INT((ROW()-1)/2),1),"")</f>
        <v>0</v>
      </c>
      <c r="D1832" s="64">
        <f>IFERROR(INDEX(Data!$A$9:$A$984,INT((ROW()-1)/2),1),"")</f>
        <v>0</v>
      </c>
      <c r="E1832" s="116">
        <f>VLOOKUP(BP1832,Define!$L$4:$M$37,2,0)</f>
        <v>0</v>
      </c>
      <c r="F1832" s="116">
        <f>IFERROR(INDEX(Data!$B$9:$B$984,INT((ROW()-1)/2),1),"")</f>
        <v>0</v>
      </c>
      <c r="G1832" s="116">
        <f t="shared" si="57"/>
        <v>0</v>
      </c>
      <c r="H1832" s="50">
        <f>IFERROR(INDEX(Data!$G$9:$G$984,INT((ROW()-1)/2),1),"")</f>
        <v>0</v>
      </c>
      <c r="I1832" s="58" t="e">
        <f t="shared" si="56"/>
        <v>#DIV/0!</v>
      </c>
      <c r="J1832" s="48"/>
      <c r="K1832" s="48" t="str">
        <f>IFERROR(VLOOKUP(IF(ISTEXT(L1832),M1832,L1832),Define!$A$3:$C$500,IF(MOD(ROW(),2)=1,2,3),0),"")</f>
        <v/>
      </c>
      <c r="L1832" s="48" t="str">
        <f>IFERROR(INDEX(Data!$P$9:$S$984,INT((ROW()-1)/2),IF(MOD(ROW(),2)=1,1,3)),"")</f>
        <v/>
      </c>
      <c r="M1832" s="48" t="str">
        <f>IFERROR(INDEX(Data!$P$9:$S$984,INT((ROW()-1)/2),IF(MOD(ROW(),2)=1,2,4)),"")</f>
        <v/>
      </c>
      <c r="N1832" s="167">
        <f>IFERROR(INDEX(IF(H1832="USD",Data!$F$9:$F$984,Data!$I$9:$I$984),INT((ROW()-1)/2),1),"")</f>
        <v>0</v>
      </c>
      <c r="O1832" s="44">
        <f>IFERROR(IF(H1832="USD",0,INDEX(Data!$F$9:$F$984,INT((ROW()-1)/2),1)),0)</f>
        <v>0</v>
      </c>
      <c r="P1832" s="48"/>
      <c r="Q1832" s="48"/>
      <c r="R1832" s="177" t="str">
        <f>IFERROR(VLOOKUP(L1832,Define!$A$4:$H$419,8,0),"")</f>
        <v/>
      </c>
      <c r="S1832" s="48"/>
      <c r="T1832" s="48"/>
      <c r="U1832" s="51"/>
      <c r="V1832" s="45"/>
      <c r="W1832" s="45">
        <f>IFERROR(INDEX(Data!$C$9:$C$984,INT((ROW()-1)/2),1),"")</f>
        <v>0</v>
      </c>
      <c r="X1832" s="49"/>
      <c r="Y1832" s="48"/>
      <c r="Z1832" s="48"/>
      <c r="AA1832" s="48"/>
      <c r="AB1832" s="48"/>
      <c r="AC1832" s="48"/>
      <c r="AD1832" s="48"/>
      <c r="AE1832" s="48"/>
      <c r="AF1832" s="44">
        <f>IFERROR(INDEX(Data!$J$9:$J$984,INT((ROW()-1)/2),1),"")</f>
        <v>0</v>
      </c>
      <c r="AG1832" s="48"/>
      <c r="AH1832" s="48"/>
      <c r="AI1832" s="48"/>
      <c r="AJ1832" s="48"/>
      <c r="AK1832" s="40"/>
      <c r="AL1832" s="49" t="s">
        <v>299</v>
      </c>
      <c r="AM1832" s="48"/>
      <c r="AN1832" s="48"/>
      <c r="AO1832" s="114" t="str">
        <f>IFERROR(VLOOKUP(L1832,Define!$A$3:$D$213,4,0),"")</f>
        <v/>
      </c>
      <c r="AP1832" s="48"/>
      <c r="AQ1832" s="48"/>
      <c r="AR1832" s="48"/>
      <c r="AS1832" s="48"/>
      <c r="AT1832" s="48"/>
      <c r="AU1832" s="48"/>
      <c r="AV1832" s="48"/>
      <c r="AW1832" s="48"/>
      <c r="AX1832" s="48"/>
      <c r="AY1832" s="48"/>
      <c r="AZ1832" s="48"/>
      <c r="BA1832" s="48"/>
      <c r="BB1832" s="48"/>
      <c r="BC1832" s="48"/>
      <c r="BD1832" s="48"/>
      <c r="BE1832" s="48"/>
      <c r="BF1832" s="48"/>
      <c r="BG1832" s="48"/>
      <c r="BH1832" s="48"/>
      <c r="BI1832" s="48"/>
      <c r="BJ1832" s="48"/>
      <c r="BK1832" s="48"/>
      <c r="BL1832" s="48"/>
      <c r="BM1832" s="48"/>
      <c r="BN1832" s="48"/>
      <c r="BP1832" s="179" t="str">
        <f>K1831&amp;"#"&amp;K1832</f>
        <v>#</v>
      </c>
    </row>
    <row r="1833" spans="1:68" x14ac:dyDescent="0.2">
      <c r="A1833" s="41">
        <v>0</v>
      </c>
      <c r="B1833" s="41">
        <f>IF(F1832&lt;&gt;F1833,MAX($B$2:B1832)+1,B1832)</f>
        <v>4</v>
      </c>
      <c r="C1833" s="64">
        <f>IFERROR(INDEX(Data!$A$9:$A$984,INT((ROW()-1)/2),1),"")</f>
        <v>0</v>
      </c>
      <c r="D1833" s="64">
        <f>IFERROR(INDEX(Data!$A$9:$A$984,INT((ROW()-1)/2),1),"")</f>
        <v>0</v>
      </c>
      <c r="E1833" s="116">
        <f>VLOOKUP(BP1833,Define!$L$4:$M$37,2,0)</f>
        <v>0</v>
      </c>
      <c r="F1833" s="116">
        <f>IFERROR(INDEX(Data!$B$9:$B$984,INT((ROW()-1)/2),1),"")</f>
        <v>0</v>
      </c>
      <c r="G1833" s="116">
        <f t="shared" si="57"/>
        <v>0</v>
      </c>
      <c r="H1833" s="50">
        <f>IFERROR(INDEX(Data!$G$9:$G$984,INT((ROW()-1)/2),1),"")</f>
        <v>0</v>
      </c>
      <c r="I1833" s="58" t="e">
        <f t="shared" si="56"/>
        <v>#DIV/0!</v>
      </c>
      <c r="J1833" s="48"/>
      <c r="K1833" s="48" t="str">
        <f>IFERROR(VLOOKUP(IF(ISTEXT(L1833),M1833,L1833),Define!$A$3:$C$500,IF(MOD(ROW(),2)=1,2,3),0),"")</f>
        <v/>
      </c>
      <c r="L1833" s="48" t="str">
        <f>IFERROR(INDEX(Data!$P$9:$S$984,INT((ROW()-1)/2),IF(MOD(ROW(),2)=1,1,3)),"")</f>
        <v/>
      </c>
      <c r="M1833" s="48" t="str">
        <f>IFERROR(INDEX(Data!$P$9:$S$984,INT((ROW()-1)/2),IF(MOD(ROW(),2)=1,2,4)),"")</f>
        <v/>
      </c>
      <c r="N1833" s="167">
        <f>IFERROR(INDEX(IF(H1833="USD",Data!$F$9:$F$984,Data!$I$9:$I$984),INT((ROW()-1)/2),1),"")</f>
        <v>0</v>
      </c>
      <c r="O1833" s="44">
        <f>IFERROR(IF(H1833="USD",0,INDEX(Data!$F$9:$F$984,INT((ROW()-1)/2),1)),0)</f>
        <v>0</v>
      </c>
      <c r="P1833" s="48"/>
      <c r="Q1833" s="48"/>
      <c r="R1833" s="177" t="str">
        <f>IFERROR(VLOOKUP(L1833,Define!$A$4:$H$419,8,0),"")</f>
        <v/>
      </c>
      <c r="S1833" s="48"/>
      <c r="T1833" s="48"/>
      <c r="U1833" s="51"/>
      <c r="V1833" s="45"/>
      <c r="W1833" s="45">
        <f>IFERROR(INDEX(Data!$C$9:$C$984,INT((ROW()-1)/2),1),"")</f>
        <v>0</v>
      </c>
      <c r="X1833" s="49"/>
      <c r="Y1833" s="48"/>
      <c r="Z1833" s="48"/>
      <c r="AA1833" s="48"/>
      <c r="AB1833" s="48"/>
      <c r="AC1833" s="48"/>
      <c r="AD1833" s="48"/>
      <c r="AE1833" s="48"/>
      <c r="AF1833" s="44">
        <f>IFERROR(INDEX(Data!$J$9:$J$984,INT((ROW()-1)/2),1),"")</f>
        <v>0</v>
      </c>
      <c r="AG1833" s="48"/>
      <c r="AH1833" s="48"/>
      <c r="AI1833" s="48"/>
      <c r="AJ1833" s="48"/>
      <c r="AK1833" s="40"/>
      <c r="AL1833" s="49" t="s">
        <v>299</v>
      </c>
      <c r="AM1833" s="48"/>
      <c r="AN1833" s="48"/>
      <c r="AO1833" s="114" t="str">
        <f>IFERROR(VLOOKUP(L1833,Define!$A$3:$D$213,4,0),"")</f>
        <v/>
      </c>
      <c r="AP1833" s="48"/>
      <c r="AQ1833" s="48"/>
      <c r="AR1833" s="48"/>
      <c r="AS1833" s="48"/>
      <c r="AT1833" s="48"/>
      <c r="AU1833" s="48"/>
      <c r="AV1833" s="48"/>
      <c r="AW1833" s="48"/>
      <c r="AX1833" s="48"/>
      <c r="AY1833" s="48"/>
      <c r="AZ1833" s="48"/>
      <c r="BA1833" s="48"/>
      <c r="BB1833" s="48"/>
      <c r="BC1833" s="48"/>
      <c r="BD1833" s="48"/>
      <c r="BE1833" s="48"/>
      <c r="BF1833" s="48"/>
      <c r="BG1833" s="48"/>
      <c r="BH1833" s="48"/>
      <c r="BI1833" s="48"/>
      <c r="BJ1833" s="48"/>
      <c r="BK1833" s="48"/>
      <c r="BL1833" s="48"/>
      <c r="BM1833" s="48"/>
      <c r="BN1833" s="48"/>
      <c r="BP1833" s="179" t="str">
        <f>K1833&amp;"#"&amp;K1834</f>
        <v>#</v>
      </c>
    </row>
    <row r="1834" spans="1:68" x14ac:dyDescent="0.2">
      <c r="A1834" s="41">
        <v>0</v>
      </c>
      <c r="B1834" s="41">
        <f>IF(F1833&lt;&gt;F1834,MAX($B$2:B1833)+1,B1833)</f>
        <v>4</v>
      </c>
      <c r="C1834" s="64">
        <f>IFERROR(INDEX(Data!$A$9:$A$984,INT((ROW()-1)/2),1),"")</f>
        <v>0</v>
      </c>
      <c r="D1834" s="64">
        <f>IFERROR(INDEX(Data!$A$9:$A$984,INT((ROW()-1)/2),1),"")</f>
        <v>0</v>
      </c>
      <c r="E1834" s="116">
        <f>VLOOKUP(BP1834,Define!$L$4:$M$37,2,0)</f>
        <v>0</v>
      </c>
      <c r="F1834" s="116">
        <f>IFERROR(INDEX(Data!$B$9:$B$984,INT((ROW()-1)/2),1),"")</f>
        <v>0</v>
      </c>
      <c r="G1834" s="116">
        <f t="shared" si="57"/>
        <v>0</v>
      </c>
      <c r="H1834" s="50">
        <f>IFERROR(INDEX(Data!$G$9:$G$984,INT((ROW()-1)/2),1),"")</f>
        <v>0</v>
      </c>
      <c r="I1834" s="58" t="e">
        <f t="shared" si="56"/>
        <v>#DIV/0!</v>
      </c>
      <c r="J1834" s="48"/>
      <c r="K1834" s="48" t="str">
        <f>IFERROR(VLOOKUP(IF(ISTEXT(L1834),M1834,L1834),Define!$A$3:$C$500,IF(MOD(ROW(),2)=1,2,3),0),"")</f>
        <v/>
      </c>
      <c r="L1834" s="48" t="str">
        <f>IFERROR(INDEX(Data!$P$9:$S$984,INT((ROW()-1)/2),IF(MOD(ROW(),2)=1,1,3)),"")</f>
        <v/>
      </c>
      <c r="M1834" s="48" t="str">
        <f>IFERROR(INDEX(Data!$P$9:$S$984,INT((ROW()-1)/2),IF(MOD(ROW(),2)=1,2,4)),"")</f>
        <v/>
      </c>
      <c r="N1834" s="167">
        <f>IFERROR(INDEX(IF(H1834="USD",Data!$F$9:$F$984,Data!$I$9:$I$984),INT((ROW()-1)/2),1),"")</f>
        <v>0</v>
      </c>
      <c r="O1834" s="44">
        <f>IFERROR(IF(H1834="USD",0,INDEX(Data!$F$9:$F$984,INT((ROW()-1)/2),1)),0)</f>
        <v>0</v>
      </c>
      <c r="P1834" s="48"/>
      <c r="Q1834" s="48"/>
      <c r="R1834" s="177" t="str">
        <f>IFERROR(VLOOKUP(L1834,Define!$A$4:$H$419,8,0),"")</f>
        <v/>
      </c>
      <c r="S1834" s="48"/>
      <c r="T1834" s="48"/>
      <c r="U1834" s="51"/>
      <c r="V1834" s="45"/>
      <c r="W1834" s="45">
        <f>IFERROR(INDEX(Data!$C$9:$C$984,INT((ROW()-1)/2),1),"")</f>
        <v>0</v>
      </c>
      <c r="X1834" s="49"/>
      <c r="Y1834" s="48"/>
      <c r="Z1834" s="48"/>
      <c r="AA1834" s="48"/>
      <c r="AB1834" s="48"/>
      <c r="AC1834" s="48"/>
      <c r="AD1834" s="48"/>
      <c r="AE1834" s="48"/>
      <c r="AF1834" s="44">
        <f>IFERROR(INDEX(Data!$J$9:$J$984,INT((ROW()-1)/2),1),"")</f>
        <v>0</v>
      </c>
      <c r="AG1834" s="48"/>
      <c r="AH1834" s="48"/>
      <c r="AI1834" s="48"/>
      <c r="AJ1834" s="48"/>
      <c r="AK1834" s="40"/>
      <c r="AL1834" s="49" t="s">
        <v>299</v>
      </c>
      <c r="AM1834" s="48"/>
      <c r="AN1834" s="48"/>
      <c r="AO1834" s="114" t="str">
        <f>IFERROR(VLOOKUP(L1834,Define!$A$3:$D$213,4,0),"")</f>
        <v/>
      </c>
      <c r="AP1834" s="48"/>
      <c r="AQ1834" s="48"/>
      <c r="AR1834" s="48"/>
      <c r="AS1834" s="48"/>
      <c r="AT1834" s="48"/>
      <c r="AU1834" s="48"/>
      <c r="AV1834" s="48"/>
      <c r="AW1834" s="48"/>
      <c r="AX1834" s="48"/>
      <c r="AY1834" s="48"/>
      <c r="AZ1834" s="48"/>
      <c r="BA1834" s="48"/>
      <c r="BB1834" s="48"/>
      <c r="BC1834" s="48"/>
      <c r="BD1834" s="48"/>
      <c r="BE1834" s="48"/>
      <c r="BF1834" s="48"/>
      <c r="BG1834" s="48"/>
      <c r="BH1834" s="48"/>
      <c r="BI1834" s="48"/>
      <c r="BJ1834" s="48"/>
      <c r="BK1834" s="48"/>
      <c r="BL1834" s="48"/>
      <c r="BM1834" s="48"/>
      <c r="BN1834" s="48"/>
      <c r="BP1834" s="179" t="str">
        <f>K1833&amp;"#"&amp;K1834</f>
        <v>#</v>
      </c>
    </row>
    <row r="1835" spans="1:68" x14ac:dyDescent="0.2">
      <c r="A1835" s="41">
        <v>0</v>
      </c>
      <c r="B1835" s="41">
        <f>IF(F1834&lt;&gt;F1835,MAX($B$2:B1834)+1,B1834)</f>
        <v>4</v>
      </c>
      <c r="C1835" s="64">
        <f>IFERROR(INDEX(Data!$A$9:$A$984,INT((ROW()-1)/2),1),"")</f>
        <v>0</v>
      </c>
      <c r="D1835" s="64">
        <f>IFERROR(INDEX(Data!$A$9:$A$984,INT((ROW()-1)/2),1),"")</f>
        <v>0</v>
      </c>
      <c r="E1835" s="116">
        <f>VLOOKUP(BP1835,Define!$L$4:$M$37,2,0)</f>
        <v>0</v>
      </c>
      <c r="F1835" s="116">
        <f>IFERROR(INDEX(Data!$B$9:$B$984,INT((ROW()-1)/2),1),"")</f>
        <v>0</v>
      </c>
      <c r="G1835" s="116">
        <f t="shared" si="57"/>
        <v>0</v>
      </c>
      <c r="H1835" s="50">
        <f>IFERROR(INDEX(Data!$G$9:$G$984,INT((ROW()-1)/2),1),"")</f>
        <v>0</v>
      </c>
      <c r="I1835" s="58" t="e">
        <f t="shared" si="56"/>
        <v>#DIV/0!</v>
      </c>
      <c r="J1835" s="48"/>
      <c r="K1835" s="48" t="str">
        <f>IFERROR(VLOOKUP(IF(ISTEXT(L1835),M1835,L1835),Define!$A$3:$C$500,IF(MOD(ROW(),2)=1,2,3),0),"")</f>
        <v/>
      </c>
      <c r="L1835" s="48" t="str">
        <f>IFERROR(INDEX(Data!$P$9:$S$984,INT((ROW()-1)/2),IF(MOD(ROW(),2)=1,1,3)),"")</f>
        <v/>
      </c>
      <c r="M1835" s="48" t="str">
        <f>IFERROR(INDEX(Data!$P$9:$S$984,INT((ROW()-1)/2),IF(MOD(ROW(),2)=1,2,4)),"")</f>
        <v/>
      </c>
      <c r="N1835" s="167">
        <f>IFERROR(INDEX(IF(H1835="USD",Data!$F$9:$F$984,Data!$I$9:$I$984),INT((ROW()-1)/2),1),"")</f>
        <v>0</v>
      </c>
      <c r="O1835" s="44">
        <f>IFERROR(IF(H1835="USD",0,INDEX(Data!$F$9:$F$984,INT((ROW()-1)/2),1)),0)</f>
        <v>0</v>
      </c>
      <c r="P1835" s="48"/>
      <c r="Q1835" s="48"/>
      <c r="R1835" s="177" t="str">
        <f>IFERROR(VLOOKUP(L1835,Define!$A$4:$H$419,8,0),"")</f>
        <v/>
      </c>
      <c r="S1835" s="48"/>
      <c r="T1835" s="48"/>
      <c r="U1835" s="51"/>
      <c r="V1835" s="45"/>
      <c r="W1835" s="45">
        <f>IFERROR(INDEX(Data!$C$9:$C$984,INT((ROW()-1)/2),1),"")</f>
        <v>0</v>
      </c>
      <c r="X1835" s="49"/>
      <c r="Y1835" s="48"/>
      <c r="Z1835" s="48"/>
      <c r="AA1835" s="48"/>
      <c r="AB1835" s="48"/>
      <c r="AC1835" s="48"/>
      <c r="AD1835" s="48"/>
      <c r="AE1835" s="48"/>
      <c r="AF1835" s="44">
        <f>IFERROR(INDEX(Data!$J$9:$J$984,INT((ROW()-1)/2),1),"")</f>
        <v>0</v>
      </c>
      <c r="AG1835" s="48"/>
      <c r="AH1835" s="48"/>
      <c r="AI1835" s="48"/>
      <c r="AJ1835" s="48"/>
      <c r="AK1835" s="40"/>
      <c r="AL1835" s="49" t="s">
        <v>299</v>
      </c>
      <c r="AM1835" s="48"/>
      <c r="AN1835" s="48"/>
      <c r="AO1835" s="114" t="str">
        <f>IFERROR(VLOOKUP(L1835,Define!$A$3:$D$213,4,0),"")</f>
        <v/>
      </c>
      <c r="AP1835" s="48"/>
      <c r="AQ1835" s="48"/>
      <c r="AR1835" s="48"/>
      <c r="AS1835" s="48"/>
      <c r="AT1835" s="48"/>
      <c r="AU1835" s="48"/>
      <c r="AV1835" s="48"/>
      <c r="AW1835" s="48"/>
      <c r="AX1835" s="48"/>
      <c r="AY1835" s="48"/>
      <c r="AZ1835" s="48"/>
      <c r="BA1835" s="48"/>
      <c r="BB1835" s="48"/>
      <c r="BC1835" s="48"/>
      <c r="BD1835" s="48"/>
      <c r="BE1835" s="48"/>
      <c r="BF1835" s="48"/>
      <c r="BG1835" s="48"/>
      <c r="BH1835" s="48"/>
      <c r="BI1835" s="48"/>
      <c r="BJ1835" s="48"/>
      <c r="BK1835" s="48"/>
      <c r="BL1835" s="48"/>
      <c r="BM1835" s="48"/>
      <c r="BN1835" s="48"/>
      <c r="BP1835" s="179" t="str">
        <f>K1835&amp;"#"&amp;K1836</f>
        <v>#</v>
      </c>
    </row>
    <row r="1836" spans="1:68" x14ac:dyDescent="0.2">
      <c r="A1836" s="41">
        <v>0</v>
      </c>
      <c r="B1836" s="41">
        <f>IF(F1835&lt;&gt;F1836,MAX($B$2:B1835)+1,B1835)</f>
        <v>4</v>
      </c>
      <c r="C1836" s="64">
        <f>IFERROR(INDEX(Data!$A$9:$A$984,INT((ROW()-1)/2),1),"")</f>
        <v>0</v>
      </c>
      <c r="D1836" s="64">
        <f>IFERROR(INDEX(Data!$A$9:$A$984,INT((ROW()-1)/2),1),"")</f>
        <v>0</v>
      </c>
      <c r="E1836" s="116">
        <f>VLOOKUP(BP1836,Define!$L$4:$M$37,2,0)</f>
        <v>0</v>
      </c>
      <c r="F1836" s="116">
        <f>IFERROR(INDEX(Data!$B$9:$B$984,INT((ROW()-1)/2),1),"")</f>
        <v>0</v>
      </c>
      <c r="G1836" s="116">
        <f t="shared" si="57"/>
        <v>0</v>
      </c>
      <c r="H1836" s="50">
        <f>IFERROR(INDEX(Data!$G$9:$G$984,INT((ROW()-1)/2),1),"")</f>
        <v>0</v>
      </c>
      <c r="I1836" s="58" t="e">
        <f t="shared" si="56"/>
        <v>#DIV/0!</v>
      </c>
      <c r="J1836" s="48"/>
      <c r="K1836" s="48" t="str">
        <f>IFERROR(VLOOKUP(IF(ISTEXT(L1836),M1836,L1836),Define!$A$3:$C$500,IF(MOD(ROW(),2)=1,2,3),0),"")</f>
        <v/>
      </c>
      <c r="L1836" s="48" t="str">
        <f>IFERROR(INDEX(Data!$P$9:$S$984,INT((ROW()-1)/2),IF(MOD(ROW(),2)=1,1,3)),"")</f>
        <v/>
      </c>
      <c r="M1836" s="48" t="str">
        <f>IFERROR(INDEX(Data!$P$9:$S$984,INT((ROW()-1)/2),IF(MOD(ROW(),2)=1,2,4)),"")</f>
        <v/>
      </c>
      <c r="N1836" s="167">
        <f>IFERROR(INDEX(IF(H1836="USD",Data!$F$9:$F$984,Data!$I$9:$I$984),INT((ROW()-1)/2),1),"")</f>
        <v>0</v>
      </c>
      <c r="O1836" s="44">
        <f>IFERROR(IF(H1836="USD",0,INDEX(Data!$F$9:$F$984,INT((ROW()-1)/2),1)),0)</f>
        <v>0</v>
      </c>
      <c r="P1836" s="48"/>
      <c r="Q1836" s="48"/>
      <c r="R1836" s="177" t="str">
        <f>IFERROR(VLOOKUP(L1836,Define!$A$4:$H$419,8,0),"")</f>
        <v/>
      </c>
      <c r="S1836" s="48"/>
      <c r="T1836" s="48"/>
      <c r="U1836" s="51"/>
      <c r="V1836" s="45"/>
      <c r="W1836" s="45">
        <f>IFERROR(INDEX(Data!$C$9:$C$984,INT((ROW()-1)/2),1),"")</f>
        <v>0</v>
      </c>
      <c r="X1836" s="49"/>
      <c r="Y1836" s="48"/>
      <c r="Z1836" s="48"/>
      <c r="AA1836" s="48"/>
      <c r="AB1836" s="48"/>
      <c r="AC1836" s="48"/>
      <c r="AD1836" s="48"/>
      <c r="AE1836" s="48"/>
      <c r="AF1836" s="44">
        <f>IFERROR(INDEX(Data!$J$9:$J$984,INT((ROW()-1)/2),1),"")</f>
        <v>0</v>
      </c>
      <c r="AG1836" s="48"/>
      <c r="AH1836" s="48"/>
      <c r="AI1836" s="48"/>
      <c r="AJ1836" s="48"/>
      <c r="AK1836" s="40"/>
      <c r="AL1836" s="49" t="s">
        <v>299</v>
      </c>
      <c r="AM1836" s="48"/>
      <c r="AN1836" s="48"/>
      <c r="AO1836" s="114" t="str">
        <f>IFERROR(VLOOKUP(L1836,Define!$A$3:$D$213,4,0),"")</f>
        <v/>
      </c>
      <c r="AP1836" s="48"/>
      <c r="AQ1836" s="48"/>
      <c r="AR1836" s="48"/>
      <c r="AS1836" s="48"/>
      <c r="AT1836" s="48"/>
      <c r="AU1836" s="48"/>
      <c r="AV1836" s="48"/>
      <c r="AW1836" s="48"/>
      <c r="AX1836" s="48"/>
      <c r="AY1836" s="48"/>
      <c r="AZ1836" s="48"/>
      <c r="BA1836" s="48"/>
      <c r="BB1836" s="48"/>
      <c r="BC1836" s="48"/>
      <c r="BD1836" s="48"/>
      <c r="BE1836" s="48"/>
      <c r="BF1836" s="48"/>
      <c r="BG1836" s="48"/>
      <c r="BH1836" s="48"/>
      <c r="BI1836" s="48"/>
      <c r="BJ1836" s="48"/>
      <c r="BK1836" s="48"/>
      <c r="BL1836" s="48"/>
      <c r="BM1836" s="48"/>
      <c r="BN1836" s="48"/>
      <c r="BP1836" s="179" t="str">
        <f>K1835&amp;"#"&amp;K1836</f>
        <v>#</v>
      </c>
    </row>
    <row r="1837" spans="1:68" x14ac:dyDescent="0.2">
      <c r="A1837" s="41">
        <v>0</v>
      </c>
      <c r="B1837" s="41">
        <f>IF(F1836&lt;&gt;F1837,MAX($B$2:B1836)+1,B1836)</f>
        <v>4</v>
      </c>
      <c r="C1837" s="64">
        <f>IFERROR(INDEX(Data!$A$9:$A$984,INT((ROW()-1)/2),1),"")</f>
        <v>0</v>
      </c>
      <c r="D1837" s="64">
        <f>IFERROR(INDEX(Data!$A$9:$A$984,INT((ROW()-1)/2),1),"")</f>
        <v>0</v>
      </c>
      <c r="E1837" s="116">
        <f>VLOOKUP(BP1837,Define!$L$4:$M$37,2,0)</f>
        <v>0</v>
      </c>
      <c r="F1837" s="116">
        <f>IFERROR(INDEX(Data!$B$9:$B$984,INT((ROW()-1)/2),1),"")</f>
        <v>0</v>
      </c>
      <c r="G1837" s="116">
        <f t="shared" si="57"/>
        <v>0</v>
      </c>
      <c r="H1837" s="50">
        <f>IFERROR(INDEX(Data!$G$9:$G$984,INT((ROW()-1)/2),1),"")</f>
        <v>0</v>
      </c>
      <c r="I1837" s="58" t="e">
        <f t="shared" si="56"/>
        <v>#DIV/0!</v>
      </c>
      <c r="J1837" s="48"/>
      <c r="K1837" s="48" t="str">
        <f>IFERROR(VLOOKUP(IF(ISTEXT(L1837),M1837,L1837),Define!$A$3:$C$500,IF(MOD(ROW(),2)=1,2,3),0),"")</f>
        <v/>
      </c>
      <c r="L1837" s="48" t="str">
        <f>IFERROR(INDEX(Data!$P$9:$S$984,INT((ROW()-1)/2),IF(MOD(ROW(),2)=1,1,3)),"")</f>
        <v/>
      </c>
      <c r="M1837" s="48" t="str">
        <f>IFERROR(INDEX(Data!$P$9:$S$984,INT((ROW()-1)/2),IF(MOD(ROW(),2)=1,2,4)),"")</f>
        <v/>
      </c>
      <c r="N1837" s="167">
        <f>IFERROR(INDEX(IF(H1837="USD",Data!$F$9:$F$984,Data!$I$9:$I$984),INT((ROW()-1)/2),1),"")</f>
        <v>0</v>
      </c>
      <c r="O1837" s="44">
        <f>IFERROR(IF(H1837="USD",0,INDEX(Data!$F$9:$F$984,INT((ROW()-1)/2),1)),0)</f>
        <v>0</v>
      </c>
      <c r="P1837" s="48"/>
      <c r="Q1837" s="48"/>
      <c r="R1837" s="177" t="str">
        <f>IFERROR(VLOOKUP(L1837,Define!$A$4:$H$419,8,0),"")</f>
        <v/>
      </c>
      <c r="S1837" s="48"/>
      <c r="T1837" s="48"/>
      <c r="U1837" s="51"/>
      <c r="V1837" s="45"/>
      <c r="W1837" s="45">
        <f>IFERROR(INDEX(Data!$C$9:$C$984,INT((ROW()-1)/2),1),"")</f>
        <v>0</v>
      </c>
      <c r="X1837" s="49"/>
      <c r="Y1837" s="48"/>
      <c r="Z1837" s="48"/>
      <c r="AA1837" s="48"/>
      <c r="AB1837" s="48"/>
      <c r="AC1837" s="48"/>
      <c r="AD1837" s="48"/>
      <c r="AE1837" s="48"/>
      <c r="AF1837" s="44">
        <f>IFERROR(INDEX(Data!$J$9:$J$984,INT((ROW()-1)/2),1),"")</f>
        <v>0</v>
      </c>
      <c r="AG1837" s="48"/>
      <c r="AH1837" s="48"/>
      <c r="AI1837" s="48"/>
      <c r="AJ1837" s="48"/>
      <c r="AK1837" s="40"/>
      <c r="AL1837" s="49" t="s">
        <v>299</v>
      </c>
      <c r="AM1837" s="48"/>
      <c r="AN1837" s="48"/>
      <c r="AO1837" s="114" t="str">
        <f>IFERROR(VLOOKUP(L1837,Define!$A$3:$D$213,4,0),"")</f>
        <v/>
      </c>
      <c r="AP1837" s="48"/>
      <c r="AQ1837" s="48"/>
      <c r="AR1837" s="48"/>
      <c r="AS1837" s="48"/>
      <c r="AT1837" s="48"/>
      <c r="AU1837" s="48"/>
      <c r="AV1837" s="48"/>
      <c r="AW1837" s="48"/>
      <c r="AX1837" s="48"/>
      <c r="AY1837" s="48"/>
      <c r="AZ1837" s="48"/>
      <c r="BA1837" s="48"/>
      <c r="BB1837" s="48"/>
      <c r="BC1837" s="48"/>
      <c r="BD1837" s="48"/>
      <c r="BE1837" s="48"/>
      <c r="BF1837" s="48"/>
      <c r="BG1837" s="48"/>
      <c r="BH1837" s="48"/>
      <c r="BI1837" s="48"/>
      <c r="BJ1837" s="48"/>
      <c r="BK1837" s="48"/>
      <c r="BL1837" s="48"/>
      <c r="BM1837" s="48"/>
      <c r="BN1837" s="48"/>
      <c r="BP1837" s="179" t="str">
        <f>K1837&amp;"#"&amp;K1838</f>
        <v>#</v>
      </c>
    </row>
    <row r="1838" spans="1:68" x14ac:dyDescent="0.2">
      <c r="A1838" s="41">
        <v>0</v>
      </c>
      <c r="B1838" s="41">
        <f>IF(F1837&lt;&gt;F1838,MAX($B$2:B1837)+1,B1837)</f>
        <v>4</v>
      </c>
      <c r="C1838" s="64">
        <f>IFERROR(INDEX(Data!$A$9:$A$984,INT((ROW()-1)/2),1),"")</f>
        <v>0</v>
      </c>
      <c r="D1838" s="64">
        <f>IFERROR(INDEX(Data!$A$9:$A$984,INT((ROW()-1)/2),1),"")</f>
        <v>0</v>
      </c>
      <c r="E1838" s="116">
        <f>VLOOKUP(BP1838,Define!$L$4:$M$37,2,0)</f>
        <v>0</v>
      </c>
      <c r="F1838" s="116">
        <f>IFERROR(INDEX(Data!$B$9:$B$984,INT((ROW()-1)/2),1),"")</f>
        <v>0</v>
      </c>
      <c r="G1838" s="116">
        <f t="shared" si="57"/>
        <v>0</v>
      </c>
      <c r="H1838" s="50">
        <f>IFERROR(INDEX(Data!$G$9:$G$984,INT((ROW()-1)/2),1),"")</f>
        <v>0</v>
      </c>
      <c r="I1838" s="58" t="e">
        <f t="shared" si="56"/>
        <v>#DIV/0!</v>
      </c>
      <c r="J1838" s="48"/>
      <c r="K1838" s="48" t="str">
        <f>IFERROR(VLOOKUP(IF(ISTEXT(L1838),M1838,L1838),Define!$A$3:$C$500,IF(MOD(ROW(),2)=1,2,3),0),"")</f>
        <v/>
      </c>
      <c r="L1838" s="48" t="str">
        <f>IFERROR(INDEX(Data!$P$9:$S$984,INT((ROW()-1)/2),IF(MOD(ROW(),2)=1,1,3)),"")</f>
        <v/>
      </c>
      <c r="M1838" s="48" t="str">
        <f>IFERROR(INDEX(Data!$P$9:$S$984,INT((ROW()-1)/2),IF(MOD(ROW(),2)=1,2,4)),"")</f>
        <v/>
      </c>
      <c r="N1838" s="167">
        <f>IFERROR(INDEX(IF(H1838="USD",Data!$F$9:$F$984,Data!$I$9:$I$984),INT((ROW()-1)/2),1),"")</f>
        <v>0</v>
      </c>
      <c r="O1838" s="44">
        <f>IFERROR(IF(H1838="USD",0,INDEX(Data!$F$9:$F$984,INT((ROW()-1)/2),1)),0)</f>
        <v>0</v>
      </c>
      <c r="P1838" s="48"/>
      <c r="Q1838" s="48"/>
      <c r="R1838" s="177" t="str">
        <f>IFERROR(VLOOKUP(L1838,Define!$A$4:$H$419,8,0),"")</f>
        <v/>
      </c>
      <c r="S1838" s="48"/>
      <c r="T1838" s="48"/>
      <c r="U1838" s="51"/>
      <c r="V1838" s="45"/>
      <c r="W1838" s="45">
        <f>IFERROR(INDEX(Data!$C$9:$C$984,INT((ROW()-1)/2),1),"")</f>
        <v>0</v>
      </c>
      <c r="X1838" s="49"/>
      <c r="Y1838" s="48"/>
      <c r="Z1838" s="48"/>
      <c r="AA1838" s="48"/>
      <c r="AB1838" s="48"/>
      <c r="AC1838" s="48"/>
      <c r="AD1838" s="48"/>
      <c r="AE1838" s="48"/>
      <c r="AF1838" s="44">
        <f>IFERROR(INDEX(Data!$J$9:$J$984,INT((ROW()-1)/2),1),"")</f>
        <v>0</v>
      </c>
      <c r="AG1838" s="48"/>
      <c r="AH1838" s="48"/>
      <c r="AI1838" s="48"/>
      <c r="AJ1838" s="48"/>
      <c r="AK1838" s="40"/>
      <c r="AL1838" s="49" t="s">
        <v>299</v>
      </c>
      <c r="AM1838" s="48"/>
      <c r="AN1838" s="48"/>
      <c r="AO1838" s="114" t="str">
        <f>IFERROR(VLOOKUP(L1838,Define!$A$3:$D$213,4,0),"")</f>
        <v/>
      </c>
      <c r="AP1838" s="48"/>
      <c r="AQ1838" s="48"/>
      <c r="AR1838" s="48"/>
      <c r="AS1838" s="48"/>
      <c r="AT1838" s="48"/>
      <c r="AU1838" s="48"/>
      <c r="AV1838" s="48"/>
      <c r="AW1838" s="48"/>
      <c r="AX1838" s="48"/>
      <c r="AY1838" s="48"/>
      <c r="AZ1838" s="48"/>
      <c r="BA1838" s="48"/>
      <c r="BB1838" s="48"/>
      <c r="BC1838" s="48"/>
      <c r="BD1838" s="48"/>
      <c r="BE1838" s="48"/>
      <c r="BF1838" s="48"/>
      <c r="BG1838" s="48"/>
      <c r="BH1838" s="48"/>
      <c r="BI1838" s="48"/>
      <c r="BJ1838" s="48"/>
      <c r="BK1838" s="48"/>
      <c r="BL1838" s="48"/>
      <c r="BM1838" s="48"/>
      <c r="BN1838" s="48"/>
      <c r="BP1838" s="179" t="str">
        <f>K1837&amp;"#"&amp;K1838</f>
        <v>#</v>
      </c>
    </row>
    <row r="1839" spans="1:68" x14ac:dyDescent="0.2">
      <c r="A1839" s="41">
        <v>0</v>
      </c>
      <c r="B1839" s="41">
        <f>IF(F1838&lt;&gt;F1839,MAX($B$2:B1838)+1,B1838)</f>
        <v>4</v>
      </c>
      <c r="C1839" s="64">
        <f>IFERROR(INDEX(Data!$A$9:$A$984,INT((ROW()-1)/2),1),"")</f>
        <v>0</v>
      </c>
      <c r="D1839" s="64">
        <f>IFERROR(INDEX(Data!$A$9:$A$984,INT((ROW()-1)/2),1),"")</f>
        <v>0</v>
      </c>
      <c r="E1839" s="116">
        <f>VLOOKUP(BP1839,Define!$L$4:$M$37,2,0)</f>
        <v>0</v>
      </c>
      <c r="F1839" s="116">
        <f>IFERROR(INDEX(Data!$B$9:$B$984,INT((ROW()-1)/2),1),"")</f>
        <v>0</v>
      </c>
      <c r="G1839" s="116">
        <f t="shared" si="57"/>
        <v>0</v>
      </c>
      <c r="H1839" s="50">
        <f>IFERROR(INDEX(Data!$G$9:$G$984,INT((ROW()-1)/2),1),"")</f>
        <v>0</v>
      </c>
      <c r="I1839" s="58" t="e">
        <f t="shared" si="56"/>
        <v>#DIV/0!</v>
      </c>
      <c r="J1839" s="48"/>
      <c r="K1839" s="48" t="str">
        <f>IFERROR(VLOOKUP(IF(ISTEXT(L1839),M1839,L1839),Define!$A$3:$C$500,IF(MOD(ROW(),2)=1,2,3),0),"")</f>
        <v/>
      </c>
      <c r="L1839" s="48" t="str">
        <f>IFERROR(INDEX(Data!$P$9:$S$984,INT((ROW()-1)/2),IF(MOD(ROW(),2)=1,1,3)),"")</f>
        <v/>
      </c>
      <c r="M1839" s="48" t="str">
        <f>IFERROR(INDEX(Data!$P$9:$S$984,INT((ROW()-1)/2),IF(MOD(ROW(),2)=1,2,4)),"")</f>
        <v/>
      </c>
      <c r="N1839" s="167">
        <f>IFERROR(INDEX(IF(H1839="USD",Data!$F$9:$F$984,Data!$I$9:$I$984),INT((ROW()-1)/2),1),"")</f>
        <v>0</v>
      </c>
      <c r="O1839" s="44">
        <f>IFERROR(IF(H1839="USD",0,INDEX(Data!$F$9:$F$984,INT((ROW()-1)/2),1)),0)</f>
        <v>0</v>
      </c>
      <c r="P1839" s="48"/>
      <c r="Q1839" s="48"/>
      <c r="R1839" s="177" t="str">
        <f>IFERROR(VLOOKUP(L1839,Define!$A$4:$H$419,8,0),"")</f>
        <v/>
      </c>
      <c r="S1839" s="48"/>
      <c r="T1839" s="48"/>
      <c r="U1839" s="51"/>
      <c r="V1839" s="45"/>
      <c r="W1839" s="45">
        <f>IFERROR(INDEX(Data!$C$9:$C$984,INT((ROW()-1)/2),1),"")</f>
        <v>0</v>
      </c>
      <c r="X1839" s="49"/>
      <c r="Y1839" s="48"/>
      <c r="Z1839" s="48"/>
      <c r="AA1839" s="48"/>
      <c r="AB1839" s="48"/>
      <c r="AC1839" s="48"/>
      <c r="AD1839" s="48"/>
      <c r="AE1839" s="48"/>
      <c r="AF1839" s="44">
        <f>IFERROR(INDEX(Data!$J$9:$J$984,INT((ROW()-1)/2),1),"")</f>
        <v>0</v>
      </c>
      <c r="AG1839" s="48"/>
      <c r="AH1839" s="48"/>
      <c r="AI1839" s="48"/>
      <c r="AJ1839" s="48"/>
      <c r="AK1839" s="40"/>
      <c r="AL1839" s="49" t="s">
        <v>299</v>
      </c>
      <c r="AM1839" s="48"/>
      <c r="AN1839" s="48"/>
      <c r="AO1839" s="114" t="str">
        <f>IFERROR(VLOOKUP(L1839,Define!$A$3:$D$213,4,0),"")</f>
        <v/>
      </c>
      <c r="AP1839" s="48"/>
      <c r="AQ1839" s="48"/>
      <c r="AR1839" s="48"/>
      <c r="AS1839" s="48"/>
      <c r="AT1839" s="48"/>
      <c r="AU1839" s="48"/>
      <c r="AV1839" s="48"/>
      <c r="AW1839" s="48"/>
      <c r="AX1839" s="48"/>
      <c r="AY1839" s="48"/>
      <c r="AZ1839" s="48"/>
      <c r="BA1839" s="48"/>
      <c r="BB1839" s="48"/>
      <c r="BC1839" s="48"/>
      <c r="BD1839" s="48"/>
      <c r="BE1839" s="48"/>
      <c r="BF1839" s="48"/>
      <c r="BG1839" s="48"/>
      <c r="BH1839" s="48"/>
      <c r="BI1839" s="48"/>
      <c r="BJ1839" s="48"/>
      <c r="BK1839" s="48"/>
      <c r="BL1839" s="48"/>
      <c r="BM1839" s="48"/>
      <c r="BN1839" s="48"/>
      <c r="BP1839" s="179" t="str">
        <f>K1839&amp;"#"&amp;K1840</f>
        <v>#</v>
      </c>
    </row>
    <row r="1840" spans="1:68" x14ac:dyDescent="0.2">
      <c r="A1840" s="41">
        <v>0</v>
      </c>
      <c r="B1840" s="41">
        <f>IF(F1839&lt;&gt;F1840,MAX($B$2:B1839)+1,B1839)</f>
        <v>4</v>
      </c>
      <c r="C1840" s="64">
        <f>IFERROR(INDEX(Data!$A$9:$A$984,INT((ROW()-1)/2),1),"")</f>
        <v>0</v>
      </c>
      <c r="D1840" s="64">
        <f>IFERROR(INDEX(Data!$A$9:$A$984,INT((ROW()-1)/2),1),"")</f>
        <v>0</v>
      </c>
      <c r="E1840" s="116">
        <f>VLOOKUP(BP1840,Define!$L$4:$M$37,2,0)</f>
        <v>0</v>
      </c>
      <c r="F1840" s="116">
        <f>IFERROR(INDEX(Data!$B$9:$B$984,INT((ROW()-1)/2),1),"")</f>
        <v>0</v>
      </c>
      <c r="G1840" s="116">
        <f t="shared" si="57"/>
        <v>0</v>
      </c>
      <c r="H1840" s="50">
        <f>IFERROR(INDEX(Data!$G$9:$G$984,INT((ROW()-1)/2),1),"")</f>
        <v>0</v>
      </c>
      <c r="I1840" s="58" t="e">
        <f t="shared" si="56"/>
        <v>#DIV/0!</v>
      </c>
      <c r="J1840" s="48"/>
      <c r="K1840" s="48" t="str">
        <f>IFERROR(VLOOKUP(IF(ISTEXT(L1840),M1840,L1840),Define!$A$3:$C$500,IF(MOD(ROW(),2)=1,2,3),0),"")</f>
        <v/>
      </c>
      <c r="L1840" s="48" t="str">
        <f>IFERROR(INDEX(Data!$P$9:$S$984,INT((ROW()-1)/2),IF(MOD(ROW(),2)=1,1,3)),"")</f>
        <v/>
      </c>
      <c r="M1840" s="48" t="str">
        <f>IFERROR(INDEX(Data!$P$9:$S$984,INT((ROW()-1)/2),IF(MOD(ROW(),2)=1,2,4)),"")</f>
        <v/>
      </c>
      <c r="N1840" s="167">
        <f>IFERROR(INDEX(IF(H1840="USD",Data!$F$9:$F$984,Data!$I$9:$I$984),INT((ROW()-1)/2),1),"")</f>
        <v>0</v>
      </c>
      <c r="O1840" s="44">
        <f>IFERROR(IF(H1840="USD",0,INDEX(Data!$F$9:$F$984,INT((ROW()-1)/2),1)),0)</f>
        <v>0</v>
      </c>
      <c r="P1840" s="48"/>
      <c r="Q1840" s="48"/>
      <c r="R1840" s="177" t="str">
        <f>IFERROR(VLOOKUP(L1840,Define!$A$4:$H$419,8,0),"")</f>
        <v/>
      </c>
      <c r="S1840" s="48"/>
      <c r="T1840" s="48"/>
      <c r="U1840" s="51"/>
      <c r="V1840" s="45"/>
      <c r="W1840" s="45">
        <f>IFERROR(INDEX(Data!$C$9:$C$984,INT((ROW()-1)/2),1),"")</f>
        <v>0</v>
      </c>
      <c r="X1840" s="49"/>
      <c r="Y1840" s="48"/>
      <c r="Z1840" s="48"/>
      <c r="AA1840" s="48"/>
      <c r="AB1840" s="48"/>
      <c r="AC1840" s="48"/>
      <c r="AD1840" s="48"/>
      <c r="AE1840" s="48"/>
      <c r="AF1840" s="44">
        <f>IFERROR(INDEX(Data!$J$9:$J$984,INT((ROW()-1)/2),1),"")</f>
        <v>0</v>
      </c>
      <c r="AG1840" s="48"/>
      <c r="AH1840" s="48"/>
      <c r="AI1840" s="48"/>
      <c r="AJ1840" s="48"/>
      <c r="AK1840" s="40"/>
      <c r="AL1840" s="49" t="s">
        <v>299</v>
      </c>
      <c r="AM1840" s="48"/>
      <c r="AN1840" s="48"/>
      <c r="AO1840" s="114" t="str">
        <f>IFERROR(VLOOKUP(L1840,Define!$A$3:$D$213,4,0),"")</f>
        <v/>
      </c>
      <c r="AP1840" s="48"/>
      <c r="AQ1840" s="48"/>
      <c r="AR1840" s="48"/>
      <c r="AS1840" s="48"/>
      <c r="AT1840" s="48"/>
      <c r="AU1840" s="48"/>
      <c r="AV1840" s="48"/>
      <c r="AW1840" s="48"/>
      <c r="AX1840" s="48"/>
      <c r="AY1840" s="48"/>
      <c r="AZ1840" s="48"/>
      <c r="BA1840" s="48"/>
      <c r="BB1840" s="48"/>
      <c r="BC1840" s="48"/>
      <c r="BD1840" s="48"/>
      <c r="BE1840" s="48"/>
      <c r="BF1840" s="48"/>
      <c r="BG1840" s="48"/>
      <c r="BH1840" s="48"/>
      <c r="BI1840" s="48"/>
      <c r="BJ1840" s="48"/>
      <c r="BK1840" s="48"/>
      <c r="BL1840" s="48"/>
      <c r="BM1840" s="48"/>
      <c r="BN1840" s="48"/>
      <c r="BP1840" s="179" t="str">
        <f>K1839&amp;"#"&amp;K1840</f>
        <v>#</v>
      </c>
    </row>
    <row r="1841" spans="1:68" x14ac:dyDescent="0.2">
      <c r="A1841" s="41">
        <v>0</v>
      </c>
      <c r="B1841" s="41">
        <f>IF(F1840&lt;&gt;F1841,MAX($B$2:B1840)+1,B1840)</f>
        <v>4</v>
      </c>
      <c r="C1841" s="64">
        <f>IFERROR(INDEX(Data!$A$9:$A$984,INT((ROW()-1)/2),1),"")</f>
        <v>0</v>
      </c>
      <c r="D1841" s="64">
        <f>IFERROR(INDEX(Data!$A$9:$A$984,INT((ROW()-1)/2),1),"")</f>
        <v>0</v>
      </c>
      <c r="E1841" s="116">
        <f>VLOOKUP(BP1841,Define!$L$4:$M$37,2,0)</f>
        <v>0</v>
      </c>
      <c r="F1841" s="116">
        <f>IFERROR(INDEX(Data!$B$9:$B$984,INT((ROW()-1)/2),1),"")</f>
        <v>0</v>
      </c>
      <c r="G1841" s="116">
        <f t="shared" si="57"/>
        <v>0</v>
      </c>
      <c r="H1841" s="50">
        <f>IFERROR(INDEX(Data!$G$9:$G$984,INT((ROW()-1)/2),1),"")</f>
        <v>0</v>
      </c>
      <c r="I1841" s="58" t="e">
        <f t="shared" si="56"/>
        <v>#DIV/0!</v>
      </c>
      <c r="J1841" s="48"/>
      <c r="K1841" s="48" t="str">
        <f>IFERROR(VLOOKUP(IF(ISTEXT(L1841),M1841,L1841),Define!$A$3:$C$500,IF(MOD(ROW(),2)=1,2,3),0),"")</f>
        <v/>
      </c>
      <c r="L1841" s="48" t="str">
        <f>IFERROR(INDEX(Data!$P$9:$S$984,INT((ROW()-1)/2),IF(MOD(ROW(),2)=1,1,3)),"")</f>
        <v/>
      </c>
      <c r="M1841" s="48" t="str">
        <f>IFERROR(INDEX(Data!$P$9:$S$984,INT((ROW()-1)/2),IF(MOD(ROW(),2)=1,2,4)),"")</f>
        <v/>
      </c>
      <c r="N1841" s="167">
        <f>IFERROR(INDEX(IF(H1841="USD",Data!$F$9:$F$984,Data!$I$9:$I$984),INT((ROW()-1)/2),1),"")</f>
        <v>0</v>
      </c>
      <c r="O1841" s="44">
        <f>IFERROR(IF(H1841="USD",0,INDEX(Data!$F$9:$F$984,INT((ROW()-1)/2),1)),0)</f>
        <v>0</v>
      </c>
      <c r="P1841" s="48"/>
      <c r="Q1841" s="48"/>
      <c r="R1841" s="177" t="str">
        <f>IFERROR(VLOOKUP(L1841,Define!$A$4:$H$419,8,0),"")</f>
        <v/>
      </c>
      <c r="S1841" s="48"/>
      <c r="T1841" s="48"/>
      <c r="U1841" s="51"/>
      <c r="V1841" s="45"/>
      <c r="W1841" s="45">
        <f>IFERROR(INDEX(Data!$C$9:$C$984,INT((ROW()-1)/2),1),"")</f>
        <v>0</v>
      </c>
      <c r="X1841" s="49"/>
      <c r="Y1841" s="48"/>
      <c r="Z1841" s="48"/>
      <c r="AA1841" s="48"/>
      <c r="AB1841" s="48"/>
      <c r="AC1841" s="48"/>
      <c r="AD1841" s="48"/>
      <c r="AE1841" s="48"/>
      <c r="AF1841" s="44">
        <f>IFERROR(INDEX(Data!$J$9:$J$984,INT((ROW()-1)/2),1),"")</f>
        <v>0</v>
      </c>
      <c r="AG1841" s="48"/>
      <c r="AH1841" s="48"/>
      <c r="AI1841" s="48"/>
      <c r="AJ1841" s="48"/>
      <c r="AK1841" s="40"/>
      <c r="AL1841" s="49" t="s">
        <v>299</v>
      </c>
      <c r="AM1841" s="48"/>
      <c r="AN1841" s="48"/>
      <c r="AO1841" s="114" t="str">
        <f>IFERROR(VLOOKUP(L1841,Define!$A$3:$D$213,4,0),"")</f>
        <v/>
      </c>
      <c r="AP1841" s="48"/>
      <c r="AQ1841" s="48"/>
      <c r="AR1841" s="48"/>
      <c r="AS1841" s="48"/>
      <c r="AT1841" s="48"/>
      <c r="AU1841" s="48"/>
      <c r="AV1841" s="48"/>
      <c r="AW1841" s="48"/>
      <c r="AX1841" s="48"/>
      <c r="AY1841" s="48"/>
      <c r="AZ1841" s="48"/>
      <c r="BA1841" s="48"/>
      <c r="BB1841" s="48"/>
      <c r="BC1841" s="48"/>
      <c r="BD1841" s="48"/>
      <c r="BE1841" s="48"/>
      <c r="BF1841" s="48"/>
      <c r="BG1841" s="48"/>
      <c r="BH1841" s="48"/>
      <c r="BI1841" s="48"/>
      <c r="BJ1841" s="48"/>
      <c r="BK1841" s="48"/>
      <c r="BL1841" s="48"/>
      <c r="BM1841" s="48"/>
      <c r="BN1841" s="48"/>
      <c r="BP1841" s="179" t="str">
        <f>K1841&amp;"#"&amp;K1842</f>
        <v>#</v>
      </c>
    </row>
    <row r="1842" spans="1:68" x14ac:dyDescent="0.2">
      <c r="A1842" s="41">
        <v>0</v>
      </c>
      <c r="B1842" s="41">
        <f>IF(F1841&lt;&gt;F1842,MAX($B$2:B1841)+1,B1841)</f>
        <v>4</v>
      </c>
      <c r="C1842" s="64">
        <f>IFERROR(INDEX(Data!$A$9:$A$984,INT((ROW()-1)/2),1),"")</f>
        <v>0</v>
      </c>
      <c r="D1842" s="64">
        <f>IFERROR(INDEX(Data!$A$9:$A$984,INT((ROW()-1)/2),1),"")</f>
        <v>0</v>
      </c>
      <c r="E1842" s="116">
        <f>VLOOKUP(BP1842,Define!$L$4:$M$37,2,0)</f>
        <v>0</v>
      </c>
      <c r="F1842" s="116">
        <f>IFERROR(INDEX(Data!$B$9:$B$984,INT((ROW()-1)/2),1),"")</f>
        <v>0</v>
      </c>
      <c r="G1842" s="116">
        <f t="shared" si="57"/>
        <v>0</v>
      </c>
      <c r="H1842" s="50">
        <f>IFERROR(INDEX(Data!$G$9:$G$984,INT((ROW()-1)/2),1),"")</f>
        <v>0</v>
      </c>
      <c r="I1842" s="58" t="e">
        <f t="shared" si="56"/>
        <v>#DIV/0!</v>
      </c>
      <c r="J1842" s="48"/>
      <c r="K1842" s="48" t="str">
        <f>IFERROR(VLOOKUP(IF(ISTEXT(L1842),M1842,L1842),Define!$A$3:$C$500,IF(MOD(ROW(),2)=1,2,3),0),"")</f>
        <v/>
      </c>
      <c r="L1842" s="48" t="str">
        <f>IFERROR(INDEX(Data!$P$9:$S$984,INT((ROW()-1)/2),IF(MOD(ROW(),2)=1,1,3)),"")</f>
        <v/>
      </c>
      <c r="M1842" s="48" t="str">
        <f>IFERROR(INDEX(Data!$P$9:$S$984,INT((ROW()-1)/2),IF(MOD(ROW(),2)=1,2,4)),"")</f>
        <v/>
      </c>
      <c r="N1842" s="167">
        <f>IFERROR(INDEX(IF(H1842="USD",Data!$F$9:$F$984,Data!$I$9:$I$984),INT((ROW()-1)/2),1),"")</f>
        <v>0</v>
      </c>
      <c r="O1842" s="44">
        <f>IFERROR(IF(H1842="USD",0,INDEX(Data!$F$9:$F$984,INT((ROW()-1)/2),1)),0)</f>
        <v>0</v>
      </c>
      <c r="P1842" s="48"/>
      <c r="Q1842" s="48"/>
      <c r="R1842" s="177" t="str">
        <f>IFERROR(VLOOKUP(L1842,Define!$A$4:$H$419,8,0),"")</f>
        <v/>
      </c>
      <c r="S1842" s="48"/>
      <c r="T1842" s="48"/>
      <c r="U1842" s="51"/>
      <c r="V1842" s="45"/>
      <c r="W1842" s="45">
        <f>IFERROR(INDEX(Data!$C$9:$C$984,INT((ROW()-1)/2),1),"")</f>
        <v>0</v>
      </c>
      <c r="X1842" s="49"/>
      <c r="Y1842" s="48"/>
      <c r="Z1842" s="48"/>
      <c r="AA1842" s="48"/>
      <c r="AB1842" s="48"/>
      <c r="AC1842" s="48"/>
      <c r="AD1842" s="48"/>
      <c r="AE1842" s="48"/>
      <c r="AF1842" s="44">
        <f>IFERROR(INDEX(Data!$J$9:$J$984,INT((ROW()-1)/2),1),"")</f>
        <v>0</v>
      </c>
      <c r="AG1842" s="48"/>
      <c r="AH1842" s="48"/>
      <c r="AI1842" s="48"/>
      <c r="AJ1842" s="48"/>
      <c r="AK1842" s="40"/>
      <c r="AL1842" s="49" t="s">
        <v>299</v>
      </c>
      <c r="AM1842" s="48"/>
      <c r="AN1842" s="48"/>
      <c r="AO1842" s="114" t="str">
        <f>IFERROR(VLOOKUP(L1842,Define!$A$3:$D$213,4,0),"")</f>
        <v/>
      </c>
      <c r="AP1842" s="48"/>
      <c r="AQ1842" s="48"/>
      <c r="AR1842" s="48"/>
      <c r="AS1842" s="48"/>
      <c r="AT1842" s="48"/>
      <c r="AU1842" s="48"/>
      <c r="AV1842" s="48"/>
      <c r="AW1842" s="48"/>
      <c r="AX1842" s="48"/>
      <c r="AY1842" s="48"/>
      <c r="AZ1842" s="48"/>
      <c r="BA1842" s="48"/>
      <c r="BB1842" s="48"/>
      <c r="BC1842" s="48"/>
      <c r="BD1842" s="48"/>
      <c r="BE1842" s="48"/>
      <c r="BF1842" s="48"/>
      <c r="BG1842" s="48"/>
      <c r="BH1842" s="48"/>
      <c r="BI1842" s="48"/>
      <c r="BJ1842" s="48"/>
      <c r="BK1842" s="48"/>
      <c r="BL1842" s="48"/>
      <c r="BM1842" s="48"/>
      <c r="BN1842" s="48"/>
      <c r="BP1842" s="179" t="str">
        <f>K1841&amp;"#"&amp;K1842</f>
        <v>#</v>
      </c>
    </row>
    <row r="1843" spans="1:68" x14ac:dyDescent="0.2">
      <c r="A1843" s="41">
        <v>0</v>
      </c>
      <c r="B1843" s="41">
        <f>IF(F1842&lt;&gt;F1843,MAX($B$2:B1842)+1,B1842)</f>
        <v>4</v>
      </c>
      <c r="C1843" s="64">
        <f>IFERROR(INDEX(Data!$A$9:$A$984,INT((ROW()-1)/2),1),"")</f>
        <v>0</v>
      </c>
      <c r="D1843" s="64">
        <f>IFERROR(INDEX(Data!$A$9:$A$984,INT((ROW()-1)/2),1),"")</f>
        <v>0</v>
      </c>
      <c r="E1843" s="116">
        <f>VLOOKUP(BP1843,Define!$L$4:$M$37,2,0)</f>
        <v>0</v>
      </c>
      <c r="F1843" s="116">
        <f>IFERROR(INDEX(Data!$B$9:$B$984,INT((ROW()-1)/2),1),"")</f>
        <v>0</v>
      </c>
      <c r="G1843" s="116">
        <f t="shared" si="57"/>
        <v>0</v>
      </c>
      <c r="H1843" s="50">
        <f>IFERROR(INDEX(Data!$G$9:$G$984,INT((ROW()-1)/2),1),"")</f>
        <v>0</v>
      </c>
      <c r="I1843" s="58" t="e">
        <f t="shared" si="56"/>
        <v>#DIV/0!</v>
      </c>
      <c r="J1843" s="48"/>
      <c r="K1843" s="48" t="str">
        <f>IFERROR(VLOOKUP(IF(ISTEXT(L1843),M1843,L1843),Define!$A$3:$C$500,IF(MOD(ROW(),2)=1,2,3),0),"")</f>
        <v/>
      </c>
      <c r="L1843" s="48" t="str">
        <f>IFERROR(INDEX(Data!$P$9:$S$984,INT((ROW()-1)/2),IF(MOD(ROW(),2)=1,1,3)),"")</f>
        <v/>
      </c>
      <c r="M1843" s="48" t="str">
        <f>IFERROR(INDEX(Data!$P$9:$S$984,INT((ROW()-1)/2),IF(MOD(ROW(),2)=1,2,4)),"")</f>
        <v/>
      </c>
      <c r="N1843" s="167">
        <f>IFERROR(INDEX(IF(H1843="USD",Data!$F$9:$F$984,Data!$I$9:$I$984),INT((ROW()-1)/2),1),"")</f>
        <v>0</v>
      </c>
      <c r="O1843" s="44">
        <f>IFERROR(IF(H1843="USD",0,INDEX(Data!$F$9:$F$984,INT((ROW()-1)/2),1)),0)</f>
        <v>0</v>
      </c>
      <c r="P1843" s="48"/>
      <c r="Q1843" s="48"/>
      <c r="R1843" s="177" t="str">
        <f>IFERROR(VLOOKUP(L1843,Define!$A$4:$H$419,8,0),"")</f>
        <v/>
      </c>
      <c r="S1843" s="48"/>
      <c r="T1843" s="48"/>
      <c r="U1843" s="51"/>
      <c r="V1843" s="45"/>
      <c r="W1843" s="45">
        <f>IFERROR(INDEX(Data!$C$9:$C$984,INT((ROW()-1)/2),1),"")</f>
        <v>0</v>
      </c>
      <c r="X1843" s="49"/>
      <c r="Y1843" s="48"/>
      <c r="Z1843" s="48"/>
      <c r="AA1843" s="48"/>
      <c r="AB1843" s="48"/>
      <c r="AC1843" s="48"/>
      <c r="AD1843" s="48"/>
      <c r="AE1843" s="48"/>
      <c r="AF1843" s="44">
        <f>IFERROR(INDEX(Data!$J$9:$J$984,INT((ROW()-1)/2),1),"")</f>
        <v>0</v>
      </c>
      <c r="AG1843" s="48"/>
      <c r="AH1843" s="48"/>
      <c r="AI1843" s="48"/>
      <c r="AJ1843" s="48"/>
      <c r="AK1843" s="40"/>
      <c r="AL1843" s="49" t="s">
        <v>299</v>
      </c>
      <c r="AM1843" s="48"/>
      <c r="AN1843" s="48"/>
      <c r="AO1843" s="114" t="str">
        <f>IFERROR(VLOOKUP(L1843,Define!$A$3:$D$213,4,0),"")</f>
        <v/>
      </c>
      <c r="AP1843" s="48"/>
      <c r="AQ1843" s="48"/>
      <c r="AR1843" s="48"/>
      <c r="AS1843" s="48"/>
      <c r="AT1843" s="48"/>
      <c r="AU1843" s="48"/>
      <c r="AV1843" s="48"/>
      <c r="AW1843" s="48"/>
      <c r="AX1843" s="48"/>
      <c r="AY1843" s="48"/>
      <c r="AZ1843" s="48"/>
      <c r="BA1843" s="48"/>
      <c r="BB1843" s="48"/>
      <c r="BC1843" s="48"/>
      <c r="BD1843" s="48"/>
      <c r="BE1843" s="48"/>
      <c r="BF1843" s="48"/>
      <c r="BG1843" s="48"/>
      <c r="BH1843" s="48"/>
      <c r="BI1843" s="48"/>
      <c r="BJ1843" s="48"/>
      <c r="BK1843" s="48"/>
      <c r="BL1843" s="48"/>
      <c r="BM1843" s="48"/>
      <c r="BN1843" s="48"/>
      <c r="BP1843" s="179" t="str">
        <f>K1843&amp;"#"&amp;K1844</f>
        <v>#</v>
      </c>
    </row>
    <row r="1844" spans="1:68" x14ac:dyDescent="0.2">
      <c r="A1844" s="41">
        <v>0</v>
      </c>
      <c r="B1844" s="41">
        <f>IF(F1843&lt;&gt;F1844,MAX($B$2:B1843)+1,B1843)</f>
        <v>4</v>
      </c>
      <c r="C1844" s="64">
        <f>IFERROR(INDEX(Data!$A$9:$A$984,INT((ROW()-1)/2),1),"")</f>
        <v>0</v>
      </c>
      <c r="D1844" s="64">
        <f>IFERROR(INDEX(Data!$A$9:$A$984,INT((ROW()-1)/2),1),"")</f>
        <v>0</v>
      </c>
      <c r="E1844" s="116">
        <f>VLOOKUP(BP1844,Define!$L$4:$M$37,2,0)</f>
        <v>0</v>
      </c>
      <c r="F1844" s="116">
        <f>IFERROR(INDEX(Data!$B$9:$B$984,INT((ROW()-1)/2),1),"")</f>
        <v>0</v>
      </c>
      <c r="G1844" s="116">
        <f t="shared" si="57"/>
        <v>0</v>
      </c>
      <c r="H1844" s="50">
        <f>IFERROR(INDEX(Data!$G$9:$G$984,INT((ROW()-1)/2),1),"")</f>
        <v>0</v>
      </c>
      <c r="I1844" s="58" t="e">
        <f t="shared" si="56"/>
        <v>#DIV/0!</v>
      </c>
      <c r="J1844" s="48"/>
      <c r="K1844" s="48" t="str">
        <f>IFERROR(VLOOKUP(IF(ISTEXT(L1844),M1844,L1844),Define!$A$3:$C$500,IF(MOD(ROW(),2)=1,2,3),0),"")</f>
        <v/>
      </c>
      <c r="L1844" s="48" t="str">
        <f>IFERROR(INDEX(Data!$P$9:$S$984,INT((ROW()-1)/2),IF(MOD(ROW(),2)=1,1,3)),"")</f>
        <v/>
      </c>
      <c r="M1844" s="48" t="str">
        <f>IFERROR(INDEX(Data!$P$9:$S$984,INT((ROW()-1)/2),IF(MOD(ROW(),2)=1,2,4)),"")</f>
        <v/>
      </c>
      <c r="N1844" s="167">
        <f>IFERROR(INDEX(IF(H1844="USD",Data!$F$9:$F$984,Data!$I$9:$I$984),INT((ROW()-1)/2),1),"")</f>
        <v>0</v>
      </c>
      <c r="O1844" s="44">
        <f>IFERROR(IF(H1844="USD",0,INDEX(Data!$F$9:$F$984,INT((ROW()-1)/2),1)),0)</f>
        <v>0</v>
      </c>
      <c r="P1844" s="48"/>
      <c r="Q1844" s="48"/>
      <c r="R1844" s="177" t="str">
        <f>IFERROR(VLOOKUP(L1844,Define!$A$4:$H$419,8,0),"")</f>
        <v/>
      </c>
      <c r="S1844" s="48"/>
      <c r="T1844" s="48"/>
      <c r="U1844" s="51"/>
      <c r="V1844" s="45"/>
      <c r="W1844" s="45">
        <f>IFERROR(INDEX(Data!$C$9:$C$984,INT((ROW()-1)/2),1),"")</f>
        <v>0</v>
      </c>
      <c r="X1844" s="49"/>
      <c r="Y1844" s="48"/>
      <c r="Z1844" s="48"/>
      <c r="AA1844" s="48"/>
      <c r="AB1844" s="48"/>
      <c r="AC1844" s="48"/>
      <c r="AD1844" s="48"/>
      <c r="AE1844" s="48"/>
      <c r="AF1844" s="44">
        <f>IFERROR(INDEX(Data!$J$9:$J$984,INT((ROW()-1)/2),1),"")</f>
        <v>0</v>
      </c>
      <c r="AG1844" s="48"/>
      <c r="AH1844" s="48"/>
      <c r="AI1844" s="48"/>
      <c r="AJ1844" s="48"/>
      <c r="AK1844" s="40"/>
      <c r="AL1844" s="49" t="s">
        <v>299</v>
      </c>
      <c r="AM1844" s="48"/>
      <c r="AN1844" s="48"/>
      <c r="AO1844" s="114" t="str">
        <f>IFERROR(VLOOKUP(L1844,Define!$A$3:$D$213,4,0),"")</f>
        <v/>
      </c>
      <c r="AP1844" s="48"/>
      <c r="AQ1844" s="48"/>
      <c r="AR1844" s="48"/>
      <c r="AS1844" s="48"/>
      <c r="AT1844" s="48"/>
      <c r="AU1844" s="48"/>
      <c r="AV1844" s="48"/>
      <c r="AW1844" s="48"/>
      <c r="AX1844" s="48"/>
      <c r="AY1844" s="48"/>
      <c r="AZ1844" s="48"/>
      <c r="BA1844" s="48"/>
      <c r="BB1844" s="48"/>
      <c r="BC1844" s="48"/>
      <c r="BD1844" s="48"/>
      <c r="BE1844" s="48"/>
      <c r="BF1844" s="48"/>
      <c r="BG1844" s="48"/>
      <c r="BH1844" s="48"/>
      <c r="BI1844" s="48"/>
      <c r="BJ1844" s="48"/>
      <c r="BK1844" s="48"/>
      <c r="BL1844" s="48"/>
      <c r="BM1844" s="48"/>
      <c r="BN1844" s="48"/>
      <c r="BP1844" s="179" t="str">
        <f>K1843&amp;"#"&amp;K1844</f>
        <v>#</v>
      </c>
    </row>
    <row r="1845" spans="1:68" x14ac:dyDescent="0.2">
      <c r="A1845" s="41">
        <v>0</v>
      </c>
      <c r="B1845" s="41">
        <f>IF(F1844&lt;&gt;F1845,MAX($B$2:B1844)+1,B1844)</f>
        <v>4</v>
      </c>
      <c r="C1845" s="64">
        <f>IFERROR(INDEX(Data!$A$9:$A$984,INT((ROW()-1)/2),1),"")</f>
        <v>0</v>
      </c>
      <c r="D1845" s="64">
        <f>IFERROR(INDEX(Data!$A$9:$A$984,INT((ROW()-1)/2),1),"")</f>
        <v>0</v>
      </c>
      <c r="E1845" s="116">
        <f>VLOOKUP(BP1845,Define!$L$4:$M$37,2,0)</f>
        <v>0</v>
      </c>
      <c r="F1845" s="116">
        <f>IFERROR(INDEX(Data!$B$9:$B$984,INT((ROW()-1)/2),1),"")</f>
        <v>0</v>
      </c>
      <c r="G1845" s="116">
        <f t="shared" si="57"/>
        <v>0</v>
      </c>
      <c r="H1845" s="50">
        <f>IFERROR(INDEX(Data!$G$9:$G$984,INT((ROW()-1)/2),1),"")</f>
        <v>0</v>
      </c>
      <c r="I1845" s="58" t="e">
        <f t="shared" si="56"/>
        <v>#DIV/0!</v>
      </c>
      <c r="J1845" s="48"/>
      <c r="K1845" s="48" t="str">
        <f>IFERROR(VLOOKUP(IF(ISTEXT(L1845),M1845,L1845),Define!$A$3:$C$500,IF(MOD(ROW(),2)=1,2,3),0),"")</f>
        <v/>
      </c>
      <c r="L1845" s="48" t="str">
        <f>IFERROR(INDEX(Data!$P$9:$S$984,INT((ROW()-1)/2),IF(MOD(ROW(),2)=1,1,3)),"")</f>
        <v/>
      </c>
      <c r="M1845" s="48" t="str">
        <f>IFERROR(INDEX(Data!$P$9:$S$984,INT((ROW()-1)/2),IF(MOD(ROW(),2)=1,2,4)),"")</f>
        <v/>
      </c>
      <c r="N1845" s="167">
        <f>IFERROR(INDEX(IF(H1845="USD",Data!$F$9:$F$984,Data!$I$9:$I$984),INT((ROW()-1)/2),1),"")</f>
        <v>0</v>
      </c>
      <c r="O1845" s="44">
        <f>IFERROR(IF(H1845="USD",0,INDEX(Data!$F$9:$F$984,INT((ROW()-1)/2),1)),0)</f>
        <v>0</v>
      </c>
      <c r="P1845" s="48"/>
      <c r="Q1845" s="48"/>
      <c r="R1845" s="177" t="str">
        <f>IFERROR(VLOOKUP(L1845,Define!$A$4:$H$419,8,0),"")</f>
        <v/>
      </c>
      <c r="S1845" s="48"/>
      <c r="T1845" s="48"/>
      <c r="U1845" s="51"/>
      <c r="V1845" s="45"/>
      <c r="W1845" s="45">
        <f>IFERROR(INDEX(Data!$C$9:$C$984,INT((ROW()-1)/2),1),"")</f>
        <v>0</v>
      </c>
      <c r="X1845" s="49"/>
      <c r="Y1845" s="48"/>
      <c r="Z1845" s="48"/>
      <c r="AA1845" s="48"/>
      <c r="AB1845" s="48"/>
      <c r="AC1845" s="48"/>
      <c r="AD1845" s="48"/>
      <c r="AE1845" s="48"/>
      <c r="AF1845" s="44">
        <f>IFERROR(INDEX(Data!$J$9:$J$984,INT((ROW()-1)/2),1),"")</f>
        <v>0</v>
      </c>
      <c r="AG1845" s="48"/>
      <c r="AH1845" s="48"/>
      <c r="AI1845" s="48"/>
      <c r="AJ1845" s="48"/>
      <c r="AK1845" s="40"/>
      <c r="AL1845" s="49" t="s">
        <v>299</v>
      </c>
      <c r="AM1845" s="48"/>
      <c r="AN1845" s="48"/>
      <c r="AO1845" s="114" t="str">
        <f>IFERROR(VLOOKUP(L1845,Define!$A$3:$D$213,4,0),"")</f>
        <v/>
      </c>
      <c r="AP1845" s="48"/>
      <c r="AQ1845" s="48"/>
      <c r="AR1845" s="48"/>
      <c r="AS1845" s="48"/>
      <c r="AT1845" s="48"/>
      <c r="AU1845" s="48"/>
      <c r="AV1845" s="48"/>
      <c r="AW1845" s="48"/>
      <c r="AX1845" s="48"/>
      <c r="AY1845" s="48"/>
      <c r="AZ1845" s="48"/>
      <c r="BA1845" s="48"/>
      <c r="BB1845" s="48"/>
      <c r="BC1845" s="48"/>
      <c r="BD1845" s="48"/>
      <c r="BE1845" s="48"/>
      <c r="BF1845" s="48"/>
      <c r="BG1845" s="48"/>
      <c r="BH1845" s="48"/>
      <c r="BI1845" s="48"/>
      <c r="BJ1845" s="48"/>
      <c r="BK1845" s="48"/>
      <c r="BL1845" s="48"/>
      <c r="BM1845" s="48"/>
      <c r="BN1845" s="48"/>
      <c r="BP1845" s="179" t="str">
        <f>K1845&amp;"#"&amp;K1846</f>
        <v>#</v>
      </c>
    </row>
    <row r="1846" spans="1:68" x14ac:dyDescent="0.2">
      <c r="A1846" s="41">
        <v>0</v>
      </c>
      <c r="B1846" s="41">
        <f>IF(F1845&lt;&gt;F1846,MAX($B$2:B1845)+1,B1845)</f>
        <v>4</v>
      </c>
      <c r="C1846" s="64">
        <f>IFERROR(INDEX(Data!$A$9:$A$984,INT((ROW()-1)/2),1),"")</f>
        <v>0</v>
      </c>
      <c r="D1846" s="64">
        <f>IFERROR(INDEX(Data!$A$9:$A$984,INT((ROW()-1)/2),1),"")</f>
        <v>0</v>
      </c>
      <c r="E1846" s="116">
        <f>VLOOKUP(BP1846,Define!$L$4:$M$37,2,0)</f>
        <v>0</v>
      </c>
      <c r="F1846" s="116">
        <f>IFERROR(INDEX(Data!$B$9:$B$984,INT((ROW()-1)/2),1),"")</f>
        <v>0</v>
      </c>
      <c r="G1846" s="116">
        <f t="shared" si="57"/>
        <v>0</v>
      </c>
      <c r="H1846" s="50">
        <f>IFERROR(INDEX(Data!$G$9:$G$984,INT((ROW()-1)/2),1),"")</f>
        <v>0</v>
      </c>
      <c r="I1846" s="58" t="e">
        <f t="shared" si="56"/>
        <v>#DIV/0!</v>
      </c>
      <c r="J1846" s="48"/>
      <c r="K1846" s="48" t="str">
        <f>IFERROR(VLOOKUP(IF(ISTEXT(L1846),M1846,L1846),Define!$A$3:$C$500,IF(MOD(ROW(),2)=1,2,3),0),"")</f>
        <v/>
      </c>
      <c r="L1846" s="48" t="str">
        <f>IFERROR(INDEX(Data!$P$9:$S$984,INT((ROW()-1)/2),IF(MOD(ROW(),2)=1,1,3)),"")</f>
        <v/>
      </c>
      <c r="M1846" s="48" t="str">
        <f>IFERROR(INDEX(Data!$P$9:$S$984,INT((ROW()-1)/2),IF(MOD(ROW(),2)=1,2,4)),"")</f>
        <v/>
      </c>
      <c r="N1846" s="167">
        <f>IFERROR(INDEX(IF(H1846="USD",Data!$F$9:$F$984,Data!$I$9:$I$984),INT((ROW()-1)/2),1),"")</f>
        <v>0</v>
      </c>
      <c r="O1846" s="44">
        <f>IFERROR(IF(H1846="USD",0,INDEX(Data!$F$9:$F$984,INT((ROW()-1)/2),1)),0)</f>
        <v>0</v>
      </c>
      <c r="P1846" s="48"/>
      <c r="Q1846" s="48"/>
      <c r="R1846" s="177" t="str">
        <f>IFERROR(VLOOKUP(L1846,Define!$A$4:$H$419,8,0),"")</f>
        <v/>
      </c>
      <c r="S1846" s="48"/>
      <c r="T1846" s="48"/>
      <c r="U1846" s="51"/>
      <c r="V1846" s="45"/>
      <c r="W1846" s="45">
        <f>IFERROR(INDEX(Data!$C$9:$C$984,INT((ROW()-1)/2),1),"")</f>
        <v>0</v>
      </c>
      <c r="X1846" s="49"/>
      <c r="Y1846" s="48"/>
      <c r="Z1846" s="48"/>
      <c r="AA1846" s="48"/>
      <c r="AB1846" s="48"/>
      <c r="AC1846" s="48"/>
      <c r="AD1846" s="48"/>
      <c r="AE1846" s="48"/>
      <c r="AF1846" s="44">
        <f>IFERROR(INDEX(Data!$J$9:$J$984,INT((ROW()-1)/2),1),"")</f>
        <v>0</v>
      </c>
      <c r="AG1846" s="48"/>
      <c r="AH1846" s="48"/>
      <c r="AI1846" s="48"/>
      <c r="AJ1846" s="48"/>
      <c r="AK1846" s="40"/>
      <c r="AL1846" s="49" t="s">
        <v>299</v>
      </c>
      <c r="AM1846" s="48"/>
      <c r="AN1846" s="48"/>
      <c r="AO1846" s="114" t="str">
        <f>IFERROR(VLOOKUP(L1846,Define!$A$3:$D$213,4,0),"")</f>
        <v/>
      </c>
      <c r="AP1846" s="48"/>
      <c r="AQ1846" s="48"/>
      <c r="AR1846" s="48"/>
      <c r="AS1846" s="48"/>
      <c r="AT1846" s="48"/>
      <c r="AU1846" s="48"/>
      <c r="AV1846" s="48"/>
      <c r="AW1846" s="48"/>
      <c r="AX1846" s="48"/>
      <c r="AY1846" s="48"/>
      <c r="AZ1846" s="48"/>
      <c r="BA1846" s="48"/>
      <c r="BB1846" s="48"/>
      <c r="BC1846" s="48"/>
      <c r="BD1846" s="48"/>
      <c r="BE1846" s="48"/>
      <c r="BF1846" s="48"/>
      <c r="BG1846" s="48"/>
      <c r="BH1846" s="48"/>
      <c r="BI1846" s="48"/>
      <c r="BJ1846" s="48"/>
      <c r="BK1846" s="48"/>
      <c r="BL1846" s="48"/>
      <c r="BM1846" s="48"/>
      <c r="BN1846" s="48"/>
      <c r="BP1846" s="179" t="str">
        <f>K1845&amp;"#"&amp;K1846</f>
        <v>#</v>
      </c>
    </row>
    <row r="1847" spans="1:68" x14ac:dyDescent="0.2">
      <c r="A1847" s="41">
        <v>0</v>
      </c>
      <c r="B1847" s="41">
        <f>IF(F1846&lt;&gt;F1847,MAX($B$2:B1846)+1,B1846)</f>
        <v>4</v>
      </c>
      <c r="C1847" s="64">
        <f>IFERROR(INDEX(Data!$A$9:$A$984,INT((ROW()-1)/2),1),"")</f>
        <v>0</v>
      </c>
      <c r="D1847" s="64">
        <f>IFERROR(INDEX(Data!$A$9:$A$984,INT((ROW()-1)/2),1),"")</f>
        <v>0</v>
      </c>
      <c r="E1847" s="116">
        <f>VLOOKUP(BP1847,Define!$L$4:$M$37,2,0)</f>
        <v>0</v>
      </c>
      <c r="F1847" s="116">
        <f>IFERROR(INDEX(Data!$B$9:$B$984,INT((ROW()-1)/2),1),"")</f>
        <v>0</v>
      </c>
      <c r="G1847" s="116">
        <f t="shared" si="57"/>
        <v>0</v>
      </c>
      <c r="H1847" s="50">
        <f>IFERROR(INDEX(Data!$G$9:$G$984,INT((ROW()-1)/2),1),"")</f>
        <v>0</v>
      </c>
      <c r="I1847" s="58" t="e">
        <f t="shared" si="56"/>
        <v>#DIV/0!</v>
      </c>
      <c r="J1847" s="48"/>
      <c r="K1847" s="48" t="str">
        <f>IFERROR(VLOOKUP(IF(ISTEXT(L1847),M1847,L1847),Define!$A$3:$C$500,IF(MOD(ROW(),2)=1,2,3),0),"")</f>
        <v/>
      </c>
      <c r="L1847" s="48" t="str">
        <f>IFERROR(INDEX(Data!$P$9:$S$984,INT((ROW()-1)/2),IF(MOD(ROW(),2)=1,1,3)),"")</f>
        <v/>
      </c>
      <c r="M1847" s="48" t="str">
        <f>IFERROR(INDEX(Data!$P$9:$S$984,INT((ROW()-1)/2),IF(MOD(ROW(),2)=1,2,4)),"")</f>
        <v/>
      </c>
      <c r="N1847" s="167">
        <f>IFERROR(INDEX(IF(H1847="USD",Data!$F$9:$F$984,Data!$I$9:$I$984),INT((ROW()-1)/2),1),"")</f>
        <v>0</v>
      </c>
      <c r="O1847" s="44">
        <f>IFERROR(IF(H1847="USD",0,INDEX(Data!$F$9:$F$984,INT((ROW()-1)/2),1)),0)</f>
        <v>0</v>
      </c>
      <c r="P1847" s="48"/>
      <c r="Q1847" s="48"/>
      <c r="R1847" s="177" t="str">
        <f>IFERROR(VLOOKUP(L1847,Define!$A$4:$H$419,8,0),"")</f>
        <v/>
      </c>
      <c r="S1847" s="48"/>
      <c r="T1847" s="48"/>
      <c r="U1847" s="51"/>
      <c r="V1847" s="45"/>
      <c r="W1847" s="45">
        <f>IFERROR(INDEX(Data!$C$9:$C$984,INT((ROW()-1)/2),1),"")</f>
        <v>0</v>
      </c>
      <c r="X1847" s="49"/>
      <c r="Y1847" s="48"/>
      <c r="Z1847" s="48"/>
      <c r="AA1847" s="48"/>
      <c r="AB1847" s="48"/>
      <c r="AC1847" s="48"/>
      <c r="AD1847" s="48"/>
      <c r="AE1847" s="48"/>
      <c r="AF1847" s="44">
        <f>IFERROR(INDEX(Data!$J$9:$J$984,INT((ROW()-1)/2),1),"")</f>
        <v>0</v>
      </c>
      <c r="AG1847" s="48"/>
      <c r="AH1847" s="48"/>
      <c r="AI1847" s="48"/>
      <c r="AJ1847" s="48"/>
      <c r="AK1847" s="40"/>
      <c r="AL1847" s="49" t="s">
        <v>299</v>
      </c>
      <c r="AM1847" s="48"/>
      <c r="AN1847" s="48"/>
      <c r="AO1847" s="114" t="str">
        <f>IFERROR(VLOOKUP(L1847,Define!$A$3:$D$213,4,0),"")</f>
        <v/>
      </c>
      <c r="AP1847" s="48"/>
      <c r="AQ1847" s="48"/>
      <c r="AR1847" s="48"/>
      <c r="AS1847" s="48"/>
      <c r="AT1847" s="48"/>
      <c r="AU1847" s="48"/>
      <c r="AV1847" s="48"/>
      <c r="AW1847" s="48"/>
      <c r="AX1847" s="48"/>
      <c r="AY1847" s="48"/>
      <c r="AZ1847" s="48"/>
      <c r="BA1847" s="48"/>
      <c r="BB1847" s="48"/>
      <c r="BC1847" s="48"/>
      <c r="BD1847" s="48"/>
      <c r="BE1847" s="48"/>
      <c r="BF1847" s="48"/>
      <c r="BG1847" s="48"/>
      <c r="BH1847" s="48"/>
      <c r="BI1847" s="48"/>
      <c r="BJ1847" s="48"/>
      <c r="BK1847" s="48"/>
      <c r="BL1847" s="48"/>
      <c r="BM1847" s="48"/>
      <c r="BN1847" s="48"/>
      <c r="BP1847" s="179" t="str">
        <f>K1847&amp;"#"&amp;K1848</f>
        <v>#</v>
      </c>
    </row>
    <row r="1848" spans="1:68" x14ac:dyDescent="0.2">
      <c r="A1848" s="41">
        <v>0</v>
      </c>
      <c r="B1848" s="41">
        <f>IF(F1847&lt;&gt;F1848,MAX($B$2:B1847)+1,B1847)</f>
        <v>4</v>
      </c>
      <c r="C1848" s="64">
        <f>IFERROR(INDEX(Data!$A$9:$A$984,INT((ROW()-1)/2),1),"")</f>
        <v>0</v>
      </c>
      <c r="D1848" s="64">
        <f>IFERROR(INDEX(Data!$A$9:$A$984,INT((ROW()-1)/2),1),"")</f>
        <v>0</v>
      </c>
      <c r="E1848" s="116">
        <f>VLOOKUP(BP1848,Define!$L$4:$M$37,2,0)</f>
        <v>0</v>
      </c>
      <c r="F1848" s="116">
        <f>IFERROR(INDEX(Data!$B$9:$B$984,INT((ROW()-1)/2),1),"")</f>
        <v>0</v>
      </c>
      <c r="G1848" s="116">
        <f t="shared" si="57"/>
        <v>0</v>
      </c>
      <c r="H1848" s="50">
        <f>IFERROR(INDEX(Data!$G$9:$G$984,INT((ROW()-1)/2),1),"")</f>
        <v>0</v>
      </c>
      <c r="I1848" s="58" t="e">
        <f t="shared" si="56"/>
        <v>#DIV/0!</v>
      </c>
      <c r="J1848" s="48"/>
      <c r="K1848" s="48" t="str">
        <f>IFERROR(VLOOKUP(IF(ISTEXT(L1848),M1848,L1848),Define!$A$3:$C$500,IF(MOD(ROW(),2)=1,2,3),0),"")</f>
        <v/>
      </c>
      <c r="L1848" s="48" t="str">
        <f>IFERROR(INDEX(Data!$P$9:$S$984,INT((ROW()-1)/2),IF(MOD(ROW(),2)=1,1,3)),"")</f>
        <v/>
      </c>
      <c r="M1848" s="48" t="str">
        <f>IFERROR(INDEX(Data!$P$9:$S$984,INT((ROW()-1)/2),IF(MOD(ROW(),2)=1,2,4)),"")</f>
        <v/>
      </c>
      <c r="N1848" s="167">
        <f>IFERROR(INDEX(IF(H1848="USD",Data!$F$9:$F$984,Data!$I$9:$I$984),INT((ROW()-1)/2),1),"")</f>
        <v>0</v>
      </c>
      <c r="O1848" s="44">
        <f>IFERROR(IF(H1848="USD",0,INDEX(Data!$F$9:$F$984,INT((ROW()-1)/2),1)),0)</f>
        <v>0</v>
      </c>
      <c r="P1848" s="48"/>
      <c r="Q1848" s="48"/>
      <c r="R1848" s="177" t="str">
        <f>IFERROR(VLOOKUP(L1848,Define!$A$4:$H$419,8,0),"")</f>
        <v/>
      </c>
      <c r="S1848" s="48"/>
      <c r="T1848" s="48"/>
      <c r="U1848" s="51"/>
      <c r="V1848" s="45"/>
      <c r="W1848" s="45">
        <f>IFERROR(INDEX(Data!$C$9:$C$984,INT((ROW()-1)/2),1),"")</f>
        <v>0</v>
      </c>
      <c r="X1848" s="49"/>
      <c r="Y1848" s="48"/>
      <c r="Z1848" s="48"/>
      <c r="AA1848" s="48"/>
      <c r="AB1848" s="48"/>
      <c r="AC1848" s="48"/>
      <c r="AD1848" s="48"/>
      <c r="AE1848" s="48"/>
      <c r="AF1848" s="44">
        <f>IFERROR(INDEX(Data!$J$9:$J$984,INT((ROW()-1)/2),1),"")</f>
        <v>0</v>
      </c>
      <c r="AG1848" s="48"/>
      <c r="AH1848" s="48"/>
      <c r="AI1848" s="48"/>
      <c r="AJ1848" s="48"/>
      <c r="AK1848" s="40"/>
      <c r="AL1848" s="49" t="s">
        <v>299</v>
      </c>
      <c r="AM1848" s="48"/>
      <c r="AN1848" s="48"/>
      <c r="AO1848" s="114" t="str">
        <f>IFERROR(VLOOKUP(L1848,Define!$A$3:$D$213,4,0),"")</f>
        <v/>
      </c>
      <c r="AP1848" s="48"/>
      <c r="AQ1848" s="48"/>
      <c r="AR1848" s="48"/>
      <c r="AS1848" s="48"/>
      <c r="AT1848" s="48"/>
      <c r="AU1848" s="48"/>
      <c r="AV1848" s="48"/>
      <c r="AW1848" s="48"/>
      <c r="AX1848" s="48"/>
      <c r="AY1848" s="48"/>
      <c r="AZ1848" s="48"/>
      <c r="BA1848" s="48"/>
      <c r="BB1848" s="48"/>
      <c r="BC1848" s="48"/>
      <c r="BD1848" s="48"/>
      <c r="BE1848" s="48"/>
      <c r="BF1848" s="48"/>
      <c r="BG1848" s="48"/>
      <c r="BH1848" s="48"/>
      <c r="BI1848" s="48"/>
      <c r="BJ1848" s="48"/>
      <c r="BK1848" s="48"/>
      <c r="BL1848" s="48"/>
      <c r="BM1848" s="48"/>
      <c r="BN1848" s="48"/>
      <c r="BP1848" s="179" t="str">
        <f>K1847&amp;"#"&amp;K1848</f>
        <v>#</v>
      </c>
    </row>
    <row r="1849" spans="1:68" x14ac:dyDescent="0.2">
      <c r="A1849" s="41">
        <v>0</v>
      </c>
      <c r="B1849" s="41">
        <f>IF(F1848&lt;&gt;F1849,MAX($B$2:B1848)+1,B1848)</f>
        <v>4</v>
      </c>
      <c r="C1849" s="64">
        <f>IFERROR(INDEX(Data!$A$9:$A$984,INT((ROW()-1)/2),1),"")</f>
        <v>0</v>
      </c>
      <c r="D1849" s="64">
        <f>IFERROR(INDEX(Data!$A$9:$A$984,INT((ROW()-1)/2),1),"")</f>
        <v>0</v>
      </c>
      <c r="E1849" s="116">
        <f>VLOOKUP(BP1849,Define!$L$4:$M$37,2,0)</f>
        <v>0</v>
      </c>
      <c r="F1849" s="116">
        <f>IFERROR(INDEX(Data!$B$9:$B$984,INT((ROW()-1)/2),1),"")</f>
        <v>0</v>
      </c>
      <c r="G1849" s="116">
        <f t="shared" si="57"/>
        <v>0</v>
      </c>
      <c r="H1849" s="50">
        <f>IFERROR(INDEX(Data!$G$9:$G$984,INT((ROW()-1)/2),1),"")</f>
        <v>0</v>
      </c>
      <c r="I1849" s="58" t="e">
        <f t="shared" si="56"/>
        <v>#DIV/0!</v>
      </c>
      <c r="J1849" s="48"/>
      <c r="K1849" s="48" t="str">
        <f>IFERROR(VLOOKUP(IF(ISTEXT(L1849),M1849,L1849),Define!$A$3:$C$500,IF(MOD(ROW(),2)=1,2,3),0),"")</f>
        <v/>
      </c>
      <c r="L1849" s="48" t="str">
        <f>IFERROR(INDEX(Data!$P$9:$S$984,INT((ROW()-1)/2),IF(MOD(ROW(),2)=1,1,3)),"")</f>
        <v/>
      </c>
      <c r="M1849" s="48" t="str">
        <f>IFERROR(INDEX(Data!$P$9:$S$984,INT((ROW()-1)/2),IF(MOD(ROW(),2)=1,2,4)),"")</f>
        <v/>
      </c>
      <c r="N1849" s="167">
        <f>IFERROR(INDEX(IF(H1849="USD",Data!$F$9:$F$984,Data!$I$9:$I$984),INT((ROW()-1)/2),1),"")</f>
        <v>0</v>
      </c>
      <c r="O1849" s="44">
        <f>IFERROR(IF(H1849="USD",0,INDEX(Data!$F$9:$F$984,INT((ROW()-1)/2),1)),0)</f>
        <v>0</v>
      </c>
      <c r="P1849" s="48"/>
      <c r="Q1849" s="48"/>
      <c r="R1849" s="177" t="str">
        <f>IFERROR(VLOOKUP(L1849,Define!$A$4:$H$419,8,0),"")</f>
        <v/>
      </c>
      <c r="S1849" s="48"/>
      <c r="T1849" s="48"/>
      <c r="U1849" s="51"/>
      <c r="V1849" s="45"/>
      <c r="W1849" s="45">
        <f>IFERROR(INDEX(Data!$C$9:$C$984,INT((ROW()-1)/2),1),"")</f>
        <v>0</v>
      </c>
      <c r="X1849" s="49"/>
      <c r="Y1849" s="48"/>
      <c r="Z1849" s="48"/>
      <c r="AA1849" s="48"/>
      <c r="AB1849" s="48"/>
      <c r="AC1849" s="48"/>
      <c r="AD1849" s="48"/>
      <c r="AE1849" s="48"/>
      <c r="AF1849" s="44">
        <f>IFERROR(INDEX(Data!$J$9:$J$984,INT((ROW()-1)/2),1),"")</f>
        <v>0</v>
      </c>
      <c r="AG1849" s="48"/>
      <c r="AH1849" s="48"/>
      <c r="AI1849" s="48"/>
      <c r="AJ1849" s="48"/>
      <c r="AK1849" s="40"/>
      <c r="AL1849" s="49" t="s">
        <v>299</v>
      </c>
      <c r="AM1849" s="48"/>
      <c r="AN1849" s="48"/>
      <c r="AO1849" s="114" t="str">
        <f>IFERROR(VLOOKUP(L1849,Define!$A$3:$D$213,4,0),"")</f>
        <v/>
      </c>
      <c r="AP1849" s="48"/>
      <c r="AQ1849" s="48"/>
      <c r="AR1849" s="48"/>
      <c r="AS1849" s="48"/>
      <c r="AT1849" s="48"/>
      <c r="AU1849" s="48"/>
      <c r="AV1849" s="48"/>
      <c r="AW1849" s="48"/>
      <c r="AX1849" s="48"/>
      <c r="AY1849" s="48"/>
      <c r="AZ1849" s="48"/>
      <c r="BA1849" s="48"/>
      <c r="BB1849" s="48"/>
      <c r="BC1849" s="48"/>
      <c r="BD1849" s="48"/>
      <c r="BE1849" s="48"/>
      <c r="BF1849" s="48"/>
      <c r="BG1849" s="48"/>
      <c r="BH1849" s="48"/>
      <c r="BI1849" s="48"/>
      <c r="BJ1849" s="48"/>
      <c r="BK1849" s="48"/>
      <c r="BL1849" s="48"/>
      <c r="BM1849" s="48"/>
      <c r="BN1849" s="48"/>
      <c r="BP1849" s="179" t="str">
        <f>K1849&amp;"#"&amp;K1850</f>
        <v>#</v>
      </c>
    </row>
    <row r="1850" spans="1:68" x14ac:dyDescent="0.2">
      <c r="A1850" s="41">
        <v>0</v>
      </c>
      <c r="B1850" s="41">
        <f>IF(F1849&lt;&gt;F1850,MAX($B$2:B1849)+1,B1849)</f>
        <v>4</v>
      </c>
      <c r="C1850" s="64">
        <f>IFERROR(INDEX(Data!$A$9:$A$984,INT((ROW()-1)/2),1),"")</f>
        <v>0</v>
      </c>
      <c r="D1850" s="64">
        <f>IFERROR(INDEX(Data!$A$9:$A$984,INT((ROW()-1)/2),1),"")</f>
        <v>0</v>
      </c>
      <c r="E1850" s="116">
        <f>VLOOKUP(BP1850,Define!$L$4:$M$37,2,0)</f>
        <v>0</v>
      </c>
      <c r="F1850" s="116">
        <f>IFERROR(INDEX(Data!$B$9:$B$984,INT((ROW()-1)/2),1),"")</f>
        <v>0</v>
      </c>
      <c r="G1850" s="116">
        <f t="shared" si="57"/>
        <v>0</v>
      </c>
      <c r="H1850" s="50">
        <f>IFERROR(INDEX(Data!$G$9:$G$984,INT((ROW()-1)/2),1),"")</f>
        <v>0</v>
      </c>
      <c r="I1850" s="58" t="e">
        <f t="shared" si="56"/>
        <v>#DIV/0!</v>
      </c>
      <c r="J1850" s="48"/>
      <c r="K1850" s="48" t="str">
        <f>IFERROR(VLOOKUP(IF(ISTEXT(L1850),M1850,L1850),Define!$A$3:$C$500,IF(MOD(ROW(),2)=1,2,3),0),"")</f>
        <v/>
      </c>
      <c r="L1850" s="48" t="str">
        <f>IFERROR(INDEX(Data!$P$9:$S$984,INT((ROW()-1)/2),IF(MOD(ROW(),2)=1,1,3)),"")</f>
        <v/>
      </c>
      <c r="M1850" s="48" t="str">
        <f>IFERROR(INDEX(Data!$P$9:$S$984,INT((ROW()-1)/2),IF(MOD(ROW(),2)=1,2,4)),"")</f>
        <v/>
      </c>
      <c r="N1850" s="167">
        <f>IFERROR(INDEX(IF(H1850="USD",Data!$F$9:$F$984,Data!$I$9:$I$984),INT((ROW()-1)/2),1),"")</f>
        <v>0</v>
      </c>
      <c r="O1850" s="44">
        <f>IFERROR(IF(H1850="USD",0,INDEX(Data!$F$9:$F$984,INT((ROW()-1)/2),1)),0)</f>
        <v>0</v>
      </c>
      <c r="P1850" s="48"/>
      <c r="Q1850" s="48"/>
      <c r="R1850" s="177" t="str">
        <f>IFERROR(VLOOKUP(L1850,Define!$A$4:$H$419,8,0),"")</f>
        <v/>
      </c>
      <c r="S1850" s="48"/>
      <c r="T1850" s="48"/>
      <c r="U1850" s="51"/>
      <c r="V1850" s="45"/>
      <c r="W1850" s="45">
        <f>IFERROR(INDEX(Data!$C$9:$C$984,INT((ROW()-1)/2),1),"")</f>
        <v>0</v>
      </c>
      <c r="X1850" s="49"/>
      <c r="Y1850" s="48"/>
      <c r="Z1850" s="48"/>
      <c r="AA1850" s="48"/>
      <c r="AB1850" s="48"/>
      <c r="AC1850" s="48"/>
      <c r="AD1850" s="48"/>
      <c r="AE1850" s="48"/>
      <c r="AF1850" s="44">
        <f>IFERROR(INDEX(Data!$J$9:$J$984,INT((ROW()-1)/2),1),"")</f>
        <v>0</v>
      </c>
      <c r="AG1850" s="48"/>
      <c r="AH1850" s="48"/>
      <c r="AI1850" s="48"/>
      <c r="AJ1850" s="48"/>
      <c r="AK1850" s="40"/>
      <c r="AL1850" s="49" t="s">
        <v>299</v>
      </c>
      <c r="AM1850" s="48"/>
      <c r="AN1850" s="48"/>
      <c r="AO1850" s="114" t="str">
        <f>IFERROR(VLOOKUP(L1850,Define!$A$3:$D$213,4,0),"")</f>
        <v/>
      </c>
      <c r="AP1850" s="48"/>
      <c r="AQ1850" s="48"/>
      <c r="AR1850" s="48"/>
      <c r="AS1850" s="48"/>
      <c r="AT1850" s="48"/>
      <c r="AU1850" s="48"/>
      <c r="AV1850" s="48"/>
      <c r="AW1850" s="48"/>
      <c r="AX1850" s="48"/>
      <c r="AY1850" s="48"/>
      <c r="AZ1850" s="48"/>
      <c r="BA1850" s="48"/>
      <c r="BB1850" s="48"/>
      <c r="BC1850" s="48"/>
      <c r="BD1850" s="48"/>
      <c r="BE1850" s="48"/>
      <c r="BF1850" s="48"/>
      <c r="BG1850" s="48"/>
      <c r="BH1850" s="48"/>
      <c r="BI1850" s="48"/>
      <c r="BJ1850" s="48"/>
      <c r="BK1850" s="48"/>
      <c r="BL1850" s="48"/>
      <c r="BM1850" s="48"/>
      <c r="BN1850" s="48"/>
      <c r="BP1850" s="179" t="str">
        <f>K1849&amp;"#"&amp;K1850</f>
        <v>#</v>
      </c>
    </row>
    <row r="1851" spans="1:68" x14ac:dyDescent="0.2">
      <c r="A1851" s="41">
        <v>0</v>
      </c>
      <c r="B1851" s="41">
        <f>IF(F1850&lt;&gt;F1851,MAX($B$2:B1850)+1,B1850)</f>
        <v>4</v>
      </c>
      <c r="C1851" s="64">
        <f>IFERROR(INDEX(Data!$A$9:$A$984,INT((ROW()-1)/2),1),"")</f>
        <v>0</v>
      </c>
      <c r="D1851" s="64">
        <f>IFERROR(INDEX(Data!$A$9:$A$984,INT((ROW()-1)/2),1),"")</f>
        <v>0</v>
      </c>
      <c r="E1851" s="116">
        <f>VLOOKUP(BP1851,Define!$L$4:$M$37,2,0)</f>
        <v>0</v>
      </c>
      <c r="F1851" s="116">
        <f>IFERROR(INDEX(Data!$B$9:$B$984,INT((ROW()-1)/2),1),"")</f>
        <v>0</v>
      </c>
      <c r="G1851" s="116">
        <f t="shared" si="57"/>
        <v>0</v>
      </c>
      <c r="H1851" s="50">
        <f>IFERROR(INDEX(Data!$G$9:$G$984,INT((ROW()-1)/2),1),"")</f>
        <v>0</v>
      </c>
      <c r="I1851" s="58" t="e">
        <f t="shared" si="56"/>
        <v>#DIV/0!</v>
      </c>
      <c r="J1851" s="48"/>
      <c r="K1851" s="48" t="str">
        <f>IFERROR(VLOOKUP(IF(ISTEXT(L1851),M1851,L1851),Define!$A$3:$C$500,IF(MOD(ROW(),2)=1,2,3),0),"")</f>
        <v/>
      </c>
      <c r="L1851" s="48" t="str">
        <f>IFERROR(INDEX(Data!$P$9:$S$984,INT((ROW()-1)/2),IF(MOD(ROW(),2)=1,1,3)),"")</f>
        <v/>
      </c>
      <c r="M1851" s="48" t="str">
        <f>IFERROR(INDEX(Data!$P$9:$S$984,INT((ROW()-1)/2),IF(MOD(ROW(),2)=1,2,4)),"")</f>
        <v/>
      </c>
      <c r="N1851" s="167">
        <f>IFERROR(INDEX(IF(H1851="USD",Data!$F$9:$F$984,Data!$I$9:$I$984),INT((ROW()-1)/2),1),"")</f>
        <v>0</v>
      </c>
      <c r="O1851" s="44">
        <f>IFERROR(IF(H1851="USD",0,INDEX(Data!$F$9:$F$984,INT((ROW()-1)/2),1)),0)</f>
        <v>0</v>
      </c>
      <c r="P1851" s="48"/>
      <c r="Q1851" s="48"/>
      <c r="R1851" s="177" t="str">
        <f>IFERROR(VLOOKUP(L1851,Define!$A$4:$H$419,8,0),"")</f>
        <v/>
      </c>
      <c r="S1851" s="48"/>
      <c r="T1851" s="48"/>
      <c r="U1851" s="51"/>
      <c r="V1851" s="45"/>
      <c r="W1851" s="45">
        <f>IFERROR(INDEX(Data!$C$9:$C$984,INT((ROW()-1)/2),1),"")</f>
        <v>0</v>
      </c>
      <c r="X1851" s="49"/>
      <c r="Y1851" s="48"/>
      <c r="Z1851" s="48"/>
      <c r="AA1851" s="48"/>
      <c r="AB1851" s="48"/>
      <c r="AC1851" s="48"/>
      <c r="AD1851" s="48"/>
      <c r="AE1851" s="48"/>
      <c r="AF1851" s="44">
        <f>IFERROR(INDEX(Data!$J$9:$J$984,INT((ROW()-1)/2),1),"")</f>
        <v>0</v>
      </c>
      <c r="AG1851" s="48"/>
      <c r="AH1851" s="48"/>
      <c r="AI1851" s="48"/>
      <c r="AJ1851" s="48"/>
      <c r="AK1851" s="40"/>
      <c r="AL1851" s="49" t="s">
        <v>299</v>
      </c>
      <c r="AM1851" s="48"/>
      <c r="AN1851" s="48"/>
      <c r="AO1851" s="114" t="str">
        <f>IFERROR(VLOOKUP(L1851,Define!$A$3:$D$213,4,0),"")</f>
        <v/>
      </c>
      <c r="AP1851" s="48"/>
      <c r="AQ1851" s="48"/>
      <c r="AR1851" s="48"/>
      <c r="AS1851" s="48"/>
      <c r="AT1851" s="48"/>
      <c r="AU1851" s="48"/>
      <c r="AV1851" s="48"/>
      <c r="AW1851" s="48"/>
      <c r="AX1851" s="48"/>
      <c r="AY1851" s="48"/>
      <c r="AZ1851" s="48"/>
      <c r="BA1851" s="48"/>
      <c r="BB1851" s="48"/>
      <c r="BC1851" s="48"/>
      <c r="BD1851" s="48"/>
      <c r="BE1851" s="48"/>
      <c r="BF1851" s="48"/>
      <c r="BG1851" s="48"/>
      <c r="BH1851" s="48"/>
      <c r="BI1851" s="48"/>
      <c r="BJ1851" s="48"/>
      <c r="BK1851" s="48"/>
      <c r="BL1851" s="48"/>
      <c r="BM1851" s="48"/>
      <c r="BN1851" s="48"/>
      <c r="BP1851" s="179" t="str">
        <f>K1851&amp;"#"&amp;K1852</f>
        <v>#</v>
      </c>
    </row>
    <row r="1852" spans="1:68" x14ac:dyDescent="0.2">
      <c r="A1852" s="41">
        <v>0</v>
      </c>
      <c r="B1852" s="41">
        <f>IF(F1851&lt;&gt;F1852,MAX($B$2:B1851)+1,B1851)</f>
        <v>4</v>
      </c>
      <c r="C1852" s="64">
        <f>IFERROR(INDEX(Data!$A$9:$A$984,INT((ROW()-1)/2),1),"")</f>
        <v>0</v>
      </c>
      <c r="D1852" s="64">
        <f>IFERROR(INDEX(Data!$A$9:$A$984,INT((ROW()-1)/2),1),"")</f>
        <v>0</v>
      </c>
      <c r="E1852" s="116">
        <f>VLOOKUP(BP1852,Define!$L$4:$M$37,2,0)</f>
        <v>0</v>
      </c>
      <c r="F1852" s="116">
        <f>IFERROR(INDEX(Data!$B$9:$B$984,INT((ROW()-1)/2),1),"")</f>
        <v>0</v>
      </c>
      <c r="G1852" s="116">
        <f t="shared" si="57"/>
        <v>0</v>
      </c>
      <c r="H1852" s="50">
        <f>IFERROR(INDEX(Data!$G$9:$G$984,INT((ROW()-1)/2),1),"")</f>
        <v>0</v>
      </c>
      <c r="I1852" s="58" t="e">
        <f t="shared" si="56"/>
        <v>#DIV/0!</v>
      </c>
      <c r="J1852" s="48"/>
      <c r="K1852" s="48" t="str">
        <f>IFERROR(VLOOKUP(IF(ISTEXT(L1852),M1852,L1852),Define!$A$3:$C$500,IF(MOD(ROW(),2)=1,2,3),0),"")</f>
        <v/>
      </c>
      <c r="L1852" s="48" t="str">
        <f>IFERROR(INDEX(Data!$P$9:$S$984,INT((ROW()-1)/2),IF(MOD(ROW(),2)=1,1,3)),"")</f>
        <v/>
      </c>
      <c r="M1852" s="48" t="str">
        <f>IFERROR(INDEX(Data!$P$9:$S$984,INT((ROW()-1)/2),IF(MOD(ROW(),2)=1,2,4)),"")</f>
        <v/>
      </c>
      <c r="N1852" s="167">
        <f>IFERROR(INDEX(IF(H1852="USD",Data!$F$9:$F$984,Data!$I$9:$I$984),INT((ROW()-1)/2),1),"")</f>
        <v>0</v>
      </c>
      <c r="O1852" s="44">
        <f>IFERROR(IF(H1852="USD",0,INDEX(Data!$F$9:$F$984,INT((ROW()-1)/2),1)),0)</f>
        <v>0</v>
      </c>
      <c r="P1852" s="48"/>
      <c r="Q1852" s="48"/>
      <c r="R1852" s="177" t="str">
        <f>IFERROR(VLOOKUP(L1852,Define!$A$4:$H$419,8,0),"")</f>
        <v/>
      </c>
      <c r="S1852" s="48"/>
      <c r="T1852" s="48"/>
      <c r="U1852" s="51"/>
      <c r="V1852" s="45"/>
      <c r="W1852" s="45">
        <f>IFERROR(INDEX(Data!$C$9:$C$984,INT((ROW()-1)/2),1),"")</f>
        <v>0</v>
      </c>
      <c r="X1852" s="49"/>
      <c r="Y1852" s="48"/>
      <c r="Z1852" s="48"/>
      <c r="AA1852" s="48"/>
      <c r="AB1852" s="48"/>
      <c r="AC1852" s="48"/>
      <c r="AD1852" s="48"/>
      <c r="AE1852" s="48"/>
      <c r="AF1852" s="44">
        <f>IFERROR(INDEX(Data!$J$9:$J$984,INT((ROW()-1)/2),1),"")</f>
        <v>0</v>
      </c>
      <c r="AG1852" s="48"/>
      <c r="AH1852" s="48"/>
      <c r="AI1852" s="48"/>
      <c r="AJ1852" s="48"/>
      <c r="AK1852" s="40"/>
      <c r="AL1852" s="49" t="s">
        <v>299</v>
      </c>
      <c r="AM1852" s="48"/>
      <c r="AN1852" s="48"/>
      <c r="AO1852" s="114" t="str">
        <f>IFERROR(VLOOKUP(L1852,Define!$A$3:$D$213,4,0),"")</f>
        <v/>
      </c>
      <c r="AP1852" s="48"/>
      <c r="AQ1852" s="48"/>
      <c r="AR1852" s="48"/>
      <c r="AS1852" s="48"/>
      <c r="AT1852" s="48"/>
      <c r="AU1852" s="48"/>
      <c r="AV1852" s="48"/>
      <c r="AW1852" s="48"/>
      <c r="AX1852" s="48"/>
      <c r="AY1852" s="48"/>
      <c r="AZ1852" s="48"/>
      <c r="BA1852" s="48"/>
      <c r="BB1852" s="48"/>
      <c r="BC1852" s="48"/>
      <c r="BD1852" s="48"/>
      <c r="BE1852" s="48"/>
      <c r="BF1852" s="48"/>
      <c r="BG1852" s="48"/>
      <c r="BH1852" s="48"/>
      <c r="BI1852" s="48"/>
      <c r="BJ1852" s="48"/>
      <c r="BK1852" s="48"/>
      <c r="BL1852" s="48"/>
      <c r="BM1852" s="48"/>
      <c r="BN1852" s="48"/>
      <c r="BP1852" s="179" t="str">
        <f>K1851&amp;"#"&amp;K1852</f>
        <v>#</v>
      </c>
    </row>
    <row r="1853" spans="1:68" x14ac:dyDescent="0.2">
      <c r="A1853" s="41">
        <v>0</v>
      </c>
      <c r="B1853" s="41">
        <f>IF(F1852&lt;&gt;F1853,MAX($B$2:B1852)+1,B1852)</f>
        <v>4</v>
      </c>
      <c r="C1853" s="64">
        <f>IFERROR(INDEX(Data!$A$9:$A$984,INT((ROW()-1)/2),1),"")</f>
        <v>0</v>
      </c>
      <c r="D1853" s="64">
        <f>IFERROR(INDEX(Data!$A$9:$A$984,INT((ROW()-1)/2),1),"")</f>
        <v>0</v>
      </c>
      <c r="E1853" s="116">
        <f>VLOOKUP(BP1853,Define!$L$4:$M$37,2,0)</f>
        <v>0</v>
      </c>
      <c r="F1853" s="116">
        <f>IFERROR(INDEX(Data!$B$9:$B$984,INT((ROW()-1)/2),1),"")</f>
        <v>0</v>
      </c>
      <c r="G1853" s="116">
        <f t="shared" si="57"/>
        <v>0</v>
      </c>
      <c r="H1853" s="50">
        <f>IFERROR(INDEX(Data!$G$9:$G$984,INT((ROW()-1)/2),1),"")</f>
        <v>0</v>
      </c>
      <c r="I1853" s="58" t="e">
        <f t="shared" si="56"/>
        <v>#DIV/0!</v>
      </c>
      <c r="J1853" s="48"/>
      <c r="K1853" s="48" t="str">
        <f>IFERROR(VLOOKUP(IF(ISTEXT(L1853),M1853,L1853),Define!$A$3:$C$500,IF(MOD(ROW(),2)=1,2,3),0),"")</f>
        <v/>
      </c>
      <c r="L1853" s="48" t="str">
        <f>IFERROR(INDEX(Data!$P$9:$S$984,INT((ROW()-1)/2),IF(MOD(ROW(),2)=1,1,3)),"")</f>
        <v/>
      </c>
      <c r="M1853" s="48" t="str">
        <f>IFERROR(INDEX(Data!$P$9:$S$984,INT((ROW()-1)/2),IF(MOD(ROW(),2)=1,2,4)),"")</f>
        <v/>
      </c>
      <c r="N1853" s="167">
        <f>IFERROR(INDEX(IF(H1853="USD",Data!$F$9:$F$984,Data!$I$9:$I$984),INT((ROW()-1)/2),1),"")</f>
        <v>0</v>
      </c>
      <c r="O1853" s="44">
        <f>IFERROR(IF(H1853="USD",0,INDEX(Data!$F$9:$F$984,INT((ROW()-1)/2),1)),0)</f>
        <v>0</v>
      </c>
      <c r="P1853" s="48"/>
      <c r="Q1853" s="48"/>
      <c r="R1853" s="177" t="str">
        <f>IFERROR(VLOOKUP(L1853,Define!$A$4:$H$419,8,0),"")</f>
        <v/>
      </c>
      <c r="S1853" s="48"/>
      <c r="T1853" s="48"/>
      <c r="U1853" s="51"/>
      <c r="V1853" s="45"/>
      <c r="W1853" s="45">
        <f>IFERROR(INDEX(Data!$C$9:$C$984,INT((ROW()-1)/2),1),"")</f>
        <v>0</v>
      </c>
      <c r="X1853" s="49"/>
      <c r="Y1853" s="48"/>
      <c r="Z1853" s="48"/>
      <c r="AA1853" s="48"/>
      <c r="AB1853" s="48"/>
      <c r="AC1853" s="48"/>
      <c r="AD1853" s="48"/>
      <c r="AE1853" s="48"/>
      <c r="AF1853" s="44">
        <f>IFERROR(INDEX(Data!$J$9:$J$984,INT((ROW()-1)/2),1),"")</f>
        <v>0</v>
      </c>
      <c r="AG1853" s="48"/>
      <c r="AH1853" s="48"/>
      <c r="AI1853" s="48"/>
      <c r="AJ1853" s="48"/>
      <c r="AK1853" s="40"/>
      <c r="AL1853" s="49" t="s">
        <v>299</v>
      </c>
      <c r="AM1853" s="48"/>
      <c r="AN1853" s="48"/>
      <c r="AO1853" s="114" t="str">
        <f>IFERROR(VLOOKUP(L1853,Define!$A$3:$D$213,4,0),"")</f>
        <v/>
      </c>
      <c r="AP1853" s="48"/>
      <c r="AQ1853" s="48"/>
      <c r="AR1853" s="48"/>
      <c r="AS1853" s="48"/>
      <c r="AT1853" s="48"/>
      <c r="AU1853" s="48"/>
      <c r="AV1853" s="48"/>
      <c r="AW1853" s="48"/>
      <c r="AX1853" s="48"/>
      <c r="AY1853" s="48"/>
      <c r="AZ1853" s="48"/>
      <c r="BA1853" s="48"/>
      <c r="BB1853" s="48"/>
      <c r="BC1853" s="48"/>
      <c r="BD1853" s="48"/>
      <c r="BE1853" s="48"/>
      <c r="BF1853" s="48"/>
      <c r="BG1853" s="48"/>
      <c r="BH1853" s="48"/>
      <c r="BI1853" s="48"/>
      <c r="BJ1853" s="48"/>
      <c r="BK1853" s="48"/>
      <c r="BL1853" s="48"/>
      <c r="BM1853" s="48"/>
      <c r="BN1853" s="48"/>
      <c r="BP1853" s="179" t="str">
        <f>K1853&amp;"#"&amp;K1854</f>
        <v>#</v>
      </c>
    </row>
    <row r="1854" spans="1:68" x14ac:dyDescent="0.2">
      <c r="A1854" s="41">
        <v>0</v>
      </c>
      <c r="B1854" s="41">
        <f>IF(F1853&lt;&gt;F1854,MAX($B$2:B1853)+1,B1853)</f>
        <v>4</v>
      </c>
      <c r="C1854" s="64">
        <f>IFERROR(INDEX(Data!$A$9:$A$984,INT((ROW()-1)/2),1),"")</f>
        <v>0</v>
      </c>
      <c r="D1854" s="64">
        <f>IFERROR(INDEX(Data!$A$9:$A$984,INT((ROW()-1)/2),1),"")</f>
        <v>0</v>
      </c>
      <c r="E1854" s="116">
        <f>VLOOKUP(BP1854,Define!$L$4:$M$37,2,0)</f>
        <v>0</v>
      </c>
      <c r="F1854" s="116">
        <f>IFERROR(INDEX(Data!$B$9:$B$984,INT((ROW()-1)/2),1),"")</f>
        <v>0</v>
      </c>
      <c r="G1854" s="116">
        <f t="shared" si="57"/>
        <v>0</v>
      </c>
      <c r="H1854" s="50">
        <f>IFERROR(INDEX(Data!$G$9:$G$984,INT((ROW()-1)/2),1),"")</f>
        <v>0</v>
      </c>
      <c r="I1854" s="58" t="e">
        <f t="shared" si="56"/>
        <v>#DIV/0!</v>
      </c>
      <c r="J1854" s="48"/>
      <c r="K1854" s="48" t="str">
        <f>IFERROR(VLOOKUP(IF(ISTEXT(L1854),M1854,L1854),Define!$A$3:$C$500,IF(MOD(ROW(),2)=1,2,3),0),"")</f>
        <v/>
      </c>
      <c r="L1854" s="48" t="str">
        <f>IFERROR(INDEX(Data!$P$9:$S$984,INT((ROW()-1)/2),IF(MOD(ROW(),2)=1,1,3)),"")</f>
        <v/>
      </c>
      <c r="M1854" s="48" t="str">
        <f>IFERROR(INDEX(Data!$P$9:$S$984,INT((ROW()-1)/2),IF(MOD(ROW(),2)=1,2,4)),"")</f>
        <v/>
      </c>
      <c r="N1854" s="167">
        <f>IFERROR(INDEX(IF(H1854="USD",Data!$F$9:$F$984,Data!$I$9:$I$984),INT((ROW()-1)/2),1),"")</f>
        <v>0</v>
      </c>
      <c r="O1854" s="44">
        <f>IFERROR(IF(H1854="USD",0,INDEX(Data!$F$9:$F$984,INT((ROW()-1)/2),1)),0)</f>
        <v>0</v>
      </c>
      <c r="P1854" s="48"/>
      <c r="Q1854" s="48"/>
      <c r="R1854" s="177" t="str">
        <f>IFERROR(VLOOKUP(L1854,Define!$A$4:$H$419,8,0),"")</f>
        <v/>
      </c>
      <c r="S1854" s="48"/>
      <c r="T1854" s="48"/>
      <c r="U1854" s="51"/>
      <c r="V1854" s="45"/>
      <c r="W1854" s="45">
        <f>IFERROR(INDEX(Data!$C$9:$C$984,INT((ROW()-1)/2),1),"")</f>
        <v>0</v>
      </c>
      <c r="X1854" s="49"/>
      <c r="Y1854" s="48"/>
      <c r="Z1854" s="48"/>
      <c r="AA1854" s="48"/>
      <c r="AB1854" s="48"/>
      <c r="AC1854" s="48"/>
      <c r="AD1854" s="48"/>
      <c r="AE1854" s="48"/>
      <c r="AF1854" s="44">
        <f>IFERROR(INDEX(Data!$J$9:$J$984,INT((ROW()-1)/2),1),"")</f>
        <v>0</v>
      </c>
      <c r="AG1854" s="48"/>
      <c r="AH1854" s="48"/>
      <c r="AI1854" s="48"/>
      <c r="AJ1854" s="48"/>
      <c r="AK1854" s="40"/>
      <c r="AL1854" s="49" t="s">
        <v>299</v>
      </c>
      <c r="AM1854" s="48"/>
      <c r="AN1854" s="48"/>
      <c r="AO1854" s="114" t="str">
        <f>IFERROR(VLOOKUP(L1854,Define!$A$3:$D$213,4,0),"")</f>
        <v/>
      </c>
      <c r="AP1854" s="48"/>
      <c r="AQ1854" s="48"/>
      <c r="AR1854" s="48"/>
      <c r="AS1854" s="48"/>
      <c r="AT1854" s="48"/>
      <c r="AU1854" s="48"/>
      <c r="AV1854" s="48"/>
      <c r="AW1854" s="48"/>
      <c r="AX1854" s="48"/>
      <c r="AY1854" s="48"/>
      <c r="AZ1854" s="48"/>
      <c r="BA1854" s="48"/>
      <c r="BB1854" s="48"/>
      <c r="BC1854" s="48"/>
      <c r="BD1854" s="48"/>
      <c r="BE1854" s="48"/>
      <c r="BF1854" s="48"/>
      <c r="BG1854" s="48"/>
      <c r="BH1854" s="48"/>
      <c r="BI1854" s="48"/>
      <c r="BJ1854" s="48"/>
      <c r="BK1854" s="48"/>
      <c r="BL1854" s="48"/>
      <c r="BM1854" s="48"/>
      <c r="BN1854" s="48"/>
      <c r="BP1854" s="179" t="str">
        <f>K1853&amp;"#"&amp;K1854</f>
        <v>#</v>
      </c>
    </row>
    <row r="1855" spans="1:68" x14ac:dyDescent="0.2">
      <c r="A1855" s="41">
        <v>0</v>
      </c>
      <c r="B1855" s="41">
        <f>IF(F1854&lt;&gt;F1855,MAX($B$2:B1854)+1,B1854)</f>
        <v>4</v>
      </c>
      <c r="C1855" s="64">
        <f>IFERROR(INDEX(Data!$A$9:$A$984,INT((ROW()-1)/2),1),"")</f>
        <v>0</v>
      </c>
      <c r="D1855" s="64">
        <f>IFERROR(INDEX(Data!$A$9:$A$984,INT((ROW()-1)/2),1),"")</f>
        <v>0</v>
      </c>
      <c r="E1855" s="116">
        <f>VLOOKUP(BP1855,Define!$L$4:$M$37,2,0)</f>
        <v>0</v>
      </c>
      <c r="F1855" s="116">
        <f>IFERROR(INDEX(Data!$B$9:$B$984,INT((ROW()-1)/2),1),"")</f>
        <v>0</v>
      </c>
      <c r="G1855" s="116">
        <f t="shared" si="57"/>
        <v>0</v>
      </c>
      <c r="H1855" s="50">
        <f>IFERROR(INDEX(Data!$G$9:$G$984,INT((ROW()-1)/2),1),"")</f>
        <v>0</v>
      </c>
      <c r="I1855" s="58" t="e">
        <f t="shared" si="56"/>
        <v>#DIV/0!</v>
      </c>
      <c r="J1855" s="48"/>
      <c r="K1855" s="48" t="str">
        <f>IFERROR(VLOOKUP(IF(ISTEXT(L1855),M1855,L1855),Define!$A$3:$C$500,IF(MOD(ROW(),2)=1,2,3),0),"")</f>
        <v/>
      </c>
      <c r="L1855" s="48" t="str">
        <f>IFERROR(INDEX(Data!$P$9:$S$984,INT((ROW()-1)/2),IF(MOD(ROW(),2)=1,1,3)),"")</f>
        <v/>
      </c>
      <c r="M1855" s="48" t="str">
        <f>IFERROR(INDEX(Data!$P$9:$S$984,INT((ROW()-1)/2),IF(MOD(ROW(),2)=1,2,4)),"")</f>
        <v/>
      </c>
      <c r="N1855" s="167">
        <f>IFERROR(INDEX(IF(H1855="USD",Data!$F$9:$F$984,Data!$I$9:$I$984),INT((ROW()-1)/2),1),"")</f>
        <v>0</v>
      </c>
      <c r="O1855" s="44">
        <f>IFERROR(IF(H1855="USD",0,INDEX(Data!$F$9:$F$984,INT((ROW()-1)/2),1)),0)</f>
        <v>0</v>
      </c>
      <c r="P1855" s="48"/>
      <c r="Q1855" s="48"/>
      <c r="R1855" s="177" t="str">
        <f>IFERROR(VLOOKUP(L1855,Define!$A$4:$H$419,8,0),"")</f>
        <v/>
      </c>
      <c r="S1855" s="48"/>
      <c r="T1855" s="48"/>
      <c r="U1855" s="51"/>
      <c r="V1855" s="45"/>
      <c r="W1855" s="45">
        <f>IFERROR(INDEX(Data!$C$9:$C$984,INT((ROW()-1)/2),1),"")</f>
        <v>0</v>
      </c>
      <c r="X1855" s="49"/>
      <c r="Y1855" s="48"/>
      <c r="Z1855" s="48"/>
      <c r="AA1855" s="48"/>
      <c r="AB1855" s="48"/>
      <c r="AC1855" s="48"/>
      <c r="AD1855" s="48"/>
      <c r="AE1855" s="48"/>
      <c r="AF1855" s="44">
        <f>IFERROR(INDEX(Data!$J$9:$J$984,INT((ROW()-1)/2),1),"")</f>
        <v>0</v>
      </c>
      <c r="AG1855" s="48"/>
      <c r="AH1855" s="48"/>
      <c r="AI1855" s="48"/>
      <c r="AJ1855" s="48"/>
      <c r="AK1855" s="40"/>
      <c r="AL1855" s="49" t="s">
        <v>299</v>
      </c>
      <c r="AM1855" s="48"/>
      <c r="AN1855" s="48"/>
      <c r="AO1855" s="114" t="str">
        <f>IFERROR(VLOOKUP(L1855,Define!$A$3:$D$213,4,0),"")</f>
        <v/>
      </c>
      <c r="AP1855" s="48"/>
      <c r="AQ1855" s="48"/>
      <c r="AR1855" s="48"/>
      <c r="AS1855" s="48"/>
      <c r="AT1855" s="48"/>
      <c r="AU1855" s="48"/>
      <c r="AV1855" s="48"/>
      <c r="AW1855" s="48"/>
      <c r="AX1855" s="48"/>
      <c r="AY1855" s="48"/>
      <c r="AZ1855" s="48"/>
      <c r="BA1855" s="48"/>
      <c r="BB1855" s="48"/>
      <c r="BC1855" s="48"/>
      <c r="BD1855" s="48"/>
      <c r="BE1855" s="48"/>
      <c r="BF1855" s="48"/>
      <c r="BG1855" s="48"/>
      <c r="BH1855" s="48"/>
      <c r="BI1855" s="48"/>
      <c r="BJ1855" s="48"/>
      <c r="BK1855" s="48"/>
      <c r="BL1855" s="48"/>
      <c r="BM1855" s="48"/>
      <c r="BN1855" s="48"/>
      <c r="BP1855" s="179" t="str">
        <f>K1855&amp;"#"&amp;K1856</f>
        <v>#</v>
      </c>
    </row>
    <row r="1856" spans="1:68" x14ac:dyDescent="0.2">
      <c r="A1856" s="41">
        <v>0</v>
      </c>
      <c r="B1856" s="41">
        <f>IF(F1855&lt;&gt;F1856,MAX($B$2:B1855)+1,B1855)</f>
        <v>4</v>
      </c>
      <c r="C1856" s="64">
        <f>IFERROR(INDEX(Data!$A$9:$A$984,INT((ROW()-1)/2),1),"")</f>
        <v>0</v>
      </c>
      <c r="D1856" s="64">
        <f>IFERROR(INDEX(Data!$A$9:$A$984,INT((ROW()-1)/2),1),"")</f>
        <v>0</v>
      </c>
      <c r="E1856" s="116">
        <f>VLOOKUP(BP1856,Define!$L$4:$M$37,2,0)</f>
        <v>0</v>
      </c>
      <c r="F1856" s="116">
        <f>IFERROR(INDEX(Data!$B$9:$B$984,INT((ROW()-1)/2),1),"")</f>
        <v>0</v>
      </c>
      <c r="G1856" s="116">
        <f t="shared" si="57"/>
        <v>0</v>
      </c>
      <c r="H1856" s="50">
        <f>IFERROR(INDEX(Data!$G$9:$G$984,INT((ROW()-1)/2),1),"")</f>
        <v>0</v>
      </c>
      <c r="I1856" s="58" t="e">
        <f t="shared" si="56"/>
        <v>#DIV/0!</v>
      </c>
      <c r="J1856" s="48"/>
      <c r="K1856" s="48" t="str">
        <f>IFERROR(VLOOKUP(IF(ISTEXT(L1856),M1856,L1856),Define!$A$3:$C$500,IF(MOD(ROW(),2)=1,2,3),0),"")</f>
        <v/>
      </c>
      <c r="L1856" s="48" t="str">
        <f>IFERROR(INDEX(Data!$P$9:$S$984,INT((ROW()-1)/2),IF(MOD(ROW(),2)=1,1,3)),"")</f>
        <v/>
      </c>
      <c r="M1856" s="48" t="str">
        <f>IFERROR(INDEX(Data!$P$9:$S$984,INT((ROW()-1)/2),IF(MOD(ROW(),2)=1,2,4)),"")</f>
        <v/>
      </c>
      <c r="N1856" s="167">
        <f>IFERROR(INDEX(IF(H1856="USD",Data!$F$9:$F$984,Data!$I$9:$I$984),INT((ROW()-1)/2),1),"")</f>
        <v>0</v>
      </c>
      <c r="O1856" s="44">
        <f>IFERROR(IF(H1856="USD",0,INDEX(Data!$F$9:$F$984,INT((ROW()-1)/2),1)),0)</f>
        <v>0</v>
      </c>
      <c r="P1856" s="48"/>
      <c r="Q1856" s="48"/>
      <c r="R1856" s="177" t="str">
        <f>IFERROR(VLOOKUP(L1856,Define!$A$4:$H$419,8,0),"")</f>
        <v/>
      </c>
      <c r="S1856" s="48"/>
      <c r="T1856" s="48"/>
      <c r="U1856" s="51"/>
      <c r="V1856" s="45"/>
      <c r="W1856" s="45">
        <f>IFERROR(INDEX(Data!$C$9:$C$984,INT((ROW()-1)/2),1),"")</f>
        <v>0</v>
      </c>
      <c r="X1856" s="49"/>
      <c r="Y1856" s="48"/>
      <c r="Z1856" s="48"/>
      <c r="AA1856" s="48"/>
      <c r="AB1856" s="48"/>
      <c r="AC1856" s="48"/>
      <c r="AD1856" s="48"/>
      <c r="AE1856" s="48"/>
      <c r="AF1856" s="44">
        <f>IFERROR(INDEX(Data!$J$9:$J$984,INT((ROW()-1)/2),1),"")</f>
        <v>0</v>
      </c>
      <c r="AG1856" s="48"/>
      <c r="AH1856" s="48"/>
      <c r="AI1856" s="48"/>
      <c r="AJ1856" s="48"/>
      <c r="AK1856" s="40"/>
      <c r="AL1856" s="49" t="s">
        <v>299</v>
      </c>
      <c r="AM1856" s="48"/>
      <c r="AN1856" s="48"/>
      <c r="AO1856" s="114" t="str">
        <f>IFERROR(VLOOKUP(L1856,Define!$A$3:$D$213,4,0),"")</f>
        <v/>
      </c>
      <c r="AP1856" s="48"/>
      <c r="AQ1856" s="48"/>
      <c r="AR1856" s="48"/>
      <c r="AS1856" s="48"/>
      <c r="AT1856" s="48"/>
      <c r="AU1856" s="48"/>
      <c r="AV1856" s="48"/>
      <c r="AW1856" s="48"/>
      <c r="AX1856" s="48"/>
      <c r="AY1856" s="48"/>
      <c r="AZ1856" s="48"/>
      <c r="BA1856" s="48"/>
      <c r="BB1856" s="48"/>
      <c r="BC1856" s="48"/>
      <c r="BD1856" s="48"/>
      <c r="BE1856" s="48"/>
      <c r="BF1856" s="48"/>
      <c r="BG1856" s="48"/>
      <c r="BH1856" s="48"/>
      <c r="BI1856" s="48"/>
      <c r="BJ1856" s="48"/>
      <c r="BK1856" s="48"/>
      <c r="BL1856" s="48"/>
      <c r="BM1856" s="48"/>
      <c r="BN1856" s="48"/>
      <c r="BP1856" s="179" t="str">
        <f>K1855&amp;"#"&amp;K1856</f>
        <v>#</v>
      </c>
    </row>
    <row r="1857" spans="1:68" x14ac:dyDescent="0.2">
      <c r="A1857" s="41">
        <v>0</v>
      </c>
      <c r="B1857" s="41">
        <f>IF(F1856&lt;&gt;F1857,MAX($B$2:B1856)+1,B1856)</f>
        <v>4</v>
      </c>
      <c r="C1857" s="64">
        <f>IFERROR(INDEX(Data!$A$9:$A$984,INT((ROW()-1)/2),1),"")</f>
        <v>0</v>
      </c>
      <c r="D1857" s="64">
        <f>IFERROR(INDEX(Data!$A$9:$A$984,INT((ROW()-1)/2),1),"")</f>
        <v>0</v>
      </c>
      <c r="E1857" s="116">
        <f>VLOOKUP(BP1857,Define!$L$4:$M$37,2,0)</f>
        <v>0</v>
      </c>
      <c r="F1857" s="116">
        <f>IFERROR(INDEX(Data!$B$9:$B$984,INT((ROW()-1)/2),1),"")</f>
        <v>0</v>
      </c>
      <c r="G1857" s="116">
        <f t="shared" si="57"/>
        <v>0</v>
      </c>
      <c r="H1857" s="50">
        <f>IFERROR(INDEX(Data!$G$9:$G$984,INT((ROW()-1)/2),1),"")</f>
        <v>0</v>
      </c>
      <c r="I1857" s="58" t="e">
        <f t="shared" si="56"/>
        <v>#DIV/0!</v>
      </c>
      <c r="J1857" s="48"/>
      <c r="K1857" s="48" t="str">
        <f>IFERROR(VLOOKUP(IF(ISTEXT(L1857),M1857,L1857),Define!$A$3:$C$500,IF(MOD(ROW(),2)=1,2,3),0),"")</f>
        <v/>
      </c>
      <c r="L1857" s="48" t="str">
        <f>IFERROR(INDEX(Data!$P$9:$S$984,INT((ROW()-1)/2),IF(MOD(ROW(),2)=1,1,3)),"")</f>
        <v/>
      </c>
      <c r="M1857" s="48" t="str">
        <f>IFERROR(INDEX(Data!$P$9:$S$984,INT((ROW()-1)/2),IF(MOD(ROW(),2)=1,2,4)),"")</f>
        <v/>
      </c>
      <c r="N1857" s="167">
        <f>IFERROR(INDEX(IF(H1857="USD",Data!$F$9:$F$984,Data!$I$9:$I$984),INT((ROW()-1)/2),1),"")</f>
        <v>0</v>
      </c>
      <c r="O1857" s="44">
        <f>IFERROR(IF(H1857="USD",0,INDEX(Data!$F$9:$F$984,INT((ROW()-1)/2),1)),0)</f>
        <v>0</v>
      </c>
      <c r="P1857" s="48"/>
      <c r="Q1857" s="48"/>
      <c r="R1857" s="177" t="str">
        <f>IFERROR(VLOOKUP(L1857,Define!$A$4:$H$419,8,0),"")</f>
        <v/>
      </c>
      <c r="S1857" s="48"/>
      <c r="T1857" s="48"/>
      <c r="U1857" s="51"/>
      <c r="V1857" s="45"/>
      <c r="W1857" s="45">
        <f>IFERROR(INDEX(Data!$C$9:$C$984,INT((ROW()-1)/2),1),"")</f>
        <v>0</v>
      </c>
      <c r="X1857" s="49"/>
      <c r="Y1857" s="48"/>
      <c r="Z1857" s="48"/>
      <c r="AA1857" s="48"/>
      <c r="AB1857" s="48"/>
      <c r="AC1857" s="48"/>
      <c r="AD1857" s="48"/>
      <c r="AE1857" s="48"/>
      <c r="AF1857" s="44">
        <f>IFERROR(INDEX(Data!$J$9:$J$984,INT((ROW()-1)/2),1),"")</f>
        <v>0</v>
      </c>
      <c r="AG1857" s="48"/>
      <c r="AH1857" s="48"/>
      <c r="AI1857" s="48"/>
      <c r="AJ1857" s="48"/>
      <c r="AK1857" s="40"/>
      <c r="AL1857" s="49" t="s">
        <v>299</v>
      </c>
      <c r="AM1857" s="48"/>
      <c r="AN1857" s="48"/>
      <c r="AO1857" s="114" t="str">
        <f>IFERROR(VLOOKUP(L1857,Define!$A$3:$D$213,4,0),"")</f>
        <v/>
      </c>
      <c r="AP1857" s="48"/>
      <c r="AQ1857" s="48"/>
      <c r="AR1857" s="48"/>
      <c r="AS1857" s="48"/>
      <c r="AT1857" s="48"/>
      <c r="AU1857" s="48"/>
      <c r="AV1857" s="48"/>
      <c r="AW1857" s="48"/>
      <c r="AX1857" s="48"/>
      <c r="AY1857" s="48"/>
      <c r="AZ1857" s="48"/>
      <c r="BA1857" s="48"/>
      <c r="BB1857" s="48"/>
      <c r="BC1857" s="48"/>
      <c r="BD1857" s="48"/>
      <c r="BE1857" s="48"/>
      <c r="BF1857" s="48"/>
      <c r="BG1857" s="48"/>
      <c r="BH1857" s="48"/>
      <c r="BI1857" s="48"/>
      <c r="BJ1857" s="48"/>
      <c r="BK1857" s="48"/>
      <c r="BL1857" s="48"/>
      <c r="BM1857" s="48"/>
      <c r="BN1857" s="48"/>
      <c r="BP1857" s="179" t="str">
        <f>K1857&amp;"#"&amp;K1858</f>
        <v>#</v>
      </c>
    </row>
    <row r="1858" spans="1:68" x14ac:dyDescent="0.2">
      <c r="A1858" s="41">
        <v>0</v>
      </c>
      <c r="B1858" s="41">
        <f>IF(F1857&lt;&gt;F1858,MAX($B$2:B1857)+1,B1857)</f>
        <v>4</v>
      </c>
      <c r="C1858" s="64">
        <f>IFERROR(INDEX(Data!$A$9:$A$984,INT((ROW()-1)/2),1),"")</f>
        <v>0</v>
      </c>
      <c r="D1858" s="64">
        <f>IFERROR(INDEX(Data!$A$9:$A$984,INT((ROW()-1)/2),1),"")</f>
        <v>0</v>
      </c>
      <c r="E1858" s="116">
        <f>VLOOKUP(BP1858,Define!$L$4:$M$37,2,0)</f>
        <v>0</v>
      </c>
      <c r="F1858" s="116">
        <f>IFERROR(INDEX(Data!$B$9:$B$984,INT((ROW()-1)/2),1),"")</f>
        <v>0</v>
      </c>
      <c r="G1858" s="116">
        <f t="shared" si="57"/>
        <v>0</v>
      </c>
      <c r="H1858" s="50">
        <f>IFERROR(INDEX(Data!$G$9:$G$984,INT((ROW()-1)/2),1),"")</f>
        <v>0</v>
      </c>
      <c r="I1858" s="58" t="e">
        <f t="shared" si="56"/>
        <v>#DIV/0!</v>
      </c>
      <c r="J1858" s="48"/>
      <c r="K1858" s="48" t="str">
        <f>IFERROR(VLOOKUP(IF(ISTEXT(L1858),M1858,L1858),Define!$A$3:$C$500,IF(MOD(ROW(),2)=1,2,3),0),"")</f>
        <v/>
      </c>
      <c r="L1858" s="48" t="str">
        <f>IFERROR(INDEX(Data!$P$9:$S$984,INT((ROW()-1)/2),IF(MOD(ROW(),2)=1,1,3)),"")</f>
        <v/>
      </c>
      <c r="M1858" s="48" t="str">
        <f>IFERROR(INDEX(Data!$P$9:$S$984,INT((ROW()-1)/2),IF(MOD(ROW(),2)=1,2,4)),"")</f>
        <v/>
      </c>
      <c r="N1858" s="167">
        <f>IFERROR(INDEX(IF(H1858="USD",Data!$F$9:$F$984,Data!$I$9:$I$984),INT((ROW()-1)/2),1),"")</f>
        <v>0</v>
      </c>
      <c r="O1858" s="44">
        <f>IFERROR(IF(H1858="USD",0,INDEX(Data!$F$9:$F$984,INT((ROW()-1)/2),1)),0)</f>
        <v>0</v>
      </c>
      <c r="P1858" s="48"/>
      <c r="Q1858" s="48"/>
      <c r="R1858" s="177" t="str">
        <f>IFERROR(VLOOKUP(L1858,Define!$A$4:$H$419,8,0),"")</f>
        <v/>
      </c>
      <c r="S1858" s="48"/>
      <c r="T1858" s="48"/>
      <c r="U1858" s="51"/>
      <c r="V1858" s="45"/>
      <c r="W1858" s="45">
        <f>IFERROR(INDEX(Data!$C$9:$C$984,INT((ROW()-1)/2),1),"")</f>
        <v>0</v>
      </c>
      <c r="X1858" s="49"/>
      <c r="Y1858" s="48"/>
      <c r="Z1858" s="48"/>
      <c r="AA1858" s="48"/>
      <c r="AB1858" s="48"/>
      <c r="AC1858" s="48"/>
      <c r="AD1858" s="48"/>
      <c r="AE1858" s="48"/>
      <c r="AF1858" s="44">
        <f>IFERROR(INDEX(Data!$J$9:$J$984,INT((ROW()-1)/2),1),"")</f>
        <v>0</v>
      </c>
      <c r="AG1858" s="48"/>
      <c r="AH1858" s="48"/>
      <c r="AI1858" s="48"/>
      <c r="AJ1858" s="48"/>
      <c r="AK1858" s="40"/>
      <c r="AL1858" s="49" t="s">
        <v>299</v>
      </c>
      <c r="AM1858" s="48"/>
      <c r="AN1858" s="48"/>
      <c r="AO1858" s="114" t="str">
        <f>IFERROR(VLOOKUP(L1858,Define!$A$3:$D$213,4,0),"")</f>
        <v/>
      </c>
      <c r="AP1858" s="48"/>
      <c r="AQ1858" s="48"/>
      <c r="AR1858" s="48"/>
      <c r="AS1858" s="48"/>
      <c r="AT1858" s="48"/>
      <c r="AU1858" s="48"/>
      <c r="AV1858" s="48"/>
      <c r="AW1858" s="48"/>
      <c r="AX1858" s="48"/>
      <c r="AY1858" s="48"/>
      <c r="AZ1858" s="48"/>
      <c r="BA1858" s="48"/>
      <c r="BB1858" s="48"/>
      <c r="BC1858" s="48"/>
      <c r="BD1858" s="48"/>
      <c r="BE1858" s="48"/>
      <c r="BF1858" s="48"/>
      <c r="BG1858" s="48"/>
      <c r="BH1858" s="48"/>
      <c r="BI1858" s="48"/>
      <c r="BJ1858" s="48"/>
      <c r="BK1858" s="48"/>
      <c r="BL1858" s="48"/>
      <c r="BM1858" s="48"/>
      <c r="BN1858" s="48"/>
      <c r="BP1858" s="179" t="str">
        <f>K1857&amp;"#"&amp;K1858</f>
        <v>#</v>
      </c>
    </row>
    <row r="1859" spans="1:68" x14ac:dyDescent="0.2">
      <c r="A1859" s="41">
        <v>0</v>
      </c>
      <c r="B1859" s="41">
        <f>IF(F1858&lt;&gt;F1859,MAX($B$2:B1858)+1,B1858)</f>
        <v>4</v>
      </c>
      <c r="C1859" s="64">
        <f>IFERROR(INDEX(Data!$A$9:$A$984,INT((ROW()-1)/2),1),"")</f>
        <v>0</v>
      </c>
      <c r="D1859" s="64">
        <f>IFERROR(INDEX(Data!$A$9:$A$984,INT((ROW()-1)/2),1),"")</f>
        <v>0</v>
      </c>
      <c r="E1859" s="116">
        <f>VLOOKUP(BP1859,Define!$L$4:$M$37,2,0)</f>
        <v>0</v>
      </c>
      <c r="F1859" s="116">
        <f>IFERROR(INDEX(Data!$B$9:$B$984,INT((ROW()-1)/2),1),"")</f>
        <v>0</v>
      </c>
      <c r="G1859" s="116">
        <f t="shared" si="57"/>
        <v>0</v>
      </c>
      <c r="H1859" s="50">
        <f>IFERROR(INDEX(Data!$G$9:$G$984,INT((ROW()-1)/2),1),"")</f>
        <v>0</v>
      </c>
      <c r="I1859" s="58" t="e">
        <f t="shared" ref="I1859:I1922" si="58">ROUND(($O1859/$N1859)*IF(H1859="USD",0,IF(H1859="VND",1000000,IF(H1859="JPY",1000,IF(H1859="EUR",1,0)))),5)</f>
        <v>#DIV/0!</v>
      </c>
      <c r="J1859" s="48"/>
      <c r="K1859" s="48" t="str">
        <f>IFERROR(VLOOKUP(IF(ISTEXT(L1859),M1859,L1859),Define!$A$3:$C$500,IF(MOD(ROW(),2)=1,2,3),0),"")</f>
        <v/>
      </c>
      <c r="L1859" s="48" t="str">
        <f>IFERROR(INDEX(Data!$P$9:$S$984,INT((ROW()-1)/2),IF(MOD(ROW(),2)=1,1,3)),"")</f>
        <v/>
      </c>
      <c r="M1859" s="48" t="str">
        <f>IFERROR(INDEX(Data!$P$9:$S$984,INT((ROW()-1)/2),IF(MOD(ROW(),2)=1,2,4)),"")</f>
        <v/>
      </c>
      <c r="N1859" s="167">
        <f>IFERROR(INDEX(IF(H1859="USD",Data!$F$9:$F$984,Data!$I$9:$I$984),INT((ROW()-1)/2),1),"")</f>
        <v>0</v>
      </c>
      <c r="O1859" s="44">
        <f>IFERROR(IF(H1859="USD",0,INDEX(Data!$F$9:$F$984,INT((ROW()-1)/2),1)),0)</f>
        <v>0</v>
      </c>
      <c r="P1859" s="48"/>
      <c r="Q1859" s="48"/>
      <c r="R1859" s="177" t="str">
        <f>IFERROR(VLOOKUP(L1859,Define!$A$4:$H$419,8,0),"")</f>
        <v/>
      </c>
      <c r="S1859" s="48"/>
      <c r="T1859" s="48"/>
      <c r="U1859" s="51"/>
      <c r="V1859" s="45"/>
      <c r="W1859" s="45">
        <f>IFERROR(INDEX(Data!$C$9:$C$984,INT((ROW()-1)/2),1),"")</f>
        <v>0</v>
      </c>
      <c r="X1859" s="49"/>
      <c r="Y1859" s="48"/>
      <c r="Z1859" s="48"/>
      <c r="AA1859" s="48"/>
      <c r="AB1859" s="48"/>
      <c r="AC1859" s="48"/>
      <c r="AD1859" s="48"/>
      <c r="AE1859" s="48"/>
      <c r="AF1859" s="44">
        <f>IFERROR(INDEX(Data!$J$9:$J$984,INT((ROW()-1)/2),1),"")</f>
        <v>0</v>
      </c>
      <c r="AG1859" s="48"/>
      <c r="AH1859" s="48"/>
      <c r="AI1859" s="48"/>
      <c r="AJ1859" s="48"/>
      <c r="AK1859" s="40"/>
      <c r="AL1859" s="49" t="s">
        <v>299</v>
      </c>
      <c r="AM1859" s="48"/>
      <c r="AN1859" s="48"/>
      <c r="AO1859" s="114" t="str">
        <f>IFERROR(VLOOKUP(L1859,Define!$A$3:$D$213,4,0),"")</f>
        <v/>
      </c>
      <c r="AP1859" s="48"/>
      <c r="AQ1859" s="48"/>
      <c r="AR1859" s="48"/>
      <c r="AS1859" s="48"/>
      <c r="AT1859" s="48"/>
      <c r="AU1859" s="48"/>
      <c r="AV1859" s="48"/>
      <c r="AW1859" s="48"/>
      <c r="AX1859" s="48"/>
      <c r="AY1859" s="48"/>
      <c r="AZ1859" s="48"/>
      <c r="BA1859" s="48"/>
      <c r="BB1859" s="48"/>
      <c r="BC1859" s="48"/>
      <c r="BD1859" s="48"/>
      <c r="BE1859" s="48"/>
      <c r="BF1859" s="48"/>
      <c r="BG1859" s="48"/>
      <c r="BH1859" s="48"/>
      <c r="BI1859" s="48"/>
      <c r="BJ1859" s="48"/>
      <c r="BK1859" s="48"/>
      <c r="BL1859" s="48"/>
      <c r="BM1859" s="48"/>
      <c r="BN1859" s="48"/>
      <c r="BP1859" s="179" t="str">
        <f>K1859&amp;"#"&amp;K1860</f>
        <v>#</v>
      </c>
    </row>
    <row r="1860" spans="1:68" x14ac:dyDescent="0.2">
      <c r="A1860" s="41">
        <v>0</v>
      </c>
      <c r="B1860" s="41">
        <f>IF(F1859&lt;&gt;F1860,MAX($B$2:B1859)+1,B1859)</f>
        <v>4</v>
      </c>
      <c r="C1860" s="64">
        <f>IFERROR(INDEX(Data!$A$9:$A$984,INT((ROW()-1)/2),1),"")</f>
        <v>0</v>
      </c>
      <c r="D1860" s="64">
        <f>IFERROR(INDEX(Data!$A$9:$A$984,INT((ROW()-1)/2),1),"")</f>
        <v>0</v>
      </c>
      <c r="E1860" s="116">
        <f>VLOOKUP(BP1860,Define!$L$4:$M$37,2,0)</f>
        <v>0</v>
      </c>
      <c r="F1860" s="116">
        <f>IFERROR(INDEX(Data!$B$9:$B$984,INT((ROW()-1)/2),1),"")</f>
        <v>0</v>
      </c>
      <c r="G1860" s="116">
        <f t="shared" ref="G1860:G1923" si="59">F1860</f>
        <v>0</v>
      </c>
      <c r="H1860" s="50">
        <f>IFERROR(INDEX(Data!$G$9:$G$984,INT((ROW()-1)/2),1),"")</f>
        <v>0</v>
      </c>
      <c r="I1860" s="58" t="e">
        <f t="shared" si="58"/>
        <v>#DIV/0!</v>
      </c>
      <c r="J1860" s="48"/>
      <c r="K1860" s="48" t="str">
        <f>IFERROR(VLOOKUP(IF(ISTEXT(L1860),M1860,L1860),Define!$A$3:$C$500,IF(MOD(ROW(),2)=1,2,3),0),"")</f>
        <v/>
      </c>
      <c r="L1860" s="48" t="str">
        <f>IFERROR(INDEX(Data!$P$9:$S$984,INT((ROW()-1)/2),IF(MOD(ROW(),2)=1,1,3)),"")</f>
        <v/>
      </c>
      <c r="M1860" s="48" t="str">
        <f>IFERROR(INDEX(Data!$P$9:$S$984,INT((ROW()-1)/2),IF(MOD(ROW(),2)=1,2,4)),"")</f>
        <v/>
      </c>
      <c r="N1860" s="167">
        <f>IFERROR(INDEX(IF(H1860="USD",Data!$F$9:$F$984,Data!$I$9:$I$984),INT((ROW()-1)/2),1),"")</f>
        <v>0</v>
      </c>
      <c r="O1860" s="44">
        <f>IFERROR(IF(H1860="USD",0,INDEX(Data!$F$9:$F$984,INT((ROW()-1)/2),1)),0)</f>
        <v>0</v>
      </c>
      <c r="P1860" s="48"/>
      <c r="Q1860" s="48"/>
      <c r="R1860" s="177" t="str">
        <f>IFERROR(VLOOKUP(L1860,Define!$A$4:$H$419,8,0),"")</f>
        <v/>
      </c>
      <c r="S1860" s="48"/>
      <c r="T1860" s="48"/>
      <c r="U1860" s="51"/>
      <c r="V1860" s="45"/>
      <c r="W1860" s="45">
        <f>IFERROR(INDEX(Data!$C$9:$C$984,INT((ROW()-1)/2),1),"")</f>
        <v>0</v>
      </c>
      <c r="X1860" s="49"/>
      <c r="Y1860" s="48"/>
      <c r="Z1860" s="48"/>
      <c r="AA1860" s="48"/>
      <c r="AB1860" s="48"/>
      <c r="AC1860" s="48"/>
      <c r="AD1860" s="48"/>
      <c r="AE1860" s="48"/>
      <c r="AF1860" s="44">
        <f>IFERROR(INDEX(Data!$J$9:$J$984,INT((ROW()-1)/2),1),"")</f>
        <v>0</v>
      </c>
      <c r="AG1860" s="48"/>
      <c r="AH1860" s="48"/>
      <c r="AI1860" s="48"/>
      <c r="AJ1860" s="48"/>
      <c r="AK1860" s="40"/>
      <c r="AL1860" s="49" t="s">
        <v>299</v>
      </c>
      <c r="AM1860" s="48"/>
      <c r="AN1860" s="48"/>
      <c r="AO1860" s="114" t="str">
        <f>IFERROR(VLOOKUP(L1860,Define!$A$3:$D$213,4,0),"")</f>
        <v/>
      </c>
      <c r="AP1860" s="48"/>
      <c r="AQ1860" s="48"/>
      <c r="AR1860" s="48"/>
      <c r="AS1860" s="48"/>
      <c r="AT1860" s="48"/>
      <c r="AU1860" s="48"/>
      <c r="AV1860" s="48"/>
      <c r="AW1860" s="48"/>
      <c r="AX1860" s="48"/>
      <c r="AY1860" s="48"/>
      <c r="AZ1860" s="48"/>
      <c r="BA1860" s="48"/>
      <c r="BB1860" s="48"/>
      <c r="BC1860" s="48"/>
      <c r="BD1860" s="48"/>
      <c r="BE1860" s="48"/>
      <c r="BF1860" s="48"/>
      <c r="BG1860" s="48"/>
      <c r="BH1860" s="48"/>
      <c r="BI1860" s="48"/>
      <c r="BJ1860" s="48"/>
      <c r="BK1860" s="48"/>
      <c r="BL1860" s="48"/>
      <c r="BM1860" s="48"/>
      <c r="BN1860" s="48"/>
      <c r="BP1860" s="179" t="str">
        <f>K1859&amp;"#"&amp;K1860</f>
        <v>#</v>
      </c>
    </row>
    <row r="1861" spans="1:68" x14ac:dyDescent="0.2">
      <c r="A1861" s="41">
        <v>0</v>
      </c>
      <c r="B1861" s="41">
        <f>IF(F1860&lt;&gt;F1861,MAX($B$2:B1860)+1,B1860)</f>
        <v>4</v>
      </c>
      <c r="C1861" s="64">
        <f>IFERROR(INDEX(Data!$A$9:$A$984,INT((ROW()-1)/2),1),"")</f>
        <v>0</v>
      </c>
      <c r="D1861" s="64">
        <f>IFERROR(INDEX(Data!$A$9:$A$984,INT((ROW()-1)/2),1),"")</f>
        <v>0</v>
      </c>
      <c r="E1861" s="116">
        <f>VLOOKUP(BP1861,Define!$L$4:$M$37,2,0)</f>
        <v>0</v>
      </c>
      <c r="F1861" s="116">
        <f>IFERROR(INDEX(Data!$B$9:$B$984,INT((ROW()-1)/2),1),"")</f>
        <v>0</v>
      </c>
      <c r="G1861" s="116">
        <f t="shared" si="59"/>
        <v>0</v>
      </c>
      <c r="H1861" s="50">
        <f>IFERROR(INDEX(Data!$G$9:$G$984,INT((ROW()-1)/2),1),"")</f>
        <v>0</v>
      </c>
      <c r="I1861" s="58" t="e">
        <f t="shared" si="58"/>
        <v>#DIV/0!</v>
      </c>
      <c r="J1861" s="48"/>
      <c r="K1861" s="48" t="str">
        <f>IFERROR(VLOOKUP(IF(ISTEXT(L1861),M1861,L1861),Define!$A$3:$C$500,IF(MOD(ROW(),2)=1,2,3),0),"")</f>
        <v/>
      </c>
      <c r="L1861" s="48" t="str">
        <f>IFERROR(INDEX(Data!$P$9:$S$984,INT((ROW()-1)/2),IF(MOD(ROW(),2)=1,1,3)),"")</f>
        <v/>
      </c>
      <c r="M1861" s="48" t="str">
        <f>IFERROR(INDEX(Data!$P$9:$S$984,INT((ROW()-1)/2),IF(MOD(ROW(),2)=1,2,4)),"")</f>
        <v/>
      </c>
      <c r="N1861" s="167">
        <f>IFERROR(INDEX(IF(H1861="USD",Data!$F$9:$F$984,Data!$I$9:$I$984),INT((ROW()-1)/2),1),"")</f>
        <v>0</v>
      </c>
      <c r="O1861" s="44">
        <f>IFERROR(IF(H1861="USD",0,INDEX(Data!$F$9:$F$984,INT((ROW()-1)/2),1)),0)</f>
        <v>0</v>
      </c>
      <c r="P1861" s="48"/>
      <c r="Q1861" s="48"/>
      <c r="R1861" s="177" t="str">
        <f>IFERROR(VLOOKUP(L1861,Define!$A$4:$H$419,8,0),"")</f>
        <v/>
      </c>
      <c r="S1861" s="48"/>
      <c r="T1861" s="48"/>
      <c r="U1861" s="51"/>
      <c r="V1861" s="45"/>
      <c r="W1861" s="45">
        <f>IFERROR(INDEX(Data!$C$9:$C$984,INT((ROW()-1)/2),1),"")</f>
        <v>0</v>
      </c>
      <c r="X1861" s="49"/>
      <c r="Y1861" s="48"/>
      <c r="Z1861" s="48"/>
      <c r="AA1861" s="48"/>
      <c r="AB1861" s="48"/>
      <c r="AC1861" s="48"/>
      <c r="AD1861" s="48"/>
      <c r="AE1861" s="48"/>
      <c r="AF1861" s="44">
        <f>IFERROR(INDEX(Data!$J$9:$J$984,INT((ROW()-1)/2),1),"")</f>
        <v>0</v>
      </c>
      <c r="AG1861" s="48"/>
      <c r="AH1861" s="48"/>
      <c r="AI1861" s="48"/>
      <c r="AJ1861" s="48"/>
      <c r="AK1861" s="40"/>
      <c r="AL1861" s="49" t="s">
        <v>299</v>
      </c>
      <c r="AM1861" s="48"/>
      <c r="AN1861" s="48"/>
      <c r="AO1861" s="114" t="str">
        <f>IFERROR(VLOOKUP(L1861,Define!$A$3:$D$213,4,0),"")</f>
        <v/>
      </c>
      <c r="AP1861" s="48"/>
      <c r="AQ1861" s="48"/>
      <c r="AR1861" s="48"/>
      <c r="AS1861" s="48"/>
      <c r="AT1861" s="48"/>
      <c r="AU1861" s="48"/>
      <c r="AV1861" s="48"/>
      <c r="AW1861" s="48"/>
      <c r="AX1861" s="48"/>
      <c r="AY1861" s="48"/>
      <c r="AZ1861" s="48"/>
      <c r="BA1861" s="48"/>
      <c r="BB1861" s="48"/>
      <c r="BC1861" s="48"/>
      <c r="BD1861" s="48"/>
      <c r="BE1861" s="48"/>
      <c r="BF1861" s="48"/>
      <c r="BG1861" s="48"/>
      <c r="BH1861" s="48"/>
      <c r="BI1861" s="48"/>
      <c r="BJ1861" s="48"/>
      <c r="BK1861" s="48"/>
      <c r="BL1861" s="48"/>
      <c r="BM1861" s="48"/>
      <c r="BN1861" s="48"/>
      <c r="BP1861" s="179" t="str">
        <f>K1861&amp;"#"&amp;K1862</f>
        <v>#</v>
      </c>
    </row>
    <row r="1862" spans="1:68" x14ac:dyDescent="0.2">
      <c r="A1862" s="41">
        <v>0</v>
      </c>
      <c r="B1862" s="41">
        <f>IF(F1861&lt;&gt;F1862,MAX($B$2:B1861)+1,B1861)</f>
        <v>4</v>
      </c>
      <c r="C1862" s="64">
        <f>IFERROR(INDEX(Data!$A$9:$A$984,INT((ROW()-1)/2),1),"")</f>
        <v>0</v>
      </c>
      <c r="D1862" s="64">
        <f>IFERROR(INDEX(Data!$A$9:$A$984,INT((ROW()-1)/2),1),"")</f>
        <v>0</v>
      </c>
      <c r="E1862" s="116">
        <f>VLOOKUP(BP1862,Define!$L$4:$M$37,2,0)</f>
        <v>0</v>
      </c>
      <c r="F1862" s="116">
        <f>IFERROR(INDEX(Data!$B$9:$B$984,INT((ROW()-1)/2),1),"")</f>
        <v>0</v>
      </c>
      <c r="G1862" s="116">
        <f t="shared" si="59"/>
        <v>0</v>
      </c>
      <c r="H1862" s="50">
        <f>IFERROR(INDEX(Data!$G$9:$G$984,INT((ROW()-1)/2),1),"")</f>
        <v>0</v>
      </c>
      <c r="I1862" s="58" t="e">
        <f t="shared" si="58"/>
        <v>#DIV/0!</v>
      </c>
      <c r="J1862" s="48"/>
      <c r="K1862" s="48" t="str">
        <f>IFERROR(VLOOKUP(IF(ISTEXT(L1862),M1862,L1862),Define!$A$3:$C$500,IF(MOD(ROW(),2)=1,2,3),0),"")</f>
        <v/>
      </c>
      <c r="L1862" s="48" t="str">
        <f>IFERROR(INDEX(Data!$P$9:$S$984,INT((ROW()-1)/2),IF(MOD(ROW(),2)=1,1,3)),"")</f>
        <v/>
      </c>
      <c r="M1862" s="48" t="str">
        <f>IFERROR(INDEX(Data!$P$9:$S$984,INT((ROW()-1)/2),IF(MOD(ROW(),2)=1,2,4)),"")</f>
        <v/>
      </c>
      <c r="N1862" s="167">
        <f>IFERROR(INDEX(IF(H1862="USD",Data!$F$9:$F$984,Data!$I$9:$I$984),INT((ROW()-1)/2),1),"")</f>
        <v>0</v>
      </c>
      <c r="O1862" s="44">
        <f>IFERROR(IF(H1862="USD",0,INDEX(Data!$F$9:$F$984,INT((ROW()-1)/2),1)),0)</f>
        <v>0</v>
      </c>
      <c r="P1862" s="48"/>
      <c r="Q1862" s="48"/>
      <c r="R1862" s="177" t="str">
        <f>IFERROR(VLOOKUP(L1862,Define!$A$4:$H$419,8,0),"")</f>
        <v/>
      </c>
      <c r="S1862" s="48"/>
      <c r="T1862" s="48"/>
      <c r="U1862" s="51"/>
      <c r="V1862" s="45"/>
      <c r="W1862" s="45">
        <f>IFERROR(INDEX(Data!$C$9:$C$984,INT((ROW()-1)/2),1),"")</f>
        <v>0</v>
      </c>
      <c r="X1862" s="49"/>
      <c r="Y1862" s="48"/>
      <c r="Z1862" s="48"/>
      <c r="AA1862" s="48"/>
      <c r="AB1862" s="48"/>
      <c r="AC1862" s="48"/>
      <c r="AD1862" s="48"/>
      <c r="AE1862" s="48"/>
      <c r="AF1862" s="44">
        <f>IFERROR(INDEX(Data!$J$9:$J$984,INT((ROW()-1)/2),1),"")</f>
        <v>0</v>
      </c>
      <c r="AG1862" s="48"/>
      <c r="AH1862" s="48"/>
      <c r="AI1862" s="48"/>
      <c r="AJ1862" s="48"/>
      <c r="AK1862" s="40"/>
      <c r="AL1862" s="49" t="s">
        <v>299</v>
      </c>
      <c r="AM1862" s="48"/>
      <c r="AN1862" s="48"/>
      <c r="AO1862" s="114" t="str">
        <f>IFERROR(VLOOKUP(L1862,Define!$A$3:$D$213,4,0),"")</f>
        <v/>
      </c>
      <c r="AP1862" s="48"/>
      <c r="AQ1862" s="48"/>
      <c r="AR1862" s="48"/>
      <c r="AS1862" s="48"/>
      <c r="AT1862" s="48"/>
      <c r="AU1862" s="48"/>
      <c r="AV1862" s="48"/>
      <c r="AW1862" s="48"/>
      <c r="AX1862" s="48"/>
      <c r="AY1862" s="48"/>
      <c r="AZ1862" s="48"/>
      <c r="BA1862" s="48"/>
      <c r="BB1862" s="48"/>
      <c r="BC1862" s="48"/>
      <c r="BD1862" s="48"/>
      <c r="BE1862" s="48"/>
      <c r="BF1862" s="48"/>
      <c r="BG1862" s="48"/>
      <c r="BH1862" s="48"/>
      <c r="BI1862" s="48"/>
      <c r="BJ1862" s="48"/>
      <c r="BK1862" s="48"/>
      <c r="BL1862" s="48"/>
      <c r="BM1862" s="48"/>
      <c r="BN1862" s="48"/>
      <c r="BP1862" s="179" t="str">
        <f>K1861&amp;"#"&amp;K1862</f>
        <v>#</v>
      </c>
    </row>
    <row r="1863" spans="1:68" x14ac:dyDescent="0.2">
      <c r="A1863" s="41">
        <v>0</v>
      </c>
      <c r="B1863" s="41">
        <f>IF(F1862&lt;&gt;F1863,MAX($B$2:B1862)+1,B1862)</f>
        <v>4</v>
      </c>
      <c r="C1863" s="64">
        <f>IFERROR(INDEX(Data!$A$9:$A$984,INT((ROW()-1)/2),1),"")</f>
        <v>0</v>
      </c>
      <c r="D1863" s="64">
        <f>IFERROR(INDEX(Data!$A$9:$A$984,INT((ROW()-1)/2),1),"")</f>
        <v>0</v>
      </c>
      <c r="E1863" s="116">
        <f>VLOOKUP(BP1863,Define!$L$4:$M$37,2,0)</f>
        <v>0</v>
      </c>
      <c r="F1863" s="116">
        <f>IFERROR(INDEX(Data!$B$9:$B$984,INT((ROW()-1)/2),1),"")</f>
        <v>0</v>
      </c>
      <c r="G1863" s="116">
        <f t="shared" si="59"/>
        <v>0</v>
      </c>
      <c r="H1863" s="50">
        <f>IFERROR(INDEX(Data!$G$9:$G$984,INT((ROW()-1)/2),1),"")</f>
        <v>0</v>
      </c>
      <c r="I1863" s="58" t="e">
        <f t="shared" si="58"/>
        <v>#DIV/0!</v>
      </c>
      <c r="J1863" s="48"/>
      <c r="K1863" s="48" t="str">
        <f>IFERROR(VLOOKUP(IF(ISTEXT(L1863),M1863,L1863),Define!$A$3:$C$500,IF(MOD(ROW(),2)=1,2,3),0),"")</f>
        <v/>
      </c>
      <c r="L1863" s="48" t="str">
        <f>IFERROR(INDEX(Data!$P$9:$S$984,INT((ROW()-1)/2),IF(MOD(ROW(),2)=1,1,3)),"")</f>
        <v/>
      </c>
      <c r="M1863" s="48" t="str">
        <f>IFERROR(INDEX(Data!$P$9:$S$984,INT((ROW()-1)/2),IF(MOD(ROW(),2)=1,2,4)),"")</f>
        <v/>
      </c>
      <c r="N1863" s="167">
        <f>IFERROR(INDEX(IF(H1863="USD",Data!$F$9:$F$984,Data!$I$9:$I$984),INT((ROW()-1)/2),1),"")</f>
        <v>0</v>
      </c>
      <c r="O1863" s="44">
        <f>IFERROR(IF(H1863="USD",0,INDEX(Data!$F$9:$F$984,INT((ROW()-1)/2),1)),0)</f>
        <v>0</v>
      </c>
      <c r="P1863" s="48"/>
      <c r="Q1863" s="48"/>
      <c r="R1863" s="177" t="str">
        <f>IFERROR(VLOOKUP(L1863,Define!$A$4:$H$419,8,0),"")</f>
        <v/>
      </c>
      <c r="S1863" s="48"/>
      <c r="T1863" s="48"/>
      <c r="U1863" s="51"/>
      <c r="V1863" s="45"/>
      <c r="W1863" s="45">
        <f>IFERROR(INDEX(Data!$C$9:$C$984,INT((ROW()-1)/2),1),"")</f>
        <v>0</v>
      </c>
      <c r="X1863" s="49"/>
      <c r="Y1863" s="48"/>
      <c r="Z1863" s="48"/>
      <c r="AA1863" s="48"/>
      <c r="AB1863" s="48"/>
      <c r="AC1863" s="48"/>
      <c r="AD1863" s="48"/>
      <c r="AE1863" s="48"/>
      <c r="AF1863" s="44">
        <f>IFERROR(INDEX(Data!$J$9:$J$984,INT((ROW()-1)/2),1),"")</f>
        <v>0</v>
      </c>
      <c r="AG1863" s="48"/>
      <c r="AH1863" s="48"/>
      <c r="AI1863" s="48"/>
      <c r="AJ1863" s="48"/>
      <c r="AK1863" s="40"/>
      <c r="AL1863" s="49" t="s">
        <v>299</v>
      </c>
      <c r="AM1863" s="48"/>
      <c r="AN1863" s="48"/>
      <c r="AO1863" s="114" t="str">
        <f>IFERROR(VLOOKUP(L1863,Define!$A$3:$D$213,4,0),"")</f>
        <v/>
      </c>
      <c r="AP1863" s="48"/>
      <c r="AQ1863" s="48"/>
      <c r="AR1863" s="48"/>
      <c r="AS1863" s="48"/>
      <c r="AT1863" s="48"/>
      <c r="AU1863" s="48"/>
      <c r="AV1863" s="48"/>
      <c r="AW1863" s="48"/>
      <c r="AX1863" s="48"/>
      <c r="AY1863" s="48"/>
      <c r="AZ1863" s="48"/>
      <c r="BA1863" s="48"/>
      <c r="BB1863" s="48"/>
      <c r="BC1863" s="48"/>
      <c r="BD1863" s="48"/>
      <c r="BE1863" s="48"/>
      <c r="BF1863" s="48"/>
      <c r="BG1863" s="48"/>
      <c r="BH1863" s="48"/>
      <c r="BI1863" s="48"/>
      <c r="BJ1863" s="48"/>
      <c r="BK1863" s="48"/>
      <c r="BL1863" s="48"/>
      <c r="BM1863" s="48"/>
      <c r="BN1863" s="48"/>
      <c r="BP1863" s="179" t="str">
        <f>K1863&amp;"#"&amp;K1864</f>
        <v>#</v>
      </c>
    </row>
    <row r="1864" spans="1:68" x14ac:dyDescent="0.2">
      <c r="A1864" s="41">
        <v>0</v>
      </c>
      <c r="B1864" s="41">
        <f>IF(F1863&lt;&gt;F1864,MAX($B$2:B1863)+1,B1863)</f>
        <v>4</v>
      </c>
      <c r="C1864" s="64">
        <f>IFERROR(INDEX(Data!$A$9:$A$984,INT((ROW()-1)/2),1),"")</f>
        <v>0</v>
      </c>
      <c r="D1864" s="64">
        <f>IFERROR(INDEX(Data!$A$9:$A$984,INT((ROW()-1)/2),1),"")</f>
        <v>0</v>
      </c>
      <c r="E1864" s="116">
        <f>VLOOKUP(BP1864,Define!$L$4:$M$37,2,0)</f>
        <v>0</v>
      </c>
      <c r="F1864" s="116">
        <f>IFERROR(INDEX(Data!$B$9:$B$984,INT((ROW()-1)/2),1),"")</f>
        <v>0</v>
      </c>
      <c r="G1864" s="116">
        <f t="shared" si="59"/>
        <v>0</v>
      </c>
      <c r="H1864" s="50">
        <f>IFERROR(INDEX(Data!$G$9:$G$984,INT((ROW()-1)/2),1),"")</f>
        <v>0</v>
      </c>
      <c r="I1864" s="58" t="e">
        <f t="shared" si="58"/>
        <v>#DIV/0!</v>
      </c>
      <c r="J1864" s="48"/>
      <c r="K1864" s="48" t="str">
        <f>IFERROR(VLOOKUP(IF(ISTEXT(L1864),M1864,L1864),Define!$A$3:$C$500,IF(MOD(ROW(),2)=1,2,3),0),"")</f>
        <v/>
      </c>
      <c r="L1864" s="48" t="str">
        <f>IFERROR(INDEX(Data!$P$9:$S$984,INT((ROW()-1)/2),IF(MOD(ROW(),2)=1,1,3)),"")</f>
        <v/>
      </c>
      <c r="M1864" s="48" t="str">
        <f>IFERROR(INDEX(Data!$P$9:$S$984,INT((ROW()-1)/2),IF(MOD(ROW(),2)=1,2,4)),"")</f>
        <v/>
      </c>
      <c r="N1864" s="167">
        <f>IFERROR(INDEX(IF(H1864="USD",Data!$F$9:$F$984,Data!$I$9:$I$984),INT((ROW()-1)/2),1),"")</f>
        <v>0</v>
      </c>
      <c r="O1864" s="44">
        <f>IFERROR(IF(H1864="USD",0,INDEX(Data!$F$9:$F$984,INT((ROW()-1)/2),1)),0)</f>
        <v>0</v>
      </c>
      <c r="P1864" s="48"/>
      <c r="Q1864" s="48"/>
      <c r="R1864" s="177" t="str">
        <f>IFERROR(VLOOKUP(L1864,Define!$A$4:$H$419,8,0),"")</f>
        <v/>
      </c>
      <c r="S1864" s="48"/>
      <c r="T1864" s="48"/>
      <c r="U1864" s="51"/>
      <c r="V1864" s="45"/>
      <c r="W1864" s="45">
        <f>IFERROR(INDEX(Data!$C$9:$C$984,INT((ROW()-1)/2),1),"")</f>
        <v>0</v>
      </c>
      <c r="X1864" s="49"/>
      <c r="Y1864" s="48"/>
      <c r="Z1864" s="48"/>
      <c r="AA1864" s="48"/>
      <c r="AB1864" s="48"/>
      <c r="AC1864" s="48"/>
      <c r="AD1864" s="48"/>
      <c r="AE1864" s="48"/>
      <c r="AF1864" s="44">
        <f>IFERROR(INDEX(Data!$J$9:$J$984,INT((ROW()-1)/2),1),"")</f>
        <v>0</v>
      </c>
      <c r="AG1864" s="48"/>
      <c r="AH1864" s="48"/>
      <c r="AI1864" s="48"/>
      <c r="AJ1864" s="48"/>
      <c r="AK1864" s="40"/>
      <c r="AL1864" s="49" t="s">
        <v>299</v>
      </c>
      <c r="AM1864" s="48"/>
      <c r="AN1864" s="48"/>
      <c r="AO1864" s="114" t="str">
        <f>IFERROR(VLOOKUP(L1864,Define!$A$3:$D$213,4,0),"")</f>
        <v/>
      </c>
      <c r="AP1864" s="48"/>
      <c r="AQ1864" s="48"/>
      <c r="AR1864" s="48"/>
      <c r="AS1864" s="48"/>
      <c r="AT1864" s="48"/>
      <c r="AU1864" s="48"/>
      <c r="AV1864" s="48"/>
      <c r="AW1864" s="48"/>
      <c r="AX1864" s="48"/>
      <c r="AY1864" s="48"/>
      <c r="AZ1864" s="48"/>
      <c r="BA1864" s="48"/>
      <c r="BB1864" s="48"/>
      <c r="BC1864" s="48"/>
      <c r="BD1864" s="48"/>
      <c r="BE1864" s="48"/>
      <c r="BF1864" s="48"/>
      <c r="BG1864" s="48"/>
      <c r="BH1864" s="48"/>
      <c r="BI1864" s="48"/>
      <c r="BJ1864" s="48"/>
      <c r="BK1864" s="48"/>
      <c r="BL1864" s="48"/>
      <c r="BM1864" s="48"/>
      <c r="BN1864" s="48"/>
      <c r="BP1864" s="179" t="str">
        <f>K1863&amp;"#"&amp;K1864</f>
        <v>#</v>
      </c>
    </row>
    <row r="1865" spans="1:68" x14ac:dyDescent="0.2">
      <c r="A1865" s="41">
        <v>0</v>
      </c>
      <c r="B1865" s="41">
        <f>IF(F1864&lt;&gt;F1865,MAX($B$2:B1864)+1,B1864)</f>
        <v>4</v>
      </c>
      <c r="C1865" s="64">
        <f>IFERROR(INDEX(Data!$A$9:$A$984,INT((ROW()-1)/2),1),"")</f>
        <v>0</v>
      </c>
      <c r="D1865" s="64">
        <f>IFERROR(INDEX(Data!$A$9:$A$984,INT((ROW()-1)/2),1),"")</f>
        <v>0</v>
      </c>
      <c r="E1865" s="116">
        <f>VLOOKUP(BP1865,Define!$L$4:$M$37,2,0)</f>
        <v>0</v>
      </c>
      <c r="F1865" s="116">
        <f>IFERROR(INDEX(Data!$B$9:$B$984,INT((ROW()-1)/2),1),"")</f>
        <v>0</v>
      </c>
      <c r="G1865" s="116">
        <f t="shared" si="59"/>
        <v>0</v>
      </c>
      <c r="H1865" s="50">
        <f>IFERROR(INDEX(Data!$G$9:$G$984,INT((ROW()-1)/2),1),"")</f>
        <v>0</v>
      </c>
      <c r="I1865" s="58" t="e">
        <f t="shared" si="58"/>
        <v>#DIV/0!</v>
      </c>
      <c r="J1865" s="48"/>
      <c r="K1865" s="48" t="str">
        <f>IFERROR(VLOOKUP(IF(ISTEXT(L1865),M1865,L1865),Define!$A$3:$C$500,IF(MOD(ROW(),2)=1,2,3),0),"")</f>
        <v/>
      </c>
      <c r="L1865" s="48" t="str">
        <f>IFERROR(INDEX(Data!$P$9:$S$984,INT((ROW()-1)/2),IF(MOD(ROW(),2)=1,1,3)),"")</f>
        <v/>
      </c>
      <c r="M1865" s="48" t="str">
        <f>IFERROR(INDEX(Data!$P$9:$S$984,INT((ROW()-1)/2),IF(MOD(ROW(),2)=1,2,4)),"")</f>
        <v/>
      </c>
      <c r="N1865" s="167">
        <f>IFERROR(INDEX(IF(H1865="USD",Data!$F$9:$F$984,Data!$I$9:$I$984),INT((ROW()-1)/2),1),"")</f>
        <v>0</v>
      </c>
      <c r="O1865" s="44">
        <f>IFERROR(IF(H1865="USD",0,INDEX(Data!$F$9:$F$984,INT((ROW()-1)/2),1)),0)</f>
        <v>0</v>
      </c>
      <c r="P1865" s="48"/>
      <c r="Q1865" s="48"/>
      <c r="R1865" s="177" t="str">
        <f>IFERROR(VLOOKUP(L1865,Define!$A$4:$H$419,8,0),"")</f>
        <v/>
      </c>
      <c r="S1865" s="48"/>
      <c r="T1865" s="48"/>
      <c r="U1865" s="51"/>
      <c r="V1865" s="45"/>
      <c r="W1865" s="45">
        <f>IFERROR(INDEX(Data!$C$9:$C$984,INT((ROW()-1)/2),1),"")</f>
        <v>0</v>
      </c>
      <c r="X1865" s="49"/>
      <c r="Y1865" s="48"/>
      <c r="Z1865" s="48"/>
      <c r="AA1865" s="48"/>
      <c r="AB1865" s="48"/>
      <c r="AC1865" s="48"/>
      <c r="AD1865" s="48"/>
      <c r="AE1865" s="48"/>
      <c r="AF1865" s="44">
        <f>IFERROR(INDEX(Data!$J$9:$J$984,INT((ROW()-1)/2),1),"")</f>
        <v>0</v>
      </c>
      <c r="AG1865" s="48"/>
      <c r="AH1865" s="48"/>
      <c r="AI1865" s="48"/>
      <c r="AJ1865" s="48"/>
      <c r="AK1865" s="40"/>
      <c r="AL1865" s="49" t="s">
        <v>299</v>
      </c>
      <c r="AM1865" s="48"/>
      <c r="AN1865" s="48"/>
      <c r="AO1865" s="114" t="str">
        <f>IFERROR(VLOOKUP(L1865,Define!$A$3:$D$213,4,0),"")</f>
        <v/>
      </c>
      <c r="AP1865" s="48"/>
      <c r="AQ1865" s="48"/>
      <c r="AR1865" s="48"/>
      <c r="AS1865" s="48"/>
      <c r="AT1865" s="48"/>
      <c r="AU1865" s="48"/>
      <c r="AV1865" s="48"/>
      <c r="AW1865" s="48"/>
      <c r="AX1865" s="48"/>
      <c r="AY1865" s="48"/>
      <c r="AZ1865" s="48"/>
      <c r="BA1865" s="48"/>
      <c r="BB1865" s="48"/>
      <c r="BC1865" s="48"/>
      <c r="BD1865" s="48"/>
      <c r="BE1865" s="48"/>
      <c r="BF1865" s="48"/>
      <c r="BG1865" s="48"/>
      <c r="BH1865" s="48"/>
      <c r="BI1865" s="48"/>
      <c r="BJ1865" s="48"/>
      <c r="BK1865" s="48"/>
      <c r="BL1865" s="48"/>
      <c r="BM1865" s="48"/>
      <c r="BN1865" s="48"/>
      <c r="BP1865" s="179" t="str">
        <f>K1865&amp;"#"&amp;K1866</f>
        <v>#</v>
      </c>
    </row>
    <row r="1866" spans="1:68" x14ac:dyDescent="0.2">
      <c r="A1866" s="41">
        <v>0</v>
      </c>
      <c r="B1866" s="41">
        <f>IF(F1865&lt;&gt;F1866,MAX($B$2:B1865)+1,B1865)</f>
        <v>4</v>
      </c>
      <c r="C1866" s="64">
        <f>IFERROR(INDEX(Data!$A$9:$A$984,INT((ROW()-1)/2),1),"")</f>
        <v>0</v>
      </c>
      <c r="D1866" s="64">
        <f>IFERROR(INDEX(Data!$A$9:$A$984,INT((ROW()-1)/2),1),"")</f>
        <v>0</v>
      </c>
      <c r="E1866" s="116">
        <f>VLOOKUP(BP1866,Define!$L$4:$M$37,2,0)</f>
        <v>0</v>
      </c>
      <c r="F1866" s="116">
        <f>IFERROR(INDEX(Data!$B$9:$B$984,INT((ROW()-1)/2),1),"")</f>
        <v>0</v>
      </c>
      <c r="G1866" s="116">
        <f t="shared" si="59"/>
        <v>0</v>
      </c>
      <c r="H1866" s="50">
        <f>IFERROR(INDEX(Data!$G$9:$G$984,INT((ROW()-1)/2),1),"")</f>
        <v>0</v>
      </c>
      <c r="I1866" s="58" t="e">
        <f t="shared" si="58"/>
        <v>#DIV/0!</v>
      </c>
      <c r="J1866" s="48"/>
      <c r="K1866" s="48" t="str">
        <f>IFERROR(VLOOKUP(IF(ISTEXT(L1866),M1866,L1866),Define!$A$3:$C$500,IF(MOD(ROW(),2)=1,2,3),0),"")</f>
        <v/>
      </c>
      <c r="L1866" s="48" t="str">
        <f>IFERROR(INDEX(Data!$P$9:$S$984,INT((ROW()-1)/2),IF(MOD(ROW(),2)=1,1,3)),"")</f>
        <v/>
      </c>
      <c r="M1866" s="48" t="str">
        <f>IFERROR(INDEX(Data!$P$9:$S$984,INT((ROW()-1)/2),IF(MOD(ROW(),2)=1,2,4)),"")</f>
        <v/>
      </c>
      <c r="N1866" s="167">
        <f>IFERROR(INDEX(IF(H1866="USD",Data!$F$9:$F$984,Data!$I$9:$I$984),INT((ROW()-1)/2),1),"")</f>
        <v>0</v>
      </c>
      <c r="O1866" s="44">
        <f>IFERROR(IF(H1866="USD",0,INDEX(Data!$F$9:$F$984,INT((ROW()-1)/2),1)),0)</f>
        <v>0</v>
      </c>
      <c r="P1866" s="48"/>
      <c r="Q1866" s="48"/>
      <c r="R1866" s="177" t="str">
        <f>IFERROR(VLOOKUP(L1866,Define!$A$4:$H$419,8,0),"")</f>
        <v/>
      </c>
      <c r="S1866" s="48"/>
      <c r="T1866" s="48"/>
      <c r="U1866" s="51"/>
      <c r="V1866" s="45"/>
      <c r="W1866" s="45">
        <f>IFERROR(INDEX(Data!$C$9:$C$984,INT((ROW()-1)/2),1),"")</f>
        <v>0</v>
      </c>
      <c r="X1866" s="49"/>
      <c r="Y1866" s="48"/>
      <c r="Z1866" s="48"/>
      <c r="AA1866" s="48"/>
      <c r="AB1866" s="48"/>
      <c r="AC1866" s="48"/>
      <c r="AD1866" s="48"/>
      <c r="AE1866" s="48"/>
      <c r="AF1866" s="44">
        <f>IFERROR(INDEX(Data!$J$9:$J$984,INT((ROW()-1)/2),1),"")</f>
        <v>0</v>
      </c>
      <c r="AG1866" s="48"/>
      <c r="AH1866" s="48"/>
      <c r="AI1866" s="48"/>
      <c r="AJ1866" s="48"/>
      <c r="AK1866" s="40"/>
      <c r="AL1866" s="49" t="s">
        <v>299</v>
      </c>
      <c r="AM1866" s="48"/>
      <c r="AN1866" s="48"/>
      <c r="AO1866" s="114" t="str">
        <f>IFERROR(VLOOKUP(L1866,Define!$A$3:$D$213,4,0),"")</f>
        <v/>
      </c>
      <c r="AP1866" s="48"/>
      <c r="AQ1866" s="48"/>
      <c r="AR1866" s="48"/>
      <c r="AS1866" s="48"/>
      <c r="AT1866" s="48"/>
      <c r="AU1866" s="48"/>
      <c r="AV1866" s="48"/>
      <c r="AW1866" s="48"/>
      <c r="AX1866" s="48"/>
      <c r="AY1866" s="48"/>
      <c r="AZ1866" s="48"/>
      <c r="BA1866" s="48"/>
      <c r="BB1866" s="48"/>
      <c r="BC1866" s="48"/>
      <c r="BD1866" s="48"/>
      <c r="BE1866" s="48"/>
      <c r="BF1866" s="48"/>
      <c r="BG1866" s="48"/>
      <c r="BH1866" s="48"/>
      <c r="BI1866" s="48"/>
      <c r="BJ1866" s="48"/>
      <c r="BK1866" s="48"/>
      <c r="BL1866" s="48"/>
      <c r="BM1866" s="48"/>
      <c r="BN1866" s="48"/>
      <c r="BP1866" s="179" t="str">
        <f>K1865&amp;"#"&amp;K1866</f>
        <v>#</v>
      </c>
    </row>
    <row r="1867" spans="1:68" x14ac:dyDescent="0.2">
      <c r="A1867" s="41">
        <v>0</v>
      </c>
      <c r="B1867" s="41">
        <f>IF(F1866&lt;&gt;F1867,MAX($B$2:B1866)+1,B1866)</f>
        <v>4</v>
      </c>
      <c r="C1867" s="64">
        <f>IFERROR(INDEX(Data!$A$9:$A$984,INT((ROW()-1)/2),1),"")</f>
        <v>0</v>
      </c>
      <c r="D1867" s="64">
        <f>IFERROR(INDEX(Data!$A$9:$A$984,INT((ROW()-1)/2),1),"")</f>
        <v>0</v>
      </c>
      <c r="E1867" s="116">
        <f>VLOOKUP(BP1867,Define!$L$4:$M$37,2,0)</f>
        <v>0</v>
      </c>
      <c r="F1867" s="116">
        <f>IFERROR(INDEX(Data!$B$9:$B$984,INT((ROW()-1)/2),1),"")</f>
        <v>0</v>
      </c>
      <c r="G1867" s="116">
        <f t="shared" si="59"/>
        <v>0</v>
      </c>
      <c r="H1867" s="50">
        <f>IFERROR(INDEX(Data!$G$9:$G$984,INT((ROW()-1)/2),1),"")</f>
        <v>0</v>
      </c>
      <c r="I1867" s="58" t="e">
        <f t="shared" si="58"/>
        <v>#DIV/0!</v>
      </c>
      <c r="J1867" s="48"/>
      <c r="K1867" s="48" t="str">
        <f>IFERROR(VLOOKUP(IF(ISTEXT(L1867),M1867,L1867),Define!$A$3:$C$500,IF(MOD(ROW(),2)=1,2,3),0),"")</f>
        <v/>
      </c>
      <c r="L1867" s="48" t="str">
        <f>IFERROR(INDEX(Data!$P$9:$S$984,INT((ROW()-1)/2),IF(MOD(ROW(),2)=1,1,3)),"")</f>
        <v/>
      </c>
      <c r="M1867" s="48" t="str">
        <f>IFERROR(INDEX(Data!$P$9:$S$984,INT((ROW()-1)/2),IF(MOD(ROW(),2)=1,2,4)),"")</f>
        <v/>
      </c>
      <c r="N1867" s="167">
        <f>IFERROR(INDEX(IF(H1867="USD",Data!$F$9:$F$984,Data!$I$9:$I$984),INT((ROW()-1)/2),1),"")</f>
        <v>0</v>
      </c>
      <c r="O1867" s="44">
        <f>IFERROR(IF(H1867="USD",0,INDEX(Data!$F$9:$F$984,INT((ROW()-1)/2),1)),0)</f>
        <v>0</v>
      </c>
      <c r="P1867" s="48"/>
      <c r="Q1867" s="48"/>
      <c r="R1867" s="177" t="str">
        <f>IFERROR(VLOOKUP(L1867,Define!$A$4:$H$419,8,0),"")</f>
        <v/>
      </c>
      <c r="S1867" s="48"/>
      <c r="T1867" s="48"/>
      <c r="U1867" s="51"/>
      <c r="V1867" s="45"/>
      <c r="W1867" s="45">
        <f>IFERROR(INDEX(Data!$C$9:$C$984,INT((ROW()-1)/2),1),"")</f>
        <v>0</v>
      </c>
      <c r="X1867" s="49"/>
      <c r="Y1867" s="48"/>
      <c r="Z1867" s="48"/>
      <c r="AA1867" s="48"/>
      <c r="AB1867" s="48"/>
      <c r="AC1867" s="48"/>
      <c r="AD1867" s="48"/>
      <c r="AE1867" s="48"/>
      <c r="AF1867" s="44">
        <f>IFERROR(INDEX(Data!$J$9:$J$984,INT((ROW()-1)/2),1),"")</f>
        <v>0</v>
      </c>
      <c r="AG1867" s="48"/>
      <c r="AH1867" s="48"/>
      <c r="AI1867" s="48"/>
      <c r="AJ1867" s="48"/>
      <c r="AK1867" s="40"/>
      <c r="AL1867" s="49" t="s">
        <v>299</v>
      </c>
      <c r="AM1867" s="48"/>
      <c r="AN1867" s="48"/>
      <c r="AO1867" s="114" t="str">
        <f>IFERROR(VLOOKUP(L1867,Define!$A$3:$D$213,4,0),"")</f>
        <v/>
      </c>
      <c r="AP1867" s="48"/>
      <c r="AQ1867" s="48"/>
      <c r="AR1867" s="48"/>
      <c r="AS1867" s="48"/>
      <c r="AT1867" s="48"/>
      <c r="AU1867" s="48"/>
      <c r="AV1867" s="48"/>
      <c r="AW1867" s="48"/>
      <c r="AX1867" s="48"/>
      <c r="AY1867" s="48"/>
      <c r="AZ1867" s="48"/>
      <c r="BA1867" s="48"/>
      <c r="BB1867" s="48"/>
      <c r="BC1867" s="48"/>
      <c r="BD1867" s="48"/>
      <c r="BE1867" s="48"/>
      <c r="BF1867" s="48"/>
      <c r="BG1867" s="48"/>
      <c r="BH1867" s="48"/>
      <c r="BI1867" s="48"/>
      <c r="BJ1867" s="48"/>
      <c r="BK1867" s="48"/>
      <c r="BL1867" s="48"/>
      <c r="BM1867" s="48"/>
      <c r="BN1867" s="48"/>
      <c r="BP1867" s="179" t="str">
        <f>K1867&amp;"#"&amp;K1868</f>
        <v>#</v>
      </c>
    </row>
    <row r="1868" spans="1:68" x14ac:dyDescent="0.2">
      <c r="A1868" s="41">
        <v>0</v>
      </c>
      <c r="B1868" s="41">
        <f>IF(F1867&lt;&gt;F1868,MAX($B$2:B1867)+1,B1867)</f>
        <v>4</v>
      </c>
      <c r="C1868" s="64">
        <f>IFERROR(INDEX(Data!$A$9:$A$984,INT((ROW()-1)/2),1),"")</f>
        <v>0</v>
      </c>
      <c r="D1868" s="64">
        <f>IFERROR(INDEX(Data!$A$9:$A$984,INT((ROW()-1)/2),1),"")</f>
        <v>0</v>
      </c>
      <c r="E1868" s="116">
        <f>VLOOKUP(BP1868,Define!$L$4:$M$37,2,0)</f>
        <v>0</v>
      </c>
      <c r="F1868" s="116">
        <f>IFERROR(INDEX(Data!$B$9:$B$984,INT((ROW()-1)/2),1),"")</f>
        <v>0</v>
      </c>
      <c r="G1868" s="116">
        <f t="shared" si="59"/>
        <v>0</v>
      </c>
      <c r="H1868" s="50">
        <f>IFERROR(INDEX(Data!$G$9:$G$984,INT((ROW()-1)/2),1),"")</f>
        <v>0</v>
      </c>
      <c r="I1868" s="58" t="e">
        <f t="shared" si="58"/>
        <v>#DIV/0!</v>
      </c>
      <c r="J1868" s="48"/>
      <c r="K1868" s="48" t="str">
        <f>IFERROR(VLOOKUP(IF(ISTEXT(L1868),M1868,L1868),Define!$A$3:$C$500,IF(MOD(ROW(),2)=1,2,3),0),"")</f>
        <v/>
      </c>
      <c r="L1868" s="48" t="str">
        <f>IFERROR(INDEX(Data!$P$9:$S$984,INT((ROW()-1)/2),IF(MOD(ROW(),2)=1,1,3)),"")</f>
        <v/>
      </c>
      <c r="M1868" s="48" t="str">
        <f>IFERROR(INDEX(Data!$P$9:$S$984,INT((ROW()-1)/2),IF(MOD(ROW(),2)=1,2,4)),"")</f>
        <v/>
      </c>
      <c r="N1868" s="167">
        <f>IFERROR(INDEX(IF(H1868="USD",Data!$F$9:$F$984,Data!$I$9:$I$984),INT((ROW()-1)/2),1),"")</f>
        <v>0</v>
      </c>
      <c r="O1868" s="44">
        <f>IFERROR(IF(H1868="USD",0,INDEX(Data!$F$9:$F$984,INT((ROW()-1)/2),1)),0)</f>
        <v>0</v>
      </c>
      <c r="P1868" s="48"/>
      <c r="Q1868" s="48"/>
      <c r="R1868" s="177" t="str">
        <f>IFERROR(VLOOKUP(L1868,Define!$A$4:$H$419,8,0),"")</f>
        <v/>
      </c>
      <c r="S1868" s="48"/>
      <c r="T1868" s="48"/>
      <c r="U1868" s="51"/>
      <c r="V1868" s="45"/>
      <c r="W1868" s="45">
        <f>IFERROR(INDEX(Data!$C$9:$C$984,INT((ROW()-1)/2),1),"")</f>
        <v>0</v>
      </c>
      <c r="X1868" s="49"/>
      <c r="Y1868" s="48"/>
      <c r="Z1868" s="48"/>
      <c r="AA1868" s="48"/>
      <c r="AB1868" s="48"/>
      <c r="AC1868" s="48"/>
      <c r="AD1868" s="48"/>
      <c r="AE1868" s="48"/>
      <c r="AF1868" s="44">
        <f>IFERROR(INDEX(Data!$J$9:$J$984,INT((ROW()-1)/2),1),"")</f>
        <v>0</v>
      </c>
      <c r="AG1868" s="48"/>
      <c r="AH1868" s="48"/>
      <c r="AI1868" s="48"/>
      <c r="AJ1868" s="48"/>
      <c r="AK1868" s="40"/>
      <c r="AL1868" s="49" t="s">
        <v>299</v>
      </c>
      <c r="AM1868" s="48"/>
      <c r="AN1868" s="48"/>
      <c r="AO1868" s="114" t="str">
        <f>IFERROR(VLOOKUP(L1868,Define!$A$3:$D$213,4,0),"")</f>
        <v/>
      </c>
      <c r="AP1868" s="48"/>
      <c r="AQ1868" s="48"/>
      <c r="AR1868" s="48"/>
      <c r="AS1868" s="48"/>
      <c r="AT1868" s="48"/>
      <c r="AU1868" s="48"/>
      <c r="AV1868" s="48"/>
      <c r="AW1868" s="48"/>
      <c r="AX1868" s="48"/>
      <c r="AY1868" s="48"/>
      <c r="AZ1868" s="48"/>
      <c r="BA1868" s="48"/>
      <c r="BB1868" s="48"/>
      <c r="BC1868" s="48"/>
      <c r="BD1868" s="48"/>
      <c r="BE1868" s="48"/>
      <c r="BF1868" s="48"/>
      <c r="BG1868" s="48"/>
      <c r="BH1868" s="48"/>
      <c r="BI1868" s="48"/>
      <c r="BJ1868" s="48"/>
      <c r="BK1868" s="48"/>
      <c r="BL1868" s="48"/>
      <c r="BM1868" s="48"/>
      <c r="BN1868" s="48"/>
      <c r="BP1868" s="179" t="str">
        <f>K1867&amp;"#"&amp;K1868</f>
        <v>#</v>
      </c>
    </row>
    <row r="1869" spans="1:68" x14ac:dyDescent="0.2">
      <c r="A1869" s="41">
        <v>0</v>
      </c>
      <c r="B1869" s="41">
        <f>IF(F1868&lt;&gt;F1869,MAX($B$2:B1868)+1,B1868)</f>
        <v>4</v>
      </c>
      <c r="C1869" s="64">
        <f>IFERROR(INDEX(Data!$A$9:$A$984,INT((ROW()-1)/2),1),"")</f>
        <v>0</v>
      </c>
      <c r="D1869" s="64">
        <f>IFERROR(INDEX(Data!$A$9:$A$984,INT((ROW()-1)/2),1),"")</f>
        <v>0</v>
      </c>
      <c r="E1869" s="116">
        <f>VLOOKUP(BP1869,Define!$L$4:$M$37,2,0)</f>
        <v>0</v>
      </c>
      <c r="F1869" s="116">
        <f>IFERROR(INDEX(Data!$B$9:$B$984,INT((ROW()-1)/2),1),"")</f>
        <v>0</v>
      </c>
      <c r="G1869" s="116">
        <f t="shared" si="59"/>
        <v>0</v>
      </c>
      <c r="H1869" s="50">
        <f>IFERROR(INDEX(Data!$G$9:$G$984,INT((ROW()-1)/2),1),"")</f>
        <v>0</v>
      </c>
      <c r="I1869" s="58" t="e">
        <f t="shared" si="58"/>
        <v>#DIV/0!</v>
      </c>
      <c r="J1869" s="48"/>
      <c r="K1869" s="48" t="str">
        <f>IFERROR(VLOOKUP(IF(ISTEXT(L1869),M1869,L1869),Define!$A$3:$C$500,IF(MOD(ROW(),2)=1,2,3),0),"")</f>
        <v/>
      </c>
      <c r="L1869" s="48" t="str">
        <f>IFERROR(INDEX(Data!$P$9:$S$984,INT((ROW()-1)/2),IF(MOD(ROW(),2)=1,1,3)),"")</f>
        <v/>
      </c>
      <c r="M1869" s="48" t="str">
        <f>IFERROR(INDEX(Data!$P$9:$S$984,INT((ROW()-1)/2),IF(MOD(ROW(),2)=1,2,4)),"")</f>
        <v/>
      </c>
      <c r="N1869" s="167">
        <f>IFERROR(INDEX(IF(H1869="USD",Data!$F$9:$F$984,Data!$I$9:$I$984),INT((ROW()-1)/2),1),"")</f>
        <v>0</v>
      </c>
      <c r="O1869" s="44">
        <f>IFERROR(IF(H1869="USD",0,INDEX(Data!$F$9:$F$984,INT((ROW()-1)/2),1)),0)</f>
        <v>0</v>
      </c>
      <c r="P1869" s="48"/>
      <c r="Q1869" s="48"/>
      <c r="R1869" s="177" t="str">
        <f>IFERROR(VLOOKUP(L1869,Define!$A$4:$H$419,8,0),"")</f>
        <v/>
      </c>
      <c r="S1869" s="48"/>
      <c r="T1869" s="48"/>
      <c r="U1869" s="51"/>
      <c r="V1869" s="45"/>
      <c r="W1869" s="45">
        <f>IFERROR(INDEX(Data!$C$9:$C$984,INT((ROW()-1)/2),1),"")</f>
        <v>0</v>
      </c>
      <c r="X1869" s="49"/>
      <c r="Y1869" s="48"/>
      <c r="Z1869" s="48"/>
      <c r="AA1869" s="48"/>
      <c r="AB1869" s="48"/>
      <c r="AC1869" s="48"/>
      <c r="AD1869" s="48"/>
      <c r="AE1869" s="48"/>
      <c r="AF1869" s="44">
        <f>IFERROR(INDEX(Data!$J$9:$J$984,INT((ROW()-1)/2),1),"")</f>
        <v>0</v>
      </c>
      <c r="AG1869" s="48"/>
      <c r="AH1869" s="48"/>
      <c r="AI1869" s="48"/>
      <c r="AJ1869" s="48"/>
      <c r="AK1869" s="40"/>
      <c r="AL1869" s="49" t="s">
        <v>299</v>
      </c>
      <c r="AM1869" s="48"/>
      <c r="AN1869" s="48"/>
      <c r="AO1869" s="114" t="str">
        <f>IFERROR(VLOOKUP(L1869,Define!$A$3:$D$213,4,0),"")</f>
        <v/>
      </c>
      <c r="AP1869" s="48"/>
      <c r="AQ1869" s="48"/>
      <c r="AR1869" s="48"/>
      <c r="AS1869" s="48"/>
      <c r="AT1869" s="48"/>
      <c r="AU1869" s="48"/>
      <c r="AV1869" s="48"/>
      <c r="AW1869" s="48"/>
      <c r="AX1869" s="48"/>
      <c r="AY1869" s="48"/>
      <c r="AZ1869" s="48"/>
      <c r="BA1869" s="48"/>
      <c r="BB1869" s="48"/>
      <c r="BC1869" s="48"/>
      <c r="BD1869" s="48"/>
      <c r="BE1869" s="48"/>
      <c r="BF1869" s="48"/>
      <c r="BG1869" s="48"/>
      <c r="BH1869" s="48"/>
      <c r="BI1869" s="48"/>
      <c r="BJ1869" s="48"/>
      <c r="BK1869" s="48"/>
      <c r="BL1869" s="48"/>
      <c r="BM1869" s="48"/>
      <c r="BN1869" s="48"/>
      <c r="BP1869" s="179" t="str">
        <f>K1869&amp;"#"&amp;K1870</f>
        <v>#</v>
      </c>
    </row>
    <row r="1870" spans="1:68" x14ac:dyDescent="0.2">
      <c r="A1870" s="41">
        <v>0</v>
      </c>
      <c r="B1870" s="41">
        <f>IF(F1869&lt;&gt;F1870,MAX($B$2:B1869)+1,B1869)</f>
        <v>4</v>
      </c>
      <c r="C1870" s="64">
        <f>IFERROR(INDEX(Data!$A$9:$A$984,INT((ROW()-1)/2),1),"")</f>
        <v>0</v>
      </c>
      <c r="D1870" s="64">
        <f>IFERROR(INDEX(Data!$A$9:$A$984,INT((ROW()-1)/2),1),"")</f>
        <v>0</v>
      </c>
      <c r="E1870" s="116">
        <f>VLOOKUP(BP1870,Define!$L$4:$M$37,2,0)</f>
        <v>0</v>
      </c>
      <c r="F1870" s="116">
        <f>IFERROR(INDEX(Data!$B$9:$B$984,INT((ROW()-1)/2),1),"")</f>
        <v>0</v>
      </c>
      <c r="G1870" s="116">
        <f t="shared" si="59"/>
        <v>0</v>
      </c>
      <c r="H1870" s="50">
        <f>IFERROR(INDEX(Data!$G$9:$G$984,INT((ROW()-1)/2),1),"")</f>
        <v>0</v>
      </c>
      <c r="I1870" s="58" t="e">
        <f t="shared" si="58"/>
        <v>#DIV/0!</v>
      </c>
      <c r="J1870" s="48"/>
      <c r="K1870" s="48" t="str">
        <f>IFERROR(VLOOKUP(IF(ISTEXT(L1870),M1870,L1870),Define!$A$3:$C$500,IF(MOD(ROW(),2)=1,2,3),0),"")</f>
        <v/>
      </c>
      <c r="L1870" s="48" t="str">
        <f>IFERROR(INDEX(Data!$P$9:$S$984,INT((ROW()-1)/2),IF(MOD(ROW(),2)=1,1,3)),"")</f>
        <v/>
      </c>
      <c r="M1870" s="48" t="str">
        <f>IFERROR(INDEX(Data!$P$9:$S$984,INT((ROW()-1)/2),IF(MOD(ROW(),2)=1,2,4)),"")</f>
        <v/>
      </c>
      <c r="N1870" s="167">
        <f>IFERROR(INDEX(IF(H1870="USD",Data!$F$9:$F$984,Data!$I$9:$I$984),INT((ROW()-1)/2),1),"")</f>
        <v>0</v>
      </c>
      <c r="O1870" s="44">
        <f>IFERROR(IF(H1870="USD",0,INDEX(Data!$F$9:$F$984,INT((ROW()-1)/2),1)),0)</f>
        <v>0</v>
      </c>
      <c r="P1870" s="48"/>
      <c r="Q1870" s="48"/>
      <c r="R1870" s="177" t="str">
        <f>IFERROR(VLOOKUP(L1870,Define!$A$4:$H$419,8,0),"")</f>
        <v/>
      </c>
      <c r="S1870" s="48"/>
      <c r="T1870" s="48"/>
      <c r="U1870" s="51"/>
      <c r="V1870" s="45"/>
      <c r="W1870" s="45">
        <f>IFERROR(INDEX(Data!$C$9:$C$984,INT((ROW()-1)/2),1),"")</f>
        <v>0</v>
      </c>
      <c r="X1870" s="49"/>
      <c r="Y1870" s="48"/>
      <c r="Z1870" s="48"/>
      <c r="AA1870" s="48"/>
      <c r="AB1870" s="48"/>
      <c r="AC1870" s="48"/>
      <c r="AD1870" s="48"/>
      <c r="AE1870" s="48"/>
      <c r="AF1870" s="44">
        <f>IFERROR(INDEX(Data!$J$9:$J$984,INT((ROW()-1)/2),1),"")</f>
        <v>0</v>
      </c>
      <c r="AG1870" s="48"/>
      <c r="AH1870" s="48"/>
      <c r="AI1870" s="48"/>
      <c r="AJ1870" s="48"/>
      <c r="AK1870" s="40"/>
      <c r="AL1870" s="49" t="s">
        <v>299</v>
      </c>
      <c r="AM1870" s="48"/>
      <c r="AN1870" s="48"/>
      <c r="AO1870" s="114" t="str">
        <f>IFERROR(VLOOKUP(L1870,Define!$A$3:$D$213,4,0),"")</f>
        <v/>
      </c>
      <c r="AP1870" s="48"/>
      <c r="AQ1870" s="48"/>
      <c r="AR1870" s="48"/>
      <c r="AS1870" s="48"/>
      <c r="AT1870" s="48"/>
      <c r="AU1870" s="48"/>
      <c r="AV1870" s="48"/>
      <c r="AW1870" s="48"/>
      <c r="AX1870" s="48"/>
      <c r="AY1870" s="48"/>
      <c r="AZ1870" s="48"/>
      <c r="BA1870" s="48"/>
      <c r="BB1870" s="48"/>
      <c r="BC1870" s="48"/>
      <c r="BD1870" s="48"/>
      <c r="BE1870" s="48"/>
      <c r="BF1870" s="48"/>
      <c r="BG1870" s="48"/>
      <c r="BH1870" s="48"/>
      <c r="BI1870" s="48"/>
      <c r="BJ1870" s="48"/>
      <c r="BK1870" s="48"/>
      <c r="BL1870" s="48"/>
      <c r="BM1870" s="48"/>
      <c r="BN1870" s="48"/>
      <c r="BP1870" s="179" t="str">
        <f>K1869&amp;"#"&amp;K1870</f>
        <v>#</v>
      </c>
    </row>
    <row r="1871" spans="1:68" x14ac:dyDescent="0.2">
      <c r="A1871" s="41">
        <v>0</v>
      </c>
      <c r="B1871" s="41">
        <f>IF(F1870&lt;&gt;F1871,MAX($B$2:B1870)+1,B1870)</f>
        <v>4</v>
      </c>
      <c r="C1871" s="64">
        <f>IFERROR(INDEX(Data!$A$9:$A$984,INT((ROW()-1)/2),1),"")</f>
        <v>0</v>
      </c>
      <c r="D1871" s="64">
        <f>IFERROR(INDEX(Data!$A$9:$A$984,INT((ROW()-1)/2),1),"")</f>
        <v>0</v>
      </c>
      <c r="E1871" s="116">
        <f>VLOOKUP(BP1871,Define!$L$4:$M$37,2,0)</f>
        <v>0</v>
      </c>
      <c r="F1871" s="116">
        <f>IFERROR(INDEX(Data!$B$9:$B$984,INT((ROW()-1)/2),1),"")</f>
        <v>0</v>
      </c>
      <c r="G1871" s="116">
        <f t="shared" si="59"/>
        <v>0</v>
      </c>
      <c r="H1871" s="50">
        <f>IFERROR(INDEX(Data!$G$9:$G$984,INT((ROW()-1)/2),1),"")</f>
        <v>0</v>
      </c>
      <c r="I1871" s="58" t="e">
        <f t="shared" si="58"/>
        <v>#DIV/0!</v>
      </c>
      <c r="J1871" s="48"/>
      <c r="K1871" s="48" t="str">
        <f>IFERROR(VLOOKUP(IF(ISTEXT(L1871),M1871,L1871),Define!$A$3:$C$500,IF(MOD(ROW(),2)=1,2,3),0),"")</f>
        <v/>
      </c>
      <c r="L1871" s="48" t="str">
        <f>IFERROR(INDEX(Data!$P$9:$S$984,INT((ROW()-1)/2),IF(MOD(ROW(),2)=1,1,3)),"")</f>
        <v/>
      </c>
      <c r="M1871" s="48" t="str">
        <f>IFERROR(INDEX(Data!$P$9:$S$984,INT((ROW()-1)/2),IF(MOD(ROW(),2)=1,2,4)),"")</f>
        <v/>
      </c>
      <c r="N1871" s="167">
        <f>IFERROR(INDEX(IF(H1871="USD",Data!$F$9:$F$984,Data!$I$9:$I$984),INT((ROW()-1)/2),1),"")</f>
        <v>0</v>
      </c>
      <c r="O1871" s="44">
        <f>IFERROR(IF(H1871="USD",0,INDEX(Data!$F$9:$F$984,INT((ROW()-1)/2),1)),0)</f>
        <v>0</v>
      </c>
      <c r="P1871" s="48"/>
      <c r="Q1871" s="48"/>
      <c r="R1871" s="177" t="str">
        <f>IFERROR(VLOOKUP(L1871,Define!$A$4:$H$419,8,0),"")</f>
        <v/>
      </c>
      <c r="S1871" s="48"/>
      <c r="T1871" s="48"/>
      <c r="U1871" s="51"/>
      <c r="V1871" s="45"/>
      <c r="W1871" s="45">
        <f>IFERROR(INDEX(Data!$C$9:$C$984,INT((ROW()-1)/2),1),"")</f>
        <v>0</v>
      </c>
      <c r="X1871" s="49"/>
      <c r="Y1871" s="48"/>
      <c r="Z1871" s="48"/>
      <c r="AA1871" s="48"/>
      <c r="AB1871" s="48"/>
      <c r="AC1871" s="48"/>
      <c r="AD1871" s="48"/>
      <c r="AE1871" s="48"/>
      <c r="AF1871" s="44">
        <f>IFERROR(INDEX(Data!$J$9:$J$984,INT((ROW()-1)/2),1),"")</f>
        <v>0</v>
      </c>
      <c r="AG1871" s="48"/>
      <c r="AH1871" s="48"/>
      <c r="AI1871" s="48"/>
      <c r="AJ1871" s="48"/>
      <c r="AK1871" s="40"/>
      <c r="AL1871" s="49" t="s">
        <v>299</v>
      </c>
      <c r="AM1871" s="48"/>
      <c r="AN1871" s="48"/>
      <c r="AO1871" s="114" t="str">
        <f>IFERROR(VLOOKUP(L1871,Define!$A$3:$D$213,4,0),"")</f>
        <v/>
      </c>
      <c r="AP1871" s="48"/>
      <c r="AQ1871" s="48"/>
      <c r="AR1871" s="48"/>
      <c r="AS1871" s="48"/>
      <c r="AT1871" s="48"/>
      <c r="AU1871" s="48"/>
      <c r="AV1871" s="48"/>
      <c r="AW1871" s="48"/>
      <c r="AX1871" s="48"/>
      <c r="AY1871" s="48"/>
      <c r="AZ1871" s="48"/>
      <c r="BA1871" s="48"/>
      <c r="BB1871" s="48"/>
      <c r="BC1871" s="48"/>
      <c r="BD1871" s="48"/>
      <c r="BE1871" s="48"/>
      <c r="BF1871" s="48"/>
      <c r="BG1871" s="48"/>
      <c r="BH1871" s="48"/>
      <c r="BI1871" s="48"/>
      <c r="BJ1871" s="48"/>
      <c r="BK1871" s="48"/>
      <c r="BL1871" s="48"/>
      <c r="BM1871" s="48"/>
      <c r="BN1871" s="48"/>
      <c r="BP1871" s="179" t="str">
        <f>K1871&amp;"#"&amp;K1872</f>
        <v>#</v>
      </c>
    </row>
    <row r="1872" spans="1:68" x14ac:dyDescent="0.2">
      <c r="A1872" s="41">
        <v>0</v>
      </c>
      <c r="B1872" s="41">
        <f>IF(F1871&lt;&gt;F1872,MAX($B$2:B1871)+1,B1871)</f>
        <v>4</v>
      </c>
      <c r="C1872" s="64">
        <f>IFERROR(INDEX(Data!$A$9:$A$984,INT((ROW()-1)/2),1),"")</f>
        <v>0</v>
      </c>
      <c r="D1872" s="64">
        <f>IFERROR(INDEX(Data!$A$9:$A$984,INT((ROW()-1)/2),1),"")</f>
        <v>0</v>
      </c>
      <c r="E1872" s="116">
        <f>VLOOKUP(BP1872,Define!$L$4:$M$37,2,0)</f>
        <v>0</v>
      </c>
      <c r="F1872" s="116">
        <f>IFERROR(INDEX(Data!$B$9:$B$984,INT((ROW()-1)/2),1),"")</f>
        <v>0</v>
      </c>
      <c r="G1872" s="116">
        <f t="shared" si="59"/>
        <v>0</v>
      </c>
      <c r="H1872" s="50">
        <f>IFERROR(INDEX(Data!$G$9:$G$984,INT((ROW()-1)/2),1),"")</f>
        <v>0</v>
      </c>
      <c r="I1872" s="58" t="e">
        <f t="shared" si="58"/>
        <v>#DIV/0!</v>
      </c>
      <c r="J1872" s="48"/>
      <c r="K1872" s="48" t="str">
        <f>IFERROR(VLOOKUP(IF(ISTEXT(L1872),M1872,L1872),Define!$A$3:$C$500,IF(MOD(ROW(),2)=1,2,3),0),"")</f>
        <v/>
      </c>
      <c r="L1872" s="48" t="str">
        <f>IFERROR(INDEX(Data!$P$9:$S$984,INT((ROW()-1)/2),IF(MOD(ROW(),2)=1,1,3)),"")</f>
        <v/>
      </c>
      <c r="M1872" s="48" t="str">
        <f>IFERROR(INDEX(Data!$P$9:$S$984,INT((ROW()-1)/2),IF(MOD(ROW(),2)=1,2,4)),"")</f>
        <v/>
      </c>
      <c r="N1872" s="167">
        <f>IFERROR(INDEX(IF(H1872="USD",Data!$F$9:$F$984,Data!$I$9:$I$984),INT((ROW()-1)/2),1),"")</f>
        <v>0</v>
      </c>
      <c r="O1872" s="44">
        <f>IFERROR(IF(H1872="USD",0,INDEX(Data!$F$9:$F$984,INT((ROW()-1)/2),1)),0)</f>
        <v>0</v>
      </c>
      <c r="P1872" s="48"/>
      <c r="Q1872" s="48"/>
      <c r="R1872" s="177" t="str">
        <f>IFERROR(VLOOKUP(L1872,Define!$A$4:$H$419,8,0),"")</f>
        <v/>
      </c>
      <c r="S1872" s="48"/>
      <c r="T1872" s="48"/>
      <c r="U1872" s="51"/>
      <c r="V1872" s="45"/>
      <c r="W1872" s="45">
        <f>IFERROR(INDEX(Data!$C$9:$C$984,INT((ROW()-1)/2),1),"")</f>
        <v>0</v>
      </c>
      <c r="X1872" s="49"/>
      <c r="Y1872" s="48"/>
      <c r="Z1872" s="48"/>
      <c r="AA1872" s="48"/>
      <c r="AB1872" s="48"/>
      <c r="AC1872" s="48"/>
      <c r="AD1872" s="48"/>
      <c r="AE1872" s="48"/>
      <c r="AF1872" s="44">
        <f>IFERROR(INDEX(Data!$J$9:$J$984,INT((ROW()-1)/2),1),"")</f>
        <v>0</v>
      </c>
      <c r="AG1872" s="48"/>
      <c r="AH1872" s="48"/>
      <c r="AI1872" s="48"/>
      <c r="AJ1872" s="48"/>
      <c r="AK1872" s="40"/>
      <c r="AL1872" s="49" t="s">
        <v>299</v>
      </c>
      <c r="AM1872" s="48"/>
      <c r="AN1872" s="48"/>
      <c r="AO1872" s="114" t="str">
        <f>IFERROR(VLOOKUP(L1872,Define!$A$3:$D$213,4,0),"")</f>
        <v/>
      </c>
      <c r="AP1872" s="48"/>
      <c r="AQ1872" s="48"/>
      <c r="AR1872" s="48"/>
      <c r="AS1872" s="48"/>
      <c r="AT1872" s="48"/>
      <c r="AU1872" s="48"/>
      <c r="AV1872" s="48"/>
      <c r="AW1872" s="48"/>
      <c r="AX1872" s="48"/>
      <c r="AY1872" s="48"/>
      <c r="AZ1872" s="48"/>
      <c r="BA1872" s="48"/>
      <c r="BB1872" s="48"/>
      <c r="BC1872" s="48"/>
      <c r="BD1872" s="48"/>
      <c r="BE1872" s="48"/>
      <c r="BF1872" s="48"/>
      <c r="BG1872" s="48"/>
      <c r="BH1872" s="48"/>
      <c r="BI1872" s="48"/>
      <c r="BJ1872" s="48"/>
      <c r="BK1872" s="48"/>
      <c r="BL1872" s="48"/>
      <c r="BM1872" s="48"/>
      <c r="BN1872" s="48"/>
      <c r="BP1872" s="179" t="str">
        <f>K1871&amp;"#"&amp;K1872</f>
        <v>#</v>
      </c>
    </row>
    <row r="1873" spans="1:68" x14ac:dyDescent="0.2">
      <c r="A1873" s="41">
        <v>0</v>
      </c>
      <c r="B1873" s="41">
        <f>IF(F1872&lt;&gt;F1873,MAX($B$2:B1872)+1,B1872)</f>
        <v>4</v>
      </c>
      <c r="C1873" s="64">
        <f>IFERROR(INDEX(Data!$A$9:$A$984,INT((ROW()-1)/2),1),"")</f>
        <v>0</v>
      </c>
      <c r="D1873" s="64">
        <f>IFERROR(INDEX(Data!$A$9:$A$984,INT((ROW()-1)/2),1),"")</f>
        <v>0</v>
      </c>
      <c r="E1873" s="116">
        <f>VLOOKUP(BP1873,Define!$L$4:$M$37,2,0)</f>
        <v>0</v>
      </c>
      <c r="F1873" s="116">
        <f>IFERROR(INDEX(Data!$B$9:$B$984,INT((ROW()-1)/2),1),"")</f>
        <v>0</v>
      </c>
      <c r="G1873" s="116">
        <f t="shared" si="59"/>
        <v>0</v>
      </c>
      <c r="H1873" s="50">
        <f>IFERROR(INDEX(Data!$G$9:$G$984,INT((ROW()-1)/2),1),"")</f>
        <v>0</v>
      </c>
      <c r="I1873" s="58" t="e">
        <f t="shared" si="58"/>
        <v>#DIV/0!</v>
      </c>
      <c r="J1873" s="48"/>
      <c r="K1873" s="48" t="str">
        <f>IFERROR(VLOOKUP(IF(ISTEXT(L1873),M1873,L1873),Define!$A$3:$C$500,IF(MOD(ROW(),2)=1,2,3),0),"")</f>
        <v/>
      </c>
      <c r="L1873" s="48" t="str">
        <f>IFERROR(INDEX(Data!$P$9:$S$984,INT((ROW()-1)/2),IF(MOD(ROW(),2)=1,1,3)),"")</f>
        <v/>
      </c>
      <c r="M1873" s="48" t="str">
        <f>IFERROR(INDEX(Data!$P$9:$S$984,INT((ROW()-1)/2),IF(MOD(ROW(),2)=1,2,4)),"")</f>
        <v/>
      </c>
      <c r="N1873" s="167">
        <f>IFERROR(INDEX(IF(H1873="USD",Data!$F$9:$F$984,Data!$I$9:$I$984),INT((ROW()-1)/2),1),"")</f>
        <v>0</v>
      </c>
      <c r="O1873" s="44">
        <f>IFERROR(IF(H1873="USD",0,INDEX(Data!$F$9:$F$984,INT((ROW()-1)/2),1)),0)</f>
        <v>0</v>
      </c>
      <c r="P1873" s="48"/>
      <c r="Q1873" s="48"/>
      <c r="R1873" s="177" t="str">
        <f>IFERROR(VLOOKUP(L1873,Define!$A$4:$H$419,8,0),"")</f>
        <v/>
      </c>
      <c r="S1873" s="48"/>
      <c r="T1873" s="48"/>
      <c r="U1873" s="51"/>
      <c r="V1873" s="45"/>
      <c r="W1873" s="45">
        <f>IFERROR(INDEX(Data!$C$9:$C$984,INT((ROW()-1)/2),1),"")</f>
        <v>0</v>
      </c>
      <c r="X1873" s="49"/>
      <c r="Y1873" s="48"/>
      <c r="Z1873" s="48"/>
      <c r="AA1873" s="48"/>
      <c r="AB1873" s="48"/>
      <c r="AC1873" s="48"/>
      <c r="AD1873" s="48"/>
      <c r="AE1873" s="48"/>
      <c r="AF1873" s="44">
        <f>IFERROR(INDEX(Data!$J$9:$J$984,INT((ROW()-1)/2),1),"")</f>
        <v>0</v>
      </c>
      <c r="AG1873" s="48"/>
      <c r="AH1873" s="48"/>
      <c r="AI1873" s="48"/>
      <c r="AJ1873" s="48"/>
      <c r="AK1873" s="40"/>
      <c r="AL1873" s="49" t="s">
        <v>299</v>
      </c>
      <c r="AM1873" s="48"/>
      <c r="AN1873" s="48"/>
      <c r="AO1873" s="114" t="str">
        <f>IFERROR(VLOOKUP(L1873,Define!$A$3:$D$213,4,0),"")</f>
        <v/>
      </c>
      <c r="AP1873" s="48"/>
      <c r="AQ1873" s="48"/>
      <c r="AR1873" s="48"/>
      <c r="AS1873" s="48"/>
      <c r="AT1873" s="48"/>
      <c r="AU1873" s="48"/>
      <c r="AV1873" s="48"/>
      <c r="AW1873" s="48"/>
      <c r="AX1873" s="48"/>
      <c r="AY1873" s="48"/>
      <c r="AZ1873" s="48"/>
      <c r="BA1873" s="48"/>
      <c r="BB1873" s="48"/>
      <c r="BC1873" s="48"/>
      <c r="BD1873" s="48"/>
      <c r="BE1873" s="48"/>
      <c r="BF1873" s="48"/>
      <c r="BG1873" s="48"/>
      <c r="BH1873" s="48"/>
      <c r="BI1873" s="48"/>
      <c r="BJ1873" s="48"/>
      <c r="BK1873" s="48"/>
      <c r="BL1873" s="48"/>
      <c r="BM1873" s="48"/>
      <c r="BN1873" s="48"/>
      <c r="BP1873" s="179" t="str">
        <f>K1873&amp;"#"&amp;K1874</f>
        <v>#</v>
      </c>
    </row>
    <row r="1874" spans="1:68" x14ac:dyDescent="0.2">
      <c r="A1874" s="41">
        <v>0</v>
      </c>
      <c r="B1874" s="41">
        <f>IF(F1873&lt;&gt;F1874,MAX($B$2:B1873)+1,B1873)</f>
        <v>4</v>
      </c>
      <c r="C1874" s="64">
        <f>IFERROR(INDEX(Data!$A$9:$A$984,INT((ROW()-1)/2),1),"")</f>
        <v>0</v>
      </c>
      <c r="D1874" s="64">
        <f>IFERROR(INDEX(Data!$A$9:$A$984,INT((ROW()-1)/2),1),"")</f>
        <v>0</v>
      </c>
      <c r="E1874" s="116">
        <f>VLOOKUP(BP1874,Define!$L$4:$M$37,2,0)</f>
        <v>0</v>
      </c>
      <c r="F1874" s="116">
        <f>IFERROR(INDEX(Data!$B$9:$B$984,INT((ROW()-1)/2),1),"")</f>
        <v>0</v>
      </c>
      <c r="G1874" s="116">
        <f t="shared" si="59"/>
        <v>0</v>
      </c>
      <c r="H1874" s="50">
        <f>IFERROR(INDEX(Data!$G$9:$G$984,INT((ROW()-1)/2),1),"")</f>
        <v>0</v>
      </c>
      <c r="I1874" s="58" t="e">
        <f t="shared" si="58"/>
        <v>#DIV/0!</v>
      </c>
      <c r="J1874" s="48"/>
      <c r="K1874" s="48" t="str">
        <f>IFERROR(VLOOKUP(IF(ISTEXT(L1874),M1874,L1874),Define!$A$3:$C$500,IF(MOD(ROW(),2)=1,2,3),0),"")</f>
        <v/>
      </c>
      <c r="L1874" s="48" t="str">
        <f>IFERROR(INDEX(Data!$P$9:$S$984,INT((ROW()-1)/2),IF(MOD(ROW(),2)=1,1,3)),"")</f>
        <v/>
      </c>
      <c r="M1874" s="48" t="str">
        <f>IFERROR(INDEX(Data!$P$9:$S$984,INT((ROW()-1)/2),IF(MOD(ROW(),2)=1,2,4)),"")</f>
        <v/>
      </c>
      <c r="N1874" s="167">
        <f>IFERROR(INDEX(IF(H1874="USD",Data!$F$9:$F$984,Data!$I$9:$I$984),INT((ROW()-1)/2),1),"")</f>
        <v>0</v>
      </c>
      <c r="O1874" s="44">
        <f>IFERROR(IF(H1874="USD",0,INDEX(Data!$F$9:$F$984,INT((ROW()-1)/2),1)),0)</f>
        <v>0</v>
      </c>
      <c r="P1874" s="48"/>
      <c r="Q1874" s="48"/>
      <c r="R1874" s="177" t="str">
        <f>IFERROR(VLOOKUP(L1874,Define!$A$4:$H$419,8,0),"")</f>
        <v/>
      </c>
      <c r="S1874" s="48"/>
      <c r="T1874" s="48"/>
      <c r="U1874" s="51"/>
      <c r="V1874" s="45"/>
      <c r="W1874" s="45">
        <f>IFERROR(INDEX(Data!$C$9:$C$984,INT((ROW()-1)/2),1),"")</f>
        <v>0</v>
      </c>
      <c r="X1874" s="49"/>
      <c r="Y1874" s="48"/>
      <c r="Z1874" s="48"/>
      <c r="AA1874" s="48"/>
      <c r="AB1874" s="48"/>
      <c r="AC1874" s="48"/>
      <c r="AD1874" s="48"/>
      <c r="AE1874" s="48"/>
      <c r="AF1874" s="44">
        <f>IFERROR(INDEX(Data!$J$9:$J$984,INT((ROW()-1)/2),1),"")</f>
        <v>0</v>
      </c>
      <c r="AG1874" s="48"/>
      <c r="AH1874" s="48"/>
      <c r="AI1874" s="48"/>
      <c r="AJ1874" s="48"/>
      <c r="AK1874" s="40"/>
      <c r="AL1874" s="49" t="s">
        <v>299</v>
      </c>
      <c r="AM1874" s="48"/>
      <c r="AN1874" s="48"/>
      <c r="AO1874" s="114" t="str">
        <f>IFERROR(VLOOKUP(L1874,Define!$A$3:$D$213,4,0),"")</f>
        <v/>
      </c>
      <c r="AP1874" s="48"/>
      <c r="AQ1874" s="48"/>
      <c r="AR1874" s="48"/>
      <c r="AS1874" s="48"/>
      <c r="AT1874" s="48"/>
      <c r="AU1874" s="48"/>
      <c r="AV1874" s="48"/>
      <c r="AW1874" s="48"/>
      <c r="AX1874" s="48"/>
      <c r="AY1874" s="48"/>
      <c r="AZ1874" s="48"/>
      <c r="BA1874" s="48"/>
      <c r="BB1874" s="48"/>
      <c r="BC1874" s="48"/>
      <c r="BD1874" s="48"/>
      <c r="BE1874" s="48"/>
      <c r="BF1874" s="48"/>
      <c r="BG1874" s="48"/>
      <c r="BH1874" s="48"/>
      <c r="BI1874" s="48"/>
      <c r="BJ1874" s="48"/>
      <c r="BK1874" s="48"/>
      <c r="BL1874" s="48"/>
      <c r="BM1874" s="48"/>
      <c r="BN1874" s="48"/>
      <c r="BP1874" s="179" t="str">
        <f>K1873&amp;"#"&amp;K1874</f>
        <v>#</v>
      </c>
    </row>
    <row r="1875" spans="1:68" x14ac:dyDescent="0.2">
      <c r="A1875" s="41">
        <v>0</v>
      </c>
      <c r="B1875" s="41">
        <f>IF(F1874&lt;&gt;F1875,MAX($B$2:B1874)+1,B1874)</f>
        <v>4</v>
      </c>
      <c r="C1875" s="64">
        <f>IFERROR(INDEX(Data!$A$9:$A$984,INT((ROW()-1)/2),1),"")</f>
        <v>0</v>
      </c>
      <c r="D1875" s="64">
        <f>IFERROR(INDEX(Data!$A$9:$A$984,INT((ROW()-1)/2),1),"")</f>
        <v>0</v>
      </c>
      <c r="E1875" s="116">
        <f>VLOOKUP(BP1875,Define!$L$4:$M$37,2,0)</f>
        <v>0</v>
      </c>
      <c r="F1875" s="116">
        <f>IFERROR(INDEX(Data!$B$9:$B$984,INT((ROW()-1)/2),1),"")</f>
        <v>0</v>
      </c>
      <c r="G1875" s="116">
        <f t="shared" si="59"/>
        <v>0</v>
      </c>
      <c r="H1875" s="50">
        <f>IFERROR(INDEX(Data!$G$9:$G$984,INT((ROW()-1)/2),1),"")</f>
        <v>0</v>
      </c>
      <c r="I1875" s="58" t="e">
        <f t="shared" si="58"/>
        <v>#DIV/0!</v>
      </c>
      <c r="J1875" s="48"/>
      <c r="K1875" s="48" t="str">
        <f>IFERROR(VLOOKUP(IF(ISTEXT(L1875),M1875,L1875),Define!$A$3:$C$500,IF(MOD(ROW(),2)=1,2,3),0),"")</f>
        <v/>
      </c>
      <c r="L1875" s="48" t="str">
        <f>IFERROR(INDEX(Data!$P$9:$S$984,INT((ROW()-1)/2),IF(MOD(ROW(),2)=1,1,3)),"")</f>
        <v/>
      </c>
      <c r="M1875" s="48" t="str">
        <f>IFERROR(INDEX(Data!$P$9:$S$984,INT((ROW()-1)/2),IF(MOD(ROW(),2)=1,2,4)),"")</f>
        <v/>
      </c>
      <c r="N1875" s="167">
        <f>IFERROR(INDEX(IF(H1875="USD",Data!$F$9:$F$984,Data!$I$9:$I$984),INT((ROW()-1)/2),1),"")</f>
        <v>0</v>
      </c>
      <c r="O1875" s="44">
        <f>IFERROR(IF(H1875="USD",0,INDEX(Data!$F$9:$F$984,INT((ROW()-1)/2),1)),0)</f>
        <v>0</v>
      </c>
      <c r="P1875" s="48"/>
      <c r="Q1875" s="48"/>
      <c r="R1875" s="177" t="str">
        <f>IFERROR(VLOOKUP(L1875,Define!$A$4:$H$419,8,0),"")</f>
        <v/>
      </c>
      <c r="S1875" s="48"/>
      <c r="T1875" s="48"/>
      <c r="U1875" s="51"/>
      <c r="V1875" s="45"/>
      <c r="W1875" s="45">
        <f>IFERROR(INDEX(Data!$C$9:$C$984,INT((ROW()-1)/2),1),"")</f>
        <v>0</v>
      </c>
      <c r="X1875" s="49"/>
      <c r="Y1875" s="48"/>
      <c r="Z1875" s="48"/>
      <c r="AA1875" s="48"/>
      <c r="AB1875" s="48"/>
      <c r="AC1875" s="48"/>
      <c r="AD1875" s="48"/>
      <c r="AE1875" s="48"/>
      <c r="AF1875" s="44">
        <f>IFERROR(INDEX(Data!$J$9:$J$984,INT((ROW()-1)/2),1),"")</f>
        <v>0</v>
      </c>
      <c r="AG1875" s="48"/>
      <c r="AH1875" s="48"/>
      <c r="AI1875" s="48"/>
      <c r="AJ1875" s="48"/>
      <c r="AK1875" s="40"/>
      <c r="AL1875" s="49" t="s">
        <v>299</v>
      </c>
      <c r="AM1875" s="48"/>
      <c r="AN1875" s="48"/>
      <c r="AO1875" s="114" t="str">
        <f>IFERROR(VLOOKUP(L1875,Define!$A$3:$D$213,4,0),"")</f>
        <v/>
      </c>
      <c r="AP1875" s="48"/>
      <c r="AQ1875" s="48"/>
      <c r="AR1875" s="48"/>
      <c r="AS1875" s="48"/>
      <c r="AT1875" s="48"/>
      <c r="AU1875" s="48"/>
      <c r="AV1875" s="48"/>
      <c r="AW1875" s="48"/>
      <c r="AX1875" s="48"/>
      <c r="AY1875" s="48"/>
      <c r="AZ1875" s="48"/>
      <c r="BA1875" s="48"/>
      <c r="BB1875" s="48"/>
      <c r="BC1875" s="48"/>
      <c r="BD1875" s="48"/>
      <c r="BE1875" s="48"/>
      <c r="BF1875" s="48"/>
      <c r="BG1875" s="48"/>
      <c r="BH1875" s="48"/>
      <c r="BI1875" s="48"/>
      <c r="BJ1875" s="48"/>
      <c r="BK1875" s="48"/>
      <c r="BL1875" s="48"/>
      <c r="BM1875" s="48"/>
      <c r="BN1875" s="48"/>
      <c r="BP1875" s="179" t="str">
        <f>K1875&amp;"#"&amp;K1876</f>
        <v>#</v>
      </c>
    </row>
    <row r="1876" spans="1:68" x14ac:dyDescent="0.2">
      <c r="A1876" s="41">
        <v>0</v>
      </c>
      <c r="B1876" s="41">
        <f>IF(F1875&lt;&gt;F1876,MAX($B$2:B1875)+1,B1875)</f>
        <v>4</v>
      </c>
      <c r="C1876" s="64">
        <f>IFERROR(INDEX(Data!$A$9:$A$984,INT((ROW()-1)/2),1),"")</f>
        <v>0</v>
      </c>
      <c r="D1876" s="64">
        <f>IFERROR(INDEX(Data!$A$9:$A$984,INT((ROW()-1)/2),1),"")</f>
        <v>0</v>
      </c>
      <c r="E1876" s="116">
        <f>VLOOKUP(BP1876,Define!$L$4:$M$37,2,0)</f>
        <v>0</v>
      </c>
      <c r="F1876" s="116">
        <f>IFERROR(INDEX(Data!$B$9:$B$984,INT((ROW()-1)/2),1),"")</f>
        <v>0</v>
      </c>
      <c r="G1876" s="116">
        <f t="shared" si="59"/>
        <v>0</v>
      </c>
      <c r="H1876" s="50">
        <f>IFERROR(INDEX(Data!$G$9:$G$984,INT((ROW()-1)/2),1),"")</f>
        <v>0</v>
      </c>
      <c r="I1876" s="58" t="e">
        <f t="shared" si="58"/>
        <v>#DIV/0!</v>
      </c>
      <c r="J1876" s="48"/>
      <c r="K1876" s="48" t="str">
        <f>IFERROR(VLOOKUP(IF(ISTEXT(L1876),M1876,L1876),Define!$A$3:$C$500,IF(MOD(ROW(),2)=1,2,3),0),"")</f>
        <v/>
      </c>
      <c r="L1876" s="48" t="str">
        <f>IFERROR(INDEX(Data!$P$9:$S$984,INT((ROW()-1)/2),IF(MOD(ROW(),2)=1,1,3)),"")</f>
        <v/>
      </c>
      <c r="M1876" s="48" t="str">
        <f>IFERROR(INDEX(Data!$P$9:$S$984,INT((ROW()-1)/2),IF(MOD(ROW(),2)=1,2,4)),"")</f>
        <v/>
      </c>
      <c r="N1876" s="167">
        <f>IFERROR(INDEX(IF(H1876="USD",Data!$F$9:$F$984,Data!$I$9:$I$984),INT((ROW()-1)/2),1),"")</f>
        <v>0</v>
      </c>
      <c r="O1876" s="44">
        <f>IFERROR(IF(H1876="USD",0,INDEX(Data!$F$9:$F$984,INT((ROW()-1)/2),1)),0)</f>
        <v>0</v>
      </c>
      <c r="P1876" s="48"/>
      <c r="Q1876" s="48"/>
      <c r="R1876" s="177" t="str">
        <f>IFERROR(VLOOKUP(L1876,Define!$A$4:$H$419,8,0),"")</f>
        <v/>
      </c>
      <c r="S1876" s="48"/>
      <c r="T1876" s="48"/>
      <c r="U1876" s="51"/>
      <c r="V1876" s="45"/>
      <c r="W1876" s="45">
        <f>IFERROR(INDEX(Data!$C$9:$C$984,INT((ROW()-1)/2),1),"")</f>
        <v>0</v>
      </c>
      <c r="X1876" s="49"/>
      <c r="Y1876" s="48"/>
      <c r="Z1876" s="48"/>
      <c r="AA1876" s="48"/>
      <c r="AB1876" s="48"/>
      <c r="AC1876" s="48"/>
      <c r="AD1876" s="48"/>
      <c r="AE1876" s="48"/>
      <c r="AF1876" s="44">
        <f>IFERROR(INDEX(Data!$J$9:$J$984,INT((ROW()-1)/2),1),"")</f>
        <v>0</v>
      </c>
      <c r="AG1876" s="48"/>
      <c r="AH1876" s="48"/>
      <c r="AI1876" s="48"/>
      <c r="AJ1876" s="48"/>
      <c r="AK1876" s="40"/>
      <c r="AL1876" s="49" t="s">
        <v>299</v>
      </c>
      <c r="AM1876" s="48"/>
      <c r="AN1876" s="48"/>
      <c r="AO1876" s="114" t="str">
        <f>IFERROR(VLOOKUP(L1876,Define!$A$3:$D$213,4,0),"")</f>
        <v/>
      </c>
      <c r="AP1876" s="48"/>
      <c r="AQ1876" s="48"/>
      <c r="AR1876" s="48"/>
      <c r="AS1876" s="48"/>
      <c r="AT1876" s="48"/>
      <c r="AU1876" s="48"/>
      <c r="AV1876" s="48"/>
      <c r="AW1876" s="48"/>
      <c r="AX1876" s="48"/>
      <c r="AY1876" s="48"/>
      <c r="AZ1876" s="48"/>
      <c r="BA1876" s="48"/>
      <c r="BB1876" s="48"/>
      <c r="BC1876" s="48"/>
      <c r="BD1876" s="48"/>
      <c r="BE1876" s="48"/>
      <c r="BF1876" s="48"/>
      <c r="BG1876" s="48"/>
      <c r="BH1876" s="48"/>
      <c r="BI1876" s="48"/>
      <c r="BJ1876" s="48"/>
      <c r="BK1876" s="48"/>
      <c r="BL1876" s="48"/>
      <c r="BM1876" s="48"/>
      <c r="BN1876" s="48"/>
      <c r="BP1876" s="179" t="str">
        <f>K1875&amp;"#"&amp;K1876</f>
        <v>#</v>
      </c>
    </row>
    <row r="1877" spans="1:68" x14ac:dyDescent="0.2">
      <c r="A1877" s="41">
        <v>0</v>
      </c>
      <c r="B1877" s="41">
        <f>IF(F1876&lt;&gt;F1877,MAX($B$2:B1876)+1,B1876)</f>
        <v>4</v>
      </c>
      <c r="C1877" s="64">
        <f>IFERROR(INDEX(Data!$A$9:$A$984,INT((ROW()-1)/2),1),"")</f>
        <v>0</v>
      </c>
      <c r="D1877" s="64">
        <f>IFERROR(INDEX(Data!$A$9:$A$984,INT((ROW()-1)/2),1),"")</f>
        <v>0</v>
      </c>
      <c r="E1877" s="116">
        <f>VLOOKUP(BP1877,Define!$L$4:$M$37,2,0)</f>
        <v>0</v>
      </c>
      <c r="F1877" s="116">
        <f>IFERROR(INDEX(Data!$B$9:$B$984,INT((ROW()-1)/2),1),"")</f>
        <v>0</v>
      </c>
      <c r="G1877" s="116">
        <f t="shared" si="59"/>
        <v>0</v>
      </c>
      <c r="H1877" s="50">
        <f>IFERROR(INDEX(Data!$G$9:$G$984,INT((ROW()-1)/2),1),"")</f>
        <v>0</v>
      </c>
      <c r="I1877" s="58" t="e">
        <f t="shared" si="58"/>
        <v>#DIV/0!</v>
      </c>
      <c r="J1877" s="48"/>
      <c r="K1877" s="48" t="str">
        <f>IFERROR(VLOOKUP(IF(ISTEXT(L1877),M1877,L1877),Define!$A$3:$C$500,IF(MOD(ROW(),2)=1,2,3),0),"")</f>
        <v/>
      </c>
      <c r="L1877" s="48" t="str">
        <f>IFERROR(INDEX(Data!$P$9:$S$984,INT((ROW()-1)/2),IF(MOD(ROW(),2)=1,1,3)),"")</f>
        <v/>
      </c>
      <c r="M1877" s="48" t="str">
        <f>IFERROR(INDEX(Data!$P$9:$S$984,INT((ROW()-1)/2),IF(MOD(ROW(),2)=1,2,4)),"")</f>
        <v/>
      </c>
      <c r="N1877" s="167">
        <f>IFERROR(INDEX(IF(H1877="USD",Data!$F$9:$F$984,Data!$I$9:$I$984),INT((ROW()-1)/2),1),"")</f>
        <v>0</v>
      </c>
      <c r="O1877" s="44">
        <f>IFERROR(IF(H1877="USD",0,INDEX(Data!$F$9:$F$984,INT((ROW()-1)/2),1)),0)</f>
        <v>0</v>
      </c>
      <c r="P1877" s="48"/>
      <c r="Q1877" s="48"/>
      <c r="R1877" s="177" t="str">
        <f>IFERROR(VLOOKUP(L1877,Define!$A$4:$H$419,8,0),"")</f>
        <v/>
      </c>
      <c r="S1877" s="48"/>
      <c r="T1877" s="48"/>
      <c r="U1877" s="51"/>
      <c r="V1877" s="45"/>
      <c r="W1877" s="45">
        <f>IFERROR(INDEX(Data!$C$9:$C$984,INT((ROW()-1)/2),1),"")</f>
        <v>0</v>
      </c>
      <c r="X1877" s="49"/>
      <c r="Y1877" s="48"/>
      <c r="Z1877" s="48"/>
      <c r="AA1877" s="48"/>
      <c r="AB1877" s="48"/>
      <c r="AC1877" s="48"/>
      <c r="AD1877" s="48"/>
      <c r="AE1877" s="48"/>
      <c r="AF1877" s="44">
        <f>IFERROR(INDEX(Data!$J$9:$J$984,INT((ROW()-1)/2),1),"")</f>
        <v>0</v>
      </c>
      <c r="AG1877" s="48"/>
      <c r="AH1877" s="48"/>
      <c r="AI1877" s="48"/>
      <c r="AJ1877" s="48"/>
      <c r="AK1877" s="40"/>
      <c r="AL1877" s="49" t="s">
        <v>299</v>
      </c>
      <c r="AM1877" s="48"/>
      <c r="AN1877" s="48"/>
      <c r="AO1877" s="114" t="str">
        <f>IFERROR(VLOOKUP(L1877,Define!$A$3:$D$213,4,0),"")</f>
        <v/>
      </c>
      <c r="AP1877" s="48"/>
      <c r="AQ1877" s="48"/>
      <c r="AR1877" s="48"/>
      <c r="AS1877" s="48"/>
      <c r="AT1877" s="48"/>
      <c r="AU1877" s="48"/>
      <c r="AV1877" s="48"/>
      <c r="AW1877" s="48"/>
      <c r="AX1877" s="48"/>
      <c r="AY1877" s="48"/>
      <c r="AZ1877" s="48"/>
      <c r="BA1877" s="48"/>
      <c r="BB1877" s="48"/>
      <c r="BC1877" s="48"/>
      <c r="BD1877" s="48"/>
      <c r="BE1877" s="48"/>
      <c r="BF1877" s="48"/>
      <c r="BG1877" s="48"/>
      <c r="BH1877" s="48"/>
      <c r="BI1877" s="48"/>
      <c r="BJ1877" s="48"/>
      <c r="BK1877" s="48"/>
      <c r="BL1877" s="48"/>
      <c r="BM1877" s="48"/>
      <c r="BN1877" s="48"/>
      <c r="BP1877" s="179" t="str">
        <f>K1877&amp;"#"&amp;K1878</f>
        <v>#</v>
      </c>
    </row>
    <row r="1878" spans="1:68" x14ac:dyDescent="0.2">
      <c r="A1878" s="41">
        <v>0</v>
      </c>
      <c r="B1878" s="41">
        <f>IF(F1877&lt;&gt;F1878,MAX($B$2:B1877)+1,B1877)</f>
        <v>4</v>
      </c>
      <c r="C1878" s="64">
        <f>IFERROR(INDEX(Data!$A$9:$A$984,INT((ROW()-1)/2),1),"")</f>
        <v>0</v>
      </c>
      <c r="D1878" s="64">
        <f>IFERROR(INDEX(Data!$A$9:$A$984,INT((ROW()-1)/2),1),"")</f>
        <v>0</v>
      </c>
      <c r="E1878" s="116">
        <f>VLOOKUP(BP1878,Define!$L$4:$M$37,2,0)</f>
        <v>0</v>
      </c>
      <c r="F1878" s="116">
        <f>IFERROR(INDEX(Data!$B$9:$B$984,INT((ROW()-1)/2),1),"")</f>
        <v>0</v>
      </c>
      <c r="G1878" s="116">
        <f t="shared" si="59"/>
        <v>0</v>
      </c>
      <c r="H1878" s="50">
        <f>IFERROR(INDEX(Data!$G$9:$G$984,INT((ROW()-1)/2),1),"")</f>
        <v>0</v>
      </c>
      <c r="I1878" s="58" t="e">
        <f t="shared" si="58"/>
        <v>#DIV/0!</v>
      </c>
      <c r="J1878" s="48"/>
      <c r="K1878" s="48" t="str">
        <f>IFERROR(VLOOKUP(IF(ISTEXT(L1878),M1878,L1878),Define!$A$3:$C$500,IF(MOD(ROW(),2)=1,2,3),0),"")</f>
        <v/>
      </c>
      <c r="L1878" s="48" t="str">
        <f>IFERROR(INDEX(Data!$P$9:$S$984,INT((ROW()-1)/2),IF(MOD(ROW(),2)=1,1,3)),"")</f>
        <v/>
      </c>
      <c r="M1878" s="48" t="str">
        <f>IFERROR(INDEX(Data!$P$9:$S$984,INT((ROW()-1)/2),IF(MOD(ROW(),2)=1,2,4)),"")</f>
        <v/>
      </c>
      <c r="N1878" s="167">
        <f>IFERROR(INDEX(IF(H1878="USD",Data!$F$9:$F$984,Data!$I$9:$I$984),INT((ROW()-1)/2),1),"")</f>
        <v>0</v>
      </c>
      <c r="O1878" s="44">
        <f>IFERROR(IF(H1878="USD",0,INDEX(Data!$F$9:$F$984,INT((ROW()-1)/2),1)),0)</f>
        <v>0</v>
      </c>
      <c r="P1878" s="48"/>
      <c r="Q1878" s="48"/>
      <c r="R1878" s="177" t="str">
        <f>IFERROR(VLOOKUP(L1878,Define!$A$4:$H$419,8,0),"")</f>
        <v/>
      </c>
      <c r="S1878" s="48"/>
      <c r="T1878" s="48"/>
      <c r="U1878" s="51"/>
      <c r="V1878" s="45"/>
      <c r="W1878" s="45">
        <f>IFERROR(INDEX(Data!$C$9:$C$984,INT((ROW()-1)/2),1),"")</f>
        <v>0</v>
      </c>
      <c r="X1878" s="49"/>
      <c r="Y1878" s="48"/>
      <c r="Z1878" s="48"/>
      <c r="AA1878" s="48"/>
      <c r="AB1878" s="48"/>
      <c r="AC1878" s="48"/>
      <c r="AD1878" s="48"/>
      <c r="AE1878" s="48"/>
      <c r="AF1878" s="44">
        <f>IFERROR(INDEX(Data!$J$9:$J$984,INT((ROW()-1)/2),1),"")</f>
        <v>0</v>
      </c>
      <c r="AG1878" s="48"/>
      <c r="AH1878" s="48"/>
      <c r="AI1878" s="48"/>
      <c r="AJ1878" s="48"/>
      <c r="AK1878" s="40"/>
      <c r="AL1878" s="49" t="s">
        <v>299</v>
      </c>
      <c r="AM1878" s="48"/>
      <c r="AN1878" s="48"/>
      <c r="AO1878" s="114" t="str">
        <f>IFERROR(VLOOKUP(L1878,Define!$A$3:$D$213,4,0),"")</f>
        <v/>
      </c>
      <c r="AP1878" s="48"/>
      <c r="AQ1878" s="48"/>
      <c r="AR1878" s="48"/>
      <c r="AS1878" s="48"/>
      <c r="AT1878" s="48"/>
      <c r="AU1878" s="48"/>
      <c r="AV1878" s="48"/>
      <c r="AW1878" s="48"/>
      <c r="AX1878" s="48"/>
      <c r="AY1878" s="48"/>
      <c r="AZ1878" s="48"/>
      <c r="BA1878" s="48"/>
      <c r="BB1878" s="48"/>
      <c r="BC1878" s="48"/>
      <c r="BD1878" s="48"/>
      <c r="BE1878" s="48"/>
      <c r="BF1878" s="48"/>
      <c r="BG1878" s="48"/>
      <c r="BH1878" s="48"/>
      <c r="BI1878" s="48"/>
      <c r="BJ1878" s="48"/>
      <c r="BK1878" s="48"/>
      <c r="BL1878" s="48"/>
      <c r="BM1878" s="48"/>
      <c r="BN1878" s="48"/>
      <c r="BP1878" s="179" t="str">
        <f>K1877&amp;"#"&amp;K1878</f>
        <v>#</v>
      </c>
    </row>
    <row r="1879" spans="1:68" x14ac:dyDescent="0.2">
      <c r="A1879" s="41">
        <v>0</v>
      </c>
      <c r="B1879" s="41">
        <f>IF(F1878&lt;&gt;F1879,MAX($B$2:B1878)+1,B1878)</f>
        <v>4</v>
      </c>
      <c r="C1879" s="64">
        <f>IFERROR(INDEX(Data!$A$9:$A$984,INT((ROW()-1)/2),1),"")</f>
        <v>0</v>
      </c>
      <c r="D1879" s="64">
        <f>IFERROR(INDEX(Data!$A$9:$A$984,INT((ROW()-1)/2),1),"")</f>
        <v>0</v>
      </c>
      <c r="E1879" s="116">
        <f>VLOOKUP(BP1879,Define!$L$4:$M$37,2,0)</f>
        <v>0</v>
      </c>
      <c r="F1879" s="116">
        <f>IFERROR(INDEX(Data!$B$9:$B$984,INT((ROW()-1)/2),1),"")</f>
        <v>0</v>
      </c>
      <c r="G1879" s="116">
        <f t="shared" si="59"/>
        <v>0</v>
      </c>
      <c r="H1879" s="50">
        <f>IFERROR(INDEX(Data!$G$9:$G$984,INT((ROW()-1)/2),1),"")</f>
        <v>0</v>
      </c>
      <c r="I1879" s="58" t="e">
        <f t="shared" si="58"/>
        <v>#DIV/0!</v>
      </c>
      <c r="J1879" s="48"/>
      <c r="K1879" s="48" t="str">
        <f>IFERROR(VLOOKUP(IF(ISTEXT(L1879),M1879,L1879),Define!$A$3:$C$500,IF(MOD(ROW(),2)=1,2,3),0),"")</f>
        <v/>
      </c>
      <c r="L1879" s="48" t="str">
        <f>IFERROR(INDEX(Data!$P$9:$S$984,INT((ROW()-1)/2),IF(MOD(ROW(),2)=1,1,3)),"")</f>
        <v/>
      </c>
      <c r="M1879" s="48" t="str">
        <f>IFERROR(INDEX(Data!$P$9:$S$984,INT((ROW()-1)/2),IF(MOD(ROW(),2)=1,2,4)),"")</f>
        <v/>
      </c>
      <c r="N1879" s="167">
        <f>IFERROR(INDEX(IF(H1879="USD",Data!$F$9:$F$984,Data!$I$9:$I$984),INT((ROW()-1)/2),1),"")</f>
        <v>0</v>
      </c>
      <c r="O1879" s="44">
        <f>IFERROR(IF(H1879="USD",0,INDEX(Data!$F$9:$F$984,INT((ROW()-1)/2),1)),0)</f>
        <v>0</v>
      </c>
      <c r="P1879" s="48"/>
      <c r="Q1879" s="48"/>
      <c r="R1879" s="177" t="str">
        <f>IFERROR(VLOOKUP(L1879,Define!$A$4:$H$419,8,0),"")</f>
        <v/>
      </c>
      <c r="S1879" s="48"/>
      <c r="T1879" s="48"/>
      <c r="U1879" s="51"/>
      <c r="V1879" s="45"/>
      <c r="W1879" s="45">
        <f>IFERROR(INDEX(Data!$C$9:$C$984,INT((ROW()-1)/2),1),"")</f>
        <v>0</v>
      </c>
      <c r="X1879" s="49"/>
      <c r="Y1879" s="48"/>
      <c r="Z1879" s="48"/>
      <c r="AA1879" s="48"/>
      <c r="AB1879" s="48"/>
      <c r="AC1879" s="48"/>
      <c r="AD1879" s="48"/>
      <c r="AE1879" s="48"/>
      <c r="AF1879" s="44">
        <f>IFERROR(INDEX(Data!$J$9:$J$984,INT((ROW()-1)/2),1),"")</f>
        <v>0</v>
      </c>
      <c r="AG1879" s="48"/>
      <c r="AH1879" s="48"/>
      <c r="AI1879" s="48"/>
      <c r="AJ1879" s="48"/>
      <c r="AK1879" s="40"/>
      <c r="AL1879" s="49" t="s">
        <v>299</v>
      </c>
      <c r="AM1879" s="48"/>
      <c r="AN1879" s="48"/>
      <c r="AO1879" s="114" t="str">
        <f>IFERROR(VLOOKUP(L1879,Define!$A$3:$D$213,4,0),"")</f>
        <v/>
      </c>
      <c r="AP1879" s="48"/>
      <c r="AQ1879" s="48"/>
      <c r="AR1879" s="48"/>
      <c r="AS1879" s="48"/>
      <c r="AT1879" s="48"/>
      <c r="AU1879" s="48"/>
      <c r="AV1879" s="48"/>
      <c r="AW1879" s="48"/>
      <c r="AX1879" s="48"/>
      <c r="AY1879" s="48"/>
      <c r="AZ1879" s="48"/>
      <c r="BA1879" s="48"/>
      <c r="BB1879" s="48"/>
      <c r="BC1879" s="48"/>
      <c r="BD1879" s="48"/>
      <c r="BE1879" s="48"/>
      <c r="BF1879" s="48"/>
      <c r="BG1879" s="48"/>
      <c r="BH1879" s="48"/>
      <c r="BI1879" s="48"/>
      <c r="BJ1879" s="48"/>
      <c r="BK1879" s="48"/>
      <c r="BL1879" s="48"/>
      <c r="BM1879" s="48"/>
      <c r="BN1879" s="48"/>
      <c r="BP1879" s="179" t="str">
        <f>K1879&amp;"#"&amp;K1880</f>
        <v>#</v>
      </c>
    </row>
    <row r="1880" spans="1:68" x14ac:dyDescent="0.2">
      <c r="A1880" s="41">
        <v>0</v>
      </c>
      <c r="B1880" s="41">
        <f>IF(F1879&lt;&gt;F1880,MAX($B$2:B1879)+1,B1879)</f>
        <v>4</v>
      </c>
      <c r="C1880" s="64">
        <f>IFERROR(INDEX(Data!$A$9:$A$984,INT((ROW()-1)/2),1),"")</f>
        <v>0</v>
      </c>
      <c r="D1880" s="64">
        <f>IFERROR(INDEX(Data!$A$9:$A$984,INT((ROW()-1)/2),1),"")</f>
        <v>0</v>
      </c>
      <c r="E1880" s="116">
        <f>VLOOKUP(BP1880,Define!$L$4:$M$37,2,0)</f>
        <v>0</v>
      </c>
      <c r="F1880" s="116">
        <f>IFERROR(INDEX(Data!$B$9:$B$984,INT((ROW()-1)/2),1),"")</f>
        <v>0</v>
      </c>
      <c r="G1880" s="116">
        <f t="shared" si="59"/>
        <v>0</v>
      </c>
      <c r="H1880" s="50">
        <f>IFERROR(INDEX(Data!$G$9:$G$984,INT((ROW()-1)/2),1),"")</f>
        <v>0</v>
      </c>
      <c r="I1880" s="58" t="e">
        <f t="shared" si="58"/>
        <v>#DIV/0!</v>
      </c>
      <c r="J1880" s="48"/>
      <c r="K1880" s="48" t="str">
        <f>IFERROR(VLOOKUP(IF(ISTEXT(L1880),M1880,L1880),Define!$A$3:$C$500,IF(MOD(ROW(),2)=1,2,3),0),"")</f>
        <v/>
      </c>
      <c r="L1880" s="48" t="str">
        <f>IFERROR(INDEX(Data!$P$9:$S$984,INT((ROW()-1)/2),IF(MOD(ROW(),2)=1,1,3)),"")</f>
        <v/>
      </c>
      <c r="M1880" s="48" t="str">
        <f>IFERROR(INDEX(Data!$P$9:$S$984,INT((ROW()-1)/2),IF(MOD(ROW(),2)=1,2,4)),"")</f>
        <v/>
      </c>
      <c r="N1880" s="167">
        <f>IFERROR(INDEX(IF(H1880="USD",Data!$F$9:$F$984,Data!$I$9:$I$984),INT((ROW()-1)/2),1),"")</f>
        <v>0</v>
      </c>
      <c r="O1880" s="44">
        <f>IFERROR(IF(H1880="USD",0,INDEX(Data!$F$9:$F$984,INT((ROW()-1)/2),1)),0)</f>
        <v>0</v>
      </c>
      <c r="P1880" s="48"/>
      <c r="Q1880" s="48"/>
      <c r="R1880" s="177" t="str">
        <f>IFERROR(VLOOKUP(L1880,Define!$A$4:$H$419,8,0),"")</f>
        <v/>
      </c>
      <c r="S1880" s="48"/>
      <c r="T1880" s="48"/>
      <c r="U1880" s="51"/>
      <c r="V1880" s="45"/>
      <c r="W1880" s="45">
        <f>IFERROR(INDEX(Data!$C$9:$C$984,INT((ROW()-1)/2),1),"")</f>
        <v>0</v>
      </c>
      <c r="X1880" s="49"/>
      <c r="Y1880" s="48"/>
      <c r="Z1880" s="48"/>
      <c r="AA1880" s="48"/>
      <c r="AB1880" s="48"/>
      <c r="AC1880" s="48"/>
      <c r="AD1880" s="48"/>
      <c r="AE1880" s="48"/>
      <c r="AF1880" s="44">
        <f>IFERROR(INDEX(Data!$J$9:$J$984,INT((ROW()-1)/2),1),"")</f>
        <v>0</v>
      </c>
      <c r="AG1880" s="48"/>
      <c r="AH1880" s="48"/>
      <c r="AI1880" s="48"/>
      <c r="AJ1880" s="48"/>
      <c r="AK1880" s="40"/>
      <c r="AL1880" s="49" t="s">
        <v>299</v>
      </c>
      <c r="AM1880" s="48"/>
      <c r="AN1880" s="48"/>
      <c r="AO1880" s="114" t="str">
        <f>IFERROR(VLOOKUP(L1880,Define!$A$3:$D$213,4,0),"")</f>
        <v/>
      </c>
      <c r="AP1880" s="48"/>
      <c r="AQ1880" s="48"/>
      <c r="AR1880" s="48"/>
      <c r="AS1880" s="48"/>
      <c r="AT1880" s="48"/>
      <c r="AU1880" s="48"/>
      <c r="AV1880" s="48"/>
      <c r="AW1880" s="48"/>
      <c r="AX1880" s="48"/>
      <c r="AY1880" s="48"/>
      <c r="AZ1880" s="48"/>
      <c r="BA1880" s="48"/>
      <c r="BB1880" s="48"/>
      <c r="BC1880" s="48"/>
      <c r="BD1880" s="48"/>
      <c r="BE1880" s="48"/>
      <c r="BF1880" s="48"/>
      <c r="BG1880" s="48"/>
      <c r="BH1880" s="48"/>
      <c r="BI1880" s="48"/>
      <c r="BJ1880" s="48"/>
      <c r="BK1880" s="48"/>
      <c r="BL1880" s="48"/>
      <c r="BM1880" s="48"/>
      <c r="BN1880" s="48"/>
      <c r="BP1880" s="179" t="str">
        <f>K1879&amp;"#"&amp;K1880</f>
        <v>#</v>
      </c>
    </row>
    <row r="1881" spans="1:68" x14ac:dyDescent="0.2">
      <c r="A1881" s="41">
        <v>0</v>
      </c>
      <c r="B1881" s="41">
        <f>IF(F1880&lt;&gt;F1881,MAX($B$2:B1880)+1,B1880)</f>
        <v>4</v>
      </c>
      <c r="C1881" s="64">
        <f>IFERROR(INDEX(Data!$A$9:$A$984,INT((ROW()-1)/2),1),"")</f>
        <v>0</v>
      </c>
      <c r="D1881" s="64">
        <f>IFERROR(INDEX(Data!$A$9:$A$984,INT((ROW()-1)/2),1),"")</f>
        <v>0</v>
      </c>
      <c r="E1881" s="116">
        <f>VLOOKUP(BP1881,Define!$L$4:$M$37,2,0)</f>
        <v>0</v>
      </c>
      <c r="F1881" s="116">
        <f>IFERROR(INDEX(Data!$B$9:$B$984,INT((ROW()-1)/2),1),"")</f>
        <v>0</v>
      </c>
      <c r="G1881" s="116">
        <f t="shared" si="59"/>
        <v>0</v>
      </c>
      <c r="H1881" s="50">
        <f>IFERROR(INDEX(Data!$G$9:$G$984,INT((ROW()-1)/2),1),"")</f>
        <v>0</v>
      </c>
      <c r="I1881" s="58" t="e">
        <f t="shared" si="58"/>
        <v>#DIV/0!</v>
      </c>
      <c r="J1881" s="48"/>
      <c r="K1881" s="48" t="str">
        <f>IFERROR(VLOOKUP(IF(ISTEXT(L1881),M1881,L1881),Define!$A$3:$C$500,IF(MOD(ROW(),2)=1,2,3),0),"")</f>
        <v/>
      </c>
      <c r="L1881" s="48" t="str">
        <f>IFERROR(INDEX(Data!$P$9:$S$984,INT((ROW()-1)/2),IF(MOD(ROW(),2)=1,1,3)),"")</f>
        <v/>
      </c>
      <c r="M1881" s="48" t="str">
        <f>IFERROR(INDEX(Data!$P$9:$S$984,INT((ROW()-1)/2),IF(MOD(ROW(),2)=1,2,4)),"")</f>
        <v/>
      </c>
      <c r="N1881" s="167">
        <f>IFERROR(INDEX(IF(H1881="USD",Data!$F$9:$F$984,Data!$I$9:$I$984),INT((ROW()-1)/2),1),"")</f>
        <v>0</v>
      </c>
      <c r="O1881" s="44">
        <f>IFERROR(IF(H1881="USD",0,INDEX(Data!$F$9:$F$984,INT((ROW()-1)/2),1)),0)</f>
        <v>0</v>
      </c>
      <c r="P1881" s="48"/>
      <c r="Q1881" s="48"/>
      <c r="R1881" s="177" t="str">
        <f>IFERROR(VLOOKUP(L1881,Define!$A$4:$H$419,8,0),"")</f>
        <v/>
      </c>
      <c r="S1881" s="48"/>
      <c r="T1881" s="48"/>
      <c r="U1881" s="51"/>
      <c r="V1881" s="45"/>
      <c r="W1881" s="45">
        <f>IFERROR(INDEX(Data!$C$9:$C$984,INT((ROW()-1)/2),1),"")</f>
        <v>0</v>
      </c>
      <c r="X1881" s="49"/>
      <c r="Y1881" s="48"/>
      <c r="Z1881" s="48"/>
      <c r="AA1881" s="48"/>
      <c r="AB1881" s="48"/>
      <c r="AC1881" s="48"/>
      <c r="AD1881" s="48"/>
      <c r="AE1881" s="48"/>
      <c r="AF1881" s="44">
        <f>IFERROR(INDEX(Data!$J$9:$J$984,INT((ROW()-1)/2),1),"")</f>
        <v>0</v>
      </c>
      <c r="AG1881" s="48"/>
      <c r="AH1881" s="48"/>
      <c r="AI1881" s="48"/>
      <c r="AJ1881" s="48"/>
      <c r="AK1881" s="40"/>
      <c r="AL1881" s="49" t="s">
        <v>299</v>
      </c>
      <c r="AM1881" s="48"/>
      <c r="AN1881" s="48"/>
      <c r="AO1881" s="114" t="str">
        <f>IFERROR(VLOOKUP(L1881,Define!$A$3:$D$213,4,0),"")</f>
        <v/>
      </c>
      <c r="AP1881" s="48"/>
      <c r="AQ1881" s="48"/>
      <c r="AR1881" s="48"/>
      <c r="AS1881" s="48"/>
      <c r="AT1881" s="48"/>
      <c r="AU1881" s="48"/>
      <c r="AV1881" s="48"/>
      <c r="AW1881" s="48"/>
      <c r="AX1881" s="48"/>
      <c r="AY1881" s="48"/>
      <c r="AZ1881" s="48"/>
      <c r="BA1881" s="48"/>
      <c r="BB1881" s="48"/>
      <c r="BC1881" s="48"/>
      <c r="BD1881" s="48"/>
      <c r="BE1881" s="48"/>
      <c r="BF1881" s="48"/>
      <c r="BG1881" s="48"/>
      <c r="BH1881" s="48"/>
      <c r="BI1881" s="48"/>
      <c r="BJ1881" s="48"/>
      <c r="BK1881" s="48"/>
      <c r="BL1881" s="48"/>
      <c r="BM1881" s="48"/>
      <c r="BN1881" s="48"/>
      <c r="BP1881" s="179" t="str">
        <f>K1881&amp;"#"&amp;K1882</f>
        <v>#</v>
      </c>
    </row>
    <row r="1882" spans="1:68" x14ac:dyDescent="0.2">
      <c r="A1882" s="41">
        <v>0</v>
      </c>
      <c r="B1882" s="41">
        <f>IF(F1881&lt;&gt;F1882,MAX($B$2:B1881)+1,B1881)</f>
        <v>4</v>
      </c>
      <c r="C1882" s="64">
        <f>IFERROR(INDEX(Data!$A$9:$A$984,INT((ROW()-1)/2),1),"")</f>
        <v>0</v>
      </c>
      <c r="D1882" s="64">
        <f>IFERROR(INDEX(Data!$A$9:$A$984,INT((ROW()-1)/2),1),"")</f>
        <v>0</v>
      </c>
      <c r="E1882" s="116">
        <f>VLOOKUP(BP1882,Define!$L$4:$M$37,2,0)</f>
        <v>0</v>
      </c>
      <c r="F1882" s="116">
        <f>IFERROR(INDEX(Data!$B$9:$B$984,INT((ROW()-1)/2),1),"")</f>
        <v>0</v>
      </c>
      <c r="G1882" s="116">
        <f t="shared" si="59"/>
        <v>0</v>
      </c>
      <c r="H1882" s="50">
        <f>IFERROR(INDEX(Data!$G$9:$G$984,INT((ROW()-1)/2),1),"")</f>
        <v>0</v>
      </c>
      <c r="I1882" s="58" t="e">
        <f t="shared" si="58"/>
        <v>#DIV/0!</v>
      </c>
      <c r="J1882" s="48"/>
      <c r="K1882" s="48" t="str">
        <f>IFERROR(VLOOKUP(IF(ISTEXT(L1882),M1882,L1882),Define!$A$3:$C$500,IF(MOD(ROW(),2)=1,2,3),0),"")</f>
        <v/>
      </c>
      <c r="L1882" s="48" t="str">
        <f>IFERROR(INDEX(Data!$P$9:$S$984,INT((ROW()-1)/2),IF(MOD(ROW(),2)=1,1,3)),"")</f>
        <v/>
      </c>
      <c r="M1882" s="48" t="str">
        <f>IFERROR(INDEX(Data!$P$9:$S$984,INT((ROW()-1)/2),IF(MOD(ROW(),2)=1,2,4)),"")</f>
        <v/>
      </c>
      <c r="N1882" s="167">
        <f>IFERROR(INDEX(IF(H1882="USD",Data!$F$9:$F$984,Data!$I$9:$I$984),INT((ROW()-1)/2),1),"")</f>
        <v>0</v>
      </c>
      <c r="O1882" s="44">
        <f>IFERROR(IF(H1882="USD",0,INDEX(Data!$F$9:$F$984,INT((ROW()-1)/2),1)),0)</f>
        <v>0</v>
      </c>
      <c r="P1882" s="48"/>
      <c r="Q1882" s="48"/>
      <c r="R1882" s="177" t="str">
        <f>IFERROR(VLOOKUP(L1882,Define!$A$4:$H$419,8,0),"")</f>
        <v/>
      </c>
      <c r="S1882" s="48"/>
      <c r="T1882" s="48"/>
      <c r="U1882" s="51"/>
      <c r="V1882" s="45"/>
      <c r="W1882" s="45">
        <f>IFERROR(INDEX(Data!$C$9:$C$984,INT((ROW()-1)/2),1),"")</f>
        <v>0</v>
      </c>
      <c r="X1882" s="49"/>
      <c r="Y1882" s="48"/>
      <c r="Z1882" s="48"/>
      <c r="AA1882" s="48"/>
      <c r="AB1882" s="48"/>
      <c r="AC1882" s="48"/>
      <c r="AD1882" s="48"/>
      <c r="AE1882" s="48"/>
      <c r="AF1882" s="44">
        <f>IFERROR(INDEX(Data!$J$9:$J$984,INT((ROW()-1)/2),1),"")</f>
        <v>0</v>
      </c>
      <c r="AG1882" s="48"/>
      <c r="AH1882" s="48"/>
      <c r="AI1882" s="48"/>
      <c r="AJ1882" s="48"/>
      <c r="AK1882" s="40"/>
      <c r="AL1882" s="49" t="s">
        <v>299</v>
      </c>
      <c r="AM1882" s="48"/>
      <c r="AN1882" s="48"/>
      <c r="AO1882" s="114" t="str">
        <f>IFERROR(VLOOKUP(L1882,Define!$A$3:$D$213,4,0),"")</f>
        <v/>
      </c>
      <c r="AP1882" s="48"/>
      <c r="AQ1882" s="48"/>
      <c r="AR1882" s="48"/>
      <c r="AS1882" s="48"/>
      <c r="AT1882" s="48"/>
      <c r="AU1882" s="48"/>
      <c r="AV1882" s="48"/>
      <c r="AW1882" s="48"/>
      <c r="AX1882" s="48"/>
      <c r="AY1882" s="48"/>
      <c r="AZ1882" s="48"/>
      <c r="BA1882" s="48"/>
      <c r="BB1882" s="48"/>
      <c r="BC1882" s="48"/>
      <c r="BD1882" s="48"/>
      <c r="BE1882" s="48"/>
      <c r="BF1882" s="48"/>
      <c r="BG1882" s="48"/>
      <c r="BH1882" s="48"/>
      <c r="BI1882" s="48"/>
      <c r="BJ1882" s="48"/>
      <c r="BK1882" s="48"/>
      <c r="BL1882" s="48"/>
      <c r="BM1882" s="48"/>
      <c r="BN1882" s="48"/>
      <c r="BP1882" s="179" t="str">
        <f>K1881&amp;"#"&amp;K1882</f>
        <v>#</v>
      </c>
    </row>
    <row r="1883" spans="1:68" x14ac:dyDescent="0.2">
      <c r="A1883" s="41">
        <v>0</v>
      </c>
      <c r="B1883" s="41">
        <f>IF(F1882&lt;&gt;F1883,MAX($B$2:B1882)+1,B1882)</f>
        <v>4</v>
      </c>
      <c r="C1883" s="64">
        <f>IFERROR(INDEX(Data!$A$9:$A$984,INT((ROW()-1)/2),1),"")</f>
        <v>0</v>
      </c>
      <c r="D1883" s="64">
        <f>IFERROR(INDEX(Data!$A$9:$A$984,INT((ROW()-1)/2),1),"")</f>
        <v>0</v>
      </c>
      <c r="E1883" s="116">
        <f>VLOOKUP(BP1883,Define!$L$4:$M$37,2,0)</f>
        <v>0</v>
      </c>
      <c r="F1883" s="116">
        <f>IFERROR(INDEX(Data!$B$9:$B$984,INT((ROW()-1)/2),1),"")</f>
        <v>0</v>
      </c>
      <c r="G1883" s="116">
        <f t="shared" si="59"/>
        <v>0</v>
      </c>
      <c r="H1883" s="50">
        <f>IFERROR(INDEX(Data!$G$9:$G$984,INT((ROW()-1)/2),1),"")</f>
        <v>0</v>
      </c>
      <c r="I1883" s="58" t="e">
        <f t="shared" si="58"/>
        <v>#DIV/0!</v>
      </c>
      <c r="J1883" s="48"/>
      <c r="K1883" s="48" t="str">
        <f>IFERROR(VLOOKUP(IF(ISTEXT(L1883),M1883,L1883),Define!$A$3:$C$500,IF(MOD(ROW(),2)=1,2,3),0),"")</f>
        <v/>
      </c>
      <c r="L1883" s="48" t="str">
        <f>IFERROR(INDEX(Data!$P$9:$S$984,INT((ROW()-1)/2),IF(MOD(ROW(),2)=1,1,3)),"")</f>
        <v/>
      </c>
      <c r="M1883" s="48" t="str">
        <f>IFERROR(INDEX(Data!$P$9:$S$984,INT((ROW()-1)/2),IF(MOD(ROW(),2)=1,2,4)),"")</f>
        <v/>
      </c>
      <c r="N1883" s="167">
        <f>IFERROR(INDEX(IF(H1883="USD",Data!$F$9:$F$984,Data!$I$9:$I$984),INT((ROW()-1)/2),1),"")</f>
        <v>0</v>
      </c>
      <c r="O1883" s="44">
        <f>IFERROR(IF(H1883="USD",0,INDEX(Data!$F$9:$F$984,INT((ROW()-1)/2),1)),0)</f>
        <v>0</v>
      </c>
      <c r="P1883" s="48"/>
      <c r="Q1883" s="48"/>
      <c r="R1883" s="177" t="str">
        <f>IFERROR(VLOOKUP(L1883,Define!$A$4:$H$419,8,0),"")</f>
        <v/>
      </c>
      <c r="S1883" s="48"/>
      <c r="T1883" s="48"/>
      <c r="U1883" s="51"/>
      <c r="V1883" s="45"/>
      <c r="W1883" s="45">
        <f>IFERROR(INDEX(Data!$C$9:$C$984,INT((ROW()-1)/2),1),"")</f>
        <v>0</v>
      </c>
      <c r="X1883" s="49"/>
      <c r="Y1883" s="48"/>
      <c r="Z1883" s="48"/>
      <c r="AA1883" s="48"/>
      <c r="AB1883" s="48"/>
      <c r="AC1883" s="48"/>
      <c r="AD1883" s="48"/>
      <c r="AE1883" s="48"/>
      <c r="AF1883" s="44">
        <f>IFERROR(INDEX(Data!$J$9:$J$984,INT((ROW()-1)/2),1),"")</f>
        <v>0</v>
      </c>
      <c r="AG1883" s="48"/>
      <c r="AH1883" s="48"/>
      <c r="AI1883" s="48"/>
      <c r="AJ1883" s="48"/>
      <c r="AK1883" s="40"/>
      <c r="AL1883" s="49" t="s">
        <v>299</v>
      </c>
      <c r="AM1883" s="48"/>
      <c r="AN1883" s="48"/>
      <c r="AO1883" s="114" t="str">
        <f>IFERROR(VLOOKUP(L1883,Define!$A$3:$D$213,4,0),"")</f>
        <v/>
      </c>
      <c r="AP1883" s="48"/>
      <c r="AQ1883" s="48"/>
      <c r="AR1883" s="48"/>
      <c r="AS1883" s="48"/>
      <c r="AT1883" s="48"/>
      <c r="AU1883" s="48"/>
      <c r="AV1883" s="48"/>
      <c r="AW1883" s="48"/>
      <c r="AX1883" s="48"/>
      <c r="AY1883" s="48"/>
      <c r="AZ1883" s="48"/>
      <c r="BA1883" s="48"/>
      <c r="BB1883" s="48"/>
      <c r="BC1883" s="48"/>
      <c r="BD1883" s="48"/>
      <c r="BE1883" s="48"/>
      <c r="BF1883" s="48"/>
      <c r="BG1883" s="48"/>
      <c r="BH1883" s="48"/>
      <c r="BI1883" s="48"/>
      <c r="BJ1883" s="48"/>
      <c r="BK1883" s="48"/>
      <c r="BL1883" s="48"/>
      <c r="BM1883" s="48"/>
      <c r="BN1883" s="48"/>
      <c r="BP1883" s="179" t="str">
        <f>K1883&amp;"#"&amp;K1884</f>
        <v>#</v>
      </c>
    </row>
    <row r="1884" spans="1:68" x14ac:dyDescent="0.2">
      <c r="A1884" s="41">
        <v>0</v>
      </c>
      <c r="B1884" s="41">
        <f>IF(F1883&lt;&gt;F1884,MAX($B$2:B1883)+1,B1883)</f>
        <v>4</v>
      </c>
      <c r="C1884" s="64">
        <f>IFERROR(INDEX(Data!$A$9:$A$984,INT((ROW()-1)/2),1),"")</f>
        <v>0</v>
      </c>
      <c r="D1884" s="64">
        <f>IFERROR(INDEX(Data!$A$9:$A$984,INT((ROW()-1)/2),1),"")</f>
        <v>0</v>
      </c>
      <c r="E1884" s="116">
        <f>VLOOKUP(BP1884,Define!$L$4:$M$37,2,0)</f>
        <v>0</v>
      </c>
      <c r="F1884" s="116">
        <f>IFERROR(INDEX(Data!$B$9:$B$984,INT((ROW()-1)/2),1),"")</f>
        <v>0</v>
      </c>
      <c r="G1884" s="116">
        <f t="shared" si="59"/>
        <v>0</v>
      </c>
      <c r="H1884" s="50">
        <f>IFERROR(INDEX(Data!$G$9:$G$984,INT((ROW()-1)/2),1),"")</f>
        <v>0</v>
      </c>
      <c r="I1884" s="58" t="e">
        <f t="shared" si="58"/>
        <v>#DIV/0!</v>
      </c>
      <c r="J1884" s="48"/>
      <c r="K1884" s="48" t="str">
        <f>IFERROR(VLOOKUP(IF(ISTEXT(L1884),M1884,L1884),Define!$A$3:$C$500,IF(MOD(ROW(),2)=1,2,3),0),"")</f>
        <v/>
      </c>
      <c r="L1884" s="48" t="str">
        <f>IFERROR(INDEX(Data!$P$9:$S$984,INT((ROW()-1)/2),IF(MOD(ROW(),2)=1,1,3)),"")</f>
        <v/>
      </c>
      <c r="M1884" s="48" t="str">
        <f>IFERROR(INDEX(Data!$P$9:$S$984,INT((ROW()-1)/2),IF(MOD(ROW(),2)=1,2,4)),"")</f>
        <v/>
      </c>
      <c r="N1884" s="167">
        <f>IFERROR(INDEX(IF(H1884="USD",Data!$F$9:$F$984,Data!$I$9:$I$984),INT((ROW()-1)/2),1),"")</f>
        <v>0</v>
      </c>
      <c r="O1884" s="44">
        <f>IFERROR(IF(H1884="USD",0,INDEX(Data!$F$9:$F$984,INT((ROW()-1)/2),1)),0)</f>
        <v>0</v>
      </c>
      <c r="P1884" s="48"/>
      <c r="Q1884" s="48"/>
      <c r="R1884" s="177" t="str">
        <f>IFERROR(VLOOKUP(L1884,Define!$A$4:$H$419,8,0),"")</f>
        <v/>
      </c>
      <c r="S1884" s="48"/>
      <c r="T1884" s="48"/>
      <c r="U1884" s="51"/>
      <c r="V1884" s="45"/>
      <c r="W1884" s="45">
        <f>IFERROR(INDEX(Data!$C$9:$C$984,INT((ROW()-1)/2),1),"")</f>
        <v>0</v>
      </c>
      <c r="X1884" s="49"/>
      <c r="Y1884" s="48"/>
      <c r="Z1884" s="48"/>
      <c r="AA1884" s="48"/>
      <c r="AB1884" s="48"/>
      <c r="AC1884" s="48"/>
      <c r="AD1884" s="48"/>
      <c r="AE1884" s="48"/>
      <c r="AF1884" s="44">
        <f>IFERROR(INDEX(Data!$J$9:$J$984,INT((ROW()-1)/2),1),"")</f>
        <v>0</v>
      </c>
      <c r="AG1884" s="48"/>
      <c r="AH1884" s="48"/>
      <c r="AI1884" s="48"/>
      <c r="AJ1884" s="48"/>
      <c r="AK1884" s="40"/>
      <c r="AL1884" s="49" t="s">
        <v>299</v>
      </c>
      <c r="AM1884" s="48"/>
      <c r="AN1884" s="48"/>
      <c r="AO1884" s="114" t="str">
        <f>IFERROR(VLOOKUP(L1884,Define!$A$3:$D$213,4,0),"")</f>
        <v/>
      </c>
      <c r="AP1884" s="48"/>
      <c r="AQ1884" s="48"/>
      <c r="AR1884" s="48"/>
      <c r="AS1884" s="48"/>
      <c r="AT1884" s="48"/>
      <c r="AU1884" s="48"/>
      <c r="AV1884" s="48"/>
      <c r="AW1884" s="48"/>
      <c r="AX1884" s="48"/>
      <c r="AY1884" s="48"/>
      <c r="AZ1884" s="48"/>
      <c r="BA1884" s="48"/>
      <c r="BB1884" s="48"/>
      <c r="BC1884" s="48"/>
      <c r="BD1884" s="48"/>
      <c r="BE1884" s="48"/>
      <c r="BF1884" s="48"/>
      <c r="BG1884" s="48"/>
      <c r="BH1884" s="48"/>
      <c r="BI1884" s="48"/>
      <c r="BJ1884" s="48"/>
      <c r="BK1884" s="48"/>
      <c r="BL1884" s="48"/>
      <c r="BM1884" s="48"/>
      <c r="BN1884" s="48"/>
      <c r="BP1884" s="179" t="str">
        <f>K1883&amp;"#"&amp;K1884</f>
        <v>#</v>
      </c>
    </row>
    <row r="1885" spans="1:68" x14ac:dyDescent="0.2">
      <c r="A1885" s="41">
        <v>0</v>
      </c>
      <c r="B1885" s="41">
        <f>IF(F1884&lt;&gt;F1885,MAX($B$2:B1884)+1,B1884)</f>
        <v>4</v>
      </c>
      <c r="C1885" s="64">
        <f>IFERROR(INDEX(Data!$A$9:$A$984,INT((ROW()-1)/2),1),"")</f>
        <v>0</v>
      </c>
      <c r="D1885" s="64">
        <f>IFERROR(INDEX(Data!$A$9:$A$984,INT((ROW()-1)/2),1),"")</f>
        <v>0</v>
      </c>
      <c r="E1885" s="116">
        <f>VLOOKUP(BP1885,Define!$L$4:$M$37,2,0)</f>
        <v>0</v>
      </c>
      <c r="F1885" s="116">
        <f>IFERROR(INDEX(Data!$B$9:$B$984,INT((ROW()-1)/2),1),"")</f>
        <v>0</v>
      </c>
      <c r="G1885" s="116">
        <f t="shared" si="59"/>
        <v>0</v>
      </c>
      <c r="H1885" s="50">
        <f>IFERROR(INDEX(Data!$G$9:$G$984,INT((ROW()-1)/2),1),"")</f>
        <v>0</v>
      </c>
      <c r="I1885" s="58" t="e">
        <f t="shared" si="58"/>
        <v>#DIV/0!</v>
      </c>
      <c r="J1885" s="48"/>
      <c r="K1885" s="48" t="str">
        <f>IFERROR(VLOOKUP(IF(ISTEXT(L1885),M1885,L1885),Define!$A$3:$C$500,IF(MOD(ROW(),2)=1,2,3),0),"")</f>
        <v/>
      </c>
      <c r="L1885" s="48" t="str">
        <f>IFERROR(INDEX(Data!$P$9:$S$984,INT((ROW()-1)/2),IF(MOD(ROW(),2)=1,1,3)),"")</f>
        <v/>
      </c>
      <c r="M1885" s="48" t="str">
        <f>IFERROR(INDEX(Data!$P$9:$S$984,INT((ROW()-1)/2),IF(MOD(ROW(),2)=1,2,4)),"")</f>
        <v/>
      </c>
      <c r="N1885" s="167">
        <f>IFERROR(INDEX(IF(H1885="USD",Data!$F$9:$F$984,Data!$I$9:$I$984),INT((ROW()-1)/2),1),"")</f>
        <v>0</v>
      </c>
      <c r="O1885" s="44">
        <f>IFERROR(IF(H1885="USD",0,INDEX(Data!$F$9:$F$984,INT((ROW()-1)/2),1)),0)</f>
        <v>0</v>
      </c>
      <c r="P1885" s="48"/>
      <c r="Q1885" s="48"/>
      <c r="R1885" s="177" t="str">
        <f>IFERROR(VLOOKUP(L1885,Define!$A$4:$H$419,8,0),"")</f>
        <v/>
      </c>
      <c r="S1885" s="48"/>
      <c r="T1885" s="48"/>
      <c r="U1885" s="51"/>
      <c r="V1885" s="45"/>
      <c r="W1885" s="45">
        <f>IFERROR(INDEX(Data!$C$9:$C$984,INT((ROW()-1)/2),1),"")</f>
        <v>0</v>
      </c>
      <c r="X1885" s="49"/>
      <c r="Y1885" s="48"/>
      <c r="Z1885" s="48"/>
      <c r="AA1885" s="48"/>
      <c r="AB1885" s="48"/>
      <c r="AC1885" s="48"/>
      <c r="AD1885" s="48"/>
      <c r="AE1885" s="48"/>
      <c r="AF1885" s="44">
        <f>IFERROR(INDEX(Data!$J$9:$J$984,INT((ROW()-1)/2),1),"")</f>
        <v>0</v>
      </c>
      <c r="AG1885" s="48"/>
      <c r="AH1885" s="48"/>
      <c r="AI1885" s="48"/>
      <c r="AJ1885" s="48"/>
      <c r="AK1885" s="40"/>
      <c r="AL1885" s="49" t="s">
        <v>299</v>
      </c>
      <c r="AM1885" s="48"/>
      <c r="AN1885" s="48"/>
      <c r="AO1885" s="114" t="str">
        <f>IFERROR(VLOOKUP(L1885,Define!$A$3:$D$213,4,0),"")</f>
        <v/>
      </c>
      <c r="AP1885" s="48"/>
      <c r="AQ1885" s="48"/>
      <c r="AR1885" s="48"/>
      <c r="AS1885" s="48"/>
      <c r="AT1885" s="48"/>
      <c r="AU1885" s="48"/>
      <c r="AV1885" s="48"/>
      <c r="AW1885" s="48"/>
      <c r="AX1885" s="48"/>
      <c r="AY1885" s="48"/>
      <c r="AZ1885" s="48"/>
      <c r="BA1885" s="48"/>
      <c r="BB1885" s="48"/>
      <c r="BC1885" s="48"/>
      <c r="BD1885" s="48"/>
      <c r="BE1885" s="48"/>
      <c r="BF1885" s="48"/>
      <c r="BG1885" s="48"/>
      <c r="BH1885" s="48"/>
      <c r="BI1885" s="48"/>
      <c r="BJ1885" s="48"/>
      <c r="BK1885" s="48"/>
      <c r="BL1885" s="48"/>
      <c r="BM1885" s="48"/>
      <c r="BN1885" s="48"/>
      <c r="BP1885" s="179" t="str">
        <f>K1885&amp;"#"&amp;K1886</f>
        <v>#</v>
      </c>
    </row>
    <row r="1886" spans="1:68" x14ac:dyDescent="0.2">
      <c r="A1886" s="41">
        <v>0</v>
      </c>
      <c r="B1886" s="41">
        <f>IF(F1885&lt;&gt;F1886,MAX($B$2:B1885)+1,B1885)</f>
        <v>4</v>
      </c>
      <c r="C1886" s="64">
        <f>IFERROR(INDEX(Data!$A$9:$A$984,INT((ROW()-1)/2),1),"")</f>
        <v>0</v>
      </c>
      <c r="D1886" s="64">
        <f>IFERROR(INDEX(Data!$A$9:$A$984,INT((ROW()-1)/2),1),"")</f>
        <v>0</v>
      </c>
      <c r="E1886" s="116">
        <f>VLOOKUP(BP1886,Define!$L$4:$M$37,2,0)</f>
        <v>0</v>
      </c>
      <c r="F1886" s="116">
        <f>IFERROR(INDEX(Data!$B$9:$B$984,INT((ROW()-1)/2),1),"")</f>
        <v>0</v>
      </c>
      <c r="G1886" s="116">
        <f t="shared" si="59"/>
        <v>0</v>
      </c>
      <c r="H1886" s="50">
        <f>IFERROR(INDEX(Data!$G$9:$G$984,INT((ROW()-1)/2),1),"")</f>
        <v>0</v>
      </c>
      <c r="I1886" s="58" t="e">
        <f t="shared" si="58"/>
        <v>#DIV/0!</v>
      </c>
      <c r="J1886" s="48"/>
      <c r="K1886" s="48" t="str">
        <f>IFERROR(VLOOKUP(IF(ISTEXT(L1886),M1886,L1886),Define!$A$3:$C$500,IF(MOD(ROW(),2)=1,2,3),0),"")</f>
        <v/>
      </c>
      <c r="L1886" s="48" t="str">
        <f>IFERROR(INDEX(Data!$P$9:$S$984,INT((ROW()-1)/2),IF(MOD(ROW(),2)=1,1,3)),"")</f>
        <v/>
      </c>
      <c r="M1886" s="48" t="str">
        <f>IFERROR(INDEX(Data!$P$9:$S$984,INT((ROW()-1)/2),IF(MOD(ROW(),2)=1,2,4)),"")</f>
        <v/>
      </c>
      <c r="N1886" s="167">
        <f>IFERROR(INDEX(IF(H1886="USD",Data!$F$9:$F$984,Data!$I$9:$I$984),INT((ROW()-1)/2),1),"")</f>
        <v>0</v>
      </c>
      <c r="O1886" s="44">
        <f>IFERROR(IF(H1886="USD",0,INDEX(Data!$F$9:$F$984,INT((ROW()-1)/2),1)),0)</f>
        <v>0</v>
      </c>
      <c r="P1886" s="48"/>
      <c r="Q1886" s="48"/>
      <c r="R1886" s="177" t="str">
        <f>IFERROR(VLOOKUP(L1886,Define!$A$4:$H$419,8,0),"")</f>
        <v/>
      </c>
      <c r="S1886" s="48"/>
      <c r="T1886" s="48"/>
      <c r="U1886" s="51"/>
      <c r="V1886" s="45"/>
      <c r="W1886" s="45">
        <f>IFERROR(INDEX(Data!$C$9:$C$984,INT((ROW()-1)/2),1),"")</f>
        <v>0</v>
      </c>
      <c r="X1886" s="49"/>
      <c r="Y1886" s="48"/>
      <c r="Z1886" s="48"/>
      <c r="AA1886" s="48"/>
      <c r="AB1886" s="48"/>
      <c r="AC1886" s="48"/>
      <c r="AD1886" s="48"/>
      <c r="AE1886" s="48"/>
      <c r="AF1886" s="44">
        <f>IFERROR(INDEX(Data!$J$9:$J$984,INT((ROW()-1)/2),1),"")</f>
        <v>0</v>
      </c>
      <c r="AG1886" s="48"/>
      <c r="AH1886" s="48"/>
      <c r="AI1886" s="48"/>
      <c r="AJ1886" s="48"/>
      <c r="AK1886" s="40"/>
      <c r="AL1886" s="49" t="s">
        <v>299</v>
      </c>
      <c r="AM1886" s="48"/>
      <c r="AN1886" s="48"/>
      <c r="AO1886" s="114" t="str">
        <f>IFERROR(VLOOKUP(L1886,Define!$A$3:$D$213,4,0),"")</f>
        <v/>
      </c>
      <c r="AP1886" s="48"/>
      <c r="AQ1886" s="48"/>
      <c r="AR1886" s="48"/>
      <c r="AS1886" s="48"/>
      <c r="AT1886" s="48"/>
      <c r="AU1886" s="48"/>
      <c r="AV1886" s="48"/>
      <c r="AW1886" s="48"/>
      <c r="AX1886" s="48"/>
      <c r="AY1886" s="48"/>
      <c r="AZ1886" s="48"/>
      <c r="BA1886" s="48"/>
      <c r="BB1886" s="48"/>
      <c r="BC1886" s="48"/>
      <c r="BD1886" s="48"/>
      <c r="BE1886" s="48"/>
      <c r="BF1886" s="48"/>
      <c r="BG1886" s="48"/>
      <c r="BH1886" s="48"/>
      <c r="BI1886" s="48"/>
      <c r="BJ1886" s="48"/>
      <c r="BK1886" s="48"/>
      <c r="BL1886" s="48"/>
      <c r="BM1886" s="48"/>
      <c r="BN1886" s="48"/>
      <c r="BP1886" s="179" t="str">
        <f>K1885&amp;"#"&amp;K1886</f>
        <v>#</v>
      </c>
    </row>
    <row r="1887" spans="1:68" x14ac:dyDescent="0.2">
      <c r="A1887" s="41">
        <v>0</v>
      </c>
      <c r="B1887" s="41">
        <f>IF(F1886&lt;&gt;F1887,MAX($B$2:B1886)+1,B1886)</f>
        <v>4</v>
      </c>
      <c r="C1887" s="64">
        <f>IFERROR(INDEX(Data!$A$9:$A$984,INT((ROW()-1)/2),1),"")</f>
        <v>0</v>
      </c>
      <c r="D1887" s="64">
        <f>IFERROR(INDEX(Data!$A$9:$A$984,INT((ROW()-1)/2),1),"")</f>
        <v>0</v>
      </c>
      <c r="E1887" s="116">
        <f>VLOOKUP(BP1887,Define!$L$4:$M$37,2,0)</f>
        <v>0</v>
      </c>
      <c r="F1887" s="116">
        <f>IFERROR(INDEX(Data!$B$9:$B$984,INT((ROW()-1)/2),1),"")</f>
        <v>0</v>
      </c>
      <c r="G1887" s="116">
        <f t="shared" si="59"/>
        <v>0</v>
      </c>
      <c r="H1887" s="50">
        <f>IFERROR(INDEX(Data!$G$9:$G$984,INT((ROW()-1)/2),1),"")</f>
        <v>0</v>
      </c>
      <c r="I1887" s="58" t="e">
        <f t="shared" si="58"/>
        <v>#DIV/0!</v>
      </c>
      <c r="J1887" s="48"/>
      <c r="K1887" s="48" t="str">
        <f>IFERROR(VLOOKUP(IF(ISTEXT(L1887),M1887,L1887),Define!$A$3:$C$500,IF(MOD(ROW(),2)=1,2,3),0),"")</f>
        <v/>
      </c>
      <c r="L1887" s="48" t="str">
        <f>IFERROR(INDEX(Data!$P$9:$S$984,INT((ROW()-1)/2),IF(MOD(ROW(),2)=1,1,3)),"")</f>
        <v/>
      </c>
      <c r="M1887" s="48" t="str">
        <f>IFERROR(INDEX(Data!$P$9:$S$984,INT((ROW()-1)/2),IF(MOD(ROW(),2)=1,2,4)),"")</f>
        <v/>
      </c>
      <c r="N1887" s="167">
        <f>IFERROR(INDEX(IF(H1887="USD",Data!$F$9:$F$984,Data!$I$9:$I$984),INT((ROW()-1)/2),1),"")</f>
        <v>0</v>
      </c>
      <c r="O1887" s="44">
        <f>IFERROR(IF(H1887="USD",0,INDEX(Data!$F$9:$F$984,INT((ROW()-1)/2),1)),0)</f>
        <v>0</v>
      </c>
      <c r="P1887" s="48"/>
      <c r="Q1887" s="48"/>
      <c r="R1887" s="177" t="str">
        <f>IFERROR(VLOOKUP(L1887,Define!$A$4:$H$419,8,0),"")</f>
        <v/>
      </c>
      <c r="S1887" s="48"/>
      <c r="T1887" s="48"/>
      <c r="U1887" s="51"/>
      <c r="V1887" s="45"/>
      <c r="W1887" s="45">
        <f>IFERROR(INDEX(Data!$C$9:$C$984,INT((ROW()-1)/2),1),"")</f>
        <v>0</v>
      </c>
      <c r="X1887" s="49"/>
      <c r="Y1887" s="48"/>
      <c r="Z1887" s="48"/>
      <c r="AA1887" s="48"/>
      <c r="AB1887" s="48"/>
      <c r="AC1887" s="48"/>
      <c r="AD1887" s="48"/>
      <c r="AE1887" s="48"/>
      <c r="AF1887" s="44">
        <f>IFERROR(INDEX(Data!$J$9:$J$984,INT((ROW()-1)/2),1),"")</f>
        <v>0</v>
      </c>
      <c r="AG1887" s="48"/>
      <c r="AH1887" s="48"/>
      <c r="AI1887" s="48"/>
      <c r="AJ1887" s="48"/>
      <c r="AK1887" s="40"/>
      <c r="AL1887" s="49" t="s">
        <v>299</v>
      </c>
      <c r="AM1887" s="48"/>
      <c r="AN1887" s="48"/>
      <c r="AO1887" s="114" t="str">
        <f>IFERROR(VLOOKUP(L1887,Define!$A$3:$D$213,4,0),"")</f>
        <v/>
      </c>
      <c r="AP1887" s="48"/>
      <c r="AQ1887" s="48"/>
      <c r="AR1887" s="48"/>
      <c r="AS1887" s="48"/>
      <c r="AT1887" s="48"/>
      <c r="AU1887" s="48"/>
      <c r="AV1887" s="48"/>
      <c r="AW1887" s="48"/>
      <c r="AX1887" s="48"/>
      <c r="AY1887" s="48"/>
      <c r="AZ1887" s="48"/>
      <c r="BA1887" s="48"/>
      <c r="BB1887" s="48"/>
      <c r="BC1887" s="48"/>
      <c r="BD1887" s="48"/>
      <c r="BE1887" s="48"/>
      <c r="BF1887" s="48"/>
      <c r="BG1887" s="48"/>
      <c r="BH1887" s="48"/>
      <c r="BI1887" s="48"/>
      <c r="BJ1887" s="48"/>
      <c r="BK1887" s="48"/>
      <c r="BL1887" s="48"/>
      <c r="BM1887" s="48"/>
      <c r="BN1887" s="48"/>
      <c r="BP1887" s="179" t="str">
        <f>K1887&amp;"#"&amp;K1888</f>
        <v>#</v>
      </c>
    </row>
    <row r="1888" spans="1:68" x14ac:dyDescent="0.2">
      <c r="A1888" s="41">
        <v>0</v>
      </c>
      <c r="B1888" s="41">
        <f>IF(F1887&lt;&gt;F1888,MAX($B$2:B1887)+1,B1887)</f>
        <v>4</v>
      </c>
      <c r="C1888" s="64">
        <f>IFERROR(INDEX(Data!$A$9:$A$984,INT((ROW()-1)/2),1),"")</f>
        <v>0</v>
      </c>
      <c r="D1888" s="64">
        <f>IFERROR(INDEX(Data!$A$9:$A$984,INT((ROW()-1)/2),1),"")</f>
        <v>0</v>
      </c>
      <c r="E1888" s="116">
        <f>VLOOKUP(BP1888,Define!$L$4:$M$37,2,0)</f>
        <v>0</v>
      </c>
      <c r="F1888" s="116">
        <f>IFERROR(INDEX(Data!$B$9:$B$984,INT((ROW()-1)/2),1),"")</f>
        <v>0</v>
      </c>
      <c r="G1888" s="116">
        <f t="shared" si="59"/>
        <v>0</v>
      </c>
      <c r="H1888" s="50">
        <f>IFERROR(INDEX(Data!$G$9:$G$984,INT((ROW()-1)/2),1),"")</f>
        <v>0</v>
      </c>
      <c r="I1888" s="58" t="e">
        <f t="shared" si="58"/>
        <v>#DIV/0!</v>
      </c>
      <c r="J1888" s="48"/>
      <c r="K1888" s="48" t="str">
        <f>IFERROR(VLOOKUP(IF(ISTEXT(L1888),M1888,L1888),Define!$A$3:$C$500,IF(MOD(ROW(),2)=1,2,3),0),"")</f>
        <v/>
      </c>
      <c r="L1888" s="48" t="str">
        <f>IFERROR(INDEX(Data!$P$9:$S$984,INT((ROW()-1)/2),IF(MOD(ROW(),2)=1,1,3)),"")</f>
        <v/>
      </c>
      <c r="M1888" s="48" t="str">
        <f>IFERROR(INDEX(Data!$P$9:$S$984,INT((ROW()-1)/2),IF(MOD(ROW(),2)=1,2,4)),"")</f>
        <v/>
      </c>
      <c r="N1888" s="167">
        <f>IFERROR(INDEX(IF(H1888="USD",Data!$F$9:$F$984,Data!$I$9:$I$984),INT((ROW()-1)/2),1),"")</f>
        <v>0</v>
      </c>
      <c r="O1888" s="44">
        <f>IFERROR(IF(H1888="USD",0,INDEX(Data!$F$9:$F$984,INT((ROW()-1)/2),1)),0)</f>
        <v>0</v>
      </c>
      <c r="P1888" s="48"/>
      <c r="Q1888" s="48"/>
      <c r="R1888" s="177" t="str">
        <f>IFERROR(VLOOKUP(L1888,Define!$A$4:$H$419,8,0),"")</f>
        <v/>
      </c>
      <c r="S1888" s="48"/>
      <c r="T1888" s="48"/>
      <c r="U1888" s="51"/>
      <c r="V1888" s="45"/>
      <c r="W1888" s="45">
        <f>IFERROR(INDEX(Data!$C$9:$C$984,INT((ROW()-1)/2),1),"")</f>
        <v>0</v>
      </c>
      <c r="X1888" s="49"/>
      <c r="Y1888" s="48"/>
      <c r="Z1888" s="48"/>
      <c r="AA1888" s="48"/>
      <c r="AB1888" s="48"/>
      <c r="AC1888" s="48"/>
      <c r="AD1888" s="48"/>
      <c r="AE1888" s="48"/>
      <c r="AF1888" s="44">
        <f>IFERROR(INDEX(Data!$J$9:$J$984,INT((ROW()-1)/2),1),"")</f>
        <v>0</v>
      </c>
      <c r="AG1888" s="48"/>
      <c r="AH1888" s="48"/>
      <c r="AI1888" s="48"/>
      <c r="AJ1888" s="48"/>
      <c r="AK1888" s="40"/>
      <c r="AL1888" s="49" t="s">
        <v>299</v>
      </c>
      <c r="AM1888" s="48"/>
      <c r="AN1888" s="48"/>
      <c r="AO1888" s="114" t="str">
        <f>IFERROR(VLOOKUP(L1888,Define!$A$3:$D$213,4,0),"")</f>
        <v/>
      </c>
      <c r="AP1888" s="48"/>
      <c r="AQ1888" s="48"/>
      <c r="AR1888" s="48"/>
      <c r="AS1888" s="48"/>
      <c r="AT1888" s="48"/>
      <c r="AU1888" s="48"/>
      <c r="AV1888" s="48"/>
      <c r="AW1888" s="48"/>
      <c r="AX1888" s="48"/>
      <c r="AY1888" s="48"/>
      <c r="AZ1888" s="48"/>
      <c r="BA1888" s="48"/>
      <c r="BB1888" s="48"/>
      <c r="BC1888" s="48"/>
      <c r="BD1888" s="48"/>
      <c r="BE1888" s="48"/>
      <c r="BF1888" s="48"/>
      <c r="BG1888" s="48"/>
      <c r="BH1888" s="48"/>
      <c r="BI1888" s="48"/>
      <c r="BJ1888" s="48"/>
      <c r="BK1888" s="48"/>
      <c r="BL1888" s="48"/>
      <c r="BM1888" s="48"/>
      <c r="BN1888" s="48"/>
      <c r="BP1888" s="179" t="str">
        <f>K1887&amp;"#"&amp;K1888</f>
        <v>#</v>
      </c>
    </row>
    <row r="1889" spans="1:68" x14ac:dyDescent="0.2">
      <c r="A1889" s="41">
        <v>0</v>
      </c>
      <c r="B1889" s="41">
        <f>IF(F1888&lt;&gt;F1889,MAX($B$2:B1888)+1,B1888)</f>
        <v>4</v>
      </c>
      <c r="C1889" s="64">
        <f>IFERROR(INDEX(Data!$A$9:$A$984,INT((ROW()-1)/2),1),"")</f>
        <v>0</v>
      </c>
      <c r="D1889" s="64">
        <f>IFERROR(INDEX(Data!$A$9:$A$984,INT((ROW()-1)/2),1),"")</f>
        <v>0</v>
      </c>
      <c r="E1889" s="116">
        <f>VLOOKUP(BP1889,Define!$L$4:$M$37,2,0)</f>
        <v>0</v>
      </c>
      <c r="F1889" s="116">
        <f>IFERROR(INDEX(Data!$B$9:$B$984,INT((ROW()-1)/2),1),"")</f>
        <v>0</v>
      </c>
      <c r="G1889" s="116">
        <f t="shared" si="59"/>
        <v>0</v>
      </c>
      <c r="H1889" s="50">
        <f>IFERROR(INDEX(Data!$G$9:$G$984,INT((ROW()-1)/2),1),"")</f>
        <v>0</v>
      </c>
      <c r="I1889" s="58" t="e">
        <f t="shared" si="58"/>
        <v>#DIV/0!</v>
      </c>
      <c r="J1889" s="48"/>
      <c r="K1889" s="48" t="str">
        <f>IFERROR(VLOOKUP(IF(ISTEXT(L1889),M1889,L1889),Define!$A$3:$C$500,IF(MOD(ROW(),2)=1,2,3),0),"")</f>
        <v/>
      </c>
      <c r="L1889" s="48" t="str">
        <f>IFERROR(INDEX(Data!$P$9:$S$984,INT((ROW()-1)/2),IF(MOD(ROW(),2)=1,1,3)),"")</f>
        <v/>
      </c>
      <c r="M1889" s="48" t="str">
        <f>IFERROR(INDEX(Data!$P$9:$S$984,INT((ROW()-1)/2),IF(MOD(ROW(),2)=1,2,4)),"")</f>
        <v/>
      </c>
      <c r="N1889" s="167">
        <f>IFERROR(INDEX(IF(H1889="USD",Data!$F$9:$F$984,Data!$I$9:$I$984),INT((ROW()-1)/2),1),"")</f>
        <v>0</v>
      </c>
      <c r="O1889" s="44">
        <f>IFERROR(IF(H1889="USD",0,INDEX(Data!$F$9:$F$984,INT((ROW()-1)/2),1)),0)</f>
        <v>0</v>
      </c>
      <c r="P1889" s="48"/>
      <c r="Q1889" s="48"/>
      <c r="R1889" s="177" t="str">
        <f>IFERROR(VLOOKUP(L1889,Define!$A$4:$H$419,8,0),"")</f>
        <v/>
      </c>
      <c r="S1889" s="48"/>
      <c r="T1889" s="48"/>
      <c r="U1889" s="51"/>
      <c r="V1889" s="45"/>
      <c r="W1889" s="45">
        <f>IFERROR(INDEX(Data!$C$9:$C$984,INT((ROW()-1)/2),1),"")</f>
        <v>0</v>
      </c>
      <c r="X1889" s="49"/>
      <c r="Y1889" s="48"/>
      <c r="Z1889" s="48"/>
      <c r="AA1889" s="48"/>
      <c r="AB1889" s="48"/>
      <c r="AC1889" s="48"/>
      <c r="AD1889" s="48"/>
      <c r="AE1889" s="48"/>
      <c r="AF1889" s="44">
        <f>IFERROR(INDEX(Data!$J$9:$J$984,INT((ROW()-1)/2),1),"")</f>
        <v>0</v>
      </c>
      <c r="AG1889" s="48"/>
      <c r="AH1889" s="48"/>
      <c r="AI1889" s="48"/>
      <c r="AJ1889" s="48"/>
      <c r="AK1889" s="40"/>
      <c r="AL1889" s="49" t="s">
        <v>299</v>
      </c>
      <c r="AM1889" s="48"/>
      <c r="AN1889" s="48"/>
      <c r="AO1889" s="114" t="str">
        <f>IFERROR(VLOOKUP(L1889,Define!$A$3:$D$213,4,0),"")</f>
        <v/>
      </c>
      <c r="AP1889" s="48"/>
      <c r="AQ1889" s="48"/>
      <c r="AR1889" s="48"/>
      <c r="AS1889" s="48"/>
      <c r="AT1889" s="48"/>
      <c r="AU1889" s="48"/>
      <c r="AV1889" s="48"/>
      <c r="AW1889" s="48"/>
      <c r="AX1889" s="48"/>
      <c r="AY1889" s="48"/>
      <c r="AZ1889" s="48"/>
      <c r="BA1889" s="48"/>
      <c r="BB1889" s="48"/>
      <c r="BC1889" s="48"/>
      <c r="BD1889" s="48"/>
      <c r="BE1889" s="48"/>
      <c r="BF1889" s="48"/>
      <c r="BG1889" s="48"/>
      <c r="BH1889" s="48"/>
      <c r="BI1889" s="48"/>
      <c r="BJ1889" s="48"/>
      <c r="BK1889" s="48"/>
      <c r="BL1889" s="48"/>
      <c r="BM1889" s="48"/>
      <c r="BN1889" s="48"/>
      <c r="BP1889" s="179" t="str">
        <f>K1889&amp;"#"&amp;K1890</f>
        <v>#</v>
      </c>
    </row>
    <row r="1890" spans="1:68" x14ac:dyDescent="0.2">
      <c r="A1890" s="41">
        <v>0</v>
      </c>
      <c r="B1890" s="41">
        <f>IF(F1889&lt;&gt;F1890,MAX($B$2:B1889)+1,B1889)</f>
        <v>4</v>
      </c>
      <c r="C1890" s="64">
        <f>IFERROR(INDEX(Data!$A$9:$A$984,INT((ROW()-1)/2),1),"")</f>
        <v>0</v>
      </c>
      <c r="D1890" s="64">
        <f>IFERROR(INDEX(Data!$A$9:$A$984,INT((ROW()-1)/2),1),"")</f>
        <v>0</v>
      </c>
      <c r="E1890" s="116">
        <f>VLOOKUP(BP1890,Define!$L$4:$M$37,2,0)</f>
        <v>0</v>
      </c>
      <c r="F1890" s="116">
        <f>IFERROR(INDEX(Data!$B$9:$B$984,INT((ROW()-1)/2),1),"")</f>
        <v>0</v>
      </c>
      <c r="G1890" s="116">
        <f t="shared" si="59"/>
        <v>0</v>
      </c>
      <c r="H1890" s="50">
        <f>IFERROR(INDEX(Data!$G$9:$G$984,INT((ROW()-1)/2),1),"")</f>
        <v>0</v>
      </c>
      <c r="I1890" s="58" t="e">
        <f t="shared" si="58"/>
        <v>#DIV/0!</v>
      </c>
      <c r="J1890" s="48"/>
      <c r="K1890" s="48" t="str">
        <f>IFERROR(VLOOKUP(IF(ISTEXT(L1890),M1890,L1890),Define!$A$3:$C$500,IF(MOD(ROW(),2)=1,2,3),0),"")</f>
        <v/>
      </c>
      <c r="L1890" s="48" t="str">
        <f>IFERROR(INDEX(Data!$P$9:$S$984,INT((ROW()-1)/2),IF(MOD(ROW(),2)=1,1,3)),"")</f>
        <v/>
      </c>
      <c r="M1890" s="48" t="str">
        <f>IFERROR(INDEX(Data!$P$9:$S$984,INT((ROW()-1)/2),IF(MOD(ROW(),2)=1,2,4)),"")</f>
        <v/>
      </c>
      <c r="N1890" s="167">
        <f>IFERROR(INDEX(IF(H1890="USD",Data!$F$9:$F$984,Data!$I$9:$I$984),INT((ROW()-1)/2),1),"")</f>
        <v>0</v>
      </c>
      <c r="O1890" s="44">
        <f>IFERROR(IF(H1890="USD",0,INDEX(Data!$F$9:$F$984,INT((ROW()-1)/2),1)),0)</f>
        <v>0</v>
      </c>
      <c r="P1890" s="48"/>
      <c r="Q1890" s="48"/>
      <c r="R1890" s="177" t="str">
        <f>IFERROR(VLOOKUP(L1890,Define!$A$4:$H$419,8,0),"")</f>
        <v/>
      </c>
      <c r="S1890" s="48"/>
      <c r="T1890" s="48"/>
      <c r="U1890" s="51"/>
      <c r="V1890" s="45"/>
      <c r="W1890" s="45">
        <f>IFERROR(INDEX(Data!$C$9:$C$984,INT((ROW()-1)/2),1),"")</f>
        <v>0</v>
      </c>
      <c r="X1890" s="49"/>
      <c r="Y1890" s="48"/>
      <c r="Z1890" s="48"/>
      <c r="AA1890" s="48"/>
      <c r="AB1890" s="48"/>
      <c r="AC1890" s="48"/>
      <c r="AD1890" s="48"/>
      <c r="AE1890" s="48"/>
      <c r="AF1890" s="44">
        <f>IFERROR(INDEX(Data!$J$9:$J$984,INT((ROW()-1)/2),1),"")</f>
        <v>0</v>
      </c>
      <c r="AG1890" s="48"/>
      <c r="AH1890" s="48"/>
      <c r="AI1890" s="48"/>
      <c r="AJ1890" s="48"/>
      <c r="AK1890" s="40"/>
      <c r="AL1890" s="49" t="s">
        <v>299</v>
      </c>
      <c r="AM1890" s="48"/>
      <c r="AN1890" s="48"/>
      <c r="AO1890" s="114" t="str">
        <f>IFERROR(VLOOKUP(L1890,Define!$A$3:$D$213,4,0),"")</f>
        <v/>
      </c>
      <c r="AP1890" s="48"/>
      <c r="AQ1890" s="48"/>
      <c r="AR1890" s="48"/>
      <c r="AS1890" s="48"/>
      <c r="AT1890" s="48"/>
      <c r="AU1890" s="48"/>
      <c r="AV1890" s="48"/>
      <c r="AW1890" s="48"/>
      <c r="AX1890" s="48"/>
      <c r="AY1890" s="48"/>
      <c r="AZ1890" s="48"/>
      <c r="BA1890" s="48"/>
      <c r="BB1890" s="48"/>
      <c r="BC1890" s="48"/>
      <c r="BD1890" s="48"/>
      <c r="BE1890" s="48"/>
      <c r="BF1890" s="48"/>
      <c r="BG1890" s="48"/>
      <c r="BH1890" s="48"/>
      <c r="BI1890" s="48"/>
      <c r="BJ1890" s="48"/>
      <c r="BK1890" s="48"/>
      <c r="BL1890" s="48"/>
      <c r="BM1890" s="48"/>
      <c r="BN1890" s="48"/>
      <c r="BP1890" s="179" t="str">
        <f>K1889&amp;"#"&amp;K1890</f>
        <v>#</v>
      </c>
    </row>
    <row r="1891" spans="1:68" x14ac:dyDescent="0.2">
      <c r="A1891" s="41">
        <v>0</v>
      </c>
      <c r="B1891" s="41">
        <f>IF(F1890&lt;&gt;F1891,MAX($B$2:B1890)+1,B1890)</f>
        <v>4</v>
      </c>
      <c r="C1891" s="64">
        <f>IFERROR(INDEX(Data!$A$9:$A$984,INT((ROW()-1)/2),1),"")</f>
        <v>0</v>
      </c>
      <c r="D1891" s="64">
        <f>IFERROR(INDEX(Data!$A$9:$A$984,INT((ROW()-1)/2),1),"")</f>
        <v>0</v>
      </c>
      <c r="E1891" s="116">
        <f>VLOOKUP(BP1891,Define!$L$4:$M$37,2,0)</f>
        <v>0</v>
      </c>
      <c r="F1891" s="116">
        <f>IFERROR(INDEX(Data!$B$9:$B$984,INT((ROW()-1)/2),1),"")</f>
        <v>0</v>
      </c>
      <c r="G1891" s="116">
        <f t="shared" si="59"/>
        <v>0</v>
      </c>
      <c r="H1891" s="50">
        <f>IFERROR(INDEX(Data!$G$9:$G$984,INT((ROW()-1)/2),1),"")</f>
        <v>0</v>
      </c>
      <c r="I1891" s="58" t="e">
        <f t="shared" si="58"/>
        <v>#DIV/0!</v>
      </c>
      <c r="J1891" s="48"/>
      <c r="K1891" s="48" t="str">
        <f>IFERROR(VLOOKUP(IF(ISTEXT(L1891),M1891,L1891),Define!$A$3:$C$500,IF(MOD(ROW(),2)=1,2,3),0),"")</f>
        <v/>
      </c>
      <c r="L1891" s="48" t="str">
        <f>IFERROR(INDEX(Data!$P$9:$S$984,INT((ROW()-1)/2),IF(MOD(ROW(),2)=1,1,3)),"")</f>
        <v/>
      </c>
      <c r="M1891" s="48" t="str">
        <f>IFERROR(INDEX(Data!$P$9:$S$984,INT((ROW()-1)/2),IF(MOD(ROW(),2)=1,2,4)),"")</f>
        <v/>
      </c>
      <c r="N1891" s="167">
        <f>IFERROR(INDEX(IF(H1891="USD",Data!$F$9:$F$984,Data!$I$9:$I$984),INT((ROW()-1)/2),1),"")</f>
        <v>0</v>
      </c>
      <c r="O1891" s="44">
        <f>IFERROR(IF(H1891="USD",0,INDEX(Data!$F$9:$F$984,INT((ROW()-1)/2),1)),0)</f>
        <v>0</v>
      </c>
      <c r="P1891" s="48"/>
      <c r="Q1891" s="48"/>
      <c r="R1891" s="177" t="str">
        <f>IFERROR(VLOOKUP(L1891,Define!$A$4:$H$419,8,0),"")</f>
        <v/>
      </c>
      <c r="S1891" s="48"/>
      <c r="T1891" s="48"/>
      <c r="U1891" s="51"/>
      <c r="V1891" s="45"/>
      <c r="W1891" s="45">
        <f>IFERROR(INDEX(Data!$C$9:$C$984,INT((ROW()-1)/2),1),"")</f>
        <v>0</v>
      </c>
      <c r="X1891" s="49"/>
      <c r="Y1891" s="48"/>
      <c r="Z1891" s="48"/>
      <c r="AA1891" s="48"/>
      <c r="AB1891" s="48"/>
      <c r="AC1891" s="48"/>
      <c r="AD1891" s="48"/>
      <c r="AE1891" s="48"/>
      <c r="AF1891" s="44">
        <f>IFERROR(INDEX(Data!$J$9:$J$984,INT((ROW()-1)/2),1),"")</f>
        <v>0</v>
      </c>
      <c r="AG1891" s="48"/>
      <c r="AH1891" s="48"/>
      <c r="AI1891" s="48"/>
      <c r="AJ1891" s="48"/>
      <c r="AK1891" s="40"/>
      <c r="AL1891" s="49" t="s">
        <v>299</v>
      </c>
      <c r="AM1891" s="48"/>
      <c r="AN1891" s="48"/>
      <c r="AO1891" s="114" t="str">
        <f>IFERROR(VLOOKUP(L1891,Define!$A$3:$D$213,4,0),"")</f>
        <v/>
      </c>
      <c r="AP1891" s="48"/>
      <c r="AQ1891" s="48"/>
      <c r="AR1891" s="48"/>
      <c r="AS1891" s="48"/>
      <c r="AT1891" s="48"/>
      <c r="AU1891" s="48"/>
      <c r="AV1891" s="48"/>
      <c r="AW1891" s="48"/>
      <c r="AX1891" s="48"/>
      <c r="AY1891" s="48"/>
      <c r="AZ1891" s="48"/>
      <c r="BA1891" s="48"/>
      <c r="BB1891" s="48"/>
      <c r="BC1891" s="48"/>
      <c r="BD1891" s="48"/>
      <c r="BE1891" s="48"/>
      <c r="BF1891" s="48"/>
      <c r="BG1891" s="48"/>
      <c r="BH1891" s="48"/>
      <c r="BI1891" s="48"/>
      <c r="BJ1891" s="48"/>
      <c r="BK1891" s="48"/>
      <c r="BL1891" s="48"/>
      <c r="BM1891" s="48"/>
      <c r="BN1891" s="48"/>
      <c r="BP1891" s="179" t="str">
        <f>K1891&amp;"#"&amp;K1892</f>
        <v>#</v>
      </c>
    </row>
    <row r="1892" spans="1:68" x14ac:dyDescent="0.2">
      <c r="A1892" s="41">
        <v>0</v>
      </c>
      <c r="B1892" s="41">
        <f>IF(F1891&lt;&gt;F1892,MAX($B$2:B1891)+1,B1891)</f>
        <v>4</v>
      </c>
      <c r="C1892" s="64">
        <f>IFERROR(INDEX(Data!$A$9:$A$984,INT((ROW()-1)/2),1),"")</f>
        <v>0</v>
      </c>
      <c r="D1892" s="64">
        <f>IFERROR(INDEX(Data!$A$9:$A$984,INT((ROW()-1)/2),1),"")</f>
        <v>0</v>
      </c>
      <c r="E1892" s="116">
        <f>VLOOKUP(BP1892,Define!$L$4:$M$37,2,0)</f>
        <v>0</v>
      </c>
      <c r="F1892" s="116">
        <f>IFERROR(INDEX(Data!$B$9:$B$984,INT((ROW()-1)/2),1),"")</f>
        <v>0</v>
      </c>
      <c r="G1892" s="116">
        <f t="shared" si="59"/>
        <v>0</v>
      </c>
      <c r="H1892" s="50">
        <f>IFERROR(INDEX(Data!$G$9:$G$984,INT((ROW()-1)/2),1),"")</f>
        <v>0</v>
      </c>
      <c r="I1892" s="58" t="e">
        <f t="shared" si="58"/>
        <v>#DIV/0!</v>
      </c>
      <c r="J1892" s="48"/>
      <c r="K1892" s="48" t="str">
        <f>IFERROR(VLOOKUP(IF(ISTEXT(L1892),M1892,L1892),Define!$A$3:$C$500,IF(MOD(ROW(),2)=1,2,3),0),"")</f>
        <v/>
      </c>
      <c r="L1892" s="48" t="str">
        <f>IFERROR(INDEX(Data!$P$9:$S$984,INT((ROW()-1)/2),IF(MOD(ROW(),2)=1,1,3)),"")</f>
        <v/>
      </c>
      <c r="M1892" s="48" t="str">
        <f>IFERROR(INDEX(Data!$P$9:$S$984,INT((ROW()-1)/2),IF(MOD(ROW(),2)=1,2,4)),"")</f>
        <v/>
      </c>
      <c r="N1892" s="167">
        <f>IFERROR(INDEX(IF(H1892="USD",Data!$F$9:$F$984,Data!$I$9:$I$984),INT((ROW()-1)/2),1),"")</f>
        <v>0</v>
      </c>
      <c r="O1892" s="44">
        <f>IFERROR(IF(H1892="USD",0,INDEX(Data!$F$9:$F$984,INT((ROW()-1)/2),1)),0)</f>
        <v>0</v>
      </c>
      <c r="P1892" s="48"/>
      <c r="Q1892" s="48"/>
      <c r="R1892" s="177" t="str">
        <f>IFERROR(VLOOKUP(L1892,Define!$A$4:$H$419,8,0),"")</f>
        <v/>
      </c>
      <c r="S1892" s="48"/>
      <c r="T1892" s="48"/>
      <c r="U1892" s="51"/>
      <c r="V1892" s="45"/>
      <c r="W1892" s="45">
        <f>IFERROR(INDEX(Data!$C$9:$C$984,INT((ROW()-1)/2),1),"")</f>
        <v>0</v>
      </c>
      <c r="X1892" s="49"/>
      <c r="Y1892" s="48"/>
      <c r="Z1892" s="48"/>
      <c r="AA1892" s="48"/>
      <c r="AB1892" s="48"/>
      <c r="AC1892" s="48"/>
      <c r="AD1892" s="48"/>
      <c r="AE1892" s="48"/>
      <c r="AF1892" s="44">
        <f>IFERROR(INDEX(Data!$J$9:$J$984,INT((ROW()-1)/2),1),"")</f>
        <v>0</v>
      </c>
      <c r="AG1892" s="48"/>
      <c r="AH1892" s="48"/>
      <c r="AI1892" s="48"/>
      <c r="AJ1892" s="48"/>
      <c r="AK1892" s="40"/>
      <c r="AL1892" s="49" t="s">
        <v>299</v>
      </c>
      <c r="AM1892" s="48"/>
      <c r="AN1892" s="48"/>
      <c r="AO1892" s="114" t="str">
        <f>IFERROR(VLOOKUP(L1892,Define!$A$3:$D$213,4,0),"")</f>
        <v/>
      </c>
      <c r="AP1892" s="48"/>
      <c r="AQ1892" s="48"/>
      <c r="AR1892" s="48"/>
      <c r="AS1892" s="48"/>
      <c r="AT1892" s="48"/>
      <c r="AU1892" s="48"/>
      <c r="AV1892" s="48"/>
      <c r="AW1892" s="48"/>
      <c r="AX1892" s="48"/>
      <c r="AY1892" s="48"/>
      <c r="AZ1892" s="48"/>
      <c r="BA1892" s="48"/>
      <c r="BB1892" s="48"/>
      <c r="BC1892" s="48"/>
      <c r="BD1892" s="48"/>
      <c r="BE1892" s="48"/>
      <c r="BF1892" s="48"/>
      <c r="BG1892" s="48"/>
      <c r="BH1892" s="48"/>
      <c r="BI1892" s="48"/>
      <c r="BJ1892" s="48"/>
      <c r="BK1892" s="48"/>
      <c r="BL1892" s="48"/>
      <c r="BM1892" s="48"/>
      <c r="BN1892" s="48"/>
      <c r="BP1892" s="179" t="str">
        <f>K1891&amp;"#"&amp;K1892</f>
        <v>#</v>
      </c>
    </row>
    <row r="1893" spans="1:68" x14ac:dyDescent="0.2">
      <c r="A1893" s="41">
        <v>0</v>
      </c>
      <c r="B1893" s="41">
        <f>IF(F1892&lt;&gt;F1893,MAX($B$2:B1892)+1,B1892)</f>
        <v>4</v>
      </c>
      <c r="C1893" s="64">
        <f>IFERROR(INDEX(Data!$A$9:$A$984,INT((ROW()-1)/2),1),"")</f>
        <v>0</v>
      </c>
      <c r="D1893" s="64">
        <f>IFERROR(INDEX(Data!$A$9:$A$984,INT((ROW()-1)/2),1),"")</f>
        <v>0</v>
      </c>
      <c r="E1893" s="116">
        <f>VLOOKUP(BP1893,Define!$L$4:$M$37,2,0)</f>
        <v>0</v>
      </c>
      <c r="F1893" s="116">
        <f>IFERROR(INDEX(Data!$B$9:$B$984,INT((ROW()-1)/2),1),"")</f>
        <v>0</v>
      </c>
      <c r="G1893" s="116">
        <f t="shared" si="59"/>
        <v>0</v>
      </c>
      <c r="H1893" s="50">
        <f>IFERROR(INDEX(Data!$G$9:$G$984,INT((ROW()-1)/2),1),"")</f>
        <v>0</v>
      </c>
      <c r="I1893" s="58" t="e">
        <f t="shared" si="58"/>
        <v>#DIV/0!</v>
      </c>
      <c r="J1893" s="48"/>
      <c r="K1893" s="48" t="str">
        <f>IFERROR(VLOOKUP(IF(ISTEXT(L1893),M1893,L1893),Define!$A$3:$C$500,IF(MOD(ROW(),2)=1,2,3),0),"")</f>
        <v/>
      </c>
      <c r="L1893" s="48" t="str">
        <f>IFERROR(INDEX(Data!$P$9:$S$984,INT((ROW()-1)/2),IF(MOD(ROW(),2)=1,1,3)),"")</f>
        <v/>
      </c>
      <c r="M1893" s="48" t="str">
        <f>IFERROR(INDEX(Data!$P$9:$S$984,INT((ROW()-1)/2),IF(MOD(ROW(),2)=1,2,4)),"")</f>
        <v/>
      </c>
      <c r="N1893" s="167">
        <f>IFERROR(INDEX(IF(H1893="USD",Data!$F$9:$F$984,Data!$I$9:$I$984),INT((ROW()-1)/2),1),"")</f>
        <v>0</v>
      </c>
      <c r="O1893" s="44">
        <f>IFERROR(IF(H1893="USD",0,INDEX(Data!$F$9:$F$984,INT((ROW()-1)/2),1)),0)</f>
        <v>0</v>
      </c>
      <c r="P1893" s="48"/>
      <c r="Q1893" s="48"/>
      <c r="R1893" s="177" t="str">
        <f>IFERROR(VLOOKUP(L1893,Define!$A$4:$H$419,8,0),"")</f>
        <v/>
      </c>
      <c r="S1893" s="48"/>
      <c r="T1893" s="48"/>
      <c r="U1893" s="51"/>
      <c r="V1893" s="45"/>
      <c r="W1893" s="45">
        <f>IFERROR(INDEX(Data!$C$9:$C$984,INT((ROW()-1)/2),1),"")</f>
        <v>0</v>
      </c>
      <c r="X1893" s="49"/>
      <c r="Y1893" s="48"/>
      <c r="Z1893" s="48"/>
      <c r="AA1893" s="48"/>
      <c r="AB1893" s="48"/>
      <c r="AC1893" s="48"/>
      <c r="AD1893" s="48"/>
      <c r="AE1893" s="48"/>
      <c r="AF1893" s="44">
        <f>IFERROR(INDEX(Data!$J$9:$J$984,INT((ROW()-1)/2),1),"")</f>
        <v>0</v>
      </c>
      <c r="AG1893" s="48"/>
      <c r="AH1893" s="48"/>
      <c r="AI1893" s="48"/>
      <c r="AJ1893" s="48"/>
      <c r="AK1893" s="40"/>
      <c r="AL1893" s="49" t="s">
        <v>299</v>
      </c>
      <c r="AM1893" s="48"/>
      <c r="AN1893" s="48"/>
      <c r="AO1893" s="114" t="str">
        <f>IFERROR(VLOOKUP(L1893,Define!$A$3:$D$213,4,0),"")</f>
        <v/>
      </c>
      <c r="AP1893" s="48"/>
      <c r="AQ1893" s="48"/>
      <c r="AR1893" s="48"/>
      <c r="AS1893" s="48"/>
      <c r="AT1893" s="48"/>
      <c r="AU1893" s="48"/>
      <c r="AV1893" s="48"/>
      <c r="AW1893" s="48"/>
      <c r="AX1893" s="48"/>
      <c r="AY1893" s="48"/>
      <c r="AZ1893" s="48"/>
      <c r="BA1893" s="48"/>
      <c r="BB1893" s="48"/>
      <c r="BC1893" s="48"/>
      <c r="BD1893" s="48"/>
      <c r="BE1893" s="48"/>
      <c r="BF1893" s="48"/>
      <c r="BG1893" s="48"/>
      <c r="BH1893" s="48"/>
      <c r="BI1893" s="48"/>
      <c r="BJ1893" s="48"/>
      <c r="BK1893" s="48"/>
      <c r="BL1893" s="48"/>
      <c r="BM1893" s="48"/>
      <c r="BN1893" s="48"/>
      <c r="BP1893" s="179" t="str">
        <f>K1893&amp;"#"&amp;K1894</f>
        <v>#</v>
      </c>
    </row>
    <row r="1894" spans="1:68" x14ac:dyDescent="0.2">
      <c r="A1894" s="41">
        <v>0</v>
      </c>
      <c r="B1894" s="41">
        <f>IF(F1893&lt;&gt;F1894,MAX($B$2:B1893)+1,B1893)</f>
        <v>4</v>
      </c>
      <c r="C1894" s="64">
        <f>IFERROR(INDEX(Data!$A$9:$A$984,INT((ROW()-1)/2),1),"")</f>
        <v>0</v>
      </c>
      <c r="D1894" s="64">
        <f>IFERROR(INDEX(Data!$A$9:$A$984,INT((ROW()-1)/2),1),"")</f>
        <v>0</v>
      </c>
      <c r="E1894" s="116">
        <f>VLOOKUP(BP1894,Define!$L$4:$M$37,2,0)</f>
        <v>0</v>
      </c>
      <c r="F1894" s="116">
        <f>IFERROR(INDEX(Data!$B$9:$B$984,INT((ROW()-1)/2),1),"")</f>
        <v>0</v>
      </c>
      <c r="G1894" s="116">
        <f t="shared" si="59"/>
        <v>0</v>
      </c>
      <c r="H1894" s="50">
        <f>IFERROR(INDEX(Data!$G$9:$G$984,INT((ROW()-1)/2),1),"")</f>
        <v>0</v>
      </c>
      <c r="I1894" s="58" t="e">
        <f t="shared" si="58"/>
        <v>#DIV/0!</v>
      </c>
      <c r="J1894" s="48"/>
      <c r="K1894" s="48" t="str">
        <f>IFERROR(VLOOKUP(IF(ISTEXT(L1894),M1894,L1894),Define!$A$3:$C$500,IF(MOD(ROW(),2)=1,2,3),0),"")</f>
        <v/>
      </c>
      <c r="L1894" s="48" t="str">
        <f>IFERROR(INDEX(Data!$P$9:$S$984,INT((ROW()-1)/2),IF(MOD(ROW(),2)=1,1,3)),"")</f>
        <v/>
      </c>
      <c r="M1894" s="48" t="str">
        <f>IFERROR(INDEX(Data!$P$9:$S$984,INT((ROW()-1)/2),IF(MOD(ROW(),2)=1,2,4)),"")</f>
        <v/>
      </c>
      <c r="N1894" s="167">
        <f>IFERROR(INDEX(IF(H1894="USD",Data!$F$9:$F$984,Data!$I$9:$I$984),INT((ROW()-1)/2),1),"")</f>
        <v>0</v>
      </c>
      <c r="O1894" s="44">
        <f>IFERROR(IF(H1894="USD",0,INDEX(Data!$F$9:$F$984,INT((ROW()-1)/2),1)),0)</f>
        <v>0</v>
      </c>
      <c r="P1894" s="48"/>
      <c r="Q1894" s="48"/>
      <c r="R1894" s="177" t="str">
        <f>IFERROR(VLOOKUP(L1894,Define!$A$4:$H$419,8,0),"")</f>
        <v/>
      </c>
      <c r="S1894" s="48"/>
      <c r="T1894" s="48"/>
      <c r="U1894" s="51"/>
      <c r="V1894" s="45"/>
      <c r="W1894" s="45">
        <f>IFERROR(INDEX(Data!$C$9:$C$984,INT((ROW()-1)/2),1),"")</f>
        <v>0</v>
      </c>
      <c r="X1894" s="49"/>
      <c r="Y1894" s="48"/>
      <c r="Z1894" s="48"/>
      <c r="AA1894" s="48"/>
      <c r="AB1894" s="48"/>
      <c r="AC1894" s="48"/>
      <c r="AD1894" s="48"/>
      <c r="AE1894" s="48"/>
      <c r="AF1894" s="44">
        <f>IFERROR(INDEX(Data!$J$9:$J$984,INT((ROW()-1)/2),1),"")</f>
        <v>0</v>
      </c>
      <c r="AG1894" s="48"/>
      <c r="AH1894" s="48"/>
      <c r="AI1894" s="48"/>
      <c r="AJ1894" s="48"/>
      <c r="AK1894" s="40"/>
      <c r="AL1894" s="49" t="s">
        <v>299</v>
      </c>
      <c r="AM1894" s="48"/>
      <c r="AN1894" s="48"/>
      <c r="AO1894" s="114" t="str">
        <f>IFERROR(VLOOKUP(L1894,Define!$A$3:$D$213,4,0),"")</f>
        <v/>
      </c>
      <c r="AP1894" s="48"/>
      <c r="AQ1894" s="48"/>
      <c r="AR1894" s="48"/>
      <c r="AS1894" s="48"/>
      <c r="AT1894" s="48"/>
      <c r="AU1894" s="48"/>
      <c r="AV1894" s="48"/>
      <c r="AW1894" s="48"/>
      <c r="AX1894" s="48"/>
      <c r="AY1894" s="48"/>
      <c r="AZ1894" s="48"/>
      <c r="BA1894" s="48"/>
      <c r="BB1894" s="48"/>
      <c r="BC1894" s="48"/>
      <c r="BD1894" s="48"/>
      <c r="BE1894" s="48"/>
      <c r="BF1894" s="48"/>
      <c r="BG1894" s="48"/>
      <c r="BH1894" s="48"/>
      <c r="BI1894" s="48"/>
      <c r="BJ1894" s="48"/>
      <c r="BK1894" s="48"/>
      <c r="BL1894" s="48"/>
      <c r="BM1894" s="48"/>
      <c r="BN1894" s="48"/>
      <c r="BP1894" s="179" t="str">
        <f>K1893&amp;"#"&amp;K1894</f>
        <v>#</v>
      </c>
    </row>
    <row r="1895" spans="1:68" x14ac:dyDescent="0.2">
      <c r="A1895" s="41">
        <v>0</v>
      </c>
      <c r="B1895" s="41">
        <f>IF(F1894&lt;&gt;F1895,MAX($B$2:B1894)+1,B1894)</f>
        <v>4</v>
      </c>
      <c r="C1895" s="64">
        <f>IFERROR(INDEX(Data!$A$9:$A$984,INT((ROW()-1)/2),1),"")</f>
        <v>0</v>
      </c>
      <c r="D1895" s="64">
        <f>IFERROR(INDEX(Data!$A$9:$A$984,INT((ROW()-1)/2),1),"")</f>
        <v>0</v>
      </c>
      <c r="E1895" s="116">
        <f>VLOOKUP(BP1895,Define!$L$4:$M$37,2,0)</f>
        <v>0</v>
      </c>
      <c r="F1895" s="116">
        <f>IFERROR(INDEX(Data!$B$9:$B$984,INT((ROW()-1)/2),1),"")</f>
        <v>0</v>
      </c>
      <c r="G1895" s="116">
        <f t="shared" si="59"/>
        <v>0</v>
      </c>
      <c r="H1895" s="50">
        <f>IFERROR(INDEX(Data!$G$9:$G$984,INT((ROW()-1)/2),1),"")</f>
        <v>0</v>
      </c>
      <c r="I1895" s="58" t="e">
        <f t="shared" si="58"/>
        <v>#DIV/0!</v>
      </c>
      <c r="J1895" s="48"/>
      <c r="K1895" s="48" t="str">
        <f>IFERROR(VLOOKUP(IF(ISTEXT(L1895),M1895,L1895),Define!$A$3:$C$500,IF(MOD(ROW(),2)=1,2,3),0),"")</f>
        <v/>
      </c>
      <c r="L1895" s="48" t="str">
        <f>IFERROR(INDEX(Data!$P$9:$S$984,INT((ROW()-1)/2),IF(MOD(ROW(),2)=1,1,3)),"")</f>
        <v/>
      </c>
      <c r="M1895" s="48" t="str">
        <f>IFERROR(INDEX(Data!$P$9:$S$984,INT((ROW()-1)/2),IF(MOD(ROW(),2)=1,2,4)),"")</f>
        <v/>
      </c>
      <c r="N1895" s="167">
        <f>IFERROR(INDEX(IF(H1895="USD",Data!$F$9:$F$984,Data!$I$9:$I$984),INT((ROW()-1)/2),1),"")</f>
        <v>0</v>
      </c>
      <c r="O1895" s="44">
        <f>IFERROR(IF(H1895="USD",0,INDEX(Data!$F$9:$F$984,INT((ROW()-1)/2),1)),0)</f>
        <v>0</v>
      </c>
      <c r="P1895" s="48"/>
      <c r="Q1895" s="48"/>
      <c r="R1895" s="177" t="str">
        <f>IFERROR(VLOOKUP(L1895,Define!$A$4:$H$419,8,0),"")</f>
        <v/>
      </c>
      <c r="S1895" s="48"/>
      <c r="T1895" s="48"/>
      <c r="U1895" s="51"/>
      <c r="V1895" s="45"/>
      <c r="W1895" s="45">
        <f>IFERROR(INDEX(Data!$C$9:$C$984,INT((ROW()-1)/2),1),"")</f>
        <v>0</v>
      </c>
      <c r="X1895" s="49"/>
      <c r="Y1895" s="48"/>
      <c r="Z1895" s="48"/>
      <c r="AA1895" s="48"/>
      <c r="AB1895" s="48"/>
      <c r="AC1895" s="48"/>
      <c r="AD1895" s="48"/>
      <c r="AE1895" s="48"/>
      <c r="AF1895" s="44">
        <f>IFERROR(INDEX(Data!$J$9:$J$984,INT((ROW()-1)/2),1),"")</f>
        <v>0</v>
      </c>
      <c r="AG1895" s="48"/>
      <c r="AH1895" s="48"/>
      <c r="AI1895" s="48"/>
      <c r="AJ1895" s="48"/>
      <c r="AK1895" s="40"/>
      <c r="AL1895" s="49" t="s">
        <v>299</v>
      </c>
      <c r="AM1895" s="48"/>
      <c r="AN1895" s="48"/>
      <c r="AO1895" s="114" t="str">
        <f>IFERROR(VLOOKUP(L1895,Define!$A$3:$D$213,4,0),"")</f>
        <v/>
      </c>
      <c r="AP1895" s="48"/>
      <c r="AQ1895" s="48"/>
      <c r="AR1895" s="48"/>
      <c r="AS1895" s="48"/>
      <c r="AT1895" s="48"/>
      <c r="AU1895" s="48"/>
      <c r="AV1895" s="48"/>
      <c r="AW1895" s="48"/>
      <c r="AX1895" s="48"/>
      <c r="AY1895" s="48"/>
      <c r="AZ1895" s="48"/>
      <c r="BA1895" s="48"/>
      <c r="BB1895" s="48"/>
      <c r="BC1895" s="48"/>
      <c r="BD1895" s="48"/>
      <c r="BE1895" s="48"/>
      <c r="BF1895" s="48"/>
      <c r="BG1895" s="48"/>
      <c r="BH1895" s="48"/>
      <c r="BI1895" s="48"/>
      <c r="BJ1895" s="48"/>
      <c r="BK1895" s="48"/>
      <c r="BL1895" s="48"/>
      <c r="BM1895" s="48"/>
      <c r="BN1895" s="48"/>
      <c r="BP1895" s="179" t="str">
        <f>K1895&amp;"#"&amp;K1896</f>
        <v>#</v>
      </c>
    </row>
    <row r="1896" spans="1:68" x14ac:dyDescent="0.2">
      <c r="A1896" s="41">
        <v>0</v>
      </c>
      <c r="B1896" s="41">
        <f>IF(F1895&lt;&gt;F1896,MAX($B$2:B1895)+1,B1895)</f>
        <v>4</v>
      </c>
      <c r="C1896" s="64">
        <f>IFERROR(INDEX(Data!$A$9:$A$984,INT((ROW()-1)/2),1),"")</f>
        <v>0</v>
      </c>
      <c r="D1896" s="64">
        <f>IFERROR(INDEX(Data!$A$9:$A$984,INT((ROW()-1)/2),1),"")</f>
        <v>0</v>
      </c>
      <c r="E1896" s="116">
        <f>VLOOKUP(BP1896,Define!$L$4:$M$37,2,0)</f>
        <v>0</v>
      </c>
      <c r="F1896" s="116">
        <f>IFERROR(INDEX(Data!$B$9:$B$984,INT((ROW()-1)/2),1),"")</f>
        <v>0</v>
      </c>
      <c r="G1896" s="116">
        <f t="shared" si="59"/>
        <v>0</v>
      </c>
      <c r="H1896" s="50">
        <f>IFERROR(INDEX(Data!$G$9:$G$984,INT((ROW()-1)/2),1),"")</f>
        <v>0</v>
      </c>
      <c r="I1896" s="58" t="e">
        <f t="shared" si="58"/>
        <v>#DIV/0!</v>
      </c>
      <c r="J1896" s="48"/>
      <c r="K1896" s="48" t="str">
        <f>IFERROR(VLOOKUP(IF(ISTEXT(L1896),M1896,L1896),Define!$A$3:$C$500,IF(MOD(ROW(),2)=1,2,3),0),"")</f>
        <v/>
      </c>
      <c r="L1896" s="48" t="str">
        <f>IFERROR(INDEX(Data!$P$9:$S$984,INT((ROW()-1)/2),IF(MOD(ROW(),2)=1,1,3)),"")</f>
        <v/>
      </c>
      <c r="M1896" s="48" t="str">
        <f>IFERROR(INDEX(Data!$P$9:$S$984,INT((ROW()-1)/2),IF(MOD(ROW(),2)=1,2,4)),"")</f>
        <v/>
      </c>
      <c r="N1896" s="167">
        <f>IFERROR(INDEX(IF(H1896="USD",Data!$F$9:$F$984,Data!$I$9:$I$984),INT((ROW()-1)/2),1),"")</f>
        <v>0</v>
      </c>
      <c r="O1896" s="44">
        <f>IFERROR(IF(H1896="USD",0,INDEX(Data!$F$9:$F$984,INT((ROW()-1)/2),1)),0)</f>
        <v>0</v>
      </c>
      <c r="P1896" s="48"/>
      <c r="Q1896" s="48"/>
      <c r="R1896" s="177" t="str">
        <f>IFERROR(VLOOKUP(L1896,Define!$A$4:$H$419,8,0),"")</f>
        <v/>
      </c>
      <c r="S1896" s="48"/>
      <c r="T1896" s="48"/>
      <c r="U1896" s="51"/>
      <c r="V1896" s="45"/>
      <c r="W1896" s="45">
        <f>IFERROR(INDEX(Data!$C$9:$C$984,INT((ROW()-1)/2),1),"")</f>
        <v>0</v>
      </c>
      <c r="X1896" s="49"/>
      <c r="Y1896" s="48"/>
      <c r="Z1896" s="48"/>
      <c r="AA1896" s="48"/>
      <c r="AB1896" s="48"/>
      <c r="AC1896" s="48"/>
      <c r="AD1896" s="48"/>
      <c r="AE1896" s="48"/>
      <c r="AF1896" s="44">
        <f>IFERROR(INDEX(Data!$J$9:$J$984,INT((ROW()-1)/2),1),"")</f>
        <v>0</v>
      </c>
      <c r="AG1896" s="48"/>
      <c r="AH1896" s="48"/>
      <c r="AI1896" s="48"/>
      <c r="AJ1896" s="48"/>
      <c r="AK1896" s="40"/>
      <c r="AL1896" s="49" t="s">
        <v>299</v>
      </c>
      <c r="AM1896" s="48"/>
      <c r="AN1896" s="48"/>
      <c r="AO1896" s="114" t="str">
        <f>IFERROR(VLOOKUP(L1896,Define!$A$3:$D$213,4,0),"")</f>
        <v/>
      </c>
      <c r="AP1896" s="48"/>
      <c r="AQ1896" s="48"/>
      <c r="AR1896" s="48"/>
      <c r="AS1896" s="48"/>
      <c r="AT1896" s="48"/>
      <c r="AU1896" s="48"/>
      <c r="AV1896" s="48"/>
      <c r="AW1896" s="48"/>
      <c r="AX1896" s="48"/>
      <c r="AY1896" s="48"/>
      <c r="AZ1896" s="48"/>
      <c r="BA1896" s="48"/>
      <c r="BB1896" s="48"/>
      <c r="BC1896" s="48"/>
      <c r="BD1896" s="48"/>
      <c r="BE1896" s="48"/>
      <c r="BF1896" s="48"/>
      <c r="BG1896" s="48"/>
      <c r="BH1896" s="48"/>
      <c r="BI1896" s="48"/>
      <c r="BJ1896" s="48"/>
      <c r="BK1896" s="48"/>
      <c r="BL1896" s="48"/>
      <c r="BM1896" s="48"/>
      <c r="BN1896" s="48"/>
      <c r="BP1896" s="179" t="str">
        <f>K1895&amp;"#"&amp;K1896</f>
        <v>#</v>
      </c>
    </row>
    <row r="1897" spans="1:68" x14ac:dyDescent="0.2">
      <c r="A1897" s="41">
        <v>0</v>
      </c>
      <c r="B1897" s="41">
        <f>IF(F1896&lt;&gt;F1897,MAX($B$2:B1896)+1,B1896)</f>
        <v>4</v>
      </c>
      <c r="C1897" s="64">
        <f>IFERROR(INDEX(Data!$A$9:$A$984,INT((ROW()-1)/2),1),"")</f>
        <v>0</v>
      </c>
      <c r="D1897" s="64">
        <f>IFERROR(INDEX(Data!$A$9:$A$984,INT((ROW()-1)/2),1),"")</f>
        <v>0</v>
      </c>
      <c r="E1897" s="116">
        <f>VLOOKUP(BP1897,Define!$L$4:$M$37,2,0)</f>
        <v>0</v>
      </c>
      <c r="F1897" s="116">
        <f>IFERROR(INDEX(Data!$B$9:$B$984,INT((ROW()-1)/2),1),"")</f>
        <v>0</v>
      </c>
      <c r="G1897" s="116">
        <f t="shared" si="59"/>
        <v>0</v>
      </c>
      <c r="H1897" s="50">
        <f>IFERROR(INDEX(Data!$G$9:$G$984,INT((ROW()-1)/2),1),"")</f>
        <v>0</v>
      </c>
      <c r="I1897" s="58" t="e">
        <f t="shared" si="58"/>
        <v>#DIV/0!</v>
      </c>
      <c r="J1897" s="48"/>
      <c r="K1897" s="48" t="str">
        <f>IFERROR(VLOOKUP(IF(ISTEXT(L1897),M1897,L1897),Define!$A$3:$C$500,IF(MOD(ROW(),2)=1,2,3),0),"")</f>
        <v/>
      </c>
      <c r="L1897" s="48" t="str">
        <f>IFERROR(INDEX(Data!$P$9:$S$984,INT((ROW()-1)/2),IF(MOD(ROW(),2)=1,1,3)),"")</f>
        <v/>
      </c>
      <c r="M1897" s="48" t="str">
        <f>IFERROR(INDEX(Data!$P$9:$S$984,INT((ROW()-1)/2),IF(MOD(ROW(),2)=1,2,4)),"")</f>
        <v/>
      </c>
      <c r="N1897" s="167">
        <f>IFERROR(INDEX(IF(H1897="USD",Data!$F$9:$F$984,Data!$I$9:$I$984),INT((ROW()-1)/2),1),"")</f>
        <v>0</v>
      </c>
      <c r="O1897" s="44">
        <f>IFERROR(IF(H1897="USD",0,INDEX(Data!$F$9:$F$984,INT((ROW()-1)/2),1)),0)</f>
        <v>0</v>
      </c>
      <c r="P1897" s="48"/>
      <c r="Q1897" s="48"/>
      <c r="R1897" s="177" t="str">
        <f>IFERROR(VLOOKUP(L1897,Define!$A$4:$H$419,8,0),"")</f>
        <v/>
      </c>
      <c r="S1897" s="48"/>
      <c r="T1897" s="48"/>
      <c r="U1897" s="51"/>
      <c r="V1897" s="45"/>
      <c r="W1897" s="45">
        <f>IFERROR(INDEX(Data!$C$9:$C$984,INT((ROW()-1)/2),1),"")</f>
        <v>0</v>
      </c>
      <c r="X1897" s="49"/>
      <c r="Y1897" s="48"/>
      <c r="Z1897" s="48"/>
      <c r="AA1897" s="48"/>
      <c r="AB1897" s="48"/>
      <c r="AC1897" s="48"/>
      <c r="AD1897" s="48"/>
      <c r="AE1897" s="48"/>
      <c r="AF1897" s="44">
        <f>IFERROR(INDEX(Data!$J$9:$J$984,INT((ROW()-1)/2),1),"")</f>
        <v>0</v>
      </c>
      <c r="AG1897" s="48"/>
      <c r="AH1897" s="48"/>
      <c r="AI1897" s="48"/>
      <c r="AJ1897" s="48"/>
      <c r="AK1897" s="40"/>
      <c r="AL1897" s="49" t="s">
        <v>299</v>
      </c>
      <c r="AM1897" s="48"/>
      <c r="AN1897" s="48"/>
      <c r="AO1897" s="114" t="str">
        <f>IFERROR(VLOOKUP(L1897,Define!$A$3:$D$213,4,0),"")</f>
        <v/>
      </c>
      <c r="AP1897" s="48"/>
      <c r="AQ1897" s="48"/>
      <c r="AR1897" s="48"/>
      <c r="AS1897" s="48"/>
      <c r="AT1897" s="48"/>
      <c r="AU1897" s="48"/>
      <c r="AV1897" s="48"/>
      <c r="AW1897" s="48"/>
      <c r="AX1897" s="48"/>
      <c r="AY1897" s="48"/>
      <c r="AZ1897" s="48"/>
      <c r="BA1897" s="48"/>
      <c r="BB1897" s="48"/>
      <c r="BC1897" s="48"/>
      <c r="BD1897" s="48"/>
      <c r="BE1897" s="48"/>
      <c r="BF1897" s="48"/>
      <c r="BG1897" s="48"/>
      <c r="BH1897" s="48"/>
      <c r="BI1897" s="48"/>
      <c r="BJ1897" s="48"/>
      <c r="BK1897" s="48"/>
      <c r="BL1897" s="48"/>
      <c r="BM1897" s="48"/>
      <c r="BN1897" s="48"/>
      <c r="BP1897" s="179" t="str">
        <f>K1897&amp;"#"&amp;K1898</f>
        <v>#</v>
      </c>
    </row>
    <row r="1898" spans="1:68" x14ac:dyDescent="0.2">
      <c r="A1898" s="41">
        <v>0</v>
      </c>
      <c r="B1898" s="41">
        <f>IF(F1897&lt;&gt;F1898,MAX($B$2:B1897)+1,B1897)</f>
        <v>4</v>
      </c>
      <c r="C1898" s="64">
        <f>IFERROR(INDEX(Data!$A$9:$A$984,INT((ROW()-1)/2),1),"")</f>
        <v>0</v>
      </c>
      <c r="D1898" s="64">
        <f>IFERROR(INDEX(Data!$A$9:$A$984,INT((ROW()-1)/2),1),"")</f>
        <v>0</v>
      </c>
      <c r="E1898" s="116">
        <f>VLOOKUP(BP1898,Define!$L$4:$M$37,2,0)</f>
        <v>0</v>
      </c>
      <c r="F1898" s="116">
        <f>IFERROR(INDEX(Data!$B$9:$B$984,INT((ROW()-1)/2),1),"")</f>
        <v>0</v>
      </c>
      <c r="G1898" s="116">
        <f t="shared" si="59"/>
        <v>0</v>
      </c>
      <c r="H1898" s="50">
        <f>IFERROR(INDEX(Data!$G$9:$G$984,INT((ROW()-1)/2),1),"")</f>
        <v>0</v>
      </c>
      <c r="I1898" s="58" t="e">
        <f t="shared" si="58"/>
        <v>#DIV/0!</v>
      </c>
      <c r="J1898" s="48"/>
      <c r="K1898" s="48" t="str">
        <f>IFERROR(VLOOKUP(IF(ISTEXT(L1898),M1898,L1898),Define!$A$3:$C$500,IF(MOD(ROW(),2)=1,2,3),0),"")</f>
        <v/>
      </c>
      <c r="L1898" s="48" t="str">
        <f>IFERROR(INDEX(Data!$P$9:$S$984,INT((ROW()-1)/2),IF(MOD(ROW(),2)=1,1,3)),"")</f>
        <v/>
      </c>
      <c r="M1898" s="48" t="str">
        <f>IFERROR(INDEX(Data!$P$9:$S$984,INT((ROW()-1)/2),IF(MOD(ROW(),2)=1,2,4)),"")</f>
        <v/>
      </c>
      <c r="N1898" s="167">
        <f>IFERROR(INDEX(IF(H1898="USD",Data!$F$9:$F$984,Data!$I$9:$I$984),INT((ROW()-1)/2),1),"")</f>
        <v>0</v>
      </c>
      <c r="O1898" s="44">
        <f>IFERROR(IF(H1898="USD",0,INDEX(Data!$F$9:$F$984,INT((ROW()-1)/2),1)),0)</f>
        <v>0</v>
      </c>
      <c r="P1898" s="48"/>
      <c r="Q1898" s="48"/>
      <c r="R1898" s="177" t="str">
        <f>IFERROR(VLOOKUP(L1898,Define!$A$4:$H$419,8,0),"")</f>
        <v/>
      </c>
      <c r="S1898" s="48"/>
      <c r="T1898" s="48"/>
      <c r="U1898" s="51"/>
      <c r="V1898" s="45"/>
      <c r="W1898" s="45">
        <f>IFERROR(INDEX(Data!$C$9:$C$984,INT((ROW()-1)/2),1),"")</f>
        <v>0</v>
      </c>
      <c r="X1898" s="49"/>
      <c r="Y1898" s="48"/>
      <c r="Z1898" s="48"/>
      <c r="AA1898" s="48"/>
      <c r="AB1898" s="48"/>
      <c r="AC1898" s="48"/>
      <c r="AD1898" s="48"/>
      <c r="AE1898" s="48"/>
      <c r="AF1898" s="44">
        <f>IFERROR(INDEX(Data!$J$9:$J$984,INT((ROW()-1)/2),1),"")</f>
        <v>0</v>
      </c>
      <c r="AG1898" s="48"/>
      <c r="AH1898" s="48"/>
      <c r="AI1898" s="48"/>
      <c r="AJ1898" s="48"/>
      <c r="AK1898" s="40"/>
      <c r="AL1898" s="49" t="s">
        <v>299</v>
      </c>
      <c r="AM1898" s="48"/>
      <c r="AN1898" s="48"/>
      <c r="AO1898" s="114" t="str">
        <f>IFERROR(VLOOKUP(L1898,Define!$A$3:$D$213,4,0),"")</f>
        <v/>
      </c>
      <c r="AP1898" s="48"/>
      <c r="AQ1898" s="48"/>
      <c r="AR1898" s="48"/>
      <c r="AS1898" s="48"/>
      <c r="AT1898" s="48"/>
      <c r="AU1898" s="48"/>
      <c r="AV1898" s="48"/>
      <c r="AW1898" s="48"/>
      <c r="AX1898" s="48"/>
      <c r="AY1898" s="48"/>
      <c r="AZ1898" s="48"/>
      <c r="BA1898" s="48"/>
      <c r="BB1898" s="48"/>
      <c r="BC1898" s="48"/>
      <c r="BD1898" s="48"/>
      <c r="BE1898" s="48"/>
      <c r="BF1898" s="48"/>
      <c r="BG1898" s="48"/>
      <c r="BH1898" s="48"/>
      <c r="BI1898" s="48"/>
      <c r="BJ1898" s="48"/>
      <c r="BK1898" s="48"/>
      <c r="BL1898" s="48"/>
      <c r="BM1898" s="48"/>
      <c r="BN1898" s="48"/>
      <c r="BP1898" s="179" t="str">
        <f>K1897&amp;"#"&amp;K1898</f>
        <v>#</v>
      </c>
    </row>
    <row r="1899" spans="1:68" x14ac:dyDescent="0.2">
      <c r="A1899" s="41">
        <v>0</v>
      </c>
      <c r="B1899" s="41">
        <f>IF(F1898&lt;&gt;F1899,MAX($B$2:B1898)+1,B1898)</f>
        <v>4</v>
      </c>
      <c r="C1899" s="64">
        <f>IFERROR(INDEX(Data!$A$9:$A$984,INT((ROW()-1)/2),1),"")</f>
        <v>0</v>
      </c>
      <c r="D1899" s="64">
        <f>IFERROR(INDEX(Data!$A$9:$A$984,INT((ROW()-1)/2),1),"")</f>
        <v>0</v>
      </c>
      <c r="E1899" s="116">
        <f>VLOOKUP(BP1899,Define!$L$4:$M$37,2,0)</f>
        <v>0</v>
      </c>
      <c r="F1899" s="116">
        <f>IFERROR(INDEX(Data!$B$9:$B$984,INT((ROW()-1)/2),1),"")</f>
        <v>0</v>
      </c>
      <c r="G1899" s="116">
        <f t="shared" si="59"/>
        <v>0</v>
      </c>
      <c r="H1899" s="50">
        <f>IFERROR(INDEX(Data!$G$9:$G$984,INT((ROW()-1)/2),1),"")</f>
        <v>0</v>
      </c>
      <c r="I1899" s="58" t="e">
        <f t="shared" si="58"/>
        <v>#DIV/0!</v>
      </c>
      <c r="J1899" s="48"/>
      <c r="K1899" s="48" t="str">
        <f>IFERROR(VLOOKUP(IF(ISTEXT(L1899),M1899,L1899),Define!$A$3:$C$500,IF(MOD(ROW(),2)=1,2,3),0),"")</f>
        <v/>
      </c>
      <c r="L1899" s="48" t="str">
        <f>IFERROR(INDEX(Data!$P$9:$S$984,INT((ROW()-1)/2),IF(MOD(ROW(),2)=1,1,3)),"")</f>
        <v/>
      </c>
      <c r="M1899" s="48" t="str">
        <f>IFERROR(INDEX(Data!$P$9:$S$984,INT((ROW()-1)/2),IF(MOD(ROW(),2)=1,2,4)),"")</f>
        <v/>
      </c>
      <c r="N1899" s="167">
        <f>IFERROR(INDEX(IF(H1899="USD",Data!$F$9:$F$984,Data!$I$9:$I$984),INT((ROW()-1)/2),1),"")</f>
        <v>0</v>
      </c>
      <c r="O1899" s="44">
        <f>IFERROR(IF(H1899="USD",0,INDEX(Data!$F$9:$F$984,INT((ROW()-1)/2),1)),0)</f>
        <v>0</v>
      </c>
      <c r="P1899" s="48"/>
      <c r="Q1899" s="48"/>
      <c r="R1899" s="177" t="str">
        <f>IFERROR(VLOOKUP(L1899,Define!$A$4:$H$419,8,0),"")</f>
        <v/>
      </c>
      <c r="S1899" s="48"/>
      <c r="T1899" s="48"/>
      <c r="U1899" s="51"/>
      <c r="V1899" s="45"/>
      <c r="W1899" s="45">
        <f>IFERROR(INDEX(Data!$C$9:$C$984,INT((ROW()-1)/2),1),"")</f>
        <v>0</v>
      </c>
      <c r="X1899" s="49"/>
      <c r="Y1899" s="48"/>
      <c r="Z1899" s="48"/>
      <c r="AA1899" s="48"/>
      <c r="AB1899" s="48"/>
      <c r="AC1899" s="48"/>
      <c r="AD1899" s="48"/>
      <c r="AE1899" s="48"/>
      <c r="AF1899" s="44">
        <f>IFERROR(INDEX(Data!$J$9:$J$984,INT((ROW()-1)/2),1),"")</f>
        <v>0</v>
      </c>
      <c r="AG1899" s="48"/>
      <c r="AH1899" s="48"/>
      <c r="AI1899" s="48"/>
      <c r="AJ1899" s="48"/>
      <c r="AK1899" s="40"/>
      <c r="AL1899" s="49" t="s">
        <v>299</v>
      </c>
      <c r="AM1899" s="48"/>
      <c r="AN1899" s="48"/>
      <c r="AO1899" s="114" t="str">
        <f>IFERROR(VLOOKUP(L1899,Define!$A$3:$D$213,4,0),"")</f>
        <v/>
      </c>
      <c r="AP1899" s="48"/>
      <c r="AQ1899" s="48"/>
      <c r="AR1899" s="48"/>
      <c r="AS1899" s="48"/>
      <c r="AT1899" s="48"/>
      <c r="AU1899" s="48"/>
      <c r="AV1899" s="48"/>
      <c r="AW1899" s="48"/>
      <c r="AX1899" s="48"/>
      <c r="AY1899" s="48"/>
      <c r="AZ1899" s="48"/>
      <c r="BA1899" s="48"/>
      <c r="BB1899" s="48"/>
      <c r="BC1899" s="48"/>
      <c r="BD1899" s="48"/>
      <c r="BE1899" s="48"/>
      <c r="BF1899" s="48"/>
      <c r="BG1899" s="48"/>
      <c r="BH1899" s="48"/>
      <c r="BI1899" s="48"/>
      <c r="BJ1899" s="48"/>
      <c r="BK1899" s="48"/>
      <c r="BL1899" s="48"/>
      <c r="BM1899" s="48"/>
      <c r="BN1899" s="48"/>
      <c r="BP1899" s="179" t="str">
        <f>K1899&amp;"#"&amp;K1900</f>
        <v>#</v>
      </c>
    </row>
    <row r="1900" spans="1:68" x14ac:dyDescent="0.2">
      <c r="A1900" s="41">
        <v>0</v>
      </c>
      <c r="B1900" s="41">
        <f>IF(F1899&lt;&gt;F1900,MAX($B$2:B1899)+1,B1899)</f>
        <v>4</v>
      </c>
      <c r="C1900" s="64">
        <f>IFERROR(INDEX(Data!$A$9:$A$984,INT((ROW()-1)/2),1),"")</f>
        <v>0</v>
      </c>
      <c r="D1900" s="64">
        <f>IFERROR(INDEX(Data!$A$9:$A$984,INT((ROW()-1)/2),1),"")</f>
        <v>0</v>
      </c>
      <c r="E1900" s="116">
        <f>VLOOKUP(BP1900,Define!$L$4:$M$37,2,0)</f>
        <v>0</v>
      </c>
      <c r="F1900" s="116">
        <f>IFERROR(INDEX(Data!$B$9:$B$984,INT((ROW()-1)/2),1),"")</f>
        <v>0</v>
      </c>
      <c r="G1900" s="116">
        <f t="shared" si="59"/>
        <v>0</v>
      </c>
      <c r="H1900" s="50">
        <f>IFERROR(INDEX(Data!$G$9:$G$984,INT((ROW()-1)/2),1),"")</f>
        <v>0</v>
      </c>
      <c r="I1900" s="58" t="e">
        <f t="shared" si="58"/>
        <v>#DIV/0!</v>
      </c>
      <c r="J1900" s="48"/>
      <c r="K1900" s="48" t="str">
        <f>IFERROR(VLOOKUP(IF(ISTEXT(L1900),M1900,L1900),Define!$A$3:$C$500,IF(MOD(ROW(),2)=1,2,3),0),"")</f>
        <v/>
      </c>
      <c r="L1900" s="48" t="str">
        <f>IFERROR(INDEX(Data!$P$9:$S$984,INT((ROW()-1)/2),IF(MOD(ROW(),2)=1,1,3)),"")</f>
        <v/>
      </c>
      <c r="M1900" s="48" t="str">
        <f>IFERROR(INDEX(Data!$P$9:$S$984,INT((ROW()-1)/2),IF(MOD(ROW(),2)=1,2,4)),"")</f>
        <v/>
      </c>
      <c r="N1900" s="167">
        <f>IFERROR(INDEX(IF(H1900="USD",Data!$F$9:$F$984,Data!$I$9:$I$984),INT((ROW()-1)/2),1),"")</f>
        <v>0</v>
      </c>
      <c r="O1900" s="44">
        <f>IFERROR(IF(H1900="USD",0,INDEX(Data!$F$9:$F$984,INT((ROW()-1)/2),1)),0)</f>
        <v>0</v>
      </c>
      <c r="P1900" s="48"/>
      <c r="Q1900" s="48"/>
      <c r="R1900" s="177" t="str">
        <f>IFERROR(VLOOKUP(L1900,Define!$A$4:$H$419,8,0),"")</f>
        <v/>
      </c>
      <c r="S1900" s="48"/>
      <c r="T1900" s="48"/>
      <c r="U1900" s="51"/>
      <c r="V1900" s="45"/>
      <c r="W1900" s="45">
        <f>IFERROR(INDEX(Data!$C$9:$C$984,INT((ROW()-1)/2),1),"")</f>
        <v>0</v>
      </c>
      <c r="X1900" s="49"/>
      <c r="Y1900" s="48"/>
      <c r="Z1900" s="48"/>
      <c r="AA1900" s="48"/>
      <c r="AB1900" s="48"/>
      <c r="AC1900" s="48"/>
      <c r="AD1900" s="48"/>
      <c r="AE1900" s="48"/>
      <c r="AF1900" s="44">
        <f>IFERROR(INDEX(Data!$J$9:$J$984,INT((ROW()-1)/2),1),"")</f>
        <v>0</v>
      </c>
      <c r="AG1900" s="48"/>
      <c r="AH1900" s="48"/>
      <c r="AI1900" s="48"/>
      <c r="AJ1900" s="48"/>
      <c r="AK1900" s="40"/>
      <c r="AL1900" s="49" t="s">
        <v>299</v>
      </c>
      <c r="AM1900" s="48"/>
      <c r="AN1900" s="48"/>
      <c r="AO1900" s="114" t="str">
        <f>IFERROR(VLOOKUP(L1900,Define!$A$3:$D$213,4,0),"")</f>
        <v/>
      </c>
      <c r="AP1900" s="48"/>
      <c r="AQ1900" s="48"/>
      <c r="AR1900" s="48"/>
      <c r="AS1900" s="48"/>
      <c r="AT1900" s="48"/>
      <c r="AU1900" s="48"/>
      <c r="AV1900" s="48"/>
      <c r="AW1900" s="48"/>
      <c r="AX1900" s="48"/>
      <c r="AY1900" s="48"/>
      <c r="AZ1900" s="48"/>
      <c r="BA1900" s="48"/>
      <c r="BB1900" s="48"/>
      <c r="BC1900" s="48"/>
      <c r="BD1900" s="48"/>
      <c r="BE1900" s="48"/>
      <c r="BF1900" s="48"/>
      <c r="BG1900" s="48"/>
      <c r="BH1900" s="48"/>
      <c r="BI1900" s="48"/>
      <c r="BJ1900" s="48"/>
      <c r="BK1900" s="48"/>
      <c r="BL1900" s="48"/>
      <c r="BM1900" s="48"/>
      <c r="BN1900" s="48"/>
      <c r="BP1900" s="179" t="str">
        <f>K1899&amp;"#"&amp;K1900</f>
        <v>#</v>
      </c>
    </row>
    <row r="1901" spans="1:68" x14ac:dyDescent="0.2">
      <c r="A1901" s="41">
        <v>0</v>
      </c>
      <c r="B1901" s="41">
        <f>IF(F1900&lt;&gt;F1901,MAX($B$2:B1900)+1,B1900)</f>
        <v>4</v>
      </c>
      <c r="C1901" s="64">
        <f>IFERROR(INDEX(Data!$A$9:$A$984,INT((ROW()-1)/2),1),"")</f>
        <v>0</v>
      </c>
      <c r="D1901" s="64">
        <f>IFERROR(INDEX(Data!$A$9:$A$984,INT((ROW()-1)/2),1),"")</f>
        <v>0</v>
      </c>
      <c r="E1901" s="116">
        <f>VLOOKUP(BP1901,Define!$L$4:$M$37,2,0)</f>
        <v>0</v>
      </c>
      <c r="F1901" s="116">
        <f>IFERROR(INDEX(Data!$B$9:$B$984,INT((ROW()-1)/2),1),"")</f>
        <v>0</v>
      </c>
      <c r="G1901" s="116">
        <f t="shared" si="59"/>
        <v>0</v>
      </c>
      <c r="H1901" s="50">
        <f>IFERROR(INDEX(Data!$G$9:$G$984,INT((ROW()-1)/2),1),"")</f>
        <v>0</v>
      </c>
      <c r="I1901" s="58" t="e">
        <f t="shared" si="58"/>
        <v>#DIV/0!</v>
      </c>
      <c r="J1901" s="48"/>
      <c r="K1901" s="48" t="str">
        <f>IFERROR(VLOOKUP(IF(ISTEXT(L1901),M1901,L1901),Define!$A$3:$C$500,IF(MOD(ROW(),2)=1,2,3),0),"")</f>
        <v/>
      </c>
      <c r="L1901" s="48" t="str">
        <f>IFERROR(INDEX(Data!$P$9:$S$984,INT((ROW()-1)/2),IF(MOD(ROW(),2)=1,1,3)),"")</f>
        <v/>
      </c>
      <c r="M1901" s="48" t="str">
        <f>IFERROR(INDEX(Data!$P$9:$S$984,INT((ROW()-1)/2),IF(MOD(ROW(),2)=1,2,4)),"")</f>
        <v/>
      </c>
      <c r="N1901" s="167">
        <f>IFERROR(INDEX(IF(H1901="USD",Data!$F$9:$F$984,Data!$I$9:$I$984),INT((ROW()-1)/2),1),"")</f>
        <v>0</v>
      </c>
      <c r="O1901" s="44">
        <f>IFERROR(IF(H1901="USD",0,INDEX(Data!$F$9:$F$984,INT((ROW()-1)/2),1)),0)</f>
        <v>0</v>
      </c>
      <c r="P1901" s="48"/>
      <c r="Q1901" s="48"/>
      <c r="R1901" s="177" t="str">
        <f>IFERROR(VLOOKUP(L1901,Define!$A$4:$H$419,8,0),"")</f>
        <v/>
      </c>
      <c r="S1901" s="48"/>
      <c r="T1901" s="48"/>
      <c r="U1901" s="51"/>
      <c r="V1901" s="45"/>
      <c r="W1901" s="45">
        <f>IFERROR(INDEX(Data!$C$9:$C$984,INT((ROW()-1)/2),1),"")</f>
        <v>0</v>
      </c>
      <c r="X1901" s="49"/>
      <c r="Y1901" s="48"/>
      <c r="Z1901" s="48"/>
      <c r="AA1901" s="48"/>
      <c r="AB1901" s="48"/>
      <c r="AC1901" s="48"/>
      <c r="AD1901" s="48"/>
      <c r="AE1901" s="48"/>
      <c r="AF1901" s="44">
        <f>IFERROR(INDEX(Data!$J$9:$J$984,INT((ROW()-1)/2),1),"")</f>
        <v>0</v>
      </c>
      <c r="AG1901" s="48"/>
      <c r="AH1901" s="48"/>
      <c r="AI1901" s="48"/>
      <c r="AJ1901" s="48"/>
      <c r="AK1901" s="40"/>
      <c r="AL1901" s="49" t="s">
        <v>299</v>
      </c>
      <c r="AM1901" s="48"/>
      <c r="AN1901" s="48"/>
      <c r="AO1901" s="114" t="str">
        <f>IFERROR(VLOOKUP(L1901,Define!$A$3:$D$213,4,0),"")</f>
        <v/>
      </c>
      <c r="AP1901" s="48"/>
      <c r="AQ1901" s="48"/>
      <c r="AR1901" s="48"/>
      <c r="AS1901" s="48"/>
      <c r="AT1901" s="48"/>
      <c r="AU1901" s="48"/>
      <c r="AV1901" s="48"/>
      <c r="AW1901" s="48"/>
      <c r="AX1901" s="48"/>
      <c r="AY1901" s="48"/>
      <c r="AZ1901" s="48"/>
      <c r="BA1901" s="48"/>
      <c r="BB1901" s="48"/>
      <c r="BC1901" s="48"/>
      <c r="BD1901" s="48"/>
      <c r="BE1901" s="48"/>
      <c r="BF1901" s="48"/>
      <c r="BG1901" s="48"/>
      <c r="BH1901" s="48"/>
      <c r="BI1901" s="48"/>
      <c r="BJ1901" s="48"/>
      <c r="BK1901" s="48"/>
      <c r="BL1901" s="48"/>
      <c r="BM1901" s="48"/>
      <c r="BN1901" s="48"/>
      <c r="BP1901" s="179" t="str">
        <f>K1901&amp;"#"&amp;K1902</f>
        <v>#</v>
      </c>
    </row>
    <row r="1902" spans="1:68" x14ac:dyDescent="0.2">
      <c r="A1902" s="41">
        <v>0</v>
      </c>
      <c r="B1902" s="41">
        <f>IF(F1901&lt;&gt;F1902,MAX($B$2:B1901)+1,B1901)</f>
        <v>4</v>
      </c>
      <c r="C1902" s="64">
        <f>IFERROR(INDEX(Data!$A$9:$A$984,INT((ROW()-1)/2),1),"")</f>
        <v>0</v>
      </c>
      <c r="D1902" s="64">
        <f>IFERROR(INDEX(Data!$A$9:$A$984,INT((ROW()-1)/2),1),"")</f>
        <v>0</v>
      </c>
      <c r="E1902" s="116">
        <f>VLOOKUP(BP1902,Define!$L$4:$M$37,2,0)</f>
        <v>0</v>
      </c>
      <c r="F1902" s="116">
        <f>IFERROR(INDEX(Data!$B$9:$B$984,INT((ROW()-1)/2),1),"")</f>
        <v>0</v>
      </c>
      <c r="G1902" s="116">
        <f t="shared" si="59"/>
        <v>0</v>
      </c>
      <c r="H1902" s="50">
        <f>IFERROR(INDEX(Data!$G$9:$G$984,INT((ROW()-1)/2),1),"")</f>
        <v>0</v>
      </c>
      <c r="I1902" s="58" t="e">
        <f t="shared" si="58"/>
        <v>#DIV/0!</v>
      </c>
      <c r="J1902" s="48"/>
      <c r="K1902" s="48" t="str">
        <f>IFERROR(VLOOKUP(IF(ISTEXT(L1902),M1902,L1902),Define!$A$3:$C$500,IF(MOD(ROW(),2)=1,2,3),0),"")</f>
        <v/>
      </c>
      <c r="L1902" s="48" t="str">
        <f>IFERROR(INDEX(Data!$P$9:$S$984,INT((ROW()-1)/2),IF(MOD(ROW(),2)=1,1,3)),"")</f>
        <v/>
      </c>
      <c r="M1902" s="48" t="str">
        <f>IFERROR(INDEX(Data!$P$9:$S$984,INT((ROW()-1)/2),IF(MOD(ROW(),2)=1,2,4)),"")</f>
        <v/>
      </c>
      <c r="N1902" s="167">
        <f>IFERROR(INDEX(IF(H1902="USD",Data!$F$9:$F$984,Data!$I$9:$I$984),INT((ROW()-1)/2),1),"")</f>
        <v>0</v>
      </c>
      <c r="O1902" s="44">
        <f>IFERROR(IF(H1902="USD",0,INDEX(Data!$F$9:$F$984,INT((ROW()-1)/2),1)),0)</f>
        <v>0</v>
      </c>
      <c r="P1902" s="48"/>
      <c r="Q1902" s="48"/>
      <c r="R1902" s="177" t="str">
        <f>IFERROR(VLOOKUP(L1902,Define!$A$4:$H$419,8,0),"")</f>
        <v/>
      </c>
      <c r="S1902" s="48"/>
      <c r="T1902" s="48"/>
      <c r="U1902" s="51"/>
      <c r="V1902" s="45"/>
      <c r="W1902" s="45">
        <f>IFERROR(INDEX(Data!$C$9:$C$984,INT((ROW()-1)/2),1),"")</f>
        <v>0</v>
      </c>
      <c r="X1902" s="49"/>
      <c r="Y1902" s="48"/>
      <c r="Z1902" s="48"/>
      <c r="AA1902" s="48"/>
      <c r="AB1902" s="48"/>
      <c r="AC1902" s="48"/>
      <c r="AD1902" s="48"/>
      <c r="AE1902" s="48"/>
      <c r="AF1902" s="44">
        <f>IFERROR(INDEX(Data!$J$9:$J$984,INT((ROW()-1)/2),1),"")</f>
        <v>0</v>
      </c>
      <c r="AG1902" s="48"/>
      <c r="AH1902" s="48"/>
      <c r="AI1902" s="48"/>
      <c r="AJ1902" s="48"/>
      <c r="AK1902" s="40"/>
      <c r="AL1902" s="49" t="s">
        <v>299</v>
      </c>
      <c r="AM1902" s="48"/>
      <c r="AN1902" s="48"/>
      <c r="AO1902" s="114" t="str">
        <f>IFERROR(VLOOKUP(L1902,Define!$A$3:$D$213,4,0),"")</f>
        <v/>
      </c>
      <c r="AP1902" s="48"/>
      <c r="AQ1902" s="48"/>
      <c r="AR1902" s="48"/>
      <c r="AS1902" s="48"/>
      <c r="AT1902" s="48"/>
      <c r="AU1902" s="48"/>
      <c r="AV1902" s="48"/>
      <c r="AW1902" s="48"/>
      <c r="AX1902" s="48"/>
      <c r="AY1902" s="48"/>
      <c r="AZ1902" s="48"/>
      <c r="BA1902" s="48"/>
      <c r="BB1902" s="48"/>
      <c r="BC1902" s="48"/>
      <c r="BD1902" s="48"/>
      <c r="BE1902" s="48"/>
      <c r="BF1902" s="48"/>
      <c r="BG1902" s="48"/>
      <c r="BH1902" s="48"/>
      <c r="BI1902" s="48"/>
      <c r="BJ1902" s="48"/>
      <c r="BK1902" s="48"/>
      <c r="BL1902" s="48"/>
      <c r="BM1902" s="48"/>
      <c r="BN1902" s="48"/>
      <c r="BP1902" s="179" t="str">
        <f>K1901&amp;"#"&amp;K1902</f>
        <v>#</v>
      </c>
    </row>
    <row r="1903" spans="1:68" x14ac:dyDescent="0.2">
      <c r="A1903" s="41">
        <v>0</v>
      </c>
      <c r="B1903" s="41">
        <f>IF(F1902&lt;&gt;F1903,MAX($B$2:B1902)+1,B1902)</f>
        <v>4</v>
      </c>
      <c r="C1903" s="64">
        <f>IFERROR(INDEX(Data!$A$9:$A$984,INT((ROW()-1)/2),1),"")</f>
        <v>0</v>
      </c>
      <c r="D1903" s="64">
        <f>IFERROR(INDEX(Data!$A$9:$A$984,INT((ROW()-1)/2),1),"")</f>
        <v>0</v>
      </c>
      <c r="E1903" s="116">
        <f>VLOOKUP(BP1903,Define!$L$4:$M$37,2,0)</f>
        <v>0</v>
      </c>
      <c r="F1903" s="116">
        <f>IFERROR(INDEX(Data!$B$9:$B$984,INT((ROW()-1)/2),1),"")</f>
        <v>0</v>
      </c>
      <c r="G1903" s="116">
        <f t="shared" si="59"/>
        <v>0</v>
      </c>
      <c r="H1903" s="50">
        <f>IFERROR(INDEX(Data!$G$9:$G$984,INT((ROW()-1)/2),1),"")</f>
        <v>0</v>
      </c>
      <c r="I1903" s="58" t="e">
        <f t="shared" si="58"/>
        <v>#DIV/0!</v>
      </c>
      <c r="J1903" s="48"/>
      <c r="K1903" s="48" t="str">
        <f>IFERROR(VLOOKUP(IF(ISTEXT(L1903),M1903,L1903),Define!$A$3:$C$500,IF(MOD(ROW(),2)=1,2,3),0),"")</f>
        <v/>
      </c>
      <c r="L1903" s="48" t="str">
        <f>IFERROR(INDEX(Data!$P$9:$S$984,INT((ROW()-1)/2),IF(MOD(ROW(),2)=1,1,3)),"")</f>
        <v/>
      </c>
      <c r="M1903" s="48" t="str">
        <f>IFERROR(INDEX(Data!$P$9:$S$984,INT((ROW()-1)/2),IF(MOD(ROW(),2)=1,2,4)),"")</f>
        <v/>
      </c>
      <c r="N1903" s="167">
        <f>IFERROR(INDEX(IF(H1903="USD",Data!$F$9:$F$984,Data!$I$9:$I$984),INT((ROW()-1)/2),1),"")</f>
        <v>0</v>
      </c>
      <c r="O1903" s="44">
        <f>IFERROR(IF(H1903="USD",0,INDEX(Data!$F$9:$F$984,INT((ROW()-1)/2),1)),0)</f>
        <v>0</v>
      </c>
      <c r="P1903" s="48"/>
      <c r="Q1903" s="48"/>
      <c r="R1903" s="177" t="str">
        <f>IFERROR(VLOOKUP(L1903,Define!$A$4:$H$419,8,0),"")</f>
        <v/>
      </c>
      <c r="S1903" s="48"/>
      <c r="T1903" s="48"/>
      <c r="U1903" s="51"/>
      <c r="V1903" s="45"/>
      <c r="W1903" s="45">
        <f>IFERROR(INDEX(Data!$C$9:$C$984,INT((ROW()-1)/2),1),"")</f>
        <v>0</v>
      </c>
      <c r="X1903" s="49"/>
      <c r="Y1903" s="48"/>
      <c r="Z1903" s="48"/>
      <c r="AA1903" s="48"/>
      <c r="AB1903" s="48"/>
      <c r="AC1903" s="48"/>
      <c r="AD1903" s="48"/>
      <c r="AE1903" s="48"/>
      <c r="AF1903" s="44">
        <f>IFERROR(INDEX(Data!$J$9:$J$984,INT((ROW()-1)/2),1),"")</f>
        <v>0</v>
      </c>
      <c r="AG1903" s="48"/>
      <c r="AH1903" s="48"/>
      <c r="AI1903" s="48"/>
      <c r="AJ1903" s="48"/>
      <c r="AK1903" s="40"/>
      <c r="AL1903" s="49" t="s">
        <v>299</v>
      </c>
      <c r="AM1903" s="48"/>
      <c r="AN1903" s="48"/>
      <c r="AO1903" s="114" t="str">
        <f>IFERROR(VLOOKUP(L1903,Define!$A$3:$D$213,4,0),"")</f>
        <v/>
      </c>
      <c r="AP1903" s="48"/>
      <c r="AQ1903" s="48"/>
      <c r="AR1903" s="48"/>
      <c r="AS1903" s="48"/>
      <c r="AT1903" s="48"/>
      <c r="AU1903" s="48"/>
      <c r="AV1903" s="48"/>
      <c r="AW1903" s="48"/>
      <c r="AX1903" s="48"/>
      <c r="AY1903" s="48"/>
      <c r="AZ1903" s="48"/>
      <c r="BA1903" s="48"/>
      <c r="BB1903" s="48"/>
      <c r="BC1903" s="48"/>
      <c r="BD1903" s="48"/>
      <c r="BE1903" s="48"/>
      <c r="BF1903" s="48"/>
      <c r="BG1903" s="48"/>
      <c r="BH1903" s="48"/>
      <c r="BI1903" s="48"/>
      <c r="BJ1903" s="48"/>
      <c r="BK1903" s="48"/>
      <c r="BL1903" s="48"/>
      <c r="BM1903" s="48"/>
      <c r="BN1903" s="48"/>
      <c r="BP1903" s="179" t="str">
        <f>K1903&amp;"#"&amp;K1904</f>
        <v>#</v>
      </c>
    </row>
    <row r="1904" spans="1:68" x14ac:dyDescent="0.2">
      <c r="A1904" s="41">
        <v>0</v>
      </c>
      <c r="B1904" s="41">
        <f>IF(F1903&lt;&gt;F1904,MAX($B$2:B1903)+1,B1903)</f>
        <v>4</v>
      </c>
      <c r="C1904" s="64">
        <f>IFERROR(INDEX(Data!$A$9:$A$984,INT((ROW()-1)/2),1),"")</f>
        <v>0</v>
      </c>
      <c r="D1904" s="64">
        <f>IFERROR(INDEX(Data!$A$9:$A$984,INT((ROW()-1)/2),1),"")</f>
        <v>0</v>
      </c>
      <c r="E1904" s="116">
        <f>VLOOKUP(BP1904,Define!$L$4:$M$37,2,0)</f>
        <v>0</v>
      </c>
      <c r="F1904" s="116">
        <f>IFERROR(INDEX(Data!$B$9:$B$984,INT((ROW()-1)/2),1),"")</f>
        <v>0</v>
      </c>
      <c r="G1904" s="116">
        <f t="shared" si="59"/>
        <v>0</v>
      </c>
      <c r="H1904" s="50">
        <f>IFERROR(INDEX(Data!$G$9:$G$984,INT((ROW()-1)/2),1),"")</f>
        <v>0</v>
      </c>
      <c r="I1904" s="58" t="e">
        <f t="shared" si="58"/>
        <v>#DIV/0!</v>
      </c>
      <c r="J1904" s="48"/>
      <c r="K1904" s="48" t="str">
        <f>IFERROR(VLOOKUP(IF(ISTEXT(L1904),M1904,L1904),Define!$A$3:$C$500,IF(MOD(ROW(),2)=1,2,3),0),"")</f>
        <v/>
      </c>
      <c r="L1904" s="48" t="str">
        <f>IFERROR(INDEX(Data!$P$9:$S$984,INT((ROW()-1)/2),IF(MOD(ROW(),2)=1,1,3)),"")</f>
        <v/>
      </c>
      <c r="M1904" s="48" t="str">
        <f>IFERROR(INDEX(Data!$P$9:$S$984,INT((ROW()-1)/2),IF(MOD(ROW(),2)=1,2,4)),"")</f>
        <v/>
      </c>
      <c r="N1904" s="167">
        <f>IFERROR(INDEX(IF(H1904="USD",Data!$F$9:$F$984,Data!$I$9:$I$984),INT((ROW()-1)/2),1),"")</f>
        <v>0</v>
      </c>
      <c r="O1904" s="44">
        <f>IFERROR(IF(H1904="USD",0,INDEX(Data!$F$9:$F$984,INT((ROW()-1)/2),1)),0)</f>
        <v>0</v>
      </c>
      <c r="P1904" s="48"/>
      <c r="Q1904" s="48"/>
      <c r="R1904" s="177" t="str">
        <f>IFERROR(VLOOKUP(L1904,Define!$A$4:$H$419,8,0),"")</f>
        <v/>
      </c>
      <c r="S1904" s="48"/>
      <c r="T1904" s="48"/>
      <c r="U1904" s="51"/>
      <c r="V1904" s="45"/>
      <c r="W1904" s="45">
        <f>IFERROR(INDEX(Data!$C$9:$C$984,INT((ROW()-1)/2),1),"")</f>
        <v>0</v>
      </c>
      <c r="X1904" s="49"/>
      <c r="Y1904" s="48"/>
      <c r="Z1904" s="48"/>
      <c r="AA1904" s="48"/>
      <c r="AB1904" s="48"/>
      <c r="AC1904" s="48"/>
      <c r="AD1904" s="48"/>
      <c r="AE1904" s="48"/>
      <c r="AF1904" s="44">
        <f>IFERROR(INDEX(Data!$J$9:$J$984,INT((ROW()-1)/2),1),"")</f>
        <v>0</v>
      </c>
      <c r="AG1904" s="48"/>
      <c r="AH1904" s="48"/>
      <c r="AI1904" s="48"/>
      <c r="AJ1904" s="48"/>
      <c r="AK1904" s="40"/>
      <c r="AL1904" s="49" t="s">
        <v>299</v>
      </c>
      <c r="AM1904" s="48"/>
      <c r="AN1904" s="48"/>
      <c r="AO1904" s="114" t="str">
        <f>IFERROR(VLOOKUP(L1904,Define!$A$3:$D$213,4,0),"")</f>
        <v/>
      </c>
      <c r="AP1904" s="48"/>
      <c r="AQ1904" s="48"/>
      <c r="AR1904" s="48"/>
      <c r="AS1904" s="48"/>
      <c r="AT1904" s="48"/>
      <c r="AU1904" s="48"/>
      <c r="AV1904" s="48"/>
      <c r="AW1904" s="48"/>
      <c r="AX1904" s="48"/>
      <c r="AY1904" s="48"/>
      <c r="AZ1904" s="48"/>
      <c r="BA1904" s="48"/>
      <c r="BB1904" s="48"/>
      <c r="BC1904" s="48"/>
      <c r="BD1904" s="48"/>
      <c r="BE1904" s="48"/>
      <c r="BF1904" s="48"/>
      <c r="BG1904" s="48"/>
      <c r="BH1904" s="48"/>
      <c r="BI1904" s="48"/>
      <c r="BJ1904" s="48"/>
      <c r="BK1904" s="48"/>
      <c r="BL1904" s="48"/>
      <c r="BM1904" s="48"/>
      <c r="BN1904" s="48"/>
      <c r="BP1904" s="179" t="str">
        <f>K1903&amp;"#"&amp;K1904</f>
        <v>#</v>
      </c>
    </row>
    <row r="1905" spans="1:68" x14ac:dyDescent="0.2">
      <c r="A1905" s="41">
        <v>0</v>
      </c>
      <c r="B1905" s="41">
        <f>IF(F1904&lt;&gt;F1905,MAX($B$2:B1904)+1,B1904)</f>
        <v>4</v>
      </c>
      <c r="C1905" s="64">
        <f>IFERROR(INDEX(Data!$A$9:$A$984,INT((ROW()-1)/2),1),"")</f>
        <v>0</v>
      </c>
      <c r="D1905" s="64">
        <f>IFERROR(INDEX(Data!$A$9:$A$984,INT((ROW()-1)/2),1),"")</f>
        <v>0</v>
      </c>
      <c r="E1905" s="116">
        <f>VLOOKUP(BP1905,Define!$L$4:$M$37,2,0)</f>
        <v>0</v>
      </c>
      <c r="F1905" s="116">
        <f>IFERROR(INDEX(Data!$B$9:$B$984,INT((ROW()-1)/2),1),"")</f>
        <v>0</v>
      </c>
      <c r="G1905" s="116">
        <f t="shared" si="59"/>
        <v>0</v>
      </c>
      <c r="H1905" s="50">
        <f>IFERROR(INDEX(Data!$G$9:$G$984,INT((ROW()-1)/2),1),"")</f>
        <v>0</v>
      </c>
      <c r="I1905" s="58" t="e">
        <f t="shared" si="58"/>
        <v>#DIV/0!</v>
      </c>
      <c r="J1905" s="48"/>
      <c r="K1905" s="48" t="str">
        <f>IFERROR(VLOOKUP(IF(ISTEXT(L1905),M1905,L1905),Define!$A$3:$C$500,IF(MOD(ROW(),2)=1,2,3),0),"")</f>
        <v/>
      </c>
      <c r="L1905" s="48" t="str">
        <f>IFERROR(INDEX(Data!$P$9:$S$984,INT((ROW()-1)/2),IF(MOD(ROW(),2)=1,1,3)),"")</f>
        <v/>
      </c>
      <c r="M1905" s="48" t="str">
        <f>IFERROR(INDEX(Data!$P$9:$S$984,INT((ROW()-1)/2),IF(MOD(ROW(),2)=1,2,4)),"")</f>
        <v/>
      </c>
      <c r="N1905" s="167">
        <f>IFERROR(INDEX(IF(H1905="USD",Data!$F$9:$F$984,Data!$I$9:$I$984),INT((ROW()-1)/2),1),"")</f>
        <v>0</v>
      </c>
      <c r="O1905" s="44">
        <f>IFERROR(IF(H1905="USD",0,INDEX(Data!$F$9:$F$984,INT((ROW()-1)/2),1)),0)</f>
        <v>0</v>
      </c>
      <c r="P1905" s="48"/>
      <c r="Q1905" s="48"/>
      <c r="R1905" s="177" t="str">
        <f>IFERROR(VLOOKUP(L1905,Define!$A$4:$H$419,8,0),"")</f>
        <v/>
      </c>
      <c r="S1905" s="48"/>
      <c r="T1905" s="48"/>
      <c r="U1905" s="51"/>
      <c r="V1905" s="45"/>
      <c r="W1905" s="45">
        <f>IFERROR(INDEX(Data!$C$9:$C$984,INT((ROW()-1)/2),1),"")</f>
        <v>0</v>
      </c>
      <c r="X1905" s="49"/>
      <c r="Y1905" s="48"/>
      <c r="Z1905" s="48"/>
      <c r="AA1905" s="48"/>
      <c r="AB1905" s="48"/>
      <c r="AC1905" s="48"/>
      <c r="AD1905" s="48"/>
      <c r="AE1905" s="48"/>
      <c r="AF1905" s="44">
        <f>IFERROR(INDEX(Data!$J$9:$J$984,INT((ROW()-1)/2),1),"")</f>
        <v>0</v>
      </c>
      <c r="AG1905" s="48"/>
      <c r="AH1905" s="48"/>
      <c r="AI1905" s="48"/>
      <c r="AJ1905" s="48"/>
      <c r="AK1905" s="40"/>
      <c r="AL1905" s="49" t="s">
        <v>299</v>
      </c>
      <c r="AM1905" s="48"/>
      <c r="AN1905" s="48"/>
      <c r="AO1905" s="114" t="str">
        <f>IFERROR(VLOOKUP(L1905,Define!$A$3:$D$213,4,0),"")</f>
        <v/>
      </c>
      <c r="AP1905" s="48"/>
      <c r="AQ1905" s="48"/>
      <c r="AR1905" s="48"/>
      <c r="AS1905" s="48"/>
      <c r="AT1905" s="48"/>
      <c r="AU1905" s="48"/>
      <c r="AV1905" s="48"/>
      <c r="AW1905" s="48"/>
      <c r="AX1905" s="48"/>
      <c r="AY1905" s="48"/>
      <c r="AZ1905" s="48"/>
      <c r="BA1905" s="48"/>
      <c r="BB1905" s="48"/>
      <c r="BC1905" s="48"/>
      <c r="BD1905" s="48"/>
      <c r="BE1905" s="48"/>
      <c r="BF1905" s="48"/>
      <c r="BG1905" s="48"/>
      <c r="BH1905" s="48"/>
      <c r="BI1905" s="48"/>
      <c r="BJ1905" s="48"/>
      <c r="BK1905" s="48"/>
      <c r="BL1905" s="48"/>
      <c r="BM1905" s="48"/>
      <c r="BN1905" s="48"/>
      <c r="BP1905" s="179" t="str">
        <f>K1905&amp;"#"&amp;K1906</f>
        <v>#</v>
      </c>
    </row>
    <row r="1906" spans="1:68" x14ac:dyDescent="0.2">
      <c r="A1906" s="41">
        <v>0</v>
      </c>
      <c r="B1906" s="41">
        <f>IF(F1905&lt;&gt;F1906,MAX($B$2:B1905)+1,B1905)</f>
        <v>4</v>
      </c>
      <c r="C1906" s="64">
        <f>IFERROR(INDEX(Data!$A$9:$A$984,INT((ROW()-1)/2),1),"")</f>
        <v>0</v>
      </c>
      <c r="D1906" s="64">
        <f>IFERROR(INDEX(Data!$A$9:$A$984,INT((ROW()-1)/2),1),"")</f>
        <v>0</v>
      </c>
      <c r="E1906" s="116">
        <f>VLOOKUP(BP1906,Define!$L$4:$M$37,2,0)</f>
        <v>0</v>
      </c>
      <c r="F1906" s="116">
        <f>IFERROR(INDEX(Data!$B$9:$B$984,INT((ROW()-1)/2),1),"")</f>
        <v>0</v>
      </c>
      <c r="G1906" s="116">
        <f t="shared" si="59"/>
        <v>0</v>
      </c>
      <c r="H1906" s="50">
        <f>IFERROR(INDEX(Data!$G$9:$G$984,INT((ROW()-1)/2),1),"")</f>
        <v>0</v>
      </c>
      <c r="I1906" s="58" t="e">
        <f t="shared" si="58"/>
        <v>#DIV/0!</v>
      </c>
      <c r="J1906" s="48"/>
      <c r="K1906" s="48" t="str">
        <f>IFERROR(VLOOKUP(IF(ISTEXT(L1906),M1906,L1906),Define!$A$3:$C$500,IF(MOD(ROW(),2)=1,2,3),0),"")</f>
        <v/>
      </c>
      <c r="L1906" s="48" t="str">
        <f>IFERROR(INDEX(Data!$P$9:$S$984,INT((ROW()-1)/2),IF(MOD(ROW(),2)=1,1,3)),"")</f>
        <v/>
      </c>
      <c r="M1906" s="48" t="str">
        <f>IFERROR(INDEX(Data!$P$9:$S$984,INT((ROW()-1)/2),IF(MOD(ROW(),2)=1,2,4)),"")</f>
        <v/>
      </c>
      <c r="N1906" s="167">
        <f>IFERROR(INDEX(IF(H1906="USD",Data!$F$9:$F$984,Data!$I$9:$I$984),INT((ROW()-1)/2),1),"")</f>
        <v>0</v>
      </c>
      <c r="O1906" s="44">
        <f>IFERROR(IF(H1906="USD",0,INDEX(Data!$F$9:$F$984,INT((ROW()-1)/2),1)),0)</f>
        <v>0</v>
      </c>
      <c r="P1906" s="48"/>
      <c r="Q1906" s="48"/>
      <c r="R1906" s="177" t="str">
        <f>IFERROR(VLOOKUP(L1906,Define!$A$4:$H$419,8,0),"")</f>
        <v/>
      </c>
      <c r="S1906" s="48"/>
      <c r="T1906" s="48"/>
      <c r="U1906" s="51"/>
      <c r="V1906" s="45"/>
      <c r="W1906" s="45">
        <f>IFERROR(INDEX(Data!$C$9:$C$984,INT((ROW()-1)/2),1),"")</f>
        <v>0</v>
      </c>
      <c r="X1906" s="49"/>
      <c r="Y1906" s="48"/>
      <c r="Z1906" s="48"/>
      <c r="AA1906" s="48"/>
      <c r="AB1906" s="48"/>
      <c r="AC1906" s="48"/>
      <c r="AD1906" s="48"/>
      <c r="AE1906" s="48"/>
      <c r="AF1906" s="44">
        <f>IFERROR(INDEX(Data!$J$9:$J$984,INT((ROW()-1)/2),1),"")</f>
        <v>0</v>
      </c>
      <c r="AG1906" s="48"/>
      <c r="AH1906" s="48"/>
      <c r="AI1906" s="48"/>
      <c r="AJ1906" s="48"/>
      <c r="AK1906" s="40"/>
      <c r="AL1906" s="49" t="s">
        <v>299</v>
      </c>
      <c r="AM1906" s="48"/>
      <c r="AN1906" s="48"/>
      <c r="AO1906" s="114" t="str">
        <f>IFERROR(VLOOKUP(L1906,Define!$A$3:$D$213,4,0),"")</f>
        <v/>
      </c>
      <c r="AP1906" s="48"/>
      <c r="AQ1906" s="48"/>
      <c r="AR1906" s="48"/>
      <c r="AS1906" s="48"/>
      <c r="AT1906" s="48"/>
      <c r="AU1906" s="48"/>
      <c r="AV1906" s="48"/>
      <c r="AW1906" s="48"/>
      <c r="AX1906" s="48"/>
      <c r="AY1906" s="48"/>
      <c r="AZ1906" s="48"/>
      <c r="BA1906" s="48"/>
      <c r="BB1906" s="48"/>
      <c r="BC1906" s="48"/>
      <c r="BD1906" s="48"/>
      <c r="BE1906" s="48"/>
      <c r="BF1906" s="48"/>
      <c r="BG1906" s="48"/>
      <c r="BH1906" s="48"/>
      <c r="BI1906" s="48"/>
      <c r="BJ1906" s="48"/>
      <c r="BK1906" s="48"/>
      <c r="BL1906" s="48"/>
      <c r="BM1906" s="48"/>
      <c r="BN1906" s="48"/>
      <c r="BP1906" s="179" t="str">
        <f>K1905&amp;"#"&amp;K1906</f>
        <v>#</v>
      </c>
    </row>
    <row r="1907" spans="1:68" x14ac:dyDescent="0.2">
      <c r="A1907" s="41">
        <v>0</v>
      </c>
      <c r="B1907" s="41">
        <f>IF(F1906&lt;&gt;F1907,MAX($B$2:B1906)+1,B1906)</f>
        <v>4</v>
      </c>
      <c r="C1907" s="64">
        <f>IFERROR(INDEX(Data!$A$9:$A$984,INT((ROW()-1)/2),1),"")</f>
        <v>0</v>
      </c>
      <c r="D1907" s="64">
        <f>IFERROR(INDEX(Data!$A$9:$A$984,INT((ROW()-1)/2),1),"")</f>
        <v>0</v>
      </c>
      <c r="E1907" s="116">
        <f>VLOOKUP(BP1907,Define!$L$4:$M$37,2,0)</f>
        <v>0</v>
      </c>
      <c r="F1907" s="116">
        <f>IFERROR(INDEX(Data!$B$9:$B$984,INT((ROW()-1)/2),1),"")</f>
        <v>0</v>
      </c>
      <c r="G1907" s="116">
        <f t="shared" si="59"/>
        <v>0</v>
      </c>
      <c r="H1907" s="50">
        <f>IFERROR(INDEX(Data!$G$9:$G$984,INT((ROW()-1)/2),1),"")</f>
        <v>0</v>
      </c>
      <c r="I1907" s="58" t="e">
        <f t="shared" si="58"/>
        <v>#DIV/0!</v>
      </c>
      <c r="J1907" s="48"/>
      <c r="K1907" s="48" t="str">
        <f>IFERROR(VLOOKUP(IF(ISTEXT(L1907),M1907,L1907),Define!$A$3:$C$500,IF(MOD(ROW(),2)=1,2,3),0),"")</f>
        <v/>
      </c>
      <c r="L1907" s="48" t="str">
        <f>IFERROR(INDEX(Data!$P$9:$S$984,INT((ROW()-1)/2),IF(MOD(ROW(),2)=1,1,3)),"")</f>
        <v/>
      </c>
      <c r="M1907" s="48" t="str">
        <f>IFERROR(INDEX(Data!$P$9:$S$984,INT((ROW()-1)/2),IF(MOD(ROW(),2)=1,2,4)),"")</f>
        <v/>
      </c>
      <c r="N1907" s="167">
        <f>IFERROR(INDEX(IF(H1907="USD",Data!$F$9:$F$984,Data!$I$9:$I$984),INT((ROW()-1)/2),1),"")</f>
        <v>0</v>
      </c>
      <c r="O1907" s="44">
        <f>IFERROR(IF(H1907="USD",0,INDEX(Data!$F$9:$F$984,INT((ROW()-1)/2),1)),0)</f>
        <v>0</v>
      </c>
      <c r="P1907" s="48"/>
      <c r="Q1907" s="48"/>
      <c r="R1907" s="177" t="str">
        <f>IFERROR(VLOOKUP(L1907,Define!$A$4:$H$419,8,0),"")</f>
        <v/>
      </c>
      <c r="S1907" s="48"/>
      <c r="T1907" s="48"/>
      <c r="U1907" s="51"/>
      <c r="V1907" s="45"/>
      <c r="W1907" s="45">
        <f>IFERROR(INDEX(Data!$C$9:$C$984,INT((ROW()-1)/2),1),"")</f>
        <v>0</v>
      </c>
      <c r="X1907" s="49"/>
      <c r="Y1907" s="48"/>
      <c r="Z1907" s="48"/>
      <c r="AA1907" s="48"/>
      <c r="AB1907" s="48"/>
      <c r="AC1907" s="48"/>
      <c r="AD1907" s="48"/>
      <c r="AE1907" s="48"/>
      <c r="AF1907" s="44">
        <f>IFERROR(INDEX(Data!$J$9:$J$984,INT((ROW()-1)/2),1),"")</f>
        <v>0</v>
      </c>
      <c r="AG1907" s="48"/>
      <c r="AH1907" s="48"/>
      <c r="AI1907" s="48"/>
      <c r="AJ1907" s="48"/>
      <c r="AK1907" s="40"/>
      <c r="AL1907" s="49" t="s">
        <v>299</v>
      </c>
      <c r="AM1907" s="48"/>
      <c r="AN1907" s="48"/>
      <c r="AO1907" s="114" t="str">
        <f>IFERROR(VLOOKUP(L1907,Define!$A$3:$D$213,4,0),"")</f>
        <v/>
      </c>
      <c r="AP1907" s="48"/>
      <c r="AQ1907" s="48"/>
      <c r="AR1907" s="48"/>
      <c r="AS1907" s="48"/>
      <c r="AT1907" s="48"/>
      <c r="AU1907" s="48"/>
      <c r="AV1907" s="48"/>
      <c r="AW1907" s="48"/>
      <c r="AX1907" s="48"/>
      <c r="AY1907" s="48"/>
      <c r="AZ1907" s="48"/>
      <c r="BA1907" s="48"/>
      <c r="BB1907" s="48"/>
      <c r="BC1907" s="48"/>
      <c r="BD1907" s="48"/>
      <c r="BE1907" s="48"/>
      <c r="BF1907" s="48"/>
      <c r="BG1907" s="48"/>
      <c r="BH1907" s="48"/>
      <c r="BI1907" s="48"/>
      <c r="BJ1907" s="48"/>
      <c r="BK1907" s="48"/>
      <c r="BL1907" s="48"/>
      <c r="BM1907" s="48"/>
      <c r="BN1907" s="48"/>
      <c r="BP1907" s="179" t="str">
        <f>K1907&amp;"#"&amp;K1908</f>
        <v>#</v>
      </c>
    </row>
    <row r="1908" spans="1:68" x14ac:dyDescent="0.2">
      <c r="A1908" s="41">
        <v>0</v>
      </c>
      <c r="B1908" s="41">
        <f>IF(F1907&lt;&gt;F1908,MAX($B$2:B1907)+1,B1907)</f>
        <v>4</v>
      </c>
      <c r="C1908" s="64">
        <f>IFERROR(INDEX(Data!$A$9:$A$984,INT((ROW()-1)/2),1),"")</f>
        <v>0</v>
      </c>
      <c r="D1908" s="64">
        <f>IFERROR(INDEX(Data!$A$9:$A$984,INT((ROW()-1)/2),1),"")</f>
        <v>0</v>
      </c>
      <c r="E1908" s="116">
        <f>VLOOKUP(BP1908,Define!$L$4:$M$37,2,0)</f>
        <v>0</v>
      </c>
      <c r="F1908" s="116">
        <f>IFERROR(INDEX(Data!$B$9:$B$984,INT((ROW()-1)/2),1),"")</f>
        <v>0</v>
      </c>
      <c r="G1908" s="116">
        <f t="shared" si="59"/>
        <v>0</v>
      </c>
      <c r="H1908" s="50">
        <f>IFERROR(INDEX(Data!$G$9:$G$984,INT((ROW()-1)/2),1),"")</f>
        <v>0</v>
      </c>
      <c r="I1908" s="58" t="e">
        <f t="shared" si="58"/>
        <v>#DIV/0!</v>
      </c>
      <c r="J1908" s="48"/>
      <c r="K1908" s="48" t="str">
        <f>IFERROR(VLOOKUP(IF(ISTEXT(L1908),M1908,L1908),Define!$A$3:$C$500,IF(MOD(ROW(),2)=1,2,3),0),"")</f>
        <v/>
      </c>
      <c r="L1908" s="48" t="str">
        <f>IFERROR(INDEX(Data!$P$9:$S$984,INT((ROW()-1)/2),IF(MOD(ROW(),2)=1,1,3)),"")</f>
        <v/>
      </c>
      <c r="M1908" s="48" t="str">
        <f>IFERROR(INDEX(Data!$P$9:$S$984,INT((ROW()-1)/2),IF(MOD(ROW(),2)=1,2,4)),"")</f>
        <v/>
      </c>
      <c r="N1908" s="167">
        <f>IFERROR(INDEX(IF(H1908="USD",Data!$F$9:$F$984,Data!$I$9:$I$984),INT((ROW()-1)/2),1),"")</f>
        <v>0</v>
      </c>
      <c r="O1908" s="44">
        <f>IFERROR(IF(H1908="USD",0,INDEX(Data!$F$9:$F$984,INT((ROW()-1)/2),1)),0)</f>
        <v>0</v>
      </c>
      <c r="P1908" s="48"/>
      <c r="Q1908" s="48"/>
      <c r="R1908" s="177" t="str">
        <f>IFERROR(VLOOKUP(L1908,Define!$A$4:$H$419,8,0),"")</f>
        <v/>
      </c>
      <c r="S1908" s="48"/>
      <c r="T1908" s="48"/>
      <c r="U1908" s="51"/>
      <c r="V1908" s="45"/>
      <c r="W1908" s="45">
        <f>IFERROR(INDEX(Data!$C$9:$C$984,INT((ROW()-1)/2),1),"")</f>
        <v>0</v>
      </c>
      <c r="X1908" s="49"/>
      <c r="Y1908" s="48"/>
      <c r="Z1908" s="48"/>
      <c r="AA1908" s="48"/>
      <c r="AB1908" s="48"/>
      <c r="AC1908" s="48"/>
      <c r="AD1908" s="48"/>
      <c r="AE1908" s="48"/>
      <c r="AF1908" s="44">
        <f>IFERROR(INDEX(Data!$J$9:$J$984,INT((ROW()-1)/2),1),"")</f>
        <v>0</v>
      </c>
      <c r="AG1908" s="48"/>
      <c r="AH1908" s="48"/>
      <c r="AI1908" s="48"/>
      <c r="AJ1908" s="48"/>
      <c r="AK1908" s="40"/>
      <c r="AL1908" s="49" t="s">
        <v>299</v>
      </c>
      <c r="AM1908" s="48"/>
      <c r="AN1908" s="48"/>
      <c r="AO1908" s="114" t="str">
        <f>IFERROR(VLOOKUP(L1908,Define!$A$3:$D$213,4,0),"")</f>
        <v/>
      </c>
      <c r="AP1908" s="48"/>
      <c r="AQ1908" s="48"/>
      <c r="AR1908" s="48"/>
      <c r="AS1908" s="48"/>
      <c r="AT1908" s="48"/>
      <c r="AU1908" s="48"/>
      <c r="AV1908" s="48"/>
      <c r="AW1908" s="48"/>
      <c r="AX1908" s="48"/>
      <c r="AY1908" s="48"/>
      <c r="AZ1908" s="48"/>
      <c r="BA1908" s="48"/>
      <c r="BB1908" s="48"/>
      <c r="BC1908" s="48"/>
      <c r="BD1908" s="48"/>
      <c r="BE1908" s="48"/>
      <c r="BF1908" s="48"/>
      <c r="BG1908" s="48"/>
      <c r="BH1908" s="48"/>
      <c r="BI1908" s="48"/>
      <c r="BJ1908" s="48"/>
      <c r="BK1908" s="48"/>
      <c r="BL1908" s="48"/>
      <c r="BM1908" s="48"/>
      <c r="BN1908" s="48"/>
      <c r="BP1908" s="179" t="str">
        <f>K1907&amp;"#"&amp;K1908</f>
        <v>#</v>
      </c>
    </row>
    <row r="1909" spans="1:68" x14ac:dyDescent="0.2">
      <c r="A1909" s="41">
        <v>0</v>
      </c>
      <c r="B1909" s="41">
        <f>IF(F1908&lt;&gt;F1909,MAX($B$2:B1908)+1,B1908)</f>
        <v>4</v>
      </c>
      <c r="C1909" s="64">
        <f>IFERROR(INDEX(Data!$A$9:$A$984,INT((ROW()-1)/2),1),"")</f>
        <v>0</v>
      </c>
      <c r="D1909" s="64">
        <f>IFERROR(INDEX(Data!$A$9:$A$984,INT((ROW()-1)/2),1),"")</f>
        <v>0</v>
      </c>
      <c r="E1909" s="116">
        <f>VLOOKUP(BP1909,Define!$L$4:$M$37,2,0)</f>
        <v>0</v>
      </c>
      <c r="F1909" s="116">
        <f>IFERROR(INDEX(Data!$B$9:$B$984,INT((ROW()-1)/2),1),"")</f>
        <v>0</v>
      </c>
      <c r="G1909" s="116">
        <f t="shared" si="59"/>
        <v>0</v>
      </c>
      <c r="H1909" s="50">
        <f>IFERROR(INDEX(Data!$G$9:$G$984,INT((ROW()-1)/2),1),"")</f>
        <v>0</v>
      </c>
      <c r="I1909" s="58" t="e">
        <f t="shared" si="58"/>
        <v>#DIV/0!</v>
      </c>
      <c r="J1909" s="48"/>
      <c r="K1909" s="48" t="str">
        <f>IFERROR(VLOOKUP(IF(ISTEXT(L1909),M1909,L1909),Define!$A$3:$C$500,IF(MOD(ROW(),2)=1,2,3),0),"")</f>
        <v/>
      </c>
      <c r="L1909" s="48" t="str">
        <f>IFERROR(INDEX(Data!$P$9:$S$984,INT((ROW()-1)/2),IF(MOD(ROW(),2)=1,1,3)),"")</f>
        <v/>
      </c>
      <c r="M1909" s="48" t="str">
        <f>IFERROR(INDEX(Data!$P$9:$S$984,INT((ROW()-1)/2),IF(MOD(ROW(),2)=1,2,4)),"")</f>
        <v/>
      </c>
      <c r="N1909" s="167">
        <f>IFERROR(INDEX(IF(H1909="USD",Data!$F$9:$F$984,Data!$I$9:$I$984),INT((ROW()-1)/2),1),"")</f>
        <v>0</v>
      </c>
      <c r="O1909" s="44">
        <f>IFERROR(IF(H1909="USD",0,INDEX(Data!$F$9:$F$984,INT((ROW()-1)/2),1)),0)</f>
        <v>0</v>
      </c>
      <c r="P1909" s="48"/>
      <c r="Q1909" s="48"/>
      <c r="R1909" s="177" t="str">
        <f>IFERROR(VLOOKUP(L1909,Define!$A$4:$H$419,8,0),"")</f>
        <v/>
      </c>
      <c r="S1909" s="48"/>
      <c r="T1909" s="48"/>
      <c r="U1909" s="51"/>
      <c r="V1909" s="45"/>
      <c r="W1909" s="45">
        <f>IFERROR(INDEX(Data!$C$9:$C$984,INT((ROW()-1)/2),1),"")</f>
        <v>0</v>
      </c>
      <c r="X1909" s="49"/>
      <c r="Y1909" s="48"/>
      <c r="Z1909" s="48"/>
      <c r="AA1909" s="48"/>
      <c r="AB1909" s="48"/>
      <c r="AC1909" s="48"/>
      <c r="AD1909" s="48"/>
      <c r="AE1909" s="48"/>
      <c r="AF1909" s="44">
        <f>IFERROR(INDEX(Data!$J$9:$J$984,INT((ROW()-1)/2),1),"")</f>
        <v>0</v>
      </c>
      <c r="AG1909" s="48"/>
      <c r="AH1909" s="48"/>
      <c r="AI1909" s="48"/>
      <c r="AJ1909" s="48"/>
      <c r="AK1909" s="40"/>
      <c r="AL1909" s="49" t="s">
        <v>299</v>
      </c>
      <c r="AM1909" s="48"/>
      <c r="AN1909" s="48"/>
      <c r="AO1909" s="114" t="str">
        <f>IFERROR(VLOOKUP(L1909,Define!$A$3:$D$213,4,0),"")</f>
        <v/>
      </c>
      <c r="AP1909" s="48"/>
      <c r="AQ1909" s="48"/>
      <c r="AR1909" s="48"/>
      <c r="AS1909" s="48"/>
      <c r="AT1909" s="48"/>
      <c r="AU1909" s="48"/>
      <c r="AV1909" s="48"/>
      <c r="AW1909" s="48"/>
      <c r="AX1909" s="48"/>
      <c r="AY1909" s="48"/>
      <c r="AZ1909" s="48"/>
      <c r="BA1909" s="48"/>
      <c r="BB1909" s="48"/>
      <c r="BC1909" s="48"/>
      <c r="BD1909" s="48"/>
      <c r="BE1909" s="48"/>
      <c r="BF1909" s="48"/>
      <c r="BG1909" s="48"/>
      <c r="BH1909" s="48"/>
      <c r="BI1909" s="48"/>
      <c r="BJ1909" s="48"/>
      <c r="BK1909" s="48"/>
      <c r="BL1909" s="48"/>
      <c r="BM1909" s="48"/>
      <c r="BN1909" s="48"/>
      <c r="BP1909" s="179" t="str">
        <f>K1909&amp;"#"&amp;K1910</f>
        <v>#</v>
      </c>
    </row>
    <row r="1910" spans="1:68" x14ac:dyDescent="0.2">
      <c r="A1910" s="41">
        <v>0</v>
      </c>
      <c r="B1910" s="41">
        <f>IF(F1909&lt;&gt;F1910,MAX($B$2:B1909)+1,B1909)</f>
        <v>4</v>
      </c>
      <c r="C1910" s="64">
        <f>IFERROR(INDEX(Data!$A$9:$A$984,INT((ROW()-1)/2),1),"")</f>
        <v>0</v>
      </c>
      <c r="D1910" s="64">
        <f>IFERROR(INDEX(Data!$A$9:$A$984,INT((ROW()-1)/2),1),"")</f>
        <v>0</v>
      </c>
      <c r="E1910" s="116">
        <f>VLOOKUP(BP1910,Define!$L$4:$M$37,2,0)</f>
        <v>0</v>
      </c>
      <c r="F1910" s="116">
        <f>IFERROR(INDEX(Data!$B$9:$B$984,INT((ROW()-1)/2),1),"")</f>
        <v>0</v>
      </c>
      <c r="G1910" s="116">
        <f t="shared" si="59"/>
        <v>0</v>
      </c>
      <c r="H1910" s="50">
        <f>IFERROR(INDEX(Data!$G$9:$G$984,INT((ROW()-1)/2),1),"")</f>
        <v>0</v>
      </c>
      <c r="I1910" s="58" t="e">
        <f t="shared" si="58"/>
        <v>#DIV/0!</v>
      </c>
      <c r="J1910" s="48"/>
      <c r="K1910" s="48" t="str">
        <f>IFERROR(VLOOKUP(IF(ISTEXT(L1910),M1910,L1910),Define!$A$3:$C$500,IF(MOD(ROW(),2)=1,2,3),0),"")</f>
        <v/>
      </c>
      <c r="L1910" s="48" t="str">
        <f>IFERROR(INDEX(Data!$P$9:$S$984,INT((ROW()-1)/2),IF(MOD(ROW(),2)=1,1,3)),"")</f>
        <v/>
      </c>
      <c r="M1910" s="48" t="str">
        <f>IFERROR(INDEX(Data!$P$9:$S$984,INT((ROW()-1)/2),IF(MOD(ROW(),2)=1,2,4)),"")</f>
        <v/>
      </c>
      <c r="N1910" s="167">
        <f>IFERROR(INDEX(IF(H1910="USD",Data!$F$9:$F$984,Data!$I$9:$I$984),INT((ROW()-1)/2),1),"")</f>
        <v>0</v>
      </c>
      <c r="O1910" s="44">
        <f>IFERROR(IF(H1910="USD",0,INDEX(Data!$F$9:$F$984,INT((ROW()-1)/2),1)),0)</f>
        <v>0</v>
      </c>
      <c r="P1910" s="48"/>
      <c r="Q1910" s="48"/>
      <c r="R1910" s="177" t="str">
        <f>IFERROR(VLOOKUP(L1910,Define!$A$4:$H$419,8,0),"")</f>
        <v/>
      </c>
      <c r="S1910" s="48"/>
      <c r="T1910" s="48"/>
      <c r="U1910" s="51"/>
      <c r="V1910" s="45"/>
      <c r="W1910" s="45">
        <f>IFERROR(INDEX(Data!$C$9:$C$984,INT((ROW()-1)/2),1),"")</f>
        <v>0</v>
      </c>
      <c r="X1910" s="49"/>
      <c r="Y1910" s="48"/>
      <c r="Z1910" s="48"/>
      <c r="AA1910" s="48"/>
      <c r="AB1910" s="48"/>
      <c r="AC1910" s="48"/>
      <c r="AD1910" s="48"/>
      <c r="AE1910" s="48"/>
      <c r="AF1910" s="44">
        <f>IFERROR(INDEX(Data!$J$9:$J$984,INT((ROW()-1)/2),1),"")</f>
        <v>0</v>
      </c>
      <c r="AG1910" s="48"/>
      <c r="AH1910" s="48"/>
      <c r="AI1910" s="48"/>
      <c r="AJ1910" s="48"/>
      <c r="AK1910" s="40"/>
      <c r="AL1910" s="49" t="s">
        <v>299</v>
      </c>
      <c r="AM1910" s="48"/>
      <c r="AN1910" s="48"/>
      <c r="AO1910" s="114" t="str">
        <f>IFERROR(VLOOKUP(L1910,Define!$A$3:$D$213,4,0),"")</f>
        <v/>
      </c>
      <c r="AP1910" s="48"/>
      <c r="AQ1910" s="48"/>
      <c r="AR1910" s="48"/>
      <c r="AS1910" s="48"/>
      <c r="AT1910" s="48"/>
      <c r="AU1910" s="48"/>
      <c r="AV1910" s="48"/>
      <c r="AW1910" s="48"/>
      <c r="AX1910" s="48"/>
      <c r="AY1910" s="48"/>
      <c r="AZ1910" s="48"/>
      <c r="BA1910" s="48"/>
      <c r="BB1910" s="48"/>
      <c r="BC1910" s="48"/>
      <c r="BD1910" s="48"/>
      <c r="BE1910" s="48"/>
      <c r="BF1910" s="48"/>
      <c r="BG1910" s="48"/>
      <c r="BH1910" s="48"/>
      <c r="BI1910" s="48"/>
      <c r="BJ1910" s="48"/>
      <c r="BK1910" s="48"/>
      <c r="BL1910" s="48"/>
      <c r="BM1910" s="48"/>
      <c r="BN1910" s="48"/>
      <c r="BP1910" s="179" t="str">
        <f>K1909&amp;"#"&amp;K1910</f>
        <v>#</v>
      </c>
    </row>
    <row r="1911" spans="1:68" x14ac:dyDescent="0.2">
      <c r="A1911" s="41">
        <v>0</v>
      </c>
      <c r="B1911" s="41">
        <f>IF(F1910&lt;&gt;F1911,MAX($B$2:B1910)+1,B1910)</f>
        <v>4</v>
      </c>
      <c r="C1911" s="64">
        <f>IFERROR(INDEX(Data!$A$9:$A$984,INT((ROW()-1)/2),1),"")</f>
        <v>0</v>
      </c>
      <c r="D1911" s="64">
        <f>IFERROR(INDEX(Data!$A$9:$A$984,INT((ROW()-1)/2),1),"")</f>
        <v>0</v>
      </c>
      <c r="E1911" s="116">
        <f>VLOOKUP(BP1911,Define!$L$4:$M$37,2,0)</f>
        <v>0</v>
      </c>
      <c r="F1911" s="116">
        <f>IFERROR(INDEX(Data!$B$9:$B$984,INT((ROW()-1)/2),1),"")</f>
        <v>0</v>
      </c>
      <c r="G1911" s="116">
        <f t="shared" si="59"/>
        <v>0</v>
      </c>
      <c r="H1911" s="50">
        <f>IFERROR(INDEX(Data!$G$9:$G$984,INT((ROW()-1)/2),1),"")</f>
        <v>0</v>
      </c>
      <c r="I1911" s="58" t="e">
        <f t="shared" si="58"/>
        <v>#DIV/0!</v>
      </c>
      <c r="J1911" s="48"/>
      <c r="K1911" s="48" t="str">
        <f>IFERROR(VLOOKUP(IF(ISTEXT(L1911),M1911,L1911),Define!$A$3:$C$500,IF(MOD(ROW(),2)=1,2,3),0),"")</f>
        <v/>
      </c>
      <c r="L1911" s="48" t="str">
        <f>IFERROR(INDEX(Data!$P$9:$S$984,INT((ROW()-1)/2),IF(MOD(ROW(),2)=1,1,3)),"")</f>
        <v/>
      </c>
      <c r="M1911" s="48" t="str">
        <f>IFERROR(INDEX(Data!$P$9:$S$984,INT((ROW()-1)/2),IF(MOD(ROW(),2)=1,2,4)),"")</f>
        <v/>
      </c>
      <c r="N1911" s="167">
        <f>IFERROR(INDEX(IF(H1911="USD",Data!$F$9:$F$984,Data!$I$9:$I$984),INT((ROW()-1)/2),1),"")</f>
        <v>0</v>
      </c>
      <c r="O1911" s="44">
        <f>IFERROR(IF(H1911="USD",0,INDEX(Data!$F$9:$F$984,INT((ROW()-1)/2),1)),0)</f>
        <v>0</v>
      </c>
      <c r="P1911" s="48"/>
      <c r="Q1911" s="48"/>
      <c r="R1911" s="177" t="str">
        <f>IFERROR(VLOOKUP(L1911,Define!$A$4:$H$419,8,0),"")</f>
        <v/>
      </c>
      <c r="S1911" s="48"/>
      <c r="T1911" s="48"/>
      <c r="U1911" s="51"/>
      <c r="V1911" s="45"/>
      <c r="W1911" s="45">
        <f>IFERROR(INDEX(Data!$C$9:$C$984,INT((ROW()-1)/2),1),"")</f>
        <v>0</v>
      </c>
      <c r="X1911" s="49"/>
      <c r="Y1911" s="48"/>
      <c r="Z1911" s="48"/>
      <c r="AA1911" s="48"/>
      <c r="AB1911" s="48"/>
      <c r="AC1911" s="48"/>
      <c r="AD1911" s="48"/>
      <c r="AE1911" s="48"/>
      <c r="AF1911" s="44">
        <f>IFERROR(INDEX(Data!$J$9:$J$984,INT((ROW()-1)/2),1),"")</f>
        <v>0</v>
      </c>
      <c r="AG1911" s="48"/>
      <c r="AH1911" s="48"/>
      <c r="AI1911" s="48"/>
      <c r="AJ1911" s="48"/>
      <c r="AK1911" s="40"/>
      <c r="AL1911" s="49" t="s">
        <v>299</v>
      </c>
      <c r="AM1911" s="48"/>
      <c r="AN1911" s="48"/>
      <c r="AO1911" s="114" t="str">
        <f>IFERROR(VLOOKUP(L1911,Define!$A$3:$D$213,4,0),"")</f>
        <v/>
      </c>
      <c r="AP1911" s="48"/>
      <c r="AQ1911" s="48"/>
      <c r="AR1911" s="48"/>
      <c r="AS1911" s="48"/>
      <c r="AT1911" s="48"/>
      <c r="AU1911" s="48"/>
      <c r="AV1911" s="48"/>
      <c r="AW1911" s="48"/>
      <c r="AX1911" s="48"/>
      <c r="AY1911" s="48"/>
      <c r="AZ1911" s="48"/>
      <c r="BA1911" s="48"/>
      <c r="BB1911" s="48"/>
      <c r="BC1911" s="48"/>
      <c r="BD1911" s="48"/>
      <c r="BE1911" s="48"/>
      <c r="BF1911" s="48"/>
      <c r="BG1911" s="48"/>
      <c r="BH1911" s="48"/>
      <c r="BI1911" s="48"/>
      <c r="BJ1911" s="48"/>
      <c r="BK1911" s="48"/>
      <c r="BL1911" s="48"/>
      <c r="BM1911" s="48"/>
      <c r="BN1911" s="48"/>
      <c r="BP1911" s="179" t="str">
        <f>K1911&amp;"#"&amp;K1912</f>
        <v>#</v>
      </c>
    </row>
    <row r="1912" spans="1:68" x14ac:dyDescent="0.2">
      <c r="A1912" s="41">
        <v>0</v>
      </c>
      <c r="B1912" s="41">
        <f>IF(F1911&lt;&gt;F1912,MAX($B$2:B1911)+1,B1911)</f>
        <v>4</v>
      </c>
      <c r="C1912" s="64">
        <f>IFERROR(INDEX(Data!$A$9:$A$984,INT((ROW()-1)/2),1),"")</f>
        <v>0</v>
      </c>
      <c r="D1912" s="64">
        <f>IFERROR(INDEX(Data!$A$9:$A$984,INT((ROW()-1)/2),1),"")</f>
        <v>0</v>
      </c>
      <c r="E1912" s="116">
        <f>VLOOKUP(BP1912,Define!$L$4:$M$37,2,0)</f>
        <v>0</v>
      </c>
      <c r="F1912" s="116">
        <f>IFERROR(INDEX(Data!$B$9:$B$984,INT((ROW()-1)/2),1),"")</f>
        <v>0</v>
      </c>
      <c r="G1912" s="116">
        <f t="shared" si="59"/>
        <v>0</v>
      </c>
      <c r="H1912" s="50">
        <f>IFERROR(INDEX(Data!$G$9:$G$984,INT((ROW()-1)/2),1),"")</f>
        <v>0</v>
      </c>
      <c r="I1912" s="58" t="e">
        <f t="shared" si="58"/>
        <v>#DIV/0!</v>
      </c>
      <c r="J1912" s="48"/>
      <c r="K1912" s="48" t="str">
        <f>IFERROR(VLOOKUP(IF(ISTEXT(L1912),M1912,L1912),Define!$A$3:$C$500,IF(MOD(ROW(),2)=1,2,3),0),"")</f>
        <v/>
      </c>
      <c r="L1912" s="48" t="str">
        <f>IFERROR(INDEX(Data!$P$9:$S$984,INT((ROW()-1)/2),IF(MOD(ROW(),2)=1,1,3)),"")</f>
        <v/>
      </c>
      <c r="M1912" s="48" t="str">
        <f>IFERROR(INDEX(Data!$P$9:$S$984,INT((ROW()-1)/2),IF(MOD(ROW(),2)=1,2,4)),"")</f>
        <v/>
      </c>
      <c r="N1912" s="167">
        <f>IFERROR(INDEX(IF(H1912="USD",Data!$F$9:$F$984,Data!$I$9:$I$984),INT((ROW()-1)/2),1),"")</f>
        <v>0</v>
      </c>
      <c r="O1912" s="44">
        <f>IFERROR(IF(H1912="USD",0,INDEX(Data!$F$9:$F$984,INT((ROW()-1)/2),1)),0)</f>
        <v>0</v>
      </c>
      <c r="P1912" s="48"/>
      <c r="Q1912" s="48"/>
      <c r="R1912" s="177" t="str">
        <f>IFERROR(VLOOKUP(L1912,Define!$A$4:$H$419,8,0),"")</f>
        <v/>
      </c>
      <c r="S1912" s="48"/>
      <c r="T1912" s="48"/>
      <c r="U1912" s="51"/>
      <c r="V1912" s="45"/>
      <c r="W1912" s="45">
        <f>IFERROR(INDEX(Data!$C$9:$C$984,INT((ROW()-1)/2),1),"")</f>
        <v>0</v>
      </c>
      <c r="X1912" s="49"/>
      <c r="Y1912" s="48"/>
      <c r="Z1912" s="48"/>
      <c r="AA1912" s="48"/>
      <c r="AB1912" s="48"/>
      <c r="AC1912" s="48"/>
      <c r="AD1912" s="48"/>
      <c r="AE1912" s="48"/>
      <c r="AF1912" s="44">
        <f>IFERROR(INDEX(Data!$J$9:$J$984,INT((ROW()-1)/2),1),"")</f>
        <v>0</v>
      </c>
      <c r="AG1912" s="48"/>
      <c r="AH1912" s="48"/>
      <c r="AI1912" s="48"/>
      <c r="AJ1912" s="48"/>
      <c r="AK1912" s="40"/>
      <c r="AL1912" s="49" t="s">
        <v>299</v>
      </c>
      <c r="AM1912" s="48"/>
      <c r="AN1912" s="48"/>
      <c r="AO1912" s="114" t="str">
        <f>IFERROR(VLOOKUP(L1912,Define!$A$3:$D$213,4,0),"")</f>
        <v/>
      </c>
      <c r="AP1912" s="48"/>
      <c r="AQ1912" s="48"/>
      <c r="AR1912" s="48"/>
      <c r="AS1912" s="48"/>
      <c r="AT1912" s="48"/>
      <c r="AU1912" s="48"/>
      <c r="AV1912" s="48"/>
      <c r="AW1912" s="48"/>
      <c r="AX1912" s="48"/>
      <c r="AY1912" s="48"/>
      <c r="AZ1912" s="48"/>
      <c r="BA1912" s="48"/>
      <c r="BB1912" s="48"/>
      <c r="BC1912" s="48"/>
      <c r="BD1912" s="48"/>
      <c r="BE1912" s="48"/>
      <c r="BF1912" s="48"/>
      <c r="BG1912" s="48"/>
      <c r="BH1912" s="48"/>
      <c r="BI1912" s="48"/>
      <c r="BJ1912" s="48"/>
      <c r="BK1912" s="48"/>
      <c r="BL1912" s="48"/>
      <c r="BM1912" s="48"/>
      <c r="BN1912" s="48"/>
      <c r="BP1912" s="179" t="str">
        <f>K1911&amp;"#"&amp;K1912</f>
        <v>#</v>
      </c>
    </row>
    <row r="1913" spans="1:68" x14ac:dyDescent="0.2">
      <c r="A1913" s="41">
        <v>0</v>
      </c>
      <c r="B1913" s="41">
        <f>IF(F1912&lt;&gt;F1913,MAX($B$2:B1912)+1,B1912)</f>
        <v>4</v>
      </c>
      <c r="C1913" s="64">
        <f>IFERROR(INDEX(Data!$A$9:$A$984,INT((ROW()-1)/2),1),"")</f>
        <v>0</v>
      </c>
      <c r="D1913" s="64">
        <f>IFERROR(INDEX(Data!$A$9:$A$984,INT((ROW()-1)/2),1),"")</f>
        <v>0</v>
      </c>
      <c r="E1913" s="116">
        <f>VLOOKUP(BP1913,Define!$L$4:$M$37,2,0)</f>
        <v>0</v>
      </c>
      <c r="F1913" s="116">
        <f>IFERROR(INDEX(Data!$B$9:$B$984,INT((ROW()-1)/2),1),"")</f>
        <v>0</v>
      </c>
      <c r="G1913" s="116">
        <f t="shared" si="59"/>
        <v>0</v>
      </c>
      <c r="H1913" s="50">
        <f>IFERROR(INDEX(Data!$G$9:$G$984,INT((ROW()-1)/2),1),"")</f>
        <v>0</v>
      </c>
      <c r="I1913" s="58" t="e">
        <f t="shared" si="58"/>
        <v>#DIV/0!</v>
      </c>
      <c r="J1913" s="48"/>
      <c r="K1913" s="48" t="str">
        <f>IFERROR(VLOOKUP(IF(ISTEXT(L1913),M1913,L1913),Define!$A$3:$C$500,IF(MOD(ROW(),2)=1,2,3),0),"")</f>
        <v/>
      </c>
      <c r="L1913" s="48" t="str">
        <f>IFERROR(INDEX(Data!$P$9:$S$984,INT((ROW()-1)/2),IF(MOD(ROW(),2)=1,1,3)),"")</f>
        <v/>
      </c>
      <c r="M1913" s="48" t="str">
        <f>IFERROR(INDEX(Data!$P$9:$S$984,INT((ROW()-1)/2),IF(MOD(ROW(),2)=1,2,4)),"")</f>
        <v/>
      </c>
      <c r="N1913" s="167">
        <f>IFERROR(INDEX(IF(H1913="USD",Data!$F$9:$F$984,Data!$I$9:$I$984),INT((ROW()-1)/2),1),"")</f>
        <v>0</v>
      </c>
      <c r="O1913" s="44">
        <f>IFERROR(IF(H1913="USD",0,INDEX(Data!$F$9:$F$984,INT((ROW()-1)/2),1)),0)</f>
        <v>0</v>
      </c>
      <c r="P1913" s="48"/>
      <c r="Q1913" s="48"/>
      <c r="R1913" s="177" t="str">
        <f>IFERROR(VLOOKUP(L1913,Define!$A$4:$H$419,8,0),"")</f>
        <v/>
      </c>
      <c r="S1913" s="48"/>
      <c r="T1913" s="48"/>
      <c r="U1913" s="51"/>
      <c r="V1913" s="45"/>
      <c r="W1913" s="45">
        <f>IFERROR(INDEX(Data!$C$9:$C$984,INT((ROW()-1)/2),1),"")</f>
        <v>0</v>
      </c>
      <c r="X1913" s="49"/>
      <c r="Y1913" s="48"/>
      <c r="Z1913" s="48"/>
      <c r="AA1913" s="48"/>
      <c r="AB1913" s="48"/>
      <c r="AC1913" s="48"/>
      <c r="AD1913" s="48"/>
      <c r="AE1913" s="48"/>
      <c r="AF1913" s="44">
        <f>IFERROR(INDEX(Data!$J$9:$J$984,INT((ROW()-1)/2),1),"")</f>
        <v>0</v>
      </c>
      <c r="AG1913" s="48"/>
      <c r="AH1913" s="48"/>
      <c r="AI1913" s="48"/>
      <c r="AJ1913" s="48"/>
      <c r="AK1913" s="40"/>
      <c r="AL1913" s="49" t="s">
        <v>299</v>
      </c>
      <c r="AM1913" s="48"/>
      <c r="AN1913" s="48"/>
      <c r="AO1913" s="114" t="str">
        <f>IFERROR(VLOOKUP(L1913,Define!$A$3:$D$213,4,0),"")</f>
        <v/>
      </c>
      <c r="AP1913" s="48"/>
      <c r="AQ1913" s="48"/>
      <c r="AR1913" s="48"/>
      <c r="AS1913" s="48"/>
      <c r="AT1913" s="48"/>
      <c r="AU1913" s="48"/>
      <c r="AV1913" s="48"/>
      <c r="AW1913" s="48"/>
      <c r="AX1913" s="48"/>
      <c r="AY1913" s="48"/>
      <c r="AZ1913" s="48"/>
      <c r="BA1913" s="48"/>
      <c r="BB1913" s="48"/>
      <c r="BC1913" s="48"/>
      <c r="BD1913" s="48"/>
      <c r="BE1913" s="48"/>
      <c r="BF1913" s="48"/>
      <c r="BG1913" s="48"/>
      <c r="BH1913" s="48"/>
      <c r="BI1913" s="48"/>
      <c r="BJ1913" s="48"/>
      <c r="BK1913" s="48"/>
      <c r="BL1913" s="48"/>
      <c r="BM1913" s="48"/>
      <c r="BN1913" s="48"/>
      <c r="BP1913" s="179" t="str">
        <f>K1913&amp;"#"&amp;K1914</f>
        <v>#</v>
      </c>
    </row>
    <row r="1914" spans="1:68" x14ac:dyDescent="0.2">
      <c r="A1914" s="41">
        <v>0</v>
      </c>
      <c r="B1914" s="41">
        <f>IF(F1913&lt;&gt;F1914,MAX($B$2:B1913)+1,B1913)</f>
        <v>4</v>
      </c>
      <c r="C1914" s="64">
        <f>IFERROR(INDEX(Data!$A$9:$A$984,INT((ROW()-1)/2),1),"")</f>
        <v>0</v>
      </c>
      <c r="D1914" s="64">
        <f>IFERROR(INDEX(Data!$A$9:$A$984,INT((ROW()-1)/2),1),"")</f>
        <v>0</v>
      </c>
      <c r="E1914" s="116">
        <f>VLOOKUP(BP1914,Define!$L$4:$M$37,2,0)</f>
        <v>0</v>
      </c>
      <c r="F1914" s="116">
        <f>IFERROR(INDEX(Data!$B$9:$B$984,INT((ROW()-1)/2),1),"")</f>
        <v>0</v>
      </c>
      <c r="G1914" s="116">
        <f t="shared" si="59"/>
        <v>0</v>
      </c>
      <c r="H1914" s="50">
        <f>IFERROR(INDEX(Data!$G$9:$G$984,INT((ROW()-1)/2),1),"")</f>
        <v>0</v>
      </c>
      <c r="I1914" s="58" t="e">
        <f t="shared" si="58"/>
        <v>#DIV/0!</v>
      </c>
      <c r="J1914" s="48"/>
      <c r="K1914" s="48" t="str">
        <f>IFERROR(VLOOKUP(IF(ISTEXT(L1914),M1914,L1914),Define!$A$3:$C$500,IF(MOD(ROW(),2)=1,2,3),0),"")</f>
        <v/>
      </c>
      <c r="L1914" s="48" t="str">
        <f>IFERROR(INDEX(Data!$P$9:$S$984,INT((ROW()-1)/2),IF(MOD(ROW(),2)=1,1,3)),"")</f>
        <v/>
      </c>
      <c r="M1914" s="48" t="str">
        <f>IFERROR(INDEX(Data!$P$9:$S$984,INT((ROW()-1)/2),IF(MOD(ROW(),2)=1,2,4)),"")</f>
        <v/>
      </c>
      <c r="N1914" s="167">
        <f>IFERROR(INDEX(IF(H1914="USD",Data!$F$9:$F$984,Data!$I$9:$I$984),INT((ROW()-1)/2),1),"")</f>
        <v>0</v>
      </c>
      <c r="O1914" s="44">
        <f>IFERROR(IF(H1914="USD",0,INDEX(Data!$F$9:$F$984,INT((ROW()-1)/2),1)),0)</f>
        <v>0</v>
      </c>
      <c r="P1914" s="48"/>
      <c r="Q1914" s="48"/>
      <c r="R1914" s="177" t="str">
        <f>IFERROR(VLOOKUP(L1914,Define!$A$4:$H$419,8,0),"")</f>
        <v/>
      </c>
      <c r="S1914" s="48"/>
      <c r="T1914" s="48"/>
      <c r="U1914" s="51"/>
      <c r="V1914" s="45"/>
      <c r="W1914" s="45">
        <f>IFERROR(INDEX(Data!$C$9:$C$984,INT((ROW()-1)/2),1),"")</f>
        <v>0</v>
      </c>
      <c r="X1914" s="49"/>
      <c r="Y1914" s="48"/>
      <c r="Z1914" s="48"/>
      <c r="AA1914" s="48"/>
      <c r="AB1914" s="48"/>
      <c r="AC1914" s="48"/>
      <c r="AD1914" s="48"/>
      <c r="AE1914" s="48"/>
      <c r="AF1914" s="44">
        <f>IFERROR(INDEX(Data!$J$9:$J$984,INT((ROW()-1)/2),1),"")</f>
        <v>0</v>
      </c>
      <c r="AG1914" s="48"/>
      <c r="AH1914" s="48"/>
      <c r="AI1914" s="48"/>
      <c r="AJ1914" s="48"/>
      <c r="AK1914" s="40"/>
      <c r="AL1914" s="49" t="s">
        <v>299</v>
      </c>
      <c r="AM1914" s="48"/>
      <c r="AN1914" s="48"/>
      <c r="AO1914" s="114" t="str">
        <f>IFERROR(VLOOKUP(L1914,Define!$A$3:$D$213,4,0),"")</f>
        <v/>
      </c>
      <c r="AP1914" s="48"/>
      <c r="AQ1914" s="48"/>
      <c r="AR1914" s="48"/>
      <c r="AS1914" s="48"/>
      <c r="AT1914" s="48"/>
      <c r="AU1914" s="48"/>
      <c r="AV1914" s="48"/>
      <c r="AW1914" s="48"/>
      <c r="AX1914" s="48"/>
      <c r="AY1914" s="48"/>
      <c r="AZ1914" s="48"/>
      <c r="BA1914" s="48"/>
      <c r="BB1914" s="48"/>
      <c r="BC1914" s="48"/>
      <c r="BD1914" s="48"/>
      <c r="BE1914" s="48"/>
      <c r="BF1914" s="48"/>
      <c r="BG1914" s="48"/>
      <c r="BH1914" s="48"/>
      <c r="BI1914" s="48"/>
      <c r="BJ1914" s="48"/>
      <c r="BK1914" s="48"/>
      <c r="BL1914" s="48"/>
      <c r="BM1914" s="48"/>
      <c r="BN1914" s="48"/>
      <c r="BP1914" s="179" t="str">
        <f>K1913&amp;"#"&amp;K1914</f>
        <v>#</v>
      </c>
    </row>
    <row r="1915" spans="1:68" x14ac:dyDescent="0.2">
      <c r="A1915" s="41">
        <v>0</v>
      </c>
      <c r="B1915" s="41">
        <f>IF(F1914&lt;&gt;F1915,MAX($B$2:B1914)+1,B1914)</f>
        <v>4</v>
      </c>
      <c r="C1915" s="64">
        <f>IFERROR(INDEX(Data!$A$9:$A$984,INT((ROW()-1)/2),1),"")</f>
        <v>0</v>
      </c>
      <c r="D1915" s="64">
        <f>IFERROR(INDEX(Data!$A$9:$A$984,INT((ROW()-1)/2),1),"")</f>
        <v>0</v>
      </c>
      <c r="E1915" s="116">
        <f>VLOOKUP(BP1915,Define!$L$4:$M$37,2,0)</f>
        <v>0</v>
      </c>
      <c r="F1915" s="116">
        <f>IFERROR(INDEX(Data!$B$9:$B$984,INT((ROW()-1)/2),1),"")</f>
        <v>0</v>
      </c>
      <c r="G1915" s="116">
        <f t="shared" si="59"/>
        <v>0</v>
      </c>
      <c r="H1915" s="50">
        <f>IFERROR(INDEX(Data!$G$9:$G$984,INT((ROW()-1)/2),1),"")</f>
        <v>0</v>
      </c>
      <c r="I1915" s="58" t="e">
        <f t="shared" si="58"/>
        <v>#DIV/0!</v>
      </c>
      <c r="J1915" s="48"/>
      <c r="K1915" s="48" t="str">
        <f>IFERROR(VLOOKUP(IF(ISTEXT(L1915),M1915,L1915),Define!$A$3:$C$500,IF(MOD(ROW(),2)=1,2,3),0),"")</f>
        <v/>
      </c>
      <c r="L1915" s="48" t="str">
        <f>IFERROR(INDEX(Data!$P$9:$S$984,INT((ROW()-1)/2),IF(MOD(ROW(),2)=1,1,3)),"")</f>
        <v/>
      </c>
      <c r="M1915" s="48" t="str">
        <f>IFERROR(INDEX(Data!$P$9:$S$984,INT((ROW()-1)/2),IF(MOD(ROW(),2)=1,2,4)),"")</f>
        <v/>
      </c>
      <c r="N1915" s="167">
        <f>IFERROR(INDEX(IF(H1915="USD",Data!$F$9:$F$984,Data!$I$9:$I$984),INT((ROW()-1)/2),1),"")</f>
        <v>0</v>
      </c>
      <c r="O1915" s="44">
        <f>IFERROR(IF(H1915="USD",0,INDEX(Data!$F$9:$F$984,INT((ROW()-1)/2),1)),0)</f>
        <v>0</v>
      </c>
      <c r="P1915" s="48"/>
      <c r="Q1915" s="48"/>
      <c r="R1915" s="177" t="str">
        <f>IFERROR(VLOOKUP(L1915,Define!$A$4:$H$419,8,0),"")</f>
        <v/>
      </c>
      <c r="S1915" s="48"/>
      <c r="T1915" s="48"/>
      <c r="U1915" s="51"/>
      <c r="V1915" s="45"/>
      <c r="W1915" s="45">
        <f>IFERROR(INDEX(Data!$C$9:$C$984,INT((ROW()-1)/2),1),"")</f>
        <v>0</v>
      </c>
      <c r="X1915" s="49"/>
      <c r="Y1915" s="48"/>
      <c r="Z1915" s="48"/>
      <c r="AA1915" s="48"/>
      <c r="AB1915" s="48"/>
      <c r="AC1915" s="48"/>
      <c r="AD1915" s="48"/>
      <c r="AE1915" s="48"/>
      <c r="AF1915" s="44">
        <f>IFERROR(INDEX(Data!$J$9:$J$984,INT((ROW()-1)/2),1),"")</f>
        <v>0</v>
      </c>
      <c r="AG1915" s="48"/>
      <c r="AH1915" s="48"/>
      <c r="AI1915" s="48"/>
      <c r="AJ1915" s="48"/>
      <c r="AK1915" s="40"/>
      <c r="AL1915" s="49" t="s">
        <v>299</v>
      </c>
      <c r="AM1915" s="48"/>
      <c r="AN1915" s="48"/>
      <c r="AO1915" s="114" t="str">
        <f>IFERROR(VLOOKUP(L1915,Define!$A$3:$D$213,4,0),"")</f>
        <v/>
      </c>
      <c r="AP1915" s="48"/>
      <c r="AQ1915" s="48"/>
      <c r="AR1915" s="48"/>
      <c r="AS1915" s="48"/>
      <c r="AT1915" s="48"/>
      <c r="AU1915" s="48"/>
      <c r="AV1915" s="48"/>
      <c r="AW1915" s="48"/>
      <c r="AX1915" s="48"/>
      <c r="AY1915" s="48"/>
      <c r="AZ1915" s="48"/>
      <c r="BA1915" s="48"/>
      <c r="BB1915" s="48"/>
      <c r="BC1915" s="48"/>
      <c r="BD1915" s="48"/>
      <c r="BE1915" s="48"/>
      <c r="BF1915" s="48"/>
      <c r="BG1915" s="48"/>
      <c r="BH1915" s="48"/>
      <c r="BI1915" s="48"/>
      <c r="BJ1915" s="48"/>
      <c r="BK1915" s="48"/>
      <c r="BL1915" s="48"/>
      <c r="BM1915" s="48"/>
      <c r="BN1915" s="48"/>
      <c r="BP1915" s="179" t="str">
        <f>K1915&amp;"#"&amp;K1916</f>
        <v>#</v>
      </c>
    </row>
    <row r="1916" spans="1:68" x14ac:dyDescent="0.2">
      <c r="A1916" s="41">
        <v>0</v>
      </c>
      <c r="B1916" s="41">
        <f>IF(F1915&lt;&gt;F1916,MAX($B$2:B1915)+1,B1915)</f>
        <v>4</v>
      </c>
      <c r="C1916" s="64">
        <f>IFERROR(INDEX(Data!$A$9:$A$984,INT((ROW()-1)/2),1),"")</f>
        <v>0</v>
      </c>
      <c r="D1916" s="64">
        <f>IFERROR(INDEX(Data!$A$9:$A$984,INT((ROW()-1)/2),1),"")</f>
        <v>0</v>
      </c>
      <c r="E1916" s="116">
        <f>VLOOKUP(BP1916,Define!$L$4:$M$37,2,0)</f>
        <v>0</v>
      </c>
      <c r="F1916" s="116">
        <f>IFERROR(INDEX(Data!$B$9:$B$984,INT((ROW()-1)/2),1),"")</f>
        <v>0</v>
      </c>
      <c r="G1916" s="116">
        <f t="shared" si="59"/>
        <v>0</v>
      </c>
      <c r="H1916" s="50">
        <f>IFERROR(INDEX(Data!$G$9:$G$984,INT((ROW()-1)/2),1),"")</f>
        <v>0</v>
      </c>
      <c r="I1916" s="58" t="e">
        <f t="shared" si="58"/>
        <v>#DIV/0!</v>
      </c>
      <c r="J1916" s="48"/>
      <c r="K1916" s="48" t="str">
        <f>IFERROR(VLOOKUP(IF(ISTEXT(L1916),M1916,L1916),Define!$A$3:$C$500,IF(MOD(ROW(),2)=1,2,3),0),"")</f>
        <v/>
      </c>
      <c r="L1916" s="48" t="str">
        <f>IFERROR(INDEX(Data!$P$9:$S$984,INT((ROW()-1)/2),IF(MOD(ROW(),2)=1,1,3)),"")</f>
        <v/>
      </c>
      <c r="M1916" s="48" t="str">
        <f>IFERROR(INDEX(Data!$P$9:$S$984,INT((ROW()-1)/2),IF(MOD(ROW(),2)=1,2,4)),"")</f>
        <v/>
      </c>
      <c r="N1916" s="167">
        <f>IFERROR(INDEX(IF(H1916="USD",Data!$F$9:$F$984,Data!$I$9:$I$984),INT((ROW()-1)/2),1),"")</f>
        <v>0</v>
      </c>
      <c r="O1916" s="44">
        <f>IFERROR(IF(H1916="USD",0,INDEX(Data!$F$9:$F$984,INT((ROW()-1)/2),1)),0)</f>
        <v>0</v>
      </c>
      <c r="P1916" s="48"/>
      <c r="Q1916" s="48"/>
      <c r="R1916" s="177" t="str">
        <f>IFERROR(VLOOKUP(L1916,Define!$A$4:$H$419,8,0),"")</f>
        <v/>
      </c>
      <c r="S1916" s="48"/>
      <c r="T1916" s="48"/>
      <c r="U1916" s="51"/>
      <c r="V1916" s="45"/>
      <c r="W1916" s="45">
        <f>IFERROR(INDEX(Data!$C$9:$C$984,INT((ROW()-1)/2),1),"")</f>
        <v>0</v>
      </c>
      <c r="X1916" s="49"/>
      <c r="Y1916" s="48"/>
      <c r="Z1916" s="48"/>
      <c r="AA1916" s="48"/>
      <c r="AB1916" s="48"/>
      <c r="AC1916" s="48"/>
      <c r="AD1916" s="48"/>
      <c r="AE1916" s="48"/>
      <c r="AF1916" s="44">
        <f>IFERROR(INDEX(Data!$J$9:$J$984,INT((ROW()-1)/2),1),"")</f>
        <v>0</v>
      </c>
      <c r="AG1916" s="48"/>
      <c r="AH1916" s="48"/>
      <c r="AI1916" s="48"/>
      <c r="AJ1916" s="48"/>
      <c r="AK1916" s="40"/>
      <c r="AL1916" s="49" t="s">
        <v>299</v>
      </c>
      <c r="AM1916" s="48"/>
      <c r="AN1916" s="48"/>
      <c r="AO1916" s="114" t="str">
        <f>IFERROR(VLOOKUP(L1916,Define!$A$3:$D$213,4,0),"")</f>
        <v/>
      </c>
      <c r="AP1916" s="48"/>
      <c r="AQ1916" s="48"/>
      <c r="AR1916" s="48"/>
      <c r="AS1916" s="48"/>
      <c r="AT1916" s="48"/>
      <c r="AU1916" s="48"/>
      <c r="AV1916" s="48"/>
      <c r="AW1916" s="48"/>
      <c r="AX1916" s="48"/>
      <c r="AY1916" s="48"/>
      <c r="AZ1916" s="48"/>
      <c r="BA1916" s="48"/>
      <c r="BB1916" s="48"/>
      <c r="BC1916" s="48"/>
      <c r="BD1916" s="48"/>
      <c r="BE1916" s="48"/>
      <c r="BF1916" s="48"/>
      <c r="BG1916" s="48"/>
      <c r="BH1916" s="48"/>
      <c r="BI1916" s="48"/>
      <c r="BJ1916" s="48"/>
      <c r="BK1916" s="48"/>
      <c r="BL1916" s="48"/>
      <c r="BM1916" s="48"/>
      <c r="BN1916" s="48"/>
      <c r="BP1916" s="179" t="str">
        <f>K1915&amp;"#"&amp;K1916</f>
        <v>#</v>
      </c>
    </row>
    <row r="1917" spans="1:68" x14ac:dyDescent="0.2">
      <c r="A1917" s="41">
        <v>0</v>
      </c>
      <c r="B1917" s="41">
        <f>IF(F1916&lt;&gt;F1917,MAX($B$2:B1916)+1,B1916)</f>
        <v>4</v>
      </c>
      <c r="C1917" s="64">
        <f>IFERROR(INDEX(Data!$A$9:$A$984,INT((ROW()-1)/2),1),"")</f>
        <v>0</v>
      </c>
      <c r="D1917" s="64">
        <f>IFERROR(INDEX(Data!$A$9:$A$984,INT((ROW()-1)/2),1),"")</f>
        <v>0</v>
      </c>
      <c r="E1917" s="116">
        <f>VLOOKUP(BP1917,Define!$L$4:$M$37,2,0)</f>
        <v>0</v>
      </c>
      <c r="F1917" s="116">
        <f>IFERROR(INDEX(Data!$B$9:$B$984,INT((ROW()-1)/2),1),"")</f>
        <v>0</v>
      </c>
      <c r="G1917" s="116">
        <f t="shared" si="59"/>
        <v>0</v>
      </c>
      <c r="H1917" s="50">
        <f>IFERROR(INDEX(Data!$G$9:$G$984,INT((ROW()-1)/2),1),"")</f>
        <v>0</v>
      </c>
      <c r="I1917" s="58" t="e">
        <f t="shared" si="58"/>
        <v>#DIV/0!</v>
      </c>
      <c r="J1917" s="48"/>
      <c r="K1917" s="48" t="str">
        <f>IFERROR(VLOOKUP(IF(ISTEXT(L1917),M1917,L1917),Define!$A$3:$C$500,IF(MOD(ROW(),2)=1,2,3),0),"")</f>
        <v/>
      </c>
      <c r="L1917" s="48" t="str">
        <f>IFERROR(INDEX(Data!$P$9:$S$984,INT((ROW()-1)/2),IF(MOD(ROW(),2)=1,1,3)),"")</f>
        <v/>
      </c>
      <c r="M1917" s="48" t="str">
        <f>IFERROR(INDEX(Data!$P$9:$S$984,INT((ROW()-1)/2),IF(MOD(ROW(),2)=1,2,4)),"")</f>
        <v/>
      </c>
      <c r="N1917" s="167">
        <f>IFERROR(INDEX(IF(H1917="USD",Data!$F$9:$F$984,Data!$I$9:$I$984),INT((ROW()-1)/2),1),"")</f>
        <v>0</v>
      </c>
      <c r="O1917" s="44">
        <f>IFERROR(IF(H1917="USD",0,INDEX(Data!$F$9:$F$984,INT((ROW()-1)/2),1)),0)</f>
        <v>0</v>
      </c>
      <c r="P1917" s="48"/>
      <c r="Q1917" s="48"/>
      <c r="R1917" s="177" t="str">
        <f>IFERROR(VLOOKUP(L1917,Define!$A$4:$H$419,8,0),"")</f>
        <v/>
      </c>
      <c r="S1917" s="48"/>
      <c r="T1917" s="48"/>
      <c r="U1917" s="51"/>
      <c r="V1917" s="45"/>
      <c r="W1917" s="45">
        <f>IFERROR(INDEX(Data!$C$9:$C$984,INT((ROW()-1)/2),1),"")</f>
        <v>0</v>
      </c>
      <c r="X1917" s="49"/>
      <c r="Y1917" s="48"/>
      <c r="Z1917" s="48"/>
      <c r="AA1917" s="48"/>
      <c r="AB1917" s="48"/>
      <c r="AC1917" s="48"/>
      <c r="AD1917" s="48"/>
      <c r="AE1917" s="48"/>
      <c r="AF1917" s="44">
        <f>IFERROR(INDEX(Data!$J$9:$J$984,INT((ROW()-1)/2),1),"")</f>
        <v>0</v>
      </c>
      <c r="AG1917" s="48"/>
      <c r="AH1917" s="48"/>
      <c r="AI1917" s="48"/>
      <c r="AJ1917" s="48"/>
      <c r="AK1917" s="40"/>
      <c r="AL1917" s="49" t="s">
        <v>299</v>
      </c>
      <c r="AM1917" s="48"/>
      <c r="AN1917" s="48"/>
      <c r="AO1917" s="114" t="str">
        <f>IFERROR(VLOOKUP(L1917,Define!$A$3:$D$213,4,0),"")</f>
        <v/>
      </c>
      <c r="AP1917" s="48"/>
      <c r="AQ1917" s="48"/>
      <c r="AR1917" s="48"/>
      <c r="AS1917" s="48"/>
      <c r="AT1917" s="48"/>
      <c r="AU1917" s="48"/>
      <c r="AV1917" s="48"/>
      <c r="AW1917" s="48"/>
      <c r="AX1917" s="48"/>
      <c r="AY1917" s="48"/>
      <c r="AZ1917" s="48"/>
      <c r="BA1917" s="48"/>
      <c r="BB1917" s="48"/>
      <c r="BC1917" s="48"/>
      <c r="BD1917" s="48"/>
      <c r="BE1917" s="48"/>
      <c r="BF1917" s="48"/>
      <c r="BG1917" s="48"/>
      <c r="BH1917" s="48"/>
      <c r="BI1917" s="48"/>
      <c r="BJ1917" s="48"/>
      <c r="BK1917" s="48"/>
      <c r="BL1917" s="48"/>
      <c r="BM1917" s="48"/>
      <c r="BN1917" s="48"/>
      <c r="BP1917" s="179" t="str">
        <f>K1917&amp;"#"&amp;K1918</f>
        <v>#</v>
      </c>
    </row>
    <row r="1918" spans="1:68" x14ac:dyDescent="0.2">
      <c r="A1918" s="41">
        <v>0</v>
      </c>
      <c r="B1918" s="41">
        <f>IF(F1917&lt;&gt;F1918,MAX($B$2:B1917)+1,B1917)</f>
        <v>4</v>
      </c>
      <c r="C1918" s="64">
        <f>IFERROR(INDEX(Data!$A$9:$A$984,INT((ROW()-1)/2),1),"")</f>
        <v>0</v>
      </c>
      <c r="D1918" s="64">
        <f>IFERROR(INDEX(Data!$A$9:$A$984,INT((ROW()-1)/2),1),"")</f>
        <v>0</v>
      </c>
      <c r="E1918" s="116">
        <f>VLOOKUP(BP1918,Define!$L$4:$M$37,2,0)</f>
        <v>0</v>
      </c>
      <c r="F1918" s="116">
        <f>IFERROR(INDEX(Data!$B$9:$B$984,INT((ROW()-1)/2),1),"")</f>
        <v>0</v>
      </c>
      <c r="G1918" s="116">
        <f t="shared" si="59"/>
        <v>0</v>
      </c>
      <c r="H1918" s="50">
        <f>IFERROR(INDEX(Data!$G$9:$G$984,INT((ROW()-1)/2),1),"")</f>
        <v>0</v>
      </c>
      <c r="I1918" s="58" t="e">
        <f t="shared" si="58"/>
        <v>#DIV/0!</v>
      </c>
      <c r="J1918" s="48"/>
      <c r="K1918" s="48" t="str">
        <f>IFERROR(VLOOKUP(IF(ISTEXT(L1918),M1918,L1918),Define!$A$3:$C$500,IF(MOD(ROW(),2)=1,2,3),0),"")</f>
        <v/>
      </c>
      <c r="L1918" s="48" t="str">
        <f>IFERROR(INDEX(Data!$P$9:$S$984,INT((ROW()-1)/2),IF(MOD(ROW(),2)=1,1,3)),"")</f>
        <v/>
      </c>
      <c r="M1918" s="48" t="str">
        <f>IFERROR(INDEX(Data!$P$9:$S$984,INT((ROW()-1)/2),IF(MOD(ROW(),2)=1,2,4)),"")</f>
        <v/>
      </c>
      <c r="N1918" s="167">
        <f>IFERROR(INDEX(IF(H1918="USD",Data!$F$9:$F$984,Data!$I$9:$I$984),INT((ROW()-1)/2),1),"")</f>
        <v>0</v>
      </c>
      <c r="O1918" s="44">
        <f>IFERROR(IF(H1918="USD",0,INDEX(Data!$F$9:$F$984,INT((ROW()-1)/2),1)),0)</f>
        <v>0</v>
      </c>
      <c r="P1918" s="48"/>
      <c r="Q1918" s="48"/>
      <c r="R1918" s="177" t="str">
        <f>IFERROR(VLOOKUP(L1918,Define!$A$4:$H$419,8,0),"")</f>
        <v/>
      </c>
      <c r="S1918" s="48"/>
      <c r="T1918" s="48"/>
      <c r="U1918" s="51"/>
      <c r="V1918" s="45"/>
      <c r="W1918" s="45">
        <f>IFERROR(INDEX(Data!$C$9:$C$984,INT((ROW()-1)/2),1),"")</f>
        <v>0</v>
      </c>
      <c r="X1918" s="49"/>
      <c r="Y1918" s="48"/>
      <c r="Z1918" s="48"/>
      <c r="AA1918" s="48"/>
      <c r="AB1918" s="48"/>
      <c r="AC1918" s="48"/>
      <c r="AD1918" s="48"/>
      <c r="AE1918" s="48"/>
      <c r="AF1918" s="44">
        <f>IFERROR(INDEX(Data!$J$9:$J$984,INT((ROW()-1)/2),1),"")</f>
        <v>0</v>
      </c>
      <c r="AG1918" s="48"/>
      <c r="AH1918" s="48"/>
      <c r="AI1918" s="48"/>
      <c r="AJ1918" s="48"/>
      <c r="AK1918" s="40"/>
      <c r="AL1918" s="49" t="s">
        <v>299</v>
      </c>
      <c r="AM1918" s="48"/>
      <c r="AN1918" s="48"/>
      <c r="AO1918" s="114" t="str">
        <f>IFERROR(VLOOKUP(L1918,Define!$A$3:$D$213,4,0),"")</f>
        <v/>
      </c>
      <c r="AP1918" s="48"/>
      <c r="AQ1918" s="48"/>
      <c r="AR1918" s="48"/>
      <c r="AS1918" s="48"/>
      <c r="AT1918" s="48"/>
      <c r="AU1918" s="48"/>
      <c r="AV1918" s="48"/>
      <c r="AW1918" s="48"/>
      <c r="AX1918" s="48"/>
      <c r="AY1918" s="48"/>
      <c r="AZ1918" s="48"/>
      <c r="BA1918" s="48"/>
      <c r="BB1918" s="48"/>
      <c r="BC1918" s="48"/>
      <c r="BD1918" s="48"/>
      <c r="BE1918" s="48"/>
      <c r="BF1918" s="48"/>
      <c r="BG1918" s="48"/>
      <c r="BH1918" s="48"/>
      <c r="BI1918" s="48"/>
      <c r="BJ1918" s="48"/>
      <c r="BK1918" s="48"/>
      <c r="BL1918" s="48"/>
      <c r="BM1918" s="48"/>
      <c r="BN1918" s="48"/>
      <c r="BP1918" s="179" t="str">
        <f>K1917&amp;"#"&amp;K1918</f>
        <v>#</v>
      </c>
    </row>
    <row r="1919" spans="1:68" x14ac:dyDescent="0.2">
      <c r="A1919" s="41">
        <v>0</v>
      </c>
      <c r="B1919" s="41">
        <f>IF(F1918&lt;&gt;F1919,MAX($B$2:B1918)+1,B1918)</f>
        <v>4</v>
      </c>
      <c r="C1919" s="64">
        <f>IFERROR(INDEX(Data!$A$9:$A$984,INT((ROW()-1)/2),1),"")</f>
        <v>0</v>
      </c>
      <c r="D1919" s="64">
        <f>IFERROR(INDEX(Data!$A$9:$A$984,INT((ROW()-1)/2),1),"")</f>
        <v>0</v>
      </c>
      <c r="E1919" s="116">
        <f>VLOOKUP(BP1919,Define!$L$4:$M$37,2,0)</f>
        <v>0</v>
      </c>
      <c r="F1919" s="116">
        <f>IFERROR(INDEX(Data!$B$9:$B$984,INT((ROW()-1)/2),1),"")</f>
        <v>0</v>
      </c>
      <c r="G1919" s="116">
        <f t="shared" si="59"/>
        <v>0</v>
      </c>
      <c r="H1919" s="50">
        <f>IFERROR(INDEX(Data!$G$9:$G$984,INT((ROW()-1)/2),1),"")</f>
        <v>0</v>
      </c>
      <c r="I1919" s="58" t="e">
        <f t="shared" si="58"/>
        <v>#DIV/0!</v>
      </c>
      <c r="J1919" s="48"/>
      <c r="K1919" s="48" t="str">
        <f>IFERROR(VLOOKUP(IF(ISTEXT(L1919),M1919,L1919),Define!$A$3:$C$500,IF(MOD(ROW(),2)=1,2,3),0),"")</f>
        <v/>
      </c>
      <c r="L1919" s="48" t="str">
        <f>IFERROR(INDEX(Data!$P$9:$S$984,INT((ROW()-1)/2),IF(MOD(ROW(),2)=1,1,3)),"")</f>
        <v/>
      </c>
      <c r="M1919" s="48" t="str">
        <f>IFERROR(INDEX(Data!$P$9:$S$984,INT((ROW()-1)/2),IF(MOD(ROW(),2)=1,2,4)),"")</f>
        <v/>
      </c>
      <c r="N1919" s="167">
        <f>IFERROR(INDEX(IF(H1919="USD",Data!$F$9:$F$984,Data!$I$9:$I$984),INT((ROW()-1)/2),1),"")</f>
        <v>0</v>
      </c>
      <c r="O1919" s="44">
        <f>IFERROR(IF(H1919="USD",0,INDEX(Data!$F$9:$F$984,INT((ROW()-1)/2),1)),0)</f>
        <v>0</v>
      </c>
      <c r="P1919" s="48"/>
      <c r="Q1919" s="48"/>
      <c r="R1919" s="177" t="str">
        <f>IFERROR(VLOOKUP(L1919,Define!$A$4:$H$419,8,0),"")</f>
        <v/>
      </c>
      <c r="S1919" s="48"/>
      <c r="T1919" s="48"/>
      <c r="U1919" s="51"/>
      <c r="V1919" s="45"/>
      <c r="W1919" s="45">
        <f>IFERROR(INDEX(Data!$C$9:$C$984,INT((ROW()-1)/2),1),"")</f>
        <v>0</v>
      </c>
      <c r="X1919" s="49"/>
      <c r="Y1919" s="48"/>
      <c r="Z1919" s="48"/>
      <c r="AA1919" s="48"/>
      <c r="AB1919" s="48"/>
      <c r="AC1919" s="48"/>
      <c r="AD1919" s="48"/>
      <c r="AE1919" s="48"/>
      <c r="AF1919" s="44">
        <f>IFERROR(INDEX(Data!$J$9:$J$984,INT((ROW()-1)/2),1),"")</f>
        <v>0</v>
      </c>
      <c r="AG1919" s="48"/>
      <c r="AH1919" s="48"/>
      <c r="AI1919" s="48"/>
      <c r="AJ1919" s="48"/>
      <c r="AK1919" s="40"/>
      <c r="AL1919" s="49" t="s">
        <v>299</v>
      </c>
      <c r="AM1919" s="48"/>
      <c r="AN1919" s="48"/>
      <c r="AO1919" s="114" t="str">
        <f>IFERROR(VLOOKUP(L1919,Define!$A$3:$D$213,4,0),"")</f>
        <v/>
      </c>
      <c r="AP1919" s="48"/>
      <c r="AQ1919" s="48"/>
      <c r="AR1919" s="48"/>
      <c r="AS1919" s="48"/>
      <c r="AT1919" s="48"/>
      <c r="AU1919" s="48"/>
      <c r="AV1919" s="48"/>
      <c r="AW1919" s="48"/>
      <c r="AX1919" s="48"/>
      <c r="AY1919" s="48"/>
      <c r="AZ1919" s="48"/>
      <c r="BA1919" s="48"/>
      <c r="BB1919" s="48"/>
      <c r="BC1919" s="48"/>
      <c r="BD1919" s="48"/>
      <c r="BE1919" s="48"/>
      <c r="BF1919" s="48"/>
      <c r="BG1919" s="48"/>
      <c r="BH1919" s="48"/>
      <c r="BI1919" s="48"/>
      <c r="BJ1919" s="48"/>
      <c r="BK1919" s="48"/>
      <c r="BL1919" s="48"/>
      <c r="BM1919" s="48"/>
      <c r="BN1919" s="48"/>
      <c r="BP1919" s="179" t="str">
        <f>K1919&amp;"#"&amp;K1920</f>
        <v>#</v>
      </c>
    </row>
    <row r="1920" spans="1:68" x14ac:dyDescent="0.2">
      <c r="A1920" s="41">
        <v>0</v>
      </c>
      <c r="B1920" s="41">
        <f>IF(F1919&lt;&gt;F1920,MAX($B$2:B1919)+1,B1919)</f>
        <v>4</v>
      </c>
      <c r="C1920" s="64">
        <f>IFERROR(INDEX(Data!$A$9:$A$984,INT((ROW()-1)/2),1),"")</f>
        <v>0</v>
      </c>
      <c r="D1920" s="64">
        <f>IFERROR(INDEX(Data!$A$9:$A$984,INT((ROW()-1)/2),1),"")</f>
        <v>0</v>
      </c>
      <c r="E1920" s="116">
        <f>VLOOKUP(BP1920,Define!$L$4:$M$37,2,0)</f>
        <v>0</v>
      </c>
      <c r="F1920" s="116">
        <f>IFERROR(INDEX(Data!$B$9:$B$984,INT((ROW()-1)/2),1),"")</f>
        <v>0</v>
      </c>
      <c r="G1920" s="116">
        <f t="shared" si="59"/>
        <v>0</v>
      </c>
      <c r="H1920" s="50">
        <f>IFERROR(INDEX(Data!$G$9:$G$984,INT((ROW()-1)/2),1),"")</f>
        <v>0</v>
      </c>
      <c r="I1920" s="58" t="e">
        <f t="shared" si="58"/>
        <v>#DIV/0!</v>
      </c>
      <c r="J1920" s="48"/>
      <c r="K1920" s="48" t="str">
        <f>IFERROR(VLOOKUP(IF(ISTEXT(L1920),M1920,L1920),Define!$A$3:$C$500,IF(MOD(ROW(),2)=1,2,3),0),"")</f>
        <v/>
      </c>
      <c r="L1920" s="48" t="str">
        <f>IFERROR(INDEX(Data!$P$9:$S$984,INT((ROW()-1)/2),IF(MOD(ROW(),2)=1,1,3)),"")</f>
        <v/>
      </c>
      <c r="M1920" s="48" t="str">
        <f>IFERROR(INDEX(Data!$P$9:$S$984,INT((ROW()-1)/2),IF(MOD(ROW(),2)=1,2,4)),"")</f>
        <v/>
      </c>
      <c r="N1920" s="167">
        <f>IFERROR(INDEX(IF(H1920="USD",Data!$F$9:$F$984,Data!$I$9:$I$984),INT((ROW()-1)/2),1),"")</f>
        <v>0</v>
      </c>
      <c r="O1920" s="44">
        <f>IFERROR(IF(H1920="USD",0,INDEX(Data!$F$9:$F$984,INT((ROW()-1)/2),1)),0)</f>
        <v>0</v>
      </c>
      <c r="P1920" s="48"/>
      <c r="Q1920" s="48"/>
      <c r="R1920" s="177" t="str">
        <f>IFERROR(VLOOKUP(L1920,Define!$A$4:$H$419,8,0),"")</f>
        <v/>
      </c>
      <c r="S1920" s="48"/>
      <c r="T1920" s="48"/>
      <c r="U1920" s="51"/>
      <c r="V1920" s="45"/>
      <c r="W1920" s="45">
        <f>IFERROR(INDEX(Data!$C$9:$C$984,INT((ROW()-1)/2),1),"")</f>
        <v>0</v>
      </c>
      <c r="X1920" s="49"/>
      <c r="Y1920" s="48"/>
      <c r="Z1920" s="48"/>
      <c r="AA1920" s="48"/>
      <c r="AB1920" s="48"/>
      <c r="AC1920" s="48"/>
      <c r="AD1920" s="48"/>
      <c r="AE1920" s="48"/>
      <c r="AF1920" s="44">
        <f>IFERROR(INDEX(Data!$J$9:$J$984,INT((ROW()-1)/2),1),"")</f>
        <v>0</v>
      </c>
      <c r="AG1920" s="48"/>
      <c r="AH1920" s="48"/>
      <c r="AI1920" s="48"/>
      <c r="AJ1920" s="48"/>
      <c r="AK1920" s="40"/>
      <c r="AL1920" s="49" t="s">
        <v>299</v>
      </c>
      <c r="AM1920" s="48"/>
      <c r="AN1920" s="48"/>
      <c r="AO1920" s="114" t="str">
        <f>IFERROR(VLOOKUP(L1920,Define!$A$3:$D$213,4,0),"")</f>
        <v/>
      </c>
      <c r="AP1920" s="48"/>
      <c r="AQ1920" s="48"/>
      <c r="AR1920" s="48"/>
      <c r="AS1920" s="48"/>
      <c r="AT1920" s="48"/>
      <c r="AU1920" s="48"/>
      <c r="AV1920" s="48"/>
      <c r="AW1920" s="48"/>
      <c r="AX1920" s="48"/>
      <c r="AY1920" s="48"/>
      <c r="AZ1920" s="48"/>
      <c r="BA1920" s="48"/>
      <c r="BB1920" s="48"/>
      <c r="BC1920" s="48"/>
      <c r="BD1920" s="48"/>
      <c r="BE1920" s="48"/>
      <c r="BF1920" s="48"/>
      <c r="BG1920" s="48"/>
      <c r="BH1920" s="48"/>
      <c r="BI1920" s="48"/>
      <c r="BJ1920" s="48"/>
      <c r="BK1920" s="48"/>
      <c r="BL1920" s="48"/>
      <c r="BM1920" s="48"/>
      <c r="BN1920" s="48"/>
      <c r="BP1920" s="179" t="str">
        <f>K1919&amp;"#"&amp;K1920</f>
        <v>#</v>
      </c>
    </row>
    <row r="1921" spans="1:68" x14ac:dyDescent="0.2">
      <c r="A1921" s="41">
        <v>0</v>
      </c>
      <c r="B1921" s="41">
        <f>IF(F1920&lt;&gt;F1921,MAX($B$2:B1920)+1,B1920)</f>
        <v>4</v>
      </c>
      <c r="C1921" s="64">
        <f>IFERROR(INDEX(Data!$A$9:$A$984,INT((ROW()-1)/2),1),"")</f>
        <v>0</v>
      </c>
      <c r="D1921" s="64">
        <f>IFERROR(INDEX(Data!$A$9:$A$984,INT((ROW()-1)/2),1),"")</f>
        <v>0</v>
      </c>
      <c r="E1921" s="116">
        <f>VLOOKUP(BP1921,Define!$L$4:$M$37,2,0)</f>
        <v>0</v>
      </c>
      <c r="F1921" s="116">
        <f>IFERROR(INDEX(Data!$B$9:$B$984,INT((ROW()-1)/2),1),"")</f>
        <v>0</v>
      </c>
      <c r="G1921" s="116">
        <f t="shared" si="59"/>
        <v>0</v>
      </c>
      <c r="H1921" s="50">
        <f>IFERROR(INDEX(Data!$G$9:$G$984,INT((ROW()-1)/2),1),"")</f>
        <v>0</v>
      </c>
      <c r="I1921" s="58" t="e">
        <f t="shared" si="58"/>
        <v>#DIV/0!</v>
      </c>
      <c r="J1921" s="48"/>
      <c r="K1921" s="48" t="str">
        <f>IFERROR(VLOOKUP(IF(ISTEXT(L1921),M1921,L1921),Define!$A$3:$C$500,IF(MOD(ROW(),2)=1,2,3),0),"")</f>
        <v/>
      </c>
      <c r="L1921" s="48" t="str">
        <f>IFERROR(INDEX(Data!$P$9:$S$984,INT((ROW()-1)/2),IF(MOD(ROW(),2)=1,1,3)),"")</f>
        <v/>
      </c>
      <c r="M1921" s="48" t="str">
        <f>IFERROR(INDEX(Data!$P$9:$S$984,INT((ROW()-1)/2),IF(MOD(ROW(),2)=1,2,4)),"")</f>
        <v/>
      </c>
      <c r="N1921" s="167">
        <f>IFERROR(INDEX(IF(H1921="USD",Data!$F$9:$F$984,Data!$I$9:$I$984),INT((ROW()-1)/2),1),"")</f>
        <v>0</v>
      </c>
      <c r="O1921" s="44">
        <f>IFERROR(IF(H1921="USD",0,INDEX(Data!$F$9:$F$984,INT((ROW()-1)/2),1)),0)</f>
        <v>0</v>
      </c>
      <c r="P1921" s="48"/>
      <c r="Q1921" s="48"/>
      <c r="R1921" s="177" t="str">
        <f>IFERROR(VLOOKUP(L1921,Define!$A$4:$H$419,8,0),"")</f>
        <v/>
      </c>
      <c r="S1921" s="48"/>
      <c r="T1921" s="48"/>
      <c r="U1921" s="51"/>
      <c r="V1921" s="45"/>
      <c r="W1921" s="45">
        <f>IFERROR(INDEX(Data!$C$9:$C$984,INT((ROW()-1)/2),1),"")</f>
        <v>0</v>
      </c>
      <c r="X1921" s="49"/>
      <c r="Y1921" s="48"/>
      <c r="Z1921" s="48"/>
      <c r="AA1921" s="48"/>
      <c r="AB1921" s="48"/>
      <c r="AC1921" s="48"/>
      <c r="AD1921" s="48"/>
      <c r="AE1921" s="48"/>
      <c r="AF1921" s="44">
        <f>IFERROR(INDEX(Data!$J$9:$J$984,INT((ROW()-1)/2),1),"")</f>
        <v>0</v>
      </c>
      <c r="AG1921" s="48"/>
      <c r="AH1921" s="48"/>
      <c r="AI1921" s="48"/>
      <c r="AJ1921" s="48"/>
      <c r="AK1921" s="40"/>
      <c r="AL1921" s="49" t="s">
        <v>299</v>
      </c>
      <c r="AM1921" s="48"/>
      <c r="AN1921" s="48"/>
      <c r="AO1921" s="114" t="str">
        <f>IFERROR(VLOOKUP(L1921,Define!$A$3:$D$213,4,0),"")</f>
        <v/>
      </c>
      <c r="AP1921" s="48"/>
      <c r="AQ1921" s="48"/>
      <c r="AR1921" s="48"/>
      <c r="AS1921" s="48"/>
      <c r="AT1921" s="48"/>
      <c r="AU1921" s="48"/>
      <c r="AV1921" s="48"/>
      <c r="AW1921" s="48"/>
      <c r="AX1921" s="48"/>
      <c r="AY1921" s="48"/>
      <c r="AZ1921" s="48"/>
      <c r="BA1921" s="48"/>
      <c r="BB1921" s="48"/>
      <c r="BC1921" s="48"/>
      <c r="BD1921" s="48"/>
      <c r="BE1921" s="48"/>
      <c r="BF1921" s="48"/>
      <c r="BG1921" s="48"/>
      <c r="BH1921" s="48"/>
      <c r="BI1921" s="48"/>
      <c r="BJ1921" s="48"/>
      <c r="BK1921" s="48"/>
      <c r="BL1921" s="48"/>
      <c r="BM1921" s="48"/>
      <c r="BN1921" s="48"/>
      <c r="BP1921" s="179" t="str">
        <f>K1921&amp;"#"&amp;K1922</f>
        <v>#</v>
      </c>
    </row>
    <row r="1922" spans="1:68" x14ac:dyDescent="0.2">
      <c r="A1922" s="41">
        <v>0</v>
      </c>
      <c r="B1922" s="41">
        <f>IF(F1921&lt;&gt;F1922,MAX($B$2:B1921)+1,B1921)</f>
        <v>4</v>
      </c>
      <c r="C1922" s="64">
        <f>IFERROR(INDEX(Data!$A$9:$A$984,INT((ROW()-1)/2),1),"")</f>
        <v>0</v>
      </c>
      <c r="D1922" s="64">
        <f>IFERROR(INDEX(Data!$A$9:$A$984,INT((ROW()-1)/2),1),"")</f>
        <v>0</v>
      </c>
      <c r="E1922" s="116">
        <f>VLOOKUP(BP1922,Define!$L$4:$M$37,2,0)</f>
        <v>0</v>
      </c>
      <c r="F1922" s="116">
        <f>IFERROR(INDEX(Data!$B$9:$B$984,INT((ROW()-1)/2),1),"")</f>
        <v>0</v>
      </c>
      <c r="G1922" s="116">
        <f t="shared" si="59"/>
        <v>0</v>
      </c>
      <c r="H1922" s="50">
        <f>IFERROR(INDEX(Data!$G$9:$G$984,INT((ROW()-1)/2),1),"")</f>
        <v>0</v>
      </c>
      <c r="I1922" s="58" t="e">
        <f t="shared" si="58"/>
        <v>#DIV/0!</v>
      </c>
      <c r="J1922" s="48"/>
      <c r="K1922" s="48" t="str">
        <f>IFERROR(VLOOKUP(IF(ISTEXT(L1922),M1922,L1922),Define!$A$3:$C$500,IF(MOD(ROW(),2)=1,2,3),0),"")</f>
        <v/>
      </c>
      <c r="L1922" s="48" t="str">
        <f>IFERROR(INDEX(Data!$P$9:$S$984,INT((ROW()-1)/2),IF(MOD(ROW(),2)=1,1,3)),"")</f>
        <v/>
      </c>
      <c r="M1922" s="48" t="str">
        <f>IFERROR(INDEX(Data!$P$9:$S$984,INT((ROW()-1)/2),IF(MOD(ROW(),2)=1,2,4)),"")</f>
        <v/>
      </c>
      <c r="N1922" s="167">
        <f>IFERROR(INDEX(IF(H1922="USD",Data!$F$9:$F$984,Data!$I$9:$I$984),INT((ROW()-1)/2),1),"")</f>
        <v>0</v>
      </c>
      <c r="O1922" s="44">
        <f>IFERROR(IF(H1922="USD",0,INDEX(Data!$F$9:$F$984,INT((ROW()-1)/2),1)),0)</f>
        <v>0</v>
      </c>
      <c r="P1922" s="48"/>
      <c r="Q1922" s="48"/>
      <c r="R1922" s="177" t="str">
        <f>IFERROR(VLOOKUP(L1922,Define!$A$4:$H$419,8,0),"")</f>
        <v/>
      </c>
      <c r="S1922" s="48"/>
      <c r="T1922" s="48"/>
      <c r="U1922" s="51"/>
      <c r="V1922" s="45"/>
      <c r="W1922" s="45">
        <f>IFERROR(INDEX(Data!$C$9:$C$984,INT((ROW()-1)/2),1),"")</f>
        <v>0</v>
      </c>
      <c r="X1922" s="49"/>
      <c r="Y1922" s="48"/>
      <c r="Z1922" s="48"/>
      <c r="AA1922" s="48"/>
      <c r="AB1922" s="48"/>
      <c r="AC1922" s="48"/>
      <c r="AD1922" s="48"/>
      <c r="AE1922" s="48"/>
      <c r="AF1922" s="44">
        <f>IFERROR(INDEX(Data!$J$9:$J$984,INT((ROW()-1)/2),1),"")</f>
        <v>0</v>
      </c>
      <c r="AG1922" s="48"/>
      <c r="AH1922" s="48"/>
      <c r="AI1922" s="48"/>
      <c r="AJ1922" s="48"/>
      <c r="AK1922" s="40"/>
      <c r="AL1922" s="49" t="s">
        <v>299</v>
      </c>
      <c r="AM1922" s="48"/>
      <c r="AN1922" s="48"/>
      <c r="AO1922" s="114" t="str">
        <f>IFERROR(VLOOKUP(L1922,Define!$A$3:$D$213,4,0),"")</f>
        <v/>
      </c>
      <c r="AP1922" s="48"/>
      <c r="AQ1922" s="48"/>
      <c r="AR1922" s="48"/>
      <c r="AS1922" s="48"/>
      <c r="AT1922" s="48"/>
      <c r="AU1922" s="48"/>
      <c r="AV1922" s="48"/>
      <c r="AW1922" s="48"/>
      <c r="AX1922" s="48"/>
      <c r="AY1922" s="48"/>
      <c r="AZ1922" s="48"/>
      <c r="BA1922" s="48"/>
      <c r="BB1922" s="48"/>
      <c r="BC1922" s="48"/>
      <c r="BD1922" s="48"/>
      <c r="BE1922" s="48"/>
      <c r="BF1922" s="48"/>
      <c r="BG1922" s="48"/>
      <c r="BH1922" s="48"/>
      <c r="BI1922" s="48"/>
      <c r="BJ1922" s="48"/>
      <c r="BK1922" s="48"/>
      <c r="BL1922" s="48"/>
      <c r="BM1922" s="48"/>
      <c r="BN1922" s="48"/>
      <c r="BP1922" s="179" t="str">
        <f>K1921&amp;"#"&amp;K1922</f>
        <v>#</v>
      </c>
    </row>
    <row r="1923" spans="1:68" x14ac:dyDescent="0.2">
      <c r="A1923" s="41">
        <v>0</v>
      </c>
      <c r="B1923" s="41">
        <f>IF(F1922&lt;&gt;F1923,MAX($B$2:B1922)+1,B1922)</f>
        <v>4</v>
      </c>
      <c r="C1923" s="64">
        <f>IFERROR(INDEX(Data!$A$9:$A$984,INT((ROW()-1)/2),1),"")</f>
        <v>0</v>
      </c>
      <c r="D1923" s="64">
        <f>IFERROR(INDEX(Data!$A$9:$A$984,INT((ROW()-1)/2),1),"")</f>
        <v>0</v>
      </c>
      <c r="E1923" s="116">
        <f>VLOOKUP(BP1923,Define!$L$4:$M$37,2,0)</f>
        <v>0</v>
      </c>
      <c r="F1923" s="116">
        <f>IFERROR(INDEX(Data!$B$9:$B$984,INT((ROW()-1)/2),1),"")</f>
        <v>0</v>
      </c>
      <c r="G1923" s="116">
        <f t="shared" si="59"/>
        <v>0</v>
      </c>
      <c r="H1923" s="50">
        <f>IFERROR(INDEX(Data!$G$9:$G$984,INT((ROW()-1)/2),1),"")</f>
        <v>0</v>
      </c>
      <c r="I1923" s="58" t="e">
        <f t="shared" ref="I1923:I1986" si="60">ROUND(($O1923/$N1923)*IF(H1923="USD",0,IF(H1923="VND",1000000,IF(H1923="JPY",1000,IF(H1923="EUR",1,0)))),5)</f>
        <v>#DIV/0!</v>
      </c>
      <c r="J1923" s="48"/>
      <c r="K1923" s="48" t="str">
        <f>IFERROR(VLOOKUP(IF(ISTEXT(L1923),M1923,L1923),Define!$A$3:$C$500,IF(MOD(ROW(),2)=1,2,3),0),"")</f>
        <v/>
      </c>
      <c r="L1923" s="48" t="str">
        <f>IFERROR(INDEX(Data!$P$9:$S$984,INT((ROW()-1)/2),IF(MOD(ROW(),2)=1,1,3)),"")</f>
        <v/>
      </c>
      <c r="M1923" s="48" t="str">
        <f>IFERROR(INDEX(Data!$P$9:$S$984,INT((ROW()-1)/2),IF(MOD(ROW(),2)=1,2,4)),"")</f>
        <v/>
      </c>
      <c r="N1923" s="167">
        <f>IFERROR(INDEX(IF(H1923="USD",Data!$F$9:$F$984,Data!$I$9:$I$984),INT((ROW()-1)/2),1),"")</f>
        <v>0</v>
      </c>
      <c r="O1923" s="44">
        <f>IFERROR(IF(H1923="USD",0,INDEX(Data!$F$9:$F$984,INT((ROW()-1)/2),1)),0)</f>
        <v>0</v>
      </c>
      <c r="P1923" s="48"/>
      <c r="Q1923" s="48"/>
      <c r="R1923" s="177" t="str">
        <f>IFERROR(VLOOKUP(L1923,Define!$A$4:$H$419,8,0),"")</f>
        <v/>
      </c>
      <c r="S1923" s="48"/>
      <c r="T1923" s="48"/>
      <c r="U1923" s="51"/>
      <c r="V1923" s="45"/>
      <c r="W1923" s="45">
        <f>IFERROR(INDEX(Data!$C$9:$C$984,INT((ROW()-1)/2),1),"")</f>
        <v>0</v>
      </c>
      <c r="X1923" s="49"/>
      <c r="Y1923" s="48"/>
      <c r="Z1923" s="48"/>
      <c r="AA1923" s="48"/>
      <c r="AB1923" s="48"/>
      <c r="AC1923" s="48"/>
      <c r="AD1923" s="48"/>
      <c r="AE1923" s="48"/>
      <c r="AF1923" s="44">
        <f>IFERROR(INDEX(Data!$J$9:$J$984,INT((ROW()-1)/2),1),"")</f>
        <v>0</v>
      </c>
      <c r="AG1923" s="48"/>
      <c r="AH1923" s="48"/>
      <c r="AI1923" s="48"/>
      <c r="AJ1923" s="48"/>
      <c r="AK1923" s="40"/>
      <c r="AL1923" s="49" t="s">
        <v>299</v>
      </c>
      <c r="AM1923" s="48"/>
      <c r="AN1923" s="48"/>
      <c r="AO1923" s="114" t="str">
        <f>IFERROR(VLOOKUP(L1923,Define!$A$3:$D$213,4,0),"")</f>
        <v/>
      </c>
      <c r="AP1923" s="48"/>
      <c r="AQ1923" s="48"/>
      <c r="AR1923" s="48"/>
      <c r="AS1923" s="48"/>
      <c r="AT1923" s="48"/>
      <c r="AU1923" s="48"/>
      <c r="AV1923" s="48"/>
      <c r="AW1923" s="48"/>
      <c r="AX1923" s="48"/>
      <c r="AY1923" s="48"/>
      <c r="AZ1923" s="48"/>
      <c r="BA1923" s="48"/>
      <c r="BB1923" s="48"/>
      <c r="BC1923" s="48"/>
      <c r="BD1923" s="48"/>
      <c r="BE1923" s="48"/>
      <c r="BF1923" s="48"/>
      <c r="BG1923" s="48"/>
      <c r="BH1923" s="48"/>
      <c r="BI1923" s="48"/>
      <c r="BJ1923" s="48"/>
      <c r="BK1923" s="48"/>
      <c r="BL1923" s="48"/>
      <c r="BM1923" s="48"/>
      <c r="BN1923" s="48"/>
      <c r="BP1923" s="179" t="str">
        <f>K1923&amp;"#"&amp;K1924</f>
        <v>#</v>
      </c>
    </row>
    <row r="1924" spans="1:68" x14ac:dyDescent="0.2">
      <c r="A1924" s="41">
        <v>0</v>
      </c>
      <c r="B1924" s="41">
        <f>IF(F1923&lt;&gt;F1924,MAX($B$2:B1923)+1,B1923)</f>
        <v>4</v>
      </c>
      <c r="C1924" s="64">
        <f>IFERROR(INDEX(Data!$A$9:$A$984,INT((ROW()-1)/2),1),"")</f>
        <v>0</v>
      </c>
      <c r="D1924" s="64">
        <f>IFERROR(INDEX(Data!$A$9:$A$984,INT((ROW()-1)/2),1),"")</f>
        <v>0</v>
      </c>
      <c r="E1924" s="116">
        <f>VLOOKUP(BP1924,Define!$L$4:$M$37,2,0)</f>
        <v>0</v>
      </c>
      <c r="F1924" s="116">
        <f>IFERROR(INDEX(Data!$B$9:$B$984,INT((ROW()-1)/2),1),"")</f>
        <v>0</v>
      </c>
      <c r="G1924" s="116">
        <f t="shared" ref="G1924:G1987" si="61">F1924</f>
        <v>0</v>
      </c>
      <c r="H1924" s="50">
        <f>IFERROR(INDEX(Data!$G$9:$G$984,INT((ROW()-1)/2),1),"")</f>
        <v>0</v>
      </c>
      <c r="I1924" s="58" t="e">
        <f t="shared" si="60"/>
        <v>#DIV/0!</v>
      </c>
      <c r="J1924" s="48"/>
      <c r="K1924" s="48" t="str">
        <f>IFERROR(VLOOKUP(IF(ISTEXT(L1924),M1924,L1924),Define!$A$3:$C$500,IF(MOD(ROW(),2)=1,2,3),0),"")</f>
        <v/>
      </c>
      <c r="L1924" s="48" t="str">
        <f>IFERROR(INDEX(Data!$P$9:$S$984,INT((ROW()-1)/2),IF(MOD(ROW(),2)=1,1,3)),"")</f>
        <v/>
      </c>
      <c r="M1924" s="48" t="str">
        <f>IFERROR(INDEX(Data!$P$9:$S$984,INT((ROW()-1)/2),IF(MOD(ROW(),2)=1,2,4)),"")</f>
        <v/>
      </c>
      <c r="N1924" s="167">
        <f>IFERROR(INDEX(IF(H1924="USD",Data!$F$9:$F$984,Data!$I$9:$I$984),INT((ROW()-1)/2),1),"")</f>
        <v>0</v>
      </c>
      <c r="O1924" s="44">
        <f>IFERROR(IF(H1924="USD",0,INDEX(Data!$F$9:$F$984,INT((ROW()-1)/2),1)),0)</f>
        <v>0</v>
      </c>
      <c r="P1924" s="48"/>
      <c r="Q1924" s="48"/>
      <c r="R1924" s="177" t="str">
        <f>IFERROR(VLOOKUP(L1924,Define!$A$4:$H$419,8,0),"")</f>
        <v/>
      </c>
      <c r="S1924" s="48"/>
      <c r="T1924" s="48"/>
      <c r="U1924" s="51"/>
      <c r="V1924" s="45"/>
      <c r="W1924" s="45">
        <f>IFERROR(INDEX(Data!$C$9:$C$984,INT((ROW()-1)/2),1),"")</f>
        <v>0</v>
      </c>
      <c r="X1924" s="49"/>
      <c r="Y1924" s="48"/>
      <c r="Z1924" s="48"/>
      <c r="AA1924" s="48"/>
      <c r="AB1924" s="48"/>
      <c r="AC1924" s="48"/>
      <c r="AD1924" s="48"/>
      <c r="AE1924" s="48"/>
      <c r="AF1924" s="44">
        <f>IFERROR(INDEX(Data!$J$9:$J$984,INT((ROW()-1)/2),1),"")</f>
        <v>0</v>
      </c>
      <c r="AG1924" s="48"/>
      <c r="AH1924" s="48"/>
      <c r="AI1924" s="48"/>
      <c r="AJ1924" s="48"/>
      <c r="AK1924" s="40"/>
      <c r="AL1924" s="49" t="s">
        <v>299</v>
      </c>
      <c r="AM1924" s="48"/>
      <c r="AN1924" s="48"/>
      <c r="AO1924" s="114" t="str">
        <f>IFERROR(VLOOKUP(L1924,Define!$A$3:$D$213,4,0),"")</f>
        <v/>
      </c>
      <c r="AP1924" s="48"/>
      <c r="AQ1924" s="48"/>
      <c r="AR1924" s="48"/>
      <c r="AS1924" s="48"/>
      <c r="AT1924" s="48"/>
      <c r="AU1924" s="48"/>
      <c r="AV1924" s="48"/>
      <c r="AW1924" s="48"/>
      <c r="AX1924" s="48"/>
      <c r="AY1924" s="48"/>
      <c r="AZ1924" s="48"/>
      <c r="BA1924" s="48"/>
      <c r="BB1924" s="48"/>
      <c r="BC1924" s="48"/>
      <c r="BD1924" s="48"/>
      <c r="BE1924" s="48"/>
      <c r="BF1924" s="48"/>
      <c r="BG1924" s="48"/>
      <c r="BH1924" s="48"/>
      <c r="BI1924" s="48"/>
      <c r="BJ1924" s="48"/>
      <c r="BK1924" s="48"/>
      <c r="BL1924" s="48"/>
      <c r="BM1924" s="48"/>
      <c r="BN1924" s="48"/>
      <c r="BP1924" s="179" t="str">
        <f>K1923&amp;"#"&amp;K1924</f>
        <v>#</v>
      </c>
    </row>
    <row r="1925" spans="1:68" x14ac:dyDescent="0.2">
      <c r="A1925" s="41">
        <v>0</v>
      </c>
      <c r="B1925" s="41">
        <f>IF(F1924&lt;&gt;F1925,MAX($B$2:B1924)+1,B1924)</f>
        <v>4</v>
      </c>
      <c r="C1925" s="64">
        <f>IFERROR(INDEX(Data!$A$9:$A$984,INT((ROW()-1)/2),1),"")</f>
        <v>0</v>
      </c>
      <c r="D1925" s="64">
        <f>IFERROR(INDEX(Data!$A$9:$A$984,INT((ROW()-1)/2),1),"")</f>
        <v>0</v>
      </c>
      <c r="E1925" s="116">
        <f>VLOOKUP(BP1925,Define!$L$4:$M$37,2,0)</f>
        <v>0</v>
      </c>
      <c r="F1925" s="116">
        <f>IFERROR(INDEX(Data!$B$9:$B$984,INT((ROW()-1)/2),1),"")</f>
        <v>0</v>
      </c>
      <c r="G1925" s="116">
        <f t="shared" si="61"/>
        <v>0</v>
      </c>
      <c r="H1925" s="50">
        <f>IFERROR(INDEX(Data!$G$9:$G$984,INT((ROW()-1)/2),1),"")</f>
        <v>0</v>
      </c>
      <c r="I1925" s="58" t="e">
        <f t="shared" si="60"/>
        <v>#DIV/0!</v>
      </c>
      <c r="J1925" s="48"/>
      <c r="K1925" s="48" t="str">
        <f>IFERROR(VLOOKUP(IF(ISTEXT(L1925),M1925,L1925),Define!$A$3:$C$500,IF(MOD(ROW(),2)=1,2,3),0),"")</f>
        <v/>
      </c>
      <c r="L1925" s="48" t="str">
        <f>IFERROR(INDEX(Data!$P$9:$S$984,INT((ROW()-1)/2),IF(MOD(ROW(),2)=1,1,3)),"")</f>
        <v/>
      </c>
      <c r="M1925" s="48" t="str">
        <f>IFERROR(INDEX(Data!$P$9:$S$984,INT((ROW()-1)/2),IF(MOD(ROW(),2)=1,2,4)),"")</f>
        <v/>
      </c>
      <c r="N1925" s="167">
        <f>IFERROR(INDEX(IF(H1925="USD",Data!$F$9:$F$984,Data!$I$9:$I$984),INT((ROW()-1)/2),1),"")</f>
        <v>0</v>
      </c>
      <c r="O1925" s="44">
        <f>IFERROR(IF(H1925="USD",0,INDEX(Data!$F$9:$F$984,INT((ROW()-1)/2),1)),0)</f>
        <v>0</v>
      </c>
      <c r="P1925" s="48"/>
      <c r="Q1925" s="48"/>
      <c r="R1925" s="177" t="str">
        <f>IFERROR(VLOOKUP(L1925,Define!$A$4:$H$419,8,0),"")</f>
        <v/>
      </c>
      <c r="S1925" s="48"/>
      <c r="T1925" s="48"/>
      <c r="U1925" s="51"/>
      <c r="V1925" s="45"/>
      <c r="W1925" s="45">
        <f>IFERROR(INDEX(Data!$C$9:$C$984,INT((ROW()-1)/2),1),"")</f>
        <v>0</v>
      </c>
      <c r="X1925" s="49"/>
      <c r="Y1925" s="48"/>
      <c r="Z1925" s="48"/>
      <c r="AA1925" s="48"/>
      <c r="AB1925" s="48"/>
      <c r="AC1925" s="48"/>
      <c r="AD1925" s="48"/>
      <c r="AE1925" s="48"/>
      <c r="AF1925" s="44">
        <f>IFERROR(INDEX(Data!$J$9:$J$984,INT((ROW()-1)/2),1),"")</f>
        <v>0</v>
      </c>
      <c r="AG1925" s="48"/>
      <c r="AH1925" s="48"/>
      <c r="AI1925" s="48"/>
      <c r="AJ1925" s="48"/>
      <c r="AK1925" s="40"/>
      <c r="AL1925" s="49" t="s">
        <v>299</v>
      </c>
      <c r="AM1925" s="48"/>
      <c r="AN1925" s="48"/>
      <c r="AO1925" s="114" t="str">
        <f>IFERROR(VLOOKUP(L1925,Define!$A$3:$D$213,4,0),"")</f>
        <v/>
      </c>
      <c r="AP1925" s="48"/>
      <c r="AQ1925" s="48"/>
      <c r="AR1925" s="48"/>
      <c r="AS1925" s="48"/>
      <c r="AT1925" s="48"/>
      <c r="AU1925" s="48"/>
      <c r="AV1925" s="48"/>
      <c r="AW1925" s="48"/>
      <c r="AX1925" s="48"/>
      <c r="AY1925" s="48"/>
      <c r="AZ1925" s="48"/>
      <c r="BA1925" s="48"/>
      <c r="BB1925" s="48"/>
      <c r="BC1925" s="48"/>
      <c r="BD1925" s="48"/>
      <c r="BE1925" s="48"/>
      <c r="BF1925" s="48"/>
      <c r="BG1925" s="48"/>
      <c r="BH1925" s="48"/>
      <c r="BI1925" s="48"/>
      <c r="BJ1925" s="48"/>
      <c r="BK1925" s="48"/>
      <c r="BL1925" s="48"/>
      <c r="BM1925" s="48"/>
      <c r="BN1925" s="48"/>
      <c r="BP1925" s="179" t="str">
        <f>K1925&amp;"#"&amp;K1926</f>
        <v>#</v>
      </c>
    </row>
    <row r="1926" spans="1:68" x14ac:dyDescent="0.2">
      <c r="A1926" s="41">
        <v>0</v>
      </c>
      <c r="B1926" s="41">
        <f>IF(F1925&lt;&gt;F1926,MAX($B$2:B1925)+1,B1925)</f>
        <v>4</v>
      </c>
      <c r="C1926" s="64">
        <f>IFERROR(INDEX(Data!$A$9:$A$984,INT((ROW()-1)/2),1),"")</f>
        <v>0</v>
      </c>
      <c r="D1926" s="64">
        <f>IFERROR(INDEX(Data!$A$9:$A$984,INT((ROW()-1)/2),1),"")</f>
        <v>0</v>
      </c>
      <c r="E1926" s="116">
        <f>VLOOKUP(BP1926,Define!$L$4:$M$37,2,0)</f>
        <v>0</v>
      </c>
      <c r="F1926" s="116">
        <f>IFERROR(INDEX(Data!$B$9:$B$984,INT((ROW()-1)/2),1),"")</f>
        <v>0</v>
      </c>
      <c r="G1926" s="116">
        <f t="shared" si="61"/>
        <v>0</v>
      </c>
      <c r="H1926" s="50">
        <f>IFERROR(INDEX(Data!$G$9:$G$984,INT((ROW()-1)/2),1),"")</f>
        <v>0</v>
      </c>
      <c r="I1926" s="58" t="e">
        <f t="shared" si="60"/>
        <v>#DIV/0!</v>
      </c>
      <c r="J1926" s="48"/>
      <c r="K1926" s="48" t="str">
        <f>IFERROR(VLOOKUP(IF(ISTEXT(L1926),M1926,L1926),Define!$A$3:$C$500,IF(MOD(ROW(),2)=1,2,3),0),"")</f>
        <v/>
      </c>
      <c r="L1926" s="48" t="str">
        <f>IFERROR(INDEX(Data!$P$9:$S$984,INT((ROW()-1)/2),IF(MOD(ROW(),2)=1,1,3)),"")</f>
        <v/>
      </c>
      <c r="M1926" s="48" t="str">
        <f>IFERROR(INDEX(Data!$P$9:$S$984,INT((ROW()-1)/2),IF(MOD(ROW(),2)=1,2,4)),"")</f>
        <v/>
      </c>
      <c r="N1926" s="167">
        <f>IFERROR(INDEX(IF(H1926="USD",Data!$F$9:$F$984,Data!$I$9:$I$984),INT((ROW()-1)/2),1),"")</f>
        <v>0</v>
      </c>
      <c r="O1926" s="44">
        <f>IFERROR(IF(H1926="USD",0,INDEX(Data!$F$9:$F$984,INT((ROW()-1)/2),1)),0)</f>
        <v>0</v>
      </c>
      <c r="P1926" s="48"/>
      <c r="Q1926" s="48"/>
      <c r="R1926" s="177" t="str">
        <f>IFERROR(VLOOKUP(L1926,Define!$A$4:$H$419,8,0),"")</f>
        <v/>
      </c>
      <c r="S1926" s="48"/>
      <c r="T1926" s="48"/>
      <c r="U1926" s="51"/>
      <c r="V1926" s="45"/>
      <c r="W1926" s="45">
        <f>IFERROR(INDEX(Data!$C$9:$C$984,INT((ROW()-1)/2),1),"")</f>
        <v>0</v>
      </c>
      <c r="X1926" s="49"/>
      <c r="Y1926" s="48"/>
      <c r="Z1926" s="48"/>
      <c r="AA1926" s="48"/>
      <c r="AB1926" s="48"/>
      <c r="AC1926" s="48"/>
      <c r="AD1926" s="48"/>
      <c r="AE1926" s="48"/>
      <c r="AF1926" s="44">
        <f>IFERROR(INDEX(Data!$J$9:$J$984,INT((ROW()-1)/2),1),"")</f>
        <v>0</v>
      </c>
      <c r="AG1926" s="48"/>
      <c r="AH1926" s="48"/>
      <c r="AI1926" s="48"/>
      <c r="AJ1926" s="48"/>
      <c r="AK1926" s="40"/>
      <c r="AL1926" s="49" t="s">
        <v>299</v>
      </c>
      <c r="AM1926" s="48"/>
      <c r="AN1926" s="48"/>
      <c r="AO1926" s="114" t="str">
        <f>IFERROR(VLOOKUP(L1926,Define!$A$3:$D$213,4,0),"")</f>
        <v/>
      </c>
      <c r="AP1926" s="48"/>
      <c r="AQ1926" s="48"/>
      <c r="AR1926" s="48"/>
      <c r="AS1926" s="48"/>
      <c r="AT1926" s="48"/>
      <c r="AU1926" s="48"/>
      <c r="AV1926" s="48"/>
      <c r="AW1926" s="48"/>
      <c r="AX1926" s="48"/>
      <c r="AY1926" s="48"/>
      <c r="AZ1926" s="48"/>
      <c r="BA1926" s="48"/>
      <c r="BB1926" s="48"/>
      <c r="BC1926" s="48"/>
      <c r="BD1926" s="48"/>
      <c r="BE1926" s="48"/>
      <c r="BF1926" s="48"/>
      <c r="BG1926" s="48"/>
      <c r="BH1926" s="48"/>
      <c r="BI1926" s="48"/>
      <c r="BJ1926" s="48"/>
      <c r="BK1926" s="48"/>
      <c r="BL1926" s="48"/>
      <c r="BM1926" s="48"/>
      <c r="BN1926" s="48"/>
      <c r="BP1926" s="179" t="str">
        <f>K1925&amp;"#"&amp;K1926</f>
        <v>#</v>
      </c>
    </row>
    <row r="1927" spans="1:68" x14ac:dyDescent="0.2">
      <c r="A1927" s="41">
        <v>0</v>
      </c>
      <c r="B1927" s="41">
        <f>IF(F1926&lt;&gt;F1927,MAX($B$2:B1926)+1,B1926)</f>
        <v>4</v>
      </c>
      <c r="C1927" s="64">
        <f>IFERROR(INDEX(Data!$A$9:$A$984,INT((ROW()-1)/2),1),"")</f>
        <v>0</v>
      </c>
      <c r="D1927" s="64">
        <f>IFERROR(INDEX(Data!$A$9:$A$984,INT((ROW()-1)/2),1),"")</f>
        <v>0</v>
      </c>
      <c r="E1927" s="116">
        <f>VLOOKUP(BP1927,Define!$L$4:$M$37,2,0)</f>
        <v>0</v>
      </c>
      <c r="F1927" s="116">
        <f>IFERROR(INDEX(Data!$B$9:$B$984,INT((ROW()-1)/2),1),"")</f>
        <v>0</v>
      </c>
      <c r="G1927" s="116">
        <f t="shared" si="61"/>
        <v>0</v>
      </c>
      <c r="H1927" s="50">
        <f>IFERROR(INDEX(Data!$G$9:$G$984,INT((ROW()-1)/2),1),"")</f>
        <v>0</v>
      </c>
      <c r="I1927" s="58" t="e">
        <f t="shared" si="60"/>
        <v>#DIV/0!</v>
      </c>
      <c r="J1927" s="48"/>
      <c r="K1927" s="48" t="str">
        <f>IFERROR(VLOOKUP(IF(ISTEXT(L1927),M1927,L1927),Define!$A$3:$C$500,IF(MOD(ROW(),2)=1,2,3),0),"")</f>
        <v/>
      </c>
      <c r="L1927" s="48" t="str">
        <f>IFERROR(INDEX(Data!$P$9:$S$984,INT((ROW()-1)/2),IF(MOD(ROW(),2)=1,1,3)),"")</f>
        <v/>
      </c>
      <c r="M1927" s="48" t="str">
        <f>IFERROR(INDEX(Data!$P$9:$S$984,INT((ROW()-1)/2),IF(MOD(ROW(),2)=1,2,4)),"")</f>
        <v/>
      </c>
      <c r="N1927" s="167">
        <f>IFERROR(INDEX(IF(H1927="USD",Data!$F$9:$F$984,Data!$I$9:$I$984),INT((ROW()-1)/2),1),"")</f>
        <v>0</v>
      </c>
      <c r="O1927" s="44">
        <f>IFERROR(IF(H1927="USD",0,INDEX(Data!$F$9:$F$984,INT((ROW()-1)/2),1)),0)</f>
        <v>0</v>
      </c>
      <c r="P1927" s="48"/>
      <c r="Q1927" s="48"/>
      <c r="R1927" s="177" t="str">
        <f>IFERROR(VLOOKUP(L1927,Define!$A$4:$H$419,8,0),"")</f>
        <v/>
      </c>
      <c r="S1927" s="48"/>
      <c r="T1927" s="48"/>
      <c r="U1927" s="51"/>
      <c r="V1927" s="45"/>
      <c r="W1927" s="45">
        <f>IFERROR(INDEX(Data!$C$9:$C$984,INT((ROW()-1)/2),1),"")</f>
        <v>0</v>
      </c>
      <c r="X1927" s="49"/>
      <c r="Y1927" s="48"/>
      <c r="Z1927" s="48"/>
      <c r="AA1927" s="48"/>
      <c r="AB1927" s="48"/>
      <c r="AC1927" s="48"/>
      <c r="AD1927" s="48"/>
      <c r="AE1927" s="48"/>
      <c r="AF1927" s="44">
        <f>IFERROR(INDEX(Data!$J$9:$J$984,INT((ROW()-1)/2),1),"")</f>
        <v>0</v>
      </c>
      <c r="AG1927" s="48"/>
      <c r="AH1927" s="48"/>
      <c r="AI1927" s="48"/>
      <c r="AJ1927" s="48"/>
      <c r="AK1927" s="40"/>
      <c r="AL1927" s="49" t="s">
        <v>299</v>
      </c>
      <c r="AM1927" s="48"/>
      <c r="AN1927" s="48"/>
      <c r="AO1927" s="114" t="str">
        <f>IFERROR(VLOOKUP(L1927,Define!$A$3:$D$213,4,0),"")</f>
        <v/>
      </c>
      <c r="AP1927" s="48"/>
      <c r="AQ1927" s="48"/>
      <c r="AR1927" s="48"/>
      <c r="AS1927" s="48"/>
      <c r="AT1927" s="48"/>
      <c r="AU1927" s="48"/>
      <c r="AV1927" s="48"/>
      <c r="AW1927" s="48"/>
      <c r="AX1927" s="48"/>
      <c r="AY1927" s="48"/>
      <c r="AZ1927" s="48"/>
      <c r="BA1927" s="48"/>
      <c r="BB1927" s="48"/>
      <c r="BC1927" s="48"/>
      <c r="BD1927" s="48"/>
      <c r="BE1927" s="48"/>
      <c r="BF1927" s="48"/>
      <c r="BG1927" s="48"/>
      <c r="BH1927" s="48"/>
      <c r="BI1927" s="48"/>
      <c r="BJ1927" s="48"/>
      <c r="BK1927" s="48"/>
      <c r="BL1927" s="48"/>
      <c r="BM1927" s="48"/>
      <c r="BN1927" s="48"/>
      <c r="BP1927" s="179" t="str">
        <f>K1927&amp;"#"&amp;K1928</f>
        <v>#</v>
      </c>
    </row>
    <row r="1928" spans="1:68" x14ac:dyDescent="0.2">
      <c r="A1928" s="41">
        <v>0</v>
      </c>
      <c r="B1928" s="41">
        <f>IF(F1927&lt;&gt;F1928,MAX($B$2:B1927)+1,B1927)</f>
        <v>4</v>
      </c>
      <c r="C1928" s="64">
        <f>IFERROR(INDEX(Data!$A$9:$A$984,INT((ROW()-1)/2),1),"")</f>
        <v>0</v>
      </c>
      <c r="D1928" s="64">
        <f>IFERROR(INDEX(Data!$A$9:$A$984,INT((ROW()-1)/2),1),"")</f>
        <v>0</v>
      </c>
      <c r="E1928" s="116">
        <f>VLOOKUP(BP1928,Define!$L$4:$M$37,2,0)</f>
        <v>0</v>
      </c>
      <c r="F1928" s="116">
        <f>IFERROR(INDEX(Data!$B$9:$B$984,INT((ROW()-1)/2),1),"")</f>
        <v>0</v>
      </c>
      <c r="G1928" s="116">
        <f t="shared" si="61"/>
        <v>0</v>
      </c>
      <c r="H1928" s="50">
        <f>IFERROR(INDEX(Data!$G$9:$G$984,INT((ROW()-1)/2),1),"")</f>
        <v>0</v>
      </c>
      <c r="I1928" s="58" t="e">
        <f t="shared" si="60"/>
        <v>#DIV/0!</v>
      </c>
      <c r="J1928" s="48"/>
      <c r="K1928" s="48" t="str">
        <f>IFERROR(VLOOKUP(IF(ISTEXT(L1928),M1928,L1928),Define!$A$3:$C$500,IF(MOD(ROW(),2)=1,2,3),0),"")</f>
        <v/>
      </c>
      <c r="L1928" s="48" t="str">
        <f>IFERROR(INDEX(Data!$P$9:$S$984,INT((ROW()-1)/2),IF(MOD(ROW(),2)=1,1,3)),"")</f>
        <v/>
      </c>
      <c r="M1928" s="48" t="str">
        <f>IFERROR(INDEX(Data!$P$9:$S$984,INT((ROW()-1)/2),IF(MOD(ROW(),2)=1,2,4)),"")</f>
        <v/>
      </c>
      <c r="N1928" s="167">
        <f>IFERROR(INDEX(IF(H1928="USD",Data!$F$9:$F$984,Data!$I$9:$I$984),INT((ROW()-1)/2),1),"")</f>
        <v>0</v>
      </c>
      <c r="O1928" s="44">
        <f>IFERROR(IF(H1928="USD",0,INDEX(Data!$F$9:$F$984,INT((ROW()-1)/2),1)),0)</f>
        <v>0</v>
      </c>
      <c r="P1928" s="48"/>
      <c r="Q1928" s="48"/>
      <c r="R1928" s="177" t="str">
        <f>IFERROR(VLOOKUP(L1928,Define!$A$4:$H$419,8,0),"")</f>
        <v/>
      </c>
      <c r="S1928" s="48"/>
      <c r="T1928" s="48"/>
      <c r="U1928" s="51"/>
      <c r="V1928" s="45"/>
      <c r="W1928" s="45">
        <f>IFERROR(INDEX(Data!$C$9:$C$984,INT((ROW()-1)/2),1),"")</f>
        <v>0</v>
      </c>
      <c r="X1928" s="49"/>
      <c r="Y1928" s="48"/>
      <c r="Z1928" s="48"/>
      <c r="AA1928" s="48"/>
      <c r="AB1928" s="48"/>
      <c r="AC1928" s="48"/>
      <c r="AD1928" s="48"/>
      <c r="AE1928" s="48"/>
      <c r="AF1928" s="44">
        <f>IFERROR(INDEX(Data!$J$9:$J$984,INT((ROW()-1)/2),1),"")</f>
        <v>0</v>
      </c>
      <c r="AG1928" s="48"/>
      <c r="AH1928" s="48"/>
      <c r="AI1928" s="48"/>
      <c r="AJ1928" s="48"/>
      <c r="AK1928" s="40"/>
      <c r="AL1928" s="49" t="s">
        <v>299</v>
      </c>
      <c r="AM1928" s="48"/>
      <c r="AN1928" s="48"/>
      <c r="AO1928" s="114" t="str">
        <f>IFERROR(VLOOKUP(L1928,Define!$A$3:$D$213,4,0),"")</f>
        <v/>
      </c>
      <c r="AP1928" s="48"/>
      <c r="AQ1928" s="48"/>
      <c r="AR1928" s="48"/>
      <c r="AS1928" s="48"/>
      <c r="AT1928" s="48"/>
      <c r="AU1928" s="48"/>
      <c r="AV1928" s="48"/>
      <c r="AW1928" s="48"/>
      <c r="AX1928" s="48"/>
      <c r="AY1928" s="48"/>
      <c r="AZ1928" s="48"/>
      <c r="BA1928" s="48"/>
      <c r="BB1928" s="48"/>
      <c r="BC1928" s="48"/>
      <c r="BD1928" s="48"/>
      <c r="BE1928" s="48"/>
      <c r="BF1928" s="48"/>
      <c r="BG1928" s="48"/>
      <c r="BH1928" s="48"/>
      <c r="BI1928" s="48"/>
      <c r="BJ1928" s="48"/>
      <c r="BK1928" s="48"/>
      <c r="BL1928" s="48"/>
      <c r="BM1928" s="48"/>
      <c r="BN1928" s="48"/>
      <c r="BP1928" s="179" t="str">
        <f>K1927&amp;"#"&amp;K1928</f>
        <v>#</v>
      </c>
    </row>
    <row r="1929" spans="1:68" x14ac:dyDescent="0.2">
      <c r="A1929" s="41">
        <v>0</v>
      </c>
      <c r="B1929" s="41">
        <f>IF(F1928&lt;&gt;F1929,MAX($B$2:B1928)+1,B1928)</f>
        <v>4</v>
      </c>
      <c r="C1929" s="64">
        <f>IFERROR(INDEX(Data!$A$9:$A$984,INT((ROW()-1)/2),1),"")</f>
        <v>0</v>
      </c>
      <c r="D1929" s="64">
        <f>IFERROR(INDEX(Data!$A$9:$A$984,INT((ROW()-1)/2),1),"")</f>
        <v>0</v>
      </c>
      <c r="E1929" s="116">
        <f>VLOOKUP(BP1929,Define!$L$4:$M$37,2,0)</f>
        <v>0</v>
      </c>
      <c r="F1929" s="116">
        <f>IFERROR(INDEX(Data!$B$9:$B$984,INT((ROW()-1)/2),1),"")</f>
        <v>0</v>
      </c>
      <c r="G1929" s="116">
        <f t="shared" si="61"/>
        <v>0</v>
      </c>
      <c r="H1929" s="50">
        <f>IFERROR(INDEX(Data!$G$9:$G$984,INT((ROW()-1)/2),1),"")</f>
        <v>0</v>
      </c>
      <c r="I1929" s="58" t="e">
        <f t="shared" si="60"/>
        <v>#DIV/0!</v>
      </c>
      <c r="J1929" s="48"/>
      <c r="K1929" s="48" t="str">
        <f>IFERROR(VLOOKUP(IF(ISTEXT(L1929),M1929,L1929),Define!$A$3:$C$500,IF(MOD(ROW(),2)=1,2,3),0),"")</f>
        <v/>
      </c>
      <c r="L1929" s="48" t="str">
        <f>IFERROR(INDEX(Data!$P$9:$S$984,INT((ROW()-1)/2),IF(MOD(ROW(),2)=1,1,3)),"")</f>
        <v/>
      </c>
      <c r="M1929" s="48" t="str">
        <f>IFERROR(INDEX(Data!$P$9:$S$984,INT((ROW()-1)/2),IF(MOD(ROW(),2)=1,2,4)),"")</f>
        <v/>
      </c>
      <c r="N1929" s="167">
        <f>IFERROR(INDEX(IF(H1929="USD",Data!$F$9:$F$984,Data!$I$9:$I$984),INT((ROW()-1)/2),1),"")</f>
        <v>0</v>
      </c>
      <c r="O1929" s="44">
        <f>IFERROR(IF(H1929="USD",0,INDEX(Data!$F$9:$F$984,INT((ROW()-1)/2),1)),0)</f>
        <v>0</v>
      </c>
      <c r="P1929" s="48"/>
      <c r="Q1929" s="48"/>
      <c r="R1929" s="177" t="str">
        <f>IFERROR(VLOOKUP(L1929,Define!$A$4:$H$419,8,0),"")</f>
        <v/>
      </c>
      <c r="S1929" s="48"/>
      <c r="T1929" s="48"/>
      <c r="U1929" s="51"/>
      <c r="V1929" s="45"/>
      <c r="W1929" s="45">
        <f>IFERROR(INDEX(Data!$C$9:$C$984,INT((ROW()-1)/2),1),"")</f>
        <v>0</v>
      </c>
      <c r="X1929" s="49"/>
      <c r="Y1929" s="48"/>
      <c r="Z1929" s="48"/>
      <c r="AA1929" s="48"/>
      <c r="AB1929" s="48"/>
      <c r="AC1929" s="48"/>
      <c r="AD1929" s="48"/>
      <c r="AE1929" s="48"/>
      <c r="AF1929" s="44">
        <f>IFERROR(INDEX(Data!$J$9:$J$984,INT((ROW()-1)/2),1),"")</f>
        <v>0</v>
      </c>
      <c r="AG1929" s="48"/>
      <c r="AH1929" s="48"/>
      <c r="AI1929" s="48"/>
      <c r="AJ1929" s="48"/>
      <c r="AK1929" s="40"/>
      <c r="AL1929" s="49" t="s">
        <v>299</v>
      </c>
      <c r="AM1929" s="48"/>
      <c r="AN1929" s="48"/>
      <c r="AO1929" s="114" t="str">
        <f>IFERROR(VLOOKUP(L1929,Define!$A$3:$D$213,4,0),"")</f>
        <v/>
      </c>
      <c r="AP1929" s="48"/>
      <c r="AQ1929" s="48"/>
      <c r="AR1929" s="48"/>
      <c r="AS1929" s="48"/>
      <c r="AT1929" s="48"/>
      <c r="AU1929" s="48"/>
      <c r="AV1929" s="48"/>
      <c r="AW1929" s="48"/>
      <c r="AX1929" s="48"/>
      <c r="AY1929" s="48"/>
      <c r="AZ1929" s="48"/>
      <c r="BA1929" s="48"/>
      <c r="BB1929" s="48"/>
      <c r="BC1929" s="48"/>
      <c r="BD1929" s="48"/>
      <c r="BE1929" s="48"/>
      <c r="BF1929" s="48"/>
      <c r="BG1929" s="48"/>
      <c r="BH1929" s="48"/>
      <c r="BI1929" s="48"/>
      <c r="BJ1929" s="48"/>
      <c r="BK1929" s="48"/>
      <c r="BL1929" s="48"/>
      <c r="BM1929" s="48"/>
      <c r="BN1929" s="48"/>
      <c r="BP1929" s="179" t="str">
        <f>K1929&amp;"#"&amp;K1930</f>
        <v>#</v>
      </c>
    </row>
    <row r="1930" spans="1:68" x14ac:dyDescent="0.2">
      <c r="A1930" s="41">
        <v>0</v>
      </c>
      <c r="B1930" s="41">
        <f>IF(F1929&lt;&gt;F1930,MAX($B$2:B1929)+1,B1929)</f>
        <v>4</v>
      </c>
      <c r="C1930" s="64">
        <f>IFERROR(INDEX(Data!$A$9:$A$984,INT((ROW()-1)/2),1),"")</f>
        <v>0</v>
      </c>
      <c r="D1930" s="64">
        <f>IFERROR(INDEX(Data!$A$9:$A$984,INT((ROW()-1)/2),1),"")</f>
        <v>0</v>
      </c>
      <c r="E1930" s="116">
        <f>VLOOKUP(BP1930,Define!$L$4:$M$37,2,0)</f>
        <v>0</v>
      </c>
      <c r="F1930" s="116">
        <f>IFERROR(INDEX(Data!$B$9:$B$984,INT((ROW()-1)/2),1),"")</f>
        <v>0</v>
      </c>
      <c r="G1930" s="116">
        <f t="shared" si="61"/>
        <v>0</v>
      </c>
      <c r="H1930" s="50">
        <f>IFERROR(INDEX(Data!$G$9:$G$984,INT((ROW()-1)/2),1),"")</f>
        <v>0</v>
      </c>
      <c r="I1930" s="58" t="e">
        <f t="shared" si="60"/>
        <v>#DIV/0!</v>
      </c>
      <c r="J1930" s="48"/>
      <c r="K1930" s="48" t="str">
        <f>IFERROR(VLOOKUP(IF(ISTEXT(L1930),M1930,L1930),Define!$A$3:$C$500,IF(MOD(ROW(),2)=1,2,3),0),"")</f>
        <v/>
      </c>
      <c r="L1930" s="48" t="str">
        <f>IFERROR(INDEX(Data!$P$9:$S$984,INT((ROW()-1)/2),IF(MOD(ROW(),2)=1,1,3)),"")</f>
        <v/>
      </c>
      <c r="M1930" s="48" t="str">
        <f>IFERROR(INDEX(Data!$P$9:$S$984,INT((ROW()-1)/2),IF(MOD(ROW(),2)=1,2,4)),"")</f>
        <v/>
      </c>
      <c r="N1930" s="167">
        <f>IFERROR(INDEX(IF(H1930="USD",Data!$F$9:$F$984,Data!$I$9:$I$984),INT((ROW()-1)/2),1),"")</f>
        <v>0</v>
      </c>
      <c r="O1930" s="44">
        <f>IFERROR(IF(H1930="USD",0,INDEX(Data!$F$9:$F$984,INT((ROW()-1)/2),1)),0)</f>
        <v>0</v>
      </c>
      <c r="P1930" s="48"/>
      <c r="Q1930" s="48"/>
      <c r="R1930" s="177" t="str">
        <f>IFERROR(VLOOKUP(L1930,Define!$A$4:$H$419,8,0),"")</f>
        <v/>
      </c>
      <c r="S1930" s="48"/>
      <c r="T1930" s="48"/>
      <c r="U1930" s="51"/>
      <c r="V1930" s="45"/>
      <c r="W1930" s="45">
        <f>IFERROR(INDEX(Data!$C$9:$C$984,INT((ROW()-1)/2),1),"")</f>
        <v>0</v>
      </c>
      <c r="X1930" s="49"/>
      <c r="Y1930" s="48"/>
      <c r="Z1930" s="48"/>
      <c r="AA1930" s="48"/>
      <c r="AB1930" s="48"/>
      <c r="AC1930" s="48"/>
      <c r="AD1930" s="48"/>
      <c r="AE1930" s="48"/>
      <c r="AF1930" s="44">
        <f>IFERROR(INDEX(Data!$J$9:$J$984,INT((ROW()-1)/2),1),"")</f>
        <v>0</v>
      </c>
      <c r="AG1930" s="48"/>
      <c r="AH1930" s="48"/>
      <c r="AI1930" s="48"/>
      <c r="AJ1930" s="48"/>
      <c r="AK1930" s="40"/>
      <c r="AL1930" s="49" t="s">
        <v>299</v>
      </c>
      <c r="AM1930" s="48"/>
      <c r="AN1930" s="48"/>
      <c r="AO1930" s="114" t="str">
        <f>IFERROR(VLOOKUP(L1930,Define!$A$3:$D$213,4,0),"")</f>
        <v/>
      </c>
      <c r="AP1930" s="48"/>
      <c r="AQ1930" s="48"/>
      <c r="AR1930" s="48"/>
      <c r="AS1930" s="48"/>
      <c r="AT1930" s="48"/>
      <c r="AU1930" s="48"/>
      <c r="AV1930" s="48"/>
      <c r="AW1930" s="48"/>
      <c r="AX1930" s="48"/>
      <c r="AY1930" s="48"/>
      <c r="AZ1930" s="48"/>
      <c r="BA1930" s="48"/>
      <c r="BB1930" s="48"/>
      <c r="BC1930" s="48"/>
      <c r="BD1930" s="48"/>
      <c r="BE1930" s="48"/>
      <c r="BF1930" s="48"/>
      <c r="BG1930" s="48"/>
      <c r="BH1930" s="48"/>
      <c r="BI1930" s="48"/>
      <c r="BJ1930" s="48"/>
      <c r="BK1930" s="48"/>
      <c r="BL1930" s="48"/>
      <c r="BM1930" s="48"/>
      <c r="BN1930" s="48"/>
      <c r="BP1930" s="179" t="str">
        <f>K1929&amp;"#"&amp;K1930</f>
        <v>#</v>
      </c>
    </row>
    <row r="1931" spans="1:68" x14ac:dyDescent="0.2">
      <c r="A1931" s="41">
        <v>0</v>
      </c>
      <c r="B1931" s="41">
        <f>IF(F1930&lt;&gt;F1931,MAX($B$2:B1930)+1,B1930)</f>
        <v>4</v>
      </c>
      <c r="C1931" s="64">
        <f>IFERROR(INDEX(Data!$A$9:$A$984,INT((ROW()-1)/2),1),"")</f>
        <v>0</v>
      </c>
      <c r="D1931" s="64">
        <f>IFERROR(INDEX(Data!$A$9:$A$984,INT((ROW()-1)/2),1),"")</f>
        <v>0</v>
      </c>
      <c r="E1931" s="116">
        <f>VLOOKUP(BP1931,Define!$L$4:$M$37,2,0)</f>
        <v>0</v>
      </c>
      <c r="F1931" s="116">
        <f>IFERROR(INDEX(Data!$B$9:$B$984,INT((ROW()-1)/2),1),"")</f>
        <v>0</v>
      </c>
      <c r="G1931" s="116">
        <f t="shared" si="61"/>
        <v>0</v>
      </c>
      <c r="H1931" s="50">
        <f>IFERROR(INDEX(Data!$G$9:$G$984,INT((ROW()-1)/2),1),"")</f>
        <v>0</v>
      </c>
      <c r="I1931" s="58" t="e">
        <f t="shared" si="60"/>
        <v>#DIV/0!</v>
      </c>
      <c r="J1931" s="48"/>
      <c r="K1931" s="48" t="str">
        <f>IFERROR(VLOOKUP(IF(ISTEXT(L1931),M1931,L1931),Define!$A$3:$C$500,IF(MOD(ROW(),2)=1,2,3),0),"")</f>
        <v/>
      </c>
      <c r="L1931" s="48" t="str">
        <f>IFERROR(INDEX(Data!$P$9:$S$984,INT((ROW()-1)/2),IF(MOD(ROW(),2)=1,1,3)),"")</f>
        <v/>
      </c>
      <c r="M1931" s="48" t="str">
        <f>IFERROR(INDEX(Data!$P$9:$S$984,INT((ROW()-1)/2),IF(MOD(ROW(),2)=1,2,4)),"")</f>
        <v/>
      </c>
      <c r="N1931" s="167">
        <f>IFERROR(INDEX(IF(H1931="USD",Data!$F$9:$F$984,Data!$I$9:$I$984),INT((ROW()-1)/2),1),"")</f>
        <v>0</v>
      </c>
      <c r="O1931" s="44">
        <f>IFERROR(IF(H1931="USD",0,INDEX(Data!$F$9:$F$984,INT((ROW()-1)/2),1)),0)</f>
        <v>0</v>
      </c>
      <c r="P1931" s="48"/>
      <c r="Q1931" s="48"/>
      <c r="R1931" s="177" t="str">
        <f>IFERROR(VLOOKUP(L1931,Define!$A$4:$H$419,8,0),"")</f>
        <v/>
      </c>
      <c r="S1931" s="48"/>
      <c r="T1931" s="48"/>
      <c r="U1931" s="51"/>
      <c r="V1931" s="45"/>
      <c r="W1931" s="45">
        <f>IFERROR(INDEX(Data!$C$9:$C$984,INT((ROW()-1)/2),1),"")</f>
        <v>0</v>
      </c>
      <c r="X1931" s="49"/>
      <c r="Y1931" s="48"/>
      <c r="Z1931" s="48"/>
      <c r="AA1931" s="48"/>
      <c r="AB1931" s="48"/>
      <c r="AC1931" s="48"/>
      <c r="AD1931" s="48"/>
      <c r="AE1931" s="48"/>
      <c r="AF1931" s="44">
        <f>IFERROR(INDEX(Data!$J$9:$J$984,INT((ROW()-1)/2),1),"")</f>
        <v>0</v>
      </c>
      <c r="AG1931" s="48"/>
      <c r="AH1931" s="48"/>
      <c r="AI1931" s="48"/>
      <c r="AJ1931" s="48"/>
      <c r="AK1931" s="40"/>
      <c r="AL1931" s="49" t="s">
        <v>299</v>
      </c>
      <c r="AM1931" s="48"/>
      <c r="AN1931" s="48"/>
      <c r="AO1931" s="114" t="str">
        <f>IFERROR(VLOOKUP(L1931,Define!$A$3:$D$213,4,0),"")</f>
        <v/>
      </c>
      <c r="AP1931" s="48"/>
      <c r="AQ1931" s="48"/>
      <c r="AR1931" s="48"/>
      <c r="AS1931" s="48"/>
      <c r="AT1931" s="48"/>
      <c r="AU1931" s="48"/>
      <c r="AV1931" s="48"/>
      <c r="AW1931" s="48"/>
      <c r="AX1931" s="48"/>
      <c r="AY1931" s="48"/>
      <c r="AZ1931" s="48"/>
      <c r="BA1931" s="48"/>
      <c r="BB1931" s="48"/>
      <c r="BC1931" s="48"/>
      <c r="BD1931" s="48"/>
      <c r="BE1931" s="48"/>
      <c r="BF1931" s="48"/>
      <c r="BG1931" s="48"/>
      <c r="BH1931" s="48"/>
      <c r="BI1931" s="48"/>
      <c r="BJ1931" s="48"/>
      <c r="BK1931" s="48"/>
      <c r="BL1931" s="48"/>
      <c r="BM1931" s="48"/>
      <c r="BN1931" s="48"/>
      <c r="BP1931" s="179" t="str">
        <f>K1931&amp;"#"&amp;K1932</f>
        <v>#</v>
      </c>
    </row>
    <row r="1932" spans="1:68" x14ac:dyDescent="0.2">
      <c r="A1932" s="41">
        <v>0</v>
      </c>
      <c r="B1932" s="41">
        <f>IF(F1931&lt;&gt;F1932,MAX($B$2:B1931)+1,B1931)</f>
        <v>4</v>
      </c>
      <c r="C1932" s="64">
        <f>IFERROR(INDEX(Data!$A$9:$A$984,INT((ROW()-1)/2),1),"")</f>
        <v>0</v>
      </c>
      <c r="D1932" s="64">
        <f>IFERROR(INDEX(Data!$A$9:$A$984,INT((ROW()-1)/2),1),"")</f>
        <v>0</v>
      </c>
      <c r="E1932" s="116">
        <f>VLOOKUP(BP1932,Define!$L$4:$M$37,2,0)</f>
        <v>0</v>
      </c>
      <c r="F1932" s="116">
        <f>IFERROR(INDEX(Data!$B$9:$B$984,INT((ROW()-1)/2),1),"")</f>
        <v>0</v>
      </c>
      <c r="G1932" s="116">
        <f t="shared" si="61"/>
        <v>0</v>
      </c>
      <c r="H1932" s="50">
        <f>IFERROR(INDEX(Data!$G$9:$G$984,INT((ROW()-1)/2),1),"")</f>
        <v>0</v>
      </c>
      <c r="I1932" s="58" t="e">
        <f t="shared" si="60"/>
        <v>#DIV/0!</v>
      </c>
      <c r="J1932" s="48"/>
      <c r="K1932" s="48" t="str">
        <f>IFERROR(VLOOKUP(IF(ISTEXT(L1932),M1932,L1932),Define!$A$3:$C$500,IF(MOD(ROW(),2)=1,2,3),0),"")</f>
        <v/>
      </c>
      <c r="L1932" s="48" t="str">
        <f>IFERROR(INDEX(Data!$P$9:$S$984,INT((ROW()-1)/2),IF(MOD(ROW(),2)=1,1,3)),"")</f>
        <v/>
      </c>
      <c r="M1932" s="48" t="str">
        <f>IFERROR(INDEX(Data!$P$9:$S$984,INT((ROW()-1)/2),IF(MOD(ROW(),2)=1,2,4)),"")</f>
        <v/>
      </c>
      <c r="N1932" s="167">
        <f>IFERROR(INDEX(IF(H1932="USD",Data!$F$9:$F$984,Data!$I$9:$I$984),INT((ROW()-1)/2),1),"")</f>
        <v>0</v>
      </c>
      <c r="O1932" s="44">
        <f>IFERROR(IF(H1932="USD",0,INDEX(Data!$F$9:$F$984,INT((ROW()-1)/2),1)),0)</f>
        <v>0</v>
      </c>
      <c r="P1932" s="48"/>
      <c r="Q1932" s="48"/>
      <c r="R1932" s="177" t="str">
        <f>IFERROR(VLOOKUP(L1932,Define!$A$4:$H$419,8,0),"")</f>
        <v/>
      </c>
      <c r="S1932" s="48"/>
      <c r="T1932" s="48"/>
      <c r="U1932" s="51"/>
      <c r="V1932" s="45"/>
      <c r="W1932" s="45">
        <f>IFERROR(INDEX(Data!$C$9:$C$984,INT((ROW()-1)/2),1),"")</f>
        <v>0</v>
      </c>
      <c r="X1932" s="49"/>
      <c r="Y1932" s="48"/>
      <c r="Z1932" s="48"/>
      <c r="AA1932" s="48"/>
      <c r="AB1932" s="48"/>
      <c r="AC1932" s="48"/>
      <c r="AD1932" s="48"/>
      <c r="AE1932" s="48"/>
      <c r="AF1932" s="44">
        <f>IFERROR(INDEX(Data!$J$9:$J$984,INT((ROW()-1)/2),1),"")</f>
        <v>0</v>
      </c>
      <c r="AG1932" s="48"/>
      <c r="AH1932" s="48"/>
      <c r="AI1932" s="48"/>
      <c r="AJ1932" s="48"/>
      <c r="AK1932" s="40"/>
      <c r="AL1932" s="49" t="s">
        <v>299</v>
      </c>
      <c r="AM1932" s="48"/>
      <c r="AN1932" s="48"/>
      <c r="AO1932" s="114" t="str">
        <f>IFERROR(VLOOKUP(L1932,Define!$A$3:$D$213,4,0),"")</f>
        <v/>
      </c>
      <c r="AP1932" s="48"/>
      <c r="AQ1932" s="48"/>
      <c r="AR1932" s="48"/>
      <c r="AS1932" s="48"/>
      <c r="AT1932" s="48"/>
      <c r="AU1932" s="48"/>
      <c r="AV1932" s="48"/>
      <c r="AW1932" s="48"/>
      <c r="AX1932" s="48"/>
      <c r="AY1932" s="48"/>
      <c r="AZ1932" s="48"/>
      <c r="BA1932" s="48"/>
      <c r="BB1932" s="48"/>
      <c r="BC1932" s="48"/>
      <c r="BD1932" s="48"/>
      <c r="BE1932" s="48"/>
      <c r="BF1932" s="48"/>
      <c r="BG1932" s="48"/>
      <c r="BH1932" s="48"/>
      <c r="BI1932" s="48"/>
      <c r="BJ1932" s="48"/>
      <c r="BK1932" s="48"/>
      <c r="BL1932" s="48"/>
      <c r="BM1932" s="48"/>
      <c r="BN1932" s="48"/>
      <c r="BP1932" s="179" t="str">
        <f>K1931&amp;"#"&amp;K1932</f>
        <v>#</v>
      </c>
    </row>
    <row r="1933" spans="1:68" x14ac:dyDescent="0.2">
      <c r="A1933" s="41">
        <v>0</v>
      </c>
      <c r="B1933" s="41">
        <f>IF(F1932&lt;&gt;F1933,MAX($B$2:B1932)+1,B1932)</f>
        <v>4</v>
      </c>
      <c r="C1933" s="64">
        <f>IFERROR(INDEX(Data!$A$9:$A$984,INT((ROW()-1)/2),1),"")</f>
        <v>0</v>
      </c>
      <c r="D1933" s="64">
        <f>IFERROR(INDEX(Data!$A$9:$A$984,INT((ROW()-1)/2),1),"")</f>
        <v>0</v>
      </c>
      <c r="E1933" s="116">
        <f>VLOOKUP(BP1933,Define!$L$4:$M$37,2,0)</f>
        <v>0</v>
      </c>
      <c r="F1933" s="116">
        <f>IFERROR(INDEX(Data!$B$9:$B$984,INT((ROW()-1)/2),1),"")</f>
        <v>0</v>
      </c>
      <c r="G1933" s="116">
        <f t="shared" si="61"/>
        <v>0</v>
      </c>
      <c r="H1933" s="50">
        <f>IFERROR(INDEX(Data!$G$9:$G$984,INT((ROW()-1)/2),1),"")</f>
        <v>0</v>
      </c>
      <c r="I1933" s="58" t="e">
        <f t="shared" si="60"/>
        <v>#DIV/0!</v>
      </c>
      <c r="J1933" s="48"/>
      <c r="K1933" s="48" t="str">
        <f>IFERROR(VLOOKUP(IF(ISTEXT(L1933),M1933,L1933),Define!$A$3:$C$500,IF(MOD(ROW(),2)=1,2,3),0),"")</f>
        <v/>
      </c>
      <c r="L1933" s="48" t="str">
        <f>IFERROR(INDEX(Data!$P$9:$S$984,INT((ROW()-1)/2),IF(MOD(ROW(),2)=1,1,3)),"")</f>
        <v/>
      </c>
      <c r="M1933" s="48" t="str">
        <f>IFERROR(INDEX(Data!$P$9:$S$984,INT((ROW()-1)/2),IF(MOD(ROW(),2)=1,2,4)),"")</f>
        <v/>
      </c>
      <c r="N1933" s="167">
        <f>IFERROR(INDEX(IF(H1933="USD",Data!$F$9:$F$984,Data!$I$9:$I$984),INT((ROW()-1)/2),1),"")</f>
        <v>0</v>
      </c>
      <c r="O1933" s="44">
        <f>IFERROR(IF(H1933="USD",0,INDEX(Data!$F$9:$F$984,INT((ROW()-1)/2),1)),0)</f>
        <v>0</v>
      </c>
      <c r="P1933" s="48"/>
      <c r="Q1933" s="48"/>
      <c r="R1933" s="177" t="str">
        <f>IFERROR(VLOOKUP(L1933,Define!$A$4:$H$419,8,0),"")</f>
        <v/>
      </c>
      <c r="S1933" s="48"/>
      <c r="T1933" s="48"/>
      <c r="U1933" s="51"/>
      <c r="V1933" s="45"/>
      <c r="W1933" s="45">
        <f>IFERROR(INDEX(Data!$C$9:$C$984,INT((ROW()-1)/2),1),"")</f>
        <v>0</v>
      </c>
      <c r="X1933" s="49"/>
      <c r="Y1933" s="48"/>
      <c r="Z1933" s="48"/>
      <c r="AA1933" s="48"/>
      <c r="AB1933" s="48"/>
      <c r="AC1933" s="48"/>
      <c r="AD1933" s="48"/>
      <c r="AE1933" s="48"/>
      <c r="AF1933" s="44">
        <f>IFERROR(INDEX(Data!$J$9:$J$984,INT((ROW()-1)/2),1),"")</f>
        <v>0</v>
      </c>
      <c r="AG1933" s="48"/>
      <c r="AH1933" s="48"/>
      <c r="AI1933" s="48"/>
      <c r="AJ1933" s="48"/>
      <c r="AK1933" s="40"/>
      <c r="AL1933" s="49" t="s">
        <v>299</v>
      </c>
      <c r="AM1933" s="48"/>
      <c r="AN1933" s="48"/>
      <c r="AO1933" s="114" t="str">
        <f>IFERROR(VLOOKUP(L1933,Define!$A$3:$D$213,4,0),"")</f>
        <v/>
      </c>
      <c r="AP1933" s="48"/>
      <c r="AQ1933" s="48"/>
      <c r="AR1933" s="48"/>
      <c r="AS1933" s="48"/>
      <c r="AT1933" s="48"/>
      <c r="AU1933" s="48"/>
      <c r="AV1933" s="48"/>
      <c r="AW1933" s="48"/>
      <c r="AX1933" s="48"/>
      <c r="AY1933" s="48"/>
      <c r="AZ1933" s="48"/>
      <c r="BA1933" s="48"/>
      <c r="BB1933" s="48"/>
      <c r="BC1933" s="48"/>
      <c r="BD1933" s="48"/>
      <c r="BE1933" s="48"/>
      <c r="BF1933" s="48"/>
      <c r="BG1933" s="48"/>
      <c r="BH1933" s="48"/>
      <c r="BI1933" s="48"/>
      <c r="BJ1933" s="48"/>
      <c r="BK1933" s="48"/>
      <c r="BL1933" s="48"/>
      <c r="BM1933" s="48"/>
      <c r="BN1933" s="48"/>
      <c r="BP1933" s="179" t="str">
        <f>K1933&amp;"#"&amp;K1934</f>
        <v>#</v>
      </c>
    </row>
    <row r="1934" spans="1:68" x14ac:dyDescent="0.2">
      <c r="A1934" s="41">
        <v>0</v>
      </c>
      <c r="B1934" s="41">
        <f>IF(F1933&lt;&gt;F1934,MAX($B$2:B1933)+1,B1933)</f>
        <v>4</v>
      </c>
      <c r="C1934" s="64">
        <f>IFERROR(INDEX(Data!$A$9:$A$984,INT((ROW()-1)/2),1),"")</f>
        <v>0</v>
      </c>
      <c r="D1934" s="64">
        <f>IFERROR(INDEX(Data!$A$9:$A$984,INT((ROW()-1)/2),1),"")</f>
        <v>0</v>
      </c>
      <c r="E1934" s="116">
        <f>VLOOKUP(BP1934,Define!$L$4:$M$37,2,0)</f>
        <v>0</v>
      </c>
      <c r="F1934" s="116">
        <f>IFERROR(INDEX(Data!$B$9:$B$984,INT((ROW()-1)/2),1),"")</f>
        <v>0</v>
      </c>
      <c r="G1934" s="116">
        <f t="shared" si="61"/>
        <v>0</v>
      </c>
      <c r="H1934" s="50">
        <f>IFERROR(INDEX(Data!$G$9:$G$984,INT((ROW()-1)/2),1),"")</f>
        <v>0</v>
      </c>
      <c r="I1934" s="58" t="e">
        <f t="shared" si="60"/>
        <v>#DIV/0!</v>
      </c>
      <c r="J1934" s="48"/>
      <c r="K1934" s="48" t="str">
        <f>IFERROR(VLOOKUP(IF(ISTEXT(L1934),M1934,L1934),Define!$A$3:$C$500,IF(MOD(ROW(),2)=1,2,3),0),"")</f>
        <v/>
      </c>
      <c r="L1934" s="48" t="str">
        <f>IFERROR(INDEX(Data!$P$9:$S$984,INT((ROW()-1)/2),IF(MOD(ROW(),2)=1,1,3)),"")</f>
        <v/>
      </c>
      <c r="M1934" s="48" t="str">
        <f>IFERROR(INDEX(Data!$P$9:$S$984,INT((ROW()-1)/2),IF(MOD(ROW(),2)=1,2,4)),"")</f>
        <v/>
      </c>
      <c r="N1934" s="167">
        <f>IFERROR(INDEX(IF(H1934="USD",Data!$F$9:$F$984,Data!$I$9:$I$984),INT((ROW()-1)/2),1),"")</f>
        <v>0</v>
      </c>
      <c r="O1934" s="44">
        <f>IFERROR(IF(H1934="USD",0,INDEX(Data!$F$9:$F$984,INT((ROW()-1)/2),1)),0)</f>
        <v>0</v>
      </c>
      <c r="P1934" s="48"/>
      <c r="Q1934" s="48"/>
      <c r="R1934" s="177" t="str">
        <f>IFERROR(VLOOKUP(L1934,Define!$A$4:$H$419,8,0),"")</f>
        <v/>
      </c>
      <c r="S1934" s="48"/>
      <c r="T1934" s="48"/>
      <c r="U1934" s="51"/>
      <c r="V1934" s="45"/>
      <c r="W1934" s="45">
        <f>IFERROR(INDEX(Data!$C$9:$C$984,INT((ROW()-1)/2),1),"")</f>
        <v>0</v>
      </c>
      <c r="X1934" s="49"/>
      <c r="Y1934" s="48"/>
      <c r="Z1934" s="48"/>
      <c r="AA1934" s="48"/>
      <c r="AB1934" s="48"/>
      <c r="AC1934" s="48"/>
      <c r="AD1934" s="48"/>
      <c r="AE1934" s="48"/>
      <c r="AF1934" s="44">
        <f>IFERROR(INDEX(Data!$J$9:$J$984,INT((ROW()-1)/2),1),"")</f>
        <v>0</v>
      </c>
      <c r="AG1934" s="48"/>
      <c r="AH1934" s="48"/>
      <c r="AI1934" s="48"/>
      <c r="AJ1934" s="48"/>
      <c r="AK1934" s="40"/>
      <c r="AL1934" s="49" t="s">
        <v>299</v>
      </c>
      <c r="AM1934" s="48"/>
      <c r="AN1934" s="48"/>
      <c r="AO1934" s="114" t="str">
        <f>IFERROR(VLOOKUP(L1934,Define!$A$3:$D$213,4,0),"")</f>
        <v/>
      </c>
      <c r="AP1934" s="48"/>
      <c r="AQ1934" s="48"/>
      <c r="AR1934" s="48"/>
      <c r="AS1934" s="48"/>
      <c r="AT1934" s="48"/>
      <c r="AU1934" s="48"/>
      <c r="AV1934" s="48"/>
      <c r="AW1934" s="48"/>
      <c r="AX1934" s="48"/>
      <c r="AY1934" s="48"/>
      <c r="AZ1934" s="48"/>
      <c r="BA1934" s="48"/>
      <c r="BB1934" s="48"/>
      <c r="BC1934" s="48"/>
      <c r="BD1934" s="48"/>
      <c r="BE1934" s="48"/>
      <c r="BF1934" s="48"/>
      <c r="BG1934" s="48"/>
      <c r="BH1934" s="48"/>
      <c r="BI1934" s="48"/>
      <c r="BJ1934" s="48"/>
      <c r="BK1934" s="48"/>
      <c r="BL1934" s="48"/>
      <c r="BM1934" s="48"/>
      <c r="BN1934" s="48"/>
      <c r="BP1934" s="179" t="str">
        <f>K1933&amp;"#"&amp;K1934</f>
        <v>#</v>
      </c>
    </row>
    <row r="1935" spans="1:68" x14ac:dyDescent="0.2">
      <c r="A1935" s="41">
        <v>0</v>
      </c>
      <c r="B1935" s="41">
        <f>IF(F1934&lt;&gt;F1935,MAX($B$2:B1934)+1,B1934)</f>
        <v>4</v>
      </c>
      <c r="C1935" s="64">
        <f>IFERROR(INDEX(Data!$A$9:$A$984,INT((ROW()-1)/2),1),"")</f>
        <v>0</v>
      </c>
      <c r="D1935" s="64">
        <f>IFERROR(INDEX(Data!$A$9:$A$984,INT((ROW()-1)/2),1),"")</f>
        <v>0</v>
      </c>
      <c r="E1935" s="116">
        <f>VLOOKUP(BP1935,Define!$L$4:$M$37,2,0)</f>
        <v>0</v>
      </c>
      <c r="F1935" s="116">
        <f>IFERROR(INDEX(Data!$B$9:$B$984,INT((ROW()-1)/2),1),"")</f>
        <v>0</v>
      </c>
      <c r="G1935" s="116">
        <f t="shared" si="61"/>
        <v>0</v>
      </c>
      <c r="H1935" s="50">
        <f>IFERROR(INDEX(Data!$G$9:$G$984,INT((ROW()-1)/2),1),"")</f>
        <v>0</v>
      </c>
      <c r="I1935" s="58" t="e">
        <f t="shared" si="60"/>
        <v>#DIV/0!</v>
      </c>
      <c r="J1935" s="48"/>
      <c r="K1935" s="48" t="str">
        <f>IFERROR(VLOOKUP(IF(ISTEXT(L1935),M1935,L1935),Define!$A$3:$C$500,IF(MOD(ROW(),2)=1,2,3),0),"")</f>
        <v/>
      </c>
      <c r="L1935" s="48" t="str">
        <f>IFERROR(INDEX(Data!$P$9:$S$984,INT((ROW()-1)/2),IF(MOD(ROW(),2)=1,1,3)),"")</f>
        <v/>
      </c>
      <c r="M1935" s="48" t="str">
        <f>IFERROR(INDEX(Data!$P$9:$S$984,INT((ROW()-1)/2),IF(MOD(ROW(),2)=1,2,4)),"")</f>
        <v/>
      </c>
      <c r="N1935" s="167">
        <f>IFERROR(INDEX(IF(H1935="USD",Data!$F$9:$F$984,Data!$I$9:$I$984),INT((ROW()-1)/2),1),"")</f>
        <v>0</v>
      </c>
      <c r="O1935" s="44">
        <f>IFERROR(IF(H1935="USD",0,INDEX(Data!$F$9:$F$984,INT((ROW()-1)/2),1)),0)</f>
        <v>0</v>
      </c>
      <c r="P1935" s="48"/>
      <c r="Q1935" s="48"/>
      <c r="R1935" s="177" t="str">
        <f>IFERROR(VLOOKUP(L1935,Define!$A$4:$H$419,8,0),"")</f>
        <v/>
      </c>
      <c r="S1935" s="48"/>
      <c r="T1935" s="48"/>
      <c r="U1935" s="51"/>
      <c r="V1935" s="45"/>
      <c r="W1935" s="45">
        <f>IFERROR(INDEX(Data!$C$9:$C$984,INT((ROW()-1)/2),1),"")</f>
        <v>0</v>
      </c>
      <c r="X1935" s="49"/>
      <c r="Y1935" s="48"/>
      <c r="Z1935" s="48"/>
      <c r="AA1935" s="48"/>
      <c r="AB1935" s="48"/>
      <c r="AC1935" s="48"/>
      <c r="AD1935" s="48"/>
      <c r="AE1935" s="48"/>
      <c r="AF1935" s="44">
        <f>IFERROR(INDEX(Data!$J$9:$J$984,INT((ROW()-1)/2),1),"")</f>
        <v>0</v>
      </c>
      <c r="AG1935" s="48"/>
      <c r="AH1935" s="48"/>
      <c r="AI1935" s="48"/>
      <c r="AJ1935" s="48"/>
      <c r="AK1935" s="40"/>
      <c r="AL1935" s="49" t="s">
        <v>299</v>
      </c>
      <c r="AM1935" s="48"/>
      <c r="AN1935" s="48"/>
      <c r="AO1935" s="114" t="str">
        <f>IFERROR(VLOOKUP(L1935,Define!$A$3:$D$213,4,0),"")</f>
        <v/>
      </c>
      <c r="AP1935" s="48"/>
      <c r="AQ1935" s="48"/>
      <c r="AR1935" s="48"/>
      <c r="AS1935" s="48"/>
      <c r="AT1935" s="48"/>
      <c r="AU1935" s="48"/>
      <c r="AV1935" s="48"/>
      <c r="AW1935" s="48"/>
      <c r="AX1935" s="48"/>
      <c r="AY1935" s="48"/>
      <c r="AZ1935" s="48"/>
      <c r="BA1935" s="48"/>
      <c r="BB1935" s="48"/>
      <c r="BC1935" s="48"/>
      <c r="BD1935" s="48"/>
      <c r="BE1935" s="48"/>
      <c r="BF1935" s="48"/>
      <c r="BG1935" s="48"/>
      <c r="BH1935" s="48"/>
      <c r="BI1935" s="48"/>
      <c r="BJ1935" s="48"/>
      <c r="BK1935" s="48"/>
      <c r="BL1935" s="48"/>
      <c r="BM1935" s="48"/>
      <c r="BN1935" s="48"/>
      <c r="BP1935" s="179" t="str">
        <f>K1935&amp;"#"&amp;K1936</f>
        <v>#</v>
      </c>
    </row>
    <row r="1936" spans="1:68" x14ac:dyDescent="0.2">
      <c r="A1936" s="41">
        <v>0</v>
      </c>
      <c r="B1936" s="41">
        <f>IF(F1935&lt;&gt;F1936,MAX($B$2:B1935)+1,B1935)</f>
        <v>4</v>
      </c>
      <c r="C1936" s="64">
        <f>IFERROR(INDEX(Data!$A$9:$A$984,INT((ROW()-1)/2),1),"")</f>
        <v>0</v>
      </c>
      <c r="D1936" s="64">
        <f>IFERROR(INDEX(Data!$A$9:$A$984,INT((ROW()-1)/2),1),"")</f>
        <v>0</v>
      </c>
      <c r="E1936" s="116">
        <f>VLOOKUP(BP1936,Define!$L$4:$M$37,2,0)</f>
        <v>0</v>
      </c>
      <c r="F1936" s="116">
        <f>IFERROR(INDEX(Data!$B$9:$B$984,INT((ROW()-1)/2),1),"")</f>
        <v>0</v>
      </c>
      <c r="G1936" s="116">
        <f t="shared" si="61"/>
        <v>0</v>
      </c>
      <c r="H1936" s="50">
        <f>IFERROR(INDEX(Data!$G$9:$G$984,INT((ROW()-1)/2),1),"")</f>
        <v>0</v>
      </c>
      <c r="I1936" s="58" t="e">
        <f t="shared" si="60"/>
        <v>#DIV/0!</v>
      </c>
      <c r="J1936" s="48"/>
      <c r="K1936" s="48" t="str">
        <f>IFERROR(VLOOKUP(IF(ISTEXT(L1936),M1936,L1936),Define!$A$3:$C$500,IF(MOD(ROW(),2)=1,2,3),0),"")</f>
        <v/>
      </c>
      <c r="L1936" s="48" t="str">
        <f>IFERROR(INDEX(Data!$P$9:$S$984,INT((ROW()-1)/2),IF(MOD(ROW(),2)=1,1,3)),"")</f>
        <v/>
      </c>
      <c r="M1936" s="48" t="str">
        <f>IFERROR(INDEX(Data!$P$9:$S$984,INT((ROW()-1)/2),IF(MOD(ROW(),2)=1,2,4)),"")</f>
        <v/>
      </c>
      <c r="N1936" s="167">
        <f>IFERROR(INDEX(IF(H1936="USD",Data!$F$9:$F$984,Data!$I$9:$I$984),INT((ROW()-1)/2),1),"")</f>
        <v>0</v>
      </c>
      <c r="O1936" s="44">
        <f>IFERROR(IF(H1936="USD",0,INDEX(Data!$F$9:$F$984,INT((ROW()-1)/2),1)),0)</f>
        <v>0</v>
      </c>
      <c r="P1936" s="48"/>
      <c r="Q1936" s="48"/>
      <c r="R1936" s="177" t="str">
        <f>IFERROR(VLOOKUP(L1936,Define!$A$4:$H$419,8,0),"")</f>
        <v/>
      </c>
      <c r="S1936" s="48"/>
      <c r="T1936" s="48"/>
      <c r="U1936" s="51"/>
      <c r="V1936" s="45"/>
      <c r="W1936" s="45">
        <f>IFERROR(INDEX(Data!$C$9:$C$984,INT((ROW()-1)/2),1),"")</f>
        <v>0</v>
      </c>
      <c r="X1936" s="49"/>
      <c r="Y1936" s="48"/>
      <c r="Z1936" s="48"/>
      <c r="AA1936" s="48"/>
      <c r="AB1936" s="48"/>
      <c r="AC1936" s="48"/>
      <c r="AD1936" s="48"/>
      <c r="AE1936" s="48"/>
      <c r="AF1936" s="44">
        <f>IFERROR(INDEX(Data!$J$9:$J$984,INT((ROW()-1)/2),1),"")</f>
        <v>0</v>
      </c>
      <c r="AG1936" s="48"/>
      <c r="AH1936" s="48"/>
      <c r="AI1936" s="48"/>
      <c r="AJ1936" s="48"/>
      <c r="AK1936" s="40"/>
      <c r="AL1936" s="49" t="s">
        <v>299</v>
      </c>
      <c r="AM1936" s="48"/>
      <c r="AN1936" s="48"/>
      <c r="AO1936" s="114" t="str">
        <f>IFERROR(VLOOKUP(L1936,Define!$A$3:$D$213,4,0),"")</f>
        <v/>
      </c>
      <c r="AP1936" s="48"/>
      <c r="AQ1936" s="48"/>
      <c r="AR1936" s="48"/>
      <c r="AS1936" s="48"/>
      <c r="AT1936" s="48"/>
      <c r="AU1936" s="48"/>
      <c r="AV1936" s="48"/>
      <c r="AW1936" s="48"/>
      <c r="AX1936" s="48"/>
      <c r="AY1936" s="48"/>
      <c r="AZ1936" s="48"/>
      <c r="BA1936" s="48"/>
      <c r="BB1936" s="48"/>
      <c r="BC1936" s="48"/>
      <c r="BD1936" s="48"/>
      <c r="BE1936" s="48"/>
      <c r="BF1936" s="48"/>
      <c r="BG1936" s="48"/>
      <c r="BH1936" s="48"/>
      <c r="BI1936" s="48"/>
      <c r="BJ1936" s="48"/>
      <c r="BK1936" s="48"/>
      <c r="BL1936" s="48"/>
      <c r="BM1936" s="48"/>
      <c r="BN1936" s="48"/>
      <c r="BP1936" s="179" t="str">
        <f>K1935&amp;"#"&amp;K1936</f>
        <v>#</v>
      </c>
    </row>
    <row r="1937" spans="1:68" x14ac:dyDescent="0.2">
      <c r="A1937" s="41">
        <v>0</v>
      </c>
      <c r="B1937" s="41">
        <f>IF(F1936&lt;&gt;F1937,MAX($B$2:B1936)+1,B1936)</f>
        <v>4</v>
      </c>
      <c r="C1937" s="64">
        <f>IFERROR(INDEX(Data!$A$9:$A$984,INT((ROW()-1)/2),1),"")</f>
        <v>0</v>
      </c>
      <c r="D1937" s="64">
        <f>IFERROR(INDEX(Data!$A$9:$A$984,INT((ROW()-1)/2),1),"")</f>
        <v>0</v>
      </c>
      <c r="E1937" s="116">
        <f>VLOOKUP(BP1937,Define!$L$4:$M$37,2,0)</f>
        <v>0</v>
      </c>
      <c r="F1937" s="116">
        <f>IFERROR(INDEX(Data!$B$9:$B$984,INT((ROW()-1)/2),1),"")</f>
        <v>0</v>
      </c>
      <c r="G1937" s="116">
        <f t="shared" si="61"/>
        <v>0</v>
      </c>
      <c r="H1937" s="50">
        <f>IFERROR(INDEX(Data!$G$9:$G$984,INT((ROW()-1)/2),1),"")</f>
        <v>0</v>
      </c>
      <c r="I1937" s="58" t="e">
        <f t="shared" si="60"/>
        <v>#DIV/0!</v>
      </c>
      <c r="J1937" s="48"/>
      <c r="K1937" s="48" t="str">
        <f>IFERROR(VLOOKUP(IF(ISTEXT(L1937),M1937,L1937),Define!$A$3:$C$500,IF(MOD(ROW(),2)=1,2,3),0),"")</f>
        <v/>
      </c>
      <c r="L1937" s="48" t="str">
        <f>IFERROR(INDEX(Data!$P$9:$S$984,INT((ROW()-1)/2),IF(MOD(ROW(),2)=1,1,3)),"")</f>
        <v/>
      </c>
      <c r="M1937" s="48" t="str">
        <f>IFERROR(INDEX(Data!$P$9:$S$984,INT((ROW()-1)/2),IF(MOD(ROW(),2)=1,2,4)),"")</f>
        <v/>
      </c>
      <c r="N1937" s="167">
        <f>IFERROR(INDEX(IF(H1937="USD",Data!$F$9:$F$984,Data!$I$9:$I$984),INT((ROW()-1)/2),1),"")</f>
        <v>0</v>
      </c>
      <c r="O1937" s="44">
        <f>IFERROR(IF(H1937="USD",0,INDEX(Data!$F$9:$F$984,INT((ROW()-1)/2),1)),0)</f>
        <v>0</v>
      </c>
      <c r="P1937" s="48"/>
      <c r="Q1937" s="48"/>
      <c r="R1937" s="177" t="str">
        <f>IFERROR(VLOOKUP(L1937,Define!$A$4:$H$419,8,0),"")</f>
        <v/>
      </c>
      <c r="S1937" s="48"/>
      <c r="T1937" s="48"/>
      <c r="U1937" s="51"/>
      <c r="V1937" s="45"/>
      <c r="W1937" s="45">
        <f>IFERROR(INDEX(Data!$C$9:$C$984,INT((ROW()-1)/2),1),"")</f>
        <v>0</v>
      </c>
      <c r="X1937" s="49"/>
      <c r="Y1937" s="48"/>
      <c r="Z1937" s="48"/>
      <c r="AA1937" s="48"/>
      <c r="AB1937" s="48"/>
      <c r="AC1937" s="48"/>
      <c r="AD1937" s="48"/>
      <c r="AE1937" s="48"/>
      <c r="AF1937" s="44">
        <f>IFERROR(INDEX(Data!$J$9:$J$984,INT((ROW()-1)/2),1),"")</f>
        <v>0</v>
      </c>
      <c r="AG1937" s="48"/>
      <c r="AH1937" s="48"/>
      <c r="AI1937" s="48"/>
      <c r="AJ1937" s="48"/>
      <c r="AK1937" s="40"/>
      <c r="AL1937" s="49" t="s">
        <v>299</v>
      </c>
      <c r="AM1937" s="48"/>
      <c r="AN1937" s="48"/>
      <c r="AO1937" s="114" t="str">
        <f>IFERROR(VLOOKUP(L1937,Define!$A$3:$D$213,4,0),"")</f>
        <v/>
      </c>
      <c r="AP1937" s="48"/>
      <c r="AQ1937" s="48"/>
      <c r="AR1937" s="48"/>
      <c r="AS1937" s="48"/>
      <c r="AT1937" s="48"/>
      <c r="AU1937" s="48"/>
      <c r="AV1937" s="48"/>
      <c r="AW1937" s="48"/>
      <c r="AX1937" s="48"/>
      <c r="AY1937" s="48"/>
      <c r="AZ1937" s="48"/>
      <c r="BA1937" s="48"/>
      <c r="BB1937" s="48"/>
      <c r="BC1937" s="48"/>
      <c r="BD1937" s="48"/>
      <c r="BE1937" s="48"/>
      <c r="BF1937" s="48"/>
      <c r="BG1937" s="48"/>
      <c r="BH1937" s="48"/>
      <c r="BI1937" s="48"/>
      <c r="BJ1937" s="48"/>
      <c r="BK1937" s="48"/>
      <c r="BL1937" s="48"/>
      <c r="BM1937" s="48"/>
      <c r="BN1937" s="48"/>
      <c r="BP1937" s="179" t="str">
        <f>K1937&amp;"#"&amp;K1938</f>
        <v>#</v>
      </c>
    </row>
    <row r="1938" spans="1:68" x14ac:dyDescent="0.2">
      <c r="A1938" s="41">
        <v>0</v>
      </c>
      <c r="B1938" s="41">
        <f>IF(F1937&lt;&gt;F1938,MAX($B$2:B1937)+1,B1937)</f>
        <v>4</v>
      </c>
      <c r="C1938" s="64">
        <f>IFERROR(INDEX(Data!$A$9:$A$984,INT((ROW()-1)/2),1),"")</f>
        <v>0</v>
      </c>
      <c r="D1938" s="64">
        <f>IFERROR(INDEX(Data!$A$9:$A$984,INT((ROW()-1)/2),1),"")</f>
        <v>0</v>
      </c>
      <c r="E1938" s="116">
        <f>VLOOKUP(BP1938,Define!$L$4:$M$37,2,0)</f>
        <v>0</v>
      </c>
      <c r="F1938" s="116">
        <f>IFERROR(INDEX(Data!$B$9:$B$984,INT((ROW()-1)/2),1),"")</f>
        <v>0</v>
      </c>
      <c r="G1938" s="116">
        <f t="shared" si="61"/>
        <v>0</v>
      </c>
      <c r="H1938" s="50">
        <f>IFERROR(INDEX(Data!$G$9:$G$984,INT((ROW()-1)/2),1),"")</f>
        <v>0</v>
      </c>
      <c r="I1938" s="58" t="e">
        <f t="shared" si="60"/>
        <v>#DIV/0!</v>
      </c>
      <c r="J1938" s="48"/>
      <c r="K1938" s="48" t="str">
        <f>IFERROR(VLOOKUP(IF(ISTEXT(L1938),M1938,L1938),Define!$A$3:$C$500,IF(MOD(ROW(),2)=1,2,3),0),"")</f>
        <v/>
      </c>
      <c r="L1938" s="48" t="str">
        <f>IFERROR(INDEX(Data!$P$9:$S$984,INT((ROW()-1)/2),IF(MOD(ROW(),2)=1,1,3)),"")</f>
        <v/>
      </c>
      <c r="M1938" s="48" t="str">
        <f>IFERROR(INDEX(Data!$P$9:$S$984,INT((ROW()-1)/2),IF(MOD(ROW(),2)=1,2,4)),"")</f>
        <v/>
      </c>
      <c r="N1938" s="167">
        <f>IFERROR(INDEX(IF(H1938="USD",Data!$F$9:$F$984,Data!$I$9:$I$984),INT((ROW()-1)/2),1),"")</f>
        <v>0</v>
      </c>
      <c r="O1938" s="44">
        <f>IFERROR(IF(H1938="USD",0,INDEX(Data!$F$9:$F$984,INT((ROW()-1)/2),1)),0)</f>
        <v>0</v>
      </c>
      <c r="P1938" s="48"/>
      <c r="Q1938" s="48"/>
      <c r="R1938" s="177" t="str">
        <f>IFERROR(VLOOKUP(L1938,Define!$A$4:$H$419,8,0),"")</f>
        <v/>
      </c>
      <c r="S1938" s="48"/>
      <c r="T1938" s="48"/>
      <c r="U1938" s="51"/>
      <c r="V1938" s="45"/>
      <c r="W1938" s="45">
        <f>IFERROR(INDEX(Data!$C$9:$C$984,INT((ROW()-1)/2),1),"")</f>
        <v>0</v>
      </c>
      <c r="X1938" s="49"/>
      <c r="Y1938" s="48"/>
      <c r="Z1938" s="48"/>
      <c r="AA1938" s="48"/>
      <c r="AB1938" s="48"/>
      <c r="AC1938" s="48"/>
      <c r="AD1938" s="48"/>
      <c r="AE1938" s="48"/>
      <c r="AF1938" s="44">
        <f>IFERROR(INDEX(Data!$J$9:$J$984,INT((ROW()-1)/2),1),"")</f>
        <v>0</v>
      </c>
      <c r="AG1938" s="48"/>
      <c r="AH1938" s="48"/>
      <c r="AI1938" s="48"/>
      <c r="AJ1938" s="48"/>
      <c r="AK1938" s="40"/>
      <c r="AL1938" s="49" t="s">
        <v>299</v>
      </c>
      <c r="AM1938" s="48"/>
      <c r="AN1938" s="48"/>
      <c r="AO1938" s="114" t="str">
        <f>IFERROR(VLOOKUP(L1938,Define!$A$3:$D$213,4,0),"")</f>
        <v/>
      </c>
      <c r="AP1938" s="48"/>
      <c r="AQ1938" s="48"/>
      <c r="AR1938" s="48"/>
      <c r="AS1938" s="48"/>
      <c r="AT1938" s="48"/>
      <c r="AU1938" s="48"/>
      <c r="AV1938" s="48"/>
      <c r="AW1938" s="48"/>
      <c r="AX1938" s="48"/>
      <c r="AY1938" s="48"/>
      <c r="AZ1938" s="48"/>
      <c r="BA1938" s="48"/>
      <c r="BB1938" s="48"/>
      <c r="BC1938" s="48"/>
      <c r="BD1938" s="48"/>
      <c r="BE1938" s="48"/>
      <c r="BF1938" s="48"/>
      <c r="BG1938" s="48"/>
      <c r="BH1938" s="48"/>
      <c r="BI1938" s="48"/>
      <c r="BJ1938" s="48"/>
      <c r="BK1938" s="48"/>
      <c r="BL1938" s="48"/>
      <c r="BM1938" s="48"/>
      <c r="BN1938" s="48"/>
      <c r="BP1938" s="179" t="str">
        <f>K1937&amp;"#"&amp;K1938</f>
        <v>#</v>
      </c>
    </row>
    <row r="1939" spans="1:68" x14ac:dyDescent="0.2">
      <c r="A1939" s="41">
        <v>0</v>
      </c>
      <c r="B1939" s="41">
        <f>IF(F1938&lt;&gt;F1939,MAX($B$2:B1938)+1,B1938)</f>
        <v>4</v>
      </c>
      <c r="C1939" s="64">
        <f>IFERROR(INDEX(Data!$A$9:$A$984,INT((ROW()-1)/2),1),"")</f>
        <v>0</v>
      </c>
      <c r="D1939" s="64">
        <f>IFERROR(INDEX(Data!$A$9:$A$984,INT((ROW()-1)/2),1),"")</f>
        <v>0</v>
      </c>
      <c r="E1939" s="116">
        <f>VLOOKUP(BP1939,Define!$L$4:$M$37,2,0)</f>
        <v>0</v>
      </c>
      <c r="F1939" s="116">
        <f>IFERROR(INDEX(Data!$B$9:$B$984,INT((ROW()-1)/2),1),"")</f>
        <v>0</v>
      </c>
      <c r="G1939" s="116">
        <f t="shared" si="61"/>
        <v>0</v>
      </c>
      <c r="H1939" s="50">
        <f>IFERROR(INDEX(Data!$G$9:$G$984,INT((ROW()-1)/2),1),"")</f>
        <v>0</v>
      </c>
      <c r="I1939" s="58" t="e">
        <f t="shared" si="60"/>
        <v>#DIV/0!</v>
      </c>
      <c r="J1939" s="48"/>
      <c r="K1939" s="48" t="str">
        <f>IFERROR(VLOOKUP(IF(ISTEXT(L1939),M1939,L1939),Define!$A$3:$C$500,IF(MOD(ROW(),2)=1,2,3),0),"")</f>
        <v/>
      </c>
      <c r="L1939" s="48" t="str">
        <f>IFERROR(INDEX(Data!$P$9:$S$984,INT((ROW()-1)/2),IF(MOD(ROW(),2)=1,1,3)),"")</f>
        <v/>
      </c>
      <c r="M1939" s="48" t="str">
        <f>IFERROR(INDEX(Data!$P$9:$S$984,INT((ROW()-1)/2),IF(MOD(ROW(),2)=1,2,4)),"")</f>
        <v/>
      </c>
      <c r="N1939" s="167">
        <f>IFERROR(INDEX(IF(H1939="USD",Data!$F$9:$F$984,Data!$I$9:$I$984),INT((ROW()-1)/2),1),"")</f>
        <v>0</v>
      </c>
      <c r="O1939" s="44">
        <f>IFERROR(IF(H1939="USD",0,INDEX(Data!$F$9:$F$984,INT((ROW()-1)/2),1)),0)</f>
        <v>0</v>
      </c>
      <c r="P1939" s="48"/>
      <c r="Q1939" s="48"/>
      <c r="R1939" s="177" t="str">
        <f>IFERROR(VLOOKUP(L1939,Define!$A$4:$H$419,8,0),"")</f>
        <v/>
      </c>
      <c r="S1939" s="48"/>
      <c r="T1939" s="48"/>
      <c r="U1939" s="51"/>
      <c r="V1939" s="45"/>
      <c r="W1939" s="45">
        <f>IFERROR(INDEX(Data!$C$9:$C$984,INT((ROW()-1)/2),1),"")</f>
        <v>0</v>
      </c>
      <c r="X1939" s="49"/>
      <c r="Y1939" s="48"/>
      <c r="Z1939" s="48"/>
      <c r="AA1939" s="48"/>
      <c r="AB1939" s="48"/>
      <c r="AC1939" s="48"/>
      <c r="AD1939" s="48"/>
      <c r="AE1939" s="48"/>
      <c r="AF1939" s="44">
        <f>IFERROR(INDEX(Data!$J$9:$J$984,INT((ROW()-1)/2),1),"")</f>
        <v>0</v>
      </c>
      <c r="AG1939" s="48"/>
      <c r="AH1939" s="48"/>
      <c r="AI1939" s="48"/>
      <c r="AJ1939" s="48"/>
      <c r="AK1939" s="40"/>
      <c r="AL1939" s="49" t="s">
        <v>299</v>
      </c>
      <c r="AM1939" s="48"/>
      <c r="AN1939" s="48"/>
      <c r="AO1939" s="114" t="str">
        <f>IFERROR(VLOOKUP(L1939,Define!$A$3:$D$213,4,0),"")</f>
        <v/>
      </c>
      <c r="AP1939" s="48"/>
      <c r="AQ1939" s="48"/>
      <c r="AR1939" s="48"/>
      <c r="AS1939" s="48"/>
      <c r="AT1939" s="48"/>
      <c r="AU1939" s="48"/>
      <c r="AV1939" s="48"/>
      <c r="AW1939" s="48"/>
      <c r="AX1939" s="48"/>
      <c r="AY1939" s="48"/>
      <c r="AZ1939" s="48"/>
      <c r="BA1939" s="48"/>
      <c r="BB1939" s="48"/>
      <c r="BC1939" s="48"/>
      <c r="BD1939" s="48"/>
      <c r="BE1939" s="48"/>
      <c r="BF1939" s="48"/>
      <c r="BG1939" s="48"/>
      <c r="BH1939" s="48"/>
      <c r="BI1939" s="48"/>
      <c r="BJ1939" s="48"/>
      <c r="BK1939" s="48"/>
      <c r="BL1939" s="48"/>
      <c r="BM1939" s="48"/>
      <c r="BN1939" s="48"/>
      <c r="BP1939" s="179" t="str">
        <f>K1939&amp;"#"&amp;K1940</f>
        <v>#</v>
      </c>
    </row>
    <row r="1940" spans="1:68" x14ac:dyDescent="0.2">
      <c r="A1940" s="41">
        <v>0</v>
      </c>
      <c r="B1940" s="41">
        <f>IF(F1939&lt;&gt;F1940,MAX($B$2:B1939)+1,B1939)</f>
        <v>4</v>
      </c>
      <c r="C1940" s="64">
        <f>IFERROR(INDEX(Data!$A$9:$A$984,INT((ROW()-1)/2),1),"")</f>
        <v>0</v>
      </c>
      <c r="D1940" s="64">
        <f>IFERROR(INDEX(Data!$A$9:$A$984,INT((ROW()-1)/2),1),"")</f>
        <v>0</v>
      </c>
      <c r="E1940" s="116">
        <f>VLOOKUP(BP1940,Define!$L$4:$M$37,2,0)</f>
        <v>0</v>
      </c>
      <c r="F1940" s="116">
        <f>IFERROR(INDEX(Data!$B$9:$B$984,INT((ROW()-1)/2),1),"")</f>
        <v>0</v>
      </c>
      <c r="G1940" s="116">
        <f t="shared" si="61"/>
        <v>0</v>
      </c>
      <c r="H1940" s="50">
        <f>IFERROR(INDEX(Data!$G$9:$G$984,INT((ROW()-1)/2),1),"")</f>
        <v>0</v>
      </c>
      <c r="I1940" s="58" t="e">
        <f t="shared" si="60"/>
        <v>#DIV/0!</v>
      </c>
      <c r="J1940" s="48"/>
      <c r="K1940" s="48" t="str">
        <f>IFERROR(VLOOKUP(IF(ISTEXT(L1940),M1940,L1940),Define!$A$3:$C$500,IF(MOD(ROW(),2)=1,2,3),0),"")</f>
        <v/>
      </c>
      <c r="L1940" s="48" t="str">
        <f>IFERROR(INDEX(Data!$P$9:$S$984,INT((ROW()-1)/2),IF(MOD(ROW(),2)=1,1,3)),"")</f>
        <v/>
      </c>
      <c r="M1940" s="48" t="str">
        <f>IFERROR(INDEX(Data!$P$9:$S$984,INT((ROW()-1)/2),IF(MOD(ROW(),2)=1,2,4)),"")</f>
        <v/>
      </c>
      <c r="N1940" s="167">
        <f>IFERROR(INDEX(IF(H1940="USD",Data!$F$9:$F$984,Data!$I$9:$I$984),INT((ROW()-1)/2),1),"")</f>
        <v>0</v>
      </c>
      <c r="O1940" s="44">
        <f>IFERROR(IF(H1940="USD",0,INDEX(Data!$F$9:$F$984,INT((ROW()-1)/2),1)),0)</f>
        <v>0</v>
      </c>
      <c r="P1940" s="48"/>
      <c r="Q1940" s="48"/>
      <c r="R1940" s="177" t="str">
        <f>IFERROR(VLOOKUP(L1940,Define!$A$4:$H$419,8,0),"")</f>
        <v/>
      </c>
      <c r="S1940" s="48"/>
      <c r="T1940" s="48"/>
      <c r="U1940" s="51"/>
      <c r="V1940" s="45"/>
      <c r="W1940" s="45">
        <f>IFERROR(INDEX(Data!$C$9:$C$984,INT((ROW()-1)/2),1),"")</f>
        <v>0</v>
      </c>
      <c r="X1940" s="49"/>
      <c r="Y1940" s="48"/>
      <c r="Z1940" s="48"/>
      <c r="AA1940" s="48"/>
      <c r="AB1940" s="48"/>
      <c r="AC1940" s="48"/>
      <c r="AD1940" s="48"/>
      <c r="AE1940" s="48"/>
      <c r="AF1940" s="44">
        <f>IFERROR(INDEX(Data!$J$9:$J$984,INT((ROW()-1)/2),1),"")</f>
        <v>0</v>
      </c>
      <c r="AG1940" s="48"/>
      <c r="AH1940" s="48"/>
      <c r="AI1940" s="48"/>
      <c r="AJ1940" s="48"/>
      <c r="AK1940" s="40"/>
      <c r="AL1940" s="49" t="s">
        <v>299</v>
      </c>
      <c r="AM1940" s="48"/>
      <c r="AN1940" s="48"/>
      <c r="AO1940" s="114" t="str">
        <f>IFERROR(VLOOKUP(L1940,Define!$A$3:$D$213,4,0),"")</f>
        <v/>
      </c>
      <c r="AP1940" s="48"/>
      <c r="AQ1940" s="48"/>
      <c r="AR1940" s="48"/>
      <c r="AS1940" s="48"/>
      <c r="AT1940" s="48"/>
      <c r="AU1940" s="48"/>
      <c r="AV1940" s="48"/>
      <c r="AW1940" s="48"/>
      <c r="AX1940" s="48"/>
      <c r="AY1940" s="48"/>
      <c r="AZ1940" s="48"/>
      <c r="BA1940" s="48"/>
      <c r="BB1940" s="48"/>
      <c r="BC1940" s="48"/>
      <c r="BD1940" s="48"/>
      <c r="BE1940" s="48"/>
      <c r="BF1940" s="48"/>
      <c r="BG1940" s="48"/>
      <c r="BH1940" s="48"/>
      <c r="BI1940" s="48"/>
      <c r="BJ1940" s="48"/>
      <c r="BK1940" s="48"/>
      <c r="BL1940" s="48"/>
      <c r="BM1940" s="48"/>
      <c r="BN1940" s="48"/>
      <c r="BP1940" s="179" t="str">
        <f>K1939&amp;"#"&amp;K1940</f>
        <v>#</v>
      </c>
    </row>
    <row r="1941" spans="1:68" x14ac:dyDescent="0.2">
      <c r="A1941" s="41">
        <v>0</v>
      </c>
      <c r="B1941" s="41">
        <f>IF(F1940&lt;&gt;F1941,MAX($B$2:B1940)+1,B1940)</f>
        <v>4</v>
      </c>
      <c r="C1941" s="64">
        <f>IFERROR(INDEX(Data!$A$9:$A$984,INT((ROW()-1)/2),1),"")</f>
        <v>0</v>
      </c>
      <c r="D1941" s="64">
        <f>IFERROR(INDEX(Data!$A$9:$A$984,INT((ROW()-1)/2),1),"")</f>
        <v>0</v>
      </c>
      <c r="E1941" s="116">
        <f>VLOOKUP(BP1941,Define!$L$4:$M$37,2,0)</f>
        <v>0</v>
      </c>
      <c r="F1941" s="116">
        <f>IFERROR(INDEX(Data!$B$9:$B$984,INT((ROW()-1)/2),1),"")</f>
        <v>0</v>
      </c>
      <c r="G1941" s="116">
        <f t="shared" si="61"/>
        <v>0</v>
      </c>
      <c r="H1941" s="50">
        <f>IFERROR(INDEX(Data!$G$9:$G$984,INT((ROW()-1)/2),1),"")</f>
        <v>0</v>
      </c>
      <c r="I1941" s="58" t="e">
        <f t="shared" si="60"/>
        <v>#DIV/0!</v>
      </c>
      <c r="J1941" s="48"/>
      <c r="K1941" s="48" t="str">
        <f>IFERROR(VLOOKUP(IF(ISTEXT(L1941),M1941,L1941),Define!$A$3:$C$500,IF(MOD(ROW(),2)=1,2,3),0),"")</f>
        <v/>
      </c>
      <c r="L1941" s="48" t="str">
        <f>IFERROR(INDEX(Data!$P$9:$S$984,INT((ROW()-1)/2),IF(MOD(ROW(),2)=1,1,3)),"")</f>
        <v/>
      </c>
      <c r="M1941" s="48" t="str">
        <f>IFERROR(INDEX(Data!$P$9:$S$984,INT((ROW()-1)/2),IF(MOD(ROW(),2)=1,2,4)),"")</f>
        <v/>
      </c>
      <c r="N1941" s="167">
        <f>IFERROR(INDEX(IF(H1941="USD",Data!$F$9:$F$984,Data!$I$9:$I$984),INT((ROW()-1)/2),1),"")</f>
        <v>0</v>
      </c>
      <c r="O1941" s="44">
        <f>IFERROR(IF(H1941="USD",0,INDEX(Data!$F$9:$F$984,INT((ROW()-1)/2),1)),0)</f>
        <v>0</v>
      </c>
      <c r="P1941" s="48"/>
      <c r="Q1941" s="48"/>
      <c r="R1941" s="177" t="str">
        <f>IFERROR(VLOOKUP(L1941,Define!$A$4:$H$419,8,0),"")</f>
        <v/>
      </c>
      <c r="S1941" s="48"/>
      <c r="T1941" s="48"/>
      <c r="U1941" s="51"/>
      <c r="V1941" s="45"/>
      <c r="W1941" s="45">
        <f>IFERROR(INDEX(Data!$C$9:$C$984,INT((ROW()-1)/2),1),"")</f>
        <v>0</v>
      </c>
      <c r="X1941" s="49"/>
      <c r="Y1941" s="48"/>
      <c r="Z1941" s="48"/>
      <c r="AA1941" s="48"/>
      <c r="AB1941" s="48"/>
      <c r="AC1941" s="48"/>
      <c r="AD1941" s="48"/>
      <c r="AE1941" s="48"/>
      <c r="AF1941" s="44">
        <f>IFERROR(INDEX(Data!$J$9:$J$984,INT((ROW()-1)/2),1),"")</f>
        <v>0</v>
      </c>
      <c r="AG1941" s="48"/>
      <c r="AH1941" s="48"/>
      <c r="AI1941" s="48"/>
      <c r="AJ1941" s="48"/>
      <c r="AK1941" s="40"/>
      <c r="AL1941" s="49" t="s">
        <v>299</v>
      </c>
      <c r="AM1941" s="48"/>
      <c r="AN1941" s="48"/>
      <c r="AO1941" s="114" t="str">
        <f>IFERROR(VLOOKUP(L1941,Define!$A$3:$D$213,4,0),"")</f>
        <v/>
      </c>
      <c r="AP1941" s="48"/>
      <c r="AQ1941" s="48"/>
      <c r="AR1941" s="48"/>
      <c r="AS1941" s="48"/>
      <c r="AT1941" s="48"/>
      <c r="AU1941" s="48"/>
      <c r="AV1941" s="48"/>
      <c r="AW1941" s="48"/>
      <c r="AX1941" s="48"/>
      <c r="AY1941" s="48"/>
      <c r="AZ1941" s="48"/>
      <c r="BA1941" s="48"/>
      <c r="BB1941" s="48"/>
      <c r="BC1941" s="48"/>
      <c r="BD1941" s="48"/>
      <c r="BE1941" s="48"/>
      <c r="BF1941" s="48"/>
      <c r="BG1941" s="48"/>
      <c r="BH1941" s="48"/>
      <c r="BI1941" s="48"/>
      <c r="BJ1941" s="48"/>
      <c r="BK1941" s="48"/>
      <c r="BL1941" s="48"/>
      <c r="BM1941" s="48"/>
      <c r="BN1941" s="48"/>
      <c r="BP1941" s="179" t="str">
        <f>K1941&amp;"#"&amp;K1942</f>
        <v>#</v>
      </c>
    </row>
    <row r="1942" spans="1:68" x14ac:dyDescent="0.2">
      <c r="A1942" s="41">
        <v>0</v>
      </c>
      <c r="B1942" s="41">
        <f>IF(F1941&lt;&gt;F1942,MAX($B$2:B1941)+1,B1941)</f>
        <v>4</v>
      </c>
      <c r="C1942" s="64">
        <f>IFERROR(INDEX(Data!$A$9:$A$984,INT((ROW()-1)/2),1),"")</f>
        <v>0</v>
      </c>
      <c r="D1942" s="64">
        <f>IFERROR(INDEX(Data!$A$9:$A$984,INT((ROW()-1)/2),1),"")</f>
        <v>0</v>
      </c>
      <c r="E1942" s="116">
        <f>VLOOKUP(BP1942,Define!$L$4:$M$37,2,0)</f>
        <v>0</v>
      </c>
      <c r="F1942" s="116">
        <f>IFERROR(INDEX(Data!$B$9:$B$984,INT((ROW()-1)/2),1),"")</f>
        <v>0</v>
      </c>
      <c r="G1942" s="116">
        <f t="shared" si="61"/>
        <v>0</v>
      </c>
      <c r="H1942" s="50">
        <f>IFERROR(INDEX(Data!$G$9:$G$984,INT((ROW()-1)/2),1),"")</f>
        <v>0</v>
      </c>
      <c r="I1942" s="58" t="e">
        <f t="shared" si="60"/>
        <v>#DIV/0!</v>
      </c>
      <c r="J1942" s="48"/>
      <c r="K1942" s="48" t="str">
        <f>IFERROR(VLOOKUP(IF(ISTEXT(L1942),M1942,L1942),Define!$A$3:$C$500,IF(MOD(ROW(),2)=1,2,3),0),"")</f>
        <v/>
      </c>
      <c r="L1942" s="48" t="str">
        <f>IFERROR(INDEX(Data!$P$9:$S$984,INT((ROW()-1)/2),IF(MOD(ROW(),2)=1,1,3)),"")</f>
        <v/>
      </c>
      <c r="M1942" s="48" t="str">
        <f>IFERROR(INDEX(Data!$P$9:$S$984,INT((ROW()-1)/2),IF(MOD(ROW(),2)=1,2,4)),"")</f>
        <v/>
      </c>
      <c r="N1942" s="167">
        <f>IFERROR(INDEX(IF(H1942="USD",Data!$F$9:$F$984,Data!$I$9:$I$984),INT((ROW()-1)/2),1),"")</f>
        <v>0</v>
      </c>
      <c r="O1942" s="44">
        <f>IFERROR(IF(H1942="USD",0,INDEX(Data!$F$9:$F$984,INT((ROW()-1)/2),1)),0)</f>
        <v>0</v>
      </c>
      <c r="P1942" s="48"/>
      <c r="Q1942" s="48"/>
      <c r="R1942" s="177" t="str">
        <f>IFERROR(VLOOKUP(L1942,Define!$A$4:$H$419,8,0),"")</f>
        <v/>
      </c>
      <c r="S1942" s="48"/>
      <c r="T1942" s="48"/>
      <c r="U1942" s="51"/>
      <c r="V1942" s="45"/>
      <c r="W1942" s="45">
        <f>IFERROR(INDEX(Data!$C$9:$C$984,INT((ROW()-1)/2),1),"")</f>
        <v>0</v>
      </c>
      <c r="X1942" s="49"/>
      <c r="Y1942" s="48"/>
      <c r="Z1942" s="48"/>
      <c r="AA1942" s="48"/>
      <c r="AB1942" s="48"/>
      <c r="AC1942" s="48"/>
      <c r="AD1942" s="48"/>
      <c r="AE1942" s="48"/>
      <c r="AF1942" s="44">
        <f>IFERROR(INDEX(Data!$J$9:$J$984,INT((ROW()-1)/2),1),"")</f>
        <v>0</v>
      </c>
      <c r="AG1942" s="48"/>
      <c r="AH1942" s="48"/>
      <c r="AI1942" s="48"/>
      <c r="AJ1942" s="48"/>
      <c r="AK1942" s="40"/>
      <c r="AL1942" s="49" t="s">
        <v>299</v>
      </c>
      <c r="AM1942" s="48"/>
      <c r="AN1942" s="48"/>
      <c r="AO1942" s="114" t="str">
        <f>IFERROR(VLOOKUP(L1942,Define!$A$3:$D$213,4,0),"")</f>
        <v/>
      </c>
      <c r="AP1942" s="48"/>
      <c r="AQ1942" s="48"/>
      <c r="AR1942" s="48"/>
      <c r="AS1942" s="48"/>
      <c r="AT1942" s="48"/>
      <c r="AU1942" s="48"/>
      <c r="AV1942" s="48"/>
      <c r="AW1942" s="48"/>
      <c r="AX1942" s="48"/>
      <c r="AY1942" s="48"/>
      <c r="AZ1942" s="48"/>
      <c r="BA1942" s="48"/>
      <c r="BB1942" s="48"/>
      <c r="BC1942" s="48"/>
      <c r="BD1942" s="48"/>
      <c r="BE1942" s="48"/>
      <c r="BF1942" s="48"/>
      <c r="BG1942" s="48"/>
      <c r="BH1942" s="48"/>
      <c r="BI1942" s="48"/>
      <c r="BJ1942" s="48"/>
      <c r="BK1942" s="48"/>
      <c r="BL1942" s="48"/>
      <c r="BM1942" s="48"/>
      <c r="BN1942" s="48"/>
      <c r="BP1942" s="179" t="str">
        <f>K1941&amp;"#"&amp;K1942</f>
        <v>#</v>
      </c>
    </row>
    <row r="1943" spans="1:68" x14ac:dyDescent="0.2">
      <c r="A1943" s="41">
        <v>0</v>
      </c>
      <c r="B1943" s="41">
        <f>IF(F1942&lt;&gt;F1943,MAX($B$2:B1942)+1,B1942)</f>
        <v>4</v>
      </c>
      <c r="C1943" s="64">
        <f>IFERROR(INDEX(Data!$A$9:$A$984,INT((ROW()-1)/2),1),"")</f>
        <v>0</v>
      </c>
      <c r="D1943" s="64">
        <f>IFERROR(INDEX(Data!$A$9:$A$984,INT((ROW()-1)/2),1),"")</f>
        <v>0</v>
      </c>
      <c r="E1943" s="116">
        <f>VLOOKUP(BP1943,Define!$L$4:$M$37,2,0)</f>
        <v>0</v>
      </c>
      <c r="F1943" s="116">
        <f>IFERROR(INDEX(Data!$B$9:$B$984,INT((ROW()-1)/2),1),"")</f>
        <v>0</v>
      </c>
      <c r="G1943" s="116">
        <f t="shared" si="61"/>
        <v>0</v>
      </c>
      <c r="H1943" s="50">
        <f>IFERROR(INDEX(Data!$G$9:$G$984,INT((ROW()-1)/2),1),"")</f>
        <v>0</v>
      </c>
      <c r="I1943" s="58" t="e">
        <f t="shared" si="60"/>
        <v>#DIV/0!</v>
      </c>
      <c r="J1943" s="48"/>
      <c r="K1943" s="48" t="str">
        <f>IFERROR(VLOOKUP(IF(ISTEXT(L1943),M1943,L1943),Define!$A$3:$C$500,IF(MOD(ROW(),2)=1,2,3),0),"")</f>
        <v/>
      </c>
      <c r="L1943" s="48" t="str">
        <f>IFERROR(INDEX(Data!$P$9:$S$984,INT((ROW()-1)/2),IF(MOD(ROW(),2)=1,1,3)),"")</f>
        <v/>
      </c>
      <c r="M1943" s="48" t="str">
        <f>IFERROR(INDEX(Data!$P$9:$S$984,INT((ROW()-1)/2),IF(MOD(ROW(),2)=1,2,4)),"")</f>
        <v/>
      </c>
      <c r="N1943" s="167">
        <f>IFERROR(INDEX(IF(H1943="USD",Data!$F$9:$F$984,Data!$I$9:$I$984),INT((ROW()-1)/2),1),"")</f>
        <v>0</v>
      </c>
      <c r="O1943" s="44">
        <f>IFERROR(IF(H1943="USD",0,INDEX(Data!$F$9:$F$984,INT((ROW()-1)/2),1)),0)</f>
        <v>0</v>
      </c>
      <c r="P1943" s="48"/>
      <c r="Q1943" s="48"/>
      <c r="R1943" s="177" t="str">
        <f>IFERROR(VLOOKUP(L1943,Define!$A$4:$H$419,8,0),"")</f>
        <v/>
      </c>
      <c r="S1943" s="48"/>
      <c r="T1943" s="48"/>
      <c r="U1943" s="51"/>
      <c r="V1943" s="45"/>
      <c r="W1943" s="45">
        <f>IFERROR(INDEX(Data!$C$9:$C$984,INT((ROW()-1)/2),1),"")</f>
        <v>0</v>
      </c>
      <c r="X1943" s="49"/>
      <c r="Y1943" s="48"/>
      <c r="Z1943" s="48"/>
      <c r="AA1943" s="48"/>
      <c r="AB1943" s="48"/>
      <c r="AC1943" s="48"/>
      <c r="AD1943" s="48"/>
      <c r="AE1943" s="48"/>
      <c r="AF1943" s="44">
        <f>IFERROR(INDEX(Data!$J$9:$J$984,INT((ROW()-1)/2),1),"")</f>
        <v>0</v>
      </c>
      <c r="AG1943" s="48"/>
      <c r="AH1943" s="48"/>
      <c r="AI1943" s="48"/>
      <c r="AJ1943" s="48"/>
      <c r="AK1943" s="40"/>
      <c r="AL1943" s="49" t="s">
        <v>299</v>
      </c>
      <c r="AM1943" s="48"/>
      <c r="AN1943" s="48"/>
      <c r="AO1943" s="114" t="str">
        <f>IFERROR(VLOOKUP(L1943,Define!$A$3:$D$213,4,0),"")</f>
        <v/>
      </c>
      <c r="AP1943" s="48"/>
      <c r="AQ1943" s="48"/>
      <c r="AR1943" s="48"/>
      <c r="AS1943" s="48"/>
      <c r="AT1943" s="48"/>
      <c r="AU1943" s="48"/>
      <c r="AV1943" s="48"/>
      <c r="AW1943" s="48"/>
      <c r="AX1943" s="48"/>
      <c r="AY1943" s="48"/>
      <c r="AZ1943" s="48"/>
      <c r="BA1943" s="48"/>
      <c r="BB1943" s="48"/>
      <c r="BC1943" s="48"/>
      <c r="BD1943" s="48"/>
      <c r="BE1943" s="48"/>
      <c r="BF1943" s="48"/>
      <c r="BG1943" s="48"/>
      <c r="BH1943" s="48"/>
      <c r="BI1943" s="48"/>
      <c r="BJ1943" s="48"/>
      <c r="BK1943" s="48"/>
      <c r="BL1943" s="48"/>
      <c r="BM1943" s="48"/>
      <c r="BN1943" s="48"/>
      <c r="BP1943" s="179" t="str">
        <f>K1943&amp;"#"&amp;K1944</f>
        <v>#</v>
      </c>
    </row>
    <row r="1944" spans="1:68" x14ac:dyDescent="0.2">
      <c r="A1944" s="41">
        <v>0</v>
      </c>
      <c r="B1944" s="41">
        <f>IF(F1943&lt;&gt;F1944,MAX($B$2:B1943)+1,B1943)</f>
        <v>4</v>
      </c>
      <c r="C1944" s="64">
        <f>IFERROR(INDEX(Data!$A$9:$A$984,INT((ROW()-1)/2),1),"")</f>
        <v>0</v>
      </c>
      <c r="D1944" s="64">
        <f>IFERROR(INDEX(Data!$A$9:$A$984,INT((ROW()-1)/2),1),"")</f>
        <v>0</v>
      </c>
      <c r="E1944" s="116">
        <f>VLOOKUP(BP1944,Define!$L$4:$M$37,2,0)</f>
        <v>0</v>
      </c>
      <c r="F1944" s="116">
        <f>IFERROR(INDEX(Data!$B$9:$B$984,INT((ROW()-1)/2),1),"")</f>
        <v>0</v>
      </c>
      <c r="G1944" s="116">
        <f t="shared" si="61"/>
        <v>0</v>
      </c>
      <c r="H1944" s="50">
        <f>IFERROR(INDEX(Data!$G$9:$G$984,INT((ROW()-1)/2),1),"")</f>
        <v>0</v>
      </c>
      <c r="I1944" s="58" t="e">
        <f t="shared" si="60"/>
        <v>#DIV/0!</v>
      </c>
      <c r="J1944" s="48"/>
      <c r="K1944" s="48" t="str">
        <f>IFERROR(VLOOKUP(IF(ISTEXT(L1944),M1944,L1944),Define!$A$3:$C$500,IF(MOD(ROW(),2)=1,2,3),0),"")</f>
        <v/>
      </c>
      <c r="L1944" s="48" t="str">
        <f>IFERROR(INDEX(Data!$P$9:$S$984,INT((ROW()-1)/2),IF(MOD(ROW(),2)=1,1,3)),"")</f>
        <v/>
      </c>
      <c r="M1944" s="48" t="str">
        <f>IFERROR(INDEX(Data!$P$9:$S$984,INT((ROW()-1)/2),IF(MOD(ROW(),2)=1,2,4)),"")</f>
        <v/>
      </c>
      <c r="N1944" s="167">
        <f>IFERROR(INDEX(IF(H1944="USD",Data!$F$9:$F$984,Data!$I$9:$I$984),INT((ROW()-1)/2),1),"")</f>
        <v>0</v>
      </c>
      <c r="O1944" s="44">
        <f>IFERROR(IF(H1944="USD",0,INDEX(Data!$F$9:$F$984,INT((ROW()-1)/2),1)),0)</f>
        <v>0</v>
      </c>
      <c r="P1944" s="48"/>
      <c r="Q1944" s="48"/>
      <c r="R1944" s="177" t="str">
        <f>IFERROR(VLOOKUP(L1944,Define!$A$4:$H$419,8,0),"")</f>
        <v/>
      </c>
      <c r="S1944" s="48"/>
      <c r="T1944" s="48"/>
      <c r="U1944" s="51"/>
      <c r="V1944" s="45"/>
      <c r="W1944" s="45">
        <f>IFERROR(INDEX(Data!$C$9:$C$984,INT((ROW()-1)/2),1),"")</f>
        <v>0</v>
      </c>
      <c r="X1944" s="49"/>
      <c r="Y1944" s="48"/>
      <c r="Z1944" s="48"/>
      <c r="AA1944" s="48"/>
      <c r="AB1944" s="48"/>
      <c r="AC1944" s="48"/>
      <c r="AD1944" s="48"/>
      <c r="AE1944" s="48"/>
      <c r="AF1944" s="44">
        <f>IFERROR(INDEX(Data!$J$9:$J$984,INT((ROW()-1)/2),1),"")</f>
        <v>0</v>
      </c>
      <c r="AG1944" s="48"/>
      <c r="AH1944" s="48"/>
      <c r="AI1944" s="48"/>
      <c r="AJ1944" s="48"/>
      <c r="AK1944" s="40"/>
      <c r="AL1944" s="49" t="s">
        <v>299</v>
      </c>
      <c r="AM1944" s="48"/>
      <c r="AN1944" s="48"/>
      <c r="AO1944" s="114" t="str">
        <f>IFERROR(VLOOKUP(L1944,Define!$A$3:$D$213,4,0),"")</f>
        <v/>
      </c>
      <c r="AP1944" s="48"/>
      <c r="AQ1944" s="48"/>
      <c r="AR1944" s="48"/>
      <c r="AS1944" s="48"/>
      <c r="AT1944" s="48"/>
      <c r="AU1944" s="48"/>
      <c r="AV1944" s="48"/>
      <c r="AW1944" s="48"/>
      <c r="AX1944" s="48"/>
      <c r="AY1944" s="48"/>
      <c r="AZ1944" s="48"/>
      <c r="BA1944" s="48"/>
      <c r="BB1944" s="48"/>
      <c r="BC1944" s="48"/>
      <c r="BD1944" s="48"/>
      <c r="BE1944" s="48"/>
      <c r="BF1944" s="48"/>
      <c r="BG1944" s="48"/>
      <c r="BH1944" s="48"/>
      <c r="BI1944" s="48"/>
      <c r="BJ1944" s="48"/>
      <c r="BK1944" s="48"/>
      <c r="BL1944" s="48"/>
      <c r="BM1944" s="48"/>
      <c r="BN1944" s="48"/>
      <c r="BP1944" s="179" t="str">
        <f>K1943&amp;"#"&amp;K1944</f>
        <v>#</v>
      </c>
    </row>
    <row r="1945" spans="1:68" x14ac:dyDescent="0.2">
      <c r="A1945" s="41">
        <v>0</v>
      </c>
      <c r="B1945" s="41">
        <f>IF(F1944&lt;&gt;F1945,MAX($B$2:B1944)+1,B1944)</f>
        <v>4</v>
      </c>
      <c r="C1945" s="64">
        <f>IFERROR(INDEX(Data!$A$9:$A$984,INT((ROW()-1)/2),1),"")</f>
        <v>0</v>
      </c>
      <c r="D1945" s="64">
        <f>IFERROR(INDEX(Data!$A$9:$A$984,INT((ROW()-1)/2),1),"")</f>
        <v>0</v>
      </c>
      <c r="E1945" s="116">
        <f>VLOOKUP(BP1945,Define!$L$4:$M$37,2,0)</f>
        <v>0</v>
      </c>
      <c r="F1945" s="116">
        <f>IFERROR(INDEX(Data!$B$9:$B$984,INT((ROW()-1)/2),1),"")</f>
        <v>0</v>
      </c>
      <c r="G1945" s="116">
        <f t="shared" si="61"/>
        <v>0</v>
      </c>
      <c r="H1945" s="50">
        <f>IFERROR(INDEX(Data!$G$9:$G$984,INT((ROW()-1)/2),1),"")</f>
        <v>0</v>
      </c>
      <c r="I1945" s="58" t="e">
        <f t="shared" si="60"/>
        <v>#DIV/0!</v>
      </c>
      <c r="J1945" s="48"/>
      <c r="K1945" s="48" t="str">
        <f>IFERROR(VLOOKUP(IF(ISTEXT(L1945),M1945,L1945),Define!$A$3:$C$500,IF(MOD(ROW(),2)=1,2,3),0),"")</f>
        <v/>
      </c>
      <c r="L1945" s="48" t="str">
        <f>IFERROR(INDEX(Data!$P$9:$S$984,INT((ROW()-1)/2),IF(MOD(ROW(),2)=1,1,3)),"")</f>
        <v/>
      </c>
      <c r="M1945" s="48" t="str">
        <f>IFERROR(INDEX(Data!$P$9:$S$984,INT((ROW()-1)/2),IF(MOD(ROW(),2)=1,2,4)),"")</f>
        <v/>
      </c>
      <c r="N1945" s="167">
        <f>IFERROR(INDEX(IF(H1945="USD",Data!$F$9:$F$984,Data!$I$9:$I$984),INT((ROW()-1)/2),1),"")</f>
        <v>0</v>
      </c>
      <c r="O1945" s="44">
        <f>IFERROR(IF(H1945="USD",0,INDEX(Data!$F$9:$F$984,INT((ROW()-1)/2),1)),0)</f>
        <v>0</v>
      </c>
      <c r="P1945" s="48"/>
      <c r="Q1945" s="48"/>
      <c r="R1945" s="177" t="str">
        <f>IFERROR(VLOOKUP(L1945,Define!$A$4:$H$419,8,0),"")</f>
        <v/>
      </c>
      <c r="S1945" s="48"/>
      <c r="T1945" s="48"/>
      <c r="U1945" s="51"/>
      <c r="V1945" s="45"/>
      <c r="W1945" s="45">
        <f>IFERROR(INDEX(Data!$C$9:$C$984,INT((ROW()-1)/2),1),"")</f>
        <v>0</v>
      </c>
      <c r="X1945" s="49"/>
      <c r="Y1945" s="48"/>
      <c r="Z1945" s="48"/>
      <c r="AA1945" s="48"/>
      <c r="AB1945" s="48"/>
      <c r="AC1945" s="48"/>
      <c r="AD1945" s="48"/>
      <c r="AE1945" s="48"/>
      <c r="AF1945" s="44">
        <f>IFERROR(INDEX(Data!$J$9:$J$984,INT((ROW()-1)/2),1),"")</f>
        <v>0</v>
      </c>
      <c r="AG1945" s="48"/>
      <c r="AH1945" s="48"/>
      <c r="AI1945" s="48"/>
      <c r="AJ1945" s="48"/>
      <c r="AK1945" s="40"/>
      <c r="AL1945" s="49" t="s">
        <v>299</v>
      </c>
      <c r="AM1945" s="48"/>
      <c r="AN1945" s="48"/>
      <c r="AO1945" s="114" t="str">
        <f>IFERROR(VLOOKUP(L1945,Define!$A$3:$D$213,4,0),"")</f>
        <v/>
      </c>
      <c r="AP1945" s="48"/>
      <c r="AQ1945" s="48"/>
      <c r="AR1945" s="48"/>
      <c r="AS1945" s="48"/>
      <c r="AT1945" s="48"/>
      <c r="AU1945" s="48"/>
      <c r="AV1945" s="48"/>
      <c r="AW1945" s="48"/>
      <c r="AX1945" s="48"/>
      <c r="AY1945" s="48"/>
      <c r="AZ1945" s="48"/>
      <c r="BA1945" s="48"/>
      <c r="BB1945" s="48"/>
      <c r="BC1945" s="48"/>
      <c r="BD1945" s="48"/>
      <c r="BE1945" s="48"/>
      <c r="BF1945" s="48"/>
      <c r="BG1945" s="48"/>
      <c r="BH1945" s="48"/>
      <c r="BI1945" s="48"/>
      <c r="BJ1945" s="48"/>
      <c r="BK1945" s="48"/>
      <c r="BL1945" s="48"/>
      <c r="BM1945" s="48"/>
      <c r="BN1945" s="48"/>
      <c r="BP1945" s="179" t="str">
        <f>K1945&amp;"#"&amp;K1946</f>
        <v>#</v>
      </c>
    </row>
    <row r="1946" spans="1:68" x14ac:dyDescent="0.2">
      <c r="A1946" s="41">
        <v>0</v>
      </c>
      <c r="B1946" s="41">
        <f>IF(F1945&lt;&gt;F1946,MAX($B$2:B1945)+1,B1945)</f>
        <v>4</v>
      </c>
      <c r="C1946" s="64">
        <f>IFERROR(INDEX(Data!$A$9:$A$984,INT((ROW()-1)/2),1),"")</f>
        <v>0</v>
      </c>
      <c r="D1946" s="64">
        <f>IFERROR(INDEX(Data!$A$9:$A$984,INT((ROW()-1)/2),1),"")</f>
        <v>0</v>
      </c>
      <c r="E1946" s="116">
        <f>VLOOKUP(BP1946,Define!$L$4:$M$37,2,0)</f>
        <v>0</v>
      </c>
      <c r="F1946" s="116">
        <f>IFERROR(INDEX(Data!$B$9:$B$984,INT((ROW()-1)/2),1),"")</f>
        <v>0</v>
      </c>
      <c r="G1946" s="116">
        <f t="shared" si="61"/>
        <v>0</v>
      </c>
      <c r="H1946" s="50">
        <f>IFERROR(INDEX(Data!$G$9:$G$984,INT((ROW()-1)/2),1),"")</f>
        <v>0</v>
      </c>
      <c r="I1946" s="58" t="e">
        <f t="shared" si="60"/>
        <v>#DIV/0!</v>
      </c>
      <c r="J1946" s="48"/>
      <c r="K1946" s="48" t="str">
        <f>IFERROR(VLOOKUP(IF(ISTEXT(L1946),M1946,L1946),Define!$A$3:$C$500,IF(MOD(ROW(),2)=1,2,3),0),"")</f>
        <v/>
      </c>
      <c r="L1946" s="48" t="str">
        <f>IFERROR(INDEX(Data!$P$9:$S$984,INT((ROW()-1)/2),IF(MOD(ROW(),2)=1,1,3)),"")</f>
        <v/>
      </c>
      <c r="M1946" s="48" t="str">
        <f>IFERROR(INDEX(Data!$P$9:$S$984,INT((ROW()-1)/2),IF(MOD(ROW(),2)=1,2,4)),"")</f>
        <v/>
      </c>
      <c r="N1946" s="167">
        <f>IFERROR(INDEX(IF(H1946="USD",Data!$F$9:$F$984,Data!$I$9:$I$984),INT((ROW()-1)/2),1),"")</f>
        <v>0</v>
      </c>
      <c r="O1946" s="44">
        <f>IFERROR(IF(H1946="USD",0,INDEX(Data!$F$9:$F$984,INT((ROW()-1)/2),1)),0)</f>
        <v>0</v>
      </c>
      <c r="P1946" s="48"/>
      <c r="Q1946" s="48"/>
      <c r="R1946" s="177" t="str">
        <f>IFERROR(VLOOKUP(L1946,Define!$A$4:$H$419,8,0),"")</f>
        <v/>
      </c>
      <c r="S1946" s="48"/>
      <c r="T1946" s="48"/>
      <c r="U1946" s="51"/>
      <c r="V1946" s="45"/>
      <c r="W1946" s="45">
        <f>IFERROR(INDEX(Data!$C$9:$C$984,INT((ROW()-1)/2),1),"")</f>
        <v>0</v>
      </c>
      <c r="X1946" s="49"/>
      <c r="Y1946" s="48"/>
      <c r="Z1946" s="48"/>
      <c r="AA1946" s="48"/>
      <c r="AB1946" s="48"/>
      <c r="AC1946" s="48"/>
      <c r="AD1946" s="48"/>
      <c r="AE1946" s="48"/>
      <c r="AF1946" s="44">
        <f>IFERROR(INDEX(Data!$J$9:$J$984,INT((ROW()-1)/2),1),"")</f>
        <v>0</v>
      </c>
      <c r="AG1946" s="48"/>
      <c r="AH1946" s="48"/>
      <c r="AI1946" s="48"/>
      <c r="AJ1946" s="48"/>
      <c r="AK1946" s="40"/>
      <c r="AL1946" s="49" t="s">
        <v>299</v>
      </c>
      <c r="AM1946" s="48"/>
      <c r="AN1946" s="48"/>
      <c r="AO1946" s="114" t="str">
        <f>IFERROR(VLOOKUP(L1946,Define!$A$3:$D$213,4,0),"")</f>
        <v/>
      </c>
      <c r="AP1946" s="48"/>
      <c r="AQ1946" s="48"/>
      <c r="AR1946" s="48"/>
      <c r="AS1946" s="48"/>
      <c r="AT1946" s="48"/>
      <c r="AU1946" s="48"/>
      <c r="AV1946" s="48"/>
      <c r="AW1946" s="48"/>
      <c r="AX1946" s="48"/>
      <c r="AY1946" s="48"/>
      <c r="AZ1946" s="48"/>
      <c r="BA1946" s="48"/>
      <c r="BB1946" s="48"/>
      <c r="BC1946" s="48"/>
      <c r="BD1946" s="48"/>
      <c r="BE1946" s="48"/>
      <c r="BF1946" s="48"/>
      <c r="BG1946" s="48"/>
      <c r="BH1946" s="48"/>
      <c r="BI1946" s="48"/>
      <c r="BJ1946" s="48"/>
      <c r="BK1946" s="48"/>
      <c r="BL1946" s="48"/>
      <c r="BM1946" s="48"/>
      <c r="BN1946" s="48"/>
      <c r="BP1946" s="179" t="str">
        <f>K1945&amp;"#"&amp;K1946</f>
        <v>#</v>
      </c>
    </row>
    <row r="1947" spans="1:68" x14ac:dyDescent="0.2">
      <c r="A1947" s="41">
        <v>0</v>
      </c>
      <c r="B1947" s="41">
        <f>IF(F1946&lt;&gt;F1947,MAX($B$2:B1946)+1,B1946)</f>
        <v>4</v>
      </c>
      <c r="C1947" s="64">
        <f>IFERROR(INDEX(Data!$A$9:$A$984,INT((ROW()-1)/2),1),"")</f>
        <v>0</v>
      </c>
      <c r="D1947" s="64">
        <f>IFERROR(INDEX(Data!$A$9:$A$984,INT((ROW()-1)/2),1),"")</f>
        <v>0</v>
      </c>
      <c r="E1947" s="116">
        <f>VLOOKUP(BP1947,Define!$L$4:$M$37,2,0)</f>
        <v>0</v>
      </c>
      <c r="F1947" s="116">
        <f>IFERROR(INDEX(Data!$B$9:$B$984,INT((ROW()-1)/2),1),"")</f>
        <v>0</v>
      </c>
      <c r="G1947" s="116">
        <f t="shared" si="61"/>
        <v>0</v>
      </c>
      <c r="H1947" s="50">
        <f>IFERROR(INDEX(Data!$G$9:$G$984,INT((ROW()-1)/2),1),"")</f>
        <v>0</v>
      </c>
      <c r="I1947" s="58" t="e">
        <f t="shared" si="60"/>
        <v>#DIV/0!</v>
      </c>
      <c r="J1947" s="48"/>
      <c r="K1947" s="48" t="str">
        <f>IFERROR(VLOOKUP(IF(ISTEXT(L1947),M1947,L1947),Define!$A$3:$C$500,IF(MOD(ROW(),2)=1,2,3),0),"")</f>
        <v/>
      </c>
      <c r="L1947" s="48" t="str">
        <f>IFERROR(INDEX(Data!$P$9:$S$984,INT((ROW()-1)/2),IF(MOD(ROW(),2)=1,1,3)),"")</f>
        <v/>
      </c>
      <c r="M1947" s="48" t="str">
        <f>IFERROR(INDEX(Data!$P$9:$S$984,INT((ROW()-1)/2),IF(MOD(ROW(),2)=1,2,4)),"")</f>
        <v/>
      </c>
      <c r="N1947" s="167">
        <f>IFERROR(INDEX(IF(H1947="USD",Data!$F$9:$F$984,Data!$I$9:$I$984),INT((ROW()-1)/2),1),"")</f>
        <v>0</v>
      </c>
      <c r="O1947" s="44">
        <f>IFERROR(IF(H1947="USD",0,INDEX(Data!$F$9:$F$984,INT((ROW()-1)/2),1)),0)</f>
        <v>0</v>
      </c>
      <c r="P1947" s="48"/>
      <c r="Q1947" s="48"/>
      <c r="R1947" s="177" t="str">
        <f>IFERROR(VLOOKUP(L1947,Define!$A$4:$H$419,8,0),"")</f>
        <v/>
      </c>
      <c r="S1947" s="48"/>
      <c r="T1947" s="48"/>
      <c r="U1947" s="51"/>
      <c r="V1947" s="45"/>
      <c r="W1947" s="45">
        <f>IFERROR(INDEX(Data!$C$9:$C$984,INT((ROW()-1)/2),1),"")</f>
        <v>0</v>
      </c>
      <c r="X1947" s="49"/>
      <c r="Y1947" s="48"/>
      <c r="Z1947" s="48"/>
      <c r="AA1947" s="48"/>
      <c r="AB1947" s="48"/>
      <c r="AC1947" s="48"/>
      <c r="AD1947" s="48"/>
      <c r="AE1947" s="48"/>
      <c r="AF1947" s="44">
        <f>IFERROR(INDEX(Data!$J$9:$J$984,INT((ROW()-1)/2),1),"")</f>
        <v>0</v>
      </c>
      <c r="AG1947" s="48"/>
      <c r="AH1947" s="48"/>
      <c r="AI1947" s="48"/>
      <c r="AJ1947" s="48"/>
      <c r="AK1947" s="40"/>
      <c r="AL1947" s="49" t="s">
        <v>299</v>
      </c>
      <c r="AM1947" s="48"/>
      <c r="AN1947" s="48"/>
      <c r="AO1947" s="114" t="str">
        <f>IFERROR(VLOOKUP(L1947,Define!$A$3:$D$213,4,0),"")</f>
        <v/>
      </c>
      <c r="AP1947" s="48"/>
      <c r="AQ1947" s="48"/>
      <c r="AR1947" s="48"/>
      <c r="AS1947" s="48"/>
      <c r="AT1947" s="48"/>
      <c r="AU1947" s="48"/>
      <c r="AV1947" s="48"/>
      <c r="AW1947" s="48"/>
      <c r="AX1947" s="48"/>
      <c r="AY1947" s="48"/>
      <c r="AZ1947" s="48"/>
      <c r="BA1947" s="48"/>
      <c r="BB1947" s="48"/>
      <c r="BC1947" s="48"/>
      <c r="BD1947" s="48"/>
      <c r="BE1947" s="48"/>
      <c r="BF1947" s="48"/>
      <c r="BG1947" s="48"/>
      <c r="BH1947" s="48"/>
      <c r="BI1947" s="48"/>
      <c r="BJ1947" s="48"/>
      <c r="BK1947" s="48"/>
      <c r="BL1947" s="48"/>
      <c r="BM1947" s="48"/>
      <c r="BN1947" s="48"/>
      <c r="BP1947" s="179" t="str">
        <f>K1947&amp;"#"&amp;K1948</f>
        <v>#</v>
      </c>
    </row>
    <row r="1948" spans="1:68" x14ac:dyDescent="0.2">
      <c r="A1948" s="41">
        <v>0</v>
      </c>
      <c r="B1948" s="41">
        <f>IF(F1947&lt;&gt;F1948,MAX($B$2:B1947)+1,B1947)</f>
        <v>4</v>
      </c>
      <c r="C1948" s="64">
        <f>IFERROR(INDEX(Data!$A$9:$A$984,INT((ROW()-1)/2),1),"")</f>
        <v>0</v>
      </c>
      <c r="D1948" s="64">
        <f>IFERROR(INDEX(Data!$A$9:$A$984,INT((ROW()-1)/2),1),"")</f>
        <v>0</v>
      </c>
      <c r="E1948" s="116">
        <f>VLOOKUP(BP1948,Define!$L$4:$M$37,2,0)</f>
        <v>0</v>
      </c>
      <c r="F1948" s="116">
        <f>IFERROR(INDEX(Data!$B$9:$B$984,INT((ROW()-1)/2),1),"")</f>
        <v>0</v>
      </c>
      <c r="G1948" s="116">
        <f t="shared" si="61"/>
        <v>0</v>
      </c>
      <c r="H1948" s="50">
        <f>IFERROR(INDEX(Data!$G$9:$G$984,INT((ROW()-1)/2),1),"")</f>
        <v>0</v>
      </c>
      <c r="I1948" s="58" t="e">
        <f t="shared" si="60"/>
        <v>#DIV/0!</v>
      </c>
      <c r="J1948" s="48"/>
      <c r="K1948" s="48" t="str">
        <f>IFERROR(VLOOKUP(IF(ISTEXT(L1948),M1948,L1948),Define!$A$3:$C$500,IF(MOD(ROW(),2)=1,2,3),0),"")</f>
        <v/>
      </c>
      <c r="L1948" s="48" t="str">
        <f>IFERROR(INDEX(Data!$P$9:$S$984,INT((ROW()-1)/2),IF(MOD(ROW(),2)=1,1,3)),"")</f>
        <v/>
      </c>
      <c r="M1948" s="48" t="str">
        <f>IFERROR(INDEX(Data!$P$9:$S$984,INT((ROW()-1)/2),IF(MOD(ROW(),2)=1,2,4)),"")</f>
        <v/>
      </c>
      <c r="N1948" s="167">
        <f>IFERROR(INDEX(IF(H1948="USD",Data!$F$9:$F$984,Data!$I$9:$I$984),INT((ROW()-1)/2),1),"")</f>
        <v>0</v>
      </c>
      <c r="O1948" s="44">
        <f>IFERROR(IF(H1948="USD",0,INDEX(Data!$F$9:$F$984,INT((ROW()-1)/2),1)),0)</f>
        <v>0</v>
      </c>
      <c r="P1948" s="48"/>
      <c r="Q1948" s="48"/>
      <c r="R1948" s="177" t="str">
        <f>IFERROR(VLOOKUP(L1948,Define!$A$4:$H$419,8,0),"")</f>
        <v/>
      </c>
      <c r="S1948" s="48"/>
      <c r="T1948" s="48"/>
      <c r="U1948" s="51"/>
      <c r="V1948" s="45"/>
      <c r="W1948" s="45">
        <f>IFERROR(INDEX(Data!$C$9:$C$984,INT((ROW()-1)/2),1),"")</f>
        <v>0</v>
      </c>
      <c r="X1948" s="49"/>
      <c r="Y1948" s="48"/>
      <c r="Z1948" s="48"/>
      <c r="AA1948" s="48"/>
      <c r="AB1948" s="48"/>
      <c r="AC1948" s="48"/>
      <c r="AD1948" s="48"/>
      <c r="AE1948" s="48"/>
      <c r="AF1948" s="44">
        <f>IFERROR(INDEX(Data!$J$9:$J$984,INT((ROW()-1)/2),1),"")</f>
        <v>0</v>
      </c>
      <c r="AG1948" s="48"/>
      <c r="AH1948" s="48"/>
      <c r="AI1948" s="48"/>
      <c r="AJ1948" s="48"/>
      <c r="AK1948" s="40"/>
      <c r="AL1948" s="49" t="s">
        <v>299</v>
      </c>
      <c r="AM1948" s="48"/>
      <c r="AN1948" s="48"/>
      <c r="AO1948" s="114" t="str">
        <f>IFERROR(VLOOKUP(L1948,Define!$A$3:$D$213,4,0),"")</f>
        <v/>
      </c>
      <c r="AP1948" s="48"/>
      <c r="AQ1948" s="48"/>
      <c r="AR1948" s="48"/>
      <c r="AS1948" s="48"/>
      <c r="AT1948" s="48"/>
      <c r="AU1948" s="48"/>
      <c r="AV1948" s="48"/>
      <c r="AW1948" s="48"/>
      <c r="AX1948" s="48"/>
      <c r="AY1948" s="48"/>
      <c r="AZ1948" s="48"/>
      <c r="BA1948" s="48"/>
      <c r="BB1948" s="48"/>
      <c r="BC1948" s="48"/>
      <c r="BD1948" s="48"/>
      <c r="BE1948" s="48"/>
      <c r="BF1948" s="48"/>
      <c r="BG1948" s="48"/>
      <c r="BH1948" s="48"/>
      <c r="BI1948" s="48"/>
      <c r="BJ1948" s="48"/>
      <c r="BK1948" s="48"/>
      <c r="BL1948" s="48"/>
      <c r="BM1948" s="48"/>
      <c r="BN1948" s="48"/>
      <c r="BP1948" s="179" t="str">
        <f>K1947&amp;"#"&amp;K1948</f>
        <v>#</v>
      </c>
    </row>
    <row r="1949" spans="1:68" x14ac:dyDescent="0.2">
      <c r="A1949" s="41">
        <v>0</v>
      </c>
      <c r="B1949" s="41">
        <f>IF(F1948&lt;&gt;F1949,MAX($B$2:B1948)+1,B1948)</f>
        <v>4</v>
      </c>
      <c r="C1949" s="64">
        <f>IFERROR(INDEX(Data!$A$9:$A$984,INT((ROW()-1)/2),1),"")</f>
        <v>0</v>
      </c>
      <c r="D1949" s="64">
        <f>IFERROR(INDEX(Data!$A$9:$A$984,INT((ROW()-1)/2),1),"")</f>
        <v>0</v>
      </c>
      <c r="E1949" s="116">
        <f>VLOOKUP(BP1949,Define!$L$4:$M$37,2,0)</f>
        <v>0</v>
      </c>
      <c r="F1949" s="116">
        <f>IFERROR(INDEX(Data!$B$9:$B$984,INT((ROW()-1)/2),1),"")</f>
        <v>0</v>
      </c>
      <c r="G1949" s="116">
        <f t="shared" si="61"/>
        <v>0</v>
      </c>
      <c r="H1949" s="50">
        <f>IFERROR(INDEX(Data!$G$9:$G$984,INT((ROW()-1)/2),1),"")</f>
        <v>0</v>
      </c>
      <c r="I1949" s="58" t="e">
        <f t="shared" si="60"/>
        <v>#DIV/0!</v>
      </c>
      <c r="J1949" s="48"/>
      <c r="K1949" s="48" t="str">
        <f>IFERROR(VLOOKUP(IF(ISTEXT(L1949),M1949,L1949),Define!$A$3:$C$500,IF(MOD(ROW(),2)=1,2,3),0),"")</f>
        <v/>
      </c>
      <c r="L1949" s="48" t="str">
        <f>IFERROR(INDEX(Data!$P$9:$S$984,INT((ROW()-1)/2),IF(MOD(ROW(),2)=1,1,3)),"")</f>
        <v/>
      </c>
      <c r="M1949" s="48" t="str">
        <f>IFERROR(INDEX(Data!$P$9:$S$984,INT((ROW()-1)/2),IF(MOD(ROW(),2)=1,2,4)),"")</f>
        <v/>
      </c>
      <c r="N1949" s="167">
        <f>IFERROR(INDEX(IF(H1949="USD",Data!$F$9:$F$984,Data!$I$9:$I$984),INT((ROW()-1)/2),1),"")</f>
        <v>0</v>
      </c>
      <c r="O1949" s="44">
        <f>IFERROR(IF(H1949="USD",0,INDEX(Data!$F$9:$F$984,INT((ROW()-1)/2),1)),0)</f>
        <v>0</v>
      </c>
      <c r="P1949" s="48"/>
      <c r="Q1949" s="48"/>
      <c r="R1949" s="177" t="str">
        <f>IFERROR(VLOOKUP(L1949,Define!$A$4:$H$419,8,0),"")</f>
        <v/>
      </c>
      <c r="S1949" s="48"/>
      <c r="T1949" s="48"/>
      <c r="U1949" s="51"/>
      <c r="V1949" s="45"/>
      <c r="W1949" s="45">
        <f>IFERROR(INDEX(Data!$C$9:$C$984,INT((ROW()-1)/2),1),"")</f>
        <v>0</v>
      </c>
      <c r="X1949" s="49"/>
      <c r="Y1949" s="48"/>
      <c r="Z1949" s="48"/>
      <c r="AA1949" s="48"/>
      <c r="AB1949" s="48"/>
      <c r="AC1949" s="48"/>
      <c r="AD1949" s="48"/>
      <c r="AE1949" s="48"/>
      <c r="AF1949" s="44">
        <f>IFERROR(INDEX(Data!$J$9:$J$984,INT((ROW()-1)/2),1),"")</f>
        <v>0</v>
      </c>
      <c r="AG1949" s="48"/>
      <c r="AH1949" s="48"/>
      <c r="AI1949" s="48"/>
      <c r="AJ1949" s="48"/>
      <c r="AK1949" s="40"/>
      <c r="AL1949" s="49" t="s">
        <v>299</v>
      </c>
      <c r="AM1949" s="48"/>
      <c r="AN1949" s="48"/>
      <c r="AO1949" s="114" t="str">
        <f>IFERROR(VLOOKUP(L1949,Define!$A$3:$D$213,4,0),"")</f>
        <v/>
      </c>
      <c r="AP1949" s="48"/>
      <c r="AQ1949" s="48"/>
      <c r="AR1949" s="48"/>
      <c r="AS1949" s="48"/>
      <c r="AT1949" s="48"/>
      <c r="AU1949" s="48"/>
      <c r="AV1949" s="48"/>
      <c r="AW1949" s="48"/>
      <c r="AX1949" s="48"/>
      <c r="AY1949" s="48"/>
      <c r="AZ1949" s="48"/>
      <c r="BA1949" s="48"/>
      <c r="BB1949" s="48"/>
      <c r="BC1949" s="48"/>
      <c r="BD1949" s="48"/>
      <c r="BE1949" s="48"/>
      <c r="BF1949" s="48"/>
      <c r="BG1949" s="48"/>
      <c r="BH1949" s="48"/>
      <c r="BI1949" s="48"/>
      <c r="BJ1949" s="48"/>
      <c r="BK1949" s="48"/>
      <c r="BL1949" s="48"/>
      <c r="BM1949" s="48"/>
      <c r="BN1949" s="48"/>
      <c r="BP1949" s="179" t="str">
        <f>K1949&amp;"#"&amp;K1950</f>
        <v>#</v>
      </c>
    </row>
    <row r="1950" spans="1:68" x14ac:dyDescent="0.2">
      <c r="A1950" s="41">
        <v>0</v>
      </c>
      <c r="B1950" s="41">
        <f>IF(F1949&lt;&gt;F1950,MAX($B$2:B1949)+1,B1949)</f>
        <v>4</v>
      </c>
      <c r="C1950" s="64">
        <f>IFERROR(INDEX(Data!$A$9:$A$984,INT((ROW()-1)/2),1),"")</f>
        <v>0</v>
      </c>
      <c r="D1950" s="64">
        <f>IFERROR(INDEX(Data!$A$9:$A$984,INT((ROW()-1)/2),1),"")</f>
        <v>0</v>
      </c>
      <c r="E1950" s="116">
        <f>VLOOKUP(BP1950,Define!$L$4:$M$37,2,0)</f>
        <v>0</v>
      </c>
      <c r="F1950" s="116">
        <f>IFERROR(INDEX(Data!$B$9:$B$984,INT((ROW()-1)/2),1),"")</f>
        <v>0</v>
      </c>
      <c r="G1950" s="116">
        <f t="shared" si="61"/>
        <v>0</v>
      </c>
      <c r="H1950" s="50">
        <f>IFERROR(INDEX(Data!$G$9:$G$984,INT((ROW()-1)/2),1),"")</f>
        <v>0</v>
      </c>
      <c r="I1950" s="58" t="e">
        <f t="shared" si="60"/>
        <v>#DIV/0!</v>
      </c>
      <c r="J1950" s="48"/>
      <c r="K1950" s="48" t="str">
        <f>IFERROR(VLOOKUP(IF(ISTEXT(L1950),M1950,L1950),Define!$A$3:$C$500,IF(MOD(ROW(),2)=1,2,3),0),"")</f>
        <v/>
      </c>
      <c r="L1950" s="48" t="str">
        <f>IFERROR(INDEX(Data!$P$9:$S$984,INT((ROW()-1)/2),IF(MOD(ROW(),2)=1,1,3)),"")</f>
        <v/>
      </c>
      <c r="M1950" s="48" t="str">
        <f>IFERROR(INDEX(Data!$P$9:$S$984,INT((ROW()-1)/2),IF(MOD(ROW(),2)=1,2,4)),"")</f>
        <v/>
      </c>
      <c r="N1950" s="167">
        <f>IFERROR(INDEX(IF(H1950="USD",Data!$F$9:$F$984,Data!$I$9:$I$984),INT((ROW()-1)/2),1),"")</f>
        <v>0</v>
      </c>
      <c r="O1950" s="44">
        <f>IFERROR(IF(H1950="USD",0,INDEX(Data!$F$9:$F$984,INT((ROW()-1)/2),1)),0)</f>
        <v>0</v>
      </c>
      <c r="P1950" s="48"/>
      <c r="Q1950" s="48"/>
      <c r="R1950" s="177" t="str">
        <f>IFERROR(VLOOKUP(L1950,Define!$A$4:$H$419,8,0),"")</f>
        <v/>
      </c>
      <c r="S1950" s="48"/>
      <c r="T1950" s="48"/>
      <c r="U1950" s="51"/>
      <c r="V1950" s="45"/>
      <c r="W1950" s="45">
        <f>IFERROR(INDEX(Data!$C$9:$C$984,INT((ROW()-1)/2),1),"")</f>
        <v>0</v>
      </c>
      <c r="X1950" s="49"/>
      <c r="Y1950" s="48"/>
      <c r="Z1950" s="48"/>
      <c r="AA1950" s="48"/>
      <c r="AB1950" s="48"/>
      <c r="AC1950" s="48"/>
      <c r="AD1950" s="48"/>
      <c r="AE1950" s="48"/>
      <c r="AF1950" s="44">
        <f>IFERROR(INDEX(Data!$J$9:$J$984,INT((ROW()-1)/2),1),"")</f>
        <v>0</v>
      </c>
      <c r="AG1950" s="48"/>
      <c r="AH1950" s="48"/>
      <c r="AI1950" s="48"/>
      <c r="AJ1950" s="48"/>
      <c r="AK1950" s="40"/>
      <c r="AL1950" s="49" t="s">
        <v>299</v>
      </c>
      <c r="AM1950" s="48"/>
      <c r="AN1950" s="48"/>
      <c r="AO1950" s="114" t="str">
        <f>IFERROR(VLOOKUP(L1950,Define!$A$3:$D$213,4,0),"")</f>
        <v/>
      </c>
      <c r="AP1950" s="48"/>
      <c r="AQ1950" s="48"/>
      <c r="AR1950" s="48"/>
      <c r="AS1950" s="48"/>
      <c r="AT1950" s="48"/>
      <c r="AU1950" s="48"/>
      <c r="AV1950" s="48"/>
      <c r="AW1950" s="48"/>
      <c r="AX1950" s="48"/>
      <c r="AY1950" s="48"/>
      <c r="AZ1950" s="48"/>
      <c r="BA1950" s="48"/>
      <c r="BB1950" s="48"/>
      <c r="BC1950" s="48"/>
      <c r="BD1950" s="48"/>
      <c r="BE1950" s="48"/>
      <c r="BF1950" s="48"/>
      <c r="BG1950" s="48"/>
      <c r="BH1950" s="48"/>
      <c r="BI1950" s="48"/>
      <c r="BJ1950" s="48"/>
      <c r="BK1950" s="48"/>
      <c r="BL1950" s="48"/>
      <c r="BM1950" s="48"/>
      <c r="BN1950" s="48"/>
      <c r="BP1950" s="179" t="str">
        <f>K1949&amp;"#"&amp;K1950</f>
        <v>#</v>
      </c>
    </row>
    <row r="1951" spans="1:68" x14ac:dyDescent="0.2">
      <c r="A1951" s="41">
        <v>0</v>
      </c>
      <c r="B1951" s="41">
        <f>IF(F1950&lt;&gt;F1951,MAX($B$2:B1950)+1,B1950)</f>
        <v>4</v>
      </c>
      <c r="C1951" s="64">
        <f>IFERROR(INDEX(Data!$A$9:$A$984,INT((ROW()-1)/2),1),"")</f>
        <v>0</v>
      </c>
      <c r="D1951" s="64">
        <f>IFERROR(INDEX(Data!$A$9:$A$984,INT((ROW()-1)/2),1),"")</f>
        <v>0</v>
      </c>
      <c r="E1951" s="116">
        <f>VLOOKUP(BP1951,Define!$L$4:$M$37,2,0)</f>
        <v>0</v>
      </c>
      <c r="F1951" s="116">
        <f>IFERROR(INDEX(Data!$B$9:$B$984,INT((ROW()-1)/2),1),"")</f>
        <v>0</v>
      </c>
      <c r="G1951" s="116">
        <f t="shared" si="61"/>
        <v>0</v>
      </c>
      <c r="H1951" s="50">
        <f>IFERROR(INDEX(Data!$G$9:$G$984,INT((ROW()-1)/2),1),"")</f>
        <v>0</v>
      </c>
      <c r="I1951" s="58" t="e">
        <f t="shared" si="60"/>
        <v>#DIV/0!</v>
      </c>
      <c r="J1951" s="48"/>
      <c r="K1951" s="48" t="str">
        <f>IFERROR(VLOOKUP(IF(ISTEXT(L1951),M1951,L1951),Define!$A$3:$C$500,IF(MOD(ROW(),2)=1,2,3),0),"")</f>
        <v/>
      </c>
      <c r="L1951" s="48" t="str">
        <f>IFERROR(INDEX(Data!$P$9:$S$984,INT((ROW()-1)/2),IF(MOD(ROW(),2)=1,1,3)),"")</f>
        <v/>
      </c>
      <c r="M1951" s="48" t="str">
        <f>IFERROR(INDEX(Data!$P$9:$S$984,INT((ROW()-1)/2),IF(MOD(ROW(),2)=1,2,4)),"")</f>
        <v/>
      </c>
      <c r="N1951" s="167">
        <f>IFERROR(INDEX(IF(H1951="USD",Data!$F$9:$F$984,Data!$I$9:$I$984),INT((ROW()-1)/2),1),"")</f>
        <v>0</v>
      </c>
      <c r="O1951" s="44">
        <f>IFERROR(IF(H1951="USD",0,INDEX(Data!$F$9:$F$984,INT((ROW()-1)/2),1)),0)</f>
        <v>0</v>
      </c>
      <c r="P1951" s="48"/>
      <c r="Q1951" s="48"/>
      <c r="R1951" s="177" t="str">
        <f>IFERROR(VLOOKUP(L1951,Define!$A$4:$H$419,8,0),"")</f>
        <v/>
      </c>
      <c r="S1951" s="48"/>
      <c r="T1951" s="48"/>
      <c r="U1951" s="51"/>
      <c r="V1951" s="45"/>
      <c r="W1951" s="45">
        <f>IFERROR(INDEX(Data!$C$9:$C$984,INT((ROW()-1)/2),1),"")</f>
        <v>0</v>
      </c>
      <c r="X1951" s="49"/>
      <c r="Y1951" s="48"/>
      <c r="Z1951" s="48"/>
      <c r="AA1951" s="48"/>
      <c r="AB1951" s="48"/>
      <c r="AC1951" s="48"/>
      <c r="AD1951" s="48"/>
      <c r="AE1951" s="48"/>
      <c r="AF1951" s="44">
        <f>IFERROR(INDEX(Data!$J$9:$J$984,INT((ROW()-1)/2),1),"")</f>
        <v>0</v>
      </c>
      <c r="AG1951" s="48"/>
      <c r="AH1951" s="48"/>
      <c r="AI1951" s="48"/>
      <c r="AJ1951" s="48"/>
      <c r="AK1951" s="40"/>
      <c r="AL1951" s="49" t="s">
        <v>299</v>
      </c>
      <c r="AM1951" s="48"/>
      <c r="AN1951" s="48"/>
      <c r="AO1951" s="114" t="str">
        <f>IFERROR(VLOOKUP(L1951,Define!$A$3:$D$213,4,0),"")</f>
        <v/>
      </c>
      <c r="AP1951" s="48"/>
      <c r="AQ1951" s="48"/>
      <c r="AR1951" s="48"/>
      <c r="AS1951" s="48"/>
      <c r="AT1951" s="48"/>
      <c r="AU1951" s="48"/>
      <c r="AV1951" s="48"/>
      <c r="AW1951" s="48"/>
      <c r="AX1951" s="48"/>
      <c r="AY1951" s="48"/>
      <c r="AZ1951" s="48"/>
      <c r="BA1951" s="48"/>
      <c r="BB1951" s="48"/>
      <c r="BC1951" s="48"/>
      <c r="BD1951" s="48"/>
      <c r="BE1951" s="48"/>
      <c r="BF1951" s="48"/>
      <c r="BG1951" s="48"/>
      <c r="BH1951" s="48"/>
      <c r="BI1951" s="48"/>
      <c r="BJ1951" s="48"/>
      <c r="BK1951" s="48"/>
      <c r="BL1951" s="48"/>
      <c r="BM1951" s="48"/>
      <c r="BN1951" s="48"/>
      <c r="BP1951" s="179" t="str">
        <f>K1951&amp;"#"&amp;K1952</f>
        <v>#</v>
      </c>
    </row>
    <row r="1952" spans="1:68" x14ac:dyDescent="0.2">
      <c r="A1952" s="41">
        <v>0</v>
      </c>
      <c r="B1952" s="41">
        <f>IF(F1951&lt;&gt;F1952,MAX($B$2:B1951)+1,B1951)</f>
        <v>4</v>
      </c>
      <c r="C1952" s="64">
        <f>IFERROR(INDEX(Data!$A$9:$A$984,INT((ROW()-1)/2),1),"")</f>
        <v>0</v>
      </c>
      <c r="D1952" s="64">
        <f>IFERROR(INDEX(Data!$A$9:$A$984,INT((ROW()-1)/2),1),"")</f>
        <v>0</v>
      </c>
      <c r="E1952" s="116">
        <f>VLOOKUP(BP1952,Define!$L$4:$M$37,2,0)</f>
        <v>0</v>
      </c>
      <c r="F1952" s="116">
        <f>IFERROR(INDEX(Data!$B$9:$B$984,INT((ROW()-1)/2),1),"")</f>
        <v>0</v>
      </c>
      <c r="G1952" s="116">
        <f t="shared" si="61"/>
        <v>0</v>
      </c>
      <c r="H1952" s="50">
        <f>IFERROR(INDEX(Data!$G$9:$G$984,INT((ROW()-1)/2),1),"")</f>
        <v>0</v>
      </c>
      <c r="I1952" s="58" t="e">
        <f t="shared" si="60"/>
        <v>#DIV/0!</v>
      </c>
      <c r="J1952" s="48"/>
      <c r="K1952" s="48" t="str">
        <f>IFERROR(VLOOKUP(IF(ISTEXT(L1952),M1952,L1952),Define!$A$3:$C$500,IF(MOD(ROW(),2)=1,2,3),0),"")</f>
        <v/>
      </c>
      <c r="L1952" s="48" t="str">
        <f>IFERROR(INDEX(Data!$P$9:$S$984,INT((ROW()-1)/2),IF(MOD(ROW(),2)=1,1,3)),"")</f>
        <v/>
      </c>
      <c r="M1952" s="48" t="str">
        <f>IFERROR(INDEX(Data!$P$9:$S$984,INT((ROW()-1)/2),IF(MOD(ROW(),2)=1,2,4)),"")</f>
        <v/>
      </c>
      <c r="N1952" s="167">
        <f>IFERROR(INDEX(IF(H1952="USD",Data!$F$9:$F$984,Data!$I$9:$I$984),INT((ROW()-1)/2),1),"")</f>
        <v>0</v>
      </c>
      <c r="O1952" s="44">
        <f>IFERROR(IF(H1952="USD",0,INDEX(Data!$F$9:$F$984,INT((ROW()-1)/2),1)),0)</f>
        <v>0</v>
      </c>
      <c r="P1952" s="48"/>
      <c r="Q1952" s="48"/>
      <c r="R1952" s="177" t="str">
        <f>IFERROR(VLOOKUP(L1952,Define!$A$4:$H$419,8,0),"")</f>
        <v/>
      </c>
      <c r="S1952" s="48"/>
      <c r="T1952" s="48"/>
      <c r="U1952" s="51"/>
      <c r="V1952" s="45"/>
      <c r="W1952" s="45">
        <f>IFERROR(INDEX(Data!$C$9:$C$984,INT((ROW()-1)/2),1),"")</f>
        <v>0</v>
      </c>
      <c r="X1952" s="49"/>
      <c r="Y1952" s="48"/>
      <c r="Z1952" s="48"/>
      <c r="AA1952" s="48"/>
      <c r="AB1952" s="48"/>
      <c r="AC1952" s="48"/>
      <c r="AD1952" s="48"/>
      <c r="AE1952" s="48"/>
      <c r="AF1952" s="44">
        <f>IFERROR(INDEX(Data!$J$9:$J$984,INT((ROW()-1)/2),1),"")</f>
        <v>0</v>
      </c>
      <c r="AG1952" s="48"/>
      <c r="AH1952" s="48"/>
      <c r="AI1952" s="48"/>
      <c r="AJ1952" s="48"/>
      <c r="AK1952" s="40"/>
      <c r="AL1952" s="49" t="s">
        <v>299</v>
      </c>
      <c r="AM1952" s="48"/>
      <c r="AN1952" s="48"/>
      <c r="AO1952" s="114" t="str">
        <f>IFERROR(VLOOKUP(L1952,Define!$A$3:$D$213,4,0),"")</f>
        <v/>
      </c>
      <c r="AP1952" s="48"/>
      <c r="AQ1952" s="48"/>
      <c r="AR1952" s="48"/>
      <c r="AS1952" s="48"/>
      <c r="AT1952" s="48"/>
      <c r="AU1952" s="48"/>
      <c r="AV1952" s="48"/>
      <c r="AW1952" s="48"/>
      <c r="AX1952" s="48"/>
      <c r="AY1952" s="48"/>
      <c r="AZ1952" s="48"/>
      <c r="BA1952" s="48"/>
      <c r="BB1952" s="48"/>
      <c r="BC1952" s="48"/>
      <c r="BD1952" s="48"/>
      <c r="BE1952" s="48"/>
      <c r="BF1952" s="48"/>
      <c r="BG1952" s="48"/>
      <c r="BH1952" s="48"/>
      <c r="BI1952" s="48"/>
      <c r="BJ1952" s="48"/>
      <c r="BK1952" s="48"/>
      <c r="BL1952" s="48"/>
      <c r="BM1952" s="48"/>
      <c r="BN1952" s="48"/>
      <c r="BP1952" s="179" t="str">
        <f>K1951&amp;"#"&amp;K1952</f>
        <v>#</v>
      </c>
    </row>
    <row r="1953" spans="1:68" x14ac:dyDescent="0.2">
      <c r="A1953" s="41">
        <v>0</v>
      </c>
      <c r="B1953" s="41">
        <f>IF(F1952&lt;&gt;F1953,MAX($B$2:B1952)+1,B1952)</f>
        <v>4</v>
      </c>
      <c r="C1953" s="64">
        <f>IFERROR(INDEX(Data!$A$9:$A$984,INT((ROW()-1)/2),1),"")</f>
        <v>0</v>
      </c>
      <c r="D1953" s="64">
        <f>IFERROR(INDEX(Data!$A$9:$A$984,INT((ROW()-1)/2),1),"")</f>
        <v>0</v>
      </c>
      <c r="E1953" s="116">
        <f>VLOOKUP(BP1953,Define!$L$4:$M$37,2,0)</f>
        <v>0</v>
      </c>
      <c r="F1953" s="116">
        <f>IFERROR(INDEX(Data!$B$9:$B$984,INT((ROW()-1)/2),1),"")</f>
        <v>0</v>
      </c>
      <c r="G1953" s="116">
        <f t="shared" si="61"/>
        <v>0</v>
      </c>
      <c r="H1953" s="50">
        <f>IFERROR(INDEX(Data!$G$9:$G$984,INT((ROW()-1)/2),1),"")</f>
        <v>0</v>
      </c>
      <c r="I1953" s="58" t="e">
        <f t="shared" si="60"/>
        <v>#DIV/0!</v>
      </c>
      <c r="J1953" s="48"/>
      <c r="K1953" s="48" t="str">
        <f>IFERROR(VLOOKUP(IF(ISTEXT(L1953),M1953,L1953),Define!$A$3:$C$500,IF(MOD(ROW(),2)=1,2,3),0),"")</f>
        <v/>
      </c>
      <c r="L1953" s="48" t="str">
        <f>IFERROR(INDEX(Data!$P$9:$S$984,INT((ROW()-1)/2),IF(MOD(ROW(),2)=1,1,3)),"")</f>
        <v/>
      </c>
      <c r="M1953" s="48" t="str">
        <f>IFERROR(INDEX(Data!$P$9:$S$984,INT((ROW()-1)/2),IF(MOD(ROW(),2)=1,2,4)),"")</f>
        <v/>
      </c>
      <c r="N1953" s="167">
        <f>IFERROR(INDEX(IF(H1953="USD",Data!$F$9:$F$984,Data!$I$9:$I$984),INT((ROW()-1)/2),1),"")</f>
        <v>0</v>
      </c>
      <c r="O1953" s="44">
        <f>IFERROR(IF(H1953="USD",0,INDEX(Data!$F$9:$F$984,INT((ROW()-1)/2),1)),0)</f>
        <v>0</v>
      </c>
      <c r="P1953" s="48"/>
      <c r="Q1953" s="48"/>
      <c r="R1953" s="177" t="str">
        <f>IFERROR(VLOOKUP(L1953,Define!$A$4:$H$419,8,0),"")</f>
        <v/>
      </c>
      <c r="S1953" s="48"/>
      <c r="T1953" s="48"/>
      <c r="U1953" s="51"/>
      <c r="V1953" s="45"/>
      <c r="W1953" s="45">
        <f>IFERROR(INDEX(Data!$C$9:$C$984,INT((ROW()-1)/2),1),"")</f>
        <v>0</v>
      </c>
      <c r="X1953" s="49"/>
      <c r="Y1953" s="48"/>
      <c r="Z1953" s="48"/>
      <c r="AA1953" s="48"/>
      <c r="AB1953" s="48"/>
      <c r="AC1953" s="48"/>
      <c r="AD1953" s="48"/>
      <c r="AE1953" s="48"/>
      <c r="AF1953" s="44">
        <f>IFERROR(INDEX(Data!$J$9:$J$984,INT((ROW()-1)/2),1),"")</f>
        <v>0</v>
      </c>
      <c r="AG1953" s="48"/>
      <c r="AH1953" s="48"/>
      <c r="AI1953" s="48"/>
      <c r="AJ1953" s="48"/>
      <c r="AK1953" s="40"/>
      <c r="AL1953" s="49" t="s">
        <v>299</v>
      </c>
      <c r="AM1953" s="48"/>
      <c r="AN1953" s="48"/>
      <c r="AO1953" s="114" t="str">
        <f>IFERROR(VLOOKUP(L1953,Define!$A$3:$D$213,4,0),"")</f>
        <v/>
      </c>
      <c r="AP1953" s="48"/>
      <c r="AQ1953" s="48"/>
      <c r="AR1953" s="48"/>
      <c r="AS1953" s="48"/>
      <c r="AT1953" s="48"/>
      <c r="AU1953" s="48"/>
      <c r="AV1953" s="48"/>
      <c r="AW1953" s="48"/>
      <c r="AX1953" s="48"/>
      <c r="AY1953" s="48"/>
      <c r="AZ1953" s="48"/>
      <c r="BA1953" s="48"/>
      <c r="BB1953" s="48"/>
      <c r="BC1953" s="48"/>
      <c r="BD1953" s="48"/>
      <c r="BE1953" s="48"/>
      <c r="BF1953" s="48"/>
      <c r="BG1953" s="48"/>
      <c r="BH1953" s="48"/>
      <c r="BI1953" s="48"/>
      <c r="BJ1953" s="48"/>
      <c r="BK1953" s="48"/>
      <c r="BL1953" s="48"/>
      <c r="BM1953" s="48"/>
      <c r="BN1953" s="48"/>
      <c r="BP1953" s="179" t="str">
        <f>K1953&amp;"#"&amp;K1954</f>
        <v>#</v>
      </c>
    </row>
    <row r="1954" spans="1:68" x14ac:dyDescent="0.2">
      <c r="A1954" s="41">
        <v>0</v>
      </c>
      <c r="B1954" s="41">
        <f>IF(F1953&lt;&gt;F1954,MAX($B$2:B1953)+1,B1953)</f>
        <v>4</v>
      </c>
      <c r="C1954" s="64">
        <f>IFERROR(INDEX(Data!$A$9:$A$984,INT((ROW()-1)/2),1),"")</f>
        <v>0</v>
      </c>
      <c r="D1954" s="64">
        <f>IFERROR(INDEX(Data!$A$9:$A$984,INT((ROW()-1)/2),1),"")</f>
        <v>0</v>
      </c>
      <c r="E1954" s="116">
        <f>VLOOKUP(BP1954,Define!$L$4:$M$37,2,0)</f>
        <v>0</v>
      </c>
      <c r="F1954" s="116">
        <f>IFERROR(INDEX(Data!$B$9:$B$984,INT((ROW()-1)/2),1),"")</f>
        <v>0</v>
      </c>
      <c r="G1954" s="116">
        <f t="shared" si="61"/>
        <v>0</v>
      </c>
      <c r="H1954" s="50">
        <f>IFERROR(INDEX(Data!$G$9:$G$984,INT((ROW()-1)/2),1),"")</f>
        <v>0</v>
      </c>
      <c r="I1954" s="58" t="e">
        <f t="shared" si="60"/>
        <v>#DIV/0!</v>
      </c>
      <c r="J1954" s="48"/>
      <c r="K1954" s="48" t="str">
        <f>IFERROR(VLOOKUP(IF(ISTEXT(L1954),M1954,L1954),Define!$A$3:$C$500,IF(MOD(ROW(),2)=1,2,3),0),"")</f>
        <v/>
      </c>
      <c r="L1954" s="48" t="str">
        <f>IFERROR(INDEX(Data!$P$9:$S$984,INT((ROW()-1)/2),IF(MOD(ROW(),2)=1,1,3)),"")</f>
        <v/>
      </c>
      <c r="M1954" s="48" t="str">
        <f>IFERROR(INDEX(Data!$P$9:$S$984,INT((ROW()-1)/2),IF(MOD(ROW(),2)=1,2,4)),"")</f>
        <v/>
      </c>
      <c r="N1954" s="167">
        <f>IFERROR(INDEX(IF(H1954="USD",Data!$F$9:$F$984,Data!$I$9:$I$984),INT((ROW()-1)/2),1),"")</f>
        <v>0</v>
      </c>
      <c r="O1954" s="44">
        <f>IFERROR(IF(H1954="USD",0,INDEX(Data!$F$9:$F$984,INT((ROW()-1)/2),1)),0)</f>
        <v>0</v>
      </c>
      <c r="P1954" s="48"/>
      <c r="Q1954" s="48"/>
      <c r="R1954" s="177" t="str">
        <f>IFERROR(VLOOKUP(L1954,Define!$A$4:$H$419,8,0),"")</f>
        <v/>
      </c>
      <c r="S1954" s="48"/>
      <c r="T1954" s="48"/>
      <c r="U1954" s="51"/>
      <c r="V1954" s="45"/>
      <c r="W1954" s="45">
        <f>IFERROR(INDEX(Data!$C$9:$C$984,INT((ROW()-1)/2),1),"")</f>
        <v>0</v>
      </c>
      <c r="X1954" s="49"/>
      <c r="Y1954" s="48"/>
      <c r="Z1954" s="48"/>
      <c r="AA1954" s="48"/>
      <c r="AB1954" s="48"/>
      <c r="AC1954" s="48"/>
      <c r="AD1954" s="48"/>
      <c r="AE1954" s="48"/>
      <c r="AF1954" s="44">
        <f>IFERROR(INDEX(Data!$J$9:$J$984,INT((ROW()-1)/2),1),"")</f>
        <v>0</v>
      </c>
      <c r="AG1954" s="48"/>
      <c r="AH1954" s="48"/>
      <c r="AI1954" s="48"/>
      <c r="AJ1954" s="48"/>
      <c r="AK1954" s="40"/>
      <c r="AL1954" s="49" t="s">
        <v>299</v>
      </c>
      <c r="AM1954" s="48"/>
      <c r="AN1954" s="48"/>
      <c r="AO1954" s="114" t="str">
        <f>IFERROR(VLOOKUP(L1954,Define!$A$3:$D$213,4,0),"")</f>
        <v/>
      </c>
      <c r="AP1954" s="48"/>
      <c r="AQ1954" s="48"/>
      <c r="AR1954" s="48"/>
      <c r="AS1954" s="48"/>
      <c r="AT1954" s="48"/>
      <c r="AU1954" s="48"/>
      <c r="AV1954" s="48"/>
      <c r="AW1954" s="48"/>
      <c r="AX1954" s="48"/>
      <c r="AY1954" s="48"/>
      <c r="AZ1954" s="48"/>
      <c r="BA1954" s="48"/>
      <c r="BB1954" s="48"/>
      <c r="BC1954" s="48"/>
      <c r="BD1954" s="48"/>
      <c r="BE1954" s="48"/>
      <c r="BF1954" s="48"/>
      <c r="BG1954" s="48"/>
      <c r="BH1954" s="48"/>
      <c r="BI1954" s="48"/>
      <c r="BJ1954" s="48"/>
      <c r="BK1954" s="48"/>
      <c r="BL1954" s="48"/>
      <c r="BM1954" s="48"/>
      <c r="BN1954" s="48"/>
      <c r="BP1954" s="179" t="str">
        <f>K1953&amp;"#"&amp;K1954</f>
        <v>#</v>
      </c>
    </row>
    <row r="1955" spans="1:68" x14ac:dyDescent="0.2">
      <c r="A1955" s="41">
        <v>0</v>
      </c>
      <c r="B1955" s="41">
        <f>IF(F1954&lt;&gt;F1955,MAX($B$2:B1954)+1,B1954)</f>
        <v>5</v>
      </c>
      <c r="C1955" s="64" t="str">
        <f>IFERROR(INDEX(Data!$A$9:$A$984,INT((ROW()-1)/2),1),"")</f>
        <v/>
      </c>
      <c r="D1955" s="64" t="str">
        <f>IFERROR(INDEX(Data!$A$9:$A$984,INT((ROW()-1)/2),1),"")</f>
        <v/>
      </c>
      <c r="E1955" s="116">
        <f>VLOOKUP(BP1955,Define!$L$4:$M$37,2,0)</f>
        <v>0</v>
      </c>
      <c r="F1955" s="116" t="str">
        <f>IFERROR(INDEX(Data!$B$9:$B$984,INT((ROW()-1)/2),1),"")</f>
        <v/>
      </c>
      <c r="G1955" s="116" t="str">
        <f t="shared" si="61"/>
        <v/>
      </c>
      <c r="H1955" s="50" t="str">
        <f>IFERROR(INDEX(Data!$G$9:$G$984,INT((ROW()-1)/2),1),"")</f>
        <v/>
      </c>
      <c r="I1955" s="58" t="e">
        <f t="shared" si="60"/>
        <v>#VALUE!</v>
      </c>
      <c r="J1955" s="48"/>
      <c r="K1955" s="48" t="str">
        <f>IFERROR(VLOOKUP(IF(ISTEXT(L1955),M1955,L1955),Define!$A$3:$C$500,IF(MOD(ROW(),2)=1,2,3),0),"")</f>
        <v/>
      </c>
      <c r="L1955" s="48" t="str">
        <f>IFERROR(INDEX(Data!$P$9:$S$984,INT((ROW()-1)/2),IF(MOD(ROW(),2)=1,1,3)),"")</f>
        <v/>
      </c>
      <c r="M1955" s="48" t="str">
        <f>IFERROR(INDEX(Data!$P$9:$S$984,INT((ROW()-1)/2),IF(MOD(ROW(),2)=1,2,4)),"")</f>
        <v/>
      </c>
      <c r="N1955" s="167" t="str">
        <f>IFERROR(INDEX(IF(H1955="USD",Data!$F$9:$F$984,Data!$I$9:$I$984),INT((ROW()-1)/2),1),"")</f>
        <v/>
      </c>
      <c r="O1955" s="44">
        <f>IFERROR(IF(H1955="USD",0,INDEX(Data!$F$9:$F$984,INT((ROW()-1)/2),1)),0)</f>
        <v>0</v>
      </c>
      <c r="P1955" s="48"/>
      <c r="Q1955" s="48"/>
      <c r="R1955" s="177" t="str">
        <f>IFERROR(VLOOKUP(L1955,Define!$A$4:$H$419,8,0),"")</f>
        <v/>
      </c>
      <c r="S1955" s="48"/>
      <c r="T1955" s="48"/>
      <c r="U1955" s="51"/>
      <c r="V1955" s="45"/>
      <c r="W1955" s="45" t="str">
        <f>IFERROR(INDEX(Data!$C$9:$C$984,INT((ROW()-1)/2),1),"")</f>
        <v/>
      </c>
      <c r="X1955" s="49"/>
      <c r="Y1955" s="48"/>
      <c r="Z1955" s="48"/>
      <c r="AA1955" s="48"/>
      <c r="AB1955" s="48"/>
      <c r="AC1955" s="48"/>
      <c r="AD1955" s="48"/>
      <c r="AE1955" s="48"/>
      <c r="AF1955" s="44" t="str">
        <f>IFERROR(INDEX(Data!$J$9:$J$984,INT((ROW()-1)/2),1),"")</f>
        <v/>
      </c>
      <c r="AG1955" s="48"/>
      <c r="AH1955" s="48"/>
      <c r="AI1955" s="48"/>
      <c r="AJ1955" s="48"/>
      <c r="AK1955" s="40"/>
      <c r="AL1955" s="49" t="s">
        <v>299</v>
      </c>
      <c r="AM1955" s="48"/>
      <c r="AN1955" s="48"/>
      <c r="AO1955" s="114" t="str">
        <f>IFERROR(VLOOKUP(L1955,Define!$A$3:$D$213,4,0),"")</f>
        <v/>
      </c>
      <c r="AP1955" s="48"/>
      <c r="AQ1955" s="48"/>
      <c r="AR1955" s="48"/>
      <c r="AS1955" s="48"/>
      <c r="AT1955" s="48"/>
      <c r="AU1955" s="48"/>
      <c r="AV1955" s="48"/>
      <c r="AW1955" s="48"/>
      <c r="AX1955" s="48"/>
      <c r="AY1955" s="48"/>
      <c r="AZ1955" s="48"/>
      <c r="BA1955" s="48"/>
      <c r="BB1955" s="48"/>
      <c r="BC1955" s="48"/>
      <c r="BD1955" s="48"/>
      <c r="BE1955" s="48"/>
      <c r="BF1955" s="48"/>
      <c r="BG1955" s="48"/>
      <c r="BH1955" s="48"/>
      <c r="BI1955" s="48"/>
      <c r="BJ1955" s="48"/>
      <c r="BK1955" s="48"/>
      <c r="BL1955" s="48"/>
      <c r="BM1955" s="48"/>
      <c r="BN1955" s="48"/>
      <c r="BP1955" s="179" t="str">
        <f>K1955&amp;"#"&amp;K1956</f>
        <v>#</v>
      </c>
    </row>
    <row r="1956" spans="1:68" x14ac:dyDescent="0.2">
      <c r="A1956" s="41">
        <v>0</v>
      </c>
      <c r="B1956" s="41">
        <f>IF(F1955&lt;&gt;F1956,MAX($B$2:B1955)+1,B1955)</f>
        <v>5</v>
      </c>
      <c r="C1956" s="64" t="str">
        <f>IFERROR(INDEX(Data!$A$9:$A$984,INT((ROW()-1)/2),1),"")</f>
        <v/>
      </c>
      <c r="D1956" s="64" t="str">
        <f>IFERROR(INDEX(Data!$A$9:$A$984,INT((ROW()-1)/2),1),"")</f>
        <v/>
      </c>
      <c r="E1956" s="116">
        <f>VLOOKUP(BP1956,Define!$L$4:$M$37,2,0)</f>
        <v>0</v>
      </c>
      <c r="F1956" s="116" t="str">
        <f>IFERROR(INDEX(Data!$B$9:$B$984,INT((ROW()-1)/2),1),"")</f>
        <v/>
      </c>
      <c r="G1956" s="116" t="str">
        <f t="shared" si="61"/>
        <v/>
      </c>
      <c r="H1956" s="50" t="str">
        <f>IFERROR(INDEX(Data!$G$9:$G$984,INT((ROW()-1)/2),1),"")</f>
        <v/>
      </c>
      <c r="I1956" s="58" t="e">
        <f t="shared" si="60"/>
        <v>#VALUE!</v>
      </c>
      <c r="J1956" s="48"/>
      <c r="K1956" s="48" t="str">
        <f>IFERROR(VLOOKUP(IF(ISTEXT(L1956),M1956,L1956),Define!$A$3:$C$500,IF(MOD(ROW(),2)=1,2,3),0),"")</f>
        <v/>
      </c>
      <c r="L1956" s="48" t="str">
        <f>IFERROR(INDEX(Data!$P$9:$S$984,INT((ROW()-1)/2),IF(MOD(ROW(),2)=1,1,3)),"")</f>
        <v/>
      </c>
      <c r="M1956" s="48" t="str">
        <f>IFERROR(INDEX(Data!$P$9:$S$984,INT((ROW()-1)/2),IF(MOD(ROW(),2)=1,2,4)),"")</f>
        <v/>
      </c>
      <c r="N1956" s="167" t="str">
        <f>IFERROR(INDEX(IF(H1956="USD",Data!$F$9:$F$984,Data!$I$9:$I$984),INT((ROW()-1)/2),1),"")</f>
        <v/>
      </c>
      <c r="O1956" s="44">
        <f>IFERROR(IF(H1956="USD",0,INDEX(Data!$F$9:$F$984,INT((ROW()-1)/2),1)),0)</f>
        <v>0</v>
      </c>
      <c r="P1956" s="48"/>
      <c r="Q1956" s="48"/>
      <c r="R1956" s="177" t="str">
        <f>IFERROR(VLOOKUP(L1956,Define!$A$4:$H$419,8,0),"")</f>
        <v/>
      </c>
      <c r="S1956" s="48"/>
      <c r="T1956" s="48"/>
      <c r="U1956" s="51"/>
      <c r="V1956" s="45"/>
      <c r="W1956" s="45" t="str">
        <f>IFERROR(INDEX(Data!$C$9:$C$984,INT((ROW()-1)/2),1),"")</f>
        <v/>
      </c>
      <c r="X1956" s="49"/>
      <c r="Y1956" s="48"/>
      <c r="Z1956" s="48"/>
      <c r="AA1956" s="48"/>
      <c r="AB1956" s="48"/>
      <c r="AC1956" s="48"/>
      <c r="AD1956" s="48"/>
      <c r="AE1956" s="48"/>
      <c r="AF1956" s="44" t="str">
        <f>IFERROR(INDEX(Data!$J$9:$J$984,INT((ROW()-1)/2),1),"")</f>
        <v/>
      </c>
      <c r="AG1956" s="48"/>
      <c r="AH1956" s="48"/>
      <c r="AI1956" s="48"/>
      <c r="AJ1956" s="48"/>
      <c r="AK1956" s="40"/>
      <c r="AL1956" s="49" t="s">
        <v>299</v>
      </c>
      <c r="AM1956" s="48"/>
      <c r="AN1956" s="48"/>
      <c r="AO1956" s="114" t="str">
        <f>IFERROR(VLOOKUP(L1956,Define!$A$3:$D$213,4,0),"")</f>
        <v/>
      </c>
      <c r="AP1956" s="48"/>
      <c r="AQ1956" s="48"/>
      <c r="AR1956" s="48"/>
      <c r="AS1956" s="48"/>
      <c r="AT1956" s="48"/>
      <c r="AU1956" s="48"/>
      <c r="AV1956" s="48"/>
      <c r="AW1956" s="48"/>
      <c r="AX1956" s="48"/>
      <c r="AY1956" s="48"/>
      <c r="AZ1956" s="48"/>
      <c r="BA1956" s="48"/>
      <c r="BB1956" s="48"/>
      <c r="BC1956" s="48"/>
      <c r="BD1956" s="48"/>
      <c r="BE1956" s="48"/>
      <c r="BF1956" s="48"/>
      <c r="BG1956" s="48"/>
      <c r="BH1956" s="48"/>
      <c r="BI1956" s="48"/>
      <c r="BJ1956" s="48"/>
      <c r="BK1956" s="48"/>
      <c r="BL1956" s="48"/>
      <c r="BM1956" s="48"/>
      <c r="BN1956" s="48"/>
      <c r="BP1956" s="179" t="str">
        <f>K1955&amp;"#"&amp;K1956</f>
        <v>#</v>
      </c>
    </row>
    <row r="1957" spans="1:68" x14ac:dyDescent="0.2">
      <c r="A1957" s="41">
        <v>0</v>
      </c>
      <c r="B1957" s="41">
        <f>IF(F1956&lt;&gt;F1957,MAX($B$2:B1956)+1,B1956)</f>
        <v>5</v>
      </c>
      <c r="C1957" s="64" t="str">
        <f>IFERROR(INDEX(Data!$A$9:$A$984,INT((ROW()-1)/2),1),"")</f>
        <v/>
      </c>
      <c r="D1957" s="64" t="str">
        <f>IFERROR(INDEX(Data!$A$9:$A$984,INT((ROW()-1)/2),1),"")</f>
        <v/>
      </c>
      <c r="E1957" s="116">
        <f>VLOOKUP(BP1957,Define!$L$4:$M$37,2,0)</f>
        <v>0</v>
      </c>
      <c r="F1957" s="116" t="str">
        <f>IFERROR(INDEX(Data!$B$9:$B$984,INT((ROW()-1)/2),1),"")</f>
        <v/>
      </c>
      <c r="G1957" s="116" t="str">
        <f t="shared" si="61"/>
        <v/>
      </c>
      <c r="H1957" s="50" t="str">
        <f>IFERROR(INDEX(Data!$G$9:$G$984,INT((ROW()-1)/2),1),"")</f>
        <v/>
      </c>
      <c r="I1957" s="58" t="e">
        <f t="shared" si="60"/>
        <v>#VALUE!</v>
      </c>
      <c r="J1957" s="48"/>
      <c r="K1957" s="48" t="str">
        <f>IFERROR(VLOOKUP(IF(ISTEXT(L1957),M1957,L1957),Define!$A$3:$C$500,IF(MOD(ROW(),2)=1,2,3),0),"")</f>
        <v/>
      </c>
      <c r="L1957" s="48" t="str">
        <f>IFERROR(INDEX(Data!$P$9:$S$984,INT((ROW()-1)/2),IF(MOD(ROW(),2)=1,1,3)),"")</f>
        <v/>
      </c>
      <c r="M1957" s="48" t="str">
        <f>IFERROR(INDEX(Data!$P$9:$S$984,INT((ROW()-1)/2),IF(MOD(ROW(),2)=1,2,4)),"")</f>
        <v/>
      </c>
      <c r="N1957" s="167" t="str">
        <f>IFERROR(INDEX(IF(H1957="USD",Data!$F$9:$F$984,Data!$I$9:$I$984),INT((ROW()-1)/2),1),"")</f>
        <v/>
      </c>
      <c r="O1957" s="44">
        <f>IFERROR(IF(H1957="USD",0,INDEX(Data!$F$9:$F$984,INT((ROW()-1)/2),1)),0)</f>
        <v>0</v>
      </c>
      <c r="P1957" s="48"/>
      <c r="Q1957" s="48"/>
      <c r="R1957" s="177" t="str">
        <f>IFERROR(VLOOKUP(L1957,Define!$A$4:$H$419,8,0),"")</f>
        <v/>
      </c>
      <c r="S1957" s="48"/>
      <c r="T1957" s="48"/>
      <c r="U1957" s="51"/>
      <c r="V1957" s="45"/>
      <c r="W1957" s="45" t="str">
        <f>IFERROR(INDEX(Data!$C$9:$C$984,INT((ROW()-1)/2),1),"")</f>
        <v/>
      </c>
      <c r="X1957" s="49"/>
      <c r="Y1957" s="48"/>
      <c r="Z1957" s="48"/>
      <c r="AA1957" s="48"/>
      <c r="AB1957" s="48"/>
      <c r="AC1957" s="48"/>
      <c r="AD1957" s="48"/>
      <c r="AE1957" s="48"/>
      <c r="AF1957" s="44" t="str">
        <f>IFERROR(INDEX(Data!$J$9:$J$984,INT((ROW()-1)/2),1),"")</f>
        <v/>
      </c>
      <c r="AG1957" s="48"/>
      <c r="AH1957" s="48"/>
      <c r="AI1957" s="48"/>
      <c r="AJ1957" s="48"/>
      <c r="AK1957" s="40"/>
      <c r="AL1957" s="49" t="s">
        <v>299</v>
      </c>
      <c r="AM1957" s="48"/>
      <c r="AN1957" s="48"/>
      <c r="AO1957" s="114" t="str">
        <f>IFERROR(VLOOKUP(L1957,Define!$A$3:$D$213,4,0),"")</f>
        <v/>
      </c>
      <c r="AP1957" s="48"/>
      <c r="AQ1957" s="48"/>
      <c r="AR1957" s="48"/>
      <c r="AS1957" s="48"/>
      <c r="AT1957" s="48"/>
      <c r="AU1957" s="48"/>
      <c r="AV1957" s="48"/>
      <c r="AW1957" s="48"/>
      <c r="AX1957" s="48"/>
      <c r="AY1957" s="48"/>
      <c r="AZ1957" s="48"/>
      <c r="BA1957" s="48"/>
      <c r="BB1957" s="48"/>
      <c r="BC1957" s="48"/>
      <c r="BD1957" s="48"/>
      <c r="BE1957" s="48"/>
      <c r="BF1957" s="48"/>
      <c r="BG1957" s="48"/>
      <c r="BH1957" s="48"/>
      <c r="BI1957" s="48"/>
      <c r="BJ1957" s="48"/>
      <c r="BK1957" s="48"/>
      <c r="BL1957" s="48"/>
      <c r="BM1957" s="48"/>
      <c r="BN1957" s="48"/>
      <c r="BP1957" s="179" t="str">
        <f>K1957&amp;"#"&amp;K1958</f>
        <v>#</v>
      </c>
    </row>
    <row r="1958" spans="1:68" x14ac:dyDescent="0.2">
      <c r="A1958" s="41">
        <v>0</v>
      </c>
      <c r="B1958" s="41">
        <f>IF(F1957&lt;&gt;F1958,MAX($B$2:B1957)+1,B1957)</f>
        <v>5</v>
      </c>
      <c r="C1958" s="64" t="str">
        <f>IFERROR(INDEX(Data!$A$9:$A$984,INT((ROW()-1)/2),1),"")</f>
        <v/>
      </c>
      <c r="D1958" s="64" t="str">
        <f>IFERROR(INDEX(Data!$A$9:$A$984,INT((ROW()-1)/2),1),"")</f>
        <v/>
      </c>
      <c r="E1958" s="116">
        <f>VLOOKUP(BP1958,Define!$L$4:$M$37,2,0)</f>
        <v>0</v>
      </c>
      <c r="F1958" s="116" t="str">
        <f>IFERROR(INDEX(Data!$B$9:$B$984,INT((ROW()-1)/2),1),"")</f>
        <v/>
      </c>
      <c r="G1958" s="116" t="str">
        <f t="shared" si="61"/>
        <v/>
      </c>
      <c r="H1958" s="50" t="str">
        <f>IFERROR(INDEX(Data!$G$9:$G$984,INT((ROW()-1)/2),1),"")</f>
        <v/>
      </c>
      <c r="I1958" s="58" t="e">
        <f t="shared" si="60"/>
        <v>#VALUE!</v>
      </c>
      <c r="J1958" s="48"/>
      <c r="K1958" s="48" t="str">
        <f>IFERROR(VLOOKUP(IF(ISTEXT(L1958),M1958,L1958),Define!$A$3:$C$500,IF(MOD(ROW(),2)=1,2,3),0),"")</f>
        <v/>
      </c>
      <c r="L1958" s="48" t="str">
        <f>IFERROR(INDEX(Data!$P$9:$S$984,INT((ROW()-1)/2),IF(MOD(ROW(),2)=1,1,3)),"")</f>
        <v/>
      </c>
      <c r="M1958" s="48" t="str">
        <f>IFERROR(INDEX(Data!$P$9:$S$984,INT((ROW()-1)/2),IF(MOD(ROW(),2)=1,2,4)),"")</f>
        <v/>
      </c>
      <c r="N1958" s="167" t="str">
        <f>IFERROR(INDEX(IF(H1958="USD",Data!$F$9:$F$984,Data!$I$9:$I$984),INT((ROW()-1)/2),1),"")</f>
        <v/>
      </c>
      <c r="O1958" s="44">
        <f>IFERROR(IF(H1958="USD",0,INDEX(Data!$F$9:$F$984,INT((ROW()-1)/2),1)),0)</f>
        <v>0</v>
      </c>
      <c r="P1958" s="48"/>
      <c r="Q1958" s="48"/>
      <c r="R1958" s="177" t="str">
        <f>IFERROR(VLOOKUP(L1958,Define!$A$4:$H$419,8,0),"")</f>
        <v/>
      </c>
      <c r="S1958" s="48"/>
      <c r="T1958" s="48"/>
      <c r="U1958" s="51"/>
      <c r="V1958" s="45"/>
      <c r="W1958" s="45" t="str">
        <f>IFERROR(INDEX(Data!$C$9:$C$984,INT((ROW()-1)/2),1),"")</f>
        <v/>
      </c>
      <c r="X1958" s="49"/>
      <c r="Y1958" s="48"/>
      <c r="Z1958" s="48"/>
      <c r="AA1958" s="48"/>
      <c r="AB1958" s="48"/>
      <c r="AC1958" s="48"/>
      <c r="AD1958" s="48"/>
      <c r="AE1958" s="48"/>
      <c r="AF1958" s="44" t="str">
        <f>IFERROR(INDEX(Data!$J$9:$J$984,INT((ROW()-1)/2),1),"")</f>
        <v/>
      </c>
      <c r="AG1958" s="48"/>
      <c r="AH1958" s="48"/>
      <c r="AI1958" s="48"/>
      <c r="AJ1958" s="48"/>
      <c r="AK1958" s="40"/>
      <c r="AL1958" s="49" t="s">
        <v>299</v>
      </c>
      <c r="AM1958" s="48"/>
      <c r="AN1958" s="48"/>
      <c r="AO1958" s="114" t="str">
        <f>IFERROR(VLOOKUP(L1958,Define!$A$3:$D$213,4,0),"")</f>
        <v/>
      </c>
      <c r="AP1958" s="48"/>
      <c r="AQ1958" s="48"/>
      <c r="AR1958" s="48"/>
      <c r="AS1958" s="48"/>
      <c r="AT1958" s="48"/>
      <c r="AU1958" s="48"/>
      <c r="AV1958" s="48"/>
      <c r="AW1958" s="48"/>
      <c r="AX1958" s="48"/>
      <c r="AY1958" s="48"/>
      <c r="AZ1958" s="48"/>
      <c r="BA1958" s="48"/>
      <c r="BB1958" s="48"/>
      <c r="BC1958" s="48"/>
      <c r="BD1958" s="48"/>
      <c r="BE1958" s="48"/>
      <c r="BF1958" s="48"/>
      <c r="BG1958" s="48"/>
      <c r="BH1958" s="48"/>
      <c r="BI1958" s="48"/>
      <c r="BJ1958" s="48"/>
      <c r="BK1958" s="48"/>
      <c r="BL1958" s="48"/>
      <c r="BM1958" s="48"/>
      <c r="BN1958" s="48"/>
      <c r="BP1958" s="179" t="str">
        <f>K1957&amp;"#"&amp;K1958</f>
        <v>#</v>
      </c>
    </row>
    <row r="1959" spans="1:68" x14ac:dyDescent="0.2">
      <c r="A1959" s="41">
        <v>0</v>
      </c>
      <c r="B1959" s="41">
        <f>IF(F1958&lt;&gt;F1959,MAX($B$2:B1958)+1,B1958)</f>
        <v>5</v>
      </c>
      <c r="C1959" s="64" t="str">
        <f>IFERROR(INDEX(Data!$A$9:$A$984,INT((ROW()-1)/2),1),"")</f>
        <v/>
      </c>
      <c r="D1959" s="64" t="str">
        <f>IFERROR(INDEX(Data!$A$9:$A$984,INT((ROW()-1)/2),1),"")</f>
        <v/>
      </c>
      <c r="E1959" s="116">
        <f>VLOOKUP(BP1959,Define!$L$4:$M$37,2,0)</f>
        <v>0</v>
      </c>
      <c r="F1959" s="116" t="str">
        <f>IFERROR(INDEX(Data!$B$9:$B$984,INT((ROW()-1)/2),1),"")</f>
        <v/>
      </c>
      <c r="G1959" s="116" t="str">
        <f t="shared" si="61"/>
        <v/>
      </c>
      <c r="H1959" s="50" t="str">
        <f>IFERROR(INDEX(Data!$G$9:$G$984,INT((ROW()-1)/2),1),"")</f>
        <v/>
      </c>
      <c r="I1959" s="58" t="e">
        <f t="shared" si="60"/>
        <v>#VALUE!</v>
      </c>
      <c r="J1959" s="48"/>
      <c r="K1959" s="48" t="str">
        <f>IFERROR(VLOOKUP(IF(ISTEXT(L1959),M1959,L1959),Define!$A$3:$C$500,IF(MOD(ROW(),2)=1,2,3),0),"")</f>
        <v/>
      </c>
      <c r="L1959" s="48" t="str">
        <f>IFERROR(INDEX(Data!$P$9:$S$984,INT((ROW()-1)/2),IF(MOD(ROW(),2)=1,1,3)),"")</f>
        <v/>
      </c>
      <c r="M1959" s="48" t="str">
        <f>IFERROR(INDEX(Data!$P$9:$S$984,INT((ROW()-1)/2),IF(MOD(ROW(),2)=1,2,4)),"")</f>
        <v/>
      </c>
      <c r="N1959" s="167" t="str">
        <f>IFERROR(INDEX(IF(H1959="USD",Data!$F$9:$F$984,Data!$I$9:$I$984),INT((ROW()-1)/2),1),"")</f>
        <v/>
      </c>
      <c r="O1959" s="44">
        <f>IFERROR(IF(H1959="USD",0,INDEX(Data!$F$9:$F$984,INT((ROW()-1)/2),1)),0)</f>
        <v>0</v>
      </c>
      <c r="P1959" s="48"/>
      <c r="Q1959" s="48"/>
      <c r="R1959" s="177" t="str">
        <f>IFERROR(VLOOKUP(L1959,Define!$A$4:$H$419,8,0),"")</f>
        <v/>
      </c>
      <c r="S1959" s="48"/>
      <c r="T1959" s="48"/>
      <c r="U1959" s="51"/>
      <c r="V1959" s="45"/>
      <c r="W1959" s="45" t="str">
        <f>IFERROR(INDEX(Data!$C$9:$C$984,INT((ROW()-1)/2),1),"")</f>
        <v/>
      </c>
      <c r="X1959" s="49"/>
      <c r="Y1959" s="48"/>
      <c r="Z1959" s="48"/>
      <c r="AA1959" s="48"/>
      <c r="AB1959" s="48"/>
      <c r="AC1959" s="48"/>
      <c r="AD1959" s="48"/>
      <c r="AE1959" s="48"/>
      <c r="AF1959" s="44" t="str">
        <f>IFERROR(INDEX(Data!$J$9:$J$984,INT((ROW()-1)/2),1),"")</f>
        <v/>
      </c>
      <c r="AG1959" s="48"/>
      <c r="AH1959" s="48"/>
      <c r="AI1959" s="48"/>
      <c r="AJ1959" s="48"/>
      <c r="AK1959" s="40"/>
      <c r="AL1959" s="49" t="s">
        <v>299</v>
      </c>
      <c r="AM1959" s="48"/>
      <c r="AN1959" s="48"/>
      <c r="AO1959" s="114" t="str">
        <f>IFERROR(VLOOKUP(L1959,Define!$A$3:$D$213,4,0),"")</f>
        <v/>
      </c>
      <c r="AP1959" s="48"/>
      <c r="AQ1959" s="48"/>
      <c r="AR1959" s="48"/>
      <c r="AS1959" s="48"/>
      <c r="AT1959" s="48"/>
      <c r="AU1959" s="48"/>
      <c r="AV1959" s="48"/>
      <c r="AW1959" s="48"/>
      <c r="AX1959" s="48"/>
      <c r="AY1959" s="48"/>
      <c r="AZ1959" s="48"/>
      <c r="BA1959" s="48"/>
      <c r="BB1959" s="48"/>
      <c r="BC1959" s="48"/>
      <c r="BD1959" s="48"/>
      <c r="BE1959" s="48"/>
      <c r="BF1959" s="48"/>
      <c r="BG1959" s="48"/>
      <c r="BH1959" s="48"/>
      <c r="BI1959" s="48"/>
      <c r="BJ1959" s="48"/>
      <c r="BK1959" s="48"/>
      <c r="BL1959" s="48"/>
      <c r="BM1959" s="48"/>
      <c r="BN1959" s="48"/>
      <c r="BP1959" s="179" t="str">
        <f>K1959&amp;"#"&amp;K1960</f>
        <v>#</v>
      </c>
    </row>
    <row r="1960" spans="1:68" x14ac:dyDescent="0.2">
      <c r="A1960" s="41">
        <v>0</v>
      </c>
      <c r="B1960" s="41">
        <f>IF(F1959&lt;&gt;F1960,MAX($B$2:B1959)+1,B1959)</f>
        <v>5</v>
      </c>
      <c r="C1960" s="64" t="str">
        <f>IFERROR(INDEX(Data!$A$9:$A$984,INT((ROW()-1)/2),1),"")</f>
        <v/>
      </c>
      <c r="D1960" s="64" t="str">
        <f>IFERROR(INDEX(Data!$A$9:$A$984,INT((ROW()-1)/2),1),"")</f>
        <v/>
      </c>
      <c r="E1960" s="116">
        <f>VLOOKUP(BP1960,Define!$L$4:$M$37,2,0)</f>
        <v>0</v>
      </c>
      <c r="F1960" s="116" t="str">
        <f>IFERROR(INDEX(Data!$B$9:$B$984,INT((ROW()-1)/2),1),"")</f>
        <v/>
      </c>
      <c r="G1960" s="116" t="str">
        <f t="shared" si="61"/>
        <v/>
      </c>
      <c r="H1960" s="50" t="str">
        <f>IFERROR(INDEX(Data!$G$9:$G$984,INT((ROW()-1)/2),1),"")</f>
        <v/>
      </c>
      <c r="I1960" s="58" t="e">
        <f t="shared" si="60"/>
        <v>#VALUE!</v>
      </c>
      <c r="J1960" s="48"/>
      <c r="K1960" s="48" t="str">
        <f>IFERROR(VLOOKUP(IF(ISTEXT(L1960),M1960,L1960),Define!$A$3:$C$500,IF(MOD(ROW(),2)=1,2,3),0),"")</f>
        <v/>
      </c>
      <c r="L1960" s="48" t="str">
        <f>IFERROR(INDEX(Data!$P$9:$S$984,INT((ROW()-1)/2),IF(MOD(ROW(),2)=1,1,3)),"")</f>
        <v/>
      </c>
      <c r="M1960" s="48" t="str">
        <f>IFERROR(INDEX(Data!$P$9:$S$984,INT((ROW()-1)/2),IF(MOD(ROW(),2)=1,2,4)),"")</f>
        <v/>
      </c>
      <c r="N1960" s="167" t="str">
        <f>IFERROR(INDEX(IF(H1960="USD",Data!$F$9:$F$984,Data!$I$9:$I$984),INT((ROW()-1)/2),1),"")</f>
        <v/>
      </c>
      <c r="O1960" s="44">
        <f>IFERROR(IF(H1960="USD",0,INDEX(Data!$F$9:$F$984,INT((ROW()-1)/2),1)),0)</f>
        <v>0</v>
      </c>
      <c r="P1960" s="48"/>
      <c r="Q1960" s="48"/>
      <c r="R1960" s="177" t="str">
        <f>IFERROR(VLOOKUP(L1960,Define!$A$4:$H$419,8,0),"")</f>
        <v/>
      </c>
      <c r="S1960" s="48"/>
      <c r="T1960" s="48"/>
      <c r="U1960" s="51"/>
      <c r="V1960" s="45"/>
      <c r="W1960" s="45" t="str">
        <f>IFERROR(INDEX(Data!$C$9:$C$984,INT((ROW()-1)/2),1),"")</f>
        <v/>
      </c>
      <c r="X1960" s="49"/>
      <c r="Y1960" s="48"/>
      <c r="Z1960" s="48"/>
      <c r="AA1960" s="48"/>
      <c r="AB1960" s="48"/>
      <c r="AC1960" s="48"/>
      <c r="AD1960" s="48"/>
      <c r="AE1960" s="48"/>
      <c r="AF1960" s="44" t="str">
        <f>IFERROR(INDEX(Data!$J$9:$J$984,INT((ROW()-1)/2),1),"")</f>
        <v/>
      </c>
      <c r="AG1960" s="48"/>
      <c r="AH1960" s="48"/>
      <c r="AI1960" s="48"/>
      <c r="AJ1960" s="48"/>
      <c r="AK1960" s="40"/>
      <c r="AL1960" s="49" t="s">
        <v>299</v>
      </c>
      <c r="AM1960" s="48"/>
      <c r="AN1960" s="48"/>
      <c r="AO1960" s="114" t="str">
        <f>IFERROR(VLOOKUP(L1960,Define!$A$3:$D$213,4,0),"")</f>
        <v/>
      </c>
      <c r="AP1960" s="48"/>
      <c r="AQ1960" s="48"/>
      <c r="AR1960" s="48"/>
      <c r="AS1960" s="48"/>
      <c r="AT1960" s="48"/>
      <c r="AU1960" s="48"/>
      <c r="AV1960" s="48"/>
      <c r="AW1960" s="48"/>
      <c r="AX1960" s="48"/>
      <c r="AY1960" s="48"/>
      <c r="AZ1960" s="48"/>
      <c r="BA1960" s="48"/>
      <c r="BB1960" s="48"/>
      <c r="BC1960" s="48"/>
      <c r="BD1960" s="48"/>
      <c r="BE1960" s="48"/>
      <c r="BF1960" s="48"/>
      <c r="BG1960" s="48"/>
      <c r="BH1960" s="48"/>
      <c r="BI1960" s="48"/>
      <c r="BJ1960" s="48"/>
      <c r="BK1960" s="48"/>
      <c r="BL1960" s="48"/>
      <c r="BM1960" s="48"/>
      <c r="BN1960" s="48"/>
      <c r="BP1960" s="179" t="str">
        <f>K1959&amp;"#"&amp;K1960</f>
        <v>#</v>
      </c>
    </row>
    <row r="1961" spans="1:68" x14ac:dyDescent="0.2">
      <c r="A1961" s="41">
        <v>0</v>
      </c>
      <c r="B1961" s="41">
        <f>IF(F1960&lt;&gt;F1961,MAX($B$2:B1960)+1,B1960)</f>
        <v>5</v>
      </c>
      <c r="C1961" s="64" t="str">
        <f>IFERROR(INDEX(Data!$A$9:$A$984,INT((ROW()-1)/2),1),"")</f>
        <v/>
      </c>
      <c r="D1961" s="64" t="str">
        <f>IFERROR(INDEX(Data!$A$9:$A$984,INT((ROW()-1)/2),1),"")</f>
        <v/>
      </c>
      <c r="E1961" s="116">
        <f>VLOOKUP(BP1961,Define!$L$4:$M$37,2,0)</f>
        <v>0</v>
      </c>
      <c r="F1961" s="116" t="str">
        <f>IFERROR(INDEX(Data!$B$9:$B$984,INT((ROW()-1)/2),1),"")</f>
        <v/>
      </c>
      <c r="G1961" s="116" t="str">
        <f t="shared" si="61"/>
        <v/>
      </c>
      <c r="H1961" s="50" t="str">
        <f>IFERROR(INDEX(Data!$G$9:$G$984,INT((ROW()-1)/2),1),"")</f>
        <v/>
      </c>
      <c r="I1961" s="58" t="e">
        <f t="shared" si="60"/>
        <v>#VALUE!</v>
      </c>
      <c r="J1961" s="48"/>
      <c r="K1961" s="48" t="str">
        <f>IFERROR(VLOOKUP(IF(ISTEXT(L1961),M1961,L1961),Define!$A$3:$C$500,IF(MOD(ROW(),2)=1,2,3),0),"")</f>
        <v/>
      </c>
      <c r="L1961" s="48" t="str">
        <f>IFERROR(INDEX(Data!$P$9:$S$984,INT((ROW()-1)/2),IF(MOD(ROW(),2)=1,1,3)),"")</f>
        <v/>
      </c>
      <c r="M1961" s="48" t="str">
        <f>IFERROR(INDEX(Data!$P$9:$S$984,INT((ROW()-1)/2),IF(MOD(ROW(),2)=1,2,4)),"")</f>
        <v/>
      </c>
      <c r="N1961" s="167" t="str">
        <f>IFERROR(INDEX(IF(H1961="USD",Data!$F$9:$F$984,Data!$I$9:$I$984),INT((ROW()-1)/2),1),"")</f>
        <v/>
      </c>
      <c r="O1961" s="44">
        <f>IFERROR(IF(H1961="USD",0,INDEX(Data!$F$9:$F$984,INT((ROW()-1)/2),1)),0)</f>
        <v>0</v>
      </c>
      <c r="P1961" s="48"/>
      <c r="Q1961" s="48"/>
      <c r="R1961" s="177" t="str">
        <f>IFERROR(VLOOKUP(L1961,Define!$A$4:$H$419,8,0),"")</f>
        <v/>
      </c>
      <c r="S1961" s="48"/>
      <c r="T1961" s="48"/>
      <c r="U1961" s="51"/>
      <c r="V1961" s="45"/>
      <c r="W1961" s="45" t="str">
        <f>IFERROR(INDEX(Data!$C$9:$C$984,INT((ROW()-1)/2),1),"")</f>
        <v/>
      </c>
      <c r="X1961" s="49"/>
      <c r="Y1961" s="48"/>
      <c r="Z1961" s="48"/>
      <c r="AA1961" s="48"/>
      <c r="AB1961" s="48"/>
      <c r="AC1961" s="48"/>
      <c r="AD1961" s="48"/>
      <c r="AE1961" s="48"/>
      <c r="AF1961" s="44" t="str">
        <f>IFERROR(INDEX(Data!$J$9:$J$984,INT((ROW()-1)/2),1),"")</f>
        <v/>
      </c>
      <c r="AG1961" s="48"/>
      <c r="AH1961" s="48"/>
      <c r="AI1961" s="48"/>
      <c r="AJ1961" s="48"/>
      <c r="AK1961" s="40"/>
      <c r="AL1961" s="49" t="s">
        <v>299</v>
      </c>
      <c r="AM1961" s="48"/>
      <c r="AN1961" s="48"/>
      <c r="AO1961" s="114" t="str">
        <f>IFERROR(VLOOKUP(L1961,Define!$A$3:$D$213,4,0),"")</f>
        <v/>
      </c>
      <c r="AP1961" s="48"/>
      <c r="AQ1961" s="48"/>
      <c r="AR1961" s="48"/>
      <c r="AS1961" s="48"/>
      <c r="AT1961" s="48"/>
      <c r="AU1961" s="48"/>
      <c r="AV1961" s="48"/>
      <c r="AW1961" s="48"/>
      <c r="AX1961" s="48"/>
      <c r="AY1961" s="48"/>
      <c r="AZ1961" s="48"/>
      <c r="BA1961" s="48"/>
      <c r="BB1961" s="48"/>
      <c r="BC1961" s="48"/>
      <c r="BD1961" s="48"/>
      <c r="BE1961" s="48"/>
      <c r="BF1961" s="48"/>
      <c r="BG1961" s="48"/>
      <c r="BH1961" s="48"/>
      <c r="BI1961" s="48"/>
      <c r="BJ1961" s="48"/>
      <c r="BK1961" s="48"/>
      <c r="BL1961" s="48"/>
      <c r="BM1961" s="48"/>
      <c r="BN1961" s="48"/>
      <c r="BP1961" s="179" t="str">
        <f>K1961&amp;"#"&amp;K1962</f>
        <v>#</v>
      </c>
    </row>
    <row r="1962" spans="1:68" x14ac:dyDescent="0.2">
      <c r="A1962" s="41">
        <v>0</v>
      </c>
      <c r="B1962" s="41">
        <f>IF(F1961&lt;&gt;F1962,MAX($B$2:B1961)+1,B1961)</f>
        <v>5</v>
      </c>
      <c r="C1962" s="64" t="str">
        <f>IFERROR(INDEX(Data!$A$9:$A$984,INT((ROW()-1)/2),1),"")</f>
        <v/>
      </c>
      <c r="D1962" s="64" t="str">
        <f>IFERROR(INDEX(Data!$A$9:$A$984,INT((ROW()-1)/2),1),"")</f>
        <v/>
      </c>
      <c r="E1962" s="116">
        <f>VLOOKUP(BP1962,Define!$L$4:$M$37,2,0)</f>
        <v>0</v>
      </c>
      <c r="F1962" s="116" t="str">
        <f>IFERROR(INDEX(Data!$B$9:$B$984,INT((ROW()-1)/2),1),"")</f>
        <v/>
      </c>
      <c r="G1962" s="116" t="str">
        <f t="shared" si="61"/>
        <v/>
      </c>
      <c r="H1962" s="50" t="str">
        <f>IFERROR(INDEX(Data!$G$9:$G$984,INT((ROW()-1)/2),1),"")</f>
        <v/>
      </c>
      <c r="I1962" s="58" t="e">
        <f t="shared" si="60"/>
        <v>#VALUE!</v>
      </c>
      <c r="J1962" s="48"/>
      <c r="K1962" s="48" t="str">
        <f>IFERROR(VLOOKUP(IF(ISTEXT(L1962),M1962,L1962),Define!$A$3:$C$500,IF(MOD(ROW(),2)=1,2,3),0),"")</f>
        <v/>
      </c>
      <c r="L1962" s="48" t="str">
        <f>IFERROR(INDEX(Data!$P$9:$S$984,INT((ROW()-1)/2),IF(MOD(ROW(),2)=1,1,3)),"")</f>
        <v/>
      </c>
      <c r="M1962" s="48" t="str">
        <f>IFERROR(INDEX(Data!$P$9:$S$984,INT((ROW()-1)/2),IF(MOD(ROW(),2)=1,2,4)),"")</f>
        <v/>
      </c>
      <c r="N1962" s="167" t="str">
        <f>IFERROR(INDEX(IF(H1962="USD",Data!$F$9:$F$984,Data!$I$9:$I$984),INT((ROW()-1)/2),1),"")</f>
        <v/>
      </c>
      <c r="O1962" s="44">
        <f>IFERROR(IF(H1962="USD",0,INDEX(Data!$F$9:$F$984,INT((ROW()-1)/2),1)),0)</f>
        <v>0</v>
      </c>
      <c r="P1962" s="48"/>
      <c r="Q1962" s="48"/>
      <c r="R1962" s="177" t="str">
        <f>IFERROR(VLOOKUP(L1962,Define!$A$4:$H$419,8,0),"")</f>
        <v/>
      </c>
      <c r="S1962" s="48"/>
      <c r="T1962" s="48"/>
      <c r="U1962" s="51"/>
      <c r="V1962" s="45"/>
      <c r="W1962" s="45" t="str">
        <f>IFERROR(INDEX(Data!$C$9:$C$984,INT((ROW()-1)/2),1),"")</f>
        <v/>
      </c>
      <c r="X1962" s="49"/>
      <c r="Y1962" s="48"/>
      <c r="Z1962" s="48"/>
      <c r="AA1962" s="48"/>
      <c r="AB1962" s="48"/>
      <c r="AC1962" s="48"/>
      <c r="AD1962" s="48"/>
      <c r="AE1962" s="48"/>
      <c r="AF1962" s="44" t="str">
        <f>IFERROR(INDEX(Data!$J$9:$J$984,INT((ROW()-1)/2),1),"")</f>
        <v/>
      </c>
      <c r="AG1962" s="48"/>
      <c r="AH1962" s="48"/>
      <c r="AI1962" s="48"/>
      <c r="AJ1962" s="48"/>
      <c r="AK1962" s="40"/>
      <c r="AL1962" s="49" t="s">
        <v>299</v>
      </c>
      <c r="AM1962" s="48"/>
      <c r="AN1962" s="48"/>
      <c r="AO1962" s="114" t="str">
        <f>IFERROR(VLOOKUP(L1962,Define!$A$3:$D$213,4,0),"")</f>
        <v/>
      </c>
      <c r="AP1962" s="48"/>
      <c r="AQ1962" s="48"/>
      <c r="AR1962" s="48"/>
      <c r="AS1962" s="48"/>
      <c r="AT1962" s="48"/>
      <c r="AU1962" s="48"/>
      <c r="AV1962" s="48"/>
      <c r="AW1962" s="48"/>
      <c r="AX1962" s="48"/>
      <c r="AY1962" s="48"/>
      <c r="AZ1962" s="48"/>
      <c r="BA1962" s="48"/>
      <c r="BB1962" s="48"/>
      <c r="BC1962" s="48"/>
      <c r="BD1962" s="48"/>
      <c r="BE1962" s="48"/>
      <c r="BF1962" s="48"/>
      <c r="BG1962" s="48"/>
      <c r="BH1962" s="48"/>
      <c r="BI1962" s="48"/>
      <c r="BJ1962" s="48"/>
      <c r="BK1962" s="48"/>
      <c r="BL1962" s="48"/>
      <c r="BM1962" s="48"/>
      <c r="BN1962" s="48"/>
      <c r="BP1962" s="179" t="str">
        <f>K1961&amp;"#"&amp;K1962</f>
        <v>#</v>
      </c>
    </row>
    <row r="1963" spans="1:68" x14ac:dyDescent="0.2">
      <c r="A1963" s="41">
        <v>0</v>
      </c>
      <c r="B1963" s="41">
        <f>IF(F1962&lt;&gt;F1963,MAX($B$2:B1962)+1,B1962)</f>
        <v>5</v>
      </c>
      <c r="C1963" s="64" t="str">
        <f>IFERROR(INDEX(Data!$A$9:$A$984,INT((ROW()-1)/2),1),"")</f>
        <v/>
      </c>
      <c r="D1963" s="64" t="str">
        <f>IFERROR(INDEX(Data!$A$9:$A$984,INT((ROW()-1)/2),1),"")</f>
        <v/>
      </c>
      <c r="E1963" s="116">
        <f>VLOOKUP(BP1963,Define!$L$4:$M$37,2,0)</f>
        <v>0</v>
      </c>
      <c r="F1963" s="116" t="str">
        <f>IFERROR(INDEX(Data!$B$9:$B$984,INT((ROW()-1)/2),1),"")</f>
        <v/>
      </c>
      <c r="G1963" s="116" t="str">
        <f t="shared" si="61"/>
        <v/>
      </c>
      <c r="H1963" s="50" t="str">
        <f>IFERROR(INDEX(Data!$G$9:$G$984,INT((ROW()-1)/2),1),"")</f>
        <v/>
      </c>
      <c r="I1963" s="58" t="e">
        <f t="shared" si="60"/>
        <v>#VALUE!</v>
      </c>
      <c r="J1963" s="48"/>
      <c r="K1963" s="48" t="str">
        <f>IFERROR(VLOOKUP(IF(ISTEXT(L1963),M1963,L1963),Define!$A$3:$C$500,IF(MOD(ROW(),2)=1,2,3),0),"")</f>
        <v/>
      </c>
      <c r="L1963" s="48" t="str">
        <f>IFERROR(INDEX(Data!$P$9:$S$984,INT((ROW()-1)/2),IF(MOD(ROW(),2)=1,1,3)),"")</f>
        <v/>
      </c>
      <c r="M1963" s="48" t="str">
        <f>IFERROR(INDEX(Data!$P$9:$S$984,INT((ROW()-1)/2),IF(MOD(ROW(),2)=1,2,4)),"")</f>
        <v/>
      </c>
      <c r="N1963" s="167" t="str">
        <f>IFERROR(INDEX(IF(H1963="USD",Data!$F$9:$F$984,Data!$I$9:$I$984),INT((ROW()-1)/2),1),"")</f>
        <v/>
      </c>
      <c r="O1963" s="44">
        <f>IFERROR(IF(H1963="USD",0,INDEX(Data!$F$9:$F$984,INT((ROW()-1)/2),1)),0)</f>
        <v>0</v>
      </c>
      <c r="P1963" s="48"/>
      <c r="Q1963" s="48"/>
      <c r="R1963" s="177" t="str">
        <f>IFERROR(VLOOKUP(L1963,Define!$A$4:$H$419,8,0),"")</f>
        <v/>
      </c>
      <c r="S1963" s="48"/>
      <c r="T1963" s="48"/>
      <c r="U1963" s="51"/>
      <c r="V1963" s="45"/>
      <c r="W1963" s="45" t="str">
        <f>IFERROR(INDEX(Data!$C$9:$C$984,INT((ROW()-1)/2),1),"")</f>
        <v/>
      </c>
      <c r="X1963" s="49"/>
      <c r="Y1963" s="48"/>
      <c r="Z1963" s="48"/>
      <c r="AA1963" s="48"/>
      <c r="AB1963" s="48"/>
      <c r="AC1963" s="48"/>
      <c r="AD1963" s="48"/>
      <c r="AE1963" s="48"/>
      <c r="AF1963" s="44" t="str">
        <f>IFERROR(INDEX(Data!$J$9:$J$984,INT((ROW()-1)/2),1),"")</f>
        <v/>
      </c>
      <c r="AG1963" s="48"/>
      <c r="AH1963" s="48"/>
      <c r="AI1963" s="48"/>
      <c r="AJ1963" s="48"/>
      <c r="AK1963" s="40"/>
      <c r="AL1963" s="49" t="s">
        <v>299</v>
      </c>
      <c r="AM1963" s="48"/>
      <c r="AN1963" s="48"/>
      <c r="AO1963" s="114" t="str">
        <f>IFERROR(VLOOKUP(L1963,Define!$A$3:$D$213,4,0),"")</f>
        <v/>
      </c>
      <c r="AP1963" s="48"/>
      <c r="AQ1963" s="48"/>
      <c r="AR1963" s="48"/>
      <c r="AS1963" s="48"/>
      <c r="AT1963" s="48"/>
      <c r="AU1963" s="48"/>
      <c r="AV1963" s="48"/>
      <c r="AW1963" s="48"/>
      <c r="AX1963" s="48"/>
      <c r="AY1963" s="48"/>
      <c r="AZ1963" s="48"/>
      <c r="BA1963" s="48"/>
      <c r="BB1963" s="48"/>
      <c r="BC1963" s="48"/>
      <c r="BD1963" s="48"/>
      <c r="BE1963" s="48"/>
      <c r="BF1963" s="48"/>
      <c r="BG1963" s="48"/>
      <c r="BH1963" s="48"/>
      <c r="BI1963" s="48"/>
      <c r="BJ1963" s="48"/>
      <c r="BK1963" s="48"/>
      <c r="BL1963" s="48"/>
      <c r="BM1963" s="48"/>
      <c r="BN1963" s="48"/>
      <c r="BP1963" s="179" t="str">
        <f>K1963&amp;"#"&amp;K1964</f>
        <v>#</v>
      </c>
    </row>
    <row r="1964" spans="1:68" x14ac:dyDescent="0.2">
      <c r="A1964" s="41">
        <v>0</v>
      </c>
      <c r="B1964" s="41">
        <f>IF(F1963&lt;&gt;F1964,MAX($B$2:B1963)+1,B1963)</f>
        <v>5</v>
      </c>
      <c r="C1964" s="64" t="str">
        <f>IFERROR(INDEX(Data!$A$9:$A$984,INT((ROW()-1)/2),1),"")</f>
        <v/>
      </c>
      <c r="D1964" s="64" t="str">
        <f>IFERROR(INDEX(Data!$A$9:$A$984,INT((ROW()-1)/2),1),"")</f>
        <v/>
      </c>
      <c r="E1964" s="116">
        <f>VLOOKUP(BP1964,Define!$L$4:$M$37,2,0)</f>
        <v>0</v>
      </c>
      <c r="F1964" s="116" t="str">
        <f>IFERROR(INDEX(Data!$B$9:$B$984,INT((ROW()-1)/2),1),"")</f>
        <v/>
      </c>
      <c r="G1964" s="116" t="str">
        <f t="shared" si="61"/>
        <v/>
      </c>
      <c r="H1964" s="50" t="str">
        <f>IFERROR(INDEX(Data!$G$9:$G$984,INT((ROW()-1)/2),1),"")</f>
        <v/>
      </c>
      <c r="I1964" s="58" t="e">
        <f t="shared" si="60"/>
        <v>#VALUE!</v>
      </c>
      <c r="J1964" s="48"/>
      <c r="K1964" s="48" t="str">
        <f>IFERROR(VLOOKUP(IF(ISTEXT(L1964),M1964,L1964),Define!$A$3:$C$500,IF(MOD(ROW(),2)=1,2,3),0),"")</f>
        <v/>
      </c>
      <c r="L1964" s="48" t="str">
        <f>IFERROR(INDEX(Data!$P$9:$S$984,INT((ROW()-1)/2),IF(MOD(ROW(),2)=1,1,3)),"")</f>
        <v/>
      </c>
      <c r="M1964" s="48" t="str">
        <f>IFERROR(INDEX(Data!$P$9:$S$984,INT((ROW()-1)/2),IF(MOD(ROW(),2)=1,2,4)),"")</f>
        <v/>
      </c>
      <c r="N1964" s="167" t="str">
        <f>IFERROR(INDEX(IF(H1964="USD",Data!$F$9:$F$984,Data!$I$9:$I$984),INT((ROW()-1)/2),1),"")</f>
        <v/>
      </c>
      <c r="O1964" s="44">
        <f>IFERROR(IF(H1964="USD",0,INDEX(Data!$F$9:$F$984,INT((ROW()-1)/2),1)),0)</f>
        <v>0</v>
      </c>
      <c r="P1964" s="48"/>
      <c r="Q1964" s="48"/>
      <c r="R1964" s="177" t="str">
        <f>IFERROR(VLOOKUP(L1964,Define!$A$4:$H$419,8,0),"")</f>
        <v/>
      </c>
      <c r="S1964" s="48"/>
      <c r="T1964" s="48"/>
      <c r="U1964" s="51"/>
      <c r="V1964" s="45"/>
      <c r="W1964" s="45" t="str">
        <f>IFERROR(INDEX(Data!$C$9:$C$984,INT((ROW()-1)/2),1),"")</f>
        <v/>
      </c>
      <c r="X1964" s="49"/>
      <c r="Y1964" s="48"/>
      <c r="Z1964" s="48"/>
      <c r="AA1964" s="48"/>
      <c r="AB1964" s="48"/>
      <c r="AC1964" s="48"/>
      <c r="AD1964" s="48"/>
      <c r="AE1964" s="48"/>
      <c r="AF1964" s="44" t="str">
        <f>IFERROR(INDEX(Data!$J$9:$J$984,INT((ROW()-1)/2),1),"")</f>
        <v/>
      </c>
      <c r="AG1964" s="48"/>
      <c r="AH1964" s="48"/>
      <c r="AI1964" s="48"/>
      <c r="AJ1964" s="48"/>
      <c r="AK1964" s="40"/>
      <c r="AL1964" s="49" t="s">
        <v>299</v>
      </c>
      <c r="AM1964" s="48"/>
      <c r="AN1964" s="48"/>
      <c r="AO1964" s="114" t="str">
        <f>IFERROR(VLOOKUP(L1964,Define!$A$3:$D$213,4,0),"")</f>
        <v/>
      </c>
      <c r="AP1964" s="48"/>
      <c r="AQ1964" s="48"/>
      <c r="AR1964" s="48"/>
      <c r="AS1964" s="48"/>
      <c r="AT1964" s="48"/>
      <c r="AU1964" s="48"/>
      <c r="AV1964" s="48"/>
      <c r="AW1964" s="48"/>
      <c r="AX1964" s="48"/>
      <c r="AY1964" s="48"/>
      <c r="AZ1964" s="48"/>
      <c r="BA1964" s="48"/>
      <c r="BB1964" s="48"/>
      <c r="BC1964" s="48"/>
      <c r="BD1964" s="48"/>
      <c r="BE1964" s="48"/>
      <c r="BF1964" s="48"/>
      <c r="BG1964" s="48"/>
      <c r="BH1964" s="48"/>
      <c r="BI1964" s="48"/>
      <c r="BJ1964" s="48"/>
      <c r="BK1964" s="48"/>
      <c r="BL1964" s="48"/>
      <c r="BM1964" s="48"/>
      <c r="BN1964" s="48"/>
      <c r="BP1964" s="179" t="str">
        <f>K1963&amp;"#"&amp;K1964</f>
        <v>#</v>
      </c>
    </row>
    <row r="1965" spans="1:68" x14ac:dyDescent="0.2">
      <c r="A1965" s="41">
        <v>0</v>
      </c>
      <c r="B1965" s="41">
        <f>IF(F1964&lt;&gt;F1965,MAX($B$2:B1964)+1,B1964)</f>
        <v>5</v>
      </c>
      <c r="C1965" s="64" t="str">
        <f>IFERROR(INDEX(Data!$A$9:$A$984,INT((ROW()-1)/2),1),"")</f>
        <v/>
      </c>
      <c r="D1965" s="64" t="str">
        <f>IFERROR(INDEX(Data!$A$9:$A$984,INT((ROW()-1)/2),1),"")</f>
        <v/>
      </c>
      <c r="E1965" s="116">
        <f>VLOOKUP(BP1965,Define!$L$4:$M$37,2,0)</f>
        <v>0</v>
      </c>
      <c r="F1965" s="116" t="str">
        <f>IFERROR(INDEX(Data!$B$9:$B$984,INT((ROW()-1)/2),1),"")</f>
        <v/>
      </c>
      <c r="G1965" s="116" t="str">
        <f t="shared" si="61"/>
        <v/>
      </c>
      <c r="H1965" s="50" t="str">
        <f>IFERROR(INDEX(Data!$G$9:$G$984,INT((ROW()-1)/2),1),"")</f>
        <v/>
      </c>
      <c r="I1965" s="58" t="e">
        <f t="shared" si="60"/>
        <v>#VALUE!</v>
      </c>
      <c r="J1965" s="48"/>
      <c r="K1965" s="48" t="str">
        <f>IFERROR(VLOOKUP(IF(ISTEXT(L1965),M1965,L1965),Define!$A$3:$C$500,IF(MOD(ROW(),2)=1,2,3),0),"")</f>
        <v/>
      </c>
      <c r="L1965" s="48" t="str">
        <f>IFERROR(INDEX(Data!$P$9:$S$984,INT((ROW()-1)/2),IF(MOD(ROW(),2)=1,1,3)),"")</f>
        <v/>
      </c>
      <c r="M1965" s="48" t="str">
        <f>IFERROR(INDEX(Data!$P$9:$S$984,INT((ROW()-1)/2),IF(MOD(ROW(),2)=1,2,4)),"")</f>
        <v/>
      </c>
      <c r="N1965" s="167" t="str">
        <f>IFERROR(INDEX(IF(H1965="USD",Data!$F$9:$F$984,Data!$I$9:$I$984),INT((ROW()-1)/2),1),"")</f>
        <v/>
      </c>
      <c r="O1965" s="44">
        <f>IFERROR(IF(H1965="USD",0,INDEX(Data!$F$9:$F$984,INT((ROW()-1)/2),1)),0)</f>
        <v>0</v>
      </c>
      <c r="P1965" s="48"/>
      <c r="Q1965" s="48"/>
      <c r="R1965" s="177" t="str">
        <f>IFERROR(VLOOKUP(L1965,Define!$A$4:$H$419,8,0),"")</f>
        <v/>
      </c>
      <c r="S1965" s="48"/>
      <c r="T1965" s="48"/>
      <c r="U1965" s="51"/>
      <c r="V1965" s="45"/>
      <c r="W1965" s="45" t="str">
        <f>IFERROR(INDEX(Data!$C$9:$C$984,INT((ROW()-1)/2),1),"")</f>
        <v/>
      </c>
      <c r="X1965" s="49"/>
      <c r="Y1965" s="48"/>
      <c r="Z1965" s="48"/>
      <c r="AA1965" s="48"/>
      <c r="AB1965" s="48"/>
      <c r="AC1965" s="48"/>
      <c r="AD1965" s="48"/>
      <c r="AE1965" s="48"/>
      <c r="AF1965" s="44" t="str">
        <f>IFERROR(INDEX(Data!$J$9:$J$984,INT((ROW()-1)/2),1),"")</f>
        <v/>
      </c>
      <c r="AG1965" s="48"/>
      <c r="AH1965" s="48"/>
      <c r="AI1965" s="48"/>
      <c r="AJ1965" s="48"/>
      <c r="AK1965" s="40"/>
      <c r="AL1965" s="49" t="s">
        <v>299</v>
      </c>
      <c r="AM1965" s="48"/>
      <c r="AN1965" s="48"/>
      <c r="AO1965" s="114" t="str">
        <f>IFERROR(VLOOKUP(L1965,Define!$A$3:$D$213,4,0),"")</f>
        <v/>
      </c>
      <c r="AP1965" s="48"/>
      <c r="AQ1965" s="48"/>
      <c r="AR1965" s="48"/>
      <c r="AS1965" s="48"/>
      <c r="AT1965" s="48"/>
      <c r="AU1965" s="48"/>
      <c r="AV1965" s="48"/>
      <c r="AW1965" s="48"/>
      <c r="AX1965" s="48"/>
      <c r="AY1965" s="48"/>
      <c r="AZ1965" s="48"/>
      <c r="BA1965" s="48"/>
      <c r="BB1965" s="48"/>
      <c r="BC1965" s="48"/>
      <c r="BD1965" s="48"/>
      <c r="BE1965" s="48"/>
      <c r="BF1965" s="48"/>
      <c r="BG1965" s="48"/>
      <c r="BH1965" s="48"/>
      <c r="BI1965" s="48"/>
      <c r="BJ1965" s="48"/>
      <c r="BK1965" s="48"/>
      <c r="BL1965" s="48"/>
      <c r="BM1965" s="48"/>
      <c r="BN1965" s="48"/>
      <c r="BP1965" s="179" t="str">
        <f>K1965&amp;"#"&amp;K1966</f>
        <v>#</v>
      </c>
    </row>
    <row r="1966" spans="1:68" x14ac:dyDescent="0.2">
      <c r="A1966" s="41">
        <v>0</v>
      </c>
      <c r="B1966" s="41">
        <f>IF(F1965&lt;&gt;F1966,MAX($B$2:B1965)+1,B1965)</f>
        <v>5</v>
      </c>
      <c r="C1966" s="64" t="str">
        <f>IFERROR(INDEX(Data!$A$9:$A$984,INT((ROW()-1)/2),1),"")</f>
        <v/>
      </c>
      <c r="D1966" s="64" t="str">
        <f>IFERROR(INDEX(Data!$A$9:$A$984,INT((ROW()-1)/2),1),"")</f>
        <v/>
      </c>
      <c r="E1966" s="116">
        <f>VLOOKUP(BP1966,Define!$L$4:$M$37,2,0)</f>
        <v>0</v>
      </c>
      <c r="F1966" s="116" t="str">
        <f>IFERROR(INDEX(Data!$B$9:$B$984,INT((ROW()-1)/2),1),"")</f>
        <v/>
      </c>
      <c r="G1966" s="116" t="str">
        <f t="shared" si="61"/>
        <v/>
      </c>
      <c r="H1966" s="50" t="str">
        <f>IFERROR(INDEX(Data!$G$9:$G$984,INT((ROW()-1)/2),1),"")</f>
        <v/>
      </c>
      <c r="I1966" s="58" t="e">
        <f t="shared" si="60"/>
        <v>#VALUE!</v>
      </c>
      <c r="J1966" s="48"/>
      <c r="K1966" s="48" t="str">
        <f>IFERROR(VLOOKUP(IF(ISTEXT(L1966),M1966,L1966),Define!$A$3:$C$500,IF(MOD(ROW(),2)=1,2,3),0),"")</f>
        <v/>
      </c>
      <c r="L1966" s="48" t="str">
        <f>IFERROR(INDEX(Data!$P$9:$S$984,INT((ROW()-1)/2),IF(MOD(ROW(),2)=1,1,3)),"")</f>
        <v/>
      </c>
      <c r="M1966" s="48" t="str">
        <f>IFERROR(INDEX(Data!$P$9:$S$984,INT((ROW()-1)/2),IF(MOD(ROW(),2)=1,2,4)),"")</f>
        <v/>
      </c>
      <c r="N1966" s="167" t="str">
        <f>IFERROR(INDEX(IF(H1966="USD",Data!$F$9:$F$984,Data!$I$9:$I$984),INT((ROW()-1)/2),1),"")</f>
        <v/>
      </c>
      <c r="O1966" s="44">
        <f>IFERROR(IF(H1966="USD",0,INDEX(Data!$F$9:$F$984,INT((ROW()-1)/2),1)),0)</f>
        <v>0</v>
      </c>
      <c r="P1966" s="48"/>
      <c r="Q1966" s="48"/>
      <c r="R1966" s="177" t="str">
        <f>IFERROR(VLOOKUP(L1966,Define!$A$4:$H$419,8,0),"")</f>
        <v/>
      </c>
      <c r="S1966" s="48"/>
      <c r="T1966" s="48"/>
      <c r="U1966" s="51"/>
      <c r="V1966" s="45"/>
      <c r="W1966" s="45" t="str">
        <f>IFERROR(INDEX(Data!$C$9:$C$984,INT((ROW()-1)/2),1),"")</f>
        <v/>
      </c>
      <c r="X1966" s="49"/>
      <c r="Y1966" s="48"/>
      <c r="Z1966" s="48"/>
      <c r="AA1966" s="48"/>
      <c r="AB1966" s="48"/>
      <c r="AC1966" s="48"/>
      <c r="AD1966" s="48"/>
      <c r="AE1966" s="48"/>
      <c r="AF1966" s="44" t="str">
        <f>IFERROR(INDEX(Data!$J$9:$J$984,INT((ROW()-1)/2),1),"")</f>
        <v/>
      </c>
      <c r="AG1966" s="48"/>
      <c r="AH1966" s="48"/>
      <c r="AI1966" s="48"/>
      <c r="AJ1966" s="48"/>
      <c r="AK1966" s="40"/>
      <c r="AL1966" s="49" t="s">
        <v>299</v>
      </c>
      <c r="AM1966" s="48"/>
      <c r="AN1966" s="48"/>
      <c r="AO1966" s="114" t="str">
        <f>IFERROR(VLOOKUP(L1966,Define!$A$3:$D$213,4,0),"")</f>
        <v/>
      </c>
      <c r="AP1966" s="48"/>
      <c r="AQ1966" s="48"/>
      <c r="AR1966" s="48"/>
      <c r="AS1966" s="48"/>
      <c r="AT1966" s="48"/>
      <c r="AU1966" s="48"/>
      <c r="AV1966" s="48"/>
      <c r="AW1966" s="48"/>
      <c r="AX1966" s="48"/>
      <c r="AY1966" s="48"/>
      <c r="AZ1966" s="48"/>
      <c r="BA1966" s="48"/>
      <c r="BB1966" s="48"/>
      <c r="BC1966" s="48"/>
      <c r="BD1966" s="48"/>
      <c r="BE1966" s="48"/>
      <c r="BF1966" s="48"/>
      <c r="BG1966" s="48"/>
      <c r="BH1966" s="48"/>
      <c r="BI1966" s="48"/>
      <c r="BJ1966" s="48"/>
      <c r="BK1966" s="48"/>
      <c r="BL1966" s="48"/>
      <c r="BM1966" s="48"/>
      <c r="BN1966" s="48"/>
      <c r="BP1966" s="179" t="str">
        <f>K1965&amp;"#"&amp;K1966</f>
        <v>#</v>
      </c>
    </row>
    <row r="1967" spans="1:68" x14ac:dyDescent="0.2">
      <c r="A1967" s="41">
        <v>0</v>
      </c>
      <c r="B1967" s="41">
        <f>IF(F1966&lt;&gt;F1967,MAX($B$2:B1966)+1,B1966)</f>
        <v>5</v>
      </c>
      <c r="C1967" s="64" t="str">
        <f>IFERROR(INDEX(Data!$A$9:$A$984,INT((ROW()-1)/2),1),"")</f>
        <v/>
      </c>
      <c r="D1967" s="64" t="str">
        <f>IFERROR(INDEX(Data!$A$9:$A$984,INT((ROW()-1)/2),1),"")</f>
        <v/>
      </c>
      <c r="E1967" s="116">
        <f>VLOOKUP(BP1967,Define!$L$4:$M$37,2,0)</f>
        <v>0</v>
      </c>
      <c r="F1967" s="116" t="str">
        <f>IFERROR(INDEX(Data!$B$9:$B$984,INT((ROW()-1)/2),1),"")</f>
        <v/>
      </c>
      <c r="G1967" s="116" t="str">
        <f t="shared" si="61"/>
        <v/>
      </c>
      <c r="H1967" s="50" t="str">
        <f>IFERROR(INDEX(Data!$G$9:$G$984,INT((ROW()-1)/2),1),"")</f>
        <v/>
      </c>
      <c r="I1967" s="58" t="e">
        <f t="shared" si="60"/>
        <v>#VALUE!</v>
      </c>
      <c r="J1967" s="48"/>
      <c r="K1967" s="48" t="str">
        <f>IFERROR(VLOOKUP(IF(ISTEXT(L1967),M1967,L1967),Define!$A$3:$C$500,IF(MOD(ROW(),2)=1,2,3),0),"")</f>
        <v/>
      </c>
      <c r="L1967" s="48" t="str">
        <f>IFERROR(INDEX(Data!$P$9:$S$984,INT((ROW()-1)/2),IF(MOD(ROW(),2)=1,1,3)),"")</f>
        <v/>
      </c>
      <c r="M1967" s="48" t="str">
        <f>IFERROR(INDEX(Data!$P$9:$S$984,INT((ROW()-1)/2),IF(MOD(ROW(),2)=1,2,4)),"")</f>
        <v/>
      </c>
      <c r="N1967" s="167" t="str">
        <f>IFERROR(INDEX(IF(H1967="USD",Data!$F$9:$F$984,Data!$I$9:$I$984),INT((ROW()-1)/2),1),"")</f>
        <v/>
      </c>
      <c r="O1967" s="44">
        <f>IFERROR(IF(H1967="USD",0,INDEX(Data!$F$9:$F$984,INT((ROW()-1)/2),1)),0)</f>
        <v>0</v>
      </c>
      <c r="P1967" s="48"/>
      <c r="Q1967" s="48"/>
      <c r="R1967" s="177" t="str">
        <f>IFERROR(VLOOKUP(L1967,Define!$A$4:$H$419,8,0),"")</f>
        <v/>
      </c>
      <c r="S1967" s="48"/>
      <c r="T1967" s="48"/>
      <c r="U1967" s="51"/>
      <c r="V1967" s="45"/>
      <c r="W1967" s="45" t="str">
        <f>IFERROR(INDEX(Data!$C$9:$C$984,INT((ROW()-1)/2),1),"")</f>
        <v/>
      </c>
      <c r="X1967" s="49"/>
      <c r="Y1967" s="48"/>
      <c r="Z1967" s="48"/>
      <c r="AA1967" s="48"/>
      <c r="AB1967" s="48"/>
      <c r="AC1967" s="48"/>
      <c r="AD1967" s="48"/>
      <c r="AE1967" s="48"/>
      <c r="AF1967" s="44" t="str">
        <f>IFERROR(INDEX(Data!$J$9:$J$984,INT((ROW()-1)/2),1),"")</f>
        <v/>
      </c>
      <c r="AG1967" s="48"/>
      <c r="AH1967" s="48"/>
      <c r="AI1967" s="48"/>
      <c r="AJ1967" s="48"/>
      <c r="AK1967" s="40"/>
      <c r="AL1967" s="49" t="s">
        <v>299</v>
      </c>
      <c r="AM1967" s="48"/>
      <c r="AN1967" s="48"/>
      <c r="AO1967" s="114" t="str">
        <f>IFERROR(VLOOKUP(L1967,Define!$A$3:$D$213,4,0),"")</f>
        <v/>
      </c>
      <c r="AP1967" s="48"/>
      <c r="AQ1967" s="48"/>
      <c r="AR1967" s="48"/>
      <c r="AS1967" s="48"/>
      <c r="AT1967" s="48"/>
      <c r="AU1967" s="48"/>
      <c r="AV1967" s="48"/>
      <c r="AW1967" s="48"/>
      <c r="AX1967" s="48"/>
      <c r="AY1967" s="48"/>
      <c r="AZ1967" s="48"/>
      <c r="BA1967" s="48"/>
      <c r="BB1967" s="48"/>
      <c r="BC1967" s="48"/>
      <c r="BD1967" s="48"/>
      <c r="BE1967" s="48"/>
      <c r="BF1967" s="48"/>
      <c r="BG1967" s="48"/>
      <c r="BH1967" s="48"/>
      <c r="BI1967" s="48"/>
      <c r="BJ1967" s="48"/>
      <c r="BK1967" s="48"/>
      <c r="BL1967" s="48"/>
      <c r="BM1967" s="48"/>
      <c r="BN1967" s="48"/>
      <c r="BP1967" s="179" t="str">
        <f>K1967&amp;"#"&amp;K1968</f>
        <v>#</v>
      </c>
    </row>
    <row r="1968" spans="1:68" x14ac:dyDescent="0.2">
      <c r="A1968" s="41">
        <v>0</v>
      </c>
      <c r="B1968" s="41">
        <f>IF(F1967&lt;&gt;F1968,MAX($B$2:B1967)+1,B1967)</f>
        <v>5</v>
      </c>
      <c r="C1968" s="64" t="str">
        <f>IFERROR(INDEX(Data!$A$9:$A$984,INT((ROW()-1)/2),1),"")</f>
        <v/>
      </c>
      <c r="D1968" s="64" t="str">
        <f>IFERROR(INDEX(Data!$A$9:$A$984,INT((ROW()-1)/2),1),"")</f>
        <v/>
      </c>
      <c r="E1968" s="116">
        <f>VLOOKUP(BP1968,Define!$L$4:$M$37,2,0)</f>
        <v>0</v>
      </c>
      <c r="F1968" s="116" t="str">
        <f>IFERROR(INDEX(Data!$B$9:$B$984,INT((ROW()-1)/2),1),"")</f>
        <v/>
      </c>
      <c r="G1968" s="116" t="str">
        <f t="shared" si="61"/>
        <v/>
      </c>
      <c r="H1968" s="50" t="str">
        <f>IFERROR(INDEX(Data!$G$9:$G$984,INT((ROW()-1)/2),1),"")</f>
        <v/>
      </c>
      <c r="I1968" s="58" t="e">
        <f t="shared" si="60"/>
        <v>#VALUE!</v>
      </c>
      <c r="J1968" s="48"/>
      <c r="K1968" s="48" t="str">
        <f>IFERROR(VLOOKUP(IF(ISTEXT(L1968),M1968,L1968),Define!$A$3:$C$500,IF(MOD(ROW(),2)=1,2,3),0),"")</f>
        <v/>
      </c>
      <c r="L1968" s="48" t="str">
        <f>IFERROR(INDEX(Data!$P$9:$S$984,INT((ROW()-1)/2),IF(MOD(ROW(),2)=1,1,3)),"")</f>
        <v/>
      </c>
      <c r="M1968" s="48" t="str">
        <f>IFERROR(INDEX(Data!$P$9:$S$984,INT((ROW()-1)/2),IF(MOD(ROW(),2)=1,2,4)),"")</f>
        <v/>
      </c>
      <c r="N1968" s="167" t="str">
        <f>IFERROR(INDEX(IF(H1968="USD",Data!$F$9:$F$984,Data!$I$9:$I$984),INT((ROW()-1)/2),1),"")</f>
        <v/>
      </c>
      <c r="O1968" s="44">
        <f>IFERROR(IF(H1968="USD",0,INDEX(Data!$F$9:$F$984,INT((ROW()-1)/2),1)),0)</f>
        <v>0</v>
      </c>
      <c r="P1968" s="48"/>
      <c r="Q1968" s="48"/>
      <c r="R1968" s="177" t="str">
        <f>IFERROR(VLOOKUP(L1968,Define!$A$4:$H$419,8,0),"")</f>
        <v/>
      </c>
      <c r="S1968" s="48"/>
      <c r="T1968" s="48"/>
      <c r="U1968" s="51"/>
      <c r="V1968" s="45"/>
      <c r="W1968" s="45" t="str">
        <f>IFERROR(INDEX(Data!$C$9:$C$984,INT((ROW()-1)/2),1),"")</f>
        <v/>
      </c>
      <c r="X1968" s="49"/>
      <c r="Y1968" s="48"/>
      <c r="Z1968" s="48"/>
      <c r="AA1968" s="48"/>
      <c r="AB1968" s="48"/>
      <c r="AC1968" s="48"/>
      <c r="AD1968" s="48"/>
      <c r="AE1968" s="48"/>
      <c r="AF1968" s="44" t="str">
        <f>IFERROR(INDEX(Data!$J$9:$J$984,INT((ROW()-1)/2),1),"")</f>
        <v/>
      </c>
      <c r="AG1968" s="48"/>
      <c r="AH1968" s="48"/>
      <c r="AI1968" s="48"/>
      <c r="AJ1968" s="48"/>
      <c r="AK1968" s="40"/>
      <c r="AL1968" s="49" t="s">
        <v>299</v>
      </c>
      <c r="AM1968" s="48"/>
      <c r="AN1968" s="48"/>
      <c r="AO1968" s="114" t="str">
        <f>IFERROR(VLOOKUP(L1968,Define!$A$3:$D$213,4,0),"")</f>
        <v/>
      </c>
      <c r="AP1968" s="48"/>
      <c r="AQ1968" s="48"/>
      <c r="AR1968" s="48"/>
      <c r="AS1968" s="48"/>
      <c r="AT1968" s="48"/>
      <c r="AU1968" s="48"/>
      <c r="AV1968" s="48"/>
      <c r="AW1968" s="48"/>
      <c r="AX1968" s="48"/>
      <c r="AY1968" s="48"/>
      <c r="AZ1968" s="48"/>
      <c r="BA1968" s="48"/>
      <c r="BB1968" s="48"/>
      <c r="BC1968" s="48"/>
      <c r="BD1968" s="48"/>
      <c r="BE1968" s="48"/>
      <c r="BF1968" s="48"/>
      <c r="BG1968" s="48"/>
      <c r="BH1968" s="48"/>
      <c r="BI1968" s="48"/>
      <c r="BJ1968" s="48"/>
      <c r="BK1968" s="48"/>
      <c r="BL1968" s="48"/>
      <c r="BM1968" s="48"/>
      <c r="BN1968" s="48"/>
      <c r="BP1968" s="179" t="str">
        <f>K1967&amp;"#"&amp;K1968</f>
        <v>#</v>
      </c>
    </row>
    <row r="1969" spans="1:68" x14ac:dyDescent="0.2">
      <c r="A1969" s="41">
        <v>0</v>
      </c>
      <c r="B1969" s="41">
        <f>IF(F1968&lt;&gt;F1969,MAX($B$2:B1968)+1,B1968)</f>
        <v>5</v>
      </c>
      <c r="C1969" s="64" t="str">
        <f>IFERROR(INDEX(Data!$A$9:$A$984,INT((ROW()-1)/2),1),"")</f>
        <v/>
      </c>
      <c r="D1969" s="64" t="str">
        <f>IFERROR(INDEX(Data!$A$9:$A$984,INT((ROW()-1)/2),1),"")</f>
        <v/>
      </c>
      <c r="E1969" s="116">
        <f>VLOOKUP(BP1969,Define!$L$4:$M$37,2,0)</f>
        <v>0</v>
      </c>
      <c r="F1969" s="116" t="str">
        <f>IFERROR(INDEX(Data!$B$9:$B$984,INT((ROW()-1)/2),1),"")</f>
        <v/>
      </c>
      <c r="G1969" s="116" t="str">
        <f t="shared" si="61"/>
        <v/>
      </c>
      <c r="H1969" s="50" t="str">
        <f>IFERROR(INDEX(Data!$G$9:$G$984,INT((ROW()-1)/2),1),"")</f>
        <v/>
      </c>
      <c r="I1969" s="58" t="e">
        <f t="shared" si="60"/>
        <v>#VALUE!</v>
      </c>
      <c r="J1969" s="48"/>
      <c r="K1969" s="48" t="str">
        <f>IFERROR(VLOOKUP(IF(ISTEXT(L1969),M1969,L1969),Define!$A$3:$C$500,IF(MOD(ROW(),2)=1,2,3),0),"")</f>
        <v/>
      </c>
      <c r="L1969" s="48" t="str">
        <f>IFERROR(INDEX(Data!$P$9:$S$984,INT((ROW()-1)/2),IF(MOD(ROW(),2)=1,1,3)),"")</f>
        <v/>
      </c>
      <c r="M1969" s="48" t="str">
        <f>IFERROR(INDEX(Data!$P$9:$S$984,INT((ROW()-1)/2),IF(MOD(ROW(),2)=1,2,4)),"")</f>
        <v/>
      </c>
      <c r="N1969" s="167" t="str">
        <f>IFERROR(INDEX(IF(H1969="USD",Data!$F$9:$F$984,Data!$I$9:$I$984),INT((ROW()-1)/2),1),"")</f>
        <v/>
      </c>
      <c r="O1969" s="44">
        <f>IFERROR(IF(H1969="USD",0,INDEX(Data!$F$9:$F$984,INT((ROW()-1)/2),1)),0)</f>
        <v>0</v>
      </c>
      <c r="P1969" s="48"/>
      <c r="Q1969" s="48"/>
      <c r="R1969" s="177" t="str">
        <f>IFERROR(VLOOKUP(L1969,Define!$A$4:$H$419,8,0),"")</f>
        <v/>
      </c>
      <c r="S1969" s="48"/>
      <c r="T1969" s="48"/>
      <c r="U1969" s="51"/>
      <c r="V1969" s="45"/>
      <c r="W1969" s="45" t="str">
        <f>IFERROR(INDEX(Data!$C$9:$C$984,INT((ROW()-1)/2),1),"")</f>
        <v/>
      </c>
      <c r="X1969" s="49"/>
      <c r="Y1969" s="48"/>
      <c r="Z1969" s="48"/>
      <c r="AA1969" s="48"/>
      <c r="AB1969" s="48"/>
      <c r="AC1969" s="48"/>
      <c r="AD1969" s="48"/>
      <c r="AE1969" s="48"/>
      <c r="AF1969" s="44" t="str">
        <f>IFERROR(INDEX(Data!$J$9:$J$984,INT((ROW()-1)/2),1),"")</f>
        <v/>
      </c>
      <c r="AG1969" s="48"/>
      <c r="AH1969" s="48"/>
      <c r="AI1969" s="48"/>
      <c r="AJ1969" s="48"/>
      <c r="AK1969" s="40"/>
      <c r="AL1969" s="49" t="s">
        <v>299</v>
      </c>
      <c r="AM1969" s="48"/>
      <c r="AN1969" s="48"/>
      <c r="AO1969" s="114" t="str">
        <f>IFERROR(VLOOKUP(L1969,Define!$A$3:$D$213,4,0),"")</f>
        <v/>
      </c>
      <c r="AP1969" s="48"/>
      <c r="AQ1969" s="48"/>
      <c r="AR1969" s="48"/>
      <c r="AS1969" s="48"/>
      <c r="AT1969" s="48"/>
      <c r="AU1969" s="48"/>
      <c r="AV1969" s="48"/>
      <c r="AW1969" s="48"/>
      <c r="AX1969" s="48"/>
      <c r="AY1969" s="48"/>
      <c r="AZ1969" s="48"/>
      <c r="BA1969" s="48"/>
      <c r="BB1969" s="48"/>
      <c r="BC1969" s="48"/>
      <c r="BD1969" s="48"/>
      <c r="BE1969" s="48"/>
      <c r="BF1969" s="48"/>
      <c r="BG1969" s="48"/>
      <c r="BH1969" s="48"/>
      <c r="BI1969" s="48"/>
      <c r="BJ1969" s="48"/>
      <c r="BK1969" s="48"/>
      <c r="BL1969" s="48"/>
      <c r="BM1969" s="48"/>
      <c r="BN1969" s="48"/>
      <c r="BP1969" s="179" t="str">
        <f>K1969&amp;"#"&amp;K1970</f>
        <v>#</v>
      </c>
    </row>
    <row r="1970" spans="1:68" x14ac:dyDescent="0.2">
      <c r="A1970" s="41">
        <v>0</v>
      </c>
      <c r="B1970" s="41">
        <f>IF(F1969&lt;&gt;F1970,MAX($B$2:B1969)+1,B1969)</f>
        <v>5</v>
      </c>
      <c r="C1970" s="64" t="str">
        <f>IFERROR(INDEX(Data!$A$9:$A$984,INT((ROW()-1)/2),1),"")</f>
        <v/>
      </c>
      <c r="D1970" s="64" t="str">
        <f>IFERROR(INDEX(Data!$A$9:$A$984,INT((ROW()-1)/2),1),"")</f>
        <v/>
      </c>
      <c r="E1970" s="116">
        <f>VLOOKUP(BP1970,Define!$L$4:$M$37,2,0)</f>
        <v>0</v>
      </c>
      <c r="F1970" s="116" t="str">
        <f>IFERROR(INDEX(Data!$B$9:$B$984,INT((ROW()-1)/2),1),"")</f>
        <v/>
      </c>
      <c r="G1970" s="116" t="str">
        <f t="shared" si="61"/>
        <v/>
      </c>
      <c r="H1970" s="50" t="str">
        <f>IFERROR(INDEX(Data!$G$9:$G$984,INT((ROW()-1)/2),1),"")</f>
        <v/>
      </c>
      <c r="I1970" s="58" t="e">
        <f t="shared" si="60"/>
        <v>#VALUE!</v>
      </c>
      <c r="J1970" s="48"/>
      <c r="K1970" s="48" t="str">
        <f>IFERROR(VLOOKUP(IF(ISTEXT(L1970),M1970,L1970),Define!$A$3:$C$500,IF(MOD(ROW(),2)=1,2,3),0),"")</f>
        <v/>
      </c>
      <c r="L1970" s="48" t="str">
        <f>IFERROR(INDEX(Data!$P$9:$S$984,INT((ROW()-1)/2),IF(MOD(ROW(),2)=1,1,3)),"")</f>
        <v/>
      </c>
      <c r="M1970" s="48" t="str">
        <f>IFERROR(INDEX(Data!$P$9:$S$984,INT((ROW()-1)/2),IF(MOD(ROW(),2)=1,2,4)),"")</f>
        <v/>
      </c>
      <c r="N1970" s="167" t="str">
        <f>IFERROR(INDEX(IF(H1970="USD",Data!$F$9:$F$984,Data!$I$9:$I$984),INT((ROW()-1)/2),1),"")</f>
        <v/>
      </c>
      <c r="O1970" s="44">
        <f>IFERROR(IF(H1970="USD",0,INDEX(Data!$F$9:$F$984,INT((ROW()-1)/2),1)),0)</f>
        <v>0</v>
      </c>
      <c r="P1970" s="48"/>
      <c r="Q1970" s="48"/>
      <c r="R1970" s="177" t="str">
        <f>IFERROR(VLOOKUP(L1970,Define!$A$4:$H$419,8,0),"")</f>
        <v/>
      </c>
      <c r="S1970" s="48"/>
      <c r="T1970" s="48"/>
      <c r="U1970" s="51"/>
      <c r="V1970" s="45"/>
      <c r="W1970" s="45" t="str">
        <f>IFERROR(INDEX(Data!$C$9:$C$984,INT((ROW()-1)/2),1),"")</f>
        <v/>
      </c>
      <c r="X1970" s="49"/>
      <c r="Y1970" s="48"/>
      <c r="Z1970" s="48"/>
      <c r="AA1970" s="48"/>
      <c r="AB1970" s="48"/>
      <c r="AC1970" s="48"/>
      <c r="AD1970" s="48"/>
      <c r="AE1970" s="48"/>
      <c r="AF1970" s="44" t="str">
        <f>IFERROR(INDEX(Data!$J$9:$J$984,INT((ROW()-1)/2),1),"")</f>
        <v/>
      </c>
      <c r="AG1970" s="48"/>
      <c r="AH1970" s="48"/>
      <c r="AI1970" s="48"/>
      <c r="AJ1970" s="48"/>
      <c r="AK1970" s="40"/>
      <c r="AL1970" s="49" t="s">
        <v>299</v>
      </c>
      <c r="AM1970" s="48"/>
      <c r="AN1970" s="48"/>
      <c r="AO1970" s="114" t="str">
        <f>IFERROR(VLOOKUP(L1970,Define!$A$3:$D$213,4,0),"")</f>
        <v/>
      </c>
      <c r="AP1970" s="48"/>
      <c r="AQ1970" s="48"/>
      <c r="AR1970" s="48"/>
      <c r="AS1970" s="48"/>
      <c r="AT1970" s="48"/>
      <c r="AU1970" s="48"/>
      <c r="AV1970" s="48"/>
      <c r="AW1970" s="48"/>
      <c r="AX1970" s="48"/>
      <c r="AY1970" s="48"/>
      <c r="AZ1970" s="48"/>
      <c r="BA1970" s="48"/>
      <c r="BB1970" s="48"/>
      <c r="BC1970" s="48"/>
      <c r="BD1970" s="48"/>
      <c r="BE1970" s="48"/>
      <c r="BF1970" s="48"/>
      <c r="BG1970" s="48"/>
      <c r="BH1970" s="48"/>
      <c r="BI1970" s="48"/>
      <c r="BJ1970" s="48"/>
      <c r="BK1970" s="48"/>
      <c r="BL1970" s="48"/>
      <c r="BM1970" s="48"/>
      <c r="BN1970" s="48"/>
      <c r="BP1970" s="179" t="str">
        <f>K1969&amp;"#"&amp;K1970</f>
        <v>#</v>
      </c>
    </row>
    <row r="1971" spans="1:68" x14ac:dyDescent="0.2">
      <c r="A1971" s="41">
        <v>0</v>
      </c>
      <c r="B1971" s="41">
        <f>IF(F1970&lt;&gt;F1971,MAX($B$2:B1970)+1,B1970)</f>
        <v>5</v>
      </c>
      <c r="C1971" s="64" t="str">
        <f>IFERROR(INDEX(Data!$A$9:$A$984,INT((ROW()-1)/2),1),"")</f>
        <v/>
      </c>
      <c r="D1971" s="64" t="str">
        <f>IFERROR(INDEX(Data!$A$9:$A$984,INT((ROW()-1)/2),1),"")</f>
        <v/>
      </c>
      <c r="E1971" s="116">
        <f>VLOOKUP(BP1971,Define!$L$4:$M$37,2,0)</f>
        <v>0</v>
      </c>
      <c r="F1971" s="116" t="str">
        <f>IFERROR(INDEX(Data!$B$9:$B$984,INT((ROW()-1)/2),1),"")</f>
        <v/>
      </c>
      <c r="G1971" s="116" t="str">
        <f t="shared" si="61"/>
        <v/>
      </c>
      <c r="H1971" s="50" t="str">
        <f>IFERROR(INDEX(Data!$G$9:$G$984,INT((ROW()-1)/2),1),"")</f>
        <v/>
      </c>
      <c r="I1971" s="58" t="e">
        <f t="shared" si="60"/>
        <v>#VALUE!</v>
      </c>
      <c r="J1971" s="48"/>
      <c r="K1971" s="48" t="str">
        <f>IFERROR(VLOOKUP(IF(ISTEXT(L1971),M1971,L1971),Define!$A$3:$C$500,IF(MOD(ROW(),2)=1,2,3),0),"")</f>
        <v/>
      </c>
      <c r="L1971" s="48" t="str">
        <f>IFERROR(INDEX(Data!$P$9:$S$984,INT((ROW()-1)/2),IF(MOD(ROW(),2)=1,1,3)),"")</f>
        <v/>
      </c>
      <c r="M1971" s="48" t="str">
        <f>IFERROR(INDEX(Data!$P$9:$S$984,INT((ROW()-1)/2),IF(MOD(ROW(),2)=1,2,4)),"")</f>
        <v/>
      </c>
      <c r="N1971" s="167" t="str">
        <f>IFERROR(INDEX(IF(H1971="USD",Data!$F$9:$F$984,Data!$I$9:$I$984),INT((ROW()-1)/2),1),"")</f>
        <v/>
      </c>
      <c r="O1971" s="44">
        <f>IFERROR(IF(H1971="USD",0,INDEX(Data!$F$9:$F$984,INT((ROW()-1)/2),1)),0)</f>
        <v>0</v>
      </c>
      <c r="P1971" s="48"/>
      <c r="Q1971" s="48"/>
      <c r="R1971" s="177" t="str">
        <f>IFERROR(VLOOKUP(L1971,Define!$A$4:$H$419,8,0),"")</f>
        <v/>
      </c>
      <c r="S1971" s="48"/>
      <c r="T1971" s="48"/>
      <c r="U1971" s="51"/>
      <c r="V1971" s="45"/>
      <c r="W1971" s="45" t="str">
        <f>IFERROR(INDEX(Data!$C$9:$C$984,INT((ROW()-1)/2),1),"")</f>
        <v/>
      </c>
      <c r="X1971" s="49"/>
      <c r="Y1971" s="48"/>
      <c r="Z1971" s="48"/>
      <c r="AA1971" s="48"/>
      <c r="AB1971" s="48"/>
      <c r="AC1971" s="48"/>
      <c r="AD1971" s="48"/>
      <c r="AE1971" s="48"/>
      <c r="AF1971" s="44" t="str">
        <f>IFERROR(INDEX(Data!$J$9:$J$984,INT((ROW()-1)/2),1),"")</f>
        <v/>
      </c>
      <c r="AG1971" s="48"/>
      <c r="AH1971" s="48"/>
      <c r="AI1971" s="48"/>
      <c r="AJ1971" s="48"/>
      <c r="AK1971" s="40"/>
      <c r="AL1971" s="49" t="s">
        <v>299</v>
      </c>
      <c r="AM1971" s="48"/>
      <c r="AN1971" s="48"/>
      <c r="AO1971" s="114" t="str">
        <f>IFERROR(VLOOKUP(L1971,Define!$A$3:$D$213,4,0),"")</f>
        <v/>
      </c>
      <c r="AP1971" s="48"/>
      <c r="AQ1971" s="48"/>
      <c r="AR1971" s="48"/>
      <c r="AS1971" s="48"/>
      <c r="AT1971" s="48"/>
      <c r="AU1971" s="48"/>
      <c r="AV1971" s="48"/>
      <c r="AW1971" s="48"/>
      <c r="AX1971" s="48"/>
      <c r="AY1971" s="48"/>
      <c r="AZ1971" s="48"/>
      <c r="BA1971" s="48"/>
      <c r="BB1971" s="48"/>
      <c r="BC1971" s="48"/>
      <c r="BD1971" s="48"/>
      <c r="BE1971" s="48"/>
      <c r="BF1971" s="48"/>
      <c r="BG1971" s="48"/>
      <c r="BH1971" s="48"/>
      <c r="BI1971" s="48"/>
      <c r="BJ1971" s="48"/>
      <c r="BK1971" s="48"/>
      <c r="BL1971" s="48"/>
      <c r="BM1971" s="48"/>
      <c r="BN1971" s="48"/>
      <c r="BP1971" s="179" t="str">
        <f>K1971&amp;"#"&amp;K1972</f>
        <v>#</v>
      </c>
    </row>
    <row r="1972" spans="1:68" x14ac:dyDescent="0.2">
      <c r="A1972" s="41">
        <v>0</v>
      </c>
      <c r="B1972" s="41">
        <f>IF(F1971&lt;&gt;F1972,MAX($B$2:B1971)+1,B1971)</f>
        <v>5</v>
      </c>
      <c r="C1972" s="64" t="str">
        <f>IFERROR(INDEX(Data!$A$9:$A$984,INT((ROW()-1)/2),1),"")</f>
        <v/>
      </c>
      <c r="D1972" s="64" t="str">
        <f>IFERROR(INDEX(Data!$A$9:$A$984,INT((ROW()-1)/2),1),"")</f>
        <v/>
      </c>
      <c r="E1972" s="116">
        <f>VLOOKUP(BP1972,Define!$L$4:$M$37,2,0)</f>
        <v>0</v>
      </c>
      <c r="F1972" s="116" t="str">
        <f>IFERROR(INDEX(Data!$B$9:$B$984,INT((ROW()-1)/2),1),"")</f>
        <v/>
      </c>
      <c r="G1972" s="116" t="str">
        <f t="shared" si="61"/>
        <v/>
      </c>
      <c r="H1972" s="50" t="str">
        <f>IFERROR(INDEX(Data!$G$9:$G$984,INT((ROW()-1)/2),1),"")</f>
        <v/>
      </c>
      <c r="I1972" s="58" t="e">
        <f t="shared" si="60"/>
        <v>#VALUE!</v>
      </c>
      <c r="J1972" s="48"/>
      <c r="K1972" s="48" t="str">
        <f>IFERROR(VLOOKUP(IF(ISTEXT(L1972),M1972,L1972),Define!$A$3:$C$500,IF(MOD(ROW(),2)=1,2,3),0),"")</f>
        <v/>
      </c>
      <c r="L1972" s="48" t="str">
        <f>IFERROR(INDEX(Data!$P$9:$S$984,INT((ROW()-1)/2),IF(MOD(ROW(),2)=1,1,3)),"")</f>
        <v/>
      </c>
      <c r="M1972" s="48" t="str">
        <f>IFERROR(INDEX(Data!$P$9:$S$984,INT((ROW()-1)/2),IF(MOD(ROW(),2)=1,2,4)),"")</f>
        <v/>
      </c>
      <c r="N1972" s="167" t="str">
        <f>IFERROR(INDEX(IF(H1972="USD",Data!$F$9:$F$984,Data!$I$9:$I$984),INT((ROW()-1)/2),1),"")</f>
        <v/>
      </c>
      <c r="O1972" s="44">
        <f>IFERROR(IF(H1972="USD",0,INDEX(Data!$F$9:$F$984,INT((ROW()-1)/2),1)),0)</f>
        <v>0</v>
      </c>
      <c r="P1972" s="48"/>
      <c r="Q1972" s="48"/>
      <c r="R1972" s="177" t="str">
        <f>IFERROR(VLOOKUP(L1972,Define!$A$4:$H$419,8,0),"")</f>
        <v/>
      </c>
      <c r="S1972" s="48"/>
      <c r="T1972" s="48"/>
      <c r="U1972" s="51"/>
      <c r="V1972" s="45"/>
      <c r="W1972" s="45" t="str">
        <f>IFERROR(INDEX(Data!$C$9:$C$984,INT((ROW()-1)/2),1),"")</f>
        <v/>
      </c>
      <c r="X1972" s="49"/>
      <c r="Y1972" s="48"/>
      <c r="Z1972" s="48"/>
      <c r="AA1972" s="48"/>
      <c r="AB1972" s="48"/>
      <c r="AC1972" s="48"/>
      <c r="AD1972" s="48"/>
      <c r="AE1972" s="48"/>
      <c r="AF1972" s="44" t="str">
        <f>IFERROR(INDEX(Data!$J$9:$J$984,INT((ROW()-1)/2),1),"")</f>
        <v/>
      </c>
      <c r="AG1972" s="48"/>
      <c r="AH1972" s="48"/>
      <c r="AI1972" s="48"/>
      <c r="AJ1972" s="48"/>
      <c r="AK1972" s="40"/>
      <c r="AL1972" s="49" t="s">
        <v>299</v>
      </c>
      <c r="AM1972" s="48"/>
      <c r="AN1972" s="48"/>
      <c r="AO1972" s="114" t="str">
        <f>IFERROR(VLOOKUP(L1972,Define!$A$3:$D$213,4,0),"")</f>
        <v/>
      </c>
      <c r="AP1972" s="48"/>
      <c r="AQ1972" s="48"/>
      <c r="AR1972" s="48"/>
      <c r="AS1972" s="48"/>
      <c r="AT1972" s="48"/>
      <c r="AU1972" s="48"/>
      <c r="AV1972" s="48"/>
      <c r="AW1972" s="48"/>
      <c r="AX1972" s="48"/>
      <c r="AY1972" s="48"/>
      <c r="AZ1972" s="48"/>
      <c r="BA1972" s="48"/>
      <c r="BB1972" s="48"/>
      <c r="BC1972" s="48"/>
      <c r="BD1972" s="48"/>
      <c r="BE1972" s="48"/>
      <c r="BF1972" s="48"/>
      <c r="BG1972" s="48"/>
      <c r="BH1972" s="48"/>
      <c r="BI1972" s="48"/>
      <c r="BJ1972" s="48"/>
      <c r="BK1972" s="48"/>
      <c r="BL1972" s="48"/>
      <c r="BM1972" s="48"/>
      <c r="BN1972" s="48"/>
      <c r="BP1972" s="179" t="str">
        <f>K1971&amp;"#"&amp;K1972</f>
        <v>#</v>
      </c>
    </row>
    <row r="1973" spans="1:68" x14ac:dyDescent="0.2">
      <c r="A1973" s="41">
        <v>0</v>
      </c>
      <c r="B1973" s="41">
        <f>IF(F1972&lt;&gt;F1973,MAX($B$2:B1972)+1,B1972)</f>
        <v>5</v>
      </c>
      <c r="C1973" s="64" t="str">
        <f>IFERROR(INDEX(Data!$A$9:$A$984,INT((ROW()-1)/2),1),"")</f>
        <v/>
      </c>
      <c r="D1973" s="64" t="str">
        <f>IFERROR(INDEX(Data!$A$9:$A$984,INT((ROW()-1)/2),1),"")</f>
        <v/>
      </c>
      <c r="E1973" s="116">
        <f>VLOOKUP(BP1973,Define!$L$4:$M$37,2,0)</f>
        <v>0</v>
      </c>
      <c r="F1973" s="116" t="str">
        <f>IFERROR(INDEX(Data!$B$9:$B$984,INT((ROW()-1)/2),1),"")</f>
        <v/>
      </c>
      <c r="G1973" s="116" t="str">
        <f t="shared" si="61"/>
        <v/>
      </c>
      <c r="H1973" s="50" t="str">
        <f>IFERROR(INDEX(Data!$G$9:$G$984,INT((ROW()-1)/2),1),"")</f>
        <v/>
      </c>
      <c r="I1973" s="58" t="e">
        <f t="shared" si="60"/>
        <v>#VALUE!</v>
      </c>
      <c r="J1973" s="48"/>
      <c r="K1973" s="48" t="str">
        <f>IFERROR(VLOOKUP(IF(ISTEXT(L1973),M1973,L1973),Define!$A$3:$C$500,IF(MOD(ROW(),2)=1,2,3),0),"")</f>
        <v/>
      </c>
      <c r="L1973" s="48" t="str">
        <f>IFERROR(INDEX(Data!$P$9:$S$984,INT((ROW()-1)/2),IF(MOD(ROW(),2)=1,1,3)),"")</f>
        <v/>
      </c>
      <c r="M1973" s="48" t="str">
        <f>IFERROR(INDEX(Data!$P$9:$S$984,INT((ROW()-1)/2),IF(MOD(ROW(),2)=1,2,4)),"")</f>
        <v/>
      </c>
      <c r="N1973" s="167" t="str">
        <f>IFERROR(INDEX(IF(H1973="USD",Data!$F$9:$F$984,Data!$I$9:$I$984),INT((ROW()-1)/2),1),"")</f>
        <v/>
      </c>
      <c r="O1973" s="44">
        <f>IFERROR(IF(H1973="USD",0,INDEX(Data!$F$9:$F$984,INT((ROW()-1)/2),1)),0)</f>
        <v>0</v>
      </c>
      <c r="P1973" s="48"/>
      <c r="Q1973" s="48"/>
      <c r="R1973" s="177" t="str">
        <f>IFERROR(VLOOKUP(L1973,Define!$A$4:$H$419,8,0),"")</f>
        <v/>
      </c>
      <c r="S1973" s="48"/>
      <c r="T1973" s="48"/>
      <c r="U1973" s="51"/>
      <c r="V1973" s="45"/>
      <c r="W1973" s="45" t="str">
        <f>IFERROR(INDEX(Data!$C$9:$C$984,INT((ROW()-1)/2),1),"")</f>
        <v/>
      </c>
      <c r="X1973" s="49"/>
      <c r="Y1973" s="48"/>
      <c r="Z1973" s="48"/>
      <c r="AA1973" s="48"/>
      <c r="AB1973" s="48"/>
      <c r="AC1973" s="48"/>
      <c r="AD1973" s="48"/>
      <c r="AE1973" s="48"/>
      <c r="AF1973" s="44" t="str">
        <f>IFERROR(INDEX(Data!$J$9:$J$984,INT((ROW()-1)/2),1),"")</f>
        <v/>
      </c>
      <c r="AG1973" s="48"/>
      <c r="AH1973" s="48"/>
      <c r="AI1973" s="48"/>
      <c r="AJ1973" s="48"/>
      <c r="AK1973" s="40"/>
      <c r="AL1973" s="49" t="s">
        <v>299</v>
      </c>
      <c r="AM1973" s="48"/>
      <c r="AN1973" s="48"/>
      <c r="AO1973" s="114" t="str">
        <f>IFERROR(VLOOKUP(L1973,Define!$A$3:$D$213,4,0),"")</f>
        <v/>
      </c>
      <c r="AP1973" s="48"/>
      <c r="AQ1973" s="48"/>
      <c r="AR1973" s="48"/>
      <c r="AS1973" s="48"/>
      <c r="AT1973" s="48"/>
      <c r="AU1973" s="48"/>
      <c r="AV1973" s="48"/>
      <c r="AW1973" s="48"/>
      <c r="AX1973" s="48"/>
      <c r="AY1973" s="48"/>
      <c r="AZ1973" s="48"/>
      <c r="BA1973" s="48"/>
      <c r="BB1973" s="48"/>
      <c r="BC1973" s="48"/>
      <c r="BD1973" s="48"/>
      <c r="BE1973" s="48"/>
      <c r="BF1973" s="48"/>
      <c r="BG1973" s="48"/>
      <c r="BH1973" s="48"/>
      <c r="BI1973" s="48"/>
      <c r="BJ1973" s="48"/>
      <c r="BK1973" s="48"/>
      <c r="BL1973" s="48"/>
      <c r="BM1973" s="48"/>
      <c r="BN1973" s="48"/>
      <c r="BP1973" s="179" t="str">
        <f>K1973&amp;"#"&amp;K1974</f>
        <v>#</v>
      </c>
    </row>
    <row r="1974" spans="1:68" x14ac:dyDescent="0.2">
      <c r="A1974" s="41">
        <v>0</v>
      </c>
      <c r="B1974" s="41">
        <f>IF(F1973&lt;&gt;F1974,MAX($B$2:B1973)+1,B1973)</f>
        <v>5</v>
      </c>
      <c r="C1974" s="64" t="str">
        <f>IFERROR(INDEX(Data!$A$9:$A$984,INT((ROW()-1)/2),1),"")</f>
        <v/>
      </c>
      <c r="D1974" s="64" t="str">
        <f>IFERROR(INDEX(Data!$A$9:$A$984,INT((ROW()-1)/2),1),"")</f>
        <v/>
      </c>
      <c r="E1974" s="116">
        <f>VLOOKUP(BP1974,Define!$L$4:$M$37,2,0)</f>
        <v>0</v>
      </c>
      <c r="F1974" s="116" t="str">
        <f>IFERROR(INDEX(Data!$B$9:$B$984,INT((ROW()-1)/2),1),"")</f>
        <v/>
      </c>
      <c r="G1974" s="116" t="str">
        <f t="shared" si="61"/>
        <v/>
      </c>
      <c r="H1974" s="50" t="str">
        <f>IFERROR(INDEX(Data!$G$9:$G$984,INT((ROW()-1)/2),1),"")</f>
        <v/>
      </c>
      <c r="I1974" s="58" t="e">
        <f t="shared" si="60"/>
        <v>#VALUE!</v>
      </c>
      <c r="J1974" s="48"/>
      <c r="K1974" s="48" t="str">
        <f>IFERROR(VLOOKUP(IF(ISTEXT(L1974),M1974,L1974),Define!$A$3:$C$500,IF(MOD(ROW(),2)=1,2,3),0),"")</f>
        <v/>
      </c>
      <c r="L1974" s="48" t="str">
        <f>IFERROR(INDEX(Data!$P$9:$S$984,INT((ROW()-1)/2),IF(MOD(ROW(),2)=1,1,3)),"")</f>
        <v/>
      </c>
      <c r="M1974" s="48" t="str">
        <f>IFERROR(INDEX(Data!$P$9:$S$984,INT((ROW()-1)/2),IF(MOD(ROW(),2)=1,2,4)),"")</f>
        <v/>
      </c>
      <c r="N1974" s="167" t="str">
        <f>IFERROR(INDEX(IF(H1974="USD",Data!$F$9:$F$984,Data!$I$9:$I$984),INT((ROW()-1)/2),1),"")</f>
        <v/>
      </c>
      <c r="O1974" s="44">
        <f>IFERROR(IF(H1974="USD",0,INDEX(Data!$F$9:$F$984,INT((ROW()-1)/2),1)),0)</f>
        <v>0</v>
      </c>
      <c r="P1974" s="48"/>
      <c r="Q1974" s="48"/>
      <c r="R1974" s="177" t="str">
        <f>IFERROR(VLOOKUP(L1974,Define!$A$4:$H$419,8,0),"")</f>
        <v/>
      </c>
      <c r="S1974" s="48"/>
      <c r="T1974" s="48"/>
      <c r="U1974" s="51"/>
      <c r="V1974" s="45"/>
      <c r="W1974" s="45" t="str">
        <f>IFERROR(INDEX(Data!$C$9:$C$984,INT((ROW()-1)/2),1),"")</f>
        <v/>
      </c>
      <c r="X1974" s="49"/>
      <c r="Y1974" s="48"/>
      <c r="Z1974" s="48"/>
      <c r="AA1974" s="48"/>
      <c r="AB1974" s="48"/>
      <c r="AC1974" s="48"/>
      <c r="AD1974" s="48"/>
      <c r="AE1974" s="48"/>
      <c r="AF1974" s="44" t="str">
        <f>IFERROR(INDEX(Data!$J$9:$J$984,INT((ROW()-1)/2),1),"")</f>
        <v/>
      </c>
      <c r="AG1974" s="48"/>
      <c r="AH1974" s="48"/>
      <c r="AI1974" s="48"/>
      <c r="AJ1974" s="48"/>
      <c r="AK1974" s="40"/>
      <c r="AL1974" s="49" t="s">
        <v>299</v>
      </c>
      <c r="AM1974" s="48"/>
      <c r="AN1974" s="48"/>
      <c r="AO1974" s="114" t="str">
        <f>IFERROR(VLOOKUP(L1974,Define!$A$3:$D$213,4,0),"")</f>
        <v/>
      </c>
      <c r="AP1974" s="48"/>
      <c r="AQ1974" s="48"/>
      <c r="AR1974" s="48"/>
      <c r="AS1974" s="48"/>
      <c r="AT1974" s="48"/>
      <c r="AU1974" s="48"/>
      <c r="AV1974" s="48"/>
      <c r="AW1974" s="48"/>
      <c r="AX1974" s="48"/>
      <c r="AY1974" s="48"/>
      <c r="AZ1974" s="48"/>
      <c r="BA1974" s="48"/>
      <c r="BB1974" s="48"/>
      <c r="BC1974" s="48"/>
      <c r="BD1974" s="48"/>
      <c r="BE1974" s="48"/>
      <c r="BF1974" s="48"/>
      <c r="BG1974" s="48"/>
      <c r="BH1974" s="48"/>
      <c r="BI1974" s="48"/>
      <c r="BJ1974" s="48"/>
      <c r="BK1974" s="48"/>
      <c r="BL1974" s="48"/>
      <c r="BM1974" s="48"/>
      <c r="BN1974" s="48"/>
      <c r="BP1974" s="179" t="str">
        <f>K1973&amp;"#"&amp;K1974</f>
        <v>#</v>
      </c>
    </row>
    <row r="1975" spans="1:68" x14ac:dyDescent="0.2">
      <c r="A1975" s="41">
        <v>0</v>
      </c>
      <c r="B1975" s="41">
        <f>IF(F1974&lt;&gt;F1975,MAX($B$2:B1974)+1,B1974)</f>
        <v>5</v>
      </c>
      <c r="C1975" s="64" t="str">
        <f>IFERROR(INDEX(Data!$A$9:$A$984,INT((ROW()-1)/2),1),"")</f>
        <v/>
      </c>
      <c r="D1975" s="64" t="str">
        <f>IFERROR(INDEX(Data!$A$9:$A$984,INT((ROW()-1)/2),1),"")</f>
        <v/>
      </c>
      <c r="E1975" s="116">
        <f>VLOOKUP(BP1975,Define!$L$4:$M$37,2,0)</f>
        <v>0</v>
      </c>
      <c r="F1975" s="116" t="str">
        <f>IFERROR(INDEX(Data!$B$9:$B$984,INT((ROW()-1)/2),1),"")</f>
        <v/>
      </c>
      <c r="G1975" s="116" t="str">
        <f t="shared" si="61"/>
        <v/>
      </c>
      <c r="H1975" s="50" t="str">
        <f>IFERROR(INDEX(Data!$G$9:$G$984,INT((ROW()-1)/2),1),"")</f>
        <v/>
      </c>
      <c r="I1975" s="58" t="e">
        <f t="shared" si="60"/>
        <v>#VALUE!</v>
      </c>
      <c r="J1975" s="48"/>
      <c r="K1975" s="48" t="str">
        <f>IFERROR(VLOOKUP(IF(ISTEXT(L1975),M1975,L1975),Define!$A$3:$C$500,IF(MOD(ROW(),2)=1,2,3),0),"")</f>
        <v/>
      </c>
      <c r="L1975" s="48" t="str">
        <f>IFERROR(INDEX(Data!$P$9:$S$984,INT((ROW()-1)/2),IF(MOD(ROW(),2)=1,1,3)),"")</f>
        <v/>
      </c>
      <c r="M1975" s="48" t="str">
        <f>IFERROR(INDEX(Data!$P$9:$S$984,INT((ROW()-1)/2),IF(MOD(ROW(),2)=1,2,4)),"")</f>
        <v/>
      </c>
      <c r="N1975" s="167" t="str">
        <f>IFERROR(INDEX(IF(H1975="USD",Data!$F$9:$F$984,Data!$I$9:$I$984),INT((ROW()-1)/2),1),"")</f>
        <v/>
      </c>
      <c r="O1975" s="44">
        <f>IFERROR(IF(H1975="USD",0,INDEX(Data!$F$9:$F$984,INT((ROW()-1)/2),1)),0)</f>
        <v>0</v>
      </c>
      <c r="P1975" s="48"/>
      <c r="Q1975" s="48"/>
      <c r="R1975" s="177" t="str">
        <f>IFERROR(VLOOKUP(L1975,Define!$A$4:$H$419,8,0),"")</f>
        <v/>
      </c>
      <c r="S1975" s="48"/>
      <c r="T1975" s="48"/>
      <c r="U1975" s="51"/>
      <c r="V1975" s="45"/>
      <c r="W1975" s="45" t="str">
        <f>IFERROR(INDEX(Data!$C$9:$C$984,INT((ROW()-1)/2),1),"")</f>
        <v/>
      </c>
      <c r="X1975" s="49"/>
      <c r="Y1975" s="48"/>
      <c r="Z1975" s="48"/>
      <c r="AA1975" s="48"/>
      <c r="AB1975" s="48"/>
      <c r="AC1975" s="48"/>
      <c r="AD1975" s="48"/>
      <c r="AE1975" s="48"/>
      <c r="AF1975" s="44" t="str">
        <f>IFERROR(INDEX(Data!$J$9:$J$984,INT((ROW()-1)/2),1),"")</f>
        <v/>
      </c>
      <c r="AG1975" s="48"/>
      <c r="AH1975" s="48"/>
      <c r="AI1975" s="48"/>
      <c r="AJ1975" s="48"/>
      <c r="AK1975" s="40"/>
      <c r="AL1975" s="49" t="s">
        <v>299</v>
      </c>
      <c r="AM1975" s="48"/>
      <c r="AN1975" s="48"/>
      <c r="AO1975" s="114" t="str">
        <f>IFERROR(VLOOKUP(L1975,Define!$A$3:$D$213,4,0),"")</f>
        <v/>
      </c>
      <c r="AP1975" s="48"/>
      <c r="AQ1975" s="48"/>
      <c r="AR1975" s="48"/>
      <c r="AS1975" s="48"/>
      <c r="AT1975" s="48"/>
      <c r="AU1975" s="48"/>
      <c r="AV1975" s="48"/>
      <c r="AW1975" s="48"/>
      <c r="AX1975" s="48"/>
      <c r="AY1975" s="48"/>
      <c r="AZ1975" s="48"/>
      <c r="BA1975" s="48"/>
      <c r="BB1975" s="48"/>
      <c r="BC1975" s="48"/>
      <c r="BD1975" s="48"/>
      <c r="BE1975" s="48"/>
      <c r="BF1975" s="48"/>
      <c r="BG1975" s="48"/>
      <c r="BH1975" s="48"/>
      <c r="BI1975" s="48"/>
      <c r="BJ1975" s="48"/>
      <c r="BK1975" s="48"/>
      <c r="BL1975" s="48"/>
      <c r="BM1975" s="48"/>
      <c r="BN1975" s="48"/>
      <c r="BP1975" s="179" t="str">
        <f>K1975&amp;"#"&amp;K1976</f>
        <v>#</v>
      </c>
    </row>
    <row r="1976" spans="1:68" x14ac:dyDescent="0.2">
      <c r="A1976" s="41">
        <v>0</v>
      </c>
      <c r="B1976" s="41">
        <f>IF(F1975&lt;&gt;F1976,MAX($B$2:B1975)+1,B1975)</f>
        <v>5</v>
      </c>
      <c r="C1976" s="64" t="str">
        <f>IFERROR(INDEX(Data!$A$9:$A$984,INT((ROW()-1)/2),1),"")</f>
        <v/>
      </c>
      <c r="D1976" s="64" t="str">
        <f>IFERROR(INDEX(Data!$A$9:$A$984,INT((ROW()-1)/2),1),"")</f>
        <v/>
      </c>
      <c r="E1976" s="116">
        <f>VLOOKUP(BP1976,Define!$L$4:$M$37,2,0)</f>
        <v>0</v>
      </c>
      <c r="F1976" s="116" t="str">
        <f>IFERROR(INDEX(Data!$B$9:$B$984,INT((ROW()-1)/2),1),"")</f>
        <v/>
      </c>
      <c r="G1976" s="116" t="str">
        <f t="shared" si="61"/>
        <v/>
      </c>
      <c r="H1976" s="50" t="str">
        <f>IFERROR(INDEX(Data!$G$9:$G$984,INT((ROW()-1)/2),1),"")</f>
        <v/>
      </c>
      <c r="I1976" s="58" t="e">
        <f t="shared" si="60"/>
        <v>#VALUE!</v>
      </c>
      <c r="J1976" s="48"/>
      <c r="K1976" s="48" t="str">
        <f>IFERROR(VLOOKUP(IF(ISTEXT(L1976),M1976,L1976),Define!$A$3:$C$500,IF(MOD(ROW(),2)=1,2,3),0),"")</f>
        <v/>
      </c>
      <c r="L1976" s="48" t="str">
        <f>IFERROR(INDEX(Data!$P$9:$S$984,INT((ROW()-1)/2),IF(MOD(ROW(),2)=1,1,3)),"")</f>
        <v/>
      </c>
      <c r="M1976" s="48" t="str">
        <f>IFERROR(INDEX(Data!$P$9:$S$984,INT((ROW()-1)/2),IF(MOD(ROW(),2)=1,2,4)),"")</f>
        <v/>
      </c>
      <c r="N1976" s="167" t="str">
        <f>IFERROR(INDEX(IF(H1976="USD",Data!$F$9:$F$984,Data!$I$9:$I$984),INT((ROW()-1)/2),1),"")</f>
        <v/>
      </c>
      <c r="O1976" s="44">
        <f>IFERROR(IF(H1976="USD",0,INDEX(Data!$F$9:$F$984,INT((ROW()-1)/2),1)),0)</f>
        <v>0</v>
      </c>
      <c r="P1976" s="48"/>
      <c r="Q1976" s="48"/>
      <c r="R1976" s="177" t="str">
        <f>IFERROR(VLOOKUP(L1976,Define!$A$4:$H$419,8,0),"")</f>
        <v/>
      </c>
      <c r="S1976" s="48"/>
      <c r="T1976" s="48"/>
      <c r="U1976" s="51"/>
      <c r="V1976" s="45"/>
      <c r="W1976" s="45" t="str">
        <f>IFERROR(INDEX(Data!$C$9:$C$984,INT((ROW()-1)/2),1),"")</f>
        <v/>
      </c>
      <c r="X1976" s="49"/>
      <c r="Y1976" s="48"/>
      <c r="Z1976" s="48"/>
      <c r="AA1976" s="48"/>
      <c r="AB1976" s="48"/>
      <c r="AC1976" s="48"/>
      <c r="AD1976" s="48"/>
      <c r="AE1976" s="48"/>
      <c r="AF1976" s="44" t="str">
        <f>IFERROR(INDEX(Data!$J$9:$J$984,INT((ROW()-1)/2),1),"")</f>
        <v/>
      </c>
      <c r="AG1976" s="48"/>
      <c r="AH1976" s="48"/>
      <c r="AI1976" s="48"/>
      <c r="AJ1976" s="48"/>
      <c r="AK1976" s="40"/>
      <c r="AL1976" s="49" t="s">
        <v>299</v>
      </c>
      <c r="AM1976" s="48"/>
      <c r="AN1976" s="48"/>
      <c r="AO1976" s="114" t="str">
        <f>IFERROR(VLOOKUP(L1976,Define!$A$3:$D$213,4,0),"")</f>
        <v/>
      </c>
      <c r="AP1976" s="48"/>
      <c r="AQ1976" s="48"/>
      <c r="AR1976" s="48"/>
      <c r="AS1976" s="48"/>
      <c r="AT1976" s="48"/>
      <c r="AU1976" s="48"/>
      <c r="AV1976" s="48"/>
      <c r="AW1976" s="48"/>
      <c r="AX1976" s="48"/>
      <c r="AY1976" s="48"/>
      <c r="AZ1976" s="48"/>
      <c r="BA1976" s="48"/>
      <c r="BB1976" s="48"/>
      <c r="BC1976" s="48"/>
      <c r="BD1976" s="48"/>
      <c r="BE1976" s="48"/>
      <c r="BF1976" s="48"/>
      <c r="BG1976" s="48"/>
      <c r="BH1976" s="48"/>
      <c r="BI1976" s="48"/>
      <c r="BJ1976" s="48"/>
      <c r="BK1976" s="48"/>
      <c r="BL1976" s="48"/>
      <c r="BM1976" s="48"/>
      <c r="BN1976" s="48"/>
      <c r="BP1976" s="179" t="str">
        <f>K1975&amp;"#"&amp;K1976</f>
        <v>#</v>
      </c>
    </row>
    <row r="1977" spans="1:68" x14ac:dyDescent="0.2">
      <c r="A1977" s="41">
        <v>0</v>
      </c>
      <c r="B1977" s="41">
        <f>IF(F1976&lt;&gt;F1977,MAX($B$2:B1976)+1,B1976)</f>
        <v>5</v>
      </c>
      <c r="C1977" s="64" t="str">
        <f>IFERROR(INDEX(Data!$A$9:$A$984,INT((ROW()-1)/2),1),"")</f>
        <v/>
      </c>
      <c r="D1977" s="64" t="str">
        <f>IFERROR(INDEX(Data!$A$9:$A$984,INT((ROW()-1)/2),1),"")</f>
        <v/>
      </c>
      <c r="E1977" s="116">
        <f>VLOOKUP(BP1977,Define!$L$4:$M$37,2,0)</f>
        <v>0</v>
      </c>
      <c r="F1977" s="116" t="str">
        <f>IFERROR(INDEX(Data!$B$9:$B$984,INT((ROW()-1)/2),1),"")</f>
        <v/>
      </c>
      <c r="G1977" s="116" t="str">
        <f t="shared" si="61"/>
        <v/>
      </c>
      <c r="H1977" s="50" t="str">
        <f>IFERROR(INDEX(Data!$G$9:$G$984,INT((ROW()-1)/2),1),"")</f>
        <v/>
      </c>
      <c r="I1977" s="58" t="e">
        <f t="shared" si="60"/>
        <v>#VALUE!</v>
      </c>
      <c r="J1977" s="48"/>
      <c r="K1977" s="48" t="str">
        <f>IFERROR(VLOOKUP(IF(ISTEXT(L1977),M1977,L1977),Define!$A$3:$C$500,IF(MOD(ROW(),2)=1,2,3),0),"")</f>
        <v/>
      </c>
      <c r="L1977" s="48" t="str">
        <f>IFERROR(INDEX(Data!$P$9:$S$984,INT((ROW()-1)/2),IF(MOD(ROW(),2)=1,1,3)),"")</f>
        <v/>
      </c>
      <c r="M1977" s="48" t="str">
        <f>IFERROR(INDEX(Data!$P$9:$S$984,INT((ROW()-1)/2),IF(MOD(ROW(),2)=1,2,4)),"")</f>
        <v/>
      </c>
      <c r="N1977" s="167" t="str">
        <f>IFERROR(INDEX(IF(H1977="USD",Data!$F$9:$F$984,Data!$I$9:$I$984),INT((ROW()-1)/2),1),"")</f>
        <v/>
      </c>
      <c r="O1977" s="44">
        <f>IFERROR(IF(H1977="USD",0,INDEX(Data!$F$9:$F$984,INT((ROW()-1)/2),1)),0)</f>
        <v>0</v>
      </c>
      <c r="P1977" s="48"/>
      <c r="Q1977" s="48"/>
      <c r="R1977" s="177" t="str">
        <f>IFERROR(VLOOKUP(L1977,Define!$A$4:$H$419,8,0),"")</f>
        <v/>
      </c>
      <c r="S1977" s="48"/>
      <c r="T1977" s="48"/>
      <c r="U1977" s="51"/>
      <c r="V1977" s="45"/>
      <c r="W1977" s="45" t="str">
        <f>IFERROR(INDEX(Data!$C$9:$C$984,INT((ROW()-1)/2),1),"")</f>
        <v/>
      </c>
      <c r="X1977" s="49"/>
      <c r="Y1977" s="48"/>
      <c r="Z1977" s="48"/>
      <c r="AA1977" s="48"/>
      <c r="AB1977" s="48"/>
      <c r="AC1977" s="48"/>
      <c r="AD1977" s="48"/>
      <c r="AE1977" s="48"/>
      <c r="AF1977" s="44" t="str">
        <f>IFERROR(INDEX(Data!$J$9:$J$984,INT((ROW()-1)/2),1),"")</f>
        <v/>
      </c>
      <c r="AG1977" s="48"/>
      <c r="AH1977" s="48"/>
      <c r="AI1977" s="48"/>
      <c r="AJ1977" s="48"/>
      <c r="AK1977" s="40"/>
      <c r="AL1977" s="49" t="s">
        <v>299</v>
      </c>
      <c r="AM1977" s="48"/>
      <c r="AN1977" s="48"/>
      <c r="AO1977" s="114" t="str">
        <f>IFERROR(VLOOKUP(L1977,Define!$A$3:$D$213,4,0),"")</f>
        <v/>
      </c>
      <c r="AP1977" s="48"/>
      <c r="AQ1977" s="48"/>
      <c r="AR1977" s="48"/>
      <c r="AS1977" s="48"/>
      <c r="AT1977" s="48"/>
      <c r="AU1977" s="48"/>
      <c r="AV1977" s="48"/>
      <c r="AW1977" s="48"/>
      <c r="AX1977" s="48"/>
      <c r="AY1977" s="48"/>
      <c r="AZ1977" s="48"/>
      <c r="BA1977" s="48"/>
      <c r="BB1977" s="48"/>
      <c r="BC1977" s="48"/>
      <c r="BD1977" s="48"/>
      <c r="BE1977" s="48"/>
      <c r="BF1977" s="48"/>
      <c r="BG1977" s="48"/>
      <c r="BH1977" s="48"/>
      <c r="BI1977" s="48"/>
      <c r="BJ1977" s="48"/>
      <c r="BK1977" s="48"/>
      <c r="BL1977" s="48"/>
      <c r="BM1977" s="48"/>
      <c r="BN1977" s="48"/>
      <c r="BP1977" s="179" t="str">
        <f>K1977&amp;"#"&amp;K1978</f>
        <v>#</v>
      </c>
    </row>
    <row r="1978" spans="1:68" x14ac:dyDescent="0.2">
      <c r="A1978" s="41">
        <v>0</v>
      </c>
      <c r="B1978" s="41">
        <f>IF(F1977&lt;&gt;F1978,MAX($B$2:B1977)+1,B1977)</f>
        <v>5</v>
      </c>
      <c r="C1978" s="64" t="str">
        <f>IFERROR(INDEX(Data!$A$9:$A$984,INT((ROW()-1)/2),1),"")</f>
        <v/>
      </c>
      <c r="D1978" s="64" t="str">
        <f>IFERROR(INDEX(Data!$A$9:$A$984,INT((ROW()-1)/2),1),"")</f>
        <v/>
      </c>
      <c r="E1978" s="116">
        <f>VLOOKUP(BP1978,Define!$L$4:$M$37,2,0)</f>
        <v>0</v>
      </c>
      <c r="F1978" s="116" t="str">
        <f>IFERROR(INDEX(Data!$B$9:$B$984,INT((ROW()-1)/2),1),"")</f>
        <v/>
      </c>
      <c r="G1978" s="116" t="str">
        <f t="shared" si="61"/>
        <v/>
      </c>
      <c r="H1978" s="50" t="str">
        <f>IFERROR(INDEX(Data!$G$9:$G$984,INT((ROW()-1)/2),1),"")</f>
        <v/>
      </c>
      <c r="I1978" s="58" t="e">
        <f t="shared" si="60"/>
        <v>#VALUE!</v>
      </c>
      <c r="J1978" s="48"/>
      <c r="K1978" s="48" t="str">
        <f>IFERROR(VLOOKUP(IF(ISTEXT(L1978),M1978,L1978),Define!$A$3:$C$500,IF(MOD(ROW(),2)=1,2,3),0),"")</f>
        <v/>
      </c>
      <c r="L1978" s="48" t="str">
        <f>IFERROR(INDEX(Data!$P$9:$S$984,INT((ROW()-1)/2),IF(MOD(ROW(),2)=1,1,3)),"")</f>
        <v/>
      </c>
      <c r="M1978" s="48" t="str">
        <f>IFERROR(INDEX(Data!$P$9:$S$984,INT((ROW()-1)/2),IF(MOD(ROW(),2)=1,2,4)),"")</f>
        <v/>
      </c>
      <c r="N1978" s="167" t="str">
        <f>IFERROR(INDEX(IF(H1978="USD",Data!$F$9:$F$984,Data!$I$9:$I$984),INT((ROW()-1)/2),1),"")</f>
        <v/>
      </c>
      <c r="O1978" s="44">
        <f>IFERROR(IF(H1978="USD",0,INDEX(Data!$F$9:$F$984,INT((ROW()-1)/2),1)),0)</f>
        <v>0</v>
      </c>
      <c r="P1978" s="48"/>
      <c r="Q1978" s="48"/>
      <c r="R1978" s="177" t="str">
        <f>IFERROR(VLOOKUP(L1978,Define!$A$4:$H$419,8,0),"")</f>
        <v/>
      </c>
      <c r="S1978" s="48"/>
      <c r="T1978" s="48"/>
      <c r="U1978" s="51"/>
      <c r="V1978" s="45"/>
      <c r="W1978" s="45" t="str">
        <f>IFERROR(INDEX(Data!$C$9:$C$984,INT((ROW()-1)/2),1),"")</f>
        <v/>
      </c>
      <c r="X1978" s="49"/>
      <c r="Y1978" s="48"/>
      <c r="Z1978" s="48"/>
      <c r="AA1978" s="48"/>
      <c r="AB1978" s="48"/>
      <c r="AC1978" s="48"/>
      <c r="AD1978" s="48"/>
      <c r="AE1978" s="48"/>
      <c r="AF1978" s="44" t="str">
        <f>IFERROR(INDEX(Data!$J$9:$J$984,INT((ROW()-1)/2),1),"")</f>
        <v/>
      </c>
      <c r="AG1978" s="48"/>
      <c r="AH1978" s="48"/>
      <c r="AI1978" s="48"/>
      <c r="AJ1978" s="48"/>
      <c r="AK1978" s="40"/>
      <c r="AL1978" s="49" t="s">
        <v>299</v>
      </c>
      <c r="AM1978" s="48"/>
      <c r="AN1978" s="48"/>
      <c r="AO1978" s="114" t="str">
        <f>IFERROR(VLOOKUP(L1978,Define!$A$3:$D$213,4,0),"")</f>
        <v/>
      </c>
      <c r="AP1978" s="48"/>
      <c r="AQ1978" s="48"/>
      <c r="AR1978" s="48"/>
      <c r="AS1978" s="48"/>
      <c r="AT1978" s="48"/>
      <c r="AU1978" s="48"/>
      <c r="AV1978" s="48"/>
      <c r="AW1978" s="48"/>
      <c r="AX1978" s="48"/>
      <c r="AY1978" s="48"/>
      <c r="AZ1978" s="48"/>
      <c r="BA1978" s="48"/>
      <c r="BB1978" s="48"/>
      <c r="BC1978" s="48"/>
      <c r="BD1978" s="48"/>
      <c r="BE1978" s="48"/>
      <c r="BF1978" s="48"/>
      <c r="BG1978" s="48"/>
      <c r="BH1978" s="48"/>
      <c r="BI1978" s="48"/>
      <c r="BJ1978" s="48"/>
      <c r="BK1978" s="48"/>
      <c r="BL1978" s="48"/>
      <c r="BM1978" s="48"/>
      <c r="BN1978" s="48"/>
      <c r="BP1978" s="179" t="str">
        <f>K1977&amp;"#"&amp;K1978</f>
        <v>#</v>
      </c>
    </row>
    <row r="1979" spans="1:68" x14ac:dyDescent="0.2">
      <c r="A1979" s="41">
        <v>0</v>
      </c>
      <c r="B1979" s="41">
        <f>IF(F1978&lt;&gt;F1979,MAX($B$2:B1978)+1,B1978)</f>
        <v>5</v>
      </c>
      <c r="C1979" s="64" t="str">
        <f>IFERROR(INDEX(Data!$A$9:$A$984,INT((ROW()-1)/2),1),"")</f>
        <v/>
      </c>
      <c r="D1979" s="64" t="str">
        <f>IFERROR(INDEX(Data!$A$9:$A$984,INT((ROW()-1)/2),1),"")</f>
        <v/>
      </c>
      <c r="E1979" s="116">
        <f>VLOOKUP(BP1979,Define!$L$4:$M$37,2,0)</f>
        <v>0</v>
      </c>
      <c r="F1979" s="116" t="str">
        <f>IFERROR(INDEX(Data!$B$9:$B$984,INT((ROW()-1)/2),1),"")</f>
        <v/>
      </c>
      <c r="G1979" s="116" t="str">
        <f t="shared" si="61"/>
        <v/>
      </c>
      <c r="H1979" s="50" t="str">
        <f>IFERROR(INDEX(Data!$G$9:$G$984,INT((ROW()-1)/2),1),"")</f>
        <v/>
      </c>
      <c r="I1979" s="58" t="e">
        <f t="shared" si="60"/>
        <v>#VALUE!</v>
      </c>
      <c r="J1979" s="48"/>
      <c r="K1979" s="48" t="str">
        <f>IFERROR(VLOOKUP(IF(ISTEXT(L1979),M1979,L1979),Define!$A$3:$C$500,IF(MOD(ROW(),2)=1,2,3),0),"")</f>
        <v/>
      </c>
      <c r="L1979" s="48" t="str">
        <f>IFERROR(INDEX(Data!$P$9:$S$984,INT((ROW()-1)/2),IF(MOD(ROW(),2)=1,1,3)),"")</f>
        <v/>
      </c>
      <c r="M1979" s="48" t="str">
        <f>IFERROR(INDEX(Data!$P$9:$S$984,INT((ROW()-1)/2),IF(MOD(ROW(),2)=1,2,4)),"")</f>
        <v/>
      </c>
      <c r="N1979" s="167" t="str">
        <f>IFERROR(INDEX(IF(H1979="USD",Data!$F$9:$F$984,Data!$I$9:$I$984),INT((ROW()-1)/2),1),"")</f>
        <v/>
      </c>
      <c r="O1979" s="44">
        <f>IFERROR(IF(H1979="USD",0,INDEX(Data!$F$9:$F$984,INT((ROW()-1)/2),1)),0)</f>
        <v>0</v>
      </c>
      <c r="P1979" s="48"/>
      <c r="Q1979" s="48"/>
      <c r="R1979" s="177" t="str">
        <f>IFERROR(VLOOKUP(L1979,Define!$A$4:$H$419,8,0),"")</f>
        <v/>
      </c>
      <c r="S1979" s="48"/>
      <c r="T1979" s="48"/>
      <c r="U1979" s="51"/>
      <c r="V1979" s="45"/>
      <c r="W1979" s="45" t="str">
        <f>IFERROR(INDEX(Data!$C$9:$C$984,INT((ROW()-1)/2),1),"")</f>
        <v/>
      </c>
      <c r="X1979" s="49"/>
      <c r="Y1979" s="48"/>
      <c r="Z1979" s="48"/>
      <c r="AA1979" s="48"/>
      <c r="AB1979" s="48"/>
      <c r="AC1979" s="48"/>
      <c r="AD1979" s="48"/>
      <c r="AE1979" s="48"/>
      <c r="AF1979" s="44" t="str">
        <f>IFERROR(INDEX(Data!$J$9:$J$984,INT((ROW()-1)/2),1),"")</f>
        <v/>
      </c>
      <c r="AG1979" s="48"/>
      <c r="AH1979" s="48"/>
      <c r="AI1979" s="48"/>
      <c r="AJ1979" s="48"/>
      <c r="AK1979" s="40"/>
      <c r="AL1979" s="49" t="s">
        <v>299</v>
      </c>
      <c r="AM1979" s="48"/>
      <c r="AN1979" s="48"/>
      <c r="AO1979" s="114" t="str">
        <f>IFERROR(VLOOKUP(L1979,Define!$A$3:$D$213,4,0),"")</f>
        <v/>
      </c>
      <c r="AP1979" s="48"/>
      <c r="AQ1979" s="48"/>
      <c r="AR1979" s="48"/>
      <c r="AS1979" s="48"/>
      <c r="AT1979" s="48"/>
      <c r="AU1979" s="48"/>
      <c r="AV1979" s="48"/>
      <c r="AW1979" s="48"/>
      <c r="AX1979" s="48"/>
      <c r="AY1979" s="48"/>
      <c r="AZ1979" s="48"/>
      <c r="BA1979" s="48"/>
      <c r="BB1979" s="48"/>
      <c r="BC1979" s="48"/>
      <c r="BD1979" s="48"/>
      <c r="BE1979" s="48"/>
      <c r="BF1979" s="48"/>
      <c r="BG1979" s="48"/>
      <c r="BH1979" s="48"/>
      <c r="BI1979" s="48"/>
      <c r="BJ1979" s="48"/>
      <c r="BK1979" s="48"/>
      <c r="BL1979" s="48"/>
      <c r="BM1979" s="48"/>
      <c r="BN1979" s="48"/>
      <c r="BP1979" s="179" t="str">
        <f>K1979&amp;"#"&amp;K1980</f>
        <v>#</v>
      </c>
    </row>
    <row r="1980" spans="1:68" x14ac:dyDescent="0.2">
      <c r="A1980" s="41">
        <v>0</v>
      </c>
      <c r="B1980" s="41">
        <f>IF(F1979&lt;&gt;F1980,MAX($B$2:B1979)+1,B1979)</f>
        <v>5</v>
      </c>
      <c r="C1980" s="64" t="str">
        <f>IFERROR(INDEX(Data!$A$9:$A$984,INT((ROW()-1)/2),1),"")</f>
        <v/>
      </c>
      <c r="D1980" s="64" t="str">
        <f>IFERROR(INDEX(Data!$A$9:$A$984,INT((ROW()-1)/2),1),"")</f>
        <v/>
      </c>
      <c r="E1980" s="116">
        <f>VLOOKUP(BP1980,Define!$L$4:$M$37,2,0)</f>
        <v>0</v>
      </c>
      <c r="F1980" s="116" t="str">
        <f>IFERROR(INDEX(Data!$B$9:$B$984,INT((ROW()-1)/2),1),"")</f>
        <v/>
      </c>
      <c r="G1980" s="116" t="str">
        <f t="shared" si="61"/>
        <v/>
      </c>
      <c r="H1980" s="50" t="str">
        <f>IFERROR(INDEX(Data!$G$9:$G$984,INT((ROW()-1)/2),1),"")</f>
        <v/>
      </c>
      <c r="I1980" s="58" t="e">
        <f t="shared" si="60"/>
        <v>#VALUE!</v>
      </c>
      <c r="J1980" s="48"/>
      <c r="K1980" s="48" t="str">
        <f>IFERROR(VLOOKUP(IF(ISTEXT(L1980),M1980,L1980),Define!$A$3:$C$500,IF(MOD(ROW(),2)=1,2,3),0),"")</f>
        <v/>
      </c>
      <c r="L1980" s="48" t="str">
        <f>IFERROR(INDEX(Data!$P$9:$S$984,INT((ROW()-1)/2),IF(MOD(ROW(),2)=1,1,3)),"")</f>
        <v/>
      </c>
      <c r="M1980" s="48" t="str">
        <f>IFERROR(INDEX(Data!$P$9:$S$984,INT((ROW()-1)/2),IF(MOD(ROW(),2)=1,2,4)),"")</f>
        <v/>
      </c>
      <c r="N1980" s="167" t="str">
        <f>IFERROR(INDEX(IF(H1980="USD",Data!$F$9:$F$984,Data!$I$9:$I$984),INT((ROW()-1)/2),1),"")</f>
        <v/>
      </c>
      <c r="O1980" s="44">
        <f>IFERROR(IF(H1980="USD",0,INDEX(Data!$F$9:$F$984,INT((ROW()-1)/2),1)),0)</f>
        <v>0</v>
      </c>
      <c r="P1980" s="48"/>
      <c r="Q1980" s="48"/>
      <c r="R1980" s="177" t="str">
        <f>IFERROR(VLOOKUP(L1980,Define!$A$4:$H$419,8,0),"")</f>
        <v/>
      </c>
      <c r="S1980" s="48"/>
      <c r="T1980" s="48"/>
      <c r="U1980" s="51"/>
      <c r="V1980" s="45"/>
      <c r="W1980" s="45" t="str">
        <f>IFERROR(INDEX(Data!$C$9:$C$984,INT((ROW()-1)/2),1),"")</f>
        <v/>
      </c>
      <c r="X1980" s="49"/>
      <c r="Y1980" s="48"/>
      <c r="Z1980" s="48"/>
      <c r="AA1980" s="48"/>
      <c r="AB1980" s="48"/>
      <c r="AC1980" s="48"/>
      <c r="AD1980" s="48"/>
      <c r="AE1980" s="48"/>
      <c r="AF1980" s="44" t="str">
        <f>IFERROR(INDEX(Data!$J$9:$J$984,INT((ROW()-1)/2),1),"")</f>
        <v/>
      </c>
      <c r="AG1980" s="48"/>
      <c r="AH1980" s="48"/>
      <c r="AI1980" s="48"/>
      <c r="AJ1980" s="48"/>
      <c r="AK1980" s="40"/>
      <c r="AL1980" s="49" t="s">
        <v>299</v>
      </c>
      <c r="AM1980" s="48"/>
      <c r="AN1980" s="48"/>
      <c r="AO1980" s="114" t="str">
        <f>IFERROR(VLOOKUP(L1980,Define!$A$3:$D$213,4,0),"")</f>
        <v/>
      </c>
      <c r="AP1980" s="48"/>
      <c r="AQ1980" s="48"/>
      <c r="AR1980" s="48"/>
      <c r="AS1980" s="48"/>
      <c r="AT1980" s="48"/>
      <c r="AU1980" s="48"/>
      <c r="AV1980" s="48"/>
      <c r="AW1980" s="48"/>
      <c r="AX1980" s="48"/>
      <c r="AY1980" s="48"/>
      <c r="AZ1980" s="48"/>
      <c r="BA1980" s="48"/>
      <c r="BB1980" s="48"/>
      <c r="BC1980" s="48"/>
      <c r="BD1980" s="48"/>
      <c r="BE1980" s="48"/>
      <c r="BF1980" s="48"/>
      <c r="BG1980" s="48"/>
      <c r="BH1980" s="48"/>
      <c r="BI1980" s="48"/>
      <c r="BJ1980" s="48"/>
      <c r="BK1980" s="48"/>
      <c r="BL1980" s="48"/>
      <c r="BM1980" s="48"/>
      <c r="BN1980" s="48"/>
      <c r="BP1980" s="179" t="str">
        <f>K1979&amp;"#"&amp;K1980</f>
        <v>#</v>
      </c>
    </row>
    <row r="1981" spans="1:68" x14ac:dyDescent="0.2">
      <c r="A1981" s="41">
        <v>0</v>
      </c>
      <c r="B1981" s="41">
        <f>IF(F1980&lt;&gt;F1981,MAX($B$2:B1980)+1,B1980)</f>
        <v>5</v>
      </c>
      <c r="C1981" s="64" t="str">
        <f>IFERROR(INDEX(Data!$A$9:$A$984,INT((ROW()-1)/2),1),"")</f>
        <v/>
      </c>
      <c r="D1981" s="64" t="str">
        <f>IFERROR(INDEX(Data!$A$9:$A$984,INT((ROW()-1)/2),1),"")</f>
        <v/>
      </c>
      <c r="E1981" s="116">
        <f>VLOOKUP(BP1981,Define!$L$4:$M$37,2,0)</f>
        <v>0</v>
      </c>
      <c r="F1981" s="116" t="str">
        <f>IFERROR(INDEX(Data!$B$9:$B$984,INT((ROW()-1)/2),1),"")</f>
        <v/>
      </c>
      <c r="G1981" s="116" t="str">
        <f t="shared" si="61"/>
        <v/>
      </c>
      <c r="H1981" s="50" t="str">
        <f>IFERROR(INDEX(Data!$G$9:$G$984,INT((ROW()-1)/2),1),"")</f>
        <v/>
      </c>
      <c r="I1981" s="58" t="e">
        <f t="shared" si="60"/>
        <v>#VALUE!</v>
      </c>
      <c r="J1981" s="48"/>
      <c r="K1981" s="48" t="str">
        <f>IFERROR(VLOOKUP(IF(ISTEXT(L1981),M1981,L1981),Define!$A$3:$C$500,IF(MOD(ROW(),2)=1,2,3),0),"")</f>
        <v/>
      </c>
      <c r="L1981" s="48" t="str">
        <f>IFERROR(INDEX(Data!$P$9:$S$984,INT((ROW()-1)/2),IF(MOD(ROW(),2)=1,1,3)),"")</f>
        <v/>
      </c>
      <c r="M1981" s="48" t="str">
        <f>IFERROR(INDEX(Data!$P$9:$S$984,INT((ROW()-1)/2),IF(MOD(ROW(),2)=1,2,4)),"")</f>
        <v/>
      </c>
      <c r="N1981" s="167" t="str">
        <f>IFERROR(INDEX(IF(H1981="USD",Data!$F$9:$F$984,Data!$I$9:$I$984),INT((ROW()-1)/2),1),"")</f>
        <v/>
      </c>
      <c r="O1981" s="44">
        <f>IFERROR(IF(H1981="USD",0,INDEX(Data!$F$9:$F$984,INT((ROW()-1)/2),1)),0)</f>
        <v>0</v>
      </c>
      <c r="P1981" s="48"/>
      <c r="Q1981" s="48"/>
      <c r="R1981" s="177" t="str">
        <f>IFERROR(VLOOKUP(L1981,Define!$A$4:$H$419,8,0),"")</f>
        <v/>
      </c>
      <c r="S1981" s="48"/>
      <c r="T1981" s="48"/>
      <c r="U1981" s="51"/>
      <c r="V1981" s="45"/>
      <c r="W1981" s="45" t="str">
        <f>IFERROR(INDEX(Data!$C$9:$C$984,INT((ROW()-1)/2),1),"")</f>
        <v/>
      </c>
      <c r="X1981" s="49"/>
      <c r="Y1981" s="48"/>
      <c r="Z1981" s="48"/>
      <c r="AA1981" s="48"/>
      <c r="AB1981" s="48"/>
      <c r="AC1981" s="48"/>
      <c r="AD1981" s="48"/>
      <c r="AE1981" s="48"/>
      <c r="AF1981" s="44" t="str">
        <f>IFERROR(INDEX(Data!$J$9:$J$984,INT((ROW()-1)/2),1),"")</f>
        <v/>
      </c>
      <c r="AG1981" s="48"/>
      <c r="AH1981" s="48"/>
      <c r="AI1981" s="48"/>
      <c r="AJ1981" s="48"/>
      <c r="AK1981" s="40"/>
      <c r="AL1981" s="49" t="s">
        <v>299</v>
      </c>
      <c r="AM1981" s="48"/>
      <c r="AN1981" s="48"/>
      <c r="AO1981" s="114" t="str">
        <f>IFERROR(VLOOKUP(L1981,Define!$A$3:$D$213,4,0),"")</f>
        <v/>
      </c>
      <c r="AP1981" s="48"/>
      <c r="AQ1981" s="48"/>
      <c r="AR1981" s="48"/>
      <c r="AS1981" s="48"/>
      <c r="AT1981" s="48"/>
      <c r="AU1981" s="48"/>
      <c r="AV1981" s="48"/>
      <c r="AW1981" s="48"/>
      <c r="AX1981" s="48"/>
      <c r="AY1981" s="48"/>
      <c r="AZ1981" s="48"/>
      <c r="BA1981" s="48"/>
      <c r="BB1981" s="48"/>
      <c r="BC1981" s="48"/>
      <c r="BD1981" s="48"/>
      <c r="BE1981" s="48"/>
      <c r="BF1981" s="48"/>
      <c r="BG1981" s="48"/>
      <c r="BH1981" s="48"/>
      <c r="BI1981" s="48"/>
      <c r="BJ1981" s="48"/>
      <c r="BK1981" s="48"/>
      <c r="BL1981" s="48"/>
      <c r="BM1981" s="48"/>
      <c r="BN1981" s="48"/>
      <c r="BP1981" s="179" t="str">
        <f>K1981&amp;"#"&amp;K1982</f>
        <v>#</v>
      </c>
    </row>
    <row r="1982" spans="1:68" x14ac:dyDescent="0.2">
      <c r="A1982" s="41">
        <v>0</v>
      </c>
      <c r="B1982" s="41">
        <f>IF(F1981&lt;&gt;F1982,MAX($B$2:B1981)+1,B1981)</f>
        <v>5</v>
      </c>
      <c r="C1982" s="64" t="str">
        <f>IFERROR(INDEX(Data!$A$9:$A$984,INT((ROW()-1)/2),1),"")</f>
        <v/>
      </c>
      <c r="D1982" s="64" t="str">
        <f>IFERROR(INDEX(Data!$A$9:$A$984,INT((ROW()-1)/2),1),"")</f>
        <v/>
      </c>
      <c r="E1982" s="116">
        <f>VLOOKUP(BP1982,Define!$L$4:$M$37,2,0)</f>
        <v>0</v>
      </c>
      <c r="F1982" s="116" t="str">
        <f>IFERROR(INDEX(Data!$B$9:$B$984,INT((ROW()-1)/2),1),"")</f>
        <v/>
      </c>
      <c r="G1982" s="116" t="str">
        <f t="shared" si="61"/>
        <v/>
      </c>
      <c r="H1982" s="50" t="str">
        <f>IFERROR(INDEX(Data!$G$9:$G$984,INT((ROW()-1)/2),1),"")</f>
        <v/>
      </c>
      <c r="I1982" s="58" t="e">
        <f t="shared" si="60"/>
        <v>#VALUE!</v>
      </c>
      <c r="J1982" s="48"/>
      <c r="K1982" s="48" t="str">
        <f>IFERROR(VLOOKUP(IF(ISTEXT(L1982),M1982,L1982),Define!$A$3:$C$500,IF(MOD(ROW(),2)=1,2,3),0),"")</f>
        <v/>
      </c>
      <c r="L1982" s="48" t="str">
        <f>IFERROR(INDEX(Data!$P$9:$S$984,INT((ROW()-1)/2),IF(MOD(ROW(),2)=1,1,3)),"")</f>
        <v/>
      </c>
      <c r="M1982" s="48" t="str">
        <f>IFERROR(INDEX(Data!$P$9:$S$984,INT((ROW()-1)/2),IF(MOD(ROW(),2)=1,2,4)),"")</f>
        <v/>
      </c>
      <c r="N1982" s="167" t="str">
        <f>IFERROR(INDEX(IF(H1982="USD",Data!$F$9:$F$984,Data!$I$9:$I$984),INT((ROW()-1)/2),1),"")</f>
        <v/>
      </c>
      <c r="O1982" s="44">
        <f>IFERROR(IF(H1982="USD",0,INDEX(Data!$F$9:$F$984,INT((ROW()-1)/2),1)),0)</f>
        <v>0</v>
      </c>
      <c r="P1982" s="48"/>
      <c r="Q1982" s="48"/>
      <c r="R1982" s="177" t="str">
        <f>IFERROR(VLOOKUP(L1982,Define!$A$4:$H$419,8,0),"")</f>
        <v/>
      </c>
      <c r="S1982" s="48"/>
      <c r="T1982" s="48"/>
      <c r="U1982" s="51"/>
      <c r="V1982" s="45"/>
      <c r="W1982" s="45" t="str">
        <f>IFERROR(INDEX(Data!$C$9:$C$984,INT((ROW()-1)/2),1),"")</f>
        <v/>
      </c>
      <c r="X1982" s="49"/>
      <c r="Y1982" s="48"/>
      <c r="Z1982" s="48"/>
      <c r="AA1982" s="48"/>
      <c r="AB1982" s="48"/>
      <c r="AC1982" s="48"/>
      <c r="AD1982" s="48"/>
      <c r="AE1982" s="48"/>
      <c r="AF1982" s="44" t="str">
        <f>IFERROR(INDEX(Data!$J$9:$J$984,INT((ROW()-1)/2),1),"")</f>
        <v/>
      </c>
      <c r="AG1982" s="48"/>
      <c r="AH1982" s="48"/>
      <c r="AI1982" s="48"/>
      <c r="AJ1982" s="48"/>
      <c r="AK1982" s="40"/>
      <c r="AL1982" s="49" t="s">
        <v>299</v>
      </c>
      <c r="AM1982" s="48"/>
      <c r="AN1982" s="48"/>
      <c r="AO1982" s="114" t="str">
        <f>IFERROR(VLOOKUP(L1982,Define!$A$3:$D$213,4,0),"")</f>
        <v/>
      </c>
      <c r="AP1982" s="48"/>
      <c r="AQ1982" s="48"/>
      <c r="AR1982" s="48"/>
      <c r="AS1982" s="48"/>
      <c r="AT1982" s="48"/>
      <c r="AU1982" s="48"/>
      <c r="AV1982" s="48"/>
      <c r="AW1982" s="48"/>
      <c r="AX1982" s="48"/>
      <c r="AY1982" s="48"/>
      <c r="AZ1982" s="48"/>
      <c r="BA1982" s="48"/>
      <c r="BB1982" s="48"/>
      <c r="BC1982" s="48"/>
      <c r="BD1982" s="48"/>
      <c r="BE1982" s="48"/>
      <c r="BF1982" s="48"/>
      <c r="BG1982" s="48"/>
      <c r="BH1982" s="48"/>
      <c r="BI1982" s="48"/>
      <c r="BJ1982" s="48"/>
      <c r="BK1982" s="48"/>
      <c r="BL1982" s="48"/>
      <c r="BM1982" s="48"/>
      <c r="BN1982" s="48"/>
      <c r="BP1982" s="179" t="str">
        <f>K1981&amp;"#"&amp;K1982</f>
        <v>#</v>
      </c>
    </row>
    <row r="1983" spans="1:68" x14ac:dyDescent="0.2">
      <c r="A1983" s="41">
        <v>0</v>
      </c>
      <c r="B1983" s="41">
        <f>IF(F1982&lt;&gt;F1983,MAX($B$2:B1982)+1,B1982)</f>
        <v>5</v>
      </c>
      <c r="C1983" s="64" t="str">
        <f>IFERROR(INDEX(Data!$A$9:$A$984,INT((ROW()-1)/2),1),"")</f>
        <v/>
      </c>
      <c r="D1983" s="64" t="str">
        <f>IFERROR(INDEX(Data!$A$9:$A$984,INT((ROW()-1)/2),1),"")</f>
        <v/>
      </c>
      <c r="E1983" s="116">
        <f>VLOOKUP(BP1983,Define!$L$4:$M$37,2,0)</f>
        <v>0</v>
      </c>
      <c r="F1983" s="116" t="str">
        <f>IFERROR(INDEX(Data!$B$9:$B$984,INT((ROW()-1)/2),1),"")</f>
        <v/>
      </c>
      <c r="G1983" s="116" t="str">
        <f t="shared" si="61"/>
        <v/>
      </c>
      <c r="H1983" s="50" t="str">
        <f>IFERROR(INDEX(Data!$G$9:$G$984,INT((ROW()-1)/2),1),"")</f>
        <v/>
      </c>
      <c r="I1983" s="58" t="e">
        <f t="shared" si="60"/>
        <v>#VALUE!</v>
      </c>
      <c r="J1983" s="48"/>
      <c r="K1983" s="48" t="str">
        <f>IFERROR(VLOOKUP(IF(ISTEXT(L1983),M1983,L1983),Define!$A$3:$C$500,IF(MOD(ROW(),2)=1,2,3),0),"")</f>
        <v/>
      </c>
      <c r="L1983" s="48" t="str">
        <f>IFERROR(INDEX(Data!$P$9:$S$984,INT((ROW()-1)/2),IF(MOD(ROW(),2)=1,1,3)),"")</f>
        <v/>
      </c>
      <c r="M1983" s="48" t="str">
        <f>IFERROR(INDEX(Data!$P$9:$S$984,INT((ROW()-1)/2),IF(MOD(ROW(),2)=1,2,4)),"")</f>
        <v/>
      </c>
      <c r="N1983" s="167" t="str">
        <f>IFERROR(INDEX(IF(H1983="USD",Data!$F$9:$F$984,Data!$I$9:$I$984),INT((ROW()-1)/2),1),"")</f>
        <v/>
      </c>
      <c r="O1983" s="44">
        <f>IFERROR(IF(H1983="USD",0,INDEX(Data!$F$9:$F$984,INT((ROW()-1)/2),1)),0)</f>
        <v>0</v>
      </c>
      <c r="P1983" s="48"/>
      <c r="Q1983" s="48"/>
      <c r="R1983" s="177" t="str">
        <f>IFERROR(VLOOKUP(L1983,Define!$A$4:$H$419,8,0),"")</f>
        <v/>
      </c>
      <c r="S1983" s="48"/>
      <c r="T1983" s="48"/>
      <c r="U1983" s="51"/>
      <c r="V1983" s="45"/>
      <c r="W1983" s="45" t="str">
        <f>IFERROR(INDEX(Data!$C$9:$C$984,INT((ROW()-1)/2),1),"")</f>
        <v/>
      </c>
      <c r="X1983" s="49"/>
      <c r="Y1983" s="48"/>
      <c r="Z1983" s="48"/>
      <c r="AA1983" s="48"/>
      <c r="AB1983" s="48"/>
      <c r="AC1983" s="48"/>
      <c r="AD1983" s="48"/>
      <c r="AE1983" s="48"/>
      <c r="AF1983" s="44" t="str">
        <f>IFERROR(INDEX(Data!$J$9:$J$984,INT((ROW()-1)/2),1),"")</f>
        <v/>
      </c>
      <c r="AG1983" s="48"/>
      <c r="AH1983" s="48"/>
      <c r="AI1983" s="48"/>
      <c r="AJ1983" s="48"/>
      <c r="AK1983" s="40"/>
      <c r="AL1983" s="49" t="s">
        <v>299</v>
      </c>
      <c r="AM1983" s="48"/>
      <c r="AN1983" s="48"/>
      <c r="AO1983" s="114" t="str">
        <f>IFERROR(VLOOKUP(L1983,Define!$A$3:$D$213,4,0),"")</f>
        <v/>
      </c>
      <c r="AP1983" s="48"/>
      <c r="AQ1983" s="48"/>
      <c r="AR1983" s="48"/>
      <c r="AS1983" s="48"/>
      <c r="AT1983" s="48"/>
      <c r="AU1983" s="48"/>
      <c r="AV1983" s="48"/>
      <c r="AW1983" s="48"/>
      <c r="AX1983" s="48"/>
      <c r="AY1983" s="48"/>
      <c r="AZ1983" s="48"/>
      <c r="BA1983" s="48"/>
      <c r="BB1983" s="48"/>
      <c r="BC1983" s="48"/>
      <c r="BD1983" s="48"/>
      <c r="BE1983" s="48"/>
      <c r="BF1983" s="48"/>
      <c r="BG1983" s="48"/>
      <c r="BH1983" s="48"/>
      <c r="BI1983" s="48"/>
      <c r="BJ1983" s="48"/>
      <c r="BK1983" s="48"/>
      <c r="BL1983" s="48"/>
      <c r="BM1983" s="48"/>
      <c r="BN1983" s="48"/>
      <c r="BP1983" s="179" t="str">
        <f>K1983&amp;"#"&amp;K1984</f>
        <v>#</v>
      </c>
    </row>
    <row r="1984" spans="1:68" x14ac:dyDescent="0.2">
      <c r="A1984" s="41">
        <v>0</v>
      </c>
      <c r="B1984" s="41">
        <f>IF(F1983&lt;&gt;F1984,MAX($B$2:B1983)+1,B1983)</f>
        <v>5</v>
      </c>
      <c r="C1984" s="64" t="str">
        <f>IFERROR(INDEX(Data!$A$9:$A$984,INT((ROW()-1)/2),1),"")</f>
        <v/>
      </c>
      <c r="D1984" s="64" t="str">
        <f>IFERROR(INDEX(Data!$A$9:$A$984,INT((ROW()-1)/2),1),"")</f>
        <v/>
      </c>
      <c r="E1984" s="116">
        <f>VLOOKUP(BP1984,Define!$L$4:$M$37,2,0)</f>
        <v>0</v>
      </c>
      <c r="F1984" s="116" t="str">
        <f>IFERROR(INDEX(Data!$B$9:$B$984,INT((ROW()-1)/2),1),"")</f>
        <v/>
      </c>
      <c r="G1984" s="116" t="str">
        <f t="shared" si="61"/>
        <v/>
      </c>
      <c r="H1984" s="50" t="str">
        <f>IFERROR(INDEX(Data!$G$9:$G$984,INT((ROW()-1)/2),1),"")</f>
        <v/>
      </c>
      <c r="I1984" s="58" t="e">
        <f t="shared" si="60"/>
        <v>#VALUE!</v>
      </c>
      <c r="J1984" s="48"/>
      <c r="K1984" s="48" t="str">
        <f>IFERROR(VLOOKUP(IF(ISTEXT(L1984),M1984,L1984),Define!$A$3:$C$500,IF(MOD(ROW(),2)=1,2,3),0),"")</f>
        <v/>
      </c>
      <c r="L1984" s="48" t="str">
        <f>IFERROR(INDEX(Data!$P$9:$S$984,INT((ROW()-1)/2),IF(MOD(ROW(),2)=1,1,3)),"")</f>
        <v/>
      </c>
      <c r="M1984" s="48" t="str">
        <f>IFERROR(INDEX(Data!$P$9:$S$984,INT((ROW()-1)/2),IF(MOD(ROW(),2)=1,2,4)),"")</f>
        <v/>
      </c>
      <c r="N1984" s="167" t="str">
        <f>IFERROR(INDEX(IF(H1984="USD",Data!$F$9:$F$984,Data!$I$9:$I$984),INT((ROW()-1)/2),1),"")</f>
        <v/>
      </c>
      <c r="O1984" s="44">
        <f>IFERROR(IF(H1984="USD",0,INDEX(Data!$F$9:$F$984,INT((ROW()-1)/2),1)),0)</f>
        <v>0</v>
      </c>
      <c r="P1984" s="48"/>
      <c r="Q1984" s="48"/>
      <c r="R1984" s="177" t="str">
        <f>IFERROR(VLOOKUP(L1984,Define!$A$4:$H$419,8,0),"")</f>
        <v/>
      </c>
      <c r="S1984" s="48"/>
      <c r="T1984" s="48"/>
      <c r="U1984" s="51"/>
      <c r="V1984" s="45"/>
      <c r="W1984" s="45" t="str">
        <f>IFERROR(INDEX(Data!$C$9:$C$984,INT((ROW()-1)/2),1),"")</f>
        <v/>
      </c>
      <c r="X1984" s="49"/>
      <c r="Y1984" s="48"/>
      <c r="Z1984" s="48"/>
      <c r="AA1984" s="48"/>
      <c r="AB1984" s="48"/>
      <c r="AC1984" s="48"/>
      <c r="AD1984" s="48"/>
      <c r="AE1984" s="48"/>
      <c r="AF1984" s="44" t="str">
        <f>IFERROR(INDEX(Data!$J$9:$J$984,INT((ROW()-1)/2),1),"")</f>
        <v/>
      </c>
      <c r="AG1984" s="48"/>
      <c r="AH1984" s="48"/>
      <c r="AI1984" s="48"/>
      <c r="AJ1984" s="48"/>
      <c r="AK1984" s="40"/>
      <c r="AL1984" s="49" t="s">
        <v>299</v>
      </c>
      <c r="AM1984" s="48"/>
      <c r="AN1984" s="48"/>
      <c r="AO1984" s="114" t="str">
        <f>IFERROR(VLOOKUP(L1984,Define!$A$3:$D$213,4,0),"")</f>
        <v/>
      </c>
      <c r="AP1984" s="48"/>
      <c r="AQ1984" s="48"/>
      <c r="AR1984" s="48"/>
      <c r="AS1984" s="48"/>
      <c r="AT1984" s="48"/>
      <c r="AU1984" s="48"/>
      <c r="AV1984" s="48"/>
      <c r="AW1984" s="48"/>
      <c r="AX1984" s="48"/>
      <c r="AY1984" s="48"/>
      <c r="AZ1984" s="48"/>
      <c r="BA1984" s="48"/>
      <c r="BB1984" s="48"/>
      <c r="BC1984" s="48"/>
      <c r="BD1984" s="48"/>
      <c r="BE1984" s="48"/>
      <c r="BF1984" s="48"/>
      <c r="BG1984" s="48"/>
      <c r="BH1984" s="48"/>
      <c r="BI1984" s="48"/>
      <c r="BJ1984" s="48"/>
      <c r="BK1984" s="48"/>
      <c r="BL1984" s="48"/>
      <c r="BM1984" s="48"/>
      <c r="BN1984" s="48"/>
      <c r="BP1984" s="179" t="str">
        <f>K1983&amp;"#"&amp;K1984</f>
        <v>#</v>
      </c>
    </row>
    <row r="1985" spans="1:68" x14ac:dyDescent="0.2">
      <c r="A1985" s="41">
        <v>0</v>
      </c>
      <c r="B1985" s="41">
        <f>IF(F1984&lt;&gt;F1985,MAX($B$2:B1984)+1,B1984)</f>
        <v>5</v>
      </c>
      <c r="C1985" s="64" t="str">
        <f>IFERROR(INDEX(Data!$A$9:$A$984,INT((ROW()-1)/2),1),"")</f>
        <v/>
      </c>
      <c r="D1985" s="64" t="str">
        <f>IFERROR(INDEX(Data!$A$9:$A$984,INT((ROW()-1)/2),1),"")</f>
        <v/>
      </c>
      <c r="E1985" s="116">
        <f>VLOOKUP(BP1985,Define!$L$4:$M$37,2,0)</f>
        <v>0</v>
      </c>
      <c r="F1985" s="116" t="str">
        <f>IFERROR(INDEX(Data!$B$9:$B$984,INT((ROW()-1)/2),1),"")</f>
        <v/>
      </c>
      <c r="G1985" s="116" t="str">
        <f t="shared" si="61"/>
        <v/>
      </c>
      <c r="H1985" s="50" t="str">
        <f>IFERROR(INDEX(Data!$G$9:$G$984,INT((ROW()-1)/2),1),"")</f>
        <v/>
      </c>
      <c r="I1985" s="58" t="e">
        <f t="shared" si="60"/>
        <v>#VALUE!</v>
      </c>
      <c r="J1985" s="48"/>
      <c r="K1985" s="48" t="str">
        <f>IFERROR(VLOOKUP(IF(ISTEXT(L1985),M1985,L1985),Define!$A$3:$C$500,IF(MOD(ROW(),2)=1,2,3),0),"")</f>
        <v/>
      </c>
      <c r="L1985" s="48" t="str">
        <f>IFERROR(INDEX(Data!$P$9:$S$984,INT((ROW()-1)/2),IF(MOD(ROW(),2)=1,1,3)),"")</f>
        <v/>
      </c>
      <c r="M1985" s="48" t="str">
        <f>IFERROR(INDEX(Data!$P$9:$S$984,INT((ROW()-1)/2),IF(MOD(ROW(),2)=1,2,4)),"")</f>
        <v/>
      </c>
      <c r="N1985" s="167" t="str">
        <f>IFERROR(INDEX(IF(H1985="USD",Data!$F$9:$F$984,Data!$I$9:$I$984),INT((ROW()-1)/2),1),"")</f>
        <v/>
      </c>
      <c r="O1985" s="44">
        <f>IFERROR(IF(H1985="USD",0,INDEX(Data!$F$9:$F$984,INT((ROW()-1)/2),1)),0)</f>
        <v>0</v>
      </c>
      <c r="P1985" s="48"/>
      <c r="Q1985" s="48"/>
      <c r="R1985" s="177" t="str">
        <f>IFERROR(VLOOKUP(L1985,Define!$A$4:$H$419,8,0),"")</f>
        <v/>
      </c>
      <c r="S1985" s="48"/>
      <c r="T1985" s="48"/>
      <c r="U1985" s="51"/>
      <c r="V1985" s="45"/>
      <c r="W1985" s="45" t="str">
        <f>IFERROR(INDEX(Data!$C$9:$C$984,INT((ROW()-1)/2),1),"")</f>
        <v/>
      </c>
      <c r="X1985" s="49"/>
      <c r="Y1985" s="48"/>
      <c r="Z1985" s="48"/>
      <c r="AA1985" s="48"/>
      <c r="AB1985" s="48"/>
      <c r="AC1985" s="48"/>
      <c r="AD1985" s="48"/>
      <c r="AE1985" s="48"/>
      <c r="AF1985" s="44" t="str">
        <f>IFERROR(INDEX(Data!$J$9:$J$984,INT((ROW()-1)/2),1),"")</f>
        <v/>
      </c>
      <c r="AG1985" s="48"/>
      <c r="AH1985" s="48"/>
      <c r="AI1985" s="48"/>
      <c r="AJ1985" s="48"/>
      <c r="AK1985" s="40"/>
      <c r="AL1985" s="49" t="s">
        <v>299</v>
      </c>
      <c r="AM1985" s="48"/>
      <c r="AN1985" s="48"/>
      <c r="AO1985" s="114" t="str">
        <f>IFERROR(VLOOKUP(L1985,Define!$A$3:$D$213,4,0),"")</f>
        <v/>
      </c>
      <c r="AP1985" s="48"/>
      <c r="AQ1985" s="48"/>
      <c r="AR1985" s="48"/>
      <c r="AS1985" s="48"/>
      <c r="AT1985" s="48"/>
      <c r="AU1985" s="48"/>
      <c r="AV1985" s="48"/>
      <c r="AW1985" s="48"/>
      <c r="AX1985" s="48"/>
      <c r="AY1985" s="48"/>
      <c r="AZ1985" s="48"/>
      <c r="BA1985" s="48"/>
      <c r="BB1985" s="48"/>
      <c r="BC1985" s="48"/>
      <c r="BD1985" s="48"/>
      <c r="BE1985" s="48"/>
      <c r="BF1985" s="48"/>
      <c r="BG1985" s="48"/>
      <c r="BH1985" s="48"/>
      <c r="BI1985" s="48"/>
      <c r="BJ1985" s="48"/>
      <c r="BK1985" s="48"/>
      <c r="BL1985" s="48"/>
      <c r="BM1985" s="48"/>
      <c r="BN1985" s="48"/>
      <c r="BP1985" s="179" t="str">
        <f>K1985&amp;"#"&amp;K1986</f>
        <v>#</v>
      </c>
    </row>
    <row r="1986" spans="1:68" x14ac:dyDescent="0.2">
      <c r="A1986" s="41">
        <v>0</v>
      </c>
      <c r="B1986" s="41">
        <f>IF(F1985&lt;&gt;F1986,MAX($B$2:B1985)+1,B1985)</f>
        <v>5</v>
      </c>
      <c r="C1986" s="64" t="str">
        <f>IFERROR(INDEX(Data!$A$9:$A$984,INT((ROW()-1)/2),1),"")</f>
        <v/>
      </c>
      <c r="D1986" s="64" t="str">
        <f>IFERROR(INDEX(Data!$A$9:$A$984,INT((ROW()-1)/2),1),"")</f>
        <v/>
      </c>
      <c r="E1986" s="116">
        <f>VLOOKUP(BP1986,Define!$L$4:$M$37,2,0)</f>
        <v>0</v>
      </c>
      <c r="F1986" s="116" t="str">
        <f>IFERROR(INDEX(Data!$B$9:$B$984,INT((ROW()-1)/2),1),"")</f>
        <v/>
      </c>
      <c r="G1986" s="116" t="str">
        <f t="shared" si="61"/>
        <v/>
      </c>
      <c r="H1986" s="50" t="str">
        <f>IFERROR(INDEX(Data!$G$9:$G$984,INT((ROW()-1)/2),1),"")</f>
        <v/>
      </c>
      <c r="I1986" s="58" t="e">
        <f t="shared" si="60"/>
        <v>#VALUE!</v>
      </c>
      <c r="J1986" s="48"/>
      <c r="K1986" s="48" t="str">
        <f>IFERROR(VLOOKUP(IF(ISTEXT(L1986),M1986,L1986),Define!$A$3:$C$500,IF(MOD(ROW(),2)=1,2,3),0),"")</f>
        <v/>
      </c>
      <c r="L1986" s="48" t="str">
        <f>IFERROR(INDEX(Data!$P$9:$S$984,INT((ROW()-1)/2),IF(MOD(ROW(),2)=1,1,3)),"")</f>
        <v/>
      </c>
      <c r="M1986" s="48" t="str">
        <f>IFERROR(INDEX(Data!$P$9:$S$984,INT((ROW()-1)/2),IF(MOD(ROW(),2)=1,2,4)),"")</f>
        <v/>
      </c>
      <c r="N1986" s="167" t="str">
        <f>IFERROR(INDEX(IF(H1986="USD",Data!$F$9:$F$984,Data!$I$9:$I$984),INT((ROW()-1)/2),1),"")</f>
        <v/>
      </c>
      <c r="O1986" s="44">
        <f>IFERROR(IF(H1986="USD",0,INDEX(Data!$F$9:$F$984,INT((ROW()-1)/2),1)),0)</f>
        <v>0</v>
      </c>
      <c r="P1986" s="48"/>
      <c r="Q1986" s="48"/>
      <c r="R1986" s="177" t="str">
        <f>IFERROR(VLOOKUP(L1986,Define!$A$4:$H$419,8,0),"")</f>
        <v/>
      </c>
      <c r="S1986" s="48"/>
      <c r="T1986" s="48"/>
      <c r="U1986" s="51"/>
      <c r="V1986" s="45"/>
      <c r="W1986" s="45" t="str">
        <f>IFERROR(INDEX(Data!$C$9:$C$984,INT((ROW()-1)/2),1),"")</f>
        <v/>
      </c>
      <c r="X1986" s="49"/>
      <c r="Y1986" s="48"/>
      <c r="Z1986" s="48"/>
      <c r="AA1986" s="48"/>
      <c r="AB1986" s="48"/>
      <c r="AC1986" s="48"/>
      <c r="AD1986" s="48"/>
      <c r="AE1986" s="48"/>
      <c r="AF1986" s="44" t="str">
        <f>IFERROR(INDEX(Data!$J$9:$J$984,INT((ROW()-1)/2),1),"")</f>
        <v/>
      </c>
      <c r="AG1986" s="48"/>
      <c r="AH1986" s="48"/>
      <c r="AI1986" s="48"/>
      <c r="AJ1986" s="48"/>
      <c r="AK1986" s="40"/>
      <c r="AL1986" s="49" t="s">
        <v>299</v>
      </c>
      <c r="AM1986" s="48"/>
      <c r="AN1986" s="48"/>
      <c r="AO1986" s="114" t="str">
        <f>IFERROR(VLOOKUP(L1986,Define!$A$3:$D$213,4,0),"")</f>
        <v/>
      </c>
      <c r="AP1986" s="48"/>
      <c r="AQ1986" s="48"/>
      <c r="AR1986" s="48"/>
      <c r="AS1986" s="48"/>
      <c r="AT1986" s="48"/>
      <c r="AU1986" s="48"/>
      <c r="AV1986" s="48"/>
      <c r="AW1986" s="48"/>
      <c r="AX1986" s="48"/>
      <c r="AY1986" s="48"/>
      <c r="AZ1986" s="48"/>
      <c r="BA1986" s="48"/>
      <c r="BB1986" s="48"/>
      <c r="BC1986" s="48"/>
      <c r="BD1986" s="48"/>
      <c r="BE1986" s="48"/>
      <c r="BF1986" s="48"/>
      <c r="BG1986" s="48"/>
      <c r="BH1986" s="48"/>
      <c r="BI1986" s="48"/>
      <c r="BJ1986" s="48"/>
      <c r="BK1986" s="48"/>
      <c r="BL1986" s="48"/>
      <c r="BM1986" s="48"/>
      <c r="BN1986" s="48"/>
      <c r="BP1986" s="179" t="str">
        <f>K1985&amp;"#"&amp;K1986</f>
        <v>#</v>
      </c>
    </row>
    <row r="1987" spans="1:68" x14ac:dyDescent="0.2">
      <c r="A1987" s="41">
        <v>0</v>
      </c>
      <c r="B1987" s="41">
        <f>IF(F1986&lt;&gt;F1987,MAX($B$2:B1986)+1,B1986)</f>
        <v>5</v>
      </c>
      <c r="C1987" s="64" t="str">
        <f>IFERROR(INDEX(Data!$A$9:$A$984,INT((ROW()-1)/2),1),"")</f>
        <v/>
      </c>
      <c r="D1987" s="64" t="str">
        <f>IFERROR(INDEX(Data!$A$9:$A$984,INT((ROW()-1)/2),1),"")</f>
        <v/>
      </c>
      <c r="E1987" s="116">
        <f>VLOOKUP(BP1987,Define!$L$4:$M$37,2,0)</f>
        <v>0</v>
      </c>
      <c r="F1987" s="116" t="str">
        <f>IFERROR(INDEX(Data!$B$9:$B$984,INT((ROW()-1)/2),1),"")</f>
        <v/>
      </c>
      <c r="G1987" s="116" t="str">
        <f t="shared" si="61"/>
        <v/>
      </c>
      <c r="H1987" s="50" t="str">
        <f>IFERROR(INDEX(Data!$G$9:$G$984,INT((ROW()-1)/2),1),"")</f>
        <v/>
      </c>
      <c r="I1987" s="58" t="e">
        <f t="shared" ref="I1987:I2000" si="62">ROUND(($O1987/$N1987)*IF(H1987="USD",0,IF(H1987="VND",1000000,IF(H1987="JPY",1000,IF(H1987="EUR",1,0)))),5)</f>
        <v>#VALUE!</v>
      </c>
      <c r="J1987" s="48"/>
      <c r="K1987" s="48" t="str">
        <f>IFERROR(VLOOKUP(IF(ISTEXT(L1987),M1987,L1987),Define!$A$3:$C$500,IF(MOD(ROW(),2)=1,2,3),0),"")</f>
        <v/>
      </c>
      <c r="L1987" s="48" t="str">
        <f>IFERROR(INDEX(Data!$P$9:$S$984,INT((ROW()-1)/2),IF(MOD(ROW(),2)=1,1,3)),"")</f>
        <v/>
      </c>
      <c r="M1987" s="48" t="str">
        <f>IFERROR(INDEX(Data!$P$9:$S$984,INT((ROW()-1)/2),IF(MOD(ROW(),2)=1,2,4)),"")</f>
        <v/>
      </c>
      <c r="N1987" s="167" t="str">
        <f>IFERROR(INDEX(IF(H1987="USD",Data!$F$9:$F$984,Data!$I$9:$I$984),INT((ROW()-1)/2),1),"")</f>
        <v/>
      </c>
      <c r="O1987" s="44">
        <f>IFERROR(IF(H1987="USD",0,INDEX(Data!$F$9:$F$984,INT((ROW()-1)/2),1)),0)</f>
        <v>0</v>
      </c>
      <c r="P1987" s="48"/>
      <c r="Q1987" s="48"/>
      <c r="R1987" s="177" t="str">
        <f>IFERROR(VLOOKUP(L1987,Define!$A$4:$H$419,8,0),"")</f>
        <v/>
      </c>
      <c r="S1987" s="48"/>
      <c r="T1987" s="48"/>
      <c r="U1987" s="51"/>
      <c r="V1987" s="45"/>
      <c r="W1987" s="45" t="str">
        <f>IFERROR(INDEX(Data!$C$9:$C$984,INT((ROW()-1)/2),1),"")</f>
        <v/>
      </c>
      <c r="X1987" s="49"/>
      <c r="Y1987" s="48"/>
      <c r="Z1987" s="48"/>
      <c r="AA1987" s="48"/>
      <c r="AB1987" s="48"/>
      <c r="AC1987" s="48"/>
      <c r="AD1987" s="48"/>
      <c r="AE1987" s="48"/>
      <c r="AF1987" s="44" t="str">
        <f>IFERROR(INDEX(Data!$J$9:$J$984,INT((ROW()-1)/2),1),"")</f>
        <v/>
      </c>
      <c r="AG1987" s="48"/>
      <c r="AH1987" s="48"/>
      <c r="AI1987" s="48"/>
      <c r="AJ1987" s="48"/>
      <c r="AK1987" s="40"/>
      <c r="AL1987" s="49" t="s">
        <v>299</v>
      </c>
      <c r="AM1987" s="48"/>
      <c r="AN1987" s="48"/>
      <c r="AO1987" s="114" t="str">
        <f>IFERROR(VLOOKUP(L1987,Define!$A$3:$D$213,4,0),"")</f>
        <v/>
      </c>
      <c r="AP1987" s="48"/>
      <c r="AQ1987" s="48"/>
      <c r="AR1987" s="48"/>
      <c r="AS1987" s="48"/>
      <c r="AT1987" s="48"/>
      <c r="AU1987" s="48"/>
      <c r="AV1987" s="48"/>
      <c r="AW1987" s="48"/>
      <c r="AX1987" s="48"/>
      <c r="AY1987" s="48"/>
      <c r="AZ1987" s="48"/>
      <c r="BA1987" s="48"/>
      <c r="BB1987" s="48"/>
      <c r="BC1987" s="48"/>
      <c r="BD1987" s="48"/>
      <c r="BE1987" s="48"/>
      <c r="BF1987" s="48"/>
      <c r="BG1987" s="48"/>
      <c r="BH1987" s="48"/>
      <c r="BI1987" s="48"/>
      <c r="BJ1987" s="48"/>
      <c r="BK1987" s="48"/>
      <c r="BL1987" s="48"/>
      <c r="BM1987" s="48"/>
      <c r="BN1987" s="48"/>
      <c r="BP1987" s="179" t="str">
        <f>K1987&amp;"#"&amp;K1988</f>
        <v>#</v>
      </c>
    </row>
    <row r="1988" spans="1:68" x14ac:dyDescent="0.2">
      <c r="A1988" s="41">
        <v>0</v>
      </c>
      <c r="B1988" s="41">
        <f>IF(F1987&lt;&gt;F1988,MAX($B$2:B1987)+1,B1987)</f>
        <v>5</v>
      </c>
      <c r="C1988" s="64" t="str">
        <f>IFERROR(INDEX(Data!$A$9:$A$984,INT((ROW()-1)/2),1),"")</f>
        <v/>
      </c>
      <c r="D1988" s="64" t="str">
        <f>IFERROR(INDEX(Data!$A$9:$A$984,INT((ROW()-1)/2),1),"")</f>
        <v/>
      </c>
      <c r="E1988" s="116">
        <f>VLOOKUP(BP1988,Define!$L$4:$M$37,2,0)</f>
        <v>0</v>
      </c>
      <c r="F1988" s="116" t="str">
        <f>IFERROR(INDEX(Data!$B$9:$B$984,INT((ROW()-1)/2),1),"")</f>
        <v/>
      </c>
      <c r="G1988" s="116" t="str">
        <f t="shared" ref="G1988:G2000" si="63">F1988</f>
        <v/>
      </c>
      <c r="H1988" s="50" t="str">
        <f>IFERROR(INDEX(Data!$G$9:$G$984,INT((ROW()-1)/2),1),"")</f>
        <v/>
      </c>
      <c r="I1988" s="58" t="e">
        <f t="shared" si="62"/>
        <v>#VALUE!</v>
      </c>
      <c r="J1988" s="48"/>
      <c r="K1988" s="48" t="str">
        <f>IFERROR(VLOOKUP(IF(ISTEXT(L1988),M1988,L1988),Define!$A$3:$C$500,IF(MOD(ROW(),2)=1,2,3),0),"")</f>
        <v/>
      </c>
      <c r="L1988" s="48" t="str">
        <f>IFERROR(INDEX(Data!$P$9:$S$984,INT((ROW()-1)/2),IF(MOD(ROW(),2)=1,1,3)),"")</f>
        <v/>
      </c>
      <c r="M1988" s="48" t="str">
        <f>IFERROR(INDEX(Data!$P$9:$S$984,INT((ROW()-1)/2),IF(MOD(ROW(),2)=1,2,4)),"")</f>
        <v/>
      </c>
      <c r="N1988" s="167" t="str">
        <f>IFERROR(INDEX(IF(H1988="USD",Data!$F$9:$F$984,Data!$I$9:$I$984),INT((ROW()-1)/2),1),"")</f>
        <v/>
      </c>
      <c r="O1988" s="44">
        <f>IFERROR(IF(H1988="USD",0,INDEX(Data!$F$9:$F$984,INT((ROW()-1)/2),1)),0)</f>
        <v>0</v>
      </c>
      <c r="P1988" s="48"/>
      <c r="Q1988" s="48"/>
      <c r="R1988" s="177" t="str">
        <f>IFERROR(VLOOKUP(L1988,Define!$A$4:$H$419,8,0),"")</f>
        <v/>
      </c>
      <c r="S1988" s="48"/>
      <c r="T1988" s="48"/>
      <c r="U1988" s="51"/>
      <c r="V1988" s="45"/>
      <c r="W1988" s="45" t="str">
        <f>IFERROR(INDEX(Data!$C$9:$C$984,INT((ROW()-1)/2),1),"")</f>
        <v/>
      </c>
      <c r="X1988" s="49"/>
      <c r="Y1988" s="48"/>
      <c r="Z1988" s="48"/>
      <c r="AA1988" s="48"/>
      <c r="AB1988" s="48"/>
      <c r="AC1988" s="48"/>
      <c r="AD1988" s="48"/>
      <c r="AE1988" s="48"/>
      <c r="AF1988" s="44" t="str">
        <f>IFERROR(INDEX(Data!$J$9:$J$984,INT((ROW()-1)/2),1),"")</f>
        <v/>
      </c>
      <c r="AG1988" s="48"/>
      <c r="AH1988" s="48"/>
      <c r="AI1988" s="48"/>
      <c r="AJ1988" s="48"/>
      <c r="AK1988" s="40"/>
      <c r="AL1988" s="49" t="s">
        <v>299</v>
      </c>
      <c r="AM1988" s="48"/>
      <c r="AN1988" s="48"/>
      <c r="AO1988" s="114" t="str">
        <f>IFERROR(VLOOKUP(L1988,Define!$A$3:$D$213,4,0),"")</f>
        <v/>
      </c>
      <c r="AP1988" s="48"/>
      <c r="AQ1988" s="48"/>
      <c r="AR1988" s="48"/>
      <c r="AS1988" s="48"/>
      <c r="AT1988" s="48"/>
      <c r="AU1988" s="48"/>
      <c r="AV1988" s="48"/>
      <c r="AW1988" s="48"/>
      <c r="AX1988" s="48"/>
      <c r="AY1988" s="48"/>
      <c r="AZ1988" s="48"/>
      <c r="BA1988" s="48"/>
      <c r="BB1988" s="48"/>
      <c r="BC1988" s="48"/>
      <c r="BD1988" s="48"/>
      <c r="BE1988" s="48"/>
      <c r="BF1988" s="48"/>
      <c r="BG1988" s="48"/>
      <c r="BH1988" s="48"/>
      <c r="BI1988" s="48"/>
      <c r="BJ1988" s="48"/>
      <c r="BK1988" s="48"/>
      <c r="BL1988" s="48"/>
      <c r="BM1988" s="48"/>
      <c r="BN1988" s="48"/>
      <c r="BP1988" s="179" t="str">
        <f>K1987&amp;"#"&amp;K1988</f>
        <v>#</v>
      </c>
    </row>
    <row r="1989" spans="1:68" x14ac:dyDescent="0.2">
      <c r="A1989" s="41">
        <v>0</v>
      </c>
      <c r="B1989" s="41">
        <f>IF(F1988&lt;&gt;F1989,MAX($B$2:B1988)+1,B1988)</f>
        <v>5</v>
      </c>
      <c r="C1989" s="64" t="str">
        <f>IFERROR(INDEX(Data!$A$9:$A$984,INT((ROW()-1)/2),1),"")</f>
        <v/>
      </c>
      <c r="D1989" s="64" t="str">
        <f>IFERROR(INDEX(Data!$A$9:$A$984,INT((ROW()-1)/2),1),"")</f>
        <v/>
      </c>
      <c r="E1989" s="116">
        <f>VLOOKUP(BP1989,Define!$L$4:$M$37,2,0)</f>
        <v>0</v>
      </c>
      <c r="F1989" s="116" t="str">
        <f>IFERROR(INDEX(Data!$B$9:$B$984,INT((ROW()-1)/2),1),"")</f>
        <v/>
      </c>
      <c r="G1989" s="116" t="str">
        <f t="shared" si="63"/>
        <v/>
      </c>
      <c r="H1989" s="50" t="str">
        <f>IFERROR(INDEX(Data!$G$9:$G$984,INT((ROW()-1)/2),1),"")</f>
        <v/>
      </c>
      <c r="I1989" s="58" t="e">
        <f t="shared" si="62"/>
        <v>#VALUE!</v>
      </c>
      <c r="J1989" s="48"/>
      <c r="K1989" s="48" t="str">
        <f>IFERROR(VLOOKUP(IF(ISTEXT(L1989),M1989,L1989),Define!$A$3:$C$500,IF(MOD(ROW(),2)=1,2,3),0),"")</f>
        <v/>
      </c>
      <c r="L1989" s="48" t="str">
        <f>IFERROR(INDEX(Data!$P$9:$S$984,INT((ROW()-1)/2),IF(MOD(ROW(),2)=1,1,3)),"")</f>
        <v/>
      </c>
      <c r="M1989" s="48" t="str">
        <f>IFERROR(INDEX(Data!$P$9:$S$984,INT((ROW()-1)/2),IF(MOD(ROW(),2)=1,2,4)),"")</f>
        <v/>
      </c>
      <c r="N1989" s="167" t="str">
        <f>IFERROR(INDEX(IF(H1989="USD",Data!$F$9:$F$984,Data!$I$9:$I$984),INT((ROW()-1)/2),1),"")</f>
        <v/>
      </c>
      <c r="O1989" s="44">
        <f>IFERROR(IF(H1989="USD",0,INDEX(Data!$F$9:$F$984,INT((ROW()-1)/2),1)),0)</f>
        <v>0</v>
      </c>
      <c r="P1989" s="48"/>
      <c r="Q1989" s="48"/>
      <c r="R1989" s="177" t="str">
        <f>IFERROR(VLOOKUP(L1989,Define!$A$4:$H$419,8,0),"")</f>
        <v/>
      </c>
      <c r="S1989" s="48"/>
      <c r="T1989" s="48"/>
      <c r="U1989" s="51"/>
      <c r="V1989" s="45"/>
      <c r="W1989" s="45" t="str">
        <f>IFERROR(INDEX(Data!$C$9:$C$984,INT((ROW()-1)/2),1),"")</f>
        <v/>
      </c>
      <c r="X1989" s="49"/>
      <c r="Y1989" s="48"/>
      <c r="Z1989" s="48"/>
      <c r="AA1989" s="48"/>
      <c r="AB1989" s="48"/>
      <c r="AC1989" s="48"/>
      <c r="AD1989" s="48"/>
      <c r="AE1989" s="48"/>
      <c r="AF1989" s="44" t="str">
        <f>IFERROR(INDEX(Data!$J$9:$J$984,INT((ROW()-1)/2),1),"")</f>
        <v/>
      </c>
      <c r="AG1989" s="48"/>
      <c r="AH1989" s="48"/>
      <c r="AI1989" s="48"/>
      <c r="AJ1989" s="48"/>
      <c r="AK1989" s="40"/>
      <c r="AL1989" s="49" t="s">
        <v>299</v>
      </c>
      <c r="AM1989" s="48"/>
      <c r="AN1989" s="48"/>
      <c r="AO1989" s="114" t="str">
        <f>IFERROR(VLOOKUP(L1989,Define!$A$3:$D$213,4,0),"")</f>
        <v/>
      </c>
      <c r="AP1989" s="48"/>
      <c r="AQ1989" s="48"/>
      <c r="AR1989" s="48"/>
      <c r="AS1989" s="48"/>
      <c r="AT1989" s="48"/>
      <c r="AU1989" s="48"/>
      <c r="AV1989" s="48"/>
      <c r="AW1989" s="48"/>
      <c r="AX1989" s="48"/>
      <c r="AY1989" s="48"/>
      <c r="AZ1989" s="48"/>
      <c r="BA1989" s="48"/>
      <c r="BB1989" s="48"/>
      <c r="BC1989" s="48"/>
      <c r="BD1989" s="48"/>
      <c r="BE1989" s="48"/>
      <c r="BF1989" s="48"/>
      <c r="BG1989" s="48"/>
      <c r="BH1989" s="48"/>
      <c r="BI1989" s="48"/>
      <c r="BJ1989" s="48"/>
      <c r="BK1989" s="48"/>
      <c r="BL1989" s="48"/>
      <c r="BM1989" s="48"/>
      <c r="BN1989" s="48"/>
      <c r="BP1989" s="179" t="str">
        <f>K1989&amp;"#"&amp;K1990</f>
        <v>#</v>
      </c>
    </row>
    <row r="1990" spans="1:68" x14ac:dyDescent="0.2">
      <c r="A1990" s="41">
        <v>0</v>
      </c>
      <c r="B1990" s="41">
        <f>IF(F1989&lt;&gt;F1990,MAX($B$2:B1989)+1,B1989)</f>
        <v>5</v>
      </c>
      <c r="C1990" s="64" t="str">
        <f>IFERROR(INDEX(Data!$A$9:$A$984,INT((ROW()-1)/2),1),"")</f>
        <v/>
      </c>
      <c r="D1990" s="64" t="str">
        <f>IFERROR(INDEX(Data!$A$9:$A$984,INT((ROW()-1)/2),1),"")</f>
        <v/>
      </c>
      <c r="E1990" s="116">
        <f>VLOOKUP(BP1990,Define!$L$4:$M$37,2,0)</f>
        <v>0</v>
      </c>
      <c r="F1990" s="116" t="str">
        <f>IFERROR(INDEX(Data!$B$9:$B$984,INT((ROW()-1)/2),1),"")</f>
        <v/>
      </c>
      <c r="G1990" s="116" t="str">
        <f t="shared" si="63"/>
        <v/>
      </c>
      <c r="H1990" s="50" t="str">
        <f>IFERROR(INDEX(Data!$G$9:$G$984,INT((ROW()-1)/2),1),"")</f>
        <v/>
      </c>
      <c r="I1990" s="58" t="e">
        <f t="shared" si="62"/>
        <v>#VALUE!</v>
      </c>
      <c r="J1990" s="48"/>
      <c r="K1990" s="48" t="str">
        <f>IFERROR(VLOOKUP(IF(ISTEXT(L1990),M1990,L1990),Define!$A$3:$C$500,IF(MOD(ROW(),2)=1,2,3),0),"")</f>
        <v/>
      </c>
      <c r="L1990" s="48" t="str">
        <f>IFERROR(INDEX(Data!$P$9:$S$984,INT((ROW()-1)/2),IF(MOD(ROW(),2)=1,1,3)),"")</f>
        <v/>
      </c>
      <c r="M1990" s="48" t="str">
        <f>IFERROR(INDEX(Data!$P$9:$S$984,INT((ROW()-1)/2),IF(MOD(ROW(),2)=1,2,4)),"")</f>
        <v/>
      </c>
      <c r="N1990" s="167" t="str">
        <f>IFERROR(INDEX(IF(H1990="USD",Data!$F$9:$F$984,Data!$I$9:$I$984),INT((ROW()-1)/2),1),"")</f>
        <v/>
      </c>
      <c r="O1990" s="44">
        <f>IFERROR(IF(H1990="USD",0,INDEX(Data!$F$9:$F$984,INT((ROW()-1)/2),1)),0)</f>
        <v>0</v>
      </c>
      <c r="P1990" s="48"/>
      <c r="Q1990" s="48"/>
      <c r="R1990" s="177" t="str">
        <f>IFERROR(VLOOKUP(L1990,Define!$A$4:$H$419,8,0),"")</f>
        <v/>
      </c>
      <c r="S1990" s="48"/>
      <c r="T1990" s="48"/>
      <c r="U1990" s="51"/>
      <c r="V1990" s="45"/>
      <c r="W1990" s="45"/>
      <c r="X1990" s="49"/>
      <c r="Y1990" s="48"/>
      <c r="Z1990" s="48"/>
      <c r="AA1990" s="48"/>
      <c r="AB1990" s="48"/>
      <c r="AC1990" s="48"/>
      <c r="AD1990" s="48"/>
      <c r="AE1990" s="48"/>
      <c r="AF1990" s="44" t="str">
        <f>IFERROR(INDEX(Data!$J$9:$J$984,INT((ROW()-1)/2),1),"")</f>
        <v/>
      </c>
      <c r="AG1990" s="48"/>
      <c r="AH1990" s="48"/>
      <c r="AI1990" s="48"/>
      <c r="AJ1990" s="48"/>
      <c r="AK1990" s="40"/>
      <c r="AL1990" s="49" t="s">
        <v>299</v>
      </c>
      <c r="AM1990" s="48"/>
      <c r="AN1990" s="48"/>
      <c r="AO1990" s="114" t="str">
        <f>IFERROR(VLOOKUP(L1990,Define!$A$3:$D$213,4,0),"")</f>
        <v/>
      </c>
      <c r="AP1990" s="48"/>
      <c r="AQ1990" s="48"/>
      <c r="AR1990" s="48"/>
      <c r="AS1990" s="48"/>
      <c r="AT1990" s="48"/>
      <c r="AU1990" s="48"/>
      <c r="AV1990" s="48"/>
      <c r="AW1990" s="48"/>
      <c r="AX1990" s="48"/>
      <c r="AY1990" s="48"/>
      <c r="AZ1990" s="48"/>
      <c r="BA1990" s="48"/>
      <c r="BB1990" s="48"/>
      <c r="BC1990" s="48"/>
      <c r="BD1990" s="48"/>
      <c r="BE1990" s="48"/>
      <c r="BF1990" s="48"/>
      <c r="BG1990" s="48"/>
      <c r="BH1990" s="48"/>
      <c r="BI1990" s="48"/>
      <c r="BJ1990" s="48"/>
      <c r="BK1990" s="48"/>
      <c r="BL1990" s="48"/>
      <c r="BM1990" s="48"/>
      <c r="BN1990" s="48"/>
      <c r="BP1990" s="179" t="str">
        <f>K1989&amp;"#"&amp;K1990</f>
        <v>#</v>
      </c>
    </row>
    <row r="1991" spans="1:68" x14ac:dyDescent="0.2">
      <c r="A1991" s="41">
        <v>0</v>
      </c>
      <c r="B1991" s="41">
        <f>IF(F1990&lt;&gt;F1991,MAX($B$2:B1990)+1,B1990)</f>
        <v>5</v>
      </c>
      <c r="C1991" s="64" t="str">
        <f>IFERROR(INDEX(Data!$A$9:$A$984,INT((ROW()-1)/2),1),"")</f>
        <v/>
      </c>
      <c r="D1991" s="64" t="str">
        <f>IFERROR(INDEX(Data!$A$9:$A$984,INT((ROW()-1)/2),1),"")</f>
        <v/>
      </c>
      <c r="E1991" s="116">
        <f>VLOOKUP(BP1991,Define!$L$4:$M$37,2,0)</f>
        <v>0</v>
      </c>
      <c r="F1991" s="116" t="str">
        <f>IFERROR(INDEX(Data!$B$9:$B$984,INT((ROW()-1)/2),1),"")</f>
        <v/>
      </c>
      <c r="G1991" s="116" t="str">
        <f t="shared" si="63"/>
        <v/>
      </c>
      <c r="H1991" s="50" t="str">
        <f>IFERROR(INDEX(Data!$G$9:$G$984,INT((ROW()-1)/2),1),"")</f>
        <v/>
      </c>
      <c r="I1991" s="58" t="e">
        <f t="shared" si="62"/>
        <v>#VALUE!</v>
      </c>
      <c r="J1991" s="48"/>
      <c r="K1991" s="48" t="str">
        <f>IFERROR(VLOOKUP(IF(ISTEXT(L1991),M1991,L1991),Define!$A$3:$C$500,IF(MOD(ROW(),2)=1,2,3),0),"")</f>
        <v/>
      </c>
      <c r="L1991" s="48" t="str">
        <f>IFERROR(INDEX(Data!$P$9:$S$984,INT((ROW()-1)/2),IF(MOD(ROW(),2)=1,1,3)),"")</f>
        <v/>
      </c>
      <c r="M1991" s="48" t="str">
        <f>IFERROR(INDEX(Data!$P$9:$S$984,INT((ROW()-1)/2),IF(MOD(ROW(),2)=1,2,4)),"")</f>
        <v/>
      </c>
      <c r="N1991" s="167" t="str">
        <f>IFERROR(INDEX(IF(H1991="USD",Data!$F$9:$F$984,Data!$I$9:$I$984),INT((ROW()-1)/2),1),"")</f>
        <v/>
      </c>
      <c r="O1991" s="44">
        <f>IFERROR(IF(H1991="USD",0,INDEX(Data!$F$9:$F$984,INT((ROW()-1)/2),1)),0)</f>
        <v>0</v>
      </c>
      <c r="P1991" s="48"/>
      <c r="Q1991" s="48"/>
      <c r="R1991" s="177" t="str">
        <f>IFERROR(VLOOKUP(L1991,Define!$A$4:$H$419,8,0),"")</f>
        <v/>
      </c>
      <c r="S1991" s="48"/>
      <c r="T1991" s="48"/>
      <c r="U1991" s="51"/>
      <c r="V1991" s="45"/>
      <c r="W1991" s="45"/>
      <c r="X1991" s="49"/>
      <c r="Y1991" s="48"/>
      <c r="Z1991" s="48"/>
      <c r="AA1991" s="48"/>
      <c r="AB1991" s="48"/>
      <c r="AC1991" s="48"/>
      <c r="AD1991" s="48"/>
      <c r="AE1991" s="48"/>
      <c r="AF1991" s="44" t="str">
        <f>IFERROR(INDEX(Data!$J$9:$J$984,INT((ROW()-1)/2),1),"")</f>
        <v/>
      </c>
      <c r="AG1991" s="48"/>
      <c r="AH1991" s="48"/>
      <c r="AI1991" s="48"/>
      <c r="AJ1991" s="48"/>
      <c r="AK1991" s="40"/>
      <c r="AL1991" s="49" t="s">
        <v>299</v>
      </c>
      <c r="AM1991" s="48"/>
      <c r="AN1991" s="48"/>
      <c r="AO1991" s="114" t="str">
        <f>IFERROR(VLOOKUP(L1991,Define!$A$3:$D$213,4,0),"")</f>
        <v/>
      </c>
      <c r="AP1991" s="48"/>
      <c r="AQ1991" s="48"/>
      <c r="AR1991" s="48"/>
      <c r="AS1991" s="48"/>
      <c r="AT1991" s="48"/>
      <c r="AU1991" s="48"/>
      <c r="AV1991" s="48"/>
      <c r="AW1991" s="48"/>
      <c r="AX1991" s="48"/>
      <c r="AY1991" s="48"/>
      <c r="AZ1991" s="48"/>
      <c r="BA1991" s="48"/>
      <c r="BB1991" s="48"/>
      <c r="BC1991" s="48"/>
      <c r="BD1991" s="48"/>
      <c r="BE1991" s="48"/>
      <c r="BF1991" s="48"/>
      <c r="BG1991" s="48"/>
      <c r="BH1991" s="48"/>
      <c r="BI1991" s="48"/>
      <c r="BJ1991" s="48"/>
      <c r="BK1991" s="48"/>
      <c r="BL1991" s="48"/>
      <c r="BM1991" s="48"/>
      <c r="BN1991" s="48"/>
      <c r="BP1991" s="179" t="str">
        <f>K1991&amp;"#"&amp;K1992</f>
        <v>#</v>
      </c>
    </row>
    <row r="1992" spans="1:68" x14ac:dyDescent="0.2">
      <c r="A1992" s="41">
        <v>0</v>
      </c>
      <c r="B1992" s="41">
        <f>IF(F1991&lt;&gt;F1992,MAX($B$2:B1991)+1,B1991)</f>
        <v>5</v>
      </c>
      <c r="C1992" s="64" t="str">
        <f>IFERROR(INDEX(Data!$A$9:$A$984,INT((ROW()-1)/2),1),"")</f>
        <v/>
      </c>
      <c r="D1992" s="64" t="str">
        <f>IFERROR(INDEX(Data!$A$9:$A$984,INT((ROW()-1)/2),1),"")</f>
        <v/>
      </c>
      <c r="E1992" s="116">
        <f>VLOOKUP(BP1992,Define!$L$4:$M$37,2,0)</f>
        <v>0</v>
      </c>
      <c r="F1992" s="116" t="str">
        <f>IFERROR(INDEX(Data!$B$9:$B$984,INT((ROW()-1)/2),1),"")</f>
        <v/>
      </c>
      <c r="G1992" s="116" t="str">
        <f t="shared" si="63"/>
        <v/>
      </c>
      <c r="H1992" s="50" t="str">
        <f>IFERROR(INDEX(Data!$G$9:$G$984,INT((ROW()-1)/2),1),"")</f>
        <v/>
      </c>
      <c r="I1992" s="58" t="e">
        <f t="shared" si="62"/>
        <v>#VALUE!</v>
      </c>
      <c r="J1992" s="48"/>
      <c r="K1992" s="48" t="str">
        <f>IFERROR(VLOOKUP(IF(ISTEXT(L1992),M1992,L1992),Define!$A$3:$C$500,IF(MOD(ROW(),2)=1,2,3),0),"")</f>
        <v/>
      </c>
      <c r="L1992" s="48" t="str">
        <f>IFERROR(INDEX(Data!$P$9:$S$984,INT((ROW()-1)/2),IF(MOD(ROW(),2)=1,1,3)),"")</f>
        <v/>
      </c>
      <c r="M1992" s="48" t="str">
        <f>IFERROR(INDEX(Data!$P$9:$S$984,INT((ROW()-1)/2),IF(MOD(ROW(),2)=1,2,4)),"")</f>
        <v/>
      </c>
      <c r="N1992" s="167" t="str">
        <f>IFERROR(INDEX(IF(H1992="USD",Data!$F$9:$F$984,Data!$I$9:$I$984),INT((ROW()-1)/2),1),"")</f>
        <v/>
      </c>
      <c r="O1992" s="44">
        <f>IFERROR(IF(H1992="USD",0,INDEX(Data!$F$9:$F$984,INT((ROW()-1)/2),1)),0)</f>
        <v>0</v>
      </c>
      <c r="P1992" s="48"/>
      <c r="Q1992" s="48"/>
      <c r="R1992" s="177" t="str">
        <f>IFERROR(VLOOKUP(L1992,Define!$A$4:$H$419,8,0),"")</f>
        <v/>
      </c>
      <c r="S1992" s="48"/>
      <c r="T1992" s="48"/>
      <c r="U1992" s="51"/>
      <c r="V1992" s="45"/>
      <c r="W1992" s="45"/>
      <c r="X1992" s="49"/>
      <c r="Y1992" s="48"/>
      <c r="Z1992" s="48"/>
      <c r="AA1992" s="48"/>
      <c r="AB1992" s="48"/>
      <c r="AC1992" s="48"/>
      <c r="AD1992" s="48"/>
      <c r="AE1992" s="48"/>
      <c r="AF1992" s="44" t="str">
        <f>IFERROR(INDEX(Data!$J$9:$J$984,INT((ROW()-1)/2),1),"")</f>
        <v/>
      </c>
      <c r="AG1992" s="48"/>
      <c r="AH1992" s="48"/>
      <c r="AI1992" s="48"/>
      <c r="AJ1992" s="48"/>
      <c r="AK1992" s="40"/>
      <c r="AL1992" s="49" t="s">
        <v>299</v>
      </c>
      <c r="AM1992" s="48"/>
      <c r="AN1992" s="48"/>
      <c r="AO1992" s="114" t="str">
        <f>IFERROR(VLOOKUP(L1992,Define!$A$3:$D$213,4,0),"")</f>
        <v/>
      </c>
      <c r="AP1992" s="48"/>
      <c r="AQ1992" s="48"/>
      <c r="AR1992" s="48"/>
      <c r="AS1992" s="48"/>
      <c r="AT1992" s="48"/>
      <c r="AU1992" s="48"/>
      <c r="AV1992" s="48"/>
      <c r="AW1992" s="48"/>
      <c r="AX1992" s="48"/>
      <c r="AY1992" s="48"/>
      <c r="AZ1992" s="48"/>
      <c r="BA1992" s="48"/>
      <c r="BB1992" s="48"/>
      <c r="BC1992" s="48"/>
      <c r="BD1992" s="48"/>
      <c r="BE1992" s="48"/>
      <c r="BF1992" s="48"/>
      <c r="BG1992" s="48"/>
      <c r="BH1992" s="48"/>
      <c r="BI1992" s="48"/>
      <c r="BJ1992" s="48"/>
      <c r="BK1992" s="48"/>
      <c r="BL1992" s="48"/>
      <c r="BM1992" s="48"/>
      <c r="BN1992" s="48"/>
      <c r="BP1992" s="179" t="str">
        <f>K1991&amp;"#"&amp;K1992</f>
        <v>#</v>
      </c>
    </row>
    <row r="1993" spans="1:68" x14ac:dyDescent="0.2">
      <c r="A1993" s="41">
        <v>0</v>
      </c>
      <c r="B1993" s="41">
        <f>IF(F1992&lt;&gt;F1993,MAX($B$2:B1992)+1,B1992)</f>
        <v>5</v>
      </c>
      <c r="C1993" s="64" t="str">
        <f>IFERROR(INDEX(Data!$A$9:$A$984,INT((ROW()-1)/2),1),"")</f>
        <v/>
      </c>
      <c r="D1993" s="64" t="str">
        <f>IFERROR(INDEX(Data!$A$9:$A$984,INT((ROW()-1)/2),1),"")</f>
        <v/>
      </c>
      <c r="E1993" s="116">
        <f>VLOOKUP(BP1993,Define!$L$4:$M$37,2,0)</f>
        <v>0</v>
      </c>
      <c r="F1993" s="116" t="str">
        <f>IFERROR(INDEX(Data!$B$9:$B$984,INT((ROW()-1)/2),1),"")</f>
        <v/>
      </c>
      <c r="G1993" s="116" t="str">
        <f t="shared" si="63"/>
        <v/>
      </c>
      <c r="H1993" s="50" t="str">
        <f>IFERROR(INDEX(Data!$G$9:$G$984,INT((ROW()-1)/2),1),"")</f>
        <v/>
      </c>
      <c r="I1993" s="58" t="e">
        <f t="shared" si="62"/>
        <v>#VALUE!</v>
      </c>
      <c r="J1993" s="48"/>
      <c r="K1993" s="48" t="str">
        <f>IFERROR(VLOOKUP(IF(ISTEXT(L1993),M1993,L1993),Define!$A$3:$C$500,IF(MOD(ROW(),2)=1,2,3),0),"")</f>
        <v/>
      </c>
      <c r="L1993" s="48" t="str">
        <f>IFERROR(INDEX(Data!$P$9:$S$984,INT((ROW()-1)/2),IF(MOD(ROW(),2)=1,1,3)),"")</f>
        <v/>
      </c>
      <c r="M1993" s="48" t="str">
        <f>IFERROR(INDEX(Data!$P$9:$S$984,INT((ROW()-1)/2),IF(MOD(ROW(),2)=1,2,4)),"")</f>
        <v/>
      </c>
      <c r="N1993" s="167" t="str">
        <f>IFERROR(INDEX(IF(H1993="USD",Data!$F$9:$F$984,Data!$I$9:$I$984),INT((ROW()-1)/2),1),"")</f>
        <v/>
      </c>
      <c r="O1993" s="44">
        <f>IFERROR(IF(H1993="USD",0,INDEX(Data!$F$9:$F$984,INT((ROW()-1)/2),1)),0)</f>
        <v>0</v>
      </c>
      <c r="P1993" s="48"/>
      <c r="Q1993" s="48"/>
      <c r="R1993" s="177" t="str">
        <f>IFERROR(VLOOKUP(L1993,Define!$A$4:$H$419,8,0),"")</f>
        <v/>
      </c>
      <c r="S1993" s="48"/>
      <c r="T1993" s="48"/>
      <c r="U1993" s="51"/>
      <c r="V1993" s="45"/>
      <c r="W1993" s="45"/>
      <c r="X1993" s="49"/>
      <c r="Y1993" s="48"/>
      <c r="Z1993" s="48"/>
      <c r="AA1993" s="48"/>
      <c r="AB1993" s="48"/>
      <c r="AC1993" s="48"/>
      <c r="AD1993" s="48"/>
      <c r="AE1993" s="48"/>
      <c r="AF1993" s="44" t="str">
        <f>IFERROR(INDEX(Data!$J$9:$J$984,INT((ROW()-1)/2),1),"")</f>
        <v/>
      </c>
      <c r="AG1993" s="48"/>
      <c r="AH1993" s="48"/>
      <c r="AI1993" s="48"/>
      <c r="AJ1993" s="48"/>
      <c r="AK1993" s="40"/>
      <c r="AL1993" s="49" t="s">
        <v>299</v>
      </c>
      <c r="AM1993" s="48"/>
      <c r="AN1993" s="48"/>
      <c r="AO1993" s="114" t="str">
        <f>IFERROR(VLOOKUP(L1993,Define!$A$3:$D$213,4,0),"")</f>
        <v/>
      </c>
      <c r="AP1993" s="48"/>
      <c r="AQ1993" s="48"/>
      <c r="AR1993" s="48"/>
      <c r="AS1993" s="48"/>
      <c r="AT1993" s="48"/>
      <c r="AU1993" s="48"/>
      <c r="AV1993" s="48"/>
      <c r="AW1993" s="48"/>
      <c r="AX1993" s="48"/>
      <c r="AY1993" s="48"/>
      <c r="AZ1993" s="48"/>
      <c r="BA1993" s="48"/>
      <c r="BB1993" s="48"/>
      <c r="BC1993" s="48"/>
      <c r="BD1993" s="48"/>
      <c r="BE1993" s="48"/>
      <c r="BF1993" s="48"/>
      <c r="BG1993" s="48"/>
      <c r="BH1993" s="48"/>
      <c r="BI1993" s="48"/>
      <c r="BJ1993" s="48"/>
      <c r="BK1993" s="48"/>
      <c r="BL1993" s="48"/>
      <c r="BM1993" s="48"/>
      <c r="BN1993" s="48"/>
      <c r="BP1993" s="179" t="str">
        <f>K1993&amp;"#"&amp;K1994</f>
        <v>#</v>
      </c>
    </row>
    <row r="1994" spans="1:68" x14ac:dyDescent="0.2">
      <c r="A1994" s="41">
        <v>0</v>
      </c>
      <c r="B1994" s="41">
        <f>IF(F1993&lt;&gt;F1994,MAX($B$2:B1993)+1,B1993)</f>
        <v>5</v>
      </c>
      <c r="C1994" s="64" t="str">
        <f>IFERROR(INDEX(Data!$A$9:$A$984,INT((ROW()-1)/2),1),"")</f>
        <v/>
      </c>
      <c r="D1994" s="64" t="str">
        <f>IFERROR(INDEX(Data!$A$9:$A$984,INT((ROW()-1)/2),1),"")</f>
        <v/>
      </c>
      <c r="E1994" s="116">
        <f>VLOOKUP(BP1994,Define!$L$4:$M$37,2,0)</f>
        <v>0</v>
      </c>
      <c r="F1994" s="116" t="str">
        <f>IFERROR(INDEX(Data!$B$9:$B$984,INT((ROW()-1)/2),1),"")</f>
        <v/>
      </c>
      <c r="G1994" s="116" t="str">
        <f t="shared" si="63"/>
        <v/>
      </c>
      <c r="H1994" s="50" t="str">
        <f>IFERROR(INDEX(Data!$G$9:$G$984,INT((ROW()-1)/2),1),"")</f>
        <v/>
      </c>
      <c r="I1994" s="58" t="e">
        <f t="shared" si="62"/>
        <v>#VALUE!</v>
      </c>
      <c r="J1994" s="48"/>
      <c r="K1994" s="48" t="str">
        <f>IFERROR(VLOOKUP(IF(ISTEXT(L1994),M1994,L1994),Define!$A$3:$C$500,IF(MOD(ROW(),2)=1,2,3),0),"")</f>
        <v/>
      </c>
      <c r="L1994" s="48" t="str">
        <f>IFERROR(INDEX(Data!$P$9:$S$984,INT((ROW()-1)/2),IF(MOD(ROW(),2)=1,1,3)),"")</f>
        <v/>
      </c>
      <c r="M1994" s="48" t="str">
        <f>IFERROR(INDEX(Data!$P$9:$S$984,INT((ROW()-1)/2),IF(MOD(ROW(),2)=1,2,4)),"")</f>
        <v/>
      </c>
      <c r="N1994" s="167" t="str">
        <f>IFERROR(INDEX(IF(H1994="USD",Data!$F$9:$F$984,Data!$I$9:$I$984),INT((ROW()-1)/2),1),"")</f>
        <v/>
      </c>
      <c r="O1994" s="44">
        <f>IFERROR(IF(H1994="USD",0,INDEX(Data!$F$9:$F$984,INT((ROW()-1)/2),1)),0)</f>
        <v>0</v>
      </c>
      <c r="P1994" s="48"/>
      <c r="Q1994" s="48"/>
      <c r="R1994" s="177" t="str">
        <f>IFERROR(VLOOKUP(L1994,Define!$A$4:$H$419,8,0),"")</f>
        <v/>
      </c>
      <c r="S1994" s="48"/>
      <c r="T1994" s="48"/>
      <c r="U1994" s="51"/>
      <c r="V1994" s="45"/>
      <c r="W1994" s="45"/>
      <c r="X1994" s="49"/>
      <c r="Y1994" s="48"/>
      <c r="Z1994" s="48"/>
      <c r="AA1994" s="48"/>
      <c r="AB1994" s="48"/>
      <c r="AC1994" s="48"/>
      <c r="AD1994" s="48"/>
      <c r="AE1994" s="48"/>
      <c r="AF1994" s="44" t="str">
        <f>IFERROR(INDEX(Data!$J$9:$J$984,INT((ROW()-1)/2),1),"")</f>
        <v/>
      </c>
      <c r="AG1994" s="48"/>
      <c r="AH1994" s="48"/>
      <c r="AI1994" s="48"/>
      <c r="AJ1994" s="48"/>
      <c r="AK1994" s="40"/>
      <c r="AL1994" s="49" t="s">
        <v>299</v>
      </c>
      <c r="AM1994" s="48"/>
      <c r="AN1994" s="48"/>
      <c r="AO1994" s="114" t="str">
        <f>IFERROR(VLOOKUP(L1994,Define!$A$3:$D$213,4,0),"")</f>
        <v/>
      </c>
      <c r="AP1994" s="48"/>
      <c r="AQ1994" s="48"/>
      <c r="AR1994" s="48"/>
      <c r="AS1994" s="48"/>
      <c r="AT1994" s="48"/>
      <c r="AU1994" s="48"/>
      <c r="AV1994" s="48"/>
      <c r="AW1994" s="48"/>
      <c r="AX1994" s="48"/>
      <c r="AY1994" s="48"/>
      <c r="AZ1994" s="48"/>
      <c r="BA1994" s="48"/>
      <c r="BB1994" s="48"/>
      <c r="BC1994" s="48"/>
      <c r="BD1994" s="48"/>
      <c r="BE1994" s="48"/>
      <c r="BF1994" s="48"/>
      <c r="BG1994" s="48"/>
      <c r="BH1994" s="48"/>
      <c r="BI1994" s="48"/>
      <c r="BJ1994" s="48"/>
      <c r="BK1994" s="48"/>
      <c r="BL1994" s="48"/>
      <c r="BM1994" s="48"/>
      <c r="BN1994" s="48"/>
      <c r="BP1994" s="179" t="str">
        <f>K1993&amp;"#"&amp;K1994</f>
        <v>#</v>
      </c>
    </row>
    <row r="1995" spans="1:68" x14ac:dyDescent="0.2">
      <c r="A1995" s="41">
        <v>0</v>
      </c>
      <c r="B1995" s="41">
        <f>IF(F1994&lt;&gt;F1995,MAX($B$2:B1994)+1,B1994)</f>
        <v>5</v>
      </c>
      <c r="C1995" s="64" t="str">
        <f>IFERROR(INDEX(Data!$A$9:$A$984,INT((ROW()-1)/2),1),"")</f>
        <v/>
      </c>
      <c r="D1995" s="64" t="str">
        <f>IFERROR(INDEX(Data!$A$9:$A$984,INT((ROW()-1)/2),1),"")</f>
        <v/>
      </c>
      <c r="E1995" s="116">
        <f>VLOOKUP(BP1995,Define!$L$4:$M$37,2,0)</f>
        <v>0</v>
      </c>
      <c r="F1995" s="116" t="str">
        <f>IFERROR(INDEX(Data!$B$9:$B$984,INT((ROW()-1)/2),1),"")</f>
        <v/>
      </c>
      <c r="G1995" s="116" t="str">
        <f t="shared" si="63"/>
        <v/>
      </c>
      <c r="H1995" s="50" t="str">
        <f>IFERROR(INDEX(Data!$G$9:$G$984,INT((ROW()-1)/2),1),"")</f>
        <v/>
      </c>
      <c r="I1995" s="58" t="e">
        <f t="shared" si="62"/>
        <v>#VALUE!</v>
      </c>
      <c r="J1995" s="48"/>
      <c r="K1995" s="48" t="str">
        <f>IFERROR(VLOOKUP(IF(ISTEXT(L1995),M1995,L1995),Define!$A$3:$C$500,IF(MOD(ROW(),2)=1,2,3),0),"")</f>
        <v/>
      </c>
      <c r="L1995" s="48" t="str">
        <f>IFERROR(INDEX(Data!$P$9:$S$984,INT((ROW()-1)/2),IF(MOD(ROW(),2)=1,1,3)),"")</f>
        <v/>
      </c>
      <c r="M1995" s="48" t="str">
        <f>IFERROR(INDEX(Data!$P$9:$S$984,INT((ROW()-1)/2),IF(MOD(ROW(),2)=1,2,4)),"")</f>
        <v/>
      </c>
      <c r="N1995" s="167" t="str">
        <f>IFERROR(INDEX(IF(H1995="USD",Data!$F$9:$F$984,Data!$I$9:$I$984),INT((ROW()-1)/2),1),"")</f>
        <v/>
      </c>
      <c r="O1995" s="44">
        <f>IFERROR(IF(H1995="USD",0,INDEX(Data!$F$9:$F$984,INT((ROW()-1)/2),1)),0)</f>
        <v>0</v>
      </c>
      <c r="P1995" s="48"/>
      <c r="Q1995" s="48"/>
      <c r="R1995" s="177" t="str">
        <f>IFERROR(VLOOKUP(L1995,Define!$A$4:$H$419,8,0),"")</f>
        <v/>
      </c>
      <c r="S1995" s="48"/>
      <c r="T1995" s="48"/>
      <c r="U1995" s="51"/>
      <c r="V1995" s="45"/>
      <c r="W1995" s="45"/>
      <c r="X1995" s="49"/>
      <c r="Y1995" s="48"/>
      <c r="Z1995" s="48"/>
      <c r="AA1995" s="48"/>
      <c r="AB1995" s="48"/>
      <c r="AC1995" s="48"/>
      <c r="AD1995" s="48"/>
      <c r="AE1995" s="48"/>
      <c r="AF1995" s="44" t="str">
        <f>IFERROR(INDEX(Data!$J$9:$J$984,INT((ROW()-1)/2),1),"")</f>
        <v/>
      </c>
      <c r="AG1995" s="48"/>
      <c r="AH1995" s="48"/>
      <c r="AI1995" s="48"/>
      <c r="AJ1995" s="48"/>
      <c r="AK1995" s="40"/>
      <c r="AL1995" s="49" t="s">
        <v>299</v>
      </c>
      <c r="AM1995" s="48"/>
      <c r="AN1995" s="48"/>
      <c r="AO1995" s="114" t="str">
        <f>IFERROR(VLOOKUP(L1995,Define!$A$3:$D$213,4,0),"")</f>
        <v/>
      </c>
      <c r="AP1995" s="48"/>
      <c r="AQ1995" s="48"/>
      <c r="AR1995" s="48"/>
      <c r="AS1995" s="48"/>
      <c r="AT1995" s="48"/>
      <c r="AU1995" s="48"/>
      <c r="AV1995" s="48"/>
      <c r="AW1995" s="48"/>
      <c r="AX1995" s="48"/>
      <c r="AY1995" s="48"/>
      <c r="AZ1995" s="48"/>
      <c r="BA1995" s="48"/>
      <c r="BB1995" s="48"/>
      <c r="BC1995" s="48"/>
      <c r="BD1995" s="48"/>
      <c r="BE1995" s="48"/>
      <c r="BF1995" s="48"/>
      <c r="BG1995" s="48"/>
      <c r="BH1995" s="48"/>
      <c r="BI1995" s="48"/>
      <c r="BJ1995" s="48"/>
      <c r="BK1995" s="48"/>
      <c r="BL1995" s="48"/>
      <c r="BM1995" s="48"/>
      <c r="BN1995" s="48"/>
      <c r="BP1995" s="179" t="str">
        <f>K1995&amp;"#"&amp;K1996</f>
        <v>#</v>
      </c>
    </row>
    <row r="1996" spans="1:68" x14ac:dyDescent="0.2">
      <c r="A1996" s="41">
        <v>0</v>
      </c>
      <c r="B1996" s="41">
        <f>IF(F1995&lt;&gt;F1996,MAX($B$2:B1995)+1,B1995)</f>
        <v>5</v>
      </c>
      <c r="C1996" s="64" t="str">
        <f>IFERROR(INDEX(Data!$A$9:$A$984,INT((ROW()-1)/2),1),"")</f>
        <v/>
      </c>
      <c r="D1996" s="64" t="str">
        <f>IFERROR(INDEX(Data!$A$9:$A$984,INT((ROW()-1)/2),1),"")</f>
        <v/>
      </c>
      <c r="E1996" s="116">
        <f>VLOOKUP(BP1996,Define!$L$4:$M$37,2,0)</f>
        <v>0</v>
      </c>
      <c r="F1996" s="116" t="str">
        <f>IFERROR(INDEX(Data!$B$9:$B$984,INT((ROW()-1)/2),1),"")</f>
        <v/>
      </c>
      <c r="G1996" s="116" t="str">
        <f t="shared" si="63"/>
        <v/>
      </c>
      <c r="H1996" s="50" t="str">
        <f>IFERROR(INDEX(Data!$G$9:$G$984,INT((ROW()-1)/2),1),"")</f>
        <v/>
      </c>
      <c r="I1996" s="58" t="e">
        <f t="shared" si="62"/>
        <v>#VALUE!</v>
      </c>
      <c r="J1996" s="48"/>
      <c r="K1996" s="48" t="str">
        <f>IFERROR(VLOOKUP(IF(ISTEXT(L1996),M1996,L1996),Define!$A$3:$C$500,IF(MOD(ROW(),2)=1,2,3),0),"")</f>
        <v/>
      </c>
      <c r="L1996" s="48" t="str">
        <f>IFERROR(INDEX(Data!$P$9:$S$984,INT((ROW()-1)/2),IF(MOD(ROW(),2)=1,1,3)),"")</f>
        <v/>
      </c>
      <c r="M1996" s="48" t="str">
        <f>IFERROR(INDEX(Data!$P$9:$S$984,INT((ROW()-1)/2),IF(MOD(ROW(),2)=1,2,4)),"")</f>
        <v/>
      </c>
      <c r="N1996" s="167" t="str">
        <f>IFERROR(INDEX(IF(H1996="USD",Data!$F$9:$F$984,Data!$I$9:$I$984),INT((ROW()-1)/2),1),"")</f>
        <v/>
      </c>
      <c r="O1996" s="44">
        <f>IFERROR(IF(H1996="USD",0,INDEX(Data!$F$9:$F$984,INT((ROW()-1)/2),1)),0)</f>
        <v>0</v>
      </c>
      <c r="P1996" s="48"/>
      <c r="Q1996" s="48"/>
      <c r="R1996" s="177" t="str">
        <f>IFERROR(VLOOKUP(L1996,Define!$A$4:$H$419,8,0),"")</f>
        <v/>
      </c>
      <c r="S1996" s="48"/>
      <c r="T1996" s="48"/>
      <c r="U1996" s="51"/>
      <c r="V1996" s="45"/>
      <c r="W1996" s="45"/>
      <c r="X1996" s="49"/>
      <c r="Y1996" s="48"/>
      <c r="Z1996" s="48"/>
      <c r="AA1996" s="48"/>
      <c r="AB1996" s="48"/>
      <c r="AC1996" s="48"/>
      <c r="AD1996" s="48"/>
      <c r="AE1996" s="48"/>
      <c r="AF1996" s="44" t="str">
        <f>IFERROR(INDEX(Data!$J$9:$J$984,INT((ROW()-1)/2),1),"")</f>
        <v/>
      </c>
      <c r="AG1996" s="48"/>
      <c r="AH1996" s="48"/>
      <c r="AI1996" s="48"/>
      <c r="AJ1996" s="48"/>
      <c r="AK1996" s="40"/>
      <c r="AL1996" s="49" t="s">
        <v>299</v>
      </c>
      <c r="AM1996" s="48"/>
      <c r="AN1996" s="48"/>
      <c r="AO1996" s="114" t="str">
        <f>IFERROR(VLOOKUP(L1996,Define!$A$3:$D$213,4,0),"")</f>
        <v/>
      </c>
      <c r="AP1996" s="48"/>
      <c r="AQ1996" s="48"/>
      <c r="AR1996" s="48"/>
      <c r="AS1996" s="48"/>
      <c r="AT1996" s="48"/>
      <c r="AU1996" s="48"/>
      <c r="AV1996" s="48"/>
      <c r="AW1996" s="48"/>
      <c r="AX1996" s="48"/>
      <c r="AY1996" s="48"/>
      <c r="AZ1996" s="48"/>
      <c r="BA1996" s="48"/>
      <c r="BB1996" s="48"/>
      <c r="BC1996" s="48"/>
      <c r="BD1996" s="48"/>
      <c r="BE1996" s="48"/>
      <c r="BF1996" s="48"/>
      <c r="BG1996" s="48"/>
      <c r="BH1996" s="48"/>
      <c r="BI1996" s="48"/>
      <c r="BJ1996" s="48"/>
      <c r="BK1996" s="48"/>
      <c r="BL1996" s="48"/>
      <c r="BM1996" s="48"/>
      <c r="BN1996" s="48"/>
      <c r="BP1996" s="179" t="str">
        <f>K1995&amp;"#"&amp;K1996</f>
        <v>#</v>
      </c>
    </row>
    <row r="1997" spans="1:68" x14ac:dyDescent="0.2">
      <c r="A1997" s="41">
        <v>0</v>
      </c>
      <c r="B1997" s="41">
        <f>IF(F1996&lt;&gt;F1997,MAX($B$2:B1996)+1,B1996)</f>
        <v>5</v>
      </c>
      <c r="C1997" s="64" t="str">
        <f>IFERROR(INDEX(Data!$A$9:$A$984,INT((ROW()-1)/2),1),"")</f>
        <v/>
      </c>
      <c r="D1997" s="64" t="str">
        <f>IFERROR(INDEX(Data!$A$9:$A$984,INT((ROW()-1)/2),1),"")</f>
        <v/>
      </c>
      <c r="E1997" s="116">
        <f>VLOOKUP(BP1997,Define!$L$4:$M$37,2,0)</f>
        <v>0</v>
      </c>
      <c r="F1997" s="116" t="str">
        <f>IFERROR(INDEX(Data!$B$9:$B$984,INT((ROW()-1)/2),1),"")</f>
        <v/>
      </c>
      <c r="G1997" s="116" t="str">
        <f t="shared" si="63"/>
        <v/>
      </c>
      <c r="H1997" s="50" t="str">
        <f>IFERROR(INDEX(Data!$G$9:$G$984,INT((ROW()-1)/2),1),"")</f>
        <v/>
      </c>
      <c r="I1997" s="58" t="e">
        <f t="shared" si="62"/>
        <v>#VALUE!</v>
      </c>
      <c r="J1997" s="48"/>
      <c r="K1997" s="48" t="str">
        <f>IFERROR(VLOOKUP(IF(ISTEXT(L1997),M1997,L1997),Define!$A$3:$C$500,IF(MOD(ROW(),2)=1,2,3),0),"")</f>
        <v/>
      </c>
      <c r="L1997" s="48" t="str">
        <f>IFERROR(INDEX(Data!$P$9:$S$984,INT((ROW()-1)/2),IF(MOD(ROW(),2)=1,1,3)),"")</f>
        <v/>
      </c>
      <c r="M1997" s="48" t="str">
        <f>IFERROR(INDEX(Data!$P$9:$S$984,INT((ROW()-1)/2),IF(MOD(ROW(),2)=1,2,4)),"")</f>
        <v/>
      </c>
      <c r="N1997" s="167" t="str">
        <f>IFERROR(INDEX(IF(H1997="USD",Data!$F$9:$F$984,Data!$I$9:$I$984),INT((ROW()-1)/2),1),"")</f>
        <v/>
      </c>
      <c r="O1997" s="44">
        <f>IFERROR(IF(H1997="USD",0,INDEX(Data!$F$9:$F$984,INT((ROW()-1)/2),1)),0)</f>
        <v>0</v>
      </c>
      <c r="P1997" s="48"/>
      <c r="Q1997" s="48"/>
      <c r="R1997" s="177" t="str">
        <f>IFERROR(VLOOKUP(L1997,Define!$A$4:$H$419,8,0),"")</f>
        <v/>
      </c>
      <c r="S1997" s="48"/>
      <c r="T1997" s="48"/>
      <c r="U1997" s="51"/>
      <c r="V1997" s="45"/>
      <c r="W1997" s="45"/>
      <c r="X1997" s="49"/>
      <c r="Y1997" s="48"/>
      <c r="Z1997" s="48"/>
      <c r="AA1997" s="48"/>
      <c r="AB1997" s="48"/>
      <c r="AC1997" s="48"/>
      <c r="AD1997" s="48"/>
      <c r="AE1997" s="48"/>
      <c r="AF1997" s="44" t="str">
        <f>IFERROR(INDEX(Data!$J$9:$J$984,INT((ROW()-1)/2),1),"")</f>
        <v/>
      </c>
      <c r="AG1997" s="48"/>
      <c r="AH1997" s="48"/>
      <c r="AI1997" s="48"/>
      <c r="AJ1997" s="48"/>
      <c r="AK1997" s="40"/>
      <c r="AL1997" s="49" t="s">
        <v>299</v>
      </c>
      <c r="AM1997" s="48"/>
      <c r="AN1997" s="48"/>
      <c r="AO1997" s="114" t="str">
        <f>IFERROR(VLOOKUP(L1997,Define!$A$3:$D$213,4,0),"")</f>
        <v/>
      </c>
      <c r="AP1997" s="48"/>
      <c r="AQ1997" s="48"/>
      <c r="AR1997" s="48"/>
      <c r="AS1997" s="48"/>
      <c r="AT1997" s="48"/>
      <c r="AU1997" s="48"/>
      <c r="AV1997" s="48"/>
      <c r="AW1997" s="48"/>
      <c r="AX1997" s="48"/>
      <c r="AY1997" s="48"/>
      <c r="AZ1997" s="48"/>
      <c r="BA1997" s="48"/>
      <c r="BB1997" s="48"/>
      <c r="BC1997" s="48"/>
      <c r="BD1997" s="48"/>
      <c r="BE1997" s="48"/>
      <c r="BF1997" s="48"/>
      <c r="BG1997" s="48"/>
      <c r="BH1997" s="48"/>
      <c r="BI1997" s="48"/>
      <c r="BJ1997" s="48"/>
      <c r="BK1997" s="48"/>
      <c r="BL1997" s="48"/>
      <c r="BM1997" s="48"/>
      <c r="BN1997" s="48"/>
      <c r="BP1997" s="179" t="str">
        <f>K1997&amp;"#"&amp;K1998</f>
        <v>#</v>
      </c>
    </row>
    <row r="1998" spans="1:68" x14ac:dyDescent="0.2">
      <c r="A1998" s="41">
        <v>0</v>
      </c>
      <c r="B1998" s="41">
        <f>IF(F1997&lt;&gt;F1998,MAX($B$2:B1997)+1,B1997)</f>
        <v>5</v>
      </c>
      <c r="C1998" s="64" t="str">
        <f>IFERROR(INDEX(Data!$A$9:$A$984,INT((ROW()-1)/2),1),"")</f>
        <v/>
      </c>
      <c r="D1998" s="64" t="str">
        <f>IFERROR(INDEX(Data!$A$9:$A$984,INT((ROW()-1)/2),1),"")</f>
        <v/>
      </c>
      <c r="E1998" s="116">
        <f>VLOOKUP(BP1998,Define!$L$4:$M$37,2,0)</f>
        <v>0</v>
      </c>
      <c r="F1998" s="116" t="str">
        <f>IFERROR(INDEX(Data!$B$9:$B$984,INT((ROW()-1)/2),1),"")</f>
        <v/>
      </c>
      <c r="G1998" s="116" t="str">
        <f t="shared" si="63"/>
        <v/>
      </c>
      <c r="H1998" s="50" t="str">
        <f>IFERROR(INDEX(Data!$G$9:$G$984,INT((ROW()-1)/2),1),"")</f>
        <v/>
      </c>
      <c r="I1998" s="58" t="e">
        <f t="shared" si="62"/>
        <v>#VALUE!</v>
      </c>
      <c r="J1998" s="48"/>
      <c r="K1998" s="48" t="str">
        <f>IFERROR(VLOOKUP(IF(ISTEXT(L1998),M1998,L1998),Define!$A$3:$C$500,IF(MOD(ROW(),2)=1,2,3),0),"")</f>
        <v/>
      </c>
      <c r="L1998" s="48" t="str">
        <f>IFERROR(INDEX(Data!$P$9:$S$984,INT((ROW()-1)/2),IF(MOD(ROW(),2)=1,1,3)),"")</f>
        <v/>
      </c>
      <c r="M1998" s="48" t="str">
        <f>IFERROR(INDEX(Data!$P$9:$S$984,INT((ROW()-1)/2),IF(MOD(ROW(),2)=1,2,4)),"")</f>
        <v/>
      </c>
      <c r="N1998" s="167" t="str">
        <f>IFERROR(INDEX(IF(H1998="USD",Data!$F$9:$F$984,Data!$I$9:$I$984),INT((ROW()-1)/2),1),"")</f>
        <v/>
      </c>
      <c r="O1998" s="44">
        <f>IFERROR(IF(H1998="USD",0,INDEX(Data!$F$9:$F$984,INT((ROW()-1)/2),1)),0)</f>
        <v>0</v>
      </c>
      <c r="P1998" s="48"/>
      <c r="Q1998" s="48"/>
      <c r="R1998" s="177" t="str">
        <f>IFERROR(VLOOKUP(L1998,Define!$A$4:$H$419,8,0),"")</f>
        <v/>
      </c>
      <c r="S1998" s="48"/>
      <c r="T1998" s="48"/>
      <c r="U1998" s="51"/>
      <c r="V1998" s="45"/>
      <c r="W1998" s="45"/>
      <c r="X1998" s="49"/>
      <c r="Y1998" s="48"/>
      <c r="Z1998" s="48"/>
      <c r="AA1998" s="48"/>
      <c r="AB1998" s="48"/>
      <c r="AC1998" s="48"/>
      <c r="AD1998" s="48"/>
      <c r="AE1998" s="48"/>
      <c r="AF1998" s="44" t="str">
        <f>IFERROR(INDEX(Data!$J$9:$J$984,INT((ROW()-1)/2),1),"")</f>
        <v/>
      </c>
      <c r="AG1998" s="48"/>
      <c r="AH1998" s="48"/>
      <c r="AI1998" s="48"/>
      <c r="AJ1998" s="48"/>
      <c r="AK1998" s="40"/>
      <c r="AL1998" s="49" t="s">
        <v>299</v>
      </c>
      <c r="AM1998" s="48"/>
      <c r="AN1998" s="48"/>
      <c r="AO1998" s="114" t="str">
        <f>IFERROR(VLOOKUP(L1998,Define!$A$3:$D$213,4,0),"")</f>
        <v/>
      </c>
      <c r="AP1998" s="48"/>
      <c r="AQ1998" s="48"/>
      <c r="AR1998" s="48"/>
      <c r="AS1998" s="48"/>
      <c r="AT1998" s="48"/>
      <c r="AU1998" s="48"/>
      <c r="AV1998" s="48"/>
      <c r="AW1998" s="48"/>
      <c r="AX1998" s="48"/>
      <c r="AY1998" s="48"/>
      <c r="AZ1998" s="48"/>
      <c r="BA1998" s="48"/>
      <c r="BB1998" s="48"/>
      <c r="BC1998" s="48"/>
      <c r="BD1998" s="48"/>
      <c r="BE1998" s="48"/>
      <c r="BF1998" s="48"/>
      <c r="BG1998" s="48"/>
      <c r="BH1998" s="48"/>
      <c r="BI1998" s="48"/>
      <c r="BJ1998" s="48"/>
      <c r="BK1998" s="48"/>
      <c r="BL1998" s="48"/>
      <c r="BM1998" s="48"/>
      <c r="BN1998" s="48"/>
      <c r="BP1998" s="179" t="str">
        <f>K1997&amp;"#"&amp;K1998</f>
        <v>#</v>
      </c>
    </row>
    <row r="1999" spans="1:68" x14ac:dyDescent="0.2">
      <c r="A1999" s="41">
        <v>0</v>
      </c>
      <c r="B1999" s="41">
        <f>IF(F1998&lt;&gt;F1999,MAX($B$2:B1998)+1,B1998)</f>
        <v>5</v>
      </c>
      <c r="C1999" s="64" t="str">
        <f>IFERROR(INDEX(Data!$A$9:$A$984,INT((ROW()-1)/2),1),"")</f>
        <v/>
      </c>
      <c r="D1999" s="64" t="str">
        <f>IFERROR(INDEX(Data!$A$9:$A$984,INT((ROW()-1)/2),1),"")</f>
        <v/>
      </c>
      <c r="E1999" s="116">
        <f>VLOOKUP(BP1999,Define!$L$4:$M$37,2,0)</f>
        <v>0</v>
      </c>
      <c r="F1999" s="116" t="str">
        <f>IFERROR(INDEX(Data!$B$9:$B$984,INT((ROW()-1)/2),1),"")</f>
        <v/>
      </c>
      <c r="G1999" s="116" t="str">
        <f t="shared" si="63"/>
        <v/>
      </c>
      <c r="H1999" s="50" t="str">
        <f>IFERROR(INDEX(Data!$G$9:$G$984,INT((ROW()-1)/2),1),"")</f>
        <v/>
      </c>
      <c r="I1999" s="58" t="e">
        <f t="shared" si="62"/>
        <v>#VALUE!</v>
      </c>
      <c r="J1999" s="48"/>
      <c r="K1999" s="48" t="str">
        <f>IFERROR(VLOOKUP(IF(ISTEXT(L1999),M1999,L1999),Define!$A$3:$C$500,IF(MOD(ROW(),2)=1,2,3),0),"")</f>
        <v/>
      </c>
      <c r="L1999" s="48" t="str">
        <f>IFERROR(INDEX(Data!$P$9:$S$984,INT((ROW()-1)/2),IF(MOD(ROW(),2)=1,1,3)),"")</f>
        <v/>
      </c>
      <c r="M1999" s="48" t="str">
        <f>IFERROR(INDEX(Data!$P$9:$S$984,INT((ROW()-1)/2),IF(MOD(ROW(),2)=1,2,4)),"")</f>
        <v/>
      </c>
      <c r="N1999" s="167" t="str">
        <f>IFERROR(INDEX(IF(H1999="USD",Data!$F$9:$F$984,Data!$I$9:$I$984),INT((ROW()-1)/2),1),"")</f>
        <v/>
      </c>
      <c r="O1999" s="44">
        <f>IFERROR(IF(H1999="USD",0,INDEX(Data!$F$9:$F$984,INT((ROW()-1)/2),1)),0)</f>
        <v>0</v>
      </c>
      <c r="P1999" s="48"/>
      <c r="Q1999" s="48"/>
      <c r="R1999" s="177" t="str">
        <f>IFERROR(VLOOKUP(L1999,Define!$A$4:$H$419,8,0),"")</f>
        <v/>
      </c>
      <c r="S1999" s="48"/>
      <c r="T1999" s="48"/>
      <c r="U1999" s="51"/>
      <c r="V1999" s="45"/>
      <c r="W1999" s="45"/>
      <c r="X1999" s="49"/>
      <c r="Y1999" s="48"/>
      <c r="Z1999" s="48"/>
      <c r="AA1999" s="48"/>
      <c r="AB1999" s="48"/>
      <c r="AC1999" s="48"/>
      <c r="AD1999" s="48"/>
      <c r="AE1999" s="48"/>
      <c r="AF1999" s="44" t="str">
        <f>IFERROR(INDEX(Data!$J$9:$J$984,INT((ROW()-1)/2),1),"")</f>
        <v/>
      </c>
      <c r="AG1999" s="48"/>
      <c r="AH1999" s="48"/>
      <c r="AI1999" s="48"/>
      <c r="AJ1999" s="48"/>
      <c r="AK1999" s="40"/>
      <c r="AL1999" s="49" t="s">
        <v>299</v>
      </c>
      <c r="AM1999" s="48"/>
      <c r="AN1999" s="48"/>
      <c r="AO1999" s="114" t="str">
        <f>IFERROR(VLOOKUP(L1999,Define!$A$3:$D$213,4,0),"")</f>
        <v/>
      </c>
      <c r="AP1999" s="48"/>
      <c r="AQ1999" s="48"/>
      <c r="AR1999" s="48"/>
      <c r="AS1999" s="48"/>
      <c r="AT1999" s="48"/>
      <c r="AU1999" s="48"/>
      <c r="AV1999" s="48"/>
      <c r="AW1999" s="48"/>
      <c r="AX1999" s="48"/>
      <c r="AY1999" s="48"/>
      <c r="AZ1999" s="48"/>
      <c r="BA1999" s="48"/>
      <c r="BB1999" s="48"/>
      <c r="BC1999" s="48"/>
      <c r="BD1999" s="48"/>
      <c r="BE1999" s="48"/>
      <c r="BF1999" s="48"/>
      <c r="BG1999" s="48"/>
      <c r="BH1999" s="48"/>
      <c r="BI1999" s="48"/>
      <c r="BJ1999" s="48"/>
      <c r="BK1999" s="48"/>
      <c r="BL1999" s="48"/>
      <c r="BM1999" s="48"/>
      <c r="BN1999" s="48"/>
      <c r="BP1999" s="179" t="str">
        <f>K1999&amp;"#"&amp;K2000</f>
        <v>#</v>
      </c>
    </row>
    <row r="2000" spans="1:68" x14ac:dyDescent="0.2">
      <c r="A2000" s="41">
        <v>0</v>
      </c>
      <c r="B2000" s="113">
        <f>IF(F1999&lt;&gt;F2000,MAX($B$2:B1999)+1,B1999)</f>
        <v>5</v>
      </c>
      <c r="C2000" s="77" t="str">
        <f>IFERROR(INDEX(Data!$A$9:$A$984,INT((ROW()-1)/2),1),"")</f>
        <v/>
      </c>
      <c r="D2000" s="77" t="str">
        <f>IFERROR(INDEX(Data!$A$9:$A$984,INT((ROW()-1)/2),1),"")</f>
        <v/>
      </c>
      <c r="E2000" s="117">
        <f>VLOOKUP(BP2000,Define!$L$4:$M$37,2,0)</f>
        <v>0</v>
      </c>
      <c r="F2000" s="117" t="str">
        <f>IFERROR(INDEX(Data!$B$9:$B$984,INT((ROW()-1)/2),1),"")</f>
        <v/>
      </c>
      <c r="G2000" s="117" t="str">
        <f t="shared" si="63"/>
        <v/>
      </c>
      <c r="H2000" s="78" t="str">
        <f>IFERROR(INDEX(Data!$G$9:$G$984,INT((ROW()-1)/2),1),"")</f>
        <v/>
      </c>
      <c r="I2000" s="58" t="e">
        <f t="shared" si="62"/>
        <v>#VALUE!</v>
      </c>
      <c r="J2000" s="79"/>
      <c r="K2000" s="79" t="str">
        <f>IFERROR(VLOOKUP(IF(ISTEXT(L2000),M2000,L2000),Define!$A$3:$C$500,IF(MOD(ROW(),2)=1,2,3),0),"")</f>
        <v/>
      </c>
      <c r="L2000" s="79" t="str">
        <f>IFERROR(INDEX(Data!$P$9:$S$984,INT((ROW()-1)/2),IF(MOD(ROW(),2)=1,1,3)),"")</f>
        <v/>
      </c>
      <c r="M2000" s="79" t="str">
        <f>IFERROR(INDEX(Data!$P$9:$S$984,INT((ROW()-1)/2),IF(MOD(ROW(),2)=1,2,4)),"")</f>
        <v/>
      </c>
      <c r="N2000" s="174" t="str">
        <f>IFERROR(INDEX(IF(H2000="USD",Data!$F$9:$F$984,Data!$I$9:$I$984),INT((ROW()-1)/2),1),"")</f>
        <v/>
      </c>
      <c r="O2000" s="80">
        <f>IFERROR(IF(H2000="USD",0,INDEX(Data!$F$9:$F$984,INT((ROW()-1)/2),1)),0)</f>
        <v>0</v>
      </c>
      <c r="P2000" s="79"/>
      <c r="Q2000" s="79"/>
      <c r="R2000" s="178" t="str">
        <f>IFERROR(VLOOKUP(L2000,Define!$A$4:$H$419,8,0),"")</f>
        <v/>
      </c>
      <c r="S2000" s="79"/>
      <c r="T2000" s="79"/>
      <c r="U2000" s="81"/>
      <c r="V2000" s="82"/>
      <c r="W2000" s="82"/>
      <c r="X2000" s="84"/>
      <c r="Y2000" s="79"/>
      <c r="Z2000" s="79"/>
      <c r="AA2000" s="79"/>
      <c r="AB2000" s="79"/>
      <c r="AC2000" s="79"/>
      <c r="AD2000" s="79"/>
      <c r="AE2000" s="79"/>
      <c r="AF2000" s="80" t="str">
        <f>IFERROR(INDEX(Data!$J$9:$J$984,INT((ROW()-1)/2),1),"")</f>
        <v/>
      </c>
      <c r="AG2000" s="79"/>
      <c r="AH2000" s="79"/>
      <c r="AI2000" s="79"/>
      <c r="AJ2000" s="79"/>
      <c r="AK2000" s="83"/>
      <c r="AL2000" s="84" t="s">
        <v>299</v>
      </c>
      <c r="AM2000" s="79"/>
      <c r="AN2000" s="79"/>
      <c r="AO2000" s="115" t="str">
        <f>IFERROR(VLOOKUP(L2000,Define!$A$3:$D$213,4,0),"")</f>
        <v/>
      </c>
      <c r="AP2000" s="79"/>
      <c r="AQ2000" s="79"/>
      <c r="AR2000" s="79"/>
      <c r="AS2000" s="79"/>
      <c r="AT2000" s="79"/>
      <c r="AU2000" s="79"/>
      <c r="AV2000" s="79"/>
      <c r="AW2000" s="79"/>
      <c r="AX2000" s="79"/>
      <c r="AY2000" s="79"/>
      <c r="AZ2000" s="79"/>
      <c r="BA2000" s="79"/>
      <c r="BB2000" s="79"/>
      <c r="BC2000" s="79"/>
      <c r="BD2000" s="79"/>
      <c r="BE2000" s="79"/>
      <c r="BF2000" s="79"/>
      <c r="BG2000" s="79"/>
      <c r="BH2000" s="79"/>
      <c r="BI2000" s="79"/>
      <c r="BJ2000" s="79"/>
      <c r="BK2000" s="79"/>
      <c r="BL2000" s="79"/>
      <c r="BM2000" s="79"/>
      <c r="BN2000" s="79"/>
      <c r="BP2000" s="179" t="str">
        <f>K1999&amp;"#"&amp;K2000</f>
        <v>#</v>
      </c>
    </row>
  </sheetData>
  <autoFilter ref="A2:BN2000"/>
  <conditionalFormatting sqref="Y4:Y320 A2001:D9069 A4 J321:J1052 J160:J241 J2001:J9069 P160:Q241 P321:Q1052 J2:J80 P2001:Q9069 X4:X80 X160:X241 A2:D3 AP321:BN1052 AP160:BN241 Z4:AN4 Z5:AE80 AG5:AN80 Z160:AE241 X321:AE1052 AG160:AN241 AG321:AN1052 AF5:AF2000 AP3:BN80 AP2001:BN9069 B4:D2000 X3:AN3 X2001:AN9069 N2:O9069 AE2:AF2 AL2 AQ2 AV2 AT2 P3:Q80 S321:V1052 S160:V241 S3:V80 S2001:V9069">
    <cfRule type="expression" dxfId="155" priority="175" stopIfTrue="1">
      <formula>LENB(A2) &gt; A$2</formula>
    </cfRule>
  </conditionalFormatting>
  <conditionalFormatting sqref="J81:J158 AU131:BN131 AU133:BN133 AU135:BN136 AU139:BN139 AU141:BN141 AU143:BN143 AU145:BN145 AU147:BN147 AU149:BN149 AU151:BN151 AU153:BN153 AU155:BN155 Z81:AE158 AU157:BN157 P81:Q158 X81:X158 AP157:AS157 AP158:BN158 AP155:AS155 AP156:BN156 AP153:AS153 AP154:BN154 AP151:AS151 AP152:BN152 AP149:AS149 AP150:BN150 AP147:AS147 AP148:BN148 AP145:AS145 AP146:BN146 AP143:AS143 AP144:BN144 AP141:AS141 AP142:BN142 AP139:AS139 AP140:BN140 AP135:AS136 AP137:BN138 AP133:AS133 AP134:BN134 AP131:AS131 AP132:BN132 AP81:BN130 AG81:AN158 S81:V158">
    <cfRule type="expression" dxfId="154" priority="174" stopIfTrue="1">
      <formula>LENB(J81) &gt; J$2</formula>
    </cfRule>
  </conditionalFormatting>
  <conditionalFormatting sqref="Z159:AE159 AU159:BN159 J159 P159:Q159 X159 AP159:AS159 AG159:AN159 S159:V159">
    <cfRule type="expression" dxfId="153" priority="173" stopIfTrue="1">
      <formula>LENB(J159) &gt; J$2</formula>
    </cfRule>
  </conditionalFormatting>
  <conditionalFormatting sqref="X243:X320 AU243:BN243 AU245:BN245 AU247:BN247 AU249:BN249 AU251:BN251 AU253:BN253 AU255:BN255 AU257:BN257 AU259:BN259 AU261:BN261 AU263:BN263 AU265:BN265 AU267:BN267 AU269:BN269 AU271:BN271 AU273:BN273 AU275:BN275 AU277:BN277 AU279:BN279 AU281:BN281 AU283:BN283 AU285:BN285 AU287:BN287 AU289:BN289 AU291:BN291 AU293:BN293 AU295:BN295 AU297:BN297 AU299:BN299 AU301:BN301 AU303:BN303 AU305:BN305 AU307:BN307 AU309:BN309 AU311:BN311 AU313:BN313 AU315:BN315 AU317:BN317 Z243:AE320 AU319:BN319 J243:J320 P243:Q320 AP319:AS319 AP320:BN320 AP317:AS317 AP318:BN318 AP315:AS315 AP316:BN316 AP313:AS313 AP314:BN314 AP311:AS311 AP312:BN312 AP309:AS309 AP310:BN310 AP307:AS307 AP308:BN308 AP305:AS305 AP306:BN306 AP303:AS303 AP304:BN304 AP301:AS301 AP302:BN302 AP299:AS299 AP300:BN300 AP297:AS297 AP298:BN298 AP295:AS295 AP296:BN296 AP293:AS293 AP294:BN294 AP291:AS291 AP292:BN292 AP289:AS289 AP290:BN290 AP287:AS287 AP288:BN288 AP285:AS285 AP286:BN286 AP283:AS283 AP284:BN284 AP281:AS281 AP282:BN282 AP279:AS279 AP280:BN280 AP277:AS277 AP278:BN278 AP275:AS275 AP276:BN276 AP273:AS273 AP274:BN274 AP271:AS271 AP272:BN272 AP269:AS269 AP270:BN270 AP267:AS267 AP268:BN268 AP265:AS265 AP266:BN266 AP263:AS263 AP264:BN264 AP261:AS261 AP262:BN262 AP259:AS259 AP260:BN260 AP257:AS257 AP258:BN258 AP255:AS255 AP256:BN256 AP253:AS253 AP254:BN254 AP251:AS251 AP252:BN252 AP249:AS249 AP250:BN250 AP247:AS247 AP248:BN248 AP245:AS245 AP246:BN246 AP243:AS243 AP244:BN244 AG243:AN320 S243:U320">
    <cfRule type="expression" dxfId="152" priority="172" stopIfTrue="1">
      <formula>LENB(J243) &gt; J$2</formula>
    </cfRule>
  </conditionalFormatting>
  <conditionalFormatting sqref="V243:V320 Z242:AE242 J242 P242:Q242 X242 AP242:BN242 AG242:AN242 S242:V242">
    <cfRule type="expression" dxfId="151" priority="171" stopIfTrue="1">
      <formula>LENB(J242) &gt; J$2</formula>
    </cfRule>
  </conditionalFormatting>
  <conditionalFormatting sqref="H321:H1052 H160:H241 H3:H80 H2001:H9069">
    <cfRule type="expression" dxfId="150" priority="152" stopIfTrue="1">
      <formula>LENB(H3) &gt; H$2</formula>
    </cfRule>
  </conditionalFormatting>
  <conditionalFormatting sqref="AT319 AT317 AT315 AT313 AT311 AT309 AT307 AT305 AT303 AT301 AT299 AT297 AT295 AT293 AT291 AT289 AT287 AT285 AT283 AT281 AT279 AT277 AT275 AT273 AT271 AT269 AT267 AT265 AT263 AT261 AT259 AT257 AT255 AT253 AT251 AT249 AT247 AT245 AT243 AT159 AT157 AT155 AT153 AT151 AT149 AT147 AT145 AT143 AT141 AT139 AT135:AT136 AT133 AT131">
    <cfRule type="expression" dxfId="149" priority="165" stopIfTrue="1">
      <formula>LENB(AT131) &gt; AT$2</formula>
    </cfRule>
  </conditionalFormatting>
  <conditionalFormatting sqref="H151:H153 H145:H149">
    <cfRule type="expression" dxfId="148" priority="145" stopIfTrue="1">
      <formula>LENB(H145) &gt; H$2</formula>
    </cfRule>
  </conditionalFormatting>
  <conditionalFormatting sqref="F1053:F2000">
    <cfRule type="expression" dxfId="147" priority="125" stopIfTrue="1">
      <formula>LENB(F1053) &gt; F$2</formula>
    </cfRule>
  </conditionalFormatting>
  <conditionalFormatting sqref="BP2">
    <cfRule type="expression" dxfId="146" priority="124" stopIfTrue="1">
      <formula>LENB(BP2) &gt; BP$2</formula>
    </cfRule>
  </conditionalFormatting>
  <conditionalFormatting sqref="J1053:J2000 P1053:Q2000 AP1053:BN2000 X1053:AE2000 AG1053:AN2000 S1053:V2000">
    <cfRule type="expression" dxfId="145" priority="159" stopIfTrue="1">
      <formula>LENB(J1053) &gt; J$2</formula>
    </cfRule>
  </conditionalFormatting>
  <conditionalFormatting sqref="H2">
    <cfRule type="expression" dxfId="144" priority="139" stopIfTrue="1">
      <formula>LENB(H2) &gt; H$2</formula>
    </cfRule>
  </conditionalFormatting>
  <conditionalFormatting sqref="A5:A2000">
    <cfRule type="expression" dxfId="143" priority="157" stopIfTrue="1">
      <formula>LENB(A5) &gt; A$2</formula>
    </cfRule>
  </conditionalFormatting>
  <conditionalFormatting sqref="H159">
    <cfRule type="expression" dxfId="142" priority="151" stopIfTrue="1">
      <formula>LENB(H159) &gt; H$2</formula>
    </cfRule>
  </conditionalFormatting>
  <conditionalFormatting sqref="H243:H320">
    <cfRule type="expression" dxfId="141" priority="150" stopIfTrue="1">
      <formula>LENB(H243) &gt; H$2</formula>
    </cfRule>
  </conditionalFormatting>
  <conditionalFormatting sqref="H242">
    <cfRule type="expression" dxfId="140" priority="149" stopIfTrue="1">
      <formula>LENB(H242) &gt; H$2</formula>
    </cfRule>
  </conditionalFormatting>
  <conditionalFormatting sqref="H81:H144">
    <cfRule type="expression" dxfId="139" priority="148" stopIfTrue="1">
      <formula>LENB(H81) &gt; H$2</formula>
    </cfRule>
  </conditionalFormatting>
  <conditionalFormatting sqref="H150">
    <cfRule type="expression" dxfId="138" priority="147" stopIfTrue="1">
      <formula>LENB(H150) &gt; H$2</formula>
    </cfRule>
  </conditionalFormatting>
  <conditionalFormatting sqref="H154">
    <cfRule type="expression" dxfId="137" priority="146" stopIfTrue="1">
      <formula>LENB(H154) &gt; H$2</formula>
    </cfRule>
  </conditionalFormatting>
  <conditionalFormatting sqref="H155:H158">
    <cfRule type="expression" dxfId="136" priority="144" stopIfTrue="1">
      <formula>LENB(H155) &gt; H$2</formula>
    </cfRule>
  </conditionalFormatting>
  <conditionalFormatting sqref="H1053:H2000">
    <cfRule type="expression" dxfId="135" priority="143" stopIfTrue="1">
      <formula>LENB(H1053) &gt; H$2</formula>
    </cfRule>
  </conditionalFormatting>
  <conditionalFormatting sqref="F81:F158">
    <cfRule type="expression" dxfId="134" priority="129" stopIfTrue="1">
      <formula>LENB(F81) &gt; F$2</formula>
    </cfRule>
  </conditionalFormatting>
  <conditionalFormatting sqref="F159">
    <cfRule type="expression" dxfId="133" priority="128" stopIfTrue="1">
      <formula>LENB(F159) &gt; F$2</formula>
    </cfRule>
  </conditionalFormatting>
  <conditionalFormatting sqref="F243:F320">
    <cfRule type="expression" dxfId="132" priority="127" stopIfTrue="1">
      <formula>LENB(F243) &gt; F$2</formula>
    </cfRule>
  </conditionalFormatting>
  <conditionalFormatting sqref="F242">
    <cfRule type="expression" dxfId="131" priority="126" stopIfTrue="1">
      <formula>LENB(F242) &gt; F$2</formula>
    </cfRule>
  </conditionalFormatting>
  <conditionalFormatting sqref="F321:F1052 F160:F241 F2:F80 F2001:F9069">
    <cfRule type="expression" dxfId="130" priority="130" stopIfTrue="1">
      <formula>LENB(F2) &gt; F$2</formula>
    </cfRule>
  </conditionalFormatting>
  <conditionalFormatting sqref="E1053:E2000">
    <cfRule type="expression" dxfId="129" priority="118" stopIfTrue="1">
      <formula>LENB(E1053) &gt; E$2</formula>
    </cfRule>
  </conditionalFormatting>
  <conditionalFormatting sqref="E81:E158">
    <cfRule type="expression" dxfId="128" priority="122" stopIfTrue="1">
      <formula>LENB(E81) &gt; E$2</formula>
    </cfRule>
  </conditionalFormatting>
  <conditionalFormatting sqref="E159">
    <cfRule type="expression" dxfId="127" priority="121" stopIfTrue="1">
      <formula>LENB(E159) &gt; E$2</formula>
    </cfRule>
  </conditionalFormatting>
  <conditionalFormatting sqref="E243:E320">
    <cfRule type="expression" dxfId="126" priority="120" stopIfTrue="1">
      <formula>LENB(E243) &gt; E$2</formula>
    </cfRule>
  </conditionalFormatting>
  <conditionalFormatting sqref="E242">
    <cfRule type="expression" dxfId="125" priority="119" stopIfTrue="1">
      <formula>LENB(E242) &gt; E$2</formula>
    </cfRule>
  </conditionalFormatting>
  <conditionalFormatting sqref="E321:E1052 E160:E241 E2:E80 E2001:E9069">
    <cfRule type="expression" dxfId="124" priority="123" stopIfTrue="1">
      <formula>LENB(E2) &gt; E$2</formula>
    </cfRule>
  </conditionalFormatting>
  <conditionalFormatting sqref="AO321:AO1052 AO160:AO241 AO3:AO80 AO2001:AO9069">
    <cfRule type="expression" dxfId="123" priority="117" stopIfTrue="1">
      <formula>LENB(AO3) &gt; AO$2</formula>
    </cfRule>
  </conditionalFormatting>
  <conditionalFormatting sqref="AO81:AO158">
    <cfRule type="expression" dxfId="122" priority="116" stopIfTrue="1">
      <formula>LENB(AO81) &gt; AO$2</formula>
    </cfRule>
  </conditionalFormatting>
  <conditionalFormatting sqref="AO159">
    <cfRule type="expression" dxfId="121" priority="115" stopIfTrue="1">
      <formula>LENB(AO159) &gt; AO$2</formula>
    </cfRule>
  </conditionalFormatting>
  <conditionalFormatting sqref="AO243:AO320">
    <cfRule type="expression" dxfId="120" priority="114" stopIfTrue="1">
      <formula>LENB(AO243) &gt; AO$2</formula>
    </cfRule>
  </conditionalFormatting>
  <conditionalFormatting sqref="AO242">
    <cfRule type="expression" dxfId="119" priority="113" stopIfTrue="1">
      <formula>LENB(AO242) &gt; AO$2</formula>
    </cfRule>
  </conditionalFormatting>
  <conditionalFormatting sqref="AO1053:AO2000">
    <cfRule type="expression" dxfId="118" priority="112" stopIfTrue="1">
      <formula>LENB(AO1053) &gt; AO$2</formula>
    </cfRule>
  </conditionalFormatting>
  <conditionalFormatting sqref="L160:L241 L2001:L9069 L321:L1052 L2:L80">
    <cfRule type="expression" dxfId="117" priority="104" stopIfTrue="1">
      <formula>LENB(L2) &gt; L$2</formula>
    </cfRule>
  </conditionalFormatting>
  <conditionalFormatting sqref="L81:L158">
    <cfRule type="expression" dxfId="116" priority="103" stopIfTrue="1">
      <formula>LENB(L81) &gt; L$2</formula>
    </cfRule>
  </conditionalFormatting>
  <conditionalFormatting sqref="L159">
    <cfRule type="expression" dxfId="115" priority="102" stopIfTrue="1">
      <formula>LENB(L159) &gt; L$2</formula>
    </cfRule>
  </conditionalFormatting>
  <conditionalFormatting sqref="L243:L320">
    <cfRule type="expression" dxfId="114" priority="101" stopIfTrue="1">
      <formula>LENB(L243) &gt; L$2</formula>
    </cfRule>
  </conditionalFormatting>
  <conditionalFormatting sqref="L242">
    <cfRule type="expression" dxfId="113" priority="100" stopIfTrue="1">
      <formula>LENB(L242) &gt; L$2</formula>
    </cfRule>
  </conditionalFormatting>
  <conditionalFormatting sqref="L1053:L2000">
    <cfRule type="expression" dxfId="112" priority="99" stopIfTrue="1">
      <formula>LENB(L1053) &gt; L$2</formula>
    </cfRule>
  </conditionalFormatting>
  <conditionalFormatting sqref="M160:M241 M2001:M9069 M321:M1052 M2:M80">
    <cfRule type="expression" dxfId="111" priority="98" stopIfTrue="1">
      <formula>LENB(M2) &gt; M$2</formula>
    </cfRule>
  </conditionalFormatting>
  <conditionalFormatting sqref="M81:M158">
    <cfRule type="expression" dxfId="110" priority="97" stopIfTrue="1">
      <formula>LENB(M81) &gt; M$2</formula>
    </cfRule>
  </conditionalFormatting>
  <conditionalFormatting sqref="M159">
    <cfRule type="expression" dxfId="109" priority="96" stopIfTrue="1">
      <formula>LENB(M159) &gt; M$2</formula>
    </cfRule>
  </conditionalFormatting>
  <conditionalFormatting sqref="M243:M320">
    <cfRule type="expression" dxfId="108" priority="95" stopIfTrue="1">
      <formula>LENB(M243) &gt; M$2</formula>
    </cfRule>
  </conditionalFormatting>
  <conditionalFormatting sqref="M242">
    <cfRule type="expression" dxfId="107" priority="94" stopIfTrue="1">
      <formula>LENB(M242) &gt; M$2</formula>
    </cfRule>
  </conditionalFormatting>
  <conditionalFormatting sqref="M1053:M2000">
    <cfRule type="expression" dxfId="106" priority="93" stopIfTrue="1">
      <formula>LENB(M1053) &gt; M$2</formula>
    </cfRule>
  </conditionalFormatting>
  <conditionalFormatting sqref="K160:K241 K2001:K9069 K321:K1052 K2:K80">
    <cfRule type="expression" dxfId="105" priority="86" stopIfTrue="1">
      <formula>LENB(K2) &gt; K$2</formula>
    </cfRule>
  </conditionalFormatting>
  <conditionalFormatting sqref="K81:K158">
    <cfRule type="expression" dxfId="104" priority="85" stopIfTrue="1">
      <formula>LENB(K81) &gt; K$2</formula>
    </cfRule>
  </conditionalFormatting>
  <conditionalFormatting sqref="K159">
    <cfRule type="expression" dxfId="103" priority="84" stopIfTrue="1">
      <formula>LENB(K159) &gt; K$2</formula>
    </cfRule>
  </conditionalFormatting>
  <conditionalFormatting sqref="K243:K320">
    <cfRule type="expression" dxfId="102" priority="83" stopIfTrue="1">
      <formula>LENB(K243) &gt; K$2</formula>
    </cfRule>
  </conditionalFormatting>
  <conditionalFormatting sqref="K242">
    <cfRule type="expression" dxfId="101" priority="82" stopIfTrue="1">
      <formula>LENB(K242) &gt; K$2</formula>
    </cfRule>
  </conditionalFormatting>
  <conditionalFormatting sqref="K1053:K2000">
    <cfRule type="expression" dxfId="100" priority="81" stopIfTrue="1">
      <formula>LENB(K1053) &gt; K$2</formula>
    </cfRule>
  </conditionalFormatting>
  <conditionalFormatting sqref="I2:I9069">
    <cfRule type="expression" dxfId="99" priority="80" stopIfTrue="1">
      <formula>LENB(I2) &gt; I$2</formula>
    </cfRule>
  </conditionalFormatting>
  <conditionalFormatting sqref="AO2">
    <cfRule type="expression" dxfId="98" priority="54" stopIfTrue="1">
      <formula>LENB(AO2) &gt; AO$2</formula>
    </cfRule>
  </conditionalFormatting>
  <conditionalFormatting sqref="AK2">
    <cfRule type="expression" dxfId="97" priority="53" stopIfTrue="1">
      <formula>LENB(AK2) &gt; AK$2</formula>
    </cfRule>
  </conditionalFormatting>
  <conditionalFormatting sqref="BN2">
    <cfRule type="expression" dxfId="96" priority="49" stopIfTrue="1">
      <formula>LENB(BN2) &gt; BN$2</formula>
    </cfRule>
  </conditionalFormatting>
  <conditionalFormatting sqref="AW2:BM2">
    <cfRule type="expression" dxfId="95" priority="34" stopIfTrue="1">
      <formula>LENB(AW2) &gt; AW$2</formula>
    </cfRule>
  </conditionalFormatting>
  <conditionalFormatting sqref="AU2">
    <cfRule type="expression" dxfId="94" priority="33" stopIfTrue="1">
      <formula>LENB(AU2) &gt; AU$2</formula>
    </cfRule>
  </conditionalFormatting>
  <conditionalFormatting sqref="AS2">
    <cfRule type="expression" dxfId="93" priority="32" stopIfTrue="1">
      <formula>LENB(AS2) &gt; AS$2</formula>
    </cfRule>
  </conditionalFormatting>
  <conditionalFormatting sqref="AR2">
    <cfRule type="expression" dxfId="92" priority="31" stopIfTrue="1">
      <formula>LENB(AR2) &gt; AR$2</formula>
    </cfRule>
  </conditionalFormatting>
  <conditionalFormatting sqref="AP2">
    <cfRule type="expression" dxfId="91" priority="30" stopIfTrue="1">
      <formula>LENB(AP2) &gt; AP$2</formula>
    </cfRule>
  </conditionalFormatting>
  <conditionalFormatting sqref="AN2">
    <cfRule type="expression" dxfId="90" priority="29" stopIfTrue="1">
      <formula>LENB(AN2) &gt; AN$2</formula>
    </cfRule>
  </conditionalFormatting>
  <conditionalFormatting sqref="AM2">
    <cfRule type="expression" dxfId="89" priority="28" stopIfTrue="1">
      <formula>LENB(AM2) &gt; AM$2</formula>
    </cfRule>
  </conditionalFormatting>
  <conditionalFormatting sqref="AJ2">
    <cfRule type="expression" dxfId="88" priority="27" stopIfTrue="1">
      <formula>LENB(AJ2) &gt; AJ$2</formula>
    </cfRule>
  </conditionalFormatting>
  <conditionalFormatting sqref="AI2">
    <cfRule type="expression" dxfId="87" priority="26" stopIfTrue="1">
      <formula>LENB(AI2) &gt; AI$2</formula>
    </cfRule>
  </conditionalFormatting>
  <conditionalFormatting sqref="AH2">
    <cfRule type="expression" dxfId="86" priority="25" stopIfTrue="1">
      <formula>LENB(AH2) &gt; AH$2</formula>
    </cfRule>
  </conditionalFormatting>
  <conditionalFormatting sqref="AG2">
    <cfRule type="expression" dxfId="85" priority="24" stopIfTrue="1">
      <formula>LENB(AG2) &gt; AG$2</formula>
    </cfRule>
  </conditionalFormatting>
  <conditionalFormatting sqref="X2:AA2">
    <cfRule type="expression" dxfId="84" priority="23" stopIfTrue="1">
      <formula>LENB(X2) &gt; X$2</formula>
    </cfRule>
  </conditionalFormatting>
  <conditionalFormatting sqref="AB2:AD2">
    <cfRule type="expression" dxfId="83" priority="22" stopIfTrue="1">
      <formula>LENB(AB2) &gt; AB$2</formula>
    </cfRule>
  </conditionalFormatting>
  <conditionalFormatting sqref="S2:V2">
    <cfRule type="expression" dxfId="82" priority="21" stopIfTrue="1">
      <formula>LENB(S2) &gt; S$2</formula>
    </cfRule>
  </conditionalFormatting>
  <conditionalFormatting sqref="P2:Q2">
    <cfRule type="expression" dxfId="81" priority="20" stopIfTrue="1">
      <formula>LENB(P2) &gt; P$2</formula>
    </cfRule>
  </conditionalFormatting>
  <conditionalFormatting sqref="G1053:G2000">
    <cfRule type="expression" dxfId="80" priority="14" stopIfTrue="1">
      <formula>LENB(G1053) &gt; G$2</formula>
    </cfRule>
  </conditionalFormatting>
  <conditionalFormatting sqref="G81:G158">
    <cfRule type="expression" dxfId="79" priority="18" stopIfTrue="1">
      <formula>LENB(G81) &gt; G$2</formula>
    </cfRule>
  </conditionalFormatting>
  <conditionalFormatting sqref="G159">
    <cfRule type="expression" dxfId="78" priority="17" stopIfTrue="1">
      <formula>LENB(G159) &gt; G$2</formula>
    </cfRule>
  </conditionalFormatting>
  <conditionalFormatting sqref="G243:G320">
    <cfRule type="expression" dxfId="77" priority="16" stopIfTrue="1">
      <formula>LENB(G243) &gt; G$2</formula>
    </cfRule>
  </conditionalFormatting>
  <conditionalFormatting sqref="G242">
    <cfRule type="expression" dxfId="76" priority="15" stopIfTrue="1">
      <formula>LENB(G242) &gt; G$2</formula>
    </cfRule>
  </conditionalFormatting>
  <conditionalFormatting sqref="G321:G1052 G160:G241 G2:G80 G2001:G9069">
    <cfRule type="expression" dxfId="75" priority="19" stopIfTrue="1">
      <formula>LENB(G2) &gt; G$2</formula>
    </cfRule>
  </conditionalFormatting>
  <conditionalFormatting sqref="R160:R241 R2001:R9069 R321:R1052 R2:R80">
    <cfRule type="expression" dxfId="74" priority="12" stopIfTrue="1">
      <formula>LENB(R2) &gt; R$2</formula>
    </cfRule>
  </conditionalFormatting>
  <conditionalFormatting sqref="R81:R158">
    <cfRule type="expression" dxfId="73" priority="11" stopIfTrue="1">
      <formula>LENB(R81) &gt; R$2</formula>
    </cfRule>
  </conditionalFormatting>
  <conditionalFormatting sqref="R159">
    <cfRule type="expression" dxfId="72" priority="10" stopIfTrue="1">
      <formula>LENB(R159) &gt; R$2</formula>
    </cfRule>
  </conditionalFormatting>
  <conditionalFormatting sqref="R243:R320">
    <cfRule type="expression" dxfId="71" priority="9" stopIfTrue="1">
      <formula>LENB(R243) &gt; R$2</formula>
    </cfRule>
  </conditionalFormatting>
  <conditionalFormatting sqref="R242">
    <cfRule type="expression" dxfId="70" priority="8" stopIfTrue="1">
      <formula>LENB(R242) &gt; R$2</formula>
    </cfRule>
  </conditionalFormatting>
  <conditionalFormatting sqref="R1053:R2000">
    <cfRule type="expression" dxfId="69" priority="7" stopIfTrue="1">
      <formula>LENB(R1053) &gt; R$2</formula>
    </cfRule>
  </conditionalFormatting>
  <conditionalFormatting sqref="W321:W1052 W160:W241 W3:W80 W2001:W9069">
    <cfRule type="expression" dxfId="68" priority="6" stopIfTrue="1">
      <formula>LENB(W3) &gt; W$2</formula>
    </cfRule>
  </conditionalFormatting>
  <conditionalFormatting sqref="W81:W158">
    <cfRule type="expression" dxfId="67" priority="5" stopIfTrue="1">
      <formula>LENB(W81) &gt; W$2</formula>
    </cfRule>
  </conditionalFormatting>
  <conditionalFormatting sqref="W159">
    <cfRule type="expression" dxfId="66" priority="4" stopIfTrue="1">
      <formula>LENB(W159) &gt; W$2</formula>
    </cfRule>
  </conditionalFormatting>
  <conditionalFormatting sqref="W242:W320">
    <cfRule type="expression" dxfId="65" priority="3" stopIfTrue="1">
      <formula>LENB(W242) &gt; W$2</formula>
    </cfRule>
  </conditionalFormatting>
  <conditionalFormatting sqref="W1053:W2000">
    <cfRule type="expression" dxfId="64" priority="2" stopIfTrue="1">
      <formula>LENB(W1053) &gt; W$2</formula>
    </cfRule>
  </conditionalFormatting>
  <conditionalFormatting sqref="W2">
    <cfRule type="expression" dxfId="63" priority="1" stopIfTrue="1">
      <formula>LENB(W2) &gt; W$2</formula>
    </cfRule>
  </conditionalFormatting>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2:O3534"/>
  <sheetViews>
    <sheetView topLeftCell="J1" zoomScaleNormal="100" workbookViewId="0">
      <selection activeCell="M3" sqref="M3:M23"/>
    </sheetView>
  </sheetViews>
  <sheetFormatPr defaultRowHeight="12.75" x14ac:dyDescent="0.2"/>
  <cols>
    <col min="1" max="1" width="54.85546875" style="1" customWidth="1"/>
    <col min="2" max="2" width="8.5703125" style="121" customWidth="1"/>
    <col min="3" max="3" width="37.140625" style="1" customWidth="1"/>
    <col min="4" max="4" width="8.7109375" style="121" customWidth="1"/>
    <col min="5" max="5" width="24.42578125" style="1" customWidth="1"/>
    <col min="6" max="6" width="8.7109375" style="121" customWidth="1"/>
    <col min="7" max="7" width="62.28515625" style="1" customWidth="1"/>
    <col min="8" max="8" width="8.7109375" style="121" customWidth="1"/>
    <col min="9" max="9" width="30.28515625" style="1" customWidth="1"/>
    <col min="10" max="10" width="9.140625" style="1"/>
    <col min="11" max="11" width="46.42578125" style="1" customWidth="1"/>
    <col min="12" max="12" width="9.140625" style="1"/>
    <col min="13" max="13" width="104.28515625" style="1" customWidth="1"/>
    <col min="14" max="16384" width="9.140625" style="1"/>
  </cols>
  <sheetData>
    <row r="2" spans="1:14" ht="24.75" customHeight="1" x14ac:dyDescent="0.2">
      <c r="A2" s="141" t="s">
        <v>1041</v>
      </c>
      <c r="B2" s="142" t="s">
        <v>1042</v>
      </c>
      <c r="C2" s="141" t="s">
        <v>1043</v>
      </c>
      <c r="D2" s="142" t="s">
        <v>1042</v>
      </c>
      <c r="E2" s="141" t="s">
        <v>1044</v>
      </c>
      <c r="F2" s="142" t="s">
        <v>1042</v>
      </c>
      <c r="G2" s="141" t="s">
        <v>1045</v>
      </c>
      <c r="H2" s="142" t="s">
        <v>1042</v>
      </c>
      <c r="I2" s="141"/>
      <c r="J2" s="142"/>
      <c r="K2" s="141" t="s">
        <v>3521</v>
      </c>
      <c r="L2" s="142" t="s">
        <v>3522</v>
      </c>
      <c r="M2" s="95" t="s">
        <v>3521</v>
      </c>
      <c r="N2" s="130" t="s">
        <v>3522</v>
      </c>
    </row>
    <row r="3" spans="1:14" x14ac:dyDescent="0.2">
      <c r="A3" s="32" t="s">
        <v>3528</v>
      </c>
      <c r="B3" s="36" t="str">
        <f>IF($A3="","",IF(LEN($A3)&lt;50,"OK","NOT_OK"))</f>
        <v>OK</v>
      </c>
      <c r="C3" s="32" t="str">
        <f>IF($B3="NOT_OK",LEFT($A3,CharNo($A3,"\")-1),A3)</f>
        <v>Imported fee for Inv.6VN010</v>
      </c>
      <c r="D3" s="36" t="str">
        <f>IF(C3=0,"",IF(LEN(C3)&lt;50,"OK","NOT_OK"))</f>
        <v>OK</v>
      </c>
      <c r="E3" s="32" t="str">
        <f>IF(D3="NOT_OK",LEFT(C3,CharNo(C3,"\")-1),C3)</f>
        <v>Imported fee for Inv.6VN010</v>
      </c>
      <c r="F3" s="36" t="str">
        <f>IF(E3=0,"",IF(LEN(E3)&lt;50,"OK","NOT_OK"))</f>
        <v>OK</v>
      </c>
      <c r="G3" s="32" t="str">
        <f>IF(F3="NOT_OK",LEFT(E3,CharNo(E3,"\")-1),E3)</f>
        <v>Imported fee for Inv.6VN010</v>
      </c>
      <c r="H3" s="36" t="str">
        <f>IF(G3=0,"",IF(LEN(G3)&lt;50,"OK","NOT_OK"))</f>
        <v>OK</v>
      </c>
      <c r="I3" s="32" t="str">
        <f>IF(H3="NOT_OK",LEFT(G3,CharNo(G3,"\")-1),G3)</f>
        <v>Imported fee for Inv.6VN010</v>
      </c>
      <c r="J3" s="36" t="str">
        <f>IF(I3=0,"",IF(LEN(I3)&lt;50,"OK","NOT_OK"))</f>
        <v>OK</v>
      </c>
      <c r="K3" s="32" t="str">
        <f>IF(J3="NOT_OK",LEFT(I3,CharNo(I3,"\")-1),I3)</f>
        <v>Imported fee for Inv.6VN010</v>
      </c>
      <c r="L3" s="36" t="str">
        <f>IF(K3=0,"",IF(LEN(K3)&lt;50,"OK","NOT_OK"))</f>
        <v>OK</v>
      </c>
      <c r="M3" s="32" t="s">
        <v>3528</v>
      </c>
      <c r="N3" s="36" t="str">
        <f>IF(M3=0,"",IF(LEN(M3)&lt;50,"OK","NOT_OK"))</f>
        <v>OK</v>
      </c>
    </row>
    <row r="4" spans="1:14" x14ac:dyDescent="0.2">
      <c r="A4" s="40" t="s">
        <v>3530</v>
      </c>
      <c r="B4" s="44" t="str">
        <f t="shared" ref="B4:B67" si="0">IF($A4="","",IF(LEN($A4)&lt;50,"OK","NOT_OK"))</f>
        <v>OK</v>
      </c>
      <c r="C4" s="32" t="str">
        <f>IF($B4="NOT_OK",LEFT($A4,CharNo($A4,"\")-1),A4)</f>
        <v>Imported fee for Inv.M16MV015OB</v>
      </c>
      <c r="D4" s="44" t="str">
        <f t="shared" ref="D4:D67" si="1">IF(C4=0,"",IF(LEN(C4)&lt;50,"OK","NOT_OK"))</f>
        <v>OK</v>
      </c>
      <c r="E4" s="40" t="str">
        <f>IF(D4="NOT_OK",LEFT(C4,CharNo(C4,"\")-1),C4)</f>
        <v>Imported fee for Inv.M16MV015OB</v>
      </c>
      <c r="F4" s="44" t="str">
        <f t="shared" ref="F4:H67" si="2">IF(E4=0,"",IF(LEN(E4)&lt;50,"OK","NOT_OK"))</f>
        <v>OK</v>
      </c>
      <c r="G4" s="40" t="str">
        <f>IF(F4="NOT_OK",LEFT(E4,CharNo(E4,"\")-1),E4)</f>
        <v>Imported fee for Inv.M16MV015OB</v>
      </c>
      <c r="H4" s="44" t="str">
        <f t="shared" si="2"/>
        <v>OK</v>
      </c>
      <c r="I4" s="40" t="str">
        <f>IF(H4="NOT_OK",LEFT(G4,CharNo(G4,"\")-1),G4)</f>
        <v>Imported fee for Inv.M16MV015OB</v>
      </c>
      <c r="J4" s="44" t="str">
        <f t="shared" ref="J4:J67" si="3">IF(I4=0,"",IF(LEN(I4)&lt;50,"OK","NOT_OK"))</f>
        <v>OK</v>
      </c>
      <c r="K4" s="40" t="str">
        <f>IF(J4="NOT_OK",LEFT(I4,CharNo(I4,"\")-1),I4)</f>
        <v>Imported fee for Inv.M16MV015OB</v>
      </c>
      <c r="L4" s="44" t="str">
        <f t="shared" ref="L4:L67" si="4">IF(K4=0,"",IF(LEN(K4)&lt;50,"OK","NOT_OK"))</f>
        <v>OK</v>
      </c>
      <c r="M4" s="40" t="s">
        <v>3530</v>
      </c>
      <c r="N4" s="44" t="str">
        <f t="shared" ref="N4:N67" si="5">IF(M4=0,"",IF(LEN(M4)&lt;50,"OK","NOT_OK"))</f>
        <v>OK</v>
      </c>
    </row>
    <row r="5" spans="1:14" x14ac:dyDescent="0.2">
      <c r="A5" s="40" t="s">
        <v>3532</v>
      </c>
      <c r="B5" s="44" t="str">
        <f t="shared" si="0"/>
        <v>OK</v>
      </c>
      <c r="C5" s="32" t="str">
        <f>IF($B5="NOT_OK",LEFT($A5,CharNo($A5,"\")-1),A5)</f>
        <v>Imported fee for Inv.M16MV016OB</v>
      </c>
      <c r="D5" s="44" t="str">
        <f t="shared" si="1"/>
        <v>OK</v>
      </c>
      <c r="E5" s="40" t="str">
        <f>IF(D5="NOT_OK",LEFT(C5,CharNo(C5,"\")-1),C5)</f>
        <v>Imported fee for Inv.M16MV016OB</v>
      </c>
      <c r="F5" s="44" t="str">
        <f t="shared" si="2"/>
        <v>OK</v>
      </c>
      <c r="G5" s="40" t="str">
        <f>IF(F5="NOT_OK",LEFT(E5,CharNo(E5,"\")-1),E5)</f>
        <v>Imported fee for Inv.M16MV016OB</v>
      </c>
      <c r="H5" s="44" t="str">
        <f t="shared" si="2"/>
        <v>OK</v>
      </c>
      <c r="I5" s="40" t="str">
        <f>IF(H5="NOT_OK",LEFT(G5,CharNo(G5,"\")-1),G5)</f>
        <v>Imported fee for Inv.M16MV016OB</v>
      </c>
      <c r="J5" s="44" t="str">
        <f t="shared" si="3"/>
        <v>OK</v>
      </c>
      <c r="K5" s="40" t="str">
        <f>IF(J5="NOT_OK",LEFT(I5,CharNo(I5,"\")-1),I5)</f>
        <v>Imported fee for Inv.M16MV016OB</v>
      </c>
      <c r="L5" s="44" t="str">
        <f t="shared" si="4"/>
        <v>OK</v>
      </c>
      <c r="M5" s="40" t="s">
        <v>3532</v>
      </c>
      <c r="N5" s="44" t="str">
        <f t="shared" si="5"/>
        <v>OK</v>
      </c>
    </row>
    <row r="6" spans="1:14" x14ac:dyDescent="0.2">
      <c r="A6" s="40" t="s">
        <v>3533</v>
      </c>
      <c r="B6" s="44" t="str">
        <f t="shared" si="0"/>
        <v>OK</v>
      </c>
      <c r="C6" s="32" t="str">
        <f>IF($B6="NOT_OK",LEFT($A6,CharNo($A6,"\")-1),A6)</f>
        <v>Imported fee for Inv.B16C-MV020AK</v>
      </c>
      <c r="D6" s="44" t="str">
        <f t="shared" si="1"/>
        <v>OK</v>
      </c>
      <c r="E6" s="40" t="str">
        <f>IF(D6="NOT_OK",LEFT(C6,CharNo(C6,"\")-1),C6)</f>
        <v>Imported fee for Inv.B16C-MV020AK</v>
      </c>
      <c r="F6" s="44" t="str">
        <f t="shared" si="2"/>
        <v>OK</v>
      </c>
      <c r="G6" s="40" t="str">
        <f>IF(F6="NOT_OK",LEFT(E6,CharNo(E6,"\")-1),E6)</f>
        <v>Imported fee for Inv.B16C-MV020AK</v>
      </c>
      <c r="H6" s="44" t="str">
        <f t="shared" si="2"/>
        <v>OK</v>
      </c>
      <c r="I6" s="40" t="str">
        <f>IF(H6="NOT_OK",LEFT(G6,CharNo(G6,"\")-1),G6)</f>
        <v>Imported fee for Inv.B16C-MV020AK</v>
      </c>
      <c r="J6" s="44" t="str">
        <f t="shared" si="3"/>
        <v>OK</v>
      </c>
      <c r="K6" s="40" t="str">
        <f>IF(J6="NOT_OK",LEFT(I6,CharNo(I6,"\")-1),I6)</f>
        <v>Imported fee for Inv.B16C-MV020AK</v>
      </c>
      <c r="L6" s="44" t="str">
        <f t="shared" si="4"/>
        <v>OK</v>
      </c>
      <c r="M6" s="40" t="s">
        <v>3533</v>
      </c>
      <c r="N6" s="44" t="str">
        <f t="shared" si="5"/>
        <v>OK</v>
      </c>
    </row>
    <row r="7" spans="1:14" x14ac:dyDescent="0.2">
      <c r="A7" s="40" t="s">
        <v>3535</v>
      </c>
      <c r="B7" s="44" t="str">
        <f t="shared" si="0"/>
        <v>OK</v>
      </c>
      <c r="C7" s="32" t="str">
        <f>IF($B7="NOT_OK",LEFT($A7,CharNo($A7,"\")-1),A7)</f>
        <v>Imported fee for Inv.M16MV013OB</v>
      </c>
      <c r="D7" s="44" t="str">
        <f t="shared" si="1"/>
        <v>OK</v>
      </c>
      <c r="E7" s="40" t="str">
        <f>IF(D7="NOT_OK",LEFT(C7,CharNo(C7,"\")-1),C7)</f>
        <v>Imported fee for Inv.M16MV013OB</v>
      </c>
      <c r="F7" s="44" t="str">
        <f t="shared" si="2"/>
        <v>OK</v>
      </c>
      <c r="G7" s="40" t="str">
        <f>IF(F7="NOT_OK",LEFT(E7,CharNo(E7,"\")-1),E7)</f>
        <v>Imported fee for Inv.M16MV013OB</v>
      </c>
      <c r="H7" s="44" t="str">
        <f t="shared" si="2"/>
        <v>OK</v>
      </c>
      <c r="I7" s="40" t="str">
        <f>IF(H7="NOT_OK",LEFT(G7,CharNo(G7,"\")-1),G7)</f>
        <v>Imported fee for Inv.M16MV013OB</v>
      </c>
      <c r="J7" s="44" t="str">
        <f t="shared" si="3"/>
        <v>OK</v>
      </c>
      <c r="K7" s="40" t="str">
        <f>IF(J7="NOT_OK",LEFT(I7,CharNo(I7,"\")-1),I7)</f>
        <v>Imported fee for Inv.M16MV013OB</v>
      </c>
      <c r="L7" s="44" t="str">
        <f t="shared" si="4"/>
        <v>OK</v>
      </c>
      <c r="M7" s="40" t="s">
        <v>3535</v>
      </c>
      <c r="N7" s="44" t="str">
        <f t="shared" si="5"/>
        <v>OK</v>
      </c>
    </row>
    <row r="8" spans="1:14" x14ac:dyDescent="0.2">
      <c r="A8" s="40" t="s">
        <v>3537</v>
      </c>
      <c r="B8" s="44" t="str">
        <f t="shared" si="0"/>
        <v>OK</v>
      </c>
      <c r="C8" s="32" t="str">
        <f>IF($B8="NOT_OK",LEFT($A8,CharNo($A8,"\")-1),A8)</f>
        <v>Imported fee for Inv.M16MV014OB</v>
      </c>
      <c r="D8" s="44" t="str">
        <f t="shared" si="1"/>
        <v>OK</v>
      </c>
      <c r="E8" s="40" t="str">
        <f>IF(D8="NOT_OK",LEFT(C8,CharNo(C8,"\")-1),C8)</f>
        <v>Imported fee for Inv.M16MV014OB</v>
      </c>
      <c r="F8" s="44" t="str">
        <f t="shared" si="2"/>
        <v>OK</v>
      </c>
      <c r="G8" s="40" t="str">
        <f>IF(F8="NOT_OK",LEFT(E8,CharNo(E8,"\")-1),E8)</f>
        <v>Imported fee for Inv.M16MV014OB</v>
      </c>
      <c r="H8" s="44" t="str">
        <f t="shared" si="2"/>
        <v>OK</v>
      </c>
      <c r="I8" s="40" t="str">
        <f>IF(H8="NOT_OK",LEFT(G8,CharNo(G8,"\")-1),G8)</f>
        <v>Imported fee for Inv.M16MV014OB</v>
      </c>
      <c r="J8" s="44" t="str">
        <f t="shared" si="3"/>
        <v>OK</v>
      </c>
      <c r="K8" s="40" t="str">
        <f>IF(J8="NOT_OK",LEFT(I8,CharNo(I8,"\")-1),I8)</f>
        <v>Imported fee for Inv.M16MV014OB</v>
      </c>
      <c r="L8" s="44" t="str">
        <f t="shared" si="4"/>
        <v>OK</v>
      </c>
      <c r="M8" s="40" t="s">
        <v>3537</v>
      </c>
      <c r="N8" s="44" t="str">
        <f t="shared" si="5"/>
        <v>OK</v>
      </c>
    </row>
    <row r="9" spans="1:14" x14ac:dyDescent="0.2">
      <c r="A9" s="40" t="s">
        <v>3538</v>
      </c>
      <c r="B9" s="44" t="str">
        <f t="shared" si="0"/>
        <v>OK</v>
      </c>
      <c r="C9" s="32" t="str">
        <f>IF($B9="NOT_OK",LEFT($A9,CharNo($A9,"\")-1),A9)</f>
        <v>Imported fee for Inv.B16B-MV014OG</v>
      </c>
      <c r="D9" s="44" t="str">
        <f t="shared" si="1"/>
        <v>OK</v>
      </c>
      <c r="E9" s="40" t="str">
        <f>IF(D9="NOT_OK",LEFT(C9,CharNo(C9,"\")-1),C9)</f>
        <v>Imported fee for Inv.B16B-MV014OG</v>
      </c>
      <c r="F9" s="44" t="str">
        <f t="shared" si="2"/>
        <v>OK</v>
      </c>
      <c r="G9" s="40" t="str">
        <f>IF(F9="NOT_OK",LEFT(E9,CharNo(E9,"\")-1),E9)</f>
        <v>Imported fee for Inv.B16B-MV014OG</v>
      </c>
      <c r="H9" s="44" t="str">
        <f t="shared" si="2"/>
        <v>OK</v>
      </c>
      <c r="I9" s="40" t="str">
        <f>IF(H9="NOT_OK",LEFT(G9,CharNo(G9,"\")-1),G9)</f>
        <v>Imported fee for Inv.B16B-MV014OG</v>
      </c>
      <c r="J9" s="44" t="str">
        <f t="shared" si="3"/>
        <v>OK</v>
      </c>
      <c r="K9" s="40" t="str">
        <f>IF(J9="NOT_OK",LEFT(I9,CharNo(I9,"\")-1),I9)</f>
        <v>Imported fee for Inv.B16B-MV014OG</v>
      </c>
      <c r="L9" s="44" t="str">
        <f t="shared" si="4"/>
        <v>OK</v>
      </c>
      <c r="M9" s="40" t="s">
        <v>3538</v>
      </c>
      <c r="N9" s="44" t="str">
        <f t="shared" si="5"/>
        <v>OK</v>
      </c>
    </row>
    <row r="10" spans="1:14" x14ac:dyDescent="0.2">
      <c r="A10" s="40" t="s">
        <v>3538</v>
      </c>
      <c r="B10" s="44" t="str">
        <f t="shared" si="0"/>
        <v>OK</v>
      </c>
      <c r="C10" s="32" t="str">
        <f>IF($B10="NOT_OK",LEFT($A10,CharNo($A10,"\")-1),A10)</f>
        <v>Imported fee for Inv.B16B-MV014OG</v>
      </c>
      <c r="D10" s="44" t="str">
        <f t="shared" si="1"/>
        <v>OK</v>
      </c>
      <c r="E10" s="40" t="str">
        <f>IF(D10="NOT_OK",LEFT(C10,CharNo(C10,"\")-1),C10)</f>
        <v>Imported fee for Inv.B16B-MV014OG</v>
      </c>
      <c r="F10" s="44" t="str">
        <f t="shared" si="2"/>
        <v>OK</v>
      </c>
      <c r="G10" s="40" t="str">
        <f>IF(F10="NOT_OK",LEFT(E10,CharNo(E10,"\")-1),E10)</f>
        <v>Imported fee for Inv.B16B-MV014OG</v>
      </c>
      <c r="H10" s="44" t="str">
        <f t="shared" si="2"/>
        <v>OK</v>
      </c>
      <c r="I10" s="40" t="str">
        <f>IF(H10="NOT_OK",LEFT(G10,CharNo(G10,"\")-1),G10)</f>
        <v>Imported fee for Inv.B16B-MV014OG</v>
      </c>
      <c r="J10" s="44" t="str">
        <f t="shared" si="3"/>
        <v>OK</v>
      </c>
      <c r="K10" s="40" t="str">
        <f>IF(J10="NOT_OK",LEFT(I10,CharNo(I10,"\")-1),I10)</f>
        <v>Imported fee for Inv.B16B-MV014OG</v>
      </c>
      <c r="L10" s="44" t="str">
        <f t="shared" si="4"/>
        <v>OK</v>
      </c>
      <c r="M10" s="40" t="s">
        <v>3538</v>
      </c>
      <c r="N10" s="44" t="str">
        <f t="shared" si="5"/>
        <v>OK</v>
      </c>
    </row>
    <row r="11" spans="1:14" x14ac:dyDescent="0.2">
      <c r="A11" s="40" t="s">
        <v>3538</v>
      </c>
      <c r="B11" s="44" t="str">
        <f t="shared" si="0"/>
        <v>OK</v>
      </c>
      <c r="C11" s="32" t="str">
        <f>IF($B11="NOT_OK",LEFT($A11,CharNo($A11,"\")-1),A11)</f>
        <v>Imported fee for Inv.B16B-MV014OG</v>
      </c>
      <c r="D11" s="44" t="str">
        <f t="shared" si="1"/>
        <v>OK</v>
      </c>
      <c r="E11" s="40" t="str">
        <f>IF(D11="NOT_OK",LEFT(C11,CharNo(C11,"\")-1),C11)</f>
        <v>Imported fee for Inv.B16B-MV014OG</v>
      </c>
      <c r="F11" s="44" t="str">
        <f t="shared" si="2"/>
        <v>OK</v>
      </c>
      <c r="G11" s="40" t="str">
        <f>IF(F11="NOT_OK",LEFT(E11,CharNo(E11,"\")-1),E11)</f>
        <v>Imported fee for Inv.B16B-MV014OG</v>
      </c>
      <c r="H11" s="44" t="str">
        <f t="shared" si="2"/>
        <v>OK</v>
      </c>
      <c r="I11" s="40" t="str">
        <f>IF(H11="NOT_OK",LEFT(G11,CharNo(G11,"\")-1),G11)</f>
        <v>Imported fee for Inv.B16B-MV014OG</v>
      </c>
      <c r="J11" s="44" t="str">
        <f t="shared" si="3"/>
        <v>OK</v>
      </c>
      <c r="K11" s="40" t="str">
        <f>IF(J11="NOT_OK",LEFT(I11,CharNo(I11,"\")-1),I11)</f>
        <v>Imported fee for Inv.B16B-MV014OG</v>
      </c>
      <c r="L11" s="44" t="str">
        <f t="shared" si="4"/>
        <v>OK</v>
      </c>
      <c r="M11" s="40" t="s">
        <v>3538</v>
      </c>
      <c r="N11" s="44" t="str">
        <f t="shared" si="5"/>
        <v>OK</v>
      </c>
    </row>
    <row r="12" spans="1:14" x14ac:dyDescent="0.2">
      <c r="A12" s="40" t="s">
        <v>3541</v>
      </c>
      <c r="B12" s="44" t="str">
        <f t="shared" si="0"/>
        <v>OK</v>
      </c>
      <c r="C12" s="32" t="str">
        <f>IF($B12="NOT_OK",LEFT($A12,CharNo($A12,"\")-1),A12)</f>
        <v>Imported fee for Inv.E16BV901</v>
      </c>
      <c r="D12" s="44" t="str">
        <f t="shared" si="1"/>
        <v>OK</v>
      </c>
      <c r="E12" s="40" t="str">
        <f>IF(D12="NOT_OK",LEFT(C12,CharNo(C12,"\")-1),C12)</f>
        <v>Imported fee for Inv.E16BV901</v>
      </c>
      <c r="F12" s="44" t="str">
        <f t="shared" si="2"/>
        <v>OK</v>
      </c>
      <c r="G12" s="40" t="str">
        <f>IF(F12="NOT_OK",LEFT(E12,CharNo(E12,"\")-1),E12)</f>
        <v>Imported fee for Inv.E16BV901</v>
      </c>
      <c r="H12" s="44" t="str">
        <f t="shared" si="2"/>
        <v>OK</v>
      </c>
      <c r="I12" s="40" t="str">
        <f>IF(H12="NOT_OK",LEFT(G12,CharNo(G12,"\")-1),G12)</f>
        <v>Imported fee for Inv.E16BV901</v>
      </c>
      <c r="J12" s="44" t="str">
        <f t="shared" si="3"/>
        <v>OK</v>
      </c>
      <c r="K12" s="40" t="str">
        <f>IF(J12="NOT_OK",LEFT(I12,CharNo(I12,"\")-1),I12)</f>
        <v>Imported fee for Inv.E16BV901</v>
      </c>
      <c r="L12" s="44" t="str">
        <f t="shared" si="4"/>
        <v>OK</v>
      </c>
      <c r="M12" s="40" t="s">
        <v>3541</v>
      </c>
      <c r="N12" s="44" t="str">
        <f t="shared" si="5"/>
        <v>OK</v>
      </c>
    </row>
    <row r="13" spans="1:14" x14ac:dyDescent="0.2">
      <c r="A13" s="40" t="s">
        <v>3530</v>
      </c>
      <c r="B13" s="44" t="str">
        <f t="shared" si="0"/>
        <v>OK</v>
      </c>
      <c r="C13" s="32" t="str">
        <f>IF($B13="NOT_OK",LEFT($A13,CharNo($A13,"\")-1),A13)</f>
        <v>Imported fee for Inv.M16MV015OB</v>
      </c>
      <c r="D13" s="44" t="str">
        <f t="shared" si="1"/>
        <v>OK</v>
      </c>
      <c r="E13" s="40" t="str">
        <f>IF(D13="NOT_OK",LEFT(C13,CharNo(C13,"\")-1),C13)</f>
        <v>Imported fee for Inv.M16MV015OB</v>
      </c>
      <c r="F13" s="44" t="str">
        <f t="shared" si="2"/>
        <v>OK</v>
      </c>
      <c r="G13" s="40" t="str">
        <f>IF(F13="NOT_OK",LEFT(E13,CharNo(E13,"\")-1),E13)</f>
        <v>Imported fee for Inv.M16MV015OB</v>
      </c>
      <c r="H13" s="44" t="str">
        <f t="shared" si="2"/>
        <v>OK</v>
      </c>
      <c r="I13" s="40" t="str">
        <f>IF(H13="NOT_OK",LEFT(G13,CharNo(G13,"\")-1),G13)</f>
        <v>Imported fee for Inv.M16MV015OB</v>
      </c>
      <c r="J13" s="44" t="str">
        <f t="shared" si="3"/>
        <v>OK</v>
      </c>
      <c r="K13" s="40" t="str">
        <f>IF(J13="NOT_OK",LEFT(I13,CharNo(I13,"\")-1),I13)</f>
        <v>Imported fee for Inv.M16MV015OB</v>
      </c>
      <c r="L13" s="44" t="str">
        <f t="shared" si="4"/>
        <v>OK</v>
      </c>
      <c r="M13" s="40" t="s">
        <v>3530</v>
      </c>
      <c r="N13" s="44" t="str">
        <f t="shared" si="5"/>
        <v>OK</v>
      </c>
    </row>
    <row r="14" spans="1:14" x14ac:dyDescent="0.2">
      <c r="A14" s="40" t="s">
        <v>3532</v>
      </c>
      <c r="B14" s="44" t="str">
        <f t="shared" si="0"/>
        <v>OK</v>
      </c>
      <c r="C14" s="32" t="str">
        <f>IF($B14="NOT_OK",LEFT($A14,CharNo($A14,"\")-1),A14)</f>
        <v>Imported fee for Inv.M16MV016OB</v>
      </c>
      <c r="D14" s="44" t="str">
        <f t="shared" si="1"/>
        <v>OK</v>
      </c>
      <c r="E14" s="40" t="str">
        <f>IF(D14="NOT_OK",LEFT(C14,CharNo(C14,"\")-1),C14)</f>
        <v>Imported fee for Inv.M16MV016OB</v>
      </c>
      <c r="F14" s="44" t="str">
        <f t="shared" si="2"/>
        <v>OK</v>
      </c>
      <c r="G14" s="40" t="str">
        <f>IF(F14="NOT_OK",LEFT(E14,CharNo(E14,"\")-1),E14)</f>
        <v>Imported fee for Inv.M16MV016OB</v>
      </c>
      <c r="H14" s="44" t="str">
        <f t="shared" si="2"/>
        <v>OK</v>
      </c>
      <c r="I14" s="40" t="str">
        <f>IF(H14="NOT_OK",LEFT(G14,CharNo(G14,"\")-1),G14)</f>
        <v>Imported fee for Inv.M16MV016OB</v>
      </c>
      <c r="J14" s="44" t="str">
        <f t="shared" si="3"/>
        <v>OK</v>
      </c>
      <c r="K14" s="40" t="str">
        <f>IF(J14="NOT_OK",LEFT(I14,CharNo(I14,"\")-1),I14)</f>
        <v>Imported fee for Inv.M16MV016OB</v>
      </c>
      <c r="L14" s="44" t="str">
        <f t="shared" si="4"/>
        <v>OK</v>
      </c>
      <c r="M14" s="40" t="s">
        <v>3532</v>
      </c>
      <c r="N14" s="44" t="str">
        <f t="shared" si="5"/>
        <v>OK</v>
      </c>
    </row>
    <row r="15" spans="1:14" x14ac:dyDescent="0.2">
      <c r="A15" s="40" t="s">
        <v>3533</v>
      </c>
      <c r="B15" s="44" t="str">
        <f t="shared" si="0"/>
        <v>OK</v>
      </c>
      <c r="C15" s="32" t="str">
        <f>IF($B15="NOT_OK",LEFT($A15,CharNo($A15,"\")-1),A15)</f>
        <v>Imported fee for Inv.B16C-MV020AK</v>
      </c>
      <c r="D15" s="44" t="str">
        <f t="shared" si="1"/>
        <v>OK</v>
      </c>
      <c r="E15" s="40" t="str">
        <f>IF(D15="NOT_OK",LEFT(C15,CharNo(C15,"\")-1),C15)</f>
        <v>Imported fee for Inv.B16C-MV020AK</v>
      </c>
      <c r="F15" s="44" t="str">
        <f t="shared" si="2"/>
        <v>OK</v>
      </c>
      <c r="G15" s="40" t="str">
        <f>IF(F15="NOT_OK",LEFT(E15,CharNo(E15,"\")-1),E15)</f>
        <v>Imported fee for Inv.B16C-MV020AK</v>
      </c>
      <c r="H15" s="44" t="str">
        <f t="shared" si="2"/>
        <v>OK</v>
      </c>
      <c r="I15" s="40" t="str">
        <f>IF(H15="NOT_OK",LEFT(G15,CharNo(G15,"\")-1),G15)</f>
        <v>Imported fee for Inv.B16C-MV020AK</v>
      </c>
      <c r="J15" s="44" t="str">
        <f t="shared" si="3"/>
        <v>OK</v>
      </c>
      <c r="K15" s="40" t="str">
        <f>IF(J15="NOT_OK",LEFT(I15,CharNo(I15,"\")-1),I15)</f>
        <v>Imported fee for Inv.B16C-MV020AK</v>
      </c>
      <c r="L15" s="44" t="str">
        <f t="shared" si="4"/>
        <v>OK</v>
      </c>
      <c r="M15" s="40" t="s">
        <v>3533</v>
      </c>
      <c r="N15" s="44" t="str">
        <f t="shared" si="5"/>
        <v>OK</v>
      </c>
    </row>
    <row r="16" spans="1:14" x14ac:dyDescent="0.2">
      <c r="A16" s="40" t="s">
        <v>3535</v>
      </c>
      <c r="B16" s="44" t="str">
        <f t="shared" si="0"/>
        <v>OK</v>
      </c>
      <c r="C16" s="32" t="str">
        <f>IF($B16="NOT_OK",LEFT($A16,CharNo($A16,"\")-1),A16)</f>
        <v>Imported fee for Inv.M16MV013OB</v>
      </c>
      <c r="D16" s="44" t="str">
        <f t="shared" si="1"/>
        <v>OK</v>
      </c>
      <c r="E16" s="40" t="str">
        <f>IF(D16="NOT_OK",LEFT(C16,CharNo(C16,"\")-1),C16)</f>
        <v>Imported fee for Inv.M16MV013OB</v>
      </c>
      <c r="F16" s="44" t="str">
        <f t="shared" si="2"/>
        <v>OK</v>
      </c>
      <c r="G16" s="40" t="str">
        <f>IF(F16="NOT_OK",LEFT(E16,CharNo(E16,"\")-1),E16)</f>
        <v>Imported fee for Inv.M16MV013OB</v>
      </c>
      <c r="H16" s="44" t="str">
        <f t="shared" si="2"/>
        <v>OK</v>
      </c>
      <c r="I16" s="40" t="str">
        <f>IF(H16="NOT_OK",LEFT(G16,CharNo(G16,"\")-1),G16)</f>
        <v>Imported fee for Inv.M16MV013OB</v>
      </c>
      <c r="J16" s="44" t="str">
        <f t="shared" si="3"/>
        <v>OK</v>
      </c>
      <c r="K16" s="40" t="str">
        <f>IF(J16="NOT_OK",LEFT(I16,CharNo(I16,"\")-1),I16)</f>
        <v>Imported fee for Inv.M16MV013OB</v>
      </c>
      <c r="L16" s="44" t="str">
        <f t="shared" si="4"/>
        <v>OK</v>
      </c>
      <c r="M16" s="40" t="s">
        <v>3535</v>
      </c>
      <c r="N16" s="44" t="str">
        <f t="shared" si="5"/>
        <v>OK</v>
      </c>
    </row>
    <row r="17" spans="1:15" x14ac:dyDescent="0.2">
      <c r="A17" s="40" t="s">
        <v>3537</v>
      </c>
      <c r="B17" s="44" t="str">
        <f t="shared" si="0"/>
        <v>OK</v>
      </c>
      <c r="C17" s="32" t="str">
        <f>IF($B17="NOT_OK",LEFT($A17,CharNo($A17,"\")-1),A17)</f>
        <v>Imported fee for Inv.M16MV014OB</v>
      </c>
      <c r="D17" s="44" t="str">
        <f t="shared" si="1"/>
        <v>OK</v>
      </c>
      <c r="E17" s="40" t="str">
        <f>IF(D17="NOT_OK",LEFT(C17,CharNo(C17,"\")-1),C17)</f>
        <v>Imported fee for Inv.M16MV014OB</v>
      </c>
      <c r="F17" s="44" t="str">
        <f t="shared" si="2"/>
        <v>OK</v>
      </c>
      <c r="G17" s="40" t="str">
        <f>IF(F17="NOT_OK",LEFT(E17,CharNo(E17,"\")-1),E17)</f>
        <v>Imported fee for Inv.M16MV014OB</v>
      </c>
      <c r="H17" s="44" t="str">
        <f t="shared" si="2"/>
        <v>OK</v>
      </c>
      <c r="I17" s="40" t="str">
        <f>IF(H17="NOT_OK",LEFT(G17,CharNo(G17,"\")-1),G17)</f>
        <v>Imported fee for Inv.M16MV014OB</v>
      </c>
      <c r="J17" s="44" t="str">
        <f t="shared" si="3"/>
        <v>OK</v>
      </c>
      <c r="K17" s="40" t="str">
        <f>IF(J17="NOT_OK",LEFT(I17,CharNo(I17,"\")-1),I17)</f>
        <v>Imported fee for Inv.M16MV014OB</v>
      </c>
      <c r="L17" s="44" t="str">
        <f t="shared" si="4"/>
        <v>OK</v>
      </c>
      <c r="M17" s="40" t="s">
        <v>3537</v>
      </c>
      <c r="N17" s="44" t="str">
        <f t="shared" si="5"/>
        <v>OK</v>
      </c>
    </row>
    <row r="18" spans="1:15" x14ac:dyDescent="0.2">
      <c r="A18" s="40" t="s">
        <v>3538</v>
      </c>
      <c r="B18" s="44" t="str">
        <f t="shared" si="0"/>
        <v>OK</v>
      </c>
      <c r="C18" s="32" t="str">
        <f>IF($B18="NOT_OK",LEFT($A18,CharNo($A18,"\")-1),A18)</f>
        <v>Imported fee for Inv.B16B-MV014OG</v>
      </c>
      <c r="D18" s="44" t="str">
        <f t="shared" si="1"/>
        <v>OK</v>
      </c>
      <c r="E18" s="40" t="str">
        <f>IF(D18="NOT_OK",LEFT(C18,CharNo(C18,"\")-1),C18)</f>
        <v>Imported fee for Inv.B16B-MV014OG</v>
      </c>
      <c r="F18" s="44" t="str">
        <f t="shared" si="2"/>
        <v>OK</v>
      </c>
      <c r="G18" s="40" t="str">
        <f>IF(F18="NOT_OK",LEFT(E18,CharNo(E18,"\")-1),E18)</f>
        <v>Imported fee for Inv.B16B-MV014OG</v>
      </c>
      <c r="H18" s="44" t="str">
        <f t="shared" si="2"/>
        <v>OK</v>
      </c>
      <c r="I18" s="40" t="str">
        <f>IF(H18="NOT_OK",LEFT(G18,CharNo(G18,"\")-1),G18)</f>
        <v>Imported fee for Inv.B16B-MV014OG</v>
      </c>
      <c r="J18" s="44" t="str">
        <f t="shared" si="3"/>
        <v>OK</v>
      </c>
      <c r="K18" s="40" t="str">
        <f>IF(J18="NOT_OK",LEFT(I18,CharNo(I18,"\")-1),I18)</f>
        <v>Imported fee for Inv.B16B-MV014OG</v>
      </c>
      <c r="L18" s="44" t="str">
        <f t="shared" si="4"/>
        <v>OK</v>
      </c>
      <c r="M18" s="40" t="s">
        <v>3538</v>
      </c>
      <c r="N18" s="44" t="str">
        <f t="shared" si="5"/>
        <v>OK</v>
      </c>
    </row>
    <row r="19" spans="1:15" x14ac:dyDescent="0.2">
      <c r="A19" s="40" t="s">
        <v>3538</v>
      </c>
      <c r="B19" s="44" t="str">
        <f t="shared" si="0"/>
        <v>OK</v>
      </c>
      <c r="C19" s="32" t="str">
        <f>IF($B19="NOT_OK",LEFT($A19,CharNo($A19,"\")-1),A19)</f>
        <v>Imported fee for Inv.B16B-MV014OG</v>
      </c>
      <c r="D19" s="44" t="str">
        <f t="shared" si="1"/>
        <v>OK</v>
      </c>
      <c r="E19" s="40" t="str">
        <f>IF(D19="NOT_OK",LEFT(C19,CharNo(C19,"\")-1),C19)</f>
        <v>Imported fee for Inv.B16B-MV014OG</v>
      </c>
      <c r="F19" s="44" t="str">
        <f t="shared" si="2"/>
        <v>OK</v>
      </c>
      <c r="G19" s="40" t="str">
        <f>IF(F19="NOT_OK",LEFT(E19,CharNo(E19,"\")-1),E19)</f>
        <v>Imported fee for Inv.B16B-MV014OG</v>
      </c>
      <c r="H19" s="44" t="str">
        <f t="shared" si="2"/>
        <v>OK</v>
      </c>
      <c r="I19" s="40" t="str">
        <f>IF(H19="NOT_OK",LEFT(G19,CharNo(G19,"\")-1),G19)</f>
        <v>Imported fee for Inv.B16B-MV014OG</v>
      </c>
      <c r="J19" s="44" t="str">
        <f t="shared" si="3"/>
        <v>OK</v>
      </c>
      <c r="K19" s="40" t="str">
        <f>IF(J19="NOT_OK",LEFT(I19,CharNo(I19,"\")-1),I19)</f>
        <v>Imported fee for Inv.B16B-MV014OG</v>
      </c>
      <c r="L19" s="44" t="str">
        <f t="shared" si="4"/>
        <v>OK</v>
      </c>
      <c r="M19" s="40" t="s">
        <v>3538</v>
      </c>
      <c r="N19" s="44" t="str">
        <f t="shared" si="5"/>
        <v>OK</v>
      </c>
    </row>
    <row r="20" spans="1:15" x14ac:dyDescent="0.2">
      <c r="A20" s="40" t="s">
        <v>3538</v>
      </c>
      <c r="B20" s="44" t="str">
        <f t="shared" si="0"/>
        <v>OK</v>
      </c>
      <c r="C20" s="32" t="str">
        <f>IF($B20="NOT_OK",LEFT($A20,CharNo($A20,"\")-1),A20)</f>
        <v>Imported fee for Inv.B16B-MV014OG</v>
      </c>
      <c r="D20" s="44" t="str">
        <f t="shared" si="1"/>
        <v>OK</v>
      </c>
      <c r="E20" s="40" t="str">
        <f>IF(D20="NOT_OK",LEFT(C20,CharNo(C20,"\")-1),C20)</f>
        <v>Imported fee for Inv.B16B-MV014OG</v>
      </c>
      <c r="F20" s="44" t="str">
        <f t="shared" si="2"/>
        <v>OK</v>
      </c>
      <c r="G20" s="40" t="str">
        <f>IF(F20="NOT_OK",LEFT(E20,CharNo(E20,"\")-1),E20)</f>
        <v>Imported fee for Inv.B16B-MV014OG</v>
      </c>
      <c r="H20" s="44" t="str">
        <f t="shared" si="2"/>
        <v>OK</v>
      </c>
      <c r="I20" s="40" t="str">
        <f>IF(H20="NOT_OK",LEFT(G20,CharNo(G20,"\")-1),G20)</f>
        <v>Imported fee for Inv.B16B-MV014OG</v>
      </c>
      <c r="J20" s="44" t="str">
        <f t="shared" si="3"/>
        <v>OK</v>
      </c>
      <c r="K20" s="40" t="str">
        <f>IF(J20="NOT_OK",LEFT(I20,CharNo(I20,"\")-1),I20)</f>
        <v>Imported fee for Inv.B16B-MV014OG</v>
      </c>
      <c r="L20" s="44" t="str">
        <f t="shared" si="4"/>
        <v>OK</v>
      </c>
      <c r="M20" s="40" t="s">
        <v>3538</v>
      </c>
      <c r="N20" s="44" t="str">
        <f t="shared" si="5"/>
        <v>OK</v>
      </c>
    </row>
    <row r="21" spans="1:15" x14ac:dyDescent="0.2">
      <c r="A21" s="40" t="s">
        <v>3541</v>
      </c>
      <c r="B21" s="44" t="str">
        <f t="shared" si="0"/>
        <v>OK</v>
      </c>
      <c r="C21" s="32" t="str">
        <f>IF($B21="NOT_OK",LEFT($A21,CharNo($A21,"\")-1),A21)</f>
        <v>Imported fee for Inv.E16BV901</v>
      </c>
      <c r="D21" s="44" t="str">
        <f t="shared" si="1"/>
        <v>OK</v>
      </c>
      <c r="E21" s="40" t="str">
        <f>IF(D21="NOT_OK",LEFT(C21,CharNo(C21,"\")-1),C21)</f>
        <v>Imported fee for Inv.E16BV901</v>
      </c>
      <c r="F21" s="44" t="str">
        <f t="shared" si="2"/>
        <v>OK</v>
      </c>
      <c r="G21" s="40" t="str">
        <f>IF(F21="NOT_OK",LEFT(E21,CharNo(E21,"\")-1),E21)</f>
        <v>Imported fee for Inv.E16BV901</v>
      </c>
      <c r="H21" s="44" t="str">
        <f t="shared" si="2"/>
        <v>OK</v>
      </c>
      <c r="I21" s="40" t="str">
        <f>IF(H21="NOT_OK",LEFT(G21,CharNo(G21,"\")-1),G21)</f>
        <v>Imported fee for Inv.E16BV901</v>
      </c>
      <c r="J21" s="44" t="str">
        <f t="shared" si="3"/>
        <v>OK</v>
      </c>
      <c r="K21" s="40" t="str">
        <f>IF(J21="NOT_OK",LEFT(I21,CharNo(I21,"\")-1),I21)</f>
        <v>Imported fee for Inv.E16BV901</v>
      </c>
      <c r="L21" s="44" t="str">
        <f t="shared" si="4"/>
        <v>OK</v>
      </c>
      <c r="M21" s="40" t="s">
        <v>3541</v>
      </c>
      <c r="N21" s="44" t="str">
        <f t="shared" si="5"/>
        <v>OK</v>
      </c>
    </row>
    <row r="22" spans="1:15" x14ac:dyDescent="0.2">
      <c r="A22" s="40" t="s">
        <v>3544</v>
      </c>
      <c r="B22" s="44" t="str">
        <f t="shared" si="0"/>
        <v>NOT_OK</v>
      </c>
      <c r="C22" s="32" t="str">
        <f>IF($B22="NOT_OK",LEFT($A22,CharNo($A22,"\")-1),A22)</f>
        <v>Product liablity insurance from 28.03.16-&gt;27.03.17\Bảo hiểm trách nhiệm công cộng và sản phẩm\1lot\A0204V1023\\\Inv.0001957\Contract no.CGL160010HYD\PR-2100000741</v>
      </c>
      <c r="D22" s="44" t="str">
        <f t="shared" si="1"/>
        <v>NOT_OK</v>
      </c>
      <c r="E22" s="40" t="str">
        <f>IF(D22="NOT_OK",LEFT(C22,CharNo(C22,"\")-1),C22)</f>
        <v>Product liablity insurance from 28.03.16-&gt;27.03.17\Bảo hiểm trách nhiệm công cộng và sản phẩm\1lot\A0204V1023\\\Inv.0001957\Contract no.CGL160010HYD</v>
      </c>
      <c r="F22" s="44" t="str">
        <f t="shared" si="2"/>
        <v>NOT_OK</v>
      </c>
      <c r="G22" s="40" t="str">
        <f>IF(F22="NOT_OK",LEFT(E22,CharNo(E22,"\")-1),E22)</f>
        <v>Product liablity insurance from 28.03.16-&gt;27.03.17\Bảo hiểm trách nhiệm công cộng và sản phẩm\1lot\A0204V1023\\\Inv.0001957</v>
      </c>
      <c r="H22" s="44" t="str">
        <f t="shared" si="2"/>
        <v>NOT_OK</v>
      </c>
      <c r="I22" s="40" t="str">
        <f>IF(H22="NOT_OK",LEFT(G22,CharNo(G22,"\")-1),G22)</f>
        <v>Product liablity insurance from 28.03.16-&gt;27.03.17\Bảo hiểm trách nhiệm công cộng và sản phẩm\1lot\A0204V1023\\</v>
      </c>
      <c r="J22" s="44" t="str">
        <f t="shared" si="3"/>
        <v>NOT_OK</v>
      </c>
      <c r="K22" s="40" t="str">
        <f>IF(J22="NOT_OK",LEFT(I22,CharNo(I22,"\")-1),I22)</f>
        <v>Product liablity insurance from 28.03.16-&gt;27.03.17\Bảo hiểm trách nhiệm công cộng và sản phẩm\1lot\A0204V1023\</v>
      </c>
      <c r="L22" s="44" t="str">
        <f t="shared" si="4"/>
        <v>NOT_OK</v>
      </c>
      <c r="M22" s="40" t="s">
        <v>3550</v>
      </c>
      <c r="N22" s="44" t="str">
        <f t="shared" si="5"/>
        <v>OK</v>
      </c>
      <c r="O22" s="1">
        <f>LEN(M22)</f>
        <v>49</v>
      </c>
    </row>
    <row r="23" spans="1:15" x14ac:dyDescent="0.2">
      <c r="A23" s="40" t="s">
        <v>3547</v>
      </c>
      <c r="B23" s="44" t="str">
        <f t="shared" si="0"/>
        <v>NOT_OK</v>
      </c>
      <c r="C23" s="32" t="str">
        <f>IF($B23="NOT_OK",LEFT($A23,CharNo($A23,"\")-1),A23)</f>
        <v>General liablity insurance from 28.03.16-&gt;27.06.16\Bảo hiểm trách nhiệm hàng hóa\1lot\A0204V1023\\\Inv.1631-2016-07</v>
      </c>
      <c r="D23" s="44" t="str">
        <f t="shared" si="1"/>
        <v>NOT_OK</v>
      </c>
      <c r="E23" s="40" t="str">
        <f>IF(D23="NOT_OK",LEFT(C23,CharNo(C23,"\")-1),C23)</f>
        <v>General liablity insurance from 28.03.16-&gt;27.06.16\Bảo hiểm trách nhiệm hàng hóa\1lot\A0204V1023\\</v>
      </c>
      <c r="F23" s="44" t="str">
        <f t="shared" si="2"/>
        <v>NOT_OK</v>
      </c>
      <c r="G23" s="40" t="str">
        <f>IF(F23="NOT_OK",LEFT(E23,CharNo(E23,"\")-1),E23)</f>
        <v>General liablity insurance from 28.03.16-&gt;27.06.16\Bảo hiểm trách nhiệm hàng hóa\1lot\A0204V1023\</v>
      </c>
      <c r="H23" s="44" t="str">
        <f t="shared" si="2"/>
        <v>NOT_OK</v>
      </c>
      <c r="I23" s="40" t="str">
        <f>IF(H23="NOT_OK",LEFT(G23,CharNo(G23,"\")-1),G23)</f>
        <v>General liablity insurance from 28.03.16-&gt;27.06.16\Bảo hiểm trách nhiệm hàng hóa\1lot\A0204V1023</v>
      </c>
      <c r="J23" s="44" t="str">
        <f t="shared" si="3"/>
        <v>NOT_OK</v>
      </c>
      <c r="K23" s="40" t="str">
        <f>IF(J23="NOT_OK",LEFT(I23,CharNo(I23,"\")-1),I23)</f>
        <v>General liablity insurance from 28.03.16-&gt;27.06.16\Bảo hiểm trách nhiệm hàng hóa\1lot</v>
      </c>
      <c r="L23" s="44" t="str">
        <f t="shared" si="4"/>
        <v>NOT_OK</v>
      </c>
      <c r="M23" s="40" t="s">
        <v>3551</v>
      </c>
      <c r="N23" s="44" t="str">
        <f t="shared" si="5"/>
        <v>OK</v>
      </c>
    </row>
    <row r="24" spans="1:15" x14ac:dyDescent="0.2">
      <c r="A24" s="40"/>
      <c r="B24" s="44" t="str">
        <f t="shared" si="0"/>
        <v/>
      </c>
      <c r="C24" s="32">
        <f>IF($B24="NOT_OK",LEFT($A24,CharNo($A24,"\")-1),A24)</f>
        <v>0</v>
      </c>
      <c r="D24" s="44" t="str">
        <f t="shared" si="1"/>
        <v/>
      </c>
      <c r="E24" s="40">
        <f>IF(D24="NOT_OK",LEFT(C24,CharNo(C24,"\")-1),C24)</f>
        <v>0</v>
      </c>
      <c r="F24" s="44" t="str">
        <f t="shared" si="2"/>
        <v/>
      </c>
      <c r="G24" s="40">
        <f>IF(F24="NOT_OK",LEFT(E24,CharNo(E24,"\")-1),E24)</f>
        <v>0</v>
      </c>
      <c r="H24" s="44" t="str">
        <f t="shared" si="2"/>
        <v/>
      </c>
      <c r="I24" s="40">
        <f>IF(H24="NOT_OK",LEFT(G24,CharNo(G24,"\")-1),G24)</f>
        <v>0</v>
      </c>
      <c r="J24" s="44" t="str">
        <f t="shared" si="3"/>
        <v/>
      </c>
      <c r="K24" s="40">
        <f>IF(J24="NOT_OK",LEFT(I24,CharNo(I24,"\")-1),I24)</f>
        <v>0</v>
      </c>
      <c r="L24" s="44" t="str">
        <f t="shared" si="4"/>
        <v/>
      </c>
      <c r="M24" s="40"/>
      <c r="N24" s="44" t="str">
        <f t="shared" si="5"/>
        <v/>
      </c>
    </row>
    <row r="25" spans="1:15" x14ac:dyDescent="0.2">
      <c r="A25" s="40"/>
      <c r="B25" s="44" t="str">
        <f t="shared" si="0"/>
        <v/>
      </c>
      <c r="C25" s="32">
        <f>IF($B25="NOT_OK",LEFT($A25,CharNo($A25,"\")-1),A25)</f>
        <v>0</v>
      </c>
      <c r="D25" s="44" t="str">
        <f t="shared" si="1"/>
        <v/>
      </c>
      <c r="E25" s="40">
        <f>IF(D25="NOT_OK",LEFT(C25,CharNo(C25,"\")-1),C25)</f>
        <v>0</v>
      </c>
      <c r="F25" s="44" t="str">
        <f t="shared" si="2"/>
        <v/>
      </c>
      <c r="G25" s="40">
        <f>IF(F25="NOT_OK",LEFT(E25,CharNo(E25,"\")-1),E25)</f>
        <v>0</v>
      </c>
      <c r="H25" s="44" t="str">
        <f t="shared" si="2"/>
        <v/>
      </c>
      <c r="I25" s="40">
        <f>IF(H25="NOT_OK",LEFT(G25,CharNo(G25,"\")-1),G25)</f>
        <v>0</v>
      </c>
      <c r="J25" s="44" t="str">
        <f t="shared" si="3"/>
        <v/>
      </c>
      <c r="K25" s="40">
        <f>IF(J25="NOT_OK",LEFT(I25,CharNo(I25,"\")-1),I25)</f>
        <v>0</v>
      </c>
      <c r="L25" s="44" t="str">
        <f t="shared" si="4"/>
        <v/>
      </c>
      <c r="M25" s="40"/>
      <c r="N25" s="44" t="str">
        <f t="shared" si="5"/>
        <v/>
      </c>
    </row>
    <row r="26" spans="1:15" x14ac:dyDescent="0.2">
      <c r="A26" s="40"/>
      <c r="B26" s="44" t="str">
        <f t="shared" si="0"/>
        <v/>
      </c>
      <c r="C26" s="32">
        <f>IF($B26="NOT_OK",LEFT($A26,CharNo($A26,"\")-1),A26)</f>
        <v>0</v>
      </c>
      <c r="D26" s="44" t="str">
        <f t="shared" si="1"/>
        <v/>
      </c>
      <c r="E26" s="40">
        <f>IF(D26="NOT_OK",LEFT(C26,CharNo(C26,"\")-1),C26)</f>
        <v>0</v>
      </c>
      <c r="F26" s="44" t="str">
        <f t="shared" si="2"/>
        <v/>
      </c>
      <c r="G26" s="40">
        <f>IF(F26="NOT_OK",LEFT(E26,CharNo(E26,"\")-1),E26)</f>
        <v>0</v>
      </c>
      <c r="H26" s="44" t="str">
        <f t="shared" si="2"/>
        <v/>
      </c>
      <c r="I26" s="40">
        <f>IF(H26="NOT_OK",LEFT(G26,CharNo(G26,"\")-1),G26)</f>
        <v>0</v>
      </c>
      <c r="J26" s="44" t="str">
        <f t="shared" si="3"/>
        <v/>
      </c>
      <c r="K26" s="40">
        <f>IF(J26="NOT_OK",LEFT(I26,CharNo(I26,"\")-1),I26)</f>
        <v>0</v>
      </c>
      <c r="L26" s="44" t="str">
        <f t="shared" si="4"/>
        <v/>
      </c>
      <c r="M26" s="40"/>
      <c r="N26" s="44" t="str">
        <f t="shared" si="5"/>
        <v/>
      </c>
    </row>
    <row r="27" spans="1:15" x14ac:dyDescent="0.2">
      <c r="A27" s="40"/>
      <c r="B27" s="44" t="str">
        <f t="shared" si="0"/>
        <v/>
      </c>
      <c r="C27" s="40">
        <f>IF($B27="NOT_OK",LEFT($A27,CharNo($A27,"\")-1),A27)</f>
        <v>0</v>
      </c>
      <c r="D27" s="44" t="str">
        <f t="shared" si="1"/>
        <v/>
      </c>
      <c r="E27" s="40">
        <f>IF(D27="NOT_OK",LEFT(C27,CharNo(C27,"\")-1),C27)</f>
        <v>0</v>
      </c>
      <c r="F27" s="44" t="str">
        <f t="shared" si="2"/>
        <v/>
      </c>
      <c r="G27" s="40">
        <f>IF(F27="NOT_OK",LEFT(E27,CharNo(E27,"\")-1),E27)</f>
        <v>0</v>
      </c>
      <c r="H27" s="44" t="str">
        <f t="shared" si="2"/>
        <v/>
      </c>
      <c r="I27" s="40">
        <f>IF(H27="NOT_OK",LEFT(G27,CharNo(G27,"\")-1),G27)</f>
        <v>0</v>
      </c>
      <c r="J27" s="44" t="str">
        <f t="shared" si="3"/>
        <v/>
      </c>
      <c r="K27" s="40">
        <f>IF(J27="NOT_OK",LEFT(I27,CharNo(I27,"\")-1),I27)</f>
        <v>0</v>
      </c>
      <c r="L27" s="44" t="str">
        <f t="shared" si="4"/>
        <v/>
      </c>
      <c r="M27" s="40"/>
      <c r="N27" s="44" t="str">
        <f t="shared" si="5"/>
        <v/>
      </c>
    </row>
    <row r="28" spans="1:15" x14ac:dyDescent="0.2">
      <c r="A28" s="40"/>
      <c r="B28" s="44" t="str">
        <f t="shared" si="0"/>
        <v/>
      </c>
      <c r="C28" s="40">
        <f>IF($B28="NOT_OK",LEFT($A28,CharNo($A28,"\")-1),A28)</f>
        <v>0</v>
      </c>
      <c r="D28" s="44" t="str">
        <f t="shared" si="1"/>
        <v/>
      </c>
      <c r="E28" s="40">
        <f>IF(D28="NOT_OK",LEFT(C28,CharNo(C28,"\")-1),C28)</f>
        <v>0</v>
      </c>
      <c r="F28" s="44" t="str">
        <f t="shared" si="2"/>
        <v/>
      </c>
      <c r="G28" s="40">
        <f>IF(F28="NOT_OK",LEFT(E28,CharNo(E28,"\")-1),E28)</f>
        <v>0</v>
      </c>
      <c r="H28" s="44" t="str">
        <f t="shared" si="2"/>
        <v/>
      </c>
      <c r="I28" s="40">
        <f>IF(H28="NOT_OK",LEFT(G28,CharNo(G28,"\")-1),G28)</f>
        <v>0</v>
      </c>
      <c r="J28" s="44" t="str">
        <f t="shared" si="3"/>
        <v/>
      </c>
      <c r="K28" s="40">
        <f>IF(J28="NOT_OK",LEFT(I28,CharNo(I28,"\")-1),I28)</f>
        <v>0</v>
      </c>
      <c r="L28" s="44" t="str">
        <f t="shared" si="4"/>
        <v/>
      </c>
      <c r="M28" s="40"/>
      <c r="N28" s="44" t="str">
        <f t="shared" si="5"/>
        <v/>
      </c>
    </row>
    <row r="29" spans="1:15" x14ac:dyDescent="0.2">
      <c r="A29" s="40"/>
      <c r="B29" s="44" t="str">
        <f t="shared" si="0"/>
        <v/>
      </c>
      <c r="C29" s="40">
        <f>IF($B29="NOT_OK",LEFT($A29,CharNo($A29,"\")-1),A29)</f>
        <v>0</v>
      </c>
      <c r="D29" s="44" t="str">
        <f t="shared" si="1"/>
        <v/>
      </c>
      <c r="E29" s="40">
        <f>IF(D29="NOT_OK",LEFT(C29,CharNo(C29,"\")-1),C29)</f>
        <v>0</v>
      </c>
      <c r="F29" s="44" t="str">
        <f t="shared" si="2"/>
        <v/>
      </c>
      <c r="G29" s="40">
        <f>IF(F29="NOT_OK",LEFT(E29,CharNo(E29,"\")-1),E29)</f>
        <v>0</v>
      </c>
      <c r="H29" s="44" t="str">
        <f t="shared" si="2"/>
        <v/>
      </c>
      <c r="I29" s="40">
        <f>IF(H29="NOT_OK",LEFT(G29,CharNo(G29,"\")-1),G29)</f>
        <v>0</v>
      </c>
      <c r="J29" s="44" t="str">
        <f t="shared" si="3"/>
        <v/>
      </c>
      <c r="K29" s="40">
        <f>IF(J29="NOT_OK",LEFT(I29,CharNo(I29,"\")-1),I29)</f>
        <v>0</v>
      </c>
      <c r="L29" s="44" t="str">
        <f t="shared" si="4"/>
        <v/>
      </c>
      <c r="M29" s="40"/>
      <c r="N29" s="44" t="str">
        <f t="shared" si="5"/>
        <v/>
      </c>
    </row>
    <row r="30" spans="1:15" x14ac:dyDescent="0.2">
      <c r="A30" s="40"/>
      <c r="B30" s="44" t="str">
        <f t="shared" si="0"/>
        <v/>
      </c>
      <c r="C30" s="40">
        <f>IF($B30="NOT_OK",LEFT($A30,CharNo($A30,"\")-1),A30)</f>
        <v>0</v>
      </c>
      <c r="D30" s="44" t="str">
        <f t="shared" si="1"/>
        <v/>
      </c>
      <c r="E30" s="40">
        <f>IF(D30="NOT_OK",LEFT(C30,CharNo(C30,"\")-1),C30)</f>
        <v>0</v>
      </c>
      <c r="F30" s="44" t="str">
        <f t="shared" si="2"/>
        <v/>
      </c>
      <c r="G30" s="40">
        <f>IF(F30="NOT_OK",LEFT(E30,CharNo(E30,"\")-1),E30)</f>
        <v>0</v>
      </c>
      <c r="H30" s="44" t="str">
        <f t="shared" si="2"/>
        <v/>
      </c>
      <c r="I30" s="40">
        <f>IF(H30="NOT_OK",LEFT(G30,CharNo(G30,"\")-1),G30)</f>
        <v>0</v>
      </c>
      <c r="J30" s="44" t="str">
        <f t="shared" si="3"/>
        <v/>
      </c>
      <c r="K30" s="40">
        <f>IF(J30="NOT_OK",LEFT(I30,CharNo(I30,"\")-1),I30)</f>
        <v>0</v>
      </c>
      <c r="L30" s="44" t="str">
        <f t="shared" si="4"/>
        <v/>
      </c>
      <c r="M30" s="40"/>
      <c r="N30" s="44" t="str">
        <f t="shared" si="5"/>
        <v/>
      </c>
    </row>
    <row r="31" spans="1:15" x14ac:dyDescent="0.2">
      <c r="A31" s="40"/>
      <c r="B31" s="44" t="str">
        <f t="shared" si="0"/>
        <v/>
      </c>
      <c r="C31" s="40">
        <f>IF($B31="NOT_OK",LEFT($A31,CharNo($A31,"\")-1),A31)</f>
        <v>0</v>
      </c>
      <c r="D31" s="44" t="str">
        <f t="shared" si="1"/>
        <v/>
      </c>
      <c r="E31" s="40">
        <f>IF(D31="NOT_OK",LEFT(C31,CharNo(C31,"\")-1),C31)</f>
        <v>0</v>
      </c>
      <c r="F31" s="44" t="str">
        <f t="shared" si="2"/>
        <v/>
      </c>
      <c r="G31" s="40">
        <f>IF(F31="NOT_OK",LEFT(E31,CharNo(E31,"\")-1),E31)</f>
        <v>0</v>
      </c>
      <c r="H31" s="44" t="str">
        <f t="shared" si="2"/>
        <v/>
      </c>
      <c r="I31" s="40">
        <f>IF(H31="NOT_OK",LEFT(G31,CharNo(G31,"\")-1),G31)</f>
        <v>0</v>
      </c>
      <c r="J31" s="44" t="str">
        <f t="shared" si="3"/>
        <v/>
      </c>
      <c r="K31" s="40">
        <f>IF(J31="NOT_OK",LEFT(I31,CharNo(I31,"\")-1),I31)</f>
        <v>0</v>
      </c>
      <c r="L31" s="44" t="str">
        <f t="shared" si="4"/>
        <v/>
      </c>
      <c r="M31" s="40"/>
      <c r="N31" s="44" t="str">
        <f t="shared" si="5"/>
        <v/>
      </c>
    </row>
    <row r="32" spans="1:15" x14ac:dyDescent="0.2">
      <c r="A32" s="40"/>
      <c r="B32" s="44" t="str">
        <f t="shared" si="0"/>
        <v/>
      </c>
      <c r="C32" s="40">
        <f>IF($B32="NOT_OK",LEFT($A32,CharNo($A32,"\")-1),A32)</f>
        <v>0</v>
      </c>
      <c r="D32" s="44" t="str">
        <f t="shared" si="1"/>
        <v/>
      </c>
      <c r="E32" s="40">
        <f>IF(D32="NOT_OK",LEFT(C32,CharNo(C32,"\")-1),C32)</f>
        <v>0</v>
      </c>
      <c r="F32" s="44" t="str">
        <f t="shared" si="2"/>
        <v/>
      </c>
      <c r="G32" s="40">
        <f>IF(F32="NOT_OK",LEFT(E32,CharNo(E32,"\")-1),E32)</f>
        <v>0</v>
      </c>
      <c r="H32" s="44" t="str">
        <f t="shared" si="2"/>
        <v/>
      </c>
      <c r="I32" s="40">
        <f>IF(H32="NOT_OK",LEFT(G32,CharNo(G32,"\")-1),G32)</f>
        <v>0</v>
      </c>
      <c r="J32" s="44" t="str">
        <f t="shared" si="3"/>
        <v/>
      </c>
      <c r="K32" s="40">
        <f>IF(J32="NOT_OK",LEFT(I32,CharNo(I32,"\")-1),I32)</f>
        <v>0</v>
      </c>
      <c r="L32" s="44" t="str">
        <f t="shared" si="4"/>
        <v/>
      </c>
      <c r="M32" s="40"/>
      <c r="N32" s="44" t="str">
        <f t="shared" si="5"/>
        <v/>
      </c>
    </row>
    <row r="33" spans="1:14" x14ac:dyDescent="0.2">
      <c r="A33" s="40"/>
      <c r="B33" s="44" t="str">
        <f t="shared" si="0"/>
        <v/>
      </c>
      <c r="C33" s="40">
        <f>IF($B33="NOT_OK",LEFT($A33,CharNo($A33,"\")-1),A33)</f>
        <v>0</v>
      </c>
      <c r="D33" s="44" t="str">
        <f t="shared" si="1"/>
        <v/>
      </c>
      <c r="E33" s="40">
        <f>IF(D33="NOT_OK",LEFT(C33,CharNo(C33,"\")-1),C33)</f>
        <v>0</v>
      </c>
      <c r="F33" s="44" t="str">
        <f t="shared" si="2"/>
        <v/>
      </c>
      <c r="G33" s="40">
        <f>IF(F33="NOT_OK",LEFT(E33,CharNo(E33,"\")-1),E33)</f>
        <v>0</v>
      </c>
      <c r="H33" s="44" t="str">
        <f t="shared" si="2"/>
        <v/>
      </c>
      <c r="I33" s="40">
        <f>IF(H33="NOT_OK",LEFT(G33,CharNo(G33,"\")-1),G33)</f>
        <v>0</v>
      </c>
      <c r="J33" s="44" t="str">
        <f t="shared" si="3"/>
        <v/>
      </c>
      <c r="K33" s="40">
        <f>IF(J33="NOT_OK",LEFT(I33,CharNo(I33,"\")-1),I33)</f>
        <v>0</v>
      </c>
      <c r="L33" s="44" t="str">
        <f t="shared" si="4"/>
        <v/>
      </c>
      <c r="M33" s="40"/>
      <c r="N33" s="44" t="str">
        <f t="shared" si="5"/>
        <v/>
      </c>
    </row>
    <row r="34" spans="1:14" x14ac:dyDescent="0.2">
      <c r="A34" s="40"/>
      <c r="B34" s="44" t="str">
        <f t="shared" si="0"/>
        <v/>
      </c>
      <c r="C34" s="40">
        <f>IF($B34="NOT_OK",LEFT($A34,CharNo($A34,"\")-1),A34)</f>
        <v>0</v>
      </c>
      <c r="D34" s="44" t="str">
        <f t="shared" si="1"/>
        <v/>
      </c>
      <c r="E34" s="40">
        <f>IF(D34="NOT_OK",LEFT(C34,CharNo(C34,"\")-1),C34)</f>
        <v>0</v>
      </c>
      <c r="F34" s="44" t="str">
        <f t="shared" si="2"/>
        <v/>
      </c>
      <c r="G34" s="40">
        <f>IF(F34="NOT_OK",LEFT(E34,CharNo(E34,"\")-1),E34)</f>
        <v>0</v>
      </c>
      <c r="H34" s="44" t="str">
        <f t="shared" si="2"/>
        <v/>
      </c>
      <c r="I34" s="40">
        <f>IF(H34="NOT_OK",LEFT(G34,CharNo(G34,"\")-1),G34)</f>
        <v>0</v>
      </c>
      <c r="J34" s="44" t="str">
        <f t="shared" si="3"/>
        <v/>
      </c>
      <c r="K34" s="40">
        <f>IF(J34="NOT_OK",LEFT(I34,CharNo(I34,"\")-1),I34)</f>
        <v>0</v>
      </c>
      <c r="L34" s="44" t="str">
        <f t="shared" si="4"/>
        <v/>
      </c>
      <c r="M34" s="40"/>
      <c r="N34" s="44" t="str">
        <f t="shared" si="5"/>
        <v/>
      </c>
    </row>
    <row r="35" spans="1:14" x14ac:dyDescent="0.2">
      <c r="A35" s="40"/>
      <c r="B35" s="44" t="str">
        <f t="shared" si="0"/>
        <v/>
      </c>
      <c r="C35" s="40">
        <f>IF($B35="NOT_OK",LEFT($A35,CharNo($A35,"\")-1),A35)</f>
        <v>0</v>
      </c>
      <c r="D35" s="44" t="str">
        <f t="shared" si="1"/>
        <v/>
      </c>
      <c r="E35" s="40">
        <f>IF(D35="NOT_OK",LEFT(C35,CharNo(C35,"\")-1),C35)</f>
        <v>0</v>
      </c>
      <c r="F35" s="44" t="str">
        <f t="shared" si="2"/>
        <v/>
      </c>
      <c r="G35" s="40">
        <f>IF(F35="NOT_OK",LEFT(E35,CharNo(E35,"\")-1),E35)</f>
        <v>0</v>
      </c>
      <c r="H35" s="44" t="str">
        <f t="shared" si="2"/>
        <v/>
      </c>
      <c r="I35" s="40">
        <f>IF(H35="NOT_OK",LEFT(G35,CharNo(G35,"\")-1),G35)</f>
        <v>0</v>
      </c>
      <c r="J35" s="44" t="str">
        <f t="shared" si="3"/>
        <v/>
      </c>
      <c r="K35" s="40">
        <f>IF(J35="NOT_OK",LEFT(I35,CharNo(I35,"\")-1),I35)</f>
        <v>0</v>
      </c>
      <c r="L35" s="44" t="str">
        <f t="shared" si="4"/>
        <v/>
      </c>
      <c r="M35" s="40"/>
      <c r="N35" s="44" t="str">
        <f t="shared" si="5"/>
        <v/>
      </c>
    </row>
    <row r="36" spans="1:14" x14ac:dyDescent="0.2">
      <c r="A36" s="40"/>
      <c r="B36" s="44" t="str">
        <f t="shared" si="0"/>
        <v/>
      </c>
      <c r="C36" s="40">
        <f>IF($B36="NOT_OK",LEFT($A36,CharNo($A36,"\")-1),A36)</f>
        <v>0</v>
      </c>
      <c r="D36" s="44" t="str">
        <f t="shared" si="1"/>
        <v/>
      </c>
      <c r="E36" s="40">
        <f>IF(D36="NOT_OK",LEFT(C36,CharNo(C36,"\")-1),C36)</f>
        <v>0</v>
      </c>
      <c r="F36" s="44" t="str">
        <f t="shared" si="2"/>
        <v/>
      </c>
      <c r="G36" s="40">
        <f>IF(F36="NOT_OK",LEFT(E36,CharNo(E36,"\")-1),E36)</f>
        <v>0</v>
      </c>
      <c r="H36" s="44" t="str">
        <f t="shared" si="2"/>
        <v/>
      </c>
      <c r="I36" s="40">
        <f>IF(H36="NOT_OK",LEFT(G36,CharNo(G36,"\")-1),G36)</f>
        <v>0</v>
      </c>
      <c r="J36" s="44" t="str">
        <f t="shared" si="3"/>
        <v/>
      </c>
      <c r="K36" s="40">
        <f>IF(J36="NOT_OK",LEFT(I36,CharNo(I36,"\")-1),I36)</f>
        <v>0</v>
      </c>
      <c r="L36" s="44" t="str">
        <f t="shared" si="4"/>
        <v/>
      </c>
      <c r="M36" s="40"/>
      <c r="N36" s="44" t="str">
        <f t="shared" si="5"/>
        <v/>
      </c>
    </row>
    <row r="37" spans="1:14" x14ac:dyDescent="0.2">
      <c r="A37" s="40"/>
      <c r="B37" s="44" t="str">
        <f t="shared" si="0"/>
        <v/>
      </c>
      <c r="C37" s="40">
        <f>IF($B37="NOT_OK",LEFT($A37,CharNo($A37,"\")-1),A37)</f>
        <v>0</v>
      </c>
      <c r="D37" s="44" t="str">
        <f t="shared" si="1"/>
        <v/>
      </c>
      <c r="E37" s="40">
        <f>IF(D37="NOT_OK",LEFT(C37,CharNo(C37,"\")-1),C37)</f>
        <v>0</v>
      </c>
      <c r="F37" s="44" t="str">
        <f t="shared" si="2"/>
        <v/>
      </c>
      <c r="G37" s="40">
        <f>IF(F37="NOT_OK",LEFT(E37,CharNo(E37,"\")-1),E37)</f>
        <v>0</v>
      </c>
      <c r="H37" s="44" t="str">
        <f t="shared" si="2"/>
        <v/>
      </c>
      <c r="I37" s="40">
        <f>IF(H37="NOT_OK",LEFT(G37,CharNo(G37,"\")-1),G37)</f>
        <v>0</v>
      </c>
      <c r="J37" s="44" t="str">
        <f t="shared" si="3"/>
        <v/>
      </c>
      <c r="K37" s="40">
        <f>IF(J37="NOT_OK",LEFT(I37,CharNo(I37,"\")-1),I37)</f>
        <v>0</v>
      </c>
      <c r="L37" s="44" t="str">
        <f t="shared" si="4"/>
        <v/>
      </c>
      <c r="M37" s="40"/>
      <c r="N37" s="44" t="str">
        <f t="shared" si="5"/>
        <v/>
      </c>
    </row>
    <row r="38" spans="1:14" x14ac:dyDescent="0.2">
      <c r="A38" s="40"/>
      <c r="B38" s="44" t="str">
        <f t="shared" si="0"/>
        <v/>
      </c>
      <c r="C38" s="40">
        <f>IF($B38="NOT_OK",LEFT($A38,CharNo($A38,"\")-1),A38)</f>
        <v>0</v>
      </c>
      <c r="D38" s="44" t="str">
        <f t="shared" si="1"/>
        <v/>
      </c>
      <c r="E38" s="40">
        <f>IF(D38="NOT_OK",LEFT(C38,CharNo(C38,"\")-1),C38)</f>
        <v>0</v>
      </c>
      <c r="F38" s="44" t="str">
        <f t="shared" si="2"/>
        <v/>
      </c>
      <c r="G38" s="40">
        <f>IF(F38="NOT_OK",LEFT(E38,CharNo(E38,"\")-1),E38)</f>
        <v>0</v>
      </c>
      <c r="H38" s="44" t="str">
        <f t="shared" si="2"/>
        <v/>
      </c>
      <c r="I38" s="40">
        <f>IF(H38="NOT_OK",LEFT(G38,CharNo(G38,"\")-1),G38)</f>
        <v>0</v>
      </c>
      <c r="J38" s="44" t="str">
        <f t="shared" si="3"/>
        <v/>
      </c>
      <c r="K38" s="40">
        <f>IF(J38="NOT_OK",LEFT(I38,CharNo(I38,"\")-1),I38)</f>
        <v>0</v>
      </c>
      <c r="L38" s="44" t="str">
        <f t="shared" si="4"/>
        <v/>
      </c>
      <c r="M38" s="40"/>
      <c r="N38" s="44" t="str">
        <f t="shared" si="5"/>
        <v/>
      </c>
    </row>
    <row r="39" spans="1:14" x14ac:dyDescent="0.2">
      <c r="A39" s="40"/>
      <c r="B39" s="44" t="str">
        <f t="shared" si="0"/>
        <v/>
      </c>
      <c r="C39" s="40">
        <f>IF($B39="NOT_OK",LEFT($A39,CharNo($A39,"\")-1),A39)</f>
        <v>0</v>
      </c>
      <c r="D39" s="44" t="str">
        <f t="shared" si="1"/>
        <v/>
      </c>
      <c r="E39" s="40">
        <f>IF(D39="NOT_OK",LEFT(C39,CharNo(C39,"\")-1),C39)</f>
        <v>0</v>
      </c>
      <c r="F39" s="44" t="str">
        <f t="shared" si="2"/>
        <v/>
      </c>
      <c r="G39" s="40">
        <f>IF(F39="NOT_OK",LEFT(E39,CharNo(E39,"\")-1),E39)</f>
        <v>0</v>
      </c>
      <c r="H39" s="44" t="str">
        <f t="shared" si="2"/>
        <v/>
      </c>
      <c r="I39" s="40">
        <f>IF(H39="NOT_OK",LEFT(G39,CharNo(G39,"\")-1),G39)</f>
        <v>0</v>
      </c>
      <c r="J39" s="44" t="str">
        <f t="shared" si="3"/>
        <v/>
      </c>
      <c r="K39" s="40">
        <f>IF(J39="NOT_OK",LEFT(I39,CharNo(I39,"\")-1),I39)</f>
        <v>0</v>
      </c>
      <c r="L39" s="44" t="str">
        <f t="shared" si="4"/>
        <v/>
      </c>
      <c r="M39" s="40"/>
      <c r="N39" s="44" t="str">
        <f t="shared" si="5"/>
        <v/>
      </c>
    </row>
    <row r="40" spans="1:14" x14ac:dyDescent="0.2">
      <c r="A40" s="40"/>
      <c r="B40" s="44" t="str">
        <f t="shared" si="0"/>
        <v/>
      </c>
      <c r="C40" s="40">
        <f>IF($B40="NOT_OK",LEFT($A40,CharNo($A40,"\")-1),A40)</f>
        <v>0</v>
      </c>
      <c r="D40" s="44" t="str">
        <f t="shared" si="1"/>
        <v/>
      </c>
      <c r="E40" s="40">
        <f>IF(D40="NOT_OK",LEFT(C40,CharNo(C40,"\")-1),C40)</f>
        <v>0</v>
      </c>
      <c r="F40" s="44" t="str">
        <f t="shared" si="2"/>
        <v/>
      </c>
      <c r="G40" s="40">
        <f>IF(F40="NOT_OK",LEFT(E40,CharNo(E40,"\")-1),E40)</f>
        <v>0</v>
      </c>
      <c r="H40" s="44" t="str">
        <f t="shared" si="2"/>
        <v/>
      </c>
      <c r="I40" s="40">
        <f>IF(H40="NOT_OK",LEFT(G40,CharNo(G40,"\")-1),G40)</f>
        <v>0</v>
      </c>
      <c r="J40" s="44" t="str">
        <f t="shared" si="3"/>
        <v/>
      </c>
      <c r="K40" s="40">
        <f>IF(J40="NOT_OK",LEFT(I40,CharNo(I40,"\")-1),I40)</f>
        <v>0</v>
      </c>
      <c r="L40" s="44" t="str">
        <f t="shared" si="4"/>
        <v/>
      </c>
      <c r="M40" s="40"/>
      <c r="N40" s="44" t="str">
        <f t="shared" si="5"/>
        <v/>
      </c>
    </row>
    <row r="41" spans="1:14" x14ac:dyDescent="0.2">
      <c r="A41" s="40"/>
      <c r="B41" s="44" t="str">
        <f t="shared" si="0"/>
        <v/>
      </c>
      <c r="C41" s="40">
        <f>IF($B41="NOT_OK",LEFT($A41,CharNo($A41,"\")-1),A41)</f>
        <v>0</v>
      </c>
      <c r="D41" s="44" t="str">
        <f t="shared" si="1"/>
        <v/>
      </c>
      <c r="E41" s="40">
        <f>IF(D41="NOT_OK",LEFT(C41,CharNo(C41,"\")-1),C41)</f>
        <v>0</v>
      </c>
      <c r="F41" s="44" t="str">
        <f t="shared" si="2"/>
        <v/>
      </c>
      <c r="G41" s="40">
        <f>IF(F41="NOT_OK",LEFT(E41,CharNo(E41,"\")-1),E41)</f>
        <v>0</v>
      </c>
      <c r="H41" s="44" t="str">
        <f t="shared" si="2"/>
        <v/>
      </c>
      <c r="I41" s="40">
        <f>IF(H41="NOT_OK",LEFT(G41,CharNo(G41,"\")-1),G41)</f>
        <v>0</v>
      </c>
      <c r="J41" s="44" t="str">
        <f t="shared" si="3"/>
        <v/>
      </c>
      <c r="K41" s="40">
        <f>IF(J41="NOT_OK",LEFT(I41,CharNo(I41,"\")-1),I41)</f>
        <v>0</v>
      </c>
      <c r="L41" s="44" t="str">
        <f t="shared" si="4"/>
        <v/>
      </c>
      <c r="M41" s="40"/>
      <c r="N41" s="44" t="str">
        <f t="shared" si="5"/>
        <v/>
      </c>
    </row>
    <row r="42" spans="1:14" x14ac:dyDescent="0.2">
      <c r="A42" s="40"/>
      <c r="B42" s="44" t="str">
        <f t="shared" si="0"/>
        <v/>
      </c>
      <c r="C42" s="40">
        <f>IF($B42="NOT_OK",LEFT($A42,CharNo($A42,"\")-1),A42)</f>
        <v>0</v>
      </c>
      <c r="D42" s="44" t="str">
        <f t="shared" si="1"/>
        <v/>
      </c>
      <c r="E42" s="40">
        <f>IF(D42="NOT_OK",LEFT(C42,CharNo(C42,"\")-1),C42)</f>
        <v>0</v>
      </c>
      <c r="F42" s="44" t="str">
        <f t="shared" si="2"/>
        <v/>
      </c>
      <c r="G42" s="40">
        <f>IF(F42="NOT_OK",LEFT(E42,CharNo(E42,"\")-1),E42)</f>
        <v>0</v>
      </c>
      <c r="H42" s="44" t="str">
        <f t="shared" si="2"/>
        <v/>
      </c>
      <c r="I42" s="40">
        <f>IF(H42="NOT_OK",LEFT(G42,CharNo(G42,"\")-1),G42)</f>
        <v>0</v>
      </c>
      <c r="J42" s="44" t="str">
        <f t="shared" si="3"/>
        <v/>
      </c>
      <c r="K42" s="40">
        <f>IF(J42="NOT_OK",LEFT(I42,CharNo(I42,"\")-1),I42)</f>
        <v>0</v>
      </c>
      <c r="L42" s="44" t="str">
        <f t="shared" si="4"/>
        <v/>
      </c>
      <c r="M42" s="40"/>
      <c r="N42" s="44" t="str">
        <f t="shared" si="5"/>
        <v/>
      </c>
    </row>
    <row r="43" spans="1:14" x14ac:dyDescent="0.2">
      <c r="A43" s="40"/>
      <c r="B43" s="44" t="str">
        <f t="shared" si="0"/>
        <v/>
      </c>
      <c r="C43" s="40">
        <f>IF($B43="NOT_OK",LEFT($A43,CharNo($A43,"\")-1),A43)</f>
        <v>0</v>
      </c>
      <c r="D43" s="44" t="str">
        <f t="shared" si="1"/>
        <v/>
      </c>
      <c r="E43" s="40">
        <f>IF(D43="NOT_OK",LEFT(C43,CharNo(C43,"\")-1),C43)</f>
        <v>0</v>
      </c>
      <c r="F43" s="44" t="str">
        <f t="shared" si="2"/>
        <v/>
      </c>
      <c r="G43" s="40">
        <f>IF(F43="NOT_OK",LEFT(E43,CharNo(E43,"\")-1),E43)</f>
        <v>0</v>
      </c>
      <c r="H43" s="44" t="str">
        <f t="shared" si="2"/>
        <v/>
      </c>
      <c r="I43" s="40">
        <f>IF(H43="NOT_OK",LEFT(G43,CharNo(G43,"\")-1),G43)</f>
        <v>0</v>
      </c>
      <c r="J43" s="44" t="str">
        <f t="shared" si="3"/>
        <v/>
      </c>
      <c r="K43" s="40">
        <f>IF(J43="NOT_OK",LEFT(I43,CharNo(I43,"\")-1),I43)</f>
        <v>0</v>
      </c>
      <c r="L43" s="44" t="str">
        <f t="shared" si="4"/>
        <v/>
      </c>
      <c r="M43" s="40"/>
      <c r="N43" s="44" t="str">
        <f t="shared" si="5"/>
        <v/>
      </c>
    </row>
    <row r="44" spans="1:14" x14ac:dyDescent="0.2">
      <c r="A44" s="40"/>
      <c r="B44" s="44" t="str">
        <f t="shared" si="0"/>
        <v/>
      </c>
      <c r="C44" s="40">
        <f>IF($B44="NOT_OK",LEFT($A44,CharNo($A44,"\")-1),A44)</f>
        <v>0</v>
      </c>
      <c r="D44" s="44" t="str">
        <f t="shared" si="1"/>
        <v/>
      </c>
      <c r="E44" s="40">
        <f>IF(D44="NOT_OK",LEFT(C44,CharNo(C44,"\")-1),C44)</f>
        <v>0</v>
      </c>
      <c r="F44" s="44" t="str">
        <f t="shared" si="2"/>
        <v/>
      </c>
      <c r="G44" s="40">
        <f>IF(F44="NOT_OK",LEFT(E44,CharNo(E44,"\")-1),E44)</f>
        <v>0</v>
      </c>
      <c r="H44" s="44" t="str">
        <f t="shared" si="2"/>
        <v/>
      </c>
      <c r="I44" s="40">
        <f>IF(H44="NOT_OK",LEFT(G44,CharNo(G44,"\")-1),G44)</f>
        <v>0</v>
      </c>
      <c r="J44" s="44" t="str">
        <f t="shared" si="3"/>
        <v/>
      </c>
      <c r="K44" s="40">
        <f>IF(J44="NOT_OK",LEFT(I44,CharNo(I44,"\")-1),I44)</f>
        <v>0</v>
      </c>
      <c r="L44" s="44" t="str">
        <f t="shared" si="4"/>
        <v/>
      </c>
      <c r="M44" s="40"/>
      <c r="N44" s="44" t="str">
        <f t="shared" si="5"/>
        <v/>
      </c>
    </row>
    <row r="45" spans="1:14" x14ac:dyDescent="0.2">
      <c r="A45" s="40"/>
      <c r="B45" s="44" t="str">
        <f t="shared" si="0"/>
        <v/>
      </c>
      <c r="C45" s="40">
        <f>IF($B45="NOT_OK",LEFT($A45,CharNo($A45,"\")-1),A45)</f>
        <v>0</v>
      </c>
      <c r="D45" s="44" t="str">
        <f t="shared" si="1"/>
        <v/>
      </c>
      <c r="E45" s="40">
        <f>IF(D45="NOT_OK",LEFT(C45,CharNo(C45,"\")-1),C45)</f>
        <v>0</v>
      </c>
      <c r="F45" s="44" t="str">
        <f t="shared" si="2"/>
        <v/>
      </c>
      <c r="G45" s="40">
        <f>IF(F45="NOT_OK",LEFT(E45,CharNo(E45,"\")-1),E45)</f>
        <v>0</v>
      </c>
      <c r="H45" s="44" t="str">
        <f t="shared" si="2"/>
        <v/>
      </c>
      <c r="I45" s="40">
        <f>IF(H45="NOT_OK",LEFT(G45,CharNo(G45,"\")-1),G45)</f>
        <v>0</v>
      </c>
      <c r="J45" s="44" t="str">
        <f t="shared" si="3"/>
        <v/>
      </c>
      <c r="K45" s="40">
        <f>IF(J45="NOT_OK",LEFT(I45,CharNo(I45,"\")-1),I45)</f>
        <v>0</v>
      </c>
      <c r="L45" s="44" t="str">
        <f t="shared" si="4"/>
        <v/>
      </c>
      <c r="M45" s="40"/>
      <c r="N45" s="44" t="str">
        <f t="shared" si="5"/>
        <v/>
      </c>
    </row>
    <row r="46" spans="1:14" x14ac:dyDescent="0.2">
      <c r="A46" s="40"/>
      <c r="B46" s="44" t="str">
        <f t="shared" si="0"/>
        <v/>
      </c>
      <c r="C46" s="40">
        <f>IF($B46="NOT_OK",LEFT($A46,CharNo($A46,"\")-1),A46)</f>
        <v>0</v>
      </c>
      <c r="D46" s="44" t="str">
        <f t="shared" si="1"/>
        <v/>
      </c>
      <c r="E46" s="40">
        <f>IF(D46="NOT_OK",LEFT(C46,CharNo(C46,"\")-1),C46)</f>
        <v>0</v>
      </c>
      <c r="F46" s="44" t="str">
        <f t="shared" si="2"/>
        <v/>
      </c>
      <c r="G46" s="40">
        <f>IF(F46="NOT_OK",LEFT(E46,CharNo(E46,"\")-1),E46)</f>
        <v>0</v>
      </c>
      <c r="H46" s="44" t="str">
        <f t="shared" si="2"/>
        <v/>
      </c>
      <c r="I46" s="40">
        <f>IF(H46="NOT_OK",LEFT(G46,CharNo(G46,"\")-1),G46)</f>
        <v>0</v>
      </c>
      <c r="J46" s="44" t="str">
        <f t="shared" si="3"/>
        <v/>
      </c>
      <c r="K46" s="40">
        <f>IF(J46="NOT_OK",LEFT(I46,CharNo(I46,"\")-1),I46)</f>
        <v>0</v>
      </c>
      <c r="L46" s="44" t="str">
        <f t="shared" si="4"/>
        <v/>
      </c>
      <c r="M46" s="40"/>
      <c r="N46" s="44" t="str">
        <f t="shared" si="5"/>
        <v/>
      </c>
    </row>
    <row r="47" spans="1:14" x14ac:dyDescent="0.2">
      <c r="A47" s="40"/>
      <c r="B47" s="44" t="str">
        <f t="shared" si="0"/>
        <v/>
      </c>
      <c r="C47" s="40">
        <f>IF($B47="NOT_OK",LEFT($A47,CharNo($A47,"\")-1),A47)</f>
        <v>0</v>
      </c>
      <c r="D47" s="44" t="str">
        <f t="shared" si="1"/>
        <v/>
      </c>
      <c r="E47" s="40">
        <f>IF(D47="NOT_OK",LEFT(C47,CharNo(C47,"\")-1),C47)</f>
        <v>0</v>
      </c>
      <c r="F47" s="44" t="str">
        <f t="shared" si="2"/>
        <v/>
      </c>
      <c r="G47" s="40">
        <f>IF(F47="NOT_OK",LEFT(E47,CharNo(E47,"\")-1),E47)</f>
        <v>0</v>
      </c>
      <c r="H47" s="44" t="str">
        <f t="shared" si="2"/>
        <v/>
      </c>
      <c r="I47" s="40">
        <f>IF(H47="NOT_OK",LEFT(G47,CharNo(G47,"\")-1),G47)</f>
        <v>0</v>
      </c>
      <c r="J47" s="44" t="str">
        <f t="shared" si="3"/>
        <v/>
      </c>
      <c r="K47" s="40">
        <f>IF(J47="NOT_OK",LEFT(I47,CharNo(I47,"\")-1),I47)</f>
        <v>0</v>
      </c>
      <c r="L47" s="44" t="str">
        <f t="shared" si="4"/>
        <v/>
      </c>
      <c r="M47" s="40"/>
      <c r="N47" s="44" t="str">
        <f t="shared" si="5"/>
        <v/>
      </c>
    </row>
    <row r="48" spans="1:14" x14ac:dyDescent="0.2">
      <c r="A48" s="40"/>
      <c r="B48" s="44" t="str">
        <f t="shared" si="0"/>
        <v/>
      </c>
      <c r="C48" s="40">
        <f>IF($B48="NOT_OK",LEFT($A48,CharNo($A48,"\")-1),A48)</f>
        <v>0</v>
      </c>
      <c r="D48" s="44" t="str">
        <f t="shared" si="1"/>
        <v/>
      </c>
      <c r="E48" s="40">
        <f>IF(D48="NOT_OK",LEFT(C48,CharNo(C48,"\")-1),C48)</f>
        <v>0</v>
      </c>
      <c r="F48" s="44" t="str">
        <f t="shared" si="2"/>
        <v/>
      </c>
      <c r="G48" s="40">
        <f>IF(F48="NOT_OK",LEFT(E48,CharNo(E48,"\")-1),E48)</f>
        <v>0</v>
      </c>
      <c r="H48" s="44" t="str">
        <f t="shared" si="2"/>
        <v/>
      </c>
      <c r="I48" s="40">
        <f>IF(H48="NOT_OK",LEFT(G48,CharNo(G48,"\")-1),G48)</f>
        <v>0</v>
      </c>
      <c r="J48" s="44" t="str">
        <f t="shared" si="3"/>
        <v/>
      </c>
      <c r="K48" s="40">
        <f>IF(J48="NOT_OK",LEFT(I48,CharNo(I48,"\")-1),I48)</f>
        <v>0</v>
      </c>
      <c r="L48" s="44" t="str">
        <f t="shared" si="4"/>
        <v/>
      </c>
      <c r="M48" s="40"/>
      <c r="N48" s="44" t="str">
        <f t="shared" si="5"/>
        <v/>
      </c>
    </row>
    <row r="49" spans="1:14" x14ac:dyDescent="0.2">
      <c r="A49" s="40"/>
      <c r="B49" s="44" t="str">
        <f t="shared" si="0"/>
        <v/>
      </c>
      <c r="C49" s="40">
        <f>IF($B49="NOT_OK",LEFT($A49,CharNo($A49,"\")-1),A49)</f>
        <v>0</v>
      </c>
      <c r="D49" s="44" t="str">
        <f t="shared" si="1"/>
        <v/>
      </c>
      <c r="E49" s="40">
        <f>IF(D49="NOT_OK",LEFT(C49,CharNo(C49,"\")-1),C49)</f>
        <v>0</v>
      </c>
      <c r="F49" s="44" t="str">
        <f t="shared" si="2"/>
        <v/>
      </c>
      <c r="G49" s="40">
        <f>IF(F49="NOT_OK",LEFT(E49,CharNo(E49,"\")-1),E49)</f>
        <v>0</v>
      </c>
      <c r="H49" s="44" t="str">
        <f t="shared" si="2"/>
        <v/>
      </c>
      <c r="I49" s="40">
        <f>IF(H49="NOT_OK",LEFT(G49,CharNo(G49,"\")-1),G49)</f>
        <v>0</v>
      </c>
      <c r="J49" s="44" t="str">
        <f t="shared" si="3"/>
        <v/>
      </c>
      <c r="K49" s="40">
        <f>IF(J49="NOT_OK",LEFT(I49,CharNo(I49,"\")-1),I49)</f>
        <v>0</v>
      </c>
      <c r="L49" s="44" t="str">
        <f t="shared" si="4"/>
        <v/>
      </c>
      <c r="M49" s="40"/>
      <c r="N49" s="44" t="str">
        <f t="shared" si="5"/>
        <v/>
      </c>
    </row>
    <row r="50" spans="1:14" x14ac:dyDescent="0.2">
      <c r="A50" s="40"/>
      <c r="B50" s="44" t="str">
        <f t="shared" si="0"/>
        <v/>
      </c>
      <c r="C50" s="40">
        <f>IF($B50="NOT_OK",LEFT($A50,CharNo($A50,"\")-1),A50)</f>
        <v>0</v>
      </c>
      <c r="D50" s="44" t="str">
        <f t="shared" si="1"/>
        <v/>
      </c>
      <c r="E50" s="40">
        <f>IF(D50="NOT_OK",LEFT(C50,CharNo(C50,"\")-1),C50)</f>
        <v>0</v>
      </c>
      <c r="F50" s="44" t="str">
        <f t="shared" si="2"/>
        <v/>
      </c>
      <c r="G50" s="40">
        <f>IF(F50="NOT_OK",LEFT(E50,CharNo(E50,"\")-1),E50)</f>
        <v>0</v>
      </c>
      <c r="H50" s="44" t="str">
        <f t="shared" si="2"/>
        <v/>
      </c>
      <c r="I50" s="40">
        <f>IF(H50="NOT_OK",LEFT(G50,CharNo(G50,"\")-1),G50)</f>
        <v>0</v>
      </c>
      <c r="J50" s="44" t="str">
        <f t="shared" si="3"/>
        <v/>
      </c>
      <c r="K50" s="40">
        <f>IF(J50="NOT_OK",LEFT(I50,CharNo(I50,"\")-1),I50)</f>
        <v>0</v>
      </c>
      <c r="L50" s="44" t="str">
        <f t="shared" si="4"/>
        <v/>
      </c>
      <c r="M50" s="40"/>
      <c r="N50" s="44" t="str">
        <f t="shared" si="5"/>
        <v/>
      </c>
    </row>
    <row r="51" spans="1:14" x14ac:dyDescent="0.2">
      <c r="A51" s="40"/>
      <c r="B51" s="44" t="str">
        <f t="shared" si="0"/>
        <v/>
      </c>
      <c r="C51" s="40">
        <f>IF($B51="NOT_OK",LEFT($A51,CharNo($A51,"\")-1),A51)</f>
        <v>0</v>
      </c>
      <c r="D51" s="44" t="str">
        <f t="shared" si="1"/>
        <v/>
      </c>
      <c r="E51" s="40">
        <f>IF(D51="NOT_OK",LEFT(C51,CharNo(C51,"\")-1),C51)</f>
        <v>0</v>
      </c>
      <c r="F51" s="44" t="str">
        <f t="shared" si="2"/>
        <v/>
      </c>
      <c r="G51" s="40">
        <f>IF(F51="NOT_OK",LEFT(E51,CharNo(E51,"\")-1),E51)</f>
        <v>0</v>
      </c>
      <c r="H51" s="44" t="str">
        <f t="shared" si="2"/>
        <v/>
      </c>
      <c r="I51" s="40">
        <f>IF(H51="NOT_OK",LEFT(G51,CharNo(G51,"\")-1),G51)</f>
        <v>0</v>
      </c>
      <c r="J51" s="44" t="str">
        <f t="shared" si="3"/>
        <v/>
      </c>
      <c r="K51" s="40">
        <f>IF(J51="NOT_OK",LEFT(I51,CharNo(I51,"\")-1),I51)</f>
        <v>0</v>
      </c>
      <c r="L51" s="44" t="str">
        <f t="shared" si="4"/>
        <v/>
      </c>
      <c r="M51" s="40"/>
      <c r="N51" s="44" t="str">
        <f t="shared" si="5"/>
        <v/>
      </c>
    </row>
    <row r="52" spans="1:14" x14ac:dyDescent="0.2">
      <c r="A52" s="40"/>
      <c r="B52" s="44" t="str">
        <f t="shared" si="0"/>
        <v/>
      </c>
      <c r="C52" s="40">
        <f>IF($B52="NOT_OK",LEFT($A52,CharNo($A52,"\")-1),A52)</f>
        <v>0</v>
      </c>
      <c r="D52" s="44" t="str">
        <f t="shared" si="1"/>
        <v/>
      </c>
      <c r="E52" s="40">
        <f>IF(D52="NOT_OK",LEFT(C52,CharNo(C52,"\")-1),C52)</f>
        <v>0</v>
      </c>
      <c r="F52" s="44" t="str">
        <f t="shared" si="2"/>
        <v/>
      </c>
      <c r="G52" s="40">
        <f>IF(F52="NOT_OK",LEFT(E52,CharNo(E52,"\")-1),E52)</f>
        <v>0</v>
      </c>
      <c r="H52" s="44" t="str">
        <f t="shared" si="2"/>
        <v/>
      </c>
      <c r="I52" s="40">
        <f>IF(H52="NOT_OK",LEFT(G52,CharNo(G52,"\")-1),G52)</f>
        <v>0</v>
      </c>
      <c r="J52" s="44" t="str">
        <f t="shared" si="3"/>
        <v/>
      </c>
      <c r="K52" s="40">
        <f>IF(J52="NOT_OK",LEFT(I52,CharNo(I52,"\")-1),I52)</f>
        <v>0</v>
      </c>
      <c r="L52" s="44" t="str">
        <f t="shared" si="4"/>
        <v/>
      </c>
      <c r="M52" s="40"/>
      <c r="N52" s="44" t="str">
        <f t="shared" si="5"/>
        <v/>
      </c>
    </row>
    <row r="53" spans="1:14" x14ac:dyDescent="0.2">
      <c r="A53" s="40"/>
      <c r="B53" s="44" t="str">
        <f t="shared" si="0"/>
        <v/>
      </c>
      <c r="C53" s="40">
        <f>IF($B53="NOT_OK",LEFT($A53,CharNo($A53,"\")-1),A53)</f>
        <v>0</v>
      </c>
      <c r="D53" s="44" t="str">
        <f t="shared" si="1"/>
        <v/>
      </c>
      <c r="E53" s="40">
        <f>IF(D53="NOT_OK",LEFT(C53,CharNo(C53,"\")-1),C53)</f>
        <v>0</v>
      </c>
      <c r="F53" s="44" t="str">
        <f t="shared" si="2"/>
        <v/>
      </c>
      <c r="G53" s="40">
        <f>IF(F53="NOT_OK",LEFT(E53,CharNo(E53,"\")-1),E53)</f>
        <v>0</v>
      </c>
      <c r="H53" s="44" t="str">
        <f t="shared" si="2"/>
        <v/>
      </c>
      <c r="I53" s="40">
        <f>IF(H53="NOT_OK",LEFT(G53,CharNo(G53,"\")-1),G53)</f>
        <v>0</v>
      </c>
      <c r="J53" s="44" t="str">
        <f t="shared" si="3"/>
        <v/>
      </c>
      <c r="K53" s="40">
        <f>IF(J53="NOT_OK",LEFT(I53,CharNo(I53,"\")-1),I53)</f>
        <v>0</v>
      </c>
      <c r="L53" s="44" t="str">
        <f t="shared" si="4"/>
        <v/>
      </c>
      <c r="M53" s="40"/>
      <c r="N53" s="44" t="str">
        <f t="shared" si="5"/>
        <v/>
      </c>
    </row>
    <row r="54" spans="1:14" x14ac:dyDescent="0.2">
      <c r="A54" s="40"/>
      <c r="B54" s="44" t="str">
        <f t="shared" si="0"/>
        <v/>
      </c>
      <c r="C54" s="40">
        <f>IF($B54="NOT_OK",LEFT($A54,CharNo($A54,"\")-1),A54)</f>
        <v>0</v>
      </c>
      <c r="D54" s="44" t="str">
        <f t="shared" si="1"/>
        <v/>
      </c>
      <c r="E54" s="40">
        <f>IF(D54="NOT_OK",LEFT(C54,CharNo(C54,"\")-1),C54)</f>
        <v>0</v>
      </c>
      <c r="F54" s="44" t="str">
        <f t="shared" si="2"/>
        <v/>
      </c>
      <c r="G54" s="40">
        <f>IF(F54="NOT_OK",LEFT(E54,CharNo(E54,"\")-1),E54)</f>
        <v>0</v>
      </c>
      <c r="H54" s="44" t="str">
        <f t="shared" si="2"/>
        <v/>
      </c>
      <c r="I54" s="40">
        <f>IF(H54="NOT_OK",LEFT(G54,CharNo(G54,"\")-1),G54)</f>
        <v>0</v>
      </c>
      <c r="J54" s="44" t="str">
        <f t="shared" si="3"/>
        <v/>
      </c>
      <c r="K54" s="40">
        <f>IF(J54="NOT_OK",LEFT(I54,CharNo(I54,"\")-1),I54)</f>
        <v>0</v>
      </c>
      <c r="L54" s="44" t="str">
        <f t="shared" si="4"/>
        <v/>
      </c>
      <c r="M54" s="40"/>
      <c r="N54" s="44" t="str">
        <f t="shared" si="5"/>
        <v/>
      </c>
    </row>
    <row r="55" spans="1:14" x14ac:dyDescent="0.2">
      <c r="A55" s="40"/>
      <c r="B55" s="44" t="str">
        <f t="shared" si="0"/>
        <v/>
      </c>
      <c r="C55" s="40">
        <f>IF($B55="NOT_OK",LEFT($A55,CharNo($A55,"\")-1),A55)</f>
        <v>0</v>
      </c>
      <c r="D55" s="44" t="str">
        <f t="shared" si="1"/>
        <v/>
      </c>
      <c r="E55" s="40">
        <f>IF(D55="NOT_OK",LEFT(C55,CharNo(C55,"\")-1),C55)</f>
        <v>0</v>
      </c>
      <c r="F55" s="44" t="str">
        <f t="shared" si="2"/>
        <v/>
      </c>
      <c r="G55" s="40">
        <f>IF(F55="NOT_OK",LEFT(E55,CharNo(E55,"\")-1),E55)</f>
        <v>0</v>
      </c>
      <c r="H55" s="44" t="str">
        <f t="shared" si="2"/>
        <v/>
      </c>
      <c r="I55" s="40">
        <f>IF(H55="NOT_OK",LEFT(G55,CharNo(G55,"\")-1),G55)</f>
        <v>0</v>
      </c>
      <c r="J55" s="44" t="str">
        <f t="shared" si="3"/>
        <v/>
      </c>
      <c r="K55" s="40">
        <f>IF(J55="NOT_OK",LEFT(I55,CharNo(I55,"\")-1),I55)</f>
        <v>0</v>
      </c>
      <c r="L55" s="44" t="str">
        <f t="shared" si="4"/>
        <v/>
      </c>
      <c r="M55" s="40"/>
      <c r="N55" s="44" t="str">
        <f t="shared" si="5"/>
        <v/>
      </c>
    </row>
    <row r="56" spans="1:14" x14ac:dyDescent="0.2">
      <c r="A56" s="40"/>
      <c r="B56" s="44" t="str">
        <f t="shared" si="0"/>
        <v/>
      </c>
      <c r="C56" s="40">
        <f>IF($B56="NOT_OK",LEFT($A56,CharNo($A56,"\")-1),A56)</f>
        <v>0</v>
      </c>
      <c r="D56" s="44" t="str">
        <f t="shared" si="1"/>
        <v/>
      </c>
      <c r="E56" s="40">
        <f>IF(D56="NOT_OK",LEFT(C56,CharNo(C56,"\")-1),C56)</f>
        <v>0</v>
      </c>
      <c r="F56" s="44" t="str">
        <f t="shared" si="2"/>
        <v/>
      </c>
      <c r="G56" s="40">
        <f>IF(F56="NOT_OK",LEFT(E56,CharNo(E56,"\")-1),E56)</f>
        <v>0</v>
      </c>
      <c r="H56" s="44" t="str">
        <f t="shared" si="2"/>
        <v/>
      </c>
      <c r="I56" s="40">
        <f>IF(H56="NOT_OK",LEFT(G56,CharNo(G56,"\")-1),G56)</f>
        <v>0</v>
      </c>
      <c r="J56" s="44" t="str">
        <f t="shared" si="3"/>
        <v/>
      </c>
      <c r="K56" s="40">
        <f>IF(J56="NOT_OK",LEFT(I56,CharNo(I56,"\")-1),I56)</f>
        <v>0</v>
      </c>
      <c r="L56" s="44" t="str">
        <f t="shared" si="4"/>
        <v/>
      </c>
      <c r="M56" s="40"/>
      <c r="N56" s="44" t="str">
        <f t="shared" si="5"/>
        <v/>
      </c>
    </row>
    <row r="57" spans="1:14" x14ac:dyDescent="0.2">
      <c r="A57" s="40"/>
      <c r="B57" s="44" t="str">
        <f t="shared" si="0"/>
        <v/>
      </c>
      <c r="C57" s="40">
        <f>IF($B57="NOT_OK",LEFT($A57,CharNo($A57,"\")-1),A57)</f>
        <v>0</v>
      </c>
      <c r="D57" s="44" t="str">
        <f t="shared" si="1"/>
        <v/>
      </c>
      <c r="E57" s="40">
        <f>IF(D57="NOT_OK",LEFT(C57,CharNo(C57,"\")-1),C57)</f>
        <v>0</v>
      </c>
      <c r="F57" s="44" t="str">
        <f t="shared" si="2"/>
        <v/>
      </c>
      <c r="G57" s="40">
        <f>IF(F57="NOT_OK",LEFT(E57,CharNo(E57,"\")-1),E57)</f>
        <v>0</v>
      </c>
      <c r="H57" s="44" t="str">
        <f t="shared" si="2"/>
        <v/>
      </c>
      <c r="I57" s="40">
        <f>IF(H57="NOT_OK",LEFT(G57,CharNo(G57,"\")-1),G57)</f>
        <v>0</v>
      </c>
      <c r="J57" s="44" t="str">
        <f t="shared" si="3"/>
        <v/>
      </c>
      <c r="K57" s="40">
        <f>IF(J57="NOT_OK",LEFT(I57,CharNo(I57,"\")-1),I57)</f>
        <v>0</v>
      </c>
      <c r="L57" s="44" t="str">
        <f t="shared" si="4"/>
        <v/>
      </c>
      <c r="M57" s="40"/>
      <c r="N57" s="44" t="str">
        <f t="shared" si="5"/>
        <v/>
      </c>
    </row>
    <row r="58" spans="1:14" x14ac:dyDescent="0.2">
      <c r="A58" s="40"/>
      <c r="B58" s="44" t="str">
        <f t="shared" si="0"/>
        <v/>
      </c>
      <c r="C58" s="40">
        <f>IF($B58="NOT_OK",LEFT($A58,CharNo($A58,"\")-1),A58)</f>
        <v>0</v>
      </c>
      <c r="D58" s="44" t="str">
        <f t="shared" si="1"/>
        <v/>
      </c>
      <c r="E58" s="40">
        <f>IF(D58="NOT_OK",LEFT(C58,CharNo(C58,"\")-1),C58)</f>
        <v>0</v>
      </c>
      <c r="F58" s="44" t="str">
        <f t="shared" si="2"/>
        <v/>
      </c>
      <c r="G58" s="40">
        <f>IF(F58="NOT_OK",LEFT(E58,CharNo(E58,"\")-1),E58)</f>
        <v>0</v>
      </c>
      <c r="H58" s="44" t="str">
        <f t="shared" si="2"/>
        <v/>
      </c>
      <c r="I58" s="40">
        <f>IF(H58="NOT_OK",LEFT(G58,CharNo(G58,"\")-1),G58)</f>
        <v>0</v>
      </c>
      <c r="J58" s="44" t="str">
        <f t="shared" si="3"/>
        <v/>
      </c>
      <c r="K58" s="40">
        <f>IF(J58="NOT_OK",LEFT(I58,CharNo(I58,"\")-1),I58)</f>
        <v>0</v>
      </c>
      <c r="L58" s="44" t="str">
        <f t="shared" si="4"/>
        <v/>
      </c>
      <c r="M58" s="40"/>
      <c r="N58" s="44" t="str">
        <f t="shared" si="5"/>
        <v/>
      </c>
    </row>
    <row r="59" spans="1:14" x14ac:dyDescent="0.2">
      <c r="A59" s="40"/>
      <c r="B59" s="44" t="str">
        <f t="shared" si="0"/>
        <v/>
      </c>
      <c r="C59" s="40">
        <f>IF($B59="NOT_OK",LEFT($A59,CharNo($A59,"\")-1),A59)</f>
        <v>0</v>
      </c>
      <c r="D59" s="44" t="str">
        <f t="shared" si="1"/>
        <v/>
      </c>
      <c r="E59" s="40">
        <f>IF(D59="NOT_OK",LEFT(C59,CharNo(C59,"\")-1),C59)</f>
        <v>0</v>
      </c>
      <c r="F59" s="44" t="str">
        <f t="shared" si="2"/>
        <v/>
      </c>
      <c r="G59" s="40">
        <f>IF(F59="NOT_OK",LEFT(E59,CharNo(E59,"\")-1),E59)</f>
        <v>0</v>
      </c>
      <c r="H59" s="44" t="str">
        <f t="shared" si="2"/>
        <v/>
      </c>
      <c r="I59" s="40">
        <f>IF(H59="NOT_OK",LEFT(G59,CharNo(G59,"\")-1),G59)</f>
        <v>0</v>
      </c>
      <c r="J59" s="44" t="str">
        <f t="shared" si="3"/>
        <v/>
      </c>
      <c r="K59" s="40">
        <f>IF(J59="NOT_OK",LEFT(I59,CharNo(I59,"\")-1),I59)</f>
        <v>0</v>
      </c>
      <c r="L59" s="44" t="str">
        <f t="shared" si="4"/>
        <v/>
      </c>
      <c r="M59" s="40"/>
      <c r="N59" s="44" t="str">
        <f t="shared" si="5"/>
        <v/>
      </c>
    </row>
    <row r="60" spans="1:14" x14ac:dyDescent="0.2">
      <c r="A60" s="40"/>
      <c r="B60" s="44" t="str">
        <f t="shared" si="0"/>
        <v/>
      </c>
      <c r="C60" s="40">
        <f>IF($B60="NOT_OK",LEFT($A60,CharNo($A60,"\")-1),A60)</f>
        <v>0</v>
      </c>
      <c r="D60" s="44" t="str">
        <f t="shared" si="1"/>
        <v/>
      </c>
      <c r="E60" s="40">
        <f>IF(D60="NOT_OK",LEFT(C60,CharNo(C60,"\")-1),C60)</f>
        <v>0</v>
      </c>
      <c r="F60" s="44" t="str">
        <f t="shared" si="2"/>
        <v/>
      </c>
      <c r="G60" s="40">
        <f>IF(F60="NOT_OK",LEFT(E60,CharNo(E60,"\")-1),E60)</f>
        <v>0</v>
      </c>
      <c r="H60" s="44" t="str">
        <f t="shared" si="2"/>
        <v/>
      </c>
      <c r="I60" s="40">
        <f>IF(H60="NOT_OK",LEFT(G60,CharNo(G60,"\")-1),G60)</f>
        <v>0</v>
      </c>
      <c r="J60" s="44" t="str">
        <f t="shared" si="3"/>
        <v/>
      </c>
      <c r="K60" s="40">
        <f>IF(J60="NOT_OK",LEFT(I60,CharNo(I60,"\")-1),I60)</f>
        <v>0</v>
      </c>
      <c r="L60" s="44" t="str">
        <f t="shared" si="4"/>
        <v/>
      </c>
      <c r="M60" s="40"/>
      <c r="N60" s="44" t="str">
        <f t="shared" si="5"/>
        <v/>
      </c>
    </row>
    <row r="61" spans="1:14" x14ac:dyDescent="0.2">
      <c r="A61" s="40"/>
      <c r="B61" s="44" t="str">
        <f t="shared" si="0"/>
        <v/>
      </c>
      <c r="C61" s="40">
        <f>IF($B61="NOT_OK",LEFT($A61,CharNo($A61,"\")-1),A61)</f>
        <v>0</v>
      </c>
      <c r="D61" s="44" t="str">
        <f t="shared" si="1"/>
        <v/>
      </c>
      <c r="E61" s="40">
        <f>IF(D61="NOT_OK",LEFT(C61,CharNo(C61,"\")-1),C61)</f>
        <v>0</v>
      </c>
      <c r="F61" s="44" t="str">
        <f t="shared" si="2"/>
        <v/>
      </c>
      <c r="G61" s="40">
        <f>IF(F61="NOT_OK",LEFT(E61,CharNo(E61,"\")-1),E61)</f>
        <v>0</v>
      </c>
      <c r="H61" s="44" t="str">
        <f t="shared" si="2"/>
        <v/>
      </c>
      <c r="I61" s="40">
        <f>IF(H61="NOT_OK",LEFT(G61,CharNo(G61,"\")-1),G61)</f>
        <v>0</v>
      </c>
      <c r="J61" s="44" t="str">
        <f t="shared" si="3"/>
        <v/>
      </c>
      <c r="K61" s="40">
        <f>IF(J61="NOT_OK",LEFT(I61,CharNo(I61,"\")-1),I61)</f>
        <v>0</v>
      </c>
      <c r="L61" s="44" t="str">
        <f t="shared" si="4"/>
        <v/>
      </c>
      <c r="M61" s="40"/>
      <c r="N61" s="44" t="str">
        <f t="shared" si="5"/>
        <v/>
      </c>
    </row>
    <row r="62" spans="1:14" x14ac:dyDescent="0.2">
      <c r="A62" s="40"/>
      <c r="B62" s="44" t="str">
        <f t="shared" si="0"/>
        <v/>
      </c>
      <c r="C62" s="40">
        <f>IF($B62="NOT_OK",LEFT($A62,CharNo($A62,"\")-1),A62)</f>
        <v>0</v>
      </c>
      <c r="D62" s="44" t="str">
        <f t="shared" si="1"/>
        <v/>
      </c>
      <c r="E62" s="40">
        <f>IF(D62="NOT_OK",LEFT(C62,CharNo(C62,"\")-1),C62)</f>
        <v>0</v>
      </c>
      <c r="F62" s="44" t="str">
        <f t="shared" si="2"/>
        <v/>
      </c>
      <c r="G62" s="40">
        <f>IF(F62="NOT_OK",LEFT(E62,CharNo(E62,"\")-1),E62)</f>
        <v>0</v>
      </c>
      <c r="H62" s="44" t="str">
        <f t="shared" si="2"/>
        <v/>
      </c>
      <c r="I62" s="40">
        <f>IF(H62="NOT_OK",LEFT(G62,CharNo(G62,"\")-1),G62)</f>
        <v>0</v>
      </c>
      <c r="J62" s="44" t="str">
        <f t="shared" si="3"/>
        <v/>
      </c>
      <c r="K62" s="40">
        <f>IF(J62="NOT_OK",LEFT(I62,CharNo(I62,"\")-1),I62)</f>
        <v>0</v>
      </c>
      <c r="L62" s="44" t="str">
        <f t="shared" si="4"/>
        <v/>
      </c>
      <c r="M62" s="40"/>
      <c r="N62" s="44" t="str">
        <f t="shared" si="5"/>
        <v/>
      </c>
    </row>
    <row r="63" spans="1:14" x14ac:dyDescent="0.2">
      <c r="A63" s="40"/>
      <c r="B63" s="44" t="str">
        <f t="shared" si="0"/>
        <v/>
      </c>
      <c r="C63" s="40">
        <f>IF($B63="NOT_OK",LEFT($A63,CharNo($A63,"\")-1),A63)</f>
        <v>0</v>
      </c>
      <c r="D63" s="44" t="str">
        <f t="shared" si="1"/>
        <v/>
      </c>
      <c r="E63" s="40">
        <f>IF(D63="NOT_OK",LEFT(C63,CharNo(C63,"\")-1),C63)</f>
        <v>0</v>
      </c>
      <c r="F63" s="44" t="str">
        <f t="shared" si="2"/>
        <v/>
      </c>
      <c r="G63" s="40">
        <f>IF(F63="NOT_OK",LEFT(E63,CharNo(E63,"\")-1),E63)</f>
        <v>0</v>
      </c>
      <c r="H63" s="44" t="str">
        <f t="shared" si="2"/>
        <v/>
      </c>
      <c r="I63" s="40">
        <f>IF(H63="NOT_OK",LEFT(G63,CharNo(G63,"\")-1),G63)</f>
        <v>0</v>
      </c>
      <c r="J63" s="44" t="str">
        <f t="shared" si="3"/>
        <v/>
      </c>
      <c r="K63" s="40">
        <f>IF(J63="NOT_OK",LEFT(I63,CharNo(I63,"\")-1),I63)</f>
        <v>0</v>
      </c>
      <c r="L63" s="44" t="str">
        <f t="shared" si="4"/>
        <v/>
      </c>
      <c r="M63" s="40"/>
      <c r="N63" s="44" t="str">
        <f t="shared" si="5"/>
        <v/>
      </c>
    </row>
    <row r="64" spans="1:14" x14ac:dyDescent="0.2">
      <c r="A64" s="40"/>
      <c r="B64" s="44" t="str">
        <f t="shared" si="0"/>
        <v/>
      </c>
      <c r="C64" s="40">
        <f>IF($B64="NOT_OK",LEFT($A64,CharNo($A64,"\")-1),A64)</f>
        <v>0</v>
      </c>
      <c r="D64" s="44" t="str">
        <f t="shared" si="1"/>
        <v/>
      </c>
      <c r="E64" s="40">
        <f>IF(D64="NOT_OK",LEFT(C64,CharNo(C64,"\")-1),C64)</f>
        <v>0</v>
      </c>
      <c r="F64" s="44" t="str">
        <f t="shared" si="2"/>
        <v/>
      </c>
      <c r="G64" s="40">
        <f>IF(F64="NOT_OK",LEFT(E64,CharNo(E64,"\")-1),E64)</f>
        <v>0</v>
      </c>
      <c r="H64" s="44" t="str">
        <f t="shared" si="2"/>
        <v/>
      </c>
      <c r="I64" s="40">
        <f>IF(H64="NOT_OK",LEFT(G64,CharNo(G64,"\")-1),G64)</f>
        <v>0</v>
      </c>
      <c r="J64" s="44" t="str">
        <f t="shared" si="3"/>
        <v/>
      </c>
      <c r="K64" s="40">
        <f>IF(J64="NOT_OK",LEFT(I64,CharNo(I64,"\")-1),I64)</f>
        <v>0</v>
      </c>
      <c r="L64" s="44" t="str">
        <f t="shared" si="4"/>
        <v/>
      </c>
      <c r="M64" s="40"/>
      <c r="N64" s="44" t="str">
        <f t="shared" si="5"/>
        <v/>
      </c>
    </row>
    <row r="65" spans="1:14" x14ac:dyDescent="0.2">
      <c r="A65" s="40"/>
      <c r="B65" s="44" t="str">
        <f t="shared" si="0"/>
        <v/>
      </c>
      <c r="C65" s="40">
        <f>IF($B65="NOT_OK",LEFT($A65,CharNo($A65,"\")-1),A65)</f>
        <v>0</v>
      </c>
      <c r="D65" s="44" t="str">
        <f t="shared" si="1"/>
        <v/>
      </c>
      <c r="E65" s="40">
        <f>IF(D65="NOT_OK",LEFT(C65,CharNo(C65,"\")-1),C65)</f>
        <v>0</v>
      </c>
      <c r="F65" s="44" t="str">
        <f t="shared" si="2"/>
        <v/>
      </c>
      <c r="G65" s="40">
        <f>IF(F65="NOT_OK",LEFT(E65,CharNo(E65,"\")-1),E65)</f>
        <v>0</v>
      </c>
      <c r="H65" s="44" t="str">
        <f t="shared" si="2"/>
        <v/>
      </c>
      <c r="I65" s="40">
        <f>IF(H65="NOT_OK",LEFT(G65,CharNo(G65,"\")-1),G65)</f>
        <v>0</v>
      </c>
      <c r="J65" s="44" t="str">
        <f t="shared" si="3"/>
        <v/>
      </c>
      <c r="K65" s="40">
        <f>IF(J65="NOT_OK",LEFT(I65,CharNo(I65,"\")-1),I65)</f>
        <v>0</v>
      </c>
      <c r="L65" s="44" t="str">
        <f t="shared" si="4"/>
        <v/>
      </c>
      <c r="M65" s="40"/>
      <c r="N65" s="44" t="str">
        <f t="shared" si="5"/>
        <v/>
      </c>
    </row>
    <row r="66" spans="1:14" x14ac:dyDescent="0.2">
      <c r="A66" s="40"/>
      <c r="B66" s="44" t="str">
        <f t="shared" si="0"/>
        <v/>
      </c>
      <c r="C66" s="40">
        <f>IF($B66="NOT_OK",LEFT($A66,CharNo($A66,"\")-1),A66)</f>
        <v>0</v>
      </c>
      <c r="D66" s="44" t="str">
        <f t="shared" si="1"/>
        <v/>
      </c>
      <c r="E66" s="40">
        <f>IF(D66="NOT_OK",LEFT(C66,CharNo(C66,"\")-1),C66)</f>
        <v>0</v>
      </c>
      <c r="F66" s="44" t="str">
        <f t="shared" si="2"/>
        <v/>
      </c>
      <c r="G66" s="40">
        <f>IF(F66="NOT_OK",LEFT(E66,CharNo(E66,"\")-1),E66)</f>
        <v>0</v>
      </c>
      <c r="H66" s="44" t="str">
        <f t="shared" si="2"/>
        <v/>
      </c>
      <c r="I66" s="40">
        <f>IF(H66="NOT_OK",LEFT(G66,CharNo(G66,"\")-1),G66)</f>
        <v>0</v>
      </c>
      <c r="J66" s="44" t="str">
        <f t="shared" si="3"/>
        <v/>
      </c>
      <c r="K66" s="40">
        <f>IF(J66="NOT_OK",LEFT(I66,CharNo(I66,"\")-1),I66)</f>
        <v>0</v>
      </c>
      <c r="L66" s="44" t="str">
        <f t="shared" si="4"/>
        <v/>
      </c>
      <c r="M66" s="40"/>
      <c r="N66" s="44" t="str">
        <f t="shared" si="5"/>
        <v/>
      </c>
    </row>
    <row r="67" spans="1:14" x14ac:dyDescent="0.2">
      <c r="A67" s="40"/>
      <c r="B67" s="44" t="str">
        <f t="shared" si="0"/>
        <v/>
      </c>
      <c r="C67" s="40">
        <f>IF($B67="NOT_OK",LEFT($A67,CharNo($A67,"\")-1),A67)</f>
        <v>0</v>
      </c>
      <c r="D67" s="44" t="str">
        <f t="shared" si="1"/>
        <v/>
      </c>
      <c r="E67" s="40">
        <f>IF(D67="NOT_OK",LEFT(C67,CharNo(C67,"\")-1),C67)</f>
        <v>0</v>
      </c>
      <c r="F67" s="44" t="str">
        <f t="shared" si="2"/>
        <v/>
      </c>
      <c r="G67" s="40">
        <f>IF(F67="NOT_OK",LEFT(E67,CharNo(E67,"\")-1),E67)</f>
        <v>0</v>
      </c>
      <c r="H67" s="44" t="str">
        <f t="shared" si="2"/>
        <v/>
      </c>
      <c r="I67" s="40">
        <f>IF(H67="NOT_OK",LEFT(G67,CharNo(G67,"\")-1),G67)</f>
        <v>0</v>
      </c>
      <c r="J67" s="44" t="str">
        <f t="shared" si="3"/>
        <v/>
      </c>
      <c r="K67" s="40">
        <f>IF(J67="NOT_OK",LEFT(I67,CharNo(I67,"\")-1),I67)</f>
        <v>0</v>
      </c>
      <c r="L67" s="44" t="str">
        <f t="shared" si="4"/>
        <v/>
      </c>
      <c r="M67" s="40"/>
      <c r="N67" s="44" t="str">
        <f t="shared" si="5"/>
        <v/>
      </c>
    </row>
    <row r="68" spans="1:14" x14ac:dyDescent="0.2">
      <c r="A68" s="40"/>
      <c r="B68" s="44" t="str">
        <f t="shared" ref="B68:B131" si="6">IF($A68="","",IF(LEN($A68)&lt;50,"OK","NOT_OK"))</f>
        <v/>
      </c>
      <c r="C68" s="40">
        <f>IF($B68="NOT_OK",LEFT($A68,CharNo($A68,"\")-1),A68)</f>
        <v>0</v>
      </c>
      <c r="D68" s="44" t="str">
        <f t="shared" ref="D68:D131" si="7">IF(C68=0,"",IF(LEN(C68)&lt;50,"OK","NOT_OK"))</f>
        <v/>
      </c>
      <c r="E68" s="40">
        <f>IF(D68="NOT_OK",LEFT(C68,CharNo(C68,"\")-1),C68)</f>
        <v>0</v>
      </c>
      <c r="F68" s="44" t="str">
        <f t="shared" ref="F68:H131" si="8">IF(E68=0,"",IF(LEN(E68)&lt;50,"OK","NOT_OK"))</f>
        <v/>
      </c>
      <c r="G68" s="40">
        <f>IF(F68="NOT_OK",LEFT(E68,CharNo(E68,"\")-1),E68)</f>
        <v>0</v>
      </c>
      <c r="H68" s="44" t="str">
        <f t="shared" si="8"/>
        <v/>
      </c>
      <c r="I68" s="40">
        <f>IF(H68="NOT_OK",LEFT(G68,CharNo(G68,"\")-1),G68)</f>
        <v>0</v>
      </c>
      <c r="J68" s="44" t="str">
        <f t="shared" ref="J68:J131" si="9">IF(I68=0,"",IF(LEN(I68)&lt;50,"OK","NOT_OK"))</f>
        <v/>
      </c>
      <c r="K68" s="40">
        <f>IF(J68="NOT_OK",LEFT(I68,CharNo(I68,"\")-1),I68)</f>
        <v>0</v>
      </c>
      <c r="L68" s="44" t="str">
        <f t="shared" ref="L68:L131" si="10">IF(K68=0,"",IF(LEN(K68)&lt;50,"OK","NOT_OK"))</f>
        <v/>
      </c>
      <c r="M68" s="40"/>
      <c r="N68" s="44" t="str">
        <f t="shared" ref="N68:N131" si="11">IF(M68=0,"",IF(LEN(M68)&lt;50,"OK","NOT_OK"))</f>
        <v/>
      </c>
    </row>
    <row r="69" spans="1:14" x14ac:dyDescent="0.2">
      <c r="A69" s="40"/>
      <c r="B69" s="44" t="str">
        <f t="shared" si="6"/>
        <v/>
      </c>
      <c r="C69" s="40">
        <f>IF($B69="NOT_OK",LEFT($A69,CharNo($A69,"\")-1),A69)</f>
        <v>0</v>
      </c>
      <c r="D69" s="44" t="str">
        <f t="shared" si="7"/>
        <v/>
      </c>
      <c r="E69" s="40">
        <f>IF(D69="NOT_OK",LEFT(C69,CharNo(C69,"\")-1),C69)</f>
        <v>0</v>
      </c>
      <c r="F69" s="44" t="str">
        <f t="shared" si="8"/>
        <v/>
      </c>
      <c r="G69" s="40">
        <f>IF(F69="NOT_OK",LEFT(E69,CharNo(E69,"\")-1),E69)</f>
        <v>0</v>
      </c>
      <c r="H69" s="44" t="str">
        <f t="shared" si="8"/>
        <v/>
      </c>
      <c r="I69" s="40">
        <f>IF(H69="NOT_OK",LEFT(G69,CharNo(G69,"\")-1),G69)</f>
        <v>0</v>
      </c>
      <c r="J69" s="44" t="str">
        <f t="shared" si="9"/>
        <v/>
      </c>
      <c r="K69" s="40">
        <f>IF(J69="NOT_OK",LEFT(I69,CharNo(I69,"\")-1),I69)</f>
        <v>0</v>
      </c>
      <c r="L69" s="44" t="str">
        <f t="shared" si="10"/>
        <v/>
      </c>
      <c r="M69" s="40"/>
      <c r="N69" s="44" t="str">
        <f t="shared" si="11"/>
        <v/>
      </c>
    </row>
    <row r="70" spans="1:14" x14ac:dyDescent="0.2">
      <c r="A70" s="40"/>
      <c r="B70" s="44" t="str">
        <f t="shared" si="6"/>
        <v/>
      </c>
      <c r="C70" s="40">
        <f>IF($B70="NOT_OK",LEFT($A70,CharNo($A70,"\")-1),A70)</f>
        <v>0</v>
      </c>
      <c r="D70" s="44" t="str">
        <f t="shared" si="7"/>
        <v/>
      </c>
      <c r="E70" s="40">
        <f>IF(D70="NOT_OK",LEFT(C70,CharNo(C70,"\")-1),C70)</f>
        <v>0</v>
      </c>
      <c r="F70" s="44" t="str">
        <f t="shared" si="8"/>
        <v/>
      </c>
      <c r="G70" s="40">
        <f>IF(F70="NOT_OK",LEFT(E70,CharNo(E70,"\")-1),E70)</f>
        <v>0</v>
      </c>
      <c r="H70" s="44" t="str">
        <f t="shared" si="8"/>
        <v/>
      </c>
      <c r="I70" s="40">
        <f>IF(H70="NOT_OK",LEFT(G70,CharNo(G70,"\")-1),G70)</f>
        <v>0</v>
      </c>
      <c r="J70" s="44" t="str">
        <f t="shared" si="9"/>
        <v/>
      </c>
      <c r="K70" s="40">
        <f>IF(J70="NOT_OK",LEFT(I70,CharNo(I70,"\")-1),I70)</f>
        <v>0</v>
      </c>
      <c r="L70" s="44" t="str">
        <f t="shared" si="10"/>
        <v/>
      </c>
      <c r="M70" s="40"/>
      <c r="N70" s="44" t="str">
        <f t="shared" si="11"/>
        <v/>
      </c>
    </row>
    <row r="71" spans="1:14" x14ac:dyDescent="0.2">
      <c r="A71" s="40"/>
      <c r="B71" s="44" t="str">
        <f t="shared" si="6"/>
        <v/>
      </c>
      <c r="C71" s="40">
        <f>IF($B71="NOT_OK",LEFT($A71,CharNo($A71,"\")-1),A71)</f>
        <v>0</v>
      </c>
      <c r="D71" s="44" t="str">
        <f t="shared" si="7"/>
        <v/>
      </c>
      <c r="E71" s="40">
        <f>IF(D71="NOT_OK",LEFT(C71,CharNo(C71,"\")-1),C71)</f>
        <v>0</v>
      </c>
      <c r="F71" s="44" t="str">
        <f t="shared" si="8"/>
        <v/>
      </c>
      <c r="G71" s="40">
        <f>IF(F71="NOT_OK",LEFT(E71,CharNo(E71,"\")-1),E71)</f>
        <v>0</v>
      </c>
      <c r="H71" s="44" t="str">
        <f t="shared" si="8"/>
        <v/>
      </c>
      <c r="I71" s="40">
        <f>IF(H71="NOT_OK",LEFT(G71,CharNo(G71,"\")-1),G71)</f>
        <v>0</v>
      </c>
      <c r="J71" s="44" t="str">
        <f t="shared" si="9"/>
        <v/>
      </c>
      <c r="K71" s="40">
        <f>IF(J71="NOT_OK",LEFT(I71,CharNo(I71,"\")-1),I71)</f>
        <v>0</v>
      </c>
      <c r="L71" s="44" t="str">
        <f t="shared" si="10"/>
        <v/>
      </c>
      <c r="M71" s="40"/>
      <c r="N71" s="44" t="str">
        <f t="shared" si="11"/>
        <v/>
      </c>
    </row>
    <row r="72" spans="1:14" x14ac:dyDescent="0.2">
      <c r="A72" s="40"/>
      <c r="B72" s="44" t="str">
        <f t="shared" si="6"/>
        <v/>
      </c>
      <c r="C72" s="40">
        <f>IF($B72="NOT_OK",LEFT($A72,CharNo($A72,"\")-1),A72)</f>
        <v>0</v>
      </c>
      <c r="D72" s="44" t="str">
        <f t="shared" si="7"/>
        <v/>
      </c>
      <c r="E72" s="40">
        <f>IF(D72="NOT_OK",LEFT(C72,CharNo(C72,"\")-1),C72)</f>
        <v>0</v>
      </c>
      <c r="F72" s="44" t="str">
        <f t="shared" si="8"/>
        <v/>
      </c>
      <c r="G72" s="40">
        <f>IF(F72="NOT_OK",LEFT(E72,CharNo(E72,"\")-1),E72)</f>
        <v>0</v>
      </c>
      <c r="H72" s="44" t="str">
        <f t="shared" si="8"/>
        <v/>
      </c>
      <c r="I72" s="40">
        <f>IF(H72="NOT_OK",LEFT(G72,CharNo(G72,"\")-1),G72)</f>
        <v>0</v>
      </c>
      <c r="J72" s="44" t="str">
        <f t="shared" si="9"/>
        <v/>
      </c>
      <c r="K72" s="40">
        <f>IF(J72="NOT_OK",LEFT(I72,CharNo(I72,"\")-1),I72)</f>
        <v>0</v>
      </c>
      <c r="L72" s="44" t="str">
        <f t="shared" si="10"/>
        <v/>
      </c>
      <c r="M72" s="40"/>
      <c r="N72" s="44" t="str">
        <f t="shared" si="11"/>
        <v/>
      </c>
    </row>
    <row r="73" spans="1:14" x14ac:dyDescent="0.2">
      <c r="A73" s="40"/>
      <c r="B73" s="44" t="str">
        <f t="shared" si="6"/>
        <v/>
      </c>
      <c r="C73" s="40">
        <f>IF($B73="NOT_OK",LEFT($A73,CharNo($A73,"\")-1),A73)</f>
        <v>0</v>
      </c>
      <c r="D73" s="44" t="str">
        <f t="shared" si="7"/>
        <v/>
      </c>
      <c r="E73" s="40">
        <f>IF(D73="NOT_OK",LEFT(C73,CharNo(C73,"\")-1),C73)</f>
        <v>0</v>
      </c>
      <c r="F73" s="44" t="str">
        <f t="shared" si="8"/>
        <v/>
      </c>
      <c r="G73" s="40">
        <f>IF(F73="NOT_OK",LEFT(E73,CharNo(E73,"\")-1),E73)</f>
        <v>0</v>
      </c>
      <c r="H73" s="44" t="str">
        <f t="shared" si="8"/>
        <v/>
      </c>
      <c r="I73" s="40">
        <f>IF(H73="NOT_OK",LEFT(G73,CharNo(G73,"\")-1),G73)</f>
        <v>0</v>
      </c>
      <c r="J73" s="44" t="str">
        <f t="shared" si="9"/>
        <v/>
      </c>
      <c r="K73" s="40">
        <f>IF(J73="NOT_OK",LEFT(I73,CharNo(I73,"\")-1),I73)</f>
        <v>0</v>
      </c>
      <c r="L73" s="44" t="str">
        <f t="shared" si="10"/>
        <v/>
      </c>
      <c r="M73" s="40"/>
      <c r="N73" s="44" t="str">
        <f t="shared" si="11"/>
        <v/>
      </c>
    </row>
    <row r="74" spans="1:14" x14ac:dyDescent="0.2">
      <c r="A74" s="40"/>
      <c r="B74" s="44" t="str">
        <f t="shared" si="6"/>
        <v/>
      </c>
      <c r="C74" s="40">
        <f>IF($B74="NOT_OK",LEFT($A74,CharNo($A74,"\")-1),A74)</f>
        <v>0</v>
      </c>
      <c r="D74" s="44" t="str">
        <f t="shared" si="7"/>
        <v/>
      </c>
      <c r="E74" s="40">
        <f>IF(D74="NOT_OK",LEFT(C74,CharNo(C74,"\")-1),C74)</f>
        <v>0</v>
      </c>
      <c r="F74" s="44" t="str">
        <f t="shared" si="8"/>
        <v/>
      </c>
      <c r="G74" s="40">
        <f>IF(F74="NOT_OK",LEFT(E74,CharNo(E74,"\")-1),E74)</f>
        <v>0</v>
      </c>
      <c r="H74" s="44" t="str">
        <f t="shared" si="8"/>
        <v/>
      </c>
      <c r="I74" s="40">
        <f>IF(H74="NOT_OK",LEFT(G74,CharNo(G74,"\")-1),G74)</f>
        <v>0</v>
      </c>
      <c r="J74" s="44" t="str">
        <f t="shared" si="9"/>
        <v/>
      </c>
      <c r="K74" s="40">
        <f>IF(J74="NOT_OK",LEFT(I74,CharNo(I74,"\")-1),I74)</f>
        <v>0</v>
      </c>
      <c r="L74" s="44" t="str">
        <f t="shared" si="10"/>
        <v/>
      </c>
      <c r="M74" s="40"/>
      <c r="N74" s="44" t="str">
        <f t="shared" si="11"/>
        <v/>
      </c>
    </row>
    <row r="75" spans="1:14" x14ac:dyDescent="0.2">
      <c r="A75" s="40"/>
      <c r="B75" s="44" t="str">
        <f t="shared" si="6"/>
        <v/>
      </c>
      <c r="C75" s="40">
        <f>IF($B75="NOT_OK",LEFT($A75,CharNo($A75,"\")-1),A75)</f>
        <v>0</v>
      </c>
      <c r="D75" s="44" t="str">
        <f t="shared" si="7"/>
        <v/>
      </c>
      <c r="E75" s="40">
        <f>IF(D75="NOT_OK",LEFT(C75,CharNo(C75,"\")-1),C75)</f>
        <v>0</v>
      </c>
      <c r="F75" s="44" t="str">
        <f t="shared" si="8"/>
        <v/>
      </c>
      <c r="G75" s="40">
        <f>IF(F75="NOT_OK",LEFT(E75,CharNo(E75,"\")-1),E75)</f>
        <v>0</v>
      </c>
      <c r="H75" s="44" t="str">
        <f t="shared" si="8"/>
        <v/>
      </c>
      <c r="I75" s="40">
        <f>IF(H75="NOT_OK",LEFT(G75,CharNo(G75,"\")-1),G75)</f>
        <v>0</v>
      </c>
      <c r="J75" s="44" t="str">
        <f t="shared" si="9"/>
        <v/>
      </c>
      <c r="K75" s="40">
        <f>IF(J75="NOT_OK",LEFT(I75,CharNo(I75,"\")-1),I75)</f>
        <v>0</v>
      </c>
      <c r="L75" s="44" t="str">
        <f t="shared" si="10"/>
        <v/>
      </c>
      <c r="M75" s="40"/>
      <c r="N75" s="44" t="str">
        <f t="shared" si="11"/>
        <v/>
      </c>
    </row>
    <row r="76" spans="1:14" x14ac:dyDescent="0.2">
      <c r="A76" s="40"/>
      <c r="B76" s="44" t="str">
        <f t="shared" si="6"/>
        <v/>
      </c>
      <c r="C76" s="40">
        <f>IF($B76="NOT_OK",LEFT($A76,CharNo($A76,"\")-1),A76)</f>
        <v>0</v>
      </c>
      <c r="D76" s="44" t="str">
        <f t="shared" si="7"/>
        <v/>
      </c>
      <c r="E76" s="40">
        <f>IF(D76="NOT_OK",LEFT(C76,CharNo(C76,"\")-1),C76)</f>
        <v>0</v>
      </c>
      <c r="F76" s="44" t="str">
        <f t="shared" si="8"/>
        <v/>
      </c>
      <c r="G76" s="40">
        <f>IF(F76="NOT_OK",LEFT(E76,CharNo(E76,"\")-1),E76)</f>
        <v>0</v>
      </c>
      <c r="H76" s="44" t="str">
        <f t="shared" si="8"/>
        <v/>
      </c>
      <c r="I76" s="40">
        <f>IF(H76="NOT_OK",LEFT(G76,CharNo(G76,"\")-1),G76)</f>
        <v>0</v>
      </c>
      <c r="J76" s="44" t="str">
        <f t="shared" si="9"/>
        <v/>
      </c>
      <c r="K76" s="40">
        <f>IF(J76="NOT_OK",LEFT(I76,CharNo(I76,"\")-1),I76)</f>
        <v>0</v>
      </c>
      <c r="L76" s="44" t="str">
        <f t="shared" si="10"/>
        <v/>
      </c>
      <c r="M76" s="40"/>
      <c r="N76" s="44" t="str">
        <f t="shared" si="11"/>
        <v/>
      </c>
    </row>
    <row r="77" spans="1:14" x14ac:dyDescent="0.2">
      <c r="A77" s="40"/>
      <c r="B77" s="44" t="str">
        <f t="shared" si="6"/>
        <v/>
      </c>
      <c r="C77" s="40">
        <f>IF($B77="NOT_OK",LEFT($A77,CharNo($A77,"\")-1),A77)</f>
        <v>0</v>
      </c>
      <c r="D77" s="44" t="str">
        <f t="shared" si="7"/>
        <v/>
      </c>
      <c r="E77" s="40">
        <f>IF(D77="NOT_OK",LEFT(C77,CharNo(C77,"\")-1),C77)</f>
        <v>0</v>
      </c>
      <c r="F77" s="44" t="str">
        <f t="shared" si="8"/>
        <v/>
      </c>
      <c r="G77" s="40">
        <f>IF(F77="NOT_OK",LEFT(E77,CharNo(E77,"\")-1),E77)</f>
        <v>0</v>
      </c>
      <c r="H77" s="44" t="str">
        <f t="shared" si="8"/>
        <v/>
      </c>
      <c r="I77" s="40">
        <f>IF(H77="NOT_OK",LEFT(G77,CharNo(G77,"\")-1),G77)</f>
        <v>0</v>
      </c>
      <c r="J77" s="44" t="str">
        <f t="shared" si="9"/>
        <v/>
      </c>
      <c r="K77" s="40">
        <f>IF(J77="NOT_OK",LEFT(I77,CharNo(I77,"\")-1),I77)</f>
        <v>0</v>
      </c>
      <c r="L77" s="44" t="str">
        <f t="shared" si="10"/>
        <v/>
      </c>
      <c r="M77" s="40"/>
      <c r="N77" s="44" t="str">
        <f t="shared" si="11"/>
        <v/>
      </c>
    </row>
    <row r="78" spans="1:14" x14ac:dyDescent="0.2">
      <c r="A78" s="40"/>
      <c r="B78" s="44" t="str">
        <f t="shared" si="6"/>
        <v/>
      </c>
      <c r="C78" s="40">
        <f>IF($B78="NOT_OK",LEFT($A78,CharNo($A78,"\")-1),A78)</f>
        <v>0</v>
      </c>
      <c r="D78" s="44" t="str">
        <f t="shared" si="7"/>
        <v/>
      </c>
      <c r="E78" s="40">
        <f>IF(D78="NOT_OK",LEFT(C78,CharNo(C78,"\")-1),C78)</f>
        <v>0</v>
      </c>
      <c r="F78" s="44" t="str">
        <f t="shared" si="8"/>
        <v/>
      </c>
      <c r="G78" s="40">
        <f>IF(F78="NOT_OK",LEFT(E78,CharNo(E78,"\")-1),E78)</f>
        <v>0</v>
      </c>
      <c r="H78" s="44" t="str">
        <f t="shared" si="8"/>
        <v/>
      </c>
      <c r="I78" s="40">
        <f>IF(H78="NOT_OK",LEFT(G78,CharNo(G78,"\")-1),G78)</f>
        <v>0</v>
      </c>
      <c r="J78" s="44" t="str">
        <f t="shared" si="9"/>
        <v/>
      </c>
      <c r="K78" s="40">
        <f>IF(J78="NOT_OK",LEFT(I78,CharNo(I78,"\")-1),I78)</f>
        <v>0</v>
      </c>
      <c r="L78" s="44" t="str">
        <f t="shared" si="10"/>
        <v/>
      </c>
      <c r="M78" s="40"/>
      <c r="N78" s="44" t="str">
        <f t="shared" si="11"/>
        <v/>
      </c>
    </row>
    <row r="79" spans="1:14" x14ac:dyDescent="0.2">
      <c r="A79" s="40"/>
      <c r="B79" s="44" t="str">
        <f t="shared" si="6"/>
        <v/>
      </c>
      <c r="C79" s="40">
        <f>IF($B79="NOT_OK",LEFT($A79,CharNo($A79,"\")-1),A79)</f>
        <v>0</v>
      </c>
      <c r="D79" s="44" t="str">
        <f t="shared" si="7"/>
        <v/>
      </c>
      <c r="E79" s="40">
        <f>IF(D79="NOT_OK",LEFT(C79,CharNo(C79,"\")-1),C79)</f>
        <v>0</v>
      </c>
      <c r="F79" s="44" t="str">
        <f t="shared" si="8"/>
        <v/>
      </c>
      <c r="G79" s="40">
        <f>IF(F79="NOT_OK",LEFT(E79,CharNo(E79,"\")-1),E79)</f>
        <v>0</v>
      </c>
      <c r="H79" s="44" t="str">
        <f t="shared" si="8"/>
        <v/>
      </c>
      <c r="I79" s="40">
        <f>IF(H79="NOT_OK",LEFT(G79,CharNo(G79,"\")-1),G79)</f>
        <v>0</v>
      </c>
      <c r="J79" s="44" t="str">
        <f t="shared" si="9"/>
        <v/>
      </c>
      <c r="K79" s="40">
        <f>IF(J79="NOT_OK",LEFT(I79,CharNo(I79,"\")-1),I79)</f>
        <v>0</v>
      </c>
      <c r="L79" s="44" t="str">
        <f t="shared" si="10"/>
        <v/>
      </c>
      <c r="M79" s="40"/>
      <c r="N79" s="44" t="str">
        <f t="shared" si="11"/>
        <v/>
      </c>
    </row>
    <row r="80" spans="1:14" x14ac:dyDescent="0.2">
      <c r="A80" s="40"/>
      <c r="B80" s="44" t="str">
        <f t="shared" si="6"/>
        <v/>
      </c>
      <c r="C80" s="40">
        <f>IF($B80="NOT_OK",LEFT($A80,CharNo($A80,"\")-1),A80)</f>
        <v>0</v>
      </c>
      <c r="D80" s="44" t="str">
        <f t="shared" si="7"/>
        <v/>
      </c>
      <c r="E80" s="40">
        <f>IF(D80="NOT_OK",LEFT(C80,CharNo(C80,"\")-1),C80)</f>
        <v>0</v>
      </c>
      <c r="F80" s="44" t="str">
        <f t="shared" si="8"/>
        <v/>
      </c>
      <c r="G80" s="40">
        <f>IF(F80="NOT_OK",LEFT(E80,CharNo(E80,"\")-1),E80)</f>
        <v>0</v>
      </c>
      <c r="H80" s="44" t="str">
        <f t="shared" si="8"/>
        <v/>
      </c>
      <c r="I80" s="40">
        <f>IF(H80="NOT_OK",LEFT(G80,CharNo(G80,"\")-1),G80)</f>
        <v>0</v>
      </c>
      <c r="J80" s="44" t="str">
        <f t="shared" si="9"/>
        <v/>
      </c>
      <c r="K80" s="40">
        <f>IF(J80="NOT_OK",LEFT(I80,CharNo(I80,"\")-1),I80)</f>
        <v>0</v>
      </c>
      <c r="L80" s="44" t="str">
        <f t="shared" si="10"/>
        <v/>
      </c>
      <c r="M80" s="40"/>
      <c r="N80" s="44" t="str">
        <f t="shared" si="11"/>
        <v/>
      </c>
    </row>
    <row r="81" spans="1:14" x14ac:dyDescent="0.2">
      <c r="A81" s="40"/>
      <c r="B81" s="44" t="str">
        <f t="shared" si="6"/>
        <v/>
      </c>
      <c r="C81" s="40">
        <f>IF($B81="NOT_OK",LEFT($A81,CharNo($A81,"\")-1),A81)</f>
        <v>0</v>
      </c>
      <c r="D81" s="44" t="str">
        <f t="shared" si="7"/>
        <v/>
      </c>
      <c r="E81" s="40">
        <f>IF(D81="NOT_OK",LEFT(C81,CharNo(C81,"\")-1),C81)</f>
        <v>0</v>
      </c>
      <c r="F81" s="44" t="str">
        <f t="shared" si="8"/>
        <v/>
      </c>
      <c r="G81" s="40">
        <f>IF(F81="NOT_OK",LEFT(E81,CharNo(E81,"\")-1),E81)</f>
        <v>0</v>
      </c>
      <c r="H81" s="44" t="str">
        <f t="shared" si="8"/>
        <v/>
      </c>
      <c r="I81" s="40">
        <f>IF(H81="NOT_OK",LEFT(G81,CharNo(G81,"\")-1),G81)</f>
        <v>0</v>
      </c>
      <c r="J81" s="44" t="str">
        <f t="shared" si="9"/>
        <v/>
      </c>
      <c r="K81" s="40">
        <f>IF(J81="NOT_OK",LEFT(I81,CharNo(I81,"\")-1),I81)</f>
        <v>0</v>
      </c>
      <c r="L81" s="44" t="str">
        <f t="shared" si="10"/>
        <v/>
      </c>
      <c r="M81" s="40"/>
      <c r="N81" s="44" t="str">
        <f t="shared" si="11"/>
        <v/>
      </c>
    </row>
    <row r="82" spans="1:14" x14ac:dyDescent="0.2">
      <c r="A82" s="40"/>
      <c r="B82" s="44" t="str">
        <f t="shared" si="6"/>
        <v/>
      </c>
      <c r="C82" s="40">
        <f>IF($B82="NOT_OK",LEFT($A82,CharNo($A82,"\")-1),A82)</f>
        <v>0</v>
      </c>
      <c r="D82" s="44" t="str">
        <f t="shared" si="7"/>
        <v/>
      </c>
      <c r="E82" s="40">
        <f>IF(D82="NOT_OK",LEFT(C82,CharNo(C82,"\")-1),C82)</f>
        <v>0</v>
      </c>
      <c r="F82" s="44" t="str">
        <f t="shared" si="8"/>
        <v/>
      </c>
      <c r="G82" s="40">
        <f>IF(F82="NOT_OK",LEFT(E82,CharNo(E82,"\")-1),E82)</f>
        <v>0</v>
      </c>
      <c r="H82" s="44" t="str">
        <f t="shared" si="8"/>
        <v/>
      </c>
      <c r="I82" s="40">
        <f>IF(H82="NOT_OK",LEFT(G82,CharNo(G82,"\")-1),G82)</f>
        <v>0</v>
      </c>
      <c r="J82" s="44" t="str">
        <f t="shared" si="9"/>
        <v/>
      </c>
      <c r="K82" s="40">
        <f>IF(J82="NOT_OK",LEFT(I82,CharNo(I82,"\")-1),I82)</f>
        <v>0</v>
      </c>
      <c r="L82" s="44" t="str">
        <f t="shared" si="10"/>
        <v/>
      </c>
      <c r="M82" s="40"/>
      <c r="N82" s="44" t="str">
        <f t="shared" si="11"/>
        <v/>
      </c>
    </row>
    <row r="83" spans="1:14" x14ac:dyDescent="0.2">
      <c r="A83" s="40"/>
      <c r="B83" s="44" t="str">
        <f t="shared" si="6"/>
        <v/>
      </c>
      <c r="C83" s="40">
        <f>IF($B83="NOT_OK",LEFT($A83,CharNo($A83,"\")-1),A83)</f>
        <v>0</v>
      </c>
      <c r="D83" s="44" t="str">
        <f t="shared" si="7"/>
        <v/>
      </c>
      <c r="E83" s="40">
        <f>IF(D83="NOT_OK",LEFT(C83,CharNo(C83,"\")-1),C83)</f>
        <v>0</v>
      </c>
      <c r="F83" s="44" t="str">
        <f t="shared" si="8"/>
        <v/>
      </c>
      <c r="G83" s="40">
        <f>IF(F83="NOT_OK",LEFT(E83,CharNo(E83,"\")-1),E83)</f>
        <v>0</v>
      </c>
      <c r="H83" s="44" t="str">
        <f t="shared" si="8"/>
        <v/>
      </c>
      <c r="I83" s="40">
        <f>IF(H83="NOT_OK",LEFT(G83,CharNo(G83,"\")-1),G83)</f>
        <v>0</v>
      </c>
      <c r="J83" s="44" t="str">
        <f t="shared" si="9"/>
        <v/>
      </c>
      <c r="K83" s="40">
        <f>IF(J83="NOT_OK",LEFT(I83,CharNo(I83,"\")-1),I83)</f>
        <v>0</v>
      </c>
      <c r="L83" s="44" t="str">
        <f t="shared" si="10"/>
        <v/>
      </c>
      <c r="M83" s="40"/>
      <c r="N83" s="44" t="str">
        <f t="shared" si="11"/>
        <v/>
      </c>
    </row>
    <row r="84" spans="1:14" x14ac:dyDescent="0.2">
      <c r="A84" s="40"/>
      <c r="B84" s="44" t="str">
        <f t="shared" si="6"/>
        <v/>
      </c>
      <c r="C84" s="40">
        <f>IF($B84="NOT_OK",LEFT($A84,CharNo($A84,"\")-1),A84)</f>
        <v>0</v>
      </c>
      <c r="D84" s="44" t="str">
        <f t="shared" si="7"/>
        <v/>
      </c>
      <c r="E84" s="40">
        <f>IF(D84="NOT_OK",LEFT(C84,CharNo(C84,"\")-1),C84)</f>
        <v>0</v>
      </c>
      <c r="F84" s="44" t="str">
        <f t="shared" si="8"/>
        <v/>
      </c>
      <c r="G84" s="40">
        <f>IF(F84="NOT_OK",LEFT(E84,CharNo(E84,"\")-1),E84)</f>
        <v>0</v>
      </c>
      <c r="H84" s="44" t="str">
        <f t="shared" si="8"/>
        <v/>
      </c>
      <c r="I84" s="40">
        <f>IF(H84="NOT_OK",LEFT(G84,CharNo(G84,"\")-1),G84)</f>
        <v>0</v>
      </c>
      <c r="J84" s="44" t="str">
        <f t="shared" si="9"/>
        <v/>
      </c>
      <c r="K84" s="40">
        <f>IF(J84="NOT_OK",LEFT(I84,CharNo(I84,"\")-1),I84)</f>
        <v>0</v>
      </c>
      <c r="L84" s="44" t="str">
        <f t="shared" si="10"/>
        <v/>
      </c>
      <c r="M84" s="40"/>
      <c r="N84" s="44" t="str">
        <f t="shared" si="11"/>
        <v/>
      </c>
    </row>
    <row r="85" spans="1:14" x14ac:dyDescent="0.2">
      <c r="A85" s="40"/>
      <c r="B85" s="44" t="str">
        <f t="shared" si="6"/>
        <v/>
      </c>
      <c r="C85" s="40">
        <f>IF($B85="NOT_OK",LEFT($A85,CharNo($A85,"\")-1),A85)</f>
        <v>0</v>
      </c>
      <c r="D85" s="44" t="str">
        <f t="shared" si="7"/>
        <v/>
      </c>
      <c r="E85" s="40">
        <f>IF(D85="NOT_OK",LEFT(C85,CharNo(C85,"\")-1),C85)</f>
        <v>0</v>
      </c>
      <c r="F85" s="44" t="str">
        <f t="shared" si="8"/>
        <v/>
      </c>
      <c r="G85" s="40">
        <f>IF(F85="NOT_OK",LEFT(E85,CharNo(E85,"\")-1),E85)</f>
        <v>0</v>
      </c>
      <c r="H85" s="44" t="str">
        <f t="shared" si="8"/>
        <v/>
      </c>
      <c r="I85" s="40">
        <f>IF(H85="NOT_OK",LEFT(G85,CharNo(G85,"\")-1),G85)</f>
        <v>0</v>
      </c>
      <c r="J85" s="44" t="str">
        <f t="shared" si="9"/>
        <v/>
      </c>
      <c r="K85" s="40">
        <f>IF(J85="NOT_OK",LEFT(I85,CharNo(I85,"\")-1),I85)</f>
        <v>0</v>
      </c>
      <c r="L85" s="44" t="str">
        <f t="shared" si="10"/>
        <v/>
      </c>
      <c r="M85" s="40"/>
      <c r="N85" s="44" t="str">
        <f t="shared" si="11"/>
        <v/>
      </c>
    </row>
    <row r="86" spans="1:14" x14ac:dyDescent="0.2">
      <c r="A86" s="40"/>
      <c r="B86" s="44" t="str">
        <f t="shared" si="6"/>
        <v/>
      </c>
      <c r="C86" s="40">
        <f>IF($B86="NOT_OK",LEFT($A86,CharNo($A86,"\")-1),A86)</f>
        <v>0</v>
      </c>
      <c r="D86" s="44" t="str">
        <f t="shared" si="7"/>
        <v/>
      </c>
      <c r="E86" s="40">
        <f>IF(D86="NOT_OK",LEFT(C86,CharNo(C86,"\")-1),C86)</f>
        <v>0</v>
      </c>
      <c r="F86" s="44" t="str">
        <f t="shared" si="8"/>
        <v/>
      </c>
      <c r="G86" s="40">
        <f>IF(F86="NOT_OK",LEFT(E86,CharNo(E86,"\")-1),E86)</f>
        <v>0</v>
      </c>
      <c r="H86" s="44" t="str">
        <f t="shared" si="8"/>
        <v/>
      </c>
      <c r="I86" s="40">
        <f>IF(H86="NOT_OK",LEFT(G86,CharNo(G86,"\")-1),G86)</f>
        <v>0</v>
      </c>
      <c r="J86" s="44" t="str">
        <f t="shared" si="9"/>
        <v/>
      </c>
      <c r="K86" s="40">
        <f>IF(J86="NOT_OK",LEFT(I86,CharNo(I86,"\")-1),I86)</f>
        <v>0</v>
      </c>
      <c r="L86" s="44" t="str">
        <f t="shared" si="10"/>
        <v/>
      </c>
      <c r="M86" s="40"/>
      <c r="N86" s="44" t="str">
        <f t="shared" si="11"/>
        <v/>
      </c>
    </row>
    <row r="87" spans="1:14" x14ac:dyDescent="0.2">
      <c r="A87" s="40"/>
      <c r="B87" s="44" t="str">
        <f t="shared" si="6"/>
        <v/>
      </c>
      <c r="C87" s="40">
        <f>IF($B87="NOT_OK",LEFT($A87,CharNo($A87,"\")-1),A87)</f>
        <v>0</v>
      </c>
      <c r="D87" s="44" t="str">
        <f t="shared" si="7"/>
        <v/>
      </c>
      <c r="E87" s="40">
        <f>IF(D87="NOT_OK",LEFT(C87,CharNo(C87,"\")-1),C87)</f>
        <v>0</v>
      </c>
      <c r="F87" s="44" t="str">
        <f t="shared" si="8"/>
        <v/>
      </c>
      <c r="G87" s="40">
        <f>IF(F87="NOT_OK",LEFT(E87,CharNo(E87,"\")-1),E87)</f>
        <v>0</v>
      </c>
      <c r="H87" s="44" t="str">
        <f t="shared" si="8"/>
        <v/>
      </c>
      <c r="I87" s="40">
        <f>IF(H87="NOT_OK",LEFT(G87,CharNo(G87,"\")-1),G87)</f>
        <v>0</v>
      </c>
      <c r="J87" s="44" t="str">
        <f t="shared" si="9"/>
        <v/>
      </c>
      <c r="K87" s="40">
        <f>IF(J87="NOT_OK",LEFT(I87,CharNo(I87,"\")-1),I87)</f>
        <v>0</v>
      </c>
      <c r="L87" s="44" t="str">
        <f t="shared" si="10"/>
        <v/>
      </c>
      <c r="M87" s="40"/>
      <c r="N87" s="44" t="str">
        <f t="shared" si="11"/>
        <v/>
      </c>
    </row>
    <row r="88" spans="1:14" x14ac:dyDescent="0.2">
      <c r="A88" s="40"/>
      <c r="B88" s="44" t="str">
        <f t="shared" si="6"/>
        <v/>
      </c>
      <c r="C88" s="40">
        <f>IF($B88="NOT_OK",LEFT($A88,CharNo($A88,"\")-1),A88)</f>
        <v>0</v>
      </c>
      <c r="D88" s="44" t="str">
        <f t="shared" si="7"/>
        <v/>
      </c>
      <c r="E88" s="40">
        <f>IF(D88="NOT_OK",LEFT(C88,CharNo(C88,"\")-1),C88)</f>
        <v>0</v>
      </c>
      <c r="F88" s="44" t="str">
        <f t="shared" si="8"/>
        <v/>
      </c>
      <c r="G88" s="40">
        <f>IF(F88="NOT_OK",LEFT(E88,CharNo(E88,"\")-1),E88)</f>
        <v>0</v>
      </c>
      <c r="H88" s="44" t="str">
        <f t="shared" si="8"/>
        <v/>
      </c>
      <c r="I88" s="40">
        <f>IF(H88="NOT_OK",LEFT(G88,CharNo(G88,"\")-1),G88)</f>
        <v>0</v>
      </c>
      <c r="J88" s="44" t="str">
        <f t="shared" si="9"/>
        <v/>
      </c>
      <c r="K88" s="40">
        <f>IF(J88="NOT_OK",LEFT(I88,CharNo(I88,"\")-1),I88)</f>
        <v>0</v>
      </c>
      <c r="L88" s="44" t="str">
        <f t="shared" si="10"/>
        <v/>
      </c>
      <c r="M88" s="40"/>
      <c r="N88" s="44" t="str">
        <f t="shared" si="11"/>
        <v/>
      </c>
    </row>
    <row r="89" spans="1:14" x14ac:dyDescent="0.2">
      <c r="A89" s="40"/>
      <c r="B89" s="44" t="str">
        <f t="shared" si="6"/>
        <v/>
      </c>
      <c r="C89" s="40">
        <f>IF($B89="NOT_OK",LEFT($A89,CharNo($A89,"\")-1),A89)</f>
        <v>0</v>
      </c>
      <c r="D89" s="44" t="str">
        <f t="shared" si="7"/>
        <v/>
      </c>
      <c r="E89" s="40">
        <f>IF(D89="NOT_OK",LEFT(C89,CharNo(C89,"\")-1),C89)</f>
        <v>0</v>
      </c>
      <c r="F89" s="44" t="str">
        <f t="shared" si="8"/>
        <v/>
      </c>
      <c r="G89" s="40">
        <f>IF(F89="NOT_OK",LEFT(E89,CharNo(E89,"\")-1),E89)</f>
        <v>0</v>
      </c>
      <c r="H89" s="44" t="str">
        <f t="shared" si="8"/>
        <v/>
      </c>
      <c r="I89" s="40">
        <f>IF(H89="NOT_OK",LEFT(G89,CharNo(G89,"\")-1),G89)</f>
        <v>0</v>
      </c>
      <c r="J89" s="44" t="str">
        <f t="shared" si="9"/>
        <v/>
      </c>
      <c r="K89" s="40">
        <f>IF(J89="NOT_OK",LEFT(I89,CharNo(I89,"\")-1),I89)</f>
        <v>0</v>
      </c>
      <c r="L89" s="44" t="str">
        <f t="shared" si="10"/>
        <v/>
      </c>
      <c r="M89" s="40"/>
      <c r="N89" s="44" t="str">
        <f t="shared" si="11"/>
        <v/>
      </c>
    </row>
    <row r="90" spans="1:14" x14ac:dyDescent="0.2">
      <c r="A90" s="40"/>
      <c r="B90" s="44" t="str">
        <f t="shared" si="6"/>
        <v/>
      </c>
      <c r="C90" s="40">
        <f>IF($B90="NOT_OK",LEFT($A90,CharNo($A90,"\")-1),A90)</f>
        <v>0</v>
      </c>
      <c r="D90" s="44" t="str">
        <f t="shared" si="7"/>
        <v/>
      </c>
      <c r="E90" s="40">
        <f>IF(D90="NOT_OK",LEFT(C90,CharNo(C90,"\")-1),C90)</f>
        <v>0</v>
      </c>
      <c r="F90" s="44" t="str">
        <f t="shared" si="8"/>
        <v/>
      </c>
      <c r="G90" s="40">
        <f>IF(F90="NOT_OK",LEFT(E90,CharNo(E90,"\")-1),E90)</f>
        <v>0</v>
      </c>
      <c r="H90" s="44" t="str">
        <f t="shared" si="8"/>
        <v/>
      </c>
      <c r="I90" s="40">
        <f>IF(H90="NOT_OK",LEFT(G90,CharNo(G90,"\")-1),G90)</f>
        <v>0</v>
      </c>
      <c r="J90" s="44" t="str">
        <f t="shared" si="9"/>
        <v/>
      </c>
      <c r="K90" s="40">
        <f>IF(J90="NOT_OK",LEFT(I90,CharNo(I90,"\")-1),I90)</f>
        <v>0</v>
      </c>
      <c r="L90" s="44" t="str">
        <f t="shared" si="10"/>
        <v/>
      </c>
      <c r="M90" s="40"/>
      <c r="N90" s="44" t="str">
        <f t="shared" si="11"/>
        <v/>
      </c>
    </row>
    <row r="91" spans="1:14" x14ac:dyDescent="0.2">
      <c r="A91" s="40"/>
      <c r="B91" s="44" t="str">
        <f t="shared" si="6"/>
        <v/>
      </c>
      <c r="C91" s="40">
        <f>IF($B91="NOT_OK",LEFT($A91,CharNo($A91,"\")-1),A91)</f>
        <v>0</v>
      </c>
      <c r="D91" s="44" t="str">
        <f t="shared" si="7"/>
        <v/>
      </c>
      <c r="E91" s="40">
        <f>IF(D91="NOT_OK",LEFT(C91,CharNo(C91,"\")-1),C91)</f>
        <v>0</v>
      </c>
      <c r="F91" s="44" t="str">
        <f t="shared" si="8"/>
        <v/>
      </c>
      <c r="G91" s="40">
        <f>IF(F91="NOT_OK",LEFT(E91,CharNo(E91,"\")-1),E91)</f>
        <v>0</v>
      </c>
      <c r="H91" s="44" t="str">
        <f t="shared" si="8"/>
        <v/>
      </c>
      <c r="I91" s="40">
        <f>IF(H91="NOT_OK",LEFT(G91,CharNo(G91,"\")-1),G91)</f>
        <v>0</v>
      </c>
      <c r="J91" s="44" t="str">
        <f t="shared" si="9"/>
        <v/>
      </c>
      <c r="K91" s="40">
        <f>IF(J91="NOT_OK",LEFT(I91,CharNo(I91,"\")-1),I91)</f>
        <v>0</v>
      </c>
      <c r="L91" s="44" t="str">
        <f t="shared" si="10"/>
        <v/>
      </c>
      <c r="M91" s="40"/>
      <c r="N91" s="44" t="str">
        <f t="shared" si="11"/>
        <v/>
      </c>
    </row>
    <row r="92" spans="1:14" x14ac:dyDescent="0.2">
      <c r="A92" s="40"/>
      <c r="B92" s="44" t="str">
        <f t="shared" si="6"/>
        <v/>
      </c>
      <c r="C92" s="40">
        <f>IF($B92="NOT_OK",LEFT($A92,CharNo($A92,"\")-1),A92)</f>
        <v>0</v>
      </c>
      <c r="D92" s="44" t="str">
        <f t="shared" si="7"/>
        <v/>
      </c>
      <c r="E92" s="40">
        <f>IF(D92="NOT_OK",LEFT(C92,CharNo(C92,"\")-1),C92)</f>
        <v>0</v>
      </c>
      <c r="F92" s="44" t="str">
        <f t="shared" si="8"/>
        <v/>
      </c>
      <c r="G92" s="40">
        <f>IF(F92="NOT_OK",LEFT(E92,CharNo(E92,"\")-1),E92)</f>
        <v>0</v>
      </c>
      <c r="H92" s="44" t="str">
        <f t="shared" si="8"/>
        <v/>
      </c>
      <c r="I92" s="40">
        <f>IF(H92="NOT_OK",LEFT(G92,CharNo(G92,"\")-1),G92)</f>
        <v>0</v>
      </c>
      <c r="J92" s="44" t="str">
        <f t="shared" si="9"/>
        <v/>
      </c>
      <c r="K92" s="40">
        <f>IF(J92="NOT_OK",LEFT(I92,CharNo(I92,"\")-1),I92)</f>
        <v>0</v>
      </c>
      <c r="L92" s="44" t="str">
        <f t="shared" si="10"/>
        <v/>
      </c>
      <c r="M92" s="40"/>
      <c r="N92" s="44" t="str">
        <f t="shared" si="11"/>
        <v/>
      </c>
    </row>
    <row r="93" spans="1:14" x14ac:dyDescent="0.2">
      <c r="A93" s="40"/>
      <c r="B93" s="44" t="str">
        <f t="shared" si="6"/>
        <v/>
      </c>
      <c r="C93" s="40">
        <f>IF($B93="NOT_OK",LEFT($A93,CharNo($A93,"\")-1),A93)</f>
        <v>0</v>
      </c>
      <c r="D93" s="44" t="str">
        <f t="shared" si="7"/>
        <v/>
      </c>
      <c r="E93" s="40">
        <f>IF(D93="NOT_OK",LEFT(C93,CharNo(C93,"\")-1),C93)</f>
        <v>0</v>
      </c>
      <c r="F93" s="44" t="str">
        <f t="shared" si="8"/>
        <v/>
      </c>
      <c r="G93" s="40">
        <f>IF(F93="NOT_OK",LEFT(E93,CharNo(E93,"\")-1),E93)</f>
        <v>0</v>
      </c>
      <c r="H93" s="44" t="str">
        <f t="shared" si="8"/>
        <v/>
      </c>
      <c r="I93" s="40">
        <f>IF(H93="NOT_OK",LEFT(G93,CharNo(G93,"\")-1),G93)</f>
        <v>0</v>
      </c>
      <c r="J93" s="44" t="str">
        <f t="shared" si="9"/>
        <v/>
      </c>
      <c r="K93" s="40">
        <f>IF(J93="NOT_OK",LEFT(I93,CharNo(I93,"\")-1),I93)</f>
        <v>0</v>
      </c>
      <c r="L93" s="44" t="str">
        <f t="shared" si="10"/>
        <v/>
      </c>
      <c r="M93" s="40"/>
      <c r="N93" s="44" t="str">
        <f t="shared" si="11"/>
        <v/>
      </c>
    </row>
    <row r="94" spans="1:14" x14ac:dyDescent="0.2">
      <c r="A94" s="40"/>
      <c r="B94" s="44" t="str">
        <f t="shared" si="6"/>
        <v/>
      </c>
      <c r="C94" s="40">
        <f>IF($B94="NOT_OK",LEFT($A94,CharNo($A94,"\")-1),A94)</f>
        <v>0</v>
      </c>
      <c r="D94" s="44" t="str">
        <f t="shared" si="7"/>
        <v/>
      </c>
      <c r="E94" s="40">
        <f>IF(D94="NOT_OK",LEFT(C94,CharNo(C94,"\")-1),C94)</f>
        <v>0</v>
      </c>
      <c r="F94" s="44" t="str">
        <f t="shared" si="8"/>
        <v/>
      </c>
      <c r="G94" s="40">
        <f>IF(F94="NOT_OK",LEFT(E94,CharNo(E94,"\")-1),E94)</f>
        <v>0</v>
      </c>
      <c r="H94" s="44" t="str">
        <f t="shared" si="8"/>
        <v/>
      </c>
      <c r="I94" s="40">
        <f>IF(H94="NOT_OK",LEFT(G94,CharNo(G94,"\")-1),G94)</f>
        <v>0</v>
      </c>
      <c r="J94" s="44" t="str">
        <f t="shared" si="9"/>
        <v/>
      </c>
      <c r="K94" s="40">
        <f>IF(J94="NOT_OK",LEFT(I94,CharNo(I94,"\")-1),I94)</f>
        <v>0</v>
      </c>
      <c r="L94" s="44" t="str">
        <f t="shared" si="10"/>
        <v/>
      </c>
      <c r="M94" s="40"/>
      <c r="N94" s="44" t="str">
        <f t="shared" si="11"/>
        <v/>
      </c>
    </row>
    <row r="95" spans="1:14" x14ac:dyDescent="0.2">
      <c r="A95" s="40"/>
      <c r="B95" s="44" t="str">
        <f t="shared" si="6"/>
        <v/>
      </c>
      <c r="C95" s="40">
        <f>IF($B95="NOT_OK",LEFT($A95,CharNo($A95,"\")-1),A95)</f>
        <v>0</v>
      </c>
      <c r="D95" s="44" t="str">
        <f t="shared" si="7"/>
        <v/>
      </c>
      <c r="E95" s="40">
        <f>IF(D95="NOT_OK",LEFT(C95,CharNo(C95,"\")-1),C95)</f>
        <v>0</v>
      </c>
      <c r="F95" s="44" t="str">
        <f t="shared" si="8"/>
        <v/>
      </c>
      <c r="G95" s="40">
        <f>IF(F95="NOT_OK",LEFT(E95,CharNo(E95,"\")-1),E95)</f>
        <v>0</v>
      </c>
      <c r="H95" s="44" t="str">
        <f t="shared" si="8"/>
        <v/>
      </c>
      <c r="I95" s="40">
        <f>IF(H95="NOT_OK",LEFT(G95,CharNo(G95,"\")-1),G95)</f>
        <v>0</v>
      </c>
      <c r="J95" s="44" t="str">
        <f t="shared" si="9"/>
        <v/>
      </c>
      <c r="K95" s="40">
        <f>IF(J95="NOT_OK",LEFT(I95,CharNo(I95,"\")-1),I95)</f>
        <v>0</v>
      </c>
      <c r="L95" s="44" t="str">
        <f t="shared" si="10"/>
        <v/>
      </c>
      <c r="M95" s="40"/>
      <c r="N95" s="44" t="str">
        <f t="shared" si="11"/>
        <v/>
      </c>
    </row>
    <row r="96" spans="1:14" x14ac:dyDescent="0.2">
      <c r="A96" s="40"/>
      <c r="B96" s="44" t="str">
        <f t="shared" si="6"/>
        <v/>
      </c>
      <c r="C96" s="40">
        <f>IF($B96="NOT_OK",LEFT($A96,CharNo($A96,"\")-1),A96)</f>
        <v>0</v>
      </c>
      <c r="D96" s="44" t="str">
        <f t="shared" si="7"/>
        <v/>
      </c>
      <c r="E96" s="40">
        <f>IF(D96="NOT_OK",LEFT(C96,CharNo(C96,"\")-1),C96)</f>
        <v>0</v>
      </c>
      <c r="F96" s="44" t="str">
        <f t="shared" si="8"/>
        <v/>
      </c>
      <c r="G96" s="40">
        <f>IF(F96="NOT_OK",LEFT(E96,CharNo(E96,"\")-1),E96)</f>
        <v>0</v>
      </c>
      <c r="H96" s="44" t="str">
        <f t="shared" si="8"/>
        <v/>
      </c>
      <c r="I96" s="40">
        <f>IF(H96="NOT_OK",LEFT(G96,CharNo(G96,"\")-1),G96)</f>
        <v>0</v>
      </c>
      <c r="J96" s="44" t="str">
        <f t="shared" si="9"/>
        <v/>
      </c>
      <c r="K96" s="40">
        <f>IF(J96="NOT_OK",LEFT(I96,CharNo(I96,"\")-1),I96)</f>
        <v>0</v>
      </c>
      <c r="L96" s="44" t="str">
        <f t="shared" si="10"/>
        <v/>
      </c>
      <c r="M96" s="40"/>
      <c r="N96" s="44" t="str">
        <f t="shared" si="11"/>
        <v/>
      </c>
    </row>
    <row r="97" spans="1:14" x14ac:dyDescent="0.2">
      <c r="A97" s="40"/>
      <c r="B97" s="44" t="str">
        <f t="shared" si="6"/>
        <v/>
      </c>
      <c r="C97" s="40">
        <f>IF($B97="NOT_OK",LEFT($A97,CharNo($A97,"\")-1),A97)</f>
        <v>0</v>
      </c>
      <c r="D97" s="44" t="str">
        <f t="shared" si="7"/>
        <v/>
      </c>
      <c r="E97" s="40">
        <f>IF(D97="NOT_OK",LEFT(C97,CharNo(C97,"\")-1),C97)</f>
        <v>0</v>
      </c>
      <c r="F97" s="44" t="str">
        <f t="shared" si="8"/>
        <v/>
      </c>
      <c r="G97" s="40">
        <f>IF(F97="NOT_OK",LEFT(E97,CharNo(E97,"\")-1),E97)</f>
        <v>0</v>
      </c>
      <c r="H97" s="44" t="str">
        <f t="shared" si="8"/>
        <v/>
      </c>
      <c r="I97" s="40">
        <f>IF(H97="NOT_OK",LEFT(G97,CharNo(G97,"\")-1),G97)</f>
        <v>0</v>
      </c>
      <c r="J97" s="44" t="str">
        <f t="shared" si="9"/>
        <v/>
      </c>
      <c r="K97" s="40">
        <f>IF(J97="NOT_OK",LEFT(I97,CharNo(I97,"\")-1),I97)</f>
        <v>0</v>
      </c>
      <c r="L97" s="44" t="str">
        <f t="shared" si="10"/>
        <v/>
      </c>
      <c r="M97" s="40"/>
      <c r="N97" s="44" t="str">
        <f t="shared" si="11"/>
        <v/>
      </c>
    </row>
    <row r="98" spans="1:14" x14ac:dyDescent="0.2">
      <c r="A98" s="40"/>
      <c r="B98" s="44" t="str">
        <f t="shared" si="6"/>
        <v/>
      </c>
      <c r="C98" s="40">
        <f>IF($B98="NOT_OK",LEFT($A98,CharNo($A98,"\")-1),A98)</f>
        <v>0</v>
      </c>
      <c r="D98" s="44" t="str">
        <f t="shared" si="7"/>
        <v/>
      </c>
      <c r="E98" s="40">
        <f>IF(D98="NOT_OK",LEFT(C98,CharNo(C98,"\")-1),C98)</f>
        <v>0</v>
      </c>
      <c r="F98" s="44" t="str">
        <f t="shared" si="8"/>
        <v/>
      </c>
      <c r="G98" s="40">
        <f>IF(F98="NOT_OK",LEFT(E98,CharNo(E98,"\")-1),E98)</f>
        <v>0</v>
      </c>
      <c r="H98" s="44" t="str">
        <f t="shared" si="8"/>
        <v/>
      </c>
      <c r="I98" s="40">
        <f>IF(H98="NOT_OK",LEFT(G98,CharNo(G98,"\")-1),G98)</f>
        <v>0</v>
      </c>
      <c r="J98" s="44" t="str">
        <f t="shared" si="9"/>
        <v/>
      </c>
      <c r="K98" s="40">
        <f>IF(J98="NOT_OK",LEFT(I98,CharNo(I98,"\")-1),I98)</f>
        <v>0</v>
      </c>
      <c r="L98" s="44" t="str">
        <f t="shared" si="10"/>
        <v/>
      </c>
      <c r="M98" s="40"/>
      <c r="N98" s="44" t="str">
        <f t="shared" si="11"/>
        <v/>
      </c>
    </row>
    <row r="99" spans="1:14" x14ac:dyDescent="0.2">
      <c r="A99" s="40"/>
      <c r="B99" s="44" t="str">
        <f t="shared" si="6"/>
        <v/>
      </c>
      <c r="C99" s="40">
        <f>IF($B99="NOT_OK",LEFT($A99,CharNo($A99,"\")-1),A99)</f>
        <v>0</v>
      </c>
      <c r="D99" s="44" t="str">
        <f t="shared" si="7"/>
        <v/>
      </c>
      <c r="E99" s="40">
        <f>IF(D99="NOT_OK",LEFT(C99,CharNo(C99,"\")-1),C99)</f>
        <v>0</v>
      </c>
      <c r="F99" s="44" t="str">
        <f t="shared" si="8"/>
        <v/>
      </c>
      <c r="G99" s="40">
        <f>IF(F99="NOT_OK",LEFT(E99,CharNo(E99,"\")-1),E99)</f>
        <v>0</v>
      </c>
      <c r="H99" s="44" t="str">
        <f t="shared" si="8"/>
        <v/>
      </c>
      <c r="I99" s="40">
        <f>IF(H99="NOT_OK",LEFT(G99,CharNo(G99,"\")-1),G99)</f>
        <v>0</v>
      </c>
      <c r="J99" s="44" t="str">
        <f t="shared" si="9"/>
        <v/>
      </c>
      <c r="K99" s="40">
        <f>IF(J99="NOT_OK",LEFT(I99,CharNo(I99,"\")-1),I99)</f>
        <v>0</v>
      </c>
      <c r="L99" s="44" t="str">
        <f t="shared" si="10"/>
        <v/>
      </c>
      <c r="M99" s="173"/>
      <c r="N99" s="44" t="str">
        <f t="shared" si="11"/>
        <v/>
      </c>
    </row>
    <row r="100" spans="1:14" x14ac:dyDescent="0.2">
      <c r="A100" s="40"/>
      <c r="B100" s="44" t="str">
        <f t="shared" si="6"/>
        <v/>
      </c>
      <c r="C100" s="40">
        <f>IF($B100="NOT_OK",LEFT($A100,CharNo($A100,"\")-1),A100)</f>
        <v>0</v>
      </c>
      <c r="D100" s="44" t="str">
        <f t="shared" si="7"/>
        <v/>
      </c>
      <c r="E100" s="40">
        <f>IF(D100="NOT_OK",LEFT(C100,CharNo(C100,"\")-1),C100)</f>
        <v>0</v>
      </c>
      <c r="F100" s="44" t="str">
        <f t="shared" si="8"/>
        <v/>
      </c>
      <c r="G100" s="40">
        <f>IF(F100="NOT_OK",LEFT(E100,CharNo(E100,"\")-1),E100)</f>
        <v>0</v>
      </c>
      <c r="H100" s="44" t="str">
        <f t="shared" si="8"/>
        <v/>
      </c>
      <c r="I100" s="40">
        <f>IF(H100="NOT_OK",LEFT(G100,CharNo(G100,"\")-1),G100)</f>
        <v>0</v>
      </c>
      <c r="J100" s="44" t="str">
        <f t="shared" si="9"/>
        <v/>
      </c>
      <c r="K100" s="40">
        <f>IF(J100="NOT_OK",LEFT(I100,CharNo(I100,"\")-1),I100)</f>
        <v>0</v>
      </c>
      <c r="L100" s="44" t="str">
        <f t="shared" si="10"/>
        <v/>
      </c>
      <c r="M100" s="173"/>
      <c r="N100" s="44" t="str">
        <f t="shared" si="11"/>
        <v/>
      </c>
    </row>
    <row r="101" spans="1:14" x14ac:dyDescent="0.2">
      <c r="A101" s="40"/>
      <c r="B101" s="44" t="str">
        <f t="shared" si="6"/>
        <v/>
      </c>
      <c r="C101" s="40">
        <f>IF($B101="NOT_OK",LEFT($A101,CharNo($A101,"\")-1),A101)</f>
        <v>0</v>
      </c>
      <c r="D101" s="44" t="str">
        <f t="shared" si="7"/>
        <v/>
      </c>
      <c r="E101" s="40">
        <f>IF(D101="NOT_OK",LEFT(C101,CharNo(C101,"\")-1),C101)</f>
        <v>0</v>
      </c>
      <c r="F101" s="44" t="str">
        <f t="shared" si="8"/>
        <v/>
      </c>
      <c r="G101" s="40">
        <f>IF(F101="NOT_OK",LEFT(E101,CharNo(E101,"\")-1),E101)</f>
        <v>0</v>
      </c>
      <c r="H101" s="44" t="str">
        <f t="shared" si="8"/>
        <v/>
      </c>
      <c r="I101" s="40">
        <f>IF(H101="NOT_OK",LEFT(G101,CharNo(G101,"\")-1),G101)</f>
        <v>0</v>
      </c>
      <c r="J101" s="44" t="str">
        <f t="shared" si="9"/>
        <v/>
      </c>
      <c r="K101" s="40">
        <f>IF(J101="NOT_OK",LEFT(I101,CharNo(I101,"\")-1),I101)</f>
        <v>0</v>
      </c>
      <c r="L101" s="44" t="str">
        <f t="shared" si="10"/>
        <v/>
      </c>
      <c r="M101" s="173"/>
      <c r="N101" s="44" t="str">
        <f t="shared" si="11"/>
        <v/>
      </c>
    </row>
    <row r="102" spans="1:14" x14ac:dyDescent="0.2">
      <c r="A102" s="40"/>
      <c r="B102" s="44" t="str">
        <f t="shared" si="6"/>
        <v/>
      </c>
      <c r="C102" s="40">
        <f>IF($B102="NOT_OK",LEFT($A102,CharNo($A102,"\")-1),A102)</f>
        <v>0</v>
      </c>
      <c r="D102" s="44" t="str">
        <f t="shared" si="7"/>
        <v/>
      </c>
      <c r="E102" s="40">
        <f>IF(D102="NOT_OK",LEFT(C102,CharNo(C102,"\")-1),C102)</f>
        <v>0</v>
      </c>
      <c r="F102" s="44" t="str">
        <f t="shared" si="8"/>
        <v/>
      </c>
      <c r="G102" s="40">
        <f>IF(F102="NOT_OK",LEFT(E102,CharNo(E102,"\")-1),E102)</f>
        <v>0</v>
      </c>
      <c r="H102" s="44" t="str">
        <f t="shared" si="8"/>
        <v/>
      </c>
      <c r="I102" s="40">
        <f>IF(H102="NOT_OK",LEFT(G102,CharNo(G102,"\")-1),G102)</f>
        <v>0</v>
      </c>
      <c r="J102" s="44" t="str">
        <f t="shared" si="9"/>
        <v/>
      </c>
      <c r="K102" s="40">
        <f>IF(J102="NOT_OK",LEFT(I102,CharNo(I102,"\")-1),I102)</f>
        <v>0</v>
      </c>
      <c r="L102" s="44" t="str">
        <f t="shared" si="10"/>
        <v/>
      </c>
      <c r="M102" s="40"/>
      <c r="N102" s="44" t="str">
        <f t="shared" si="11"/>
        <v/>
      </c>
    </row>
    <row r="103" spans="1:14" x14ac:dyDescent="0.2">
      <c r="A103" s="40"/>
      <c r="B103" s="44" t="str">
        <f t="shared" si="6"/>
        <v/>
      </c>
      <c r="C103" s="40">
        <f>IF($B103="NOT_OK",LEFT($A103,CharNo($A103,"\")-1),A103)</f>
        <v>0</v>
      </c>
      <c r="D103" s="44" t="str">
        <f t="shared" si="7"/>
        <v/>
      </c>
      <c r="E103" s="40">
        <f>IF(D103="NOT_OK",LEFT(C103,CharNo(C103,"\")-1),C103)</f>
        <v>0</v>
      </c>
      <c r="F103" s="44" t="str">
        <f t="shared" si="8"/>
        <v/>
      </c>
      <c r="G103" s="40">
        <f>IF(F103="NOT_OK",LEFT(E103,CharNo(E103,"\")-1),E103)</f>
        <v>0</v>
      </c>
      <c r="H103" s="44" t="str">
        <f t="shared" si="8"/>
        <v/>
      </c>
      <c r="I103" s="40">
        <f>IF(H103="NOT_OK",LEFT(G103,CharNo(G103,"\")-1),G103)</f>
        <v>0</v>
      </c>
      <c r="J103" s="44" t="str">
        <f t="shared" si="9"/>
        <v/>
      </c>
      <c r="K103" s="40">
        <f>IF(J103="NOT_OK",LEFT(I103,CharNo(I103,"\")-1),I103)</f>
        <v>0</v>
      </c>
      <c r="L103" s="44" t="str">
        <f t="shared" si="10"/>
        <v/>
      </c>
      <c r="M103" s="173"/>
      <c r="N103" s="44" t="str">
        <f t="shared" si="11"/>
        <v/>
      </c>
    </row>
    <row r="104" spans="1:14" x14ac:dyDescent="0.2">
      <c r="A104" s="40"/>
      <c r="B104" s="44" t="str">
        <f t="shared" si="6"/>
        <v/>
      </c>
      <c r="C104" s="40">
        <f>IF($B104="NOT_OK",LEFT($A104,CharNo($A104,"\")-1),A104)</f>
        <v>0</v>
      </c>
      <c r="D104" s="44" t="str">
        <f t="shared" si="7"/>
        <v/>
      </c>
      <c r="E104" s="40">
        <f>IF(D104="NOT_OK",LEFT(C104,CharNo(C104,"\")-1),C104)</f>
        <v>0</v>
      </c>
      <c r="F104" s="44" t="str">
        <f t="shared" si="8"/>
        <v/>
      </c>
      <c r="G104" s="40">
        <f>IF(F104="NOT_OK",LEFT(E104,CharNo(E104,"\")-1),E104)</f>
        <v>0</v>
      </c>
      <c r="H104" s="44" t="str">
        <f t="shared" si="8"/>
        <v/>
      </c>
      <c r="I104" s="40">
        <f>IF(H104="NOT_OK",LEFT(G104,CharNo(G104,"\")-1),G104)</f>
        <v>0</v>
      </c>
      <c r="J104" s="44" t="str">
        <f t="shared" si="9"/>
        <v/>
      </c>
      <c r="K104" s="40">
        <f>IF(J104="NOT_OK",LEFT(I104,CharNo(I104,"\")-1),I104)</f>
        <v>0</v>
      </c>
      <c r="L104" s="44" t="str">
        <f t="shared" si="10"/>
        <v/>
      </c>
      <c r="M104" s="40"/>
      <c r="N104" s="44" t="str">
        <f t="shared" si="11"/>
        <v/>
      </c>
    </row>
    <row r="105" spans="1:14" x14ac:dyDescent="0.2">
      <c r="A105" s="40"/>
      <c r="B105" s="44" t="str">
        <f t="shared" si="6"/>
        <v/>
      </c>
      <c r="C105" s="40">
        <f>IF($B105="NOT_OK",LEFT($A105,CharNo($A105,"\")-1),A105)</f>
        <v>0</v>
      </c>
      <c r="D105" s="44" t="str">
        <f t="shared" si="7"/>
        <v/>
      </c>
      <c r="E105" s="40">
        <f>IF(D105="NOT_OK",LEFT(C105,CharNo(C105,"\")-1),C105)</f>
        <v>0</v>
      </c>
      <c r="F105" s="44" t="str">
        <f t="shared" si="8"/>
        <v/>
      </c>
      <c r="G105" s="40">
        <f>IF(F105="NOT_OK",LEFT(E105,CharNo(E105,"\")-1),E105)</f>
        <v>0</v>
      </c>
      <c r="H105" s="44" t="str">
        <f t="shared" si="8"/>
        <v/>
      </c>
      <c r="I105" s="40">
        <f>IF(H105="NOT_OK",LEFT(G105,CharNo(G105,"\")-1),G105)</f>
        <v>0</v>
      </c>
      <c r="J105" s="44" t="str">
        <f t="shared" si="9"/>
        <v/>
      </c>
      <c r="K105" s="40">
        <f>IF(J105="NOT_OK",LEFT(I105,CharNo(I105,"\")-1),I105)</f>
        <v>0</v>
      </c>
      <c r="L105" s="44" t="str">
        <f t="shared" si="10"/>
        <v/>
      </c>
      <c r="M105" s="40"/>
      <c r="N105" s="44" t="str">
        <f t="shared" si="11"/>
        <v/>
      </c>
    </row>
    <row r="106" spans="1:14" x14ac:dyDescent="0.2">
      <c r="A106" s="40"/>
      <c r="B106" s="44" t="str">
        <f t="shared" si="6"/>
        <v/>
      </c>
      <c r="C106" s="40">
        <f>IF($B106="NOT_OK",LEFT($A106,CharNo($A106,"\")-1),A106)</f>
        <v>0</v>
      </c>
      <c r="D106" s="44" t="str">
        <f t="shared" si="7"/>
        <v/>
      </c>
      <c r="E106" s="40">
        <f>IF(D106="NOT_OK",LEFT(C106,CharNo(C106,"\")-1),C106)</f>
        <v>0</v>
      </c>
      <c r="F106" s="44" t="str">
        <f t="shared" si="8"/>
        <v/>
      </c>
      <c r="G106" s="40">
        <f>IF(F106="NOT_OK",LEFT(E106,CharNo(E106,"\")-1),E106)</f>
        <v>0</v>
      </c>
      <c r="H106" s="44" t="str">
        <f t="shared" si="8"/>
        <v/>
      </c>
      <c r="I106" s="40">
        <f>IF(H106="NOT_OK",LEFT(G106,CharNo(G106,"\")-1),G106)</f>
        <v>0</v>
      </c>
      <c r="J106" s="44" t="str">
        <f t="shared" si="9"/>
        <v/>
      </c>
      <c r="K106" s="40">
        <f>IF(J106="NOT_OK",LEFT(I106,CharNo(I106,"\")-1),I106)</f>
        <v>0</v>
      </c>
      <c r="L106" s="44" t="str">
        <f t="shared" si="10"/>
        <v/>
      </c>
      <c r="M106" s="40"/>
      <c r="N106" s="44" t="str">
        <f t="shared" si="11"/>
        <v/>
      </c>
    </row>
    <row r="107" spans="1:14" x14ac:dyDescent="0.2">
      <c r="A107" s="40"/>
      <c r="B107" s="44" t="str">
        <f t="shared" si="6"/>
        <v/>
      </c>
      <c r="C107" s="40">
        <f>IF($B107="NOT_OK",LEFT($A107,CharNo($A107,"\")-1),A107)</f>
        <v>0</v>
      </c>
      <c r="D107" s="44" t="str">
        <f t="shared" si="7"/>
        <v/>
      </c>
      <c r="E107" s="40">
        <f>IF(D107="NOT_OK",LEFT(C107,CharNo(C107,"\")-1),C107)</f>
        <v>0</v>
      </c>
      <c r="F107" s="44" t="str">
        <f t="shared" si="8"/>
        <v/>
      </c>
      <c r="G107" s="40">
        <f>IF(F107="NOT_OK",LEFT(E107,CharNo(E107,"\")-1),E107)</f>
        <v>0</v>
      </c>
      <c r="H107" s="44" t="str">
        <f t="shared" si="8"/>
        <v/>
      </c>
      <c r="I107" s="40">
        <f>IF(H107="NOT_OK",LEFT(G107,CharNo(G107,"\")-1),G107)</f>
        <v>0</v>
      </c>
      <c r="J107" s="44" t="str">
        <f t="shared" si="9"/>
        <v/>
      </c>
      <c r="K107" s="40">
        <f>IF(J107="NOT_OK",LEFT(I107,CharNo(I107,"\")-1),I107)</f>
        <v>0</v>
      </c>
      <c r="L107" s="44" t="str">
        <f t="shared" si="10"/>
        <v/>
      </c>
      <c r="M107" s="40"/>
      <c r="N107" s="44" t="str">
        <f t="shared" si="11"/>
        <v/>
      </c>
    </row>
    <row r="108" spans="1:14" x14ac:dyDescent="0.2">
      <c r="A108" s="40"/>
      <c r="B108" s="44" t="str">
        <f t="shared" si="6"/>
        <v/>
      </c>
      <c r="C108" s="40">
        <f>IF($B108="NOT_OK",LEFT($A108,CharNo($A108,"\")-1),A108)</f>
        <v>0</v>
      </c>
      <c r="D108" s="44" t="str">
        <f t="shared" si="7"/>
        <v/>
      </c>
      <c r="E108" s="40">
        <f>IF(D108="NOT_OK",LEFT(C108,CharNo(C108,"\")-1),C108)</f>
        <v>0</v>
      </c>
      <c r="F108" s="44" t="str">
        <f t="shared" si="8"/>
        <v/>
      </c>
      <c r="G108" s="40">
        <f>IF(F108="NOT_OK",LEFT(E108,CharNo(E108,"\")-1),E108)</f>
        <v>0</v>
      </c>
      <c r="H108" s="44" t="str">
        <f t="shared" si="8"/>
        <v/>
      </c>
      <c r="I108" s="40">
        <f>IF(H108="NOT_OK",LEFT(G108,CharNo(G108,"\")-1),G108)</f>
        <v>0</v>
      </c>
      <c r="J108" s="44" t="str">
        <f t="shared" si="9"/>
        <v/>
      </c>
      <c r="K108" s="40">
        <f>IF(J108="NOT_OK",LEFT(I108,CharNo(I108,"\")-1),I108)</f>
        <v>0</v>
      </c>
      <c r="L108" s="44" t="str">
        <f t="shared" si="10"/>
        <v/>
      </c>
      <c r="M108" s="40"/>
      <c r="N108" s="44" t="str">
        <f t="shared" si="11"/>
        <v/>
      </c>
    </row>
    <row r="109" spans="1:14" x14ac:dyDescent="0.2">
      <c r="A109" s="40"/>
      <c r="B109" s="44" t="str">
        <f t="shared" si="6"/>
        <v/>
      </c>
      <c r="C109" s="40">
        <f>IF($B109="NOT_OK",LEFT($A109,CharNo($A109,"\")-1),A109)</f>
        <v>0</v>
      </c>
      <c r="D109" s="44" t="str">
        <f t="shared" si="7"/>
        <v/>
      </c>
      <c r="E109" s="40">
        <f>IF(D109="NOT_OK",LEFT(C109,CharNo(C109,"\")-1),C109)</f>
        <v>0</v>
      </c>
      <c r="F109" s="44" t="str">
        <f t="shared" si="8"/>
        <v/>
      </c>
      <c r="G109" s="40">
        <f>IF(F109="NOT_OK",LEFT(E109,CharNo(E109,"\")-1),E109)</f>
        <v>0</v>
      </c>
      <c r="H109" s="44" t="str">
        <f t="shared" si="8"/>
        <v/>
      </c>
      <c r="I109" s="40">
        <f>IF(H109="NOT_OK",LEFT(G109,CharNo(G109,"\")-1),G109)</f>
        <v>0</v>
      </c>
      <c r="J109" s="44" t="str">
        <f t="shared" si="9"/>
        <v/>
      </c>
      <c r="K109" s="40">
        <f>IF(J109="NOT_OK",LEFT(I109,CharNo(I109,"\")-1),I109)</f>
        <v>0</v>
      </c>
      <c r="L109" s="44" t="str">
        <f t="shared" si="10"/>
        <v/>
      </c>
      <c r="M109" s="40"/>
      <c r="N109" s="44" t="str">
        <f t="shared" si="11"/>
        <v/>
      </c>
    </row>
    <row r="110" spans="1:14" x14ac:dyDescent="0.2">
      <c r="A110" s="40"/>
      <c r="B110" s="44" t="str">
        <f t="shared" si="6"/>
        <v/>
      </c>
      <c r="C110" s="40">
        <f>IF($B110="NOT_OK",LEFT($A110,CharNo($A110,"\")-1),A110)</f>
        <v>0</v>
      </c>
      <c r="D110" s="44" t="str">
        <f t="shared" si="7"/>
        <v/>
      </c>
      <c r="E110" s="40">
        <f>IF(D110="NOT_OK",LEFT(C110,CharNo(C110,"\")-1),C110)</f>
        <v>0</v>
      </c>
      <c r="F110" s="44" t="str">
        <f t="shared" si="8"/>
        <v/>
      </c>
      <c r="G110" s="40">
        <f>IF(F110="NOT_OK",LEFT(E110,CharNo(E110,"\")-1),E110)</f>
        <v>0</v>
      </c>
      <c r="H110" s="44" t="str">
        <f t="shared" si="8"/>
        <v/>
      </c>
      <c r="I110" s="40">
        <f>IF(H110="NOT_OK",LEFT(G110,CharNo(G110,"\")-1),G110)</f>
        <v>0</v>
      </c>
      <c r="J110" s="44" t="str">
        <f t="shared" si="9"/>
        <v/>
      </c>
      <c r="K110" s="40">
        <f>IF(J110="NOT_OK",LEFT(I110,CharNo(I110,"\")-1),I110)</f>
        <v>0</v>
      </c>
      <c r="L110" s="44" t="str">
        <f t="shared" si="10"/>
        <v/>
      </c>
      <c r="M110" s="40"/>
      <c r="N110" s="44" t="str">
        <f t="shared" si="11"/>
        <v/>
      </c>
    </row>
    <row r="111" spans="1:14" x14ac:dyDescent="0.2">
      <c r="A111" s="40"/>
      <c r="B111" s="44" t="str">
        <f t="shared" si="6"/>
        <v/>
      </c>
      <c r="C111" s="40">
        <f>IF($B111="NOT_OK",LEFT($A111,CharNo($A111,"\")-1),A111)</f>
        <v>0</v>
      </c>
      <c r="D111" s="44" t="str">
        <f t="shared" si="7"/>
        <v/>
      </c>
      <c r="E111" s="40">
        <f>IF(D111="NOT_OK",LEFT(C111,CharNo(C111,"\")-1),C111)</f>
        <v>0</v>
      </c>
      <c r="F111" s="44" t="str">
        <f t="shared" si="8"/>
        <v/>
      </c>
      <c r="G111" s="40">
        <f>IF(F111="NOT_OK",LEFT(E111,CharNo(E111,"\")-1),E111)</f>
        <v>0</v>
      </c>
      <c r="H111" s="44" t="str">
        <f t="shared" si="8"/>
        <v/>
      </c>
      <c r="I111" s="40">
        <f>IF(H111="NOT_OK",LEFT(G111,CharNo(G111,"\")-1),G111)</f>
        <v>0</v>
      </c>
      <c r="J111" s="44" t="str">
        <f t="shared" si="9"/>
        <v/>
      </c>
      <c r="K111" s="40">
        <f>IF(J111="NOT_OK",LEFT(I111,CharNo(I111,"\")-1),I111)</f>
        <v>0</v>
      </c>
      <c r="L111" s="44" t="str">
        <f t="shared" si="10"/>
        <v/>
      </c>
      <c r="M111" s="40"/>
      <c r="N111" s="44" t="str">
        <f t="shared" si="11"/>
        <v/>
      </c>
    </row>
    <row r="112" spans="1:14" x14ac:dyDescent="0.2">
      <c r="A112" s="40"/>
      <c r="B112" s="44" t="str">
        <f t="shared" si="6"/>
        <v/>
      </c>
      <c r="C112" s="40">
        <f>IF($B112="NOT_OK",LEFT($A112,CharNo($A112,"\")-1),A112)</f>
        <v>0</v>
      </c>
      <c r="D112" s="44" t="str">
        <f t="shared" si="7"/>
        <v/>
      </c>
      <c r="E112" s="40">
        <f>IF(D112="NOT_OK",LEFT(C112,CharNo(C112,"\")-1),C112)</f>
        <v>0</v>
      </c>
      <c r="F112" s="44" t="str">
        <f t="shared" si="8"/>
        <v/>
      </c>
      <c r="G112" s="40">
        <f>IF(F112="NOT_OK",LEFT(E112,CharNo(E112,"\")-1),E112)</f>
        <v>0</v>
      </c>
      <c r="H112" s="44" t="str">
        <f t="shared" si="8"/>
        <v/>
      </c>
      <c r="I112" s="40">
        <f>IF(H112="NOT_OK",LEFT(G112,CharNo(G112,"\")-1),G112)</f>
        <v>0</v>
      </c>
      <c r="J112" s="44" t="str">
        <f t="shared" si="9"/>
        <v/>
      </c>
      <c r="K112" s="40">
        <f>IF(J112="NOT_OK",LEFT(I112,CharNo(I112,"\")-1),I112)</f>
        <v>0</v>
      </c>
      <c r="L112" s="44" t="str">
        <f t="shared" si="10"/>
        <v/>
      </c>
      <c r="M112" s="40"/>
      <c r="N112" s="44" t="str">
        <f t="shared" si="11"/>
        <v/>
      </c>
    </row>
    <row r="113" spans="1:14" x14ac:dyDescent="0.2">
      <c r="A113" s="40"/>
      <c r="B113" s="44" t="str">
        <f t="shared" si="6"/>
        <v/>
      </c>
      <c r="C113" s="40">
        <f>IF($B113="NOT_OK",LEFT($A113,CharNo($A113,"\")-1),A113)</f>
        <v>0</v>
      </c>
      <c r="D113" s="44" t="str">
        <f t="shared" si="7"/>
        <v/>
      </c>
      <c r="E113" s="40">
        <f>IF(D113="NOT_OK",LEFT(C113,CharNo(C113,"\")-1),C113)</f>
        <v>0</v>
      </c>
      <c r="F113" s="44" t="str">
        <f t="shared" si="8"/>
        <v/>
      </c>
      <c r="G113" s="40">
        <f>IF(F113="NOT_OK",LEFT(E113,CharNo(E113,"\")-1),E113)</f>
        <v>0</v>
      </c>
      <c r="H113" s="44" t="str">
        <f t="shared" si="8"/>
        <v/>
      </c>
      <c r="I113" s="40">
        <f>IF(H113="NOT_OK",LEFT(G113,CharNo(G113,"\")-1),G113)</f>
        <v>0</v>
      </c>
      <c r="J113" s="44" t="str">
        <f t="shared" si="9"/>
        <v/>
      </c>
      <c r="K113" s="40">
        <f>IF(J113="NOT_OK",LEFT(I113,CharNo(I113,"\")-1),I113)</f>
        <v>0</v>
      </c>
      <c r="L113" s="44" t="str">
        <f t="shared" si="10"/>
        <v/>
      </c>
      <c r="M113" s="40"/>
      <c r="N113" s="44" t="str">
        <f t="shared" si="11"/>
        <v/>
      </c>
    </row>
    <row r="114" spans="1:14" x14ac:dyDescent="0.2">
      <c r="A114" s="40"/>
      <c r="B114" s="44" t="str">
        <f t="shared" si="6"/>
        <v/>
      </c>
      <c r="C114" s="40">
        <f>IF($B114="NOT_OK",LEFT($A114,CharNo($A114,"\")-1),A114)</f>
        <v>0</v>
      </c>
      <c r="D114" s="44" t="str">
        <f t="shared" si="7"/>
        <v/>
      </c>
      <c r="E114" s="40">
        <f>IF(D114="NOT_OK",LEFT(C114,CharNo(C114,"\")-1),C114)</f>
        <v>0</v>
      </c>
      <c r="F114" s="44" t="str">
        <f t="shared" si="8"/>
        <v/>
      </c>
      <c r="G114" s="40">
        <f>IF(F114="NOT_OK",LEFT(E114,CharNo(E114,"\")-1),E114)</f>
        <v>0</v>
      </c>
      <c r="H114" s="44" t="str">
        <f t="shared" si="8"/>
        <v/>
      </c>
      <c r="I114" s="40">
        <f>IF(H114="NOT_OK",LEFT(G114,CharNo(G114,"\")-1),G114)</f>
        <v>0</v>
      </c>
      <c r="J114" s="44" t="str">
        <f t="shared" si="9"/>
        <v/>
      </c>
      <c r="K114" s="40">
        <f>IF(J114="NOT_OK",LEFT(I114,CharNo(I114,"\")-1),I114)</f>
        <v>0</v>
      </c>
      <c r="L114" s="44" t="str">
        <f t="shared" si="10"/>
        <v/>
      </c>
      <c r="M114" s="40"/>
      <c r="N114" s="44" t="str">
        <f t="shared" si="11"/>
        <v/>
      </c>
    </row>
    <row r="115" spans="1:14" x14ac:dyDescent="0.2">
      <c r="A115" s="40"/>
      <c r="B115" s="44" t="str">
        <f t="shared" si="6"/>
        <v/>
      </c>
      <c r="C115" s="40">
        <f>IF($B115="NOT_OK",LEFT($A115,CharNo($A115,"\")-1),A115)</f>
        <v>0</v>
      </c>
      <c r="D115" s="44" t="str">
        <f t="shared" si="7"/>
        <v/>
      </c>
      <c r="E115" s="40">
        <f>IF(D115="NOT_OK",LEFT(C115,CharNo(C115,"\")-1),C115)</f>
        <v>0</v>
      </c>
      <c r="F115" s="44" t="str">
        <f t="shared" si="8"/>
        <v/>
      </c>
      <c r="G115" s="40">
        <f>IF(F115="NOT_OK",LEFT(E115,CharNo(E115,"\")-1),E115)</f>
        <v>0</v>
      </c>
      <c r="H115" s="44" t="str">
        <f t="shared" si="8"/>
        <v/>
      </c>
      <c r="I115" s="40">
        <f>IF(H115="NOT_OK",LEFT(G115,CharNo(G115,"\")-1),G115)</f>
        <v>0</v>
      </c>
      <c r="J115" s="44" t="str">
        <f t="shared" si="9"/>
        <v/>
      </c>
      <c r="K115" s="40">
        <f>IF(J115="NOT_OK",LEFT(I115,CharNo(I115,"\")-1),I115)</f>
        <v>0</v>
      </c>
      <c r="L115" s="44" t="str">
        <f t="shared" si="10"/>
        <v/>
      </c>
      <c r="M115" s="40"/>
      <c r="N115" s="44" t="str">
        <f t="shared" si="11"/>
        <v/>
      </c>
    </row>
    <row r="116" spans="1:14" x14ac:dyDescent="0.2">
      <c r="A116" s="40"/>
      <c r="B116" s="44" t="str">
        <f t="shared" si="6"/>
        <v/>
      </c>
      <c r="C116" s="40">
        <f>IF($B116="NOT_OK",LEFT($A116,CharNo($A116,"\")-1),A116)</f>
        <v>0</v>
      </c>
      <c r="D116" s="44" t="str">
        <f t="shared" si="7"/>
        <v/>
      </c>
      <c r="E116" s="40">
        <f>IF(D116="NOT_OK",LEFT(C116,CharNo(C116,"\")-1),C116)</f>
        <v>0</v>
      </c>
      <c r="F116" s="44" t="str">
        <f t="shared" si="8"/>
        <v/>
      </c>
      <c r="G116" s="40">
        <f>IF(F116="NOT_OK",LEFT(E116,CharNo(E116,"\")-1),E116)</f>
        <v>0</v>
      </c>
      <c r="H116" s="44" t="str">
        <f t="shared" si="8"/>
        <v/>
      </c>
      <c r="I116" s="40">
        <f>IF(H116="NOT_OK",LEFT(G116,CharNo(G116,"\")-1),G116)</f>
        <v>0</v>
      </c>
      <c r="J116" s="44" t="str">
        <f t="shared" si="9"/>
        <v/>
      </c>
      <c r="K116" s="40">
        <f>IF(J116="NOT_OK",LEFT(I116,CharNo(I116,"\")-1),I116)</f>
        <v>0</v>
      </c>
      <c r="L116" s="44" t="str">
        <f t="shared" si="10"/>
        <v/>
      </c>
      <c r="M116" s="40"/>
      <c r="N116" s="44" t="str">
        <f t="shared" si="11"/>
        <v/>
      </c>
    </row>
    <row r="117" spans="1:14" x14ac:dyDescent="0.2">
      <c r="A117" s="40"/>
      <c r="B117" s="44" t="str">
        <f t="shared" si="6"/>
        <v/>
      </c>
      <c r="C117" s="40">
        <f>IF($B117="NOT_OK",LEFT($A117,CharNo($A117,"\")-1),A117)</f>
        <v>0</v>
      </c>
      <c r="D117" s="44" t="str">
        <f t="shared" si="7"/>
        <v/>
      </c>
      <c r="E117" s="40">
        <f>IF(D117="NOT_OK",LEFT(C117,CharNo(C117,"\")-1),C117)</f>
        <v>0</v>
      </c>
      <c r="F117" s="44" t="str">
        <f t="shared" si="8"/>
        <v/>
      </c>
      <c r="G117" s="40">
        <f>IF(F117="NOT_OK",LEFT(E117,CharNo(E117,"\")-1),E117)</f>
        <v>0</v>
      </c>
      <c r="H117" s="44" t="str">
        <f t="shared" si="8"/>
        <v/>
      </c>
      <c r="I117" s="40">
        <f>IF(H117="NOT_OK",LEFT(G117,CharNo(G117,"\")-1),G117)</f>
        <v>0</v>
      </c>
      <c r="J117" s="44" t="str">
        <f t="shared" si="9"/>
        <v/>
      </c>
      <c r="K117" s="40">
        <f>IF(J117="NOT_OK",LEFT(I117,CharNo(I117,"\")-1),I117)</f>
        <v>0</v>
      </c>
      <c r="L117" s="44" t="str">
        <f t="shared" si="10"/>
        <v/>
      </c>
      <c r="M117" s="40"/>
      <c r="N117" s="44" t="str">
        <f t="shared" si="11"/>
        <v/>
      </c>
    </row>
    <row r="118" spans="1:14" x14ac:dyDescent="0.2">
      <c r="A118" s="40"/>
      <c r="B118" s="44" t="str">
        <f t="shared" si="6"/>
        <v/>
      </c>
      <c r="C118" s="40">
        <f>IF($B118="NOT_OK",LEFT($A118,CharNo($A118,"\")-1),A118)</f>
        <v>0</v>
      </c>
      <c r="D118" s="44" t="str">
        <f t="shared" si="7"/>
        <v/>
      </c>
      <c r="E118" s="40">
        <f>IF(D118="NOT_OK",LEFT(C118,CharNo(C118,"\")-1),C118)</f>
        <v>0</v>
      </c>
      <c r="F118" s="44" t="str">
        <f t="shared" si="8"/>
        <v/>
      </c>
      <c r="G118" s="40">
        <f>IF(F118="NOT_OK",LEFT(E118,CharNo(E118,"\")-1),E118)</f>
        <v>0</v>
      </c>
      <c r="H118" s="44" t="str">
        <f t="shared" si="8"/>
        <v/>
      </c>
      <c r="I118" s="40">
        <f>IF(H118="NOT_OK",LEFT(G118,CharNo(G118,"\")-1),G118)</f>
        <v>0</v>
      </c>
      <c r="J118" s="44" t="str">
        <f t="shared" si="9"/>
        <v/>
      </c>
      <c r="K118" s="40">
        <f>IF(J118="NOT_OK",LEFT(I118,CharNo(I118,"\")-1),I118)</f>
        <v>0</v>
      </c>
      <c r="L118" s="44" t="str">
        <f t="shared" si="10"/>
        <v/>
      </c>
      <c r="M118" s="40"/>
      <c r="N118" s="44" t="str">
        <f t="shared" si="11"/>
        <v/>
      </c>
    </row>
    <row r="119" spans="1:14" x14ac:dyDescent="0.2">
      <c r="A119" s="40"/>
      <c r="B119" s="44" t="str">
        <f t="shared" si="6"/>
        <v/>
      </c>
      <c r="C119" s="40">
        <f>IF($B119="NOT_OK",LEFT($A119,CharNo($A119,"\")-1),A119)</f>
        <v>0</v>
      </c>
      <c r="D119" s="44" t="str">
        <f t="shared" si="7"/>
        <v/>
      </c>
      <c r="E119" s="40">
        <f>IF(D119="NOT_OK",LEFT(C119,CharNo(C119,"\")-1),C119)</f>
        <v>0</v>
      </c>
      <c r="F119" s="44" t="str">
        <f t="shared" si="8"/>
        <v/>
      </c>
      <c r="G119" s="40">
        <f>IF(F119="NOT_OK",LEFT(E119,CharNo(E119,"\")-1),E119)</f>
        <v>0</v>
      </c>
      <c r="H119" s="44" t="str">
        <f t="shared" si="8"/>
        <v/>
      </c>
      <c r="I119" s="40">
        <f>IF(H119="NOT_OK",LEFT(G119,CharNo(G119,"\")-1),G119)</f>
        <v>0</v>
      </c>
      <c r="J119" s="44" t="str">
        <f t="shared" si="9"/>
        <v/>
      </c>
      <c r="K119" s="40">
        <f>IF(J119="NOT_OK",LEFT(I119,CharNo(I119,"\")-1),I119)</f>
        <v>0</v>
      </c>
      <c r="L119" s="44" t="str">
        <f t="shared" si="10"/>
        <v/>
      </c>
      <c r="M119" s="40"/>
      <c r="N119" s="44" t="str">
        <f t="shared" si="11"/>
        <v/>
      </c>
    </row>
    <row r="120" spans="1:14" x14ac:dyDescent="0.2">
      <c r="A120" s="40"/>
      <c r="B120" s="44" t="str">
        <f t="shared" si="6"/>
        <v/>
      </c>
      <c r="C120" s="40">
        <f>IF($B120="NOT_OK",LEFT($A120,CharNo($A120,"\")-1),A120)</f>
        <v>0</v>
      </c>
      <c r="D120" s="44" t="str">
        <f t="shared" si="7"/>
        <v/>
      </c>
      <c r="E120" s="40">
        <f>IF(D120="NOT_OK",LEFT(C120,CharNo(C120,"\")-1),C120)</f>
        <v>0</v>
      </c>
      <c r="F120" s="44" t="str">
        <f t="shared" si="8"/>
        <v/>
      </c>
      <c r="G120" s="40">
        <f>IF(F120="NOT_OK",LEFT(E120,CharNo(E120,"\")-1),E120)</f>
        <v>0</v>
      </c>
      <c r="H120" s="44" t="str">
        <f t="shared" si="8"/>
        <v/>
      </c>
      <c r="I120" s="40">
        <f>IF(H120="NOT_OK",LEFT(G120,CharNo(G120,"\")-1),G120)</f>
        <v>0</v>
      </c>
      <c r="J120" s="44" t="str">
        <f t="shared" si="9"/>
        <v/>
      </c>
      <c r="K120" s="40">
        <f>IF(J120="NOT_OK",LEFT(I120,CharNo(I120,"\")-1),I120)</f>
        <v>0</v>
      </c>
      <c r="L120" s="44" t="str">
        <f t="shared" si="10"/>
        <v/>
      </c>
      <c r="M120" s="40"/>
      <c r="N120" s="44" t="str">
        <f t="shared" si="11"/>
        <v/>
      </c>
    </row>
    <row r="121" spans="1:14" x14ac:dyDescent="0.2">
      <c r="A121" s="40"/>
      <c r="B121" s="44" t="str">
        <f t="shared" si="6"/>
        <v/>
      </c>
      <c r="C121" s="40">
        <f>IF($B121="NOT_OK",LEFT($A121,CharNo($A121,"\")-1),A121)</f>
        <v>0</v>
      </c>
      <c r="D121" s="44" t="str">
        <f t="shared" si="7"/>
        <v/>
      </c>
      <c r="E121" s="40">
        <f>IF(D121="NOT_OK",LEFT(C121,CharNo(C121,"\")-1),C121)</f>
        <v>0</v>
      </c>
      <c r="F121" s="44" t="str">
        <f t="shared" si="8"/>
        <v/>
      </c>
      <c r="G121" s="40">
        <f>IF(F121="NOT_OK",LEFT(E121,CharNo(E121,"\")-1),E121)</f>
        <v>0</v>
      </c>
      <c r="H121" s="44" t="str">
        <f t="shared" si="8"/>
        <v/>
      </c>
      <c r="I121" s="40">
        <f>IF(H121="NOT_OK",LEFT(G121,CharNo(G121,"\")-1),G121)</f>
        <v>0</v>
      </c>
      <c r="J121" s="44" t="str">
        <f t="shared" si="9"/>
        <v/>
      </c>
      <c r="K121" s="40">
        <f>IF(J121="NOT_OK",LEFT(I121,CharNo(I121,"\")-1),I121)</f>
        <v>0</v>
      </c>
      <c r="L121" s="44" t="str">
        <f t="shared" si="10"/>
        <v/>
      </c>
      <c r="M121" s="40"/>
      <c r="N121" s="44" t="str">
        <f t="shared" si="11"/>
        <v/>
      </c>
    </row>
    <row r="122" spans="1:14" x14ac:dyDescent="0.2">
      <c r="A122" s="40"/>
      <c r="B122" s="44" t="str">
        <f t="shared" si="6"/>
        <v/>
      </c>
      <c r="C122" s="40">
        <f>IF($B122="NOT_OK",LEFT($A122,CharNo($A122,"\")-1),A122)</f>
        <v>0</v>
      </c>
      <c r="D122" s="44" t="str">
        <f t="shared" si="7"/>
        <v/>
      </c>
      <c r="E122" s="40">
        <f>IF(D122="NOT_OK",LEFT(C122,CharNo(C122,"\")-1),C122)</f>
        <v>0</v>
      </c>
      <c r="F122" s="44" t="str">
        <f t="shared" si="8"/>
        <v/>
      </c>
      <c r="G122" s="40">
        <f>IF(F122="NOT_OK",LEFT(E122,CharNo(E122,"\")-1),E122)</f>
        <v>0</v>
      </c>
      <c r="H122" s="44" t="str">
        <f t="shared" si="8"/>
        <v/>
      </c>
      <c r="I122" s="40">
        <f>IF(H122="NOT_OK",LEFT(G122,CharNo(G122,"\")-1),G122)</f>
        <v>0</v>
      </c>
      <c r="J122" s="44" t="str">
        <f t="shared" si="9"/>
        <v/>
      </c>
      <c r="K122" s="40">
        <f>IF(J122="NOT_OK",LEFT(I122,CharNo(I122,"\")-1),I122)</f>
        <v>0</v>
      </c>
      <c r="L122" s="44" t="str">
        <f t="shared" si="10"/>
        <v/>
      </c>
      <c r="M122" s="40"/>
      <c r="N122" s="44" t="str">
        <f t="shared" si="11"/>
        <v/>
      </c>
    </row>
    <row r="123" spans="1:14" x14ac:dyDescent="0.2">
      <c r="A123" s="40"/>
      <c r="B123" s="44" t="str">
        <f t="shared" si="6"/>
        <v/>
      </c>
      <c r="C123" s="40">
        <f>IF($B123="NOT_OK",LEFT($A123,CharNo($A123,"\")-1),A123)</f>
        <v>0</v>
      </c>
      <c r="D123" s="44" t="str">
        <f t="shared" si="7"/>
        <v/>
      </c>
      <c r="E123" s="40">
        <f>IF(D123="NOT_OK",LEFT(C123,CharNo(C123,"\")-1),C123)</f>
        <v>0</v>
      </c>
      <c r="F123" s="44" t="str">
        <f t="shared" si="8"/>
        <v/>
      </c>
      <c r="G123" s="40">
        <f>IF(F123="NOT_OK",LEFT(E123,CharNo(E123,"\")-1),E123)</f>
        <v>0</v>
      </c>
      <c r="H123" s="44" t="str">
        <f t="shared" si="8"/>
        <v/>
      </c>
      <c r="I123" s="40">
        <f>IF(H123="NOT_OK",LEFT(G123,CharNo(G123,"\")-1),G123)</f>
        <v>0</v>
      </c>
      <c r="J123" s="44" t="str">
        <f t="shared" si="9"/>
        <v/>
      </c>
      <c r="K123" s="40">
        <f>IF(J123="NOT_OK",LEFT(I123,CharNo(I123,"\")-1),I123)</f>
        <v>0</v>
      </c>
      <c r="L123" s="44" t="str">
        <f t="shared" si="10"/>
        <v/>
      </c>
      <c r="M123" s="40"/>
      <c r="N123" s="44" t="str">
        <f t="shared" si="11"/>
        <v/>
      </c>
    </row>
    <row r="124" spans="1:14" x14ac:dyDescent="0.2">
      <c r="A124" s="40"/>
      <c r="B124" s="44" t="str">
        <f t="shared" si="6"/>
        <v/>
      </c>
      <c r="C124" s="40">
        <f>IF($B124="NOT_OK",LEFT($A124,CharNo($A124,"\")-1),A124)</f>
        <v>0</v>
      </c>
      <c r="D124" s="44" t="str">
        <f t="shared" si="7"/>
        <v/>
      </c>
      <c r="E124" s="40">
        <f>IF(D124="NOT_OK",LEFT(C124,CharNo(C124,"\")-1),C124)</f>
        <v>0</v>
      </c>
      <c r="F124" s="44" t="str">
        <f t="shared" si="8"/>
        <v/>
      </c>
      <c r="G124" s="40">
        <f>IF(F124="NOT_OK",LEFT(E124,CharNo(E124,"\")-1),E124)</f>
        <v>0</v>
      </c>
      <c r="H124" s="44" t="str">
        <f t="shared" si="8"/>
        <v/>
      </c>
      <c r="I124" s="40">
        <f>IF(H124="NOT_OK",LEFT(G124,CharNo(G124,"\")-1),G124)</f>
        <v>0</v>
      </c>
      <c r="J124" s="44" t="str">
        <f t="shared" si="9"/>
        <v/>
      </c>
      <c r="K124" s="40">
        <f>IF(J124="NOT_OK",LEFT(I124,CharNo(I124,"\")-1),I124)</f>
        <v>0</v>
      </c>
      <c r="L124" s="44" t="str">
        <f t="shared" si="10"/>
        <v/>
      </c>
      <c r="M124" s="40"/>
      <c r="N124" s="44" t="str">
        <f t="shared" si="11"/>
        <v/>
      </c>
    </row>
    <row r="125" spans="1:14" x14ac:dyDescent="0.2">
      <c r="A125" s="40"/>
      <c r="B125" s="44" t="str">
        <f t="shared" si="6"/>
        <v/>
      </c>
      <c r="C125" s="40">
        <f>IF($B125="NOT_OK",LEFT($A125,CharNo($A125,"\")-1),A125)</f>
        <v>0</v>
      </c>
      <c r="D125" s="44" t="str">
        <f t="shared" si="7"/>
        <v/>
      </c>
      <c r="E125" s="40">
        <f>IF(D125="NOT_OK",LEFT(C125,CharNo(C125,"\")-1),C125)</f>
        <v>0</v>
      </c>
      <c r="F125" s="44" t="str">
        <f t="shared" si="8"/>
        <v/>
      </c>
      <c r="G125" s="40">
        <f>IF(F125="NOT_OK",LEFT(E125,CharNo(E125,"\")-1),E125)</f>
        <v>0</v>
      </c>
      <c r="H125" s="44" t="str">
        <f t="shared" si="8"/>
        <v/>
      </c>
      <c r="I125" s="40">
        <f>IF(H125="NOT_OK",LEFT(G125,CharNo(G125,"\")-1),G125)</f>
        <v>0</v>
      </c>
      <c r="J125" s="44" t="str">
        <f t="shared" si="9"/>
        <v/>
      </c>
      <c r="K125" s="40">
        <f>IF(J125="NOT_OK",LEFT(I125,CharNo(I125,"\")-1),I125)</f>
        <v>0</v>
      </c>
      <c r="L125" s="44" t="str">
        <f t="shared" si="10"/>
        <v/>
      </c>
      <c r="M125" s="40"/>
      <c r="N125" s="44" t="str">
        <f t="shared" si="11"/>
        <v/>
      </c>
    </row>
    <row r="126" spans="1:14" x14ac:dyDescent="0.2">
      <c r="A126" s="40"/>
      <c r="B126" s="44" t="str">
        <f t="shared" si="6"/>
        <v/>
      </c>
      <c r="C126" s="40">
        <f>IF($B126="NOT_OK",LEFT($A126,CharNo($A126,"\")-1),A126)</f>
        <v>0</v>
      </c>
      <c r="D126" s="44" t="str">
        <f t="shared" si="7"/>
        <v/>
      </c>
      <c r="E126" s="40">
        <f>IF(D126="NOT_OK",LEFT(C126,CharNo(C126,"\")-1),C126)</f>
        <v>0</v>
      </c>
      <c r="F126" s="44" t="str">
        <f t="shared" si="8"/>
        <v/>
      </c>
      <c r="G126" s="40">
        <f>IF(F126="NOT_OK",LEFT(E126,CharNo(E126,"\")-1),E126)</f>
        <v>0</v>
      </c>
      <c r="H126" s="44" t="str">
        <f t="shared" si="8"/>
        <v/>
      </c>
      <c r="I126" s="40">
        <f>IF(H126="NOT_OK",LEFT(G126,CharNo(G126,"\")-1),G126)</f>
        <v>0</v>
      </c>
      <c r="J126" s="44" t="str">
        <f t="shared" si="9"/>
        <v/>
      </c>
      <c r="K126" s="40">
        <f>IF(J126="NOT_OK",LEFT(I126,CharNo(I126,"\")-1),I126)</f>
        <v>0</v>
      </c>
      <c r="L126" s="44" t="str">
        <f t="shared" si="10"/>
        <v/>
      </c>
      <c r="M126" s="40"/>
      <c r="N126" s="44" t="str">
        <f t="shared" si="11"/>
        <v/>
      </c>
    </row>
    <row r="127" spans="1:14" x14ac:dyDescent="0.2">
      <c r="A127" s="40"/>
      <c r="B127" s="44" t="str">
        <f t="shared" si="6"/>
        <v/>
      </c>
      <c r="C127" s="40">
        <f>IF($B127="NOT_OK",LEFT($A127,CharNo($A127,"\")-1),A127)</f>
        <v>0</v>
      </c>
      <c r="D127" s="44" t="str">
        <f t="shared" si="7"/>
        <v/>
      </c>
      <c r="E127" s="40">
        <f>IF(D127="NOT_OK",LEFT(C127,CharNo(C127,"\")-1),C127)</f>
        <v>0</v>
      </c>
      <c r="F127" s="44" t="str">
        <f t="shared" si="8"/>
        <v/>
      </c>
      <c r="G127" s="40">
        <f>IF(F127="NOT_OK",LEFT(E127,CharNo(E127,"\")-1),E127)</f>
        <v>0</v>
      </c>
      <c r="H127" s="44" t="str">
        <f t="shared" si="8"/>
        <v/>
      </c>
      <c r="I127" s="40">
        <f>IF(H127="NOT_OK",LEFT(G127,CharNo(G127,"\")-1),G127)</f>
        <v>0</v>
      </c>
      <c r="J127" s="44" t="str">
        <f t="shared" si="9"/>
        <v/>
      </c>
      <c r="K127" s="40">
        <f>IF(J127="NOT_OK",LEFT(I127,CharNo(I127,"\")-1),I127)</f>
        <v>0</v>
      </c>
      <c r="L127" s="44" t="str">
        <f t="shared" si="10"/>
        <v/>
      </c>
      <c r="M127" s="40"/>
      <c r="N127" s="44" t="str">
        <f t="shared" si="11"/>
        <v/>
      </c>
    </row>
    <row r="128" spans="1:14" x14ac:dyDescent="0.2">
      <c r="A128" s="40"/>
      <c r="B128" s="44" t="str">
        <f t="shared" si="6"/>
        <v/>
      </c>
      <c r="C128" s="40">
        <f>IF($B128="NOT_OK",LEFT($A128,CharNo($A128,"\")-1),A128)</f>
        <v>0</v>
      </c>
      <c r="D128" s="44" t="str">
        <f t="shared" si="7"/>
        <v/>
      </c>
      <c r="E128" s="40">
        <f>IF(D128="NOT_OK",LEFT(C128,CharNo(C128,"\")-1),C128)</f>
        <v>0</v>
      </c>
      <c r="F128" s="44" t="str">
        <f t="shared" si="8"/>
        <v/>
      </c>
      <c r="G128" s="40">
        <f>IF(F128="NOT_OK",LEFT(E128,CharNo(E128,"\")-1),E128)</f>
        <v>0</v>
      </c>
      <c r="H128" s="44" t="str">
        <f t="shared" si="8"/>
        <v/>
      </c>
      <c r="I128" s="40">
        <f>IF(H128="NOT_OK",LEFT(G128,CharNo(G128,"\")-1),G128)</f>
        <v>0</v>
      </c>
      <c r="J128" s="44" t="str">
        <f t="shared" si="9"/>
        <v/>
      </c>
      <c r="K128" s="40">
        <f>IF(J128="NOT_OK",LEFT(I128,CharNo(I128,"\")-1),I128)</f>
        <v>0</v>
      </c>
      <c r="L128" s="44" t="str">
        <f t="shared" si="10"/>
        <v/>
      </c>
      <c r="M128" s="40"/>
      <c r="N128" s="44" t="str">
        <f t="shared" si="11"/>
        <v/>
      </c>
    </row>
    <row r="129" spans="1:14" x14ac:dyDescent="0.2">
      <c r="A129" s="40"/>
      <c r="B129" s="44" t="str">
        <f t="shared" si="6"/>
        <v/>
      </c>
      <c r="C129" s="40">
        <f>IF($B129="NOT_OK",LEFT($A129,CharNo($A129,"\")-1),A129)</f>
        <v>0</v>
      </c>
      <c r="D129" s="44" t="str">
        <f t="shared" si="7"/>
        <v/>
      </c>
      <c r="E129" s="40">
        <f>IF(D129="NOT_OK",LEFT(C129,CharNo(C129,"\")-1),C129)</f>
        <v>0</v>
      </c>
      <c r="F129" s="44" t="str">
        <f t="shared" si="8"/>
        <v/>
      </c>
      <c r="G129" s="40">
        <f>IF(F129="NOT_OK",LEFT(E129,CharNo(E129,"\")-1),E129)</f>
        <v>0</v>
      </c>
      <c r="H129" s="44" t="str">
        <f t="shared" si="8"/>
        <v/>
      </c>
      <c r="I129" s="40">
        <f>IF(H129="NOT_OK",LEFT(G129,CharNo(G129,"\")-1),G129)</f>
        <v>0</v>
      </c>
      <c r="J129" s="44" t="str">
        <f t="shared" si="9"/>
        <v/>
      </c>
      <c r="K129" s="40">
        <f>IF(J129="NOT_OK",LEFT(I129,CharNo(I129,"\")-1),I129)</f>
        <v>0</v>
      </c>
      <c r="L129" s="44" t="str">
        <f t="shared" si="10"/>
        <v/>
      </c>
      <c r="M129" s="40"/>
      <c r="N129" s="44" t="str">
        <f t="shared" si="11"/>
        <v/>
      </c>
    </row>
    <row r="130" spans="1:14" x14ac:dyDescent="0.2">
      <c r="A130" s="40"/>
      <c r="B130" s="44" t="str">
        <f t="shared" si="6"/>
        <v/>
      </c>
      <c r="C130" s="40">
        <f>IF($B130="NOT_OK",LEFT($A130,CharNo($A130,"\")-1),A130)</f>
        <v>0</v>
      </c>
      <c r="D130" s="44" t="str">
        <f t="shared" si="7"/>
        <v/>
      </c>
      <c r="E130" s="40">
        <f>IF(D130="NOT_OK",LEFT(C130,CharNo(C130,"\")-1),C130)</f>
        <v>0</v>
      </c>
      <c r="F130" s="44" t="str">
        <f t="shared" si="8"/>
        <v/>
      </c>
      <c r="G130" s="40">
        <f>IF(F130="NOT_OK",LEFT(E130,CharNo(E130,"\")-1),E130)</f>
        <v>0</v>
      </c>
      <c r="H130" s="44" t="str">
        <f t="shared" si="8"/>
        <v/>
      </c>
      <c r="I130" s="40">
        <f>IF(H130="NOT_OK",LEFT(G130,CharNo(G130,"\")-1),G130)</f>
        <v>0</v>
      </c>
      <c r="J130" s="44" t="str">
        <f t="shared" si="9"/>
        <v/>
      </c>
      <c r="K130" s="40">
        <f>IF(J130="NOT_OK",LEFT(I130,CharNo(I130,"\")-1),I130)</f>
        <v>0</v>
      </c>
      <c r="L130" s="44" t="str">
        <f t="shared" si="10"/>
        <v/>
      </c>
      <c r="M130" s="40"/>
      <c r="N130" s="44" t="str">
        <f t="shared" si="11"/>
        <v/>
      </c>
    </row>
    <row r="131" spans="1:14" x14ac:dyDescent="0.2">
      <c r="A131" s="40"/>
      <c r="B131" s="44" t="str">
        <f t="shared" si="6"/>
        <v/>
      </c>
      <c r="C131" s="40">
        <f>IF($B131="NOT_OK",LEFT($A131,CharNo($A131,"\")-1),A131)</f>
        <v>0</v>
      </c>
      <c r="D131" s="44" t="str">
        <f t="shared" si="7"/>
        <v/>
      </c>
      <c r="E131" s="40">
        <f>IF(D131="NOT_OK",LEFT(C131,CharNo(C131,"\")-1),C131)</f>
        <v>0</v>
      </c>
      <c r="F131" s="44" t="str">
        <f t="shared" si="8"/>
        <v/>
      </c>
      <c r="G131" s="40">
        <f>IF(F131="NOT_OK",LEFT(E131,CharNo(E131,"\")-1),E131)</f>
        <v>0</v>
      </c>
      <c r="H131" s="44" t="str">
        <f t="shared" si="8"/>
        <v/>
      </c>
      <c r="I131" s="40">
        <f>IF(H131="NOT_OK",LEFT(G131,CharNo(G131,"\")-1),G131)</f>
        <v>0</v>
      </c>
      <c r="J131" s="44" t="str">
        <f t="shared" si="9"/>
        <v/>
      </c>
      <c r="K131" s="40">
        <f>IF(J131="NOT_OK",LEFT(I131,CharNo(I131,"\")-1),I131)</f>
        <v>0</v>
      </c>
      <c r="L131" s="44" t="str">
        <f t="shared" si="10"/>
        <v/>
      </c>
      <c r="M131" s="40"/>
      <c r="N131" s="44" t="str">
        <f t="shared" si="11"/>
        <v/>
      </c>
    </row>
    <row r="132" spans="1:14" x14ac:dyDescent="0.2">
      <c r="A132" s="40"/>
      <c r="B132" s="44" t="str">
        <f t="shared" ref="B132:B195" si="12">IF($A132="","",IF(LEN($A132)&lt;50,"OK","NOT_OK"))</f>
        <v/>
      </c>
      <c r="C132" s="40">
        <f>IF($B132="NOT_OK",LEFT($A132,CharNo($A132,"\")-1),A132)</f>
        <v>0</v>
      </c>
      <c r="D132" s="44" t="str">
        <f t="shared" ref="D132:D195" si="13">IF(C132=0,"",IF(LEN(C132)&lt;50,"OK","NOT_OK"))</f>
        <v/>
      </c>
      <c r="E132" s="40">
        <f>IF(D132="NOT_OK",LEFT(C132,CharNo(C132,"\")-1),C132)</f>
        <v>0</v>
      </c>
      <c r="F132" s="44" t="str">
        <f t="shared" ref="F132:H195" si="14">IF(E132=0,"",IF(LEN(E132)&lt;50,"OK","NOT_OK"))</f>
        <v/>
      </c>
      <c r="G132" s="40">
        <f>IF(F132="NOT_OK",LEFT(E132,CharNo(E132,"\")-1),E132)</f>
        <v>0</v>
      </c>
      <c r="H132" s="44" t="str">
        <f t="shared" si="14"/>
        <v/>
      </c>
      <c r="I132" s="40">
        <f>IF(H132="NOT_OK",LEFT(G132,CharNo(G132,"\")-1),G132)</f>
        <v>0</v>
      </c>
      <c r="J132" s="44" t="str">
        <f t="shared" ref="J132:J195" si="15">IF(I132=0,"",IF(LEN(I132)&lt;50,"OK","NOT_OK"))</f>
        <v/>
      </c>
      <c r="K132" s="40">
        <f>IF(J132="NOT_OK",LEFT(I132,CharNo(I132,"\")-1),I132)</f>
        <v>0</v>
      </c>
      <c r="L132" s="44" t="str">
        <f t="shared" ref="L132:L195" si="16">IF(K132=0,"",IF(LEN(K132)&lt;50,"OK","NOT_OK"))</f>
        <v/>
      </c>
      <c r="M132" s="40"/>
      <c r="N132" s="44" t="str">
        <f t="shared" ref="N132:N195" si="17">IF(M132=0,"",IF(LEN(M132)&lt;50,"OK","NOT_OK"))</f>
        <v/>
      </c>
    </row>
    <row r="133" spans="1:14" x14ac:dyDescent="0.2">
      <c r="A133" s="40"/>
      <c r="B133" s="44" t="str">
        <f t="shared" si="12"/>
        <v/>
      </c>
      <c r="C133" s="40">
        <f>IF($B133="NOT_OK",LEFT($A133,CharNo($A133,"\")-1),A133)</f>
        <v>0</v>
      </c>
      <c r="D133" s="44" t="str">
        <f t="shared" si="13"/>
        <v/>
      </c>
      <c r="E133" s="40">
        <f>IF(D133="NOT_OK",LEFT(C133,CharNo(C133,"\")-1),C133)</f>
        <v>0</v>
      </c>
      <c r="F133" s="44" t="str">
        <f t="shared" si="14"/>
        <v/>
      </c>
      <c r="G133" s="40">
        <f>IF(F133="NOT_OK",LEFT(E133,CharNo(E133,"\")-1),E133)</f>
        <v>0</v>
      </c>
      <c r="H133" s="44" t="str">
        <f t="shared" si="14"/>
        <v/>
      </c>
      <c r="I133" s="40">
        <f>IF(H133="NOT_OK",LEFT(G133,CharNo(G133,"\")-1),G133)</f>
        <v>0</v>
      </c>
      <c r="J133" s="44" t="str">
        <f t="shared" si="15"/>
        <v/>
      </c>
      <c r="K133" s="40">
        <f>IF(J133="NOT_OK",LEFT(I133,CharNo(I133,"\")-1),I133)</f>
        <v>0</v>
      </c>
      <c r="L133" s="44" t="str">
        <f t="shared" si="16"/>
        <v/>
      </c>
      <c r="M133" s="40"/>
      <c r="N133" s="44" t="str">
        <f t="shared" si="17"/>
        <v/>
      </c>
    </row>
    <row r="134" spans="1:14" x14ac:dyDescent="0.2">
      <c r="A134" s="40"/>
      <c r="B134" s="44" t="str">
        <f t="shared" si="12"/>
        <v/>
      </c>
      <c r="C134" s="40">
        <f>IF($B134="NOT_OK",LEFT($A134,CharNo($A134,"\")-1),A134)</f>
        <v>0</v>
      </c>
      <c r="D134" s="44" t="str">
        <f t="shared" si="13"/>
        <v/>
      </c>
      <c r="E134" s="40">
        <f>IF(D134="NOT_OK",LEFT(C134,CharNo(C134,"\")-1),C134)</f>
        <v>0</v>
      </c>
      <c r="F134" s="44" t="str">
        <f t="shared" si="14"/>
        <v/>
      </c>
      <c r="G134" s="40">
        <f>IF(F134="NOT_OK",LEFT(E134,CharNo(E134,"\")-1),E134)</f>
        <v>0</v>
      </c>
      <c r="H134" s="44" t="str">
        <f t="shared" si="14"/>
        <v/>
      </c>
      <c r="I134" s="40">
        <f>IF(H134="NOT_OK",LEFT(G134,CharNo(G134,"\")-1),G134)</f>
        <v>0</v>
      </c>
      <c r="J134" s="44" t="str">
        <f t="shared" si="15"/>
        <v/>
      </c>
      <c r="K134" s="40">
        <f>IF(J134="NOT_OK",LEFT(I134,CharNo(I134,"\")-1),I134)</f>
        <v>0</v>
      </c>
      <c r="L134" s="44" t="str">
        <f t="shared" si="16"/>
        <v/>
      </c>
      <c r="M134" s="40"/>
      <c r="N134" s="44" t="str">
        <f t="shared" si="17"/>
        <v/>
      </c>
    </row>
    <row r="135" spans="1:14" x14ac:dyDescent="0.2">
      <c r="A135" s="40"/>
      <c r="B135" s="44" t="str">
        <f t="shared" si="12"/>
        <v/>
      </c>
      <c r="C135" s="40">
        <f>IF($B135="NOT_OK",LEFT($A135,CharNo($A135,"\")-1),A135)</f>
        <v>0</v>
      </c>
      <c r="D135" s="44" t="str">
        <f t="shared" si="13"/>
        <v/>
      </c>
      <c r="E135" s="40">
        <f>IF(D135="NOT_OK",LEFT(C135,CharNo(C135,"\")-1),C135)</f>
        <v>0</v>
      </c>
      <c r="F135" s="44" t="str">
        <f t="shared" si="14"/>
        <v/>
      </c>
      <c r="G135" s="40">
        <f>IF(F135="NOT_OK",LEFT(E135,CharNo(E135,"\")-1),E135)</f>
        <v>0</v>
      </c>
      <c r="H135" s="44" t="str">
        <f t="shared" si="14"/>
        <v/>
      </c>
      <c r="I135" s="40">
        <f>IF(H135="NOT_OK",LEFT(G135,CharNo(G135,"\")-1),G135)</f>
        <v>0</v>
      </c>
      <c r="J135" s="44" t="str">
        <f t="shared" si="15"/>
        <v/>
      </c>
      <c r="K135" s="40">
        <f>IF(J135="NOT_OK",LEFT(I135,CharNo(I135,"\")-1),I135)</f>
        <v>0</v>
      </c>
      <c r="L135" s="44" t="str">
        <f t="shared" si="16"/>
        <v/>
      </c>
      <c r="M135" s="40"/>
      <c r="N135" s="44" t="str">
        <f t="shared" si="17"/>
        <v/>
      </c>
    </row>
    <row r="136" spans="1:14" x14ac:dyDescent="0.2">
      <c r="A136" s="40"/>
      <c r="B136" s="44" t="str">
        <f t="shared" si="12"/>
        <v/>
      </c>
      <c r="C136" s="40">
        <f>IF($B136="NOT_OK",LEFT($A136,CharNo($A136,"\")-1),A136)</f>
        <v>0</v>
      </c>
      <c r="D136" s="44" t="str">
        <f t="shared" si="13"/>
        <v/>
      </c>
      <c r="E136" s="40">
        <f>IF(D136="NOT_OK",LEFT(C136,CharNo(C136,"\")-1),C136)</f>
        <v>0</v>
      </c>
      <c r="F136" s="44" t="str">
        <f t="shared" si="14"/>
        <v/>
      </c>
      <c r="G136" s="40">
        <f>IF(F136="NOT_OK",LEFT(E136,CharNo(E136,"\")-1),E136)</f>
        <v>0</v>
      </c>
      <c r="H136" s="44" t="str">
        <f t="shared" si="14"/>
        <v/>
      </c>
      <c r="I136" s="40">
        <f>IF(H136="NOT_OK",LEFT(G136,CharNo(G136,"\")-1),G136)</f>
        <v>0</v>
      </c>
      <c r="J136" s="44" t="str">
        <f t="shared" si="15"/>
        <v/>
      </c>
      <c r="K136" s="40">
        <f>IF(J136="NOT_OK",LEFT(I136,CharNo(I136,"\")-1),I136)</f>
        <v>0</v>
      </c>
      <c r="L136" s="44" t="str">
        <f t="shared" si="16"/>
        <v/>
      </c>
      <c r="M136" s="40"/>
      <c r="N136" s="44" t="str">
        <f t="shared" si="17"/>
        <v/>
      </c>
    </row>
    <row r="137" spans="1:14" x14ac:dyDescent="0.2">
      <c r="A137" s="40"/>
      <c r="B137" s="44" t="str">
        <f t="shared" si="12"/>
        <v/>
      </c>
      <c r="C137" s="40">
        <f>IF($B137="NOT_OK",LEFT($A137,CharNo($A137,"\")-1),A137)</f>
        <v>0</v>
      </c>
      <c r="D137" s="44" t="str">
        <f t="shared" si="13"/>
        <v/>
      </c>
      <c r="E137" s="40">
        <f>IF(D137="NOT_OK",LEFT(C137,CharNo(C137,"\")-1),C137)</f>
        <v>0</v>
      </c>
      <c r="F137" s="44" t="str">
        <f t="shared" si="14"/>
        <v/>
      </c>
      <c r="G137" s="40">
        <f>IF(F137="NOT_OK",LEFT(E137,CharNo(E137,"\")-1),E137)</f>
        <v>0</v>
      </c>
      <c r="H137" s="44" t="str">
        <f t="shared" si="14"/>
        <v/>
      </c>
      <c r="I137" s="40">
        <f>IF(H137="NOT_OK",LEFT(G137,CharNo(G137,"\")-1),G137)</f>
        <v>0</v>
      </c>
      <c r="J137" s="44" t="str">
        <f t="shared" si="15"/>
        <v/>
      </c>
      <c r="K137" s="40">
        <f>IF(J137="NOT_OK",LEFT(I137,CharNo(I137,"\")-1),I137)</f>
        <v>0</v>
      </c>
      <c r="L137" s="44" t="str">
        <f t="shared" si="16"/>
        <v/>
      </c>
      <c r="M137" s="40"/>
      <c r="N137" s="44" t="str">
        <f t="shared" si="17"/>
        <v/>
      </c>
    </row>
    <row r="138" spans="1:14" x14ac:dyDescent="0.2">
      <c r="A138" s="40"/>
      <c r="B138" s="44" t="str">
        <f t="shared" si="12"/>
        <v/>
      </c>
      <c r="C138" s="40">
        <f>IF($B138="NOT_OK",LEFT($A138,CharNo($A138,"\")-1),A138)</f>
        <v>0</v>
      </c>
      <c r="D138" s="44" t="str">
        <f t="shared" si="13"/>
        <v/>
      </c>
      <c r="E138" s="40">
        <f>IF(D138="NOT_OK",LEFT(C138,CharNo(C138,"\")-1),C138)</f>
        <v>0</v>
      </c>
      <c r="F138" s="44" t="str">
        <f t="shared" si="14"/>
        <v/>
      </c>
      <c r="G138" s="40">
        <f>IF(F138="NOT_OK",LEFT(E138,CharNo(E138,"\")-1),E138)</f>
        <v>0</v>
      </c>
      <c r="H138" s="44" t="str">
        <f t="shared" si="14"/>
        <v/>
      </c>
      <c r="I138" s="40">
        <f>IF(H138="NOT_OK",LEFT(G138,CharNo(G138,"\")-1),G138)</f>
        <v>0</v>
      </c>
      <c r="J138" s="44" t="str">
        <f t="shared" si="15"/>
        <v/>
      </c>
      <c r="K138" s="40">
        <f>IF(J138="NOT_OK",LEFT(I138,CharNo(I138,"\")-1),I138)</f>
        <v>0</v>
      </c>
      <c r="L138" s="44" t="str">
        <f t="shared" si="16"/>
        <v/>
      </c>
      <c r="M138" s="40"/>
      <c r="N138" s="44" t="str">
        <f t="shared" si="17"/>
        <v/>
      </c>
    </row>
    <row r="139" spans="1:14" x14ac:dyDescent="0.2">
      <c r="A139" s="40"/>
      <c r="B139" s="44" t="str">
        <f t="shared" si="12"/>
        <v/>
      </c>
      <c r="C139" s="40">
        <f>IF($B139="NOT_OK",LEFT($A139,CharNo($A139,"\")-1),A139)</f>
        <v>0</v>
      </c>
      <c r="D139" s="44" t="str">
        <f t="shared" si="13"/>
        <v/>
      </c>
      <c r="E139" s="40">
        <f>IF(D139="NOT_OK",LEFT(C139,CharNo(C139,"\")-1),C139)</f>
        <v>0</v>
      </c>
      <c r="F139" s="44" t="str">
        <f t="shared" si="14"/>
        <v/>
      </c>
      <c r="G139" s="40">
        <f>IF(F139="NOT_OK",LEFT(E139,CharNo(E139,"\")-1),E139)</f>
        <v>0</v>
      </c>
      <c r="H139" s="44" t="str">
        <f t="shared" si="14"/>
        <v/>
      </c>
      <c r="I139" s="40">
        <f>IF(H139="NOT_OK",LEFT(G139,CharNo(G139,"\")-1),G139)</f>
        <v>0</v>
      </c>
      <c r="J139" s="44" t="str">
        <f t="shared" si="15"/>
        <v/>
      </c>
      <c r="K139" s="40">
        <f>IF(J139="NOT_OK",LEFT(I139,CharNo(I139,"\")-1),I139)</f>
        <v>0</v>
      </c>
      <c r="L139" s="44" t="str">
        <f t="shared" si="16"/>
        <v/>
      </c>
      <c r="M139" s="40"/>
      <c r="N139" s="44" t="str">
        <f t="shared" si="17"/>
        <v/>
      </c>
    </row>
    <row r="140" spans="1:14" x14ac:dyDescent="0.2">
      <c r="A140" s="40"/>
      <c r="B140" s="44" t="str">
        <f t="shared" si="12"/>
        <v/>
      </c>
      <c r="C140" s="40">
        <f>IF($B140="NOT_OK",LEFT($A140,CharNo($A140,"\")-1),A140)</f>
        <v>0</v>
      </c>
      <c r="D140" s="44" t="str">
        <f t="shared" si="13"/>
        <v/>
      </c>
      <c r="E140" s="40">
        <f>IF(D140="NOT_OK",LEFT(C140,CharNo(C140,"\")-1),C140)</f>
        <v>0</v>
      </c>
      <c r="F140" s="44" t="str">
        <f t="shared" si="14"/>
        <v/>
      </c>
      <c r="G140" s="40">
        <f>IF(F140="NOT_OK",LEFT(E140,CharNo(E140,"\")-1),E140)</f>
        <v>0</v>
      </c>
      <c r="H140" s="44" t="str">
        <f t="shared" si="14"/>
        <v/>
      </c>
      <c r="I140" s="40">
        <f>IF(H140="NOT_OK",LEFT(G140,CharNo(G140,"\")-1),G140)</f>
        <v>0</v>
      </c>
      <c r="J140" s="44" t="str">
        <f t="shared" si="15"/>
        <v/>
      </c>
      <c r="K140" s="40">
        <f>IF(J140="NOT_OK",LEFT(I140,CharNo(I140,"\")-1),I140)</f>
        <v>0</v>
      </c>
      <c r="L140" s="44" t="str">
        <f t="shared" si="16"/>
        <v/>
      </c>
      <c r="M140" s="40"/>
      <c r="N140" s="44" t="str">
        <f t="shared" si="17"/>
        <v/>
      </c>
    </row>
    <row r="141" spans="1:14" x14ac:dyDescent="0.2">
      <c r="A141" s="40"/>
      <c r="B141" s="44" t="str">
        <f t="shared" si="12"/>
        <v/>
      </c>
      <c r="C141" s="40">
        <f>IF($B141="NOT_OK",LEFT($A141,CharNo($A141,"\")-1),A141)</f>
        <v>0</v>
      </c>
      <c r="D141" s="44" t="str">
        <f t="shared" si="13"/>
        <v/>
      </c>
      <c r="E141" s="40">
        <f>IF(D141="NOT_OK",LEFT(C141,CharNo(C141,"\")-1),C141)</f>
        <v>0</v>
      </c>
      <c r="F141" s="44" t="str">
        <f t="shared" si="14"/>
        <v/>
      </c>
      <c r="G141" s="40">
        <f>IF(F141="NOT_OK",LEFT(E141,CharNo(E141,"\")-1),E141)</f>
        <v>0</v>
      </c>
      <c r="H141" s="44" t="str">
        <f t="shared" si="14"/>
        <v/>
      </c>
      <c r="I141" s="40">
        <f>IF(H141="NOT_OK",LEFT(G141,CharNo(G141,"\")-1),G141)</f>
        <v>0</v>
      </c>
      <c r="J141" s="44" t="str">
        <f t="shared" si="15"/>
        <v/>
      </c>
      <c r="K141" s="40">
        <f>IF(J141="NOT_OK",LEFT(I141,CharNo(I141,"\")-1),I141)</f>
        <v>0</v>
      </c>
      <c r="L141" s="44" t="str">
        <f t="shared" si="16"/>
        <v/>
      </c>
      <c r="M141" s="40"/>
      <c r="N141" s="44" t="str">
        <f t="shared" si="17"/>
        <v/>
      </c>
    </row>
    <row r="142" spans="1:14" x14ac:dyDescent="0.2">
      <c r="A142" s="40"/>
      <c r="B142" s="44" t="str">
        <f t="shared" si="12"/>
        <v/>
      </c>
      <c r="C142" s="40">
        <f>IF($B142="NOT_OK",LEFT($A142,CharNo($A142,"\")-1),A142)</f>
        <v>0</v>
      </c>
      <c r="D142" s="44" t="str">
        <f t="shared" si="13"/>
        <v/>
      </c>
      <c r="E142" s="40">
        <f>IF(D142="NOT_OK",LEFT(C142,CharNo(C142,"\")-1),C142)</f>
        <v>0</v>
      </c>
      <c r="F142" s="44" t="str">
        <f t="shared" si="14"/>
        <v/>
      </c>
      <c r="G142" s="40">
        <f>IF(F142="NOT_OK",LEFT(E142,CharNo(E142,"\")-1),E142)</f>
        <v>0</v>
      </c>
      <c r="H142" s="44" t="str">
        <f t="shared" si="14"/>
        <v/>
      </c>
      <c r="I142" s="40">
        <f>IF(H142="NOT_OK",LEFT(G142,CharNo(G142,"\")-1),G142)</f>
        <v>0</v>
      </c>
      <c r="J142" s="44" t="str">
        <f t="shared" si="15"/>
        <v/>
      </c>
      <c r="K142" s="40">
        <f>IF(J142="NOT_OK",LEFT(I142,CharNo(I142,"\")-1),I142)</f>
        <v>0</v>
      </c>
      <c r="L142" s="44" t="str">
        <f t="shared" si="16"/>
        <v/>
      </c>
      <c r="M142" s="40"/>
      <c r="N142" s="44" t="str">
        <f t="shared" si="17"/>
        <v/>
      </c>
    </row>
    <row r="143" spans="1:14" x14ac:dyDescent="0.2">
      <c r="A143" s="40"/>
      <c r="B143" s="44" t="str">
        <f t="shared" si="12"/>
        <v/>
      </c>
      <c r="C143" s="40">
        <f>IF($B143="NOT_OK",LEFT($A143,CharNo($A143,"\")-1),A143)</f>
        <v>0</v>
      </c>
      <c r="D143" s="44" t="str">
        <f t="shared" si="13"/>
        <v/>
      </c>
      <c r="E143" s="40">
        <f>IF(D143="NOT_OK",LEFT(C143,CharNo(C143,"\")-1),C143)</f>
        <v>0</v>
      </c>
      <c r="F143" s="44" t="str">
        <f t="shared" si="14"/>
        <v/>
      </c>
      <c r="G143" s="40">
        <f>IF(F143="NOT_OK",LEFT(E143,CharNo(E143,"\")-1),E143)</f>
        <v>0</v>
      </c>
      <c r="H143" s="44" t="str">
        <f t="shared" si="14"/>
        <v/>
      </c>
      <c r="I143" s="40">
        <f>IF(H143="NOT_OK",LEFT(G143,CharNo(G143,"\")-1),G143)</f>
        <v>0</v>
      </c>
      <c r="J143" s="44" t="str">
        <f t="shared" si="15"/>
        <v/>
      </c>
      <c r="K143" s="40">
        <f>IF(J143="NOT_OK",LEFT(I143,CharNo(I143,"\")-1),I143)</f>
        <v>0</v>
      </c>
      <c r="L143" s="44" t="str">
        <f t="shared" si="16"/>
        <v/>
      </c>
      <c r="M143" s="40"/>
      <c r="N143" s="44" t="str">
        <f t="shared" si="17"/>
        <v/>
      </c>
    </row>
    <row r="144" spans="1:14" x14ac:dyDescent="0.2">
      <c r="A144" s="40"/>
      <c r="B144" s="44" t="str">
        <f t="shared" si="12"/>
        <v/>
      </c>
      <c r="C144" s="40">
        <f>IF($B144="NOT_OK",LEFT($A144,CharNo($A144,"\")-1),A144)</f>
        <v>0</v>
      </c>
      <c r="D144" s="44" t="str">
        <f t="shared" si="13"/>
        <v/>
      </c>
      <c r="E144" s="40">
        <f>IF(D144="NOT_OK",LEFT(C144,CharNo(C144,"\")-1),C144)</f>
        <v>0</v>
      </c>
      <c r="F144" s="44" t="str">
        <f t="shared" si="14"/>
        <v/>
      </c>
      <c r="G144" s="40">
        <f>IF(F144="NOT_OK",LEFT(E144,CharNo(E144,"\")-1),E144)</f>
        <v>0</v>
      </c>
      <c r="H144" s="44" t="str">
        <f t="shared" si="14"/>
        <v/>
      </c>
      <c r="I144" s="40">
        <f>IF(H144="NOT_OK",LEFT(G144,CharNo(G144,"\")-1),G144)</f>
        <v>0</v>
      </c>
      <c r="J144" s="44" t="str">
        <f t="shared" si="15"/>
        <v/>
      </c>
      <c r="K144" s="40">
        <f>IF(J144="NOT_OK",LEFT(I144,CharNo(I144,"\")-1),I144)</f>
        <v>0</v>
      </c>
      <c r="L144" s="44" t="str">
        <f t="shared" si="16"/>
        <v/>
      </c>
      <c r="M144" s="40"/>
      <c r="N144" s="44" t="str">
        <f t="shared" si="17"/>
        <v/>
      </c>
    </row>
    <row r="145" spans="1:14" x14ac:dyDescent="0.2">
      <c r="A145" s="40"/>
      <c r="B145" s="44" t="str">
        <f t="shared" si="12"/>
        <v/>
      </c>
      <c r="C145" s="40">
        <f>IF($B145="NOT_OK",LEFT($A145,CharNo($A145,"\")-1),A145)</f>
        <v>0</v>
      </c>
      <c r="D145" s="44" t="str">
        <f t="shared" si="13"/>
        <v/>
      </c>
      <c r="E145" s="40">
        <f>IF(D145="NOT_OK",LEFT(C145,CharNo(C145,"\")-1),C145)</f>
        <v>0</v>
      </c>
      <c r="F145" s="44" t="str">
        <f t="shared" si="14"/>
        <v/>
      </c>
      <c r="G145" s="40">
        <f>IF(F145="NOT_OK",LEFT(E145,CharNo(E145,"\")-1),E145)</f>
        <v>0</v>
      </c>
      <c r="H145" s="44" t="str">
        <f t="shared" si="14"/>
        <v/>
      </c>
      <c r="I145" s="40">
        <f>IF(H145="NOT_OK",LEFT(G145,CharNo(G145,"\")-1),G145)</f>
        <v>0</v>
      </c>
      <c r="J145" s="44" t="str">
        <f t="shared" si="15"/>
        <v/>
      </c>
      <c r="K145" s="40">
        <f>IF(J145="NOT_OK",LEFT(I145,CharNo(I145,"\")-1),I145)</f>
        <v>0</v>
      </c>
      <c r="L145" s="44" t="str">
        <f t="shared" si="16"/>
        <v/>
      </c>
      <c r="M145" s="40"/>
      <c r="N145" s="44" t="str">
        <f t="shared" si="17"/>
        <v/>
      </c>
    </row>
    <row r="146" spans="1:14" x14ac:dyDescent="0.2">
      <c r="A146" s="40"/>
      <c r="B146" s="44" t="str">
        <f t="shared" si="12"/>
        <v/>
      </c>
      <c r="C146" s="40">
        <f>IF($B146="NOT_OK",LEFT($A146,CharNo($A146,"\")-1),A146)</f>
        <v>0</v>
      </c>
      <c r="D146" s="44" t="str">
        <f t="shared" si="13"/>
        <v/>
      </c>
      <c r="E146" s="40">
        <f>IF(D146="NOT_OK",LEFT(C146,CharNo(C146,"\")-1),C146)</f>
        <v>0</v>
      </c>
      <c r="F146" s="44" t="str">
        <f t="shared" si="14"/>
        <v/>
      </c>
      <c r="G146" s="40">
        <f>IF(F146="NOT_OK",LEFT(E146,CharNo(E146,"\")-1),E146)</f>
        <v>0</v>
      </c>
      <c r="H146" s="44" t="str">
        <f t="shared" si="14"/>
        <v/>
      </c>
      <c r="I146" s="40">
        <f>IF(H146="NOT_OK",LEFT(G146,CharNo(G146,"\")-1),G146)</f>
        <v>0</v>
      </c>
      <c r="J146" s="44" t="str">
        <f t="shared" si="15"/>
        <v/>
      </c>
      <c r="K146" s="40">
        <f>IF(J146="NOT_OK",LEFT(I146,CharNo(I146,"\")-1),I146)</f>
        <v>0</v>
      </c>
      <c r="L146" s="44" t="str">
        <f t="shared" si="16"/>
        <v/>
      </c>
      <c r="M146" s="40"/>
      <c r="N146" s="44" t="str">
        <f t="shared" si="17"/>
        <v/>
      </c>
    </row>
    <row r="147" spans="1:14" x14ac:dyDescent="0.2">
      <c r="A147" s="40"/>
      <c r="B147" s="44" t="str">
        <f t="shared" si="12"/>
        <v/>
      </c>
      <c r="C147" s="40">
        <f>IF($B147="NOT_OK",LEFT($A147,CharNo($A147,"\")-1),A147)</f>
        <v>0</v>
      </c>
      <c r="D147" s="44" t="str">
        <f t="shared" si="13"/>
        <v/>
      </c>
      <c r="E147" s="40">
        <f>IF(D147="NOT_OK",LEFT(C147,CharNo(C147,"\")-1),C147)</f>
        <v>0</v>
      </c>
      <c r="F147" s="44" t="str">
        <f t="shared" si="14"/>
        <v/>
      </c>
      <c r="G147" s="40">
        <f>IF(F147="NOT_OK",LEFT(E147,CharNo(E147,"\")-1),E147)</f>
        <v>0</v>
      </c>
      <c r="H147" s="44" t="str">
        <f t="shared" si="14"/>
        <v/>
      </c>
      <c r="I147" s="40">
        <f>IF(H147="NOT_OK",LEFT(G147,CharNo(G147,"\")-1),G147)</f>
        <v>0</v>
      </c>
      <c r="J147" s="44" t="str">
        <f t="shared" si="15"/>
        <v/>
      </c>
      <c r="K147" s="40">
        <f>IF(J147="NOT_OK",LEFT(I147,CharNo(I147,"\")-1),I147)</f>
        <v>0</v>
      </c>
      <c r="L147" s="44" t="str">
        <f t="shared" si="16"/>
        <v/>
      </c>
      <c r="M147" s="40"/>
      <c r="N147" s="44" t="str">
        <f t="shared" si="17"/>
        <v/>
      </c>
    </row>
    <row r="148" spans="1:14" x14ac:dyDescent="0.2">
      <c r="A148" s="40"/>
      <c r="B148" s="44" t="str">
        <f t="shared" si="12"/>
        <v/>
      </c>
      <c r="C148" s="40">
        <f>IF($B148="NOT_OK",LEFT($A148,CharNo($A148,"\")-1),A148)</f>
        <v>0</v>
      </c>
      <c r="D148" s="44" t="str">
        <f t="shared" si="13"/>
        <v/>
      </c>
      <c r="E148" s="40">
        <f>IF(D148="NOT_OK",LEFT(C148,CharNo(C148,"\")-1),C148)</f>
        <v>0</v>
      </c>
      <c r="F148" s="44" t="str">
        <f t="shared" si="14"/>
        <v/>
      </c>
      <c r="G148" s="40">
        <f>IF(F148="NOT_OK",LEFT(E148,CharNo(E148,"\")-1),E148)</f>
        <v>0</v>
      </c>
      <c r="H148" s="44" t="str">
        <f t="shared" si="14"/>
        <v/>
      </c>
      <c r="I148" s="40">
        <f>IF(H148="NOT_OK",LEFT(G148,CharNo(G148,"\")-1),G148)</f>
        <v>0</v>
      </c>
      <c r="J148" s="44" t="str">
        <f t="shared" si="15"/>
        <v/>
      </c>
      <c r="K148" s="40">
        <f>IF(J148="NOT_OK",LEFT(I148,CharNo(I148,"\")-1),I148)</f>
        <v>0</v>
      </c>
      <c r="L148" s="44" t="str">
        <f t="shared" si="16"/>
        <v/>
      </c>
      <c r="M148" s="40"/>
      <c r="N148" s="44" t="str">
        <f t="shared" si="17"/>
        <v/>
      </c>
    </row>
    <row r="149" spans="1:14" x14ac:dyDescent="0.2">
      <c r="A149" s="40"/>
      <c r="B149" s="44" t="str">
        <f t="shared" si="12"/>
        <v/>
      </c>
      <c r="C149" s="40">
        <f>IF($B149="NOT_OK",LEFT($A149,CharNo($A149,"\")-1),A149)</f>
        <v>0</v>
      </c>
      <c r="D149" s="44" t="str">
        <f t="shared" si="13"/>
        <v/>
      </c>
      <c r="E149" s="40">
        <f>IF(D149="NOT_OK",LEFT(C149,CharNo(C149,"\")-1),C149)</f>
        <v>0</v>
      </c>
      <c r="F149" s="44" t="str">
        <f t="shared" si="14"/>
        <v/>
      </c>
      <c r="G149" s="40">
        <f>IF(F149="NOT_OK",LEFT(E149,CharNo(E149,"\")-1),E149)</f>
        <v>0</v>
      </c>
      <c r="H149" s="44" t="str">
        <f t="shared" si="14"/>
        <v/>
      </c>
      <c r="I149" s="40">
        <f>IF(H149="NOT_OK",LEFT(G149,CharNo(G149,"\")-1),G149)</f>
        <v>0</v>
      </c>
      <c r="J149" s="44" t="str">
        <f t="shared" si="15"/>
        <v/>
      </c>
      <c r="K149" s="40">
        <f>IF(J149="NOT_OK",LEFT(I149,CharNo(I149,"\")-1),I149)</f>
        <v>0</v>
      </c>
      <c r="L149" s="44" t="str">
        <f t="shared" si="16"/>
        <v/>
      </c>
      <c r="M149" s="40"/>
      <c r="N149" s="44" t="str">
        <f t="shared" si="17"/>
        <v/>
      </c>
    </row>
    <row r="150" spans="1:14" x14ac:dyDescent="0.2">
      <c r="A150" s="40"/>
      <c r="B150" s="44" t="str">
        <f t="shared" si="12"/>
        <v/>
      </c>
      <c r="C150" s="40">
        <f>IF($B150="NOT_OK",LEFT($A150,CharNo($A150,"\")-1),A150)</f>
        <v>0</v>
      </c>
      <c r="D150" s="44" t="str">
        <f t="shared" si="13"/>
        <v/>
      </c>
      <c r="E150" s="40">
        <f>IF(D150="NOT_OK",LEFT(C150,CharNo(C150,"\")-1),C150)</f>
        <v>0</v>
      </c>
      <c r="F150" s="44" t="str">
        <f t="shared" si="14"/>
        <v/>
      </c>
      <c r="G150" s="40">
        <f>IF(F150="NOT_OK",LEFT(E150,CharNo(E150,"\")-1),E150)</f>
        <v>0</v>
      </c>
      <c r="H150" s="44" t="str">
        <f t="shared" si="14"/>
        <v/>
      </c>
      <c r="I150" s="40">
        <f>IF(H150="NOT_OK",LEFT(G150,CharNo(G150,"\")-1),G150)</f>
        <v>0</v>
      </c>
      <c r="J150" s="44" t="str">
        <f t="shared" si="15"/>
        <v/>
      </c>
      <c r="K150" s="40">
        <f>IF(J150="NOT_OK",LEFT(I150,CharNo(I150,"\")-1),I150)</f>
        <v>0</v>
      </c>
      <c r="L150" s="44" t="str">
        <f t="shared" si="16"/>
        <v/>
      </c>
      <c r="M150" s="40"/>
      <c r="N150" s="44" t="str">
        <f t="shared" si="17"/>
        <v/>
      </c>
    </row>
    <row r="151" spans="1:14" x14ac:dyDescent="0.2">
      <c r="A151" s="40"/>
      <c r="B151" s="44" t="str">
        <f t="shared" si="12"/>
        <v/>
      </c>
      <c r="C151" s="40">
        <f>IF($B151="NOT_OK",LEFT($A151,CharNo($A151,"\")-1),A151)</f>
        <v>0</v>
      </c>
      <c r="D151" s="44" t="str">
        <f t="shared" si="13"/>
        <v/>
      </c>
      <c r="E151" s="40">
        <f>IF(D151="NOT_OK",LEFT(C151,CharNo(C151,"\")-1),C151)</f>
        <v>0</v>
      </c>
      <c r="F151" s="44" t="str">
        <f t="shared" si="14"/>
        <v/>
      </c>
      <c r="G151" s="40">
        <f>IF(F151="NOT_OK",LEFT(E151,CharNo(E151,"\")-1),E151)</f>
        <v>0</v>
      </c>
      <c r="H151" s="44" t="str">
        <f t="shared" si="14"/>
        <v/>
      </c>
      <c r="I151" s="40">
        <f>IF(H151="NOT_OK",LEFT(G151,CharNo(G151,"\")-1),G151)</f>
        <v>0</v>
      </c>
      <c r="J151" s="44" t="str">
        <f t="shared" si="15"/>
        <v/>
      </c>
      <c r="K151" s="40">
        <f>IF(J151="NOT_OK",LEFT(I151,CharNo(I151,"\")-1),I151)</f>
        <v>0</v>
      </c>
      <c r="L151" s="44" t="str">
        <f t="shared" si="16"/>
        <v/>
      </c>
      <c r="M151" s="40"/>
      <c r="N151" s="44" t="str">
        <f t="shared" si="17"/>
        <v/>
      </c>
    </row>
    <row r="152" spans="1:14" x14ac:dyDescent="0.2">
      <c r="A152" s="40"/>
      <c r="B152" s="44" t="str">
        <f t="shared" si="12"/>
        <v/>
      </c>
      <c r="C152" s="40">
        <f>IF($B152="NOT_OK",LEFT($A152,CharNo($A152,"\")-1),A152)</f>
        <v>0</v>
      </c>
      <c r="D152" s="44" t="str">
        <f t="shared" si="13"/>
        <v/>
      </c>
      <c r="E152" s="40">
        <f>IF(D152="NOT_OK",LEFT(C152,CharNo(C152,"\")-1),C152)</f>
        <v>0</v>
      </c>
      <c r="F152" s="44" t="str">
        <f t="shared" si="14"/>
        <v/>
      </c>
      <c r="G152" s="40">
        <f>IF(F152="NOT_OK",LEFT(E152,CharNo(E152,"\")-1),E152)</f>
        <v>0</v>
      </c>
      <c r="H152" s="44" t="str">
        <f t="shared" si="14"/>
        <v/>
      </c>
      <c r="I152" s="40">
        <f>IF(H152="NOT_OK",LEFT(G152,CharNo(G152,"\")-1),G152)</f>
        <v>0</v>
      </c>
      <c r="J152" s="44" t="str">
        <f t="shared" si="15"/>
        <v/>
      </c>
      <c r="K152" s="40">
        <f>IF(J152="NOT_OK",LEFT(I152,CharNo(I152,"\")-1),I152)</f>
        <v>0</v>
      </c>
      <c r="L152" s="44" t="str">
        <f t="shared" si="16"/>
        <v/>
      </c>
      <c r="M152" s="40"/>
      <c r="N152" s="44" t="str">
        <f t="shared" si="17"/>
        <v/>
      </c>
    </row>
    <row r="153" spans="1:14" x14ac:dyDescent="0.2">
      <c r="A153" s="40"/>
      <c r="B153" s="44" t="str">
        <f t="shared" si="12"/>
        <v/>
      </c>
      <c r="C153" s="40">
        <f>IF($B153="NOT_OK",LEFT($A153,CharNo($A153,"\")-1),A153)</f>
        <v>0</v>
      </c>
      <c r="D153" s="44" t="str">
        <f t="shared" si="13"/>
        <v/>
      </c>
      <c r="E153" s="40">
        <f>IF(D153="NOT_OK",LEFT(C153,CharNo(C153,"\")-1),C153)</f>
        <v>0</v>
      </c>
      <c r="F153" s="44" t="str">
        <f t="shared" si="14"/>
        <v/>
      </c>
      <c r="G153" s="40">
        <f>IF(F153="NOT_OK",LEFT(E153,CharNo(E153,"\")-1),E153)</f>
        <v>0</v>
      </c>
      <c r="H153" s="44" t="str">
        <f t="shared" si="14"/>
        <v/>
      </c>
      <c r="I153" s="40">
        <f>IF(H153="NOT_OK",LEFT(G153,CharNo(G153,"\")-1),G153)</f>
        <v>0</v>
      </c>
      <c r="J153" s="44" t="str">
        <f t="shared" si="15"/>
        <v/>
      </c>
      <c r="K153" s="40">
        <f>IF(J153="NOT_OK",LEFT(I153,CharNo(I153,"\")-1),I153)</f>
        <v>0</v>
      </c>
      <c r="L153" s="44" t="str">
        <f t="shared" si="16"/>
        <v/>
      </c>
      <c r="M153" s="40"/>
      <c r="N153" s="44" t="str">
        <f t="shared" si="17"/>
        <v/>
      </c>
    </row>
    <row r="154" spans="1:14" x14ac:dyDescent="0.2">
      <c r="A154" s="40"/>
      <c r="B154" s="44" t="str">
        <f t="shared" si="12"/>
        <v/>
      </c>
      <c r="C154" s="40">
        <f>IF($B154="NOT_OK",LEFT($A154,CharNo($A154,"\")-1),A154)</f>
        <v>0</v>
      </c>
      <c r="D154" s="44" t="str">
        <f t="shared" si="13"/>
        <v/>
      </c>
      <c r="E154" s="40">
        <f>IF(D154="NOT_OK",LEFT(C154,CharNo(C154,"\")-1),C154)</f>
        <v>0</v>
      </c>
      <c r="F154" s="44" t="str">
        <f t="shared" si="14"/>
        <v/>
      </c>
      <c r="G154" s="40">
        <f>IF(F154="NOT_OK",LEFT(E154,CharNo(E154,"\")-1),E154)</f>
        <v>0</v>
      </c>
      <c r="H154" s="44" t="str">
        <f t="shared" si="14"/>
        <v/>
      </c>
      <c r="I154" s="40">
        <f>IF(H154="NOT_OK",LEFT(G154,CharNo(G154,"\")-1),G154)</f>
        <v>0</v>
      </c>
      <c r="J154" s="44" t="str">
        <f t="shared" si="15"/>
        <v/>
      </c>
      <c r="K154" s="40">
        <f>IF(J154="NOT_OK",LEFT(I154,CharNo(I154,"\")-1),I154)</f>
        <v>0</v>
      </c>
      <c r="L154" s="44" t="str">
        <f t="shared" si="16"/>
        <v/>
      </c>
      <c r="M154" s="40"/>
      <c r="N154" s="44" t="str">
        <f t="shared" si="17"/>
        <v/>
      </c>
    </row>
    <row r="155" spans="1:14" x14ac:dyDescent="0.2">
      <c r="A155" s="40"/>
      <c r="B155" s="44" t="str">
        <f t="shared" si="12"/>
        <v/>
      </c>
      <c r="C155" s="40">
        <f>IF($B155="NOT_OK",LEFT($A155,CharNo($A155,"\")-1),A155)</f>
        <v>0</v>
      </c>
      <c r="D155" s="44" t="str">
        <f t="shared" si="13"/>
        <v/>
      </c>
      <c r="E155" s="40">
        <f>IF(D155="NOT_OK",LEFT(C155,CharNo(C155,"\")-1),C155)</f>
        <v>0</v>
      </c>
      <c r="F155" s="44" t="str">
        <f t="shared" si="14"/>
        <v/>
      </c>
      <c r="G155" s="40">
        <f>IF(F155="NOT_OK",LEFT(E155,CharNo(E155,"\")-1),E155)</f>
        <v>0</v>
      </c>
      <c r="H155" s="44" t="str">
        <f t="shared" si="14"/>
        <v/>
      </c>
      <c r="I155" s="40">
        <f>IF(H155="NOT_OK",LEFT(G155,CharNo(G155,"\")-1),G155)</f>
        <v>0</v>
      </c>
      <c r="J155" s="44" t="str">
        <f t="shared" si="15"/>
        <v/>
      </c>
      <c r="K155" s="40">
        <f>IF(J155="NOT_OK",LEFT(I155,CharNo(I155,"\")-1),I155)</f>
        <v>0</v>
      </c>
      <c r="L155" s="44" t="str">
        <f t="shared" si="16"/>
        <v/>
      </c>
      <c r="M155" s="40"/>
      <c r="N155" s="44" t="str">
        <f t="shared" si="17"/>
        <v/>
      </c>
    </row>
    <row r="156" spans="1:14" x14ac:dyDescent="0.2">
      <c r="A156" s="40"/>
      <c r="B156" s="44" t="str">
        <f t="shared" si="12"/>
        <v/>
      </c>
      <c r="C156" s="40">
        <f>IF($B156="NOT_OK",LEFT($A156,CharNo($A156,"\")-1),A156)</f>
        <v>0</v>
      </c>
      <c r="D156" s="44" t="str">
        <f t="shared" si="13"/>
        <v/>
      </c>
      <c r="E156" s="40">
        <f>IF(D156="NOT_OK",LEFT(C156,CharNo(C156,"\")-1),C156)</f>
        <v>0</v>
      </c>
      <c r="F156" s="44" t="str">
        <f t="shared" si="14"/>
        <v/>
      </c>
      <c r="G156" s="40">
        <f>IF(F156="NOT_OK",LEFT(E156,CharNo(E156,"\")-1),E156)</f>
        <v>0</v>
      </c>
      <c r="H156" s="44" t="str">
        <f t="shared" si="14"/>
        <v/>
      </c>
      <c r="I156" s="40">
        <f>IF(H156="NOT_OK",LEFT(G156,CharNo(G156,"\")-1),G156)</f>
        <v>0</v>
      </c>
      <c r="J156" s="44" t="str">
        <f t="shared" si="15"/>
        <v/>
      </c>
      <c r="K156" s="40">
        <f>IF(J156="NOT_OK",LEFT(I156,CharNo(I156,"\")-1),I156)</f>
        <v>0</v>
      </c>
      <c r="L156" s="44" t="str">
        <f t="shared" si="16"/>
        <v/>
      </c>
      <c r="M156" s="40"/>
      <c r="N156" s="44" t="str">
        <f t="shared" si="17"/>
        <v/>
      </c>
    </row>
    <row r="157" spans="1:14" x14ac:dyDescent="0.2">
      <c r="A157" s="40"/>
      <c r="B157" s="44" t="str">
        <f t="shared" si="12"/>
        <v/>
      </c>
      <c r="C157" s="40">
        <f>IF($B157="NOT_OK",LEFT($A157,CharNo($A157,"\")-1),A157)</f>
        <v>0</v>
      </c>
      <c r="D157" s="44" t="str">
        <f t="shared" si="13"/>
        <v/>
      </c>
      <c r="E157" s="40">
        <f>IF(D157="NOT_OK",LEFT(C157,CharNo(C157,"\")-1),C157)</f>
        <v>0</v>
      </c>
      <c r="F157" s="44" t="str">
        <f t="shared" si="14"/>
        <v/>
      </c>
      <c r="G157" s="40">
        <f>IF(F157="NOT_OK",LEFT(E157,CharNo(E157,"\")-1),E157)</f>
        <v>0</v>
      </c>
      <c r="H157" s="44" t="str">
        <f t="shared" si="14"/>
        <v/>
      </c>
      <c r="I157" s="40">
        <f>IF(H157="NOT_OK",LEFT(G157,CharNo(G157,"\")-1),G157)</f>
        <v>0</v>
      </c>
      <c r="J157" s="44" t="str">
        <f t="shared" si="15"/>
        <v/>
      </c>
      <c r="K157" s="40">
        <f>IF(J157="NOT_OK",LEFT(I157,CharNo(I157,"\")-1),I157)</f>
        <v>0</v>
      </c>
      <c r="L157" s="44" t="str">
        <f t="shared" si="16"/>
        <v/>
      </c>
      <c r="M157" s="40"/>
      <c r="N157" s="44" t="str">
        <f t="shared" si="17"/>
        <v/>
      </c>
    </row>
    <row r="158" spans="1:14" x14ac:dyDescent="0.2">
      <c r="A158" s="40"/>
      <c r="B158" s="44" t="str">
        <f t="shared" si="12"/>
        <v/>
      </c>
      <c r="C158" s="40">
        <f>IF($B158="NOT_OK",LEFT($A158,CharNo($A158,"\")-1),A158)</f>
        <v>0</v>
      </c>
      <c r="D158" s="44" t="str">
        <f t="shared" si="13"/>
        <v/>
      </c>
      <c r="E158" s="40">
        <f>IF(D158="NOT_OK",LEFT(C158,CharNo(C158,"\")-1),C158)</f>
        <v>0</v>
      </c>
      <c r="F158" s="44" t="str">
        <f t="shared" si="14"/>
        <v/>
      </c>
      <c r="G158" s="40">
        <f>IF(F158="NOT_OK",LEFT(E158,CharNo(E158,"\")-1),E158)</f>
        <v>0</v>
      </c>
      <c r="H158" s="44" t="str">
        <f t="shared" si="14"/>
        <v/>
      </c>
      <c r="I158" s="40">
        <f>IF(H158="NOT_OK",LEFT(G158,CharNo(G158,"\")-1),G158)</f>
        <v>0</v>
      </c>
      <c r="J158" s="44" t="str">
        <f t="shared" si="15"/>
        <v/>
      </c>
      <c r="K158" s="40">
        <f>IF(J158="NOT_OK",LEFT(I158,CharNo(I158,"\")-1),I158)</f>
        <v>0</v>
      </c>
      <c r="L158" s="44" t="str">
        <f t="shared" si="16"/>
        <v/>
      </c>
      <c r="M158" s="40"/>
      <c r="N158" s="44" t="str">
        <f t="shared" si="17"/>
        <v/>
      </c>
    </row>
    <row r="159" spans="1:14" x14ac:dyDescent="0.2">
      <c r="A159" s="40"/>
      <c r="B159" s="44" t="str">
        <f t="shared" si="12"/>
        <v/>
      </c>
      <c r="C159" s="40">
        <f>IF($B159="NOT_OK",LEFT($A159,CharNo($A159,"\")-1),A159)</f>
        <v>0</v>
      </c>
      <c r="D159" s="44" t="str">
        <f t="shared" si="13"/>
        <v/>
      </c>
      <c r="E159" s="40">
        <f>IF(D159="NOT_OK",LEFT(C159,CharNo(C159,"\")-1),C159)</f>
        <v>0</v>
      </c>
      <c r="F159" s="44" t="str">
        <f t="shared" si="14"/>
        <v/>
      </c>
      <c r="G159" s="40">
        <f>IF(F159="NOT_OK",LEFT(E159,CharNo(E159,"\")-1),E159)</f>
        <v>0</v>
      </c>
      <c r="H159" s="44" t="str">
        <f t="shared" si="14"/>
        <v/>
      </c>
      <c r="I159" s="40">
        <f>IF(H159="NOT_OK",LEFT(G159,CharNo(G159,"\")-1),G159)</f>
        <v>0</v>
      </c>
      <c r="J159" s="44" t="str">
        <f t="shared" si="15"/>
        <v/>
      </c>
      <c r="K159" s="40">
        <f>IF(J159="NOT_OK",LEFT(I159,CharNo(I159,"\")-1),I159)</f>
        <v>0</v>
      </c>
      <c r="L159" s="44" t="str">
        <f t="shared" si="16"/>
        <v/>
      </c>
      <c r="M159" s="40"/>
      <c r="N159" s="44" t="str">
        <f t="shared" si="17"/>
        <v/>
      </c>
    </row>
    <row r="160" spans="1:14" x14ac:dyDescent="0.2">
      <c r="A160" s="40"/>
      <c r="B160" s="44" t="str">
        <f t="shared" si="12"/>
        <v/>
      </c>
      <c r="C160" s="40">
        <f>IF($B160="NOT_OK",LEFT($A160,CharNo($A160,"\")-1),A160)</f>
        <v>0</v>
      </c>
      <c r="D160" s="44" t="str">
        <f t="shared" si="13"/>
        <v/>
      </c>
      <c r="E160" s="40">
        <f>IF(D160="NOT_OK",LEFT(C160,CharNo(C160,"\")-1),C160)</f>
        <v>0</v>
      </c>
      <c r="F160" s="44" t="str">
        <f t="shared" si="14"/>
        <v/>
      </c>
      <c r="G160" s="40">
        <f>IF(F160="NOT_OK",LEFT(E160,CharNo(E160,"\")-1),E160)</f>
        <v>0</v>
      </c>
      <c r="H160" s="44" t="str">
        <f t="shared" si="14"/>
        <v/>
      </c>
      <c r="I160" s="40">
        <f>IF(H160="NOT_OK",LEFT(G160,CharNo(G160,"\")-1),G160)</f>
        <v>0</v>
      </c>
      <c r="J160" s="44" t="str">
        <f t="shared" si="15"/>
        <v/>
      </c>
      <c r="K160" s="40">
        <f>IF(J160="NOT_OK",LEFT(I160,CharNo(I160,"\")-1),I160)</f>
        <v>0</v>
      </c>
      <c r="L160" s="44" t="str">
        <f t="shared" si="16"/>
        <v/>
      </c>
      <c r="M160" s="40"/>
      <c r="N160" s="44" t="str">
        <f t="shared" si="17"/>
        <v/>
      </c>
    </row>
    <row r="161" spans="1:14" x14ac:dyDescent="0.2">
      <c r="A161" s="40"/>
      <c r="B161" s="44" t="str">
        <f t="shared" si="12"/>
        <v/>
      </c>
      <c r="C161" s="40">
        <f>IF($B161="NOT_OK",LEFT($A161,CharNo($A161,"\")-1),A161)</f>
        <v>0</v>
      </c>
      <c r="D161" s="44" t="str">
        <f t="shared" si="13"/>
        <v/>
      </c>
      <c r="E161" s="40">
        <f>IF(D161="NOT_OK",LEFT(C161,CharNo(C161,"\")-1),C161)</f>
        <v>0</v>
      </c>
      <c r="F161" s="44" t="str">
        <f t="shared" si="14"/>
        <v/>
      </c>
      <c r="G161" s="40">
        <f>IF(F161="NOT_OK",LEFT(E161,CharNo(E161,"\")-1),E161)</f>
        <v>0</v>
      </c>
      <c r="H161" s="44" t="str">
        <f t="shared" si="14"/>
        <v/>
      </c>
      <c r="I161" s="40">
        <f>IF(H161="NOT_OK",LEFT(G161,CharNo(G161,"\")-1),G161)</f>
        <v>0</v>
      </c>
      <c r="J161" s="44" t="str">
        <f t="shared" si="15"/>
        <v/>
      </c>
      <c r="K161" s="40">
        <f>IF(J161="NOT_OK",LEFT(I161,CharNo(I161,"\")-1),I161)</f>
        <v>0</v>
      </c>
      <c r="L161" s="44" t="str">
        <f t="shared" si="16"/>
        <v/>
      </c>
      <c r="M161" s="40"/>
      <c r="N161" s="44" t="str">
        <f t="shared" si="17"/>
        <v/>
      </c>
    </row>
    <row r="162" spans="1:14" x14ac:dyDescent="0.2">
      <c r="A162" s="40"/>
      <c r="B162" s="44" t="str">
        <f t="shared" si="12"/>
        <v/>
      </c>
      <c r="C162" s="40">
        <f>IF($B162="NOT_OK",LEFT($A162,CharNo($A162,"\")-1),A162)</f>
        <v>0</v>
      </c>
      <c r="D162" s="44" t="str">
        <f t="shared" si="13"/>
        <v/>
      </c>
      <c r="E162" s="40">
        <f>IF(D162="NOT_OK",LEFT(C162,CharNo(C162,"\")-1),C162)</f>
        <v>0</v>
      </c>
      <c r="F162" s="44" t="str">
        <f t="shared" si="14"/>
        <v/>
      </c>
      <c r="G162" s="40">
        <f>IF(F162="NOT_OK",LEFT(E162,CharNo(E162,"\")-1),E162)</f>
        <v>0</v>
      </c>
      <c r="H162" s="44" t="str">
        <f t="shared" si="14"/>
        <v/>
      </c>
      <c r="I162" s="40">
        <f>IF(H162="NOT_OK",LEFT(G162,CharNo(G162,"\")-1),G162)</f>
        <v>0</v>
      </c>
      <c r="J162" s="44" t="str">
        <f t="shared" si="15"/>
        <v/>
      </c>
      <c r="K162" s="40">
        <f>IF(J162="NOT_OK",LEFT(I162,CharNo(I162,"\")-1),I162)</f>
        <v>0</v>
      </c>
      <c r="L162" s="44" t="str">
        <f t="shared" si="16"/>
        <v/>
      </c>
      <c r="M162" s="40"/>
      <c r="N162" s="44" t="str">
        <f t="shared" si="17"/>
        <v/>
      </c>
    </row>
    <row r="163" spans="1:14" x14ac:dyDescent="0.2">
      <c r="A163" s="40"/>
      <c r="B163" s="44" t="str">
        <f t="shared" si="12"/>
        <v/>
      </c>
      <c r="C163" s="40">
        <f>IF($B163="NOT_OK",LEFT($A163,CharNo($A163,"\")-1),A163)</f>
        <v>0</v>
      </c>
      <c r="D163" s="44" t="str">
        <f t="shared" si="13"/>
        <v/>
      </c>
      <c r="E163" s="40">
        <f>IF(D163="NOT_OK",LEFT(C163,CharNo(C163,"\")-1),C163)</f>
        <v>0</v>
      </c>
      <c r="F163" s="44" t="str">
        <f t="shared" si="14"/>
        <v/>
      </c>
      <c r="G163" s="40">
        <f>IF(F163="NOT_OK",LEFT(E163,CharNo(E163,"\")-1),E163)</f>
        <v>0</v>
      </c>
      <c r="H163" s="44" t="str">
        <f t="shared" si="14"/>
        <v/>
      </c>
      <c r="I163" s="40">
        <f>IF(H163="NOT_OK",LEFT(G163,CharNo(G163,"\")-1),G163)</f>
        <v>0</v>
      </c>
      <c r="J163" s="44" t="str">
        <f t="shared" si="15"/>
        <v/>
      </c>
      <c r="K163" s="40">
        <f>IF(J163="NOT_OK",LEFT(I163,CharNo(I163,"\")-1),I163)</f>
        <v>0</v>
      </c>
      <c r="L163" s="44" t="str">
        <f t="shared" si="16"/>
        <v/>
      </c>
      <c r="M163" s="40"/>
      <c r="N163" s="44" t="str">
        <f t="shared" si="17"/>
        <v/>
      </c>
    </row>
    <row r="164" spans="1:14" x14ac:dyDescent="0.2">
      <c r="A164" s="40"/>
      <c r="B164" s="44" t="str">
        <f t="shared" si="12"/>
        <v/>
      </c>
      <c r="C164" s="40">
        <f>IF($B164="NOT_OK",LEFT($A164,CharNo($A164,"\")-1),A164)</f>
        <v>0</v>
      </c>
      <c r="D164" s="44" t="str">
        <f t="shared" si="13"/>
        <v/>
      </c>
      <c r="E164" s="40">
        <f>IF(D164="NOT_OK",LEFT(C164,CharNo(C164,"\")-1),C164)</f>
        <v>0</v>
      </c>
      <c r="F164" s="44" t="str">
        <f t="shared" si="14"/>
        <v/>
      </c>
      <c r="G164" s="40">
        <f>IF(F164="NOT_OK",LEFT(E164,CharNo(E164,"\")-1),E164)</f>
        <v>0</v>
      </c>
      <c r="H164" s="44" t="str">
        <f t="shared" si="14"/>
        <v/>
      </c>
      <c r="I164" s="40">
        <f>IF(H164="NOT_OK",LEFT(G164,CharNo(G164,"\")-1),G164)</f>
        <v>0</v>
      </c>
      <c r="J164" s="44" t="str">
        <f t="shared" si="15"/>
        <v/>
      </c>
      <c r="K164" s="40">
        <f>IF(J164="NOT_OK",LEFT(I164,CharNo(I164,"\")-1),I164)</f>
        <v>0</v>
      </c>
      <c r="L164" s="44" t="str">
        <f t="shared" si="16"/>
        <v/>
      </c>
      <c r="M164" s="40"/>
      <c r="N164" s="44" t="str">
        <f t="shared" si="17"/>
        <v/>
      </c>
    </row>
    <row r="165" spans="1:14" x14ac:dyDescent="0.2">
      <c r="A165" s="40"/>
      <c r="B165" s="44" t="str">
        <f t="shared" si="12"/>
        <v/>
      </c>
      <c r="C165" s="40">
        <f>IF($B165="NOT_OK",LEFT($A165,CharNo($A165,"\")-1),A165)</f>
        <v>0</v>
      </c>
      <c r="D165" s="44" t="str">
        <f t="shared" si="13"/>
        <v/>
      </c>
      <c r="E165" s="40">
        <f>IF(D165="NOT_OK",LEFT(C165,CharNo(C165,"\")-1),C165)</f>
        <v>0</v>
      </c>
      <c r="F165" s="44" t="str">
        <f t="shared" si="14"/>
        <v/>
      </c>
      <c r="G165" s="40">
        <f>IF(F165="NOT_OK",LEFT(E165,CharNo(E165,"\")-1),E165)</f>
        <v>0</v>
      </c>
      <c r="H165" s="44" t="str">
        <f t="shared" si="14"/>
        <v/>
      </c>
      <c r="I165" s="40">
        <f>IF(H165="NOT_OK",LEFT(G165,CharNo(G165,"\")-1),G165)</f>
        <v>0</v>
      </c>
      <c r="J165" s="44" t="str">
        <f t="shared" si="15"/>
        <v/>
      </c>
      <c r="K165" s="40">
        <f>IF(J165="NOT_OK",LEFT(I165,CharNo(I165,"\")-1),I165)</f>
        <v>0</v>
      </c>
      <c r="L165" s="44" t="str">
        <f t="shared" si="16"/>
        <v/>
      </c>
      <c r="M165" s="40"/>
      <c r="N165" s="44" t="str">
        <f t="shared" si="17"/>
        <v/>
      </c>
    </row>
    <row r="166" spans="1:14" x14ac:dyDescent="0.2">
      <c r="A166" s="40"/>
      <c r="B166" s="44" t="str">
        <f t="shared" si="12"/>
        <v/>
      </c>
      <c r="C166" s="40">
        <f>IF($B166="NOT_OK",LEFT($A166,CharNo($A166,"\")-1),A166)</f>
        <v>0</v>
      </c>
      <c r="D166" s="44" t="str">
        <f t="shared" si="13"/>
        <v/>
      </c>
      <c r="E166" s="40">
        <f>IF(D166="NOT_OK",LEFT(C166,CharNo(C166,"\")-1),C166)</f>
        <v>0</v>
      </c>
      <c r="F166" s="44" t="str">
        <f t="shared" si="14"/>
        <v/>
      </c>
      <c r="G166" s="40">
        <f>IF(F166="NOT_OK",LEFT(E166,CharNo(E166,"\")-1),E166)</f>
        <v>0</v>
      </c>
      <c r="H166" s="44" t="str">
        <f t="shared" si="14"/>
        <v/>
      </c>
      <c r="I166" s="40">
        <f>IF(H166="NOT_OK",LEFT(G166,CharNo(G166,"\")-1),G166)</f>
        <v>0</v>
      </c>
      <c r="J166" s="44" t="str">
        <f t="shared" si="15"/>
        <v/>
      </c>
      <c r="K166" s="40">
        <f>IF(J166="NOT_OK",LEFT(I166,CharNo(I166,"\")-1),I166)</f>
        <v>0</v>
      </c>
      <c r="L166" s="44" t="str">
        <f t="shared" si="16"/>
        <v/>
      </c>
      <c r="M166" s="40"/>
      <c r="N166" s="44" t="str">
        <f t="shared" si="17"/>
        <v/>
      </c>
    </row>
    <row r="167" spans="1:14" x14ac:dyDescent="0.2">
      <c r="A167" s="40"/>
      <c r="B167" s="44" t="str">
        <f t="shared" si="12"/>
        <v/>
      </c>
      <c r="C167" s="40">
        <f>IF($B167="NOT_OK",LEFT($A167,CharNo($A167,"\")-1),A167)</f>
        <v>0</v>
      </c>
      <c r="D167" s="44" t="str">
        <f t="shared" si="13"/>
        <v/>
      </c>
      <c r="E167" s="40">
        <f>IF(D167="NOT_OK",LEFT(C167,CharNo(C167,"\")-1),C167)</f>
        <v>0</v>
      </c>
      <c r="F167" s="44" t="str">
        <f t="shared" si="14"/>
        <v/>
      </c>
      <c r="G167" s="40">
        <f>IF(F167="NOT_OK",LEFT(E167,CharNo(E167,"\")-1),E167)</f>
        <v>0</v>
      </c>
      <c r="H167" s="44" t="str">
        <f t="shared" si="14"/>
        <v/>
      </c>
      <c r="I167" s="40">
        <f>IF(H167="NOT_OK",LEFT(G167,CharNo(G167,"\")-1),G167)</f>
        <v>0</v>
      </c>
      <c r="J167" s="44" t="str">
        <f t="shared" si="15"/>
        <v/>
      </c>
      <c r="K167" s="40">
        <f>IF(J167="NOT_OK",LEFT(I167,CharNo(I167,"\")-1),I167)</f>
        <v>0</v>
      </c>
      <c r="L167" s="44" t="str">
        <f t="shared" si="16"/>
        <v/>
      </c>
      <c r="M167" s="40"/>
      <c r="N167" s="44" t="str">
        <f t="shared" si="17"/>
        <v/>
      </c>
    </row>
    <row r="168" spans="1:14" x14ac:dyDescent="0.2">
      <c r="A168" s="40"/>
      <c r="B168" s="44" t="str">
        <f t="shared" si="12"/>
        <v/>
      </c>
      <c r="C168" s="40">
        <f>IF($B168="NOT_OK",LEFT($A168,CharNo($A168,"\")-1),A168)</f>
        <v>0</v>
      </c>
      <c r="D168" s="44" t="str">
        <f t="shared" si="13"/>
        <v/>
      </c>
      <c r="E168" s="40">
        <f>IF(D168="NOT_OK",LEFT(C168,CharNo(C168,"\")-1),C168)</f>
        <v>0</v>
      </c>
      <c r="F168" s="44" t="str">
        <f t="shared" si="14"/>
        <v/>
      </c>
      <c r="G168" s="40">
        <f>IF(F168="NOT_OK",LEFT(E168,CharNo(E168,"\")-1),E168)</f>
        <v>0</v>
      </c>
      <c r="H168" s="44" t="str">
        <f t="shared" si="14"/>
        <v/>
      </c>
      <c r="I168" s="40">
        <f>IF(H168="NOT_OK",LEFT(G168,CharNo(G168,"\")-1),G168)</f>
        <v>0</v>
      </c>
      <c r="J168" s="44" t="str">
        <f t="shared" si="15"/>
        <v/>
      </c>
      <c r="K168" s="40">
        <f>IF(J168="NOT_OK",LEFT(I168,CharNo(I168,"\")-1),I168)</f>
        <v>0</v>
      </c>
      <c r="L168" s="44" t="str">
        <f t="shared" si="16"/>
        <v/>
      </c>
      <c r="M168" s="40"/>
      <c r="N168" s="44" t="str">
        <f t="shared" si="17"/>
        <v/>
      </c>
    </row>
    <row r="169" spans="1:14" x14ac:dyDescent="0.2">
      <c r="A169" s="40"/>
      <c r="B169" s="44" t="str">
        <f t="shared" si="12"/>
        <v/>
      </c>
      <c r="C169" s="40">
        <f>IF($B169="NOT_OK",LEFT($A169,CharNo($A169,"\")-1),A169)</f>
        <v>0</v>
      </c>
      <c r="D169" s="44" t="str">
        <f t="shared" si="13"/>
        <v/>
      </c>
      <c r="E169" s="40">
        <f>IF(D169="NOT_OK",LEFT(C169,CharNo(C169,"\")-1),C169)</f>
        <v>0</v>
      </c>
      <c r="F169" s="44" t="str">
        <f t="shared" si="14"/>
        <v/>
      </c>
      <c r="G169" s="40">
        <f>IF(F169="NOT_OK",LEFT(E169,CharNo(E169,"\")-1),E169)</f>
        <v>0</v>
      </c>
      <c r="H169" s="44" t="str">
        <f t="shared" si="14"/>
        <v/>
      </c>
      <c r="I169" s="40">
        <f>IF(H169="NOT_OK",LEFT(G169,CharNo(G169,"\")-1),G169)</f>
        <v>0</v>
      </c>
      <c r="J169" s="44" t="str">
        <f t="shared" si="15"/>
        <v/>
      </c>
      <c r="K169" s="40">
        <f>IF(J169="NOT_OK",LEFT(I169,CharNo(I169,"\")-1),I169)</f>
        <v>0</v>
      </c>
      <c r="L169" s="44" t="str">
        <f t="shared" si="16"/>
        <v/>
      </c>
      <c r="M169" s="40"/>
      <c r="N169" s="44" t="str">
        <f t="shared" si="17"/>
        <v/>
      </c>
    </row>
    <row r="170" spans="1:14" x14ac:dyDescent="0.2">
      <c r="A170" s="40"/>
      <c r="B170" s="44" t="str">
        <f t="shared" si="12"/>
        <v/>
      </c>
      <c r="C170" s="40">
        <f>IF($B170="NOT_OK",LEFT($A170,CharNo($A170,"\")-1),A170)</f>
        <v>0</v>
      </c>
      <c r="D170" s="44" t="str">
        <f t="shared" si="13"/>
        <v/>
      </c>
      <c r="E170" s="40">
        <f>IF(D170="NOT_OK",LEFT(C170,CharNo(C170,"\")-1),C170)</f>
        <v>0</v>
      </c>
      <c r="F170" s="44" t="str">
        <f t="shared" si="14"/>
        <v/>
      </c>
      <c r="G170" s="40">
        <f>IF(F170="NOT_OK",LEFT(E170,CharNo(E170,"\")-1),E170)</f>
        <v>0</v>
      </c>
      <c r="H170" s="44" t="str">
        <f t="shared" si="14"/>
        <v/>
      </c>
      <c r="I170" s="40">
        <f>IF(H170="NOT_OK",LEFT(G170,CharNo(G170,"\")-1),G170)</f>
        <v>0</v>
      </c>
      <c r="J170" s="44" t="str">
        <f t="shared" si="15"/>
        <v/>
      </c>
      <c r="K170" s="40">
        <f>IF(J170="NOT_OK",LEFT(I170,CharNo(I170,"\")-1),I170)</f>
        <v>0</v>
      </c>
      <c r="L170" s="44" t="str">
        <f t="shared" si="16"/>
        <v/>
      </c>
      <c r="M170" s="40"/>
      <c r="N170" s="44" t="str">
        <f t="shared" si="17"/>
        <v/>
      </c>
    </row>
    <row r="171" spans="1:14" x14ac:dyDescent="0.2">
      <c r="A171" s="40"/>
      <c r="B171" s="44" t="str">
        <f t="shared" si="12"/>
        <v/>
      </c>
      <c r="C171" s="40">
        <f>IF($B171="NOT_OK",LEFT($A171,CharNo($A171,"\")-1),A171)</f>
        <v>0</v>
      </c>
      <c r="D171" s="44" t="str">
        <f t="shared" si="13"/>
        <v/>
      </c>
      <c r="E171" s="40">
        <f>IF(D171="NOT_OK",LEFT(C171,CharNo(C171,"\")-1),C171)</f>
        <v>0</v>
      </c>
      <c r="F171" s="44" t="str">
        <f t="shared" si="14"/>
        <v/>
      </c>
      <c r="G171" s="40">
        <f>IF(F171="NOT_OK",LEFT(E171,CharNo(E171,"\")-1),E171)</f>
        <v>0</v>
      </c>
      <c r="H171" s="44" t="str">
        <f t="shared" si="14"/>
        <v/>
      </c>
      <c r="I171" s="40">
        <f>IF(H171="NOT_OK",LEFT(G171,CharNo(G171,"\")-1),G171)</f>
        <v>0</v>
      </c>
      <c r="J171" s="44" t="str">
        <f t="shared" si="15"/>
        <v/>
      </c>
      <c r="K171" s="40">
        <f>IF(J171="NOT_OK",LEFT(I171,CharNo(I171,"\")-1),I171)</f>
        <v>0</v>
      </c>
      <c r="L171" s="44" t="str">
        <f t="shared" si="16"/>
        <v/>
      </c>
      <c r="M171" s="40"/>
      <c r="N171" s="44" t="str">
        <f t="shared" si="17"/>
        <v/>
      </c>
    </row>
    <row r="172" spans="1:14" x14ac:dyDescent="0.2">
      <c r="A172" s="40"/>
      <c r="B172" s="44" t="str">
        <f t="shared" si="12"/>
        <v/>
      </c>
      <c r="C172" s="40">
        <f>IF($B172="NOT_OK",LEFT($A172,CharNo($A172,"\")-1),A172)</f>
        <v>0</v>
      </c>
      <c r="D172" s="44" t="str">
        <f t="shared" si="13"/>
        <v/>
      </c>
      <c r="E172" s="40">
        <f>IF(D172="NOT_OK",LEFT(C172,CharNo(C172,"\")-1),C172)</f>
        <v>0</v>
      </c>
      <c r="F172" s="44" t="str">
        <f t="shared" si="14"/>
        <v/>
      </c>
      <c r="G172" s="40">
        <f>IF(F172="NOT_OK",LEFT(E172,CharNo(E172,"\")-1),E172)</f>
        <v>0</v>
      </c>
      <c r="H172" s="44" t="str">
        <f t="shared" si="14"/>
        <v/>
      </c>
      <c r="I172" s="40">
        <f>IF(H172="NOT_OK",LEFT(G172,CharNo(G172,"\")-1),G172)</f>
        <v>0</v>
      </c>
      <c r="J172" s="44" t="str">
        <f t="shared" si="15"/>
        <v/>
      </c>
      <c r="K172" s="40">
        <f>IF(J172="NOT_OK",LEFT(I172,CharNo(I172,"\")-1),I172)</f>
        <v>0</v>
      </c>
      <c r="L172" s="44" t="str">
        <f t="shared" si="16"/>
        <v/>
      </c>
      <c r="M172" s="40"/>
      <c r="N172" s="44" t="str">
        <f t="shared" si="17"/>
        <v/>
      </c>
    </row>
    <row r="173" spans="1:14" x14ac:dyDescent="0.2">
      <c r="A173" s="40"/>
      <c r="B173" s="44" t="str">
        <f t="shared" si="12"/>
        <v/>
      </c>
      <c r="C173" s="40">
        <f>IF($B173="NOT_OK",LEFT($A173,CharNo($A173,"\")-1),A173)</f>
        <v>0</v>
      </c>
      <c r="D173" s="44" t="str">
        <f t="shared" si="13"/>
        <v/>
      </c>
      <c r="E173" s="40">
        <f>IF(D173="NOT_OK",LEFT(C173,CharNo(C173,"\")-1),C173)</f>
        <v>0</v>
      </c>
      <c r="F173" s="44" t="str">
        <f t="shared" si="14"/>
        <v/>
      </c>
      <c r="G173" s="40">
        <f>IF(F173="NOT_OK",LEFT(E173,CharNo(E173,"\")-1),E173)</f>
        <v>0</v>
      </c>
      <c r="H173" s="44" t="str">
        <f t="shared" si="14"/>
        <v/>
      </c>
      <c r="I173" s="40">
        <f>IF(H173="NOT_OK",LEFT(G173,CharNo(G173,"\")-1),G173)</f>
        <v>0</v>
      </c>
      <c r="J173" s="44" t="str">
        <f t="shared" si="15"/>
        <v/>
      </c>
      <c r="K173" s="40">
        <f>IF(J173="NOT_OK",LEFT(I173,CharNo(I173,"\")-1),I173)</f>
        <v>0</v>
      </c>
      <c r="L173" s="44" t="str">
        <f t="shared" si="16"/>
        <v/>
      </c>
      <c r="M173" s="40"/>
      <c r="N173" s="44" t="str">
        <f t="shared" si="17"/>
        <v/>
      </c>
    </row>
    <row r="174" spans="1:14" x14ac:dyDescent="0.2">
      <c r="A174" s="40"/>
      <c r="B174" s="44" t="str">
        <f t="shared" si="12"/>
        <v/>
      </c>
      <c r="C174" s="40">
        <f>IF($B174="NOT_OK",LEFT($A174,CharNo($A174,"\")-1),A174)</f>
        <v>0</v>
      </c>
      <c r="D174" s="44" t="str">
        <f t="shared" si="13"/>
        <v/>
      </c>
      <c r="E174" s="40">
        <f>IF(D174="NOT_OK",LEFT(C174,CharNo(C174,"\")-1),C174)</f>
        <v>0</v>
      </c>
      <c r="F174" s="44" t="str">
        <f t="shared" si="14"/>
        <v/>
      </c>
      <c r="G174" s="40">
        <f>IF(F174="NOT_OK",LEFT(E174,CharNo(E174,"\")-1),E174)</f>
        <v>0</v>
      </c>
      <c r="H174" s="44" t="str">
        <f t="shared" si="14"/>
        <v/>
      </c>
      <c r="I174" s="40">
        <f>IF(H174="NOT_OK",LEFT(G174,CharNo(G174,"\")-1),G174)</f>
        <v>0</v>
      </c>
      <c r="J174" s="44" t="str">
        <f t="shared" si="15"/>
        <v/>
      </c>
      <c r="K174" s="40">
        <f>IF(J174="NOT_OK",LEFT(I174,CharNo(I174,"\")-1),I174)</f>
        <v>0</v>
      </c>
      <c r="L174" s="44" t="str">
        <f t="shared" si="16"/>
        <v/>
      </c>
      <c r="M174" s="40"/>
      <c r="N174" s="44" t="str">
        <f t="shared" si="17"/>
        <v/>
      </c>
    </row>
    <row r="175" spans="1:14" x14ac:dyDescent="0.2">
      <c r="A175" s="40"/>
      <c r="B175" s="44" t="str">
        <f t="shared" si="12"/>
        <v/>
      </c>
      <c r="C175" s="40">
        <f>IF($B175="NOT_OK",LEFT($A175,CharNo($A175,"\")-1),A175)</f>
        <v>0</v>
      </c>
      <c r="D175" s="44" t="str">
        <f t="shared" si="13"/>
        <v/>
      </c>
      <c r="E175" s="40">
        <f>IF(D175="NOT_OK",LEFT(C175,CharNo(C175,"\")-1),C175)</f>
        <v>0</v>
      </c>
      <c r="F175" s="44" t="str">
        <f t="shared" si="14"/>
        <v/>
      </c>
      <c r="G175" s="40">
        <f>IF(F175="NOT_OK",LEFT(E175,CharNo(E175,"\")-1),E175)</f>
        <v>0</v>
      </c>
      <c r="H175" s="44" t="str">
        <f t="shared" si="14"/>
        <v/>
      </c>
      <c r="I175" s="40">
        <f>IF(H175="NOT_OK",LEFT(G175,CharNo(G175,"\")-1),G175)</f>
        <v>0</v>
      </c>
      <c r="J175" s="44" t="str">
        <f t="shared" si="15"/>
        <v/>
      </c>
      <c r="K175" s="40">
        <f>IF(J175="NOT_OK",LEFT(I175,CharNo(I175,"\")-1),I175)</f>
        <v>0</v>
      </c>
      <c r="L175" s="44" t="str">
        <f t="shared" si="16"/>
        <v/>
      </c>
      <c r="M175" s="40"/>
      <c r="N175" s="44" t="str">
        <f t="shared" si="17"/>
        <v/>
      </c>
    </row>
    <row r="176" spans="1:14" x14ac:dyDescent="0.2">
      <c r="A176" s="40"/>
      <c r="B176" s="44" t="str">
        <f t="shared" si="12"/>
        <v/>
      </c>
      <c r="C176" s="40">
        <f>IF($B176="NOT_OK",LEFT($A176,CharNo($A176,"\")-1),A176)</f>
        <v>0</v>
      </c>
      <c r="D176" s="44" t="str">
        <f t="shared" si="13"/>
        <v/>
      </c>
      <c r="E176" s="40">
        <f>IF(D176="NOT_OK",LEFT(C176,CharNo(C176,"\")-1),C176)</f>
        <v>0</v>
      </c>
      <c r="F176" s="44" t="str">
        <f t="shared" si="14"/>
        <v/>
      </c>
      <c r="G176" s="40">
        <f>IF(F176="NOT_OK",LEFT(E176,CharNo(E176,"\")-1),E176)</f>
        <v>0</v>
      </c>
      <c r="H176" s="44" t="str">
        <f t="shared" si="14"/>
        <v/>
      </c>
      <c r="I176" s="40">
        <f>IF(H176="NOT_OK",LEFT(G176,CharNo(G176,"\")-1),G176)</f>
        <v>0</v>
      </c>
      <c r="J176" s="44" t="str">
        <f t="shared" si="15"/>
        <v/>
      </c>
      <c r="K176" s="40">
        <f>IF(J176="NOT_OK",LEFT(I176,CharNo(I176,"\")-1),I176)</f>
        <v>0</v>
      </c>
      <c r="L176" s="44" t="str">
        <f t="shared" si="16"/>
        <v/>
      </c>
      <c r="M176" s="40"/>
      <c r="N176" s="44" t="str">
        <f t="shared" si="17"/>
        <v/>
      </c>
    </row>
    <row r="177" spans="1:14" x14ac:dyDescent="0.2">
      <c r="A177" s="40"/>
      <c r="B177" s="44" t="str">
        <f t="shared" si="12"/>
        <v/>
      </c>
      <c r="C177" s="40">
        <f>IF($B177="NOT_OK",LEFT($A177,CharNo($A177,"\")-1),A177)</f>
        <v>0</v>
      </c>
      <c r="D177" s="44" t="str">
        <f t="shared" si="13"/>
        <v/>
      </c>
      <c r="E177" s="40">
        <f>IF(D177="NOT_OK",LEFT(C177,CharNo(C177,"\")-1),C177)</f>
        <v>0</v>
      </c>
      <c r="F177" s="44" t="str">
        <f t="shared" si="14"/>
        <v/>
      </c>
      <c r="G177" s="40">
        <f>IF(F177="NOT_OK",LEFT(E177,CharNo(E177,"\")-1),E177)</f>
        <v>0</v>
      </c>
      <c r="H177" s="44" t="str">
        <f t="shared" si="14"/>
        <v/>
      </c>
      <c r="I177" s="40">
        <f>IF(H177="NOT_OK",LEFT(G177,CharNo(G177,"\")-1),G177)</f>
        <v>0</v>
      </c>
      <c r="J177" s="44" t="str">
        <f t="shared" si="15"/>
        <v/>
      </c>
      <c r="K177" s="40">
        <f>IF(J177="NOT_OK",LEFT(I177,CharNo(I177,"\")-1),I177)</f>
        <v>0</v>
      </c>
      <c r="L177" s="44" t="str">
        <f t="shared" si="16"/>
        <v/>
      </c>
      <c r="M177" s="40"/>
      <c r="N177" s="44" t="str">
        <f t="shared" si="17"/>
        <v/>
      </c>
    </row>
    <row r="178" spans="1:14" x14ac:dyDescent="0.2">
      <c r="A178" s="40"/>
      <c r="B178" s="44" t="str">
        <f t="shared" si="12"/>
        <v/>
      </c>
      <c r="C178" s="40">
        <f>IF($B178="NOT_OK",LEFT($A178,CharNo($A178,"\")-1),A178)</f>
        <v>0</v>
      </c>
      <c r="D178" s="44" t="str">
        <f t="shared" si="13"/>
        <v/>
      </c>
      <c r="E178" s="40">
        <f>IF(D178="NOT_OK",LEFT(C178,CharNo(C178,"\")-1),C178)</f>
        <v>0</v>
      </c>
      <c r="F178" s="44" t="str">
        <f t="shared" si="14"/>
        <v/>
      </c>
      <c r="G178" s="40">
        <f>IF(F178="NOT_OK",LEFT(E178,CharNo(E178,"\")-1),E178)</f>
        <v>0</v>
      </c>
      <c r="H178" s="44" t="str">
        <f t="shared" si="14"/>
        <v/>
      </c>
      <c r="I178" s="40">
        <f>IF(H178="NOT_OK",LEFT(G178,CharNo(G178,"\")-1),G178)</f>
        <v>0</v>
      </c>
      <c r="J178" s="44" t="str">
        <f t="shared" si="15"/>
        <v/>
      </c>
      <c r="K178" s="40">
        <f>IF(J178="NOT_OK",LEFT(I178,CharNo(I178,"\")-1),I178)</f>
        <v>0</v>
      </c>
      <c r="L178" s="44" t="str">
        <f t="shared" si="16"/>
        <v/>
      </c>
      <c r="M178" s="40"/>
      <c r="N178" s="44" t="str">
        <f t="shared" si="17"/>
        <v/>
      </c>
    </row>
    <row r="179" spans="1:14" x14ac:dyDescent="0.2">
      <c r="A179" s="40"/>
      <c r="B179" s="44" t="str">
        <f t="shared" si="12"/>
        <v/>
      </c>
      <c r="C179" s="40">
        <f>IF($B179="NOT_OK",LEFT($A179,CharNo($A179,"\")-1),A179)</f>
        <v>0</v>
      </c>
      <c r="D179" s="44" t="str">
        <f t="shared" si="13"/>
        <v/>
      </c>
      <c r="E179" s="40">
        <f>IF(D179="NOT_OK",LEFT(C179,CharNo(C179,"\")-1),C179)</f>
        <v>0</v>
      </c>
      <c r="F179" s="44" t="str">
        <f t="shared" si="14"/>
        <v/>
      </c>
      <c r="G179" s="40">
        <f>IF(F179="NOT_OK",LEFT(E179,CharNo(E179,"\")-1),E179)</f>
        <v>0</v>
      </c>
      <c r="H179" s="44" t="str">
        <f t="shared" si="14"/>
        <v/>
      </c>
      <c r="I179" s="40">
        <f>IF(H179="NOT_OK",LEFT(G179,CharNo(G179,"\")-1),G179)</f>
        <v>0</v>
      </c>
      <c r="J179" s="44" t="str">
        <f t="shared" si="15"/>
        <v/>
      </c>
      <c r="K179" s="40">
        <f>IF(J179="NOT_OK",LEFT(I179,CharNo(I179,"\")-1),I179)</f>
        <v>0</v>
      </c>
      <c r="L179" s="44" t="str">
        <f t="shared" si="16"/>
        <v/>
      </c>
      <c r="M179" s="40"/>
      <c r="N179" s="44" t="str">
        <f t="shared" si="17"/>
        <v/>
      </c>
    </row>
    <row r="180" spans="1:14" x14ac:dyDescent="0.2">
      <c r="A180" s="40"/>
      <c r="B180" s="44" t="str">
        <f t="shared" si="12"/>
        <v/>
      </c>
      <c r="C180" s="40">
        <f>IF($B180="NOT_OK",LEFT($A180,CharNo($A180,"\")-1),A180)</f>
        <v>0</v>
      </c>
      <c r="D180" s="44" t="str">
        <f t="shared" si="13"/>
        <v/>
      </c>
      <c r="E180" s="40">
        <f>IF(D180="NOT_OK",LEFT(C180,CharNo(C180,"\")-1),C180)</f>
        <v>0</v>
      </c>
      <c r="F180" s="44" t="str">
        <f t="shared" si="14"/>
        <v/>
      </c>
      <c r="G180" s="40">
        <f>IF(F180="NOT_OK",LEFT(E180,CharNo(E180,"\")-1),E180)</f>
        <v>0</v>
      </c>
      <c r="H180" s="44" t="str">
        <f t="shared" si="14"/>
        <v/>
      </c>
      <c r="I180" s="40">
        <f>IF(H180="NOT_OK",LEFT(G180,CharNo(G180,"\")-1),G180)</f>
        <v>0</v>
      </c>
      <c r="J180" s="44" t="str">
        <f t="shared" si="15"/>
        <v/>
      </c>
      <c r="K180" s="40">
        <f>IF(J180="NOT_OK",LEFT(I180,CharNo(I180,"\")-1),I180)</f>
        <v>0</v>
      </c>
      <c r="L180" s="44" t="str">
        <f t="shared" si="16"/>
        <v/>
      </c>
      <c r="M180" s="40"/>
      <c r="N180" s="44" t="str">
        <f t="shared" si="17"/>
        <v/>
      </c>
    </row>
    <row r="181" spans="1:14" x14ac:dyDescent="0.2">
      <c r="A181" s="40"/>
      <c r="B181" s="44" t="str">
        <f t="shared" si="12"/>
        <v/>
      </c>
      <c r="C181" s="40">
        <f>IF($B181="NOT_OK",LEFT($A181,CharNo($A181,"\")-1),A181)</f>
        <v>0</v>
      </c>
      <c r="D181" s="44" t="str">
        <f t="shared" si="13"/>
        <v/>
      </c>
      <c r="E181" s="40">
        <f>IF(D181="NOT_OK",LEFT(C181,CharNo(C181,"\")-1),C181)</f>
        <v>0</v>
      </c>
      <c r="F181" s="44" t="str">
        <f t="shared" si="14"/>
        <v/>
      </c>
      <c r="G181" s="40">
        <f>IF(F181="NOT_OK",LEFT(E181,CharNo(E181,"\")-1),E181)</f>
        <v>0</v>
      </c>
      <c r="H181" s="44" t="str">
        <f t="shared" si="14"/>
        <v/>
      </c>
      <c r="I181" s="40">
        <f>IF(H181="NOT_OK",LEFT(G181,CharNo(G181,"\")-1),G181)</f>
        <v>0</v>
      </c>
      <c r="J181" s="44" t="str">
        <f t="shared" si="15"/>
        <v/>
      </c>
      <c r="K181" s="40">
        <f>IF(J181="NOT_OK",LEFT(I181,CharNo(I181,"\")-1),I181)</f>
        <v>0</v>
      </c>
      <c r="L181" s="44" t="str">
        <f t="shared" si="16"/>
        <v/>
      </c>
      <c r="M181" s="40"/>
      <c r="N181" s="44" t="str">
        <f t="shared" si="17"/>
        <v/>
      </c>
    </row>
    <row r="182" spans="1:14" x14ac:dyDescent="0.2">
      <c r="A182" s="40"/>
      <c r="B182" s="44" t="str">
        <f t="shared" si="12"/>
        <v/>
      </c>
      <c r="C182" s="40">
        <f>IF($B182="NOT_OK",LEFT($A182,CharNo($A182,"\")-1),A182)</f>
        <v>0</v>
      </c>
      <c r="D182" s="44" t="str">
        <f t="shared" si="13"/>
        <v/>
      </c>
      <c r="E182" s="40">
        <f>IF(D182="NOT_OK",LEFT(C182,CharNo(C182,"\")-1),C182)</f>
        <v>0</v>
      </c>
      <c r="F182" s="44" t="str">
        <f t="shared" si="14"/>
        <v/>
      </c>
      <c r="G182" s="40">
        <f>IF(F182="NOT_OK",LEFT(E182,CharNo(E182,"\")-1),E182)</f>
        <v>0</v>
      </c>
      <c r="H182" s="44" t="str">
        <f t="shared" si="14"/>
        <v/>
      </c>
      <c r="I182" s="40">
        <f>IF(H182="NOT_OK",LEFT(G182,CharNo(G182,"\")-1),G182)</f>
        <v>0</v>
      </c>
      <c r="J182" s="44" t="str">
        <f t="shared" si="15"/>
        <v/>
      </c>
      <c r="K182" s="40">
        <f>IF(J182="NOT_OK",LEFT(I182,CharNo(I182,"\")-1),I182)</f>
        <v>0</v>
      </c>
      <c r="L182" s="44" t="str">
        <f t="shared" si="16"/>
        <v/>
      </c>
      <c r="M182" s="40"/>
      <c r="N182" s="44" t="str">
        <f t="shared" si="17"/>
        <v/>
      </c>
    </row>
    <row r="183" spans="1:14" x14ac:dyDescent="0.2">
      <c r="A183" s="40"/>
      <c r="B183" s="44" t="str">
        <f t="shared" si="12"/>
        <v/>
      </c>
      <c r="C183" s="40">
        <f>IF($B183="NOT_OK",LEFT($A183,CharNo($A183,"\")-1),A183)</f>
        <v>0</v>
      </c>
      <c r="D183" s="44" t="str">
        <f t="shared" si="13"/>
        <v/>
      </c>
      <c r="E183" s="40">
        <f>IF(D183="NOT_OK",LEFT(C183,CharNo(C183,"\")-1),C183)</f>
        <v>0</v>
      </c>
      <c r="F183" s="44" t="str">
        <f t="shared" si="14"/>
        <v/>
      </c>
      <c r="G183" s="40">
        <f>IF(F183="NOT_OK",LEFT(E183,CharNo(E183,"\")-1),E183)</f>
        <v>0</v>
      </c>
      <c r="H183" s="44" t="str">
        <f t="shared" si="14"/>
        <v/>
      </c>
      <c r="I183" s="40">
        <f>IF(H183="NOT_OK",LEFT(G183,CharNo(G183,"\")-1),G183)</f>
        <v>0</v>
      </c>
      <c r="J183" s="44" t="str">
        <f t="shared" si="15"/>
        <v/>
      </c>
      <c r="K183" s="40">
        <f>IF(J183="NOT_OK",LEFT(I183,CharNo(I183,"\")-1),I183)</f>
        <v>0</v>
      </c>
      <c r="L183" s="44" t="str">
        <f t="shared" si="16"/>
        <v/>
      </c>
      <c r="M183" s="40"/>
      <c r="N183" s="44" t="str">
        <f t="shared" si="17"/>
        <v/>
      </c>
    </row>
    <row r="184" spans="1:14" x14ac:dyDescent="0.2">
      <c r="A184" s="40"/>
      <c r="B184" s="44" t="str">
        <f t="shared" si="12"/>
        <v/>
      </c>
      <c r="C184" s="40">
        <f>IF($B184="NOT_OK",LEFT($A184,CharNo($A184,"\")-1),A184)</f>
        <v>0</v>
      </c>
      <c r="D184" s="44" t="str">
        <f t="shared" si="13"/>
        <v/>
      </c>
      <c r="E184" s="40">
        <f>IF(D184="NOT_OK",LEFT(C184,CharNo(C184,"\")-1),C184)</f>
        <v>0</v>
      </c>
      <c r="F184" s="44" t="str">
        <f t="shared" si="14"/>
        <v/>
      </c>
      <c r="G184" s="40">
        <f>IF(F184="NOT_OK",LEFT(E184,CharNo(E184,"\")-1),E184)</f>
        <v>0</v>
      </c>
      <c r="H184" s="44" t="str">
        <f t="shared" si="14"/>
        <v/>
      </c>
      <c r="I184" s="40">
        <f>IF(H184="NOT_OK",LEFT(G184,CharNo(G184,"\")-1),G184)</f>
        <v>0</v>
      </c>
      <c r="J184" s="44" t="str">
        <f t="shared" si="15"/>
        <v/>
      </c>
      <c r="K184" s="40">
        <f>IF(J184="NOT_OK",LEFT(I184,CharNo(I184,"\")-1),I184)</f>
        <v>0</v>
      </c>
      <c r="L184" s="44" t="str">
        <f t="shared" si="16"/>
        <v/>
      </c>
      <c r="M184" s="40"/>
      <c r="N184" s="44" t="str">
        <f t="shared" si="17"/>
        <v/>
      </c>
    </row>
    <row r="185" spans="1:14" x14ac:dyDescent="0.2">
      <c r="A185" s="40"/>
      <c r="B185" s="44" t="str">
        <f t="shared" si="12"/>
        <v/>
      </c>
      <c r="C185" s="40">
        <f>IF($B185="NOT_OK",LEFT($A185,CharNo($A185,"\")-1),A185)</f>
        <v>0</v>
      </c>
      <c r="D185" s="44" t="str">
        <f t="shared" si="13"/>
        <v/>
      </c>
      <c r="E185" s="40">
        <f>IF(D185="NOT_OK",LEFT(C185,CharNo(C185,"\")-1),C185)</f>
        <v>0</v>
      </c>
      <c r="F185" s="44" t="str">
        <f t="shared" si="14"/>
        <v/>
      </c>
      <c r="G185" s="40">
        <f>IF(F185="NOT_OK",LEFT(E185,CharNo(E185,"\")-1),E185)</f>
        <v>0</v>
      </c>
      <c r="H185" s="44" t="str">
        <f t="shared" si="14"/>
        <v/>
      </c>
      <c r="I185" s="40">
        <f>IF(H185="NOT_OK",LEFT(G185,CharNo(G185,"\")-1),G185)</f>
        <v>0</v>
      </c>
      <c r="J185" s="44" t="str">
        <f t="shared" si="15"/>
        <v/>
      </c>
      <c r="K185" s="40">
        <f>IF(J185="NOT_OK",LEFT(I185,CharNo(I185,"\")-1),I185)</f>
        <v>0</v>
      </c>
      <c r="L185" s="44" t="str">
        <f t="shared" si="16"/>
        <v/>
      </c>
      <c r="M185" s="40"/>
      <c r="N185" s="44" t="str">
        <f t="shared" si="17"/>
        <v/>
      </c>
    </row>
    <row r="186" spans="1:14" x14ac:dyDescent="0.2">
      <c r="A186" s="40"/>
      <c r="B186" s="44" t="str">
        <f t="shared" si="12"/>
        <v/>
      </c>
      <c r="C186" s="40">
        <f>IF($B186="NOT_OK",LEFT($A186,CharNo($A186,"\")-1),A186)</f>
        <v>0</v>
      </c>
      <c r="D186" s="44" t="str">
        <f t="shared" si="13"/>
        <v/>
      </c>
      <c r="E186" s="40">
        <f>IF(D186="NOT_OK",LEFT(C186,CharNo(C186,"\")-1),C186)</f>
        <v>0</v>
      </c>
      <c r="F186" s="44" t="str">
        <f t="shared" si="14"/>
        <v/>
      </c>
      <c r="G186" s="40">
        <f>IF(F186="NOT_OK",LEFT(E186,CharNo(E186,"\")-1),E186)</f>
        <v>0</v>
      </c>
      <c r="H186" s="44" t="str">
        <f t="shared" si="14"/>
        <v/>
      </c>
      <c r="I186" s="40">
        <f>IF(H186="NOT_OK",LEFT(G186,CharNo(G186,"\")-1),G186)</f>
        <v>0</v>
      </c>
      <c r="J186" s="44" t="str">
        <f t="shared" si="15"/>
        <v/>
      </c>
      <c r="K186" s="40">
        <f>IF(J186="NOT_OK",LEFT(I186,CharNo(I186,"\")-1),I186)</f>
        <v>0</v>
      </c>
      <c r="L186" s="44" t="str">
        <f t="shared" si="16"/>
        <v/>
      </c>
      <c r="M186" s="40"/>
      <c r="N186" s="44" t="str">
        <f t="shared" si="17"/>
        <v/>
      </c>
    </row>
    <row r="187" spans="1:14" x14ac:dyDescent="0.2">
      <c r="A187" s="40"/>
      <c r="B187" s="44" t="str">
        <f t="shared" si="12"/>
        <v/>
      </c>
      <c r="C187" s="40">
        <f>IF($B187="NOT_OK",LEFT($A187,CharNo($A187,"\")-1),A187)</f>
        <v>0</v>
      </c>
      <c r="D187" s="44" t="str">
        <f t="shared" si="13"/>
        <v/>
      </c>
      <c r="E187" s="40">
        <f>IF(D187="NOT_OK",LEFT(C187,CharNo(C187,"\")-1),C187)</f>
        <v>0</v>
      </c>
      <c r="F187" s="44" t="str">
        <f t="shared" si="14"/>
        <v/>
      </c>
      <c r="G187" s="40">
        <f>IF(F187="NOT_OK",LEFT(E187,CharNo(E187,"\")-1),E187)</f>
        <v>0</v>
      </c>
      <c r="H187" s="44" t="str">
        <f t="shared" si="14"/>
        <v/>
      </c>
      <c r="I187" s="40">
        <f>IF(H187="NOT_OK",LEFT(G187,CharNo(G187,"\")-1),G187)</f>
        <v>0</v>
      </c>
      <c r="J187" s="44" t="str">
        <f t="shared" si="15"/>
        <v/>
      </c>
      <c r="K187" s="40">
        <f>IF(J187="NOT_OK",LEFT(I187,CharNo(I187,"\")-1),I187)</f>
        <v>0</v>
      </c>
      <c r="L187" s="44" t="str">
        <f t="shared" si="16"/>
        <v/>
      </c>
      <c r="M187" s="40"/>
      <c r="N187" s="44" t="str">
        <f t="shared" si="17"/>
        <v/>
      </c>
    </row>
    <row r="188" spans="1:14" x14ac:dyDescent="0.2">
      <c r="A188" s="40"/>
      <c r="B188" s="44" t="str">
        <f t="shared" si="12"/>
        <v/>
      </c>
      <c r="C188" s="40">
        <f>IF($B188="NOT_OK",LEFT($A188,CharNo($A188,"\")-1),A188)</f>
        <v>0</v>
      </c>
      <c r="D188" s="44" t="str">
        <f t="shared" si="13"/>
        <v/>
      </c>
      <c r="E188" s="40">
        <f>IF(D188="NOT_OK",LEFT(C188,CharNo(C188,"\")-1),C188)</f>
        <v>0</v>
      </c>
      <c r="F188" s="44" t="str">
        <f t="shared" si="14"/>
        <v/>
      </c>
      <c r="G188" s="40">
        <f>IF(F188="NOT_OK",LEFT(E188,CharNo(E188,"\")-1),E188)</f>
        <v>0</v>
      </c>
      <c r="H188" s="44" t="str">
        <f t="shared" si="14"/>
        <v/>
      </c>
      <c r="I188" s="40">
        <f>IF(H188="NOT_OK",LEFT(G188,CharNo(G188,"\")-1),G188)</f>
        <v>0</v>
      </c>
      <c r="J188" s="44" t="str">
        <f t="shared" si="15"/>
        <v/>
      </c>
      <c r="K188" s="40">
        <f>IF(J188="NOT_OK",LEFT(I188,CharNo(I188,"\")-1),I188)</f>
        <v>0</v>
      </c>
      <c r="L188" s="44" t="str">
        <f t="shared" si="16"/>
        <v/>
      </c>
      <c r="M188" s="40"/>
      <c r="N188" s="44" t="str">
        <f t="shared" si="17"/>
        <v/>
      </c>
    </row>
    <row r="189" spans="1:14" x14ac:dyDescent="0.2">
      <c r="A189" s="40"/>
      <c r="B189" s="44" t="str">
        <f t="shared" si="12"/>
        <v/>
      </c>
      <c r="C189" s="40">
        <f>IF($B189="NOT_OK",LEFT($A189,CharNo($A189,"\")-1),A189)</f>
        <v>0</v>
      </c>
      <c r="D189" s="44" t="str">
        <f t="shared" si="13"/>
        <v/>
      </c>
      <c r="E189" s="40">
        <f>IF(D189="NOT_OK",LEFT(C189,CharNo(C189,"\")-1),C189)</f>
        <v>0</v>
      </c>
      <c r="F189" s="44" t="str">
        <f t="shared" si="14"/>
        <v/>
      </c>
      <c r="G189" s="40">
        <f>IF(F189="NOT_OK",LEFT(E189,CharNo(E189,"\")-1),E189)</f>
        <v>0</v>
      </c>
      <c r="H189" s="44" t="str">
        <f t="shared" si="14"/>
        <v/>
      </c>
      <c r="I189" s="40">
        <f>IF(H189="NOT_OK",LEFT(G189,CharNo(G189,"\")-1),G189)</f>
        <v>0</v>
      </c>
      <c r="J189" s="44" t="str">
        <f t="shared" si="15"/>
        <v/>
      </c>
      <c r="K189" s="40">
        <f>IF(J189="NOT_OK",LEFT(I189,CharNo(I189,"\")-1),I189)</f>
        <v>0</v>
      </c>
      <c r="L189" s="44" t="str">
        <f t="shared" si="16"/>
        <v/>
      </c>
      <c r="M189" s="40"/>
      <c r="N189" s="44" t="str">
        <f t="shared" si="17"/>
        <v/>
      </c>
    </row>
    <row r="190" spans="1:14" x14ac:dyDescent="0.2">
      <c r="A190" s="40"/>
      <c r="B190" s="44" t="str">
        <f t="shared" si="12"/>
        <v/>
      </c>
      <c r="C190" s="40">
        <f>IF($B190="NOT_OK",LEFT($A190,CharNo($A190,"\")-1),A190)</f>
        <v>0</v>
      </c>
      <c r="D190" s="44" t="str">
        <f t="shared" si="13"/>
        <v/>
      </c>
      <c r="E190" s="40">
        <f>IF(D190="NOT_OK",LEFT(C190,CharNo(C190,"\")-1),C190)</f>
        <v>0</v>
      </c>
      <c r="F190" s="44" t="str">
        <f t="shared" si="14"/>
        <v/>
      </c>
      <c r="G190" s="40">
        <f>IF(F190="NOT_OK",LEFT(E190,CharNo(E190,"\")-1),E190)</f>
        <v>0</v>
      </c>
      <c r="H190" s="44" t="str">
        <f t="shared" si="14"/>
        <v/>
      </c>
      <c r="I190" s="40">
        <f>IF(H190="NOT_OK",LEFT(G190,CharNo(G190,"\")-1),G190)</f>
        <v>0</v>
      </c>
      <c r="J190" s="44" t="str">
        <f t="shared" si="15"/>
        <v/>
      </c>
      <c r="K190" s="40">
        <f>IF(J190="NOT_OK",LEFT(I190,CharNo(I190,"\")-1),I190)</f>
        <v>0</v>
      </c>
      <c r="L190" s="44" t="str">
        <f t="shared" si="16"/>
        <v/>
      </c>
      <c r="M190" s="40"/>
      <c r="N190" s="44" t="str">
        <f t="shared" si="17"/>
        <v/>
      </c>
    </row>
    <row r="191" spans="1:14" x14ac:dyDescent="0.2">
      <c r="A191" s="40"/>
      <c r="B191" s="44" t="str">
        <f t="shared" si="12"/>
        <v/>
      </c>
      <c r="C191" s="40">
        <f>IF($B191="NOT_OK",LEFT($A191,CharNo($A191,"\")-1),A191)</f>
        <v>0</v>
      </c>
      <c r="D191" s="44" t="str">
        <f t="shared" si="13"/>
        <v/>
      </c>
      <c r="E191" s="40">
        <f>IF(D191="NOT_OK",LEFT(C191,CharNo(C191,"\")-1),C191)</f>
        <v>0</v>
      </c>
      <c r="F191" s="44" t="str">
        <f t="shared" si="14"/>
        <v/>
      </c>
      <c r="G191" s="40">
        <f>IF(F191="NOT_OK",LEFT(E191,CharNo(E191,"\")-1),E191)</f>
        <v>0</v>
      </c>
      <c r="H191" s="44" t="str">
        <f t="shared" si="14"/>
        <v/>
      </c>
      <c r="I191" s="40">
        <f>IF(H191="NOT_OK",LEFT(G191,CharNo(G191,"\")-1),G191)</f>
        <v>0</v>
      </c>
      <c r="J191" s="44" t="str">
        <f t="shared" si="15"/>
        <v/>
      </c>
      <c r="K191" s="40">
        <f>IF(J191="NOT_OK",LEFT(I191,CharNo(I191,"\")-1),I191)</f>
        <v>0</v>
      </c>
      <c r="L191" s="44" t="str">
        <f t="shared" si="16"/>
        <v/>
      </c>
      <c r="M191" s="40"/>
      <c r="N191" s="44" t="str">
        <f t="shared" si="17"/>
        <v/>
      </c>
    </row>
    <row r="192" spans="1:14" x14ac:dyDescent="0.2">
      <c r="A192" s="40"/>
      <c r="B192" s="44" t="str">
        <f t="shared" si="12"/>
        <v/>
      </c>
      <c r="C192" s="40">
        <f>IF($B192="NOT_OK",LEFT($A192,CharNo($A192,"\")-1),A192)</f>
        <v>0</v>
      </c>
      <c r="D192" s="44" t="str">
        <f t="shared" si="13"/>
        <v/>
      </c>
      <c r="E192" s="40">
        <f>IF(D192="NOT_OK",LEFT(C192,CharNo(C192,"\")-1),C192)</f>
        <v>0</v>
      </c>
      <c r="F192" s="44" t="str">
        <f t="shared" si="14"/>
        <v/>
      </c>
      <c r="G192" s="40">
        <f>IF(F192="NOT_OK",LEFT(E192,CharNo(E192,"\")-1),E192)</f>
        <v>0</v>
      </c>
      <c r="H192" s="44" t="str">
        <f t="shared" si="14"/>
        <v/>
      </c>
      <c r="I192" s="40">
        <f>IF(H192="NOT_OK",LEFT(G192,CharNo(G192,"\")-1),G192)</f>
        <v>0</v>
      </c>
      <c r="J192" s="44" t="str">
        <f t="shared" si="15"/>
        <v/>
      </c>
      <c r="K192" s="40">
        <f>IF(J192="NOT_OK",LEFT(I192,CharNo(I192,"\")-1),I192)</f>
        <v>0</v>
      </c>
      <c r="L192" s="44" t="str">
        <f t="shared" si="16"/>
        <v/>
      </c>
      <c r="M192" s="40"/>
      <c r="N192" s="44" t="str">
        <f t="shared" si="17"/>
        <v/>
      </c>
    </row>
    <row r="193" spans="1:14" x14ac:dyDescent="0.2">
      <c r="A193" s="40"/>
      <c r="B193" s="44" t="str">
        <f t="shared" si="12"/>
        <v/>
      </c>
      <c r="C193" s="40">
        <f>IF($B193="NOT_OK",LEFT($A193,CharNo($A193,"\")-1),A193)</f>
        <v>0</v>
      </c>
      <c r="D193" s="44" t="str">
        <f t="shared" si="13"/>
        <v/>
      </c>
      <c r="E193" s="40">
        <f>IF(D193="NOT_OK",LEFT(C193,CharNo(C193,"\")-1),C193)</f>
        <v>0</v>
      </c>
      <c r="F193" s="44" t="str">
        <f t="shared" si="14"/>
        <v/>
      </c>
      <c r="G193" s="40">
        <f>IF(F193="NOT_OK",LEFT(E193,CharNo(E193,"\")-1),E193)</f>
        <v>0</v>
      </c>
      <c r="H193" s="44" t="str">
        <f t="shared" si="14"/>
        <v/>
      </c>
      <c r="I193" s="40">
        <f>IF(H193="NOT_OK",LEFT(G193,CharNo(G193,"\")-1),G193)</f>
        <v>0</v>
      </c>
      <c r="J193" s="44" t="str">
        <f t="shared" si="15"/>
        <v/>
      </c>
      <c r="K193" s="40">
        <f>IF(J193="NOT_OK",LEFT(I193,CharNo(I193,"\")-1),I193)</f>
        <v>0</v>
      </c>
      <c r="L193" s="44" t="str">
        <f t="shared" si="16"/>
        <v/>
      </c>
      <c r="M193" s="40"/>
      <c r="N193" s="44" t="str">
        <f t="shared" si="17"/>
        <v/>
      </c>
    </row>
    <row r="194" spans="1:14" x14ac:dyDescent="0.2">
      <c r="A194" s="40"/>
      <c r="B194" s="44" t="str">
        <f t="shared" si="12"/>
        <v/>
      </c>
      <c r="C194" s="40">
        <f>IF($B194="NOT_OK",LEFT($A194,CharNo($A194,"\")-1),A194)</f>
        <v>0</v>
      </c>
      <c r="D194" s="44" t="str">
        <f t="shared" si="13"/>
        <v/>
      </c>
      <c r="E194" s="40">
        <f>IF(D194="NOT_OK",LEFT(C194,CharNo(C194,"\")-1),C194)</f>
        <v>0</v>
      </c>
      <c r="F194" s="44" t="str">
        <f t="shared" si="14"/>
        <v/>
      </c>
      <c r="G194" s="40">
        <f>IF(F194="NOT_OK",LEFT(E194,CharNo(E194,"\")-1),E194)</f>
        <v>0</v>
      </c>
      <c r="H194" s="44" t="str">
        <f t="shared" si="14"/>
        <v/>
      </c>
      <c r="I194" s="40">
        <f>IF(H194="NOT_OK",LEFT(G194,CharNo(G194,"\")-1),G194)</f>
        <v>0</v>
      </c>
      <c r="J194" s="44" t="str">
        <f t="shared" si="15"/>
        <v/>
      </c>
      <c r="K194" s="40">
        <f>IF(J194="NOT_OK",LEFT(I194,CharNo(I194,"\")-1),I194)</f>
        <v>0</v>
      </c>
      <c r="L194" s="44" t="str">
        <f t="shared" si="16"/>
        <v/>
      </c>
      <c r="M194" s="40"/>
      <c r="N194" s="44" t="str">
        <f t="shared" si="17"/>
        <v/>
      </c>
    </row>
    <row r="195" spans="1:14" x14ac:dyDescent="0.2">
      <c r="A195" s="40"/>
      <c r="B195" s="44" t="str">
        <f t="shared" si="12"/>
        <v/>
      </c>
      <c r="C195" s="40">
        <f>IF($B195="NOT_OK",LEFT($A195,CharNo($A195,"\")-1),A195)</f>
        <v>0</v>
      </c>
      <c r="D195" s="44" t="str">
        <f t="shared" si="13"/>
        <v/>
      </c>
      <c r="E195" s="40">
        <f>IF(D195="NOT_OK",LEFT(C195,CharNo(C195,"\")-1),C195)</f>
        <v>0</v>
      </c>
      <c r="F195" s="44" t="str">
        <f t="shared" si="14"/>
        <v/>
      </c>
      <c r="G195" s="40">
        <f>IF(F195="NOT_OK",LEFT(E195,CharNo(E195,"\")-1),E195)</f>
        <v>0</v>
      </c>
      <c r="H195" s="44" t="str">
        <f t="shared" si="14"/>
        <v/>
      </c>
      <c r="I195" s="40">
        <f>IF(H195="NOT_OK",LEFT(G195,CharNo(G195,"\")-1),G195)</f>
        <v>0</v>
      </c>
      <c r="J195" s="44" t="str">
        <f t="shared" si="15"/>
        <v/>
      </c>
      <c r="K195" s="40">
        <f>IF(J195="NOT_OK",LEFT(I195,CharNo(I195,"\")-1),I195)</f>
        <v>0</v>
      </c>
      <c r="L195" s="44" t="str">
        <f t="shared" si="16"/>
        <v/>
      </c>
      <c r="M195" s="40"/>
      <c r="N195" s="44" t="str">
        <f t="shared" si="17"/>
        <v/>
      </c>
    </row>
    <row r="196" spans="1:14" x14ac:dyDescent="0.2">
      <c r="A196" s="40"/>
      <c r="B196" s="44" t="str">
        <f t="shared" ref="B196:B259" si="18">IF($A196="","",IF(LEN($A196)&lt;50,"OK","NOT_OK"))</f>
        <v/>
      </c>
      <c r="C196" s="40">
        <f>IF($B196="NOT_OK",LEFT($A196,CharNo($A196,"\")-1),A196)</f>
        <v>0</v>
      </c>
      <c r="D196" s="44" t="str">
        <f t="shared" ref="D196:D239" si="19">IF(C196=0,"",IF(LEN(C196)&lt;50,"OK","NOT_OK"))</f>
        <v/>
      </c>
      <c r="E196" s="40">
        <f>IF(D196="NOT_OK",LEFT(C196,CharNo(C196,"\")-1),C196)</f>
        <v>0</v>
      </c>
      <c r="F196" s="44" t="str">
        <f t="shared" ref="F196:H259" si="20">IF(E196=0,"",IF(LEN(E196)&lt;50,"OK","NOT_OK"))</f>
        <v/>
      </c>
      <c r="G196" s="40">
        <f>IF(F196="NOT_OK",LEFT(E196,CharNo(E196,"\")-1),E196)</f>
        <v>0</v>
      </c>
      <c r="H196" s="44" t="str">
        <f t="shared" si="20"/>
        <v/>
      </c>
      <c r="I196" s="40">
        <f>IF(H196="NOT_OK",LEFT(G196,CharNo(G196,"\")-1),G196)</f>
        <v>0</v>
      </c>
      <c r="J196" s="44" t="str">
        <f t="shared" ref="J196:J259" si="21">IF(I196=0,"",IF(LEN(I196)&lt;50,"OK","NOT_OK"))</f>
        <v/>
      </c>
      <c r="K196" s="40">
        <f>IF(J196="NOT_OK",LEFT(I196,CharNo(I196,"\")-1),I196)</f>
        <v>0</v>
      </c>
      <c r="L196" s="44" t="str">
        <f t="shared" ref="L196:L259" si="22">IF(K196=0,"",IF(LEN(K196)&lt;50,"OK","NOT_OK"))</f>
        <v/>
      </c>
      <c r="M196" s="40"/>
      <c r="N196" s="44" t="str">
        <f t="shared" ref="N196:N259" si="23">IF(M196=0,"",IF(LEN(M196)&lt;50,"OK","NOT_OK"))</f>
        <v/>
      </c>
    </row>
    <row r="197" spans="1:14" x14ac:dyDescent="0.2">
      <c r="A197" s="40"/>
      <c r="B197" s="44" t="str">
        <f t="shared" si="18"/>
        <v/>
      </c>
      <c r="C197" s="40">
        <f>IF($B197="NOT_OK",LEFT($A197,CharNo($A197,"\")-1),A197)</f>
        <v>0</v>
      </c>
      <c r="D197" s="44" t="str">
        <f t="shared" si="19"/>
        <v/>
      </c>
      <c r="E197" s="40">
        <f>IF(D197="NOT_OK",LEFT(C197,CharNo(C197,"\")-1),C197)</f>
        <v>0</v>
      </c>
      <c r="F197" s="44" t="str">
        <f t="shared" si="20"/>
        <v/>
      </c>
      <c r="G197" s="40">
        <f>IF(F197="NOT_OK",LEFT(E197,CharNo(E197,"\")-1),E197)</f>
        <v>0</v>
      </c>
      <c r="H197" s="44" t="str">
        <f t="shared" si="20"/>
        <v/>
      </c>
      <c r="I197" s="40">
        <f>IF(H197="NOT_OK",LEFT(G197,CharNo(G197,"\")-1),G197)</f>
        <v>0</v>
      </c>
      <c r="J197" s="44" t="str">
        <f t="shared" si="21"/>
        <v/>
      </c>
      <c r="K197" s="40">
        <f>IF(J197="NOT_OK",LEFT(I197,CharNo(I197,"\")-1),I197)</f>
        <v>0</v>
      </c>
      <c r="L197" s="44" t="str">
        <f t="shared" si="22"/>
        <v/>
      </c>
      <c r="M197" s="40"/>
      <c r="N197" s="44" t="str">
        <f t="shared" si="23"/>
        <v/>
      </c>
    </row>
    <row r="198" spans="1:14" x14ac:dyDescent="0.2">
      <c r="A198" s="40"/>
      <c r="B198" s="44" t="str">
        <f t="shared" si="18"/>
        <v/>
      </c>
      <c r="C198" s="40">
        <f>IF($B198="NOT_OK",LEFT($A198,CharNo($A198,"\")-1),A198)</f>
        <v>0</v>
      </c>
      <c r="D198" s="44" t="str">
        <f t="shared" si="19"/>
        <v/>
      </c>
      <c r="E198" s="40">
        <f>IF(D198="NOT_OK",LEFT(C198,CharNo(C198,"\")-1),C198)</f>
        <v>0</v>
      </c>
      <c r="F198" s="44" t="str">
        <f t="shared" si="20"/>
        <v/>
      </c>
      <c r="G198" s="40">
        <f>IF(F198="NOT_OK",LEFT(E198,CharNo(E198,"\")-1),E198)</f>
        <v>0</v>
      </c>
      <c r="H198" s="44" t="str">
        <f t="shared" si="20"/>
        <v/>
      </c>
      <c r="I198" s="40">
        <f>IF(H198="NOT_OK",LEFT(G198,CharNo(G198,"\")-1),G198)</f>
        <v>0</v>
      </c>
      <c r="J198" s="44" t="str">
        <f t="shared" si="21"/>
        <v/>
      </c>
      <c r="K198" s="40">
        <f>IF(J198="NOT_OK",LEFT(I198,CharNo(I198,"\")-1),I198)</f>
        <v>0</v>
      </c>
      <c r="L198" s="44" t="str">
        <f t="shared" si="22"/>
        <v/>
      </c>
      <c r="M198" s="40"/>
      <c r="N198" s="44" t="str">
        <f t="shared" si="23"/>
        <v/>
      </c>
    </row>
    <row r="199" spans="1:14" x14ac:dyDescent="0.2">
      <c r="A199" s="40"/>
      <c r="B199" s="44" t="str">
        <f t="shared" si="18"/>
        <v/>
      </c>
      <c r="C199" s="40">
        <f>IF($B199="NOT_OK",LEFT($A199,CharNo($A199,"\")-1),A199)</f>
        <v>0</v>
      </c>
      <c r="D199" s="44" t="str">
        <f t="shared" si="19"/>
        <v/>
      </c>
      <c r="E199" s="40">
        <f>IF(D199="NOT_OK",LEFT(C199,CharNo(C199,"\")-1),C199)</f>
        <v>0</v>
      </c>
      <c r="F199" s="44" t="str">
        <f t="shared" si="20"/>
        <v/>
      </c>
      <c r="G199" s="40">
        <f>IF(F199="NOT_OK",LEFT(E199,CharNo(E199,"\")-1),E199)</f>
        <v>0</v>
      </c>
      <c r="H199" s="44" t="str">
        <f t="shared" si="20"/>
        <v/>
      </c>
      <c r="I199" s="40">
        <f>IF(H199="NOT_OK",LEFT(G199,CharNo(G199,"\")-1),G199)</f>
        <v>0</v>
      </c>
      <c r="J199" s="44" t="str">
        <f t="shared" si="21"/>
        <v/>
      </c>
      <c r="K199" s="40">
        <f>IF(J199="NOT_OK",LEFT(I199,CharNo(I199,"\")-1),I199)</f>
        <v>0</v>
      </c>
      <c r="L199" s="44" t="str">
        <f t="shared" si="22"/>
        <v/>
      </c>
      <c r="M199" s="40"/>
      <c r="N199" s="44" t="str">
        <f t="shared" si="23"/>
        <v/>
      </c>
    </row>
    <row r="200" spans="1:14" x14ac:dyDescent="0.2">
      <c r="A200" s="40"/>
      <c r="B200" s="44" t="str">
        <f t="shared" si="18"/>
        <v/>
      </c>
      <c r="C200" s="40">
        <f>IF($B200="NOT_OK",LEFT($A200,CharNo($A200,"\")-1),A200)</f>
        <v>0</v>
      </c>
      <c r="D200" s="44" t="str">
        <f t="shared" si="19"/>
        <v/>
      </c>
      <c r="E200" s="40">
        <f>IF(D200="NOT_OK",LEFT(C200,CharNo(C200,"\")-1),C200)</f>
        <v>0</v>
      </c>
      <c r="F200" s="44" t="str">
        <f t="shared" si="20"/>
        <v/>
      </c>
      <c r="G200" s="40">
        <f>IF(F200="NOT_OK",LEFT(E200,CharNo(E200,"\")-1),E200)</f>
        <v>0</v>
      </c>
      <c r="H200" s="44" t="str">
        <f t="shared" si="20"/>
        <v/>
      </c>
      <c r="I200" s="40">
        <f>IF(H200="NOT_OK",LEFT(G200,CharNo(G200,"\")-1),G200)</f>
        <v>0</v>
      </c>
      <c r="J200" s="44" t="str">
        <f t="shared" si="21"/>
        <v/>
      </c>
      <c r="K200" s="40">
        <f>IF(J200="NOT_OK",LEFT(I200,CharNo(I200,"\")-1),I200)</f>
        <v>0</v>
      </c>
      <c r="L200" s="44" t="str">
        <f t="shared" si="22"/>
        <v/>
      </c>
      <c r="M200" s="40"/>
      <c r="N200" s="44" t="str">
        <f t="shared" si="23"/>
        <v/>
      </c>
    </row>
    <row r="201" spans="1:14" x14ac:dyDescent="0.2">
      <c r="A201" s="40"/>
      <c r="B201" s="44" t="str">
        <f t="shared" si="18"/>
        <v/>
      </c>
      <c r="C201" s="40">
        <f>IF($B201="NOT_OK",LEFT($A201,CharNo($A201,"\")-1),A201)</f>
        <v>0</v>
      </c>
      <c r="D201" s="44" t="str">
        <f t="shared" si="19"/>
        <v/>
      </c>
      <c r="E201" s="40">
        <f>IF(D201="NOT_OK",LEFT(C201,CharNo(C201,"\")-1),C201)</f>
        <v>0</v>
      </c>
      <c r="F201" s="44" t="str">
        <f t="shared" si="20"/>
        <v/>
      </c>
      <c r="G201" s="40">
        <f>IF(F201="NOT_OK",LEFT(E201,CharNo(E201,"\")-1),E201)</f>
        <v>0</v>
      </c>
      <c r="H201" s="44" t="str">
        <f t="shared" si="20"/>
        <v/>
      </c>
      <c r="I201" s="40">
        <f>IF(H201="NOT_OK",LEFT(G201,CharNo(G201,"\")-1),G201)</f>
        <v>0</v>
      </c>
      <c r="J201" s="44" t="str">
        <f t="shared" si="21"/>
        <v/>
      </c>
      <c r="K201" s="40">
        <f>IF(J201="NOT_OK",LEFT(I201,CharNo(I201,"\")-1),I201)</f>
        <v>0</v>
      </c>
      <c r="L201" s="44" t="str">
        <f t="shared" si="22"/>
        <v/>
      </c>
      <c r="M201" s="40"/>
      <c r="N201" s="44" t="str">
        <f t="shared" si="23"/>
        <v/>
      </c>
    </row>
    <row r="202" spans="1:14" x14ac:dyDescent="0.2">
      <c r="A202" s="40"/>
      <c r="B202" s="44" t="str">
        <f t="shared" si="18"/>
        <v/>
      </c>
      <c r="C202" s="40">
        <f>IF($B202="NOT_OK",LEFT($A202,CharNo($A202,"\")-1),A202)</f>
        <v>0</v>
      </c>
      <c r="D202" s="44" t="str">
        <f t="shared" si="19"/>
        <v/>
      </c>
      <c r="E202" s="40">
        <f>IF(D202="NOT_OK",LEFT(C202,CharNo(C202,"\")-1),C202)</f>
        <v>0</v>
      </c>
      <c r="F202" s="44" t="str">
        <f t="shared" si="20"/>
        <v/>
      </c>
      <c r="G202" s="40">
        <f>IF(F202="NOT_OK",LEFT(E202,CharNo(E202,"\")-1),E202)</f>
        <v>0</v>
      </c>
      <c r="H202" s="44" t="str">
        <f t="shared" si="20"/>
        <v/>
      </c>
      <c r="I202" s="40">
        <f>IF(H202="NOT_OK",LEFT(G202,CharNo(G202,"\")-1),G202)</f>
        <v>0</v>
      </c>
      <c r="J202" s="44" t="str">
        <f t="shared" si="21"/>
        <v/>
      </c>
      <c r="K202" s="40">
        <f>IF(J202="NOT_OK",LEFT(I202,CharNo(I202,"\")-1),I202)</f>
        <v>0</v>
      </c>
      <c r="L202" s="44" t="str">
        <f t="shared" si="22"/>
        <v/>
      </c>
      <c r="M202" s="40"/>
      <c r="N202" s="44" t="str">
        <f t="shared" si="23"/>
        <v/>
      </c>
    </row>
    <row r="203" spans="1:14" x14ac:dyDescent="0.2">
      <c r="A203" s="40"/>
      <c r="B203" s="44" t="str">
        <f t="shared" si="18"/>
        <v/>
      </c>
      <c r="C203" s="40">
        <f>IF($B203="NOT_OK",LEFT($A203,CharNo($A203,"\")-1),A203)</f>
        <v>0</v>
      </c>
      <c r="D203" s="44" t="str">
        <f t="shared" si="19"/>
        <v/>
      </c>
      <c r="E203" s="40">
        <f>IF(D203="NOT_OK",LEFT(C203,CharNo(C203,"\")-1),C203)</f>
        <v>0</v>
      </c>
      <c r="F203" s="44" t="str">
        <f t="shared" si="20"/>
        <v/>
      </c>
      <c r="G203" s="40">
        <f>IF(F203="NOT_OK",LEFT(E203,CharNo(E203,"\")-1),E203)</f>
        <v>0</v>
      </c>
      <c r="H203" s="44" t="str">
        <f t="shared" si="20"/>
        <v/>
      </c>
      <c r="I203" s="40">
        <f>IF(H203="NOT_OK",LEFT(G203,CharNo(G203,"\")-1),G203)</f>
        <v>0</v>
      </c>
      <c r="J203" s="44" t="str">
        <f t="shared" si="21"/>
        <v/>
      </c>
      <c r="K203" s="40">
        <f>IF(J203="NOT_OK",LEFT(I203,CharNo(I203,"\")-1),I203)</f>
        <v>0</v>
      </c>
      <c r="L203" s="44" t="str">
        <f t="shared" si="22"/>
        <v/>
      </c>
      <c r="M203" s="40"/>
      <c r="N203" s="44" t="str">
        <f t="shared" si="23"/>
        <v/>
      </c>
    </row>
    <row r="204" spans="1:14" x14ac:dyDescent="0.2">
      <c r="A204" s="40"/>
      <c r="B204" s="44" t="str">
        <f t="shared" si="18"/>
        <v/>
      </c>
      <c r="C204" s="40">
        <f>IF($B204="NOT_OK",LEFT($A204,CharNo($A204,"\")-1),A204)</f>
        <v>0</v>
      </c>
      <c r="D204" s="44" t="str">
        <f t="shared" si="19"/>
        <v/>
      </c>
      <c r="E204" s="40">
        <f>IF(D204="NOT_OK",LEFT(C204,CharNo(C204,"\")-1),C204)</f>
        <v>0</v>
      </c>
      <c r="F204" s="44" t="str">
        <f t="shared" si="20"/>
        <v/>
      </c>
      <c r="G204" s="40">
        <f>IF(F204="NOT_OK",LEFT(E204,CharNo(E204,"\")-1),E204)</f>
        <v>0</v>
      </c>
      <c r="H204" s="44" t="str">
        <f t="shared" si="20"/>
        <v/>
      </c>
      <c r="I204" s="40">
        <f>IF(H204="NOT_OK",LEFT(G204,CharNo(G204,"\")-1),G204)</f>
        <v>0</v>
      </c>
      <c r="J204" s="44" t="str">
        <f t="shared" si="21"/>
        <v/>
      </c>
      <c r="K204" s="40">
        <f>IF(J204="NOT_OK",LEFT(I204,CharNo(I204,"\")-1),I204)</f>
        <v>0</v>
      </c>
      <c r="L204" s="44" t="str">
        <f t="shared" si="22"/>
        <v/>
      </c>
      <c r="M204" s="40"/>
      <c r="N204" s="44" t="str">
        <f t="shared" si="23"/>
        <v/>
      </c>
    </row>
    <row r="205" spans="1:14" x14ac:dyDescent="0.2">
      <c r="A205" s="40"/>
      <c r="B205" s="44" t="str">
        <f t="shared" si="18"/>
        <v/>
      </c>
      <c r="C205" s="40">
        <f>IF($B205="NOT_OK",LEFT($A205,CharNo($A205,"\")-1),A205)</f>
        <v>0</v>
      </c>
      <c r="D205" s="44" t="str">
        <f t="shared" si="19"/>
        <v/>
      </c>
      <c r="E205" s="40">
        <f>IF(D205="NOT_OK",LEFT(C205,CharNo(C205,"\")-1),C205)</f>
        <v>0</v>
      </c>
      <c r="F205" s="44" t="str">
        <f t="shared" si="20"/>
        <v/>
      </c>
      <c r="G205" s="40">
        <f>IF(F205="NOT_OK",LEFT(E205,CharNo(E205,"\")-1),E205)</f>
        <v>0</v>
      </c>
      <c r="H205" s="44" t="str">
        <f t="shared" si="20"/>
        <v/>
      </c>
      <c r="I205" s="40">
        <f>IF(H205="NOT_OK",LEFT(G205,CharNo(G205,"\")-1),G205)</f>
        <v>0</v>
      </c>
      <c r="J205" s="44" t="str">
        <f t="shared" si="21"/>
        <v/>
      </c>
      <c r="K205" s="40">
        <f>IF(J205="NOT_OK",LEFT(I205,CharNo(I205,"\")-1),I205)</f>
        <v>0</v>
      </c>
      <c r="L205" s="44" t="str">
        <f t="shared" si="22"/>
        <v/>
      </c>
      <c r="M205" s="40"/>
      <c r="N205" s="44" t="str">
        <f t="shared" si="23"/>
        <v/>
      </c>
    </row>
    <row r="206" spans="1:14" x14ac:dyDescent="0.2">
      <c r="A206" s="40"/>
      <c r="B206" s="44" t="str">
        <f t="shared" si="18"/>
        <v/>
      </c>
      <c r="C206" s="40">
        <f>IF($B206="NOT_OK",LEFT($A206,CharNo($A206,"\")-1),A206)</f>
        <v>0</v>
      </c>
      <c r="D206" s="44" t="str">
        <f t="shared" si="19"/>
        <v/>
      </c>
      <c r="E206" s="40">
        <f>IF(D206="NOT_OK",LEFT(C206,CharNo(C206,"\")-1),C206)</f>
        <v>0</v>
      </c>
      <c r="F206" s="44" t="str">
        <f t="shared" si="20"/>
        <v/>
      </c>
      <c r="G206" s="40">
        <f>IF(F206="NOT_OK",LEFT(E206,CharNo(E206,"\")-1),E206)</f>
        <v>0</v>
      </c>
      <c r="H206" s="44" t="str">
        <f t="shared" si="20"/>
        <v/>
      </c>
      <c r="I206" s="40">
        <f>IF(H206="NOT_OK",LEFT(G206,CharNo(G206,"\")-1),G206)</f>
        <v>0</v>
      </c>
      <c r="J206" s="44" t="str">
        <f t="shared" si="21"/>
        <v/>
      </c>
      <c r="K206" s="40">
        <f>IF(J206="NOT_OK",LEFT(I206,CharNo(I206,"\")-1),I206)</f>
        <v>0</v>
      </c>
      <c r="L206" s="44" t="str">
        <f t="shared" si="22"/>
        <v/>
      </c>
      <c r="M206" s="40"/>
      <c r="N206" s="44" t="str">
        <f t="shared" si="23"/>
        <v/>
      </c>
    </row>
    <row r="207" spans="1:14" x14ac:dyDescent="0.2">
      <c r="A207" s="40"/>
      <c r="B207" s="44" t="str">
        <f t="shared" si="18"/>
        <v/>
      </c>
      <c r="C207" s="40">
        <f>IF($B207="NOT_OK",LEFT($A207,CharNo($A207,"\")-1),A207)</f>
        <v>0</v>
      </c>
      <c r="D207" s="44" t="str">
        <f t="shared" si="19"/>
        <v/>
      </c>
      <c r="E207" s="40">
        <f>IF(D207="NOT_OK",LEFT(C207,CharNo(C207,"\")-1),C207)</f>
        <v>0</v>
      </c>
      <c r="F207" s="44" t="str">
        <f t="shared" si="20"/>
        <v/>
      </c>
      <c r="G207" s="40">
        <f>IF(F207="NOT_OK",LEFT(E207,CharNo(E207,"\")-1),E207)</f>
        <v>0</v>
      </c>
      <c r="H207" s="44" t="str">
        <f t="shared" si="20"/>
        <v/>
      </c>
      <c r="I207" s="40">
        <f>IF(H207="NOT_OK",LEFT(G207,CharNo(G207,"\")-1),G207)</f>
        <v>0</v>
      </c>
      <c r="J207" s="44" t="str">
        <f t="shared" si="21"/>
        <v/>
      </c>
      <c r="K207" s="40">
        <f>IF(J207="NOT_OK",LEFT(I207,CharNo(I207,"\")-1),I207)</f>
        <v>0</v>
      </c>
      <c r="L207" s="44" t="str">
        <f t="shared" si="22"/>
        <v/>
      </c>
      <c r="M207" s="40"/>
      <c r="N207" s="44" t="str">
        <f t="shared" si="23"/>
        <v/>
      </c>
    </row>
    <row r="208" spans="1:14" x14ac:dyDescent="0.2">
      <c r="A208" s="40"/>
      <c r="B208" s="44" t="str">
        <f t="shared" si="18"/>
        <v/>
      </c>
      <c r="C208" s="40">
        <f>IF($B208="NOT_OK",LEFT($A208,CharNo($A208,"\")-1),A208)</f>
        <v>0</v>
      </c>
      <c r="D208" s="44" t="str">
        <f t="shared" si="19"/>
        <v/>
      </c>
      <c r="E208" s="40">
        <f>IF(D208="NOT_OK",LEFT(C208,CharNo(C208,"\")-1),C208)</f>
        <v>0</v>
      </c>
      <c r="F208" s="44" t="str">
        <f t="shared" si="20"/>
        <v/>
      </c>
      <c r="G208" s="40">
        <f>IF(F208="NOT_OK",LEFT(E208,CharNo(E208,"\")-1),E208)</f>
        <v>0</v>
      </c>
      <c r="H208" s="44" t="str">
        <f t="shared" si="20"/>
        <v/>
      </c>
      <c r="I208" s="40">
        <f>IF(H208="NOT_OK",LEFT(G208,CharNo(G208,"\")-1),G208)</f>
        <v>0</v>
      </c>
      <c r="J208" s="44" t="str">
        <f t="shared" si="21"/>
        <v/>
      </c>
      <c r="K208" s="40">
        <f>IF(J208="NOT_OK",LEFT(I208,CharNo(I208,"\")-1),I208)</f>
        <v>0</v>
      </c>
      <c r="L208" s="44" t="str">
        <f t="shared" si="22"/>
        <v/>
      </c>
      <c r="M208" s="40"/>
      <c r="N208" s="44" t="str">
        <f t="shared" si="23"/>
        <v/>
      </c>
    </row>
    <row r="209" spans="1:14" x14ac:dyDescent="0.2">
      <c r="A209" s="40"/>
      <c r="B209" s="44" t="str">
        <f t="shared" si="18"/>
        <v/>
      </c>
      <c r="C209" s="40">
        <f>IF($B209="NOT_OK",LEFT($A209,CharNo($A209,"\")-1),A209)</f>
        <v>0</v>
      </c>
      <c r="D209" s="44" t="str">
        <f t="shared" si="19"/>
        <v/>
      </c>
      <c r="E209" s="40">
        <f>IF(D209="NOT_OK",LEFT(C209,CharNo(C209,"\")-1),C209)</f>
        <v>0</v>
      </c>
      <c r="F209" s="44" t="str">
        <f t="shared" si="20"/>
        <v/>
      </c>
      <c r="G209" s="40">
        <f>IF(F209="NOT_OK",LEFT(E209,CharNo(E209,"\")-1),E209)</f>
        <v>0</v>
      </c>
      <c r="H209" s="44" t="str">
        <f t="shared" si="20"/>
        <v/>
      </c>
      <c r="I209" s="40">
        <f>IF(H209="NOT_OK",LEFT(G209,CharNo(G209,"\")-1),G209)</f>
        <v>0</v>
      </c>
      <c r="J209" s="44" t="str">
        <f t="shared" si="21"/>
        <v/>
      </c>
      <c r="K209" s="40">
        <f>IF(J209="NOT_OK",LEFT(I209,CharNo(I209,"\")-1),I209)</f>
        <v>0</v>
      </c>
      <c r="L209" s="44" t="str">
        <f t="shared" si="22"/>
        <v/>
      </c>
      <c r="M209" s="40"/>
      <c r="N209" s="44" t="str">
        <f t="shared" si="23"/>
        <v/>
      </c>
    </row>
    <row r="210" spans="1:14" x14ac:dyDescent="0.2">
      <c r="A210" s="40"/>
      <c r="B210" s="44" t="str">
        <f t="shared" si="18"/>
        <v/>
      </c>
      <c r="C210" s="40">
        <f>IF($B210="NOT_OK",LEFT($A210,CharNo($A210,"\")-1),A210)</f>
        <v>0</v>
      </c>
      <c r="D210" s="44" t="str">
        <f t="shared" si="19"/>
        <v/>
      </c>
      <c r="E210" s="40">
        <f>IF(D210="NOT_OK",LEFT(C210,CharNo(C210,"\")-1),C210)</f>
        <v>0</v>
      </c>
      <c r="F210" s="44" t="str">
        <f t="shared" si="20"/>
        <v/>
      </c>
      <c r="G210" s="40">
        <f>IF(F210="NOT_OK",LEFT(E210,CharNo(E210,"\")-1),E210)</f>
        <v>0</v>
      </c>
      <c r="H210" s="44" t="str">
        <f t="shared" si="20"/>
        <v/>
      </c>
      <c r="I210" s="40">
        <f>IF(H210="NOT_OK",LEFT(G210,CharNo(G210,"\")-1),G210)</f>
        <v>0</v>
      </c>
      <c r="J210" s="44" t="str">
        <f t="shared" si="21"/>
        <v/>
      </c>
      <c r="K210" s="40">
        <f>IF(J210="NOT_OK",LEFT(I210,CharNo(I210,"\")-1),I210)</f>
        <v>0</v>
      </c>
      <c r="L210" s="44" t="str">
        <f t="shared" si="22"/>
        <v/>
      </c>
      <c r="M210" s="40"/>
      <c r="N210" s="44" t="str">
        <f t="shared" si="23"/>
        <v/>
      </c>
    </row>
    <row r="211" spans="1:14" x14ac:dyDescent="0.2">
      <c r="A211" s="40"/>
      <c r="B211" s="44" t="str">
        <f t="shared" si="18"/>
        <v/>
      </c>
      <c r="C211" s="40">
        <f>IF($B211="NOT_OK",LEFT($A211,CharNo($A211,"\")-1),A211)</f>
        <v>0</v>
      </c>
      <c r="D211" s="44" t="str">
        <f t="shared" si="19"/>
        <v/>
      </c>
      <c r="E211" s="40">
        <f>IF(D211="NOT_OK",LEFT(C211,CharNo(C211,"\")-1),C211)</f>
        <v>0</v>
      </c>
      <c r="F211" s="44" t="str">
        <f t="shared" si="20"/>
        <v/>
      </c>
      <c r="G211" s="40">
        <f>IF(F211="NOT_OK",LEFT(E211,CharNo(E211,"\")-1),E211)</f>
        <v>0</v>
      </c>
      <c r="H211" s="44" t="str">
        <f t="shared" si="20"/>
        <v/>
      </c>
      <c r="I211" s="40">
        <f>IF(H211="NOT_OK",LEFT(G211,CharNo(G211,"\")-1),G211)</f>
        <v>0</v>
      </c>
      <c r="J211" s="44" t="str">
        <f t="shared" si="21"/>
        <v/>
      </c>
      <c r="K211" s="40">
        <f>IF(J211="NOT_OK",LEFT(I211,CharNo(I211,"\")-1),I211)</f>
        <v>0</v>
      </c>
      <c r="L211" s="44" t="str">
        <f t="shared" si="22"/>
        <v/>
      </c>
      <c r="M211" s="40"/>
      <c r="N211" s="44" t="str">
        <f t="shared" si="23"/>
        <v/>
      </c>
    </row>
    <row r="212" spans="1:14" x14ac:dyDescent="0.2">
      <c r="A212" s="40"/>
      <c r="B212" s="44" t="str">
        <f t="shared" si="18"/>
        <v/>
      </c>
      <c r="C212" s="40">
        <f>IF($B212="NOT_OK",LEFT($A212,CharNo($A212,"\")-1),A212)</f>
        <v>0</v>
      </c>
      <c r="D212" s="44" t="str">
        <f t="shared" si="19"/>
        <v/>
      </c>
      <c r="E212" s="40">
        <f>IF(D212="NOT_OK",LEFT(C212,CharNo(C212,"\")-1),C212)</f>
        <v>0</v>
      </c>
      <c r="F212" s="44" t="str">
        <f t="shared" si="20"/>
        <v/>
      </c>
      <c r="G212" s="40">
        <f>IF(F212="NOT_OK",LEFT(E212,CharNo(E212,"\")-1),E212)</f>
        <v>0</v>
      </c>
      <c r="H212" s="44" t="str">
        <f t="shared" si="20"/>
        <v/>
      </c>
      <c r="I212" s="40">
        <f>IF(H212="NOT_OK",LEFT(G212,CharNo(G212,"\")-1),G212)</f>
        <v>0</v>
      </c>
      <c r="J212" s="44" t="str">
        <f t="shared" si="21"/>
        <v/>
      </c>
      <c r="K212" s="40">
        <f>IF(J212="NOT_OK",LEFT(I212,CharNo(I212,"\")-1),I212)</f>
        <v>0</v>
      </c>
      <c r="L212" s="44" t="str">
        <f t="shared" si="22"/>
        <v/>
      </c>
      <c r="M212" s="40"/>
      <c r="N212" s="44" t="str">
        <f t="shared" si="23"/>
        <v/>
      </c>
    </row>
    <row r="213" spans="1:14" x14ac:dyDescent="0.2">
      <c r="A213" s="40"/>
      <c r="B213" s="44" t="str">
        <f t="shared" si="18"/>
        <v/>
      </c>
      <c r="C213" s="40">
        <f>IF($B213="NOT_OK",LEFT($A213,CharNo($A213,"\")-1),A213)</f>
        <v>0</v>
      </c>
      <c r="D213" s="44" t="str">
        <f t="shared" si="19"/>
        <v/>
      </c>
      <c r="E213" s="40">
        <f>IF(D213="NOT_OK",LEFT(C213,CharNo(C213,"\")-1),C213)</f>
        <v>0</v>
      </c>
      <c r="F213" s="44" t="str">
        <f t="shared" si="20"/>
        <v/>
      </c>
      <c r="G213" s="40">
        <f>IF(F213="NOT_OK",LEFT(E213,CharNo(E213,"\")-1),E213)</f>
        <v>0</v>
      </c>
      <c r="H213" s="44" t="str">
        <f t="shared" si="20"/>
        <v/>
      </c>
      <c r="I213" s="40">
        <f>IF(H213="NOT_OK",LEFT(G213,CharNo(G213,"\")-1),G213)</f>
        <v>0</v>
      </c>
      <c r="J213" s="44" t="str">
        <f t="shared" si="21"/>
        <v/>
      </c>
      <c r="K213" s="40">
        <f>IF(J213="NOT_OK",LEFT(I213,CharNo(I213,"\")-1),I213)</f>
        <v>0</v>
      </c>
      <c r="L213" s="44" t="str">
        <f t="shared" si="22"/>
        <v/>
      </c>
      <c r="M213" s="40"/>
      <c r="N213" s="44" t="str">
        <f t="shared" si="23"/>
        <v/>
      </c>
    </row>
    <row r="214" spans="1:14" x14ac:dyDescent="0.2">
      <c r="A214" s="40"/>
      <c r="B214" s="44" t="str">
        <f t="shared" si="18"/>
        <v/>
      </c>
      <c r="C214" s="40">
        <f>IF($B214="NOT_OK",LEFT($A214,CharNo($A214,"\")-1),A214)</f>
        <v>0</v>
      </c>
      <c r="D214" s="44" t="str">
        <f t="shared" si="19"/>
        <v/>
      </c>
      <c r="E214" s="40">
        <f>IF(D214="NOT_OK",LEFT(C214,CharNo(C214,"\")-1),C214)</f>
        <v>0</v>
      </c>
      <c r="F214" s="44" t="str">
        <f t="shared" si="20"/>
        <v/>
      </c>
      <c r="G214" s="40">
        <f>IF(F214="NOT_OK",LEFT(E214,CharNo(E214,"\")-1),E214)</f>
        <v>0</v>
      </c>
      <c r="H214" s="44" t="str">
        <f t="shared" si="20"/>
        <v/>
      </c>
      <c r="I214" s="40">
        <f>IF(H214="NOT_OK",LEFT(G214,CharNo(G214,"\")-1),G214)</f>
        <v>0</v>
      </c>
      <c r="J214" s="44" t="str">
        <f t="shared" si="21"/>
        <v/>
      </c>
      <c r="K214" s="40">
        <f>IF(J214="NOT_OK",LEFT(I214,CharNo(I214,"\")-1),I214)</f>
        <v>0</v>
      </c>
      <c r="L214" s="44" t="str">
        <f t="shared" si="22"/>
        <v/>
      </c>
      <c r="M214" s="40"/>
      <c r="N214" s="44" t="str">
        <f t="shared" si="23"/>
        <v/>
      </c>
    </row>
    <row r="215" spans="1:14" x14ac:dyDescent="0.2">
      <c r="A215" s="40"/>
      <c r="B215" s="44" t="str">
        <f t="shared" si="18"/>
        <v/>
      </c>
      <c r="C215" s="40">
        <f>IF($B215="NOT_OK",LEFT($A215,CharNo($A215,"\")-1),A215)</f>
        <v>0</v>
      </c>
      <c r="D215" s="44" t="str">
        <f t="shared" si="19"/>
        <v/>
      </c>
      <c r="E215" s="40">
        <f>IF(D215="NOT_OK",LEFT(C215,CharNo(C215,"\")-1),C215)</f>
        <v>0</v>
      </c>
      <c r="F215" s="44" t="str">
        <f t="shared" si="20"/>
        <v/>
      </c>
      <c r="G215" s="40">
        <f>IF(F215="NOT_OK",LEFT(E215,CharNo(E215,"\")-1),E215)</f>
        <v>0</v>
      </c>
      <c r="H215" s="44" t="str">
        <f t="shared" si="20"/>
        <v/>
      </c>
      <c r="I215" s="40">
        <f>IF(H215="NOT_OK",LEFT(G215,CharNo(G215,"\")-1),G215)</f>
        <v>0</v>
      </c>
      <c r="J215" s="44" t="str">
        <f t="shared" si="21"/>
        <v/>
      </c>
      <c r="K215" s="40">
        <f>IF(J215="NOT_OK",LEFT(I215,CharNo(I215,"\")-1),I215)</f>
        <v>0</v>
      </c>
      <c r="L215" s="44" t="str">
        <f t="shared" si="22"/>
        <v/>
      </c>
      <c r="M215" s="40"/>
      <c r="N215" s="44" t="str">
        <f t="shared" si="23"/>
        <v/>
      </c>
    </row>
    <row r="216" spans="1:14" x14ac:dyDescent="0.2">
      <c r="A216" s="40"/>
      <c r="B216" s="44" t="str">
        <f t="shared" si="18"/>
        <v/>
      </c>
      <c r="C216" s="40">
        <f>IF($B216="NOT_OK",LEFT($A216,CharNo($A216,"\")-1),A216)</f>
        <v>0</v>
      </c>
      <c r="D216" s="44" t="str">
        <f t="shared" si="19"/>
        <v/>
      </c>
      <c r="E216" s="40">
        <f>IF(D216="NOT_OK",LEFT(C216,CharNo(C216,"\")-1),C216)</f>
        <v>0</v>
      </c>
      <c r="F216" s="44" t="str">
        <f t="shared" si="20"/>
        <v/>
      </c>
      <c r="G216" s="40">
        <f>IF(F216="NOT_OK",LEFT(E216,CharNo(E216,"\")-1),E216)</f>
        <v>0</v>
      </c>
      <c r="H216" s="44" t="str">
        <f t="shared" si="20"/>
        <v/>
      </c>
      <c r="I216" s="40">
        <f>IF(H216="NOT_OK",LEFT(G216,CharNo(G216,"\")-1),G216)</f>
        <v>0</v>
      </c>
      <c r="J216" s="44" t="str">
        <f t="shared" si="21"/>
        <v/>
      </c>
      <c r="K216" s="40">
        <f>IF(J216="NOT_OK",LEFT(I216,CharNo(I216,"\")-1),I216)</f>
        <v>0</v>
      </c>
      <c r="L216" s="44" t="str">
        <f t="shared" si="22"/>
        <v/>
      </c>
      <c r="M216" s="40"/>
      <c r="N216" s="44" t="str">
        <f t="shared" si="23"/>
        <v/>
      </c>
    </row>
    <row r="217" spans="1:14" x14ac:dyDescent="0.2">
      <c r="A217" s="40"/>
      <c r="B217" s="44" t="str">
        <f t="shared" si="18"/>
        <v/>
      </c>
      <c r="C217" s="40">
        <f>IF($B217="NOT_OK",LEFT($A217,CharNo($A217,"\")-1),A217)</f>
        <v>0</v>
      </c>
      <c r="D217" s="44" t="str">
        <f t="shared" si="19"/>
        <v/>
      </c>
      <c r="E217" s="40">
        <f>IF(D217="NOT_OK",LEFT(C217,CharNo(C217,"\")-1),C217)</f>
        <v>0</v>
      </c>
      <c r="F217" s="44" t="str">
        <f t="shared" si="20"/>
        <v/>
      </c>
      <c r="G217" s="40">
        <f>IF(F217="NOT_OK",LEFT(E217,CharNo(E217,"\")-1),E217)</f>
        <v>0</v>
      </c>
      <c r="H217" s="44" t="str">
        <f t="shared" si="20"/>
        <v/>
      </c>
      <c r="I217" s="40">
        <f>IF(H217="NOT_OK",LEFT(G217,CharNo(G217,"\")-1),G217)</f>
        <v>0</v>
      </c>
      <c r="J217" s="44" t="str">
        <f t="shared" si="21"/>
        <v/>
      </c>
      <c r="K217" s="40">
        <f>IF(J217="NOT_OK",LEFT(I217,CharNo(I217,"\")-1),I217)</f>
        <v>0</v>
      </c>
      <c r="L217" s="44" t="str">
        <f t="shared" si="22"/>
        <v/>
      </c>
      <c r="M217" s="40"/>
      <c r="N217" s="44" t="str">
        <f t="shared" si="23"/>
        <v/>
      </c>
    </row>
    <row r="218" spans="1:14" x14ac:dyDescent="0.2">
      <c r="A218" s="40"/>
      <c r="B218" s="44" t="str">
        <f t="shared" si="18"/>
        <v/>
      </c>
      <c r="C218" s="40">
        <f>IF($B218="NOT_OK",LEFT($A218,CharNo($A218,"\")-1),A218)</f>
        <v>0</v>
      </c>
      <c r="D218" s="44" t="str">
        <f t="shared" si="19"/>
        <v/>
      </c>
      <c r="E218" s="40">
        <f>IF(D218="NOT_OK",LEFT(C218,CharNo(C218,"\")-1),C218)</f>
        <v>0</v>
      </c>
      <c r="F218" s="44" t="str">
        <f t="shared" si="20"/>
        <v/>
      </c>
      <c r="G218" s="40">
        <f>IF(F218="NOT_OK",LEFT(E218,CharNo(E218,"\")-1),E218)</f>
        <v>0</v>
      </c>
      <c r="H218" s="44" t="str">
        <f t="shared" si="20"/>
        <v/>
      </c>
      <c r="I218" s="40">
        <f>IF(H218="NOT_OK",LEFT(G218,CharNo(G218,"\")-1),G218)</f>
        <v>0</v>
      </c>
      <c r="J218" s="44" t="str">
        <f t="shared" si="21"/>
        <v/>
      </c>
      <c r="K218" s="40">
        <f>IF(J218="NOT_OK",LEFT(I218,CharNo(I218,"\")-1),I218)</f>
        <v>0</v>
      </c>
      <c r="L218" s="44" t="str">
        <f t="shared" si="22"/>
        <v/>
      </c>
      <c r="M218" s="40"/>
      <c r="N218" s="44" t="str">
        <f t="shared" si="23"/>
        <v/>
      </c>
    </row>
    <row r="219" spans="1:14" x14ac:dyDescent="0.2">
      <c r="A219" s="40"/>
      <c r="B219" s="44" t="str">
        <f t="shared" si="18"/>
        <v/>
      </c>
      <c r="C219" s="40">
        <f>IF($B219="NOT_OK",LEFT($A219,CharNo($A219,"\")-1),A219)</f>
        <v>0</v>
      </c>
      <c r="D219" s="44" t="str">
        <f t="shared" si="19"/>
        <v/>
      </c>
      <c r="E219" s="40">
        <f>IF(D219="NOT_OK",LEFT(C219,CharNo(C219,"\")-1),C219)</f>
        <v>0</v>
      </c>
      <c r="F219" s="44" t="str">
        <f t="shared" si="20"/>
        <v/>
      </c>
      <c r="G219" s="40">
        <f>IF(F219="NOT_OK",LEFT(E219,CharNo(E219,"\")-1),E219)</f>
        <v>0</v>
      </c>
      <c r="H219" s="44" t="str">
        <f t="shared" si="20"/>
        <v/>
      </c>
      <c r="I219" s="40">
        <f>IF(H219="NOT_OK",LEFT(G219,CharNo(G219,"\")-1),G219)</f>
        <v>0</v>
      </c>
      <c r="J219" s="44" t="str">
        <f t="shared" si="21"/>
        <v/>
      </c>
      <c r="K219" s="40">
        <f>IF(J219="NOT_OK",LEFT(I219,CharNo(I219,"\")-1),I219)</f>
        <v>0</v>
      </c>
      <c r="L219" s="44" t="str">
        <f t="shared" si="22"/>
        <v/>
      </c>
      <c r="M219" s="40"/>
      <c r="N219" s="44" t="str">
        <f t="shared" si="23"/>
        <v/>
      </c>
    </row>
    <row r="220" spans="1:14" x14ac:dyDescent="0.2">
      <c r="A220" s="40"/>
      <c r="B220" s="44" t="str">
        <f t="shared" si="18"/>
        <v/>
      </c>
      <c r="C220" s="40">
        <f>IF($B220="NOT_OK",LEFT($A220,CharNo($A220,"\")-1),A220)</f>
        <v>0</v>
      </c>
      <c r="D220" s="44" t="str">
        <f t="shared" si="19"/>
        <v/>
      </c>
      <c r="E220" s="40">
        <f>IF(D220="NOT_OK",LEFT(C220,CharNo(C220,"\")-1),C220)</f>
        <v>0</v>
      </c>
      <c r="F220" s="44" t="str">
        <f t="shared" si="20"/>
        <v/>
      </c>
      <c r="G220" s="40">
        <f>IF(F220="NOT_OK",LEFT(E220,CharNo(E220,"\")-1),E220)</f>
        <v>0</v>
      </c>
      <c r="H220" s="44" t="str">
        <f t="shared" si="20"/>
        <v/>
      </c>
      <c r="I220" s="40">
        <f>IF(H220="NOT_OK",LEFT(G220,CharNo(G220,"\")-1),G220)</f>
        <v>0</v>
      </c>
      <c r="J220" s="44" t="str">
        <f t="shared" si="21"/>
        <v/>
      </c>
      <c r="K220" s="40">
        <f>IF(J220="NOT_OK",LEFT(I220,CharNo(I220,"\")-1),I220)</f>
        <v>0</v>
      </c>
      <c r="L220" s="44" t="str">
        <f t="shared" si="22"/>
        <v/>
      </c>
      <c r="M220" s="40"/>
      <c r="N220" s="44" t="str">
        <f t="shared" si="23"/>
        <v/>
      </c>
    </row>
    <row r="221" spans="1:14" x14ac:dyDescent="0.2">
      <c r="A221" s="40"/>
      <c r="B221" s="44" t="str">
        <f t="shared" si="18"/>
        <v/>
      </c>
      <c r="C221" s="40">
        <f>IF($B221="NOT_OK",LEFT($A221,CharNo($A221,"\")-1),A221)</f>
        <v>0</v>
      </c>
      <c r="D221" s="44" t="str">
        <f t="shared" si="19"/>
        <v/>
      </c>
      <c r="E221" s="40">
        <f>IF(D221="NOT_OK",LEFT(C221,CharNo(C221,"\")-1),C221)</f>
        <v>0</v>
      </c>
      <c r="F221" s="44" t="str">
        <f t="shared" si="20"/>
        <v/>
      </c>
      <c r="G221" s="40">
        <f>IF(F221="NOT_OK",LEFT(E221,CharNo(E221,"\")-1),E221)</f>
        <v>0</v>
      </c>
      <c r="H221" s="44" t="str">
        <f t="shared" si="20"/>
        <v/>
      </c>
      <c r="I221" s="40">
        <f>IF(H221="NOT_OK",LEFT(G221,CharNo(G221,"\")-1),G221)</f>
        <v>0</v>
      </c>
      <c r="J221" s="44" t="str">
        <f t="shared" si="21"/>
        <v/>
      </c>
      <c r="K221" s="40">
        <f>IF(J221="NOT_OK",LEFT(I221,CharNo(I221,"\")-1),I221)</f>
        <v>0</v>
      </c>
      <c r="L221" s="44" t="str">
        <f t="shared" si="22"/>
        <v/>
      </c>
      <c r="M221" s="40"/>
      <c r="N221" s="44" t="str">
        <f t="shared" si="23"/>
        <v/>
      </c>
    </row>
    <row r="222" spans="1:14" x14ac:dyDescent="0.2">
      <c r="A222" s="40"/>
      <c r="B222" s="44" t="str">
        <f t="shared" si="18"/>
        <v/>
      </c>
      <c r="C222" s="40">
        <f>IF($B222="NOT_OK",LEFT($A222,CharNo($A222,"\")-1),A222)</f>
        <v>0</v>
      </c>
      <c r="D222" s="44" t="str">
        <f t="shared" si="19"/>
        <v/>
      </c>
      <c r="E222" s="40">
        <f>IF(D222="NOT_OK",LEFT(C222,CharNo(C222,"\")-1),C222)</f>
        <v>0</v>
      </c>
      <c r="F222" s="44" t="str">
        <f t="shared" si="20"/>
        <v/>
      </c>
      <c r="G222" s="40">
        <f>IF(F222="NOT_OK",LEFT(E222,CharNo(E222,"\")-1),E222)</f>
        <v>0</v>
      </c>
      <c r="H222" s="44" t="str">
        <f t="shared" si="20"/>
        <v/>
      </c>
      <c r="I222" s="40">
        <f>IF(H222="NOT_OK",LEFT(G222,CharNo(G222,"\")-1),G222)</f>
        <v>0</v>
      </c>
      <c r="J222" s="44" t="str">
        <f t="shared" si="21"/>
        <v/>
      </c>
      <c r="K222" s="40">
        <f>IF(J222="NOT_OK",LEFT(I222,CharNo(I222,"\")-1),I222)</f>
        <v>0</v>
      </c>
      <c r="L222" s="44" t="str">
        <f t="shared" si="22"/>
        <v/>
      </c>
      <c r="M222" s="40"/>
      <c r="N222" s="44" t="str">
        <f t="shared" si="23"/>
        <v/>
      </c>
    </row>
    <row r="223" spans="1:14" x14ac:dyDescent="0.2">
      <c r="A223" s="40"/>
      <c r="B223" s="44" t="str">
        <f t="shared" si="18"/>
        <v/>
      </c>
      <c r="C223" s="40">
        <f>IF($B223="NOT_OK",LEFT($A223,CharNo($A223,"\")-1),A223)</f>
        <v>0</v>
      </c>
      <c r="D223" s="44" t="str">
        <f t="shared" si="19"/>
        <v/>
      </c>
      <c r="E223" s="40">
        <f>IF(D223="NOT_OK",LEFT(C223,CharNo(C223,"\")-1),C223)</f>
        <v>0</v>
      </c>
      <c r="F223" s="44" t="str">
        <f t="shared" si="20"/>
        <v/>
      </c>
      <c r="G223" s="40">
        <f>IF(F223="NOT_OK",LEFT(E223,CharNo(E223,"\")-1),E223)</f>
        <v>0</v>
      </c>
      <c r="H223" s="44" t="str">
        <f t="shared" si="20"/>
        <v/>
      </c>
      <c r="I223" s="40">
        <f>IF(H223="NOT_OK",LEFT(G223,CharNo(G223,"\")-1),G223)</f>
        <v>0</v>
      </c>
      <c r="J223" s="44" t="str">
        <f t="shared" si="21"/>
        <v/>
      </c>
      <c r="K223" s="40">
        <f>IF(J223="NOT_OK",LEFT(I223,CharNo(I223,"\")-1),I223)</f>
        <v>0</v>
      </c>
      <c r="L223" s="44" t="str">
        <f t="shared" si="22"/>
        <v/>
      </c>
      <c r="M223" s="40"/>
      <c r="N223" s="44" t="str">
        <f t="shared" si="23"/>
        <v/>
      </c>
    </row>
    <row r="224" spans="1:14" x14ac:dyDescent="0.2">
      <c r="A224" s="40"/>
      <c r="B224" s="44" t="str">
        <f t="shared" si="18"/>
        <v/>
      </c>
      <c r="C224" s="40">
        <f>IF($B224="NOT_OK",LEFT($A224,CharNo($A224,"\")-1),A224)</f>
        <v>0</v>
      </c>
      <c r="D224" s="44" t="str">
        <f t="shared" si="19"/>
        <v/>
      </c>
      <c r="E224" s="40">
        <f>IF(D224="NOT_OK",LEFT(C224,CharNo(C224,"\")-1),C224)</f>
        <v>0</v>
      </c>
      <c r="F224" s="44" t="str">
        <f t="shared" si="20"/>
        <v/>
      </c>
      <c r="G224" s="40">
        <f>IF(F224="NOT_OK",LEFT(E224,CharNo(E224,"\")-1),E224)</f>
        <v>0</v>
      </c>
      <c r="H224" s="44" t="str">
        <f t="shared" si="20"/>
        <v/>
      </c>
      <c r="I224" s="40">
        <f>IF(H224="NOT_OK",LEFT(G224,CharNo(G224,"\")-1),G224)</f>
        <v>0</v>
      </c>
      <c r="J224" s="44" t="str">
        <f t="shared" si="21"/>
        <v/>
      </c>
      <c r="K224" s="40">
        <f>IF(J224="NOT_OK",LEFT(I224,CharNo(I224,"\")-1),I224)</f>
        <v>0</v>
      </c>
      <c r="L224" s="44" t="str">
        <f t="shared" si="22"/>
        <v/>
      </c>
      <c r="M224" s="40"/>
      <c r="N224" s="44" t="str">
        <f t="shared" si="23"/>
        <v/>
      </c>
    </row>
    <row r="225" spans="1:14" x14ac:dyDescent="0.2">
      <c r="A225" s="40"/>
      <c r="B225" s="44" t="str">
        <f t="shared" si="18"/>
        <v/>
      </c>
      <c r="C225" s="40">
        <f>IF($B225="NOT_OK",LEFT($A225,CharNo($A225,"\")-1),A225)</f>
        <v>0</v>
      </c>
      <c r="D225" s="44" t="str">
        <f t="shared" si="19"/>
        <v/>
      </c>
      <c r="E225" s="40">
        <f>IF(D225="NOT_OK",LEFT(C225,CharNo(C225,"\")-1),C225)</f>
        <v>0</v>
      </c>
      <c r="F225" s="44" t="str">
        <f t="shared" si="20"/>
        <v/>
      </c>
      <c r="G225" s="40">
        <f>IF(F225="NOT_OK",LEFT(E225,CharNo(E225,"\")-1),E225)</f>
        <v>0</v>
      </c>
      <c r="H225" s="44" t="str">
        <f t="shared" si="20"/>
        <v/>
      </c>
      <c r="I225" s="40">
        <f>IF(H225="NOT_OK",LEFT(G225,CharNo(G225,"\")-1),G225)</f>
        <v>0</v>
      </c>
      <c r="J225" s="44" t="str">
        <f t="shared" si="21"/>
        <v/>
      </c>
      <c r="K225" s="40">
        <f>IF(J225="NOT_OK",LEFT(I225,CharNo(I225,"\")-1),I225)</f>
        <v>0</v>
      </c>
      <c r="L225" s="44" t="str">
        <f t="shared" si="22"/>
        <v/>
      </c>
      <c r="M225" s="40"/>
      <c r="N225" s="44" t="str">
        <f t="shared" si="23"/>
        <v/>
      </c>
    </row>
    <row r="226" spans="1:14" x14ac:dyDescent="0.2">
      <c r="A226" s="40"/>
      <c r="B226" s="44" t="str">
        <f t="shared" si="18"/>
        <v/>
      </c>
      <c r="C226" s="40">
        <f>IF($B226="NOT_OK",LEFT($A226,CharNo($A226,"\")-1),A226)</f>
        <v>0</v>
      </c>
      <c r="D226" s="44" t="str">
        <f t="shared" si="19"/>
        <v/>
      </c>
      <c r="E226" s="40">
        <f>IF(D226="NOT_OK",LEFT(C226,CharNo(C226,"\")-1),C226)</f>
        <v>0</v>
      </c>
      <c r="F226" s="44" t="str">
        <f t="shared" si="20"/>
        <v/>
      </c>
      <c r="G226" s="40">
        <f>IF(F226="NOT_OK",LEFT(E226,CharNo(E226,"\")-1),E226)</f>
        <v>0</v>
      </c>
      <c r="H226" s="44" t="str">
        <f t="shared" si="20"/>
        <v/>
      </c>
      <c r="I226" s="40">
        <f>IF(H226="NOT_OK",LEFT(G226,CharNo(G226,"\")-1),G226)</f>
        <v>0</v>
      </c>
      <c r="J226" s="44" t="str">
        <f t="shared" si="21"/>
        <v/>
      </c>
      <c r="K226" s="40">
        <f>IF(J226="NOT_OK",LEFT(I226,CharNo(I226,"\")-1),I226)</f>
        <v>0</v>
      </c>
      <c r="L226" s="44" t="str">
        <f t="shared" si="22"/>
        <v/>
      </c>
      <c r="M226" s="40"/>
      <c r="N226" s="44" t="str">
        <f t="shared" si="23"/>
        <v/>
      </c>
    </row>
    <row r="227" spans="1:14" x14ac:dyDescent="0.2">
      <c r="A227" s="40"/>
      <c r="B227" s="44" t="str">
        <f t="shared" si="18"/>
        <v/>
      </c>
      <c r="C227" s="40">
        <f>IF($B227="NOT_OK",LEFT($A227,CharNo($A227,"\")-1),A227)</f>
        <v>0</v>
      </c>
      <c r="D227" s="44" t="str">
        <f t="shared" si="19"/>
        <v/>
      </c>
      <c r="E227" s="40">
        <f>IF(D227="NOT_OK",LEFT(C227,CharNo(C227,"\")-1),C227)</f>
        <v>0</v>
      </c>
      <c r="F227" s="44" t="str">
        <f t="shared" si="20"/>
        <v/>
      </c>
      <c r="G227" s="40">
        <f>IF(F227="NOT_OK",LEFT(E227,CharNo(E227,"\")-1),E227)</f>
        <v>0</v>
      </c>
      <c r="H227" s="44" t="str">
        <f t="shared" si="20"/>
        <v/>
      </c>
      <c r="I227" s="40">
        <f>IF(H227="NOT_OK",LEFT(G227,CharNo(G227,"\")-1),G227)</f>
        <v>0</v>
      </c>
      <c r="J227" s="44" t="str">
        <f t="shared" si="21"/>
        <v/>
      </c>
      <c r="K227" s="40">
        <f>IF(J227="NOT_OK",LEFT(I227,CharNo(I227,"\")-1),I227)</f>
        <v>0</v>
      </c>
      <c r="L227" s="44" t="str">
        <f t="shared" si="22"/>
        <v/>
      </c>
      <c r="M227" s="40"/>
      <c r="N227" s="44" t="str">
        <f t="shared" si="23"/>
        <v/>
      </c>
    </row>
    <row r="228" spans="1:14" x14ac:dyDescent="0.2">
      <c r="A228" s="40"/>
      <c r="B228" s="44" t="str">
        <f t="shared" si="18"/>
        <v/>
      </c>
      <c r="C228" s="40">
        <f>IF($B228="NOT_OK",LEFT($A228,CharNo($A228,"\")-1),A228)</f>
        <v>0</v>
      </c>
      <c r="D228" s="44" t="str">
        <f t="shared" si="19"/>
        <v/>
      </c>
      <c r="E228" s="40">
        <f>IF(D228="NOT_OK",LEFT(C228,CharNo(C228,"\")-1),C228)</f>
        <v>0</v>
      </c>
      <c r="F228" s="44" t="str">
        <f t="shared" si="20"/>
        <v/>
      </c>
      <c r="G228" s="40">
        <f>IF(F228="NOT_OK",LEFT(E228,CharNo(E228,"\")-1),E228)</f>
        <v>0</v>
      </c>
      <c r="H228" s="44" t="str">
        <f t="shared" si="20"/>
        <v/>
      </c>
      <c r="I228" s="40">
        <f>IF(H228="NOT_OK",LEFT(G228,CharNo(G228,"\")-1),G228)</f>
        <v>0</v>
      </c>
      <c r="J228" s="44" t="str">
        <f t="shared" si="21"/>
        <v/>
      </c>
      <c r="K228" s="40">
        <f>IF(J228="NOT_OK",LEFT(I228,CharNo(I228,"\")-1),I228)</f>
        <v>0</v>
      </c>
      <c r="L228" s="44" t="str">
        <f t="shared" si="22"/>
        <v/>
      </c>
      <c r="M228" s="40"/>
      <c r="N228" s="44" t="str">
        <f t="shared" si="23"/>
        <v/>
      </c>
    </row>
    <row r="229" spans="1:14" x14ac:dyDescent="0.2">
      <c r="A229" s="40"/>
      <c r="B229" s="44" t="str">
        <f t="shared" si="18"/>
        <v/>
      </c>
      <c r="C229" s="40">
        <f>IF($B229="NOT_OK",LEFT($A229,CharNo($A229,"\")-1),A229)</f>
        <v>0</v>
      </c>
      <c r="D229" s="44" t="str">
        <f t="shared" si="19"/>
        <v/>
      </c>
      <c r="E229" s="40">
        <f>IF(D229="NOT_OK",LEFT(C229,CharNo(C229,"\")-1),C229)</f>
        <v>0</v>
      </c>
      <c r="F229" s="44" t="str">
        <f t="shared" si="20"/>
        <v/>
      </c>
      <c r="G229" s="40">
        <f>IF(F229="NOT_OK",LEFT(E229,CharNo(E229,"\")-1),E229)</f>
        <v>0</v>
      </c>
      <c r="H229" s="44" t="str">
        <f t="shared" si="20"/>
        <v/>
      </c>
      <c r="I229" s="40">
        <f>IF(H229="NOT_OK",LEFT(G229,CharNo(G229,"\")-1),G229)</f>
        <v>0</v>
      </c>
      <c r="J229" s="44" t="str">
        <f t="shared" si="21"/>
        <v/>
      </c>
      <c r="K229" s="40">
        <f>IF(J229="NOT_OK",LEFT(I229,CharNo(I229,"\")-1),I229)</f>
        <v>0</v>
      </c>
      <c r="L229" s="44" t="str">
        <f t="shared" si="22"/>
        <v/>
      </c>
      <c r="M229" s="40"/>
      <c r="N229" s="44" t="str">
        <f t="shared" si="23"/>
        <v/>
      </c>
    </row>
    <row r="230" spans="1:14" x14ac:dyDescent="0.2">
      <c r="A230" s="40"/>
      <c r="B230" s="44" t="str">
        <f t="shared" si="18"/>
        <v/>
      </c>
      <c r="C230" s="40">
        <f>IF($B230="NOT_OK",LEFT($A230,CharNo($A230,"\")-1),A230)</f>
        <v>0</v>
      </c>
      <c r="D230" s="44" t="str">
        <f t="shared" si="19"/>
        <v/>
      </c>
      <c r="E230" s="40">
        <f>IF(D230="NOT_OK",LEFT(C230,CharNo(C230,"\")-1),C230)</f>
        <v>0</v>
      </c>
      <c r="F230" s="44" t="str">
        <f t="shared" si="20"/>
        <v/>
      </c>
      <c r="G230" s="40">
        <f>IF(F230="NOT_OK",LEFT(E230,CharNo(E230,"\")-1),E230)</f>
        <v>0</v>
      </c>
      <c r="H230" s="44" t="str">
        <f t="shared" si="20"/>
        <v/>
      </c>
      <c r="I230" s="40">
        <f>IF(H230="NOT_OK",LEFT(G230,CharNo(G230,"\")-1),G230)</f>
        <v>0</v>
      </c>
      <c r="J230" s="44" t="str">
        <f t="shared" si="21"/>
        <v/>
      </c>
      <c r="K230" s="40">
        <f>IF(J230="NOT_OK",LEFT(I230,CharNo(I230,"\")-1),I230)</f>
        <v>0</v>
      </c>
      <c r="L230" s="44" t="str">
        <f t="shared" si="22"/>
        <v/>
      </c>
      <c r="M230" s="40"/>
      <c r="N230" s="44" t="str">
        <f t="shared" si="23"/>
        <v/>
      </c>
    </row>
    <row r="231" spans="1:14" x14ac:dyDescent="0.2">
      <c r="A231" s="40"/>
      <c r="B231" s="44" t="str">
        <f t="shared" si="18"/>
        <v/>
      </c>
      <c r="C231" s="40">
        <f>IF($B231="NOT_OK",LEFT($A231,CharNo($A231,"\")-1),A231)</f>
        <v>0</v>
      </c>
      <c r="D231" s="44" t="str">
        <f t="shared" si="19"/>
        <v/>
      </c>
      <c r="E231" s="40">
        <f>IF(D231="NOT_OK",LEFT(C231,CharNo(C231,"\")-1),C231)</f>
        <v>0</v>
      </c>
      <c r="F231" s="44" t="str">
        <f t="shared" si="20"/>
        <v/>
      </c>
      <c r="G231" s="40">
        <f>IF(F231="NOT_OK",LEFT(E231,CharNo(E231,"\")-1),E231)</f>
        <v>0</v>
      </c>
      <c r="H231" s="44" t="str">
        <f t="shared" si="20"/>
        <v/>
      </c>
      <c r="I231" s="40">
        <f>IF(H231="NOT_OK",LEFT(G231,CharNo(G231,"\")-1),G231)</f>
        <v>0</v>
      </c>
      <c r="J231" s="44" t="str">
        <f t="shared" si="21"/>
        <v/>
      </c>
      <c r="K231" s="40">
        <f>IF(J231="NOT_OK",LEFT(I231,CharNo(I231,"\")-1),I231)</f>
        <v>0</v>
      </c>
      <c r="L231" s="44" t="str">
        <f t="shared" si="22"/>
        <v/>
      </c>
      <c r="M231" s="40"/>
      <c r="N231" s="44" t="str">
        <f t="shared" si="23"/>
        <v/>
      </c>
    </row>
    <row r="232" spans="1:14" x14ac:dyDescent="0.2">
      <c r="A232" s="40"/>
      <c r="B232" s="44" t="str">
        <f t="shared" si="18"/>
        <v/>
      </c>
      <c r="C232" s="40">
        <f>IF($B232="NOT_OK",LEFT($A232,CharNo($A232,"\")-1),A232)</f>
        <v>0</v>
      </c>
      <c r="D232" s="44" t="str">
        <f t="shared" si="19"/>
        <v/>
      </c>
      <c r="E232" s="40">
        <f>IF(D232="NOT_OK",LEFT(C232,CharNo(C232,"\")-1),C232)</f>
        <v>0</v>
      </c>
      <c r="F232" s="44" t="str">
        <f t="shared" si="20"/>
        <v/>
      </c>
      <c r="G232" s="40">
        <f>IF(F232="NOT_OK",LEFT(E232,CharNo(E232,"\")-1),E232)</f>
        <v>0</v>
      </c>
      <c r="H232" s="44" t="str">
        <f t="shared" si="20"/>
        <v/>
      </c>
      <c r="I232" s="40">
        <f>IF(H232="NOT_OK",LEFT(G232,CharNo(G232,"\")-1),G232)</f>
        <v>0</v>
      </c>
      <c r="J232" s="44" t="str">
        <f t="shared" si="21"/>
        <v/>
      </c>
      <c r="K232" s="40">
        <f>IF(J232="NOT_OK",LEFT(I232,CharNo(I232,"\")-1),I232)</f>
        <v>0</v>
      </c>
      <c r="L232" s="44" t="str">
        <f t="shared" si="22"/>
        <v/>
      </c>
      <c r="M232" s="40"/>
      <c r="N232" s="44" t="str">
        <f t="shared" si="23"/>
        <v/>
      </c>
    </row>
    <row r="233" spans="1:14" x14ac:dyDescent="0.2">
      <c r="A233" s="40"/>
      <c r="B233" s="44" t="str">
        <f t="shared" si="18"/>
        <v/>
      </c>
      <c r="C233" s="40">
        <f>IF($B233="NOT_OK",LEFT($A233,CharNo($A233,"\")-1),A233)</f>
        <v>0</v>
      </c>
      <c r="D233" s="44" t="str">
        <f t="shared" si="19"/>
        <v/>
      </c>
      <c r="E233" s="40">
        <f>IF(D233="NOT_OK",LEFT(C233,CharNo(C233,"\")-1),C233)</f>
        <v>0</v>
      </c>
      <c r="F233" s="44" t="str">
        <f t="shared" si="20"/>
        <v/>
      </c>
      <c r="G233" s="40">
        <f>IF(F233="NOT_OK",LEFT(E233,CharNo(E233,"\")-1),E233)</f>
        <v>0</v>
      </c>
      <c r="H233" s="44" t="str">
        <f t="shared" si="20"/>
        <v/>
      </c>
      <c r="I233" s="40">
        <f>IF(H233="NOT_OK",LEFT(G233,CharNo(G233,"\")-1),G233)</f>
        <v>0</v>
      </c>
      <c r="J233" s="44" t="str">
        <f t="shared" si="21"/>
        <v/>
      </c>
      <c r="K233" s="40">
        <f>IF(J233="NOT_OK",LEFT(I233,CharNo(I233,"\")-1),I233)</f>
        <v>0</v>
      </c>
      <c r="L233" s="44" t="str">
        <f t="shared" si="22"/>
        <v/>
      </c>
      <c r="M233" s="40"/>
      <c r="N233" s="44" t="str">
        <f t="shared" si="23"/>
        <v/>
      </c>
    </row>
    <row r="234" spans="1:14" x14ac:dyDescent="0.2">
      <c r="A234" s="40"/>
      <c r="B234" s="44" t="str">
        <f t="shared" si="18"/>
        <v/>
      </c>
      <c r="C234" s="40">
        <f>IF($B234="NOT_OK",LEFT($A234,CharNo($A234,"\")-1),A234)</f>
        <v>0</v>
      </c>
      <c r="D234" s="44" t="str">
        <f t="shared" si="19"/>
        <v/>
      </c>
      <c r="E234" s="40">
        <f>IF(D234="NOT_OK",LEFT(C234,CharNo(C234,"\")-1),C234)</f>
        <v>0</v>
      </c>
      <c r="F234" s="44" t="str">
        <f t="shared" si="20"/>
        <v/>
      </c>
      <c r="G234" s="40">
        <f>IF(F234="NOT_OK",LEFT(E234,CharNo(E234,"\")-1),E234)</f>
        <v>0</v>
      </c>
      <c r="H234" s="44" t="str">
        <f t="shared" si="20"/>
        <v/>
      </c>
      <c r="I234" s="40">
        <f>IF(H234="NOT_OK",LEFT(G234,CharNo(G234,"\")-1),G234)</f>
        <v>0</v>
      </c>
      <c r="J234" s="44" t="str">
        <f t="shared" si="21"/>
        <v/>
      </c>
      <c r="K234" s="40">
        <f>IF(J234="NOT_OK",LEFT(I234,CharNo(I234,"\")-1),I234)</f>
        <v>0</v>
      </c>
      <c r="L234" s="44" t="str">
        <f t="shared" si="22"/>
        <v/>
      </c>
      <c r="M234" s="40"/>
      <c r="N234" s="44" t="str">
        <f t="shared" si="23"/>
        <v/>
      </c>
    </row>
    <row r="235" spans="1:14" x14ac:dyDescent="0.2">
      <c r="A235" s="40"/>
      <c r="B235" s="44" t="str">
        <f t="shared" si="18"/>
        <v/>
      </c>
      <c r="C235" s="40">
        <f>IF($B235="NOT_OK",LEFT($A235,CharNo($A235,"\")-1),A235)</f>
        <v>0</v>
      </c>
      <c r="D235" s="44" t="str">
        <f t="shared" si="19"/>
        <v/>
      </c>
      <c r="E235" s="40">
        <f>IF(D235="NOT_OK",LEFT(C235,CharNo(C235,"\")-1),C235)</f>
        <v>0</v>
      </c>
      <c r="F235" s="44" t="str">
        <f t="shared" si="20"/>
        <v/>
      </c>
      <c r="G235" s="40">
        <f>IF(F235="NOT_OK",LEFT(E235,CharNo(E235,"\")-1),E235)</f>
        <v>0</v>
      </c>
      <c r="H235" s="44" t="str">
        <f t="shared" si="20"/>
        <v/>
      </c>
      <c r="I235" s="40">
        <f>IF(H235="NOT_OK",LEFT(G235,CharNo(G235,"\")-1),G235)</f>
        <v>0</v>
      </c>
      <c r="J235" s="44" t="str">
        <f t="shared" si="21"/>
        <v/>
      </c>
      <c r="K235" s="40">
        <f>IF(J235="NOT_OK",LEFT(I235,CharNo(I235,"\")-1),I235)</f>
        <v>0</v>
      </c>
      <c r="L235" s="44" t="str">
        <f t="shared" si="22"/>
        <v/>
      </c>
      <c r="M235" s="40"/>
      <c r="N235" s="44" t="str">
        <f t="shared" si="23"/>
        <v/>
      </c>
    </row>
    <row r="236" spans="1:14" x14ac:dyDescent="0.2">
      <c r="A236" s="40"/>
      <c r="B236" s="44" t="str">
        <f t="shared" si="18"/>
        <v/>
      </c>
      <c r="C236" s="40">
        <f>IF($B236="NOT_OK",LEFT($A236,CharNo($A236,"\")-1),A236)</f>
        <v>0</v>
      </c>
      <c r="D236" s="44" t="str">
        <f t="shared" si="19"/>
        <v/>
      </c>
      <c r="E236" s="40">
        <f>IF(D236="NOT_OK",LEFT(C236,CharNo(C236,"\")-1),C236)</f>
        <v>0</v>
      </c>
      <c r="F236" s="44" t="str">
        <f t="shared" si="20"/>
        <v/>
      </c>
      <c r="G236" s="40">
        <f>IF(F236="NOT_OK",LEFT(E236,CharNo(E236,"\")-1),E236)</f>
        <v>0</v>
      </c>
      <c r="H236" s="44" t="str">
        <f t="shared" si="20"/>
        <v/>
      </c>
      <c r="I236" s="40">
        <f>IF(H236="NOT_OK",LEFT(G236,CharNo(G236,"\")-1),G236)</f>
        <v>0</v>
      </c>
      <c r="J236" s="44" t="str">
        <f t="shared" si="21"/>
        <v/>
      </c>
      <c r="K236" s="40">
        <f>IF(J236="NOT_OK",LEFT(I236,CharNo(I236,"\")-1),I236)</f>
        <v>0</v>
      </c>
      <c r="L236" s="44" t="str">
        <f t="shared" si="22"/>
        <v/>
      </c>
      <c r="M236" s="40"/>
      <c r="N236" s="44" t="str">
        <f t="shared" si="23"/>
        <v/>
      </c>
    </row>
    <row r="237" spans="1:14" x14ac:dyDescent="0.2">
      <c r="A237" s="40"/>
      <c r="B237" s="44" t="str">
        <f t="shared" si="18"/>
        <v/>
      </c>
      <c r="C237" s="40">
        <f>IF($B237="NOT_OK",LEFT($A237,CharNo($A237,"\")-1),A237)</f>
        <v>0</v>
      </c>
      <c r="D237" s="44" t="str">
        <f t="shared" si="19"/>
        <v/>
      </c>
      <c r="E237" s="40">
        <f>IF(D237="NOT_OK",LEFT(C237,CharNo(C237,"\")-1),C237)</f>
        <v>0</v>
      </c>
      <c r="F237" s="44" t="str">
        <f t="shared" si="20"/>
        <v/>
      </c>
      <c r="G237" s="40">
        <f>IF(F237="NOT_OK",LEFT(E237,CharNo(E237,"\")-1),E237)</f>
        <v>0</v>
      </c>
      <c r="H237" s="44" t="str">
        <f t="shared" si="20"/>
        <v/>
      </c>
      <c r="I237" s="40">
        <f>IF(H237="NOT_OK",LEFT(G237,CharNo(G237,"\")-1),G237)</f>
        <v>0</v>
      </c>
      <c r="J237" s="44" t="str">
        <f t="shared" si="21"/>
        <v/>
      </c>
      <c r="K237" s="40">
        <f>IF(J237="NOT_OK",LEFT(I237,CharNo(I237,"\")-1),I237)</f>
        <v>0</v>
      </c>
      <c r="L237" s="44" t="str">
        <f t="shared" si="22"/>
        <v/>
      </c>
      <c r="M237" s="40"/>
      <c r="N237" s="44" t="str">
        <f t="shared" si="23"/>
        <v/>
      </c>
    </row>
    <row r="238" spans="1:14" x14ac:dyDescent="0.2">
      <c r="A238" s="40"/>
      <c r="B238" s="44" t="str">
        <f t="shared" si="18"/>
        <v/>
      </c>
      <c r="C238" s="40">
        <f>IF($B238="NOT_OK",LEFT($A238,CharNo($A238,"\")-1),A238)</f>
        <v>0</v>
      </c>
      <c r="D238" s="44" t="str">
        <f t="shared" si="19"/>
        <v/>
      </c>
      <c r="E238" s="40">
        <f>IF(D238="NOT_OK",LEFT(C238,CharNo(C238,"\")-1),C238)</f>
        <v>0</v>
      </c>
      <c r="F238" s="44" t="str">
        <f t="shared" si="20"/>
        <v/>
      </c>
      <c r="G238" s="40">
        <f>IF(F238="NOT_OK",LEFT(E238,CharNo(E238,"\")-1),E238)</f>
        <v>0</v>
      </c>
      <c r="H238" s="44" t="str">
        <f t="shared" si="20"/>
        <v/>
      </c>
      <c r="I238" s="40">
        <f>IF(H238="NOT_OK",LEFT(G238,CharNo(G238,"\")-1),G238)</f>
        <v>0</v>
      </c>
      <c r="J238" s="44" t="str">
        <f t="shared" si="21"/>
        <v/>
      </c>
      <c r="K238" s="40">
        <f>IF(J238="NOT_OK",LEFT(I238,CharNo(I238,"\")-1),I238)</f>
        <v>0</v>
      </c>
      <c r="L238" s="44" t="str">
        <f t="shared" si="22"/>
        <v/>
      </c>
      <c r="M238" s="40"/>
      <c r="N238" s="44" t="str">
        <f t="shared" si="23"/>
        <v/>
      </c>
    </row>
    <row r="239" spans="1:14" x14ac:dyDescent="0.2">
      <c r="A239" s="40"/>
      <c r="B239" s="44" t="str">
        <f t="shared" si="18"/>
        <v/>
      </c>
      <c r="C239" s="40">
        <f>IF($B239="NOT_OK",LEFT($A239,CharNo($A239,"\")-1),A239)</f>
        <v>0</v>
      </c>
      <c r="D239" s="44" t="str">
        <f t="shared" si="19"/>
        <v/>
      </c>
      <c r="E239" s="40">
        <f>IF(D239="NOT_OK",LEFT(C239,CharNo(C239,"\")-1),C239)</f>
        <v>0</v>
      </c>
      <c r="F239" s="44" t="str">
        <f t="shared" si="20"/>
        <v/>
      </c>
      <c r="G239" s="40">
        <f>IF(F239="NOT_OK",LEFT(E239,CharNo(E239,"\")-1),E239)</f>
        <v>0</v>
      </c>
      <c r="H239" s="44" t="str">
        <f t="shared" si="20"/>
        <v/>
      </c>
      <c r="I239" s="40">
        <f>IF(H239="NOT_OK",LEFT(G239,CharNo(G239,"\")-1),G239)</f>
        <v>0</v>
      </c>
      <c r="J239" s="44" t="str">
        <f t="shared" si="21"/>
        <v/>
      </c>
      <c r="K239" s="40">
        <f>IF(J239="NOT_OK",LEFT(I239,CharNo(I239,"\")-1),I239)</f>
        <v>0</v>
      </c>
      <c r="L239" s="44" t="str">
        <f t="shared" si="22"/>
        <v/>
      </c>
      <c r="M239" s="40"/>
      <c r="N239" s="44" t="str">
        <f t="shared" si="23"/>
        <v/>
      </c>
    </row>
    <row r="240" spans="1:14" x14ac:dyDescent="0.2">
      <c r="A240" s="40"/>
      <c r="B240" s="44" t="str">
        <f t="shared" si="18"/>
        <v/>
      </c>
      <c r="C240" s="40">
        <f>IF($B240="NOT_OK",LEFT($A240,CharNo($A240,"\")-1),A240)</f>
        <v>0</v>
      </c>
      <c r="D240" s="44"/>
      <c r="E240" s="40">
        <f>IF(D240="NOT_OK",LEFT(C240,CharNo(C240,"\")-1),C240)</f>
        <v>0</v>
      </c>
      <c r="F240" s="44" t="str">
        <f t="shared" si="20"/>
        <v/>
      </c>
      <c r="G240" s="40">
        <f>IF(F240="NOT_OK",LEFT(E240,CharNo(E240,"\")-1),E240)</f>
        <v>0</v>
      </c>
      <c r="H240" s="44" t="str">
        <f t="shared" si="20"/>
        <v/>
      </c>
      <c r="I240" s="40">
        <f>IF(H240="NOT_OK",LEFT(G240,CharNo(G240,"\")-1),G240)</f>
        <v>0</v>
      </c>
      <c r="J240" s="44" t="str">
        <f t="shared" si="21"/>
        <v/>
      </c>
      <c r="K240" s="40">
        <f>IF(J240="NOT_OK",LEFT(I240,CharNo(I240,"\")-1),I240)</f>
        <v>0</v>
      </c>
      <c r="L240" s="44" t="str">
        <f t="shared" si="22"/>
        <v/>
      </c>
      <c r="M240" s="40"/>
      <c r="N240" s="44" t="str">
        <f t="shared" si="23"/>
        <v/>
      </c>
    </row>
    <row r="241" spans="1:14" x14ac:dyDescent="0.2">
      <c r="A241" s="40"/>
      <c r="B241" s="44" t="str">
        <f t="shared" si="18"/>
        <v/>
      </c>
      <c r="C241" s="40">
        <f>IF($B241="NOT_OK",LEFT($A241,CharNo($A241,"\")-1),A241)</f>
        <v>0</v>
      </c>
      <c r="D241" s="44"/>
      <c r="E241" s="40">
        <f>IF(D241="NOT_OK",LEFT(C241,CharNo(C241,"\")-1),C241)</f>
        <v>0</v>
      </c>
      <c r="F241" s="44" t="str">
        <f t="shared" si="20"/>
        <v/>
      </c>
      <c r="G241" s="40">
        <f>IF(F241="NOT_OK",LEFT(E241,CharNo(E241,"\")-1),E241)</f>
        <v>0</v>
      </c>
      <c r="H241" s="44" t="str">
        <f t="shared" si="20"/>
        <v/>
      </c>
      <c r="I241" s="40">
        <f>IF(H241="NOT_OK",LEFT(G241,CharNo(G241,"\")-1),G241)</f>
        <v>0</v>
      </c>
      <c r="J241" s="44" t="str">
        <f t="shared" si="21"/>
        <v/>
      </c>
      <c r="K241" s="40">
        <f>IF(J241="NOT_OK",LEFT(I241,CharNo(I241,"\")-1),I241)</f>
        <v>0</v>
      </c>
      <c r="L241" s="44" t="str">
        <f t="shared" si="22"/>
        <v/>
      </c>
      <c r="M241" s="40"/>
      <c r="N241" s="44" t="str">
        <f t="shared" si="23"/>
        <v/>
      </c>
    </row>
    <row r="242" spans="1:14" x14ac:dyDescent="0.2">
      <c r="A242" s="40"/>
      <c r="B242" s="44" t="str">
        <f t="shared" si="18"/>
        <v/>
      </c>
      <c r="C242" s="40">
        <f>IF($B242="NOT_OK",LEFT($A242,CharNo($A242,"\")-1),A242)</f>
        <v>0</v>
      </c>
      <c r="D242" s="44"/>
      <c r="E242" s="40">
        <f>IF(D242="NOT_OK",LEFT(C242,CharNo(C242,"\")-1),C242)</f>
        <v>0</v>
      </c>
      <c r="F242" s="44" t="str">
        <f t="shared" si="20"/>
        <v/>
      </c>
      <c r="G242" s="40">
        <f>IF(F242="NOT_OK",LEFT(E242,CharNo(E242,"\")-1),E242)</f>
        <v>0</v>
      </c>
      <c r="H242" s="44" t="str">
        <f t="shared" si="20"/>
        <v/>
      </c>
      <c r="I242" s="40">
        <f>IF(H242="NOT_OK",LEFT(G242,CharNo(G242,"\")-1),G242)</f>
        <v>0</v>
      </c>
      <c r="J242" s="44" t="str">
        <f t="shared" si="21"/>
        <v/>
      </c>
      <c r="K242" s="40">
        <f>IF(J242="NOT_OK",LEFT(I242,CharNo(I242,"\")-1),I242)</f>
        <v>0</v>
      </c>
      <c r="L242" s="44" t="str">
        <f t="shared" si="22"/>
        <v/>
      </c>
      <c r="M242" s="40"/>
      <c r="N242" s="44" t="str">
        <f t="shared" si="23"/>
        <v/>
      </c>
    </row>
    <row r="243" spans="1:14" x14ac:dyDescent="0.2">
      <c r="A243" s="40"/>
      <c r="B243" s="44" t="str">
        <f t="shared" si="18"/>
        <v/>
      </c>
      <c r="C243" s="40">
        <f>IF($B243="NOT_OK",LEFT($A243,CharNo($A243,"\")-1),A243)</f>
        <v>0</v>
      </c>
      <c r="D243" s="44"/>
      <c r="E243" s="40">
        <f>IF(D243="NOT_OK",LEFT(C243,CharNo(C243,"\")-1),C243)</f>
        <v>0</v>
      </c>
      <c r="F243" s="44" t="str">
        <f t="shared" si="20"/>
        <v/>
      </c>
      <c r="G243" s="40">
        <f>IF(F243="NOT_OK",LEFT(E243,CharNo(E243,"\")-1),E243)</f>
        <v>0</v>
      </c>
      <c r="H243" s="44" t="str">
        <f t="shared" si="20"/>
        <v/>
      </c>
      <c r="I243" s="40">
        <f>IF(H243="NOT_OK",LEFT(G243,CharNo(G243,"\")-1),G243)</f>
        <v>0</v>
      </c>
      <c r="J243" s="44" t="str">
        <f t="shared" si="21"/>
        <v/>
      </c>
      <c r="K243" s="40">
        <f>IF(J243="NOT_OK",LEFT(I243,CharNo(I243,"\")-1),I243)</f>
        <v>0</v>
      </c>
      <c r="L243" s="44" t="str">
        <f t="shared" si="22"/>
        <v/>
      </c>
      <c r="M243" s="40"/>
      <c r="N243" s="44" t="str">
        <f t="shared" si="23"/>
        <v/>
      </c>
    </row>
    <row r="244" spans="1:14" x14ac:dyDescent="0.2">
      <c r="A244" s="40"/>
      <c r="B244" s="44" t="str">
        <f t="shared" si="18"/>
        <v/>
      </c>
      <c r="C244" s="40">
        <f>IF($B244="NOT_OK",LEFT($A244,CharNo($A244,"\")-1),A244)</f>
        <v>0</v>
      </c>
      <c r="D244" s="44"/>
      <c r="E244" s="40">
        <f>IF(D244="NOT_OK",LEFT(C244,CharNo(C244,"\")-1),C244)</f>
        <v>0</v>
      </c>
      <c r="F244" s="44" t="str">
        <f t="shared" si="20"/>
        <v/>
      </c>
      <c r="G244" s="40">
        <f>IF(F244="NOT_OK",LEFT(E244,CharNo(E244,"\")-1),E244)</f>
        <v>0</v>
      </c>
      <c r="H244" s="44" t="str">
        <f t="shared" si="20"/>
        <v/>
      </c>
      <c r="I244" s="40">
        <f>IF(H244="NOT_OK",LEFT(G244,CharNo(G244,"\")-1),G244)</f>
        <v>0</v>
      </c>
      <c r="J244" s="44" t="str">
        <f t="shared" si="21"/>
        <v/>
      </c>
      <c r="K244" s="40">
        <f>IF(J244="NOT_OK",LEFT(I244,CharNo(I244,"\")-1),I244)</f>
        <v>0</v>
      </c>
      <c r="L244" s="44" t="str">
        <f t="shared" si="22"/>
        <v/>
      </c>
      <c r="M244" s="40"/>
      <c r="N244" s="44" t="str">
        <f t="shared" si="23"/>
        <v/>
      </c>
    </row>
    <row r="245" spans="1:14" x14ac:dyDescent="0.2">
      <c r="A245" s="40"/>
      <c r="B245" s="44" t="str">
        <f t="shared" si="18"/>
        <v/>
      </c>
      <c r="C245" s="40">
        <f>IF($B245="NOT_OK",LEFT($A245,CharNo($A245,"\")-1),A245)</f>
        <v>0</v>
      </c>
      <c r="D245" s="44"/>
      <c r="E245" s="40">
        <f>IF(D245="NOT_OK",LEFT(C245,CharNo(C245,"\")-1),C245)</f>
        <v>0</v>
      </c>
      <c r="F245" s="44" t="str">
        <f t="shared" si="20"/>
        <v/>
      </c>
      <c r="G245" s="40">
        <f>IF(F245="NOT_OK",LEFT(E245,CharNo(E245,"\")-1),E245)</f>
        <v>0</v>
      </c>
      <c r="H245" s="44" t="str">
        <f t="shared" si="20"/>
        <v/>
      </c>
      <c r="I245" s="40">
        <f>IF(H245="NOT_OK",LEFT(G245,CharNo(G245,"\")-1),G245)</f>
        <v>0</v>
      </c>
      <c r="J245" s="44" t="str">
        <f t="shared" si="21"/>
        <v/>
      </c>
      <c r="K245" s="40">
        <f>IF(J245="NOT_OK",LEFT(I245,CharNo(I245,"\")-1),I245)</f>
        <v>0</v>
      </c>
      <c r="L245" s="44" t="str">
        <f t="shared" si="22"/>
        <v/>
      </c>
      <c r="M245" s="40"/>
      <c r="N245" s="44" t="str">
        <f t="shared" si="23"/>
        <v/>
      </c>
    </row>
    <row r="246" spans="1:14" x14ac:dyDescent="0.2">
      <c r="A246" s="40"/>
      <c r="B246" s="44" t="str">
        <f t="shared" si="18"/>
        <v/>
      </c>
      <c r="C246" s="40">
        <f>IF($B246="NOT_OK",LEFT($A246,CharNo($A246,"\")-1),A246)</f>
        <v>0</v>
      </c>
      <c r="D246" s="44"/>
      <c r="E246" s="40">
        <f>IF(D246="NOT_OK",LEFT(C246,CharNo(C246,"\")-1),C246)</f>
        <v>0</v>
      </c>
      <c r="F246" s="44" t="str">
        <f t="shared" si="20"/>
        <v/>
      </c>
      <c r="G246" s="40">
        <f>IF(F246="NOT_OK",LEFT(E246,CharNo(E246,"\")-1),E246)</f>
        <v>0</v>
      </c>
      <c r="H246" s="44" t="str">
        <f t="shared" si="20"/>
        <v/>
      </c>
      <c r="I246" s="40">
        <f>IF(H246="NOT_OK",LEFT(G246,CharNo(G246,"\")-1),G246)</f>
        <v>0</v>
      </c>
      <c r="J246" s="44" t="str">
        <f t="shared" si="21"/>
        <v/>
      </c>
      <c r="K246" s="40">
        <f>IF(J246="NOT_OK",LEFT(I246,CharNo(I246,"\")-1),I246)</f>
        <v>0</v>
      </c>
      <c r="L246" s="44" t="str">
        <f t="shared" si="22"/>
        <v/>
      </c>
      <c r="M246" s="40"/>
      <c r="N246" s="44" t="str">
        <f t="shared" si="23"/>
        <v/>
      </c>
    </row>
    <row r="247" spans="1:14" x14ac:dyDescent="0.2">
      <c r="A247" s="40"/>
      <c r="B247" s="44" t="str">
        <f t="shared" si="18"/>
        <v/>
      </c>
      <c r="C247" s="40">
        <f>IF($B247="NOT_OK",LEFT($A247,CharNo($A247,"\")-1),A247)</f>
        <v>0</v>
      </c>
      <c r="D247" s="44"/>
      <c r="E247" s="40">
        <f>IF(D247="NOT_OK",LEFT(C247,CharNo(C247,"\")-1),C247)</f>
        <v>0</v>
      </c>
      <c r="F247" s="44" t="str">
        <f t="shared" si="20"/>
        <v/>
      </c>
      <c r="G247" s="40">
        <f>IF(F247="NOT_OK",LEFT(E247,CharNo(E247,"\")-1),E247)</f>
        <v>0</v>
      </c>
      <c r="H247" s="44" t="str">
        <f t="shared" si="20"/>
        <v/>
      </c>
      <c r="I247" s="40">
        <f>IF(H247="NOT_OK",LEFT(G247,CharNo(G247,"\")-1),G247)</f>
        <v>0</v>
      </c>
      <c r="J247" s="44" t="str">
        <f t="shared" si="21"/>
        <v/>
      </c>
      <c r="K247" s="40">
        <f>IF(J247="NOT_OK",LEFT(I247,CharNo(I247,"\")-1),I247)</f>
        <v>0</v>
      </c>
      <c r="L247" s="44" t="str">
        <f t="shared" si="22"/>
        <v/>
      </c>
      <c r="M247" s="40"/>
      <c r="N247" s="44" t="str">
        <f t="shared" si="23"/>
        <v/>
      </c>
    </row>
    <row r="248" spans="1:14" x14ac:dyDescent="0.2">
      <c r="A248" s="40"/>
      <c r="B248" s="44" t="str">
        <f t="shared" si="18"/>
        <v/>
      </c>
      <c r="C248" s="40">
        <f>IF($B248="NOT_OK",LEFT($A248,CharNo($A248,"\")-1),A248)</f>
        <v>0</v>
      </c>
      <c r="D248" s="44"/>
      <c r="E248" s="40">
        <f>IF(D248="NOT_OK",LEFT(C248,CharNo(C248,"\")-1),C248)</f>
        <v>0</v>
      </c>
      <c r="F248" s="44" t="str">
        <f t="shared" si="20"/>
        <v/>
      </c>
      <c r="G248" s="40">
        <f>IF(F248="NOT_OK",LEFT(E248,CharNo(E248,"\")-1),E248)</f>
        <v>0</v>
      </c>
      <c r="H248" s="44" t="str">
        <f t="shared" si="20"/>
        <v/>
      </c>
      <c r="I248" s="40">
        <f>IF(H248="NOT_OK",LEFT(G248,CharNo(G248,"\")-1),G248)</f>
        <v>0</v>
      </c>
      <c r="J248" s="44" t="str">
        <f t="shared" si="21"/>
        <v/>
      </c>
      <c r="K248" s="40">
        <f>IF(J248="NOT_OK",LEFT(I248,CharNo(I248,"\")-1),I248)</f>
        <v>0</v>
      </c>
      <c r="L248" s="44" t="str">
        <f t="shared" si="22"/>
        <v/>
      </c>
      <c r="M248" s="40"/>
      <c r="N248" s="44" t="str">
        <f t="shared" si="23"/>
        <v/>
      </c>
    </row>
    <row r="249" spans="1:14" x14ac:dyDescent="0.2">
      <c r="A249" s="40"/>
      <c r="B249" s="44" t="str">
        <f t="shared" si="18"/>
        <v/>
      </c>
      <c r="C249" s="40">
        <f>IF($B249="NOT_OK",LEFT($A249,CharNo($A249,"\")-1),A249)</f>
        <v>0</v>
      </c>
      <c r="D249" s="44"/>
      <c r="E249" s="40">
        <f>IF(D249="NOT_OK",LEFT(C249,CharNo(C249,"\")-1),C249)</f>
        <v>0</v>
      </c>
      <c r="F249" s="44" t="str">
        <f t="shared" si="20"/>
        <v/>
      </c>
      <c r="G249" s="40">
        <f>IF(F249="NOT_OK",LEFT(E249,CharNo(E249,"\")-1),E249)</f>
        <v>0</v>
      </c>
      <c r="H249" s="44" t="str">
        <f t="shared" si="20"/>
        <v/>
      </c>
      <c r="I249" s="40">
        <f>IF(H249="NOT_OK",LEFT(G249,CharNo(G249,"\")-1),G249)</f>
        <v>0</v>
      </c>
      <c r="J249" s="44" t="str">
        <f t="shared" si="21"/>
        <v/>
      </c>
      <c r="K249" s="40">
        <f>IF(J249="NOT_OK",LEFT(I249,CharNo(I249,"\")-1),I249)</f>
        <v>0</v>
      </c>
      <c r="L249" s="44" t="str">
        <f t="shared" si="22"/>
        <v/>
      </c>
      <c r="M249" s="40"/>
      <c r="N249" s="44" t="str">
        <f t="shared" si="23"/>
        <v/>
      </c>
    </row>
    <row r="250" spans="1:14" x14ac:dyDescent="0.2">
      <c r="A250" s="40"/>
      <c r="B250" s="44" t="str">
        <f t="shared" si="18"/>
        <v/>
      </c>
      <c r="C250" s="40">
        <f>IF($B250="NOT_OK",LEFT($A250,CharNo($A250,"\")-1),A250)</f>
        <v>0</v>
      </c>
      <c r="D250" s="44"/>
      <c r="E250" s="40">
        <f>IF(D250="NOT_OK",LEFT(C250,CharNo(C250,"\")-1),C250)</f>
        <v>0</v>
      </c>
      <c r="F250" s="44" t="str">
        <f t="shared" si="20"/>
        <v/>
      </c>
      <c r="G250" s="40">
        <f>IF(F250="NOT_OK",LEFT(E250,CharNo(E250,"\")-1),E250)</f>
        <v>0</v>
      </c>
      <c r="H250" s="44" t="str">
        <f t="shared" si="20"/>
        <v/>
      </c>
      <c r="I250" s="40">
        <f>IF(H250="NOT_OK",LEFT(G250,CharNo(G250,"\")-1),G250)</f>
        <v>0</v>
      </c>
      <c r="J250" s="44" t="str">
        <f t="shared" si="21"/>
        <v/>
      </c>
      <c r="K250" s="40">
        <f>IF(J250="NOT_OK",LEFT(I250,CharNo(I250,"\")-1),I250)</f>
        <v>0</v>
      </c>
      <c r="L250" s="44" t="str">
        <f t="shared" si="22"/>
        <v/>
      </c>
      <c r="M250" s="40"/>
      <c r="N250" s="44" t="str">
        <f t="shared" si="23"/>
        <v/>
      </c>
    </row>
    <row r="251" spans="1:14" x14ac:dyDescent="0.2">
      <c r="A251" s="40"/>
      <c r="B251" s="44" t="str">
        <f t="shared" si="18"/>
        <v/>
      </c>
      <c r="C251" s="40">
        <f>IF($B251="NOT_OK",LEFT($A251,CharNo($A251,"\")-1),A251)</f>
        <v>0</v>
      </c>
      <c r="D251" s="44"/>
      <c r="E251" s="40">
        <f>IF(D251="NOT_OK",LEFT(C251,CharNo(C251,"\")-1),C251)</f>
        <v>0</v>
      </c>
      <c r="F251" s="44" t="str">
        <f t="shared" si="20"/>
        <v/>
      </c>
      <c r="G251" s="40">
        <f>IF(F251="NOT_OK",LEFT(E251,CharNo(E251,"\")-1),E251)</f>
        <v>0</v>
      </c>
      <c r="H251" s="44" t="str">
        <f t="shared" si="20"/>
        <v/>
      </c>
      <c r="I251" s="40">
        <f>IF(H251="NOT_OK",LEFT(G251,CharNo(G251,"\")-1),G251)</f>
        <v>0</v>
      </c>
      <c r="J251" s="44" t="str">
        <f t="shared" si="21"/>
        <v/>
      </c>
      <c r="K251" s="40">
        <f>IF(J251="NOT_OK",LEFT(I251,CharNo(I251,"\")-1),I251)</f>
        <v>0</v>
      </c>
      <c r="L251" s="44" t="str">
        <f t="shared" si="22"/>
        <v/>
      </c>
      <c r="M251" s="40"/>
      <c r="N251" s="44" t="str">
        <f t="shared" si="23"/>
        <v/>
      </c>
    </row>
    <row r="252" spans="1:14" x14ac:dyDescent="0.2">
      <c r="A252" s="40"/>
      <c r="B252" s="44" t="str">
        <f t="shared" si="18"/>
        <v/>
      </c>
      <c r="C252" s="40">
        <f>IF($B252="NOT_OK",LEFT($A252,CharNo($A252,"\")-1),A252)</f>
        <v>0</v>
      </c>
      <c r="D252" s="44"/>
      <c r="E252" s="40">
        <f>IF(D252="NOT_OK",LEFT(C252,CharNo(C252,"\")-1),C252)</f>
        <v>0</v>
      </c>
      <c r="F252" s="44" t="str">
        <f t="shared" si="20"/>
        <v/>
      </c>
      <c r="G252" s="40">
        <f>IF(F252="NOT_OK",LEFT(E252,CharNo(E252,"\")-1),E252)</f>
        <v>0</v>
      </c>
      <c r="H252" s="44" t="str">
        <f t="shared" si="20"/>
        <v/>
      </c>
      <c r="I252" s="40">
        <f>IF(H252="NOT_OK",LEFT(G252,CharNo(G252,"\")-1),G252)</f>
        <v>0</v>
      </c>
      <c r="J252" s="44" t="str">
        <f t="shared" si="21"/>
        <v/>
      </c>
      <c r="K252" s="40">
        <f>IF(J252="NOT_OK",LEFT(I252,CharNo(I252,"\")-1),I252)</f>
        <v>0</v>
      </c>
      <c r="L252" s="44" t="str">
        <f t="shared" si="22"/>
        <v/>
      </c>
      <c r="M252" s="40"/>
      <c r="N252" s="44" t="str">
        <f t="shared" si="23"/>
        <v/>
      </c>
    </row>
    <row r="253" spans="1:14" x14ac:dyDescent="0.2">
      <c r="A253" s="40"/>
      <c r="B253" s="44" t="str">
        <f t="shared" si="18"/>
        <v/>
      </c>
      <c r="C253" s="40">
        <f>IF($B253="NOT_OK",LEFT($A253,CharNo($A253,"\")-1),A253)</f>
        <v>0</v>
      </c>
      <c r="D253" s="44"/>
      <c r="E253" s="40">
        <f>IF(D253="NOT_OK",LEFT(C253,CharNo(C253,"\")-1),C253)</f>
        <v>0</v>
      </c>
      <c r="F253" s="44" t="str">
        <f t="shared" si="20"/>
        <v/>
      </c>
      <c r="G253" s="40">
        <f>IF(F253="NOT_OK",LEFT(E253,CharNo(E253,"\")-1),E253)</f>
        <v>0</v>
      </c>
      <c r="H253" s="44" t="str">
        <f t="shared" si="20"/>
        <v/>
      </c>
      <c r="I253" s="40">
        <f>IF(H253="NOT_OK",LEFT(G253,CharNo(G253,"\")-1),G253)</f>
        <v>0</v>
      </c>
      <c r="J253" s="44" t="str">
        <f t="shared" si="21"/>
        <v/>
      </c>
      <c r="K253" s="40">
        <f>IF(J253="NOT_OK",LEFT(I253,CharNo(I253,"\")-1),I253)</f>
        <v>0</v>
      </c>
      <c r="L253" s="44" t="str">
        <f t="shared" si="22"/>
        <v/>
      </c>
      <c r="M253" s="40"/>
      <c r="N253" s="44" t="str">
        <f t="shared" si="23"/>
        <v/>
      </c>
    </row>
    <row r="254" spans="1:14" x14ac:dyDescent="0.2">
      <c r="A254" s="40"/>
      <c r="B254" s="44" t="str">
        <f t="shared" si="18"/>
        <v/>
      </c>
      <c r="C254" s="40">
        <f>IF($B254="NOT_OK",LEFT($A254,CharNo($A254,"\")-1),A254)</f>
        <v>0</v>
      </c>
      <c r="D254" s="44"/>
      <c r="E254" s="40">
        <f>IF(D254="NOT_OK",LEFT(C254,CharNo(C254,"\")-1),C254)</f>
        <v>0</v>
      </c>
      <c r="F254" s="44" t="str">
        <f t="shared" si="20"/>
        <v/>
      </c>
      <c r="G254" s="40">
        <f>IF(F254="NOT_OK",LEFT(E254,CharNo(E254,"\")-1),E254)</f>
        <v>0</v>
      </c>
      <c r="H254" s="44" t="str">
        <f t="shared" si="20"/>
        <v/>
      </c>
      <c r="I254" s="40">
        <f>IF(H254="NOT_OK",LEFT(G254,CharNo(G254,"\")-1),G254)</f>
        <v>0</v>
      </c>
      <c r="J254" s="44" t="str">
        <f t="shared" si="21"/>
        <v/>
      </c>
      <c r="K254" s="40">
        <f>IF(J254="NOT_OK",LEFT(I254,CharNo(I254,"\")-1),I254)</f>
        <v>0</v>
      </c>
      <c r="L254" s="44" t="str">
        <f t="shared" si="22"/>
        <v/>
      </c>
      <c r="M254" s="40"/>
      <c r="N254" s="44" t="str">
        <f t="shared" si="23"/>
        <v/>
      </c>
    </row>
    <row r="255" spans="1:14" x14ac:dyDescent="0.2">
      <c r="A255" s="40"/>
      <c r="B255" s="44" t="str">
        <f t="shared" si="18"/>
        <v/>
      </c>
      <c r="C255" s="40">
        <f>IF($B255="NOT_OK",LEFT($A255,CharNo($A255,"\")-1),A255)</f>
        <v>0</v>
      </c>
      <c r="D255" s="44"/>
      <c r="E255" s="40">
        <f>IF(D255="NOT_OK",LEFT(C255,CharNo(C255,"\")-1),C255)</f>
        <v>0</v>
      </c>
      <c r="F255" s="44" t="str">
        <f t="shared" si="20"/>
        <v/>
      </c>
      <c r="G255" s="40">
        <f>IF(F255="NOT_OK",LEFT(E255,CharNo(E255,"\")-1),E255)</f>
        <v>0</v>
      </c>
      <c r="H255" s="44" t="str">
        <f t="shared" si="20"/>
        <v/>
      </c>
      <c r="I255" s="40">
        <f>IF(H255="NOT_OK",LEFT(G255,CharNo(G255,"\")-1),G255)</f>
        <v>0</v>
      </c>
      <c r="J255" s="44" t="str">
        <f t="shared" si="21"/>
        <v/>
      </c>
      <c r="K255" s="40">
        <f>IF(J255="NOT_OK",LEFT(I255,CharNo(I255,"\")-1),I255)</f>
        <v>0</v>
      </c>
      <c r="L255" s="44" t="str">
        <f t="shared" si="22"/>
        <v/>
      </c>
      <c r="M255" s="40"/>
      <c r="N255" s="44" t="str">
        <f t="shared" si="23"/>
        <v/>
      </c>
    </row>
    <row r="256" spans="1:14" x14ac:dyDescent="0.2">
      <c r="A256" s="40"/>
      <c r="B256" s="44" t="str">
        <f t="shared" si="18"/>
        <v/>
      </c>
      <c r="C256" s="40">
        <f>IF($B256="NOT_OK",LEFT($A256,CharNo($A256,"\")-1),A256)</f>
        <v>0</v>
      </c>
      <c r="D256" s="44"/>
      <c r="E256" s="40">
        <f>IF(D256="NOT_OK",LEFT(C256,CharNo(C256,"\")-1),C256)</f>
        <v>0</v>
      </c>
      <c r="F256" s="44" t="str">
        <f t="shared" si="20"/>
        <v/>
      </c>
      <c r="G256" s="40">
        <f>IF(F256="NOT_OK",LEFT(E256,CharNo(E256,"\")-1),E256)</f>
        <v>0</v>
      </c>
      <c r="H256" s="44" t="str">
        <f t="shared" si="20"/>
        <v/>
      </c>
      <c r="I256" s="40">
        <f>IF(H256="NOT_OK",LEFT(G256,CharNo(G256,"\")-1),G256)</f>
        <v>0</v>
      </c>
      <c r="J256" s="44" t="str">
        <f t="shared" si="21"/>
        <v/>
      </c>
      <c r="K256" s="40">
        <f>IF(J256="NOT_OK",LEFT(I256,CharNo(I256,"\")-1),I256)</f>
        <v>0</v>
      </c>
      <c r="L256" s="44" t="str">
        <f t="shared" si="22"/>
        <v/>
      </c>
      <c r="M256" s="40"/>
      <c r="N256" s="44" t="str">
        <f t="shared" si="23"/>
        <v/>
      </c>
    </row>
    <row r="257" spans="1:14" x14ac:dyDescent="0.2">
      <c r="A257" s="40"/>
      <c r="B257" s="44" t="str">
        <f t="shared" si="18"/>
        <v/>
      </c>
      <c r="C257" s="40">
        <f>IF($B257="NOT_OK",LEFT($A257,CharNo($A257,"\")-1),A257)</f>
        <v>0</v>
      </c>
      <c r="D257" s="44"/>
      <c r="E257" s="40">
        <f>IF(D257="NOT_OK",LEFT(C257,CharNo(C257,"\")-1),C257)</f>
        <v>0</v>
      </c>
      <c r="F257" s="44" t="str">
        <f t="shared" si="20"/>
        <v/>
      </c>
      <c r="G257" s="40">
        <f>IF(F257="NOT_OK",LEFT(E257,CharNo(E257,"\")-1),E257)</f>
        <v>0</v>
      </c>
      <c r="H257" s="44" t="str">
        <f t="shared" si="20"/>
        <v/>
      </c>
      <c r="I257" s="40">
        <f>IF(H257="NOT_OK",LEFT(G257,CharNo(G257,"\")-1),G257)</f>
        <v>0</v>
      </c>
      <c r="J257" s="44" t="str">
        <f t="shared" si="21"/>
        <v/>
      </c>
      <c r="K257" s="40">
        <f>IF(J257="NOT_OK",LEFT(I257,CharNo(I257,"\")-1),I257)</f>
        <v>0</v>
      </c>
      <c r="L257" s="44" t="str">
        <f t="shared" si="22"/>
        <v/>
      </c>
      <c r="M257" s="40"/>
      <c r="N257" s="44" t="str">
        <f t="shared" si="23"/>
        <v/>
      </c>
    </row>
    <row r="258" spans="1:14" x14ac:dyDescent="0.2">
      <c r="A258" s="40"/>
      <c r="B258" s="44" t="str">
        <f t="shared" si="18"/>
        <v/>
      </c>
      <c r="C258" s="40">
        <f>IF($B258="NOT_OK",LEFT($A258,CharNo($A258,"\")-1),A258)</f>
        <v>0</v>
      </c>
      <c r="D258" s="44"/>
      <c r="E258" s="40">
        <f>IF(D258="NOT_OK",LEFT(C258,CharNo(C258,"\")-1),C258)</f>
        <v>0</v>
      </c>
      <c r="F258" s="44" t="str">
        <f t="shared" si="20"/>
        <v/>
      </c>
      <c r="G258" s="40">
        <f>IF(F258="NOT_OK",LEFT(E258,CharNo(E258,"\")-1),E258)</f>
        <v>0</v>
      </c>
      <c r="H258" s="44" t="str">
        <f t="shared" si="20"/>
        <v/>
      </c>
      <c r="I258" s="40">
        <f>IF(H258="NOT_OK",LEFT(G258,CharNo(G258,"\")-1),G258)</f>
        <v>0</v>
      </c>
      <c r="J258" s="44" t="str">
        <f t="shared" si="21"/>
        <v/>
      </c>
      <c r="K258" s="40">
        <f>IF(J258="NOT_OK",LEFT(I258,CharNo(I258,"\")-1),I258)</f>
        <v>0</v>
      </c>
      <c r="L258" s="44" t="str">
        <f t="shared" si="22"/>
        <v/>
      </c>
      <c r="M258" s="40"/>
      <c r="N258" s="44" t="str">
        <f t="shared" si="23"/>
        <v/>
      </c>
    </row>
    <row r="259" spans="1:14" x14ac:dyDescent="0.2">
      <c r="A259" s="40"/>
      <c r="B259" s="44" t="str">
        <f t="shared" si="18"/>
        <v/>
      </c>
      <c r="C259" s="40">
        <f>IF($B259="NOT_OK",LEFT($A259,CharNo($A259,"\")-1),A259)</f>
        <v>0</v>
      </c>
      <c r="D259" s="44"/>
      <c r="E259" s="40">
        <f>IF(D259="NOT_OK",LEFT(C259,CharNo(C259,"\")-1),C259)</f>
        <v>0</v>
      </c>
      <c r="F259" s="44" t="str">
        <f t="shared" si="20"/>
        <v/>
      </c>
      <c r="G259" s="40">
        <f>IF(F259="NOT_OK",LEFT(E259,CharNo(E259,"\")-1),E259)</f>
        <v>0</v>
      </c>
      <c r="H259" s="44" t="str">
        <f t="shared" si="20"/>
        <v/>
      </c>
      <c r="I259" s="40">
        <f>IF(H259="NOT_OK",LEFT(G259,CharNo(G259,"\")-1),G259)</f>
        <v>0</v>
      </c>
      <c r="J259" s="44" t="str">
        <f t="shared" si="21"/>
        <v/>
      </c>
      <c r="K259" s="40">
        <f>IF(J259="NOT_OK",LEFT(I259,CharNo(I259,"\")-1),I259)</f>
        <v>0</v>
      </c>
      <c r="L259" s="44" t="str">
        <f t="shared" si="22"/>
        <v/>
      </c>
      <c r="M259" s="40"/>
      <c r="N259" s="44" t="str">
        <f t="shared" si="23"/>
        <v/>
      </c>
    </row>
    <row r="260" spans="1:14" x14ac:dyDescent="0.2">
      <c r="A260" s="40"/>
      <c r="B260" s="44" t="str">
        <f t="shared" ref="B260:B323" si="24">IF($A260="","",IF(LEN($A260)&lt;50,"OK","NOT_OK"))</f>
        <v/>
      </c>
      <c r="C260" s="40">
        <f>IF($B260="NOT_OK",LEFT($A260,CharNo($A260,"\")-1),A260)</f>
        <v>0</v>
      </c>
      <c r="D260" s="44"/>
      <c r="E260" s="40">
        <f>IF(D260="NOT_OK",LEFT(C260,CharNo(C260,"\")-1),C260)</f>
        <v>0</v>
      </c>
      <c r="F260" s="44" t="str">
        <f t="shared" ref="F260:H323" si="25">IF(E260=0,"",IF(LEN(E260)&lt;50,"OK","NOT_OK"))</f>
        <v/>
      </c>
      <c r="G260" s="40">
        <f>IF(F260="NOT_OK",LEFT(E260,CharNo(E260,"\")-1),E260)</f>
        <v>0</v>
      </c>
      <c r="H260" s="44" t="str">
        <f t="shared" si="25"/>
        <v/>
      </c>
      <c r="I260" s="40">
        <f>IF(H260="NOT_OK",LEFT(G260,CharNo(G260,"\")-1),G260)</f>
        <v>0</v>
      </c>
      <c r="J260" s="44" t="str">
        <f t="shared" ref="J260:J323" si="26">IF(I260=0,"",IF(LEN(I260)&lt;50,"OK","NOT_OK"))</f>
        <v/>
      </c>
      <c r="K260" s="40">
        <f>IF(J260="NOT_OK",LEFT(I260,CharNo(I260,"\")-1),I260)</f>
        <v>0</v>
      </c>
      <c r="L260" s="44" t="str">
        <f t="shared" ref="L260:L323" si="27">IF(K260=0,"",IF(LEN(K260)&lt;50,"OK","NOT_OK"))</f>
        <v/>
      </c>
      <c r="M260" s="40"/>
      <c r="N260" s="44" t="str">
        <f t="shared" ref="N260:N323" si="28">IF(M260=0,"",IF(LEN(M260)&lt;50,"OK","NOT_OK"))</f>
        <v/>
      </c>
    </row>
    <row r="261" spans="1:14" x14ac:dyDescent="0.2">
      <c r="A261" s="40"/>
      <c r="B261" s="44" t="str">
        <f t="shared" si="24"/>
        <v/>
      </c>
      <c r="C261" s="40">
        <f>IF($B261="NOT_OK",LEFT($A261,CharNo($A261,"\")-1),A261)</f>
        <v>0</v>
      </c>
      <c r="D261" s="44"/>
      <c r="E261" s="40">
        <f>IF(D261="NOT_OK",LEFT(C261,CharNo(C261,"\")-1),C261)</f>
        <v>0</v>
      </c>
      <c r="F261" s="44" t="str">
        <f t="shared" si="25"/>
        <v/>
      </c>
      <c r="G261" s="40">
        <f>IF(F261="NOT_OK",LEFT(E261,CharNo(E261,"\")-1),E261)</f>
        <v>0</v>
      </c>
      <c r="H261" s="44" t="str">
        <f t="shared" si="25"/>
        <v/>
      </c>
      <c r="I261" s="40">
        <f>IF(H261="NOT_OK",LEFT(G261,CharNo(G261,"\")-1),G261)</f>
        <v>0</v>
      </c>
      <c r="J261" s="44" t="str">
        <f t="shared" si="26"/>
        <v/>
      </c>
      <c r="K261" s="40">
        <f>IF(J261="NOT_OK",LEFT(I261,CharNo(I261,"\")-1),I261)</f>
        <v>0</v>
      </c>
      <c r="L261" s="44" t="str">
        <f t="shared" si="27"/>
        <v/>
      </c>
      <c r="M261" s="40"/>
      <c r="N261" s="44" t="str">
        <f t="shared" si="28"/>
        <v/>
      </c>
    </row>
    <row r="262" spans="1:14" x14ac:dyDescent="0.2">
      <c r="A262" s="40"/>
      <c r="B262" s="44" t="str">
        <f t="shared" si="24"/>
        <v/>
      </c>
      <c r="C262" s="40">
        <f>IF($B262="NOT_OK",LEFT($A262,CharNo($A262,"\")-1),A262)</f>
        <v>0</v>
      </c>
      <c r="D262" s="44"/>
      <c r="E262" s="40">
        <f>IF(D262="NOT_OK",LEFT(C262,CharNo(C262,"\")-1),C262)</f>
        <v>0</v>
      </c>
      <c r="F262" s="44" t="str">
        <f t="shared" si="25"/>
        <v/>
      </c>
      <c r="G262" s="40">
        <f>IF(F262="NOT_OK",LEFT(E262,CharNo(E262,"\")-1),E262)</f>
        <v>0</v>
      </c>
      <c r="H262" s="44" t="str">
        <f t="shared" si="25"/>
        <v/>
      </c>
      <c r="I262" s="40">
        <f>IF(H262="NOT_OK",LEFT(G262,CharNo(G262,"\")-1),G262)</f>
        <v>0</v>
      </c>
      <c r="J262" s="44" t="str">
        <f t="shared" si="26"/>
        <v/>
      </c>
      <c r="K262" s="40">
        <f>IF(J262="NOT_OK",LEFT(I262,CharNo(I262,"\")-1),I262)</f>
        <v>0</v>
      </c>
      <c r="L262" s="44" t="str">
        <f t="shared" si="27"/>
        <v/>
      </c>
      <c r="M262" s="40"/>
      <c r="N262" s="44" t="str">
        <f t="shared" si="28"/>
        <v/>
      </c>
    </row>
    <row r="263" spans="1:14" x14ac:dyDescent="0.2">
      <c r="A263" s="40"/>
      <c r="B263" s="44" t="str">
        <f t="shared" si="24"/>
        <v/>
      </c>
      <c r="C263" s="40">
        <f>IF($B263="NOT_OK",LEFT($A263,CharNo($A263,"\")-1),A263)</f>
        <v>0</v>
      </c>
      <c r="D263" s="44"/>
      <c r="E263" s="40">
        <f>IF(D263="NOT_OK",LEFT(C263,CharNo(C263,"\")-1),C263)</f>
        <v>0</v>
      </c>
      <c r="F263" s="44" t="str">
        <f t="shared" si="25"/>
        <v/>
      </c>
      <c r="G263" s="40">
        <f>IF(F263="NOT_OK",LEFT(E263,CharNo(E263,"\")-1),E263)</f>
        <v>0</v>
      </c>
      <c r="H263" s="44" t="str">
        <f t="shared" si="25"/>
        <v/>
      </c>
      <c r="I263" s="40">
        <f>IF(H263="NOT_OK",LEFT(G263,CharNo(G263,"\")-1),G263)</f>
        <v>0</v>
      </c>
      <c r="J263" s="44" t="str">
        <f t="shared" si="26"/>
        <v/>
      </c>
      <c r="K263" s="40">
        <f>IF(J263="NOT_OK",LEFT(I263,CharNo(I263,"\")-1),I263)</f>
        <v>0</v>
      </c>
      <c r="L263" s="44" t="str">
        <f t="shared" si="27"/>
        <v/>
      </c>
      <c r="M263" s="40"/>
      <c r="N263" s="44" t="str">
        <f t="shared" si="28"/>
        <v/>
      </c>
    </row>
    <row r="264" spans="1:14" x14ac:dyDescent="0.2">
      <c r="A264" s="40"/>
      <c r="B264" s="44" t="str">
        <f t="shared" si="24"/>
        <v/>
      </c>
      <c r="C264" s="40">
        <f>IF($B264="NOT_OK",LEFT($A264,CharNo($A264,"\")-1),A264)</f>
        <v>0</v>
      </c>
      <c r="D264" s="44"/>
      <c r="E264" s="40">
        <f>IF(D264="NOT_OK",LEFT(C264,CharNo(C264,"\")-1),C264)</f>
        <v>0</v>
      </c>
      <c r="F264" s="44" t="str">
        <f t="shared" si="25"/>
        <v/>
      </c>
      <c r="G264" s="40">
        <f>IF(F264="NOT_OK",LEFT(E264,CharNo(E264,"\")-1),E264)</f>
        <v>0</v>
      </c>
      <c r="H264" s="44" t="str">
        <f t="shared" si="25"/>
        <v/>
      </c>
      <c r="I264" s="40">
        <f>IF(H264="NOT_OK",LEFT(G264,CharNo(G264,"\")-1),G264)</f>
        <v>0</v>
      </c>
      <c r="J264" s="44" t="str">
        <f t="shared" si="26"/>
        <v/>
      </c>
      <c r="K264" s="40">
        <f>IF(J264="NOT_OK",LEFT(I264,CharNo(I264,"\")-1),I264)</f>
        <v>0</v>
      </c>
      <c r="L264" s="44" t="str">
        <f t="shared" si="27"/>
        <v/>
      </c>
      <c r="M264" s="40"/>
      <c r="N264" s="44" t="str">
        <f t="shared" si="28"/>
        <v/>
      </c>
    </row>
    <row r="265" spans="1:14" x14ac:dyDescent="0.2">
      <c r="A265" s="40"/>
      <c r="B265" s="44" t="str">
        <f t="shared" si="24"/>
        <v/>
      </c>
      <c r="C265" s="40">
        <f>IF($B265="NOT_OK",LEFT($A265,CharNo($A265,"\")-1),A265)</f>
        <v>0</v>
      </c>
      <c r="D265" s="44"/>
      <c r="E265" s="40">
        <f>IF(D265="NOT_OK",LEFT(C265,CharNo(C265,"\")-1),C265)</f>
        <v>0</v>
      </c>
      <c r="F265" s="44" t="str">
        <f t="shared" si="25"/>
        <v/>
      </c>
      <c r="G265" s="40">
        <f>IF(F265="NOT_OK",LEFT(E265,CharNo(E265,"\")-1),E265)</f>
        <v>0</v>
      </c>
      <c r="H265" s="44" t="str">
        <f t="shared" si="25"/>
        <v/>
      </c>
      <c r="I265" s="40">
        <f>IF(H265="NOT_OK",LEFT(G265,CharNo(G265,"\")-1),G265)</f>
        <v>0</v>
      </c>
      <c r="J265" s="44" t="str">
        <f t="shared" si="26"/>
        <v/>
      </c>
      <c r="K265" s="40">
        <f>IF(J265="NOT_OK",LEFT(I265,CharNo(I265,"\")-1),I265)</f>
        <v>0</v>
      </c>
      <c r="L265" s="44" t="str">
        <f t="shared" si="27"/>
        <v/>
      </c>
      <c r="M265" s="40"/>
      <c r="N265" s="44" t="str">
        <f t="shared" si="28"/>
        <v/>
      </c>
    </row>
    <row r="266" spans="1:14" x14ac:dyDescent="0.2">
      <c r="A266" s="40"/>
      <c r="B266" s="44" t="str">
        <f t="shared" si="24"/>
        <v/>
      </c>
      <c r="C266" s="40">
        <f>IF($B266="NOT_OK",LEFT($A266,CharNo($A266,"\")-1),A266)</f>
        <v>0</v>
      </c>
      <c r="D266" s="44"/>
      <c r="E266" s="40">
        <f>IF(D266="NOT_OK",LEFT(C266,CharNo(C266,"\")-1),C266)</f>
        <v>0</v>
      </c>
      <c r="F266" s="44" t="str">
        <f t="shared" si="25"/>
        <v/>
      </c>
      <c r="G266" s="40">
        <f>IF(F266="NOT_OK",LEFT(E266,CharNo(E266,"\")-1),E266)</f>
        <v>0</v>
      </c>
      <c r="H266" s="44" t="str">
        <f t="shared" si="25"/>
        <v/>
      </c>
      <c r="I266" s="40">
        <f>IF(H266="NOT_OK",LEFT(G266,CharNo(G266,"\")-1),G266)</f>
        <v>0</v>
      </c>
      <c r="J266" s="44" t="str">
        <f t="shared" si="26"/>
        <v/>
      </c>
      <c r="K266" s="40">
        <f>IF(J266="NOT_OK",LEFT(I266,CharNo(I266,"\")-1),I266)</f>
        <v>0</v>
      </c>
      <c r="L266" s="44" t="str">
        <f t="shared" si="27"/>
        <v/>
      </c>
      <c r="M266" s="40"/>
      <c r="N266" s="44" t="str">
        <f t="shared" si="28"/>
        <v/>
      </c>
    </row>
    <row r="267" spans="1:14" x14ac:dyDescent="0.2">
      <c r="A267" s="40"/>
      <c r="B267" s="44" t="str">
        <f t="shared" si="24"/>
        <v/>
      </c>
      <c r="C267" s="40">
        <f>IF($B267="NOT_OK",LEFT($A267,CharNo($A267,"\")-1),A267)</f>
        <v>0</v>
      </c>
      <c r="D267" s="44"/>
      <c r="E267" s="40">
        <f>IF(D267="NOT_OK",LEFT(C267,CharNo(C267,"\")-1),C267)</f>
        <v>0</v>
      </c>
      <c r="F267" s="44" t="str">
        <f t="shared" si="25"/>
        <v/>
      </c>
      <c r="G267" s="40">
        <f>IF(F267="NOT_OK",LEFT(E267,CharNo(E267,"\")-1),E267)</f>
        <v>0</v>
      </c>
      <c r="H267" s="44" t="str">
        <f t="shared" si="25"/>
        <v/>
      </c>
      <c r="I267" s="40">
        <f>IF(H267="NOT_OK",LEFT(G267,CharNo(G267,"\")-1),G267)</f>
        <v>0</v>
      </c>
      <c r="J267" s="44" t="str">
        <f t="shared" si="26"/>
        <v/>
      </c>
      <c r="K267" s="40">
        <f>IF(J267="NOT_OK",LEFT(I267,CharNo(I267,"\")-1),I267)</f>
        <v>0</v>
      </c>
      <c r="L267" s="44" t="str">
        <f t="shared" si="27"/>
        <v/>
      </c>
      <c r="M267" s="40"/>
      <c r="N267" s="44" t="str">
        <f t="shared" si="28"/>
        <v/>
      </c>
    </row>
    <row r="268" spans="1:14" x14ac:dyDescent="0.2">
      <c r="A268" s="40"/>
      <c r="B268" s="44" t="str">
        <f t="shared" si="24"/>
        <v/>
      </c>
      <c r="C268" s="40">
        <f>IF($B268="NOT_OK",LEFT($A268,CharNo($A268,"\")-1),A268)</f>
        <v>0</v>
      </c>
      <c r="D268" s="44"/>
      <c r="E268" s="40">
        <f>IF(D268="NOT_OK",LEFT(C268,CharNo(C268,"\")-1),C268)</f>
        <v>0</v>
      </c>
      <c r="F268" s="44" t="str">
        <f t="shared" si="25"/>
        <v/>
      </c>
      <c r="G268" s="40">
        <f>IF(F268="NOT_OK",LEFT(E268,CharNo(E268,"\")-1),E268)</f>
        <v>0</v>
      </c>
      <c r="H268" s="44" t="str">
        <f t="shared" si="25"/>
        <v/>
      </c>
      <c r="I268" s="40">
        <f>IF(H268="NOT_OK",LEFT(G268,CharNo(G268,"\")-1),G268)</f>
        <v>0</v>
      </c>
      <c r="J268" s="44" t="str">
        <f t="shared" si="26"/>
        <v/>
      </c>
      <c r="K268" s="40">
        <f>IF(J268="NOT_OK",LEFT(I268,CharNo(I268,"\")-1),I268)</f>
        <v>0</v>
      </c>
      <c r="L268" s="44" t="str">
        <f t="shared" si="27"/>
        <v/>
      </c>
      <c r="M268" s="40"/>
      <c r="N268" s="44" t="str">
        <f t="shared" si="28"/>
        <v/>
      </c>
    </row>
    <row r="269" spans="1:14" x14ac:dyDescent="0.2">
      <c r="A269" s="40"/>
      <c r="B269" s="44" t="str">
        <f t="shared" si="24"/>
        <v/>
      </c>
      <c r="C269" s="40">
        <f>IF($B269="NOT_OK",LEFT($A269,CharNo($A269,"\")-1),A269)</f>
        <v>0</v>
      </c>
      <c r="D269" s="44"/>
      <c r="E269" s="40">
        <f>IF(D269="NOT_OK",LEFT(C269,CharNo(C269,"\")-1),C269)</f>
        <v>0</v>
      </c>
      <c r="F269" s="44" t="str">
        <f t="shared" si="25"/>
        <v/>
      </c>
      <c r="G269" s="40">
        <f>IF(F269="NOT_OK",LEFT(E269,CharNo(E269,"\")-1),E269)</f>
        <v>0</v>
      </c>
      <c r="H269" s="44" t="str">
        <f t="shared" si="25"/>
        <v/>
      </c>
      <c r="I269" s="40">
        <f>IF(H269="NOT_OK",LEFT(G269,CharNo(G269,"\")-1),G269)</f>
        <v>0</v>
      </c>
      <c r="J269" s="44" t="str">
        <f t="shared" si="26"/>
        <v/>
      </c>
      <c r="K269" s="40">
        <f>IF(J269="NOT_OK",LEFT(I269,CharNo(I269,"\")-1),I269)</f>
        <v>0</v>
      </c>
      <c r="L269" s="44" t="str">
        <f t="shared" si="27"/>
        <v/>
      </c>
      <c r="M269" s="40"/>
      <c r="N269" s="44" t="str">
        <f t="shared" si="28"/>
        <v/>
      </c>
    </row>
    <row r="270" spans="1:14" x14ac:dyDescent="0.2">
      <c r="A270" s="40"/>
      <c r="B270" s="44" t="str">
        <f t="shared" si="24"/>
        <v/>
      </c>
      <c r="C270" s="40">
        <f>IF($B270="NOT_OK",LEFT($A270,CharNo($A270,"\")-1),A270)</f>
        <v>0</v>
      </c>
      <c r="D270" s="44"/>
      <c r="E270" s="40">
        <f>IF(D270="NOT_OK",LEFT(C270,CharNo(C270,"\")-1),C270)</f>
        <v>0</v>
      </c>
      <c r="F270" s="44" t="str">
        <f t="shared" si="25"/>
        <v/>
      </c>
      <c r="G270" s="40">
        <f>IF(F270="NOT_OK",LEFT(E270,CharNo(E270,"\")-1),E270)</f>
        <v>0</v>
      </c>
      <c r="H270" s="44" t="str">
        <f t="shared" si="25"/>
        <v/>
      </c>
      <c r="I270" s="40">
        <f>IF(H270="NOT_OK",LEFT(G270,CharNo(G270,"\")-1),G270)</f>
        <v>0</v>
      </c>
      <c r="J270" s="44" t="str">
        <f t="shared" si="26"/>
        <v/>
      </c>
      <c r="K270" s="40">
        <f>IF(J270="NOT_OK",LEFT(I270,CharNo(I270,"\")-1),I270)</f>
        <v>0</v>
      </c>
      <c r="L270" s="44" t="str">
        <f t="shared" si="27"/>
        <v/>
      </c>
      <c r="M270" s="40"/>
      <c r="N270" s="44" t="str">
        <f t="shared" si="28"/>
        <v/>
      </c>
    </row>
    <row r="271" spans="1:14" x14ac:dyDescent="0.2">
      <c r="A271" s="40"/>
      <c r="B271" s="44" t="str">
        <f t="shared" si="24"/>
        <v/>
      </c>
      <c r="C271" s="40">
        <f>IF($B271="NOT_OK",LEFT($A271,CharNo($A271,"\")-1),A271)</f>
        <v>0</v>
      </c>
      <c r="D271" s="44"/>
      <c r="E271" s="40">
        <f>IF(D271="NOT_OK",LEFT(C271,CharNo(C271,"\")-1),C271)</f>
        <v>0</v>
      </c>
      <c r="F271" s="44" t="str">
        <f t="shared" si="25"/>
        <v/>
      </c>
      <c r="G271" s="40">
        <f>IF(F271="NOT_OK",LEFT(E271,CharNo(E271,"\")-1),E271)</f>
        <v>0</v>
      </c>
      <c r="H271" s="44" t="str">
        <f t="shared" si="25"/>
        <v/>
      </c>
      <c r="I271" s="40">
        <f>IF(H271="NOT_OK",LEFT(G271,CharNo(G271,"\")-1),G271)</f>
        <v>0</v>
      </c>
      <c r="J271" s="44" t="str">
        <f t="shared" si="26"/>
        <v/>
      </c>
      <c r="K271" s="40">
        <f>IF(J271="NOT_OK",LEFT(I271,CharNo(I271,"\")-1),I271)</f>
        <v>0</v>
      </c>
      <c r="L271" s="44" t="str">
        <f t="shared" si="27"/>
        <v/>
      </c>
      <c r="M271" s="40"/>
      <c r="N271" s="44" t="str">
        <f t="shared" si="28"/>
        <v/>
      </c>
    </row>
    <row r="272" spans="1:14" x14ac:dyDescent="0.2">
      <c r="A272" s="40"/>
      <c r="B272" s="44" t="str">
        <f t="shared" si="24"/>
        <v/>
      </c>
      <c r="C272" s="40">
        <f>IF($B272="NOT_OK",LEFT($A272,CharNo($A272,"\")-1),A272)</f>
        <v>0</v>
      </c>
      <c r="D272" s="44"/>
      <c r="E272" s="40">
        <f>IF(D272="NOT_OK",LEFT(C272,CharNo(C272,"\")-1),C272)</f>
        <v>0</v>
      </c>
      <c r="F272" s="44" t="str">
        <f t="shared" si="25"/>
        <v/>
      </c>
      <c r="G272" s="40">
        <f>IF(F272="NOT_OK",LEFT(E272,CharNo(E272,"\")-1),E272)</f>
        <v>0</v>
      </c>
      <c r="H272" s="44" t="str">
        <f t="shared" si="25"/>
        <v/>
      </c>
      <c r="I272" s="40">
        <f>IF(H272="NOT_OK",LEFT(G272,CharNo(G272,"\")-1),G272)</f>
        <v>0</v>
      </c>
      <c r="J272" s="44" t="str">
        <f t="shared" si="26"/>
        <v/>
      </c>
      <c r="K272" s="40">
        <f>IF(J272="NOT_OK",LEFT(I272,CharNo(I272,"\")-1),I272)</f>
        <v>0</v>
      </c>
      <c r="L272" s="44" t="str">
        <f t="shared" si="27"/>
        <v/>
      </c>
      <c r="M272" s="40"/>
      <c r="N272" s="44" t="str">
        <f t="shared" si="28"/>
        <v/>
      </c>
    </row>
    <row r="273" spans="1:14" x14ac:dyDescent="0.2">
      <c r="A273" s="40"/>
      <c r="B273" s="44" t="str">
        <f t="shared" si="24"/>
        <v/>
      </c>
      <c r="C273" s="40">
        <f>IF($B273="NOT_OK",LEFT($A273,CharNo($A273,"\")-1),A273)</f>
        <v>0</v>
      </c>
      <c r="D273" s="44"/>
      <c r="E273" s="40">
        <f>IF(D273="NOT_OK",LEFT(C273,CharNo(C273,"\")-1),C273)</f>
        <v>0</v>
      </c>
      <c r="F273" s="44" t="str">
        <f t="shared" si="25"/>
        <v/>
      </c>
      <c r="G273" s="40">
        <f>IF(F273="NOT_OK",LEFT(E273,CharNo(E273,"\")-1),E273)</f>
        <v>0</v>
      </c>
      <c r="H273" s="44" t="str">
        <f t="shared" si="25"/>
        <v/>
      </c>
      <c r="I273" s="40">
        <f>IF(H273="NOT_OK",LEFT(G273,CharNo(G273,"\")-1),G273)</f>
        <v>0</v>
      </c>
      <c r="J273" s="44" t="str">
        <f t="shared" si="26"/>
        <v/>
      </c>
      <c r="K273" s="40">
        <f>IF(J273="NOT_OK",LEFT(I273,CharNo(I273,"\")-1),I273)</f>
        <v>0</v>
      </c>
      <c r="L273" s="44" t="str">
        <f t="shared" si="27"/>
        <v/>
      </c>
      <c r="M273" s="40"/>
      <c r="N273" s="44" t="str">
        <f t="shared" si="28"/>
        <v/>
      </c>
    </row>
    <row r="274" spans="1:14" x14ac:dyDescent="0.2">
      <c r="A274" s="40"/>
      <c r="B274" s="44" t="str">
        <f t="shared" si="24"/>
        <v/>
      </c>
      <c r="C274" s="40">
        <f>IF($B274="NOT_OK",LEFT($A274,CharNo($A274,"\")-1),A274)</f>
        <v>0</v>
      </c>
      <c r="D274" s="44"/>
      <c r="E274" s="40">
        <f>IF(D274="NOT_OK",LEFT(C274,CharNo(C274,"\")-1),C274)</f>
        <v>0</v>
      </c>
      <c r="F274" s="44" t="str">
        <f t="shared" si="25"/>
        <v/>
      </c>
      <c r="G274" s="40">
        <f>IF(F274="NOT_OK",LEFT(E274,CharNo(E274,"\")-1),E274)</f>
        <v>0</v>
      </c>
      <c r="H274" s="44" t="str">
        <f t="shared" si="25"/>
        <v/>
      </c>
      <c r="I274" s="40">
        <f>IF(H274="NOT_OK",LEFT(G274,CharNo(G274,"\")-1),G274)</f>
        <v>0</v>
      </c>
      <c r="J274" s="44" t="str">
        <f t="shared" si="26"/>
        <v/>
      </c>
      <c r="K274" s="40">
        <f>IF(J274="NOT_OK",LEFT(I274,CharNo(I274,"\")-1),I274)</f>
        <v>0</v>
      </c>
      <c r="L274" s="44" t="str">
        <f t="shared" si="27"/>
        <v/>
      </c>
      <c r="M274" s="40"/>
      <c r="N274" s="44" t="str">
        <f t="shared" si="28"/>
        <v/>
      </c>
    </row>
    <row r="275" spans="1:14" x14ac:dyDescent="0.2">
      <c r="A275" s="40"/>
      <c r="B275" s="44" t="str">
        <f t="shared" si="24"/>
        <v/>
      </c>
      <c r="C275" s="40">
        <f>IF($B275="NOT_OK",LEFT($A275,CharNo($A275,"\")-1),A275)</f>
        <v>0</v>
      </c>
      <c r="D275" s="44"/>
      <c r="E275" s="40">
        <f>IF(D275="NOT_OK",LEFT(C275,CharNo(C275,"\")-1),C275)</f>
        <v>0</v>
      </c>
      <c r="F275" s="44" t="str">
        <f t="shared" si="25"/>
        <v/>
      </c>
      <c r="G275" s="40">
        <f>IF(F275="NOT_OK",LEFT(E275,CharNo(E275,"\")-1),E275)</f>
        <v>0</v>
      </c>
      <c r="H275" s="44" t="str">
        <f t="shared" si="25"/>
        <v/>
      </c>
      <c r="I275" s="40">
        <f>IF(H275="NOT_OK",LEFT(G275,CharNo(G275,"\")-1),G275)</f>
        <v>0</v>
      </c>
      <c r="J275" s="44" t="str">
        <f t="shared" si="26"/>
        <v/>
      </c>
      <c r="K275" s="40">
        <f>IF(J275="NOT_OK",LEFT(I275,CharNo(I275,"\")-1),I275)</f>
        <v>0</v>
      </c>
      <c r="L275" s="44" t="str">
        <f t="shared" si="27"/>
        <v/>
      </c>
      <c r="M275" s="40"/>
      <c r="N275" s="44" t="str">
        <f t="shared" si="28"/>
        <v/>
      </c>
    </row>
    <row r="276" spans="1:14" x14ac:dyDescent="0.2">
      <c r="A276" s="40"/>
      <c r="B276" s="44" t="str">
        <f t="shared" si="24"/>
        <v/>
      </c>
      <c r="C276" s="40">
        <f>IF($B276="NOT_OK",LEFT($A276,CharNo($A276,"\")-1),A276)</f>
        <v>0</v>
      </c>
      <c r="D276" s="44"/>
      <c r="E276" s="40">
        <f>IF(D276="NOT_OK",LEFT(C276,CharNo(C276,"\")-1),C276)</f>
        <v>0</v>
      </c>
      <c r="F276" s="44" t="str">
        <f t="shared" si="25"/>
        <v/>
      </c>
      <c r="G276" s="40">
        <f>IF(F276="NOT_OK",LEFT(E276,CharNo(E276,"\")-1),E276)</f>
        <v>0</v>
      </c>
      <c r="H276" s="44" t="str">
        <f t="shared" si="25"/>
        <v/>
      </c>
      <c r="I276" s="40">
        <f>IF(H276="NOT_OK",LEFT(G276,CharNo(G276,"\")-1),G276)</f>
        <v>0</v>
      </c>
      <c r="J276" s="44" t="str">
        <f t="shared" si="26"/>
        <v/>
      </c>
      <c r="K276" s="40">
        <f>IF(J276="NOT_OK",LEFT(I276,CharNo(I276,"\")-1),I276)</f>
        <v>0</v>
      </c>
      <c r="L276" s="44" t="str">
        <f t="shared" si="27"/>
        <v/>
      </c>
      <c r="M276" s="40"/>
      <c r="N276" s="44" t="str">
        <f t="shared" si="28"/>
        <v/>
      </c>
    </row>
    <row r="277" spans="1:14" x14ac:dyDescent="0.2">
      <c r="A277" s="40"/>
      <c r="B277" s="44" t="str">
        <f t="shared" si="24"/>
        <v/>
      </c>
      <c r="C277" s="40">
        <f>IF($B277="NOT_OK",LEFT($A277,CharNo($A277,"\")-1),A277)</f>
        <v>0</v>
      </c>
      <c r="D277" s="44"/>
      <c r="E277" s="40">
        <f>IF(D277="NOT_OK",LEFT(C277,CharNo(C277,"\")-1),C277)</f>
        <v>0</v>
      </c>
      <c r="F277" s="44" t="str">
        <f t="shared" si="25"/>
        <v/>
      </c>
      <c r="G277" s="40">
        <f>IF(F277="NOT_OK",LEFT(E277,CharNo(E277,"\")-1),E277)</f>
        <v>0</v>
      </c>
      <c r="H277" s="44" t="str">
        <f t="shared" si="25"/>
        <v/>
      </c>
      <c r="I277" s="40">
        <f>IF(H277="NOT_OK",LEFT(G277,CharNo(G277,"\")-1),G277)</f>
        <v>0</v>
      </c>
      <c r="J277" s="44" t="str">
        <f t="shared" si="26"/>
        <v/>
      </c>
      <c r="K277" s="40">
        <f>IF(J277="NOT_OK",LEFT(I277,CharNo(I277,"\")-1),I277)</f>
        <v>0</v>
      </c>
      <c r="L277" s="44" t="str">
        <f t="shared" si="27"/>
        <v/>
      </c>
      <c r="M277" s="40"/>
      <c r="N277" s="44" t="str">
        <f t="shared" si="28"/>
        <v/>
      </c>
    </row>
    <row r="278" spans="1:14" x14ac:dyDescent="0.2">
      <c r="A278" s="40"/>
      <c r="B278" s="44" t="str">
        <f t="shared" si="24"/>
        <v/>
      </c>
      <c r="C278" s="40">
        <f>IF($B278="NOT_OK",LEFT($A278,CharNo($A278,"\")-1),A278)</f>
        <v>0</v>
      </c>
      <c r="D278" s="44"/>
      <c r="E278" s="40">
        <f>IF(D278="NOT_OK",LEFT(C278,CharNo(C278,"\")-1),C278)</f>
        <v>0</v>
      </c>
      <c r="F278" s="44" t="str">
        <f t="shared" si="25"/>
        <v/>
      </c>
      <c r="G278" s="40">
        <f>IF(F278="NOT_OK",LEFT(E278,CharNo(E278,"\")-1),E278)</f>
        <v>0</v>
      </c>
      <c r="H278" s="44" t="str">
        <f t="shared" si="25"/>
        <v/>
      </c>
      <c r="I278" s="40">
        <f>IF(H278="NOT_OK",LEFT(G278,CharNo(G278,"\")-1),G278)</f>
        <v>0</v>
      </c>
      <c r="J278" s="44" t="str">
        <f t="shared" si="26"/>
        <v/>
      </c>
      <c r="K278" s="40">
        <f>IF(J278="NOT_OK",LEFT(I278,CharNo(I278,"\")-1),I278)</f>
        <v>0</v>
      </c>
      <c r="L278" s="44" t="str">
        <f t="shared" si="27"/>
        <v/>
      </c>
      <c r="M278" s="40"/>
      <c r="N278" s="44" t="str">
        <f t="shared" si="28"/>
        <v/>
      </c>
    </row>
    <row r="279" spans="1:14" x14ac:dyDescent="0.2">
      <c r="A279" s="40"/>
      <c r="B279" s="44" t="str">
        <f t="shared" si="24"/>
        <v/>
      </c>
      <c r="C279" s="40">
        <f>IF($B279="NOT_OK",LEFT($A279,CharNo($A279,"\")-1),A279)</f>
        <v>0</v>
      </c>
      <c r="D279" s="44"/>
      <c r="E279" s="40">
        <f>IF(D279="NOT_OK",LEFT(C279,CharNo(C279,"\")-1),C279)</f>
        <v>0</v>
      </c>
      <c r="F279" s="44" t="str">
        <f t="shared" si="25"/>
        <v/>
      </c>
      <c r="G279" s="40">
        <f>IF(F279="NOT_OK",LEFT(E279,CharNo(E279,"\")-1),E279)</f>
        <v>0</v>
      </c>
      <c r="H279" s="44" t="str">
        <f t="shared" si="25"/>
        <v/>
      </c>
      <c r="I279" s="40">
        <f>IF(H279="NOT_OK",LEFT(G279,CharNo(G279,"\")-1),G279)</f>
        <v>0</v>
      </c>
      <c r="J279" s="44" t="str">
        <f t="shared" si="26"/>
        <v/>
      </c>
      <c r="K279" s="40">
        <f>IF(J279="NOT_OK",LEFT(I279,CharNo(I279,"\")-1),I279)</f>
        <v>0</v>
      </c>
      <c r="L279" s="44" t="str">
        <f t="shared" si="27"/>
        <v/>
      </c>
      <c r="M279" s="40"/>
      <c r="N279" s="44" t="str">
        <f t="shared" si="28"/>
        <v/>
      </c>
    </row>
    <row r="280" spans="1:14" x14ac:dyDescent="0.2">
      <c r="A280" s="40"/>
      <c r="B280" s="44" t="str">
        <f t="shared" si="24"/>
        <v/>
      </c>
      <c r="C280" s="40">
        <f>IF($B280="NOT_OK",LEFT($A280,CharNo($A280,"\")-1),A280)</f>
        <v>0</v>
      </c>
      <c r="D280" s="44"/>
      <c r="E280" s="40">
        <f>IF(D280="NOT_OK",LEFT(C280,CharNo(C280,"\")-1),C280)</f>
        <v>0</v>
      </c>
      <c r="F280" s="44" t="str">
        <f t="shared" si="25"/>
        <v/>
      </c>
      <c r="G280" s="40">
        <f>IF(F280="NOT_OK",LEFT(E280,CharNo(E280,"\")-1),E280)</f>
        <v>0</v>
      </c>
      <c r="H280" s="44" t="str">
        <f t="shared" si="25"/>
        <v/>
      </c>
      <c r="I280" s="40">
        <f>IF(H280="NOT_OK",LEFT(G280,CharNo(G280,"\")-1),G280)</f>
        <v>0</v>
      </c>
      <c r="J280" s="44" t="str">
        <f t="shared" si="26"/>
        <v/>
      </c>
      <c r="K280" s="40">
        <f>IF(J280="NOT_OK",LEFT(I280,CharNo(I280,"\")-1),I280)</f>
        <v>0</v>
      </c>
      <c r="L280" s="44" t="str">
        <f t="shared" si="27"/>
        <v/>
      </c>
      <c r="M280" s="40"/>
      <c r="N280" s="44" t="str">
        <f t="shared" si="28"/>
        <v/>
      </c>
    </row>
    <row r="281" spans="1:14" x14ac:dyDescent="0.2">
      <c r="A281" s="40"/>
      <c r="B281" s="44" t="str">
        <f t="shared" si="24"/>
        <v/>
      </c>
      <c r="C281" s="40">
        <f>IF($B281="NOT_OK",LEFT($A281,CharNo($A281,"\")-1),A281)</f>
        <v>0</v>
      </c>
      <c r="D281" s="44"/>
      <c r="E281" s="40">
        <f>IF(D281="NOT_OK",LEFT(C281,CharNo(C281,"\")-1),C281)</f>
        <v>0</v>
      </c>
      <c r="F281" s="44" t="str">
        <f t="shared" si="25"/>
        <v/>
      </c>
      <c r="G281" s="40">
        <f>IF(F281="NOT_OK",LEFT(E281,CharNo(E281,"\")-1),E281)</f>
        <v>0</v>
      </c>
      <c r="H281" s="44" t="str">
        <f t="shared" si="25"/>
        <v/>
      </c>
      <c r="I281" s="40">
        <f>IF(H281="NOT_OK",LEFT(G281,CharNo(G281,"\")-1),G281)</f>
        <v>0</v>
      </c>
      <c r="J281" s="44" t="str">
        <f t="shared" si="26"/>
        <v/>
      </c>
      <c r="K281" s="40">
        <f>IF(J281="NOT_OK",LEFT(I281,CharNo(I281,"\")-1),I281)</f>
        <v>0</v>
      </c>
      <c r="L281" s="44" t="str">
        <f t="shared" si="27"/>
        <v/>
      </c>
      <c r="M281" s="40"/>
      <c r="N281" s="44" t="str">
        <f t="shared" si="28"/>
        <v/>
      </c>
    </row>
    <row r="282" spans="1:14" x14ac:dyDescent="0.2">
      <c r="A282" s="40"/>
      <c r="B282" s="44" t="str">
        <f t="shared" si="24"/>
        <v/>
      </c>
      <c r="C282" s="40">
        <f>IF($B282="NOT_OK",LEFT($A282,CharNo($A282,"\")-1),A282)</f>
        <v>0</v>
      </c>
      <c r="D282" s="44"/>
      <c r="E282" s="40">
        <f>IF(D282="NOT_OK",LEFT(C282,CharNo(C282,"\")-1),C282)</f>
        <v>0</v>
      </c>
      <c r="F282" s="44" t="str">
        <f t="shared" si="25"/>
        <v/>
      </c>
      <c r="G282" s="40">
        <f>IF(F282="NOT_OK",LEFT(E282,CharNo(E282,"\")-1),E282)</f>
        <v>0</v>
      </c>
      <c r="H282" s="44" t="str">
        <f t="shared" si="25"/>
        <v/>
      </c>
      <c r="I282" s="40">
        <f>IF(H282="NOT_OK",LEFT(G282,CharNo(G282,"\")-1),G282)</f>
        <v>0</v>
      </c>
      <c r="J282" s="44" t="str">
        <f t="shared" si="26"/>
        <v/>
      </c>
      <c r="K282" s="40">
        <f>IF(J282="NOT_OK",LEFT(I282,CharNo(I282,"\")-1),I282)</f>
        <v>0</v>
      </c>
      <c r="L282" s="44" t="str">
        <f t="shared" si="27"/>
        <v/>
      </c>
      <c r="M282" s="40"/>
      <c r="N282" s="44" t="str">
        <f t="shared" si="28"/>
        <v/>
      </c>
    </row>
    <row r="283" spans="1:14" x14ac:dyDescent="0.2">
      <c r="A283" s="40"/>
      <c r="B283" s="44" t="str">
        <f t="shared" si="24"/>
        <v/>
      </c>
      <c r="C283" s="40">
        <f>IF($B283="NOT_OK",LEFT($A283,CharNo($A283,"\")-1),A283)</f>
        <v>0</v>
      </c>
      <c r="D283" s="44"/>
      <c r="E283" s="40">
        <f>IF(D283="NOT_OK",LEFT(C283,CharNo(C283,"\")-1),C283)</f>
        <v>0</v>
      </c>
      <c r="F283" s="44" t="str">
        <f t="shared" si="25"/>
        <v/>
      </c>
      <c r="G283" s="40">
        <f>IF(F283="NOT_OK",LEFT(E283,CharNo(E283,"\")-1),E283)</f>
        <v>0</v>
      </c>
      <c r="H283" s="44" t="str">
        <f t="shared" si="25"/>
        <v/>
      </c>
      <c r="I283" s="40">
        <f>IF(H283="NOT_OK",LEFT(G283,CharNo(G283,"\")-1),G283)</f>
        <v>0</v>
      </c>
      <c r="J283" s="44" t="str">
        <f t="shared" si="26"/>
        <v/>
      </c>
      <c r="K283" s="40">
        <f>IF(J283="NOT_OK",LEFT(I283,CharNo(I283,"\")-1),I283)</f>
        <v>0</v>
      </c>
      <c r="L283" s="44" t="str">
        <f t="shared" si="27"/>
        <v/>
      </c>
      <c r="M283" s="40"/>
      <c r="N283" s="44" t="str">
        <f t="shared" si="28"/>
        <v/>
      </c>
    </row>
    <row r="284" spans="1:14" x14ac:dyDescent="0.2">
      <c r="A284" s="40"/>
      <c r="B284" s="44" t="str">
        <f t="shared" si="24"/>
        <v/>
      </c>
      <c r="C284" s="40">
        <f>IF($B284="NOT_OK",LEFT($A284,CharNo($A284,"\")-1),A284)</f>
        <v>0</v>
      </c>
      <c r="D284" s="44"/>
      <c r="E284" s="40">
        <f>IF(D284="NOT_OK",LEFT(C284,CharNo(C284,"\")-1),C284)</f>
        <v>0</v>
      </c>
      <c r="F284" s="44" t="str">
        <f t="shared" si="25"/>
        <v/>
      </c>
      <c r="G284" s="40">
        <f>IF(F284="NOT_OK",LEFT(E284,CharNo(E284,"\")-1),E284)</f>
        <v>0</v>
      </c>
      <c r="H284" s="44" t="str">
        <f t="shared" si="25"/>
        <v/>
      </c>
      <c r="I284" s="40">
        <f>IF(H284="NOT_OK",LEFT(G284,CharNo(G284,"\")-1),G284)</f>
        <v>0</v>
      </c>
      <c r="J284" s="44" t="str">
        <f t="shared" si="26"/>
        <v/>
      </c>
      <c r="K284" s="40">
        <f>IF(J284="NOT_OK",LEFT(I284,CharNo(I284,"\")-1),I284)</f>
        <v>0</v>
      </c>
      <c r="L284" s="44" t="str">
        <f t="shared" si="27"/>
        <v/>
      </c>
      <c r="M284" s="40"/>
      <c r="N284" s="44" t="str">
        <f t="shared" si="28"/>
        <v/>
      </c>
    </row>
    <row r="285" spans="1:14" x14ac:dyDescent="0.2">
      <c r="A285" s="40"/>
      <c r="B285" s="44" t="str">
        <f t="shared" si="24"/>
        <v/>
      </c>
      <c r="C285" s="40">
        <f>IF($B285="NOT_OK",LEFT($A285,CharNo($A285,"\")-1),A285)</f>
        <v>0</v>
      </c>
      <c r="D285" s="44"/>
      <c r="E285" s="40">
        <f>IF(D285="NOT_OK",LEFT(C285,CharNo(C285,"\")-1),C285)</f>
        <v>0</v>
      </c>
      <c r="F285" s="44" t="str">
        <f t="shared" si="25"/>
        <v/>
      </c>
      <c r="G285" s="40">
        <f>IF(F285="NOT_OK",LEFT(E285,CharNo(E285,"\")-1),E285)</f>
        <v>0</v>
      </c>
      <c r="H285" s="44" t="str">
        <f t="shared" si="25"/>
        <v/>
      </c>
      <c r="I285" s="40">
        <f>IF(H285="NOT_OK",LEFT(G285,CharNo(G285,"\")-1),G285)</f>
        <v>0</v>
      </c>
      <c r="J285" s="44" t="str">
        <f t="shared" si="26"/>
        <v/>
      </c>
      <c r="K285" s="40">
        <f>IF(J285="NOT_OK",LEFT(I285,CharNo(I285,"\")-1),I285)</f>
        <v>0</v>
      </c>
      <c r="L285" s="44" t="str">
        <f t="shared" si="27"/>
        <v/>
      </c>
      <c r="M285" s="40"/>
      <c r="N285" s="44" t="str">
        <f t="shared" si="28"/>
        <v/>
      </c>
    </row>
    <row r="286" spans="1:14" x14ac:dyDescent="0.2">
      <c r="A286" s="40"/>
      <c r="B286" s="44" t="str">
        <f t="shared" si="24"/>
        <v/>
      </c>
      <c r="C286" s="40">
        <f>IF($B286="NOT_OK",LEFT($A286,CharNo($A286,"\")-1),A286)</f>
        <v>0</v>
      </c>
      <c r="D286" s="44"/>
      <c r="E286" s="40">
        <f>IF(D286="NOT_OK",LEFT(C286,CharNo(C286,"\")-1),C286)</f>
        <v>0</v>
      </c>
      <c r="F286" s="44" t="str">
        <f t="shared" si="25"/>
        <v/>
      </c>
      <c r="G286" s="40">
        <f>IF(F286="NOT_OK",LEFT(E286,CharNo(E286,"\")-1),E286)</f>
        <v>0</v>
      </c>
      <c r="H286" s="44" t="str">
        <f t="shared" si="25"/>
        <v/>
      </c>
      <c r="I286" s="40">
        <f>IF(H286="NOT_OK",LEFT(G286,CharNo(G286,"\")-1),G286)</f>
        <v>0</v>
      </c>
      <c r="J286" s="44" t="str">
        <f t="shared" si="26"/>
        <v/>
      </c>
      <c r="K286" s="40">
        <f>IF(J286="NOT_OK",LEFT(I286,CharNo(I286,"\")-1),I286)</f>
        <v>0</v>
      </c>
      <c r="L286" s="44" t="str">
        <f t="shared" si="27"/>
        <v/>
      </c>
      <c r="M286" s="40"/>
      <c r="N286" s="44" t="str">
        <f t="shared" si="28"/>
        <v/>
      </c>
    </row>
    <row r="287" spans="1:14" x14ac:dyDescent="0.2">
      <c r="A287" s="40"/>
      <c r="B287" s="44" t="str">
        <f t="shared" si="24"/>
        <v/>
      </c>
      <c r="C287" s="40">
        <f>IF($B287="NOT_OK",LEFT($A287,CharNo($A287,"\")-1),A287)</f>
        <v>0</v>
      </c>
      <c r="D287" s="44"/>
      <c r="E287" s="40">
        <f>IF(D287="NOT_OK",LEFT(C287,CharNo(C287,"\")-1),C287)</f>
        <v>0</v>
      </c>
      <c r="F287" s="44" t="str">
        <f t="shared" si="25"/>
        <v/>
      </c>
      <c r="G287" s="40">
        <f>IF(F287="NOT_OK",LEFT(E287,CharNo(E287,"\")-1),E287)</f>
        <v>0</v>
      </c>
      <c r="H287" s="44" t="str">
        <f t="shared" si="25"/>
        <v/>
      </c>
      <c r="I287" s="40">
        <f>IF(H287="NOT_OK",LEFT(G287,CharNo(G287,"\")-1),G287)</f>
        <v>0</v>
      </c>
      <c r="J287" s="44" t="str">
        <f t="shared" si="26"/>
        <v/>
      </c>
      <c r="K287" s="40">
        <f>IF(J287="NOT_OK",LEFT(I287,CharNo(I287,"\")-1),I287)</f>
        <v>0</v>
      </c>
      <c r="L287" s="44" t="str">
        <f t="shared" si="27"/>
        <v/>
      </c>
      <c r="M287" s="40"/>
      <c r="N287" s="44" t="str">
        <f t="shared" si="28"/>
        <v/>
      </c>
    </row>
    <row r="288" spans="1:14" x14ac:dyDescent="0.2">
      <c r="A288" s="40"/>
      <c r="B288" s="44" t="str">
        <f t="shared" si="24"/>
        <v/>
      </c>
      <c r="C288" s="40">
        <f>IF($B288="NOT_OK",LEFT($A288,CharNo($A288,"\")-1),A288)</f>
        <v>0</v>
      </c>
      <c r="D288" s="44"/>
      <c r="E288" s="40">
        <f>IF(D288="NOT_OK",LEFT(C288,CharNo(C288,"\")-1),C288)</f>
        <v>0</v>
      </c>
      <c r="F288" s="44" t="str">
        <f t="shared" si="25"/>
        <v/>
      </c>
      <c r="G288" s="40">
        <f>IF(F288="NOT_OK",LEFT(E288,CharNo(E288,"\")-1),E288)</f>
        <v>0</v>
      </c>
      <c r="H288" s="44" t="str">
        <f t="shared" si="25"/>
        <v/>
      </c>
      <c r="I288" s="40">
        <f>IF(H288="NOT_OK",LEFT(G288,CharNo(G288,"\")-1),G288)</f>
        <v>0</v>
      </c>
      <c r="J288" s="44" t="str">
        <f t="shared" si="26"/>
        <v/>
      </c>
      <c r="K288" s="40">
        <f>IF(J288="NOT_OK",LEFT(I288,CharNo(I288,"\")-1),I288)</f>
        <v>0</v>
      </c>
      <c r="L288" s="44" t="str">
        <f t="shared" si="27"/>
        <v/>
      </c>
      <c r="M288" s="40"/>
      <c r="N288" s="44" t="str">
        <f t="shared" si="28"/>
        <v/>
      </c>
    </row>
    <row r="289" spans="1:14" x14ac:dyDescent="0.2">
      <c r="A289" s="40"/>
      <c r="B289" s="44" t="str">
        <f t="shared" si="24"/>
        <v/>
      </c>
      <c r="C289" s="40">
        <f>IF($B289="NOT_OK",LEFT($A289,CharNo($A289,"\")-1),A289)</f>
        <v>0</v>
      </c>
      <c r="D289" s="44"/>
      <c r="E289" s="40">
        <f>IF(D289="NOT_OK",LEFT(C289,CharNo(C289,"\")-1),C289)</f>
        <v>0</v>
      </c>
      <c r="F289" s="44" t="str">
        <f t="shared" si="25"/>
        <v/>
      </c>
      <c r="G289" s="40">
        <f>IF(F289="NOT_OK",LEFT(E289,CharNo(E289,"\")-1),E289)</f>
        <v>0</v>
      </c>
      <c r="H289" s="44" t="str">
        <f t="shared" si="25"/>
        <v/>
      </c>
      <c r="I289" s="40">
        <f>IF(H289="NOT_OK",LEFT(G289,CharNo(G289,"\")-1),G289)</f>
        <v>0</v>
      </c>
      <c r="J289" s="44" t="str">
        <f t="shared" si="26"/>
        <v/>
      </c>
      <c r="K289" s="40">
        <f>IF(J289="NOT_OK",LEFT(I289,CharNo(I289,"\")-1),I289)</f>
        <v>0</v>
      </c>
      <c r="L289" s="44" t="str">
        <f t="shared" si="27"/>
        <v/>
      </c>
      <c r="M289" s="40"/>
      <c r="N289" s="44" t="str">
        <f t="shared" si="28"/>
        <v/>
      </c>
    </row>
    <row r="290" spans="1:14" x14ac:dyDescent="0.2">
      <c r="A290" s="40"/>
      <c r="B290" s="44" t="str">
        <f t="shared" si="24"/>
        <v/>
      </c>
      <c r="C290" s="40">
        <f>IF($B290="NOT_OK",LEFT($A290,CharNo($A290,"\")-1),A290)</f>
        <v>0</v>
      </c>
      <c r="D290" s="44"/>
      <c r="E290" s="40">
        <f>IF(D290="NOT_OK",LEFT(C290,CharNo(C290,"\")-1),C290)</f>
        <v>0</v>
      </c>
      <c r="F290" s="44" t="str">
        <f t="shared" si="25"/>
        <v/>
      </c>
      <c r="G290" s="40">
        <f>IF(F290="NOT_OK",LEFT(E290,CharNo(E290,"\")-1),E290)</f>
        <v>0</v>
      </c>
      <c r="H290" s="44" t="str">
        <f t="shared" si="25"/>
        <v/>
      </c>
      <c r="I290" s="40">
        <f>IF(H290="NOT_OK",LEFT(G290,CharNo(G290,"\")-1),G290)</f>
        <v>0</v>
      </c>
      <c r="J290" s="44" t="str">
        <f t="shared" si="26"/>
        <v/>
      </c>
      <c r="K290" s="40">
        <f>IF(J290="NOT_OK",LEFT(I290,CharNo(I290,"\")-1),I290)</f>
        <v>0</v>
      </c>
      <c r="L290" s="44" t="str">
        <f t="shared" si="27"/>
        <v/>
      </c>
      <c r="M290" s="40"/>
      <c r="N290" s="44" t="str">
        <f t="shared" si="28"/>
        <v/>
      </c>
    </row>
    <row r="291" spans="1:14" x14ac:dyDescent="0.2">
      <c r="A291" s="40"/>
      <c r="B291" s="44" t="str">
        <f t="shared" si="24"/>
        <v/>
      </c>
      <c r="C291" s="40">
        <f>IF($B291="NOT_OK",LEFT($A291,CharNo($A291,"\")-1),A291)</f>
        <v>0</v>
      </c>
      <c r="D291" s="44"/>
      <c r="E291" s="40">
        <f>IF(D291="NOT_OK",LEFT(C291,CharNo(C291,"\")-1),C291)</f>
        <v>0</v>
      </c>
      <c r="F291" s="44" t="str">
        <f t="shared" si="25"/>
        <v/>
      </c>
      <c r="G291" s="40">
        <f>IF(F291="NOT_OK",LEFT(E291,CharNo(E291,"\")-1),E291)</f>
        <v>0</v>
      </c>
      <c r="H291" s="44" t="str">
        <f t="shared" si="25"/>
        <v/>
      </c>
      <c r="I291" s="40">
        <f>IF(H291="NOT_OK",LEFT(G291,CharNo(G291,"\")-1),G291)</f>
        <v>0</v>
      </c>
      <c r="J291" s="44" t="str">
        <f t="shared" si="26"/>
        <v/>
      </c>
      <c r="K291" s="40">
        <f>IF(J291="NOT_OK",LEFT(I291,CharNo(I291,"\")-1),I291)</f>
        <v>0</v>
      </c>
      <c r="L291" s="44" t="str">
        <f t="shared" si="27"/>
        <v/>
      </c>
      <c r="M291" s="40"/>
      <c r="N291" s="44" t="str">
        <f t="shared" si="28"/>
        <v/>
      </c>
    </row>
    <row r="292" spans="1:14" x14ac:dyDescent="0.2">
      <c r="A292" s="40"/>
      <c r="B292" s="44" t="str">
        <f t="shared" si="24"/>
        <v/>
      </c>
      <c r="C292" s="40">
        <f>IF($B292="NOT_OK",LEFT($A292,CharNo($A292,"\")-1),A292)</f>
        <v>0</v>
      </c>
      <c r="D292" s="44"/>
      <c r="E292" s="40">
        <f>IF(D292="NOT_OK",LEFT(C292,CharNo(C292,"\")-1),C292)</f>
        <v>0</v>
      </c>
      <c r="F292" s="44" t="str">
        <f t="shared" si="25"/>
        <v/>
      </c>
      <c r="G292" s="40">
        <f>IF(F292="NOT_OK",LEFT(E292,CharNo(E292,"\")-1),E292)</f>
        <v>0</v>
      </c>
      <c r="H292" s="44" t="str">
        <f t="shared" si="25"/>
        <v/>
      </c>
      <c r="I292" s="40">
        <f>IF(H292="NOT_OK",LEFT(G292,CharNo(G292,"\")-1),G292)</f>
        <v>0</v>
      </c>
      <c r="J292" s="44" t="str">
        <f t="shared" si="26"/>
        <v/>
      </c>
      <c r="K292" s="40">
        <f>IF(J292="NOT_OK",LEFT(I292,CharNo(I292,"\")-1),I292)</f>
        <v>0</v>
      </c>
      <c r="L292" s="44" t="str">
        <f t="shared" si="27"/>
        <v/>
      </c>
      <c r="M292" s="40"/>
      <c r="N292" s="44" t="str">
        <f t="shared" si="28"/>
        <v/>
      </c>
    </row>
    <row r="293" spans="1:14" x14ac:dyDescent="0.2">
      <c r="A293" s="40"/>
      <c r="B293" s="44" t="str">
        <f t="shared" si="24"/>
        <v/>
      </c>
      <c r="C293" s="40">
        <f>IF($B293="NOT_OK",LEFT($A293,CharNo($A293,"\")-1),A293)</f>
        <v>0</v>
      </c>
      <c r="D293" s="44"/>
      <c r="E293" s="40">
        <f>IF(D293="NOT_OK",LEFT(C293,CharNo(C293,"\")-1),C293)</f>
        <v>0</v>
      </c>
      <c r="F293" s="44" t="str">
        <f t="shared" si="25"/>
        <v/>
      </c>
      <c r="G293" s="40">
        <f>IF(F293="NOT_OK",LEFT(E293,CharNo(E293,"\")-1),E293)</f>
        <v>0</v>
      </c>
      <c r="H293" s="44" t="str">
        <f t="shared" si="25"/>
        <v/>
      </c>
      <c r="I293" s="40">
        <f>IF(H293="NOT_OK",LEFT(G293,CharNo(G293,"\")-1),G293)</f>
        <v>0</v>
      </c>
      <c r="J293" s="44" t="str">
        <f t="shared" si="26"/>
        <v/>
      </c>
      <c r="K293" s="40">
        <f>IF(J293="NOT_OK",LEFT(I293,CharNo(I293,"\")-1),I293)</f>
        <v>0</v>
      </c>
      <c r="L293" s="44" t="str">
        <f t="shared" si="27"/>
        <v/>
      </c>
      <c r="M293" s="40"/>
      <c r="N293" s="44" t="str">
        <f t="shared" si="28"/>
        <v/>
      </c>
    </row>
    <row r="294" spans="1:14" x14ac:dyDescent="0.2">
      <c r="A294" s="40"/>
      <c r="B294" s="44" t="str">
        <f t="shared" si="24"/>
        <v/>
      </c>
      <c r="C294" s="40">
        <f>IF($B294="NOT_OK",LEFT($A294,CharNo($A294,"\")-1),A294)</f>
        <v>0</v>
      </c>
      <c r="D294" s="44"/>
      <c r="E294" s="40">
        <f>IF(D294="NOT_OK",LEFT(C294,CharNo(C294,"\")-1),C294)</f>
        <v>0</v>
      </c>
      <c r="F294" s="44" t="str">
        <f t="shared" si="25"/>
        <v/>
      </c>
      <c r="G294" s="40">
        <f>IF(F294="NOT_OK",LEFT(E294,CharNo(E294,"\")-1),E294)</f>
        <v>0</v>
      </c>
      <c r="H294" s="44" t="str">
        <f t="shared" si="25"/>
        <v/>
      </c>
      <c r="I294" s="40">
        <f>IF(H294="NOT_OK",LEFT(G294,CharNo(G294,"\")-1),G294)</f>
        <v>0</v>
      </c>
      <c r="J294" s="44" t="str">
        <f t="shared" si="26"/>
        <v/>
      </c>
      <c r="K294" s="40">
        <f>IF(J294="NOT_OK",LEFT(I294,CharNo(I294,"\")-1),I294)</f>
        <v>0</v>
      </c>
      <c r="L294" s="44" t="str">
        <f t="shared" si="27"/>
        <v/>
      </c>
      <c r="M294" s="40"/>
      <c r="N294" s="44" t="str">
        <f t="shared" si="28"/>
        <v/>
      </c>
    </row>
    <row r="295" spans="1:14" x14ac:dyDescent="0.2">
      <c r="A295" s="40"/>
      <c r="B295" s="44" t="str">
        <f t="shared" si="24"/>
        <v/>
      </c>
      <c r="C295" s="40">
        <f>IF($B295="NOT_OK",LEFT($A295,CharNo($A295,"\")-1),A295)</f>
        <v>0</v>
      </c>
      <c r="D295" s="44"/>
      <c r="E295" s="40">
        <f>IF(D295="NOT_OK",LEFT(C295,CharNo(C295,"\")-1),C295)</f>
        <v>0</v>
      </c>
      <c r="F295" s="44" t="str">
        <f t="shared" si="25"/>
        <v/>
      </c>
      <c r="G295" s="40">
        <f>IF(F295="NOT_OK",LEFT(E295,CharNo(E295,"\")-1),E295)</f>
        <v>0</v>
      </c>
      <c r="H295" s="44" t="str">
        <f t="shared" si="25"/>
        <v/>
      </c>
      <c r="I295" s="40">
        <f>IF(H295="NOT_OK",LEFT(G295,CharNo(G295,"\")-1),G295)</f>
        <v>0</v>
      </c>
      <c r="J295" s="44" t="str">
        <f t="shared" si="26"/>
        <v/>
      </c>
      <c r="K295" s="40">
        <f>IF(J295="NOT_OK",LEFT(I295,CharNo(I295,"\")-1),I295)</f>
        <v>0</v>
      </c>
      <c r="L295" s="44" t="str">
        <f t="shared" si="27"/>
        <v/>
      </c>
      <c r="M295" s="40"/>
      <c r="N295" s="44" t="str">
        <f t="shared" si="28"/>
        <v/>
      </c>
    </row>
    <row r="296" spans="1:14" x14ac:dyDescent="0.2">
      <c r="A296" s="40"/>
      <c r="B296" s="44" t="str">
        <f t="shared" si="24"/>
        <v/>
      </c>
      <c r="C296" s="40">
        <f>IF($B296="NOT_OK",LEFT($A296,CharNo($A296,"\")-1),A296)</f>
        <v>0</v>
      </c>
      <c r="D296" s="44"/>
      <c r="E296" s="40">
        <f>IF(D296="NOT_OK",LEFT(C296,CharNo(C296,"\")-1),C296)</f>
        <v>0</v>
      </c>
      <c r="F296" s="44" t="str">
        <f t="shared" si="25"/>
        <v/>
      </c>
      <c r="G296" s="40">
        <f>IF(F296="NOT_OK",LEFT(E296,CharNo(E296,"\")-1),E296)</f>
        <v>0</v>
      </c>
      <c r="H296" s="44" t="str">
        <f t="shared" si="25"/>
        <v/>
      </c>
      <c r="I296" s="40">
        <f>IF(H296="NOT_OK",LEFT(G296,CharNo(G296,"\")-1),G296)</f>
        <v>0</v>
      </c>
      <c r="J296" s="44" t="str">
        <f t="shared" si="26"/>
        <v/>
      </c>
      <c r="K296" s="40">
        <f>IF(J296="NOT_OK",LEFT(I296,CharNo(I296,"\")-1),I296)</f>
        <v>0</v>
      </c>
      <c r="L296" s="44" t="str">
        <f t="shared" si="27"/>
        <v/>
      </c>
      <c r="M296" s="40"/>
      <c r="N296" s="44" t="str">
        <f t="shared" si="28"/>
        <v/>
      </c>
    </row>
    <row r="297" spans="1:14" x14ac:dyDescent="0.2">
      <c r="A297" s="40"/>
      <c r="B297" s="44" t="str">
        <f t="shared" si="24"/>
        <v/>
      </c>
      <c r="C297" s="40">
        <f>IF($B297="NOT_OK",LEFT($A297,CharNo($A297,"\")-1),A297)</f>
        <v>0</v>
      </c>
      <c r="D297" s="44"/>
      <c r="E297" s="40">
        <f>IF(D297="NOT_OK",LEFT(C297,CharNo(C297,"\")-1),C297)</f>
        <v>0</v>
      </c>
      <c r="F297" s="44" t="str">
        <f t="shared" si="25"/>
        <v/>
      </c>
      <c r="G297" s="40">
        <f>IF(F297="NOT_OK",LEFT(E297,CharNo(E297,"\")-1),E297)</f>
        <v>0</v>
      </c>
      <c r="H297" s="44" t="str">
        <f t="shared" si="25"/>
        <v/>
      </c>
      <c r="I297" s="40">
        <f>IF(H297="NOT_OK",LEFT(G297,CharNo(G297,"\")-1),G297)</f>
        <v>0</v>
      </c>
      <c r="J297" s="44" t="str">
        <f t="shared" si="26"/>
        <v/>
      </c>
      <c r="K297" s="40">
        <f>IF(J297="NOT_OK",LEFT(I297,CharNo(I297,"\")-1),I297)</f>
        <v>0</v>
      </c>
      <c r="L297" s="44" t="str">
        <f t="shared" si="27"/>
        <v/>
      </c>
      <c r="M297" s="40"/>
      <c r="N297" s="44" t="str">
        <f t="shared" si="28"/>
        <v/>
      </c>
    </row>
    <row r="298" spans="1:14" x14ac:dyDescent="0.2">
      <c r="A298" s="40"/>
      <c r="B298" s="44" t="str">
        <f t="shared" si="24"/>
        <v/>
      </c>
      <c r="C298" s="40">
        <f>IF($B298="NOT_OK",LEFT($A298,CharNo($A298,"\")-1),A298)</f>
        <v>0</v>
      </c>
      <c r="D298" s="44"/>
      <c r="E298" s="40">
        <f>IF(D298="NOT_OK",LEFT(C298,CharNo(C298,"\")-1),C298)</f>
        <v>0</v>
      </c>
      <c r="F298" s="44" t="str">
        <f t="shared" si="25"/>
        <v/>
      </c>
      <c r="G298" s="40">
        <f>IF(F298="NOT_OK",LEFT(E298,CharNo(E298,"\")-1),E298)</f>
        <v>0</v>
      </c>
      <c r="H298" s="44" t="str">
        <f t="shared" si="25"/>
        <v/>
      </c>
      <c r="I298" s="40">
        <f>IF(H298="NOT_OK",LEFT(G298,CharNo(G298,"\")-1),G298)</f>
        <v>0</v>
      </c>
      <c r="J298" s="44" t="str">
        <f t="shared" si="26"/>
        <v/>
      </c>
      <c r="K298" s="40">
        <f>IF(J298="NOT_OK",LEFT(I298,CharNo(I298,"\")-1),I298)</f>
        <v>0</v>
      </c>
      <c r="L298" s="44" t="str">
        <f t="shared" si="27"/>
        <v/>
      </c>
      <c r="M298" s="40"/>
      <c r="N298" s="44" t="str">
        <f t="shared" si="28"/>
        <v/>
      </c>
    </row>
    <row r="299" spans="1:14" x14ac:dyDescent="0.2">
      <c r="A299" s="40"/>
      <c r="B299" s="44" t="str">
        <f t="shared" si="24"/>
        <v/>
      </c>
      <c r="C299" s="40">
        <f>IF($B299="NOT_OK",LEFT($A299,CharNo($A299,"\")-1),A299)</f>
        <v>0</v>
      </c>
      <c r="D299" s="44"/>
      <c r="E299" s="40">
        <f>IF(D299="NOT_OK",LEFT(C299,CharNo(C299,"\")-1),C299)</f>
        <v>0</v>
      </c>
      <c r="F299" s="44" t="str">
        <f t="shared" si="25"/>
        <v/>
      </c>
      <c r="G299" s="40">
        <f>IF(F299="NOT_OK",LEFT(E299,CharNo(E299,"\")-1),E299)</f>
        <v>0</v>
      </c>
      <c r="H299" s="44" t="str">
        <f t="shared" si="25"/>
        <v/>
      </c>
      <c r="I299" s="40">
        <f>IF(H299="NOT_OK",LEFT(G299,CharNo(G299,"\")-1),G299)</f>
        <v>0</v>
      </c>
      <c r="J299" s="44" t="str">
        <f t="shared" si="26"/>
        <v/>
      </c>
      <c r="K299" s="40">
        <f>IF(J299="NOT_OK",LEFT(I299,CharNo(I299,"\")-1),I299)</f>
        <v>0</v>
      </c>
      <c r="L299" s="44" t="str">
        <f t="shared" si="27"/>
        <v/>
      </c>
      <c r="M299" s="40"/>
      <c r="N299" s="44" t="str">
        <f t="shared" si="28"/>
        <v/>
      </c>
    </row>
    <row r="300" spans="1:14" x14ac:dyDescent="0.2">
      <c r="A300" s="40"/>
      <c r="B300" s="44" t="str">
        <f t="shared" si="24"/>
        <v/>
      </c>
      <c r="C300" s="40">
        <f>IF($B300="NOT_OK",LEFT($A300,CharNo($A300,"\")-1),A300)</f>
        <v>0</v>
      </c>
      <c r="D300" s="44"/>
      <c r="E300" s="40">
        <f>IF(D300="NOT_OK",LEFT(C300,CharNo(C300,"\")-1),C300)</f>
        <v>0</v>
      </c>
      <c r="F300" s="44" t="str">
        <f t="shared" si="25"/>
        <v/>
      </c>
      <c r="G300" s="40">
        <f>IF(F300="NOT_OK",LEFT(E300,CharNo(E300,"\")-1),E300)</f>
        <v>0</v>
      </c>
      <c r="H300" s="44" t="str">
        <f t="shared" si="25"/>
        <v/>
      </c>
      <c r="I300" s="40">
        <f>IF(H300="NOT_OK",LEFT(G300,CharNo(G300,"\")-1),G300)</f>
        <v>0</v>
      </c>
      <c r="J300" s="44" t="str">
        <f t="shared" si="26"/>
        <v/>
      </c>
      <c r="K300" s="40">
        <f>IF(J300="NOT_OK",LEFT(I300,CharNo(I300,"\")-1),I300)</f>
        <v>0</v>
      </c>
      <c r="L300" s="44" t="str">
        <f t="shared" si="27"/>
        <v/>
      </c>
      <c r="M300" s="40"/>
      <c r="N300" s="44" t="str">
        <f t="shared" si="28"/>
        <v/>
      </c>
    </row>
    <row r="301" spans="1:14" x14ac:dyDescent="0.2">
      <c r="A301" s="40"/>
      <c r="B301" s="44" t="str">
        <f t="shared" si="24"/>
        <v/>
      </c>
      <c r="C301" s="40">
        <f>IF($B301="NOT_OK",LEFT($A301,CharNo($A301,"\")-1),A301)</f>
        <v>0</v>
      </c>
      <c r="D301" s="44"/>
      <c r="E301" s="40">
        <f>IF(D301="NOT_OK",LEFT(C301,CharNo(C301,"\")-1),C301)</f>
        <v>0</v>
      </c>
      <c r="F301" s="44" t="str">
        <f t="shared" si="25"/>
        <v/>
      </c>
      <c r="G301" s="40">
        <f>IF(F301="NOT_OK",LEFT(E301,CharNo(E301,"\")-1),E301)</f>
        <v>0</v>
      </c>
      <c r="H301" s="44" t="str">
        <f t="shared" si="25"/>
        <v/>
      </c>
      <c r="I301" s="40">
        <f>IF(H301="NOT_OK",LEFT(G301,CharNo(G301,"\")-1),G301)</f>
        <v>0</v>
      </c>
      <c r="J301" s="44" t="str">
        <f t="shared" si="26"/>
        <v/>
      </c>
      <c r="K301" s="40">
        <f>IF(J301="NOT_OK",LEFT(I301,CharNo(I301,"\")-1),I301)</f>
        <v>0</v>
      </c>
      <c r="L301" s="44" t="str">
        <f t="shared" si="27"/>
        <v/>
      </c>
      <c r="M301" s="40"/>
      <c r="N301" s="44" t="str">
        <f t="shared" si="28"/>
        <v/>
      </c>
    </row>
    <row r="302" spans="1:14" x14ac:dyDescent="0.2">
      <c r="A302" s="40"/>
      <c r="B302" s="44" t="str">
        <f t="shared" si="24"/>
        <v/>
      </c>
      <c r="C302" s="40">
        <f>IF($B302="NOT_OK",LEFT($A302,CharNo($A302,"\")-1),A302)</f>
        <v>0</v>
      </c>
      <c r="D302" s="44"/>
      <c r="E302" s="40">
        <f>IF(D302="NOT_OK",LEFT(C302,CharNo(C302,"\")-1),C302)</f>
        <v>0</v>
      </c>
      <c r="F302" s="44" t="str">
        <f t="shared" si="25"/>
        <v/>
      </c>
      <c r="G302" s="40">
        <f>IF(F302="NOT_OK",LEFT(E302,CharNo(E302,"\")-1),E302)</f>
        <v>0</v>
      </c>
      <c r="H302" s="44" t="str">
        <f t="shared" si="25"/>
        <v/>
      </c>
      <c r="I302" s="40">
        <f>IF(H302="NOT_OK",LEFT(G302,CharNo(G302,"\")-1),G302)</f>
        <v>0</v>
      </c>
      <c r="J302" s="44" t="str">
        <f t="shared" si="26"/>
        <v/>
      </c>
      <c r="K302" s="40">
        <f>IF(J302="NOT_OK",LEFT(I302,CharNo(I302,"\")-1),I302)</f>
        <v>0</v>
      </c>
      <c r="L302" s="44" t="str">
        <f t="shared" si="27"/>
        <v/>
      </c>
      <c r="M302" s="40"/>
      <c r="N302" s="44" t="str">
        <f t="shared" si="28"/>
        <v/>
      </c>
    </row>
    <row r="303" spans="1:14" x14ac:dyDescent="0.2">
      <c r="A303" s="40"/>
      <c r="B303" s="44" t="str">
        <f t="shared" si="24"/>
        <v/>
      </c>
      <c r="C303" s="40">
        <f>IF($B303="NOT_OK",LEFT($A303,CharNo($A303,"\")-1),A303)</f>
        <v>0</v>
      </c>
      <c r="D303" s="44"/>
      <c r="E303" s="40">
        <f>IF(D303="NOT_OK",LEFT(C303,CharNo(C303,"\")-1),C303)</f>
        <v>0</v>
      </c>
      <c r="F303" s="44" t="str">
        <f t="shared" si="25"/>
        <v/>
      </c>
      <c r="G303" s="40">
        <f>IF(F303="NOT_OK",LEFT(E303,CharNo(E303,"\")-1),E303)</f>
        <v>0</v>
      </c>
      <c r="H303" s="44" t="str">
        <f t="shared" si="25"/>
        <v/>
      </c>
      <c r="I303" s="40">
        <f>IF(H303="NOT_OK",LEFT(G303,CharNo(G303,"\")-1),G303)</f>
        <v>0</v>
      </c>
      <c r="J303" s="44" t="str">
        <f t="shared" si="26"/>
        <v/>
      </c>
      <c r="K303" s="40">
        <f>IF(J303="NOT_OK",LEFT(I303,CharNo(I303,"\")-1),I303)</f>
        <v>0</v>
      </c>
      <c r="L303" s="44" t="str">
        <f t="shared" si="27"/>
        <v/>
      </c>
      <c r="M303" s="40"/>
      <c r="N303" s="44" t="str">
        <f t="shared" si="28"/>
        <v/>
      </c>
    </row>
    <row r="304" spans="1:14" x14ac:dyDescent="0.2">
      <c r="A304" s="40"/>
      <c r="B304" s="44" t="str">
        <f t="shared" si="24"/>
        <v/>
      </c>
      <c r="C304" s="40">
        <f>IF($B304="NOT_OK",LEFT($A304,CharNo($A304,"\")-1),A304)</f>
        <v>0</v>
      </c>
      <c r="D304" s="44"/>
      <c r="E304" s="40">
        <f>IF(D304="NOT_OK",LEFT(C304,CharNo(C304,"\")-1),C304)</f>
        <v>0</v>
      </c>
      <c r="F304" s="44" t="str">
        <f t="shared" si="25"/>
        <v/>
      </c>
      <c r="G304" s="40">
        <f>IF(F304="NOT_OK",LEFT(E304,CharNo(E304,"\")-1),E304)</f>
        <v>0</v>
      </c>
      <c r="H304" s="44" t="str">
        <f t="shared" si="25"/>
        <v/>
      </c>
      <c r="I304" s="40">
        <f>IF(H304="NOT_OK",LEFT(G304,CharNo(G304,"\")-1),G304)</f>
        <v>0</v>
      </c>
      <c r="J304" s="44" t="str">
        <f t="shared" si="26"/>
        <v/>
      </c>
      <c r="K304" s="40">
        <f>IF(J304="NOT_OK",LEFT(I304,CharNo(I304,"\")-1),I304)</f>
        <v>0</v>
      </c>
      <c r="L304" s="44" t="str">
        <f t="shared" si="27"/>
        <v/>
      </c>
      <c r="M304" s="40"/>
      <c r="N304" s="44" t="str">
        <f t="shared" si="28"/>
        <v/>
      </c>
    </row>
    <row r="305" spans="1:14" x14ac:dyDescent="0.2">
      <c r="A305" s="40"/>
      <c r="B305" s="44" t="str">
        <f t="shared" si="24"/>
        <v/>
      </c>
      <c r="C305" s="40">
        <f>IF($B305="NOT_OK",LEFT($A305,CharNo($A305,"\")-1),A305)</f>
        <v>0</v>
      </c>
      <c r="D305" s="44"/>
      <c r="E305" s="40">
        <f>IF(D305="NOT_OK",LEFT(C305,CharNo(C305,"\")-1),C305)</f>
        <v>0</v>
      </c>
      <c r="F305" s="44" t="str">
        <f t="shared" si="25"/>
        <v/>
      </c>
      <c r="G305" s="40">
        <f>IF(F305="NOT_OK",LEFT(E305,CharNo(E305,"\")-1),E305)</f>
        <v>0</v>
      </c>
      <c r="H305" s="44" t="str">
        <f t="shared" si="25"/>
        <v/>
      </c>
      <c r="I305" s="40">
        <f>IF(H305="NOT_OK",LEFT(G305,CharNo(G305,"\")-1),G305)</f>
        <v>0</v>
      </c>
      <c r="J305" s="44" t="str">
        <f t="shared" si="26"/>
        <v/>
      </c>
      <c r="K305" s="40">
        <f>IF(J305="NOT_OK",LEFT(I305,CharNo(I305,"\")-1),I305)</f>
        <v>0</v>
      </c>
      <c r="L305" s="44" t="str">
        <f t="shared" si="27"/>
        <v/>
      </c>
      <c r="M305" s="40"/>
      <c r="N305" s="44" t="str">
        <f t="shared" si="28"/>
        <v/>
      </c>
    </row>
    <row r="306" spans="1:14" x14ac:dyDescent="0.2">
      <c r="A306" s="40"/>
      <c r="B306" s="44" t="str">
        <f t="shared" si="24"/>
        <v/>
      </c>
      <c r="C306" s="40">
        <f>IF($B306="NOT_OK",LEFT($A306,CharNo($A306,"\")-1),A306)</f>
        <v>0</v>
      </c>
      <c r="D306" s="44"/>
      <c r="E306" s="40">
        <f>IF(D306="NOT_OK",LEFT(C306,CharNo(C306,"\")-1),C306)</f>
        <v>0</v>
      </c>
      <c r="F306" s="44" t="str">
        <f t="shared" si="25"/>
        <v/>
      </c>
      <c r="G306" s="40">
        <f>IF(F306="NOT_OK",LEFT(E306,CharNo(E306,"\")-1),E306)</f>
        <v>0</v>
      </c>
      <c r="H306" s="44" t="str">
        <f t="shared" si="25"/>
        <v/>
      </c>
      <c r="I306" s="40">
        <f>IF(H306="NOT_OK",LEFT(G306,CharNo(G306,"\")-1),G306)</f>
        <v>0</v>
      </c>
      <c r="J306" s="44" t="str">
        <f t="shared" si="26"/>
        <v/>
      </c>
      <c r="K306" s="40">
        <f>IF(J306="NOT_OK",LEFT(I306,CharNo(I306,"\")-1),I306)</f>
        <v>0</v>
      </c>
      <c r="L306" s="44" t="str">
        <f t="shared" si="27"/>
        <v/>
      </c>
      <c r="M306" s="40"/>
      <c r="N306" s="44" t="str">
        <f t="shared" si="28"/>
        <v/>
      </c>
    </row>
    <row r="307" spans="1:14" x14ac:dyDescent="0.2">
      <c r="A307" s="40"/>
      <c r="B307" s="44" t="str">
        <f t="shared" si="24"/>
        <v/>
      </c>
      <c r="C307" s="40">
        <f>IF($B307="NOT_OK",LEFT($A307,CharNo($A307,"\")-1),A307)</f>
        <v>0</v>
      </c>
      <c r="D307" s="44"/>
      <c r="E307" s="40">
        <f>IF(D307="NOT_OK",LEFT(C307,CharNo(C307,"\")-1),C307)</f>
        <v>0</v>
      </c>
      <c r="F307" s="44" t="str">
        <f t="shared" si="25"/>
        <v/>
      </c>
      <c r="G307" s="40">
        <f>IF(F307="NOT_OK",LEFT(E307,CharNo(E307,"\")-1),E307)</f>
        <v>0</v>
      </c>
      <c r="H307" s="44" t="str">
        <f t="shared" si="25"/>
        <v/>
      </c>
      <c r="I307" s="40">
        <f>IF(H307="NOT_OK",LEFT(G307,CharNo(G307,"\")-1),G307)</f>
        <v>0</v>
      </c>
      <c r="J307" s="44" t="str">
        <f t="shared" si="26"/>
        <v/>
      </c>
      <c r="K307" s="40">
        <f>IF(J307="NOT_OK",LEFT(I307,CharNo(I307,"\")-1),I307)</f>
        <v>0</v>
      </c>
      <c r="L307" s="44" t="str">
        <f t="shared" si="27"/>
        <v/>
      </c>
      <c r="M307" s="40"/>
      <c r="N307" s="44" t="str">
        <f t="shared" si="28"/>
        <v/>
      </c>
    </row>
    <row r="308" spans="1:14" x14ac:dyDescent="0.2">
      <c r="A308" s="40"/>
      <c r="B308" s="44" t="str">
        <f t="shared" si="24"/>
        <v/>
      </c>
      <c r="C308" s="40">
        <f>IF($B308="NOT_OK",LEFT($A308,CharNo($A308,"\")-1),A308)</f>
        <v>0</v>
      </c>
      <c r="D308" s="44"/>
      <c r="E308" s="40">
        <f>IF(D308="NOT_OK",LEFT(C308,CharNo(C308,"\")-1),C308)</f>
        <v>0</v>
      </c>
      <c r="F308" s="44" t="str">
        <f t="shared" si="25"/>
        <v/>
      </c>
      <c r="G308" s="40">
        <f>IF(F308="NOT_OK",LEFT(E308,CharNo(E308,"\")-1),E308)</f>
        <v>0</v>
      </c>
      <c r="H308" s="44" t="str">
        <f t="shared" si="25"/>
        <v/>
      </c>
      <c r="I308" s="40">
        <f>IF(H308="NOT_OK",LEFT(G308,CharNo(G308,"\")-1),G308)</f>
        <v>0</v>
      </c>
      <c r="J308" s="44" t="str">
        <f t="shared" si="26"/>
        <v/>
      </c>
      <c r="K308" s="40">
        <f>IF(J308="NOT_OK",LEFT(I308,CharNo(I308,"\")-1),I308)</f>
        <v>0</v>
      </c>
      <c r="L308" s="44" t="str">
        <f t="shared" si="27"/>
        <v/>
      </c>
      <c r="M308" s="40"/>
      <c r="N308" s="44" t="str">
        <f t="shared" si="28"/>
        <v/>
      </c>
    </row>
    <row r="309" spans="1:14" x14ac:dyDescent="0.2">
      <c r="A309" s="40"/>
      <c r="B309" s="44" t="str">
        <f t="shared" si="24"/>
        <v/>
      </c>
      <c r="C309" s="40">
        <f>IF($B309="NOT_OK",LEFT($A309,CharNo($A309,"\")-1),A309)</f>
        <v>0</v>
      </c>
      <c r="D309" s="44"/>
      <c r="E309" s="40">
        <f>IF(D309="NOT_OK",LEFT(C309,CharNo(C309,"\")-1),C309)</f>
        <v>0</v>
      </c>
      <c r="F309" s="44" t="str">
        <f t="shared" si="25"/>
        <v/>
      </c>
      <c r="G309" s="40">
        <f>IF(F309="NOT_OK",LEFT(E309,CharNo(E309,"\")-1),E309)</f>
        <v>0</v>
      </c>
      <c r="H309" s="44" t="str">
        <f t="shared" si="25"/>
        <v/>
      </c>
      <c r="I309" s="40">
        <f>IF(H309="NOT_OK",LEFT(G309,CharNo(G309,"\")-1),G309)</f>
        <v>0</v>
      </c>
      <c r="J309" s="44" t="str">
        <f t="shared" si="26"/>
        <v/>
      </c>
      <c r="K309" s="40">
        <f>IF(J309="NOT_OK",LEFT(I309,CharNo(I309,"\")-1),I309)</f>
        <v>0</v>
      </c>
      <c r="L309" s="44" t="str">
        <f t="shared" si="27"/>
        <v/>
      </c>
      <c r="M309" s="40"/>
      <c r="N309" s="44" t="str">
        <f t="shared" si="28"/>
        <v/>
      </c>
    </row>
    <row r="310" spans="1:14" x14ac:dyDescent="0.2">
      <c r="A310" s="40"/>
      <c r="B310" s="44" t="str">
        <f t="shared" si="24"/>
        <v/>
      </c>
      <c r="C310" s="40">
        <f>IF($B310="NOT_OK",LEFT($A310,CharNo($A310,"\")-1),A310)</f>
        <v>0</v>
      </c>
      <c r="D310" s="44"/>
      <c r="E310" s="40">
        <f>IF(D310="NOT_OK",LEFT(C310,CharNo(C310,"\")-1),C310)</f>
        <v>0</v>
      </c>
      <c r="F310" s="44" t="str">
        <f t="shared" si="25"/>
        <v/>
      </c>
      <c r="G310" s="40">
        <f>IF(F310="NOT_OK",LEFT(E310,CharNo(E310,"\")-1),E310)</f>
        <v>0</v>
      </c>
      <c r="H310" s="44" t="str">
        <f t="shared" si="25"/>
        <v/>
      </c>
      <c r="I310" s="40">
        <f>IF(H310="NOT_OK",LEFT(G310,CharNo(G310,"\")-1),G310)</f>
        <v>0</v>
      </c>
      <c r="J310" s="44" t="str">
        <f t="shared" si="26"/>
        <v/>
      </c>
      <c r="K310" s="40">
        <f>IF(J310="NOT_OK",LEFT(I310,CharNo(I310,"\")-1),I310)</f>
        <v>0</v>
      </c>
      <c r="L310" s="44" t="str">
        <f t="shared" si="27"/>
        <v/>
      </c>
      <c r="M310" s="40"/>
      <c r="N310" s="44" t="str">
        <f t="shared" si="28"/>
        <v/>
      </c>
    </row>
    <row r="311" spans="1:14" x14ac:dyDescent="0.2">
      <c r="A311" s="40"/>
      <c r="B311" s="44" t="str">
        <f t="shared" si="24"/>
        <v/>
      </c>
      <c r="C311" s="40">
        <f>IF($B311="NOT_OK",LEFT($A311,CharNo($A311,"\")-1),A311)</f>
        <v>0</v>
      </c>
      <c r="D311" s="44"/>
      <c r="E311" s="40">
        <f>IF(D311="NOT_OK",LEFT(C311,CharNo(C311,"\")-1),C311)</f>
        <v>0</v>
      </c>
      <c r="F311" s="44" t="str">
        <f t="shared" si="25"/>
        <v/>
      </c>
      <c r="G311" s="40">
        <f>IF(F311="NOT_OK",LEFT(E311,CharNo(E311,"\")-1),E311)</f>
        <v>0</v>
      </c>
      <c r="H311" s="44" t="str">
        <f t="shared" si="25"/>
        <v/>
      </c>
      <c r="I311" s="40">
        <f>IF(H311="NOT_OK",LEFT(G311,CharNo(G311,"\")-1),G311)</f>
        <v>0</v>
      </c>
      <c r="J311" s="44" t="str">
        <f t="shared" si="26"/>
        <v/>
      </c>
      <c r="K311" s="40">
        <f>IF(J311="NOT_OK",LEFT(I311,CharNo(I311,"\")-1),I311)</f>
        <v>0</v>
      </c>
      <c r="L311" s="44" t="str">
        <f t="shared" si="27"/>
        <v/>
      </c>
      <c r="M311" s="40"/>
      <c r="N311" s="44" t="str">
        <f t="shared" si="28"/>
        <v/>
      </c>
    </row>
    <row r="312" spans="1:14" x14ac:dyDescent="0.2">
      <c r="A312" s="40"/>
      <c r="B312" s="44" t="str">
        <f t="shared" si="24"/>
        <v/>
      </c>
      <c r="C312" s="40">
        <f>IF($B312="NOT_OK",LEFT($A312,CharNo($A312,"\")-1),A312)</f>
        <v>0</v>
      </c>
      <c r="D312" s="44"/>
      <c r="E312" s="40">
        <f>IF(D312="NOT_OK",LEFT(C312,CharNo(C312,"\")-1),C312)</f>
        <v>0</v>
      </c>
      <c r="F312" s="44" t="str">
        <f t="shared" si="25"/>
        <v/>
      </c>
      <c r="G312" s="40">
        <f>IF(F312="NOT_OK",LEFT(E312,CharNo(E312,"\")-1),E312)</f>
        <v>0</v>
      </c>
      <c r="H312" s="44" t="str">
        <f t="shared" si="25"/>
        <v/>
      </c>
      <c r="I312" s="40">
        <f>IF(H312="NOT_OK",LEFT(G312,CharNo(G312,"\")-1),G312)</f>
        <v>0</v>
      </c>
      <c r="J312" s="44" t="str">
        <f t="shared" si="26"/>
        <v/>
      </c>
      <c r="K312" s="40">
        <f>IF(J312="NOT_OK",LEFT(I312,CharNo(I312,"\")-1),I312)</f>
        <v>0</v>
      </c>
      <c r="L312" s="44" t="str">
        <f t="shared" si="27"/>
        <v/>
      </c>
      <c r="M312" s="40"/>
      <c r="N312" s="44" t="str">
        <f t="shared" si="28"/>
        <v/>
      </c>
    </row>
    <row r="313" spans="1:14" x14ac:dyDescent="0.2">
      <c r="A313" s="40"/>
      <c r="B313" s="44" t="str">
        <f t="shared" si="24"/>
        <v/>
      </c>
      <c r="C313" s="40">
        <f>IF($B313="NOT_OK",LEFT($A313,CharNo($A313,"\")-1),A313)</f>
        <v>0</v>
      </c>
      <c r="D313" s="44"/>
      <c r="E313" s="40">
        <f>IF(D313="NOT_OK",LEFT(C313,CharNo(C313,"\")-1),C313)</f>
        <v>0</v>
      </c>
      <c r="F313" s="44" t="str">
        <f t="shared" si="25"/>
        <v/>
      </c>
      <c r="G313" s="40">
        <f>IF(F313="NOT_OK",LEFT(E313,CharNo(E313,"\")-1),E313)</f>
        <v>0</v>
      </c>
      <c r="H313" s="44" t="str">
        <f t="shared" si="25"/>
        <v/>
      </c>
      <c r="I313" s="40">
        <f>IF(H313="NOT_OK",LEFT(G313,CharNo(G313,"\")-1),G313)</f>
        <v>0</v>
      </c>
      <c r="J313" s="44" t="str">
        <f t="shared" si="26"/>
        <v/>
      </c>
      <c r="K313" s="40">
        <f>IF(J313="NOT_OK",LEFT(I313,CharNo(I313,"\")-1),I313)</f>
        <v>0</v>
      </c>
      <c r="L313" s="44" t="str">
        <f t="shared" si="27"/>
        <v/>
      </c>
      <c r="M313" s="40"/>
      <c r="N313" s="44" t="str">
        <f t="shared" si="28"/>
        <v/>
      </c>
    </row>
    <row r="314" spans="1:14" x14ac:dyDescent="0.2">
      <c r="A314" s="40"/>
      <c r="B314" s="44" t="str">
        <f t="shared" si="24"/>
        <v/>
      </c>
      <c r="C314" s="40">
        <f>IF($B314="NOT_OK",LEFT($A314,CharNo($A314,"\")-1),A314)</f>
        <v>0</v>
      </c>
      <c r="D314" s="44"/>
      <c r="E314" s="40">
        <f>IF(D314="NOT_OK",LEFT(C314,CharNo(C314,"\")-1),C314)</f>
        <v>0</v>
      </c>
      <c r="F314" s="44" t="str">
        <f t="shared" si="25"/>
        <v/>
      </c>
      <c r="G314" s="40">
        <f>IF(F314="NOT_OK",LEFT(E314,CharNo(E314,"\")-1),E314)</f>
        <v>0</v>
      </c>
      <c r="H314" s="44" t="str">
        <f t="shared" si="25"/>
        <v/>
      </c>
      <c r="I314" s="40">
        <f>IF(H314="NOT_OK",LEFT(G314,CharNo(G314,"\")-1),G314)</f>
        <v>0</v>
      </c>
      <c r="J314" s="44" t="str">
        <f t="shared" si="26"/>
        <v/>
      </c>
      <c r="K314" s="40">
        <f>IF(J314="NOT_OK",LEFT(I314,CharNo(I314,"\")-1),I314)</f>
        <v>0</v>
      </c>
      <c r="L314" s="44" t="str">
        <f t="shared" si="27"/>
        <v/>
      </c>
      <c r="M314" s="40"/>
      <c r="N314" s="44" t="str">
        <f t="shared" si="28"/>
        <v/>
      </c>
    </row>
    <row r="315" spans="1:14" x14ac:dyDescent="0.2">
      <c r="A315" s="40"/>
      <c r="B315" s="44" t="str">
        <f t="shared" si="24"/>
        <v/>
      </c>
      <c r="C315" s="40">
        <f>IF($B315="NOT_OK",LEFT($A315,CharNo($A315,"\")-1),A315)</f>
        <v>0</v>
      </c>
      <c r="D315" s="44"/>
      <c r="E315" s="40">
        <f>IF(D315="NOT_OK",LEFT(C315,CharNo(C315,"\")-1),C315)</f>
        <v>0</v>
      </c>
      <c r="F315" s="44" t="str">
        <f t="shared" si="25"/>
        <v/>
      </c>
      <c r="G315" s="40">
        <f>IF(F315="NOT_OK",LEFT(E315,CharNo(E315,"\")-1),E315)</f>
        <v>0</v>
      </c>
      <c r="H315" s="44" t="str">
        <f t="shared" si="25"/>
        <v/>
      </c>
      <c r="I315" s="40">
        <f>IF(H315="NOT_OK",LEFT(G315,CharNo(G315,"\")-1),G315)</f>
        <v>0</v>
      </c>
      <c r="J315" s="44" t="str">
        <f t="shared" si="26"/>
        <v/>
      </c>
      <c r="K315" s="40">
        <f>IF(J315="NOT_OK",LEFT(I315,CharNo(I315,"\")-1),I315)</f>
        <v>0</v>
      </c>
      <c r="L315" s="44" t="str">
        <f t="shared" si="27"/>
        <v/>
      </c>
      <c r="M315" s="40"/>
      <c r="N315" s="44" t="str">
        <f t="shared" si="28"/>
        <v/>
      </c>
    </row>
    <row r="316" spans="1:14" x14ac:dyDescent="0.2">
      <c r="A316" s="40"/>
      <c r="B316" s="44" t="str">
        <f t="shared" si="24"/>
        <v/>
      </c>
      <c r="C316" s="40">
        <f>IF($B316="NOT_OK",LEFT($A316,CharNo($A316,"\")-1),A316)</f>
        <v>0</v>
      </c>
      <c r="D316" s="44"/>
      <c r="E316" s="40">
        <f>IF(D316="NOT_OK",LEFT(C316,CharNo(C316,"\")-1),C316)</f>
        <v>0</v>
      </c>
      <c r="F316" s="44" t="str">
        <f t="shared" si="25"/>
        <v/>
      </c>
      <c r="G316" s="40">
        <f>IF(F316="NOT_OK",LEFT(E316,CharNo(E316,"\")-1),E316)</f>
        <v>0</v>
      </c>
      <c r="H316" s="44" t="str">
        <f t="shared" si="25"/>
        <v/>
      </c>
      <c r="I316" s="40">
        <f>IF(H316="NOT_OK",LEFT(G316,CharNo(G316,"\")-1),G316)</f>
        <v>0</v>
      </c>
      <c r="J316" s="44" t="str">
        <f t="shared" si="26"/>
        <v/>
      </c>
      <c r="K316" s="40">
        <f>IF(J316="NOT_OK",LEFT(I316,CharNo(I316,"\")-1),I316)</f>
        <v>0</v>
      </c>
      <c r="L316" s="44" t="str">
        <f t="shared" si="27"/>
        <v/>
      </c>
      <c r="M316" s="40"/>
      <c r="N316" s="44" t="str">
        <f t="shared" si="28"/>
        <v/>
      </c>
    </row>
    <row r="317" spans="1:14" x14ac:dyDescent="0.2">
      <c r="A317" s="40"/>
      <c r="B317" s="44" t="str">
        <f t="shared" si="24"/>
        <v/>
      </c>
      <c r="C317" s="40">
        <f>IF($B317="NOT_OK",LEFT($A317,CharNo($A317,"\")-1),A317)</f>
        <v>0</v>
      </c>
      <c r="D317" s="44"/>
      <c r="E317" s="40">
        <f>IF(D317="NOT_OK",LEFT(C317,CharNo(C317,"\")-1),C317)</f>
        <v>0</v>
      </c>
      <c r="F317" s="44" t="str">
        <f t="shared" si="25"/>
        <v/>
      </c>
      <c r="G317" s="40">
        <f>IF(F317="NOT_OK",LEFT(E317,CharNo(E317,"\")-1),E317)</f>
        <v>0</v>
      </c>
      <c r="H317" s="44" t="str">
        <f t="shared" si="25"/>
        <v/>
      </c>
      <c r="I317" s="40">
        <f>IF(H317="NOT_OK",LEFT(G317,CharNo(G317,"\")-1),G317)</f>
        <v>0</v>
      </c>
      <c r="J317" s="44" t="str">
        <f t="shared" si="26"/>
        <v/>
      </c>
      <c r="K317" s="40">
        <f>IF(J317="NOT_OK",LEFT(I317,CharNo(I317,"\")-1),I317)</f>
        <v>0</v>
      </c>
      <c r="L317" s="44" t="str">
        <f t="shared" si="27"/>
        <v/>
      </c>
      <c r="M317" s="40"/>
      <c r="N317" s="44" t="str">
        <f t="shared" si="28"/>
        <v/>
      </c>
    </row>
    <row r="318" spans="1:14" x14ac:dyDescent="0.2">
      <c r="A318" s="40"/>
      <c r="B318" s="44" t="str">
        <f t="shared" si="24"/>
        <v/>
      </c>
      <c r="C318" s="40">
        <f>IF($B318="NOT_OK",LEFT($A318,CharNo($A318,"\")-1),A318)</f>
        <v>0</v>
      </c>
      <c r="D318" s="44"/>
      <c r="E318" s="40">
        <f>IF(D318="NOT_OK",LEFT(C318,CharNo(C318,"\")-1),C318)</f>
        <v>0</v>
      </c>
      <c r="F318" s="44" t="str">
        <f t="shared" si="25"/>
        <v/>
      </c>
      <c r="G318" s="40">
        <f>IF(F318="NOT_OK",LEFT(E318,CharNo(E318,"\")-1),E318)</f>
        <v>0</v>
      </c>
      <c r="H318" s="44" t="str">
        <f t="shared" si="25"/>
        <v/>
      </c>
      <c r="I318" s="40">
        <f>IF(H318="NOT_OK",LEFT(G318,CharNo(G318,"\")-1),G318)</f>
        <v>0</v>
      </c>
      <c r="J318" s="44" t="str">
        <f t="shared" si="26"/>
        <v/>
      </c>
      <c r="K318" s="40">
        <f>IF(J318="NOT_OK",LEFT(I318,CharNo(I318,"\")-1),I318)</f>
        <v>0</v>
      </c>
      <c r="L318" s="44" t="str">
        <f t="shared" si="27"/>
        <v/>
      </c>
      <c r="M318" s="40"/>
      <c r="N318" s="44" t="str">
        <f t="shared" si="28"/>
        <v/>
      </c>
    </row>
    <row r="319" spans="1:14" x14ac:dyDescent="0.2">
      <c r="A319" s="40"/>
      <c r="B319" s="44" t="str">
        <f t="shared" si="24"/>
        <v/>
      </c>
      <c r="C319" s="40">
        <f>IF($B319="NOT_OK",LEFT($A319,CharNo($A319,"\")-1),A319)</f>
        <v>0</v>
      </c>
      <c r="D319" s="44"/>
      <c r="E319" s="40">
        <f>IF(D319="NOT_OK",LEFT(C319,CharNo(C319,"\")-1),C319)</f>
        <v>0</v>
      </c>
      <c r="F319" s="44" t="str">
        <f t="shared" si="25"/>
        <v/>
      </c>
      <c r="G319" s="40">
        <f>IF(F319="NOT_OK",LEFT(E319,CharNo(E319,"\")-1),E319)</f>
        <v>0</v>
      </c>
      <c r="H319" s="44" t="str">
        <f t="shared" si="25"/>
        <v/>
      </c>
      <c r="I319" s="40">
        <f>IF(H319="NOT_OK",LEFT(G319,CharNo(G319,"\")-1),G319)</f>
        <v>0</v>
      </c>
      <c r="J319" s="44" t="str">
        <f t="shared" si="26"/>
        <v/>
      </c>
      <c r="K319" s="40">
        <f>IF(J319="NOT_OK",LEFT(I319,CharNo(I319,"\")-1),I319)</f>
        <v>0</v>
      </c>
      <c r="L319" s="44" t="str">
        <f t="shared" si="27"/>
        <v/>
      </c>
      <c r="M319" s="40"/>
      <c r="N319" s="44" t="str">
        <f t="shared" si="28"/>
        <v/>
      </c>
    </row>
    <row r="320" spans="1:14" x14ac:dyDescent="0.2">
      <c r="A320" s="40"/>
      <c r="B320" s="44" t="str">
        <f t="shared" si="24"/>
        <v/>
      </c>
      <c r="C320" s="40">
        <f>IF($B320="NOT_OK",LEFT($A320,CharNo($A320,"\")-1),A320)</f>
        <v>0</v>
      </c>
      <c r="D320" s="44"/>
      <c r="E320" s="40">
        <f>IF(D320="NOT_OK",LEFT(C320,CharNo(C320,"\")-1),C320)</f>
        <v>0</v>
      </c>
      <c r="F320" s="44" t="str">
        <f t="shared" si="25"/>
        <v/>
      </c>
      <c r="G320" s="40">
        <f>IF(F320="NOT_OK",LEFT(E320,CharNo(E320,"\")-1),E320)</f>
        <v>0</v>
      </c>
      <c r="H320" s="44" t="str">
        <f t="shared" si="25"/>
        <v/>
      </c>
      <c r="I320" s="40">
        <f>IF(H320="NOT_OK",LEFT(G320,CharNo(G320,"\")-1),G320)</f>
        <v>0</v>
      </c>
      <c r="J320" s="44" t="str">
        <f t="shared" si="26"/>
        <v/>
      </c>
      <c r="K320" s="40">
        <f>IF(J320="NOT_OK",LEFT(I320,CharNo(I320,"\")-1),I320)</f>
        <v>0</v>
      </c>
      <c r="L320" s="44" t="str">
        <f t="shared" si="27"/>
        <v/>
      </c>
      <c r="M320" s="40"/>
      <c r="N320" s="44" t="str">
        <f t="shared" si="28"/>
        <v/>
      </c>
    </row>
    <row r="321" spans="1:14" x14ac:dyDescent="0.2">
      <c r="A321" s="40"/>
      <c r="B321" s="44" t="str">
        <f t="shared" si="24"/>
        <v/>
      </c>
      <c r="C321" s="40">
        <f>IF($B321="NOT_OK",LEFT($A321,CharNo($A321,"\")-1),A321)</f>
        <v>0</v>
      </c>
      <c r="D321" s="44"/>
      <c r="E321" s="40">
        <f>IF(D321="NOT_OK",LEFT(C321,CharNo(C321,"\")-1),C321)</f>
        <v>0</v>
      </c>
      <c r="F321" s="44" t="str">
        <f t="shared" si="25"/>
        <v/>
      </c>
      <c r="G321" s="40">
        <f>IF(F321="NOT_OK",LEFT(E321,CharNo(E321,"\")-1),E321)</f>
        <v>0</v>
      </c>
      <c r="H321" s="44" t="str">
        <f t="shared" si="25"/>
        <v/>
      </c>
      <c r="I321" s="40">
        <f>IF(H321="NOT_OK",LEFT(G321,CharNo(G321,"\")-1),G321)</f>
        <v>0</v>
      </c>
      <c r="J321" s="44" t="str">
        <f t="shared" si="26"/>
        <v/>
      </c>
      <c r="K321" s="40">
        <f>IF(J321="NOT_OK",LEFT(I321,CharNo(I321,"\")-1),I321)</f>
        <v>0</v>
      </c>
      <c r="L321" s="44" t="str">
        <f t="shared" si="27"/>
        <v/>
      </c>
      <c r="M321" s="40"/>
      <c r="N321" s="44" t="str">
        <f t="shared" si="28"/>
        <v/>
      </c>
    </row>
    <row r="322" spans="1:14" x14ac:dyDescent="0.2">
      <c r="A322" s="40"/>
      <c r="B322" s="44" t="str">
        <f t="shared" si="24"/>
        <v/>
      </c>
      <c r="C322" s="40">
        <f>IF($B322="NOT_OK",LEFT($A322,CharNo($A322,"\")-1),A322)</f>
        <v>0</v>
      </c>
      <c r="D322" s="44"/>
      <c r="E322" s="40">
        <f>IF(D322="NOT_OK",LEFT(C322,CharNo(C322,"\")-1),C322)</f>
        <v>0</v>
      </c>
      <c r="F322" s="44" t="str">
        <f t="shared" si="25"/>
        <v/>
      </c>
      <c r="G322" s="40">
        <f>IF(F322="NOT_OK",LEFT(E322,CharNo(E322,"\")-1),E322)</f>
        <v>0</v>
      </c>
      <c r="H322" s="44" t="str">
        <f t="shared" si="25"/>
        <v/>
      </c>
      <c r="I322" s="40">
        <f>IF(H322="NOT_OK",LEFT(G322,CharNo(G322,"\")-1),G322)</f>
        <v>0</v>
      </c>
      <c r="J322" s="44" t="str">
        <f t="shared" si="26"/>
        <v/>
      </c>
      <c r="K322" s="40">
        <f>IF(J322="NOT_OK",LEFT(I322,CharNo(I322,"\")-1),I322)</f>
        <v>0</v>
      </c>
      <c r="L322" s="44" t="str">
        <f t="shared" si="27"/>
        <v/>
      </c>
      <c r="M322" s="40"/>
      <c r="N322" s="44" t="str">
        <f t="shared" si="28"/>
        <v/>
      </c>
    </row>
    <row r="323" spans="1:14" x14ac:dyDescent="0.2">
      <c r="A323" s="40"/>
      <c r="B323" s="44" t="str">
        <f t="shared" si="24"/>
        <v/>
      </c>
      <c r="C323" s="40">
        <f>IF($B323="NOT_OK",LEFT($A323,CharNo($A323,"\")-1),A323)</f>
        <v>0</v>
      </c>
      <c r="D323" s="44"/>
      <c r="E323" s="40">
        <f>IF(D323="NOT_OK",LEFT(C323,CharNo(C323,"\")-1),C323)</f>
        <v>0</v>
      </c>
      <c r="F323" s="44" t="str">
        <f t="shared" si="25"/>
        <v/>
      </c>
      <c r="G323" s="40">
        <f>IF(F323="NOT_OK",LEFT(E323,CharNo(E323,"\")-1),E323)</f>
        <v>0</v>
      </c>
      <c r="H323" s="44" t="str">
        <f t="shared" si="25"/>
        <v/>
      </c>
      <c r="I323" s="40">
        <f>IF(H323="NOT_OK",LEFT(G323,CharNo(G323,"\")-1),G323)</f>
        <v>0</v>
      </c>
      <c r="J323" s="44" t="str">
        <f t="shared" si="26"/>
        <v/>
      </c>
      <c r="K323" s="40">
        <f>IF(J323="NOT_OK",LEFT(I323,CharNo(I323,"\")-1),I323)</f>
        <v>0</v>
      </c>
      <c r="L323" s="44" t="str">
        <f t="shared" si="27"/>
        <v/>
      </c>
      <c r="M323" s="40"/>
      <c r="N323" s="44" t="str">
        <f t="shared" si="28"/>
        <v/>
      </c>
    </row>
    <row r="324" spans="1:14" x14ac:dyDescent="0.2">
      <c r="A324" s="40"/>
      <c r="B324" s="44" t="str">
        <f t="shared" ref="B324:B387" si="29">IF($A324="","",IF(LEN($A324)&lt;50,"OK","NOT_OK"))</f>
        <v/>
      </c>
      <c r="C324" s="40">
        <f>IF($B324="NOT_OK",LEFT($A324,CharNo($A324,"\")-1),A324)</f>
        <v>0</v>
      </c>
      <c r="D324" s="44"/>
      <c r="E324" s="40">
        <f>IF(D324="NOT_OK",LEFT(C324,CharNo(C324,"\")-1),C324)</f>
        <v>0</v>
      </c>
      <c r="F324" s="44" t="str">
        <f t="shared" ref="F324:H387" si="30">IF(E324=0,"",IF(LEN(E324)&lt;50,"OK","NOT_OK"))</f>
        <v/>
      </c>
      <c r="G324" s="40">
        <f>IF(F324="NOT_OK",LEFT(E324,CharNo(E324,"\")-1),E324)</f>
        <v>0</v>
      </c>
      <c r="H324" s="44" t="str">
        <f t="shared" si="30"/>
        <v/>
      </c>
      <c r="I324" s="40">
        <f>IF(H324="NOT_OK",LEFT(G324,CharNo(G324,"\")-1),G324)</f>
        <v>0</v>
      </c>
      <c r="J324" s="44" t="str">
        <f t="shared" ref="J324:J387" si="31">IF(I324=0,"",IF(LEN(I324)&lt;50,"OK","NOT_OK"))</f>
        <v/>
      </c>
      <c r="K324" s="40">
        <f>IF(J324="NOT_OK",LEFT(I324,CharNo(I324,"\")-1),I324)</f>
        <v>0</v>
      </c>
      <c r="L324" s="44" t="str">
        <f t="shared" ref="L324:L387" si="32">IF(K324=0,"",IF(LEN(K324)&lt;50,"OK","NOT_OK"))</f>
        <v/>
      </c>
      <c r="M324" s="40"/>
      <c r="N324" s="44" t="str">
        <f t="shared" ref="N324:N387" si="33">IF(M324=0,"",IF(LEN(M324)&lt;50,"OK","NOT_OK"))</f>
        <v/>
      </c>
    </row>
    <row r="325" spans="1:14" x14ac:dyDescent="0.2">
      <c r="A325" s="40"/>
      <c r="B325" s="44" t="str">
        <f t="shared" si="29"/>
        <v/>
      </c>
      <c r="C325" s="40">
        <f>IF($B325="NOT_OK",LEFT($A325,CharNo($A325,"\")-1),A325)</f>
        <v>0</v>
      </c>
      <c r="D325" s="44"/>
      <c r="E325" s="40">
        <f>IF(D325="NOT_OK",LEFT(C325,CharNo(C325,"\")-1),C325)</f>
        <v>0</v>
      </c>
      <c r="F325" s="44" t="str">
        <f t="shared" si="30"/>
        <v/>
      </c>
      <c r="G325" s="40">
        <f>IF(F325="NOT_OK",LEFT(E325,CharNo(E325,"\")-1),E325)</f>
        <v>0</v>
      </c>
      <c r="H325" s="44" t="str">
        <f t="shared" si="30"/>
        <v/>
      </c>
      <c r="I325" s="40">
        <f>IF(H325="NOT_OK",LEFT(G325,CharNo(G325,"\")-1),G325)</f>
        <v>0</v>
      </c>
      <c r="J325" s="44" t="str">
        <f t="shared" si="31"/>
        <v/>
      </c>
      <c r="K325" s="40">
        <f>IF(J325="NOT_OK",LEFT(I325,CharNo(I325,"\")-1),I325)</f>
        <v>0</v>
      </c>
      <c r="L325" s="44" t="str">
        <f t="shared" si="32"/>
        <v/>
      </c>
      <c r="M325" s="40"/>
      <c r="N325" s="44" t="str">
        <f t="shared" si="33"/>
        <v/>
      </c>
    </row>
    <row r="326" spans="1:14" x14ac:dyDescent="0.2">
      <c r="A326" s="40"/>
      <c r="B326" s="44" t="str">
        <f t="shared" si="29"/>
        <v/>
      </c>
      <c r="C326" s="40">
        <f>IF($B326="NOT_OK",LEFT($A326,CharNo($A326,"\")-1),A326)</f>
        <v>0</v>
      </c>
      <c r="D326" s="44"/>
      <c r="E326" s="40">
        <f>IF(D326="NOT_OK",LEFT(C326,CharNo(C326,"\")-1),C326)</f>
        <v>0</v>
      </c>
      <c r="F326" s="44" t="str">
        <f t="shared" si="30"/>
        <v/>
      </c>
      <c r="G326" s="40">
        <f>IF(F326="NOT_OK",LEFT(E326,CharNo(E326,"\")-1),E326)</f>
        <v>0</v>
      </c>
      <c r="H326" s="44" t="str">
        <f t="shared" si="30"/>
        <v/>
      </c>
      <c r="I326" s="40">
        <f>IF(H326="NOT_OK",LEFT(G326,CharNo(G326,"\")-1),G326)</f>
        <v>0</v>
      </c>
      <c r="J326" s="44" t="str">
        <f t="shared" si="31"/>
        <v/>
      </c>
      <c r="K326" s="40">
        <f>IF(J326="NOT_OK",LEFT(I326,CharNo(I326,"\")-1),I326)</f>
        <v>0</v>
      </c>
      <c r="L326" s="44" t="str">
        <f t="shared" si="32"/>
        <v/>
      </c>
      <c r="M326" s="40"/>
      <c r="N326" s="44" t="str">
        <f t="shared" si="33"/>
        <v/>
      </c>
    </row>
    <row r="327" spans="1:14" x14ac:dyDescent="0.2">
      <c r="A327" s="40"/>
      <c r="B327" s="44" t="str">
        <f t="shared" si="29"/>
        <v/>
      </c>
      <c r="C327" s="40">
        <f>IF($B327="NOT_OK",LEFT($A327,CharNo($A327,"\")-1),A327)</f>
        <v>0</v>
      </c>
      <c r="D327" s="44"/>
      <c r="E327" s="40">
        <f>IF(D327="NOT_OK",LEFT(C327,CharNo(C327,"\")-1),C327)</f>
        <v>0</v>
      </c>
      <c r="F327" s="44" t="str">
        <f t="shared" si="30"/>
        <v/>
      </c>
      <c r="G327" s="40">
        <f>IF(F327="NOT_OK",LEFT(E327,CharNo(E327,"\")-1),E327)</f>
        <v>0</v>
      </c>
      <c r="H327" s="44" t="str">
        <f t="shared" si="30"/>
        <v/>
      </c>
      <c r="I327" s="40">
        <f>IF(H327="NOT_OK",LEFT(G327,CharNo(G327,"\")-1),G327)</f>
        <v>0</v>
      </c>
      <c r="J327" s="44" t="str">
        <f t="shared" si="31"/>
        <v/>
      </c>
      <c r="K327" s="40">
        <f>IF(J327="NOT_OK",LEFT(I327,CharNo(I327,"\")-1),I327)</f>
        <v>0</v>
      </c>
      <c r="L327" s="44" t="str">
        <f t="shared" si="32"/>
        <v/>
      </c>
      <c r="M327" s="40"/>
      <c r="N327" s="44" t="str">
        <f t="shared" si="33"/>
        <v/>
      </c>
    </row>
    <row r="328" spans="1:14" x14ac:dyDescent="0.2">
      <c r="A328" s="40"/>
      <c r="B328" s="44" t="str">
        <f t="shared" si="29"/>
        <v/>
      </c>
      <c r="C328" s="40">
        <f>IF($B328="NOT_OK",LEFT($A328,CharNo($A328,"\")-1),A328)</f>
        <v>0</v>
      </c>
      <c r="D328" s="44"/>
      <c r="E328" s="40">
        <f>IF(D328="NOT_OK",LEFT(C328,CharNo(C328,"\")-1),C328)</f>
        <v>0</v>
      </c>
      <c r="F328" s="44" t="str">
        <f t="shared" si="30"/>
        <v/>
      </c>
      <c r="G328" s="40">
        <f>IF(F328="NOT_OK",LEFT(E328,CharNo(E328,"\")-1),E328)</f>
        <v>0</v>
      </c>
      <c r="H328" s="44" t="str">
        <f t="shared" si="30"/>
        <v/>
      </c>
      <c r="I328" s="40">
        <f>IF(H328="NOT_OK",LEFT(G328,CharNo(G328,"\")-1),G328)</f>
        <v>0</v>
      </c>
      <c r="J328" s="44" t="str">
        <f t="shared" si="31"/>
        <v/>
      </c>
      <c r="K328" s="40">
        <f>IF(J328="NOT_OK",LEFT(I328,CharNo(I328,"\")-1),I328)</f>
        <v>0</v>
      </c>
      <c r="L328" s="44" t="str">
        <f t="shared" si="32"/>
        <v/>
      </c>
      <c r="M328" s="40"/>
      <c r="N328" s="44" t="str">
        <f t="shared" si="33"/>
        <v/>
      </c>
    </row>
    <row r="329" spans="1:14" x14ac:dyDescent="0.2">
      <c r="A329" s="40"/>
      <c r="B329" s="44" t="str">
        <f t="shared" si="29"/>
        <v/>
      </c>
      <c r="C329" s="40">
        <f>IF($B329="NOT_OK",LEFT($A329,CharNo($A329,"\")-1),A329)</f>
        <v>0</v>
      </c>
      <c r="D329" s="44"/>
      <c r="E329" s="40">
        <f>IF(D329="NOT_OK",LEFT(C329,CharNo(C329,"\")-1),C329)</f>
        <v>0</v>
      </c>
      <c r="F329" s="44" t="str">
        <f t="shared" si="30"/>
        <v/>
      </c>
      <c r="G329" s="40">
        <f>IF(F329="NOT_OK",LEFT(E329,CharNo(E329,"\")-1),E329)</f>
        <v>0</v>
      </c>
      <c r="H329" s="44" t="str">
        <f t="shared" si="30"/>
        <v/>
      </c>
      <c r="I329" s="40">
        <f>IF(H329="NOT_OK",LEFT(G329,CharNo(G329,"\")-1),G329)</f>
        <v>0</v>
      </c>
      <c r="J329" s="44" t="str">
        <f t="shared" si="31"/>
        <v/>
      </c>
      <c r="K329" s="40">
        <f>IF(J329="NOT_OK",LEFT(I329,CharNo(I329,"\")-1),I329)</f>
        <v>0</v>
      </c>
      <c r="L329" s="44" t="str">
        <f t="shared" si="32"/>
        <v/>
      </c>
      <c r="M329" s="40"/>
      <c r="N329" s="44" t="str">
        <f t="shared" si="33"/>
        <v/>
      </c>
    </row>
    <row r="330" spans="1:14" x14ac:dyDescent="0.2">
      <c r="A330" s="40"/>
      <c r="B330" s="44" t="str">
        <f t="shared" si="29"/>
        <v/>
      </c>
      <c r="C330" s="40">
        <f>IF($B330="NOT_OK",LEFT($A330,CharNo($A330,"\")-1),A330)</f>
        <v>0</v>
      </c>
      <c r="D330" s="44"/>
      <c r="E330" s="40">
        <f>IF(D330="NOT_OK",LEFT(C330,CharNo(C330,"\")-1),C330)</f>
        <v>0</v>
      </c>
      <c r="F330" s="44" t="str">
        <f t="shared" si="30"/>
        <v/>
      </c>
      <c r="G330" s="40">
        <f>IF(F330="NOT_OK",LEFT(E330,CharNo(E330,"\")-1),E330)</f>
        <v>0</v>
      </c>
      <c r="H330" s="44" t="str">
        <f t="shared" si="30"/>
        <v/>
      </c>
      <c r="I330" s="40">
        <f>IF(H330="NOT_OK",LEFT(G330,CharNo(G330,"\")-1),G330)</f>
        <v>0</v>
      </c>
      <c r="J330" s="44" t="str">
        <f t="shared" si="31"/>
        <v/>
      </c>
      <c r="K330" s="40">
        <f>IF(J330="NOT_OK",LEFT(I330,CharNo(I330,"\")-1),I330)</f>
        <v>0</v>
      </c>
      <c r="L330" s="44" t="str">
        <f t="shared" si="32"/>
        <v/>
      </c>
      <c r="M330" s="40"/>
      <c r="N330" s="44" t="str">
        <f t="shared" si="33"/>
        <v/>
      </c>
    </row>
    <row r="331" spans="1:14" x14ac:dyDescent="0.2">
      <c r="A331" s="40"/>
      <c r="B331" s="44" t="str">
        <f t="shared" si="29"/>
        <v/>
      </c>
      <c r="C331" s="40">
        <f>IF($B331="NOT_OK",LEFT($A331,CharNo($A331,"\")-1),A331)</f>
        <v>0</v>
      </c>
      <c r="D331" s="44"/>
      <c r="E331" s="40">
        <f>IF(D331="NOT_OK",LEFT(C331,CharNo(C331,"\")-1),C331)</f>
        <v>0</v>
      </c>
      <c r="F331" s="44" t="str">
        <f t="shared" si="30"/>
        <v/>
      </c>
      <c r="G331" s="40">
        <f>IF(F331="NOT_OK",LEFT(E331,CharNo(E331,"\")-1),E331)</f>
        <v>0</v>
      </c>
      <c r="H331" s="44" t="str">
        <f t="shared" si="30"/>
        <v/>
      </c>
      <c r="I331" s="40">
        <f>IF(H331="NOT_OK",LEFT(G331,CharNo(G331,"\")-1),G331)</f>
        <v>0</v>
      </c>
      <c r="J331" s="44" t="str">
        <f t="shared" si="31"/>
        <v/>
      </c>
      <c r="K331" s="40">
        <f>IF(J331="NOT_OK",LEFT(I331,CharNo(I331,"\")-1),I331)</f>
        <v>0</v>
      </c>
      <c r="L331" s="44" t="str">
        <f t="shared" si="32"/>
        <v/>
      </c>
      <c r="M331" s="40"/>
      <c r="N331" s="44" t="str">
        <f t="shared" si="33"/>
        <v/>
      </c>
    </row>
    <row r="332" spans="1:14" x14ac:dyDescent="0.2">
      <c r="A332" s="40"/>
      <c r="B332" s="44" t="str">
        <f t="shared" si="29"/>
        <v/>
      </c>
      <c r="C332" s="40">
        <f>IF($B332="NOT_OK",LEFT($A332,CharNo($A332,"\")-1),A332)</f>
        <v>0</v>
      </c>
      <c r="D332" s="44"/>
      <c r="E332" s="40">
        <f>IF(D332="NOT_OK",LEFT(C332,CharNo(C332,"\")-1),C332)</f>
        <v>0</v>
      </c>
      <c r="F332" s="44" t="str">
        <f t="shared" si="30"/>
        <v/>
      </c>
      <c r="G332" s="40">
        <f>IF(F332="NOT_OK",LEFT(E332,CharNo(E332,"\")-1),E332)</f>
        <v>0</v>
      </c>
      <c r="H332" s="44" t="str">
        <f t="shared" si="30"/>
        <v/>
      </c>
      <c r="I332" s="40">
        <f>IF(H332="NOT_OK",LEFT(G332,CharNo(G332,"\")-1),G332)</f>
        <v>0</v>
      </c>
      <c r="J332" s="44" t="str">
        <f t="shared" si="31"/>
        <v/>
      </c>
      <c r="K332" s="40">
        <f>IF(J332="NOT_OK",LEFT(I332,CharNo(I332,"\")-1),I332)</f>
        <v>0</v>
      </c>
      <c r="L332" s="44" t="str">
        <f t="shared" si="32"/>
        <v/>
      </c>
      <c r="M332" s="40"/>
      <c r="N332" s="44" t="str">
        <f t="shared" si="33"/>
        <v/>
      </c>
    </row>
    <row r="333" spans="1:14" x14ac:dyDescent="0.2">
      <c r="A333" s="40"/>
      <c r="B333" s="44" t="str">
        <f t="shared" si="29"/>
        <v/>
      </c>
      <c r="C333" s="40">
        <f>IF($B333="NOT_OK",LEFT($A333,CharNo($A333,"\")-1),A333)</f>
        <v>0</v>
      </c>
      <c r="D333" s="44"/>
      <c r="E333" s="40">
        <f>IF(D333="NOT_OK",LEFT(C333,CharNo(C333,"\")-1),C333)</f>
        <v>0</v>
      </c>
      <c r="F333" s="44" t="str">
        <f t="shared" si="30"/>
        <v/>
      </c>
      <c r="G333" s="40">
        <f>IF(F333="NOT_OK",LEFT(E333,CharNo(E333,"\")-1),E333)</f>
        <v>0</v>
      </c>
      <c r="H333" s="44" t="str">
        <f t="shared" si="30"/>
        <v/>
      </c>
      <c r="I333" s="40">
        <f>IF(H333="NOT_OK",LEFT(G333,CharNo(G333,"\")-1),G333)</f>
        <v>0</v>
      </c>
      <c r="J333" s="44" t="str">
        <f t="shared" si="31"/>
        <v/>
      </c>
      <c r="K333" s="40">
        <f>IF(J333="NOT_OK",LEFT(I333,CharNo(I333,"\")-1),I333)</f>
        <v>0</v>
      </c>
      <c r="L333" s="44" t="str">
        <f t="shared" si="32"/>
        <v/>
      </c>
      <c r="M333" s="40"/>
      <c r="N333" s="44" t="str">
        <f t="shared" si="33"/>
        <v/>
      </c>
    </row>
    <row r="334" spans="1:14" x14ac:dyDescent="0.2">
      <c r="A334" s="40"/>
      <c r="B334" s="44" t="str">
        <f t="shared" si="29"/>
        <v/>
      </c>
      <c r="C334" s="40">
        <f>IF($B334="NOT_OK",LEFT($A334,CharNo($A334,"\")-1),A334)</f>
        <v>0</v>
      </c>
      <c r="D334" s="44"/>
      <c r="E334" s="40">
        <f>IF(D334="NOT_OK",LEFT(C334,CharNo(C334,"\")-1),C334)</f>
        <v>0</v>
      </c>
      <c r="F334" s="44" t="str">
        <f t="shared" si="30"/>
        <v/>
      </c>
      <c r="G334" s="40">
        <f>IF(F334="NOT_OK",LEFT(E334,CharNo(E334,"\")-1),E334)</f>
        <v>0</v>
      </c>
      <c r="H334" s="44" t="str">
        <f t="shared" si="30"/>
        <v/>
      </c>
      <c r="I334" s="40">
        <f>IF(H334="NOT_OK",LEFT(G334,CharNo(G334,"\")-1),G334)</f>
        <v>0</v>
      </c>
      <c r="J334" s="44" t="str">
        <f t="shared" si="31"/>
        <v/>
      </c>
      <c r="K334" s="40">
        <f>IF(J334="NOT_OK",LEFT(I334,CharNo(I334,"\")-1),I334)</f>
        <v>0</v>
      </c>
      <c r="L334" s="44" t="str">
        <f t="shared" si="32"/>
        <v/>
      </c>
      <c r="M334" s="40"/>
      <c r="N334" s="44" t="str">
        <f t="shared" si="33"/>
        <v/>
      </c>
    </row>
    <row r="335" spans="1:14" x14ac:dyDescent="0.2">
      <c r="A335" s="40"/>
      <c r="B335" s="44" t="str">
        <f t="shared" si="29"/>
        <v/>
      </c>
      <c r="C335" s="40">
        <f>IF($B335="NOT_OK",LEFT($A335,CharNo($A335,"\")-1),A335)</f>
        <v>0</v>
      </c>
      <c r="D335" s="44"/>
      <c r="E335" s="40">
        <f>IF(D335="NOT_OK",LEFT(C335,CharNo(C335,"\")-1),C335)</f>
        <v>0</v>
      </c>
      <c r="F335" s="44" t="str">
        <f t="shared" si="30"/>
        <v/>
      </c>
      <c r="G335" s="40">
        <f>IF(F335="NOT_OK",LEFT(E335,CharNo(E335,"\")-1),E335)</f>
        <v>0</v>
      </c>
      <c r="H335" s="44" t="str">
        <f t="shared" si="30"/>
        <v/>
      </c>
      <c r="I335" s="40">
        <f>IF(H335="NOT_OK",LEFT(G335,CharNo(G335,"\")-1),G335)</f>
        <v>0</v>
      </c>
      <c r="J335" s="44" t="str">
        <f t="shared" si="31"/>
        <v/>
      </c>
      <c r="K335" s="40">
        <f>IF(J335="NOT_OK",LEFT(I335,CharNo(I335,"\")-1),I335)</f>
        <v>0</v>
      </c>
      <c r="L335" s="44" t="str">
        <f t="shared" si="32"/>
        <v/>
      </c>
      <c r="M335" s="40"/>
      <c r="N335" s="44" t="str">
        <f t="shared" si="33"/>
        <v/>
      </c>
    </row>
    <row r="336" spans="1:14" x14ac:dyDescent="0.2">
      <c r="A336" s="40"/>
      <c r="B336" s="44" t="str">
        <f t="shared" si="29"/>
        <v/>
      </c>
      <c r="C336" s="40">
        <f>IF($B336="NOT_OK",LEFT($A336,CharNo($A336,"\")-1),A336)</f>
        <v>0</v>
      </c>
      <c r="D336" s="44"/>
      <c r="E336" s="40">
        <f>IF(D336="NOT_OK",LEFT(C336,CharNo(C336,"\")-1),C336)</f>
        <v>0</v>
      </c>
      <c r="F336" s="44" t="str">
        <f t="shared" si="30"/>
        <v/>
      </c>
      <c r="G336" s="40">
        <f>IF(F336="NOT_OK",LEFT(E336,CharNo(E336,"\")-1),E336)</f>
        <v>0</v>
      </c>
      <c r="H336" s="44" t="str">
        <f t="shared" si="30"/>
        <v/>
      </c>
      <c r="I336" s="40">
        <f>IF(H336="NOT_OK",LEFT(G336,CharNo(G336,"\")-1),G336)</f>
        <v>0</v>
      </c>
      <c r="J336" s="44" t="str">
        <f t="shared" si="31"/>
        <v/>
      </c>
      <c r="K336" s="40">
        <f>IF(J336="NOT_OK",LEFT(I336,CharNo(I336,"\")-1),I336)</f>
        <v>0</v>
      </c>
      <c r="L336" s="44" t="str">
        <f t="shared" si="32"/>
        <v/>
      </c>
      <c r="M336" s="40"/>
      <c r="N336" s="44" t="str">
        <f t="shared" si="33"/>
        <v/>
      </c>
    </row>
    <row r="337" spans="1:14" x14ac:dyDescent="0.2">
      <c r="A337" s="40"/>
      <c r="B337" s="44" t="str">
        <f t="shared" si="29"/>
        <v/>
      </c>
      <c r="C337" s="40">
        <f>IF($B337="NOT_OK",LEFT($A337,CharNo($A337,"\")-1),A337)</f>
        <v>0</v>
      </c>
      <c r="D337" s="44"/>
      <c r="E337" s="40">
        <f>IF(D337="NOT_OK",LEFT(C337,CharNo(C337,"\")-1),C337)</f>
        <v>0</v>
      </c>
      <c r="F337" s="44" t="str">
        <f t="shared" si="30"/>
        <v/>
      </c>
      <c r="G337" s="40">
        <f>IF(F337="NOT_OK",LEFT(E337,CharNo(E337,"\")-1),E337)</f>
        <v>0</v>
      </c>
      <c r="H337" s="44" t="str">
        <f t="shared" si="30"/>
        <v/>
      </c>
      <c r="I337" s="40">
        <f>IF(H337="NOT_OK",LEFT(G337,CharNo(G337,"\")-1),G337)</f>
        <v>0</v>
      </c>
      <c r="J337" s="44" t="str">
        <f t="shared" si="31"/>
        <v/>
      </c>
      <c r="K337" s="40">
        <f>IF(J337="NOT_OK",LEFT(I337,CharNo(I337,"\")-1),I337)</f>
        <v>0</v>
      </c>
      <c r="L337" s="44" t="str">
        <f t="shared" si="32"/>
        <v/>
      </c>
      <c r="M337" s="40"/>
      <c r="N337" s="44" t="str">
        <f t="shared" si="33"/>
        <v/>
      </c>
    </row>
    <row r="338" spans="1:14" x14ac:dyDescent="0.2">
      <c r="A338" s="40"/>
      <c r="B338" s="44" t="str">
        <f t="shared" si="29"/>
        <v/>
      </c>
      <c r="C338" s="40">
        <f>IF($B338="NOT_OK",LEFT($A338,CharNo($A338,"\")-1),A338)</f>
        <v>0</v>
      </c>
      <c r="D338" s="44"/>
      <c r="E338" s="40">
        <f>IF(D338="NOT_OK",LEFT(C338,CharNo(C338,"\")-1),C338)</f>
        <v>0</v>
      </c>
      <c r="F338" s="44" t="str">
        <f t="shared" si="30"/>
        <v/>
      </c>
      <c r="G338" s="40">
        <f>IF(F338="NOT_OK",LEFT(E338,CharNo(E338,"\")-1),E338)</f>
        <v>0</v>
      </c>
      <c r="H338" s="44" t="str">
        <f t="shared" si="30"/>
        <v/>
      </c>
      <c r="I338" s="40">
        <f>IF(H338="NOT_OK",LEFT(G338,CharNo(G338,"\")-1),G338)</f>
        <v>0</v>
      </c>
      <c r="J338" s="44" t="str">
        <f t="shared" si="31"/>
        <v/>
      </c>
      <c r="K338" s="40">
        <f>IF(J338="NOT_OK",LEFT(I338,CharNo(I338,"\")-1),I338)</f>
        <v>0</v>
      </c>
      <c r="L338" s="44" t="str">
        <f t="shared" si="32"/>
        <v/>
      </c>
      <c r="M338" s="40"/>
      <c r="N338" s="44" t="str">
        <f t="shared" si="33"/>
        <v/>
      </c>
    </row>
    <row r="339" spans="1:14" x14ac:dyDescent="0.2">
      <c r="A339" s="40"/>
      <c r="B339" s="44" t="str">
        <f t="shared" si="29"/>
        <v/>
      </c>
      <c r="C339" s="40">
        <f>IF($B339="NOT_OK",LEFT($A339,CharNo($A339,"\")-1),A339)</f>
        <v>0</v>
      </c>
      <c r="D339" s="44"/>
      <c r="E339" s="40">
        <f>IF(D339="NOT_OK",LEFT(C339,CharNo(C339,"\")-1),C339)</f>
        <v>0</v>
      </c>
      <c r="F339" s="44" t="str">
        <f t="shared" si="30"/>
        <v/>
      </c>
      <c r="G339" s="40">
        <f>IF(F339="NOT_OK",LEFT(E339,CharNo(E339,"\")-1),E339)</f>
        <v>0</v>
      </c>
      <c r="H339" s="44" t="str">
        <f t="shared" si="30"/>
        <v/>
      </c>
      <c r="I339" s="40">
        <f>IF(H339="NOT_OK",LEFT(G339,CharNo(G339,"\")-1),G339)</f>
        <v>0</v>
      </c>
      <c r="J339" s="44" t="str">
        <f t="shared" si="31"/>
        <v/>
      </c>
      <c r="K339" s="40">
        <f>IF(J339="NOT_OK",LEFT(I339,CharNo(I339,"\")-1),I339)</f>
        <v>0</v>
      </c>
      <c r="L339" s="44" t="str">
        <f t="shared" si="32"/>
        <v/>
      </c>
      <c r="M339" s="40"/>
      <c r="N339" s="44" t="str">
        <f t="shared" si="33"/>
        <v/>
      </c>
    </row>
    <row r="340" spans="1:14" x14ac:dyDescent="0.2">
      <c r="A340" s="40"/>
      <c r="B340" s="44" t="str">
        <f t="shared" si="29"/>
        <v/>
      </c>
      <c r="C340" s="40">
        <f>IF($B340="NOT_OK",LEFT($A340,CharNo($A340,"\")-1),A340)</f>
        <v>0</v>
      </c>
      <c r="D340" s="44"/>
      <c r="E340" s="40">
        <f>IF(D340="NOT_OK",LEFT(C340,CharNo(C340,"\")-1),C340)</f>
        <v>0</v>
      </c>
      <c r="F340" s="44" t="str">
        <f t="shared" si="30"/>
        <v/>
      </c>
      <c r="G340" s="40">
        <f>IF(F340="NOT_OK",LEFT(E340,CharNo(E340,"\")-1),E340)</f>
        <v>0</v>
      </c>
      <c r="H340" s="44" t="str">
        <f t="shared" si="30"/>
        <v/>
      </c>
      <c r="I340" s="40">
        <f>IF(H340="NOT_OK",LEFT(G340,CharNo(G340,"\")-1),G340)</f>
        <v>0</v>
      </c>
      <c r="J340" s="44" t="str">
        <f t="shared" si="31"/>
        <v/>
      </c>
      <c r="K340" s="40">
        <f>IF(J340="NOT_OK",LEFT(I340,CharNo(I340,"\")-1),I340)</f>
        <v>0</v>
      </c>
      <c r="L340" s="44" t="str">
        <f t="shared" si="32"/>
        <v/>
      </c>
      <c r="M340" s="40"/>
      <c r="N340" s="44" t="str">
        <f t="shared" si="33"/>
        <v/>
      </c>
    </row>
    <row r="341" spans="1:14" x14ac:dyDescent="0.2">
      <c r="A341" s="40"/>
      <c r="B341" s="44" t="str">
        <f t="shared" si="29"/>
        <v/>
      </c>
      <c r="C341" s="40">
        <f>IF($B341="NOT_OK",LEFT($A341,CharNo($A341,"\")-1),A341)</f>
        <v>0</v>
      </c>
      <c r="D341" s="44"/>
      <c r="E341" s="40">
        <f>IF(D341="NOT_OK",LEFT(C341,CharNo(C341,"\")-1),C341)</f>
        <v>0</v>
      </c>
      <c r="F341" s="44" t="str">
        <f t="shared" si="30"/>
        <v/>
      </c>
      <c r="G341" s="40">
        <f>IF(F341="NOT_OK",LEFT(E341,CharNo(E341,"\")-1),E341)</f>
        <v>0</v>
      </c>
      <c r="H341" s="44" t="str">
        <f t="shared" si="30"/>
        <v/>
      </c>
      <c r="I341" s="40">
        <f>IF(H341="NOT_OK",LEFT(G341,CharNo(G341,"\")-1),G341)</f>
        <v>0</v>
      </c>
      <c r="J341" s="44" t="str">
        <f t="shared" si="31"/>
        <v/>
      </c>
      <c r="K341" s="40">
        <f>IF(J341="NOT_OK",LEFT(I341,CharNo(I341,"\")-1),I341)</f>
        <v>0</v>
      </c>
      <c r="L341" s="44" t="str">
        <f t="shared" si="32"/>
        <v/>
      </c>
      <c r="M341" s="40"/>
      <c r="N341" s="44" t="str">
        <f t="shared" si="33"/>
        <v/>
      </c>
    </row>
    <row r="342" spans="1:14" x14ac:dyDescent="0.2">
      <c r="A342" s="40"/>
      <c r="B342" s="44" t="str">
        <f t="shared" si="29"/>
        <v/>
      </c>
      <c r="C342" s="40">
        <f>IF($B342="NOT_OK",LEFT($A342,CharNo($A342,"\")-1),A342)</f>
        <v>0</v>
      </c>
      <c r="D342" s="44"/>
      <c r="E342" s="40">
        <f>IF(D342="NOT_OK",LEFT(C342,CharNo(C342,"\")-1),C342)</f>
        <v>0</v>
      </c>
      <c r="F342" s="44" t="str">
        <f t="shared" si="30"/>
        <v/>
      </c>
      <c r="G342" s="40">
        <f>IF(F342="NOT_OK",LEFT(E342,CharNo(E342,"\")-1),E342)</f>
        <v>0</v>
      </c>
      <c r="H342" s="44" t="str">
        <f t="shared" si="30"/>
        <v/>
      </c>
      <c r="I342" s="40">
        <f>IF(H342="NOT_OK",LEFT(G342,CharNo(G342,"\")-1),G342)</f>
        <v>0</v>
      </c>
      <c r="J342" s="44" t="str">
        <f t="shared" si="31"/>
        <v/>
      </c>
      <c r="K342" s="40">
        <f>IF(J342="NOT_OK",LEFT(I342,CharNo(I342,"\")-1),I342)</f>
        <v>0</v>
      </c>
      <c r="L342" s="44" t="str">
        <f t="shared" si="32"/>
        <v/>
      </c>
      <c r="M342" s="40"/>
      <c r="N342" s="44" t="str">
        <f t="shared" si="33"/>
        <v/>
      </c>
    </row>
    <row r="343" spans="1:14" x14ac:dyDescent="0.2">
      <c r="A343" s="40"/>
      <c r="B343" s="44" t="str">
        <f t="shared" si="29"/>
        <v/>
      </c>
      <c r="C343" s="40">
        <f>IF($B343="NOT_OK",LEFT($A343,CharNo($A343,"\")-1),A343)</f>
        <v>0</v>
      </c>
      <c r="D343" s="44"/>
      <c r="E343" s="40">
        <f>IF(D343="NOT_OK",LEFT(C343,CharNo(C343,"\")-1),C343)</f>
        <v>0</v>
      </c>
      <c r="F343" s="44" t="str">
        <f t="shared" si="30"/>
        <v/>
      </c>
      <c r="G343" s="40">
        <f>IF(F343="NOT_OK",LEFT(E343,CharNo(E343,"\")-1),E343)</f>
        <v>0</v>
      </c>
      <c r="H343" s="44" t="str">
        <f t="shared" si="30"/>
        <v/>
      </c>
      <c r="I343" s="40">
        <f>IF(H343="NOT_OK",LEFT(G343,CharNo(G343,"\")-1),G343)</f>
        <v>0</v>
      </c>
      <c r="J343" s="44" t="str">
        <f t="shared" si="31"/>
        <v/>
      </c>
      <c r="K343" s="40">
        <f>IF(J343="NOT_OK",LEFT(I343,CharNo(I343,"\")-1),I343)</f>
        <v>0</v>
      </c>
      <c r="L343" s="44" t="str">
        <f t="shared" si="32"/>
        <v/>
      </c>
      <c r="M343" s="40"/>
      <c r="N343" s="44" t="str">
        <f t="shared" si="33"/>
        <v/>
      </c>
    </row>
    <row r="344" spans="1:14" x14ac:dyDescent="0.2">
      <c r="A344" s="40"/>
      <c r="B344" s="44" t="str">
        <f t="shared" si="29"/>
        <v/>
      </c>
      <c r="C344" s="40">
        <f>IF($B344="NOT_OK",LEFT($A344,CharNo($A344,"\")-1),A344)</f>
        <v>0</v>
      </c>
      <c r="D344" s="44"/>
      <c r="E344" s="40">
        <f>IF(D344="NOT_OK",LEFT(C344,CharNo(C344,"\")-1),C344)</f>
        <v>0</v>
      </c>
      <c r="F344" s="44" t="str">
        <f t="shared" si="30"/>
        <v/>
      </c>
      <c r="G344" s="40">
        <f>IF(F344="NOT_OK",LEFT(E344,CharNo(E344,"\")-1),E344)</f>
        <v>0</v>
      </c>
      <c r="H344" s="44" t="str">
        <f t="shared" si="30"/>
        <v/>
      </c>
      <c r="I344" s="40">
        <f>IF(H344="NOT_OK",LEFT(G344,CharNo(G344,"\")-1),G344)</f>
        <v>0</v>
      </c>
      <c r="J344" s="44" t="str">
        <f t="shared" si="31"/>
        <v/>
      </c>
      <c r="K344" s="40">
        <f>IF(J344="NOT_OK",LEFT(I344,CharNo(I344,"\")-1),I344)</f>
        <v>0</v>
      </c>
      <c r="L344" s="44" t="str">
        <f t="shared" si="32"/>
        <v/>
      </c>
      <c r="M344" s="40"/>
      <c r="N344" s="44" t="str">
        <f t="shared" si="33"/>
        <v/>
      </c>
    </row>
    <row r="345" spans="1:14" x14ac:dyDescent="0.2">
      <c r="A345" s="40"/>
      <c r="B345" s="44" t="str">
        <f t="shared" si="29"/>
        <v/>
      </c>
      <c r="C345" s="40">
        <f>IF($B345="NOT_OK",LEFT($A345,CharNo($A345,"\")-1),A345)</f>
        <v>0</v>
      </c>
      <c r="D345" s="44"/>
      <c r="E345" s="40">
        <f>IF(D345="NOT_OK",LEFT(C345,CharNo(C345,"\")-1),C345)</f>
        <v>0</v>
      </c>
      <c r="F345" s="44" t="str">
        <f t="shared" si="30"/>
        <v/>
      </c>
      <c r="G345" s="40">
        <f>IF(F345="NOT_OK",LEFT(E345,CharNo(E345,"\")-1),E345)</f>
        <v>0</v>
      </c>
      <c r="H345" s="44" t="str">
        <f t="shared" si="30"/>
        <v/>
      </c>
      <c r="I345" s="40">
        <f>IF(H345="NOT_OK",LEFT(G345,CharNo(G345,"\")-1),G345)</f>
        <v>0</v>
      </c>
      <c r="J345" s="44" t="str">
        <f t="shared" si="31"/>
        <v/>
      </c>
      <c r="K345" s="40">
        <f>IF(J345="NOT_OK",LEFT(I345,CharNo(I345,"\")-1),I345)</f>
        <v>0</v>
      </c>
      <c r="L345" s="44" t="str">
        <f t="shared" si="32"/>
        <v/>
      </c>
      <c r="M345" s="40"/>
      <c r="N345" s="44" t="str">
        <f t="shared" si="33"/>
        <v/>
      </c>
    </row>
    <row r="346" spans="1:14" x14ac:dyDescent="0.2">
      <c r="A346" s="40"/>
      <c r="B346" s="44" t="str">
        <f t="shared" si="29"/>
        <v/>
      </c>
      <c r="C346" s="40">
        <f>IF($B346="NOT_OK",LEFT($A346,CharNo($A346,"\")-1),A346)</f>
        <v>0</v>
      </c>
      <c r="D346" s="44"/>
      <c r="E346" s="40">
        <f>IF(D346="NOT_OK",LEFT(C346,CharNo(C346,"\")-1),C346)</f>
        <v>0</v>
      </c>
      <c r="F346" s="44" t="str">
        <f t="shared" si="30"/>
        <v/>
      </c>
      <c r="G346" s="40">
        <f>IF(F346="NOT_OK",LEFT(E346,CharNo(E346,"\")-1),E346)</f>
        <v>0</v>
      </c>
      <c r="H346" s="44" t="str">
        <f t="shared" si="30"/>
        <v/>
      </c>
      <c r="I346" s="40">
        <f>IF(H346="NOT_OK",LEFT(G346,CharNo(G346,"\")-1),G346)</f>
        <v>0</v>
      </c>
      <c r="J346" s="44" t="str">
        <f t="shared" si="31"/>
        <v/>
      </c>
      <c r="K346" s="40">
        <f>IF(J346="NOT_OK",LEFT(I346,CharNo(I346,"\")-1),I346)</f>
        <v>0</v>
      </c>
      <c r="L346" s="44" t="str">
        <f t="shared" si="32"/>
        <v/>
      </c>
      <c r="M346" s="40"/>
      <c r="N346" s="44" t="str">
        <f t="shared" si="33"/>
        <v/>
      </c>
    </row>
    <row r="347" spans="1:14" x14ac:dyDescent="0.2">
      <c r="A347" s="40"/>
      <c r="B347" s="44" t="str">
        <f t="shared" si="29"/>
        <v/>
      </c>
      <c r="C347" s="40">
        <f>IF($B347="NOT_OK",LEFT($A347,CharNo($A347,"\")-1),A347)</f>
        <v>0</v>
      </c>
      <c r="D347" s="44"/>
      <c r="E347" s="40">
        <f>IF(D347="NOT_OK",LEFT(C347,CharNo(C347,"\")-1),C347)</f>
        <v>0</v>
      </c>
      <c r="F347" s="44" t="str">
        <f t="shared" si="30"/>
        <v/>
      </c>
      <c r="G347" s="40">
        <f>IF(F347="NOT_OK",LEFT(E347,CharNo(E347,"\")-1),E347)</f>
        <v>0</v>
      </c>
      <c r="H347" s="44" t="str">
        <f t="shared" si="30"/>
        <v/>
      </c>
      <c r="I347" s="40">
        <f>IF(H347="NOT_OK",LEFT(G347,CharNo(G347,"\")-1),G347)</f>
        <v>0</v>
      </c>
      <c r="J347" s="44" t="str">
        <f t="shared" si="31"/>
        <v/>
      </c>
      <c r="K347" s="40">
        <f>IF(J347="NOT_OK",LEFT(I347,CharNo(I347,"\")-1),I347)</f>
        <v>0</v>
      </c>
      <c r="L347" s="44" t="str">
        <f t="shared" si="32"/>
        <v/>
      </c>
      <c r="M347" s="40"/>
      <c r="N347" s="44" t="str">
        <f t="shared" si="33"/>
        <v/>
      </c>
    </row>
    <row r="348" spans="1:14" x14ac:dyDescent="0.2">
      <c r="A348" s="40"/>
      <c r="B348" s="44" t="str">
        <f t="shared" si="29"/>
        <v/>
      </c>
      <c r="C348" s="40">
        <f>IF($B348="NOT_OK",LEFT($A348,CharNo($A348,"\")-1),A348)</f>
        <v>0</v>
      </c>
      <c r="D348" s="44"/>
      <c r="E348" s="40">
        <f>IF(D348="NOT_OK",LEFT(C348,CharNo(C348,"\")-1),C348)</f>
        <v>0</v>
      </c>
      <c r="F348" s="44" t="str">
        <f t="shared" si="30"/>
        <v/>
      </c>
      <c r="G348" s="40">
        <f>IF(F348="NOT_OK",LEFT(E348,CharNo(E348,"\")-1),E348)</f>
        <v>0</v>
      </c>
      <c r="H348" s="44" t="str">
        <f t="shared" si="30"/>
        <v/>
      </c>
      <c r="I348" s="40">
        <f>IF(H348="NOT_OK",LEFT(G348,CharNo(G348,"\")-1),G348)</f>
        <v>0</v>
      </c>
      <c r="J348" s="44" t="str">
        <f t="shared" si="31"/>
        <v/>
      </c>
      <c r="K348" s="40">
        <f>IF(J348="NOT_OK",LEFT(I348,CharNo(I348,"\")-1),I348)</f>
        <v>0</v>
      </c>
      <c r="L348" s="44" t="str">
        <f t="shared" si="32"/>
        <v/>
      </c>
      <c r="M348" s="40"/>
      <c r="N348" s="44" t="str">
        <f t="shared" si="33"/>
        <v/>
      </c>
    </row>
    <row r="349" spans="1:14" x14ac:dyDescent="0.2">
      <c r="A349" s="40"/>
      <c r="B349" s="44" t="str">
        <f t="shared" si="29"/>
        <v/>
      </c>
      <c r="C349" s="40">
        <f>IF($B349="NOT_OK",LEFT($A349,CharNo($A349,"\")-1),A349)</f>
        <v>0</v>
      </c>
      <c r="D349" s="44"/>
      <c r="E349" s="40">
        <f>IF(D349="NOT_OK",LEFT(C349,CharNo(C349,"\")-1),C349)</f>
        <v>0</v>
      </c>
      <c r="F349" s="44" t="str">
        <f t="shared" si="30"/>
        <v/>
      </c>
      <c r="G349" s="40">
        <f>IF(F349="NOT_OK",LEFT(E349,CharNo(E349,"\")-1),E349)</f>
        <v>0</v>
      </c>
      <c r="H349" s="44" t="str">
        <f t="shared" si="30"/>
        <v/>
      </c>
      <c r="I349" s="40">
        <f>IF(H349="NOT_OK",LEFT(G349,CharNo(G349,"\")-1),G349)</f>
        <v>0</v>
      </c>
      <c r="J349" s="44" t="str">
        <f t="shared" si="31"/>
        <v/>
      </c>
      <c r="K349" s="40">
        <f>IF(J349="NOT_OK",LEFT(I349,CharNo(I349,"\")-1),I349)</f>
        <v>0</v>
      </c>
      <c r="L349" s="44" t="str">
        <f t="shared" si="32"/>
        <v/>
      </c>
      <c r="M349" s="40"/>
      <c r="N349" s="44" t="str">
        <f t="shared" si="33"/>
        <v/>
      </c>
    </row>
    <row r="350" spans="1:14" x14ac:dyDescent="0.2">
      <c r="A350" s="40"/>
      <c r="B350" s="44" t="str">
        <f t="shared" si="29"/>
        <v/>
      </c>
      <c r="C350" s="40">
        <f>IF($B350="NOT_OK",LEFT($A350,CharNo($A350,"\")-1),A350)</f>
        <v>0</v>
      </c>
      <c r="D350" s="44"/>
      <c r="E350" s="40">
        <f>IF(D350="NOT_OK",LEFT(C350,CharNo(C350,"\")-1),C350)</f>
        <v>0</v>
      </c>
      <c r="F350" s="44" t="str">
        <f t="shared" si="30"/>
        <v/>
      </c>
      <c r="G350" s="40">
        <f>IF(F350="NOT_OK",LEFT(E350,CharNo(E350,"\")-1),E350)</f>
        <v>0</v>
      </c>
      <c r="H350" s="44" t="str">
        <f t="shared" si="30"/>
        <v/>
      </c>
      <c r="I350" s="40">
        <f>IF(H350="NOT_OK",LEFT(G350,CharNo(G350,"\")-1),G350)</f>
        <v>0</v>
      </c>
      <c r="J350" s="44" t="str">
        <f t="shared" si="31"/>
        <v/>
      </c>
      <c r="K350" s="40">
        <f>IF(J350="NOT_OK",LEFT(I350,CharNo(I350,"\")-1),I350)</f>
        <v>0</v>
      </c>
      <c r="L350" s="44" t="str">
        <f t="shared" si="32"/>
        <v/>
      </c>
      <c r="M350" s="40"/>
      <c r="N350" s="44" t="str">
        <f t="shared" si="33"/>
        <v/>
      </c>
    </row>
    <row r="351" spans="1:14" x14ac:dyDescent="0.2">
      <c r="A351" s="40"/>
      <c r="B351" s="44" t="str">
        <f t="shared" si="29"/>
        <v/>
      </c>
      <c r="C351" s="40">
        <f>IF($B351="NOT_OK",LEFT($A351,CharNo($A351,"\")-1),A351)</f>
        <v>0</v>
      </c>
      <c r="D351" s="44"/>
      <c r="E351" s="40">
        <f>IF(D351="NOT_OK",LEFT(C351,CharNo(C351,"\")-1),C351)</f>
        <v>0</v>
      </c>
      <c r="F351" s="44" t="str">
        <f t="shared" si="30"/>
        <v/>
      </c>
      <c r="G351" s="40">
        <f>IF(F351="NOT_OK",LEFT(E351,CharNo(E351,"\")-1),E351)</f>
        <v>0</v>
      </c>
      <c r="H351" s="44" t="str">
        <f t="shared" si="30"/>
        <v/>
      </c>
      <c r="I351" s="40">
        <f>IF(H351="NOT_OK",LEFT(G351,CharNo(G351,"\")-1),G351)</f>
        <v>0</v>
      </c>
      <c r="J351" s="44" t="str">
        <f t="shared" si="31"/>
        <v/>
      </c>
      <c r="K351" s="40">
        <f>IF(J351="NOT_OK",LEFT(I351,CharNo(I351,"\")-1),I351)</f>
        <v>0</v>
      </c>
      <c r="L351" s="44" t="str">
        <f t="shared" si="32"/>
        <v/>
      </c>
      <c r="M351" s="40"/>
      <c r="N351" s="44" t="str">
        <f t="shared" si="33"/>
        <v/>
      </c>
    </row>
    <row r="352" spans="1:14" x14ac:dyDescent="0.2">
      <c r="A352" s="40"/>
      <c r="B352" s="44" t="str">
        <f t="shared" si="29"/>
        <v/>
      </c>
      <c r="C352" s="40">
        <f>IF($B352="NOT_OK",LEFT($A352,CharNo($A352,"\")-1),A352)</f>
        <v>0</v>
      </c>
      <c r="D352" s="44"/>
      <c r="E352" s="40">
        <f>IF(D352="NOT_OK",LEFT(C352,CharNo(C352,"\")-1),C352)</f>
        <v>0</v>
      </c>
      <c r="F352" s="44" t="str">
        <f t="shared" si="30"/>
        <v/>
      </c>
      <c r="G352" s="40">
        <f>IF(F352="NOT_OK",LEFT(E352,CharNo(E352,"\")-1),E352)</f>
        <v>0</v>
      </c>
      <c r="H352" s="44" t="str">
        <f t="shared" si="30"/>
        <v/>
      </c>
      <c r="I352" s="40">
        <f>IF(H352="NOT_OK",LEFT(G352,CharNo(G352,"\")-1),G352)</f>
        <v>0</v>
      </c>
      <c r="J352" s="44" t="str">
        <f t="shared" si="31"/>
        <v/>
      </c>
      <c r="K352" s="40">
        <f>IF(J352="NOT_OK",LEFT(I352,CharNo(I352,"\")-1),I352)</f>
        <v>0</v>
      </c>
      <c r="L352" s="44" t="str">
        <f t="shared" si="32"/>
        <v/>
      </c>
      <c r="M352" s="40"/>
      <c r="N352" s="44" t="str">
        <f t="shared" si="33"/>
        <v/>
      </c>
    </row>
    <row r="353" spans="1:14" x14ac:dyDescent="0.2">
      <c r="A353" s="40"/>
      <c r="B353" s="44" t="str">
        <f t="shared" si="29"/>
        <v/>
      </c>
      <c r="C353" s="40">
        <f>IF($B353="NOT_OK",LEFT($A353,CharNo($A353,"\")-1),A353)</f>
        <v>0</v>
      </c>
      <c r="D353" s="44"/>
      <c r="E353" s="40">
        <f>IF(D353="NOT_OK",LEFT(C353,CharNo(C353,"\")-1),C353)</f>
        <v>0</v>
      </c>
      <c r="F353" s="44" t="str">
        <f t="shared" si="30"/>
        <v/>
      </c>
      <c r="G353" s="40">
        <f>IF(F353="NOT_OK",LEFT(E353,CharNo(E353,"\")-1),E353)</f>
        <v>0</v>
      </c>
      <c r="H353" s="44" t="str">
        <f t="shared" si="30"/>
        <v/>
      </c>
      <c r="I353" s="40">
        <f>IF(H353="NOT_OK",LEFT(G353,CharNo(G353,"\")-1),G353)</f>
        <v>0</v>
      </c>
      <c r="J353" s="44" t="str">
        <f t="shared" si="31"/>
        <v/>
      </c>
      <c r="K353" s="40">
        <f>IF(J353="NOT_OK",LEFT(I353,CharNo(I353,"\")-1),I353)</f>
        <v>0</v>
      </c>
      <c r="L353" s="44" t="str">
        <f t="shared" si="32"/>
        <v/>
      </c>
      <c r="M353" s="40"/>
      <c r="N353" s="44" t="str">
        <f t="shared" si="33"/>
        <v/>
      </c>
    </row>
    <row r="354" spans="1:14" x14ac:dyDescent="0.2">
      <c r="A354" s="40"/>
      <c r="B354" s="44" t="str">
        <f t="shared" si="29"/>
        <v/>
      </c>
      <c r="C354" s="40">
        <f>IF($B354="NOT_OK",LEFT($A354,CharNo($A354,"\")-1),A354)</f>
        <v>0</v>
      </c>
      <c r="D354" s="44"/>
      <c r="E354" s="40">
        <f>IF(D354="NOT_OK",LEFT(C354,CharNo(C354,"\")-1),C354)</f>
        <v>0</v>
      </c>
      <c r="F354" s="44" t="str">
        <f t="shared" si="30"/>
        <v/>
      </c>
      <c r="G354" s="40">
        <f>IF(F354="NOT_OK",LEFT(E354,CharNo(E354,"\")-1),E354)</f>
        <v>0</v>
      </c>
      <c r="H354" s="44" t="str">
        <f t="shared" si="30"/>
        <v/>
      </c>
      <c r="I354" s="40">
        <f>IF(H354="NOT_OK",LEFT(G354,CharNo(G354,"\")-1),G354)</f>
        <v>0</v>
      </c>
      <c r="J354" s="44" t="str">
        <f t="shared" si="31"/>
        <v/>
      </c>
      <c r="K354" s="40">
        <f>IF(J354="NOT_OK",LEFT(I354,CharNo(I354,"\")-1),I354)</f>
        <v>0</v>
      </c>
      <c r="L354" s="44" t="str">
        <f t="shared" si="32"/>
        <v/>
      </c>
      <c r="M354" s="40"/>
      <c r="N354" s="44" t="str">
        <f t="shared" si="33"/>
        <v/>
      </c>
    </row>
    <row r="355" spans="1:14" x14ac:dyDescent="0.2">
      <c r="A355" s="40"/>
      <c r="B355" s="44" t="str">
        <f t="shared" si="29"/>
        <v/>
      </c>
      <c r="C355" s="40">
        <f>IF($B355="NOT_OK",LEFT($A355,CharNo($A355,"\")-1),A355)</f>
        <v>0</v>
      </c>
      <c r="D355" s="44"/>
      <c r="E355" s="40">
        <f>IF(D355="NOT_OK",LEFT(C355,CharNo(C355,"\")-1),C355)</f>
        <v>0</v>
      </c>
      <c r="F355" s="44" t="str">
        <f t="shared" si="30"/>
        <v/>
      </c>
      <c r="G355" s="40">
        <f>IF(F355="NOT_OK",LEFT(E355,CharNo(E355,"\")-1),E355)</f>
        <v>0</v>
      </c>
      <c r="H355" s="44" t="str">
        <f t="shared" si="30"/>
        <v/>
      </c>
      <c r="I355" s="40">
        <f>IF(H355="NOT_OK",LEFT(G355,CharNo(G355,"\")-1),G355)</f>
        <v>0</v>
      </c>
      <c r="J355" s="44" t="str">
        <f t="shared" si="31"/>
        <v/>
      </c>
      <c r="K355" s="40">
        <f>IF(J355="NOT_OK",LEFT(I355,CharNo(I355,"\")-1),I355)</f>
        <v>0</v>
      </c>
      <c r="L355" s="44" t="str">
        <f t="shared" si="32"/>
        <v/>
      </c>
      <c r="M355" s="40"/>
      <c r="N355" s="44" t="str">
        <f t="shared" si="33"/>
        <v/>
      </c>
    </row>
    <row r="356" spans="1:14" x14ac:dyDescent="0.2">
      <c r="A356" s="40"/>
      <c r="B356" s="44" t="str">
        <f t="shared" si="29"/>
        <v/>
      </c>
      <c r="C356" s="40">
        <f>IF($B356="NOT_OK",LEFT($A356,CharNo($A356,"\")-1),A356)</f>
        <v>0</v>
      </c>
      <c r="D356" s="44"/>
      <c r="E356" s="40">
        <f>IF(D356="NOT_OK",LEFT(C356,CharNo(C356,"\")-1),C356)</f>
        <v>0</v>
      </c>
      <c r="F356" s="44" t="str">
        <f t="shared" si="30"/>
        <v/>
      </c>
      <c r="G356" s="40">
        <f>IF(F356="NOT_OK",LEFT(E356,CharNo(E356,"\")-1),E356)</f>
        <v>0</v>
      </c>
      <c r="H356" s="44" t="str">
        <f t="shared" si="30"/>
        <v/>
      </c>
      <c r="I356" s="40">
        <f>IF(H356="NOT_OK",LEFT(G356,CharNo(G356,"\")-1),G356)</f>
        <v>0</v>
      </c>
      <c r="J356" s="44" t="str">
        <f t="shared" si="31"/>
        <v/>
      </c>
      <c r="K356" s="40">
        <f>IF(J356="NOT_OK",LEFT(I356,CharNo(I356,"\")-1),I356)</f>
        <v>0</v>
      </c>
      <c r="L356" s="44" t="str">
        <f t="shared" si="32"/>
        <v/>
      </c>
      <c r="M356" s="40"/>
      <c r="N356" s="44" t="str">
        <f t="shared" si="33"/>
        <v/>
      </c>
    </row>
    <row r="357" spans="1:14" x14ac:dyDescent="0.2">
      <c r="A357" s="40"/>
      <c r="B357" s="44" t="str">
        <f t="shared" si="29"/>
        <v/>
      </c>
      <c r="C357" s="40">
        <f>IF($B357="NOT_OK",LEFT($A357,CharNo($A357,"\")-1),A357)</f>
        <v>0</v>
      </c>
      <c r="D357" s="44"/>
      <c r="E357" s="40">
        <f>IF(D357="NOT_OK",LEFT(C357,CharNo(C357,"\")-1),C357)</f>
        <v>0</v>
      </c>
      <c r="F357" s="44" t="str">
        <f t="shared" si="30"/>
        <v/>
      </c>
      <c r="G357" s="40">
        <f>IF(F357="NOT_OK",LEFT(E357,CharNo(E357,"\")-1),E357)</f>
        <v>0</v>
      </c>
      <c r="H357" s="44" t="str">
        <f t="shared" si="30"/>
        <v/>
      </c>
      <c r="I357" s="40">
        <f>IF(H357="NOT_OK",LEFT(G357,CharNo(G357,"\")-1),G357)</f>
        <v>0</v>
      </c>
      <c r="J357" s="44" t="str">
        <f t="shared" si="31"/>
        <v/>
      </c>
      <c r="K357" s="40">
        <f>IF(J357="NOT_OK",LEFT(I357,CharNo(I357,"\")-1),I357)</f>
        <v>0</v>
      </c>
      <c r="L357" s="44" t="str">
        <f t="shared" si="32"/>
        <v/>
      </c>
      <c r="M357" s="40"/>
      <c r="N357" s="44" t="str">
        <f t="shared" si="33"/>
        <v/>
      </c>
    </row>
    <row r="358" spans="1:14" x14ac:dyDescent="0.2">
      <c r="A358" s="40"/>
      <c r="B358" s="44" t="str">
        <f t="shared" si="29"/>
        <v/>
      </c>
      <c r="C358" s="40">
        <f>IF($B358="NOT_OK",LEFT($A358,CharNo($A358,"\")-1),A358)</f>
        <v>0</v>
      </c>
      <c r="D358" s="44"/>
      <c r="E358" s="40">
        <f>IF(D358="NOT_OK",LEFT(C358,CharNo(C358,"\")-1),C358)</f>
        <v>0</v>
      </c>
      <c r="F358" s="44" t="str">
        <f t="shared" si="30"/>
        <v/>
      </c>
      <c r="G358" s="40">
        <f>IF(F358="NOT_OK",LEFT(E358,CharNo(E358,"\")-1),E358)</f>
        <v>0</v>
      </c>
      <c r="H358" s="44" t="str">
        <f t="shared" si="30"/>
        <v/>
      </c>
      <c r="I358" s="40">
        <f>IF(H358="NOT_OK",LEFT(G358,CharNo(G358,"\")-1),G358)</f>
        <v>0</v>
      </c>
      <c r="J358" s="44" t="str">
        <f t="shared" si="31"/>
        <v/>
      </c>
      <c r="K358" s="40">
        <f>IF(J358="NOT_OK",LEFT(I358,CharNo(I358,"\")-1),I358)</f>
        <v>0</v>
      </c>
      <c r="L358" s="44" t="str">
        <f t="shared" si="32"/>
        <v/>
      </c>
      <c r="M358" s="40"/>
      <c r="N358" s="44" t="str">
        <f t="shared" si="33"/>
        <v/>
      </c>
    </row>
    <row r="359" spans="1:14" x14ac:dyDescent="0.2">
      <c r="A359" s="40"/>
      <c r="B359" s="44" t="str">
        <f t="shared" si="29"/>
        <v/>
      </c>
      <c r="C359" s="40">
        <f>IF($B359="NOT_OK",LEFT($A359,CharNo($A359,"\")-1),A359)</f>
        <v>0</v>
      </c>
      <c r="D359" s="44"/>
      <c r="E359" s="40">
        <f>IF(D359="NOT_OK",LEFT(C359,CharNo(C359,"\")-1),C359)</f>
        <v>0</v>
      </c>
      <c r="F359" s="44" t="str">
        <f t="shared" si="30"/>
        <v/>
      </c>
      <c r="G359" s="40">
        <f>IF(F359="NOT_OK",LEFT(E359,CharNo(E359,"\")-1),E359)</f>
        <v>0</v>
      </c>
      <c r="H359" s="44" t="str">
        <f t="shared" si="30"/>
        <v/>
      </c>
      <c r="I359" s="40">
        <f>IF(H359="NOT_OK",LEFT(G359,CharNo(G359,"\")-1),G359)</f>
        <v>0</v>
      </c>
      <c r="J359" s="44" t="str">
        <f t="shared" si="31"/>
        <v/>
      </c>
      <c r="K359" s="40">
        <f>IF(J359="NOT_OK",LEFT(I359,CharNo(I359,"\")-1),I359)</f>
        <v>0</v>
      </c>
      <c r="L359" s="44" t="str">
        <f t="shared" si="32"/>
        <v/>
      </c>
      <c r="M359" s="40"/>
      <c r="N359" s="44" t="str">
        <f t="shared" si="33"/>
        <v/>
      </c>
    </row>
    <row r="360" spans="1:14" x14ac:dyDescent="0.2">
      <c r="A360" s="40"/>
      <c r="B360" s="44" t="str">
        <f t="shared" si="29"/>
        <v/>
      </c>
      <c r="C360" s="40">
        <f>IF($B360="NOT_OK",LEFT($A360,CharNo($A360,"\")-1),A360)</f>
        <v>0</v>
      </c>
      <c r="D360" s="44"/>
      <c r="E360" s="40">
        <f>IF(D360="NOT_OK",LEFT(C360,CharNo(C360,"\")-1),C360)</f>
        <v>0</v>
      </c>
      <c r="F360" s="44" t="str">
        <f t="shared" si="30"/>
        <v/>
      </c>
      <c r="G360" s="40">
        <f>IF(F360="NOT_OK",LEFT(E360,CharNo(E360,"\")-1),E360)</f>
        <v>0</v>
      </c>
      <c r="H360" s="44" t="str">
        <f t="shared" si="30"/>
        <v/>
      </c>
      <c r="I360" s="40">
        <f>IF(H360="NOT_OK",LEFT(G360,CharNo(G360,"\")-1),G360)</f>
        <v>0</v>
      </c>
      <c r="J360" s="44" t="str">
        <f t="shared" si="31"/>
        <v/>
      </c>
      <c r="K360" s="40">
        <f>IF(J360="NOT_OK",LEFT(I360,CharNo(I360,"\")-1),I360)</f>
        <v>0</v>
      </c>
      <c r="L360" s="44" t="str">
        <f t="shared" si="32"/>
        <v/>
      </c>
      <c r="M360" s="40"/>
      <c r="N360" s="44" t="str">
        <f t="shared" si="33"/>
        <v/>
      </c>
    </row>
    <row r="361" spans="1:14" x14ac:dyDescent="0.2">
      <c r="A361" s="40"/>
      <c r="B361" s="44" t="str">
        <f t="shared" si="29"/>
        <v/>
      </c>
      <c r="C361" s="40">
        <f>IF($B361="NOT_OK",LEFT($A361,CharNo($A361,"\")-1),A361)</f>
        <v>0</v>
      </c>
      <c r="D361" s="44"/>
      <c r="E361" s="40">
        <f>IF(D361="NOT_OK",LEFT(C361,CharNo(C361,"\")-1),C361)</f>
        <v>0</v>
      </c>
      <c r="F361" s="44" t="str">
        <f t="shared" si="30"/>
        <v/>
      </c>
      <c r="G361" s="40">
        <f>IF(F361="NOT_OK",LEFT(E361,CharNo(E361,"\")-1),E361)</f>
        <v>0</v>
      </c>
      <c r="H361" s="44" t="str">
        <f t="shared" si="30"/>
        <v/>
      </c>
      <c r="I361" s="40">
        <f>IF(H361="NOT_OK",LEFT(G361,CharNo(G361,"\")-1),G361)</f>
        <v>0</v>
      </c>
      <c r="J361" s="44" t="str">
        <f t="shared" si="31"/>
        <v/>
      </c>
      <c r="K361" s="40">
        <f>IF(J361="NOT_OK",LEFT(I361,CharNo(I361,"\")-1),I361)</f>
        <v>0</v>
      </c>
      <c r="L361" s="44" t="str">
        <f t="shared" si="32"/>
        <v/>
      </c>
      <c r="M361" s="40"/>
      <c r="N361" s="44" t="str">
        <f t="shared" si="33"/>
        <v/>
      </c>
    </row>
    <row r="362" spans="1:14" x14ac:dyDescent="0.2">
      <c r="A362" s="40"/>
      <c r="B362" s="44" t="str">
        <f t="shared" si="29"/>
        <v/>
      </c>
      <c r="C362" s="40">
        <f>IF($B362="NOT_OK",LEFT($A362,CharNo($A362,"\")-1),A362)</f>
        <v>0</v>
      </c>
      <c r="D362" s="44"/>
      <c r="E362" s="40">
        <f>IF(D362="NOT_OK",LEFT(C362,CharNo(C362,"\")-1),C362)</f>
        <v>0</v>
      </c>
      <c r="F362" s="44" t="str">
        <f t="shared" si="30"/>
        <v/>
      </c>
      <c r="G362" s="40">
        <f>IF(F362="NOT_OK",LEFT(E362,CharNo(E362,"\")-1),E362)</f>
        <v>0</v>
      </c>
      <c r="H362" s="44" t="str">
        <f t="shared" si="30"/>
        <v/>
      </c>
      <c r="I362" s="40">
        <f>IF(H362="NOT_OK",LEFT(G362,CharNo(G362,"\")-1),G362)</f>
        <v>0</v>
      </c>
      <c r="J362" s="44" t="str">
        <f t="shared" si="31"/>
        <v/>
      </c>
      <c r="K362" s="40">
        <f>IF(J362="NOT_OK",LEFT(I362,CharNo(I362,"\")-1),I362)</f>
        <v>0</v>
      </c>
      <c r="L362" s="44" t="str">
        <f t="shared" si="32"/>
        <v/>
      </c>
      <c r="M362" s="40"/>
      <c r="N362" s="44" t="str">
        <f t="shared" si="33"/>
        <v/>
      </c>
    </row>
    <row r="363" spans="1:14" x14ac:dyDescent="0.2">
      <c r="A363" s="40"/>
      <c r="B363" s="44" t="str">
        <f t="shared" si="29"/>
        <v/>
      </c>
      <c r="C363" s="40">
        <f>IF($B363="NOT_OK",LEFT($A363,CharNo($A363,"\")-1),A363)</f>
        <v>0</v>
      </c>
      <c r="D363" s="44"/>
      <c r="E363" s="40">
        <f>IF(D363="NOT_OK",LEFT(C363,CharNo(C363,"\")-1),C363)</f>
        <v>0</v>
      </c>
      <c r="F363" s="44" t="str">
        <f t="shared" si="30"/>
        <v/>
      </c>
      <c r="G363" s="40">
        <f>IF(F363="NOT_OK",LEFT(E363,CharNo(E363,"\")-1),E363)</f>
        <v>0</v>
      </c>
      <c r="H363" s="44" t="str">
        <f t="shared" si="30"/>
        <v/>
      </c>
      <c r="I363" s="40">
        <f>IF(H363="NOT_OK",LEFT(G363,CharNo(G363,"\")-1),G363)</f>
        <v>0</v>
      </c>
      <c r="J363" s="44" t="str">
        <f t="shared" si="31"/>
        <v/>
      </c>
      <c r="K363" s="40">
        <f>IF(J363="NOT_OK",LEFT(I363,CharNo(I363,"\")-1),I363)</f>
        <v>0</v>
      </c>
      <c r="L363" s="44" t="str">
        <f t="shared" si="32"/>
        <v/>
      </c>
      <c r="M363" s="40"/>
      <c r="N363" s="44" t="str">
        <f t="shared" si="33"/>
        <v/>
      </c>
    </row>
    <row r="364" spans="1:14" x14ac:dyDescent="0.2">
      <c r="A364" s="40"/>
      <c r="B364" s="44" t="str">
        <f t="shared" si="29"/>
        <v/>
      </c>
      <c r="C364" s="40">
        <f>IF($B364="NOT_OK",LEFT($A364,CharNo($A364,"\")-1),A364)</f>
        <v>0</v>
      </c>
      <c r="D364" s="44"/>
      <c r="E364" s="40">
        <f>IF(D364="NOT_OK",LEFT(C364,CharNo(C364,"\")-1),C364)</f>
        <v>0</v>
      </c>
      <c r="F364" s="44" t="str">
        <f t="shared" si="30"/>
        <v/>
      </c>
      <c r="G364" s="40">
        <f>IF(F364="NOT_OK",LEFT(E364,CharNo(E364,"\")-1),E364)</f>
        <v>0</v>
      </c>
      <c r="H364" s="44" t="str">
        <f t="shared" si="30"/>
        <v/>
      </c>
      <c r="I364" s="40">
        <f>IF(H364="NOT_OK",LEFT(G364,CharNo(G364,"\")-1),G364)</f>
        <v>0</v>
      </c>
      <c r="J364" s="44" t="str">
        <f t="shared" si="31"/>
        <v/>
      </c>
      <c r="K364" s="40">
        <f>IF(J364="NOT_OK",LEFT(I364,CharNo(I364,"\")-1),I364)</f>
        <v>0</v>
      </c>
      <c r="L364" s="44" t="str">
        <f t="shared" si="32"/>
        <v/>
      </c>
      <c r="M364" s="40"/>
      <c r="N364" s="44" t="str">
        <f t="shared" si="33"/>
        <v/>
      </c>
    </row>
    <row r="365" spans="1:14" x14ac:dyDescent="0.2">
      <c r="A365" s="40"/>
      <c r="B365" s="44" t="str">
        <f t="shared" si="29"/>
        <v/>
      </c>
      <c r="C365" s="40">
        <f>IF($B365="NOT_OK",LEFT($A365,CharNo($A365,"\")-1),A365)</f>
        <v>0</v>
      </c>
      <c r="D365" s="44"/>
      <c r="E365" s="40">
        <f>IF(D365="NOT_OK",LEFT(C365,CharNo(C365,"\")-1),C365)</f>
        <v>0</v>
      </c>
      <c r="F365" s="44" t="str">
        <f t="shared" si="30"/>
        <v/>
      </c>
      <c r="G365" s="40">
        <f>IF(F365="NOT_OK",LEFT(E365,CharNo(E365,"\")-1),E365)</f>
        <v>0</v>
      </c>
      <c r="H365" s="44" t="str">
        <f t="shared" si="30"/>
        <v/>
      </c>
      <c r="I365" s="40">
        <f>IF(H365="NOT_OK",LEFT(G365,CharNo(G365,"\")-1),G365)</f>
        <v>0</v>
      </c>
      <c r="J365" s="44" t="str">
        <f t="shared" si="31"/>
        <v/>
      </c>
      <c r="K365" s="40">
        <f>IF(J365="NOT_OK",LEFT(I365,CharNo(I365,"\")-1),I365)</f>
        <v>0</v>
      </c>
      <c r="L365" s="44" t="str">
        <f t="shared" si="32"/>
        <v/>
      </c>
      <c r="M365" s="40"/>
      <c r="N365" s="44" t="str">
        <f t="shared" si="33"/>
        <v/>
      </c>
    </row>
    <row r="366" spans="1:14" x14ac:dyDescent="0.2">
      <c r="A366" s="40"/>
      <c r="B366" s="44" t="str">
        <f t="shared" si="29"/>
        <v/>
      </c>
      <c r="C366" s="40">
        <f>IF($B366="NOT_OK",LEFT($A366,CharNo($A366,"\")-1),A366)</f>
        <v>0</v>
      </c>
      <c r="D366" s="44"/>
      <c r="E366" s="40">
        <f>IF(D366="NOT_OK",LEFT(C366,CharNo(C366,"\")-1),C366)</f>
        <v>0</v>
      </c>
      <c r="F366" s="44" t="str">
        <f t="shared" si="30"/>
        <v/>
      </c>
      <c r="G366" s="40">
        <f>IF(F366="NOT_OK",LEFT(E366,CharNo(E366,"\")-1),E366)</f>
        <v>0</v>
      </c>
      <c r="H366" s="44" t="str">
        <f t="shared" si="30"/>
        <v/>
      </c>
      <c r="I366" s="40">
        <f>IF(H366="NOT_OK",LEFT(G366,CharNo(G366,"\")-1),G366)</f>
        <v>0</v>
      </c>
      <c r="J366" s="44" t="str">
        <f t="shared" si="31"/>
        <v/>
      </c>
      <c r="K366" s="40">
        <f>IF(J366="NOT_OK",LEFT(I366,CharNo(I366,"\")-1),I366)</f>
        <v>0</v>
      </c>
      <c r="L366" s="44" t="str">
        <f t="shared" si="32"/>
        <v/>
      </c>
      <c r="M366" s="40"/>
      <c r="N366" s="44" t="str">
        <f t="shared" si="33"/>
        <v/>
      </c>
    </row>
    <row r="367" spans="1:14" x14ac:dyDescent="0.2">
      <c r="A367" s="40"/>
      <c r="B367" s="44" t="str">
        <f t="shared" si="29"/>
        <v/>
      </c>
      <c r="C367" s="40">
        <f>IF($B367="NOT_OK",LEFT($A367,CharNo($A367,"\")-1),A367)</f>
        <v>0</v>
      </c>
      <c r="D367" s="44"/>
      <c r="E367" s="40">
        <f>IF(D367="NOT_OK",LEFT(C367,CharNo(C367,"\")-1),C367)</f>
        <v>0</v>
      </c>
      <c r="F367" s="44" t="str">
        <f t="shared" si="30"/>
        <v/>
      </c>
      <c r="G367" s="40">
        <f>IF(F367="NOT_OK",LEFT(E367,CharNo(E367,"\")-1),E367)</f>
        <v>0</v>
      </c>
      <c r="H367" s="44" t="str">
        <f t="shared" si="30"/>
        <v/>
      </c>
      <c r="I367" s="40">
        <f>IF(H367="NOT_OK",LEFT(G367,CharNo(G367,"\")-1),G367)</f>
        <v>0</v>
      </c>
      <c r="J367" s="44" t="str">
        <f t="shared" si="31"/>
        <v/>
      </c>
      <c r="K367" s="40">
        <f>IF(J367="NOT_OK",LEFT(I367,CharNo(I367,"\")-1),I367)</f>
        <v>0</v>
      </c>
      <c r="L367" s="44" t="str">
        <f t="shared" si="32"/>
        <v/>
      </c>
      <c r="M367" s="40"/>
      <c r="N367" s="44" t="str">
        <f t="shared" si="33"/>
        <v/>
      </c>
    </row>
    <row r="368" spans="1:14" x14ac:dyDescent="0.2">
      <c r="A368" s="40"/>
      <c r="B368" s="44" t="str">
        <f t="shared" si="29"/>
        <v/>
      </c>
      <c r="C368" s="40">
        <f>IF($B368="NOT_OK",LEFT($A368,CharNo($A368,"\")-1),A368)</f>
        <v>0</v>
      </c>
      <c r="D368" s="44"/>
      <c r="E368" s="40">
        <f>IF(D368="NOT_OK",LEFT(C368,CharNo(C368,"\")-1),C368)</f>
        <v>0</v>
      </c>
      <c r="F368" s="44" t="str">
        <f t="shared" si="30"/>
        <v/>
      </c>
      <c r="G368" s="40">
        <f>IF(F368="NOT_OK",LEFT(E368,CharNo(E368,"\")-1),E368)</f>
        <v>0</v>
      </c>
      <c r="H368" s="44" t="str">
        <f t="shared" si="30"/>
        <v/>
      </c>
      <c r="I368" s="40">
        <f>IF(H368="NOT_OK",LEFT(G368,CharNo(G368,"\")-1),G368)</f>
        <v>0</v>
      </c>
      <c r="J368" s="44" t="str">
        <f t="shared" si="31"/>
        <v/>
      </c>
      <c r="K368" s="40">
        <f>IF(J368="NOT_OK",LEFT(I368,CharNo(I368,"\")-1),I368)</f>
        <v>0</v>
      </c>
      <c r="L368" s="44" t="str">
        <f t="shared" si="32"/>
        <v/>
      </c>
      <c r="M368" s="40"/>
      <c r="N368" s="44" t="str">
        <f t="shared" si="33"/>
        <v/>
      </c>
    </row>
    <row r="369" spans="1:14" x14ac:dyDescent="0.2">
      <c r="A369" s="40"/>
      <c r="B369" s="44" t="str">
        <f t="shared" si="29"/>
        <v/>
      </c>
      <c r="C369" s="40">
        <f>IF($B369="NOT_OK",LEFT($A369,CharNo($A369,"\")-1),A369)</f>
        <v>0</v>
      </c>
      <c r="D369" s="44"/>
      <c r="E369" s="40">
        <f>IF(D369="NOT_OK",LEFT(C369,CharNo(C369,"\")-1),C369)</f>
        <v>0</v>
      </c>
      <c r="F369" s="44" t="str">
        <f t="shared" si="30"/>
        <v/>
      </c>
      <c r="G369" s="40">
        <f>IF(F369="NOT_OK",LEFT(E369,CharNo(E369,"\")-1),E369)</f>
        <v>0</v>
      </c>
      <c r="H369" s="44" t="str">
        <f t="shared" si="30"/>
        <v/>
      </c>
      <c r="I369" s="40">
        <f>IF(H369="NOT_OK",LEFT(G369,CharNo(G369,"\")-1),G369)</f>
        <v>0</v>
      </c>
      <c r="J369" s="44" t="str">
        <f t="shared" si="31"/>
        <v/>
      </c>
      <c r="K369" s="40">
        <f>IF(J369="NOT_OK",LEFT(I369,CharNo(I369,"\")-1),I369)</f>
        <v>0</v>
      </c>
      <c r="L369" s="44" t="str">
        <f t="shared" si="32"/>
        <v/>
      </c>
      <c r="M369" s="40"/>
      <c r="N369" s="44" t="str">
        <f t="shared" si="33"/>
        <v/>
      </c>
    </row>
    <row r="370" spans="1:14" x14ac:dyDescent="0.2">
      <c r="A370" s="40"/>
      <c r="B370" s="44" t="str">
        <f t="shared" si="29"/>
        <v/>
      </c>
      <c r="C370" s="40">
        <f>IF($B370="NOT_OK",LEFT($A370,CharNo($A370,"\")-1),A370)</f>
        <v>0</v>
      </c>
      <c r="D370" s="44"/>
      <c r="E370" s="40">
        <f>IF(D370="NOT_OK",LEFT(C370,CharNo(C370,"\")-1),C370)</f>
        <v>0</v>
      </c>
      <c r="F370" s="44" t="str">
        <f t="shared" si="30"/>
        <v/>
      </c>
      <c r="G370" s="40">
        <f>IF(F370="NOT_OK",LEFT(E370,CharNo(E370,"\")-1),E370)</f>
        <v>0</v>
      </c>
      <c r="H370" s="44" t="str">
        <f t="shared" si="30"/>
        <v/>
      </c>
      <c r="I370" s="40">
        <f>IF(H370="NOT_OK",LEFT(G370,CharNo(G370,"\")-1),G370)</f>
        <v>0</v>
      </c>
      <c r="J370" s="44" t="str">
        <f t="shared" si="31"/>
        <v/>
      </c>
      <c r="K370" s="40">
        <f>IF(J370="NOT_OK",LEFT(I370,CharNo(I370,"\")-1),I370)</f>
        <v>0</v>
      </c>
      <c r="L370" s="44" t="str">
        <f t="shared" si="32"/>
        <v/>
      </c>
      <c r="M370" s="40"/>
      <c r="N370" s="44" t="str">
        <f t="shared" si="33"/>
        <v/>
      </c>
    </row>
    <row r="371" spans="1:14" x14ac:dyDescent="0.2">
      <c r="A371" s="40"/>
      <c r="B371" s="44" t="str">
        <f t="shared" si="29"/>
        <v/>
      </c>
      <c r="C371" s="40">
        <f>IF($B371="NOT_OK",LEFT($A371,CharNo($A371,"\")-1),A371)</f>
        <v>0</v>
      </c>
      <c r="D371" s="44"/>
      <c r="E371" s="40">
        <f>IF(D371="NOT_OK",LEFT(C371,CharNo(C371,"\")-1),C371)</f>
        <v>0</v>
      </c>
      <c r="F371" s="44" t="str">
        <f t="shared" si="30"/>
        <v/>
      </c>
      <c r="G371" s="40">
        <f>IF(F371="NOT_OK",LEFT(E371,CharNo(E371,"\")-1),E371)</f>
        <v>0</v>
      </c>
      <c r="H371" s="44" t="str">
        <f t="shared" si="30"/>
        <v/>
      </c>
      <c r="I371" s="40">
        <f>IF(H371="NOT_OK",LEFT(G371,CharNo(G371,"\")-1),G371)</f>
        <v>0</v>
      </c>
      <c r="J371" s="44" t="str">
        <f t="shared" si="31"/>
        <v/>
      </c>
      <c r="K371" s="40">
        <f>IF(J371="NOT_OK",LEFT(I371,CharNo(I371,"\")-1),I371)</f>
        <v>0</v>
      </c>
      <c r="L371" s="44" t="str">
        <f t="shared" si="32"/>
        <v/>
      </c>
      <c r="M371" s="40"/>
      <c r="N371" s="44" t="str">
        <f t="shared" si="33"/>
        <v/>
      </c>
    </row>
    <row r="372" spans="1:14" x14ac:dyDescent="0.2">
      <c r="A372" s="40"/>
      <c r="B372" s="44" t="str">
        <f t="shared" si="29"/>
        <v/>
      </c>
      <c r="C372" s="40">
        <f>IF($B372="NOT_OK",LEFT($A372,CharNo($A372,"\")-1),A372)</f>
        <v>0</v>
      </c>
      <c r="D372" s="44"/>
      <c r="E372" s="40">
        <f>IF(D372="NOT_OK",LEFT(C372,CharNo(C372,"\")-1),C372)</f>
        <v>0</v>
      </c>
      <c r="F372" s="44" t="str">
        <f t="shared" si="30"/>
        <v/>
      </c>
      <c r="G372" s="40">
        <f>IF(F372="NOT_OK",LEFT(E372,CharNo(E372,"\")-1),E372)</f>
        <v>0</v>
      </c>
      <c r="H372" s="44" t="str">
        <f t="shared" si="30"/>
        <v/>
      </c>
      <c r="I372" s="40">
        <f>IF(H372="NOT_OK",LEFT(G372,CharNo(G372,"\")-1),G372)</f>
        <v>0</v>
      </c>
      <c r="J372" s="44" t="str">
        <f t="shared" si="31"/>
        <v/>
      </c>
      <c r="K372" s="40">
        <f>IF(J372="NOT_OK",LEFT(I372,CharNo(I372,"\")-1),I372)</f>
        <v>0</v>
      </c>
      <c r="L372" s="44" t="str">
        <f t="shared" si="32"/>
        <v/>
      </c>
      <c r="M372" s="40"/>
      <c r="N372" s="44" t="str">
        <f t="shared" si="33"/>
        <v/>
      </c>
    </row>
    <row r="373" spans="1:14" x14ac:dyDescent="0.2">
      <c r="A373" s="40"/>
      <c r="B373" s="44" t="str">
        <f t="shared" si="29"/>
        <v/>
      </c>
      <c r="C373" s="40">
        <f>IF($B373="NOT_OK",LEFT($A373,CharNo($A373,"\")-1),A373)</f>
        <v>0</v>
      </c>
      <c r="D373" s="44"/>
      <c r="E373" s="40">
        <f>IF(D373="NOT_OK",LEFT(C373,CharNo(C373,"\")-1),C373)</f>
        <v>0</v>
      </c>
      <c r="F373" s="44" t="str">
        <f t="shared" si="30"/>
        <v/>
      </c>
      <c r="G373" s="40">
        <f>IF(F373="NOT_OK",LEFT(E373,CharNo(E373,"\")-1),E373)</f>
        <v>0</v>
      </c>
      <c r="H373" s="44" t="str">
        <f t="shared" si="30"/>
        <v/>
      </c>
      <c r="I373" s="40">
        <f>IF(H373="NOT_OK",LEFT(G373,CharNo(G373,"\")-1),G373)</f>
        <v>0</v>
      </c>
      <c r="J373" s="44" t="str">
        <f t="shared" si="31"/>
        <v/>
      </c>
      <c r="K373" s="40">
        <f>IF(J373="NOT_OK",LEFT(I373,CharNo(I373,"\")-1),I373)</f>
        <v>0</v>
      </c>
      <c r="L373" s="44" t="str">
        <f t="shared" si="32"/>
        <v/>
      </c>
      <c r="M373" s="40"/>
      <c r="N373" s="44" t="str">
        <f t="shared" si="33"/>
        <v/>
      </c>
    </row>
    <row r="374" spans="1:14" x14ac:dyDescent="0.2">
      <c r="A374" s="40"/>
      <c r="B374" s="44" t="str">
        <f t="shared" si="29"/>
        <v/>
      </c>
      <c r="C374" s="40">
        <f>IF($B374="NOT_OK",LEFT($A374,CharNo($A374,"\")-1),A374)</f>
        <v>0</v>
      </c>
      <c r="D374" s="44"/>
      <c r="E374" s="40">
        <f>IF(D374="NOT_OK",LEFT(C374,CharNo(C374,"\")-1),C374)</f>
        <v>0</v>
      </c>
      <c r="F374" s="44" t="str">
        <f t="shared" si="30"/>
        <v/>
      </c>
      <c r="G374" s="40">
        <f>IF(F374="NOT_OK",LEFT(E374,CharNo(E374,"\")-1),E374)</f>
        <v>0</v>
      </c>
      <c r="H374" s="44" t="str">
        <f t="shared" si="30"/>
        <v/>
      </c>
      <c r="I374" s="40">
        <f>IF(H374="NOT_OK",LEFT(G374,CharNo(G374,"\")-1),G374)</f>
        <v>0</v>
      </c>
      <c r="J374" s="44" t="str">
        <f t="shared" si="31"/>
        <v/>
      </c>
      <c r="K374" s="40">
        <f>IF(J374="NOT_OK",LEFT(I374,CharNo(I374,"\")-1),I374)</f>
        <v>0</v>
      </c>
      <c r="L374" s="44" t="str">
        <f t="shared" si="32"/>
        <v/>
      </c>
      <c r="M374" s="40"/>
      <c r="N374" s="44" t="str">
        <f t="shared" si="33"/>
        <v/>
      </c>
    </row>
    <row r="375" spans="1:14" x14ac:dyDescent="0.2">
      <c r="A375" s="40"/>
      <c r="B375" s="44" t="str">
        <f t="shared" si="29"/>
        <v/>
      </c>
      <c r="C375" s="40">
        <f>IF($B375="NOT_OK",LEFT($A375,CharNo($A375,"\")-1),A375)</f>
        <v>0</v>
      </c>
      <c r="D375" s="44"/>
      <c r="E375" s="40">
        <f>IF(D375="NOT_OK",LEFT(C375,CharNo(C375,"\")-1),C375)</f>
        <v>0</v>
      </c>
      <c r="F375" s="44" t="str">
        <f t="shared" si="30"/>
        <v/>
      </c>
      <c r="G375" s="40">
        <f>IF(F375="NOT_OK",LEFT(E375,CharNo(E375,"\")-1),E375)</f>
        <v>0</v>
      </c>
      <c r="H375" s="44" t="str">
        <f t="shared" si="30"/>
        <v/>
      </c>
      <c r="I375" s="40">
        <f>IF(H375="NOT_OK",LEFT(G375,CharNo(G375,"\")-1),G375)</f>
        <v>0</v>
      </c>
      <c r="J375" s="44" t="str">
        <f t="shared" si="31"/>
        <v/>
      </c>
      <c r="K375" s="40">
        <f>IF(J375="NOT_OK",LEFT(I375,CharNo(I375,"\")-1),I375)</f>
        <v>0</v>
      </c>
      <c r="L375" s="44" t="str">
        <f t="shared" si="32"/>
        <v/>
      </c>
      <c r="M375" s="40"/>
      <c r="N375" s="44" t="str">
        <f t="shared" si="33"/>
        <v/>
      </c>
    </row>
    <row r="376" spans="1:14" x14ac:dyDescent="0.2">
      <c r="A376" s="40"/>
      <c r="B376" s="44" t="str">
        <f t="shared" si="29"/>
        <v/>
      </c>
      <c r="C376" s="40">
        <f>IF($B376="NOT_OK",LEFT($A376,CharNo($A376,"\")-1),A376)</f>
        <v>0</v>
      </c>
      <c r="D376" s="44"/>
      <c r="E376" s="40">
        <f>IF(D376="NOT_OK",LEFT(C376,CharNo(C376,"\")-1),C376)</f>
        <v>0</v>
      </c>
      <c r="F376" s="44" t="str">
        <f t="shared" si="30"/>
        <v/>
      </c>
      <c r="G376" s="40">
        <f>IF(F376="NOT_OK",LEFT(E376,CharNo(E376,"\")-1),E376)</f>
        <v>0</v>
      </c>
      <c r="H376" s="44" t="str">
        <f t="shared" si="30"/>
        <v/>
      </c>
      <c r="I376" s="40">
        <f>IF(H376="NOT_OK",LEFT(G376,CharNo(G376,"\")-1),G376)</f>
        <v>0</v>
      </c>
      <c r="J376" s="44" t="str">
        <f t="shared" si="31"/>
        <v/>
      </c>
      <c r="K376" s="40">
        <f>IF(J376="NOT_OK",LEFT(I376,CharNo(I376,"\")-1),I376)</f>
        <v>0</v>
      </c>
      <c r="L376" s="44" t="str">
        <f t="shared" si="32"/>
        <v/>
      </c>
      <c r="M376" s="40"/>
      <c r="N376" s="44" t="str">
        <f t="shared" si="33"/>
        <v/>
      </c>
    </row>
    <row r="377" spans="1:14" x14ac:dyDescent="0.2">
      <c r="A377" s="40"/>
      <c r="B377" s="44" t="str">
        <f t="shared" si="29"/>
        <v/>
      </c>
      <c r="C377" s="40">
        <f>IF($B377="NOT_OK",LEFT($A377,CharNo($A377,"\")-1),A377)</f>
        <v>0</v>
      </c>
      <c r="D377" s="44"/>
      <c r="E377" s="40">
        <f>IF(D377="NOT_OK",LEFT(C377,CharNo(C377,"\")-1),C377)</f>
        <v>0</v>
      </c>
      <c r="F377" s="44" t="str">
        <f t="shared" si="30"/>
        <v/>
      </c>
      <c r="G377" s="40">
        <f>IF(F377="NOT_OK",LEFT(E377,CharNo(E377,"\")-1),E377)</f>
        <v>0</v>
      </c>
      <c r="H377" s="44" t="str">
        <f t="shared" si="30"/>
        <v/>
      </c>
      <c r="I377" s="40">
        <f>IF(H377="NOT_OK",LEFT(G377,CharNo(G377,"\")-1),G377)</f>
        <v>0</v>
      </c>
      <c r="J377" s="44" t="str">
        <f t="shared" si="31"/>
        <v/>
      </c>
      <c r="K377" s="40">
        <f>IF(J377="NOT_OK",LEFT(I377,CharNo(I377,"\")-1),I377)</f>
        <v>0</v>
      </c>
      <c r="L377" s="44" t="str">
        <f t="shared" si="32"/>
        <v/>
      </c>
      <c r="M377" s="40"/>
      <c r="N377" s="44" t="str">
        <f t="shared" si="33"/>
        <v/>
      </c>
    </row>
    <row r="378" spans="1:14" x14ac:dyDescent="0.2">
      <c r="A378" s="40"/>
      <c r="B378" s="44" t="str">
        <f t="shared" si="29"/>
        <v/>
      </c>
      <c r="C378" s="40">
        <f>IF($B378="NOT_OK",LEFT($A378,CharNo($A378,"\")-1),A378)</f>
        <v>0</v>
      </c>
      <c r="D378" s="44"/>
      <c r="E378" s="40">
        <f>IF(D378="NOT_OK",LEFT(C378,CharNo(C378,"\")-1),C378)</f>
        <v>0</v>
      </c>
      <c r="F378" s="44" t="str">
        <f t="shared" si="30"/>
        <v/>
      </c>
      <c r="G378" s="40">
        <f>IF(F378="NOT_OK",LEFT(E378,CharNo(E378,"\")-1),E378)</f>
        <v>0</v>
      </c>
      <c r="H378" s="44" t="str">
        <f t="shared" si="30"/>
        <v/>
      </c>
      <c r="I378" s="40">
        <f>IF(H378="NOT_OK",LEFT(G378,CharNo(G378,"\")-1),G378)</f>
        <v>0</v>
      </c>
      <c r="J378" s="44" t="str">
        <f t="shared" si="31"/>
        <v/>
      </c>
      <c r="K378" s="40">
        <f>IF(J378="NOT_OK",LEFT(I378,CharNo(I378,"\")-1),I378)</f>
        <v>0</v>
      </c>
      <c r="L378" s="44" t="str">
        <f t="shared" si="32"/>
        <v/>
      </c>
      <c r="M378" s="40"/>
      <c r="N378" s="44" t="str">
        <f t="shared" si="33"/>
        <v/>
      </c>
    </row>
    <row r="379" spans="1:14" x14ac:dyDescent="0.2">
      <c r="A379" s="40"/>
      <c r="B379" s="44" t="str">
        <f t="shared" si="29"/>
        <v/>
      </c>
      <c r="C379" s="40">
        <f>IF($B379="NOT_OK",LEFT($A379,CharNo($A379,"\")-1),A379)</f>
        <v>0</v>
      </c>
      <c r="D379" s="44"/>
      <c r="E379" s="40">
        <f>IF(D379="NOT_OK",LEFT(C379,CharNo(C379,"\")-1),C379)</f>
        <v>0</v>
      </c>
      <c r="F379" s="44" t="str">
        <f t="shared" si="30"/>
        <v/>
      </c>
      <c r="G379" s="40">
        <f>IF(F379="NOT_OK",LEFT(E379,CharNo(E379,"\")-1),E379)</f>
        <v>0</v>
      </c>
      <c r="H379" s="44" t="str">
        <f t="shared" si="30"/>
        <v/>
      </c>
      <c r="I379" s="40">
        <f>IF(H379="NOT_OK",LEFT(G379,CharNo(G379,"\")-1),G379)</f>
        <v>0</v>
      </c>
      <c r="J379" s="44" t="str">
        <f t="shared" si="31"/>
        <v/>
      </c>
      <c r="K379" s="40">
        <f>IF(J379="NOT_OK",LEFT(I379,CharNo(I379,"\")-1),I379)</f>
        <v>0</v>
      </c>
      <c r="L379" s="44" t="str">
        <f t="shared" si="32"/>
        <v/>
      </c>
      <c r="M379" s="40"/>
      <c r="N379" s="44" t="str">
        <f t="shared" si="33"/>
        <v/>
      </c>
    </row>
    <row r="380" spans="1:14" x14ac:dyDescent="0.2">
      <c r="A380" s="40"/>
      <c r="B380" s="44" t="str">
        <f t="shared" si="29"/>
        <v/>
      </c>
      <c r="C380" s="40">
        <f>IF($B380="NOT_OK",LEFT($A380,CharNo($A380,"\")-1),A380)</f>
        <v>0</v>
      </c>
      <c r="D380" s="44"/>
      <c r="E380" s="40">
        <f>IF(D380="NOT_OK",LEFT(C380,CharNo(C380,"\")-1),C380)</f>
        <v>0</v>
      </c>
      <c r="F380" s="44" t="str">
        <f t="shared" si="30"/>
        <v/>
      </c>
      <c r="G380" s="40">
        <f>IF(F380="NOT_OK",LEFT(E380,CharNo(E380,"\")-1),E380)</f>
        <v>0</v>
      </c>
      <c r="H380" s="44" t="str">
        <f t="shared" si="30"/>
        <v/>
      </c>
      <c r="I380" s="40">
        <f>IF(H380="NOT_OK",LEFT(G380,CharNo(G380,"\")-1),G380)</f>
        <v>0</v>
      </c>
      <c r="J380" s="44" t="str">
        <f t="shared" si="31"/>
        <v/>
      </c>
      <c r="K380" s="40">
        <f>IF(J380="NOT_OK",LEFT(I380,CharNo(I380,"\")-1),I380)</f>
        <v>0</v>
      </c>
      <c r="L380" s="44" t="str">
        <f t="shared" si="32"/>
        <v/>
      </c>
      <c r="M380" s="40"/>
      <c r="N380" s="44" t="str">
        <f t="shared" si="33"/>
        <v/>
      </c>
    </row>
    <row r="381" spans="1:14" x14ac:dyDescent="0.2">
      <c r="A381" s="40"/>
      <c r="B381" s="44" t="str">
        <f t="shared" si="29"/>
        <v/>
      </c>
      <c r="C381" s="40">
        <f>IF($B381="NOT_OK",LEFT($A381,CharNo($A381,"\")-1),A381)</f>
        <v>0</v>
      </c>
      <c r="D381" s="44"/>
      <c r="E381" s="40">
        <f>IF(D381="NOT_OK",LEFT(C381,CharNo(C381,"\")-1),C381)</f>
        <v>0</v>
      </c>
      <c r="F381" s="44" t="str">
        <f t="shared" si="30"/>
        <v/>
      </c>
      <c r="G381" s="40">
        <f>IF(F381="NOT_OK",LEFT(E381,CharNo(E381,"\")-1),E381)</f>
        <v>0</v>
      </c>
      <c r="H381" s="44" t="str">
        <f t="shared" si="30"/>
        <v/>
      </c>
      <c r="I381" s="40">
        <f>IF(H381="NOT_OK",LEFT(G381,CharNo(G381,"\")-1),G381)</f>
        <v>0</v>
      </c>
      <c r="J381" s="44" t="str">
        <f t="shared" si="31"/>
        <v/>
      </c>
      <c r="K381" s="40">
        <f>IF(J381="NOT_OK",LEFT(I381,CharNo(I381,"\")-1),I381)</f>
        <v>0</v>
      </c>
      <c r="L381" s="44" t="str">
        <f t="shared" si="32"/>
        <v/>
      </c>
      <c r="M381" s="40"/>
      <c r="N381" s="44" t="str">
        <f t="shared" si="33"/>
        <v/>
      </c>
    </row>
    <row r="382" spans="1:14" x14ac:dyDescent="0.2">
      <c r="A382" s="40"/>
      <c r="B382" s="44" t="str">
        <f t="shared" si="29"/>
        <v/>
      </c>
      <c r="C382" s="40">
        <f>IF($B382="NOT_OK",LEFT($A382,CharNo($A382,"\")-1),A382)</f>
        <v>0</v>
      </c>
      <c r="D382" s="44"/>
      <c r="E382" s="40">
        <f>IF(D382="NOT_OK",LEFT(C382,CharNo(C382,"\")-1),C382)</f>
        <v>0</v>
      </c>
      <c r="F382" s="44" t="str">
        <f t="shared" si="30"/>
        <v/>
      </c>
      <c r="G382" s="40">
        <f>IF(F382="NOT_OK",LEFT(E382,CharNo(E382,"\")-1),E382)</f>
        <v>0</v>
      </c>
      <c r="H382" s="44" t="str">
        <f t="shared" si="30"/>
        <v/>
      </c>
      <c r="I382" s="40">
        <f>IF(H382="NOT_OK",LEFT(G382,CharNo(G382,"\")-1),G382)</f>
        <v>0</v>
      </c>
      <c r="J382" s="44" t="str">
        <f t="shared" si="31"/>
        <v/>
      </c>
      <c r="K382" s="40">
        <f>IF(J382="NOT_OK",LEFT(I382,CharNo(I382,"\")-1),I382)</f>
        <v>0</v>
      </c>
      <c r="L382" s="44" t="str">
        <f t="shared" si="32"/>
        <v/>
      </c>
      <c r="M382" s="40"/>
      <c r="N382" s="44" t="str">
        <f t="shared" si="33"/>
        <v/>
      </c>
    </row>
    <row r="383" spans="1:14" x14ac:dyDescent="0.2">
      <c r="A383" s="40"/>
      <c r="B383" s="44" t="str">
        <f t="shared" si="29"/>
        <v/>
      </c>
      <c r="C383" s="40">
        <f>IF($B383="NOT_OK",LEFT($A383,CharNo($A383,"\")-1),A383)</f>
        <v>0</v>
      </c>
      <c r="D383" s="44"/>
      <c r="E383" s="40">
        <f>IF(D383="NOT_OK",LEFT(C383,CharNo(C383,"\")-1),C383)</f>
        <v>0</v>
      </c>
      <c r="F383" s="44" t="str">
        <f t="shared" si="30"/>
        <v/>
      </c>
      <c r="G383" s="40">
        <f>IF(F383="NOT_OK",LEFT(E383,CharNo(E383,"\")-1),E383)</f>
        <v>0</v>
      </c>
      <c r="H383" s="44" t="str">
        <f t="shared" si="30"/>
        <v/>
      </c>
      <c r="I383" s="40">
        <f>IF(H383="NOT_OK",LEFT(G383,CharNo(G383,"\")-1),G383)</f>
        <v>0</v>
      </c>
      <c r="J383" s="44" t="str">
        <f t="shared" si="31"/>
        <v/>
      </c>
      <c r="K383" s="40">
        <f>IF(J383="NOT_OK",LEFT(I383,CharNo(I383,"\")-1),I383)</f>
        <v>0</v>
      </c>
      <c r="L383" s="44" t="str">
        <f t="shared" si="32"/>
        <v/>
      </c>
      <c r="M383" s="40"/>
      <c r="N383" s="44" t="str">
        <f t="shared" si="33"/>
        <v/>
      </c>
    </row>
    <row r="384" spans="1:14" x14ac:dyDescent="0.2">
      <c r="A384" s="40"/>
      <c r="B384" s="44" t="str">
        <f t="shared" si="29"/>
        <v/>
      </c>
      <c r="C384" s="40">
        <f>IF($B384="NOT_OK",LEFT($A384,CharNo($A384,"\")-1),A384)</f>
        <v>0</v>
      </c>
      <c r="D384" s="44"/>
      <c r="E384" s="40">
        <f>IF(D384="NOT_OK",LEFT(C384,CharNo(C384,"\")-1),C384)</f>
        <v>0</v>
      </c>
      <c r="F384" s="44" t="str">
        <f t="shared" si="30"/>
        <v/>
      </c>
      <c r="G384" s="40">
        <f>IF(F384="NOT_OK",LEFT(E384,CharNo(E384,"\")-1),E384)</f>
        <v>0</v>
      </c>
      <c r="H384" s="44" t="str">
        <f t="shared" si="30"/>
        <v/>
      </c>
      <c r="I384" s="40">
        <f>IF(H384="NOT_OK",LEFT(G384,CharNo(G384,"\")-1),G384)</f>
        <v>0</v>
      </c>
      <c r="J384" s="44" t="str">
        <f t="shared" si="31"/>
        <v/>
      </c>
      <c r="K384" s="40">
        <f>IF(J384="NOT_OK",LEFT(I384,CharNo(I384,"\")-1),I384)</f>
        <v>0</v>
      </c>
      <c r="L384" s="44" t="str">
        <f t="shared" si="32"/>
        <v/>
      </c>
      <c r="M384" s="40"/>
      <c r="N384" s="44" t="str">
        <f t="shared" si="33"/>
        <v/>
      </c>
    </row>
    <row r="385" spans="1:14" x14ac:dyDescent="0.2">
      <c r="A385" s="40"/>
      <c r="B385" s="44" t="str">
        <f t="shared" si="29"/>
        <v/>
      </c>
      <c r="C385" s="40">
        <f>IF($B385="NOT_OK",LEFT($A385,CharNo($A385,"\")-1),A385)</f>
        <v>0</v>
      </c>
      <c r="D385" s="44"/>
      <c r="E385" s="40">
        <f>IF(D385="NOT_OK",LEFT(C385,CharNo(C385,"\")-1),C385)</f>
        <v>0</v>
      </c>
      <c r="F385" s="44" t="str">
        <f t="shared" si="30"/>
        <v/>
      </c>
      <c r="G385" s="40">
        <f>IF(F385="NOT_OK",LEFT(E385,CharNo(E385,"\")-1),E385)</f>
        <v>0</v>
      </c>
      <c r="H385" s="44" t="str">
        <f t="shared" si="30"/>
        <v/>
      </c>
      <c r="I385" s="40">
        <f>IF(H385="NOT_OK",LEFT(G385,CharNo(G385,"\")-1),G385)</f>
        <v>0</v>
      </c>
      <c r="J385" s="44" t="str">
        <f t="shared" si="31"/>
        <v/>
      </c>
      <c r="K385" s="40">
        <f>IF(J385="NOT_OK",LEFT(I385,CharNo(I385,"\")-1),I385)</f>
        <v>0</v>
      </c>
      <c r="L385" s="44" t="str">
        <f t="shared" si="32"/>
        <v/>
      </c>
      <c r="M385" s="40"/>
      <c r="N385" s="44" t="str">
        <f t="shared" si="33"/>
        <v/>
      </c>
    </row>
    <row r="386" spans="1:14" x14ac:dyDescent="0.2">
      <c r="A386" s="40"/>
      <c r="B386" s="44" t="str">
        <f t="shared" si="29"/>
        <v/>
      </c>
      <c r="C386" s="40">
        <f>IF($B386="NOT_OK",LEFT($A386,CharNo($A386,"\")-1),A386)</f>
        <v>0</v>
      </c>
      <c r="D386" s="44"/>
      <c r="E386" s="40">
        <f>IF(D386="NOT_OK",LEFT(C386,CharNo(C386,"\")-1),C386)</f>
        <v>0</v>
      </c>
      <c r="F386" s="44" t="str">
        <f t="shared" si="30"/>
        <v/>
      </c>
      <c r="G386" s="40">
        <f>IF(F386="NOT_OK",LEFT(E386,CharNo(E386,"\")-1),E386)</f>
        <v>0</v>
      </c>
      <c r="H386" s="44" t="str">
        <f t="shared" si="30"/>
        <v/>
      </c>
      <c r="I386" s="40">
        <f>IF(H386="NOT_OK",LEFT(G386,CharNo(G386,"\")-1),G386)</f>
        <v>0</v>
      </c>
      <c r="J386" s="44" t="str">
        <f t="shared" si="31"/>
        <v/>
      </c>
      <c r="K386" s="40">
        <f>IF(J386="NOT_OK",LEFT(I386,CharNo(I386,"\")-1),I386)</f>
        <v>0</v>
      </c>
      <c r="L386" s="44" t="str">
        <f t="shared" si="32"/>
        <v/>
      </c>
      <c r="M386" s="40"/>
      <c r="N386" s="44" t="str">
        <f t="shared" si="33"/>
        <v/>
      </c>
    </row>
    <row r="387" spans="1:14" x14ac:dyDescent="0.2">
      <c r="A387" s="40"/>
      <c r="B387" s="44" t="str">
        <f t="shared" si="29"/>
        <v/>
      </c>
      <c r="C387" s="40">
        <f>IF($B387="NOT_OK",LEFT($A387,CharNo($A387,"\")-1),A387)</f>
        <v>0</v>
      </c>
      <c r="D387" s="44"/>
      <c r="E387" s="40">
        <f>IF(D387="NOT_OK",LEFT(C387,CharNo(C387,"\")-1),C387)</f>
        <v>0</v>
      </c>
      <c r="F387" s="44" t="str">
        <f t="shared" si="30"/>
        <v/>
      </c>
      <c r="G387" s="40">
        <f>IF(F387="NOT_OK",LEFT(E387,CharNo(E387,"\")-1),E387)</f>
        <v>0</v>
      </c>
      <c r="H387" s="44" t="str">
        <f t="shared" si="30"/>
        <v/>
      </c>
      <c r="I387" s="40">
        <f>IF(H387="NOT_OK",LEFT(G387,CharNo(G387,"\")-1),G387)</f>
        <v>0</v>
      </c>
      <c r="J387" s="44" t="str">
        <f t="shared" si="31"/>
        <v/>
      </c>
      <c r="K387" s="40">
        <f>IF(J387="NOT_OK",LEFT(I387,CharNo(I387,"\")-1),I387)</f>
        <v>0</v>
      </c>
      <c r="L387" s="44" t="str">
        <f t="shared" si="32"/>
        <v/>
      </c>
      <c r="M387" s="40"/>
      <c r="N387" s="44" t="str">
        <f t="shared" si="33"/>
        <v/>
      </c>
    </row>
    <row r="388" spans="1:14" x14ac:dyDescent="0.2">
      <c r="A388" s="40"/>
      <c r="B388" s="44" t="str">
        <f t="shared" ref="B388:B451" si="34">IF($A388="","",IF(LEN($A388)&lt;50,"OK","NOT_OK"))</f>
        <v/>
      </c>
      <c r="C388" s="40">
        <f>IF($B388="NOT_OK",LEFT($A388,CharNo($A388,"\")-1),A388)</f>
        <v>0</v>
      </c>
      <c r="D388" s="44"/>
      <c r="E388" s="40">
        <f>IF(D388="NOT_OK",LEFT(C388,CharNo(C388,"\")-1),C388)</f>
        <v>0</v>
      </c>
      <c r="F388" s="44" t="str">
        <f t="shared" ref="F388:H451" si="35">IF(E388=0,"",IF(LEN(E388)&lt;50,"OK","NOT_OK"))</f>
        <v/>
      </c>
      <c r="G388" s="40">
        <f>IF(F388="NOT_OK",LEFT(E388,CharNo(E388,"\")-1),E388)</f>
        <v>0</v>
      </c>
      <c r="H388" s="44" t="str">
        <f t="shared" si="35"/>
        <v/>
      </c>
      <c r="I388" s="40">
        <f>IF(H388="NOT_OK",LEFT(G388,CharNo(G388,"\")-1),G388)</f>
        <v>0</v>
      </c>
      <c r="J388" s="44" t="str">
        <f t="shared" ref="J388:J451" si="36">IF(I388=0,"",IF(LEN(I388)&lt;50,"OK","NOT_OK"))</f>
        <v/>
      </c>
      <c r="K388" s="40">
        <f>IF(J388="NOT_OK",LEFT(I388,CharNo(I388,"\")-1),I388)</f>
        <v>0</v>
      </c>
      <c r="L388" s="44" t="str">
        <f t="shared" ref="L388:L451" si="37">IF(K388=0,"",IF(LEN(K388)&lt;50,"OK","NOT_OK"))</f>
        <v/>
      </c>
      <c r="M388" s="40"/>
      <c r="N388" s="44" t="str">
        <f t="shared" ref="N388:N451" si="38">IF(M388=0,"",IF(LEN(M388)&lt;50,"OK","NOT_OK"))</f>
        <v/>
      </c>
    </row>
    <row r="389" spans="1:14" x14ac:dyDescent="0.2">
      <c r="A389" s="40"/>
      <c r="B389" s="44" t="str">
        <f t="shared" si="34"/>
        <v/>
      </c>
      <c r="C389" s="40">
        <f>IF($B389="NOT_OK",LEFT($A389,CharNo($A389,"\")-1),A389)</f>
        <v>0</v>
      </c>
      <c r="D389" s="44"/>
      <c r="E389" s="40">
        <f>IF(D389="NOT_OK",LEFT(C389,CharNo(C389,"\")-1),C389)</f>
        <v>0</v>
      </c>
      <c r="F389" s="44" t="str">
        <f t="shared" si="35"/>
        <v/>
      </c>
      <c r="G389" s="40">
        <f>IF(F389="NOT_OK",LEFT(E389,CharNo(E389,"\")-1),E389)</f>
        <v>0</v>
      </c>
      <c r="H389" s="44" t="str">
        <f t="shared" si="35"/>
        <v/>
      </c>
      <c r="I389" s="40">
        <f>IF(H389="NOT_OK",LEFT(G389,CharNo(G389,"\")-1),G389)</f>
        <v>0</v>
      </c>
      <c r="J389" s="44" t="str">
        <f t="shared" si="36"/>
        <v/>
      </c>
      <c r="K389" s="40">
        <f>IF(J389="NOT_OK",LEFT(I389,CharNo(I389,"\")-1),I389)</f>
        <v>0</v>
      </c>
      <c r="L389" s="44" t="str">
        <f t="shared" si="37"/>
        <v/>
      </c>
      <c r="M389" s="40"/>
      <c r="N389" s="44" t="str">
        <f t="shared" si="38"/>
        <v/>
      </c>
    </row>
    <row r="390" spans="1:14" x14ac:dyDescent="0.2">
      <c r="A390" s="40"/>
      <c r="B390" s="44" t="str">
        <f t="shared" si="34"/>
        <v/>
      </c>
      <c r="C390" s="40">
        <f>IF($B390="NOT_OK",LEFT($A390,CharNo($A390,"\")-1),A390)</f>
        <v>0</v>
      </c>
      <c r="D390" s="44"/>
      <c r="E390" s="40">
        <f>IF(D390="NOT_OK",LEFT(C390,CharNo(C390,"\")-1),C390)</f>
        <v>0</v>
      </c>
      <c r="F390" s="44" t="str">
        <f t="shared" si="35"/>
        <v/>
      </c>
      <c r="G390" s="40">
        <f>IF(F390="NOT_OK",LEFT(E390,CharNo(E390,"\")-1),E390)</f>
        <v>0</v>
      </c>
      <c r="H390" s="44" t="str">
        <f t="shared" si="35"/>
        <v/>
      </c>
      <c r="I390" s="40">
        <f>IF(H390="NOT_OK",LEFT(G390,CharNo(G390,"\")-1),G390)</f>
        <v>0</v>
      </c>
      <c r="J390" s="44" t="str">
        <f t="shared" si="36"/>
        <v/>
      </c>
      <c r="K390" s="40">
        <f>IF(J390="NOT_OK",LEFT(I390,CharNo(I390,"\")-1),I390)</f>
        <v>0</v>
      </c>
      <c r="L390" s="44" t="str">
        <f t="shared" si="37"/>
        <v/>
      </c>
      <c r="M390" s="40"/>
      <c r="N390" s="44" t="str">
        <f t="shared" si="38"/>
        <v/>
      </c>
    </row>
    <row r="391" spans="1:14" x14ac:dyDescent="0.2">
      <c r="A391" s="40"/>
      <c r="B391" s="44" t="str">
        <f t="shared" si="34"/>
        <v/>
      </c>
      <c r="C391" s="40">
        <f>IF($B391="NOT_OK",LEFT($A391,CharNo($A391,"\")-1),A391)</f>
        <v>0</v>
      </c>
      <c r="D391" s="44"/>
      <c r="E391" s="40">
        <f>IF(D391="NOT_OK",LEFT(C391,CharNo(C391,"\")-1),C391)</f>
        <v>0</v>
      </c>
      <c r="F391" s="44" t="str">
        <f t="shared" si="35"/>
        <v/>
      </c>
      <c r="G391" s="40">
        <f>IF(F391="NOT_OK",LEFT(E391,CharNo(E391,"\")-1),E391)</f>
        <v>0</v>
      </c>
      <c r="H391" s="44" t="str">
        <f t="shared" si="35"/>
        <v/>
      </c>
      <c r="I391" s="40">
        <f>IF(H391="NOT_OK",LEFT(G391,CharNo(G391,"\")-1),G391)</f>
        <v>0</v>
      </c>
      <c r="J391" s="44" t="str">
        <f t="shared" si="36"/>
        <v/>
      </c>
      <c r="K391" s="40">
        <f>IF(J391="NOT_OK",LEFT(I391,CharNo(I391,"\")-1),I391)</f>
        <v>0</v>
      </c>
      <c r="L391" s="44" t="str">
        <f t="shared" si="37"/>
        <v/>
      </c>
      <c r="M391" s="40"/>
      <c r="N391" s="44" t="str">
        <f t="shared" si="38"/>
        <v/>
      </c>
    </row>
    <row r="392" spans="1:14" x14ac:dyDescent="0.2">
      <c r="A392" s="40"/>
      <c r="B392" s="44" t="str">
        <f t="shared" si="34"/>
        <v/>
      </c>
      <c r="C392" s="40">
        <f>IF($B392="NOT_OK",LEFT($A392,CharNo($A392,"\")-1),A392)</f>
        <v>0</v>
      </c>
      <c r="D392" s="44"/>
      <c r="E392" s="40">
        <f>IF(D392="NOT_OK",LEFT(C392,CharNo(C392,"\")-1),C392)</f>
        <v>0</v>
      </c>
      <c r="F392" s="44" t="str">
        <f t="shared" si="35"/>
        <v/>
      </c>
      <c r="G392" s="40">
        <f>IF(F392="NOT_OK",LEFT(E392,CharNo(E392,"\")-1),E392)</f>
        <v>0</v>
      </c>
      <c r="H392" s="44" t="str">
        <f t="shared" si="35"/>
        <v/>
      </c>
      <c r="I392" s="40">
        <f>IF(H392="NOT_OK",LEFT(G392,CharNo(G392,"\")-1),G392)</f>
        <v>0</v>
      </c>
      <c r="J392" s="44" t="str">
        <f t="shared" si="36"/>
        <v/>
      </c>
      <c r="K392" s="40">
        <f>IF(J392="NOT_OK",LEFT(I392,CharNo(I392,"\")-1),I392)</f>
        <v>0</v>
      </c>
      <c r="L392" s="44" t="str">
        <f t="shared" si="37"/>
        <v/>
      </c>
      <c r="M392" s="40"/>
      <c r="N392" s="44" t="str">
        <f t="shared" si="38"/>
        <v/>
      </c>
    </row>
    <row r="393" spans="1:14" x14ac:dyDescent="0.2">
      <c r="A393" s="40"/>
      <c r="B393" s="44" t="str">
        <f t="shared" si="34"/>
        <v/>
      </c>
      <c r="C393" s="40">
        <f>IF($B393="NOT_OK",LEFT($A393,CharNo($A393,"\")-1),A393)</f>
        <v>0</v>
      </c>
      <c r="D393" s="44"/>
      <c r="E393" s="40">
        <f>IF(D393="NOT_OK",LEFT(C393,CharNo(C393,"\")-1),C393)</f>
        <v>0</v>
      </c>
      <c r="F393" s="44" t="str">
        <f t="shared" si="35"/>
        <v/>
      </c>
      <c r="G393" s="40">
        <f>IF(F393="NOT_OK",LEFT(E393,CharNo(E393,"\")-1),E393)</f>
        <v>0</v>
      </c>
      <c r="H393" s="44" t="str">
        <f t="shared" si="35"/>
        <v/>
      </c>
      <c r="I393" s="40">
        <f>IF(H393="NOT_OK",LEFT(G393,CharNo(G393,"\")-1),G393)</f>
        <v>0</v>
      </c>
      <c r="J393" s="44" t="str">
        <f t="shared" si="36"/>
        <v/>
      </c>
      <c r="K393" s="40">
        <f>IF(J393="NOT_OK",LEFT(I393,CharNo(I393,"\")-1),I393)</f>
        <v>0</v>
      </c>
      <c r="L393" s="44" t="str">
        <f t="shared" si="37"/>
        <v/>
      </c>
      <c r="M393" s="40"/>
      <c r="N393" s="44" t="str">
        <f t="shared" si="38"/>
        <v/>
      </c>
    </row>
    <row r="394" spans="1:14" x14ac:dyDescent="0.2">
      <c r="A394" s="40"/>
      <c r="B394" s="44" t="str">
        <f t="shared" si="34"/>
        <v/>
      </c>
      <c r="C394" s="40">
        <f>IF($B394="NOT_OK",LEFT($A394,CharNo($A394,"\")-1),A394)</f>
        <v>0</v>
      </c>
      <c r="D394" s="44"/>
      <c r="E394" s="40">
        <f>IF(D394="NOT_OK",LEFT(C394,CharNo(C394,"\")-1),C394)</f>
        <v>0</v>
      </c>
      <c r="F394" s="44" t="str">
        <f t="shared" si="35"/>
        <v/>
      </c>
      <c r="G394" s="40">
        <f>IF(F394="NOT_OK",LEFT(E394,CharNo(E394,"\")-1),E394)</f>
        <v>0</v>
      </c>
      <c r="H394" s="44" t="str">
        <f t="shared" si="35"/>
        <v/>
      </c>
      <c r="I394" s="40">
        <f>IF(H394="NOT_OK",LEFT(G394,CharNo(G394,"\")-1),G394)</f>
        <v>0</v>
      </c>
      <c r="J394" s="44" t="str">
        <f t="shared" si="36"/>
        <v/>
      </c>
      <c r="K394" s="40">
        <f>IF(J394="NOT_OK",LEFT(I394,CharNo(I394,"\")-1),I394)</f>
        <v>0</v>
      </c>
      <c r="L394" s="44" t="str">
        <f t="shared" si="37"/>
        <v/>
      </c>
      <c r="M394" s="40"/>
      <c r="N394" s="44" t="str">
        <f t="shared" si="38"/>
        <v/>
      </c>
    </row>
    <row r="395" spans="1:14" x14ac:dyDescent="0.2">
      <c r="A395" s="40"/>
      <c r="B395" s="44" t="str">
        <f t="shared" si="34"/>
        <v/>
      </c>
      <c r="C395" s="40">
        <f>IF($B395="NOT_OK",LEFT($A395,CharNo($A395,"\")-1),A395)</f>
        <v>0</v>
      </c>
      <c r="D395" s="44"/>
      <c r="E395" s="40">
        <f>IF(D395="NOT_OK",LEFT(C395,CharNo(C395,"\")-1),C395)</f>
        <v>0</v>
      </c>
      <c r="F395" s="44" t="str">
        <f t="shared" si="35"/>
        <v/>
      </c>
      <c r="G395" s="40">
        <f>IF(F395="NOT_OK",LEFT(E395,CharNo(E395,"\")-1),E395)</f>
        <v>0</v>
      </c>
      <c r="H395" s="44" t="str">
        <f t="shared" si="35"/>
        <v/>
      </c>
      <c r="I395" s="40">
        <f>IF(H395="NOT_OK",LEFT(G395,CharNo(G395,"\")-1),G395)</f>
        <v>0</v>
      </c>
      <c r="J395" s="44" t="str">
        <f t="shared" si="36"/>
        <v/>
      </c>
      <c r="K395" s="40">
        <f>IF(J395="NOT_OK",LEFT(I395,CharNo(I395,"\")-1),I395)</f>
        <v>0</v>
      </c>
      <c r="L395" s="44" t="str">
        <f t="shared" si="37"/>
        <v/>
      </c>
      <c r="M395" s="40"/>
      <c r="N395" s="44" t="str">
        <f t="shared" si="38"/>
        <v/>
      </c>
    </row>
    <row r="396" spans="1:14" x14ac:dyDescent="0.2">
      <c r="A396" s="40"/>
      <c r="B396" s="44" t="str">
        <f t="shared" si="34"/>
        <v/>
      </c>
      <c r="C396" s="40">
        <f>IF($B396="NOT_OK",LEFT($A396,CharNo($A396,"\")-1),A396)</f>
        <v>0</v>
      </c>
      <c r="D396" s="44"/>
      <c r="E396" s="40">
        <f>IF(D396="NOT_OK",LEFT(C396,CharNo(C396,"\")-1),C396)</f>
        <v>0</v>
      </c>
      <c r="F396" s="44" t="str">
        <f t="shared" si="35"/>
        <v/>
      </c>
      <c r="G396" s="40">
        <f>IF(F396="NOT_OK",LEFT(E396,CharNo(E396,"\")-1),E396)</f>
        <v>0</v>
      </c>
      <c r="H396" s="44" t="str">
        <f t="shared" si="35"/>
        <v/>
      </c>
      <c r="I396" s="40">
        <f>IF(H396="NOT_OK",LEFT(G396,CharNo(G396,"\")-1),G396)</f>
        <v>0</v>
      </c>
      <c r="J396" s="44" t="str">
        <f t="shared" si="36"/>
        <v/>
      </c>
      <c r="K396" s="40">
        <f>IF(J396="NOT_OK",LEFT(I396,CharNo(I396,"\")-1),I396)</f>
        <v>0</v>
      </c>
      <c r="L396" s="44" t="str">
        <f t="shared" si="37"/>
        <v/>
      </c>
      <c r="M396" s="40"/>
      <c r="N396" s="44" t="str">
        <f t="shared" si="38"/>
        <v/>
      </c>
    </row>
    <row r="397" spans="1:14" x14ac:dyDescent="0.2">
      <c r="A397" s="40"/>
      <c r="B397" s="44" t="str">
        <f t="shared" si="34"/>
        <v/>
      </c>
      <c r="C397" s="40">
        <f>IF($B397="NOT_OK",LEFT($A397,CharNo($A397,"\")-1),A397)</f>
        <v>0</v>
      </c>
      <c r="D397" s="44"/>
      <c r="E397" s="40">
        <f>IF(D397="NOT_OK",LEFT(C397,CharNo(C397,"\")-1),C397)</f>
        <v>0</v>
      </c>
      <c r="F397" s="44" t="str">
        <f t="shared" si="35"/>
        <v/>
      </c>
      <c r="G397" s="40">
        <f>IF(F397="NOT_OK",LEFT(E397,CharNo(E397,"\")-1),E397)</f>
        <v>0</v>
      </c>
      <c r="H397" s="44" t="str">
        <f t="shared" si="35"/>
        <v/>
      </c>
      <c r="I397" s="40">
        <f>IF(H397="NOT_OK",LEFT(G397,CharNo(G397,"\")-1),G397)</f>
        <v>0</v>
      </c>
      <c r="J397" s="44" t="str">
        <f t="shared" si="36"/>
        <v/>
      </c>
      <c r="K397" s="40">
        <f>IF(J397="NOT_OK",LEFT(I397,CharNo(I397,"\")-1),I397)</f>
        <v>0</v>
      </c>
      <c r="L397" s="44" t="str">
        <f t="shared" si="37"/>
        <v/>
      </c>
      <c r="M397" s="40"/>
      <c r="N397" s="44" t="str">
        <f t="shared" si="38"/>
        <v/>
      </c>
    </row>
    <row r="398" spans="1:14" x14ac:dyDescent="0.2">
      <c r="A398" s="40"/>
      <c r="B398" s="44" t="str">
        <f t="shared" si="34"/>
        <v/>
      </c>
      <c r="C398" s="40">
        <f>IF($B398="NOT_OK",LEFT($A398,CharNo($A398,"\")-1),A398)</f>
        <v>0</v>
      </c>
      <c r="D398" s="44"/>
      <c r="E398" s="40">
        <f>IF(D398="NOT_OK",LEFT(C398,CharNo(C398,"\")-1),C398)</f>
        <v>0</v>
      </c>
      <c r="F398" s="44" t="str">
        <f t="shared" si="35"/>
        <v/>
      </c>
      <c r="G398" s="40">
        <f>IF(F398="NOT_OK",LEFT(E398,CharNo(E398,"\")-1),E398)</f>
        <v>0</v>
      </c>
      <c r="H398" s="44" t="str">
        <f t="shared" si="35"/>
        <v/>
      </c>
      <c r="I398" s="40">
        <f>IF(H398="NOT_OK",LEFT(G398,CharNo(G398,"\")-1),G398)</f>
        <v>0</v>
      </c>
      <c r="J398" s="44" t="str">
        <f t="shared" si="36"/>
        <v/>
      </c>
      <c r="K398" s="40">
        <f>IF(J398="NOT_OK",LEFT(I398,CharNo(I398,"\")-1),I398)</f>
        <v>0</v>
      </c>
      <c r="L398" s="44" t="str">
        <f t="shared" si="37"/>
        <v/>
      </c>
      <c r="M398" s="40"/>
      <c r="N398" s="44" t="str">
        <f t="shared" si="38"/>
        <v/>
      </c>
    </row>
    <row r="399" spans="1:14" x14ac:dyDescent="0.2">
      <c r="A399" s="40"/>
      <c r="B399" s="44" t="str">
        <f t="shared" si="34"/>
        <v/>
      </c>
      <c r="C399" s="40">
        <f>IF($B399="NOT_OK",LEFT($A399,CharNo($A399,"\")-1),A399)</f>
        <v>0</v>
      </c>
      <c r="D399" s="44"/>
      <c r="E399" s="40">
        <f>IF(D399="NOT_OK",LEFT(C399,CharNo(C399,"\")-1),C399)</f>
        <v>0</v>
      </c>
      <c r="F399" s="44" t="str">
        <f t="shared" si="35"/>
        <v/>
      </c>
      <c r="G399" s="40">
        <f>IF(F399="NOT_OK",LEFT(E399,CharNo(E399,"\")-1),E399)</f>
        <v>0</v>
      </c>
      <c r="H399" s="44" t="str">
        <f t="shared" si="35"/>
        <v/>
      </c>
      <c r="I399" s="40">
        <f>IF(H399="NOT_OK",LEFT(G399,CharNo(G399,"\")-1),G399)</f>
        <v>0</v>
      </c>
      <c r="J399" s="44" t="str">
        <f t="shared" si="36"/>
        <v/>
      </c>
      <c r="K399" s="40">
        <f>IF(J399="NOT_OK",LEFT(I399,CharNo(I399,"\")-1),I399)</f>
        <v>0</v>
      </c>
      <c r="L399" s="44" t="str">
        <f t="shared" si="37"/>
        <v/>
      </c>
      <c r="M399" s="40"/>
      <c r="N399" s="44" t="str">
        <f t="shared" si="38"/>
        <v/>
      </c>
    </row>
    <row r="400" spans="1:14" x14ac:dyDescent="0.2">
      <c r="A400" s="40"/>
      <c r="B400" s="44" t="str">
        <f t="shared" si="34"/>
        <v/>
      </c>
      <c r="C400" s="40">
        <f>IF($B400="NOT_OK",LEFT($A400,CharNo($A400,"\")-1),A400)</f>
        <v>0</v>
      </c>
      <c r="D400" s="44"/>
      <c r="E400" s="40">
        <f>IF(D400="NOT_OK",LEFT(C400,CharNo(C400,"\")-1),C400)</f>
        <v>0</v>
      </c>
      <c r="F400" s="44" t="str">
        <f t="shared" si="35"/>
        <v/>
      </c>
      <c r="G400" s="40">
        <f>IF(F400="NOT_OK",LEFT(E400,CharNo(E400,"\")-1),E400)</f>
        <v>0</v>
      </c>
      <c r="H400" s="44" t="str">
        <f t="shared" si="35"/>
        <v/>
      </c>
      <c r="I400" s="40">
        <f>IF(H400="NOT_OK",LEFT(G400,CharNo(G400,"\")-1),G400)</f>
        <v>0</v>
      </c>
      <c r="J400" s="44" t="str">
        <f t="shared" si="36"/>
        <v/>
      </c>
      <c r="K400" s="40">
        <f>IF(J400="NOT_OK",LEFT(I400,CharNo(I400,"\")-1),I400)</f>
        <v>0</v>
      </c>
      <c r="L400" s="44" t="str">
        <f t="shared" si="37"/>
        <v/>
      </c>
      <c r="M400" s="40"/>
      <c r="N400" s="44" t="str">
        <f t="shared" si="38"/>
        <v/>
      </c>
    </row>
    <row r="401" spans="1:14" x14ac:dyDescent="0.2">
      <c r="A401" s="40"/>
      <c r="B401" s="44" t="str">
        <f t="shared" si="34"/>
        <v/>
      </c>
      <c r="C401" s="40">
        <f>IF($B401="NOT_OK",LEFT($A401,CharNo($A401,"\")-1),A401)</f>
        <v>0</v>
      </c>
      <c r="D401" s="44"/>
      <c r="E401" s="40">
        <f>IF(D401="NOT_OK",LEFT(C401,CharNo(C401,"\")-1),C401)</f>
        <v>0</v>
      </c>
      <c r="F401" s="44" t="str">
        <f t="shared" si="35"/>
        <v/>
      </c>
      <c r="G401" s="40">
        <f>IF(F401="NOT_OK",LEFT(E401,CharNo(E401,"\")-1),E401)</f>
        <v>0</v>
      </c>
      <c r="H401" s="44" t="str">
        <f t="shared" si="35"/>
        <v/>
      </c>
      <c r="I401" s="40">
        <f>IF(H401="NOT_OK",LEFT(G401,CharNo(G401,"\")-1),G401)</f>
        <v>0</v>
      </c>
      <c r="J401" s="44" t="str">
        <f t="shared" si="36"/>
        <v/>
      </c>
      <c r="K401" s="40">
        <f>IF(J401="NOT_OK",LEFT(I401,CharNo(I401,"\")-1),I401)</f>
        <v>0</v>
      </c>
      <c r="L401" s="44" t="str">
        <f t="shared" si="37"/>
        <v/>
      </c>
      <c r="M401" s="40"/>
      <c r="N401" s="44" t="str">
        <f t="shared" si="38"/>
        <v/>
      </c>
    </row>
    <row r="402" spans="1:14" x14ac:dyDescent="0.2">
      <c r="A402" s="40"/>
      <c r="B402" s="44" t="str">
        <f t="shared" si="34"/>
        <v/>
      </c>
      <c r="C402" s="40">
        <f>IF($B402="NOT_OK",LEFT($A402,CharNo($A402,"\")-1),A402)</f>
        <v>0</v>
      </c>
      <c r="D402" s="44"/>
      <c r="E402" s="40">
        <f>IF(D402="NOT_OK",LEFT(C402,CharNo(C402,"\")-1),C402)</f>
        <v>0</v>
      </c>
      <c r="F402" s="44" t="str">
        <f t="shared" si="35"/>
        <v/>
      </c>
      <c r="G402" s="40">
        <f>IF(F402="NOT_OK",LEFT(E402,CharNo(E402,"\")-1),E402)</f>
        <v>0</v>
      </c>
      <c r="H402" s="44" t="str">
        <f t="shared" si="35"/>
        <v/>
      </c>
      <c r="I402" s="40">
        <f>IF(H402="NOT_OK",LEFT(G402,CharNo(G402,"\")-1),G402)</f>
        <v>0</v>
      </c>
      <c r="J402" s="44" t="str">
        <f t="shared" si="36"/>
        <v/>
      </c>
      <c r="K402" s="40">
        <f>IF(J402="NOT_OK",LEFT(I402,CharNo(I402,"\")-1),I402)</f>
        <v>0</v>
      </c>
      <c r="L402" s="44" t="str">
        <f t="shared" si="37"/>
        <v/>
      </c>
      <c r="M402" s="40"/>
      <c r="N402" s="44" t="str">
        <f t="shared" si="38"/>
        <v/>
      </c>
    </row>
    <row r="403" spans="1:14" x14ac:dyDescent="0.2">
      <c r="A403" s="40"/>
      <c r="B403" s="44" t="str">
        <f t="shared" si="34"/>
        <v/>
      </c>
      <c r="C403" s="40">
        <f>IF($B403="NOT_OK",LEFT($A403,CharNo($A403,"\")-1),A403)</f>
        <v>0</v>
      </c>
      <c r="D403" s="44"/>
      <c r="E403" s="40">
        <f>IF(D403="NOT_OK",LEFT(C403,CharNo(C403,"\")-1),C403)</f>
        <v>0</v>
      </c>
      <c r="F403" s="44" t="str">
        <f t="shared" si="35"/>
        <v/>
      </c>
      <c r="G403" s="40">
        <f>IF(F403="NOT_OK",LEFT(E403,CharNo(E403,"\")-1),E403)</f>
        <v>0</v>
      </c>
      <c r="H403" s="44" t="str">
        <f t="shared" si="35"/>
        <v/>
      </c>
      <c r="I403" s="40">
        <f>IF(H403="NOT_OK",LEFT(G403,CharNo(G403,"\")-1),G403)</f>
        <v>0</v>
      </c>
      <c r="J403" s="44" t="str">
        <f t="shared" si="36"/>
        <v/>
      </c>
      <c r="K403" s="40">
        <f>IF(J403="NOT_OK",LEFT(I403,CharNo(I403,"\")-1),I403)</f>
        <v>0</v>
      </c>
      <c r="L403" s="44" t="str">
        <f t="shared" si="37"/>
        <v/>
      </c>
      <c r="M403" s="40"/>
      <c r="N403" s="44" t="str">
        <f t="shared" si="38"/>
        <v/>
      </c>
    </row>
    <row r="404" spans="1:14" x14ac:dyDescent="0.2">
      <c r="A404" s="40"/>
      <c r="B404" s="44" t="str">
        <f t="shared" si="34"/>
        <v/>
      </c>
      <c r="C404" s="40">
        <f>IF($B404="NOT_OK",LEFT($A404,CharNo($A404,"\")-1),A404)</f>
        <v>0</v>
      </c>
      <c r="D404" s="44"/>
      <c r="E404" s="40">
        <f>IF(D404="NOT_OK",LEFT(C404,CharNo(C404,"\")-1),C404)</f>
        <v>0</v>
      </c>
      <c r="F404" s="44" t="str">
        <f t="shared" si="35"/>
        <v/>
      </c>
      <c r="G404" s="40">
        <f>IF(F404="NOT_OK",LEFT(E404,CharNo(E404,"\")-1),E404)</f>
        <v>0</v>
      </c>
      <c r="H404" s="44" t="str">
        <f t="shared" si="35"/>
        <v/>
      </c>
      <c r="I404" s="40">
        <f>IF(H404="NOT_OK",LEFT(G404,CharNo(G404,"\")-1),G404)</f>
        <v>0</v>
      </c>
      <c r="J404" s="44" t="str">
        <f t="shared" si="36"/>
        <v/>
      </c>
      <c r="K404" s="40">
        <f>IF(J404="NOT_OK",LEFT(I404,CharNo(I404,"\")-1),I404)</f>
        <v>0</v>
      </c>
      <c r="L404" s="44" t="str">
        <f t="shared" si="37"/>
        <v/>
      </c>
      <c r="M404" s="40"/>
      <c r="N404" s="44" t="str">
        <f t="shared" si="38"/>
        <v/>
      </c>
    </row>
    <row r="405" spans="1:14" x14ac:dyDescent="0.2">
      <c r="A405" s="40"/>
      <c r="B405" s="44" t="str">
        <f t="shared" si="34"/>
        <v/>
      </c>
      <c r="C405" s="40">
        <f>IF($B405="NOT_OK",LEFT($A405,CharNo($A405,"\")-1),A405)</f>
        <v>0</v>
      </c>
      <c r="D405" s="44"/>
      <c r="E405" s="40">
        <f>IF(D405="NOT_OK",LEFT(C405,CharNo(C405,"\")-1),C405)</f>
        <v>0</v>
      </c>
      <c r="F405" s="44" t="str">
        <f t="shared" si="35"/>
        <v/>
      </c>
      <c r="G405" s="40">
        <f>IF(F405="NOT_OK",LEFT(E405,CharNo(E405,"\")-1),E405)</f>
        <v>0</v>
      </c>
      <c r="H405" s="44" t="str">
        <f t="shared" si="35"/>
        <v/>
      </c>
      <c r="I405" s="40">
        <f>IF(H405="NOT_OK",LEFT(G405,CharNo(G405,"\")-1),G405)</f>
        <v>0</v>
      </c>
      <c r="J405" s="44" t="str">
        <f t="shared" si="36"/>
        <v/>
      </c>
      <c r="K405" s="40">
        <f>IF(J405="NOT_OK",LEFT(I405,CharNo(I405,"\")-1),I405)</f>
        <v>0</v>
      </c>
      <c r="L405" s="44" t="str">
        <f t="shared" si="37"/>
        <v/>
      </c>
      <c r="M405" s="40"/>
      <c r="N405" s="44" t="str">
        <f t="shared" si="38"/>
        <v/>
      </c>
    </row>
    <row r="406" spans="1:14" x14ac:dyDescent="0.2">
      <c r="A406" s="40"/>
      <c r="B406" s="44" t="str">
        <f t="shared" si="34"/>
        <v/>
      </c>
      <c r="C406" s="40">
        <f>IF($B406="NOT_OK",LEFT($A406,CharNo($A406,"\")-1),A406)</f>
        <v>0</v>
      </c>
      <c r="D406" s="44"/>
      <c r="E406" s="40">
        <f>IF(D406="NOT_OK",LEFT(C406,CharNo(C406,"\")-1),C406)</f>
        <v>0</v>
      </c>
      <c r="F406" s="44" t="str">
        <f t="shared" si="35"/>
        <v/>
      </c>
      <c r="G406" s="40">
        <f>IF(F406="NOT_OK",LEFT(E406,CharNo(E406,"\")-1),E406)</f>
        <v>0</v>
      </c>
      <c r="H406" s="44" t="str">
        <f t="shared" si="35"/>
        <v/>
      </c>
      <c r="I406" s="40">
        <f>IF(H406="NOT_OK",LEFT(G406,CharNo(G406,"\")-1),G406)</f>
        <v>0</v>
      </c>
      <c r="J406" s="44" t="str">
        <f t="shared" si="36"/>
        <v/>
      </c>
      <c r="K406" s="40">
        <f>IF(J406="NOT_OK",LEFT(I406,CharNo(I406,"\")-1),I406)</f>
        <v>0</v>
      </c>
      <c r="L406" s="44" t="str">
        <f t="shared" si="37"/>
        <v/>
      </c>
      <c r="M406" s="40"/>
      <c r="N406" s="44" t="str">
        <f t="shared" si="38"/>
        <v/>
      </c>
    </row>
    <row r="407" spans="1:14" x14ac:dyDescent="0.2">
      <c r="A407" s="40"/>
      <c r="B407" s="44" t="str">
        <f t="shared" si="34"/>
        <v/>
      </c>
      <c r="C407" s="40">
        <f>IF($B407="NOT_OK",LEFT($A407,CharNo($A407,"\")-1),A407)</f>
        <v>0</v>
      </c>
      <c r="D407" s="44"/>
      <c r="E407" s="40">
        <f>IF(D407="NOT_OK",LEFT(C407,CharNo(C407,"\")-1),C407)</f>
        <v>0</v>
      </c>
      <c r="F407" s="44" t="str">
        <f t="shared" si="35"/>
        <v/>
      </c>
      <c r="G407" s="40">
        <f>IF(F407="NOT_OK",LEFT(E407,CharNo(E407,"\")-1),E407)</f>
        <v>0</v>
      </c>
      <c r="H407" s="44" t="str">
        <f t="shared" si="35"/>
        <v/>
      </c>
      <c r="I407" s="40">
        <f>IF(H407="NOT_OK",LEFT(G407,CharNo(G407,"\")-1),G407)</f>
        <v>0</v>
      </c>
      <c r="J407" s="44" t="str">
        <f t="shared" si="36"/>
        <v/>
      </c>
      <c r="K407" s="40">
        <f>IF(J407="NOT_OK",LEFT(I407,CharNo(I407,"\")-1),I407)</f>
        <v>0</v>
      </c>
      <c r="L407" s="44" t="str">
        <f t="shared" si="37"/>
        <v/>
      </c>
      <c r="M407" s="40"/>
      <c r="N407" s="44" t="str">
        <f t="shared" si="38"/>
        <v/>
      </c>
    </row>
    <row r="408" spans="1:14" x14ac:dyDescent="0.2">
      <c r="A408" s="40"/>
      <c r="B408" s="44" t="str">
        <f t="shared" si="34"/>
        <v/>
      </c>
      <c r="C408" s="40">
        <f>IF($B408="NOT_OK",LEFT($A408,CharNo($A408,"\")-1),A408)</f>
        <v>0</v>
      </c>
      <c r="D408" s="44"/>
      <c r="E408" s="40">
        <f>IF(D408="NOT_OK",LEFT(C408,CharNo(C408,"\")-1),C408)</f>
        <v>0</v>
      </c>
      <c r="F408" s="44" t="str">
        <f t="shared" si="35"/>
        <v/>
      </c>
      <c r="G408" s="40">
        <f>IF(F408="NOT_OK",LEFT(E408,CharNo(E408,"\")-1),E408)</f>
        <v>0</v>
      </c>
      <c r="H408" s="44" t="str">
        <f t="shared" si="35"/>
        <v/>
      </c>
      <c r="I408" s="40">
        <f>IF(H408="NOT_OK",LEFT(G408,CharNo(G408,"\")-1),G408)</f>
        <v>0</v>
      </c>
      <c r="J408" s="44" t="str">
        <f t="shared" si="36"/>
        <v/>
      </c>
      <c r="K408" s="40">
        <f>IF(J408="NOT_OK",LEFT(I408,CharNo(I408,"\")-1),I408)</f>
        <v>0</v>
      </c>
      <c r="L408" s="44" t="str">
        <f t="shared" si="37"/>
        <v/>
      </c>
      <c r="M408" s="40"/>
      <c r="N408" s="44" t="str">
        <f t="shared" si="38"/>
        <v/>
      </c>
    </row>
    <row r="409" spans="1:14" x14ac:dyDescent="0.2">
      <c r="A409" s="40"/>
      <c r="B409" s="44" t="str">
        <f t="shared" si="34"/>
        <v/>
      </c>
      <c r="C409" s="40">
        <f>IF($B409="NOT_OK",LEFT($A409,CharNo($A409,"\")-1),A409)</f>
        <v>0</v>
      </c>
      <c r="D409" s="44"/>
      <c r="E409" s="40">
        <f>IF(D409="NOT_OK",LEFT(C409,CharNo(C409,"\")-1),C409)</f>
        <v>0</v>
      </c>
      <c r="F409" s="44" t="str">
        <f t="shared" si="35"/>
        <v/>
      </c>
      <c r="G409" s="40">
        <f>IF(F409="NOT_OK",LEFT(E409,CharNo(E409,"\")-1),E409)</f>
        <v>0</v>
      </c>
      <c r="H409" s="44" t="str">
        <f t="shared" si="35"/>
        <v/>
      </c>
      <c r="I409" s="40">
        <f>IF(H409="NOT_OK",LEFT(G409,CharNo(G409,"\")-1),G409)</f>
        <v>0</v>
      </c>
      <c r="J409" s="44" t="str">
        <f t="shared" si="36"/>
        <v/>
      </c>
      <c r="K409" s="40">
        <f>IF(J409="NOT_OK",LEFT(I409,CharNo(I409,"\")-1),I409)</f>
        <v>0</v>
      </c>
      <c r="L409" s="44" t="str">
        <f t="shared" si="37"/>
        <v/>
      </c>
      <c r="M409" s="40"/>
      <c r="N409" s="44" t="str">
        <f t="shared" si="38"/>
        <v/>
      </c>
    </row>
    <row r="410" spans="1:14" x14ac:dyDescent="0.2">
      <c r="A410" s="40"/>
      <c r="B410" s="44" t="str">
        <f t="shared" si="34"/>
        <v/>
      </c>
      <c r="C410" s="40">
        <f>IF($B410="NOT_OK",LEFT($A410,CharNo($A410,"\")-1),A410)</f>
        <v>0</v>
      </c>
      <c r="D410" s="44"/>
      <c r="E410" s="40">
        <f>IF(D410="NOT_OK",LEFT(C410,CharNo(C410,"\")-1),C410)</f>
        <v>0</v>
      </c>
      <c r="F410" s="44" t="str">
        <f t="shared" si="35"/>
        <v/>
      </c>
      <c r="G410" s="40">
        <f>IF(F410="NOT_OK",LEFT(E410,CharNo(E410,"\")-1),E410)</f>
        <v>0</v>
      </c>
      <c r="H410" s="44" t="str">
        <f t="shared" si="35"/>
        <v/>
      </c>
      <c r="I410" s="40">
        <f>IF(H410="NOT_OK",LEFT(G410,CharNo(G410,"\")-1),G410)</f>
        <v>0</v>
      </c>
      <c r="J410" s="44" t="str">
        <f t="shared" si="36"/>
        <v/>
      </c>
      <c r="K410" s="40">
        <f>IF(J410="NOT_OK",LEFT(I410,CharNo(I410,"\")-1),I410)</f>
        <v>0</v>
      </c>
      <c r="L410" s="44" t="str">
        <f t="shared" si="37"/>
        <v/>
      </c>
      <c r="M410" s="40"/>
      <c r="N410" s="44" t="str">
        <f t="shared" si="38"/>
        <v/>
      </c>
    </row>
    <row r="411" spans="1:14" x14ac:dyDescent="0.2">
      <c r="A411" s="40"/>
      <c r="B411" s="44" t="str">
        <f t="shared" si="34"/>
        <v/>
      </c>
      <c r="C411" s="40">
        <f>IF($B411="NOT_OK",LEFT($A411,CharNo($A411,"\")-1),A411)</f>
        <v>0</v>
      </c>
      <c r="D411" s="44"/>
      <c r="E411" s="40">
        <f>IF(D411="NOT_OK",LEFT(C411,CharNo(C411,"\")-1),C411)</f>
        <v>0</v>
      </c>
      <c r="F411" s="44" t="str">
        <f t="shared" si="35"/>
        <v/>
      </c>
      <c r="G411" s="40">
        <f>IF(F411="NOT_OK",LEFT(E411,CharNo(E411,"\")-1),E411)</f>
        <v>0</v>
      </c>
      <c r="H411" s="44" t="str">
        <f t="shared" si="35"/>
        <v/>
      </c>
      <c r="I411" s="40">
        <f>IF(H411="NOT_OK",LEFT(G411,CharNo(G411,"\")-1),G411)</f>
        <v>0</v>
      </c>
      <c r="J411" s="44" t="str">
        <f t="shared" si="36"/>
        <v/>
      </c>
      <c r="K411" s="40">
        <f>IF(J411="NOT_OK",LEFT(I411,CharNo(I411,"\")-1),I411)</f>
        <v>0</v>
      </c>
      <c r="L411" s="44" t="str">
        <f t="shared" si="37"/>
        <v/>
      </c>
      <c r="M411" s="40"/>
      <c r="N411" s="44" t="str">
        <f t="shared" si="38"/>
        <v/>
      </c>
    </row>
    <row r="412" spans="1:14" x14ac:dyDescent="0.2">
      <c r="A412" s="40"/>
      <c r="B412" s="44" t="str">
        <f t="shared" si="34"/>
        <v/>
      </c>
      <c r="C412" s="40">
        <f>IF($B412="NOT_OK",LEFT($A412,CharNo($A412,"\")-1),A412)</f>
        <v>0</v>
      </c>
      <c r="D412" s="44"/>
      <c r="E412" s="40">
        <f>IF(D412="NOT_OK",LEFT(C412,CharNo(C412,"\")-1),C412)</f>
        <v>0</v>
      </c>
      <c r="F412" s="44" t="str">
        <f t="shared" si="35"/>
        <v/>
      </c>
      <c r="G412" s="40">
        <f>IF(F412="NOT_OK",LEFT(E412,CharNo(E412,"\")-1),E412)</f>
        <v>0</v>
      </c>
      <c r="H412" s="44" t="str">
        <f t="shared" si="35"/>
        <v/>
      </c>
      <c r="I412" s="40">
        <f>IF(H412="NOT_OK",LEFT(G412,CharNo(G412,"\")-1),G412)</f>
        <v>0</v>
      </c>
      <c r="J412" s="44" t="str">
        <f t="shared" si="36"/>
        <v/>
      </c>
      <c r="K412" s="40">
        <f>IF(J412="NOT_OK",LEFT(I412,CharNo(I412,"\")-1),I412)</f>
        <v>0</v>
      </c>
      <c r="L412" s="44" t="str">
        <f t="shared" si="37"/>
        <v/>
      </c>
      <c r="M412" s="40"/>
      <c r="N412" s="44" t="str">
        <f t="shared" si="38"/>
        <v/>
      </c>
    </row>
    <row r="413" spans="1:14" x14ac:dyDescent="0.2">
      <c r="A413" s="40"/>
      <c r="B413" s="44" t="str">
        <f t="shared" si="34"/>
        <v/>
      </c>
      <c r="C413" s="40">
        <f>IF($B413="NOT_OK",LEFT($A413,CharNo($A413,"\")-1),A413)</f>
        <v>0</v>
      </c>
      <c r="D413" s="44"/>
      <c r="E413" s="40">
        <f>IF(D413="NOT_OK",LEFT(C413,CharNo(C413,"\")-1),C413)</f>
        <v>0</v>
      </c>
      <c r="F413" s="44" t="str">
        <f t="shared" si="35"/>
        <v/>
      </c>
      <c r="G413" s="40">
        <f>IF(F413="NOT_OK",LEFT(E413,CharNo(E413,"\")-1),E413)</f>
        <v>0</v>
      </c>
      <c r="H413" s="44" t="str">
        <f t="shared" si="35"/>
        <v/>
      </c>
      <c r="I413" s="40">
        <f>IF(H413="NOT_OK",LEFT(G413,CharNo(G413,"\")-1),G413)</f>
        <v>0</v>
      </c>
      <c r="J413" s="44" t="str">
        <f t="shared" si="36"/>
        <v/>
      </c>
      <c r="K413" s="40">
        <f>IF(J413="NOT_OK",LEFT(I413,CharNo(I413,"\")-1),I413)</f>
        <v>0</v>
      </c>
      <c r="L413" s="44" t="str">
        <f t="shared" si="37"/>
        <v/>
      </c>
      <c r="M413" s="40"/>
      <c r="N413" s="44" t="str">
        <f t="shared" si="38"/>
        <v/>
      </c>
    </row>
    <row r="414" spans="1:14" x14ac:dyDescent="0.2">
      <c r="A414" s="40"/>
      <c r="B414" s="44" t="str">
        <f t="shared" si="34"/>
        <v/>
      </c>
      <c r="C414" s="40">
        <f>IF($B414="NOT_OK",LEFT($A414,CharNo($A414,"\")-1),A414)</f>
        <v>0</v>
      </c>
      <c r="D414" s="44"/>
      <c r="E414" s="40">
        <f>IF(D414="NOT_OK",LEFT(C414,CharNo(C414,"\")-1),C414)</f>
        <v>0</v>
      </c>
      <c r="F414" s="44" t="str">
        <f t="shared" si="35"/>
        <v/>
      </c>
      <c r="G414" s="40">
        <f>IF(F414="NOT_OK",LEFT(E414,CharNo(E414,"\")-1),E414)</f>
        <v>0</v>
      </c>
      <c r="H414" s="44" t="str">
        <f t="shared" si="35"/>
        <v/>
      </c>
      <c r="I414" s="40">
        <f>IF(H414="NOT_OK",LEFT(G414,CharNo(G414,"\")-1),G414)</f>
        <v>0</v>
      </c>
      <c r="J414" s="44" t="str">
        <f t="shared" si="36"/>
        <v/>
      </c>
      <c r="K414" s="40">
        <f>IF(J414="NOT_OK",LEFT(I414,CharNo(I414,"\")-1),I414)</f>
        <v>0</v>
      </c>
      <c r="L414" s="44" t="str">
        <f t="shared" si="37"/>
        <v/>
      </c>
      <c r="M414" s="40"/>
      <c r="N414" s="44" t="str">
        <f t="shared" si="38"/>
        <v/>
      </c>
    </row>
    <row r="415" spans="1:14" x14ac:dyDescent="0.2">
      <c r="A415" s="40"/>
      <c r="B415" s="44" t="str">
        <f t="shared" si="34"/>
        <v/>
      </c>
      <c r="C415" s="40">
        <f>IF($B415="NOT_OK",LEFT($A415,CharNo($A415,"\")-1),A415)</f>
        <v>0</v>
      </c>
      <c r="D415" s="44"/>
      <c r="E415" s="40">
        <f>IF(D415="NOT_OK",LEFT(C415,CharNo(C415,"\")-1),C415)</f>
        <v>0</v>
      </c>
      <c r="F415" s="44" t="str">
        <f t="shared" si="35"/>
        <v/>
      </c>
      <c r="G415" s="40">
        <f>IF(F415="NOT_OK",LEFT(E415,CharNo(E415,"\")-1),E415)</f>
        <v>0</v>
      </c>
      <c r="H415" s="44" t="str">
        <f t="shared" si="35"/>
        <v/>
      </c>
      <c r="I415" s="40">
        <f>IF(H415="NOT_OK",LEFT(G415,CharNo(G415,"\")-1),G415)</f>
        <v>0</v>
      </c>
      <c r="J415" s="44" t="str">
        <f t="shared" si="36"/>
        <v/>
      </c>
      <c r="K415" s="40">
        <f>IF(J415="NOT_OK",LEFT(I415,CharNo(I415,"\")-1),I415)</f>
        <v>0</v>
      </c>
      <c r="L415" s="44" t="str">
        <f t="shared" si="37"/>
        <v/>
      </c>
      <c r="M415" s="40"/>
      <c r="N415" s="44" t="str">
        <f t="shared" si="38"/>
        <v/>
      </c>
    </row>
    <row r="416" spans="1:14" x14ac:dyDescent="0.2">
      <c r="A416" s="40"/>
      <c r="B416" s="44" t="str">
        <f t="shared" si="34"/>
        <v/>
      </c>
      <c r="C416" s="40">
        <f>IF($B416="NOT_OK",LEFT($A416,CharNo($A416,"\")-1),A416)</f>
        <v>0</v>
      </c>
      <c r="D416" s="44"/>
      <c r="E416" s="40">
        <f>IF(D416="NOT_OK",LEFT(C416,CharNo(C416,"\")-1),C416)</f>
        <v>0</v>
      </c>
      <c r="F416" s="44" t="str">
        <f t="shared" si="35"/>
        <v/>
      </c>
      <c r="G416" s="40">
        <f>IF(F416="NOT_OK",LEFT(E416,CharNo(E416,"\")-1),E416)</f>
        <v>0</v>
      </c>
      <c r="H416" s="44" t="str">
        <f t="shared" si="35"/>
        <v/>
      </c>
      <c r="I416" s="40">
        <f>IF(H416="NOT_OK",LEFT(G416,CharNo(G416,"\")-1),G416)</f>
        <v>0</v>
      </c>
      <c r="J416" s="44" t="str">
        <f t="shared" si="36"/>
        <v/>
      </c>
      <c r="K416" s="40">
        <f>IF(J416="NOT_OK",LEFT(I416,CharNo(I416,"\")-1),I416)</f>
        <v>0</v>
      </c>
      <c r="L416" s="44" t="str">
        <f t="shared" si="37"/>
        <v/>
      </c>
      <c r="M416" s="40"/>
      <c r="N416" s="44" t="str">
        <f t="shared" si="38"/>
        <v/>
      </c>
    </row>
    <row r="417" spans="1:14" x14ac:dyDescent="0.2">
      <c r="A417" s="40"/>
      <c r="B417" s="44" t="str">
        <f t="shared" si="34"/>
        <v/>
      </c>
      <c r="C417" s="40">
        <f>IF($B417="NOT_OK",LEFT($A417,CharNo($A417,"\")-1),A417)</f>
        <v>0</v>
      </c>
      <c r="D417" s="44"/>
      <c r="E417" s="40">
        <f>IF(D417="NOT_OK",LEFT(C417,CharNo(C417,"\")-1),C417)</f>
        <v>0</v>
      </c>
      <c r="F417" s="44" t="str">
        <f t="shared" si="35"/>
        <v/>
      </c>
      <c r="G417" s="40">
        <f>IF(F417="NOT_OK",LEFT(E417,CharNo(E417,"\")-1),E417)</f>
        <v>0</v>
      </c>
      <c r="H417" s="44" t="str">
        <f t="shared" si="35"/>
        <v/>
      </c>
      <c r="I417" s="40">
        <f>IF(H417="NOT_OK",LEFT(G417,CharNo(G417,"\")-1),G417)</f>
        <v>0</v>
      </c>
      <c r="J417" s="44" t="str">
        <f t="shared" si="36"/>
        <v/>
      </c>
      <c r="K417" s="40">
        <f>IF(J417="NOT_OK",LEFT(I417,CharNo(I417,"\")-1),I417)</f>
        <v>0</v>
      </c>
      <c r="L417" s="44" t="str">
        <f t="shared" si="37"/>
        <v/>
      </c>
      <c r="M417" s="40"/>
      <c r="N417" s="44" t="str">
        <f t="shared" si="38"/>
        <v/>
      </c>
    </row>
    <row r="418" spans="1:14" x14ac:dyDescent="0.2">
      <c r="A418" s="40"/>
      <c r="B418" s="44" t="str">
        <f t="shared" si="34"/>
        <v/>
      </c>
      <c r="C418" s="40">
        <f>IF($B418="NOT_OK",LEFT($A418,CharNo($A418,"\")-1),A418)</f>
        <v>0</v>
      </c>
      <c r="D418" s="44"/>
      <c r="E418" s="40">
        <f>IF(D418="NOT_OK",LEFT(C418,CharNo(C418,"\")-1),C418)</f>
        <v>0</v>
      </c>
      <c r="F418" s="44" t="str">
        <f t="shared" si="35"/>
        <v/>
      </c>
      <c r="G418" s="40">
        <f>IF(F418="NOT_OK",LEFT(E418,CharNo(E418,"\")-1),E418)</f>
        <v>0</v>
      </c>
      <c r="H418" s="44" t="str">
        <f t="shared" si="35"/>
        <v/>
      </c>
      <c r="I418" s="40">
        <f>IF(H418="NOT_OK",LEFT(G418,CharNo(G418,"\")-1),G418)</f>
        <v>0</v>
      </c>
      <c r="J418" s="44" t="str">
        <f t="shared" si="36"/>
        <v/>
      </c>
      <c r="K418" s="40">
        <f>IF(J418="NOT_OK",LEFT(I418,CharNo(I418,"\")-1),I418)</f>
        <v>0</v>
      </c>
      <c r="L418" s="44" t="str">
        <f t="shared" si="37"/>
        <v/>
      </c>
      <c r="M418" s="40"/>
      <c r="N418" s="44" t="str">
        <f t="shared" si="38"/>
        <v/>
      </c>
    </row>
    <row r="419" spans="1:14" x14ac:dyDescent="0.2">
      <c r="A419" s="40"/>
      <c r="B419" s="44" t="str">
        <f t="shared" si="34"/>
        <v/>
      </c>
      <c r="C419" s="40">
        <f>IF($B419="NOT_OK",LEFT($A419,CharNo($A419,"\")-1),A419)</f>
        <v>0</v>
      </c>
      <c r="D419" s="44"/>
      <c r="E419" s="40">
        <f>IF(D419="NOT_OK",LEFT(C419,CharNo(C419,"\")-1),C419)</f>
        <v>0</v>
      </c>
      <c r="F419" s="44" t="str">
        <f t="shared" si="35"/>
        <v/>
      </c>
      <c r="G419" s="40">
        <f>IF(F419="NOT_OK",LEFT(E419,CharNo(E419,"\")-1),E419)</f>
        <v>0</v>
      </c>
      <c r="H419" s="44" t="str">
        <f t="shared" si="35"/>
        <v/>
      </c>
      <c r="I419" s="40">
        <f>IF(H419="NOT_OK",LEFT(G419,CharNo(G419,"\")-1),G419)</f>
        <v>0</v>
      </c>
      <c r="J419" s="44" t="str">
        <f t="shared" si="36"/>
        <v/>
      </c>
      <c r="K419" s="40">
        <f>IF(J419="NOT_OK",LEFT(I419,CharNo(I419,"\")-1),I419)</f>
        <v>0</v>
      </c>
      <c r="L419" s="44" t="str">
        <f t="shared" si="37"/>
        <v/>
      </c>
      <c r="M419" s="40"/>
      <c r="N419" s="44" t="str">
        <f t="shared" si="38"/>
        <v/>
      </c>
    </row>
    <row r="420" spans="1:14" x14ac:dyDescent="0.2">
      <c r="A420" s="40"/>
      <c r="B420" s="44" t="str">
        <f t="shared" si="34"/>
        <v/>
      </c>
      <c r="C420" s="40">
        <f>IF($B420="NOT_OK",LEFT($A420,CharNo($A420,"\")-1),A420)</f>
        <v>0</v>
      </c>
      <c r="D420" s="44"/>
      <c r="E420" s="40">
        <f>IF(D420="NOT_OK",LEFT(C420,CharNo(C420,"\")-1),C420)</f>
        <v>0</v>
      </c>
      <c r="F420" s="44" t="str">
        <f t="shared" si="35"/>
        <v/>
      </c>
      <c r="G420" s="40">
        <f>IF(F420="NOT_OK",LEFT(E420,CharNo(E420,"\")-1),E420)</f>
        <v>0</v>
      </c>
      <c r="H420" s="44" t="str">
        <f t="shared" si="35"/>
        <v/>
      </c>
      <c r="I420" s="40">
        <f>IF(H420="NOT_OK",LEFT(G420,CharNo(G420,"\")-1),G420)</f>
        <v>0</v>
      </c>
      <c r="J420" s="44" t="str">
        <f t="shared" si="36"/>
        <v/>
      </c>
      <c r="K420" s="40">
        <f>IF(J420="NOT_OK",LEFT(I420,CharNo(I420,"\")-1),I420)</f>
        <v>0</v>
      </c>
      <c r="L420" s="44" t="str">
        <f t="shared" si="37"/>
        <v/>
      </c>
      <c r="M420" s="40"/>
      <c r="N420" s="44" t="str">
        <f t="shared" si="38"/>
        <v/>
      </c>
    </row>
    <row r="421" spans="1:14" x14ac:dyDescent="0.2">
      <c r="A421" s="40"/>
      <c r="B421" s="44" t="str">
        <f t="shared" si="34"/>
        <v/>
      </c>
      <c r="C421" s="40">
        <f>IF($B421="NOT_OK",LEFT($A421,CharNo($A421,"\")-1),A421)</f>
        <v>0</v>
      </c>
      <c r="D421" s="44"/>
      <c r="E421" s="40">
        <f>IF(D421="NOT_OK",LEFT(C421,CharNo(C421,"\")-1),C421)</f>
        <v>0</v>
      </c>
      <c r="F421" s="44" t="str">
        <f t="shared" si="35"/>
        <v/>
      </c>
      <c r="G421" s="40">
        <f>IF(F421="NOT_OK",LEFT(E421,CharNo(E421,"\")-1),E421)</f>
        <v>0</v>
      </c>
      <c r="H421" s="44" t="str">
        <f t="shared" si="35"/>
        <v/>
      </c>
      <c r="I421" s="40">
        <f>IF(H421="NOT_OK",LEFT(G421,CharNo(G421,"\")-1),G421)</f>
        <v>0</v>
      </c>
      <c r="J421" s="44" t="str">
        <f t="shared" si="36"/>
        <v/>
      </c>
      <c r="K421" s="40">
        <f>IF(J421="NOT_OK",LEFT(I421,CharNo(I421,"\")-1),I421)</f>
        <v>0</v>
      </c>
      <c r="L421" s="44" t="str">
        <f t="shared" si="37"/>
        <v/>
      </c>
      <c r="M421" s="40"/>
      <c r="N421" s="44" t="str">
        <f t="shared" si="38"/>
        <v/>
      </c>
    </row>
    <row r="422" spans="1:14" x14ac:dyDescent="0.2">
      <c r="A422" s="40"/>
      <c r="B422" s="44" t="str">
        <f t="shared" si="34"/>
        <v/>
      </c>
      <c r="C422" s="40">
        <f>IF($B422="NOT_OK",LEFT($A422,CharNo($A422,"\")-1),A422)</f>
        <v>0</v>
      </c>
      <c r="D422" s="44"/>
      <c r="E422" s="40">
        <f>IF(D422="NOT_OK",LEFT(C422,CharNo(C422,"\")-1),C422)</f>
        <v>0</v>
      </c>
      <c r="F422" s="44" t="str">
        <f t="shared" si="35"/>
        <v/>
      </c>
      <c r="G422" s="40">
        <f>IF(F422="NOT_OK",LEFT(E422,CharNo(E422,"\")-1),E422)</f>
        <v>0</v>
      </c>
      <c r="H422" s="44" t="str">
        <f t="shared" si="35"/>
        <v/>
      </c>
      <c r="I422" s="40">
        <f>IF(H422="NOT_OK",LEFT(G422,CharNo(G422,"\")-1),G422)</f>
        <v>0</v>
      </c>
      <c r="J422" s="44" t="str">
        <f t="shared" si="36"/>
        <v/>
      </c>
      <c r="K422" s="40">
        <f>IF(J422="NOT_OK",LEFT(I422,CharNo(I422,"\")-1),I422)</f>
        <v>0</v>
      </c>
      <c r="L422" s="44" t="str">
        <f t="shared" si="37"/>
        <v/>
      </c>
      <c r="M422" s="40"/>
      <c r="N422" s="44" t="str">
        <f t="shared" si="38"/>
        <v/>
      </c>
    </row>
    <row r="423" spans="1:14" x14ac:dyDescent="0.2">
      <c r="A423" s="40"/>
      <c r="B423" s="44" t="str">
        <f t="shared" si="34"/>
        <v/>
      </c>
      <c r="C423" s="40">
        <f>IF($B423="NOT_OK",LEFT($A423,CharNo($A423,"\")-1),A423)</f>
        <v>0</v>
      </c>
      <c r="D423" s="44"/>
      <c r="E423" s="40">
        <f>IF(D423="NOT_OK",LEFT(C423,CharNo(C423,"\")-1),C423)</f>
        <v>0</v>
      </c>
      <c r="F423" s="44" t="str">
        <f t="shared" si="35"/>
        <v/>
      </c>
      <c r="G423" s="40">
        <f>IF(F423="NOT_OK",LEFT(E423,CharNo(E423,"\")-1),E423)</f>
        <v>0</v>
      </c>
      <c r="H423" s="44" t="str">
        <f t="shared" si="35"/>
        <v/>
      </c>
      <c r="I423" s="40">
        <f>IF(H423="NOT_OK",LEFT(G423,CharNo(G423,"\")-1),G423)</f>
        <v>0</v>
      </c>
      <c r="J423" s="44" t="str">
        <f t="shared" si="36"/>
        <v/>
      </c>
      <c r="K423" s="40">
        <f>IF(J423="NOT_OK",LEFT(I423,CharNo(I423,"\")-1),I423)</f>
        <v>0</v>
      </c>
      <c r="L423" s="44" t="str">
        <f t="shared" si="37"/>
        <v/>
      </c>
      <c r="M423" s="40"/>
      <c r="N423" s="44" t="str">
        <f t="shared" si="38"/>
        <v/>
      </c>
    </row>
    <row r="424" spans="1:14" x14ac:dyDescent="0.2">
      <c r="A424" s="40"/>
      <c r="B424" s="44" t="str">
        <f t="shared" si="34"/>
        <v/>
      </c>
      <c r="C424" s="40">
        <f>IF($B424="NOT_OK",LEFT($A424,CharNo($A424,"\")-1),A424)</f>
        <v>0</v>
      </c>
      <c r="D424" s="44"/>
      <c r="E424" s="40">
        <f>IF(D424="NOT_OK",LEFT(C424,CharNo(C424,"\")-1),C424)</f>
        <v>0</v>
      </c>
      <c r="F424" s="44" t="str">
        <f t="shared" si="35"/>
        <v/>
      </c>
      <c r="G424" s="40">
        <f>IF(F424="NOT_OK",LEFT(E424,CharNo(E424,"\")-1),E424)</f>
        <v>0</v>
      </c>
      <c r="H424" s="44" t="str">
        <f t="shared" si="35"/>
        <v/>
      </c>
      <c r="I424" s="40">
        <f>IF(H424="NOT_OK",LEFT(G424,CharNo(G424,"\")-1),G424)</f>
        <v>0</v>
      </c>
      <c r="J424" s="44" t="str">
        <f t="shared" si="36"/>
        <v/>
      </c>
      <c r="K424" s="40">
        <f>IF(J424="NOT_OK",LEFT(I424,CharNo(I424,"\")-1),I424)</f>
        <v>0</v>
      </c>
      <c r="L424" s="44" t="str">
        <f t="shared" si="37"/>
        <v/>
      </c>
      <c r="M424" s="40"/>
      <c r="N424" s="44" t="str">
        <f t="shared" si="38"/>
        <v/>
      </c>
    </row>
    <row r="425" spans="1:14" x14ac:dyDescent="0.2">
      <c r="A425" s="40"/>
      <c r="B425" s="44" t="str">
        <f t="shared" si="34"/>
        <v/>
      </c>
      <c r="C425" s="40">
        <f>IF($B425="NOT_OK",LEFT($A425,CharNo($A425,"\")-1),A425)</f>
        <v>0</v>
      </c>
      <c r="D425" s="44"/>
      <c r="E425" s="40">
        <f>IF(D425="NOT_OK",LEFT(C425,CharNo(C425,"\")-1),C425)</f>
        <v>0</v>
      </c>
      <c r="F425" s="44" t="str">
        <f t="shared" si="35"/>
        <v/>
      </c>
      <c r="G425" s="40">
        <f>IF(F425="NOT_OK",LEFT(E425,CharNo(E425,"\")-1),E425)</f>
        <v>0</v>
      </c>
      <c r="H425" s="44" t="str">
        <f t="shared" si="35"/>
        <v/>
      </c>
      <c r="I425" s="40">
        <f>IF(H425="NOT_OK",LEFT(G425,CharNo(G425,"\")-1),G425)</f>
        <v>0</v>
      </c>
      <c r="J425" s="44" t="str">
        <f t="shared" si="36"/>
        <v/>
      </c>
      <c r="K425" s="40">
        <f>IF(J425="NOT_OK",LEFT(I425,CharNo(I425,"\")-1),I425)</f>
        <v>0</v>
      </c>
      <c r="L425" s="44" t="str">
        <f t="shared" si="37"/>
        <v/>
      </c>
      <c r="M425" s="40"/>
      <c r="N425" s="44" t="str">
        <f t="shared" si="38"/>
        <v/>
      </c>
    </row>
    <row r="426" spans="1:14" x14ac:dyDescent="0.2">
      <c r="A426" s="40"/>
      <c r="B426" s="44" t="str">
        <f t="shared" si="34"/>
        <v/>
      </c>
      <c r="C426" s="40">
        <f>IF($B426="NOT_OK",LEFT($A426,CharNo($A426,"\")-1),A426)</f>
        <v>0</v>
      </c>
      <c r="D426" s="44"/>
      <c r="E426" s="40">
        <f>IF(D426="NOT_OK",LEFT(C426,CharNo(C426,"\")-1),C426)</f>
        <v>0</v>
      </c>
      <c r="F426" s="44" t="str">
        <f t="shared" si="35"/>
        <v/>
      </c>
      <c r="G426" s="40">
        <f>IF(F426="NOT_OK",LEFT(E426,CharNo(E426,"\")-1),E426)</f>
        <v>0</v>
      </c>
      <c r="H426" s="44" t="str">
        <f t="shared" si="35"/>
        <v/>
      </c>
      <c r="I426" s="40">
        <f>IF(H426="NOT_OK",LEFT(G426,CharNo(G426,"\")-1),G426)</f>
        <v>0</v>
      </c>
      <c r="J426" s="44" t="str">
        <f t="shared" si="36"/>
        <v/>
      </c>
      <c r="K426" s="40">
        <f>IF(J426="NOT_OK",LEFT(I426,CharNo(I426,"\")-1),I426)</f>
        <v>0</v>
      </c>
      <c r="L426" s="44" t="str">
        <f t="shared" si="37"/>
        <v/>
      </c>
      <c r="M426" s="40"/>
      <c r="N426" s="44" t="str">
        <f t="shared" si="38"/>
        <v/>
      </c>
    </row>
    <row r="427" spans="1:14" x14ac:dyDescent="0.2">
      <c r="A427" s="40"/>
      <c r="B427" s="44" t="str">
        <f t="shared" si="34"/>
        <v/>
      </c>
      <c r="C427" s="40">
        <f>IF($B427="NOT_OK",LEFT($A427,CharNo($A427,"\")-1),A427)</f>
        <v>0</v>
      </c>
      <c r="D427" s="44"/>
      <c r="E427" s="40">
        <f>IF(D427="NOT_OK",LEFT(C427,CharNo(C427,"\")-1),C427)</f>
        <v>0</v>
      </c>
      <c r="F427" s="44" t="str">
        <f t="shared" si="35"/>
        <v/>
      </c>
      <c r="G427" s="40">
        <f>IF(F427="NOT_OK",LEFT(E427,CharNo(E427,"\")-1),E427)</f>
        <v>0</v>
      </c>
      <c r="H427" s="44" t="str">
        <f t="shared" si="35"/>
        <v/>
      </c>
      <c r="I427" s="40">
        <f>IF(H427="NOT_OK",LEFT(G427,CharNo(G427,"\")-1),G427)</f>
        <v>0</v>
      </c>
      <c r="J427" s="44" t="str">
        <f t="shared" si="36"/>
        <v/>
      </c>
      <c r="K427" s="40">
        <f>IF(J427="NOT_OK",LEFT(I427,CharNo(I427,"\")-1),I427)</f>
        <v>0</v>
      </c>
      <c r="L427" s="44" t="str">
        <f t="shared" si="37"/>
        <v/>
      </c>
      <c r="M427" s="40"/>
      <c r="N427" s="44" t="str">
        <f t="shared" si="38"/>
        <v/>
      </c>
    </row>
    <row r="428" spans="1:14" x14ac:dyDescent="0.2">
      <c r="A428" s="40"/>
      <c r="B428" s="44" t="str">
        <f t="shared" si="34"/>
        <v/>
      </c>
      <c r="C428" s="40">
        <f>IF($B428="NOT_OK",LEFT($A428,CharNo($A428,"\")-1),A428)</f>
        <v>0</v>
      </c>
      <c r="D428" s="44"/>
      <c r="E428" s="40">
        <f>IF(D428="NOT_OK",LEFT(C428,CharNo(C428,"\")-1),C428)</f>
        <v>0</v>
      </c>
      <c r="F428" s="44" t="str">
        <f t="shared" si="35"/>
        <v/>
      </c>
      <c r="G428" s="40">
        <f>IF(F428="NOT_OK",LEFT(E428,CharNo(E428,"\")-1),E428)</f>
        <v>0</v>
      </c>
      <c r="H428" s="44" t="str">
        <f t="shared" si="35"/>
        <v/>
      </c>
      <c r="I428" s="40">
        <f>IF(H428="NOT_OK",LEFT(G428,CharNo(G428,"\")-1),G428)</f>
        <v>0</v>
      </c>
      <c r="J428" s="44" t="str">
        <f t="shared" si="36"/>
        <v/>
      </c>
      <c r="K428" s="40">
        <f>IF(J428="NOT_OK",LEFT(I428,CharNo(I428,"\")-1),I428)</f>
        <v>0</v>
      </c>
      <c r="L428" s="44" t="str">
        <f t="shared" si="37"/>
        <v/>
      </c>
      <c r="M428" s="40"/>
      <c r="N428" s="44" t="str">
        <f t="shared" si="38"/>
        <v/>
      </c>
    </row>
    <row r="429" spans="1:14" x14ac:dyDescent="0.2">
      <c r="A429" s="40"/>
      <c r="B429" s="44" t="str">
        <f t="shared" si="34"/>
        <v/>
      </c>
      <c r="C429" s="40">
        <f>IF($B429="NOT_OK",LEFT($A429,CharNo($A429,"\")-1),A429)</f>
        <v>0</v>
      </c>
      <c r="D429" s="44"/>
      <c r="E429" s="40">
        <f>IF(D429="NOT_OK",LEFT(C429,CharNo(C429,"\")-1),C429)</f>
        <v>0</v>
      </c>
      <c r="F429" s="44" t="str">
        <f t="shared" si="35"/>
        <v/>
      </c>
      <c r="G429" s="40">
        <f>IF(F429="NOT_OK",LEFT(E429,CharNo(E429,"\")-1),E429)</f>
        <v>0</v>
      </c>
      <c r="H429" s="44" t="str">
        <f t="shared" si="35"/>
        <v/>
      </c>
      <c r="I429" s="40">
        <f>IF(H429="NOT_OK",LEFT(G429,CharNo(G429,"\")-1),G429)</f>
        <v>0</v>
      </c>
      <c r="J429" s="44" t="str">
        <f t="shared" si="36"/>
        <v/>
      </c>
      <c r="K429" s="40">
        <f>IF(J429="NOT_OK",LEFT(I429,CharNo(I429,"\")-1),I429)</f>
        <v>0</v>
      </c>
      <c r="L429" s="44" t="str">
        <f t="shared" si="37"/>
        <v/>
      </c>
      <c r="M429" s="40"/>
      <c r="N429" s="44" t="str">
        <f t="shared" si="38"/>
        <v/>
      </c>
    </row>
    <row r="430" spans="1:14" x14ac:dyDescent="0.2">
      <c r="A430" s="40"/>
      <c r="B430" s="44" t="str">
        <f t="shared" si="34"/>
        <v/>
      </c>
      <c r="C430" s="40">
        <f>IF($B430="NOT_OK",LEFT($A430,CharNo($A430,"\")-1),A430)</f>
        <v>0</v>
      </c>
      <c r="D430" s="44"/>
      <c r="E430" s="40">
        <f>IF(D430="NOT_OK",LEFT(C430,CharNo(C430,"\")-1),C430)</f>
        <v>0</v>
      </c>
      <c r="F430" s="44" t="str">
        <f t="shared" si="35"/>
        <v/>
      </c>
      <c r="G430" s="40">
        <f>IF(F430="NOT_OK",LEFT(E430,CharNo(E430,"\")-1),E430)</f>
        <v>0</v>
      </c>
      <c r="H430" s="44" t="str">
        <f t="shared" si="35"/>
        <v/>
      </c>
      <c r="I430" s="40">
        <f>IF(H430="NOT_OK",LEFT(G430,CharNo(G430,"\")-1),G430)</f>
        <v>0</v>
      </c>
      <c r="J430" s="44" t="str">
        <f t="shared" si="36"/>
        <v/>
      </c>
      <c r="K430" s="40">
        <f>IF(J430="NOT_OK",LEFT(I430,CharNo(I430,"\")-1),I430)</f>
        <v>0</v>
      </c>
      <c r="L430" s="44" t="str">
        <f t="shared" si="37"/>
        <v/>
      </c>
      <c r="M430" s="40"/>
      <c r="N430" s="44" t="str">
        <f t="shared" si="38"/>
        <v/>
      </c>
    </row>
    <row r="431" spans="1:14" x14ac:dyDescent="0.2">
      <c r="A431" s="40"/>
      <c r="B431" s="44" t="str">
        <f t="shared" si="34"/>
        <v/>
      </c>
      <c r="C431" s="40">
        <f>IF($B431="NOT_OK",LEFT($A431,CharNo($A431,"\")-1),A431)</f>
        <v>0</v>
      </c>
      <c r="D431" s="44"/>
      <c r="E431" s="40">
        <f>IF(D431="NOT_OK",LEFT(C431,CharNo(C431,"\")-1),C431)</f>
        <v>0</v>
      </c>
      <c r="F431" s="44" t="str">
        <f t="shared" si="35"/>
        <v/>
      </c>
      <c r="G431" s="40">
        <f>IF(F431="NOT_OK",LEFT(E431,CharNo(E431,"\")-1),E431)</f>
        <v>0</v>
      </c>
      <c r="H431" s="44" t="str">
        <f t="shared" si="35"/>
        <v/>
      </c>
      <c r="I431" s="40">
        <f>IF(H431="NOT_OK",LEFT(G431,CharNo(G431,"\")-1),G431)</f>
        <v>0</v>
      </c>
      <c r="J431" s="44" t="str">
        <f t="shared" si="36"/>
        <v/>
      </c>
      <c r="K431" s="40">
        <f>IF(J431="NOT_OK",LEFT(I431,CharNo(I431,"\")-1),I431)</f>
        <v>0</v>
      </c>
      <c r="L431" s="44" t="str">
        <f t="shared" si="37"/>
        <v/>
      </c>
      <c r="M431" s="40"/>
      <c r="N431" s="44" t="str">
        <f t="shared" si="38"/>
        <v/>
      </c>
    </row>
    <row r="432" spans="1:14" x14ac:dyDescent="0.2">
      <c r="A432" s="40"/>
      <c r="B432" s="44" t="str">
        <f t="shared" si="34"/>
        <v/>
      </c>
      <c r="C432" s="40">
        <f>IF($B432="NOT_OK",LEFT($A432,CharNo($A432,"\")-1),A432)</f>
        <v>0</v>
      </c>
      <c r="D432" s="44"/>
      <c r="E432" s="40">
        <f>IF(D432="NOT_OK",LEFT(C432,CharNo(C432,"\")-1),C432)</f>
        <v>0</v>
      </c>
      <c r="F432" s="44" t="str">
        <f t="shared" si="35"/>
        <v/>
      </c>
      <c r="G432" s="40">
        <f>IF(F432="NOT_OK",LEFT(E432,CharNo(E432,"\")-1),E432)</f>
        <v>0</v>
      </c>
      <c r="H432" s="44" t="str">
        <f t="shared" si="35"/>
        <v/>
      </c>
      <c r="I432" s="40">
        <f>IF(H432="NOT_OK",LEFT(G432,CharNo(G432,"\")-1),G432)</f>
        <v>0</v>
      </c>
      <c r="J432" s="44" t="str">
        <f t="shared" si="36"/>
        <v/>
      </c>
      <c r="K432" s="40">
        <f>IF(J432="NOT_OK",LEFT(I432,CharNo(I432,"\")-1),I432)</f>
        <v>0</v>
      </c>
      <c r="L432" s="44" t="str">
        <f t="shared" si="37"/>
        <v/>
      </c>
      <c r="M432" s="40"/>
      <c r="N432" s="44" t="str">
        <f t="shared" si="38"/>
        <v/>
      </c>
    </row>
    <row r="433" spans="1:14" x14ac:dyDescent="0.2">
      <c r="A433" s="40"/>
      <c r="B433" s="44" t="str">
        <f t="shared" si="34"/>
        <v/>
      </c>
      <c r="C433" s="40">
        <f>IF($B433="NOT_OK",LEFT($A433,CharNo($A433,"\")-1),A433)</f>
        <v>0</v>
      </c>
      <c r="D433" s="44"/>
      <c r="E433" s="40">
        <f>IF(D433="NOT_OK",LEFT(C433,CharNo(C433,"\")-1),C433)</f>
        <v>0</v>
      </c>
      <c r="F433" s="44" t="str">
        <f t="shared" si="35"/>
        <v/>
      </c>
      <c r="G433" s="40">
        <f>IF(F433="NOT_OK",LEFT(E433,CharNo(E433,"\")-1),E433)</f>
        <v>0</v>
      </c>
      <c r="H433" s="44" t="str">
        <f t="shared" si="35"/>
        <v/>
      </c>
      <c r="I433" s="40">
        <f>IF(H433="NOT_OK",LEFT(G433,CharNo(G433,"\")-1),G433)</f>
        <v>0</v>
      </c>
      <c r="J433" s="44" t="str">
        <f t="shared" si="36"/>
        <v/>
      </c>
      <c r="K433" s="40">
        <f>IF(J433="NOT_OK",LEFT(I433,CharNo(I433,"\")-1),I433)</f>
        <v>0</v>
      </c>
      <c r="L433" s="44" t="str">
        <f t="shared" si="37"/>
        <v/>
      </c>
      <c r="M433" s="40"/>
      <c r="N433" s="44" t="str">
        <f t="shared" si="38"/>
        <v/>
      </c>
    </row>
    <row r="434" spans="1:14" x14ac:dyDescent="0.2">
      <c r="A434" s="40"/>
      <c r="B434" s="44" t="str">
        <f t="shared" si="34"/>
        <v/>
      </c>
      <c r="C434" s="40">
        <f>IF($B434="NOT_OK",LEFT($A434,CharNo($A434,"\")-1),A434)</f>
        <v>0</v>
      </c>
      <c r="D434" s="44"/>
      <c r="E434" s="40">
        <f>IF(D434="NOT_OK",LEFT(C434,CharNo(C434,"\")-1),C434)</f>
        <v>0</v>
      </c>
      <c r="F434" s="44" t="str">
        <f t="shared" si="35"/>
        <v/>
      </c>
      <c r="G434" s="40">
        <f>IF(F434="NOT_OK",LEFT(E434,CharNo(E434,"\")-1),E434)</f>
        <v>0</v>
      </c>
      <c r="H434" s="44" t="str">
        <f t="shared" si="35"/>
        <v/>
      </c>
      <c r="I434" s="40">
        <f>IF(H434="NOT_OK",LEFT(G434,CharNo(G434,"\")-1),G434)</f>
        <v>0</v>
      </c>
      <c r="J434" s="44" t="str">
        <f t="shared" si="36"/>
        <v/>
      </c>
      <c r="K434" s="40">
        <f>IF(J434="NOT_OK",LEFT(I434,CharNo(I434,"\")-1),I434)</f>
        <v>0</v>
      </c>
      <c r="L434" s="44" t="str">
        <f t="shared" si="37"/>
        <v/>
      </c>
      <c r="M434" s="40"/>
      <c r="N434" s="44" t="str">
        <f t="shared" si="38"/>
        <v/>
      </c>
    </row>
    <row r="435" spans="1:14" x14ac:dyDescent="0.2">
      <c r="A435" s="40"/>
      <c r="B435" s="44" t="str">
        <f t="shared" si="34"/>
        <v/>
      </c>
      <c r="C435" s="40">
        <f>IF($B435="NOT_OK",LEFT($A435,CharNo($A435,"\")-1),A435)</f>
        <v>0</v>
      </c>
      <c r="D435" s="44"/>
      <c r="E435" s="40">
        <f>IF(D435="NOT_OK",LEFT(C435,CharNo(C435,"\")-1),C435)</f>
        <v>0</v>
      </c>
      <c r="F435" s="44" t="str">
        <f t="shared" si="35"/>
        <v/>
      </c>
      <c r="G435" s="40">
        <f>IF(F435="NOT_OK",LEFT(E435,CharNo(E435,"\")-1),E435)</f>
        <v>0</v>
      </c>
      <c r="H435" s="44" t="str">
        <f t="shared" si="35"/>
        <v/>
      </c>
      <c r="I435" s="40">
        <f>IF(H435="NOT_OK",LEFT(G435,CharNo(G435,"\")-1),G435)</f>
        <v>0</v>
      </c>
      <c r="J435" s="44" t="str">
        <f t="shared" si="36"/>
        <v/>
      </c>
      <c r="K435" s="40">
        <f>IF(J435="NOT_OK",LEFT(I435,CharNo(I435,"\")-1),I435)</f>
        <v>0</v>
      </c>
      <c r="L435" s="44" t="str">
        <f t="shared" si="37"/>
        <v/>
      </c>
      <c r="M435" s="40"/>
      <c r="N435" s="44" t="str">
        <f t="shared" si="38"/>
        <v/>
      </c>
    </row>
    <row r="436" spans="1:14" x14ac:dyDescent="0.2">
      <c r="A436" s="40"/>
      <c r="B436" s="44" t="str">
        <f t="shared" si="34"/>
        <v/>
      </c>
      <c r="C436" s="40">
        <f>IF($B436="NOT_OK",LEFT($A436,CharNo($A436,"\")-1),A436)</f>
        <v>0</v>
      </c>
      <c r="D436" s="44"/>
      <c r="E436" s="40">
        <f>IF(D436="NOT_OK",LEFT(C436,CharNo(C436,"\")-1),C436)</f>
        <v>0</v>
      </c>
      <c r="F436" s="44" t="str">
        <f t="shared" si="35"/>
        <v/>
      </c>
      <c r="G436" s="40">
        <f>IF(F436="NOT_OK",LEFT(E436,CharNo(E436,"\")-1),E436)</f>
        <v>0</v>
      </c>
      <c r="H436" s="44" t="str">
        <f t="shared" si="35"/>
        <v/>
      </c>
      <c r="I436" s="40">
        <f>IF(H436="NOT_OK",LEFT(G436,CharNo(G436,"\")-1),G436)</f>
        <v>0</v>
      </c>
      <c r="J436" s="44" t="str">
        <f t="shared" si="36"/>
        <v/>
      </c>
      <c r="K436" s="40">
        <f>IF(J436="NOT_OK",LEFT(I436,CharNo(I436,"\")-1),I436)</f>
        <v>0</v>
      </c>
      <c r="L436" s="44" t="str">
        <f t="shared" si="37"/>
        <v/>
      </c>
      <c r="M436" s="40"/>
      <c r="N436" s="44" t="str">
        <f t="shared" si="38"/>
        <v/>
      </c>
    </row>
    <row r="437" spans="1:14" x14ac:dyDescent="0.2">
      <c r="A437" s="40"/>
      <c r="B437" s="44" t="str">
        <f t="shared" si="34"/>
        <v/>
      </c>
      <c r="C437" s="40">
        <f>IF($B437="NOT_OK",LEFT($A437,CharNo($A437,"\")-1),A437)</f>
        <v>0</v>
      </c>
      <c r="D437" s="44"/>
      <c r="E437" s="40">
        <f>IF(D437="NOT_OK",LEFT(C437,CharNo(C437,"\")-1),C437)</f>
        <v>0</v>
      </c>
      <c r="F437" s="44" t="str">
        <f t="shared" si="35"/>
        <v/>
      </c>
      <c r="G437" s="40">
        <f>IF(F437="NOT_OK",LEFT(E437,CharNo(E437,"\")-1),E437)</f>
        <v>0</v>
      </c>
      <c r="H437" s="44" t="str">
        <f t="shared" si="35"/>
        <v/>
      </c>
      <c r="I437" s="40">
        <f>IF(H437="NOT_OK",LEFT(G437,CharNo(G437,"\")-1),G437)</f>
        <v>0</v>
      </c>
      <c r="J437" s="44" t="str">
        <f t="shared" si="36"/>
        <v/>
      </c>
      <c r="K437" s="40">
        <f>IF(J437="NOT_OK",LEFT(I437,CharNo(I437,"\")-1),I437)</f>
        <v>0</v>
      </c>
      <c r="L437" s="44" t="str">
        <f t="shared" si="37"/>
        <v/>
      </c>
      <c r="M437" s="40"/>
      <c r="N437" s="44" t="str">
        <f t="shared" si="38"/>
        <v/>
      </c>
    </row>
    <row r="438" spans="1:14" x14ac:dyDescent="0.2">
      <c r="A438" s="40"/>
      <c r="B438" s="44" t="str">
        <f t="shared" si="34"/>
        <v/>
      </c>
      <c r="C438" s="40">
        <f>IF($B438="NOT_OK",LEFT($A438,CharNo($A438,"\")-1),A438)</f>
        <v>0</v>
      </c>
      <c r="D438" s="44"/>
      <c r="E438" s="40">
        <f>IF(D438="NOT_OK",LEFT(C438,CharNo(C438,"\")-1),C438)</f>
        <v>0</v>
      </c>
      <c r="F438" s="44" t="str">
        <f t="shared" si="35"/>
        <v/>
      </c>
      <c r="G438" s="40">
        <f>IF(F438="NOT_OK",LEFT(E438,CharNo(E438,"\")-1),E438)</f>
        <v>0</v>
      </c>
      <c r="H438" s="44" t="str">
        <f t="shared" si="35"/>
        <v/>
      </c>
      <c r="I438" s="40">
        <f>IF(H438="NOT_OK",LEFT(G438,CharNo(G438,"\")-1),G438)</f>
        <v>0</v>
      </c>
      <c r="J438" s="44" t="str">
        <f t="shared" si="36"/>
        <v/>
      </c>
      <c r="K438" s="40">
        <f>IF(J438="NOT_OK",LEFT(I438,CharNo(I438,"\")-1),I438)</f>
        <v>0</v>
      </c>
      <c r="L438" s="44" t="str">
        <f t="shared" si="37"/>
        <v/>
      </c>
      <c r="M438" s="40"/>
      <c r="N438" s="44" t="str">
        <f t="shared" si="38"/>
        <v/>
      </c>
    </row>
    <row r="439" spans="1:14" x14ac:dyDescent="0.2">
      <c r="A439" s="40"/>
      <c r="B439" s="44" t="str">
        <f t="shared" si="34"/>
        <v/>
      </c>
      <c r="C439" s="40">
        <f>IF($B439="NOT_OK",LEFT($A439,CharNo($A439,"\")-1),A439)</f>
        <v>0</v>
      </c>
      <c r="D439" s="44"/>
      <c r="E439" s="40">
        <f>IF(D439="NOT_OK",LEFT(C439,CharNo(C439,"\")-1),C439)</f>
        <v>0</v>
      </c>
      <c r="F439" s="44" t="str">
        <f t="shared" si="35"/>
        <v/>
      </c>
      <c r="G439" s="40">
        <f>IF(F439="NOT_OK",LEFT(E439,CharNo(E439,"\")-1),E439)</f>
        <v>0</v>
      </c>
      <c r="H439" s="44" t="str">
        <f t="shared" si="35"/>
        <v/>
      </c>
      <c r="I439" s="40">
        <f>IF(H439="NOT_OK",LEFT(G439,CharNo(G439,"\")-1),G439)</f>
        <v>0</v>
      </c>
      <c r="J439" s="44" t="str">
        <f t="shared" si="36"/>
        <v/>
      </c>
      <c r="K439" s="40">
        <f>IF(J439="NOT_OK",LEFT(I439,CharNo(I439,"\")-1),I439)</f>
        <v>0</v>
      </c>
      <c r="L439" s="44" t="str">
        <f t="shared" si="37"/>
        <v/>
      </c>
      <c r="M439" s="40"/>
      <c r="N439" s="44" t="str">
        <f t="shared" si="38"/>
        <v/>
      </c>
    </row>
    <row r="440" spans="1:14" x14ac:dyDescent="0.2">
      <c r="A440" s="40"/>
      <c r="B440" s="44" t="str">
        <f t="shared" si="34"/>
        <v/>
      </c>
      <c r="C440" s="40">
        <f>IF($B440="NOT_OK",LEFT($A440,CharNo($A440,"\")-1),A440)</f>
        <v>0</v>
      </c>
      <c r="D440" s="44"/>
      <c r="E440" s="40">
        <f>IF(D440="NOT_OK",LEFT(C440,CharNo(C440,"\")-1),C440)</f>
        <v>0</v>
      </c>
      <c r="F440" s="44" t="str">
        <f t="shared" si="35"/>
        <v/>
      </c>
      <c r="G440" s="40">
        <f>IF(F440="NOT_OK",LEFT(E440,CharNo(E440,"\")-1),E440)</f>
        <v>0</v>
      </c>
      <c r="H440" s="44" t="str">
        <f t="shared" si="35"/>
        <v/>
      </c>
      <c r="I440" s="40">
        <f>IF(H440="NOT_OK",LEFT(G440,CharNo(G440,"\")-1),G440)</f>
        <v>0</v>
      </c>
      <c r="J440" s="44" t="str">
        <f t="shared" si="36"/>
        <v/>
      </c>
      <c r="K440" s="40">
        <f>IF(J440="NOT_OK",LEFT(I440,CharNo(I440,"\")-1),I440)</f>
        <v>0</v>
      </c>
      <c r="L440" s="44" t="str">
        <f t="shared" si="37"/>
        <v/>
      </c>
      <c r="M440" s="40"/>
      <c r="N440" s="44" t="str">
        <f t="shared" si="38"/>
        <v/>
      </c>
    </row>
    <row r="441" spans="1:14" x14ac:dyDescent="0.2">
      <c r="A441" s="40"/>
      <c r="B441" s="44" t="str">
        <f t="shared" si="34"/>
        <v/>
      </c>
      <c r="C441" s="40">
        <f>IF($B441="NOT_OK",LEFT($A441,CharNo($A441,"\")-1),A441)</f>
        <v>0</v>
      </c>
      <c r="D441" s="44"/>
      <c r="E441" s="40">
        <f>IF(D441="NOT_OK",LEFT(C441,CharNo(C441,"\")-1),C441)</f>
        <v>0</v>
      </c>
      <c r="F441" s="44" t="str">
        <f t="shared" si="35"/>
        <v/>
      </c>
      <c r="G441" s="40">
        <f>IF(F441="NOT_OK",LEFT(E441,CharNo(E441,"\")-1),E441)</f>
        <v>0</v>
      </c>
      <c r="H441" s="44" t="str">
        <f t="shared" si="35"/>
        <v/>
      </c>
      <c r="I441" s="40">
        <f>IF(H441="NOT_OK",LEFT(G441,CharNo(G441,"\")-1),G441)</f>
        <v>0</v>
      </c>
      <c r="J441" s="44" t="str">
        <f t="shared" si="36"/>
        <v/>
      </c>
      <c r="K441" s="40">
        <f>IF(J441="NOT_OK",LEFT(I441,CharNo(I441,"\")-1),I441)</f>
        <v>0</v>
      </c>
      <c r="L441" s="44" t="str">
        <f t="shared" si="37"/>
        <v/>
      </c>
      <c r="M441" s="40"/>
      <c r="N441" s="44" t="str">
        <f t="shared" si="38"/>
        <v/>
      </c>
    </row>
    <row r="442" spans="1:14" x14ac:dyDescent="0.2">
      <c r="A442" s="40"/>
      <c r="B442" s="44" t="str">
        <f t="shared" si="34"/>
        <v/>
      </c>
      <c r="C442" s="40">
        <f>IF($B442="NOT_OK",LEFT($A442,CharNo($A442,"\")-1),A442)</f>
        <v>0</v>
      </c>
      <c r="D442" s="44"/>
      <c r="E442" s="40">
        <f>IF(D442="NOT_OK",LEFT(C442,CharNo(C442,"\")-1),C442)</f>
        <v>0</v>
      </c>
      <c r="F442" s="44" t="str">
        <f t="shared" si="35"/>
        <v/>
      </c>
      <c r="G442" s="40">
        <f>IF(F442="NOT_OK",LEFT(E442,CharNo(E442,"\")-1),E442)</f>
        <v>0</v>
      </c>
      <c r="H442" s="44" t="str">
        <f t="shared" si="35"/>
        <v/>
      </c>
      <c r="I442" s="40">
        <f>IF(H442="NOT_OK",LEFT(G442,CharNo(G442,"\")-1),G442)</f>
        <v>0</v>
      </c>
      <c r="J442" s="44" t="str">
        <f t="shared" si="36"/>
        <v/>
      </c>
      <c r="K442" s="40">
        <f>IF(J442="NOT_OK",LEFT(I442,CharNo(I442,"\")-1),I442)</f>
        <v>0</v>
      </c>
      <c r="L442" s="44" t="str">
        <f t="shared" si="37"/>
        <v/>
      </c>
      <c r="M442" s="40"/>
      <c r="N442" s="44" t="str">
        <f t="shared" si="38"/>
        <v/>
      </c>
    </row>
    <row r="443" spans="1:14" x14ac:dyDescent="0.2">
      <c r="A443" s="40"/>
      <c r="B443" s="44" t="str">
        <f t="shared" si="34"/>
        <v/>
      </c>
      <c r="C443" s="40">
        <f>IF($B443="NOT_OK",LEFT($A443,CharNo($A443,"\")-1),A443)</f>
        <v>0</v>
      </c>
      <c r="D443" s="44"/>
      <c r="E443" s="40">
        <f>IF(D443="NOT_OK",LEFT(C443,CharNo(C443,"\")-1),C443)</f>
        <v>0</v>
      </c>
      <c r="F443" s="44" t="str">
        <f t="shared" si="35"/>
        <v/>
      </c>
      <c r="G443" s="40">
        <f>IF(F443="NOT_OK",LEFT(E443,CharNo(E443,"\")-1),E443)</f>
        <v>0</v>
      </c>
      <c r="H443" s="44" t="str">
        <f t="shared" si="35"/>
        <v/>
      </c>
      <c r="I443" s="40">
        <f>IF(H443="NOT_OK",LEFT(G443,CharNo(G443,"\")-1),G443)</f>
        <v>0</v>
      </c>
      <c r="J443" s="44" t="str">
        <f t="shared" si="36"/>
        <v/>
      </c>
      <c r="K443" s="40">
        <f>IF(J443="NOT_OK",LEFT(I443,CharNo(I443,"\")-1),I443)</f>
        <v>0</v>
      </c>
      <c r="L443" s="44" t="str">
        <f t="shared" si="37"/>
        <v/>
      </c>
      <c r="M443" s="40"/>
      <c r="N443" s="44" t="str">
        <f t="shared" si="38"/>
        <v/>
      </c>
    </row>
    <row r="444" spans="1:14" x14ac:dyDescent="0.2">
      <c r="A444" s="40"/>
      <c r="B444" s="44" t="str">
        <f t="shared" si="34"/>
        <v/>
      </c>
      <c r="C444" s="40">
        <f>IF($B444="NOT_OK",LEFT($A444,CharNo($A444,"\")-1),A444)</f>
        <v>0</v>
      </c>
      <c r="D444" s="44"/>
      <c r="E444" s="40">
        <f>IF(D444="NOT_OK",LEFT(C444,CharNo(C444,"\")-1),C444)</f>
        <v>0</v>
      </c>
      <c r="F444" s="44" t="str">
        <f t="shared" si="35"/>
        <v/>
      </c>
      <c r="G444" s="40">
        <f>IF(F444="NOT_OK",LEFT(E444,CharNo(E444,"\")-1),E444)</f>
        <v>0</v>
      </c>
      <c r="H444" s="44" t="str">
        <f t="shared" si="35"/>
        <v/>
      </c>
      <c r="I444" s="40">
        <f>IF(H444="NOT_OK",LEFT(G444,CharNo(G444,"\")-1),G444)</f>
        <v>0</v>
      </c>
      <c r="J444" s="44" t="str">
        <f t="shared" si="36"/>
        <v/>
      </c>
      <c r="K444" s="40">
        <f>IF(J444="NOT_OK",LEFT(I444,CharNo(I444,"\")-1),I444)</f>
        <v>0</v>
      </c>
      <c r="L444" s="44" t="str">
        <f t="shared" si="37"/>
        <v/>
      </c>
      <c r="M444" s="40"/>
      <c r="N444" s="44" t="str">
        <f t="shared" si="38"/>
        <v/>
      </c>
    </row>
    <row r="445" spans="1:14" x14ac:dyDescent="0.2">
      <c r="A445" s="40"/>
      <c r="B445" s="44" t="str">
        <f t="shared" si="34"/>
        <v/>
      </c>
      <c r="C445" s="40">
        <f>IF($B445="NOT_OK",LEFT($A445,CharNo($A445,"\")-1),A445)</f>
        <v>0</v>
      </c>
      <c r="D445" s="44"/>
      <c r="E445" s="40">
        <f>IF(D445="NOT_OK",LEFT(C445,CharNo(C445,"\")-1),C445)</f>
        <v>0</v>
      </c>
      <c r="F445" s="44" t="str">
        <f t="shared" si="35"/>
        <v/>
      </c>
      <c r="G445" s="40">
        <f>IF(F445="NOT_OK",LEFT(E445,CharNo(E445,"\")-1),E445)</f>
        <v>0</v>
      </c>
      <c r="H445" s="44" t="str">
        <f t="shared" si="35"/>
        <v/>
      </c>
      <c r="I445" s="40">
        <f>IF(H445="NOT_OK",LEFT(G445,CharNo(G445,"\")-1),G445)</f>
        <v>0</v>
      </c>
      <c r="J445" s="44" t="str">
        <f t="shared" si="36"/>
        <v/>
      </c>
      <c r="K445" s="40">
        <f>IF(J445="NOT_OK",LEFT(I445,CharNo(I445,"\")-1),I445)</f>
        <v>0</v>
      </c>
      <c r="L445" s="44" t="str">
        <f t="shared" si="37"/>
        <v/>
      </c>
      <c r="M445" s="40"/>
      <c r="N445" s="44" t="str">
        <f t="shared" si="38"/>
        <v/>
      </c>
    </row>
    <row r="446" spans="1:14" x14ac:dyDescent="0.2">
      <c r="A446" s="40"/>
      <c r="B446" s="44" t="str">
        <f t="shared" si="34"/>
        <v/>
      </c>
      <c r="C446" s="40">
        <f>IF($B446="NOT_OK",LEFT($A446,CharNo($A446,"\")-1),A446)</f>
        <v>0</v>
      </c>
      <c r="D446" s="44"/>
      <c r="E446" s="40">
        <f>IF(D446="NOT_OK",LEFT(C446,CharNo(C446,"\")-1),C446)</f>
        <v>0</v>
      </c>
      <c r="F446" s="44" t="str">
        <f t="shared" si="35"/>
        <v/>
      </c>
      <c r="G446" s="40">
        <f>IF(F446="NOT_OK",LEFT(E446,CharNo(E446,"\")-1),E446)</f>
        <v>0</v>
      </c>
      <c r="H446" s="44" t="str">
        <f t="shared" si="35"/>
        <v/>
      </c>
      <c r="I446" s="40">
        <f>IF(H446="NOT_OK",LEFT(G446,CharNo(G446,"\")-1),G446)</f>
        <v>0</v>
      </c>
      <c r="J446" s="44" t="str">
        <f t="shared" si="36"/>
        <v/>
      </c>
      <c r="K446" s="40">
        <f>IF(J446="NOT_OK",LEFT(I446,CharNo(I446,"\")-1),I446)</f>
        <v>0</v>
      </c>
      <c r="L446" s="44" t="str">
        <f t="shared" si="37"/>
        <v/>
      </c>
      <c r="M446" s="40"/>
      <c r="N446" s="44" t="str">
        <f t="shared" si="38"/>
        <v/>
      </c>
    </row>
    <row r="447" spans="1:14" x14ac:dyDescent="0.2">
      <c r="A447" s="40"/>
      <c r="B447" s="44" t="str">
        <f t="shared" si="34"/>
        <v/>
      </c>
      <c r="C447" s="40">
        <f>IF($B447="NOT_OK",LEFT($A447,CharNo($A447,"\")-1),A447)</f>
        <v>0</v>
      </c>
      <c r="D447" s="44"/>
      <c r="E447" s="40">
        <f>IF(D447="NOT_OK",LEFT(C447,CharNo(C447,"\")-1),C447)</f>
        <v>0</v>
      </c>
      <c r="F447" s="44" t="str">
        <f t="shared" si="35"/>
        <v/>
      </c>
      <c r="G447" s="40">
        <f>IF(F447="NOT_OK",LEFT(E447,CharNo(E447,"\")-1),E447)</f>
        <v>0</v>
      </c>
      <c r="H447" s="44" t="str">
        <f t="shared" si="35"/>
        <v/>
      </c>
      <c r="I447" s="40">
        <f>IF(H447="NOT_OK",LEFT(G447,CharNo(G447,"\")-1),G447)</f>
        <v>0</v>
      </c>
      <c r="J447" s="44" t="str">
        <f t="shared" si="36"/>
        <v/>
      </c>
      <c r="K447" s="40">
        <f>IF(J447="NOT_OK",LEFT(I447,CharNo(I447,"\")-1),I447)</f>
        <v>0</v>
      </c>
      <c r="L447" s="44" t="str">
        <f t="shared" si="37"/>
        <v/>
      </c>
      <c r="M447" s="40"/>
      <c r="N447" s="44" t="str">
        <f t="shared" si="38"/>
        <v/>
      </c>
    </row>
    <row r="448" spans="1:14" x14ac:dyDescent="0.2">
      <c r="A448" s="40"/>
      <c r="B448" s="44" t="str">
        <f t="shared" si="34"/>
        <v/>
      </c>
      <c r="C448" s="40">
        <f>IF($B448="NOT_OK",LEFT($A448,CharNo($A448,"\")-1),A448)</f>
        <v>0</v>
      </c>
      <c r="D448" s="44"/>
      <c r="E448" s="40">
        <f>IF(D448="NOT_OK",LEFT(C448,CharNo(C448,"\")-1),C448)</f>
        <v>0</v>
      </c>
      <c r="F448" s="44" t="str">
        <f t="shared" si="35"/>
        <v/>
      </c>
      <c r="G448" s="40">
        <f>IF(F448="NOT_OK",LEFT(E448,CharNo(E448,"\")-1),E448)</f>
        <v>0</v>
      </c>
      <c r="H448" s="44" t="str">
        <f t="shared" si="35"/>
        <v/>
      </c>
      <c r="I448" s="40">
        <f>IF(H448="NOT_OK",LEFT(G448,CharNo(G448,"\")-1),G448)</f>
        <v>0</v>
      </c>
      <c r="J448" s="44" t="str">
        <f t="shared" si="36"/>
        <v/>
      </c>
      <c r="K448" s="40">
        <f>IF(J448="NOT_OK",LEFT(I448,CharNo(I448,"\")-1),I448)</f>
        <v>0</v>
      </c>
      <c r="L448" s="44" t="str">
        <f t="shared" si="37"/>
        <v/>
      </c>
      <c r="M448" s="40"/>
      <c r="N448" s="44" t="str">
        <f t="shared" si="38"/>
        <v/>
      </c>
    </row>
    <row r="449" spans="1:14" x14ac:dyDescent="0.2">
      <c r="A449" s="40"/>
      <c r="B449" s="44" t="str">
        <f t="shared" si="34"/>
        <v/>
      </c>
      <c r="C449" s="40">
        <f>IF($B449="NOT_OK",LEFT($A449,CharNo($A449,"\")-1),A449)</f>
        <v>0</v>
      </c>
      <c r="D449" s="44"/>
      <c r="E449" s="40">
        <f>IF(D449="NOT_OK",LEFT(C449,CharNo(C449,"\")-1),C449)</f>
        <v>0</v>
      </c>
      <c r="F449" s="44" t="str">
        <f t="shared" si="35"/>
        <v/>
      </c>
      <c r="G449" s="40">
        <f>IF(F449="NOT_OK",LEFT(E449,CharNo(E449,"\")-1),E449)</f>
        <v>0</v>
      </c>
      <c r="H449" s="44" t="str">
        <f t="shared" si="35"/>
        <v/>
      </c>
      <c r="I449" s="40">
        <f>IF(H449="NOT_OK",LEFT(G449,CharNo(G449,"\")-1),G449)</f>
        <v>0</v>
      </c>
      <c r="J449" s="44" t="str">
        <f t="shared" si="36"/>
        <v/>
      </c>
      <c r="K449" s="40">
        <f>IF(J449="NOT_OK",LEFT(I449,CharNo(I449,"\")-1),I449)</f>
        <v>0</v>
      </c>
      <c r="L449" s="44" t="str">
        <f t="shared" si="37"/>
        <v/>
      </c>
      <c r="M449" s="40"/>
      <c r="N449" s="44" t="str">
        <f t="shared" si="38"/>
        <v/>
      </c>
    </row>
    <row r="450" spans="1:14" x14ac:dyDescent="0.2">
      <c r="A450" s="40"/>
      <c r="B450" s="44" t="str">
        <f t="shared" si="34"/>
        <v/>
      </c>
      <c r="C450" s="40">
        <f>IF($B450="NOT_OK",LEFT($A450,CharNo($A450,"\")-1),A450)</f>
        <v>0</v>
      </c>
      <c r="D450" s="44"/>
      <c r="E450" s="40">
        <f>IF(D450="NOT_OK",LEFT(C450,CharNo(C450,"\")-1),C450)</f>
        <v>0</v>
      </c>
      <c r="F450" s="44" t="str">
        <f t="shared" si="35"/>
        <v/>
      </c>
      <c r="G450" s="40">
        <f>IF(F450="NOT_OK",LEFT(E450,CharNo(E450,"\")-1),E450)</f>
        <v>0</v>
      </c>
      <c r="H450" s="44" t="str">
        <f t="shared" si="35"/>
        <v/>
      </c>
      <c r="I450" s="40">
        <f>IF(H450="NOT_OK",LEFT(G450,CharNo(G450,"\")-1),G450)</f>
        <v>0</v>
      </c>
      <c r="J450" s="44" t="str">
        <f t="shared" si="36"/>
        <v/>
      </c>
      <c r="K450" s="40">
        <f>IF(J450="NOT_OK",LEFT(I450,CharNo(I450,"\")-1),I450)</f>
        <v>0</v>
      </c>
      <c r="L450" s="44" t="str">
        <f t="shared" si="37"/>
        <v/>
      </c>
      <c r="M450" s="40"/>
      <c r="N450" s="44" t="str">
        <f t="shared" si="38"/>
        <v/>
      </c>
    </row>
    <row r="451" spans="1:14" x14ac:dyDescent="0.2">
      <c r="A451" s="40"/>
      <c r="B451" s="44" t="str">
        <f t="shared" si="34"/>
        <v/>
      </c>
      <c r="C451" s="40">
        <f>IF($B451="NOT_OK",LEFT($A451,CharNo($A451,"\")-1),A451)</f>
        <v>0</v>
      </c>
      <c r="D451" s="44"/>
      <c r="E451" s="40">
        <f>IF(D451="NOT_OK",LEFT(C451,CharNo(C451,"\")-1),C451)</f>
        <v>0</v>
      </c>
      <c r="F451" s="44" t="str">
        <f t="shared" si="35"/>
        <v/>
      </c>
      <c r="G451" s="40">
        <f>IF(F451="NOT_OK",LEFT(E451,CharNo(E451,"\")-1),E451)</f>
        <v>0</v>
      </c>
      <c r="H451" s="44" t="str">
        <f t="shared" si="35"/>
        <v/>
      </c>
      <c r="I451" s="40">
        <f>IF(H451="NOT_OK",LEFT(G451,CharNo(G451,"\")-1),G451)</f>
        <v>0</v>
      </c>
      <c r="J451" s="44" t="str">
        <f t="shared" si="36"/>
        <v/>
      </c>
      <c r="K451" s="40">
        <f>IF(J451="NOT_OK",LEFT(I451,CharNo(I451,"\")-1),I451)</f>
        <v>0</v>
      </c>
      <c r="L451" s="44" t="str">
        <f t="shared" si="37"/>
        <v/>
      </c>
      <c r="M451" s="40"/>
      <c r="N451" s="44" t="str">
        <f t="shared" si="38"/>
        <v/>
      </c>
    </row>
    <row r="452" spans="1:14" x14ac:dyDescent="0.2">
      <c r="A452" s="40"/>
      <c r="B452" s="44" t="str">
        <f t="shared" ref="B452:B515" si="39">IF($A452="","",IF(LEN($A452)&lt;50,"OK","NOT_OK"))</f>
        <v/>
      </c>
      <c r="C452" s="40">
        <f>IF($B452="NOT_OK",LEFT($A452,CharNo($A452,"\")-1),A452)</f>
        <v>0</v>
      </c>
      <c r="D452" s="44"/>
      <c r="E452" s="40">
        <f>IF(D452="NOT_OK",LEFT(C452,CharNo(C452,"\")-1),C452)</f>
        <v>0</v>
      </c>
      <c r="F452" s="44" t="str">
        <f t="shared" ref="F452:H515" si="40">IF(E452=0,"",IF(LEN(E452)&lt;50,"OK","NOT_OK"))</f>
        <v/>
      </c>
      <c r="G452" s="40">
        <f>IF(F452="NOT_OK",LEFT(E452,CharNo(E452,"\")-1),E452)</f>
        <v>0</v>
      </c>
      <c r="H452" s="44" t="str">
        <f t="shared" si="40"/>
        <v/>
      </c>
      <c r="I452" s="40">
        <f>IF(H452="NOT_OK",LEFT(G452,CharNo(G452,"\")-1),G452)</f>
        <v>0</v>
      </c>
      <c r="J452" s="44" t="str">
        <f t="shared" ref="J452:J515" si="41">IF(I452=0,"",IF(LEN(I452)&lt;50,"OK","NOT_OK"))</f>
        <v/>
      </c>
      <c r="K452" s="40">
        <f>IF(J452="NOT_OK",LEFT(I452,CharNo(I452,"\")-1),I452)</f>
        <v>0</v>
      </c>
      <c r="L452" s="44" t="str">
        <f t="shared" ref="L452:L515" si="42">IF(K452=0,"",IF(LEN(K452)&lt;50,"OK","NOT_OK"))</f>
        <v/>
      </c>
      <c r="M452" s="40"/>
      <c r="N452" s="44" t="str">
        <f t="shared" ref="N452:N515" si="43">IF(M452=0,"",IF(LEN(M452)&lt;50,"OK","NOT_OK"))</f>
        <v/>
      </c>
    </row>
    <row r="453" spans="1:14" x14ac:dyDescent="0.2">
      <c r="A453" s="40"/>
      <c r="B453" s="44" t="str">
        <f t="shared" si="39"/>
        <v/>
      </c>
      <c r="C453" s="40">
        <f>IF($B453="NOT_OK",LEFT($A453,CharNo($A453,"\")-1),A453)</f>
        <v>0</v>
      </c>
      <c r="D453" s="44"/>
      <c r="E453" s="40">
        <f>IF(D453="NOT_OK",LEFT(C453,CharNo(C453,"\")-1),C453)</f>
        <v>0</v>
      </c>
      <c r="F453" s="44" t="str">
        <f t="shared" si="40"/>
        <v/>
      </c>
      <c r="G453" s="40">
        <f>IF(F453="NOT_OK",LEFT(E453,CharNo(E453,"\")-1),E453)</f>
        <v>0</v>
      </c>
      <c r="H453" s="44" t="str">
        <f t="shared" si="40"/>
        <v/>
      </c>
      <c r="I453" s="40">
        <f>IF(H453="NOT_OK",LEFT(G453,CharNo(G453,"\")-1),G453)</f>
        <v>0</v>
      </c>
      <c r="J453" s="44" t="str">
        <f t="shared" si="41"/>
        <v/>
      </c>
      <c r="K453" s="40">
        <f>IF(J453="NOT_OK",LEFT(I453,CharNo(I453,"\")-1),I453)</f>
        <v>0</v>
      </c>
      <c r="L453" s="44" t="str">
        <f t="shared" si="42"/>
        <v/>
      </c>
      <c r="M453" s="40"/>
      <c r="N453" s="44" t="str">
        <f t="shared" si="43"/>
        <v/>
      </c>
    </row>
    <row r="454" spans="1:14" x14ac:dyDescent="0.2">
      <c r="A454" s="40"/>
      <c r="B454" s="44" t="str">
        <f t="shared" si="39"/>
        <v/>
      </c>
      <c r="C454" s="40">
        <f>IF($B454="NOT_OK",LEFT($A454,CharNo($A454,"\")-1),A454)</f>
        <v>0</v>
      </c>
      <c r="D454" s="44"/>
      <c r="E454" s="40">
        <f>IF(D454="NOT_OK",LEFT(C454,CharNo(C454,"\")-1),C454)</f>
        <v>0</v>
      </c>
      <c r="F454" s="44" t="str">
        <f t="shared" si="40"/>
        <v/>
      </c>
      <c r="G454" s="40">
        <f>IF(F454="NOT_OK",LEFT(E454,CharNo(E454,"\")-1),E454)</f>
        <v>0</v>
      </c>
      <c r="H454" s="44" t="str">
        <f t="shared" si="40"/>
        <v/>
      </c>
      <c r="I454" s="40">
        <f>IF(H454="NOT_OK",LEFT(G454,CharNo(G454,"\")-1),G454)</f>
        <v>0</v>
      </c>
      <c r="J454" s="44" t="str">
        <f t="shared" si="41"/>
        <v/>
      </c>
      <c r="K454" s="40">
        <f>IF(J454="NOT_OK",LEFT(I454,CharNo(I454,"\")-1),I454)</f>
        <v>0</v>
      </c>
      <c r="L454" s="44" t="str">
        <f t="shared" si="42"/>
        <v/>
      </c>
      <c r="M454" s="40"/>
      <c r="N454" s="44" t="str">
        <f t="shared" si="43"/>
        <v/>
      </c>
    </row>
    <row r="455" spans="1:14" x14ac:dyDescent="0.2">
      <c r="A455" s="40"/>
      <c r="B455" s="44" t="str">
        <f t="shared" si="39"/>
        <v/>
      </c>
      <c r="C455" s="40">
        <f>IF($B455="NOT_OK",LEFT($A455,CharNo($A455,"\")-1),A455)</f>
        <v>0</v>
      </c>
      <c r="D455" s="44"/>
      <c r="E455" s="40">
        <f>IF(D455="NOT_OK",LEFT(C455,CharNo(C455,"\")-1),C455)</f>
        <v>0</v>
      </c>
      <c r="F455" s="44" t="str">
        <f t="shared" si="40"/>
        <v/>
      </c>
      <c r="G455" s="40">
        <f>IF(F455="NOT_OK",LEFT(E455,CharNo(E455,"\")-1),E455)</f>
        <v>0</v>
      </c>
      <c r="H455" s="44" t="str">
        <f t="shared" si="40"/>
        <v/>
      </c>
      <c r="I455" s="40">
        <f>IF(H455="NOT_OK",LEFT(G455,CharNo(G455,"\")-1),G455)</f>
        <v>0</v>
      </c>
      <c r="J455" s="44" t="str">
        <f t="shared" si="41"/>
        <v/>
      </c>
      <c r="K455" s="40">
        <f>IF(J455="NOT_OK",LEFT(I455,CharNo(I455,"\")-1),I455)</f>
        <v>0</v>
      </c>
      <c r="L455" s="44" t="str">
        <f t="shared" si="42"/>
        <v/>
      </c>
      <c r="M455" s="40"/>
      <c r="N455" s="44" t="str">
        <f t="shared" si="43"/>
        <v/>
      </c>
    </row>
    <row r="456" spans="1:14" x14ac:dyDescent="0.2">
      <c r="A456" s="40"/>
      <c r="B456" s="44" t="str">
        <f t="shared" si="39"/>
        <v/>
      </c>
      <c r="C456" s="40">
        <f>IF($B456="NOT_OK",LEFT($A456,CharNo($A456,"\")-1),A456)</f>
        <v>0</v>
      </c>
      <c r="D456" s="44"/>
      <c r="E456" s="40">
        <f>IF(D456="NOT_OK",LEFT(C456,CharNo(C456,"\")-1),C456)</f>
        <v>0</v>
      </c>
      <c r="F456" s="44" t="str">
        <f t="shared" si="40"/>
        <v/>
      </c>
      <c r="G456" s="40">
        <f>IF(F456="NOT_OK",LEFT(E456,CharNo(E456,"\")-1),E456)</f>
        <v>0</v>
      </c>
      <c r="H456" s="44" t="str">
        <f t="shared" si="40"/>
        <v/>
      </c>
      <c r="I456" s="40">
        <f>IF(H456="NOT_OK",LEFT(G456,CharNo(G456,"\")-1),G456)</f>
        <v>0</v>
      </c>
      <c r="J456" s="44" t="str">
        <f t="shared" si="41"/>
        <v/>
      </c>
      <c r="K456" s="40">
        <f>IF(J456="NOT_OK",LEFT(I456,CharNo(I456,"\")-1),I456)</f>
        <v>0</v>
      </c>
      <c r="L456" s="44" t="str">
        <f t="shared" si="42"/>
        <v/>
      </c>
      <c r="M456" s="40"/>
      <c r="N456" s="44" t="str">
        <f t="shared" si="43"/>
        <v/>
      </c>
    </row>
    <row r="457" spans="1:14" x14ac:dyDescent="0.2">
      <c r="A457" s="40"/>
      <c r="B457" s="44" t="str">
        <f t="shared" si="39"/>
        <v/>
      </c>
      <c r="C457" s="40">
        <f>IF($B457="NOT_OK",LEFT($A457,CharNo($A457,"\")-1),A457)</f>
        <v>0</v>
      </c>
      <c r="D457" s="44"/>
      <c r="E457" s="40">
        <f>IF(D457="NOT_OK",LEFT(C457,CharNo(C457,"\")-1),C457)</f>
        <v>0</v>
      </c>
      <c r="F457" s="44" t="str">
        <f t="shared" si="40"/>
        <v/>
      </c>
      <c r="G457" s="40">
        <f>IF(F457="NOT_OK",LEFT(E457,CharNo(E457,"\")-1),E457)</f>
        <v>0</v>
      </c>
      <c r="H457" s="44" t="str">
        <f t="shared" si="40"/>
        <v/>
      </c>
      <c r="I457" s="40">
        <f>IF(H457="NOT_OK",LEFT(G457,CharNo(G457,"\")-1),G457)</f>
        <v>0</v>
      </c>
      <c r="J457" s="44" t="str">
        <f t="shared" si="41"/>
        <v/>
      </c>
      <c r="K457" s="40">
        <f>IF(J457="NOT_OK",LEFT(I457,CharNo(I457,"\")-1),I457)</f>
        <v>0</v>
      </c>
      <c r="L457" s="44" t="str">
        <f t="shared" si="42"/>
        <v/>
      </c>
      <c r="M457" s="40"/>
      <c r="N457" s="44" t="str">
        <f t="shared" si="43"/>
        <v/>
      </c>
    </row>
    <row r="458" spans="1:14" x14ac:dyDescent="0.2">
      <c r="A458" s="40"/>
      <c r="B458" s="44" t="str">
        <f t="shared" si="39"/>
        <v/>
      </c>
      <c r="C458" s="40">
        <f>IF($B458="NOT_OK",LEFT($A458,CharNo($A458,"\")-1),A458)</f>
        <v>0</v>
      </c>
      <c r="D458" s="44"/>
      <c r="E458" s="40">
        <f>IF(D458="NOT_OK",LEFT(C458,CharNo(C458,"\")-1),C458)</f>
        <v>0</v>
      </c>
      <c r="F458" s="44" t="str">
        <f t="shared" si="40"/>
        <v/>
      </c>
      <c r="G458" s="40">
        <f>IF(F458="NOT_OK",LEFT(E458,CharNo(E458,"\")-1),E458)</f>
        <v>0</v>
      </c>
      <c r="H458" s="44" t="str">
        <f t="shared" si="40"/>
        <v/>
      </c>
      <c r="I458" s="40">
        <f>IF(H458="NOT_OK",LEFT(G458,CharNo(G458,"\")-1),G458)</f>
        <v>0</v>
      </c>
      <c r="J458" s="44" t="str">
        <f t="shared" si="41"/>
        <v/>
      </c>
      <c r="K458" s="40">
        <f>IF(J458="NOT_OK",LEFT(I458,CharNo(I458,"\")-1),I458)</f>
        <v>0</v>
      </c>
      <c r="L458" s="44" t="str">
        <f t="shared" si="42"/>
        <v/>
      </c>
      <c r="M458" s="40"/>
      <c r="N458" s="44" t="str">
        <f t="shared" si="43"/>
        <v/>
      </c>
    </row>
    <row r="459" spans="1:14" x14ac:dyDescent="0.2">
      <c r="A459" s="40"/>
      <c r="B459" s="44" t="str">
        <f t="shared" si="39"/>
        <v/>
      </c>
      <c r="C459" s="40">
        <f>IF($B459="NOT_OK",LEFT($A459,CharNo($A459,"\")-1),A459)</f>
        <v>0</v>
      </c>
      <c r="D459" s="44"/>
      <c r="E459" s="40">
        <f>IF(D459="NOT_OK",LEFT(C459,CharNo(C459,"\")-1),C459)</f>
        <v>0</v>
      </c>
      <c r="F459" s="44" t="str">
        <f t="shared" si="40"/>
        <v/>
      </c>
      <c r="G459" s="40">
        <f>IF(F459="NOT_OK",LEFT(E459,CharNo(E459,"\")-1),E459)</f>
        <v>0</v>
      </c>
      <c r="H459" s="44" t="str">
        <f t="shared" si="40"/>
        <v/>
      </c>
      <c r="I459" s="40">
        <f>IF(H459="NOT_OK",LEFT(G459,CharNo(G459,"\")-1),G459)</f>
        <v>0</v>
      </c>
      <c r="J459" s="44" t="str">
        <f t="shared" si="41"/>
        <v/>
      </c>
      <c r="K459" s="40">
        <f>IF(J459="NOT_OK",LEFT(I459,CharNo(I459,"\")-1),I459)</f>
        <v>0</v>
      </c>
      <c r="L459" s="44" t="str">
        <f t="shared" si="42"/>
        <v/>
      </c>
      <c r="M459" s="40"/>
      <c r="N459" s="44" t="str">
        <f t="shared" si="43"/>
        <v/>
      </c>
    </row>
    <row r="460" spans="1:14" x14ac:dyDescent="0.2">
      <c r="A460" s="40"/>
      <c r="B460" s="44" t="str">
        <f t="shared" si="39"/>
        <v/>
      </c>
      <c r="C460" s="40">
        <f>IF($B460="NOT_OK",LEFT($A460,CharNo($A460,"\")-1),A460)</f>
        <v>0</v>
      </c>
      <c r="D460" s="44"/>
      <c r="E460" s="40">
        <f>IF(D460="NOT_OK",LEFT(C460,CharNo(C460,"\")-1),C460)</f>
        <v>0</v>
      </c>
      <c r="F460" s="44" t="str">
        <f t="shared" si="40"/>
        <v/>
      </c>
      <c r="G460" s="40">
        <f>IF(F460="NOT_OK",LEFT(E460,CharNo(E460,"\")-1),E460)</f>
        <v>0</v>
      </c>
      <c r="H460" s="44" t="str">
        <f t="shared" si="40"/>
        <v/>
      </c>
      <c r="I460" s="40">
        <f>IF(H460="NOT_OK",LEFT(G460,CharNo(G460,"\")-1),G460)</f>
        <v>0</v>
      </c>
      <c r="J460" s="44" t="str">
        <f t="shared" si="41"/>
        <v/>
      </c>
      <c r="K460" s="40">
        <f>IF(J460="NOT_OK",LEFT(I460,CharNo(I460,"\")-1),I460)</f>
        <v>0</v>
      </c>
      <c r="L460" s="44" t="str">
        <f t="shared" si="42"/>
        <v/>
      </c>
      <c r="M460" s="40"/>
      <c r="N460" s="44" t="str">
        <f t="shared" si="43"/>
        <v/>
      </c>
    </row>
    <row r="461" spans="1:14" x14ac:dyDescent="0.2">
      <c r="A461" s="40"/>
      <c r="B461" s="44" t="str">
        <f t="shared" si="39"/>
        <v/>
      </c>
      <c r="C461" s="40">
        <f>IF($B461="NOT_OK",LEFT($A461,CharNo($A461,"\")-1),A461)</f>
        <v>0</v>
      </c>
      <c r="D461" s="44"/>
      <c r="E461" s="40">
        <f>IF(D461="NOT_OK",LEFT(C461,CharNo(C461,"\")-1),C461)</f>
        <v>0</v>
      </c>
      <c r="F461" s="44" t="str">
        <f t="shared" si="40"/>
        <v/>
      </c>
      <c r="G461" s="40">
        <f>IF(F461="NOT_OK",LEFT(E461,CharNo(E461,"\")-1),E461)</f>
        <v>0</v>
      </c>
      <c r="H461" s="44" t="str">
        <f t="shared" si="40"/>
        <v/>
      </c>
      <c r="I461" s="40">
        <f>IF(H461="NOT_OK",LEFT(G461,CharNo(G461,"\")-1),G461)</f>
        <v>0</v>
      </c>
      <c r="J461" s="44" t="str">
        <f t="shared" si="41"/>
        <v/>
      </c>
      <c r="K461" s="40">
        <f>IF(J461="NOT_OK",LEFT(I461,CharNo(I461,"\")-1),I461)</f>
        <v>0</v>
      </c>
      <c r="L461" s="44" t="str">
        <f t="shared" si="42"/>
        <v/>
      </c>
      <c r="M461" s="40"/>
      <c r="N461" s="44" t="str">
        <f t="shared" si="43"/>
        <v/>
      </c>
    </row>
    <row r="462" spans="1:14" x14ac:dyDescent="0.2">
      <c r="A462" s="40"/>
      <c r="B462" s="44" t="str">
        <f t="shared" si="39"/>
        <v/>
      </c>
      <c r="C462" s="40">
        <f>IF($B462="NOT_OK",LEFT($A462,CharNo($A462,"\")-1),A462)</f>
        <v>0</v>
      </c>
      <c r="D462" s="44"/>
      <c r="E462" s="40">
        <f>IF(D462="NOT_OK",LEFT(C462,CharNo(C462,"\")-1),C462)</f>
        <v>0</v>
      </c>
      <c r="F462" s="44" t="str">
        <f t="shared" si="40"/>
        <v/>
      </c>
      <c r="G462" s="40">
        <f>IF(F462="NOT_OK",LEFT(E462,CharNo(E462,"\")-1),E462)</f>
        <v>0</v>
      </c>
      <c r="H462" s="44" t="str">
        <f t="shared" si="40"/>
        <v/>
      </c>
      <c r="I462" s="40">
        <f>IF(H462="NOT_OK",LEFT(G462,CharNo(G462,"\")-1),G462)</f>
        <v>0</v>
      </c>
      <c r="J462" s="44" t="str">
        <f t="shared" si="41"/>
        <v/>
      </c>
      <c r="K462" s="40">
        <f>IF(J462="NOT_OK",LEFT(I462,CharNo(I462,"\")-1),I462)</f>
        <v>0</v>
      </c>
      <c r="L462" s="44" t="str">
        <f t="shared" si="42"/>
        <v/>
      </c>
      <c r="M462" s="40"/>
      <c r="N462" s="44" t="str">
        <f t="shared" si="43"/>
        <v/>
      </c>
    </row>
    <row r="463" spans="1:14" x14ac:dyDescent="0.2">
      <c r="A463" s="40"/>
      <c r="B463" s="44" t="str">
        <f t="shared" si="39"/>
        <v/>
      </c>
      <c r="C463" s="40">
        <f>IF($B463="NOT_OK",LEFT($A463,CharNo($A463,"\")-1),A463)</f>
        <v>0</v>
      </c>
      <c r="D463" s="44"/>
      <c r="E463" s="40">
        <f>IF(D463="NOT_OK",LEFT(C463,CharNo(C463,"\")-1),C463)</f>
        <v>0</v>
      </c>
      <c r="F463" s="44" t="str">
        <f t="shared" si="40"/>
        <v/>
      </c>
      <c r="G463" s="40">
        <f>IF(F463="NOT_OK",LEFT(E463,CharNo(E463,"\")-1),E463)</f>
        <v>0</v>
      </c>
      <c r="H463" s="44" t="str">
        <f t="shared" si="40"/>
        <v/>
      </c>
      <c r="I463" s="40">
        <f>IF(H463="NOT_OK",LEFT(G463,CharNo(G463,"\")-1),G463)</f>
        <v>0</v>
      </c>
      <c r="J463" s="44" t="str">
        <f t="shared" si="41"/>
        <v/>
      </c>
      <c r="K463" s="40">
        <f>IF(J463="NOT_OK",LEFT(I463,CharNo(I463,"\")-1),I463)</f>
        <v>0</v>
      </c>
      <c r="L463" s="44" t="str">
        <f t="shared" si="42"/>
        <v/>
      </c>
      <c r="M463" s="40"/>
      <c r="N463" s="44" t="str">
        <f t="shared" si="43"/>
        <v/>
      </c>
    </row>
    <row r="464" spans="1:14" x14ac:dyDescent="0.2">
      <c r="A464" s="40"/>
      <c r="B464" s="44" t="str">
        <f t="shared" si="39"/>
        <v/>
      </c>
      <c r="C464" s="40">
        <f>IF($B464="NOT_OK",LEFT($A464,CharNo($A464,"\")-1),A464)</f>
        <v>0</v>
      </c>
      <c r="D464" s="44"/>
      <c r="E464" s="40">
        <f>IF(D464="NOT_OK",LEFT(C464,CharNo(C464,"\")-1),C464)</f>
        <v>0</v>
      </c>
      <c r="F464" s="44" t="str">
        <f t="shared" si="40"/>
        <v/>
      </c>
      <c r="G464" s="40">
        <f>IF(F464="NOT_OK",LEFT(E464,CharNo(E464,"\")-1),E464)</f>
        <v>0</v>
      </c>
      <c r="H464" s="44" t="str">
        <f t="shared" si="40"/>
        <v/>
      </c>
      <c r="I464" s="40">
        <f>IF(H464="NOT_OK",LEFT(G464,CharNo(G464,"\")-1),G464)</f>
        <v>0</v>
      </c>
      <c r="J464" s="44" t="str">
        <f t="shared" si="41"/>
        <v/>
      </c>
      <c r="K464" s="40">
        <f>IF(J464="NOT_OK",LEFT(I464,CharNo(I464,"\")-1),I464)</f>
        <v>0</v>
      </c>
      <c r="L464" s="44" t="str">
        <f t="shared" si="42"/>
        <v/>
      </c>
      <c r="M464" s="40"/>
      <c r="N464" s="44" t="str">
        <f t="shared" si="43"/>
        <v/>
      </c>
    </row>
    <row r="465" spans="1:14" x14ac:dyDescent="0.2">
      <c r="A465" s="40"/>
      <c r="B465" s="44" t="str">
        <f t="shared" si="39"/>
        <v/>
      </c>
      <c r="C465" s="40">
        <f>IF($B465="NOT_OK",LEFT($A465,CharNo($A465,"\")-1),A465)</f>
        <v>0</v>
      </c>
      <c r="D465" s="44"/>
      <c r="E465" s="40">
        <f>IF(D465="NOT_OK",LEFT(C465,CharNo(C465,"\")-1),C465)</f>
        <v>0</v>
      </c>
      <c r="F465" s="44" t="str">
        <f t="shared" si="40"/>
        <v/>
      </c>
      <c r="G465" s="40">
        <f>IF(F465="NOT_OK",LEFT(E465,CharNo(E465,"\")-1),E465)</f>
        <v>0</v>
      </c>
      <c r="H465" s="44" t="str">
        <f t="shared" si="40"/>
        <v/>
      </c>
      <c r="I465" s="40">
        <f>IF(H465="NOT_OK",LEFT(G465,CharNo(G465,"\")-1),G465)</f>
        <v>0</v>
      </c>
      <c r="J465" s="44" t="str">
        <f t="shared" si="41"/>
        <v/>
      </c>
      <c r="K465" s="40">
        <f>IF(J465="NOT_OK",LEFT(I465,CharNo(I465,"\")-1),I465)</f>
        <v>0</v>
      </c>
      <c r="L465" s="44" t="str">
        <f t="shared" si="42"/>
        <v/>
      </c>
      <c r="M465" s="40"/>
      <c r="N465" s="44" t="str">
        <f t="shared" si="43"/>
        <v/>
      </c>
    </row>
    <row r="466" spans="1:14" x14ac:dyDescent="0.2">
      <c r="A466" s="40"/>
      <c r="B466" s="44" t="str">
        <f t="shared" si="39"/>
        <v/>
      </c>
      <c r="C466" s="40">
        <f>IF($B466="NOT_OK",LEFT($A466,CharNo($A466,"\")-1),A466)</f>
        <v>0</v>
      </c>
      <c r="D466" s="44"/>
      <c r="E466" s="40">
        <f>IF(D466="NOT_OK",LEFT(C466,CharNo(C466,"\")-1),C466)</f>
        <v>0</v>
      </c>
      <c r="F466" s="44" t="str">
        <f t="shared" si="40"/>
        <v/>
      </c>
      <c r="G466" s="40">
        <f>IF(F466="NOT_OK",LEFT(E466,CharNo(E466,"\")-1),E466)</f>
        <v>0</v>
      </c>
      <c r="H466" s="44" t="str">
        <f t="shared" si="40"/>
        <v/>
      </c>
      <c r="I466" s="40">
        <f>IF(H466="NOT_OK",LEFT(G466,CharNo(G466,"\")-1),G466)</f>
        <v>0</v>
      </c>
      <c r="J466" s="44" t="str">
        <f t="shared" si="41"/>
        <v/>
      </c>
      <c r="K466" s="40">
        <f>IF(J466="NOT_OK",LEFT(I466,CharNo(I466,"\")-1),I466)</f>
        <v>0</v>
      </c>
      <c r="L466" s="44" t="str">
        <f t="shared" si="42"/>
        <v/>
      </c>
      <c r="M466" s="40"/>
      <c r="N466" s="44" t="str">
        <f t="shared" si="43"/>
        <v/>
      </c>
    </row>
    <row r="467" spans="1:14" x14ac:dyDescent="0.2">
      <c r="A467" s="40"/>
      <c r="B467" s="44" t="str">
        <f t="shared" si="39"/>
        <v/>
      </c>
      <c r="C467" s="40">
        <f>IF($B467="NOT_OK",LEFT($A467,CharNo($A467,"\")-1),A467)</f>
        <v>0</v>
      </c>
      <c r="D467" s="44"/>
      <c r="E467" s="40">
        <f>IF(D467="NOT_OK",LEFT(C467,CharNo(C467,"\")-1),C467)</f>
        <v>0</v>
      </c>
      <c r="F467" s="44" t="str">
        <f t="shared" si="40"/>
        <v/>
      </c>
      <c r="G467" s="40">
        <f>IF(F467="NOT_OK",LEFT(E467,CharNo(E467,"\")-1),E467)</f>
        <v>0</v>
      </c>
      <c r="H467" s="44" t="str">
        <f t="shared" si="40"/>
        <v/>
      </c>
      <c r="I467" s="40">
        <f>IF(H467="NOT_OK",LEFT(G467,CharNo(G467,"\")-1),G467)</f>
        <v>0</v>
      </c>
      <c r="J467" s="44" t="str">
        <f t="shared" si="41"/>
        <v/>
      </c>
      <c r="K467" s="40">
        <f>IF(J467="NOT_OK",LEFT(I467,CharNo(I467,"\")-1),I467)</f>
        <v>0</v>
      </c>
      <c r="L467" s="44" t="str">
        <f t="shared" si="42"/>
        <v/>
      </c>
      <c r="M467" s="40"/>
      <c r="N467" s="44" t="str">
        <f t="shared" si="43"/>
        <v/>
      </c>
    </row>
    <row r="468" spans="1:14" x14ac:dyDescent="0.2">
      <c r="A468" s="40"/>
      <c r="B468" s="44" t="str">
        <f t="shared" si="39"/>
        <v/>
      </c>
      <c r="C468" s="40">
        <f>IF($B468="NOT_OK",LEFT($A468,CharNo($A468,"\")-1),A468)</f>
        <v>0</v>
      </c>
      <c r="D468" s="44"/>
      <c r="E468" s="40">
        <f>IF(D468="NOT_OK",LEFT(C468,CharNo(C468,"\")-1),C468)</f>
        <v>0</v>
      </c>
      <c r="F468" s="44" t="str">
        <f t="shared" si="40"/>
        <v/>
      </c>
      <c r="G468" s="40">
        <f>IF(F468="NOT_OK",LEFT(E468,CharNo(E468,"\")-1),E468)</f>
        <v>0</v>
      </c>
      <c r="H468" s="44" t="str">
        <f t="shared" si="40"/>
        <v/>
      </c>
      <c r="I468" s="40">
        <f>IF(H468="NOT_OK",LEFT(G468,CharNo(G468,"\")-1),G468)</f>
        <v>0</v>
      </c>
      <c r="J468" s="44" t="str">
        <f t="shared" si="41"/>
        <v/>
      </c>
      <c r="K468" s="40">
        <f>IF(J468="NOT_OK",LEFT(I468,CharNo(I468,"\")-1),I468)</f>
        <v>0</v>
      </c>
      <c r="L468" s="44" t="str">
        <f t="shared" si="42"/>
        <v/>
      </c>
      <c r="M468" s="40"/>
      <c r="N468" s="44" t="str">
        <f t="shared" si="43"/>
        <v/>
      </c>
    </row>
    <row r="469" spans="1:14" x14ac:dyDescent="0.2">
      <c r="A469" s="40"/>
      <c r="B469" s="44" t="str">
        <f t="shared" si="39"/>
        <v/>
      </c>
      <c r="C469" s="40">
        <f>IF($B469="NOT_OK",LEFT($A469,CharNo($A469,"\")-1),A469)</f>
        <v>0</v>
      </c>
      <c r="D469" s="44"/>
      <c r="E469" s="40">
        <f>IF(D469="NOT_OK",LEFT(C469,CharNo(C469,"\")-1),C469)</f>
        <v>0</v>
      </c>
      <c r="F469" s="44" t="str">
        <f t="shared" si="40"/>
        <v/>
      </c>
      <c r="G469" s="40">
        <f>IF(F469="NOT_OK",LEFT(E469,CharNo(E469,"\")-1),E469)</f>
        <v>0</v>
      </c>
      <c r="H469" s="44" t="str">
        <f t="shared" si="40"/>
        <v/>
      </c>
      <c r="I469" s="40">
        <f>IF(H469="NOT_OK",LEFT(G469,CharNo(G469,"\")-1),G469)</f>
        <v>0</v>
      </c>
      <c r="J469" s="44" t="str">
        <f t="shared" si="41"/>
        <v/>
      </c>
      <c r="K469" s="40">
        <f>IF(J469="NOT_OK",LEFT(I469,CharNo(I469,"\")-1),I469)</f>
        <v>0</v>
      </c>
      <c r="L469" s="44" t="str">
        <f t="shared" si="42"/>
        <v/>
      </c>
      <c r="M469" s="40"/>
      <c r="N469" s="44" t="str">
        <f t="shared" si="43"/>
        <v/>
      </c>
    </row>
    <row r="470" spans="1:14" x14ac:dyDescent="0.2">
      <c r="A470" s="40"/>
      <c r="B470" s="44" t="str">
        <f t="shared" si="39"/>
        <v/>
      </c>
      <c r="C470" s="40">
        <f>IF($B470="NOT_OK",LEFT($A470,CharNo($A470,"\")-1),A470)</f>
        <v>0</v>
      </c>
      <c r="D470" s="44"/>
      <c r="E470" s="40">
        <f>IF(D470="NOT_OK",LEFT(C470,CharNo(C470,"\")-1),C470)</f>
        <v>0</v>
      </c>
      <c r="F470" s="44" t="str">
        <f t="shared" si="40"/>
        <v/>
      </c>
      <c r="G470" s="40">
        <f>IF(F470="NOT_OK",LEFT(E470,CharNo(E470,"\")-1),E470)</f>
        <v>0</v>
      </c>
      <c r="H470" s="44" t="str">
        <f t="shared" si="40"/>
        <v/>
      </c>
      <c r="I470" s="40">
        <f>IF(H470="NOT_OK",LEFT(G470,CharNo(G470,"\")-1),G470)</f>
        <v>0</v>
      </c>
      <c r="J470" s="44" t="str">
        <f t="shared" si="41"/>
        <v/>
      </c>
      <c r="K470" s="40">
        <f>IF(J470="NOT_OK",LEFT(I470,CharNo(I470,"\")-1),I470)</f>
        <v>0</v>
      </c>
      <c r="L470" s="44" t="str">
        <f t="shared" si="42"/>
        <v/>
      </c>
      <c r="M470" s="40"/>
      <c r="N470" s="44" t="str">
        <f t="shared" si="43"/>
        <v/>
      </c>
    </row>
    <row r="471" spans="1:14" x14ac:dyDescent="0.2">
      <c r="A471" s="40"/>
      <c r="B471" s="44" t="str">
        <f t="shared" si="39"/>
        <v/>
      </c>
      <c r="C471" s="40">
        <f>IF($B471="NOT_OK",LEFT($A471,CharNo($A471,"\")-1),A471)</f>
        <v>0</v>
      </c>
      <c r="D471" s="44"/>
      <c r="E471" s="40">
        <f>IF(D471="NOT_OK",LEFT(C471,CharNo(C471,"\")-1),C471)</f>
        <v>0</v>
      </c>
      <c r="F471" s="44" t="str">
        <f t="shared" si="40"/>
        <v/>
      </c>
      <c r="G471" s="40">
        <f>IF(F471="NOT_OK",LEFT(E471,CharNo(E471,"\")-1),E471)</f>
        <v>0</v>
      </c>
      <c r="H471" s="44" t="str">
        <f t="shared" si="40"/>
        <v/>
      </c>
      <c r="I471" s="40">
        <f>IF(H471="NOT_OK",LEFT(G471,CharNo(G471,"\")-1),G471)</f>
        <v>0</v>
      </c>
      <c r="J471" s="44" t="str">
        <f t="shared" si="41"/>
        <v/>
      </c>
      <c r="K471" s="40">
        <f>IF(J471="NOT_OK",LEFT(I471,CharNo(I471,"\")-1),I471)</f>
        <v>0</v>
      </c>
      <c r="L471" s="44" t="str">
        <f t="shared" si="42"/>
        <v/>
      </c>
      <c r="M471" s="40"/>
      <c r="N471" s="44" t="str">
        <f t="shared" si="43"/>
        <v/>
      </c>
    </row>
    <row r="472" spans="1:14" x14ac:dyDescent="0.2">
      <c r="A472" s="40"/>
      <c r="B472" s="44" t="str">
        <f t="shared" si="39"/>
        <v/>
      </c>
      <c r="C472" s="40">
        <f>IF($B472="NOT_OK",LEFT($A472,CharNo($A472,"\")-1),A472)</f>
        <v>0</v>
      </c>
      <c r="D472" s="44"/>
      <c r="E472" s="40">
        <f>IF(D472="NOT_OK",LEFT(C472,CharNo(C472,"\")-1),C472)</f>
        <v>0</v>
      </c>
      <c r="F472" s="44" t="str">
        <f t="shared" si="40"/>
        <v/>
      </c>
      <c r="G472" s="40">
        <f>IF(F472="NOT_OK",LEFT(E472,CharNo(E472,"\")-1),E472)</f>
        <v>0</v>
      </c>
      <c r="H472" s="44" t="str">
        <f t="shared" si="40"/>
        <v/>
      </c>
      <c r="I472" s="40">
        <f>IF(H472="NOT_OK",LEFT(G472,CharNo(G472,"\")-1),G472)</f>
        <v>0</v>
      </c>
      <c r="J472" s="44" t="str">
        <f t="shared" si="41"/>
        <v/>
      </c>
      <c r="K472" s="40">
        <f>IF(J472="NOT_OK",LEFT(I472,CharNo(I472,"\")-1),I472)</f>
        <v>0</v>
      </c>
      <c r="L472" s="44" t="str">
        <f t="shared" si="42"/>
        <v/>
      </c>
      <c r="M472" s="40"/>
      <c r="N472" s="44" t="str">
        <f t="shared" si="43"/>
        <v/>
      </c>
    </row>
    <row r="473" spans="1:14" x14ac:dyDescent="0.2">
      <c r="A473" s="40"/>
      <c r="B473" s="44" t="str">
        <f t="shared" si="39"/>
        <v/>
      </c>
      <c r="C473" s="40">
        <f>IF($B473="NOT_OK",LEFT($A473,CharNo($A473,"\")-1),A473)</f>
        <v>0</v>
      </c>
      <c r="D473" s="44"/>
      <c r="E473" s="40">
        <f>IF(D473="NOT_OK",LEFT(C473,CharNo(C473,"\")-1),C473)</f>
        <v>0</v>
      </c>
      <c r="F473" s="44" t="str">
        <f t="shared" si="40"/>
        <v/>
      </c>
      <c r="G473" s="40">
        <f>IF(F473="NOT_OK",LEFT(E473,CharNo(E473,"\")-1),E473)</f>
        <v>0</v>
      </c>
      <c r="H473" s="44" t="str">
        <f t="shared" si="40"/>
        <v/>
      </c>
      <c r="I473" s="40">
        <f>IF(H473="NOT_OK",LEFT(G473,CharNo(G473,"\")-1),G473)</f>
        <v>0</v>
      </c>
      <c r="J473" s="44" t="str">
        <f t="shared" si="41"/>
        <v/>
      </c>
      <c r="K473" s="40">
        <f>IF(J473="NOT_OK",LEFT(I473,CharNo(I473,"\")-1),I473)</f>
        <v>0</v>
      </c>
      <c r="L473" s="44" t="str">
        <f t="shared" si="42"/>
        <v/>
      </c>
      <c r="M473" s="40"/>
      <c r="N473" s="44" t="str">
        <f t="shared" si="43"/>
        <v/>
      </c>
    </row>
    <row r="474" spans="1:14" x14ac:dyDescent="0.2">
      <c r="A474" s="40"/>
      <c r="B474" s="44" t="str">
        <f t="shared" si="39"/>
        <v/>
      </c>
      <c r="C474" s="40">
        <f>IF($B474="NOT_OK",LEFT($A474,CharNo($A474,"\")-1),A474)</f>
        <v>0</v>
      </c>
      <c r="D474" s="44"/>
      <c r="E474" s="40">
        <f>IF(D474="NOT_OK",LEFT(C474,CharNo(C474,"\")-1),C474)</f>
        <v>0</v>
      </c>
      <c r="F474" s="44" t="str">
        <f t="shared" si="40"/>
        <v/>
      </c>
      <c r="G474" s="40">
        <f>IF(F474="NOT_OK",LEFT(E474,CharNo(E474,"\")-1),E474)</f>
        <v>0</v>
      </c>
      <c r="H474" s="44" t="str">
        <f t="shared" si="40"/>
        <v/>
      </c>
      <c r="I474" s="40">
        <f>IF(H474="NOT_OK",LEFT(G474,CharNo(G474,"\")-1),G474)</f>
        <v>0</v>
      </c>
      <c r="J474" s="44" t="str">
        <f t="shared" si="41"/>
        <v/>
      </c>
      <c r="K474" s="40">
        <f>IF(J474="NOT_OK",LEFT(I474,CharNo(I474,"\")-1),I474)</f>
        <v>0</v>
      </c>
      <c r="L474" s="44" t="str">
        <f t="shared" si="42"/>
        <v/>
      </c>
      <c r="M474" s="40"/>
      <c r="N474" s="44" t="str">
        <f t="shared" si="43"/>
        <v/>
      </c>
    </row>
    <row r="475" spans="1:14" x14ac:dyDescent="0.2">
      <c r="A475" s="40"/>
      <c r="B475" s="44" t="str">
        <f t="shared" si="39"/>
        <v/>
      </c>
      <c r="C475" s="40">
        <f>IF($B475="NOT_OK",LEFT($A475,CharNo($A475,"\")-1),A475)</f>
        <v>0</v>
      </c>
      <c r="D475" s="44"/>
      <c r="E475" s="40">
        <f>IF(D475="NOT_OK",LEFT(C475,CharNo(C475,"\")-1),C475)</f>
        <v>0</v>
      </c>
      <c r="F475" s="44" t="str">
        <f t="shared" si="40"/>
        <v/>
      </c>
      <c r="G475" s="40">
        <f>IF(F475="NOT_OK",LEFT(E475,CharNo(E475,"\")-1),E475)</f>
        <v>0</v>
      </c>
      <c r="H475" s="44" t="str">
        <f t="shared" si="40"/>
        <v/>
      </c>
      <c r="I475" s="40">
        <f>IF(H475="NOT_OK",LEFT(G475,CharNo(G475,"\")-1),G475)</f>
        <v>0</v>
      </c>
      <c r="J475" s="44" t="str">
        <f t="shared" si="41"/>
        <v/>
      </c>
      <c r="K475" s="40">
        <f>IF(J475="NOT_OK",LEFT(I475,CharNo(I475,"\")-1),I475)</f>
        <v>0</v>
      </c>
      <c r="L475" s="44" t="str">
        <f t="shared" si="42"/>
        <v/>
      </c>
      <c r="M475" s="40"/>
      <c r="N475" s="44" t="str">
        <f t="shared" si="43"/>
        <v/>
      </c>
    </row>
    <row r="476" spans="1:14" x14ac:dyDescent="0.2">
      <c r="A476" s="40"/>
      <c r="B476" s="44" t="str">
        <f t="shared" si="39"/>
        <v/>
      </c>
      <c r="C476" s="40">
        <f>IF($B476="NOT_OK",LEFT($A476,CharNo($A476,"\")-1),A476)</f>
        <v>0</v>
      </c>
      <c r="D476" s="44"/>
      <c r="E476" s="40">
        <f>IF(D476="NOT_OK",LEFT(C476,CharNo(C476,"\")-1),C476)</f>
        <v>0</v>
      </c>
      <c r="F476" s="44" t="str">
        <f t="shared" si="40"/>
        <v/>
      </c>
      <c r="G476" s="40">
        <f>IF(F476="NOT_OK",LEFT(E476,CharNo(E476,"\")-1),E476)</f>
        <v>0</v>
      </c>
      <c r="H476" s="44" t="str">
        <f t="shared" si="40"/>
        <v/>
      </c>
      <c r="I476" s="40">
        <f>IF(H476="NOT_OK",LEFT(G476,CharNo(G476,"\")-1),G476)</f>
        <v>0</v>
      </c>
      <c r="J476" s="44" t="str">
        <f t="shared" si="41"/>
        <v/>
      </c>
      <c r="K476" s="40">
        <f>IF(J476="NOT_OK",LEFT(I476,CharNo(I476,"\")-1),I476)</f>
        <v>0</v>
      </c>
      <c r="L476" s="44" t="str">
        <f t="shared" si="42"/>
        <v/>
      </c>
      <c r="M476" s="40"/>
      <c r="N476" s="44" t="str">
        <f t="shared" si="43"/>
        <v/>
      </c>
    </row>
    <row r="477" spans="1:14" x14ac:dyDescent="0.2">
      <c r="A477" s="40"/>
      <c r="B477" s="44" t="str">
        <f t="shared" si="39"/>
        <v/>
      </c>
      <c r="C477" s="40">
        <f>IF($B477="NOT_OK",LEFT($A477,CharNo($A477,"\")-1),A477)</f>
        <v>0</v>
      </c>
      <c r="D477" s="44"/>
      <c r="E477" s="40">
        <f>IF(D477="NOT_OK",LEFT(C477,CharNo(C477,"\")-1),C477)</f>
        <v>0</v>
      </c>
      <c r="F477" s="44" t="str">
        <f t="shared" si="40"/>
        <v/>
      </c>
      <c r="G477" s="40">
        <f>IF(F477="NOT_OK",LEFT(E477,CharNo(E477,"\")-1),E477)</f>
        <v>0</v>
      </c>
      <c r="H477" s="44" t="str">
        <f t="shared" si="40"/>
        <v/>
      </c>
      <c r="I477" s="40">
        <f>IF(H477="NOT_OK",LEFT(G477,CharNo(G477,"\")-1),G477)</f>
        <v>0</v>
      </c>
      <c r="J477" s="44" t="str">
        <f t="shared" si="41"/>
        <v/>
      </c>
      <c r="K477" s="40">
        <f>IF(J477="NOT_OK",LEFT(I477,CharNo(I477,"\")-1),I477)</f>
        <v>0</v>
      </c>
      <c r="L477" s="44" t="str">
        <f t="shared" si="42"/>
        <v/>
      </c>
      <c r="M477" s="40"/>
      <c r="N477" s="44" t="str">
        <f t="shared" si="43"/>
        <v/>
      </c>
    </row>
    <row r="478" spans="1:14" x14ac:dyDescent="0.2">
      <c r="A478" s="40"/>
      <c r="B478" s="44" t="str">
        <f t="shared" si="39"/>
        <v/>
      </c>
      <c r="C478" s="40">
        <f>IF($B478="NOT_OK",LEFT($A478,CharNo($A478,"\")-1),A478)</f>
        <v>0</v>
      </c>
      <c r="D478" s="44"/>
      <c r="E478" s="40">
        <f>IF(D478="NOT_OK",LEFT(C478,CharNo(C478,"\")-1),C478)</f>
        <v>0</v>
      </c>
      <c r="F478" s="44" t="str">
        <f t="shared" si="40"/>
        <v/>
      </c>
      <c r="G478" s="40">
        <f>IF(F478="NOT_OK",LEFT(E478,CharNo(E478,"\")-1),E478)</f>
        <v>0</v>
      </c>
      <c r="H478" s="44" t="str">
        <f t="shared" si="40"/>
        <v/>
      </c>
      <c r="I478" s="40">
        <f>IF(H478="NOT_OK",LEFT(G478,CharNo(G478,"\")-1),G478)</f>
        <v>0</v>
      </c>
      <c r="J478" s="44" t="str">
        <f t="shared" si="41"/>
        <v/>
      </c>
      <c r="K478" s="40">
        <f>IF(J478="NOT_OK",LEFT(I478,CharNo(I478,"\")-1),I478)</f>
        <v>0</v>
      </c>
      <c r="L478" s="44" t="str">
        <f t="shared" si="42"/>
        <v/>
      </c>
      <c r="M478" s="40"/>
      <c r="N478" s="44" t="str">
        <f t="shared" si="43"/>
        <v/>
      </c>
    </row>
    <row r="479" spans="1:14" x14ac:dyDescent="0.2">
      <c r="A479" s="40"/>
      <c r="B479" s="44" t="str">
        <f t="shared" si="39"/>
        <v/>
      </c>
      <c r="C479" s="40">
        <f>IF($B479="NOT_OK",LEFT($A479,CharNo($A479,"\")-1),A479)</f>
        <v>0</v>
      </c>
      <c r="D479" s="44"/>
      <c r="E479" s="40">
        <f>IF(D479="NOT_OK",LEFT(C479,CharNo(C479,"\")-1),C479)</f>
        <v>0</v>
      </c>
      <c r="F479" s="44" t="str">
        <f t="shared" si="40"/>
        <v/>
      </c>
      <c r="G479" s="40">
        <f>IF(F479="NOT_OK",LEFT(E479,CharNo(E479,"\")-1),E479)</f>
        <v>0</v>
      </c>
      <c r="H479" s="44" t="str">
        <f t="shared" si="40"/>
        <v/>
      </c>
      <c r="I479" s="40">
        <f>IF(H479="NOT_OK",LEFT(G479,CharNo(G479,"\")-1),G479)</f>
        <v>0</v>
      </c>
      <c r="J479" s="44" t="str">
        <f t="shared" si="41"/>
        <v/>
      </c>
      <c r="K479" s="40">
        <f>IF(J479="NOT_OK",LEFT(I479,CharNo(I479,"\")-1),I479)</f>
        <v>0</v>
      </c>
      <c r="L479" s="44" t="str">
        <f t="shared" si="42"/>
        <v/>
      </c>
      <c r="M479" s="40"/>
      <c r="N479" s="44" t="str">
        <f t="shared" si="43"/>
        <v/>
      </c>
    </row>
    <row r="480" spans="1:14" x14ac:dyDescent="0.2">
      <c r="A480" s="40"/>
      <c r="B480" s="44" t="str">
        <f t="shared" si="39"/>
        <v/>
      </c>
      <c r="C480" s="40">
        <f>IF($B480="NOT_OK",LEFT($A480,CharNo($A480,"\")-1),A480)</f>
        <v>0</v>
      </c>
      <c r="D480" s="44"/>
      <c r="E480" s="40">
        <f>IF(D480="NOT_OK",LEFT(C480,CharNo(C480,"\")-1),C480)</f>
        <v>0</v>
      </c>
      <c r="F480" s="44" t="str">
        <f t="shared" si="40"/>
        <v/>
      </c>
      <c r="G480" s="40">
        <f>IF(F480="NOT_OK",LEFT(E480,CharNo(E480,"\")-1),E480)</f>
        <v>0</v>
      </c>
      <c r="H480" s="44" t="str">
        <f t="shared" si="40"/>
        <v/>
      </c>
      <c r="I480" s="40">
        <f>IF(H480="NOT_OK",LEFT(G480,CharNo(G480,"\")-1),G480)</f>
        <v>0</v>
      </c>
      <c r="J480" s="44" t="str">
        <f t="shared" si="41"/>
        <v/>
      </c>
      <c r="K480" s="40">
        <f>IF(J480="NOT_OK",LEFT(I480,CharNo(I480,"\")-1),I480)</f>
        <v>0</v>
      </c>
      <c r="L480" s="44" t="str">
        <f t="shared" si="42"/>
        <v/>
      </c>
      <c r="M480" s="40"/>
      <c r="N480" s="44" t="str">
        <f t="shared" si="43"/>
        <v/>
      </c>
    </row>
    <row r="481" spans="1:14" x14ac:dyDescent="0.2">
      <c r="A481" s="40"/>
      <c r="B481" s="44" t="str">
        <f t="shared" si="39"/>
        <v/>
      </c>
      <c r="C481" s="40">
        <f>IF($B481="NOT_OK",LEFT($A481,CharNo($A481,"\")-1),A481)</f>
        <v>0</v>
      </c>
      <c r="D481" s="44"/>
      <c r="E481" s="40">
        <f>IF(D481="NOT_OK",LEFT(C481,CharNo(C481,"\")-1),C481)</f>
        <v>0</v>
      </c>
      <c r="F481" s="44" t="str">
        <f t="shared" si="40"/>
        <v/>
      </c>
      <c r="G481" s="40">
        <f>IF(F481="NOT_OK",LEFT(E481,CharNo(E481,"\")-1),E481)</f>
        <v>0</v>
      </c>
      <c r="H481" s="44" t="str">
        <f t="shared" si="40"/>
        <v/>
      </c>
      <c r="I481" s="40">
        <f>IF(H481="NOT_OK",LEFT(G481,CharNo(G481,"\")-1),G481)</f>
        <v>0</v>
      </c>
      <c r="J481" s="44" t="str">
        <f t="shared" si="41"/>
        <v/>
      </c>
      <c r="K481" s="40">
        <f>IF(J481="NOT_OK",LEFT(I481,CharNo(I481,"\")-1),I481)</f>
        <v>0</v>
      </c>
      <c r="L481" s="44" t="str">
        <f t="shared" si="42"/>
        <v/>
      </c>
      <c r="M481" s="40"/>
      <c r="N481" s="44" t="str">
        <f t="shared" si="43"/>
        <v/>
      </c>
    </row>
    <row r="482" spans="1:14" x14ac:dyDescent="0.2">
      <c r="A482" s="40"/>
      <c r="B482" s="44" t="str">
        <f t="shared" si="39"/>
        <v/>
      </c>
      <c r="C482" s="40">
        <f>IF($B482="NOT_OK",LEFT($A482,CharNo($A482,"\")-1),A482)</f>
        <v>0</v>
      </c>
      <c r="D482" s="44"/>
      <c r="E482" s="40">
        <f>IF(D482="NOT_OK",LEFT(C482,CharNo(C482,"\")-1),C482)</f>
        <v>0</v>
      </c>
      <c r="F482" s="44" t="str">
        <f t="shared" si="40"/>
        <v/>
      </c>
      <c r="G482" s="40">
        <f>IF(F482="NOT_OK",LEFT(E482,CharNo(E482,"\")-1),E482)</f>
        <v>0</v>
      </c>
      <c r="H482" s="44" t="str">
        <f t="shared" si="40"/>
        <v/>
      </c>
      <c r="I482" s="40">
        <f>IF(H482="NOT_OK",LEFT(G482,CharNo(G482,"\")-1),G482)</f>
        <v>0</v>
      </c>
      <c r="J482" s="44" t="str">
        <f t="shared" si="41"/>
        <v/>
      </c>
      <c r="K482" s="40">
        <f>IF(J482="NOT_OK",LEFT(I482,CharNo(I482,"\")-1),I482)</f>
        <v>0</v>
      </c>
      <c r="L482" s="44" t="str">
        <f t="shared" si="42"/>
        <v/>
      </c>
      <c r="M482" s="40"/>
      <c r="N482" s="44" t="str">
        <f t="shared" si="43"/>
        <v/>
      </c>
    </row>
    <row r="483" spans="1:14" x14ac:dyDescent="0.2">
      <c r="A483" s="40"/>
      <c r="B483" s="44" t="str">
        <f t="shared" si="39"/>
        <v/>
      </c>
      <c r="C483" s="40">
        <f>IF($B483="NOT_OK",LEFT($A483,CharNo($A483,"\")-1),A483)</f>
        <v>0</v>
      </c>
      <c r="D483" s="44"/>
      <c r="E483" s="40">
        <f>IF(D483="NOT_OK",LEFT(C483,CharNo(C483,"\")-1),C483)</f>
        <v>0</v>
      </c>
      <c r="F483" s="44" t="str">
        <f t="shared" si="40"/>
        <v/>
      </c>
      <c r="G483" s="40">
        <f>IF(F483="NOT_OK",LEFT(E483,CharNo(E483,"\")-1),E483)</f>
        <v>0</v>
      </c>
      <c r="H483" s="44" t="str">
        <f t="shared" si="40"/>
        <v/>
      </c>
      <c r="I483" s="40">
        <f>IF(H483="NOT_OK",LEFT(G483,CharNo(G483,"\")-1),G483)</f>
        <v>0</v>
      </c>
      <c r="J483" s="44" t="str">
        <f t="shared" si="41"/>
        <v/>
      </c>
      <c r="K483" s="40">
        <f>IF(J483="NOT_OK",LEFT(I483,CharNo(I483,"\")-1),I483)</f>
        <v>0</v>
      </c>
      <c r="L483" s="44" t="str">
        <f t="shared" si="42"/>
        <v/>
      </c>
      <c r="M483" s="40"/>
      <c r="N483" s="44" t="str">
        <f t="shared" si="43"/>
        <v/>
      </c>
    </row>
    <row r="484" spans="1:14" x14ac:dyDescent="0.2">
      <c r="A484" s="40"/>
      <c r="B484" s="44" t="str">
        <f t="shared" si="39"/>
        <v/>
      </c>
      <c r="C484" s="40">
        <f>IF($B484="NOT_OK",LEFT($A484,CharNo($A484,"\")-1),A484)</f>
        <v>0</v>
      </c>
      <c r="D484" s="44"/>
      <c r="E484" s="40">
        <f>IF(D484="NOT_OK",LEFT(C484,CharNo(C484,"\")-1),C484)</f>
        <v>0</v>
      </c>
      <c r="F484" s="44" t="str">
        <f t="shared" si="40"/>
        <v/>
      </c>
      <c r="G484" s="40">
        <f>IF(F484="NOT_OK",LEFT(E484,CharNo(E484,"\")-1),E484)</f>
        <v>0</v>
      </c>
      <c r="H484" s="44" t="str">
        <f t="shared" si="40"/>
        <v/>
      </c>
      <c r="I484" s="40">
        <f>IF(H484="NOT_OK",LEFT(G484,CharNo(G484,"\")-1),G484)</f>
        <v>0</v>
      </c>
      <c r="J484" s="44" t="str">
        <f t="shared" si="41"/>
        <v/>
      </c>
      <c r="K484" s="40">
        <f>IF(J484="NOT_OK",LEFT(I484,CharNo(I484,"\")-1),I484)</f>
        <v>0</v>
      </c>
      <c r="L484" s="44" t="str">
        <f t="shared" si="42"/>
        <v/>
      </c>
      <c r="M484" s="40"/>
      <c r="N484" s="44" t="str">
        <f t="shared" si="43"/>
        <v/>
      </c>
    </row>
    <row r="485" spans="1:14" x14ac:dyDescent="0.2">
      <c r="A485" s="40"/>
      <c r="B485" s="44" t="str">
        <f t="shared" si="39"/>
        <v/>
      </c>
      <c r="C485" s="40">
        <f>IF($B485="NOT_OK",LEFT($A485,CharNo($A485,"\")-1),A485)</f>
        <v>0</v>
      </c>
      <c r="D485" s="44"/>
      <c r="E485" s="40">
        <f>IF(D485="NOT_OK",LEFT(C485,CharNo(C485,"\")-1),C485)</f>
        <v>0</v>
      </c>
      <c r="F485" s="44" t="str">
        <f t="shared" si="40"/>
        <v/>
      </c>
      <c r="G485" s="40">
        <f>IF(F485="NOT_OK",LEFT(E485,CharNo(E485,"\")-1),E485)</f>
        <v>0</v>
      </c>
      <c r="H485" s="44" t="str">
        <f t="shared" si="40"/>
        <v/>
      </c>
      <c r="I485" s="40">
        <f>IF(H485="NOT_OK",LEFT(G485,CharNo(G485,"\")-1),G485)</f>
        <v>0</v>
      </c>
      <c r="J485" s="44" t="str">
        <f t="shared" si="41"/>
        <v/>
      </c>
      <c r="K485" s="40">
        <f>IF(J485="NOT_OK",LEFT(I485,CharNo(I485,"\")-1),I485)</f>
        <v>0</v>
      </c>
      <c r="L485" s="44" t="str">
        <f t="shared" si="42"/>
        <v/>
      </c>
      <c r="M485" s="40"/>
      <c r="N485" s="44" t="str">
        <f t="shared" si="43"/>
        <v/>
      </c>
    </row>
    <row r="486" spans="1:14" x14ac:dyDescent="0.2">
      <c r="A486" s="40"/>
      <c r="B486" s="44" t="str">
        <f t="shared" si="39"/>
        <v/>
      </c>
      <c r="C486" s="40">
        <f>IF($B486="NOT_OK",LEFT($A486,CharNo($A486,"\")-1),A486)</f>
        <v>0</v>
      </c>
      <c r="D486" s="44"/>
      <c r="E486" s="40">
        <f>IF(D486="NOT_OK",LEFT(C486,CharNo(C486,"\")-1),C486)</f>
        <v>0</v>
      </c>
      <c r="F486" s="44" t="str">
        <f t="shared" si="40"/>
        <v/>
      </c>
      <c r="G486" s="40">
        <f>IF(F486="NOT_OK",LEFT(E486,CharNo(E486,"\")-1),E486)</f>
        <v>0</v>
      </c>
      <c r="H486" s="44" t="str">
        <f t="shared" si="40"/>
        <v/>
      </c>
      <c r="I486" s="40">
        <f>IF(H486="NOT_OK",LEFT(G486,CharNo(G486,"\")-1),G486)</f>
        <v>0</v>
      </c>
      <c r="J486" s="44" t="str">
        <f t="shared" si="41"/>
        <v/>
      </c>
      <c r="K486" s="40">
        <f>IF(J486="NOT_OK",LEFT(I486,CharNo(I486,"\")-1),I486)</f>
        <v>0</v>
      </c>
      <c r="L486" s="44" t="str">
        <f t="shared" si="42"/>
        <v/>
      </c>
      <c r="M486" s="40"/>
      <c r="N486" s="44" t="str">
        <f t="shared" si="43"/>
        <v/>
      </c>
    </row>
    <row r="487" spans="1:14" x14ac:dyDescent="0.2">
      <c r="A487" s="40"/>
      <c r="B487" s="44" t="str">
        <f t="shared" si="39"/>
        <v/>
      </c>
      <c r="C487" s="40">
        <f>IF($B487="NOT_OK",LEFT($A487,CharNo($A487,"\")-1),A487)</f>
        <v>0</v>
      </c>
      <c r="D487" s="44"/>
      <c r="E487" s="40">
        <f>IF(D487="NOT_OK",LEFT(C487,CharNo(C487,"\")-1),C487)</f>
        <v>0</v>
      </c>
      <c r="F487" s="44" t="str">
        <f t="shared" si="40"/>
        <v/>
      </c>
      <c r="G487" s="40">
        <f>IF(F487="NOT_OK",LEFT(E487,CharNo(E487,"\")-1),E487)</f>
        <v>0</v>
      </c>
      <c r="H487" s="44" t="str">
        <f t="shared" si="40"/>
        <v/>
      </c>
      <c r="I487" s="40">
        <f>IF(H487="NOT_OK",LEFT(G487,CharNo(G487,"\")-1),G487)</f>
        <v>0</v>
      </c>
      <c r="J487" s="44" t="str">
        <f t="shared" si="41"/>
        <v/>
      </c>
      <c r="K487" s="40">
        <f>IF(J487="NOT_OK",LEFT(I487,CharNo(I487,"\")-1),I487)</f>
        <v>0</v>
      </c>
      <c r="L487" s="44" t="str">
        <f t="shared" si="42"/>
        <v/>
      </c>
      <c r="M487" s="40"/>
      <c r="N487" s="44" t="str">
        <f t="shared" si="43"/>
        <v/>
      </c>
    </row>
    <row r="488" spans="1:14" x14ac:dyDescent="0.2">
      <c r="A488" s="40"/>
      <c r="B488" s="44" t="str">
        <f t="shared" si="39"/>
        <v/>
      </c>
      <c r="C488" s="40">
        <f>IF($B488="NOT_OK",LEFT($A488,CharNo($A488,"\")-1),A488)</f>
        <v>0</v>
      </c>
      <c r="D488" s="44"/>
      <c r="E488" s="40">
        <f>IF(D488="NOT_OK",LEFT(C488,CharNo(C488,"\")-1),C488)</f>
        <v>0</v>
      </c>
      <c r="F488" s="44" t="str">
        <f t="shared" si="40"/>
        <v/>
      </c>
      <c r="G488" s="40">
        <f>IF(F488="NOT_OK",LEFT(E488,CharNo(E488,"\")-1),E488)</f>
        <v>0</v>
      </c>
      <c r="H488" s="44" t="str">
        <f t="shared" si="40"/>
        <v/>
      </c>
      <c r="I488" s="40">
        <f>IF(H488="NOT_OK",LEFT(G488,CharNo(G488,"\")-1),G488)</f>
        <v>0</v>
      </c>
      <c r="J488" s="44" t="str">
        <f t="shared" si="41"/>
        <v/>
      </c>
      <c r="K488" s="40">
        <f>IF(J488="NOT_OK",LEFT(I488,CharNo(I488,"\")-1),I488)</f>
        <v>0</v>
      </c>
      <c r="L488" s="44" t="str">
        <f t="shared" si="42"/>
        <v/>
      </c>
      <c r="M488" s="40"/>
      <c r="N488" s="44" t="str">
        <f t="shared" si="43"/>
        <v/>
      </c>
    </row>
    <row r="489" spans="1:14" x14ac:dyDescent="0.2">
      <c r="A489" s="40"/>
      <c r="B489" s="44" t="str">
        <f t="shared" si="39"/>
        <v/>
      </c>
      <c r="C489" s="40">
        <f>IF($B489="NOT_OK",LEFT($A489,CharNo($A489,"\")-1),A489)</f>
        <v>0</v>
      </c>
      <c r="D489" s="44"/>
      <c r="E489" s="40">
        <f>IF(D489="NOT_OK",LEFT(C489,CharNo(C489,"\")-1),C489)</f>
        <v>0</v>
      </c>
      <c r="F489" s="44" t="str">
        <f t="shared" si="40"/>
        <v/>
      </c>
      <c r="G489" s="40">
        <f>IF(F489="NOT_OK",LEFT(E489,CharNo(E489,"\")-1),E489)</f>
        <v>0</v>
      </c>
      <c r="H489" s="44" t="str">
        <f t="shared" si="40"/>
        <v/>
      </c>
      <c r="I489" s="40">
        <f>IF(H489="NOT_OK",LEFT(G489,CharNo(G489,"\")-1),G489)</f>
        <v>0</v>
      </c>
      <c r="J489" s="44" t="str">
        <f t="shared" si="41"/>
        <v/>
      </c>
      <c r="K489" s="40">
        <f>IF(J489="NOT_OK",LEFT(I489,CharNo(I489,"\")-1),I489)</f>
        <v>0</v>
      </c>
      <c r="L489" s="44" t="str">
        <f t="shared" si="42"/>
        <v/>
      </c>
      <c r="M489" s="40"/>
      <c r="N489" s="44" t="str">
        <f t="shared" si="43"/>
        <v/>
      </c>
    </row>
    <row r="490" spans="1:14" x14ac:dyDescent="0.2">
      <c r="A490" s="40"/>
      <c r="B490" s="44" t="str">
        <f t="shared" si="39"/>
        <v/>
      </c>
      <c r="C490" s="40">
        <f>IF($B490="NOT_OK",LEFT($A490,CharNo($A490,"\")-1),A490)</f>
        <v>0</v>
      </c>
      <c r="D490" s="44"/>
      <c r="E490" s="40">
        <f>IF(D490="NOT_OK",LEFT(C490,CharNo(C490,"\")-1),C490)</f>
        <v>0</v>
      </c>
      <c r="F490" s="44" t="str">
        <f t="shared" si="40"/>
        <v/>
      </c>
      <c r="G490" s="40">
        <f>IF(F490="NOT_OK",LEFT(E490,CharNo(E490,"\")-1),E490)</f>
        <v>0</v>
      </c>
      <c r="H490" s="44" t="str">
        <f t="shared" si="40"/>
        <v/>
      </c>
      <c r="I490" s="40">
        <f>IF(H490="NOT_OK",LEFT(G490,CharNo(G490,"\")-1),G490)</f>
        <v>0</v>
      </c>
      <c r="J490" s="44" t="str">
        <f t="shared" si="41"/>
        <v/>
      </c>
      <c r="K490" s="40">
        <f>IF(J490="NOT_OK",LEFT(I490,CharNo(I490,"\")-1),I490)</f>
        <v>0</v>
      </c>
      <c r="L490" s="44" t="str">
        <f t="shared" si="42"/>
        <v/>
      </c>
      <c r="M490" s="40"/>
      <c r="N490" s="44" t="str">
        <f t="shared" si="43"/>
        <v/>
      </c>
    </row>
    <row r="491" spans="1:14" x14ac:dyDescent="0.2">
      <c r="A491" s="40"/>
      <c r="B491" s="44" t="str">
        <f t="shared" si="39"/>
        <v/>
      </c>
      <c r="C491" s="40">
        <f>IF($B491="NOT_OK",LEFT($A491,CharNo($A491,"\")-1),A491)</f>
        <v>0</v>
      </c>
      <c r="D491" s="44"/>
      <c r="E491" s="40">
        <f>IF(D491="NOT_OK",LEFT(C491,CharNo(C491,"\")-1),C491)</f>
        <v>0</v>
      </c>
      <c r="F491" s="44" t="str">
        <f t="shared" si="40"/>
        <v/>
      </c>
      <c r="G491" s="40">
        <f>IF(F491="NOT_OK",LEFT(E491,CharNo(E491,"\")-1),E491)</f>
        <v>0</v>
      </c>
      <c r="H491" s="44" t="str">
        <f t="shared" si="40"/>
        <v/>
      </c>
      <c r="I491" s="40">
        <f>IF(H491="NOT_OK",LEFT(G491,CharNo(G491,"\")-1),G491)</f>
        <v>0</v>
      </c>
      <c r="J491" s="44" t="str">
        <f t="shared" si="41"/>
        <v/>
      </c>
      <c r="K491" s="40">
        <f>IF(J491="NOT_OK",LEFT(I491,CharNo(I491,"\")-1),I491)</f>
        <v>0</v>
      </c>
      <c r="L491" s="44" t="str">
        <f t="shared" si="42"/>
        <v/>
      </c>
      <c r="M491" s="40"/>
      <c r="N491" s="44" t="str">
        <f t="shared" si="43"/>
        <v/>
      </c>
    </row>
    <row r="492" spans="1:14" x14ac:dyDescent="0.2">
      <c r="A492" s="40"/>
      <c r="B492" s="44" t="str">
        <f t="shared" si="39"/>
        <v/>
      </c>
      <c r="C492" s="40">
        <f>IF($B492="NOT_OK",LEFT($A492,CharNo($A492,"\")-1),A492)</f>
        <v>0</v>
      </c>
      <c r="D492" s="44"/>
      <c r="E492" s="40">
        <f>IF(D492="NOT_OK",LEFT(C492,CharNo(C492,"\")-1),C492)</f>
        <v>0</v>
      </c>
      <c r="F492" s="44" t="str">
        <f t="shared" si="40"/>
        <v/>
      </c>
      <c r="G492" s="40">
        <f>IF(F492="NOT_OK",LEFT(E492,CharNo(E492,"\")-1),E492)</f>
        <v>0</v>
      </c>
      <c r="H492" s="44" t="str">
        <f t="shared" si="40"/>
        <v/>
      </c>
      <c r="I492" s="40">
        <f>IF(H492="NOT_OK",LEFT(G492,CharNo(G492,"\")-1),G492)</f>
        <v>0</v>
      </c>
      <c r="J492" s="44" t="str">
        <f t="shared" si="41"/>
        <v/>
      </c>
      <c r="K492" s="40">
        <f>IF(J492="NOT_OK",LEFT(I492,CharNo(I492,"\")-1),I492)</f>
        <v>0</v>
      </c>
      <c r="L492" s="44" t="str">
        <f t="shared" si="42"/>
        <v/>
      </c>
      <c r="M492" s="40"/>
      <c r="N492" s="44" t="str">
        <f t="shared" si="43"/>
        <v/>
      </c>
    </row>
    <row r="493" spans="1:14" x14ac:dyDescent="0.2">
      <c r="A493" s="40"/>
      <c r="B493" s="44" t="str">
        <f t="shared" si="39"/>
        <v/>
      </c>
      <c r="C493" s="40">
        <f>IF($B493="NOT_OK",LEFT($A493,CharNo($A493,"\")-1),A493)</f>
        <v>0</v>
      </c>
      <c r="D493" s="44"/>
      <c r="E493" s="40">
        <f>IF(D493="NOT_OK",LEFT(C493,CharNo(C493,"\")-1),C493)</f>
        <v>0</v>
      </c>
      <c r="F493" s="44" t="str">
        <f t="shared" si="40"/>
        <v/>
      </c>
      <c r="G493" s="40">
        <f>IF(F493="NOT_OK",LEFT(E493,CharNo(E493,"\")-1),E493)</f>
        <v>0</v>
      </c>
      <c r="H493" s="44" t="str">
        <f t="shared" si="40"/>
        <v/>
      </c>
      <c r="I493" s="40">
        <f>IF(H493="NOT_OK",LEFT(G493,CharNo(G493,"\")-1),G493)</f>
        <v>0</v>
      </c>
      <c r="J493" s="44" t="str">
        <f t="shared" si="41"/>
        <v/>
      </c>
      <c r="K493" s="40">
        <f>IF(J493="NOT_OK",LEFT(I493,CharNo(I493,"\")-1),I493)</f>
        <v>0</v>
      </c>
      <c r="L493" s="44" t="str">
        <f t="shared" si="42"/>
        <v/>
      </c>
      <c r="M493" s="40"/>
      <c r="N493" s="44" t="str">
        <f t="shared" si="43"/>
        <v/>
      </c>
    </row>
    <row r="494" spans="1:14" x14ac:dyDescent="0.2">
      <c r="A494" s="40"/>
      <c r="B494" s="44" t="str">
        <f t="shared" si="39"/>
        <v/>
      </c>
      <c r="C494" s="40">
        <f>IF($B494="NOT_OK",LEFT($A494,CharNo($A494,"\")-1),A494)</f>
        <v>0</v>
      </c>
      <c r="D494" s="44"/>
      <c r="E494" s="40">
        <f>IF(D494="NOT_OK",LEFT(C494,CharNo(C494,"\")-1),C494)</f>
        <v>0</v>
      </c>
      <c r="F494" s="44" t="str">
        <f t="shared" si="40"/>
        <v/>
      </c>
      <c r="G494" s="40">
        <f>IF(F494="NOT_OK",LEFT(E494,CharNo(E494,"\")-1),E494)</f>
        <v>0</v>
      </c>
      <c r="H494" s="44" t="str">
        <f t="shared" si="40"/>
        <v/>
      </c>
      <c r="I494" s="40">
        <f>IF(H494="NOT_OK",LEFT(G494,CharNo(G494,"\")-1),G494)</f>
        <v>0</v>
      </c>
      <c r="J494" s="44" t="str">
        <f t="shared" si="41"/>
        <v/>
      </c>
      <c r="K494" s="40">
        <f>IF(J494="NOT_OK",LEFT(I494,CharNo(I494,"\")-1),I494)</f>
        <v>0</v>
      </c>
      <c r="L494" s="44" t="str">
        <f t="shared" si="42"/>
        <v/>
      </c>
      <c r="M494" s="40"/>
      <c r="N494" s="44" t="str">
        <f t="shared" si="43"/>
        <v/>
      </c>
    </row>
    <row r="495" spans="1:14" x14ac:dyDescent="0.2">
      <c r="A495" s="40"/>
      <c r="B495" s="44" t="str">
        <f t="shared" si="39"/>
        <v/>
      </c>
      <c r="C495" s="40">
        <f>IF($B495="NOT_OK",LEFT($A495,CharNo($A495,"\")-1),A495)</f>
        <v>0</v>
      </c>
      <c r="D495" s="44"/>
      <c r="E495" s="40">
        <f>IF(D495="NOT_OK",LEFT(C495,CharNo(C495,"\")-1),C495)</f>
        <v>0</v>
      </c>
      <c r="F495" s="44" t="str">
        <f t="shared" si="40"/>
        <v/>
      </c>
      <c r="G495" s="40">
        <f>IF(F495="NOT_OK",LEFT(E495,CharNo(E495,"\")-1),E495)</f>
        <v>0</v>
      </c>
      <c r="H495" s="44" t="str">
        <f t="shared" si="40"/>
        <v/>
      </c>
      <c r="I495" s="40">
        <f>IF(H495="NOT_OK",LEFT(G495,CharNo(G495,"\")-1),G495)</f>
        <v>0</v>
      </c>
      <c r="J495" s="44" t="str">
        <f t="shared" si="41"/>
        <v/>
      </c>
      <c r="K495" s="40">
        <f>IF(J495="NOT_OK",LEFT(I495,CharNo(I495,"\")-1),I495)</f>
        <v>0</v>
      </c>
      <c r="L495" s="44" t="str">
        <f t="shared" si="42"/>
        <v/>
      </c>
      <c r="M495" s="40"/>
      <c r="N495" s="44" t="str">
        <f t="shared" si="43"/>
        <v/>
      </c>
    </row>
    <row r="496" spans="1:14" x14ac:dyDescent="0.2">
      <c r="A496" s="40"/>
      <c r="B496" s="44" t="str">
        <f t="shared" si="39"/>
        <v/>
      </c>
      <c r="C496" s="40">
        <f>IF($B496="NOT_OK",LEFT($A496,CharNo($A496,"\")-1),A496)</f>
        <v>0</v>
      </c>
      <c r="D496" s="44"/>
      <c r="E496" s="40">
        <f>IF(D496="NOT_OK",LEFT(C496,CharNo(C496,"\")-1),C496)</f>
        <v>0</v>
      </c>
      <c r="F496" s="44" t="str">
        <f t="shared" si="40"/>
        <v/>
      </c>
      <c r="G496" s="40">
        <f>IF(F496="NOT_OK",LEFT(E496,CharNo(E496,"\")-1),E496)</f>
        <v>0</v>
      </c>
      <c r="H496" s="44" t="str">
        <f t="shared" si="40"/>
        <v/>
      </c>
      <c r="I496" s="40">
        <f>IF(H496="NOT_OK",LEFT(G496,CharNo(G496,"\")-1),G496)</f>
        <v>0</v>
      </c>
      <c r="J496" s="44" t="str">
        <f t="shared" si="41"/>
        <v/>
      </c>
      <c r="K496" s="40">
        <f>IF(J496="NOT_OK",LEFT(I496,CharNo(I496,"\")-1),I496)</f>
        <v>0</v>
      </c>
      <c r="L496" s="44" t="str">
        <f t="shared" si="42"/>
        <v/>
      </c>
      <c r="M496" s="40"/>
      <c r="N496" s="44" t="str">
        <f t="shared" si="43"/>
        <v/>
      </c>
    </row>
    <row r="497" spans="1:14" x14ac:dyDescent="0.2">
      <c r="A497" s="40"/>
      <c r="B497" s="44" t="str">
        <f t="shared" si="39"/>
        <v/>
      </c>
      <c r="C497" s="40">
        <f>IF($B497="NOT_OK",LEFT($A497,CharNo($A497,"\")-1),A497)</f>
        <v>0</v>
      </c>
      <c r="D497" s="44"/>
      <c r="E497" s="40">
        <f>IF(D497="NOT_OK",LEFT(C497,CharNo(C497,"\")-1),C497)</f>
        <v>0</v>
      </c>
      <c r="F497" s="44" t="str">
        <f t="shared" si="40"/>
        <v/>
      </c>
      <c r="G497" s="40">
        <f>IF(F497="NOT_OK",LEFT(E497,CharNo(E497,"\")-1),E497)</f>
        <v>0</v>
      </c>
      <c r="H497" s="44" t="str">
        <f t="shared" si="40"/>
        <v/>
      </c>
      <c r="I497" s="40">
        <f>IF(H497="NOT_OK",LEFT(G497,CharNo(G497,"\")-1),G497)</f>
        <v>0</v>
      </c>
      <c r="J497" s="44" t="str">
        <f t="shared" si="41"/>
        <v/>
      </c>
      <c r="K497" s="40">
        <f>IF(J497="NOT_OK",LEFT(I497,CharNo(I497,"\")-1),I497)</f>
        <v>0</v>
      </c>
      <c r="L497" s="44" t="str">
        <f t="shared" si="42"/>
        <v/>
      </c>
      <c r="M497" s="40"/>
      <c r="N497" s="44" t="str">
        <f t="shared" si="43"/>
        <v/>
      </c>
    </row>
    <row r="498" spans="1:14" x14ac:dyDescent="0.2">
      <c r="A498" s="40"/>
      <c r="B498" s="44" t="str">
        <f t="shared" si="39"/>
        <v/>
      </c>
      <c r="C498" s="40">
        <f>IF($B498="NOT_OK",LEFT($A498,CharNo($A498,"\")-1),A498)</f>
        <v>0</v>
      </c>
      <c r="D498" s="44"/>
      <c r="E498" s="40">
        <f>IF(D498="NOT_OK",LEFT(C498,CharNo(C498,"\")-1),C498)</f>
        <v>0</v>
      </c>
      <c r="F498" s="44" t="str">
        <f t="shared" si="40"/>
        <v/>
      </c>
      <c r="G498" s="40">
        <f>IF(F498="NOT_OK",LEFT(E498,CharNo(E498,"\")-1),E498)</f>
        <v>0</v>
      </c>
      <c r="H498" s="44" t="str">
        <f t="shared" si="40"/>
        <v/>
      </c>
      <c r="I498" s="40">
        <f>IF(H498="NOT_OK",LEFT(G498,CharNo(G498,"\")-1),G498)</f>
        <v>0</v>
      </c>
      <c r="J498" s="44" t="str">
        <f t="shared" si="41"/>
        <v/>
      </c>
      <c r="K498" s="40">
        <f>IF(J498="NOT_OK",LEFT(I498,CharNo(I498,"\")-1),I498)</f>
        <v>0</v>
      </c>
      <c r="L498" s="44" t="str">
        <f t="shared" si="42"/>
        <v/>
      </c>
      <c r="M498" s="40"/>
      <c r="N498" s="44" t="str">
        <f t="shared" si="43"/>
        <v/>
      </c>
    </row>
    <row r="499" spans="1:14" x14ac:dyDescent="0.2">
      <c r="A499" s="40"/>
      <c r="B499" s="44" t="str">
        <f t="shared" si="39"/>
        <v/>
      </c>
      <c r="C499" s="40">
        <f>IF($B499="NOT_OK",LEFT($A499,CharNo($A499,"\")-1),A499)</f>
        <v>0</v>
      </c>
      <c r="D499" s="44"/>
      <c r="E499" s="40">
        <f>IF(D499="NOT_OK",LEFT(C499,CharNo(C499,"\")-1),C499)</f>
        <v>0</v>
      </c>
      <c r="F499" s="44" t="str">
        <f t="shared" si="40"/>
        <v/>
      </c>
      <c r="G499" s="40">
        <f>IF(F499="NOT_OK",LEFT(E499,CharNo(E499,"\")-1),E499)</f>
        <v>0</v>
      </c>
      <c r="H499" s="44" t="str">
        <f t="shared" si="40"/>
        <v/>
      </c>
      <c r="I499" s="40">
        <f>IF(H499="NOT_OK",LEFT(G499,CharNo(G499,"\")-1),G499)</f>
        <v>0</v>
      </c>
      <c r="J499" s="44" t="str">
        <f t="shared" si="41"/>
        <v/>
      </c>
      <c r="K499" s="40">
        <f>IF(J499="NOT_OK",LEFT(I499,CharNo(I499,"\")-1),I499)</f>
        <v>0</v>
      </c>
      <c r="L499" s="44" t="str">
        <f t="shared" si="42"/>
        <v/>
      </c>
      <c r="M499" s="40"/>
      <c r="N499" s="44" t="str">
        <f t="shared" si="43"/>
        <v/>
      </c>
    </row>
    <row r="500" spans="1:14" x14ac:dyDescent="0.2">
      <c r="A500" s="40"/>
      <c r="B500" s="44" t="str">
        <f t="shared" si="39"/>
        <v/>
      </c>
      <c r="C500" s="40">
        <f>IF($B500="NOT_OK",LEFT($A500,CharNo($A500,"\")-1),A500)</f>
        <v>0</v>
      </c>
      <c r="D500" s="44"/>
      <c r="E500" s="40">
        <f>IF(D500="NOT_OK",LEFT(C500,CharNo(C500,"\")-1),C500)</f>
        <v>0</v>
      </c>
      <c r="F500" s="44" t="str">
        <f t="shared" si="40"/>
        <v/>
      </c>
      <c r="G500" s="40">
        <f>IF(F500="NOT_OK",LEFT(E500,CharNo(E500,"\")-1),E500)</f>
        <v>0</v>
      </c>
      <c r="H500" s="44" t="str">
        <f t="shared" si="40"/>
        <v/>
      </c>
      <c r="I500" s="40">
        <f>IF(H500="NOT_OK",LEFT(G500,CharNo(G500,"\")-1),G500)</f>
        <v>0</v>
      </c>
      <c r="J500" s="44" t="str">
        <f t="shared" si="41"/>
        <v/>
      </c>
      <c r="K500" s="40">
        <f>IF(J500="NOT_OK",LEFT(I500,CharNo(I500,"\")-1),I500)</f>
        <v>0</v>
      </c>
      <c r="L500" s="44" t="str">
        <f t="shared" si="42"/>
        <v/>
      </c>
      <c r="M500" s="40"/>
      <c r="N500" s="44" t="str">
        <f t="shared" si="43"/>
        <v/>
      </c>
    </row>
    <row r="501" spans="1:14" x14ac:dyDescent="0.2">
      <c r="A501" s="40"/>
      <c r="B501" s="44" t="str">
        <f t="shared" si="39"/>
        <v/>
      </c>
      <c r="C501" s="40">
        <f>IF($B501="NOT_OK",LEFT($A501,CharNo($A501,"\")-1),A501)</f>
        <v>0</v>
      </c>
      <c r="D501" s="44"/>
      <c r="E501" s="40">
        <f>IF(D501="NOT_OK",LEFT(C501,CharNo(C501,"\")-1),C501)</f>
        <v>0</v>
      </c>
      <c r="F501" s="44" t="str">
        <f t="shared" si="40"/>
        <v/>
      </c>
      <c r="G501" s="40">
        <f>IF(F501="NOT_OK",LEFT(E501,CharNo(E501,"\")-1),E501)</f>
        <v>0</v>
      </c>
      <c r="H501" s="44" t="str">
        <f t="shared" si="40"/>
        <v/>
      </c>
      <c r="I501" s="40">
        <f>IF(H501="NOT_OK",LEFT(G501,CharNo(G501,"\")-1),G501)</f>
        <v>0</v>
      </c>
      <c r="J501" s="44" t="str">
        <f t="shared" si="41"/>
        <v/>
      </c>
      <c r="K501" s="40">
        <f>IF(J501="NOT_OK",LEFT(I501,CharNo(I501,"\")-1),I501)</f>
        <v>0</v>
      </c>
      <c r="L501" s="44" t="str">
        <f t="shared" si="42"/>
        <v/>
      </c>
      <c r="M501" s="40"/>
      <c r="N501" s="44" t="str">
        <f t="shared" si="43"/>
        <v/>
      </c>
    </row>
    <row r="502" spans="1:14" x14ac:dyDescent="0.2">
      <c r="A502" s="40"/>
      <c r="B502" s="44" t="str">
        <f t="shared" si="39"/>
        <v/>
      </c>
      <c r="C502" s="40">
        <f>IF($B502="NOT_OK",LEFT($A502,CharNo($A502,"\")-1),A502)</f>
        <v>0</v>
      </c>
      <c r="D502" s="44"/>
      <c r="E502" s="40">
        <f>IF(D502="NOT_OK",LEFT(C502,CharNo(C502,"\")-1),C502)</f>
        <v>0</v>
      </c>
      <c r="F502" s="44" t="str">
        <f t="shared" si="40"/>
        <v/>
      </c>
      <c r="G502" s="40">
        <f>IF(F502="NOT_OK",LEFT(E502,CharNo(E502,"\")-1),E502)</f>
        <v>0</v>
      </c>
      <c r="H502" s="44" t="str">
        <f t="shared" si="40"/>
        <v/>
      </c>
      <c r="I502" s="40">
        <f>IF(H502="NOT_OK",LEFT(G502,CharNo(G502,"\")-1),G502)</f>
        <v>0</v>
      </c>
      <c r="J502" s="44" t="str">
        <f t="shared" si="41"/>
        <v/>
      </c>
      <c r="K502" s="40">
        <f>IF(J502="NOT_OK",LEFT(I502,CharNo(I502,"\")-1),I502)</f>
        <v>0</v>
      </c>
      <c r="L502" s="44" t="str">
        <f t="shared" si="42"/>
        <v/>
      </c>
      <c r="M502" s="40"/>
      <c r="N502" s="44" t="str">
        <f t="shared" si="43"/>
        <v/>
      </c>
    </row>
    <row r="503" spans="1:14" x14ac:dyDescent="0.2">
      <c r="A503" s="40"/>
      <c r="B503" s="44" t="str">
        <f t="shared" si="39"/>
        <v/>
      </c>
      <c r="C503" s="40">
        <f>IF($B503="NOT_OK",LEFT($A503,CharNo($A503,"\")-1),A503)</f>
        <v>0</v>
      </c>
      <c r="D503" s="44"/>
      <c r="E503" s="40">
        <f>IF(D503="NOT_OK",LEFT(C503,CharNo(C503,"\")-1),C503)</f>
        <v>0</v>
      </c>
      <c r="F503" s="44" t="str">
        <f t="shared" si="40"/>
        <v/>
      </c>
      <c r="G503" s="40">
        <f>IF(F503="NOT_OK",LEFT(E503,CharNo(E503,"\")-1),E503)</f>
        <v>0</v>
      </c>
      <c r="H503" s="44" t="str">
        <f t="shared" si="40"/>
        <v/>
      </c>
      <c r="I503" s="40">
        <f>IF(H503="NOT_OK",LEFT(G503,CharNo(G503,"\")-1),G503)</f>
        <v>0</v>
      </c>
      <c r="J503" s="44" t="str">
        <f t="shared" si="41"/>
        <v/>
      </c>
      <c r="K503" s="40">
        <f>IF(J503="NOT_OK",LEFT(I503,CharNo(I503,"\")-1),I503)</f>
        <v>0</v>
      </c>
      <c r="L503" s="44" t="str">
        <f t="shared" si="42"/>
        <v/>
      </c>
      <c r="M503" s="40"/>
      <c r="N503" s="44" t="str">
        <f t="shared" si="43"/>
        <v/>
      </c>
    </row>
    <row r="504" spans="1:14" x14ac:dyDescent="0.2">
      <c r="A504" s="40"/>
      <c r="B504" s="44" t="str">
        <f t="shared" si="39"/>
        <v/>
      </c>
      <c r="C504" s="40">
        <f>IF($B504="NOT_OK",LEFT($A504,CharNo($A504,"\")-1),A504)</f>
        <v>0</v>
      </c>
      <c r="D504" s="44"/>
      <c r="E504" s="40">
        <f>IF(D504="NOT_OK",LEFT(C504,CharNo(C504,"\")-1),C504)</f>
        <v>0</v>
      </c>
      <c r="F504" s="44" t="str">
        <f t="shared" si="40"/>
        <v/>
      </c>
      <c r="G504" s="40">
        <f>IF(F504="NOT_OK",LEFT(E504,CharNo(E504,"\")-1),E504)</f>
        <v>0</v>
      </c>
      <c r="H504" s="44" t="str">
        <f t="shared" si="40"/>
        <v/>
      </c>
      <c r="I504" s="40">
        <f>IF(H504="NOT_OK",LEFT(G504,CharNo(G504,"\")-1),G504)</f>
        <v>0</v>
      </c>
      <c r="J504" s="44" t="str">
        <f t="shared" si="41"/>
        <v/>
      </c>
      <c r="K504" s="40">
        <f>IF(J504="NOT_OK",LEFT(I504,CharNo(I504,"\")-1),I504)</f>
        <v>0</v>
      </c>
      <c r="L504" s="44" t="str">
        <f t="shared" si="42"/>
        <v/>
      </c>
      <c r="M504" s="40"/>
      <c r="N504" s="44" t="str">
        <f t="shared" si="43"/>
        <v/>
      </c>
    </row>
    <row r="505" spans="1:14" x14ac:dyDescent="0.2">
      <c r="A505" s="40"/>
      <c r="B505" s="44" t="str">
        <f t="shared" si="39"/>
        <v/>
      </c>
      <c r="C505" s="40">
        <f>IF($B505="NOT_OK",LEFT($A505,CharNo($A505,"\")-1),A505)</f>
        <v>0</v>
      </c>
      <c r="D505" s="44"/>
      <c r="E505" s="40">
        <f>IF(D505="NOT_OK",LEFT(C505,CharNo(C505,"\")-1),C505)</f>
        <v>0</v>
      </c>
      <c r="F505" s="44" t="str">
        <f t="shared" si="40"/>
        <v/>
      </c>
      <c r="G505" s="40">
        <f>IF(F505="NOT_OK",LEFT(E505,CharNo(E505,"\")-1),E505)</f>
        <v>0</v>
      </c>
      <c r="H505" s="44" t="str">
        <f t="shared" si="40"/>
        <v/>
      </c>
      <c r="I505" s="40">
        <f>IF(H505="NOT_OK",LEFT(G505,CharNo(G505,"\")-1),G505)</f>
        <v>0</v>
      </c>
      <c r="J505" s="44" t="str">
        <f t="shared" si="41"/>
        <v/>
      </c>
      <c r="K505" s="40">
        <f>IF(J505="NOT_OK",LEFT(I505,CharNo(I505,"\")-1),I505)</f>
        <v>0</v>
      </c>
      <c r="L505" s="44" t="str">
        <f t="shared" si="42"/>
        <v/>
      </c>
      <c r="M505" s="40"/>
      <c r="N505" s="44" t="str">
        <f t="shared" si="43"/>
        <v/>
      </c>
    </row>
    <row r="506" spans="1:14" x14ac:dyDescent="0.2">
      <c r="A506" s="40"/>
      <c r="B506" s="44" t="str">
        <f t="shared" si="39"/>
        <v/>
      </c>
      <c r="C506" s="40">
        <f>IF($B506="NOT_OK",LEFT($A506,CharNo($A506,"\")-1),A506)</f>
        <v>0</v>
      </c>
      <c r="D506" s="44"/>
      <c r="E506" s="40">
        <f>IF(D506="NOT_OK",LEFT(C506,CharNo(C506,"\")-1),C506)</f>
        <v>0</v>
      </c>
      <c r="F506" s="44" t="str">
        <f t="shared" si="40"/>
        <v/>
      </c>
      <c r="G506" s="40">
        <f>IF(F506="NOT_OK",LEFT(E506,CharNo(E506,"\")-1),E506)</f>
        <v>0</v>
      </c>
      <c r="H506" s="44" t="str">
        <f t="shared" si="40"/>
        <v/>
      </c>
      <c r="I506" s="40">
        <f>IF(H506="NOT_OK",LEFT(G506,CharNo(G506,"\")-1),G506)</f>
        <v>0</v>
      </c>
      <c r="J506" s="44" t="str">
        <f t="shared" si="41"/>
        <v/>
      </c>
      <c r="K506" s="40">
        <f>IF(J506="NOT_OK",LEFT(I506,CharNo(I506,"\")-1),I506)</f>
        <v>0</v>
      </c>
      <c r="L506" s="44" t="str">
        <f t="shared" si="42"/>
        <v/>
      </c>
      <c r="M506" s="40"/>
      <c r="N506" s="44" t="str">
        <f t="shared" si="43"/>
        <v/>
      </c>
    </row>
    <row r="507" spans="1:14" x14ac:dyDescent="0.2">
      <c r="A507" s="40"/>
      <c r="B507" s="44" t="str">
        <f t="shared" si="39"/>
        <v/>
      </c>
      <c r="C507" s="40">
        <f>IF($B507="NOT_OK",LEFT($A507,CharNo($A507,"\")-1),A507)</f>
        <v>0</v>
      </c>
      <c r="D507" s="44"/>
      <c r="E507" s="40">
        <f>IF(D507="NOT_OK",LEFT(C507,CharNo(C507,"\")-1),C507)</f>
        <v>0</v>
      </c>
      <c r="F507" s="44" t="str">
        <f t="shared" si="40"/>
        <v/>
      </c>
      <c r="G507" s="40">
        <f>IF(F507="NOT_OK",LEFT(E507,CharNo(E507,"\")-1),E507)</f>
        <v>0</v>
      </c>
      <c r="H507" s="44" t="str">
        <f t="shared" si="40"/>
        <v/>
      </c>
      <c r="I507" s="40">
        <f>IF(H507="NOT_OK",LEFT(G507,CharNo(G507,"\")-1),G507)</f>
        <v>0</v>
      </c>
      <c r="J507" s="44" t="str">
        <f t="shared" si="41"/>
        <v/>
      </c>
      <c r="K507" s="40">
        <f>IF(J507="NOT_OK",LEFT(I507,CharNo(I507,"\")-1),I507)</f>
        <v>0</v>
      </c>
      <c r="L507" s="44" t="str">
        <f t="shared" si="42"/>
        <v/>
      </c>
      <c r="M507" s="40"/>
      <c r="N507" s="44" t="str">
        <f t="shared" si="43"/>
        <v/>
      </c>
    </row>
    <row r="508" spans="1:14" x14ac:dyDescent="0.2">
      <c r="A508" s="40"/>
      <c r="B508" s="44" t="str">
        <f t="shared" si="39"/>
        <v/>
      </c>
      <c r="C508" s="40">
        <f>IF($B508="NOT_OK",LEFT($A508,CharNo($A508,"\")-1),A508)</f>
        <v>0</v>
      </c>
      <c r="D508" s="44"/>
      <c r="E508" s="40">
        <f>IF(D508="NOT_OK",LEFT(C508,CharNo(C508,"\")-1),C508)</f>
        <v>0</v>
      </c>
      <c r="F508" s="44" t="str">
        <f t="shared" si="40"/>
        <v/>
      </c>
      <c r="G508" s="40">
        <f>IF(F508="NOT_OK",LEFT(E508,CharNo(E508,"\")-1),E508)</f>
        <v>0</v>
      </c>
      <c r="H508" s="44" t="str">
        <f t="shared" si="40"/>
        <v/>
      </c>
      <c r="I508" s="40">
        <f>IF(H508="NOT_OK",LEFT(G508,CharNo(G508,"\")-1),G508)</f>
        <v>0</v>
      </c>
      <c r="J508" s="44" t="str">
        <f t="shared" si="41"/>
        <v/>
      </c>
      <c r="K508" s="40">
        <f>IF(J508="NOT_OK",LEFT(I508,CharNo(I508,"\")-1),I508)</f>
        <v>0</v>
      </c>
      <c r="L508" s="44" t="str">
        <f t="shared" si="42"/>
        <v/>
      </c>
      <c r="M508" s="40"/>
      <c r="N508" s="44" t="str">
        <f t="shared" si="43"/>
        <v/>
      </c>
    </row>
    <row r="509" spans="1:14" x14ac:dyDescent="0.2">
      <c r="A509" s="40"/>
      <c r="B509" s="44" t="str">
        <f t="shared" si="39"/>
        <v/>
      </c>
      <c r="C509" s="40">
        <f>IF($B509="NOT_OK",LEFT($A509,CharNo($A509,"\")-1),A509)</f>
        <v>0</v>
      </c>
      <c r="D509" s="44"/>
      <c r="E509" s="40">
        <f>IF(D509="NOT_OK",LEFT(C509,CharNo(C509,"\")-1),C509)</f>
        <v>0</v>
      </c>
      <c r="F509" s="44" t="str">
        <f t="shared" si="40"/>
        <v/>
      </c>
      <c r="G509" s="40">
        <f>IF(F509="NOT_OK",LEFT(E509,CharNo(E509,"\")-1),E509)</f>
        <v>0</v>
      </c>
      <c r="H509" s="44" t="str">
        <f t="shared" si="40"/>
        <v/>
      </c>
      <c r="I509" s="40">
        <f>IF(H509="NOT_OK",LEFT(G509,CharNo(G509,"\")-1),G509)</f>
        <v>0</v>
      </c>
      <c r="J509" s="44" t="str">
        <f t="shared" si="41"/>
        <v/>
      </c>
      <c r="K509" s="40">
        <f>IF(J509="NOT_OK",LEFT(I509,CharNo(I509,"\")-1),I509)</f>
        <v>0</v>
      </c>
      <c r="L509" s="44" t="str">
        <f t="shared" si="42"/>
        <v/>
      </c>
      <c r="M509" s="40"/>
      <c r="N509" s="44" t="str">
        <f t="shared" si="43"/>
        <v/>
      </c>
    </row>
    <row r="510" spans="1:14" x14ac:dyDescent="0.2">
      <c r="A510" s="40"/>
      <c r="B510" s="44" t="str">
        <f t="shared" si="39"/>
        <v/>
      </c>
      <c r="C510" s="40">
        <f>IF($B510="NOT_OK",LEFT($A510,CharNo($A510,"\")-1),A510)</f>
        <v>0</v>
      </c>
      <c r="D510" s="44"/>
      <c r="E510" s="40">
        <f>IF(D510="NOT_OK",LEFT(C510,CharNo(C510,"\")-1),C510)</f>
        <v>0</v>
      </c>
      <c r="F510" s="44" t="str">
        <f t="shared" si="40"/>
        <v/>
      </c>
      <c r="G510" s="40">
        <f>IF(F510="NOT_OK",LEFT(E510,CharNo(E510,"\")-1),E510)</f>
        <v>0</v>
      </c>
      <c r="H510" s="44" t="str">
        <f t="shared" si="40"/>
        <v/>
      </c>
      <c r="I510" s="40">
        <f>IF(H510="NOT_OK",LEFT(G510,CharNo(G510,"\")-1),G510)</f>
        <v>0</v>
      </c>
      <c r="J510" s="44" t="str">
        <f t="shared" si="41"/>
        <v/>
      </c>
      <c r="K510" s="40">
        <f>IF(J510="NOT_OK",LEFT(I510,CharNo(I510,"\")-1),I510)</f>
        <v>0</v>
      </c>
      <c r="L510" s="44" t="str">
        <f t="shared" si="42"/>
        <v/>
      </c>
      <c r="M510" s="40"/>
      <c r="N510" s="44" t="str">
        <f t="shared" si="43"/>
        <v/>
      </c>
    </row>
    <row r="511" spans="1:14" x14ac:dyDescent="0.2">
      <c r="A511" s="40"/>
      <c r="B511" s="44" t="str">
        <f t="shared" si="39"/>
        <v/>
      </c>
      <c r="C511" s="40">
        <f>IF($B511="NOT_OK",LEFT($A511,CharNo($A511,"\")-1),A511)</f>
        <v>0</v>
      </c>
      <c r="D511" s="44"/>
      <c r="E511" s="40">
        <f>IF(D511="NOT_OK",LEFT(C511,CharNo(C511,"\")-1),C511)</f>
        <v>0</v>
      </c>
      <c r="F511" s="44" t="str">
        <f t="shared" si="40"/>
        <v/>
      </c>
      <c r="G511" s="40">
        <f>IF(F511="NOT_OK",LEFT(E511,CharNo(E511,"\")-1),E511)</f>
        <v>0</v>
      </c>
      <c r="H511" s="44" t="str">
        <f t="shared" si="40"/>
        <v/>
      </c>
      <c r="I511" s="40">
        <f>IF(H511="NOT_OK",LEFT(G511,CharNo(G511,"\")-1),G511)</f>
        <v>0</v>
      </c>
      <c r="J511" s="44" t="str">
        <f t="shared" si="41"/>
        <v/>
      </c>
      <c r="K511" s="40">
        <f>IF(J511="NOT_OK",LEFT(I511,CharNo(I511,"\")-1),I511)</f>
        <v>0</v>
      </c>
      <c r="L511" s="44" t="str">
        <f t="shared" si="42"/>
        <v/>
      </c>
      <c r="M511" s="40"/>
      <c r="N511" s="44" t="str">
        <f t="shared" si="43"/>
        <v/>
      </c>
    </row>
    <row r="512" spans="1:14" x14ac:dyDescent="0.2">
      <c r="A512" s="40"/>
      <c r="B512" s="44" t="str">
        <f t="shared" si="39"/>
        <v/>
      </c>
      <c r="C512" s="40">
        <f>IF($B512="NOT_OK",LEFT($A512,CharNo($A512,"\")-1),A512)</f>
        <v>0</v>
      </c>
      <c r="D512" s="44"/>
      <c r="E512" s="40">
        <f>IF(D512="NOT_OK",LEFT(C512,CharNo(C512,"\")-1),C512)</f>
        <v>0</v>
      </c>
      <c r="F512" s="44" t="str">
        <f t="shared" si="40"/>
        <v/>
      </c>
      <c r="G512" s="40">
        <f>IF(F512="NOT_OK",LEFT(E512,CharNo(E512,"\")-1),E512)</f>
        <v>0</v>
      </c>
      <c r="H512" s="44" t="str">
        <f t="shared" si="40"/>
        <v/>
      </c>
      <c r="I512" s="40">
        <f>IF(H512="NOT_OK",LEFT(G512,CharNo(G512,"\")-1),G512)</f>
        <v>0</v>
      </c>
      <c r="J512" s="44" t="str">
        <f t="shared" si="41"/>
        <v/>
      </c>
      <c r="K512" s="40">
        <f>IF(J512="NOT_OK",LEFT(I512,CharNo(I512,"\")-1),I512)</f>
        <v>0</v>
      </c>
      <c r="L512" s="44" t="str">
        <f t="shared" si="42"/>
        <v/>
      </c>
      <c r="M512" s="40"/>
      <c r="N512" s="44" t="str">
        <f t="shared" si="43"/>
        <v/>
      </c>
    </row>
    <row r="513" spans="1:14" x14ac:dyDescent="0.2">
      <c r="A513" s="40"/>
      <c r="B513" s="44" t="str">
        <f t="shared" si="39"/>
        <v/>
      </c>
      <c r="C513" s="40">
        <f>IF($B513="NOT_OK",LEFT($A513,CharNo($A513,"\")-1),A513)</f>
        <v>0</v>
      </c>
      <c r="D513" s="44"/>
      <c r="E513" s="40">
        <f>IF(D513="NOT_OK",LEFT(C513,CharNo(C513,"\")-1),C513)</f>
        <v>0</v>
      </c>
      <c r="F513" s="44" t="str">
        <f t="shared" si="40"/>
        <v/>
      </c>
      <c r="G513" s="40">
        <f>IF(F513="NOT_OK",LEFT(E513,CharNo(E513,"\")-1),E513)</f>
        <v>0</v>
      </c>
      <c r="H513" s="44" t="str">
        <f t="shared" si="40"/>
        <v/>
      </c>
      <c r="I513" s="40">
        <f>IF(H513="NOT_OK",LEFT(G513,CharNo(G513,"\")-1),G513)</f>
        <v>0</v>
      </c>
      <c r="J513" s="44" t="str">
        <f t="shared" si="41"/>
        <v/>
      </c>
      <c r="K513" s="40">
        <f>IF(J513="NOT_OK",LEFT(I513,CharNo(I513,"\")-1),I513)</f>
        <v>0</v>
      </c>
      <c r="L513" s="44" t="str">
        <f t="shared" si="42"/>
        <v/>
      </c>
      <c r="M513" s="40"/>
      <c r="N513" s="44" t="str">
        <f t="shared" si="43"/>
        <v/>
      </c>
    </row>
    <row r="514" spans="1:14" x14ac:dyDescent="0.2">
      <c r="A514" s="40"/>
      <c r="B514" s="44" t="str">
        <f t="shared" si="39"/>
        <v/>
      </c>
      <c r="C514" s="40">
        <f>IF($B514="NOT_OK",LEFT($A514,CharNo($A514,"\")-1),A514)</f>
        <v>0</v>
      </c>
      <c r="D514" s="44"/>
      <c r="E514" s="40">
        <f>IF(D514="NOT_OK",LEFT(C514,CharNo(C514,"\")-1),C514)</f>
        <v>0</v>
      </c>
      <c r="F514" s="44" t="str">
        <f t="shared" si="40"/>
        <v/>
      </c>
      <c r="G514" s="40">
        <f>IF(F514="NOT_OK",LEFT(E514,CharNo(E514,"\")-1),E514)</f>
        <v>0</v>
      </c>
      <c r="H514" s="44" t="str">
        <f t="shared" si="40"/>
        <v/>
      </c>
      <c r="I514" s="40">
        <f>IF(H514="NOT_OK",LEFT(G514,CharNo(G514,"\")-1),G514)</f>
        <v>0</v>
      </c>
      <c r="J514" s="44" t="str">
        <f t="shared" si="41"/>
        <v/>
      </c>
      <c r="K514" s="40">
        <f>IF(J514="NOT_OK",LEFT(I514,CharNo(I514,"\")-1),I514)</f>
        <v>0</v>
      </c>
      <c r="L514" s="44" t="str">
        <f t="shared" si="42"/>
        <v/>
      </c>
      <c r="M514" s="40"/>
      <c r="N514" s="44" t="str">
        <f t="shared" si="43"/>
        <v/>
      </c>
    </row>
    <row r="515" spans="1:14" x14ac:dyDescent="0.2">
      <c r="A515" s="40"/>
      <c r="B515" s="44" t="str">
        <f t="shared" si="39"/>
        <v/>
      </c>
      <c r="C515" s="40">
        <f>IF($B515="NOT_OK",LEFT($A515,CharNo($A515,"\")-1),A515)</f>
        <v>0</v>
      </c>
      <c r="D515" s="44"/>
      <c r="E515" s="40">
        <f>IF(D515="NOT_OK",LEFT(C515,CharNo(C515,"\")-1),C515)</f>
        <v>0</v>
      </c>
      <c r="F515" s="44" t="str">
        <f t="shared" si="40"/>
        <v/>
      </c>
      <c r="G515" s="40">
        <f>IF(F515="NOT_OK",LEFT(E515,CharNo(E515,"\")-1),E515)</f>
        <v>0</v>
      </c>
      <c r="H515" s="44" t="str">
        <f t="shared" si="40"/>
        <v/>
      </c>
      <c r="I515" s="40">
        <f>IF(H515="NOT_OK",LEFT(G515,CharNo(G515,"\")-1),G515)</f>
        <v>0</v>
      </c>
      <c r="J515" s="44" t="str">
        <f t="shared" si="41"/>
        <v/>
      </c>
      <c r="K515" s="40">
        <f>IF(J515="NOT_OK",LEFT(I515,CharNo(I515,"\")-1),I515)</f>
        <v>0</v>
      </c>
      <c r="L515" s="44" t="str">
        <f t="shared" si="42"/>
        <v/>
      </c>
      <c r="M515" s="40"/>
      <c r="N515" s="44" t="str">
        <f t="shared" si="43"/>
        <v/>
      </c>
    </row>
    <row r="516" spans="1:14" x14ac:dyDescent="0.2">
      <c r="A516" s="40"/>
      <c r="B516" s="44" t="str">
        <f t="shared" ref="B516:B579" si="44">IF($A516="","",IF(LEN($A516)&lt;50,"OK","NOT_OK"))</f>
        <v/>
      </c>
      <c r="C516" s="40">
        <f>IF($B516="NOT_OK",LEFT($A516,CharNo($A516,"\")-1),A516)</f>
        <v>0</v>
      </c>
      <c r="D516" s="44"/>
      <c r="E516" s="40">
        <f>IF(D516="NOT_OK",LEFT(C516,CharNo(C516,"\")-1),C516)</f>
        <v>0</v>
      </c>
      <c r="F516" s="44" t="str">
        <f t="shared" ref="F516:H579" si="45">IF(E516=0,"",IF(LEN(E516)&lt;50,"OK","NOT_OK"))</f>
        <v/>
      </c>
      <c r="G516" s="40">
        <f>IF(F516="NOT_OK",LEFT(E516,CharNo(E516,"\")-1),E516)</f>
        <v>0</v>
      </c>
      <c r="H516" s="44" t="str">
        <f t="shared" si="45"/>
        <v/>
      </c>
      <c r="I516" s="40">
        <f>IF(H516="NOT_OK",LEFT(G516,CharNo(G516,"\")-1),G516)</f>
        <v>0</v>
      </c>
      <c r="J516" s="44" t="str">
        <f t="shared" ref="J516:J579" si="46">IF(I516=0,"",IF(LEN(I516)&lt;50,"OK","NOT_OK"))</f>
        <v/>
      </c>
      <c r="K516" s="40">
        <f>IF(J516="NOT_OK",LEFT(I516,CharNo(I516,"\")-1),I516)</f>
        <v>0</v>
      </c>
      <c r="L516" s="44" t="str">
        <f t="shared" ref="L516:L579" si="47">IF(K516=0,"",IF(LEN(K516)&lt;50,"OK","NOT_OK"))</f>
        <v/>
      </c>
      <c r="M516" s="40"/>
      <c r="N516" s="44" t="str">
        <f t="shared" ref="N516:N579" si="48">IF(M516=0,"",IF(LEN(M516)&lt;50,"OK","NOT_OK"))</f>
        <v/>
      </c>
    </row>
    <row r="517" spans="1:14" x14ac:dyDescent="0.2">
      <c r="A517" s="40"/>
      <c r="B517" s="44" t="str">
        <f t="shared" si="44"/>
        <v/>
      </c>
      <c r="C517" s="40">
        <f>IF($B517="NOT_OK",LEFT($A517,CharNo($A517,"\")-1),A517)</f>
        <v>0</v>
      </c>
      <c r="D517" s="44"/>
      <c r="E517" s="40">
        <f>IF(D517="NOT_OK",LEFT(C517,CharNo(C517,"\")-1),C517)</f>
        <v>0</v>
      </c>
      <c r="F517" s="44" t="str">
        <f t="shared" si="45"/>
        <v/>
      </c>
      <c r="G517" s="40">
        <f>IF(F517="NOT_OK",LEFT(E517,CharNo(E517,"\")-1),E517)</f>
        <v>0</v>
      </c>
      <c r="H517" s="44" t="str">
        <f t="shared" si="45"/>
        <v/>
      </c>
      <c r="I517" s="40">
        <f>IF(H517="NOT_OK",LEFT(G517,CharNo(G517,"\")-1),G517)</f>
        <v>0</v>
      </c>
      <c r="J517" s="44" t="str">
        <f t="shared" si="46"/>
        <v/>
      </c>
      <c r="K517" s="40">
        <f>IF(J517="NOT_OK",LEFT(I517,CharNo(I517,"\")-1),I517)</f>
        <v>0</v>
      </c>
      <c r="L517" s="44" t="str">
        <f t="shared" si="47"/>
        <v/>
      </c>
      <c r="M517" s="40"/>
      <c r="N517" s="44" t="str">
        <f t="shared" si="48"/>
        <v/>
      </c>
    </row>
    <row r="518" spans="1:14" x14ac:dyDescent="0.2">
      <c r="A518" s="40"/>
      <c r="B518" s="44" t="str">
        <f t="shared" si="44"/>
        <v/>
      </c>
      <c r="C518" s="40">
        <f>IF($B518="NOT_OK",LEFT($A518,CharNo($A518,"\")-1),A518)</f>
        <v>0</v>
      </c>
      <c r="D518" s="44"/>
      <c r="E518" s="40">
        <f>IF(D518="NOT_OK",LEFT(C518,CharNo(C518,"\")-1),C518)</f>
        <v>0</v>
      </c>
      <c r="F518" s="44" t="str">
        <f t="shared" si="45"/>
        <v/>
      </c>
      <c r="G518" s="40">
        <f>IF(F518="NOT_OK",LEFT(E518,CharNo(E518,"\")-1),E518)</f>
        <v>0</v>
      </c>
      <c r="H518" s="44" t="str">
        <f t="shared" si="45"/>
        <v/>
      </c>
      <c r="I518" s="40">
        <f>IF(H518="NOT_OK",LEFT(G518,CharNo(G518,"\")-1),G518)</f>
        <v>0</v>
      </c>
      <c r="J518" s="44" t="str">
        <f t="shared" si="46"/>
        <v/>
      </c>
      <c r="K518" s="40">
        <f>IF(J518="NOT_OK",LEFT(I518,CharNo(I518,"\")-1),I518)</f>
        <v>0</v>
      </c>
      <c r="L518" s="44" t="str">
        <f t="shared" si="47"/>
        <v/>
      </c>
      <c r="M518" s="40"/>
      <c r="N518" s="44" t="str">
        <f t="shared" si="48"/>
        <v/>
      </c>
    </row>
    <row r="519" spans="1:14" x14ac:dyDescent="0.2">
      <c r="A519" s="40"/>
      <c r="B519" s="44" t="str">
        <f t="shared" si="44"/>
        <v/>
      </c>
      <c r="C519" s="40">
        <f>IF($B519="NOT_OK",LEFT($A519,CharNo($A519,"\")-1),A519)</f>
        <v>0</v>
      </c>
      <c r="D519" s="44"/>
      <c r="E519" s="40">
        <f>IF(D519="NOT_OK",LEFT(C519,CharNo(C519,"\")-1),C519)</f>
        <v>0</v>
      </c>
      <c r="F519" s="44" t="str">
        <f t="shared" si="45"/>
        <v/>
      </c>
      <c r="G519" s="40">
        <f>IF(F519="NOT_OK",LEFT(E519,CharNo(E519,"\")-1),E519)</f>
        <v>0</v>
      </c>
      <c r="H519" s="44" t="str">
        <f t="shared" si="45"/>
        <v/>
      </c>
      <c r="I519" s="40">
        <f>IF(H519="NOT_OK",LEFT(G519,CharNo(G519,"\")-1),G519)</f>
        <v>0</v>
      </c>
      <c r="J519" s="44" t="str">
        <f t="shared" si="46"/>
        <v/>
      </c>
      <c r="K519" s="40">
        <f>IF(J519="NOT_OK",LEFT(I519,CharNo(I519,"\")-1),I519)</f>
        <v>0</v>
      </c>
      <c r="L519" s="44" t="str">
        <f t="shared" si="47"/>
        <v/>
      </c>
      <c r="M519" s="40"/>
      <c r="N519" s="44" t="str">
        <f t="shared" si="48"/>
        <v/>
      </c>
    </row>
    <row r="520" spans="1:14" x14ac:dyDescent="0.2">
      <c r="A520" s="40"/>
      <c r="B520" s="44" t="str">
        <f t="shared" si="44"/>
        <v/>
      </c>
      <c r="C520" s="40">
        <f>IF($B520="NOT_OK",LEFT($A520,CharNo($A520,"\")-1),A520)</f>
        <v>0</v>
      </c>
      <c r="D520" s="44"/>
      <c r="E520" s="40">
        <f>IF(D520="NOT_OK",LEFT(C520,CharNo(C520,"\")-1),C520)</f>
        <v>0</v>
      </c>
      <c r="F520" s="44" t="str">
        <f t="shared" si="45"/>
        <v/>
      </c>
      <c r="G520" s="40">
        <f>IF(F520="NOT_OK",LEFT(E520,CharNo(E520,"\")-1),E520)</f>
        <v>0</v>
      </c>
      <c r="H520" s="44" t="str">
        <f t="shared" si="45"/>
        <v/>
      </c>
      <c r="I520" s="40">
        <f>IF(H520="NOT_OK",LEFT(G520,CharNo(G520,"\")-1),G520)</f>
        <v>0</v>
      </c>
      <c r="J520" s="44" t="str">
        <f t="shared" si="46"/>
        <v/>
      </c>
      <c r="K520" s="40">
        <f>IF(J520="NOT_OK",LEFT(I520,CharNo(I520,"\")-1),I520)</f>
        <v>0</v>
      </c>
      <c r="L520" s="44" t="str">
        <f t="shared" si="47"/>
        <v/>
      </c>
      <c r="M520" s="40"/>
      <c r="N520" s="44" t="str">
        <f t="shared" si="48"/>
        <v/>
      </c>
    </row>
    <row r="521" spans="1:14" x14ac:dyDescent="0.2">
      <c r="A521" s="40"/>
      <c r="B521" s="44" t="str">
        <f t="shared" si="44"/>
        <v/>
      </c>
      <c r="C521" s="40">
        <f>IF($B521="NOT_OK",LEFT($A521,CharNo($A521,"\")-1),A521)</f>
        <v>0</v>
      </c>
      <c r="D521" s="44"/>
      <c r="E521" s="40">
        <f>IF(D521="NOT_OK",LEFT(C521,CharNo(C521,"\")-1),C521)</f>
        <v>0</v>
      </c>
      <c r="F521" s="44" t="str">
        <f t="shared" si="45"/>
        <v/>
      </c>
      <c r="G521" s="40">
        <f>IF(F521="NOT_OK",LEFT(E521,CharNo(E521,"\")-1),E521)</f>
        <v>0</v>
      </c>
      <c r="H521" s="44" t="str">
        <f t="shared" si="45"/>
        <v/>
      </c>
      <c r="I521" s="40">
        <f>IF(H521="NOT_OK",LEFT(G521,CharNo(G521,"\")-1),G521)</f>
        <v>0</v>
      </c>
      <c r="J521" s="44" t="str">
        <f t="shared" si="46"/>
        <v/>
      </c>
      <c r="K521" s="40">
        <f>IF(J521="NOT_OK",LEFT(I521,CharNo(I521,"\")-1),I521)</f>
        <v>0</v>
      </c>
      <c r="L521" s="44" t="str">
        <f t="shared" si="47"/>
        <v/>
      </c>
      <c r="M521" s="40"/>
      <c r="N521" s="44" t="str">
        <f t="shared" si="48"/>
        <v/>
      </c>
    </row>
    <row r="522" spans="1:14" x14ac:dyDescent="0.2">
      <c r="A522" s="40"/>
      <c r="B522" s="44" t="str">
        <f t="shared" si="44"/>
        <v/>
      </c>
      <c r="C522" s="40">
        <f>IF($B522="NOT_OK",LEFT($A522,CharNo($A522,"\")-1),A522)</f>
        <v>0</v>
      </c>
      <c r="D522" s="44"/>
      <c r="E522" s="40">
        <f>IF(D522="NOT_OK",LEFT(C522,CharNo(C522,"\")-1),C522)</f>
        <v>0</v>
      </c>
      <c r="F522" s="44" t="str">
        <f t="shared" si="45"/>
        <v/>
      </c>
      <c r="G522" s="40">
        <f>IF(F522="NOT_OK",LEFT(E522,CharNo(E522,"\")-1),E522)</f>
        <v>0</v>
      </c>
      <c r="H522" s="44" t="str">
        <f t="shared" si="45"/>
        <v/>
      </c>
      <c r="I522" s="40">
        <f>IF(H522="NOT_OK",LEFT(G522,CharNo(G522,"\")-1),G522)</f>
        <v>0</v>
      </c>
      <c r="J522" s="44" t="str">
        <f t="shared" si="46"/>
        <v/>
      </c>
      <c r="K522" s="40">
        <f>IF(J522="NOT_OK",LEFT(I522,CharNo(I522,"\")-1),I522)</f>
        <v>0</v>
      </c>
      <c r="L522" s="44" t="str">
        <f t="shared" si="47"/>
        <v/>
      </c>
      <c r="M522" s="40"/>
      <c r="N522" s="44" t="str">
        <f t="shared" si="48"/>
        <v/>
      </c>
    </row>
    <row r="523" spans="1:14" x14ac:dyDescent="0.2">
      <c r="A523" s="40"/>
      <c r="B523" s="44" t="str">
        <f t="shared" si="44"/>
        <v/>
      </c>
      <c r="C523" s="40">
        <f>IF($B523="NOT_OK",LEFT($A523,CharNo($A523,"\")-1),A523)</f>
        <v>0</v>
      </c>
      <c r="D523" s="44"/>
      <c r="E523" s="40">
        <f>IF(D523="NOT_OK",LEFT(C523,CharNo(C523,"\")-1),C523)</f>
        <v>0</v>
      </c>
      <c r="F523" s="44" t="str">
        <f t="shared" si="45"/>
        <v/>
      </c>
      <c r="G523" s="40">
        <f>IF(F523="NOT_OK",LEFT(E523,CharNo(E523,"\")-1),E523)</f>
        <v>0</v>
      </c>
      <c r="H523" s="44" t="str">
        <f t="shared" si="45"/>
        <v/>
      </c>
      <c r="I523" s="40">
        <f>IF(H523="NOT_OK",LEFT(G523,CharNo(G523,"\")-1),G523)</f>
        <v>0</v>
      </c>
      <c r="J523" s="44" t="str">
        <f t="shared" si="46"/>
        <v/>
      </c>
      <c r="K523" s="40">
        <f>IF(J523="NOT_OK",LEFT(I523,CharNo(I523,"\")-1),I523)</f>
        <v>0</v>
      </c>
      <c r="L523" s="44" t="str">
        <f t="shared" si="47"/>
        <v/>
      </c>
      <c r="M523" s="40"/>
      <c r="N523" s="44" t="str">
        <f t="shared" si="48"/>
        <v/>
      </c>
    </row>
    <row r="524" spans="1:14" x14ac:dyDescent="0.2">
      <c r="A524" s="40"/>
      <c r="B524" s="44" t="str">
        <f t="shared" si="44"/>
        <v/>
      </c>
      <c r="C524" s="40">
        <f>IF($B524="NOT_OK",LEFT($A524,CharNo($A524,"\")-1),A524)</f>
        <v>0</v>
      </c>
      <c r="D524" s="44"/>
      <c r="E524" s="40">
        <f>IF(D524="NOT_OK",LEFT(C524,CharNo(C524,"\")-1),C524)</f>
        <v>0</v>
      </c>
      <c r="F524" s="44" t="str">
        <f t="shared" si="45"/>
        <v/>
      </c>
      <c r="G524" s="40">
        <f>IF(F524="NOT_OK",LEFT(E524,CharNo(E524,"\")-1),E524)</f>
        <v>0</v>
      </c>
      <c r="H524" s="44" t="str">
        <f t="shared" si="45"/>
        <v/>
      </c>
      <c r="I524" s="40">
        <f>IF(H524="NOT_OK",LEFT(G524,CharNo(G524,"\")-1),G524)</f>
        <v>0</v>
      </c>
      <c r="J524" s="44" t="str">
        <f t="shared" si="46"/>
        <v/>
      </c>
      <c r="K524" s="40">
        <f>IF(J524="NOT_OK",LEFT(I524,CharNo(I524,"\")-1),I524)</f>
        <v>0</v>
      </c>
      <c r="L524" s="44" t="str">
        <f t="shared" si="47"/>
        <v/>
      </c>
      <c r="M524" s="40"/>
      <c r="N524" s="44" t="str">
        <f t="shared" si="48"/>
        <v/>
      </c>
    </row>
    <row r="525" spans="1:14" x14ac:dyDescent="0.2">
      <c r="A525" s="40"/>
      <c r="B525" s="44" t="str">
        <f t="shared" si="44"/>
        <v/>
      </c>
      <c r="C525" s="40">
        <f>IF($B525="NOT_OK",LEFT($A525,CharNo($A525,"\")-1),A525)</f>
        <v>0</v>
      </c>
      <c r="D525" s="44"/>
      <c r="E525" s="40">
        <f>IF(D525="NOT_OK",LEFT(C525,CharNo(C525,"\")-1),C525)</f>
        <v>0</v>
      </c>
      <c r="F525" s="44" t="str">
        <f t="shared" si="45"/>
        <v/>
      </c>
      <c r="G525" s="40">
        <f>IF(F525="NOT_OK",LEFT(E525,CharNo(E525,"\")-1),E525)</f>
        <v>0</v>
      </c>
      <c r="H525" s="44" t="str">
        <f t="shared" si="45"/>
        <v/>
      </c>
      <c r="I525" s="40">
        <f>IF(H525="NOT_OK",LEFT(G525,CharNo(G525,"\")-1),G525)</f>
        <v>0</v>
      </c>
      <c r="J525" s="44" t="str">
        <f t="shared" si="46"/>
        <v/>
      </c>
      <c r="K525" s="40">
        <f>IF(J525="NOT_OK",LEFT(I525,CharNo(I525,"\")-1),I525)</f>
        <v>0</v>
      </c>
      <c r="L525" s="44" t="str">
        <f t="shared" si="47"/>
        <v/>
      </c>
      <c r="M525" s="40"/>
      <c r="N525" s="44" t="str">
        <f t="shared" si="48"/>
        <v/>
      </c>
    </row>
    <row r="526" spans="1:14" x14ac:dyDescent="0.2">
      <c r="A526" s="40"/>
      <c r="B526" s="44" t="str">
        <f t="shared" si="44"/>
        <v/>
      </c>
      <c r="C526" s="40">
        <f>IF($B526="NOT_OK",LEFT($A526,CharNo($A526,"\")-1),A526)</f>
        <v>0</v>
      </c>
      <c r="D526" s="44"/>
      <c r="E526" s="40">
        <f>IF(D526="NOT_OK",LEFT(C526,CharNo(C526,"\")-1),C526)</f>
        <v>0</v>
      </c>
      <c r="F526" s="44" t="str">
        <f t="shared" si="45"/>
        <v/>
      </c>
      <c r="G526" s="40">
        <f>IF(F526="NOT_OK",LEFT(E526,CharNo(E526,"\")-1),E526)</f>
        <v>0</v>
      </c>
      <c r="H526" s="44" t="str">
        <f t="shared" si="45"/>
        <v/>
      </c>
      <c r="I526" s="40">
        <f>IF(H526="NOT_OK",LEFT(G526,CharNo(G526,"\")-1),G526)</f>
        <v>0</v>
      </c>
      <c r="J526" s="44" t="str">
        <f t="shared" si="46"/>
        <v/>
      </c>
      <c r="K526" s="40">
        <f>IF(J526="NOT_OK",LEFT(I526,CharNo(I526,"\")-1),I526)</f>
        <v>0</v>
      </c>
      <c r="L526" s="44" t="str">
        <f t="shared" si="47"/>
        <v/>
      </c>
      <c r="M526" s="40"/>
      <c r="N526" s="44" t="str">
        <f t="shared" si="48"/>
        <v/>
      </c>
    </row>
    <row r="527" spans="1:14" x14ac:dyDescent="0.2">
      <c r="A527" s="40"/>
      <c r="B527" s="44" t="str">
        <f t="shared" si="44"/>
        <v/>
      </c>
      <c r="C527" s="40">
        <f>IF($B527="NOT_OK",LEFT($A527,CharNo($A527,"\")-1),A527)</f>
        <v>0</v>
      </c>
      <c r="D527" s="44"/>
      <c r="E527" s="40">
        <f>IF(D527="NOT_OK",LEFT(C527,CharNo(C527,"\")-1),C527)</f>
        <v>0</v>
      </c>
      <c r="F527" s="44" t="str">
        <f t="shared" si="45"/>
        <v/>
      </c>
      <c r="G527" s="40">
        <f>IF(F527="NOT_OK",LEFT(E527,CharNo(E527,"\")-1),E527)</f>
        <v>0</v>
      </c>
      <c r="H527" s="44" t="str">
        <f t="shared" si="45"/>
        <v/>
      </c>
      <c r="I527" s="40">
        <f>IF(H527="NOT_OK",LEFT(G527,CharNo(G527,"\")-1),G527)</f>
        <v>0</v>
      </c>
      <c r="J527" s="44" t="str">
        <f t="shared" si="46"/>
        <v/>
      </c>
      <c r="K527" s="40">
        <f>IF(J527="NOT_OK",LEFT(I527,CharNo(I527,"\")-1),I527)</f>
        <v>0</v>
      </c>
      <c r="L527" s="44" t="str">
        <f t="shared" si="47"/>
        <v/>
      </c>
      <c r="M527" s="40"/>
      <c r="N527" s="44" t="str">
        <f t="shared" si="48"/>
        <v/>
      </c>
    </row>
    <row r="528" spans="1:14" x14ac:dyDescent="0.2">
      <c r="A528" s="40"/>
      <c r="B528" s="44" t="str">
        <f t="shared" si="44"/>
        <v/>
      </c>
      <c r="C528" s="40">
        <f>IF($B528="NOT_OK",LEFT($A528,CharNo($A528,"\")-1),A528)</f>
        <v>0</v>
      </c>
      <c r="D528" s="44"/>
      <c r="E528" s="40">
        <f>IF(D528="NOT_OK",LEFT(C528,CharNo(C528,"\")-1),C528)</f>
        <v>0</v>
      </c>
      <c r="F528" s="44" t="str">
        <f t="shared" si="45"/>
        <v/>
      </c>
      <c r="G528" s="40">
        <f>IF(F528="NOT_OK",LEFT(E528,CharNo(E528,"\")-1),E528)</f>
        <v>0</v>
      </c>
      <c r="H528" s="44" t="str">
        <f t="shared" si="45"/>
        <v/>
      </c>
      <c r="I528" s="40">
        <f>IF(H528="NOT_OK",LEFT(G528,CharNo(G528,"\")-1),G528)</f>
        <v>0</v>
      </c>
      <c r="J528" s="44" t="str">
        <f t="shared" si="46"/>
        <v/>
      </c>
      <c r="K528" s="40">
        <f>IF(J528="NOT_OK",LEFT(I528,CharNo(I528,"\")-1),I528)</f>
        <v>0</v>
      </c>
      <c r="L528" s="44" t="str">
        <f t="shared" si="47"/>
        <v/>
      </c>
      <c r="M528" s="40"/>
      <c r="N528" s="44" t="str">
        <f t="shared" si="48"/>
        <v/>
      </c>
    </row>
    <row r="529" spans="1:14" x14ac:dyDescent="0.2">
      <c r="A529" s="40"/>
      <c r="B529" s="44" t="str">
        <f t="shared" si="44"/>
        <v/>
      </c>
      <c r="C529" s="40">
        <f>IF($B529="NOT_OK",LEFT($A529,CharNo($A529,"\")-1),A529)</f>
        <v>0</v>
      </c>
      <c r="D529" s="44"/>
      <c r="E529" s="40">
        <f>IF(D529="NOT_OK",LEFT(C529,CharNo(C529,"\")-1),C529)</f>
        <v>0</v>
      </c>
      <c r="F529" s="44" t="str">
        <f t="shared" si="45"/>
        <v/>
      </c>
      <c r="G529" s="40">
        <f>IF(F529="NOT_OK",LEFT(E529,CharNo(E529,"\")-1),E529)</f>
        <v>0</v>
      </c>
      <c r="H529" s="44" t="str">
        <f t="shared" si="45"/>
        <v/>
      </c>
      <c r="I529" s="40">
        <f>IF(H529="NOT_OK",LEFT(G529,CharNo(G529,"\")-1),G529)</f>
        <v>0</v>
      </c>
      <c r="J529" s="44" t="str">
        <f t="shared" si="46"/>
        <v/>
      </c>
      <c r="K529" s="40">
        <f>IF(J529="NOT_OK",LEFT(I529,CharNo(I529,"\")-1),I529)</f>
        <v>0</v>
      </c>
      <c r="L529" s="44" t="str">
        <f t="shared" si="47"/>
        <v/>
      </c>
      <c r="M529" s="40"/>
      <c r="N529" s="44" t="str">
        <f t="shared" si="48"/>
        <v/>
      </c>
    </row>
    <row r="530" spans="1:14" x14ac:dyDescent="0.2">
      <c r="A530" s="40"/>
      <c r="B530" s="44" t="str">
        <f t="shared" si="44"/>
        <v/>
      </c>
      <c r="C530" s="40">
        <f>IF($B530="NOT_OK",LEFT($A530,CharNo($A530,"\")-1),A530)</f>
        <v>0</v>
      </c>
      <c r="D530" s="44"/>
      <c r="E530" s="40">
        <f>IF(D530="NOT_OK",LEFT(C530,CharNo(C530,"\")-1),C530)</f>
        <v>0</v>
      </c>
      <c r="F530" s="44" t="str">
        <f t="shared" si="45"/>
        <v/>
      </c>
      <c r="G530" s="40">
        <f>IF(F530="NOT_OK",LEFT(E530,CharNo(E530,"\")-1),E530)</f>
        <v>0</v>
      </c>
      <c r="H530" s="44" t="str">
        <f t="shared" si="45"/>
        <v/>
      </c>
      <c r="I530" s="40">
        <f>IF(H530="NOT_OK",LEFT(G530,CharNo(G530,"\")-1),G530)</f>
        <v>0</v>
      </c>
      <c r="J530" s="44" t="str">
        <f t="shared" si="46"/>
        <v/>
      </c>
      <c r="K530" s="40">
        <f>IF(J530="NOT_OK",LEFT(I530,CharNo(I530,"\")-1),I530)</f>
        <v>0</v>
      </c>
      <c r="L530" s="44" t="str">
        <f t="shared" si="47"/>
        <v/>
      </c>
      <c r="M530" s="40"/>
      <c r="N530" s="44" t="str">
        <f t="shared" si="48"/>
        <v/>
      </c>
    </row>
    <row r="531" spans="1:14" x14ac:dyDescent="0.2">
      <c r="A531" s="40"/>
      <c r="B531" s="44" t="str">
        <f t="shared" si="44"/>
        <v/>
      </c>
      <c r="C531" s="40">
        <f>IF($B531="NOT_OK",LEFT($A531,CharNo($A531,"\")-1),A531)</f>
        <v>0</v>
      </c>
      <c r="D531" s="44"/>
      <c r="E531" s="40">
        <f>IF(D531="NOT_OK",LEFT(C531,CharNo(C531,"\")-1),C531)</f>
        <v>0</v>
      </c>
      <c r="F531" s="44" t="str">
        <f t="shared" si="45"/>
        <v/>
      </c>
      <c r="G531" s="40">
        <f>IF(F531="NOT_OK",LEFT(E531,CharNo(E531,"\")-1),E531)</f>
        <v>0</v>
      </c>
      <c r="H531" s="44" t="str">
        <f t="shared" si="45"/>
        <v/>
      </c>
      <c r="I531" s="40">
        <f>IF(H531="NOT_OK",LEFT(G531,CharNo(G531,"\")-1),G531)</f>
        <v>0</v>
      </c>
      <c r="J531" s="44" t="str">
        <f t="shared" si="46"/>
        <v/>
      </c>
      <c r="K531" s="40">
        <f>IF(J531="NOT_OK",LEFT(I531,CharNo(I531,"\")-1),I531)</f>
        <v>0</v>
      </c>
      <c r="L531" s="44" t="str">
        <f t="shared" si="47"/>
        <v/>
      </c>
      <c r="M531" s="40"/>
      <c r="N531" s="44" t="str">
        <f t="shared" si="48"/>
        <v/>
      </c>
    </row>
    <row r="532" spans="1:14" x14ac:dyDescent="0.2">
      <c r="A532" s="40"/>
      <c r="B532" s="44" t="str">
        <f t="shared" si="44"/>
        <v/>
      </c>
      <c r="C532" s="40">
        <f>IF($B532="NOT_OK",LEFT($A532,CharNo($A532,"\")-1),A532)</f>
        <v>0</v>
      </c>
      <c r="D532" s="44"/>
      <c r="E532" s="40">
        <f>IF(D532="NOT_OK",LEFT(C532,CharNo(C532,"\")-1),C532)</f>
        <v>0</v>
      </c>
      <c r="F532" s="44" t="str">
        <f t="shared" si="45"/>
        <v/>
      </c>
      <c r="G532" s="40">
        <f>IF(F532="NOT_OK",LEFT(E532,CharNo(E532,"\")-1),E532)</f>
        <v>0</v>
      </c>
      <c r="H532" s="44" t="str">
        <f t="shared" si="45"/>
        <v/>
      </c>
      <c r="I532" s="40">
        <f>IF(H532="NOT_OK",LEFT(G532,CharNo(G532,"\")-1),G532)</f>
        <v>0</v>
      </c>
      <c r="J532" s="44" t="str">
        <f t="shared" si="46"/>
        <v/>
      </c>
      <c r="K532" s="40">
        <f>IF(J532="NOT_OK",LEFT(I532,CharNo(I532,"\")-1),I532)</f>
        <v>0</v>
      </c>
      <c r="L532" s="44" t="str">
        <f t="shared" si="47"/>
        <v/>
      </c>
      <c r="M532" s="40"/>
      <c r="N532" s="44" t="str">
        <f t="shared" si="48"/>
        <v/>
      </c>
    </row>
    <row r="533" spans="1:14" x14ac:dyDescent="0.2">
      <c r="A533" s="40"/>
      <c r="B533" s="44" t="str">
        <f t="shared" si="44"/>
        <v/>
      </c>
      <c r="C533" s="40">
        <f>IF($B533="NOT_OK",LEFT($A533,CharNo($A533,"\")-1),A533)</f>
        <v>0</v>
      </c>
      <c r="D533" s="44"/>
      <c r="E533" s="40">
        <f>IF(D533="NOT_OK",LEFT(C533,CharNo(C533,"\")-1),C533)</f>
        <v>0</v>
      </c>
      <c r="F533" s="44" t="str">
        <f t="shared" si="45"/>
        <v/>
      </c>
      <c r="G533" s="40">
        <f>IF(F533="NOT_OK",LEFT(E533,CharNo(E533,"\")-1),E533)</f>
        <v>0</v>
      </c>
      <c r="H533" s="44" t="str">
        <f t="shared" si="45"/>
        <v/>
      </c>
      <c r="I533" s="40">
        <f>IF(H533="NOT_OK",LEFT(G533,CharNo(G533,"\")-1),G533)</f>
        <v>0</v>
      </c>
      <c r="J533" s="44" t="str">
        <f t="shared" si="46"/>
        <v/>
      </c>
      <c r="K533" s="40">
        <f>IF(J533="NOT_OK",LEFT(I533,CharNo(I533,"\")-1),I533)</f>
        <v>0</v>
      </c>
      <c r="L533" s="44" t="str">
        <f t="shared" si="47"/>
        <v/>
      </c>
      <c r="M533" s="40"/>
      <c r="N533" s="44" t="str">
        <f t="shared" si="48"/>
        <v/>
      </c>
    </row>
    <row r="534" spans="1:14" x14ac:dyDescent="0.2">
      <c r="A534" s="40"/>
      <c r="B534" s="44" t="str">
        <f t="shared" si="44"/>
        <v/>
      </c>
      <c r="C534" s="40">
        <f>IF($B534="NOT_OK",LEFT($A534,CharNo($A534,"\")-1),A534)</f>
        <v>0</v>
      </c>
      <c r="D534" s="44"/>
      <c r="E534" s="40">
        <f>IF(D534="NOT_OK",LEFT(C534,CharNo(C534,"\")-1),C534)</f>
        <v>0</v>
      </c>
      <c r="F534" s="44" t="str">
        <f t="shared" si="45"/>
        <v/>
      </c>
      <c r="G534" s="40">
        <f>IF(F534="NOT_OK",LEFT(E534,CharNo(E534,"\")-1),E534)</f>
        <v>0</v>
      </c>
      <c r="H534" s="44" t="str">
        <f t="shared" si="45"/>
        <v/>
      </c>
      <c r="I534" s="40">
        <f>IF(H534="NOT_OK",LEFT(G534,CharNo(G534,"\")-1),G534)</f>
        <v>0</v>
      </c>
      <c r="J534" s="44" t="str">
        <f t="shared" si="46"/>
        <v/>
      </c>
      <c r="K534" s="40">
        <f>IF(J534="NOT_OK",LEFT(I534,CharNo(I534,"\")-1),I534)</f>
        <v>0</v>
      </c>
      <c r="L534" s="44" t="str">
        <f t="shared" si="47"/>
        <v/>
      </c>
      <c r="M534" s="40"/>
      <c r="N534" s="44" t="str">
        <f t="shared" si="48"/>
        <v/>
      </c>
    </row>
    <row r="535" spans="1:14" x14ac:dyDescent="0.2">
      <c r="A535" s="40"/>
      <c r="B535" s="44" t="str">
        <f t="shared" si="44"/>
        <v/>
      </c>
      <c r="C535" s="40">
        <f>IF($B535="NOT_OK",LEFT($A535,CharNo($A535,"\")-1),A535)</f>
        <v>0</v>
      </c>
      <c r="D535" s="44"/>
      <c r="E535" s="40">
        <f>IF(D535="NOT_OK",LEFT(C535,CharNo(C535,"\")-1),C535)</f>
        <v>0</v>
      </c>
      <c r="F535" s="44" t="str">
        <f t="shared" si="45"/>
        <v/>
      </c>
      <c r="G535" s="40">
        <f>IF(F535="NOT_OK",LEFT(E535,CharNo(E535,"\")-1),E535)</f>
        <v>0</v>
      </c>
      <c r="H535" s="44" t="str">
        <f t="shared" si="45"/>
        <v/>
      </c>
      <c r="I535" s="40">
        <f>IF(H535="NOT_OK",LEFT(G535,CharNo(G535,"\")-1),G535)</f>
        <v>0</v>
      </c>
      <c r="J535" s="44" t="str">
        <f t="shared" si="46"/>
        <v/>
      </c>
      <c r="K535" s="40">
        <f>IF(J535="NOT_OK",LEFT(I535,CharNo(I535,"\")-1),I535)</f>
        <v>0</v>
      </c>
      <c r="L535" s="44" t="str">
        <f t="shared" si="47"/>
        <v/>
      </c>
      <c r="M535" s="40"/>
      <c r="N535" s="44" t="str">
        <f t="shared" si="48"/>
        <v/>
      </c>
    </row>
    <row r="536" spans="1:14" x14ac:dyDescent="0.2">
      <c r="A536" s="40"/>
      <c r="B536" s="44" t="str">
        <f t="shared" si="44"/>
        <v/>
      </c>
      <c r="C536" s="40">
        <f>IF($B536="NOT_OK",LEFT($A536,CharNo($A536,"\")-1),A536)</f>
        <v>0</v>
      </c>
      <c r="D536" s="44"/>
      <c r="E536" s="40">
        <f>IF(D536="NOT_OK",LEFT(C536,CharNo(C536,"\")-1),C536)</f>
        <v>0</v>
      </c>
      <c r="F536" s="44" t="str">
        <f t="shared" si="45"/>
        <v/>
      </c>
      <c r="G536" s="40">
        <f>IF(F536="NOT_OK",LEFT(E536,CharNo(E536,"\")-1),E536)</f>
        <v>0</v>
      </c>
      <c r="H536" s="44" t="str">
        <f t="shared" si="45"/>
        <v/>
      </c>
      <c r="I536" s="40">
        <f>IF(H536="NOT_OK",LEFT(G536,CharNo(G536,"\")-1),G536)</f>
        <v>0</v>
      </c>
      <c r="J536" s="44" t="str">
        <f t="shared" si="46"/>
        <v/>
      </c>
      <c r="K536" s="40">
        <f>IF(J536="NOT_OK",LEFT(I536,CharNo(I536,"\")-1),I536)</f>
        <v>0</v>
      </c>
      <c r="L536" s="44" t="str">
        <f t="shared" si="47"/>
        <v/>
      </c>
      <c r="M536" s="40"/>
      <c r="N536" s="44" t="str">
        <f t="shared" si="48"/>
        <v/>
      </c>
    </row>
    <row r="537" spans="1:14" x14ac:dyDescent="0.2">
      <c r="A537" s="40"/>
      <c r="B537" s="44" t="str">
        <f t="shared" si="44"/>
        <v/>
      </c>
      <c r="C537" s="40">
        <f>IF($B537="NOT_OK",LEFT($A537,CharNo($A537,"\")-1),A537)</f>
        <v>0</v>
      </c>
      <c r="D537" s="44"/>
      <c r="E537" s="40">
        <f>IF(D537="NOT_OK",LEFT(C537,CharNo(C537,"\")-1),C537)</f>
        <v>0</v>
      </c>
      <c r="F537" s="44" t="str">
        <f t="shared" si="45"/>
        <v/>
      </c>
      <c r="G537" s="40">
        <f>IF(F537="NOT_OK",LEFT(E537,CharNo(E537,"\")-1),E537)</f>
        <v>0</v>
      </c>
      <c r="H537" s="44" t="str">
        <f t="shared" si="45"/>
        <v/>
      </c>
      <c r="I537" s="40">
        <f>IF(H537="NOT_OK",LEFT(G537,CharNo(G537,"\")-1),G537)</f>
        <v>0</v>
      </c>
      <c r="J537" s="44" t="str">
        <f t="shared" si="46"/>
        <v/>
      </c>
      <c r="K537" s="40">
        <f>IF(J537="NOT_OK",LEFT(I537,CharNo(I537,"\")-1),I537)</f>
        <v>0</v>
      </c>
      <c r="L537" s="44" t="str">
        <f t="shared" si="47"/>
        <v/>
      </c>
      <c r="M537" s="40"/>
      <c r="N537" s="44" t="str">
        <f t="shared" si="48"/>
        <v/>
      </c>
    </row>
    <row r="538" spans="1:14" x14ac:dyDescent="0.2">
      <c r="A538" s="40"/>
      <c r="B538" s="44" t="str">
        <f t="shared" si="44"/>
        <v/>
      </c>
      <c r="C538" s="40">
        <f>IF($B538="NOT_OK",LEFT($A538,CharNo($A538,"\")-1),A538)</f>
        <v>0</v>
      </c>
      <c r="D538" s="44"/>
      <c r="E538" s="40">
        <f>IF(D538="NOT_OK",LEFT(C538,CharNo(C538,"\")-1),C538)</f>
        <v>0</v>
      </c>
      <c r="F538" s="44" t="str">
        <f t="shared" si="45"/>
        <v/>
      </c>
      <c r="G538" s="40">
        <f>IF(F538="NOT_OK",LEFT(E538,CharNo(E538,"\")-1),E538)</f>
        <v>0</v>
      </c>
      <c r="H538" s="44" t="str">
        <f t="shared" si="45"/>
        <v/>
      </c>
      <c r="I538" s="40">
        <f>IF(H538="NOT_OK",LEFT(G538,CharNo(G538,"\")-1),G538)</f>
        <v>0</v>
      </c>
      <c r="J538" s="44" t="str">
        <f t="shared" si="46"/>
        <v/>
      </c>
      <c r="K538" s="40">
        <f>IF(J538="NOT_OK",LEFT(I538,CharNo(I538,"\")-1),I538)</f>
        <v>0</v>
      </c>
      <c r="L538" s="44" t="str">
        <f t="shared" si="47"/>
        <v/>
      </c>
      <c r="M538" s="40"/>
      <c r="N538" s="44" t="str">
        <f t="shared" si="48"/>
        <v/>
      </c>
    </row>
    <row r="539" spans="1:14" x14ac:dyDescent="0.2">
      <c r="A539" s="40"/>
      <c r="B539" s="44" t="str">
        <f t="shared" si="44"/>
        <v/>
      </c>
      <c r="C539" s="40">
        <f>IF($B539="NOT_OK",LEFT($A539,CharNo($A539,"\")-1),A539)</f>
        <v>0</v>
      </c>
      <c r="D539" s="44"/>
      <c r="E539" s="40">
        <f>IF(D539="NOT_OK",LEFT(C539,CharNo(C539,"\")-1),C539)</f>
        <v>0</v>
      </c>
      <c r="F539" s="44" t="str">
        <f t="shared" si="45"/>
        <v/>
      </c>
      <c r="G539" s="40">
        <f>IF(F539="NOT_OK",LEFT(E539,CharNo(E539,"\")-1),E539)</f>
        <v>0</v>
      </c>
      <c r="H539" s="44" t="str">
        <f t="shared" si="45"/>
        <v/>
      </c>
      <c r="I539" s="40">
        <f>IF(H539="NOT_OK",LEFT(G539,CharNo(G539,"\")-1),G539)</f>
        <v>0</v>
      </c>
      <c r="J539" s="44" t="str">
        <f t="shared" si="46"/>
        <v/>
      </c>
      <c r="K539" s="40">
        <f>IF(J539="NOT_OK",LEFT(I539,CharNo(I539,"\")-1),I539)</f>
        <v>0</v>
      </c>
      <c r="L539" s="44" t="str">
        <f t="shared" si="47"/>
        <v/>
      </c>
      <c r="M539" s="40"/>
      <c r="N539" s="44" t="str">
        <f t="shared" si="48"/>
        <v/>
      </c>
    </row>
    <row r="540" spans="1:14" x14ac:dyDescent="0.2">
      <c r="A540" s="40"/>
      <c r="B540" s="44" t="str">
        <f t="shared" si="44"/>
        <v/>
      </c>
      <c r="C540" s="40">
        <f>IF($B540="NOT_OK",LEFT($A540,CharNo($A540,"\")-1),A540)</f>
        <v>0</v>
      </c>
      <c r="D540" s="44"/>
      <c r="E540" s="40">
        <f>IF(D540="NOT_OK",LEFT(C540,CharNo(C540,"\")-1),C540)</f>
        <v>0</v>
      </c>
      <c r="F540" s="44" t="str">
        <f t="shared" si="45"/>
        <v/>
      </c>
      <c r="G540" s="40">
        <f>IF(F540="NOT_OK",LEFT(E540,CharNo(E540,"\")-1),E540)</f>
        <v>0</v>
      </c>
      <c r="H540" s="44" t="str">
        <f t="shared" si="45"/>
        <v/>
      </c>
      <c r="I540" s="40">
        <f>IF(H540="NOT_OK",LEFT(G540,CharNo(G540,"\")-1),G540)</f>
        <v>0</v>
      </c>
      <c r="J540" s="44" t="str">
        <f t="shared" si="46"/>
        <v/>
      </c>
      <c r="K540" s="40">
        <f>IF(J540="NOT_OK",LEFT(I540,CharNo(I540,"\")-1),I540)</f>
        <v>0</v>
      </c>
      <c r="L540" s="44" t="str">
        <f t="shared" si="47"/>
        <v/>
      </c>
      <c r="M540" s="40"/>
      <c r="N540" s="44" t="str">
        <f t="shared" si="48"/>
        <v/>
      </c>
    </row>
    <row r="541" spans="1:14" x14ac:dyDescent="0.2">
      <c r="A541" s="40"/>
      <c r="B541" s="44" t="str">
        <f t="shared" si="44"/>
        <v/>
      </c>
      <c r="C541" s="40">
        <f>IF($B541="NOT_OK",LEFT($A541,CharNo($A541,"\")-1),A541)</f>
        <v>0</v>
      </c>
      <c r="D541" s="44"/>
      <c r="E541" s="40">
        <f>IF(D541="NOT_OK",LEFT(C541,CharNo(C541,"\")-1),C541)</f>
        <v>0</v>
      </c>
      <c r="F541" s="44" t="str">
        <f t="shared" si="45"/>
        <v/>
      </c>
      <c r="G541" s="40">
        <f>IF(F541="NOT_OK",LEFT(E541,CharNo(E541,"\")-1),E541)</f>
        <v>0</v>
      </c>
      <c r="H541" s="44" t="str">
        <f t="shared" si="45"/>
        <v/>
      </c>
      <c r="I541" s="40">
        <f>IF(H541="NOT_OK",LEFT(G541,CharNo(G541,"\")-1),G541)</f>
        <v>0</v>
      </c>
      <c r="J541" s="44" t="str">
        <f t="shared" si="46"/>
        <v/>
      </c>
      <c r="K541" s="40">
        <f>IF(J541="NOT_OK",LEFT(I541,CharNo(I541,"\")-1),I541)</f>
        <v>0</v>
      </c>
      <c r="L541" s="44" t="str">
        <f t="shared" si="47"/>
        <v/>
      </c>
      <c r="M541" s="40"/>
      <c r="N541" s="44" t="str">
        <f t="shared" si="48"/>
        <v/>
      </c>
    </row>
    <row r="542" spans="1:14" x14ac:dyDescent="0.2">
      <c r="A542" s="40"/>
      <c r="B542" s="44" t="str">
        <f t="shared" si="44"/>
        <v/>
      </c>
      <c r="C542" s="40">
        <f>IF($B542="NOT_OK",LEFT($A542,CharNo($A542,"\")-1),A542)</f>
        <v>0</v>
      </c>
      <c r="D542" s="44"/>
      <c r="E542" s="40">
        <f>IF(D542="NOT_OK",LEFT(C542,CharNo(C542,"\")-1),C542)</f>
        <v>0</v>
      </c>
      <c r="F542" s="44" t="str">
        <f t="shared" si="45"/>
        <v/>
      </c>
      <c r="G542" s="40">
        <f>IF(F542="NOT_OK",LEFT(E542,CharNo(E542,"\")-1),E542)</f>
        <v>0</v>
      </c>
      <c r="H542" s="44" t="str">
        <f t="shared" si="45"/>
        <v/>
      </c>
      <c r="I542" s="40">
        <f>IF(H542="NOT_OK",LEFT(G542,CharNo(G542,"\")-1),G542)</f>
        <v>0</v>
      </c>
      <c r="J542" s="44" t="str">
        <f t="shared" si="46"/>
        <v/>
      </c>
      <c r="K542" s="40">
        <f>IF(J542="NOT_OK",LEFT(I542,CharNo(I542,"\")-1),I542)</f>
        <v>0</v>
      </c>
      <c r="L542" s="44" t="str">
        <f t="shared" si="47"/>
        <v/>
      </c>
      <c r="M542" s="40"/>
      <c r="N542" s="44" t="str">
        <f t="shared" si="48"/>
        <v/>
      </c>
    </row>
    <row r="543" spans="1:14" x14ac:dyDescent="0.2">
      <c r="A543" s="40"/>
      <c r="B543" s="44" t="str">
        <f t="shared" si="44"/>
        <v/>
      </c>
      <c r="C543" s="40">
        <f>IF($B543="NOT_OK",LEFT($A543,CharNo($A543,"\")-1),A543)</f>
        <v>0</v>
      </c>
      <c r="D543" s="44"/>
      <c r="E543" s="40">
        <f>IF(D543="NOT_OK",LEFT(C543,CharNo(C543,"\")-1),C543)</f>
        <v>0</v>
      </c>
      <c r="F543" s="44" t="str">
        <f t="shared" si="45"/>
        <v/>
      </c>
      <c r="G543" s="40">
        <f>IF(F543="NOT_OK",LEFT(E543,CharNo(E543,"\")-1),E543)</f>
        <v>0</v>
      </c>
      <c r="H543" s="44" t="str">
        <f t="shared" si="45"/>
        <v/>
      </c>
      <c r="I543" s="40">
        <f>IF(H543="NOT_OK",LEFT(G543,CharNo(G543,"\")-1),G543)</f>
        <v>0</v>
      </c>
      <c r="J543" s="44" t="str">
        <f t="shared" si="46"/>
        <v/>
      </c>
      <c r="K543" s="40">
        <f>IF(J543="NOT_OK",LEFT(I543,CharNo(I543,"\")-1),I543)</f>
        <v>0</v>
      </c>
      <c r="L543" s="44" t="str">
        <f t="shared" si="47"/>
        <v/>
      </c>
      <c r="M543" s="40"/>
      <c r="N543" s="44" t="str">
        <f t="shared" si="48"/>
        <v/>
      </c>
    </row>
    <row r="544" spans="1:14" x14ac:dyDescent="0.2">
      <c r="A544" s="40"/>
      <c r="B544" s="44" t="str">
        <f t="shared" si="44"/>
        <v/>
      </c>
      <c r="C544" s="40">
        <f>IF($B544="NOT_OK",LEFT($A544,CharNo($A544,"\")-1),A544)</f>
        <v>0</v>
      </c>
      <c r="D544" s="44"/>
      <c r="E544" s="40">
        <f>IF(D544="NOT_OK",LEFT(C544,CharNo(C544,"\")-1),C544)</f>
        <v>0</v>
      </c>
      <c r="F544" s="44" t="str">
        <f t="shared" si="45"/>
        <v/>
      </c>
      <c r="G544" s="40">
        <f>IF(F544="NOT_OK",LEFT(E544,CharNo(E544,"\")-1),E544)</f>
        <v>0</v>
      </c>
      <c r="H544" s="44" t="str">
        <f t="shared" si="45"/>
        <v/>
      </c>
      <c r="I544" s="40">
        <f>IF(H544="NOT_OK",LEFT(G544,CharNo(G544,"\")-1),G544)</f>
        <v>0</v>
      </c>
      <c r="J544" s="44" t="str">
        <f t="shared" si="46"/>
        <v/>
      </c>
      <c r="K544" s="40">
        <f>IF(J544="NOT_OK",LEFT(I544,CharNo(I544,"\")-1),I544)</f>
        <v>0</v>
      </c>
      <c r="L544" s="44" t="str">
        <f t="shared" si="47"/>
        <v/>
      </c>
      <c r="M544" s="40"/>
      <c r="N544" s="44" t="str">
        <f t="shared" si="48"/>
        <v/>
      </c>
    </row>
    <row r="545" spans="1:14" x14ac:dyDescent="0.2">
      <c r="A545" s="40"/>
      <c r="B545" s="44" t="str">
        <f t="shared" si="44"/>
        <v/>
      </c>
      <c r="C545" s="40">
        <f>IF($B545="NOT_OK",LEFT($A545,CharNo($A545,"\")-1),A545)</f>
        <v>0</v>
      </c>
      <c r="D545" s="44"/>
      <c r="E545" s="40">
        <f>IF(D545="NOT_OK",LEFT(C545,CharNo(C545,"\")-1),C545)</f>
        <v>0</v>
      </c>
      <c r="F545" s="44" t="str">
        <f t="shared" si="45"/>
        <v/>
      </c>
      <c r="G545" s="40">
        <f>IF(F545="NOT_OK",LEFT(E545,CharNo(E545,"\")-1),E545)</f>
        <v>0</v>
      </c>
      <c r="H545" s="44" t="str">
        <f t="shared" si="45"/>
        <v/>
      </c>
      <c r="I545" s="40">
        <f>IF(H545="NOT_OK",LEFT(G545,CharNo(G545,"\")-1),G545)</f>
        <v>0</v>
      </c>
      <c r="J545" s="44" t="str">
        <f t="shared" si="46"/>
        <v/>
      </c>
      <c r="K545" s="40">
        <f>IF(J545="NOT_OK",LEFT(I545,CharNo(I545,"\")-1),I545)</f>
        <v>0</v>
      </c>
      <c r="L545" s="44" t="str">
        <f t="shared" si="47"/>
        <v/>
      </c>
      <c r="M545" s="40"/>
      <c r="N545" s="44" t="str">
        <f t="shared" si="48"/>
        <v/>
      </c>
    </row>
    <row r="546" spans="1:14" x14ac:dyDescent="0.2">
      <c r="A546" s="40"/>
      <c r="B546" s="44" t="str">
        <f t="shared" si="44"/>
        <v/>
      </c>
      <c r="C546" s="40">
        <f>IF($B546="NOT_OK",LEFT($A546,CharNo($A546,"\")-1),A546)</f>
        <v>0</v>
      </c>
      <c r="D546" s="44"/>
      <c r="E546" s="40">
        <f>IF(D546="NOT_OK",LEFT(C546,CharNo(C546,"\")-1),C546)</f>
        <v>0</v>
      </c>
      <c r="F546" s="44" t="str">
        <f t="shared" si="45"/>
        <v/>
      </c>
      <c r="G546" s="40">
        <f>IF(F546="NOT_OK",LEFT(E546,CharNo(E546,"\")-1),E546)</f>
        <v>0</v>
      </c>
      <c r="H546" s="44" t="str">
        <f t="shared" si="45"/>
        <v/>
      </c>
      <c r="I546" s="40">
        <f>IF(H546="NOT_OK",LEFT(G546,CharNo(G546,"\")-1),G546)</f>
        <v>0</v>
      </c>
      <c r="J546" s="44" t="str">
        <f t="shared" si="46"/>
        <v/>
      </c>
      <c r="K546" s="40">
        <f>IF(J546="NOT_OK",LEFT(I546,CharNo(I546,"\")-1),I546)</f>
        <v>0</v>
      </c>
      <c r="L546" s="44" t="str">
        <f t="shared" si="47"/>
        <v/>
      </c>
      <c r="M546" s="40"/>
      <c r="N546" s="44" t="str">
        <f t="shared" si="48"/>
        <v/>
      </c>
    </row>
    <row r="547" spans="1:14" x14ac:dyDescent="0.2">
      <c r="A547" s="40"/>
      <c r="B547" s="44" t="str">
        <f t="shared" si="44"/>
        <v/>
      </c>
      <c r="C547" s="40">
        <f>IF($B547="NOT_OK",LEFT($A547,CharNo($A547,"\")-1),A547)</f>
        <v>0</v>
      </c>
      <c r="D547" s="44"/>
      <c r="E547" s="40">
        <f>IF(D547="NOT_OK",LEFT(C547,CharNo(C547,"\")-1),C547)</f>
        <v>0</v>
      </c>
      <c r="F547" s="44" t="str">
        <f t="shared" si="45"/>
        <v/>
      </c>
      <c r="G547" s="40">
        <f>IF(F547="NOT_OK",LEFT(E547,CharNo(E547,"\")-1),E547)</f>
        <v>0</v>
      </c>
      <c r="H547" s="44" t="str">
        <f t="shared" si="45"/>
        <v/>
      </c>
      <c r="I547" s="40">
        <f>IF(H547="NOT_OK",LEFT(G547,CharNo(G547,"\")-1),G547)</f>
        <v>0</v>
      </c>
      <c r="J547" s="44" t="str">
        <f t="shared" si="46"/>
        <v/>
      </c>
      <c r="K547" s="40">
        <f>IF(J547="NOT_OK",LEFT(I547,CharNo(I547,"\")-1),I547)</f>
        <v>0</v>
      </c>
      <c r="L547" s="44" t="str">
        <f t="shared" si="47"/>
        <v/>
      </c>
      <c r="M547" s="40"/>
      <c r="N547" s="44" t="str">
        <f t="shared" si="48"/>
        <v/>
      </c>
    </row>
    <row r="548" spans="1:14" x14ac:dyDescent="0.2">
      <c r="A548" s="40"/>
      <c r="B548" s="44" t="str">
        <f t="shared" si="44"/>
        <v/>
      </c>
      <c r="C548" s="40">
        <f>IF($B548="NOT_OK",LEFT($A548,CharNo($A548,"\")-1),A548)</f>
        <v>0</v>
      </c>
      <c r="D548" s="44"/>
      <c r="E548" s="40">
        <f>IF(D548="NOT_OK",LEFT(C548,CharNo(C548,"\")-1),C548)</f>
        <v>0</v>
      </c>
      <c r="F548" s="44" t="str">
        <f t="shared" si="45"/>
        <v/>
      </c>
      <c r="G548" s="40">
        <f>IF(F548="NOT_OK",LEFT(E548,CharNo(E548,"\")-1),E548)</f>
        <v>0</v>
      </c>
      <c r="H548" s="44" t="str">
        <f t="shared" si="45"/>
        <v/>
      </c>
      <c r="I548" s="40">
        <f>IF(H548="NOT_OK",LEFT(G548,CharNo(G548,"\")-1),G548)</f>
        <v>0</v>
      </c>
      <c r="J548" s="44" t="str">
        <f t="shared" si="46"/>
        <v/>
      </c>
      <c r="K548" s="40">
        <f>IF(J548="NOT_OK",LEFT(I548,CharNo(I548,"\")-1),I548)</f>
        <v>0</v>
      </c>
      <c r="L548" s="44" t="str">
        <f t="shared" si="47"/>
        <v/>
      </c>
      <c r="M548" s="40"/>
      <c r="N548" s="44" t="str">
        <f t="shared" si="48"/>
        <v/>
      </c>
    </row>
    <row r="549" spans="1:14" x14ac:dyDescent="0.2">
      <c r="A549" s="40"/>
      <c r="B549" s="44" t="str">
        <f t="shared" si="44"/>
        <v/>
      </c>
      <c r="C549" s="40">
        <f>IF($B549="NOT_OK",LEFT($A549,CharNo($A549,"\")-1),A549)</f>
        <v>0</v>
      </c>
      <c r="D549" s="44"/>
      <c r="E549" s="40">
        <f>IF(D549="NOT_OK",LEFT(C549,CharNo(C549,"\")-1),C549)</f>
        <v>0</v>
      </c>
      <c r="F549" s="44" t="str">
        <f t="shared" si="45"/>
        <v/>
      </c>
      <c r="G549" s="40">
        <f>IF(F549="NOT_OK",LEFT(E549,CharNo(E549,"\")-1),E549)</f>
        <v>0</v>
      </c>
      <c r="H549" s="44" t="str">
        <f t="shared" si="45"/>
        <v/>
      </c>
      <c r="I549" s="40">
        <f>IF(H549="NOT_OK",LEFT(G549,CharNo(G549,"\")-1),G549)</f>
        <v>0</v>
      </c>
      <c r="J549" s="44" t="str">
        <f t="shared" si="46"/>
        <v/>
      </c>
      <c r="K549" s="40">
        <f>IF(J549="NOT_OK",LEFT(I549,CharNo(I549,"\")-1),I549)</f>
        <v>0</v>
      </c>
      <c r="L549" s="44" t="str">
        <f t="shared" si="47"/>
        <v/>
      </c>
      <c r="M549" s="40"/>
      <c r="N549" s="44" t="str">
        <f t="shared" si="48"/>
        <v/>
      </c>
    </row>
    <row r="550" spans="1:14" x14ac:dyDescent="0.2">
      <c r="A550" s="40"/>
      <c r="B550" s="44" t="str">
        <f t="shared" si="44"/>
        <v/>
      </c>
      <c r="C550" s="40">
        <f>IF($B550="NOT_OK",LEFT($A550,CharNo($A550,"\")-1),A550)</f>
        <v>0</v>
      </c>
      <c r="D550" s="44"/>
      <c r="E550" s="40">
        <f>IF(D550="NOT_OK",LEFT(C550,CharNo(C550,"\")-1),C550)</f>
        <v>0</v>
      </c>
      <c r="F550" s="44" t="str">
        <f t="shared" si="45"/>
        <v/>
      </c>
      <c r="G550" s="40">
        <f>IF(F550="NOT_OK",LEFT(E550,CharNo(E550,"\")-1),E550)</f>
        <v>0</v>
      </c>
      <c r="H550" s="44" t="str">
        <f t="shared" si="45"/>
        <v/>
      </c>
      <c r="I550" s="40">
        <f>IF(H550="NOT_OK",LEFT(G550,CharNo(G550,"\")-1),G550)</f>
        <v>0</v>
      </c>
      <c r="J550" s="44" t="str">
        <f t="shared" si="46"/>
        <v/>
      </c>
      <c r="K550" s="40">
        <f>IF(J550="NOT_OK",LEFT(I550,CharNo(I550,"\")-1),I550)</f>
        <v>0</v>
      </c>
      <c r="L550" s="44" t="str">
        <f t="shared" si="47"/>
        <v/>
      </c>
      <c r="M550" s="40"/>
      <c r="N550" s="44" t="str">
        <f t="shared" si="48"/>
        <v/>
      </c>
    </row>
    <row r="551" spans="1:14" x14ac:dyDescent="0.2">
      <c r="A551" s="40"/>
      <c r="B551" s="44" t="str">
        <f t="shared" si="44"/>
        <v/>
      </c>
      <c r="C551" s="40">
        <f>IF($B551="NOT_OK",LEFT($A551,CharNo($A551,"\")-1),A551)</f>
        <v>0</v>
      </c>
      <c r="D551" s="44"/>
      <c r="E551" s="40">
        <f>IF(D551="NOT_OK",LEFT(C551,CharNo(C551,"\")-1),C551)</f>
        <v>0</v>
      </c>
      <c r="F551" s="44" t="str">
        <f t="shared" si="45"/>
        <v/>
      </c>
      <c r="G551" s="40">
        <f>IF(F551="NOT_OK",LEFT(E551,CharNo(E551,"\")-1),E551)</f>
        <v>0</v>
      </c>
      <c r="H551" s="44" t="str">
        <f t="shared" si="45"/>
        <v/>
      </c>
      <c r="I551" s="40">
        <f>IF(H551="NOT_OK",LEFT(G551,CharNo(G551,"\")-1),G551)</f>
        <v>0</v>
      </c>
      <c r="J551" s="44" t="str">
        <f t="shared" si="46"/>
        <v/>
      </c>
      <c r="K551" s="40">
        <f>IF(J551="NOT_OK",LEFT(I551,CharNo(I551,"\")-1),I551)</f>
        <v>0</v>
      </c>
      <c r="L551" s="44" t="str">
        <f t="shared" si="47"/>
        <v/>
      </c>
      <c r="M551" s="40"/>
      <c r="N551" s="44" t="str">
        <f t="shared" si="48"/>
        <v/>
      </c>
    </row>
    <row r="552" spans="1:14" x14ac:dyDescent="0.2">
      <c r="A552" s="40"/>
      <c r="B552" s="44" t="str">
        <f t="shared" si="44"/>
        <v/>
      </c>
      <c r="C552" s="40">
        <f>IF($B552="NOT_OK",LEFT($A552,CharNo($A552,"\")-1),A552)</f>
        <v>0</v>
      </c>
      <c r="D552" s="44"/>
      <c r="E552" s="40">
        <f>IF(D552="NOT_OK",LEFT(C552,CharNo(C552,"\")-1),C552)</f>
        <v>0</v>
      </c>
      <c r="F552" s="44" t="str">
        <f t="shared" si="45"/>
        <v/>
      </c>
      <c r="G552" s="40">
        <f>IF(F552="NOT_OK",LEFT(E552,CharNo(E552,"\")-1),E552)</f>
        <v>0</v>
      </c>
      <c r="H552" s="44" t="str">
        <f t="shared" si="45"/>
        <v/>
      </c>
      <c r="I552" s="40">
        <f>IF(H552="NOT_OK",LEFT(G552,CharNo(G552,"\")-1),G552)</f>
        <v>0</v>
      </c>
      <c r="J552" s="44" t="str">
        <f t="shared" si="46"/>
        <v/>
      </c>
      <c r="K552" s="40">
        <f>IF(J552="NOT_OK",LEFT(I552,CharNo(I552,"\")-1),I552)</f>
        <v>0</v>
      </c>
      <c r="L552" s="44" t="str">
        <f t="shared" si="47"/>
        <v/>
      </c>
      <c r="M552" s="40"/>
      <c r="N552" s="44" t="str">
        <f t="shared" si="48"/>
        <v/>
      </c>
    </row>
    <row r="553" spans="1:14" x14ac:dyDescent="0.2">
      <c r="A553" s="40"/>
      <c r="B553" s="44" t="str">
        <f t="shared" si="44"/>
        <v/>
      </c>
      <c r="C553" s="40">
        <f>IF($B553="NOT_OK",LEFT($A553,CharNo($A553,"\")-1),A553)</f>
        <v>0</v>
      </c>
      <c r="D553" s="44"/>
      <c r="E553" s="40">
        <f>IF(D553="NOT_OK",LEFT(C553,CharNo(C553,"\")-1),C553)</f>
        <v>0</v>
      </c>
      <c r="F553" s="44" t="str">
        <f t="shared" si="45"/>
        <v/>
      </c>
      <c r="G553" s="40">
        <f>IF(F553="NOT_OK",LEFT(E553,CharNo(E553,"\")-1),E553)</f>
        <v>0</v>
      </c>
      <c r="H553" s="44" t="str">
        <f t="shared" si="45"/>
        <v/>
      </c>
      <c r="I553" s="40">
        <f>IF(H553="NOT_OK",LEFT(G553,CharNo(G553,"\")-1),G553)</f>
        <v>0</v>
      </c>
      <c r="J553" s="44" t="str">
        <f t="shared" si="46"/>
        <v/>
      </c>
      <c r="K553" s="40">
        <f>IF(J553="NOT_OK",LEFT(I553,CharNo(I553,"\")-1),I553)</f>
        <v>0</v>
      </c>
      <c r="L553" s="44" t="str">
        <f t="shared" si="47"/>
        <v/>
      </c>
      <c r="M553" s="40"/>
      <c r="N553" s="44" t="str">
        <f t="shared" si="48"/>
        <v/>
      </c>
    </row>
    <row r="554" spans="1:14" x14ac:dyDescent="0.2">
      <c r="A554" s="40"/>
      <c r="B554" s="44" t="str">
        <f t="shared" si="44"/>
        <v/>
      </c>
      <c r="C554" s="40">
        <f>IF($B554="NOT_OK",LEFT($A554,CharNo($A554,"\")-1),A554)</f>
        <v>0</v>
      </c>
      <c r="D554" s="44"/>
      <c r="E554" s="40">
        <f>IF(D554="NOT_OK",LEFT(C554,CharNo(C554,"\")-1),C554)</f>
        <v>0</v>
      </c>
      <c r="F554" s="44" t="str">
        <f t="shared" si="45"/>
        <v/>
      </c>
      <c r="G554" s="40">
        <f>IF(F554="NOT_OK",LEFT(E554,CharNo(E554,"\")-1),E554)</f>
        <v>0</v>
      </c>
      <c r="H554" s="44" t="str">
        <f t="shared" si="45"/>
        <v/>
      </c>
      <c r="I554" s="40">
        <f>IF(H554="NOT_OK",LEFT(G554,CharNo(G554,"\")-1),G554)</f>
        <v>0</v>
      </c>
      <c r="J554" s="44" t="str">
        <f t="shared" si="46"/>
        <v/>
      </c>
      <c r="K554" s="40">
        <f>IF(J554="NOT_OK",LEFT(I554,CharNo(I554,"\")-1),I554)</f>
        <v>0</v>
      </c>
      <c r="L554" s="44" t="str">
        <f t="shared" si="47"/>
        <v/>
      </c>
      <c r="M554" s="40"/>
      <c r="N554" s="44" t="str">
        <f t="shared" si="48"/>
        <v/>
      </c>
    </row>
    <row r="555" spans="1:14" x14ac:dyDescent="0.2">
      <c r="A555" s="40"/>
      <c r="B555" s="44" t="str">
        <f t="shared" si="44"/>
        <v/>
      </c>
      <c r="C555" s="40">
        <f>IF($B555="NOT_OK",LEFT($A555,CharNo($A555,"\")-1),A555)</f>
        <v>0</v>
      </c>
      <c r="D555" s="44"/>
      <c r="E555" s="40">
        <f>IF(D555="NOT_OK",LEFT(C555,CharNo(C555,"\")-1),C555)</f>
        <v>0</v>
      </c>
      <c r="F555" s="44" t="str">
        <f t="shared" si="45"/>
        <v/>
      </c>
      <c r="G555" s="40">
        <f>IF(F555="NOT_OK",LEFT(E555,CharNo(E555,"\")-1),E555)</f>
        <v>0</v>
      </c>
      <c r="H555" s="44" t="str">
        <f t="shared" si="45"/>
        <v/>
      </c>
      <c r="I555" s="40">
        <f>IF(H555="NOT_OK",LEFT(G555,CharNo(G555,"\")-1),G555)</f>
        <v>0</v>
      </c>
      <c r="J555" s="44" t="str">
        <f t="shared" si="46"/>
        <v/>
      </c>
      <c r="K555" s="40">
        <f>IF(J555="NOT_OK",LEFT(I555,CharNo(I555,"\")-1),I555)</f>
        <v>0</v>
      </c>
      <c r="L555" s="44" t="str">
        <f t="shared" si="47"/>
        <v/>
      </c>
      <c r="M555" s="40"/>
      <c r="N555" s="44" t="str">
        <f t="shared" si="48"/>
        <v/>
      </c>
    </row>
    <row r="556" spans="1:14" x14ac:dyDescent="0.2">
      <c r="A556" s="40"/>
      <c r="B556" s="44" t="str">
        <f t="shared" si="44"/>
        <v/>
      </c>
      <c r="C556" s="40">
        <f>IF($B556="NOT_OK",LEFT($A556,CharNo($A556,"\")-1),A556)</f>
        <v>0</v>
      </c>
      <c r="D556" s="44"/>
      <c r="E556" s="40">
        <f>IF(D556="NOT_OK",LEFT(C556,CharNo(C556,"\")-1),C556)</f>
        <v>0</v>
      </c>
      <c r="F556" s="44" t="str">
        <f t="shared" si="45"/>
        <v/>
      </c>
      <c r="G556" s="40">
        <f>IF(F556="NOT_OK",LEFT(E556,CharNo(E556,"\")-1),E556)</f>
        <v>0</v>
      </c>
      <c r="H556" s="44" t="str">
        <f t="shared" si="45"/>
        <v/>
      </c>
      <c r="I556" s="40">
        <f>IF(H556="NOT_OK",LEFT(G556,CharNo(G556,"\")-1),G556)</f>
        <v>0</v>
      </c>
      <c r="J556" s="44" t="str">
        <f t="shared" si="46"/>
        <v/>
      </c>
      <c r="K556" s="40">
        <f>IF(J556="NOT_OK",LEFT(I556,CharNo(I556,"\")-1),I556)</f>
        <v>0</v>
      </c>
      <c r="L556" s="44" t="str">
        <f t="shared" si="47"/>
        <v/>
      </c>
      <c r="M556" s="40"/>
      <c r="N556" s="44" t="str">
        <f t="shared" si="48"/>
        <v/>
      </c>
    </row>
    <row r="557" spans="1:14" x14ac:dyDescent="0.2">
      <c r="A557" s="40"/>
      <c r="B557" s="44" t="str">
        <f t="shared" si="44"/>
        <v/>
      </c>
      <c r="C557" s="40">
        <f>IF($B557="NOT_OK",LEFT($A557,CharNo($A557,"\")-1),A557)</f>
        <v>0</v>
      </c>
      <c r="D557" s="44"/>
      <c r="E557" s="40">
        <f>IF(D557="NOT_OK",LEFT(C557,CharNo(C557,"\")-1),C557)</f>
        <v>0</v>
      </c>
      <c r="F557" s="44" t="str">
        <f t="shared" si="45"/>
        <v/>
      </c>
      <c r="G557" s="40">
        <f>IF(F557="NOT_OK",LEFT(E557,CharNo(E557,"\")-1),E557)</f>
        <v>0</v>
      </c>
      <c r="H557" s="44" t="str">
        <f t="shared" si="45"/>
        <v/>
      </c>
      <c r="I557" s="40">
        <f>IF(H557="NOT_OK",LEFT(G557,CharNo(G557,"\")-1),G557)</f>
        <v>0</v>
      </c>
      <c r="J557" s="44" t="str">
        <f t="shared" si="46"/>
        <v/>
      </c>
      <c r="K557" s="40">
        <f>IF(J557="NOT_OK",LEFT(I557,CharNo(I557,"\")-1),I557)</f>
        <v>0</v>
      </c>
      <c r="L557" s="44" t="str">
        <f t="shared" si="47"/>
        <v/>
      </c>
      <c r="M557" s="40"/>
      <c r="N557" s="44" t="str">
        <f t="shared" si="48"/>
        <v/>
      </c>
    </row>
    <row r="558" spans="1:14" x14ac:dyDescent="0.2">
      <c r="A558" s="40"/>
      <c r="B558" s="44" t="str">
        <f t="shared" si="44"/>
        <v/>
      </c>
      <c r="C558" s="40">
        <f>IF($B558="NOT_OK",LEFT($A558,CharNo($A558,"\")-1),A558)</f>
        <v>0</v>
      </c>
      <c r="D558" s="44"/>
      <c r="E558" s="40">
        <f>IF(D558="NOT_OK",LEFT(C558,CharNo(C558,"\")-1),C558)</f>
        <v>0</v>
      </c>
      <c r="F558" s="44" t="str">
        <f t="shared" si="45"/>
        <v/>
      </c>
      <c r="G558" s="40">
        <f>IF(F558="NOT_OK",LEFT(E558,CharNo(E558,"\")-1),E558)</f>
        <v>0</v>
      </c>
      <c r="H558" s="44" t="str">
        <f t="shared" si="45"/>
        <v/>
      </c>
      <c r="I558" s="40">
        <f>IF(H558="NOT_OK",LEFT(G558,CharNo(G558,"\")-1),G558)</f>
        <v>0</v>
      </c>
      <c r="J558" s="44" t="str">
        <f t="shared" si="46"/>
        <v/>
      </c>
      <c r="K558" s="40">
        <f>IF(J558="NOT_OK",LEFT(I558,CharNo(I558,"\")-1),I558)</f>
        <v>0</v>
      </c>
      <c r="L558" s="44" t="str">
        <f t="shared" si="47"/>
        <v/>
      </c>
      <c r="M558" s="40"/>
      <c r="N558" s="44" t="str">
        <f t="shared" si="48"/>
        <v/>
      </c>
    </row>
    <row r="559" spans="1:14" x14ac:dyDescent="0.2">
      <c r="A559" s="40"/>
      <c r="B559" s="44" t="str">
        <f t="shared" si="44"/>
        <v/>
      </c>
      <c r="C559" s="40">
        <f>IF($B559="NOT_OK",LEFT($A559,CharNo($A559,"\")-1),A559)</f>
        <v>0</v>
      </c>
      <c r="D559" s="44"/>
      <c r="E559" s="40">
        <f>IF(D559="NOT_OK",LEFT(C559,CharNo(C559,"\")-1),C559)</f>
        <v>0</v>
      </c>
      <c r="F559" s="44" t="str">
        <f t="shared" si="45"/>
        <v/>
      </c>
      <c r="G559" s="40">
        <f>IF(F559="NOT_OK",LEFT(E559,CharNo(E559,"\")-1),E559)</f>
        <v>0</v>
      </c>
      <c r="H559" s="44" t="str">
        <f t="shared" si="45"/>
        <v/>
      </c>
      <c r="I559" s="40">
        <f>IF(H559="NOT_OK",LEFT(G559,CharNo(G559,"\")-1),G559)</f>
        <v>0</v>
      </c>
      <c r="J559" s="44" t="str">
        <f t="shared" si="46"/>
        <v/>
      </c>
      <c r="K559" s="40">
        <f>IF(J559="NOT_OK",LEFT(I559,CharNo(I559,"\")-1),I559)</f>
        <v>0</v>
      </c>
      <c r="L559" s="44" t="str">
        <f t="shared" si="47"/>
        <v/>
      </c>
      <c r="M559" s="40"/>
      <c r="N559" s="44" t="str">
        <f t="shared" si="48"/>
        <v/>
      </c>
    </row>
    <row r="560" spans="1:14" x14ac:dyDescent="0.2">
      <c r="A560" s="40"/>
      <c r="B560" s="44" t="str">
        <f t="shared" si="44"/>
        <v/>
      </c>
      <c r="C560" s="40">
        <f>IF($B560="NOT_OK",LEFT($A560,CharNo($A560,"\")-1),A560)</f>
        <v>0</v>
      </c>
      <c r="D560" s="44"/>
      <c r="E560" s="40">
        <f>IF(D560="NOT_OK",LEFT(C560,CharNo(C560,"\")-1),C560)</f>
        <v>0</v>
      </c>
      <c r="F560" s="44" t="str">
        <f t="shared" si="45"/>
        <v/>
      </c>
      <c r="G560" s="40">
        <f>IF(F560="NOT_OK",LEFT(E560,CharNo(E560,"\")-1),E560)</f>
        <v>0</v>
      </c>
      <c r="H560" s="44" t="str">
        <f t="shared" si="45"/>
        <v/>
      </c>
      <c r="I560" s="40">
        <f>IF(H560="NOT_OK",LEFT(G560,CharNo(G560,"\")-1),G560)</f>
        <v>0</v>
      </c>
      <c r="J560" s="44" t="str">
        <f t="shared" si="46"/>
        <v/>
      </c>
      <c r="K560" s="40">
        <f>IF(J560="NOT_OK",LEFT(I560,CharNo(I560,"\")-1),I560)</f>
        <v>0</v>
      </c>
      <c r="L560" s="44" t="str">
        <f t="shared" si="47"/>
        <v/>
      </c>
      <c r="M560" s="40"/>
      <c r="N560" s="44" t="str">
        <f t="shared" si="48"/>
        <v/>
      </c>
    </row>
    <row r="561" spans="1:14" x14ac:dyDescent="0.2">
      <c r="A561" s="40"/>
      <c r="B561" s="44" t="str">
        <f t="shared" si="44"/>
        <v/>
      </c>
      <c r="C561" s="40">
        <f>IF($B561="NOT_OK",LEFT($A561,CharNo($A561,"\")-1),A561)</f>
        <v>0</v>
      </c>
      <c r="D561" s="44"/>
      <c r="E561" s="40">
        <f>IF(D561="NOT_OK",LEFT(C561,CharNo(C561,"\")-1),C561)</f>
        <v>0</v>
      </c>
      <c r="F561" s="44" t="str">
        <f t="shared" si="45"/>
        <v/>
      </c>
      <c r="G561" s="40">
        <f>IF(F561="NOT_OK",LEFT(E561,CharNo(E561,"\")-1),E561)</f>
        <v>0</v>
      </c>
      <c r="H561" s="44" t="str">
        <f t="shared" si="45"/>
        <v/>
      </c>
      <c r="I561" s="40">
        <f>IF(H561="NOT_OK",LEFT(G561,CharNo(G561,"\")-1),G561)</f>
        <v>0</v>
      </c>
      <c r="J561" s="44" t="str">
        <f t="shared" si="46"/>
        <v/>
      </c>
      <c r="K561" s="40">
        <f>IF(J561="NOT_OK",LEFT(I561,CharNo(I561,"\")-1),I561)</f>
        <v>0</v>
      </c>
      <c r="L561" s="44" t="str">
        <f t="shared" si="47"/>
        <v/>
      </c>
      <c r="M561" s="40"/>
      <c r="N561" s="44" t="str">
        <f t="shared" si="48"/>
        <v/>
      </c>
    </row>
    <row r="562" spans="1:14" x14ac:dyDescent="0.2">
      <c r="A562" s="40"/>
      <c r="B562" s="44" t="str">
        <f t="shared" si="44"/>
        <v/>
      </c>
      <c r="C562" s="40">
        <f>IF($B562="NOT_OK",LEFT($A562,CharNo($A562,"\")-1),A562)</f>
        <v>0</v>
      </c>
      <c r="D562" s="44"/>
      <c r="E562" s="40">
        <f>IF(D562="NOT_OK",LEFT(C562,CharNo(C562,"\")-1),C562)</f>
        <v>0</v>
      </c>
      <c r="F562" s="44" t="str">
        <f t="shared" si="45"/>
        <v/>
      </c>
      <c r="G562" s="40">
        <f>IF(F562="NOT_OK",LEFT(E562,CharNo(E562,"\")-1),E562)</f>
        <v>0</v>
      </c>
      <c r="H562" s="44" t="str">
        <f t="shared" si="45"/>
        <v/>
      </c>
      <c r="I562" s="40">
        <f>IF(H562="NOT_OK",LEFT(G562,CharNo(G562,"\")-1),G562)</f>
        <v>0</v>
      </c>
      <c r="J562" s="44" t="str">
        <f t="shared" si="46"/>
        <v/>
      </c>
      <c r="K562" s="40">
        <f>IF(J562="NOT_OK",LEFT(I562,CharNo(I562,"\")-1),I562)</f>
        <v>0</v>
      </c>
      <c r="L562" s="44" t="str">
        <f t="shared" si="47"/>
        <v/>
      </c>
      <c r="M562" s="40"/>
      <c r="N562" s="44" t="str">
        <f t="shared" si="48"/>
        <v/>
      </c>
    </row>
    <row r="563" spans="1:14" x14ac:dyDescent="0.2">
      <c r="A563" s="40"/>
      <c r="B563" s="44" t="str">
        <f t="shared" si="44"/>
        <v/>
      </c>
      <c r="C563" s="40">
        <f>IF($B563="NOT_OK",LEFT($A563,CharNo($A563,"\")-1),A563)</f>
        <v>0</v>
      </c>
      <c r="D563" s="44"/>
      <c r="E563" s="40">
        <f>IF(D563="NOT_OK",LEFT(C563,CharNo(C563,"\")-1),C563)</f>
        <v>0</v>
      </c>
      <c r="F563" s="44" t="str">
        <f t="shared" si="45"/>
        <v/>
      </c>
      <c r="G563" s="40">
        <f>IF(F563="NOT_OK",LEFT(E563,CharNo(E563,"\")-1),E563)</f>
        <v>0</v>
      </c>
      <c r="H563" s="44" t="str">
        <f t="shared" si="45"/>
        <v/>
      </c>
      <c r="I563" s="40">
        <f>IF(H563="NOT_OK",LEFT(G563,CharNo(G563,"\")-1),G563)</f>
        <v>0</v>
      </c>
      <c r="J563" s="44" t="str">
        <f t="shared" si="46"/>
        <v/>
      </c>
      <c r="K563" s="40">
        <f>IF(J563="NOT_OK",LEFT(I563,CharNo(I563,"\")-1),I563)</f>
        <v>0</v>
      </c>
      <c r="L563" s="44" t="str">
        <f t="shared" si="47"/>
        <v/>
      </c>
      <c r="M563" s="40"/>
      <c r="N563" s="44" t="str">
        <f t="shared" si="48"/>
        <v/>
      </c>
    </row>
    <row r="564" spans="1:14" x14ac:dyDescent="0.2">
      <c r="A564" s="40"/>
      <c r="B564" s="44" t="str">
        <f t="shared" si="44"/>
        <v/>
      </c>
      <c r="C564" s="40">
        <f>IF($B564="NOT_OK",LEFT($A564,CharNo($A564,"\")-1),A564)</f>
        <v>0</v>
      </c>
      <c r="D564" s="44"/>
      <c r="E564" s="40">
        <f>IF(D564="NOT_OK",LEFT(C564,CharNo(C564,"\")-1),C564)</f>
        <v>0</v>
      </c>
      <c r="F564" s="44" t="str">
        <f t="shared" si="45"/>
        <v/>
      </c>
      <c r="G564" s="40">
        <f>IF(F564="NOT_OK",LEFT(E564,CharNo(E564,"\")-1),E564)</f>
        <v>0</v>
      </c>
      <c r="H564" s="44" t="str">
        <f t="shared" si="45"/>
        <v/>
      </c>
      <c r="I564" s="40">
        <f>IF(H564="NOT_OK",LEFT(G564,CharNo(G564,"\")-1),G564)</f>
        <v>0</v>
      </c>
      <c r="J564" s="44" t="str">
        <f t="shared" si="46"/>
        <v/>
      </c>
      <c r="K564" s="40">
        <f>IF(J564="NOT_OK",LEFT(I564,CharNo(I564,"\")-1),I564)</f>
        <v>0</v>
      </c>
      <c r="L564" s="44" t="str">
        <f t="shared" si="47"/>
        <v/>
      </c>
      <c r="M564" s="40"/>
      <c r="N564" s="44" t="str">
        <f t="shared" si="48"/>
        <v/>
      </c>
    </row>
    <row r="565" spans="1:14" x14ac:dyDescent="0.2">
      <c r="A565" s="40"/>
      <c r="B565" s="44" t="str">
        <f t="shared" si="44"/>
        <v/>
      </c>
      <c r="C565" s="40">
        <f>IF($B565="NOT_OK",LEFT($A565,CharNo($A565,"\")-1),A565)</f>
        <v>0</v>
      </c>
      <c r="D565" s="44"/>
      <c r="E565" s="40">
        <f>IF(D565="NOT_OK",LEFT(C565,CharNo(C565,"\")-1),C565)</f>
        <v>0</v>
      </c>
      <c r="F565" s="44" t="str">
        <f t="shared" si="45"/>
        <v/>
      </c>
      <c r="G565" s="40">
        <f>IF(F565="NOT_OK",LEFT(E565,CharNo(E565,"\")-1),E565)</f>
        <v>0</v>
      </c>
      <c r="H565" s="44" t="str">
        <f t="shared" si="45"/>
        <v/>
      </c>
      <c r="I565" s="40">
        <f>IF(H565="NOT_OK",LEFT(G565,CharNo(G565,"\")-1),G565)</f>
        <v>0</v>
      </c>
      <c r="J565" s="44" t="str">
        <f t="shared" si="46"/>
        <v/>
      </c>
      <c r="K565" s="40">
        <f>IF(J565="NOT_OK",LEFT(I565,CharNo(I565,"\")-1),I565)</f>
        <v>0</v>
      </c>
      <c r="L565" s="44" t="str">
        <f t="shared" si="47"/>
        <v/>
      </c>
      <c r="M565" s="40"/>
      <c r="N565" s="44" t="str">
        <f t="shared" si="48"/>
        <v/>
      </c>
    </row>
    <row r="566" spans="1:14" x14ac:dyDescent="0.2">
      <c r="A566" s="40"/>
      <c r="B566" s="44" t="str">
        <f t="shared" si="44"/>
        <v/>
      </c>
      <c r="C566" s="40">
        <f>IF($B566="NOT_OK",LEFT($A566,CharNo($A566,"\")-1),A566)</f>
        <v>0</v>
      </c>
      <c r="D566" s="44"/>
      <c r="E566" s="40">
        <f>IF(D566="NOT_OK",LEFT(C566,CharNo(C566,"\")-1),C566)</f>
        <v>0</v>
      </c>
      <c r="F566" s="44" t="str">
        <f t="shared" si="45"/>
        <v/>
      </c>
      <c r="G566" s="40">
        <f>IF(F566="NOT_OK",LEFT(E566,CharNo(E566,"\")-1),E566)</f>
        <v>0</v>
      </c>
      <c r="H566" s="44" t="str">
        <f t="shared" si="45"/>
        <v/>
      </c>
      <c r="I566" s="40">
        <f>IF(H566="NOT_OK",LEFT(G566,CharNo(G566,"\")-1),G566)</f>
        <v>0</v>
      </c>
      <c r="J566" s="44" t="str">
        <f t="shared" si="46"/>
        <v/>
      </c>
      <c r="K566" s="40">
        <f>IF(J566="NOT_OK",LEFT(I566,CharNo(I566,"\")-1),I566)</f>
        <v>0</v>
      </c>
      <c r="L566" s="44" t="str">
        <f t="shared" si="47"/>
        <v/>
      </c>
      <c r="M566" s="40"/>
      <c r="N566" s="44" t="str">
        <f t="shared" si="48"/>
        <v/>
      </c>
    </row>
    <row r="567" spans="1:14" x14ac:dyDescent="0.2">
      <c r="A567" s="40"/>
      <c r="B567" s="44" t="str">
        <f t="shared" si="44"/>
        <v/>
      </c>
      <c r="C567" s="40">
        <f>IF($B567="NOT_OK",LEFT($A567,CharNo($A567,"\")-1),A567)</f>
        <v>0</v>
      </c>
      <c r="D567" s="44"/>
      <c r="E567" s="40">
        <f>IF(D567="NOT_OK",LEFT(C567,CharNo(C567,"\")-1),C567)</f>
        <v>0</v>
      </c>
      <c r="F567" s="44" t="str">
        <f t="shared" si="45"/>
        <v/>
      </c>
      <c r="G567" s="40">
        <f>IF(F567="NOT_OK",LEFT(E567,CharNo(E567,"\")-1),E567)</f>
        <v>0</v>
      </c>
      <c r="H567" s="44" t="str">
        <f t="shared" si="45"/>
        <v/>
      </c>
      <c r="I567" s="40">
        <f>IF(H567="NOT_OK",LEFT(G567,CharNo(G567,"\")-1),G567)</f>
        <v>0</v>
      </c>
      <c r="J567" s="44" t="str">
        <f t="shared" si="46"/>
        <v/>
      </c>
      <c r="K567" s="40">
        <f>IF(J567="NOT_OK",LEFT(I567,CharNo(I567,"\")-1),I567)</f>
        <v>0</v>
      </c>
      <c r="L567" s="44" t="str">
        <f t="shared" si="47"/>
        <v/>
      </c>
      <c r="M567" s="40"/>
      <c r="N567" s="44" t="str">
        <f t="shared" si="48"/>
        <v/>
      </c>
    </row>
    <row r="568" spans="1:14" x14ac:dyDescent="0.2">
      <c r="A568" s="40"/>
      <c r="B568" s="44" t="str">
        <f t="shared" si="44"/>
        <v/>
      </c>
      <c r="C568" s="40">
        <f>IF($B568="NOT_OK",LEFT($A568,CharNo($A568,"\")-1),A568)</f>
        <v>0</v>
      </c>
      <c r="D568" s="44"/>
      <c r="E568" s="40">
        <f>IF(D568="NOT_OK",LEFT(C568,CharNo(C568,"\")-1),C568)</f>
        <v>0</v>
      </c>
      <c r="F568" s="44" t="str">
        <f t="shared" si="45"/>
        <v/>
      </c>
      <c r="G568" s="40">
        <f>IF(F568="NOT_OK",LEFT(E568,CharNo(E568,"\")-1),E568)</f>
        <v>0</v>
      </c>
      <c r="H568" s="44" t="str">
        <f t="shared" si="45"/>
        <v/>
      </c>
      <c r="I568" s="40">
        <f>IF(H568="NOT_OK",LEFT(G568,CharNo(G568,"\")-1),G568)</f>
        <v>0</v>
      </c>
      <c r="J568" s="44" t="str">
        <f t="shared" si="46"/>
        <v/>
      </c>
      <c r="K568" s="40">
        <f>IF(J568="NOT_OK",LEFT(I568,CharNo(I568,"\")-1),I568)</f>
        <v>0</v>
      </c>
      <c r="L568" s="44" t="str">
        <f t="shared" si="47"/>
        <v/>
      </c>
      <c r="M568" s="40"/>
      <c r="N568" s="44" t="str">
        <f t="shared" si="48"/>
        <v/>
      </c>
    </row>
    <row r="569" spans="1:14" x14ac:dyDescent="0.2">
      <c r="A569" s="40"/>
      <c r="B569" s="44" t="str">
        <f t="shared" si="44"/>
        <v/>
      </c>
      <c r="C569" s="40">
        <f>IF($B569="NOT_OK",LEFT($A569,CharNo($A569,"\")-1),A569)</f>
        <v>0</v>
      </c>
      <c r="D569" s="44"/>
      <c r="E569" s="40">
        <f>IF(D569="NOT_OK",LEFT(C569,CharNo(C569,"\")-1),C569)</f>
        <v>0</v>
      </c>
      <c r="F569" s="44" t="str">
        <f t="shared" si="45"/>
        <v/>
      </c>
      <c r="G569" s="40">
        <f>IF(F569="NOT_OK",LEFT(E569,CharNo(E569,"\")-1),E569)</f>
        <v>0</v>
      </c>
      <c r="H569" s="44" t="str">
        <f t="shared" si="45"/>
        <v/>
      </c>
      <c r="I569" s="40">
        <f>IF(H569="NOT_OK",LEFT(G569,CharNo(G569,"\")-1),G569)</f>
        <v>0</v>
      </c>
      <c r="J569" s="44" t="str">
        <f t="shared" si="46"/>
        <v/>
      </c>
      <c r="K569" s="40">
        <f>IF(J569="NOT_OK",LEFT(I569,CharNo(I569,"\")-1),I569)</f>
        <v>0</v>
      </c>
      <c r="L569" s="44" t="str">
        <f t="shared" si="47"/>
        <v/>
      </c>
      <c r="M569" s="40"/>
      <c r="N569" s="44" t="str">
        <f t="shared" si="48"/>
        <v/>
      </c>
    </row>
    <row r="570" spans="1:14" x14ac:dyDescent="0.2">
      <c r="A570" s="40"/>
      <c r="B570" s="44" t="str">
        <f t="shared" si="44"/>
        <v/>
      </c>
      <c r="C570" s="40">
        <f>IF($B570="NOT_OK",LEFT($A570,CharNo($A570,"\")-1),A570)</f>
        <v>0</v>
      </c>
      <c r="D570" s="44"/>
      <c r="E570" s="40">
        <f>IF(D570="NOT_OK",LEFT(C570,CharNo(C570,"\")-1),C570)</f>
        <v>0</v>
      </c>
      <c r="F570" s="44" t="str">
        <f t="shared" si="45"/>
        <v/>
      </c>
      <c r="G570" s="40">
        <f>IF(F570="NOT_OK",LEFT(E570,CharNo(E570,"\")-1),E570)</f>
        <v>0</v>
      </c>
      <c r="H570" s="44" t="str">
        <f t="shared" si="45"/>
        <v/>
      </c>
      <c r="I570" s="40">
        <f>IF(H570="NOT_OK",LEFT(G570,CharNo(G570,"\")-1),G570)</f>
        <v>0</v>
      </c>
      <c r="J570" s="44" t="str">
        <f t="shared" si="46"/>
        <v/>
      </c>
      <c r="K570" s="40">
        <f>IF(J570="NOT_OK",LEFT(I570,CharNo(I570,"\")-1),I570)</f>
        <v>0</v>
      </c>
      <c r="L570" s="44" t="str">
        <f t="shared" si="47"/>
        <v/>
      </c>
      <c r="M570" s="40"/>
      <c r="N570" s="44" t="str">
        <f t="shared" si="48"/>
        <v/>
      </c>
    </row>
    <row r="571" spans="1:14" x14ac:dyDescent="0.2">
      <c r="A571" s="40"/>
      <c r="B571" s="44" t="str">
        <f t="shared" si="44"/>
        <v/>
      </c>
      <c r="C571" s="40">
        <f>IF($B571="NOT_OK",LEFT($A571,CharNo($A571,"\")-1),A571)</f>
        <v>0</v>
      </c>
      <c r="D571" s="44"/>
      <c r="E571" s="40">
        <f>IF(D571="NOT_OK",LEFT(C571,CharNo(C571,"\")-1),C571)</f>
        <v>0</v>
      </c>
      <c r="F571" s="44" t="str">
        <f t="shared" si="45"/>
        <v/>
      </c>
      <c r="G571" s="40">
        <f>IF(F571="NOT_OK",LEFT(E571,CharNo(E571,"\")-1),E571)</f>
        <v>0</v>
      </c>
      <c r="H571" s="44" t="str">
        <f t="shared" si="45"/>
        <v/>
      </c>
      <c r="I571" s="40">
        <f>IF(H571="NOT_OK",LEFT(G571,CharNo(G571,"\")-1),G571)</f>
        <v>0</v>
      </c>
      <c r="J571" s="44" t="str">
        <f t="shared" si="46"/>
        <v/>
      </c>
      <c r="K571" s="40">
        <f>IF(J571="NOT_OK",LEFT(I571,CharNo(I571,"\")-1),I571)</f>
        <v>0</v>
      </c>
      <c r="L571" s="44" t="str">
        <f t="shared" si="47"/>
        <v/>
      </c>
      <c r="M571" s="40"/>
      <c r="N571" s="44" t="str">
        <f t="shared" si="48"/>
        <v/>
      </c>
    </row>
    <row r="572" spans="1:14" x14ac:dyDescent="0.2">
      <c r="A572" s="40"/>
      <c r="B572" s="44" t="str">
        <f t="shared" si="44"/>
        <v/>
      </c>
      <c r="C572" s="40">
        <f>IF($B572="NOT_OK",LEFT($A572,CharNo($A572,"\")-1),A572)</f>
        <v>0</v>
      </c>
      <c r="D572" s="44"/>
      <c r="E572" s="40">
        <f>IF(D572="NOT_OK",LEFT(C572,CharNo(C572,"\")-1),C572)</f>
        <v>0</v>
      </c>
      <c r="F572" s="44" t="str">
        <f t="shared" si="45"/>
        <v/>
      </c>
      <c r="G572" s="40">
        <f>IF(F572="NOT_OK",LEFT(E572,CharNo(E572,"\")-1),E572)</f>
        <v>0</v>
      </c>
      <c r="H572" s="44" t="str">
        <f t="shared" si="45"/>
        <v/>
      </c>
      <c r="I572" s="40">
        <f>IF(H572="NOT_OK",LEFT(G572,CharNo(G572,"\")-1),G572)</f>
        <v>0</v>
      </c>
      <c r="J572" s="44" t="str">
        <f t="shared" si="46"/>
        <v/>
      </c>
      <c r="K572" s="40">
        <f>IF(J572="NOT_OK",LEFT(I572,CharNo(I572,"\")-1),I572)</f>
        <v>0</v>
      </c>
      <c r="L572" s="44" t="str">
        <f t="shared" si="47"/>
        <v/>
      </c>
      <c r="M572" s="40"/>
      <c r="N572" s="44" t="str">
        <f t="shared" si="48"/>
        <v/>
      </c>
    </row>
    <row r="573" spans="1:14" x14ac:dyDescent="0.2">
      <c r="A573" s="40"/>
      <c r="B573" s="44" t="str">
        <f t="shared" si="44"/>
        <v/>
      </c>
      <c r="C573" s="40">
        <f>IF($B573="NOT_OK",LEFT($A573,CharNo($A573,"\")-1),A573)</f>
        <v>0</v>
      </c>
      <c r="D573" s="44"/>
      <c r="E573" s="40">
        <f>IF(D573="NOT_OK",LEFT(C573,CharNo(C573,"\")-1),C573)</f>
        <v>0</v>
      </c>
      <c r="F573" s="44" t="str">
        <f t="shared" si="45"/>
        <v/>
      </c>
      <c r="G573" s="40">
        <f>IF(F573="NOT_OK",LEFT(E573,CharNo(E573,"\")-1),E573)</f>
        <v>0</v>
      </c>
      <c r="H573" s="44" t="str">
        <f t="shared" si="45"/>
        <v/>
      </c>
      <c r="I573" s="40">
        <f>IF(H573="NOT_OK",LEFT(G573,CharNo(G573,"\")-1),G573)</f>
        <v>0</v>
      </c>
      <c r="J573" s="44" t="str">
        <f t="shared" si="46"/>
        <v/>
      </c>
      <c r="K573" s="40">
        <f>IF(J573="NOT_OK",LEFT(I573,CharNo(I573,"\")-1),I573)</f>
        <v>0</v>
      </c>
      <c r="L573" s="44" t="str">
        <f t="shared" si="47"/>
        <v/>
      </c>
      <c r="M573" s="40"/>
      <c r="N573" s="44" t="str">
        <f t="shared" si="48"/>
        <v/>
      </c>
    </row>
    <row r="574" spans="1:14" x14ac:dyDescent="0.2">
      <c r="A574" s="40"/>
      <c r="B574" s="44" t="str">
        <f t="shared" si="44"/>
        <v/>
      </c>
      <c r="C574" s="40">
        <f>IF($B574="NOT_OK",LEFT($A574,CharNo($A574,"\")-1),A574)</f>
        <v>0</v>
      </c>
      <c r="D574" s="44"/>
      <c r="E574" s="40">
        <f>IF(D574="NOT_OK",LEFT(C574,CharNo(C574,"\")-1),C574)</f>
        <v>0</v>
      </c>
      <c r="F574" s="44" t="str">
        <f t="shared" si="45"/>
        <v/>
      </c>
      <c r="G574" s="40">
        <f>IF(F574="NOT_OK",LEFT(E574,CharNo(E574,"\")-1),E574)</f>
        <v>0</v>
      </c>
      <c r="H574" s="44" t="str">
        <f t="shared" si="45"/>
        <v/>
      </c>
      <c r="I574" s="40">
        <f>IF(H574="NOT_OK",LEFT(G574,CharNo(G574,"\")-1),G574)</f>
        <v>0</v>
      </c>
      <c r="J574" s="44" t="str">
        <f t="shared" si="46"/>
        <v/>
      </c>
      <c r="K574" s="40">
        <f>IF(J574="NOT_OK",LEFT(I574,CharNo(I574,"\")-1),I574)</f>
        <v>0</v>
      </c>
      <c r="L574" s="44" t="str">
        <f t="shared" si="47"/>
        <v/>
      </c>
      <c r="M574" s="40"/>
      <c r="N574" s="44" t="str">
        <f t="shared" si="48"/>
        <v/>
      </c>
    </row>
    <row r="575" spans="1:14" x14ac:dyDescent="0.2">
      <c r="A575" s="40"/>
      <c r="B575" s="44" t="str">
        <f t="shared" si="44"/>
        <v/>
      </c>
      <c r="C575" s="40">
        <f>IF($B575="NOT_OK",LEFT($A575,CharNo($A575,"\")-1),A575)</f>
        <v>0</v>
      </c>
      <c r="D575" s="44"/>
      <c r="E575" s="40">
        <f>IF(D575="NOT_OK",LEFT(C575,CharNo(C575,"\")-1),C575)</f>
        <v>0</v>
      </c>
      <c r="F575" s="44" t="str">
        <f t="shared" si="45"/>
        <v/>
      </c>
      <c r="G575" s="40">
        <f>IF(F575="NOT_OK",LEFT(E575,CharNo(E575,"\")-1),E575)</f>
        <v>0</v>
      </c>
      <c r="H575" s="44" t="str">
        <f t="shared" si="45"/>
        <v/>
      </c>
      <c r="I575" s="40">
        <f>IF(H575="NOT_OK",LEFT(G575,CharNo(G575,"\")-1),G575)</f>
        <v>0</v>
      </c>
      <c r="J575" s="44" t="str">
        <f t="shared" si="46"/>
        <v/>
      </c>
      <c r="K575" s="40">
        <f>IF(J575="NOT_OK",LEFT(I575,CharNo(I575,"\")-1),I575)</f>
        <v>0</v>
      </c>
      <c r="L575" s="44" t="str">
        <f t="shared" si="47"/>
        <v/>
      </c>
      <c r="M575" s="40"/>
      <c r="N575" s="44" t="str">
        <f t="shared" si="48"/>
        <v/>
      </c>
    </row>
    <row r="576" spans="1:14" x14ac:dyDescent="0.2">
      <c r="A576" s="40"/>
      <c r="B576" s="44" t="str">
        <f t="shared" si="44"/>
        <v/>
      </c>
      <c r="C576" s="40">
        <f>IF($B576="NOT_OK",LEFT($A576,CharNo($A576,"\")-1),A576)</f>
        <v>0</v>
      </c>
      <c r="D576" s="44"/>
      <c r="E576" s="40">
        <f>IF(D576="NOT_OK",LEFT(C576,CharNo(C576,"\")-1),C576)</f>
        <v>0</v>
      </c>
      <c r="F576" s="44" t="str">
        <f t="shared" si="45"/>
        <v/>
      </c>
      <c r="G576" s="40">
        <f>IF(F576="NOT_OK",LEFT(E576,CharNo(E576,"\")-1),E576)</f>
        <v>0</v>
      </c>
      <c r="H576" s="44" t="str">
        <f t="shared" si="45"/>
        <v/>
      </c>
      <c r="I576" s="40">
        <f>IF(H576="NOT_OK",LEFT(G576,CharNo(G576,"\")-1),G576)</f>
        <v>0</v>
      </c>
      <c r="J576" s="44" t="str">
        <f t="shared" si="46"/>
        <v/>
      </c>
      <c r="K576" s="40">
        <f>IF(J576="NOT_OK",LEFT(I576,CharNo(I576,"\")-1),I576)</f>
        <v>0</v>
      </c>
      <c r="L576" s="44" t="str">
        <f t="shared" si="47"/>
        <v/>
      </c>
      <c r="M576" s="40"/>
      <c r="N576" s="44" t="str">
        <f t="shared" si="48"/>
        <v/>
      </c>
    </row>
    <row r="577" spans="1:14" x14ac:dyDescent="0.2">
      <c r="A577" s="40"/>
      <c r="B577" s="44" t="str">
        <f t="shared" si="44"/>
        <v/>
      </c>
      <c r="C577" s="40">
        <f>IF($B577="NOT_OK",LEFT($A577,CharNo($A577,"\")-1),A577)</f>
        <v>0</v>
      </c>
      <c r="D577" s="44"/>
      <c r="E577" s="40">
        <f>IF(D577="NOT_OK",LEFT(C577,CharNo(C577,"\")-1),C577)</f>
        <v>0</v>
      </c>
      <c r="F577" s="44" t="str">
        <f t="shared" si="45"/>
        <v/>
      </c>
      <c r="G577" s="40">
        <f>IF(F577="NOT_OK",LEFT(E577,CharNo(E577,"\")-1),E577)</f>
        <v>0</v>
      </c>
      <c r="H577" s="44" t="str">
        <f t="shared" si="45"/>
        <v/>
      </c>
      <c r="I577" s="40">
        <f>IF(H577="NOT_OK",LEFT(G577,CharNo(G577,"\")-1),G577)</f>
        <v>0</v>
      </c>
      <c r="J577" s="44" t="str">
        <f t="shared" si="46"/>
        <v/>
      </c>
      <c r="K577" s="40">
        <f>IF(J577="NOT_OK",LEFT(I577,CharNo(I577,"\")-1),I577)</f>
        <v>0</v>
      </c>
      <c r="L577" s="44" t="str">
        <f t="shared" si="47"/>
        <v/>
      </c>
      <c r="M577" s="40"/>
      <c r="N577" s="44" t="str">
        <f t="shared" si="48"/>
        <v/>
      </c>
    </row>
    <row r="578" spans="1:14" x14ac:dyDescent="0.2">
      <c r="A578" s="40"/>
      <c r="B578" s="44" t="str">
        <f t="shared" si="44"/>
        <v/>
      </c>
      <c r="C578" s="40">
        <f>IF($B578="NOT_OK",LEFT($A578,CharNo($A578,"\")-1),A578)</f>
        <v>0</v>
      </c>
      <c r="D578" s="44"/>
      <c r="E578" s="40">
        <f>IF(D578="NOT_OK",LEFT(C578,CharNo(C578,"\")-1),C578)</f>
        <v>0</v>
      </c>
      <c r="F578" s="44" t="str">
        <f t="shared" si="45"/>
        <v/>
      </c>
      <c r="G578" s="40">
        <f>IF(F578="NOT_OK",LEFT(E578,CharNo(E578,"\")-1),E578)</f>
        <v>0</v>
      </c>
      <c r="H578" s="44" t="str">
        <f t="shared" si="45"/>
        <v/>
      </c>
      <c r="I578" s="40">
        <f>IF(H578="NOT_OK",LEFT(G578,CharNo(G578,"\")-1),G578)</f>
        <v>0</v>
      </c>
      <c r="J578" s="44" t="str">
        <f t="shared" si="46"/>
        <v/>
      </c>
      <c r="K578" s="40">
        <f>IF(J578="NOT_OK",LEFT(I578,CharNo(I578,"\")-1),I578)</f>
        <v>0</v>
      </c>
      <c r="L578" s="44" t="str">
        <f t="shared" si="47"/>
        <v/>
      </c>
      <c r="M578" s="40"/>
      <c r="N578" s="44" t="str">
        <f t="shared" si="48"/>
        <v/>
      </c>
    </row>
    <row r="579" spans="1:14" x14ac:dyDescent="0.2">
      <c r="A579" s="40"/>
      <c r="B579" s="44" t="str">
        <f t="shared" si="44"/>
        <v/>
      </c>
      <c r="C579" s="40">
        <f>IF($B579="NOT_OK",LEFT($A579,CharNo($A579,"\")-1),A579)</f>
        <v>0</v>
      </c>
      <c r="D579" s="44"/>
      <c r="E579" s="40">
        <f>IF(D579="NOT_OK",LEFT(C579,CharNo(C579,"\")-1),C579)</f>
        <v>0</v>
      </c>
      <c r="F579" s="44" t="str">
        <f t="shared" si="45"/>
        <v/>
      </c>
      <c r="G579" s="40">
        <f>IF(F579="NOT_OK",LEFT(E579,CharNo(E579,"\")-1),E579)</f>
        <v>0</v>
      </c>
      <c r="H579" s="44" t="str">
        <f t="shared" si="45"/>
        <v/>
      </c>
      <c r="I579" s="40">
        <f>IF(H579="NOT_OK",LEFT(G579,CharNo(G579,"\")-1),G579)</f>
        <v>0</v>
      </c>
      <c r="J579" s="44" t="str">
        <f t="shared" si="46"/>
        <v/>
      </c>
      <c r="K579" s="40">
        <f>IF(J579="NOT_OK",LEFT(I579,CharNo(I579,"\")-1),I579)</f>
        <v>0</v>
      </c>
      <c r="L579" s="44" t="str">
        <f t="shared" si="47"/>
        <v/>
      </c>
      <c r="M579" s="40"/>
      <c r="N579" s="44" t="str">
        <f t="shared" si="48"/>
        <v/>
      </c>
    </row>
    <row r="580" spans="1:14" x14ac:dyDescent="0.2">
      <c r="A580" s="40"/>
      <c r="B580" s="44" t="str">
        <f t="shared" ref="B580:B643" si="49">IF($A580="","",IF(LEN($A580)&lt;50,"OK","NOT_OK"))</f>
        <v/>
      </c>
      <c r="C580" s="40">
        <f>IF($B580="NOT_OK",LEFT($A580,CharNo($A580,"\")-1),A580)</f>
        <v>0</v>
      </c>
      <c r="D580" s="44"/>
      <c r="E580" s="40">
        <f>IF(D580="NOT_OK",LEFT(C580,CharNo(C580,"\")-1),C580)</f>
        <v>0</v>
      </c>
      <c r="F580" s="44" t="str">
        <f t="shared" ref="F580:H643" si="50">IF(E580=0,"",IF(LEN(E580)&lt;50,"OK","NOT_OK"))</f>
        <v/>
      </c>
      <c r="G580" s="40">
        <f>IF(F580="NOT_OK",LEFT(E580,CharNo(E580,"\")-1),E580)</f>
        <v>0</v>
      </c>
      <c r="H580" s="44" t="str">
        <f t="shared" si="50"/>
        <v/>
      </c>
      <c r="I580" s="40">
        <f>IF(H580="NOT_OK",LEFT(G580,CharNo(G580,"\")-1),G580)</f>
        <v>0</v>
      </c>
      <c r="J580" s="44" t="str">
        <f t="shared" ref="J580:J643" si="51">IF(I580=0,"",IF(LEN(I580)&lt;50,"OK","NOT_OK"))</f>
        <v/>
      </c>
      <c r="K580" s="40">
        <f>IF(J580="NOT_OK",LEFT(I580,CharNo(I580,"\")-1),I580)</f>
        <v>0</v>
      </c>
      <c r="L580" s="44" t="str">
        <f t="shared" ref="L580:L643" si="52">IF(K580=0,"",IF(LEN(K580)&lt;50,"OK","NOT_OK"))</f>
        <v/>
      </c>
      <c r="M580" s="40"/>
      <c r="N580" s="44" t="str">
        <f t="shared" ref="N580:N643" si="53">IF(M580=0,"",IF(LEN(M580)&lt;50,"OK","NOT_OK"))</f>
        <v/>
      </c>
    </row>
    <row r="581" spans="1:14" x14ac:dyDescent="0.2">
      <c r="A581" s="40"/>
      <c r="B581" s="44" t="str">
        <f t="shared" si="49"/>
        <v/>
      </c>
      <c r="C581" s="40">
        <f>IF($B581="NOT_OK",LEFT($A581,CharNo($A581,"\")-1),A581)</f>
        <v>0</v>
      </c>
      <c r="D581" s="44"/>
      <c r="E581" s="40">
        <f>IF(D581="NOT_OK",LEFT(C581,CharNo(C581,"\")-1),C581)</f>
        <v>0</v>
      </c>
      <c r="F581" s="44" t="str">
        <f t="shared" si="50"/>
        <v/>
      </c>
      <c r="G581" s="40">
        <f>IF(F581="NOT_OK",LEFT(E581,CharNo(E581,"\")-1),E581)</f>
        <v>0</v>
      </c>
      <c r="H581" s="44" t="str">
        <f t="shared" si="50"/>
        <v/>
      </c>
      <c r="I581" s="40">
        <f>IF(H581="NOT_OK",LEFT(G581,CharNo(G581,"\")-1),G581)</f>
        <v>0</v>
      </c>
      <c r="J581" s="44" t="str">
        <f t="shared" si="51"/>
        <v/>
      </c>
      <c r="K581" s="40">
        <f>IF(J581="NOT_OK",LEFT(I581,CharNo(I581,"\")-1),I581)</f>
        <v>0</v>
      </c>
      <c r="L581" s="44" t="str">
        <f t="shared" si="52"/>
        <v/>
      </c>
      <c r="M581" s="40"/>
      <c r="N581" s="44" t="str">
        <f t="shared" si="53"/>
        <v/>
      </c>
    </row>
    <row r="582" spans="1:14" x14ac:dyDescent="0.2">
      <c r="A582" s="40"/>
      <c r="B582" s="44" t="str">
        <f t="shared" si="49"/>
        <v/>
      </c>
      <c r="C582" s="40">
        <f>IF($B582="NOT_OK",LEFT($A582,CharNo($A582,"\")-1),A582)</f>
        <v>0</v>
      </c>
      <c r="D582" s="44"/>
      <c r="E582" s="40">
        <f>IF(D582="NOT_OK",LEFT(C582,CharNo(C582,"\")-1),C582)</f>
        <v>0</v>
      </c>
      <c r="F582" s="44" t="str">
        <f t="shared" si="50"/>
        <v/>
      </c>
      <c r="G582" s="40">
        <f>IF(F582="NOT_OK",LEFT(E582,CharNo(E582,"\")-1),E582)</f>
        <v>0</v>
      </c>
      <c r="H582" s="44" t="str">
        <f t="shared" si="50"/>
        <v/>
      </c>
      <c r="I582" s="40">
        <f>IF(H582="NOT_OK",LEFT(G582,CharNo(G582,"\")-1),G582)</f>
        <v>0</v>
      </c>
      <c r="J582" s="44" t="str">
        <f t="shared" si="51"/>
        <v/>
      </c>
      <c r="K582" s="40">
        <f>IF(J582="NOT_OK",LEFT(I582,CharNo(I582,"\")-1),I582)</f>
        <v>0</v>
      </c>
      <c r="L582" s="44" t="str">
        <f t="shared" si="52"/>
        <v/>
      </c>
      <c r="M582" s="40"/>
      <c r="N582" s="44" t="str">
        <f t="shared" si="53"/>
        <v/>
      </c>
    </row>
    <row r="583" spans="1:14" x14ac:dyDescent="0.2">
      <c r="A583" s="40"/>
      <c r="B583" s="44" t="str">
        <f t="shared" si="49"/>
        <v/>
      </c>
      <c r="C583" s="40">
        <f>IF($B583="NOT_OK",LEFT($A583,CharNo($A583,"\")-1),A583)</f>
        <v>0</v>
      </c>
      <c r="D583" s="44"/>
      <c r="E583" s="40">
        <f>IF(D583="NOT_OK",LEFT(C583,CharNo(C583,"\")-1),C583)</f>
        <v>0</v>
      </c>
      <c r="F583" s="44" t="str">
        <f t="shared" si="50"/>
        <v/>
      </c>
      <c r="G583" s="40">
        <f>IF(F583="NOT_OK",LEFT(E583,CharNo(E583,"\")-1),E583)</f>
        <v>0</v>
      </c>
      <c r="H583" s="44" t="str">
        <f t="shared" si="50"/>
        <v/>
      </c>
      <c r="I583" s="40">
        <f>IF(H583="NOT_OK",LEFT(G583,CharNo(G583,"\")-1),G583)</f>
        <v>0</v>
      </c>
      <c r="J583" s="44" t="str">
        <f t="shared" si="51"/>
        <v/>
      </c>
      <c r="K583" s="40">
        <f>IF(J583="NOT_OK",LEFT(I583,CharNo(I583,"\")-1),I583)</f>
        <v>0</v>
      </c>
      <c r="L583" s="44" t="str">
        <f t="shared" si="52"/>
        <v/>
      </c>
      <c r="M583" s="40"/>
      <c r="N583" s="44" t="str">
        <f t="shared" si="53"/>
        <v/>
      </c>
    </row>
    <row r="584" spans="1:14" x14ac:dyDescent="0.2">
      <c r="A584" s="40"/>
      <c r="B584" s="44" t="str">
        <f t="shared" si="49"/>
        <v/>
      </c>
      <c r="C584" s="40">
        <f>IF($B584="NOT_OK",LEFT($A584,CharNo($A584,"\")-1),A584)</f>
        <v>0</v>
      </c>
      <c r="D584" s="44"/>
      <c r="E584" s="40">
        <f>IF(D584="NOT_OK",LEFT(C584,CharNo(C584,"\")-1),C584)</f>
        <v>0</v>
      </c>
      <c r="F584" s="44" t="str">
        <f t="shared" si="50"/>
        <v/>
      </c>
      <c r="G584" s="40">
        <f>IF(F584="NOT_OK",LEFT(E584,CharNo(E584,"\")-1),E584)</f>
        <v>0</v>
      </c>
      <c r="H584" s="44" t="str">
        <f t="shared" si="50"/>
        <v/>
      </c>
      <c r="I584" s="40">
        <f>IF(H584="NOT_OK",LEFT(G584,CharNo(G584,"\")-1),G584)</f>
        <v>0</v>
      </c>
      <c r="J584" s="44" t="str">
        <f t="shared" si="51"/>
        <v/>
      </c>
      <c r="K584" s="40">
        <f>IF(J584="NOT_OK",LEFT(I584,CharNo(I584,"\")-1),I584)</f>
        <v>0</v>
      </c>
      <c r="L584" s="44" t="str">
        <f t="shared" si="52"/>
        <v/>
      </c>
      <c r="M584" s="40"/>
      <c r="N584" s="44" t="str">
        <f t="shared" si="53"/>
        <v/>
      </c>
    </row>
    <row r="585" spans="1:14" x14ac:dyDescent="0.2">
      <c r="A585" s="40"/>
      <c r="B585" s="44" t="str">
        <f t="shared" si="49"/>
        <v/>
      </c>
      <c r="C585" s="40">
        <f>IF($B585="NOT_OK",LEFT($A585,CharNo($A585,"\")-1),A585)</f>
        <v>0</v>
      </c>
      <c r="D585" s="44"/>
      <c r="E585" s="40">
        <f>IF(D585="NOT_OK",LEFT(C585,CharNo(C585,"\")-1),C585)</f>
        <v>0</v>
      </c>
      <c r="F585" s="44" t="str">
        <f t="shared" si="50"/>
        <v/>
      </c>
      <c r="G585" s="40">
        <f>IF(F585="NOT_OK",LEFT(E585,CharNo(E585,"\")-1),E585)</f>
        <v>0</v>
      </c>
      <c r="H585" s="44" t="str">
        <f t="shared" si="50"/>
        <v/>
      </c>
      <c r="I585" s="40">
        <f>IF(H585="NOT_OK",LEFT(G585,CharNo(G585,"\")-1),G585)</f>
        <v>0</v>
      </c>
      <c r="J585" s="44" t="str">
        <f t="shared" si="51"/>
        <v/>
      </c>
      <c r="K585" s="40">
        <f>IF(J585="NOT_OK",LEFT(I585,CharNo(I585,"\")-1),I585)</f>
        <v>0</v>
      </c>
      <c r="L585" s="44" t="str">
        <f t="shared" si="52"/>
        <v/>
      </c>
      <c r="M585" s="40"/>
      <c r="N585" s="44" t="str">
        <f t="shared" si="53"/>
        <v/>
      </c>
    </row>
    <row r="586" spans="1:14" x14ac:dyDescent="0.2">
      <c r="A586" s="40"/>
      <c r="B586" s="44" t="str">
        <f t="shared" si="49"/>
        <v/>
      </c>
      <c r="C586" s="40">
        <f>IF($B586="NOT_OK",LEFT($A586,CharNo($A586,"\")-1),A586)</f>
        <v>0</v>
      </c>
      <c r="D586" s="44"/>
      <c r="E586" s="40">
        <f>IF(D586="NOT_OK",LEFT(C586,CharNo(C586,"\")-1),C586)</f>
        <v>0</v>
      </c>
      <c r="F586" s="44" t="str">
        <f t="shared" si="50"/>
        <v/>
      </c>
      <c r="G586" s="40">
        <f>IF(F586="NOT_OK",LEFT(E586,CharNo(E586,"\")-1),E586)</f>
        <v>0</v>
      </c>
      <c r="H586" s="44" t="str">
        <f t="shared" si="50"/>
        <v/>
      </c>
      <c r="I586" s="40">
        <f>IF(H586="NOT_OK",LEFT(G586,CharNo(G586,"\")-1),G586)</f>
        <v>0</v>
      </c>
      <c r="J586" s="44" t="str">
        <f t="shared" si="51"/>
        <v/>
      </c>
      <c r="K586" s="40">
        <f>IF(J586="NOT_OK",LEFT(I586,CharNo(I586,"\")-1),I586)</f>
        <v>0</v>
      </c>
      <c r="L586" s="44" t="str">
        <f t="shared" si="52"/>
        <v/>
      </c>
      <c r="M586" s="40"/>
      <c r="N586" s="44" t="str">
        <f t="shared" si="53"/>
        <v/>
      </c>
    </row>
    <row r="587" spans="1:14" x14ac:dyDescent="0.2">
      <c r="A587" s="40"/>
      <c r="B587" s="44" t="str">
        <f t="shared" si="49"/>
        <v/>
      </c>
      <c r="C587" s="40">
        <f>IF($B587="NOT_OK",LEFT($A587,CharNo($A587,"\")-1),A587)</f>
        <v>0</v>
      </c>
      <c r="D587" s="44"/>
      <c r="E587" s="40">
        <f>IF(D587="NOT_OK",LEFT(C587,CharNo(C587,"\")-1),C587)</f>
        <v>0</v>
      </c>
      <c r="F587" s="44" t="str">
        <f t="shared" si="50"/>
        <v/>
      </c>
      <c r="G587" s="40">
        <f>IF(F587="NOT_OK",LEFT(E587,CharNo(E587,"\")-1),E587)</f>
        <v>0</v>
      </c>
      <c r="H587" s="44" t="str">
        <f t="shared" si="50"/>
        <v/>
      </c>
      <c r="I587" s="40">
        <f>IF(H587="NOT_OK",LEFT(G587,CharNo(G587,"\")-1),G587)</f>
        <v>0</v>
      </c>
      <c r="J587" s="44" t="str">
        <f t="shared" si="51"/>
        <v/>
      </c>
      <c r="K587" s="40">
        <f>IF(J587="NOT_OK",LEFT(I587,CharNo(I587,"\")-1),I587)</f>
        <v>0</v>
      </c>
      <c r="L587" s="44" t="str">
        <f t="shared" si="52"/>
        <v/>
      </c>
      <c r="M587" s="40"/>
      <c r="N587" s="44" t="str">
        <f t="shared" si="53"/>
        <v/>
      </c>
    </row>
    <row r="588" spans="1:14" x14ac:dyDescent="0.2">
      <c r="A588" s="40"/>
      <c r="B588" s="44" t="str">
        <f t="shared" si="49"/>
        <v/>
      </c>
      <c r="C588" s="40">
        <f>IF($B588="NOT_OK",LEFT($A588,CharNo($A588,"\")-1),A588)</f>
        <v>0</v>
      </c>
      <c r="D588" s="44"/>
      <c r="E588" s="40">
        <f>IF(D588="NOT_OK",LEFT(C588,CharNo(C588,"\")-1),C588)</f>
        <v>0</v>
      </c>
      <c r="F588" s="44" t="str">
        <f t="shared" si="50"/>
        <v/>
      </c>
      <c r="G588" s="40">
        <f>IF(F588="NOT_OK",LEFT(E588,CharNo(E588,"\")-1),E588)</f>
        <v>0</v>
      </c>
      <c r="H588" s="44" t="str">
        <f t="shared" si="50"/>
        <v/>
      </c>
      <c r="I588" s="40">
        <f>IF(H588="NOT_OK",LEFT(G588,CharNo(G588,"\")-1),G588)</f>
        <v>0</v>
      </c>
      <c r="J588" s="44" t="str">
        <f t="shared" si="51"/>
        <v/>
      </c>
      <c r="K588" s="40">
        <f>IF(J588="NOT_OK",LEFT(I588,CharNo(I588,"\")-1),I588)</f>
        <v>0</v>
      </c>
      <c r="L588" s="44" t="str">
        <f t="shared" si="52"/>
        <v/>
      </c>
      <c r="M588" s="40"/>
      <c r="N588" s="44" t="str">
        <f t="shared" si="53"/>
        <v/>
      </c>
    </row>
    <row r="589" spans="1:14" x14ac:dyDescent="0.2">
      <c r="A589" s="40"/>
      <c r="B589" s="44" t="str">
        <f t="shared" si="49"/>
        <v/>
      </c>
      <c r="C589" s="40">
        <f>IF($B589="NOT_OK",LEFT($A589,CharNo($A589,"\")-1),A589)</f>
        <v>0</v>
      </c>
      <c r="D589" s="44"/>
      <c r="E589" s="40">
        <f>IF(D589="NOT_OK",LEFT(C589,CharNo(C589,"\")-1),C589)</f>
        <v>0</v>
      </c>
      <c r="F589" s="44" t="str">
        <f t="shared" si="50"/>
        <v/>
      </c>
      <c r="G589" s="40">
        <f>IF(F589="NOT_OK",LEFT(E589,CharNo(E589,"\")-1),E589)</f>
        <v>0</v>
      </c>
      <c r="H589" s="44" t="str">
        <f t="shared" si="50"/>
        <v/>
      </c>
      <c r="I589" s="40">
        <f>IF(H589="NOT_OK",LEFT(G589,CharNo(G589,"\")-1),G589)</f>
        <v>0</v>
      </c>
      <c r="J589" s="44" t="str">
        <f t="shared" si="51"/>
        <v/>
      </c>
      <c r="K589" s="40">
        <f>IF(J589="NOT_OK",LEFT(I589,CharNo(I589,"\")-1),I589)</f>
        <v>0</v>
      </c>
      <c r="L589" s="44" t="str">
        <f t="shared" si="52"/>
        <v/>
      </c>
      <c r="M589" s="40"/>
      <c r="N589" s="44" t="str">
        <f t="shared" si="53"/>
        <v/>
      </c>
    </row>
    <row r="590" spans="1:14" x14ac:dyDescent="0.2">
      <c r="A590" s="40"/>
      <c r="B590" s="44" t="str">
        <f t="shared" si="49"/>
        <v/>
      </c>
      <c r="C590" s="40">
        <f>IF($B590="NOT_OK",LEFT($A590,CharNo($A590,"\")-1),A590)</f>
        <v>0</v>
      </c>
      <c r="D590" s="44"/>
      <c r="E590" s="40">
        <f>IF(D590="NOT_OK",LEFT(C590,CharNo(C590,"\")-1),C590)</f>
        <v>0</v>
      </c>
      <c r="F590" s="44" t="str">
        <f t="shared" si="50"/>
        <v/>
      </c>
      <c r="G590" s="40">
        <f>IF(F590="NOT_OK",LEFT(E590,CharNo(E590,"\")-1),E590)</f>
        <v>0</v>
      </c>
      <c r="H590" s="44" t="str">
        <f t="shared" si="50"/>
        <v/>
      </c>
      <c r="I590" s="40">
        <f>IF(H590="NOT_OK",LEFT(G590,CharNo(G590,"\")-1),G590)</f>
        <v>0</v>
      </c>
      <c r="J590" s="44" t="str">
        <f t="shared" si="51"/>
        <v/>
      </c>
      <c r="K590" s="40">
        <f>IF(J590="NOT_OK",LEFT(I590,CharNo(I590,"\")-1),I590)</f>
        <v>0</v>
      </c>
      <c r="L590" s="44" t="str">
        <f t="shared" si="52"/>
        <v/>
      </c>
      <c r="M590" s="40"/>
      <c r="N590" s="44" t="str">
        <f t="shared" si="53"/>
        <v/>
      </c>
    </row>
    <row r="591" spans="1:14" x14ac:dyDescent="0.2">
      <c r="A591" s="40"/>
      <c r="B591" s="44" t="str">
        <f t="shared" si="49"/>
        <v/>
      </c>
      <c r="C591" s="40">
        <f>IF($B591="NOT_OK",LEFT($A591,CharNo($A591,"\")-1),A591)</f>
        <v>0</v>
      </c>
      <c r="D591" s="44"/>
      <c r="E591" s="40">
        <f>IF(D591="NOT_OK",LEFT(C591,CharNo(C591,"\")-1),C591)</f>
        <v>0</v>
      </c>
      <c r="F591" s="44" t="str">
        <f t="shared" si="50"/>
        <v/>
      </c>
      <c r="G591" s="40">
        <f>IF(F591="NOT_OK",LEFT(E591,CharNo(E591,"\")-1),E591)</f>
        <v>0</v>
      </c>
      <c r="H591" s="44" t="str">
        <f t="shared" si="50"/>
        <v/>
      </c>
      <c r="I591" s="40">
        <f>IF(H591="NOT_OK",LEFT(G591,CharNo(G591,"\")-1),G591)</f>
        <v>0</v>
      </c>
      <c r="J591" s="44" t="str">
        <f t="shared" si="51"/>
        <v/>
      </c>
      <c r="K591" s="40">
        <f>IF(J591="NOT_OK",LEFT(I591,CharNo(I591,"\")-1),I591)</f>
        <v>0</v>
      </c>
      <c r="L591" s="44" t="str">
        <f t="shared" si="52"/>
        <v/>
      </c>
      <c r="M591" s="40"/>
      <c r="N591" s="44" t="str">
        <f t="shared" si="53"/>
        <v/>
      </c>
    </row>
    <row r="592" spans="1:14" x14ac:dyDescent="0.2">
      <c r="A592" s="40"/>
      <c r="B592" s="44" t="str">
        <f t="shared" si="49"/>
        <v/>
      </c>
      <c r="C592" s="40">
        <f>IF($B592="NOT_OK",LEFT($A592,CharNo($A592,"\")-1),A592)</f>
        <v>0</v>
      </c>
      <c r="D592" s="44"/>
      <c r="E592" s="40">
        <f>IF(D592="NOT_OK",LEFT(C592,CharNo(C592,"\")-1),C592)</f>
        <v>0</v>
      </c>
      <c r="F592" s="44" t="str">
        <f t="shared" si="50"/>
        <v/>
      </c>
      <c r="G592" s="40">
        <f>IF(F592="NOT_OK",LEFT(E592,CharNo(E592,"\")-1),E592)</f>
        <v>0</v>
      </c>
      <c r="H592" s="44" t="str">
        <f t="shared" si="50"/>
        <v/>
      </c>
      <c r="I592" s="40">
        <f>IF(H592="NOT_OK",LEFT(G592,CharNo(G592,"\")-1),G592)</f>
        <v>0</v>
      </c>
      <c r="J592" s="44" t="str">
        <f t="shared" si="51"/>
        <v/>
      </c>
      <c r="K592" s="40">
        <f>IF(J592="NOT_OK",LEFT(I592,CharNo(I592,"\")-1),I592)</f>
        <v>0</v>
      </c>
      <c r="L592" s="44" t="str">
        <f t="shared" si="52"/>
        <v/>
      </c>
      <c r="M592" s="40"/>
      <c r="N592" s="44" t="str">
        <f t="shared" si="53"/>
        <v/>
      </c>
    </row>
    <row r="593" spans="1:14" x14ac:dyDescent="0.2">
      <c r="A593" s="40"/>
      <c r="B593" s="44" t="str">
        <f t="shared" si="49"/>
        <v/>
      </c>
      <c r="C593" s="40">
        <f>IF($B593="NOT_OK",LEFT($A593,CharNo($A593,"\")-1),A593)</f>
        <v>0</v>
      </c>
      <c r="D593" s="44"/>
      <c r="E593" s="40">
        <f>IF(D593="NOT_OK",LEFT(C593,CharNo(C593,"\")-1),C593)</f>
        <v>0</v>
      </c>
      <c r="F593" s="44" t="str">
        <f t="shared" si="50"/>
        <v/>
      </c>
      <c r="G593" s="40">
        <f>IF(F593="NOT_OK",LEFT(E593,CharNo(E593,"\")-1),E593)</f>
        <v>0</v>
      </c>
      <c r="H593" s="44" t="str">
        <f t="shared" si="50"/>
        <v/>
      </c>
      <c r="I593" s="40">
        <f>IF(H593="NOT_OK",LEFT(G593,CharNo(G593,"\")-1),G593)</f>
        <v>0</v>
      </c>
      <c r="J593" s="44" t="str">
        <f t="shared" si="51"/>
        <v/>
      </c>
      <c r="K593" s="40">
        <f>IF(J593="NOT_OK",LEFT(I593,CharNo(I593,"\")-1),I593)</f>
        <v>0</v>
      </c>
      <c r="L593" s="44" t="str">
        <f t="shared" si="52"/>
        <v/>
      </c>
      <c r="M593" s="40"/>
      <c r="N593" s="44" t="str">
        <f t="shared" si="53"/>
        <v/>
      </c>
    </row>
    <row r="594" spans="1:14" x14ac:dyDescent="0.2">
      <c r="A594" s="40"/>
      <c r="B594" s="44" t="str">
        <f t="shared" si="49"/>
        <v/>
      </c>
      <c r="C594" s="40">
        <f>IF($B594="NOT_OK",LEFT($A594,CharNo($A594,"\")-1),A594)</f>
        <v>0</v>
      </c>
      <c r="D594" s="44"/>
      <c r="E594" s="40">
        <f>IF(D594="NOT_OK",LEFT(C594,CharNo(C594,"\")-1),C594)</f>
        <v>0</v>
      </c>
      <c r="F594" s="44" t="str">
        <f t="shared" si="50"/>
        <v/>
      </c>
      <c r="G594" s="40">
        <f>IF(F594="NOT_OK",LEFT(E594,CharNo(E594,"\")-1),E594)</f>
        <v>0</v>
      </c>
      <c r="H594" s="44" t="str">
        <f t="shared" si="50"/>
        <v/>
      </c>
      <c r="I594" s="40">
        <f>IF(H594="NOT_OK",LEFT(G594,CharNo(G594,"\")-1),G594)</f>
        <v>0</v>
      </c>
      <c r="J594" s="44" t="str">
        <f t="shared" si="51"/>
        <v/>
      </c>
      <c r="K594" s="40">
        <f>IF(J594="NOT_OK",LEFT(I594,CharNo(I594,"\")-1),I594)</f>
        <v>0</v>
      </c>
      <c r="L594" s="44" t="str">
        <f t="shared" si="52"/>
        <v/>
      </c>
      <c r="M594" s="40"/>
      <c r="N594" s="44" t="str">
        <f t="shared" si="53"/>
        <v/>
      </c>
    </row>
    <row r="595" spans="1:14" x14ac:dyDescent="0.2">
      <c r="A595" s="40"/>
      <c r="B595" s="44" t="str">
        <f t="shared" si="49"/>
        <v/>
      </c>
      <c r="C595" s="40">
        <f>IF($B595="NOT_OK",LEFT($A595,CharNo($A595,"\")-1),A595)</f>
        <v>0</v>
      </c>
      <c r="D595" s="44"/>
      <c r="E595" s="40">
        <f>IF(D595="NOT_OK",LEFT(C595,CharNo(C595,"\")-1),C595)</f>
        <v>0</v>
      </c>
      <c r="F595" s="44" t="str">
        <f t="shared" si="50"/>
        <v/>
      </c>
      <c r="G595" s="40">
        <f>IF(F595="NOT_OK",LEFT(E595,CharNo(E595,"\")-1),E595)</f>
        <v>0</v>
      </c>
      <c r="H595" s="44" t="str">
        <f t="shared" si="50"/>
        <v/>
      </c>
      <c r="I595" s="40">
        <f>IF(H595="NOT_OK",LEFT(G595,CharNo(G595,"\")-1),G595)</f>
        <v>0</v>
      </c>
      <c r="J595" s="44" t="str">
        <f t="shared" si="51"/>
        <v/>
      </c>
      <c r="K595" s="40">
        <f>IF(J595="NOT_OK",LEFT(I595,CharNo(I595,"\")-1),I595)</f>
        <v>0</v>
      </c>
      <c r="L595" s="44" t="str">
        <f t="shared" si="52"/>
        <v/>
      </c>
      <c r="M595" s="40"/>
      <c r="N595" s="44" t="str">
        <f t="shared" si="53"/>
        <v/>
      </c>
    </row>
    <row r="596" spans="1:14" x14ac:dyDescent="0.2">
      <c r="A596" s="40"/>
      <c r="B596" s="44" t="str">
        <f t="shared" si="49"/>
        <v/>
      </c>
      <c r="C596" s="40">
        <f>IF($B596="NOT_OK",LEFT($A596,CharNo($A596,"\")-1),A596)</f>
        <v>0</v>
      </c>
      <c r="D596" s="44"/>
      <c r="E596" s="40">
        <f>IF(D596="NOT_OK",LEFT(C596,CharNo(C596,"\")-1),C596)</f>
        <v>0</v>
      </c>
      <c r="F596" s="44" t="str">
        <f t="shared" si="50"/>
        <v/>
      </c>
      <c r="G596" s="40">
        <f>IF(F596="NOT_OK",LEFT(E596,CharNo(E596,"\")-1),E596)</f>
        <v>0</v>
      </c>
      <c r="H596" s="44" t="str">
        <f t="shared" si="50"/>
        <v/>
      </c>
      <c r="I596" s="40">
        <f>IF(H596="NOT_OK",LEFT(G596,CharNo(G596,"\")-1),G596)</f>
        <v>0</v>
      </c>
      <c r="J596" s="44" t="str">
        <f t="shared" si="51"/>
        <v/>
      </c>
      <c r="K596" s="40">
        <f>IF(J596="NOT_OK",LEFT(I596,CharNo(I596,"\")-1),I596)</f>
        <v>0</v>
      </c>
      <c r="L596" s="44" t="str">
        <f t="shared" si="52"/>
        <v/>
      </c>
      <c r="M596" s="40"/>
      <c r="N596" s="44" t="str">
        <f t="shared" si="53"/>
        <v/>
      </c>
    </row>
    <row r="597" spans="1:14" x14ac:dyDescent="0.2">
      <c r="A597" s="40"/>
      <c r="B597" s="44" t="str">
        <f t="shared" si="49"/>
        <v/>
      </c>
      <c r="C597" s="40">
        <f>IF($B597="NOT_OK",LEFT($A597,CharNo($A597,"\")-1),A597)</f>
        <v>0</v>
      </c>
      <c r="D597" s="44"/>
      <c r="E597" s="40">
        <f>IF(D597="NOT_OK",LEFT(C597,CharNo(C597,"\")-1),C597)</f>
        <v>0</v>
      </c>
      <c r="F597" s="44" t="str">
        <f t="shared" si="50"/>
        <v/>
      </c>
      <c r="G597" s="40">
        <f>IF(F597="NOT_OK",LEFT(E597,CharNo(E597,"\")-1),E597)</f>
        <v>0</v>
      </c>
      <c r="H597" s="44" t="str">
        <f t="shared" si="50"/>
        <v/>
      </c>
      <c r="I597" s="40">
        <f>IF(H597="NOT_OK",LEFT(G597,CharNo(G597,"\")-1),G597)</f>
        <v>0</v>
      </c>
      <c r="J597" s="44" t="str">
        <f t="shared" si="51"/>
        <v/>
      </c>
      <c r="K597" s="40">
        <f>IF(J597="NOT_OK",LEFT(I597,CharNo(I597,"\")-1),I597)</f>
        <v>0</v>
      </c>
      <c r="L597" s="44" t="str">
        <f t="shared" si="52"/>
        <v/>
      </c>
      <c r="M597" s="40"/>
      <c r="N597" s="44" t="str">
        <f t="shared" si="53"/>
        <v/>
      </c>
    </row>
    <row r="598" spans="1:14" x14ac:dyDescent="0.2">
      <c r="A598" s="40"/>
      <c r="B598" s="44" t="str">
        <f t="shared" si="49"/>
        <v/>
      </c>
      <c r="C598" s="40">
        <f>IF($B598="NOT_OK",LEFT($A598,CharNo($A598,"\")-1),A598)</f>
        <v>0</v>
      </c>
      <c r="D598" s="44"/>
      <c r="E598" s="40">
        <f>IF(D598="NOT_OK",LEFT(C598,CharNo(C598,"\")-1),C598)</f>
        <v>0</v>
      </c>
      <c r="F598" s="44" t="str">
        <f t="shared" si="50"/>
        <v/>
      </c>
      <c r="G598" s="40">
        <f>IF(F598="NOT_OK",LEFT(E598,CharNo(E598,"\")-1),E598)</f>
        <v>0</v>
      </c>
      <c r="H598" s="44" t="str">
        <f t="shared" si="50"/>
        <v/>
      </c>
      <c r="I598" s="40">
        <f>IF(H598="NOT_OK",LEFT(G598,CharNo(G598,"\")-1),G598)</f>
        <v>0</v>
      </c>
      <c r="J598" s="44" t="str">
        <f t="shared" si="51"/>
        <v/>
      </c>
      <c r="K598" s="40">
        <f>IF(J598="NOT_OK",LEFT(I598,CharNo(I598,"\")-1),I598)</f>
        <v>0</v>
      </c>
      <c r="L598" s="44" t="str">
        <f t="shared" si="52"/>
        <v/>
      </c>
      <c r="M598" s="40"/>
      <c r="N598" s="44" t="str">
        <f t="shared" si="53"/>
        <v/>
      </c>
    </row>
    <row r="599" spans="1:14" x14ac:dyDescent="0.2">
      <c r="A599" s="40"/>
      <c r="B599" s="44" t="str">
        <f t="shared" si="49"/>
        <v/>
      </c>
      <c r="C599" s="40">
        <f>IF($B599="NOT_OK",LEFT($A599,CharNo($A599,"\")-1),A599)</f>
        <v>0</v>
      </c>
      <c r="D599" s="44"/>
      <c r="E599" s="40">
        <f>IF(D599="NOT_OK",LEFT(C599,CharNo(C599,"\")-1),C599)</f>
        <v>0</v>
      </c>
      <c r="F599" s="44" t="str">
        <f t="shared" si="50"/>
        <v/>
      </c>
      <c r="G599" s="40">
        <f>IF(F599="NOT_OK",LEFT(E599,CharNo(E599,"\")-1),E599)</f>
        <v>0</v>
      </c>
      <c r="H599" s="44" t="str">
        <f t="shared" si="50"/>
        <v/>
      </c>
      <c r="I599" s="40">
        <f>IF(H599="NOT_OK",LEFT(G599,CharNo(G599,"\")-1),G599)</f>
        <v>0</v>
      </c>
      <c r="J599" s="44" t="str">
        <f t="shared" si="51"/>
        <v/>
      </c>
      <c r="K599" s="40">
        <f>IF(J599="NOT_OK",LEFT(I599,CharNo(I599,"\")-1),I599)</f>
        <v>0</v>
      </c>
      <c r="L599" s="44" t="str">
        <f t="shared" si="52"/>
        <v/>
      </c>
      <c r="M599" s="40"/>
      <c r="N599" s="44" t="str">
        <f t="shared" si="53"/>
        <v/>
      </c>
    </row>
    <row r="600" spans="1:14" x14ac:dyDescent="0.2">
      <c r="A600" s="40"/>
      <c r="B600" s="44" t="str">
        <f t="shared" si="49"/>
        <v/>
      </c>
      <c r="C600" s="40">
        <f>IF($B600="NOT_OK",LEFT($A600,CharNo($A600,"\")-1),A600)</f>
        <v>0</v>
      </c>
      <c r="D600" s="44"/>
      <c r="E600" s="40">
        <f>IF(D600="NOT_OK",LEFT(C600,CharNo(C600,"\")-1),C600)</f>
        <v>0</v>
      </c>
      <c r="F600" s="44" t="str">
        <f t="shared" si="50"/>
        <v/>
      </c>
      <c r="G600" s="40">
        <f>IF(F600="NOT_OK",LEFT(E600,CharNo(E600,"\")-1),E600)</f>
        <v>0</v>
      </c>
      <c r="H600" s="44" t="str">
        <f t="shared" si="50"/>
        <v/>
      </c>
      <c r="I600" s="40">
        <f>IF(H600="NOT_OK",LEFT(G600,CharNo(G600,"\")-1),G600)</f>
        <v>0</v>
      </c>
      <c r="J600" s="44" t="str">
        <f t="shared" si="51"/>
        <v/>
      </c>
      <c r="K600" s="40">
        <f>IF(J600="NOT_OK",LEFT(I600,CharNo(I600,"\")-1),I600)</f>
        <v>0</v>
      </c>
      <c r="L600" s="44" t="str">
        <f t="shared" si="52"/>
        <v/>
      </c>
      <c r="M600" s="40"/>
      <c r="N600" s="44" t="str">
        <f t="shared" si="53"/>
        <v/>
      </c>
    </row>
    <row r="601" spans="1:14" x14ac:dyDescent="0.2">
      <c r="A601" s="40"/>
      <c r="B601" s="44" t="str">
        <f t="shared" si="49"/>
        <v/>
      </c>
      <c r="C601" s="40">
        <f>IF($B601="NOT_OK",LEFT($A601,CharNo($A601,"\")-1),A601)</f>
        <v>0</v>
      </c>
      <c r="D601" s="44"/>
      <c r="E601" s="40">
        <f>IF(D601="NOT_OK",LEFT(C601,CharNo(C601,"\")-1),C601)</f>
        <v>0</v>
      </c>
      <c r="F601" s="44" t="str">
        <f t="shared" si="50"/>
        <v/>
      </c>
      <c r="G601" s="40">
        <f>IF(F601="NOT_OK",LEFT(E601,CharNo(E601,"\")-1),E601)</f>
        <v>0</v>
      </c>
      <c r="H601" s="44" t="str">
        <f t="shared" si="50"/>
        <v/>
      </c>
      <c r="I601" s="40">
        <f>IF(H601="NOT_OK",LEFT(G601,CharNo(G601,"\")-1),G601)</f>
        <v>0</v>
      </c>
      <c r="J601" s="44" t="str">
        <f t="shared" si="51"/>
        <v/>
      </c>
      <c r="K601" s="40">
        <f>IF(J601="NOT_OK",LEFT(I601,CharNo(I601,"\")-1),I601)</f>
        <v>0</v>
      </c>
      <c r="L601" s="44" t="str">
        <f t="shared" si="52"/>
        <v/>
      </c>
      <c r="M601" s="40"/>
      <c r="N601" s="44" t="str">
        <f t="shared" si="53"/>
        <v/>
      </c>
    </row>
    <row r="602" spans="1:14" x14ac:dyDescent="0.2">
      <c r="A602" s="40"/>
      <c r="B602" s="44" t="str">
        <f t="shared" si="49"/>
        <v/>
      </c>
      <c r="C602" s="40">
        <f>IF($B602="NOT_OK",LEFT($A602,CharNo($A602,"\")-1),A602)</f>
        <v>0</v>
      </c>
      <c r="D602" s="44"/>
      <c r="E602" s="40">
        <f>IF(D602="NOT_OK",LEFT(C602,CharNo(C602,"\")-1),C602)</f>
        <v>0</v>
      </c>
      <c r="F602" s="44" t="str">
        <f t="shared" si="50"/>
        <v/>
      </c>
      <c r="G602" s="40">
        <f>IF(F602="NOT_OK",LEFT(E602,CharNo(E602,"\")-1),E602)</f>
        <v>0</v>
      </c>
      <c r="H602" s="44" t="str">
        <f t="shared" si="50"/>
        <v/>
      </c>
      <c r="I602" s="40">
        <f>IF(H602="NOT_OK",LEFT(G602,CharNo(G602,"\")-1),G602)</f>
        <v>0</v>
      </c>
      <c r="J602" s="44" t="str">
        <f t="shared" si="51"/>
        <v/>
      </c>
      <c r="K602" s="40">
        <f>IF(J602="NOT_OK",LEFT(I602,CharNo(I602,"\")-1),I602)</f>
        <v>0</v>
      </c>
      <c r="L602" s="44" t="str">
        <f t="shared" si="52"/>
        <v/>
      </c>
      <c r="M602" s="40"/>
      <c r="N602" s="44" t="str">
        <f t="shared" si="53"/>
        <v/>
      </c>
    </row>
    <row r="603" spans="1:14" x14ac:dyDescent="0.2">
      <c r="A603" s="40"/>
      <c r="B603" s="44" t="str">
        <f t="shared" si="49"/>
        <v/>
      </c>
      <c r="C603" s="40">
        <f>IF($B603="NOT_OK",LEFT($A603,CharNo($A603,"\")-1),A603)</f>
        <v>0</v>
      </c>
      <c r="D603" s="44"/>
      <c r="E603" s="40">
        <f>IF(D603="NOT_OK",LEFT(C603,CharNo(C603,"\")-1),C603)</f>
        <v>0</v>
      </c>
      <c r="F603" s="44" t="str">
        <f t="shared" si="50"/>
        <v/>
      </c>
      <c r="G603" s="40">
        <f>IF(F603="NOT_OK",LEFT(E603,CharNo(E603,"\")-1),E603)</f>
        <v>0</v>
      </c>
      <c r="H603" s="44" t="str">
        <f t="shared" si="50"/>
        <v/>
      </c>
      <c r="I603" s="40">
        <f>IF(H603="NOT_OK",LEFT(G603,CharNo(G603,"\")-1),G603)</f>
        <v>0</v>
      </c>
      <c r="J603" s="44" t="str">
        <f t="shared" si="51"/>
        <v/>
      </c>
      <c r="K603" s="40">
        <f>IF(J603="NOT_OK",LEFT(I603,CharNo(I603,"\")-1),I603)</f>
        <v>0</v>
      </c>
      <c r="L603" s="44" t="str">
        <f t="shared" si="52"/>
        <v/>
      </c>
      <c r="M603" s="40"/>
      <c r="N603" s="44" t="str">
        <f t="shared" si="53"/>
        <v/>
      </c>
    </row>
    <row r="604" spans="1:14" x14ac:dyDescent="0.2">
      <c r="A604" s="40"/>
      <c r="B604" s="44" t="str">
        <f t="shared" si="49"/>
        <v/>
      </c>
      <c r="C604" s="40">
        <f>IF($B604="NOT_OK",LEFT($A604,CharNo($A604,"\")-1),A604)</f>
        <v>0</v>
      </c>
      <c r="D604" s="44"/>
      <c r="E604" s="40">
        <f>IF(D604="NOT_OK",LEFT(C604,CharNo(C604,"\")-1),C604)</f>
        <v>0</v>
      </c>
      <c r="F604" s="44" t="str">
        <f t="shared" si="50"/>
        <v/>
      </c>
      <c r="G604" s="40">
        <f>IF(F604="NOT_OK",LEFT(E604,CharNo(E604,"\")-1),E604)</f>
        <v>0</v>
      </c>
      <c r="H604" s="44" t="str">
        <f t="shared" si="50"/>
        <v/>
      </c>
      <c r="I604" s="40">
        <f>IF(H604="NOT_OK",LEFT(G604,CharNo(G604,"\")-1),G604)</f>
        <v>0</v>
      </c>
      <c r="J604" s="44" t="str">
        <f t="shared" si="51"/>
        <v/>
      </c>
      <c r="K604" s="40">
        <f>IF(J604="NOT_OK",LEFT(I604,CharNo(I604,"\")-1),I604)</f>
        <v>0</v>
      </c>
      <c r="L604" s="44" t="str">
        <f t="shared" si="52"/>
        <v/>
      </c>
      <c r="M604" s="40"/>
      <c r="N604" s="44" t="str">
        <f t="shared" si="53"/>
        <v/>
      </c>
    </row>
    <row r="605" spans="1:14" x14ac:dyDescent="0.2">
      <c r="A605" s="40"/>
      <c r="B605" s="44" t="str">
        <f t="shared" si="49"/>
        <v/>
      </c>
      <c r="C605" s="40">
        <f>IF($B605="NOT_OK",LEFT($A605,CharNo($A605,"\")-1),A605)</f>
        <v>0</v>
      </c>
      <c r="D605" s="44"/>
      <c r="E605" s="40">
        <f>IF(D605="NOT_OK",LEFT(C605,CharNo(C605,"\")-1),C605)</f>
        <v>0</v>
      </c>
      <c r="F605" s="44" t="str">
        <f t="shared" si="50"/>
        <v/>
      </c>
      <c r="G605" s="40">
        <f>IF(F605="NOT_OK",LEFT(E605,CharNo(E605,"\")-1),E605)</f>
        <v>0</v>
      </c>
      <c r="H605" s="44" t="str">
        <f t="shared" si="50"/>
        <v/>
      </c>
      <c r="I605" s="40">
        <f>IF(H605="NOT_OK",LEFT(G605,CharNo(G605,"\")-1),G605)</f>
        <v>0</v>
      </c>
      <c r="J605" s="44" t="str">
        <f t="shared" si="51"/>
        <v/>
      </c>
      <c r="K605" s="40">
        <f>IF(J605="NOT_OK",LEFT(I605,CharNo(I605,"\")-1),I605)</f>
        <v>0</v>
      </c>
      <c r="L605" s="44" t="str">
        <f t="shared" si="52"/>
        <v/>
      </c>
      <c r="M605" s="40"/>
      <c r="N605" s="44" t="str">
        <f t="shared" si="53"/>
        <v/>
      </c>
    </row>
    <row r="606" spans="1:14" x14ac:dyDescent="0.2">
      <c r="A606" s="40"/>
      <c r="B606" s="44" t="str">
        <f t="shared" si="49"/>
        <v/>
      </c>
      <c r="C606" s="40">
        <f>IF($B606="NOT_OK",LEFT($A606,CharNo($A606,"\")-1),A606)</f>
        <v>0</v>
      </c>
      <c r="D606" s="44"/>
      <c r="E606" s="40">
        <f>IF(D606="NOT_OK",LEFT(C606,CharNo(C606,"\")-1),C606)</f>
        <v>0</v>
      </c>
      <c r="F606" s="44" t="str">
        <f t="shared" si="50"/>
        <v/>
      </c>
      <c r="G606" s="40">
        <f>IF(F606="NOT_OK",LEFT(E606,CharNo(E606,"\")-1),E606)</f>
        <v>0</v>
      </c>
      <c r="H606" s="44" t="str">
        <f t="shared" si="50"/>
        <v/>
      </c>
      <c r="I606" s="40">
        <f>IF(H606="NOT_OK",LEFT(G606,CharNo(G606,"\")-1),G606)</f>
        <v>0</v>
      </c>
      <c r="J606" s="44" t="str">
        <f t="shared" si="51"/>
        <v/>
      </c>
      <c r="K606" s="40">
        <f>IF(J606="NOT_OK",LEFT(I606,CharNo(I606,"\")-1),I606)</f>
        <v>0</v>
      </c>
      <c r="L606" s="44" t="str">
        <f t="shared" si="52"/>
        <v/>
      </c>
      <c r="M606" s="40"/>
      <c r="N606" s="44" t="str">
        <f t="shared" si="53"/>
        <v/>
      </c>
    </row>
    <row r="607" spans="1:14" x14ac:dyDescent="0.2">
      <c r="A607" s="40"/>
      <c r="B607" s="44" t="str">
        <f t="shared" si="49"/>
        <v/>
      </c>
      <c r="C607" s="40">
        <f>IF($B607="NOT_OK",LEFT($A607,CharNo($A607,"\")-1),A607)</f>
        <v>0</v>
      </c>
      <c r="D607" s="44"/>
      <c r="E607" s="40">
        <f>IF(D607="NOT_OK",LEFT(C607,CharNo(C607,"\")-1),C607)</f>
        <v>0</v>
      </c>
      <c r="F607" s="44" t="str">
        <f t="shared" si="50"/>
        <v/>
      </c>
      <c r="G607" s="40">
        <f>IF(F607="NOT_OK",LEFT(E607,CharNo(E607,"\")-1),E607)</f>
        <v>0</v>
      </c>
      <c r="H607" s="44" t="str">
        <f t="shared" si="50"/>
        <v/>
      </c>
      <c r="I607" s="40">
        <f>IF(H607="NOT_OK",LEFT(G607,CharNo(G607,"\")-1),G607)</f>
        <v>0</v>
      </c>
      <c r="J607" s="44" t="str">
        <f t="shared" si="51"/>
        <v/>
      </c>
      <c r="K607" s="40">
        <f>IF(J607="NOT_OK",LEFT(I607,CharNo(I607,"\")-1),I607)</f>
        <v>0</v>
      </c>
      <c r="L607" s="44" t="str">
        <f t="shared" si="52"/>
        <v/>
      </c>
      <c r="M607" s="40"/>
      <c r="N607" s="44" t="str">
        <f t="shared" si="53"/>
        <v/>
      </c>
    </row>
    <row r="608" spans="1:14" x14ac:dyDescent="0.2">
      <c r="A608" s="40"/>
      <c r="B608" s="44" t="str">
        <f t="shared" si="49"/>
        <v/>
      </c>
      <c r="C608" s="40">
        <f>IF($B608="NOT_OK",LEFT($A608,CharNo($A608,"\")-1),A608)</f>
        <v>0</v>
      </c>
      <c r="D608" s="44"/>
      <c r="E608" s="40">
        <f>IF(D608="NOT_OK",LEFT(C608,CharNo(C608,"\")-1),C608)</f>
        <v>0</v>
      </c>
      <c r="F608" s="44" t="str">
        <f t="shared" si="50"/>
        <v/>
      </c>
      <c r="G608" s="40">
        <f>IF(F608="NOT_OK",LEFT(E608,CharNo(E608,"\")-1),E608)</f>
        <v>0</v>
      </c>
      <c r="H608" s="44" t="str">
        <f t="shared" si="50"/>
        <v/>
      </c>
      <c r="I608" s="40">
        <f>IF(H608="NOT_OK",LEFT(G608,CharNo(G608,"\")-1),G608)</f>
        <v>0</v>
      </c>
      <c r="J608" s="44" t="str">
        <f t="shared" si="51"/>
        <v/>
      </c>
      <c r="K608" s="40">
        <f>IF(J608="NOT_OK",LEFT(I608,CharNo(I608,"\")-1),I608)</f>
        <v>0</v>
      </c>
      <c r="L608" s="44" t="str">
        <f t="shared" si="52"/>
        <v/>
      </c>
      <c r="M608" s="40"/>
      <c r="N608" s="44" t="str">
        <f t="shared" si="53"/>
        <v/>
      </c>
    </row>
    <row r="609" spans="1:14" x14ac:dyDescent="0.2">
      <c r="A609" s="40"/>
      <c r="B609" s="44" t="str">
        <f t="shared" si="49"/>
        <v/>
      </c>
      <c r="C609" s="40">
        <f>IF($B609="NOT_OK",LEFT($A609,CharNo($A609,"\")-1),A609)</f>
        <v>0</v>
      </c>
      <c r="D609" s="44"/>
      <c r="E609" s="40">
        <f>IF(D609="NOT_OK",LEFT(C609,CharNo(C609,"\")-1),C609)</f>
        <v>0</v>
      </c>
      <c r="F609" s="44" t="str">
        <f t="shared" si="50"/>
        <v/>
      </c>
      <c r="G609" s="40">
        <f>IF(F609="NOT_OK",LEFT(E609,CharNo(E609,"\")-1),E609)</f>
        <v>0</v>
      </c>
      <c r="H609" s="44" t="str">
        <f t="shared" si="50"/>
        <v/>
      </c>
      <c r="I609" s="40">
        <f>IF(H609="NOT_OK",LEFT(G609,CharNo(G609,"\")-1),G609)</f>
        <v>0</v>
      </c>
      <c r="J609" s="44" t="str">
        <f t="shared" si="51"/>
        <v/>
      </c>
      <c r="K609" s="40">
        <f>IF(J609="NOT_OK",LEFT(I609,CharNo(I609,"\")-1),I609)</f>
        <v>0</v>
      </c>
      <c r="L609" s="44" t="str">
        <f t="shared" si="52"/>
        <v/>
      </c>
      <c r="M609" s="40"/>
      <c r="N609" s="44" t="str">
        <f t="shared" si="53"/>
        <v/>
      </c>
    </row>
    <row r="610" spans="1:14" x14ac:dyDescent="0.2">
      <c r="A610" s="40"/>
      <c r="B610" s="44" t="str">
        <f t="shared" si="49"/>
        <v/>
      </c>
      <c r="C610" s="40">
        <f>IF($B610="NOT_OK",LEFT($A610,CharNo($A610,"\")-1),A610)</f>
        <v>0</v>
      </c>
      <c r="D610" s="44"/>
      <c r="E610" s="40">
        <f>IF(D610="NOT_OK",LEFT(C610,CharNo(C610,"\")-1),C610)</f>
        <v>0</v>
      </c>
      <c r="F610" s="44" t="str">
        <f t="shared" si="50"/>
        <v/>
      </c>
      <c r="G610" s="40">
        <f>IF(F610="NOT_OK",LEFT(E610,CharNo(E610,"\")-1),E610)</f>
        <v>0</v>
      </c>
      <c r="H610" s="44" t="str">
        <f t="shared" si="50"/>
        <v/>
      </c>
      <c r="I610" s="40">
        <f>IF(H610="NOT_OK",LEFT(G610,CharNo(G610,"\")-1),G610)</f>
        <v>0</v>
      </c>
      <c r="J610" s="44" t="str">
        <f t="shared" si="51"/>
        <v/>
      </c>
      <c r="K610" s="40">
        <f>IF(J610="NOT_OK",LEFT(I610,CharNo(I610,"\")-1),I610)</f>
        <v>0</v>
      </c>
      <c r="L610" s="44" t="str">
        <f t="shared" si="52"/>
        <v/>
      </c>
      <c r="M610" s="40"/>
      <c r="N610" s="44" t="str">
        <f t="shared" si="53"/>
        <v/>
      </c>
    </row>
    <row r="611" spans="1:14" x14ac:dyDescent="0.2">
      <c r="A611" s="40"/>
      <c r="B611" s="44" t="str">
        <f t="shared" si="49"/>
        <v/>
      </c>
      <c r="C611" s="40">
        <f>IF($B611="NOT_OK",LEFT($A611,CharNo($A611,"\")-1),A611)</f>
        <v>0</v>
      </c>
      <c r="D611" s="44"/>
      <c r="E611" s="40">
        <f>IF(D611="NOT_OK",LEFT(C611,CharNo(C611,"\")-1),C611)</f>
        <v>0</v>
      </c>
      <c r="F611" s="44" t="str">
        <f t="shared" si="50"/>
        <v/>
      </c>
      <c r="G611" s="40">
        <f>IF(F611="NOT_OK",LEFT(E611,CharNo(E611,"\")-1),E611)</f>
        <v>0</v>
      </c>
      <c r="H611" s="44" t="str">
        <f t="shared" si="50"/>
        <v/>
      </c>
      <c r="I611" s="40">
        <f>IF(H611="NOT_OK",LEFT(G611,CharNo(G611,"\")-1),G611)</f>
        <v>0</v>
      </c>
      <c r="J611" s="44" t="str">
        <f t="shared" si="51"/>
        <v/>
      </c>
      <c r="K611" s="40">
        <f>IF(J611="NOT_OK",LEFT(I611,CharNo(I611,"\")-1),I611)</f>
        <v>0</v>
      </c>
      <c r="L611" s="44" t="str">
        <f t="shared" si="52"/>
        <v/>
      </c>
      <c r="M611" s="40"/>
      <c r="N611" s="44" t="str">
        <f t="shared" si="53"/>
        <v/>
      </c>
    </row>
    <row r="612" spans="1:14" x14ac:dyDescent="0.2">
      <c r="A612" s="40"/>
      <c r="B612" s="44" t="str">
        <f t="shared" si="49"/>
        <v/>
      </c>
      <c r="C612" s="40">
        <f>IF($B612="NOT_OK",LEFT($A612,CharNo($A612,"\")-1),A612)</f>
        <v>0</v>
      </c>
      <c r="D612" s="44"/>
      <c r="E612" s="40">
        <f>IF(D612="NOT_OK",LEFT(C612,CharNo(C612,"\")-1),C612)</f>
        <v>0</v>
      </c>
      <c r="F612" s="44" t="str">
        <f t="shared" si="50"/>
        <v/>
      </c>
      <c r="G612" s="40">
        <f>IF(F612="NOT_OK",LEFT(E612,CharNo(E612,"\")-1),E612)</f>
        <v>0</v>
      </c>
      <c r="H612" s="44" t="str">
        <f t="shared" si="50"/>
        <v/>
      </c>
      <c r="I612" s="40">
        <f>IF(H612="NOT_OK",LEFT(G612,CharNo(G612,"\")-1),G612)</f>
        <v>0</v>
      </c>
      <c r="J612" s="44" t="str">
        <f t="shared" si="51"/>
        <v/>
      </c>
      <c r="K612" s="40">
        <f>IF(J612="NOT_OK",LEFT(I612,CharNo(I612,"\")-1),I612)</f>
        <v>0</v>
      </c>
      <c r="L612" s="44" t="str">
        <f t="shared" si="52"/>
        <v/>
      </c>
      <c r="M612" s="40"/>
      <c r="N612" s="44" t="str">
        <f t="shared" si="53"/>
        <v/>
      </c>
    </row>
    <row r="613" spans="1:14" x14ac:dyDescent="0.2">
      <c r="A613" s="40"/>
      <c r="B613" s="44" t="str">
        <f t="shared" si="49"/>
        <v/>
      </c>
      <c r="C613" s="40">
        <f>IF($B613="NOT_OK",LEFT($A613,CharNo($A613,"\")-1),A613)</f>
        <v>0</v>
      </c>
      <c r="D613" s="44"/>
      <c r="E613" s="40">
        <f>IF(D613="NOT_OK",LEFT(C613,CharNo(C613,"\")-1),C613)</f>
        <v>0</v>
      </c>
      <c r="F613" s="44" t="str">
        <f t="shared" si="50"/>
        <v/>
      </c>
      <c r="G613" s="40">
        <f>IF(F613="NOT_OK",LEFT(E613,CharNo(E613,"\")-1),E613)</f>
        <v>0</v>
      </c>
      <c r="H613" s="44" t="str">
        <f t="shared" si="50"/>
        <v/>
      </c>
      <c r="I613" s="40">
        <f>IF(H613="NOT_OK",LEFT(G613,CharNo(G613,"\")-1),G613)</f>
        <v>0</v>
      </c>
      <c r="J613" s="44" t="str">
        <f t="shared" si="51"/>
        <v/>
      </c>
      <c r="K613" s="40">
        <f>IF(J613="NOT_OK",LEFT(I613,CharNo(I613,"\")-1),I613)</f>
        <v>0</v>
      </c>
      <c r="L613" s="44" t="str">
        <f t="shared" si="52"/>
        <v/>
      </c>
      <c r="M613" s="40"/>
      <c r="N613" s="44" t="str">
        <f t="shared" si="53"/>
        <v/>
      </c>
    </row>
    <row r="614" spans="1:14" x14ac:dyDescent="0.2">
      <c r="A614" s="40"/>
      <c r="B614" s="44" t="str">
        <f t="shared" si="49"/>
        <v/>
      </c>
      <c r="C614" s="40">
        <f>IF($B614="NOT_OK",LEFT($A614,CharNo($A614,"\")-1),A614)</f>
        <v>0</v>
      </c>
      <c r="D614" s="44"/>
      <c r="E614" s="40">
        <f>IF(D614="NOT_OK",LEFT(C614,CharNo(C614,"\")-1),C614)</f>
        <v>0</v>
      </c>
      <c r="F614" s="44" t="str">
        <f t="shared" si="50"/>
        <v/>
      </c>
      <c r="G614" s="40">
        <f>IF(F614="NOT_OK",LEFT(E614,CharNo(E614,"\")-1),E614)</f>
        <v>0</v>
      </c>
      <c r="H614" s="44" t="str">
        <f t="shared" si="50"/>
        <v/>
      </c>
      <c r="I614" s="40">
        <f>IF(H614="NOT_OK",LEFT(G614,CharNo(G614,"\")-1),G614)</f>
        <v>0</v>
      </c>
      <c r="J614" s="44" t="str">
        <f t="shared" si="51"/>
        <v/>
      </c>
      <c r="K614" s="40">
        <f>IF(J614="NOT_OK",LEFT(I614,CharNo(I614,"\")-1),I614)</f>
        <v>0</v>
      </c>
      <c r="L614" s="44" t="str">
        <f t="shared" si="52"/>
        <v/>
      </c>
      <c r="M614" s="40"/>
      <c r="N614" s="44" t="str">
        <f t="shared" si="53"/>
        <v/>
      </c>
    </row>
    <row r="615" spans="1:14" x14ac:dyDescent="0.2">
      <c r="A615" s="40"/>
      <c r="B615" s="44" t="str">
        <f t="shared" si="49"/>
        <v/>
      </c>
      <c r="C615" s="40">
        <f>IF($B615="NOT_OK",LEFT($A615,CharNo($A615,"\")-1),A615)</f>
        <v>0</v>
      </c>
      <c r="D615" s="44"/>
      <c r="E615" s="40">
        <f>IF(D615="NOT_OK",LEFT(C615,CharNo(C615,"\")-1),C615)</f>
        <v>0</v>
      </c>
      <c r="F615" s="44" t="str">
        <f t="shared" si="50"/>
        <v/>
      </c>
      <c r="G615" s="40">
        <f>IF(F615="NOT_OK",LEFT(E615,CharNo(E615,"\")-1),E615)</f>
        <v>0</v>
      </c>
      <c r="H615" s="44" t="str">
        <f t="shared" si="50"/>
        <v/>
      </c>
      <c r="I615" s="40">
        <f>IF(H615="NOT_OK",LEFT(G615,CharNo(G615,"\")-1),G615)</f>
        <v>0</v>
      </c>
      <c r="J615" s="44" t="str">
        <f t="shared" si="51"/>
        <v/>
      </c>
      <c r="K615" s="40">
        <f>IF(J615="NOT_OK",LEFT(I615,CharNo(I615,"\")-1),I615)</f>
        <v>0</v>
      </c>
      <c r="L615" s="44" t="str">
        <f t="shared" si="52"/>
        <v/>
      </c>
      <c r="M615" s="40"/>
      <c r="N615" s="44" t="str">
        <f t="shared" si="53"/>
        <v/>
      </c>
    </row>
    <row r="616" spans="1:14" x14ac:dyDescent="0.2">
      <c r="A616" s="40"/>
      <c r="B616" s="44" t="str">
        <f t="shared" si="49"/>
        <v/>
      </c>
      <c r="C616" s="40">
        <f>IF($B616="NOT_OK",LEFT($A616,CharNo($A616,"\")-1),A616)</f>
        <v>0</v>
      </c>
      <c r="D616" s="44"/>
      <c r="E616" s="40">
        <f>IF(D616="NOT_OK",LEFT(C616,CharNo(C616,"\")-1),C616)</f>
        <v>0</v>
      </c>
      <c r="F616" s="44" t="str">
        <f t="shared" si="50"/>
        <v/>
      </c>
      <c r="G616" s="40">
        <f>IF(F616="NOT_OK",LEFT(E616,CharNo(E616,"\")-1),E616)</f>
        <v>0</v>
      </c>
      <c r="H616" s="44" t="str">
        <f t="shared" si="50"/>
        <v/>
      </c>
      <c r="I616" s="40">
        <f>IF(H616="NOT_OK",LEFT(G616,CharNo(G616,"\")-1),G616)</f>
        <v>0</v>
      </c>
      <c r="J616" s="44" t="str">
        <f t="shared" si="51"/>
        <v/>
      </c>
      <c r="K616" s="40">
        <f>IF(J616="NOT_OK",LEFT(I616,CharNo(I616,"\")-1),I616)</f>
        <v>0</v>
      </c>
      <c r="L616" s="44" t="str">
        <f t="shared" si="52"/>
        <v/>
      </c>
      <c r="M616" s="40"/>
      <c r="N616" s="44" t="str">
        <f t="shared" si="53"/>
        <v/>
      </c>
    </row>
    <row r="617" spans="1:14" x14ac:dyDescent="0.2">
      <c r="A617" s="40"/>
      <c r="B617" s="44" t="str">
        <f t="shared" si="49"/>
        <v/>
      </c>
      <c r="C617" s="40">
        <f>IF($B617="NOT_OK",LEFT($A617,CharNo($A617,"\")-1),A617)</f>
        <v>0</v>
      </c>
      <c r="D617" s="44"/>
      <c r="E617" s="40">
        <f>IF(D617="NOT_OK",LEFT(C617,CharNo(C617,"\")-1),C617)</f>
        <v>0</v>
      </c>
      <c r="F617" s="44" t="str">
        <f t="shared" si="50"/>
        <v/>
      </c>
      <c r="G617" s="40">
        <f>IF(F617="NOT_OK",LEFT(E617,CharNo(E617,"\")-1),E617)</f>
        <v>0</v>
      </c>
      <c r="H617" s="44" t="str">
        <f t="shared" si="50"/>
        <v/>
      </c>
      <c r="I617" s="40">
        <f>IF(H617="NOT_OK",LEFT(G617,CharNo(G617,"\")-1),G617)</f>
        <v>0</v>
      </c>
      <c r="J617" s="44" t="str">
        <f t="shared" si="51"/>
        <v/>
      </c>
      <c r="K617" s="40">
        <f>IF(J617="NOT_OK",LEFT(I617,CharNo(I617,"\")-1),I617)</f>
        <v>0</v>
      </c>
      <c r="L617" s="44" t="str">
        <f t="shared" si="52"/>
        <v/>
      </c>
      <c r="M617" s="40"/>
      <c r="N617" s="44" t="str">
        <f t="shared" si="53"/>
        <v/>
      </c>
    </row>
    <row r="618" spans="1:14" x14ac:dyDescent="0.2">
      <c r="A618" s="40"/>
      <c r="B618" s="44" t="str">
        <f t="shared" si="49"/>
        <v/>
      </c>
      <c r="C618" s="40">
        <f>IF($B618="NOT_OK",LEFT($A618,CharNo($A618,"\")-1),A618)</f>
        <v>0</v>
      </c>
      <c r="D618" s="44"/>
      <c r="E618" s="40">
        <f>IF(D618="NOT_OK",LEFT(C618,CharNo(C618,"\")-1),C618)</f>
        <v>0</v>
      </c>
      <c r="F618" s="44" t="str">
        <f t="shared" si="50"/>
        <v/>
      </c>
      <c r="G618" s="40">
        <f>IF(F618="NOT_OK",LEFT(E618,CharNo(E618,"\")-1),E618)</f>
        <v>0</v>
      </c>
      <c r="H618" s="44" t="str">
        <f t="shared" si="50"/>
        <v/>
      </c>
      <c r="I618" s="40">
        <f>IF(H618="NOT_OK",LEFT(G618,CharNo(G618,"\")-1),G618)</f>
        <v>0</v>
      </c>
      <c r="J618" s="44" t="str">
        <f t="shared" si="51"/>
        <v/>
      </c>
      <c r="K618" s="40">
        <f>IF(J618="NOT_OK",LEFT(I618,CharNo(I618,"\")-1),I618)</f>
        <v>0</v>
      </c>
      <c r="L618" s="44" t="str">
        <f t="shared" si="52"/>
        <v/>
      </c>
      <c r="M618" s="40"/>
      <c r="N618" s="44" t="str">
        <f t="shared" si="53"/>
        <v/>
      </c>
    </row>
    <row r="619" spans="1:14" x14ac:dyDescent="0.2">
      <c r="A619" s="40"/>
      <c r="B619" s="44" t="str">
        <f t="shared" si="49"/>
        <v/>
      </c>
      <c r="C619" s="40">
        <f>IF($B619="NOT_OK",LEFT($A619,CharNo($A619,"\")-1),A619)</f>
        <v>0</v>
      </c>
      <c r="D619" s="44"/>
      <c r="E619" s="40">
        <f>IF(D619="NOT_OK",LEFT(C619,CharNo(C619,"\")-1),C619)</f>
        <v>0</v>
      </c>
      <c r="F619" s="44" t="str">
        <f t="shared" si="50"/>
        <v/>
      </c>
      <c r="G619" s="40">
        <f>IF(F619="NOT_OK",LEFT(E619,CharNo(E619,"\")-1),E619)</f>
        <v>0</v>
      </c>
      <c r="H619" s="44" t="str">
        <f t="shared" si="50"/>
        <v/>
      </c>
      <c r="I619" s="40">
        <f>IF(H619="NOT_OK",LEFT(G619,CharNo(G619,"\")-1),G619)</f>
        <v>0</v>
      </c>
      <c r="J619" s="44" t="str">
        <f t="shared" si="51"/>
        <v/>
      </c>
      <c r="K619" s="40">
        <f>IF(J619="NOT_OK",LEFT(I619,CharNo(I619,"\")-1),I619)</f>
        <v>0</v>
      </c>
      <c r="L619" s="44" t="str">
        <f t="shared" si="52"/>
        <v/>
      </c>
      <c r="M619" s="40"/>
      <c r="N619" s="44" t="str">
        <f t="shared" si="53"/>
        <v/>
      </c>
    </row>
    <row r="620" spans="1:14" x14ac:dyDescent="0.2">
      <c r="A620" s="40"/>
      <c r="B620" s="44" t="str">
        <f t="shared" si="49"/>
        <v/>
      </c>
      <c r="C620" s="40">
        <f>IF($B620="NOT_OK",LEFT($A620,CharNo($A620,"\")-1),A620)</f>
        <v>0</v>
      </c>
      <c r="D620" s="44"/>
      <c r="E620" s="40">
        <f>IF(D620="NOT_OK",LEFT(C620,CharNo(C620,"\")-1),C620)</f>
        <v>0</v>
      </c>
      <c r="F620" s="44" t="str">
        <f t="shared" si="50"/>
        <v/>
      </c>
      <c r="G620" s="40">
        <f>IF(F620="NOT_OK",LEFT(E620,CharNo(E620,"\")-1),E620)</f>
        <v>0</v>
      </c>
      <c r="H620" s="44" t="str">
        <f t="shared" si="50"/>
        <v/>
      </c>
      <c r="I620" s="40">
        <f>IF(H620="NOT_OK",LEFT(G620,CharNo(G620,"\")-1),G620)</f>
        <v>0</v>
      </c>
      <c r="J620" s="44" t="str">
        <f t="shared" si="51"/>
        <v/>
      </c>
      <c r="K620" s="40">
        <f>IF(J620="NOT_OK",LEFT(I620,CharNo(I620,"\")-1),I620)</f>
        <v>0</v>
      </c>
      <c r="L620" s="44" t="str">
        <f t="shared" si="52"/>
        <v/>
      </c>
      <c r="M620" s="40"/>
      <c r="N620" s="44" t="str">
        <f t="shared" si="53"/>
        <v/>
      </c>
    </row>
    <row r="621" spans="1:14" x14ac:dyDescent="0.2">
      <c r="A621" s="40"/>
      <c r="B621" s="44" t="str">
        <f t="shared" si="49"/>
        <v/>
      </c>
      <c r="C621" s="40">
        <f>IF($B621="NOT_OK",LEFT($A621,CharNo($A621,"\")-1),A621)</f>
        <v>0</v>
      </c>
      <c r="D621" s="44"/>
      <c r="E621" s="40">
        <f>IF(D621="NOT_OK",LEFT(C621,CharNo(C621,"\")-1),C621)</f>
        <v>0</v>
      </c>
      <c r="F621" s="44" t="str">
        <f t="shared" si="50"/>
        <v/>
      </c>
      <c r="G621" s="40">
        <f>IF(F621="NOT_OK",LEFT(E621,CharNo(E621,"\")-1),E621)</f>
        <v>0</v>
      </c>
      <c r="H621" s="44" t="str">
        <f t="shared" si="50"/>
        <v/>
      </c>
      <c r="I621" s="40">
        <f>IF(H621="NOT_OK",LEFT(G621,CharNo(G621,"\")-1),G621)</f>
        <v>0</v>
      </c>
      <c r="J621" s="44" t="str">
        <f t="shared" si="51"/>
        <v/>
      </c>
      <c r="K621" s="40">
        <f>IF(J621="NOT_OK",LEFT(I621,CharNo(I621,"\")-1),I621)</f>
        <v>0</v>
      </c>
      <c r="L621" s="44" t="str">
        <f t="shared" si="52"/>
        <v/>
      </c>
      <c r="M621" s="40"/>
      <c r="N621" s="44" t="str">
        <f t="shared" si="53"/>
        <v/>
      </c>
    </row>
    <row r="622" spans="1:14" x14ac:dyDescent="0.2">
      <c r="A622" s="40"/>
      <c r="B622" s="44" t="str">
        <f t="shared" si="49"/>
        <v/>
      </c>
      <c r="C622" s="40">
        <f>IF($B622="NOT_OK",LEFT($A622,CharNo($A622,"\")-1),A622)</f>
        <v>0</v>
      </c>
      <c r="D622" s="44"/>
      <c r="E622" s="40">
        <f>IF(D622="NOT_OK",LEFT(C622,CharNo(C622,"\")-1),C622)</f>
        <v>0</v>
      </c>
      <c r="F622" s="44" t="str">
        <f t="shared" si="50"/>
        <v/>
      </c>
      <c r="G622" s="40">
        <f>IF(F622="NOT_OK",LEFT(E622,CharNo(E622,"\")-1),E622)</f>
        <v>0</v>
      </c>
      <c r="H622" s="44" t="str">
        <f t="shared" si="50"/>
        <v/>
      </c>
      <c r="I622" s="40">
        <f>IF(H622="NOT_OK",LEFT(G622,CharNo(G622,"\")-1),G622)</f>
        <v>0</v>
      </c>
      <c r="J622" s="44" t="str">
        <f t="shared" si="51"/>
        <v/>
      </c>
      <c r="K622" s="40">
        <f>IF(J622="NOT_OK",LEFT(I622,CharNo(I622,"\")-1),I622)</f>
        <v>0</v>
      </c>
      <c r="L622" s="44" t="str">
        <f t="shared" si="52"/>
        <v/>
      </c>
      <c r="M622" s="40"/>
      <c r="N622" s="44" t="str">
        <f t="shared" si="53"/>
        <v/>
      </c>
    </row>
    <row r="623" spans="1:14" x14ac:dyDescent="0.2">
      <c r="A623" s="40"/>
      <c r="B623" s="44" t="str">
        <f t="shared" si="49"/>
        <v/>
      </c>
      <c r="C623" s="40">
        <f>IF($B623="NOT_OK",LEFT($A623,CharNo($A623,"\")-1),A623)</f>
        <v>0</v>
      </c>
      <c r="D623" s="44"/>
      <c r="E623" s="40">
        <f>IF(D623="NOT_OK",LEFT(C623,CharNo(C623,"\")-1),C623)</f>
        <v>0</v>
      </c>
      <c r="F623" s="44" t="str">
        <f t="shared" si="50"/>
        <v/>
      </c>
      <c r="G623" s="40">
        <f>IF(F623="NOT_OK",LEFT(E623,CharNo(E623,"\")-1),E623)</f>
        <v>0</v>
      </c>
      <c r="H623" s="44" t="str">
        <f t="shared" si="50"/>
        <v/>
      </c>
      <c r="I623" s="40">
        <f>IF(H623="NOT_OK",LEFT(G623,CharNo(G623,"\")-1),G623)</f>
        <v>0</v>
      </c>
      <c r="J623" s="44" t="str">
        <f t="shared" si="51"/>
        <v/>
      </c>
      <c r="K623" s="40">
        <f>IF(J623="NOT_OK",LEFT(I623,CharNo(I623,"\")-1),I623)</f>
        <v>0</v>
      </c>
      <c r="L623" s="44" t="str">
        <f t="shared" si="52"/>
        <v/>
      </c>
      <c r="M623" s="40"/>
      <c r="N623" s="44" t="str">
        <f t="shared" si="53"/>
        <v/>
      </c>
    </row>
    <row r="624" spans="1:14" x14ac:dyDescent="0.2">
      <c r="A624" s="40"/>
      <c r="B624" s="44" t="str">
        <f t="shared" si="49"/>
        <v/>
      </c>
      <c r="C624" s="40">
        <f>IF($B624="NOT_OK",LEFT($A624,CharNo($A624,"\")-1),A624)</f>
        <v>0</v>
      </c>
      <c r="D624" s="44"/>
      <c r="E624" s="40">
        <f>IF(D624="NOT_OK",LEFT(C624,CharNo(C624,"\")-1),C624)</f>
        <v>0</v>
      </c>
      <c r="F624" s="44" t="str">
        <f t="shared" si="50"/>
        <v/>
      </c>
      <c r="G624" s="40">
        <f>IF(F624="NOT_OK",LEFT(E624,CharNo(E624,"\")-1),E624)</f>
        <v>0</v>
      </c>
      <c r="H624" s="44" t="str">
        <f t="shared" si="50"/>
        <v/>
      </c>
      <c r="I624" s="40">
        <f>IF(H624="NOT_OK",LEFT(G624,CharNo(G624,"\")-1),G624)</f>
        <v>0</v>
      </c>
      <c r="J624" s="44" t="str">
        <f t="shared" si="51"/>
        <v/>
      </c>
      <c r="K624" s="40">
        <f>IF(J624="NOT_OK",LEFT(I624,CharNo(I624,"\")-1),I624)</f>
        <v>0</v>
      </c>
      <c r="L624" s="44" t="str">
        <f t="shared" si="52"/>
        <v/>
      </c>
      <c r="M624" s="40"/>
      <c r="N624" s="44" t="str">
        <f t="shared" si="53"/>
        <v/>
      </c>
    </row>
    <row r="625" spans="1:14" x14ac:dyDescent="0.2">
      <c r="A625" s="40"/>
      <c r="B625" s="44" t="str">
        <f t="shared" si="49"/>
        <v/>
      </c>
      <c r="C625" s="40">
        <f>IF($B625="NOT_OK",LEFT($A625,CharNo($A625,"\")-1),A625)</f>
        <v>0</v>
      </c>
      <c r="D625" s="44"/>
      <c r="E625" s="40">
        <f>IF(D625="NOT_OK",LEFT(C625,CharNo(C625,"\")-1),C625)</f>
        <v>0</v>
      </c>
      <c r="F625" s="44" t="str">
        <f t="shared" si="50"/>
        <v/>
      </c>
      <c r="G625" s="40">
        <f>IF(F625="NOT_OK",LEFT(E625,CharNo(E625,"\")-1),E625)</f>
        <v>0</v>
      </c>
      <c r="H625" s="44" t="str">
        <f t="shared" si="50"/>
        <v/>
      </c>
      <c r="I625" s="40">
        <f>IF(H625="NOT_OK",LEFT(G625,CharNo(G625,"\")-1),G625)</f>
        <v>0</v>
      </c>
      <c r="J625" s="44" t="str">
        <f t="shared" si="51"/>
        <v/>
      </c>
      <c r="K625" s="40">
        <f>IF(J625="NOT_OK",LEFT(I625,CharNo(I625,"\")-1),I625)</f>
        <v>0</v>
      </c>
      <c r="L625" s="44" t="str">
        <f t="shared" si="52"/>
        <v/>
      </c>
      <c r="M625" s="40"/>
      <c r="N625" s="44" t="str">
        <f t="shared" si="53"/>
        <v/>
      </c>
    </row>
    <row r="626" spans="1:14" x14ac:dyDescent="0.2">
      <c r="A626" s="40"/>
      <c r="B626" s="44" t="str">
        <f t="shared" si="49"/>
        <v/>
      </c>
      <c r="C626" s="40">
        <f>IF($B626="NOT_OK",LEFT($A626,CharNo($A626,"\")-1),A626)</f>
        <v>0</v>
      </c>
      <c r="D626" s="44"/>
      <c r="E626" s="40">
        <f>IF(D626="NOT_OK",LEFT(C626,CharNo(C626,"\")-1),C626)</f>
        <v>0</v>
      </c>
      <c r="F626" s="44" t="str">
        <f t="shared" si="50"/>
        <v/>
      </c>
      <c r="G626" s="40">
        <f>IF(F626="NOT_OK",LEFT(E626,CharNo(E626,"\")-1),E626)</f>
        <v>0</v>
      </c>
      <c r="H626" s="44" t="str">
        <f t="shared" si="50"/>
        <v/>
      </c>
      <c r="I626" s="40">
        <f>IF(H626="NOT_OK",LEFT(G626,CharNo(G626,"\")-1),G626)</f>
        <v>0</v>
      </c>
      <c r="J626" s="44" t="str">
        <f t="shared" si="51"/>
        <v/>
      </c>
      <c r="K626" s="40">
        <f>IF(J626="NOT_OK",LEFT(I626,CharNo(I626,"\")-1),I626)</f>
        <v>0</v>
      </c>
      <c r="L626" s="44" t="str">
        <f t="shared" si="52"/>
        <v/>
      </c>
      <c r="M626" s="40"/>
      <c r="N626" s="44" t="str">
        <f t="shared" si="53"/>
        <v/>
      </c>
    </row>
    <row r="627" spans="1:14" x14ac:dyDescent="0.2">
      <c r="A627" s="40"/>
      <c r="B627" s="44" t="str">
        <f t="shared" si="49"/>
        <v/>
      </c>
      <c r="C627" s="40">
        <f>IF($B627="NOT_OK",LEFT($A627,CharNo($A627,"\")-1),A627)</f>
        <v>0</v>
      </c>
      <c r="D627" s="44"/>
      <c r="E627" s="40">
        <f>IF(D627="NOT_OK",LEFT(C627,CharNo(C627,"\")-1),C627)</f>
        <v>0</v>
      </c>
      <c r="F627" s="44" t="str">
        <f t="shared" si="50"/>
        <v/>
      </c>
      <c r="G627" s="40">
        <f>IF(F627="NOT_OK",LEFT(E627,CharNo(E627,"\")-1),E627)</f>
        <v>0</v>
      </c>
      <c r="H627" s="44" t="str">
        <f t="shared" si="50"/>
        <v/>
      </c>
      <c r="I627" s="40">
        <f>IF(H627="NOT_OK",LEFT(G627,CharNo(G627,"\")-1),G627)</f>
        <v>0</v>
      </c>
      <c r="J627" s="44" t="str">
        <f t="shared" si="51"/>
        <v/>
      </c>
      <c r="K627" s="40">
        <f>IF(J627="NOT_OK",LEFT(I627,CharNo(I627,"\")-1),I627)</f>
        <v>0</v>
      </c>
      <c r="L627" s="44" t="str">
        <f t="shared" si="52"/>
        <v/>
      </c>
      <c r="M627" s="40"/>
      <c r="N627" s="44" t="str">
        <f t="shared" si="53"/>
        <v/>
      </c>
    </row>
    <row r="628" spans="1:14" x14ac:dyDescent="0.2">
      <c r="A628" s="40"/>
      <c r="B628" s="44" t="str">
        <f t="shared" si="49"/>
        <v/>
      </c>
      <c r="C628" s="40">
        <f>IF($B628="NOT_OK",LEFT($A628,CharNo($A628,"\")-1),A628)</f>
        <v>0</v>
      </c>
      <c r="D628" s="44"/>
      <c r="E628" s="40">
        <f>IF(D628="NOT_OK",LEFT(C628,CharNo(C628,"\")-1),C628)</f>
        <v>0</v>
      </c>
      <c r="F628" s="44" t="str">
        <f t="shared" si="50"/>
        <v/>
      </c>
      <c r="G628" s="40">
        <f>IF(F628="NOT_OK",LEFT(E628,CharNo(E628,"\")-1),E628)</f>
        <v>0</v>
      </c>
      <c r="H628" s="44" t="str">
        <f t="shared" si="50"/>
        <v/>
      </c>
      <c r="I628" s="40">
        <f>IF(H628="NOT_OK",LEFT(G628,CharNo(G628,"\")-1),G628)</f>
        <v>0</v>
      </c>
      <c r="J628" s="44" t="str">
        <f t="shared" si="51"/>
        <v/>
      </c>
      <c r="K628" s="40">
        <f>IF(J628="NOT_OK",LEFT(I628,CharNo(I628,"\")-1),I628)</f>
        <v>0</v>
      </c>
      <c r="L628" s="44" t="str">
        <f t="shared" si="52"/>
        <v/>
      </c>
      <c r="M628" s="40"/>
      <c r="N628" s="44" t="str">
        <f t="shared" si="53"/>
        <v/>
      </c>
    </row>
    <row r="629" spans="1:14" x14ac:dyDescent="0.2">
      <c r="A629" s="40"/>
      <c r="B629" s="44" t="str">
        <f t="shared" si="49"/>
        <v/>
      </c>
      <c r="C629" s="40">
        <f>IF($B629="NOT_OK",LEFT($A629,CharNo($A629,"\")-1),A629)</f>
        <v>0</v>
      </c>
      <c r="D629" s="44"/>
      <c r="E629" s="40">
        <f>IF(D629="NOT_OK",LEFT(C629,CharNo(C629,"\")-1),C629)</f>
        <v>0</v>
      </c>
      <c r="F629" s="44" t="str">
        <f t="shared" si="50"/>
        <v/>
      </c>
      <c r="G629" s="40">
        <f>IF(F629="NOT_OK",LEFT(E629,CharNo(E629,"\")-1),E629)</f>
        <v>0</v>
      </c>
      <c r="H629" s="44" t="str">
        <f t="shared" si="50"/>
        <v/>
      </c>
      <c r="I629" s="40">
        <f>IF(H629="NOT_OK",LEFT(G629,CharNo(G629,"\")-1),G629)</f>
        <v>0</v>
      </c>
      <c r="J629" s="44" t="str">
        <f t="shared" si="51"/>
        <v/>
      </c>
      <c r="K629" s="40">
        <f>IF(J629="NOT_OK",LEFT(I629,CharNo(I629,"\")-1),I629)</f>
        <v>0</v>
      </c>
      <c r="L629" s="44" t="str">
        <f t="shared" si="52"/>
        <v/>
      </c>
      <c r="M629" s="40"/>
      <c r="N629" s="44" t="str">
        <f t="shared" si="53"/>
        <v/>
      </c>
    </row>
    <row r="630" spans="1:14" x14ac:dyDescent="0.2">
      <c r="A630" s="40"/>
      <c r="B630" s="44" t="str">
        <f t="shared" si="49"/>
        <v/>
      </c>
      <c r="C630" s="40">
        <f>IF($B630="NOT_OK",LEFT($A630,CharNo($A630,"\")-1),A630)</f>
        <v>0</v>
      </c>
      <c r="D630" s="44"/>
      <c r="E630" s="40">
        <f>IF(D630="NOT_OK",LEFT(C630,CharNo(C630,"\")-1),C630)</f>
        <v>0</v>
      </c>
      <c r="F630" s="44" t="str">
        <f t="shared" si="50"/>
        <v/>
      </c>
      <c r="G630" s="40">
        <f>IF(F630="NOT_OK",LEFT(E630,CharNo(E630,"\")-1),E630)</f>
        <v>0</v>
      </c>
      <c r="H630" s="44" t="str">
        <f t="shared" si="50"/>
        <v/>
      </c>
      <c r="I630" s="40">
        <f>IF(H630="NOT_OK",LEFT(G630,CharNo(G630,"\")-1),G630)</f>
        <v>0</v>
      </c>
      <c r="J630" s="44" t="str">
        <f t="shared" si="51"/>
        <v/>
      </c>
      <c r="K630" s="40">
        <f>IF(J630="NOT_OK",LEFT(I630,CharNo(I630,"\")-1),I630)</f>
        <v>0</v>
      </c>
      <c r="L630" s="44" t="str">
        <f t="shared" si="52"/>
        <v/>
      </c>
      <c r="M630" s="40"/>
      <c r="N630" s="44" t="str">
        <f t="shared" si="53"/>
        <v/>
      </c>
    </row>
    <row r="631" spans="1:14" x14ac:dyDescent="0.2">
      <c r="A631" s="40"/>
      <c r="B631" s="44" t="str">
        <f t="shared" si="49"/>
        <v/>
      </c>
      <c r="C631" s="40">
        <f>IF($B631="NOT_OK",LEFT($A631,CharNo($A631,"\")-1),A631)</f>
        <v>0</v>
      </c>
      <c r="D631" s="44"/>
      <c r="E631" s="40">
        <f>IF(D631="NOT_OK",LEFT(C631,CharNo(C631,"\")-1),C631)</f>
        <v>0</v>
      </c>
      <c r="F631" s="44" t="str">
        <f t="shared" si="50"/>
        <v/>
      </c>
      <c r="G631" s="40">
        <f>IF(F631="NOT_OK",LEFT(E631,CharNo(E631,"\")-1),E631)</f>
        <v>0</v>
      </c>
      <c r="H631" s="44" t="str">
        <f t="shared" si="50"/>
        <v/>
      </c>
      <c r="I631" s="40">
        <f>IF(H631="NOT_OK",LEFT(G631,CharNo(G631,"\")-1),G631)</f>
        <v>0</v>
      </c>
      <c r="J631" s="44" t="str">
        <f t="shared" si="51"/>
        <v/>
      </c>
      <c r="K631" s="40">
        <f>IF(J631="NOT_OK",LEFT(I631,CharNo(I631,"\")-1),I631)</f>
        <v>0</v>
      </c>
      <c r="L631" s="44" t="str">
        <f t="shared" si="52"/>
        <v/>
      </c>
      <c r="M631" s="40"/>
      <c r="N631" s="44" t="str">
        <f t="shared" si="53"/>
        <v/>
      </c>
    </row>
    <row r="632" spans="1:14" x14ac:dyDescent="0.2">
      <c r="A632" s="40"/>
      <c r="B632" s="44" t="str">
        <f t="shared" si="49"/>
        <v/>
      </c>
      <c r="C632" s="40">
        <f>IF($B632="NOT_OK",LEFT($A632,CharNo($A632,"\")-1),A632)</f>
        <v>0</v>
      </c>
      <c r="D632" s="44"/>
      <c r="E632" s="40">
        <f>IF(D632="NOT_OK",LEFT(C632,CharNo(C632,"\")-1),C632)</f>
        <v>0</v>
      </c>
      <c r="F632" s="44" t="str">
        <f t="shared" si="50"/>
        <v/>
      </c>
      <c r="G632" s="40">
        <f>IF(F632="NOT_OK",LEFT(E632,CharNo(E632,"\")-1),E632)</f>
        <v>0</v>
      </c>
      <c r="H632" s="44" t="str">
        <f t="shared" si="50"/>
        <v/>
      </c>
      <c r="I632" s="40">
        <f>IF(H632="NOT_OK",LEFT(G632,CharNo(G632,"\")-1),G632)</f>
        <v>0</v>
      </c>
      <c r="J632" s="44" t="str">
        <f t="shared" si="51"/>
        <v/>
      </c>
      <c r="K632" s="40">
        <f>IF(J632="NOT_OK",LEFT(I632,CharNo(I632,"\")-1),I632)</f>
        <v>0</v>
      </c>
      <c r="L632" s="44" t="str">
        <f t="shared" si="52"/>
        <v/>
      </c>
      <c r="M632" s="40"/>
      <c r="N632" s="44" t="str">
        <f t="shared" si="53"/>
        <v/>
      </c>
    </row>
    <row r="633" spans="1:14" x14ac:dyDescent="0.2">
      <c r="A633" s="40"/>
      <c r="B633" s="44" t="str">
        <f t="shared" si="49"/>
        <v/>
      </c>
      <c r="C633" s="40">
        <f>IF($B633="NOT_OK",LEFT($A633,CharNo($A633,"\")-1),A633)</f>
        <v>0</v>
      </c>
      <c r="D633" s="44"/>
      <c r="E633" s="40">
        <f>IF(D633="NOT_OK",LEFT(C633,CharNo(C633,"\")-1),C633)</f>
        <v>0</v>
      </c>
      <c r="F633" s="44" t="str">
        <f t="shared" si="50"/>
        <v/>
      </c>
      <c r="G633" s="40">
        <f>IF(F633="NOT_OK",LEFT(E633,CharNo(E633,"\")-1),E633)</f>
        <v>0</v>
      </c>
      <c r="H633" s="44" t="str">
        <f t="shared" si="50"/>
        <v/>
      </c>
      <c r="I633" s="40">
        <f>IF(H633="NOT_OK",LEFT(G633,CharNo(G633,"\")-1),G633)</f>
        <v>0</v>
      </c>
      <c r="J633" s="44" t="str">
        <f t="shared" si="51"/>
        <v/>
      </c>
      <c r="K633" s="40">
        <f>IF(J633="NOT_OK",LEFT(I633,CharNo(I633,"\")-1),I633)</f>
        <v>0</v>
      </c>
      <c r="L633" s="44" t="str">
        <f t="shared" si="52"/>
        <v/>
      </c>
      <c r="M633" s="40"/>
      <c r="N633" s="44" t="str">
        <f t="shared" si="53"/>
        <v/>
      </c>
    </row>
    <row r="634" spans="1:14" x14ac:dyDescent="0.2">
      <c r="A634" s="40"/>
      <c r="B634" s="44" t="str">
        <f t="shared" si="49"/>
        <v/>
      </c>
      <c r="C634" s="40">
        <f>IF($B634="NOT_OK",LEFT($A634,CharNo($A634,"\")-1),A634)</f>
        <v>0</v>
      </c>
      <c r="D634" s="44"/>
      <c r="E634" s="40">
        <f>IF(D634="NOT_OK",LEFT(C634,CharNo(C634,"\")-1),C634)</f>
        <v>0</v>
      </c>
      <c r="F634" s="44" t="str">
        <f t="shared" si="50"/>
        <v/>
      </c>
      <c r="G634" s="40">
        <f>IF(F634="NOT_OK",LEFT(E634,CharNo(E634,"\")-1),E634)</f>
        <v>0</v>
      </c>
      <c r="H634" s="44" t="str">
        <f t="shared" si="50"/>
        <v/>
      </c>
      <c r="I634" s="40">
        <f>IF(H634="NOT_OK",LEFT(G634,CharNo(G634,"\")-1),G634)</f>
        <v>0</v>
      </c>
      <c r="J634" s="44" t="str">
        <f t="shared" si="51"/>
        <v/>
      </c>
      <c r="K634" s="40">
        <f>IF(J634="NOT_OK",LEFT(I634,CharNo(I634,"\")-1),I634)</f>
        <v>0</v>
      </c>
      <c r="L634" s="44" t="str">
        <f t="shared" si="52"/>
        <v/>
      </c>
      <c r="M634" s="40"/>
      <c r="N634" s="44" t="str">
        <f t="shared" si="53"/>
        <v/>
      </c>
    </row>
    <row r="635" spans="1:14" x14ac:dyDescent="0.2">
      <c r="A635" s="40"/>
      <c r="B635" s="44" t="str">
        <f t="shared" si="49"/>
        <v/>
      </c>
      <c r="C635" s="40">
        <f>IF($B635="NOT_OK",LEFT($A635,CharNo($A635,"\")-1),A635)</f>
        <v>0</v>
      </c>
      <c r="D635" s="44"/>
      <c r="E635" s="40">
        <f>IF(D635="NOT_OK",LEFT(C635,CharNo(C635,"\")-1),C635)</f>
        <v>0</v>
      </c>
      <c r="F635" s="44" t="str">
        <f t="shared" si="50"/>
        <v/>
      </c>
      <c r="G635" s="40">
        <f>IF(F635="NOT_OK",LEFT(E635,CharNo(E635,"\")-1),E635)</f>
        <v>0</v>
      </c>
      <c r="H635" s="44" t="str">
        <f t="shared" si="50"/>
        <v/>
      </c>
      <c r="I635" s="40">
        <f>IF(H635="NOT_OK",LEFT(G635,CharNo(G635,"\")-1),G635)</f>
        <v>0</v>
      </c>
      <c r="J635" s="44" t="str">
        <f t="shared" si="51"/>
        <v/>
      </c>
      <c r="K635" s="40">
        <f>IF(J635="NOT_OK",LEFT(I635,CharNo(I635,"\")-1),I635)</f>
        <v>0</v>
      </c>
      <c r="L635" s="44" t="str">
        <f t="shared" si="52"/>
        <v/>
      </c>
      <c r="M635" s="40"/>
      <c r="N635" s="44" t="str">
        <f t="shared" si="53"/>
        <v/>
      </c>
    </row>
    <row r="636" spans="1:14" x14ac:dyDescent="0.2">
      <c r="A636" s="40"/>
      <c r="B636" s="44" t="str">
        <f t="shared" si="49"/>
        <v/>
      </c>
      <c r="C636" s="40">
        <f>IF($B636="NOT_OK",LEFT($A636,CharNo($A636,"\")-1),A636)</f>
        <v>0</v>
      </c>
      <c r="D636" s="44"/>
      <c r="E636" s="40">
        <f>IF(D636="NOT_OK",LEFT(C636,CharNo(C636,"\")-1),C636)</f>
        <v>0</v>
      </c>
      <c r="F636" s="44" t="str">
        <f t="shared" si="50"/>
        <v/>
      </c>
      <c r="G636" s="40">
        <f>IF(F636="NOT_OK",LEFT(E636,CharNo(E636,"\")-1),E636)</f>
        <v>0</v>
      </c>
      <c r="H636" s="44" t="str">
        <f t="shared" si="50"/>
        <v/>
      </c>
      <c r="I636" s="40">
        <f>IF(H636="NOT_OK",LEFT(G636,CharNo(G636,"\")-1),G636)</f>
        <v>0</v>
      </c>
      <c r="J636" s="44" t="str">
        <f t="shared" si="51"/>
        <v/>
      </c>
      <c r="K636" s="40">
        <f>IF(J636="NOT_OK",LEFT(I636,CharNo(I636,"\")-1),I636)</f>
        <v>0</v>
      </c>
      <c r="L636" s="44" t="str">
        <f t="shared" si="52"/>
        <v/>
      </c>
      <c r="M636" s="40"/>
      <c r="N636" s="44" t="str">
        <f t="shared" si="53"/>
        <v/>
      </c>
    </row>
    <row r="637" spans="1:14" x14ac:dyDescent="0.2">
      <c r="A637" s="40"/>
      <c r="B637" s="44" t="str">
        <f t="shared" si="49"/>
        <v/>
      </c>
      <c r="C637" s="40">
        <f>IF($B637="NOT_OK",LEFT($A637,CharNo($A637,"\")-1),A637)</f>
        <v>0</v>
      </c>
      <c r="D637" s="44"/>
      <c r="E637" s="40">
        <f>IF(D637="NOT_OK",LEFT(C637,CharNo(C637,"\")-1),C637)</f>
        <v>0</v>
      </c>
      <c r="F637" s="44" t="str">
        <f t="shared" si="50"/>
        <v/>
      </c>
      <c r="G637" s="40">
        <f>IF(F637="NOT_OK",LEFT(E637,CharNo(E637,"\")-1),E637)</f>
        <v>0</v>
      </c>
      <c r="H637" s="44" t="str">
        <f t="shared" si="50"/>
        <v/>
      </c>
      <c r="I637" s="40">
        <f>IF(H637="NOT_OK",LEFT(G637,CharNo(G637,"\")-1),G637)</f>
        <v>0</v>
      </c>
      <c r="J637" s="44" t="str">
        <f t="shared" si="51"/>
        <v/>
      </c>
      <c r="K637" s="40">
        <f>IF(J637="NOT_OK",LEFT(I637,CharNo(I637,"\")-1),I637)</f>
        <v>0</v>
      </c>
      <c r="L637" s="44" t="str">
        <f t="shared" si="52"/>
        <v/>
      </c>
      <c r="M637" s="40"/>
      <c r="N637" s="44" t="str">
        <f t="shared" si="53"/>
        <v/>
      </c>
    </row>
    <row r="638" spans="1:14" x14ac:dyDescent="0.2">
      <c r="A638" s="40"/>
      <c r="B638" s="44" t="str">
        <f t="shared" si="49"/>
        <v/>
      </c>
      <c r="C638" s="40">
        <f>IF($B638="NOT_OK",LEFT($A638,CharNo($A638,"\")-1),A638)</f>
        <v>0</v>
      </c>
      <c r="D638" s="44"/>
      <c r="E638" s="40">
        <f>IF(D638="NOT_OK",LEFT(C638,CharNo(C638,"\")-1),C638)</f>
        <v>0</v>
      </c>
      <c r="F638" s="44" t="str">
        <f t="shared" si="50"/>
        <v/>
      </c>
      <c r="G638" s="40">
        <f>IF(F638="NOT_OK",LEFT(E638,CharNo(E638,"\")-1),E638)</f>
        <v>0</v>
      </c>
      <c r="H638" s="44" t="str">
        <f t="shared" si="50"/>
        <v/>
      </c>
      <c r="I638" s="40">
        <f>IF(H638="NOT_OK",LEFT(G638,CharNo(G638,"\")-1),G638)</f>
        <v>0</v>
      </c>
      <c r="J638" s="44" t="str">
        <f t="shared" si="51"/>
        <v/>
      </c>
      <c r="K638" s="40">
        <f>IF(J638="NOT_OK",LEFT(I638,CharNo(I638,"\")-1),I638)</f>
        <v>0</v>
      </c>
      <c r="L638" s="44" t="str">
        <f t="shared" si="52"/>
        <v/>
      </c>
      <c r="M638" s="40"/>
      <c r="N638" s="44" t="str">
        <f t="shared" si="53"/>
        <v/>
      </c>
    </row>
    <row r="639" spans="1:14" x14ac:dyDescent="0.2">
      <c r="A639" s="40"/>
      <c r="B639" s="44" t="str">
        <f t="shared" si="49"/>
        <v/>
      </c>
      <c r="C639" s="40">
        <f>IF($B639="NOT_OK",LEFT($A639,CharNo($A639,"\")-1),A639)</f>
        <v>0</v>
      </c>
      <c r="D639" s="44"/>
      <c r="E639" s="40">
        <f>IF(D639="NOT_OK",LEFT(C639,CharNo(C639,"\")-1),C639)</f>
        <v>0</v>
      </c>
      <c r="F639" s="44" t="str">
        <f t="shared" si="50"/>
        <v/>
      </c>
      <c r="G639" s="40">
        <f>IF(F639="NOT_OK",LEFT(E639,CharNo(E639,"\")-1),E639)</f>
        <v>0</v>
      </c>
      <c r="H639" s="44" t="str">
        <f t="shared" si="50"/>
        <v/>
      </c>
      <c r="I639" s="40">
        <f>IF(H639="NOT_OK",LEFT(G639,CharNo(G639,"\")-1),G639)</f>
        <v>0</v>
      </c>
      <c r="J639" s="44" t="str">
        <f t="shared" si="51"/>
        <v/>
      </c>
      <c r="K639" s="40">
        <f>IF(J639="NOT_OK",LEFT(I639,CharNo(I639,"\")-1),I639)</f>
        <v>0</v>
      </c>
      <c r="L639" s="44" t="str">
        <f t="shared" si="52"/>
        <v/>
      </c>
      <c r="M639" s="40"/>
      <c r="N639" s="44" t="str">
        <f t="shared" si="53"/>
        <v/>
      </c>
    </row>
    <row r="640" spans="1:14" x14ac:dyDescent="0.2">
      <c r="A640" s="40"/>
      <c r="B640" s="44" t="str">
        <f t="shared" si="49"/>
        <v/>
      </c>
      <c r="C640" s="40">
        <f>IF($B640="NOT_OK",LEFT($A640,CharNo($A640,"\")-1),A640)</f>
        <v>0</v>
      </c>
      <c r="D640" s="44"/>
      <c r="E640" s="40">
        <f>IF(D640="NOT_OK",LEFT(C640,CharNo(C640,"\")-1),C640)</f>
        <v>0</v>
      </c>
      <c r="F640" s="44" t="str">
        <f t="shared" si="50"/>
        <v/>
      </c>
      <c r="G640" s="40">
        <f>IF(F640="NOT_OK",LEFT(E640,CharNo(E640,"\")-1),E640)</f>
        <v>0</v>
      </c>
      <c r="H640" s="44" t="str">
        <f t="shared" si="50"/>
        <v/>
      </c>
      <c r="I640" s="40">
        <f>IF(H640="NOT_OK",LEFT(G640,CharNo(G640,"\")-1),G640)</f>
        <v>0</v>
      </c>
      <c r="J640" s="44" t="str">
        <f t="shared" si="51"/>
        <v/>
      </c>
      <c r="K640" s="40">
        <f>IF(J640="NOT_OK",LEFT(I640,CharNo(I640,"\")-1),I640)</f>
        <v>0</v>
      </c>
      <c r="L640" s="44" t="str">
        <f t="shared" si="52"/>
        <v/>
      </c>
      <c r="M640" s="40"/>
      <c r="N640" s="44" t="str">
        <f t="shared" si="53"/>
        <v/>
      </c>
    </row>
    <row r="641" spans="1:14" x14ac:dyDescent="0.2">
      <c r="A641" s="40"/>
      <c r="B641" s="44" t="str">
        <f t="shared" si="49"/>
        <v/>
      </c>
      <c r="C641" s="40">
        <f>IF($B641="NOT_OK",LEFT($A641,CharNo($A641,"\")-1),A641)</f>
        <v>0</v>
      </c>
      <c r="D641" s="44"/>
      <c r="E641" s="40">
        <f>IF(D641="NOT_OK",LEFT(C641,CharNo(C641,"\")-1),C641)</f>
        <v>0</v>
      </c>
      <c r="F641" s="44" t="str">
        <f t="shared" si="50"/>
        <v/>
      </c>
      <c r="G641" s="40">
        <f>IF(F641="NOT_OK",LEFT(E641,CharNo(E641,"\")-1),E641)</f>
        <v>0</v>
      </c>
      <c r="H641" s="44" t="str">
        <f t="shared" si="50"/>
        <v/>
      </c>
      <c r="I641" s="40">
        <f>IF(H641="NOT_OK",LEFT(G641,CharNo(G641,"\")-1),G641)</f>
        <v>0</v>
      </c>
      <c r="J641" s="44" t="str">
        <f t="shared" si="51"/>
        <v/>
      </c>
      <c r="K641" s="40">
        <f>IF(J641="NOT_OK",LEFT(I641,CharNo(I641,"\")-1),I641)</f>
        <v>0</v>
      </c>
      <c r="L641" s="44" t="str">
        <f t="shared" si="52"/>
        <v/>
      </c>
      <c r="M641" s="40"/>
      <c r="N641" s="44" t="str">
        <f t="shared" si="53"/>
        <v/>
      </c>
    </row>
    <row r="642" spans="1:14" x14ac:dyDescent="0.2">
      <c r="A642" s="40"/>
      <c r="B642" s="44" t="str">
        <f t="shared" si="49"/>
        <v/>
      </c>
      <c r="C642" s="40">
        <f>IF($B642="NOT_OK",LEFT($A642,CharNo($A642,"\")-1),A642)</f>
        <v>0</v>
      </c>
      <c r="D642" s="44"/>
      <c r="E642" s="40">
        <f>IF(D642="NOT_OK",LEFT(C642,CharNo(C642,"\")-1),C642)</f>
        <v>0</v>
      </c>
      <c r="F642" s="44" t="str">
        <f t="shared" si="50"/>
        <v/>
      </c>
      <c r="G642" s="40">
        <f>IF(F642="NOT_OK",LEFT(E642,CharNo(E642,"\")-1),E642)</f>
        <v>0</v>
      </c>
      <c r="H642" s="44" t="str">
        <f t="shared" si="50"/>
        <v/>
      </c>
      <c r="I642" s="40">
        <f>IF(H642="NOT_OK",LEFT(G642,CharNo(G642,"\")-1),G642)</f>
        <v>0</v>
      </c>
      <c r="J642" s="44" t="str">
        <f t="shared" si="51"/>
        <v/>
      </c>
      <c r="K642" s="40">
        <f>IF(J642="NOT_OK",LEFT(I642,CharNo(I642,"\")-1),I642)</f>
        <v>0</v>
      </c>
      <c r="L642" s="44" t="str">
        <f t="shared" si="52"/>
        <v/>
      </c>
      <c r="M642" s="40"/>
      <c r="N642" s="44" t="str">
        <f t="shared" si="53"/>
        <v/>
      </c>
    </row>
    <row r="643" spans="1:14" x14ac:dyDescent="0.2">
      <c r="A643" s="40"/>
      <c r="B643" s="44" t="str">
        <f t="shared" si="49"/>
        <v/>
      </c>
      <c r="C643" s="40">
        <f>IF($B643="NOT_OK",LEFT($A643,CharNo($A643,"\")-1),A643)</f>
        <v>0</v>
      </c>
      <c r="D643" s="44"/>
      <c r="E643" s="40">
        <f>IF(D643="NOT_OK",LEFT(C643,CharNo(C643,"\")-1),C643)</f>
        <v>0</v>
      </c>
      <c r="F643" s="44" t="str">
        <f t="shared" si="50"/>
        <v/>
      </c>
      <c r="G643" s="40">
        <f>IF(F643="NOT_OK",LEFT(E643,CharNo(E643,"\")-1),E643)</f>
        <v>0</v>
      </c>
      <c r="H643" s="44" t="str">
        <f t="shared" si="50"/>
        <v/>
      </c>
      <c r="I643" s="40">
        <f>IF(H643="NOT_OK",LEFT(G643,CharNo(G643,"\")-1),G643)</f>
        <v>0</v>
      </c>
      <c r="J643" s="44" t="str">
        <f t="shared" si="51"/>
        <v/>
      </c>
      <c r="K643" s="40">
        <f>IF(J643="NOT_OK",LEFT(I643,CharNo(I643,"\")-1),I643)</f>
        <v>0</v>
      </c>
      <c r="L643" s="44" t="str">
        <f t="shared" si="52"/>
        <v/>
      </c>
      <c r="M643" s="40"/>
      <c r="N643" s="44" t="str">
        <f t="shared" si="53"/>
        <v/>
      </c>
    </row>
    <row r="644" spans="1:14" x14ac:dyDescent="0.2">
      <c r="A644" s="40"/>
      <c r="B644" s="44" t="str">
        <f t="shared" ref="B644:B707" si="54">IF($A644="","",IF(LEN($A644)&lt;50,"OK","NOT_OK"))</f>
        <v/>
      </c>
      <c r="C644" s="40">
        <f>IF($B644="NOT_OK",LEFT($A644,CharNo($A644,"\")-1),A644)</f>
        <v>0</v>
      </c>
      <c r="D644" s="44"/>
      <c r="E644" s="40">
        <f>IF(D644="NOT_OK",LEFT(C644,CharNo(C644,"\")-1),C644)</f>
        <v>0</v>
      </c>
      <c r="F644" s="44" t="str">
        <f t="shared" ref="F644:H707" si="55">IF(E644=0,"",IF(LEN(E644)&lt;50,"OK","NOT_OK"))</f>
        <v/>
      </c>
      <c r="G644" s="40">
        <f>IF(F644="NOT_OK",LEFT(E644,CharNo(E644,"\")-1),E644)</f>
        <v>0</v>
      </c>
      <c r="H644" s="44" t="str">
        <f t="shared" si="55"/>
        <v/>
      </c>
      <c r="I644" s="40">
        <f>IF(H644="NOT_OK",LEFT(G644,CharNo(G644,"\")-1),G644)</f>
        <v>0</v>
      </c>
      <c r="J644" s="44" t="str">
        <f t="shared" ref="J644:J707" si="56">IF(I644=0,"",IF(LEN(I644)&lt;50,"OK","NOT_OK"))</f>
        <v/>
      </c>
      <c r="K644" s="40">
        <f>IF(J644="NOT_OK",LEFT(I644,CharNo(I644,"\")-1),I644)</f>
        <v>0</v>
      </c>
      <c r="L644" s="44" t="str">
        <f t="shared" ref="L644:L707" si="57">IF(K644=0,"",IF(LEN(K644)&lt;50,"OK","NOT_OK"))</f>
        <v/>
      </c>
      <c r="M644" s="40"/>
      <c r="N644" s="44" t="str">
        <f t="shared" ref="N644:N707" si="58">IF(M644=0,"",IF(LEN(M644)&lt;50,"OK","NOT_OK"))</f>
        <v/>
      </c>
    </row>
    <row r="645" spans="1:14" x14ac:dyDescent="0.2">
      <c r="A645" s="40"/>
      <c r="B645" s="44" t="str">
        <f t="shared" si="54"/>
        <v/>
      </c>
      <c r="C645" s="40">
        <f>IF($B645="NOT_OK",LEFT($A645,CharNo($A645,"\")-1),A645)</f>
        <v>0</v>
      </c>
      <c r="D645" s="44"/>
      <c r="E645" s="40">
        <f>IF(D645="NOT_OK",LEFT(C645,CharNo(C645,"\")-1),C645)</f>
        <v>0</v>
      </c>
      <c r="F645" s="44" t="str">
        <f t="shared" si="55"/>
        <v/>
      </c>
      <c r="G645" s="40">
        <f>IF(F645="NOT_OK",LEFT(E645,CharNo(E645,"\")-1),E645)</f>
        <v>0</v>
      </c>
      <c r="H645" s="44" t="str">
        <f t="shared" si="55"/>
        <v/>
      </c>
      <c r="I645" s="40">
        <f>IF(H645="NOT_OK",LEFT(G645,CharNo(G645,"\")-1),G645)</f>
        <v>0</v>
      </c>
      <c r="J645" s="44" t="str">
        <f t="shared" si="56"/>
        <v/>
      </c>
      <c r="K645" s="40">
        <f>IF(J645="NOT_OK",LEFT(I645,CharNo(I645,"\")-1),I645)</f>
        <v>0</v>
      </c>
      <c r="L645" s="44" t="str">
        <f t="shared" si="57"/>
        <v/>
      </c>
      <c r="M645" s="40"/>
      <c r="N645" s="44" t="str">
        <f t="shared" si="58"/>
        <v/>
      </c>
    </row>
    <row r="646" spans="1:14" x14ac:dyDescent="0.2">
      <c r="A646" s="40"/>
      <c r="B646" s="44" t="str">
        <f t="shared" si="54"/>
        <v/>
      </c>
      <c r="C646" s="40">
        <f>IF($B646="NOT_OK",LEFT($A646,CharNo($A646,"\")-1),A646)</f>
        <v>0</v>
      </c>
      <c r="D646" s="44"/>
      <c r="E646" s="40">
        <f>IF(D646="NOT_OK",LEFT(C646,CharNo(C646,"\")-1),C646)</f>
        <v>0</v>
      </c>
      <c r="F646" s="44" t="str">
        <f t="shared" si="55"/>
        <v/>
      </c>
      <c r="G646" s="40">
        <f>IF(F646="NOT_OK",LEFT(E646,CharNo(E646,"\")-1),E646)</f>
        <v>0</v>
      </c>
      <c r="H646" s="44" t="str">
        <f t="shared" si="55"/>
        <v/>
      </c>
      <c r="I646" s="40">
        <f>IF(H646="NOT_OK",LEFT(G646,CharNo(G646,"\")-1),G646)</f>
        <v>0</v>
      </c>
      <c r="J646" s="44" t="str">
        <f t="shared" si="56"/>
        <v/>
      </c>
      <c r="K646" s="40">
        <f>IF(J646="NOT_OK",LEFT(I646,CharNo(I646,"\")-1),I646)</f>
        <v>0</v>
      </c>
      <c r="L646" s="44" t="str">
        <f t="shared" si="57"/>
        <v/>
      </c>
      <c r="M646" s="40"/>
      <c r="N646" s="44" t="str">
        <f t="shared" si="58"/>
        <v/>
      </c>
    </row>
    <row r="647" spans="1:14" x14ac:dyDescent="0.2">
      <c r="A647" s="40"/>
      <c r="B647" s="44" t="str">
        <f t="shared" si="54"/>
        <v/>
      </c>
      <c r="C647" s="40">
        <f>IF($B647="NOT_OK",LEFT($A647,CharNo($A647,"\")-1),A647)</f>
        <v>0</v>
      </c>
      <c r="D647" s="44"/>
      <c r="E647" s="40">
        <f>IF(D647="NOT_OK",LEFT(C647,CharNo(C647,"\")-1),C647)</f>
        <v>0</v>
      </c>
      <c r="F647" s="44" t="str">
        <f t="shared" si="55"/>
        <v/>
      </c>
      <c r="G647" s="40">
        <f>IF(F647="NOT_OK",LEFT(E647,CharNo(E647,"\")-1),E647)</f>
        <v>0</v>
      </c>
      <c r="H647" s="44" t="str">
        <f t="shared" si="55"/>
        <v/>
      </c>
      <c r="I647" s="40">
        <f>IF(H647="NOT_OK",LEFT(G647,CharNo(G647,"\")-1),G647)</f>
        <v>0</v>
      </c>
      <c r="J647" s="44" t="str">
        <f t="shared" si="56"/>
        <v/>
      </c>
      <c r="K647" s="40">
        <f>IF(J647="NOT_OK",LEFT(I647,CharNo(I647,"\")-1),I647)</f>
        <v>0</v>
      </c>
      <c r="L647" s="44" t="str">
        <f t="shared" si="57"/>
        <v/>
      </c>
      <c r="M647" s="40"/>
      <c r="N647" s="44" t="str">
        <f t="shared" si="58"/>
        <v/>
      </c>
    </row>
    <row r="648" spans="1:14" x14ac:dyDescent="0.2">
      <c r="A648" s="40"/>
      <c r="B648" s="44" t="str">
        <f t="shared" si="54"/>
        <v/>
      </c>
      <c r="C648" s="40">
        <f>IF($B648="NOT_OK",LEFT($A648,CharNo($A648,"\")-1),A648)</f>
        <v>0</v>
      </c>
      <c r="D648" s="44"/>
      <c r="E648" s="40">
        <f>IF(D648="NOT_OK",LEFT(C648,CharNo(C648,"\")-1),C648)</f>
        <v>0</v>
      </c>
      <c r="F648" s="44" t="str">
        <f t="shared" si="55"/>
        <v/>
      </c>
      <c r="G648" s="40">
        <f>IF(F648="NOT_OK",LEFT(E648,CharNo(E648,"\")-1),E648)</f>
        <v>0</v>
      </c>
      <c r="H648" s="44" t="str">
        <f t="shared" si="55"/>
        <v/>
      </c>
      <c r="I648" s="40">
        <f>IF(H648="NOT_OK",LEFT(G648,CharNo(G648,"\")-1),G648)</f>
        <v>0</v>
      </c>
      <c r="J648" s="44" t="str">
        <f t="shared" si="56"/>
        <v/>
      </c>
      <c r="K648" s="40">
        <f>IF(J648="NOT_OK",LEFT(I648,CharNo(I648,"\")-1),I648)</f>
        <v>0</v>
      </c>
      <c r="L648" s="44" t="str">
        <f t="shared" si="57"/>
        <v/>
      </c>
      <c r="M648" s="40"/>
      <c r="N648" s="44" t="str">
        <f t="shared" si="58"/>
        <v/>
      </c>
    </row>
    <row r="649" spans="1:14" x14ac:dyDescent="0.2">
      <c r="A649" s="40"/>
      <c r="B649" s="44" t="str">
        <f t="shared" si="54"/>
        <v/>
      </c>
      <c r="C649" s="40">
        <f>IF($B649="NOT_OK",LEFT($A649,CharNo($A649,"\")-1),A649)</f>
        <v>0</v>
      </c>
      <c r="D649" s="44"/>
      <c r="E649" s="40">
        <f>IF(D649="NOT_OK",LEFT(C649,CharNo(C649,"\")-1),C649)</f>
        <v>0</v>
      </c>
      <c r="F649" s="44" t="str">
        <f t="shared" si="55"/>
        <v/>
      </c>
      <c r="G649" s="40">
        <f>IF(F649="NOT_OK",LEFT(E649,CharNo(E649,"\")-1),E649)</f>
        <v>0</v>
      </c>
      <c r="H649" s="44" t="str">
        <f t="shared" si="55"/>
        <v/>
      </c>
      <c r="I649" s="40">
        <f>IF(H649="NOT_OK",LEFT(G649,CharNo(G649,"\")-1),G649)</f>
        <v>0</v>
      </c>
      <c r="J649" s="44" t="str">
        <f t="shared" si="56"/>
        <v/>
      </c>
      <c r="K649" s="40">
        <f>IF(J649="NOT_OK",LEFT(I649,CharNo(I649,"\")-1),I649)</f>
        <v>0</v>
      </c>
      <c r="L649" s="44" t="str">
        <f t="shared" si="57"/>
        <v/>
      </c>
      <c r="M649" s="40"/>
      <c r="N649" s="44" t="str">
        <f t="shared" si="58"/>
        <v/>
      </c>
    </row>
    <row r="650" spans="1:14" x14ac:dyDescent="0.2">
      <c r="A650" s="40"/>
      <c r="B650" s="44" t="str">
        <f t="shared" si="54"/>
        <v/>
      </c>
      <c r="C650" s="40">
        <f>IF($B650="NOT_OK",LEFT($A650,CharNo($A650,"\")-1),A650)</f>
        <v>0</v>
      </c>
      <c r="D650" s="44"/>
      <c r="E650" s="40">
        <f>IF(D650="NOT_OK",LEFT(C650,CharNo(C650,"\")-1),C650)</f>
        <v>0</v>
      </c>
      <c r="F650" s="44" t="str">
        <f t="shared" si="55"/>
        <v/>
      </c>
      <c r="G650" s="40">
        <f>IF(F650="NOT_OK",LEFT(E650,CharNo(E650,"\")-1),E650)</f>
        <v>0</v>
      </c>
      <c r="H650" s="44" t="str">
        <f t="shared" si="55"/>
        <v/>
      </c>
      <c r="I650" s="40">
        <f>IF(H650="NOT_OK",LEFT(G650,CharNo(G650,"\")-1),G650)</f>
        <v>0</v>
      </c>
      <c r="J650" s="44" t="str">
        <f t="shared" si="56"/>
        <v/>
      </c>
      <c r="K650" s="40">
        <f>IF(J650="NOT_OK",LEFT(I650,CharNo(I650,"\")-1),I650)</f>
        <v>0</v>
      </c>
      <c r="L650" s="44" t="str">
        <f t="shared" si="57"/>
        <v/>
      </c>
      <c r="M650" s="40"/>
      <c r="N650" s="44" t="str">
        <f t="shared" si="58"/>
        <v/>
      </c>
    </row>
    <row r="651" spans="1:14" x14ac:dyDescent="0.2">
      <c r="A651" s="40"/>
      <c r="B651" s="44" t="str">
        <f t="shared" si="54"/>
        <v/>
      </c>
      <c r="C651" s="40">
        <f>IF($B651="NOT_OK",LEFT($A651,CharNo($A651,"\")-1),A651)</f>
        <v>0</v>
      </c>
      <c r="D651" s="44"/>
      <c r="E651" s="40">
        <f>IF(D651="NOT_OK",LEFT(C651,CharNo(C651,"\")-1),C651)</f>
        <v>0</v>
      </c>
      <c r="F651" s="44" t="str">
        <f t="shared" si="55"/>
        <v/>
      </c>
      <c r="G651" s="40">
        <f>IF(F651="NOT_OK",LEFT(E651,CharNo(E651,"\")-1),E651)</f>
        <v>0</v>
      </c>
      <c r="H651" s="44" t="str">
        <f t="shared" si="55"/>
        <v/>
      </c>
      <c r="I651" s="40">
        <f>IF(H651="NOT_OK",LEFT(G651,CharNo(G651,"\")-1),G651)</f>
        <v>0</v>
      </c>
      <c r="J651" s="44" t="str">
        <f t="shared" si="56"/>
        <v/>
      </c>
      <c r="K651" s="40">
        <f>IF(J651="NOT_OK",LEFT(I651,CharNo(I651,"\")-1),I651)</f>
        <v>0</v>
      </c>
      <c r="L651" s="44" t="str">
        <f t="shared" si="57"/>
        <v/>
      </c>
      <c r="M651" s="40"/>
      <c r="N651" s="44" t="str">
        <f t="shared" si="58"/>
        <v/>
      </c>
    </row>
    <row r="652" spans="1:14" x14ac:dyDescent="0.2">
      <c r="A652" s="40"/>
      <c r="B652" s="44" t="str">
        <f t="shared" si="54"/>
        <v/>
      </c>
      <c r="C652" s="40">
        <f>IF($B652="NOT_OK",LEFT($A652,CharNo($A652,"\")-1),A652)</f>
        <v>0</v>
      </c>
      <c r="D652" s="44"/>
      <c r="E652" s="40">
        <f>IF(D652="NOT_OK",LEFT(C652,CharNo(C652,"\")-1),C652)</f>
        <v>0</v>
      </c>
      <c r="F652" s="44" t="str">
        <f t="shared" si="55"/>
        <v/>
      </c>
      <c r="G652" s="40">
        <f>IF(F652="NOT_OK",LEFT(E652,CharNo(E652,"\")-1),E652)</f>
        <v>0</v>
      </c>
      <c r="H652" s="44" t="str">
        <f t="shared" si="55"/>
        <v/>
      </c>
      <c r="I652" s="40">
        <f>IF(H652="NOT_OK",LEFT(G652,CharNo(G652,"\")-1),G652)</f>
        <v>0</v>
      </c>
      <c r="J652" s="44" t="str">
        <f t="shared" si="56"/>
        <v/>
      </c>
      <c r="K652" s="40">
        <f>IF(J652="NOT_OK",LEFT(I652,CharNo(I652,"\")-1),I652)</f>
        <v>0</v>
      </c>
      <c r="L652" s="44" t="str">
        <f t="shared" si="57"/>
        <v/>
      </c>
      <c r="M652" s="40"/>
      <c r="N652" s="44" t="str">
        <f t="shared" si="58"/>
        <v/>
      </c>
    </row>
    <row r="653" spans="1:14" x14ac:dyDescent="0.2">
      <c r="A653" s="40"/>
      <c r="B653" s="44" t="str">
        <f t="shared" si="54"/>
        <v/>
      </c>
      <c r="C653" s="40">
        <f>IF($B653="NOT_OK",LEFT($A653,CharNo($A653,"\")-1),A653)</f>
        <v>0</v>
      </c>
      <c r="D653" s="44"/>
      <c r="E653" s="40">
        <f>IF(D653="NOT_OK",LEFT(C653,CharNo(C653,"\")-1),C653)</f>
        <v>0</v>
      </c>
      <c r="F653" s="44" t="str">
        <f t="shared" si="55"/>
        <v/>
      </c>
      <c r="G653" s="40">
        <f>IF(F653="NOT_OK",LEFT(E653,CharNo(E653,"\")-1),E653)</f>
        <v>0</v>
      </c>
      <c r="H653" s="44" t="str">
        <f t="shared" si="55"/>
        <v/>
      </c>
      <c r="I653" s="40">
        <f>IF(H653="NOT_OK",LEFT(G653,CharNo(G653,"\")-1),G653)</f>
        <v>0</v>
      </c>
      <c r="J653" s="44" t="str">
        <f t="shared" si="56"/>
        <v/>
      </c>
      <c r="K653" s="40">
        <f>IF(J653="NOT_OK",LEFT(I653,CharNo(I653,"\")-1),I653)</f>
        <v>0</v>
      </c>
      <c r="L653" s="44" t="str">
        <f t="shared" si="57"/>
        <v/>
      </c>
      <c r="M653" s="40"/>
      <c r="N653" s="44" t="str">
        <f t="shared" si="58"/>
        <v/>
      </c>
    </row>
    <row r="654" spans="1:14" x14ac:dyDescent="0.2">
      <c r="A654" s="40"/>
      <c r="B654" s="44" t="str">
        <f t="shared" si="54"/>
        <v/>
      </c>
      <c r="C654" s="40">
        <f>IF($B654="NOT_OK",LEFT($A654,CharNo($A654,"\")-1),A654)</f>
        <v>0</v>
      </c>
      <c r="D654" s="44"/>
      <c r="E654" s="40">
        <f>IF(D654="NOT_OK",LEFT(C654,CharNo(C654,"\")-1),C654)</f>
        <v>0</v>
      </c>
      <c r="F654" s="44" t="str">
        <f t="shared" si="55"/>
        <v/>
      </c>
      <c r="G654" s="40">
        <f>IF(F654="NOT_OK",LEFT(E654,CharNo(E654,"\")-1),E654)</f>
        <v>0</v>
      </c>
      <c r="H654" s="44" t="str">
        <f t="shared" si="55"/>
        <v/>
      </c>
      <c r="I654" s="40">
        <f>IF(H654="NOT_OK",LEFT(G654,CharNo(G654,"\")-1),G654)</f>
        <v>0</v>
      </c>
      <c r="J654" s="44" t="str">
        <f t="shared" si="56"/>
        <v/>
      </c>
      <c r="K654" s="40">
        <f>IF(J654="NOT_OK",LEFT(I654,CharNo(I654,"\")-1),I654)</f>
        <v>0</v>
      </c>
      <c r="L654" s="44" t="str">
        <f t="shared" si="57"/>
        <v/>
      </c>
      <c r="M654" s="40"/>
      <c r="N654" s="44" t="str">
        <f t="shared" si="58"/>
        <v/>
      </c>
    </row>
    <row r="655" spans="1:14" x14ac:dyDescent="0.2">
      <c r="A655" s="40"/>
      <c r="B655" s="44" t="str">
        <f t="shared" si="54"/>
        <v/>
      </c>
      <c r="C655" s="40">
        <f>IF($B655="NOT_OK",LEFT($A655,CharNo($A655,"\")-1),A655)</f>
        <v>0</v>
      </c>
      <c r="D655" s="44"/>
      <c r="E655" s="40">
        <f>IF(D655="NOT_OK",LEFT(C655,CharNo(C655,"\")-1),C655)</f>
        <v>0</v>
      </c>
      <c r="F655" s="44" t="str">
        <f t="shared" si="55"/>
        <v/>
      </c>
      <c r="G655" s="40">
        <f>IF(F655="NOT_OK",LEFT(E655,CharNo(E655,"\")-1),E655)</f>
        <v>0</v>
      </c>
      <c r="H655" s="44" t="str">
        <f t="shared" si="55"/>
        <v/>
      </c>
      <c r="I655" s="40">
        <f>IF(H655="NOT_OK",LEFT(G655,CharNo(G655,"\")-1),G655)</f>
        <v>0</v>
      </c>
      <c r="J655" s="44" t="str">
        <f t="shared" si="56"/>
        <v/>
      </c>
      <c r="K655" s="40">
        <f>IF(J655="NOT_OK",LEFT(I655,CharNo(I655,"\")-1),I655)</f>
        <v>0</v>
      </c>
      <c r="L655" s="44" t="str">
        <f t="shared" si="57"/>
        <v/>
      </c>
      <c r="M655" s="40"/>
      <c r="N655" s="44" t="str">
        <f t="shared" si="58"/>
        <v/>
      </c>
    </row>
    <row r="656" spans="1:14" x14ac:dyDescent="0.2">
      <c r="A656" s="40"/>
      <c r="B656" s="44" t="str">
        <f t="shared" si="54"/>
        <v/>
      </c>
      <c r="C656" s="40">
        <f>IF($B656="NOT_OK",LEFT($A656,CharNo($A656,"\")-1),A656)</f>
        <v>0</v>
      </c>
      <c r="D656" s="44"/>
      <c r="E656" s="40">
        <f>IF(D656="NOT_OK",LEFT(C656,CharNo(C656,"\")-1),C656)</f>
        <v>0</v>
      </c>
      <c r="F656" s="44" t="str">
        <f t="shared" si="55"/>
        <v/>
      </c>
      <c r="G656" s="40">
        <f>IF(F656="NOT_OK",LEFT(E656,CharNo(E656,"\")-1),E656)</f>
        <v>0</v>
      </c>
      <c r="H656" s="44" t="str">
        <f t="shared" si="55"/>
        <v/>
      </c>
      <c r="I656" s="40">
        <f>IF(H656="NOT_OK",LEFT(G656,CharNo(G656,"\")-1),G656)</f>
        <v>0</v>
      </c>
      <c r="J656" s="44" t="str">
        <f t="shared" si="56"/>
        <v/>
      </c>
      <c r="K656" s="40">
        <f>IF(J656="NOT_OK",LEFT(I656,CharNo(I656,"\")-1),I656)</f>
        <v>0</v>
      </c>
      <c r="L656" s="44" t="str">
        <f t="shared" si="57"/>
        <v/>
      </c>
      <c r="M656" s="40"/>
      <c r="N656" s="44" t="str">
        <f t="shared" si="58"/>
        <v/>
      </c>
    </row>
    <row r="657" spans="1:14" x14ac:dyDescent="0.2">
      <c r="A657" s="40"/>
      <c r="B657" s="44" t="str">
        <f t="shared" si="54"/>
        <v/>
      </c>
      <c r="C657" s="40">
        <f>IF($B657="NOT_OK",LEFT($A657,CharNo($A657,"\")-1),A657)</f>
        <v>0</v>
      </c>
      <c r="D657" s="44"/>
      <c r="E657" s="40">
        <f>IF(D657="NOT_OK",LEFT(C657,CharNo(C657,"\")-1),C657)</f>
        <v>0</v>
      </c>
      <c r="F657" s="44" t="str">
        <f t="shared" si="55"/>
        <v/>
      </c>
      <c r="G657" s="40">
        <f>IF(F657="NOT_OK",LEFT(E657,CharNo(E657,"\")-1),E657)</f>
        <v>0</v>
      </c>
      <c r="H657" s="44" t="str">
        <f t="shared" si="55"/>
        <v/>
      </c>
      <c r="I657" s="40">
        <f>IF(H657="NOT_OK",LEFT(G657,CharNo(G657,"\")-1),G657)</f>
        <v>0</v>
      </c>
      <c r="J657" s="44" t="str">
        <f t="shared" si="56"/>
        <v/>
      </c>
      <c r="K657" s="40">
        <f>IF(J657="NOT_OK",LEFT(I657,CharNo(I657,"\")-1),I657)</f>
        <v>0</v>
      </c>
      <c r="L657" s="44" t="str">
        <f t="shared" si="57"/>
        <v/>
      </c>
      <c r="M657" s="40"/>
      <c r="N657" s="44" t="str">
        <f t="shared" si="58"/>
        <v/>
      </c>
    </row>
    <row r="658" spans="1:14" x14ac:dyDescent="0.2">
      <c r="A658" s="40"/>
      <c r="B658" s="44" t="str">
        <f t="shared" si="54"/>
        <v/>
      </c>
      <c r="C658" s="40">
        <f>IF($B658="NOT_OK",LEFT($A658,CharNo($A658,"\")-1),A658)</f>
        <v>0</v>
      </c>
      <c r="D658" s="44"/>
      <c r="E658" s="40">
        <f>IF(D658="NOT_OK",LEFT(C658,CharNo(C658,"\")-1),C658)</f>
        <v>0</v>
      </c>
      <c r="F658" s="44" t="str">
        <f t="shared" si="55"/>
        <v/>
      </c>
      <c r="G658" s="40">
        <f>IF(F658="NOT_OK",LEFT(E658,CharNo(E658,"\")-1),E658)</f>
        <v>0</v>
      </c>
      <c r="H658" s="44" t="str">
        <f t="shared" si="55"/>
        <v/>
      </c>
      <c r="I658" s="40">
        <f>IF(H658="NOT_OK",LEFT(G658,CharNo(G658,"\")-1),G658)</f>
        <v>0</v>
      </c>
      <c r="J658" s="44" t="str">
        <f t="shared" si="56"/>
        <v/>
      </c>
      <c r="K658" s="40">
        <f>IF(J658="NOT_OK",LEFT(I658,CharNo(I658,"\")-1),I658)</f>
        <v>0</v>
      </c>
      <c r="L658" s="44" t="str">
        <f t="shared" si="57"/>
        <v/>
      </c>
      <c r="M658" s="40"/>
      <c r="N658" s="44" t="str">
        <f t="shared" si="58"/>
        <v/>
      </c>
    </row>
    <row r="659" spans="1:14" x14ac:dyDescent="0.2">
      <c r="A659" s="40"/>
      <c r="B659" s="44" t="str">
        <f t="shared" si="54"/>
        <v/>
      </c>
      <c r="C659" s="40">
        <f>IF($B659="NOT_OK",LEFT($A659,CharNo($A659,"\")-1),A659)</f>
        <v>0</v>
      </c>
      <c r="D659" s="44"/>
      <c r="E659" s="40">
        <f>IF(D659="NOT_OK",LEFT(C659,CharNo(C659,"\")-1),C659)</f>
        <v>0</v>
      </c>
      <c r="F659" s="44" t="str">
        <f t="shared" si="55"/>
        <v/>
      </c>
      <c r="G659" s="40">
        <f>IF(F659="NOT_OK",LEFT(E659,CharNo(E659,"\")-1),E659)</f>
        <v>0</v>
      </c>
      <c r="H659" s="44" t="str">
        <f t="shared" si="55"/>
        <v/>
      </c>
      <c r="I659" s="40">
        <f>IF(H659="NOT_OK",LEFT(G659,CharNo(G659,"\")-1),G659)</f>
        <v>0</v>
      </c>
      <c r="J659" s="44" t="str">
        <f t="shared" si="56"/>
        <v/>
      </c>
      <c r="K659" s="40">
        <f>IF(J659="NOT_OK",LEFT(I659,CharNo(I659,"\")-1),I659)</f>
        <v>0</v>
      </c>
      <c r="L659" s="44" t="str">
        <f t="shared" si="57"/>
        <v/>
      </c>
      <c r="M659" s="40"/>
      <c r="N659" s="44" t="str">
        <f t="shared" si="58"/>
        <v/>
      </c>
    </row>
    <row r="660" spans="1:14" x14ac:dyDescent="0.2">
      <c r="A660" s="40"/>
      <c r="B660" s="44" t="str">
        <f t="shared" si="54"/>
        <v/>
      </c>
      <c r="C660" s="40">
        <f>IF($B660="NOT_OK",LEFT($A660,CharNo($A660,"\")-1),A660)</f>
        <v>0</v>
      </c>
      <c r="D660" s="44"/>
      <c r="E660" s="40">
        <f>IF(D660="NOT_OK",LEFT(C660,CharNo(C660,"\")-1),C660)</f>
        <v>0</v>
      </c>
      <c r="F660" s="44" t="str">
        <f t="shared" si="55"/>
        <v/>
      </c>
      <c r="G660" s="40">
        <f>IF(F660="NOT_OK",LEFT(E660,CharNo(E660,"\")-1),E660)</f>
        <v>0</v>
      </c>
      <c r="H660" s="44" t="str">
        <f t="shared" si="55"/>
        <v/>
      </c>
      <c r="I660" s="40">
        <f>IF(H660="NOT_OK",LEFT(G660,CharNo(G660,"\")-1),G660)</f>
        <v>0</v>
      </c>
      <c r="J660" s="44" t="str">
        <f t="shared" si="56"/>
        <v/>
      </c>
      <c r="K660" s="40">
        <f>IF(J660="NOT_OK",LEFT(I660,CharNo(I660,"\")-1),I660)</f>
        <v>0</v>
      </c>
      <c r="L660" s="44" t="str">
        <f t="shared" si="57"/>
        <v/>
      </c>
      <c r="M660" s="40"/>
      <c r="N660" s="44" t="str">
        <f t="shared" si="58"/>
        <v/>
      </c>
    </row>
    <row r="661" spans="1:14" x14ac:dyDescent="0.2">
      <c r="A661" s="40"/>
      <c r="B661" s="44" t="str">
        <f t="shared" si="54"/>
        <v/>
      </c>
      <c r="C661" s="40">
        <f>IF($B661="NOT_OK",LEFT($A661,CharNo($A661,"\")-1),A661)</f>
        <v>0</v>
      </c>
      <c r="D661" s="44"/>
      <c r="E661" s="40">
        <f>IF(D661="NOT_OK",LEFT(C661,CharNo(C661,"\")-1),C661)</f>
        <v>0</v>
      </c>
      <c r="F661" s="44" t="str">
        <f t="shared" si="55"/>
        <v/>
      </c>
      <c r="G661" s="40">
        <f>IF(F661="NOT_OK",LEFT(E661,CharNo(E661,"\")-1),E661)</f>
        <v>0</v>
      </c>
      <c r="H661" s="44" t="str">
        <f t="shared" si="55"/>
        <v/>
      </c>
      <c r="I661" s="40">
        <f>IF(H661="NOT_OK",LEFT(G661,CharNo(G661,"\")-1),G661)</f>
        <v>0</v>
      </c>
      <c r="J661" s="44" t="str">
        <f t="shared" si="56"/>
        <v/>
      </c>
      <c r="K661" s="40">
        <f>IF(J661="NOT_OK",LEFT(I661,CharNo(I661,"\")-1),I661)</f>
        <v>0</v>
      </c>
      <c r="L661" s="44" t="str">
        <f t="shared" si="57"/>
        <v/>
      </c>
      <c r="M661" s="40"/>
      <c r="N661" s="44" t="str">
        <f t="shared" si="58"/>
        <v/>
      </c>
    </row>
    <row r="662" spans="1:14" x14ac:dyDescent="0.2">
      <c r="A662" s="40"/>
      <c r="B662" s="44" t="str">
        <f t="shared" si="54"/>
        <v/>
      </c>
      <c r="C662" s="40">
        <f>IF($B662="NOT_OK",LEFT($A662,CharNo($A662,"\")-1),A662)</f>
        <v>0</v>
      </c>
      <c r="D662" s="44"/>
      <c r="E662" s="40">
        <f>IF(D662="NOT_OK",LEFT(C662,CharNo(C662,"\")-1),C662)</f>
        <v>0</v>
      </c>
      <c r="F662" s="44" t="str">
        <f t="shared" si="55"/>
        <v/>
      </c>
      <c r="G662" s="40">
        <f>IF(F662="NOT_OK",LEFT(E662,CharNo(E662,"\")-1),E662)</f>
        <v>0</v>
      </c>
      <c r="H662" s="44" t="str">
        <f t="shared" si="55"/>
        <v/>
      </c>
      <c r="I662" s="40">
        <f>IF(H662="NOT_OK",LEFT(G662,CharNo(G662,"\")-1),G662)</f>
        <v>0</v>
      </c>
      <c r="J662" s="44" t="str">
        <f t="shared" si="56"/>
        <v/>
      </c>
      <c r="K662" s="40">
        <f>IF(J662="NOT_OK",LEFT(I662,CharNo(I662,"\")-1),I662)</f>
        <v>0</v>
      </c>
      <c r="L662" s="44" t="str">
        <f t="shared" si="57"/>
        <v/>
      </c>
      <c r="M662" s="40"/>
      <c r="N662" s="44" t="str">
        <f t="shared" si="58"/>
        <v/>
      </c>
    </row>
    <row r="663" spans="1:14" x14ac:dyDescent="0.2">
      <c r="A663" s="40"/>
      <c r="B663" s="44" t="str">
        <f t="shared" si="54"/>
        <v/>
      </c>
      <c r="C663" s="40">
        <f>IF($B663="NOT_OK",LEFT($A663,CharNo($A663,"\")-1),A663)</f>
        <v>0</v>
      </c>
      <c r="D663" s="44"/>
      <c r="E663" s="40">
        <f>IF(D663="NOT_OK",LEFT(C663,CharNo(C663,"\")-1),C663)</f>
        <v>0</v>
      </c>
      <c r="F663" s="44" t="str">
        <f t="shared" si="55"/>
        <v/>
      </c>
      <c r="G663" s="40">
        <f>IF(F663="NOT_OK",LEFT(E663,CharNo(E663,"\")-1),E663)</f>
        <v>0</v>
      </c>
      <c r="H663" s="44" t="str">
        <f t="shared" si="55"/>
        <v/>
      </c>
      <c r="I663" s="40">
        <f>IF(H663="NOT_OK",LEFT(G663,CharNo(G663,"\")-1),G663)</f>
        <v>0</v>
      </c>
      <c r="J663" s="44" t="str">
        <f t="shared" si="56"/>
        <v/>
      </c>
      <c r="K663" s="40">
        <f>IF(J663="NOT_OK",LEFT(I663,CharNo(I663,"\")-1),I663)</f>
        <v>0</v>
      </c>
      <c r="L663" s="44" t="str">
        <f t="shared" si="57"/>
        <v/>
      </c>
      <c r="M663" s="40"/>
      <c r="N663" s="44" t="str">
        <f t="shared" si="58"/>
        <v/>
      </c>
    </row>
    <row r="664" spans="1:14" x14ac:dyDescent="0.2">
      <c r="A664" s="40"/>
      <c r="B664" s="44" t="str">
        <f t="shared" si="54"/>
        <v/>
      </c>
      <c r="C664" s="40">
        <f>IF($B664="NOT_OK",LEFT($A664,CharNo($A664,"\")-1),A664)</f>
        <v>0</v>
      </c>
      <c r="D664" s="44"/>
      <c r="E664" s="40">
        <f>IF(D664="NOT_OK",LEFT(C664,CharNo(C664,"\")-1),C664)</f>
        <v>0</v>
      </c>
      <c r="F664" s="44" t="str">
        <f t="shared" si="55"/>
        <v/>
      </c>
      <c r="G664" s="40">
        <f>IF(F664="NOT_OK",LEFT(E664,CharNo(E664,"\")-1),E664)</f>
        <v>0</v>
      </c>
      <c r="H664" s="44" t="str">
        <f t="shared" si="55"/>
        <v/>
      </c>
      <c r="I664" s="40">
        <f>IF(H664="NOT_OK",LEFT(G664,CharNo(G664,"\")-1),G664)</f>
        <v>0</v>
      </c>
      <c r="J664" s="44" t="str">
        <f t="shared" si="56"/>
        <v/>
      </c>
      <c r="K664" s="40">
        <f>IF(J664="NOT_OK",LEFT(I664,CharNo(I664,"\")-1),I664)</f>
        <v>0</v>
      </c>
      <c r="L664" s="44" t="str">
        <f t="shared" si="57"/>
        <v/>
      </c>
      <c r="M664" s="40"/>
      <c r="N664" s="44" t="str">
        <f t="shared" si="58"/>
        <v/>
      </c>
    </row>
    <row r="665" spans="1:14" x14ac:dyDescent="0.2">
      <c r="A665" s="40"/>
      <c r="B665" s="44" t="str">
        <f t="shared" si="54"/>
        <v/>
      </c>
      <c r="C665" s="40">
        <f>IF($B665="NOT_OK",LEFT($A665,CharNo($A665,"\")-1),A665)</f>
        <v>0</v>
      </c>
      <c r="D665" s="44"/>
      <c r="E665" s="40">
        <f>IF(D665="NOT_OK",LEFT(C665,CharNo(C665,"\")-1),C665)</f>
        <v>0</v>
      </c>
      <c r="F665" s="44" t="str">
        <f t="shared" si="55"/>
        <v/>
      </c>
      <c r="G665" s="40">
        <f>IF(F665="NOT_OK",LEFT(E665,CharNo(E665,"\")-1),E665)</f>
        <v>0</v>
      </c>
      <c r="H665" s="44" t="str">
        <f t="shared" si="55"/>
        <v/>
      </c>
      <c r="I665" s="40">
        <f>IF(H665="NOT_OK",LEFT(G665,CharNo(G665,"\")-1),G665)</f>
        <v>0</v>
      </c>
      <c r="J665" s="44" t="str">
        <f t="shared" si="56"/>
        <v/>
      </c>
      <c r="K665" s="40">
        <f>IF(J665="NOT_OK",LEFT(I665,CharNo(I665,"\")-1),I665)</f>
        <v>0</v>
      </c>
      <c r="L665" s="44" t="str">
        <f t="shared" si="57"/>
        <v/>
      </c>
      <c r="M665" s="40"/>
      <c r="N665" s="44" t="str">
        <f t="shared" si="58"/>
        <v/>
      </c>
    </row>
    <row r="666" spans="1:14" x14ac:dyDescent="0.2">
      <c r="A666" s="40"/>
      <c r="B666" s="44" t="str">
        <f t="shared" si="54"/>
        <v/>
      </c>
      <c r="C666" s="40">
        <f>IF($B666="NOT_OK",LEFT($A666,CharNo($A666,"\")-1),A666)</f>
        <v>0</v>
      </c>
      <c r="D666" s="44"/>
      <c r="E666" s="40">
        <f>IF(D666="NOT_OK",LEFT(C666,CharNo(C666,"\")-1),C666)</f>
        <v>0</v>
      </c>
      <c r="F666" s="44" t="str">
        <f t="shared" si="55"/>
        <v/>
      </c>
      <c r="G666" s="40">
        <f>IF(F666="NOT_OK",LEFT(E666,CharNo(E666,"\")-1),E666)</f>
        <v>0</v>
      </c>
      <c r="H666" s="44" t="str">
        <f t="shared" si="55"/>
        <v/>
      </c>
      <c r="I666" s="40">
        <f>IF(H666="NOT_OK",LEFT(G666,CharNo(G666,"\")-1),G666)</f>
        <v>0</v>
      </c>
      <c r="J666" s="44" t="str">
        <f t="shared" si="56"/>
        <v/>
      </c>
      <c r="K666" s="40">
        <f>IF(J666="NOT_OK",LEFT(I666,CharNo(I666,"\")-1),I666)</f>
        <v>0</v>
      </c>
      <c r="L666" s="44" t="str">
        <f t="shared" si="57"/>
        <v/>
      </c>
      <c r="M666" s="40"/>
      <c r="N666" s="44" t="str">
        <f t="shared" si="58"/>
        <v/>
      </c>
    </row>
    <row r="667" spans="1:14" x14ac:dyDescent="0.2">
      <c r="A667" s="40"/>
      <c r="B667" s="44" t="str">
        <f t="shared" si="54"/>
        <v/>
      </c>
      <c r="C667" s="40">
        <f>IF($B667="NOT_OK",LEFT($A667,CharNo($A667,"\")-1),A667)</f>
        <v>0</v>
      </c>
      <c r="D667" s="44"/>
      <c r="E667" s="40">
        <f>IF(D667="NOT_OK",LEFT(C667,CharNo(C667,"\")-1),C667)</f>
        <v>0</v>
      </c>
      <c r="F667" s="44" t="str">
        <f t="shared" si="55"/>
        <v/>
      </c>
      <c r="G667" s="40">
        <f>IF(F667="NOT_OK",LEFT(E667,CharNo(E667,"\")-1),E667)</f>
        <v>0</v>
      </c>
      <c r="H667" s="44" t="str">
        <f t="shared" si="55"/>
        <v/>
      </c>
      <c r="I667" s="40">
        <f>IF(H667="NOT_OK",LEFT(G667,CharNo(G667,"\")-1),G667)</f>
        <v>0</v>
      </c>
      <c r="J667" s="44" t="str">
        <f t="shared" si="56"/>
        <v/>
      </c>
      <c r="K667" s="40">
        <f>IF(J667="NOT_OK",LEFT(I667,CharNo(I667,"\")-1),I667)</f>
        <v>0</v>
      </c>
      <c r="L667" s="44" t="str">
        <f t="shared" si="57"/>
        <v/>
      </c>
      <c r="M667" s="40"/>
      <c r="N667" s="44" t="str">
        <f t="shared" si="58"/>
        <v/>
      </c>
    </row>
    <row r="668" spans="1:14" x14ac:dyDescent="0.2">
      <c r="A668" s="40"/>
      <c r="B668" s="44" t="str">
        <f t="shared" si="54"/>
        <v/>
      </c>
      <c r="C668" s="40">
        <f>IF($B668="NOT_OK",LEFT($A668,CharNo($A668,"\")-1),A668)</f>
        <v>0</v>
      </c>
      <c r="D668" s="44"/>
      <c r="E668" s="40">
        <f>IF(D668="NOT_OK",LEFT(C668,CharNo(C668,"\")-1),C668)</f>
        <v>0</v>
      </c>
      <c r="F668" s="44" t="str">
        <f t="shared" si="55"/>
        <v/>
      </c>
      <c r="G668" s="40">
        <f>IF(F668="NOT_OK",LEFT(E668,CharNo(E668,"\")-1),E668)</f>
        <v>0</v>
      </c>
      <c r="H668" s="44" t="str">
        <f t="shared" si="55"/>
        <v/>
      </c>
      <c r="I668" s="40">
        <f>IF(H668="NOT_OK",LEFT(G668,CharNo(G668,"\")-1),G668)</f>
        <v>0</v>
      </c>
      <c r="J668" s="44" t="str">
        <f t="shared" si="56"/>
        <v/>
      </c>
      <c r="K668" s="40">
        <f>IF(J668="NOT_OK",LEFT(I668,CharNo(I668,"\")-1),I668)</f>
        <v>0</v>
      </c>
      <c r="L668" s="44" t="str">
        <f t="shared" si="57"/>
        <v/>
      </c>
      <c r="M668" s="40"/>
      <c r="N668" s="44" t="str">
        <f t="shared" si="58"/>
        <v/>
      </c>
    </row>
    <row r="669" spans="1:14" x14ac:dyDescent="0.2">
      <c r="A669" s="40"/>
      <c r="B669" s="44" t="str">
        <f t="shared" si="54"/>
        <v/>
      </c>
      <c r="C669" s="40">
        <f>IF($B669="NOT_OK",LEFT($A669,CharNo($A669,"\")-1),A669)</f>
        <v>0</v>
      </c>
      <c r="D669" s="44"/>
      <c r="E669" s="40">
        <f>IF(D669="NOT_OK",LEFT(C669,CharNo(C669,"\")-1),C669)</f>
        <v>0</v>
      </c>
      <c r="F669" s="44" t="str">
        <f t="shared" si="55"/>
        <v/>
      </c>
      <c r="G669" s="40">
        <f>IF(F669="NOT_OK",LEFT(E669,CharNo(E669,"\")-1),E669)</f>
        <v>0</v>
      </c>
      <c r="H669" s="44" t="str">
        <f t="shared" si="55"/>
        <v/>
      </c>
      <c r="I669" s="40">
        <f>IF(H669="NOT_OK",LEFT(G669,CharNo(G669,"\")-1),G669)</f>
        <v>0</v>
      </c>
      <c r="J669" s="44" t="str">
        <f t="shared" si="56"/>
        <v/>
      </c>
      <c r="K669" s="40">
        <f>IF(J669="NOT_OK",LEFT(I669,CharNo(I669,"\")-1),I669)</f>
        <v>0</v>
      </c>
      <c r="L669" s="44" t="str">
        <f t="shared" si="57"/>
        <v/>
      </c>
      <c r="M669" s="40"/>
      <c r="N669" s="44" t="str">
        <f t="shared" si="58"/>
        <v/>
      </c>
    </row>
    <row r="670" spans="1:14" x14ac:dyDescent="0.2">
      <c r="A670" s="40"/>
      <c r="B670" s="44" t="str">
        <f t="shared" si="54"/>
        <v/>
      </c>
      <c r="C670" s="40">
        <f>IF($B670="NOT_OK",LEFT($A670,CharNo($A670,"\")-1),A670)</f>
        <v>0</v>
      </c>
      <c r="D670" s="44"/>
      <c r="E670" s="40">
        <f>IF(D670="NOT_OK",LEFT(C670,CharNo(C670,"\")-1),C670)</f>
        <v>0</v>
      </c>
      <c r="F670" s="44" t="str">
        <f t="shared" si="55"/>
        <v/>
      </c>
      <c r="G670" s="40">
        <f>IF(F670="NOT_OK",LEFT(E670,CharNo(E670,"\")-1),E670)</f>
        <v>0</v>
      </c>
      <c r="H670" s="44" t="str">
        <f t="shared" si="55"/>
        <v/>
      </c>
      <c r="I670" s="40">
        <f>IF(H670="NOT_OK",LEFT(G670,CharNo(G670,"\")-1),G670)</f>
        <v>0</v>
      </c>
      <c r="J670" s="44" t="str">
        <f t="shared" si="56"/>
        <v/>
      </c>
      <c r="K670" s="40">
        <f>IF(J670="NOT_OK",LEFT(I670,CharNo(I670,"\")-1),I670)</f>
        <v>0</v>
      </c>
      <c r="L670" s="44" t="str">
        <f t="shared" si="57"/>
        <v/>
      </c>
      <c r="M670" s="40"/>
      <c r="N670" s="44" t="str">
        <f t="shared" si="58"/>
        <v/>
      </c>
    </row>
    <row r="671" spans="1:14" x14ac:dyDescent="0.2">
      <c r="A671" s="40"/>
      <c r="B671" s="44" t="str">
        <f t="shared" si="54"/>
        <v/>
      </c>
      <c r="C671" s="40">
        <f>IF($B671="NOT_OK",LEFT($A671,CharNo($A671,"\")-1),A671)</f>
        <v>0</v>
      </c>
      <c r="D671" s="44"/>
      <c r="E671" s="40">
        <f>IF(D671="NOT_OK",LEFT(C671,CharNo(C671,"\")-1),C671)</f>
        <v>0</v>
      </c>
      <c r="F671" s="44" t="str">
        <f t="shared" si="55"/>
        <v/>
      </c>
      <c r="G671" s="40">
        <f>IF(F671="NOT_OK",LEFT(E671,CharNo(E671,"\")-1),E671)</f>
        <v>0</v>
      </c>
      <c r="H671" s="44" t="str">
        <f t="shared" si="55"/>
        <v/>
      </c>
      <c r="I671" s="40">
        <f>IF(H671="NOT_OK",LEFT(G671,CharNo(G671,"\")-1),G671)</f>
        <v>0</v>
      </c>
      <c r="J671" s="44" t="str">
        <f t="shared" si="56"/>
        <v/>
      </c>
      <c r="K671" s="40">
        <f>IF(J671="NOT_OK",LEFT(I671,CharNo(I671,"\")-1),I671)</f>
        <v>0</v>
      </c>
      <c r="L671" s="44" t="str">
        <f t="shared" si="57"/>
        <v/>
      </c>
      <c r="M671" s="40"/>
      <c r="N671" s="44" t="str">
        <f t="shared" si="58"/>
        <v/>
      </c>
    </row>
    <row r="672" spans="1:14" x14ac:dyDescent="0.2">
      <c r="A672" s="40"/>
      <c r="B672" s="44" t="str">
        <f t="shared" si="54"/>
        <v/>
      </c>
      <c r="C672" s="40">
        <f>IF($B672="NOT_OK",LEFT($A672,CharNo($A672,"\")-1),A672)</f>
        <v>0</v>
      </c>
      <c r="D672" s="44"/>
      <c r="E672" s="40">
        <f>IF(D672="NOT_OK",LEFT(C672,CharNo(C672,"\")-1),C672)</f>
        <v>0</v>
      </c>
      <c r="F672" s="44" t="str">
        <f t="shared" si="55"/>
        <v/>
      </c>
      <c r="G672" s="40">
        <f>IF(F672="NOT_OK",LEFT(E672,CharNo(E672,"\")-1),E672)</f>
        <v>0</v>
      </c>
      <c r="H672" s="44" t="str">
        <f t="shared" si="55"/>
        <v/>
      </c>
      <c r="I672" s="40">
        <f>IF(H672="NOT_OK",LEFT(G672,CharNo(G672,"\")-1),G672)</f>
        <v>0</v>
      </c>
      <c r="J672" s="44" t="str">
        <f t="shared" si="56"/>
        <v/>
      </c>
      <c r="K672" s="40">
        <f>IF(J672="NOT_OK",LEFT(I672,CharNo(I672,"\")-1),I672)</f>
        <v>0</v>
      </c>
      <c r="L672" s="44" t="str">
        <f t="shared" si="57"/>
        <v/>
      </c>
      <c r="M672" s="40"/>
      <c r="N672" s="44" t="str">
        <f t="shared" si="58"/>
        <v/>
      </c>
    </row>
    <row r="673" spans="1:14" x14ac:dyDescent="0.2">
      <c r="A673" s="40"/>
      <c r="B673" s="44" t="str">
        <f t="shared" si="54"/>
        <v/>
      </c>
      <c r="C673" s="40">
        <f>IF($B673="NOT_OK",LEFT($A673,CharNo($A673,"\")-1),A673)</f>
        <v>0</v>
      </c>
      <c r="D673" s="44"/>
      <c r="E673" s="40">
        <f>IF(D673="NOT_OK",LEFT(C673,CharNo(C673,"\")-1),C673)</f>
        <v>0</v>
      </c>
      <c r="F673" s="44" t="str">
        <f t="shared" si="55"/>
        <v/>
      </c>
      <c r="G673" s="40">
        <f>IF(F673="NOT_OK",LEFT(E673,CharNo(E673,"\")-1),E673)</f>
        <v>0</v>
      </c>
      <c r="H673" s="44" t="str">
        <f t="shared" si="55"/>
        <v/>
      </c>
      <c r="I673" s="40">
        <f>IF(H673="NOT_OK",LEFT(G673,CharNo(G673,"\")-1),G673)</f>
        <v>0</v>
      </c>
      <c r="J673" s="44" t="str">
        <f t="shared" si="56"/>
        <v/>
      </c>
      <c r="K673" s="40">
        <f>IF(J673="NOT_OK",LEFT(I673,CharNo(I673,"\")-1),I673)</f>
        <v>0</v>
      </c>
      <c r="L673" s="44" t="str">
        <f t="shared" si="57"/>
        <v/>
      </c>
      <c r="M673" s="40"/>
      <c r="N673" s="44" t="str">
        <f t="shared" si="58"/>
        <v/>
      </c>
    </row>
    <row r="674" spans="1:14" x14ac:dyDescent="0.2">
      <c r="A674" s="40"/>
      <c r="B674" s="44" t="str">
        <f t="shared" si="54"/>
        <v/>
      </c>
      <c r="C674" s="40">
        <f>IF($B674="NOT_OK",LEFT($A674,CharNo($A674,"\")-1),A674)</f>
        <v>0</v>
      </c>
      <c r="D674" s="44"/>
      <c r="E674" s="40">
        <f>IF(D674="NOT_OK",LEFT(C674,CharNo(C674,"\")-1),C674)</f>
        <v>0</v>
      </c>
      <c r="F674" s="44" t="str">
        <f t="shared" si="55"/>
        <v/>
      </c>
      <c r="G674" s="40">
        <f>IF(F674="NOT_OK",LEFT(E674,CharNo(E674,"\")-1),E674)</f>
        <v>0</v>
      </c>
      <c r="H674" s="44" t="str">
        <f t="shared" si="55"/>
        <v/>
      </c>
      <c r="I674" s="40">
        <f>IF(H674="NOT_OK",LEFT(G674,CharNo(G674,"\")-1),G674)</f>
        <v>0</v>
      </c>
      <c r="J674" s="44" t="str">
        <f t="shared" si="56"/>
        <v/>
      </c>
      <c r="K674" s="40">
        <f>IF(J674="NOT_OK",LEFT(I674,CharNo(I674,"\")-1),I674)</f>
        <v>0</v>
      </c>
      <c r="L674" s="44" t="str">
        <f t="shared" si="57"/>
        <v/>
      </c>
      <c r="M674" s="40"/>
      <c r="N674" s="44" t="str">
        <f t="shared" si="58"/>
        <v/>
      </c>
    </row>
    <row r="675" spans="1:14" x14ac:dyDescent="0.2">
      <c r="A675" s="40"/>
      <c r="B675" s="44" t="str">
        <f t="shared" si="54"/>
        <v/>
      </c>
      <c r="C675" s="40">
        <f>IF($B675="NOT_OK",LEFT($A675,CharNo($A675,"\")-1),A675)</f>
        <v>0</v>
      </c>
      <c r="D675" s="44"/>
      <c r="E675" s="40">
        <f>IF(D675="NOT_OK",LEFT(C675,CharNo(C675,"\")-1),C675)</f>
        <v>0</v>
      </c>
      <c r="F675" s="44" t="str">
        <f t="shared" si="55"/>
        <v/>
      </c>
      <c r="G675" s="40">
        <f>IF(F675="NOT_OK",LEFT(E675,CharNo(E675,"\")-1),E675)</f>
        <v>0</v>
      </c>
      <c r="H675" s="44" t="str">
        <f t="shared" si="55"/>
        <v/>
      </c>
      <c r="I675" s="40">
        <f>IF(H675="NOT_OK",LEFT(G675,CharNo(G675,"\")-1),G675)</f>
        <v>0</v>
      </c>
      <c r="J675" s="44" t="str">
        <f t="shared" si="56"/>
        <v/>
      </c>
      <c r="K675" s="40">
        <f>IF(J675="NOT_OK",LEFT(I675,CharNo(I675,"\")-1),I675)</f>
        <v>0</v>
      </c>
      <c r="L675" s="44" t="str">
        <f t="shared" si="57"/>
        <v/>
      </c>
      <c r="M675" s="40"/>
      <c r="N675" s="44" t="str">
        <f t="shared" si="58"/>
        <v/>
      </c>
    </row>
    <row r="676" spans="1:14" x14ac:dyDescent="0.2">
      <c r="A676" s="40"/>
      <c r="B676" s="44" t="str">
        <f t="shared" si="54"/>
        <v/>
      </c>
      <c r="C676" s="40">
        <f>IF($B676="NOT_OK",LEFT($A676,CharNo($A676,"\")-1),A676)</f>
        <v>0</v>
      </c>
      <c r="D676" s="44"/>
      <c r="E676" s="40">
        <f>IF(D676="NOT_OK",LEFT(C676,CharNo(C676,"\")-1),C676)</f>
        <v>0</v>
      </c>
      <c r="F676" s="44" t="str">
        <f t="shared" si="55"/>
        <v/>
      </c>
      <c r="G676" s="40">
        <f>IF(F676="NOT_OK",LEFT(E676,CharNo(E676,"\")-1),E676)</f>
        <v>0</v>
      </c>
      <c r="H676" s="44" t="str">
        <f t="shared" si="55"/>
        <v/>
      </c>
      <c r="I676" s="40">
        <f>IF(H676="NOT_OK",LEFT(G676,CharNo(G676,"\")-1),G676)</f>
        <v>0</v>
      </c>
      <c r="J676" s="44" t="str">
        <f t="shared" si="56"/>
        <v/>
      </c>
      <c r="K676" s="40">
        <f>IF(J676="NOT_OK",LEFT(I676,CharNo(I676,"\")-1),I676)</f>
        <v>0</v>
      </c>
      <c r="L676" s="44" t="str">
        <f t="shared" si="57"/>
        <v/>
      </c>
      <c r="M676" s="40"/>
      <c r="N676" s="44" t="str">
        <f t="shared" si="58"/>
        <v/>
      </c>
    </row>
    <row r="677" spans="1:14" x14ac:dyDescent="0.2">
      <c r="A677" s="40"/>
      <c r="B677" s="44" t="str">
        <f t="shared" si="54"/>
        <v/>
      </c>
      <c r="C677" s="40">
        <f>IF($B677="NOT_OK",LEFT($A677,CharNo($A677,"\")-1),A677)</f>
        <v>0</v>
      </c>
      <c r="D677" s="44"/>
      <c r="E677" s="40">
        <f>IF(D677="NOT_OK",LEFT(C677,CharNo(C677,"\")-1),C677)</f>
        <v>0</v>
      </c>
      <c r="F677" s="44" t="str">
        <f t="shared" si="55"/>
        <v/>
      </c>
      <c r="G677" s="40">
        <f>IF(F677="NOT_OK",LEFT(E677,CharNo(E677,"\")-1),E677)</f>
        <v>0</v>
      </c>
      <c r="H677" s="44" t="str">
        <f t="shared" si="55"/>
        <v/>
      </c>
      <c r="I677" s="40">
        <f>IF(H677="NOT_OK",LEFT(G677,CharNo(G677,"\")-1),G677)</f>
        <v>0</v>
      </c>
      <c r="J677" s="44" t="str">
        <f t="shared" si="56"/>
        <v/>
      </c>
      <c r="K677" s="40">
        <f>IF(J677="NOT_OK",LEFT(I677,CharNo(I677,"\")-1),I677)</f>
        <v>0</v>
      </c>
      <c r="L677" s="44" t="str">
        <f t="shared" si="57"/>
        <v/>
      </c>
      <c r="M677" s="40"/>
      <c r="N677" s="44" t="str">
        <f t="shared" si="58"/>
        <v/>
      </c>
    </row>
    <row r="678" spans="1:14" x14ac:dyDescent="0.2">
      <c r="A678" s="40"/>
      <c r="B678" s="44" t="str">
        <f t="shared" si="54"/>
        <v/>
      </c>
      <c r="C678" s="40">
        <f>IF($B678="NOT_OK",LEFT($A678,CharNo($A678,"\")-1),A678)</f>
        <v>0</v>
      </c>
      <c r="D678" s="44"/>
      <c r="E678" s="40">
        <f>IF(D678="NOT_OK",LEFT(C678,CharNo(C678,"\")-1),C678)</f>
        <v>0</v>
      </c>
      <c r="F678" s="44" t="str">
        <f t="shared" si="55"/>
        <v/>
      </c>
      <c r="G678" s="40">
        <f>IF(F678="NOT_OK",LEFT(E678,CharNo(E678,"\")-1),E678)</f>
        <v>0</v>
      </c>
      <c r="H678" s="44" t="str">
        <f t="shared" si="55"/>
        <v/>
      </c>
      <c r="I678" s="40">
        <f>IF(H678="NOT_OK",LEFT(G678,CharNo(G678,"\")-1),G678)</f>
        <v>0</v>
      </c>
      <c r="J678" s="44" t="str">
        <f t="shared" si="56"/>
        <v/>
      </c>
      <c r="K678" s="40">
        <f>IF(J678="NOT_OK",LEFT(I678,CharNo(I678,"\")-1),I678)</f>
        <v>0</v>
      </c>
      <c r="L678" s="44" t="str">
        <f t="shared" si="57"/>
        <v/>
      </c>
      <c r="M678" s="40"/>
      <c r="N678" s="44" t="str">
        <f t="shared" si="58"/>
        <v/>
      </c>
    </row>
    <row r="679" spans="1:14" x14ac:dyDescent="0.2">
      <c r="A679" s="40"/>
      <c r="B679" s="44" t="str">
        <f t="shared" si="54"/>
        <v/>
      </c>
      <c r="C679" s="40">
        <f>IF($B679="NOT_OK",LEFT($A679,CharNo($A679,"\")-1),A679)</f>
        <v>0</v>
      </c>
      <c r="D679" s="44"/>
      <c r="E679" s="40">
        <f>IF(D679="NOT_OK",LEFT(C679,CharNo(C679,"\")-1),C679)</f>
        <v>0</v>
      </c>
      <c r="F679" s="44" t="str">
        <f t="shared" si="55"/>
        <v/>
      </c>
      <c r="G679" s="40">
        <f>IF(F679="NOT_OK",LEFT(E679,CharNo(E679,"\")-1),E679)</f>
        <v>0</v>
      </c>
      <c r="H679" s="44" t="str">
        <f t="shared" si="55"/>
        <v/>
      </c>
      <c r="I679" s="40">
        <f>IF(H679="NOT_OK",LEFT(G679,CharNo(G679,"\")-1),G679)</f>
        <v>0</v>
      </c>
      <c r="J679" s="44" t="str">
        <f t="shared" si="56"/>
        <v/>
      </c>
      <c r="K679" s="40">
        <f>IF(J679="NOT_OK",LEFT(I679,CharNo(I679,"\")-1),I679)</f>
        <v>0</v>
      </c>
      <c r="L679" s="44" t="str">
        <f t="shared" si="57"/>
        <v/>
      </c>
      <c r="M679" s="40"/>
      <c r="N679" s="44" t="str">
        <f t="shared" si="58"/>
        <v/>
      </c>
    </row>
    <row r="680" spans="1:14" x14ac:dyDescent="0.2">
      <c r="A680" s="40"/>
      <c r="B680" s="44" t="str">
        <f t="shared" si="54"/>
        <v/>
      </c>
      <c r="C680" s="40">
        <f>IF($B680="NOT_OK",LEFT($A680,CharNo($A680,"\")-1),A680)</f>
        <v>0</v>
      </c>
      <c r="D680" s="44"/>
      <c r="E680" s="40">
        <f>IF(D680="NOT_OK",LEFT(C680,CharNo(C680,"\")-1),C680)</f>
        <v>0</v>
      </c>
      <c r="F680" s="44" t="str">
        <f t="shared" si="55"/>
        <v/>
      </c>
      <c r="G680" s="40">
        <f>IF(F680="NOT_OK",LEFT(E680,CharNo(E680,"\")-1),E680)</f>
        <v>0</v>
      </c>
      <c r="H680" s="44" t="str">
        <f t="shared" si="55"/>
        <v/>
      </c>
      <c r="I680" s="40">
        <f>IF(H680="NOT_OK",LEFT(G680,CharNo(G680,"\")-1),G680)</f>
        <v>0</v>
      </c>
      <c r="J680" s="44" t="str">
        <f t="shared" si="56"/>
        <v/>
      </c>
      <c r="K680" s="40">
        <f>IF(J680="NOT_OK",LEFT(I680,CharNo(I680,"\")-1),I680)</f>
        <v>0</v>
      </c>
      <c r="L680" s="44" t="str">
        <f t="shared" si="57"/>
        <v/>
      </c>
      <c r="M680" s="40"/>
      <c r="N680" s="44" t="str">
        <f t="shared" si="58"/>
        <v/>
      </c>
    </row>
    <row r="681" spans="1:14" x14ac:dyDescent="0.2">
      <c r="A681" s="40"/>
      <c r="B681" s="44" t="str">
        <f t="shared" si="54"/>
        <v/>
      </c>
      <c r="C681" s="40">
        <f>IF($B681="NOT_OK",LEFT($A681,CharNo($A681,"\")-1),A681)</f>
        <v>0</v>
      </c>
      <c r="D681" s="44"/>
      <c r="E681" s="40">
        <f>IF(D681="NOT_OK",LEFT(C681,CharNo(C681,"\")-1),C681)</f>
        <v>0</v>
      </c>
      <c r="F681" s="44" t="str">
        <f t="shared" si="55"/>
        <v/>
      </c>
      <c r="G681" s="40">
        <f>IF(F681="NOT_OK",LEFT(E681,CharNo(E681,"\")-1),E681)</f>
        <v>0</v>
      </c>
      <c r="H681" s="44" t="str">
        <f t="shared" si="55"/>
        <v/>
      </c>
      <c r="I681" s="40">
        <f>IF(H681="NOT_OK",LEFT(G681,CharNo(G681,"\")-1),G681)</f>
        <v>0</v>
      </c>
      <c r="J681" s="44" t="str">
        <f t="shared" si="56"/>
        <v/>
      </c>
      <c r="K681" s="40">
        <f>IF(J681="NOT_OK",LEFT(I681,CharNo(I681,"\")-1),I681)</f>
        <v>0</v>
      </c>
      <c r="L681" s="44" t="str">
        <f t="shared" si="57"/>
        <v/>
      </c>
      <c r="M681" s="40"/>
      <c r="N681" s="44" t="str">
        <f t="shared" si="58"/>
        <v/>
      </c>
    </row>
    <row r="682" spans="1:14" x14ac:dyDescent="0.2">
      <c r="A682" s="40"/>
      <c r="B682" s="44" t="str">
        <f t="shared" si="54"/>
        <v/>
      </c>
      <c r="C682" s="40">
        <f>IF($B682="NOT_OK",LEFT($A682,CharNo($A682,"\")-1),A682)</f>
        <v>0</v>
      </c>
      <c r="D682" s="44"/>
      <c r="E682" s="40">
        <f>IF(D682="NOT_OK",LEFT(C682,CharNo(C682,"\")-1),C682)</f>
        <v>0</v>
      </c>
      <c r="F682" s="44" t="str">
        <f t="shared" si="55"/>
        <v/>
      </c>
      <c r="G682" s="40">
        <f>IF(F682="NOT_OK",LEFT(E682,CharNo(E682,"\")-1),E682)</f>
        <v>0</v>
      </c>
      <c r="H682" s="44" t="str">
        <f t="shared" si="55"/>
        <v/>
      </c>
      <c r="I682" s="40">
        <f>IF(H682="NOT_OK",LEFT(G682,CharNo(G682,"\")-1),G682)</f>
        <v>0</v>
      </c>
      <c r="J682" s="44" t="str">
        <f t="shared" si="56"/>
        <v/>
      </c>
      <c r="K682" s="40">
        <f>IF(J682="NOT_OK",LEFT(I682,CharNo(I682,"\")-1),I682)</f>
        <v>0</v>
      </c>
      <c r="L682" s="44" t="str">
        <f t="shared" si="57"/>
        <v/>
      </c>
      <c r="M682" s="40"/>
      <c r="N682" s="44" t="str">
        <f t="shared" si="58"/>
        <v/>
      </c>
    </row>
    <row r="683" spans="1:14" x14ac:dyDescent="0.2">
      <c r="A683" s="40"/>
      <c r="B683" s="44" t="str">
        <f t="shared" si="54"/>
        <v/>
      </c>
      <c r="C683" s="40">
        <f>IF($B683="NOT_OK",LEFT($A683,CharNo($A683,"\")-1),A683)</f>
        <v>0</v>
      </c>
      <c r="D683" s="44"/>
      <c r="E683" s="40">
        <f>IF(D683="NOT_OK",LEFT(C683,CharNo(C683,"\")-1),C683)</f>
        <v>0</v>
      </c>
      <c r="F683" s="44" t="str">
        <f t="shared" si="55"/>
        <v/>
      </c>
      <c r="G683" s="40">
        <f>IF(F683="NOT_OK",LEFT(E683,CharNo(E683,"\")-1),E683)</f>
        <v>0</v>
      </c>
      <c r="H683" s="44" t="str">
        <f t="shared" si="55"/>
        <v/>
      </c>
      <c r="I683" s="40">
        <f>IF(H683="NOT_OK",LEFT(G683,CharNo(G683,"\")-1),G683)</f>
        <v>0</v>
      </c>
      <c r="J683" s="44" t="str">
        <f t="shared" si="56"/>
        <v/>
      </c>
      <c r="K683" s="40">
        <f>IF(J683="NOT_OK",LEFT(I683,CharNo(I683,"\")-1),I683)</f>
        <v>0</v>
      </c>
      <c r="L683" s="44" t="str">
        <f t="shared" si="57"/>
        <v/>
      </c>
      <c r="M683" s="40"/>
      <c r="N683" s="44" t="str">
        <f t="shared" si="58"/>
        <v/>
      </c>
    </row>
    <row r="684" spans="1:14" x14ac:dyDescent="0.2">
      <c r="A684" s="40"/>
      <c r="B684" s="44" t="str">
        <f t="shared" si="54"/>
        <v/>
      </c>
      <c r="C684" s="40">
        <f>IF($B684="NOT_OK",LEFT($A684,CharNo($A684,"\")-1),A684)</f>
        <v>0</v>
      </c>
      <c r="D684" s="44"/>
      <c r="E684" s="40">
        <f>IF(D684="NOT_OK",LEFT(C684,CharNo(C684,"\")-1),C684)</f>
        <v>0</v>
      </c>
      <c r="F684" s="44" t="str">
        <f t="shared" si="55"/>
        <v/>
      </c>
      <c r="G684" s="40">
        <f>IF(F684="NOT_OK",LEFT(E684,CharNo(E684,"\")-1),E684)</f>
        <v>0</v>
      </c>
      <c r="H684" s="44" t="str">
        <f t="shared" si="55"/>
        <v/>
      </c>
      <c r="I684" s="40">
        <f>IF(H684="NOT_OK",LEFT(G684,CharNo(G684,"\")-1),G684)</f>
        <v>0</v>
      </c>
      <c r="J684" s="44" t="str">
        <f t="shared" si="56"/>
        <v/>
      </c>
      <c r="K684" s="40">
        <f>IF(J684="NOT_OK",LEFT(I684,CharNo(I684,"\")-1),I684)</f>
        <v>0</v>
      </c>
      <c r="L684" s="44" t="str">
        <f t="shared" si="57"/>
        <v/>
      </c>
      <c r="M684" s="40"/>
      <c r="N684" s="44" t="str">
        <f t="shared" si="58"/>
        <v/>
      </c>
    </row>
    <row r="685" spans="1:14" x14ac:dyDescent="0.2">
      <c r="A685" s="40"/>
      <c r="B685" s="44" t="str">
        <f t="shared" si="54"/>
        <v/>
      </c>
      <c r="C685" s="40">
        <f>IF($B685="NOT_OK",LEFT($A685,CharNo($A685,"\")-1),A685)</f>
        <v>0</v>
      </c>
      <c r="D685" s="44"/>
      <c r="E685" s="40">
        <f>IF(D685="NOT_OK",LEFT(C685,CharNo(C685,"\")-1),C685)</f>
        <v>0</v>
      </c>
      <c r="F685" s="44" t="str">
        <f t="shared" si="55"/>
        <v/>
      </c>
      <c r="G685" s="40">
        <f>IF(F685="NOT_OK",LEFT(E685,CharNo(E685,"\")-1),E685)</f>
        <v>0</v>
      </c>
      <c r="H685" s="44" t="str">
        <f t="shared" si="55"/>
        <v/>
      </c>
      <c r="I685" s="40">
        <f>IF(H685="NOT_OK",LEFT(G685,CharNo(G685,"\")-1),G685)</f>
        <v>0</v>
      </c>
      <c r="J685" s="44" t="str">
        <f t="shared" si="56"/>
        <v/>
      </c>
      <c r="K685" s="40">
        <f>IF(J685="NOT_OK",LEFT(I685,CharNo(I685,"\")-1),I685)</f>
        <v>0</v>
      </c>
      <c r="L685" s="44" t="str">
        <f t="shared" si="57"/>
        <v/>
      </c>
      <c r="M685" s="40"/>
      <c r="N685" s="44" t="str">
        <f t="shared" si="58"/>
        <v/>
      </c>
    </row>
    <row r="686" spans="1:14" x14ac:dyDescent="0.2">
      <c r="A686" s="40"/>
      <c r="B686" s="44" t="str">
        <f t="shared" si="54"/>
        <v/>
      </c>
      <c r="C686" s="40">
        <f>IF($B686="NOT_OK",LEFT($A686,CharNo($A686,"\")-1),A686)</f>
        <v>0</v>
      </c>
      <c r="D686" s="44"/>
      <c r="E686" s="40">
        <f>IF(D686="NOT_OK",LEFT(C686,CharNo(C686,"\")-1),C686)</f>
        <v>0</v>
      </c>
      <c r="F686" s="44" t="str">
        <f t="shared" si="55"/>
        <v/>
      </c>
      <c r="G686" s="40">
        <f>IF(F686="NOT_OK",LEFT(E686,CharNo(E686,"\")-1),E686)</f>
        <v>0</v>
      </c>
      <c r="H686" s="44" t="str">
        <f t="shared" si="55"/>
        <v/>
      </c>
      <c r="I686" s="40">
        <f>IF(H686="NOT_OK",LEFT(G686,CharNo(G686,"\")-1),G686)</f>
        <v>0</v>
      </c>
      <c r="J686" s="44" t="str">
        <f t="shared" si="56"/>
        <v/>
      </c>
      <c r="K686" s="40">
        <f>IF(J686="NOT_OK",LEFT(I686,CharNo(I686,"\")-1),I686)</f>
        <v>0</v>
      </c>
      <c r="L686" s="44" t="str">
        <f t="shared" si="57"/>
        <v/>
      </c>
      <c r="M686" s="40"/>
      <c r="N686" s="44" t="str">
        <f t="shared" si="58"/>
        <v/>
      </c>
    </row>
    <row r="687" spans="1:14" x14ac:dyDescent="0.2">
      <c r="A687" s="40"/>
      <c r="B687" s="44" t="str">
        <f t="shared" si="54"/>
        <v/>
      </c>
      <c r="C687" s="40">
        <f>IF($B687="NOT_OK",LEFT($A687,CharNo($A687,"\")-1),A687)</f>
        <v>0</v>
      </c>
      <c r="D687" s="44"/>
      <c r="E687" s="40">
        <f>IF(D687="NOT_OK",LEFT(C687,CharNo(C687,"\")-1),C687)</f>
        <v>0</v>
      </c>
      <c r="F687" s="44" t="str">
        <f t="shared" si="55"/>
        <v/>
      </c>
      <c r="G687" s="40">
        <f>IF(F687="NOT_OK",LEFT(E687,CharNo(E687,"\")-1),E687)</f>
        <v>0</v>
      </c>
      <c r="H687" s="44" t="str">
        <f t="shared" si="55"/>
        <v/>
      </c>
      <c r="I687" s="40">
        <f>IF(H687="NOT_OK",LEFT(G687,CharNo(G687,"\")-1),G687)</f>
        <v>0</v>
      </c>
      <c r="J687" s="44" t="str">
        <f t="shared" si="56"/>
        <v/>
      </c>
      <c r="K687" s="40">
        <f>IF(J687="NOT_OK",LEFT(I687,CharNo(I687,"\")-1),I687)</f>
        <v>0</v>
      </c>
      <c r="L687" s="44" t="str">
        <f t="shared" si="57"/>
        <v/>
      </c>
      <c r="M687" s="40"/>
      <c r="N687" s="44" t="str">
        <f t="shared" si="58"/>
        <v/>
      </c>
    </row>
    <row r="688" spans="1:14" x14ac:dyDescent="0.2">
      <c r="A688" s="40"/>
      <c r="B688" s="44" t="str">
        <f t="shared" si="54"/>
        <v/>
      </c>
      <c r="C688" s="40">
        <f>IF($B688="NOT_OK",LEFT($A688,CharNo($A688,"\")-1),A688)</f>
        <v>0</v>
      </c>
      <c r="D688" s="44"/>
      <c r="E688" s="40">
        <f>IF(D688="NOT_OK",LEFT(C688,CharNo(C688,"\")-1),C688)</f>
        <v>0</v>
      </c>
      <c r="F688" s="44" t="str">
        <f t="shared" si="55"/>
        <v/>
      </c>
      <c r="G688" s="40">
        <f>IF(F688="NOT_OK",LEFT(E688,CharNo(E688,"\")-1),E688)</f>
        <v>0</v>
      </c>
      <c r="H688" s="44" t="str">
        <f t="shared" si="55"/>
        <v/>
      </c>
      <c r="I688" s="40">
        <f>IF(H688="NOT_OK",LEFT(G688,CharNo(G688,"\")-1),G688)</f>
        <v>0</v>
      </c>
      <c r="J688" s="44" t="str">
        <f t="shared" si="56"/>
        <v/>
      </c>
      <c r="K688" s="40">
        <f>IF(J688="NOT_OK",LEFT(I688,CharNo(I688,"\")-1),I688)</f>
        <v>0</v>
      </c>
      <c r="L688" s="44" t="str">
        <f t="shared" si="57"/>
        <v/>
      </c>
      <c r="M688" s="40"/>
      <c r="N688" s="44" t="str">
        <f t="shared" si="58"/>
        <v/>
      </c>
    </row>
    <row r="689" spans="1:14" x14ac:dyDescent="0.2">
      <c r="A689" s="40"/>
      <c r="B689" s="44" t="str">
        <f t="shared" si="54"/>
        <v/>
      </c>
      <c r="C689" s="40">
        <f>IF($B689="NOT_OK",LEFT($A689,CharNo($A689,"\")-1),A689)</f>
        <v>0</v>
      </c>
      <c r="D689" s="44"/>
      <c r="E689" s="40">
        <f>IF(D689="NOT_OK",LEFT(C689,CharNo(C689,"\")-1),C689)</f>
        <v>0</v>
      </c>
      <c r="F689" s="44" t="str">
        <f t="shared" si="55"/>
        <v/>
      </c>
      <c r="G689" s="40">
        <f>IF(F689="NOT_OK",LEFT(E689,CharNo(E689,"\")-1),E689)</f>
        <v>0</v>
      </c>
      <c r="H689" s="44" t="str">
        <f t="shared" si="55"/>
        <v/>
      </c>
      <c r="I689" s="40">
        <f>IF(H689="NOT_OK",LEFT(G689,CharNo(G689,"\")-1),G689)</f>
        <v>0</v>
      </c>
      <c r="J689" s="44" t="str">
        <f t="shared" si="56"/>
        <v/>
      </c>
      <c r="K689" s="40">
        <f>IF(J689="NOT_OK",LEFT(I689,CharNo(I689,"\")-1),I689)</f>
        <v>0</v>
      </c>
      <c r="L689" s="44" t="str">
        <f t="shared" si="57"/>
        <v/>
      </c>
      <c r="M689" s="40"/>
      <c r="N689" s="44" t="str">
        <f t="shared" si="58"/>
        <v/>
      </c>
    </row>
    <row r="690" spans="1:14" x14ac:dyDescent="0.2">
      <c r="A690" s="40"/>
      <c r="B690" s="44" t="str">
        <f t="shared" si="54"/>
        <v/>
      </c>
      <c r="C690" s="40">
        <f>IF($B690="NOT_OK",LEFT($A690,CharNo($A690,"\")-1),A690)</f>
        <v>0</v>
      </c>
      <c r="D690" s="44"/>
      <c r="E690" s="40">
        <f>IF(D690="NOT_OK",LEFT(C690,CharNo(C690,"\")-1),C690)</f>
        <v>0</v>
      </c>
      <c r="F690" s="44" t="str">
        <f t="shared" si="55"/>
        <v/>
      </c>
      <c r="G690" s="40">
        <f>IF(F690="NOT_OK",LEFT(E690,CharNo(E690,"\")-1),E690)</f>
        <v>0</v>
      </c>
      <c r="H690" s="44" t="str">
        <f t="shared" si="55"/>
        <v/>
      </c>
      <c r="I690" s="40">
        <f>IF(H690="NOT_OK",LEFT(G690,CharNo(G690,"\")-1),G690)</f>
        <v>0</v>
      </c>
      <c r="J690" s="44" t="str">
        <f t="shared" si="56"/>
        <v/>
      </c>
      <c r="K690" s="40">
        <f>IF(J690="NOT_OK",LEFT(I690,CharNo(I690,"\")-1),I690)</f>
        <v>0</v>
      </c>
      <c r="L690" s="44" t="str">
        <f t="shared" si="57"/>
        <v/>
      </c>
      <c r="M690" s="40"/>
      <c r="N690" s="44" t="str">
        <f t="shared" si="58"/>
        <v/>
      </c>
    </row>
    <row r="691" spans="1:14" x14ac:dyDescent="0.2">
      <c r="A691" s="40"/>
      <c r="B691" s="44" t="str">
        <f t="shared" si="54"/>
        <v/>
      </c>
      <c r="C691" s="40">
        <f>IF($B691="NOT_OK",LEFT($A691,CharNo($A691,"\")-1),A691)</f>
        <v>0</v>
      </c>
      <c r="D691" s="44"/>
      <c r="E691" s="40">
        <f>IF(D691="NOT_OK",LEFT(C691,CharNo(C691,"\")-1),C691)</f>
        <v>0</v>
      </c>
      <c r="F691" s="44" t="str">
        <f t="shared" si="55"/>
        <v/>
      </c>
      <c r="G691" s="40">
        <f>IF(F691="NOT_OK",LEFT(E691,CharNo(E691,"\")-1),E691)</f>
        <v>0</v>
      </c>
      <c r="H691" s="44" t="str">
        <f t="shared" si="55"/>
        <v/>
      </c>
      <c r="I691" s="40">
        <f>IF(H691="NOT_OK",LEFT(G691,CharNo(G691,"\")-1),G691)</f>
        <v>0</v>
      </c>
      <c r="J691" s="44" t="str">
        <f t="shared" si="56"/>
        <v/>
      </c>
      <c r="K691" s="40">
        <f>IF(J691="NOT_OK",LEFT(I691,CharNo(I691,"\")-1),I691)</f>
        <v>0</v>
      </c>
      <c r="L691" s="44" t="str">
        <f t="shared" si="57"/>
        <v/>
      </c>
      <c r="M691" s="40"/>
      <c r="N691" s="44" t="str">
        <f t="shared" si="58"/>
        <v/>
      </c>
    </row>
    <row r="692" spans="1:14" x14ac:dyDescent="0.2">
      <c r="A692" s="40"/>
      <c r="B692" s="44" t="str">
        <f t="shared" si="54"/>
        <v/>
      </c>
      <c r="C692" s="40">
        <f>IF($B692="NOT_OK",LEFT($A692,CharNo($A692,"\")-1),A692)</f>
        <v>0</v>
      </c>
      <c r="D692" s="44"/>
      <c r="E692" s="40">
        <f>IF(D692="NOT_OK",LEFT(C692,CharNo(C692,"\")-1),C692)</f>
        <v>0</v>
      </c>
      <c r="F692" s="44" t="str">
        <f t="shared" si="55"/>
        <v/>
      </c>
      <c r="G692" s="40">
        <f>IF(F692="NOT_OK",LEFT(E692,CharNo(E692,"\")-1),E692)</f>
        <v>0</v>
      </c>
      <c r="H692" s="44" t="str">
        <f t="shared" si="55"/>
        <v/>
      </c>
      <c r="I692" s="40">
        <f>IF(H692="NOT_OK",LEFT(G692,CharNo(G692,"\")-1),G692)</f>
        <v>0</v>
      </c>
      <c r="J692" s="44" t="str">
        <f t="shared" si="56"/>
        <v/>
      </c>
      <c r="K692" s="40">
        <f>IF(J692="NOT_OK",LEFT(I692,CharNo(I692,"\")-1),I692)</f>
        <v>0</v>
      </c>
      <c r="L692" s="44" t="str">
        <f t="shared" si="57"/>
        <v/>
      </c>
      <c r="M692" s="40"/>
      <c r="N692" s="44" t="str">
        <f t="shared" si="58"/>
        <v/>
      </c>
    </row>
    <row r="693" spans="1:14" x14ac:dyDescent="0.2">
      <c r="A693" s="40"/>
      <c r="B693" s="44" t="str">
        <f t="shared" si="54"/>
        <v/>
      </c>
      <c r="C693" s="40">
        <f>IF($B693="NOT_OK",LEFT($A693,CharNo($A693,"\")-1),A693)</f>
        <v>0</v>
      </c>
      <c r="D693" s="44"/>
      <c r="E693" s="40">
        <f>IF(D693="NOT_OK",LEFT(C693,CharNo(C693,"\")-1),C693)</f>
        <v>0</v>
      </c>
      <c r="F693" s="44" t="str">
        <f t="shared" si="55"/>
        <v/>
      </c>
      <c r="G693" s="40">
        <f>IF(F693="NOT_OK",LEFT(E693,CharNo(E693,"\")-1),E693)</f>
        <v>0</v>
      </c>
      <c r="H693" s="44" t="str">
        <f t="shared" si="55"/>
        <v/>
      </c>
      <c r="I693" s="40">
        <f>IF(H693="NOT_OK",LEFT(G693,CharNo(G693,"\")-1),G693)</f>
        <v>0</v>
      </c>
      <c r="J693" s="44" t="str">
        <f t="shared" si="56"/>
        <v/>
      </c>
      <c r="K693" s="40">
        <f>IF(J693="NOT_OK",LEFT(I693,CharNo(I693,"\")-1),I693)</f>
        <v>0</v>
      </c>
      <c r="L693" s="44" t="str">
        <f t="shared" si="57"/>
        <v/>
      </c>
      <c r="M693" s="40"/>
      <c r="N693" s="44" t="str">
        <f t="shared" si="58"/>
        <v/>
      </c>
    </row>
    <row r="694" spans="1:14" x14ac:dyDescent="0.2">
      <c r="A694" s="40"/>
      <c r="B694" s="44" t="str">
        <f t="shared" si="54"/>
        <v/>
      </c>
      <c r="C694" s="40">
        <f>IF($B694="NOT_OK",LEFT($A694,CharNo($A694,"\")-1),A694)</f>
        <v>0</v>
      </c>
      <c r="D694" s="44"/>
      <c r="E694" s="40">
        <f>IF(D694="NOT_OK",LEFT(C694,CharNo(C694,"\")-1),C694)</f>
        <v>0</v>
      </c>
      <c r="F694" s="44" t="str">
        <f t="shared" si="55"/>
        <v/>
      </c>
      <c r="G694" s="40">
        <f>IF(F694="NOT_OK",LEFT(E694,CharNo(E694,"\")-1),E694)</f>
        <v>0</v>
      </c>
      <c r="H694" s="44" t="str">
        <f t="shared" si="55"/>
        <v/>
      </c>
      <c r="I694" s="40">
        <f>IF(H694="NOT_OK",LEFT(G694,CharNo(G694,"\")-1),G694)</f>
        <v>0</v>
      </c>
      <c r="J694" s="44" t="str">
        <f t="shared" si="56"/>
        <v/>
      </c>
      <c r="K694" s="40">
        <f>IF(J694="NOT_OK",LEFT(I694,CharNo(I694,"\")-1),I694)</f>
        <v>0</v>
      </c>
      <c r="L694" s="44" t="str">
        <f t="shared" si="57"/>
        <v/>
      </c>
      <c r="M694" s="40"/>
      <c r="N694" s="44" t="str">
        <f t="shared" si="58"/>
        <v/>
      </c>
    </row>
    <row r="695" spans="1:14" x14ac:dyDescent="0.2">
      <c r="A695" s="40"/>
      <c r="B695" s="44" t="str">
        <f t="shared" si="54"/>
        <v/>
      </c>
      <c r="C695" s="40">
        <f>IF($B695="NOT_OK",LEFT($A695,CharNo($A695,"\")-1),A695)</f>
        <v>0</v>
      </c>
      <c r="D695" s="44"/>
      <c r="E695" s="40">
        <f>IF(D695="NOT_OK",LEFT(C695,CharNo(C695,"\")-1),C695)</f>
        <v>0</v>
      </c>
      <c r="F695" s="44" t="str">
        <f t="shared" si="55"/>
        <v/>
      </c>
      <c r="G695" s="40">
        <f>IF(F695="NOT_OK",LEFT(E695,CharNo(E695,"\")-1),E695)</f>
        <v>0</v>
      </c>
      <c r="H695" s="44" t="str">
        <f t="shared" si="55"/>
        <v/>
      </c>
      <c r="I695" s="40">
        <f>IF(H695="NOT_OK",LEFT(G695,CharNo(G695,"\")-1),G695)</f>
        <v>0</v>
      </c>
      <c r="J695" s="44" t="str">
        <f t="shared" si="56"/>
        <v/>
      </c>
      <c r="K695" s="40">
        <f>IF(J695="NOT_OK",LEFT(I695,CharNo(I695,"\")-1),I695)</f>
        <v>0</v>
      </c>
      <c r="L695" s="44" t="str">
        <f t="shared" si="57"/>
        <v/>
      </c>
      <c r="M695" s="40"/>
      <c r="N695" s="44" t="str">
        <f t="shared" si="58"/>
        <v/>
      </c>
    </row>
    <row r="696" spans="1:14" x14ac:dyDescent="0.2">
      <c r="A696" s="40"/>
      <c r="B696" s="44" t="str">
        <f t="shared" si="54"/>
        <v/>
      </c>
      <c r="C696" s="40">
        <f>IF($B696="NOT_OK",LEFT($A696,CharNo($A696,"\")-1),A696)</f>
        <v>0</v>
      </c>
      <c r="D696" s="44"/>
      <c r="E696" s="40">
        <f>IF(D696="NOT_OK",LEFT(C696,CharNo(C696,"\")-1),C696)</f>
        <v>0</v>
      </c>
      <c r="F696" s="44" t="str">
        <f t="shared" si="55"/>
        <v/>
      </c>
      <c r="G696" s="40">
        <f>IF(F696="NOT_OK",LEFT(E696,CharNo(E696,"\")-1),E696)</f>
        <v>0</v>
      </c>
      <c r="H696" s="44" t="str">
        <f t="shared" si="55"/>
        <v/>
      </c>
      <c r="I696" s="40">
        <f>IF(H696="NOT_OK",LEFT(G696,CharNo(G696,"\")-1),G696)</f>
        <v>0</v>
      </c>
      <c r="J696" s="44" t="str">
        <f t="shared" si="56"/>
        <v/>
      </c>
      <c r="K696" s="40">
        <f>IF(J696="NOT_OK",LEFT(I696,CharNo(I696,"\")-1),I696)</f>
        <v>0</v>
      </c>
      <c r="L696" s="44" t="str">
        <f t="shared" si="57"/>
        <v/>
      </c>
      <c r="M696" s="40"/>
      <c r="N696" s="44" t="str">
        <f t="shared" si="58"/>
        <v/>
      </c>
    </row>
    <row r="697" spans="1:14" x14ac:dyDescent="0.2">
      <c r="A697" s="40"/>
      <c r="B697" s="44" t="str">
        <f t="shared" si="54"/>
        <v/>
      </c>
      <c r="C697" s="40">
        <f>IF($B697="NOT_OK",LEFT($A697,CharNo($A697,"\")-1),A697)</f>
        <v>0</v>
      </c>
      <c r="D697" s="44"/>
      <c r="E697" s="40">
        <f>IF(D697="NOT_OK",LEFT(C697,CharNo(C697,"\")-1),C697)</f>
        <v>0</v>
      </c>
      <c r="F697" s="44" t="str">
        <f t="shared" si="55"/>
        <v/>
      </c>
      <c r="G697" s="40">
        <f>IF(F697="NOT_OK",LEFT(E697,CharNo(E697,"\")-1),E697)</f>
        <v>0</v>
      </c>
      <c r="H697" s="44" t="str">
        <f t="shared" si="55"/>
        <v/>
      </c>
      <c r="I697" s="40">
        <f>IF(H697="NOT_OK",LEFT(G697,CharNo(G697,"\")-1),G697)</f>
        <v>0</v>
      </c>
      <c r="J697" s="44" t="str">
        <f t="shared" si="56"/>
        <v/>
      </c>
      <c r="K697" s="40">
        <f>IF(J697="NOT_OK",LEFT(I697,CharNo(I697,"\")-1),I697)</f>
        <v>0</v>
      </c>
      <c r="L697" s="44" t="str">
        <f t="shared" si="57"/>
        <v/>
      </c>
      <c r="M697" s="40"/>
      <c r="N697" s="44" t="str">
        <f t="shared" si="58"/>
        <v/>
      </c>
    </row>
    <row r="698" spans="1:14" x14ac:dyDescent="0.2">
      <c r="A698" s="40"/>
      <c r="B698" s="44" t="str">
        <f t="shared" si="54"/>
        <v/>
      </c>
      <c r="C698" s="40">
        <f>IF($B698="NOT_OK",LEFT($A698,CharNo($A698,"\")-1),A698)</f>
        <v>0</v>
      </c>
      <c r="D698" s="44"/>
      <c r="E698" s="40">
        <f>IF(D698="NOT_OK",LEFT(C698,CharNo(C698,"\")-1),C698)</f>
        <v>0</v>
      </c>
      <c r="F698" s="44" t="str">
        <f t="shared" si="55"/>
        <v/>
      </c>
      <c r="G698" s="40">
        <f>IF(F698="NOT_OK",LEFT(E698,CharNo(E698,"\")-1),E698)</f>
        <v>0</v>
      </c>
      <c r="H698" s="44" t="str">
        <f t="shared" si="55"/>
        <v/>
      </c>
      <c r="I698" s="40">
        <f>IF(H698="NOT_OK",LEFT(G698,CharNo(G698,"\")-1),G698)</f>
        <v>0</v>
      </c>
      <c r="J698" s="44" t="str">
        <f t="shared" si="56"/>
        <v/>
      </c>
      <c r="K698" s="40">
        <f>IF(J698="NOT_OK",LEFT(I698,CharNo(I698,"\")-1),I698)</f>
        <v>0</v>
      </c>
      <c r="L698" s="44" t="str">
        <f t="shared" si="57"/>
        <v/>
      </c>
      <c r="M698" s="40"/>
      <c r="N698" s="44" t="str">
        <f t="shared" si="58"/>
        <v/>
      </c>
    </row>
    <row r="699" spans="1:14" x14ac:dyDescent="0.2">
      <c r="A699" s="40"/>
      <c r="B699" s="44" t="str">
        <f t="shared" si="54"/>
        <v/>
      </c>
      <c r="C699" s="40">
        <f>IF($B699="NOT_OK",LEFT($A699,CharNo($A699,"\")-1),A699)</f>
        <v>0</v>
      </c>
      <c r="D699" s="44"/>
      <c r="E699" s="40">
        <f>IF(D699="NOT_OK",LEFT(C699,CharNo(C699,"\")-1),C699)</f>
        <v>0</v>
      </c>
      <c r="F699" s="44" t="str">
        <f t="shared" si="55"/>
        <v/>
      </c>
      <c r="G699" s="40">
        <f>IF(F699="NOT_OK",LEFT(E699,CharNo(E699,"\")-1),E699)</f>
        <v>0</v>
      </c>
      <c r="H699" s="44" t="str">
        <f t="shared" si="55"/>
        <v/>
      </c>
      <c r="I699" s="40">
        <f>IF(H699="NOT_OK",LEFT(G699,CharNo(G699,"\")-1),G699)</f>
        <v>0</v>
      </c>
      <c r="J699" s="44" t="str">
        <f t="shared" si="56"/>
        <v/>
      </c>
      <c r="K699" s="40">
        <f>IF(J699="NOT_OK",LEFT(I699,CharNo(I699,"\")-1),I699)</f>
        <v>0</v>
      </c>
      <c r="L699" s="44" t="str">
        <f t="shared" si="57"/>
        <v/>
      </c>
      <c r="M699" s="40"/>
      <c r="N699" s="44" t="str">
        <f t="shared" si="58"/>
        <v/>
      </c>
    </row>
    <row r="700" spans="1:14" x14ac:dyDescent="0.2">
      <c r="A700" s="40"/>
      <c r="B700" s="44" t="str">
        <f t="shared" si="54"/>
        <v/>
      </c>
      <c r="C700" s="40">
        <f>IF($B700="NOT_OK",LEFT($A700,CharNo($A700,"\")-1),A700)</f>
        <v>0</v>
      </c>
      <c r="D700" s="44"/>
      <c r="E700" s="40">
        <f>IF(D700="NOT_OK",LEFT(C700,CharNo(C700,"\")-1),C700)</f>
        <v>0</v>
      </c>
      <c r="F700" s="44" t="str">
        <f t="shared" si="55"/>
        <v/>
      </c>
      <c r="G700" s="40">
        <f>IF(F700="NOT_OK",LEFT(E700,CharNo(E700,"\")-1),E700)</f>
        <v>0</v>
      </c>
      <c r="H700" s="44" t="str">
        <f t="shared" si="55"/>
        <v/>
      </c>
      <c r="I700" s="40">
        <f>IF(H700="NOT_OK",LEFT(G700,CharNo(G700,"\")-1),G700)</f>
        <v>0</v>
      </c>
      <c r="J700" s="44" t="str">
        <f t="shared" si="56"/>
        <v/>
      </c>
      <c r="K700" s="40">
        <f>IF(J700="NOT_OK",LEFT(I700,CharNo(I700,"\")-1),I700)</f>
        <v>0</v>
      </c>
      <c r="L700" s="44" t="str">
        <f t="shared" si="57"/>
        <v/>
      </c>
      <c r="M700" s="40"/>
      <c r="N700" s="44" t="str">
        <f t="shared" si="58"/>
        <v/>
      </c>
    </row>
    <row r="701" spans="1:14" x14ac:dyDescent="0.2">
      <c r="A701" s="40"/>
      <c r="B701" s="44" t="str">
        <f t="shared" si="54"/>
        <v/>
      </c>
      <c r="C701" s="40">
        <f>IF($B701="NOT_OK",LEFT($A701,CharNo($A701,"\")-1),A701)</f>
        <v>0</v>
      </c>
      <c r="D701" s="44"/>
      <c r="E701" s="40">
        <f>IF(D701="NOT_OK",LEFT(C701,CharNo(C701,"\")-1),C701)</f>
        <v>0</v>
      </c>
      <c r="F701" s="44" t="str">
        <f t="shared" si="55"/>
        <v/>
      </c>
      <c r="G701" s="40">
        <f>IF(F701="NOT_OK",LEFT(E701,CharNo(E701,"\")-1),E701)</f>
        <v>0</v>
      </c>
      <c r="H701" s="44" t="str">
        <f t="shared" si="55"/>
        <v/>
      </c>
      <c r="I701" s="40">
        <f>IF(H701="NOT_OK",LEFT(G701,CharNo(G701,"\")-1),G701)</f>
        <v>0</v>
      </c>
      <c r="J701" s="44" t="str">
        <f t="shared" si="56"/>
        <v/>
      </c>
      <c r="K701" s="40">
        <f>IF(J701="NOT_OK",LEFT(I701,CharNo(I701,"\")-1),I701)</f>
        <v>0</v>
      </c>
      <c r="L701" s="44" t="str">
        <f t="shared" si="57"/>
        <v/>
      </c>
      <c r="M701" s="40"/>
      <c r="N701" s="44" t="str">
        <f t="shared" si="58"/>
        <v/>
      </c>
    </row>
    <row r="702" spans="1:14" x14ac:dyDescent="0.2">
      <c r="A702" s="40"/>
      <c r="B702" s="44" t="str">
        <f t="shared" si="54"/>
        <v/>
      </c>
      <c r="C702" s="40">
        <f>IF($B702="NOT_OK",LEFT($A702,CharNo($A702,"\")-1),A702)</f>
        <v>0</v>
      </c>
      <c r="D702" s="44"/>
      <c r="E702" s="40">
        <f>IF(D702="NOT_OK",LEFT(C702,CharNo(C702,"\")-1),C702)</f>
        <v>0</v>
      </c>
      <c r="F702" s="44" t="str">
        <f t="shared" si="55"/>
        <v/>
      </c>
      <c r="G702" s="40">
        <f>IF(F702="NOT_OK",LEFT(E702,CharNo(E702,"\")-1),E702)</f>
        <v>0</v>
      </c>
      <c r="H702" s="44" t="str">
        <f t="shared" si="55"/>
        <v/>
      </c>
      <c r="I702" s="40">
        <f>IF(H702="NOT_OK",LEFT(G702,CharNo(G702,"\")-1),G702)</f>
        <v>0</v>
      </c>
      <c r="J702" s="44" t="str">
        <f t="shared" si="56"/>
        <v/>
      </c>
      <c r="K702" s="40">
        <f>IF(J702="NOT_OK",LEFT(I702,CharNo(I702,"\")-1),I702)</f>
        <v>0</v>
      </c>
      <c r="L702" s="44" t="str">
        <f t="shared" si="57"/>
        <v/>
      </c>
      <c r="M702" s="40"/>
      <c r="N702" s="44" t="str">
        <f t="shared" si="58"/>
        <v/>
      </c>
    </row>
    <row r="703" spans="1:14" x14ac:dyDescent="0.2">
      <c r="A703" s="40"/>
      <c r="B703" s="44" t="str">
        <f t="shared" si="54"/>
        <v/>
      </c>
      <c r="C703" s="40">
        <f>IF($B703="NOT_OK",LEFT($A703,CharNo($A703,"\")-1),A703)</f>
        <v>0</v>
      </c>
      <c r="D703" s="44"/>
      <c r="E703" s="40">
        <f>IF(D703="NOT_OK",LEFT(C703,CharNo(C703,"\")-1),C703)</f>
        <v>0</v>
      </c>
      <c r="F703" s="44" t="str">
        <f t="shared" si="55"/>
        <v/>
      </c>
      <c r="G703" s="40">
        <f>IF(F703="NOT_OK",LEFT(E703,CharNo(E703,"\")-1),E703)</f>
        <v>0</v>
      </c>
      <c r="H703" s="44" t="str">
        <f t="shared" si="55"/>
        <v/>
      </c>
      <c r="I703" s="40">
        <f>IF(H703="NOT_OK",LEFT(G703,CharNo(G703,"\")-1),G703)</f>
        <v>0</v>
      </c>
      <c r="J703" s="44" t="str">
        <f t="shared" si="56"/>
        <v/>
      </c>
      <c r="K703" s="40">
        <f>IF(J703="NOT_OK",LEFT(I703,CharNo(I703,"\")-1),I703)</f>
        <v>0</v>
      </c>
      <c r="L703" s="44" t="str">
        <f t="shared" si="57"/>
        <v/>
      </c>
      <c r="M703" s="40"/>
      <c r="N703" s="44" t="str">
        <f t="shared" si="58"/>
        <v/>
      </c>
    </row>
    <row r="704" spans="1:14" x14ac:dyDescent="0.2">
      <c r="A704" s="40"/>
      <c r="B704" s="44" t="str">
        <f t="shared" si="54"/>
        <v/>
      </c>
      <c r="C704" s="40">
        <f>IF($B704="NOT_OK",LEFT($A704,CharNo($A704,"\")-1),A704)</f>
        <v>0</v>
      </c>
      <c r="D704" s="44"/>
      <c r="E704" s="40">
        <f>IF(D704="NOT_OK",LEFT(C704,CharNo(C704,"\")-1),C704)</f>
        <v>0</v>
      </c>
      <c r="F704" s="44" t="str">
        <f t="shared" si="55"/>
        <v/>
      </c>
      <c r="G704" s="40">
        <f>IF(F704="NOT_OK",LEFT(E704,CharNo(E704,"\")-1),E704)</f>
        <v>0</v>
      </c>
      <c r="H704" s="44" t="str">
        <f t="shared" si="55"/>
        <v/>
      </c>
      <c r="I704" s="40">
        <f>IF(H704="NOT_OK",LEFT(G704,CharNo(G704,"\")-1),G704)</f>
        <v>0</v>
      </c>
      <c r="J704" s="44" t="str">
        <f t="shared" si="56"/>
        <v/>
      </c>
      <c r="K704" s="40">
        <f>IF(J704="NOT_OK",LEFT(I704,CharNo(I704,"\")-1),I704)</f>
        <v>0</v>
      </c>
      <c r="L704" s="44" t="str">
        <f t="shared" si="57"/>
        <v/>
      </c>
      <c r="M704" s="40"/>
      <c r="N704" s="44" t="str">
        <f t="shared" si="58"/>
        <v/>
      </c>
    </row>
    <row r="705" spans="1:14" x14ac:dyDescent="0.2">
      <c r="A705" s="40"/>
      <c r="B705" s="44" t="str">
        <f t="shared" si="54"/>
        <v/>
      </c>
      <c r="C705" s="40">
        <f>IF($B705="NOT_OK",LEFT($A705,CharNo($A705,"\")-1),A705)</f>
        <v>0</v>
      </c>
      <c r="D705" s="44"/>
      <c r="E705" s="40">
        <f>IF(D705="NOT_OK",LEFT(C705,CharNo(C705,"\")-1),C705)</f>
        <v>0</v>
      </c>
      <c r="F705" s="44" t="str">
        <f t="shared" si="55"/>
        <v/>
      </c>
      <c r="G705" s="40">
        <f>IF(F705="NOT_OK",LEFT(E705,CharNo(E705,"\")-1),E705)</f>
        <v>0</v>
      </c>
      <c r="H705" s="44" t="str">
        <f t="shared" si="55"/>
        <v/>
      </c>
      <c r="I705" s="40">
        <f>IF(H705="NOT_OK",LEFT(G705,CharNo(G705,"\")-1),G705)</f>
        <v>0</v>
      </c>
      <c r="J705" s="44" t="str">
        <f t="shared" si="56"/>
        <v/>
      </c>
      <c r="K705" s="40">
        <f>IF(J705="NOT_OK",LEFT(I705,CharNo(I705,"\")-1),I705)</f>
        <v>0</v>
      </c>
      <c r="L705" s="44" t="str">
        <f t="shared" si="57"/>
        <v/>
      </c>
      <c r="M705" s="40"/>
      <c r="N705" s="44" t="str">
        <f t="shared" si="58"/>
        <v/>
      </c>
    </row>
    <row r="706" spans="1:14" x14ac:dyDescent="0.2">
      <c r="A706" s="40"/>
      <c r="B706" s="44" t="str">
        <f t="shared" si="54"/>
        <v/>
      </c>
      <c r="C706" s="40">
        <f>IF($B706="NOT_OK",LEFT($A706,CharNo($A706,"\")-1),A706)</f>
        <v>0</v>
      </c>
      <c r="D706" s="44"/>
      <c r="E706" s="40">
        <f>IF(D706="NOT_OK",LEFT(C706,CharNo(C706,"\")-1),C706)</f>
        <v>0</v>
      </c>
      <c r="F706" s="44" t="str">
        <f t="shared" si="55"/>
        <v/>
      </c>
      <c r="G706" s="40">
        <f>IF(F706="NOT_OK",LEFT(E706,CharNo(E706,"\")-1),E706)</f>
        <v>0</v>
      </c>
      <c r="H706" s="44" t="str">
        <f t="shared" si="55"/>
        <v/>
      </c>
      <c r="I706" s="40">
        <f>IF(H706="NOT_OK",LEFT(G706,CharNo(G706,"\")-1),G706)</f>
        <v>0</v>
      </c>
      <c r="J706" s="44" t="str">
        <f t="shared" si="56"/>
        <v/>
      </c>
      <c r="K706" s="40">
        <f>IF(J706="NOT_OK",LEFT(I706,CharNo(I706,"\")-1),I706)</f>
        <v>0</v>
      </c>
      <c r="L706" s="44" t="str">
        <f t="shared" si="57"/>
        <v/>
      </c>
      <c r="M706" s="40"/>
      <c r="N706" s="44" t="str">
        <f t="shared" si="58"/>
        <v/>
      </c>
    </row>
    <row r="707" spans="1:14" x14ac:dyDescent="0.2">
      <c r="A707" s="40"/>
      <c r="B707" s="44" t="str">
        <f t="shared" si="54"/>
        <v/>
      </c>
      <c r="C707" s="40">
        <f>IF($B707="NOT_OK",LEFT($A707,CharNo($A707,"\")-1),A707)</f>
        <v>0</v>
      </c>
      <c r="D707" s="44"/>
      <c r="E707" s="40">
        <f>IF(D707="NOT_OK",LEFT(C707,CharNo(C707,"\")-1),C707)</f>
        <v>0</v>
      </c>
      <c r="F707" s="44" t="str">
        <f t="shared" si="55"/>
        <v/>
      </c>
      <c r="G707" s="40">
        <f>IF(F707="NOT_OK",LEFT(E707,CharNo(E707,"\")-1),E707)</f>
        <v>0</v>
      </c>
      <c r="H707" s="44" t="str">
        <f t="shared" si="55"/>
        <v/>
      </c>
      <c r="I707" s="40">
        <f>IF(H707="NOT_OK",LEFT(G707,CharNo(G707,"\")-1),G707)</f>
        <v>0</v>
      </c>
      <c r="J707" s="44" t="str">
        <f t="shared" si="56"/>
        <v/>
      </c>
      <c r="K707" s="40">
        <f>IF(J707="NOT_OK",LEFT(I707,CharNo(I707,"\")-1),I707)</f>
        <v>0</v>
      </c>
      <c r="L707" s="44" t="str">
        <f t="shared" si="57"/>
        <v/>
      </c>
      <c r="M707" s="40"/>
      <c r="N707" s="44" t="str">
        <f t="shared" si="58"/>
        <v/>
      </c>
    </row>
    <row r="708" spans="1:14" x14ac:dyDescent="0.2">
      <c r="A708" s="40"/>
      <c r="B708" s="44" t="str">
        <f t="shared" ref="B708:B772" si="59">IF($A708="","",IF(LEN($A708)&lt;50,"OK","NOT_OK"))</f>
        <v/>
      </c>
      <c r="C708" s="40">
        <f>IF($B708="NOT_OK",LEFT($A708,CharNo($A708,"\")-1),A708)</f>
        <v>0</v>
      </c>
      <c r="D708" s="44"/>
      <c r="E708" s="40">
        <f>IF(D708="NOT_OK",LEFT(C708,CharNo(C708,"\")-1),C708)</f>
        <v>0</v>
      </c>
      <c r="F708" s="44" t="str">
        <f t="shared" ref="F708:H771" si="60">IF(E708=0,"",IF(LEN(E708)&lt;50,"OK","NOT_OK"))</f>
        <v/>
      </c>
      <c r="G708" s="40">
        <f>IF(F708="NOT_OK",LEFT(E708,CharNo(E708,"\")-1),E708)</f>
        <v>0</v>
      </c>
      <c r="H708" s="44" t="str">
        <f t="shared" si="60"/>
        <v/>
      </c>
      <c r="I708" s="40">
        <f>IF(H708="NOT_OK",LEFT(G708,CharNo(G708,"\")-1),G708)</f>
        <v>0</v>
      </c>
      <c r="J708" s="44" t="str">
        <f t="shared" ref="J708:J771" si="61">IF(I708=0,"",IF(LEN(I708)&lt;50,"OK","NOT_OK"))</f>
        <v/>
      </c>
      <c r="K708" s="40">
        <f>IF(J708="NOT_OK",LEFT(I708,CharNo(I708,"\")-1),I708)</f>
        <v>0</v>
      </c>
      <c r="L708" s="44" t="str">
        <f t="shared" ref="L708:L771" si="62">IF(K708=0,"",IF(LEN(K708)&lt;50,"OK","NOT_OK"))</f>
        <v/>
      </c>
      <c r="M708" s="40"/>
      <c r="N708" s="44" t="str">
        <f t="shared" ref="N708:N771" si="63">IF(M708=0,"",IF(LEN(M708)&lt;50,"OK","NOT_OK"))</f>
        <v/>
      </c>
    </row>
    <row r="709" spans="1:14" x14ac:dyDescent="0.2">
      <c r="A709" s="40"/>
      <c r="B709" s="44" t="str">
        <f t="shared" si="59"/>
        <v/>
      </c>
      <c r="C709" s="40">
        <f>IF($B709="NOT_OK",LEFT($A709,CharNo($A709,"\")-1),A709)</f>
        <v>0</v>
      </c>
      <c r="D709" s="44"/>
      <c r="E709" s="40">
        <f>IF(D709="NOT_OK",LEFT(C709,CharNo(C709,"\")-1),C709)</f>
        <v>0</v>
      </c>
      <c r="F709" s="44" t="str">
        <f t="shared" si="60"/>
        <v/>
      </c>
      <c r="G709" s="40">
        <f>IF(F709="NOT_OK",LEFT(E709,CharNo(E709,"\")-1),E709)</f>
        <v>0</v>
      </c>
      <c r="H709" s="44" t="str">
        <f t="shared" si="60"/>
        <v/>
      </c>
      <c r="I709" s="40">
        <f>IF(H709="NOT_OK",LEFT(G709,CharNo(G709,"\")-1),G709)</f>
        <v>0</v>
      </c>
      <c r="J709" s="44" t="str">
        <f t="shared" si="61"/>
        <v/>
      </c>
      <c r="K709" s="40">
        <f>IF(J709="NOT_OK",LEFT(I709,CharNo(I709,"\")-1),I709)</f>
        <v>0</v>
      </c>
      <c r="L709" s="44" t="str">
        <f t="shared" si="62"/>
        <v/>
      </c>
      <c r="M709" s="40"/>
      <c r="N709" s="44" t="str">
        <f t="shared" si="63"/>
        <v/>
      </c>
    </row>
    <row r="710" spans="1:14" x14ac:dyDescent="0.2">
      <c r="A710" s="40"/>
      <c r="B710" s="44" t="str">
        <f t="shared" si="59"/>
        <v/>
      </c>
      <c r="C710" s="40">
        <f>IF($B710="NOT_OK",LEFT($A710,CharNo($A710,"\")-1),A710)</f>
        <v>0</v>
      </c>
      <c r="D710" s="44"/>
      <c r="E710" s="40">
        <f>IF(D710="NOT_OK",LEFT(C710,CharNo(C710,"\")-1),C710)</f>
        <v>0</v>
      </c>
      <c r="F710" s="44" t="str">
        <f t="shared" si="60"/>
        <v/>
      </c>
      <c r="G710" s="40">
        <f>IF(F710="NOT_OK",LEFT(E710,CharNo(E710,"\")-1),E710)</f>
        <v>0</v>
      </c>
      <c r="H710" s="44" t="str">
        <f t="shared" si="60"/>
        <v/>
      </c>
      <c r="I710" s="40">
        <f>IF(H710="NOT_OK",LEFT(G710,CharNo(G710,"\")-1),G710)</f>
        <v>0</v>
      </c>
      <c r="J710" s="44" t="str">
        <f t="shared" si="61"/>
        <v/>
      </c>
      <c r="K710" s="40">
        <f>IF(J710="NOT_OK",LEFT(I710,CharNo(I710,"\")-1),I710)</f>
        <v>0</v>
      </c>
      <c r="L710" s="44" t="str">
        <f t="shared" si="62"/>
        <v/>
      </c>
      <c r="M710" s="40"/>
      <c r="N710" s="44" t="str">
        <f t="shared" si="63"/>
        <v/>
      </c>
    </row>
    <row r="711" spans="1:14" x14ac:dyDescent="0.2">
      <c r="A711" s="40"/>
      <c r="B711" s="44" t="str">
        <f t="shared" si="59"/>
        <v/>
      </c>
      <c r="C711" s="40">
        <f>IF($B711="NOT_OK",LEFT($A711,CharNo($A711,"\")-1),A711)</f>
        <v>0</v>
      </c>
      <c r="D711" s="44"/>
      <c r="E711" s="40">
        <f>IF(D711="NOT_OK",LEFT(C711,CharNo(C711,"\")-1),C711)</f>
        <v>0</v>
      </c>
      <c r="F711" s="44" t="str">
        <f t="shared" si="60"/>
        <v/>
      </c>
      <c r="G711" s="40">
        <f>IF(F711="NOT_OK",LEFT(E711,CharNo(E711,"\")-1),E711)</f>
        <v>0</v>
      </c>
      <c r="H711" s="44" t="str">
        <f t="shared" si="60"/>
        <v/>
      </c>
      <c r="I711" s="40">
        <f>IF(H711="NOT_OK",LEFT(G711,CharNo(G711,"\")-1),G711)</f>
        <v>0</v>
      </c>
      <c r="J711" s="44" t="str">
        <f t="shared" si="61"/>
        <v/>
      </c>
      <c r="K711" s="40">
        <f>IF(J711="NOT_OK",LEFT(I711,CharNo(I711,"\")-1),I711)</f>
        <v>0</v>
      </c>
      <c r="L711" s="44" t="str">
        <f t="shared" si="62"/>
        <v/>
      </c>
      <c r="M711" s="40"/>
      <c r="N711" s="44" t="str">
        <f t="shared" si="63"/>
        <v/>
      </c>
    </row>
    <row r="712" spans="1:14" x14ac:dyDescent="0.2">
      <c r="A712" s="40"/>
      <c r="B712" s="44" t="str">
        <f t="shared" si="59"/>
        <v/>
      </c>
      <c r="C712" s="40">
        <f>IF($B712="NOT_OK",LEFT($A712,CharNo($A712,"\")-1),A712)</f>
        <v>0</v>
      </c>
      <c r="D712" s="44"/>
      <c r="E712" s="40">
        <f>IF(D712="NOT_OK",LEFT(C712,CharNo(C712,"\")-1),C712)</f>
        <v>0</v>
      </c>
      <c r="F712" s="44" t="str">
        <f t="shared" si="60"/>
        <v/>
      </c>
      <c r="G712" s="40">
        <f>IF(F712="NOT_OK",LEFT(E712,CharNo(E712,"\")-1),E712)</f>
        <v>0</v>
      </c>
      <c r="H712" s="44" t="str">
        <f t="shared" si="60"/>
        <v/>
      </c>
      <c r="I712" s="40">
        <f>IF(H712="NOT_OK",LEFT(G712,CharNo(G712,"\")-1),G712)</f>
        <v>0</v>
      </c>
      <c r="J712" s="44" t="str">
        <f t="shared" si="61"/>
        <v/>
      </c>
      <c r="K712" s="40">
        <f>IF(J712="NOT_OK",LEFT(I712,CharNo(I712,"\")-1),I712)</f>
        <v>0</v>
      </c>
      <c r="L712" s="44" t="str">
        <f t="shared" si="62"/>
        <v/>
      </c>
      <c r="M712" s="40"/>
      <c r="N712" s="44" t="str">
        <f t="shared" si="63"/>
        <v/>
      </c>
    </row>
    <row r="713" spans="1:14" x14ac:dyDescent="0.2">
      <c r="A713" s="40"/>
      <c r="B713" s="44" t="str">
        <f t="shared" si="59"/>
        <v/>
      </c>
      <c r="C713" s="40">
        <f>IF($B713="NOT_OK",LEFT($A713,CharNo($A713,"\")-1),A713)</f>
        <v>0</v>
      </c>
      <c r="D713" s="44"/>
      <c r="E713" s="40">
        <f>IF(D713="NOT_OK",LEFT(C713,CharNo(C713,"\")-1),C713)</f>
        <v>0</v>
      </c>
      <c r="F713" s="44" t="str">
        <f t="shared" si="60"/>
        <v/>
      </c>
      <c r="G713" s="40">
        <f>IF(F713="NOT_OK",LEFT(E713,CharNo(E713,"\")-1),E713)</f>
        <v>0</v>
      </c>
      <c r="H713" s="44" t="str">
        <f t="shared" si="60"/>
        <v/>
      </c>
      <c r="I713" s="40">
        <f>IF(H713="NOT_OK",LEFT(G713,CharNo(G713,"\")-1),G713)</f>
        <v>0</v>
      </c>
      <c r="J713" s="44" t="str">
        <f t="shared" si="61"/>
        <v/>
      </c>
      <c r="K713" s="40">
        <f>IF(J713="NOT_OK",LEFT(I713,CharNo(I713,"\")-1),I713)</f>
        <v>0</v>
      </c>
      <c r="L713" s="44" t="str">
        <f t="shared" si="62"/>
        <v/>
      </c>
      <c r="M713" s="40"/>
      <c r="N713" s="44" t="str">
        <f t="shared" si="63"/>
        <v/>
      </c>
    </row>
    <row r="714" spans="1:14" x14ac:dyDescent="0.2">
      <c r="A714" s="40"/>
      <c r="B714" s="44" t="str">
        <f t="shared" si="59"/>
        <v/>
      </c>
      <c r="C714" s="40">
        <f>IF($B714="NOT_OK",LEFT($A714,CharNo($A714,"\")-1),A714)</f>
        <v>0</v>
      </c>
      <c r="D714" s="44"/>
      <c r="E714" s="40">
        <f>IF(D714="NOT_OK",LEFT(C714,CharNo(C714,"\")-1),C714)</f>
        <v>0</v>
      </c>
      <c r="F714" s="44" t="str">
        <f t="shared" si="60"/>
        <v/>
      </c>
      <c r="G714" s="40">
        <f>IF(F714="NOT_OK",LEFT(E714,CharNo(E714,"\")-1),E714)</f>
        <v>0</v>
      </c>
      <c r="H714" s="44" t="str">
        <f t="shared" si="60"/>
        <v/>
      </c>
      <c r="I714" s="40">
        <f>IF(H714="NOT_OK",LEFT(G714,CharNo(G714,"\")-1),G714)</f>
        <v>0</v>
      </c>
      <c r="J714" s="44" t="str">
        <f t="shared" si="61"/>
        <v/>
      </c>
      <c r="K714" s="40">
        <f>IF(J714="NOT_OK",LEFT(I714,CharNo(I714,"\")-1),I714)</f>
        <v>0</v>
      </c>
      <c r="L714" s="44" t="str">
        <f t="shared" si="62"/>
        <v/>
      </c>
      <c r="M714" s="40"/>
      <c r="N714" s="44" t="str">
        <f t="shared" si="63"/>
        <v/>
      </c>
    </row>
    <row r="715" spans="1:14" x14ac:dyDescent="0.2">
      <c r="A715" s="40"/>
      <c r="B715" s="44" t="str">
        <f t="shared" si="59"/>
        <v/>
      </c>
      <c r="C715" s="40">
        <f>IF($B715="NOT_OK",LEFT($A715,CharNo($A715,"\")-1),A715)</f>
        <v>0</v>
      </c>
      <c r="D715" s="44"/>
      <c r="E715" s="40">
        <f>IF(D715="NOT_OK",LEFT(C715,CharNo(C715,"\")-1),C715)</f>
        <v>0</v>
      </c>
      <c r="F715" s="44" t="str">
        <f t="shared" si="60"/>
        <v/>
      </c>
      <c r="G715" s="40">
        <f>IF(F715="NOT_OK",LEFT(E715,CharNo(E715,"\")-1),E715)</f>
        <v>0</v>
      </c>
      <c r="H715" s="44" t="str">
        <f t="shared" si="60"/>
        <v/>
      </c>
      <c r="I715" s="40">
        <f>IF(H715="NOT_OK",LEFT(G715,CharNo(G715,"\")-1),G715)</f>
        <v>0</v>
      </c>
      <c r="J715" s="44" t="str">
        <f t="shared" si="61"/>
        <v/>
      </c>
      <c r="K715" s="40">
        <f>IF(J715="NOT_OK",LEFT(I715,CharNo(I715,"\")-1),I715)</f>
        <v>0</v>
      </c>
      <c r="L715" s="44" t="str">
        <f t="shared" si="62"/>
        <v/>
      </c>
      <c r="M715" s="40"/>
      <c r="N715" s="44" t="str">
        <f t="shared" si="63"/>
        <v/>
      </c>
    </row>
    <row r="716" spans="1:14" x14ac:dyDescent="0.2">
      <c r="A716" s="40"/>
      <c r="B716" s="44" t="str">
        <f t="shared" si="59"/>
        <v/>
      </c>
      <c r="C716" s="40">
        <f>IF($B716="NOT_OK",LEFT($A716,CharNo($A716,"\")-1),A716)</f>
        <v>0</v>
      </c>
      <c r="D716" s="44"/>
      <c r="E716" s="40">
        <f>IF(D716="NOT_OK",LEFT(C716,CharNo(C716,"\")-1),C716)</f>
        <v>0</v>
      </c>
      <c r="F716" s="44" t="str">
        <f t="shared" si="60"/>
        <v/>
      </c>
      <c r="G716" s="40">
        <f>IF(F716="NOT_OK",LEFT(E716,CharNo(E716,"\")-1),E716)</f>
        <v>0</v>
      </c>
      <c r="H716" s="44" t="str">
        <f t="shared" si="60"/>
        <v/>
      </c>
      <c r="I716" s="40">
        <f>IF(H716="NOT_OK",LEFT(G716,CharNo(G716,"\")-1),G716)</f>
        <v>0</v>
      </c>
      <c r="J716" s="44" t="str">
        <f t="shared" si="61"/>
        <v/>
      </c>
      <c r="K716" s="40">
        <f>IF(J716="NOT_OK",LEFT(I716,CharNo(I716,"\")-1),I716)</f>
        <v>0</v>
      </c>
      <c r="L716" s="44" t="str">
        <f t="shared" si="62"/>
        <v/>
      </c>
      <c r="M716" s="40"/>
      <c r="N716" s="44" t="str">
        <f t="shared" si="63"/>
        <v/>
      </c>
    </row>
    <row r="717" spans="1:14" x14ac:dyDescent="0.2">
      <c r="A717" s="40"/>
      <c r="B717" s="44" t="str">
        <f t="shared" si="59"/>
        <v/>
      </c>
      <c r="C717" s="40">
        <f>IF($B717="NOT_OK",LEFT($A717,CharNo($A717,"\")-1),A717)</f>
        <v>0</v>
      </c>
      <c r="D717" s="44"/>
      <c r="E717" s="40">
        <f>IF(D717="NOT_OK",LEFT(C717,CharNo(C717,"\")-1),C717)</f>
        <v>0</v>
      </c>
      <c r="F717" s="44" t="str">
        <f t="shared" si="60"/>
        <v/>
      </c>
      <c r="G717" s="40">
        <f>IF(F717="NOT_OK",LEFT(E717,CharNo(E717,"\")-1),E717)</f>
        <v>0</v>
      </c>
      <c r="H717" s="44" t="str">
        <f t="shared" si="60"/>
        <v/>
      </c>
      <c r="I717" s="40">
        <f>IF(H717="NOT_OK",LEFT(G717,CharNo(G717,"\")-1),G717)</f>
        <v>0</v>
      </c>
      <c r="J717" s="44" t="str">
        <f t="shared" si="61"/>
        <v/>
      </c>
      <c r="K717" s="40">
        <f>IF(J717="NOT_OK",LEFT(I717,CharNo(I717,"\")-1),I717)</f>
        <v>0</v>
      </c>
      <c r="L717" s="44" t="str">
        <f t="shared" si="62"/>
        <v/>
      </c>
      <c r="M717" s="40"/>
      <c r="N717" s="44" t="str">
        <f t="shared" si="63"/>
        <v/>
      </c>
    </row>
    <row r="718" spans="1:14" x14ac:dyDescent="0.2">
      <c r="A718" s="40"/>
      <c r="B718" s="44" t="str">
        <f t="shared" si="59"/>
        <v/>
      </c>
      <c r="C718" s="40">
        <f>IF($B718="NOT_OK",LEFT($A718,CharNo($A718,"\")-1),A718)</f>
        <v>0</v>
      </c>
      <c r="D718" s="44"/>
      <c r="E718" s="40">
        <f>IF(D718="NOT_OK",LEFT(C718,CharNo(C718,"\")-1),C718)</f>
        <v>0</v>
      </c>
      <c r="F718" s="44" t="str">
        <f t="shared" si="60"/>
        <v/>
      </c>
      <c r="G718" s="40">
        <f>IF(F718="NOT_OK",LEFT(E718,CharNo(E718,"\")-1),E718)</f>
        <v>0</v>
      </c>
      <c r="H718" s="44" t="str">
        <f t="shared" si="60"/>
        <v/>
      </c>
      <c r="I718" s="40">
        <f>IF(H718="NOT_OK",LEFT(G718,CharNo(G718,"\")-1),G718)</f>
        <v>0</v>
      </c>
      <c r="J718" s="44" t="str">
        <f t="shared" si="61"/>
        <v/>
      </c>
      <c r="K718" s="40">
        <f>IF(J718="NOT_OK",LEFT(I718,CharNo(I718,"\")-1),I718)</f>
        <v>0</v>
      </c>
      <c r="L718" s="44" t="str">
        <f t="shared" si="62"/>
        <v/>
      </c>
      <c r="M718" s="40"/>
      <c r="N718" s="44" t="str">
        <f t="shared" si="63"/>
        <v/>
      </c>
    </row>
    <row r="719" spans="1:14" x14ac:dyDescent="0.2">
      <c r="A719" s="40"/>
      <c r="B719" s="44" t="str">
        <f t="shared" si="59"/>
        <v/>
      </c>
      <c r="C719" s="40">
        <f>IF($B719="NOT_OK",LEFT($A719,CharNo($A719,"\")-1),A719)</f>
        <v>0</v>
      </c>
      <c r="D719" s="44"/>
      <c r="E719" s="40">
        <f>IF(D719="NOT_OK",LEFT(C719,CharNo(C719,"\")-1),C719)</f>
        <v>0</v>
      </c>
      <c r="F719" s="44" t="str">
        <f t="shared" si="60"/>
        <v/>
      </c>
      <c r="G719" s="40">
        <f>IF(F719="NOT_OK",LEFT(E719,CharNo(E719,"\")-1),E719)</f>
        <v>0</v>
      </c>
      <c r="H719" s="44" t="str">
        <f t="shared" si="60"/>
        <v/>
      </c>
      <c r="I719" s="40">
        <f>IF(H719="NOT_OK",LEFT(G719,CharNo(G719,"\")-1),G719)</f>
        <v>0</v>
      </c>
      <c r="J719" s="44" t="str">
        <f t="shared" si="61"/>
        <v/>
      </c>
      <c r="K719" s="40">
        <f>IF(J719="NOT_OK",LEFT(I719,CharNo(I719,"\")-1),I719)</f>
        <v>0</v>
      </c>
      <c r="L719" s="44" t="str">
        <f t="shared" si="62"/>
        <v/>
      </c>
      <c r="M719" s="40"/>
      <c r="N719" s="44" t="str">
        <f t="shared" si="63"/>
        <v/>
      </c>
    </row>
    <row r="720" spans="1:14" x14ac:dyDescent="0.2">
      <c r="A720" s="40"/>
      <c r="B720" s="44" t="str">
        <f t="shared" si="59"/>
        <v/>
      </c>
      <c r="C720" s="40">
        <f>IF($B720="NOT_OK",LEFT($A720,CharNo($A720,"\")-1),A720)</f>
        <v>0</v>
      </c>
      <c r="D720" s="44"/>
      <c r="E720" s="40">
        <f>IF(D720="NOT_OK",LEFT(C720,CharNo(C720,"\")-1),C720)</f>
        <v>0</v>
      </c>
      <c r="F720" s="44" t="str">
        <f t="shared" si="60"/>
        <v/>
      </c>
      <c r="G720" s="40">
        <f>IF(F720="NOT_OK",LEFT(E720,CharNo(E720,"\")-1),E720)</f>
        <v>0</v>
      </c>
      <c r="H720" s="44" t="str">
        <f t="shared" si="60"/>
        <v/>
      </c>
      <c r="I720" s="40">
        <f>IF(H720="NOT_OK",LEFT(G720,CharNo(G720,"\")-1),G720)</f>
        <v>0</v>
      </c>
      <c r="J720" s="44" t="str">
        <f t="shared" si="61"/>
        <v/>
      </c>
      <c r="K720" s="40">
        <f>IF(J720="NOT_OK",LEFT(I720,CharNo(I720,"\")-1),I720)</f>
        <v>0</v>
      </c>
      <c r="L720" s="44" t="str">
        <f t="shared" si="62"/>
        <v/>
      </c>
      <c r="M720" s="40"/>
      <c r="N720" s="44" t="str">
        <f t="shared" si="63"/>
        <v/>
      </c>
    </row>
    <row r="721" spans="1:14" x14ac:dyDescent="0.2">
      <c r="A721" s="40"/>
      <c r="B721" s="44" t="str">
        <f t="shared" si="59"/>
        <v/>
      </c>
      <c r="C721" s="40">
        <f>IF($B721="NOT_OK",LEFT($A721,CharNo($A721,"\")-1),A721)</f>
        <v>0</v>
      </c>
      <c r="D721" s="44"/>
      <c r="E721" s="40">
        <f>IF(D721="NOT_OK",LEFT(C721,CharNo(C721,"\")-1),C721)</f>
        <v>0</v>
      </c>
      <c r="F721" s="44" t="str">
        <f t="shared" si="60"/>
        <v/>
      </c>
      <c r="G721" s="40">
        <f>IF(F721="NOT_OK",LEFT(E721,CharNo(E721,"\")-1),E721)</f>
        <v>0</v>
      </c>
      <c r="H721" s="44" t="str">
        <f t="shared" si="60"/>
        <v/>
      </c>
      <c r="I721" s="40">
        <f>IF(H721="NOT_OK",LEFT(G721,CharNo(G721,"\")-1),G721)</f>
        <v>0</v>
      </c>
      <c r="J721" s="44" t="str">
        <f t="shared" si="61"/>
        <v/>
      </c>
      <c r="K721" s="40">
        <f>IF(J721="NOT_OK",LEFT(I721,CharNo(I721,"\")-1),I721)</f>
        <v>0</v>
      </c>
      <c r="L721" s="44" t="str">
        <f t="shared" si="62"/>
        <v/>
      </c>
      <c r="M721" s="40"/>
      <c r="N721" s="44" t="str">
        <f t="shared" si="63"/>
        <v/>
      </c>
    </row>
    <row r="722" spans="1:14" x14ac:dyDescent="0.2">
      <c r="A722" s="40"/>
      <c r="B722" s="44" t="str">
        <f t="shared" si="59"/>
        <v/>
      </c>
      <c r="C722" s="40">
        <f>IF($B722="NOT_OK",LEFT($A722,CharNo($A722,"\")-1),A722)</f>
        <v>0</v>
      </c>
      <c r="D722" s="44"/>
      <c r="E722" s="40">
        <f>IF(D722="NOT_OK",LEFT(C722,CharNo(C722,"\")-1),C722)</f>
        <v>0</v>
      </c>
      <c r="F722" s="44" t="str">
        <f t="shared" si="60"/>
        <v/>
      </c>
      <c r="G722" s="40">
        <f>IF(F722="NOT_OK",LEFT(E722,CharNo(E722,"\")-1),E722)</f>
        <v>0</v>
      </c>
      <c r="H722" s="44" t="str">
        <f t="shared" si="60"/>
        <v/>
      </c>
      <c r="I722" s="40">
        <f>IF(H722="NOT_OK",LEFT(G722,CharNo(G722,"\")-1),G722)</f>
        <v>0</v>
      </c>
      <c r="J722" s="44" t="str">
        <f t="shared" si="61"/>
        <v/>
      </c>
      <c r="K722" s="40">
        <f>IF(J722="NOT_OK",LEFT(I722,CharNo(I722,"\")-1),I722)</f>
        <v>0</v>
      </c>
      <c r="L722" s="44" t="str">
        <f t="shared" si="62"/>
        <v/>
      </c>
      <c r="M722" s="40"/>
      <c r="N722" s="44" t="str">
        <f t="shared" si="63"/>
        <v/>
      </c>
    </row>
    <row r="723" spans="1:14" x14ac:dyDescent="0.2">
      <c r="A723" s="40"/>
      <c r="B723" s="44" t="str">
        <f t="shared" si="59"/>
        <v/>
      </c>
      <c r="C723" s="40">
        <f>IF($B723="NOT_OK",LEFT($A723,CharNo($A723,"\")-1),A723)</f>
        <v>0</v>
      </c>
      <c r="D723" s="44"/>
      <c r="E723" s="40">
        <f>IF(D723="NOT_OK",LEFT(C723,CharNo(C723,"\")-1),C723)</f>
        <v>0</v>
      </c>
      <c r="F723" s="44" t="str">
        <f t="shared" si="60"/>
        <v/>
      </c>
      <c r="G723" s="40">
        <f>IF(F723="NOT_OK",LEFT(E723,CharNo(E723,"\")-1),E723)</f>
        <v>0</v>
      </c>
      <c r="H723" s="44" t="str">
        <f t="shared" si="60"/>
        <v/>
      </c>
      <c r="I723" s="40">
        <f>IF(H723="NOT_OK",LEFT(G723,CharNo(G723,"\")-1),G723)</f>
        <v>0</v>
      </c>
      <c r="J723" s="44" t="str">
        <f t="shared" si="61"/>
        <v/>
      </c>
      <c r="K723" s="40">
        <f>IF(J723="NOT_OK",LEFT(I723,CharNo(I723,"\")-1),I723)</f>
        <v>0</v>
      </c>
      <c r="L723" s="44" t="str">
        <f t="shared" si="62"/>
        <v/>
      </c>
      <c r="M723" s="40"/>
      <c r="N723" s="44" t="str">
        <f t="shared" si="63"/>
        <v/>
      </c>
    </row>
    <row r="724" spans="1:14" x14ac:dyDescent="0.2">
      <c r="A724" s="40"/>
      <c r="B724" s="44" t="str">
        <f t="shared" si="59"/>
        <v/>
      </c>
      <c r="C724" s="40">
        <f>IF($B724="NOT_OK",LEFT($A724,CharNo($A724,"\")-1),A724)</f>
        <v>0</v>
      </c>
      <c r="D724" s="44"/>
      <c r="E724" s="40">
        <f>IF(D724="NOT_OK",LEFT(C724,CharNo(C724,"\")-1),C724)</f>
        <v>0</v>
      </c>
      <c r="F724" s="44" t="str">
        <f t="shared" si="60"/>
        <v/>
      </c>
      <c r="G724" s="40">
        <f>IF(F724="NOT_OK",LEFT(E724,CharNo(E724,"\")-1),E724)</f>
        <v>0</v>
      </c>
      <c r="H724" s="44" t="str">
        <f t="shared" si="60"/>
        <v/>
      </c>
      <c r="I724" s="40">
        <f>IF(H724="NOT_OK",LEFT(G724,CharNo(G724,"\")-1),G724)</f>
        <v>0</v>
      </c>
      <c r="J724" s="44" t="str">
        <f t="shared" si="61"/>
        <v/>
      </c>
      <c r="K724" s="40">
        <f>IF(J724="NOT_OK",LEFT(I724,CharNo(I724,"\")-1),I724)</f>
        <v>0</v>
      </c>
      <c r="L724" s="44" t="str">
        <f t="shared" si="62"/>
        <v/>
      </c>
      <c r="M724" s="40"/>
      <c r="N724" s="44" t="str">
        <f t="shared" si="63"/>
        <v/>
      </c>
    </row>
    <row r="725" spans="1:14" x14ac:dyDescent="0.2">
      <c r="A725" s="40"/>
      <c r="B725" s="44" t="str">
        <f t="shared" si="59"/>
        <v/>
      </c>
      <c r="C725" s="40">
        <f>IF($B725="NOT_OK",LEFT($A725,CharNo($A725,"\")-1),A725)</f>
        <v>0</v>
      </c>
      <c r="D725" s="44"/>
      <c r="E725" s="40">
        <f>IF(D725="NOT_OK",LEFT(C725,CharNo(C725,"\")-1),C725)</f>
        <v>0</v>
      </c>
      <c r="F725" s="44" t="str">
        <f t="shared" si="60"/>
        <v/>
      </c>
      <c r="G725" s="40">
        <f>IF(F725="NOT_OK",LEFT(E725,CharNo(E725,"\")-1),E725)</f>
        <v>0</v>
      </c>
      <c r="H725" s="44" t="str">
        <f t="shared" si="60"/>
        <v/>
      </c>
      <c r="I725" s="40">
        <f>IF(H725="NOT_OK",LEFT(G725,CharNo(G725,"\")-1),G725)</f>
        <v>0</v>
      </c>
      <c r="J725" s="44" t="str">
        <f t="shared" si="61"/>
        <v/>
      </c>
      <c r="K725" s="40">
        <f>IF(J725="NOT_OK",LEFT(I725,CharNo(I725,"\")-1),I725)</f>
        <v>0</v>
      </c>
      <c r="L725" s="44" t="str">
        <f t="shared" si="62"/>
        <v/>
      </c>
      <c r="M725" s="40"/>
      <c r="N725" s="44" t="str">
        <f t="shared" si="63"/>
        <v/>
      </c>
    </row>
    <row r="726" spans="1:14" x14ac:dyDescent="0.2">
      <c r="A726" s="40"/>
      <c r="B726" s="44" t="str">
        <f t="shared" si="59"/>
        <v/>
      </c>
      <c r="C726" s="40">
        <f>IF($B726="NOT_OK",LEFT($A726,CharNo($A726,"\")-1),A726)</f>
        <v>0</v>
      </c>
      <c r="D726" s="44"/>
      <c r="E726" s="40">
        <f>IF(D726="NOT_OK",LEFT(C726,CharNo(C726,"\")-1),C726)</f>
        <v>0</v>
      </c>
      <c r="F726" s="44" t="str">
        <f t="shared" si="60"/>
        <v/>
      </c>
      <c r="G726" s="40">
        <f>IF(F726="NOT_OK",LEFT(E726,CharNo(E726,"\")-1),E726)</f>
        <v>0</v>
      </c>
      <c r="H726" s="44" t="str">
        <f t="shared" si="60"/>
        <v/>
      </c>
      <c r="I726" s="40">
        <f>IF(H726="NOT_OK",LEFT(G726,CharNo(G726,"\")-1),G726)</f>
        <v>0</v>
      </c>
      <c r="J726" s="44" t="str">
        <f t="shared" si="61"/>
        <v/>
      </c>
      <c r="K726" s="40">
        <f>IF(J726="NOT_OK",LEFT(I726,CharNo(I726,"\")-1),I726)</f>
        <v>0</v>
      </c>
      <c r="L726" s="44" t="str">
        <f t="shared" si="62"/>
        <v/>
      </c>
      <c r="M726" s="40"/>
      <c r="N726" s="44" t="str">
        <f t="shared" si="63"/>
        <v/>
      </c>
    </row>
    <row r="727" spans="1:14" x14ac:dyDescent="0.2">
      <c r="A727" s="40"/>
      <c r="B727" s="44" t="str">
        <f t="shared" si="59"/>
        <v/>
      </c>
      <c r="C727" s="40">
        <f>IF($B727="NOT_OK",LEFT($A727,CharNo($A727,"\")-1),A727)</f>
        <v>0</v>
      </c>
      <c r="D727" s="44"/>
      <c r="E727" s="40">
        <f>IF(D727="NOT_OK",LEFT(C727,CharNo(C727,"\")-1),C727)</f>
        <v>0</v>
      </c>
      <c r="F727" s="44" t="str">
        <f t="shared" si="60"/>
        <v/>
      </c>
      <c r="G727" s="40">
        <f>IF(F727="NOT_OK",LEFT(E727,CharNo(E727,"\")-1),E727)</f>
        <v>0</v>
      </c>
      <c r="H727" s="44" t="str">
        <f t="shared" si="60"/>
        <v/>
      </c>
      <c r="I727" s="40">
        <f>IF(H727="NOT_OK",LEFT(G727,CharNo(G727,"\")-1),G727)</f>
        <v>0</v>
      </c>
      <c r="J727" s="44" t="str">
        <f t="shared" si="61"/>
        <v/>
      </c>
      <c r="K727" s="40">
        <f>IF(J727="NOT_OK",LEFT(I727,CharNo(I727,"\")-1),I727)</f>
        <v>0</v>
      </c>
      <c r="L727" s="44" t="str">
        <f t="shared" si="62"/>
        <v/>
      </c>
      <c r="M727" s="40"/>
      <c r="N727" s="44" t="str">
        <f t="shared" si="63"/>
        <v/>
      </c>
    </row>
    <row r="728" spans="1:14" x14ac:dyDescent="0.2">
      <c r="A728" s="40"/>
      <c r="B728" s="44" t="str">
        <f t="shared" si="59"/>
        <v/>
      </c>
      <c r="C728" s="40">
        <f>IF($B728="NOT_OK",LEFT($A728,CharNo($A728,"\")-1),A728)</f>
        <v>0</v>
      </c>
      <c r="D728" s="44"/>
      <c r="E728" s="40">
        <f>IF(D728="NOT_OK",LEFT(C728,CharNo(C728,"\")-1),C728)</f>
        <v>0</v>
      </c>
      <c r="F728" s="44" t="str">
        <f t="shared" si="60"/>
        <v/>
      </c>
      <c r="G728" s="40">
        <f>IF(F728="NOT_OK",LEFT(E728,CharNo(E728,"\")-1),E728)</f>
        <v>0</v>
      </c>
      <c r="H728" s="44" t="str">
        <f t="shared" si="60"/>
        <v/>
      </c>
      <c r="I728" s="40">
        <f>IF(H728="NOT_OK",LEFT(G728,CharNo(G728,"\")-1),G728)</f>
        <v>0</v>
      </c>
      <c r="J728" s="44" t="str">
        <f t="shared" si="61"/>
        <v/>
      </c>
      <c r="K728" s="40">
        <f>IF(J728="NOT_OK",LEFT(I728,CharNo(I728,"\")-1),I728)</f>
        <v>0</v>
      </c>
      <c r="L728" s="44" t="str">
        <f t="shared" si="62"/>
        <v/>
      </c>
      <c r="M728" s="40"/>
      <c r="N728" s="44" t="str">
        <f t="shared" si="63"/>
        <v/>
      </c>
    </row>
    <row r="729" spans="1:14" x14ac:dyDescent="0.2">
      <c r="A729" s="40"/>
      <c r="B729" s="44" t="str">
        <f t="shared" si="59"/>
        <v/>
      </c>
      <c r="C729" s="40">
        <f>IF($B729="NOT_OK",LEFT($A729,CharNo($A729,"\")-1),A729)</f>
        <v>0</v>
      </c>
      <c r="D729" s="44"/>
      <c r="E729" s="40">
        <f>IF(D729="NOT_OK",LEFT(C729,CharNo(C729,"\")-1),C729)</f>
        <v>0</v>
      </c>
      <c r="F729" s="44" t="str">
        <f t="shared" si="60"/>
        <v/>
      </c>
      <c r="G729" s="40">
        <f>IF(F729="NOT_OK",LEFT(E729,CharNo(E729,"\")-1),E729)</f>
        <v>0</v>
      </c>
      <c r="H729" s="44" t="str">
        <f t="shared" si="60"/>
        <v/>
      </c>
      <c r="I729" s="40">
        <f>IF(H729="NOT_OK",LEFT(G729,CharNo(G729,"\")-1),G729)</f>
        <v>0</v>
      </c>
      <c r="J729" s="44" t="str">
        <f t="shared" si="61"/>
        <v/>
      </c>
      <c r="K729" s="40">
        <f>IF(J729="NOT_OK",LEFT(I729,CharNo(I729,"\")-1),I729)</f>
        <v>0</v>
      </c>
      <c r="L729" s="44" t="str">
        <f t="shared" si="62"/>
        <v/>
      </c>
      <c r="M729" s="40"/>
      <c r="N729" s="44" t="str">
        <f t="shared" si="63"/>
        <v/>
      </c>
    </row>
    <row r="730" spans="1:14" x14ac:dyDescent="0.2">
      <c r="A730" s="40"/>
      <c r="B730" s="44" t="str">
        <f t="shared" si="59"/>
        <v/>
      </c>
      <c r="C730" s="40">
        <f>IF($B730="NOT_OK",LEFT($A730,CharNo($A730,"\")-1),A730)</f>
        <v>0</v>
      </c>
      <c r="D730" s="44"/>
      <c r="E730" s="40">
        <f>IF(D730="NOT_OK",LEFT(C730,CharNo(C730,"\")-1),C730)</f>
        <v>0</v>
      </c>
      <c r="F730" s="44" t="str">
        <f t="shared" si="60"/>
        <v/>
      </c>
      <c r="G730" s="40">
        <f>IF(F730="NOT_OK",LEFT(E730,CharNo(E730,"\")-1),E730)</f>
        <v>0</v>
      </c>
      <c r="H730" s="44" t="str">
        <f t="shared" si="60"/>
        <v/>
      </c>
      <c r="I730" s="40">
        <f>IF(H730="NOT_OK",LEFT(G730,CharNo(G730,"\")-1),G730)</f>
        <v>0</v>
      </c>
      <c r="J730" s="44" t="str">
        <f t="shared" si="61"/>
        <v/>
      </c>
      <c r="K730" s="40">
        <f>IF(J730="NOT_OK",LEFT(I730,CharNo(I730,"\")-1),I730)</f>
        <v>0</v>
      </c>
      <c r="L730" s="44" t="str">
        <f t="shared" si="62"/>
        <v/>
      </c>
      <c r="M730" s="40"/>
      <c r="N730" s="44" t="str">
        <f t="shared" si="63"/>
        <v/>
      </c>
    </row>
    <row r="731" spans="1:14" x14ac:dyDescent="0.2">
      <c r="A731" s="40"/>
      <c r="B731" s="44" t="str">
        <f t="shared" si="59"/>
        <v/>
      </c>
      <c r="C731" s="40">
        <f>IF($B731="NOT_OK",LEFT($A731,CharNo($A731,"\")-1),A731)</f>
        <v>0</v>
      </c>
      <c r="D731" s="44"/>
      <c r="E731" s="40">
        <f>IF(D731="NOT_OK",LEFT(C731,CharNo(C731,"\")-1),C731)</f>
        <v>0</v>
      </c>
      <c r="F731" s="44" t="str">
        <f t="shared" si="60"/>
        <v/>
      </c>
      <c r="G731" s="40">
        <f>IF(F731="NOT_OK",LEFT(E731,CharNo(E731,"\")-1),E731)</f>
        <v>0</v>
      </c>
      <c r="H731" s="44" t="str">
        <f t="shared" si="60"/>
        <v/>
      </c>
      <c r="I731" s="40">
        <f>IF(H731="NOT_OK",LEFT(G731,CharNo(G731,"\")-1),G731)</f>
        <v>0</v>
      </c>
      <c r="J731" s="44" t="str">
        <f t="shared" si="61"/>
        <v/>
      </c>
      <c r="K731" s="40">
        <f>IF(J731="NOT_OK",LEFT(I731,CharNo(I731,"\")-1),I731)</f>
        <v>0</v>
      </c>
      <c r="L731" s="44" t="str">
        <f t="shared" si="62"/>
        <v/>
      </c>
      <c r="M731" s="40"/>
      <c r="N731" s="44" t="str">
        <f t="shared" si="63"/>
        <v/>
      </c>
    </row>
    <row r="732" spans="1:14" x14ac:dyDescent="0.2">
      <c r="A732" s="40"/>
      <c r="B732" s="44" t="str">
        <f t="shared" si="59"/>
        <v/>
      </c>
      <c r="C732" s="40">
        <f>IF($B732="NOT_OK",LEFT($A732,CharNo($A732,"\")-1),A732)</f>
        <v>0</v>
      </c>
      <c r="D732" s="44"/>
      <c r="E732" s="40">
        <f>IF(D732="NOT_OK",LEFT(C732,CharNo(C732,"\")-1),C732)</f>
        <v>0</v>
      </c>
      <c r="F732" s="44" t="str">
        <f t="shared" si="60"/>
        <v/>
      </c>
      <c r="G732" s="40">
        <f>IF(F732="NOT_OK",LEFT(E732,CharNo(E732,"\")-1),E732)</f>
        <v>0</v>
      </c>
      <c r="H732" s="44" t="str">
        <f t="shared" si="60"/>
        <v/>
      </c>
      <c r="I732" s="40">
        <f>IF(H732="NOT_OK",LEFT(G732,CharNo(G732,"\")-1),G732)</f>
        <v>0</v>
      </c>
      <c r="J732" s="44" t="str">
        <f t="shared" si="61"/>
        <v/>
      </c>
      <c r="K732" s="40">
        <f>IF(J732="NOT_OK",LEFT(I732,CharNo(I732,"\")-1),I732)</f>
        <v>0</v>
      </c>
      <c r="L732" s="44" t="str">
        <f t="shared" si="62"/>
        <v/>
      </c>
      <c r="M732" s="40"/>
      <c r="N732" s="44" t="str">
        <f t="shared" si="63"/>
        <v/>
      </c>
    </row>
    <row r="733" spans="1:14" x14ac:dyDescent="0.2">
      <c r="A733" s="40"/>
      <c r="B733" s="44" t="str">
        <f t="shared" si="59"/>
        <v/>
      </c>
      <c r="C733" s="40">
        <f>IF($B733="NOT_OK",LEFT($A733,CharNo($A733,"\")-1),A733)</f>
        <v>0</v>
      </c>
      <c r="D733" s="44"/>
      <c r="E733" s="40">
        <f>IF(D733="NOT_OK",LEFT(C733,CharNo(C733,"\")-1),C733)</f>
        <v>0</v>
      </c>
      <c r="F733" s="44" t="str">
        <f t="shared" si="60"/>
        <v/>
      </c>
      <c r="G733" s="40">
        <f>IF(F733="NOT_OK",LEFT(E733,CharNo(E733,"\")-1),E733)</f>
        <v>0</v>
      </c>
      <c r="H733" s="44" t="str">
        <f t="shared" si="60"/>
        <v/>
      </c>
      <c r="I733" s="40">
        <f>IF(H733="NOT_OK",LEFT(G733,CharNo(G733,"\")-1),G733)</f>
        <v>0</v>
      </c>
      <c r="J733" s="44" t="str">
        <f t="shared" si="61"/>
        <v/>
      </c>
      <c r="K733" s="40">
        <f>IF(J733="NOT_OK",LEFT(I733,CharNo(I733,"\")-1),I733)</f>
        <v>0</v>
      </c>
      <c r="L733" s="44" t="str">
        <f t="shared" si="62"/>
        <v/>
      </c>
      <c r="M733" s="40"/>
      <c r="N733" s="44" t="str">
        <f t="shared" si="63"/>
        <v/>
      </c>
    </row>
    <row r="734" spans="1:14" x14ac:dyDescent="0.2">
      <c r="A734" s="40"/>
      <c r="B734" s="44" t="str">
        <f t="shared" si="59"/>
        <v/>
      </c>
      <c r="C734" s="40">
        <f>IF($B734="NOT_OK",LEFT($A734,CharNo($A734,"\")-1),A734)</f>
        <v>0</v>
      </c>
      <c r="D734" s="44"/>
      <c r="E734" s="40">
        <f>IF(D734="NOT_OK",LEFT(C734,CharNo(C734,"\")-1),C734)</f>
        <v>0</v>
      </c>
      <c r="F734" s="44" t="str">
        <f t="shared" si="60"/>
        <v/>
      </c>
      <c r="G734" s="40">
        <f>IF(F734="NOT_OK",LEFT(E734,CharNo(E734,"\")-1),E734)</f>
        <v>0</v>
      </c>
      <c r="H734" s="44" t="str">
        <f t="shared" si="60"/>
        <v/>
      </c>
      <c r="I734" s="40">
        <f>IF(H734="NOT_OK",LEFT(G734,CharNo(G734,"\")-1),G734)</f>
        <v>0</v>
      </c>
      <c r="J734" s="44" t="str">
        <f t="shared" si="61"/>
        <v/>
      </c>
      <c r="K734" s="40">
        <f>IF(J734="NOT_OK",LEFT(I734,CharNo(I734,"\")-1),I734)</f>
        <v>0</v>
      </c>
      <c r="L734" s="44" t="str">
        <f t="shared" si="62"/>
        <v/>
      </c>
      <c r="M734" s="40"/>
      <c r="N734" s="44" t="str">
        <f t="shared" si="63"/>
        <v/>
      </c>
    </row>
    <row r="735" spans="1:14" x14ac:dyDescent="0.2">
      <c r="A735" s="40"/>
      <c r="B735" s="44" t="str">
        <f t="shared" si="59"/>
        <v/>
      </c>
      <c r="C735" s="40">
        <f>IF($B735="NOT_OK",LEFT($A735,CharNo($A735,"\")-1),A735)</f>
        <v>0</v>
      </c>
      <c r="D735" s="44"/>
      <c r="E735" s="40">
        <f>IF(D735="NOT_OK",LEFT(C735,CharNo(C735,"\")-1),C735)</f>
        <v>0</v>
      </c>
      <c r="F735" s="44" t="str">
        <f t="shared" si="60"/>
        <v/>
      </c>
      <c r="G735" s="40">
        <f>IF(F735="NOT_OK",LEFT(E735,CharNo(E735,"\")-1),E735)</f>
        <v>0</v>
      </c>
      <c r="H735" s="44" t="str">
        <f t="shared" si="60"/>
        <v/>
      </c>
      <c r="I735" s="40">
        <f>IF(H735="NOT_OK",LEFT(G735,CharNo(G735,"\")-1),G735)</f>
        <v>0</v>
      </c>
      <c r="J735" s="44" t="str">
        <f t="shared" si="61"/>
        <v/>
      </c>
      <c r="K735" s="40">
        <f>IF(J735="NOT_OK",LEFT(I735,CharNo(I735,"\")-1),I735)</f>
        <v>0</v>
      </c>
      <c r="L735" s="44" t="str">
        <f t="shared" si="62"/>
        <v/>
      </c>
      <c r="M735" s="40"/>
      <c r="N735" s="44" t="str">
        <f t="shared" si="63"/>
        <v/>
      </c>
    </row>
    <row r="736" spans="1:14" x14ac:dyDescent="0.2">
      <c r="A736" s="40"/>
      <c r="B736" s="44" t="str">
        <f t="shared" si="59"/>
        <v/>
      </c>
      <c r="C736" s="40">
        <f>IF($B736="NOT_OK",LEFT($A736,CharNo($A736,"\")-1),A736)</f>
        <v>0</v>
      </c>
      <c r="D736" s="44"/>
      <c r="E736" s="40">
        <f>IF(D736="NOT_OK",LEFT(C736,CharNo(C736,"\")-1),C736)</f>
        <v>0</v>
      </c>
      <c r="F736" s="44" t="str">
        <f t="shared" si="60"/>
        <v/>
      </c>
      <c r="G736" s="40">
        <f>IF(F736="NOT_OK",LEFT(E736,CharNo(E736,"\")-1),E736)</f>
        <v>0</v>
      </c>
      <c r="H736" s="44" t="str">
        <f t="shared" si="60"/>
        <v/>
      </c>
      <c r="I736" s="40">
        <f>IF(H736="NOT_OK",LEFT(G736,CharNo(G736,"\")-1),G736)</f>
        <v>0</v>
      </c>
      <c r="J736" s="44" t="str">
        <f t="shared" si="61"/>
        <v/>
      </c>
      <c r="K736" s="40">
        <f>IF(J736="NOT_OK",LEFT(I736,CharNo(I736,"\")-1),I736)</f>
        <v>0</v>
      </c>
      <c r="L736" s="44" t="str">
        <f t="shared" si="62"/>
        <v/>
      </c>
      <c r="M736" s="40"/>
      <c r="N736" s="44" t="str">
        <f t="shared" si="63"/>
        <v/>
      </c>
    </row>
    <row r="737" spans="1:14" x14ac:dyDescent="0.2">
      <c r="A737" s="40"/>
      <c r="B737" s="44" t="str">
        <f t="shared" si="59"/>
        <v/>
      </c>
      <c r="C737" s="40">
        <f>IF($B737="NOT_OK",LEFT($A737,CharNo($A737,"\")-1),A737)</f>
        <v>0</v>
      </c>
      <c r="D737" s="44"/>
      <c r="E737" s="40">
        <f>IF(D737="NOT_OK",LEFT(C737,CharNo(C737,"\")-1),C737)</f>
        <v>0</v>
      </c>
      <c r="F737" s="44" t="str">
        <f t="shared" si="60"/>
        <v/>
      </c>
      <c r="G737" s="40">
        <f>IF(F737="NOT_OK",LEFT(E737,CharNo(E737,"\")-1),E737)</f>
        <v>0</v>
      </c>
      <c r="H737" s="44" t="str">
        <f t="shared" si="60"/>
        <v/>
      </c>
      <c r="I737" s="40">
        <f>IF(H737="NOT_OK",LEFT(G737,CharNo(G737,"\")-1),G737)</f>
        <v>0</v>
      </c>
      <c r="J737" s="44" t="str">
        <f t="shared" si="61"/>
        <v/>
      </c>
      <c r="K737" s="40">
        <f>IF(J737="NOT_OK",LEFT(I737,CharNo(I737,"\")-1),I737)</f>
        <v>0</v>
      </c>
      <c r="L737" s="44" t="str">
        <f t="shared" si="62"/>
        <v/>
      </c>
      <c r="M737" s="40"/>
      <c r="N737" s="44" t="str">
        <f t="shared" si="63"/>
        <v/>
      </c>
    </row>
    <row r="738" spans="1:14" x14ac:dyDescent="0.2">
      <c r="A738" s="40"/>
      <c r="B738" s="44" t="str">
        <f t="shared" si="59"/>
        <v/>
      </c>
      <c r="C738" s="40">
        <f>IF($B738="NOT_OK",LEFT($A738,CharNo($A738,"\")-1),A738)</f>
        <v>0</v>
      </c>
      <c r="D738" s="44"/>
      <c r="E738" s="40">
        <f>IF(D738="NOT_OK",LEFT(C738,CharNo(C738,"\")-1),C738)</f>
        <v>0</v>
      </c>
      <c r="F738" s="44" t="str">
        <f t="shared" si="60"/>
        <v/>
      </c>
      <c r="G738" s="40">
        <f>IF(F738="NOT_OK",LEFT(E738,CharNo(E738,"\")-1),E738)</f>
        <v>0</v>
      </c>
      <c r="H738" s="44" t="str">
        <f t="shared" si="60"/>
        <v/>
      </c>
      <c r="I738" s="40">
        <f>IF(H738="NOT_OK",LEFT(G738,CharNo(G738,"\")-1),G738)</f>
        <v>0</v>
      </c>
      <c r="J738" s="44" t="str">
        <f t="shared" si="61"/>
        <v/>
      </c>
      <c r="K738" s="40">
        <f>IF(J738="NOT_OK",LEFT(I738,CharNo(I738,"\")-1),I738)</f>
        <v>0</v>
      </c>
      <c r="L738" s="44" t="str">
        <f t="shared" si="62"/>
        <v/>
      </c>
      <c r="M738" s="40"/>
      <c r="N738" s="44" t="str">
        <f t="shared" si="63"/>
        <v/>
      </c>
    </row>
    <row r="739" spans="1:14" x14ac:dyDescent="0.2">
      <c r="A739" s="40"/>
      <c r="B739" s="44" t="str">
        <f t="shared" si="59"/>
        <v/>
      </c>
      <c r="C739" s="40">
        <f>IF($B739="NOT_OK",LEFT($A739,CharNo($A739,"\")-1),A739)</f>
        <v>0</v>
      </c>
      <c r="D739" s="44"/>
      <c r="E739" s="40">
        <f>IF(D739="NOT_OK",LEFT(C739,CharNo(C739,"\")-1),C739)</f>
        <v>0</v>
      </c>
      <c r="F739" s="44" t="str">
        <f t="shared" si="60"/>
        <v/>
      </c>
      <c r="G739" s="40">
        <f>IF(F739="NOT_OK",LEFT(E739,CharNo(E739,"\")-1),E739)</f>
        <v>0</v>
      </c>
      <c r="H739" s="44" t="str">
        <f t="shared" si="60"/>
        <v/>
      </c>
      <c r="I739" s="40">
        <f>IF(H739="NOT_OK",LEFT(G739,CharNo(G739,"\")-1),G739)</f>
        <v>0</v>
      </c>
      <c r="J739" s="44" t="str">
        <f t="shared" si="61"/>
        <v/>
      </c>
      <c r="K739" s="40">
        <f>IF(J739="NOT_OK",LEFT(I739,CharNo(I739,"\")-1),I739)</f>
        <v>0</v>
      </c>
      <c r="L739" s="44" t="str">
        <f t="shared" si="62"/>
        <v/>
      </c>
      <c r="M739" s="40"/>
      <c r="N739" s="44" t="str">
        <f t="shared" si="63"/>
        <v/>
      </c>
    </row>
    <row r="740" spans="1:14" x14ac:dyDescent="0.2">
      <c r="A740" s="40"/>
      <c r="B740" s="44" t="str">
        <f t="shared" si="59"/>
        <v/>
      </c>
      <c r="C740" s="40">
        <f>IF($B740="NOT_OK",LEFT($A740,CharNo($A740,"\")-1),A740)</f>
        <v>0</v>
      </c>
      <c r="D740" s="44"/>
      <c r="E740" s="40">
        <f>IF(D740="NOT_OK",LEFT(C740,CharNo(C740,"\")-1),C740)</f>
        <v>0</v>
      </c>
      <c r="F740" s="44" t="str">
        <f t="shared" si="60"/>
        <v/>
      </c>
      <c r="G740" s="40">
        <f>IF(F740="NOT_OK",LEFT(E740,CharNo(E740,"\")-1),E740)</f>
        <v>0</v>
      </c>
      <c r="H740" s="44" t="str">
        <f t="shared" si="60"/>
        <v/>
      </c>
      <c r="I740" s="40">
        <f>IF(H740="NOT_OK",LEFT(G740,CharNo(G740,"\")-1),G740)</f>
        <v>0</v>
      </c>
      <c r="J740" s="44" t="str">
        <f t="shared" si="61"/>
        <v/>
      </c>
      <c r="K740" s="40">
        <f>IF(J740="NOT_OK",LEFT(I740,CharNo(I740,"\")-1),I740)</f>
        <v>0</v>
      </c>
      <c r="L740" s="44" t="str">
        <f t="shared" si="62"/>
        <v/>
      </c>
      <c r="M740" s="40"/>
      <c r="N740" s="44" t="str">
        <f t="shared" si="63"/>
        <v/>
      </c>
    </row>
    <row r="741" spans="1:14" x14ac:dyDescent="0.2">
      <c r="A741" s="40"/>
      <c r="B741" s="44" t="str">
        <f t="shared" si="59"/>
        <v/>
      </c>
      <c r="C741" s="40">
        <f>IF($B741="NOT_OK",LEFT($A741,CharNo($A741,"\")-1),A741)</f>
        <v>0</v>
      </c>
      <c r="D741" s="44"/>
      <c r="E741" s="40">
        <f>IF(D741="NOT_OK",LEFT(C741,CharNo(C741,"\")-1),C741)</f>
        <v>0</v>
      </c>
      <c r="F741" s="44" t="str">
        <f t="shared" si="60"/>
        <v/>
      </c>
      <c r="G741" s="40">
        <f>IF(F741="NOT_OK",LEFT(E741,CharNo(E741,"\")-1),E741)</f>
        <v>0</v>
      </c>
      <c r="H741" s="44" t="str">
        <f t="shared" si="60"/>
        <v/>
      </c>
      <c r="I741" s="40">
        <f>IF(H741="NOT_OK",LEFT(G741,CharNo(G741,"\")-1),G741)</f>
        <v>0</v>
      </c>
      <c r="J741" s="44" t="str">
        <f t="shared" si="61"/>
        <v/>
      </c>
      <c r="K741" s="40">
        <f>IF(J741="NOT_OK",LEFT(I741,CharNo(I741,"\")-1),I741)</f>
        <v>0</v>
      </c>
      <c r="L741" s="44" t="str">
        <f t="shared" si="62"/>
        <v/>
      </c>
      <c r="M741" s="40"/>
      <c r="N741" s="44" t="str">
        <f t="shared" si="63"/>
        <v/>
      </c>
    </row>
    <row r="742" spans="1:14" x14ac:dyDescent="0.2">
      <c r="A742" s="40"/>
      <c r="B742" s="44" t="str">
        <f t="shared" si="59"/>
        <v/>
      </c>
      <c r="C742" s="40">
        <f>IF($B742="NOT_OK",LEFT($A742,CharNo($A742,"\")-1),A742)</f>
        <v>0</v>
      </c>
      <c r="D742" s="44"/>
      <c r="E742" s="40">
        <f>IF(D742="NOT_OK",LEFT(C742,CharNo(C742,"\")-1),C742)</f>
        <v>0</v>
      </c>
      <c r="F742" s="44" t="str">
        <f t="shared" si="60"/>
        <v/>
      </c>
      <c r="G742" s="40">
        <f>IF(F742="NOT_OK",LEFT(E742,CharNo(E742,"\")-1),E742)</f>
        <v>0</v>
      </c>
      <c r="H742" s="44" t="str">
        <f t="shared" si="60"/>
        <v/>
      </c>
      <c r="I742" s="40">
        <f>IF(H742="NOT_OK",LEFT(G742,CharNo(G742,"\")-1),G742)</f>
        <v>0</v>
      </c>
      <c r="J742" s="44" t="str">
        <f t="shared" si="61"/>
        <v/>
      </c>
      <c r="K742" s="40">
        <f>IF(J742="NOT_OK",LEFT(I742,CharNo(I742,"\")-1),I742)</f>
        <v>0</v>
      </c>
      <c r="L742" s="44" t="str">
        <f t="shared" si="62"/>
        <v/>
      </c>
      <c r="M742" s="40"/>
      <c r="N742" s="44" t="str">
        <f t="shared" si="63"/>
        <v/>
      </c>
    </row>
    <row r="743" spans="1:14" x14ac:dyDescent="0.2">
      <c r="A743" s="40"/>
      <c r="B743" s="44" t="str">
        <f t="shared" si="59"/>
        <v/>
      </c>
      <c r="C743" s="40">
        <f>IF($B743="NOT_OK",LEFT($A743,CharNo($A743,"\")-1),A743)</f>
        <v>0</v>
      </c>
      <c r="D743" s="44"/>
      <c r="E743" s="40">
        <f>IF(D743="NOT_OK",LEFT(C743,CharNo(C743,"\")-1),C743)</f>
        <v>0</v>
      </c>
      <c r="F743" s="44" t="str">
        <f t="shared" si="60"/>
        <v/>
      </c>
      <c r="G743" s="40">
        <f>IF(F743="NOT_OK",LEFT(E743,CharNo(E743,"\")-1),E743)</f>
        <v>0</v>
      </c>
      <c r="H743" s="44" t="str">
        <f t="shared" si="60"/>
        <v/>
      </c>
      <c r="I743" s="40">
        <f>IF(H743="NOT_OK",LEFT(G743,CharNo(G743,"\")-1),G743)</f>
        <v>0</v>
      </c>
      <c r="J743" s="44" t="str">
        <f t="shared" si="61"/>
        <v/>
      </c>
      <c r="K743" s="40">
        <f>IF(J743="NOT_OK",LEFT(I743,CharNo(I743,"\")-1),I743)</f>
        <v>0</v>
      </c>
      <c r="L743" s="44" t="str">
        <f t="shared" si="62"/>
        <v/>
      </c>
      <c r="M743" s="40"/>
      <c r="N743" s="44" t="str">
        <f t="shared" si="63"/>
        <v/>
      </c>
    </row>
    <row r="744" spans="1:14" x14ac:dyDescent="0.2">
      <c r="A744" s="40"/>
      <c r="B744" s="44" t="str">
        <f t="shared" si="59"/>
        <v/>
      </c>
      <c r="C744" s="40">
        <f>IF($B744="NOT_OK",LEFT($A744,CharNo($A744,"\")-1),A744)</f>
        <v>0</v>
      </c>
      <c r="D744" s="44"/>
      <c r="E744" s="40">
        <f>IF(D744="NOT_OK",LEFT(C744,CharNo(C744,"\")-1),C744)</f>
        <v>0</v>
      </c>
      <c r="F744" s="44" t="str">
        <f t="shared" si="60"/>
        <v/>
      </c>
      <c r="G744" s="40">
        <f>IF(F744="NOT_OK",LEFT(E744,CharNo(E744,"\")-1),E744)</f>
        <v>0</v>
      </c>
      <c r="H744" s="44" t="str">
        <f t="shared" si="60"/>
        <v/>
      </c>
      <c r="I744" s="40">
        <f>IF(H744="NOT_OK",LEFT(G744,CharNo(G744,"\")-1),G744)</f>
        <v>0</v>
      </c>
      <c r="J744" s="44" t="str">
        <f t="shared" si="61"/>
        <v/>
      </c>
      <c r="K744" s="40">
        <f>IF(J744="NOT_OK",LEFT(I744,CharNo(I744,"\")-1),I744)</f>
        <v>0</v>
      </c>
      <c r="L744" s="44" t="str">
        <f t="shared" si="62"/>
        <v/>
      </c>
      <c r="M744" s="40"/>
      <c r="N744" s="44" t="str">
        <f t="shared" si="63"/>
        <v/>
      </c>
    </row>
    <row r="745" spans="1:14" x14ac:dyDescent="0.2">
      <c r="A745" s="40"/>
      <c r="B745" s="44" t="str">
        <f t="shared" si="59"/>
        <v/>
      </c>
      <c r="C745" s="40">
        <f>IF($B745="NOT_OK",LEFT($A745,CharNo($A745,"\")-1),A745)</f>
        <v>0</v>
      </c>
      <c r="D745" s="44"/>
      <c r="E745" s="40">
        <f>IF(D745="NOT_OK",LEFT(C745,CharNo(C745,"\")-1),C745)</f>
        <v>0</v>
      </c>
      <c r="F745" s="44" t="str">
        <f t="shared" si="60"/>
        <v/>
      </c>
      <c r="G745" s="40">
        <f>IF(F745="NOT_OK",LEFT(E745,CharNo(E745,"\")-1),E745)</f>
        <v>0</v>
      </c>
      <c r="H745" s="44" t="str">
        <f t="shared" si="60"/>
        <v/>
      </c>
      <c r="I745" s="40">
        <f>IF(H745="NOT_OK",LEFT(G745,CharNo(G745,"\")-1),G745)</f>
        <v>0</v>
      </c>
      <c r="J745" s="44" t="str">
        <f t="shared" si="61"/>
        <v/>
      </c>
      <c r="K745" s="40">
        <f>IF(J745="NOT_OK",LEFT(I745,CharNo(I745,"\")-1),I745)</f>
        <v>0</v>
      </c>
      <c r="L745" s="44" t="str">
        <f t="shared" si="62"/>
        <v/>
      </c>
      <c r="M745" s="40"/>
      <c r="N745" s="44" t="str">
        <f t="shared" si="63"/>
        <v/>
      </c>
    </row>
    <row r="746" spans="1:14" x14ac:dyDescent="0.2">
      <c r="A746" s="40"/>
      <c r="B746" s="44" t="str">
        <f t="shared" si="59"/>
        <v/>
      </c>
      <c r="C746" s="40">
        <f>IF($B746="NOT_OK",LEFT($A746,CharNo($A746,"\")-1),A746)</f>
        <v>0</v>
      </c>
      <c r="D746" s="44"/>
      <c r="E746" s="40">
        <f>IF(D746="NOT_OK",LEFT(C746,CharNo(C746,"\")-1),C746)</f>
        <v>0</v>
      </c>
      <c r="F746" s="44" t="str">
        <f t="shared" si="60"/>
        <v/>
      </c>
      <c r="G746" s="40">
        <f>IF(F746="NOT_OK",LEFT(E746,CharNo(E746,"\")-1),E746)</f>
        <v>0</v>
      </c>
      <c r="H746" s="44" t="str">
        <f t="shared" si="60"/>
        <v/>
      </c>
      <c r="I746" s="40">
        <f>IF(H746="NOT_OK",LEFT(G746,CharNo(G746,"\")-1),G746)</f>
        <v>0</v>
      </c>
      <c r="J746" s="44" t="str">
        <f t="shared" si="61"/>
        <v/>
      </c>
      <c r="K746" s="40">
        <f>IF(J746="NOT_OK",LEFT(I746,CharNo(I746,"\")-1),I746)</f>
        <v>0</v>
      </c>
      <c r="L746" s="44" t="str">
        <f t="shared" si="62"/>
        <v/>
      </c>
      <c r="M746" s="40"/>
      <c r="N746" s="44" t="str">
        <f t="shared" si="63"/>
        <v/>
      </c>
    </row>
    <row r="747" spans="1:14" x14ac:dyDescent="0.2">
      <c r="A747" s="40"/>
      <c r="B747" s="44" t="str">
        <f t="shared" si="59"/>
        <v/>
      </c>
      <c r="C747" s="40">
        <f>IF($B747="NOT_OK",LEFT($A747,CharNo($A747,"\")-1),A747)</f>
        <v>0</v>
      </c>
      <c r="D747" s="44"/>
      <c r="E747" s="40">
        <f>IF(D747="NOT_OK",LEFT(C747,CharNo(C747,"\")-1),C747)</f>
        <v>0</v>
      </c>
      <c r="F747" s="44" t="str">
        <f t="shared" si="60"/>
        <v/>
      </c>
      <c r="G747" s="40">
        <f>IF(F747="NOT_OK",LEFT(E747,CharNo(E747,"\")-1),E747)</f>
        <v>0</v>
      </c>
      <c r="H747" s="44" t="str">
        <f t="shared" si="60"/>
        <v/>
      </c>
      <c r="I747" s="40">
        <f>IF(H747="NOT_OK",LEFT(G747,CharNo(G747,"\")-1),G747)</f>
        <v>0</v>
      </c>
      <c r="J747" s="44" t="str">
        <f t="shared" si="61"/>
        <v/>
      </c>
      <c r="K747" s="40">
        <f>IF(J747="NOT_OK",LEFT(I747,CharNo(I747,"\")-1),I747)</f>
        <v>0</v>
      </c>
      <c r="L747" s="44" t="str">
        <f t="shared" si="62"/>
        <v/>
      </c>
      <c r="M747" s="40"/>
      <c r="N747" s="44" t="str">
        <f t="shared" si="63"/>
        <v/>
      </c>
    </row>
    <row r="748" spans="1:14" x14ac:dyDescent="0.2">
      <c r="A748" s="40"/>
      <c r="B748" s="44" t="str">
        <f t="shared" si="59"/>
        <v/>
      </c>
      <c r="C748" s="40">
        <f>IF($B748="NOT_OK",LEFT($A748,CharNo($A748,"\")-1),A748)</f>
        <v>0</v>
      </c>
      <c r="D748" s="44"/>
      <c r="E748" s="40">
        <f>IF(D748="NOT_OK",LEFT(C748,CharNo(C748,"\")-1),C748)</f>
        <v>0</v>
      </c>
      <c r="F748" s="44" t="str">
        <f t="shared" si="60"/>
        <v/>
      </c>
      <c r="G748" s="40">
        <f>IF(F748="NOT_OK",LEFT(E748,CharNo(E748,"\")-1),E748)</f>
        <v>0</v>
      </c>
      <c r="H748" s="44" t="str">
        <f t="shared" si="60"/>
        <v/>
      </c>
      <c r="I748" s="40">
        <f>IF(H748="NOT_OK",LEFT(G748,CharNo(G748,"\")-1),G748)</f>
        <v>0</v>
      </c>
      <c r="J748" s="44" t="str">
        <f t="shared" si="61"/>
        <v/>
      </c>
      <c r="K748" s="40">
        <f>IF(J748="NOT_OK",LEFT(I748,CharNo(I748,"\")-1),I748)</f>
        <v>0</v>
      </c>
      <c r="L748" s="44" t="str">
        <f t="shared" si="62"/>
        <v/>
      </c>
      <c r="M748" s="40"/>
      <c r="N748" s="44" t="str">
        <f t="shared" si="63"/>
        <v/>
      </c>
    </row>
    <row r="749" spans="1:14" x14ac:dyDescent="0.2">
      <c r="A749" s="40"/>
      <c r="B749" s="44" t="str">
        <f t="shared" si="59"/>
        <v/>
      </c>
      <c r="C749" s="40">
        <f>IF($B749="NOT_OK",LEFT($A749,CharNo($A749,"\")-1),A749)</f>
        <v>0</v>
      </c>
      <c r="D749" s="44"/>
      <c r="E749" s="40">
        <f>IF(D749="NOT_OK",LEFT(C749,CharNo(C749,"\")-1),C749)</f>
        <v>0</v>
      </c>
      <c r="F749" s="44" t="str">
        <f t="shared" si="60"/>
        <v/>
      </c>
      <c r="G749" s="40">
        <f>IF(F749="NOT_OK",LEFT(E749,CharNo(E749,"\")-1),E749)</f>
        <v>0</v>
      </c>
      <c r="H749" s="44" t="str">
        <f t="shared" si="60"/>
        <v/>
      </c>
      <c r="I749" s="40">
        <f>IF(H749="NOT_OK",LEFT(G749,CharNo(G749,"\")-1),G749)</f>
        <v>0</v>
      </c>
      <c r="J749" s="44" t="str">
        <f t="shared" si="61"/>
        <v/>
      </c>
      <c r="K749" s="40">
        <f>IF(J749="NOT_OK",LEFT(I749,CharNo(I749,"\")-1),I749)</f>
        <v>0</v>
      </c>
      <c r="L749" s="44" t="str">
        <f t="shared" si="62"/>
        <v/>
      </c>
      <c r="M749" s="40"/>
      <c r="N749" s="44" t="str">
        <f t="shared" si="63"/>
        <v/>
      </c>
    </row>
    <row r="750" spans="1:14" x14ac:dyDescent="0.2">
      <c r="A750" s="40"/>
      <c r="B750" s="44" t="str">
        <f t="shared" si="59"/>
        <v/>
      </c>
      <c r="C750" s="40">
        <f>IF($B750="NOT_OK",LEFT($A750,CharNo($A750,"\")-1),A750)</f>
        <v>0</v>
      </c>
      <c r="D750" s="44"/>
      <c r="E750" s="40">
        <f>IF(D750="NOT_OK",LEFT(C750,CharNo(C750,"\")-1),C750)</f>
        <v>0</v>
      </c>
      <c r="F750" s="44" t="str">
        <f t="shared" si="60"/>
        <v/>
      </c>
      <c r="G750" s="40">
        <f>IF(F750="NOT_OK",LEFT(E750,CharNo(E750,"\")-1),E750)</f>
        <v>0</v>
      </c>
      <c r="H750" s="44" t="str">
        <f t="shared" si="60"/>
        <v/>
      </c>
      <c r="I750" s="40">
        <f>IF(H750="NOT_OK",LEFT(G750,CharNo(G750,"\")-1),G750)</f>
        <v>0</v>
      </c>
      <c r="J750" s="44" t="str">
        <f t="shared" si="61"/>
        <v/>
      </c>
      <c r="K750" s="40">
        <f>IF(J750="NOT_OK",LEFT(I750,CharNo(I750,"\")-1),I750)</f>
        <v>0</v>
      </c>
      <c r="L750" s="44" t="str">
        <f t="shared" si="62"/>
        <v/>
      </c>
      <c r="M750" s="40"/>
      <c r="N750" s="44" t="str">
        <f t="shared" si="63"/>
        <v/>
      </c>
    </row>
    <row r="751" spans="1:14" x14ac:dyDescent="0.2">
      <c r="A751" s="40"/>
      <c r="B751" s="44" t="str">
        <f t="shared" si="59"/>
        <v/>
      </c>
      <c r="C751" s="40">
        <f>IF($B751="NOT_OK",LEFT($A751,CharNo($A751,"\")-1),A751)</f>
        <v>0</v>
      </c>
      <c r="D751" s="44"/>
      <c r="E751" s="40">
        <f>IF(D751="NOT_OK",LEFT(C751,CharNo(C751,"\")-1),C751)</f>
        <v>0</v>
      </c>
      <c r="F751" s="44" t="str">
        <f t="shared" si="60"/>
        <v/>
      </c>
      <c r="G751" s="40">
        <f>IF(F751="NOT_OK",LEFT(E751,CharNo(E751,"\")-1),E751)</f>
        <v>0</v>
      </c>
      <c r="H751" s="44" t="str">
        <f t="shared" si="60"/>
        <v/>
      </c>
      <c r="I751" s="40">
        <f>IF(H751="NOT_OK",LEFT(G751,CharNo(G751,"\")-1),G751)</f>
        <v>0</v>
      </c>
      <c r="J751" s="44" t="str">
        <f t="shared" si="61"/>
        <v/>
      </c>
      <c r="K751" s="40">
        <f>IF(J751="NOT_OK",LEFT(I751,CharNo(I751,"\")-1),I751)</f>
        <v>0</v>
      </c>
      <c r="L751" s="44" t="str">
        <f t="shared" si="62"/>
        <v/>
      </c>
      <c r="M751" s="40"/>
      <c r="N751" s="44" t="str">
        <f t="shared" si="63"/>
        <v/>
      </c>
    </row>
    <row r="752" spans="1:14" x14ac:dyDescent="0.2">
      <c r="A752" s="40"/>
      <c r="B752" s="44" t="str">
        <f t="shared" si="59"/>
        <v/>
      </c>
      <c r="C752" s="40">
        <f>IF($B752="NOT_OK",LEFT($A752,CharNo($A752,"\")-1),A752)</f>
        <v>0</v>
      </c>
      <c r="D752" s="44"/>
      <c r="E752" s="40">
        <f>IF(D752="NOT_OK",LEFT(C752,CharNo(C752,"\")-1),C752)</f>
        <v>0</v>
      </c>
      <c r="F752" s="44" t="str">
        <f t="shared" si="60"/>
        <v/>
      </c>
      <c r="G752" s="40">
        <f>IF(F752="NOT_OK",LEFT(E752,CharNo(E752,"\")-1),E752)</f>
        <v>0</v>
      </c>
      <c r="H752" s="44" t="str">
        <f t="shared" si="60"/>
        <v/>
      </c>
      <c r="I752" s="40">
        <f>IF(H752="NOT_OK",LEFT(G752,CharNo(G752,"\")-1),G752)</f>
        <v>0</v>
      </c>
      <c r="J752" s="44" t="str">
        <f t="shared" si="61"/>
        <v/>
      </c>
      <c r="K752" s="40">
        <f>IF(J752="NOT_OK",LEFT(I752,CharNo(I752,"\")-1),I752)</f>
        <v>0</v>
      </c>
      <c r="L752" s="44" t="str">
        <f t="shared" si="62"/>
        <v/>
      </c>
      <c r="M752" s="40"/>
      <c r="N752" s="44" t="str">
        <f t="shared" si="63"/>
        <v/>
      </c>
    </row>
    <row r="753" spans="1:14" x14ac:dyDescent="0.2">
      <c r="A753" s="40"/>
      <c r="B753" s="44" t="str">
        <f t="shared" si="59"/>
        <v/>
      </c>
      <c r="C753" s="40">
        <f>IF($B753="NOT_OK",LEFT($A753,CharNo($A753,"\")-1),A753)</f>
        <v>0</v>
      </c>
      <c r="D753" s="44"/>
      <c r="E753" s="40">
        <f>IF(D753="NOT_OK",LEFT(C753,CharNo(C753,"\")-1),C753)</f>
        <v>0</v>
      </c>
      <c r="F753" s="44" t="str">
        <f t="shared" si="60"/>
        <v/>
      </c>
      <c r="G753" s="40">
        <f>IF(F753="NOT_OK",LEFT(E753,CharNo(E753,"\")-1),E753)</f>
        <v>0</v>
      </c>
      <c r="H753" s="44" t="str">
        <f t="shared" si="60"/>
        <v/>
      </c>
      <c r="I753" s="40">
        <f>IF(H753="NOT_OK",LEFT(G753,CharNo(G753,"\")-1),G753)</f>
        <v>0</v>
      </c>
      <c r="J753" s="44" t="str">
        <f t="shared" si="61"/>
        <v/>
      </c>
      <c r="K753" s="40">
        <f>IF(J753="NOT_OK",LEFT(I753,CharNo(I753,"\")-1),I753)</f>
        <v>0</v>
      </c>
      <c r="L753" s="44" t="str">
        <f t="shared" si="62"/>
        <v/>
      </c>
      <c r="M753" s="40"/>
      <c r="N753" s="44" t="str">
        <f t="shared" si="63"/>
        <v/>
      </c>
    </row>
    <row r="754" spans="1:14" x14ac:dyDescent="0.2">
      <c r="A754" s="40"/>
      <c r="B754" s="44" t="str">
        <f t="shared" si="59"/>
        <v/>
      </c>
      <c r="C754" s="40">
        <f>IF($B754="NOT_OK",LEFT($A754,CharNo($A754,"\")-1),A754)</f>
        <v>0</v>
      </c>
      <c r="D754" s="44"/>
      <c r="E754" s="40">
        <f>IF(D754="NOT_OK",LEFT(C754,CharNo(C754,"\")-1),C754)</f>
        <v>0</v>
      </c>
      <c r="F754" s="44" t="str">
        <f t="shared" si="60"/>
        <v/>
      </c>
      <c r="G754" s="40">
        <f>IF(F754="NOT_OK",LEFT(E754,CharNo(E754,"\")-1),E754)</f>
        <v>0</v>
      </c>
      <c r="H754" s="44" t="str">
        <f t="shared" si="60"/>
        <v/>
      </c>
      <c r="I754" s="40">
        <f>IF(H754="NOT_OK",LEFT(G754,CharNo(G754,"\")-1),G754)</f>
        <v>0</v>
      </c>
      <c r="J754" s="44" t="str">
        <f t="shared" si="61"/>
        <v/>
      </c>
      <c r="K754" s="40">
        <f>IF(J754="NOT_OK",LEFT(I754,CharNo(I754,"\")-1),I754)</f>
        <v>0</v>
      </c>
      <c r="L754" s="44" t="str">
        <f t="shared" si="62"/>
        <v/>
      </c>
      <c r="M754" s="40"/>
      <c r="N754" s="44" t="str">
        <f t="shared" si="63"/>
        <v/>
      </c>
    </row>
    <row r="755" spans="1:14" x14ac:dyDescent="0.2">
      <c r="A755" s="40"/>
      <c r="B755" s="44" t="str">
        <f t="shared" si="59"/>
        <v/>
      </c>
      <c r="C755" s="40">
        <f>IF($B755="NOT_OK",LEFT($A755,CharNo($A755,"\")-1),A755)</f>
        <v>0</v>
      </c>
      <c r="D755" s="44"/>
      <c r="E755" s="40">
        <f>IF(D755="NOT_OK",LEFT(C755,CharNo(C755,"\")-1),C755)</f>
        <v>0</v>
      </c>
      <c r="F755" s="44" t="str">
        <f t="shared" si="60"/>
        <v/>
      </c>
      <c r="G755" s="40">
        <f>IF(F755="NOT_OK",LEFT(E755,CharNo(E755,"\")-1),E755)</f>
        <v>0</v>
      </c>
      <c r="H755" s="44" t="str">
        <f t="shared" si="60"/>
        <v/>
      </c>
      <c r="I755" s="40">
        <f>IF(H755="NOT_OK",LEFT(G755,CharNo(G755,"\")-1),G755)</f>
        <v>0</v>
      </c>
      <c r="J755" s="44" t="str">
        <f t="shared" si="61"/>
        <v/>
      </c>
      <c r="K755" s="40">
        <f>IF(J755="NOT_OK",LEFT(I755,CharNo(I755,"\")-1),I755)</f>
        <v>0</v>
      </c>
      <c r="L755" s="44" t="str">
        <f t="shared" si="62"/>
        <v/>
      </c>
      <c r="M755" s="40"/>
      <c r="N755" s="44" t="str">
        <f t="shared" si="63"/>
        <v/>
      </c>
    </row>
    <row r="756" spans="1:14" x14ac:dyDescent="0.2">
      <c r="A756" s="40"/>
      <c r="B756" s="44" t="str">
        <f t="shared" si="59"/>
        <v/>
      </c>
      <c r="C756" s="40">
        <f>IF($B756="NOT_OK",LEFT($A756,CharNo($A756,"\")-1),A756)</f>
        <v>0</v>
      </c>
      <c r="D756" s="44"/>
      <c r="E756" s="40">
        <f>IF(D756="NOT_OK",LEFT(C756,CharNo(C756,"\")-1),C756)</f>
        <v>0</v>
      </c>
      <c r="F756" s="44" t="str">
        <f t="shared" si="60"/>
        <v/>
      </c>
      <c r="G756" s="40">
        <f>IF(F756="NOT_OK",LEFT(E756,CharNo(E756,"\")-1),E756)</f>
        <v>0</v>
      </c>
      <c r="H756" s="44" t="str">
        <f t="shared" si="60"/>
        <v/>
      </c>
      <c r="I756" s="40">
        <f>IF(H756="NOT_OK",LEFT(G756,CharNo(G756,"\")-1),G756)</f>
        <v>0</v>
      </c>
      <c r="J756" s="44" t="str">
        <f t="shared" si="61"/>
        <v/>
      </c>
      <c r="K756" s="40">
        <f>IF(J756="NOT_OK",LEFT(I756,CharNo(I756,"\")-1),I756)</f>
        <v>0</v>
      </c>
      <c r="L756" s="44" t="str">
        <f t="shared" si="62"/>
        <v/>
      </c>
      <c r="M756" s="40"/>
      <c r="N756" s="44" t="str">
        <f t="shared" si="63"/>
        <v/>
      </c>
    </row>
    <row r="757" spans="1:14" x14ac:dyDescent="0.2">
      <c r="A757" s="40"/>
      <c r="B757" s="44" t="str">
        <f t="shared" si="59"/>
        <v/>
      </c>
      <c r="C757" s="40">
        <f>IF($B757="NOT_OK",LEFT($A757,CharNo($A757,"\")-1),A757)</f>
        <v>0</v>
      </c>
      <c r="D757" s="44"/>
      <c r="E757" s="40">
        <f>IF(D757="NOT_OK",LEFT(C757,CharNo(C757,"\")-1),C757)</f>
        <v>0</v>
      </c>
      <c r="F757" s="44" t="str">
        <f t="shared" si="60"/>
        <v/>
      </c>
      <c r="G757" s="40">
        <f>IF(F757="NOT_OK",LEFT(E757,CharNo(E757,"\")-1),E757)</f>
        <v>0</v>
      </c>
      <c r="H757" s="44" t="str">
        <f t="shared" si="60"/>
        <v/>
      </c>
      <c r="I757" s="40">
        <f>IF(H757="NOT_OK",LEFT(G757,CharNo(G757,"\")-1),G757)</f>
        <v>0</v>
      </c>
      <c r="J757" s="44" t="str">
        <f t="shared" si="61"/>
        <v/>
      </c>
      <c r="K757" s="40">
        <f>IF(J757="NOT_OK",LEFT(I757,CharNo(I757,"\")-1),I757)</f>
        <v>0</v>
      </c>
      <c r="L757" s="44" t="str">
        <f t="shared" si="62"/>
        <v/>
      </c>
      <c r="M757" s="40"/>
      <c r="N757" s="44" t="str">
        <f t="shared" si="63"/>
        <v/>
      </c>
    </row>
    <row r="758" spans="1:14" x14ac:dyDescent="0.2">
      <c r="A758" s="40"/>
      <c r="B758" s="44" t="str">
        <f t="shared" si="59"/>
        <v/>
      </c>
      <c r="C758" s="40">
        <f>IF($B758="NOT_OK",LEFT($A758,CharNo($A758,"\")-1),A758)</f>
        <v>0</v>
      </c>
      <c r="D758" s="44"/>
      <c r="E758" s="40">
        <f>IF(D758="NOT_OK",LEFT(C758,CharNo(C758,"\")-1),C758)</f>
        <v>0</v>
      </c>
      <c r="F758" s="44" t="str">
        <f t="shared" si="60"/>
        <v/>
      </c>
      <c r="G758" s="40">
        <f>IF(F758="NOT_OK",LEFT(E758,CharNo(E758,"\")-1),E758)</f>
        <v>0</v>
      </c>
      <c r="H758" s="44" t="str">
        <f t="shared" si="60"/>
        <v/>
      </c>
      <c r="I758" s="40">
        <f>IF(H758="NOT_OK",LEFT(G758,CharNo(G758,"\")-1),G758)</f>
        <v>0</v>
      </c>
      <c r="J758" s="44" t="str">
        <f t="shared" si="61"/>
        <v/>
      </c>
      <c r="K758" s="40">
        <f>IF(J758="NOT_OK",LEFT(I758,CharNo(I758,"\")-1),I758)</f>
        <v>0</v>
      </c>
      <c r="L758" s="44" t="str">
        <f t="shared" si="62"/>
        <v/>
      </c>
      <c r="M758" s="40"/>
      <c r="N758" s="44" t="str">
        <f t="shared" si="63"/>
        <v/>
      </c>
    </row>
    <row r="759" spans="1:14" x14ac:dyDescent="0.2">
      <c r="A759" s="40"/>
      <c r="B759" s="44" t="str">
        <f t="shared" si="59"/>
        <v/>
      </c>
      <c r="C759" s="40">
        <f>IF($B759="NOT_OK",LEFT($A759,CharNo($A759,"\")-1),A759)</f>
        <v>0</v>
      </c>
      <c r="D759" s="44"/>
      <c r="E759" s="40">
        <f>IF(D759="NOT_OK",LEFT(C759,CharNo(C759,"\")-1),C759)</f>
        <v>0</v>
      </c>
      <c r="F759" s="44" t="str">
        <f t="shared" si="60"/>
        <v/>
      </c>
      <c r="G759" s="40">
        <f>IF(F759="NOT_OK",LEFT(E759,CharNo(E759,"\")-1),E759)</f>
        <v>0</v>
      </c>
      <c r="H759" s="44" t="str">
        <f t="shared" si="60"/>
        <v/>
      </c>
      <c r="I759" s="40">
        <f>IF(H759="NOT_OK",LEFT(G759,CharNo(G759,"\")-1),G759)</f>
        <v>0</v>
      </c>
      <c r="J759" s="44" t="str">
        <f t="shared" si="61"/>
        <v/>
      </c>
      <c r="K759" s="40">
        <f>IF(J759="NOT_OK",LEFT(I759,CharNo(I759,"\")-1),I759)</f>
        <v>0</v>
      </c>
      <c r="L759" s="44" t="str">
        <f t="shared" si="62"/>
        <v/>
      </c>
      <c r="M759" s="40"/>
      <c r="N759" s="44" t="str">
        <f t="shared" si="63"/>
        <v/>
      </c>
    </row>
    <row r="760" spans="1:14" x14ac:dyDescent="0.2">
      <c r="A760" s="40"/>
      <c r="B760" s="44" t="str">
        <f t="shared" si="59"/>
        <v/>
      </c>
      <c r="C760" s="40">
        <f>IF($B760="NOT_OK",LEFT($A760,CharNo($A760,"\")-1),A760)</f>
        <v>0</v>
      </c>
      <c r="D760" s="44"/>
      <c r="E760" s="40">
        <f>IF(D760="NOT_OK",LEFT(C760,CharNo(C760,"\")-1),C760)</f>
        <v>0</v>
      </c>
      <c r="F760" s="44" t="str">
        <f t="shared" si="60"/>
        <v/>
      </c>
      <c r="G760" s="40">
        <f>IF(F760="NOT_OK",LEFT(E760,CharNo(E760,"\")-1),E760)</f>
        <v>0</v>
      </c>
      <c r="H760" s="44" t="str">
        <f t="shared" si="60"/>
        <v/>
      </c>
      <c r="I760" s="40">
        <f>IF(H760="NOT_OK",LEFT(G760,CharNo(G760,"\")-1),G760)</f>
        <v>0</v>
      </c>
      <c r="J760" s="44" t="str">
        <f t="shared" si="61"/>
        <v/>
      </c>
      <c r="K760" s="40">
        <f>IF(J760="NOT_OK",LEFT(I760,CharNo(I760,"\")-1),I760)</f>
        <v>0</v>
      </c>
      <c r="L760" s="44" t="str">
        <f t="shared" si="62"/>
        <v/>
      </c>
      <c r="M760" s="40"/>
      <c r="N760" s="44" t="str">
        <f t="shared" si="63"/>
        <v/>
      </c>
    </row>
    <row r="761" spans="1:14" x14ac:dyDescent="0.2">
      <c r="A761" s="40"/>
      <c r="B761" s="44" t="str">
        <f t="shared" si="59"/>
        <v/>
      </c>
      <c r="C761" s="40">
        <f>IF($B761="NOT_OK",LEFT($A761,CharNo($A761,"\")-1),A761)</f>
        <v>0</v>
      </c>
      <c r="D761" s="44"/>
      <c r="E761" s="40">
        <f>IF(D761="NOT_OK",LEFT(C761,CharNo(C761,"\")-1),C761)</f>
        <v>0</v>
      </c>
      <c r="F761" s="44" t="str">
        <f t="shared" si="60"/>
        <v/>
      </c>
      <c r="G761" s="40">
        <f>IF(F761="NOT_OK",LEFT(E761,CharNo(E761,"\")-1),E761)</f>
        <v>0</v>
      </c>
      <c r="H761" s="44" t="str">
        <f t="shared" si="60"/>
        <v/>
      </c>
      <c r="I761" s="40">
        <f>IF(H761="NOT_OK",LEFT(G761,CharNo(G761,"\")-1),G761)</f>
        <v>0</v>
      </c>
      <c r="J761" s="44" t="str">
        <f t="shared" si="61"/>
        <v/>
      </c>
      <c r="K761" s="40">
        <f>IF(J761="NOT_OK",LEFT(I761,CharNo(I761,"\")-1),I761)</f>
        <v>0</v>
      </c>
      <c r="L761" s="44" t="str">
        <f t="shared" si="62"/>
        <v/>
      </c>
      <c r="M761" s="40"/>
      <c r="N761" s="44" t="str">
        <f t="shared" si="63"/>
        <v/>
      </c>
    </row>
    <row r="762" spans="1:14" x14ac:dyDescent="0.2">
      <c r="A762" s="40"/>
      <c r="B762" s="44" t="str">
        <f t="shared" si="59"/>
        <v/>
      </c>
      <c r="C762" s="40">
        <f>IF($B762="NOT_OK",LEFT($A762,CharNo($A762,"\")-1),A762)</f>
        <v>0</v>
      </c>
      <c r="D762" s="44"/>
      <c r="E762" s="40">
        <f>IF(D762="NOT_OK",LEFT(C762,CharNo(C762,"\")-1),C762)</f>
        <v>0</v>
      </c>
      <c r="F762" s="44" t="str">
        <f t="shared" si="60"/>
        <v/>
      </c>
      <c r="G762" s="40">
        <f>IF(F762="NOT_OK",LEFT(E762,CharNo(E762,"\")-1),E762)</f>
        <v>0</v>
      </c>
      <c r="H762" s="44" t="str">
        <f t="shared" si="60"/>
        <v/>
      </c>
      <c r="I762" s="40">
        <f>IF(H762="NOT_OK",LEFT(G762,CharNo(G762,"\")-1),G762)</f>
        <v>0</v>
      </c>
      <c r="J762" s="44" t="str">
        <f t="shared" si="61"/>
        <v/>
      </c>
      <c r="K762" s="40">
        <f>IF(J762="NOT_OK",LEFT(I762,CharNo(I762,"\")-1),I762)</f>
        <v>0</v>
      </c>
      <c r="L762" s="44" t="str">
        <f t="shared" si="62"/>
        <v/>
      </c>
      <c r="M762" s="40"/>
      <c r="N762" s="44" t="str">
        <f t="shared" si="63"/>
        <v/>
      </c>
    </row>
    <row r="763" spans="1:14" x14ac:dyDescent="0.2">
      <c r="A763" s="40"/>
      <c r="B763" s="44" t="str">
        <f t="shared" si="59"/>
        <v/>
      </c>
      <c r="C763" s="40">
        <f>IF($B763="NOT_OK",LEFT($A763,CharNo($A763,"\")-1),A763)</f>
        <v>0</v>
      </c>
      <c r="D763" s="44"/>
      <c r="E763" s="40">
        <f>IF(D763="NOT_OK",LEFT(C763,CharNo(C763,"\")-1),C763)</f>
        <v>0</v>
      </c>
      <c r="F763" s="44" t="str">
        <f t="shared" si="60"/>
        <v/>
      </c>
      <c r="G763" s="40">
        <f>IF(F763="NOT_OK",LEFT(E763,CharNo(E763,"\")-1),E763)</f>
        <v>0</v>
      </c>
      <c r="H763" s="44" t="str">
        <f t="shared" si="60"/>
        <v/>
      </c>
      <c r="I763" s="40">
        <f>IF(H763="NOT_OK",LEFT(G763,CharNo(G763,"\")-1),G763)</f>
        <v>0</v>
      </c>
      <c r="J763" s="44" t="str">
        <f t="shared" si="61"/>
        <v/>
      </c>
      <c r="K763" s="40">
        <f>IF(J763="NOT_OK",LEFT(I763,CharNo(I763,"\")-1),I763)</f>
        <v>0</v>
      </c>
      <c r="L763" s="44" t="str">
        <f t="shared" si="62"/>
        <v/>
      </c>
      <c r="M763" s="40"/>
      <c r="N763" s="44" t="str">
        <f t="shared" si="63"/>
        <v/>
      </c>
    </row>
    <row r="764" spans="1:14" x14ac:dyDescent="0.2">
      <c r="A764" s="40"/>
      <c r="B764" s="44" t="str">
        <f t="shared" si="59"/>
        <v/>
      </c>
      <c r="C764" s="40">
        <f>IF($B764="NOT_OK",LEFT($A764,CharNo($A764,"\")-1),A764)</f>
        <v>0</v>
      </c>
      <c r="D764" s="44"/>
      <c r="E764" s="40">
        <f>IF(D764="NOT_OK",LEFT(C764,CharNo(C764,"\")-1),C764)</f>
        <v>0</v>
      </c>
      <c r="F764" s="44" t="str">
        <f t="shared" si="60"/>
        <v/>
      </c>
      <c r="G764" s="40">
        <f>IF(F764="NOT_OK",LEFT(E764,CharNo(E764,"\")-1),E764)</f>
        <v>0</v>
      </c>
      <c r="H764" s="44" t="str">
        <f t="shared" si="60"/>
        <v/>
      </c>
      <c r="I764" s="40">
        <f>IF(H764="NOT_OK",LEFT(G764,CharNo(G764,"\")-1),G764)</f>
        <v>0</v>
      </c>
      <c r="J764" s="44" t="str">
        <f t="shared" si="61"/>
        <v/>
      </c>
      <c r="K764" s="40">
        <f>IF(J764="NOT_OK",LEFT(I764,CharNo(I764,"\")-1),I764)</f>
        <v>0</v>
      </c>
      <c r="L764" s="44" t="str">
        <f t="shared" si="62"/>
        <v/>
      </c>
      <c r="M764" s="40"/>
      <c r="N764" s="44" t="str">
        <f t="shared" si="63"/>
        <v/>
      </c>
    </row>
    <row r="765" spans="1:14" x14ac:dyDescent="0.2">
      <c r="A765" s="40"/>
      <c r="B765" s="44" t="str">
        <f t="shared" si="59"/>
        <v/>
      </c>
      <c r="C765" s="40">
        <f>IF($B765="NOT_OK",LEFT($A765,CharNo($A765,"\")-1),A765)</f>
        <v>0</v>
      </c>
      <c r="D765" s="44"/>
      <c r="E765" s="40">
        <f>IF(D765="NOT_OK",LEFT(C765,CharNo(C765,"\")-1),C765)</f>
        <v>0</v>
      </c>
      <c r="F765" s="44" t="str">
        <f t="shared" si="60"/>
        <v/>
      </c>
      <c r="G765" s="40">
        <f>IF(F765="NOT_OK",LEFT(E765,CharNo(E765,"\")-1),E765)</f>
        <v>0</v>
      </c>
      <c r="H765" s="44" t="str">
        <f t="shared" si="60"/>
        <v/>
      </c>
      <c r="I765" s="40">
        <f>IF(H765="NOT_OK",LEFT(G765,CharNo(G765,"\")-1),G765)</f>
        <v>0</v>
      </c>
      <c r="J765" s="44" t="str">
        <f t="shared" si="61"/>
        <v/>
      </c>
      <c r="K765" s="40">
        <f>IF(J765="NOT_OK",LEFT(I765,CharNo(I765,"\")-1),I765)</f>
        <v>0</v>
      </c>
      <c r="L765" s="44" t="str">
        <f t="shared" si="62"/>
        <v/>
      </c>
      <c r="M765" s="40"/>
      <c r="N765" s="44" t="str">
        <f t="shared" si="63"/>
        <v/>
      </c>
    </row>
    <row r="766" spans="1:14" x14ac:dyDescent="0.2">
      <c r="A766" s="40"/>
      <c r="B766" s="44" t="str">
        <f t="shared" si="59"/>
        <v/>
      </c>
      <c r="C766" s="40">
        <f>IF($B766="NOT_OK",LEFT($A766,CharNo($A766,"\")-1),A766)</f>
        <v>0</v>
      </c>
      <c r="D766" s="44"/>
      <c r="E766" s="40">
        <f>IF(D766="NOT_OK",LEFT(C766,CharNo(C766,"\")-1),C766)</f>
        <v>0</v>
      </c>
      <c r="F766" s="44" t="str">
        <f t="shared" si="60"/>
        <v/>
      </c>
      <c r="G766" s="40">
        <f>IF(F766="NOT_OK",LEFT(E766,CharNo(E766,"\")-1),E766)</f>
        <v>0</v>
      </c>
      <c r="H766" s="44" t="str">
        <f t="shared" si="60"/>
        <v/>
      </c>
      <c r="I766" s="40">
        <f>IF(H766="NOT_OK",LEFT(G766,CharNo(G766,"\")-1),G766)</f>
        <v>0</v>
      </c>
      <c r="J766" s="44" t="str">
        <f t="shared" si="61"/>
        <v/>
      </c>
      <c r="K766" s="40">
        <f>IF(J766="NOT_OK",LEFT(I766,CharNo(I766,"\")-1),I766)</f>
        <v>0</v>
      </c>
      <c r="L766" s="44" t="str">
        <f t="shared" si="62"/>
        <v/>
      </c>
      <c r="M766" s="40"/>
      <c r="N766" s="44" t="str">
        <f t="shared" si="63"/>
        <v/>
      </c>
    </row>
    <row r="767" spans="1:14" x14ac:dyDescent="0.2">
      <c r="A767" s="40"/>
      <c r="B767" s="44" t="str">
        <f t="shared" si="59"/>
        <v/>
      </c>
      <c r="C767" s="40">
        <f>IF($B767="NOT_OK",LEFT($A767,CharNo($A767,"\")-1),A767)</f>
        <v>0</v>
      </c>
      <c r="D767" s="44"/>
      <c r="E767" s="40">
        <f>IF(D767="NOT_OK",LEFT(C767,CharNo(C767,"\")-1),C767)</f>
        <v>0</v>
      </c>
      <c r="F767" s="44" t="str">
        <f t="shared" si="60"/>
        <v/>
      </c>
      <c r="G767" s="40">
        <f>IF(F767="NOT_OK",LEFT(E767,CharNo(E767,"\")-1),E767)</f>
        <v>0</v>
      </c>
      <c r="H767" s="44" t="str">
        <f t="shared" si="60"/>
        <v/>
      </c>
      <c r="I767" s="40">
        <f>IF(H767="NOT_OK",LEFT(G767,CharNo(G767,"\")-1),G767)</f>
        <v>0</v>
      </c>
      <c r="J767" s="44" t="str">
        <f t="shared" si="61"/>
        <v/>
      </c>
      <c r="K767" s="40">
        <f>IF(J767="NOT_OK",LEFT(I767,CharNo(I767,"\")-1),I767)</f>
        <v>0</v>
      </c>
      <c r="L767" s="44" t="str">
        <f t="shared" si="62"/>
        <v/>
      </c>
      <c r="M767" s="40"/>
      <c r="N767" s="44" t="str">
        <f t="shared" si="63"/>
        <v/>
      </c>
    </row>
    <row r="768" spans="1:14" x14ac:dyDescent="0.2">
      <c r="A768" s="40"/>
      <c r="B768" s="44" t="str">
        <f t="shared" si="59"/>
        <v/>
      </c>
      <c r="C768" s="40">
        <f>IF($B768="NOT_OK",LEFT($A768,CharNo($A768,"\")-1),A768)</f>
        <v>0</v>
      </c>
      <c r="D768" s="44"/>
      <c r="E768" s="40">
        <f>IF(D768="NOT_OK",LEFT(C768,CharNo(C768,"\")-1),C768)</f>
        <v>0</v>
      </c>
      <c r="F768" s="44" t="str">
        <f t="shared" si="60"/>
        <v/>
      </c>
      <c r="G768" s="40">
        <f>IF(F768="NOT_OK",LEFT(E768,CharNo(E768,"\")-1),E768)</f>
        <v>0</v>
      </c>
      <c r="H768" s="44" t="str">
        <f t="shared" si="60"/>
        <v/>
      </c>
      <c r="I768" s="40">
        <f>IF(H768="NOT_OK",LEFT(G768,CharNo(G768,"\")-1),G768)</f>
        <v>0</v>
      </c>
      <c r="J768" s="44" t="str">
        <f t="shared" si="61"/>
        <v/>
      </c>
      <c r="K768" s="40">
        <f>IF(J768="NOT_OK",LEFT(I768,CharNo(I768,"\")-1),I768)</f>
        <v>0</v>
      </c>
      <c r="L768" s="44" t="str">
        <f t="shared" si="62"/>
        <v/>
      </c>
      <c r="M768" s="40"/>
      <c r="N768" s="44" t="str">
        <f t="shared" si="63"/>
        <v/>
      </c>
    </row>
    <row r="769" spans="1:14" x14ac:dyDescent="0.2">
      <c r="A769" s="40"/>
      <c r="B769" s="44" t="str">
        <f t="shared" si="59"/>
        <v/>
      </c>
      <c r="C769" s="40">
        <f>IF($B769="NOT_OK",LEFT($A769,CharNo($A769,"\")-1),A769)</f>
        <v>0</v>
      </c>
      <c r="D769" s="44"/>
      <c r="E769" s="40">
        <f>IF(D769="NOT_OK",LEFT(C769,CharNo(C769,"\")-1),C769)</f>
        <v>0</v>
      </c>
      <c r="F769" s="44" t="str">
        <f t="shared" si="60"/>
        <v/>
      </c>
      <c r="G769" s="40">
        <f>IF(F769="NOT_OK",LEFT(E769,CharNo(E769,"\")-1),E769)</f>
        <v>0</v>
      </c>
      <c r="H769" s="44" t="str">
        <f t="shared" si="60"/>
        <v/>
      </c>
      <c r="I769" s="40">
        <f>IF(H769="NOT_OK",LEFT(G769,CharNo(G769,"\")-1),G769)</f>
        <v>0</v>
      </c>
      <c r="J769" s="44" t="str">
        <f t="shared" si="61"/>
        <v/>
      </c>
      <c r="K769" s="40">
        <f>IF(J769="NOT_OK",LEFT(I769,CharNo(I769,"\")-1),I769)</f>
        <v>0</v>
      </c>
      <c r="L769" s="44" t="str">
        <f t="shared" si="62"/>
        <v/>
      </c>
      <c r="M769" s="40"/>
      <c r="N769" s="44" t="str">
        <f t="shared" si="63"/>
        <v/>
      </c>
    </row>
    <row r="770" spans="1:14" x14ac:dyDescent="0.2">
      <c r="A770" s="40"/>
      <c r="B770" s="44" t="str">
        <f t="shared" si="59"/>
        <v/>
      </c>
      <c r="C770" s="40">
        <f>IF($B770="NOT_OK",LEFT($A770,CharNo($A770,"\")-1),A770)</f>
        <v>0</v>
      </c>
      <c r="D770" s="44"/>
      <c r="E770" s="40">
        <f>IF(D770="NOT_OK",LEFT(C770,CharNo(C770,"\")-1),C770)</f>
        <v>0</v>
      </c>
      <c r="F770" s="44" t="str">
        <f t="shared" si="60"/>
        <v/>
      </c>
      <c r="G770" s="40">
        <f>IF(F770="NOT_OK",LEFT(E770,CharNo(E770,"\")-1),E770)</f>
        <v>0</v>
      </c>
      <c r="H770" s="44" t="str">
        <f t="shared" si="60"/>
        <v/>
      </c>
      <c r="I770" s="40">
        <f>IF(H770="NOT_OK",LEFT(G770,CharNo(G770,"\")-1),G770)</f>
        <v>0</v>
      </c>
      <c r="J770" s="44" t="str">
        <f t="shared" si="61"/>
        <v/>
      </c>
      <c r="K770" s="40">
        <f>IF(J770="NOT_OK",LEFT(I770,CharNo(I770,"\")-1),I770)</f>
        <v>0</v>
      </c>
      <c r="L770" s="44" t="str">
        <f t="shared" si="62"/>
        <v/>
      </c>
      <c r="M770" s="40"/>
      <c r="N770" s="44" t="str">
        <f t="shared" si="63"/>
        <v/>
      </c>
    </row>
    <row r="771" spans="1:14" x14ac:dyDescent="0.2">
      <c r="A771" s="40"/>
      <c r="B771" s="44" t="str">
        <f t="shared" si="59"/>
        <v/>
      </c>
      <c r="C771" s="40">
        <f>IF($B771="NOT_OK",LEFT($A771,CharNo($A771,"\")-1),A771)</f>
        <v>0</v>
      </c>
      <c r="D771" s="44"/>
      <c r="E771" s="40">
        <f>IF(D771="NOT_OK",LEFT(C771,CharNo(C771,"\")-1),C771)</f>
        <v>0</v>
      </c>
      <c r="F771" s="44" t="str">
        <f t="shared" si="60"/>
        <v/>
      </c>
      <c r="G771" s="40">
        <f>IF(F771="NOT_OK",LEFT(E771,CharNo(E771,"\")-1),E771)</f>
        <v>0</v>
      </c>
      <c r="H771" s="44" t="str">
        <f t="shared" si="60"/>
        <v/>
      </c>
      <c r="I771" s="40">
        <f>IF(H771="NOT_OK",LEFT(G771,CharNo(G771,"\")-1),G771)</f>
        <v>0</v>
      </c>
      <c r="J771" s="44" t="str">
        <f t="shared" si="61"/>
        <v/>
      </c>
      <c r="K771" s="40">
        <f>IF(J771="NOT_OK",LEFT(I771,CharNo(I771,"\")-1),I771)</f>
        <v>0</v>
      </c>
      <c r="L771" s="44" t="str">
        <f t="shared" si="62"/>
        <v/>
      </c>
      <c r="M771" s="40"/>
      <c r="N771" s="44" t="str">
        <f t="shared" si="63"/>
        <v/>
      </c>
    </row>
    <row r="772" spans="1:14" x14ac:dyDescent="0.2">
      <c r="A772" s="40"/>
      <c r="B772" s="44" t="str">
        <f t="shared" si="59"/>
        <v/>
      </c>
      <c r="C772" s="40">
        <f>IF($B772="NOT_OK",LEFT($A772,CharNo($A772,"\")-1),A772)</f>
        <v>0</v>
      </c>
      <c r="D772" s="44"/>
      <c r="E772" s="40">
        <f>IF(D772="NOT_OK",LEFT(C772,CharNo(C772,"\")-1),C772)</f>
        <v>0</v>
      </c>
      <c r="F772" s="44" t="str">
        <f t="shared" ref="F772:H835" si="64">IF(E772=0,"",IF(LEN(E772)&lt;50,"OK","NOT_OK"))</f>
        <v/>
      </c>
      <c r="G772" s="40">
        <f>IF(F772="NOT_OK",LEFT(E772,CharNo(E772,"\")-1),E772)</f>
        <v>0</v>
      </c>
      <c r="H772" s="44" t="str">
        <f t="shared" si="64"/>
        <v/>
      </c>
      <c r="I772" s="40">
        <f>IF(H772="NOT_OK",LEFT(G772,CharNo(G772,"\")-1),G772)</f>
        <v>0</v>
      </c>
      <c r="J772" s="44" t="str">
        <f t="shared" ref="J772:J835" si="65">IF(I772=0,"",IF(LEN(I772)&lt;50,"OK","NOT_OK"))</f>
        <v/>
      </c>
      <c r="K772" s="40">
        <f>IF(J772="NOT_OK",LEFT(I772,CharNo(I772,"\")-1),I772)</f>
        <v>0</v>
      </c>
      <c r="L772" s="44" t="str">
        <f t="shared" ref="L772:L835" si="66">IF(K772=0,"",IF(LEN(K772)&lt;50,"OK","NOT_OK"))</f>
        <v/>
      </c>
      <c r="M772" s="40"/>
      <c r="N772" s="44" t="str">
        <f t="shared" ref="N772:N835" si="67">IF(M772=0,"",IF(LEN(M772)&lt;50,"OK","NOT_OK"))</f>
        <v/>
      </c>
    </row>
    <row r="773" spans="1:14" x14ac:dyDescent="0.2">
      <c r="A773" s="40"/>
      <c r="B773" s="44" t="str">
        <f t="shared" ref="B773:B836" si="68">IF($A773="","",IF(LEN($A773)&lt;50,"OK","NOT_OK"))</f>
        <v/>
      </c>
      <c r="C773" s="40">
        <f>IF($B773="NOT_OK",LEFT($A773,CharNo($A773,"\")-1),A773)</f>
        <v>0</v>
      </c>
      <c r="D773" s="44"/>
      <c r="E773" s="40">
        <f>IF(D773="NOT_OK",LEFT(C773,CharNo(C773,"\")-1),C773)</f>
        <v>0</v>
      </c>
      <c r="F773" s="44" t="str">
        <f t="shared" si="64"/>
        <v/>
      </c>
      <c r="G773" s="40">
        <f>IF(F773="NOT_OK",LEFT(E773,CharNo(E773,"\")-1),E773)</f>
        <v>0</v>
      </c>
      <c r="H773" s="44" t="str">
        <f t="shared" si="64"/>
        <v/>
      </c>
      <c r="I773" s="40">
        <f>IF(H773="NOT_OK",LEFT(G773,CharNo(G773,"\")-1),G773)</f>
        <v>0</v>
      </c>
      <c r="J773" s="44" t="str">
        <f t="shared" si="65"/>
        <v/>
      </c>
      <c r="K773" s="40">
        <f>IF(J773="NOT_OK",LEFT(I773,CharNo(I773,"\")-1),I773)</f>
        <v>0</v>
      </c>
      <c r="L773" s="44" t="str">
        <f t="shared" si="66"/>
        <v/>
      </c>
      <c r="M773" s="40"/>
      <c r="N773" s="44" t="str">
        <f t="shared" si="67"/>
        <v/>
      </c>
    </row>
    <row r="774" spans="1:14" x14ac:dyDescent="0.2">
      <c r="A774" s="40"/>
      <c r="B774" s="44" t="str">
        <f t="shared" si="68"/>
        <v/>
      </c>
      <c r="C774" s="40">
        <f>IF($B774="NOT_OK",LEFT($A774,CharNo($A774,"\")-1),A774)</f>
        <v>0</v>
      </c>
      <c r="D774" s="44"/>
      <c r="E774" s="40">
        <f>IF(D774="NOT_OK",LEFT(C774,CharNo(C774,"\")-1),C774)</f>
        <v>0</v>
      </c>
      <c r="F774" s="44" t="str">
        <f t="shared" si="64"/>
        <v/>
      </c>
      <c r="G774" s="40">
        <f>IF(F774="NOT_OK",LEFT(E774,CharNo(E774,"\")-1),E774)</f>
        <v>0</v>
      </c>
      <c r="H774" s="44" t="str">
        <f t="shared" si="64"/>
        <v/>
      </c>
      <c r="I774" s="40">
        <f>IF(H774="NOT_OK",LEFT(G774,CharNo(G774,"\")-1),G774)</f>
        <v>0</v>
      </c>
      <c r="J774" s="44" t="str">
        <f t="shared" si="65"/>
        <v/>
      </c>
      <c r="K774" s="40">
        <f>IF(J774="NOT_OK",LEFT(I774,CharNo(I774,"\")-1),I774)</f>
        <v>0</v>
      </c>
      <c r="L774" s="44" t="str">
        <f t="shared" si="66"/>
        <v/>
      </c>
      <c r="M774" s="40"/>
      <c r="N774" s="44" t="str">
        <f t="shared" si="67"/>
        <v/>
      </c>
    </row>
    <row r="775" spans="1:14" x14ac:dyDescent="0.2">
      <c r="A775" s="40"/>
      <c r="B775" s="44" t="str">
        <f t="shared" si="68"/>
        <v/>
      </c>
      <c r="C775" s="40">
        <f>IF($B775="NOT_OK",LEFT($A775,CharNo($A775,"\")-1),A775)</f>
        <v>0</v>
      </c>
      <c r="D775" s="44"/>
      <c r="E775" s="40">
        <f>IF(D775="NOT_OK",LEFT(C775,CharNo(C775,"\")-1),C775)</f>
        <v>0</v>
      </c>
      <c r="F775" s="44" t="str">
        <f t="shared" si="64"/>
        <v/>
      </c>
      <c r="G775" s="40">
        <f>IF(F775="NOT_OK",LEFT(E775,CharNo(E775,"\")-1),E775)</f>
        <v>0</v>
      </c>
      <c r="H775" s="44" t="str">
        <f t="shared" si="64"/>
        <v/>
      </c>
      <c r="I775" s="40">
        <f>IF(H775="NOT_OK",LEFT(G775,CharNo(G775,"\")-1),G775)</f>
        <v>0</v>
      </c>
      <c r="J775" s="44" t="str">
        <f t="shared" si="65"/>
        <v/>
      </c>
      <c r="K775" s="40">
        <f>IF(J775="NOT_OK",LEFT(I775,CharNo(I775,"\")-1),I775)</f>
        <v>0</v>
      </c>
      <c r="L775" s="44" t="str">
        <f t="shared" si="66"/>
        <v/>
      </c>
      <c r="M775" s="40"/>
      <c r="N775" s="44" t="str">
        <f t="shared" si="67"/>
        <v/>
      </c>
    </row>
    <row r="776" spans="1:14" x14ac:dyDescent="0.2">
      <c r="A776" s="40"/>
      <c r="B776" s="44" t="str">
        <f t="shared" si="68"/>
        <v/>
      </c>
      <c r="C776" s="40">
        <f>IF($B776="NOT_OK",LEFT($A776,CharNo($A776,"\")-1),A776)</f>
        <v>0</v>
      </c>
      <c r="D776" s="44"/>
      <c r="E776" s="40">
        <f>IF(D776="NOT_OK",LEFT(C776,CharNo(C776,"\")-1),C776)</f>
        <v>0</v>
      </c>
      <c r="F776" s="44" t="str">
        <f t="shared" si="64"/>
        <v/>
      </c>
      <c r="G776" s="40">
        <f>IF(F776="NOT_OK",LEFT(E776,CharNo(E776,"\")-1),E776)</f>
        <v>0</v>
      </c>
      <c r="H776" s="44" t="str">
        <f t="shared" si="64"/>
        <v/>
      </c>
      <c r="I776" s="40">
        <f>IF(H776="NOT_OK",LEFT(G776,CharNo(G776,"\")-1),G776)</f>
        <v>0</v>
      </c>
      <c r="J776" s="44" t="str">
        <f t="shared" si="65"/>
        <v/>
      </c>
      <c r="K776" s="40">
        <f>IF(J776="NOT_OK",LEFT(I776,CharNo(I776,"\")-1),I776)</f>
        <v>0</v>
      </c>
      <c r="L776" s="44" t="str">
        <f t="shared" si="66"/>
        <v/>
      </c>
      <c r="M776" s="40"/>
      <c r="N776" s="44" t="str">
        <f t="shared" si="67"/>
        <v/>
      </c>
    </row>
    <row r="777" spans="1:14" x14ac:dyDescent="0.2">
      <c r="A777" s="40"/>
      <c r="B777" s="44" t="str">
        <f t="shared" si="68"/>
        <v/>
      </c>
      <c r="C777" s="40">
        <f>IF($B777="NOT_OK",LEFT($A777,CharNo($A777,"\")-1),A777)</f>
        <v>0</v>
      </c>
      <c r="D777" s="44"/>
      <c r="E777" s="40">
        <f>IF(D777="NOT_OK",LEFT(C777,CharNo(C777,"\")-1),C777)</f>
        <v>0</v>
      </c>
      <c r="F777" s="44" t="str">
        <f t="shared" si="64"/>
        <v/>
      </c>
      <c r="G777" s="40">
        <f>IF(F777="NOT_OK",LEFT(E777,CharNo(E777,"\")-1),E777)</f>
        <v>0</v>
      </c>
      <c r="H777" s="44" t="str">
        <f t="shared" si="64"/>
        <v/>
      </c>
      <c r="I777" s="40">
        <f>IF(H777="NOT_OK",LEFT(G777,CharNo(G777,"\")-1),G777)</f>
        <v>0</v>
      </c>
      <c r="J777" s="44" t="str">
        <f t="shared" si="65"/>
        <v/>
      </c>
      <c r="K777" s="40">
        <f>IF(J777="NOT_OK",LEFT(I777,CharNo(I777,"\")-1),I777)</f>
        <v>0</v>
      </c>
      <c r="L777" s="44" t="str">
        <f t="shared" si="66"/>
        <v/>
      </c>
      <c r="M777" s="40"/>
      <c r="N777" s="44" t="str">
        <f t="shared" si="67"/>
        <v/>
      </c>
    </row>
    <row r="778" spans="1:14" x14ac:dyDescent="0.2">
      <c r="A778" s="40"/>
      <c r="B778" s="44" t="str">
        <f t="shared" si="68"/>
        <v/>
      </c>
      <c r="C778" s="40">
        <f>IF($B778="NOT_OK",LEFT($A778,CharNo($A778,"\")-1),A778)</f>
        <v>0</v>
      </c>
      <c r="D778" s="44"/>
      <c r="E778" s="40">
        <f>IF(D778="NOT_OK",LEFT(C778,CharNo(C778,"\")-1),C778)</f>
        <v>0</v>
      </c>
      <c r="F778" s="44" t="str">
        <f t="shared" si="64"/>
        <v/>
      </c>
      <c r="G778" s="40">
        <f>IF(F778="NOT_OK",LEFT(E778,CharNo(E778,"\")-1),E778)</f>
        <v>0</v>
      </c>
      <c r="H778" s="44" t="str">
        <f t="shared" si="64"/>
        <v/>
      </c>
      <c r="I778" s="40">
        <f>IF(H778="NOT_OK",LEFT(G778,CharNo(G778,"\")-1),G778)</f>
        <v>0</v>
      </c>
      <c r="J778" s="44" t="str">
        <f t="shared" si="65"/>
        <v/>
      </c>
      <c r="K778" s="40">
        <f>IF(J778="NOT_OK",LEFT(I778,CharNo(I778,"\")-1),I778)</f>
        <v>0</v>
      </c>
      <c r="L778" s="44" t="str">
        <f t="shared" si="66"/>
        <v/>
      </c>
      <c r="M778" s="40"/>
      <c r="N778" s="44" t="str">
        <f t="shared" si="67"/>
        <v/>
      </c>
    </row>
    <row r="779" spans="1:14" x14ac:dyDescent="0.2">
      <c r="A779" s="40"/>
      <c r="B779" s="44" t="str">
        <f t="shared" si="68"/>
        <v/>
      </c>
      <c r="C779" s="40">
        <f>IF($B779="NOT_OK",LEFT($A779,CharNo($A779,"\")-1),A779)</f>
        <v>0</v>
      </c>
      <c r="D779" s="44"/>
      <c r="E779" s="40">
        <f>IF(D779="NOT_OK",LEFT(C779,CharNo(C779,"\")-1),C779)</f>
        <v>0</v>
      </c>
      <c r="F779" s="44" t="str">
        <f t="shared" si="64"/>
        <v/>
      </c>
      <c r="G779" s="40">
        <f>IF(F779="NOT_OK",LEFT(E779,CharNo(E779,"\")-1),E779)</f>
        <v>0</v>
      </c>
      <c r="H779" s="44" t="str">
        <f t="shared" si="64"/>
        <v/>
      </c>
      <c r="I779" s="40">
        <f>IF(H779="NOT_OK",LEFT(G779,CharNo(G779,"\")-1),G779)</f>
        <v>0</v>
      </c>
      <c r="J779" s="44" t="str">
        <f t="shared" si="65"/>
        <v/>
      </c>
      <c r="K779" s="40">
        <f>IF(J779="NOT_OK",LEFT(I779,CharNo(I779,"\")-1),I779)</f>
        <v>0</v>
      </c>
      <c r="L779" s="44" t="str">
        <f t="shared" si="66"/>
        <v/>
      </c>
      <c r="M779" s="40"/>
      <c r="N779" s="44" t="str">
        <f t="shared" si="67"/>
        <v/>
      </c>
    </row>
    <row r="780" spans="1:14" x14ac:dyDescent="0.2">
      <c r="A780" s="40"/>
      <c r="B780" s="44" t="str">
        <f t="shared" si="68"/>
        <v/>
      </c>
      <c r="C780" s="40">
        <f>IF($B780="NOT_OK",LEFT($A780,CharNo($A780,"\")-1),A780)</f>
        <v>0</v>
      </c>
      <c r="D780" s="44"/>
      <c r="E780" s="40">
        <f>IF(D780="NOT_OK",LEFT(C780,CharNo(C780,"\")-1),C780)</f>
        <v>0</v>
      </c>
      <c r="F780" s="44" t="str">
        <f t="shared" si="64"/>
        <v/>
      </c>
      <c r="G780" s="40">
        <f>IF(F780="NOT_OK",LEFT(E780,CharNo(E780,"\")-1),E780)</f>
        <v>0</v>
      </c>
      <c r="H780" s="44" t="str">
        <f t="shared" si="64"/>
        <v/>
      </c>
      <c r="I780" s="40">
        <f>IF(H780="NOT_OK",LEFT(G780,CharNo(G780,"\")-1),G780)</f>
        <v>0</v>
      </c>
      <c r="J780" s="44" t="str">
        <f t="shared" si="65"/>
        <v/>
      </c>
      <c r="K780" s="40">
        <f>IF(J780="NOT_OK",LEFT(I780,CharNo(I780,"\")-1),I780)</f>
        <v>0</v>
      </c>
      <c r="L780" s="44" t="str">
        <f t="shared" si="66"/>
        <v/>
      </c>
      <c r="M780" s="40"/>
      <c r="N780" s="44" t="str">
        <f t="shared" si="67"/>
        <v/>
      </c>
    </row>
    <row r="781" spans="1:14" x14ac:dyDescent="0.2">
      <c r="A781" s="40"/>
      <c r="B781" s="44" t="str">
        <f t="shared" si="68"/>
        <v/>
      </c>
      <c r="C781" s="40">
        <f>IF($B781="NOT_OK",LEFT($A781,CharNo($A781,"\")-1),A781)</f>
        <v>0</v>
      </c>
      <c r="D781" s="44"/>
      <c r="E781" s="40">
        <f>IF(D781="NOT_OK",LEFT(C781,CharNo(C781,"\")-1),C781)</f>
        <v>0</v>
      </c>
      <c r="F781" s="44" t="str">
        <f t="shared" si="64"/>
        <v/>
      </c>
      <c r="G781" s="40">
        <f>IF(F781="NOT_OK",LEFT(E781,CharNo(E781,"\")-1),E781)</f>
        <v>0</v>
      </c>
      <c r="H781" s="44" t="str">
        <f t="shared" si="64"/>
        <v/>
      </c>
      <c r="I781" s="40">
        <f>IF(H781="NOT_OK",LEFT(G781,CharNo(G781,"\")-1),G781)</f>
        <v>0</v>
      </c>
      <c r="J781" s="44" t="str">
        <f t="shared" si="65"/>
        <v/>
      </c>
      <c r="K781" s="40">
        <f>IF(J781="NOT_OK",LEFT(I781,CharNo(I781,"\")-1),I781)</f>
        <v>0</v>
      </c>
      <c r="L781" s="44" t="str">
        <f t="shared" si="66"/>
        <v/>
      </c>
      <c r="M781" s="40"/>
      <c r="N781" s="44" t="str">
        <f t="shared" si="67"/>
        <v/>
      </c>
    </row>
    <row r="782" spans="1:14" x14ac:dyDescent="0.2">
      <c r="A782" s="40"/>
      <c r="B782" s="44" t="str">
        <f t="shared" si="68"/>
        <v/>
      </c>
      <c r="C782" s="40">
        <f>IF($B782="NOT_OK",LEFT($A782,CharNo($A782,"\")-1),A782)</f>
        <v>0</v>
      </c>
      <c r="D782" s="44"/>
      <c r="E782" s="40">
        <f>IF(D782="NOT_OK",LEFT(C782,CharNo(C782,"\")-1),C782)</f>
        <v>0</v>
      </c>
      <c r="F782" s="44" t="str">
        <f t="shared" si="64"/>
        <v/>
      </c>
      <c r="G782" s="40">
        <f>IF(F782="NOT_OK",LEFT(E782,CharNo(E782,"\")-1),E782)</f>
        <v>0</v>
      </c>
      <c r="H782" s="44" t="str">
        <f t="shared" si="64"/>
        <v/>
      </c>
      <c r="I782" s="40">
        <f>IF(H782="NOT_OK",LEFT(G782,CharNo(G782,"\")-1),G782)</f>
        <v>0</v>
      </c>
      <c r="J782" s="44" t="str">
        <f t="shared" si="65"/>
        <v/>
      </c>
      <c r="K782" s="40">
        <f>IF(J782="NOT_OK",LEFT(I782,CharNo(I782,"\")-1),I782)</f>
        <v>0</v>
      </c>
      <c r="L782" s="44" t="str">
        <f t="shared" si="66"/>
        <v/>
      </c>
      <c r="M782" s="40"/>
      <c r="N782" s="44" t="str">
        <f t="shared" si="67"/>
        <v/>
      </c>
    </row>
    <row r="783" spans="1:14" x14ac:dyDescent="0.2">
      <c r="A783" s="40"/>
      <c r="B783" s="44" t="str">
        <f t="shared" si="68"/>
        <v/>
      </c>
      <c r="C783" s="40">
        <f>IF($B783="NOT_OK",LEFT($A783,CharNo($A783,"\")-1),A783)</f>
        <v>0</v>
      </c>
      <c r="D783" s="44"/>
      <c r="E783" s="40">
        <f>IF(D783="NOT_OK",LEFT(C783,CharNo(C783,"\")-1),C783)</f>
        <v>0</v>
      </c>
      <c r="F783" s="44" t="str">
        <f t="shared" si="64"/>
        <v/>
      </c>
      <c r="G783" s="40">
        <f>IF(F783="NOT_OK",LEFT(E783,CharNo(E783,"\")-1),E783)</f>
        <v>0</v>
      </c>
      <c r="H783" s="44" t="str">
        <f t="shared" si="64"/>
        <v/>
      </c>
      <c r="I783" s="40">
        <f>IF(H783="NOT_OK",LEFT(G783,CharNo(G783,"\")-1),G783)</f>
        <v>0</v>
      </c>
      <c r="J783" s="44" t="str">
        <f t="shared" si="65"/>
        <v/>
      </c>
      <c r="K783" s="40">
        <f>IF(J783="NOT_OK",LEFT(I783,CharNo(I783,"\")-1),I783)</f>
        <v>0</v>
      </c>
      <c r="L783" s="44" t="str">
        <f t="shared" si="66"/>
        <v/>
      </c>
      <c r="M783" s="40"/>
      <c r="N783" s="44" t="str">
        <f t="shared" si="67"/>
        <v/>
      </c>
    </row>
    <row r="784" spans="1:14" x14ac:dyDescent="0.2">
      <c r="A784" s="40"/>
      <c r="B784" s="44" t="str">
        <f t="shared" si="68"/>
        <v/>
      </c>
      <c r="C784" s="40">
        <f>IF($B784="NOT_OK",LEFT($A784,CharNo($A784,"\")-1),A784)</f>
        <v>0</v>
      </c>
      <c r="D784" s="44"/>
      <c r="E784" s="40">
        <f>IF(D784="NOT_OK",LEFT(C784,CharNo(C784,"\")-1),C784)</f>
        <v>0</v>
      </c>
      <c r="F784" s="44" t="str">
        <f t="shared" si="64"/>
        <v/>
      </c>
      <c r="G784" s="40">
        <f>IF(F784="NOT_OK",LEFT(E784,CharNo(E784,"\")-1),E784)</f>
        <v>0</v>
      </c>
      <c r="H784" s="44" t="str">
        <f t="shared" si="64"/>
        <v/>
      </c>
      <c r="I784" s="40">
        <f>IF(H784="NOT_OK",LEFT(G784,CharNo(G784,"\")-1),G784)</f>
        <v>0</v>
      </c>
      <c r="J784" s="44" t="str">
        <f t="shared" si="65"/>
        <v/>
      </c>
      <c r="K784" s="40">
        <f>IF(J784="NOT_OK",LEFT(I784,CharNo(I784,"\")-1),I784)</f>
        <v>0</v>
      </c>
      <c r="L784" s="44" t="str">
        <f t="shared" si="66"/>
        <v/>
      </c>
      <c r="M784" s="40"/>
      <c r="N784" s="44" t="str">
        <f t="shared" si="67"/>
        <v/>
      </c>
    </row>
    <row r="785" spans="1:14" x14ac:dyDescent="0.2">
      <c r="A785" s="40"/>
      <c r="B785" s="44" t="str">
        <f t="shared" si="68"/>
        <v/>
      </c>
      <c r="C785" s="40">
        <f>IF($B785="NOT_OK",LEFT($A785,CharNo($A785,"\")-1),A785)</f>
        <v>0</v>
      </c>
      <c r="D785" s="44"/>
      <c r="E785" s="40">
        <f>IF(D785="NOT_OK",LEFT(C785,CharNo(C785,"\")-1),C785)</f>
        <v>0</v>
      </c>
      <c r="F785" s="44" t="str">
        <f t="shared" si="64"/>
        <v/>
      </c>
      <c r="G785" s="40">
        <f>IF(F785="NOT_OK",LEFT(E785,CharNo(E785,"\")-1),E785)</f>
        <v>0</v>
      </c>
      <c r="H785" s="44" t="str">
        <f t="shared" si="64"/>
        <v/>
      </c>
      <c r="I785" s="40">
        <f>IF(H785="NOT_OK",LEFT(G785,CharNo(G785,"\")-1),G785)</f>
        <v>0</v>
      </c>
      <c r="J785" s="44" t="str">
        <f t="shared" si="65"/>
        <v/>
      </c>
      <c r="K785" s="40">
        <f>IF(J785="NOT_OK",LEFT(I785,CharNo(I785,"\")-1),I785)</f>
        <v>0</v>
      </c>
      <c r="L785" s="44" t="str">
        <f t="shared" si="66"/>
        <v/>
      </c>
      <c r="M785" s="40"/>
      <c r="N785" s="44" t="str">
        <f t="shared" si="67"/>
        <v/>
      </c>
    </row>
    <row r="786" spans="1:14" x14ac:dyDescent="0.2">
      <c r="A786" s="40"/>
      <c r="B786" s="44" t="str">
        <f t="shared" si="68"/>
        <v/>
      </c>
      <c r="C786" s="40">
        <f>IF($B786="NOT_OK",LEFT($A786,CharNo($A786,"\")-1),A786)</f>
        <v>0</v>
      </c>
      <c r="D786" s="44"/>
      <c r="E786" s="40">
        <f>IF(D786="NOT_OK",LEFT(C786,CharNo(C786,"\")-1),C786)</f>
        <v>0</v>
      </c>
      <c r="F786" s="44" t="str">
        <f t="shared" si="64"/>
        <v/>
      </c>
      <c r="G786" s="40">
        <f>IF(F786="NOT_OK",LEFT(E786,CharNo(E786,"\")-1),E786)</f>
        <v>0</v>
      </c>
      <c r="H786" s="44" t="str">
        <f t="shared" si="64"/>
        <v/>
      </c>
      <c r="I786" s="40">
        <f>IF(H786="NOT_OK",LEFT(G786,CharNo(G786,"\")-1),G786)</f>
        <v>0</v>
      </c>
      <c r="J786" s="44" t="str">
        <f t="shared" si="65"/>
        <v/>
      </c>
      <c r="K786" s="40">
        <f>IF(J786="NOT_OK",LEFT(I786,CharNo(I786,"\")-1),I786)</f>
        <v>0</v>
      </c>
      <c r="L786" s="44" t="str">
        <f t="shared" si="66"/>
        <v/>
      </c>
      <c r="M786" s="40"/>
      <c r="N786" s="44" t="str">
        <f t="shared" si="67"/>
        <v/>
      </c>
    </row>
    <row r="787" spans="1:14" x14ac:dyDescent="0.2">
      <c r="A787" s="40"/>
      <c r="B787" s="44" t="str">
        <f t="shared" si="68"/>
        <v/>
      </c>
      <c r="C787" s="40">
        <f>IF($B787="NOT_OK",LEFT($A787,CharNo($A787,"\")-1),A787)</f>
        <v>0</v>
      </c>
      <c r="D787" s="44"/>
      <c r="E787" s="40">
        <f>IF(D787="NOT_OK",LEFT(C787,CharNo(C787,"\")-1),C787)</f>
        <v>0</v>
      </c>
      <c r="F787" s="44" t="str">
        <f t="shared" si="64"/>
        <v/>
      </c>
      <c r="G787" s="40">
        <f>IF(F787="NOT_OK",LEFT(E787,CharNo(E787,"\")-1),E787)</f>
        <v>0</v>
      </c>
      <c r="H787" s="44" t="str">
        <f t="shared" si="64"/>
        <v/>
      </c>
      <c r="I787" s="40">
        <f>IF(H787="NOT_OK",LEFT(G787,CharNo(G787,"\")-1),G787)</f>
        <v>0</v>
      </c>
      <c r="J787" s="44" t="str">
        <f t="shared" si="65"/>
        <v/>
      </c>
      <c r="K787" s="40">
        <f>IF(J787="NOT_OK",LEFT(I787,CharNo(I787,"\")-1),I787)</f>
        <v>0</v>
      </c>
      <c r="L787" s="44" t="str">
        <f t="shared" si="66"/>
        <v/>
      </c>
      <c r="M787" s="40"/>
      <c r="N787" s="44" t="str">
        <f t="shared" si="67"/>
        <v/>
      </c>
    </row>
    <row r="788" spans="1:14" x14ac:dyDescent="0.2">
      <c r="A788" s="40"/>
      <c r="B788" s="44" t="str">
        <f t="shared" si="68"/>
        <v/>
      </c>
      <c r="C788" s="40">
        <f>IF($B788="NOT_OK",LEFT($A788,CharNo($A788,"\")-1),A788)</f>
        <v>0</v>
      </c>
      <c r="D788" s="44"/>
      <c r="E788" s="40">
        <f>IF(D788="NOT_OK",LEFT(C788,CharNo(C788,"\")-1),C788)</f>
        <v>0</v>
      </c>
      <c r="F788" s="44" t="str">
        <f t="shared" si="64"/>
        <v/>
      </c>
      <c r="G788" s="40">
        <f>IF(F788="NOT_OK",LEFT(E788,CharNo(E788,"\")-1),E788)</f>
        <v>0</v>
      </c>
      <c r="H788" s="44" t="str">
        <f t="shared" si="64"/>
        <v/>
      </c>
      <c r="I788" s="40">
        <f>IF(H788="NOT_OK",LEFT(G788,CharNo(G788,"\")-1),G788)</f>
        <v>0</v>
      </c>
      <c r="J788" s="44" t="str">
        <f t="shared" si="65"/>
        <v/>
      </c>
      <c r="K788" s="40">
        <f>IF(J788="NOT_OK",LEFT(I788,CharNo(I788,"\")-1),I788)</f>
        <v>0</v>
      </c>
      <c r="L788" s="44" t="str">
        <f t="shared" si="66"/>
        <v/>
      </c>
      <c r="M788" s="40"/>
      <c r="N788" s="44" t="str">
        <f t="shared" si="67"/>
        <v/>
      </c>
    </row>
    <row r="789" spans="1:14" x14ac:dyDescent="0.2">
      <c r="A789" s="40"/>
      <c r="B789" s="44" t="str">
        <f t="shared" si="68"/>
        <v/>
      </c>
      <c r="C789" s="40">
        <f>IF($B789="NOT_OK",LEFT($A789,CharNo($A789,"\")-1),A789)</f>
        <v>0</v>
      </c>
      <c r="D789" s="44"/>
      <c r="E789" s="40">
        <f>IF(D789="NOT_OK",LEFT(C789,CharNo(C789,"\")-1),C789)</f>
        <v>0</v>
      </c>
      <c r="F789" s="44" t="str">
        <f t="shared" si="64"/>
        <v/>
      </c>
      <c r="G789" s="40">
        <f>IF(F789="NOT_OK",LEFT(E789,CharNo(E789,"\")-1),E789)</f>
        <v>0</v>
      </c>
      <c r="H789" s="44" t="str">
        <f t="shared" si="64"/>
        <v/>
      </c>
      <c r="I789" s="40">
        <f>IF(H789="NOT_OK",LEFT(G789,CharNo(G789,"\")-1),G789)</f>
        <v>0</v>
      </c>
      <c r="J789" s="44" t="str">
        <f t="shared" si="65"/>
        <v/>
      </c>
      <c r="K789" s="40">
        <f>IF(J789="NOT_OK",LEFT(I789,CharNo(I789,"\")-1),I789)</f>
        <v>0</v>
      </c>
      <c r="L789" s="44" t="str">
        <f t="shared" si="66"/>
        <v/>
      </c>
      <c r="M789" s="40"/>
      <c r="N789" s="44" t="str">
        <f t="shared" si="67"/>
        <v/>
      </c>
    </row>
    <row r="790" spans="1:14" x14ac:dyDescent="0.2">
      <c r="A790" s="40"/>
      <c r="B790" s="44" t="str">
        <f t="shared" si="68"/>
        <v/>
      </c>
      <c r="C790" s="40">
        <f>IF($B790="NOT_OK",LEFT($A790,CharNo($A790,"\")-1),A790)</f>
        <v>0</v>
      </c>
      <c r="D790" s="44"/>
      <c r="E790" s="40">
        <f>IF(D790="NOT_OK",LEFT(C790,CharNo(C790,"\")-1),C790)</f>
        <v>0</v>
      </c>
      <c r="F790" s="44" t="str">
        <f t="shared" si="64"/>
        <v/>
      </c>
      <c r="G790" s="40">
        <f>IF(F790="NOT_OK",LEFT(E790,CharNo(E790,"\")-1),E790)</f>
        <v>0</v>
      </c>
      <c r="H790" s="44" t="str">
        <f t="shared" si="64"/>
        <v/>
      </c>
      <c r="I790" s="40">
        <f>IF(H790="NOT_OK",LEFT(G790,CharNo(G790,"\")-1),G790)</f>
        <v>0</v>
      </c>
      <c r="J790" s="44" t="str">
        <f t="shared" si="65"/>
        <v/>
      </c>
      <c r="K790" s="40">
        <f>IF(J790="NOT_OK",LEFT(I790,CharNo(I790,"\")-1),I790)</f>
        <v>0</v>
      </c>
      <c r="L790" s="44" t="str">
        <f t="shared" si="66"/>
        <v/>
      </c>
      <c r="M790" s="40"/>
      <c r="N790" s="44" t="str">
        <f t="shared" si="67"/>
        <v/>
      </c>
    </row>
    <row r="791" spans="1:14" x14ac:dyDescent="0.2">
      <c r="A791" s="40"/>
      <c r="B791" s="44" t="str">
        <f t="shared" si="68"/>
        <v/>
      </c>
      <c r="C791" s="40">
        <f>IF($B791="NOT_OK",LEFT($A791,CharNo($A791,"\")-1),A791)</f>
        <v>0</v>
      </c>
      <c r="D791" s="44"/>
      <c r="E791" s="40">
        <f>IF(D791="NOT_OK",LEFT(C791,CharNo(C791,"\")-1),C791)</f>
        <v>0</v>
      </c>
      <c r="F791" s="44" t="str">
        <f t="shared" si="64"/>
        <v/>
      </c>
      <c r="G791" s="40">
        <f>IF(F791="NOT_OK",LEFT(E791,CharNo(E791,"\")-1),E791)</f>
        <v>0</v>
      </c>
      <c r="H791" s="44" t="str">
        <f t="shared" si="64"/>
        <v/>
      </c>
      <c r="I791" s="40">
        <f>IF(H791="NOT_OK",LEFT(G791,CharNo(G791,"\")-1),G791)</f>
        <v>0</v>
      </c>
      <c r="J791" s="44" t="str">
        <f t="shared" si="65"/>
        <v/>
      </c>
      <c r="K791" s="40">
        <f>IF(J791="NOT_OK",LEFT(I791,CharNo(I791,"\")-1),I791)</f>
        <v>0</v>
      </c>
      <c r="L791" s="44" t="str">
        <f t="shared" si="66"/>
        <v/>
      </c>
      <c r="M791" s="40"/>
      <c r="N791" s="44" t="str">
        <f t="shared" si="67"/>
        <v/>
      </c>
    </row>
    <row r="792" spans="1:14" x14ac:dyDescent="0.2">
      <c r="A792" s="40"/>
      <c r="B792" s="44" t="str">
        <f t="shared" si="68"/>
        <v/>
      </c>
      <c r="C792" s="40">
        <f>IF($B792="NOT_OK",LEFT($A792,CharNo($A792,"\")-1),A792)</f>
        <v>0</v>
      </c>
      <c r="D792" s="44"/>
      <c r="E792" s="40">
        <f>IF(D792="NOT_OK",LEFT(C792,CharNo(C792,"\")-1),C792)</f>
        <v>0</v>
      </c>
      <c r="F792" s="44" t="str">
        <f t="shared" si="64"/>
        <v/>
      </c>
      <c r="G792" s="40">
        <f>IF(F792="NOT_OK",LEFT(E792,CharNo(E792,"\")-1),E792)</f>
        <v>0</v>
      </c>
      <c r="H792" s="44" t="str">
        <f t="shared" si="64"/>
        <v/>
      </c>
      <c r="I792" s="40">
        <f>IF(H792="NOT_OK",LEFT(G792,CharNo(G792,"\")-1),G792)</f>
        <v>0</v>
      </c>
      <c r="J792" s="44" t="str">
        <f t="shared" si="65"/>
        <v/>
      </c>
      <c r="K792" s="40">
        <f>IF(J792="NOT_OK",LEFT(I792,CharNo(I792,"\")-1),I792)</f>
        <v>0</v>
      </c>
      <c r="L792" s="44" t="str">
        <f t="shared" si="66"/>
        <v/>
      </c>
      <c r="M792" s="40"/>
      <c r="N792" s="44" t="str">
        <f t="shared" si="67"/>
        <v/>
      </c>
    </row>
    <row r="793" spans="1:14" x14ac:dyDescent="0.2">
      <c r="A793" s="40"/>
      <c r="B793" s="44" t="str">
        <f t="shared" si="68"/>
        <v/>
      </c>
      <c r="C793" s="40">
        <f>IF($B793="NOT_OK",LEFT($A793,CharNo($A793,"\")-1),A793)</f>
        <v>0</v>
      </c>
      <c r="D793" s="44"/>
      <c r="E793" s="40">
        <f>IF(D793="NOT_OK",LEFT(C793,CharNo(C793,"\")-1),C793)</f>
        <v>0</v>
      </c>
      <c r="F793" s="44" t="str">
        <f t="shared" si="64"/>
        <v/>
      </c>
      <c r="G793" s="40">
        <f>IF(F793="NOT_OK",LEFT(E793,CharNo(E793,"\")-1),E793)</f>
        <v>0</v>
      </c>
      <c r="H793" s="44" t="str">
        <f t="shared" si="64"/>
        <v/>
      </c>
      <c r="I793" s="40">
        <f>IF(H793="NOT_OK",LEFT(G793,CharNo(G793,"\")-1),G793)</f>
        <v>0</v>
      </c>
      <c r="J793" s="44" t="str">
        <f t="shared" si="65"/>
        <v/>
      </c>
      <c r="K793" s="40">
        <f>IF(J793="NOT_OK",LEFT(I793,CharNo(I793,"\")-1),I793)</f>
        <v>0</v>
      </c>
      <c r="L793" s="44" t="str">
        <f t="shared" si="66"/>
        <v/>
      </c>
      <c r="M793" s="40"/>
      <c r="N793" s="44" t="str">
        <f t="shared" si="67"/>
        <v/>
      </c>
    </row>
    <row r="794" spans="1:14" x14ac:dyDescent="0.2">
      <c r="A794" s="40"/>
      <c r="B794" s="44" t="str">
        <f t="shared" si="68"/>
        <v/>
      </c>
      <c r="C794" s="40">
        <f>IF($B794="NOT_OK",LEFT($A794,CharNo($A794,"\")-1),A794)</f>
        <v>0</v>
      </c>
      <c r="D794" s="44"/>
      <c r="E794" s="40">
        <f>IF(D794="NOT_OK",LEFT(C794,CharNo(C794,"\")-1),C794)</f>
        <v>0</v>
      </c>
      <c r="F794" s="44" t="str">
        <f t="shared" si="64"/>
        <v/>
      </c>
      <c r="G794" s="40">
        <f>IF(F794="NOT_OK",LEFT(E794,CharNo(E794,"\")-1),E794)</f>
        <v>0</v>
      </c>
      <c r="H794" s="44" t="str">
        <f t="shared" si="64"/>
        <v/>
      </c>
      <c r="I794" s="40">
        <f>IF(H794="NOT_OK",LEFT(G794,CharNo(G794,"\")-1),G794)</f>
        <v>0</v>
      </c>
      <c r="J794" s="44" t="str">
        <f t="shared" si="65"/>
        <v/>
      </c>
      <c r="K794" s="40">
        <f>IF(J794="NOT_OK",LEFT(I794,CharNo(I794,"\")-1),I794)</f>
        <v>0</v>
      </c>
      <c r="L794" s="44" t="str">
        <f t="shared" si="66"/>
        <v/>
      </c>
      <c r="M794" s="40"/>
      <c r="N794" s="44" t="str">
        <f t="shared" si="67"/>
        <v/>
      </c>
    </row>
    <row r="795" spans="1:14" x14ac:dyDescent="0.2">
      <c r="A795" s="40"/>
      <c r="B795" s="44" t="str">
        <f t="shared" si="68"/>
        <v/>
      </c>
      <c r="C795" s="40">
        <f>IF($B795="NOT_OK",LEFT($A795,CharNo($A795,"\")-1),A795)</f>
        <v>0</v>
      </c>
      <c r="D795" s="44"/>
      <c r="E795" s="40">
        <f>IF(D795="NOT_OK",LEFT(C795,CharNo(C795,"\")-1),C795)</f>
        <v>0</v>
      </c>
      <c r="F795" s="44" t="str">
        <f t="shared" si="64"/>
        <v/>
      </c>
      <c r="G795" s="40">
        <f>IF(F795="NOT_OK",LEFT(E795,CharNo(E795,"\")-1),E795)</f>
        <v>0</v>
      </c>
      <c r="H795" s="44" t="str">
        <f t="shared" si="64"/>
        <v/>
      </c>
      <c r="I795" s="40">
        <f>IF(H795="NOT_OK",LEFT(G795,CharNo(G795,"\")-1),G795)</f>
        <v>0</v>
      </c>
      <c r="J795" s="44" t="str">
        <f t="shared" si="65"/>
        <v/>
      </c>
      <c r="K795" s="40">
        <f>IF(J795="NOT_OK",LEFT(I795,CharNo(I795,"\")-1),I795)</f>
        <v>0</v>
      </c>
      <c r="L795" s="44" t="str">
        <f t="shared" si="66"/>
        <v/>
      </c>
      <c r="M795" s="40"/>
      <c r="N795" s="44" t="str">
        <f t="shared" si="67"/>
        <v/>
      </c>
    </row>
    <row r="796" spans="1:14" x14ac:dyDescent="0.2">
      <c r="A796" s="40"/>
      <c r="B796" s="44" t="str">
        <f t="shared" si="68"/>
        <v/>
      </c>
      <c r="C796" s="40">
        <f>IF($B796="NOT_OK",LEFT($A796,CharNo($A796,"\")-1),A796)</f>
        <v>0</v>
      </c>
      <c r="D796" s="44"/>
      <c r="E796" s="40">
        <f>IF(D796="NOT_OK",LEFT(C796,CharNo(C796,"\")-1),C796)</f>
        <v>0</v>
      </c>
      <c r="F796" s="44" t="str">
        <f t="shared" si="64"/>
        <v/>
      </c>
      <c r="G796" s="40">
        <f>IF(F796="NOT_OK",LEFT(E796,CharNo(E796,"\")-1),E796)</f>
        <v>0</v>
      </c>
      <c r="H796" s="44" t="str">
        <f t="shared" si="64"/>
        <v/>
      </c>
      <c r="I796" s="40">
        <f>IF(H796="NOT_OK",LEFT(G796,CharNo(G796,"\")-1),G796)</f>
        <v>0</v>
      </c>
      <c r="J796" s="44" t="str">
        <f t="shared" si="65"/>
        <v/>
      </c>
      <c r="K796" s="40">
        <f>IF(J796="NOT_OK",LEFT(I796,CharNo(I796,"\")-1),I796)</f>
        <v>0</v>
      </c>
      <c r="L796" s="44" t="str">
        <f t="shared" si="66"/>
        <v/>
      </c>
      <c r="M796" s="40"/>
      <c r="N796" s="44" t="str">
        <f t="shared" si="67"/>
        <v/>
      </c>
    </row>
    <row r="797" spans="1:14" x14ac:dyDescent="0.2">
      <c r="A797" s="40"/>
      <c r="B797" s="44" t="str">
        <f t="shared" si="68"/>
        <v/>
      </c>
      <c r="C797" s="40">
        <f>IF($B797="NOT_OK",LEFT($A797,CharNo($A797,"\")-1),A797)</f>
        <v>0</v>
      </c>
      <c r="D797" s="44"/>
      <c r="E797" s="40">
        <f>IF(D797="NOT_OK",LEFT(C797,CharNo(C797,"\")-1),C797)</f>
        <v>0</v>
      </c>
      <c r="F797" s="44" t="str">
        <f t="shared" si="64"/>
        <v/>
      </c>
      <c r="G797" s="40">
        <f>IF(F797="NOT_OK",LEFT(E797,CharNo(E797,"\")-1),E797)</f>
        <v>0</v>
      </c>
      <c r="H797" s="44" t="str">
        <f t="shared" si="64"/>
        <v/>
      </c>
      <c r="I797" s="40">
        <f>IF(H797="NOT_OK",LEFT(G797,CharNo(G797,"\")-1),G797)</f>
        <v>0</v>
      </c>
      <c r="J797" s="44" t="str">
        <f t="shared" si="65"/>
        <v/>
      </c>
      <c r="K797" s="40">
        <f>IF(J797="NOT_OK",LEFT(I797,CharNo(I797,"\")-1),I797)</f>
        <v>0</v>
      </c>
      <c r="L797" s="44" t="str">
        <f t="shared" si="66"/>
        <v/>
      </c>
      <c r="M797" s="40"/>
      <c r="N797" s="44" t="str">
        <f t="shared" si="67"/>
        <v/>
      </c>
    </row>
    <row r="798" spans="1:14" x14ac:dyDescent="0.2">
      <c r="A798" s="40"/>
      <c r="B798" s="44" t="str">
        <f t="shared" si="68"/>
        <v/>
      </c>
      <c r="C798" s="40">
        <f>IF($B798="NOT_OK",LEFT($A798,CharNo($A798,"\")-1),A798)</f>
        <v>0</v>
      </c>
      <c r="D798" s="44"/>
      <c r="E798" s="40">
        <f>IF(D798="NOT_OK",LEFT(C798,CharNo(C798,"\")-1),C798)</f>
        <v>0</v>
      </c>
      <c r="F798" s="44" t="str">
        <f t="shared" si="64"/>
        <v/>
      </c>
      <c r="G798" s="40">
        <f>IF(F798="NOT_OK",LEFT(E798,CharNo(E798,"\")-1),E798)</f>
        <v>0</v>
      </c>
      <c r="H798" s="44" t="str">
        <f t="shared" si="64"/>
        <v/>
      </c>
      <c r="I798" s="40">
        <f>IF(H798="NOT_OK",LEFT(G798,CharNo(G798,"\")-1),G798)</f>
        <v>0</v>
      </c>
      <c r="J798" s="44" t="str">
        <f t="shared" si="65"/>
        <v/>
      </c>
      <c r="K798" s="40">
        <f>IF(J798="NOT_OK",LEFT(I798,CharNo(I798,"\")-1),I798)</f>
        <v>0</v>
      </c>
      <c r="L798" s="44" t="str">
        <f t="shared" si="66"/>
        <v/>
      </c>
      <c r="M798" s="40"/>
      <c r="N798" s="44" t="str">
        <f t="shared" si="67"/>
        <v/>
      </c>
    </row>
    <row r="799" spans="1:14" x14ac:dyDescent="0.2">
      <c r="A799" s="40"/>
      <c r="B799" s="44" t="str">
        <f t="shared" si="68"/>
        <v/>
      </c>
      <c r="C799" s="40">
        <f>IF($B799="NOT_OK",LEFT($A799,CharNo($A799,"\")-1),A799)</f>
        <v>0</v>
      </c>
      <c r="D799" s="44"/>
      <c r="E799" s="40">
        <f>IF(D799="NOT_OK",LEFT(C799,CharNo(C799,"\")-1),C799)</f>
        <v>0</v>
      </c>
      <c r="F799" s="44" t="str">
        <f t="shared" si="64"/>
        <v/>
      </c>
      <c r="G799" s="40">
        <f>IF(F799="NOT_OK",LEFT(E799,CharNo(E799,"\")-1),E799)</f>
        <v>0</v>
      </c>
      <c r="H799" s="44" t="str">
        <f t="shared" si="64"/>
        <v/>
      </c>
      <c r="I799" s="40">
        <f>IF(H799="NOT_OK",LEFT(G799,CharNo(G799,"\")-1),G799)</f>
        <v>0</v>
      </c>
      <c r="J799" s="44" t="str">
        <f t="shared" si="65"/>
        <v/>
      </c>
      <c r="K799" s="40">
        <f>IF(J799="NOT_OK",LEFT(I799,CharNo(I799,"\")-1),I799)</f>
        <v>0</v>
      </c>
      <c r="L799" s="44" t="str">
        <f t="shared" si="66"/>
        <v/>
      </c>
      <c r="M799" s="40"/>
      <c r="N799" s="44" t="str">
        <f t="shared" si="67"/>
        <v/>
      </c>
    </row>
    <row r="800" spans="1:14" x14ac:dyDescent="0.2">
      <c r="A800" s="40"/>
      <c r="B800" s="44" t="str">
        <f t="shared" si="68"/>
        <v/>
      </c>
      <c r="C800" s="40">
        <f>IF($B800="NOT_OK",LEFT($A800,CharNo($A800,"\")-1),A800)</f>
        <v>0</v>
      </c>
      <c r="D800" s="44"/>
      <c r="E800" s="40">
        <f>IF(D800="NOT_OK",LEFT(C800,CharNo(C800,"\")-1),C800)</f>
        <v>0</v>
      </c>
      <c r="F800" s="44" t="str">
        <f t="shared" si="64"/>
        <v/>
      </c>
      <c r="G800" s="40">
        <f>IF(F800="NOT_OK",LEFT(E800,CharNo(E800,"\")-1),E800)</f>
        <v>0</v>
      </c>
      <c r="H800" s="44" t="str">
        <f t="shared" si="64"/>
        <v/>
      </c>
      <c r="I800" s="40">
        <f>IF(H800="NOT_OK",LEFT(G800,CharNo(G800,"\")-1),G800)</f>
        <v>0</v>
      </c>
      <c r="J800" s="44" t="str">
        <f t="shared" si="65"/>
        <v/>
      </c>
      <c r="K800" s="40">
        <f>IF(J800="NOT_OK",LEFT(I800,CharNo(I800,"\")-1),I800)</f>
        <v>0</v>
      </c>
      <c r="L800" s="44" t="str">
        <f t="shared" si="66"/>
        <v/>
      </c>
      <c r="M800" s="40"/>
      <c r="N800" s="44" t="str">
        <f t="shared" si="67"/>
        <v/>
      </c>
    </row>
    <row r="801" spans="1:14" x14ac:dyDescent="0.2">
      <c r="A801" s="153"/>
      <c r="B801" s="44" t="str">
        <f t="shared" si="68"/>
        <v/>
      </c>
      <c r="C801" s="153">
        <f>IF($B801="NOT_OK",LEFT($A801,CharNo($A801,"\")-1),A801)</f>
        <v>0</v>
      </c>
      <c r="D801" s="44"/>
      <c r="E801" s="153">
        <f>IF(D801="NOT_OK",LEFT(C801,CharNo(C801,"\")-1),C801)</f>
        <v>0</v>
      </c>
      <c r="F801" s="44" t="str">
        <f t="shared" si="64"/>
        <v/>
      </c>
      <c r="G801" s="153">
        <f>IF(F801="NOT_OK",LEFT(E801,CharNo(E801,"\")-1),E801)</f>
        <v>0</v>
      </c>
      <c r="H801" s="44" t="str">
        <f t="shared" si="64"/>
        <v/>
      </c>
      <c r="I801" s="153">
        <f>IF(H801="NOT_OK",LEFT(G801,CharNo(G801,"\")-1),G801)</f>
        <v>0</v>
      </c>
      <c r="J801" s="44" t="str">
        <f t="shared" si="65"/>
        <v/>
      </c>
      <c r="K801" s="153">
        <f>IF(J801="NOT_OK",LEFT(I801,CharNo(I801,"\")-1),I801)</f>
        <v>0</v>
      </c>
      <c r="L801" s="44" t="str">
        <f t="shared" si="66"/>
        <v/>
      </c>
      <c r="M801" s="153"/>
      <c r="N801" s="44" t="str">
        <f t="shared" si="67"/>
        <v/>
      </c>
    </row>
    <row r="802" spans="1:14" x14ac:dyDescent="0.2">
      <c r="A802" s="153"/>
      <c r="B802" s="44" t="str">
        <f t="shared" si="68"/>
        <v/>
      </c>
      <c r="C802" s="153">
        <f>IF($B802="NOT_OK",LEFT($A802,CharNo($A802,"\")-1),A802)</f>
        <v>0</v>
      </c>
      <c r="D802" s="44"/>
      <c r="E802" s="153">
        <f>IF(D802="NOT_OK",LEFT(C802,CharNo(C802,"\")-1),C802)</f>
        <v>0</v>
      </c>
      <c r="F802" s="44" t="str">
        <f t="shared" si="64"/>
        <v/>
      </c>
      <c r="G802" s="153">
        <f>IF(F802="NOT_OK",LEFT(E802,CharNo(E802,"\")-1),E802)</f>
        <v>0</v>
      </c>
      <c r="H802" s="44" t="str">
        <f t="shared" si="64"/>
        <v/>
      </c>
      <c r="I802" s="153">
        <f>IF(H802="NOT_OK",LEFT(G802,CharNo(G802,"\")-1),G802)</f>
        <v>0</v>
      </c>
      <c r="J802" s="44" t="str">
        <f t="shared" si="65"/>
        <v/>
      </c>
      <c r="K802" s="153">
        <f>IF(J802="NOT_OK",LEFT(I802,CharNo(I802,"\")-1),I802)</f>
        <v>0</v>
      </c>
      <c r="L802" s="44" t="str">
        <f t="shared" si="66"/>
        <v/>
      </c>
      <c r="M802" s="153"/>
      <c r="N802" s="44" t="str">
        <f t="shared" si="67"/>
        <v/>
      </c>
    </row>
    <row r="803" spans="1:14" x14ac:dyDescent="0.2">
      <c r="A803" s="153"/>
      <c r="B803" s="44" t="str">
        <f t="shared" si="68"/>
        <v/>
      </c>
      <c r="C803" s="153">
        <f>IF($B803="NOT_OK",LEFT($A803,CharNo($A803,"\")-1),A803)</f>
        <v>0</v>
      </c>
      <c r="D803" s="44"/>
      <c r="E803" s="153">
        <f>IF(D803="NOT_OK",LEFT(C803,CharNo(C803,"\")-1),C803)</f>
        <v>0</v>
      </c>
      <c r="F803" s="44" t="str">
        <f t="shared" si="64"/>
        <v/>
      </c>
      <c r="G803" s="153">
        <f>IF(F803="NOT_OK",LEFT(E803,CharNo(E803,"\")-1),E803)</f>
        <v>0</v>
      </c>
      <c r="H803" s="44" t="str">
        <f t="shared" si="64"/>
        <v/>
      </c>
      <c r="I803" s="153">
        <f>IF(H803="NOT_OK",LEFT(G803,CharNo(G803,"\")-1),G803)</f>
        <v>0</v>
      </c>
      <c r="J803" s="44" t="str">
        <f t="shared" si="65"/>
        <v/>
      </c>
      <c r="K803" s="153">
        <f>IF(J803="NOT_OK",LEFT(I803,CharNo(I803,"\")-1),I803)</f>
        <v>0</v>
      </c>
      <c r="L803" s="44" t="str">
        <f t="shared" si="66"/>
        <v/>
      </c>
      <c r="M803" s="153"/>
      <c r="N803" s="44" t="str">
        <f t="shared" si="67"/>
        <v/>
      </c>
    </row>
    <row r="804" spans="1:14" x14ac:dyDescent="0.2">
      <c r="A804" s="153"/>
      <c r="B804" s="44" t="str">
        <f t="shared" si="68"/>
        <v/>
      </c>
      <c r="C804" s="153">
        <f>IF($B804="NOT_OK",LEFT($A804,CharNo($A804,"\")-1),A804)</f>
        <v>0</v>
      </c>
      <c r="D804" s="44"/>
      <c r="E804" s="153">
        <f>IF(D804="NOT_OK",LEFT(C804,CharNo(C804,"\")-1),C804)</f>
        <v>0</v>
      </c>
      <c r="F804" s="44" t="str">
        <f t="shared" si="64"/>
        <v/>
      </c>
      <c r="G804" s="153">
        <f>IF(F804="NOT_OK",LEFT(E804,CharNo(E804,"\")-1),E804)</f>
        <v>0</v>
      </c>
      <c r="H804" s="44" t="str">
        <f t="shared" si="64"/>
        <v/>
      </c>
      <c r="I804" s="153">
        <f>IF(H804="NOT_OK",LEFT(G804,CharNo(G804,"\")-1),G804)</f>
        <v>0</v>
      </c>
      <c r="J804" s="44" t="str">
        <f t="shared" si="65"/>
        <v/>
      </c>
      <c r="K804" s="153">
        <f>IF(J804="NOT_OK",LEFT(I804,CharNo(I804,"\")-1),I804)</f>
        <v>0</v>
      </c>
      <c r="L804" s="44" t="str">
        <f t="shared" si="66"/>
        <v/>
      </c>
      <c r="M804" s="153"/>
      <c r="N804" s="44" t="str">
        <f t="shared" si="67"/>
        <v/>
      </c>
    </row>
    <row r="805" spans="1:14" x14ac:dyDescent="0.2">
      <c r="A805" s="153"/>
      <c r="B805" s="44" t="str">
        <f t="shared" si="68"/>
        <v/>
      </c>
      <c r="C805" s="153">
        <f>IF($B805="NOT_OK",LEFT($A805,CharNo($A805,"\")-1),A805)</f>
        <v>0</v>
      </c>
      <c r="D805" s="44"/>
      <c r="E805" s="153">
        <f>IF(D805="NOT_OK",LEFT(C805,CharNo(C805,"\")-1),C805)</f>
        <v>0</v>
      </c>
      <c r="F805" s="44" t="str">
        <f t="shared" si="64"/>
        <v/>
      </c>
      <c r="G805" s="153">
        <f>IF(F805="NOT_OK",LEFT(E805,CharNo(E805,"\")-1),E805)</f>
        <v>0</v>
      </c>
      <c r="H805" s="44" t="str">
        <f t="shared" si="64"/>
        <v/>
      </c>
      <c r="I805" s="153">
        <f>IF(H805="NOT_OK",LEFT(G805,CharNo(G805,"\")-1),G805)</f>
        <v>0</v>
      </c>
      <c r="J805" s="44" t="str">
        <f t="shared" si="65"/>
        <v/>
      </c>
      <c r="K805" s="153">
        <f>IF(J805="NOT_OK",LEFT(I805,CharNo(I805,"\")-1),I805)</f>
        <v>0</v>
      </c>
      <c r="L805" s="44" t="str">
        <f t="shared" si="66"/>
        <v/>
      </c>
      <c r="M805" s="153"/>
      <c r="N805" s="44" t="str">
        <f t="shared" si="67"/>
        <v/>
      </c>
    </row>
    <row r="806" spans="1:14" x14ac:dyDescent="0.2">
      <c r="A806" s="153"/>
      <c r="B806" s="44" t="str">
        <f t="shared" si="68"/>
        <v/>
      </c>
      <c r="C806" s="153">
        <f>IF($B806="NOT_OK",LEFT($A806,CharNo($A806,"\")-1),A806)</f>
        <v>0</v>
      </c>
      <c r="D806" s="44"/>
      <c r="E806" s="153">
        <f>IF(D806="NOT_OK",LEFT(C806,CharNo(C806,"\")-1),C806)</f>
        <v>0</v>
      </c>
      <c r="F806" s="44" t="str">
        <f t="shared" si="64"/>
        <v/>
      </c>
      <c r="G806" s="153">
        <f>IF(F806="NOT_OK",LEFT(E806,CharNo(E806,"\")-1),E806)</f>
        <v>0</v>
      </c>
      <c r="H806" s="44" t="str">
        <f t="shared" si="64"/>
        <v/>
      </c>
      <c r="I806" s="153">
        <f>IF(H806="NOT_OK",LEFT(G806,CharNo(G806,"\")-1),G806)</f>
        <v>0</v>
      </c>
      <c r="J806" s="44" t="str">
        <f t="shared" si="65"/>
        <v/>
      </c>
      <c r="K806" s="153">
        <f>IF(J806="NOT_OK",LEFT(I806,CharNo(I806,"\")-1),I806)</f>
        <v>0</v>
      </c>
      <c r="L806" s="44" t="str">
        <f t="shared" si="66"/>
        <v/>
      </c>
      <c r="M806" s="153"/>
      <c r="N806" s="44" t="str">
        <f t="shared" si="67"/>
        <v/>
      </c>
    </row>
    <row r="807" spans="1:14" x14ac:dyDescent="0.2">
      <c r="A807" s="153"/>
      <c r="B807" s="44" t="str">
        <f t="shared" si="68"/>
        <v/>
      </c>
      <c r="C807" s="153">
        <f>IF($B807="NOT_OK",LEFT($A807,CharNo($A807,"\")-1),A807)</f>
        <v>0</v>
      </c>
      <c r="D807" s="44"/>
      <c r="E807" s="153">
        <f>IF(D807="NOT_OK",LEFT(C807,CharNo(C807,"\")-1),C807)</f>
        <v>0</v>
      </c>
      <c r="F807" s="44" t="str">
        <f t="shared" si="64"/>
        <v/>
      </c>
      <c r="G807" s="153">
        <f>IF(F807="NOT_OK",LEFT(E807,CharNo(E807,"\")-1),E807)</f>
        <v>0</v>
      </c>
      <c r="H807" s="44" t="str">
        <f t="shared" si="64"/>
        <v/>
      </c>
      <c r="I807" s="153">
        <f>IF(H807="NOT_OK",LEFT(G807,CharNo(G807,"\")-1),G807)</f>
        <v>0</v>
      </c>
      <c r="J807" s="44" t="str">
        <f t="shared" si="65"/>
        <v/>
      </c>
      <c r="K807" s="153">
        <f>IF(J807="NOT_OK",LEFT(I807,CharNo(I807,"\")-1),I807)</f>
        <v>0</v>
      </c>
      <c r="L807" s="44" t="str">
        <f t="shared" si="66"/>
        <v/>
      </c>
      <c r="M807" s="153"/>
      <c r="N807" s="44" t="str">
        <f t="shared" si="67"/>
        <v/>
      </c>
    </row>
    <row r="808" spans="1:14" x14ac:dyDescent="0.2">
      <c r="A808" s="153"/>
      <c r="B808" s="44" t="str">
        <f t="shared" si="68"/>
        <v/>
      </c>
      <c r="C808" s="153">
        <f>IF($B808="NOT_OK",LEFT($A808,CharNo($A808,"\")-1),A808)</f>
        <v>0</v>
      </c>
      <c r="D808" s="44"/>
      <c r="E808" s="153">
        <f>IF(D808="NOT_OK",LEFT(C808,CharNo(C808,"\")-1),C808)</f>
        <v>0</v>
      </c>
      <c r="F808" s="44" t="str">
        <f t="shared" si="64"/>
        <v/>
      </c>
      <c r="G808" s="153">
        <f>IF(F808="NOT_OK",LEFT(E808,CharNo(E808,"\")-1),E808)</f>
        <v>0</v>
      </c>
      <c r="H808" s="44" t="str">
        <f t="shared" si="64"/>
        <v/>
      </c>
      <c r="I808" s="153">
        <f>IF(H808="NOT_OK",LEFT(G808,CharNo(G808,"\")-1),G808)</f>
        <v>0</v>
      </c>
      <c r="J808" s="44" t="str">
        <f t="shared" si="65"/>
        <v/>
      </c>
      <c r="K808" s="153">
        <f>IF(J808="NOT_OK",LEFT(I808,CharNo(I808,"\")-1),I808)</f>
        <v>0</v>
      </c>
      <c r="L808" s="44" t="str">
        <f t="shared" si="66"/>
        <v/>
      </c>
      <c r="M808" s="153"/>
      <c r="N808" s="44" t="str">
        <f t="shared" si="67"/>
        <v/>
      </c>
    </row>
    <row r="809" spans="1:14" x14ac:dyDescent="0.2">
      <c r="A809" s="153"/>
      <c r="B809" s="44" t="str">
        <f t="shared" si="68"/>
        <v/>
      </c>
      <c r="C809" s="153">
        <f>IF($B809="NOT_OK",LEFT($A809,CharNo($A809,"\")-1),A809)</f>
        <v>0</v>
      </c>
      <c r="D809" s="44"/>
      <c r="E809" s="153">
        <f>IF(D809="NOT_OK",LEFT(C809,CharNo(C809,"\")-1),C809)</f>
        <v>0</v>
      </c>
      <c r="F809" s="44" t="str">
        <f t="shared" si="64"/>
        <v/>
      </c>
      <c r="G809" s="153">
        <f>IF(F809="NOT_OK",LEFT(E809,CharNo(E809,"\")-1),E809)</f>
        <v>0</v>
      </c>
      <c r="H809" s="44" t="str">
        <f t="shared" si="64"/>
        <v/>
      </c>
      <c r="I809" s="153">
        <f>IF(H809="NOT_OK",LEFT(G809,CharNo(G809,"\")-1),G809)</f>
        <v>0</v>
      </c>
      <c r="J809" s="44" t="str">
        <f t="shared" si="65"/>
        <v/>
      </c>
      <c r="K809" s="153">
        <f>IF(J809="NOT_OK",LEFT(I809,CharNo(I809,"\")-1),I809)</f>
        <v>0</v>
      </c>
      <c r="L809" s="44" t="str">
        <f t="shared" si="66"/>
        <v/>
      </c>
      <c r="M809" s="153"/>
      <c r="N809" s="44" t="str">
        <f t="shared" si="67"/>
        <v/>
      </c>
    </row>
    <row r="810" spans="1:14" x14ac:dyDescent="0.2">
      <c r="A810" s="153"/>
      <c r="B810" s="44" t="str">
        <f t="shared" si="68"/>
        <v/>
      </c>
      <c r="C810" s="153">
        <f>IF($B810="NOT_OK",LEFT($A810,CharNo($A810,"\")-1),A810)</f>
        <v>0</v>
      </c>
      <c r="D810" s="44"/>
      <c r="E810" s="153">
        <f>IF(D810="NOT_OK",LEFT(C810,CharNo(C810,"\")-1),C810)</f>
        <v>0</v>
      </c>
      <c r="F810" s="44" t="str">
        <f t="shared" si="64"/>
        <v/>
      </c>
      <c r="G810" s="153">
        <f>IF(F810="NOT_OK",LEFT(E810,CharNo(E810,"\")-1),E810)</f>
        <v>0</v>
      </c>
      <c r="H810" s="44" t="str">
        <f t="shared" si="64"/>
        <v/>
      </c>
      <c r="I810" s="153">
        <f>IF(H810="NOT_OK",LEFT(G810,CharNo(G810,"\")-1),G810)</f>
        <v>0</v>
      </c>
      <c r="J810" s="44" t="str">
        <f t="shared" si="65"/>
        <v/>
      </c>
      <c r="K810" s="153">
        <f>IF(J810="NOT_OK",LEFT(I810,CharNo(I810,"\")-1),I810)</f>
        <v>0</v>
      </c>
      <c r="L810" s="44" t="str">
        <f t="shared" si="66"/>
        <v/>
      </c>
      <c r="M810" s="153"/>
      <c r="N810" s="44" t="str">
        <f t="shared" si="67"/>
        <v/>
      </c>
    </row>
    <row r="811" spans="1:14" x14ac:dyDescent="0.2">
      <c r="A811" s="153"/>
      <c r="B811" s="44" t="str">
        <f t="shared" si="68"/>
        <v/>
      </c>
      <c r="C811" s="153">
        <f>IF($B811="NOT_OK",LEFT($A811,CharNo($A811,"\")-1),A811)</f>
        <v>0</v>
      </c>
      <c r="D811" s="44"/>
      <c r="E811" s="153">
        <f>IF(D811="NOT_OK",LEFT(C811,CharNo(C811,"\")-1),C811)</f>
        <v>0</v>
      </c>
      <c r="F811" s="44" t="str">
        <f t="shared" si="64"/>
        <v/>
      </c>
      <c r="G811" s="153">
        <f>IF(F811="NOT_OK",LEFT(E811,CharNo(E811,"\")-1),E811)</f>
        <v>0</v>
      </c>
      <c r="H811" s="44" t="str">
        <f t="shared" si="64"/>
        <v/>
      </c>
      <c r="I811" s="153">
        <f>IF(H811="NOT_OK",LEFT(G811,CharNo(G811,"\")-1),G811)</f>
        <v>0</v>
      </c>
      <c r="J811" s="44" t="str">
        <f t="shared" si="65"/>
        <v/>
      </c>
      <c r="K811" s="153">
        <f>IF(J811="NOT_OK",LEFT(I811,CharNo(I811,"\")-1),I811)</f>
        <v>0</v>
      </c>
      <c r="L811" s="44" t="str">
        <f t="shared" si="66"/>
        <v/>
      </c>
      <c r="M811" s="153"/>
      <c r="N811" s="44" t="str">
        <f t="shared" si="67"/>
        <v/>
      </c>
    </row>
    <row r="812" spans="1:14" x14ac:dyDescent="0.2">
      <c r="A812" s="153"/>
      <c r="B812" s="44" t="str">
        <f t="shared" si="68"/>
        <v/>
      </c>
      <c r="C812" s="153">
        <f>IF($B812="NOT_OK",LEFT($A812,CharNo($A812,"\")-1),A812)</f>
        <v>0</v>
      </c>
      <c r="D812" s="44"/>
      <c r="E812" s="153">
        <f>IF(D812="NOT_OK",LEFT(C812,CharNo(C812,"\")-1),C812)</f>
        <v>0</v>
      </c>
      <c r="F812" s="44" t="str">
        <f t="shared" si="64"/>
        <v/>
      </c>
      <c r="G812" s="153">
        <f>IF(F812="NOT_OK",LEFT(E812,CharNo(E812,"\")-1),E812)</f>
        <v>0</v>
      </c>
      <c r="H812" s="44" t="str">
        <f t="shared" si="64"/>
        <v/>
      </c>
      <c r="I812" s="153">
        <f>IF(H812="NOT_OK",LEFT(G812,CharNo(G812,"\")-1),G812)</f>
        <v>0</v>
      </c>
      <c r="J812" s="44" t="str">
        <f t="shared" si="65"/>
        <v/>
      </c>
      <c r="K812" s="153">
        <f>IF(J812="NOT_OK",LEFT(I812,CharNo(I812,"\")-1),I812)</f>
        <v>0</v>
      </c>
      <c r="L812" s="44" t="str">
        <f t="shared" si="66"/>
        <v/>
      </c>
      <c r="M812" s="153"/>
      <c r="N812" s="44" t="str">
        <f t="shared" si="67"/>
        <v/>
      </c>
    </row>
    <row r="813" spans="1:14" x14ac:dyDescent="0.2">
      <c r="A813" s="153"/>
      <c r="B813" s="44" t="str">
        <f t="shared" si="68"/>
        <v/>
      </c>
      <c r="C813" s="153">
        <f>IF($B813="NOT_OK",LEFT($A813,CharNo($A813,"\")-1),A813)</f>
        <v>0</v>
      </c>
      <c r="D813" s="44"/>
      <c r="E813" s="153">
        <f>IF(D813="NOT_OK",LEFT(C813,CharNo(C813,"\")-1),C813)</f>
        <v>0</v>
      </c>
      <c r="F813" s="44" t="str">
        <f t="shared" si="64"/>
        <v/>
      </c>
      <c r="G813" s="153">
        <f>IF(F813="NOT_OK",LEFT(E813,CharNo(E813,"\")-1),E813)</f>
        <v>0</v>
      </c>
      <c r="H813" s="44" t="str">
        <f t="shared" si="64"/>
        <v/>
      </c>
      <c r="I813" s="153">
        <f>IF(H813="NOT_OK",LEFT(G813,CharNo(G813,"\")-1),G813)</f>
        <v>0</v>
      </c>
      <c r="J813" s="44" t="str">
        <f t="shared" si="65"/>
        <v/>
      </c>
      <c r="K813" s="153">
        <f>IF(J813="NOT_OK",LEFT(I813,CharNo(I813,"\")-1),I813)</f>
        <v>0</v>
      </c>
      <c r="L813" s="44" t="str">
        <f t="shared" si="66"/>
        <v/>
      </c>
      <c r="M813" s="153"/>
      <c r="N813" s="44" t="str">
        <f t="shared" si="67"/>
        <v/>
      </c>
    </row>
    <row r="814" spans="1:14" x14ac:dyDescent="0.2">
      <c r="A814" s="153"/>
      <c r="B814" s="44" t="str">
        <f t="shared" si="68"/>
        <v/>
      </c>
      <c r="C814" s="153">
        <f>IF($B814="NOT_OK",LEFT($A814,CharNo($A814,"\")-1),A814)</f>
        <v>0</v>
      </c>
      <c r="D814" s="44"/>
      <c r="E814" s="153">
        <f>IF(D814="NOT_OK",LEFT(C814,CharNo(C814,"\")-1),C814)</f>
        <v>0</v>
      </c>
      <c r="F814" s="44" t="str">
        <f t="shared" si="64"/>
        <v/>
      </c>
      <c r="G814" s="153">
        <f>IF(F814="NOT_OK",LEFT(E814,CharNo(E814,"\")-1),E814)</f>
        <v>0</v>
      </c>
      <c r="H814" s="44" t="str">
        <f t="shared" si="64"/>
        <v/>
      </c>
      <c r="I814" s="153">
        <f>IF(H814="NOT_OK",LEFT(G814,CharNo(G814,"\")-1),G814)</f>
        <v>0</v>
      </c>
      <c r="J814" s="44" t="str">
        <f t="shared" si="65"/>
        <v/>
      </c>
      <c r="K814" s="153">
        <f>IF(J814="NOT_OK",LEFT(I814,CharNo(I814,"\")-1),I814)</f>
        <v>0</v>
      </c>
      <c r="L814" s="44" t="str">
        <f t="shared" si="66"/>
        <v/>
      </c>
      <c r="M814" s="153"/>
      <c r="N814" s="44" t="str">
        <f t="shared" si="67"/>
        <v/>
      </c>
    </row>
    <row r="815" spans="1:14" x14ac:dyDescent="0.2">
      <c r="A815" s="153"/>
      <c r="B815" s="44" t="str">
        <f t="shared" si="68"/>
        <v/>
      </c>
      <c r="C815" s="153">
        <f>IF($B815="NOT_OK",LEFT($A815,CharNo($A815,"\")-1),A815)</f>
        <v>0</v>
      </c>
      <c r="D815" s="44"/>
      <c r="E815" s="153">
        <f>IF(D815="NOT_OK",LEFT(C815,CharNo(C815,"\")-1),C815)</f>
        <v>0</v>
      </c>
      <c r="F815" s="44" t="str">
        <f t="shared" si="64"/>
        <v/>
      </c>
      <c r="G815" s="153">
        <f>IF(F815="NOT_OK",LEFT(E815,CharNo(E815,"\")-1),E815)</f>
        <v>0</v>
      </c>
      <c r="H815" s="44" t="str">
        <f t="shared" si="64"/>
        <v/>
      </c>
      <c r="I815" s="153">
        <f>IF(H815="NOT_OK",LEFT(G815,CharNo(G815,"\")-1),G815)</f>
        <v>0</v>
      </c>
      <c r="J815" s="44" t="str">
        <f t="shared" si="65"/>
        <v/>
      </c>
      <c r="K815" s="153">
        <f>IF(J815="NOT_OK",LEFT(I815,CharNo(I815,"\")-1),I815)</f>
        <v>0</v>
      </c>
      <c r="L815" s="44" t="str">
        <f t="shared" si="66"/>
        <v/>
      </c>
      <c r="M815" s="153"/>
      <c r="N815" s="44" t="str">
        <f t="shared" si="67"/>
        <v/>
      </c>
    </row>
    <row r="816" spans="1:14" x14ac:dyDescent="0.2">
      <c r="A816" s="153"/>
      <c r="B816" s="44" t="str">
        <f t="shared" si="68"/>
        <v/>
      </c>
      <c r="C816" s="153">
        <f>IF($B816="NOT_OK",LEFT($A816,CharNo($A816,"\")-1),A816)</f>
        <v>0</v>
      </c>
      <c r="D816" s="44"/>
      <c r="E816" s="153">
        <f>IF(D816="NOT_OK",LEFT(C816,CharNo(C816,"\")-1),C816)</f>
        <v>0</v>
      </c>
      <c r="F816" s="44" t="str">
        <f t="shared" si="64"/>
        <v/>
      </c>
      <c r="G816" s="153">
        <f>IF(F816="NOT_OK",LEFT(E816,CharNo(E816,"\")-1),E816)</f>
        <v>0</v>
      </c>
      <c r="H816" s="44" t="str">
        <f t="shared" si="64"/>
        <v/>
      </c>
      <c r="I816" s="153">
        <f>IF(H816="NOT_OK",LEFT(G816,CharNo(G816,"\")-1),G816)</f>
        <v>0</v>
      </c>
      <c r="J816" s="44" t="str">
        <f t="shared" si="65"/>
        <v/>
      </c>
      <c r="K816" s="153">
        <f>IF(J816="NOT_OK",LEFT(I816,CharNo(I816,"\")-1),I816)</f>
        <v>0</v>
      </c>
      <c r="L816" s="44" t="str">
        <f t="shared" si="66"/>
        <v/>
      </c>
      <c r="M816" s="153"/>
      <c r="N816" s="44" t="str">
        <f t="shared" si="67"/>
        <v/>
      </c>
    </row>
    <row r="817" spans="1:14" x14ac:dyDescent="0.2">
      <c r="A817" s="153"/>
      <c r="B817" s="44" t="str">
        <f t="shared" si="68"/>
        <v/>
      </c>
      <c r="C817" s="153">
        <f>IF($B817="NOT_OK",LEFT($A817,CharNo($A817,"\")-1),A817)</f>
        <v>0</v>
      </c>
      <c r="D817" s="44"/>
      <c r="E817" s="153">
        <f>IF(D817="NOT_OK",LEFT(C817,CharNo(C817,"\")-1),C817)</f>
        <v>0</v>
      </c>
      <c r="F817" s="44" t="str">
        <f t="shared" si="64"/>
        <v/>
      </c>
      <c r="G817" s="153">
        <f>IF(F817="NOT_OK",LEFT(E817,CharNo(E817,"\")-1),E817)</f>
        <v>0</v>
      </c>
      <c r="H817" s="44" t="str">
        <f t="shared" si="64"/>
        <v/>
      </c>
      <c r="I817" s="153">
        <f>IF(H817="NOT_OK",LEFT(G817,CharNo(G817,"\")-1),G817)</f>
        <v>0</v>
      </c>
      <c r="J817" s="44" t="str">
        <f t="shared" si="65"/>
        <v/>
      </c>
      <c r="K817" s="153">
        <f>IF(J817="NOT_OK",LEFT(I817,CharNo(I817,"\")-1),I817)</f>
        <v>0</v>
      </c>
      <c r="L817" s="44" t="str">
        <f t="shared" si="66"/>
        <v/>
      </c>
      <c r="M817" s="153"/>
      <c r="N817" s="44" t="str">
        <f t="shared" si="67"/>
        <v/>
      </c>
    </row>
    <row r="818" spans="1:14" x14ac:dyDescent="0.2">
      <c r="A818" s="153"/>
      <c r="B818" s="44" t="str">
        <f t="shared" si="68"/>
        <v/>
      </c>
      <c r="C818" s="153">
        <f>IF($B818="NOT_OK",LEFT($A818,CharNo($A818,"\")-1),A818)</f>
        <v>0</v>
      </c>
      <c r="D818" s="44"/>
      <c r="E818" s="153">
        <f>IF(D818="NOT_OK",LEFT(C818,CharNo(C818,"\")-1),C818)</f>
        <v>0</v>
      </c>
      <c r="F818" s="44" t="str">
        <f t="shared" si="64"/>
        <v/>
      </c>
      <c r="G818" s="153">
        <f>IF(F818="NOT_OK",LEFT(E818,CharNo(E818,"\")-1),E818)</f>
        <v>0</v>
      </c>
      <c r="H818" s="44" t="str">
        <f t="shared" si="64"/>
        <v/>
      </c>
      <c r="I818" s="153">
        <f>IF(H818="NOT_OK",LEFT(G818,CharNo(G818,"\")-1),G818)</f>
        <v>0</v>
      </c>
      <c r="J818" s="44" t="str">
        <f t="shared" si="65"/>
        <v/>
      </c>
      <c r="K818" s="153">
        <f>IF(J818="NOT_OK",LEFT(I818,CharNo(I818,"\")-1),I818)</f>
        <v>0</v>
      </c>
      <c r="L818" s="44" t="str">
        <f t="shared" si="66"/>
        <v/>
      </c>
      <c r="M818" s="153"/>
      <c r="N818" s="44" t="str">
        <f t="shared" si="67"/>
        <v/>
      </c>
    </row>
    <row r="819" spans="1:14" x14ac:dyDescent="0.2">
      <c r="A819" s="153"/>
      <c r="B819" s="44" t="str">
        <f t="shared" si="68"/>
        <v/>
      </c>
      <c r="C819" s="153">
        <f>IF($B819="NOT_OK",LEFT($A819,CharNo($A819,"\")-1),A819)</f>
        <v>0</v>
      </c>
      <c r="D819" s="44"/>
      <c r="E819" s="153">
        <f>IF(D819="NOT_OK",LEFT(C819,CharNo(C819,"\")-1),C819)</f>
        <v>0</v>
      </c>
      <c r="F819" s="44" t="str">
        <f t="shared" si="64"/>
        <v/>
      </c>
      <c r="G819" s="153">
        <f>IF(F819="NOT_OK",LEFT(E819,CharNo(E819,"\")-1),E819)</f>
        <v>0</v>
      </c>
      <c r="H819" s="44" t="str">
        <f t="shared" si="64"/>
        <v/>
      </c>
      <c r="I819" s="153">
        <f>IF(H819="NOT_OK",LEFT(G819,CharNo(G819,"\")-1),G819)</f>
        <v>0</v>
      </c>
      <c r="J819" s="44" t="str">
        <f t="shared" si="65"/>
        <v/>
      </c>
      <c r="K819" s="153">
        <f>IF(J819="NOT_OK",LEFT(I819,CharNo(I819,"\")-1),I819)</f>
        <v>0</v>
      </c>
      <c r="L819" s="44" t="str">
        <f t="shared" si="66"/>
        <v/>
      </c>
      <c r="M819" s="153"/>
      <c r="N819" s="44" t="str">
        <f t="shared" si="67"/>
        <v/>
      </c>
    </row>
    <row r="820" spans="1:14" x14ac:dyDescent="0.2">
      <c r="A820" s="153"/>
      <c r="B820" s="44" t="str">
        <f t="shared" si="68"/>
        <v/>
      </c>
      <c r="C820" s="153">
        <f>IF($B820="NOT_OK",LEFT($A820,CharNo($A820,"\")-1),A820)</f>
        <v>0</v>
      </c>
      <c r="D820" s="44"/>
      <c r="E820" s="153">
        <f>IF(D820="NOT_OK",LEFT(C820,CharNo(C820,"\")-1),C820)</f>
        <v>0</v>
      </c>
      <c r="F820" s="44" t="str">
        <f t="shared" si="64"/>
        <v/>
      </c>
      <c r="G820" s="153">
        <f>IF(F820="NOT_OK",LEFT(E820,CharNo(E820,"\")-1),E820)</f>
        <v>0</v>
      </c>
      <c r="H820" s="44" t="str">
        <f t="shared" si="64"/>
        <v/>
      </c>
      <c r="I820" s="153">
        <f>IF(H820="NOT_OK",LEFT(G820,CharNo(G820,"\")-1),G820)</f>
        <v>0</v>
      </c>
      <c r="J820" s="44" t="str">
        <f t="shared" si="65"/>
        <v/>
      </c>
      <c r="K820" s="153">
        <f>IF(J820="NOT_OK",LEFT(I820,CharNo(I820,"\")-1),I820)</f>
        <v>0</v>
      </c>
      <c r="L820" s="44" t="str">
        <f t="shared" si="66"/>
        <v/>
      </c>
      <c r="M820" s="153"/>
      <c r="N820" s="44" t="str">
        <f t="shared" si="67"/>
        <v/>
      </c>
    </row>
    <row r="821" spans="1:14" x14ac:dyDescent="0.2">
      <c r="A821" s="153"/>
      <c r="B821" s="44" t="str">
        <f t="shared" si="68"/>
        <v/>
      </c>
      <c r="C821" s="153">
        <f>IF($B821="NOT_OK",LEFT($A821,CharNo($A821,"\")-1),A821)</f>
        <v>0</v>
      </c>
      <c r="D821" s="44"/>
      <c r="E821" s="153">
        <f>IF(D821="NOT_OK",LEFT(C821,CharNo(C821,"\")-1),C821)</f>
        <v>0</v>
      </c>
      <c r="F821" s="44" t="str">
        <f t="shared" si="64"/>
        <v/>
      </c>
      <c r="G821" s="153">
        <f>IF(F821="NOT_OK",LEFT(E821,CharNo(E821,"\")-1),E821)</f>
        <v>0</v>
      </c>
      <c r="H821" s="44" t="str">
        <f t="shared" si="64"/>
        <v/>
      </c>
      <c r="I821" s="153">
        <f>IF(H821="NOT_OK",LEFT(G821,CharNo(G821,"\")-1),G821)</f>
        <v>0</v>
      </c>
      <c r="J821" s="44" t="str">
        <f t="shared" si="65"/>
        <v/>
      </c>
      <c r="K821" s="153">
        <f>IF(J821="NOT_OK",LEFT(I821,CharNo(I821,"\")-1),I821)</f>
        <v>0</v>
      </c>
      <c r="L821" s="44" t="str">
        <f t="shared" si="66"/>
        <v/>
      </c>
      <c r="M821" s="153"/>
      <c r="N821" s="44" t="str">
        <f t="shared" si="67"/>
        <v/>
      </c>
    </row>
    <row r="822" spans="1:14" x14ac:dyDescent="0.2">
      <c r="A822" s="153"/>
      <c r="B822" s="44" t="str">
        <f t="shared" si="68"/>
        <v/>
      </c>
      <c r="C822" s="153">
        <f>IF($B822="NOT_OK",LEFT($A822,CharNo($A822,"\")-1),A822)</f>
        <v>0</v>
      </c>
      <c r="D822" s="44"/>
      <c r="E822" s="153">
        <f>IF(D822="NOT_OK",LEFT(C822,CharNo(C822,"\")-1),C822)</f>
        <v>0</v>
      </c>
      <c r="F822" s="44" t="str">
        <f t="shared" si="64"/>
        <v/>
      </c>
      <c r="G822" s="153">
        <f>IF(F822="NOT_OK",LEFT(E822,CharNo(E822,"\")-1),E822)</f>
        <v>0</v>
      </c>
      <c r="H822" s="44" t="str">
        <f t="shared" si="64"/>
        <v/>
      </c>
      <c r="I822" s="153">
        <f>IF(H822="NOT_OK",LEFT(G822,CharNo(G822,"\")-1),G822)</f>
        <v>0</v>
      </c>
      <c r="J822" s="44" t="str">
        <f t="shared" si="65"/>
        <v/>
      </c>
      <c r="K822" s="153">
        <f>IF(J822="NOT_OK",LEFT(I822,CharNo(I822,"\")-1),I822)</f>
        <v>0</v>
      </c>
      <c r="L822" s="44" t="str">
        <f t="shared" si="66"/>
        <v/>
      </c>
      <c r="M822" s="153"/>
      <c r="N822" s="44" t="str">
        <f t="shared" si="67"/>
        <v/>
      </c>
    </row>
    <row r="823" spans="1:14" x14ac:dyDescent="0.2">
      <c r="A823" s="153"/>
      <c r="B823" s="44" t="str">
        <f t="shared" si="68"/>
        <v/>
      </c>
      <c r="C823" s="153">
        <f>IF($B823="NOT_OK",LEFT($A823,CharNo($A823,"\")-1),A823)</f>
        <v>0</v>
      </c>
      <c r="D823" s="44"/>
      <c r="E823" s="153">
        <f>IF(D823="NOT_OK",LEFT(C823,CharNo(C823,"\")-1),C823)</f>
        <v>0</v>
      </c>
      <c r="F823" s="44" t="str">
        <f t="shared" si="64"/>
        <v/>
      </c>
      <c r="G823" s="153">
        <f>IF(F823="NOT_OK",LEFT(E823,CharNo(E823,"\")-1),E823)</f>
        <v>0</v>
      </c>
      <c r="H823" s="44" t="str">
        <f t="shared" si="64"/>
        <v/>
      </c>
      <c r="I823" s="153">
        <f>IF(H823="NOT_OK",LEFT(G823,CharNo(G823,"\")-1),G823)</f>
        <v>0</v>
      </c>
      <c r="J823" s="44" t="str">
        <f t="shared" si="65"/>
        <v/>
      </c>
      <c r="K823" s="153">
        <f>IF(J823="NOT_OK",LEFT(I823,CharNo(I823,"\")-1),I823)</f>
        <v>0</v>
      </c>
      <c r="L823" s="44" t="str">
        <f t="shared" si="66"/>
        <v/>
      </c>
      <c r="M823" s="153"/>
      <c r="N823" s="44" t="str">
        <f t="shared" si="67"/>
        <v/>
      </c>
    </row>
    <row r="824" spans="1:14" x14ac:dyDescent="0.2">
      <c r="A824" s="153"/>
      <c r="B824" s="44" t="str">
        <f t="shared" si="68"/>
        <v/>
      </c>
      <c r="C824" s="153">
        <f>IF($B824="NOT_OK",LEFT($A824,CharNo($A824,"\")-1),A824)</f>
        <v>0</v>
      </c>
      <c r="D824" s="44"/>
      <c r="E824" s="153">
        <f>IF(D824="NOT_OK",LEFT(C824,CharNo(C824,"\")-1),C824)</f>
        <v>0</v>
      </c>
      <c r="F824" s="44" t="str">
        <f t="shared" si="64"/>
        <v/>
      </c>
      <c r="G824" s="153">
        <f>IF(F824="NOT_OK",LEFT(E824,CharNo(E824,"\")-1),E824)</f>
        <v>0</v>
      </c>
      <c r="H824" s="44" t="str">
        <f t="shared" si="64"/>
        <v/>
      </c>
      <c r="I824" s="153">
        <f>IF(H824="NOT_OK",LEFT(G824,CharNo(G824,"\")-1),G824)</f>
        <v>0</v>
      </c>
      <c r="J824" s="44" t="str">
        <f t="shared" si="65"/>
        <v/>
      </c>
      <c r="K824" s="153">
        <f>IF(J824="NOT_OK",LEFT(I824,CharNo(I824,"\")-1),I824)</f>
        <v>0</v>
      </c>
      <c r="L824" s="44" t="str">
        <f t="shared" si="66"/>
        <v/>
      </c>
      <c r="M824" s="153"/>
      <c r="N824" s="44" t="str">
        <f t="shared" si="67"/>
        <v/>
      </c>
    </row>
    <row r="825" spans="1:14" x14ac:dyDescent="0.2">
      <c r="A825" s="153"/>
      <c r="B825" s="44" t="str">
        <f t="shared" si="68"/>
        <v/>
      </c>
      <c r="C825" s="153">
        <f>IF($B825="NOT_OK",LEFT($A825,CharNo($A825,"\")-1),A825)</f>
        <v>0</v>
      </c>
      <c r="D825" s="44"/>
      <c r="E825" s="153">
        <f>IF(D825="NOT_OK",LEFT(C825,CharNo(C825,"\")-1),C825)</f>
        <v>0</v>
      </c>
      <c r="F825" s="44" t="str">
        <f t="shared" si="64"/>
        <v/>
      </c>
      <c r="G825" s="153">
        <f>IF(F825="NOT_OK",LEFT(E825,CharNo(E825,"\")-1),E825)</f>
        <v>0</v>
      </c>
      <c r="H825" s="44" t="str">
        <f t="shared" si="64"/>
        <v/>
      </c>
      <c r="I825" s="153">
        <f>IF(H825="NOT_OK",LEFT(G825,CharNo(G825,"\")-1),G825)</f>
        <v>0</v>
      </c>
      <c r="J825" s="44" t="str">
        <f t="shared" si="65"/>
        <v/>
      </c>
      <c r="K825" s="153">
        <f>IF(J825="NOT_OK",LEFT(I825,CharNo(I825,"\")-1),I825)</f>
        <v>0</v>
      </c>
      <c r="L825" s="44" t="str">
        <f t="shared" si="66"/>
        <v/>
      </c>
      <c r="M825" s="153"/>
      <c r="N825" s="44" t="str">
        <f t="shared" si="67"/>
        <v/>
      </c>
    </row>
    <row r="826" spans="1:14" x14ac:dyDescent="0.2">
      <c r="A826" s="153"/>
      <c r="B826" s="44" t="str">
        <f t="shared" si="68"/>
        <v/>
      </c>
      <c r="C826" s="153">
        <f>IF($B826="NOT_OK",LEFT($A826,CharNo($A826,"\")-1),A826)</f>
        <v>0</v>
      </c>
      <c r="D826" s="44"/>
      <c r="E826" s="153">
        <f>IF(D826="NOT_OK",LEFT(C826,CharNo(C826,"\")-1),C826)</f>
        <v>0</v>
      </c>
      <c r="F826" s="44" t="str">
        <f t="shared" si="64"/>
        <v/>
      </c>
      <c r="G826" s="153">
        <f>IF(F826="NOT_OK",LEFT(E826,CharNo(E826,"\")-1),E826)</f>
        <v>0</v>
      </c>
      <c r="H826" s="44" t="str">
        <f t="shared" si="64"/>
        <v/>
      </c>
      <c r="I826" s="153">
        <f>IF(H826="NOT_OK",LEFT(G826,CharNo(G826,"\")-1),G826)</f>
        <v>0</v>
      </c>
      <c r="J826" s="44" t="str">
        <f t="shared" si="65"/>
        <v/>
      </c>
      <c r="K826" s="153">
        <f>IF(J826="NOT_OK",LEFT(I826,CharNo(I826,"\")-1),I826)</f>
        <v>0</v>
      </c>
      <c r="L826" s="44" t="str">
        <f t="shared" si="66"/>
        <v/>
      </c>
      <c r="M826" s="153"/>
      <c r="N826" s="44" t="str">
        <f t="shared" si="67"/>
        <v/>
      </c>
    </row>
    <row r="827" spans="1:14" x14ac:dyDescent="0.2">
      <c r="A827" s="153"/>
      <c r="B827" s="44" t="str">
        <f t="shared" si="68"/>
        <v/>
      </c>
      <c r="C827" s="153">
        <f>IF($B827="NOT_OK",LEFT($A827,CharNo($A827,"\")-1),A827)</f>
        <v>0</v>
      </c>
      <c r="D827" s="44"/>
      <c r="E827" s="153">
        <f>IF(D827="NOT_OK",LEFT(C827,CharNo(C827,"\")-1),C827)</f>
        <v>0</v>
      </c>
      <c r="F827" s="44" t="str">
        <f t="shared" si="64"/>
        <v/>
      </c>
      <c r="G827" s="153">
        <f>IF(F827="NOT_OK",LEFT(E827,CharNo(E827,"\")-1),E827)</f>
        <v>0</v>
      </c>
      <c r="H827" s="44" t="str">
        <f t="shared" si="64"/>
        <v/>
      </c>
      <c r="I827" s="153">
        <f>IF(H827="NOT_OK",LEFT(G827,CharNo(G827,"\")-1),G827)</f>
        <v>0</v>
      </c>
      <c r="J827" s="44" t="str">
        <f t="shared" si="65"/>
        <v/>
      </c>
      <c r="K827" s="153">
        <f>IF(J827="NOT_OK",LEFT(I827,CharNo(I827,"\")-1),I827)</f>
        <v>0</v>
      </c>
      <c r="L827" s="44" t="str">
        <f t="shared" si="66"/>
        <v/>
      </c>
      <c r="M827" s="153"/>
      <c r="N827" s="44" t="str">
        <f t="shared" si="67"/>
        <v/>
      </c>
    </row>
    <row r="828" spans="1:14" x14ac:dyDescent="0.2">
      <c r="A828" s="153"/>
      <c r="B828" s="44" t="str">
        <f t="shared" si="68"/>
        <v/>
      </c>
      <c r="C828" s="153">
        <f>IF($B828="NOT_OK",LEFT($A828,CharNo($A828,"\")-1),A828)</f>
        <v>0</v>
      </c>
      <c r="D828" s="44"/>
      <c r="E828" s="153">
        <f>IF(D828="NOT_OK",LEFT(C828,CharNo(C828,"\")-1),C828)</f>
        <v>0</v>
      </c>
      <c r="F828" s="44" t="str">
        <f t="shared" si="64"/>
        <v/>
      </c>
      <c r="G828" s="153">
        <f>IF(F828="NOT_OK",LEFT(E828,CharNo(E828,"\")-1),E828)</f>
        <v>0</v>
      </c>
      <c r="H828" s="44" t="str">
        <f t="shared" si="64"/>
        <v/>
      </c>
      <c r="I828" s="153">
        <f>IF(H828="NOT_OK",LEFT(G828,CharNo(G828,"\")-1),G828)</f>
        <v>0</v>
      </c>
      <c r="J828" s="44" t="str">
        <f t="shared" si="65"/>
        <v/>
      </c>
      <c r="K828" s="153">
        <f>IF(J828="NOT_OK",LEFT(I828,CharNo(I828,"\")-1),I828)</f>
        <v>0</v>
      </c>
      <c r="L828" s="44" t="str">
        <f t="shared" si="66"/>
        <v/>
      </c>
      <c r="M828" s="153"/>
      <c r="N828" s="44" t="str">
        <f t="shared" si="67"/>
        <v/>
      </c>
    </row>
    <row r="829" spans="1:14" x14ac:dyDescent="0.2">
      <c r="A829" s="153"/>
      <c r="B829" s="44" t="str">
        <f t="shared" si="68"/>
        <v/>
      </c>
      <c r="C829" s="153">
        <f>IF($B829="NOT_OK",LEFT($A829,CharNo($A829,"\")-1),A829)</f>
        <v>0</v>
      </c>
      <c r="D829" s="44"/>
      <c r="E829" s="153">
        <f>IF(D829="NOT_OK",LEFT(C829,CharNo(C829,"\")-1),C829)</f>
        <v>0</v>
      </c>
      <c r="F829" s="44" t="str">
        <f t="shared" si="64"/>
        <v/>
      </c>
      <c r="G829" s="153">
        <f>IF(F829="NOT_OK",LEFT(E829,CharNo(E829,"\")-1),E829)</f>
        <v>0</v>
      </c>
      <c r="H829" s="44" t="str">
        <f t="shared" si="64"/>
        <v/>
      </c>
      <c r="I829" s="153">
        <f>IF(H829="NOT_OK",LEFT(G829,CharNo(G829,"\")-1),G829)</f>
        <v>0</v>
      </c>
      <c r="J829" s="44" t="str">
        <f t="shared" si="65"/>
        <v/>
      </c>
      <c r="K829" s="153">
        <f>IF(J829="NOT_OK",LEFT(I829,CharNo(I829,"\")-1),I829)</f>
        <v>0</v>
      </c>
      <c r="L829" s="44" t="str">
        <f t="shared" si="66"/>
        <v/>
      </c>
      <c r="M829" s="153"/>
      <c r="N829" s="44" t="str">
        <f t="shared" si="67"/>
        <v/>
      </c>
    </row>
    <row r="830" spans="1:14" x14ac:dyDescent="0.2">
      <c r="A830" s="153"/>
      <c r="B830" s="44" t="str">
        <f t="shared" si="68"/>
        <v/>
      </c>
      <c r="C830" s="153">
        <f>IF($B830="NOT_OK",LEFT($A830,CharNo($A830,"\")-1),A830)</f>
        <v>0</v>
      </c>
      <c r="D830" s="44"/>
      <c r="E830" s="153">
        <f>IF(D830="NOT_OK",LEFT(C830,CharNo(C830,"\")-1),C830)</f>
        <v>0</v>
      </c>
      <c r="F830" s="44" t="str">
        <f t="shared" si="64"/>
        <v/>
      </c>
      <c r="G830" s="153">
        <f>IF(F830="NOT_OK",LEFT(E830,CharNo(E830,"\")-1),E830)</f>
        <v>0</v>
      </c>
      <c r="H830" s="44" t="str">
        <f t="shared" si="64"/>
        <v/>
      </c>
      <c r="I830" s="153">
        <f>IF(H830="NOT_OK",LEFT(G830,CharNo(G830,"\")-1),G830)</f>
        <v>0</v>
      </c>
      <c r="J830" s="44" t="str">
        <f t="shared" si="65"/>
        <v/>
      </c>
      <c r="K830" s="153">
        <f>IF(J830="NOT_OK",LEFT(I830,CharNo(I830,"\")-1),I830)</f>
        <v>0</v>
      </c>
      <c r="L830" s="44" t="str">
        <f t="shared" si="66"/>
        <v/>
      </c>
      <c r="M830" s="153"/>
      <c r="N830" s="44" t="str">
        <f t="shared" si="67"/>
        <v/>
      </c>
    </row>
    <row r="831" spans="1:14" x14ac:dyDescent="0.2">
      <c r="A831" s="153"/>
      <c r="B831" s="44" t="str">
        <f t="shared" si="68"/>
        <v/>
      </c>
      <c r="C831" s="153">
        <f>IF($B831="NOT_OK",LEFT($A831,CharNo($A831,"\")-1),A831)</f>
        <v>0</v>
      </c>
      <c r="D831" s="44"/>
      <c r="E831" s="153">
        <f>IF(D831="NOT_OK",LEFT(C831,CharNo(C831,"\")-1),C831)</f>
        <v>0</v>
      </c>
      <c r="F831" s="44" t="str">
        <f t="shared" si="64"/>
        <v/>
      </c>
      <c r="G831" s="153">
        <f>IF(F831="NOT_OK",LEFT(E831,CharNo(E831,"\")-1),E831)</f>
        <v>0</v>
      </c>
      <c r="H831" s="44" t="str">
        <f t="shared" si="64"/>
        <v/>
      </c>
      <c r="I831" s="153">
        <f>IF(H831="NOT_OK",LEFT(G831,CharNo(G831,"\")-1),G831)</f>
        <v>0</v>
      </c>
      <c r="J831" s="44" t="str">
        <f t="shared" si="65"/>
        <v/>
      </c>
      <c r="K831" s="153">
        <f>IF(J831="NOT_OK",LEFT(I831,CharNo(I831,"\")-1),I831)</f>
        <v>0</v>
      </c>
      <c r="L831" s="44" t="str">
        <f t="shared" si="66"/>
        <v/>
      </c>
      <c r="M831" s="153"/>
      <c r="N831" s="44" t="str">
        <f t="shared" si="67"/>
        <v/>
      </c>
    </row>
    <row r="832" spans="1:14" x14ac:dyDescent="0.2">
      <c r="A832" s="153"/>
      <c r="B832" s="44" t="str">
        <f t="shared" si="68"/>
        <v/>
      </c>
      <c r="C832" s="153">
        <f>IF($B832="NOT_OK",LEFT($A832,CharNo($A832,"\")-1),A832)</f>
        <v>0</v>
      </c>
      <c r="D832" s="44"/>
      <c r="E832" s="153">
        <f>IF(D832="NOT_OK",LEFT(C832,CharNo(C832,"\")-1),C832)</f>
        <v>0</v>
      </c>
      <c r="F832" s="44" t="str">
        <f t="shared" si="64"/>
        <v/>
      </c>
      <c r="G832" s="153">
        <f>IF(F832="NOT_OK",LEFT(E832,CharNo(E832,"\")-1),E832)</f>
        <v>0</v>
      </c>
      <c r="H832" s="44" t="str">
        <f t="shared" si="64"/>
        <v/>
      </c>
      <c r="I832" s="153">
        <f>IF(H832="NOT_OK",LEFT(G832,CharNo(G832,"\")-1),G832)</f>
        <v>0</v>
      </c>
      <c r="J832" s="44" t="str">
        <f t="shared" si="65"/>
        <v/>
      </c>
      <c r="K832" s="153">
        <f>IF(J832="NOT_OK",LEFT(I832,CharNo(I832,"\")-1),I832)</f>
        <v>0</v>
      </c>
      <c r="L832" s="44" t="str">
        <f t="shared" si="66"/>
        <v/>
      </c>
      <c r="M832" s="153"/>
      <c r="N832" s="44" t="str">
        <f t="shared" si="67"/>
        <v/>
      </c>
    </row>
    <row r="833" spans="1:14" x14ac:dyDescent="0.2">
      <c r="A833" s="153"/>
      <c r="B833" s="44" t="str">
        <f t="shared" si="68"/>
        <v/>
      </c>
      <c r="C833" s="153">
        <f>IF($B833="NOT_OK",LEFT($A833,CharNo($A833,"\")-1),A833)</f>
        <v>0</v>
      </c>
      <c r="D833" s="44"/>
      <c r="E833" s="153">
        <f>IF(D833="NOT_OK",LEFT(C833,CharNo(C833,"\")-1),C833)</f>
        <v>0</v>
      </c>
      <c r="F833" s="44" t="str">
        <f t="shared" si="64"/>
        <v/>
      </c>
      <c r="G833" s="153">
        <f>IF(F833="NOT_OK",LEFT(E833,CharNo(E833,"\")-1),E833)</f>
        <v>0</v>
      </c>
      <c r="H833" s="44" t="str">
        <f t="shared" si="64"/>
        <v/>
      </c>
      <c r="I833" s="153">
        <f>IF(H833="NOT_OK",LEFT(G833,CharNo(G833,"\")-1),G833)</f>
        <v>0</v>
      </c>
      <c r="J833" s="44" t="str">
        <f t="shared" si="65"/>
        <v/>
      </c>
      <c r="K833" s="153">
        <f>IF(J833="NOT_OK",LEFT(I833,CharNo(I833,"\")-1),I833)</f>
        <v>0</v>
      </c>
      <c r="L833" s="44" t="str">
        <f t="shared" si="66"/>
        <v/>
      </c>
      <c r="M833" s="153"/>
      <c r="N833" s="44" t="str">
        <f t="shared" si="67"/>
        <v/>
      </c>
    </row>
    <row r="834" spans="1:14" x14ac:dyDescent="0.2">
      <c r="A834" s="153"/>
      <c r="B834" s="44" t="str">
        <f t="shared" si="68"/>
        <v/>
      </c>
      <c r="C834" s="153">
        <f>IF($B834="NOT_OK",LEFT($A834,CharNo($A834,"\")-1),A834)</f>
        <v>0</v>
      </c>
      <c r="D834" s="44"/>
      <c r="E834" s="153">
        <f>IF(D834="NOT_OK",LEFT(C834,CharNo(C834,"\")-1),C834)</f>
        <v>0</v>
      </c>
      <c r="F834" s="44" t="str">
        <f t="shared" si="64"/>
        <v/>
      </c>
      <c r="G834" s="153">
        <f>IF(F834="NOT_OK",LEFT(E834,CharNo(E834,"\")-1),E834)</f>
        <v>0</v>
      </c>
      <c r="H834" s="44" t="str">
        <f t="shared" si="64"/>
        <v/>
      </c>
      <c r="I834" s="153">
        <f>IF(H834="NOT_OK",LEFT(G834,CharNo(G834,"\")-1),G834)</f>
        <v>0</v>
      </c>
      <c r="J834" s="44" t="str">
        <f t="shared" si="65"/>
        <v/>
      </c>
      <c r="K834" s="153">
        <f>IF(J834="NOT_OK",LEFT(I834,CharNo(I834,"\")-1),I834)</f>
        <v>0</v>
      </c>
      <c r="L834" s="44" t="str">
        <f t="shared" si="66"/>
        <v/>
      </c>
      <c r="M834" s="153"/>
      <c r="N834" s="44" t="str">
        <f t="shared" si="67"/>
        <v/>
      </c>
    </row>
    <row r="835" spans="1:14" x14ac:dyDescent="0.2">
      <c r="A835" s="153"/>
      <c r="B835" s="44" t="str">
        <f t="shared" si="68"/>
        <v/>
      </c>
      <c r="C835" s="153">
        <f>IF($B835="NOT_OK",LEFT($A835,CharNo($A835,"\")-1),A835)</f>
        <v>0</v>
      </c>
      <c r="D835" s="44"/>
      <c r="E835" s="153">
        <f>IF(D835="NOT_OK",LEFT(C835,CharNo(C835,"\")-1),C835)</f>
        <v>0</v>
      </c>
      <c r="F835" s="44" t="str">
        <f t="shared" si="64"/>
        <v/>
      </c>
      <c r="G835" s="153">
        <f>IF(F835="NOT_OK",LEFT(E835,CharNo(E835,"\")-1),E835)</f>
        <v>0</v>
      </c>
      <c r="H835" s="44" t="str">
        <f t="shared" si="64"/>
        <v/>
      </c>
      <c r="I835" s="153">
        <f>IF(H835="NOT_OK",LEFT(G835,CharNo(G835,"\")-1),G835)</f>
        <v>0</v>
      </c>
      <c r="J835" s="44" t="str">
        <f t="shared" si="65"/>
        <v/>
      </c>
      <c r="K835" s="153">
        <f>IF(J835="NOT_OK",LEFT(I835,CharNo(I835,"\")-1),I835)</f>
        <v>0</v>
      </c>
      <c r="L835" s="44" t="str">
        <f t="shared" si="66"/>
        <v/>
      </c>
      <c r="M835" s="153"/>
      <c r="N835" s="44" t="str">
        <f t="shared" si="67"/>
        <v/>
      </c>
    </row>
    <row r="836" spans="1:14" x14ac:dyDescent="0.2">
      <c r="A836" s="153"/>
      <c r="B836" s="44" t="str">
        <f t="shared" si="68"/>
        <v/>
      </c>
      <c r="C836" s="153">
        <f>IF($B836="NOT_OK",LEFT($A836,CharNo($A836,"\")-1),A836)</f>
        <v>0</v>
      </c>
      <c r="D836" s="44"/>
      <c r="E836" s="153">
        <f>IF(D836="NOT_OK",LEFT(C836,CharNo(C836,"\")-1),C836)</f>
        <v>0</v>
      </c>
      <c r="F836" s="44" t="str">
        <f t="shared" ref="F836:H899" si="69">IF(E836=0,"",IF(LEN(E836)&lt;50,"OK","NOT_OK"))</f>
        <v/>
      </c>
      <c r="G836" s="153">
        <f>IF(F836="NOT_OK",LEFT(E836,CharNo(E836,"\")-1),E836)</f>
        <v>0</v>
      </c>
      <c r="H836" s="44" t="str">
        <f t="shared" si="69"/>
        <v/>
      </c>
      <c r="I836" s="153">
        <f>IF(H836="NOT_OK",LEFT(G836,CharNo(G836,"\")-1),G836)</f>
        <v>0</v>
      </c>
      <c r="J836" s="44" t="str">
        <f t="shared" ref="J836:J899" si="70">IF(I836=0,"",IF(LEN(I836)&lt;50,"OK","NOT_OK"))</f>
        <v/>
      </c>
      <c r="K836" s="153">
        <f>IF(J836="NOT_OK",LEFT(I836,CharNo(I836,"\")-1),I836)</f>
        <v>0</v>
      </c>
      <c r="L836" s="44" t="str">
        <f t="shared" ref="L836:L899" si="71">IF(K836=0,"",IF(LEN(K836)&lt;50,"OK","NOT_OK"))</f>
        <v/>
      </c>
      <c r="M836" s="153"/>
      <c r="N836" s="44" t="str">
        <f t="shared" ref="N836:N899" si="72">IF(M836=0,"",IF(LEN(M836)&lt;50,"OK","NOT_OK"))</f>
        <v/>
      </c>
    </row>
    <row r="837" spans="1:14" x14ac:dyDescent="0.2">
      <c r="A837" s="153"/>
      <c r="B837" s="44" t="str">
        <f t="shared" ref="B837:B900" si="73">IF($A837="","",IF(LEN($A837)&lt;50,"OK","NOT_OK"))</f>
        <v/>
      </c>
      <c r="C837" s="153">
        <f>IF($B837="NOT_OK",LEFT($A837,CharNo($A837,"\")-1),A837)</f>
        <v>0</v>
      </c>
      <c r="D837" s="44"/>
      <c r="E837" s="153">
        <f>IF(D837="NOT_OK",LEFT(C837,CharNo(C837,"\")-1),C837)</f>
        <v>0</v>
      </c>
      <c r="F837" s="44" t="str">
        <f t="shared" si="69"/>
        <v/>
      </c>
      <c r="G837" s="153">
        <f>IF(F837="NOT_OK",LEFT(E837,CharNo(E837,"\")-1),E837)</f>
        <v>0</v>
      </c>
      <c r="H837" s="44" t="str">
        <f t="shared" si="69"/>
        <v/>
      </c>
      <c r="I837" s="153">
        <f>IF(H837="NOT_OK",LEFT(G837,CharNo(G837,"\")-1),G837)</f>
        <v>0</v>
      </c>
      <c r="J837" s="44" t="str">
        <f t="shared" si="70"/>
        <v/>
      </c>
      <c r="K837" s="153">
        <f>IF(J837="NOT_OK",LEFT(I837,CharNo(I837,"\")-1),I837)</f>
        <v>0</v>
      </c>
      <c r="L837" s="44" t="str">
        <f t="shared" si="71"/>
        <v/>
      </c>
      <c r="M837" s="153"/>
      <c r="N837" s="44" t="str">
        <f t="shared" si="72"/>
        <v/>
      </c>
    </row>
    <row r="838" spans="1:14" x14ac:dyDescent="0.2">
      <c r="A838" s="153"/>
      <c r="B838" s="44" t="str">
        <f t="shared" si="73"/>
        <v/>
      </c>
      <c r="C838" s="153">
        <f>IF($B838="NOT_OK",LEFT($A838,CharNo($A838,"\")-1),A838)</f>
        <v>0</v>
      </c>
      <c r="D838" s="44"/>
      <c r="E838" s="153">
        <f>IF(D838="NOT_OK",LEFT(C838,CharNo(C838,"\")-1),C838)</f>
        <v>0</v>
      </c>
      <c r="F838" s="44" t="str">
        <f t="shared" si="69"/>
        <v/>
      </c>
      <c r="G838" s="153">
        <f>IF(F838="NOT_OK",LEFT(E838,CharNo(E838,"\")-1),E838)</f>
        <v>0</v>
      </c>
      <c r="H838" s="44" t="str">
        <f t="shared" si="69"/>
        <v/>
      </c>
      <c r="I838" s="153">
        <f>IF(H838="NOT_OK",LEFT(G838,CharNo(G838,"\")-1),G838)</f>
        <v>0</v>
      </c>
      <c r="J838" s="44" t="str">
        <f t="shared" si="70"/>
        <v/>
      </c>
      <c r="K838" s="153">
        <f>IF(J838="NOT_OK",LEFT(I838,CharNo(I838,"\")-1),I838)</f>
        <v>0</v>
      </c>
      <c r="L838" s="44" t="str">
        <f t="shared" si="71"/>
        <v/>
      </c>
      <c r="M838" s="153"/>
      <c r="N838" s="44" t="str">
        <f t="shared" si="72"/>
        <v/>
      </c>
    </row>
    <row r="839" spans="1:14" x14ac:dyDescent="0.2">
      <c r="A839" s="153"/>
      <c r="B839" s="44" t="str">
        <f t="shared" si="73"/>
        <v/>
      </c>
      <c r="C839" s="153">
        <f>IF($B839="NOT_OK",LEFT($A839,CharNo($A839,"\")-1),A839)</f>
        <v>0</v>
      </c>
      <c r="D839" s="44"/>
      <c r="E839" s="153">
        <f>IF(D839="NOT_OK",LEFT(C839,CharNo(C839,"\")-1),C839)</f>
        <v>0</v>
      </c>
      <c r="F839" s="44" t="str">
        <f t="shared" si="69"/>
        <v/>
      </c>
      <c r="G839" s="153">
        <f>IF(F839="NOT_OK",LEFT(E839,CharNo(E839,"\")-1),E839)</f>
        <v>0</v>
      </c>
      <c r="H839" s="44" t="str">
        <f t="shared" si="69"/>
        <v/>
      </c>
      <c r="I839" s="153">
        <f>IF(H839="NOT_OK",LEFT(G839,CharNo(G839,"\")-1),G839)</f>
        <v>0</v>
      </c>
      <c r="J839" s="44" t="str">
        <f t="shared" si="70"/>
        <v/>
      </c>
      <c r="K839" s="153">
        <f>IF(J839="NOT_OK",LEFT(I839,CharNo(I839,"\")-1),I839)</f>
        <v>0</v>
      </c>
      <c r="L839" s="44" t="str">
        <f t="shared" si="71"/>
        <v/>
      </c>
      <c r="M839" s="153"/>
      <c r="N839" s="44" t="str">
        <f t="shared" si="72"/>
        <v/>
      </c>
    </row>
    <row r="840" spans="1:14" x14ac:dyDescent="0.2">
      <c r="A840" s="153"/>
      <c r="B840" s="44" t="str">
        <f t="shared" si="73"/>
        <v/>
      </c>
      <c r="C840" s="153">
        <f>IF($B840="NOT_OK",LEFT($A840,CharNo($A840,"\")-1),A840)</f>
        <v>0</v>
      </c>
      <c r="D840" s="44"/>
      <c r="E840" s="153">
        <f>IF(D840="NOT_OK",LEFT(C840,CharNo(C840,"\")-1),C840)</f>
        <v>0</v>
      </c>
      <c r="F840" s="44" t="str">
        <f t="shared" si="69"/>
        <v/>
      </c>
      <c r="G840" s="153">
        <f>IF(F840="NOT_OK",LEFT(E840,CharNo(E840,"\")-1),E840)</f>
        <v>0</v>
      </c>
      <c r="H840" s="44" t="str">
        <f t="shared" si="69"/>
        <v/>
      </c>
      <c r="I840" s="153">
        <f>IF(H840="NOT_OK",LEFT(G840,CharNo(G840,"\")-1),G840)</f>
        <v>0</v>
      </c>
      <c r="J840" s="44" t="str">
        <f t="shared" si="70"/>
        <v/>
      </c>
      <c r="K840" s="153">
        <f>IF(J840="NOT_OK",LEFT(I840,CharNo(I840,"\")-1),I840)</f>
        <v>0</v>
      </c>
      <c r="L840" s="44" t="str">
        <f t="shared" si="71"/>
        <v/>
      </c>
      <c r="M840" s="153"/>
      <c r="N840" s="44" t="str">
        <f t="shared" si="72"/>
        <v/>
      </c>
    </row>
    <row r="841" spans="1:14" x14ac:dyDescent="0.2">
      <c r="A841" s="153"/>
      <c r="B841" s="44" t="str">
        <f t="shared" si="73"/>
        <v/>
      </c>
      <c r="C841" s="153">
        <f>IF($B841="NOT_OK",LEFT($A841,CharNo($A841,"\")-1),A841)</f>
        <v>0</v>
      </c>
      <c r="D841" s="44"/>
      <c r="E841" s="153">
        <f>IF(D841="NOT_OK",LEFT(C841,CharNo(C841,"\")-1),C841)</f>
        <v>0</v>
      </c>
      <c r="F841" s="44" t="str">
        <f t="shared" si="69"/>
        <v/>
      </c>
      <c r="G841" s="153">
        <f>IF(F841="NOT_OK",LEFT(E841,CharNo(E841,"\")-1),E841)</f>
        <v>0</v>
      </c>
      <c r="H841" s="44" t="str">
        <f t="shared" si="69"/>
        <v/>
      </c>
      <c r="I841" s="153">
        <f>IF(H841="NOT_OK",LEFT(G841,CharNo(G841,"\")-1),G841)</f>
        <v>0</v>
      </c>
      <c r="J841" s="44" t="str">
        <f t="shared" si="70"/>
        <v/>
      </c>
      <c r="K841" s="153">
        <f>IF(J841="NOT_OK",LEFT(I841,CharNo(I841,"\")-1),I841)</f>
        <v>0</v>
      </c>
      <c r="L841" s="44" t="str">
        <f t="shared" si="71"/>
        <v/>
      </c>
      <c r="M841" s="153"/>
      <c r="N841" s="44" t="str">
        <f t="shared" si="72"/>
        <v/>
      </c>
    </row>
    <row r="842" spans="1:14" x14ac:dyDescent="0.2">
      <c r="A842" s="153"/>
      <c r="B842" s="44" t="str">
        <f t="shared" si="73"/>
        <v/>
      </c>
      <c r="C842" s="153">
        <f>IF($B842="NOT_OK",LEFT($A842,CharNo($A842,"\")-1),A842)</f>
        <v>0</v>
      </c>
      <c r="D842" s="44"/>
      <c r="E842" s="153">
        <f>IF(D842="NOT_OK",LEFT(C842,CharNo(C842,"\")-1),C842)</f>
        <v>0</v>
      </c>
      <c r="F842" s="44" t="str">
        <f t="shared" si="69"/>
        <v/>
      </c>
      <c r="G842" s="153">
        <f>IF(F842="NOT_OK",LEFT(E842,CharNo(E842,"\")-1),E842)</f>
        <v>0</v>
      </c>
      <c r="H842" s="44" t="str">
        <f t="shared" si="69"/>
        <v/>
      </c>
      <c r="I842" s="153">
        <f>IF(H842="NOT_OK",LEFT(G842,CharNo(G842,"\")-1),G842)</f>
        <v>0</v>
      </c>
      <c r="J842" s="44" t="str">
        <f t="shared" si="70"/>
        <v/>
      </c>
      <c r="K842" s="153">
        <f>IF(J842="NOT_OK",LEFT(I842,CharNo(I842,"\")-1),I842)</f>
        <v>0</v>
      </c>
      <c r="L842" s="44" t="str">
        <f t="shared" si="71"/>
        <v/>
      </c>
      <c r="M842" s="153"/>
      <c r="N842" s="44" t="str">
        <f t="shared" si="72"/>
        <v/>
      </c>
    </row>
    <row r="843" spans="1:14" x14ac:dyDescent="0.2">
      <c r="A843" s="153"/>
      <c r="B843" s="44" t="str">
        <f t="shared" si="73"/>
        <v/>
      </c>
      <c r="C843" s="153">
        <f>IF($B843="NOT_OK",LEFT($A843,CharNo($A843,"\")-1),A843)</f>
        <v>0</v>
      </c>
      <c r="D843" s="44"/>
      <c r="E843" s="153">
        <f>IF(D843="NOT_OK",LEFT(C843,CharNo(C843,"\")-1),C843)</f>
        <v>0</v>
      </c>
      <c r="F843" s="44" t="str">
        <f t="shared" si="69"/>
        <v/>
      </c>
      <c r="G843" s="153">
        <f>IF(F843="NOT_OK",LEFT(E843,CharNo(E843,"\")-1),E843)</f>
        <v>0</v>
      </c>
      <c r="H843" s="44" t="str">
        <f t="shared" si="69"/>
        <v/>
      </c>
      <c r="I843" s="153">
        <f>IF(H843="NOT_OK",LEFT(G843,CharNo(G843,"\")-1),G843)</f>
        <v>0</v>
      </c>
      <c r="J843" s="44" t="str">
        <f t="shared" si="70"/>
        <v/>
      </c>
      <c r="K843" s="153">
        <f>IF(J843="NOT_OK",LEFT(I843,CharNo(I843,"\")-1),I843)</f>
        <v>0</v>
      </c>
      <c r="L843" s="44" t="str">
        <f t="shared" si="71"/>
        <v/>
      </c>
      <c r="M843" s="153"/>
      <c r="N843" s="44" t="str">
        <f t="shared" si="72"/>
        <v/>
      </c>
    </row>
    <row r="844" spans="1:14" x14ac:dyDescent="0.2">
      <c r="A844" s="153"/>
      <c r="B844" s="44" t="str">
        <f t="shared" si="73"/>
        <v/>
      </c>
      <c r="C844" s="153">
        <f>IF($B844="NOT_OK",LEFT($A844,CharNo($A844,"\")-1),A844)</f>
        <v>0</v>
      </c>
      <c r="D844" s="44"/>
      <c r="E844" s="153">
        <f>IF(D844="NOT_OK",LEFT(C844,CharNo(C844,"\")-1),C844)</f>
        <v>0</v>
      </c>
      <c r="F844" s="44" t="str">
        <f t="shared" si="69"/>
        <v/>
      </c>
      <c r="G844" s="153">
        <f>IF(F844="NOT_OK",LEFT(E844,CharNo(E844,"\")-1),E844)</f>
        <v>0</v>
      </c>
      <c r="H844" s="44" t="str">
        <f t="shared" si="69"/>
        <v/>
      </c>
      <c r="I844" s="153">
        <f>IF(H844="NOT_OK",LEFT(G844,CharNo(G844,"\")-1),G844)</f>
        <v>0</v>
      </c>
      <c r="J844" s="44" t="str">
        <f t="shared" si="70"/>
        <v/>
      </c>
      <c r="K844" s="153">
        <f>IF(J844="NOT_OK",LEFT(I844,CharNo(I844,"\")-1),I844)</f>
        <v>0</v>
      </c>
      <c r="L844" s="44" t="str">
        <f t="shared" si="71"/>
        <v/>
      </c>
      <c r="M844" s="153"/>
      <c r="N844" s="44" t="str">
        <f t="shared" si="72"/>
        <v/>
      </c>
    </row>
    <row r="845" spans="1:14" x14ac:dyDescent="0.2">
      <c r="A845" s="153"/>
      <c r="B845" s="44" t="str">
        <f t="shared" si="73"/>
        <v/>
      </c>
      <c r="C845" s="153">
        <f>IF($B845="NOT_OK",LEFT($A845,CharNo($A845,"\")-1),A845)</f>
        <v>0</v>
      </c>
      <c r="D845" s="44"/>
      <c r="E845" s="153">
        <f>IF(D845="NOT_OK",LEFT(C845,CharNo(C845,"\")-1),C845)</f>
        <v>0</v>
      </c>
      <c r="F845" s="44" t="str">
        <f t="shared" si="69"/>
        <v/>
      </c>
      <c r="G845" s="153">
        <f>IF(F845="NOT_OK",LEFT(E845,CharNo(E845,"\")-1),E845)</f>
        <v>0</v>
      </c>
      <c r="H845" s="44" t="str">
        <f t="shared" si="69"/>
        <v/>
      </c>
      <c r="I845" s="153">
        <f>IF(H845="NOT_OK",LEFT(G845,CharNo(G845,"\")-1),G845)</f>
        <v>0</v>
      </c>
      <c r="J845" s="44" t="str">
        <f t="shared" si="70"/>
        <v/>
      </c>
      <c r="K845" s="153">
        <f>IF(J845="NOT_OK",LEFT(I845,CharNo(I845,"\")-1),I845)</f>
        <v>0</v>
      </c>
      <c r="L845" s="44" t="str">
        <f t="shared" si="71"/>
        <v/>
      </c>
      <c r="M845" s="153"/>
      <c r="N845" s="44" t="str">
        <f t="shared" si="72"/>
        <v/>
      </c>
    </row>
    <row r="846" spans="1:14" x14ac:dyDescent="0.2">
      <c r="A846" s="153"/>
      <c r="B846" s="44" t="str">
        <f t="shared" si="73"/>
        <v/>
      </c>
      <c r="C846" s="153">
        <f>IF($B846="NOT_OK",LEFT($A846,CharNo($A846,"\")-1),A846)</f>
        <v>0</v>
      </c>
      <c r="D846" s="44"/>
      <c r="E846" s="153">
        <f>IF(D846="NOT_OK",LEFT(C846,CharNo(C846,"\")-1),C846)</f>
        <v>0</v>
      </c>
      <c r="F846" s="44" t="str">
        <f t="shared" si="69"/>
        <v/>
      </c>
      <c r="G846" s="153">
        <f>IF(F846="NOT_OK",LEFT(E846,CharNo(E846,"\")-1),E846)</f>
        <v>0</v>
      </c>
      <c r="H846" s="44" t="str">
        <f t="shared" si="69"/>
        <v/>
      </c>
      <c r="I846" s="153">
        <f>IF(H846="NOT_OK",LEFT(G846,CharNo(G846,"\")-1),G846)</f>
        <v>0</v>
      </c>
      <c r="J846" s="44" t="str">
        <f t="shared" si="70"/>
        <v/>
      </c>
      <c r="K846" s="153">
        <f>IF(J846="NOT_OK",LEFT(I846,CharNo(I846,"\")-1),I846)</f>
        <v>0</v>
      </c>
      <c r="L846" s="44" t="str">
        <f t="shared" si="71"/>
        <v/>
      </c>
      <c r="M846" s="153"/>
      <c r="N846" s="44" t="str">
        <f t="shared" si="72"/>
        <v/>
      </c>
    </row>
    <row r="847" spans="1:14" x14ac:dyDescent="0.2">
      <c r="A847" s="153"/>
      <c r="B847" s="44" t="str">
        <f t="shared" si="73"/>
        <v/>
      </c>
      <c r="C847" s="153">
        <f>IF($B847="NOT_OK",LEFT($A847,CharNo($A847,"\")-1),A847)</f>
        <v>0</v>
      </c>
      <c r="D847" s="44"/>
      <c r="E847" s="153">
        <f>IF(D847="NOT_OK",LEFT(C847,CharNo(C847,"\")-1),C847)</f>
        <v>0</v>
      </c>
      <c r="F847" s="44" t="str">
        <f t="shared" si="69"/>
        <v/>
      </c>
      <c r="G847" s="153">
        <f>IF(F847="NOT_OK",LEFT(E847,CharNo(E847,"\")-1),E847)</f>
        <v>0</v>
      </c>
      <c r="H847" s="44" t="str">
        <f t="shared" si="69"/>
        <v/>
      </c>
      <c r="I847" s="153">
        <f>IF(H847="NOT_OK",LEFT(G847,CharNo(G847,"\")-1),G847)</f>
        <v>0</v>
      </c>
      <c r="J847" s="44" t="str">
        <f t="shared" si="70"/>
        <v/>
      </c>
      <c r="K847" s="153">
        <f>IF(J847="NOT_OK",LEFT(I847,CharNo(I847,"\")-1),I847)</f>
        <v>0</v>
      </c>
      <c r="L847" s="44" t="str">
        <f t="shared" si="71"/>
        <v/>
      </c>
      <c r="M847" s="153"/>
      <c r="N847" s="44" t="str">
        <f t="shared" si="72"/>
        <v/>
      </c>
    </row>
    <row r="848" spans="1:14" x14ac:dyDescent="0.2">
      <c r="A848" s="153"/>
      <c r="B848" s="44" t="str">
        <f t="shared" si="73"/>
        <v/>
      </c>
      <c r="C848" s="153">
        <f>IF($B848="NOT_OK",LEFT($A848,CharNo($A848,"\")-1),A848)</f>
        <v>0</v>
      </c>
      <c r="D848" s="44"/>
      <c r="E848" s="153">
        <f>IF(D848="NOT_OK",LEFT(C848,CharNo(C848,"\")-1),C848)</f>
        <v>0</v>
      </c>
      <c r="F848" s="44" t="str">
        <f t="shared" si="69"/>
        <v/>
      </c>
      <c r="G848" s="153">
        <f>IF(F848="NOT_OK",LEFT(E848,CharNo(E848,"\")-1),E848)</f>
        <v>0</v>
      </c>
      <c r="H848" s="44" t="str">
        <f t="shared" si="69"/>
        <v/>
      </c>
      <c r="I848" s="153">
        <f>IF(H848="NOT_OK",LEFT(G848,CharNo(G848,"\")-1),G848)</f>
        <v>0</v>
      </c>
      <c r="J848" s="44" t="str">
        <f t="shared" si="70"/>
        <v/>
      </c>
      <c r="K848" s="153">
        <f>IF(J848="NOT_OK",LEFT(I848,CharNo(I848,"\")-1),I848)</f>
        <v>0</v>
      </c>
      <c r="L848" s="44" t="str">
        <f t="shared" si="71"/>
        <v/>
      </c>
      <c r="M848" s="153"/>
      <c r="N848" s="44" t="str">
        <f t="shared" si="72"/>
        <v/>
      </c>
    </row>
    <row r="849" spans="1:14" x14ac:dyDescent="0.2">
      <c r="A849" s="153"/>
      <c r="B849" s="44" t="str">
        <f t="shared" si="73"/>
        <v/>
      </c>
      <c r="C849" s="153">
        <f>IF($B849="NOT_OK",LEFT($A849,CharNo($A849,"\")-1),A849)</f>
        <v>0</v>
      </c>
      <c r="D849" s="44"/>
      <c r="E849" s="153">
        <f>IF(D849="NOT_OK",LEFT(C849,CharNo(C849,"\")-1),C849)</f>
        <v>0</v>
      </c>
      <c r="F849" s="44" t="str">
        <f t="shared" si="69"/>
        <v/>
      </c>
      <c r="G849" s="153">
        <f>IF(F849="NOT_OK",LEFT(E849,CharNo(E849,"\")-1),E849)</f>
        <v>0</v>
      </c>
      <c r="H849" s="44" t="str">
        <f t="shared" si="69"/>
        <v/>
      </c>
      <c r="I849" s="153">
        <f>IF(H849="NOT_OK",LEFT(G849,CharNo(G849,"\")-1),G849)</f>
        <v>0</v>
      </c>
      <c r="J849" s="44" t="str">
        <f t="shared" si="70"/>
        <v/>
      </c>
      <c r="K849" s="153">
        <f>IF(J849="NOT_OK",LEFT(I849,CharNo(I849,"\")-1),I849)</f>
        <v>0</v>
      </c>
      <c r="L849" s="44" t="str">
        <f t="shared" si="71"/>
        <v/>
      </c>
      <c r="M849" s="153"/>
      <c r="N849" s="44" t="str">
        <f t="shared" si="72"/>
        <v/>
      </c>
    </row>
    <row r="850" spans="1:14" x14ac:dyDescent="0.2">
      <c r="A850" s="153"/>
      <c r="B850" s="44" t="str">
        <f t="shared" si="73"/>
        <v/>
      </c>
      <c r="C850" s="153">
        <f>IF($B850="NOT_OK",LEFT($A850,CharNo($A850,"\")-1),A850)</f>
        <v>0</v>
      </c>
      <c r="D850" s="44"/>
      <c r="E850" s="153">
        <f>IF(D850="NOT_OK",LEFT(C850,CharNo(C850,"\")-1),C850)</f>
        <v>0</v>
      </c>
      <c r="F850" s="44" t="str">
        <f t="shared" si="69"/>
        <v/>
      </c>
      <c r="G850" s="153">
        <f>IF(F850="NOT_OK",LEFT(E850,CharNo(E850,"\")-1),E850)</f>
        <v>0</v>
      </c>
      <c r="H850" s="44" t="str">
        <f t="shared" si="69"/>
        <v/>
      </c>
      <c r="I850" s="153">
        <f>IF(H850="NOT_OK",LEFT(G850,CharNo(G850,"\")-1),G850)</f>
        <v>0</v>
      </c>
      <c r="J850" s="44" t="str">
        <f t="shared" si="70"/>
        <v/>
      </c>
      <c r="K850" s="153">
        <f>IF(J850="NOT_OK",LEFT(I850,CharNo(I850,"\")-1),I850)</f>
        <v>0</v>
      </c>
      <c r="L850" s="44" t="str">
        <f t="shared" si="71"/>
        <v/>
      </c>
      <c r="M850" s="153"/>
      <c r="N850" s="44" t="str">
        <f t="shared" si="72"/>
        <v/>
      </c>
    </row>
    <row r="851" spans="1:14" x14ac:dyDescent="0.2">
      <c r="A851" s="153"/>
      <c r="B851" s="44" t="str">
        <f t="shared" si="73"/>
        <v/>
      </c>
      <c r="C851" s="153">
        <f>IF($B851="NOT_OK",LEFT($A851,CharNo($A851,"\")-1),A851)</f>
        <v>0</v>
      </c>
      <c r="D851" s="44"/>
      <c r="E851" s="153">
        <f>IF(D851="NOT_OK",LEFT(C851,CharNo(C851,"\")-1),C851)</f>
        <v>0</v>
      </c>
      <c r="F851" s="44" t="str">
        <f t="shared" si="69"/>
        <v/>
      </c>
      <c r="G851" s="153">
        <f>IF(F851="NOT_OK",LEFT(E851,CharNo(E851,"\")-1),E851)</f>
        <v>0</v>
      </c>
      <c r="H851" s="44" t="str">
        <f t="shared" si="69"/>
        <v/>
      </c>
      <c r="I851" s="153">
        <f>IF(H851="NOT_OK",LEFT(G851,CharNo(G851,"\")-1),G851)</f>
        <v>0</v>
      </c>
      <c r="J851" s="44" t="str">
        <f t="shared" si="70"/>
        <v/>
      </c>
      <c r="K851" s="153">
        <f>IF(J851="NOT_OK",LEFT(I851,CharNo(I851,"\")-1),I851)</f>
        <v>0</v>
      </c>
      <c r="L851" s="44" t="str">
        <f t="shared" si="71"/>
        <v/>
      </c>
      <c r="M851" s="153"/>
      <c r="N851" s="44" t="str">
        <f t="shared" si="72"/>
        <v/>
      </c>
    </row>
    <row r="852" spans="1:14" x14ac:dyDescent="0.2">
      <c r="A852" s="153"/>
      <c r="B852" s="44" t="str">
        <f t="shared" si="73"/>
        <v/>
      </c>
      <c r="C852" s="153">
        <f>IF($B852="NOT_OK",LEFT($A852,CharNo($A852,"\")-1),A852)</f>
        <v>0</v>
      </c>
      <c r="D852" s="44"/>
      <c r="E852" s="153">
        <f>IF(D852="NOT_OK",LEFT(C852,CharNo(C852,"\")-1),C852)</f>
        <v>0</v>
      </c>
      <c r="F852" s="44" t="str">
        <f t="shared" si="69"/>
        <v/>
      </c>
      <c r="G852" s="153">
        <f>IF(F852="NOT_OK",LEFT(E852,CharNo(E852,"\")-1),E852)</f>
        <v>0</v>
      </c>
      <c r="H852" s="44" t="str">
        <f t="shared" si="69"/>
        <v/>
      </c>
      <c r="I852" s="153">
        <f>IF(H852="NOT_OK",LEFT(G852,CharNo(G852,"\")-1),G852)</f>
        <v>0</v>
      </c>
      <c r="J852" s="44" t="str">
        <f t="shared" si="70"/>
        <v/>
      </c>
      <c r="K852" s="153">
        <f>IF(J852="NOT_OK",LEFT(I852,CharNo(I852,"\")-1),I852)</f>
        <v>0</v>
      </c>
      <c r="L852" s="44" t="str">
        <f t="shared" si="71"/>
        <v/>
      </c>
      <c r="M852" s="153"/>
      <c r="N852" s="44" t="str">
        <f t="shared" si="72"/>
        <v/>
      </c>
    </row>
    <row r="853" spans="1:14" x14ac:dyDescent="0.2">
      <c r="A853" s="153"/>
      <c r="B853" s="44" t="str">
        <f t="shared" si="73"/>
        <v/>
      </c>
      <c r="C853" s="153">
        <f>IF($B853="NOT_OK",LEFT($A853,CharNo($A853,"\")-1),A853)</f>
        <v>0</v>
      </c>
      <c r="D853" s="44"/>
      <c r="E853" s="153">
        <f>IF(D853="NOT_OK",LEFT(C853,CharNo(C853,"\")-1),C853)</f>
        <v>0</v>
      </c>
      <c r="F853" s="44" t="str">
        <f t="shared" si="69"/>
        <v/>
      </c>
      <c r="G853" s="153">
        <f>IF(F853="NOT_OK",LEFT(E853,CharNo(E853,"\")-1),E853)</f>
        <v>0</v>
      </c>
      <c r="H853" s="44" t="str">
        <f t="shared" si="69"/>
        <v/>
      </c>
      <c r="I853" s="153">
        <f>IF(H853="NOT_OK",LEFT(G853,CharNo(G853,"\")-1),G853)</f>
        <v>0</v>
      </c>
      <c r="J853" s="44" t="str">
        <f t="shared" si="70"/>
        <v/>
      </c>
      <c r="K853" s="153">
        <f>IF(J853="NOT_OK",LEFT(I853,CharNo(I853,"\")-1),I853)</f>
        <v>0</v>
      </c>
      <c r="L853" s="44" t="str">
        <f t="shared" si="71"/>
        <v/>
      </c>
      <c r="M853" s="153"/>
      <c r="N853" s="44" t="str">
        <f t="shared" si="72"/>
        <v/>
      </c>
    </row>
    <row r="854" spans="1:14" x14ac:dyDescent="0.2">
      <c r="A854" s="153"/>
      <c r="B854" s="44" t="str">
        <f t="shared" si="73"/>
        <v/>
      </c>
      <c r="C854" s="153">
        <f>IF($B854="NOT_OK",LEFT($A854,CharNo($A854,"\")-1),A854)</f>
        <v>0</v>
      </c>
      <c r="D854" s="44"/>
      <c r="E854" s="153">
        <f>IF(D854="NOT_OK",LEFT(C854,CharNo(C854,"\")-1),C854)</f>
        <v>0</v>
      </c>
      <c r="F854" s="44" t="str">
        <f t="shared" si="69"/>
        <v/>
      </c>
      <c r="G854" s="153">
        <f>IF(F854="NOT_OK",LEFT(E854,CharNo(E854,"\")-1),E854)</f>
        <v>0</v>
      </c>
      <c r="H854" s="44" t="str">
        <f t="shared" si="69"/>
        <v/>
      </c>
      <c r="I854" s="153">
        <f>IF(H854="NOT_OK",LEFT(G854,CharNo(G854,"\")-1),G854)</f>
        <v>0</v>
      </c>
      <c r="J854" s="44" t="str">
        <f t="shared" si="70"/>
        <v/>
      </c>
      <c r="K854" s="153">
        <f>IF(J854="NOT_OK",LEFT(I854,CharNo(I854,"\")-1),I854)</f>
        <v>0</v>
      </c>
      <c r="L854" s="44" t="str">
        <f t="shared" si="71"/>
        <v/>
      </c>
      <c r="M854" s="153"/>
      <c r="N854" s="44" t="str">
        <f t="shared" si="72"/>
        <v/>
      </c>
    </row>
    <row r="855" spans="1:14" x14ac:dyDescent="0.2">
      <c r="A855" s="153"/>
      <c r="B855" s="44" t="str">
        <f t="shared" si="73"/>
        <v/>
      </c>
      <c r="C855" s="153">
        <f>IF($B855="NOT_OK",LEFT($A855,CharNo($A855,"\")-1),A855)</f>
        <v>0</v>
      </c>
      <c r="D855" s="44"/>
      <c r="E855" s="153">
        <f>IF(D855="NOT_OK",LEFT(C855,CharNo(C855,"\")-1),C855)</f>
        <v>0</v>
      </c>
      <c r="F855" s="44" t="str">
        <f t="shared" si="69"/>
        <v/>
      </c>
      <c r="G855" s="153">
        <f>IF(F855="NOT_OK",LEFT(E855,CharNo(E855,"\")-1),E855)</f>
        <v>0</v>
      </c>
      <c r="H855" s="44" t="str">
        <f t="shared" si="69"/>
        <v/>
      </c>
      <c r="I855" s="153">
        <f>IF(H855="NOT_OK",LEFT(G855,CharNo(G855,"\")-1),G855)</f>
        <v>0</v>
      </c>
      <c r="J855" s="44" t="str">
        <f t="shared" si="70"/>
        <v/>
      </c>
      <c r="K855" s="153">
        <f>IF(J855="NOT_OK",LEFT(I855,CharNo(I855,"\")-1),I855)</f>
        <v>0</v>
      </c>
      <c r="L855" s="44" t="str">
        <f t="shared" si="71"/>
        <v/>
      </c>
      <c r="M855" s="153"/>
      <c r="N855" s="44" t="str">
        <f t="shared" si="72"/>
        <v/>
      </c>
    </row>
    <row r="856" spans="1:14" x14ac:dyDescent="0.2">
      <c r="A856" s="153"/>
      <c r="B856" s="44" t="str">
        <f t="shared" si="73"/>
        <v/>
      </c>
      <c r="C856" s="153">
        <f>IF($B856="NOT_OK",LEFT($A856,CharNo($A856,"\")-1),A856)</f>
        <v>0</v>
      </c>
      <c r="D856" s="44"/>
      <c r="E856" s="153">
        <f>IF(D856="NOT_OK",LEFT(C856,CharNo(C856,"\")-1),C856)</f>
        <v>0</v>
      </c>
      <c r="F856" s="44" t="str">
        <f t="shared" si="69"/>
        <v/>
      </c>
      <c r="G856" s="153">
        <f>IF(F856="NOT_OK",LEFT(E856,CharNo(E856,"\")-1),E856)</f>
        <v>0</v>
      </c>
      <c r="H856" s="44" t="str">
        <f t="shared" si="69"/>
        <v/>
      </c>
      <c r="I856" s="153">
        <f>IF(H856="NOT_OK",LEFT(G856,CharNo(G856,"\")-1),G856)</f>
        <v>0</v>
      </c>
      <c r="J856" s="44" t="str">
        <f t="shared" si="70"/>
        <v/>
      </c>
      <c r="K856" s="153">
        <f>IF(J856="NOT_OK",LEFT(I856,CharNo(I856,"\")-1),I856)</f>
        <v>0</v>
      </c>
      <c r="L856" s="44" t="str">
        <f t="shared" si="71"/>
        <v/>
      </c>
      <c r="M856" s="153"/>
      <c r="N856" s="44" t="str">
        <f t="shared" si="72"/>
        <v/>
      </c>
    </row>
    <row r="857" spans="1:14" x14ac:dyDescent="0.2">
      <c r="A857" s="153"/>
      <c r="B857" s="44" t="str">
        <f t="shared" si="73"/>
        <v/>
      </c>
      <c r="C857" s="153">
        <f>IF($B857="NOT_OK",LEFT($A857,CharNo($A857,"\")-1),A857)</f>
        <v>0</v>
      </c>
      <c r="D857" s="44"/>
      <c r="E857" s="153">
        <f>IF(D857="NOT_OK",LEFT(C857,CharNo(C857,"\")-1),C857)</f>
        <v>0</v>
      </c>
      <c r="F857" s="44" t="str">
        <f t="shared" si="69"/>
        <v/>
      </c>
      <c r="G857" s="153">
        <f>IF(F857="NOT_OK",LEFT(E857,CharNo(E857,"\")-1),E857)</f>
        <v>0</v>
      </c>
      <c r="H857" s="44" t="str">
        <f t="shared" si="69"/>
        <v/>
      </c>
      <c r="I857" s="153">
        <f>IF(H857="NOT_OK",LEFT(G857,CharNo(G857,"\")-1),G857)</f>
        <v>0</v>
      </c>
      <c r="J857" s="44" t="str">
        <f t="shared" si="70"/>
        <v/>
      </c>
      <c r="K857" s="153">
        <f>IF(J857="NOT_OK",LEFT(I857,CharNo(I857,"\")-1),I857)</f>
        <v>0</v>
      </c>
      <c r="L857" s="44" t="str">
        <f t="shared" si="71"/>
        <v/>
      </c>
      <c r="M857" s="153"/>
      <c r="N857" s="44" t="str">
        <f t="shared" si="72"/>
        <v/>
      </c>
    </row>
    <row r="858" spans="1:14" x14ac:dyDescent="0.2">
      <c r="A858" s="153"/>
      <c r="B858" s="44" t="str">
        <f t="shared" si="73"/>
        <v/>
      </c>
      <c r="C858" s="153">
        <f>IF($B858="NOT_OK",LEFT($A858,CharNo($A858,"\")-1),A858)</f>
        <v>0</v>
      </c>
      <c r="D858" s="44"/>
      <c r="E858" s="153">
        <f>IF(D858="NOT_OK",LEFT(C858,CharNo(C858,"\")-1),C858)</f>
        <v>0</v>
      </c>
      <c r="F858" s="44" t="str">
        <f t="shared" si="69"/>
        <v/>
      </c>
      <c r="G858" s="153">
        <f>IF(F858="NOT_OK",LEFT(E858,CharNo(E858,"\")-1),E858)</f>
        <v>0</v>
      </c>
      <c r="H858" s="44" t="str">
        <f t="shared" si="69"/>
        <v/>
      </c>
      <c r="I858" s="153">
        <f>IF(H858="NOT_OK",LEFT(G858,CharNo(G858,"\")-1),G858)</f>
        <v>0</v>
      </c>
      <c r="J858" s="44" t="str">
        <f t="shared" si="70"/>
        <v/>
      </c>
      <c r="K858" s="153">
        <f>IF(J858="NOT_OK",LEFT(I858,CharNo(I858,"\")-1),I858)</f>
        <v>0</v>
      </c>
      <c r="L858" s="44" t="str">
        <f t="shared" si="71"/>
        <v/>
      </c>
      <c r="M858" s="153"/>
      <c r="N858" s="44" t="str">
        <f t="shared" si="72"/>
        <v/>
      </c>
    </row>
    <row r="859" spans="1:14" x14ac:dyDescent="0.2">
      <c r="A859" s="153"/>
      <c r="B859" s="44" t="str">
        <f t="shared" si="73"/>
        <v/>
      </c>
      <c r="C859" s="153">
        <f>IF($B859="NOT_OK",LEFT($A859,CharNo($A859,"\")-1),A859)</f>
        <v>0</v>
      </c>
      <c r="D859" s="44"/>
      <c r="E859" s="153">
        <f>IF(D859="NOT_OK",LEFT(C859,CharNo(C859,"\")-1),C859)</f>
        <v>0</v>
      </c>
      <c r="F859" s="44" t="str">
        <f t="shared" si="69"/>
        <v/>
      </c>
      <c r="G859" s="153">
        <f>IF(F859="NOT_OK",LEFT(E859,CharNo(E859,"\")-1),E859)</f>
        <v>0</v>
      </c>
      <c r="H859" s="44" t="str">
        <f t="shared" si="69"/>
        <v/>
      </c>
      <c r="I859" s="153">
        <f>IF(H859="NOT_OK",LEFT(G859,CharNo(G859,"\")-1),G859)</f>
        <v>0</v>
      </c>
      <c r="J859" s="44" t="str">
        <f t="shared" si="70"/>
        <v/>
      </c>
      <c r="K859" s="153">
        <f>IF(J859="NOT_OK",LEFT(I859,CharNo(I859,"\")-1),I859)</f>
        <v>0</v>
      </c>
      <c r="L859" s="44" t="str">
        <f t="shared" si="71"/>
        <v/>
      </c>
      <c r="M859" s="153"/>
      <c r="N859" s="44" t="str">
        <f t="shared" si="72"/>
        <v/>
      </c>
    </row>
    <row r="860" spans="1:14" x14ac:dyDescent="0.2">
      <c r="A860" s="153"/>
      <c r="B860" s="44" t="str">
        <f t="shared" si="73"/>
        <v/>
      </c>
      <c r="C860" s="153">
        <f>IF($B860="NOT_OK",LEFT($A860,CharNo($A860,"\")-1),A860)</f>
        <v>0</v>
      </c>
      <c r="D860" s="44"/>
      <c r="E860" s="153">
        <f>IF(D860="NOT_OK",LEFT(C860,CharNo(C860,"\")-1),C860)</f>
        <v>0</v>
      </c>
      <c r="F860" s="44" t="str">
        <f t="shared" si="69"/>
        <v/>
      </c>
      <c r="G860" s="153">
        <f>IF(F860="NOT_OK",LEFT(E860,CharNo(E860,"\")-1),E860)</f>
        <v>0</v>
      </c>
      <c r="H860" s="44" t="str">
        <f t="shared" si="69"/>
        <v/>
      </c>
      <c r="I860" s="153">
        <f>IF(H860="NOT_OK",LEFT(G860,CharNo(G860,"\")-1),G860)</f>
        <v>0</v>
      </c>
      <c r="J860" s="44" t="str">
        <f t="shared" si="70"/>
        <v/>
      </c>
      <c r="K860" s="153">
        <f>IF(J860="NOT_OK",LEFT(I860,CharNo(I860,"\")-1),I860)</f>
        <v>0</v>
      </c>
      <c r="L860" s="44" t="str">
        <f t="shared" si="71"/>
        <v/>
      </c>
      <c r="M860" s="153"/>
      <c r="N860" s="44" t="str">
        <f t="shared" si="72"/>
        <v/>
      </c>
    </row>
    <row r="861" spans="1:14" x14ac:dyDescent="0.2">
      <c r="A861" s="153"/>
      <c r="B861" s="44" t="str">
        <f t="shared" si="73"/>
        <v/>
      </c>
      <c r="C861" s="153">
        <f>IF($B861="NOT_OK",LEFT($A861,CharNo($A861,"\")-1),A861)</f>
        <v>0</v>
      </c>
      <c r="D861" s="44"/>
      <c r="E861" s="153">
        <f>IF(D861="NOT_OK",LEFT(C861,CharNo(C861,"\")-1),C861)</f>
        <v>0</v>
      </c>
      <c r="F861" s="44" t="str">
        <f t="shared" si="69"/>
        <v/>
      </c>
      <c r="G861" s="153">
        <f>IF(F861="NOT_OK",LEFT(E861,CharNo(E861,"\")-1),E861)</f>
        <v>0</v>
      </c>
      <c r="H861" s="44" t="str">
        <f t="shared" si="69"/>
        <v/>
      </c>
      <c r="I861" s="153">
        <f>IF(H861="NOT_OK",LEFT(G861,CharNo(G861,"\")-1),G861)</f>
        <v>0</v>
      </c>
      <c r="J861" s="44" t="str">
        <f t="shared" si="70"/>
        <v/>
      </c>
      <c r="K861" s="153">
        <f>IF(J861="NOT_OK",LEFT(I861,CharNo(I861,"\")-1),I861)</f>
        <v>0</v>
      </c>
      <c r="L861" s="44" t="str">
        <f t="shared" si="71"/>
        <v/>
      </c>
      <c r="M861" s="153"/>
      <c r="N861" s="44" t="str">
        <f t="shared" si="72"/>
        <v/>
      </c>
    </row>
    <row r="862" spans="1:14" x14ac:dyDescent="0.2">
      <c r="A862" s="153"/>
      <c r="B862" s="44" t="str">
        <f t="shared" si="73"/>
        <v/>
      </c>
      <c r="C862" s="153">
        <f>IF($B862="NOT_OK",LEFT($A862,CharNo($A862,"\")-1),A862)</f>
        <v>0</v>
      </c>
      <c r="D862" s="44"/>
      <c r="E862" s="153">
        <f>IF(D862="NOT_OK",LEFT(C862,CharNo(C862,"\")-1),C862)</f>
        <v>0</v>
      </c>
      <c r="F862" s="44" t="str">
        <f t="shared" si="69"/>
        <v/>
      </c>
      <c r="G862" s="153">
        <f>IF(F862="NOT_OK",LEFT(E862,CharNo(E862,"\")-1),E862)</f>
        <v>0</v>
      </c>
      <c r="H862" s="44" t="str">
        <f t="shared" si="69"/>
        <v/>
      </c>
      <c r="I862" s="153">
        <f>IF(H862="NOT_OK",LEFT(G862,CharNo(G862,"\")-1),G862)</f>
        <v>0</v>
      </c>
      <c r="J862" s="44" t="str">
        <f t="shared" si="70"/>
        <v/>
      </c>
      <c r="K862" s="153">
        <f>IF(J862="NOT_OK",LEFT(I862,CharNo(I862,"\")-1),I862)</f>
        <v>0</v>
      </c>
      <c r="L862" s="44" t="str">
        <f t="shared" si="71"/>
        <v/>
      </c>
      <c r="M862" s="153"/>
      <c r="N862" s="44" t="str">
        <f t="shared" si="72"/>
        <v/>
      </c>
    </row>
    <row r="863" spans="1:14" x14ac:dyDescent="0.2">
      <c r="A863" s="153"/>
      <c r="B863" s="44" t="str">
        <f t="shared" si="73"/>
        <v/>
      </c>
      <c r="C863" s="153">
        <f>IF($B863="NOT_OK",LEFT($A863,CharNo($A863,"\")-1),A863)</f>
        <v>0</v>
      </c>
      <c r="D863" s="44"/>
      <c r="E863" s="153">
        <f>IF(D863="NOT_OK",LEFT(C863,CharNo(C863,"\")-1),C863)</f>
        <v>0</v>
      </c>
      <c r="F863" s="44" t="str">
        <f t="shared" si="69"/>
        <v/>
      </c>
      <c r="G863" s="153">
        <f>IF(F863="NOT_OK",LEFT(E863,CharNo(E863,"\")-1),E863)</f>
        <v>0</v>
      </c>
      <c r="H863" s="44" t="str">
        <f t="shared" si="69"/>
        <v/>
      </c>
      <c r="I863" s="153">
        <f>IF(H863="NOT_OK",LEFT(G863,CharNo(G863,"\")-1),G863)</f>
        <v>0</v>
      </c>
      <c r="J863" s="44" t="str">
        <f t="shared" si="70"/>
        <v/>
      </c>
      <c r="K863" s="153">
        <f>IF(J863="NOT_OK",LEFT(I863,CharNo(I863,"\")-1),I863)</f>
        <v>0</v>
      </c>
      <c r="L863" s="44" t="str">
        <f t="shared" si="71"/>
        <v/>
      </c>
      <c r="M863" s="153"/>
      <c r="N863" s="44" t="str">
        <f t="shared" si="72"/>
        <v/>
      </c>
    </row>
    <row r="864" spans="1:14" x14ac:dyDescent="0.2">
      <c r="A864" s="153"/>
      <c r="B864" s="44" t="str">
        <f t="shared" si="73"/>
        <v/>
      </c>
      <c r="C864" s="153">
        <f>IF($B864="NOT_OK",LEFT($A864,CharNo($A864,"\")-1),A864)</f>
        <v>0</v>
      </c>
      <c r="D864" s="44"/>
      <c r="E864" s="153">
        <f>IF(D864="NOT_OK",LEFT(C864,CharNo(C864,"\")-1),C864)</f>
        <v>0</v>
      </c>
      <c r="F864" s="44" t="str">
        <f t="shared" si="69"/>
        <v/>
      </c>
      <c r="G864" s="153">
        <f>IF(F864="NOT_OK",LEFT(E864,CharNo(E864,"\")-1),E864)</f>
        <v>0</v>
      </c>
      <c r="H864" s="44" t="str">
        <f t="shared" si="69"/>
        <v/>
      </c>
      <c r="I864" s="153">
        <f>IF(H864="NOT_OK",LEFT(G864,CharNo(G864,"\")-1),G864)</f>
        <v>0</v>
      </c>
      <c r="J864" s="44" t="str">
        <f t="shared" si="70"/>
        <v/>
      </c>
      <c r="K864" s="153">
        <f>IF(J864="NOT_OK",LEFT(I864,CharNo(I864,"\")-1),I864)</f>
        <v>0</v>
      </c>
      <c r="L864" s="44" t="str">
        <f t="shared" si="71"/>
        <v/>
      </c>
      <c r="M864" s="153"/>
      <c r="N864" s="44" t="str">
        <f t="shared" si="72"/>
        <v/>
      </c>
    </row>
    <row r="865" spans="1:14" x14ac:dyDescent="0.2">
      <c r="A865" s="153"/>
      <c r="B865" s="44" t="str">
        <f t="shared" si="73"/>
        <v/>
      </c>
      <c r="C865" s="153">
        <f>IF($B865="NOT_OK",LEFT($A865,CharNo($A865,"\")-1),A865)</f>
        <v>0</v>
      </c>
      <c r="D865" s="44"/>
      <c r="E865" s="153">
        <f>IF(D865="NOT_OK",LEFT(C865,CharNo(C865,"\")-1),C865)</f>
        <v>0</v>
      </c>
      <c r="F865" s="44" t="str">
        <f t="shared" si="69"/>
        <v/>
      </c>
      <c r="G865" s="153">
        <f>IF(F865="NOT_OK",LEFT(E865,CharNo(E865,"\")-1),E865)</f>
        <v>0</v>
      </c>
      <c r="H865" s="44" t="str">
        <f t="shared" si="69"/>
        <v/>
      </c>
      <c r="I865" s="153">
        <f>IF(H865="NOT_OK",LEFT(G865,CharNo(G865,"\")-1),G865)</f>
        <v>0</v>
      </c>
      <c r="J865" s="44" t="str">
        <f t="shared" si="70"/>
        <v/>
      </c>
      <c r="K865" s="153">
        <f>IF(J865="NOT_OK",LEFT(I865,CharNo(I865,"\")-1),I865)</f>
        <v>0</v>
      </c>
      <c r="L865" s="44" t="str">
        <f t="shared" si="71"/>
        <v/>
      </c>
      <c r="M865" s="153"/>
      <c r="N865" s="44" t="str">
        <f t="shared" si="72"/>
        <v/>
      </c>
    </row>
    <row r="866" spans="1:14" x14ac:dyDescent="0.2">
      <c r="A866" s="153"/>
      <c r="B866" s="44" t="str">
        <f t="shared" si="73"/>
        <v/>
      </c>
      <c r="C866" s="153">
        <f>IF($B866="NOT_OK",LEFT($A866,CharNo($A866,"\")-1),A866)</f>
        <v>0</v>
      </c>
      <c r="D866" s="44"/>
      <c r="E866" s="153">
        <f>IF(D866="NOT_OK",LEFT(C866,CharNo(C866,"\")-1),C866)</f>
        <v>0</v>
      </c>
      <c r="F866" s="44" t="str">
        <f t="shared" si="69"/>
        <v/>
      </c>
      <c r="G866" s="153">
        <f>IF(F866="NOT_OK",LEFT(E866,CharNo(E866,"\")-1),E866)</f>
        <v>0</v>
      </c>
      <c r="H866" s="44" t="str">
        <f t="shared" si="69"/>
        <v/>
      </c>
      <c r="I866" s="153">
        <f>IF(H866="NOT_OK",LEFT(G866,CharNo(G866,"\")-1),G866)</f>
        <v>0</v>
      </c>
      <c r="J866" s="44" t="str">
        <f t="shared" si="70"/>
        <v/>
      </c>
      <c r="K866" s="153">
        <f>IF(J866="NOT_OK",LEFT(I866,CharNo(I866,"\")-1),I866)</f>
        <v>0</v>
      </c>
      <c r="L866" s="44" t="str">
        <f t="shared" si="71"/>
        <v/>
      </c>
      <c r="M866" s="153"/>
      <c r="N866" s="44" t="str">
        <f t="shared" si="72"/>
        <v/>
      </c>
    </row>
    <row r="867" spans="1:14" x14ac:dyDescent="0.2">
      <c r="A867" s="153"/>
      <c r="B867" s="44" t="str">
        <f t="shared" si="73"/>
        <v/>
      </c>
      <c r="C867" s="153">
        <f>IF($B867="NOT_OK",LEFT($A867,CharNo($A867,"\")-1),A867)</f>
        <v>0</v>
      </c>
      <c r="D867" s="44"/>
      <c r="E867" s="153">
        <f>IF(D867="NOT_OK",LEFT(C867,CharNo(C867,"\")-1),C867)</f>
        <v>0</v>
      </c>
      <c r="F867" s="44" t="str">
        <f t="shared" si="69"/>
        <v/>
      </c>
      <c r="G867" s="153">
        <f>IF(F867="NOT_OK",LEFT(E867,CharNo(E867,"\")-1),E867)</f>
        <v>0</v>
      </c>
      <c r="H867" s="44" t="str">
        <f t="shared" si="69"/>
        <v/>
      </c>
      <c r="I867" s="153">
        <f>IF(H867="NOT_OK",LEFT(G867,CharNo(G867,"\")-1),G867)</f>
        <v>0</v>
      </c>
      <c r="J867" s="44" t="str">
        <f t="shared" si="70"/>
        <v/>
      </c>
      <c r="K867" s="153">
        <f>IF(J867="NOT_OK",LEFT(I867,CharNo(I867,"\")-1),I867)</f>
        <v>0</v>
      </c>
      <c r="L867" s="44" t="str">
        <f t="shared" si="71"/>
        <v/>
      </c>
      <c r="M867" s="153"/>
      <c r="N867" s="44" t="str">
        <f t="shared" si="72"/>
        <v/>
      </c>
    </row>
    <row r="868" spans="1:14" x14ac:dyDescent="0.2">
      <c r="A868" s="153"/>
      <c r="B868" s="44" t="str">
        <f t="shared" si="73"/>
        <v/>
      </c>
      <c r="C868" s="153">
        <f>IF($B868="NOT_OK",LEFT($A868,CharNo($A868,"\")-1),A868)</f>
        <v>0</v>
      </c>
      <c r="D868" s="44"/>
      <c r="E868" s="153">
        <f>IF(D868="NOT_OK",LEFT(C868,CharNo(C868,"\")-1),C868)</f>
        <v>0</v>
      </c>
      <c r="F868" s="44" t="str">
        <f t="shared" si="69"/>
        <v/>
      </c>
      <c r="G868" s="153">
        <f>IF(F868="NOT_OK",LEFT(E868,CharNo(E868,"\")-1),E868)</f>
        <v>0</v>
      </c>
      <c r="H868" s="44" t="str">
        <f t="shared" si="69"/>
        <v/>
      </c>
      <c r="I868" s="153">
        <f>IF(H868="NOT_OK",LEFT(G868,CharNo(G868,"\")-1),G868)</f>
        <v>0</v>
      </c>
      <c r="J868" s="44" t="str">
        <f t="shared" si="70"/>
        <v/>
      </c>
      <c r="K868" s="153">
        <f>IF(J868="NOT_OK",LEFT(I868,CharNo(I868,"\")-1),I868)</f>
        <v>0</v>
      </c>
      <c r="L868" s="44" t="str">
        <f t="shared" si="71"/>
        <v/>
      </c>
      <c r="M868" s="153"/>
      <c r="N868" s="44" t="str">
        <f t="shared" si="72"/>
        <v/>
      </c>
    </row>
    <row r="869" spans="1:14" x14ac:dyDescent="0.2">
      <c r="A869" s="153"/>
      <c r="B869" s="44" t="str">
        <f t="shared" si="73"/>
        <v/>
      </c>
      <c r="C869" s="153">
        <f>IF($B869="NOT_OK",LEFT($A869,CharNo($A869,"\")-1),A869)</f>
        <v>0</v>
      </c>
      <c r="D869" s="44"/>
      <c r="E869" s="153">
        <f>IF(D869="NOT_OK",LEFT(C869,CharNo(C869,"\")-1),C869)</f>
        <v>0</v>
      </c>
      <c r="F869" s="44" t="str">
        <f t="shared" si="69"/>
        <v/>
      </c>
      <c r="G869" s="153">
        <f>IF(F869="NOT_OK",LEFT(E869,CharNo(E869,"\")-1),E869)</f>
        <v>0</v>
      </c>
      <c r="H869" s="44" t="str">
        <f t="shared" si="69"/>
        <v/>
      </c>
      <c r="I869" s="153">
        <f>IF(H869="NOT_OK",LEFT(G869,CharNo(G869,"\")-1),G869)</f>
        <v>0</v>
      </c>
      <c r="J869" s="44" t="str">
        <f t="shared" si="70"/>
        <v/>
      </c>
      <c r="K869" s="153">
        <f>IF(J869="NOT_OK",LEFT(I869,CharNo(I869,"\")-1),I869)</f>
        <v>0</v>
      </c>
      <c r="L869" s="44" t="str">
        <f t="shared" si="71"/>
        <v/>
      </c>
      <c r="M869" s="153"/>
      <c r="N869" s="44" t="str">
        <f t="shared" si="72"/>
        <v/>
      </c>
    </row>
    <row r="870" spans="1:14" x14ac:dyDescent="0.2">
      <c r="A870" s="153"/>
      <c r="B870" s="44" t="str">
        <f t="shared" si="73"/>
        <v/>
      </c>
      <c r="C870" s="153">
        <f>IF($B870="NOT_OK",LEFT($A870,CharNo($A870,"\")-1),A870)</f>
        <v>0</v>
      </c>
      <c r="D870" s="44"/>
      <c r="E870" s="153">
        <f>IF(D870="NOT_OK",LEFT(C870,CharNo(C870,"\")-1),C870)</f>
        <v>0</v>
      </c>
      <c r="F870" s="44" t="str">
        <f t="shared" si="69"/>
        <v/>
      </c>
      <c r="G870" s="153">
        <f>IF(F870="NOT_OK",LEFT(E870,CharNo(E870,"\")-1),E870)</f>
        <v>0</v>
      </c>
      <c r="H870" s="44" t="str">
        <f t="shared" si="69"/>
        <v/>
      </c>
      <c r="I870" s="153">
        <f>IF(H870="NOT_OK",LEFT(G870,CharNo(G870,"\")-1),G870)</f>
        <v>0</v>
      </c>
      <c r="J870" s="44" t="str">
        <f t="shared" si="70"/>
        <v/>
      </c>
      <c r="K870" s="153">
        <f>IF(J870="NOT_OK",LEFT(I870,CharNo(I870,"\")-1),I870)</f>
        <v>0</v>
      </c>
      <c r="L870" s="44" t="str">
        <f t="shared" si="71"/>
        <v/>
      </c>
      <c r="M870" s="153"/>
      <c r="N870" s="44" t="str">
        <f t="shared" si="72"/>
        <v/>
      </c>
    </row>
    <row r="871" spans="1:14" x14ac:dyDescent="0.2">
      <c r="A871" s="153"/>
      <c r="B871" s="44" t="str">
        <f t="shared" si="73"/>
        <v/>
      </c>
      <c r="C871" s="153">
        <f>IF($B871="NOT_OK",LEFT($A871,CharNo($A871,"\")-1),A871)</f>
        <v>0</v>
      </c>
      <c r="D871" s="44"/>
      <c r="E871" s="153">
        <f>IF(D871="NOT_OK",LEFT(C871,CharNo(C871,"\")-1),C871)</f>
        <v>0</v>
      </c>
      <c r="F871" s="44" t="str">
        <f t="shared" si="69"/>
        <v/>
      </c>
      <c r="G871" s="153">
        <f>IF(F871="NOT_OK",LEFT(E871,CharNo(E871,"\")-1),E871)</f>
        <v>0</v>
      </c>
      <c r="H871" s="44" t="str">
        <f t="shared" si="69"/>
        <v/>
      </c>
      <c r="I871" s="153">
        <f>IF(H871="NOT_OK",LEFT(G871,CharNo(G871,"\")-1),G871)</f>
        <v>0</v>
      </c>
      <c r="J871" s="44" t="str">
        <f t="shared" si="70"/>
        <v/>
      </c>
      <c r="K871" s="153">
        <f>IF(J871="NOT_OK",LEFT(I871,CharNo(I871,"\")-1),I871)</f>
        <v>0</v>
      </c>
      <c r="L871" s="44" t="str">
        <f t="shared" si="71"/>
        <v/>
      </c>
      <c r="M871" s="153"/>
      <c r="N871" s="44" t="str">
        <f t="shared" si="72"/>
        <v/>
      </c>
    </row>
    <row r="872" spans="1:14" x14ac:dyDescent="0.2">
      <c r="A872" s="153"/>
      <c r="B872" s="44" t="str">
        <f t="shared" si="73"/>
        <v/>
      </c>
      <c r="C872" s="153">
        <f>IF($B872="NOT_OK",LEFT($A872,CharNo($A872,"\")-1),A872)</f>
        <v>0</v>
      </c>
      <c r="D872" s="44"/>
      <c r="E872" s="153">
        <f>IF(D872="NOT_OK",LEFT(C872,CharNo(C872,"\")-1),C872)</f>
        <v>0</v>
      </c>
      <c r="F872" s="44" t="str">
        <f t="shared" si="69"/>
        <v/>
      </c>
      <c r="G872" s="153">
        <f>IF(F872="NOT_OK",LEFT(E872,CharNo(E872,"\")-1),E872)</f>
        <v>0</v>
      </c>
      <c r="H872" s="44" t="str">
        <f t="shared" si="69"/>
        <v/>
      </c>
      <c r="I872" s="153">
        <f>IF(H872="NOT_OK",LEFT(G872,CharNo(G872,"\")-1),G872)</f>
        <v>0</v>
      </c>
      <c r="J872" s="44" t="str">
        <f t="shared" si="70"/>
        <v/>
      </c>
      <c r="K872" s="153">
        <f>IF(J872="NOT_OK",LEFT(I872,CharNo(I872,"\")-1),I872)</f>
        <v>0</v>
      </c>
      <c r="L872" s="44" t="str">
        <f t="shared" si="71"/>
        <v/>
      </c>
      <c r="M872" s="153"/>
      <c r="N872" s="44" t="str">
        <f t="shared" si="72"/>
        <v/>
      </c>
    </row>
    <row r="873" spans="1:14" x14ac:dyDescent="0.2">
      <c r="A873" s="153"/>
      <c r="B873" s="44" t="str">
        <f t="shared" si="73"/>
        <v/>
      </c>
      <c r="C873" s="153">
        <f>IF($B873="NOT_OK",LEFT($A873,CharNo($A873,"\")-1),A873)</f>
        <v>0</v>
      </c>
      <c r="D873" s="44"/>
      <c r="E873" s="153">
        <f>IF(D873="NOT_OK",LEFT(C873,CharNo(C873,"\")-1),C873)</f>
        <v>0</v>
      </c>
      <c r="F873" s="44" t="str">
        <f t="shared" si="69"/>
        <v/>
      </c>
      <c r="G873" s="153">
        <f>IF(F873="NOT_OK",LEFT(E873,CharNo(E873,"\")-1),E873)</f>
        <v>0</v>
      </c>
      <c r="H873" s="44" t="str">
        <f t="shared" si="69"/>
        <v/>
      </c>
      <c r="I873" s="153">
        <f>IF(H873="NOT_OK",LEFT(G873,CharNo(G873,"\")-1),G873)</f>
        <v>0</v>
      </c>
      <c r="J873" s="44" t="str">
        <f t="shared" si="70"/>
        <v/>
      </c>
      <c r="K873" s="153">
        <f>IF(J873="NOT_OK",LEFT(I873,CharNo(I873,"\")-1),I873)</f>
        <v>0</v>
      </c>
      <c r="L873" s="44" t="str">
        <f t="shared" si="71"/>
        <v/>
      </c>
      <c r="M873" s="153"/>
      <c r="N873" s="44" t="str">
        <f t="shared" si="72"/>
        <v/>
      </c>
    </row>
    <row r="874" spans="1:14" x14ac:dyDescent="0.2">
      <c r="A874" s="153"/>
      <c r="B874" s="44" t="str">
        <f t="shared" si="73"/>
        <v/>
      </c>
      <c r="C874" s="153">
        <f>IF($B874="NOT_OK",LEFT($A874,CharNo($A874,"\")-1),A874)</f>
        <v>0</v>
      </c>
      <c r="D874" s="44"/>
      <c r="E874" s="153">
        <f>IF(D874="NOT_OK",LEFT(C874,CharNo(C874,"\")-1),C874)</f>
        <v>0</v>
      </c>
      <c r="F874" s="44" t="str">
        <f t="shared" si="69"/>
        <v/>
      </c>
      <c r="G874" s="153">
        <f>IF(F874="NOT_OK",LEFT(E874,CharNo(E874,"\")-1),E874)</f>
        <v>0</v>
      </c>
      <c r="H874" s="44" t="str">
        <f t="shared" si="69"/>
        <v/>
      </c>
      <c r="I874" s="153">
        <f>IF(H874="NOT_OK",LEFT(G874,CharNo(G874,"\")-1),G874)</f>
        <v>0</v>
      </c>
      <c r="J874" s="44" t="str">
        <f t="shared" si="70"/>
        <v/>
      </c>
      <c r="K874" s="153">
        <f>IF(J874="NOT_OK",LEFT(I874,CharNo(I874,"\")-1),I874)</f>
        <v>0</v>
      </c>
      <c r="L874" s="44" t="str">
        <f t="shared" si="71"/>
        <v/>
      </c>
      <c r="M874" s="153"/>
      <c r="N874" s="44" t="str">
        <f t="shared" si="72"/>
        <v/>
      </c>
    </row>
    <row r="875" spans="1:14" x14ac:dyDescent="0.2">
      <c r="A875" s="153"/>
      <c r="B875" s="44" t="str">
        <f t="shared" si="73"/>
        <v/>
      </c>
      <c r="C875" s="153">
        <f>IF($B875="NOT_OK",LEFT($A875,CharNo($A875,"\")-1),A875)</f>
        <v>0</v>
      </c>
      <c r="D875" s="44"/>
      <c r="E875" s="153">
        <f>IF(D875="NOT_OK",LEFT(C875,CharNo(C875,"\")-1),C875)</f>
        <v>0</v>
      </c>
      <c r="F875" s="44" t="str">
        <f t="shared" si="69"/>
        <v/>
      </c>
      <c r="G875" s="153">
        <f>IF(F875="NOT_OK",LEFT(E875,CharNo(E875,"\")-1),E875)</f>
        <v>0</v>
      </c>
      <c r="H875" s="44" t="str">
        <f t="shared" si="69"/>
        <v/>
      </c>
      <c r="I875" s="153">
        <f>IF(H875="NOT_OK",LEFT(G875,CharNo(G875,"\")-1),G875)</f>
        <v>0</v>
      </c>
      <c r="J875" s="44" t="str">
        <f t="shared" si="70"/>
        <v/>
      </c>
      <c r="K875" s="153">
        <f>IF(J875="NOT_OK",LEFT(I875,CharNo(I875,"\")-1),I875)</f>
        <v>0</v>
      </c>
      <c r="L875" s="44" t="str">
        <f t="shared" si="71"/>
        <v/>
      </c>
      <c r="M875" s="153"/>
      <c r="N875" s="44" t="str">
        <f t="shared" si="72"/>
        <v/>
      </c>
    </row>
    <row r="876" spans="1:14" x14ac:dyDescent="0.2">
      <c r="A876" s="153"/>
      <c r="B876" s="44" t="str">
        <f t="shared" si="73"/>
        <v/>
      </c>
      <c r="C876" s="153">
        <f>IF($B876="NOT_OK",LEFT($A876,CharNo($A876,"\")-1),A876)</f>
        <v>0</v>
      </c>
      <c r="D876" s="44"/>
      <c r="E876" s="153">
        <f>IF(D876="NOT_OK",LEFT(C876,CharNo(C876,"\")-1),C876)</f>
        <v>0</v>
      </c>
      <c r="F876" s="44" t="str">
        <f t="shared" si="69"/>
        <v/>
      </c>
      <c r="G876" s="153">
        <f>IF(F876="NOT_OK",LEFT(E876,CharNo(E876,"\")-1),E876)</f>
        <v>0</v>
      </c>
      <c r="H876" s="44" t="str">
        <f t="shared" si="69"/>
        <v/>
      </c>
      <c r="I876" s="153">
        <f>IF(H876="NOT_OK",LEFT(G876,CharNo(G876,"\")-1),G876)</f>
        <v>0</v>
      </c>
      <c r="J876" s="44" t="str">
        <f t="shared" si="70"/>
        <v/>
      </c>
      <c r="K876" s="153">
        <f>IF(J876="NOT_OK",LEFT(I876,CharNo(I876,"\")-1),I876)</f>
        <v>0</v>
      </c>
      <c r="L876" s="44" t="str">
        <f t="shared" si="71"/>
        <v/>
      </c>
      <c r="M876" s="153"/>
      <c r="N876" s="44" t="str">
        <f t="shared" si="72"/>
        <v/>
      </c>
    </row>
    <row r="877" spans="1:14" x14ac:dyDescent="0.2">
      <c r="A877" s="153"/>
      <c r="B877" s="44" t="str">
        <f t="shared" si="73"/>
        <v/>
      </c>
      <c r="C877" s="153">
        <f>IF($B877="NOT_OK",LEFT($A877,CharNo($A877,"\")-1),A877)</f>
        <v>0</v>
      </c>
      <c r="D877" s="44"/>
      <c r="E877" s="153">
        <f>IF(D877="NOT_OK",LEFT(C877,CharNo(C877,"\")-1),C877)</f>
        <v>0</v>
      </c>
      <c r="F877" s="44" t="str">
        <f t="shared" si="69"/>
        <v/>
      </c>
      <c r="G877" s="153">
        <f>IF(F877="NOT_OK",LEFT(E877,CharNo(E877,"\")-1),E877)</f>
        <v>0</v>
      </c>
      <c r="H877" s="44" t="str">
        <f t="shared" si="69"/>
        <v/>
      </c>
      <c r="I877" s="153">
        <f>IF(H877="NOT_OK",LEFT(G877,CharNo(G877,"\")-1),G877)</f>
        <v>0</v>
      </c>
      <c r="J877" s="44" t="str">
        <f t="shared" si="70"/>
        <v/>
      </c>
      <c r="K877" s="153">
        <f>IF(J877="NOT_OK",LEFT(I877,CharNo(I877,"\")-1),I877)</f>
        <v>0</v>
      </c>
      <c r="L877" s="44" t="str">
        <f t="shared" si="71"/>
        <v/>
      </c>
      <c r="M877" s="153"/>
      <c r="N877" s="44" t="str">
        <f t="shared" si="72"/>
        <v/>
      </c>
    </row>
    <row r="878" spans="1:14" x14ac:dyDescent="0.2">
      <c r="A878" s="153"/>
      <c r="B878" s="44" t="str">
        <f t="shared" si="73"/>
        <v/>
      </c>
      <c r="C878" s="153">
        <f>IF($B878="NOT_OK",LEFT($A878,CharNo($A878,"\")-1),A878)</f>
        <v>0</v>
      </c>
      <c r="D878" s="44"/>
      <c r="E878" s="153">
        <f>IF(D878="NOT_OK",LEFT(C878,CharNo(C878,"\")-1),C878)</f>
        <v>0</v>
      </c>
      <c r="F878" s="44" t="str">
        <f t="shared" si="69"/>
        <v/>
      </c>
      <c r="G878" s="153">
        <f>IF(F878="NOT_OK",LEFT(E878,CharNo(E878,"\")-1),E878)</f>
        <v>0</v>
      </c>
      <c r="H878" s="44" t="str">
        <f t="shared" si="69"/>
        <v/>
      </c>
      <c r="I878" s="153">
        <f>IF(H878="NOT_OK",LEFT(G878,CharNo(G878,"\")-1),G878)</f>
        <v>0</v>
      </c>
      <c r="J878" s="44" t="str">
        <f t="shared" si="70"/>
        <v/>
      </c>
      <c r="K878" s="153">
        <f>IF(J878="NOT_OK",LEFT(I878,CharNo(I878,"\")-1),I878)</f>
        <v>0</v>
      </c>
      <c r="L878" s="44" t="str">
        <f t="shared" si="71"/>
        <v/>
      </c>
      <c r="M878" s="153"/>
      <c r="N878" s="44" t="str">
        <f t="shared" si="72"/>
        <v/>
      </c>
    </row>
    <row r="879" spans="1:14" x14ac:dyDescent="0.2">
      <c r="A879" s="153"/>
      <c r="B879" s="44" t="str">
        <f t="shared" si="73"/>
        <v/>
      </c>
      <c r="C879" s="153">
        <f>IF($B879="NOT_OK",LEFT($A879,CharNo($A879,"\")-1),A879)</f>
        <v>0</v>
      </c>
      <c r="D879" s="44"/>
      <c r="E879" s="153">
        <f>IF(D879="NOT_OK",LEFT(C879,CharNo(C879,"\")-1),C879)</f>
        <v>0</v>
      </c>
      <c r="F879" s="44" t="str">
        <f t="shared" si="69"/>
        <v/>
      </c>
      <c r="G879" s="153">
        <f>IF(F879="NOT_OK",LEFT(E879,CharNo(E879,"\")-1),E879)</f>
        <v>0</v>
      </c>
      <c r="H879" s="44" t="str">
        <f t="shared" si="69"/>
        <v/>
      </c>
      <c r="I879" s="153">
        <f>IF(H879="NOT_OK",LEFT(G879,CharNo(G879,"\")-1),G879)</f>
        <v>0</v>
      </c>
      <c r="J879" s="44" t="str">
        <f t="shared" si="70"/>
        <v/>
      </c>
      <c r="K879" s="153">
        <f>IF(J879="NOT_OK",LEFT(I879,CharNo(I879,"\")-1),I879)</f>
        <v>0</v>
      </c>
      <c r="L879" s="44" t="str">
        <f t="shared" si="71"/>
        <v/>
      </c>
      <c r="M879" s="153"/>
      <c r="N879" s="44" t="str">
        <f t="shared" si="72"/>
        <v/>
      </c>
    </row>
    <row r="880" spans="1:14" x14ac:dyDescent="0.2">
      <c r="A880" s="153"/>
      <c r="B880" s="44" t="str">
        <f t="shared" si="73"/>
        <v/>
      </c>
      <c r="C880" s="153">
        <f>IF($B880="NOT_OK",LEFT($A880,CharNo($A880,"\")-1),A880)</f>
        <v>0</v>
      </c>
      <c r="D880" s="44"/>
      <c r="E880" s="153">
        <f>IF(D880="NOT_OK",LEFT(C880,CharNo(C880,"\")-1),C880)</f>
        <v>0</v>
      </c>
      <c r="F880" s="44" t="str">
        <f t="shared" si="69"/>
        <v/>
      </c>
      <c r="G880" s="153">
        <f>IF(F880="NOT_OK",LEFT(E880,CharNo(E880,"\")-1),E880)</f>
        <v>0</v>
      </c>
      <c r="H880" s="44" t="str">
        <f t="shared" si="69"/>
        <v/>
      </c>
      <c r="I880" s="153">
        <f>IF(H880="NOT_OK",LEFT(G880,CharNo(G880,"\")-1),G880)</f>
        <v>0</v>
      </c>
      <c r="J880" s="44" t="str">
        <f t="shared" si="70"/>
        <v/>
      </c>
      <c r="K880" s="153">
        <f>IF(J880="NOT_OK",LEFT(I880,CharNo(I880,"\")-1),I880)</f>
        <v>0</v>
      </c>
      <c r="L880" s="44" t="str">
        <f t="shared" si="71"/>
        <v/>
      </c>
      <c r="M880" s="153"/>
      <c r="N880" s="44" t="str">
        <f t="shared" si="72"/>
        <v/>
      </c>
    </row>
    <row r="881" spans="1:14" x14ac:dyDescent="0.2">
      <c r="A881" s="153"/>
      <c r="B881" s="44" t="str">
        <f t="shared" si="73"/>
        <v/>
      </c>
      <c r="C881" s="153">
        <f>IF($B881="NOT_OK",LEFT($A881,CharNo($A881,"\")-1),A881)</f>
        <v>0</v>
      </c>
      <c r="D881" s="44"/>
      <c r="E881" s="153">
        <f>IF(D881="NOT_OK",LEFT(C881,CharNo(C881,"\")-1),C881)</f>
        <v>0</v>
      </c>
      <c r="F881" s="44" t="str">
        <f t="shared" si="69"/>
        <v/>
      </c>
      <c r="G881" s="153">
        <f>IF(F881="NOT_OK",LEFT(E881,CharNo(E881,"\")-1),E881)</f>
        <v>0</v>
      </c>
      <c r="H881" s="44" t="str">
        <f t="shared" si="69"/>
        <v/>
      </c>
      <c r="I881" s="153">
        <f>IF(H881="NOT_OK",LEFT(G881,CharNo(G881,"\")-1),G881)</f>
        <v>0</v>
      </c>
      <c r="J881" s="44" t="str">
        <f t="shared" si="70"/>
        <v/>
      </c>
      <c r="K881" s="153">
        <f>IF(J881="NOT_OK",LEFT(I881,CharNo(I881,"\")-1),I881)</f>
        <v>0</v>
      </c>
      <c r="L881" s="44" t="str">
        <f t="shared" si="71"/>
        <v/>
      </c>
      <c r="M881" s="153"/>
      <c r="N881" s="44" t="str">
        <f t="shared" si="72"/>
        <v/>
      </c>
    </row>
    <row r="882" spans="1:14" x14ac:dyDescent="0.2">
      <c r="A882" s="153"/>
      <c r="B882" s="44" t="str">
        <f t="shared" si="73"/>
        <v/>
      </c>
      <c r="C882" s="153">
        <f>IF($B882="NOT_OK",LEFT($A882,CharNo($A882,"\")-1),A882)</f>
        <v>0</v>
      </c>
      <c r="D882" s="44"/>
      <c r="E882" s="153">
        <f>IF(D882="NOT_OK",LEFT(C882,CharNo(C882,"\")-1),C882)</f>
        <v>0</v>
      </c>
      <c r="F882" s="44" t="str">
        <f t="shared" si="69"/>
        <v/>
      </c>
      <c r="G882" s="153">
        <f>IF(F882="NOT_OK",LEFT(E882,CharNo(E882,"\")-1),E882)</f>
        <v>0</v>
      </c>
      <c r="H882" s="44" t="str">
        <f t="shared" si="69"/>
        <v/>
      </c>
      <c r="I882" s="153">
        <f>IF(H882="NOT_OK",LEFT(G882,CharNo(G882,"\")-1),G882)</f>
        <v>0</v>
      </c>
      <c r="J882" s="44" t="str">
        <f t="shared" si="70"/>
        <v/>
      </c>
      <c r="K882" s="153">
        <f>IF(J882="NOT_OK",LEFT(I882,CharNo(I882,"\")-1),I882)</f>
        <v>0</v>
      </c>
      <c r="L882" s="44" t="str">
        <f t="shared" si="71"/>
        <v/>
      </c>
      <c r="M882" s="153"/>
      <c r="N882" s="44" t="str">
        <f t="shared" si="72"/>
        <v/>
      </c>
    </row>
    <row r="883" spans="1:14" x14ac:dyDescent="0.2">
      <c r="A883" s="153"/>
      <c r="B883" s="44" t="str">
        <f t="shared" si="73"/>
        <v/>
      </c>
      <c r="C883" s="153">
        <f>IF($B883="NOT_OK",LEFT($A883,CharNo($A883,"\")-1),A883)</f>
        <v>0</v>
      </c>
      <c r="D883" s="44"/>
      <c r="E883" s="153">
        <f>IF(D883="NOT_OK",LEFT(C883,CharNo(C883,"\")-1),C883)</f>
        <v>0</v>
      </c>
      <c r="F883" s="44" t="str">
        <f t="shared" si="69"/>
        <v/>
      </c>
      <c r="G883" s="153">
        <f>IF(F883="NOT_OK",LEFT(E883,CharNo(E883,"\")-1),E883)</f>
        <v>0</v>
      </c>
      <c r="H883" s="44" t="str">
        <f t="shared" si="69"/>
        <v/>
      </c>
      <c r="I883" s="153">
        <f>IF(H883="NOT_OK",LEFT(G883,CharNo(G883,"\")-1),G883)</f>
        <v>0</v>
      </c>
      <c r="J883" s="44" t="str">
        <f t="shared" si="70"/>
        <v/>
      </c>
      <c r="K883" s="153">
        <f>IF(J883="NOT_OK",LEFT(I883,CharNo(I883,"\")-1),I883)</f>
        <v>0</v>
      </c>
      <c r="L883" s="44" t="str">
        <f t="shared" si="71"/>
        <v/>
      </c>
      <c r="M883" s="153"/>
      <c r="N883" s="44" t="str">
        <f t="shared" si="72"/>
        <v/>
      </c>
    </row>
    <row r="884" spans="1:14" x14ac:dyDescent="0.2">
      <c r="A884" s="153"/>
      <c r="B884" s="44" t="str">
        <f t="shared" si="73"/>
        <v/>
      </c>
      <c r="C884" s="153">
        <f>IF($B884="NOT_OK",LEFT($A884,CharNo($A884,"\")-1),A884)</f>
        <v>0</v>
      </c>
      <c r="D884" s="44"/>
      <c r="E884" s="153">
        <f>IF(D884="NOT_OK",LEFT(C884,CharNo(C884,"\")-1),C884)</f>
        <v>0</v>
      </c>
      <c r="F884" s="44" t="str">
        <f t="shared" si="69"/>
        <v/>
      </c>
      <c r="G884" s="153">
        <f>IF(F884="NOT_OK",LEFT(E884,CharNo(E884,"\")-1),E884)</f>
        <v>0</v>
      </c>
      <c r="H884" s="44" t="str">
        <f t="shared" si="69"/>
        <v/>
      </c>
      <c r="I884" s="153">
        <f>IF(H884="NOT_OK",LEFT(G884,CharNo(G884,"\")-1),G884)</f>
        <v>0</v>
      </c>
      <c r="J884" s="44" t="str">
        <f t="shared" si="70"/>
        <v/>
      </c>
      <c r="K884" s="153">
        <f>IF(J884="NOT_OK",LEFT(I884,CharNo(I884,"\")-1),I884)</f>
        <v>0</v>
      </c>
      <c r="L884" s="44" t="str">
        <f t="shared" si="71"/>
        <v/>
      </c>
      <c r="M884" s="153"/>
      <c r="N884" s="44" t="str">
        <f t="shared" si="72"/>
        <v/>
      </c>
    </row>
    <row r="885" spans="1:14" x14ac:dyDescent="0.2">
      <c r="A885" s="153"/>
      <c r="B885" s="44" t="str">
        <f t="shared" si="73"/>
        <v/>
      </c>
      <c r="C885" s="153">
        <f>IF($B885="NOT_OK",LEFT($A885,CharNo($A885,"\")-1),A885)</f>
        <v>0</v>
      </c>
      <c r="D885" s="44"/>
      <c r="E885" s="153">
        <f>IF(D885="NOT_OK",LEFT(C885,CharNo(C885,"\")-1),C885)</f>
        <v>0</v>
      </c>
      <c r="F885" s="44" t="str">
        <f t="shared" si="69"/>
        <v/>
      </c>
      <c r="G885" s="153">
        <f>IF(F885="NOT_OK",LEFT(E885,CharNo(E885,"\")-1),E885)</f>
        <v>0</v>
      </c>
      <c r="H885" s="44" t="str">
        <f t="shared" si="69"/>
        <v/>
      </c>
      <c r="I885" s="153">
        <f>IF(H885="NOT_OK",LEFT(G885,CharNo(G885,"\")-1),G885)</f>
        <v>0</v>
      </c>
      <c r="J885" s="44" t="str">
        <f t="shared" si="70"/>
        <v/>
      </c>
      <c r="K885" s="153">
        <f>IF(J885="NOT_OK",LEFT(I885,CharNo(I885,"\")-1),I885)</f>
        <v>0</v>
      </c>
      <c r="L885" s="44" t="str">
        <f t="shared" si="71"/>
        <v/>
      </c>
      <c r="M885" s="153"/>
      <c r="N885" s="44" t="str">
        <f t="shared" si="72"/>
        <v/>
      </c>
    </row>
    <row r="886" spans="1:14" x14ac:dyDescent="0.2">
      <c r="A886" s="153"/>
      <c r="B886" s="44" t="str">
        <f t="shared" si="73"/>
        <v/>
      </c>
      <c r="C886" s="153">
        <f>IF($B886="NOT_OK",LEFT($A886,CharNo($A886,"\")-1),A886)</f>
        <v>0</v>
      </c>
      <c r="D886" s="44"/>
      <c r="E886" s="153">
        <f>IF(D886="NOT_OK",LEFT(C886,CharNo(C886,"\")-1),C886)</f>
        <v>0</v>
      </c>
      <c r="F886" s="44" t="str">
        <f t="shared" si="69"/>
        <v/>
      </c>
      <c r="G886" s="153">
        <f>IF(F886="NOT_OK",LEFT(E886,CharNo(E886,"\")-1),E886)</f>
        <v>0</v>
      </c>
      <c r="H886" s="44" t="str">
        <f t="shared" si="69"/>
        <v/>
      </c>
      <c r="I886" s="153">
        <f>IF(H886="NOT_OK",LEFT(G886,CharNo(G886,"\")-1),G886)</f>
        <v>0</v>
      </c>
      <c r="J886" s="44" t="str">
        <f t="shared" si="70"/>
        <v/>
      </c>
      <c r="K886" s="153">
        <f>IF(J886="NOT_OK",LEFT(I886,CharNo(I886,"\")-1),I886)</f>
        <v>0</v>
      </c>
      <c r="L886" s="44" t="str">
        <f t="shared" si="71"/>
        <v/>
      </c>
      <c r="M886" s="153"/>
      <c r="N886" s="44" t="str">
        <f t="shared" si="72"/>
        <v/>
      </c>
    </row>
    <row r="887" spans="1:14" x14ac:dyDescent="0.2">
      <c r="A887" s="153"/>
      <c r="B887" s="44" t="str">
        <f t="shared" si="73"/>
        <v/>
      </c>
      <c r="C887" s="153">
        <f>IF($B887="NOT_OK",LEFT($A887,CharNo($A887,"\")-1),A887)</f>
        <v>0</v>
      </c>
      <c r="D887" s="44"/>
      <c r="E887" s="153">
        <f>IF(D887="NOT_OK",LEFT(C887,CharNo(C887,"\")-1),C887)</f>
        <v>0</v>
      </c>
      <c r="F887" s="44" t="str">
        <f t="shared" si="69"/>
        <v/>
      </c>
      <c r="G887" s="153">
        <f>IF(F887="NOT_OK",LEFT(E887,CharNo(E887,"\")-1),E887)</f>
        <v>0</v>
      </c>
      <c r="H887" s="44" t="str">
        <f t="shared" si="69"/>
        <v/>
      </c>
      <c r="I887" s="153">
        <f>IF(H887="NOT_OK",LEFT(G887,CharNo(G887,"\")-1),G887)</f>
        <v>0</v>
      </c>
      <c r="J887" s="44" t="str">
        <f t="shared" si="70"/>
        <v/>
      </c>
      <c r="K887" s="153">
        <f>IF(J887="NOT_OK",LEFT(I887,CharNo(I887,"\")-1),I887)</f>
        <v>0</v>
      </c>
      <c r="L887" s="44" t="str">
        <f t="shared" si="71"/>
        <v/>
      </c>
      <c r="M887" s="153"/>
      <c r="N887" s="44" t="str">
        <f t="shared" si="72"/>
        <v/>
      </c>
    </row>
    <row r="888" spans="1:14" x14ac:dyDescent="0.2">
      <c r="A888" s="153"/>
      <c r="B888" s="44" t="str">
        <f t="shared" si="73"/>
        <v/>
      </c>
      <c r="C888" s="153">
        <f>IF($B888="NOT_OK",LEFT($A888,CharNo($A888,"\")-1),A888)</f>
        <v>0</v>
      </c>
      <c r="D888" s="44"/>
      <c r="E888" s="153">
        <f>IF(D888="NOT_OK",LEFT(C888,CharNo(C888,"\")-1),C888)</f>
        <v>0</v>
      </c>
      <c r="F888" s="44" t="str">
        <f t="shared" si="69"/>
        <v/>
      </c>
      <c r="G888" s="153">
        <f>IF(F888="NOT_OK",LEFT(E888,CharNo(E888,"\")-1),E888)</f>
        <v>0</v>
      </c>
      <c r="H888" s="44" t="str">
        <f t="shared" si="69"/>
        <v/>
      </c>
      <c r="I888" s="153">
        <f>IF(H888="NOT_OK",LEFT(G888,CharNo(G888,"\")-1),G888)</f>
        <v>0</v>
      </c>
      <c r="J888" s="44" t="str">
        <f t="shared" si="70"/>
        <v/>
      </c>
      <c r="K888" s="153">
        <f>IF(J888="NOT_OK",LEFT(I888,CharNo(I888,"\")-1),I888)</f>
        <v>0</v>
      </c>
      <c r="L888" s="44" t="str">
        <f t="shared" si="71"/>
        <v/>
      </c>
      <c r="M888" s="153"/>
      <c r="N888" s="44" t="str">
        <f t="shared" si="72"/>
        <v/>
      </c>
    </row>
    <row r="889" spans="1:14" x14ac:dyDescent="0.2">
      <c r="A889" s="153"/>
      <c r="B889" s="44" t="str">
        <f t="shared" si="73"/>
        <v/>
      </c>
      <c r="C889" s="153">
        <f>IF($B889="NOT_OK",LEFT($A889,CharNo($A889,"\")-1),A889)</f>
        <v>0</v>
      </c>
      <c r="D889" s="44"/>
      <c r="E889" s="153">
        <f>IF(D889="NOT_OK",LEFT(C889,CharNo(C889,"\")-1),C889)</f>
        <v>0</v>
      </c>
      <c r="F889" s="44" t="str">
        <f t="shared" si="69"/>
        <v/>
      </c>
      <c r="G889" s="153">
        <f>IF(F889="NOT_OK",LEFT(E889,CharNo(E889,"\")-1),E889)</f>
        <v>0</v>
      </c>
      <c r="H889" s="44" t="str">
        <f t="shared" si="69"/>
        <v/>
      </c>
      <c r="I889" s="153">
        <f>IF(H889="NOT_OK",LEFT(G889,CharNo(G889,"\")-1),G889)</f>
        <v>0</v>
      </c>
      <c r="J889" s="44" t="str">
        <f t="shared" si="70"/>
        <v/>
      </c>
      <c r="K889" s="153">
        <f>IF(J889="NOT_OK",LEFT(I889,CharNo(I889,"\")-1),I889)</f>
        <v>0</v>
      </c>
      <c r="L889" s="44" t="str">
        <f t="shared" si="71"/>
        <v/>
      </c>
      <c r="M889" s="153"/>
      <c r="N889" s="44" t="str">
        <f t="shared" si="72"/>
        <v/>
      </c>
    </row>
    <row r="890" spans="1:14" x14ac:dyDescent="0.2">
      <c r="A890" s="153"/>
      <c r="B890" s="44" t="str">
        <f t="shared" si="73"/>
        <v/>
      </c>
      <c r="C890" s="153">
        <f>IF($B890="NOT_OK",LEFT($A890,CharNo($A890,"\")-1),A890)</f>
        <v>0</v>
      </c>
      <c r="D890" s="44"/>
      <c r="E890" s="153">
        <f>IF(D890="NOT_OK",LEFT(C890,CharNo(C890,"\")-1),C890)</f>
        <v>0</v>
      </c>
      <c r="F890" s="44" t="str">
        <f t="shared" si="69"/>
        <v/>
      </c>
      <c r="G890" s="153">
        <f>IF(F890="NOT_OK",LEFT(E890,CharNo(E890,"\")-1),E890)</f>
        <v>0</v>
      </c>
      <c r="H890" s="44" t="str">
        <f t="shared" si="69"/>
        <v/>
      </c>
      <c r="I890" s="153">
        <f>IF(H890="NOT_OK",LEFT(G890,CharNo(G890,"\")-1),G890)</f>
        <v>0</v>
      </c>
      <c r="J890" s="44" t="str">
        <f t="shared" si="70"/>
        <v/>
      </c>
      <c r="K890" s="153">
        <f>IF(J890="NOT_OK",LEFT(I890,CharNo(I890,"\")-1),I890)</f>
        <v>0</v>
      </c>
      <c r="L890" s="44" t="str">
        <f t="shared" si="71"/>
        <v/>
      </c>
      <c r="M890" s="153"/>
      <c r="N890" s="44" t="str">
        <f t="shared" si="72"/>
        <v/>
      </c>
    </row>
    <row r="891" spans="1:14" x14ac:dyDescent="0.2">
      <c r="A891" s="153"/>
      <c r="B891" s="44" t="str">
        <f t="shared" si="73"/>
        <v/>
      </c>
      <c r="C891" s="153">
        <f>IF($B891="NOT_OK",LEFT($A891,CharNo($A891,"\")-1),A891)</f>
        <v>0</v>
      </c>
      <c r="D891" s="44"/>
      <c r="E891" s="153">
        <f>IF(D891="NOT_OK",LEFT(C891,CharNo(C891,"\")-1),C891)</f>
        <v>0</v>
      </c>
      <c r="F891" s="44" t="str">
        <f t="shared" si="69"/>
        <v/>
      </c>
      <c r="G891" s="153">
        <f>IF(F891="NOT_OK",LEFT(E891,CharNo(E891,"\")-1),E891)</f>
        <v>0</v>
      </c>
      <c r="H891" s="44" t="str">
        <f t="shared" si="69"/>
        <v/>
      </c>
      <c r="I891" s="153">
        <f>IF(H891="NOT_OK",LEFT(G891,CharNo(G891,"\")-1),G891)</f>
        <v>0</v>
      </c>
      <c r="J891" s="44" t="str">
        <f t="shared" si="70"/>
        <v/>
      </c>
      <c r="K891" s="153">
        <f>IF(J891="NOT_OK",LEFT(I891,CharNo(I891,"\")-1),I891)</f>
        <v>0</v>
      </c>
      <c r="L891" s="44" t="str">
        <f t="shared" si="71"/>
        <v/>
      </c>
      <c r="M891" s="153"/>
      <c r="N891" s="44" t="str">
        <f t="shared" si="72"/>
        <v/>
      </c>
    </row>
    <row r="892" spans="1:14" x14ac:dyDescent="0.2">
      <c r="A892" s="153"/>
      <c r="B892" s="44" t="str">
        <f t="shared" si="73"/>
        <v/>
      </c>
      <c r="C892" s="153">
        <f>IF($B892="NOT_OK",LEFT($A892,CharNo($A892,"\")-1),A892)</f>
        <v>0</v>
      </c>
      <c r="D892" s="44"/>
      <c r="E892" s="153">
        <f>IF(D892="NOT_OK",LEFT(C892,CharNo(C892,"\")-1),C892)</f>
        <v>0</v>
      </c>
      <c r="F892" s="44" t="str">
        <f t="shared" si="69"/>
        <v/>
      </c>
      <c r="G892" s="153">
        <f>IF(F892="NOT_OK",LEFT(E892,CharNo(E892,"\")-1),E892)</f>
        <v>0</v>
      </c>
      <c r="H892" s="44" t="str">
        <f t="shared" si="69"/>
        <v/>
      </c>
      <c r="I892" s="153">
        <f>IF(H892="NOT_OK",LEFT(G892,CharNo(G892,"\")-1),G892)</f>
        <v>0</v>
      </c>
      <c r="J892" s="44" t="str">
        <f t="shared" si="70"/>
        <v/>
      </c>
      <c r="K892" s="153">
        <f>IF(J892="NOT_OK",LEFT(I892,CharNo(I892,"\")-1),I892)</f>
        <v>0</v>
      </c>
      <c r="L892" s="44" t="str">
        <f t="shared" si="71"/>
        <v/>
      </c>
      <c r="M892" s="153"/>
      <c r="N892" s="44" t="str">
        <f t="shared" si="72"/>
        <v/>
      </c>
    </row>
    <row r="893" spans="1:14" x14ac:dyDescent="0.2">
      <c r="A893" s="153"/>
      <c r="B893" s="44" t="str">
        <f t="shared" si="73"/>
        <v/>
      </c>
      <c r="C893" s="153">
        <f>IF($B893="NOT_OK",LEFT($A893,CharNo($A893,"\")-1),A893)</f>
        <v>0</v>
      </c>
      <c r="D893" s="44"/>
      <c r="E893" s="153">
        <f>IF(D893="NOT_OK",LEFT(C893,CharNo(C893,"\")-1),C893)</f>
        <v>0</v>
      </c>
      <c r="F893" s="44" t="str">
        <f t="shared" si="69"/>
        <v/>
      </c>
      <c r="G893" s="153">
        <f>IF(F893="NOT_OK",LEFT(E893,CharNo(E893,"\")-1),E893)</f>
        <v>0</v>
      </c>
      <c r="H893" s="44" t="str">
        <f t="shared" si="69"/>
        <v/>
      </c>
      <c r="I893" s="153">
        <f>IF(H893="NOT_OK",LEFT(G893,CharNo(G893,"\")-1),G893)</f>
        <v>0</v>
      </c>
      <c r="J893" s="44" t="str">
        <f t="shared" si="70"/>
        <v/>
      </c>
      <c r="K893" s="153">
        <f>IF(J893="NOT_OK",LEFT(I893,CharNo(I893,"\")-1),I893)</f>
        <v>0</v>
      </c>
      <c r="L893" s="44" t="str">
        <f t="shared" si="71"/>
        <v/>
      </c>
      <c r="M893" s="153"/>
      <c r="N893" s="44" t="str">
        <f t="shared" si="72"/>
        <v/>
      </c>
    </row>
    <row r="894" spans="1:14" x14ac:dyDescent="0.2">
      <c r="A894" s="153"/>
      <c r="B894" s="44" t="str">
        <f t="shared" si="73"/>
        <v/>
      </c>
      <c r="C894" s="153">
        <f>IF($B894="NOT_OK",LEFT($A894,CharNo($A894,"\")-1),A894)</f>
        <v>0</v>
      </c>
      <c r="D894" s="44"/>
      <c r="E894" s="153">
        <f>IF(D894="NOT_OK",LEFT(C894,CharNo(C894,"\")-1),C894)</f>
        <v>0</v>
      </c>
      <c r="F894" s="44" t="str">
        <f t="shared" si="69"/>
        <v/>
      </c>
      <c r="G894" s="153">
        <f>IF(F894="NOT_OK",LEFT(E894,CharNo(E894,"\")-1),E894)</f>
        <v>0</v>
      </c>
      <c r="H894" s="44" t="str">
        <f t="shared" si="69"/>
        <v/>
      </c>
      <c r="I894" s="153">
        <f>IF(H894="NOT_OK",LEFT(G894,CharNo(G894,"\")-1),G894)</f>
        <v>0</v>
      </c>
      <c r="J894" s="44" t="str">
        <f t="shared" si="70"/>
        <v/>
      </c>
      <c r="K894" s="153">
        <f>IF(J894="NOT_OK",LEFT(I894,CharNo(I894,"\")-1),I894)</f>
        <v>0</v>
      </c>
      <c r="L894" s="44" t="str">
        <f t="shared" si="71"/>
        <v/>
      </c>
      <c r="M894" s="153"/>
      <c r="N894" s="44" t="str">
        <f t="shared" si="72"/>
        <v/>
      </c>
    </row>
    <row r="895" spans="1:14" x14ac:dyDescent="0.2">
      <c r="A895" s="153"/>
      <c r="B895" s="44" t="str">
        <f t="shared" si="73"/>
        <v/>
      </c>
      <c r="C895" s="153">
        <f>IF($B895="NOT_OK",LEFT($A895,CharNo($A895,"\")-1),A895)</f>
        <v>0</v>
      </c>
      <c r="D895" s="44"/>
      <c r="E895" s="153">
        <f>IF(D895="NOT_OK",LEFT(C895,CharNo(C895,"\")-1),C895)</f>
        <v>0</v>
      </c>
      <c r="F895" s="44" t="str">
        <f t="shared" si="69"/>
        <v/>
      </c>
      <c r="G895" s="153">
        <f>IF(F895="NOT_OK",LEFT(E895,CharNo(E895,"\")-1),E895)</f>
        <v>0</v>
      </c>
      <c r="H895" s="44" t="str">
        <f t="shared" si="69"/>
        <v/>
      </c>
      <c r="I895" s="153">
        <f>IF(H895="NOT_OK",LEFT(G895,CharNo(G895,"\")-1),G895)</f>
        <v>0</v>
      </c>
      <c r="J895" s="44" t="str">
        <f t="shared" si="70"/>
        <v/>
      </c>
      <c r="K895" s="153">
        <f>IF(J895="NOT_OK",LEFT(I895,CharNo(I895,"\")-1),I895)</f>
        <v>0</v>
      </c>
      <c r="L895" s="44" t="str">
        <f t="shared" si="71"/>
        <v/>
      </c>
      <c r="M895" s="153"/>
      <c r="N895" s="44" t="str">
        <f t="shared" si="72"/>
        <v/>
      </c>
    </row>
    <row r="896" spans="1:14" x14ac:dyDescent="0.2">
      <c r="A896" s="153"/>
      <c r="B896" s="44" t="str">
        <f t="shared" si="73"/>
        <v/>
      </c>
      <c r="C896" s="153">
        <f>IF($B896="NOT_OK",LEFT($A896,CharNo($A896,"\")-1),A896)</f>
        <v>0</v>
      </c>
      <c r="D896" s="44"/>
      <c r="E896" s="153">
        <f>IF(D896="NOT_OK",LEFT(C896,CharNo(C896,"\")-1),C896)</f>
        <v>0</v>
      </c>
      <c r="F896" s="44" t="str">
        <f t="shared" si="69"/>
        <v/>
      </c>
      <c r="G896" s="153">
        <f>IF(F896="NOT_OK",LEFT(E896,CharNo(E896,"\")-1),E896)</f>
        <v>0</v>
      </c>
      <c r="H896" s="44" t="str">
        <f t="shared" si="69"/>
        <v/>
      </c>
      <c r="I896" s="153">
        <f>IF(H896="NOT_OK",LEFT(G896,CharNo(G896,"\")-1),G896)</f>
        <v>0</v>
      </c>
      <c r="J896" s="44" t="str">
        <f t="shared" si="70"/>
        <v/>
      </c>
      <c r="K896" s="153">
        <f>IF(J896="NOT_OK",LEFT(I896,CharNo(I896,"\")-1),I896)</f>
        <v>0</v>
      </c>
      <c r="L896" s="44" t="str">
        <f t="shared" si="71"/>
        <v/>
      </c>
      <c r="M896" s="153"/>
      <c r="N896" s="44" t="str">
        <f t="shared" si="72"/>
        <v/>
      </c>
    </row>
    <row r="897" spans="1:14" x14ac:dyDescent="0.2">
      <c r="A897" s="153"/>
      <c r="B897" s="44" t="str">
        <f t="shared" si="73"/>
        <v/>
      </c>
      <c r="C897" s="153">
        <f>IF($B897="NOT_OK",LEFT($A897,CharNo($A897,"\")-1),A897)</f>
        <v>0</v>
      </c>
      <c r="D897" s="44"/>
      <c r="E897" s="153">
        <f>IF(D897="NOT_OK",LEFT(C897,CharNo(C897,"\")-1),C897)</f>
        <v>0</v>
      </c>
      <c r="F897" s="44" t="str">
        <f t="shared" si="69"/>
        <v/>
      </c>
      <c r="G897" s="153">
        <f>IF(F897="NOT_OK",LEFT(E897,CharNo(E897,"\")-1),E897)</f>
        <v>0</v>
      </c>
      <c r="H897" s="44" t="str">
        <f t="shared" si="69"/>
        <v/>
      </c>
      <c r="I897" s="153">
        <f>IF(H897="NOT_OK",LEFT(G897,CharNo(G897,"\")-1),G897)</f>
        <v>0</v>
      </c>
      <c r="J897" s="44" t="str">
        <f t="shared" si="70"/>
        <v/>
      </c>
      <c r="K897" s="153">
        <f>IF(J897="NOT_OK",LEFT(I897,CharNo(I897,"\")-1),I897)</f>
        <v>0</v>
      </c>
      <c r="L897" s="44" t="str">
        <f t="shared" si="71"/>
        <v/>
      </c>
      <c r="M897" s="153"/>
      <c r="N897" s="44" t="str">
        <f t="shared" si="72"/>
        <v/>
      </c>
    </row>
    <row r="898" spans="1:14" x14ac:dyDescent="0.2">
      <c r="A898" s="153"/>
      <c r="B898" s="44" t="str">
        <f t="shared" si="73"/>
        <v/>
      </c>
      <c r="C898" s="153">
        <f>IF($B898="NOT_OK",LEFT($A898,CharNo($A898,"\")-1),A898)</f>
        <v>0</v>
      </c>
      <c r="D898" s="44"/>
      <c r="E898" s="153">
        <f>IF(D898="NOT_OK",LEFT(C898,CharNo(C898,"\")-1),C898)</f>
        <v>0</v>
      </c>
      <c r="F898" s="44" t="str">
        <f t="shared" si="69"/>
        <v/>
      </c>
      <c r="G898" s="153">
        <f>IF(F898="NOT_OK",LEFT(E898,CharNo(E898,"\")-1),E898)</f>
        <v>0</v>
      </c>
      <c r="H898" s="44" t="str">
        <f t="shared" si="69"/>
        <v/>
      </c>
      <c r="I898" s="153">
        <f>IF(H898="NOT_OK",LEFT(G898,CharNo(G898,"\")-1),G898)</f>
        <v>0</v>
      </c>
      <c r="J898" s="44" t="str">
        <f t="shared" si="70"/>
        <v/>
      </c>
      <c r="K898" s="153">
        <f>IF(J898="NOT_OK",LEFT(I898,CharNo(I898,"\")-1),I898)</f>
        <v>0</v>
      </c>
      <c r="L898" s="44" t="str">
        <f t="shared" si="71"/>
        <v/>
      </c>
      <c r="M898" s="153"/>
      <c r="N898" s="44" t="str">
        <f t="shared" si="72"/>
        <v/>
      </c>
    </row>
    <row r="899" spans="1:14" x14ac:dyDescent="0.2">
      <c r="A899" s="153"/>
      <c r="B899" s="44" t="str">
        <f t="shared" si="73"/>
        <v/>
      </c>
      <c r="C899" s="153">
        <f>IF($B899="NOT_OK",LEFT($A899,CharNo($A899,"\")-1),A899)</f>
        <v>0</v>
      </c>
      <c r="D899" s="44"/>
      <c r="E899" s="153">
        <f>IF(D899="NOT_OK",LEFT(C899,CharNo(C899,"\")-1),C899)</f>
        <v>0</v>
      </c>
      <c r="F899" s="44" t="str">
        <f t="shared" si="69"/>
        <v/>
      </c>
      <c r="G899" s="153">
        <f>IF(F899="NOT_OK",LEFT(E899,CharNo(E899,"\")-1),E899)</f>
        <v>0</v>
      </c>
      <c r="H899" s="44" t="str">
        <f t="shared" si="69"/>
        <v/>
      </c>
      <c r="I899" s="153">
        <f>IF(H899="NOT_OK",LEFT(G899,CharNo(G899,"\")-1),G899)</f>
        <v>0</v>
      </c>
      <c r="J899" s="44" t="str">
        <f t="shared" si="70"/>
        <v/>
      </c>
      <c r="K899" s="153">
        <f>IF(J899="NOT_OK",LEFT(I899,CharNo(I899,"\")-1),I899)</f>
        <v>0</v>
      </c>
      <c r="L899" s="44" t="str">
        <f t="shared" si="71"/>
        <v/>
      </c>
      <c r="M899" s="153"/>
      <c r="N899" s="44" t="str">
        <f t="shared" si="72"/>
        <v/>
      </c>
    </row>
    <row r="900" spans="1:14" x14ac:dyDescent="0.2">
      <c r="A900" s="153"/>
      <c r="B900" s="44" t="str">
        <f t="shared" si="73"/>
        <v/>
      </c>
      <c r="C900" s="153">
        <f>IF($B900="NOT_OK",LEFT($A900,CharNo($A900,"\")-1),A900)</f>
        <v>0</v>
      </c>
      <c r="D900" s="44"/>
      <c r="E900" s="153">
        <f>IF(D900="NOT_OK",LEFT(C900,CharNo(C900,"\")-1),C900)</f>
        <v>0</v>
      </c>
      <c r="F900" s="44" t="str">
        <f t="shared" ref="F900:H963" si="74">IF(E900=0,"",IF(LEN(E900)&lt;50,"OK","NOT_OK"))</f>
        <v/>
      </c>
      <c r="G900" s="153">
        <f>IF(F900="NOT_OK",LEFT(E900,CharNo(E900,"\")-1),E900)</f>
        <v>0</v>
      </c>
      <c r="H900" s="44" t="str">
        <f t="shared" si="74"/>
        <v/>
      </c>
      <c r="I900" s="153">
        <f>IF(H900="NOT_OK",LEFT(G900,CharNo(G900,"\")-1),G900)</f>
        <v>0</v>
      </c>
      <c r="J900" s="44" t="str">
        <f t="shared" ref="J900:J963" si="75">IF(I900=0,"",IF(LEN(I900)&lt;50,"OK","NOT_OK"))</f>
        <v/>
      </c>
      <c r="K900" s="153">
        <f>IF(J900="NOT_OK",LEFT(I900,CharNo(I900,"\")-1),I900)</f>
        <v>0</v>
      </c>
      <c r="L900" s="44" t="str">
        <f t="shared" ref="L900:L963" si="76">IF(K900=0,"",IF(LEN(K900)&lt;50,"OK","NOT_OK"))</f>
        <v/>
      </c>
      <c r="M900" s="153"/>
      <c r="N900" s="44" t="str">
        <f t="shared" ref="N900:N963" si="77">IF(M900=0,"",IF(LEN(M900)&lt;50,"OK","NOT_OK"))</f>
        <v/>
      </c>
    </row>
    <row r="901" spans="1:14" x14ac:dyDescent="0.2">
      <c r="A901" s="153"/>
      <c r="B901" s="44" t="str">
        <f t="shared" ref="B901:B964" si="78">IF($A901="","",IF(LEN($A901)&lt;50,"OK","NOT_OK"))</f>
        <v/>
      </c>
      <c r="C901" s="153">
        <f>IF($B901="NOT_OK",LEFT($A901,CharNo($A901,"\")-1),A901)</f>
        <v>0</v>
      </c>
      <c r="D901" s="44"/>
      <c r="E901" s="153">
        <f>IF(D901="NOT_OK",LEFT(C901,CharNo(C901,"\")-1),C901)</f>
        <v>0</v>
      </c>
      <c r="F901" s="44" t="str">
        <f t="shared" si="74"/>
        <v/>
      </c>
      <c r="G901" s="153">
        <f>IF(F901="NOT_OK",LEFT(E901,CharNo(E901,"\")-1),E901)</f>
        <v>0</v>
      </c>
      <c r="H901" s="44" t="str">
        <f t="shared" si="74"/>
        <v/>
      </c>
      <c r="I901" s="153">
        <f>IF(H901="NOT_OK",LEFT(G901,CharNo(G901,"\")-1),G901)</f>
        <v>0</v>
      </c>
      <c r="J901" s="44" t="str">
        <f t="shared" si="75"/>
        <v/>
      </c>
      <c r="K901" s="153">
        <f>IF(J901="NOT_OK",LEFT(I901,CharNo(I901,"\")-1),I901)</f>
        <v>0</v>
      </c>
      <c r="L901" s="44" t="str">
        <f t="shared" si="76"/>
        <v/>
      </c>
      <c r="M901" s="153"/>
      <c r="N901" s="44" t="str">
        <f t="shared" si="77"/>
        <v/>
      </c>
    </row>
    <row r="902" spans="1:14" x14ac:dyDescent="0.2">
      <c r="A902" s="153"/>
      <c r="B902" s="44" t="str">
        <f t="shared" si="78"/>
        <v/>
      </c>
      <c r="C902" s="153">
        <f>IF($B902="NOT_OK",LEFT($A902,CharNo($A902,"\")-1),A902)</f>
        <v>0</v>
      </c>
      <c r="D902" s="44"/>
      <c r="E902" s="153">
        <f>IF(D902="NOT_OK",LEFT(C902,CharNo(C902,"\")-1),C902)</f>
        <v>0</v>
      </c>
      <c r="F902" s="44" t="str">
        <f t="shared" si="74"/>
        <v/>
      </c>
      <c r="G902" s="153">
        <f>IF(F902="NOT_OK",LEFT(E902,CharNo(E902,"\")-1),E902)</f>
        <v>0</v>
      </c>
      <c r="H902" s="44" t="str">
        <f t="shared" si="74"/>
        <v/>
      </c>
      <c r="I902" s="153">
        <f>IF(H902="NOT_OK",LEFT(G902,CharNo(G902,"\")-1),G902)</f>
        <v>0</v>
      </c>
      <c r="J902" s="44" t="str">
        <f t="shared" si="75"/>
        <v/>
      </c>
      <c r="K902" s="153">
        <f>IF(J902="NOT_OK",LEFT(I902,CharNo(I902,"\")-1),I902)</f>
        <v>0</v>
      </c>
      <c r="L902" s="44" t="str">
        <f t="shared" si="76"/>
        <v/>
      </c>
      <c r="M902" s="153"/>
      <c r="N902" s="44" t="str">
        <f t="shared" si="77"/>
        <v/>
      </c>
    </row>
    <row r="903" spans="1:14" x14ac:dyDescent="0.2">
      <c r="A903" s="153"/>
      <c r="B903" s="44" t="str">
        <f t="shared" si="78"/>
        <v/>
      </c>
      <c r="C903" s="153">
        <f>IF($B903="NOT_OK",LEFT($A903,CharNo($A903,"\")-1),A903)</f>
        <v>0</v>
      </c>
      <c r="D903" s="44"/>
      <c r="E903" s="153">
        <f>IF(D903="NOT_OK",LEFT(C903,CharNo(C903,"\")-1),C903)</f>
        <v>0</v>
      </c>
      <c r="F903" s="44" t="str">
        <f t="shared" si="74"/>
        <v/>
      </c>
      <c r="G903" s="153">
        <f>IF(F903="NOT_OK",LEFT(E903,CharNo(E903,"\")-1),E903)</f>
        <v>0</v>
      </c>
      <c r="H903" s="44" t="str">
        <f t="shared" si="74"/>
        <v/>
      </c>
      <c r="I903" s="153">
        <f>IF(H903="NOT_OK",LEFT(G903,CharNo(G903,"\")-1),G903)</f>
        <v>0</v>
      </c>
      <c r="J903" s="44" t="str">
        <f t="shared" si="75"/>
        <v/>
      </c>
      <c r="K903" s="153">
        <f>IF(J903="NOT_OK",LEFT(I903,CharNo(I903,"\")-1),I903)</f>
        <v>0</v>
      </c>
      <c r="L903" s="44" t="str">
        <f t="shared" si="76"/>
        <v/>
      </c>
      <c r="M903" s="153"/>
      <c r="N903" s="44" t="str">
        <f t="shared" si="77"/>
        <v/>
      </c>
    </row>
    <row r="904" spans="1:14" x14ac:dyDescent="0.2">
      <c r="A904" s="153"/>
      <c r="B904" s="44" t="str">
        <f t="shared" si="78"/>
        <v/>
      </c>
      <c r="C904" s="153">
        <f>IF($B904="NOT_OK",LEFT($A904,CharNo($A904,"\")-1),A904)</f>
        <v>0</v>
      </c>
      <c r="D904" s="44"/>
      <c r="E904" s="153">
        <f>IF(D904="NOT_OK",LEFT(C904,CharNo(C904,"\")-1),C904)</f>
        <v>0</v>
      </c>
      <c r="F904" s="44" t="str">
        <f t="shared" si="74"/>
        <v/>
      </c>
      <c r="G904" s="153">
        <f>IF(F904="NOT_OK",LEFT(E904,CharNo(E904,"\")-1),E904)</f>
        <v>0</v>
      </c>
      <c r="H904" s="44" t="str">
        <f t="shared" si="74"/>
        <v/>
      </c>
      <c r="I904" s="153">
        <f>IF(H904="NOT_OK",LEFT(G904,CharNo(G904,"\")-1),G904)</f>
        <v>0</v>
      </c>
      <c r="J904" s="44" t="str">
        <f t="shared" si="75"/>
        <v/>
      </c>
      <c r="K904" s="153">
        <f>IF(J904="NOT_OK",LEFT(I904,CharNo(I904,"\")-1),I904)</f>
        <v>0</v>
      </c>
      <c r="L904" s="44" t="str">
        <f t="shared" si="76"/>
        <v/>
      </c>
      <c r="M904" s="153"/>
      <c r="N904" s="44" t="str">
        <f t="shared" si="77"/>
        <v/>
      </c>
    </row>
    <row r="905" spans="1:14" x14ac:dyDescent="0.2">
      <c r="A905" s="153"/>
      <c r="B905" s="44" t="str">
        <f t="shared" si="78"/>
        <v/>
      </c>
      <c r="C905" s="153">
        <f>IF($B905="NOT_OK",LEFT($A905,CharNo($A905,"\")-1),A905)</f>
        <v>0</v>
      </c>
      <c r="D905" s="44"/>
      <c r="E905" s="153">
        <f>IF(D905="NOT_OK",LEFT(C905,CharNo(C905,"\")-1),C905)</f>
        <v>0</v>
      </c>
      <c r="F905" s="44" t="str">
        <f t="shared" si="74"/>
        <v/>
      </c>
      <c r="G905" s="153">
        <f>IF(F905="NOT_OK",LEFT(E905,CharNo(E905,"\")-1),E905)</f>
        <v>0</v>
      </c>
      <c r="H905" s="44" t="str">
        <f t="shared" si="74"/>
        <v/>
      </c>
      <c r="I905" s="153">
        <f>IF(H905="NOT_OK",LEFT(G905,CharNo(G905,"\")-1),G905)</f>
        <v>0</v>
      </c>
      <c r="J905" s="44" t="str">
        <f t="shared" si="75"/>
        <v/>
      </c>
      <c r="K905" s="153">
        <f>IF(J905="NOT_OK",LEFT(I905,CharNo(I905,"\")-1),I905)</f>
        <v>0</v>
      </c>
      <c r="L905" s="44" t="str">
        <f t="shared" si="76"/>
        <v/>
      </c>
      <c r="M905" s="153"/>
      <c r="N905" s="44" t="str">
        <f t="shared" si="77"/>
        <v/>
      </c>
    </row>
    <row r="906" spans="1:14" x14ac:dyDescent="0.2">
      <c r="A906" s="153"/>
      <c r="B906" s="44" t="str">
        <f t="shared" si="78"/>
        <v/>
      </c>
      <c r="C906" s="153">
        <f>IF($B906="NOT_OK",LEFT($A906,CharNo($A906,"\")-1),A906)</f>
        <v>0</v>
      </c>
      <c r="D906" s="44"/>
      <c r="E906" s="153">
        <f>IF(D906="NOT_OK",LEFT(C906,CharNo(C906,"\")-1),C906)</f>
        <v>0</v>
      </c>
      <c r="F906" s="44" t="str">
        <f t="shared" si="74"/>
        <v/>
      </c>
      <c r="G906" s="153">
        <f>IF(F906="NOT_OK",LEFT(E906,CharNo(E906,"\")-1),E906)</f>
        <v>0</v>
      </c>
      <c r="H906" s="44" t="str">
        <f t="shared" si="74"/>
        <v/>
      </c>
      <c r="I906" s="153">
        <f>IF(H906="NOT_OK",LEFT(G906,CharNo(G906,"\")-1),G906)</f>
        <v>0</v>
      </c>
      <c r="J906" s="44" t="str">
        <f t="shared" si="75"/>
        <v/>
      </c>
      <c r="K906" s="153">
        <f>IF(J906="NOT_OK",LEFT(I906,CharNo(I906,"\")-1),I906)</f>
        <v>0</v>
      </c>
      <c r="L906" s="44" t="str">
        <f t="shared" si="76"/>
        <v/>
      </c>
      <c r="M906" s="153"/>
      <c r="N906" s="44" t="str">
        <f t="shared" si="77"/>
        <v/>
      </c>
    </row>
    <row r="907" spans="1:14" x14ac:dyDescent="0.2">
      <c r="A907" s="153"/>
      <c r="B907" s="44" t="str">
        <f t="shared" si="78"/>
        <v/>
      </c>
      <c r="C907" s="153">
        <f>IF($B907="NOT_OK",LEFT($A907,CharNo($A907,"\")-1),A907)</f>
        <v>0</v>
      </c>
      <c r="D907" s="44"/>
      <c r="E907" s="153">
        <f>IF(D907="NOT_OK",LEFT(C907,CharNo(C907,"\")-1),C907)</f>
        <v>0</v>
      </c>
      <c r="F907" s="44" t="str">
        <f t="shared" si="74"/>
        <v/>
      </c>
      <c r="G907" s="153">
        <f>IF(F907="NOT_OK",LEFT(E907,CharNo(E907,"\")-1),E907)</f>
        <v>0</v>
      </c>
      <c r="H907" s="44" t="str">
        <f t="shared" si="74"/>
        <v/>
      </c>
      <c r="I907" s="153">
        <f>IF(H907="NOT_OK",LEFT(G907,CharNo(G907,"\")-1),G907)</f>
        <v>0</v>
      </c>
      <c r="J907" s="44" t="str">
        <f t="shared" si="75"/>
        <v/>
      </c>
      <c r="K907" s="153">
        <f>IF(J907="NOT_OK",LEFT(I907,CharNo(I907,"\")-1),I907)</f>
        <v>0</v>
      </c>
      <c r="L907" s="44" t="str">
        <f t="shared" si="76"/>
        <v/>
      </c>
      <c r="M907" s="153"/>
      <c r="N907" s="44" t="str">
        <f t="shared" si="77"/>
        <v/>
      </c>
    </row>
    <row r="908" spans="1:14" x14ac:dyDescent="0.2">
      <c r="A908" s="153"/>
      <c r="B908" s="44" t="str">
        <f t="shared" si="78"/>
        <v/>
      </c>
      <c r="C908" s="153">
        <f>IF($B908="NOT_OK",LEFT($A908,CharNo($A908,"\")-1),A908)</f>
        <v>0</v>
      </c>
      <c r="D908" s="44"/>
      <c r="E908" s="153">
        <f>IF(D908="NOT_OK",LEFT(C908,CharNo(C908,"\")-1),C908)</f>
        <v>0</v>
      </c>
      <c r="F908" s="44" t="str">
        <f t="shared" si="74"/>
        <v/>
      </c>
      <c r="G908" s="153">
        <f>IF(F908="NOT_OK",LEFT(E908,CharNo(E908,"\")-1),E908)</f>
        <v>0</v>
      </c>
      <c r="H908" s="44" t="str">
        <f t="shared" si="74"/>
        <v/>
      </c>
      <c r="I908" s="153">
        <f>IF(H908="NOT_OK",LEFT(G908,CharNo(G908,"\")-1),G908)</f>
        <v>0</v>
      </c>
      <c r="J908" s="44" t="str">
        <f t="shared" si="75"/>
        <v/>
      </c>
      <c r="K908" s="153">
        <f>IF(J908="NOT_OK",LEFT(I908,CharNo(I908,"\")-1),I908)</f>
        <v>0</v>
      </c>
      <c r="L908" s="44" t="str">
        <f t="shared" si="76"/>
        <v/>
      </c>
      <c r="M908" s="153"/>
      <c r="N908" s="44" t="str">
        <f t="shared" si="77"/>
        <v/>
      </c>
    </row>
    <row r="909" spans="1:14" x14ac:dyDescent="0.2">
      <c r="A909" s="153"/>
      <c r="B909" s="44" t="str">
        <f t="shared" si="78"/>
        <v/>
      </c>
      <c r="C909" s="153">
        <f>IF($B909="NOT_OK",LEFT($A909,CharNo($A909,"\")-1),A909)</f>
        <v>0</v>
      </c>
      <c r="D909" s="44"/>
      <c r="E909" s="153">
        <f>IF(D909="NOT_OK",LEFT(C909,CharNo(C909,"\")-1),C909)</f>
        <v>0</v>
      </c>
      <c r="F909" s="44" t="str">
        <f t="shared" si="74"/>
        <v/>
      </c>
      <c r="G909" s="153">
        <f>IF(F909="NOT_OK",LEFT(E909,CharNo(E909,"\")-1),E909)</f>
        <v>0</v>
      </c>
      <c r="H909" s="44" t="str">
        <f t="shared" si="74"/>
        <v/>
      </c>
      <c r="I909" s="153">
        <f>IF(H909="NOT_OK",LEFT(G909,CharNo(G909,"\")-1),G909)</f>
        <v>0</v>
      </c>
      <c r="J909" s="44" t="str">
        <f t="shared" si="75"/>
        <v/>
      </c>
      <c r="K909" s="153">
        <f>IF(J909="NOT_OK",LEFT(I909,CharNo(I909,"\")-1),I909)</f>
        <v>0</v>
      </c>
      <c r="L909" s="44" t="str">
        <f t="shared" si="76"/>
        <v/>
      </c>
      <c r="M909" s="153"/>
      <c r="N909" s="44" t="str">
        <f t="shared" si="77"/>
        <v/>
      </c>
    </row>
    <row r="910" spans="1:14" x14ac:dyDescent="0.2">
      <c r="A910" s="153"/>
      <c r="B910" s="44" t="str">
        <f t="shared" si="78"/>
        <v/>
      </c>
      <c r="C910" s="153">
        <f>IF($B910="NOT_OK",LEFT($A910,CharNo($A910,"\")-1),A910)</f>
        <v>0</v>
      </c>
      <c r="D910" s="44"/>
      <c r="E910" s="153">
        <f>IF(D910="NOT_OK",LEFT(C910,CharNo(C910,"\")-1),C910)</f>
        <v>0</v>
      </c>
      <c r="F910" s="44" t="str">
        <f t="shared" si="74"/>
        <v/>
      </c>
      <c r="G910" s="153">
        <f>IF(F910="NOT_OK",LEFT(E910,CharNo(E910,"\")-1),E910)</f>
        <v>0</v>
      </c>
      <c r="H910" s="44" t="str">
        <f t="shared" si="74"/>
        <v/>
      </c>
      <c r="I910" s="153">
        <f>IF(H910="NOT_OK",LEFT(G910,CharNo(G910,"\")-1),G910)</f>
        <v>0</v>
      </c>
      <c r="J910" s="44" t="str">
        <f t="shared" si="75"/>
        <v/>
      </c>
      <c r="K910" s="153">
        <f>IF(J910="NOT_OK",LEFT(I910,CharNo(I910,"\")-1),I910)</f>
        <v>0</v>
      </c>
      <c r="L910" s="44" t="str">
        <f t="shared" si="76"/>
        <v/>
      </c>
      <c r="M910" s="153"/>
      <c r="N910" s="44" t="str">
        <f t="shared" si="77"/>
        <v/>
      </c>
    </row>
    <row r="911" spans="1:14" x14ac:dyDescent="0.2">
      <c r="A911" s="153"/>
      <c r="B911" s="44" t="str">
        <f t="shared" si="78"/>
        <v/>
      </c>
      <c r="C911" s="153">
        <f>IF($B911="NOT_OK",LEFT($A911,CharNo($A911,"\")-1),A911)</f>
        <v>0</v>
      </c>
      <c r="D911" s="44"/>
      <c r="E911" s="153">
        <f>IF(D911="NOT_OK",LEFT(C911,CharNo(C911,"\")-1),C911)</f>
        <v>0</v>
      </c>
      <c r="F911" s="44" t="str">
        <f t="shared" si="74"/>
        <v/>
      </c>
      <c r="G911" s="153">
        <f>IF(F911="NOT_OK",LEFT(E911,CharNo(E911,"\")-1),E911)</f>
        <v>0</v>
      </c>
      <c r="H911" s="44" t="str">
        <f t="shared" si="74"/>
        <v/>
      </c>
      <c r="I911" s="153">
        <f>IF(H911="NOT_OK",LEFT(G911,CharNo(G911,"\")-1),G911)</f>
        <v>0</v>
      </c>
      <c r="J911" s="44" t="str">
        <f t="shared" si="75"/>
        <v/>
      </c>
      <c r="K911" s="153">
        <f>IF(J911="NOT_OK",LEFT(I911,CharNo(I911,"\")-1),I911)</f>
        <v>0</v>
      </c>
      <c r="L911" s="44" t="str">
        <f t="shared" si="76"/>
        <v/>
      </c>
      <c r="M911" s="153"/>
      <c r="N911" s="44" t="str">
        <f t="shared" si="77"/>
        <v/>
      </c>
    </row>
    <row r="912" spans="1:14" x14ac:dyDescent="0.2">
      <c r="A912" s="153"/>
      <c r="B912" s="44" t="str">
        <f t="shared" si="78"/>
        <v/>
      </c>
      <c r="C912" s="153">
        <f>IF($B912="NOT_OK",LEFT($A912,CharNo($A912,"\")-1),A912)</f>
        <v>0</v>
      </c>
      <c r="D912" s="44"/>
      <c r="E912" s="153">
        <f>IF(D912="NOT_OK",LEFT(C912,CharNo(C912,"\")-1),C912)</f>
        <v>0</v>
      </c>
      <c r="F912" s="44" t="str">
        <f t="shared" si="74"/>
        <v/>
      </c>
      <c r="G912" s="153">
        <f>IF(F912="NOT_OK",LEFT(E912,CharNo(E912,"\")-1),E912)</f>
        <v>0</v>
      </c>
      <c r="H912" s="44" t="str">
        <f t="shared" si="74"/>
        <v/>
      </c>
      <c r="I912" s="153">
        <f>IF(H912="NOT_OK",LEFT(G912,CharNo(G912,"\")-1),G912)</f>
        <v>0</v>
      </c>
      <c r="J912" s="44" t="str">
        <f t="shared" si="75"/>
        <v/>
      </c>
      <c r="K912" s="153">
        <f>IF(J912="NOT_OK",LEFT(I912,CharNo(I912,"\")-1),I912)</f>
        <v>0</v>
      </c>
      <c r="L912" s="44" t="str">
        <f t="shared" si="76"/>
        <v/>
      </c>
      <c r="M912" s="153"/>
      <c r="N912" s="44" t="str">
        <f t="shared" si="77"/>
        <v/>
      </c>
    </row>
    <row r="913" spans="1:14" x14ac:dyDescent="0.2">
      <c r="A913" s="153"/>
      <c r="B913" s="44" t="str">
        <f t="shared" si="78"/>
        <v/>
      </c>
      <c r="C913" s="153">
        <f>IF($B913="NOT_OK",LEFT($A913,CharNo($A913,"\")-1),A913)</f>
        <v>0</v>
      </c>
      <c r="D913" s="44"/>
      <c r="E913" s="153">
        <f>IF(D913="NOT_OK",LEFT(C913,CharNo(C913,"\")-1),C913)</f>
        <v>0</v>
      </c>
      <c r="F913" s="44" t="str">
        <f t="shared" si="74"/>
        <v/>
      </c>
      <c r="G913" s="153">
        <f>IF(F913="NOT_OK",LEFT(E913,CharNo(E913,"\")-1),E913)</f>
        <v>0</v>
      </c>
      <c r="H913" s="44" t="str">
        <f t="shared" si="74"/>
        <v/>
      </c>
      <c r="I913" s="153">
        <f>IF(H913="NOT_OK",LEFT(G913,CharNo(G913,"\")-1),G913)</f>
        <v>0</v>
      </c>
      <c r="J913" s="44" t="str">
        <f t="shared" si="75"/>
        <v/>
      </c>
      <c r="K913" s="153">
        <f>IF(J913="NOT_OK",LEFT(I913,CharNo(I913,"\")-1),I913)</f>
        <v>0</v>
      </c>
      <c r="L913" s="44" t="str">
        <f t="shared" si="76"/>
        <v/>
      </c>
      <c r="M913" s="153"/>
      <c r="N913" s="44" t="str">
        <f t="shared" si="77"/>
        <v/>
      </c>
    </row>
    <row r="914" spans="1:14" x14ac:dyDescent="0.2">
      <c r="A914" s="153"/>
      <c r="B914" s="44" t="str">
        <f t="shared" si="78"/>
        <v/>
      </c>
      <c r="C914" s="153">
        <f>IF($B914="NOT_OK",LEFT($A914,CharNo($A914,"\")-1),A914)</f>
        <v>0</v>
      </c>
      <c r="D914" s="44"/>
      <c r="E914" s="153">
        <f>IF(D914="NOT_OK",LEFT(C914,CharNo(C914,"\")-1),C914)</f>
        <v>0</v>
      </c>
      <c r="F914" s="44" t="str">
        <f t="shared" si="74"/>
        <v/>
      </c>
      <c r="G914" s="153">
        <f>IF(F914="NOT_OK",LEFT(E914,CharNo(E914,"\")-1),E914)</f>
        <v>0</v>
      </c>
      <c r="H914" s="44" t="str">
        <f t="shared" si="74"/>
        <v/>
      </c>
      <c r="I914" s="153">
        <f>IF(H914="NOT_OK",LEFT(G914,CharNo(G914,"\")-1),G914)</f>
        <v>0</v>
      </c>
      <c r="J914" s="44" t="str">
        <f t="shared" si="75"/>
        <v/>
      </c>
      <c r="K914" s="153">
        <f>IF(J914="NOT_OK",LEFT(I914,CharNo(I914,"\")-1),I914)</f>
        <v>0</v>
      </c>
      <c r="L914" s="44" t="str">
        <f t="shared" si="76"/>
        <v/>
      </c>
      <c r="M914" s="153"/>
      <c r="N914" s="44" t="str">
        <f t="shared" si="77"/>
        <v/>
      </c>
    </row>
    <row r="915" spans="1:14" x14ac:dyDescent="0.2">
      <c r="A915" s="153"/>
      <c r="B915" s="44" t="str">
        <f t="shared" si="78"/>
        <v/>
      </c>
      <c r="C915" s="153">
        <f>IF($B915="NOT_OK",LEFT($A915,CharNo($A915,"\")-1),A915)</f>
        <v>0</v>
      </c>
      <c r="D915" s="44"/>
      <c r="E915" s="153">
        <f>IF(D915="NOT_OK",LEFT(C915,CharNo(C915,"\")-1),C915)</f>
        <v>0</v>
      </c>
      <c r="F915" s="44" t="str">
        <f t="shared" si="74"/>
        <v/>
      </c>
      <c r="G915" s="153">
        <f>IF(F915="NOT_OK",LEFT(E915,CharNo(E915,"\")-1),E915)</f>
        <v>0</v>
      </c>
      <c r="H915" s="44" t="str">
        <f t="shared" si="74"/>
        <v/>
      </c>
      <c r="I915" s="153">
        <f>IF(H915="NOT_OK",LEFT(G915,CharNo(G915,"\")-1),G915)</f>
        <v>0</v>
      </c>
      <c r="J915" s="44" t="str">
        <f t="shared" si="75"/>
        <v/>
      </c>
      <c r="K915" s="153">
        <f>IF(J915="NOT_OK",LEFT(I915,CharNo(I915,"\")-1),I915)</f>
        <v>0</v>
      </c>
      <c r="L915" s="44" t="str">
        <f t="shared" si="76"/>
        <v/>
      </c>
      <c r="M915" s="153"/>
      <c r="N915" s="44" t="str">
        <f t="shared" si="77"/>
        <v/>
      </c>
    </row>
    <row r="916" spans="1:14" x14ac:dyDescent="0.2">
      <c r="A916" s="153"/>
      <c r="B916" s="44" t="str">
        <f t="shared" si="78"/>
        <v/>
      </c>
      <c r="C916" s="153">
        <f>IF($B916="NOT_OK",LEFT($A916,CharNo($A916,"\")-1),A916)</f>
        <v>0</v>
      </c>
      <c r="D916" s="44"/>
      <c r="E916" s="153">
        <f>IF(D916="NOT_OK",LEFT(C916,CharNo(C916,"\")-1),C916)</f>
        <v>0</v>
      </c>
      <c r="F916" s="44" t="str">
        <f t="shared" si="74"/>
        <v/>
      </c>
      <c r="G916" s="153">
        <f>IF(F916="NOT_OK",LEFT(E916,CharNo(E916,"\")-1),E916)</f>
        <v>0</v>
      </c>
      <c r="H916" s="44" t="str">
        <f t="shared" si="74"/>
        <v/>
      </c>
      <c r="I916" s="153">
        <f>IF(H916="NOT_OK",LEFT(G916,CharNo(G916,"\")-1),G916)</f>
        <v>0</v>
      </c>
      <c r="J916" s="44" t="str">
        <f t="shared" si="75"/>
        <v/>
      </c>
      <c r="K916" s="153">
        <f>IF(J916="NOT_OK",LEFT(I916,CharNo(I916,"\")-1),I916)</f>
        <v>0</v>
      </c>
      <c r="L916" s="44" t="str">
        <f t="shared" si="76"/>
        <v/>
      </c>
      <c r="M916" s="153"/>
      <c r="N916" s="44" t="str">
        <f t="shared" si="77"/>
        <v/>
      </c>
    </row>
    <row r="917" spans="1:14" x14ac:dyDescent="0.2">
      <c r="A917" s="153"/>
      <c r="B917" s="44" t="str">
        <f t="shared" si="78"/>
        <v/>
      </c>
      <c r="C917" s="153">
        <f>IF($B917="NOT_OK",LEFT($A917,CharNo($A917,"\")-1),A917)</f>
        <v>0</v>
      </c>
      <c r="D917" s="44"/>
      <c r="E917" s="153">
        <f>IF(D917="NOT_OK",LEFT(C917,CharNo(C917,"\")-1),C917)</f>
        <v>0</v>
      </c>
      <c r="F917" s="44" t="str">
        <f t="shared" si="74"/>
        <v/>
      </c>
      <c r="G917" s="153">
        <f>IF(F917="NOT_OK",LEFT(E917,CharNo(E917,"\")-1),E917)</f>
        <v>0</v>
      </c>
      <c r="H917" s="44" t="str">
        <f t="shared" si="74"/>
        <v/>
      </c>
      <c r="I917" s="153">
        <f>IF(H917="NOT_OK",LEFT(G917,CharNo(G917,"\")-1),G917)</f>
        <v>0</v>
      </c>
      <c r="J917" s="44" t="str">
        <f t="shared" si="75"/>
        <v/>
      </c>
      <c r="K917" s="153">
        <f>IF(J917="NOT_OK",LEFT(I917,CharNo(I917,"\")-1),I917)</f>
        <v>0</v>
      </c>
      <c r="L917" s="44" t="str">
        <f t="shared" si="76"/>
        <v/>
      </c>
      <c r="M917" s="153"/>
      <c r="N917" s="44" t="str">
        <f t="shared" si="77"/>
        <v/>
      </c>
    </row>
    <row r="918" spans="1:14" x14ac:dyDescent="0.2">
      <c r="A918" s="153"/>
      <c r="B918" s="44" t="str">
        <f t="shared" si="78"/>
        <v/>
      </c>
      <c r="C918" s="153">
        <f>IF($B918="NOT_OK",LEFT($A918,CharNo($A918,"\")-1),A918)</f>
        <v>0</v>
      </c>
      <c r="D918" s="44"/>
      <c r="E918" s="153">
        <f>IF(D918="NOT_OK",LEFT(C918,CharNo(C918,"\")-1),C918)</f>
        <v>0</v>
      </c>
      <c r="F918" s="44" t="str">
        <f t="shared" si="74"/>
        <v/>
      </c>
      <c r="G918" s="153">
        <f>IF(F918="NOT_OK",LEFT(E918,CharNo(E918,"\")-1),E918)</f>
        <v>0</v>
      </c>
      <c r="H918" s="44" t="str">
        <f t="shared" si="74"/>
        <v/>
      </c>
      <c r="I918" s="153">
        <f>IF(H918="NOT_OK",LEFT(G918,CharNo(G918,"\")-1),G918)</f>
        <v>0</v>
      </c>
      <c r="J918" s="44" t="str">
        <f t="shared" si="75"/>
        <v/>
      </c>
      <c r="K918" s="153">
        <f>IF(J918="NOT_OK",LEFT(I918,CharNo(I918,"\")-1),I918)</f>
        <v>0</v>
      </c>
      <c r="L918" s="44" t="str">
        <f t="shared" si="76"/>
        <v/>
      </c>
      <c r="M918" s="153"/>
      <c r="N918" s="44" t="str">
        <f t="shared" si="77"/>
        <v/>
      </c>
    </row>
    <row r="919" spans="1:14" x14ac:dyDescent="0.2">
      <c r="A919" s="153"/>
      <c r="B919" s="44" t="str">
        <f t="shared" si="78"/>
        <v/>
      </c>
      <c r="C919" s="153">
        <f>IF($B919="NOT_OK",LEFT($A919,CharNo($A919,"\")-1),A919)</f>
        <v>0</v>
      </c>
      <c r="D919" s="44"/>
      <c r="E919" s="153">
        <f>IF(D919="NOT_OK",LEFT(C919,CharNo(C919,"\")-1),C919)</f>
        <v>0</v>
      </c>
      <c r="F919" s="44" t="str">
        <f t="shared" si="74"/>
        <v/>
      </c>
      <c r="G919" s="153">
        <f>IF(F919="NOT_OK",LEFT(E919,CharNo(E919,"\")-1),E919)</f>
        <v>0</v>
      </c>
      <c r="H919" s="44" t="str">
        <f t="shared" si="74"/>
        <v/>
      </c>
      <c r="I919" s="153">
        <f>IF(H919="NOT_OK",LEFT(G919,CharNo(G919,"\")-1),G919)</f>
        <v>0</v>
      </c>
      <c r="J919" s="44" t="str">
        <f t="shared" si="75"/>
        <v/>
      </c>
      <c r="K919" s="153">
        <f>IF(J919="NOT_OK",LEFT(I919,CharNo(I919,"\")-1),I919)</f>
        <v>0</v>
      </c>
      <c r="L919" s="44" t="str">
        <f t="shared" si="76"/>
        <v/>
      </c>
      <c r="M919" s="153"/>
      <c r="N919" s="44" t="str">
        <f t="shared" si="77"/>
        <v/>
      </c>
    </row>
    <row r="920" spans="1:14" x14ac:dyDescent="0.2">
      <c r="A920" s="153"/>
      <c r="B920" s="44" t="str">
        <f t="shared" si="78"/>
        <v/>
      </c>
      <c r="C920" s="153">
        <f>IF($B920="NOT_OK",LEFT($A920,CharNo($A920,"\")-1),A920)</f>
        <v>0</v>
      </c>
      <c r="D920" s="44"/>
      <c r="E920" s="153">
        <f>IF(D920="NOT_OK",LEFT(C920,CharNo(C920,"\")-1),C920)</f>
        <v>0</v>
      </c>
      <c r="F920" s="44" t="str">
        <f t="shared" si="74"/>
        <v/>
      </c>
      <c r="G920" s="153">
        <f>IF(F920="NOT_OK",LEFT(E920,CharNo(E920,"\")-1),E920)</f>
        <v>0</v>
      </c>
      <c r="H920" s="44" t="str">
        <f t="shared" si="74"/>
        <v/>
      </c>
      <c r="I920" s="153">
        <f>IF(H920="NOT_OK",LEFT(G920,CharNo(G920,"\")-1),G920)</f>
        <v>0</v>
      </c>
      <c r="J920" s="44" t="str">
        <f t="shared" si="75"/>
        <v/>
      </c>
      <c r="K920" s="153">
        <f>IF(J920="NOT_OK",LEFT(I920,CharNo(I920,"\")-1),I920)</f>
        <v>0</v>
      </c>
      <c r="L920" s="44" t="str">
        <f t="shared" si="76"/>
        <v/>
      </c>
      <c r="M920" s="153"/>
      <c r="N920" s="44" t="str">
        <f t="shared" si="77"/>
        <v/>
      </c>
    </row>
    <row r="921" spans="1:14" x14ac:dyDescent="0.2">
      <c r="A921" s="153"/>
      <c r="B921" s="44" t="str">
        <f t="shared" si="78"/>
        <v/>
      </c>
      <c r="C921" s="153">
        <f>IF($B921="NOT_OK",LEFT($A921,CharNo($A921,"\")-1),A921)</f>
        <v>0</v>
      </c>
      <c r="D921" s="44"/>
      <c r="E921" s="153">
        <f>IF(D921="NOT_OK",LEFT(C921,CharNo(C921,"\")-1),C921)</f>
        <v>0</v>
      </c>
      <c r="F921" s="44" t="str">
        <f t="shared" si="74"/>
        <v/>
      </c>
      <c r="G921" s="153">
        <f>IF(F921="NOT_OK",LEFT(E921,CharNo(E921,"\")-1),E921)</f>
        <v>0</v>
      </c>
      <c r="H921" s="44" t="str">
        <f t="shared" si="74"/>
        <v/>
      </c>
      <c r="I921" s="153">
        <f>IF(H921="NOT_OK",LEFT(G921,CharNo(G921,"\")-1),G921)</f>
        <v>0</v>
      </c>
      <c r="J921" s="44" t="str">
        <f t="shared" si="75"/>
        <v/>
      </c>
      <c r="K921" s="153">
        <f>IF(J921="NOT_OK",LEFT(I921,CharNo(I921,"\")-1),I921)</f>
        <v>0</v>
      </c>
      <c r="L921" s="44" t="str">
        <f t="shared" si="76"/>
        <v/>
      </c>
      <c r="M921" s="153"/>
      <c r="N921" s="44" t="str">
        <f t="shared" si="77"/>
        <v/>
      </c>
    </row>
    <row r="922" spans="1:14" x14ac:dyDescent="0.2">
      <c r="A922" s="153"/>
      <c r="B922" s="44" t="str">
        <f t="shared" si="78"/>
        <v/>
      </c>
      <c r="C922" s="153">
        <f>IF($B922="NOT_OK",LEFT($A922,CharNo($A922,"\")-1),A922)</f>
        <v>0</v>
      </c>
      <c r="D922" s="44"/>
      <c r="E922" s="153">
        <f>IF(D922="NOT_OK",LEFT(C922,CharNo(C922,"\")-1),C922)</f>
        <v>0</v>
      </c>
      <c r="F922" s="44" t="str">
        <f t="shared" si="74"/>
        <v/>
      </c>
      <c r="G922" s="153">
        <f>IF(F922="NOT_OK",LEFT(E922,CharNo(E922,"\")-1),E922)</f>
        <v>0</v>
      </c>
      <c r="H922" s="44" t="str">
        <f t="shared" si="74"/>
        <v/>
      </c>
      <c r="I922" s="153">
        <f>IF(H922="NOT_OK",LEFT(G922,CharNo(G922,"\")-1),G922)</f>
        <v>0</v>
      </c>
      <c r="J922" s="44" t="str">
        <f t="shared" si="75"/>
        <v/>
      </c>
      <c r="K922" s="153">
        <f>IF(J922="NOT_OK",LEFT(I922,CharNo(I922,"\")-1),I922)</f>
        <v>0</v>
      </c>
      <c r="L922" s="44" t="str">
        <f t="shared" si="76"/>
        <v/>
      </c>
      <c r="M922" s="153"/>
      <c r="N922" s="44" t="str">
        <f t="shared" si="77"/>
        <v/>
      </c>
    </row>
    <row r="923" spans="1:14" x14ac:dyDescent="0.2">
      <c r="A923" s="153"/>
      <c r="B923" s="44" t="str">
        <f t="shared" si="78"/>
        <v/>
      </c>
      <c r="C923" s="153">
        <f>IF($B923="NOT_OK",LEFT($A923,CharNo($A923,"\")-1),A923)</f>
        <v>0</v>
      </c>
      <c r="D923" s="44"/>
      <c r="E923" s="153">
        <f>IF(D923="NOT_OK",LEFT(C923,CharNo(C923,"\")-1),C923)</f>
        <v>0</v>
      </c>
      <c r="F923" s="44" t="str">
        <f t="shared" si="74"/>
        <v/>
      </c>
      <c r="G923" s="153">
        <f>IF(F923="NOT_OK",LEFT(E923,CharNo(E923,"\")-1),E923)</f>
        <v>0</v>
      </c>
      <c r="H923" s="44" t="str">
        <f t="shared" si="74"/>
        <v/>
      </c>
      <c r="I923" s="153">
        <f>IF(H923="NOT_OK",LEFT(G923,CharNo(G923,"\")-1),G923)</f>
        <v>0</v>
      </c>
      <c r="J923" s="44" t="str">
        <f t="shared" si="75"/>
        <v/>
      </c>
      <c r="K923" s="153">
        <f>IF(J923="NOT_OK",LEFT(I923,CharNo(I923,"\")-1),I923)</f>
        <v>0</v>
      </c>
      <c r="L923" s="44" t="str">
        <f t="shared" si="76"/>
        <v/>
      </c>
      <c r="M923" s="153"/>
      <c r="N923" s="44" t="str">
        <f t="shared" si="77"/>
        <v/>
      </c>
    </row>
    <row r="924" spans="1:14" x14ac:dyDescent="0.2">
      <c r="A924" s="153"/>
      <c r="B924" s="44" t="str">
        <f t="shared" si="78"/>
        <v/>
      </c>
      <c r="C924" s="153">
        <f>IF($B924="NOT_OK",LEFT($A924,CharNo($A924,"\")-1),A924)</f>
        <v>0</v>
      </c>
      <c r="D924" s="44"/>
      <c r="E924" s="153">
        <f>IF(D924="NOT_OK",LEFT(C924,CharNo(C924,"\")-1),C924)</f>
        <v>0</v>
      </c>
      <c r="F924" s="44" t="str">
        <f t="shared" si="74"/>
        <v/>
      </c>
      <c r="G924" s="153">
        <f>IF(F924="NOT_OK",LEFT(E924,CharNo(E924,"\")-1),E924)</f>
        <v>0</v>
      </c>
      <c r="H924" s="44" t="str">
        <f t="shared" si="74"/>
        <v/>
      </c>
      <c r="I924" s="153">
        <f>IF(H924="NOT_OK",LEFT(G924,CharNo(G924,"\")-1),G924)</f>
        <v>0</v>
      </c>
      <c r="J924" s="44" t="str">
        <f t="shared" si="75"/>
        <v/>
      </c>
      <c r="K924" s="153">
        <f>IF(J924="NOT_OK",LEFT(I924,CharNo(I924,"\")-1),I924)</f>
        <v>0</v>
      </c>
      <c r="L924" s="44" t="str">
        <f t="shared" si="76"/>
        <v/>
      </c>
      <c r="M924" s="153"/>
      <c r="N924" s="44" t="str">
        <f t="shared" si="77"/>
        <v/>
      </c>
    </row>
    <row r="925" spans="1:14" x14ac:dyDescent="0.2">
      <c r="A925" s="153"/>
      <c r="B925" s="44" t="str">
        <f t="shared" si="78"/>
        <v/>
      </c>
      <c r="C925" s="153">
        <f>IF($B925="NOT_OK",LEFT($A925,CharNo($A925,"\")-1),A925)</f>
        <v>0</v>
      </c>
      <c r="D925" s="44"/>
      <c r="E925" s="153">
        <f>IF(D925="NOT_OK",LEFT(C925,CharNo(C925,"\")-1),C925)</f>
        <v>0</v>
      </c>
      <c r="F925" s="44" t="str">
        <f t="shared" si="74"/>
        <v/>
      </c>
      <c r="G925" s="153">
        <f>IF(F925="NOT_OK",LEFT(E925,CharNo(E925,"\")-1),E925)</f>
        <v>0</v>
      </c>
      <c r="H925" s="44" t="str">
        <f t="shared" si="74"/>
        <v/>
      </c>
      <c r="I925" s="153">
        <f>IF(H925="NOT_OK",LEFT(G925,CharNo(G925,"\")-1),G925)</f>
        <v>0</v>
      </c>
      <c r="J925" s="44" t="str">
        <f t="shared" si="75"/>
        <v/>
      </c>
      <c r="K925" s="153">
        <f>IF(J925="NOT_OK",LEFT(I925,CharNo(I925,"\")-1),I925)</f>
        <v>0</v>
      </c>
      <c r="L925" s="44" t="str">
        <f t="shared" si="76"/>
        <v/>
      </c>
      <c r="M925" s="153"/>
      <c r="N925" s="44" t="str">
        <f t="shared" si="77"/>
        <v/>
      </c>
    </row>
    <row r="926" spans="1:14" x14ac:dyDescent="0.2">
      <c r="A926" s="153"/>
      <c r="B926" s="44" t="str">
        <f t="shared" si="78"/>
        <v/>
      </c>
      <c r="C926" s="153">
        <f>IF($B926="NOT_OK",LEFT($A926,CharNo($A926,"\")-1),A926)</f>
        <v>0</v>
      </c>
      <c r="D926" s="44"/>
      <c r="E926" s="153">
        <f>IF(D926="NOT_OK",LEFT(C926,CharNo(C926,"\")-1),C926)</f>
        <v>0</v>
      </c>
      <c r="F926" s="44" t="str">
        <f t="shared" si="74"/>
        <v/>
      </c>
      <c r="G926" s="153">
        <f>IF(F926="NOT_OK",LEFT(E926,CharNo(E926,"\")-1),E926)</f>
        <v>0</v>
      </c>
      <c r="H926" s="44" t="str">
        <f t="shared" si="74"/>
        <v/>
      </c>
      <c r="I926" s="153">
        <f>IF(H926="NOT_OK",LEFT(G926,CharNo(G926,"\")-1),G926)</f>
        <v>0</v>
      </c>
      <c r="J926" s="44" t="str">
        <f t="shared" si="75"/>
        <v/>
      </c>
      <c r="K926" s="153">
        <f>IF(J926="NOT_OK",LEFT(I926,CharNo(I926,"\")-1),I926)</f>
        <v>0</v>
      </c>
      <c r="L926" s="44" t="str">
        <f t="shared" si="76"/>
        <v/>
      </c>
      <c r="M926" s="153"/>
      <c r="N926" s="44" t="str">
        <f t="shared" si="77"/>
        <v/>
      </c>
    </row>
    <row r="927" spans="1:14" x14ac:dyDescent="0.2">
      <c r="A927" s="153"/>
      <c r="B927" s="44" t="str">
        <f t="shared" si="78"/>
        <v/>
      </c>
      <c r="C927" s="153">
        <f>IF($B927="NOT_OK",LEFT($A927,CharNo($A927,"\")-1),A927)</f>
        <v>0</v>
      </c>
      <c r="D927" s="44"/>
      <c r="E927" s="153">
        <f>IF(D927="NOT_OK",LEFT(C927,CharNo(C927,"\")-1),C927)</f>
        <v>0</v>
      </c>
      <c r="F927" s="44" t="str">
        <f t="shared" si="74"/>
        <v/>
      </c>
      <c r="G927" s="153">
        <f>IF(F927="NOT_OK",LEFT(E927,CharNo(E927,"\")-1),E927)</f>
        <v>0</v>
      </c>
      <c r="H927" s="44" t="str">
        <f t="shared" si="74"/>
        <v/>
      </c>
      <c r="I927" s="153">
        <f>IF(H927="NOT_OK",LEFT(G927,CharNo(G927,"\")-1),G927)</f>
        <v>0</v>
      </c>
      <c r="J927" s="44" t="str">
        <f t="shared" si="75"/>
        <v/>
      </c>
      <c r="K927" s="153">
        <f>IF(J927="NOT_OK",LEFT(I927,CharNo(I927,"\")-1),I927)</f>
        <v>0</v>
      </c>
      <c r="L927" s="44" t="str">
        <f t="shared" si="76"/>
        <v/>
      </c>
      <c r="M927" s="153"/>
      <c r="N927" s="44" t="str">
        <f t="shared" si="77"/>
        <v/>
      </c>
    </row>
    <row r="928" spans="1:14" x14ac:dyDescent="0.2">
      <c r="A928" s="153"/>
      <c r="B928" s="44" t="str">
        <f t="shared" si="78"/>
        <v/>
      </c>
      <c r="C928" s="153">
        <f>IF($B928="NOT_OK",LEFT($A928,CharNo($A928,"\")-1),A928)</f>
        <v>0</v>
      </c>
      <c r="D928" s="44"/>
      <c r="E928" s="153">
        <f>IF(D928="NOT_OK",LEFT(C928,CharNo(C928,"\")-1),C928)</f>
        <v>0</v>
      </c>
      <c r="F928" s="44" t="str">
        <f t="shared" si="74"/>
        <v/>
      </c>
      <c r="G928" s="153">
        <f>IF(F928="NOT_OK",LEFT(E928,CharNo(E928,"\")-1),E928)</f>
        <v>0</v>
      </c>
      <c r="H928" s="44" t="str">
        <f t="shared" si="74"/>
        <v/>
      </c>
      <c r="I928" s="153">
        <f>IF(H928="NOT_OK",LEFT(G928,CharNo(G928,"\")-1),G928)</f>
        <v>0</v>
      </c>
      <c r="J928" s="44" t="str">
        <f t="shared" si="75"/>
        <v/>
      </c>
      <c r="K928" s="153">
        <f>IF(J928="NOT_OK",LEFT(I928,CharNo(I928,"\")-1),I928)</f>
        <v>0</v>
      </c>
      <c r="L928" s="44" t="str">
        <f t="shared" si="76"/>
        <v/>
      </c>
      <c r="M928" s="153"/>
      <c r="N928" s="44" t="str">
        <f t="shared" si="77"/>
        <v/>
      </c>
    </row>
    <row r="929" spans="1:14" x14ac:dyDescent="0.2">
      <c r="A929" s="153"/>
      <c r="B929" s="44" t="str">
        <f t="shared" si="78"/>
        <v/>
      </c>
      <c r="C929" s="153">
        <f>IF($B929="NOT_OK",LEFT($A929,CharNo($A929,"\")-1),A929)</f>
        <v>0</v>
      </c>
      <c r="D929" s="44"/>
      <c r="E929" s="153">
        <f>IF(D929="NOT_OK",LEFT(C929,CharNo(C929,"\")-1),C929)</f>
        <v>0</v>
      </c>
      <c r="F929" s="44" t="str">
        <f t="shared" si="74"/>
        <v/>
      </c>
      <c r="G929" s="153">
        <f>IF(F929="NOT_OK",LEFT(E929,CharNo(E929,"\")-1),E929)</f>
        <v>0</v>
      </c>
      <c r="H929" s="44" t="str">
        <f t="shared" si="74"/>
        <v/>
      </c>
      <c r="I929" s="153">
        <f>IF(H929="NOT_OK",LEFT(G929,CharNo(G929,"\")-1),G929)</f>
        <v>0</v>
      </c>
      <c r="J929" s="44" t="str">
        <f t="shared" si="75"/>
        <v/>
      </c>
      <c r="K929" s="153">
        <f>IF(J929="NOT_OK",LEFT(I929,CharNo(I929,"\")-1),I929)</f>
        <v>0</v>
      </c>
      <c r="L929" s="44" t="str">
        <f t="shared" si="76"/>
        <v/>
      </c>
      <c r="M929" s="153"/>
      <c r="N929" s="44" t="str">
        <f t="shared" si="77"/>
        <v/>
      </c>
    </row>
    <row r="930" spans="1:14" x14ac:dyDescent="0.2">
      <c r="A930" s="153"/>
      <c r="B930" s="44" t="str">
        <f t="shared" si="78"/>
        <v/>
      </c>
      <c r="C930" s="153">
        <f>IF($B930="NOT_OK",LEFT($A930,CharNo($A930,"\")-1),A930)</f>
        <v>0</v>
      </c>
      <c r="D930" s="44"/>
      <c r="E930" s="153">
        <f>IF(D930="NOT_OK",LEFT(C930,CharNo(C930,"\")-1),C930)</f>
        <v>0</v>
      </c>
      <c r="F930" s="44" t="str">
        <f t="shared" si="74"/>
        <v/>
      </c>
      <c r="G930" s="153">
        <f>IF(F930="NOT_OK",LEFT(E930,CharNo(E930,"\")-1),E930)</f>
        <v>0</v>
      </c>
      <c r="H930" s="44" t="str">
        <f t="shared" si="74"/>
        <v/>
      </c>
      <c r="I930" s="153">
        <f>IF(H930="NOT_OK",LEFT(G930,CharNo(G930,"\")-1),G930)</f>
        <v>0</v>
      </c>
      <c r="J930" s="44" t="str">
        <f t="shared" si="75"/>
        <v/>
      </c>
      <c r="K930" s="153">
        <f>IF(J930="NOT_OK",LEFT(I930,CharNo(I930,"\")-1),I930)</f>
        <v>0</v>
      </c>
      <c r="L930" s="44" t="str">
        <f t="shared" si="76"/>
        <v/>
      </c>
      <c r="M930" s="153"/>
      <c r="N930" s="44" t="str">
        <f t="shared" si="77"/>
        <v/>
      </c>
    </row>
    <row r="931" spans="1:14" x14ac:dyDescent="0.2">
      <c r="A931" s="153"/>
      <c r="B931" s="44" t="str">
        <f t="shared" si="78"/>
        <v/>
      </c>
      <c r="C931" s="153">
        <f>IF($B931="NOT_OK",LEFT($A931,CharNo($A931,"\")-1),A931)</f>
        <v>0</v>
      </c>
      <c r="D931" s="44"/>
      <c r="E931" s="153">
        <f>IF(D931="NOT_OK",LEFT(C931,CharNo(C931,"\")-1),C931)</f>
        <v>0</v>
      </c>
      <c r="F931" s="44" t="str">
        <f t="shared" si="74"/>
        <v/>
      </c>
      <c r="G931" s="153">
        <f>IF(F931="NOT_OK",LEFT(E931,CharNo(E931,"\")-1),E931)</f>
        <v>0</v>
      </c>
      <c r="H931" s="44" t="str">
        <f t="shared" si="74"/>
        <v/>
      </c>
      <c r="I931" s="153">
        <f>IF(H931="NOT_OK",LEFT(G931,CharNo(G931,"\")-1),G931)</f>
        <v>0</v>
      </c>
      <c r="J931" s="44" t="str">
        <f t="shared" si="75"/>
        <v/>
      </c>
      <c r="K931" s="153">
        <f>IF(J931="NOT_OK",LEFT(I931,CharNo(I931,"\")-1),I931)</f>
        <v>0</v>
      </c>
      <c r="L931" s="44" t="str">
        <f t="shared" si="76"/>
        <v/>
      </c>
      <c r="M931" s="153"/>
      <c r="N931" s="44" t="str">
        <f t="shared" si="77"/>
        <v/>
      </c>
    </row>
    <row r="932" spans="1:14" x14ac:dyDescent="0.2">
      <c r="A932" s="153"/>
      <c r="B932" s="44" t="str">
        <f t="shared" si="78"/>
        <v/>
      </c>
      <c r="C932" s="153">
        <f>IF($B932="NOT_OK",LEFT($A932,CharNo($A932,"\")-1),A932)</f>
        <v>0</v>
      </c>
      <c r="D932" s="44"/>
      <c r="E932" s="153">
        <f>IF(D932="NOT_OK",LEFT(C932,CharNo(C932,"\")-1),C932)</f>
        <v>0</v>
      </c>
      <c r="F932" s="44" t="str">
        <f t="shared" si="74"/>
        <v/>
      </c>
      <c r="G932" s="153">
        <f>IF(F932="NOT_OK",LEFT(E932,CharNo(E932,"\")-1),E932)</f>
        <v>0</v>
      </c>
      <c r="H932" s="44" t="str">
        <f t="shared" si="74"/>
        <v/>
      </c>
      <c r="I932" s="153">
        <f>IF(H932="NOT_OK",LEFT(G932,CharNo(G932,"\")-1),G932)</f>
        <v>0</v>
      </c>
      <c r="J932" s="44" t="str">
        <f t="shared" si="75"/>
        <v/>
      </c>
      <c r="K932" s="153">
        <f>IF(J932="NOT_OK",LEFT(I932,CharNo(I932,"\")-1),I932)</f>
        <v>0</v>
      </c>
      <c r="L932" s="44" t="str">
        <f t="shared" si="76"/>
        <v/>
      </c>
      <c r="M932" s="153"/>
      <c r="N932" s="44" t="str">
        <f t="shared" si="77"/>
        <v/>
      </c>
    </row>
    <row r="933" spans="1:14" x14ac:dyDescent="0.2">
      <c r="A933" s="153"/>
      <c r="B933" s="44" t="str">
        <f t="shared" si="78"/>
        <v/>
      </c>
      <c r="C933" s="153">
        <f>IF($B933="NOT_OK",LEFT($A933,CharNo($A933,"\")-1),A933)</f>
        <v>0</v>
      </c>
      <c r="D933" s="44"/>
      <c r="E933" s="153">
        <f>IF(D933="NOT_OK",LEFT(C933,CharNo(C933,"\")-1),C933)</f>
        <v>0</v>
      </c>
      <c r="F933" s="44" t="str">
        <f t="shared" si="74"/>
        <v/>
      </c>
      <c r="G933" s="153">
        <f>IF(F933="NOT_OK",LEFT(E933,CharNo(E933,"\")-1),E933)</f>
        <v>0</v>
      </c>
      <c r="H933" s="44" t="str">
        <f t="shared" si="74"/>
        <v/>
      </c>
      <c r="I933" s="153">
        <f>IF(H933="NOT_OK",LEFT(G933,CharNo(G933,"\")-1),G933)</f>
        <v>0</v>
      </c>
      <c r="J933" s="44" t="str">
        <f t="shared" si="75"/>
        <v/>
      </c>
      <c r="K933" s="153">
        <f>IF(J933="NOT_OK",LEFT(I933,CharNo(I933,"\")-1),I933)</f>
        <v>0</v>
      </c>
      <c r="L933" s="44" t="str">
        <f t="shared" si="76"/>
        <v/>
      </c>
      <c r="M933" s="153"/>
      <c r="N933" s="44" t="str">
        <f t="shared" si="77"/>
        <v/>
      </c>
    </row>
    <row r="934" spans="1:14" x14ac:dyDescent="0.2">
      <c r="A934" s="153"/>
      <c r="B934" s="44" t="str">
        <f t="shared" si="78"/>
        <v/>
      </c>
      <c r="C934" s="153">
        <f>IF($B934="NOT_OK",LEFT($A934,CharNo($A934,"\")-1),A934)</f>
        <v>0</v>
      </c>
      <c r="D934" s="44"/>
      <c r="E934" s="153">
        <f>IF(D934="NOT_OK",LEFT(C934,CharNo(C934,"\")-1),C934)</f>
        <v>0</v>
      </c>
      <c r="F934" s="44" t="str">
        <f t="shared" si="74"/>
        <v/>
      </c>
      <c r="G934" s="153">
        <f>IF(F934="NOT_OK",LEFT(E934,CharNo(E934,"\")-1),E934)</f>
        <v>0</v>
      </c>
      <c r="H934" s="44" t="str">
        <f t="shared" si="74"/>
        <v/>
      </c>
      <c r="I934" s="153">
        <f>IF(H934="NOT_OK",LEFT(G934,CharNo(G934,"\")-1),G934)</f>
        <v>0</v>
      </c>
      <c r="J934" s="44" t="str">
        <f t="shared" si="75"/>
        <v/>
      </c>
      <c r="K934" s="153">
        <f>IF(J934="NOT_OK",LEFT(I934,CharNo(I934,"\")-1),I934)</f>
        <v>0</v>
      </c>
      <c r="L934" s="44" t="str">
        <f t="shared" si="76"/>
        <v/>
      </c>
      <c r="M934" s="153"/>
      <c r="N934" s="44" t="str">
        <f t="shared" si="77"/>
        <v/>
      </c>
    </row>
    <row r="935" spans="1:14" x14ac:dyDescent="0.2">
      <c r="A935" s="153"/>
      <c r="B935" s="44" t="str">
        <f t="shared" si="78"/>
        <v/>
      </c>
      <c r="C935" s="153">
        <f>IF($B935="NOT_OK",LEFT($A935,CharNo($A935,"\")-1),A935)</f>
        <v>0</v>
      </c>
      <c r="D935" s="44"/>
      <c r="E935" s="153">
        <f>IF(D935="NOT_OK",LEFT(C935,CharNo(C935,"\")-1),C935)</f>
        <v>0</v>
      </c>
      <c r="F935" s="44" t="str">
        <f t="shared" si="74"/>
        <v/>
      </c>
      <c r="G935" s="153">
        <f>IF(F935="NOT_OK",LEFT(E935,CharNo(E935,"\")-1),E935)</f>
        <v>0</v>
      </c>
      <c r="H935" s="44" t="str">
        <f t="shared" si="74"/>
        <v/>
      </c>
      <c r="I935" s="153">
        <f>IF(H935="NOT_OK",LEFT(G935,CharNo(G935,"\")-1),G935)</f>
        <v>0</v>
      </c>
      <c r="J935" s="44" t="str">
        <f t="shared" si="75"/>
        <v/>
      </c>
      <c r="K935" s="153">
        <f>IF(J935="NOT_OK",LEFT(I935,CharNo(I935,"\")-1),I935)</f>
        <v>0</v>
      </c>
      <c r="L935" s="44" t="str">
        <f t="shared" si="76"/>
        <v/>
      </c>
      <c r="M935" s="153"/>
      <c r="N935" s="44" t="str">
        <f t="shared" si="77"/>
        <v/>
      </c>
    </row>
    <row r="936" spans="1:14" x14ac:dyDescent="0.2">
      <c r="A936" s="153"/>
      <c r="B936" s="44" t="str">
        <f t="shared" si="78"/>
        <v/>
      </c>
      <c r="C936" s="153">
        <f>IF($B936="NOT_OK",LEFT($A936,CharNo($A936,"\")-1),A936)</f>
        <v>0</v>
      </c>
      <c r="D936" s="44"/>
      <c r="E936" s="153">
        <f>IF(D936="NOT_OK",LEFT(C936,CharNo(C936,"\")-1),C936)</f>
        <v>0</v>
      </c>
      <c r="F936" s="44" t="str">
        <f t="shared" si="74"/>
        <v/>
      </c>
      <c r="G936" s="153">
        <f>IF(F936="NOT_OK",LEFT(E936,CharNo(E936,"\")-1),E936)</f>
        <v>0</v>
      </c>
      <c r="H936" s="44" t="str">
        <f t="shared" si="74"/>
        <v/>
      </c>
      <c r="I936" s="153">
        <f>IF(H936="NOT_OK",LEFT(G936,CharNo(G936,"\")-1),G936)</f>
        <v>0</v>
      </c>
      <c r="J936" s="44" t="str">
        <f t="shared" si="75"/>
        <v/>
      </c>
      <c r="K936" s="153">
        <f>IF(J936="NOT_OK",LEFT(I936,CharNo(I936,"\")-1),I936)</f>
        <v>0</v>
      </c>
      <c r="L936" s="44" t="str">
        <f t="shared" si="76"/>
        <v/>
      </c>
      <c r="M936" s="153"/>
      <c r="N936" s="44" t="str">
        <f t="shared" si="77"/>
        <v/>
      </c>
    </row>
    <row r="937" spans="1:14" x14ac:dyDescent="0.2">
      <c r="A937" s="153"/>
      <c r="B937" s="44" t="str">
        <f t="shared" si="78"/>
        <v/>
      </c>
      <c r="C937" s="153">
        <f>IF($B937="NOT_OK",LEFT($A937,CharNo($A937,"\")-1),A937)</f>
        <v>0</v>
      </c>
      <c r="D937" s="44"/>
      <c r="E937" s="153">
        <f>IF(D937="NOT_OK",LEFT(C937,CharNo(C937,"\")-1),C937)</f>
        <v>0</v>
      </c>
      <c r="F937" s="44" t="str">
        <f t="shared" si="74"/>
        <v/>
      </c>
      <c r="G937" s="153">
        <f>IF(F937="NOT_OK",LEFT(E937,CharNo(E937,"\")-1),E937)</f>
        <v>0</v>
      </c>
      <c r="H937" s="44" t="str">
        <f t="shared" si="74"/>
        <v/>
      </c>
      <c r="I937" s="153">
        <f>IF(H937="NOT_OK",LEFT(G937,CharNo(G937,"\")-1),G937)</f>
        <v>0</v>
      </c>
      <c r="J937" s="44" t="str">
        <f t="shared" si="75"/>
        <v/>
      </c>
      <c r="K937" s="153">
        <f>IF(J937="NOT_OK",LEFT(I937,CharNo(I937,"\")-1),I937)</f>
        <v>0</v>
      </c>
      <c r="L937" s="44" t="str">
        <f t="shared" si="76"/>
        <v/>
      </c>
      <c r="M937" s="153"/>
      <c r="N937" s="44" t="str">
        <f t="shared" si="77"/>
        <v/>
      </c>
    </row>
    <row r="938" spans="1:14" x14ac:dyDescent="0.2">
      <c r="A938" s="153"/>
      <c r="B938" s="44" t="str">
        <f t="shared" si="78"/>
        <v/>
      </c>
      <c r="C938" s="153">
        <f>IF($B938="NOT_OK",LEFT($A938,CharNo($A938,"\")-1),A938)</f>
        <v>0</v>
      </c>
      <c r="D938" s="44"/>
      <c r="E938" s="153">
        <f>IF(D938="NOT_OK",LEFT(C938,CharNo(C938,"\")-1),C938)</f>
        <v>0</v>
      </c>
      <c r="F938" s="44" t="str">
        <f t="shared" si="74"/>
        <v/>
      </c>
      <c r="G938" s="153">
        <f>IF(F938="NOT_OK",LEFT(E938,CharNo(E938,"\")-1),E938)</f>
        <v>0</v>
      </c>
      <c r="H938" s="44" t="str">
        <f t="shared" si="74"/>
        <v/>
      </c>
      <c r="I938" s="153">
        <f>IF(H938="NOT_OK",LEFT(G938,CharNo(G938,"\")-1),G938)</f>
        <v>0</v>
      </c>
      <c r="J938" s="44" t="str">
        <f t="shared" si="75"/>
        <v/>
      </c>
      <c r="K938" s="153">
        <f>IF(J938="NOT_OK",LEFT(I938,CharNo(I938,"\")-1),I938)</f>
        <v>0</v>
      </c>
      <c r="L938" s="44" t="str">
        <f t="shared" si="76"/>
        <v/>
      </c>
      <c r="M938" s="153"/>
      <c r="N938" s="44" t="str">
        <f t="shared" si="77"/>
        <v/>
      </c>
    </row>
    <row r="939" spans="1:14" x14ac:dyDescent="0.2">
      <c r="A939" s="153"/>
      <c r="B939" s="44" t="str">
        <f t="shared" si="78"/>
        <v/>
      </c>
      <c r="C939" s="153">
        <f>IF($B939="NOT_OK",LEFT($A939,CharNo($A939,"\")-1),A939)</f>
        <v>0</v>
      </c>
      <c r="D939" s="44"/>
      <c r="E939" s="153">
        <f>IF(D939="NOT_OK",LEFT(C939,CharNo(C939,"\")-1),C939)</f>
        <v>0</v>
      </c>
      <c r="F939" s="44" t="str">
        <f t="shared" si="74"/>
        <v/>
      </c>
      <c r="G939" s="153">
        <f>IF(F939="NOT_OK",LEFT(E939,CharNo(E939,"\")-1),E939)</f>
        <v>0</v>
      </c>
      <c r="H939" s="44" t="str">
        <f t="shared" si="74"/>
        <v/>
      </c>
      <c r="I939" s="153">
        <f>IF(H939="NOT_OK",LEFT(G939,CharNo(G939,"\")-1),G939)</f>
        <v>0</v>
      </c>
      <c r="J939" s="44" t="str">
        <f t="shared" si="75"/>
        <v/>
      </c>
      <c r="K939" s="153">
        <f>IF(J939="NOT_OK",LEFT(I939,CharNo(I939,"\")-1),I939)</f>
        <v>0</v>
      </c>
      <c r="L939" s="44" t="str">
        <f t="shared" si="76"/>
        <v/>
      </c>
      <c r="M939" s="153"/>
      <c r="N939" s="44" t="str">
        <f t="shared" si="77"/>
        <v/>
      </c>
    </row>
    <row r="940" spans="1:14" x14ac:dyDescent="0.2">
      <c r="A940" s="153"/>
      <c r="B940" s="44" t="str">
        <f t="shared" si="78"/>
        <v/>
      </c>
      <c r="C940" s="153">
        <f>IF($B940="NOT_OK",LEFT($A940,CharNo($A940,"\")-1),A940)</f>
        <v>0</v>
      </c>
      <c r="D940" s="44"/>
      <c r="E940" s="153">
        <f>IF(D940="NOT_OK",LEFT(C940,CharNo(C940,"\")-1),C940)</f>
        <v>0</v>
      </c>
      <c r="F940" s="44" t="str">
        <f t="shared" si="74"/>
        <v/>
      </c>
      <c r="G940" s="153">
        <f>IF(F940="NOT_OK",LEFT(E940,CharNo(E940,"\")-1),E940)</f>
        <v>0</v>
      </c>
      <c r="H940" s="44" t="str">
        <f t="shared" si="74"/>
        <v/>
      </c>
      <c r="I940" s="153">
        <f>IF(H940="NOT_OK",LEFT(G940,CharNo(G940,"\")-1),G940)</f>
        <v>0</v>
      </c>
      <c r="J940" s="44" t="str">
        <f t="shared" si="75"/>
        <v/>
      </c>
      <c r="K940" s="153">
        <f>IF(J940="NOT_OK",LEFT(I940,CharNo(I940,"\")-1),I940)</f>
        <v>0</v>
      </c>
      <c r="L940" s="44" t="str">
        <f t="shared" si="76"/>
        <v/>
      </c>
      <c r="M940" s="153"/>
      <c r="N940" s="44" t="str">
        <f t="shared" si="77"/>
        <v/>
      </c>
    </row>
    <row r="941" spans="1:14" x14ac:dyDescent="0.2">
      <c r="A941" s="153"/>
      <c r="B941" s="44" t="str">
        <f t="shared" si="78"/>
        <v/>
      </c>
      <c r="C941" s="153">
        <f>IF($B941="NOT_OK",LEFT($A941,CharNo($A941,"\")-1),A941)</f>
        <v>0</v>
      </c>
      <c r="D941" s="44"/>
      <c r="E941" s="153">
        <f>IF(D941="NOT_OK",LEFT(C941,CharNo(C941,"\")-1),C941)</f>
        <v>0</v>
      </c>
      <c r="F941" s="44" t="str">
        <f t="shared" si="74"/>
        <v/>
      </c>
      <c r="G941" s="153">
        <f>IF(F941="NOT_OK",LEFT(E941,CharNo(E941,"\")-1),E941)</f>
        <v>0</v>
      </c>
      <c r="H941" s="44" t="str">
        <f t="shared" si="74"/>
        <v/>
      </c>
      <c r="I941" s="153">
        <f>IF(H941="NOT_OK",LEFT(G941,CharNo(G941,"\")-1),G941)</f>
        <v>0</v>
      </c>
      <c r="J941" s="44" t="str">
        <f t="shared" si="75"/>
        <v/>
      </c>
      <c r="K941" s="153">
        <f>IF(J941="NOT_OK",LEFT(I941,CharNo(I941,"\")-1),I941)</f>
        <v>0</v>
      </c>
      <c r="L941" s="44" t="str">
        <f t="shared" si="76"/>
        <v/>
      </c>
      <c r="M941" s="153"/>
      <c r="N941" s="44" t="str">
        <f t="shared" si="77"/>
        <v/>
      </c>
    </row>
    <row r="942" spans="1:14" x14ac:dyDescent="0.2">
      <c r="A942" s="153"/>
      <c r="B942" s="44" t="str">
        <f t="shared" si="78"/>
        <v/>
      </c>
      <c r="C942" s="153">
        <f>IF($B942="NOT_OK",LEFT($A942,CharNo($A942,"\")-1),A942)</f>
        <v>0</v>
      </c>
      <c r="D942" s="44"/>
      <c r="E942" s="153">
        <f>IF(D942="NOT_OK",LEFT(C942,CharNo(C942,"\")-1),C942)</f>
        <v>0</v>
      </c>
      <c r="F942" s="44" t="str">
        <f t="shared" si="74"/>
        <v/>
      </c>
      <c r="G942" s="153">
        <f>IF(F942="NOT_OK",LEFT(E942,CharNo(E942,"\")-1),E942)</f>
        <v>0</v>
      </c>
      <c r="H942" s="44" t="str">
        <f t="shared" si="74"/>
        <v/>
      </c>
      <c r="I942" s="153">
        <f>IF(H942="NOT_OK",LEFT(G942,CharNo(G942,"\")-1),G942)</f>
        <v>0</v>
      </c>
      <c r="J942" s="44" t="str">
        <f t="shared" si="75"/>
        <v/>
      </c>
      <c r="K942" s="153">
        <f>IF(J942="NOT_OK",LEFT(I942,CharNo(I942,"\")-1),I942)</f>
        <v>0</v>
      </c>
      <c r="L942" s="44" t="str">
        <f t="shared" si="76"/>
        <v/>
      </c>
      <c r="M942" s="153"/>
      <c r="N942" s="44" t="str">
        <f t="shared" si="77"/>
        <v/>
      </c>
    </row>
    <row r="943" spans="1:14" x14ac:dyDescent="0.2">
      <c r="A943" s="153"/>
      <c r="B943" s="44" t="str">
        <f t="shared" si="78"/>
        <v/>
      </c>
      <c r="C943" s="153">
        <f>IF($B943="NOT_OK",LEFT($A943,CharNo($A943,"\")-1),A943)</f>
        <v>0</v>
      </c>
      <c r="D943" s="44"/>
      <c r="E943" s="153">
        <f>IF(D943="NOT_OK",LEFT(C943,CharNo(C943,"\")-1),C943)</f>
        <v>0</v>
      </c>
      <c r="F943" s="44" t="str">
        <f t="shared" si="74"/>
        <v/>
      </c>
      <c r="G943" s="153">
        <f>IF(F943="NOT_OK",LEFT(E943,CharNo(E943,"\")-1),E943)</f>
        <v>0</v>
      </c>
      <c r="H943" s="44" t="str">
        <f t="shared" si="74"/>
        <v/>
      </c>
      <c r="I943" s="153">
        <f>IF(H943="NOT_OK",LEFT(G943,CharNo(G943,"\")-1),G943)</f>
        <v>0</v>
      </c>
      <c r="J943" s="44" t="str">
        <f t="shared" si="75"/>
        <v/>
      </c>
      <c r="K943" s="153">
        <f>IF(J943="NOT_OK",LEFT(I943,CharNo(I943,"\")-1),I943)</f>
        <v>0</v>
      </c>
      <c r="L943" s="44" t="str">
        <f t="shared" si="76"/>
        <v/>
      </c>
      <c r="M943" s="153"/>
      <c r="N943" s="44" t="str">
        <f t="shared" si="77"/>
        <v/>
      </c>
    </row>
    <row r="944" spans="1:14" x14ac:dyDescent="0.2">
      <c r="A944" s="153"/>
      <c r="B944" s="44" t="str">
        <f t="shared" si="78"/>
        <v/>
      </c>
      <c r="C944" s="153">
        <f>IF($B944="NOT_OK",LEFT($A944,CharNo($A944,"\")-1),A944)</f>
        <v>0</v>
      </c>
      <c r="D944" s="44"/>
      <c r="E944" s="153">
        <f>IF(D944="NOT_OK",LEFT(C944,CharNo(C944,"\")-1),C944)</f>
        <v>0</v>
      </c>
      <c r="F944" s="44" t="str">
        <f t="shared" si="74"/>
        <v/>
      </c>
      <c r="G944" s="153">
        <f>IF(F944="NOT_OK",LEFT(E944,CharNo(E944,"\")-1),E944)</f>
        <v>0</v>
      </c>
      <c r="H944" s="44" t="str">
        <f t="shared" si="74"/>
        <v/>
      </c>
      <c r="I944" s="153">
        <f>IF(H944="NOT_OK",LEFT(G944,CharNo(G944,"\")-1),G944)</f>
        <v>0</v>
      </c>
      <c r="J944" s="44" t="str">
        <f t="shared" si="75"/>
        <v/>
      </c>
      <c r="K944" s="153">
        <f>IF(J944="NOT_OK",LEFT(I944,CharNo(I944,"\")-1),I944)</f>
        <v>0</v>
      </c>
      <c r="L944" s="44" t="str">
        <f t="shared" si="76"/>
        <v/>
      </c>
      <c r="M944" s="153"/>
      <c r="N944" s="44" t="str">
        <f t="shared" si="77"/>
        <v/>
      </c>
    </row>
    <row r="945" spans="1:14" x14ac:dyDescent="0.2">
      <c r="A945" s="153"/>
      <c r="B945" s="44" t="str">
        <f t="shared" si="78"/>
        <v/>
      </c>
      <c r="C945" s="153">
        <f>IF($B945="NOT_OK",LEFT($A945,CharNo($A945,"\")-1),A945)</f>
        <v>0</v>
      </c>
      <c r="D945" s="44"/>
      <c r="E945" s="153">
        <f>IF(D945="NOT_OK",LEFT(C945,CharNo(C945,"\")-1),C945)</f>
        <v>0</v>
      </c>
      <c r="F945" s="44" t="str">
        <f t="shared" si="74"/>
        <v/>
      </c>
      <c r="G945" s="153">
        <f>IF(F945="NOT_OK",LEFT(E945,CharNo(E945,"\")-1),E945)</f>
        <v>0</v>
      </c>
      <c r="H945" s="44" t="str">
        <f t="shared" si="74"/>
        <v/>
      </c>
      <c r="I945" s="153">
        <f>IF(H945="NOT_OK",LEFT(G945,CharNo(G945,"\")-1),G945)</f>
        <v>0</v>
      </c>
      <c r="J945" s="44" t="str">
        <f t="shared" si="75"/>
        <v/>
      </c>
      <c r="K945" s="153">
        <f>IF(J945="NOT_OK",LEFT(I945,CharNo(I945,"\")-1),I945)</f>
        <v>0</v>
      </c>
      <c r="L945" s="44" t="str">
        <f t="shared" si="76"/>
        <v/>
      </c>
      <c r="M945" s="153"/>
      <c r="N945" s="44" t="str">
        <f t="shared" si="77"/>
        <v/>
      </c>
    </row>
    <row r="946" spans="1:14" x14ac:dyDescent="0.2">
      <c r="A946" s="153"/>
      <c r="B946" s="44" t="str">
        <f t="shared" si="78"/>
        <v/>
      </c>
      <c r="C946" s="153">
        <f>IF($B946="NOT_OK",LEFT($A946,CharNo($A946,"\")-1),A946)</f>
        <v>0</v>
      </c>
      <c r="D946" s="44"/>
      <c r="E946" s="153">
        <f>IF(D946="NOT_OK",LEFT(C946,CharNo(C946,"\")-1),C946)</f>
        <v>0</v>
      </c>
      <c r="F946" s="44" t="str">
        <f t="shared" si="74"/>
        <v/>
      </c>
      <c r="G946" s="153">
        <f>IF(F946="NOT_OK",LEFT(E946,CharNo(E946,"\")-1),E946)</f>
        <v>0</v>
      </c>
      <c r="H946" s="44" t="str">
        <f t="shared" si="74"/>
        <v/>
      </c>
      <c r="I946" s="153">
        <f>IF(H946="NOT_OK",LEFT(G946,CharNo(G946,"\")-1),G946)</f>
        <v>0</v>
      </c>
      <c r="J946" s="44" t="str">
        <f t="shared" si="75"/>
        <v/>
      </c>
      <c r="K946" s="153">
        <f>IF(J946="NOT_OK",LEFT(I946,CharNo(I946,"\")-1),I946)</f>
        <v>0</v>
      </c>
      <c r="L946" s="44" t="str">
        <f t="shared" si="76"/>
        <v/>
      </c>
      <c r="M946" s="153"/>
      <c r="N946" s="44" t="str">
        <f t="shared" si="77"/>
        <v/>
      </c>
    </row>
    <row r="947" spans="1:14" x14ac:dyDescent="0.2">
      <c r="A947" s="153"/>
      <c r="B947" s="44" t="str">
        <f t="shared" si="78"/>
        <v/>
      </c>
      <c r="C947" s="153">
        <f>IF($B947="NOT_OK",LEFT($A947,CharNo($A947,"\")-1),A947)</f>
        <v>0</v>
      </c>
      <c r="D947" s="44"/>
      <c r="E947" s="153">
        <f>IF(D947="NOT_OK",LEFT(C947,CharNo(C947,"\")-1),C947)</f>
        <v>0</v>
      </c>
      <c r="F947" s="44" t="str">
        <f t="shared" si="74"/>
        <v/>
      </c>
      <c r="G947" s="153">
        <f>IF(F947="NOT_OK",LEFT(E947,CharNo(E947,"\")-1),E947)</f>
        <v>0</v>
      </c>
      <c r="H947" s="44" t="str">
        <f t="shared" si="74"/>
        <v/>
      </c>
      <c r="I947" s="153">
        <f>IF(H947="NOT_OK",LEFT(G947,CharNo(G947,"\")-1),G947)</f>
        <v>0</v>
      </c>
      <c r="J947" s="44" t="str">
        <f t="shared" si="75"/>
        <v/>
      </c>
      <c r="K947" s="153">
        <f>IF(J947="NOT_OK",LEFT(I947,CharNo(I947,"\")-1),I947)</f>
        <v>0</v>
      </c>
      <c r="L947" s="44" t="str">
        <f t="shared" si="76"/>
        <v/>
      </c>
      <c r="M947" s="153"/>
      <c r="N947" s="44" t="str">
        <f t="shared" si="77"/>
        <v/>
      </c>
    </row>
    <row r="948" spans="1:14" x14ac:dyDescent="0.2">
      <c r="A948" s="153"/>
      <c r="B948" s="44" t="str">
        <f t="shared" si="78"/>
        <v/>
      </c>
      <c r="C948" s="153">
        <f>IF($B948="NOT_OK",LEFT($A948,CharNo($A948,"\")-1),A948)</f>
        <v>0</v>
      </c>
      <c r="D948" s="44"/>
      <c r="E948" s="153">
        <f>IF(D948="NOT_OK",LEFT(C948,CharNo(C948,"\")-1),C948)</f>
        <v>0</v>
      </c>
      <c r="F948" s="44" t="str">
        <f t="shared" si="74"/>
        <v/>
      </c>
      <c r="G948" s="153">
        <f>IF(F948="NOT_OK",LEFT(E948,CharNo(E948,"\")-1),E948)</f>
        <v>0</v>
      </c>
      <c r="H948" s="44" t="str">
        <f t="shared" si="74"/>
        <v/>
      </c>
      <c r="I948" s="153">
        <f>IF(H948="NOT_OK",LEFT(G948,CharNo(G948,"\")-1),G948)</f>
        <v>0</v>
      </c>
      <c r="J948" s="44" t="str">
        <f t="shared" si="75"/>
        <v/>
      </c>
      <c r="K948" s="153">
        <f>IF(J948="NOT_OK",LEFT(I948,CharNo(I948,"\")-1),I948)</f>
        <v>0</v>
      </c>
      <c r="L948" s="44" t="str">
        <f t="shared" si="76"/>
        <v/>
      </c>
      <c r="M948" s="153"/>
      <c r="N948" s="44" t="str">
        <f t="shared" si="77"/>
        <v/>
      </c>
    </row>
    <row r="949" spans="1:14" x14ac:dyDescent="0.2">
      <c r="A949" s="153"/>
      <c r="B949" s="44" t="str">
        <f t="shared" si="78"/>
        <v/>
      </c>
      <c r="C949" s="153">
        <f>IF($B949="NOT_OK",LEFT($A949,CharNo($A949,"\")-1),A949)</f>
        <v>0</v>
      </c>
      <c r="D949" s="44"/>
      <c r="E949" s="153">
        <f>IF(D949="NOT_OK",LEFT(C949,CharNo(C949,"\")-1),C949)</f>
        <v>0</v>
      </c>
      <c r="F949" s="44" t="str">
        <f t="shared" si="74"/>
        <v/>
      </c>
      <c r="G949" s="153">
        <f>IF(F949="NOT_OK",LEFT(E949,CharNo(E949,"\")-1),E949)</f>
        <v>0</v>
      </c>
      <c r="H949" s="44" t="str">
        <f t="shared" si="74"/>
        <v/>
      </c>
      <c r="I949" s="153">
        <f>IF(H949="NOT_OK",LEFT(G949,CharNo(G949,"\")-1),G949)</f>
        <v>0</v>
      </c>
      <c r="J949" s="44" t="str">
        <f t="shared" si="75"/>
        <v/>
      </c>
      <c r="K949" s="153">
        <f>IF(J949="NOT_OK",LEFT(I949,CharNo(I949,"\")-1),I949)</f>
        <v>0</v>
      </c>
      <c r="L949" s="44" t="str">
        <f t="shared" si="76"/>
        <v/>
      </c>
      <c r="M949" s="153"/>
      <c r="N949" s="44" t="str">
        <f t="shared" si="77"/>
        <v/>
      </c>
    </row>
    <row r="950" spans="1:14" x14ac:dyDescent="0.2">
      <c r="A950" s="153"/>
      <c r="B950" s="44" t="str">
        <f t="shared" si="78"/>
        <v/>
      </c>
      <c r="C950" s="153">
        <f>IF($B950="NOT_OK",LEFT($A950,CharNo($A950,"\")-1),A950)</f>
        <v>0</v>
      </c>
      <c r="D950" s="44"/>
      <c r="E950" s="153">
        <f>IF(D950="NOT_OK",LEFT(C950,CharNo(C950,"\")-1),C950)</f>
        <v>0</v>
      </c>
      <c r="F950" s="44" t="str">
        <f t="shared" si="74"/>
        <v/>
      </c>
      <c r="G950" s="153">
        <f>IF(F950="NOT_OK",LEFT(E950,CharNo(E950,"\")-1),E950)</f>
        <v>0</v>
      </c>
      <c r="H950" s="44" t="str">
        <f t="shared" si="74"/>
        <v/>
      </c>
      <c r="I950" s="153">
        <f>IF(H950="NOT_OK",LEFT(G950,CharNo(G950,"\")-1),G950)</f>
        <v>0</v>
      </c>
      <c r="J950" s="44" t="str">
        <f t="shared" si="75"/>
        <v/>
      </c>
      <c r="K950" s="153">
        <f>IF(J950="NOT_OK",LEFT(I950,CharNo(I950,"\")-1),I950)</f>
        <v>0</v>
      </c>
      <c r="L950" s="44" t="str">
        <f t="shared" si="76"/>
        <v/>
      </c>
      <c r="M950" s="153"/>
      <c r="N950" s="44" t="str">
        <f t="shared" si="77"/>
        <v/>
      </c>
    </row>
    <row r="951" spans="1:14" x14ac:dyDescent="0.2">
      <c r="A951" s="153"/>
      <c r="B951" s="44" t="str">
        <f t="shared" si="78"/>
        <v/>
      </c>
      <c r="C951" s="153">
        <f>IF($B951="NOT_OK",LEFT($A951,CharNo($A951,"\")-1),A951)</f>
        <v>0</v>
      </c>
      <c r="D951" s="44"/>
      <c r="E951" s="153">
        <f>IF(D951="NOT_OK",LEFT(C951,CharNo(C951,"\")-1),C951)</f>
        <v>0</v>
      </c>
      <c r="F951" s="44" t="str">
        <f t="shared" si="74"/>
        <v/>
      </c>
      <c r="G951" s="153">
        <f>IF(F951="NOT_OK",LEFT(E951,CharNo(E951,"\")-1),E951)</f>
        <v>0</v>
      </c>
      <c r="H951" s="44" t="str">
        <f t="shared" si="74"/>
        <v/>
      </c>
      <c r="I951" s="153">
        <f>IF(H951="NOT_OK",LEFT(G951,CharNo(G951,"\")-1),G951)</f>
        <v>0</v>
      </c>
      <c r="J951" s="44" t="str">
        <f t="shared" si="75"/>
        <v/>
      </c>
      <c r="K951" s="153">
        <f>IF(J951="NOT_OK",LEFT(I951,CharNo(I951,"\")-1),I951)</f>
        <v>0</v>
      </c>
      <c r="L951" s="44" t="str">
        <f t="shared" si="76"/>
        <v/>
      </c>
      <c r="M951" s="153"/>
      <c r="N951" s="44" t="str">
        <f t="shared" si="77"/>
        <v/>
      </c>
    </row>
    <row r="952" spans="1:14" x14ac:dyDescent="0.2">
      <c r="A952" s="153"/>
      <c r="B952" s="44" t="str">
        <f t="shared" si="78"/>
        <v/>
      </c>
      <c r="C952" s="153">
        <f>IF($B952="NOT_OK",LEFT($A952,CharNo($A952,"\")-1),A952)</f>
        <v>0</v>
      </c>
      <c r="D952" s="44"/>
      <c r="E952" s="153">
        <f>IF(D952="NOT_OK",LEFT(C952,CharNo(C952,"\")-1),C952)</f>
        <v>0</v>
      </c>
      <c r="F952" s="44" t="str">
        <f t="shared" si="74"/>
        <v/>
      </c>
      <c r="G952" s="153">
        <f>IF(F952="NOT_OK",LEFT(E952,CharNo(E952,"\")-1),E952)</f>
        <v>0</v>
      </c>
      <c r="H952" s="44" t="str">
        <f t="shared" si="74"/>
        <v/>
      </c>
      <c r="I952" s="153">
        <f>IF(H952="NOT_OK",LEFT(G952,CharNo(G952,"\")-1),G952)</f>
        <v>0</v>
      </c>
      <c r="J952" s="44" t="str">
        <f t="shared" si="75"/>
        <v/>
      </c>
      <c r="K952" s="153">
        <f>IF(J952="NOT_OK",LEFT(I952,CharNo(I952,"\")-1),I952)</f>
        <v>0</v>
      </c>
      <c r="L952" s="44" t="str">
        <f t="shared" si="76"/>
        <v/>
      </c>
      <c r="M952" s="153"/>
      <c r="N952" s="44" t="str">
        <f t="shared" si="77"/>
        <v/>
      </c>
    </row>
    <row r="953" spans="1:14" x14ac:dyDescent="0.2">
      <c r="A953" s="153"/>
      <c r="B953" s="44" t="str">
        <f t="shared" si="78"/>
        <v/>
      </c>
      <c r="C953" s="153">
        <f>IF($B953="NOT_OK",LEFT($A953,CharNo($A953,"\")-1),A953)</f>
        <v>0</v>
      </c>
      <c r="D953" s="44"/>
      <c r="E953" s="153">
        <f>IF(D953="NOT_OK",LEFT(C953,CharNo(C953,"\")-1),C953)</f>
        <v>0</v>
      </c>
      <c r="F953" s="44" t="str">
        <f t="shared" si="74"/>
        <v/>
      </c>
      <c r="G953" s="153">
        <f>IF(F953="NOT_OK",LEFT(E953,CharNo(E953,"\")-1),E953)</f>
        <v>0</v>
      </c>
      <c r="H953" s="44" t="str">
        <f t="shared" si="74"/>
        <v/>
      </c>
      <c r="I953" s="153">
        <f>IF(H953="NOT_OK",LEFT(G953,CharNo(G953,"\")-1),G953)</f>
        <v>0</v>
      </c>
      <c r="J953" s="44" t="str">
        <f t="shared" si="75"/>
        <v/>
      </c>
      <c r="K953" s="153">
        <f>IF(J953="NOT_OK",LEFT(I953,CharNo(I953,"\")-1),I953)</f>
        <v>0</v>
      </c>
      <c r="L953" s="44" t="str">
        <f t="shared" si="76"/>
        <v/>
      </c>
      <c r="M953" s="153"/>
      <c r="N953" s="44" t="str">
        <f t="shared" si="77"/>
        <v/>
      </c>
    </row>
    <row r="954" spans="1:14" x14ac:dyDescent="0.2">
      <c r="A954" s="153"/>
      <c r="B954" s="44" t="str">
        <f t="shared" si="78"/>
        <v/>
      </c>
      <c r="C954" s="153">
        <f>IF($B954="NOT_OK",LEFT($A954,CharNo($A954,"\")-1),A954)</f>
        <v>0</v>
      </c>
      <c r="D954" s="44"/>
      <c r="E954" s="153">
        <f>IF(D954="NOT_OK",LEFT(C954,CharNo(C954,"\")-1),C954)</f>
        <v>0</v>
      </c>
      <c r="F954" s="44" t="str">
        <f t="shared" si="74"/>
        <v/>
      </c>
      <c r="G954" s="153">
        <f>IF(F954="NOT_OK",LEFT(E954,CharNo(E954,"\")-1),E954)</f>
        <v>0</v>
      </c>
      <c r="H954" s="44" t="str">
        <f t="shared" si="74"/>
        <v/>
      </c>
      <c r="I954" s="153">
        <f>IF(H954="NOT_OK",LEFT(G954,CharNo(G954,"\")-1),G954)</f>
        <v>0</v>
      </c>
      <c r="J954" s="44" t="str">
        <f t="shared" si="75"/>
        <v/>
      </c>
      <c r="K954" s="153">
        <f>IF(J954="NOT_OK",LEFT(I954,CharNo(I954,"\")-1),I954)</f>
        <v>0</v>
      </c>
      <c r="L954" s="44" t="str">
        <f t="shared" si="76"/>
        <v/>
      </c>
      <c r="M954" s="153"/>
      <c r="N954" s="44" t="str">
        <f t="shared" si="77"/>
        <v/>
      </c>
    </row>
    <row r="955" spans="1:14" x14ac:dyDescent="0.2">
      <c r="A955" s="153"/>
      <c r="B955" s="44" t="str">
        <f t="shared" si="78"/>
        <v/>
      </c>
      <c r="C955" s="153">
        <f>IF($B955="NOT_OK",LEFT($A955,CharNo($A955,"\")-1),A955)</f>
        <v>0</v>
      </c>
      <c r="D955" s="44"/>
      <c r="E955" s="153">
        <f>IF(D955="NOT_OK",LEFT(C955,CharNo(C955,"\")-1),C955)</f>
        <v>0</v>
      </c>
      <c r="F955" s="44" t="str">
        <f t="shared" si="74"/>
        <v/>
      </c>
      <c r="G955" s="153">
        <f>IF(F955="NOT_OK",LEFT(E955,CharNo(E955,"\")-1),E955)</f>
        <v>0</v>
      </c>
      <c r="H955" s="44" t="str">
        <f t="shared" si="74"/>
        <v/>
      </c>
      <c r="I955" s="153">
        <f>IF(H955="NOT_OK",LEFT(G955,CharNo(G955,"\")-1),G955)</f>
        <v>0</v>
      </c>
      <c r="J955" s="44" t="str">
        <f t="shared" si="75"/>
        <v/>
      </c>
      <c r="K955" s="153">
        <f>IF(J955="NOT_OK",LEFT(I955,CharNo(I955,"\")-1),I955)</f>
        <v>0</v>
      </c>
      <c r="L955" s="44" t="str">
        <f t="shared" si="76"/>
        <v/>
      </c>
      <c r="M955" s="153"/>
      <c r="N955" s="44" t="str">
        <f t="shared" si="77"/>
        <v/>
      </c>
    </row>
    <row r="956" spans="1:14" x14ac:dyDescent="0.2">
      <c r="A956" s="153"/>
      <c r="B956" s="44" t="str">
        <f t="shared" si="78"/>
        <v/>
      </c>
      <c r="C956" s="153">
        <f>IF($B956="NOT_OK",LEFT($A956,CharNo($A956,"\")-1),A956)</f>
        <v>0</v>
      </c>
      <c r="D956" s="44"/>
      <c r="E956" s="153">
        <f>IF(D956="NOT_OK",LEFT(C956,CharNo(C956,"\")-1),C956)</f>
        <v>0</v>
      </c>
      <c r="F956" s="44" t="str">
        <f t="shared" si="74"/>
        <v/>
      </c>
      <c r="G956" s="153">
        <f>IF(F956="NOT_OK",LEFT(E956,CharNo(E956,"\")-1),E956)</f>
        <v>0</v>
      </c>
      <c r="H956" s="44" t="str">
        <f t="shared" si="74"/>
        <v/>
      </c>
      <c r="I956" s="153">
        <f>IF(H956="NOT_OK",LEFT(G956,CharNo(G956,"\")-1),G956)</f>
        <v>0</v>
      </c>
      <c r="J956" s="44" t="str">
        <f t="shared" si="75"/>
        <v/>
      </c>
      <c r="K956" s="153">
        <f>IF(J956="NOT_OK",LEFT(I956,CharNo(I956,"\")-1),I956)</f>
        <v>0</v>
      </c>
      <c r="L956" s="44" t="str">
        <f t="shared" si="76"/>
        <v/>
      </c>
      <c r="M956" s="153"/>
      <c r="N956" s="44" t="str">
        <f t="shared" si="77"/>
        <v/>
      </c>
    </row>
    <row r="957" spans="1:14" x14ac:dyDescent="0.2">
      <c r="A957" s="153"/>
      <c r="B957" s="44" t="str">
        <f t="shared" si="78"/>
        <v/>
      </c>
      <c r="C957" s="153">
        <f>IF($B957="NOT_OK",LEFT($A957,CharNo($A957,"\")-1),A957)</f>
        <v>0</v>
      </c>
      <c r="D957" s="44"/>
      <c r="E957" s="153">
        <f>IF(D957="NOT_OK",LEFT(C957,CharNo(C957,"\")-1),C957)</f>
        <v>0</v>
      </c>
      <c r="F957" s="44" t="str">
        <f t="shared" si="74"/>
        <v/>
      </c>
      <c r="G957" s="153">
        <f>IF(F957="NOT_OK",LEFT(E957,CharNo(E957,"\")-1),E957)</f>
        <v>0</v>
      </c>
      <c r="H957" s="44" t="str">
        <f t="shared" si="74"/>
        <v/>
      </c>
      <c r="I957" s="153">
        <f>IF(H957="NOT_OK",LEFT(G957,CharNo(G957,"\")-1),G957)</f>
        <v>0</v>
      </c>
      <c r="J957" s="44" t="str">
        <f t="shared" si="75"/>
        <v/>
      </c>
      <c r="K957" s="153">
        <f>IF(J957="NOT_OK",LEFT(I957,CharNo(I957,"\")-1),I957)</f>
        <v>0</v>
      </c>
      <c r="L957" s="44" t="str">
        <f t="shared" si="76"/>
        <v/>
      </c>
      <c r="M957" s="153"/>
      <c r="N957" s="44" t="str">
        <f t="shared" si="77"/>
        <v/>
      </c>
    </row>
    <row r="958" spans="1:14" x14ac:dyDescent="0.2">
      <c r="A958" s="153"/>
      <c r="B958" s="44" t="str">
        <f t="shared" si="78"/>
        <v/>
      </c>
      <c r="C958" s="153">
        <f>IF($B958="NOT_OK",LEFT($A958,CharNo($A958,"\")-1),A958)</f>
        <v>0</v>
      </c>
      <c r="D958" s="44"/>
      <c r="E958" s="153">
        <f>IF(D958="NOT_OK",LEFT(C958,CharNo(C958,"\")-1),C958)</f>
        <v>0</v>
      </c>
      <c r="F958" s="44" t="str">
        <f t="shared" si="74"/>
        <v/>
      </c>
      <c r="G958" s="153">
        <f>IF(F958="NOT_OK",LEFT(E958,CharNo(E958,"\")-1),E958)</f>
        <v>0</v>
      </c>
      <c r="H958" s="44" t="str">
        <f t="shared" si="74"/>
        <v/>
      </c>
      <c r="I958" s="153">
        <f>IF(H958="NOT_OK",LEFT(G958,CharNo(G958,"\")-1),G958)</f>
        <v>0</v>
      </c>
      <c r="J958" s="44" t="str">
        <f t="shared" si="75"/>
        <v/>
      </c>
      <c r="K958" s="153">
        <f>IF(J958="NOT_OK",LEFT(I958,CharNo(I958,"\")-1),I958)</f>
        <v>0</v>
      </c>
      <c r="L958" s="44" t="str">
        <f t="shared" si="76"/>
        <v/>
      </c>
      <c r="M958" s="153"/>
      <c r="N958" s="44" t="str">
        <f t="shared" si="77"/>
        <v/>
      </c>
    </row>
    <row r="959" spans="1:14" x14ac:dyDescent="0.2">
      <c r="A959" s="153"/>
      <c r="B959" s="44" t="str">
        <f t="shared" si="78"/>
        <v/>
      </c>
      <c r="C959" s="153">
        <f>IF($B959="NOT_OK",LEFT($A959,CharNo($A959,"\")-1),A959)</f>
        <v>0</v>
      </c>
      <c r="D959" s="44"/>
      <c r="E959" s="153">
        <f>IF(D959="NOT_OK",LEFT(C959,CharNo(C959,"\")-1),C959)</f>
        <v>0</v>
      </c>
      <c r="F959" s="44" t="str">
        <f t="shared" si="74"/>
        <v/>
      </c>
      <c r="G959" s="153">
        <f>IF(F959="NOT_OK",LEFT(E959,CharNo(E959,"\")-1),E959)</f>
        <v>0</v>
      </c>
      <c r="H959" s="44" t="str">
        <f t="shared" si="74"/>
        <v/>
      </c>
      <c r="I959" s="153">
        <f>IF(H959="NOT_OK",LEFT(G959,CharNo(G959,"\")-1),G959)</f>
        <v>0</v>
      </c>
      <c r="J959" s="44" t="str">
        <f t="shared" si="75"/>
        <v/>
      </c>
      <c r="K959" s="153">
        <f>IF(J959="NOT_OK",LEFT(I959,CharNo(I959,"\")-1),I959)</f>
        <v>0</v>
      </c>
      <c r="L959" s="44" t="str">
        <f t="shared" si="76"/>
        <v/>
      </c>
      <c r="M959" s="153"/>
      <c r="N959" s="44" t="str">
        <f t="shared" si="77"/>
        <v/>
      </c>
    </row>
    <row r="960" spans="1:14" x14ac:dyDescent="0.2">
      <c r="A960" s="153"/>
      <c r="B960" s="44" t="str">
        <f t="shared" si="78"/>
        <v/>
      </c>
      <c r="C960" s="153">
        <f>IF($B960="NOT_OK",LEFT($A960,CharNo($A960,"\")-1),A960)</f>
        <v>0</v>
      </c>
      <c r="D960" s="44"/>
      <c r="E960" s="153">
        <f>IF(D960="NOT_OK",LEFT(C960,CharNo(C960,"\")-1),C960)</f>
        <v>0</v>
      </c>
      <c r="F960" s="44" t="str">
        <f t="shared" si="74"/>
        <v/>
      </c>
      <c r="G960" s="153">
        <f>IF(F960="NOT_OK",LEFT(E960,CharNo(E960,"\")-1),E960)</f>
        <v>0</v>
      </c>
      <c r="H960" s="44" t="str">
        <f t="shared" si="74"/>
        <v/>
      </c>
      <c r="I960" s="153">
        <f>IF(H960="NOT_OK",LEFT(G960,CharNo(G960,"\")-1),G960)</f>
        <v>0</v>
      </c>
      <c r="J960" s="44" t="str">
        <f t="shared" si="75"/>
        <v/>
      </c>
      <c r="K960" s="153">
        <f>IF(J960="NOT_OK",LEFT(I960,CharNo(I960,"\")-1),I960)</f>
        <v>0</v>
      </c>
      <c r="L960" s="44" t="str">
        <f t="shared" si="76"/>
        <v/>
      </c>
      <c r="M960" s="153"/>
      <c r="N960" s="44" t="str">
        <f t="shared" si="77"/>
        <v/>
      </c>
    </row>
    <row r="961" spans="1:14" x14ac:dyDescent="0.2">
      <c r="A961" s="153"/>
      <c r="B961" s="44" t="str">
        <f t="shared" si="78"/>
        <v/>
      </c>
      <c r="C961" s="153">
        <f>IF($B961="NOT_OK",LEFT($A961,CharNo($A961,"\")-1),A961)</f>
        <v>0</v>
      </c>
      <c r="D961" s="44"/>
      <c r="E961" s="153">
        <f>IF(D961="NOT_OK",LEFT(C961,CharNo(C961,"\")-1),C961)</f>
        <v>0</v>
      </c>
      <c r="F961" s="44" t="str">
        <f t="shared" si="74"/>
        <v/>
      </c>
      <c r="G961" s="153">
        <f>IF(F961="NOT_OK",LEFT(E961,CharNo(E961,"\")-1),E961)</f>
        <v>0</v>
      </c>
      <c r="H961" s="44" t="str">
        <f t="shared" si="74"/>
        <v/>
      </c>
      <c r="I961" s="153">
        <f>IF(H961="NOT_OK",LEFT(G961,CharNo(G961,"\")-1),G961)</f>
        <v>0</v>
      </c>
      <c r="J961" s="44" t="str">
        <f t="shared" si="75"/>
        <v/>
      </c>
      <c r="K961" s="153">
        <f>IF(J961="NOT_OK",LEFT(I961,CharNo(I961,"\")-1),I961)</f>
        <v>0</v>
      </c>
      <c r="L961" s="44" t="str">
        <f t="shared" si="76"/>
        <v/>
      </c>
      <c r="M961" s="153"/>
      <c r="N961" s="44" t="str">
        <f t="shared" si="77"/>
        <v/>
      </c>
    </row>
    <row r="962" spans="1:14" x14ac:dyDescent="0.2">
      <c r="A962" s="153"/>
      <c r="B962" s="44" t="str">
        <f t="shared" si="78"/>
        <v/>
      </c>
      <c r="C962" s="153">
        <f>IF($B962="NOT_OK",LEFT($A962,CharNo($A962,"\")-1),A962)</f>
        <v>0</v>
      </c>
      <c r="D962" s="44"/>
      <c r="E962" s="153">
        <f>IF(D962="NOT_OK",LEFT(C962,CharNo(C962,"\")-1),C962)</f>
        <v>0</v>
      </c>
      <c r="F962" s="44" t="str">
        <f t="shared" si="74"/>
        <v/>
      </c>
      <c r="G962" s="153">
        <f>IF(F962="NOT_OK",LEFT(E962,CharNo(E962,"\")-1),E962)</f>
        <v>0</v>
      </c>
      <c r="H962" s="44" t="str">
        <f t="shared" si="74"/>
        <v/>
      </c>
      <c r="I962" s="153">
        <f>IF(H962="NOT_OK",LEFT(G962,CharNo(G962,"\")-1),G962)</f>
        <v>0</v>
      </c>
      <c r="J962" s="44" t="str">
        <f t="shared" si="75"/>
        <v/>
      </c>
      <c r="K962" s="153">
        <f>IF(J962="NOT_OK",LEFT(I962,CharNo(I962,"\")-1),I962)</f>
        <v>0</v>
      </c>
      <c r="L962" s="44" t="str">
        <f t="shared" si="76"/>
        <v/>
      </c>
      <c r="M962" s="153"/>
      <c r="N962" s="44" t="str">
        <f t="shared" si="77"/>
        <v/>
      </c>
    </row>
    <row r="963" spans="1:14" x14ac:dyDescent="0.2">
      <c r="A963" s="153"/>
      <c r="B963" s="44" t="str">
        <f t="shared" si="78"/>
        <v/>
      </c>
      <c r="C963" s="153">
        <f>IF($B963="NOT_OK",LEFT($A963,CharNo($A963,"\")-1),A963)</f>
        <v>0</v>
      </c>
      <c r="D963" s="44"/>
      <c r="E963" s="153">
        <f>IF(D963="NOT_OK",LEFT(C963,CharNo(C963,"\")-1),C963)</f>
        <v>0</v>
      </c>
      <c r="F963" s="44" t="str">
        <f t="shared" si="74"/>
        <v/>
      </c>
      <c r="G963" s="153">
        <f>IF(F963="NOT_OK",LEFT(E963,CharNo(E963,"\")-1),E963)</f>
        <v>0</v>
      </c>
      <c r="H963" s="44" t="str">
        <f t="shared" si="74"/>
        <v/>
      </c>
      <c r="I963" s="153">
        <f>IF(H963="NOT_OK",LEFT(G963,CharNo(G963,"\")-1),G963)</f>
        <v>0</v>
      </c>
      <c r="J963" s="44" t="str">
        <f t="shared" si="75"/>
        <v/>
      </c>
      <c r="K963" s="153">
        <f>IF(J963="NOT_OK",LEFT(I963,CharNo(I963,"\")-1),I963)</f>
        <v>0</v>
      </c>
      <c r="L963" s="44" t="str">
        <f t="shared" si="76"/>
        <v/>
      </c>
      <c r="M963" s="153"/>
      <c r="N963" s="44" t="str">
        <f t="shared" si="77"/>
        <v/>
      </c>
    </row>
    <row r="964" spans="1:14" x14ac:dyDescent="0.2">
      <c r="A964" s="153"/>
      <c r="B964" s="44" t="str">
        <f t="shared" si="78"/>
        <v/>
      </c>
      <c r="C964" s="153">
        <f>IF($B964="NOT_OK",LEFT($A964,CharNo($A964,"\")-1),A964)</f>
        <v>0</v>
      </c>
      <c r="D964" s="44"/>
      <c r="E964" s="153">
        <f>IF(D964="NOT_OK",LEFT(C964,CharNo(C964,"\")-1),C964)</f>
        <v>0</v>
      </c>
      <c r="F964" s="44" t="str">
        <f t="shared" ref="F964:H1027" si="79">IF(E964=0,"",IF(LEN(E964)&lt;50,"OK","NOT_OK"))</f>
        <v/>
      </c>
      <c r="G964" s="153">
        <f>IF(F964="NOT_OK",LEFT(E964,CharNo(E964,"\")-1),E964)</f>
        <v>0</v>
      </c>
      <c r="H964" s="44" t="str">
        <f t="shared" si="79"/>
        <v/>
      </c>
      <c r="I964" s="153">
        <f>IF(H964="NOT_OK",LEFT(G964,CharNo(G964,"\")-1),G964)</f>
        <v>0</v>
      </c>
      <c r="J964" s="44" t="str">
        <f t="shared" ref="J964:J1027" si="80">IF(I964=0,"",IF(LEN(I964)&lt;50,"OK","NOT_OK"))</f>
        <v/>
      </c>
      <c r="K964" s="153">
        <f>IF(J964="NOT_OK",LEFT(I964,CharNo(I964,"\")-1),I964)</f>
        <v>0</v>
      </c>
      <c r="L964" s="44" t="str">
        <f t="shared" ref="L964:L1027" si="81">IF(K964=0,"",IF(LEN(K964)&lt;50,"OK","NOT_OK"))</f>
        <v/>
      </c>
      <c r="M964" s="153"/>
      <c r="N964" s="44" t="str">
        <f t="shared" ref="N964:N1027" si="82">IF(M964=0,"",IF(LEN(M964)&lt;50,"OK","NOT_OK"))</f>
        <v/>
      </c>
    </row>
    <row r="965" spans="1:14" x14ac:dyDescent="0.2">
      <c r="A965" s="153"/>
      <c r="B965" s="44" t="str">
        <f t="shared" ref="B965:B1028" si="83">IF($A965="","",IF(LEN($A965)&lt;50,"OK","NOT_OK"))</f>
        <v/>
      </c>
      <c r="C965" s="153">
        <f>IF($B965="NOT_OK",LEFT($A965,CharNo($A965,"\")-1),A965)</f>
        <v>0</v>
      </c>
      <c r="D965" s="44"/>
      <c r="E965" s="153">
        <f>IF(D965="NOT_OK",LEFT(C965,CharNo(C965,"\")-1),C965)</f>
        <v>0</v>
      </c>
      <c r="F965" s="44" t="str">
        <f t="shared" si="79"/>
        <v/>
      </c>
      <c r="G965" s="153">
        <f>IF(F965="NOT_OK",LEFT(E965,CharNo(E965,"\")-1),E965)</f>
        <v>0</v>
      </c>
      <c r="H965" s="44" t="str">
        <f t="shared" si="79"/>
        <v/>
      </c>
      <c r="I965" s="153">
        <f>IF(H965="NOT_OK",LEFT(G965,CharNo(G965,"\")-1),G965)</f>
        <v>0</v>
      </c>
      <c r="J965" s="44" t="str">
        <f t="shared" si="80"/>
        <v/>
      </c>
      <c r="K965" s="153">
        <f>IF(J965="NOT_OK",LEFT(I965,CharNo(I965,"\")-1),I965)</f>
        <v>0</v>
      </c>
      <c r="L965" s="44" t="str">
        <f t="shared" si="81"/>
        <v/>
      </c>
      <c r="M965" s="153"/>
      <c r="N965" s="44" t="str">
        <f t="shared" si="82"/>
        <v/>
      </c>
    </row>
    <row r="966" spans="1:14" x14ac:dyDescent="0.2">
      <c r="A966" s="153"/>
      <c r="B966" s="44" t="str">
        <f t="shared" si="83"/>
        <v/>
      </c>
      <c r="C966" s="153">
        <f>IF($B966="NOT_OK",LEFT($A966,CharNo($A966,"\")-1),A966)</f>
        <v>0</v>
      </c>
      <c r="D966" s="44"/>
      <c r="E966" s="153">
        <f>IF(D966="NOT_OK",LEFT(C966,CharNo(C966,"\")-1),C966)</f>
        <v>0</v>
      </c>
      <c r="F966" s="44" t="str">
        <f t="shared" si="79"/>
        <v/>
      </c>
      <c r="G966" s="153">
        <f>IF(F966="NOT_OK",LEFT(E966,CharNo(E966,"\")-1),E966)</f>
        <v>0</v>
      </c>
      <c r="H966" s="44" t="str">
        <f t="shared" si="79"/>
        <v/>
      </c>
      <c r="I966" s="153">
        <f>IF(H966="NOT_OK",LEFT(G966,CharNo(G966,"\")-1),G966)</f>
        <v>0</v>
      </c>
      <c r="J966" s="44" t="str">
        <f t="shared" si="80"/>
        <v/>
      </c>
      <c r="K966" s="153">
        <f>IF(J966="NOT_OK",LEFT(I966,CharNo(I966,"\")-1),I966)</f>
        <v>0</v>
      </c>
      <c r="L966" s="44" t="str">
        <f t="shared" si="81"/>
        <v/>
      </c>
      <c r="M966" s="153"/>
      <c r="N966" s="44" t="str">
        <f t="shared" si="82"/>
        <v/>
      </c>
    </row>
    <row r="967" spans="1:14" x14ac:dyDescent="0.2">
      <c r="A967" s="153"/>
      <c r="B967" s="44" t="str">
        <f t="shared" si="83"/>
        <v/>
      </c>
      <c r="C967" s="153">
        <f>IF($B967="NOT_OK",LEFT($A967,CharNo($A967,"\")-1),A967)</f>
        <v>0</v>
      </c>
      <c r="D967" s="44"/>
      <c r="E967" s="153">
        <f>IF(D967="NOT_OK",LEFT(C967,CharNo(C967,"\")-1),C967)</f>
        <v>0</v>
      </c>
      <c r="F967" s="44" t="str">
        <f t="shared" si="79"/>
        <v/>
      </c>
      <c r="G967" s="153">
        <f>IF(F967="NOT_OK",LEFT(E967,CharNo(E967,"\")-1),E967)</f>
        <v>0</v>
      </c>
      <c r="H967" s="44" t="str">
        <f t="shared" si="79"/>
        <v/>
      </c>
      <c r="I967" s="153">
        <f>IF(H967="NOT_OK",LEFT(G967,CharNo(G967,"\")-1),G967)</f>
        <v>0</v>
      </c>
      <c r="J967" s="44" t="str">
        <f t="shared" si="80"/>
        <v/>
      </c>
      <c r="K967" s="153">
        <f>IF(J967="NOT_OK",LEFT(I967,CharNo(I967,"\")-1),I967)</f>
        <v>0</v>
      </c>
      <c r="L967" s="44" t="str">
        <f t="shared" si="81"/>
        <v/>
      </c>
      <c r="M967" s="153"/>
      <c r="N967" s="44" t="str">
        <f t="shared" si="82"/>
        <v/>
      </c>
    </row>
    <row r="968" spans="1:14" x14ac:dyDescent="0.2">
      <c r="A968" s="153"/>
      <c r="B968" s="44" t="str">
        <f t="shared" si="83"/>
        <v/>
      </c>
      <c r="C968" s="153">
        <f>IF($B968="NOT_OK",LEFT($A968,CharNo($A968,"\")-1),A968)</f>
        <v>0</v>
      </c>
      <c r="D968" s="44"/>
      <c r="E968" s="153">
        <f>IF(D968="NOT_OK",LEFT(C968,CharNo(C968,"\")-1),C968)</f>
        <v>0</v>
      </c>
      <c r="F968" s="44" t="str">
        <f t="shared" si="79"/>
        <v/>
      </c>
      <c r="G968" s="153">
        <f>IF(F968="NOT_OK",LEFT(E968,CharNo(E968,"\")-1),E968)</f>
        <v>0</v>
      </c>
      <c r="H968" s="44" t="str">
        <f t="shared" si="79"/>
        <v/>
      </c>
      <c r="I968" s="153">
        <f>IF(H968="NOT_OK",LEFT(G968,CharNo(G968,"\")-1),G968)</f>
        <v>0</v>
      </c>
      <c r="J968" s="44" t="str">
        <f t="shared" si="80"/>
        <v/>
      </c>
      <c r="K968" s="153">
        <f>IF(J968="NOT_OK",LEFT(I968,CharNo(I968,"\")-1),I968)</f>
        <v>0</v>
      </c>
      <c r="L968" s="44" t="str">
        <f t="shared" si="81"/>
        <v/>
      </c>
      <c r="M968" s="153"/>
      <c r="N968" s="44" t="str">
        <f t="shared" si="82"/>
        <v/>
      </c>
    </row>
    <row r="969" spans="1:14" x14ac:dyDescent="0.2">
      <c r="A969" s="153"/>
      <c r="B969" s="44" t="str">
        <f t="shared" si="83"/>
        <v/>
      </c>
      <c r="C969" s="153">
        <f>IF($B969="NOT_OK",LEFT($A969,CharNo($A969,"\")-1),A969)</f>
        <v>0</v>
      </c>
      <c r="D969" s="44"/>
      <c r="E969" s="153">
        <f>IF(D969="NOT_OK",LEFT(C969,CharNo(C969,"\")-1),C969)</f>
        <v>0</v>
      </c>
      <c r="F969" s="44" t="str">
        <f t="shared" si="79"/>
        <v/>
      </c>
      <c r="G969" s="153">
        <f>IF(F969="NOT_OK",LEFT(E969,CharNo(E969,"\")-1),E969)</f>
        <v>0</v>
      </c>
      <c r="H969" s="44" t="str">
        <f t="shared" si="79"/>
        <v/>
      </c>
      <c r="I969" s="153">
        <f>IF(H969="NOT_OK",LEFT(G969,CharNo(G969,"\")-1),G969)</f>
        <v>0</v>
      </c>
      <c r="J969" s="44" t="str">
        <f t="shared" si="80"/>
        <v/>
      </c>
      <c r="K969" s="153">
        <f>IF(J969="NOT_OK",LEFT(I969,CharNo(I969,"\")-1),I969)</f>
        <v>0</v>
      </c>
      <c r="L969" s="44" t="str">
        <f t="shared" si="81"/>
        <v/>
      </c>
      <c r="M969" s="153"/>
      <c r="N969" s="44" t="str">
        <f t="shared" si="82"/>
        <v/>
      </c>
    </row>
    <row r="970" spans="1:14" x14ac:dyDescent="0.2">
      <c r="A970" s="153"/>
      <c r="B970" s="44" t="str">
        <f t="shared" si="83"/>
        <v/>
      </c>
      <c r="C970" s="153">
        <f>IF($B970="NOT_OK",LEFT($A970,CharNo($A970,"\")-1),A970)</f>
        <v>0</v>
      </c>
      <c r="D970" s="44"/>
      <c r="E970" s="153">
        <f>IF(D970="NOT_OK",LEFT(C970,CharNo(C970,"\")-1),C970)</f>
        <v>0</v>
      </c>
      <c r="F970" s="44" t="str">
        <f t="shared" si="79"/>
        <v/>
      </c>
      <c r="G970" s="153">
        <f>IF(F970="NOT_OK",LEFT(E970,CharNo(E970,"\")-1),E970)</f>
        <v>0</v>
      </c>
      <c r="H970" s="44" t="str">
        <f t="shared" si="79"/>
        <v/>
      </c>
      <c r="I970" s="153">
        <f>IF(H970="NOT_OK",LEFT(G970,CharNo(G970,"\")-1),G970)</f>
        <v>0</v>
      </c>
      <c r="J970" s="44" t="str">
        <f t="shared" si="80"/>
        <v/>
      </c>
      <c r="K970" s="153">
        <f>IF(J970="NOT_OK",LEFT(I970,CharNo(I970,"\")-1),I970)</f>
        <v>0</v>
      </c>
      <c r="L970" s="44" t="str">
        <f t="shared" si="81"/>
        <v/>
      </c>
      <c r="M970" s="153"/>
      <c r="N970" s="44" t="str">
        <f t="shared" si="82"/>
        <v/>
      </c>
    </row>
    <row r="971" spans="1:14" x14ac:dyDescent="0.2">
      <c r="A971" s="153"/>
      <c r="B971" s="44" t="str">
        <f t="shared" si="83"/>
        <v/>
      </c>
      <c r="C971" s="153">
        <f>IF($B971="NOT_OK",LEFT($A971,CharNo($A971,"\")-1),A971)</f>
        <v>0</v>
      </c>
      <c r="D971" s="44"/>
      <c r="E971" s="153">
        <f>IF(D971="NOT_OK",LEFT(C971,CharNo(C971,"\")-1),C971)</f>
        <v>0</v>
      </c>
      <c r="F971" s="44" t="str">
        <f t="shared" si="79"/>
        <v/>
      </c>
      <c r="G971" s="153">
        <f>IF(F971="NOT_OK",LEFT(E971,CharNo(E971,"\")-1),E971)</f>
        <v>0</v>
      </c>
      <c r="H971" s="44" t="str">
        <f t="shared" si="79"/>
        <v/>
      </c>
      <c r="I971" s="153">
        <f>IF(H971="NOT_OK",LEFT(G971,CharNo(G971,"\")-1),G971)</f>
        <v>0</v>
      </c>
      <c r="J971" s="44" t="str">
        <f t="shared" si="80"/>
        <v/>
      </c>
      <c r="K971" s="153">
        <f>IF(J971="NOT_OK",LEFT(I971,CharNo(I971,"\")-1),I971)</f>
        <v>0</v>
      </c>
      <c r="L971" s="44" t="str">
        <f t="shared" si="81"/>
        <v/>
      </c>
      <c r="M971" s="153"/>
      <c r="N971" s="44" t="str">
        <f t="shared" si="82"/>
        <v/>
      </c>
    </row>
    <row r="972" spans="1:14" x14ac:dyDescent="0.2">
      <c r="A972" s="153"/>
      <c r="B972" s="44" t="str">
        <f t="shared" si="83"/>
        <v/>
      </c>
      <c r="C972" s="153">
        <f>IF($B972="NOT_OK",LEFT($A972,CharNo($A972,"\")-1),A972)</f>
        <v>0</v>
      </c>
      <c r="D972" s="44"/>
      <c r="E972" s="153">
        <f>IF(D972="NOT_OK",LEFT(C972,CharNo(C972,"\")-1),C972)</f>
        <v>0</v>
      </c>
      <c r="F972" s="44" t="str">
        <f t="shared" si="79"/>
        <v/>
      </c>
      <c r="G972" s="153">
        <f>IF(F972="NOT_OK",LEFT(E972,CharNo(E972,"\")-1),E972)</f>
        <v>0</v>
      </c>
      <c r="H972" s="44" t="str">
        <f t="shared" si="79"/>
        <v/>
      </c>
      <c r="I972" s="153">
        <f>IF(H972="NOT_OK",LEFT(G972,CharNo(G972,"\")-1),G972)</f>
        <v>0</v>
      </c>
      <c r="J972" s="44" t="str">
        <f t="shared" si="80"/>
        <v/>
      </c>
      <c r="K972" s="153">
        <f>IF(J972="NOT_OK",LEFT(I972,CharNo(I972,"\")-1),I972)</f>
        <v>0</v>
      </c>
      <c r="L972" s="44" t="str">
        <f t="shared" si="81"/>
        <v/>
      </c>
      <c r="M972" s="153"/>
      <c r="N972" s="44" t="str">
        <f t="shared" si="82"/>
        <v/>
      </c>
    </row>
    <row r="973" spans="1:14" x14ac:dyDescent="0.2">
      <c r="A973" s="153"/>
      <c r="B973" s="44" t="str">
        <f t="shared" si="83"/>
        <v/>
      </c>
      <c r="C973" s="153">
        <f>IF($B973="NOT_OK",LEFT($A973,CharNo($A973,"\")-1),A973)</f>
        <v>0</v>
      </c>
      <c r="D973" s="44"/>
      <c r="E973" s="153">
        <f>IF(D973="NOT_OK",LEFT(C973,CharNo(C973,"\")-1),C973)</f>
        <v>0</v>
      </c>
      <c r="F973" s="44" t="str">
        <f t="shared" si="79"/>
        <v/>
      </c>
      <c r="G973" s="153">
        <f>IF(F973="NOT_OK",LEFT(E973,CharNo(E973,"\")-1),E973)</f>
        <v>0</v>
      </c>
      <c r="H973" s="44" t="str">
        <f t="shared" si="79"/>
        <v/>
      </c>
      <c r="I973" s="153">
        <f>IF(H973="NOT_OK",LEFT(G973,CharNo(G973,"\")-1),G973)</f>
        <v>0</v>
      </c>
      <c r="J973" s="44" t="str">
        <f t="shared" si="80"/>
        <v/>
      </c>
      <c r="K973" s="153">
        <f>IF(J973="NOT_OK",LEFT(I973,CharNo(I973,"\")-1),I973)</f>
        <v>0</v>
      </c>
      <c r="L973" s="44" t="str">
        <f t="shared" si="81"/>
        <v/>
      </c>
      <c r="M973" s="153"/>
      <c r="N973" s="44" t="str">
        <f t="shared" si="82"/>
        <v/>
      </c>
    </row>
    <row r="974" spans="1:14" x14ac:dyDescent="0.2">
      <c r="A974" s="153"/>
      <c r="B974" s="44" t="str">
        <f t="shared" si="83"/>
        <v/>
      </c>
      <c r="C974" s="153">
        <f>IF($B974="NOT_OK",LEFT($A974,CharNo($A974,"\")-1),A974)</f>
        <v>0</v>
      </c>
      <c r="D974" s="44"/>
      <c r="E974" s="153">
        <f>IF(D974="NOT_OK",LEFT(C974,CharNo(C974,"\")-1),C974)</f>
        <v>0</v>
      </c>
      <c r="F974" s="44" t="str">
        <f t="shared" si="79"/>
        <v/>
      </c>
      <c r="G974" s="153">
        <f>IF(F974="NOT_OK",LEFT(E974,CharNo(E974,"\")-1),E974)</f>
        <v>0</v>
      </c>
      <c r="H974" s="44" t="str">
        <f t="shared" si="79"/>
        <v/>
      </c>
      <c r="I974" s="153">
        <f>IF(H974="NOT_OK",LEFT(G974,CharNo(G974,"\")-1),G974)</f>
        <v>0</v>
      </c>
      <c r="J974" s="44" t="str">
        <f t="shared" si="80"/>
        <v/>
      </c>
      <c r="K974" s="153">
        <f>IF(J974="NOT_OK",LEFT(I974,CharNo(I974,"\")-1),I974)</f>
        <v>0</v>
      </c>
      <c r="L974" s="44" t="str">
        <f t="shared" si="81"/>
        <v/>
      </c>
      <c r="M974" s="153"/>
      <c r="N974" s="44" t="str">
        <f t="shared" si="82"/>
        <v/>
      </c>
    </row>
    <row r="975" spans="1:14" x14ac:dyDescent="0.2">
      <c r="A975" s="153"/>
      <c r="B975" s="44" t="str">
        <f t="shared" si="83"/>
        <v/>
      </c>
      <c r="C975" s="153">
        <f>IF($B975="NOT_OK",LEFT($A975,CharNo($A975,"\")-1),A975)</f>
        <v>0</v>
      </c>
      <c r="D975" s="44"/>
      <c r="E975" s="153">
        <f>IF(D975="NOT_OK",LEFT(C975,CharNo(C975,"\")-1),C975)</f>
        <v>0</v>
      </c>
      <c r="F975" s="44" t="str">
        <f t="shared" si="79"/>
        <v/>
      </c>
      <c r="G975" s="153">
        <f>IF(F975="NOT_OK",LEFT(E975,CharNo(E975,"\")-1),E975)</f>
        <v>0</v>
      </c>
      <c r="H975" s="44" t="str">
        <f t="shared" si="79"/>
        <v/>
      </c>
      <c r="I975" s="153">
        <f>IF(H975="NOT_OK",LEFT(G975,CharNo(G975,"\")-1),G975)</f>
        <v>0</v>
      </c>
      <c r="J975" s="44" t="str">
        <f t="shared" si="80"/>
        <v/>
      </c>
      <c r="K975" s="153">
        <f>IF(J975="NOT_OK",LEFT(I975,CharNo(I975,"\")-1),I975)</f>
        <v>0</v>
      </c>
      <c r="L975" s="44" t="str">
        <f t="shared" si="81"/>
        <v/>
      </c>
      <c r="M975" s="153"/>
      <c r="N975" s="44" t="str">
        <f t="shared" si="82"/>
        <v/>
      </c>
    </row>
    <row r="976" spans="1:14" x14ac:dyDescent="0.2">
      <c r="A976" s="153"/>
      <c r="B976" s="44" t="str">
        <f t="shared" si="83"/>
        <v/>
      </c>
      <c r="C976" s="153">
        <f>IF($B976="NOT_OK",LEFT($A976,CharNo($A976,"\")-1),A976)</f>
        <v>0</v>
      </c>
      <c r="D976" s="44"/>
      <c r="E976" s="153">
        <f>IF(D976="NOT_OK",LEFT(C976,CharNo(C976,"\")-1),C976)</f>
        <v>0</v>
      </c>
      <c r="F976" s="44" t="str">
        <f t="shared" si="79"/>
        <v/>
      </c>
      <c r="G976" s="153">
        <f>IF(F976="NOT_OK",LEFT(E976,CharNo(E976,"\")-1),E976)</f>
        <v>0</v>
      </c>
      <c r="H976" s="44" t="str">
        <f t="shared" si="79"/>
        <v/>
      </c>
      <c r="I976" s="153">
        <f>IF(H976="NOT_OK",LEFT(G976,CharNo(G976,"\")-1),G976)</f>
        <v>0</v>
      </c>
      <c r="J976" s="44" t="str">
        <f t="shared" si="80"/>
        <v/>
      </c>
      <c r="K976" s="153">
        <f>IF(J976="NOT_OK",LEFT(I976,CharNo(I976,"\")-1),I976)</f>
        <v>0</v>
      </c>
      <c r="L976" s="44" t="str">
        <f t="shared" si="81"/>
        <v/>
      </c>
      <c r="M976" s="153"/>
      <c r="N976" s="44" t="str">
        <f t="shared" si="82"/>
        <v/>
      </c>
    </row>
    <row r="977" spans="1:14" x14ac:dyDescent="0.2">
      <c r="A977" s="153"/>
      <c r="B977" s="44" t="str">
        <f t="shared" si="83"/>
        <v/>
      </c>
      <c r="C977" s="153">
        <f>IF($B977="NOT_OK",LEFT($A977,CharNo($A977,"\")-1),A977)</f>
        <v>0</v>
      </c>
      <c r="D977" s="44"/>
      <c r="E977" s="153">
        <f>IF(D977="NOT_OK",LEFT(C977,CharNo(C977,"\")-1),C977)</f>
        <v>0</v>
      </c>
      <c r="F977" s="44" t="str">
        <f t="shared" si="79"/>
        <v/>
      </c>
      <c r="G977" s="153">
        <f>IF(F977="NOT_OK",LEFT(E977,CharNo(E977,"\")-1),E977)</f>
        <v>0</v>
      </c>
      <c r="H977" s="44" t="str">
        <f t="shared" si="79"/>
        <v/>
      </c>
      <c r="I977" s="153">
        <f>IF(H977="NOT_OK",LEFT(G977,CharNo(G977,"\")-1),G977)</f>
        <v>0</v>
      </c>
      <c r="J977" s="44" t="str">
        <f t="shared" si="80"/>
        <v/>
      </c>
      <c r="K977" s="153">
        <f>IF(J977="NOT_OK",LEFT(I977,CharNo(I977,"\")-1),I977)</f>
        <v>0</v>
      </c>
      <c r="L977" s="44" t="str">
        <f t="shared" si="81"/>
        <v/>
      </c>
      <c r="M977" s="153"/>
      <c r="N977" s="44" t="str">
        <f t="shared" si="82"/>
        <v/>
      </c>
    </row>
    <row r="978" spans="1:14" x14ac:dyDescent="0.2">
      <c r="A978" s="153"/>
      <c r="B978" s="44" t="str">
        <f t="shared" si="83"/>
        <v/>
      </c>
      <c r="C978" s="153">
        <f>IF($B978="NOT_OK",LEFT($A978,CharNo($A978,"\")-1),A978)</f>
        <v>0</v>
      </c>
      <c r="D978" s="44"/>
      <c r="E978" s="153">
        <f>IF(D978="NOT_OK",LEFT(C978,CharNo(C978,"\")-1),C978)</f>
        <v>0</v>
      </c>
      <c r="F978" s="44" t="str">
        <f t="shared" si="79"/>
        <v/>
      </c>
      <c r="G978" s="153">
        <f>IF(F978="NOT_OK",LEFT(E978,CharNo(E978,"\")-1),E978)</f>
        <v>0</v>
      </c>
      <c r="H978" s="44" t="str">
        <f t="shared" si="79"/>
        <v/>
      </c>
      <c r="I978" s="153">
        <f>IF(H978="NOT_OK",LEFT(G978,CharNo(G978,"\")-1),G978)</f>
        <v>0</v>
      </c>
      <c r="J978" s="44" t="str">
        <f t="shared" si="80"/>
        <v/>
      </c>
      <c r="K978" s="153">
        <f>IF(J978="NOT_OK",LEFT(I978,CharNo(I978,"\")-1),I978)</f>
        <v>0</v>
      </c>
      <c r="L978" s="44" t="str">
        <f t="shared" si="81"/>
        <v/>
      </c>
      <c r="M978" s="153"/>
      <c r="N978" s="44" t="str">
        <f t="shared" si="82"/>
        <v/>
      </c>
    </row>
    <row r="979" spans="1:14" x14ac:dyDescent="0.2">
      <c r="A979" s="153"/>
      <c r="B979" s="44" t="str">
        <f t="shared" si="83"/>
        <v/>
      </c>
      <c r="C979" s="153">
        <f>IF($B979="NOT_OK",LEFT($A979,CharNo($A979,"\")-1),A979)</f>
        <v>0</v>
      </c>
      <c r="D979" s="44"/>
      <c r="E979" s="153">
        <f>IF(D979="NOT_OK",LEFT(C979,CharNo(C979,"\")-1),C979)</f>
        <v>0</v>
      </c>
      <c r="F979" s="44" t="str">
        <f t="shared" si="79"/>
        <v/>
      </c>
      <c r="G979" s="153">
        <f>IF(F979="NOT_OK",LEFT(E979,CharNo(E979,"\")-1),E979)</f>
        <v>0</v>
      </c>
      <c r="H979" s="44" t="str">
        <f t="shared" si="79"/>
        <v/>
      </c>
      <c r="I979" s="153">
        <f>IF(H979="NOT_OK",LEFT(G979,CharNo(G979,"\")-1),G979)</f>
        <v>0</v>
      </c>
      <c r="J979" s="44" t="str">
        <f t="shared" si="80"/>
        <v/>
      </c>
      <c r="K979" s="153">
        <f>IF(J979="NOT_OK",LEFT(I979,CharNo(I979,"\")-1),I979)</f>
        <v>0</v>
      </c>
      <c r="L979" s="44" t="str">
        <f t="shared" si="81"/>
        <v/>
      </c>
      <c r="M979" s="153"/>
      <c r="N979" s="44" t="str">
        <f t="shared" si="82"/>
        <v/>
      </c>
    </row>
    <row r="980" spans="1:14" x14ac:dyDescent="0.2">
      <c r="A980" s="153"/>
      <c r="B980" s="44" t="str">
        <f t="shared" si="83"/>
        <v/>
      </c>
      <c r="C980" s="153">
        <f>IF($B980="NOT_OK",LEFT($A980,CharNo($A980,"\")-1),A980)</f>
        <v>0</v>
      </c>
      <c r="D980" s="44"/>
      <c r="E980" s="153">
        <f>IF(D980="NOT_OK",LEFT(C980,CharNo(C980,"\")-1),C980)</f>
        <v>0</v>
      </c>
      <c r="F980" s="44" t="str">
        <f t="shared" si="79"/>
        <v/>
      </c>
      <c r="G980" s="153">
        <f>IF(F980="NOT_OK",LEFT(E980,CharNo(E980,"\")-1),E980)</f>
        <v>0</v>
      </c>
      <c r="H980" s="44" t="str">
        <f t="shared" si="79"/>
        <v/>
      </c>
      <c r="I980" s="153">
        <f>IF(H980="NOT_OK",LEFT(G980,CharNo(G980,"\")-1),G980)</f>
        <v>0</v>
      </c>
      <c r="J980" s="44" t="str">
        <f t="shared" si="80"/>
        <v/>
      </c>
      <c r="K980" s="153">
        <f>IF(J980="NOT_OK",LEFT(I980,CharNo(I980,"\")-1),I980)</f>
        <v>0</v>
      </c>
      <c r="L980" s="44" t="str">
        <f t="shared" si="81"/>
        <v/>
      </c>
      <c r="M980" s="153"/>
      <c r="N980" s="44" t="str">
        <f t="shared" si="82"/>
        <v/>
      </c>
    </row>
    <row r="981" spans="1:14" x14ac:dyDescent="0.2">
      <c r="A981" s="153"/>
      <c r="B981" s="44" t="str">
        <f t="shared" si="83"/>
        <v/>
      </c>
      <c r="C981" s="153">
        <f>IF($B981="NOT_OK",LEFT($A981,CharNo($A981,"\")-1),A981)</f>
        <v>0</v>
      </c>
      <c r="D981" s="44"/>
      <c r="E981" s="153">
        <f>IF(D981="NOT_OK",LEFT(C981,CharNo(C981,"\")-1),C981)</f>
        <v>0</v>
      </c>
      <c r="F981" s="44" t="str">
        <f t="shared" si="79"/>
        <v/>
      </c>
      <c r="G981" s="153">
        <f>IF(F981="NOT_OK",LEFT(E981,CharNo(E981,"\")-1),E981)</f>
        <v>0</v>
      </c>
      <c r="H981" s="44" t="str">
        <f t="shared" si="79"/>
        <v/>
      </c>
      <c r="I981" s="153">
        <f>IF(H981="NOT_OK",LEFT(G981,CharNo(G981,"\")-1),G981)</f>
        <v>0</v>
      </c>
      <c r="J981" s="44" t="str">
        <f t="shared" si="80"/>
        <v/>
      </c>
      <c r="K981" s="153">
        <f>IF(J981="NOT_OK",LEFT(I981,CharNo(I981,"\")-1),I981)</f>
        <v>0</v>
      </c>
      <c r="L981" s="44" t="str">
        <f t="shared" si="81"/>
        <v/>
      </c>
      <c r="M981" s="153"/>
      <c r="N981" s="44" t="str">
        <f t="shared" si="82"/>
        <v/>
      </c>
    </row>
    <row r="982" spans="1:14" x14ac:dyDescent="0.2">
      <c r="A982" s="153"/>
      <c r="B982" s="44" t="str">
        <f t="shared" si="83"/>
        <v/>
      </c>
      <c r="C982" s="153">
        <f>IF($B982="NOT_OK",LEFT($A982,CharNo($A982,"\")-1),A982)</f>
        <v>0</v>
      </c>
      <c r="D982" s="44"/>
      <c r="E982" s="153">
        <f>IF(D982="NOT_OK",LEFT(C982,CharNo(C982,"\")-1),C982)</f>
        <v>0</v>
      </c>
      <c r="F982" s="44" t="str">
        <f t="shared" si="79"/>
        <v/>
      </c>
      <c r="G982" s="153">
        <f>IF(F982="NOT_OK",LEFT(E982,CharNo(E982,"\")-1),E982)</f>
        <v>0</v>
      </c>
      <c r="H982" s="44" t="str">
        <f t="shared" si="79"/>
        <v/>
      </c>
      <c r="I982" s="153">
        <f>IF(H982="NOT_OK",LEFT(G982,CharNo(G982,"\")-1),G982)</f>
        <v>0</v>
      </c>
      <c r="J982" s="44" t="str">
        <f t="shared" si="80"/>
        <v/>
      </c>
      <c r="K982" s="153">
        <f>IF(J982="NOT_OK",LEFT(I982,CharNo(I982,"\")-1),I982)</f>
        <v>0</v>
      </c>
      <c r="L982" s="44" t="str">
        <f t="shared" si="81"/>
        <v/>
      </c>
      <c r="M982" s="153"/>
      <c r="N982" s="44" t="str">
        <f t="shared" si="82"/>
        <v/>
      </c>
    </row>
    <row r="983" spans="1:14" x14ac:dyDescent="0.2">
      <c r="A983" s="153"/>
      <c r="B983" s="44" t="str">
        <f t="shared" si="83"/>
        <v/>
      </c>
      <c r="C983" s="153">
        <f>IF($B983="NOT_OK",LEFT($A983,CharNo($A983,"\")-1),A983)</f>
        <v>0</v>
      </c>
      <c r="D983" s="44"/>
      <c r="E983" s="153">
        <f>IF(D983="NOT_OK",LEFT(C983,CharNo(C983,"\")-1),C983)</f>
        <v>0</v>
      </c>
      <c r="F983" s="44" t="str">
        <f t="shared" si="79"/>
        <v/>
      </c>
      <c r="G983" s="153">
        <f>IF(F983="NOT_OK",LEFT(E983,CharNo(E983,"\")-1),E983)</f>
        <v>0</v>
      </c>
      <c r="H983" s="44" t="str">
        <f t="shared" si="79"/>
        <v/>
      </c>
      <c r="I983" s="153">
        <f>IF(H983="NOT_OK",LEFT(G983,CharNo(G983,"\")-1),G983)</f>
        <v>0</v>
      </c>
      <c r="J983" s="44" t="str">
        <f t="shared" si="80"/>
        <v/>
      </c>
      <c r="K983" s="153">
        <f>IF(J983="NOT_OK",LEFT(I983,CharNo(I983,"\")-1),I983)</f>
        <v>0</v>
      </c>
      <c r="L983" s="44" t="str">
        <f t="shared" si="81"/>
        <v/>
      </c>
      <c r="M983" s="153"/>
      <c r="N983" s="44" t="str">
        <f t="shared" si="82"/>
        <v/>
      </c>
    </row>
    <row r="984" spans="1:14" x14ac:dyDescent="0.2">
      <c r="A984" s="153"/>
      <c r="B984" s="44" t="str">
        <f t="shared" si="83"/>
        <v/>
      </c>
      <c r="C984" s="153">
        <f>IF($B984="NOT_OK",LEFT($A984,CharNo($A984,"\")-1),A984)</f>
        <v>0</v>
      </c>
      <c r="D984" s="44"/>
      <c r="E984" s="153">
        <f>IF(D984="NOT_OK",LEFT(C984,CharNo(C984,"\")-1),C984)</f>
        <v>0</v>
      </c>
      <c r="F984" s="44" t="str">
        <f t="shared" si="79"/>
        <v/>
      </c>
      <c r="G984" s="153">
        <f>IF(F984="NOT_OK",LEFT(E984,CharNo(E984,"\")-1),E984)</f>
        <v>0</v>
      </c>
      <c r="H984" s="44" t="str">
        <f t="shared" si="79"/>
        <v/>
      </c>
      <c r="I984" s="153">
        <f>IF(H984="NOT_OK",LEFT(G984,CharNo(G984,"\")-1),G984)</f>
        <v>0</v>
      </c>
      <c r="J984" s="44" t="str">
        <f t="shared" si="80"/>
        <v/>
      </c>
      <c r="K984" s="153">
        <f>IF(J984="NOT_OK",LEFT(I984,CharNo(I984,"\")-1),I984)</f>
        <v>0</v>
      </c>
      <c r="L984" s="44" t="str">
        <f t="shared" si="81"/>
        <v/>
      </c>
      <c r="M984" s="153"/>
      <c r="N984" s="44" t="str">
        <f t="shared" si="82"/>
        <v/>
      </c>
    </row>
    <row r="985" spans="1:14" x14ac:dyDescent="0.2">
      <c r="A985" s="153"/>
      <c r="B985" s="44" t="str">
        <f t="shared" si="83"/>
        <v/>
      </c>
      <c r="C985" s="153">
        <f>IF($B985="NOT_OK",LEFT($A985,CharNo($A985,"\")-1),A985)</f>
        <v>0</v>
      </c>
      <c r="D985" s="44"/>
      <c r="E985" s="153">
        <f>IF(D985="NOT_OK",LEFT(C985,CharNo(C985,"\")-1),C985)</f>
        <v>0</v>
      </c>
      <c r="F985" s="44" t="str">
        <f t="shared" si="79"/>
        <v/>
      </c>
      <c r="G985" s="153">
        <f>IF(F985="NOT_OK",LEFT(E985,CharNo(E985,"\")-1),E985)</f>
        <v>0</v>
      </c>
      <c r="H985" s="44" t="str">
        <f t="shared" si="79"/>
        <v/>
      </c>
      <c r="I985" s="153">
        <f>IF(H985="NOT_OK",LEFT(G985,CharNo(G985,"\")-1),G985)</f>
        <v>0</v>
      </c>
      <c r="J985" s="44" t="str">
        <f t="shared" si="80"/>
        <v/>
      </c>
      <c r="K985" s="153">
        <f>IF(J985="NOT_OK",LEFT(I985,CharNo(I985,"\")-1),I985)</f>
        <v>0</v>
      </c>
      <c r="L985" s="44" t="str">
        <f t="shared" si="81"/>
        <v/>
      </c>
      <c r="M985" s="153"/>
      <c r="N985" s="44" t="str">
        <f t="shared" si="82"/>
        <v/>
      </c>
    </row>
    <row r="986" spans="1:14" x14ac:dyDescent="0.2">
      <c r="A986" s="153"/>
      <c r="B986" s="44" t="str">
        <f t="shared" si="83"/>
        <v/>
      </c>
      <c r="C986" s="153">
        <f>IF($B986="NOT_OK",LEFT($A986,CharNo($A986,"\")-1),A986)</f>
        <v>0</v>
      </c>
      <c r="D986" s="44"/>
      <c r="E986" s="153">
        <f>IF(D986="NOT_OK",LEFT(C986,CharNo(C986,"\")-1),C986)</f>
        <v>0</v>
      </c>
      <c r="F986" s="44" t="str">
        <f t="shared" si="79"/>
        <v/>
      </c>
      <c r="G986" s="153">
        <f>IF(F986="NOT_OK",LEFT(E986,CharNo(E986,"\")-1),E986)</f>
        <v>0</v>
      </c>
      <c r="H986" s="44" t="str">
        <f t="shared" si="79"/>
        <v/>
      </c>
      <c r="I986" s="153">
        <f>IF(H986="NOT_OK",LEFT(G986,CharNo(G986,"\")-1),G986)</f>
        <v>0</v>
      </c>
      <c r="J986" s="44" t="str">
        <f t="shared" si="80"/>
        <v/>
      </c>
      <c r="K986" s="153">
        <f>IF(J986="NOT_OK",LEFT(I986,CharNo(I986,"\")-1),I986)</f>
        <v>0</v>
      </c>
      <c r="L986" s="44" t="str">
        <f t="shared" si="81"/>
        <v/>
      </c>
      <c r="M986" s="153"/>
      <c r="N986" s="44" t="str">
        <f t="shared" si="82"/>
        <v/>
      </c>
    </row>
    <row r="987" spans="1:14" x14ac:dyDescent="0.2">
      <c r="A987" s="153"/>
      <c r="B987" s="44" t="str">
        <f t="shared" si="83"/>
        <v/>
      </c>
      <c r="C987" s="153">
        <f>IF($B987="NOT_OK",LEFT($A987,CharNo($A987,"\")-1),A987)</f>
        <v>0</v>
      </c>
      <c r="D987" s="44"/>
      <c r="E987" s="153">
        <f>IF(D987="NOT_OK",LEFT(C987,CharNo(C987,"\")-1),C987)</f>
        <v>0</v>
      </c>
      <c r="F987" s="44" t="str">
        <f t="shared" si="79"/>
        <v/>
      </c>
      <c r="G987" s="153">
        <f>IF(F987="NOT_OK",LEFT(E987,CharNo(E987,"\")-1),E987)</f>
        <v>0</v>
      </c>
      <c r="H987" s="44" t="str">
        <f t="shared" si="79"/>
        <v/>
      </c>
      <c r="I987" s="153">
        <f>IF(H987="NOT_OK",LEFT(G987,CharNo(G987,"\")-1),G987)</f>
        <v>0</v>
      </c>
      <c r="J987" s="44" t="str">
        <f t="shared" si="80"/>
        <v/>
      </c>
      <c r="K987" s="153">
        <f>IF(J987="NOT_OK",LEFT(I987,CharNo(I987,"\")-1),I987)</f>
        <v>0</v>
      </c>
      <c r="L987" s="44" t="str">
        <f t="shared" si="81"/>
        <v/>
      </c>
      <c r="M987" s="153"/>
      <c r="N987" s="44" t="str">
        <f t="shared" si="82"/>
        <v/>
      </c>
    </row>
    <row r="988" spans="1:14" x14ac:dyDescent="0.2">
      <c r="A988" s="153"/>
      <c r="B988" s="44" t="str">
        <f t="shared" si="83"/>
        <v/>
      </c>
      <c r="C988" s="153">
        <f>IF($B988="NOT_OK",LEFT($A988,CharNo($A988,"\")-1),A988)</f>
        <v>0</v>
      </c>
      <c r="D988" s="44"/>
      <c r="E988" s="153">
        <f>IF(D988="NOT_OK",LEFT(C988,CharNo(C988,"\")-1),C988)</f>
        <v>0</v>
      </c>
      <c r="F988" s="44" t="str">
        <f t="shared" si="79"/>
        <v/>
      </c>
      <c r="G988" s="153">
        <f>IF(F988="NOT_OK",LEFT(E988,CharNo(E988,"\")-1),E988)</f>
        <v>0</v>
      </c>
      <c r="H988" s="44" t="str">
        <f t="shared" si="79"/>
        <v/>
      </c>
      <c r="I988" s="153">
        <f>IF(H988="NOT_OK",LEFT(G988,CharNo(G988,"\")-1),G988)</f>
        <v>0</v>
      </c>
      <c r="J988" s="44" t="str">
        <f t="shared" si="80"/>
        <v/>
      </c>
      <c r="K988" s="153">
        <f>IF(J988="NOT_OK",LEFT(I988,CharNo(I988,"\")-1),I988)</f>
        <v>0</v>
      </c>
      <c r="L988" s="44" t="str">
        <f t="shared" si="81"/>
        <v/>
      </c>
      <c r="M988" s="153"/>
      <c r="N988" s="44" t="str">
        <f t="shared" si="82"/>
        <v/>
      </c>
    </row>
    <row r="989" spans="1:14" x14ac:dyDescent="0.2">
      <c r="A989" s="153"/>
      <c r="B989" s="44" t="str">
        <f t="shared" si="83"/>
        <v/>
      </c>
      <c r="C989" s="153">
        <f>IF($B989="NOT_OK",LEFT($A989,CharNo($A989,"\")-1),A989)</f>
        <v>0</v>
      </c>
      <c r="D989" s="44"/>
      <c r="E989" s="153">
        <f>IF(D989="NOT_OK",LEFT(C989,CharNo(C989,"\")-1),C989)</f>
        <v>0</v>
      </c>
      <c r="F989" s="44" t="str">
        <f t="shared" si="79"/>
        <v/>
      </c>
      <c r="G989" s="153">
        <f>IF(F989="NOT_OK",LEFT(E989,CharNo(E989,"\")-1),E989)</f>
        <v>0</v>
      </c>
      <c r="H989" s="44" t="str">
        <f t="shared" si="79"/>
        <v/>
      </c>
      <c r="I989" s="153">
        <f>IF(H989="NOT_OK",LEFT(G989,CharNo(G989,"\")-1),G989)</f>
        <v>0</v>
      </c>
      <c r="J989" s="44" t="str">
        <f t="shared" si="80"/>
        <v/>
      </c>
      <c r="K989" s="153">
        <f>IF(J989="NOT_OK",LEFT(I989,CharNo(I989,"\")-1),I989)</f>
        <v>0</v>
      </c>
      <c r="L989" s="44" t="str">
        <f t="shared" si="81"/>
        <v/>
      </c>
      <c r="M989" s="153"/>
      <c r="N989" s="44" t="str">
        <f t="shared" si="82"/>
        <v/>
      </c>
    </row>
    <row r="990" spans="1:14" x14ac:dyDescent="0.2">
      <c r="A990" s="153"/>
      <c r="B990" s="44" t="str">
        <f t="shared" si="83"/>
        <v/>
      </c>
      <c r="C990" s="153">
        <f>IF($B990="NOT_OK",LEFT($A990,CharNo($A990,"\")-1),A990)</f>
        <v>0</v>
      </c>
      <c r="D990" s="44"/>
      <c r="E990" s="153">
        <f>IF(D990="NOT_OK",LEFT(C990,CharNo(C990,"\")-1),C990)</f>
        <v>0</v>
      </c>
      <c r="F990" s="44" t="str">
        <f t="shared" si="79"/>
        <v/>
      </c>
      <c r="G990" s="153">
        <f>IF(F990="NOT_OK",LEFT(E990,CharNo(E990,"\")-1),E990)</f>
        <v>0</v>
      </c>
      <c r="H990" s="44" t="str">
        <f t="shared" si="79"/>
        <v/>
      </c>
      <c r="I990" s="153">
        <f>IF(H990="NOT_OK",LEFT(G990,CharNo(G990,"\")-1),G990)</f>
        <v>0</v>
      </c>
      <c r="J990" s="44" t="str">
        <f t="shared" si="80"/>
        <v/>
      </c>
      <c r="K990" s="153">
        <f>IF(J990="NOT_OK",LEFT(I990,CharNo(I990,"\")-1),I990)</f>
        <v>0</v>
      </c>
      <c r="L990" s="44" t="str">
        <f t="shared" si="81"/>
        <v/>
      </c>
      <c r="M990" s="153"/>
      <c r="N990" s="44" t="str">
        <f t="shared" si="82"/>
        <v/>
      </c>
    </row>
    <row r="991" spans="1:14" x14ac:dyDescent="0.2">
      <c r="A991" s="153"/>
      <c r="B991" s="44" t="str">
        <f t="shared" si="83"/>
        <v/>
      </c>
      <c r="C991" s="153">
        <f>IF($B991="NOT_OK",LEFT($A991,CharNo($A991,"\")-1),A991)</f>
        <v>0</v>
      </c>
      <c r="D991" s="44"/>
      <c r="E991" s="153">
        <f>IF(D991="NOT_OK",LEFT(C991,CharNo(C991,"\")-1),C991)</f>
        <v>0</v>
      </c>
      <c r="F991" s="44" t="str">
        <f t="shared" si="79"/>
        <v/>
      </c>
      <c r="G991" s="153">
        <f>IF(F991="NOT_OK",LEFT(E991,CharNo(E991,"\")-1),E991)</f>
        <v>0</v>
      </c>
      <c r="H991" s="44" t="str">
        <f t="shared" si="79"/>
        <v/>
      </c>
      <c r="I991" s="153">
        <f>IF(H991="NOT_OK",LEFT(G991,CharNo(G991,"\")-1),G991)</f>
        <v>0</v>
      </c>
      <c r="J991" s="44" t="str">
        <f t="shared" si="80"/>
        <v/>
      </c>
      <c r="K991" s="153">
        <f>IF(J991="NOT_OK",LEFT(I991,CharNo(I991,"\")-1),I991)</f>
        <v>0</v>
      </c>
      <c r="L991" s="44" t="str">
        <f t="shared" si="81"/>
        <v/>
      </c>
      <c r="M991" s="153"/>
      <c r="N991" s="44" t="str">
        <f t="shared" si="82"/>
        <v/>
      </c>
    </row>
    <row r="992" spans="1:14" x14ac:dyDescent="0.2">
      <c r="A992" s="153"/>
      <c r="B992" s="44" t="str">
        <f t="shared" si="83"/>
        <v/>
      </c>
      <c r="C992" s="153">
        <f>IF($B992="NOT_OK",LEFT($A992,CharNo($A992,"\")-1),A992)</f>
        <v>0</v>
      </c>
      <c r="D992" s="44"/>
      <c r="E992" s="153">
        <f>IF(D992="NOT_OK",LEFT(C992,CharNo(C992,"\")-1),C992)</f>
        <v>0</v>
      </c>
      <c r="F992" s="44" t="str">
        <f t="shared" si="79"/>
        <v/>
      </c>
      <c r="G992" s="153">
        <f>IF(F992="NOT_OK",LEFT(E992,CharNo(E992,"\")-1),E992)</f>
        <v>0</v>
      </c>
      <c r="H992" s="44" t="str">
        <f t="shared" si="79"/>
        <v/>
      </c>
      <c r="I992" s="153">
        <f>IF(H992="NOT_OK",LEFT(G992,CharNo(G992,"\")-1),G992)</f>
        <v>0</v>
      </c>
      <c r="J992" s="44" t="str">
        <f t="shared" si="80"/>
        <v/>
      </c>
      <c r="K992" s="153">
        <f>IF(J992="NOT_OK",LEFT(I992,CharNo(I992,"\")-1),I992)</f>
        <v>0</v>
      </c>
      <c r="L992" s="44" t="str">
        <f t="shared" si="81"/>
        <v/>
      </c>
      <c r="M992" s="153"/>
      <c r="N992" s="44" t="str">
        <f t="shared" si="82"/>
        <v/>
      </c>
    </row>
    <row r="993" spans="1:14" x14ac:dyDescent="0.2">
      <c r="A993" s="153"/>
      <c r="B993" s="44" t="str">
        <f t="shared" si="83"/>
        <v/>
      </c>
      <c r="C993" s="153">
        <f>IF($B993="NOT_OK",LEFT($A993,CharNo($A993,"\")-1),A993)</f>
        <v>0</v>
      </c>
      <c r="D993" s="44"/>
      <c r="E993" s="153">
        <f>IF(D993="NOT_OK",LEFT(C993,CharNo(C993,"\")-1),C993)</f>
        <v>0</v>
      </c>
      <c r="F993" s="44" t="str">
        <f t="shared" si="79"/>
        <v/>
      </c>
      <c r="G993" s="153">
        <f>IF(F993="NOT_OK",LEFT(E993,CharNo(E993,"\")-1),E993)</f>
        <v>0</v>
      </c>
      <c r="H993" s="44" t="str">
        <f t="shared" si="79"/>
        <v/>
      </c>
      <c r="I993" s="153">
        <f>IF(H993="NOT_OK",LEFT(G993,CharNo(G993,"\")-1),G993)</f>
        <v>0</v>
      </c>
      <c r="J993" s="44" t="str">
        <f t="shared" si="80"/>
        <v/>
      </c>
      <c r="K993" s="153">
        <f>IF(J993="NOT_OK",LEFT(I993,CharNo(I993,"\")-1),I993)</f>
        <v>0</v>
      </c>
      <c r="L993" s="44" t="str">
        <f t="shared" si="81"/>
        <v/>
      </c>
      <c r="M993" s="153"/>
      <c r="N993" s="44" t="str">
        <f t="shared" si="82"/>
        <v/>
      </c>
    </row>
    <row r="994" spans="1:14" x14ac:dyDescent="0.2">
      <c r="A994" s="153"/>
      <c r="B994" s="44" t="str">
        <f t="shared" si="83"/>
        <v/>
      </c>
      <c r="C994" s="153">
        <f>IF($B994="NOT_OK",LEFT($A994,CharNo($A994,"\")-1),A994)</f>
        <v>0</v>
      </c>
      <c r="D994" s="44"/>
      <c r="E994" s="153">
        <f>IF(D994="NOT_OK",LEFT(C994,CharNo(C994,"\")-1),C994)</f>
        <v>0</v>
      </c>
      <c r="F994" s="44" t="str">
        <f t="shared" si="79"/>
        <v/>
      </c>
      <c r="G994" s="153">
        <f>IF(F994="NOT_OK",LEFT(E994,CharNo(E994,"\")-1),E994)</f>
        <v>0</v>
      </c>
      <c r="H994" s="44" t="str">
        <f t="shared" si="79"/>
        <v/>
      </c>
      <c r="I994" s="153">
        <f>IF(H994="NOT_OK",LEFT(G994,CharNo(G994,"\")-1),G994)</f>
        <v>0</v>
      </c>
      <c r="J994" s="44" t="str">
        <f t="shared" si="80"/>
        <v/>
      </c>
      <c r="K994" s="153">
        <f>IF(J994="NOT_OK",LEFT(I994,CharNo(I994,"\")-1),I994)</f>
        <v>0</v>
      </c>
      <c r="L994" s="44" t="str">
        <f t="shared" si="81"/>
        <v/>
      </c>
      <c r="M994" s="153"/>
      <c r="N994" s="44" t="str">
        <f t="shared" si="82"/>
        <v/>
      </c>
    </row>
    <row r="995" spans="1:14" x14ac:dyDescent="0.2">
      <c r="A995" s="153"/>
      <c r="B995" s="44" t="str">
        <f t="shared" si="83"/>
        <v/>
      </c>
      <c r="C995" s="153">
        <f>IF($B995="NOT_OK",LEFT($A995,CharNo($A995,"\")-1),A995)</f>
        <v>0</v>
      </c>
      <c r="D995" s="44"/>
      <c r="E995" s="153">
        <f>IF(D995="NOT_OK",LEFT(C995,CharNo(C995,"\")-1),C995)</f>
        <v>0</v>
      </c>
      <c r="F995" s="44" t="str">
        <f t="shared" si="79"/>
        <v/>
      </c>
      <c r="G995" s="153">
        <f>IF(F995="NOT_OK",LEFT(E995,CharNo(E995,"\")-1),E995)</f>
        <v>0</v>
      </c>
      <c r="H995" s="44" t="str">
        <f t="shared" si="79"/>
        <v/>
      </c>
      <c r="I995" s="153">
        <f>IF(H995="NOT_OK",LEFT(G995,CharNo(G995,"\")-1),G995)</f>
        <v>0</v>
      </c>
      <c r="J995" s="44" t="str">
        <f t="shared" si="80"/>
        <v/>
      </c>
      <c r="K995" s="153">
        <f>IF(J995="NOT_OK",LEFT(I995,CharNo(I995,"\")-1),I995)</f>
        <v>0</v>
      </c>
      <c r="L995" s="44" t="str">
        <f t="shared" si="81"/>
        <v/>
      </c>
      <c r="M995" s="153"/>
      <c r="N995" s="44" t="str">
        <f t="shared" si="82"/>
        <v/>
      </c>
    </row>
    <row r="996" spans="1:14" x14ac:dyDescent="0.2">
      <c r="A996" s="153"/>
      <c r="B996" s="44" t="str">
        <f t="shared" si="83"/>
        <v/>
      </c>
      <c r="C996" s="153">
        <f>IF($B996="NOT_OK",LEFT($A996,CharNo($A996,"\")-1),A996)</f>
        <v>0</v>
      </c>
      <c r="D996" s="44"/>
      <c r="E996" s="153">
        <f>IF(D996="NOT_OK",LEFT(C996,CharNo(C996,"\")-1),C996)</f>
        <v>0</v>
      </c>
      <c r="F996" s="44" t="str">
        <f t="shared" si="79"/>
        <v/>
      </c>
      <c r="G996" s="153">
        <f>IF(F996="NOT_OK",LEFT(E996,CharNo(E996,"\")-1),E996)</f>
        <v>0</v>
      </c>
      <c r="H996" s="44" t="str">
        <f t="shared" si="79"/>
        <v/>
      </c>
      <c r="I996" s="153">
        <f>IF(H996="NOT_OK",LEFT(G996,CharNo(G996,"\")-1),G996)</f>
        <v>0</v>
      </c>
      <c r="J996" s="44" t="str">
        <f t="shared" si="80"/>
        <v/>
      </c>
      <c r="K996" s="153">
        <f>IF(J996="NOT_OK",LEFT(I996,CharNo(I996,"\")-1),I996)</f>
        <v>0</v>
      </c>
      <c r="L996" s="44" t="str">
        <f t="shared" si="81"/>
        <v/>
      </c>
      <c r="M996" s="153"/>
      <c r="N996" s="44" t="str">
        <f t="shared" si="82"/>
        <v/>
      </c>
    </row>
    <row r="997" spans="1:14" x14ac:dyDescent="0.2">
      <c r="A997" s="153"/>
      <c r="B997" s="44" t="str">
        <f t="shared" si="83"/>
        <v/>
      </c>
      <c r="C997" s="153">
        <f>IF($B997="NOT_OK",LEFT($A997,CharNo($A997,"\")-1),A997)</f>
        <v>0</v>
      </c>
      <c r="D997" s="44"/>
      <c r="E997" s="153">
        <f>IF(D997="NOT_OK",LEFT(C997,CharNo(C997,"\")-1),C997)</f>
        <v>0</v>
      </c>
      <c r="F997" s="44" t="str">
        <f t="shared" si="79"/>
        <v/>
      </c>
      <c r="G997" s="153">
        <f>IF(F997="NOT_OK",LEFT(E997,CharNo(E997,"\")-1),E997)</f>
        <v>0</v>
      </c>
      <c r="H997" s="44" t="str">
        <f t="shared" si="79"/>
        <v/>
      </c>
      <c r="I997" s="153">
        <f>IF(H997="NOT_OK",LEFT(G997,CharNo(G997,"\")-1),G997)</f>
        <v>0</v>
      </c>
      <c r="J997" s="44" t="str">
        <f t="shared" si="80"/>
        <v/>
      </c>
      <c r="K997" s="153">
        <f>IF(J997="NOT_OK",LEFT(I997,CharNo(I997,"\")-1),I997)</f>
        <v>0</v>
      </c>
      <c r="L997" s="44" t="str">
        <f t="shared" si="81"/>
        <v/>
      </c>
      <c r="M997" s="153"/>
      <c r="N997" s="44" t="str">
        <f t="shared" si="82"/>
        <v/>
      </c>
    </row>
    <row r="998" spans="1:14" x14ac:dyDescent="0.2">
      <c r="A998" s="153"/>
      <c r="B998" s="44" t="str">
        <f t="shared" si="83"/>
        <v/>
      </c>
      <c r="C998" s="153">
        <f>IF($B998="NOT_OK",LEFT($A998,CharNo($A998,"\")-1),A998)</f>
        <v>0</v>
      </c>
      <c r="D998" s="44"/>
      <c r="E998" s="153">
        <f>IF(D998="NOT_OK",LEFT(C998,CharNo(C998,"\")-1),C998)</f>
        <v>0</v>
      </c>
      <c r="F998" s="44" t="str">
        <f t="shared" si="79"/>
        <v/>
      </c>
      <c r="G998" s="153">
        <f>IF(F998="NOT_OK",LEFT(E998,CharNo(E998,"\")-1),E998)</f>
        <v>0</v>
      </c>
      <c r="H998" s="44" t="str">
        <f t="shared" si="79"/>
        <v/>
      </c>
      <c r="I998" s="153">
        <f>IF(H998="NOT_OK",LEFT(G998,CharNo(G998,"\")-1),G998)</f>
        <v>0</v>
      </c>
      <c r="J998" s="44" t="str">
        <f t="shared" si="80"/>
        <v/>
      </c>
      <c r="K998" s="153">
        <f>IF(J998="NOT_OK",LEFT(I998,CharNo(I998,"\")-1),I998)</f>
        <v>0</v>
      </c>
      <c r="L998" s="44" t="str">
        <f t="shared" si="81"/>
        <v/>
      </c>
      <c r="M998" s="153"/>
      <c r="N998" s="44" t="str">
        <f t="shared" si="82"/>
        <v/>
      </c>
    </row>
    <row r="999" spans="1:14" x14ac:dyDescent="0.2">
      <c r="A999" s="153"/>
      <c r="B999" s="44" t="str">
        <f t="shared" si="83"/>
        <v/>
      </c>
      <c r="C999" s="153">
        <f>IF($B999="NOT_OK",LEFT($A999,CharNo($A999,"\")-1),A999)</f>
        <v>0</v>
      </c>
      <c r="D999" s="44"/>
      <c r="E999" s="153">
        <f>IF(D999="NOT_OK",LEFT(C999,CharNo(C999,"\")-1),C999)</f>
        <v>0</v>
      </c>
      <c r="F999" s="44" t="str">
        <f t="shared" si="79"/>
        <v/>
      </c>
      <c r="G999" s="153">
        <f>IF(F999="NOT_OK",LEFT(E999,CharNo(E999,"\")-1),E999)</f>
        <v>0</v>
      </c>
      <c r="H999" s="44" t="str">
        <f t="shared" si="79"/>
        <v/>
      </c>
      <c r="I999" s="153">
        <f>IF(H999="NOT_OK",LEFT(G999,CharNo(G999,"\")-1),G999)</f>
        <v>0</v>
      </c>
      <c r="J999" s="44" t="str">
        <f t="shared" si="80"/>
        <v/>
      </c>
      <c r="K999" s="153">
        <f>IF(J999="NOT_OK",LEFT(I999,CharNo(I999,"\")-1),I999)</f>
        <v>0</v>
      </c>
      <c r="L999" s="44" t="str">
        <f t="shared" si="81"/>
        <v/>
      </c>
      <c r="M999" s="153"/>
      <c r="N999" s="44" t="str">
        <f t="shared" si="82"/>
        <v/>
      </c>
    </row>
    <row r="1000" spans="1:14" x14ac:dyDescent="0.2">
      <c r="A1000" s="153"/>
      <c r="B1000" s="44" t="str">
        <f t="shared" si="83"/>
        <v/>
      </c>
      <c r="C1000" s="153">
        <f>IF($B1000="NOT_OK",LEFT($A1000,CharNo($A1000,"\")-1),A1000)</f>
        <v>0</v>
      </c>
      <c r="D1000" s="44"/>
      <c r="E1000" s="153">
        <f>IF(D1000="NOT_OK",LEFT(C1000,CharNo(C1000,"\")-1),C1000)</f>
        <v>0</v>
      </c>
      <c r="F1000" s="44" t="str">
        <f t="shared" si="79"/>
        <v/>
      </c>
      <c r="G1000" s="153">
        <f>IF(F1000="NOT_OK",LEFT(E1000,CharNo(E1000,"\")-1),E1000)</f>
        <v>0</v>
      </c>
      <c r="H1000" s="44" t="str">
        <f t="shared" si="79"/>
        <v/>
      </c>
      <c r="I1000" s="153">
        <f>IF(H1000="NOT_OK",LEFT(G1000,CharNo(G1000,"\")-1),G1000)</f>
        <v>0</v>
      </c>
      <c r="J1000" s="44" t="str">
        <f t="shared" si="80"/>
        <v/>
      </c>
      <c r="K1000" s="153">
        <f>IF(J1000="NOT_OK",LEFT(I1000,CharNo(I1000,"\")-1),I1000)</f>
        <v>0</v>
      </c>
      <c r="L1000" s="44" t="str">
        <f t="shared" si="81"/>
        <v/>
      </c>
      <c r="M1000" s="153"/>
      <c r="N1000" s="44" t="str">
        <f t="shared" si="82"/>
        <v/>
      </c>
    </row>
    <row r="1001" spans="1:14" x14ac:dyDescent="0.2">
      <c r="A1001" s="153"/>
      <c r="B1001" s="44" t="str">
        <f t="shared" si="83"/>
        <v/>
      </c>
      <c r="C1001" s="153">
        <f>IF($B1001="NOT_OK",LEFT($A1001,CharNo($A1001,"\")-1),A1001)</f>
        <v>0</v>
      </c>
      <c r="D1001" s="44"/>
      <c r="E1001" s="153">
        <f>IF(D1001="NOT_OK",LEFT(C1001,CharNo(C1001,"\")-1),C1001)</f>
        <v>0</v>
      </c>
      <c r="F1001" s="44" t="str">
        <f t="shared" si="79"/>
        <v/>
      </c>
      <c r="G1001" s="153">
        <f>IF(F1001="NOT_OK",LEFT(E1001,CharNo(E1001,"\")-1),E1001)</f>
        <v>0</v>
      </c>
      <c r="H1001" s="44" t="str">
        <f t="shared" si="79"/>
        <v/>
      </c>
      <c r="I1001" s="153">
        <f>IF(H1001="NOT_OK",LEFT(G1001,CharNo(G1001,"\")-1),G1001)</f>
        <v>0</v>
      </c>
      <c r="J1001" s="44" t="str">
        <f t="shared" si="80"/>
        <v/>
      </c>
      <c r="K1001" s="153">
        <f>IF(J1001="NOT_OK",LEFT(I1001,CharNo(I1001,"\")-1),I1001)</f>
        <v>0</v>
      </c>
      <c r="L1001" s="44" t="str">
        <f t="shared" si="81"/>
        <v/>
      </c>
      <c r="M1001" s="153"/>
      <c r="N1001" s="44" t="str">
        <f t="shared" si="82"/>
        <v/>
      </c>
    </row>
    <row r="1002" spans="1:14" x14ac:dyDescent="0.2">
      <c r="A1002" s="153"/>
      <c r="B1002" s="44" t="str">
        <f t="shared" si="83"/>
        <v/>
      </c>
      <c r="C1002" s="153">
        <f>IF($B1002="NOT_OK",LEFT($A1002,CharNo($A1002,"\")-1),A1002)</f>
        <v>0</v>
      </c>
      <c r="D1002" s="44"/>
      <c r="E1002" s="153">
        <f>IF(D1002="NOT_OK",LEFT(C1002,CharNo(C1002,"\")-1),C1002)</f>
        <v>0</v>
      </c>
      <c r="F1002" s="44" t="str">
        <f t="shared" si="79"/>
        <v/>
      </c>
      <c r="G1002" s="153">
        <f>IF(F1002="NOT_OK",LEFT(E1002,CharNo(E1002,"\")-1),E1002)</f>
        <v>0</v>
      </c>
      <c r="H1002" s="44" t="str">
        <f t="shared" si="79"/>
        <v/>
      </c>
      <c r="I1002" s="153">
        <f>IF(H1002="NOT_OK",LEFT(G1002,CharNo(G1002,"\")-1),G1002)</f>
        <v>0</v>
      </c>
      <c r="J1002" s="44" t="str">
        <f t="shared" si="80"/>
        <v/>
      </c>
      <c r="K1002" s="153">
        <f>IF(J1002="NOT_OK",LEFT(I1002,CharNo(I1002,"\")-1),I1002)</f>
        <v>0</v>
      </c>
      <c r="L1002" s="44" t="str">
        <f t="shared" si="81"/>
        <v/>
      </c>
      <c r="M1002" s="153"/>
      <c r="N1002" s="44" t="str">
        <f t="shared" si="82"/>
        <v/>
      </c>
    </row>
    <row r="1003" spans="1:14" x14ac:dyDescent="0.2">
      <c r="A1003" s="153"/>
      <c r="B1003" s="44" t="str">
        <f t="shared" si="83"/>
        <v/>
      </c>
      <c r="C1003" s="153">
        <f>IF($B1003="NOT_OK",LEFT($A1003,CharNo($A1003,"\")-1),A1003)</f>
        <v>0</v>
      </c>
      <c r="D1003" s="44"/>
      <c r="E1003" s="153">
        <f>IF(D1003="NOT_OK",LEFT(C1003,CharNo(C1003,"\")-1),C1003)</f>
        <v>0</v>
      </c>
      <c r="F1003" s="44" t="str">
        <f t="shared" si="79"/>
        <v/>
      </c>
      <c r="G1003" s="153">
        <f>IF(F1003="NOT_OK",LEFT(E1003,CharNo(E1003,"\")-1),E1003)</f>
        <v>0</v>
      </c>
      <c r="H1003" s="44" t="str">
        <f t="shared" si="79"/>
        <v/>
      </c>
      <c r="I1003" s="153">
        <f>IF(H1003="NOT_OK",LEFT(G1003,CharNo(G1003,"\")-1),G1003)</f>
        <v>0</v>
      </c>
      <c r="J1003" s="44" t="str">
        <f t="shared" si="80"/>
        <v/>
      </c>
      <c r="K1003" s="153">
        <f>IF(J1003="NOT_OK",LEFT(I1003,CharNo(I1003,"\")-1),I1003)</f>
        <v>0</v>
      </c>
      <c r="L1003" s="44" t="str">
        <f t="shared" si="81"/>
        <v/>
      </c>
      <c r="M1003" s="153"/>
      <c r="N1003" s="44" t="str">
        <f t="shared" si="82"/>
        <v/>
      </c>
    </row>
    <row r="1004" spans="1:14" x14ac:dyDescent="0.2">
      <c r="A1004" s="153"/>
      <c r="B1004" s="44" t="str">
        <f t="shared" si="83"/>
        <v/>
      </c>
      <c r="C1004" s="153">
        <f>IF($B1004="NOT_OK",LEFT($A1004,CharNo($A1004,"\")-1),A1004)</f>
        <v>0</v>
      </c>
      <c r="D1004" s="44"/>
      <c r="E1004" s="153">
        <f>IF(D1004="NOT_OK",LEFT(C1004,CharNo(C1004,"\")-1),C1004)</f>
        <v>0</v>
      </c>
      <c r="F1004" s="44" t="str">
        <f t="shared" si="79"/>
        <v/>
      </c>
      <c r="G1004" s="153">
        <f>IF(F1004="NOT_OK",LEFT(E1004,CharNo(E1004,"\")-1),E1004)</f>
        <v>0</v>
      </c>
      <c r="H1004" s="44" t="str">
        <f t="shared" si="79"/>
        <v/>
      </c>
      <c r="I1004" s="153">
        <f>IF(H1004="NOT_OK",LEFT(G1004,CharNo(G1004,"\")-1),G1004)</f>
        <v>0</v>
      </c>
      <c r="J1004" s="44" t="str">
        <f t="shared" si="80"/>
        <v/>
      </c>
      <c r="K1004" s="153">
        <f>IF(J1004="NOT_OK",LEFT(I1004,CharNo(I1004,"\")-1),I1004)</f>
        <v>0</v>
      </c>
      <c r="L1004" s="44" t="str">
        <f t="shared" si="81"/>
        <v/>
      </c>
      <c r="M1004" s="153"/>
      <c r="N1004" s="44" t="str">
        <f t="shared" si="82"/>
        <v/>
      </c>
    </row>
    <row r="1005" spans="1:14" x14ac:dyDescent="0.2">
      <c r="A1005" s="153"/>
      <c r="B1005" s="44" t="str">
        <f t="shared" si="83"/>
        <v/>
      </c>
      <c r="C1005" s="153">
        <f>IF($B1005="NOT_OK",LEFT($A1005,CharNo($A1005,"\")-1),A1005)</f>
        <v>0</v>
      </c>
      <c r="D1005" s="44"/>
      <c r="E1005" s="153">
        <f>IF(D1005="NOT_OK",LEFT(C1005,CharNo(C1005,"\")-1),C1005)</f>
        <v>0</v>
      </c>
      <c r="F1005" s="44" t="str">
        <f t="shared" si="79"/>
        <v/>
      </c>
      <c r="G1005" s="153">
        <f>IF(F1005="NOT_OK",LEFT(E1005,CharNo(E1005,"\")-1),E1005)</f>
        <v>0</v>
      </c>
      <c r="H1005" s="44" t="str">
        <f t="shared" si="79"/>
        <v/>
      </c>
      <c r="I1005" s="153">
        <f>IF(H1005="NOT_OK",LEFT(G1005,CharNo(G1005,"\")-1),G1005)</f>
        <v>0</v>
      </c>
      <c r="J1005" s="44" t="str">
        <f t="shared" si="80"/>
        <v/>
      </c>
      <c r="K1005" s="153">
        <f>IF(J1005="NOT_OK",LEFT(I1005,CharNo(I1005,"\")-1),I1005)</f>
        <v>0</v>
      </c>
      <c r="L1005" s="44" t="str">
        <f t="shared" si="81"/>
        <v/>
      </c>
      <c r="M1005" s="153"/>
      <c r="N1005" s="44" t="str">
        <f t="shared" si="82"/>
        <v/>
      </c>
    </row>
    <row r="1006" spans="1:14" x14ac:dyDescent="0.2">
      <c r="A1006" s="153"/>
      <c r="B1006" s="44" t="str">
        <f t="shared" si="83"/>
        <v/>
      </c>
      <c r="C1006" s="153">
        <f>IF($B1006="NOT_OK",LEFT($A1006,CharNo($A1006,"\")-1),A1006)</f>
        <v>0</v>
      </c>
      <c r="D1006" s="44"/>
      <c r="E1006" s="153">
        <f>IF(D1006="NOT_OK",LEFT(C1006,CharNo(C1006,"\")-1),C1006)</f>
        <v>0</v>
      </c>
      <c r="F1006" s="44" t="str">
        <f t="shared" si="79"/>
        <v/>
      </c>
      <c r="G1006" s="153">
        <f>IF(F1006="NOT_OK",LEFT(E1006,CharNo(E1006,"\")-1),E1006)</f>
        <v>0</v>
      </c>
      <c r="H1006" s="44" t="str">
        <f t="shared" si="79"/>
        <v/>
      </c>
      <c r="I1006" s="153">
        <f>IF(H1006="NOT_OK",LEFT(G1006,CharNo(G1006,"\")-1),G1006)</f>
        <v>0</v>
      </c>
      <c r="J1006" s="44" t="str">
        <f t="shared" si="80"/>
        <v/>
      </c>
      <c r="K1006" s="153">
        <f>IF(J1006="NOT_OK",LEFT(I1006,CharNo(I1006,"\")-1),I1006)</f>
        <v>0</v>
      </c>
      <c r="L1006" s="44" t="str">
        <f t="shared" si="81"/>
        <v/>
      </c>
      <c r="M1006" s="153"/>
      <c r="N1006" s="44" t="str">
        <f t="shared" si="82"/>
        <v/>
      </c>
    </row>
    <row r="1007" spans="1:14" x14ac:dyDescent="0.2">
      <c r="A1007" s="153"/>
      <c r="B1007" s="44" t="str">
        <f t="shared" si="83"/>
        <v/>
      </c>
      <c r="C1007" s="153">
        <f>IF($B1007="NOT_OK",LEFT($A1007,CharNo($A1007,"\")-1),A1007)</f>
        <v>0</v>
      </c>
      <c r="D1007" s="44"/>
      <c r="E1007" s="153">
        <f>IF(D1007="NOT_OK",LEFT(C1007,CharNo(C1007,"\")-1),C1007)</f>
        <v>0</v>
      </c>
      <c r="F1007" s="44" t="str">
        <f t="shared" si="79"/>
        <v/>
      </c>
      <c r="G1007" s="153">
        <f>IF(F1007="NOT_OK",LEFT(E1007,CharNo(E1007,"\")-1),E1007)</f>
        <v>0</v>
      </c>
      <c r="H1007" s="44" t="str">
        <f t="shared" si="79"/>
        <v/>
      </c>
      <c r="I1007" s="153">
        <f>IF(H1007="NOT_OK",LEFT(G1007,CharNo(G1007,"\")-1),G1007)</f>
        <v>0</v>
      </c>
      <c r="J1007" s="44" t="str">
        <f t="shared" si="80"/>
        <v/>
      </c>
      <c r="K1007" s="153">
        <f>IF(J1007="NOT_OK",LEFT(I1007,CharNo(I1007,"\")-1),I1007)</f>
        <v>0</v>
      </c>
      <c r="L1007" s="44" t="str">
        <f t="shared" si="81"/>
        <v/>
      </c>
      <c r="M1007" s="153"/>
      <c r="N1007" s="44" t="str">
        <f t="shared" si="82"/>
        <v/>
      </c>
    </row>
    <row r="1008" spans="1:14" x14ac:dyDescent="0.2">
      <c r="A1008" s="153"/>
      <c r="B1008" s="44" t="str">
        <f t="shared" si="83"/>
        <v/>
      </c>
      <c r="C1008" s="153">
        <f>IF($B1008="NOT_OK",LEFT($A1008,CharNo($A1008,"\")-1),A1008)</f>
        <v>0</v>
      </c>
      <c r="D1008" s="44"/>
      <c r="E1008" s="153">
        <f>IF(D1008="NOT_OK",LEFT(C1008,CharNo(C1008,"\")-1),C1008)</f>
        <v>0</v>
      </c>
      <c r="F1008" s="44" t="str">
        <f t="shared" si="79"/>
        <v/>
      </c>
      <c r="G1008" s="153">
        <f>IF(F1008="NOT_OK",LEFT(E1008,CharNo(E1008,"\")-1),E1008)</f>
        <v>0</v>
      </c>
      <c r="H1008" s="44" t="str">
        <f t="shared" si="79"/>
        <v/>
      </c>
      <c r="I1008" s="153">
        <f>IF(H1008="NOT_OK",LEFT(G1008,CharNo(G1008,"\")-1),G1008)</f>
        <v>0</v>
      </c>
      <c r="J1008" s="44" t="str">
        <f t="shared" si="80"/>
        <v/>
      </c>
      <c r="K1008" s="153">
        <f>IF(J1008="NOT_OK",LEFT(I1008,CharNo(I1008,"\")-1),I1008)</f>
        <v>0</v>
      </c>
      <c r="L1008" s="44" t="str">
        <f t="shared" si="81"/>
        <v/>
      </c>
      <c r="M1008" s="153"/>
      <c r="N1008" s="44" t="str">
        <f t="shared" si="82"/>
        <v/>
      </c>
    </row>
    <row r="1009" spans="1:14" x14ac:dyDescent="0.2">
      <c r="A1009" s="153"/>
      <c r="B1009" s="44" t="str">
        <f t="shared" si="83"/>
        <v/>
      </c>
      <c r="C1009" s="153">
        <f>IF($B1009="NOT_OK",LEFT($A1009,CharNo($A1009,"\")-1),A1009)</f>
        <v>0</v>
      </c>
      <c r="D1009" s="44"/>
      <c r="E1009" s="153">
        <f>IF(D1009="NOT_OK",LEFT(C1009,CharNo(C1009,"\")-1),C1009)</f>
        <v>0</v>
      </c>
      <c r="F1009" s="44" t="str">
        <f t="shared" si="79"/>
        <v/>
      </c>
      <c r="G1009" s="153">
        <f>IF(F1009="NOT_OK",LEFT(E1009,CharNo(E1009,"\")-1),E1009)</f>
        <v>0</v>
      </c>
      <c r="H1009" s="44" t="str">
        <f t="shared" si="79"/>
        <v/>
      </c>
      <c r="I1009" s="153">
        <f>IF(H1009="NOT_OK",LEFT(G1009,CharNo(G1009,"\")-1),G1009)</f>
        <v>0</v>
      </c>
      <c r="J1009" s="44" t="str">
        <f t="shared" si="80"/>
        <v/>
      </c>
      <c r="K1009" s="153">
        <f>IF(J1009="NOT_OK",LEFT(I1009,CharNo(I1009,"\")-1),I1009)</f>
        <v>0</v>
      </c>
      <c r="L1009" s="44" t="str">
        <f t="shared" si="81"/>
        <v/>
      </c>
      <c r="M1009" s="153"/>
      <c r="N1009" s="44" t="str">
        <f t="shared" si="82"/>
        <v/>
      </c>
    </row>
    <row r="1010" spans="1:14" x14ac:dyDescent="0.2">
      <c r="A1010" s="153"/>
      <c r="B1010" s="44" t="str">
        <f t="shared" si="83"/>
        <v/>
      </c>
      <c r="C1010" s="153">
        <f>IF($B1010="NOT_OK",LEFT($A1010,CharNo($A1010,"\")-1),A1010)</f>
        <v>0</v>
      </c>
      <c r="D1010" s="44"/>
      <c r="E1010" s="153">
        <f>IF(D1010="NOT_OK",LEFT(C1010,CharNo(C1010,"\")-1),C1010)</f>
        <v>0</v>
      </c>
      <c r="F1010" s="44" t="str">
        <f t="shared" si="79"/>
        <v/>
      </c>
      <c r="G1010" s="153">
        <f>IF(F1010="NOT_OK",LEFT(E1010,CharNo(E1010,"\")-1),E1010)</f>
        <v>0</v>
      </c>
      <c r="H1010" s="44" t="str">
        <f t="shared" si="79"/>
        <v/>
      </c>
      <c r="I1010" s="153">
        <f>IF(H1010="NOT_OK",LEFT(G1010,CharNo(G1010,"\")-1),G1010)</f>
        <v>0</v>
      </c>
      <c r="J1010" s="44" t="str">
        <f t="shared" si="80"/>
        <v/>
      </c>
      <c r="K1010" s="153">
        <f>IF(J1010="NOT_OK",LEFT(I1010,CharNo(I1010,"\")-1),I1010)</f>
        <v>0</v>
      </c>
      <c r="L1010" s="44" t="str">
        <f t="shared" si="81"/>
        <v/>
      </c>
      <c r="M1010" s="153"/>
      <c r="N1010" s="44" t="str">
        <f t="shared" si="82"/>
        <v/>
      </c>
    </row>
    <row r="1011" spans="1:14" x14ac:dyDescent="0.2">
      <c r="A1011" s="153"/>
      <c r="B1011" s="44" t="str">
        <f t="shared" si="83"/>
        <v/>
      </c>
      <c r="C1011" s="153">
        <f>IF($B1011="NOT_OK",LEFT($A1011,CharNo($A1011,"\")-1),A1011)</f>
        <v>0</v>
      </c>
      <c r="D1011" s="44"/>
      <c r="E1011" s="153">
        <f>IF(D1011="NOT_OK",LEFT(C1011,CharNo(C1011,"\")-1),C1011)</f>
        <v>0</v>
      </c>
      <c r="F1011" s="44" t="str">
        <f t="shared" si="79"/>
        <v/>
      </c>
      <c r="G1011" s="153">
        <f>IF(F1011="NOT_OK",LEFT(E1011,CharNo(E1011,"\")-1),E1011)</f>
        <v>0</v>
      </c>
      <c r="H1011" s="44" t="str">
        <f t="shared" si="79"/>
        <v/>
      </c>
      <c r="I1011" s="153">
        <f>IF(H1011="NOT_OK",LEFT(G1011,CharNo(G1011,"\")-1),G1011)</f>
        <v>0</v>
      </c>
      <c r="J1011" s="44" t="str">
        <f t="shared" si="80"/>
        <v/>
      </c>
      <c r="K1011" s="153">
        <f>IF(J1011="NOT_OK",LEFT(I1011,CharNo(I1011,"\")-1),I1011)</f>
        <v>0</v>
      </c>
      <c r="L1011" s="44" t="str">
        <f t="shared" si="81"/>
        <v/>
      </c>
      <c r="M1011" s="153"/>
      <c r="N1011" s="44" t="str">
        <f t="shared" si="82"/>
        <v/>
      </c>
    </row>
    <row r="1012" spans="1:14" x14ac:dyDescent="0.2">
      <c r="A1012" s="153"/>
      <c r="B1012" s="44" t="str">
        <f t="shared" si="83"/>
        <v/>
      </c>
      <c r="C1012" s="153">
        <f>IF($B1012="NOT_OK",LEFT($A1012,CharNo($A1012,"\")-1),A1012)</f>
        <v>0</v>
      </c>
      <c r="D1012" s="44"/>
      <c r="E1012" s="153">
        <f>IF(D1012="NOT_OK",LEFT(C1012,CharNo(C1012,"\")-1),C1012)</f>
        <v>0</v>
      </c>
      <c r="F1012" s="44" t="str">
        <f t="shared" si="79"/>
        <v/>
      </c>
      <c r="G1012" s="153">
        <f>IF(F1012="NOT_OK",LEFT(E1012,CharNo(E1012,"\")-1),E1012)</f>
        <v>0</v>
      </c>
      <c r="H1012" s="44" t="str">
        <f t="shared" si="79"/>
        <v/>
      </c>
      <c r="I1012" s="153">
        <f>IF(H1012="NOT_OK",LEFT(G1012,CharNo(G1012,"\")-1),G1012)</f>
        <v>0</v>
      </c>
      <c r="J1012" s="44" t="str">
        <f t="shared" si="80"/>
        <v/>
      </c>
      <c r="K1012" s="153">
        <f>IF(J1012="NOT_OK",LEFT(I1012,CharNo(I1012,"\")-1),I1012)</f>
        <v>0</v>
      </c>
      <c r="L1012" s="44" t="str">
        <f t="shared" si="81"/>
        <v/>
      </c>
      <c r="M1012" s="153"/>
      <c r="N1012" s="44" t="str">
        <f t="shared" si="82"/>
        <v/>
      </c>
    </row>
    <row r="1013" spans="1:14" x14ac:dyDescent="0.2">
      <c r="A1013" s="153"/>
      <c r="B1013" s="44" t="str">
        <f t="shared" si="83"/>
        <v/>
      </c>
      <c r="C1013" s="153">
        <f>IF($B1013="NOT_OK",LEFT($A1013,CharNo($A1013,"\")-1),A1013)</f>
        <v>0</v>
      </c>
      <c r="D1013" s="44"/>
      <c r="E1013" s="153">
        <f>IF(D1013="NOT_OK",LEFT(C1013,CharNo(C1013,"\")-1),C1013)</f>
        <v>0</v>
      </c>
      <c r="F1013" s="44" t="str">
        <f t="shared" si="79"/>
        <v/>
      </c>
      <c r="G1013" s="153">
        <f>IF(F1013="NOT_OK",LEFT(E1013,CharNo(E1013,"\")-1),E1013)</f>
        <v>0</v>
      </c>
      <c r="H1013" s="44" t="str">
        <f t="shared" si="79"/>
        <v/>
      </c>
      <c r="I1013" s="153">
        <f>IF(H1013="NOT_OK",LEFT(G1013,CharNo(G1013,"\")-1),G1013)</f>
        <v>0</v>
      </c>
      <c r="J1013" s="44" t="str">
        <f t="shared" si="80"/>
        <v/>
      </c>
      <c r="K1013" s="153">
        <f>IF(J1013="NOT_OK",LEFT(I1013,CharNo(I1013,"\")-1),I1013)</f>
        <v>0</v>
      </c>
      <c r="L1013" s="44" t="str">
        <f t="shared" si="81"/>
        <v/>
      </c>
      <c r="M1013" s="153"/>
      <c r="N1013" s="44" t="str">
        <f t="shared" si="82"/>
        <v/>
      </c>
    </row>
    <row r="1014" spans="1:14" x14ac:dyDescent="0.2">
      <c r="A1014" s="153"/>
      <c r="B1014" s="44" t="str">
        <f t="shared" si="83"/>
        <v/>
      </c>
      <c r="C1014" s="153">
        <f>IF($B1014="NOT_OK",LEFT($A1014,CharNo($A1014,"\")-1),A1014)</f>
        <v>0</v>
      </c>
      <c r="D1014" s="44"/>
      <c r="E1014" s="153">
        <f>IF(D1014="NOT_OK",LEFT(C1014,CharNo(C1014,"\")-1),C1014)</f>
        <v>0</v>
      </c>
      <c r="F1014" s="44" t="str">
        <f t="shared" si="79"/>
        <v/>
      </c>
      <c r="G1014" s="153">
        <f>IF(F1014="NOT_OK",LEFT(E1014,CharNo(E1014,"\")-1),E1014)</f>
        <v>0</v>
      </c>
      <c r="H1014" s="44" t="str">
        <f t="shared" si="79"/>
        <v/>
      </c>
      <c r="I1014" s="153">
        <f>IF(H1014="NOT_OK",LEFT(G1014,CharNo(G1014,"\")-1),G1014)</f>
        <v>0</v>
      </c>
      <c r="J1014" s="44" t="str">
        <f t="shared" si="80"/>
        <v/>
      </c>
      <c r="K1014" s="153">
        <f>IF(J1014="NOT_OK",LEFT(I1014,CharNo(I1014,"\")-1),I1014)</f>
        <v>0</v>
      </c>
      <c r="L1014" s="44" t="str">
        <f t="shared" si="81"/>
        <v/>
      </c>
      <c r="M1014" s="153"/>
      <c r="N1014" s="44" t="str">
        <f t="shared" si="82"/>
        <v/>
      </c>
    </row>
    <row r="1015" spans="1:14" x14ac:dyDescent="0.2">
      <c r="A1015" s="153"/>
      <c r="B1015" s="44" t="str">
        <f t="shared" si="83"/>
        <v/>
      </c>
      <c r="C1015" s="153">
        <f>IF($B1015="NOT_OK",LEFT($A1015,CharNo($A1015,"\")-1),A1015)</f>
        <v>0</v>
      </c>
      <c r="D1015" s="44"/>
      <c r="E1015" s="153">
        <f>IF(D1015="NOT_OK",LEFT(C1015,CharNo(C1015,"\")-1),C1015)</f>
        <v>0</v>
      </c>
      <c r="F1015" s="44" t="str">
        <f t="shared" si="79"/>
        <v/>
      </c>
      <c r="G1015" s="153">
        <f>IF(F1015="NOT_OK",LEFT(E1015,CharNo(E1015,"\")-1),E1015)</f>
        <v>0</v>
      </c>
      <c r="H1015" s="44" t="str">
        <f t="shared" si="79"/>
        <v/>
      </c>
      <c r="I1015" s="153">
        <f>IF(H1015="NOT_OK",LEFT(G1015,CharNo(G1015,"\")-1),G1015)</f>
        <v>0</v>
      </c>
      <c r="J1015" s="44" t="str">
        <f t="shared" si="80"/>
        <v/>
      </c>
      <c r="K1015" s="153">
        <f>IF(J1015="NOT_OK",LEFT(I1015,CharNo(I1015,"\")-1),I1015)</f>
        <v>0</v>
      </c>
      <c r="L1015" s="44" t="str">
        <f t="shared" si="81"/>
        <v/>
      </c>
      <c r="M1015" s="153"/>
      <c r="N1015" s="44" t="str">
        <f t="shared" si="82"/>
        <v/>
      </c>
    </row>
    <row r="1016" spans="1:14" x14ac:dyDescent="0.2">
      <c r="A1016" s="153"/>
      <c r="B1016" s="44" t="str">
        <f t="shared" si="83"/>
        <v/>
      </c>
      <c r="C1016" s="153">
        <f>IF($B1016="NOT_OK",LEFT($A1016,CharNo($A1016,"\")-1),A1016)</f>
        <v>0</v>
      </c>
      <c r="D1016" s="44"/>
      <c r="E1016" s="153">
        <f>IF(D1016="NOT_OK",LEFT(C1016,CharNo(C1016,"\")-1),C1016)</f>
        <v>0</v>
      </c>
      <c r="F1016" s="44" t="str">
        <f t="shared" si="79"/>
        <v/>
      </c>
      <c r="G1016" s="153">
        <f>IF(F1016="NOT_OK",LEFT(E1016,CharNo(E1016,"\")-1),E1016)</f>
        <v>0</v>
      </c>
      <c r="H1016" s="44" t="str">
        <f t="shared" si="79"/>
        <v/>
      </c>
      <c r="I1016" s="153">
        <f>IF(H1016="NOT_OK",LEFT(G1016,CharNo(G1016,"\")-1),G1016)</f>
        <v>0</v>
      </c>
      <c r="J1016" s="44" t="str">
        <f t="shared" si="80"/>
        <v/>
      </c>
      <c r="K1016" s="153">
        <f>IF(J1016="NOT_OK",LEFT(I1016,CharNo(I1016,"\")-1),I1016)</f>
        <v>0</v>
      </c>
      <c r="L1016" s="44" t="str">
        <f t="shared" si="81"/>
        <v/>
      </c>
      <c r="M1016" s="153"/>
      <c r="N1016" s="44" t="str">
        <f t="shared" si="82"/>
        <v/>
      </c>
    </row>
    <row r="1017" spans="1:14" x14ac:dyDescent="0.2">
      <c r="A1017" s="153"/>
      <c r="B1017" s="44" t="str">
        <f t="shared" si="83"/>
        <v/>
      </c>
      <c r="C1017" s="153">
        <f>IF($B1017="NOT_OK",LEFT($A1017,CharNo($A1017,"\")-1),A1017)</f>
        <v>0</v>
      </c>
      <c r="D1017" s="44"/>
      <c r="E1017" s="153">
        <f>IF(D1017="NOT_OK",LEFT(C1017,CharNo(C1017,"\")-1),C1017)</f>
        <v>0</v>
      </c>
      <c r="F1017" s="44" t="str">
        <f t="shared" si="79"/>
        <v/>
      </c>
      <c r="G1017" s="153">
        <f>IF(F1017="NOT_OK",LEFT(E1017,CharNo(E1017,"\")-1),E1017)</f>
        <v>0</v>
      </c>
      <c r="H1017" s="44" t="str">
        <f t="shared" si="79"/>
        <v/>
      </c>
      <c r="I1017" s="153">
        <f>IF(H1017="NOT_OK",LEFT(G1017,CharNo(G1017,"\")-1),G1017)</f>
        <v>0</v>
      </c>
      <c r="J1017" s="44" t="str">
        <f t="shared" si="80"/>
        <v/>
      </c>
      <c r="K1017" s="153">
        <f>IF(J1017="NOT_OK",LEFT(I1017,CharNo(I1017,"\")-1),I1017)</f>
        <v>0</v>
      </c>
      <c r="L1017" s="44" t="str">
        <f t="shared" si="81"/>
        <v/>
      </c>
      <c r="M1017" s="153"/>
      <c r="N1017" s="44" t="str">
        <f t="shared" si="82"/>
        <v/>
      </c>
    </row>
    <row r="1018" spans="1:14" x14ac:dyDescent="0.2">
      <c r="A1018" s="153"/>
      <c r="B1018" s="44" t="str">
        <f t="shared" si="83"/>
        <v/>
      </c>
      <c r="C1018" s="153">
        <f>IF($B1018="NOT_OK",LEFT($A1018,CharNo($A1018,"\")-1),A1018)</f>
        <v>0</v>
      </c>
      <c r="D1018" s="44"/>
      <c r="E1018" s="153">
        <f>IF(D1018="NOT_OK",LEFT(C1018,CharNo(C1018,"\")-1),C1018)</f>
        <v>0</v>
      </c>
      <c r="F1018" s="44" t="str">
        <f t="shared" si="79"/>
        <v/>
      </c>
      <c r="G1018" s="153">
        <f>IF(F1018="NOT_OK",LEFT(E1018,CharNo(E1018,"\")-1),E1018)</f>
        <v>0</v>
      </c>
      <c r="H1018" s="44" t="str">
        <f t="shared" si="79"/>
        <v/>
      </c>
      <c r="I1018" s="153">
        <f>IF(H1018="NOT_OK",LEFT(G1018,CharNo(G1018,"\")-1),G1018)</f>
        <v>0</v>
      </c>
      <c r="J1018" s="44" t="str">
        <f t="shared" si="80"/>
        <v/>
      </c>
      <c r="K1018" s="153">
        <f>IF(J1018="NOT_OK",LEFT(I1018,CharNo(I1018,"\")-1),I1018)</f>
        <v>0</v>
      </c>
      <c r="L1018" s="44" t="str">
        <f t="shared" si="81"/>
        <v/>
      </c>
      <c r="M1018" s="153"/>
      <c r="N1018" s="44" t="str">
        <f t="shared" si="82"/>
        <v/>
      </c>
    </row>
    <row r="1019" spans="1:14" x14ac:dyDescent="0.2">
      <c r="A1019" s="153"/>
      <c r="B1019" s="44" t="str">
        <f t="shared" si="83"/>
        <v/>
      </c>
      <c r="C1019" s="153">
        <f>IF($B1019="NOT_OK",LEFT($A1019,CharNo($A1019,"\")-1),A1019)</f>
        <v>0</v>
      </c>
      <c r="D1019" s="44"/>
      <c r="E1019" s="153">
        <f>IF(D1019="NOT_OK",LEFT(C1019,CharNo(C1019,"\")-1),C1019)</f>
        <v>0</v>
      </c>
      <c r="F1019" s="44" t="str">
        <f t="shared" si="79"/>
        <v/>
      </c>
      <c r="G1019" s="153">
        <f>IF(F1019="NOT_OK",LEFT(E1019,CharNo(E1019,"\")-1),E1019)</f>
        <v>0</v>
      </c>
      <c r="H1019" s="44" t="str">
        <f t="shared" si="79"/>
        <v/>
      </c>
      <c r="I1019" s="153">
        <f>IF(H1019="NOT_OK",LEFT(G1019,CharNo(G1019,"\")-1),G1019)</f>
        <v>0</v>
      </c>
      <c r="J1019" s="44" t="str">
        <f t="shared" si="80"/>
        <v/>
      </c>
      <c r="K1019" s="153">
        <f>IF(J1019="NOT_OK",LEFT(I1019,CharNo(I1019,"\")-1),I1019)</f>
        <v>0</v>
      </c>
      <c r="L1019" s="44" t="str">
        <f t="shared" si="81"/>
        <v/>
      </c>
      <c r="M1019" s="153"/>
      <c r="N1019" s="44" t="str">
        <f t="shared" si="82"/>
        <v/>
      </c>
    </row>
    <row r="1020" spans="1:14" x14ac:dyDescent="0.2">
      <c r="A1020" s="153"/>
      <c r="B1020" s="44" t="str">
        <f t="shared" si="83"/>
        <v/>
      </c>
      <c r="C1020" s="153">
        <f>IF($B1020="NOT_OK",LEFT($A1020,CharNo($A1020,"\")-1),A1020)</f>
        <v>0</v>
      </c>
      <c r="D1020" s="44"/>
      <c r="E1020" s="153">
        <f>IF(D1020="NOT_OK",LEFT(C1020,CharNo(C1020,"\")-1),C1020)</f>
        <v>0</v>
      </c>
      <c r="F1020" s="44" t="str">
        <f t="shared" si="79"/>
        <v/>
      </c>
      <c r="G1020" s="153">
        <f>IF(F1020="NOT_OK",LEFT(E1020,CharNo(E1020,"\")-1),E1020)</f>
        <v>0</v>
      </c>
      <c r="H1020" s="44" t="str">
        <f t="shared" si="79"/>
        <v/>
      </c>
      <c r="I1020" s="153">
        <f>IF(H1020="NOT_OK",LEFT(G1020,CharNo(G1020,"\")-1),G1020)</f>
        <v>0</v>
      </c>
      <c r="J1020" s="44" t="str">
        <f t="shared" si="80"/>
        <v/>
      </c>
      <c r="K1020" s="153">
        <f>IF(J1020="NOT_OK",LEFT(I1020,CharNo(I1020,"\")-1),I1020)</f>
        <v>0</v>
      </c>
      <c r="L1020" s="44" t="str">
        <f t="shared" si="81"/>
        <v/>
      </c>
      <c r="M1020" s="153"/>
      <c r="N1020" s="44" t="str">
        <f t="shared" si="82"/>
        <v/>
      </c>
    </row>
    <row r="1021" spans="1:14" x14ac:dyDescent="0.2">
      <c r="A1021" s="153"/>
      <c r="B1021" s="44" t="str">
        <f t="shared" si="83"/>
        <v/>
      </c>
      <c r="C1021" s="153">
        <f>IF($B1021="NOT_OK",LEFT($A1021,CharNo($A1021,"\")-1),A1021)</f>
        <v>0</v>
      </c>
      <c r="D1021" s="44"/>
      <c r="E1021" s="153">
        <f>IF(D1021="NOT_OK",LEFT(C1021,CharNo(C1021,"\")-1),C1021)</f>
        <v>0</v>
      </c>
      <c r="F1021" s="44" t="str">
        <f t="shared" si="79"/>
        <v/>
      </c>
      <c r="G1021" s="153">
        <f>IF(F1021="NOT_OK",LEFT(E1021,CharNo(E1021,"\")-1),E1021)</f>
        <v>0</v>
      </c>
      <c r="H1021" s="44" t="str">
        <f t="shared" si="79"/>
        <v/>
      </c>
      <c r="I1021" s="153">
        <f>IF(H1021="NOT_OK",LEFT(G1021,CharNo(G1021,"\")-1),G1021)</f>
        <v>0</v>
      </c>
      <c r="J1021" s="44" t="str">
        <f t="shared" si="80"/>
        <v/>
      </c>
      <c r="K1021" s="153">
        <f>IF(J1021="NOT_OK",LEFT(I1021,CharNo(I1021,"\")-1),I1021)</f>
        <v>0</v>
      </c>
      <c r="L1021" s="44" t="str">
        <f t="shared" si="81"/>
        <v/>
      </c>
      <c r="M1021" s="153"/>
      <c r="N1021" s="44" t="str">
        <f t="shared" si="82"/>
        <v/>
      </c>
    </row>
    <row r="1022" spans="1:14" x14ac:dyDescent="0.2">
      <c r="A1022" s="153"/>
      <c r="B1022" s="44" t="str">
        <f t="shared" si="83"/>
        <v/>
      </c>
      <c r="C1022" s="153">
        <f>IF($B1022="NOT_OK",LEFT($A1022,CharNo($A1022,"\")-1),A1022)</f>
        <v>0</v>
      </c>
      <c r="D1022" s="44"/>
      <c r="E1022" s="153">
        <f>IF(D1022="NOT_OK",LEFT(C1022,CharNo(C1022,"\")-1),C1022)</f>
        <v>0</v>
      </c>
      <c r="F1022" s="44" t="str">
        <f t="shared" si="79"/>
        <v/>
      </c>
      <c r="G1022" s="153">
        <f>IF(F1022="NOT_OK",LEFT(E1022,CharNo(E1022,"\")-1),E1022)</f>
        <v>0</v>
      </c>
      <c r="H1022" s="44" t="str">
        <f t="shared" si="79"/>
        <v/>
      </c>
      <c r="I1022" s="153">
        <f>IF(H1022="NOT_OK",LEFT(G1022,CharNo(G1022,"\")-1),G1022)</f>
        <v>0</v>
      </c>
      <c r="J1022" s="44" t="str">
        <f t="shared" si="80"/>
        <v/>
      </c>
      <c r="K1022" s="153">
        <f>IF(J1022="NOT_OK",LEFT(I1022,CharNo(I1022,"\")-1),I1022)</f>
        <v>0</v>
      </c>
      <c r="L1022" s="44" t="str">
        <f t="shared" si="81"/>
        <v/>
      </c>
      <c r="M1022" s="153"/>
      <c r="N1022" s="44" t="str">
        <f t="shared" si="82"/>
        <v/>
      </c>
    </row>
    <row r="1023" spans="1:14" x14ac:dyDescent="0.2">
      <c r="A1023" s="153"/>
      <c r="B1023" s="44" t="str">
        <f t="shared" si="83"/>
        <v/>
      </c>
      <c r="C1023" s="153">
        <f>IF($B1023="NOT_OK",LEFT($A1023,CharNo($A1023,"\")-1),A1023)</f>
        <v>0</v>
      </c>
      <c r="D1023" s="44"/>
      <c r="E1023" s="153">
        <f>IF(D1023="NOT_OK",LEFT(C1023,CharNo(C1023,"\")-1),C1023)</f>
        <v>0</v>
      </c>
      <c r="F1023" s="44" t="str">
        <f t="shared" si="79"/>
        <v/>
      </c>
      <c r="G1023" s="153">
        <f>IF(F1023="NOT_OK",LEFT(E1023,CharNo(E1023,"\")-1),E1023)</f>
        <v>0</v>
      </c>
      <c r="H1023" s="44" t="str">
        <f t="shared" si="79"/>
        <v/>
      </c>
      <c r="I1023" s="153">
        <f>IF(H1023="NOT_OK",LEFT(G1023,CharNo(G1023,"\")-1),G1023)</f>
        <v>0</v>
      </c>
      <c r="J1023" s="44" t="str">
        <f t="shared" si="80"/>
        <v/>
      </c>
      <c r="K1023" s="153">
        <f>IF(J1023="NOT_OK",LEFT(I1023,CharNo(I1023,"\")-1),I1023)</f>
        <v>0</v>
      </c>
      <c r="L1023" s="44" t="str">
        <f t="shared" si="81"/>
        <v/>
      </c>
      <c r="M1023" s="153"/>
      <c r="N1023" s="44" t="str">
        <f t="shared" si="82"/>
        <v/>
      </c>
    </row>
    <row r="1024" spans="1:14" x14ac:dyDescent="0.2">
      <c r="A1024" s="153"/>
      <c r="B1024" s="44" t="str">
        <f t="shared" si="83"/>
        <v/>
      </c>
      <c r="C1024" s="153">
        <f>IF($B1024="NOT_OK",LEFT($A1024,CharNo($A1024,"\")-1),A1024)</f>
        <v>0</v>
      </c>
      <c r="D1024" s="44"/>
      <c r="E1024" s="153">
        <f>IF(D1024="NOT_OK",LEFT(C1024,CharNo(C1024,"\")-1),C1024)</f>
        <v>0</v>
      </c>
      <c r="F1024" s="44" t="str">
        <f t="shared" si="79"/>
        <v/>
      </c>
      <c r="G1024" s="153">
        <f>IF(F1024="NOT_OK",LEFT(E1024,CharNo(E1024,"\")-1),E1024)</f>
        <v>0</v>
      </c>
      <c r="H1024" s="44" t="str">
        <f t="shared" si="79"/>
        <v/>
      </c>
      <c r="I1024" s="153">
        <f>IF(H1024="NOT_OK",LEFT(G1024,CharNo(G1024,"\")-1),G1024)</f>
        <v>0</v>
      </c>
      <c r="J1024" s="44" t="str">
        <f t="shared" si="80"/>
        <v/>
      </c>
      <c r="K1024" s="153">
        <f>IF(J1024="NOT_OK",LEFT(I1024,CharNo(I1024,"\")-1),I1024)</f>
        <v>0</v>
      </c>
      <c r="L1024" s="44" t="str">
        <f t="shared" si="81"/>
        <v/>
      </c>
      <c r="M1024" s="153"/>
      <c r="N1024" s="44" t="str">
        <f t="shared" si="82"/>
        <v/>
      </c>
    </row>
    <row r="1025" spans="1:14" x14ac:dyDescent="0.2">
      <c r="A1025" s="153"/>
      <c r="B1025" s="44" t="str">
        <f t="shared" si="83"/>
        <v/>
      </c>
      <c r="C1025" s="153">
        <f>IF($B1025="NOT_OK",LEFT($A1025,CharNo($A1025,"\")-1),A1025)</f>
        <v>0</v>
      </c>
      <c r="D1025" s="44"/>
      <c r="E1025" s="153">
        <f>IF(D1025="NOT_OK",LEFT(C1025,CharNo(C1025,"\")-1),C1025)</f>
        <v>0</v>
      </c>
      <c r="F1025" s="44" t="str">
        <f t="shared" si="79"/>
        <v/>
      </c>
      <c r="G1025" s="153">
        <f>IF(F1025="NOT_OK",LEFT(E1025,CharNo(E1025,"\")-1),E1025)</f>
        <v>0</v>
      </c>
      <c r="H1025" s="44" t="str">
        <f t="shared" si="79"/>
        <v/>
      </c>
      <c r="I1025" s="153">
        <f>IF(H1025="NOT_OK",LEFT(G1025,CharNo(G1025,"\")-1),G1025)</f>
        <v>0</v>
      </c>
      <c r="J1025" s="44" t="str">
        <f t="shared" si="80"/>
        <v/>
      </c>
      <c r="K1025" s="153">
        <f>IF(J1025="NOT_OK",LEFT(I1025,CharNo(I1025,"\")-1),I1025)</f>
        <v>0</v>
      </c>
      <c r="L1025" s="44" t="str">
        <f t="shared" si="81"/>
        <v/>
      </c>
      <c r="M1025" s="153"/>
      <c r="N1025" s="44" t="str">
        <f t="shared" si="82"/>
        <v/>
      </c>
    </row>
    <row r="1026" spans="1:14" x14ac:dyDescent="0.2">
      <c r="A1026" s="153"/>
      <c r="B1026" s="44" t="str">
        <f t="shared" si="83"/>
        <v/>
      </c>
      <c r="C1026" s="153">
        <f>IF($B1026="NOT_OK",LEFT($A1026,CharNo($A1026,"\")-1),A1026)</f>
        <v>0</v>
      </c>
      <c r="D1026" s="44"/>
      <c r="E1026" s="153">
        <f>IF(D1026="NOT_OK",LEFT(C1026,CharNo(C1026,"\")-1),C1026)</f>
        <v>0</v>
      </c>
      <c r="F1026" s="44" t="str">
        <f t="shared" si="79"/>
        <v/>
      </c>
      <c r="G1026" s="153">
        <f>IF(F1026="NOT_OK",LEFT(E1026,CharNo(E1026,"\")-1),E1026)</f>
        <v>0</v>
      </c>
      <c r="H1026" s="44" t="str">
        <f t="shared" si="79"/>
        <v/>
      </c>
      <c r="I1026" s="153">
        <f>IF(H1026="NOT_OK",LEFT(G1026,CharNo(G1026,"\")-1),G1026)</f>
        <v>0</v>
      </c>
      <c r="J1026" s="44" t="str">
        <f t="shared" si="80"/>
        <v/>
      </c>
      <c r="K1026" s="153">
        <f>IF(J1026="NOT_OK",LEFT(I1026,CharNo(I1026,"\")-1),I1026)</f>
        <v>0</v>
      </c>
      <c r="L1026" s="44" t="str">
        <f t="shared" si="81"/>
        <v/>
      </c>
      <c r="M1026" s="153"/>
      <c r="N1026" s="44" t="str">
        <f t="shared" si="82"/>
        <v/>
      </c>
    </row>
    <row r="1027" spans="1:14" x14ac:dyDescent="0.2">
      <c r="A1027" s="153"/>
      <c r="B1027" s="44" t="str">
        <f t="shared" si="83"/>
        <v/>
      </c>
      <c r="C1027" s="153">
        <f>IF($B1027="NOT_OK",LEFT($A1027,CharNo($A1027,"\")-1),A1027)</f>
        <v>0</v>
      </c>
      <c r="D1027" s="44"/>
      <c r="E1027" s="153">
        <f>IF(D1027="NOT_OK",LEFT(C1027,CharNo(C1027,"\")-1),C1027)</f>
        <v>0</v>
      </c>
      <c r="F1027" s="44" t="str">
        <f t="shared" si="79"/>
        <v/>
      </c>
      <c r="G1027" s="153">
        <f>IF(F1027="NOT_OK",LEFT(E1027,CharNo(E1027,"\")-1),E1027)</f>
        <v>0</v>
      </c>
      <c r="H1027" s="44" t="str">
        <f t="shared" si="79"/>
        <v/>
      </c>
      <c r="I1027" s="153">
        <f>IF(H1027="NOT_OK",LEFT(G1027,CharNo(G1027,"\")-1),G1027)</f>
        <v>0</v>
      </c>
      <c r="J1027" s="44" t="str">
        <f t="shared" si="80"/>
        <v/>
      </c>
      <c r="K1027" s="153">
        <f>IF(J1027="NOT_OK",LEFT(I1027,CharNo(I1027,"\")-1),I1027)</f>
        <v>0</v>
      </c>
      <c r="L1027" s="44" t="str">
        <f t="shared" si="81"/>
        <v/>
      </c>
      <c r="M1027" s="153"/>
      <c r="N1027" s="44" t="str">
        <f t="shared" si="82"/>
        <v/>
      </c>
    </row>
    <row r="1028" spans="1:14" x14ac:dyDescent="0.2">
      <c r="A1028" s="153"/>
      <c r="B1028" s="44" t="str">
        <f t="shared" si="83"/>
        <v/>
      </c>
      <c r="C1028" s="153">
        <f>IF($B1028="NOT_OK",LEFT($A1028,CharNo($A1028,"\")-1),A1028)</f>
        <v>0</v>
      </c>
      <c r="D1028" s="44"/>
      <c r="E1028" s="153">
        <f>IF(D1028="NOT_OK",LEFT(C1028,CharNo(C1028,"\")-1),C1028)</f>
        <v>0</v>
      </c>
      <c r="F1028" s="44" t="str">
        <f t="shared" ref="F1028:H1091" si="84">IF(E1028=0,"",IF(LEN(E1028)&lt;50,"OK","NOT_OK"))</f>
        <v/>
      </c>
      <c r="G1028" s="153">
        <f>IF(F1028="NOT_OK",LEFT(E1028,CharNo(E1028,"\")-1),E1028)</f>
        <v>0</v>
      </c>
      <c r="H1028" s="44" t="str">
        <f t="shared" si="84"/>
        <v/>
      </c>
      <c r="I1028" s="153">
        <f>IF(H1028="NOT_OK",LEFT(G1028,CharNo(G1028,"\")-1),G1028)</f>
        <v>0</v>
      </c>
      <c r="J1028" s="44" t="str">
        <f t="shared" ref="J1028:J1091" si="85">IF(I1028=0,"",IF(LEN(I1028)&lt;50,"OK","NOT_OK"))</f>
        <v/>
      </c>
      <c r="K1028" s="153">
        <f>IF(J1028="NOT_OK",LEFT(I1028,CharNo(I1028,"\")-1),I1028)</f>
        <v>0</v>
      </c>
      <c r="L1028" s="44" t="str">
        <f t="shared" ref="L1028:L1091" si="86">IF(K1028=0,"",IF(LEN(K1028)&lt;50,"OK","NOT_OK"))</f>
        <v/>
      </c>
      <c r="M1028" s="153"/>
      <c r="N1028" s="44" t="str">
        <f t="shared" ref="N1028:N1091" si="87">IF(M1028=0,"",IF(LEN(M1028)&lt;50,"OK","NOT_OK"))</f>
        <v/>
      </c>
    </row>
    <row r="1029" spans="1:14" x14ac:dyDescent="0.2">
      <c r="A1029" s="153"/>
      <c r="B1029" s="44" t="str">
        <f t="shared" ref="B1029:B1092" si="88">IF($A1029="","",IF(LEN($A1029)&lt;50,"OK","NOT_OK"))</f>
        <v/>
      </c>
      <c r="C1029" s="153">
        <f>IF($B1029="NOT_OK",LEFT($A1029,CharNo($A1029,"\")-1),A1029)</f>
        <v>0</v>
      </c>
      <c r="D1029" s="44"/>
      <c r="E1029" s="153">
        <f>IF(D1029="NOT_OK",LEFT(C1029,CharNo(C1029,"\")-1),C1029)</f>
        <v>0</v>
      </c>
      <c r="F1029" s="44" t="str">
        <f t="shared" si="84"/>
        <v/>
      </c>
      <c r="G1029" s="153">
        <f>IF(F1029="NOT_OK",LEFT(E1029,CharNo(E1029,"\")-1),E1029)</f>
        <v>0</v>
      </c>
      <c r="H1029" s="44" t="str">
        <f t="shared" si="84"/>
        <v/>
      </c>
      <c r="I1029" s="153">
        <f>IF(H1029="NOT_OK",LEFT(G1029,CharNo(G1029,"\")-1),G1029)</f>
        <v>0</v>
      </c>
      <c r="J1029" s="44" t="str">
        <f t="shared" si="85"/>
        <v/>
      </c>
      <c r="K1029" s="153">
        <f>IF(J1029="NOT_OK",LEFT(I1029,CharNo(I1029,"\")-1),I1029)</f>
        <v>0</v>
      </c>
      <c r="L1029" s="44" t="str">
        <f t="shared" si="86"/>
        <v/>
      </c>
      <c r="M1029" s="153"/>
      <c r="N1029" s="44" t="str">
        <f t="shared" si="87"/>
        <v/>
      </c>
    </row>
    <row r="1030" spans="1:14" x14ac:dyDescent="0.2">
      <c r="A1030" s="153"/>
      <c r="B1030" s="44" t="str">
        <f t="shared" si="88"/>
        <v/>
      </c>
      <c r="C1030" s="153">
        <f>IF($B1030="NOT_OK",LEFT($A1030,CharNo($A1030,"\")-1),A1030)</f>
        <v>0</v>
      </c>
      <c r="D1030" s="44"/>
      <c r="E1030" s="153">
        <f>IF(D1030="NOT_OK",LEFT(C1030,CharNo(C1030,"\")-1),C1030)</f>
        <v>0</v>
      </c>
      <c r="F1030" s="44" t="str">
        <f t="shared" si="84"/>
        <v/>
      </c>
      <c r="G1030" s="153">
        <f>IF(F1030="NOT_OK",LEFT(E1030,CharNo(E1030,"\")-1),E1030)</f>
        <v>0</v>
      </c>
      <c r="H1030" s="44" t="str">
        <f t="shared" si="84"/>
        <v/>
      </c>
      <c r="I1030" s="153">
        <f>IF(H1030="NOT_OK",LEFT(G1030,CharNo(G1030,"\")-1),G1030)</f>
        <v>0</v>
      </c>
      <c r="J1030" s="44" t="str">
        <f t="shared" si="85"/>
        <v/>
      </c>
      <c r="K1030" s="153">
        <f>IF(J1030="NOT_OK",LEFT(I1030,CharNo(I1030,"\")-1),I1030)</f>
        <v>0</v>
      </c>
      <c r="L1030" s="44" t="str">
        <f t="shared" si="86"/>
        <v/>
      </c>
      <c r="M1030" s="153"/>
      <c r="N1030" s="44" t="str">
        <f t="shared" si="87"/>
        <v/>
      </c>
    </row>
    <row r="1031" spans="1:14" x14ac:dyDescent="0.2">
      <c r="A1031" s="153"/>
      <c r="B1031" s="44" t="str">
        <f t="shared" si="88"/>
        <v/>
      </c>
      <c r="C1031" s="153">
        <f>IF($B1031="NOT_OK",LEFT($A1031,CharNo($A1031,"\")-1),A1031)</f>
        <v>0</v>
      </c>
      <c r="D1031" s="44"/>
      <c r="E1031" s="153">
        <f>IF(D1031="NOT_OK",LEFT(C1031,CharNo(C1031,"\")-1),C1031)</f>
        <v>0</v>
      </c>
      <c r="F1031" s="44" t="str">
        <f t="shared" si="84"/>
        <v/>
      </c>
      <c r="G1031" s="153">
        <f>IF(F1031="NOT_OK",LEFT(E1031,CharNo(E1031,"\")-1),E1031)</f>
        <v>0</v>
      </c>
      <c r="H1031" s="44" t="str">
        <f t="shared" si="84"/>
        <v/>
      </c>
      <c r="I1031" s="153">
        <f>IF(H1031="NOT_OK",LEFT(G1031,CharNo(G1031,"\")-1),G1031)</f>
        <v>0</v>
      </c>
      <c r="J1031" s="44" t="str">
        <f t="shared" si="85"/>
        <v/>
      </c>
      <c r="K1031" s="153">
        <f>IF(J1031="NOT_OK",LEFT(I1031,CharNo(I1031,"\")-1),I1031)</f>
        <v>0</v>
      </c>
      <c r="L1031" s="44" t="str">
        <f t="shared" si="86"/>
        <v/>
      </c>
      <c r="M1031" s="153"/>
      <c r="N1031" s="44" t="str">
        <f t="shared" si="87"/>
        <v/>
      </c>
    </row>
    <row r="1032" spans="1:14" x14ac:dyDescent="0.2">
      <c r="A1032" s="153"/>
      <c r="B1032" s="44" t="str">
        <f t="shared" si="88"/>
        <v/>
      </c>
      <c r="C1032" s="153">
        <f>IF($B1032="NOT_OK",LEFT($A1032,CharNo($A1032,"\")-1),A1032)</f>
        <v>0</v>
      </c>
      <c r="D1032" s="44"/>
      <c r="E1032" s="153">
        <f>IF(D1032="NOT_OK",LEFT(C1032,CharNo(C1032,"\")-1),C1032)</f>
        <v>0</v>
      </c>
      <c r="F1032" s="44" t="str">
        <f t="shared" si="84"/>
        <v/>
      </c>
      <c r="G1032" s="153">
        <f>IF(F1032="NOT_OK",LEFT(E1032,CharNo(E1032,"\")-1),E1032)</f>
        <v>0</v>
      </c>
      <c r="H1032" s="44" t="str">
        <f t="shared" si="84"/>
        <v/>
      </c>
      <c r="I1032" s="153">
        <f>IF(H1032="NOT_OK",LEFT(G1032,CharNo(G1032,"\")-1),G1032)</f>
        <v>0</v>
      </c>
      <c r="J1032" s="44" t="str">
        <f t="shared" si="85"/>
        <v/>
      </c>
      <c r="K1032" s="153">
        <f>IF(J1032="NOT_OK",LEFT(I1032,CharNo(I1032,"\")-1),I1032)</f>
        <v>0</v>
      </c>
      <c r="L1032" s="44" t="str">
        <f t="shared" si="86"/>
        <v/>
      </c>
      <c r="M1032" s="153"/>
      <c r="N1032" s="44" t="str">
        <f t="shared" si="87"/>
        <v/>
      </c>
    </row>
    <row r="1033" spans="1:14" x14ac:dyDescent="0.2">
      <c r="A1033" s="153"/>
      <c r="B1033" s="44" t="str">
        <f t="shared" si="88"/>
        <v/>
      </c>
      <c r="C1033" s="153">
        <f>IF($B1033="NOT_OK",LEFT($A1033,CharNo($A1033,"\")-1),A1033)</f>
        <v>0</v>
      </c>
      <c r="D1033" s="44"/>
      <c r="E1033" s="153">
        <f>IF(D1033="NOT_OK",LEFT(C1033,CharNo(C1033,"\")-1),C1033)</f>
        <v>0</v>
      </c>
      <c r="F1033" s="44" t="str">
        <f t="shared" si="84"/>
        <v/>
      </c>
      <c r="G1033" s="153">
        <f>IF(F1033="NOT_OK",LEFT(E1033,CharNo(E1033,"\")-1),E1033)</f>
        <v>0</v>
      </c>
      <c r="H1033" s="44" t="str">
        <f t="shared" si="84"/>
        <v/>
      </c>
      <c r="I1033" s="153">
        <f>IF(H1033="NOT_OK",LEFT(G1033,CharNo(G1033,"\")-1),G1033)</f>
        <v>0</v>
      </c>
      <c r="J1033" s="44" t="str">
        <f t="shared" si="85"/>
        <v/>
      </c>
      <c r="K1033" s="153">
        <f>IF(J1033="NOT_OK",LEFT(I1033,CharNo(I1033,"\")-1),I1033)</f>
        <v>0</v>
      </c>
      <c r="L1033" s="44" t="str">
        <f t="shared" si="86"/>
        <v/>
      </c>
      <c r="M1033" s="153"/>
      <c r="N1033" s="44" t="str">
        <f t="shared" si="87"/>
        <v/>
      </c>
    </row>
    <row r="1034" spans="1:14" x14ac:dyDescent="0.2">
      <c r="A1034" s="153"/>
      <c r="B1034" s="44" t="str">
        <f t="shared" si="88"/>
        <v/>
      </c>
      <c r="C1034" s="153">
        <f>IF($B1034="NOT_OK",LEFT($A1034,CharNo($A1034,"\")-1),A1034)</f>
        <v>0</v>
      </c>
      <c r="D1034" s="44"/>
      <c r="E1034" s="153">
        <f>IF(D1034="NOT_OK",LEFT(C1034,CharNo(C1034,"\")-1),C1034)</f>
        <v>0</v>
      </c>
      <c r="F1034" s="44" t="str">
        <f t="shared" si="84"/>
        <v/>
      </c>
      <c r="G1034" s="153">
        <f>IF(F1034="NOT_OK",LEFT(E1034,CharNo(E1034,"\")-1),E1034)</f>
        <v>0</v>
      </c>
      <c r="H1034" s="44" t="str">
        <f t="shared" si="84"/>
        <v/>
      </c>
      <c r="I1034" s="153">
        <f>IF(H1034="NOT_OK",LEFT(G1034,CharNo(G1034,"\")-1),G1034)</f>
        <v>0</v>
      </c>
      <c r="J1034" s="44" t="str">
        <f t="shared" si="85"/>
        <v/>
      </c>
      <c r="K1034" s="153">
        <f>IF(J1034="NOT_OK",LEFT(I1034,CharNo(I1034,"\")-1),I1034)</f>
        <v>0</v>
      </c>
      <c r="L1034" s="44" t="str">
        <f t="shared" si="86"/>
        <v/>
      </c>
      <c r="M1034" s="153"/>
      <c r="N1034" s="44" t="str">
        <f t="shared" si="87"/>
        <v/>
      </c>
    </row>
    <row r="1035" spans="1:14" x14ac:dyDescent="0.2">
      <c r="A1035" s="153"/>
      <c r="B1035" s="44" t="str">
        <f t="shared" si="88"/>
        <v/>
      </c>
      <c r="C1035" s="153">
        <f>IF($B1035="NOT_OK",LEFT($A1035,CharNo($A1035,"\")-1),A1035)</f>
        <v>0</v>
      </c>
      <c r="D1035" s="44"/>
      <c r="E1035" s="153">
        <f>IF(D1035="NOT_OK",LEFT(C1035,CharNo(C1035,"\")-1),C1035)</f>
        <v>0</v>
      </c>
      <c r="F1035" s="44" t="str">
        <f t="shared" si="84"/>
        <v/>
      </c>
      <c r="G1035" s="153">
        <f>IF(F1035="NOT_OK",LEFT(E1035,CharNo(E1035,"\")-1),E1035)</f>
        <v>0</v>
      </c>
      <c r="H1035" s="44" t="str">
        <f t="shared" si="84"/>
        <v/>
      </c>
      <c r="I1035" s="153">
        <f>IF(H1035="NOT_OK",LEFT(G1035,CharNo(G1035,"\")-1),G1035)</f>
        <v>0</v>
      </c>
      <c r="J1035" s="44" t="str">
        <f t="shared" si="85"/>
        <v/>
      </c>
      <c r="K1035" s="153">
        <f>IF(J1035="NOT_OK",LEFT(I1035,CharNo(I1035,"\")-1),I1035)</f>
        <v>0</v>
      </c>
      <c r="L1035" s="44" t="str">
        <f t="shared" si="86"/>
        <v/>
      </c>
      <c r="M1035" s="153"/>
      <c r="N1035" s="44" t="str">
        <f t="shared" si="87"/>
        <v/>
      </c>
    </row>
    <row r="1036" spans="1:14" x14ac:dyDescent="0.2">
      <c r="A1036" s="153"/>
      <c r="B1036" s="44" t="str">
        <f t="shared" si="88"/>
        <v/>
      </c>
      <c r="C1036" s="153">
        <f>IF($B1036="NOT_OK",LEFT($A1036,CharNo($A1036,"\")-1),A1036)</f>
        <v>0</v>
      </c>
      <c r="D1036" s="44"/>
      <c r="E1036" s="153">
        <f>IF(D1036="NOT_OK",LEFT(C1036,CharNo(C1036,"\")-1),C1036)</f>
        <v>0</v>
      </c>
      <c r="F1036" s="44" t="str">
        <f t="shared" si="84"/>
        <v/>
      </c>
      <c r="G1036" s="153">
        <f>IF(F1036="NOT_OK",LEFT(E1036,CharNo(E1036,"\")-1),E1036)</f>
        <v>0</v>
      </c>
      <c r="H1036" s="44" t="str">
        <f t="shared" si="84"/>
        <v/>
      </c>
      <c r="I1036" s="153">
        <f>IF(H1036="NOT_OK",LEFT(G1036,CharNo(G1036,"\")-1),G1036)</f>
        <v>0</v>
      </c>
      <c r="J1036" s="44" t="str">
        <f t="shared" si="85"/>
        <v/>
      </c>
      <c r="K1036" s="153">
        <f>IF(J1036="NOT_OK",LEFT(I1036,CharNo(I1036,"\")-1),I1036)</f>
        <v>0</v>
      </c>
      <c r="L1036" s="44" t="str">
        <f t="shared" si="86"/>
        <v/>
      </c>
      <c r="M1036" s="153"/>
      <c r="N1036" s="44" t="str">
        <f t="shared" si="87"/>
        <v/>
      </c>
    </row>
    <row r="1037" spans="1:14" x14ac:dyDescent="0.2">
      <c r="A1037" s="153"/>
      <c r="B1037" s="44" t="str">
        <f t="shared" si="88"/>
        <v/>
      </c>
      <c r="C1037" s="153">
        <f>IF($B1037="NOT_OK",LEFT($A1037,CharNo($A1037,"\")-1),A1037)</f>
        <v>0</v>
      </c>
      <c r="D1037" s="44"/>
      <c r="E1037" s="153">
        <f>IF(D1037="NOT_OK",LEFT(C1037,CharNo(C1037,"\")-1),C1037)</f>
        <v>0</v>
      </c>
      <c r="F1037" s="44" t="str">
        <f t="shared" si="84"/>
        <v/>
      </c>
      <c r="G1037" s="153">
        <f>IF(F1037="NOT_OK",LEFT(E1037,CharNo(E1037,"\")-1),E1037)</f>
        <v>0</v>
      </c>
      <c r="H1037" s="44" t="str">
        <f t="shared" si="84"/>
        <v/>
      </c>
      <c r="I1037" s="153">
        <f>IF(H1037="NOT_OK",LEFT(G1037,CharNo(G1037,"\")-1),G1037)</f>
        <v>0</v>
      </c>
      <c r="J1037" s="44" t="str">
        <f t="shared" si="85"/>
        <v/>
      </c>
      <c r="K1037" s="153">
        <f>IF(J1037="NOT_OK",LEFT(I1037,CharNo(I1037,"\")-1),I1037)</f>
        <v>0</v>
      </c>
      <c r="L1037" s="44" t="str">
        <f t="shared" si="86"/>
        <v/>
      </c>
      <c r="M1037" s="153"/>
      <c r="N1037" s="44" t="str">
        <f t="shared" si="87"/>
        <v/>
      </c>
    </row>
    <row r="1038" spans="1:14" x14ac:dyDescent="0.2">
      <c r="A1038" s="153"/>
      <c r="B1038" s="44" t="str">
        <f t="shared" si="88"/>
        <v/>
      </c>
      <c r="C1038" s="153">
        <f>IF($B1038="NOT_OK",LEFT($A1038,CharNo($A1038,"\")-1),A1038)</f>
        <v>0</v>
      </c>
      <c r="D1038" s="44"/>
      <c r="E1038" s="153">
        <f>IF(D1038="NOT_OK",LEFT(C1038,CharNo(C1038,"\")-1),C1038)</f>
        <v>0</v>
      </c>
      <c r="F1038" s="44" t="str">
        <f t="shared" si="84"/>
        <v/>
      </c>
      <c r="G1038" s="153">
        <f>IF(F1038="NOT_OK",LEFT(E1038,CharNo(E1038,"\")-1),E1038)</f>
        <v>0</v>
      </c>
      <c r="H1038" s="44" t="str">
        <f t="shared" si="84"/>
        <v/>
      </c>
      <c r="I1038" s="153">
        <f>IF(H1038="NOT_OK",LEFT(G1038,CharNo(G1038,"\")-1),G1038)</f>
        <v>0</v>
      </c>
      <c r="J1038" s="44" t="str">
        <f t="shared" si="85"/>
        <v/>
      </c>
      <c r="K1038" s="153">
        <f>IF(J1038="NOT_OK",LEFT(I1038,CharNo(I1038,"\")-1),I1038)</f>
        <v>0</v>
      </c>
      <c r="L1038" s="44" t="str">
        <f t="shared" si="86"/>
        <v/>
      </c>
      <c r="M1038" s="153"/>
      <c r="N1038" s="44" t="str">
        <f t="shared" si="87"/>
        <v/>
      </c>
    </row>
    <row r="1039" spans="1:14" x14ac:dyDescent="0.2">
      <c r="A1039" s="153"/>
      <c r="B1039" s="44" t="str">
        <f t="shared" si="88"/>
        <v/>
      </c>
      <c r="C1039" s="153">
        <f>IF($B1039="NOT_OK",LEFT($A1039,CharNo($A1039,"\")-1),A1039)</f>
        <v>0</v>
      </c>
      <c r="D1039" s="44"/>
      <c r="E1039" s="153">
        <f>IF(D1039="NOT_OK",LEFT(C1039,CharNo(C1039,"\")-1),C1039)</f>
        <v>0</v>
      </c>
      <c r="F1039" s="44" t="str">
        <f t="shared" si="84"/>
        <v/>
      </c>
      <c r="G1039" s="153">
        <f>IF(F1039="NOT_OK",LEFT(E1039,CharNo(E1039,"\")-1),E1039)</f>
        <v>0</v>
      </c>
      <c r="H1039" s="44" t="str">
        <f t="shared" si="84"/>
        <v/>
      </c>
      <c r="I1039" s="153">
        <f>IF(H1039="NOT_OK",LEFT(G1039,CharNo(G1039,"\")-1),G1039)</f>
        <v>0</v>
      </c>
      <c r="J1039" s="44" t="str">
        <f t="shared" si="85"/>
        <v/>
      </c>
      <c r="K1039" s="153">
        <f>IF(J1039="NOT_OK",LEFT(I1039,CharNo(I1039,"\")-1),I1039)</f>
        <v>0</v>
      </c>
      <c r="L1039" s="44" t="str">
        <f t="shared" si="86"/>
        <v/>
      </c>
      <c r="M1039" s="153"/>
      <c r="N1039" s="44" t="str">
        <f t="shared" si="87"/>
        <v/>
      </c>
    </row>
    <row r="1040" spans="1:14" x14ac:dyDescent="0.2">
      <c r="A1040" s="153"/>
      <c r="B1040" s="44" t="str">
        <f t="shared" si="88"/>
        <v/>
      </c>
      <c r="C1040" s="153">
        <f>IF($B1040="NOT_OK",LEFT($A1040,CharNo($A1040,"\")-1),A1040)</f>
        <v>0</v>
      </c>
      <c r="D1040" s="44"/>
      <c r="E1040" s="153">
        <f>IF(D1040="NOT_OK",LEFT(C1040,CharNo(C1040,"\")-1),C1040)</f>
        <v>0</v>
      </c>
      <c r="F1040" s="44" t="str">
        <f t="shared" si="84"/>
        <v/>
      </c>
      <c r="G1040" s="153">
        <f>IF(F1040="NOT_OK",LEFT(E1040,CharNo(E1040,"\")-1),E1040)</f>
        <v>0</v>
      </c>
      <c r="H1040" s="44" t="str">
        <f t="shared" si="84"/>
        <v/>
      </c>
      <c r="I1040" s="153">
        <f>IF(H1040="NOT_OK",LEFT(G1040,CharNo(G1040,"\")-1),G1040)</f>
        <v>0</v>
      </c>
      <c r="J1040" s="44" t="str">
        <f t="shared" si="85"/>
        <v/>
      </c>
      <c r="K1040" s="153">
        <f>IF(J1040="NOT_OK",LEFT(I1040,CharNo(I1040,"\")-1),I1040)</f>
        <v>0</v>
      </c>
      <c r="L1040" s="44" t="str">
        <f t="shared" si="86"/>
        <v/>
      </c>
      <c r="M1040" s="153"/>
      <c r="N1040" s="44" t="str">
        <f t="shared" si="87"/>
        <v/>
      </c>
    </row>
    <row r="1041" spans="1:14" x14ac:dyDescent="0.2">
      <c r="A1041" s="153"/>
      <c r="B1041" s="44" t="str">
        <f t="shared" si="88"/>
        <v/>
      </c>
      <c r="C1041" s="153">
        <f>IF($B1041="NOT_OK",LEFT($A1041,CharNo($A1041,"\")-1),A1041)</f>
        <v>0</v>
      </c>
      <c r="D1041" s="44"/>
      <c r="E1041" s="153">
        <f>IF(D1041="NOT_OK",LEFT(C1041,CharNo(C1041,"\")-1),C1041)</f>
        <v>0</v>
      </c>
      <c r="F1041" s="44" t="str">
        <f t="shared" si="84"/>
        <v/>
      </c>
      <c r="G1041" s="153">
        <f>IF(F1041="NOT_OK",LEFT(E1041,CharNo(E1041,"\")-1),E1041)</f>
        <v>0</v>
      </c>
      <c r="H1041" s="44" t="str">
        <f t="shared" si="84"/>
        <v/>
      </c>
      <c r="I1041" s="153">
        <f>IF(H1041="NOT_OK",LEFT(G1041,CharNo(G1041,"\")-1),G1041)</f>
        <v>0</v>
      </c>
      <c r="J1041" s="44" t="str">
        <f t="shared" si="85"/>
        <v/>
      </c>
      <c r="K1041" s="153">
        <f>IF(J1041="NOT_OK",LEFT(I1041,CharNo(I1041,"\")-1),I1041)</f>
        <v>0</v>
      </c>
      <c r="L1041" s="44" t="str">
        <f t="shared" si="86"/>
        <v/>
      </c>
      <c r="M1041" s="153"/>
      <c r="N1041" s="44" t="str">
        <f t="shared" si="87"/>
        <v/>
      </c>
    </row>
    <row r="1042" spans="1:14" x14ac:dyDescent="0.2">
      <c r="A1042" s="153"/>
      <c r="B1042" s="44" t="str">
        <f t="shared" si="88"/>
        <v/>
      </c>
      <c r="C1042" s="153">
        <f>IF($B1042="NOT_OK",LEFT($A1042,CharNo($A1042,"\")-1),A1042)</f>
        <v>0</v>
      </c>
      <c r="D1042" s="44"/>
      <c r="E1042" s="153">
        <f>IF(D1042="NOT_OK",LEFT(C1042,CharNo(C1042,"\")-1),C1042)</f>
        <v>0</v>
      </c>
      <c r="F1042" s="44" t="str">
        <f t="shared" si="84"/>
        <v/>
      </c>
      <c r="G1042" s="153">
        <f>IF(F1042="NOT_OK",LEFT(E1042,CharNo(E1042,"\")-1),E1042)</f>
        <v>0</v>
      </c>
      <c r="H1042" s="44" t="str">
        <f t="shared" si="84"/>
        <v/>
      </c>
      <c r="I1042" s="153">
        <f>IF(H1042="NOT_OK",LEFT(G1042,CharNo(G1042,"\")-1),G1042)</f>
        <v>0</v>
      </c>
      <c r="J1042" s="44" t="str">
        <f t="shared" si="85"/>
        <v/>
      </c>
      <c r="K1042" s="153">
        <f>IF(J1042="NOT_OK",LEFT(I1042,CharNo(I1042,"\")-1),I1042)</f>
        <v>0</v>
      </c>
      <c r="L1042" s="44" t="str">
        <f t="shared" si="86"/>
        <v/>
      </c>
      <c r="M1042" s="153"/>
      <c r="N1042" s="44" t="str">
        <f t="shared" si="87"/>
        <v/>
      </c>
    </row>
    <row r="1043" spans="1:14" x14ac:dyDescent="0.2">
      <c r="A1043" s="153"/>
      <c r="B1043" s="44" t="str">
        <f t="shared" si="88"/>
        <v/>
      </c>
      <c r="C1043" s="153">
        <f>IF($B1043="NOT_OK",LEFT($A1043,CharNo($A1043,"\")-1),A1043)</f>
        <v>0</v>
      </c>
      <c r="D1043" s="44"/>
      <c r="E1043" s="153">
        <f>IF(D1043="NOT_OK",LEFT(C1043,CharNo(C1043,"\")-1),C1043)</f>
        <v>0</v>
      </c>
      <c r="F1043" s="44" t="str">
        <f t="shared" si="84"/>
        <v/>
      </c>
      <c r="G1043" s="153">
        <f>IF(F1043="NOT_OK",LEFT(E1043,CharNo(E1043,"\")-1),E1043)</f>
        <v>0</v>
      </c>
      <c r="H1043" s="44" t="str">
        <f t="shared" si="84"/>
        <v/>
      </c>
      <c r="I1043" s="153">
        <f>IF(H1043="NOT_OK",LEFT(G1043,CharNo(G1043,"\")-1),G1043)</f>
        <v>0</v>
      </c>
      <c r="J1043" s="44" t="str">
        <f t="shared" si="85"/>
        <v/>
      </c>
      <c r="K1043" s="153">
        <f>IF(J1043="NOT_OK",LEFT(I1043,CharNo(I1043,"\")-1),I1043)</f>
        <v>0</v>
      </c>
      <c r="L1043" s="44" t="str">
        <f t="shared" si="86"/>
        <v/>
      </c>
      <c r="M1043" s="153"/>
      <c r="N1043" s="44" t="str">
        <f t="shared" si="87"/>
        <v/>
      </c>
    </row>
    <row r="1044" spans="1:14" x14ac:dyDescent="0.2">
      <c r="A1044" s="153"/>
      <c r="B1044" s="44" t="str">
        <f t="shared" si="88"/>
        <v/>
      </c>
      <c r="C1044" s="153">
        <f>IF($B1044="NOT_OK",LEFT($A1044,CharNo($A1044,"\")-1),A1044)</f>
        <v>0</v>
      </c>
      <c r="D1044" s="44"/>
      <c r="E1044" s="153">
        <f>IF(D1044="NOT_OK",LEFT(C1044,CharNo(C1044,"\")-1),C1044)</f>
        <v>0</v>
      </c>
      <c r="F1044" s="44" t="str">
        <f t="shared" si="84"/>
        <v/>
      </c>
      <c r="G1044" s="153">
        <f>IF(F1044="NOT_OK",LEFT(E1044,CharNo(E1044,"\")-1),E1044)</f>
        <v>0</v>
      </c>
      <c r="H1044" s="44" t="str">
        <f t="shared" si="84"/>
        <v/>
      </c>
      <c r="I1044" s="153">
        <f>IF(H1044="NOT_OK",LEFT(G1044,CharNo(G1044,"\")-1),G1044)</f>
        <v>0</v>
      </c>
      <c r="J1044" s="44" t="str">
        <f t="shared" si="85"/>
        <v/>
      </c>
      <c r="K1044" s="153">
        <f>IF(J1044="NOT_OK",LEFT(I1044,CharNo(I1044,"\")-1),I1044)</f>
        <v>0</v>
      </c>
      <c r="L1044" s="44" t="str">
        <f t="shared" si="86"/>
        <v/>
      </c>
      <c r="M1044" s="153"/>
      <c r="N1044" s="44" t="str">
        <f t="shared" si="87"/>
        <v/>
      </c>
    </row>
    <row r="1045" spans="1:14" x14ac:dyDescent="0.2">
      <c r="A1045" s="153"/>
      <c r="B1045" s="44" t="str">
        <f t="shared" si="88"/>
        <v/>
      </c>
      <c r="C1045" s="153">
        <f>IF($B1045="NOT_OK",LEFT($A1045,CharNo($A1045,"\")-1),A1045)</f>
        <v>0</v>
      </c>
      <c r="D1045" s="44"/>
      <c r="E1045" s="153">
        <f>IF(D1045="NOT_OK",LEFT(C1045,CharNo(C1045,"\")-1),C1045)</f>
        <v>0</v>
      </c>
      <c r="F1045" s="44" t="str">
        <f t="shared" si="84"/>
        <v/>
      </c>
      <c r="G1045" s="153">
        <f>IF(F1045="NOT_OK",LEFT(E1045,CharNo(E1045,"\")-1),E1045)</f>
        <v>0</v>
      </c>
      <c r="H1045" s="44" t="str">
        <f t="shared" si="84"/>
        <v/>
      </c>
      <c r="I1045" s="153">
        <f>IF(H1045="NOT_OK",LEFT(G1045,CharNo(G1045,"\")-1),G1045)</f>
        <v>0</v>
      </c>
      <c r="J1045" s="44" t="str">
        <f t="shared" si="85"/>
        <v/>
      </c>
      <c r="K1045" s="153">
        <f>IF(J1045="NOT_OK",LEFT(I1045,CharNo(I1045,"\")-1),I1045)</f>
        <v>0</v>
      </c>
      <c r="L1045" s="44" t="str">
        <f t="shared" si="86"/>
        <v/>
      </c>
      <c r="M1045" s="153"/>
      <c r="N1045" s="44" t="str">
        <f t="shared" si="87"/>
        <v/>
      </c>
    </row>
    <row r="1046" spans="1:14" x14ac:dyDescent="0.2">
      <c r="A1046" s="153"/>
      <c r="B1046" s="44" t="str">
        <f t="shared" si="88"/>
        <v/>
      </c>
      <c r="C1046" s="153">
        <f>IF($B1046="NOT_OK",LEFT($A1046,CharNo($A1046,"\")-1),A1046)</f>
        <v>0</v>
      </c>
      <c r="D1046" s="44"/>
      <c r="E1046" s="153">
        <f>IF(D1046="NOT_OK",LEFT(C1046,CharNo(C1046,"\")-1),C1046)</f>
        <v>0</v>
      </c>
      <c r="F1046" s="44" t="str">
        <f t="shared" si="84"/>
        <v/>
      </c>
      <c r="G1046" s="153">
        <f>IF(F1046="NOT_OK",LEFT(E1046,CharNo(E1046,"\")-1),E1046)</f>
        <v>0</v>
      </c>
      <c r="H1046" s="44" t="str">
        <f t="shared" si="84"/>
        <v/>
      </c>
      <c r="I1046" s="153">
        <f>IF(H1046="NOT_OK",LEFT(G1046,CharNo(G1046,"\")-1),G1046)</f>
        <v>0</v>
      </c>
      <c r="J1046" s="44" t="str">
        <f t="shared" si="85"/>
        <v/>
      </c>
      <c r="K1046" s="153">
        <f>IF(J1046="NOT_OK",LEFT(I1046,CharNo(I1046,"\")-1),I1046)</f>
        <v>0</v>
      </c>
      <c r="L1046" s="44" t="str">
        <f t="shared" si="86"/>
        <v/>
      </c>
      <c r="M1046" s="153"/>
      <c r="N1046" s="44" t="str">
        <f t="shared" si="87"/>
        <v/>
      </c>
    </row>
    <row r="1047" spans="1:14" x14ac:dyDescent="0.2">
      <c r="A1047" s="153"/>
      <c r="B1047" s="44" t="str">
        <f t="shared" si="88"/>
        <v/>
      </c>
      <c r="C1047" s="153">
        <f>IF($B1047="NOT_OK",LEFT($A1047,CharNo($A1047,"\")-1),A1047)</f>
        <v>0</v>
      </c>
      <c r="D1047" s="44"/>
      <c r="E1047" s="153">
        <f>IF(D1047="NOT_OK",LEFT(C1047,CharNo(C1047,"\")-1),C1047)</f>
        <v>0</v>
      </c>
      <c r="F1047" s="44" t="str">
        <f t="shared" si="84"/>
        <v/>
      </c>
      <c r="G1047" s="153">
        <f>IF(F1047="NOT_OK",LEFT(E1047,CharNo(E1047,"\")-1),E1047)</f>
        <v>0</v>
      </c>
      <c r="H1047" s="44" t="str">
        <f t="shared" si="84"/>
        <v/>
      </c>
      <c r="I1047" s="153">
        <f>IF(H1047="NOT_OK",LEFT(G1047,CharNo(G1047,"\")-1),G1047)</f>
        <v>0</v>
      </c>
      <c r="J1047" s="44" t="str">
        <f t="shared" si="85"/>
        <v/>
      </c>
      <c r="K1047" s="153">
        <f>IF(J1047="NOT_OK",LEFT(I1047,CharNo(I1047,"\")-1),I1047)</f>
        <v>0</v>
      </c>
      <c r="L1047" s="44" t="str">
        <f t="shared" si="86"/>
        <v/>
      </c>
      <c r="M1047" s="153"/>
      <c r="N1047" s="44" t="str">
        <f t="shared" si="87"/>
        <v/>
      </c>
    </row>
    <row r="1048" spans="1:14" x14ac:dyDescent="0.2">
      <c r="A1048" s="153"/>
      <c r="B1048" s="44" t="str">
        <f t="shared" si="88"/>
        <v/>
      </c>
      <c r="C1048" s="153">
        <f>IF($B1048="NOT_OK",LEFT($A1048,CharNo($A1048,"\")-1),A1048)</f>
        <v>0</v>
      </c>
      <c r="D1048" s="44"/>
      <c r="E1048" s="153">
        <f>IF(D1048="NOT_OK",LEFT(C1048,CharNo(C1048,"\")-1),C1048)</f>
        <v>0</v>
      </c>
      <c r="F1048" s="44" t="str">
        <f t="shared" si="84"/>
        <v/>
      </c>
      <c r="G1048" s="153">
        <f>IF(F1048="NOT_OK",LEFT(E1048,CharNo(E1048,"\")-1),E1048)</f>
        <v>0</v>
      </c>
      <c r="H1048" s="44" t="str">
        <f t="shared" si="84"/>
        <v/>
      </c>
      <c r="I1048" s="153">
        <f>IF(H1048="NOT_OK",LEFT(G1048,CharNo(G1048,"\")-1),G1048)</f>
        <v>0</v>
      </c>
      <c r="J1048" s="44" t="str">
        <f t="shared" si="85"/>
        <v/>
      </c>
      <c r="K1048" s="153">
        <f>IF(J1048="NOT_OK",LEFT(I1048,CharNo(I1048,"\")-1),I1048)</f>
        <v>0</v>
      </c>
      <c r="L1048" s="44" t="str">
        <f t="shared" si="86"/>
        <v/>
      </c>
      <c r="M1048" s="153"/>
      <c r="N1048" s="44" t="str">
        <f t="shared" si="87"/>
        <v/>
      </c>
    </row>
    <row r="1049" spans="1:14" x14ac:dyDescent="0.2">
      <c r="A1049" s="153"/>
      <c r="B1049" s="44" t="str">
        <f t="shared" si="88"/>
        <v/>
      </c>
      <c r="C1049" s="153">
        <f>IF($B1049="NOT_OK",LEFT($A1049,CharNo($A1049,"\")-1),A1049)</f>
        <v>0</v>
      </c>
      <c r="D1049" s="44"/>
      <c r="E1049" s="153">
        <f>IF(D1049="NOT_OK",LEFT(C1049,CharNo(C1049,"\")-1),C1049)</f>
        <v>0</v>
      </c>
      <c r="F1049" s="44" t="str">
        <f t="shared" si="84"/>
        <v/>
      </c>
      <c r="G1049" s="153">
        <f>IF(F1049="NOT_OK",LEFT(E1049,CharNo(E1049,"\")-1),E1049)</f>
        <v>0</v>
      </c>
      <c r="H1049" s="44" t="str">
        <f t="shared" si="84"/>
        <v/>
      </c>
      <c r="I1049" s="153">
        <f>IF(H1049="NOT_OK",LEFT(G1049,CharNo(G1049,"\")-1),G1049)</f>
        <v>0</v>
      </c>
      <c r="J1049" s="44" t="str">
        <f t="shared" si="85"/>
        <v/>
      </c>
      <c r="K1049" s="153">
        <f>IF(J1049="NOT_OK",LEFT(I1049,CharNo(I1049,"\")-1),I1049)</f>
        <v>0</v>
      </c>
      <c r="L1049" s="44" t="str">
        <f t="shared" si="86"/>
        <v/>
      </c>
      <c r="M1049" s="153"/>
      <c r="N1049" s="44" t="str">
        <f t="shared" si="87"/>
        <v/>
      </c>
    </row>
    <row r="1050" spans="1:14" x14ac:dyDescent="0.2">
      <c r="A1050" s="153"/>
      <c r="B1050" s="44" t="str">
        <f t="shared" si="88"/>
        <v/>
      </c>
      <c r="C1050" s="153">
        <f>IF($B1050="NOT_OK",LEFT($A1050,CharNo($A1050,"\")-1),A1050)</f>
        <v>0</v>
      </c>
      <c r="D1050" s="44"/>
      <c r="E1050" s="153">
        <f>IF(D1050="NOT_OK",LEFT(C1050,CharNo(C1050,"\")-1),C1050)</f>
        <v>0</v>
      </c>
      <c r="F1050" s="44" t="str">
        <f t="shared" si="84"/>
        <v/>
      </c>
      <c r="G1050" s="153">
        <f>IF(F1050="NOT_OK",LEFT(E1050,CharNo(E1050,"\")-1),E1050)</f>
        <v>0</v>
      </c>
      <c r="H1050" s="44" t="str">
        <f t="shared" si="84"/>
        <v/>
      </c>
      <c r="I1050" s="153">
        <f>IF(H1050="NOT_OK",LEFT(G1050,CharNo(G1050,"\")-1),G1050)</f>
        <v>0</v>
      </c>
      <c r="J1050" s="44" t="str">
        <f t="shared" si="85"/>
        <v/>
      </c>
      <c r="K1050" s="153">
        <f>IF(J1050="NOT_OK",LEFT(I1050,CharNo(I1050,"\")-1),I1050)</f>
        <v>0</v>
      </c>
      <c r="L1050" s="44" t="str">
        <f t="shared" si="86"/>
        <v/>
      </c>
      <c r="M1050" s="153"/>
      <c r="N1050" s="44" t="str">
        <f t="shared" si="87"/>
        <v/>
      </c>
    </row>
    <row r="1051" spans="1:14" x14ac:dyDescent="0.2">
      <c r="A1051" s="153"/>
      <c r="B1051" s="44" t="str">
        <f t="shared" si="88"/>
        <v/>
      </c>
      <c r="C1051" s="153">
        <f>IF($B1051="NOT_OK",LEFT($A1051,CharNo($A1051,"\")-1),A1051)</f>
        <v>0</v>
      </c>
      <c r="D1051" s="44"/>
      <c r="E1051" s="153">
        <f>IF(D1051="NOT_OK",LEFT(C1051,CharNo(C1051,"\")-1),C1051)</f>
        <v>0</v>
      </c>
      <c r="F1051" s="44" t="str">
        <f t="shared" si="84"/>
        <v/>
      </c>
      <c r="G1051" s="153">
        <f>IF(F1051="NOT_OK",LEFT(E1051,CharNo(E1051,"\")-1),E1051)</f>
        <v>0</v>
      </c>
      <c r="H1051" s="44" t="str">
        <f t="shared" si="84"/>
        <v/>
      </c>
      <c r="I1051" s="153">
        <f>IF(H1051="NOT_OK",LEFT(G1051,CharNo(G1051,"\")-1),G1051)</f>
        <v>0</v>
      </c>
      <c r="J1051" s="44" t="str">
        <f t="shared" si="85"/>
        <v/>
      </c>
      <c r="K1051" s="153">
        <f>IF(J1051="NOT_OK",LEFT(I1051,CharNo(I1051,"\")-1),I1051)</f>
        <v>0</v>
      </c>
      <c r="L1051" s="44" t="str">
        <f t="shared" si="86"/>
        <v/>
      </c>
      <c r="M1051" s="153"/>
      <c r="N1051" s="44" t="str">
        <f t="shared" si="87"/>
        <v/>
      </c>
    </row>
    <row r="1052" spans="1:14" x14ac:dyDescent="0.2">
      <c r="A1052" s="153"/>
      <c r="B1052" s="44" t="str">
        <f t="shared" si="88"/>
        <v/>
      </c>
      <c r="C1052" s="153">
        <f>IF($B1052="NOT_OK",LEFT($A1052,CharNo($A1052,"\")-1),A1052)</f>
        <v>0</v>
      </c>
      <c r="D1052" s="44"/>
      <c r="E1052" s="153">
        <f>IF(D1052="NOT_OK",LEFT(C1052,CharNo(C1052,"\")-1),C1052)</f>
        <v>0</v>
      </c>
      <c r="F1052" s="44" t="str">
        <f t="shared" si="84"/>
        <v/>
      </c>
      <c r="G1052" s="153">
        <f>IF(F1052="NOT_OK",LEFT(E1052,CharNo(E1052,"\")-1),E1052)</f>
        <v>0</v>
      </c>
      <c r="H1052" s="44" t="str">
        <f t="shared" si="84"/>
        <v/>
      </c>
      <c r="I1052" s="153">
        <f>IF(H1052="NOT_OK",LEFT(G1052,CharNo(G1052,"\")-1),G1052)</f>
        <v>0</v>
      </c>
      <c r="J1052" s="44" t="str">
        <f t="shared" si="85"/>
        <v/>
      </c>
      <c r="K1052" s="153">
        <f>IF(J1052="NOT_OK",LEFT(I1052,CharNo(I1052,"\")-1),I1052)</f>
        <v>0</v>
      </c>
      <c r="L1052" s="44" t="str">
        <f t="shared" si="86"/>
        <v/>
      </c>
      <c r="M1052" s="153"/>
      <c r="N1052" s="44" t="str">
        <f t="shared" si="87"/>
        <v/>
      </c>
    </row>
    <row r="1053" spans="1:14" x14ac:dyDescent="0.2">
      <c r="A1053" s="153"/>
      <c r="B1053" s="44" t="str">
        <f t="shared" si="88"/>
        <v/>
      </c>
      <c r="C1053" s="153">
        <f>IF($B1053="NOT_OK",LEFT($A1053,CharNo($A1053,"\")-1),A1053)</f>
        <v>0</v>
      </c>
      <c r="D1053" s="44"/>
      <c r="E1053" s="153">
        <f>IF(D1053="NOT_OK",LEFT(C1053,CharNo(C1053,"\")-1),C1053)</f>
        <v>0</v>
      </c>
      <c r="F1053" s="44" t="str">
        <f t="shared" si="84"/>
        <v/>
      </c>
      <c r="G1053" s="153">
        <f>IF(F1053="NOT_OK",LEFT(E1053,CharNo(E1053,"\")-1),E1053)</f>
        <v>0</v>
      </c>
      <c r="H1053" s="44" t="str">
        <f t="shared" si="84"/>
        <v/>
      </c>
      <c r="I1053" s="153">
        <f>IF(H1053="NOT_OK",LEFT(G1053,CharNo(G1053,"\")-1),G1053)</f>
        <v>0</v>
      </c>
      <c r="J1053" s="44" t="str">
        <f t="shared" si="85"/>
        <v/>
      </c>
      <c r="K1053" s="153">
        <f>IF(J1053="NOT_OK",LEFT(I1053,CharNo(I1053,"\")-1),I1053)</f>
        <v>0</v>
      </c>
      <c r="L1053" s="44" t="str">
        <f t="shared" si="86"/>
        <v/>
      </c>
      <c r="M1053" s="153"/>
      <c r="N1053" s="44" t="str">
        <f t="shared" si="87"/>
        <v/>
      </c>
    </row>
    <row r="1054" spans="1:14" x14ac:dyDescent="0.2">
      <c r="A1054" s="153"/>
      <c r="B1054" s="44" t="str">
        <f t="shared" si="88"/>
        <v/>
      </c>
      <c r="C1054" s="153">
        <f>IF($B1054="NOT_OK",LEFT($A1054,CharNo($A1054,"\")-1),A1054)</f>
        <v>0</v>
      </c>
      <c r="D1054" s="44"/>
      <c r="E1054" s="153">
        <f>IF(D1054="NOT_OK",LEFT(C1054,CharNo(C1054,"\")-1),C1054)</f>
        <v>0</v>
      </c>
      <c r="F1054" s="44" t="str">
        <f t="shared" si="84"/>
        <v/>
      </c>
      <c r="G1054" s="153">
        <f>IF(F1054="NOT_OK",LEFT(E1054,CharNo(E1054,"\")-1),E1054)</f>
        <v>0</v>
      </c>
      <c r="H1054" s="44" t="str">
        <f t="shared" si="84"/>
        <v/>
      </c>
      <c r="I1054" s="153">
        <f>IF(H1054="NOT_OK",LEFT(G1054,CharNo(G1054,"\")-1),G1054)</f>
        <v>0</v>
      </c>
      <c r="J1054" s="44" t="str">
        <f t="shared" si="85"/>
        <v/>
      </c>
      <c r="K1054" s="153">
        <f>IF(J1054="NOT_OK",LEFT(I1054,CharNo(I1054,"\")-1),I1054)</f>
        <v>0</v>
      </c>
      <c r="L1054" s="44" t="str">
        <f t="shared" si="86"/>
        <v/>
      </c>
      <c r="M1054" s="153"/>
      <c r="N1054" s="44" t="str">
        <f t="shared" si="87"/>
        <v/>
      </c>
    </row>
    <row r="1055" spans="1:14" x14ac:dyDescent="0.2">
      <c r="A1055" s="153"/>
      <c r="B1055" s="44" t="str">
        <f t="shared" si="88"/>
        <v/>
      </c>
      <c r="C1055" s="153">
        <f>IF($B1055="NOT_OK",LEFT($A1055,CharNo($A1055,"\")-1),A1055)</f>
        <v>0</v>
      </c>
      <c r="D1055" s="44"/>
      <c r="E1055" s="153">
        <f>IF(D1055="NOT_OK",LEFT(C1055,CharNo(C1055,"\")-1),C1055)</f>
        <v>0</v>
      </c>
      <c r="F1055" s="44" t="str">
        <f t="shared" si="84"/>
        <v/>
      </c>
      <c r="G1055" s="153">
        <f>IF(F1055="NOT_OK",LEFT(E1055,CharNo(E1055,"\")-1),E1055)</f>
        <v>0</v>
      </c>
      <c r="H1055" s="44" t="str">
        <f t="shared" si="84"/>
        <v/>
      </c>
      <c r="I1055" s="153">
        <f>IF(H1055="NOT_OK",LEFT(G1055,CharNo(G1055,"\")-1),G1055)</f>
        <v>0</v>
      </c>
      <c r="J1055" s="44" t="str">
        <f t="shared" si="85"/>
        <v/>
      </c>
      <c r="K1055" s="153">
        <f>IF(J1055="NOT_OK",LEFT(I1055,CharNo(I1055,"\")-1),I1055)</f>
        <v>0</v>
      </c>
      <c r="L1055" s="44" t="str">
        <f t="shared" si="86"/>
        <v/>
      </c>
      <c r="M1055" s="153"/>
      <c r="N1055" s="44" t="str">
        <f t="shared" si="87"/>
        <v/>
      </c>
    </row>
    <row r="1056" spans="1:14" x14ac:dyDescent="0.2">
      <c r="A1056" s="153"/>
      <c r="B1056" s="44" t="str">
        <f t="shared" si="88"/>
        <v/>
      </c>
      <c r="C1056" s="153">
        <f>IF($B1056="NOT_OK",LEFT($A1056,CharNo($A1056,"\")-1),A1056)</f>
        <v>0</v>
      </c>
      <c r="D1056" s="44"/>
      <c r="E1056" s="153">
        <f>IF(D1056="NOT_OK",LEFT(C1056,CharNo(C1056,"\")-1),C1056)</f>
        <v>0</v>
      </c>
      <c r="F1056" s="44" t="str">
        <f t="shared" si="84"/>
        <v/>
      </c>
      <c r="G1056" s="153">
        <f>IF(F1056="NOT_OK",LEFT(E1056,CharNo(E1056,"\")-1),E1056)</f>
        <v>0</v>
      </c>
      <c r="H1056" s="44" t="str">
        <f t="shared" si="84"/>
        <v/>
      </c>
      <c r="I1056" s="153">
        <f>IF(H1056="NOT_OK",LEFT(G1056,CharNo(G1056,"\")-1),G1056)</f>
        <v>0</v>
      </c>
      <c r="J1056" s="44" t="str">
        <f t="shared" si="85"/>
        <v/>
      </c>
      <c r="K1056" s="153">
        <f>IF(J1056="NOT_OK",LEFT(I1056,CharNo(I1056,"\")-1),I1056)</f>
        <v>0</v>
      </c>
      <c r="L1056" s="44" t="str">
        <f t="shared" si="86"/>
        <v/>
      </c>
      <c r="M1056" s="153"/>
      <c r="N1056" s="44" t="str">
        <f t="shared" si="87"/>
        <v/>
      </c>
    </row>
    <row r="1057" spans="1:14" x14ac:dyDescent="0.2">
      <c r="A1057" s="153"/>
      <c r="B1057" s="44" t="str">
        <f t="shared" si="88"/>
        <v/>
      </c>
      <c r="C1057" s="153">
        <f>IF($B1057="NOT_OK",LEFT($A1057,CharNo($A1057,"\")-1),A1057)</f>
        <v>0</v>
      </c>
      <c r="D1057" s="44"/>
      <c r="E1057" s="153">
        <f>IF(D1057="NOT_OK",LEFT(C1057,CharNo(C1057,"\")-1),C1057)</f>
        <v>0</v>
      </c>
      <c r="F1057" s="44" t="str">
        <f t="shared" si="84"/>
        <v/>
      </c>
      <c r="G1057" s="153">
        <f>IF(F1057="NOT_OK",LEFT(E1057,CharNo(E1057,"\")-1),E1057)</f>
        <v>0</v>
      </c>
      <c r="H1057" s="44" t="str">
        <f t="shared" si="84"/>
        <v/>
      </c>
      <c r="I1057" s="153">
        <f>IF(H1057="NOT_OK",LEFT(G1057,CharNo(G1057,"\")-1),G1057)</f>
        <v>0</v>
      </c>
      <c r="J1057" s="44" t="str">
        <f t="shared" si="85"/>
        <v/>
      </c>
      <c r="K1057" s="153">
        <f>IF(J1057="NOT_OK",LEFT(I1057,CharNo(I1057,"\")-1),I1057)</f>
        <v>0</v>
      </c>
      <c r="L1057" s="44" t="str">
        <f t="shared" si="86"/>
        <v/>
      </c>
      <c r="M1057" s="153"/>
      <c r="N1057" s="44" t="str">
        <f t="shared" si="87"/>
        <v/>
      </c>
    </row>
    <row r="1058" spans="1:14" x14ac:dyDescent="0.2">
      <c r="A1058" s="153"/>
      <c r="B1058" s="44" t="str">
        <f t="shared" si="88"/>
        <v/>
      </c>
      <c r="C1058" s="153">
        <f>IF($B1058="NOT_OK",LEFT($A1058,CharNo($A1058,"\")-1),A1058)</f>
        <v>0</v>
      </c>
      <c r="D1058" s="44"/>
      <c r="E1058" s="153">
        <f>IF(D1058="NOT_OK",LEFT(C1058,CharNo(C1058,"\")-1),C1058)</f>
        <v>0</v>
      </c>
      <c r="F1058" s="44" t="str">
        <f t="shared" si="84"/>
        <v/>
      </c>
      <c r="G1058" s="153">
        <f>IF(F1058="NOT_OK",LEFT(E1058,CharNo(E1058,"\")-1),E1058)</f>
        <v>0</v>
      </c>
      <c r="H1058" s="44" t="str">
        <f t="shared" si="84"/>
        <v/>
      </c>
      <c r="I1058" s="153">
        <f>IF(H1058="NOT_OK",LEFT(G1058,CharNo(G1058,"\")-1),G1058)</f>
        <v>0</v>
      </c>
      <c r="J1058" s="44" t="str">
        <f t="shared" si="85"/>
        <v/>
      </c>
      <c r="K1058" s="153">
        <f>IF(J1058="NOT_OK",LEFT(I1058,CharNo(I1058,"\")-1),I1058)</f>
        <v>0</v>
      </c>
      <c r="L1058" s="44" t="str">
        <f t="shared" si="86"/>
        <v/>
      </c>
      <c r="M1058" s="153"/>
      <c r="N1058" s="44" t="str">
        <f t="shared" si="87"/>
        <v/>
      </c>
    </row>
    <row r="1059" spans="1:14" x14ac:dyDescent="0.2">
      <c r="A1059" s="153"/>
      <c r="B1059" s="44" t="str">
        <f t="shared" si="88"/>
        <v/>
      </c>
      <c r="C1059" s="153">
        <f>IF($B1059="NOT_OK",LEFT($A1059,CharNo($A1059,"\")-1),A1059)</f>
        <v>0</v>
      </c>
      <c r="D1059" s="44"/>
      <c r="E1059" s="153">
        <f>IF(D1059="NOT_OK",LEFT(C1059,CharNo(C1059,"\")-1),C1059)</f>
        <v>0</v>
      </c>
      <c r="F1059" s="44" t="str">
        <f t="shared" si="84"/>
        <v/>
      </c>
      <c r="G1059" s="153">
        <f>IF(F1059="NOT_OK",LEFT(E1059,CharNo(E1059,"\")-1),E1059)</f>
        <v>0</v>
      </c>
      <c r="H1059" s="44" t="str">
        <f t="shared" si="84"/>
        <v/>
      </c>
      <c r="I1059" s="153">
        <f>IF(H1059="NOT_OK",LEFT(G1059,CharNo(G1059,"\")-1),G1059)</f>
        <v>0</v>
      </c>
      <c r="J1059" s="44" t="str">
        <f t="shared" si="85"/>
        <v/>
      </c>
      <c r="K1059" s="153">
        <f>IF(J1059="NOT_OK",LEFT(I1059,CharNo(I1059,"\")-1),I1059)</f>
        <v>0</v>
      </c>
      <c r="L1059" s="44" t="str">
        <f t="shared" si="86"/>
        <v/>
      </c>
      <c r="M1059" s="153"/>
      <c r="N1059" s="44" t="str">
        <f t="shared" si="87"/>
        <v/>
      </c>
    </row>
    <row r="1060" spans="1:14" x14ac:dyDescent="0.2">
      <c r="A1060" s="153"/>
      <c r="B1060" s="44" t="str">
        <f t="shared" si="88"/>
        <v/>
      </c>
      <c r="C1060" s="153">
        <f>IF($B1060="NOT_OK",LEFT($A1060,CharNo($A1060,"\")-1),A1060)</f>
        <v>0</v>
      </c>
      <c r="D1060" s="44"/>
      <c r="E1060" s="153">
        <f>IF(D1060="NOT_OK",LEFT(C1060,CharNo(C1060,"\")-1),C1060)</f>
        <v>0</v>
      </c>
      <c r="F1060" s="44" t="str">
        <f t="shared" si="84"/>
        <v/>
      </c>
      <c r="G1060" s="153">
        <f>IF(F1060="NOT_OK",LEFT(E1060,CharNo(E1060,"\")-1),E1060)</f>
        <v>0</v>
      </c>
      <c r="H1060" s="44" t="str">
        <f t="shared" si="84"/>
        <v/>
      </c>
      <c r="I1060" s="153">
        <f>IF(H1060="NOT_OK",LEFT(G1060,CharNo(G1060,"\")-1),G1060)</f>
        <v>0</v>
      </c>
      <c r="J1060" s="44" t="str">
        <f t="shared" si="85"/>
        <v/>
      </c>
      <c r="K1060" s="153">
        <f>IF(J1060="NOT_OK",LEFT(I1060,CharNo(I1060,"\")-1),I1060)</f>
        <v>0</v>
      </c>
      <c r="L1060" s="44" t="str">
        <f t="shared" si="86"/>
        <v/>
      </c>
      <c r="M1060" s="153"/>
      <c r="N1060" s="44" t="str">
        <f t="shared" si="87"/>
        <v/>
      </c>
    </row>
    <row r="1061" spans="1:14" x14ac:dyDescent="0.2">
      <c r="A1061" s="153"/>
      <c r="B1061" s="44" t="str">
        <f t="shared" si="88"/>
        <v/>
      </c>
      <c r="C1061" s="153">
        <f>IF($B1061="NOT_OK",LEFT($A1061,CharNo($A1061,"\")-1),A1061)</f>
        <v>0</v>
      </c>
      <c r="D1061" s="44"/>
      <c r="E1061" s="153">
        <f>IF(D1061="NOT_OK",LEFT(C1061,CharNo(C1061,"\")-1),C1061)</f>
        <v>0</v>
      </c>
      <c r="F1061" s="44" t="str">
        <f t="shared" si="84"/>
        <v/>
      </c>
      <c r="G1061" s="153">
        <f>IF(F1061="NOT_OK",LEFT(E1061,CharNo(E1061,"\")-1),E1061)</f>
        <v>0</v>
      </c>
      <c r="H1061" s="44" t="str">
        <f t="shared" si="84"/>
        <v/>
      </c>
      <c r="I1061" s="153">
        <f>IF(H1061="NOT_OK",LEFT(G1061,CharNo(G1061,"\")-1),G1061)</f>
        <v>0</v>
      </c>
      <c r="J1061" s="44" t="str">
        <f t="shared" si="85"/>
        <v/>
      </c>
      <c r="K1061" s="153">
        <f>IF(J1061="NOT_OK",LEFT(I1061,CharNo(I1061,"\")-1),I1061)</f>
        <v>0</v>
      </c>
      <c r="L1061" s="44" t="str">
        <f t="shared" si="86"/>
        <v/>
      </c>
      <c r="M1061" s="153"/>
      <c r="N1061" s="44" t="str">
        <f t="shared" si="87"/>
        <v/>
      </c>
    </row>
    <row r="1062" spans="1:14" x14ac:dyDescent="0.2">
      <c r="A1062" s="153"/>
      <c r="B1062" s="44" t="str">
        <f t="shared" si="88"/>
        <v/>
      </c>
      <c r="C1062" s="153">
        <f>IF($B1062="NOT_OK",LEFT($A1062,CharNo($A1062,"\")-1),A1062)</f>
        <v>0</v>
      </c>
      <c r="D1062" s="44"/>
      <c r="E1062" s="153">
        <f>IF(D1062="NOT_OK",LEFT(C1062,CharNo(C1062,"\")-1),C1062)</f>
        <v>0</v>
      </c>
      <c r="F1062" s="44" t="str">
        <f t="shared" si="84"/>
        <v/>
      </c>
      <c r="G1062" s="153">
        <f>IF(F1062="NOT_OK",LEFT(E1062,CharNo(E1062,"\")-1),E1062)</f>
        <v>0</v>
      </c>
      <c r="H1062" s="44" t="str">
        <f t="shared" si="84"/>
        <v/>
      </c>
      <c r="I1062" s="153">
        <f>IF(H1062="NOT_OK",LEFT(G1062,CharNo(G1062,"\")-1),G1062)</f>
        <v>0</v>
      </c>
      <c r="J1062" s="44" t="str">
        <f t="shared" si="85"/>
        <v/>
      </c>
      <c r="K1062" s="153">
        <f>IF(J1062="NOT_OK",LEFT(I1062,CharNo(I1062,"\")-1),I1062)</f>
        <v>0</v>
      </c>
      <c r="L1062" s="44" t="str">
        <f t="shared" si="86"/>
        <v/>
      </c>
      <c r="M1062" s="153"/>
      <c r="N1062" s="44" t="str">
        <f t="shared" si="87"/>
        <v/>
      </c>
    </row>
    <row r="1063" spans="1:14" x14ac:dyDescent="0.2">
      <c r="A1063" s="153"/>
      <c r="B1063" s="44" t="str">
        <f t="shared" si="88"/>
        <v/>
      </c>
      <c r="C1063" s="153">
        <f>IF($B1063="NOT_OK",LEFT($A1063,CharNo($A1063,"\")-1),A1063)</f>
        <v>0</v>
      </c>
      <c r="D1063" s="44"/>
      <c r="E1063" s="153">
        <f>IF(D1063="NOT_OK",LEFT(C1063,CharNo(C1063,"\")-1),C1063)</f>
        <v>0</v>
      </c>
      <c r="F1063" s="44" t="str">
        <f t="shared" si="84"/>
        <v/>
      </c>
      <c r="G1063" s="153">
        <f>IF(F1063="NOT_OK",LEFT(E1063,CharNo(E1063,"\")-1),E1063)</f>
        <v>0</v>
      </c>
      <c r="H1063" s="44" t="str">
        <f t="shared" si="84"/>
        <v/>
      </c>
      <c r="I1063" s="153">
        <f>IF(H1063="NOT_OK",LEFT(G1063,CharNo(G1063,"\")-1),G1063)</f>
        <v>0</v>
      </c>
      <c r="J1063" s="44" t="str">
        <f t="shared" si="85"/>
        <v/>
      </c>
      <c r="K1063" s="153">
        <f>IF(J1063="NOT_OK",LEFT(I1063,CharNo(I1063,"\")-1),I1063)</f>
        <v>0</v>
      </c>
      <c r="L1063" s="44" t="str">
        <f t="shared" si="86"/>
        <v/>
      </c>
      <c r="M1063" s="153"/>
      <c r="N1063" s="44" t="str">
        <f t="shared" si="87"/>
        <v/>
      </c>
    </row>
    <row r="1064" spans="1:14" x14ac:dyDescent="0.2">
      <c r="A1064" s="153"/>
      <c r="B1064" s="44" t="str">
        <f t="shared" si="88"/>
        <v/>
      </c>
      <c r="C1064" s="153">
        <f>IF($B1064="NOT_OK",LEFT($A1064,CharNo($A1064,"\")-1),A1064)</f>
        <v>0</v>
      </c>
      <c r="D1064" s="44"/>
      <c r="E1064" s="153">
        <f>IF(D1064="NOT_OK",LEFT(C1064,CharNo(C1064,"\")-1),C1064)</f>
        <v>0</v>
      </c>
      <c r="F1064" s="44" t="str">
        <f t="shared" si="84"/>
        <v/>
      </c>
      <c r="G1064" s="153">
        <f>IF(F1064="NOT_OK",LEFT(E1064,CharNo(E1064,"\")-1),E1064)</f>
        <v>0</v>
      </c>
      <c r="H1064" s="44" t="str">
        <f t="shared" si="84"/>
        <v/>
      </c>
      <c r="I1064" s="153">
        <f>IF(H1064="NOT_OK",LEFT(G1064,CharNo(G1064,"\")-1),G1064)</f>
        <v>0</v>
      </c>
      <c r="J1064" s="44" t="str">
        <f t="shared" si="85"/>
        <v/>
      </c>
      <c r="K1064" s="153">
        <f>IF(J1064="NOT_OK",LEFT(I1064,CharNo(I1064,"\")-1),I1064)</f>
        <v>0</v>
      </c>
      <c r="L1064" s="44" t="str">
        <f t="shared" si="86"/>
        <v/>
      </c>
      <c r="M1064" s="153"/>
      <c r="N1064" s="44" t="str">
        <f t="shared" si="87"/>
        <v/>
      </c>
    </row>
    <row r="1065" spans="1:14" x14ac:dyDescent="0.2">
      <c r="A1065" s="153"/>
      <c r="B1065" s="44" t="str">
        <f t="shared" si="88"/>
        <v/>
      </c>
      <c r="C1065" s="153">
        <f>IF($B1065="NOT_OK",LEFT($A1065,CharNo($A1065,"\")-1),A1065)</f>
        <v>0</v>
      </c>
      <c r="D1065" s="44"/>
      <c r="E1065" s="153">
        <f>IF(D1065="NOT_OK",LEFT(C1065,CharNo(C1065,"\")-1),C1065)</f>
        <v>0</v>
      </c>
      <c r="F1065" s="44" t="str">
        <f t="shared" si="84"/>
        <v/>
      </c>
      <c r="G1065" s="153">
        <f>IF(F1065="NOT_OK",LEFT(E1065,CharNo(E1065,"\")-1),E1065)</f>
        <v>0</v>
      </c>
      <c r="H1065" s="44" t="str">
        <f t="shared" si="84"/>
        <v/>
      </c>
      <c r="I1065" s="153">
        <f>IF(H1065="NOT_OK",LEFT(G1065,CharNo(G1065,"\")-1),G1065)</f>
        <v>0</v>
      </c>
      <c r="J1065" s="44" t="str">
        <f t="shared" si="85"/>
        <v/>
      </c>
      <c r="K1065" s="153">
        <f>IF(J1065="NOT_OK",LEFT(I1065,CharNo(I1065,"\")-1),I1065)</f>
        <v>0</v>
      </c>
      <c r="L1065" s="44" t="str">
        <f t="shared" si="86"/>
        <v/>
      </c>
      <c r="M1065" s="153"/>
      <c r="N1065" s="44" t="str">
        <f t="shared" si="87"/>
        <v/>
      </c>
    </row>
    <row r="1066" spans="1:14" x14ac:dyDescent="0.2">
      <c r="A1066" s="153"/>
      <c r="B1066" s="44" t="str">
        <f t="shared" si="88"/>
        <v/>
      </c>
      <c r="C1066" s="153">
        <f>IF($B1066="NOT_OK",LEFT($A1066,CharNo($A1066,"\")-1),A1066)</f>
        <v>0</v>
      </c>
      <c r="D1066" s="44"/>
      <c r="E1066" s="153">
        <f>IF(D1066="NOT_OK",LEFT(C1066,CharNo(C1066,"\")-1),C1066)</f>
        <v>0</v>
      </c>
      <c r="F1066" s="44" t="str">
        <f t="shared" si="84"/>
        <v/>
      </c>
      <c r="G1066" s="153">
        <f>IF(F1066="NOT_OK",LEFT(E1066,CharNo(E1066,"\")-1),E1066)</f>
        <v>0</v>
      </c>
      <c r="H1066" s="44" t="str">
        <f t="shared" si="84"/>
        <v/>
      </c>
      <c r="I1066" s="153">
        <f>IF(H1066="NOT_OK",LEFT(G1066,CharNo(G1066,"\")-1),G1066)</f>
        <v>0</v>
      </c>
      <c r="J1066" s="44" t="str">
        <f t="shared" si="85"/>
        <v/>
      </c>
      <c r="K1066" s="153">
        <f>IF(J1066="NOT_OK",LEFT(I1066,CharNo(I1066,"\")-1),I1066)</f>
        <v>0</v>
      </c>
      <c r="L1066" s="44" t="str">
        <f t="shared" si="86"/>
        <v/>
      </c>
      <c r="M1066" s="153"/>
      <c r="N1066" s="44" t="str">
        <f t="shared" si="87"/>
        <v/>
      </c>
    </row>
    <row r="1067" spans="1:14" x14ac:dyDescent="0.2">
      <c r="A1067" s="153"/>
      <c r="B1067" s="44" t="str">
        <f t="shared" si="88"/>
        <v/>
      </c>
      <c r="C1067" s="153">
        <f>IF($B1067="NOT_OK",LEFT($A1067,CharNo($A1067,"\")-1),A1067)</f>
        <v>0</v>
      </c>
      <c r="D1067" s="44"/>
      <c r="E1067" s="153">
        <f>IF(D1067="NOT_OK",LEFT(C1067,CharNo(C1067,"\")-1),C1067)</f>
        <v>0</v>
      </c>
      <c r="F1067" s="44" t="str">
        <f t="shared" si="84"/>
        <v/>
      </c>
      <c r="G1067" s="153">
        <f>IF(F1067="NOT_OK",LEFT(E1067,CharNo(E1067,"\")-1),E1067)</f>
        <v>0</v>
      </c>
      <c r="H1067" s="44" t="str">
        <f t="shared" si="84"/>
        <v/>
      </c>
      <c r="I1067" s="153">
        <f>IF(H1067="NOT_OK",LEFT(G1067,CharNo(G1067,"\")-1),G1067)</f>
        <v>0</v>
      </c>
      <c r="J1067" s="44" t="str">
        <f t="shared" si="85"/>
        <v/>
      </c>
      <c r="K1067" s="153">
        <f>IF(J1067="NOT_OK",LEFT(I1067,CharNo(I1067,"\")-1),I1067)</f>
        <v>0</v>
      </c>
      <c r="L1067" s="44" t="str">
        <f t="shared" si="86"/>
        <v/>
      </c>
      <c r="M1067" s="153"/>
      <c r="N1067" s="44" t="str">
        <f t="shared" si="87"/>
        <v/>
      </c>
    </row>
    <row r="1068" spans="1:14" x14ac:dyDescent="0.2">
      <c r="A1068" s="153"/>
      <c r="B1068" s="44" t="str">
        <f t="shared" si="88"/>
        <v/>
      </c>
      <c r="C1068" s="153">
        <f>IF($B1068="NOT_OK",LEFT($A1068,CharNo($A1068,"\")-1),A1068)</f>
        <v>0</v>
      </c>
      <c r="D1068" s="44"/>
      <c r="E1068" s="153">
        <f>IF(D1068="NOT_OK",LEFT(C1068,CharNo(C1068,"\")-1),C1068)</f>
        <v>0</v>
      </c>
      <c r="F1068" s="44" t="str">
        <f t="shared" si="84"/>
        <v/>
      </c>
      <c r="G1068" s="153">
        <f>IF(F1068="NOT_OK",LEFT(E1068,CharNo(E1068,"\")-1),E1068)</f>
        <v>0</v>
      </c>
      <c r="H1068" s="44" t="str">
        <f t="shared" si="84"/>
        <v/>
      </c>
      <c r="I1068" s="153">
        <f>IF(H1068="NOT_OK",LEFT(G1068,CharNo(G1068,"\")-1),G1068)</f>
        <v>0</v>
      </c>
      <c r="J1068" s="44" t="str">
        <f t="shared" si="85"/>
        <v/>
      </c>
      <c r="K1068" s="153">
        <f>IF(J1068="NOT_OK",LEFT(I1068,CharNo(I1068,"\")-1),I1068)</f>
        <v>0</v>
      </c>
      <c r="L1068" s="44" t="str">
        <f t="shared" si="86"/>
        <v/>
      </c>
      <c r="M1068" s="153"/>
      <c r="N1068" s="44" t="str">
        <f t="shared" si="87"/>
        <v/>
      </c>
    </row>
    <row r="1069" spans="1:14" x14ac:dyDescent="0.2">
      <c r="A1069" s="153"/>
      <c r="B1069" s="44" t="str">
        <f t="shared" si="88"/>
        <v/>
      </c>
      <c r="C1069" s="153">
        <f>IF($B1069="NOT_OK",LEFT($A1069,CharNo($A1069,"\")-1),A1069)</f>
        <v>0</v>
      </c>
      <c r="D1069" s="44"/>
      <c r="E1069" s="153">
        <f>IF(D1069="NOT_OK",LEFT(C1069,CharNo(C1069,"\")-1),C1069)</f>
        <v>0</v>
      </c>
      <c r="F1069" s="44" t="str">
        <f t="shared" si="84"/>
        <v/>
      </c>
      <c r="G1069" s="153">
        <f>IF(F1069="NOT_OK",LEFT(E1069,CharNo(E1069,"\")-1),E1069)</f>
        <v>0</v>
      </c>
      <c r="H1069" s="44" t="str">
        <f t="shared" si="84"/>
        <v/>
      </c>
      <c r="I1069" s="153">
        <f>IF(H1069="NOT_OK",LEFT(G1069,CharNo(G1069,"\")-1),G1069)</f>
        <v>0</v>
      </c>
      <c r="J1069" s="44" t="str">
        <f t="shared" si="85"/>
        <v/>
      </c>
      <c r="K1069" s="153">
        <f>IF(J1069="NOT_OK",LEFT(I1069,CharNo(I1069,"\")-1),I1069)</f>
        <v>0</v>
      </c>
      <c r="L1069" s="44" t="str">
        <f t="shared" si="86"/>
        <v/>
      </c>
      <c r="M1069" s="153"/>
      <c r="N1069" s="44" t="str">
        <f t="shared" si="87"/>
        <v/>
      </c>
    </row>
    <row r="1070" spans="1:14" x14ac:dyDescent="0.2">
      <c r="A1070" s="153"/>
      <c r="B1070" s="44" t="str">
        <f t="shared" si="88"/>
        <v/>
      </c>
      <c r="C1070" s="153">
        <f>IF($B1070="NOT_OK",LEFT($A1070,CharNo($A1070,"\")-1),A1070)</f>
        <v>0</v>
      </c>
      <c r="D1070" s="44"/>
      <c r="E1070" s="153">
        <f>IF(D1070="NOT_OK",LEFT(C1070,CharNo(C1070,"\")-1),C1070)</f>
        <v>0</v>
      </c>
      <c r="F1070" s="44" t="str">
        <f t="shared" si="84"/>
        <v/>
      </c>
      <c r="G1070" s="153">
        <f>IF(F1070="NOT_OK",LEFT(E1070,CharNo(E1070,"\")-1),E1070)</f>
        <v>0</v>
      </c>
      <c r="H1070" s="44" t="str">
        <f t="shared" si="84"/>
        <v/>
      </c>
      <c r="I1070" s="153">
        <f>IF(H1070="NOT_OK",LEFT(G1070,CharNo(G1070,"\")-1),G1070)</f>
        <v>0</v>
      </c>
      <c r="J1070" s="44" t="str">
        <f t="shared" si="85"/>
        <v/>
      </c>
      <c r="K1070" s="153">
        <f>IF(J1070="NOT_OK",LEFT(I1070,CharNo(I1070,"\")-1),I1070)</f>
        <v>0</v>
      </c>
      <c r="L1070" s="44" t="str">
        <f t="shared" si="86"/>
        <v/>
      </c>
      <c r="M1070" s="153"/>
      <c r="N1070" s="44" t="str">
        <f t="shared" si="87"/>
        <v/>
      </c>
    </row>
    <row r="1071" spans="1:14" x14ac:dyDescent="0.2">
      <c r="A1071" s="153"/>
      <c r="B1071" s="44" t="str">
        <f t="shared" si="88"/>
        <v/>
      </c>
      <c r="C1071" s="153">
        <f>IF($B1071="NOT_OK",LEFT($A1071,CharNo($A1071,"\")-1),A1071)</f>
        <v>0</v>
      </c>
      <c r="D1071" s="44"/>
      <c r="E1071" s="153">
        <f>IF(D1071="NOT_OK",LEFT(C1071,CharNo(C1071,"\")-1),C1071)</f>
        <v>0</v>
      </c>
      <c r="F1071" s="44" t="str">
        <f t="shared" si="84"/>
        <v/>
      </c>
      <c r="G1071" s="153">
        <f>IF(F1071="NOT_OK",LEFT(E1071,CharNo(E1071,"\")-1),E1071)</f>
        <v>0</v>
      </c>
      <c r="H1071" s="44" t="str">
        <f t="shared" si="84"/>
        <v/>
      </c>
      <c r="I1071" s="153">
        <f>IF(H1071="NOT_OK",LEFT(G1071,CharNo(G1071,"\")-1),G1071)</f>
        <v>0</v>
      </c>
      <c r="J1071" s="44" t="str">
        <f t="shared" si="85"/>
        <v/>
      </c>
      <c r="K1071" s="153">
        <f>IF(J1071="NOT_OK",LEFT(I1071,CharNo(I1071,"\")-1),I1071)</f>
        <v>0</v>
      </c>
      <c r="L1071" s="44" t="str">
        <f t="shared" si="86"/>
        <v/>
      </c>
      <c r="M1071" s="153"/>
      <c r="N1071" s="44" t="str">
        <f t="shared" si="87"/>
        <v/>
      </c>
    </row>
    <row r="1072" spans="1:14" x14ac:dyDescent="0.2">
      <c r="A1072" s="153"/>
      <c r="B1072" s="44" t="str">
        <f t="shared" si="88"/>
        <v/>
      </c>
      <c r="C1072" s="153">
        <f>IF($B1072="NOT_OK",LEFT($A1072,CharNo($A1072,"\")-1),A1072)</f>
        <v>0</v>
      </c>
      <c r="D1072" s="44"/>
      <c r="E1072" s="153">
        <f>IF(D1072="NOT_OK",LEFT(C1072,CharNo(C1072,"\")-1),C1072)</f>
        <v>0</v>
      </c>
      <c r="F1072" s="44" t="str">
        <f t="shared" si="84"/>
        <v/>
      </c>
      <c r="G1072" s="153">
        <f>IF(F1072="NOT_OK",LEFT(E1072,CharNo(E1072,"\")-1),E1072)</f>
        <v>0</v>
      </c>
      <c r="H1072" s="44" t="str">
        <f t="shared" si="84"/>
        <v/>
      </c>
      <c r="I1072" s="153">
        <f>IF(H1072="NOT_OK",LEFT(G1072,CharNo(G1072,"\")-1),G1072)</f>
        <v>0</v>
      </c>
      <c r="J1072" s="44" t="str">
        <f t="shared" si="85"/>
        <v/>
      </c>
      <c r="K1072" s="153">
        <f>IF(J1072="NOT_OK",LEFT(I1072,CharNo(I1072,"\")-1),I1072)</f>
        <v>0</v>
      </c>
      <c r="L1072" s="44" t="str">
        <f t="shared" si="86"/>
        <v/>
      </c>
      <c r="M1072" s="153"/>
      <c r="N1072" s="44" t="str">
        <f t="shared" si="87"/>
        <v/>
      </c>
    </row>
    <row r="1073" spans="1:14" x14ac:dyDescent="0.2">
      <c r="A1073" s="153"/>
      <c r="B1073" s="44" t="str">
        <f t="shared" si="88"/>
        <v/>
      </c>
      <c r="C1073" s="153">
        <f>IF($B1073="NOT_OK",LEFT($A1073,CharNo($A1073,"\")-1),A1073)</f>
        <v>0</v>
      </c>
      <c r="D1073" s="44"/>
      <c r="E1073" s="153">
        <f>IF(D1073="NOT_OK",LEFT(C1073,CharNo(C1073,"\")-1),C1073)</f>
        <v>0</v>
      </c>
      <c r="F1073" s="44" t="str">
        <f t="shared" si="84"/>
        <v/>
      </c>
      <c r="G1073" s="153">
        <f>IF(F1073="NOT_OK",LEFT(E1073,CharNo(E1073,"\")-1),E1073)</f>
        <v>0</v>
      </c>
      <c r="H1073" s="44" t="str">
        <f t="shared" si="84"/>
        <v/>
      </c>
      <c r="I1073" s="153">
        <f>IF(H1073="NOT_OK",LEFT(G1073,CharNo(G1073,"\")-1),G1073)</f>
        <v>0</v>
      </c>
      <c r="J1073" s="44" t="str">
        <f t="shared" si="85"/>
        <v/>
      </c>
      <c r="K1073" s="153">
        <f>IF(J1073="NOT_OK",LEFT(I1073,CharNo(I1073,"\")-1),I1073)</f>
        <v>0</v>
      </c>
      <c r="L1073" s="44" t="str">
        <f t="shared" si="86"/>
        <v/>
      </c>
      <c r="M1073" s="153"/>
      <c r="N1073" s="44" t="str">
        <f t="shared" si="87"/>
        <v/>
      </c>
    </row>
    <row r="1074" spans="1:14" x14ac:dyDescent="0.2">
      <c r="A1074" s="153"/>
      <c r="B1074" s="44" t="str">
        <f t="shared" si="88"/>
        <v/>
      </c>
      <c r="C1074" s="153">
        <f>IF($B1074="NOT_OK",LEFT($A1074,CharNo($A1074,"\")-1),A1074)</f>
        <v>0</v>
      </c>
      <c r="D1074" s="44"/>
      <c r="E1074" s="153">
        <f>IF(D1074="NOT_OK",LEFT(C1074,CharNo(C1074,"\")-1),C1074)</f>
        <v>0</v>
      </c>
      <c r="F1074" s="44" t="str">
        <f t="shared" si="84"/>
        <v/>
      </c>
      <c r="G1074" s="153">
        <f>IF(F1074="NOT_OK",LEFT(E1074,CharNo(E1074,"\")-1),E1074)</f>
        <v>0</v>
      </c>
      <c r="H1074" s="44" t="str">
        <f t="shared" si="84"/>
        <v/>
      </c>
      <c r="I1074" s="153">
        <f>IF(H1074="NOT_OK",LEFT(G1074,CharNo(G1074,"\")-1),G1074)</f>
        <v>0</v>
      </c>
      <c r="J1074" s="44" t="str">
        <f t="shared" si="85"/>
        <v/>
      </c>
      <c r="K1074" s="153">
        <f>IF(J1074="NOT_OK",LEFT(I1074,CharNo(I1074,"\")-1),I1074)</f>
        <v>0</v>
      </c>
      <c r="L1074" s="44" t="str">
        <f t="shared" si="86"/>
        <v/>
      </c>
      <c r="M1074" s="153"/>
      <c r="N1074" s="44" t="str">
        <f t="shared" si="87"/>
        <v/>
      </c>
    </row>
    <row r="1075" spans="1:14" x14ac:dyDescent="0.2">
      <c r="A1075" s="153"/>
      <c r="B1075" s="44" t="str">
        <f t="shared" si="88"/>
        <v/>
      </c>
      <c r="C1075" s="153">
        <f>IF($B1075="NOT_OK",LEFT($A1075,CharNo($A1075,"\")-1),A1075)</f>
        <v>0</v>
      </c>
      <c r="D1075" s="44"/>
      <c r="E1075" s="153">
        <f>IF(D1075="NOT_OK",LEFT(C1075,CharNo(C1075,"\")-1),C1075)</f>
        <v>0</v>
      </c>
      <c r="F1075" s="44" t="str">
        <f t="shared" si="84"/>
        <v/>
      </c>
      <c r="G1075" s="153">
        <f>IF(F1075="NOT_OK",LEFT(E1075,CharNo(E1075,"\")-1),E1075)</f>
        <v>0</v>
      </c>
      <c r="H1075" s="44" t="str">
        <f t="shared" si="84"/>
        <v/>
      </c>
      <c r="I1075" s="153">
        <f>IF(H1075="NOT_OK",LEFT(G1075,CharNo(G1075,"\")-1),G1075)</f>
        <v>0</v>
      </c>
      <c r="J1075" s="44" t="str">
        <f t="shared" si="85"/>
        <v/>
      </c>
      <c r="K1075" s="153">
        <f>IF(J1075="NOT_OK",LEFT(I1075,CharNo(I1075,"\")-1),I1075)</f>
        <v>0</v>
      </c>
      <c r="L1075" s="44" t="str">
        <f t="shared" si="86"/>
        <v/>
      </c>
      <c r="M1075" s="153"/>
      <c r="N1075" s="44" t="str">
        <f t="shared" si="87"/>
        <v/>
      </c>
    </row>
    <row r="1076" spans="1:14" x14ac:dyDescent="0.2">
      <c r="A1076" s="153"/>
      <c r="B1076" s="44" t="str">
        <f t="shared" si="88"/>
        <v/>
      </c>
      <c r="C1076" s="153">
        <f>IF($B1076="NOT_OK",LEFT($A1076,CharNo($A1076,"\")-1),A1076)</f>
        <v>0</v>
      </c>
      <c r="D1076" s="44"/>
      <c r="E1076" s="153">
        <f>IF(D1076="NOT_OK",LEFT(C1076,CharNo(C1076,"\")-1),C1076)</f>
        <v>0</v>
      </c>
      <c r="F1076" s="44" t="str">
        <f t="shared" si="84"/>
        <v/>
      </c>
      <c r="G1076" s="153">
        <f>IF(F1076="NOT_OK",LEFT(E1076,CharNo(E1076,"\")-1),E1076)</f>
        <v>0</v>
      </c>
      <c r="H1076" s="44" t="str">
        <f t="shared" si="84"/>
        <v/>
      </c>
      <c r="I1076" s="153">
        <f>IF(H1076="NOT_OK",LEFT(G1076,CharNo(G1076,"\")-1),G1076)</f>
        <v>0</v>
      </c>
      <c r="J1076" s="44" t="str">
        <f t="shared" si="85"/>
        <v/>
      </c>
      <c r="K1076" s="153">
        <f>IF(J1076="NOT_OK",LEFT(I1076,CharNo(I1076,"\")-1),I1076)</f>
        <v>0</v>
      </c>
      <c r="L1076" s="44" t="str">
        <f t="shared" si="86"/>
        <v/>
      </c>
      <c r="M1076" s="153"/>
      <c r="N1076" s="44" t="str">
        <f t="shared" si="87"/>
        <v/>
      </c>
    </row>
    <row r="1077" spans="1:14" x14ac:dyDescent="0.2">
      <c r="A1077" s="153"/>
      <c r="B1077" s="44" t="str">
        <f t="shared" si="88"/>
        <v/>
      </c>
      <c r="C1077" s="153">
        <f>IF($B1077="NOT_OK",LEFT($A1077,CharNo($A1077,"\")-1),A1077)</f>
        <v>0</v>
      </c>
      <c r="D1077" s="44"/>
      <c r="E1077" s="153">
        <f>IF(D1077="NOT_OK",LEFT(C1077,CharNo(C1077,"\")-1),C1077)</f>
        <v>0</v>
      </c>
      <c r="F1077" s="44" t="str">
        <f t="shared" si="84"/>
        <v/>
      </c>
      <c r="G1077" s="153">
        <f>IF(F1077="NOT_OK",LEFT(E1077,CharNo(E1077,"\")-1),E1077)</f>
        <v>0</v>
      </c>
      <c r="H1077" s="44" t="str">
        <f t="shared" si="84"/>
        <v/>
      </c>
      <c r="I1077" s="153">
        <f>IF(H1077="NOT_OK",LEFT(G1077,CharNo(G1077,"\")-1),G1077)</f>
        <v>0</v>
      </c>
      <c r="J1077" s="44" t="str">
        <f t="shared" si="85"/>
        <v/>
      </c>
      <c r="K1077" s="153">
        <f>IF(J1077="NOT_OK",LEFT(I1077,CharNo(I1077,"\")-1),I1077)</f>
        <v>0</v>
      </c>
      <c r="L1077" s="44" t="str">
        <f t="shared" si="86"/>
        <v/>
      </c>
      <c r="M1077" s="153"/>
      <c r="N1077" s="44" t="str">
        <f t="shared" si="87"/>
        <v/>
      </c>
    </row>
    <row r="1078" spans="1:14" x14ac:dyDescent="0.2">
      <c r="A1078" s="153"/>
      <c r="B1078" s="44" t="str">
        <f t="shared" si="88"/>
        <v/>
      </c>
      <c r="C1078" s="153">
        <f>IF($B1078="NOT_OK",LEFT($A1078,CharNo($A1078,"\")-1),A1078)</f>
        <v>0</v>
      </c>
      <c r="D1078" s="44"/>
      <c r="E1078" s="153">
        <f>IF(D1078="NOT_OK",LEFT(C1078,CharNo(C1078,"\")-1),C1078)</f>
        <v>0</v>
      </c>
      <c r="F1078" s="44" t="str">
        <f t="shared" si="84"/>
        <v/>
      </c>
      <c r="G1078" s="153">
        <f>IF(F1078="NOT_OK",LEFT(E1078,CharNo(E1078,"\")-1),E1078)</f>
        <v>0</v>
      </c>
      <c r="H1078" s="44" t="str">
        <f t="shared" si="84"/>
        <v/>
      </c>
      <c r="I1078" s="153">
        <f>IF(H1078="NOT_OK",LEFT(G1078,CharNo(G1078,"\")-1),G1078)</f>
        <v>0</v>
      </c>
      <c r="J1078" s="44" t="str">
        <f t="shared" si="85"/>
        <v/>
      </c>
      <c r="K1078" s="153">
        <f>IF(J1078="NOT_OK",LEFT(I1078,CharNo(I1078,"\")-1),I1078)</f>
        <v>0</v>
      </c>
      <c r="L1078" s="44" t="str">
        <f t="shared" si="86"/>
        <v/>
      </c>
      <c r="M1078" s="153"/>
      <c r="N1078" s="44" t="str">
        <f t="shared" si="87"/>
        <v/>
      </c>
    </row>
    <row r="1079" spans="1:14" x14ac:dyDescent="0.2">
      <c r="A1079" s="153"/>
      <c r="B1079" s="44" t="str">
        <f t="shared" si="88"/>
        <v/>
      </c>
      <c r="C1079" s="153">
        <f>IF($B1079="NOT_OK",LEFT($A1079,CharNo($A1079,"\")-1),A1079)</f>
        <v>0</v>
      </c>
      <c r="D1079" s="44"/>
      <c r="E1079" s="153">
        <f>IF(D1079="NOT_OK",LEFT(C1079,CharNo(C1079,"\")-1),C1079)</f>
        <v>0</v>
      </c>
      <c r="F1079" s="44" t="str">
        <f t="shared" si="84"/>
        <v/>
      </c>
      <c r="G1079" s="153">
        <f>IF(F1079="NOT_OK",LEFT(E1079,CharNo(E1079,"\")-1),E1079)</f>
        <v>0</v>
      </c>
      <c r="H1079" s="44" t="str">
        <f t="shared" si="84"/>
        <v/>
      </c>
      <c r="I1079" s="153">
        <f>IF(H1079="NOT_OK",LEFT(G1079,CharNo(G1079,"\")-1),G1079)</f>
        <v>0</v>
      </c>
      <c r="J1079" s="44" t="str">
        <f t="shared" si="85"/>
        <v/>
      </c>
      <c r="K1079" s="153">
        <f>IF(J1079="NOT_OK",LEFT(I1079,CharNo(I1079,"\")-1),I1079)</f>
        <v>0</v>
      </c>
      <c r="L1079" s="44" t="str">
        <f t="shared" si="86"/>
        <v/>
      </c>
      <c r="M1079" s="153"/>
      <c r="N1079" s="44" t="str">
        <f t="shared" si="87"/>
        <v/>
      </c>
    </row>
    <row r="1080" spans="1:14" x14ac:dyDescent="0.2">
      <c r="A1080" s="153"/>
      <c r="B1080" s="44" t="str">
        <f t="shared" si="88"/>
        <v/>
      </c>
      <c r="C1080" s="153">
        <f>IF($B1080="NOT_OK",LEFT($A1080,CharNo($A1080,"\")-1),A1080)</f>
        <v>0</v>
      </c>
      <c r="D1080" s="44"/>
      <c r="E1080" s="153">
        <f>IF(D1080="NOT_OK",LEFT(C1080,CharNo(C1080,"\")-1),C1080)</f>
        <v>0</v>
      </c>
      <c r="F1080" s="44" t="str">
        <f t="shared" si="84"/>
        <v/>
      </c>
      <c r="G1080" s="153">
        <f>IF(F1080="NOT_OK",LEFT(E1080,CharNo(E1080,"\")-1),E1080)</f>
        <v>0</v>
      </c>
      <c r="H1080" s="44" t="str">
        <f t="shared" si="84"/>
        <v/>
      </c>
      <c r="I1080" s="153">
        <f>IF(H1080="NOT_OK",LEFT(G1080,CharNo(G1080,"\")-1),G1080)</f>
        <v>0</v>
      </c>
      <c r="J1080" s="44" t="str">
        <f t="shared" si="85"/>
        <v/>
      </c>
      <c r="K1080" s="153">
        <f>IF(J1080="NOT_OK",LEFT(I1080,CharNo(I1080,"\")-1),I1080)</f>
        <v>0</v>
      </c>
      <c r="L1080" s="44" t="str">
        <f t="shared" si="86"/>
        <v/>
      </c>
      <c r="M1080" s="153"/>
      <c r="N1080" s="44" t="str">
        <f t="shared" si="87"/>
        <v/>
      </c>
    </row>
    <row r="1081" spans="1:14" x14ac:dyDescent="0.2">
      <c r="A1081" s="153"/>
      <c r="B1081" s="44" t="str">
        <f t="shared" si="88"/>
        <v/>
      </c>
      <c r="C1081" s="153">
        <f>IF($B1081="NOT_OK",LEFT($A1081,CharNo($A1081,"\")-1),A1081)</f>
        <v>0</v>
      </c>
      <c r="D1081" s="44"/>
      <c r="E1081" s="153">
        <f>IF(D1081="NOT_OK",LEFT(C1081,CharNo(C1081,"\")-1),C1081)</f>
        <v>0</v>
      </c>
      <c r="F1081" s="44" t="str">
        <f t="shared" si="84"/>
        <v/>
      </c>
      <c r="G1081" s="153">
        <f>IF(F1081="NOT_OK",LEFT(E1081,CharNo(E1081,"\")-1),E1081)</f>
        <v>0</v>
      </c>
      <c r="H1081" s="44" t="str">
        <f t="shared" si="84"/>
        <v/>
      </c>
      <c r="I1081" s="153">
        <f>IF(H1081="NOT_OK",LEFT(G1081,CharNo(G1081,"\")-1),G1081)</f>
        <v>0</v>
      </c>
      <c r="J1081" s="44" t="str">
        <f t="shared" si="85"/>
        <v/>
      </c>
      <c r="K1081" s="153">
        <f>IF(J1081="NOT_OK",LEFT(I1081,CharNo(I1081,"\")-1),I1081)</f>
        <v>0</v>
      </c>
      <c r="L1081" s="44" t="str">
        <f t="shared" si="86"/>
        <v/>
      </c>
      <c r="M1081" s="153"/>
      <c r="N1081" s="44" t="str">
        <f t="shared" si="87"/>
        <v/>
      </c>
    </row>
    <row r="1082" spans="1:14" x14ac:dyDescent="0.2">
      <c r="A1082" s="153"/>
      <c r="B1082" s="44" t="str">
        <f t="shared" si="88"/>
        <v/>
      </c>
      <c r="C1082" s="153">
        <f>IF($B1082="NOT_OK",LEFT($A1082,CharNo($A1082,"\")-1),A1082)</f>
        <v>0</v>
      </c>
      <c r="D1082" s="44"/>
      <c r="E1082" s="153">
        <f>IF(D1082="NOT_OK",LEFT(C1082,CharNo(C1082,"\")-1),C1082)</f>
        <v>0</v>
      </c>
      <c r="F1082" s="44" t="str">
        <f t="shared" si="84"/>
        <v/>
      </c>
      <c r="G1082" s="153">
        <f>IF(F1082="NOT_OK",LEFT(E1082,CharNo(E1082,"\")-1),E1082)</f>
        <v>0</v>
      </c>
      <c r="H1082" s="44" t="str">
        <f t="shared" si="84"/>
        <v/>
      </c>
      <c r="I1082" s="153">
        <f>IF(H1082="NOT_OK",LEFT(G1082,CharNo(G1082,"\")-1),G1082)</f>
        <v>0</v>
      </c>
      <c r="J1082" s="44" t="str">
        <f t="shared" si="85"/>
        <v/>
      </c>
      <c r="K1082" s="153">
        <f>IF(J1082="NOT_OK",LEFT(I1082,CharNo(I1082,"\")-1),I1082)</f>
        <v>0</v>
      </c>
      <c r="L1082" s="44" t="str">
        <f t="shared" si="86"/>
        <v/>
      </c>
      <c r="M1082" s="153"/>
      <c r="N1082" s="44" t="str">
        <f t="shared" si="87"/>
        <v/>
      </c>
    </row>
    <row r="1083" spans="1:14" x14ac:dyDescent="0.2">
      <c r="A1083" s="153"/>
      <c r="B1083" s="44" t="str">
        <f t="shared" si="88"/>
        <v/>
      </c>
      <c r="C1083" s="153">
        <f>IF($B1083="NOT_OK",LEFT($A1083,CharNo($A1083,"\")-1),A1083)</f>
        <v>0</v>
      </c>
      <c r="D1083" s="44"/>
      <c r="E1083" s="153">
        <f>IF(D1083="NOT_OK",LEFT(C1083,CharNo(C1083,"\")-1),C1083)</f>
        <v>0</v>
      </c>
      <c r="F1083" s="44" t="str">
        <f t="shared" si="84"/>
        <v/>
      </c>
      <c r="G1083" s="153">
        <f>IF(F1083="NOT_OK",LEFT(E1083,CharNo(E1083,"\")-1),E1083)</f>
        <v>0</v>
      </c>
      <c r="H1083" s="44" t="str">
        <f t="shared" si="84"/>
        <v/>
      </c>
      <c r="I1083" s="153">
        <f>IF(H1083="NOT_OK",LEFT(G1083,CharNo(G1083,"\")-1),G1083)</f>
        <v>0</v>
      </c>
      <c r="J1083" s="44" t="str">
        <f t="shared" si="85"/>
        <v/>
      </c>
      <c r="K1083" s="153">
        <f>IF(J1083="NOT_OK",LEFT(I1083,CharNo(I1083,"\")-1),I1083)</f>
        <v>0</v>
      </c>
      <c r="L1083" s="44" t="str">
        <f t="shared" si="86"/>
        <v/>
      </c>
      <c r="M1083" s="153"/>
      <c r="N1083" s="44" t="str">
        <f t="shared" si="87"/>
        <v/>
      </c>
    </row>
    <row r="1084" spans="1:14" x14ac:dyDescent="0.2">
      <c r="A1084" s="153"/>
      <c r="B1084" s="44" t="str">
        <f t="shared" si="88"/>
        <v/>
      </c>
      <c r="C1084" s="153">
        <f>IF($B1084="NOT_OK",LEFT($A1084,CharNo($A1084,"\")-1),A1084)</f>
        <v>0</v>
      </c>
      <c r="D1084" s="44"/>
      <c r="E1084" s="153">
        <f>IF(D1084="NOT_OK",LEFT(C1084,CharNo(C1084,"\")-1),C1084)</f>
        <v>0</v>
      </c>
      <c r="F1084" s="44" t="str">
        <f t="shared" si="84"/>
        <v/>
      </c>
      <c r="G1084" s="153">
        <f>IF(F1084="NOT_OK",LEFT(E1084,CharNo(E1084,"\")-1),E1084)</f>
        <v>0</v>
      </c>
      <c r="H1084" s="44" t="str">
        <f t="shared" si="84"/>
        <v/>
      </c>
      <c r="I1084" s="153">
        <f>IF(H1084="NOT_OK",LEFT(G1084,CharNo(G1084,"\")-1),G1084)</f>
        <v>0</v>
      </c>
      <c r="J1084" s="44" t="str">
        <f t="shared" si="85"/>
        <v/>
      </c>
      <c r="K1084" s="153">
        <f>IF(J1084="NOT_OK",LEFT(I1084,CharNo(I1084,"\")-1),I1084)</f>
        <v>0</v>
      </c>
      <c r="L1084" s="44" t="str">
        <f t="shared" si="86"/>
        <v/>
      </c>
      <c r="M1084" s="153"/>
      <c r="N1084" s="44" t="str">
        <f t="shared" si="87"/>
        <v/>
      </c>
    </row>
    <row r="1085" spans="1:14" x14ac:dyDescent="0.2">
      <c r="A1085" s="153"/>
      <c r="B1085" s="44" t="str">
        <f t="shared" si="88"/>
        <v/>
      </c>
      <c r="C1085" s="153">
        <f>IF($B1085="NOT_OK",LEFT($A1085,CharNo($A1085,"\")-1),A1085)</f>
        <v>0</v>
      </c>
      <c r="D1085" s="44"/>
      <c r="E1085" s="153">
        <f>IF(D1085="NOT_OK",LEFT(C1085,CharNo(C1085,"\")-1),C1085)</f>
        <v>0</v>
      </c>
      <c r="F1085" s="44" t="str">
        <f t="shared" si="84"/>
        <v/>
      </c>
      <c r="G1085" s="153">
        <f>IF(F1085="NOT_OK",LEFT(E1085,CharNo(E1085,"\")-1),E1085)</f>
        <v>0</v>
      </c>
      <c r="H1085" s="44" t="str">
        <f t="shared" si="84"/>
        <v/>
      </c>
      <c r="I1085" s="153">
        <f>IF(H1085="NOT_OK",LEFT(G1085,CharNo(G1085,"\")-1),G1085)</f>
        <v>0</v>
      </c>
      <c r="J1085" s="44" t="str">
        <f t="shared" si="85"/>
        <v/>
      </c>
      <c r="K1085" s="153">
        <f>IF(J1085="NOT_OK",LEFT(I1085,CharNo(I1085,"\")-1),I1085)</f>
        <v>0</v>
      </c>
      <c r="L1085" s="44" t="str">
        <f t="shared" si="86"/>
        <v/>
      </c>
      <c r="M1085" s="153"/>
      <c r="N1085" s="44" t="str">
        <f t="shared" si="87"/>
        <v/>
      </c>
    </row>
    <row r="1086" spans="1:14" x14ac:dyDescent="0.2">
      <c r="A1086" s="153"/>
      <c r="B1086" s="44" t="str">
        <f t="shared" si="88"/>
        <v/>
      </c>
      <c r="C1086" s="153">
        <f>IF($B1086="NOT_OK",LEFT($A1086,CharNo($A1086,"\")-1),A1086)</f>
        <v>0</v>
      </c>
      <c r="D1086" s="44"/>
      <c r="E1086" s="153">
        <f>IF(D1086="NOT_OK",LEFT(C1086,CharNo(C1086,"\")-1),C1086)</f>
        <v>0</v>
      </c>
      <c r="F1086" s="44" t="str">
        <f t="shared" si="84"/>
        <v/>
      </c>
      <c r="G1086" s="153">
        <f>IF(F1086="NOT_OK",LEFT(E1086,CharNo(E1086,"\")-1),E1086)</f>
        <v>0</v>
      </c>
      <c r="H1086" s="44" t="str">
        <f t="shared" si="84"/>
        <v/>
      </c>
      <c r="I1086" s="153">
        <f>IF(H1086="NOT_OK",LEFT(G1086,CharNo(G1086,"\")-1),G1086)</f>
        <v>0</v>
      </c>
      <c r="J1086" s="44" t="str">
        <f t="shared" si="85"/>
        <v/>
      </c>
      <c r="K1086" s="153">
        <f>IF(J1086="NOT_OK",LEFT(I1086,CharNo(I1086,"\")-1),I1086)</f>
        <v>0</v>
      </c>
      <c r="L1086" s="44" t="str">
        <f t="shared" si="86"/>
        <v/>
      </c>
      <c r="M1086" s="153"/>
      <c r="N1086" s="44" t="str">
        <f t="shared" si="87"/>
        <v/>
      </c>
    </row>
    <row r="1087" spans="1:14" x14ac:dyDescent="0.2">
      <c r="A1087" s="153"/>
      <c r="B1087" s="44" t="str">
        <f t="shared" si="88"/>
        <v/>
      </c>
      <c r="C1087" s="153">
        <f>IF($B1087="NOT_OK",LEFT($A1087,CharNo($A1087,"\")-1),A1087)</f>
        <v>0</v>
      </c>
      <c r="D1087" s="44"/>
      <c r="E1087" s="153">
        <f>IF(D1087="NOT_OK",LEFT(C1087,CharNo(C1087,"\")-1),C1087)</f>
        <v>0</v>
      </c>
      <c r="F1087" s="44" t="str">
        <f t="shared" si="84"/>
        <v/>
      </c>
      <c r="G1087" s="153">
        <f>IF(F1087="NOT_OK",LEFT(E1087,CharNo(E1087,"\")-1),E1087)</f>
        <v>0</v>
      </c>
      <c r="H1087" s="44" t="str">
        <f t="shared" si="84"/>
        <v/>
      </c>
      <c r="I1087" s="153">
        <f>IF(H1087="NOT_OK",LEFT(G1087,CharNo(G1087,"\")-1),G1087)</f>
        <v>0</v>
      </c>
      <c r="J1087" s="44" t="str">
        <f t="shared" si="85"/>
        <v/>
      </c>
      <c r="K1087" s="153">
        <f>IF(J1087="NOT_OK",LEFT(I1087,CharNo(I1087,"\")-1),I1087)</f>
        <v>0</v>
      </c>
      <c r="L1087" s="44" t="str">
        <f t="shared" si="86"/>
        <v/>
      </c>
      <c r="M1087" s="153"/>
      <c r="N1087" s="44" t="str">
        <f t="shared" si="87"/>
        <v/>
      </c>
    </row>
    <row r="1088" spans="1:14" x14ac:dyDescent="0.2">
      <c r="A1088" s="153"/>
      <c r="B1088" s="44" t="str">
        <f t="shared" si="88"/>
        <v/>
      </c>
      <c r="C1088" s="153">
        <f>IF($B1088="NOT_OK",LEFT($A1088,CharNo($A1088,"\")-1),A1088)</f>
        <v>0</v>
      </c>
      <c r="D1088" s="44"/>
      <c r="E1088" s="153">
        <f>IF(D1088="NOT_OK",LEFT(C1088,CharNo(C1088,"\")-1),C1088)</f>
        <v>0</v>
      </c>
      <c r="F1088" s="44" t="str">
        <f t="shared" si="84"/>
        <v/>
      </c>
      <c r="G1088" s="153">
        <f>IF(F1088="NOT_OK",LEFT(E1088,CharNo(E1088,"\")-1),E1088)</f>
        <v>0</v>
      </c>
      <c r="H1088" s="44" t="str">
        <f t="shared" si="84"/>
        <v/>
      </c>
      <c r="I1088" s="153">
        <f>IF(H1088="NOT_OK",LEFT(G1088,CharNo(G1088,"\")-1),G1088)</f>
        <v>0</v>
      </c>
      <c r="J1088" s="44" t="str">
        <f t="shared" si="85"/>
        <v/>
      </c>
      <c r="K1088" s="153">
        <f>IF(J1088="NOT_OK",LEFT(I1088,CharNo(I1088,"\")-1),I1088)</f>
        <v>0</v>
      </c>
      <c r="L1088" s="44" t="str">
        <f t="shared" si="86"/>
        <v/>
      </c>
      <c r="M1088" s="153"/>
      <c r="N1088" s="44" t="str">
        <f t="shared" si="87"/>
        <v/>
      </c>
    </row>
    <row r="1089" spans="1:14" x14ac:dyDescent="0.2">
      <c r="A1089" s="153"/>
      <c r="B1089" s="44" t="str">
        <f t="shared" si="88"/>
        <v/>
      </c>
      <c r="C1089" s="153">
        <f>IF($B1089="NOT_OK",LEFT($A1089,CharNo($A1089,"\")-1),A1089)</f>
        <v>0</v>
      </c>
      <c r="D1089" s="44"/>
      <c r="E1089" s="153">
        <f>IF(D1089="NOT_OK",LEFT(C1089,CharNo(C1089,"\")-1),C1089)</f>
        <v>0</v>
      </c>
      <c r="F1089" s="44" t="str">
        <f t="shared" si="84"/>
        <v/>
      </c>
      <c r="G1089" s="153">
        <f>IF(F1089="NOT_OK",LEFT(E1089,CharNo(E1089,"\")-1),E1089)</f>
        <v>0</v>
      </c>
      <c r="H1089" s="44" t="str">
        <f t="shared" si="84"/>
        <v/>
      </c>
      <c r="I1089" s="153">
        <f>IF(H1089="NOT_OK",LEFT(G1089,CharNo(G1089,"\")-1),G1089)</f>
        <v>0</v>
      </c>
      <c r="J1089" s="44" t="str">
        <f t="shared" si="85"/>
        <v/>
      </c>
      <c r="K1089" s="153">
        <f>IF(J1089="NOT_OK",LEFT(I1089,CharNo(I1089,"\")-1),I1089)</f>
        <v>0</v>
      </c>
      <c r="L1089" s="44" t="str">
        <f t="shared" si="86"/>
        <v/>
      </c>
      <c r="M1089" s="153"/>
      <c r="N1089" s="44" t="str">
        <f t="shared" si="87"/>
        <v/>
      </c>
    </row>
    <row r="1090" spans="1:14" x14ac:dyDescent="0.2">
      <c r="A1090" s="153"/>
      <c r="B1090" s="44" t="str">
        <f t="shared" si="88"/>
        <v/>
      </c>
      <c r="C1090" s="153">
        <f>IF($B1090="NOT_OK",LEFT($A1090,CharNo($A1090,"\")-1),A1090)</f>
        <v>0</v>
      </c>
      <c r="D1090" s="44"/>
      <c r="E1090" s="153">
        <f>IF(D1090="NOT_OK",LEFT(C1090,CharNo(C1090,"\")-1),C1090)</f>
        <v>0</v>
      </c>
      <c r="F1090" s="44" t="str">
        <f t="shared" si="84"/>
        <v/>
      </c>
      <c r="G1090" s="153">
        <f>IF(F1090="NOT_OK",LEFT(E1090,CharNo(E1090,"\")-1),E1090)</f>
        <v>0</v>
      </c>
      <c r="H1090" s="44" t="str">
        <f t="shared" si="84"/>
        <v/>
      </c>
      <c r="I1090" s="153">
        <f>IF(H1090="NOT_OK",LEFT(G1090,CharNo(G1090,"\")-1),G1090)</f>
        <v>0</v>
      </c>
      <c r="J1090" s="44" t="str">
        <f t="shared" si="85"/>
        <v/>
      </c>
      <c r="K1090" s="153">
        <f>IF(J1090="NOT_OK",LEFT(I1090,CharNo(I1090,"\")-1),I1090)</f>
        <v>0</v>
      </c>
      <c r="L1090" s="44" t="str">
        <f t="shared" si="86"/>
        <v/>
      </c>
      <c r="M1090" s="153"/>
      <c r="N1090" s="44" t="str">
        <f t="shared" si="87"/>
        <v/>
      </c>
    </row>
    <row r="1091" spans="1:14" x14ac:dyDescent="0.2">
      <c r="A1091" s="153"/>
      <c r="B1091" s="44" t="str">
        <f t="shared" si="88"/>
        <v/>
      </c>
      <c r="C1091" s="153">
        <f>IF($B1091="NOT_OK",LEFT($A1091,CharNo($A1091,"\")-1),A1091)</f>
        <v>0</v>
      </c>
      <c r="D1091" s="44"/>
      <c r="E1091" s="153">
        <f>IF(D1091="NOT_OK",LEFT(C1091,CharNo(C1091,"\")-1),C1091)</f>
        <v>0</v>
      </c>
      <c r="F1091" s="44" t="str">
        <f t="shared" si="84"/>
        <v/>
      </c>
      <c r="G1091" s="153">
        <f>IF(F1091="NOT_OK",LEFT(E1091,CharNo(E1091,"\")-1),E1091)</f>
        <v>0</v>
      </c>
      <c r="H1091" s="44" t="str">
        <f t="shared" si="84"/>
        <v/>
      </c>
      <c r="I1091" s="153">
        <f>IF(H1091="NOT_OK",LEFT(G1091,CharNo(G1091,"\")-1),G1091)</f>
        <v>0</v>
      </c>
      <c r="J1091" s="44" t="str">
        <f t="shared" si="85"/>
        <v/>
      </c>
      <c r="K1091" s="153">
        <f>IF(J1091="NOT_OK",LEFT(I1091,CharNo(I1091,"\")-1),I1091)</f>
        <v>0</v>
      </c>
      <c r="L1091" s="44" t="str">
        <f t="shared" si="86"/>
        <v/>
      </c>
      <c r="M1091" s="153"/>
      <c r="N1091" s="44" t="str">
        <f t="shared" si="87"/>
        <v/>
      </c>
    </row>
    <row r="1092" spans="1:14" x14ac:dyDescent="0.2">
      <c r="A1092" s="153"/>
      <c r="B1092" s="44" t="str">
        <f t="shared" si="88"/>
        <v/>
      </c>
      <c r="C1092" s="153">
        <f>IF($B1092="NOT_OK",LEFT($A1092,CharNo($A1092,"\")-1),A1092)</f>
        <v>0</v>
      </c>
      <c r="D1092" s="44"/>
      <c r="E1092" s="153">
        <f>IF(D1092="NOT_OK",LEFT(C1092,CharNo(C1092,"\")-1),C1092)</f>
        <v>0</v>
      </c>
      <c r="F1092" s="44" t="str">
        <f t="shared" ref="F1092:H1155" si="89">IF(E1092=0,"",IF(LEN(E1092)&lt;50,"OK","NOT_OK"))</f>
        <v/>
      </c>
      <c r="G1092" s="153">
        <f>IF(F1092="NOT_OK",LEFT(E1092,CharNo(E1092,"\")-1),E1092)</f>
        <v>0</v>
      </c>
      <c r="H1092" s="44" t="str">
        <f t="shared" si="89"/>
        <v/>
      </c>
      <c r="I1092" s="153">
        <f>IF(H1092="NOT_OK",LEFT(G1092,CharNo(G1092,"\")-1),G1092)</f>
        <v>0</v>
      </c>
      <c r="J1092" s="44" t="str">
        <f t="shared" ref="J1092:J1155" si="90">IF(I1092=0,"",IF(LEN(I1092)&lt;50,"OK","NOT_OK"))</f>
        <v/>
      </c>
      <c r="K1092" s="153">
        <f>IF(J1092="NOT_OK",LEFT(I1092,CharNo(I1092,"\")-1),I1092)</f>
        <v>0</v>
      </c>
      <c r="L1092" s="44" t="str">
        <f t="shared" ref="L1092:L1155" si="91">IF(K1092=0,"",IF(LEN(K1092)&lt;50,"OK","NOT_OK"))</f>
        <v/>
      </c>
      <c r="M1092" s="153"/>
      <c r="N1092" s="44" t="str">
        <f t="shared" ref="N1092:N1155" si="92">IF(M1092=0,"",IF(LEN(M1092)&lt;50,"OK","NOT_OK"))</f>
        <v/>
      </c>
    </row>
    <row r="1093" spans="1:14" x14ac:dyDescent="0.2">
      <c r="A1093" s="153"/>
      <c r="B1093" s="44" t="str">
        <f t="shared" ref="B1093:B1156" si="93">IF($A1093="","",IF(LEN($A1093)&lt;50,"OK","NOT_OK"))</f>
        <v/>
      </c>
      <c r="C1093" s="153">
        <f>IF($B1093="NOT_OK",LEFT($A1093,CharNo($A1093,"\")-1),A1093)</f>
        <v>0</v>
      </c>
      <c r="D1093" s="44"/>
      <c r="E1093" s="153">
        <f>IF(D1093="NOT_OK",LEFT(C1093,CharNo(C1093,"\")-1),C1093)</f>
        <v>0</v>
      </c>
      <c r="F1093" s="44" t="str">
        <f t="shared" si="89"/>
        <v/>
      </c>
      <c r="G1093" s="153">
        <f>IF(F1093="NOT_OK",LEFT(E1093,CharNo(E1093,"\")-1),E1093)</f>
        <v>0</v>
      </c>
      <c r="H1093" s="44" t="str">
        <f t="shared" si="89"/>
        <v/>
      </c>
      <c r="I1093" s="153">
        <f>IF(H1093="NOT_OK",LEFT(G1093,CharNo(G1093,"\")-1),G1093)</f>
        <v>0</v>
      </c>
      <c r="J1093" s="44" t="str">
        <f t="shared" si="90"/>
        <v/>
      </c>
      <c r="K1093" s="153">
        <f>IF(J1093="NOT_OK",LEFT(I1093,CharNo(I1093,"\")-1),I1093)</f>
        <v>0</v>
      </c>
      <c r="L1093" s="44" t="str">
        <f t="shared" si="91"/>
        <v/>
      </c>
      <c r="M1093" s="153"/>
      <c r="N1093" s="44" t="str">
        <f t="shared" si="92"/>
        <v/>
      </c>
    </row>
    <row r="1094" spans="1:14" x14ac:dyDescent="0.2">
      <c r="A1094" s="153"/>
      <c r="B1094" s="44" t="str">
        <f t="shared" si="93"/>
        <v/>
      </c>
      <c r="C1094" s="153">
        <f>IF($B1094="NOT_OK",LEFT($A1094,CharNo($A1094,"\")-1),A1094)</f>
        <v>0</v>
      </c>
      <c r="D1094" s="44"/>
      <c r="E1094" s="153">
        <f>IF(D1094="NOT_OK",LEFT(C1094,CharNo(C1094,"\")-1),C1094)</f>
        <v>0</v>
      </c>
      <c r="F1094" s="44" t="str">
        <f t="shared" si="89"/>
        <v/>
      </c>
      <c r="G1094" s="153">
        <f>IF(F1094="NOT_OK",LEFT(E1094,CharNo(E1094,"\")-1),E1094)</f>
        <v>0</v>
      </c>
      <c r="H1094" s="44" t="str">
        <f t="shared" si="89"/>
        <v/>
      </c>
      <c r="I1094" s="153">
        <f>IF(H1094="NOT_OK",LEFT(G1094,CharNo(G1094,"\")-1),G1094)</f>
        <v>0</v>
      </c>
      <c r="J1094" s="44" t="str">
        <f t="shared" si="90"/>
        <v/>
      </c>
      <c r="K1094" s="153">
        <f>IF(J1094="NOT_OK",LEFT(I1094,CharNo(I1094,"\")-1),I1094)</f>
        <v>0</v>
      </c>
      <c r="L1094" s="44" t="str">
        <f t="shared" si="91"/>
        <v/>
      </c>
      <c r="M1094" s="153"/>
      <c r="N1094" s="44" t="str">
        <f t="shared" si="92"/>
        <v/>
      </c>
    </row>
    <row r="1095" spans="1:14" x14ac:dyDescent="0.2">
      <c r="A1095" s="153"/>
      <c r="B1095" s="44" t="str">
        <f t="shared" si="93"/>
        <v/>
      </c>
      <c r="C1095" s="153">
        <f>IF($B1095="NOT_OK",LEFT($A1095,CharNo($A1095,"\")-1),A1095)</f>
        <v>0</v>
      </c>
      <c r="D1095" s="44"/>
      <c r="E1095" s="153">
        <f>IF(D1095="NOT_OK",LEFT(C1095,CharNo(C1095,"\")-1),C1095)</f>
        <v>0</v>
      </c>
      <c r="F1095" s="44" t="str">
        <f t="shared" si="89"/>
        <v/>
      </c>
      <c r="G1095" s="153">
        <f>IF(F1095="NOT_OK",LEFT(E1095,CharNo(E1095,"\")-1),E1095)</f>
        <v>0</v>
      </c>
      <c r="H1095" s="44" t="str">
        <f t="shared" si="89"/>
        <v/>
      </c>
      <c r="I1095" s="153">
        <f>IF(H1095="NOT_OK",LEFT(G1095,CharNo(G1095,"\")-1),G1095)</f>
        <v>0</v>
      </c>
      <c r="J1095" s="44" t="str">
        <f t="shared" si="90"/>
        <v/>
      </c>
      <c r="K1095" s="153">
        <f>IF(J1095="NOT_OK",LEFT(I1095,CharNo(I1095,"\")-1),I1095)</f>
        <v>0</v>
      </c>
      <c r="L1095" s="44" t="str">
        <f t="shared" si="91"/>
        <v/>
      </c>
      <c r="M1095" s="153"/>
      <c r="N1095" s="44" t="str">
        <f t="shared" si="92"/>
        <v/>
      </c>
    </row>
    <row r="1096" spans="1:14" x14ac:dyDescent="0.2">
      <c r="A1096" s="153"/>
      <c r="B1096" s="44" t="str">
        <f t="shared" si="93"/>
        <v/>
      </c>
      <c r="C1096" s="153">
        <f>IF($B1096="NOT_OK",LEFT($A1096,CharNo($A1096,"\")-1),A1096)</f>
        <v>0</v>
      </c>
      <c r="D1096" s="44"/>
      <c r="E1096" s="153">
        <f>IF(D1096="NOT_OK",LEFT(C1096,CharNo(C1096,"\")-1),C1096)</f>
        <v>0</v>
      </c>
      <c r="F1096" s="44" t="str">
        <f t="shared" si="89"/>
        <v/>
      </c>
      <c r="G1096" s="153">
        <f>IF(F1096="NOT_OK",LEFT(E1096,CharNo(E1096,"\")-1),E1096)</f>
        <v>0</v>
      </c>
      <c r="H1096" s="44" t="str">
        <f t="shared" si="89"/>
        <v/>
      </c>
      <c r="I1096" s="153">
        <f>IF(H1096="NOT_OK",LEFT(G1096,CharNo(G1096,"\")-1),G1096)</f>
        <v>0</v>
      </c>
      <c r="J1096" s="44" t="str">
        <f t="shared" si="90"/>
        <v/>
      </c>
      <c r="K1096" s="153">
        <f>IF(J1096="NOT_OK",LEFT(I1096,CharNo(I1096,"\")-1),I1096)</f>
        <v>0</v>
      </c>
      <c r="L1096" s="44" t="str">
        <f t="shared" si="91"/>
        <v/>
      </c>
      <c r="M1096" s="153"/>
      <c r="N1096" s="44" t="str">
        <f t="shared" si="92"/>
        <v/>
      </c>
    </row>
    <row r="1097" spans="1:14" x14ac:dyDescent="0.2">
      <c r="A1097" s="153"/>
      <c r="B1097" s="44" t="str">
        <f t="shared" si="93"/>
        <v/>
      </c>
      <c r="C1097" s="153">
        <f>IF($B1097="NOT_OK",LEFT($A1097,CharNo($A1097,"\")-1),A1097)</f>
        <v>0</v>
      </c>
      <c r="D1097" s="44"/>
      <c r="E1097" s="153">
        <f>IF(D1097="NOT_OK",LEFT(C1097,CharNo(C1097,"\")-1),C1097)</f>
        <v>0</v>
      </c>
      <c r="F1097" s="44" t="str">
        <f t="shared" si="89"/>
        <v/>
      </c>
      <c r="G1097" s="153">
        <f>IF(F1097="NOT_OK",LEFT(E1097,CharNo(E1097,"\")-1),E1097)</f>
        <v>0</v>
      </c>
      <c r="H1097" s="44" t="str">
        <f t="shared" si="89"/>
        <v/>
      </c>
      <c r="I1097" s="153">
        <f>IF(H1097="NOT_OK",LEFT(G1097,CharNo(G1097,"\")-1),G1097)</f>
        <v>0</v>
      </c>
      <c r="J1097" s="44" t="str">
        <f t="shared" si="90"/>
        <v/>
      </c>
      <c r="K1097" s="153">
        <f>IF(J1097="NOT_OK",LEFT(I1097,CharNo(I1097,"\")-1),I1097)</f>
        <v>0</v>
      </c>
      <c r="L1097" s="44" t="str">
        <f t="shared" si="91"/>
        <v/>
      </c>
      <c r="M1097" s="153"/>
      <c r="N1097" s="44" t="str">
        <f t="shared" si="92"/>
        <v/>
      </c>
    </row>
    <row r="1098" spans="1:14" x14ac:dyDescent="0.2">
      <c r="A1098" s="153"/>
      <c r="B1098" s="44" t="str">
        <f t="shared" si="93"/>
        <v/>
      </c>
      <c r="C1098" s="153">
        <f>IF($B1098="NOT_OK",LEFT($A1098,CharNo($A1098,"\")-1),A1098)</f>
        <v>0</v>
      </c>
      <c r="D1098" s="44"/>
      <c r="E1098" s="153">
        <f>IF(D1098="NOT_OK",LEFT(C1098,CharNo(C1098,"\")-1),C1098)</f>
        <v>0</v>
      </c>
      <c r="F1098" s="44" t="str">
        <f t="shared" si="89"/>
        <v/>
      </c>
      <c r="G1098" s="153">
        <f>IF(F1098="NOT_OK",LEFT(E1098,CharNo(E1098,"\")-1),E1098)</f>
        <v>0</v>
      </c>
      <c r="H1098" s="44" t="str">
        <f t="shared" si="89"/>
        <v/>
      </c>
      <c r="I1098" s="153">
        <f>IF(H1098="NOT_OK",LEFT(G1098,CharNo(G1098,"\")-1),G1098)</f>
        <v>0</v>
      </c>
      <c r="J1098" s="44" t="str">
        <f t="shared" si="90"/>
        <v/>
      </c>
      <c r="K1098" s="153">
        <f>IF(J1098="NOT_OK",LEFT(I1098,CharNo(I1098,"\")-1),I1098)</f>
        <v>0</v>
      </c>
      <c r="L1098" s="44" t="str">
        <f t="shared" si="91"/>
        <v/>
      </c>
      <c r="M1098" s="153"/>
      <c r="N1098" s="44" t="str">
        <f t="shared" si="92"/>
        <v/>
      </c>
    </row>
    <row r="1099" spans="1:14" x14ac:dyDescent="0.2">
      <c r="A1099" s="153"/>
      <c r="B1099" s="44" t="str">
        <f t="shared" si="93"/>
        <v/>
      </c>
      <c r="C1099" s="153">
        <f>IF($B1099="NOT_OK",LEFT($A1099,CharNo($A1099,"\")-1),A1099)</f>
        <v>0</v>
      </c>
      <c r="D1099" s="44"/>
      <c r="E1099" s="153">
        <f>IF(D1099="NOT_OK",LEFT(C1099,CharNo(C1099,"\")-1),C1099)</f>
        <v>0</v>
      </c>
      <c r="F1099" s="44" t="str">
        <f t="shared" si="89"/>
        <v/>
      </c>
      <c r="G1099" s="153">
        <f>IF(F1099="NOT_OK",LEFT(E1099,CharNo(E1099,"\")-1),E1099)</f>
        <v>0</v>
      </c>
      <c r="H1099" s="44" t="str">
        <f t="shared" si="89"/>
        <v/>
      </c>
      <c r="I1099" s="153">
        <f>IF(H1099="NOT_OK",LEFT(G1099,CharNo(G1099,"\")-1),G1099)</f>
        <v>0</v>
      </c>
      <c r="J1099" s="44" t="str">
        <f t="shared" si="90"/>
        <v/>
      </c>
      <c r="K1099" s="153">
        <f>IF(J1099="NOT_OK",LEFT(I1099,CharNo(I1099,"\")-1),I1099)</f>
        <v>0</v>
      </c>
      <c r="L1099" s="44" t="str">
        <f t="shared" si="91"/>
        <v/>
      </c>
      <c r="M1099" s="153"/>
      <c r="N1099" s="44" t="str">
        <f t="shared" si="92"/>
        <v/>
      </c>
    </row>
    <row r="1100" spans="1:14" x14ac:dyDescent="0.2">
      <c r="A1100" s="153"/>
      <c r="B1100" s="44" t="str">
        <f t="shared" si="93"/>
        <v/>
      </c>
      <c r="C1100" s="153">
        <f>IF($B1100="NOT_OK",LEFT($A1100,CharNo($A1100,"\")-1),A1100)</f>
        <v>0</v>
      </c>
      <c r="D1100" s="44"/>
      <c r="E1100" s="153">
        <f>IF(D1100="NOT_OK",LEFT(C1100,CharNo(C1100,"\")-1),C1100)</f>
        <v>0</v>
      </c>
      <c r="F1100" s="44" t="str">
        <f t="shared" si="89"/>
        <v/>
      </c>
      <c r="G1100" s="153">
        <f>IF(F1100="NOT_OK",LEFT(E1100,CharNo(E1100,"\")-1),E1100)</f>
        <v>0</v>
      </c>
      <c r="H1100" s="44" t="str">
        <f t="shared" si="89"/>
        <v/>
      </c>
      <c r="I1100" s="153">
        <f>IF(H1100="NOT_OK",LEFT(G1100,CharNo(G1100,"\")-1),G1100)</f>
        <v>0</v>
      </c>
      <c r="J1100" s="44" t="str">
        <f t="shared" si="90"/>
        <v/>
      </c>
      <c r="K1100" s="153">
        <f>IF(J1100="NOT_OK",LEFT(I1100,CharNo(I1100,"\")-1),I1100)</f>
        <v>0</v>
      </c>
      <c r="L1100" s="44" t="str">
        <f t="shared" si="91"/>
        <v/>
      </c>
      <c r="M1100" s="153"/>
      <c r="N1100" s="44" t="str">
        <f t="shared" si="92"/>
        <v/>
      </c>
    </row>
    <row r="1101" spans="1:14" x14ac:dyDescent="0.2">
      <c r="A1101" s="153"/>
      <c r="B1101" s="44" t="str">
        <f t="shared" si="93"/>
        <v/>
      </c>
      <c r="C1101" s="153">
        <f>IF($B1101="NOT_OK",LEFT($A1101,CharNo($A1101,"\")-1),A1101)</f>
        <v>0</v>
      </c>
      <c r="D1101" s="44"/>
      <c r="E1101" s="153">
        <f>IF(D1101="NOT_OK",LEFT(C1101,CharNo(C1101,"\")-1),C1101)</f>
        <v>0</v>
      </c>
      <c r="F1101" s="44" t="str">
        <f t="shared" si="89"/>
        <v/>
      </c>
      <c r="G1101" s="153">
        <f>IF(F1101="NOT_OK",LEFT(E1101,CharNo(E1101,"\")-1),E1101)</f>
        <v>0</v>
      </c>
      <c r="H1101" s="44" t="str">
        <f t="shared" si="89"/>
        <v/>
      </c>
      <c r="I1101" s="153">
        <f>IF(H1101="NOT_OK",LEFT(G1101,CharNo(G1101,"\")-1),G1101)</f>
        <v>0</v>
      </c>
      <c r="J1101" s="44" t="str">
        <f t="shared" si="90"/>
        <v/>
      </c>
      <c r="K1101" s="153">
        <f>IF(J1101="NOT_OK",LEFT(I1101,CharNo(I1101,"\")-1),I1101)</f>
        <v>0</v>
      </c>
      <c r="L1101" s="44" t="str">
        <f t="shared" si="91"/>
        <v/>
      </c>
      <c r="M1101" s="153"/>
      <c r="N1101" s="44" t="str">
        <f t="shared" si="92"/>
        <v/>
      </c>
    </row>
    <row r="1102" spans="1:14" x14ac:dyDescent="0.2">
      <c r="A1102" s="153"/>
      <c r="B1102" s="44" t="str">
        <f t="shared" si="93"/>
        <v/>
      </c>
      <c r="C1102" s="153">
        <f>IF($B1102="NOT_OK",LEFT($A1102,CharNo($A1102,"\")-1),A1102)</f>
        <v>0</v>
      </c>
      <c r="D1102" s="44"/>
      <c r="E1102" s="153">
        <f>IF(D1102="NOT_OK",LEFT(C1102,CharNo(C1102,"\")-1),C1102)</f>
        <v>0</v>
      </c>
      <c r="F1102" s="44" t="str">
        <f t="shared" si="89"/>
        <v/>
      </c>
      <c r="G1102" s="153">
        <f>IF(F1102="NOT_OK",LEFT(E1102,CharNo(E1102,"\")-1),E1102)</f>
        <v>0</v>
      </c>
      <c r="H1102" s="44" t="str">
        <f t="shared" si="89"/>
        <v/>
      </c>
      <c r="I1102" s="153">
        <f>IF(H1102="NOT_OK",LEFT(G1102,CharNo(G1102,"\")-1),G1102)</f>
        <v>0</v>
      </c>
      <c r="J1102" s="44" t="str">
        <f t="shared" si="90"/>
        <v/>
      </c>
      <c r="K1102" s="153">
        <f>IF(J1102="NOT_OK",LEFT(I1102,CharNo(I1102,"\")-1),I1102)</f>
        <v>0</v>
      </c>
      <c r="L1102" s="44" t="str">
        <f t="shared" si="91"/>
        <v/>
      </c>
      <c r="M1102" s="153"/>
      <c r="N1102" s="44" t="str">
        <f t="shared" si="92"/>
        <v/>
      </c>
    </row>
    <row r="1103" spans="1:14" x14ac:dyDescent="0.2">
      <c r="A1103" s="153"/>
      <c r="B1103" s="44" t="str">
        <f t="shared" si="93"/>
        <v/>
      </c>
      <c r="C1103" s="153">
        <f>IF($B1103="NOT_OK",LEFT($A1103,CharNo($A1103,"\")-1),A1103)</f>
        <v>0</v>
      </c>
      <c r="D1103" s="44"/>
      <c r="E1103" s="153">
        <f>IF(D1103="NOT_OK",LEFT(C1103,CharNo(C1103,"\")-1),C1103)</f>
        <v>0</v>
      </c>
      <c r="F1103" s="44" t="str">
        <f t="shared" si="89"/>
        <v/>
      </c>
      <c r="G1103" s="153">
        <f>IF(F1103="NOT_OK",LEFT(E1103,CharNo(E1103,"\")-1),E1103)</f>
        <v>0</v>
      </c>
      <c r="H1103" s="44" t="str">
        <f t="shared" si="89"/>
        <v/>
      </c>
      <c r="I1103" s="153">
        <f>IF(H1103="NOT_OK",LEFT(G1103,CharNo(G1103,"\")-1),G1103)</f>
        <v>0</v>
      </c>
      <c r="J1103" s="44" t="str">
        <f t="shared" si="90"/>
        <v/>
      </c>
      <c r="K1103" s="153">
        <f>IF(J1103="NOT_OK",LEFT(I1103,CharNo(I1103,"\")-1),I1103)</f>
        <v>0</v>
      </c>
      <c r="L1103" s="44" t="str">
        <f t="shared" si="91"/>
        <v/>
      </c>
      <c r="M1103" s="153"/>
      <c r="N1103" s="44" t="str">
        <f t="shared" si="92"/>
        <v/>
      </c>
    </row>
    <row r="1104" spans="1:14" x14ac:dyDescent="0.2">
      <c r="A1104" s="153"/>
      <c r="B1104" s="44" t="str">
        <f t="shared" si="93"/>
        <v/>
      </c>
      <c r="C1104" s="153">
        <f>IF($B1104="NOT_OK",LEFT($A1104,CharNo($A1104,"\")-1),A1104)</f>
        <v>0</v>
      </c>
      <c r="D1104" s="44"/>
      <c r="E1104" s="153">
        <f>IF(D1104="NOT_OK",LEFT(C1104,CharNo(C1104,"\")-1),C1104)</f>
        <v>0</v>
      </c>
      <c r="F1104" s="44" t="str">
        <f t="shared" si="89"/>
        <v/>
      </c>
      <c r="G1104" s="153">
        <f>IF(F1104="NOT_OK",LEFT(E1104,CharNo(E1104,"\")-1),E1104)</f>
        <v>0</v>
      </c>
      <c r="H1104" s="44" t="str">
        <f t="shared" si="89"/>
        <v/>
      </c>
      <c r="I1104" s="153">
        <f>IF(H1104="NOT_OK",LEFT(G1104,CharNo(G1104,"\")-1),G1104)</f>
        <v>0</v>
      </c>
      <c r="J1104" s="44" t="str">
        <f t="shared" si="90"/>
        <v/>
      </c>
      <c r="K1104" s="153">
        <f>IF(J1104="NOT_OK",LEFT(I1104,CharNo(I1104,"\")-1),I1104)</f>
        <v>0</v>
      </c>
      <c r="L1104" s="44" t="str">
        <f t="shared" si="91"/>
        <v/>
      </c>
      <c r="M1104" s="153"/>
      <c r="N1104" s="44" t="str">
        <f t="shared" si="92"/>
        <v/>
      </c>
    </row>
    <row r="1105" spans="1:14" x14ac:dyDescent="0.2">
      <c r="A1105" s="153"/>
      <c r="B1105" s="44" t="str">
        <f t="shared" si="93"/>
        <v/>
      </c>
      <c r="C1105" s="153">
        <f>IF($B1105="NOT_OK",LEFT($A1105,CharNo($A1105,"\")-1),A1105)</f>
        <v>0</v>
      </c>
      <c r="D1105" s="44"/>
      <c r="E1105" s="153">
        <f>IF(D1105="NOT_OK",LEFT(C1105,CharNo(C1105,"\")-1),C1105)</f>
        <v>0</v>
      </c>
      <c r="F1105" s="44" t="str">
        <f t="shared" si="89"/>
        <v/>
      </c>
      <c r="G1105" s="153">
        <f>IF(F1105="NOT_OK",LEFT(E1105,CharNo(E1105,"\")-1),E1105)</f>
        <v>0</v>
      </c>
      <c r="H1105" s="44" t="str">
        <f t="shared" si="89"/>
        <v/>
      </c>
      <c r="I1105" s="153">
        <f>IF(H1105="NOT_OK",LEFT(G1105,CharNo(G1105,"\")-1),G1105)</f>
        <v>0</v>
      </c>
      <c r="J1105" s="44" t="str">
        <f t="shared" si="90"/>
        <v/>
      </c>
      <c r="K1105" s="153">
        <f>IF(J1105="NOT_OK",LEFT(I1105,CharNo(I1105,"\")-1),I1105)</f>
        <v>0</v>
      </c>
      <c r="L1105" s="44" t="str">
        <f t="shared" si="91"/>
        <v/>
      </c>
      <c r="M1105" s="153"/>
      <c r="N1105" s="44" t="str">
        <f t="shared" si="92"/>
        <v/>
      </c>
    </row>
    <row r="1106" spans="1:14" x14ac:dyDescent="0.2">
      <c r="A1106" s="153"/>
      <c r="B1106" s="44" t="str">
        <f t="shared" si="93"/>
        <v/>
      </c>
      <c r="C1106" s="153">
        <f>IF($B1106="NOT_OK",LEFT($A1106,CharNo($A1106,"\")-1),A1106)</f>
        <v>0</v>
      </c>
      <c r="D1106" s="44"/>
      <c r="E1106" s="153">
        <f>IF(D1106="NOT_OK",LEFT(C1106,CharNo(C1106,"\")-1),C1106)</f>
        <v>0</v>
      </c>
      <c r="F1106" s="44" t="str">
        <f t="shared" si="89"/>
        <v/>
      </c>
      <c r="G1106" s="153">
        <f>IF(F1106="NOT_OK",LEFT(E1106,CharNo(E1106,"\")-1),E1106)</f>
        <v>0</v>
      </c>
      <c r="H1106" s="44" t="str">
        <f t="shared" si="89"/>
        <v/>
      </c>
      <c r="I1106" s="153">
        <f>IF(H1106="NOT_OK",LEFT(G1106,CharNo(G1106,"\")-1),G1106)</f>
        <v>0</v>
      </c>
      <c r="J1106" s="44" t="str">
        <f t="shared" si="90"/>
        <v/>
      </c>
      <c r="K1106" s="153">
        <f>IF(J1106="NOT_OK",LEFT(I1106,CharNo(I1106,"\")-1),I1106)</f>
        <v>0</v>
      </c>
      <c r="L1106" s="44" t="str">
        <f t="shared" si="91"/>
        <v/>
      </c>
      <c r="M1106" s="153"/>
      <c r="N1106" s="44" t="str">
        <f t="shared" si="92"/>
        <v/>
      </c>
    </row>
    <row r="1107" spans="1:14" x14ac:dyDescent="0.2">
      <c r="A1107" s="153"/>
      <c r="B1107" s="44" t="str">
        <f t="shared" si="93"/>
        <v/>
      </c>
      <c r="C1107" s="153">
        <f>IF($B1107="NOT_OK",LEFT($A1107,CharNo($A1107,"\")-1),A1107)</f>
        <v>0</v>
      </c>
      <c r="D1107" s="44"/>
      <c r="E1107" s="153">
        <f>IF(D1107="NOT_OK",LEFT(C1107,CharNo(C1107,"\")-1),C1107)</f>
        <v>0</v>
      </c>
      <c r="F1107" s="44" t="str">
        <f t="shared" si="89"/>
        <v/>
      </c>
      <c r="G1107" s="153">
        <f>IF(F1107="NOT_OK",LEFT(E1107,CharNo(E1107,"\")-1),E1107)</f>
        <v>0</v>
      </c>
      <c r="H1107" s="44" t="str">
        <f t="shared" si="89"/>
        <v/>
      </c>
      <c r="I1107" s="153">
        <f>IF(H1107="NOT_OK",LEFT(G1107,CharNo(G1107,"\")-1),G1107)</f>
        <v>0</v>
      </c>
      <c r="J1107" s="44" t="str">
        <f t="shared" si="90"/>
        <v/>
      </c>
      <c r="K1107" s="153">
        <f>IF(J1107="NOT_OK",LEFT(I1107,CharNo(I1107,"\")-1),I1107)</f>
        <v>0</v>
      </c>
      <c r="L1107" s="44" t="str">
        <f t="shared" si="91"/>
        <v/>
      </c>
      <c r="M1107" s="153"/>
      <c r="N1107" s="44" t="str">
        <f t="shared" si="92"/>
        <v/>
      </c>
    </row>
    <row r="1108" spans="1:14" x14ac:dyDescent="0.2">
      <c r="A1108" s="153"/>
      <c r="B1108" s="44" t="str">
        <f t="shared" si="93"/>
        <v/>
      </c>
      <c r="C1108" s="153">
        <f>IF($B1108="NOT_OK",LEFT($A1108,CharNo($A1108,"\")-1),A1108)</f>
        <v>0</v>
      </c>
      <c r="D1108" s="44"/>
      <c r="E1108" s="153">
        <f>IF(D1108="NOT_OK",LEFT(C1108,CharNo(C1108,"\")-1),C1108)</f>
        <v>0</v>
      </c>
      <c r="F1108" s="44" t="str">
        <f t="shared" si="89"/>
        <v/>
      </c>
      <c r="G1108" s="153">
        <f>IF(F1108="NOT_OK",LEFT(E1108,CharNo(E1108,"\")-1),E1108)</f>
        <v>0</v>
      </c>
      <c r="H1108" s="44" t="str">
        <f t="shared" si="89"/>
        <v/>
      </c>
      <c r="I1108" s="153">
        <f>IF(H1108="NOT_OK",LEFT(G1108,CharNo(G1108,"\")-1),G1108)</f>
        <v>0</v>
      </c>
      <c r="J1108" s="44" t="str">
        <f t="shared" si="90"/>
        <v/>
      </c>
      <c r="K1108" s="153">
        <f>IF(J1108="NOT_OK",LEFT(I1108,CharNo(I1108,"\")-1),I1108)</f>
        <v>0</v>
      </c>
      <c r="L1108" s="44" t="str">
        <f t="shared" si="91"/>
        <v/>
      </c>
      <c r="M1108" s="153"/>
      <c r="N1108" s="44" t="str">
        <f t="shared" si="92"/>
        <v/>
      </c>
    </row>
    <row r="1109" spans="1:14" x14ac:dyDescent="0.2">
      <c r="A1109" s="153"/>
      <c r="B1109" s="44" t="str">
        <f t="shared" si="93"/>
        <v/>
      </c>
      <c r="C1109" s="153">
        <f>IF($B1109="NOT_OK",LEFT($A1109,CharNo($A1109,"\")-1),A1109)</f>
        <v>0</v>
      </c>
      <c r="D1109" s="44"/>
      <c r="E1109" s="153">
        <f>IF(D1109="NOT_OK",LEFT(C1109,CharNo(C1109,"\")-1),C1109)</f>
        <v>0</v>
      </c>
      <c r="F1109" s="44" t="str">
        <f t="shared" si="89"/>
        <v/>
      </c>
      <c r="G1109" s="153">
        <f>IF(F1109="NOT_OK",LEFT(E1109,CharNo(E1109,"\")-1),E1109)</f>
        <v>0</v>
      </c>
      <c r="H1109" s="44" t="str">
        <f t="shared" si="89"/>
        <v/>
      </c>
      <c r="I1109" s="153">
        <f>IF(H1109="NOT_OK",LEFT(G1109,CharNo(G1109,"\")-1),G1109)</f>
        <v>0</v>
      </c>
      <c r="J1109" s="44" t="str">
        <f t="shared" si="90"/>
        <v/>
      </c>
      <c r="K1109" s="153">
        <f>IF(J1109="NOT_OK",LEFT(I1109,CharNo(I1109,"\")-1),I1109)</f>
        <v>0</v>
      </c>
      <c r="L1109" s="44" t="str">
        <f t="shared" si="91"/>
        <v/>
      </c>
      <c r="M1109" s="153"/>
      <c r="N1109" s="44" t="str">
        <f t="shared" si="92"/>
        <v/>
      </c>
    </row>
    <row r="1110" spans="1:14" x14ac:dyDescent="0.2">
      <c r="A1110" s="153"/>
      <c r="B1110" s="44" t="str">
        <f t="shared" si="93"/>
        <v/>
      </c>
      <c r="C1110" s="153">
        <f>IF($B1110="NOT_OK",LEFT($A1110,CharNo($A1110,"\")-1),A1110)</f>
        <v>0</v>
      </c>
      <c r="D1110" s="44"/>
      <c r="E1110" s="153">
        <f>IF(D1110="NOT_OK",LEFT(C1110,CharNo(C1110,"\")-1),C1110)</f>
        <v>0</v>
      </c>
      <c r="F1110" s="44" t="str">
        <f t="shared" si="89"/>
        <v/>
      </c>
      <c r="G1110" s="153">
        <f>IF(F1110="NOT_OK",LEFT(E1110,CharNo(E1110,"\")-1),E1110)</f>
        <v>0</v>
      </c>
      <c r="H1110" s="44" t="str">
        <f t="shared" si="89"/>
        <v/>
      </c>
      <c r="I1110" s="153">
        <f>IF(H1110="NOT_OK",LEFT(G1110,CharNo(G1110,"\")-1),G1110)</f>
        <v>0</v>
      </c>
      <c r="J1110" s="44" t="str">
        <f t="shared" si="90"/>
        <v/>
      </c>
      <c r="K1110" s="153">
        <f>IF(J1110="NOT_OK",LEFT(I1110,CharNo(I1110,"\")-1),I1110)</f>
        <v>0</v>
      </c>
      <c r="L1110" s="44" t="str">
        <f t="shared" si="91"/>
        <v/>
      </c>
      <c r="M1110" s="153"/>
      <c r="N1110" s="44" t="str">
        <f t="shared" si="92"/>
        <v/>
      </c>
    </row>
    <row r="1111" spans="1:14" x14ac:dyDescent="0.2">
      <c r="A1111" s="153"/>
      <c r="B1111" s="44" t="str">
        <f t="shared" si="93"/>
        <v/>
      </c>
      <c r="C1111" s="153">
        <f>IF($B1111="NOT_OK",LEFT($A1111,CharNo($A1111,"\")-1),A1111)</f>
        <v>0</v>
      </c>
      <c r="D1111" s="44"/>
      <c r="E1111" s="153">
        <f>IF(D1111="NOT_OK",LEFT(C1111,CharNo(C1111,"\")-1),C1111)</f>
        <v>0</v>
      </c>
      <c r="F1111" s="44" t="str">
        <f t="shared" si="89"/>
        <v/>
      </c>
      <c r="G1111" s="153">
        <f>IF(F1111="NOT_OK",LEFT(E1111,CharNo(E1111,"\")-1),E1111)</f>
        <v>0</v>
      </c>
      <c r="H1111" s="44" t="str">
        <f t="shared" si="89"/>
        <v/>
      </c>
      <c r="I1111" s="153">
        <f>IF(H1111="NOT_OK",LEFT(G1111,CharNo(G1111,"\")-1),G1111)</f>
        <v>0</v>
      </c>
      <c r="J1111" s="44" t="str">
        <f t="shared" si="90"/>
        <v/>
      </c>
      <c r="K1111" s="153">
        <f>IF(J1111="NOT_OK",LEFT(I1111,CharNo(I1111,"\")-1),I1111)</f>
        <v>0</v>
      </c>
      <c r="L1111" s="44" t="str">
        <f t="shared" si="91"/>
        <v/>
      </c>
      <c r="M1111" s="153"/>
      <c r="N1111" s="44" t="str">
        <f t="shared" si="92"/>
        <v/>
      </c>
    </row>
    <row r="1112" spans="1:14" x14ac:dyDescent="0.2">
      <c r="A1112" s="153"/>
      <c r="B1112" s="44" t="str">
        <f t="shared" si="93"/>
        <v/>
      </c>
      <c r="C1112" s="153">
        <f>IF($B1112="NOT_OK",LEFT($A1112,CharNo($A1112,"\")-1),A1112)</f>
        <v>0</v>
      </c>
      <c r="D1112" s="44"/>
      <c r="E1112" s="153">
        <f>IF(D1112="NOT_OK",LEFT(C1112,CharNo(C1112,"\")-1),C1112)</f>
        <v>0</v>
      </c>
      <c r="F1112" s="44" t="str">
        <f t="shared" si="89"/>
        <v/>
      </c>
      <c r="G1112" s="153">
        <f>IF(F1112="NOT_OK",LEFT(E1112,CharNo(E1112,"\")-1),E1112)</f>
        <v>0</v>
      </c>
      <c r="H1112" s="44" t="str">
        <f t="shared" si="89"/>
        <v/>
      </c>
      <c r="I1112" s="153">
        <f>IF(H1112="NOT_OK",LEFT(G1112,CharNo(G1112,"\")-1),G1112)</f>
        <v>0</v>
      </c>
      <c r="J1112" s="44" t="str">
        <f t="shared" si="90"/>
        <v/>
      </c>
      <c r="K1112" s="153">
        <f>IF(J1112="NOT_OK",LEFT(I1112,CharNo(I1112,"\")-1),I1112)</f>
        <v>0</v>
      </c>
      <c r="L1112" s="44" t="str">
        <f t="shared" si="91"/>
        <v/>
      </c>
      <c r="M1112" s="153"/>
      <c r="N1112" s="44" t="str">
        <f t="shared" si="92"/>
        <v/>
      </c>
    </row>
    <row r="1113" spans="1:14" x14ac:dyDescent="0.2">
      <c r="A1113" s="153"/>
      <c r="B1113" s="44" t="str">
        <f t="shared" si="93"/>
        <v/>
      </c>
      <c r="C1113" s="153">
        <f>IF($B1113="NOT_OK",LEFT($A1113,CharNo($A1113,"\")-1),A1113)</f>
        <v>0</v>
      </c>
      <c r="D1113" s="44"/>
      <c r="E1113" s="153">
        <f>IF(D1113="NOT_OK",LEFT(C1113,CharNo(C1113,"\")-1),C1113)</f>
        <v>0</v>
      </c>
      <c r="F1113" s="44" t="str">
        <f t="shared" si="89"/>
        <v/>
      </c>
      <c r="G1113" s="153">
        <f>IF(F1113="NOT_OK",LEFT(E1113,CharNo(E1113,"\")-1),E1113)</f>
        <v>0</v>
      </c>
      <c r="H1113" s="44" t="str">
        <f t="shared" si="89"/>
        <v/>
      </c>
      <c r="I1113" s="153">
        <f>IF(H1113="NOT_OK",LEFT(G1113,CharNo(G1113,"\")-1),G1113)</f>
        <v>0</v>
      </c>
      <c r="J1113" s="44" t="str">
        <f t="shared" si="90"/>
        <v/>
      </c>
      <c r="K1113" s="153">
        <f>IF(J1113="NOT_OK",LEFT(I1113,CharNo(I1113,"\")-1),I1113)</f>
        <v>0</v>
      </c>
      <c r="L1113" s="44" t="str">
        <f t="shared" si="91"/>
        <v/>
      </c>
      <c r="M1113" s="153"/>
      <c r="N1113" s="44" t="str">
        <f t="shared" si="92"/>
        <v/>
      </c>
    </row>
    <row r="1114" spans="1:14" x14ac:dyDescent="0.2">
      <c r="A1114" s="153"/>
      <c r="B1114" s="44" t="str">
        <f t="shared" si="93"/>
        <v/>
      </c>
      <c r="C1114" s="153">
        <f>IF($B1114="NOT_OK",LEFT($A1114,CharNo($A1114,"\")-1),A1114)</f>
        <v>0</v>
      </c>
      <c r="D1114" s="44"/>
      <c r="E1114" s="153">
        <f>IF(D1114="NOT_OK",LEFT(C1114,CharNo(C1114,"\")-1),C1114)</f>
        <v>0</v>
      </c>
      <c r="F1114" s="44" t="str">
        <f t="shared" si="89"/>
        <v/>
      </c>
      <c r="G1114" s="153">
        <f>IF(F1114="NOT_OK",LEFT(E1114,CharNo(E1114,"\")-1),E1114)</f>
        <v>0</v>
      </c>
      <c r="H1114" s="44" t="str">
        <f t="shared" si="89"/>
        <v/>
      </c>
      <c r="I1114" s="153">
        <f>IF(H1114="NOT_OK",LEFT(G1114,CharNo(G1114,"\")-1),G1114)</f>
        <v>0</v>
      </c>
      <c r="J1114" s="44" t="str">
        <f t="shared" si="90"/>
        <v/>
      </c>
      <c r="K1114" s="153">
        <f>IF(J1114="NOT_OK",LEFT(I1114,CharNo(I1114,"\")-1),I1114)</f>
        <v>0</v>
      </c>
      <c r="L1114" s="44" t="str">
        <f t="shared" si="91"/>
        <v/>
      </c>
      <c r="M1114" s="153"/>
      <c r="N1114" s="44" t="str">
        <f t="shared" si="92"/>
        <v/>
      </c>
    </row>
    <row r="1115" spans="1:14" x14ac:dyDescent="0.2">
      <c r="A1115" s="153"/>
      <c r="B1115" s="44" t="str">
        <f t="shared" si="93"/>
        <v/>
      </c>
      <c r="C1115" s="153">
        <f>IF($B1115="NOT_OK",LEFT($A1115,CharNo($A1115,"\")-1),A1115)</f>
        <v>0</v>
      </c>
      <c r="D1115" s="44"/>
      <c r="E1115" s="153">
        <f>IF(D1115="NOT_OK",LEFT(C1115,CharNo(C1115,"\")-1),C1115)</f>
        <v>0</v>
      </c>
      <c r="F1115" s="44" t="str">
        <f t="shared" si="89"/>
        <v/>
      </c>
      <c r="G1115" s="153">
        <f>IF(F1115="NOT_OK",LEFT(E1115,CharNo(E1115,"\")-1),E1115)</f>
        <v>0</v>
      </c>
      <c r="H1115" s="44" t="str">
        <f t="shared" si="89"/>
        <v/>
      </c>
      <c r="I1115" s="153">
        <f>IF(H1115="NOT_OK",LEFT(G1115,CharNo(G1115,"\")-1),G1115)</f>
        <v>0</v>
      </c>
      <c r="J1115" s="44" t="str">
        <f t="shared" si="90"/>
        <v/>
      </c>
      <c r="K1115" s="153">
        <f>IF(J1115="NOT_OK",LEFT(I1115,CharNo(I1115,"\")-1),I1115)</f>
        <v>0</v>
      </c>
      <c r="L1115" s="44" t="str">
        <f t="shared" si="91"/>
        <v/>
      </c>
      <c r="M1115" s="153"/>
      <c r="N1115" s="44" t="str">
        <f t="shared" si="92"/>
        <v/>
      </c>
    </row>
    <row r="1116" spans="1:14" x14ac:dyDescent="0.2">
      <c r="A1116" s="153"/>
      <c r="B1116" s="44" t="str">
        <f t="shared" si="93"/>
        <v/>
      </c>
      <c r="C1116" s="153">
        <f>IF($B1116="NOT_OK",LEFT($A1116,CharNo($A1116,"\")-1),A1116)</f>
        <v>0</v>
      </c>
      <c r="D1116" s="44"/>
      <c r="E1116" s="153">
        <f>IF(D1116="NOT_OK",LEFT(C1116,CharNo(C1116,"\")-1),C1116)</f>
        <v>0</v>
      </c>
      <c r="F1116" s="44" t="str">
        <f t="shared" si="89"/>
        <v/>
      </c>
      <c r="G1116" s="153">
        <f>IF(F1116="NOT_OK",LEFT(E1116,CharNo(E1116,"\")-1),E1116)</f>
        <v>0</v>
      </c>
      <c r="H1116" s="44" t="str">
        <f t="shared" si="89"/>
        <v/>
      </c>
      <c r="I1116" s="153">
        <f>IF(H1116="NOT_OK",LEFT(G1116,CharNo(G1116,"\")-1),G1116)</f>
        <v>0</v>
      </c>
      <c r="J1116" s="44" t="str">
        <f t="shared" si="90"/>
        <v/>
      </c>
      <c r="K1116" s="153">
        <f>IF(J1116="NOT_OK",LEFT(I1116,CharNo(I1116,"\")-1),I1116)</f>
        <v>0</v>
      </c>
      <c r="L1116" s="44" t="str">
        <f t="shared" si="91"/>
        <v/>
      </c>
      <c r="M1116" s="153"/>
      <c r="N1116" s="44" t="str">
        <f t="shared" si="92"/>
        <v/>
      </c>
    </row>
    <row r="1117" spans="1:14" x14ac:dyDescent="0.2">
      <c r="A1117" s="153"/>
      <c r="B1117" s="44" t="str">
        <f t="shared" si="93"/>
        <v/>
      </c>
      <c r="C1117" s="153">
        <f>IF($B1117="NOT_OK",LEFT($A1117,CharNo($A1117,"\")-1),A1117)</f>
        <v>0</v>
      </c>
      <c r="D1117" s="44"/>
      <c r="E1117" s="153">
        <f>IF(D1117="NOT_OK",LEFT(C1117,CharNo(C1117,"\")-1),C1117)</f>
        <v>0</v>
      </c>
      <c r="F1117" s="44" t="str">
        <f t="shared" si="89"/>
        <v/>
      </c>
      <c r="G1117" s="153">
        <f>IF(F1117="NOT_OK",LEFT(E1117,CharNo(E1117,"\")-1),E1117)</f>
        <v>0</v>
      </c>
      <c r="H1117" s="44" t="str">
        <f t="shared" si="89"/>
        <v/>
      </c>
      <c r="I1117" s="153">
        <f>IF(H1117="NOT_OK",LEFT(G1117,CharNo(G1117,"\")-1),G1117)</f>
        <v>0</v>
      </c>
      <c r="J1117" s="44" t="str">
        <f t="shared" si="90"/>
        <v/>
      </c>
      <c r="K1117" s="153">
        <f>IF(J1117="NOT_OK",LEFT(I1117,CharNo(I1117,"\")-1),I1117)</f>
        <v>0</v>
      </c>
      <c r="L1117" s="44" t="str">
        <f t="shared" si="91"/>
        <v/>
      </c>
      <c r="M1117" s="153"/>
      <c r="N1117" s="44" t="str">
        <f t="shared" si="92"/>
        <v/>
      </c>
    </row>
    <row r="1118" spans="1:14" x14ac:dyDescent="0.2">
      <c r="A1118" s="153"/>
      <c r="B1118" s="44" t="str">
        <f t="shared" si="93"/>
        <v/>
      </c>
      <c r="C1118" s="153">
        <f>IF($B1118="NOT_OK",LEFT($A1118,CharNo($A1118,"\")-1),A1118)</f>
        <v>0</v>
      </c>
      <c r="D1118" s="44"/>
      <c r="E1118" s="153">
        <f>IF(D1118="NOT_OK",LEFT(C1118,CharNo(C1118,"\")-1),C1118)</f>
        <v>0</v>
      </c>
      <c r="F1118" s="44" t="str">
        <f t="shared" si="89"/>
        <v/>
      </c>
      <c r="G1118" s="153">
        <f>IF(F1118="NOT_OK",LEFT(E1118,CharNo(E1118,"\")-1),E1118)</f>
        <v>0</v>
      </c>
      <c r="H1118" s="44" t="str">
        <f t="shared" si="89"/>
        <v/>
      </c>
      <c r="I1118" s="153">
        <f>IF(H1118="NOT_OK",LEFT(G1118,CharNo(G1118,"\")-1),G1118)</f>
        <v>0</v>
      </c>
      <c r="J1118" s="44" t="str">
        <f t="shared" si="90"/>
        <v/>
      </c>
      <c r="K1118" s="153">
        <f>IF(J1118="NOT_OK",LEFT(I1118,CharNo(I1118,"\")-1),I1118)</f>
        <v>0</v>
      </c>
      <c r="L1118" s="44" t="str">
        <f t="shared" si="91"/>
        <v/>
      </c>
      <c r="M1118" s="153"/>
      <c r="N1118" s="44" t="str">
        <f t="shared" si="92"/>
        <v/>
      </c>
    </row>
    <row r="1119" spans="1:14" x14ac:dyDescent="0.2">
      <c r="A1119" s="153"/>
      <c r="B1119" s="44" t="str">
        <f t="shared" si="93"/>
        <v/>
      </c>
      <c r="C1119" s="153">
        <f>IF($B1119="NOT_OK",LEFT($A1119,CharNo($A1119,"\")-1),A1119)</f>
        <v>0</v>
      </c>
      <c r="D1119" s="44"/>
      <c r="E1119" s="153">
        <f>IF(D1119="NOT_OK",LEFT(C1119,CharNo(C1119,"\")-1),C1119)</f>
        <v>0</v>
      </c>
      <c r="F1119" s="44" t="str">
        <f t="shared" si="89"/>
        <v/>
      </c>
      <c r="G1119" s="153">
        <f>IF(F1119="NOT_OK",LEFT(E1119,CharNo(E1119,"\")-1),E1119)</f>
        <v>0</v>
      </c>
      <c r="H1119" s="44" t="str">
        <f t="shared" si="89"/>
        <v/>
      </c>
      <c r="I1119" s="153">
        <f>IF(H1119="NOT_OK",LEFT(G1119,CharNo(G1119,"\")-1),G1119)</f>
        <v>0</v>
      </c>
      <c r="J1119" s="44" t="str">
        <f t="shared" si="90"/>
        <v/>
      </c>
      <c r="K1119" s="153">
        <f>IF(J1119="NOT_OK",LEFT(I1119,CharNo(I1119,"\")-1),I1119)</f>
        <v>0</v>
      </c>
      <c r="L1119" s="44" t="str">
        <f t="shared" si="91"/>
        <v/>
      </c>
      <c r="M1119" s="153"/>
      <c r="N1119" s="44" t="str">
        <f t="shared" si="92"/>
        <v/>
      </c>
    </row>
    <row r="1120" spans="1:14" x14ac:dyDescent="0.2">
      <c r="A1120" s="153"/>
      <c r="B1120" s="44" t="str">
        <f t="shared" si="93"/>
        <v/>
      </c>
      <c r="C1120" s="153">
        <f>IF($B1120="NOT_OK",LEFT($A1120,CharNo($A1120,"\")-1),A1120)</f>
        <v>0</v>
      </c>
      <c r="D1120" s="44"/>
      <c r="E1120" s="153">
        <f>IF(D1120="NOT_OK",LEFT(C1120,CharNo(C1120,"\")-1),C1120)</f>
        <v>0</v>
      </c>
      <c r="F1120" s="44" t="str">
        <f t="shared" si="89"/>
        <v/>
      </c>
      <c r="G1120" s="153">
        <f>IF(F1120="NOT_OK",LEFT(E1120,CharNo(E1120,"\")-1),E1120)</f>
        <v>0</v>
      </c>
      <c r="H1120" s="44" t="str">
        <f t="shared" si="89"/>
        <v/>
      </c>
      <c r="I1120" s="153">
        <f>IF(H1120="NOT_OK",LEFT(G1120,CharNo(G1120,"\")-1),G1120)</f>
        <v>0</v>
      </c>
      <c r="J1120" s="44" t="str">
        <f t="shared" si="90"/>
        <v/>
      </c>
      <c r="K1120" s="153">
        <f>IF(J1120="NOT_OK",LEFT(I1120,CharNo(I1120,"\")-1),I1120)</f>
        <v>0</v>
      </c>
      <c r="L1120" s="44" t="str">
        <f t="shared" si="91"/>
        <v/>
      </c>
      <c r="M1120" s="153"/>
      <c r="N1120" s="44" t="str">
        <f t="shared" si="92"/>
        <v/>
      </c>
    </row>
    <row r="1121" spans="1:14" x14ac:dyDescent="0.2">
      <c r="A1121" s="153"/>
      <c r="B1121" s="44" t="str">
        <f t="shared" si="93"/>
        <v/>
      </c>
      <c r="C1121" s="153">
        <f>IF($B1121="NOT_OK",LEFT($A1121,CharNo($A1121,"\")-1),A1121)</f>
        <v>0</v>
      </c>
      <c r="D1121" s="44"/>
      <c r="E1121" s="153">
        <f>IF(D1121="NOT_OK",LEFT(C1121,CharNo(C1121,"\")-1),C1121)</f>
        <v>0</v>
      </c>
      <c r="F1121" s="44" t="str">
        <f t="shared" si="89"/>
        <v/>
      </c>
      <c r="G1121" s="153">
        <f>IF(F1121="NOT_OK",LEFT(E1121,CharNo(E1121,"\")-1),E1121)</f>
        <v>0</v>
      </c>
      <c r="H1121" s="44" t="str">
        <f t="shared" si="89"/>
        <v/>
      </c>
      <c r="I1121" s="153">
        <f>IF(H1121="NOT_OK",LEFT(G1121,CharNo(G1121,"\")-1),G1121)</f>
        <v>0</v>
      </c>
      <c r="J1121" s="44" t="str">
        <f t="shared" si="90"/>
        <v/>
      </c>
      <c r="K1121" s="153">
        <f>IF(J1121="NOT_OK",LEFT(I1121,CharNo(I1121,"\")-1),I1121)</f>
        <v>0</v>
      </c>
      <c r="L1121" s="44" t="str">
        <f t="shared" si="91"/>
        <v/>
      </c>
      <c r="M1121" s="153"/>
      <c r="N1121" s="44" t="str">
        <f t="shared" si="92"/>
        <v/>
      </c>
    </row>
    <row r="1122" spans="1:14" x14ac:dyDescent="0.2">
      <c r="A1122" s="153"/>
      <c r="B1122" s="44" t="str">
        <f t="shared" si="93"/>
        <v/>
      </c>
      <c r="C1122" s="153">
        <f>IF($B1122="NOT_OK",LEFT($A1122,CharNo($A1122,"\")-1),A1122)</f>
        <v>0</v>
      </c>
      <c r="D1122" s="44"/>
      <c r="E1122" s="153">
        <f>IF(D1122="NOT_OK",LEFT(C1122,CharNo(C1122,"\")-1),C1122)</f>
        <v>0</v>
      </c>
      <c r="F1122" s="44" t="str">
        <f t="shared" si="89"/>
        <v/>
      </c>
      <c r="G1122" s="153">
        <f>IF(F1122="NOT_OK",LEFT(E1122,CharNo(E1122,"\")-1),E1122)</f>
        <v>0</v>
      </c>
      <c r="H1122" s="44" t="str">
        <f t="shared" si="89"/>
        <v/>
      </c>
      <c r="I1122" s="153">
        <f>IF(H1122="NOT_OK",LEFT(G1122,CharNo(G1122,"\")-1),G1122)</f>
        <v>0</v>
      </c>
      <c r="J1122" s="44" t="str">
        <f t="shared" si="90"/>
        <v/>
      </c>
      <c r="K1122" s="153">
        <f>IF(J1122="NOT_OK",LEFT(I1122,CharNo(I1122,"\")-1),I1122)</f>
        <v>0</v>
      </c>
      <c r="L1122" s="44" t="str">
        <f t="shared" si="91"/>
        <v/>
      </c>
      <c r="M1122" s="153"/>
      <c r="N1122" s="44" t="str">
        <f t="shared" si="92"/>
        <v/>
      </c>
    </row>
    <row r="1123" spans="1:14" x14ac:dyDescent="0.2">
      <c r="A1123" s="153"/>
      <c r="B1123" s="44" t="str">
        <f t="shared" si="93"/>
        <v/>
      </c>
      <c r="C1123" s="153">
        <f>IF($B1123="NOT_OK",LEFT($A1123,CharNo($A1123,"\")-1),A1123)</f>
        <v>0</v>
      </c>
      <c r="D1123" s="44"/>
      <c r="E1123" s="153">
        <f>IF(D1123="NOT_OK",LEFT(C1123,CharNo(C1123,"\")-1),C1123)</f>
        <v>0</v>
      </c>
      <c r="F1123" s="44" t="str">
        <f t="shared" si="89"/>
        <v/>
      </c>
      <c r="G1123" s="153">
        <f>IF(F1123="NOT_OK",LEFT(E1123,CharNo(E1123,"\")-1),E1123)</f>
        <v>0</v>
      </c>
      <c r="H1123" s="44" t="str">
        <f t="shared" si="89"/>
        <v/>
      </c>
      <c r="I1123" s="153">
        <f>IF(H1123="NOT_OK",LEFT(G1123,CharNo(G1123,"\")-1),G1123)</f>
        <v>0</v>
      </c>
      <c r="J1123" s="44" t="str">
        <f t="shared" si="90"/>
        <v/>
      </c>
      <c r="K1123" s="153">
        <f>IF(J1123="NOT_OK",LEFT(I1123,CharNo(I1123,"\")-1),I1123)</f>
        <v>0</v>
      </c>
      <c r="L1123" s="44" t="str">
        <f t="shared" si="91"/>
        <v/>
      </c>
      <c r="M1123" s="153"/>
      <c r="N1123" s="44" t="str">
        <f t="shared" si="92"/>
        <v/>
      </c>
    </row>
    <row r="1124" spans="1:14" x14ac:dyDescent="0.2">
      <c r="A1124" s="153"/>
      <c r="B1124" s="44" t="str">
        <f t="shared" si="93"/>
        <v/>
      </c>
      <c r="C1124" s="153">
        <f>IF($B1124="NOT_OK",LEFT($A1124,CharNo($A1124,"\")-1),A1124)</f>
        <v>0</v>
      </c>
      <c r="D1124" s="44"/>
      <c r="E1124" s="153">
        <f>IF(D1124="NOT_OK",LEFT(C1124,CharNo(C1124,"\")-1),C1124)</f>
        <v>0</v>
      </c>
      <c r="F1124" s="44" t="str">
        <f t="shared" si="89"/>
        <v/>
      </c>
      <c r="G1124" s="153">
        <f>IF(F1124="NOT_OK",LEFT(E1124,CharNo(E1124,"\")-1),E1124)</f>
        <v>0</v>
      </c>
      <c r="H1124" s="44" t="str">
        <f t="shared" si="89"/>
        <v/>
      </c>
      <c r="I1124" s="153">
        <f>IF(H1124="NOT_OK",LEFT(G1124,CharNo(G1124,"\")-1),G1124)</f>
        <v>0</v>
      </c>
      <c r="J1124" s="44" t="str">
        <f t="shared" si="90"/>
        <v/>
      </c>
      <c r="K1124" s="153">
        <f>IF(J1124="NOT_OK",LEFT(I1124,CharNo(I1124,"\")-1),I1124)</f>
        <v>0</v>
      </c>
      <c r="L1124" s="44" t="str">
        <f t="shared" si="91"/>
        <v/>
      </c>
      <c r="M1124" s="153"/>
      <c r="N1124" s="44" t="str">
        <f t="shared" si="92"/>
        <v/>
      </c>
    </row>
    <row r="1125" spans="1:14" x14ac:dyDescent="0.2">
      <c r="A1125" s="153"/>
      <c r="B1125" s="44" t="str">
        <f t="shared" si="93"/>
        <v/>
      </c>
      <c r="C1125" s="153">
        <f>IF($B1125="NOT_OK",LEFT($A1125,CharNo($A1125,"\")-1),A1125)</f>
        <v>0</v>
      </c>
      <c r="D1125" s="44"/>
      <c r="E1125" s="153">
        <f>IF(D1125="NOT_OK",LEFT(C1125,CharNo(C1125,"\")-1),C1125)</f>
        <v>0</v>
      </c>
      <c r="F1125" s="44" t="str">
        <f t="shared" si="89"/>
        <v/>
      </c>
      <c r="G1125" s="153">
        <f>IF(F1125="NOT_OK",LEFT(E1125,CharNo(E1125,"\")-1),E1125)</f>
        <v>0</v>
      </c>
      <c r="H1125" s="44" t="str">
        <f t="shared" si="89"/>
        <v/>
      </c>
      <c r="I1125" s="153">
        <f>IF(H1125="NOT_OK",LEFT(G1125,CharNo(G1125,"\")-1),G1125)</f>
        <v>0</v>
      </c>
      <c r="J1125" s="44" t="str">
        <f t="shared" si="90"/>
        <v/>
      </c>
      <c r="K1125" s="153">
        <f>IF(J1125="NOT_OK",LEFT(I1125,CharNo(I1125,"\")-1),I1125)</f>
        <v>0</v>
      </c>
      <c r="L1125" s="44" t="str">
        <f t="shared" si="91"/>
        <v/>
      </c>
      <c r="M1125" s="153"/>
      <c r="N1125" s="44" t="str">
        <f t="shared" si="92"/>
        <v/>
      </c>
    </row>
    <row r="1126" spans="1:14" x14ac:dyDescent="0.2">
      <c r="A1126" s="153"/>
      <c r="B1126" s="44" t="str">
        <f t="shared" si="93"/>
        <v/>
      </c>
      <c r="C1126" s="153">
        <f>IF($B1126="NOT_OK",LEFT($A1126,CharNo($A1126,"\")-1),A1126)</f>
        <v>0</v>
      </c>
      <c r="D1126" s="44"/>
      <c r="E1126" s="153">
        <f>IF(D1126="NOT_OK",LEFT(C1126,CharNo(C1126,"\")-1),C1126)</f>
        <v>0</v>
      </c>
      <c r="F1126" s="44" t="str">
        <f t="shared" si="89"/>
        <v/>
      </c>
      <c r="G1126" s="153">
        <f>IF(F1126="NOT_OK",LEFT(E1126,CharNo(E1126,"\")-1),E1126)</f>
        <v>0</v>
      </c>
      <c r="H1126" s="44" t="str">
        <f t="shared" si="89"/>
        <v/>
      </c>
      <c r="I1126" s="153">
        <f>IF(H1126="NOT_OK",LEFT(G1126,CharNo(G1126,"\")-1),G1126)</f>
        <v>0</v>
      </c>
      <c r="J1126" s="44" t="str">
        <f t="shared" si="90"/>
        <v/>
      </c>
      <c r="K1126" s="153">
        <f>IF(J1126="NOT_OK",LEFT(I1126,CharNo(I1126,"\")-1),I1126)</f>
        <v>0</v>
      </c>
      <c r="L1126" s="44" t="str">
        <f t="shared" si="91"/>
        <v/>
      </c>
      <c r="M1126" s="153"/>
      <c r="N1126" s="44" t="str">
        <f t="shared" si="92"/>
        <v/>
      </c>
    </row>
    <row r="1127" spans="1:14" x14ac:dyDescent="0.2">
      <c r="A1127" s="153"/>
      <c r="B1127" s="44" t="str">
        <f t="shared" si="93"/>
        <v/>
      </c>
      <c r="C1127" s="153">
        <f>IF($B1127="NOT_OK",LEFT($A1127,CharNo($A1127,"\")-1),A1127)</f>
        <v>0</v>
      </c>
      <c r="D1127" s="44"/>
      <c r="E1127" s="153">
        <f>IF(D1127="NOT_OK",LEFT(C1127,CharNo(C1127,"\")-1),C1127)</f>
        <v>0</v>
      </c>
      <c r="F1127" s="44" t="str">
        <f t="shared" si="89"/>
        <v/>
      </c>
      <c r="G1127" s="153">
        <f>IF(F1127="NOT_OK",LEFT(E1127,CharNo(E1127,"\")-1),E1127)</f>
        <v>0</v>
      </c>
      <c r="H1127" s="44" t="str">
        <f t="shared" si="89"/>
        <v/>
      </c>
      <c r="I1127" s="153">
        <f>IF(H1127="NOT_OK",LEFT(G1127,CharNo(G1127,"\")-1),G1127)</f>
        <v>0</v>
      </c>
      <c r="J1127" s="44" t="str">
        <f t="shared" si="90"/>
        <v/>
      </c>
      <c r="K1127" s="153">
        <f>IF(J1127="NOT_OK",LEFT(I1127,CharNo(I1127,"\")-1),I1127)</f>
        <v>0</v>
      </c>
      <c r="L1127" s="44" t="str">
        <f t="shared" si="91"/>
        <v/>
      </c>
      <c r="M1127" s="153"/>
      <c r="N1127" s="44" t="str">
        <f t="shared" si="92"/>
        <v/>
      </c>
    </row>
    <row r="1128" spans="1:14" x14ac:dyDescent="0.2">
      <c r="A1128" s="153"/>
      <c r="B1128" s="44" t="str">
        <f t="shared" si="93"/>
        <v/>
      </c>
      <c r="C1128" s="153">
        <f>IF($B1128="NOT_OK",LEFT($A1128,CharNo($A1128,"\")-1),A1128)</f>
        <v>0</v>
      </c>
      <c r="D1128" s="44"/>
      <c r="E1128" s="153">
        <f>IF(D1128="NOT_OK",LEFT(C1128,CharNo(C1128,"\")-1),C1128)</f>
        <v>0</v>
      </c>
      <c r="F1128" s="44" t="str">
        <f t="shared" si="89"/>
        <v/>
      </c>
      <c r="G1128" s="153">
        <f>IF(F1128="NOT_OK",LEFT(E1128,CharNo(E1128,"\")-1),E1128)</f>
        <v>0</v>
      </c>
      <c r="H1128" s="44" t="str">
        <f t="shared" si="89"/>
        <v/>
      </c>
      <c r="I1128" s="153">
        <f>IF(H1128="NOT_OK",LEFT(G1128,CharNo(G1128,"\")-1),G1128)</f>
        <v>0</v>
      </c>
      <c r="J1128" s="44" t="str">
        <f t="shared" si="90"/>
        <v/>
      </c>
      <c r="K1128" s="153">
        <f>IF(J1128="NOT_OK",LEFT(I1128,CharNo(I1128,"\")-1),I1128)</f>
        <v>0</v>
      </c>
      <c r="L1128" s="44" t="str">
        <f t="shared" si="91"/>
        <v/>
      </c>
      <c r="M1128" s="153"/>
      <c r="N1128" s="44" t="str">
        <f t="shared" si="92"/>
        <v/>
      </c>
    </row>
    <row r="1129" spans="1:14" x14ac:dyDescent="0.2">
      <c r="A1129" s="153"/>
      <c r="B1129" s="44" t="str">
        <f t="shared" si="93"/>
        <v/>
      </c>
      <c r="C1129" s="153">
        <f>IF($B1129="NOT_OK",LEFT($A1129,CharNo($A1129,"\")-1),A1129)</f>
        <v>0</v>
      </c>
      <c r="D1129" s="44"/>
      <c r="E1129" s="153">
        <f>IF(D1129="NOT_OK",LEFT(C1129,CharNo(C1129,"\")-1),C1129)</f>
        <v>0</v>
      </c>
      <c r="F1129" s="44" t="str">
        <f t="shared" si="89"/>
        <v/>
      </c>
      <c r="G1129" s="153">
        <f>IF(F1129="NOT_OK",LEFT(E1129,CharNo(E1129,"\")-1),E1129)</f>
        <v>0</v>
      </c>
      <c r="H1129" s="44" t="str">
        <f t="shared" si="89"/>
        <v/>
      </c>
      <c r="I1129" s="153">
        <f>IF(H1129="NOT_OK",LEFT(G1129,CharNo(G1129,"\")-1),G1129)</f>
        <v>0</v>
      </c>
      <c r="J1129" s="44" t="str">
        <f t="shared" si="90"/>
        <v/>
      </c>
      <c r="K1129" s="153">
        <f>IF(J1129="NOT_OK",LEFT(I1129,CharNo(I1129,"\")-1),I1129)</f>
        <v>0</v>
      </c>
      <c r="L1129" s="44" t="str">
        <f t="shared" si="91"/>
        <v/>
      </c>
      <c r="M1129" s="153"/>
      <c r="N1129" s="44" t="str">
        <f t="shared" si="92"/>
        <v/>
      </c>
    </row>
    <row r="1130" spans="1:14" x14ac:dyDescent="0.2">
      <c r="A1130" s="153"/>
      <c r="B1130" s="44" t="str">
        <f t="shared" si="93"/>
        <v/>
      </c>
      <c r="C1130" s="153">
        <f>IF($B1130="NOT_OK",LEFT($A1130,CharNo($A1130,"\")-1),A1130)</f>
        <v>0</v>
      </c>
      <c r="D1130" s="44"/>
      <c r="E1130" s="153">
        <f>IF(D1130="NOT_OK",LEFT(C1130,CharNo(C1130,"\")-1),C1130)</f>
        <v>0</v>
      </c>
      <c r="F1130" s="44" t="str">
        <f t="shared" si="89"/>
        <v/>
      </c>
      <c r="G1130" s="153">
        <f>IF(F1130="NOT_OK",LEFT(E1130,CharNo(E1130,"\")-1),E1130)</f>
        <v>0</v>
      </c>
      <c r="H1130" s="44" t="str">
        <f t="shared" si="89"/>
        <v/>
      </c>
      <c r="I1130" s="153">
        <f>IF(H1130="NOT_OK",LEFT(G1130,CharNo(G1130,"\")-1),G1130)</f>
        <v>0</v>
      </c>
      <c r="J1130" s="44" t="str">
        <f t="shared" si="90"/>
        <v/>
      </c>
      <c r="K1130" s="153">
        <f>IF(J1130="NOT_OK",LEFT(I1130,CharNo(I1130,"\")-1),I1130)</f>
        <v>0</v>
      </c>
      <c r="L1130" s="44" t="str">
        <f t="shared" si="91"/>
        <v/>
      </c>
      <c r="M1130" s="153"/>
      <c r="N1130" s="44" t="str">
        <f t="shared" si="92"/>
        <v/>
      </c>
    </row>
    <row r="1131" spans="1:14" x14ac:dyDescent="0.2">
      <c r="A1131" s="153"/>
      <c r="B1131" s="44" t="str">
        <f t="shared" si="93"/>
        <v/>
      </c>
      <c r="C1131" s="153">
        <f>IF($B1131="NOT_OK",LEFT($A1131,CharNo($A1131,"\")-1),A1131)</f>
        <v>0</v>
      </c>
      <c r="D1131" s="44"/>
      <c r="E1131" s="153">
        <f>IF(D1131="NOT_OK",LEFT(C1131,CharNo(C1131,"\")-1),C1131)</f>
        <v>0</v>
      </c>
      <c r="F1131" s="44" t="str">
        <f t="shared" si="89"/>
        <v/>
      </c>
      <c r="G1131" s="153">
        <f>IF(F1131="NOT_OK",LEFT(E1131,CharNo(E1131,"\")-1),E1131)</f>
        <v>0</v>
      </c>
      <c r="H1131" s="44" t="str">
        <f t="shared" si="89"/>
        <v/>
      </c>
      <c r="I1131" s="153">
        <f>IF(H1131="NOT_OK",LEFT(G1131,CharNo(G1131,"\")-1),G1131)</f>
        <v>0</v>
      </c>
      <c r="J1131" s="44" t="str">
        <f t="shared" si="90"/>
        <v/>
      </c>
      <c r="K1131" s="153">
        <f>IF(J1131="NOT_OK",LEFT(I1131,CharNo(I1131,"\")-1),I1131)</f>
        <v>0</v>
      </c>
      <c r="L1131" s="44" t="str">
        <f t="shared" si="91"/>
        <v/>
      </c>
      <c r="M1131" s="153"/>
      <c r="N1131" s="44" t="str">
        <f t="shared" si="92"/>
        <v/>
      </c>
    </row>
    <row r="1132" spans="1:14" x14ac:dyDescent="0.2">
      <c r="A1132" s="153"/>
      <c r="B1132" s="44" t="str">
        <f t="shared" si="93"/>
        <v/>
      </c>
      <c r="C1132" s="153">
        <f>IF($B1132="NOT_OK",LEFT($A1132,CharNo($A1132,"\")-1),A1132)</f>
        <v>0</v>
      </c>
      <c r="D1132" s="44"/>
      <c r="E1132" s="153">
        <f>IF(D1132="NOT_OK",LEFT(C1132,CharNo(C1132,"\")-1),C1132)</f>
        <v>0</v>
      </c>
      <c r="F1132" s="44" t="str">
        <f t="shared" si="89"/>
        <v/>
      </c>
      <c r="G1132" s="153">
        <f>IF(F1132="NOT_OK",LEFT(E1132,CharNo(E1132,"\")-1),E1132)</f>
        <v>0</v>
      </c>
      <c r="H1132" s="44" t="str">
        <f t="shared" si="89"/>
        <v/>
      </c>
      <c r="I1132" s="153">
        <f>IF(H1132="NOT_OK",LEFT(G1132,CharNo(G1132,"\")-1),G1132)</f>
        <v>0</v>
      </c>
      <c r="J1132" s="44" t="str">
        <f t="shared" si="90"/>
        <v/>
      </c>
      <c r="K1132" s="153">
        <f>IF(J1132="NOT_OK",LEFT(I1132,CharNo(I1132,"\")-1),I1132)</f>
        <v>0</v>
      </c>
      <c r="L1132" s="44" t="str">
        <f t="shared" si="91"/>
        <v/>
      </c>
      <c r="M1132" s="153"/>
      <c r="N1132" s="44" t="str">
        <f t="shared" si="92"/>
        <v/>
      </c>
    </row>
    <row r="1133" spans="1:14" x14ac:dyDescent="0.2">
      <c r="A1133" s="153"/>
      <c r="B1133" s="44" t="str">
        <f t="shared" si="93"/>
        <v/>
      </c>
      <c r="C1133" s="153">
        <f>IF($B1133="NOT_OK",LEFT($A1133,CharNo($A1133,"\")-1),A1133)</f>
        <v>0</v>
      </c>
      <c r="D1133" s="44"/>
      <c r="E1133" s="153">
        <f>IF(D1133="NOT_OK",LEFT(C1133,CharNo(C1133,"\")-1),C1133)</f>
        <v>0</v>
      </c>
      <c r="F1133" s="44" t="str">
        <f t="shared" si="89"/>
        <v/>
      </c>
      <c r="G1133" s="153">
        <f>IF(F1133="NOT_OK",LEFT(E1133,CharNo(E1133,"\")-1),E1133)</f>
        <v>0</v>
      </c>
      <c r="H1133" s="44" t="str">
        <f t="shared" si="89"/>
        <v/>
      </c>
      <c r="I1133" s="153">
        <f>IF(H1133="NOT_OK",LEFT(G1133,CharNo(G1133,"\")-1),G1133)</f>
        <v>0</v>
      </c>
      <c r="J1133" s="44" t="str">
        <f t="shared" si="90"/>
        <v/>
      </c>
      <c r="K1133" s="153">
        <f>IF(J1133="NOT_OK",LEFT(I1133,CharNo(I1133,"\")-1),I1133)</f>
        <v>0</v>
      </c>
      <c r="L1133" s="44" t="str">
        <f t="shared" si="91"/>
        <v/>
      </c>
      <c r="M1133" s="153"/>
      <c r="N1133" s="44" t="str">
        <f t="shared" si="92"/>
        <v/>
      </c>
    </row>
    <row r="1134" spans="1:14" x14ac:dyDescent="0.2">
      <c r="A1134" s="153"/>
      <c r="B1134" s="44" t="str">
        <f t="shared" si="93"/>
        <v/>
      </c>
      <c r="C1134" s="153">
        <f>IF($B1134="NOT_OK",LEFT($A1134,CharNo($A1134,"\")-1),A1134)</f>
        <v>0</v>
      </c>
      <c r="D1134" s="44"/>
      <c r="E1134" s="153">
        <f>IF(D1134="NOT_OK",LEFT(C1134,CharNo(C1134,"\")-1),C1134)</f>
        <v>0</v>
      </c>
      <c r="F1134" s="44" t="str">
        <f t="shared" si="89"/>
        <v/>
      </c>
      <c r="G1134" s="153">
        <f>IF(F1134="NOT_OK",LEFT(E1134,CharNo(E1134,"\")-1),E1134)</f>
        <v>0</v>
      </c>
      <c r="H1134" s="44" t="str">
        <f t="shared" si="89"/>
        <v/>
      </c>
      <c r="I1134" s="153">
        <f>IF(H1134="NOT_OK",LEFT(G1134,CharNo(G1134,"\")-1),G1134)</f>
        <v>0</v>
      </c>
      <c r="J1134" s="44" t="str">
        <f t="shared" si="90"/>
        <v/>
      </c>
      <c r="K1134" s="153">
        <f>IF(J1134="NOT_OK",LEFT(I1134,CharNo(I1134,"\")-1),I1134)</f>
        <v>0</v>
      </c>
      <c r="L1134" s="44" t="str">
        <f t="shared" si="91"/>
        <v/>
      </c>
      <c r="M1134" s="153"/>
      <c r="N1134" s="44" t="str">
        <f t="shared" si="92"/>
        <v/>
      </c>
    </row>
    <row r="1135" spans="1:14" x14ac:dyDescent="0.2">
      <c r="A1135" s="153"/>
      <c r="B1135" s="44" t="str">
        <f t="shared" si="93"/>
        <v/>
      </c>
      <c r="C1135" s="153">
        <f>IF($B1135="NOT_OK",LEFT($A1135,CharNo($A1135,"\")-1),A1135)</f>
        <v>0</v>
      </c>
      <c r="D1135" s="44"/>
      <c r="E1135" s="153">
        <f>IF(D1135="NOT_OK",LEFT(C1135,CharNo(C1135,"\")-1),C1135)</f>
        <v>0</v>
      </c>
      <c r="F1135" s="44" t="str">
        <f t="shared" si="89"/>
        <v/>
      </c>
      <c r="G1135" s="153">
        <f>IF(F1135="NOT_OK",LEFT(E1135,CharNo(E1135,"\")-1),E1135)</f>
        <v>0</v>
      </c>
      <c r="H1135" s="44" t="str">
        <f t="shared" si="89"/>
        <v/>
      </c>
      <c r="I1135" s="153">
        <f>IF(H1135="NOT_OK",LEFT(G1135,CharNo(G1135,"\")-1),G1135)</f>
        <v>0</v>
      </c>
      <c r="J1135" s="44" t="str">
        <f t="shared" si="90"/>
        <v/>
      </c>
      <c r="K1135" s="153">
        <f>IF(J1135="NOT_OK",LEFT(I1135,CharNo(I1135,"\")-1),I1135)</f>
        <v>0</v>
      </c>
      <c r="L1135" s="44" t="str">
        <f t="shared" si="91"/>
        <v/>
      </c>
      <c r="M1135" s="153"/>
      <c r="N1135" s="44" t="str">
        <f t="shared" si="92"/>
        <v/>
      </c>
    </row>
    <row r="1136" spans="1:14" x14ac:dyDescent="0.2">
      <c r="A1136" s="153"/>
      <c r="B1136" s="44" t="str">
        <f t="shared" si="93"/>
        <v/>
      </c>
      <c r="C1136" s="153">
        <f>IF($B1136="NOT_OK",LEFT($A1136,CharNo($A1136,"\")-1),A1136)</f>
        <v>0</v>
      </c>
      <c r="D1136" s="44"/>
      <c r="E1136" s="153">
        <f>IF(D1136="NOT_OK",LEFT(C1136,CharNo(C1136,"\")-1),C1136)</f>
        <v>0</v>
      </c>
      <c r="F1136" s="44" t="str">
        <f t="shared" si="89"/>
        <v/>
      </c>
      <c r="G1136" s="153">
        <f>IF(F1136="NOT_OK",LEFT(E1136,CharNo(E1136,"\")-1),E1136)</f>
        <v>0</v>
      </c>
      <c r="H1136" s="44" t="str">
        <f t="shared" si="89"/>
        <v/>
      </c>
      <c r="I1136" s="153">
        <f>IF(H1136="NOT_OK",LEFT(G1136,CharNo(G1136,"\")-1),G1136)</f>
        <v>0</v>
      </c>
      <c r="J1136" s="44" t="str">
        <f t="shared" si="90"/>
        <v/>
      </c>
      <c r="K1136" s="153">
        <f>IF(J1136="NOT_OK",LEFT(I1136,CharNo(I1136,"\")-1),I1136)</f>
        <v>0</v>
      </c>
      <c r="L1136" s="44" t="str">
        <f t="shared" si="91"/>
        <v/>
      </c>
      <c r="M1136" s="153"/>
      <c r="N1136" s="44" t="str">
        <f t="shared" si="92"/>
        <v/>
      </c>
    </row>
    <row r="1137" spans="1:14" x14ac:dyDescent="0.2">
      <c r="A1137" s="153"/>
      <c r="B1137" s="44" t="str">
        <f t="shared" si="93"/>
        <v/>
      </c>
      <c r="C1137" s="153">
        <f>IF($B1137="NOT_OK",LEFT($A1137,CharNo($A1137,"\")-1),A1137)</f>
        <v>0</v>
      </c>
      <c r="D1137" s="44"/>
      <c r="E1137" s="153">
        <f>IF(D1137="NOT_OK",LEFT(C1137,CharNo(C1137,"\")-1),C1137)</f>
        <v>0</v>
      </c>
      <c r="F1137" s="44" t="str">
        <f t="shared" si="89"/>
        <v/>
      </c>
      <c r="G1137" s="153">
        <f>IF(F1137="NOT_OK",LEFT(E1137,CharNo(E1137,"\")-1),E1137)</f>
        <v>0</v>
      </c>
      <c r="H1137" s="44" t="str">
        <f t="shared" si="89"/>
        <v/>
      </c>
      <c r="I1137" s="153">
        <f>IF(H1137="NOT_OK",LEFT(G1137,CharNo(G1137,"\")-1),G1137)</f>
        <v>0</v>
      </c>
      <c r="J1137" s="44" t="str">
        <f t="shared" si="90"/>
        <v/>
      </c>
      <c r="K1137" s="153">
        <f>IF(J1137="NOT_OK",LEFT(I1137,CharNo(I1137,"\")-1),I1137)</f>
        <v>0</v>
      </c>
      <c r="L1137" s="44" t="str">
        <f t="shared" si="91"/>
        <v/>
      </c>
      <c r="M1137" s="153"/>
      <c r="N1137" s="44" t="str">
        <f t="shared" si="92"/>
        <v/>
      </c>
    </row>
    <row r="1138" spans="1:14" x14ac:dyDescent="0.2">
      <c r="A1138" s="153"/>
      <c r="B1138" s="44" t="str">
        <f t="shared" si="93"/>
        <v/>
      </c>
      <c r="C1138" s="153">
        <f>IF($B1138="NOT_OK",LEFT($A1138,CharNo($A1138,"\")-1),A1138)</f>
        <v>0</v>
      </c>
      <c r="D1138" s="44"/>
      <c r="E1138" s="153">
        <f>IF(D1138="NOT_OK",LEFT(C1138,CharNo(C1138,"\")-1),C1138)</f>
        <v>0</v>
      </c>
      <c r="F1138" s="44" t="str">
        <f t="shared" si="89"/>
        <v/>
      </c>
      <c r="G1138" s="153">
        <f>IF(F1138="NOT_OK",LEFT(E1138,CharNo(E1138,"\")-1),E1138)</f>
        <v>0</v>
      </c>
      <c r="H1138" s="44" t="str">
        <f t="shared" si="89"/>
        <v/>
      </c>
      <c r="I1138" s="153">
        <f>IF(H1138="NOT_OK",LEFT(G1138,CharNo(G1138,"\")-1),G1138)</f>
        <v>0</v>
      </c>
      <c r="J1138" s="44" t="str">
        <f t="shared" si="90"/>
        <v/>
      </c>
      <c r="K1138" s="153">
        <f>IF(J1138="NOT_OK",LEFT(I1138,CharNo(I1138,"\")-1),I1138)</f>
        <v>0</v>
      </c>
      <c r="L1138" s="44" t="str">
        <f t="shared" si="91"/>
        <v/>
      </c>
      <c r="M1138" s="153"/>
      <c r="N1138" s="44" t="str">
        <f t="shared" si="92"/>
        <v/>
      </c>
    </row>
    <row r="1139" spans="1:14" x14ac:dyDescent="0.2">
      <c r="A1139" s="153"/>
      <c r="B1139" s="44" t="str">
        <f t="shared" si="93"/>
        <v/>
      </c>
      <c r="C1139" s="153">
        <f>IF($B1139="NOT_OK",LEFT($A1139,CharNo($A1139,"\")-1),A1139)</f>
        <v>0</v>
      </c>
      <c r="D1139" s="44"/>
      <c r="E1139" s="153">
        <f>IF(D1139="NOT_OK",LEFT(C1139,CharNo(C1139,"\")-1),C1139)</f>
        <v>0</v>
      </c>
      <c r="F1139" s="44" t="str">
        <f t="shared" si="89"/>
        <v/>
      </c>
      <c r="G1139" s="153">
        <f>IF(F1139="NOT_OK",LEFT(E1139,CharNo(E1139,"\")-1),E1139)</f>
        <v>0</v>
      </c>
      <c r="H1139" s="44" t="str">
        <f t="shared" si="89"/>
        <v/>
      </c>
      <c r="I1139" s="153">
        <f>IF(H1139="NOT_OK",LEFT(G1139,CharNo(G1139,"\")-1),G1139)</f>
        <v>0</v>
      </c>
      <c r="J1139" s="44" t="str">
        <f t="shared" si="90"/>
        <v/>
      </c>
      <c r="K1139" s="153">
        <f>IF(J1139="NOT_OK",LEFT(I1139,CharNo(I1139,"\")-1),I1139)</f>
        <v>0</v>
      </c>
      <c r="L1139" s="44" t="str">
        <f t="shared" si="91"/>
        <v/>
      </c>
      <c r="M1139" s="153"/>
      <c r="N1139" s="44" t="str">
        <f t="shared" si="92"/>
        <v/>
      </c>
    </row>
    <row r="1140" spans="1:14" x14ac:dyDescent="0.2">
      <c r="A1140" s="153"/>
      <c r="B1140" s="44" t="str">
        <f t="shared" si="93"/>
        <v/>
      </c>
      <c r="C1140" s="153">
        <f>IF($B1140="NOT_OK",LEFT($A1140,CharNo($A1140,"\")-1),A1140)</f>
        <v>0</v>
      </c>
      <c r="D1140" s="44"/>
      <c r="E1140" s="153">
        <f>IF(D1140="NOT_OK",LEFT(C1140,CharNo(C1140,"\")-1),C1140)</f>
        <v>0</v>
      </c>
      <c r="F1140" s="44" t="str">
        <f t="shared" si="89"/>
        <v/>
      </c>
      <c r="G1140" s="153">
        <f>IF(F1140="NOT_OK",LEFT(E1140,CharNo(E1140,"\")-1),E1140)</f>
        <v>0</v>
      </c>
      <c r="H1140" s="44" t="str">
        <f t="shared" si="89"/>
        <v/>
      </c>
      <c r="I1140" s="153">
        <f>IF(H1140="NOT_OK",LEFT(G1140,CharNo(G1140,"\")-1),G1140)</f>
        <v>0</v>
      </c>
      <c r="J1140" s="44" t="str">
        <f t="shared" si="90"/>
        <v/>
      </c>
      <c r="K1140" s="153">
        <f>IF(J1140="NOT_OK",LEFT(I1140,CharNo(I1140,"\")-1),I1140)</f>
        <v>0</v>
      </c>
      <c r="L1140" s="44" t="str">
        <f t="shared" si="91"/>
        <v/>
      </c>
      <c r="M1140" s="153"/>
      <c r="N1140" s="44" t="str">
        <f t="shared" si="92"/>
        <v/>
      </c>
    </row>
    <row r="1141" spans="1:14" x14ac:dyDescent="0.2">
      <c r="A1141" s="153"/>
      <c r="B1141" s="44" t="str">
        <f t="shared" si="93"/>
        <v/>
      </c>
      <c r="C1141" s="153">
        <f>IF($B1141="NOT_OK",LEFT($A1141,CharNo($A1141,"\")-1),A1141)</f>
        <v>0</v>
      </c>
      <c r="D1141" s="44"/>
      <c r="E1141" s="153">
        <f>IF(D1141="NOT_OK",LEFT(C1141,CharNo(C1141,"\")-1),C1141)</f>
        <v>0</v>
      </c>
      <c r="F1141" s="44" t="str">
        <f t="shared" si="89"/>
        <v/>
      </c>
      <c r="G1141" s="153">
        <f>IF(F1141="NOT_OK",LEFT(E1141,CharNo(E1141,"\")-1),E1141)</f>
        <v>0</v>
      </c>
      <c r="H1141" s="44" t="str">
        <f t="shared" si="89"/>
        <v/>
      </c>
      <c r="I1141" s="153">
        <f>IF(H1141="NOT_OK",LEFT(G1141,CharNo(G1141,"\")-1),G1141)</f>
        <v>0</v>
      </c>
      <c r="J1141" s="44" t="str">
        <f t="shared" si="90"/>
        <v/>
      </c>
      <c r="K1141" s="153">
        <f>IF(J1141="NOT_OK",LEFT(I1141,CharNo(I1141,"\")-1),I1141)</f>
        <v>0</v>
      </c>
      <c r="L1141" s="44" t="str">
        <f t="shared" si="91"/>
        <v/>
      </c>
      <c r="M1141" s="153"/>
      <c r="N1141" s="44" t="str">
        <f t="shared" si="92"/>
        <v/>
      </c>
    </row>
    <row r="1142" spans="1:14" x14ac:dyDescent="0.2">
      <c r="A1142" s="153"/>
      <c r="B1142" s="44" t="str">
        <f t="shared" si="93"/>
        <v/>
      </c>
      <c r="C1142" s="153">
        <f>IF($B1142="NOT_OK",LEFT($A1142,CharNo($A1142,"\")-1),A1142)</f>
        <v>0</v>
      </c>
      <c r="D1142" s="44"/>
      <c r="E1142" s="153">
        <f>IF(D1142="NOT_OK",LEFT(C1142,CharNo(C1142,"\")-1),C1142)</f>
        <v>0</v>
      </c>
      <c r="F1142" s="44" t="str">
        <f t="shared" si="89"/>
        <v/>
      </c>
      <c r="G1142" s="153">
        <f>IF(F1142="NOT_OK",LEFT(E1142,CharNo(E1142,"\")-1),E1142)</f>
        <v>0</v>
      </c>
      <c r="H1142" s="44" t="str">
        <f t="shared" si="89"/>
        <v/>
      </c>
      <c r="I1142" s="153">
        <f>IF(H1142="NOT_OK",LEFT(G1142,CharNo(G1142,"\")-1),G1142)</f>
        <v>0</v>
      </c>
      <c r="J1142" s="44" t="str">
        <f t="shared" si="90"/>
        <v/>
      </c>
      <c r="K1142" s="153">
        <f>IF(J1142="NOT_OK",LEFT(I1142,CharNo(I1142,"\")-1),I1142)</f>
        <v>0</v>
      </c>
      <c r="L1142" s="44" t="str">
        <f t="shared" si="91"/>
        <v/>
      </c>
      <c r="M1142" s="153"/>
      <c r="N1142" s="44" t="str">
        <f t="shared" si="92"/>
        <v/>
      </c>
    </row>
    <row r="1143" spans="1:14" x14ac:dyDescent="0.2">
      <c r="A1143" s="153"/>
      <c r="B1143" s="44" t="str">
        <f t="shared" si="93"/>
        <v/>
      </c>
      <c r="C1143" s="153">
        <f>IF($B1143="NOT_OK",LEFT($A1143,CharNo($A1143,"\")-1),A1143)</f>
        <v>0</v>
      </c>
      <c r="D1143" s="44"/>
      <c r="E1143" s="153">
        <f>IF(D1143="NOT_OK",LEFT(C1143,CharNo(C1143,"\")-1),C1143)</f>
        <v>0</v>
      </c>
      <c r="F1143" s="44" t="str">
        <f t="shared" si="89"/>
        <v/>
      </c>
      <c r="G1143" s="153">
        <f>IF(F1143="NOT_OK",LEFT(E1143,CharNo(E1143,"\")-1),E1143)</f>
        <v>0</v>
      </c>
      <c r="H1143" s="44" t="str">
        <f t="shared" si="89"/>
        <v/>
      </c>
      <c r="I1143" s="153">
        <f>IF(H1143="NOT_OK",LEFT(G1143,CharNo(G1143,"\")-1),G1143)</f>
        <v>0</v>
      </c>
      <c r="J1143" s="44" t="str">
        <f t="shared" si="90"/>
        <v/>
      </c>
      <c r="K1143" s="153">
        <f>IF(J1143="NOT_OK",LEFT(I1143,CharNo(I1143,"\")-1),I1143)</f>
        <v>0</v>
      </c>
      <c r="L1143" s="44" t="str">
        <f t="shared" si="91"/>
        <v/>
      </c>
      <c r="M1143" s="153"/>
      <c r="N1143" s="44" t="str">
        <f t="shared" si="92"/>
        <v/>
      </c>
    </row>
    <row r="1144" spans="1:14" x14ac:dyDescent="0.2">
      <c r="A1144" s="153"/>
      <c r="B1144" s="44" t="str">
        <f t="shared" si="93"/>
        <v/>
      </c>
      <c r="C1144" s="153">
        <f>IF($B1144="NOT_OK",LEFT($A1144,CharNo($A1144,"\")-1),A1144)</f>
        <v>0</v>
      </c>
      <c r="D1144" s="44"/>
      <c r="E1144" s="153">
        <f>IF(D1144="NOT_OK",LEFT(C1144,CharNo(C1144,"\")-1),C1144)</f>
        <v>0</v>
      </c>
      <c r="F1144" s="44" t="str">
        <f t="shared" si="89"/>
        <v/>
      </c>
      <c r="G1144" s="153">
        <f>IF(F1144="NOT_OK",LEFT(E1144,CharNo(E1144,"\")-1),E1144)</f>
        <v>0</v>
      </c>
      <c r="H1144" s="44" t="str">
        <f t="shared" si="89"/>
        <v/>
      </c>
      <c r="I1144" s="153">
        <f>IF(H1144="NOT_OK",LEFT(G1144,CharNo(G1144,"\")-1),G1144)</f>
        <v>0</v>
      </c>
      <c r="J1144" s="44" t="str">
        <f t="shared" si="90"/>
        <v/>
      </c>
      <c r="K1144" s="153">
        <f>IF(J1144="NOT_OK",LEFT(I1144,CharNo(I1144,"\")-1),I1144)</f>
        <v>0</v>
      </c>
      <c r="L1144" s="44" t="str">
        <f t="shared" si="91"/>
        <v/>
      </c>
      <c r="M1144" s="153"/>
      <c r="N1144" s="44" t="str">
        <f t="shared" si="92"/>
        <v/>
      </c>
    </row>
    <row r="1145" spans="1:14" x14ac:dyDescent="0.2">
      <c r="A1145" s="153"/>
      <c r="B1145" s="44" t="str">
        <f t="shared" si="93"/>
        <v/>
      </c>
      <c r="C1145" s="153">
        <f>IF($B1145="NOT_OK",LEFT($A1145,CharNo($A1145,"\")-1),A1145)</f>
        <v>0</v>
      </c>
      <c r="D1145" s="44"/>
      <c r="E1145" s="153">
        <f>IF(D1145="NOT_OK",LEFT(C1145,CharNo(C1145,"\")-1),C1145)</f>
        <v>0</v>
      </c>
      <c r="F1145" s="44" t="str">
        <f t="shared" si="89"/>
        <v/>
      </c>
      <c r="G1145" s="153">
        <f>IF(F1145="NOT_OK",LEFT(E1145,CharNo(E1145,"\")-1),E1145)</f>
        <v>0</v>
      </c>
      <c r="H1145" s="44" t="str">
        <f t="shared" si="89"/>
        <v/>
      </c>
      <c r="I1145" s="153">
        <f>IF(H1145="NOT_OK",LEFT(G1145,CharNo(G1145,"\")-1),G1145)</f>
        <v>0</v>
      </c>
      <c r="J1145" s="44" t="str">
        <f t="shared" si="90"/>
        <v/>
      </c>
      <c r="K1145" s="153">
        <f>IF(J1145="NOT_OK",LEFT(I1145,CharNo(I1145,"\")-1),I1145)</f>
        <v>0</v>
      </c>
      <c r="L1145" s="44" t="str">
        <f t="shared" si="91"/>
        <v/>
      </c>
      <c r="M1145" s="153"/>
      <c r="N1145" s="44" t="str">
        <f t="shared" si="92"/>
        <v/>
      </c>
    </row>
    <row r="1146" spans="1:14" x14ac:dyDescent="0.2">
      <c r="A1146" s="153"/>
      <c r="B1146" s="44" t="str">
        <f t="shared" si="93"/>
        <v/>
      </c>
      <c r="C1146" s="153">
        <f>IF($B1146="NOT_OK",LEFT($A1146,CharNo($A1146,"\")-1),A1146)</f>
        <v>0</v>
      </c>
      <c r="D1146" s="44"/>
      <c r="E1146" s="153">
        <f>IF(D1146="NOT_OK",LEFT(C1146,CharNo(C1146,"\")-1),C1146)</f>
        <v>0</v>
      </c>
      <c r="F1146" s="44" t="str">
        <f t="shared" si="89"/>
        <v/>
      </c>
      <c r="G1146" s="153">
        <f>IF(F1146="NOT_OK",LEFT(E1146,CharNo(E1146,"\")-1),E1146)</f>
        <v>0</v>
      </c>
      <c r="H1146" s="44" t="str">
        <f t="shared" si="89"/>
        <v/>
      </c>
      <c r="I1146" s="153">
        <f>IF(H1146="NOT_OK",LEFT(G1146,CharNo(G1146,"\")-1),G1146)</f>
        <v>0</v>
      </c>
      <c r="J1146" s="44" t="str">
        <f t="shared" si="90"/>
        <v/>
      </c>
      <c r="K1146" s="153">
        <f>IF(J1146="NOT_OK",LEFT(I1146,CharNo(I1146,"\")-1),I1146)</f>
        <v>0</v>
      </c>
      <c r="L1146" s="44" t="str">
        <f t="shared" si="91"/>
        <v/>
      </c>
      <c r="M1146" s="153"/>
      <c r="N1146" s="44" t="str">
        <f t="shared" si="92"/>
        <v/>
      </c>
    </row>
    <row r="1147" spans="1:14" x14ac:dyDescent="0.2">
      <c r="A1147" s="153"/>
      <c r="B1147" s="44" t="str">
        <f t="shared" si="93"/>
        <v/>
      </c>
      <c r="C1147" s="153">
        <f>IF($B1147="NOT_OK",LEFT($A1147,CharNo($A1147,"\")-1),A1147)</f>
        <v>0</v>
      </c>
      <c r="D1147" s="44"/>
      <c r="E1147" s="153">
        <f>IF(D1147="NOT_OK",LEFT(C1147,CharNo(C1147,"\")-1),C1147)</f>
        <v>0</v>
      </c>
      <c r="F1147" s="44" t="str">
        <f t="shared" si="89"/>
        <v/>
      </c>
      <c r="G1147" s="153">
        <f>IF(F1147="NOT_OK",LEFT(E1147,CharNo(E1147,"\")-1),E1147)</f>
        <v>0</v>
      </c>
      <c r="H1147" s="44" t="str">
        <f t="shared" si="89"/>
        <v/>
      </c>
      <c r="I1147" s="153">
        <f>IF(H1147="NOT_OK",LEFT(G1147,CharNo(G1147,"\")-1),G1147)</f>
        <v>0</v>
      </c>
      <c r="J1147" s="44" t="str">
        <f t="shared" si="90"/>
        <v/>
      </c>
      <c r="K1147" s="153">
        <f>IF(J1147="NOT_OK",LEFT(I1147,CharNo(I1147,"\")-1),I1147)</f>
        <v>0</v>
      </c>
      <c r="L1147" s="44" t="str">
        <f t="shared" si="91"/>
        <v/>
      </c>
      <c r="M1147" s="153"/>
      <c r="N1147" s="44" t="str">
        <f t="shared" si="92"/>
        <v/>
      </c>
    </row>
    <row r="1148" spans="1:14" x14ac:dyDescent="0.2">
      <c r="A1148" s="153"/>
      <c r="B1148" s="44" t="str">
        <f t="shared" si="93"/>
        <v/>
      </c>
      <c r="C1148" s="153">
        <f>IF($B1148="NOT_OK",LEFT($A1148,CharNo($A1148,"\")-1),A1148)</f>
        <v>0</v>
      </c>
      <c r="D1148" s="44"/>
      <c r="E1148" s="153">
        <f>IF(D1148="NOT_OK",LEFT(C1148,CharNo(C1148,"\")-1),C1148)</f>
        <v>0</v>
      </c>
      <c r="F1148" s="44" t="str">
        <f t="shared" si="89"/>
        <v/>
      </c>
      <c r="G1148" s="153">
        <f>IF(F1148="NOT_OK",LEFT(E1148,CharNo(E1148,"\")-1),E1148)</f>
        <v>0</v>
      </c>
      <c r="H1148" s="44" t="str">
        <f t="shared" si="89"/>
        <v/>
      </c>
      <c r="I1148" s="153">
        <f>IF(H1148="NOT_OK",LEFT(G1148,CharNo(G1148,"\")-1),G1148)</f>
        <v>0</v>
      </c>
      <c r="J1148" s="44" t="str">
        <f t="shared" si="90"/>
        <v/>
      </c>
      <c r="K1148" s="153">
        <f>IF(J1148="NOT_OK",LEFT(I1148,CharNo(I1148,"\")-1),I1148)</f>
        <v>0</v>
      </c>
      <c r="L1148" s="44" t="str">
        <f t="shared" si="91"/>
        <v/>
      </c>
      <c r="M1148" s="153"/>
      <c r="N1148" s="44" t="str">
        <f t="shared" si="92"/>
        <v/>
      </c>
    </row>
    <row r="1149" spans="1:14" x14ac:dyDescent="0.2">
      <c r="A1149" s="153"/>
      <c r="B1149" s="44" t="str">
        <f t="shared" si="93"/>
        <v/>
      </c>
      <c r="C1149" s="153">
        <f>IF($B1149="NOT_OK",LEFT($A1149,CharNo($A1149,"\")-1),A1149)</f>
        <v>0</v>
      </c>
      <c r="D1149" s="44"/>
      <c r="E1149" s="153">
        <f>IF(D1149="NOT_OK",LEFT(C1149,CharNo(C1149,"\")-1),C1149)</f>
        <v>0</v>
      </c>
      <c r="F1149" s="44" t="str">
        <f t="shared" si="89"/>
        <v/>
      </c>
      <c r="G1149" s="153">
        <f>IF(F1149="NOT_OK",LEFT(E1149,CharNo(E1149,"\")-1),E1149)</f>
        <v>0</v>
      </c>
      <c r="H1149" s="44" t="str">
        <f t="shared" si="89"/>
        <v/>
      </c>
      <c r="I1149" s="153">
        <f>IF(H1149="NOT_OK",LEFT(G1149,CharNo(G1149,"\")-1),G1149)</f>
        <v>0</v>
      </c>
      <c r="J1149" s="44" t="str">
        <f t="shared" si="90"/>
        <v/>
      </c>
      <c r="K1149" s="153">
        <f>IF(J1149="NOT_OK",LEFT(I1149,CharNo(I1149,"\")-1),I1149)</f>
        <v>0</v>
      </c>
      <c r="L1149" s="44" t="str">
        <f t="shared" si="91"/>
        <v/>
      </c>
      <c r="M1149" s="153"/>
      <c r="N1149" s="44" t="str">
        <f t="shared" si="92"/>
        <v/>
      </c>
    </row>
    <row r="1150" spans="1:14" x14ac:dyDescent="0.2">
      <c r="A1150" s="153"/>
      <c r="B1150" s="44" t="str">
        <f t="shared" si="93"/>
        <v/>
      </c>
      <c r="C1150" s="153">
        <f>IF($B1150="NOT_OK",LEFT($A1150,CharNo($A1150,"\")-1),A1150)</f>
        <v>0</v>
      </c>
      <c r="D1150" s="44"/>
      <c r="E1150" s="153">
        <f>IF(D1150="NOT_OK",LEFT(C1150,CharNo(C1150,"\")-1),C1150)</f>
        <v>0</v>
      </c>
      <c r="F1150" s="44" t="str">
        <f t="shared" si="89"/>
        <v/>
      </c>
      <c r="G1150" s="153">
        <f>IF(F1150="NOT_OK",LEFT(E1150,CharNo(E1150,"\")-1),E1150)</f>
        <v>0</v>
      </c>
      <c r="H1150" s="44" t="str">
        <f t="shared" si="89"/>
        <v/>
      </c>
      <c r="I1150" s="153">
        <f>IF(H1150="NOT_OK",LEFT(G1150,CharNo(G1150,"\")-1),G1150)</f>
        <v>0</v>
      </c>
      <c r="J1150" s="44" t="str">
        <f t="shared" si="90"/>
        <v/>
      </c>
      <c r="K1150" s="153">
        <f>IF(J1150="NOT_OK",LEFT(I1150,CharNo(I1150,"\")-1),I1150)</f>
        <v>0</v>
      </c>
      <c r="L1150" s="44" t="str">
        <f t="shared" si="91"/>
        <v/>
      </c>
      <c r="M1150" s="153"/>
      <c r="N1150" s="44" t="str">
        <f t="shared" si="92"/>
        <v/>
      </c>
    </row>
    <row r="1151" spans="1:14" x14ac:dyDescent="0.2">
      <c r="A1151" s="153"/>
      <c r="B1151" s="44" t="str">
        <f t="shared" si="93"/>
        <v/>
      </c>
      <c r="C1151" s="153">
        <f>IF($B1151="NOT_OK",LEFT($A1151,CharNo($A1151,"\")-1),A1151)</f>
        <v>0</v>
      </c>
      <c r="D1151" s="44"/>
      <c r="E1151" s="153">
        <f>IF(D1151="NOT_OK",LEFT(C1151,CharNo(C1151,"\")-1),C1151)</f>
        <v>0</v>
      </c>
      <c r="F1151" s="44" t="str">
        <f t="shared" si="89"/>
        <v/>
      </c>
      <c r="G1151" s="153">
        <f>IF(F1151="NOT_OK",LEFT(E1151,CharNo(E1151,"\")-1),E1151)</f>
        <v>0</v>
      </c>
      <c r="H1151" s="44" t="str">
        <f t="shared" si="89"/>
        <v/>
      </c>
      <c r="I1151" s="153">
        <f>IF(H1151="NOT_OK",LEFT(G1151,CharNo(G1151,"\")-1),G1151)</f>
        <v>0</v>
      </c>
      <c r="J1151" s="44" t="str">
        <f t="shared" si="90"/>
        <v/>
      </c>
      <c r="K1151" s="153">
        <f>IF(J1151="NOT_OK",LEFT(I1151,CharNo(I1151,"\")-1),I1151)</f>
        <v>0</v>
      </c>
      <c r="L1151" s="44" t="str">
        <f t="shared" si="91"/>
        <v/>
      </c>
      <c r="M1151" s="153"/>
      <c r="N1151" s="44" t="str">
        <f t="shared" si="92"/>
        <v/>
      </c>
    </row>
    <row r="1152" spans="1:14" x14ac:dyDescent="0.2">
      <c r="A1152" s="153"/>
      <c r="B1152" s="44" t="str">
        <f t="shared" si="93"/>
        <v/>
      </c>
      <c r="C1152" s="153">
        <f>IF($B1152="NOT_OK",LEFT($A1152,CharNo($A1152,"\")-1),A1152)</f>
        <v>0</v>
      </c>
      <c r="D1152" s="44"/>
      <c r="E1152" s="153">
        <f>IF(D1152="NOT_OK",LEFT(C1152,CharNo(C1152,"\")-1),C1152)</f>
        <v>0</v>
      </c>
      <c r="F1152" s="44" t="str">
        <f t="shared" si="89"/>
        <v/>
      </c>
      <c r="G1152" s="153">
        <f>IF(F1152="NOT_OK",LEFT(E1152,CharNo(E1152,"\")-1),E1152)</f>
        <v>0</v>
      </c>
      <c r="H1152" s="44" t="str">
        <f t="shared" si="89"/>
        <v/>
      </c>
      <c r="I1152" s="153">
        <f>IF(H1152="NOT_OK",LEFT(G1152,CharNo(G1152,"\")-1),G1152)</f>
        <v>0</v>
      </c>
      <c r="J1152" s="44" t="str">
        <f t="shared" si="90"/>
        <v/>
      </c>
      <c r="K1152" s="153">
        <f>IF(J1152="NOT_OK",LEFT(I1152,CharNo(I1152,"\")-1),I1152)</f>
        <v>0</v>
      </c>
      <c r="L1152" s="44" t="str">
        <f t="shared" si="91"/>
        <v/>
      </c>
      <c r="M1152" s="153"/>
      <c r="N1152" s="44" t="str">
        <f t="shared" si="92"/>
        <v/>
      </c>
    </row>
    <row r="1153" spans="1:14" x14ac:dyDescent="0.2">
      <c r="A1153" s="153"/>
      <c r="B1153" s="44" t="str">
        <f t="shared" si="93"/>
        <v/>
      </c>
      <c r="C1153" s="153">
        <f>IF($B1153="NOT_OK",LEFT($A1153,CharNo($A1153,"\")-1),A1153)</f>
        <v>0</v>
      </c>
      <c r="D1153" s="44"/>
      <c r="E1153" s="153">
        <f>IF(D1153="NOT_OK",LEFT(C1153,CharNo(C1153,"\")-1),C1153)</f>
        <v>0</v>
      </c>
      <c r="F1153" s="44" t="str">
        <f t="shared" si="89"/>
        <v/>
      </c>
      <c r="G1153" s="153">
        <f>IF(F1153="NOT_OK",LEFT(E1153,CharNo(E1153,"\")-1),E1153)</f>
        <v>0</v>
      </c>
      <c r="H1153" s="44" t="str">
        <f t="shared" si="89"/>
        <v/>
      </c>
      <c r="I1153" s="153">
        <f>IF(H1153="NOT_OK",LEFT(G1153,CharNo(G1153,"\")-1),G1153)</f>
        <v>0</v>
      </c>
      <c r="J1153" s="44" t="str">
        <f t="shared" si="90"/>
        <v/>
      </c>
      <c r="K1153" s="153">
        <f>IF(J1153="NOT_OK",LEFT(I1153,CharNo(I1153,"\")-1),I1153)</f>
        <v>0</v>
      </c>
      <c r="L1153" s="44" t="str">
        <f t="shared" si="91"/>
        <v/>
      </c>
      <c r="M1153" s="153"/>
      <c r="N1153" s="44" t="str">
        <f t="shared" si="92"/>
        <v/>
      </c>
    </row>
    <row r="1154" spans="1:14" x14ac:dyDescent="0.2">
      <c r="A1154" s="153"/>
      <c r="B1154" s="44" t="str">
        <f t="shared" si="93"/>
        <v/>
      </c>
      <c r="C1154" s="153">
        <f>IF($B1154="NOT_OK",LEFT($A1154,CharNo($A1154,"\")-1),A1154)</f>
        <v>0</v>
      </c>
      <c r="D1154" s="44"/>
      <c r="E1154" s="153">
        <f>IF(D1154="NOT_OK",LEFT(C1154,CharNo(C1154,"\")-1),C1154)</f>
        <v>0</v>
      </c>
      <c r="F1154" s="44" t="str">
        <f t="shared" si="89"/>
        <v/>
      </c>
      <c r="G1154" s="153">
        <f>IF(F1154="NOT_OK",LEFT(E1154,CharNo(E1154,"\")-1),E1154)</f>
        <v>0</v>
      </c>
      <c r="H1154" s="44" t="str">
        <f t="shared" si="89"/>
        <v/>
      </c>
      <c r="I1154" s="153">
        <f>IF(H1154="NOT_OK",LEFT(G1154,CharNo(G1154,"\")-1),G1154)</f>
        <v>0</v>
      </c>
      <c r="J1154" s="44" t="str">
        <f t="shared" si="90"/>
        <v/>
      </c>
      <c r="K1154" s="153">
        <f>IF(J1154="NOT_OK",LEFT(I1154,CharNo(I1154,"\")-1),I1154)</f>
        <v>0</v>
      </c>
      <c r="L1154" s="44" t="str">
        <f t="shared" si="91"/>
        <v/>
      </c>
      <c r="M1154" s="153"/>
      <c r="N1154" s="44" t="str">
        <f t="shared" si="92"/>
        <v/>
      </c>
    </row>
    <row r="1155" spans="1:14" x14ac:dyDescent="0.2">
      <c r="A1155" s="153"/>
      <c r="B1155" s="44" t="str">
        <f t="shared" si="93"/>
        <v/>
      </c>
      <c r="C1155" s="153">
        <f>IF($B1155="NOT_OK",LEFT($A1155,CharNo($A1155,"\")-1),A1155)</f>
        <v>0</v>
      </c>
      <c r="D1155" s="44"/>
      <c r="E1155" s="153">
        <f>IF(D1155="NOT_OK",LEFT(C1155,CharNo(C1155,"\")-1),C1155)</f>
        <v>0</v>
      </c>
      <c r="F1155" s="44" t="str">
        <f t="shared" si="89"/>
        <v/>
      </c>
      <c r="G1155" s="153">
        <f>IF(F1155="NOT_OK",LEFT(E1155,CharNo(E1155,"\")-1),E1155)</f>
        <v>0</v>
      </c>
      <c r="H1155" s="44" t="str">
        <f t="shared" si="89"/>
        <v/>
      </c>
      <c r="I1155" s="153">
        <f>IF(H1155="NOT_OK",LEFT(G1155,CharNo(G1155,"\")-1),G1155)</f>
        <v>0</v>
      </c>
      <c r="J1155" s="44" t="str">
        <f t="shared" si="90"/>
        <v/>
      </c>
      <c r="K1155" s="153">
        <f>IF(J1155="NOT_OK",LEFT(I1155,CharNo(I1155,"\")-1),I1155)</f>
        <v>0</v>
      </c>
      <c r="L1155" s="44" t="str">
        <f t="shared" si="91"/>
        <v/>
      </c>
      <c r="M1155" s="153"/>
      <c r="N1155" s="44" t="str">
        <f t="shared" si="92"/>
        <v/>
      </c>
    </row>
    <row r="1156" spans="1:14" x14ac:dyDescent="0.2">
      <c r="A1156" s="153"/>
      <c r="B1156" s="44" t="str">
        <f t="shared" si="93"/>
        <v/>
      </c>
      <c r="C1156" s="153">
        <f>IF($B1156="NOT_OK",LEFT($A1156,CharNo($A1156,"\")-1),A1156)</f>
        <v>0</v>
      </c>
      <c r="D1156" s="44"/>
      <c r="E1156" s="153">
        <f>IF(D1156="NOT_OK",LEFT(C1156,CharNo(C1156,"\")-1),C1156)</f>
        <v>0</v>
      </c>
      <c r="F1156" s="44" t="str">
        <f t="shared" ref="F1156:H1219" si="94">IF(E1156=0,"",IF(LEN(E1156)&lt;50,"OK","NOT_OK"))</f>
        <v/>
      </c>
      <c r="G1156" s="153">
        <f>IF(F1156="NOT_OK",LEFT(E1156,CharNo(E1156,"\")-1),E1156)</f>
        <v>0</v>
      </c>
      <c r="H1156" s="44" t="str">
        <f t="shared" si="94"/>
        <v/>
      </c>
      <c r="I1156" s="153">
        <f>IF(H1156="NOT_OK",LEFT(G1156,CharNo(G1156,"\")-1),G1156)</f>
        <v>0</v>
      </c>
      <c r="J1156" s="44" t="str">
        <f t="shared" ref="J1156:J1219" si="95">IF(I1156=0,"",IF(LEN(I1156)&lt;50,"OK","NOT_OK"))</f>
        <v/>
      </c>
      <c r="K1156" s="153">
        <f>IF(J1156="NOT_OK",LEFT(I1156,CharNo(I1156,"\")-1),I1156)</f>
        <v>0</v>
      </c>
      <c r="L1156" s="44" t="str">
        <f t="shared" ref="L1156:L1219" si="96">IF(K1156=0,"",IF(LEN(K1156)&lt;50,"OK","NOT_OK"))</f>
        <v/>
      </c>
      <c r="M1156" s="153"/>
      <c r="N1156" s="44" t="str">
        <f t="shared" ref="N1156:N1219" si="97">IF(M1156=0,"",IF(LEN(M1156)&lt;50,"OK","NOT_OK"))</f>
        <v/>
      </c>
    </row>
    <row r="1157" spans="1:14" x14ac:dyDescent="0.2">
      <c r="A1157" s="153"/>
      <c r="B1157" s="44" t="str">
        <f t="shared" ref="B1157:B1220" si="98">IF($A1157="","",IF(LEN($A1157)&lt;50,"OK","NOT_OK"))</f>
        <v/>
      </c>
      <c r="C1157" s="153">
        <f>IF($B1157="NOT_OK",LEFT($A1157,CharNo($A1157,"\")-1),A1157)</f>
        <v>0</v>
      </c>
      <c r="D1157" s="44"/>
      <c r="E1157" s="153">
        <f>IF(D1157="NOT_OK",LEFT(C1157,CharNo(C1157,"\")-1),C1157)</f>
        <v>0</v>
      </c>
      <c r="F1157" s="44" t="str">
        <f t="shared" si="94"/>
        <v/>
      </c>
      <c r="G1157" s="153">
        <f>IF(F1157="NOT_OK",LEFT(E1157,CharNo(E1157,"\")-1),E1157)</f>
        <v>0</v>
      </c>
      <c r="H1157" s="44" t="str">
        <f t="shared" si="94"/>
        <v/>
      </c>
      <c r="I1157" s="153">
        <f>IF(H1157="NOT_OK",LEFT(G1157,CharNo(G1157,"\")-1),G1157)</f>
        <v>0</v>
      </c>
      <c r="J1157" s="44" t="str">
        <f t="shared" si="95"/>
        <v/>
      </c>
      <c r="K1157" s="153">
        <f>IF(J1157="NOT_OK",LEFT(I1157,CharNo(I1157,"\")-1),I1157)</f>
        <v>0</v>
      </c>
      <c r="L1157" s="44" t="str">
        <f t="shared" si="96"/>
        <v/>
      </c>
      <c r="M1157" s="153"/>
      <c r="N1157" s="44" t="str">
        <f t="shared" si="97"/>
        <v/>
      </c>
    </row>
    <row r="1158" spans="1:14" x14ac:dyDescent="0.2">
      <c r="A1158" s="153"/>
      <c r="B1158" s="44" t="str">
        <f t="shared" si="98"/>
        <v/>
      </c>
      <c r="C1158" s="153">
        <f>IF($B1158="NOT_OK",LEFT($A1158,CharNo($A1158,"\")-1),A1158)</f>
        <v>0</v>
      </c>
      <c r="D1158" s="44"/>
      <c r="E1158" s="153">
        <f>IF(D1158="NOT_OK",LEFT(C1158,CharNo(C1158,"\")-1),C1158)</f>
        <v>0</v>
      </c>
      <c r="F1158" s="44" t="str">
        <f t="shared" si="94"/>
        <v/>
      </c>
      <c r="G1158" s="153">
        <f>IF(F1158="NOT_OK",LEFT(E1158,CharNo(E1158,"\")-1),E1158)</f>
        <v>0</v>
      </c>
      <c r="H1158" s="44" t="str">
        <f t="shared" si="94"/>
        <v/>
      </c>
      <c r="I1158" s="153">
        <f>IF(H1158="NOT_OK",LEFT(G1158,CharNo(G1158,"\")-1),G1158)</f>
        <v>0</v>
      </c>
      <c r="J1158" s="44" t="str">
        <f t="shared" si="95"/>
        <v/>
      </c>
      <c r="K1158" s="153">
        <f>IF(J1158="NOT_OK",LEFT(I1158,CharNo(I1158,"\")-1),I1158)</f>
        <v>0</v>
      </c>
      <c r="L1158" s="44" t="str">
        <f t="shared" si="96"/>
        <v/>
      </c>
      <c r="M1158" s="153"/>
      <c r="N1158" s="44" t="str">
        <f t="shared" si="97"/>
        <v/>
      </c>
    </row>
    <row r="1159" spans="1:14" x14ac:dyDescent="0.2">
      <c r="A1159" s="153"/>
      <c r="B1159" s="44" t="str">
        <f t="shared" si="98"/>
        <v/>
      </c>
      <c r="C1159" s="153">
        <f>IF($B1159="NOT_OK",LEFT($A1159,CharNo($A1159,"\")-1),A1159)</f>
        <v>0</v>
      </c>
      <c r="D1159" s="44"/>
      <c r="E1159" s="153">
        <f>IF(D1159="NOT_OK",LEFT(C1159,CharNo(C1159,"\")-1),C1159)</f>
        <v>0</v>
      </c>
      <c r="F1159" s="44" t="str">
        <f t="shared" si="94"/>
        <v/>
      </c>
      <c r="G1159" s="153">
        <f>IF(F1159="NOT_OK",LEFT(E1159,CharNo(E1159,"\")-1),E1159)</f>
        <v>0</v>
      </c>
      <c r="H1159" s="44" t="str">
        <f t="shared" si="94"/>
        <v/>
      </c>
      <c r="I1159" s="153">
        <f>IF(H1159="NOT_OK",LEFT(G1159,CharNo(G1159,"\")-1),G1159)</f>
        <v>0</v>
      </c>
      <c r="J1159" s="44" t="str">
        <f t="shared" si="95"/>
        <v/>
      </c>
      <c r="K1159" s="153">
        <f>IF(J1159="NOT_OK",LEFT(I1159,CharNo(I1159,"\")-1),I1159)</f>
        <v>0</v>
      </c>
      <c r="L1159" s="44" t="str">
        <f t="shared" si="96"/>
        <v/>
      </c>
      <c r="M1159" s="153"/>
      <c r="N1159" s="44" t="str">
        <f t="shared" si="97"/>
        <v/>
      </c>
    </row>
    <row r="1160" spans="1:14" x14ac:dyDescent="0.2">
      <c r="A1160" s="153"/>
      <c r="B1160" s="44" t="str">
        <f t="shared" si="98"/>
        <v/>
      </c>
      <c r="C1160" s="153">
        <f>IF($B1160="NOT_OK",LEFT($A1160,CharNo($A1160,"\")-1),A1160)</f>
        <v>0</v>
      </c>
      <c r="D1160" s="44"/>
      <c r="E1160" s="153">
        <f>IF(D1160="NOT_OK",LEFT(C1160,CharNo(C1160,"\")-1),C1160)</f>
        <v>0</v>
      </c>
      <c r="F1160" s="44" t="str">
        <f t="shared" si="94"/>
        <v/>
      </c>
      <c r="G1160" s="153">
        <f>IF(F1160="NOT_OK",LEFT(E1160,CharNo(E1160,"\")-1),E1160)</f>
        <v>0</v>
      </c>
      <c r="H1160" s="44" t="str">
        <f t="shared" si="94"/>
        <v/>
      </c>
      <c r="I1160" s="153">
        <f>IF(H1160="NOT_OK",LEFT(G1160,CharNo(G1160,"\")-1),G1160)</f>
        <v>0</v>
      </c>
      <c r="J1160" s="44" t="str">
        <f t="shared" si="95"/>
        <v/>
      </c>
      <c r="K1160" s="153">
        <f>IF(J1160="NOT_OK",LEFT(I1160,CharNo(I1160,"\")-1),I1160)</f>
        <v>0</v>
      </c>
      <c r="L1160" s="44" t="str">
        <f t="shared" si="96"/>
        <v/>
      </c>
      <c r="M1160" s="153"/>
      <c r="N1160" s="44" t="str">
        <f t="shared" si="97"/>
        <v/>
      </c>
    </row>
    <row r="1161" spans="1:14" x14ac:dyDescent="0.2">
      <c r="A1161" s="153"/>
      <c r="B1161" s="44" t="str">
        <f t="shared" si="98"/>
        <v/>
      </c>
      <c r="C1161" s="153">
        <f>IF($B1161="NOT_OK",LEFT($A1161,CharNo($A1161,"\")-1),A1161)</f>
        <v>0</v>
      </c>
      <c r="D1161" s="44"/>
      <c r="E1161" s="153">
        <f>IF(D1161="NOT_OK",LEFT(C1161,CharNo(C1161,"\")-1),C1161)</f>
        <v>0</v>
      </c>
      <c r="F1161" s="44" t="str">
        <f t="shared" si="94"/>
        <v/>
      </c>
      <c r="G1161" s="153">
        <f>IF(F1161="NOT_OK",LEFT(E1161,CharNo(E1161,"\")-1),E1161)</f>
        <v>0</v>
      </c>
      <c r="H1161" s="44" t="str">
        <f t="shared" si="94"/>
        <v/>
      </c>
      <c r="I1161" s="153">
        <f>IF(H1161="NOT_OK",LEFT(G1161,CharNo(G1161,"\")-1),G1161)</f>
        <v>0</v>
      </c>
      <c r="J1161" s="44" t="str">
        <f t="shared" si="95"/>
        <v/>
      </c>
      <c r="K1161" s="153">
        <f>IF(J1161="NOT_OK",LEFT(I1161,CharNo(I1161,"\")-1),I1161)</f>
        <v>0</v>
      </c>
      <c r="L1161" s="44" t="str">
        <f t="shared" si="96"/>
        <v/>
      </c>
      <c r="M1161" s="153"/>
      <c r="N1161" s="44" t="str">
        <f t="shared" si="97"/>
        <v/>
      </c>
    </row>
    <row r="1162" spans="1:14" x14ac:dyDescent="0.2">
      <c r="A1162" s="153"/>
      <c r="B1162" s="44" t="str">
        <f t="shared" si="98"/>
        <v/>
      </c>
      <c r="C1162" s="153">
        <f>IF($B1162="NOT_OK",LEFT($A1162,CharNo($A1162,"\")-1),A1162)</f>
        <v>0</v>
      </c>
      <c r="D1162" s="44"/>
      <c r="E1162" s="153">
        <f>IF(D1162="NOT_OK",LEFT(C1162,CharNo(C1162,"\")-1),C1162)</f>
        <v>0</v>
      </c>
      <c r="F1162" s="44" t="str">
        <f t="shared" si="94"/>
        <v/>
      </c>
      <c r="G1162" s="153">
        <f>IF(F1162="NOT_OK",LEFT(E1162,CharNo(E1162,"\")-1),E1162)</f>
        <v>0</v>
      </c>
      <c r="H1162" s="44" t="str">
        <f t="shared" si="94"/>
        <v/>
      </c>
      <c r="I1162" s="153">
        <f>IF(H1162="NOT_OK",LEFT(G1162,CharNo(G1162,"\")-1),G1162)</f>
        <v>0</v>
      </c>
      <c r="J1162" s="44" t="str">
        <f t="shared" si="95"/>
        <v/>
      </c>
      <c r="K1162" s="153">
        <f>IF(J1162="NOT_OK",LEFT(I1162,CharNo(I1162,"\")-1),I1162)</f>
        <v>0</v>
      </c>
      <c r="L1162" s="44" t="str">
        <f t="shared" si="96"/>
        <v/>
      </c>
      <c r="M1162" s="153"/>
      <c r="N1162" s="44" t="str">
        <f t="shared" si="97"/>
        <v/>
      </c>
    </row>
    <row r="1163" spans="1:14" x14ac:dyDescent="0.2">
      <c r="A1163" s="153"/>
      <c r="B1163" s="44" t="str">
        <f t="shared" si="98"/>
        <v/>
      </c>
      <c r="C1163" s="153">
        <f>IF($B1163="NOT_OK",LEFT($A1163,CharNo($A1163,"\")-1),A1163)</f>
        <v>0</v>
      </c>
      <c r="D1163" s="44"/>
      <c r="E1163" s="153">
        <f>IF(D1163="NOT_OK",LEFT(C1163,CharNo(C1163,"\")-1),C1163)</f>
        <v>0</v>
      </c>
      <c r="F1163" s="44" t="str">
        <f t="shared" si="94"/>
        <v/>
      </c>
      <c r="G1163" s="153">
        <f>IF(F1163="NOT_OK",LEFT(E1163,CharNo(E1163,"\")-1),E1163)</f>
        <v>0</v>
      </c>
      <c r="H1163" s="44" t="str">
        <f t="shared" si="94"/>
        <v/>
      </c>
      <c r="I1163" s="153">
        <f>IF(H1163="NOT_OK",LEFT(G1163,CharNo(G1163,"\")-1),G1163)</f>
        <v>0</v>
      </c>
      <c r="J1163" s="44" t="str">
        <f t="shared" si="95"/>
        <v/>
      </c>
      <c r="K1163" s="153">
        <f>IF(J1163="NOT_OK",LEFT(I1163,CharNo(I1163,"\")-1),I1163)</f>
        <v>0</v>
      </c>
      <c r="L1163" s="44" t="str">
        <f t="shared" si="96"/>
        <v/>
      </c>
      <c r="M1163" s="153"/>
      <c r="N1163" s="44" t="str">
        <f t="shared" si="97"/>
        <v/>
      </c>
    </row>
    <row r="1164" spans="1:14" x14ac:dyDescent="0.2">
      <c r="A1164" s="153"/>
      <c r="B1164" s="44" t="str">
        <f t="shared" si="98"/>
        <v/>
      </c>
      <c r="C1164" s="153">
        <f>IF($B1164="NOT_OK",LEFT($A1164,CharNo($A1164,"\")-1),A1164)</f>
        <v>0</v>
      </c>
      <c r="D1164" s="44"/>
      <c r="E1164" s="153">
        <f>IF(D1164="NOT_OK",LEFT(C1164,CharNo(C1164,"\")-1),C1164)</f>
        <v>0</v>
      </c>
      <c r="F1164" s="44" t="str">
        <f t="shared" si="94"/>
        <v/>
      </c>
      <c r="G1164" s="153">
        <f>IF(F1164="NOT_OK",LEFT(E1164,CharNo(E1164,"\")-1),E1164)</f>
        <v>0</v>
      </c>
      <c r="H1164" s="44" t="str">
        <f t="shared" si="94"/>
        <v/>
      </c>
      <c r="I1164" s="153">
        <f>IF(H1164="NOT_OK",LEFT(G1164,CharNo(G1164,"\")-1),G1164)</f>
        <v>0</v>
      </c>
      <c r="J1164" s="44" t="str">
        <f t="shared" si="95"/>
        <v/>
      </c>
      <c r="K1164" s="153">
        <f>IF(J1164="NOT_OK",LEFT(I1164,CharNo(I1164,"\")-1),I1164)</f>
        <v>0</v>
      </c>
      <c r="L1164" s="44" t="str">
        <f t="shared" si="96"/>
        <v/>
      </c>
      <c r="M1164" s="153"/>
      <c r="N1164" s="44" t="str">
        <f t="shared" si="97"/>
        <v/>
      </c>
    </row>
    <row r="1165" spans="1:14" x14ac:dyDescent="0.2">
      <c r="A1165" s="153"/>
      <c r="B1165" s="44" t="str">
        <f t="shared" si="98"/>
        <v/>
      </c>
      <c r="C1165" s="153">
        <f>IF($B1165="NOT_OK",LEFT($A1165,CharNo($A1165,"\")-1),A1165)</f>
        <v>0</v>
      </c>
      <c r="D1165" s="44"/>
      <c r="E1165" s="153">
        <f>IF(D1165="NOT_OK",LEFT(C1165,CharNo(C1165,"\")-1),C1165)</f>
        <v>0</v>
      </c>
      <c r="F1165" s="44" t="str">
        <f t="shared" si="94"/>
        <v/>
      </c>
      <c r="G1165" s="153">
        <f>IF(F1165="NOT_OK",LEFT(E1165,CharNo(E1165,"\")-1),E1165)</f>
        <v>0</v>
      </c>
      <c r="H1165" s="44" t="str">
        <f t="shared" si="94"/>
        <v/>
      </c>
      <c r="I1165" s="153">
        <f>IF(H1165="NOT_OK",LEFT(G1165,CharNo(G1165,"\")-1),G1165)</f>
        <v>0</v>
      </c>
      <c r="J1165" s="44" t="str">
        <f t="shared" si="95"/>
        <v/>
      </c>
      <c r="K1165" s="153">
        <f>IF(J1165="NOT_OK",LEFT(I1165,CharNo(I1165,"\")-1),I1165)</f>
        <v>0</v>
      </c>
      <c r="L1165" s="44" t="str">
        <f t="shared" si="96"/>
        <v/>
      </c>
      <c r="M1165" s="153"/>
      <c r="N1165" s="44" t="str">
        <f t="shared" si="97"/>
        <v/>
      </c>
    </row>
    <row r="1166" spans="1:14" x14ac:dyDescent="0.2">
      <c r="A1166" s="153"/>
      <c r="B1166" s="44" t="str">
        <f t="shared" si="98"/>
        <v/>
      </c>
      <c r="C1166" s="153">
        <f>IF($B1166="NOT_OK",LEFT($A1166,CharNo($A1166,"\")-1),A1166)</f>
        <v>0</v>
      </c>
      <c r="D1166" s="44"/>
      <c r="E1166" s="153">
        <f>IF(D1166="NOT_OK",LEFT(C1166,CharNo(C1166,"\")-1),C1166)</f>
        <v>0</v>
      </c>
      <c r="F1166" s="44" t="str">
        <f t="shared" si="94"/>
        <v/>
      </c>
      <c r="G1166" s="153">
        <f>IF(F1166="NOT_OK",LEFT(E1166,CharNo(E1166,"\")-1),E1166)</f>
        <v>0</v>
      </c>
      <c r="H1166" s="44" t="str">
        <f t="shared" si="94"/>
        <v/>
      </c>
      <c r="I1166" s="153">
        <f>IF(H1166="NOT_OK",LEFT(G1166,CharNo(G1166,"\")-1),G1166)</f>
        <v>0</v>
      </c>
      <c r="J1166" s="44" t="str">
        <f t="shared" si="95"/>
        <v/>
      </c>
      <c r="K1166" s="153">
        <f>IF(J1166="NOT_OK",LEFT(I1166,CharNo(I1166,"\")-1),I1166)</f>
        <v>0</v>
      </c>
      <c r="L1166" s="44" t="str">
        <f t="shared" si="96"/>
        <v/>
      </c>
      <c r="M1166" s="153"/>
      <c r="N1166" s="44" t="str">
        <f t="shared" si="97"/>
        <v/>
      </c>
    </row>
    <row r="1167" spans="1:14" x14ac:dyDescent="0.2">
      <c r="A1167" s="153"/>
      <c r="B1167" s="44" t="str">
        <f t="shared" si="98"/>
        <v/>
      </c>
      <c r="C1167" s="153">
        <f>IF($B1167="NOT_OK",LEFT($A1167,CharNo($A1167,"\")-1),A1167)</f>
        <v>0</v>
      </c>
      <c r="D1167" s="44"/>
      <c r="E1167" s="153">
        <f>IF(D1167="NOT_OK",LEFT(C1167,CharNo(C1167,"\")-1),C1167)</f>
        <v>0</v>
      </c>
      <c r="F1167" s="44" t="str">
        <f t="shared" si="94"/>
        <v/>
      </c>
      <c r="G1167" s="153">
        <f>IF(F1167="NOT_OK",LEFT(E1167,CharNo(E1167,"\")-1),E1167)</f>
        <v>0</v>
      </c>
      <c r="H1167" s="44" t="str">
        <f t="shared" si="94"/>
        <v/>
      </c>
      <c r="I1167" s="153">
        <f>IF(H1167="NOT_OK",LEFT(G1167,CharNo(G1167,"\")-1),G1167)</f>
        <v>0</v>
      </c>
      <c r="J1167" s="44" t="str">
        <f t="shared" si="95"/>
        <v/>
      </c>
      <c r="K1167" s="153">
        <f>IF(J1167="NOT_OK",LEFT(I1167,CharNo(I1167,"\")-1),I1167)</f>
        <v>0</v>
      </c>
      <c r="L1167" s="44" t="str">
        <f t="shared" si="96"/>
        <v/>
      </c>
      <c r="M1167" s="153"/>
      <c r="N1167" s="44" t="str">
        <f t="shared" si="97"/>
        <v/>
      </c>
    </row>
    <row r="1168" spans="1:14" x14ac:dyDescent="0.2">
      <c r="A1168" s="153"/>
      <c r="B1168" s="44" t="str">
        <f t="shared" si="98"/>
        <v/>
      </c>
      <c r="C1168" s="153">
        <f>IF($B1168="NOT_OK",LEFT($A1168,CharNo($A1168,"\")-1),A1168)</f>
        <v>0</v>
      </c>
      <c r="D1168" s="44"/>
      <c r="E1168" s="153">
        <f>IF(D1168="NOT_OK",LEFT(C1168,CharNo(C1168,"\")-1),C1168)</f>
        <v>0</v>
      </c>
      <c r="F1168" s="44" t="str">
        <f t="shared" si="94"/>
        <v/>
      </c>
      <c r="G1168" s="153">
        <f>IF(F1168="NOT_OK",LEFT(E1168,CharNo(E1168,"\")-1),E1168)</f>
        <v>0</v>
      </c>
      <c r="H1168" s="44" t="str">
        <f t="shared" si="94"/>
        <v/>
      </c>
      <c r="I1168" s="153">
        <f>IF(H1168="NOT_OK",LEFT(G1168,CharNo(G1168,"\")-1),G1168)</f>
        <v>0</v>
      </c>
      <c r="J1168" s="44" t="str">
        <f t="shared" si="95"/>
        <v/>
      </c>
      <c r="K1168" s="153">
        <f>IF(J1168="NOT_OK",LEFT(I1168,CharNo(I1168,"\")-1),I1168)</f>
        <v>0</v>
      </c>
      <c r="L1168" s="44" t="str">
        <f t="shared" si="96"/>
        <v/>
      </c>
      <c r="M1168" s="153"/>
      <c r="N1168" s="44" t="str">
        <f t="shared" si="97"/>
        <v/>
      </c>
    </row>
    <row r="1169" spans="1:14" x14ac:dyDescent="0.2">
      <c r="A1169" s="153"/>
      <c r="B1169" s="44" t="str">
        <f t="shared" si="98"/>
        <v/>
      </c>
      <c r="C1169" s="153">
        <f>IF($B1169="NOT_OK",LEFT($A1169,CharNo($A1169,"\")-1),A1169)</f>
        <v>0</v>
      </c>
      <c r="D1169" s="44"/>
      <c r="E1169" s="153">
        <f>IF(D1169="NOT_OK",LEFT(C1169,CharNo(C1169,"\")-1),C1169)</f>
        <v>0</v>
      </c>
      <c r="F1169" s="44" t="str">
        <f t="shared" si="94"/>
        <v/>
      </c>
      <c r="G1169" s="153">
        <f>IF(F1169="NOT_OK",LEFT(E1169,CharNo(E1169,"\")-1),E1169)</f>
        <v>0</v>
      </c>
      <c r="H1169" s="44" t="str">
        <f t="shared" si="94"/>
        <v/>
      </c>
      <c r="I1169" s="153">
        <f>IF(H1169="NOT_OK",LEFT(G1169,CharNo(G1169,"\")-1),G1169)</f>
        <v>0</v>
      </c>
      <c r="J1169" s="44" t="str">
        <f t="shared" si="95"/>
        <v/>
      </c>
      <c r="K1169" s="153">
        <f>IF(J1169="NOT_OK",LEFT(I1169,CharNo(I1169,"\")-1),I1169)</f>
        <v>0</v>
      </c>
      <c r="L1169" s="44" t="str">
        <f t="shared" si="96"/>
        <v/>
      </c>
      <c r="M1169" s="153"/>
      <c r="N1169" s="44" t="str">
        <f t="shared" si="97"/>
        <v/>
      </c>
    </row>
    <row r="1170" spans="1:14" x14ac:dyDescent="0.2">
      <c r="A1170" s="153"/>
      <c r="B1170" s="44" t="str">
        <f t="shared" si="98"/>
        <v/>
      </c>
      <c r="C1170" s="153">
        <f>IF($B1170="NOT_OK",LEFT($A1170,CharNo($A1170,"\")-1),A1170)</f>
        <v>0</v>
      </c>
      <c r="D1170" s="44"/>
      <c r="E1170" s="153">
        <f>IF(D1170="NOT_OK",LEFT(C1170,CharNo(C1170,"\")-1),C1170)</f>
        <v>0</v>
      </c>
      <c r="F1170" s="44" t="str">
        <f t="shared" si="94"/>
        <v/>
      </c>
      <c r="G1170" s="153">
        <f>IF(F1170="NOT_OK",LEFT(E1170,CharNo(E1170,"\")-1),E1170)</f>
        <v>0</v>
      </c>
      <c r="H1170" s="44" t="str">
        <f t="shared" si="94"/>
        <v/>
      </c>
      <c r="I1170" s="153">
        <f>IF(H1170="NOT_OK",LEFT(G1170,CharNo(G1170,"\")-1),G1170)</f>
        <v>0</v>
      </c>
      <c r="J1170" s="44" t="str">
        <f t="shared" si="95"/>
        <v/>
      </c>
      <c r="K1170" s="153">
        <f>IF(J1170="NOT_OK",LEFT(I1170,CharNo(I1170,"\")-1),I1170)</f>
        <v>0</v>
      </c>
      <c r="L1170" s="44" t="str">
        <f t="shared" si="96"/>
        <v/>
      </c>
      <c r="M1170" s="153"/>
      <c r="N1170" s="44" t="str">
        <f t="shared" si="97"/>
        <v/>
      </c>
    </row>
    <row r="1171" spans="1:14" x14ac:dyDescent="0.2">
      <c r="A1171" s="153"/>
      <c r="B1171" s="44" t="str">
        <f t="shared" si="98"/>
        <v/>
      </c>
      <c r="C1171" s="153">
        <f>IF($B1171="NOT_OK",LEFT($A1171,CharNo($A1171,"\")-1),A1171)</f>
        <v>0</v>
      </c>
      <c r="D1171" s="44"/>
      <c r="E1171" s="153">
        <f>IF(D1171="NOT_OK",LEFT(C1171,CharNo(C1171,"\")-1),C1171)</f>
        <v>0</v>
      </c>
      <c r="F1171" s="44" t="str">
        <f t="shared" si="94"/>
        <v/>
      </c>
      <c r="G1171" s="153">
        <f>IF(F1171="NOT_OK",LEFT(E1171,CharNo(E1171,"\")-1),E1171)</f>
        <v>0</v>
      </c>
      <c r="H1171" s="44" t="str">
        <f t="shared" si="94"/>
        <v/>
      </c>
      <c r="I1171" s="153">
        <f>IF(H1171="NOT_OK",LEFT(G1171,CharNo(G1171,"\")-1),G1171)</f>
        <v>0</v>
      </c>
      <c r="J1171" s="44" t="str">
        <f t="shared" si="95"/>
        <v/>
      </c>
      <c r="K1171" s="153">
        <f>IF(J1171="NOT_OK",LEFT(I1171,CharNo(I1171,"\")-1),I1171)</f>
        <v>0</v>
      </c>
      <c r="L1171" s="44" t="str">
        <f t="shared" si="96"/>
        <v/>
      </c>
      <c r="M1171" s="153"/>
      <c r="N1171" s="44" t="str">
        <f t="shared" si="97"/>
        <v/>
      </c>
    </row>
    <row r="1172" spans="1:14" x14ac:dyDescent="0.2">
      <c r="A1172" s="153"/>
      <c r="B1172" s="44" t="str">
        <f t="shared" si="98"/>
        <v/>
      </c>
      <c r="C1172" s="153">
        <f>IF($B1172="NOT_OK",LEFT($A1172,CharNo($A1172,"\")-1),A1172)</f>
        <v>0</v>
      </c>
      <c r="D1172" s="44"/>
      <c r="E1172" s="153">
        <f>IF(D1172="NOT_OK",LEFT(C1172,CharNo(C1172,"\")-1),C1172)</f>
        <v>0</v>
      </c>
      <c r="F1172" s="44" t="str">
        <f t="shared" si="94"/>
        <v/>
      </c>
      <c r="G1172" s="153">
        <f>IF(F1172="NOT_OK",LEFT(E1172,CharNo(E1172,"\")-1),E1172)</f>
        <v>0</v>
      </c>
      <c r="H1172" s="44" t="str">
        <f t="shared" si="94"/>
        <v/>
      </c>
      <c r="I1172" s="153">
        <f>IF(H1172="NOT_OK",LEFT(G1172,CharNo(G1172,"\")-1),G1172)</f>
        <v>0</v>
      </c>
      <c r="J1172" s="44" t="str">
        <f t="shared" si="95"/>
        <v/>
      </c>
      <c r="K1172" s="153">
        <f>IF(J1172="NOT_OK",LEFT(I1172,CharNo(I1172,"\")-1),I1172)</f>
        <v>0</v>
      </c>
      <c r="L1172" s="44" t="str">
        <f t="shared" si="96"/>
        <v/>
      </c>
      <c r="M1172" s="153"/>
      <c r="N1172" s="44" t="str">
        <f t="shared" si="97"/>
        <v/>
      </c>
    </row>
    <row r="1173" spans="1:14" x14ac:dyDescent="0.2">
      <c r="A1173" s="153"/>
      <c r="B1173" s="44" t="str">
        <f t="shared" si="98"/>
        <v/>
      </c>
      <c r="C1173" s="153">
        <f>IF($B1173="NOT_OK",LEFT($A1173,CharNo($A1173,"\")-1),A1173)</f>
        <v>0</v>
      </c>
      <c r="D1173" s="44"/>
      <c r="E1173" s="153">
        <f>IF(D1173="NOT_OK",LEFT(C1173,CharNo(C1173,"\")-1),C1173)</f>
        <v>0</v>
      </c>
      <c r="F1173" s="44" t="str">
        <f t="shared" si="94"/>
        <v/>
      </c>
      <c r="G1173" s="153">
        <f>IF(F1173="NOT_OK",LEFT(E1173,CharNo(E1173,"\")-1),E1173)</f>
        <v>0</v>
      </c>
      <c r="H1173" s="44" t="str">
        <f t="shared" si="94"/>
        <v/>
      </c>
      <c r="I1173" s="153">
        <f>IF(H1173="NOT_OK",LEFT(G1173,CharNo(G1173,"\")-1),G1173)</f>
        <v>0</v>
      </c>
      <c r="J1173" s="44" t="str">
        <f t="shared" si="95"/>
        <v/>
      </c>
      <c r="K1173" s="153">
        <f>IF(J1173="NOT_OK",LEFT(I1173,CharNo(I1173,"\")-1),I1173)</f>
        <v>0</v>
      </c>
      <c r="L1173" s="44" t="str">
        <f t="shared" si="96"/>
        <v/>
      </c>
      <c r="M1173" s="153"/>
      <c r="N1173" s="44" t="str">
        <f t="shared" si="97"/>
        <v/>
      </c>
    </row>
    <row r="1174" spans="1:14" x14ac:dyDescent="0.2">
      <c r="A1174" s="153"/>
      <c r="B1174" s="44" t="str">
        <f t="shared" si="98"/>
        <v/>
      </c>
      <c r="C1174" s="153">
        <f>IF($B1174="NOT_OK",LEFT($A1174,CharNo($A1174,"\")-1),A1174)</f>
        <v>0</v>
      </c>
      <c r="D1174" s="44"/>
      <c r="E1174" s="153">
        <f>IF(D1174="NOT_OK",LEFT(C1174,CharNo(C1174,"\")-1),C1174)</f>
        <v>0</v>
      </c>
      <c r="F1174" s="44" t="str">
        <f t="shared" si="94"/>
        <v/>
      </c>
      <c r="G1174" s="153">
        <f>IF(F1174="NOT_OK",LEFT(E1174,CharNo(E1174,"\")-1),E1174)</f>
        <v>0</v>
      </c>
      <c r="H1174" s="44" t="str">
        <f t="shared" si="94"/>
        <v/>
      </c>
      <c r="I1174" s="153">
        <f>IF(H1174="NOT_OK",LEFT(G1174,CharNo(G1174,"\")-1),G1174)</f>
        <v>0</v>
      </c>
      <c r="J1174" s="44" t="str">
        <f t="shared" si="95"/>
        <v/>
      </c>
      <c r="K1174" s="153">
        <f>IF(J1174="NOT_OK",LEFT(I1174,CharNo(I1174,"\")-1),I1174)</f>
        <v>0</v>
      </c>
      <c r="L1174" s="44" t="str">
        <f t="shared" si="96"/>
        <v/>
      </c>
      <c r="M1174" s="153"/>
      <c r="N1174" s="44" t="str">
        <f t="shared" si="97"/>
        <v/>
      </c>
    </row>
    <row r="1175" spans="1:14" x14ac:dyDescent="0.2">
      <c r="A1175" s="153"/>
      <c r="B1175" s="44" t="str">
        <f t="shared" si="98"/>
        <v/>
      </c>
      <c r="C1175" s="153">
        <f>IF($B1175="NOT_OK",LEFT($A1175,CharNo($A1175,"\")-1),A1175)</f>
        <v>0</v>
      </c>
      <c r="D1175" s="44"/>
      <c r="E1175" s="153">
        <f>IF(D1175="NOT_OK",LEFT(C1175,CharNo(C1175,"\")-1),C1175)</f>
        <v>0</v>
      </c>
      <c r="F1175" s="44" t="str">
        <f t="shared" si="94"/>
        <v/>
      </c>
      <c r="G1175" s="153">
        <f>IF(F1175="NOT_OK",LEFT(E1175,CharNo(E1175,"\")-1),E1175)</f>
        <v>0</v>
      </c>
      <c r="H1175" s="44" t="str">
        <f t="shared" si="94"/>
        <v/>
      </c>
      <c r="I1175" s="153">
        <f>IF(H1175="NOT_OK",LEFT(G1175,CharNo(G1175,"\")-1),G1175)</f>
        <v>0</v>
      </c>
      <c r="J1175" s="44" t="str">
        <f t="shared" si="95"/>
        <v/>
      </c>
      <c r="K1175" s="153">
        <f>IF(J1175="NOT_OK",LEFT(I1175,CharNo(I1175,"\")-1),I1175)</f>
        <v>0</v>
      </c>
      <c r="L1175" s="44" t="str">
        <f t="shared" si="96"/>
        <v/>
      </c>
      <c r="M1175" s="153"/>
      <c r="N1175" s="44" t="str">
        <f t="shared" si="97"/>
        <v/>
      </c>
    </row>
    <row r="1176" spans="1:14" x14ac:dyDescent="0.2">
      <c r="A1176" s="153"/>
      <c r="B1176" s="44" t="str">
        <f t="shared" si="98"/>
        <v/>
      </c>
      <c r="C1176" s="153">
        <f>IF($B1176="NOT_OK",LEFT($A1176,CharNo($A1176,"\")-1),A1176)</f>
        <v>0</v>
      </c>
      <c r="D1176" s="44"/>
      <c r="E1176" s="153">
        <f>IF(D1176="NOT_OK",LEFT(C1176,CharNo(C1176,"\")-1),C1176)</f>
        <v>0</v>
      </c>
      <c r="F1176" s="44" t="str">
        <f t="shared" si="94"/>
        <v/>
      </c>
      <c r="G1176" s="153">
        <f>IF(F1176="NOT_OK",LEFT(E1176,CharNo(E1176,"\")-1),E1176)</f>
        <v>0</v>
      </c>
      <c r="H1176" s="44" t="str">
        <f t="shared" si="94"/>
        <v/>
      </c>
      <c r="I1176" s="153">
        <f>IF(H1176="NOT_OK",LEFT(G1176,CharNo(G1176,"\")-1),G1176)</f>
        <v>0</v>
      </c>
      <c r="J1176" s="44" t="str">
        <f t="shared" si="95"/>
        <v/>
      </c>
      <c r="K1176" s="153">
        <f>IF(J1176="NOT_OK",LEFT(I1176,CharNo(I1176,"\")-1),I1176)</f>
        <v>0</v>
      </c>
      <c r="L1176" s="44" t="str">
        <f t="shared" si="96"/>
        <v/>
      </c>
      <c r="M1176" s="153"/>
      <c r="N1176" s="44" t="str">
        <f t="shared" si="97"/>
        <v/>
      </c>
    </row>
    <row r="1177" spans="1:14" x14ac:dyDescent="0.2">
      <c r="A1177" s="153"/>
      <c r="B1177" s="44" t="str">
        <f t="shared" si="98"/>
        <v/>
      </c>
      <c r="C1177" s="153">
        <f>IF($B1177="NOT_OK",LEFT($A1177,CharNo($A1177,"\")-1),A1177)</f>
        <v>0</v>
      </c>
      <c r="D1177" s="44"/>
      <c r="E1177" s="153">
        <f>IF(D1177="NOT_OK",LEFT(C1177,CharNo(C1177,"\")-1),C1177)</f>
        <v>0</v>
      </c>
      <c r="F1177" s="44" t="str">
        <f t="shared" si="94"/>
        <v/>
      </c>
      <c r="G1177" s="153">
        <f>IF(F1177="NOT_OK",LEFT(E1177,CharNo(E1177,"\")-1),E1177)</f>
        <v>0</v>
      </c>
      <c r="H1177" s="44" t="str">
        <f t="shared" si="94"/>
        <v/>
      </c>
      <c r="I1177" s="153">
        <f>IF(H1177="NOT_OK",LEFT(G1177,CharNo(G1177,"\")-1),G1177)</f>
        <v>0</v>
      </c>
      <c r="J1177" s="44" t="str">
        <f t="shared" si="95"/>
        <v/>
      </c>
      <c r="K1177" s="153">
        <f>IF(J1177="NOT_OK",LEFT(I1177,CharNo(I1177,"\")-1),I1177)</f>
        <v>0</v>
      </c>
      <c r="L1177" s="44" t="str">
        <f t="shared" si="96"/>
        <v/>
      </c>
      <c r="M1177" s="153"/>
      <c r="N1177" s="44" t="str">
        <f t="shared" si="97"/>
        <v/>
      </c>
    </row>
    <row r="1178" spans="1:14" x14ac:dyDescent="0.2">
      <c r="A1178" s="153"/>
      <c r="B1178" s="44" t="str">
        <f t="shared" si="98"/>
        <v/>
      </c>
      <c r="C1178" s="153">
        <f>IF($B1178="NOT_OK",LEFT($A1178,CharNo($A1178,"\")-1),A1178)</f>
        <v>0</v>
      </c>
      <c r="D1178" s="44"/>
      <c r="E1178" s="153">
        <f>IF(D1178="NOT_OK",LEFT(C1178,CharNo(C1178,"\")-1),C1178)</f>
        <v>0</v>
      </c>
      <c r="F1178" s="44" t="str">
        <f t="shared" si="94"/>
        <v/>
      </c>
      <c r="G1178" s="153">
        <f>IF(F1178="NOT_OK",LEFT(E1178,CharNo(E1178,"\")-1),E1178)</f>
        <v>0</v>
      </c>
      <c r="H1178" s="44" t="str">
        <f t="shared" si="94"/>
        <v/>
      </c>
      <c r="I1178" s="153">
        <f>IF(H1178="NOT_OK",LEFT(G1178,CharNo(G1178,"\")-1),G1178)</f>
        <v>0</v>
      </c>
      <c r="J1178" s="44" t="str">
        <f t="shared" si="95"/>
        <v/>
      </c>
      <c r="K1178" s="153">
        <f>IF(J1178="NOT_OK",LEFT(I1178,CharNo(I1178,"\")-1),I1178)</f>
        <v>0</v>
      </c>
      <c r="L1178" s="44" t="str">
        <f t="shared" si="96"/>
        <v/>
      </c>
      <c r="M1178" s="153"/>
      <c r="N1178" s="44" t="str">
        <f t="shared" si="97"/>
        <v/>
      </c>
    </row>
    <row r="1179" spans="1:14" x14ac:dyDescent="0.2">
      <c r="A1179" s="153"/>
      <c r="B1179" s="44" t="str">
        <f t="shared" si="98"/>
        <v/>
      </c>
      <c r="C1179" s="153">
        <f>IF($B1179="NOT_OK",LEFT($A1179,CharNo($A1179,"\")-1),A1179)</f>
        <v>0</v>
      </c>
      <c r="D1179" s="44"/>
      <c r="E1179" s="153">
        <f>IF(D1179="NOT_OK",LEFT(C1179,CharNo(C1179,"\")-1),C1179)</f>
        <v>0</v>
      </c>
      <c r="F1179" s="44" t="str">
        <f t="shared" si="94"/>
        <v/>
      </c>
      <c r="G1179" s="153">
        <f>IF(F1179="NOT_OK",LEFT(E1179,CharNo(E1179,"\")-1),E1179)</f>
        <v>0</v>
      </c>
      <c r="H1179" s="44" t="str">
        <f t="shared" si="94"/>
        <v/>
      </c>
      <c r="I1179" s="153">
        <f>IF(H1179="NOT_OK",LEFT(G1179,CharNo(G1179,"\")-1),G1179)</f>
        <v>0</v>
      </c>
      <c r="J1179" s="44" t="str">
        <f t="shared" si="95"/>
        <v/>
      </c>
      <c r="K1179" s="153">
        <f>IF(J1179="NOT_OK",LEFT(I1179,CharNo(I1179,"\")-1),I1179)</f>
        <v>0</v>
      </c>
      <c r="L1179" s="44" t="str">
        <f t="shared" si="96"/>
        <v/>
      </c>
      <c r="M1179" s="153"/>
      <c r="N1179" s="44" t="str">
        <f t="shared" si="97"/>
        <v/>
      </c>
    </row>
    <row r="1180" spans="1:14" x14ac:dyDescent="0.2">
      <c r="A1180" s="153"/>
      <c r="B1180" s="44" t="str">
        <f t="shared" si="98"/>
        <v/>
      </c>
      <c r="C1180" s="153">
        <f>IF($B1180="NOT_OK",LEFT($A1180,CharNo($A1180,"\")-1),A1180)</f>
        <v>0</v>
      </c>
      <c r="D1180" s="44"/>
      <c r="E1180" s="153">
        <f>IF(D1180="NOT_OK",LEFT(C1180,CharNo(C1180,"\")-1),C1180)</f>
        <v>0</v>
      </c>
      <c r="F1180" s="44" t="str">
        <f t="shared" si="94"/>
        <v/>
      </c>
      <c r="G1180" s="153">
        <f>IF(F1180="NOT_OK",LEFT(E1180,CharNo(E1180,"\")-1),E1180)</f>
        <v>0</v>
      </c>
      <c r="H1180" s="44" t="str">
        <f t="shared" si="94"/>
        <v/>
      </c>
      <c r="I1180" s="153">
        <f>IF(H1180="NOT_OK",LEFT(G1180,CharNo(G1180,"\")-1),G1180)</f>
        <v>0</v>
      </c>
      <c r="J1180" s="44" t="str">
        <f t="shared" si="95"/>
        <v/>
      </c>
      <c r="K1180" s="153">
        <f>IF(J1180="NOT_OK",LEFT(I1180,CharNo(I1180,"\")-1),I1180)</f>
        <v>0</v>
      </c>
      <c r="L1180" s="44" t="str">
        <f t="shared" si="96"/>
        <v/>
      </c>
      <c r="M1180" s="153"/>
      <c r="N1180" s="44" t="str">
        <f t="shared" si="97"/>
        <v/>
      </c>
    </row>
    <row r="1181" spans="1:14" x14ac:dyDescent="0.2">
      <c r="A1181" s="153"/>
      <c r="B1181" s="44" t="str">
        <f t="shared" si="98"/>
        <v/>
      </c>
      <c r="C1181" s="153">
        <f>IF($B1181="NOT_OK",LEFT($A1181,CharNo($A1181,"\")-1),A1181)</f>
        <v>0</v>
      </c>
      <c r="D1181" s="44"/>
      <c r="E1181" s="153">
        <f>IF(D1181="NOT_OK",LEFT(C1181,CharNo(C1181,"\")-1),C1181)</f>
        <v>0</v>
      </c>
      <c r="F1181" s="44" t="str">
        <f t="shared" si="94"/>
        <v/>
      </c>
      <c r="G1181" s="153">
        <f>IF(F1181="NOT_OK",LEFT(E1181,CharNo(E1181,"\")-1),E1181)</f>
        <v>0</v>
      </c>
      <c r="H1181" s="44" t="str">
        <f t="shared" si="94"/>
        <v/>
      </c>
      <c r="I1181" s="153">
        <f>IF(H1181="NOT_OK",LEFT(G1181,CharNo(G1181,"\")-1),G1181)</f>
        <v>0</v>
      </c>
      <c r="J1181" s="44" t="str">
        <f t="shared" si="95"/>
        <v/>
      </c>
      <c r="K1181" s="153">
        <f>IF(J1181="NOT_OK",LEFT(I1181,CharNo(I1181,"\")-1),I1181)</f>
        <v>0</v>
      </c>
      <c r="L1181" s="44" t="str">
        <f t="shared" si="96"/>
        <v/>
      </c>
      <c r="M1181" s="153"/>
      <c r="N1181" s="44" t="str">
        <f t="shared" si="97"/>
        <v/>
      </c>
    </row>
    <row r="1182" spans="1:14" x14ac:dyDescent="0.2">
      <c r="A1182" s="153"/>
      <c r="B1182" s="44" t="str">
        <f t="shared" si="98"/>
        <v/>
      </c>
      <c r="C1182" s="153">
        <f>IF($B1182="NOT_OK",LEFT($A1182,CharNo($A1182,"\")-1),A1182)</f>
        <v>0</v>
      </c>
      <c r="D1182" s="44"/>
      <c r="E1182" s="153">
        <f>IF(D1182="NOT_OK",LEFT(C1182,CharNo(C1182,"\")-1),C1182)</f>
        <v>0</v>
      </c>
      <c r="F1182" s="44" t="str">
        <f t="shared" si="94"/>
        <v/>
      </c>
      <c r="G1182" s="153">
        <f>IF(F1182="NOT_OK",LEFT(E1182,CharNo(E1182,"\")-1),E1182)</f>
        <v>0</v>
      </c>
      <c r="H1182" s="44" t="str">
        <f t="shared" si="94"/>
        <v/>
      </c>
      <c r="I1182" s="153">
        <f>IF(H1182="NOT_OK",LEFT(G1182,CharNo(G1182,"\")-1),G1182)</f>
        <v>0</v>
      </c>
      <c r="J1182" s="44" t="str">
        <f t="shared" si="95"/>
        <v/>
      </c>
      <c r="K1182" s="153">
        <f>IF(J1182="NOT_OK",LEFT(I1182,CharNo(I1182,"\")-1),I1182)</f>
        <v>0</v>
      </c>
      <c r="L1182" s="44" t="str">
        <f t="shared" si="96"/>
        <v/>
      </c>
      <c r="M1182" s="153"/>
      <c r="N1182" s="44" t="str">
        <f t="shared" si="97"/>
        <v/>
      </c>
    </row>
    <row r="1183" spans="1:14" x14ac:dyDescent="0.2">
      <c r="A1183" s="153"/>
      <c r="B1183" s="44" t="str">
        <f t="shared" si="98"/>
        <v/>
      </c>
      <c r="C1183" s="153">
        <f>IF($B1183="NOT_OK",LEFT($A1183,CharNo($A1183,"\")-1),A1183)</f>
        <v>0</v>
      </c>
      <c r="D1183" s="44"/>
      <c r="E1183" s="153">
        <f>IF(D1183="NOT_OK",LEFT(C1183,CharNo(C1183,"\")-1),C1183)</f>
        <v>0</v>
      </c>
      <c r="F1183" s="44" t="str">
        <f t="shared" si="94"/>
        <v/>
      </c>
      <c r="G1183" s="153">
        <f>IF(F1183="NOT_OK",LEFT(E1183,CharNo(E1183,"\")-1),E1183)</f>
        <v>0</v>
      </c>
      <c r="H1183" s="44" t="str">
        <f t="shared" si="94"/>
        <v/>
      </c>
      <c r="I1183" s="153">
        <f>IF(H1183="NOT_OK",LEFT(G1183,CharNo(G1183,"\")-1),G1183)</f>
        <v>0</v>
      </c>
      <c r="J1183" s="44" t="str">
        <f t="shared" si="95"/>
        <v/>
      </c>
      <c r="K1183" s="153">
        <f>IF(J1183="NOT_OK",LEFT(I1183,CharNo(I1183,"\")-1),I1183)</f>
        <v>0</v>
      </c>
      <c r="L1183" s="44" t="str">
        <f t="shared" si="96"/>
        <v/>
      </c>
      <c r="M1183" s="153"/>
      <c r="N1183" s="44" t="str">
        <f t="shared" si="97"/>
        <v/>
      </c>
    </row>
    <row r="1184" spans="1:14" x14ac:dyDescent="0.2">
      <c r="A1184" s="153"/>
      <c r="B1184" s="44" t="str">
        <f t="shared" si="98"/>
        <v/>
      </c>
      <c r="C1184" s="153">
        <f>IF($B1184="NOT_OK",LEFT($A1184,CharNo($A1184,"\")-1),A1184)</f>
        <v>0</v>
      </c>
      <c r="D1184" s="44"/>
      <c r="E1184" s="153">
        <f>IF(D1184="NOT_OK",LEFT(C1184,CharNo(C1184,"\")-1),C1184)</f>
        <v>0</v>
      </c>
      <c r="F1184" s="44" t="str">
        <f t="shared" si="94"/>
        <v/>
      </c>
      <c r="G1184" s="153">
        <f>IF(F1184="NOT_OK",LEFT(E1184,CharNo(E1184,"\")-1),E1184)</f>
        <v>0</v>
      </c>
      <c r="H1184" s="44" t="str">
        <f t="shared" si="94"/>
        <v/>
      </c>
      <c r="I1184" s="153">
        <f>IF(H1184="NOT_OK",LEFT(G1184,CharNo(G1184,"\")-1),G1184)</f>
        <v>0</v>
      </c>
      <c r="J1184" s="44" t="str">
        <f t="shared" si="95"/>
        <v/>
      </c>
      <c r="K1184" s="153">
        <f>IF(J1184="NOT_OK",LEFT(I1184,CharNo(I1184,"\")-1),I1184)</f>
        <v>0</v>
      </c>
      <c r="L1184" s="44" t="str">
        <f t="shared" si="96"/>
        <v/>
      </c>
      <c r="M1184" s="153"/>
      <c r="N1184" s="44" t="str">
        <f t="shared" si="97"/>
        <v/>
      </c>
    </row>
    <row r="1185" spans="1:14" x14ac:dyDescent="0.2">
      <c r="A1185" s="153"/>
      <c r="B1185" s="44" t="str">
        <f t="shared" si="98"/>
        <v/>
      </c>
      <c r="C1185" s="153">
        <f>IF($B1185="NOT_OK",LEFT($A1185,CharNo($A1185,"\")-1),A1185)</f>
        <v>0</v>
      </c>
      <c r="D1185" s="44"/>
      <c r="E1185" s="153">
        <f>IF(D1185="NOT_OK",LEFT(C1185,CharNo(C1185,"\")-1),C1185)</f>
        <v>0</v>
      </c>
      <c r="F1185" s="44" t="str">
        <f t="shared" si="94"/>
        <v/>
      </c>
      <c r="G1185" s="153">
        <f>IF(F1185="NOT_OK",LEFT(E1185,CharNo(E1185,"\")-1),E1185)</f>
        <v>0</v>
      </c>
      <c r="H1185" s="44" t="str">
        <f t="shared" si="94"/>
        <v/>
      </c>
      <c r="I1185" s="153">
        <f>IF(H1185="NOT_OK",LEFT(G1185,CharNo(G1185,"\")-1),G1185)</f>
        <v>0</v>
      </c>
      <c r="J1185" s="44" t="str">
        <f t="shared" si="95"/>
        <v/>
      </c>
      <c r="K1185" s="153">
        <f>IF(J1185="NOT_OK",LEFT(I1185,CharNo(I1185,"\")-1),I1185)</f>
        <v>0</v>
      </c>
      <c r="L1185" s="44" t="str">
        <f t="shared" si="96"/>
        <v/>
      </c>
      <c r="M1185" s="153"/>
      <c r="N1185" s="44" t="str">
        <f t="shared" si="97"/>
        <v/>
      </c>
    </row>
    <row r="1186" spans="1:14" x14ac:dyDescent="0.2">
      <c r="A1186" s="153"/>
      <c r="B1186" s="44" t="str">
        <f t="shared" si="98"/>
        <v/>
      </c>
      <c r="C1186" s="153">
        <f>IF($B1186="NOT_OK",LEFT($A1186,CharNo($A1186,"\")-1),A1186)</f>
        <v>0</v>
      </c>
      <c r="D1186" s="44"/>
      <c r="E1186" s="153">
        <f>IF(D1186="NOT_OK",LEFT(C1186,CharNo(C1186,"\")-1),C1186)</f>
        <v>0</v>
      </c>
      <c r="F1186" s="44" t="str">
        <f t="shared" si="94"/>
        <v/>
      </c>
      <c r="G1186" s="153">
        <f>IF(F1186="NOT_OK",LEFT(E1186,CharNo(E1186,"\")-1),E1186)</f>
        <v>0</v>
      </c>
      <c r="H1186" s="44" t="str">
        <f t="shared" si="94"/>
        <v/>
      </c>
      <c r="I1186" s="153">
        <f>IF(H1186="NOT_OK",LEFT(G1186,CharNo(G1186,"\")-1),G1186)</f>
        <v>0</v>
      </c>
      <c r="J1186" s="44" t="str">
        <f t="shared" si="95"/>
        <v/>
      </c>
      <c r="K1186" s="153">
        <f>IF(J1186="NOT_OK",LEFT(I1186,CharNo(I1186,"\")-1),I1186)</f>
        <v>0</v>
      </c>
      <c r="L1186" s="44" t="str">
        <f t="shared" si="96"/>
        <v/>
      </c>
      <c r="M1186" s="153"/>
      <c r="N1186" s="44" t="str">
        <f t="shared" si="97"/>
        <v/>
      </c>
    </row>
    <row r="1187" spans="1:14" x14ac:dyDescent="0.2">
      <c r="A1187" s="153"/>
      <c r="B1187" s="44" t="str">
        <f t="shared" si="98"/>
        <v/>
      </c>
      <c r="C1187" s="153">
        <f>IF($B1187="NOT_OK",LEFT($A1187,CharNo($A1187,"\")-1),A1187)</f>
        <v>0</v>
      </c>
      <c r="D1187" s="44"/>
      <c r="E1187" s="153">
        <f>IF(D1187="NOT_OK",LEFT(C1187,CharNo(C1187,"\")-1),C1187)</f>
        <v>0</v>
      </c>
      <c r="F1187" s="44" t="str">
        <f t="shared" si="94"/>
        <v/>
      </c>
      <c r="G1187" s="153">
        <f>IF(F1187="NOT_OK",LEFT(E1187,CharNo(E1187,"\")-1),E1187)</f>
        <v>0</v>
      </c>
      <c r="H1187" s="44" t="str">
        <f t="shared" si="94"/>
        <v/>
      </c>
      <c r="I1187" s="153">
        <f>IF(H1187="NOT_OK",LEFT(G1187,CharNo(G1187,"\")-1),G1187)</f>
        <v>0</v>
      </c>
      <c r="J1187" s="44" t="str">
        <f t="shared" si="95"/>
        <v/>
      </c>
      <c r="K1187" s="153">
        <f>IF(J1187="NOT_OK",LEFT(I1187,CharNo(I1187,"\")-1),I1187)</f>
        <v>0</v>
      </c>
      <c r="L1187" s="44" t="str">
        <f t="shared" si="96"/>
        <v/>
      </c>
      <c r="M1187" s="153"/>
      <c r="N1187" s="44" t="str">
        <f t="shared" si="97"/>
        <v/>
      </c>
    </row>
    <row r="1188" spans="1:14" x14ac:dyDescent="0.2">
      <c r="A1188" s="153"/>
      <c r="B1188" s="44" t="str">
        <f t="shared" si="98"/>
        <v/>
      </c>
      <c r="C1188" s="153">
        <f>IF($B1188="NOT_OK",LEFT($A1188,CharNo($A1188,"\")-1),A1188)</f>
        <v>0</v>
      </c>
      <c r="D1188" s="44"/>
      <c r="E1188" s="153">
        <f>IF(D1188="NOT_OK",LEFT(C1188,CharNo(C1188,"\")-1),C1188)</f>
        <v>0</v>
      </c>
      <c r="F1188" s="44" t="str">
        <f t="shared" si="94"/>
        <v/>
      </c>
      <c r="G1188" s="153">
        <f>IF(F1188="NOT_OK",LEFT(E1188,CharNo(E1188,"\")-1),E1188)</f>
        <v>0</v>
      </c>
      <c r="H1188" s="44" t="str">
        <f t="shared" si="94"/>
        <v/>
      </c>
      <c r="I1188" s="153">
        <f>IF(H1188="NOT_OK",LEFT(G1188,CharNo(G1188,"\")-1),G1188)</f>
        <v>0</v>
      </c>
      <c r="J1188" s="44" t="str">
        <f t="shared" si="95"/>
        <v/>
      </c>
      <c r="K1188" s="153">
        <f>IF(J1188="NOT_OK",LEFT(I1188,CharNo(I1188,"\")-1),I1188)</f>
        <v>0</v>
      </c>
      <c r="L1188" s="44" t="str">
        <f t="shared" si="96"/>
        <v/>
      </c>
      <c r="M1188" s="153"/>
      <c r="N1188" s="44" t="str">
        <f t="shared" si="97"/>
        <v/>
      </c>
    </row>
    <row r="1189" spans="1:14" x14ac:dyDescent="0.2">
      <c r="A1189" s="153"/>
      <c r="B1189" s="44" t="str">
        <f t="shared" si="98"/>
        <v/>
      </c>
      <c r="C1189" s="153">
        <f>IF($B1189="NOT_OK",LEFT($A1189,CharNo($A1189,"\")-1),A1189)</f>
        <v>0</v>
      </c>
      <c r="D1189" s="44"/>
      <c r="E1189" s="153">
        <f>IF(D1189="NOT_OK",LEFT(C1189,CharNo(C1189,"\")-1),C1189)</f>
        <v>0</v>
      </c>
      <c r="F1189" s="44" t="str">
        <f t="shared" si="94"/>
        <v/>
      </c>
      <c r="G1189" s="153">
        <f>IF(F1189="NOT_OK",LEFT(E1189,CharNo(E1189,"\")-1),E1189)</f>
        <v>0</v>
      </c>
      <c r="H1189" s="44" t="str">
        <f t="shared" si="94"/>
        <v/>
      </c>
      <c r="I1189" s="153">
        <f>IF(H1189="NOT_OK",LEFT(G1189,CharNo(G1189,"\")-1),G1189)</f>
        <v>0</v>
      </c>
      <c r="J1189" s="44" t="str">
        <f t="shared" si="95"/>
        <v/>
      </c>
      <c r="K1189" s="153">
        <f>IF(J1189="NOT_OK",LEFT(I1189,CharNo(I1189,"\")-1),I1189)</f>
        <v>0</v>
      </c>
      <c r="L1189" s="44" t="str">
        <f t="shared" si="96"/>
        <v/>
      </c>
      <c r="M1189" s="153"/>
      <c r="N1189" s="44" t="str">
        <f t="shared" si="97"/>
        <v/>
      </c>
    </row>
    <row r="1190" spans="1:14" x14ac:dyDescent="0.2">
      <c r="A1190" s="153"/>
      <c r="B1190" s="44" t="str">
        <f t="shared" si="98"/>
        <v/>
      </c>
      <c r="C1190" s="153">
        <f>IF($B1190="NOT_OK",LEFT($A1190,CharNo($A1190,"\")-1),A1190)</f>
        <v>0</v>
      </c>
      <c r="D1190" s="44"/>
      <c r="E1190" s="153">
        <f>IF(D1190="NOT_OK",LEFT(C1190,CharNo(C1190,"\")-1),C1190)</f>
        <v>0</v>
      </c>
      <c r="F1190" s="44" t="str">
        <f t="shared" si="94"/>
        <v/>
      </c>
      <c r="G1190" s="153">
        <f>IF(F1190="NOT_OK",LEFT(E1190,CharNo(E1190,"\")-1),E1190)</f>
        <v>0</v>
      </c>
      <c r="H1190" s="44" t="str">
        <f t="shared" si="94"/>
        <v/>
      </c>
      <c r="I1190" s="153">
        <f>IF(H1190="NOT_OK",LEFT(G1190,CharNo(G1190,"\")-1),G1190)</f>
        <v>0</v>
      </c>
      <c r="J1190" s="44" t="str">
        <f t="shared" si="95"/>
        <v/>
      </c>
      <c r="K1190" s="153">
        <f>IF(J1190="NOT_OK",LEFT(I1190,CharNo(I1190,"\")-1),I1190)</f>
        <v>0</v>
      </c>
      <c r="L1190" s="44" t="str">
        <f t="shared" si="96"/>
        <v/>
      </c>
      <c r="M1190" s="153"/>
      <c r="N1190" s="44" t="str">
        <f t="shared" si="97"/>
        <v/>
      </c>
    </row>
    <row r="1191" spans="1:14" x14ac:dyDescent="0.2">
      <c r="A1191" s="153"/>
      <c r="B1191" s="44" t="str">
        <f t="shared" si="98"/>
        <v/>
      </c>
      <c r="C1191" s="153">
        <f>IF($B1191="NOT_OK",LEFT($A1191,CharNo($A1191,"\")-1),A1191)</f>
        <v>0</v>
      </c>
      <c r="D1191" s="44"/>
      <c r="E1191" s="153">
        <f>IF(D1191="NOT_OK",LEFT(C1191,CharNo(C1191,"\")-1),C1191)</f>
        <v>0</v>
      </c>
      <c r="F1191" s="44" t="str">
        <f t="shared" si="94"/>
        <v/>
      </c>
      <c r="G1191" s="153">
        <f>IF(F1191="NOT_OK",LEFT(E1191,CharNo(E1191,"\")-1),E1191)</f>
        <v>0</v>
      </c>
      <c r="H1191" s="44" t="str">
        <f t="shared" si="94"/>
        <v/>
      </c>
      <c r="I1191" s="153">
        <f>IF(H1191="NOT_OK",LEFT(G1191,CharNo(G1191,"\")-1),G1191)</f>
        <v>0</v>
      </c>
      <c r="J1191" s="44" t="str">
        <f t="shared" si="95"/>
        <v/>
      </c>
      <c r="K1191" s="153">
        <f>IF(J1191="NOT_OK",LEFT(I1191,CharNo(I1191,"\")-1),I1191)</f>
        <v>0</v>
      </c>
      <c r="L1191" s="44" t="str">
        <f t="shared" si="96"/>
        <v/>
      </c>
      <c r="M1191" s="153"/>
      <c r="N1191" s="44" t="str">
        <f t="shared" si="97"/>
        <v/>
      </c>
    </row>
    <row r="1192" spans="1:14" x14ac:dyDescent="0.2">
      <c r="A1192" s="153"/>
      <c r="B1192" s="44" t="str">
        <f t="shared" si="98"/>
        <v/>
      </c>
      <c r="C1192" s="153">
        <f>IF($B1192="NOT_OK",LEFT($A1192,CharNo($A1192,"\")-1),A1192)</f>
        <v>0</v>
      </c>
      <c r="D1192" s="44"/>
      <c r="E1192" s="153">
        <f>IF(D1192="NOT_OK",LEFT(C1192,CharNo(C1192,"\")-1),C1192)</f>
        <v>0</v>
      </c>
      <c r="F1192" s="44" t="str">
        <f t="shared" si="94"/>
        <v/>
      </c>
      <c r="G1192" s="153">
        <f>IF(F1192="NOT_OK",LEFT(E1192,CharNo(E1192,"\")-1),E1192)</f>
        <v>0</v>
      </c>
      <c r="H1192" s="44" t="str">
        <f t="shared" si="94"/>
        <v/>
      </c>
      <c r="I1192" s="153">
        <f>IF(H1192="NOT_OK",LEFT(G1192,CharNo(G1192,"\")-1),G1192)</f>
        <v>0</v>
      </c>
      <c r="J1192" s="44" t="str">
        <f t="shared" si="95"/>
        <v/>
      </c>
      <c r="K1192" s="153">
        <f>IF(J1192="NOT_OK",LEFT(I1192,CharNo(I1192,"\")-1),I1192)</f>
        <v>0</v>
      </c>
      <c r="L1192" s="44" t="str">
        <f t="shared" si="96"/>
        <v/>
      </c>
      <c r="M1192" s="153"/>
      <c r="N1192" s="44" t="str">
        <f t="shared" si="97"/>
        <v/>
      </c>
    </row>
    <row r="1193" spans="1:14" x14ac:dyDescent="0.2">
      <c r="A1193" s="153"/>
      <c r="B1193" s="44" t="str">
        <f t="shared" si="98"/>
        <v/>
      </c>
      <c r="C1193" s="153">
        <f>IF($B1193="NOT_OK",LEFT($A1193,CharNo($A1193,"\")-1),A1193)</f>
        <v>0</v>
      </c>
      <c r="D1193" s="44"/>
      <c r="E1193" s="153">
        <f>IF(D1193="NOT_OK",LEFT(C1193,CharNo(C1193,"\")-1),C1193)</f>
        <v>0</v>
      </c>
      <c r="F1193" s="44" t="str">
        <f t="shared" si="94"/>
        <v/>
      </c>
      <c r="G1193" s="153">
        <f>IF(F1193="NOT_OK",LEFT(E1193,CharNo(E1193,"\")-1),E1193)</f>
        <v>0</v>
      </c>
      <c r="H1193" s="44" t="str">
        <f t="shared" si="94"/>
        <v/>
      </c>
      <c r="I1193" s="153">
        <f>IF(H1193="NOT_OK",LEFT(G1193,CharNo(G1193,"\")-1),G1193)</f>
        <v>0</v>
      </c>
      <c r="J1193" s="44" t="str">
        <f t="shared" si="95"/>
        <v/>
      </c>
      <c r="K1193" s="153">
        <f>IF(J1193="NOT_OK",LEFT(I1193,CharNo(I1193,"\")-1),I1193)</f>
        <v>0</v>
      </c>
      <c r="L1193" s="44" t="str">
        <f t="shared" si="96"/>
        <v/>
      </c>
      <c r="M1193" s="153"/>
      <c r="N1193" s="44" t="str">
        <f t="shared" si="97"/>
        <v/>
      </c>
    </row>
    <row r="1194" spans="1:14" x14ac:dyDescent="0.2">
      <c r="A1194" s="153"/>
      <c r="B1194" s="44" t="str">
        <f t="shared" si="98"/>
        <v/>
      </c>
      <c r="C1194" s="153">
        <f>IF($B1194="NOT_OK",LEFT($A1194,CharNo($A1194,"\")-1),A1194)</f>
        <v>0</v>
      </c>
      <c r="D1194" s="44"/>
      <c r="E1194" s="153">
        <f>IF(D1194="NOT_OK",LEFT(C1194,CharNo(C1194,"\")-1),C1194)</f>
        <v>0</v>
      </c>
      <c r="F1194" s="44" t="str">
        <f t="shared" si="94"/>
        <v/>
      </c>
      <c r="G1194" s="153">
        <f>IF(F1194="NOT_OK",LEFT(E1194,CharNo(E1194,"\")-1),E1194)</f>
        <v>0</v>
      </c>
      <c r="H1194" s="44" t="str">
        <f t="shared" si="94"/>
        <v/>
      </c>
      <c r="I1194" s="153">
        <f>IF(H1194="NOT_OK",LEFT(G1194,CharNo(G1194,"\")-1),G1194)</f>
        <v>0</v>
      </c>
      <c r="J1194" s="44" t="str">
        <f t="shared" si="95"/>
        <v/>
      </c>
      <c r="K1194" s="153">
        <f>IF(J1194="NOT_OK",LEFT(I1194,CharNo(I1194,"\")-1),I1194)</f>
        <v>0</v>
      </c>
      <c r="L1194" s="44" t="str">
        <f t="shared" si="96"/>
        <v/>
      </c>
      <c r="M1194" s="153"/>
      <c r="N1194" s="44" t="str">
        <f t="shared" si="97"/>
        <v/>
      </c>
    </row>
    <row r="1195" spans="1:14" x14ac:dyDescent="0.2">
      <c r="A1195" s="153"/>
      <c r="B1195" s="44" t="str">
        <f t="shared" si="98"/>
        <v/>
      </c>
      <c r="C1195" s="153">
        <f>IF($B1195="NOT_OK",LEFT($A1195,CharNo($A1195,"\")-1),A1195)</f>
        <v>0</v>
      </c>
      <c r="D1195" s="44"/>
      <c r="E1195" s="153">
        <f>IF(D1195="NOT_OK",LEFT(C1195,CharNo(C1195,"\")-1),C1195)</f>
        <v>0</v>
      </c>
      <c r="F1195" s="44" t="str">
        <f t="shared" si="94"/>
        <v/>
      </c>
      <c r="G1195" s="153">
        <f>IF(F1195="NOT_OK",LEFT(E1195,CharNo(E1195,"\")-1),E1195)</f>
        <v>0</v>
      </c>
      <c r="H1195" s="44" t="str">
        <f t="shared" si="94"/>
        <v/>
      </c>
      <c r="I1195" s="153">
        <f>IF(H1195="NOT_OK",LEFT(G1195,CharNo(G1195,"\")-1),G1195)</f>
        <v>0</v>
      </c>
      <c r="J1195" s="44" t="str">
        <f t="shared" si="95"/>
        <v/>
      </c>
      <c r="K1195" s="153">
        <f>IF(J1195="NOT_OK",LEFT(I1195,CharNo(I1195,"\")-1),I1195)</f>
        <v>0</v>
      </c>
      <c r="L1195" s="44" t="str">
        <f t="shared" si="96"/>
        <v/>
      </c>
      <c r="M1195" s="153"/>
      <c r="N1195" s="44" t="str">
        <f t="shared" si="97"/>
        <v/>
      </c>
    </row>
    <row r="1196" spans="1:14" x14ac:dyDescent="0.2">
      <c r="A1196" s="153"/>
      <c r="B1196" s="44" t="str">
        <f t="shared" si="98"/>
        <v/>
      </c>
      <c r="C1196" s="153">
        <f>IF($B1196="NOT_OK",LEFT($A1196,CharNo($A1196,"\")-1),A1196)</f>
        <v>0</v>
      </c>
      <c r="D1196" s="44"/>
      <c r="E1196" s="153">
        <f>IF(D1196="NOT_OK",LEFT(C1196,CharNo(C1196,"\")-1),C1196)</f>
        <v>0</v>
      </c>
      <c r="F1196" s="44" t="str">
        <f t="shared" si="94"/>
        <v/>
      </c>
      <c r="G1196" s="153">
        <f>IF(F1196="NOT_OK",LEFT(E1196,CharNo(E1196,"\")-1),E1196)</f>
        <v>0</v>
      </c>
      <c r="H1196" s="44" t="str">
        <f t="shared" si="94"/>
        <v/>
      </c>
      <c r="I1196" s="153">
        <f>IF(H1196="NOT_OK",LEFT(G1196,CharNo(G1196,"\")-1),G1196)</f>
        <v>0</v>
      </c>
      <c r="J1196" s="44" t="str">
        <f t="shared" si="95"/>
        <v/>
      </c>
      <c r="K1196" s="153">
        <f>IF(J1196="NOT_OK",LEFT(I1196,CharNo(I1196,"\")-1),I1196)</f>
        <v>0</v>
      </c>
      <c r="L1196" s="44" t="str">
        <f t="shared" si="96"/>
        <v/>
      </c>
      <c r="M1196" s="153"/>
      <c r="N1196" s="44" t="str">
        <f t="shared" si="97"/>
        <v/>
      </c>
    </row>
    <row r="1197" spans="1:14" x14ac:dyDescent="0.2">
      <c r="A1197" s="153"/>
      <c r="B1197" s="44" t="str">
        <f t="shared" si="98"/>
        <v/>
      </c>
      <c r="C1197" s="153">
        <f>IF($B1197="NOT_OK",LEFT($A1197,CharNo($A1197,"\")-1),A1197)</f>
        <v>0</v>
      </c>
      <c r="D1197" s="44"/>
      <c r="E1197" s="153">
        <f>IF(D1197="NOT_OK",LEFT(C1197,CharNo(C1197,"\")-1),C1197)</f>
        <v>0</v>
      </c>
      <c r="F1197" s="44" t="str">
        <f t="shared" si="94"/>
        <v/>
      </c>
      <c r="G1197" s="153">
        <f>IF(F1197="NOT_OK",LEFT(E1197,CharNo(E1197,"\")-1),E1197)</f>
        <v>0</v>
      </c>
      <c r="H1197" s="44" t="str">
        <f t="shared" si="94"/>
        <v/>
      </c>
      <c r="I1197" s="153">
        <f>IF(H1197="NOT_OK",LEFT(G1197,CharNo(G1197,"\")-1),G1197)</f>
        <v>0</v>
      </c>
      <c r="J1197" s="44" t="str">
        <f t="shared" si="95"/>
        <v/>
      </c>
      <c r="K1197" s="153">
        <f>IF(J1197="NOT_OK",LEFT(I1197,CharNo(I1197,"\")-1),I1197)</f>
        <v>0</v>
      </c>
      <c r="L1197" s="44" t="str">
        <f t="shared" si="96"/>
        <v/>
      </c>
      <c r="M1197" s="153"/>
      <c r="N1197" s="44" t="str">
        <f t="shared" si="97"/>
        <v/>
      </c>
    </row>
    <row r="1198" spans="1:14" x14ac:dyDescent="0.2">
      <c r="A1198" s="153"/>
      <c r="B1198" s="44" t="str">
        <f t="shared" si="98"/>
        <v/>
      </c>
      <c r="C1198" s="153">
        <f>IF($B1198="NOT_OK",LEFT($A1198,CharNo($A1198,"\")-1),A1198)</f>
        <v>0</v>
      </c>
      <c r="D1198" s="44"/>
      <c r="E1198" s="153">
        <f>IF(D1198="NOT_OK",LEFT(C1198,CharNo(C1198,"\")-1),C1198)</f>
        <v>0</v>
      </c>
      <c r="F1198" s="44" t="str">
        <f t="shared" si="94"/>
        <v/>
      </c>
      <c r="G1198" s="153">
        <f>IF(F1198="NOT_OK",LEFT(E1198,CharNo(E1198,"\")-1),E1198)</f>
        <v>0</v>
      </c>
      <c r="H1198" s="44" t="str">
        <f t="shared" si="94"/>
        <v/>
      </c>
      <c r="I1198" s="153">
        <f>IF(H1198="NOT_OK",LEFT(G1198,CharNo(G1198,"\")-1),G1198)</f>
        <v>0</v>
      </c>
      <c r="J1198" s="44" t="str">
        <f t="shared" si="95"/>
        <v/>
      </c>
      <c r="K1198" s="153">
        <f>IF(J1198="NOT_OK",LEFT(I1198,CharNo(I1198,"\")-1),I1198)</f>
        <v>0</v>
      </c>
      <c r="L1198" s="44" t="str">
        <f t="shared" si="96"/>
        <v/>
      </c>
      <c r="M1198" s="153"/>
      <c r="N1198" s="44" t="str">
        <f t="shared" si="97"/>
        <v/>
      </c>
    </row>
    <row r="1199" spans="1:14" x14ac:dyDescent="0.2">
      <c r="A1199" s="153"/>
      <c r="B1199" s="44" t="str">
        <f t="shared" si="98"/>
        <v/>
      </c>
      <c r="C1199" s="153">
        <f>IF($B1199="NOT_OK",LEFT($A1199,CharNo($A1199,"\")-1),A1199)</f>
        <v>0</v>
      </c>
      <c r="D1199" s="44"/>
      <c r="E1199" s="153">
        <f>IF(D1199="NOT_OK",LEFT(C1199,CharNo(C1199,"\")-1),C1199)</f>
        <v>0</v>
      </c>
      <c r="F1199" s="44" t="str">
        <f t="shared" si="94"/>
        <v/>
      </c>
      <c r="G1199" s="153">
        <f>IF(F1199="NOT_OK",LEFT(E1199,CharNo(E1199,"\")-1),E1199)</f>
        <v>0</v>
      </c>
      <c r="H1199" s="44" t="str">
        <f t="shared" si="94"/>
        <v/>
      </c>
      <c r="I1199" s="153">
        <f>IF(H1199="NOT_OK",LEFT(G1199,CharNo(G1199,"\")-1),G1199)</f>
        <v>0</v>
      </c>
      <c r="J1199" s="44" t="str">
        <f t="shared" si="95"/>
        <v/>
      </c>
      <c r="K1199" s="153">
        <f>IF(J1199="NOT_OK",LEFT(I1199,CharNo(I1199,"\")-1),I1199)</f>
        <v>0</v>
      </c>
      <c r="L1199" s="44" t="str">
        <f t="shared" si="96"/>
        <v/>
      </c>
      <c r="M1199" s="153"/>
      <c r="N1199" s="44" t="str">
        <f t="shared" si="97"/>
        <v/>
      </c>
    </row>
    <row r="1200" spans="1:14" x14ac:dyDescent="0.2">
      <c r="A1200" s="153"/>
      <c r="B1200" s="44" t="str">
        <f t="shared" si="98"/>
        <v/>
      </c>
      <c r="C1200" s="153">
        <f>IF($B1200="NOT_OK",LEFT($A1200,CharNo($A1200,"\")-1),A1200)</f>
        <v>0</v>
      </c>
      <c r="D1200" s="44"/>
      <c r="E1200" s="153">
        <f>IF(D1200="NOT_OK",LEFT(C1200,CharNo(C1200,"\")-1),C1200)</f>
        <v>0</v>
      </c>
      <c r="F1200" s="44" t="str">
        <f t="shared" si="94"/>
        <v/>
      </c>
      <c r="G1200" s="153">
        <f>IF(F1200="NOT_OK",LEFT(E1200,CharNo(E1200,"\")-1),E1200)</f>
        <v>0</v>
      </c>
      <c r="H1200" s="44" t="str">
        <f t="shared" si="94"/>
        <v/>
      </c>
      <c r="I1200" s="153">
        <f>IF(H1200="NOT_OK",LEFT(G1200,CharNo(G1200,"\")-1),G1200)</f>
        <v>0</v>
      </c>
      <c r="J1200" s="44" t="str">
        <f t="shared" si="95"/>
        <v/>
      </c>
      <c r="K1200" s="153">
        <f>IF(J1200="NOT_OK",LEFT(I1200,CharNo(I1200,"\")-1),I1200)</f>
        <v>0</v>
      </c>
      <c r="L1200" s="44" t="str">
        <f t="shared" si="96"/>
        <v/>
      </c>
      <c r="M1200" s="153"/>
      <c r="N1200" s="44" t="str">
        <f t="shared" si="97"/>
        <v/>
      </c>
    </row>
    <row r="1201" spans="1:14" x14ac:dyDescent="0.2">
      <c r="A1201" s="153"/>
      <c r="B1201" s="44" t="str">
        <f t="shared" si="98"/>
        <v/>
      </c>
      <c r="C1201" s="153">
        <f>IF($B1201="NOT_OK",LEFT($A1201,CharNo($A1201,"\")-1),A1201)</f>
        <v>0</v>
      </c>
      <c r="D1201" s="44"/>
      <c r="E1201" s="153">
        <f>IF(D1201="NOT_OK",LEFT(C1201,CharNo(C1201,"\")-1),C1201)</f>
        <v>0</v>
      </c>
      <c r="F1201" s="44" t="str">
        <f t="shared" si="94"/>
        <v/>
      </c>
      <c r="G1201" s="153">
        <f>IF(F1201="NOT_OK",LEFT(E1201,CharNo(E1201,"\")-1),E1201)</f>
        <v>0</v>
      </c>
      <c r="H1201" s="44" t="str">
        <f t="shared" si="94"/>
        <v/>
      </c>
      <c r="I1201" s="153">
        <f>IF(H1201="NOT_OK",LEFT(G1201,CharNo(G1201,"\")-1),G1201)</f>
        <v>0</v>
      </c>
      <c r="J1201" s="44" t="str">
        <f t="shared" si="95"/>
        <v/>
      </c>
      <c r="K1201" s="153">
        <f>IF(J1201="NOT_OK",LEFT(I1201,CharNo(I1201,"\")-1),I1201)</f>
        <v>0</v>
      </c>
      <c r="L1201" s="44" t="str">
        <f t="shared" si="96"/>
        <v/>
      </c>
      <c r="M1201" s="153"/>
      <c r="N1201" s="44" t="str">
        <f t="shared" si="97"/>
        <v/>
      </c>
    </row>
    <row r="1202" spans="1:14" x14ac:dyDescent="0.2">
      <c r="A1202" s="153"/>
      <c r="B1202" s="44" t="str">
        <f t="shared" si="98"/>
        <v/>
      </c>
      <c r="C1202" s="153">
        <f>IF($B1202="NOT_OK",LEFT($A1202,CharNo($A1202,"\")-1),A1202)</f>
        <v>0</v>
      </c>
      <c r="D1202" s="44"/>
      <c r="E1202" s="153">
        <f>IF(D1202="NOT_OK",LEFT(C1202,CharNo(C1202,"\")-1),C1202)</f>
        <v>0</v>
      </c>
      <c r="F1202" s="44" t="str">
        <f t="shared" si="94"/>
        <v/>
      </c>
      <c r="G1202" s="153">
        <f>IF(F1202="NOT_OK",LEFT(E1202,CharNo(E1202,"\")-1),E1202)</f>
        <v>0</v>
      </c>
      <c r="H1202" s="44" t="str">
        <f t="shared" si="94"/>
        <v/>
      </c>
      <c r="I1202" s="153">
        <f>IF(H1202="NOT_OK",LEFT(G1202,CharNo(G1202,"\")-1),G1202)</f>
        <v>0</v>
      </c>
      <c r="J1202" s="44" t="str">
        <f t="shared" si="95"/>
        <v/>
      </c>
      <c r="K1202" s="153">
        <f>IF(J1202="NOT_OK",LEFT(I1202,CharNo(I1202,"\")-1),I1202)</f>
        <v>0</v>
      </c>
      <c r="L1202" s="44" t="str">
        <f t="shared" si="96"/>
        <v/>
      </c>
      <c r="M1202" s="153"/>
      <c r="N1202" s="44" t="str">
        <f t="shared" si="97"/>
        <v/>
      </c>
    </row>
    <row r="1203" spans="1:14" x14ac:dyDescent="0.2">
      <c r="A1203" s="153"/>
      <c r="B1203" s="44" t="str">
        <f t="shared" si="98"/>
        <v/>
      </c>
      <c r="C1203" s="153">
        <f>IF($B1203="NOT_OK",LEFT($A1203,CharNo($A1203,"\")-1),A1203)</f>
        <v>0</v>
      </c>
      <c r="D1203" s="44"/>
      <c r="E1203" s="153">
        <f>IF(D1203="NOT_OK",LEFT(C1203,CharNo(C1203,"\")-1),C1203)</f>
        <v>0</v>
      </c>
      <c r="F1203" s="44" t="str">
        <f t="shared" si="94"/>
        <v/>
      </c>
      <c r="G1203" s="153">
        <f>IF(F1203="NOT_OK",LEFT(E1203,CharNo(E1203,"\")-1),E1203)</f>
        <v>0</v>
      </c>
      <c r="H1203" s="44" t="str">
        <f t="shared" si="94"/>
        <v/>
      </c>
      <c r="I1203" s="153">
        <f>IF(H1203="NOT_OK",LEFT(G1203,CharNo(G1203,"\")-1),G1203)</f>
        <v>0</v>
      </c>
      <c r="J1203" s="44" t="str">
        <f t="shared" si="95"/>
        <v/>
      </c>
      <c r="K1203" s="153">
        <f>IF(J1203="NOT_OK",LEFT(I1203,CharNo(I1203,"\")-1),I1203)</f>
        <v>0</v>
      </c>
      <c r="L1203" s="44" t="str">
        <f t="shared" si="96"/>
        <v/>
      </c>
      <c r="M1203" s="153"/>
      <c r="N1203" s="44" t="str">
        <f t="shared" si="97"/>
        <v/>
      </c>
    </row>
    <row r="1204" spans="1:14" x14ac:dyDescent="0.2">
      <c r="A1204" s="153"/>
      <c r="B1204" s="44" t="str">
        <f t="shared" si="98"/>
        <v/>
      </c>
      <c r="C1204" s="153">
        <f>IF($B1204="NOT_OK",LEFT($A1204,CharNo($A1204,"\")-1),A1204)</f>
        <v>0</v>
      </c>
      <c r="D1204" s="44"/>
      <c r="E1204" s="153">
        <f>IF(D1204="NOT_OK",LEFT(C1204,CharNo(C1204,"\")-1),C1204)</f>
        <v>0</v>
      </c>
      <c r="F1204" s="44" t="str">
        <f t="shared" si="94"/>
        <v/>
      </c>
      <c r="G1204" s="153">
        <f>IF(F1204="NOT_OK",LEFT(E1204,CharNo(E1204,"\")-1),E1204)</f>
        <v>0</v>
      </c>
      <c r="H1204" s="44" t="str">
        <f t="shared" si="94"/>
        <v/>
      </c>
      <c r="I1204" s="153">
        <f>IF(H1204="NOT_OK",LEFT(G1204,CharNo(G1204,"\")-1),G1204)</f>
        <v>0</v>
      </c>
      <c r="J1204" s="44" t="str">
        <f t="shared" si="95"/>
        <v/>
      </c>
      <c r="K1204" s="153">
        <f>IF(J1204="NOT_OK",LEFT(I1204,CharNo(I1204,"\")-1),I1204)</f>
        <v>0</v>
      </c>
      <c r="L1204" s="44" t="str">
        <f t="shared" si="96"/>
        <v/>
      </c>
      <c r="M1204" s="153"/>
      <c r="N1204" s="44" t="str">
        <f t="shared" si="97"/>
        <v/>
      </c>
    </row>
    <row r="1205" spans="1:14" x14ac:dyDescent="0.2">
      <c r="A1205" s="153"/>
      <c r="B1205" s="44" t="str">
        <f t="shared" si="98"/>
        <v/>
      </c>
      <c r="C1205" s="153">
        <f>IF($B1205="NOT_OK",LEFT($A1205,CharNo($A1205,"\")-1),A1205)</f>
        <v>0</v>
      </c>
      <c r="D1205" s="44"/>
      <c r="E1205" s="153">
        <f>IF(D1205="NOT_OK",LEFT(C1205,CharNo(C1205,"\")-1),C1205)</f>
        <v>0</v>
      </c>
      <c r="F1205" s="44" t="str">
        <f t="shared" si="94"/>
        <v/>
      </c>
      <c r="G1205" s="153">
        <f>IF(F1205="NOT_OK",LEFT(E1205,CharNo(E1205,"\")-1),E1205)</f>
        <v>0</v>
      </c>
      <c r="H1205" s="44" t="str">
        <f t="shared" si="94"/>
        <v/>
      </c>
      <c r="I1205" s="153">
        <f>IF(H1205="NOT_OK",LEFT(G1205,CharNo(G1205,"\")-1),G1205)</f>
        <v>0</v>
      </c>
      <c r="J1205" s="44" t="str">
        <f t="shared" si="95"/>
        <v/>
      </c>
      <c r="K1205" s="153">
        <f>IF(J1205="NOT_OK",LEFT(I1205,CharNo(I1205,"\")-1),I1205)</f>
        <v>0</v>
      </c>
      <c r="L1205" s="44" t="str">
        <f t="shared" si="96"/>
        <v/>
      </c>
      <c r="M1205" s="153"/>
      <c r="N1205" s="44" t="str">
        <f t="shared" si="97"/>
        <v/>
      </c>
    </row>
    <row r="1206" spans="1:14" x14ac:dyDescent="0.2">
      <c r="A1206" s="153"/>
      <c r="B1206" s="44" t="str">
        <f t="shared" si="98"/>
        <v/>
      </c>
      <c r="C1206" s="153">
        <f>IF($B1206="NOT_OK",LEFT($A1206,CharNo($A1206,"\")-1),A1206)</f>
        <v>0</v>
      </c>
      <c r="D1206" s="44"/>
      <c r="E1206" s="153">
        <f>IF(D1206="NOT_OK",LEFT(C1206,CharNo(C1206,"\")-1),C1206)</f>
        <v>0</v>
      </c>
      <c r="F1206" s="44" t="str">
        <f t="shared" si="94"/>
        <v/>
      </c>
      <c r="G1206" s="153">
        <f>IF(F1206="NOT_OK",LEFT(E1206,CharNo(E1206,"\")-1),E1206)</f>
        <v>0</v>
      </c>
      <c r="H1206" s="44" t="str">
        <f t="shared" si="94"/>
        <v/>
      </c>
      <c r="I1206" s="153">
        <f>IF(H1206="NOT_OK",LEFT(G1206,CharNo(G1206,"\")-1),G1206)</f>
        <v>0</v>
      </c>
      <c r="J1206" s="44" t="str">
        <f t="shared" si="95"/>
        <v/>
      </c>
      <c r="K1206" s="153">
        <f>IF(J1206="NOT_OK",LEFT(I1206,CharNo(I1206,"\")-1),I1206)</f>
        <v>0</v>
      </c>
      <c r="L1206" s="44" t="str">
        <f t="shared" si="96"/>
        <v/>
      </c>
      <c r="M1206" s="153"/>
      <c r="N1206" s="44" t="str">
        <f t="shared" si="97"/>
        <v/>
      </c>
    </row>
    <row r="1207" spans="1:14" x14ac:dyDescent="0.2">
      <c r="A1207" s="153"/>
      <c r="B1207" s="44" t="str">
        <f t="shared" si="98"/>
        <v/>
      </c>
      <c r="C1207" s="153">
        <f>IF($B1207="NOT_OK",LEFT($A1207,CharNo($A1207,"\")-1),A1207)</f>
        <v>0</v>
      </c>
      <c r="D1207" s="44"/>
      <c r="E1207" s="153">
        <f>IF(D1207="NOT_OK",LEFT(C1207,CharNo(C1207,"\")-1),C1207)</f>
        <v>0</v>
      </c>
      <c r="F1207" s="44" t="str">
        <f t="shared" si="94"/>
        <v/>
      </c>
      <c r="G1207" s="153">
        <f>IF(F1207="NOT_OK",LEFT(E1207,CharNo(E1207,"\")-1),E1207)</f>
        <v>0</v>
      </c>
      <c r="H1207" s="44" t="str">
        <f t="shared" si="94"/>
        <v/>
      </c>
      <c r="I1207" s="153">
        <f>IF(H1207="NOT_OK",LEFT(G1207,CharNo(G1207,"\")-1),G1207)</f>
        <v>0</v>
      </c>
      <c r="J1207" s="44" t="str">
        <f t="shared" si="95"/>
        <v/>
      </c>
      <c r="K1207" s="153">
        <f>IF(J1207="NOT_OK",LEFT(I1207,CharNo(I1207,"\")-1),I1207)</f>
        <v>0</v>
      </c>
      <c r="L1207" s="44" t="str">
        <f t="shared" si="96"/>
        <v/>
      </c>
      <c r="M1207" s="153"/>
      <c r="N1207" s="44" t="str">
        <f t="shared" si="97"/>
        <v/>
      </c>
    </row>
    <row r="1208" spans="1:14" x14ac:dyDescent="0.2">
      <c r="A1208" s="153"/>
      <c r="B1208" s="44" t="str">
        <f t="shared" si="98"/>
        <v/>
      </c>
      <c r="C1208" s="153">
        <f>IF($B1208="NOT_OK",LEFT($A1208,CharNo($A1208,"\")-1),A1208)</f>
        <v>0</v>
      </c>
      <c r="D1208" s="44"/>
      <c r="E1208" s="153">
        <f>IF(D1208="NOT_OK",LEFT(C1208,CharNo(C1208,"\")-1),C1208)</f>
        <v>0</v>
      </c>
      <c r="F1208" s="44" t="str">
        <f t="shared" si="94"/>
        <v/>
      </c>
      <c r="G1208" s="153">
        <f>IF(F1208="NOT_OK",LEFT(E1208,CharNo(E1208,"\")-1),E1208)</f>
        <v>0</v>
      </c>
      <c r="H1208" s="44" t="str">
        <f t="shared" si="94"/>
        <v/>
      </c>
      <c r="I1208" s="153">
        <f>IF(H1208="NOT_OK",LEFT(G1208,CharNo(G1208,"\")-1),G1208)</f>
        <v>0</v>
      </c>
      <c r="J1208" s="44" t="str">
        <f t="shared" si="95"/>
        <v/>
      </c>
      <c r="K1208" s="153">
        <f>IF(J1208="NOT_OK",LEFT(I1208,CharNo(I1208,"\")-1),I1208)</f>
        <v>0</v>
      </c>
      <c r="L1208" s="44" t="str">
        <f t="shared" si="96"/>
        <v/>
      </c>
      <c r="M1208" s="153"/>
      <c r="N1208" s="44" t="str">
        <f t="shared" si="97"/>
        <v/>
      </c>
    </row>
    <row r="1209" spans="1:14" x14ac:dyDescent="0.2">
      <c r="A1209" s="153"/>
      <c r="B1209" s="44" t="str">
        <f t="shared" si="98"/>
        <v/>
      </c>
      <c r="C1209" s="153">
        <f>IF($B1209="NOT_OK",LEFT($A1209,CharNo($A1209,"\")-1),A1209)</f>
        <v>0</v>
      </c>
      <c r="D1209" s="44"/>
      <c r="E1209" s="153">
        <f>IF(D1209="NOT_OK",LEFT(C1209,CharNo(C1209,"\")-1),C1209)</f>
        <v>0</v>
      </c>
      <c r="F1209" s="44" t="str">
        <f t="shared" si="94"/>
        <v/>
      </c>
      <c r="G1209" s="153">
        <f>IF(F1209="NOT_OK",LEFT(E1209,CharNo(E1209,"\")-1),E1209)</f>
        <v>0</v>
      </c>
      <c r="H1209" s="44" t="str">
        <f t="shared" si="94"/>
        <v/>
      </c>
      <c r="I1209" s="153">
        <f>IF(H1209="NOT_OK",LEFT(G1209,CharNo(G1209,"\")-1),G1209)</f>
        <v>0</v>
      </c>
      <c r="J1209" s="44" t="str">
        <f t="shared" si="95"/>
        <v/>
      </c>
      <c r="K1209" s="153">
        <f>IF(J1209="NOT_OK",LEFT(I1209,CharNo(I1209,"\")-1),I1209)</f>
        <v>0</v>
      </c>
      <c r="L1209" s="44" t="str">
        <f t="shared" si="96"/>
        <v/>
      </c>
      <c r="M1209" s="153"/>
      <c r="N1209" s="44" t="str">
        <f t="shared" si="97"/>
        <v/>
      </c>
    </row>
    <row r="1210" spans="1:14" x14ac:dyDescent="0.2">
      <c r="A1210" s="153"/>
      <c r="B1210" s="44" t="str">
        <f t="shared" si="98"/>
        <v/>
      </c>
      <c r="C1210" s="153">
        <f>IF($B1210="NOT_OK",LEFT($A1210,CharNo($A1210,"\")-1),A1210)</f>
        <v>0</v>
      </c>
      <c r="D1210" s="44"/>
      <c r="E1210" s="153">
        <f>IF(D1210="NOT_OK",LEFT(C1210,CharNo(C1210,"\")-1),C1210)</f>
        <v>0</v>
      </c>
      <c r="F1210" s="44" t="str">
        <f t="shared" si="94"/>
        <v/>
      </c>
      <c r="G1210" s="153">
        <f>IF(F1210="NOT_OK",LEFT(E1210,CharNo(E1210,"\")-1),E1210)</f>
        <v>0</v>
      </c>
      <c r="H1210" s="44" t="str">
        <f t="shared" si="94"/>
        <v/>
      </c>
      <c r="I1210" s="153">
        <f>IF(H1210="NOT_OK",LEFT(G1210,CharNo(G1210,"\")-1),G1210)</f>
        <v>0</v>
      </c>
      <c r="J1210" s="44" t="str">
        <f t="shared" si="95"/>
        <v/>
      </c>
      <c r="K1210" s="153">
        <f>IF(J1210="NOT_OK",LEFT(I1210,CharNo(I1210,"\")-1),I1210)</f>
        <v>0</v>
      </c>
      <c r="L1210" s="44" t="str">
        <f t="shared" si="96"/>
        <v/>
      </c>
      <c r="M1210" s="153"/>
      <c r="N1210" s="44" t="str">
        <f t="shared" si="97"/>
        <v/>
      </c>
    </row>
    <row r="1211" spans="1:14" x14ac:dyDescent="0.2">
      <c r="A1211" s="153"/>
      <c r="B1211" s="44" t="str">
        <f t="shared" si="98"/>
        <v/>
      </c>
      <c r="C1211" s="153">
        <f>IF($B1211="NOT_OK",LEFT($A1211,CharNo($A1211,"\")-1),A1211)</f>
        <v>0</v>
      </c>
      <c r="D1211" s="44"/>
      <c r="E1211" s="153">
        <f>IF(D1211="NOT_OK",LEFT(C1211,CharNo(C1211,"\")-1),C1211)</f>
        <v>0</v>
      </c>
      <c r="F1211" s="44" t="str">
        <f t="shared" si="94"/>
        <v/>
      </c>
      <c r="G1211" s="153">
        <f>IF(F1211="NOT_OK",LEFT(E1211,CharNo(E1211,"\")-1),E1211)</f>
        <v>0</v>
      </c>
      <c r="H1211" s="44" t="str">
        <f t="shared" si="94"/>
        <v/>
      </c>
      <c r="I1211" s="153">
        <f>IF(H1211="NOT_OK",LEFT(G1211,CharNo(G1211,"\")-1),G1211)</f>
        <v>0</v>
      </c>
      <c r="J1211" s="44" t="str">
        <f t="shared" si="95"/>
        <v/>
      </c>
      <c r="K1211" s="153">
        <f>IF(J1211="NOT_OK",LEFT(I1211,CharNo(I1211,"\")-1),I1211)</f>
        <v>0</v>
      </c>
      <c r="L1211" s="44" t="str">
        <f t="shared" si="96"/>
        <v/>
      </c>
      <c r="M1211" s="153"/>
      <c r="N1211" s="44" t="str">
        <f t="shared" si="97"/>
        <v/>
      </c>
    </row>
    <row r="1212" spans="1:14" x14ac:dyDescent="0.2">
      <c r="A1212" s="153"/>
      <c r="B1212" s="44" t="str">
        <f t="shared" si="98"/>
        <v/>
      </c>
      <c r="C1212" s="153">
        <f>IF($B1212="NOT_OK",LEFT($A1212,CharNo($A1212,"\")-1),A1212)</f>
        <v>0</v>
      </c>
      <c r="D1212" s="44"/>
      <c r="E1212" s="153">
        <f>IF(D1212="NOT_OK",LEFT(C1212,CharNo(C1212,"\")-1),C1212)</f>
        <v>0</v>
      </c>
      <c r="F1212" s="44" t="str">
        <f t="shared" si="94"/>
        <v/>
      </c>
      <c r="G1212" s="153">
        <f>IF(F1212="NOT_OK",LEFT(E1212,CharNo(E1212,"\")-1),E1212)</f>
        <v>0</v>
      </c>
      <c r="H1212" s="44" t="str">
        <f t="shared" si="94"/>
        <v/>
      </c>
      <c r="I1212" s="153">
        <f>IF(H1212="NOT_OK",LEFT(G1212,CharNo(G1212,"\")-1),G1212)</f>
        <v>0</v>
      </c>
      <c r="J1212" s="44" t="str">
        <f t="shared" si="95"/>
        <v/>
      </c>
      <c r="K1212" s="153">
        <f>IF(J1212="NOT_OK",LEFT(I1212,CharNo(I1212,"\")-1),I1212)</f>
        <v>0</v>
      </c>
      <c r="L1212" s="44" t="str">
        <f t="shared" si="96"/>
        <v/>
      </c>
      <c r="M1212" s="153"/>
      <c r="N1212" s="44" t="str">
        <f t="shared" si="97"/>
        <v/>
      </c>
    </row>
    <row r="1213" spans="1:14" x14ac:dyDescent="0.2">
      <c r="A1213" s="153"/>
      <c r="B1213" s="44" t="str">
        <f t="shared" si="98"/>
        <v/>
      </c>
      <c r="C1213" s="153">
        <f>IF($B1213="NOT_OK",LEFT($A1213,CharNo($A1213,"\")-1),A1213)</f>
        <v>0</v>
      </c>
      <c r="D1213" s="44"/>
      <c r="E1213" s="153">
        <f>IF(D1213="NOT_OK",LEFT(C1213,CharNo(C1213,"\")-1),C1213)</f>
        <v>0</v>
      </c>
      <c r="F1213" s="44" t="str">
        <f t="shared" si="94"/>
        <v/>
      </c>
      <c r="G1213" s="153">
        <f>IF(F1213="NOT_OK",LEFT(E1213,CharNo(E1213,"\")-1),E1213)</f>
        <v>0</v>
      </c>
      <c r="H1213" s="44" t="str">
        <f t="shared" si="94"/>
        <v/>
      </c>
      <c r="I1213" s="153">
        <f>IF(H1213="NOT_OK",LEFT(G1213,CharNo(G1213,"\")-1),G1213)</f>
        <v>0</v>
      </c>
      <c r="J1213" s="44" t="str">
        <f t="shared" si="95"/>
        <v/>
      </c>
      <c r="K1213" s="153">
        <f>IF(J1213="NOT_OK",LEFT(I1213,CharNo(I1213,"\")-1),I1213)</f>
        <v>0</v>
      </c>
      <c r="L1213" s="44" t="str">
        <f t="shared" si="96"/>
        <v/>
      </c>
      <c r="M1213" s="153"/>
      <c r="N1213" s="44" t="str">
        <f t="shared" si="97"/>
        <v/>
      </c>
    </row>
    <row r="1214" spans="1:14" x14ac:dyDescent="0.2">
      <c r="A1214" s="153"/>
      <c r="B1214" s="44" t="str">
        <f t="shared" si="98"/>
        <v/>
      </c>
      <c r="C1214" s="153">
        <f>IF($B1214="NOT_OK",LEFT($A1214,CharNo($A1214,"\")-1),A1214)</f>
        <v>0</v>
      </c>
      <c r="D1214" s="44"/>
      <c r="E1214" s="153">
        <f>IF(D1214="NOT_OK",LEFT(C1214,CharNo(C1214,"\")-1),C1214)</f>
        <v>0</v>
      </c>
      <c r="F1214" s="44" t="str">
        <f t="shared" si="94"/>
        <v/>
      </c>
      <c r="G1214" s="153">
        <f>IF(F1214="NOT_OK",LEFT(E1214,CharNo(E1214,"\")-1),E1214)</f>
        <v>0</v>
      </c>
      <c r="H1214" s="44" t="str">
        <f t="shared" si="94"/>
        <v/>
      </c>
      <c r="I1214" s="153">
        <f>IF(H1214="NOT_OK",LEFT(G1214,CharNo(G1214,"\")-1),G1214)</f>
        <v>0</v>
      </c>
      <c r="J1214" s="44" t="str">
        <f t="shared" si="95"/>
        <v/>
      </c>
      <c r="K1214" s="153">
        <f>IF(J1214="NOT_OK",LEFT(I1214,CharNo(I1214,"\")-1),I1214)</f>
        <v>0</v>
      </c>
      <c r="L1214" s="44" t="str">
        <f t="shared" si="96"/>
        <v/>
      </c>
      <c r="M1214" s="153"/>
      <c r="N1214" s="44" t="str">
        <f t="shared" si="97"/>
        <v/>
      </c>
    </row>
    <row r="1215" spans="1:14" x14ac:dyDescent="0.2">
      <c r="A1215" s="153"/>
      <c r="B1215" s="44" t="str">
        <f t="shared" si="98"/>
        <v/>
      </c>
      <c r="C1215" s="153">
        <f>IF($B1215="NOT_OK",LEFT($A1215,CharNo($A1215,"\")-1),A1215)</f>
        <v>0</v>
      </c>
      <c r="D1215" s="44"/>
      <c r="E1215" s="153">
        <f>IF(D1215="NOT_OK",LEFT(C1215,CharNo(C1215,"\")-1),C1215)</f>
        <v>0</v>
      </c>
      <c r="F1215" s="44" t="str">
        <f t="shared" si="94"/>
        <v/>
      </c>
      <c r="G1215" s="153">
        <f>IF(F1215="NOT_OK",LEFT(E1215,CharNo(E1215,"\")-1),E1215)</f>
        <v>0</v>
      </c>
      <c r="H1215" s="44" t="str">
        <f t="shared" si="94"/>
        <v/>
      </c>
      <c r="I1215" s="153">
        <f>IF(H1215="NOT_OK",LEFT(G1215,CharNo(G1215,"\")-1),G1215)</f>
        <v>0</v>
      </c>
      <c r="J1215" s="44" t="str">
        <f t="shared" si="95"/>
        <v/>
      </c>
      <c r="K1215" s="153">
        <f>IF(J1215="NOT_OK",LEFT(I1215,CharNo(I1215,"\")-1),I1215)</f>
        <v>0</v>
      </c>
      <c r="L1215" s="44" t="str">
        <f t="shared" si="96"/>
        <v/>
      </c>
      <c r="M1215" s="153"/>
      <c r="N1215" s="44" t="str">
        <f t="shared" si="97"/>
        <v/>
      </c>
    </row>
    <row r="1216" spans="1:14" x14ac:dyDescent="0.2">
      <c r="A1216" s="153"/>
      <c r="B1216" s="44" t="str">
        <f t="shared" si="98"/>
        <v/>
      </c>
      <c r="C1216" s="153">
        <f>IF($B1216="NOT_OK",LEFT($A1216,CharNo($A1216,"\")-1),A1216)</f>
        <v>0</v>
      </c>
      <c r="D1216" s="44"/>
      <c r="E1216" s="153">
        <f>IF(D1216="NOT_OK",LEFT(C1216,CharNo(C1216,"\")-1),C1216)</f>
        <v>0</v>
      </c>
      <c r="F1216" s="44" t="str">
        <f t="shared" si="94"/>
        <v/>
      </c>
      <c r="G1216" s="153">
        <f>IF(F1216="NOT_OK",LEFT(E1216,CharNo(E1216,"\")-1),E1216)</f>
        <v>0</v>
      </c>
      <c r="H1216" s="44" t="str">
        <f t="shared" si="94"/>
        <v/>
      </c>
      <c r="I1216" s="153">
        <f>IF(H1216="NOT_OK",LEFT(G1216,CharNo(G1216,"\")-1),G1216)</f>
        <v>0</v>
      </c>
      <c r="J1216" s="44" t="str">
        <f t="shared" si="95"/>
        <v/>
      </c>
      <c r="K1216" s="153">
        <f>IF(J1216="NOT_OK",LEFT(I1216,CharNo(I1216,"\")-1),I1216)</f>
        <v>0</v>
      </c>
      <c r="L1216" s="44" t="str">
        <f t="shared" si="96"/>
        <v/>
      </c>
      <c r="M1216" s="153"/>
      <c r="N1216" s="44" t="str">
        <f t="shared" si="97"/>
        <v/>
      </c>
    </row>
    <row r="1217" spans="1:14" x14ac:dyDescent="0.2">
      <c r="A1217" s="153"/>
      <c r="B1217" s="44" t="str">
        <f t="shared" si="98"/>
        <v/>
      </c>
      <c r="C1217" s="153">
        <f>IF($B1217="NOT_OK",LEFT($A1217,CharNo($A1217,"\")-1),A1217)</f>
        <v>0</v>
      </c>
      <c r="D1217" s="44"/>
      <c r="E1217" s="153">
        <f>IF(D1217="NOT_OK",LEFT(C1217,CharNo(C1217,"\")-1),C1217)</f>
        <v>0</v>
      </c>
      <c r="F1217" s="44" t="str">
        <f t="shared" si="94"/>
        <v/>
      </c>
      <c r="G1217" s="153">
        <f>IF(F1217="NOT_OK",LEFT(E1217,CharNo(E1217,"\")-1),E1217)</f>
        <v>0</v>
      </c>
      <c r="H1217" s="44" t="str">
        <f t="shared" si="94"/>
        <v/>
      </c>
      <c r="I1217" s="153">
        <f>IF(H1217="NOT_OK",LEFT(G1217,CharNo(G1217,"\")-1),G1217)</f>
        <v>0</v>
      </c>
      <c r="J1217" s="44" t="str">
        <f t="shared" si="95"/>
        <v/>
      </c>
      <c r="K1217" s="153">
        <f>IF(J1217="NOT_OK",LEFT(I1217,CharNo(I1217,"\")-1),I1217)</f>
        <v>0</v>
      </c>
      <c r="L1217" s="44" t="str">
        <f t="shared" si="96"/>
        <v/>
      </c>
      <c r="M1217" s="153"/>
      <c r="N1217" s="44" t="str">
        <f t="shared" si="97"/>
        <v/>
      </c>
    </row>
    <row r="1218" spans="1:14" x14ac:dyDescent="0.2">
      <c r="A1218" s="153"/>
      <c r="B1218" s="44" t="str">
        <f t="shared" si="98"/>
        <v/>
      </c>
      <c r="C1218" s="153">
        <f>IF($B1218="NOT_OK",LEFT($A1218,CharNo($A1218,"\")-1),A1218)</f>
        <v>0</v>
      </c>
      <c r="D1218" s="44"/>
      <c r="E1218" s="153">
        <f>IF(D1218="NOT_OK",LEFT(C1218,CharNo(C1218,"\")-1),C1218)</f>
        <v>0</v>
      </c>
      <c r="F1218" s="44" t="str">
        <f t="shared" si="94"/>
        <v/>
      </c>
      <c r="G1218" s="153">
        <f>IF(F1218="NOT_OK",LEFT(E1218,CharNo(E1218,"\")-1),E1218)</f>
        <v>0</v>
      </c>
      <c r="H1218" s="44" t="str">
        <f t="shared" si="94"/>
        <v/>
      </c>
      <c r="I1218" s="153">
        <f>IF(H1218="NOT_OK",LEFT(G1218,CharNo(G1218,"\")-1),G1218)</f>
        <v>0</v>
      </c>
      <c r="J1218" s="44" t="str">
        <f t="shared" si="95"/>
        <v/>
      </c>
      <c r="K1218" s="153">
        <f>IF(J1218="NOT_OK",LEFT(I1218,CharNo(I1218,"\")-1),I1218)</f>
        <v>0</v>
      </c>
      <c r="L1218" s="44" t="str">
        <f t="shared" si="96"/>
        <v/>
      </c>
      <c r="M1218" s="153"/>
      <c r="N1218" s="44" t="str">
        <f t="shared" si="97"/>
        <v/>
      </c>
    </row>
    <row r="1219" spans="1:14" x14ac:dyDescent="0.2">
      <c r="A1219" s="153"/>
      <c r="B1219" s="44" t="str">
        <f t="shared" si="98"/>
        <v/>
      </c>
      <c r="C1219" s="153">
        <f>IF($B1219="NOT_OK",LEFT($A1219,CharNo($A1219,"\")-1),A1219)</f>
        <v>0</v>
      </c>
      <c r="D1219" s="44"/>
      <c r="E1219" s="153">
        <f>IF(D1219="NOT_OK",LEFT(C1219,CharNo(C1219,"\")-1),C1219)</f>
        <v>0</v>
      </c>
      <c r="F1219" s="44" t="str">
        <f t="shared" si="94"/>
        <v/>
      </c>
      <c r="G1219" s="153">
        <f>IF(F1219="NOT_OK",LEFT(E1219,CharNo(E1219,"\")-1),E1219)</f>
        <v>0</v>
      </c>
      <c r="H1219" s="44" t="str">
        <f t="shared" si="94"/>
        <v/>
      </c>
      <c r="I1219" s="153">
        <f>IF(H1219="NOT_OK",LEFT(G1219,CharNo(G1219,"\")-1),G1219)</f>
        <v>0</v>
      </c>
      <c r="J1219" s="44" t="str">
        <f t="shared" si="95"/>
        <v/>
      </c>
      <c r="K1219" s="153">
        <f>IF(J1219="NOT_OK",LEFT(I1219,CharNo(I1219,"\")-1),I1219)</f>
        <v>0</v>
      </c>
      <c r="L1219" s="44" t="str">
        <f t="shared" si="96"/>
        <v/>
      </c>
      <c r="M1219" s="153"/>
      <c r="N1219" s="44" t="str">
        <f t="shared" si="97"/>
        <v/>
      </c>
    </row>
    <row r="1220" spans="1:14" x14ac:dyDescent="0.2">
      <c r="A1220" s="153"/>
      <c r="B1220" s="44" t="str">
        <f t="shared" si="98"/>
        <v/>
      </c>
      <c r="C1220" s="153">
        <f>IF($B1220="NOT_OK",LEFT($A1220,CharNo($A1220,"\")-1),A1220)</f>
        <v>0</v>
      </c>
      <c r="D1220" s="44"/>
      <c r="E1220" s="153">
        <f>IF(D1220="NOT_OK",LEFT(C1220,CharNo(C1220,"\")-1),C1220)</f>
        <v>0</v>
      </c>
      <c r="F1220" s="44" t="str">
        <f t="shared" ref="F1220:H1283" si="99">IF(E1220=0,"",IF(LEN(E1220)&lt;50,"OK","NOT_OK"))</f>
        <v/>
      </c>
      <c r="G1220" s="153">
        <f>IF(F1220="NOT_OK",LEFT(E1220,CharNo(E1220,"\")-1),E1220)</f>
        <v>0</v>
      </c>
      <c r="H1220" s="44" t="str">
        <f t="shared" si="99"/>
        <v/>
      </c>
      <c r="I1220" s="153">
        <f>IF(H1220="NOT_OK",LEFT(G1220,CharNo(G1220,"\")-1),G1220)</f>
        <v>0</v>
      </c>
      <c r="J1220" s="44" t="str">
        <f t="shared" ref="J1220:J1283" si="100">IF(I1220=0,"",IF(LEN(I1220)&lt;50,"OK","NOT_OK"))</f>
        <v/>
      </c>
      <c r="K1220" s="153">
        <f>IF(J1220="NOT_OK",LEFT(I1220,CharNo(I1220,"\")-1),I1220)</f>
        <v>0</v>
      </c>
      <c r="L1220" s="44" t="str">
        <f t="shared" ref="L1220:L1283" si="101">IF(K1220=0,"",IF(LEN(K1220)&lt;50,"OK","NOT_OK"))</f>
        <v/>
      </c>
      <c r="M1220" s="153"/>
      <c r="N1220" s="44" t="str">
        <f t="shared" ref="N1220:N1283" si="102">IF(M1220=0,"",IF(LEN(M1220)&lt;50,"OK","NOT_OK"))</f>
        <v/>
      </c>
    </row>
    <row r="1221" spans="1:14" x14ac:dyDescent="0.2">
      <c r="A1221" s="153"/>
      <c r="B1221" s="44" t="str">
        <f t="shared" ref="B1221:B1284" si="103">IF($A1221="","",IF(LEN($A1221)&lt;50,"OK","NOT_OK"))</f>
        <v/>
      </c>
      <c r="C1221" s="153">
        <f>IF($B1221="NOT_OK",LEFT($A1221,CharNo($A1221,"\")-1),A1221)</f>
        <v>0</v>
      </c>
      <c r="D1221" s="44"/>
      <c r="E1221" s="153">
        <f>IF(D1221="NOT_OK",LEFT(C1221,CharNo(C1221,"\")-1),C1221)</f>
        <v>0</v>
      </c>
      <c r="F1221" s="44" t="str">
        <f t="shared" si="99"/>
        <v/>
      </c>
      <c r="G1221" s="153">
        <f>IF(F1221="NOT_OK",LEFT(E1221,CharNo(E1221,"\")-1),E1221)</f>
        <v>0</v>
      </c>
      <c r="H1221" s="44" t="str">
        <f t="shared" si="99"/>
        <v/>
      </c>
      <c r="I1221" s="153">
        <f>IF(H1221="NOT_OK",LEFT(G1221,CharNo(G1221,"\")-1),G1221)</f>
        <v>0</v>
      </c>
      <c r="J1221" s="44" t="str">
        <f t="shared" si="100"/>
        <v/>
      </c>
      <c r="K1221" s="153">
        <f>IF(J1221="NOT_OK",LEFT(I1221,CharNo(I1221,"\")-1),I1221)</f>
        <v>0</v>
      </c>
      <c r="L1221" s="44" t="str">
        <f t="shared" si="101"/>
        <v/>
      </c>
      <c r="M1221" s="153"/>
      <c r="N1221" s="44" t="str">
        <f t="shared" si="102"/>
        <v/>
      </c>
    </row>
    <row r="1222" spans="1:14" x14ac:dyDescent="0.2">
      <c r="A1222" s="153"/>
      <c r="B1222" s="44" t="str">
        <f t="shared" si="103"/>
        <v/>
      </c>
      <c r="C1222" s="153">
        <f>IF($B1222="NOT_OK",LEFT($A1222,CharNo($A1222,"\")-1),A1222)</f>
        <v>0</v>
      </c>
      <c r="D1222" s="44"/>
      <c r="E1222" s="153">
        <f>IF(D1222="NOT_OK",LEFT(C1222,CharNo(C1222,"\")-1),C1222)</f>
        <v>0</v>
      </c>
      <c r="F1222" s="44" t="str">
        <f t="shared" si="99"/>
        <v/>
      </c>
      <c r="G1222" s="153">
        <f>IF(F1222="NOT_OK",LEFT(E1222,CharNo(E1222,"\")-1),E1222)</f>
        <v>0</v>
      </c>
      <c r="H1222" s="44" t="str">
        <f t="shared" si="99"/>
        <v/>
      </c>
      <c r="I1222" s="153">
        <f>IF(H1222="NOT_OK",LEFT(G1222,CharNo(G1222,"\")-1),G1222)</f>
        <v>0</v>
      </c>
      <c r="J1222" s="44" t="str">
        <f t="shared" si="100"/>
        <v/>
      </c>
      <c r="K1222" s="153">
        <f>IF(J1222="NOT_OK",LEFT(I1222,CharNo(I1222,"\")-1),I1222)</f>
        <v>0</v>
      </c>
      <c r="L1222" s="44" t="str">
        <f t="shared" si="101"/>
        <v/>
      </c>
      <c r="M1222" s="153"/>
      <c r="N1222" s="44" t="str">
        <f t="shared" si="102"/>
        <v/>
      </c>
    </row>
    <row r="1223" spans="1:14" x14ac:dyDescent="0.2">
      <c r="A1223" s="153"/>
      <c r="B1223" s="44" t="str">
        <f t="shared" si="103"/>
        <v/>
      </c>
      <c r="C1223" s="153">
        <f>IF($B1223="NOT_OK",LEFT($A1223,CharNo($A1223,"\")-1),A1223)</f>
        <v>0</v>
      </c>
      <c r="D1223" s="44"/>
      <c r="E1223" s="153">
        <f>IF(D1223="NOT_OK",LEFT(C1223,CharNo(C1223,"\")-1),C1223)</f>
        <v>0</v>
      </c>
      <c r="F1223" s="44" t="str">
        <f t="shared" si="99"/>
        <v/>
      </c>
      <c r="G1223" s="153">
        <f>IF(F1223="NOT_OK",LEFT(E1223,CharNo(E1223,"\")-1),E1223)</f>
        <v>0</v>
      </c>
      <c r="H1223" s="44" t="str">
        <f t="shared" si="99"/>
        <v/>
      </c>
      <c r="I1223" s="153">
        <f>IF(H1223="NOT_OK",LEFT(G1223,CharNo(G1223,"\")-1),G1223)</f>
        <v>0</v>
      </c>
      <c r="J1223" s="44" t="str">
        <f t="shared" si="100"/>
        <v/>
      </c>
      <c r="K1223" s="153">
        <f>IF(J1223="NOT_OK",LEFT(I1223,CharNo(I1223,"\")-1),I1223)</f>
        <v>0</v>
      </c>
      <c r="L1223" s="44" t="str">
        <f t="shared" si="101"/>
        <v/>
      </c>
      <c r="M1223" s="153"/>
      <c r="N1223" s="44" t="str">
        <f t="shared" si="102"/>
        <v/>
      </c>
    </row>
    <row r="1224" spans="1:14" x14ac:dyDescent="0.2">
      <c r="A1224" s="153"/>
      <c r="B1224" s="44" t="str">
        <f t="shared" si="103"/>
        <v/>
      </c>
      <c r="C1224" s="153">
        <f>IF($B1224="NOT_OK",LEFT($A1224,CharNo($A1224,"\")-1),A1224)</f>
        <v>0</v>
      </c>
      <c r="D1224" s="44"/>
      <c r="E1224" s="153">
        <f>IF(D1224="NOT_OK",LEFT(C1224,CharNo(C1224,"\")-1),C1224)</f>
        <v>0</v>
      </c>
      <c r="F1224" s="44" t="str">
        <f t="shared" si="99"/>
        <v/>
      </c>
      <c r="G1224" s="153">
        <f>IF(F1224="NOT_OK",LEFT(E1224,CharNo(E1224,"\")-1),E1224)</f>
        <v>0</v>
      </c>
      <c r="H1224" s="44" t="str">
        <f t="shared" si="99"/>
        <v/>
      </c>
      <c r="I1224" s="153">
        <f>IF(H1224="NOT_OK",LEFT(G1224,CharNo(G1224,"\")-1),G1224)</f>
        <v>0</v>
      </c>
      <c r="J1224" s="44" t="str">
        <f t="shared" si="100"/>
        <v/>
      </c>
      <c r="K1224" s="153">
        <f>IF(J1224="NOT_OK",LEFT(I1224,CharNo(I1224,"\")-1),I1224)</f>
        <v>0</v>
      </c>
      <c r="L1224" s="44" t="str">
        <f t="shared" si="101"/>
        <v/>
      </c>
      <c r="M1224" s="153"/>
      <c r="N1224" s="44" t="str">
        <f t="shared" si="102"/>
        <v/>
      </c>
    </row>
    <row r="1225" spans="1:14" x14ac:dyDescent="0.2">
      <c r="A1225" s="153"/>
      <c r="B1225" s="44" t="str">
        <f t="shared" si="103"/>
        <v/>
      </c>
      <c r="C1225" s="153">
        <f>IF($B1225="NOT_OK",LEFT($A1225,CharNo($A1225,"\")-1),A1225)</f>
        <v>0</v>
      </c>
      <c r="D1225" s="44"/>
      <c r="E1225" s="153">
        <f>IF(D1225="NOT_OK",LEFT(C1225,CharNo(C1225,"\")-1),C1225)</f>
        <v>0</v>
      </c>
      <c r="F1225" s="44" t="str">
        <f t="shared" si="99"/>
        <v/>
      </c>
      <c r="G1225" s="153">
        <f>IF(F1225="NOT_OK",LEFT(E1225,CharNo(E1225,"\")-1),E1225)</f>
        <v>0</v>
      </c>
      <c r="H1225" s="44" t="str">
        <f t="shared" si="99"/>
        <v/>
      </c>
      <c r="I1225" s="153">
        <f>IF(H1225="NOT_OK",LEFT(G1225,CharNo(G1225,"\")-1),G1225)</f>
        <v>0</v>
      </c>
      <c r="J1225" s="44" t="str">
        <f t="shared" si="100"/>
        <v/>
      </c>
      <c r="K1225" s="153">
        <f>IF(J1225="NOT_OK",LEFT(I1225,CharNo(I1225,"\")-1),I1225)</f>
        <v>0</v>
      </c>
      <c r="L1225" s="44" t="str">
        <f t="shared" si="101"/>
        <v/>
      </c>
      <c r="M1225" s="153"/>
      <c r="N1225" s="44" t="str">
        <f t="shared" si="102"/>
        <v/>
      </c>
    </row>
    <row r="1226" spans="1:14" x14ac:dyDescent="0.2">
      <c r="A1226" s="153"/>
      <c r="B1226" s="44" t="str">
        <f t="shared" si="103"/>
        <v/>
      </c>
      <c r="C1226" s="153">
        <f>IF($B1226="NOT_OK",LEFT($A1226,CharNo($A1226,"\")-1),A1226)</f>
        <v>0</v>
      </c>
      <c r="D1226" s="44"/>
      <c r="E1226" s="153">
        <f>IF(D1226="NOT_OK",LEFT(C1226,CharNo(C1226,"\")-1),C1226)</f>
        <v>0</v>
      </c>
      <c r="F1226" s="44" t="str">
        <f t="shared" si="99"/>
        <v/>
      </c>
      <c r="G1226" s="153">
        <f>IF(F1226="NOT_OK",LEFT(E1226,CharNo(E1226,"\")-1),E1226)</f>
        <v>0</v>
      </c>
      <c r="H1226" s="44" t="str">
        <f t="shared" si="99"/>
        <v/>
      </c>
      <c r="I1226" s="153">
        <f>IF(H1226="NOT_OK",LEFT(G1226,CharNo(G1226,"\")-1),G1226)</f>
        <v>0</v>
      </c>
      <c r="J1226" s="44" t="str">
        <f t="shared" si="100"/>
        <v/>
      </c>
      <c r="K1226" s="153">
        <f>IF(J1226="NOT_OK",LEFT(I1226,CharNo(I1226,"\")-1),I1226)</f>
        <v>0</v>
      </c>
      <c r="L1226" s="44" t="str">
        <f t="shared" si="101"/>
        <v/>
      </c>
      <c r="M1226" s="153"/>
      <c r="N1226" s="44" t="str">
        <f t="shared" si="102"/>
        <v/>
      </c>
    </row>
    <row r="1227" spans="1:14" x14ac:dyDescent="0.2">
      <c r="A1227" s="153"/>
      <c r="B1227" s="44" t="str">
        <f t="shared" si="103"/>
        <v/>
      </c>
      <c r="C1227" s="153">
        <f>IF($B1227="NOT_OK",LEFT($A1227,CharNo($A1227,"\")-1),A1227)</f>
        <v>0</v>
      </c>
      <c r="D1227" s="44"/>
      <c r="E1227" s="153">
        <f>IF(D1227="NOT_OK",LEFT(C1227,CharNo(C1227,"\")-1),C1227)</f>
        <v>0</v>
      </c>
      <c r="F1227" s="44" t="str">
        <f t="shared" si="99"/>
        <v/>
      </c>
      <c r="G1227" s="153">
        <f>IF(F1227="NOT_OK",LEFT(E1227,CharNo(E1227,"\")-1),E1227)</f>
        <v>0</v>
      </c>
      <c r="H1227" s="44" t="str">
        <f t="shared" si="99"/>
        <v/>
      </c>
      <c r="I1227" s="153">
        <f>IF(H1227="NOT_OK",LEFT(G1227,CharNo(G1227,"\")-1),G1227)</f>
        <v>0</v>
      </c>
      <c r="J1227" s="44" t="str">
        <f t="shared" si="100"/>
        <v/>
      </c>
      <c r="K1227" s="153">
        <f>IF(J1227="NOT_OK",LEFT(I1227,CharNo(I1227,"\")-1),I1227)</f>
        <v>0</v>
      </c>
      <c r="L1227" s="44" t="str">
        <f t="shared" si="101"/>
        <v/>
      </c>
      <c r="M1227" s="153"/>
      <c r="N1227" s="44" t="str">
        <f t="shared" si="102"/>
        <v/>
      </c>
    </row>
    <row r="1228" spans="1:14" x14ac:dyDescent="0.2">
      <c r="A1228" s="153"/>
      <c r="B1228" s="44" t="str">
        <f t="shared" si="103"/>
        <v/>
      </c>
      <c r="C1228" s="153">
        <f>IF($B1228="NOT_OK",LEFT($A1228,CharNo($A1228,"\")-1),A1228)</f>
        <v>0</v>
      </c>
      <c r="D1228" s="44"/>
      <c r="E1228" s="153">
        <f>IF(D1228="NOT_OK",LEFT(C1228,CharNo(C1228,"\")-1),C1228)</f>
        <v>0</v>
      </c>
      <c r="F1228" s="44" t="str">
        <f t="shared" si="99"/>
        <v/>
      </c>
      <c r="G1228" s="153">
        <f>IF(F1228="NOT_OK",LEFT(E1228,CharNo(E1228,"\")-1),E1228)</f>
        <v>0</v>
      </c>
      <c r="H1228" s="44" t="str">
        <f t="shared" si="99"/>
        <v/>
      </c>
      <c r="I1228" s="153">
        <f>IF(H1228="NOT_OK",LEFT(G1228,CharNo(G1228,"\")-1),G1228)</f>
        <v>0</v>
      </c>
      <c r="J1228" s="44" t="str">
        <f t="shared" si="100"/>
        <v/>
      </c>
      <c r="K1228" s="153">
        <f>IF(J1228="NOT_OK",LEFT(I1228,CharNo(I1228,"\")-1),I1228)</f>
        <v>0</v>
      </c>
      <c r="L1228" s="44" t="str">
        <f t="shared" si="101"/>
        <v/>
      </c>
      <c r="M1228" s="153"/>
      <c r="N1228" s="44" t="str">
        <f t="shared" si="102"/>
        <v/>
      </c>
    </row>
    <row r="1229" spans="1:14" x14ac:dyDescent="0.2">
      <c r="A1229" s="153"/>
      <c r="B1229" s="44" t="str">
        <f t="shared" si="103"/>
        <v/>
      </c>
      <c r="C1229" s="153">
        <f>IF($B1229="NOT_OK",LEFT($A1229,CharNo($A1229,"\")-1),A1229)</f>
        <v>0</v>
      </c>
      <c r="D1229" s="44"/>
      <c r="E1229" s="153">
        <f>IF(D1229="NOT_OK",LEFT(C1229,CharNo(C1229,"\")-1),C1229)</f>
        <v>0</v>
      </c>
      <c r="F1229" s="44" t="str">
        <f t="shared" si="99"/>
        <v/>
      </c>
      <c r="G1229" s="153">
        <f>IF(F1229="NOT_OK",LEFT(E1229,CharNo(E1229,"\")-1),E1229)</f>
        <v>0</v>
      </c>
      <c r="H1229" s="44" t="str">
        <f t="shared" si="99"/>
        <v/>
      </c>
      <c r="I1229" s="153">
        <f>IF(H1229="NOT_OK",LEFT(G1229,CharNo(G1229,"\")-1),G1229)</f>
        <v>0</v>
      </c>
      <c r="J1229" s="44" t="str">
        <f t="shared" si="100"/>
        <v/>
      </c>
      <c r="K1229" s="153">
        <f>IF(J1229="NOT_OK",LEFT(I1229,CharNo(I1229,"\")-1),I1229)</f>
        <v>0</v>
      </c>
      <c r="L1229" s="44" t="str">
        <f t="shared" si="101"/>
        <v/>
      </c>
      <c r="M1229" s="153"/>
      <c r="N1229" s="44" t="str">
        <f t="shared" si="102"/>
        <v/>
      </c>
    </row>
    <row r="1230" spans="1:14" x14ac:dyDescent="0.2">
      <c r="A1230" s="153"/>
      <c r="B1230" s="44" t="str">
        <f t="shared" si="103"/>
        <v/>
      </c>
      <c r="C1230" s="153">
        <f>IF($B1230="NOT_OK",LEFT($A1230,CharNo($A1230,"\")-1),A1230)</f>
        <v>0</v>
      </c>
      <c r="D1230" s="44"/>
      <c r="E1230" s="153">
        <f>IF(D1230="NOT_OK",LEFT(C1230,CharNo(C1230,"\")-1),C1230)</f>
        <v>0</v>
      </c>
      <c r="F1230" s="44" t="str">
        <f t="shared" si="99"/>
        <v/>
      </c>
      <c r="G1230" s="153">
        <f>IF(F1230="NOT_OK",LEFT(E1230,CharNo(E1230,"\")-1),E1230)</f>
        <v>0</v>
      </c>
      <c r="H1230" s="44" t="str">
        <f t="shared" si="99"/>
        <v/>
      </c>
      <c r="I1230" s="153">
        <f>IF(H1230="NOT_OK",LEFT(G1230,CharNo(G1230,"\")-1),G1230)</f>
        <v>0</v>
      </c>
      <c r="J1230" s="44" t="str">
        <f t="shared" si="100"/>
        <v/>
      </c>
      <c r="K1230" s="153">
        <f>IF(J1230="NOT_OK",LEFT(I1230,CharNo(I1230,"\")-1),I1230)</f>
        <v>0</v>
      </c>
      <c r="L1230" s="44" t="str">
        <f t="shared" si="101"/>
        <v/>
      </c>
      <c r="M1230" s="153"/>
      <c r="N1230" s="44" t="str">
        <f t="shared" si="102"/>
        <v/>
      </c>
    </row>
    <row r="1231" spans="1:14" x14ac:dyDescent="0.2">
      <c r="A1231" s="153"/>
      <c r="B1231" s="44" t="str">
        <f t="shared" si="103"/>
        <v/>
      </c>
      <c r="C1231" s="153">
        <f>IF($B1231="NOT_OK",LEFT($A1231,CharNo($A1231,"\")-1),A1231)</f>
        <v>0</v>
      </c>
      <c r="D1231" s="44"/>
      <c r="E1231" s="153">
        <f>IF(D1231="NOT_OK",LEFT(C1231,CharNo(C1231,"\")-1),C1231)</f>
        <v>0</v>
      </c>
      <c r="F1231" s="44" t="str">
        <f t="shared" si="99"/>
        <v/>
      </c>
      <c r="G1231" s="153">
        <f>IF(F1231="NOT_OK",LEFT(E1231,CharNo(E1231,"\")-1),E1231)</f>
        <v>0</v>
      </c>
      <c r="H1231" s="44" t="str">
        <f t="shared" si="99"/>
        <v/>
      </c>
      <c r="I1231" s="153">
        <f>IF(H1231="NOT_OK",LEFT(G1231,CharNo(G1231,"\")-1),G1231)</f>
        <v>0</v>
      </c>
      <c r="J1231" s="44" t="str">
        <f t="shared" si="100"/>
        <v/>
      </c>
      <c r="K1231" s="153">
        <f>IF(J1231="NOT_OK",LEFT(I1231,CharNo(I1231,"\")-1),I1231)</f>
        <v>0</v>
      </c>
      <c r="L1231" s="44" t="str">
        <f t="shared" si="101"/>
        <v/>
      </c>
      <c r="M1231" s="153"/>
      <c r="N1231" s="44" t="str">
        <f t="shared" si="102"/>
        <v/>
      </c>
    </row>
    <row r="1232" spans="1:14" x14ac:dyDescent="0.2">
      <c r="A1232" s="153"/>
      <c r="B1232" s="44" t="str">
        <f t="shared" si="103"/>
        <v/>
      </c>
      <c r="C1232" s="153">
        <f>IF($B1232="NOT_OK",LEFT($A1232,CharNo($A1232,"\")-1),A1232)</f>
        <v>0</v>
      </c>
      <c r="D1232" s="44"/>
      <c r="E1232" s="153">
        <f>IF(D1232="NOT_OK",LEFT(C1232,CharNo(C1232,"\")-1),C1232)</f>
        <v>0</v>
      </c>
      <c r="F1232" s="44" t="str">
        <f t="shared" si="99"/>
        <v/>
      </c>
      <c r="G1232" s="153">
        <f>IF(F1232="NOT_OK",LEFT(E1232,CharNo(E1232,"\")-1),E1232)</f>
        <v>0</v>
      </c>
      <c r="H1232" s="44" t="str">
        <f t="shared" si="99"/>
        <v/>
      </c>
      <c r="I1232" s="153">
        <f>IF(H1232="NOT_OK",LEFT(G1232,CharNo(G1232,"\")-1),G1232)</f>
        <v>0</v>
      </c>
      <c r="J1232" s="44" t="str">
        <f t="shared" si="100"/>
        <v/>
      </c>
      <c r="K1232" s="153">
        <f>IF(J1232="NOT_OK",LEFT(I1232,CharNo(I1232,"\")-1),I1232)</f>
        <v>0</v>
      </c>
      <c r="L1232" s="44" t="str">
        <f t="shared" si="101"/>
        <v/>
      </c>
      <c r="M1232" s="153"/>
      <c r="N1232" s="44" t="str">
        <f t="shared" si="102"/>
        <v/>
      </c>
    </row>
    <row r="1233" spans="1:14" x14ac:dyDescent="0.2">
      <c r="A1233" s="153"/>
      <c r="B1233" s="44" t="str">
        <f t="shared" si="103"/>
        <v/>
      </c>
      <c r="C1233" s="153">
        <f>IF($B1233="NOT_OK",LEFT($A1233,CharNo($A1233,"\")-1),A1233)</f>
        <v>0</v>
      </c>
      <c r="D1233" s="44"/>
      <c r="E1233" s="153">
        <f>IF(D1233="NOT_OK",LEFT(C1233,CharNo(C1233,"\")-1),C1233)</f>
        <v>0</v>
      </c>
      <c r="F1233" s="44" t="str">
        <f t="shared" si="99"/>
        <v/>
      </c>
      <c r="G1233" s="153">
        <f>IF(F1233="NOT_OK",LEFT(E1233,CharNo(E1233,"\")-1),E1233)</f>
        <v>0</v>
      </c>
      <c r="H1233" s="44" t="str">
        <f t="shared" si="99"/>
        <v/>
      </c>
      <c r="I1233" s="153">
        <f>IF(H1233="NOT_OK",LEFT(G1233,CharNo(G1233,"\")-1),G1233)</f>
        <v>0</v>
      </c>
      <c r="J1233" s="44" t="str">
        <f t="shared" si="100"/>
        <v/>
      </c>
      <c r="K1233" s="153">
        <f>IF(J1233="NOT_OK",LEFT(I1233,CharNo(I1233,"\")-1),I1233)</f>
        <v>0</v>
      </c>
      <c r="L1233" s="44" t="str">
        <f t="shared" si="101"/>
        <v/>
      </c>
      <c r="M1233" s="153"/>
      <c r="N1233" s="44" t="str">
        <f t="shared" si="102"/>
        <v/>
      </c>
    </row>
    <row r="1234" spans="1:14" x14ac:dyDescent="0.2">
      <c r="A1234" s="153"/>
      <c r="B1234" s="44" t="str">
        <f t="shared" si="103"/>
        <v/>
      </c>
      <c r="C1234" s="153">
        <f>IF($B1234="NOT_OK",LEFT($A1234,CharNo($A1234,"\")-1),A1234)</f>
        <v>0</v>
      </c>
      <c r="D1234" s="44"/>
      <c r="E1234" s="153">
        <f>IF(D1234="NOT_OK",LEFT(C1234,CharNo(C1234,"\")-1),C1234)</f>
        <v>0</v>
      </c>
      <c r="F1234" s="44" t="str">
        <f t="shared" si="99"/>
        <v/>
      </c>
      <c r="G1234" s="153">
        <f>IF(F1234="NOT_OK",LEFT(E1234,CharNo(E1234,"\")-1),E1234)</f>
        <v>0</v>
      </c>
      <c r="H1234" s="44" t="str">
        <f t="shared" si="99"/>
        <v/>
      </c>
      <c r="I1234" s="153">
        <f>IF(H1234="NOT_OK",LEFT(G1234,CharNo(G1234,"\")-1),G1234)</f>
        <v>0</v>
      </c>
      <c r="J1234" s="44" t="str">
        <f t="shared" si="100"/>
        <v/>
      </c>
      <c r="K1234" s="153">
        <f>IF(J1234="NOT_OK",LEFT(I1234,CharNo(I1234,"\")-1),I1234)</f>
        <v>0</v>
      </c>
      <c r="L1234" s="44" t="str">
        <f t="shared" si="101"/>
        <v/>
      </c>
      <c r="M1234" s="153"/>
      <c r="N1234" s="44" t="str">
        <f t="shared" si="102"/>
        <v/>
      </c>
    </row>
    <row r="1235" spans="1:14" x14ac:dyDescent="0.2">
      <c r="A1235" s="153"/>
      <c r="B1235" s="44" t="str">
        <f t="shared" si="103"/>
        <v/>
      </c>
      <c r="C1235" s="153">
        <f>IF($B1235="NOT_OK",LEFT($A1235,CharNo($A1235,"\")-1),A1235)</f>
        <v>0</v>
      </c>
      <c r="D1235" s="44"/>
      <c r="E1235" s="153">
        <f>IF(D1235="NOT_OK",LEFT(C1235,CharNo(C1235,"\")-1),C1235)</f>
        <v>0</v>
      </c>
      <c r="F1235" s="44" t="str">
        <f t="shared" si="99"/>
        <v/>
      </c>
      <c r="G1235" s="153">
        <f>IF(F1235="NOT_OK",LEFT(E1235,CharNo(E1235,"\")-1),E1235)</f>
        <v>0</v>
      </c>
      <c r="H1235" s="44" t="str">
        <f t="shared" si="99"/>
        <v/>
      </c>
      <c r="I1235" s="153">
        <f>IF(H1235="NOT_OK",LEFT(G1235,CharNo(G1235,"\")-1),G1235)</f>
        <v>0</v>
      </c>
      <c r="J1235" s="44" t="str">
        <f t="shared" si="100"/>
        <v/>
      </c>
      <c r="K1235" s="153">
        <f>IF(J1235="NOT_OK",LEFT(I1235,CharNo(I1235,"\")-1),I1235)</f>
        <v>0</v>
      </c>
      <c r="L1235" s="44" t="str">
        <f t="shared" si="101"/>
        <v/>
      </c>
      <c r="M1235" s="153"/>
      <c r="N1235" s="44" t="str">
        <f t="shared" si="102"/>
        <v/>
      </c>
    </row>
    <row r="1236" spans="1:14" x14ac:dyDescent="0.2">
      <c r="A1236" s="153"/>
      <c r="B1236" s="44" t="str">
        <f t="shared" si="103"/>
        <v/>
      </c>
      <c r="C1236" s="153">
        <f>IF($B1236="NOT_OK",LEFT($A1236,CharNo($A1236,"\")-1),A1236)</f>
        <v>0</v>
      </c>
      <c r="D1236" s="44"/>
      <c r="E1236" s="153">
        <f>IF(D1236="NOT_OK",LEFT(C1236,CharNo(C1236,"\")-1),C1236)</f>
        <v>0</v>
      </c>
      <c r="F1236" s="44" t="str">
        <f t="shared" si="99"/>
        <v/>
      </c>
      <c r="G1236" s="153">
        <f>IF(F1236="NOT_OK",LEFT(E1236,CharNo(E1236,"\")-1),E1236)</f>
        <v>0</v>
      </c>
      <c r="H1236" s="44" t="str">
        <f t="shared" si="99"/>
        <v/>
      </c>
      <c r="I1236" s="153">
        <f>IF(H1236="NOT_OK",LEFT(G1236,CharNo(G1236,"\")-1),G1236)</f>
        <v>0</v>
      </c>
      <c r="J1236" s="44" t="str">
        <f t="shared" si="100"/>
        <v/>
      </c>
      <c r="K1236" s="153">
        <f>IF(J1236="NOT_OK",LEFT(I1236,CharNo(I1236,"\")-1),I1236)</f>
        <v>0</v>
      </c>
      <c r="L1236" s="44" t="str">
        <f t="shared" si="101"/>
        <v/>
      </c>
      <c r="M1236" s="153"/>
      <c r="N1236" s="44" t="str">
        <f t="shared" si="102"/>
        <v/>
      </c>
    </row>
    <row r="1237" spans="1:14" x14ac:dyDescent="0.2">
      <c r="A1237" s="153"/>
      <c r="B1237" s="44" t="str">
        <f t="shared" si="103"/>
        <v/>
      </c>
      <c r="C1237" s="153">
        <f>IF($B1237="NOT_OK",LEFT($A1237,CharNo($A1237,"\")-1),A1237)</f>
        <v>0</v>
      </c>
      <c r="D1237" s="44"/>
      <c r="E1237" s="153">
        <f>IF(D1237="NOT_OK",LEFT(C1237,CharNo(C1237,"\")-1),C1237)</f>
        <v>0</v>
      </c>
      <c r="F1237" s="44" t="str">
        <f t="shared" si="99"/>
        <v/>
      </c>
      <c r="G1237" s="153">
        <f>IF(F1237="NOT_OK",LEFT(E1237,CharNo(E1237,"\")-1),E1237)</f>
        <v>0</v>
      </c>
      <c r="H1237" s="44" t="str">
        <f t="shared" si="99"/>
        <v/>
      </c>
      <c r="I1237" s="153">
        <f>IF(H1237="NOT_OK",LEFT(G1237,CharNo(G1237,"\")-1),G1237)</f>
        <v>0</v>
      </c>
      <c r="J1237" s="44" t="str">
        <f t="shared" si="100"/>
        <v/>
      </c>
      <c r="K1237" s="153">
        <f>IF(J1237="NOT_OK",LEFT(I1237,CharNo(I1237,"\")-1),I1237)</f>
        <v>0</v>
      </c>
      <c r="L1237" s="44" t="str">
        <f t="shared" si="101"/>
        <v/>
      </c>
      <c r="M1237" s="153"/>
      <c r="N1237" s="44" t="str">
        <f t="shared" si="102"/>
        <v/>
      </c>
    </row>
    <row r="1238" spans="1:14" x14ac:dyDescent="0.2">
      <c r="A1238" s="153"/>
      <c r="B1238" s="44" t="str">
        <f t="shared" si="103"/>
        <v/>
      </c>
      <c r="C1238" s="153">
        <f>IF($B1238="NOT_OK",LEFT($A1238,CharNo($A1238,"\")-1),A1238)</f>
        <v>0</v>
      </c>
      <c r="D1238" s="44"/>
      <c r="E1238" s="153">
        <f>IF(D1238="NOT_OK",LEFT(C1238,CharNo(C1238,"\")-1),C1238)</f>
        <v>0</v>
      </c>
      <c r="F1238" s="44" t="str">
        <f t="shared" si="99"/>
        <v/>
      </c>
      <c r="G1238" s="153">
        <f>IF(F1238="NOT_OK",LEFT(E1238,CharNo(E1238,"\")-1),E1238)</f>
        <v>0</v>
      </c>
      <c r="H1238" s="44" t="str">
        <f t="shared" si="99"/>
        <v/>
      </c>
      <c r="I1238" s="153">
        <f>IF(H1238="NOT_OK",LEFT(G1238,CharNo(G1238,"\")-1),G1238)</f>
        <v>0</v>
      </c>
      <c r="J1238" s="44" t="str">
        <f t="shared" si="100"/>
        <v/>
      </c>
      <c r="K1238" s="153">
        <f>IF(J1238="NOT_OK",LEFT(I1238,CharNo(I1238,"\")-1),I1238)</f>
        <v>0</v>
      </c>
      <c r="L1238" s="44" t="str">
        <f t="shared" si="101"/>
        <v/>
      </c>
      <c r="M1238" s="153"/>
      <c r="N1238" s="44" t="str">
        <f t="shared" si="102"/>
        <v/>
      </c>
    </row>
    <row r="1239" spans="1:14" x14ac:dyDescent="0.2">
      <c r="A1239" s="153"/>
      <c r="B1239" s="44" t="str">
        <f t="shared" si="103"/>
        <v/>
      </c>
      <c r="C1239" s="153">
        <f>IF($B1239="NOT_OK",LEFT($A1239,CharNo($A1239,"\")-1),A1239)</f>
        <v>0</v>
      </c>
      <c r="D1239" s="44"/>
      <c r="E1239" s="153">
        <f>IF(D1239="NOT_OK",LEFT(C1239,CharNo(C1239,"\")-1),C1239)</f>
        <v>0</v>
      </c>
      <c r="F1239" s="44" t="str">
        <f t="shared" si="99"/>
        <v/>
      </c>
      <c r="G1239" s="153">
        <f>IF(F1239="NOT_OK",LEFT(E1239,CharNo(E1239,"\")-1),E1239)</f>
        <v>0</v>
      </c>
      <c r="H1239" s="44" t="str">
        <f t="shared" si="99"/>
        <v/>
      </c>
      <c r="I1239" s="153">
        <f>IF(H1239="NOT_OK",LEFT(G1239,CharNo(G1239,"\")-1),G1239)</f>
        <v>0</v>
      </c>
      <c r="J1239" s="44" t="str">
        <f t="shared" si="100"/>
        <v/>
      </c>
      <c r="K1239" s="153">
        <f>IF(J1239="NOT_OK",LEFT(I1239,CharNo(I1239,"\")-1),I1239)</f>
        <v>0</v>
      </c>
      <c r="L1239" s="44" t="str">
        <f t="shared" si="101"/>
        <v/>
      </c>
      <c r="M1239" s="153"/>
      <c r="N1239" s="44" t="str">
        <f t="shared" si="102"/>
        <v/>
      </c>
    </row>
    <row r="1240" spans="1:14" x14ac:dyDescent="0.2">
      <c r="A1240" s="153"/>
      <c r="B1240" s="44" t="str">
        <f t="shared" si="103"/>
        <v/>
      </c>
      <c r="C1240" s="153">
        <f>IF($B1240="NOT_OK",LEFT($A1240,CharNo($A1240,"\")-1),A1240)</f>
        <v>0</v>
      </c>
      <c r="D1240" s="44"/>
      <c r="E1240" s="153">
        <f>IF(D1240="NOT_OK",LEFT(C1240,CharNo(C1240,"\")-1),C1240)</f>
        <v>0</v>
      </c>
      <c r="F1240" s="44" t="str">
        <f t="shared" si="99"/>
        <v/>
      </c>
      <c r="G1240" s="153">
        <f>IF(F1240="NOT_OK",LEFT(E1240,CharNo(E1240,"\")-1),E1240)</f>
        <v>0</v>
      </c>
      <c r="H1240" s="44" t="str">
        <f t="shared" si="99"/>
        <v/>
      </c>
      <c r="I1240" s="153">
        <f>IF(H1240="NOT_OK",LEFT(G1240,CharNo(G1240,"\")-1),G1240)</f>
        <v>0</v>
      </c>
      <c r="J1240" s="44" t="str">
        <f t="shared" si="100"/>
        <v/>
      </c>
      <c r="K1240" s="153">
        <f>IF(J1240="NOT_OK",LEFT(I1240,CharNo(I1240,"\")-1),I1240)</f>
        <v>0</v>
      </c>
      <c r="L1240" s="44" t="str">
        <f t="shared" si="101"/>
        <v/>
      </c>
      <c r="M1240" s="153"/>
      <c r="N1240" s="44" t="str">
        <f t="shared" si="102"/>
        <v/>
      </c>
    </row>
    <row r="1241" spans="1:14" x14ac:dyDescent="0.2">
      <c r="A1241" s="153"/>
      <c r="B1241" s="44" t="str">
        <f t="shared" si="103"/>
        <v/>
      </c>
      <c r="C1241" s="153">
        <f>IF($B1241="NOT_OK",LEFT($A1241,CharNo($A1241,"\")-1),A1241)</f>
        <v>0</v>
      </c>
      <c r="D1241" s="44"/>
      <c r="E1241" s="153">
        <f>IF(D1241="NOT_OK",LEFT(C1241,CharNo(C1241,"\")-1),C1241)</f>
        <v>0</v>
      </c>
      <c r="F1241" s="44" t="str">
        <f t="shared" si="99"/>
        <v/>
      </c>
      <c r="G1241" s="153">
        <f>IF(F1241="NOT_OK",LEFT(E1241,CharNo(E1241,"\")-1),E1241)</f>
        <v>0</v>
      </c>
      <c r="H1241" s="44" t="str">
        <f t="shared" si="99"/>
        <v/>
      </c>
      <c r="I1241" s="153">
        <f>IF(H1241="NOT_OK",LEFT(G1241,CharNo(G1241,"\")-1),G1241)</f>
        <v>0</v>
      </c>
      <c r="J1241" s="44" t="str">
        <f t="shared" si="100"/>
        <v/>
      </c>
      <c r="K1241" s="153">
        <f>IF(J1241="NOT_OK",LEFT(I1241,CharNo(I1241,"\")-1),I1241)</f>
        <v>0</v>
      </c>
      <c r="L1241" s="44" t="str">
        <f t="shared" si="101"/>
        <v/>
      </c>
      <c r="M1241" s="153"/>
      <c r="N1241" s="44" t="str">
        <f t="shared" si="102"/>
        <v/>
      </c>
    </row>
    <row r="1242" spans="1:14" x14ac:dyDescent="0.2">
      <c r="A1242" s="153"/>
      <c r="B1242" s="44" t="str">
        <f t="shared" si="103"/>
        <v/>
      </c>
      <c r="C1242" s="153">
        <f>IF($B1242="NOT_OK",LEFT($A1242,CharNo($A1242,"\")-1),A1242)</f>
        <v>0</v>
      </c>
      <c r="D1242" s="44"/>
      <c r="E1242" s="153">
        <f>IF(D1242="NOT_OK",LEFT(C1242,CharNo(C1242,"\")-1),C1242)</f>
        <v>0</v>
      </c>
      <c r="F1242" s="44" t="str">
        <f t="shared" si="99"/>
        <v/>
      </c>
      <c r="G1242" s="153">
        <f>IF(F1242="NOT_OK",LEFT(E1242,CharNo(E1242,"\")-1),E1242)</f>
        <v>0</v>
      </c>
      <c r="H1242" s="44" t="str">
        <f t="shared" si="99"/>
        <v/>
      </c>
      <c r="I1242" s="153">
        <f>IF(H1242="NOT_OK",LEFT(G1242,CharNo(G1242,"\")-1),G1242)</f>
        <v>0</v>
      </c>
      <c r="J1242" s="44" t="str">
        <f t="shared" si="100"/>
        <v/>
      </c>
      <c r="K1242" s="153">
        <f>IF(J1242="NOT_OK",LEFT(I1242,CharNo(I1242,"\")-1),I1242)</f>
        <v>0</v>
      </c>
      <c r="L1242" s="44" t="str">
        <f t="shared" si="101"/>
        <v/>
      </c>
      <c r="M1242" s="153"/>
      <c r="N1242" s="44" t="str">
        <f t="shared" si="102"/>
        <v/>
      </c>
    </row>
    <row r="1243" spans="1:14" x14ac:dyDescent="0.2">
      <c r="A1243" s="153"/>
      <c r="B1243" s="44" t="str">
        <f t="shared" si="103"/>
        <v/>
      </c>
      <c r="C1243" s="153">
        <f>IF($B1243="NOT_OK",LEFT($A1243,CharNo($A1243,"\")-1),A1243)</f>
        <v>0</v>
      </c>
      <c r="D1243" s="44"/>
      <c r="E1243" s="153">
        <f>IF(D1243="NOT_OK",LEFT(C1243,CharNo(C1243,"\")-1),C1243)</f>
        <v>0</v>
      </c>
      <c r="F1243" s="44" t="str">
        <f t="shared" si="99"/>
        <v/>
      </c>
      <c r="G1243" s="153">
        <f>IF(F1243="NOT_OK",LEFT(E1243,CharNo(E1243,"\")-1),E1243)</f>
        <v>0</v>
      </c>
      <c r="H1243" s="44" t="str">
        <f t="shared" si="99"/>
        <v/>
      </c>
      <c r="I1243" s="153">
        <f>IF(H1243="NOT_OK",LEFT(G1243,CharNo(G1243,"\")-1),G1243)</f>
        <v>0</v>
      </c>
      <c r="J1243" s="44" t="str">
        <f t="shared" si="100"/>
        <v/>
      </c>
      <c r="K1243" s="153">
        <f>IF(J1243="NOT_OK",LEFT(I1243,CharNo(I1243,"\")-1),I1243)</f>
        <v>0</v>
      </c>
      <c r="L1243" s="44" t="str">
        <f t="shared" si="101"/>
        <v/>
      </c>
      <c r="M1243" s="153"/>
      <c r="N1243" s="44" t="str">
        <f t="shared" si="102"/>
        <v/>
      </c>
    </row>
    <row r="1244" spans="1:14" x14ac:dyDescent="0.2">
      <c r="A1244" s="153"/>
      <c r="B1244" s="44" t="str">
        <f t="shared" si="103"/>
        <v/>
      </c>
      <c r="C1244" s="153">
        <f>IF($B1244="NOT_OK",LEFT($A1244,CharNo($A1244,"\")-1),A1244)</f>
        <v>0</v>
      </c>
      <c r="D1244" s="44"/>
      <c r="E1244" s="153">
        <f>IF(D1244="NOT_OK",LEFT(C1244,CharNo(C1244,"\")-1),C1244)</f>
        <v>0</v>
      </c>
      <c r="F1244" s="44" t="str">
        <f t="shared" si="99"/>
        <v/>
      </c>
      <c r="G1244" s="153">
        <f>IF(F1244="NOT_OK",LEFT(E1244,CharNo(E1244,"\")-1),E1244)</f>
        <v>0</v>
      </c>
      <c r="H1244" s="44" t="str">
        <f t="shared" si="99"/>
        <v/>
      </c>
      <c r="I1244" s="153">
        <f>IF(H1244="NOT_OK",LEFT(G1244,CharNo(G1244,"\")-1),G1244)</f>
        <v>0</v>
      </c>
      <c r="J1244" s="44" t="str">
        <f t="shared" si="100"/>
        <v/>
      </c>
      <c r="K1244" s="153">
        <f>IF(J1244="NOT_OK",LEFT(I1244,CharNo(I1244,"\")-1),I1244)</f>
        <v>0</v>
      </c>
      <c r="L1244" s="44" t="str">
        <f t="shared" si="101"/>
        <v/>
      </c>
      <c r="M1244" s="153"/>
      <c r="N1244" s="44" t="str">
        <f t="shared" si="102"/>
        <v/>
      </c>
    </row>
    <row r="1245" spans="1:14" x14ac:dyDescent="0.2">
      <c r="A1245" s="153"/>
      <c r="B1245" s="44" t="str">
        <f t="shared" si="103"/>
        <v/>
      </c>
      <c r="C1245" s="153">
        <f>IF($B1245="NOT_OK",LEFT($A1245,CharNo($A1245,"\")-1),A1245)</f>
        <v>0</v>
      </c>
      <c r="D1245" s="44"/>
      <c r="E1245" s="153">
        <f>IF(D1245="NOT_OK",LEFT(C1245,CharNo(C1245,"\")-1),C1245)</f>
        <v>0</v>
      </c>
      <c r="F1245" s="44" t="str">
        <f t="shared" si="99"/>
        <v/>
      </c>
      <c r="G1245" s="153">
        <f>IF(F1245="NOT_OK",LEFT(E1245,CharNo(E1245,"\")-1),E1245)</f>
        <v>0</v>
      </c>
      <c r="H1245" s="44" t="str">
        <f t="shared" si="99"/>
        <v/>
      </c>
      <c r="I1245" s="153">
        <f>IF(H1245="NOT_OK",LEFT(G1245,CharNo(G1245,"\")-1),G1245)</f>
        <v>0</v>
      </c>
      <c r="J1245" s="44" t="str">
        <f t="shared" si="100"/>
        <v/>
      </c>
      <c r="K1245" s="153">
        <f>IF(J1245="NOT_OK",LEFT(I1245,CharNo(I1245,"\")-1),I1245)</f>
        <v>0</v>
      </c>
      <c r="L1245" s="44" t="str">
        <f t="shared" si="101"/>
        <v/>
      </c>
      <c r="M1245" s="153"/>
      <c r="N1245" s="44" t="str">
        <f t="shared" si="102"/>
        <v/>
      </c>
    </row>
    <row r="1246" spans="1:14" x14ac:dyDescent="0.2">
      <c r="A1246" s="153"/>
      <c r="B1246" s="44" t="str">
        <f t="shared" si="103"/>
        <v/>
      </c>
      <c r="C1246" s="153">
        <f>IF($B1246="NOT_OK",LEFT($A1246,CharNo($A1246,"\")-1),A1246)</f>
        <v>0</v>
      </c>
      <c r="D1246" s="44"/>
      <c r="E1246" s="153">
        <f>IF(D1246="NOT_OK",LEFT(C1246,CharNo(C1246,"\")-1),C1246)</f>
        <v>0</v>
      </c>
      <c r="F1246" s="44" t="str">
        <f t="shared" si="99"/>
        <v/>
      </c>
      <c r="G1246" s="153">
        <f>IF(F1246="NOT_OK",LEFT(E1246,CharNo(E1246,"\")-1),E1246)</f>
        <v>0</v>
      </c>
      <c r="H1246" s="44" t="str">
        <f t="shared" si="99"/>
        <v/>
      </c>
      <c r="I1246" s="153">
        <f>IF(H1246="NOT_OK",LEFT(G1246,CharNo(G1246,"\")-1),G1246)</f>
        <v>0</v>
      </c>
      <c r="J1246" s="44" t="str">
        <f t="shared" si="100"/>
        <v/>
      </c>
      <c r="K1246" s="153">
        <f>IF(J1246="NOT_OK",LEFT(I1246,CharNo(I1246,"\")-1),I1246)</f>
        <v>0</v>
      </c>
      <c r="L1246" s="44" t="str">
        <f t="shared" si="101"/>
        <v/>
      </c>
      <c r="M1246" s="153"/>
      <c r="N1246" s="44" t="str">
        <f t="shared" si="102"/>
        <v/>
      </c>
    </row>
    <row r="1247" spans="1:14" x14ac:dyDescent="0.2">
      <c r="A1247" s="153"/>
      <c r="B1247" s="44" t="str">
        <f t="shared" si="103"/>
        <v/>
      </c>
      <c r="C1247" s="153">
        <f>IF($B1247="NOT_OK",LEFT($A1247,CharNo($A1247,"\")-1),A1247)</f>
        <v>0</v>
      </c>
      <c r="D1247" s="44"/>
      <c r="E1247" s="153">
        <f>IF(D1247="NOT_OK",LEFT(C1247,CharNo(C1247,"\")-1),C1247)</f>
        <v>0</v>
      </c>
      <c r="F1247" s="44" t="str">
        <f t="shared" si="99"/>
        <v/>
      </c>
      <c r="G1247" s="153">
        <f>IF(F1247="NOT_OK",LEFT(E1247,CharNo(E1247,"\")-1),E1247)</f>
        <v>0</v>
      </c>
      <c r="H1247" s="44" t="str">
        <f t="shared" si="99"/>
        <v/>
      </c>
      <c r="I1247" s="153">
        <f>IF(H1247="NOT_OK",LEFT(G1247,CharNo(G1247,"\")-1),G1247)</f>
        <v>0</v>
      </c>
      <c r="J1247" s="44" t="str">
        <f t="shared" si="100"/>
        <v/>
      </c>
      <c r="K1247" s="153">
        <f>IF(J1247="NOT_OK",LEFT(I1247,CharNo(I1247,"\")-1),I1247)</f>
        <v>0</v>
      </c>
      <c r="L1247" s="44" t="str">
        <f t="shared" si="101"/>
        <v/>
      </c>
      <c r="M1247" s="153"/>
      <c r="N1247" s="44" t="str">
        <f t="shared" si="102"/>
        <v/>
      </c>
    </row>
    <row r="1248" spans="1:14" x14ac:dyDescent="0.2">
      <c r="A1248" s="153"/>
      <c r="B1248" s="44" t="str">
        <f t="shared" si="103"/>
        <v/>
      </c>
      <c r="C1248" s="153">
        <f>IF($B1248="NOT_OK",LEFT($A1248,CharNo($A1248,"\")-1),A1248)</f>
        <v>0</v>
      </c>
      <c r="D1248" s="44"/>
      <c r="E1248" s="153">
        <f>IF(D1248="NOT_OK",LEFT(C1248,CharNo(C1248,"\")-1),C1248)</f>
        <v>0</v>
      </c>
      <c r="F1248" s="44" t="str">
        <f t="shared" si="99"/>
        <v/>
      </c>
      <c r="G1248" s="153">
        <f>IF(F1248="NOT_OK",LEFT(E1248,CharNo(E1248,"\")-1),E1248)</f>
        <v>0</v>
      </c>
      <c r="H1248" s="44" t="str">
        <f t="shared" si="99"/>
        <v/>
      </c>
      <c r="I1248" s="153">
        <f>IF(H1248="NOT_OK",LEFT(G1248,CharNo(G1248,"\")-1),G1248)</f>
        <v>0</v>
      </c>
      <c r="J1248" s="44" t="str">
        <f t="shared" si="100"/>
        <v/>
      </c>
      <c r="K1248" s="153">
        <f>IF(J1248="NOT_OK",LEFT(I1248,CharNo(I1248,"\")-1),I1248)</f>
        <v>0</v>
      </c>
      <c r="L1248" s="44" t="str">
        <f t="shared" si="101"/>
        <v/>
      </c>
      <c r="M1248" s="153"/>
      <c r="N1248" s="44" t="str">
        <f t="shared" si="102"/>
        <v/>
      </c>
    </row>
    <row r="1249" spans="1:14" x14ac:dyDescent="0.2">
      <c r="A1249" s="153"/>
      <c r="B1249" s="44" t="str">
        <f t="shared" si="103"/>
        <v/>
      </c>
      <c r="C1249" s="153">
        <f>IF($B1249="NOT_OK",LEFT($A1249,CharNo($A1249,"\")-1),A1249)</f>
        <v>0</v>
      </c>
      <c r="D1249" s="44"/>
      <c r="E1249" s="153">
        <f>IF(D1249="NOT_OK",LEFT(C1249,CharNo(C1249,"\")-1),C1249)</f>
        <v>0</v>
      </c>
      <c r="F1249" s="44" t="str">
        <f t="shared" si="99"/>
        <v/>
      </c>
      <c r="G1249" s="153">
        <f>IF(F1249="NOT_OK",LEFT(E1249,CharNo(E1249,"\")-1),E1249)</f>
        <v>0</v>
      </c>
      <c r="H1249" s="44" t="str">
        <f t="shared" si="99"/>
        <v/>
      </c>
      <c r="I1249" s="153">
        <f>IF(H1249="NOT_OK",LEFT(G1249,CharNo(G1249,"\")-1),G1249)</f>
        <v>0</v>
      </c>
      <c r="J1249" s="44" t="str">
        <f t="shared" si="100"/>
        <v/>
      </c>
      <c r="K1249" s="153">
        <f>IF(J1249="NOT_OK",LEFT(I1249,CharNo(I1249,"\")-1),I1249)</f>
        <v>0</v>
      </c>
      <c r="L1249" s="44" t="str">
        <f t="shared" si="101"/>
        <v/>
      </c>
      <c r="M1249" s="153"/>
      <c r="N1249" s="44" t="str">
        <f t="shared" si="102"/>
        <v/>
      </c>
    </row>
    <row r="1250" spans="1:14" x14ac:dyDescent="0.2">
      <c r="A1250" s="153"/>
      <c r="B1250" s="44" t="str">
        <f t="shared" si="103"/>
        <v/>
      </c>
      <c r="C1250" s="153">
        <f>IF($B1250="NOT_OK",LEFT($A1250,CharNo($A1250,"\")-1),A1250)</f>
        <v>0</v>
      </c>
      <c r="D1250" s="44"/>
      <c r="E1250" s="153">
        <f>IF(D1250="NOT_OK",LEFT(C1250,CharNo(C1250,"\")-1),C1250)</f>
        <v>0</v>
      </c>
      <c r="F1250" s="44" t="str">
        <f t="shared" si="99"/>
        <v/>
      </c>
      <c r="G1250" s="153">
        <f>IF(F1250="NOT_OK",LEFT(E1250,CharNo(E1250,"\")-1),E1250)</f>
        <v>0</v>
      </c>
      <c r="H1250" s="44" t="str">
        <f t="shared" si="99"/>
        <v/>
      </c>
      <c r="I1250" s="153">
        <f>IF(H1250="NOT_OK",LEFT(G1250,CharNo(G1250,"\")-1),G1250)</f>
        <v>0</v>
      </c>
      <c r="J1250" s="44" t="str">
        <f t="shared" si="100"/>
        <v/>
      </c>
      <c r="K1250" s="153">
        <f>IF(J1250="NOT_OK",LEFT(I1250,CharNo(I1250,"\")-1),I1250)</f>
        <v>0</v>
      </c>
      <c r="L1250" s="44" t="str">
        <f t="shared" si="101"/>
        <v/>
      </c>
      <c r="M1250" s="153"/>
      <c r="N1250" s="44" t="str">
        <f t="shared" si="102"/>
        <v/>
      </c>
    </row>
    <row r="1251" spans="1:14" x14ac:dyDescent="0.2">
      <c r="A1251" s="153"/>
      <c r="B1251" s="44" t="str">
        <f t="shared" si="103"/>
        <v/>
      </c>
      <c r="C1251" s="153">
        <f>IF($B1251="NOT_OK",LEFT($A1251,CharNo($A1251,"\")-1),A1251)</f>
        <v>0</v>
      </c>
      <c r="D1251" s="44"/>
      <c r="E1251" s="153">
        <f>IF(D1251="NOT_OK",LEFT(C1251,CharNo(C1251,"\")-1),C1251)</f>
        <v>0</v>
      </c>
      <c r="F1251" s="44" t="str">
        <f t="shared" si="99"/>
        <v/>
      </c>
      <c r="G1251" s="153">
        <f>IF(F1251="NOT_OK",LEFT(E1251,CharNo(E1251,"\")-1),E1251)</f>
        <v>0</v>
      </c>
      <c r="H1251" s="44" t="str">
        <f t="shared" si="99"/>
        <v/>
      </c>
      <c r="I1251" s="153">
        <f>IF(H1251="NOT_OK",LEFT(G1251,CharNo(G1251,"\")-1),G1251)</f>
        <v>0</v>
      </c>
      <c r="J1251" s="44" t="str">
        <f t="shared" si="100"/>
        <v/>
      </c>
      <c r="K1251" s="153">
        <f>IF(J1251="NOT_OK",LEFT(I1251,CharNo(I1251,"\")-1),I1251)</f>
        <v>0</v>
      </c>
      <c r="L1251" s="44" t="str">
        <f t="shared" si="101"/>
        <v/>
      </c>
      <c r="M1251" s="153"/>
      <c r="N1251" s="44" t="str">
        <f t="shared" si="102"/>
        <v/>
      </c>
    </row>
    <row r="1252" spans="1:14" x14ac:dyDescent="0.2">
      <c r="A1252" s="153"/>
      <c r="B1252" s="44" t="str">
        <f t="shared" si="103"/>
        <v/>
      </c>
      <c r="C1252" s="153">
        <f>IF($B1252="NOT_OK",LEFT($A1252,CharNo($A1252,"\")-1),A1252)</f>
        <v>0</v>
      </c>
      <c r="D1252" s="44"/>
      <c r="E1252" s="153">
        <f>IF(D1252="NOT_OK",LEFT(C1252,CharNo(C1252,"\")-1),C1252)</f>
        <v>0</v>
      </c>
      <c r="F1252" s="44" t="str">
        <f t="shared" si="99"/>
        <v/>
      </c>
      <c r="G1252" s="153">
        <f>IF(F1252="NOT_OK",LEFT(E1252,CharNo(E1252,"\")-1),E1252)</f>
        <v>0</v>
      </c>
      <c r="H1252" s="44" t="str">
        <f t="shared" si="99"/>
        <v/>
      </c>
      <c r="I1252" s="153">
        <f>IF(H1252="NOT_OK",LEFT(G1252,CharNo(G1252,"\")-1),G1252)</f>
        <v>0</v>
      </c>
      <c r="J1252" s="44" t="str">
        <f t="shared" si="100"/>
        <v/>
      </c>
      <c r="K1252" s="153">
        <f>IF(J1252="NOT_OK",LEFT(I1252,CharNo(I1252,"\")-1),I1252)</f>
        <v>0</v>
      </c>
      <c r="L1252" s="44" t="str">
        <f t="shared" si="101"/>
        <v/>
      </c>
      <c r="M1252" s="153"/>
      <c r="N1252" s="44" t="str">
        <f t="shared" si="102"/>
        <v/>
      </c>
    </row>
    <row r="1253" spans="1:14" x14ac:dyDescent="0.2">
      <c r="A1253" s="153"/>
      <c r="B1253" s="44" t="str">
        <f t="shared" si="103"/>
        <v/>
      </c>
      <c r="C1253" s="153">
        <f>IF($B1253="NOT_OK",LEFT($A1253,CharNo($A1253,"\")-1),A1253)</f>
        <v>0</v>
      </c>
      <c r="D1253" s="44"/>
      <c r="E1253" s="153">
        <f>IF(D1253="NOT_OK",LEFT(C1253,CharNo(C1253,"\")-1),C1253)</f>
        <v>0</v>
      </c>
      <c r="F1253" s="44" t="str">
        <f t="shared" si="99"/>
        <v/>
      </c>
      <c r="G1253" s="153">
        <f>IF(F1253="NOT_OK",LEFT(E1253,CharNo(E1253,"\")-1),E1253)</f>
        <v>0</v>
      </c>
      <c r="H1253" s="44" t="str">
        <f t="shared" si="99"/>
        <v/>
      </c>
      <c r="I1253" s="153">
        <f>IF(H1253="NOT_OK",LEFT(G1253,CharNo(G1253,"\")-1),G1253)</f>
        <v>0</v>
      </c>
      <c r="J1253" s="44" t="str">
        <f t="shared" si="100"/>
        <v/>
      </c>
      <c r="K1253" s="153">
        <f>IF(J1253="NOT_OK",LEFT(I1253,CharNo(I1253,"\")-1),I1253)</f>
        <v>0</v>
      </c>
      <c r="L1253" s="44" t="str">
        <f t="shared" si="101"/>
        <v/>
      </c>
      <c r="M1253" s="153"/>
      <c r="N1253" s="44" t="str">
        <f t="shared" si="102"/>
        <v/>
      </c>
    </row>
    <row r="1254" spans="1:14" x14ac:dyDescent="0.2">
      <c r="A1254" s="153"/>
      <c r="B1254" s="44" t="str">
        <f t="shared" si="103"/>
        <v/>
      </c>
      <c r="C1254" s="153">
        <f>IF($B1254="NOT_OK",LEFT($A1254,CharNo($A1254,"\")-1),A1254)</f>
        <v>0</v>
      </c>
      <c r="D1254" s="44"/>
      <c r="E1254" s="153">
        <f>IF(D1254="NOT_OK",LEFT(C1254,CharNo(C1254,"\")-1),C1254)</f>
        <v>0</v>
      </c>
      <c r="F1254" s="44" t="str">
        <f t="shared" si="99"/>
        <v/>
      </c>
      <c r="G1254" s="153">
        <f>IF(F1254="NOT_OK",LEFT(E1254,CharNo(E1254,"\")-1),E1254)</f>
        <v>0</v>
      </c>
      <c r="H1254" s="44" t="str">
        <f t="shared" si="99"/>
        <v/>
      </c>
      <c r="I1254" s="153">
        <f>IF(H1254="NOT_OK",LEFT(G1254,CharNo(G1254,"\")-1),G1254)</f>
        <v>0</v>
      </c>
      <c r="J1254" s="44" t="str">
        <f t="shared" si="100"/>
        <v/>
      </c>
      <c r="K1254" s="153">
        <f>IF(J1254="NOT_OK",LEFT(I1254,CharNo(I1254,"\")-1),I1254)</f>
        <v>0</v>
      </c>
      <c r="L1254" s="44" t="str">
        <f t="shared" si="101"/>
        <v/>
      </c>
      <c r="M1254" s="153"/>
      <c r="N1254" s="44" t="str">
        <f t="shared" si="102"/>
        <v/>
      </c>
    </row>
    <row r="1255" spans="1:14" x14ac:dyDescent="0.2">
      <c r="A1255" s="153"/>
      <c r="B1255" s="44" t="str">
        <f t="shared" si="103"/>
        <v/>
      </c>
      <c r="C1255" s="153">
        <f>IF($B1255="NOT_OK",LEFT($A1255,CharNo($A1255,"\")-1),A1255)</f>
        <v>0</v>
      </c>
      <c r="D1255" s="44"/>
      <c r="E1255" s="153">
        <f>IF(D1255="NOT_OK",LEFT(C1255,CharNo(C1255,"\")-1),C1255)</f>
        <v>0</v>
      </c>
      <c r="F1255" s="44" t="str">
        <f t="shared" si="99"/>
        <v/>
      </c>
      <c r="G1255" s="153">
        <f>IF(F1255="NOT_OK",LEFT(E1255,CharNo(E1255,"\")-1),E1255)</f>
        <v>0</v>
      </c>
      <c r="H1255" s="44" t="str">
        <f t="shared" si="99"/>
        <v/>
      </c>
      <c r="I1255" s="153">
        <f>IF(H1255="NOT_OK",LEFT(G1255,CharNo(G1255,"\")-1),G1255)</f>
        <v>0</v>
      </c>
      <c r="J1255" s="44" t="str">
        <f t="shared" si="100"/>
        <v/>
      </c>
      <c r="K1255" s="153">
        <f>IF(J1255="NOT_OK",LEFT(I1255,CharNo(I1255,"\")-1),I1255)</f>
        <v>0</v>
      </c>
      <c r="L1255" s="44" t="str">
        <f t="shared" si="101"/>
        <v/>
      </c>
      <c r="M1255" s="153"/>
      <c r="N1255" s="44" t="str">
        <f t="shared" si="102"/>
        <v/>
      </c>
    </row>
    <row r="1256" spans="1:14" x14ac:dyDescent="0.2">
      <c r="A1256" s="153"/>
      <c r="B1256" s="44" t="str">
        <f t="shared" si="103"/>
        <v/>
      </c>
      <c r="C1256" s="153">
        <f>IF($B1256="NOT_OK",LEFT($A1256,CharNo($A1256,"\")-1),A1256)</f>
        <v>0</v>
      </c>
      <c r="D1256" s="44"/>
      <c r="E1256" s="153">
        <f>IF(D1256="NOT_OK",LEFT(C1256,CharNo(C1256,"\")-1),C1256)</f>
        <v>0</v>
      </c>
      <c r="F1256" s="44" t="str">
        <f t="shared" si="99"/>
        <v/>
      </c>
      <c r="G1256" s="153">
        <f>IF(F1256="NOT_OK",LEFT(E1256,CharNo(E1256,"\")-1),E1256)</f>
        <v>0</v>
      </c>
      <c r="H1256" s="44" t="str">
        <f t="shared" si="99"/>
        <v/>
      </c>
      <c r="I1256" s="153">
        <f>IF(H1256="NOT_OK",LEFT(G1256,CharNo(G1256,"\")-1),G1256)</f>
        <v>0</v>
      </c>
      <c r="J1256" s="44" t="str">
        <f t="shared" si="100"/>
        <v/>
      </c>
      <c r="K1256" s="153">
        <f>IF(J1256="NOT_OK",LEFT(I1256,CharNo(I1256,"\")-1),I1256)</f>
        <v>0</v>
      </c>
      <c r="L1256" s="44" t="str">
        <f t="shared" si="101"/>
        <v/>
      </c>
      <c r="M1256" s="153"/>
      <c r="N1256" s="44" t="str">
        <f t="shared" si="102"/>
        <v/>
      </c>
    </row>
    <row r="1257" spans="1:14" x14ac:dyDescent="0.2">
      <c r="A1257" s="153"/>
      <c r="B1257" s="44" t="str">
        <f t="shared" si="103"/>
        <v/>
      </c>
      <c r="C1257" s="153">
        <f>IF($B1257="NOT_OK",LEFT($A1257,CharNo($A1257,"\")-1),A1257)</f>
        <v>0</v>
      </c>
      <c r="D1257" s="44"/>
      <c r="E1257" s="153">
        <f>IF(D1257="NOT_OK",LEFT(C1257,CharNo(C1257,"\")-1),C1257)</f>
        <v>0</v>
      </c>
      <c r="F1257" s="44" t="str">
        <f t="shared" si="99"/>
        <v/>
      </c>
      <c r="G1257" s="153">
        <f>IF(F1257="NOT_OK",LEFT(E1257,CharNo(E1257,"\")-1),E1257)</f>
        <v>0</v>
      </c>
      <c r="H1257" s="44" t="str">
        <f t="shared" si="99"/>
        <v/>
      </c>
      <c r="I1257" s="153">
        <f>IF(H1257="NOT_OK",LEFT(G1257,CharNo(G1257,"\")-1),G1257)</f>
        <v>0</v>
      </c>
      <c r="J1257" s="44" t="str">
        <f t="shared" si="100"/>
        <v/>
      </c>
      <c r="K1257" s="153">
        <f>IF(J1257="NOT_OK",LEFT(I1257,CharNo(I1257,"\")-1),I1257)</f>
        <v>0</v>
      </c>
      <c r="L1257" s="44" t="str">
        <f t="shared" si="101"/>
        <v/>
      </c>
      <c r="M1257" s="153"/>
      <c r="N1257" s="44" t="str">
        <f t="shared" si="102"/>
        <v/>
      </c>
    </row>
    <row r="1258" spans="1:14" x14ac:dyDescent="0.2">
      <c r="A1258" s="153"/>
      <c r="B1258" s="44" t="str">
        <f t="shared" si="103"/>
        <v/>
      </c>
      <c r="C1258" s="153">
        <f>IF($B1258="NOT_OK",LEFT($A1258,CharNo($A1258,"\")-1),A1258)</f>
        <v>0</v>
      </c>
      <c r="D1258" s="44"/>
      <c r="E1258" s="153">
        <f>IF(D1258="NOT_OK",LEFT(C1258,CharNo(C1258,"\")-1),C1258)</f>
        <v>0</v>
      </c>
      <c r="F1258" s="44" t="str">
        <f t="shared" si="99"/>
        <v/>
      </c>
      <c r="G1258" s="153">
        <f>IF(F1258="NOT_OK",LEFT(E1258,CharNo(E1258,"\")-1),E1258)</f>
        <v>0</v>
      </c>
      <c r="H1258" s="44" t="str">
        <f t="shared" si="99"/>
        <v/>
      </c>
      <c r="I1258" s="153">
        <f>IF(H1258="NOT_OK",LEFT(G1258,CharNo(G1258,"\")-1),G1258)</f>
        <v>0</v>
      </c>
      <c r="J1258" s="44" t="str">
        <f t="shared" si="100"/>
        <v/>
      </c>
      <c r="K1258" s="153">
        <f>IF(J1258="NOT_OK",LEFT(I1258,CharNo(I1258,"\")-1),I1258)</f>
        <v>0</v>
      </c>
      <c r="L1258" s="44" t="str">
        <f t="shared" si="101"/>
        <v/>
      </c>
      <c r="M1258" s="153"/>
      <c r="N1258" s="44" t="str">
        <f t="shared" si="102"/>
        <v/>
      </c>
    </row>
    <row r="1259" spans="1:14" x14ac:dyDescent="0.2">
      <c r="A1259" s="153"/>
      <c r="B1259" s="44" t="str">
        <f t="shared" si="103"/>
        <v/>
      </c>
      <c r="C1259" s="153">
        <f>IF($B1259="NOT_OK",LEFT($A1259,CharNo($A1259,"\")-1),A1259)</f>
        <v>0</v>
      </c>
      <c r="D1259" s="44"/>
      <c r="E1259" s="153">
        <f>IF(D1259="NOT_OK",LEFT(C1259,CharNo(C1259,"\")-1),C1259)</f>
        <v>0</v>
      </c>
      <c r="F1259" s="44" t="str">
        <f t="shared" si="99"/>
        <v/>
      </c>
      <c r="G1259" s="153">
        <f>IF(F1259="NOT_OK",LEFT(E1259,CharNo(E1259,"\")-1),E1259)</f>
        <v>0</v>
      </c>
      <c r="H1259" s="44" t="str">
        <f t="shared" si="99"/>
        <v/>
      </c>
      <c r="I1259" s="153">
        <f>IF(H1259="NOT_OK",LEFT(G1259,CharNo(G1259,"\")-1),G1259)</f>
        <v>0</v>
      </c>
      <c r="J1259" s="44" t="str">
        <f t="shared" si="100"/>
        <v/>
      </c>
      <c r="K1259" s="153">
        <f>IF(J1259="NOT_OK",LEFT(I1259,CharNo(I1259,"\")-1),I1259)</f>
        <v>0</v>
      </c>
      <c r="L1259" s="44" t="str">
        <f t="shared" si="101"/>
        <v/>
      </c>
      <c r="M1259" s="153"/>
      <c r="N1259" s="44" t="str">
        <f t="shared" si="102"/>
        <v/>
      </c>
    </row>
    <row r="1260" spans="1:14" x14ac:dyDescent="0.2">
      <c r="A1260" s="153"/>
      <c r="B1260" s="44" t="str">
        <f t="shared" si="103"/>
        <v/>
      </c>
      <c r="C1260" s="153">
        <f>IF($B1260="NOT_OK",LEFT($A1260,CharNo($A1260,"\")-1),A1260)</f>
        <v>0</v>
      </c>
      <c r="D1260" s="44"/>
      <c r="E1260" s="153">
        <f>IF(D1260="NOT_OK",LEFT(C1260,CharNo(C1260,"\")-1),C1260)</f>
        <v>0</v>
      </c>
      <c r="F1260" s="44" t="str">
        <f t="shared" si="99"/>
        <v/>
      </c>
      <c r="G1260" s="153">
        <f>IF(F1260="NOT_OK",LEFT(E1260,CharNo(E1260,"\")-1),E1260)</f>
        <v>0</v>
      </c>
      <c r="H1260" s="44" t="str">
        <f t="shared" si="99"/>
        <v/>
      </c>
      <c r="I1260" s="153">
        <f>IF(H1260="NOT_OK",LEFT(G1260,CharNo(G1260,"\")-1),G1260)</f>
        <v>0</v>
      </c>
      <c r="J1260" s="44" t="str">
        <f t="shared" si="100"/>
        <v/>
      </c>
      <c r="K1260" s="153">
        <f>IF(J1260="NOT_OK",LEFT(I1260,CharNo(I1260,"\")-1),I1260)</f>
        <v>0</v>
      </c>
      <c r="L1260" s="44" t="str">
        <f t="shared" si="101"/>
        <v/>
      </c>
      <c r="M1260" s="153"/>
      <c r="N1260" s="44" t="str">
        <f t="shared" si="102"/>
        <v/>
      </c>
    </row>
    <row r="1261" spans="1:14" x14ac:dyDescent="0.2">
      <c r="A1261" s="153"/>
      <c r="B1261" s="44" t="str">
        <f t="shared" si="103"/>
        <v/>
      </c>
      <c r="C1261" s="153">
        <f>IF($B1261="NOT_OK",LEFT($A1261,CharNo($A1261,"\")-1),A1261)</f>
        <v>0</v>
      </c>
      <c r="D1261" s="44"/>
      <c r="E1261" s="153">
        <f>IF(D1261="NOT_OK",LEFT(C1261,CharNo(C1261,"\")-1),C1261)</f>
        <v>0</v>
      </c>
      <c r="F1261" s="44" t="str">
        <f t="shared" si="99"/>
        <v/>
      </c>
      <c r="G1261" s="153">
        <f>IF(F1261="NOT_OK",LEFT(E1261,CharNo(E1261,"\")-1),E1261)</f>
        <v>0</v>
      </c>
      <c r="H1261" s="44" t="str">
        <f t="shared" si="99"/>
        <v/>
      </c>
      <c r="I1261" s="153">
        <f>IF(H1261="NOT_OK",LEFT(G1261,CharNo(G1261,"\")-1),G1261)</f>
        <v>0</v>
      </c>
      <c r="J1261" s="44" t="str">
        <f t="shared" si="100"/>
        <v/>
      </c>
      <c r="K1261" s="153">
        <f>IF(J1261="NOT_OK",LEFT(I1261,CharNo(I1261,"\")-1),I1261)</f>
        <v>0</v>
      </c>
      <c r="L1261" s="44" t="str">
        <f t="shared" si="101"/>
        <v/>
      </c>
      <c r="M1261" s="153"/>
      <c r="N1261" s="44" t="str">
        <f t="shared" si="102"/>
        <v/>
      </c>
    </row>
    <row r="1262" spans="1:14" x14ac:dyDescent="0.2">
      <c r="A1262" s="153"/>
      <c r="B1262" s="44" t="str">
        <f t="shared" si="103"/>
        <v/>
      </c>
      <c r="C1262" s="153">
        <f>IF($B1262="NOT_OK",LEFT($A1262,CharNo($A1262,"\")-1),A1262)</f>
        <v>0</v>
      </c>
      <c r="D1262" s="44"/>
      <c r="E1262" s="153">
        <f>IF(D1262="NOT_OK",LEFT(C1262,CharNo(C1262,"\")-1),C1262)</f>
        <v>0</v>
      </c>
      <c r="F1262" s="44" t="str">
        <f t="shared" si="99"/>
        <v/>
      </c>
      <c r="G1262" s="153">
        <f>IF(F1262="NOT_OK",LEFT(E1262,CharNo(E1262,"\")-1),E1262)</f>
        <v>0</v>
      </c>
      <c r="H1262" s="44" t="str">
        <f t="shared" si="99"/>
        <v/>
      </c>
      <c r="I1262" s="153">
        <f>IF(H1262="NOT_OK",LEFT(G1262,CharNo(G1262,"\")-1),G1262)</f>
        <v>0</v>
      </c>
      <c r="J1262" s="44" t="str">
        <f t="shared" si="100"/>
        <v/>
      </c>
      <c r="K1262" s="153">
        <f>IF(J1262="NOT_OK",LEFT(I1262,CharNo(I1262,"\")-1),I1262)</f>
        <v>0</v>
      </c>
      <c r="L1262" s="44" t="str">
        <f t="shared" si="101"/>
        <v/>
      </c>
      <c r="M1262" s="153"/>
      <c r="N1262" s="44" t="str">
        <f t="shared" si="102"/>
        <v/>
      </c>
    </row>
    <row r="1263" spans="1:14" x14ac:dyDescent="0.2">
      <c r="A1263" s="153"/>
      <c r="B1263" s="44" t="str">
        <f t="shared" si="103"/>
        <v/>
      </c>
      <c r="C1263" s="153">
        <f>IF($B1263="NOT_OK",LEFT($A1263,CharNo($A1263,"\")-1),A1263)</f>
        <v>0</v>
      </c>
      <c r="D1263" s="44"/>
      <c r="E1263" s="153">
        <f>IF(D1263="NOT_OK",LEFT(C1263,CharNo(C1263,"\")-1),C1263)</f>
        <v>0</v>
      </c>
      <c r="F1263" s="44" t="str">
        <f t="shared" si="99"/>
        <v/>
      </c>
      <c r="G1263" s="153">
        <f>IF(F1263="NOT_OK",LEFT(E1263,CharNo(E1263,"\")-1),E1263)</f>
        <v>0</v>
      </c>
      <c r="H1263" s="44" t="str">
        <f t="shared" si="99"/>
        <v/>
      </c>
      <c r="I1263" s="153">
        <f>IF(H1263="NOT_OK",LEFT(G1263,CharNo(G1263,"\")-1),G1263)</f>
        <v>0</v>
      </c>
      <c r="J1263" s="44" t="str">
        <f t="shared" si="100"/>
        <v/>
      </c>
      <c r="K1263" s="153">
        <f>IF(J1263="NOT_OK",LEFT(I1263,CharNo(I1263,"\")-1),I1263)</f>
        <v>0</v>
      </c>
      <c r="L1263" s="44" t="str">
        <f t="shared" si="101"/>
        <v/>
      </c>
      <c r="M1263" s="153"/>
      <c r="N1263" s="44" t="str">
        <f t="shared" si="102"/>
        <v/>
      </c>
    </row>
    <row r="1264" spans="1:14" x14ac:dyDescent="0.2">
      <c r="A1264" s="153"/>
      <c r="B1264" s="44" t="str">
        <f t="shared" si="103"/>
        <v/>
      </c>
      <c r="C1264" s="153">
        <f>IF($B1264="NOT_OK",LEFT($A1264,CharNo($A1264,"\")-1),A1264)</f>
        <v>0</v>
      </c>
      <c r="D1264" s="44"/>
      <c r="E1264" s="153">
        <f>IF(D1264="NOT_OK",LEFT(C1264,CharNo(C1264,"\")-1),C1264)</f>
        <v>0</v>
      </c>
      <c r="F1264" s="44" t="str">
        <f t="shared" si="99"/>
        <v/>
      </c>
      <c r="G1264" s="153">
        <f>IF(F1264="NOT_OK",LEFT(E1264,CharNo(E1264,"\")-1),E1264)</f>
        <v>0</v>
      </c>
      <c r="H1264" s="44" t="str">
        <f t="shared" si="99"/>
        <v/>
      </c>
      <c r="I1264" s="153">
        <f>IF(H1264="NOT_OK",LEFT(G1264,CharNo(G1264,"\")-1),G1264)</f>
        <v>0</v>
      </c>
      <c r="J1264" s="44" t="str">
        <f t="shared" si="100"/>
        <v/>
      </c>
      <c r="K1264" s="153">
        <f>IF(J1264="NOT_OK",LEFT(I1264,CharNo(I1264,"\")-1),I1264)</f>
        <v>0</v>
      </c>
      <c r="L1264" s="44" t="str">
        <f t="shared" si="101"/>
        <v/>
      </c>
      <c r="M1264" s="153"/>
      <c r="N1264" s="44" t="str">
        <f t="shared" si="102"/>
        <v/>
      </c>
    </row>
    <row r="1265" spans="1:14" x14ac:dyDescent="0.2">
      <c r="A1265" s="153"/>
      <c r="B1265" s="44" t="str">
        <f t="shared" si="103"/>
        <v/>
      </c>
      <c r="C1265" s="153">
        <f>IF($B1265="NOT_OK",LEFT($A1265,CharNo($A1265,"\")-1),A1265)</f>
        <v>0</v>
      </c>
      <c r="D1265" s="44"/>
      <c r="E1265" s="153">
        <f>IF(D1265="NOT_OK",LEFT(C1265,CharNo(C1265,"\")-1),C1265)</f>
        <v>0</v>
      </c>
      <c r="F1265" s="44" t="str">
        <f t="shared" si="99"/>
        <v/>
      </c>
      <c r="G1265" s="153">
        <f>IF(F1265="NOT_OK",LEFT(E1265,CharNo(E1265,"\")-1),E1265)</f>
        <v>0</v>
      </c>
      <c r="H1265" s="44" t="str">
        <f t="shared" si="99"/>
        <v/>
      </c>
      <c r="I1265" s="153">
        <f>IF(H1265="NOT_OK",LEFT(G1265,CharNo(G1265,"\")-1),G1265)</f>
        <v>0</v>
      </c>
      <c r="J1265" s="44" t="str">
        <f t="shared" si="100"/>
        <v/>
      </c>
      <c r="K1265" s="153">
        <f>IF(J1265="NOT_OK",LEFT(I1265,CharNo(I1265,"\")-1),I1265)</f>
        <v>0</v>
      </c>
      <c r="L1265" s="44" t="str">
        <f t="shared" si="101"/>
        <v/>
      </c>
      <c r="M1265" s="153"/>
      <c r="N1265" s="44" t="str">
        <f t="shared" si="102"/>
        <v/>
      </c>
    </row>
    <row r="1266" spans="1:14" x14ac:dyDescent="0.2">
      <c r="A1266" s="153"/>
      <c r="B1266" s="44" t="str">
        <f t="shared" si="103"/>
        <v/>
      </c>
      <c r="C1266" s="153">
        <f>IF($B1266="NOT_OK",LEFT($A1266,CharNo($A1266,"\")-1),A1266)</f>
        <v>0</v>
      </c>
      <c r="D1266" s="44"/>
      <c r="E1266" s="153">
        <f>IF(D1266="NOT_OK",LEFT(C1266,CharNo(C1266,"\")-1),C1266)</f>
        <v>0</v>
      </c>
      <c r="F1266" s="44" t="str">
        <f t="shared" si="99"/>
        <v/>
      </c>
      <c r="G1266" s="153">
        <f>IF(F1266="NOT_OK",LEFT(E1266,CharNo(E1266,"\")-1),E1266)</f>
        <v>0</v>
      </c>
      <c r="H1266" s="44" t="str">
        <f t="shared" si="99"/>
        <v/>
      </c>
      <c r="I1266" s="153">
        <f>IF(H1266="NOT_OK",LEFT(G1266,CharNo(G1266,"\")-1),G1266)</f>
        <v>0</v>
      </c>
      <c r="J1266" s="44" t="str">
        <f t="shared" si="100"/>
        <v/>
      </c>
      <c r="K1266" s="153">
        <f>IF(J1266="NOT_OK",LEFT(I1266,CharNo(I1266,"\")-1),I1266)</f>
        <v>0</v>
      </c>
      <c r="L1266" s="44" t="str">
        <f t="shared" si="101"/>
        <v/>
      </c>
      <c r="M1266" s="153"/>
      <c r="N1266" s="44" t="str">
        <f t="shared" si="102"/>
        <v/>
      </c>
    </row>
    <row r="1267" spans="1:14" x14ac:dyDescent="0.2">
      <c r="A1267" s="153"/>
      <c r="B1267" s="44" t="str">
        <f t="shared" si="103"/>
        <v/>
      </c>
      <c r="C1267" s="153">
        <f>IF($B1267="NOT_OK",LEFT($A1267,CharNo($A1267,"\")-1),A1267)</f>
        <v>0</v>
      </c>
      <c r="D1267" s="44"/>
      <c r="E1267" s="153">
        <f>IF(D1267="NOT_OK",LEFT(C1267,CharNo(C1267,"\")-1),C1267)</f>
        <v>0</v>
      </c>
      <c r="F1267" s="44" t="str">
        <f t="shared" si="99"/>
        <v/>
      </c>
      <c r="G1267" s="153">
        <f>IF(F1267="NOT_OK",LEFT(E1267,CharNo(E1267,"\")-1),E1267)</f>
        <v>0</v>
      </c>
      <c r="H1267" s="44" t="str">
        <f t="shared" si="99"/>
        <v/>
      </c>
      <c r="I1267" s="153">
        <f>IF(H1267="NOT_OK",LEFT(G1267,CharNo(G1267,"\")-1),G1267)</f>
        <v>0</v>
      </c>
      <c r="J1267" s="44" t="str">
        <f t="shared" si="100"/>
        <v/>
      </c>
      <c r="K1267" s="153">
        <f>IF(J1267="NOT_OK",LEFT(I1267,CharNo(I1267,"\")-1),I1267)</f>
        <v>0</v>
      </c>
      <c r="L1267" s="44" t="str">
        <f t="shared" si="101"/>
        <v/>
      </c>
      <c r="M1267" s="153"/>
      <c r="N1267" s="44" t="str">
        <f t="shared" si="102"/>
        <v/>
      </c>
    </row>
    <row r="1268" spans="1:14" x14ac:dyDescent="0.2">
      <c r="A1268" s="153"/>
      <c r="B1268" s="44" t="str">
        <f t="shared" si="103"/>
        <v/>
      </c>
      <c r="C1268" s="153">
        <f>IF($B1268="NOT_OK",LEFT($A1268,CharNo($A1268,"\")-1),A1268)</f>
        <v>0</v>
      </c>
      <c r="D1268" s="44"/>
      <c r="E1268" s="153">
        <f>IF(D1268="NOT_OK",LEFT(C1268,CharNo(C1268,"\")-1),C1268)</f>
        <v>0</v>
      </c>
      <c r="F1268" s="44" t="str">
        <f t="shared" si="99"/>
        <v/>
      </c>
      <c r="G1268" s="153">
        <f>IF(F1268="NOT_OK",LEFT(E1268,CharNo(E1268,"\")-1),E1268)</f>
        <v>0</v>
      </c>
      <c r="H1268" s="44" t="str">
        <f t="shared" si="99"/>
        <v/>
      </c>
      <c r="I1268" s="153">
        <f>IF(H1268="NOT_OK",LEFT(G1268,CharNo(G1268,"\")-1),G1268)</f>
        <v>0</v>
      </c>
      <c r="J1268" s="44" t="str">
        <f t="shared" si="100"/>
        <v/>
      </c>
      <c r="K1268" s="153">
        <f>IF(J1268="NOT_OK",LEFT(I1268,CharNo(I1268,"\")-1),I1268)</f>
        <v>0</v>
      </c>
      <c r="L1268" s="44" t="str">
        <f t="shared" si="101"/>
        <v/>
      </c>
      <c r="M1268" s="153"/>
      <c r="N1268" s="44" t="str">
        <f t="shared" si="102"/>
        <v/>
      </c>
    </row>
    <row r="1269" spans="1:14" x14ac:dyDescent="0.2">
      <c r="A1269" s="153"/>
      <c r="B1269" s="44" t="str">
        <f t="shared" si="103"/>
        <v/>
      </c>
      <c r="C1269" s="153">
        <f>IF($B1269="NOT_OK",LEFT($A1269,CharNo($A1269,"\")-1),A1269)</f>
        <v>0</v>
      </c>
      <c r="D1269" s="44"/>
      <c r="E1269" s="153">
        <f>IF(D1269="NOT_OK",LEFT(C1269,CharNo(C1269,"\")-1),C1269)</f>
        <v>0</v>
      </c>
      <c r="F1269" s="44" t="str">
        <f t="shared" si="99"/>
        <v/>
      </c>
      <c r="G1269" s="153">
        <f>IF(F1269="NOT_OK",LEFT(E1269,CharNo(E1269,"\")-1),E1269)</f>
        <v>0</v>
      </c>
      <c r="H1269" s="44" t="str">
        <f t="shared" si="99"/>
        <v/>
      </c>
      <c r="I1269" s="153">
        <f>IF(H1269="NOT_OK",LEFT(G1269,CharNo(G1269,"\")-1),G1269)</f>
        <v>0</v>
      </c>
      <c r="J1269" s="44" t="str">
        <f t="shared" si="100"/>
        <v/>
      </c>
      <c r="K1269" s="153">
        <f>IF(J1269="NOT_OK",LEFT(I1269,CharNo(I1269,"\")-1),I1269)</f>
        <v>0</v>
      </c>
      <c r="L1269" s="44" t="str">
        <f t="shared" si="101"/>
        <v/>
      </c>
      <c r="M1269" s="153"/>
      <c r="N1269" s="44" t="str">
        <f t="shared" si="102"/>
        <v/>
      </c>
    </row>
    <row r="1270" spans="1:14" x14ac:dyDescent="0.2">
      <c r="A1270" s="153"/>
      <c r="B1270" s="44" t="str">
        <f t="shared" si="103"/>
        <v/>
      </c>
      <c r="C1270" s="153">
        <f>IF($B1270="NOT_OK",LEFT($A1270,CharNo($A1270,"\")-1),A1270)</f>
        <v>0</v>
      </c>
      <c r="D1270" s="44"/>
      <c r="E1270" s="153">
        <f>IF(D1270="NOT_OK",LEFT(C1270,CharNo(C1270,"\")-1),C1270)</f>
        <v>0</v>
      </c>
      <c r="F1270" s="44" t="str">
        <f t="shared" si="99"/>
        <v/>
      </c>
      <c r="G1270" s="153">
        <f>IF(F1270="NOT_OK",LEFT(E1270,CharNo(E1270,"\")-1),E1270)</f>
        <v>0</v>
      </c>
      <c r="H1270" s="44" t="str">
        <f t="shared" si="99"/>
        <v/>
      </c>
      <c r="I1270" s="153">
        <f>IF(H1270="NOT_OK",LEFT(G1270,CharNo(G1270,"\")-1),G1270)</f>
        <v>0</v>
      </c>
      <c r="J1270" s="44" t="str">
        <f t="shared" si="100"/>
        <v/>
      </c>
      <c r="K1270" s="153">
        <f>IF(J1270="NOT_OK",LEFT(I1270,CharNo(I1270,"\")-1),I1270)</f>
        <v>0</v>
      </c>
      <c r="L1270" s="44" t="str">
        <f t="shared" si="101"/>
        <v/>
      </c>
      <c r="M1270" s="153"/>
      <c r="N1270" s="44" t="str">
        <f t="shared" si="102"/>
        <v/>
      </c>
    </row>
    <row r="1271" spans="1:14" x14ac:dyDescent="0.2">
      <c r="A1271" s="153"/>
      <c r="B1271" s="44" t="str">
        <f t="shared" si="103"/>
        <v/>
      </c>
      <c r="C1271" s="153">
        <f>IF($B1271="NOT_OK",LEFT($A1271,CharNo($A1271,"\")-1),A1271)</f>
        <v>0</v>
      </c>
      <c r="D1271" s="44"/>
      <c r="E1271" s="153">
        <f>IF(D1271="NOT_OK",LEFT(C1271,CharNo(C1271,"\")-1),C1271)</f>
        <v>0</v>
      </c>
      <c r="F1271" s="44" t="str">
        <f t="shared" si="99"/>
        <v/>
      </c>
      <c r="G1271" s="153">
        <f>IF(F1271="NOT_OK",LEFT(E1271,CharNo(E1271,"\")-1),E1271)</f>
        <v>0</v>
      </c>
      <c r="H1271" s="44" t="str">
        <f t="shared" si="99"/>
        <v/>
      </c>
      <c r="I1271" s="153">
        <f>IF(H1271="NOT_OK",LEFT(G1271,CharNo(G1271,"\")-1),G1271)</f>
        <v>0</v>
      </c>
      <c r="J1271" s="44" t="str">
        <f t="shared" si="100"/>
        <v/>
      </c>
      <c r="K1271" s="153">
        <f>IF(J1271="NOT_OK",LEFT(I1271,CharNo(I1271,"\")-1),I1271)</f>
        <v>0</v>
      </c>
      <c r="L1271" s="44" t="str">
        <f t="shared" si="101"/>
        <v/>
      </c>
      <c r="M1271" s="153"/>
      <c r="N1271" s="44" t="str">
        <f t="shared" si="102"/>
        <v/>
      </c>
    </row>
    <row r="1272" spans="1:14" x14ac:dyDescent="0.2">
      <c r="A1272" s="153"/>
      <c r="B1272" s="44" t="str">
        <f t="shared" si="103"/>
        <v/>
      </c>
      <c r="C1272" s="153">
        <f>IF($B1272="NOT_OK",LEFT($A1272,CharNo($A1272,"\")-1),A1272)</f>
        <v>0</v>
      </c>
      <c r="D1272" s="44"/>
      <c r="E1272" s="153">
        <f>IF(D1272="NOT_OK",LEFT(C1272,CharNo(C1272,"\")-1),C1272)</f>
        <v>0</v>
      </c>
      <c r="F1272" s="44" t="str">
        <f t="shared" si="99"/>
        <v/>
      </c>
      <c r="G1272" s="153">
        <f>IF(F1272="NOT_OK",LEFT(E1272,CharNo(E1272,"\")-1),E1272)</f>
        <v>0</v>
      </c>
      <c r="H1272" s="44" t="str">
        <f t="shared" si="99"/>
        <v/>
      </c>
      <c r="I1272" s="153">
        <f>IF(H1272="NOT_OK",LEFT(G1272,CharNo(G1272,"\")-1),G1272)</f>
        <v>0</v>
      </c>
      <c r="J1272" s="44" t="str">
        <f t="shared" si="100"/>
        <v/>
      </c>
      <c r="K1272" s="153">
        <f>IF(J1272="NOT_OK",LEFT(I1272,CharNo(I1272,"\")-1),I1272)</f>
        <v>0</v>
      </c>
      <c r="L1272" s="44" t="str">
        <f t="shared" si="101"/>
        <v/>
      </c>
      <c r="M1272" s="153"/>
      <c r="N1272" s="44" t="str">
        <f t="shared" si="102"/>
        <v/>
      </c>
    </row>
    <row r="1273" spans="1:14" x14ac:dyDescent="0.2">
      <c r="A1273" s="153"/>
      <c r="B1273" s="44" t="str">
        <f t="shared" si="103"/>
        <v/>
      </c>
      <c r="C1273" s="153">
        <f>IF($B1273="NOT_OK",LEFT($A1273,CharNo($A1273,"\")-1),A1273)</f>
        <v>0</v>
      </c>
      <c r="D1273" s="44"/>
      <c r="E1273" s="153">
        <f>IF(D1273="NOT_OK",LEFT(C1273,CharNo(C1273,"\")-1),C1273)</f>
        <v>0</v>
      </c>
      <c r="F1273" s="44" t="str">
        <f t="shared" si="99"/>
        <v/>
      </c>
      <c r="G1273" s="153">
        <f>IF(F1273="NOT_OK",LEFT(E1273,CharNo(E1273,"\")-1),E1273)</f>
        <v>0</v>
      </c>
      <c r="H1273" s="44" t="str">
        <f t="shared" si="99"/>
        <v/>
      </c>
      <c r="I1273" s="153">
        <f>IF(H1273="NOT_OK",LEFT(G1273,CharNo(G1273,"\")-1),G1273)</f>
        <v>0</v>
      </c>
      <c r="J1273" s="44" t="str">
        <f t="shared" si="100"/>
        <v/>
      </c>
      <c r="K1273" s="153">
        <f>IF(J1273="NOT_OK",LEFT(I1273,CharNo(I1273,"\")-1),I1273)</f>
        <v>0</v>
      </c>
      <c r="L1273" s="44" t="str">
        <f t="shared" si="101"/>
        <v/>
      </c>
      <c r="M1273" s="153"/>
      <c r="N1273" s="44" t="str">
        <f t="shared" si="102"/>
        <v/>
      </c>
    </row>
    <row r="1274" spans="1:14" x14ac:dyDescent="0.2">
      <c r="A1274" s="153"/>
      <c r="B1274" s="44" t="str">
        <f t="shared" si="103"/>
        <v/>
      </c>
      <c r="C1274" s="153">
        <f>IF($B1274="NOT_OK",LEFT($A1274,CharNo($A1274,"\")-1),A1274)</f>
        <v>0</v>
      </c>
      <c r="D1274" s="44"/>
      <c r="E1274" s="153">
        <f>IF(D1274="NOT_OK",LEFT(C1274,CharNo(C1274,"\")-1),C1274)</f>
        <v>0</v>
      </c>
      <c r="F1274" s="44" t="str">
        <f t="shared" si="99"/>
        <v/>
      </c>
      <c r="G1274" s="153">
        <f>IF(F1274="NOT_OK",LEFT(E1274,CharNo(E1274,"\")-1),E1274)</f>
        <v>0</v>
      </c>
      <c r="H1274" s="44" t="str">
        <f t="shared" si="99"/>
        <v/>
      </c>
      <c r="I1274" s="153">
        <f>IF(H1274="NOT_OK",LEFT(G1274,CharNo(G1274,"\")-1),G1274)</f>
        <v>0</v>
      </c>
      <c r="J1274" s="44" t="str">
        <f t="shared" si="100"/>
        <v/>
      </c>
      <c r="K1274" s="153">
        <f>IF(J1274="NOT_OK",LEFT(I1274,CharNo(I1274,"\")-1),I1274)</f>
        <v>0</v>
      </c>
      <c r="L1274" s="44" t="str">
        <f t="shared" si="101"/>
        <v/>
      </c>
      <c r="M1274" s="153"/>
      <c r="N1274" s="44" t="str">
        <f t="shared" si="102"/>
        <v/>
      </c>
    </row>
    <row r="1275" spans="1:14" x14ac:dyDescent="0.2">
      <c r="A1275" s="153"/>
      <c r="B1275" s="44" t="str">
        <f t="shared" si="103"/>
        <v/>
      </c>
      <c r="C1275" s="153">
        <f>IF($B1275="NOT_OK",LEFT($A1275,CharNo($A1275,"\")-1),A1275)</f>
        <v>0</v>
      </c>
      <c r="D1275" s="44"/>
      <c r="E1275" s="153">
        <f>IF(D1275="NOT_OK",LEFT(C1275,CharNo(C1275,"\")-1),C1275)</f>
        <v>0</v>
      </c>
      <c r="F1275" s="44" t="str">
        <f t="shared" si="99"/>
        <v/>
      </c>
      <c r="G1275" s="153">
        <f>IF(F1275="NOT_OK",LEFT(E1275,CharNo(E1275,"\")-1),E1275)</f>
        <v>0</v>
      </c>
      <c r="H1275" s="44" t="str">
        <f t="shared" si="99"/>
        <v/>
      </c>
      <c r="I1275" s="153">
        <f>IF(H1275="NOT_OK",LEFT(G1275,CharNo(G1275,"\")-1),G1275)</f>
        <v>0</v>
      </c>
      <c r="J1275" s="44" t="str">
        <f t="shared" si="100"/>
        <v/>
      </c>
      <c r="K1275" s="153">
        <f>IF(J1275="NOT_OK",LEFT(I1275,CharNo(I1275,"\")-1),I1275)</f>
        <v>0</v>
      </c>
      <c r="L1275" s="44" t="str">
        <f t="shared" si="101"/>
        <v/>
      </c>
      <c r="M1275" s="153"/>
      <c r="N1275" s="44" t="str">
        <f t="shared" si="102"/>
        <v/>
      </c>
    </row>
    <row r="1276" spans="1:14" x14ac:dyDescent="0.2">
      <c r="A1276" s="153"/>
      <c r="B1276" s="44" t="str">
        <f t="shared" si="103"/>
        <v/>
      </c>
      <c r="C1276" s="153">
        <f>IF($B1276="NOT_OK",LEFT($A1276,CharNo($A1276,"\")-1),A1276)</f>
        <v>0</v>
      </c>
      <c r="D1276" s="44"/>
      <c r="E1276" s="153">
        <f>IF(D1276="NOT_OK",LEFT(C1276,CharNo(C1276,"\")-1),C1276)</f>
        <v>0</v>
      </c>
      <c r="F1276" s="44" t="str">
        <f t="shared" si="99"/>
        <v/>
      </c>
      <c r="G1276" s="153">
        <f>IF(F1276="NOT_OK",LEFT(E1276,CharNo(E1276,"\")-1),E1276)</f>
        <v>0</v>
      </c>
      <c r="H1276" s="44" t="str">
        <f t="shared" si="99"/>
        <v/>
      </c>
      <c r="I1276" s="153">
        <f>IF(H1276="NOT_OK",LEFT(G1276,CharNo(G1276,"\")-1),G1276)</f>
        <v>0</v>
      </c>
      <c r="J1276" s="44" t="str">
        <f t="shared" si="100"/>
        <v/>
      </c>
      <c r="K1276" s="153">
        <f>IF(J1276="NOT_OK",LEFT(I1276,CharNo(I1276,"\")-1),I1276)</f>
        <v>0</v>
      </c>
      <c r="L1276" s="44" t="str">
        <f t="shared" si="101"/>
        <v/>
      </c>
      <c r="M1276" s="153"/>
      <c r="N1276" s="44" t="str">
        <f t="shared" si="102"/>
        <v/>
      </c>
    </row>
    <row r="1277" spans="1:14" x14ac:dyDescent="0.2">
      <c r="A1277" s="153"/>
      <c r="B1277" s="44" t="str">
        <f t="shared" si="103"/>
        <v/>
      </c>
      <c r="C1277" s="153">
        <f>IF($B1277="NOT_OK",LEFT($A1277,CharNo($A1277,"\")-1),A1277)</f>
        <v>0</v>
      </c>
      <c r="D1277" s="44"/>
      <c r="E1277" s="153">
        <f>IF(D1277="NOT_OK",LEFT(C1277,CharNo(C1277,"\")-1),C1277)</f>
        <v>0</v>
      </c>
      <c r="F1277" s="44" t="str">
        <f t="shared" si="99"/>
        <v/>
      </c>
      <c r="G1277" s="153">
        <f>IF(F1277="NOT_OK",LEFT(E1277,CharNo(E1277,"\")-1),E1277)</f>
        <v>0</v>
      </c>
      <c r="H1277" s="44" t="str">
        <f t="shared" si="99"/>
        <v/>
      </c>
      <c r="I1277" s="153">
        <f>IF(H1277="NOT_OK",LEFT(G1277,CharNo(G1277,"\")-1),G1277)</f>
        <v>0</v>
      </c>
      <c r="J1277" s="44" t="str">
        <f t="shared" si="100"/>
        <v/>
      </c>
      <c r="K1277" s="153">
        <f>IF(J1277="NOT_OK",LEFT(I1277,CharNo(I1277,"\")-1),I1277)</f>
        <v>0</v>
      </c>
      <c r="L1277" s="44" t="str">
        <f t="shared" si="101"/>
        <v/>
      </c>
      <c r="M1277" s="153"/>
      <c r="N1277" s="44" t="str">
        <f t="shared" si="102"/>
        <v/>
      </c>
    </row>
    <row r="1278" spans="1:14" x14ac:dyDescent="0.2">
      <c r="A1278" s="153"/>
      <c r="B1278" s="44" t="str">
        <f t="shared" si="103"/>
        <v/>
      </c>
      <c r="C1278" s="153">
        <f>IF($B1278="NOT_OK",LEFT($A1278,CharNo($A1278,"\")-1),A1278)</f>
        <v>0</v>
      </c>
      <c r="D1278" s="44"/>
      <c r="E1278" s="153">
        <f>IF(D1278="NOT_OK",LEFT(C1278,CharNo(C1278,"\")-1),C1278)</f>
        <v>0</v>
      </c>
      <c r="F1278" s="44" t="str">
        <f t="shared" si="99"/>
        <v/>
      </c>
      <c r="G1278" s="153">
        <f>IF(F1278="NOT_OK",LEFT(E1278,CharNo(E1278,"\")-1),E1278)</f>
        <v>0</v>
      </c>
      <c r="H1278" s="44" t="str">
        <f t="shared" si="99"/>
        <v/>
      </c>
      <c r="I1278" s="153">
        <f>IF(H1278="NOT_OK",LEFT(G1278,CharNo(G1278,"\")-1),G1278)</f>
        <v>0</v>
      </c>
      <c r="J1278" s="44" t="str">
        <f t="shared" si="100"/>
        <v/>
      </c>
      <c r="K1278" s="153">
        <f>IF(J1278="NOT_OK",LEFT(I1278,CharNo(I1278,"\")-1),I1278)</f>
        <v>0</v>
      </c>
      <c r="L1278" s="44" t="str">
        <f t="shared" si="101"/>
        <v/>
      </c>
      <c r="M1278" s="153"/>
      <c r="N1278" s="44" t="str">
        <f t="shared" si="102"/>
        <v/>
      </c>
    </row>
    <row r="1279" spans="1:14" x14ac:dyDescent="0.2">
      <c r="A1279" s="153"/>
      <c r="B1279" s="44" t="str">
        <f t="shared" si="103"/>
        <v/>
      </c>
      <c r="C1279" s="153">
        <f>IF($B1279="NOT_OK",LEFT($A1279,CharNo($A1279,"\")-1),A1279)</f>
        <v>0</v>
      </c>
      <c r="D1279" s="44"/>
      <c r="E1279" s="153">
        <f>IF(D1279="NOT_OK",LEFT(C1279,CharNo(C1279,"\")-1),C1279)</f>
        <v>0</v>
      </c>
      <c r="F1279" s="44" t="str">
        <f t="shared" si="99"/>
        <v/>
      </c>
      <c r="G1279" s="153">
        <f>IF(F1279="NOT_OK",LEFT(E1279,CharNo(E1279,"\")-1),E1279)</f>
        <v>0</v>
      </c>
      <c r="H1279" s="44" t="str">
        <f t="shared" si="99"/>
        <v/>
      </c>
      <c r="I1279" s="153">
        <f>IF(H1279="NOT_OK",LEFT(G1279,CharNo(G1279,"\")-1),G1279)</f>
        <v>0</v>
      </c>
      <c r="J1279" s="44" t="str">
        <f t="shared" si="100"/>
        <v/>
      </c>
      <c r="K1279" s="153">
        <f>IF(J1279="NOT_OK",LEFT(I1279,CharNo(I1279,"\")-1),I1279)</f>
        <v>0</v>
      </c>
      <c r="L1279" s="44" t="str">
        <f t="shared" si="101"/>
        <v/>
      </c>
      <c r="M1279" s="153"/>
      <c r="N1279" s="44" t="str">
        <f t="shared" si="102"/>
        <v/>
      </c>
    </row>
    <row r="1280" spans="1:14" x14ac:dyDescent="0.2">
      <c r="A1280" s="153"/>
      <c r="B1280" s="44" t="str">
        <f t="shared" si="103"/>
        <v/>
      </c>
      <c r="C1280" s="153">
        <f>IF($B1280="NOT_OK",LEFT($A1280,CharNo($A1280,"\")-1),A1280)</f>
        <v>0</v>
      </c>
      <c r="D1280" s="44"/>
      <c r="E1280" s="153">
        <f>IF(D1280="NOT_OK",LEFT(C1280,CharNo(C1280,"\")-1),C1280)</f>
        <v>0</v>
      </c>
      <c r="F1280" s="44" t="str">
        <f t="shared" si="99"/>
        <v/>
      </c>
      <c r="G1280" s="153">
        <f>IF(F1280="NOT_OK",LEFT(E1280,CharNo(E1280,"\")-1),E1280)</f>
        <v>0</v>
      </c>
      <c r="H1280" s="44" t="str">
        <f t="shared" si="99"/>
        <v/>
      </c>
      <c r="I1280" s="153">
        <f>IF(H1280="NOT_OK",LEFT(G1280,CharNo(G1280,"\")-1),G1280)</f>
        <v>0</v>
      </c>
      <c r="J1280" s="44" t="str">
        <f t="shared" si="100"/>
        <v/>
      </c>
      <c r="K1280" s="153">
        <f>IF(J1280="NOT_OK",LEFT(I1280,CharNo(I1280,"\")-1),I1280)</f>
        <v>0</v>
      </c>
      <c r="L1280" s="44" t="str">
        <f t="shared" si="101"/>
        <v/>
      </c>
      <c r="M1280" s="153"/>
      <c r="N1280" s="44" t="str">
        <f t="shared" si="102"/>
        <v/>
      </c>
    </row>
    <row r="1281" spans="1:14" x14ac:dyDescent="0.2">
      <c r="A1281" s="153"/>
      <c r="B1281" s="44" t="str">
        <f t="shared" si="103"/>
        <v/>
      </c>
      <c r="C1281" s="153">
        <f>IF($B1281="NOT_OK",LEFT($A1281,CharNo($A1281,"\")-1),A1281)</f>
        <v>0</v>
      </c>
      <c r="D1281" s="44"/>
      <c r="E1281" s="153">
        <f>IF(D1281="NOT_OK",LEFT(C1281,CharNo(C1281,"\")-1),C1281)</f>
        <v>0</v>
      </c>
      <c r="F1281" s="44" t="str">
        <f t="shared" si="99"/>
        <v/>
      </c>
      <c r="G1281" s="153">
        <f>IF(F1281="NOT_OK",LEFT(E1281,CharNo(E1281,"\")-1),E1281)</f>
        <v>0</v>
      </c>
      <c r="H1281" s="44" t="str">
        <f t="shared" si="99"/>
        <v/>
      </c>
      <c r="I1281" s="153">
        <f>IF(H1281="NOT_OK",LEFT(G1281,CharNo(G1281,"\")-1),G1281)</f>
        <v>0</v>
      </c>
      <c r="J1281" s="44" t="str">
        <f t="shared" si="100"/>
        <v/>
      </c>
      <c r="K1281" s="153">
        <f>IF(J1281="NOT_OK",LEFT(I1281,CharNo(I1281,"\")-1),I1281)</f>
        <v>0</v>
      </c>
      <c r="L1281" s="44" t="str">
        <f t="shared" si="101"/>
        <v/>
      </c>
      <c r="M1281" s="153"/>
      <c r="N1281" s="44" t="str">
        <f t="shared" si="102"/>
        <v/>
      </c>
    </row>
    <row r="1282" spans="1:14" x14ac:dyDescent="0.2">
      <c r="A1282" s="153"/>
      <c r="B1282" s="44" t="str">
        <f t="shared" si="103"/>
        <v/>
      </c>
      <c r="C1282" s="153">
        <f>IF($B1282="NOT_OK",LEFT($A1282,CharNo($A1282,"\")-1),A1282)</f>
        <v>0</v>
      </c>
      <c r="D1282" s="44"/>
      <c r="E1282" s="153">
        <f>IF(D1282="NOT_OK",LEFT(C1282,CharNo(C1282,"\")-1),C1282)</f>
        <v>0</v>
      </c>
      <c r="F1282" s="44" t="str">
        <f t="shared" si="99"/>
        <v/>
      </c>
      <c r="G1282" s="153">
        <f>IF(F1282="NOT_OK",LEFT(E1282,CharNo(E1282,"\")-1),E1282)</f>
        <v>0</v>
      </c>
      <c r="H1282" s="44" t="str">
        <f t="shared" si="99"/>
        <v/>
      </c>
      <c r="I1282" s="153">
        <f>IF(H1282="NOT_OK",LEFT(G1282,CharNo(G1282,"\")-1),G1282)</f>
        <v>0</v>
      </c>
      <c r="J1282" s="44" t="str">
        <f t="shared" si="100"/>
        <v/>
      </c>
      <c r="K1282" s="153">
        <f>IF(J1282="NOT_OK",LEFT(I1282,CharNo(I1282,"\")-1),I1282)</f>
        <v>0</v>
      </c>
      <c r="L1282" s="44" t="str">
        <f t="shared" si="101"/>
        <v/>
      </c>
      <c r="M1282" s="153"/>
      <c r="N1282" s="44" t="str">
        <f t="shared" si="102"/>
        <v/>
      </c>
    </row>
    <row r="1283" spans="1:14" x14ac:dyDescent="0.2">
      <c r="A1283" s="153"/>
      <c r="B1283" s="44" t="str">
        <f t="shared" si="103"/>
        <v/>
      </c>
      <c r="C1283" s="153">
        <f>IF($B1283="NOT_OK",LEFT($A1283,CharNo($A1283,"\")-1),A1283)</f>
        <v>0</v>
      </c>
      <c r="D1283" s="44"/>
      <c r="E1283" s="153">
        <f>IF(D1283="NOT_OK",LEFT(C1283,CharNo(C1283,"\")-1),C1283)</f>
        <v>0</v>
      </c>
      <c r="F1283" s="44" t="str">
        <f t="shared" si="99"/>
        <v/>
      </c>
      <c r="G1283" s="153">
        <f>IF(F1283="NOT_OK",LEFT(E1283,CharNo(E1283,"\")-1),E1283)</f>
        <v>0</v>
      </c>
      <c r="H1283" s="44" t="str">
        <f t="shared" si="99"/>
        <v/>
      </c>
      <c r="I1283" s="153">
        <f>IF(H1283="NOT_OK",LEFT(G1283,CharNo(G1283,"\")-1),G1283)</f>
        <v>0</v>
      </c>
      <c r="J1283" s="44" t="str">
        <f t="shared" si="100"/>
        <v/>
      </c>
      <c r="K1283" s="153">
        <f>IF(J1283="NOT_OK",LEFT(I1283,CharNo(I1283,"\")-1),I1283)</f>
        <v>0</v>
      </c>
      <c r="L1283" s="44" t="str">
        <f t="shared" si="101"/>
        <v/>
      </c>
      <c r="M1283" s="153"/>
      <c r="N1283" s="44" t="str">
        <f t="shared" si="102"/>
        <v/>
      </c>
    </row>
    <row r="1284" spans="1:14" x14ac:dyDescent="0.2">
      <c r="A1284" s="153"/>
      <c r="B1284" s="44" t="str">
        <f t="shared" si="103"/>
        <v/>
      </c>
      <c r="C1284" s="153">
        <f>IF($B1284="NOT_OK",LEFT($A1284,CharNo($A1284,"\")-1),A1284)</f>
        <v>0</v>
      </c>
      <c r="D1284" s="44"/>
      <c r="E1284" s="153">
        <f>IF(D1284="NOT_OK",LEFT(C1284,CharNo(C1284,"\")-1),C1284)</f>
        <v>0</v>
      </c>
      <c r="F1284" s="44" t="str">
        <f t="shared" ref="F1284:H1347" si="104">IF(E1284=0,"",IF(LEN(E1284)&lt;50,"OK","NOT_OK"))</f>
        <v/>
      </c>
      <c r="G1284" s="153">
        <f>IF(F1284="NOT_OK",LEFT(E1284,CharNo(E1284,"\")-1),E1284)</f>
        <v>0</v>
      </c>
      <c r="H1284" s="44" t="str">
        <f t="shared" si="104"/>
        <v/>
      </c>
      <c r="I1284" s="153">
        <f>IF(H1284="NOT_OK",LEFT(G1284,CharNo(G1284,"\")-1),G1284)</f>
        <v>0</v>
      </c>
      <c r="J1284" s="44" t="str">
        <f t="shared" ref="J1284:J1347" si="105">IF(I1284=0,"",IF(LEN(I1284)&lt;50,"OK","NOT_OK"))</f>
        <v/>
      </c>
      <c r="K1284" s="153">
        <f>IF(J1284="NOT_OK",LEFT(I1284,CharNo(I1284,"\")-1),I1284)</f>
        <v>0</v>
      </c>
      <c r="L1284" s="44" t="str">
        <f t="shared" ref="L1284:L1347" si="106">IF(K1284=0,"",IF(LEN(K1284)&lt;50,"OK","NOT_OK"))</f>
        <v/>
      </c>
      <c r="M1284" s="153"/>
      <c r="N1284" s="44" t="str">
        <f t="shared" ref="N1284:N1347" si="107">IF(M1284=0,"",IF(LEN(M1284)&lt;50,"OK","NOT_OK"))</f>
        <v/>
      </c>
    </row>
    <row r="1285" spans="1:14" x14ac:dyDescent="0.2">
      <c r="A1285" s="153"/>
      <c r="B1285" s="44" t="str">
        <f t="shared" ref="B1285:B1348" si="108">IF($A1285="","",IF(LEN($A1285)&lt;50,"OK","NOT_OK"))</f>
        <v/>
      </c>
      <c r="C1285" s="153">
        <f>IF($B1285="NOT_OK",LEFT($A1285,CharNo($A1285,"\")-1),A1285)</f>
        <v>0</v>
      </c>
      <c r="D1285" s="44"/>
      <c r="E1285" s="153">
        <f>IF(D1285="NOT_OK",LEFT(C1285,CharNo(C1285,"\")-1),C1285)</f>
        <v>0</v>
      </c>
      <c r="F1285" s="44" t="str">
        <f t="shared" si="104"/>
        <v/>
      </c>
      <c r="G1285" s="153">
        <f>IF(F1285="NOT_OK",LEFT(E1285,CharNo(E1285,"\")-1),E1285)</f>
        <v>0</v>
      </c>
      <c r="H1285" s="44" t="str">
        <f t="shared" si="104"/>
        <v/>
      </c>
      <c r="I1285" s="153">
        <f>IF(H1285="NOT_OK",LEFT(G1285,CharNo(G1285,"\")-1),G1285)</f>
        <v>0</v>
      </c>
      <c r="J1285" s="44" t="str">
        <f t="shared" si="105"/>
        <v/>
      </c>
      <c r="K1285" s="153">
        <f>IF(J1285="NOT_OK",LEFT(I1285,CharNo(I1285,"\")-1),I1285)</f>
        <v>0</v>
      </c>
      <c r="L1285" s="44" t="str">
        <f t="shared" si="106"/>
        <v/>
      </c>
      <c r="M1285" s="153"/>
      <c r="N1285" s="44" t="str">
        <f t="shared" si="107"/>
        <v/>
      </c>
    </row>
    <row r="1286" spans="1:14" x14ac:dyDescent="0.2">
      <c r="A1286" s="153"/>
      <c r="B1286" s="44" t="str">
        <f t="shared" si="108"/>
        <v/>
      </c>
      <c r="C1286" s="153">
        <f>IF($B1286="NOT_OK",LEFT($A1286,CharNo($A1286,"\")-1),A1286)</f>
        <v>0</v>
      </c>
      <c r="D1286" s="44"/>
      <c r="E1286" s="153">
        <f>IF(D1286="NOT_OK",LEFT(C1286,CharNo(C1286,"\")-1),C1286)</f>
        <v>0</v>
      </c>
      <c r="F1286" s="44" t="str">
        <f t="shared" si="104"/>
        <v/>
      </c>
      <c r="G1286" s="153">
        <f>IF(F1286="NOT_OK",LEFT(E1286,CharNo(E1286,"\")-1),E1286)</f>
        <v>0</v>
      </c>
      <c r="H1286" s="44" t="str">
        <f t="shared" si="104"/>
        <v/>
      </c>
      <c r="I1286" s="153">
        <f>IF(H1286="NOT_OK",LEFT(G1286,CharNo(G1286,"\")-1),G1286)</f>
        <v>0</v>
      </c>
      <c r="J1286" s="44" t="str">
        <f t="shared" si="105"/>
        <v/>
      </c>
      <c r="K1286" s="153">
        <f>IF(J1286="NOT_OK",LEFT(I1286,CharNo(I1286,"\")-1),I1286)</f>
        <v>0</v>
      </c>
      <c r="L1286" s="44" t="str">
        <f t="shared" si="106"/>
        <v/>
      </c>
      <c r="M1286" s="153"/>
      <c r="N1286" s="44" t="str">
        <f t="shared" si="107"/>
        <v/>
      </c>
    </row>
    <row r="1287" spans="1:14" x14ac:dyDescent="0.2">
      <c r="A1287" s="153"/>
      <c r="B1287" s="44" t="str">
        <f t="shared" si="108"/>
        <v/>
      </c>
      <c r="C1287" s="153">
        <f>IF($B1287="NOT_OK",LEFT($A1287,CharNo($A1287,"\")-1),A1287)</f>
        <v>0</v>
      </c>
      <c r="D1287" s="44"/>
      <c r="E1287" s="153">
        <f>IF(D1287="NOT_OK",LEFT(C1287,CharNo(C1287,"\")-1),C1287)</f>
        <v>0</v>
      </c>
      <c r="F1287" s="44" t="str">
        <f t="shared" si="104"/>
        <v/>
      </c>
      <c r="G1287" s="153">
        <f>IF(F1287="NOT_OK",LEFT(E1287,CharNo(E1287,"\")-1),E1287)</f>
        <v>0</v>
      </c>
      <c r="H1287" s="44" t="str">
        <f t="shared" si="104"/>
        <v/>
      </c>
      <c r="I1287" s="153">
        <f>IF(H1287="NOT_OK",LEFT(G1287,CharNo(G1287,"\")-1),G1287)</f>
        <v>0</v>
      </c>
      <c r="J1287" s="44" t="str">
        <f t="shared" si="105"/>
        <v/>
      </c>
      <c r="K1287" s="153">
        <f>IF(J1287="NOT_OK",LEFT(I1287,CharNo(I1287,"\")-1),I1287)</f>
        <v>0</v>
      </c>
      <c r="L1287" s="44" t="str">
        <f t="shared" si="106"/>
        <v/>
      </c>
      <c r="M1287" s="153"/>
      <c r="N1287" s="44" t="str">
        <f t="shared" si="107"/>
        <v/>
      </c>
    </row>
    <row r="1288" spans="1:14" x14ac:dyDescent="0.2">
      <c r="A1288" s="153"/>
      <c r="B1288" s="44" t="str">
        <f t="shared" si="108"/>
        <v/>
      </c>
      <c r="C1288" s="153">
        <f>IF($B1288="NOT_OK",LEFT($A1288,CharNo($A1288,"\")-1),A1288)</f>
        <v>0</v>
      </c>
      <c r="D1288" s="44"/>
      <c r="E1288" s="153">
        <f>IF(D1288="NOT_OK",LEFT(C1288,CharNo(C1288,"\")-1),C1288)</f>
        <v>0</v>
      </c>
      <c r="F1288" s="44" t="str">
        <f t="shared" si="104"/>
        <v/>
      </c>
      <c r="G1288" s="153">
        <f>IF(F1288="NOT_OK",LEFT(E1288,CharNo(E1288,"\")-1),E1288)</f>
        <v>0</v>
      </c>
      <c r="H1288" s="44" t="str">
        <f t="shared" si="104"/>
        <v/>
      </c>
      <c r="I1288" s="153">
        <f>IF(H1288="NOT_OK",LEFT(G1288,CharNo(G1288,"\")-1),G1288)</f>
        <v>0</v>
      </c>
      <c r="J1288" s="44" t="str">
        <f t="shared" si="105"/>
        <v/>
      </c>
      <c r="K1288" s="153">
        <f>IF(J1288="NOT_OK",LEFT(I1288,CharNo(I1288,"\")-1),I1288)</f>
        <v>0</v>
      </c>
      <c r="L1288" s="44" t="str">
        <f t="shared" si="106"/>
        <v/>
      </c>
      <c r="M1288" s="153"/>
      <c r="N1288" s="44" t="str">
        <f t="shared" si="107"/>
        <v/>
      </c>
    </row>
    <row r="1289" spans="1:14" x14ac:dyDescent="0.2">
      <c r="A1289" s="153"/>
      <c r="B1289" s="44" t="str">
        <f t="shared" si="108"/>
        <v/>
      </c>
      <c r="C1289" s="153">
        <f>IF($B1289="NOT_OK",LEFT($A1289,CharNo($A1289,"\")-1),A1289)</f>
        <v>0</v>
      </c>
      <c r="D1289" s="44"/>
      <c r="E1289" s="153">
        <f>IF(D1289="NOT_OK",LEFT(C1289,CharNo(C1289,"\")-1),C1289)</f>
        <v>0</v>
      </c>
      <c r="F1289" s="44" t="str">
        <f t="shared" si="104"/>
        <v/>
      </c>
      <c r="G1289" s="153">
        <f>IF(F1289="NOT_OK",LEFT(E1289,CharNo(E1289,"\")-1),E1289)</f>
        <v>0</v>
      </c>
      <c r="H1289" s="44" t="str">
        <f t="shared" si="104"/>
        <v/>
      </c>
      <c r="I1289" s="153">
        <f>IF(H1289="NOT_OK",LEFT(G1289,CharNo(G1289,"\")-1),G1289)</f>
        <v>0</v>
      </c>
      <c r="J1289" s="44" t="str">
        <f t="shared" si="105"/>
        <v/>
      </c>
      <c r="K1289" s="153">
        <f>IF(J1289="NOT_OK",LEFT(I1289,CharNo(I1289,"\")-1),I1289)</f>
        <v>0</v>
      </c>
      <c r="L1289" s="44" t="str">
        <f t="shared" si="106"/>
        <v/>
      </c>
      <c r="M1289" s="153"/>
      <c r="N1289" s="44" t="str">
        <f t="shared" si="107"/>
        <v/>
      </c>
    </row>
    <row r="1290" spans="1:14" x14ac:dyDescent="0.2">
      <c r="A1290" s="153"/>
      <c r="B1290" s="44" t="str">
        <f t="shared" si="108"/>
        <v/>
      </c>
      <c r="C1290" s="153">
        <f>IF($B1290="NOT_OK",LEFT($A1290,CharNo($A1290,"\")-1),A1290)</f>
        <v>0</v>
      </c>
      <c r="D1290" s="44"/>
      <c r="E1290" s="153">
        <f>IF(D1290="NOT_OK",LEFT(C1290,CharNo(C1290,"\")-1),C1290)</f>
        <v>0</v>
      </c>
      <c r="F1290" s="44" t="str">
        <f t="shared" si="104"/>
        <v/>
      </c>
      <c r="G1290" s="153">
        <f>IF(F1290="NOT_OK",LEFT(E1290,CharNo(E1290,"\")-1),E1290)</f>
        <v>0</v>
      </c>
      <c r="H1290" s="44" t="str">
        <f t="shared" si="104"/>
        <v/>
      </c>
      <c r="I1290" s="153">
        <f>IF(H1290="NOT_OK",LEFT(G1290,CharNo(G1290,"\")-1),G1290)</f>
        <v>0</v>
      </c>
      <c r="J1290" s="44" t="str">
        <f t="shared" si="105"/>
        <v/>
      </c>
      <c r="K1290" s="153">
        <f>IF(J1290="NOT_OK",LEFT(I1290,CharNo(I1290,"\")-1),I1290)</f>
        <v>0</v>
      </c>
      <c r="L1290" s="44" t="str">
        <f t="shared" si="106"/>
        <v/>
      </c>
      <c r="M1290" s="153"/>
      <c r="N1290" s="44" t="str">
        <f t="shared" si="107"/>
        <v/>
      </c>
    </row>
    <row r="1291" spans="1:14" x14ac:dyDescent="0.2">
      <c r="A1291" s="153"/>
      <c r="B1291" s="44" t="str">
        <f t="shared" si="108"/>
        <v/>
      </c>
      <c r="C1291" s="153">
        <f>IF($B1291="NOT_OK",LEFT($A1291,CharNo($A1291,"\")-1),A1291)</f>
        <v>0</v>
      </c>
      <c r="D1291" s="44"/>
      <c r="E1291" s="153">
        <f>IF(D1291="NOT_OK",LEFT(C1291,CharNo(C1291,"\")-1),C1291)</f>
        <v>0</v>
      </c>
      <c r="F1291" s="44" t="str">
        <f t="shared" si="104"/>
        <v/>
      </c>
      <c r="G1291" s="153">
        <f>IF(F1291="NOT_OK",LEFT(E1291,CharNo(E1291,"\")-1),E1291)</f>
        <v>0</v>
      </c>
      <c r="H1291" s="44" t="str">
        <f t="shared" si="104"/>
        <v/>
      </c>
      <c r="I1291" s="153">
        <f>IF(H1291="NOT_OK",LEFT(G1291,CharNo(G1291,"\")-1),G1291)</f>
        <v>0</v>
      </c>
      <c r="J1291" s="44" t="str">
        <f t="shared" si="105"/>
        <v/>
      </c>
      <c r="K1291" s="153">
        <f>IF(J1291="NOT_OK",LEFT(I1291,CharNo(I1291,"\")-1),I1291)</f>
        <v>0</v>
      </c>
      <c r="L1291" s="44" t="str">
        <f t="shared" si="106"/>
        <v/>
      </c>
      <c r="M1291" s="153"/>
      <c r="N1291" s="44" t="str">
        <f t="shared" si="107"/>
        <v/>
      </c>
    </row>
    <row r="1292" spans="1:14" x14ac:dyDescent="0.2">
      <c r="A1292" s="153"/>
      <c r="B1292" s="44" t="str">
        <f t="shared" si="108"/>
        <v/>
      </c>
      <c r="C1292" s="153">
        <f>IF($B1292="NOT_OK",LEFT($A1292,CharNo($A1292,"\")-1),A1292)</f>
        <v>0</v>
      </c>
      <c r="D1292" s="44"/>
      <c r="E1292" s="153">
        <f>IF(D1292="NOT_OK",LEFT(C1292,CharNo(C1292,"\")-1),C1292)</f>
        <v>0</v>
      </c>
      <c r="F1292" s="44" t="str">
        <f t="shared" si="104"/>
        <v/>
      </c>
      <c r="G1292" s="153">
        <f>IF(F1292="NOT_OK",LEFT(E1292,CharNo(E1292,"\")-1),E1292)</f>
        <v>0</v>
      </c>
      <c r="H1292" s="44" t="str">
        <f t="shared" si="104"/>
        <v/>
      </c>
      <c r="I1292" s="153">
        <f>IF(H1292="NOT_OK",LEFT(G1292,CharNo(G1292,"\")-1),G1292)</f>
        <v>0</v>
      </c>
      <c r="J1292" s="44" t="str">
        <f t="shared" si="105"/>
        <v/>
      </c>
      <c r="K1292" s="153">
        <f>IF(J1292="NOT_OK",LEFT(I1292,CharNo(I1292,"\")-1),I1292)</f>
        <v>0</v>
      </c>
      <c r="L1292" s="44" t="str">
        <f t="shared" si="106"/>
        <v/>
      </c>
      <c r="M1292" s="153"/>
      <c r="N1292" s="44" t="str">
        <f t="shared" si="107"/>
        <v/>
      </c>
    </row>
    <row r="1293" spans="1:14" x14ac:dyDescent="0.2">
      <c r="A1293" s="153"/>
      <c r="B1293" s="44" t="str">
        <f t="shared" si="108"/>
        <v/>
      </c>
      <c r="C1293" s="153">
        <f>IF($B1293="NOT_OK",LEFT($A1293,CharNo($A1293,"\")-1),A1293)</f>
        <v>0</v>
      </c>
      <c r="D1293" s="44"/>
      <c r="E1293" s="153">
        <f>IF(D1293="NOT_OK",LEFT(C1293,CharNo(C1293,"\")-1),C1293)</f>
        <v>0</v>
      </c>
      <c r="F1293" s="44" t="str">
        <f t="shared" si="104"/>
        <v/>
      </c>
      <c r="G1293" s="153">
        <f>IF(F1293="NOT_OK",LEFT(E1293,CharNo(E1293,"\")-1),E1293)</f>
        <v>0</v>
      </c>
      <c r="H1293" s="44" t="str">
        <f t="shared" si="104"/>
        <v/>
      </c>
      <c r="I1293" s="153">
        <f>IF(H1293="NOT_OK",LEFT(G1293,CharNo(G1293,"\")-1),G1293)</f>
        <v>0</v>
      </c>
      <c r="J1293" s="44" t="str">
        <f t="shared" si="105"/>
        <v/>
      </c>
      <c r="K1293" s="153">
        <f>IF(J1293="NOT_OK",LEFT(I1293,CharNo(I1293,"\")-1),I1293)</f>
        <v>0</v>
      </c>
      <c r="L1293" s="44" t="str">
        <f t="shared" si="106"/>
        <v/>
      </c>
      <c r="M1293" s="153"/>
      <c r="N1293" s="44" t="str">
        <f t="shared" si="107"/>
        <v/>
      </c>
    </row>
    <row r="1294" spans="1:14" x14ac:dyDescent="0.2">
      <c r="A1294" s="153"/>
      <c r="B1294" s="44" t="str">
        <f t="shared" si="108"/>
        <v/>
      </c>
      <c r="C1294" s="153">
        <f>IF($B1294="NOT_OK",LEFT($A1294,CharNo($A1294,"\")-1),A1294)</f>
        <v>0</v>
      </c>
      <c r="D1294" s="44"/>
      <c r="E1294" s="153">
        <f>IF(D1294="NOT_OK",LEFT(C1294,CharNo(C1294,"\")-1),C1294)</f>
        <v>0</v>
      </c>
      <c r="F1294" s="44" t="str">
        <f t="shared" si="104"/>
        <v/>
      </c>
      <c r="G1294" s="153">
        <f>IF(F1294="NOT_OK",LEFT(E1294,CharNo(E1294,"\")-1),E1294)</f>
        <v>0</v>
      </c>
      <c r="H1294" s="44" t="str">
        <f t="shared" si="104"/>
        <v/>
      </c>
      <c r="I1294" s="153">
        <f>IF(H1294="NOT_OK",LEFT(G1294,CharNo(G1294,"\")-1),G1294)</f>
        <v>0</v>
      </c>
      <c r="J1294" s="44" t="str">
        <f t="shared" si="105"/>
        <v/>
      </c>
      <c r="K1294" s="153">
        <f>IF(J1294="NOT_OK",LEFT(I1294,CharNo(I1294,"\")-1),I1294)</f>
        <v>0</v>
      </c>
      <c r="L1294" s="44" t="str">
        <f t="shared" si="106"/>
        <v/>
      </c>
      <c r="M1294" s="153"/>
      <c r="N1294" s="44" t="str">
        <f t="shared" si="107"/>
        <v/>
      </c>
    </row>
    <row r="1295" spans="1:14" x14ac:dyDescent="0.2">
      <c r="A1295" s="153"/>
      <c r="B1295" s="44" t="str">
        <f t="shared" si="108"/>
        <v/>
      </c>
      <c r="C1295" s="153">
        <f>IF($B1295="NOT_OK",LEFT($A1295,CharNo($A1295,"\")-1),A1295)</f>
        <v>0</v>
      </c>
      <c r="D1295" s="44"/>
      <c r="E1295" s="153">
        <f>IF(D1295="NOT_OK",LEFT(C1295,CharNo(C1295,"\")-1),C1295)</f>
        <v>0</v>
      </c>
      <c r="F1295" s="44" t="str">
        <f t="shared" si="104"/>
        <v/>
      </c>
      <c r="G1295" s="153">
        <f>IF(F1295="NOT_OK",LEFT(E1295,CharNo(E1295,"\")-1),E1295)</f>
        <v>0</v>
      </c>
      <c r="H1295" s="44" t="str">
        <f t="shared" si="104"/>
        <v/>
      </c>
      <c r="I1295" s="153">
        <f>IF(H1295="NOT_OK",LEFT(G1295,CharNo(G1295,"\")-1),G1295)</f>
        <v>0</v>
      </c>
      <c r="J1295" s="44" t="str">
        <f t="shared" si="105"/>
        <v/>
      </c>
      <c r="K1295" s="153">
        <f>IF(J1295="NOT_OK",LEFT(I1295,CharNo(I1295,"\")-1),I1295)</f>
        <v>0</v>
      </c>
      <c r="L1295" s="44" t="str">
        <f t="shared" si="106"/>
        <v/>
      </c>
      <c r="M1295" s="153"/>
      <c r="N1295" s="44" t="str">
        <f t="shared" si="107"/>
        <v/>
      </c>
    </row>
    <row r="1296" spans="1:14" x14ac:dyDescent="0.2">
      <c r="A1296" s="153"/>
      <c r="B1296" s="44" t="str">
        <f t="shared" si="108"/>
        <v/>
      </c>
      <c r="C1296" s="153">
        <f>IF($B1296="NOT_OK",LEFT($A1296,CharNo($A1296,"\")-1),A1296)</f>
        <v>0</v>
      </c>
      <c r="D1296" s="44"/>
      <c r="E1296" s="153">
        <f>IF(D1296="NOT_OK",LEFT(C1296,CharNo(C1296,"\")-1),C1296)</f>
        <v>0</v>
      </c>
      <c r="F1296" s="44" t="str">
        <f t="shared" si="104"/>
        <v/>
      </c>
      <c r="G1296" s="153">
        <f>IF(F1296="NOT_OK",LEFT(E1296,CharNo(E1296,"\")-1),E1296)</f>
        <v>0</v>
      </c>
      <c r="H1296" s="44" t="str">
        <f t="shared" si="104"/>
        <v/>
      </c>
      <c r="I1296" s="153">
        <f>IF(H1296="NOT_OK",LEFT(G1296,CharNo(G1296,"\")-1),G1296)</f>
        <v>0</v>
      </c>
      <c r="J1296" s="44" t="str">
        <f t="shared" si="105"/>
        <v/>
      </c>
      <c r="K1296" s="153">
        <f>IF(J1296="NOT_OK",LEFT(I1296,CharNo(I1296,"\")-1),I1296)</f>
        <v>0</v>
      </c>
      <c r="L1296" s="44" t="str">
        <f t="shared" si="106"/>
        <v/>
      </c>
      <c r="M1296" s="153"/>
      <c r="N1296" s="44" t="str">
        <f t="shared" si="107"/>
        <v/>
      </c>
    </row>
    <row r="1297" spans="1:14" x14ac:dyDescent="0.2">
      <c r="A1297" s="153"/>
      <c r="B1297" s="44" t="str">
        <f t="shared" si="108"/>
        <v/>
      </c>
      <c r="C1297" s="153">
        <f>IF($B1297="NOT_OK",LEFT($A1297,CharNo($A1297,"\")-1),A1297)</f>
        <v>0</v>
      </c>
      <c r="D1297" s="44"/>
      <c r="E1297" s="153">
        <f>IF(D1297="NOT_OK",LEFT(C1297,CharNo(C1297,"\")-1),C1297)</f>
        <v>0</v>
      </c>
      <c r="F1297" s="44" t="str">
        <f t="shared" si="104"/>
        <v/>
      </c>
      <c r="G1297" s="153">
        <f>IF(F1297="NOT_OK",LEFT(E1297,CharNo(E1297,"\")-1),E1297)</f>
        <v>0</v>
      </c>
      <c r="H1297" s="44" t="str">
        <f t="shared" si="104"/>
        <v/>
      </c>
      <c r="I1297" s="153">
        <f>IF(H1297="NOT_OK",LEFT(G1297,CharNo(G1297,"\")-1),G1297)</f>
        <v>0</v>
      </c>
      <c r="J1297" s="44" t="str">
        <f t="shared" si="105"/>
        <v/>
      </c>
      <c r="K1297" s="153">
        <f>IF(J1297="NOT_OK",LEFT(I1297,CharNo(I1297,"\")-1),I1297)</f>
        <v>0</v>
      </c>
      <c r="L1297" s="44" t="str">
        <f t="shared" si="106"/>
        <v/>
      </c>
      <c r="M1297" s="153"/>
      <c r="N1297" s="44" t="str">
        <f t="shared" si="107"/>
        <v/>
      </c>
    </row>
    <row r="1298" spans="1:14" x14ac:dyDescent="0.2">
      <c r="A1298" s="153"/>
      <c r="B1298" s="44" t="str">
        <f t="shared" si="108"/>
        <v/>
      </c>
      <c r="C1298" s="153">
        <f>IF($B1298="NOT_OK",LEFT($A1298,CharNo($A1298,"\")-1),A1298)</f>
        <v>0</v>
      </c>
      <c r="D1298" s="44"/>
      <c r="E1298" s="153">
        <f>IF(D1298="NOT_OK",LEFT(C1298,CharNo(C1298,"\")-1),C1298)</f>
        <v>0</v>
      </c>
      <c r="F1298" s="44" t="str">
        <f t="shared" si="104"/>
        <v/>
      </c>
      <c r="G1298" s="153">
        <f>IF(F1298="NOT_OK",LEFT(E1298,CharNo(E1298,"\")-1),E1298)</f>
        <v>0</v>
      </c>
      <c r="H1298" s="44" t="str">
        <f t="shared" si="104"/>
        <v/>
      </c>
      <c r="I1298" s="153">
        <f>IF(H1298="NOT_OK",LEFT(G1298,CharNo(G1298,"\")-1),G1298)</f>
        <v>0</v>
      </c>
      <c r="J1298" s="44" t="str">
        <f t="shared" si="105"/>
        <v/>
      </c>
      <c r="K1298" s="153">
        <f>IF(J1298="NOT_OK",LEFT(I1298,CharNo(I1298,"\")-1),I1298)</f>
        <v>0</v>
      </c>
      <c r="L1298" s="44" t="str">
        <f t="shared" si="106"/>
        <v/>
      </c>
      <c r="M1298" s="153"/>
      <c r="N1298" s="44" t="str">
        <f t="shared" si="107"/>
        <v/>
      </c>
    </row>
    <row r="1299" spans="1:14" x14ac:dyDescent="0.2">
      <c r="A1299" s="153"/>
      <c r="B1299" s="44" t="str">
        <f t="shared" si="108"/>
        <v/>
      </c>
      <c r="C1299" s="153">
        <f>IF($B1299="NOT_OK",LEFT($A1299,CharNo($A1299,"\")-1),A1299)</f>
        <v>0</v>
      </c>
      <c r="D1299" s="44"/>
      <c r="E1299" s="153">
        <f>IF(D1299="NOT_OK",LEFT(C1299,CharNo(C1299,"\")-1),C1299)</f>
        <v>0</v>
      </c>
      <c r="F1299" s="44" t="str">
        <f t="shared" si="104"/>
        <v/>
      </c>
      <c r="G1299" s="153">
        <f>IF(F1299="NOT_OK",LEFT(E1299,CharNo(E1299,"\")-1),E1299)</f>
        <v>0</v>
      </c>
      <c r="H1299" s="44" t="str">
        <f t="shared" si="104"/>
        <v/>
      </c>
      <c r="I1299" s="153">
        <f>IF(H1299="NOT_OK",LEFT(G1299,CharNo(G1299,"\")-1),G1299)</f>
        <v>0</v>
      </c>
      <c r="J1299" s="44" t="str">
        <f t="shared" si="105"/>
        <v/>
      </c>
      <c r="K1299" s="153">
        <f>IF(J1299="NOT_OK",LEFT(I1299,CharNo(I1299,"\")-1),I1299)</f>
        <v>0</v>
      </c>
      <c r="L1299" s="44" t="str">
        <f t="shared" si="106"/>
        <v/>
      </c>
      <c r="M1299" s="153"/>
      <c r="N1299" s="44" t="str">
        <f t="shared" si="107"/>
        <v/>
      </c>
    </row>
    <row r="1300" spans="1:14" x14ac:dyDescent="0.2">
      <c r="A1300" s="153"/>
      <c r="B1300" s="44" t="str">
        <f t="shared" si="108"/>
        <v/>
      </c>
      <c r="C1300" s="153">
        <f>IF($B1300="NOT_OK",LEFT($A1300,CharNo($A1300,"\")-1),A1300)</f>
        <v>0</v>
      </c>
      <c r="D1300" s="44"/>
      <c r="E1300" s="153">
        <f>IF(D1300="NOT_OK",LEFT(C1300,CharNo(C1300,"\")-1),C1300)</f>
        <v>0</v>
      </c>
      <c r="F1300" s="44" t="str">
        <f t="shared" si="104"/>
        <v/>
      </c>
      <c r="G1300" s="153">
        <f>IF(F1300="NOT_OK",LEFT(E1300,CharNo(E1300,"\")-1),E1300)</f>
        <v>0</v>
      </c>
      <c r="H1300" s="44" t="str">
        <f t="shared" si="104"/>
        <v/>
      </c>
      <c r="I1300" s="153">
        <f>IF(H1300="NOT_OK",LEFT(G1300,CharNo(G1300,"\")-1),G1300)</f>
        <v>0</v>
      </c>
      <c r="J1300" s="44" t="str">
        <f t="shared" si="105"/>
        <v/>
      </c>
      <c r="K1300" s="153">
        <f>IF(J1300="NOT_OK",LEFT(I1300,CharNo(I1300,"\")-1),I1300)</f>
        <v>0</v>
      </c>
      <c r="L1300" s="44" t="str">
        <f t="shared" si="106"/>
        <v/>
      </c>
      <c r="M1300" s="153"/>
      <c r="N1300" s="44" t="str">
        <f t="shared" si="107"/>
        <v/>
      </c>
    </row>
    <row r="1301" spans="1:14" x14ac:dyDescent="0.2">
      <c r="A1301" s="153"/>
      <c r="B1301" s="44" t="str">
        <f t="shared" si="108"/>
        <v/>
      </c>
      <c r="C1301" s="153">
        <f>IF($B1301="NOT_OK",LEFT($A1301,CharNo($A1301,"\")-1),A1301)</f>
        <v>0</v>
      </c>
      <c r="D1301" s="44"/>
      <c r="E1301" s="153">
        <f>IF(D1301="NOT_OK",LEFT(C1301,CharNo(C1301,"\")-1),C1301)</f>
        <v>0</v>
      </c>
      <c r="F1301" s="44" t="str">
        <f t="shared" si="104"/>
        <v/>
      </c>
      <c r="G1301" s="153">
        <f>IF(F1301="NOT_OK",LEFT(E1301,CharNo(E1301,"\")-1),E1301)</f>
        <v>0</v>
      </c>
      <c r="H1301" s="44" t="str">
        <f t="shared" si="104"/>
        <v/>
      </c>
      <c r="I1301" s="153">
        <f>IF(H1301="NOT_OK",LEFT(G1301,CharNo(G1301,"\")-1),G1301)</f>
        <v>0</v>
      </c>
      <c r="J1301" s="44" t="str">
        <f t="shared" si="105"/>
        <v/>
      </c>
      <c r="K1301" s="153">
        <f>IF(J1301="NOT_OK",LEFT(I1301,CharNo(I1301,"\")-1),I1301)</f>
        <v>0</v>
      </c>
      <c r="L1301" s="44" t="str">
        <f t="shared" si="106"/>
        <v/>
      </c>
      <c r="M1301" s="153"/>
      <c r="N1301" s="44" t="str">
        <f t="shared" si="107"/>
        <v/>
      </c>
    </row>
    <row r="1302" spans="1:14" x14ac:dyDescent="0.2">
      <c r="A1302" s="153"/>
      <c r="B1302" s="44" t="str">
        <f t="shared" si="108"/>
        <v/>
      </c>
      <c r="C1302" s="153">
        <f>IF($B1302="NOT_OK",LEFT($A1302,CharNo($A1302,"\")-1),A1302)</f>
        <v>0</v>
      </c>
      <c r="D1302" s="44"/>
      <c r="E1302" s="153">
        <f>IF(D1302="NOT_OK",LEFT(C1302,CharNo(C1302,"\")-1),C1302)</f>
        <v>0</v>
      </c>
      <c r="F1302" s="44" t="str">
        <f t="shared" si="104"/>
        <v/>
      </c>
      <c r="G1302" s="153">
        <f>IF(F1302="NOT_OK",LEFT(E1302,CharNo(E1302,"\")-1),E1302)</f>
        <v>0</v>
      </c>
      <c r="H1302" s="44" t="str">
        <f t="shared" si="104"/>
        <v/>
      </c>
      <c r="I1302" s="153">
        <f>IF(H1302="NOT_OK",LEFT(G1302,CharNo(G1302,"\")-1),G1302)</f>
        <v>0</v>
      </c>
      <c r="J1302" s="44" t="str">
        <f t="shared" si="105"/>
        <v/>
      </c>
      <c r="K1302" s="153">
        <f>IF(J1302="NOT_OK",LEFT(I1302,CharNo(I1302,"\")-1),I1302)</f>
        <v>0</v>
      </c>
      <c r="L1302" s="44" t="str">
        <f t="shared" si="106"/>
        <v/>
      </c>
      <c r="M1302" s="153"/>
      <c r="N1302" s="44" t="str">
        <f t="shared" si="107"/>
        <v/>
      </c>
    </row>
    <row r="1303" spans="1:14" x14ac:dyDescent="0.2">
      <c r="A1303" s="153"/>
      <c r="B1303" s="44" t="str">
        <f t="shared" si="108"/>
        <v/>
      </c>
      <c r="C1303" s="153">
        <f>IF($B1303="NOT_OK",LEFT($A1303,CharNo($A1303,"\")-1),A1303)</f>
        <v>0</v>
      </c>
      <c r="D1303" s="44"/>
      <c r="E1303" s="153">
        <f>IF(D1303="NOT_OK",LEFT(C1303,CharNo(C1303,"\")-1),C1303)</f>
        <v>0</v>
      </c>
      <c r="F1303" s="44" t="str">
        <f t="shared" si="104"/>
        <v/>
      </c>
      <c r="G1303" s="153">
        <f>IF(F1303="NOT_OK",LEFT(E1303,CharNo(E1303,"\")-1),E1303)</f>
        <v>0</v>
      </c>
      <c r="H1303" s="44" t="str">
        <f t="shared" si="104"/>
        <v/>
      </c>
      <c r="I1303" s="153">
        <f>IF(H1303="NOT_OK",LEFT(G1303,CharNo(G1303,"\")-1),G1303)</f>
        <v>0</v>
      </c>
      <c r="J1303" s="44" t="str">
        <f t="shared" si="105"/>
        <v/>
      </c>
      <c r="K1303" s="153">
        <f>IF(J1303="NOT_OK",LEFT(I1303,CharNo(I1303,"\")-1),I1303)</f>
        <v>0</v>
      </c>
      <c r="L1303" s="44" t="str">
        <f t="shared" si="106"/>
        <v/>
      </c>
      <c r="M1303" s="153"/>
      <c r="N1303" s="44" t="str">
        <f t="shared" si="107"/>
        <v/>
      </c>
    </row>
    <row r="1304" spans="1:14" x14ac:dyDescent="0.2">
      <c r="A1304" s="153"/>
      <c r="B1304" s="44" t="str">
        <f t="shared" si="108"/>
        <v/>
      </c>
      <c r="C1304" s="153">
        <f>IF($B1304="NOT_OK",LEFT($A1304,CharNo($A1304,"\")-1),A1304)</f>
        <v>0</v>
      </c>
      <c r="D1304" s="44"/>
      <c r="E1304" s="153">
        <f>IF(D1304="NOT_OK",LEFT(C1304,CharNo(C1304,"\")-1),C1304)</f>
        <v>0</v>
      </c>
      <c r="F1304" s="44" t="str">
        <f t="shared" si="104"/>
        <v/>
      </c>
      <c r="G1304" s="153">
        <f>IF(F1304="NOT_OK",LEFT(E1304,CharNo(E1304,"\")-1),E1304)</f>
        <v>0</v>
      </c>
      <c r="H1304" s="44" t="str">
        <f t="shared" si="104"/>
        <v/>
      </c>
      <c r="I1304" s="153">
        <f>IF(H1304="NOT_OK",LEFT(G1304,CharNo(G1304,"\")-1),G1304)</f>
        <v>0</v>
      </c>
      <c r="J1304" s="44" t="str">
        <f t="shared" si="105"/>
        <v/>
      </c>
      <c r="K1304" s="153">
        <f>IF(J1304="NOT_OK",LEFT(I1304,CharNo(I1304,"\")-1),I1304)</f>
        <v>0</v>
      </c>
      <c r="L1304" s="44" t="str">
        <f t="shared" si="106"/>
        <v/>
      </c>
      <c r="M1304" s="153"/>
      <c r="N1304" s="44" t="str">
        <f t="shared" si="107"/>
        <v/>
      </c>
    </row>
    <row r="1305" spans="1:14" x14ac:dyDescent="0.2">
      <c r="A1305" s="153"/>
      <c r="B1305" s="44" t="str">
        <f t="shared" si="108"/>
        <v/>
      </c>
      <c r="C1305" s="153">
        <f>IF($B1305="NOT_OK",LEFT($A1305,CharNo($A1305,"\")-1),A1305)</f>
        <v>0</v>
      </c>
      <c r="D1305" s="44"/>
      <c r="E1305" s="153">
        <f>IF(D1305="NOT_OK",LEFT(C1305,CharNo(C1305,"\")-1),C1305)</f>
        <v>0</v>
      </c>
      <c r="F1305" s="44" t="str">
        <f t="shared" si="104"/>
        <v/>
      </c>
      <c r="G1305" s="153">
        <f>IF(F1305="NOT_OK",LEFT(E1305,CharNo(E1305,"\")-1),E1305)</f>
        <v>0</v>
      </c>
      <c r="H1305" s="44" t="str">
        <f t="shared" si="104"/>
        <v/>
      </c>
      <c r="I1305" s="153">
        <f>IF(H1305="NOT_OK",LEFT(G1305,CharNo(G1305,"\")-1),G1305)</f>
        <v>0</v>
      </c>
      <c r="J1305" s="44" t="str">
        <f t="shared" si="105"/>
        <v/>
      </c>
      <c r="K1305" s="153">
        <f>IF(J1305="NOT_OK",LEFT(I1305,CharNo(I1305,"\")-1),I1305)</f>
        <v>0</v>
      </c>
      <c r="L1305" s="44" t="str">
        <f t="shared" si="106"/>
        <v/>
      </c>
      <c r="M1305" s="153"/>
      <c r="N1305" s="44" t="str">
        <f t="shared" si="107"/>
        <v/>
      </c>
    </row>
    <row r="1306" spans="1:14" x14ac:dyDescent="0.2">
      <c r="A1306" s="153"/>
      <c r="B1306" s="44" t="str">
        <f t="shared" si="108"/>
        <v/>
      </c>
      <c r="C1306" s="153">
        <f>IF($B1306="NOT_OK",LEFT($A1306,CharNo($A1306,"\")-1),A1306)</f>
        <v>0</v>
      </c>
      <c r="D1306" s="44"/>
      <c r="E1306" s="153">
        <f>IF(D1306="NOT_OK",LEFT(C1306,CharNo(C1306,"\")-1),C1306)</f>
        <v>0</v>
      </c>
      <c r="F1306" s="44" t="str">
        <f t="shared" si="104"/>
        <v/>
      </c>
      <c r="G1306" s="153">
        <f>IF(F1306="NOT_OK",LEFT(E1306,CharNo(E1306,"\")-1),E1306)</f>
        <v>0</v>
      </c>
      <c r="H1306" s="44" t="str">
        <f t="shared" si="104"/>
        <v/>
      </c>
      <c r="I1306" s="153">
        <f>IF(H1306="NOT_OK",LEFT(G1306,CharNo(G1306,"\")-1),G1306)</f>
        <v>0</v>
      </c>
      <c r="J1306" s="44" t="str">
        <f t="shared" si="105"/>
        <v/>
      </c>
      <c r="K1306" s="153">
        <f>IF(J1306="NOT_OK",LEFT(I1306,CharNo(I1306,"\")-1),I1306)</f>
        <v>0</v>
      </c>
      <c r="L1306" s="44" t="str">
        <f t="shared" si="106"/>
        <v/>
      </c>
      <c r="M1306" s="153"/>
      <c r="N1306" s="44" t="str">
        <f t="shared" si="107"/>
        <v/>
      </c>
    </row>
    <row r="1307" spans="1:14" x14ac:dyDescent="0.2">
      <c r="A1307" s="153"/>
      <c r="B1307" s="44" t="str">
        <f t="shared" si="108"/>
        <v/>
      </c>
      <c r="C1307" s="153">
        <f>IF($B1307="NOT_OK",LEFT($A1307,CharNo($A1307,"\")-1),A1307)</f>
        <v>0</v>
      </c>
      <c r="D1307" s="44"/>
      <c r="E1307" s="153">
        <f>IF(D1307="NOT_OK",LEFT(C1307,CharNo(C1307,"\")-1),C1307)</f>
        <v>0</v>
      </c>
      <c r="F1307" s="44" t="str">
        <f t="shared" si="104"/>
        <v/>
      </c>
      <c r="G1307" s="153">
        <f>IF(F1307="NOT_OK",LEFT(E1307,CharNo(E1307,"\")-1),E1307)</f>
        <v>0</v>
      </c>
      <c r="H1307" s="44" t="str">
        <f t="shared" si="104"/>
        <v/>
      </c>
      <c r="I1307" s="153">
        <f>IF(H1307="NOT_OK",LEFT(G1307,CharNo(G1307,"\")-1),G1307)</f>
        <v>0</v>
      </c>
      <c r="J1307" s="44" t="str">
        <f t="shared" si="105"/>
        <v/>
      </c>
      <c r="K1307" s="153">
        <f>IF(J1307="NOT_OK",LEFT(I1307,CharNo(I1307,"\")-1),I1307)</f>
        <v>0</v>
      </c>
      <c r="L1307" s="44" t="str">
        <f t="shared" si="106"/>
        <v/>
      </c>
      <c r="M1307" s="153"/>
      <c r="N1307" s="44" t="str">
        <f t="shared" si="107"/>
        <v/>
      </c>
    </row>
    <row r="1308" spans="1:14" x14ac:dyDescent="0.2">
      <c r="A1308" s="153"/>
      <c r="B1308" s="44" t="str">
        <f t="shared" si="108"/>
        <v/>
      </c>
      <c r="C1308" s="153">
        <f>IF($B1308="NOT_OK",LEFT($A1308,CharNo($A1308,"\")-1),A1308)</f>
        <v>0</v>
      </c>
      <c r="D1308" s="44"/>
      <c r="E1308" s="153">
        <f>IF(D1308="NOT_OK",LEFT(C1308,CharNo(C1308,"\")-1),C1308)</f>
        <v>0</v>
      </c>
      <c r="F1308" s="44" t="str">
        <f t="shared" si="104"/>
        <v/>
      </c>
      <c r="G1308" s="153">
        <f>IF(F1308="NOT_OK",LEFT(E1308,CharNo(E1308,"\")-1),E1308)</f>
        <v>0</v>
      </c>
      <c r="H1308" s="44" t="str">
        <f t="shared" si="104"/>
        <v/>
      </c>
      <c r="I1308" s="153">
        <f>IF(H1308="NOT_OK",LEFT(G1308,CharNo(G1308,"\")-1),G1308)</f>
        <v>0</v>
      </c>
      <c r="J1308" s="44" t="str">
        <f t="shared" si="105"/>
        <v/>
      </c>
      <c r="K1308" s="153">
        <f>IF(J1308="NOT_OK",LEFT(I1308,CharNo(I1308,"\")-1),I1308)</f>
        <v>0</v>
      </c>
      <c r="L1308" s="44" t="str">
        <f t="shared" si="106"/>
        <v/>
      </c>
      <c r="M1308" s="153"/>
      <c r="N1308" s="44" t="str">
        <f t="shared" si="107"/>
        <v/>
      </c>
    </row>
    <row r="1309" spans="1:14" x14ac:dyDescent="0.2">
      <c r="A1309" s="153"/>
      <c r="B1309" s="44" t="str">
        <f t="shared" si="108"/>
        <v/>
      </c>
      <c r="C1309" s="153">
        <f>IF($B1309="NOT_OK",LEFT($A1309,CharNo($A1309,"\")-1),A1309)</f>
        <v>0</v>
      </c>
      <c r="D1309" s="44"/>
      <c r="E1309" s="153">
        <f>IF(D1309="NOT_OK",LEFT(C1309,CharNo(C1309,"\")-1),C1309)</f>
        <v>0</v>
      </c>
      <c r="F1309" s="44" t="str">
        <f t="shared" si="104"/>
        <v/>
      </c>
      <c r="G1309" s="153">
        <f>IF(F1309="NOT_OK",LEFT(E1309,CharNo(E1309,"\")-1),E1309)</f>
        <v>0</v>
      </c>
      <c r="H1309" s="44" t="str">
        <f t="shared" si="104"/>
        <v/>
      </c>
      <c r="I1309" s="153">
        <f>IF(H1309="NOT_OK",LEFT(G1309,CharNo(G1309,"\")-1),G1309)</f>
        <v>0</v>
      </c>
      <c r="J1309" s="44" t="str">
        <f t="shared" si="105"/>
        <v/>
      </c>
      <c r="K1309" s="153">
        <f>IF(J1309="NOT_OK",LEFT(I1309,CharNo(I1309,"\")-1),I1309)</f>
        <v>0</v>
      </c>
      <c r="L1309" s="44" t="str">
        <f t="shared" si="106"/>
        <v/>
      </c>
      <c r="M1309" s="153"/>
      <c r="N1309" s="44" t="str">
        <f t="shared" si="107"/>
        <v/>
      </c>
    </row>
    <row r="1310" spans="1:14" x14ac:dyDescent="0.2">
      <c r="A1310" s="153"/>
      <c r="B1310" s="44" t="str">
        <f t="shared" si="108"/>
        <v/>
      </c>
      <c r="C1310" s="153">
        <f>IF($B1310="NOT_OK",LEFT($A1310,CharNo($A1310,"\")-1),A1310)</f>
        <v>0</v>
      </c>
      <c r="D1310" s="44"/>
      <c r="E1310" s="153">
        <f>IF(D1310="NOT_OK",LEFT(C1310,CharNo(C1310,"\")-1),C1310)</f>
        <v>0</v>
      </c>
      <c r="F1310" s="44" t="str">
        <f t="shared" si="104"/>
        <v/>
      </c>
      <c r="G1310" s="153">
        <f>IF(F1310="NOT_OK",LEFT(E1310,CharNo(E1310,"\")-1),E1310)</f>
        <v>0</v>
      </c>
      <c r="H1310" s="44" t="str">
        <f t="shared" si="104"/>
        <v/>
      </c>
      <c r="I1310" s="153">
        <f>IF(H1310="NOT_OK",LEFT(G1310,CharNo(G1310,"\")-1),G1310)</f>
        <v>0</v>
      </c>
      <c r="J1310" s="44" t="str">
        <f t="shared" si="105"/>
        <v/>
      </c>
      <c r="K1310" s="153">
        <f>IF(J1310="NOT_OK",LEFT(I1310,CharNo(I1310,"\")-1),I1310)</f>
        <v>0</v>
      </c>
      <c r="L1310" s="44" t="str">
        <f t="shared" si="106"/>
        <v/>
      </c>
      <c r="M1310" s="153"/>
      <c r="N1310" s="44" t="str">
        <f t="shared" si="107"/>
        <v/>
      </c>
    </row>
    <row r="1311" spans="1:14" x14ac:dyDescent="0.2">
      <c r="A1311" s="153"/>
      <c r="B1311" s="44" t="str">
        <f t="shared" si="108"/>
        <v/>
      </c>
      <c r="C1311" s="153">
        <f>IF($B1311="NOT_OK",LEFT($A1311,CharNo($A1311,"\")-1),A1311)</f>
        <v>0</v>
      </c>
      <c r="D1311" s="44"/>
      <c r="E1311" s="153">
        <f>IF(D1311="NOT_OK",LEFT(C1311,CharNo(C1311,"\")-1),C1311)</f>
        <v>0</v>
      </c>
      <c r="F1311" s="44" t="str">
        <f t="shared" si="104"/>
        <v/>
      </c>
      <c r="G1311" s="153">
        <f>IF(F1311="NOT_OK",LEFT(E1311,CharNo(E1311,"\")-1),E1311)</f>
        <v>0</v>
      </c>
      <c r="H1311" s="44" t="str">
        <f t="shared" si="104"/>
        <v/>
      </c>
      <c r="I1311" s="153">
        <f>IF(H1311="NOT_OK",LEFT(G1311,CharNo(G1311,"\")-1),G1311)</f>
        <v>0</v>
      </c>
      <c r="J1311" s="44" t="str">
        <f t="shared" si="105"/>
        <v/>
      </c>
      <c r="K1311" s="153">
        <f>IF(J1311="NOT_OK",LEFT(I1311,CharNo(I1311,"\")-1),I1311)</f>
        <v>0</v>
      </c>
      <c r="L1311" s="44" t="str">
        <f t="shared" si="106"/>
        <v/>
      </c>
      <c r="M1311" s="153"/>
      <c r="N1311" s="44" t="str">
        <f t="shared" si="107"/>
        <v/>
      </c>
    </row>
    <row r="1312" spans="1:14" x14ac:dyDescent="0.2">
      <c r="A1312" s="153"/>
      <c r="B1312" s="44" t="str">
        <f t="shared" si="108"/>
        <v/>
      </c>
      <c r="C1312" s="153">
        <f>IF($B1312="NOT_OK",LEFT($A1312,CharNo($A1312,"\")-1),A1312)</f>
        <v>0</v>
      </c>
      <c r="D1312" s="44"/>
      <c r="E1312" s="153">
        <f>IF(D1312="NOT_OK",LEFT(C1312,CharNo(C1312,"\")-1),C1312)</f>
        <v>0</v>
      </c>
      <c r="F1312" s="44" t="str">
        <f t="shared" si="104"/>
        <v/>
      </c>
      <c r="G1312" s="153">
        <f>IF(F1312="NOT_OK",LEFT(E1312,CharNo(E1312,"\")-1),E1312)</f>
        <v>0</v>
      </c>
      <c r="H1312" s="44" t="str">
        <f t="shared" si="104"/>
        <v/>
      </c>
      <c r="I1312" s="153">
        <f>IF(H1312="NOT_OK",LEFT(G1312,CharNo(G1312,"\")-1),G1312)</f>
        <v>0</v>
      </c>
      <c r="J1312" s="44" t="str">
        <f t="shared" si="105"/>
        <v/>
      </c>
      <c r="K1312" s="153">
        <f>IF(J1312="NOT_OK",LEFT(I1312,CharNo(I1312,"\")-1),I1312)</f>
        <v>0</v>
      </c>
      <c r="L1312" s="44" t="str">
        <f t="shared" si="106"/>
        <v/>
      </c>
      <c r="M1312" s="153"/>
      <c r="N1312" s="44" t="str">
        <f t="shared" si="107"/>
        <v/>
      </c>
    </row>
    <row r="1313" spans="1:14" x14ac:dyDescent="0.2">
      <c r="A1313" s="153"/>
      <c r="B1313" s="44" t="str">
        <f t="shared" si="108"/>
        <v/>
      </c>
      <c r="C1313" s="153">
        <f>IF($B1313="NOT_OK",LEFT($A1313,CharNo($A1313,"\")-1),A1313)</f>
        <v>0</v>
      </c>
      <c r="D1313" s="44"/>
      <c r="E1313" s="153">
        <f>IF(D1313="NOT_OK",LEFT(C1313,CharNo(C1313,"\")-1),C1313)</f>
        <v>0</v>
      </c>
      <c r="F1313" s="44" t="str">
        <f t="shared" si="104"/>
        <v/>
      </c>
      <c r="G1313" s="153">
        <f>IF(F1313="NOT_OK",LEFT(E1313,CharNo(E1313,"\")-1),E1313)</f>
        <v>0</v>
      </c>
      <c r="H1313" s="44" t="str">
        <f t="shared" si="104"/>
        <v/>
      </c>
      <c r="I1313" s="153">
        <f>IF(H1313="NOT_OK",LEFT(G1313,CharNo(G1313,"\")-1),G1313)</f>
        <v>0</v>
      </c>
      <c r="J1313" s="44" t="str">
        <f t="shared" si="105"/>
        <v/>
      </c>
      <c r="K1313" s="153">
        <f>IF(J1313="NOT_OK",LEFT(I1313,CharNo(I1313,"\")-1),I1313)</f>
        <v>0</v>
      </c>
      <c r="L1313" s="44" t="str">
        <f t="shared" si="106"/>
        <v/>
      </c>
      <c r="M1313" s="153"/>
      <c r="N1313" s="44" t="str">
        <f t="shared" si="107"/>
        <v/>
      </c>
    </row>
    <row r="1314" spans="1:14" x14ac:dyDescent="0.2">
      <c r="A1314" s="153"/>
      <c r="B1314" s="44" t="str">
        <f t="shared" si="108"/>
        <v/>
      </c>
      <c r="C1314" s="153">
        <f>IF($B1314="NOT_OK",LEFT($A1314,CharNo($A1314,"\")-1),A1314)</f>
        <v>0</v>
      </c>
      <c r="D1314" s="44"/>
      <c r="E1314" s="153">
        <f>IF(D1314="NOT_OK",LEFT(C1314,CharNo(C1314,"\")-1),C1314)</f>
        <v>0</v>
      </c>
      <c r="F1314" s="44" t="str">
        <f t="shared" si="104"/>
        <v/>
      </c>
      <c r="G1314" s="153">
        <f>IF(F1314="NOT_OK",LEFT(E1314,CharNo(E1314,"\")-1),E1314)</f>
        <v>0</v>
      </c>
      <c r="H1314" s="44" t="str">
        <f t="shared" si="104"/>
        <v/>
      </c>
      <c r="I1314" s="153">
        <f>IF(H1314="NOT_OK",LEFT(G1314,CharNo(G1314,"\")-1),G1314)</f>
        <v>0</v>
      </c>
      <c r="J1314" s="44" t="str">
        <f t="shared" si="105"/>
        <v/>
      </c>
      <c r="K1314" s="153">
        <f>IF(J1314="NOT_OK",LEFT(I1314,CharNo(I1314,"\")-1),I1314)</f>
        <v>0</v>
      </c>
      <c r="L1314" s="44" t="str">
        <f t="shared" si="106"/>
        <v/>
      </c>
      <c r="M1314" s="153"/>
      <c r="N1314" s="44" t="str">
        <f t="shared" si="107"/>
        <v/>
      </c>
    </row>
    <row r="1315" spans="1:14" x14ac:dyDescent="0.2">
      <c r="A1315" s="153"/>
      <c r="B1315" s="44" t="str">
        <f t="shared" si="108"/>
        <v/>
      </c>
      <c r="C1315" s="153">
        <f>IF($B1315="NOT_OK",LEFT($A1315,CharNo($A1315,"\")-1),A1315)</f>
        <v>0</v>
      </c>
      <c r="D1315" s="44"/>
      <c r="E1315" s="153">
        <f>IF(D1315="NOT_OK",LEFT(C1315,CharNo(C1315,"\")-1),C1315)</f>
        <v>0</v>
      </c>
      <c r="F1315" s="44" t="str">
        <f t="shared" si="104"/>
        <v/>
      </c>
      <c r="G1315" s="153">
        <f>IF(F1315="NOT_OK",LEFT(E1315,CharNo(E1315,"\")-1),E1315)</f>
        <v>0</v>
      </c>
      <c r="H1315" s="44" t="str">
        <f t="shared" si="104"/>
        <v/>
      </c>
      <c r="I1315" s="153">
        <f>IF(H1315="NOT_OK",LEFT(G1315,CharNo(G1315,"\")-1),G1315)</f>
        <v>0</v>
      </c>
      <c r="J1315" s="44" t="str">
        <f t="shared" si="105"/>
        <v/>
      </c>
      <c r="K1315" s="153">
        <f>IF(J1315="NOT_OK",LEFT(I1315,CharNo(I1315,"\")-1),I1315)</f>
        <v>0</v>
      </c>
      <c r="L1315" s="44" t="str">
        <f t="shared" si="106"/>
        <v/>
      </c>
      <c r="M1315" s="153"/>
      <c r="N1315" s="44" t="str">
        <f t="shared" si="107"/>
        <v/>
      </c>
    </row>
    <row r="1316" spans="1:14" x14ac:dyDescent="0.2">
      <c r="A1316" s="153"/>
      <c r="B1316" s="44" t="str">
        <f t="shared" si="108"/>
        <v/>
      </c>
      <c r="C1316" s="153">
        <f>IF($B1316="NOT_OK",LEFT($A1316,CharNo($A1316,"\")-1),A1316)</f>
        <v>0</v>
      </c>
      <c r="D1316" s="44"/>
      <c r="E1316" s="153">
        <f>IF(D1316="NOT_OK",LEFT(C1316,CharNo(C1316,"\")-1),C1316)</f>
        <v>0</v>
      </c>
      <c r="F1316" s="44" t="str">
        <f t="shared" si="104"/>
        <v/>
      </c>
      <c r="G1316" s="153">
        <f>IF(F1316="NOT_OK",LEFT(E1316,CharNo(E1316,"\")-1),E1316)</f>
        <v>0</v>
      </c>
      <c r="H1316" s="44" t="str">
        <f t="shared" si="104"/>
        <v/>
      </c>
      <c r="I1316" s="153">
        <f>IF(H1316="NOT_OK",LEFT(G1316,CharNo(G1316,"\")-1),G1316)</f>
        <v>0</v>
      </c>
      <c r="J1316" s="44" t="str">
        <f t="shared" si="105"/>
        <v/>
      </c>
      <c r="K1316" s="153">
        <f>IF(J1316="NOT_OK",LEFT(I1316,CharNo(I1316,"\")-1),I1316)</f>
        <v>0</v>
      </c>
      <c r="L1316" s="44" t="str">
        <f t="shared" si="106"/>
        <v/>
      </c>
      <c r="M1316" s="153"/>
      <c r="N1316" s="44" t="str">
        <f t="shared" si="107"/>
        <v/>
      </c>
    </row>
    <row r="1317" spans="1:14" x14ac:dyDescent="0.2">
      <c r="A1317" s="153"/>
      <c r="B1317" s="44" t="str">
        <f t="shared" si="108"/>
        <v/>
      </c>
      <c r="C1317" s="153">
        <f>IF($B1317="NOT_OK",LEFT($A1317,CharNo($A1317,"\")-1),A1317)</f>
        <v>0</v>
      </c>
      <c r="D1317" s="44"/>
      <c r="E1317" s="153">
        <f>IF(D1317="NOT_OK",LEFT(C1317,CharNo(C1317,"\")-1),C1317)</f>
        <v>0</v>
      </c>
      <c r="F1317" s="44" t="str">
        <f t="shared" si="104"/>
        <v/>
      </c>
      <c r="G1317" s="153">
        <f>IF(F1317="NOT_OK",LEFT(E1317,CharNo(E1317,"\")-1),E1317)</f>
        <v>0</v>
      </c>
      <c r="H1317" s="44" t="str">
        <f t="shared" si="104"/>
        <v/>
      </c>
      <c r="I1317" s="153">
        <f>IF(H1317="NOT_OK",LEFT(G1317,CharNo(G1317,"\")-1),G1317)</f>
        <v>0</v>
      </c>
      <c r="J1317" s="44" t="str">
        <f t="shared" si="105"/>
        <v/>
      </c>
      <c r="K1317" s="153">
        <f>IF(J1317="NOT_OK",LEFT(I1317,CharNo(I1317,"\")-1),I1317)</f>
        <v>0</v>
      </c>
      <c r="L1317" s="44" t="str">
        <f t="shared" si="106"/>
        <v/>
      </c>
      <c r="M1317" s="153"/>
      <c r="N1317" s="44" t="str">
        <f t="shared" si="107"/>
        <v/>
      </c>
    </row>
    <row r="1318" spans="1:14" x14ac:dyDescent="0.2">
      <c r="A1318" s="153"/>
      <c r="B1318" s="44" t="str">
        <f t="shared" si="108"/>
        <v/>
      </c>
      <c r="C1318" s="153">
        <f>IF($B1318="NOT_OK",LEFT($A1318,CharNo($A1318,"\")-1),A1318)</f>
        <v>0</v>
      </c>
      <c r="D1318" s="44"/>
      <c r="E1318" s="153">
        <f>IF(D1318="NOT_OK",LEFT(C1318,CharNo(C1318,"\")-1),C1318)</f>
        <v>0</v>
      </c>
      <c r="F1318" s="44" t="str">
        <f t="shared" si="104"/>
        <v/>
      </c>
      <c r="G1318" s="153">
        <f>IF(F1318="NOT_OK",LEFT(E1318,CharNo(E1318,"\")-1),E1318)</f>
        <v>0</v>
      </c>
      <c r="H1318" s="44" t="str">
        <f t="shared" si="104"/>
        <v/>
      </c>
      <c r="I1318" s="153">
        <f>IF(H1318="NOT_OK",LEFT(G1318,CharNo(G1318,"\")-1),G1318)</f>
        <v>0</v>
      </c>
      <c r="J1318" s="44" t="str">
        <f t="shared" si="105"/>
        <v/>
      </c>
      <c r="K1318" s="153">
        <f>IF(J1318="NOT_OK",LEFT(I1318,CharNo(I1318,"\")-1),I1318)</f>
        <v>0</v>
      </c>
      <c r="L1318" s="44" t="str">
        <f t="shared" si="106"/>
        <v/>
      </c>
      <c r="M1318" s="153"/>
      <c r="N1318" s="44" t="str">
        <f t="shared" si="107"/>
        <v/>
      </c>
    </row>
    <row r="1319" spans="1:14" x14ac:dyDescent="0.2">
      <c r="A1319" s="153"/>
      <c r="B1319" s="44" t="str">
        <f t="shared" si="108"/>
        <v/>
      </c>
      <c r="C1319" s="153">
        <f>IF($B1319="NOT_OK",LEFT($A1319,CharNo($A1319,"\")-1),A1319)</f>
        <v>0</v>
      </c>
      <c r="D1319" s="44"/>
      <c r="E1319" s="153">
        <f>IF(D1319="NOT_OK",LEFT(C1319,CharNo(C1319,"\")-1),C1319)</f>
        <v>0</v>
      </c>
      <c r="F1319" s="44" t="str">
        <f t="shared" si="104"/>
        <v/>
      </c>
      <c r="G1319" s="153">
        <f>IF(F1319="NOT_OK",LEFT(E1319,CharNo(E1319,"\")-1),E1319)</f>
        <v>0</v>
      </c>
      <c r="H1319" s="44" t="str">
        <f t="shared" si="104"/>
        <v/>
      </c>
      <c r="I1319" s="153">
        <f>IF(H1319="NOT_OK",LEFT(G1319,CharNo(G1319,"\")-1),G1319)</f>
        <v>0</v>
      </c>
      <c r="J1319" s="44" t="str">
        <f t="shared" si="105"/>
        <v/>
      </c>
      <c r="K1319" s="153">
        <f>IF(J1319="NOT_OK",LEFT(I1319,CharNo(I1319,"\")-1),I1319)</f>
        <v>0</v>
      </c>
      <c r="L1319" s="44" t="str">
        <f t="shared" si="106"/>
        <v/>
      </c>
      <c r="M1319" s="153"/>
      <c r="N1319" s="44" t="str">
        <f t="shared" si="107"/>
        <v/>
      </c>
    </row>
    <row r="1320" spans="1:14" x14ac:dyDescent="0.2">
      <c r="A1320" s="153"/>
      <c r="B1320" s="44" t="str">
        <f t="shared" si="108"/>
        <v/>
      </c>
      <c r="C1320" s="153">
        <f>IF($B1320="NOT_OK",LEFT($A1320,CharNo($A1320,"\")-1),A1320)</f>
        <v>0</v>
      </c>
      <c r="D1320" s="44"/>
      <c r="E1320" s="153">
        <f>IF(D1320="NOT_OK",LEFT(C1320,CharNo(C1320,"\")-1),C1320)</f>
        <v>0</v>
      </c>
      <c r="F1320" s="44" t="str">
        <f t="shared" si="104"/>
        <v/>
      </c>
      <c r="G1320" s="153">
        <f>IF(F1320="NOT_OK",LEFT(E1320,CharNo(E1320,"\")-1),E1320)</f>
        <v>0</v>
      </c>
      <c r="H1320" s="44" t="str">
        <f t="shared" si="104"/>
        <v/>
      </c>
      <c r="I1320" s="153">
        <f>IF(H1320="NOT_OK",LEFT(G1320,CharNo(G1320,"\")-1),G1320)</f>
        <v>0</v>
      </c>
      <c r="J1320" s="44" t="str">
        <f t="shared" si="105"/>
        <v/>
      </c>
      <c r="K1320" s="153">
        <f>IF(J1320="NOT_OK",LEFT(I1320,CharNo(I1320,"\")-1),I1320)</f>
        <v>0</v>
      </c>
      <c r="L1320" s="44" t="str">
        <f t="shared" si="106"/>
        <v/>
      </c>
      <c r="M1320" s="153"/>
      <c r="N1320" s="44" t="str">
        <f t="shared" si="107"/>
        <v/>
      </c>
    </row>
    <row r="1321" spans="1:14" x14ac:dyDescent="0.2">
      <c r="A1321" s="153"/>
      <c r="B1321" s="44" t="str">
        <f t="shared" si="108"/>
        <v/>
      </c>
      <c r="C1321" s="153">
        <f>IF($B1321="NOT_OK",LEFT($A1321,CharNo($A1321,"\")-1),A1321)</f>
        <v>0</v>
      </c>
      <c r="D1321" s="44"/>
      <c r="E1321" s="153">
        <f>IF(D1321="NOT_OK",LEFT(C1321,CharNo(C1321,"\")-1),C1321)</f>
        <v>0</v>
      </c>
      <c r="F1321" s="44" t="str">
        <f t="shared" si="104"/>
        <v/>
      </c>
      <c r="G1321" s="153">
        <f>IF(F1321="NOT_OK",LEFT(E1321,CharNo(E1321,"\")-1),E1321)</f>
        <v>0</v>
      </c>
      <c r="H1321" s="44" t="str">
        <f t="shared" si="104"/>
        <v/>
      </c>
      <c r="I1321" s="153">
        <f>IF(H1321="NOT_OK",LEFT(G1321,CharNo(G1321,"\")-1),G1321)</f>
        <v>0</v>
      </c>
      <c r="J1321" s="44" t="str">
        <f t="shared" si="105"/>
        <v/>
      </c>
      <c r="K1321" s="153">
        <f>IF(J1321="NOT_OK",LEFT(I1321,CharNo(I1321,"\")-1),I1321)</f>
        <v>0</v>
      </c>
      <c r="L1321" s="44" t="str">
        <f t="shared" si="106"/>
        <v/>
      </c>
      <c r="M1321" s="153"/>
      <c r="N1321" s="44" t="str">
        <f t="shared" si="107"/>
        <v/>
      </c>
    </row>
    <row r="1322" spans="1:14" x14ac:dyDescent="0.2">
      <c r="A1322" s="153"/>
      <c r="B1322" s="44" t="str">
        <f t="shared" si="108"/>
        <v/>
      </c>
      <c r="C1322" s="153">
        <f>IF($B1322="NOT_OK",LEFT($A1322,CharNo($A1322,"\")-1),A1322)</f>
        <v>0</v>
      </c>
      <c r="D1322" s="44"/>
      <c r="E1322" s="153">
        <f>IF(D1322="NOT_OK",LEFT(C1322,CharNo(C1322,"\")-1),C1322)</f>
        <v>0</v>
      </c>
      <c r="F1322" s="44" t="str">
        <f t="shared" si="104"/>
        <v/>
      </c>
      <c r="G1322" s="153">
        <f>IF(F1322="NOT_OK",LEFT(E1322,CharNo(E1322,"\")-1),E1322)</f>
        <v>0</v>
      </c>
      <c r="H1322" s="44" t="str">
        <f t="shared" si="104"/>
        <v/>
      </c>
      <c r="I1322" s="153">
        <f>IF(H1322="NOT_OK",LEFT(G1322,CharNo(G1322,"\")-1),G1322)</f>
        <v>0</v>
      </c>
      <c r="J1322" s="44" t="str">
        <f t="shared" si="105"/>
        <v/>
      </c>
      <c r="K1322" s="153">
        <f>IF(J1322="NOT_OK",LEFT(I1322,CharNo(I1322,"\")-1),I1322)</f>
        <v>0</v>
      </c>
      <c r="L1322" s="44" t="str">
        <f t="shared" si="106"/>
        <v/>
      </c>
      <c r="M1322" s="153"/>
      <c r="N1322" s="44" t="str">
        <f t="shared" si="107"/>
        <v/>
      </c>
    </row>
    <row r="1323" spans="1:14" x14ac:dyDescent="0.2">
      <c r="A1323" s="153"/>
      <c r="B1323" s="44" t="str">
        <f t="shared" si="108"/>
        <v/>
      </c>
      <c r="C1323" s="153">
        <f>IF($B1323="NOT_OK",LEFT($A1323,CharNo($A1323,"\")-1),A1323)</f>
        <v>0</v>
      </c>
      <c r="D1323" s="44"/>
      <c r="E1323" s="153">
        <f>IF(D1323="NOT_OK",LEFT(C1323,CharNo(C1323,"\")-1),C1323)</f>
        <v>0</v>
      </c>
      <c r="F1323" s="44" t="str">
        <f t="shared" si="104"/>
        <v/>
      </c>
      <c r="G1323" s="153">
        <f>IF(F1323="NOT_OK",LEFT(E1323,CharNo(E1323,"\")-1),E1323)</f>
        <v>0</v>
      </c>
      <c r="H1323" s="44" t="str">
        <f t="shared" si="104"/>
        <v/>
      </c>
      <c r="I1323" s="153">
        <f>IF(H1323="NOT_OK",LEFT(G1323,CharNo(G1323,"\")-1),G1323)</f>
        <v>0</v>
      </c>
      <c r="J1323" s="44" t="str">
        <f t="shared" si="105"/>
        <v/>
      </c>
      <c r="K1323" s="153">
        <f>IF(J1323="NOT_OK",LEFT(I1323,CharNo(I1323,"\")-1),I1323)</f>
        <v>0</v>
      </c>
      <c r="L1323" s="44" t="str">
        <f t="shared" si="106"/>
        <v/>
      </c>
      <c r="M1323" s="153"/>
      <c r="N1323" s="44" t="str">
        <f t="shared" si="107"/>
        <v/>
      </c>
    </row>
    <row r="1324" spans="1:14" x14ac:dyDescent="0.2">
      <c r="A1324" s="153"/>
      <c r="B1324" s="44" t="str">
        <f t="shared" si="108"/>
        <v/>
      </c>
      <c r="C1324" s="153">
        <f>IF($B1324="NOT_OK",LEFT($A1324,CharNo($A1324,"\")-1),A1324)</f>
        <v>0</v>
      </c>
      <c r="D1324" s="44"/>
      <c r="E1324" s="153">
        <f>IF(D1324="NOT_OK",LEFT(C1324,CharNo(C1324,"\")-1),C1324)</f>
        <v>0</v>
      </c>
      <c r="F1324" s="44" t="str">
        <f t="shared" si="104"/>
        <v/>
      </c>
      <c r="G1324" s="153">
        <f>IF(F1324="NOT_OK",LEFT(E1324,CharNo(E1324,"\")-1),E1324)</f>
        <v>0</v>
      </c>
      <c r="H1324" s="44" t="str">
        <f t="shared" si="104"/>
        <v/>
      </c>
      <c r="I1324" s="153">
        <f>IF(H1324="NOT_OK",LEFT(G1324,CharNo(G1324,"\")-1),G1324)</f>
        <v>0</v>
      </c>
      <c r="J1324" s="44" t="str">
        <f t="shared" si="105"/>
        <v/>
      </c>
      <c r="K1324" s="153">
        <f>IF(J1324="NOT_OK",LEFT(I1324,CharNo(I1324,"\")-1),I1324)</f>
        <v>0</v>
      </c>
      <c r="L1324" s="44" t="str">
        <f t="shared" si="106"/>
        <v/>
      </c>
      <c r="M1324" s="153"/>
      <c r="N1324" s="44" t="str">
        <f t="shared" si="107"/>
        <v/>
      </c>
    </row>
    <row r="1325" spans="1:14" x14ac:dyDescent="0.2">
      <c r="A1325" s="153"/>
      <c r="B1325" s="44" t="str">
        <f t="shared" si="108"/>
        <v/>
      </c>
      <c r="C1325" s="153">
        <f>IF($B1325="NOT_OK",LEFT($A1325,CharNo($A1325,"\")-1),A1325)</f>
        <v>0</v>
      </c>
      <c r="D1325" s="44"/>
      <c r="E1325" s="153">
        <f>IF(D1325="NOT_OK",LEFT(C1325,CharNo(C1325,"\")-1),C1325)</f>
        <v>0</v>
      </c>
      <c r="F1325" s="44" t="str">
        <f t="shared" si="104"/>
        <v/>
      </c>
      <c r="G1325" s="153">
        <f>IF(F1325="NOT_OK",LEFT(E1325,CharNo(E1325,"\")-1),E1325)</f>
        <v>0</v>
      </c>
      <c r="H1325" s="44" t="str">
        <f t="shared" si="104"/>
        <v/>
      </c>
      <c r="I1325" s="153">
        <f>IF(H1325="NOT_OK",LEFT(G1325,CharNo(G1325,"\")-1),G1325)</f>
        <v>0</v>
      </c>
      <c r="J1325" s="44" t="str">
        <f t="shared" si="105"/>
        <v/>
      </c>
      <c r="K1325" s="153">
        <f>IF(J1325="NOT_OK",LEFT(I1325,CharNo(I1325,"\")-1),I1325)</f>
        <v>0</v>
      </c>
      <c r="L1325" s="44" t="str">
        <f t="shared" si="106"/>
        <v/>
      </c>
      <c r="M1325" s="153"/>
      <c r="N1325" s="44" t="str">
        <f t="shared" si="107"/>
        <v/>
      </c>
    </row>
    <row r="1326" spans="1:14" x14ac:dyDescent="0.2">
      <c r="A1326" s="153"/>
      <c r="B1326" s="44" t="str">
        <f t="shared" si="108"/>
        <v/>
      </c>
      <c r="C1326" s="153">
        <f>IF($B1326="NOT_OK",LEFT($A1326,CharNo($A1326,"\")-1),A1326)</f>
        <v>0</v>
      </c>
      <c r="D1326" s="44"/>
      <c r="E1326" s="153">
        <f>IF(D1326="NOT_OK",LEFT(C1326,CharNo(C1326,"\")-1),C1326)</f>
        <v>0</v>
      </c>
      <c r="F1326" s="44" t="str">
        <f t="shared" si="104"/>
        <v/>
      </c>
      <c r="G1326" s="153">
        <f>IF(F1326="NOT_OK",LEFT(E1326,CharNo(E1326,"\")-1),E1326)</f>
        <v>0</v>
      </c>
      <c r="H1326" s="44" t="str">
        <f t="shared" si="104"/>
        <v/>
      </c>
      <c r="I1326" s="153">
        <f>IF(H1326="NOT_OK",LEFT(G1326,CharNo(G1326,"\")-1),G1326)</f>
        <v>0</v>
      </c>
      <c r="J1326" s="44" t="str">
        <f t="shared" si="105"/>
        <v/>
      </c>
      <c r="K1326" s="153">
        <f>IF(J1326="NOT_OK",LEFT(I1326,CharNo(I1326,"\")-1),I1326)</f>
        <v>0</v>
      </c>
      <c r="L1326" s="44" t="str">
        <f t="shared" si="106"/>
        <v/>
      </c>
      <c r="M1326" s="153"/>
      <c r="N1326" s="44" t="str">
        <f t="shared" si="107"/>
        <v/>
      </c>
    </row>
    <row r="1327" spans="1:14" x14ac:dyDescent="0.2">
      <c r="A1327" s="153"/>
      <c r="B1327" s="44" t="str">
        <f t="shared" si="108"/>
        <v/>
      </c>
      <c r="C1327" s="153">
        <f>IF($B1327="NOT_OK",LEFT($A1327,CharNo($A1327,"\")-1),A1327)</f>
        <v>0</v>
      </c>
      <c r="D1327" s="44"/>
      <c r="E1327" s="153">
        <f>IF(D1327="NOT_OK",LEFT(C1327,CharNo(C1327,"\")-1),C1327)</f>
        <v>0</v>
      </c>
      <c r="F1327" s="44" t="str">
        <f t="shared" si="104"/>
        <v/>
      </c>
      <c r="G1327" s="153">
        <f>IF(F1327="NOT_OK",LEFT(E1327,CharNo(E1327,"\")-1),E1327)</f>
        <v>0</v>
      </c>
      <c r="H1327" s="44" t="str">
        <f t="shared" si="104"/>
        <v/>
      </c>
      <c r="I1327" s="153">
        <f>IF(H1327="NOT_OK",LEFT(G1327,CharNo(G1327,"\")-1),G1327)</f>
        <v>0</v>
      </c>
      <c r="J1327" s="44" t="str">
        <f t="shared" si="105"/>
        <v/>
      </c>
      <c r="K1327" s="153">
        <f>IF(J1327="NOT_OK",LEFT(I1327,CharNo(I1327,"\")-1),I1327)</f>
        <v>0</v>
      </c>
      <c r="L1327" s="44" t="str">
        <f t="shared" si="106"/>
        <v/>
      </c>
      <c r="M1327" s="153"/>
      <c r="N1327" s="44" t="str">
        <f t="shared" si="107"/>
        <v/>
      </c>
    </row>
    <row r="1328" spans="1:14" x14ac:dyDescent="0.2">
      <c r="A1328" s="153"/>
      <c r="B1328" s="44" t="str">
        <f t="shared" si="108"/>
        <v/>
      </c>
      <c r="C1328" s="153">
        <f>IF($B1328="NOT_OK",LEFT($A1328,CharNo($A1328,"\")-1),A1328)</f>
        <v>0</v>
      </c>
      <c r="D1328" s="44"/>
      <c r="E1328" s="153">
        <f>IF(D1328="NOT_OK",LEFT(C1328,CharNo(C1328,"\")-1),C1328)</f>
        <v>0</v>
      </c>
      <c r="F1328" s="44" t="str">
        <f t="shared" si="104"/>
        <v/>
      </c>
      <c r="G1328" s="153">
        <f>IF(F1328="NOT_OK",LEFT(E1328,CharNo(E1328,"\")-1),E1328)</f>
        <v>0</v>
      </c>
      <c r="H1328" s="44" t="str">
        <f t="shared" si="104"/>
        <v/>
      </c>
      <c r="I1328" s="153">
        <f>IF(H1328="NOT_OK",LEFT(G1328,CharNo(G1328,"\")-1),G1328)</f>
        <v>0</v>
      </c>
      <c r="J1328" s="44" t="str">
        <f t="shared" si="105"/>
        <v/>
      </c>
      <c r="K1328" s="153">
        <f>IF(J1328="NOT_OK",LEFT(I1328,CharNo(I1328,"\")-1),I1328)</f>
        <v>0</v>
      </c>
      <c r="L1328" s="44" t="str">
        <f t="shared" si="106"/>
        <v/>
      </c>
      <c r="M1328" s="153"/>
      <c r="N1328" s="44" t="str">
        <f t="shared" si="107"/>
        <v/>
      </c>
    </row>
    <row r="1329" spans="1:14" x14ac:dyDescent="0.2">
      <c r="A1329" s="153"/>
      <c r="B1329" s="44" t="str">
        <f t="shared" si="108"/>
        <v/>
      </c>
      <c r="C1329" s="153">
        <f>IF($B1329="NOT_OK",LEFT($A1329,CharNo($A1329,"\")-1),A1329)</f>
        <v>0</v>
      </c>
      <c r="D1329" s="44"/>
      <c r="E1329" s="153">
        <f>IF(D1329="NOT_OK",LEFT(C1329,CharNo(C1329,"\")-1),C1329)</f>
        <v>0</v>
      </c>
      <c r="F1329" s="44" t="str">
        <f t="shared" si="104"/>
        <v/>
      </c>
      <c r="G1329" s="153">
        <f>IF(F1329="NOT_OK",LEFT(E1329,CharNo(E1329,"\")-1),E1329)</f>
        <v>0</v>
      </c>
      <c r="H1329" s="44" t="str">
        <f t="shared" si="104"/>
        <v/>
      </c>
      <c r="I1329" s="153">
        <f>IF(H1329="NOT_OK",LEFT(G1329,CharNo(G1329,"\")-1),G1329)</f>
        <v>0</v>
      </c>
      <c r="J1329" s="44" t="str">
        <f t="shared" si="105"/>
        <v/>
      </c>
      <c r="K1329" s="153">
        <f>IF(J1329="NOT_OK",LEFT(I1329,CharNo(I1329,"\")-1),I1329)</f>
        <v>0</v>
      </c>
      <c r="L1329" s="44" t="str">
        <f t="shared" si="106"/>
        <v/>
      </c>
      <c r="M1329" s="153"/>
      <c r="N1329" s="44" t="str">
        <f t="shared" si="107"/>
        <v/>
      </c>
    </row>
    <row r="1330" spans="1:14" x14ac:dyDescent="0.2">
      <c r="A1330" s="153"/>
      <c r="B1330" s="44" t="str">
        <f t="shared" si="108"/>
        <v/>
      </c>
      <c r="C1330" s="153">
        <f>IF($B1330="NOT_OK",LEFT($A1330,CharNo($A1330,"\")-1),A1330)</f>
        <v>0</v>
      </c>
      <c r="D1330" s="44"/>
      <c r="E1330" s="153">
        <f>IF(D1330="NOT_OK",LEFT(C1330,CharNo(C1330,"\")-1),C1330)</f>
        <v>0</v>
      </c>
      <c r="F1330" s="44" t="str">
        <f t="shared" si="104"/>
        <v/>
      </c>
      <c r="G1330" s="153">
        <f>IF(F1330="NOT_OK",LEFT(E1330,CharNo(E1330,"\")-1),E1330)</f>
        <v>0</v>
      </c>
      <c r="H1330" s="44" t="str">
        <f t="shared" si="104"/>
        <v/>
      </c>
      <c r="I1330" s="153">
        <f>IF(H1330="NOT_OK",LEFT(G1330,CharNo(G1330,"\")-1),G1330)</f>
        <v>0</v>
      </c>
      <c r="J1330" s="44" t="str">
        <f t="shared" si="105"/>
        <v/>
      </c>
      <c r="K1330" s="153">
        <f>IF(J1330="NOT_OK",LEFT(I1330,CharNo(I1330,"\")-1),I1330)</f>
        <v>0</v>
      </c>
      <c r="L1330" s="44" t="str">
        <f t="shared" si="106"/>
        <v/>
      </c>
      <c r="M1330" s="153"/>
      <c r="N1330" s="44" t="str">
        <f t="shared" si="107"/>
        <v/>
      </c>
    </row>
    <row r="1331" spans="1:14" x14ac:dyDescent="0.2">
      <c r="A1331" s="153"/>
      <c r="B1331" s="44" t="str">
        <f t="shared" si="108"/>
        <v/>
      </c>
      <c r="C1331" s="153">
        <f>IF($B1331="NOT_OK",LEFT($A1331,CharNo($A1331,"\")-1),A1331)</f>
        <v>0</v>
      </c>
      <c r="D1331" s="44"/>
      <c r="E1331" s="153">
        <f>IF(D1331="NOT_OK",LEFT(C1331,CharNo(C1331,"\")-1),C1331)</f>
        <v>0</v>
      </c>
      <c r="F1331" s="44" t="str">
        <f t="shared" si="104"/>
        <v/>
      </c>
      <c r="G1331" s="153">
        <f>IF(F1331="NOT_OK",LEFT(E1331,CharNo(E1331,"\")-1),E1331)</f>
        <v>0</v>
      </c>
      <c r="H1331" s="44" t="str">
        <f t="shared" si="104"/>
        <v/>
      </c>
      <c r="I1331" s="153">
        <f>IF(H1331="NOT_OK",LEFT(G1331,CharNo(G1331,"\")-1),G1331)</f>
        <v>0</v>
      </c>
      <c r="J1331" s="44" t="str">
        <f t="shared" si="105"/>
        <v/>
      </c>
      <c r="K1331" s="153">
        <f>IF(J1331="NOT_OK",LEFT(I1331,CharNo(I1331,"\")-1),I1331)</f>
        <v>0</v>
      </c>
      <c r="L1331" s="44" t="str">
        <f t="shared" si="106"/>
        <v/>
      </c>
      <c r="M1331" s="153"/>
      <c r="N1331" s="44" t="str">
        <f t="shared" si="107"/>
        <v/>
      </c>
    </row>
    <row r="1332" spans="1:14" x14ac:dyDescent="0.2">
      <c r="A1332" s="153"/>
      <c r="B1332" s="44" t="str">
        <f t="shared" si="108"/>
        <v/>
      </c>
      <c r="C1332" s="153">
        <f>IF($B1332="NOT_OK",LEFT($A1332,CharNo($A1332,"\")-1),A1332)</f>
        <v>0</v>
      </c>
      <c r="D1332" s="44"/>
      <c r="E1332" s="153">
        <f>IF(D1332="NOT_OK",LEFT(C1332,CharNo(C1332,"\")-1),C1332)</f>
        <v>0</v>
      </c>
      <c r="F1332" s="44" t="str">
        <f t="shared" si="104"/>
        <v/>
      </c>
      <c r="G1332" s="153">
        <f>IF(F1332="NOT_OK",LEFT(E1332,CharNo(E1332,"\")-1),E1332)</f>
        <v>0</v>
      </c>
      <c r="H1332" s="44" t="str">
        <f t="shared" si="104"/>
        <v/>
      </c>
      <c r="I1332" s="153">
        <f>IF(H1332="NOT_OK",LEFT(G1332,CharNo(G1332,"\")-1),G1332)</f>
        <v>0</v>
      </c>
      <c r="J1332" s="44" t="str">
        <f t="shared" si="105"/>
        <v/>
      </c>
      <c r="K1332" s="153">
        <f>IF(J1332="NOT_OK",LEFT(I1332,CharNo(I1332,"\")-1),I1332)</f>
        <v>0</v>
      </c>
      <c r="L1332" s="44" t="str">
        <f t="shared" si="106"/>
        <v/>
      </c>
      <c r="M1332" s="153"/>
      <c r="N1332" s="44" t="str">
        <f t="shared" si="107"/>
        <v/>
      </c>
    </row>
    <row r="1333" spans="1:14" x14ac:dyDescent="0.2">
      <c r="A1333" s="153"/>
      <c r="B1333" s="44" t="str">
        <f t="shared" si="108"/>
        <v/>
      </c>
      <c r="C1333" s="153">
        <f>IF($B1333="NOT_OK",LEFT($A1333,CharNo($A1333,"\")-1),A1333)</f>
        <v>0</v>
      </c>
      <c r="D1333" s="44"/>
      <c r="E1333" s="153">
        <f>IF(D1333="NOT_OK",LEFT(C1333,CharNo(C1333,"\")-1),C1333)</f>
        <v>0</v>
      </c>
      <c r="F1333" s="44" t="str">
        <f t="shared" si="104"/>
        <v/>
      </c>
      <c r="G1333" s="153">
        <f>IF(F1333="NOT_OK",LEFT(E1333,CharNo(E1333,"\")-1),E1333)</f>
        <v>0</v>
      </c>
      <c r="H1333" s="44" t="str">
        <f t="shared" si="104"/>
        <v/>
      </c>
      <c r="I1333" s="153">
        <f>IF(H1333="NOT_OK",LEFT(G1333,CharNo(G1333,"\")-1),G1333)</f>
        <v>0</v>
      </c>
      <c r="J1333" s="44" t="str">
        <f t="shared" si="105"/>
        <v/>
      </c>
      <c r="K1333" s="153">
        <f>IF(J1333="NOT_OK",LEFT(I1333,CharNo(I1333,"\")-1),I1333)</f>
        <v>0</v>
      </c>
      <c r="L1333" s="44" t="str">
        <f t="shared" si="106"/>
        <v/>
      </c>
      <c r="M1333" s="153"/>
      <c r="N1333" s="44" t="str">
        <f t="shared" si="107"/>
        <v/>
      </c>
    </row>
    <row r="1334" spans="1:14" x14ac:dyDescent="0.2">
      <c r="A1334" s="153"/>
      <c r="B1334" s="44" t="str">
        <f t="shared" si="108"/>
        <v/>
      </c>
      <c r="C1334" s="153">
        <f>IF($B1334="NOT_OK",LEFT($A1334,CharNo($A1334,"\")-1),A1334)</f>
        <v>0</v>
      </c>
      <c r="D1334" s="44"/>
      <c r="E1334" s="153">
        <f>IF(D1334="NOT_OK",LEFT(C1334,CharNo(C1334,"\")-1),C1334)</f>
        <v>0</v>
      </c>
      <c r="F1334" s="44" t="str">
        <f t="shared" si="104"/>
        <v/>
      </c>
      <c r="G1334" s="153">
        <f>IF(F1334="NOT_OK",LEFT(E1334,CharNo(E1334,"\")-1),E1334)</f>
        <v>0</v>
      </c>
      <c r="H1334" s="44" t="str">
        <f t="shared" si="104"/>
        <v/>
      </c>
      <c r="I1334" s="153">
        <f>IF(H1334="NOT_OK",LEFT(G1334,CharNo(G1334,"\")-1),G1334)</f>
        <v>0</v>
      </c>
      <c r="J1334" s="44" t="str">
        <f t="shared" si="105"/>
        <v/>
      </c>
      <c r="K1334" s="153">
        <f>IF(J1334="NOT_OK",LEFT(I1334,CharNo(I1334,"\")-1),I1334)</f>
        <v>0</v>
      </c>
      <c r="L1334" s="44" t="str">
        <f t="shared" si="106"/>
        <v/>
      </c>
      <c r="M1334" s="153"/>
      <c r="N1334" s="44" t="str">
        <f t="shared" si="107"/>
        <v/>
      </c>
    </row>
    <row r="1335" spans="1:14" x14ac:dyDescent="0.2">
      <c r="A1335" s="153"/>
      <c r="B1335" s="44" t="str">
        <f t="shared" si="108"/>
        <v/>
      </c>
      <c r="C1335" s="153">
        <f>IF($B1335="NOT_OK",LEFT($A1335,CharNo($A1335,"\")-1),A1335)</f>
        <v>0</v>
      </c>
      <c r="D1335" s="44"/>
      <c r="E1335" s="153">
        <f>IF(D1335="NOT_OK",LEFT(C1335,CharNo(C1335,"\")-1),C1335)</f>
        <v>0</v>
      </c>
      <c r="F1335" s="44" t="str">
        <f t="shared" si="104"/>
        <v/>
      </c>
      <c r="G1335" s="153">
        <f>IF(F1335="NOT_OK",LEFT(E1335,CharNo(E1335,"\")-1),E1335)</f>
        <v>0</v>
      </c>
      <c r="H1335" s="44" t="str">
        <f t="shared" si="104"/>
        <v/>
      </c>
      <c r="I1335" s="153">
        <f>IF(H1335="NOT_OK",LEFT(G1335,CharNo(G1335,"\")-1),G1335)</f>
        <v>0</v>
      </c>
      <c r="J1335" s="44" t="str">
        <f t="shared" si="105"/>
        <v/>
      </c>
      <c r="K1335" s="153">
        <f>IF(J1335="NOT_OK",LEFT(I1335,CharNo(I1335,"\")-1),I1335)</f>
        <v>0</v>
      </c>
      <c r="L1335" s="44" t="str">
        <f t="shared" si="106"/>
        <v/>
      </c>
      <c r="M1335" s="153"/>
      <c r="N1335" s="44" t="str">
        <f t="shared" si="107"/>
        <v/>
      </c>
    </row>
    <row r="1336" spans="1:14" x14ac:dyDescent="0.2">
      <c r="A1336" s="153"/>
      <c r="B1336" s="44" t="str">
        <f t="shared" si="108"/>
        <v/>
      </c>
      <c r="C1336" s="153">
        <f>IF($B1336="NOT_OK",LEFT($A1336,CharNo($A1336,"\")-1),A1336)</f>
        <v>0</v>
      </c>
      <c r="D1336" s="44"/>
      <c r="E1336" s="153">
        <f>IF(D1336="NOT_OK",LEFT(C1336,CharNo(C1336,"\")-1),C1336)</f>
        <v>0</v>
      </c>
      <c r="F1336" s="44" t="str">
        <f t="shared" si="104"/>
        <v/>
      </c>
      <c r="G1336" s="153">
        <f>IF(F1336="NOT_OK",LEFT(E1336,CharNo(E1336,"\")-1),E1336)</f>
        <v>0</v>
      </c>
      <c r="H1336" s="44" t="str">
        <f t="shared" si="104"/>
        <v/>
      </c>
      <c r="I1336" s="153">
        <f>IF(H1336="NOT_OK",LEFT(G1336,CharNo(G1336,"\")-1),G1336)</f>
        <v>0</v>
      </c>
      <c r="J1336" s="44" t="str">
        <f t="shared" si="105"/>
        <v/>
      </c>
      <c r="K1336" s="153">
        <f>IF(J1336="NOT_OK",LEFT(I1336,CharNo(I1336,"\")-1),I1336)</f>
        <v>0</v>
      </c>
      <c r="L1336" s="44" t="str">
        <f t="shared" si="106"/>
        <v/>
      </c>
      <c r="M1336" s="153"/>
      <c r="N1336" s="44" t="str">
        <f t="shared" si="107"/>
        <v/>
      </c>
    </row>
    <row r="1337" spans="1:14" x14ac:dyDescent="0.2">
      <c r="A1337" s="153"/>
      <c r="B1337" s="44" t="str">
        <f t="shared" si="108"/>
        <v/>
      </c>
      <c r="C1337" s="153">
        <f>IF($B1337="NOT_OK",LEFT($A1337,CharNo($A1337,"\")-1),A1337)</f>
        <v>0</v>
      </c>
      <c r="D1337" s="44"/>
      <c r="E1337" s="153">
        <f>IF(D1337="NOT_OK",LEFT(C1337,CharNo(C1337,"\")-1),C1337)</f>
        <v>0</v>
      </c>
      <c r="F1337" s="44" t="str">
        <f t="shared" si="104"/>
        <v/>
      </c>
      <c r="G1337" s="153">
        <f>IF(F1337="NOT_OK",LEFT(E1337,CharNo(E1337,"\")-1),E1337)</f>
        <v>0</v>
      </c>
      <c r="H1337" s="44" t="str">
        <f t="shared" si="104"/>
        <v/>
      </c>
      <c r="I1337" s="153">
        <f>IF(H1337="NOT_OK",LEFT(G1337,CharNo(G1337,"\")-1),G1337)</f>
        <v>0</v>
      </c>
      <c r="J1337" s="44" t="str">
        <f t="shared" si="105"/>
        <v/>
      </c>
      <c r="K1337" s="153">
        <f>IF(J1337="NOT_OK",LEFT(I1337,CharNo(I1337,"\")-1),I1337)</f>
        <v>0</v>
      </c>
      <c r="L1337" s="44" t="str">
        <f t="shared" si="106"/>
        <v/>
      </c>
      <c r="M1337" s="153"/>
      <c r="N1337" s="44" t="str">
        <f t="shared" si="107"/>
        <v/>
      </c>
    </row>
    <row r="1338" spans="1:14" x14ac:dyDescent="0.2">
      <c r="A1338" s="153"/>
      <c r="B1338" s="44" t="str">
        <f t="shared" si="108"/>
        <v/>
      </c>
      <c r="C1338" s="153">
        <f>IF($B1338="NOT_OK",LEFT($A1338,CharNo($A1338,"\")-1),A1338)</f>
        <v>0</v>
      </c>
      <c r="D1338" s="44"/>
      <c r="E1338" s="153">
        <f>IF(D1338="NOT_OK",LEFT(C1338,CharNo(C1338,"\")-1),C1338)</f>
        <v>0</v>
      </c>
      <c r="F1338" s="44" t="str">
        <f t="shared" si="104"/>
        <v/>
      </c>
      <c r="G1338" s="153">
        <f>IF(F1338="NOT_OK",LEFT(E1338,CharNo(E1338,"\")-1),E1338)</f>
        <v>0</v>
      </c>
      <c r="H1338" s="44" t="str">
        <f t="shared" si="104"/>
        <v/>
      </c>
      <c r="I1338" s="153">
        <f>IF(H1338="NOT_OK",LEFT(G1338,CharNo(G1338,"\")-1),G1338)</f>
        <v>0</v>
      </c>
      <c r="J1338" s="44" t="str">
        <f t="shared" si="105"/>
        <v/>
      </c>
      <c r="K1338" s="153">
        <f>IF(J1338="NOT_OK",LEFT(I1338,CharNo(I1338,"\")-1),I1338)</f>
        <v>0</v>
      </c>
      <c r="L1338" s="44" t="str">
        <f t="shared" si="106"/>
        <v/>
      </c>
      <c r="M1338" s="153"/>
      <c r="N1338" s="44" t="str">
        <f t="shared" si="107"/>
        <v/>
      </c>
    </row>
    <row r="1339" spans="1:14" x14ac:dyDescent="0.2">
      <c r="A1339" s="153"/>
      <c r="B1339" s="44" t="str">
        <f t="shared" si="108"/>
        <v/>
      </c>
      <c r="C1339" s="153">
        <f>IF($B1339="NOT_OK",LEFT($A1339,CharNo($A1339,"\")-1),A1339)</f>
        <v>0</v>
      </c>
      <c r="D1339" s="44"/>
      <c r="E1339" s="153">
        <f>IF(D1339="NOT_OK",LEFT(C1339,CharNo(C1339,"\")-1),C1339)</f>
        <v>0</v>
      </c>
      <c r="F1339" s="44" t="str">
        <f t="shared" si="104"/>
        <v/>
      </c>
      <c r="G1339" s="153">
        <f>IF(F1339="NOT_OK",LEFT(E1339,CharNo(E1339,"\")-1),E1339)</f>
        <v>0</v>
      </c>
      <c r="H1339" s="44" t="str">
        <f t="shared" si="104"/>
        <v/>
      </c>
      <c r="I1339" s="153">
        <f>IF(H1339="NOT_OK",LEFT(G1339,CharNo(G1339,"\")-1),G1339)</f>
        <v>0</v>
      </c>
      <c r="J1339" s="44" t="str">
        <f t="shared" si="105"/>
        <v/>
      </c>
      <c r="K1339" s="153">
        <f>IF(J1339="NOT_OK",LEFT(I1339,CharNo(I1339,"\")-1),I1339)</f>
        <v>0</v>
      </c>
      <c r="L1339" s="44" t="str">
        <f t="shared" si="106"/>
        <v/>
      </c>
      <c r="M1339" s="153"/>
      <c r="N1339" s="44" t="str">
        <f t="shared" si="107"/>
        <v/>
      </c>
    </row>
    <row r="1340" spans="1:14" x14ac:dyDescent="0.2">
      <c r="A1340" s="153"/>
      <c r="B1340" s="44" t="str">
        <f t="shared" si="108"/>
        <v/>
      </c>
      <c r="C1340" s="153">
        <f>IF($B1340="NOT_OK",LEFT($A1340,CharNo($A1340,"\")-1),A1340)</f>
        <v>0</v>
      </c>
      <c r="D1340" s="44"/>
      <c r="E1340" s="153">
        <f>IF(D1340="NOT_OK",LEFT(C1340,CharNo(C1340,"\")-1),C1340)</f>
        <v>0</v>
      </c>
      <c r="F1340" s="44" t="str">
        <f t="shared" si="104"/>
        <v/>
      </c>
      <c r="G1340" s="153">
        <f>IF(F1340="NOT_OK",LEFT(E1340,CharNo(E1340,"\")-1),E1340)</f>
        <v>0</v>
      </c>
      <c r="H1340" s="44" t="str">
        <f t="shared" si="104"/>
        <v/>
      </c>
      <c r="I1340" s="153">
        <f>IF(H1340="NOT_OK",LEFT(G1340,CharNo(G1340,"\")-1),G1340)</f>
        <v>0</v>
      </c>
      <c r="J1340" s="44" t="str">
        <f t="shared" si="105"/>
        <v/>
      </c>
      <c r="K1340" s="153">
        <f>IF(J1340="NOT_OK",LEFT(I1340,CharNo(I1340,"\")-1),I1340)</f>
        <v>0</v>
      </c>
      <c r="L1340" s="44" t="str">
        <f t="shared" si="106"/>
        <v/>
      </c>
      <c r="M1340" s="153"/>
      <c r="N1340" s="44" t="str">
        <f t="shared" si="107"/>
        <v/>
      </c>
    </row>
    <row r="1341" spans="1:14" x14ac:dyDescent="0.2">
      <c r="A1341" s="153"/>
      <c r="B1341" s="44" t="str">
        <f t="shared" si="108"/>
        <v/>
      </c>
      <c r="C1341" s="153">
        <f>IF($B1341="NOT_OK",LEFT($A1341,CharNo($A1341,"\")-1),A1341)</f>
        <v>0</v>
      </c>
      <c r="D1341" s="44"/>
      <c r="E1341" s="153">
        <f>IF(D1341="NOT_OK",LEFT(C1341,CharNo(C1341,"\")-1),C1341)</f>
        <v>0</v>
      </c>
      <c r="F1341" s="44" t="str">
        <f t="shared" si="104"/>
        <v/>
      </c>
      <c r="G1341" s="153">
        <f>IF(F1341="NOT_OK",LEFT(E1341,CharNo(E1341,"\")-1),E1341)</f>
        <v>0</v>
      </c>
      <c r="H1341" s="44" t="str">
        <f t="shared" si="104"/>
        <v/>
      </c>
      <c r="I1341" s="153">
        <f>IF(H1341="NOT_OK",LEFT(G1341,CharNo(G1341,"\")-1),G1341)</f>
        <v>0</v>
      </c>
      <c r="J1341" s="44" t="str">
        <f t="shared" si="105"/>
        <v/>
      </c>
      <c r="K1341" s="153">
        <f>IF(J1341="NOT_OK",LEFT(I1341,CharNo(I1341,"\")-1),I1341)</f>
        <v>0</v>
      </c>
      <c r="L1341" s="44" t="str">
        <f t="shared" si="106"/>
        <v/>
      </c>
      <c r="M1341" s="153"/>
      <c r="N1341" s="44" t="str">
        <f t="shared" si="107"/>
        <v/>
      </c>
    </row>
    <row r="1342" spans="1:14" x14ac:dyDescent="0.2">
      <c r="A1342" s="153"/>
      <c r="B1342" s="44" t="str">
        <f t="shared" si="108"/>
        <v/>
      </c>
      <c r="C1342" s="153">
        <f>IF($B1342="NOT_OK",LEFT($A1342,CharNo($A1342,"\")-1),A1342)</f>
        <v>0</v>
      </c>
      <c r="D1342" s="44"/>
      <c r="E1342" s="153">
        <f>IF(D1342="NOT_OK",LEFT(C1342,CharNo(C1342,"\")-1),C1342)</f>
        <v>0</v>
      </c>
      <c r="F1342" s="44" t="str">
        <f t="shared" si="104"/>
        <v/>
      </c>
      <c r="G1342" s="153">
        <f>IF(F1342="NOT_OK",LEFT(E1342,CharNo(E1342,"\")-1),E1342)</f>
        <v>0</v>
      </c>
      <c r="H1342" s="44" t="str">
        <f t="shared" si="104"/>
        <v/>
      </c>
      <c r="I1342" s="153">
        <f>IF(H1342="NOT_OK",LEFT(G1342,CharNo(G1342,"\")-1),G1342)</f>
        <v>0</v>
      </c>
      <c r="J1342" s="44" t="str">
        <f t="shared" si="105"/>
        <v/>
      </c>
      <c r="K1342" s="153">
        <f>IF(J1342="NOT_OK",LEFT(I1342,CharNo(I1342,"\")-1),I1342)</f>
        <v>0</v>
      </c>
      <c r="L1342" s="44" t="str">
        <f t="shared" si="106"/>
        <v/>
      </c>
      <c r="M1342" s="153"/>
      <c r="N1342" s="44" t="str">
        <f t="shared" si="107"/>
        <v/>
      </c>
    </row>
    <row r="1343" spans="1:14" x14ac:dyDescent="0.2">
      <c r="A1343" s="153"/>
      <c r="B1343" s="44" t="str">
        <f t="shared" si="108"/>
        <v/>
      </c>
      <c r="C1343" s="153">
        <f>IF($B1343="NOT_OK",LEFT($A1343,CharNo($A1343,"\")-1),A1343)</f>
        <v>0</v>
      </c>
      <c r="D1343" s="44"/>
      <c r="E1343" s="153">
        <f>IF(D1343="NOT_OK",LEFT(C1343,CharNo(C1343,"\")-1),C1343)</f>
        <v>0</v>
      </c>
      <c r="F1343" s="44" t="str">
        <f t="shared" si="104"/>
        <v/>
      </c>
      <c r="G1343" s="153">
        <f>IF(F1343="NOT_OK",LEFT(E1343,CharNo(E1343,"\")-1),E1343)</f>
        <v>0</v>
      </c>
      <c r="H1343" s="44" t="str">
        <f t="shared" si="104"/>
        <v/>
      </c>
      <c r="I1343" s="153">
        <f>IF(H1343="NOT_OK",LEFT(G1343,CharNo(G1343,"\")-1),G1343)</f>
        <v>0</v>
      </c>
      <c r="J1343" s="44" t="str">
        <f t="shared" si="105"/>
        <v/>
      </c>
      <c r="K1343" s="153">
        <f>IF(J1343="NOT_OK",LEFT(I1343,CharNo(I1343,"\")-1),I1343)</f>
        <v>0</v>
      </c>
      <c r="L1343" s="44" t="str">
        <f t="shared" si="106"/>
        <v/>
      </c>
      <c r="M1343" s="153"/>
      <c r="N1343" s="44" t="str">
        <f t="shared" si="107"/>
        <v/>
      </c>
    </row>
    <row r="1344" spans="1:14" x14ac:dyDescent="0.2">
      <c r="A1344" s="153"/>
      <c r="B1344" s="44" t="str">
        <f t="shared" si="108"/>
        <v/>
      </c>
      <c r="C1344" s="153">
        <f>IF($B1344="NOT_OK",LEFT($A1344,CharNo($A1344,"\")-1),A1344)</f>
        <v>0</v>
      </c>
      <c r="D1344" s="44"/>
      <c r="E1344" s="153">
        <f>IF(D1344="NOT_OK",LEFT(C1344,CharNo(C1344,"\")-1),C1344)</f>
        <v>0</v>
      </c>
      <c r="F1344" s="44" t="str">
        <f t="shared" si="104"/>
        <v/>
      </c>
      <c r="G1344" s="153">
        <f>IF(F1344="NOT_OK",LEFT(E1344,CharNo(E1344,"\")-1),E1344)</f>
        <v>0</v>
      </c>
      <c r="H1344" s="44" t="str">
        <f t="shared" si="104"/>
        <v/>
      </c>
      <c r="I1344" s="153">
        <f>IF(H1344="NOT_OK",LEFT(G1344,CharNo(G1344,"\")-1),G1344)</f>
        <v>0</v>
      </c>
      <c r="J1344" s="44" t="str">
        <f t="shared" si="105"/>
        <v/>
      </c>
      <c r="K1344" s="153">
        <f>IF(J1344="NOT_OK",LEFT(I1344,CharNo(I1344,"\")-1),I1344)</f>
        <v>0</v>
      </c>
      <c r="L1344" s="44" t="str">
        <f t="shared" si="106"/>
        <v/>
      </c>
      <c r="M1344" s="153"/>
      <c r="N1344" s="44" t="str">
        <f t="shared" si="107"/>
        <v/>
      </c>
    </row>
    <row r="1345" spans="1:14" x14ac:dyDescent="0.2">
      <c r="A1345" s="153"/>
      <c r="B1345" s="44" t="str">
        <f t="shared" si="108"/>
        <v/>
      </c>
      <c r="C1345" s="153">
        <f>IF($B1345="NOT_OK",LEFT($A1345,CharNo($A1345,"\")-1),A1345)</f>
        <v>0</v>
      </c>
      <c r="D1345" s="44"/>
      <c r="E1345" s="153">
        <f>IF(D1345="NOT_OK",LEFT(C1345,CharNo(C1345,"\")-1),C1345)</f>
        <v>0</v>
      </c>
      <c r="F1345" s="44" t="str">
        <f t="shared" si="104"/>
        <v/>
      </c>
      <c r="G1345" s="153">
        <f>IF(F1345="NOT_OK",LEFT(E1345,CharNo(E1345,"\")-1),E1345)</f>
        <v>0</v>
      </c>
      <c r="H1345" s="44" t="str">
        <f t="shared" si="104"/>
        <v/>
      </c>
      <c r="I1345" s="153">
        <f>IF(H1345="NOT_OK",LEFT(G1345,CharNo(G1345,"\")-1),G1345)</f>
        <v>0</v>
      </c>
      <c r="J1345" s="44" t="str">
        <f t="shared" si="105"/>
        <v/>
      </c>
      <c r="K1345" s="153">
        <f>IF(J1345="NOT_OK",LEFT(I1345,CharNo(I1345,"\")-1),I1345)</f>
        <v>0</v>
      </c>
      <c r="L1345" s="44" t="str">
        <f t="shared" si="106"/>
        <v/>
      </c>
      <c r="M1345" s="153"/>
      <c r="N1345" s="44" t="str">
        <f t="shared" si="107"/>
        <v/>
      </c>
    </row>
    <row r="1346" spans="1:14" x14ac:dyDescent="0.2">
      <c r="A1346" s="153"/>
      <c r="B1346" s="44" t="str">
        <f t="shared" si="108"/>
        <v/>
      </c>
      <c r="C1346" s="153">
        <f>IF($B1346="NOT_OK",LEFT($A1346,CharNo($A1346,"\")-1),A1346)</f>
        <v>0</v>
      </c>
      <c r="D1346" s="44"/>
      <c r="E1346" s="153">
        <f>IF(D1346="NOT_OK",LEFT(C1346,CharNo(C1346,"\")-1),C1346)</f>
        <v>0</v>
      </c>
      <c r="F1346" s="44" t="str">
        <f t="shared" si="104"/>
        <v/>
      </c>
      <c r="G1346" s="153">
        <f>IF(F1346="NOT_OK",LEFT(E1346,CharNo(E1346,"\")-1),E1346)</f>
        <v>0</v>
      </c>
      <c r="H1346" s="44" t="str">
        <f t="shared" si="104"/>
        <v/>
      </c>
      <c r="I1346" s="153">
        <f>IF(H1346="NOT_OK",LEFT(G1346,CharNo(G1346,"\")-1),G1346)</f>
        <v>0</v>
      </c>
      <c r="J1346" s="44" t="str">
        <f t="shared" si="105"/>
        <v/>
      </c>
      <c r="K1346" s="153">
        <f>IF(J1346="NOT_OK",LEFT(I1346,CharNo(I1346,"\")-1),I1346)</f>
        <v>0</v>
      </c>
      <c r="L1346" s="44" t="str">
        <f t="shared" si="106"/>
        <v/>
      </c>
      <c r="M1346" s="153"/>
      <c r="N1346" s="44" t="str">
        <f t="shared" si="107"/>
        <v/>
      </c>
    </row>
    <row r="1347" spans="1:14" x14ac:dyDescent="0.2">
      <c r="A1347" s="153"/>
      <c r="B1347" s="44" t="str">
        <f t="shared" si="108"/>
        <v/>
      </c>
      <c r="C1347" s="153">
        <f>IF($B1347="NOT_OK",LEFT($A1347,CharNo($A1347,"\")-1),A1347)</f>
        <v>0</v>
      </c>
      <c r="D1347" s="44"/>
      <c r="E1347" s="153">
        <f>IF(D1347="NOT_OK",LEFT(C1347,CharNo(C1347,"\")-1),C1347)</f>
        <v>0</v>
      </c>
      <c r="F1347" s="44" t="str">
        <f t="shared" si="104"/>
        <v/>
      </c>
      <c r="G1347" s="153">
        <f>IF(F1347="NOT_OK",LEFT(E1347,CharNo(E1347,"\")-1),E1347)</f>
        <v>0</v>
      </c>
      <c r="H1347" s="44" t="str">
        <f t="shared" si="104"/>
        <v/>
      </c>
      <c r="I1347" s="153">
        <f>IF(H1347="NOT_OK",LEFT(G1347,CharNo(G1347,"\")-1),G1347)</f>
        <v>0</v>
      </c>
      <c r="J1347" s="44" t="str">
        <f t="shared" si="105"/>
        <v/>
      </c>
      <c r="K1347" s="153">
        <f>IF(J1347="NOT_OK",LEFT(I1347,CharNo(I1347,"\")-1),I1347)</f>
        <v>0</v>
      </c>
      <c r="L1347" s="44" t="str">
        <f t="shared" si="106"/>
        <v/>
      </c>
      <c r="M1347" s="153"/>
      <c r="N1347" s="44" t="str">
        <f t="shared" si="107"/>
        <v/>
      </c>
    </row>
    <row r="1348" spans="1:14" x14ac:dyDescent="0.2">
      <c r="A1348" s="153"/>
      <c r="B1348" s="44" t="str">
        <f t="shared" si="108"/>
        <v/>
      </c>
      <c r="C1348" s="153">
        <f>IF($B1348="NOT_OK",LEFT($A1348,CharNo($A1348,"\")-1),A1348)</f>
        <v>0</v>
      </c>
      <c r="D1348" s="44"/>
      <c r="E1348" s="153">
        <f>IF(D1348="NOT_OK",LEFT(C1348,CharNo(C1348,"\")-1),C1348)</f>
        <v>0</v>
      </c>
      <c r="F1348" s="44" t="str">
        <f t="shared" ref="F1348:H1411" si="109">IF(E1348=0,"",IF(LEN(E1348)&lt;50,"OK","NOT_OK"))</f>
        <v/>
      </c>
      <c r="G1348" s="153">
        <f>IF(F1348="NOT_OK",LEFT(E1348,CharNo(E1348,"\")-1),E1348)</f>
        <v>0</v>
      </c>
      <c r="H1348" s="44" t="str">
        <f t="shared" si="109"/>
        <v/>
      </c>
      <c r="I1348" s="153">
        <f>IF(H1348="NOT_OK",LEFT(G1348,CharNo(G1348,"\")-1),G1348)</f>
        <v>0</v>
      </c>
      <c r="J1348" s="44" t="str">
        <f t="shared" ref="J1348:J1411" si="110">IF(I1348=0,"",IF(LEN(I1348)&lt;50,"OK","NOT_OK"))</f>
        <v/>
      </c>
      <c r="K1348" s="153">
        <f>IF(J1348="NOT_OK",LEFT(I1348,CharNo(I1348,"\")-1),I1348)</f>
        <v>0</v>
      </c>
      <c r="L1348" s="44" t="str">
        <f t="shared" ref="L1348:L1411" si="111">IF(K1348=0,"",IF(LEN(K1348)&lt;50,"OK","NOT_OK"))</f>
        <v/>
      </c>
      <c r="M1348" s="153"/>
      <c r="N1348" s="44" t="str">
        <f t="shared" ref="N1348:N1411" si="112">IF(M1348=0,"",IF(LEN(M1348)&lt;50,"OK","NOT_OK"))</f>
        <v/>
      </c>
    </row>
    <row r="1349" spans="1:14" x14ac:dyDescent="0.2">
      <c r="A1349" s="153"/>
      <c r="B1349" s="44" t="str">
        <f t="shared" ref="B1349:B1412" si="113">IF($A1349="","",IF(LEN($A1349)&lt;50,"OK","NOT_OK"))</f>
        <v/>
      </c>
      <c r="C1349" s="153">
        <f>IF($B1349="NOT_OK",LEFT($A1349,CharNo($A1349,"\")-1),A1349)</f>
        <v>0</v>
      </c>
      <c r="D1349" s="44"/>
      <c r="E1349" s="153">
        <f>IF(D1349="NOT_OK",LEFT(C1349,CharNo(C1349,"\")-1),C1349)</f>
        <v>0</v>
      </c>
      <c r="F1349" s="44" t="str">
        <f t="shared" si="109"/>
        <v/>
      </c>
      <c r="G1349" s="153">
        <f>IF(F1349="NOT_OK",LEFT(E1349,CharNo(E1349,"\")-1),E1349)</f>
        <v>0</v>
      </c>
      <c r="H1349" s="44" t="str">
        <f t="shared" si="109"/>
        <v/>
      </c>
      <c r="I1349" s="153">
        <f>IF(H1349="NOT_OK",LEFT(G1349,CharNo(G1349,"\")-1),G1349)</f>
        <v>0</v>
      </c>
      <c r="J1349" s="44" t="str">
        <f t="shared" si="110"/>
        <v/>
      </c>
      <c r="K1349" s="153">
        <f>IF(J1349="NOT_OK",LEFT(I1349,CharNo(I1349,"\")-1),I1349)</f>
        <v>0</v>
      </c>
      <c r="L1349" s="44" t="str">
        <f t="shared" si="111"/>
        <v/>
      </c>
      <c r="M1349" s="153"/>
      <c r="N1349" s="44" t="str">
        <f t="shared" si="112"/>
        <v/>
      </c>
    </row>
    <row r="1350" spans="1:14" x14ac:dyDescent="0.2">
      <c r="A1350" s="153"/>
      <c r="B1350" s="44" t="str">
        <f t="shared" si="113"/>
        <v/>
      </c>
      <c r="C1350" s="153">
        <f>IF($B1350="NOT_OK",LEFT($A1350,CharNo($A1350,"\")-1),A1350)</f>
        <v>0</v>
      </c>
      <c r="D1350" s="44"/>
      <c r="E1350" s="153">
        <f>IF(D1350="NOT_OK",LEFT(C1350,CharNo(C1350,"\")-1),C1350)</f>
        <v>0</v>
      </c>
      <c r="F1350" s="44" t="str">
        <f t="shared" si="109"/>
        <v/>
      </c>
      <c r="G1350" s="153">
        <f>IF(F1350="NOT_OK",LEFT(E1350,CharNo(E1350,"\")-1),E1350)</f>
        <v>0</v>
      </c>
      <c r="H1350" s="44" t="str">
        <f t="shared" si="109"/>
        <v/>
      </c>
      <c r="I1350" s="153">
        <f>IF(H1350="NOT_OK",LEFT(G1350,CharNo(G1350,"\")-1),G1350)</f>
        <v>0</v>
      </c>
      <c r="J1350" s="44" t="str">
        <f t="shared" si="110"/>
        <v/>
      </c>
      <c r="K1350" s="153">
        <f>IF(J1350="NOT_OK",LEFT(I1350,CharNo(I1350,"\")-1),I1350)</f>
        <v>0</v>
      </c>
      <c r="L1350" s="44" t="str">
        <f t="shared" si="111"/>
        <v/>
      </c>
      <c r="M1350" s="153"/>
      <c r="N1350" s="44" t="str">
        <f t="shared" si="112"/>
        <v/>
      </c>
    </row>
    <row r="1351" spans="1:14" x14ac:dyDescent="0.2">
      <c r="A1351" s="153"/>
      <c r="B1351" s="44" t="str">
        <f t="shared" si="113"/>
        <v/>
      </c>
      <c r="C1351" s="153">
        <f>IF($B1351="NOT_OK",LEFT($A1351,CharNo($A1351,"\")-1),A1351)</f>
        <v>0</v>
      </c>
      <c r="D1351" s="44"/>
      <c r="E1351" s="153">
        <f>IF(D1351="NOT_OK",LEFT(C1351,CharNo(C1351,"\")-1),C1351)</f>
        <v>0</v>
      </c>
      <c r="F1351" s="44" t="str">
        <f t="shared" si="109"/>
        <v/>
      </c>
      <c r="G1351" s="153">
        <f>IF(F1351="NOT_OK",LEFT(E1351,CharNo(E1351,"\")-1),E1351)</f>
        <v>0</v>
      </c>
      <c r="H1351" s="44" t="str">
        <f t="shared" si="109"/>
        <v/>
      </c>
      <c r="I1351" s="153">
        <f>IF(H1351="NOT_OK",LEFT(G1351,CharNo(G1351,"\")-1),G1351)</f>
        <v>0</v>
      </c>
      <c r="J1351" s="44" t="str">
        <f t="shared" si="110"/>
        <v/>
      </c>
      <c r="K1351" s="153">
        <f>IF(J1351="NOT_OK",LEFT(I1351,CharNo(I1351,"\")-1),I1351)</f>
        <v>0</v>
      </c>
      <c r="L1351" s="44" t="str">
        <f t="shared" si="111"/>
        <v/>
      </c>
      <c r="M1351" s="153"/>
      <c r="N1351" s="44" t="str">
        <f t="shared" si="112"/>
        <v/>
      </c>
    </row>
    <row r="1352" spans="1:14" x14ac:dyDescent="0.2">
      <c r="A1352" s="153"/>
      <c r="B1352" s="44" t="str">
        <f t="shared" si="113"/>
        <v/>
      </c>
      <c r="C1352" s="153">
        <f>IF($B1352="NOT_OK",LEFT($A1352,CharNo($A1352,"\")-1),A1352)</f>
        <v>0</v>
      </c>
      <c r="D1352" s="44"/>
      <c r="E1352" s="153">
        <f>IF(D1352="NOT_OK",LEFT(C1352,CharNo(C1352,"\")-1),C1352)</f>
        <v>0</v>
      </c>
      <c r="F1352" s="44" t="str">
        <f t="shared" si="109"/>
        <v/>
      </c>
      <c r="G1352" s="153">
        <f>IF(F1352="NOT_OK",LEFT(E1352,CharNo(E1352,"\")-1),E1352)</f>
        <v>0</v>
      </c>
      <c r="H1352" s="44" t="str">
        <f t="shared" si="109"/>
        <v/>
      </c>
      <c r="I1352" s="153">
        <f>IF(H1352="NOT_OK",LEFT(G1352,CharNo(G1352,"\")-1),G1352)</f>
        <v>0</v>
      </c>
      <c r="J1352" s="44" t="str">
        <f t="shared" si="110"/>
        <v/>
      </c>
      <c r="K1352" s="153">
        <f>IF(J1352="NOT_OK",LEFT(I1352,CharNo(I1352,"\")-1),I1352)</f>
        <v>0</v>
      </c>
      <c r="L1352" s="44" t="str">
        <f t="shared" si="111"/>
        <v/>
      </c>
      <c r="M1352" s="153"/>
      <c r="N1352" s="44" t="str">
        <f t="shared" si="112"/>
        <v/>
      </c>
    </row>
    <row r="1353" spans="1:14" x14ac:dyDescent="0.2">
      <c r="A1353" s="153"/>
      <c r="B1353" s="44" t="str">
        <f t="shared" si="113"/>
        <v/>
      </c>
      <c r="C1353" s="153">
        <f>IF($B1353="NOT_OK",LEFT($A1353,CharNo($A1353,"\")-1),A1353)</f>
        <v>0</v>
      </c>
      <c r="D1353" s="44"/>
      <c r="E1353" s="153">
        <f>IF(D1353="NOT_OK",LEFT(C1353,CharNo(C1353,"\")-1),C1353)</f>
        <v>0</v>
      </c>
      <c r="F1353" s="44" t="str">
        <f t="shared" si="109"/>
        <v/>
      </c>
      <c r="G1353" s="153">
        <f>IF(F1353="NOT_OK",LEFT(E1353,CharNo(E1353,"\")-1),E1353)</f>
        <v>0</v>
      </c>
      <c r="H1353" s="44" t="str">
        <f t="shared" si="109"/>
        <v/>
      </c>
      <c r="I1353" s="153">
        <f>IF(H1353="NOT_OK",LEFT(G1353,CharNo(G1353,"\")-1),G1353)</f>
        <v>0</v>
      </c>
      <c r="J1353" s="44" t="str">
        <f t="shared" si="110"/>
        <v/>
      </c>
      <c r="K1353" s="153">
        <f>IF(J1353="NOT_OK",LEFT(I1353,CharNo(I1353,"\")-1),I1353)</f>
        <v>0</v>
      </c>
      <c r="L1353" s="44" t="str">
        <f t="shared" si="111"/>
        <v/>
      </c>
      <c r="M1353" s="153"/>
      <c r="N1353" s="44" t="str">
        <f t="shared" si="112"/>
        <v/>
      </c>
    </row>
    <row r="1354" spans="1:14" x14ac:dyDescent="0.2">
      <c r="A1354" s="153"/>
      <c r="B1354" s="44" t="str">
        <f t="shared" si="113"/>
        <v/>
      </c>
      <c r="C1354" s="153">
        <f>IF($B1354="NOT_OK",LEFT($A1354,CharNo($A1354,"\")-1),A1354)</f>
        <v>0</v>
      </c>
      <c r="D1354" s="44"/>
      <c r="E1354" s="153">
        <f>IF(D1354="NOT_OK",LEFT(C1354,CharNo(C1354,"\")-1),C1354)</f>
        <v>0</v>
      </c>
      <c r="F1354" s="44" t="str">
        <f t="shared" si="109"/>
        <v/>
      </c>
      <c r="G1354" s="153">
        <f>IF(F1354="NOT_OK",LEFT(E1354,CharNo(E1354,"\")-1),E1354)</f>
        <v>0</v>
      </c>
      <c r="H1354" s="44" t="str">
        <f t="shared" si="109"/>
        <v/>
      </c>
      <c r="I1354" s="153">
        <f>IF(H1354="NOT_OK",LEFT(G1354,CharNo(G1354,"\")-1),G1354)</f>
        <v>0</v>
      </c>
      <c r="J1354" s="44" t="str">
        <f t="shared" si="110"/>
        <v/>
      </c>
      <c r="K1354" s="153">
        <f>IF(J1354="NOT_OK",LEFT(I1354,CharNo(I1354,"\")-1),I1354)</f>
        <v>0</v>
      </c>
      <c r="L1354" s="44" t="str">
        <f t="shared" si="111"/>
        <v/>
      </c>
      <c r="M1354" s="153"/>
      <c r="N1354" s="44" t="str">
        <f t="shared" si="112"/>
        <v/>
      </c>
    </row>
    <row r="1355" spans="1:14" x14ac:dyDescent="0.2">
      <c r="A1355" s="153"/>
      <c r="B1355" s="44" t="str">
        <f t="shared" si="113"/>
        <v/>
      </c>
      <c r="C1355" s="153">
        <f>IF($B1355="NOT_OK",LEFT($A1355,CharNo($A1355,"\")-1),A1355)</f>
        <v>0</v>
      </c>
      <c r="D1355" s="44"/>
      <c r="E1355" s="153">
        <f>IF(D1355="NOT_OK",LEFT(C1355,CharNo(C1355,"\")-1),C1355)</f>
        <v>0</v>
      </c>
      <c r="F1355" s="44" t="str">
        <f t="shared" si="109"/>
        <v/>
      </c>
      <c r="G1355" s="153">
        <f>IF(F1355="NOT_OK",LEFT(E1355,CharNo(E1355,"\")-1),E1355)</f>
        <v>0</v>
      </c>
      <c r="H1355" s="44" t="str">
        <f t="shared" si="109"/>
        <v/>
      </c>
      <c r="I1355" s="153">
        <f>IF(H1355="NOT_OK",LEFT(G1355,CharNo(G1355,"\")-1),G1355)</f>
        <v>0</v>
      </c>
      <c r="J1355" s="44" t="str">
        <f t="shared" si="110"/>
        <v/>
      </c>
      <c r="K1355" s="153">
        <f>IF(J1355="NOT_OK",LEFT(I1355,CharNo(I1355,"\")-1),I1355)</f>
        <v>0</v>
      </c>
      <c r="L1355" s="44" t="str">
        <f t="shared" si="111"/>
        <v/>
      </c>
      <c r="M1355" s="153"/>
      <c r="N1355" s="44" t="str">
        <f t="shared" si="112"/>
        <v/>
      </c>
    </row>
    <row r="1356" spans="1:14" x14ac:dyDescent="0.2">
      <c r="A1356" s="153"/>
      <c r="B1356" s="44" t="str">
        <f t="shared" si="113"/>
        <v/>
      </c>
      <c r="C1356" s="153">
        <f>IF($B1356="NOT_OK",LEFT($A1356,CharNo($A1356,"\")-1),A1356)</f>
        <v>0</v>
      </c>
      <c r="D1356" s="44"/>
      <c r="E1356" s="153">
        <f>IF(D1356="NOT_OK",LEFT(C1356,CharNo(C1356,"\")-1),C1356)</f>
        <v>0</v>
      </c>
      <c r="F1356" s="44" t="str">
        <f t="shared" si="109"/>
        <v/>
      </c>
      <c r="G1356" s="153">
        <f>IF(F1356="NOT_OK",LEFT(E1356,CharNo(E1356,"\")-1),E1356)</f>
        <v>0</v>
      </c>
      <c r="H1356" s="44" t="str">
        <f t="shared" si="109"/>
        <v/>
      </c>
      <c r="I1356" s="153">
        <f>IF(H1356="NOT_OK",LEFT(G1356,CharNo(G1356,"\")-1),G1356)</f>
        <v>0</v>
      </c>
      <c r="J1356" s="44" t="str">
        <f t="shared" si="110"/>
        <v/>
      </c>
      <c r="K1356" s="153">
        <f>IF(J1356="NOT_OK",LEFT(I1356,CharNo(I1356,"\")-1),I1356)</f>
        <v>0</v>
      </c>
      <c r="L1356" s="44" t="str">
        <f t="shared" si="111"/>
        <v/>
      </c>
      <c r="M1356" s="153"/>
      <c r="N1356" s="44" t="str">
        <f t="shared" si="112"/>
        <v/>
      </c>
    </row>
    <row r="1357" spans="1:14" x14ac:dyDescent="0.2">
      <c r="A1357" s="153"/>
      <c r="B1357" s="44" t="str">
        <f t="shared" si="113"/>
        <v/>
      </c>
      <c r="C1357" s="153">
        <f>IF($B1357="NOT_OK",LEFT($A1357,CharNo($A1357,"\")-1),A1357)</f>
        <v>0</v>
      </c>
      <c r="D1357" s="44"/>
      <c r="E1357" s="153">
        <f>IF(D1357="NOT_OK",LEFT(C1357,CharNo(C1357,"\")-1),C1357)</f>
        <v>0</v>
      </c>
      <c r="F1357" s="44" t="str">
        <f t="shared" si="109"/>
        <v/>
      </c>
      <c r="G1357" s="153">
        <f>IF(F1357="NOT_OK",LEFT(E1357,CharNo(E1357,"\")-1),E1357)</f>
        <v>0</v>
      </c>
      <c r="H1357" s="44" t="str">
        <f t="shared" si="109"/>
        <v/>
      </c>
      <c r="I1357" s="153">
        <f>IF(H1357="NOT_OK",LEFT(G1357,CharNo(G1357,"\")-1),G1357)</f>
        <v>0</v>
      </c>
      <c r="J1357" s="44" t="str">
        <f t="shared" si="110"/>
        <v/>
      </c>
      <c r="K1357" s="153">
        <f>IF(J1357="NOT_OK",LEFT(I1357,CharNo(I1357,"\")-1),I1357)</f>
        <v>0</v>
      </c>
      <c r="L1357" s="44" t="str">
        <f t="shared" si="111"/>
        <v/>
      </c>
      <c r="M1357" s="153"/>
      <c r="N1357" s="44" t="str">
        <f t="shared" si="112"/>
        <v/>
      </c>
    </row>
    <row r="1358" spans="1:14" x14ac:dyDescent="0.2">
      <c r="A1358" s="153"/>
      <c r="B1358" s="44" t="str">
        <f t="shared" si="113"/>
        <v/>
      </c>
      <c r="C1358" s="153">
        <f>IF($B1358="NOT_OK",LEFT($A1358,CharNo($A1358,"\")-1),A1358)</f>
        <v>0</v>
      </c>
      <c r="D1358" s="44"/>
      <c r="E1358" s="153">
        <f>IF(D1358="NOT_OK",LEFT(C1358,CharNo(C1358,"\")-1),C1358)</f>
        <v>0</v>
      </c>
      <c r="F1358" s="44" t="str">
        <f t="shared" si="109"/>
        <v/>
      </c>
      <c r="G1358" s="153">
        <f>IF(F1358="NOT_OK",LEFT(E1358,CharNo(E1358,"\")-1),E1358)</f>
        <v>0</v>
      </c>
      <c r="H1358" s="44" t="str">
        <f t="shared" si="109"/>
        <v/>
      </c>
      <c r="I1358" s="153">
        <f>IF(H1358="NOT_OK",LEFT(G1358,CharNo(G1358,"\")-1),G1358)</f>
        <v>0</v>
      </c>
      <c r="J1358" s="44" t="str">
        <f t="shared" si="110"/>
        <v/>
      </c>
      <c r="K1358" s="153">
        <f>IF(J1358="NOT_OK",LEFT(I1358,CharNo(I1358,"\")-1),I1358)</f>
        <v>0</v>
      </c>
      <c r="L1358" s="44" t="str">
        <f t="shared" si="111"/>
        <v/>
      </c>
      <c r="M1358" s="153"/>
      <c r="N1358" s="44" t="str">
        <f t="shared" si="112"/>
        <v/>
      </c>
    </row>
    <row r="1359" spans="1:14" x14ac:dyDescent="0.2">
      <c r="A1359" s="153"/>
      <c r="B1359" s="44" t="str">
        <f t="shared" si="113"/>
        <v/>
      </c>
      <c r="C1359" s="153">
        <f>IF($B1359="NOT_OK",LEFT($A1359,CharNo($A1359,"\")-1),A1359)</f>
        <v>0</v>
      </c>
      <c r="D1359" s="44"/>
      <c r="E1359" s="153">
        <f>IF(D1359="NOT_OK",LEFT(C1359,CharNo(C1359,"\")-1),C1359)</f>
        <v>0</v>
      </c>
      <c r="F1359" s="44" t="str">
        <f t="shared" si="109"/>
        <v/>
      </c>
      <c r="G1359" s="153">
        <f>IF(F1359="NOT_OK",LEFT(E1359,CharNo(E1359,"\")-1),E1359)</f>
        <v>0</v>
      </c>
      <c r="H1359" s="44" t="str">
        <f t="shared" si="109"/>
        <v/>
      </c>
      <c r="I1359" s="153">
        <f>IF(H1359="NOT_OK",LEFT(G1359,CharNo(G1359,"\")-1),G1359)</f>
        <v>0</v>
      </c>
      <c r="J1359" s="44" t="str">
        <f t="shared" si="110"/>
        <v/>
      </c>
      <c r="K1359" s="153">
        <f>IF(J1359="NOT_OK",LEFT(I1359,CharNo(I1359,"\")-1),I1359)</f>
        <v>0</v>
      </c>
      <c r="L1359" s="44" t="str">
        <f t="shared" si="111"/>
        <v/>
      </c>
      <c r="M1359" s="153"/>
      <c r="N1359" s="44" t="str">
        <f t="shared" si="112"/>
        <v/>
      </c>
    </row>
    <row r="1360" spans="1:14" x14ac:dyDescent="0.2">
      <c r="A1360" s="153"/>
      <c r="B1360" s="44" t="str">
        <f t="shared" si="113"/>
        <v/>
      </c>
      <c r="C1360" s="153">
        <f>IF($B1360="NOT_OK",LEFT($A1360,CharNo($A1360,"\")-1),A1360)</f>
        <v>0</v>
      </c>
      <c r="D1360" s="44"/>
      <c r="E1360" s="153">
        <f>IF(D1360="NOT_OK",LEFT(C1360,CharNo(C1360,"\")-1),C1360)</f>
        <v>0</v>
      </c>
      <c r="F1360" s="44" t="str">
        <f t="shared" si="109"/>
        <v/>
      </c>
      <c r="G1360" s="153">
        <f>IF(F1360="NOT_OK",LEFT(E1360,CharNo(E1360,"\")-1),E1360)</f>
        <v>0</v>
      </c>
      <c r="H1360" s="44" t="str">
        <f t="shared" si="109"/>
        <v/>
      </c>
      <c r="I1360" s="153">
        <f>IF(H1360="NOT_OK",LEFT(G1360,CharNo(G1360,"\")-1),G1360)</f>
        <v>0</v>
      </c>
      <c r="J1360" s="44" t="str">
        <f t="shared" si="110"/>
        <v/>
      </c>
      <c r="K1360" s="153">
        <f>IF(J1360="NOT_OK",LEFT(I1360,CharNo(I1360,"\")-1),I1360)</f>
        <v>0</v>
      </c>
      <c r="L1360" s="44" t="str">
        <f t="shared" si="111"/>
        <v/>
      </c>
      <c r="M1360" s="153"/>
      <c r="N1360" s="44" t="str">
        <f t="shared" si="112"/>
        <v/>
      </c>
    </row>
    <row r="1361" spans="1:14" x14ac:dyDescent="0.2">
      <c r="A1361" s="153"/>
      <c r="B1361" s="44" t="str">
        <f t="shared" si="113"/>
        <v/>
      </c>
      <c r="C1361" s="153">
        <f>IF($B1361="NOT_OK",LEFT($A1361,CharNo($A1361,"\")-1),A1361)</f>
        <v>0</v>
      </c>
      <c r="D1361" s="44"/>
      <c r="E1361" s="153">
        <f>IF(D1361="NOT_OK",LEFT(C1361,CharNo(C1361,"\")-1),C1361)</f>
        <v>0</v>
      </c>
      <c r="F1361" s="44" t="str">
        <f t="shared" si="109"/>
        <v/>
      </c>
      <c r="G1361" s="153">
        <f>IF(F1361="NOT_OK",LEFT(E1361,CharNo(E1361,"\")-1),E1361)</f>
        <v>0</v>
      </c>
      <c r="H1361" s="44" t="str">
        <f t="shared" si="109"/>
        <v/>
      </c>
      <c r="I1361" s="153">
        <f>IF(H1361="NOT_OK",LEFT(G1361,CharNo(G1361,"\")-1),G1361)</f>
        <v>0</v>
      </c>
      <c r="J1361" s="44" t="str">
        <f t="shared" si="110"/>
        <v/>
      </c>
      <c r="K1361" s="153">
        <f>IF(J1361="NOT_OK",LEFT(I1361,CharNo(I1361,"\")-1),I1361)</f>
        <v>0</v>
      </c>
      <c r="L1361" s="44" t="str">
        <f t="shared" si="111"/>
        <v/>
      </c>
      <c r="M1361" s="153"/>
      <c r="N1361" s="44" t="str">
        <f t="shared" si="112"/>
        <v/>
      </c>
    </row>
    <row r="1362" spans="1:14" x14ac:dyDescent="0.2">
      <c r="A1362" s="153"/>
      <c r="B1362" s="44" t="str">
        <f t="shared" si="113"/>
        <v/>
      </c>
      <c r="C1362" s="153">
        <f>IF($B1362="NOT_OK",LEFT($A1362,CharNo($A1362,"\")-1),A1362)</f>
        <v>0</v>
      </c>
      <c r="D1362" s="44"/>
      <c r="E1362" s="153">
        <f>IF(D1362="NOT_OK",LEFT(C1362,CharNo(C1362,"\")-1),C1362)</f>
        <v>0</v>
      </c>
      <c r="F1362" s="44" t="str">
        <f t="shared" si="109"/>
        <v/>
      </c>
      <c r="G1362" s="153">
        <f>IF(F1362="NOT_OK",LEFT(E1362,CharNo(E1362,"\")-1),E1362)</f>
        <v>0</v>
      </c>
      <c r="H1362" s="44" t="str">
        <f t="shared" si="109"/>
        <v/>
      </c>
      <c r="I1362" s="153">
        <f>IF(H1362="NOT_OK",LEFT(G1362,CharNo(G1362,"\")-1),G1362)</f>
        <v>0</v>
      </c>
      <c r="J1362" s="44" t="str">
        <f t="shared" si="110"/>
        <v/>
      </c>
      <c r="K1362" s="153">
        <f>IF(J1362="NOT_OK",LEFT(I1362,CharNo(I1362,"\")-1),I1362)</f>
        <v>0</v>
      </c>
      <c r="L1362" s="44" t="str">
        <f t="shared" si="111"/>
        <v/>
      </c>
      <c r="M1362" s="153"/>
      <c r="N1362" s="44" t="str">
        <f t="shared" si="112"/>
        <v/>
      </c>
    </row>
    <row r="1363" spans="1:14" x14ac:dyDescent="0.2">
      <c r="A1363" s="153"/>
      <c r="B1363" s="44" t="str">
        <f t="shared" si="113"/>
        <v/>
      </c>
      <c r="C1363" s="153">
        <f>IF($B1363="NOT_OK",LEFT($A1363,CharNo($A1363,"\")-1),A1363)</f>
        <v>0</v>
      </c>
      <c r="D1363" s="44"/>
      <c r="E1363" s="153">
        <f>IF(D1363="NOT_OK",LEFT(C1363,CharNo(C1363,"\")-1),C1363)</f>
        <v>0</v>
      </c>
      <c r="F1363" s="44" t="str">
        <f t="shared" si="109"/>
        <v/>
      </c>
      <c r="G1363" s="153">
        <f>IF(F1363="NOT_OK",LEFT(E1363,CharNo(E1363,"\")-1),E1363)</f>
        <v>0</v>
      </c>
      <c r="H1363" s="44" t="str">
        <f t="shared" si="109"/>
        <v/>
      </c>
      <c r="I1363" s="153">
        <f>IF(H1363="NOT_OK",LEFT(G1363,CharNo(G1363,"\")-1),G1363)</f>
        <v>0</v>
      </c>
      <c r="J1363" s="44" t="str">
        <f t="shared" si="110"/>
        <v/>
      </c>
      <c r="K1363" s="153">
        <f>IF(J1363="NOT_OK",LEFT(I1363,CharNo(I1363,"\")-1),I1363)</f>
        <v>0</v>
      </c>
      <c r="L1363" s="44" t="str">
        <f t="shared" si="111"/>
        <v/>
      </c>
      <c r="M1363" s="153"/>
      <c r="N1363" s="44" t="str">
        <f t="shared" si="112"/>
        <v/>
      </c>
    </row>
    <row r="1364" spans="1:14" x14ac:dyDescent="0.2">
      <c r="A1364" s="153"/>
      <c r="B1364" s="44" t="str">
        <f t="shared" si="113"/>
        <v/>
      </c>
      <c r="C1364" s="153">
        <f>IF($B1364="NOT_OK",LEFT($A1364,CharNo($A1364,"\")-1),A1364)</f>
        <v>0</v>
      </c>
      <c r="D1364" s="44"/>
      <c r="E1364" s="153">
        <f>IF(D1364="NOT_OK",LEFT(C1364,CharNo(C1364,"\")-1),C1364)</f>
        <v>0</v>
      </c>
      <c r="F1364" s="44" t="str">
        <f t="shared" si="109"/>
        <v/>
      </c>
      <c r="G1364" s="153">
        <f>IF(F1364="NOT_OK",LEFT(E1364,CharNo(E1364,"\")-1),E1364)</f>
        <v>0</v>
      </c>
      <c r="H1364" s="44" t="str">
        <f t="shared" si="109"/>
        <v/>
      </c>
      <c r="I1364" s="153">
        <f>IF(H1364="NOT_OK",LEFT(G1364,CharNo(G1364,"\")-1),G1364)</f>
        <v>0</v>
      </c>
      <c r="J1364" s="44" t="str">
        <f t="shared" si="110"/>
        <v/>
      </c>
      <c r="K1364" s="153">
        <f>IF(J1364="NOT_OK",LEFT(I1364,CharNo(I1364,"\")-1),I1364)</f>
        <v>0</v>
      </c>
      <c r="L1364" s="44" t="str">
        <f t="shared" si="111"/>
        <v/>
      </c>
      <c r="M1364" s="153"/>
      <c r="N1364" s="44" t="str">
        <f t="shared" si="112"/>
        <v/>
      </c>
    </row>
    <row r="1365" spans="1:14" x14ac:dyDescent="0.2">
      <c r="A1365" s="153"/>
      <c r="B1365" s="44" t="str">
        <f t="shared" si="113"/>
        <v/>
      </c>
      <c r="C1365" s="153">
        <f>IF($B1365="NOT_OK",LEFT($A1365,CharNo($A1365,"\")-1),A1365)</f>
        <v>0</v>
      </c>
      <c r="D1365" s="44"/>
      <c r="E1365" s="153">
        <f>IF(D1365="NOT_OK",LEFT(C1365,CharNo(C1365,"\")-1),C1365)</f>
        <v>0</v>
      </c>
      <c r="F1365" s="44" t="str">
        <f t="shared" si="109"/>
        <v/>
      </c>
      <c r="G1365" s="153">
        <f>IF(F1365="NOT_OK",LEFT(E1365,CharNo(E1365,"\")-1),E1365)</f>
        <v>0</v>
      </c>
      <c r="H1365" s="44" t="str">
        <f t="shared" si="109"/>
        <v/>
      </c>
      <c r="I1365" s="153">
        <f>IF(H1365="NOT_OK",LEFT(G1365,CharNo(G1365,"\")-1),G1365)</f>
        <v>0</v>
      </c>
      <c r="J1365" s="44" t="str">
        <f t="shared" si="110"/>
        <v/>
      </c>
      <c r="K1365" s="153">
        <f>IF(J1365="NOT_OK",LEFT(I1365,CharNo(I1365,"\")-1),I1365)</f>
        <v>0</v>
      </c>
      <c r="L1365" s="44" t="str">
        <f t="shared" si="111"/>
        <v/>
      </c>
      <c r="M1365" s="153"/>
      <c r="N1365" s="44" t="str">
        <f t="shared" si="112"/>
        <v/>
      </c>
    </row>
    <row r="1366" spans="1:14" x14ac:dyDescent="0.2">
      <c r="A1366" s="153"/>
      <c r="B1366" s="44" t="str">
        <f t="shared" si="113"/>
        <v/>
      </c>
      <c r="C1366" s="153">
        <f>IF($B1366="NOT_OK",LEFT($A1366,CharNo($A1366,"\")-1),A1366)</f>
        <v>0</v>
      </c>
      <c r="D1366" s="44"/>
      <c r="E1366" s="153">
        <f>IF(D1366="NOT_OK",LEFT(C1366,CharNo(C1366,"\")-1),C1366)</f>
        <v>0</v>
      </c>
      <c r="F1366" s="44" t="str">
        <f t="shared" si="109"/>
        <v/>
      </c>
      <c r="G1366" s="153">
        <f>IF(F1366="NOT_OK",LEFT(E1366,CharNo(E1366,"\")-1),E1366)</f>
        <v>0</v>
      </c>
      <c r="H1366" s="44" t="str">
        <f t="shared" si="109"/>
        <v/>
      </c>
      <c r="I1366" s="153">
        <f>IF(H1366="NOT_OK",LEFT(G1366,CharNo(G1366,"\")-1),G1366)</f>
        <v>0</v>
      </c>
      <c r="J1366" s="44" t="str">
        <f t="shared" si="110"/>
        <v/>
      </c>
      <c r="K1366" s="153">
        <f>IF(J1366="NOT_OK",LEFT(I1366,CharNo(I1366,"\")-1),I1366)</f>
        <v>0</v>
      </c>
      <c r="L1366" s="44" t="str">
        <f t="shared" si="111"/>
        <v/>
      </c>
      <c r="M1366" s="153"/>
      <c r="N1366" s="44" t="str">
        <f t="shared" si="112"/>
        <v/>
      </c>
    </row>
    <row r="1367" spans="1:14" x14ac:dyDescent="0.2">
      <c r="A1367" s="153"/>
      <c r="B1367" s="44" t="str">
        <f t="shared" si="113"/>
        <v/>
      </c>
      <c r="C1367" s="153">
        <f>IF($B1367="NOT_OK",LEFT($A1367,CharNo($A1367,"\")-1),A1367)</f>
        <v>0</v>
      </c>
      <c r="D1367" s="44"/>
      <c r="E1367" s="153">
        <f>IF(D1367="NOT_OK",LEFT(C1367,CharNo(C1367,"\")-1),C1367)</f>
        <v>0</v>
      </c>
      <c r="F1367" s="44" t="str">
        <f t="shared" si="109"/>
        <v/>
      </c>
      <c r="G1367" s="153">
        <f>IF(F1367="NOT_OK",LEFT(E1367,CharNo(E1367,"\")-1),E1367)</f>
        <v>0</v>
      </c>
      <c r="H1367" s="44" t="str">
        <f t="shared" si="109"/>
        <v/>
      </c>
      <c r="I1367" s="153">
        <f>IF(H1367="NOT_OK",LEFT(G1367,CharNo(G1367,"\")-1),G1367)</f>
        <v>0</v>
      </c>
      <c r="J1367" s="44" t="str">
        <f t="shared" si="110"/>
        <v/>
      </c>
      <c r="K1367" s="153">
        <f>IF(J1367="NOT_OK",LEFT(I1367,CharNo(I1367,"\")-1),I1367)</f>
        <v>0</v>
      </c>
      <c r="L1367" s="44" t="str">
        <f t="shared" si="111"/>
        <v/>
      </c>
      <c r="M1367" s="153"/>
      <c r="N1367" s="44" t="str">
        <f t="shared" si="112"/>
        <v/>
      </c>
    </row>
    <row r="1368" spans="1:14" x14ac:dyDescent="0.2">
      <c r="A1368" s="153"/>
      <c r="B1368" s="44" t="str">
        <f t="shared" si="113"/>
        <v/>
      </c>
      <c r="C1368" s="153">
        <f>IF($B1368="NOT_OK",LEFT($A1368,CharNo($A1368,"\")-1),A1368)</f>
        <v>0</v>
      </c>
      <c r="D1368" s="44"/>
      <c r="E1368" s="153">
        <f>IF(D1368="NOT_OK",LEFT(C1368,CharNo(C1368,"\")-1),C1368)</f>
        <v>0</v>
      </c>
      <c r="F1368" s="44" t="str">
        <f t="shared" si="109"/>
        <v/>
      </c>
      <c r="G1368" s="153">
        <f>IF(F1368="NOT_OK",LEFT(E1368,CharNo(E1368,"\")-1),E1368)</f>
        <v>0</v>
      </c>
      <c r="H1368" s="44" t="str">
        <f t="shared" si="109"/>
        <v/>
      </c>
      <c r="I1368" s="153">
        <f>IF(H1368="NOT_OK",LEFT(G1368,CharNo(G1368,"\")-1),G1368)</f>
        <v>0</v>
      </c>
      <c r="J1368" s="44" t="str">
        <f t="shared" si="110"/>
        <v/>
      </c>
      <c r="K1368" s="153">
        <f>IF(J1368="NOT_OK",LEFT(I1368,CharNo(I1368,"\")-1),I1368)</f>
        <v>0</v>
      </c>
      <c r="L1368" s="44" t="str">
        <f t="shared" si="111"/>
        <v/>
      </c>
      <c r="M1368" s="153"/>
      <c r="N1368" s="44" t="str">
        <f t="shared" si="112"/>
        <v/>
      </c>
    </row>
    <row r="1369" spans="1:14" x14ac:dyDescent="0.2">
      <c r="A1369" s="153"/>
      <c r="B1369" s="44" t="str">
        <f t="shared" si="113"/>
        <v/>
      </c>
      <c r="C1369" s="153">
        <f>IF($B1369="NOT_OK",LEFT($A1369,CharNo($A1369,"\")-1),A1369)</f>
        <v>0</v>
      </c>
      <c r="D1369" s="44"/>
      <c r="E1369" s="153">
        <f>IF(D1369="NOT_OK",LEFT(C1369,CharNo(C1369,"\")-1),C1369)</f>
        <v>0</v>
      </c>
      <c r="F1369" s="44" t="str">
        <f t="shared" si="109"/>
        <v/>
      </c>
      <c r="G1369" s="153">
        <f>IF(F1369="NOT_OK",LEFT(E1369,CharNo(E1369,"\")-1),E1369)</f>
        <v>0</v>
      </c>
      <c r="H1369" s="44" t="str">
        <f t="shared" si="109"/>
        <v/>
      </c>
      <c r="I1369" s="153">
        <f>IF(H1369="NOT_OK",LEFT(G1369,CharNo(G1369,"\")-1),G1369)</f>
        <v>0</v>
      </c>
      <c r="J1369" s="44" t="str">
        <f t="shared" si="110"/>
        <v/>
      </c>
      <c r="K1369" s="153">
        <f>IF(J1369="NOT_OK",LEFT(I1369,CharNo(I1369,"\")-1),I1369)</f>
        <v>0</v>
      </c>
      <c r="L1369" s="44" t="str">
        <f t="shared" si="111"/>
        <v/>
      </c>
      <c r="M1369" s="153"/>
      <c r="N1369" s="44" t="str">
        <f t="shared" si="112"/>
        <v/>
      </c>
    </row>
    <row r="1370" spans="1:14" x14ac:dyDescent="0.2">
      <c r="A1370" s="153"/>
      <c r="B1370" s="44" t="str">
        <f t="shared" si="113"/>
        <v/>
      </c>
      <c r="C1370" s="153">
        <f>IF($B1370="NOT_OK",LEFT($A1370,CharNo($A1370,"\")-1),A1370)</f>
        <v>0</v>
      </c>
      <c r="D1370" s="44"/>
      <c r="E1370" s="153">
        <f>IF(D1370="NOT_OK",LEFT(C1370,CharNo(C1370,"\")-1),C1370)</f>
        <v>0</v>
      </c>
      <c r="F1370" s="44" t="str">
        <f t="shared" si="109"/>
        <v/>
      </c>
      <c r="G1370" s="153">
        <f>IF(F1370="NOT_OK",LEFT(E1370,CharNo(E1370,"\")-1),E1370)</f>
        <v>0</v>
      </c>
      <c r="H1370" s="44" t="str">
        <f t="shared" si="109"/>
        <v/>
      </c>
      <c r="I1370" s="153">
        <f>IF(H1370="NOT_OK",LEFT(G1370,CharNo(G1370,"\")-1),G1370)</f>
        <v>0</v>
      </c>
      <c r="J1370" s="44" t="str">
        <f t="shared" si="110"/>
        <v/>
      </c>
      <c r="K1370" s="153">
        <f>IF(J1370="NOT_OK",LEFT(I1370,CharNo(I1370,"\")-1),I1370)</f>
        <v>0</v>
      </c>
      <c r="L1370" s="44" t="str">
        <f t="shared" si="111"/>
        <v/>
      </c>
      <c r="M1370" s="153"/>
      <c r="N1370" s="44" t="str">
        <f t="shared" si="112"/>
        <v/>
      </c>
    </row>
    <row r="1371" spans="1:14" x14ac:dyDescent="0.2">
      <c r="A1371" s="153"/>
      <c r="B1371" s="44" t="str">
        <f t="shared" si="113"/>
        <v/>
      </c>
      <c r="C1371" s="153">
        <f>IF($B1371="NOT_OK",LEFT($A1371,CharNo($A1371,"\")-1),A1371)</f>
        <v>0</v>
      </c>
      <c r="D1371" s="44"/>
      <c r="E1371" s="153">
        <f>IF(D1371="NOT_OK",LEFT(C1371,CharNo(C1371,"\")-1),C1371)</f>
        <v>0</v>
      </c>
      <c r="F1371" s="44" t="str">
        <f t="shared" si="109"/>
        <v/>
      </c>
      <c r="G1371" s="153">
        <f>IF(F1371="NOT_OK",LEFT(E1371,CharNo(E1371,"\")-1),E1371)</f>
        <v>0</v>
      </c>
      <c r="H1371" s="44" t="str">
        <f t="shared" si="109"/>
        <v/>
      </c>
      <c r="I1371" s="153">
        <f>IF(H1371="NOT_OK",LEFT(G1371,CharNo(G1371,"\")-1),G1371)</f>
        <v>0</v>
      </c>
      <c r="J1371" s="44" t="str">
        <f t="shared" si="110"/>
        <v/>
      </c>
      <c r="K1371" s="153">
        <f>IF(J1371="NOT_OK",LEFT(I1371,CharNo(I1371,"\")-1),I1371)</f>
        <v>0</v>
      </c>
      <c r="L1371" s="44" t="str">
        <f t="shared" si="111"/>
        <v/>
      </c>
      <c r="M1371" s="153"/>
      <c r="N1371" s="44" t="str">
        <f t="shared" si="112"/>
        <v/>
      </c>
    </row>
    <row r="1372" spans="1:14" x14ac:dyDescent="0.2">
      <c r="A1372" s="153"/>
      <c r="B1372" s="44" t="str">
        <f t="shared" si="113"/>
        <v/>
      </c>
      <c r="C1372" s="153">
        <f>IF($B1372="NOT_OK",LEFT($A1372,CharNo($A1372,"\")-1),A1372)</f>
        <v>0</v>
      </c>
      <c r="D1372" s="44"/>
      <c r="E1372" s="153">
        <f>IF(D1372="NOT_OK",LEFT(C1372,CharNo(C1372,"\")-1),C1372)</f>
        <v>0</v>
      </c>
      <c r="F1372" s="44" t="str">
        <f t="shared" si="109"/>
        <v/>
      </c>
      <c r="G1372" s="153">
        <f>IF(F1372="NOT_OK",LEFT(E1372,CharNo(E1372,"\")-1),E1372)</f>
        <v>0</v>
      </c>
      <c r="H1372" s="44" t="str">
        <f t="shared" si="109"/>
        <v/>
      </c>
      <c r="I1372" s="153">
        <f>IF(H1372="NOT_OK",LEFT(G1372,CharNo(G1372,"\")-1),G1372)</f>
        <v>0</v>
      </c>
      <c r="J1372" s="44" t="str">
        <f t="shared" si="110"/>
        <v/>
      </c>
      <c r="K1372" s="153">
        <f>IF(J1372="NOT_OK",LEFT(I1372,CharNo(I1372,"\")-1),I1372)</f>
        <v>0</v>
      </c>
      <c r="L1372" s="44" t="str">
        <f t="shared" si="111"/>
        <v/>
      </c>
      <c r="M1372" s="153"/>
      <c r="N1372" s="44" t="str">
        <f t="shared" si="112"/>
        <v/>
      </c>
    </row>
    <row r="1373" spans="1:14" x14ac:dyDescent="0.2">
      <c r="A1373" s="153"/>
      <c r="B1373" s="44" t="str">
        <f t="shared" si="113"/>
        <v/>
      </c>
      <c r="C1373" s="153">
        <f>IF($B1373="NOT_OK",LEFT($A1373,CharNo($A1373,"\")-1),A1373)</f>
        <v>0</v>
      </c>
      <c r="D1373" s="44"/>
      <c r="E1373" s="153">
        <f>IF(D1373="NOT_OK",LEFT(C1373,CharNo(C1373,"\")-1),C1373)</f>
        <v>0</v>
      </c>
      <c r="F1373" s="44" t="str">
        <f t="shared" si="109"/>
        <v/>
      </c>
      <c r="G1373" s="153">
        <f>IF(F1373="NOT_OK",LEFT(E1373,CharNo(E1373,"\")-1),E1373)</f>
        <v>0</v>
      </c>
      <c r="H1373" s="44" t="str">
        <f t="shared" si="109"/>
        <v/>
      </c>
      <c r="I1373" s="153">
        <f>IF(H1373="NOT_OK",LEFT(G1373,CharNo(G1373,"\")-1),G1373)</f>
        <v>0</v>
      </c>
      <c r="J1373" s="44" t="str">
        <f t="shared" si="110"/>
        <v/>
      </c>
      <c r="K1373" s="153">
        <f>IF(J1373="NOT_OK",LEFT(I1373,CharNo(I1373,"\")-1),I1373)</f>
        <v>0</v>
      </c>
      <c r="L1373" s="44" t="str">
        <f t="shared" si="111"/>
        <v/>
      </c>
      <c r="M1373" s="153"/>
      <c r="N1373" s="44" t="str">
        <f t="shared" si="112"/>
        <v/>
      </c>
    </row>
    <row r="1374" spans="1:14" x14ac:dyDescent="0.2">
      <c r="A1374" s="153"/>
      <c r="B1374" s="44" t="str">
        <f t="shared" si="113"/>
        <v/>
      </c>
      <c r="C1374" s="153">
        <f>IF($B1374="NOT_OK",LEFT($A1374,CharNo($A1374,"\")-1),A1374)</f>
        <v>0</v>
      </c>
      <c r="D1374" s="44"/>
      <c r="E1374" s="153">
        <f>IF(D1374="NOT_OK",LEFT(C1374,CharNo(C1374,"\")-1),C1374)</f>
        <v>0</v>
      </c>
      <c r="F1374" s="44" t="str">
        <f t="shared" si="109"/>
        <v/>
      </c>
      <c r="G1374" s="153">
        <f>IF(F1374="NOT_OK",LEFT(E1374,CharNo(E1374,"\")-1),E1374)</f>
        <v>0</v>
      </c>
      <c r="H1374" s="44" t="str">
        <f t="shared" si="109"/>
        <v/>
      </c>
      <c r="I1374" s="153">
        <f>IF(H1374="NOT_OK",LEFT(G1374,CharNo(G1374,"\")-1),G1374)</f>
        <v>0</v>
      </c>
      <c r="J1374" s="44" t="str">
        <f t="shared" si="110"/>
        <v/>
      </c>
      <c r="K1374" s="153">
        <f>IF(J1374="NOT_OK",LEFT(I1374,CharNo(I1374,"\")-1),I1374)</f>
        <v>0</v>
      </c>
      <c r="L1374" s="44" t="str">
        <f t="shared" si="111"/>
        <v/>
      </c>
      <c r="M1374" s="153"/>
      <c r="N1374" s="44" t="str">
        <f t="shared" si="112"/>
        <v/>
      </c>
    </row>
    <row r="1375" spans="1:14" x14ac:dyDescent="0.2">
      <c r="A1375" s="153"/>
      <c r="B1375" s="44" t="str">
        <f t="shared" si="113"/>
        <v/>
      </c>
      <c r="C1375" s="153">
        <f>IF($B1375="NOT_OK",LEFT($A1375,CharNo($A1375,"\")-1),A1375)</f>
        <v>0</v>
      </c>
      <c r="D1375" s="44"/>
      <c r="E1375" s="153">
        <f>IF(D1375="NOT_OK",LEFT(C1375,CharNo(C1375,"\")-1),C1375)</f>
        <v>0</v>
      </c>
      <c r="F1375" s="44" t="str">
        <f t="shared" si="109"/>
        <v/>
      </c>
      <c r="G1375" s="153">
        <f>IF(F1375="NOT_OK",LEFT(E1375,CharNo(E1375,"\")-1),E1375)</f>
        <v>0</v>
      </c>
      <c r="H1375" s="44" t="str">
        <f t="shared" si="109"/>
        <v/>
      </c>
      <c r="I1375" s="153">
        <f>IF(H1375="NOT_OK",LEFT(G1375,CharNo(G1375,"\")-1),G1375)</f>
        <v>0</v>
      </c>
      <c r="J1375" s="44" t="str">
        <f t="shared" si="110"/>
        <v/>
      </c>
      <c r="K1375" s="153">
        <f>IF(J1375="NOT_OK",LEFT(I1375,CharNo(I1375,"\")-1),I1375)</f>
        <v>0</v>
      </c>
      <c r="L1375" s="44" t="str">
        <f t="shared" si="111"/>
        <v/>
      </c>
      <c r="M1375" s="153"/>
      <c r="N1375" s="44" t="str">
        <f t="shared" si="112"/>
        <v/>
      </c>
    </row>
    <row r="1376" spans="1:14" x14ac:dyDescent="0.2">
      <c r="A1376" s="153"/>
      <c r="B1376" s="44" t="str">
        <f t="shared" si="113"/>
        <v/>
      </c>
      <c r="C1376" s="153">
        <f>IF($B1376="NOT_OK",LEFT($A1376,CharNo($A1376,"\")-1),A1376)</f>
        <v>0</v>
      </c>
      <c r="D1376" s="44"/>
      <c r="E1376" s="153">
        <f>IF(D1376="NOT_OK",LEFT(C1376,CharNo(C1376,"\")-1),C1376)</f>
        <v>0</v>
      </c>
      <c r="F1376" s="44" t="str">
        <f t="shared" si="109"/>
        <v/>
      </c>
      <c r="G1376" s="153">
        <f>IF(F1376="NOT_OK",LEFT(E1376,CharNo(E1376,"\")-1),E1376)</f>
        <v>0</v>
      </c>
      <c r="H1376" s="44" t="str">
        <f t="shared" si="109"/>
        <v/>
      </c>
      <c r="I1376" s="153">
        <f>IF(H1376="NOT_OK",LEFT(G1376,CharNo(G1376,"\")-1),G1376)</f>
        <v>0</v>
      </c>
      <c r="J1376" s="44" t="str">
        <f t="shared" si="110"/>
        <v/>
      </c>
      <c r="K1376" s="153">
        <f>IF(J1376="NOT_OK",LEFT(I1376,CharNo(I1376,"\")-1),I1376)</f>
        <v>0</v>
      </c>
      <c r="L1376" s="44" t="str">
        <f t="shared" si="111"/>
        <v/>
      </c>
      <c r="M1376" s="153"/>
      <c r="N1376" s="44" t="str">
        <f t="shared" si="112"/>
        <v/>
      </c>
    </row>
    <row r="1377" spans="1:14" x14ac:dyDescent="0.2">
      <c r="A1377" s="153"/>
      <c r="B1377" s="44" t="str">
        <f t="shared" si="113"/>
        <v/>
      </c>
      <c r="C1377" s="153">
        <f>IF($B1377="NOT_OK",LEFT($A1377,CharNo($A1377,"\")-1),A1377)</f>
        <v>0</v>
      </c>
      <c r="D1377" s="44"/>
      <c r="E1377" s="153">
        <f>IF(D1377="NOT_OK",LEFT(C1377,CharNo(C1377,"\")-1),C1377)</f>
        <v>0</v>
      </c>
      <c r="F1377" s="44" t="str">
        <f t="shared" si="109"/>
        <v/>
      </c>
      <c r="G1377" s="153">
        <f>IF(F1377="NOT_OK",LEFT(E1377,CharNo(E1377,"\")-1),E1377)</f>
        <v>0</v>
      </c>
      <c r="H1377" s="44" t="str">
        <f t="shared" si="109"/>
        <v/>
      </c>
      <c r="I1377" s="153">
        <f>IF(H1377="NOT_OK",LEFT(G1377,CharNo(G1377,"\")-1),G1377)</f>
        <v>0</v>
      </c>
      <c r="J1377" s="44" t="str">
        <f t="shared" si="110"/>
        <v/>
      </c>
      <c r="K1377" s="153">
        <f>IF(J1377="NOT_OK",LEFT(I1377,CharNo(I1377,"\")-1),I1377)</f>
        <v>0</v>
      </c>
      <c r="L1377" s="44" t="str">
        <f t="shared" si="111"/>
        <v/>
      </c>
      <c r="M1377" s="153"/>
      <c r="N1377" s="44" t="str">
        <f t="shared" si="112"/>
        <v/>
      </c>
    </row>
    <row r="1378" spans="1:14" x14ac:dyDescent="0.2">
      <c r="A1378" s="153"/>
      <c r="B1378" s="44" t="str">
        <f t="shared" si="113"/>
        <v/>
      </c>
      <c r="C1378" s="153">
        <f>IF($B1378="NOT_OK",LEFT($A1378,CharNo($A1378,"\")-1),A1378)</f>
        <v>0</v>
      </c>
      <c r="D1378" s="44"/>
      <c r="E1378" s="153">
        <f>IF(D1378="NOT_OK",LEFT(C1378,CharNo(C1378,"\")-1),C1378)</f>
        <v>0</v>
      </c>
      <c r="F1378" s="44" t="str">
        <f t="shared" si="109"/>
        <v/>
      </c>
      <c r="G1378" s="153">
        <f>IF(F1378="NOT_OK",LEFT(E1378,CharNo(E1378,"\")-1),E1378)</f>
        <v>0</v>
      </c>
      <c r="H1378" s="44" t="str">
        <f t="shared" si="109"/>
        <v/>
      </c>
      <c r="I1378" s="153">
        <f>IF(H1378="NOT_OK",LEFT(G1378,CharNo(G1378,"\")-1),G1378)</f>
        <v>0</v>
      </c>
      <c r="J1378" s="44" t="str">
        <f t="shared" si="110"/>
        <v/>
      </c>
      <c r="K1378" s="153">
        <f>IF(J1378="NOT_OK",LEFT(I1378,CharNo(I1378,"\")-1),I1378)</f>
        <v>0</v>
      </c>
      <c r="L1378" s="44" t="str">
        <f t="shared" si="111"/>
        <v/>
      </c>
      <c r="M1378" s="153"/>
      <c r="N1378" s="44" t="str">
        <f t="shared" si="112"/>
        <v/>
      </c>
    </row>
    <row r="1379" spans="1:14" x14ac:dyDescent="0.2">
      <c r="A1379" s="153"/>
      <c r="B1379" s="44" t="str">
        <f t="shared" si="113"/>
        <v/>
      </c>
      <c r="C1379" s="153">
        <f>IF($B1379="NOT_OK",LEFT($A1379,CharNo($A1379,"\")-1),A1379)</f>
        <v>0</v>
      </c>
      <c r="D1379" s="44"/>
      <c r="E1379" s="153">
        <f>IF(D1379="NOT_OK",LEFT(C1379,CharNo(C1379,"\")-1),C1379)</f>
        <v>0</v>
      </c>
      <c r="F1379" s="44" t="str">
        <f t="shared" si="109"/>
        <v/>
      </c>
      <c r="G1379" s="153">
        <f>IF(F1379="NOT_OK",LEFT(E1379,CharNo(E1379,"\")-1),E1379)</f>
        <v>0</v>
      </c>
      <c r="H1379" s="44" t="str">
        <f t="shared" si="109"/>
        <v/>
      </c>
      <c r="I1379" s="153">
        <f>IF(H1379="NOT_OK",LEFT(G1379,CharNo(G1379,"\")-1),G1379)</f>
        <v>0</v>
      </c>
      <c r="J1379" s="44" t="str">
        <f t="shared" si="110"/>
        <v/>
      </c>
      <c r="K1379" s="153">
        <f>IF(J1379="NOT_OK",LEFT(I1379,CharNo(I1379,"\")-1),I1379)</f>
        <v>0</v>
      </c>
      <c r="L1379" s="44" t="str">
        <f t="shared" si="111"/>
        <v/>
      </c>
      <c r="M1379" s="153"/>
      <c r="N1379" s="44" t="str">
        <f t="shared" si="112"/>
        <v/>
      </c>
    </row>
    <row r="1380" spans="1:14" x14ac:dyDescent="0.2">
      <c r="A1380" s="153"/>
      <c r="B1380" s="44" t="str">
        <f t="shared" si="113"/>
        <v/>
      </c>
      <c r="C1380" s="153">
        <f>IF($B1380="NOT_OK",LEFT($A1380,CharNo($A1380,"\")-1),A1380)</f>
        <v>0</v>
      </c>
      <c r="D1380" s="44"/>
      <c r="E1380" s="153">
        <f>IF(D1380="NOT_OK",LEFT(C1380,CharNo(C1380,"\")-1),C1380)</f>
        <v>0</v>
      </c>
      <c r="F1380" s="44" t="str">
        <f t="shared" si="109"/>
        <v/>
      </c>
      <c r="G1380" s="153">
        <f>IF(F1380="NOT_OK",LEFT(E1380,CharNo(E1380,"\")-1),E1380)</f>
        <v>0</v>
      </c>
      <c r="H1380" s="44" t="str">
        <f t="shared" si="109"/>
        <v/>
      </c>
      <c r="I1380" s="153">
        <f>IF(H1380="NOT_OK",LEFT(G1380,CharNo(G1380,"\")-1),G1380)</f>
        <v>0</v>
      </c>
      <c r="J1380" s="44" t="str">
        <f t="shared" si="110"/>
        <v/>
      </c>
      <c r="K1380" s="153">
        <f>IF(J1380="NOT_OK",LEFT(I1380,CharNo(I1380,"\")-1),I1380)</f>
        <v>0</v>
      </c>
      <c r="L1380" s="44" t="str">
        <f t="shared" si="111"/>
        <v/>
      </c>
      <c r="M1380" s="153"/>
      <c r="N1380" s="44" t="str">
        <f t="shared" si="112"/>
        <v/>
      </c>
    </row>
    <row r="1381" spans="1:14" x14ac:dyDescent="0.2">
      <c r="A1381" s="153"/>
      <c r="B1381" s="44" t="str">
        <f t="shared" si="113"/>
        <v/>
      </c>
      <c r="C1381" s="153">
        <f>IF($B1381="NOT_OK",LEFT($A1381,CharNo($A1381,"\")-1),A1381)</f>
        <v>0</v>
      </c>
      <c r="D1381" s="44"/>
      <c r="E1381" s="153">
        <f>IF(D1381="NOT_OK",LEFT(C1381,CharNo(C1381,"\")-1),C1381)</f>
        <v>0</v>
      </c>
      <c r="F1381" s="44" t="str">
        <f t="shared" si="109"/>
        <v/>
      </c>
      <c r="G1381" s="153">
        <f>IF(F1381="NOT_OK",LEFT(E1381,CharNo(E1381,"\")-1),E1381)</f>
        <v>0</v>
      </c>
      <c r="H1381" s="44" t="str">
        <f t="shared" si="109"/>
        <v/>
      </c>
      <c r="I1381" s="153">
        <f>IF(H1381="NOT_OK",LEFT(G1381,CharNo(G1381,"\")-1),G1381)</f>
        <v>0</v>
      </c>
      <c r="J1381" s="44" t="str">
        <f t="shared" si="110"/>
        <v/>
      </c>
      <c r="K1381" s="153">
        <f>IF(J1381="NOT_OK",LEFT(I1381,CharNo(I1381,"\")-1),I1381)</f>
        <v>0</v>
      </c>
      <c r="L1381" s="44" t="str">
        <f t="shared" si="111"/>
        <v/>
      </c>
      <c r="M1381" s="153"/>
      <c r="N1381" s="44" t="str">
        <f t="shared" si="112"/>
        <v/>
      </c>
    </row>
    <row r="1382" spans="1:14" x14ac:dyDescent="0.2">
      <c r="A1382" s="153"/>
      <c r="B1382" s="44" t="str">
        <f t="shared" si="113"/>
        <v/>
      </c>
      <c r="C1382" s="153">
        <f>IF($B1382="NOT_OK",LEFT($A1382,CharNo($A1382,"\")-1),A1382)</f>
        <v>0</v>
      </c>
      <c r="D1382" s="44"/>
      <c r="E1382" s="153">
        <f>IF(D1382="NOT_OK",LEFT(C1382,CharNo(C1382,"\")-1),C1382)</f>
        <v>0</v>
      </c>
      <c r="F1382" s="44" t="str">
        <f t="shared" si="109"/>
        <v/>
      </c>
      <c r="G1382" s="153">
        <f>IF(F1382="NOT_OK",LEFT(E1382,CharNo(E1382,"\")-1),E1382)</f>
        <v>0</v>
      </c>
      <c r="H1382" s="44" t="str">
        <f t="shared" si="109"/>
        <v/>
      </c>
      <c r="I1382" s="153">
        <f>IF(H1382="NOT_OK",LEFT(G1382,CharNo(G1382,"\")-1),G1382)</f>
        <v>0</v>
      </c>
      <c r="J1382" s="44" t="str">
        <f t="shared" si="110"/>
        <v/>
      </c>
      <c r="K1382" s="153">
        <f>IF(J1382="NOT_OK",LEFT(I1382,CharNo(I1382,"\")-1),I1382)</f>
        <v>0</v>
      </c>
      <c r="L1382" s="44" t="str">
        <f t="shared" si="111"/>
        <v/>
      </c>
      <c r="M1382" s="153"/>
      <c r="N1382" s="44" t="str">
        <f t="shared" si="112"/>
        <v/>
      </c>
    </row>
    <row r="1383" spans="1:14" x14ac:dyDescent="0.2">
      <c r="A1383" s="153"/>
      <c r="B1383" s="44" t="str">
        <f t="shared" si="113"/>
        <v/>
      </c>
      <c r="C1383" s="153">
        <f>IF($B1383="NOT_OK",LEFT($A1383,CharNo($A1383,"\")-1),A1383)</f>
        <v>0</v>
      </c>
      <c r="D1383" s="44"/>
      <c r="E1383" s="153">
        <f>IF(D1383="NOT_OK",LEFT(C1383,CharNo(C1383,"\")-1),C1383)</f>
        <v>0</v>
      </c>
      <c r="F1383" s="44" t="str">
        <f t="shared" si="109"/>
        <v/>
      </c>
      <c r="G1383" s="153">
        <f>IF(F1383="NOT_OK",LEFT(E1383,CharNo(E1383,"\")-1),E1383)</f>
        <v>0</v>
      </c>
      <c r="H1383" s="44" t="str">
        <f t="shared" si="109"/>
        <v/>
      </c>
      <c r="I1383" s="153">
        <f>IF(H1383="NOT_OK",LEFT(G1383,CharNo(G1383,"\")-1),G1383)</f>
        <v>0</v>
      </c>
      <c r="J1383" s="44" t="str">
        <f t="shared" si="110"/>
        <v/>
      </c>
      <c r="K1383" s="153">
        <f>IF(J1383="NOT_OK",LEFT(I1383,CharNo(I1383,"\")-1),I1383)</f>
        <v>0</v>
      </c>
      <c r="L1383" s="44" t="str">
        <f t="shared" si="111"/>
        <v/>
      </c>
      <c r="M1383" s="153"/>
      <c r="N1383" s="44" t="str">
        <f t="shared" si="112"/>
        <v/>
      </c>
    </row>
    <row r="1384" spans="1:14" x14ac:dyDescent="0.2">
      <c r="A1384" s="153"/>
      <c r="B1384" s="44" t="str">
        <f t="shared" si="113"/>
        <v/>
      </c>
      <c r="C1384" s="153">
        <f>IF($B1384="NOT_OK",LEFT($A1384,CharNo($A1384,"\")-1),A1384)</f>
        <v>0</v>
      </c>
      <c r="D1384" s="44"/>
      <c r="E1384" s="153">
        <f>IF(D1384="NOT_OK",LEFT(C1384,CharNo(C1384,"\")-1),C1384)</f>
        <v>0</v>
      </c>
      <c r="F1384" s="44" t="str">
        <f t="shared" si="109"/>
        <v/>
      </c>
      <c r="G1384" s="153">
        <f>IF(F1384="NOT_OK",LEFT(E1384,CharNo(E1384,"\")-1),E1384)</f>
        <v>0</v>
      </c>
      <c r="H1384" s="44" t="str">
        <f t="shared" si="109"/>
        <v/>
      </c>
      <c r="I1384" s="153">
        <f>IF(H1384="NOT_OK",LEFT(G1384,CharNo(G1384,"\")-1),G1384)</f>
        <v>0</v>
      </c>
      <c r="J1384" s="44" t="str">
        <f t="shared" si="110"/>
        <v/>
      </c>
      <c r="K1384" s="153">
        <f>IF(J1384="NOT_OK",LEFT(I1384,CharNo(I1384,"\")-1),I1384)</f>
        <v>0</v>
      </c>
      <c r="L1384" s="44" t="str">
        <f t="shared" si="111"/>
        <v/>
      </c>
      <c r="M1384" s="153"/>
      <c r="N1384" s="44" t="str">
        <f t="shared" si="112"/>
        <v/>
      </c>
    </row>
    <row r="1385" spans="1:14" x14ac:dyDescent="0.2">
      <c r="A1385" s="153"/>
      <c r="B1385" s="44" t="str">
        <f t="shared" si="113"/>
        <v/>
      </c>
      <c r="C1385" s="153">
        <f>IF($B1385="NOT_OK",LEFT($A1385,CharNo($A1385,"\")-1),A1385)</f>
        <v>0</v>
      </c>
      <c r="D1385" s="44"/>
      <c r="E1385" s="153">
        <f>IF(D1385="NOT_OK",LEFT(C1385,CharNo(C1385,"\")-1),C1385)</f>
        <v>0</v>
      </c>
      <c r="F1385" s="44" t="str">
        <f t="shared" si="109"/>
        <v/>
      </c>
      <c r="G1385" s="153">
        <f>IF(F1385="NOT_OK",LEFT(E1385,CharNo(E1385,"\")-1),E1385)</f>
        <v>0</v>
      </c>
      <c r="H1385" s="44" t="str">
        <f t="shared" si="109"/>
        <v/>
      </c>
      <c r="I1385" s="153">
        <f>IF(H1385="NOT_OK",LEFT(G1385,CharNo(G1385,"\")-1),G1385)</f>
        <v>0</v>
      </c>
      <c r="J1385" s="44" t="str">
        <f t="shared" si="110"/>
        <v/>
      </c>
      <c r="K1385" s="153">
        <f>IF(J1385="NOT_OK",LEFT(I1385,CharNo(I1385,"\")-1),I1385)</f>
        <v>0</v>
      </c>
      <c r="L1385" s="44" t="str">
        <f t="shared" si="111"/>
        <v/>
      </c>
      <c r="M1385" s="153"/>
      <c r="N1385" s="44" t="str">
        <f t="shared" si="112"/>
        <v/>
      </c>
    </row>
    <row r="1386" spans="1:14" x14ac:dyDescent="0.2">
      <c r="A1386" s="153"/>
      <c r="B1386" s="44" t="str">
        <f t="shared" si="113"/>
        <v/>
      </c>
      <c r="C1386" s="153">
        <f>IF($B1386="NOT_OK",LEFT($A1386,CharNo($A1386,"\")-1),A1386)</f>
        <v>0</v>
      </c>
      <c r="D1386" s="44"/>
      <c r="E1386" s="153">
        <f>IF(D1386="NOT_OK",LEFT(C1386,CharNo(C1386,"\")-1),C1386)</f>
        <v>0</v>
      </c>
      <c r="F1386" s="44" t="str">
        <f t="shared" si="109"/>
        <v/>
      </c>
      <c r="G1386" s="153">
        <f>IF(F1386="NOT_OK",LEFT(E1386,CharNo(E1386,"\")-1),E1386)</f>
        <v>0</v>
      </c>
      <c r="H1386" s="44" t="str">
        <f t="shared" si="109"/>
        <v/>
      </c>
      <c r="I1386" s="153">
        <f>IF(H1386="NOT_OK",LEFT(G1386,CharNo(G1386,"\")-1),G1386)</f>
        <v>0</v>
      </c>
      <c r="J1386" s="44" t="str">
        <f t="shared" si="110"/>
        <v/>
      </c>
      <c r="K1386" s="153">
        <f>IF(J1386="NOT_OK",LEFT(I1386,CharNo(I1386,"\")-1),I1386)</f>
        <v>0</v>
      </c>
      <c r="L1386" s="44" t="str">
        <f t="shared" si="111"/>
        <v/>
      </c>
      <c r="M1386" s="153"/>
      <c r="N1386" s="44" t="str">
        <f t="shared" si="112"/>
        <v/>
      </c>
    </row>
    <row r="1387" spans="1:14" x14ac:dyDescent="0.2">
      <c r="A1387" s="153"/>
      <c r="B1387" s="44" t="str">
        <f t="shared" si="113"/>
        <v/>
      </c>
      <c r="C1387" s="153">
        <f>IF($B1387="NOT_OK",LEFT($A1387,CharNo($A1387,"\")-1),A1387)</f>
        <v>0</v>
      </c>
      <c r="D1387" s="44"/>
      <c r="E1387" s="153">
        <f>IF(D1387="NOT_OK",LEFT(C1387,CharNo(C1387,"\")-1),C1387)</f>
        <v>0</v>
      </c>
      <c r="F1387" s="44" t="str">
        <f t="shared" si="109"/>
        <v/>
      </c>
      <c r="G1387" s="153">
        <f>IF(F1387="NOT_OK",LEFT(E1387,CharNo(E1387,"\")-1),E1387)</f>
        <v>0</v>
      </c>
      <c r="H1387" s="44" t="str">
        <f t="shared" si="109"/>
        <v/>
      </c>
      <c r="I1387" s="153">
        <f>IF(H1387="NOT_OK",LEFT(G1387,CharNo(G1387,"\")-1),G1387)</f>
        <v>0</v>
      </c>
      <c r="J1387" s="44" t="str">
        <f t="shared" si="110"/>
        <v/>
      </c>
      <c r="K1387" s="153">
        <f>IF(J1387="NOT_OK",LEFT(I1387,CharNo(I1387,"\")-1),I1387)</f>
        <v>0</v>
      </c>
      <c r="L1387" s="44" t="str">
        <f t="shared" si="111"/>
        <v/>
      </c>
      <c r="M1387" s="153"/>
      <c r="N1387" s="44" t="str">
        <f t="shared" si="112"/>
        <v/>
      </c>
    </row>
    <row r="1388" spans="1:14" x14ac:dyDescent="0.2">
      <c r="A1388" s="153"/>
      <c r="B1388" s="44" t="str">
        <f t="shared" si="113"/>
        <v/>
      </c>
      <c r="C1388" s="153">
        <f>IF($B1388="NOT_OK",LEFT($A1388,CharNo($A1388,"\")-1),A1388)</f>
        <v>0</v>
      </c>
      <c r="D1388" s="44"/>
      <c r="E1388" s="153">
        <f>IF(D1388="NOT_OK",LEFT(C1388,CharNo(C1388,"\")-1),C1388)</f>
        <v>0</v>
      </c>
      <c r="F1388" s="44" t="str">
        <f t="shared" si="109"/>
        <v/>
      </c>
      <c r="G1388" s="153">
        <f>IF(F1388="NOT_OK",LEFT(E1388,CharNo(E1388,"\")-1),E1388)</f>
        <v>0</v>
      </c>
      <c r="H1388" s="44" t="str">
        <f t="shared" si="109"/>
        <v/>
      </c>
      <c r="I1388" s="153">
        <f>IF(H1388="NOT_OK",LEFT(G1388,CharNo(G1388,"\")-1),G1388)</f>
        <v>0</v>
      </c>
      <c r="J1388" s="44" t="str">
        <f t="shared" si="110"/>
        <v/>
      </c>
      <c r="K1388" s="153">
        <f>IF(J1388="NOT_OK",LEFT(I1388,CharNo(I1388,"\")-1),I1388)</f>
        <v>0</v>
      </c>
      <c r="L1388" s="44" t="str">
        <f t="shared" si="111"/>
        <v/>
      </c>
      <c r="M1388" s="153"/>
      <c r="N1388" s="44" t="str">
        <f t="shared" si="112"/>
        <v/>
      </c>
    </row>
    <row r="1389" spans="1:14" x14ac:dyDescent="0.2">
      <c r="A1389" s="153"/>
      <c r="B1389" s="44" t="str">
        <f t="shared" si="113"/>
        <v/>
      </c>
      <c r="C1389" s="153">
        <f>IF($B1389="NOT_OK",LEFT($A1389,CharNo($A1389,"\")-1),A1389)</f>
        <v>0</v>
      </c>
      <c r="D1389" s="44"/>
      <c r="E1389" s="153">
        <f>IF(D1389="NOT_OK",LEFT(C1389,CharNo(C1389,"\")-1),C1389)</f>
        <v>0</v>
      </c>
      <c r="F1389" s="44" t="str">
        <f t="shared" si="109"/>
        <v/>
      </c>
      <c r="G1389" s="153">
        <f>IF(F1389="NOT_OK",LEFT(E1389,CharNo(E1389,"\")-1),E1389)</f>
        <v>0</v>
      </c>
      <c r="H1389" s="44" t="str">
        <f t="shared" si="109"/>
        <v/>
      </c>
      <c r="I1389" s="153">
        <f>IF(H1389="NOT_OK",LEFT(G1389,CharNo(G1389,"\")-1),G1389)</f>
        <v>0</v>
      </c>
      <c r="J1389" s="44" t="str">
        <f t="shared" si="110"/>
        <v/>
      </c>
      <c r="K1389" s="153">
        <f>IF(J1389="NOT_OK",LEFT(I1389,CharNo(I1389,"\")-1),I1389)</f>
        <v>0</v>
      </c>
      <c r="L1389" s="44" t="str">
        <f t="shared" si="111"/>
        <v/>
      </c>
      <c r="M1389" s="153"/>
      <c r="N1389" s="44" t="str">
        <f t="shared" si="112"/>
        <v/>
      </c>
    </row>
    <row r="1390" spans="1:14" x14ac:dyDescent="0.2">
      <c r="A1390" s="153"/>
      <c r="B1390" s="44" t="str">
        <f t="shared" si="113"/>
        <v/>
      </c>
      <c r="C1390" s="153">
        <f>IF($B1390="NOT_OK",LEFT($A1390,CharNo($A1390,"\")-1),A1390)</f>
        <v>0</v>
      </c>
      <c r="D1390" s="44"/>
      <c r="E1390" s="153">
        <f>IF(D1390="NOT_OK",LEFT(C1390,CharNo(C1390,"\")-1),C1390)</f>
        <v>0</v>
      </c>
      <c r="F1390" s="44" t="str">
        <f t="shared" si="109"/>
        <v/>
      </c>
      <c r="G1390" s="153">
        <f>IF(F1390="NOT_OK",LEFT(E1390,CharNo(E1390,"\")-1),E1390)</f>
        <v>0</v>
      </c>
      <c r="H1390" s="44" t="str">
        <f t="shared" si="109"/>
        <v/>
      </c>
      <c r="I1390" s="153">
        <f>IF(H1390="NOT_OK",LEFT(G1390,CharNo(G1390,"\")-1),G1390)</f>
        <v>0</v>
      </c>
      <c r="J1390" s="44" t="str">
        <f t="shared" si="110"/>
        <v/>
      </c>
      <c r="K1390" s="153">
        <f>IF(J1390="NOT_OK",LEFT(I1390,CharNo(I1390,"\")-1),I1390)</f>
        <v>0</v>
      </c>
      <c r="L1390" s="44" t="str">
        <f t="shared" si="111"/>
        <v/>
      </c>
      <c r="M1390" s="153"/>
      <c r="N1390" s="44" t="str">
        <f t="shared" si="112"/>
        <v/>
      </c>
    </row>
    <row r="1391" spans="1:14" x14ac:dyDescent="0.2">
      <c r="A1391" s="153"/>
      <c r="B1391" s="44" t="str">
        <f t="shared" si="113"/>
        <v/>
      </c>
      <c r="C1391" s="153">
        <f>IF($B1391="NOT_OK",LEFT($A1391,CharNo($A1391,"\")-1),A1391)</f>
        <v>0</v>
      </c>
      <c r="D1391" s="44"/>
      <c r="E1391" s="153">
        <f>IF(D1391="NOT_OK",LEFT(C1391,CharNo(C1391,"\")-1),C1391)</f>
        <v>0</v>
      </c>
      <c r="F1391" s="44" t="str">
        <f t="shared" si="109"/>
        <v/>
      </c>
      <c r="G1391" s="153">
        <f>IF(F1391="NOT_OK",LEFT(E1391,CharNo(E1391,"\")-1),E1391)</f>
        <v>0</v>
      </c>
      <c r="H1391" s="44" t="str">
        <f t="shared" si="109"/>
        <v/>
      </c>
      <c r="I1391" s="153">
        <f>IF(H1391="NOT_OK",LEFT(G1391,CharNo(G1391,"\")-1),G1391)</f>
        <v>0</v>
      </c>
      <c r="J1391" s="44" t="str">
        <f t="shared" si="110"/>
        <v/>
      </c>
      <c r="K1391" s="153">
        <f>IF(J1391="NOT_OK",LEFT(I1391,CharNo(I1391,"\")-1),I1391)</f>
        <v>0</v>
      </c>
      <c r="L1391" s="44" t="str">
        <f t="shared" si="111"/>
        <v/>
      </c>
      <c r="M1391" s="153"/>
      <c r="N1391" s="44" t="str">
        <f t="shared" si="112"/>
        <v/>
      </c>
    </row>
    <row r="1392" spans="1:14" x14ac:dyDescent="0.2">
      <c r="A1392" s="153"/>
      <c r="B1392" s="44" t="str">
        <f t="shared" si="113"/>
        <v/>
      </c>
      <c r="C1392" s="153">
        <f>IF($B1392="NOT_OK",LEFT($A1392,CharNo($A1392,"\")-1),A1392)</f>
        <v>0</v>
      </c>
      <c r="D1392" s="44"/>
      <c r="E1392" s="153">
        <f>IF(D1392="NOT_OK",LEFT(C1392,CharNo(C1392,"\")-1),C1392)</f>
        <v>0</v>
      </c>
      <c r="F1392" s="44" t="str">
        <f t="shared" si="109"/>
        <v/>
      </c>
      <c r="G1392" s="153">
        <f>IF(F1392="NOT_OK",LEFT(E1392,CharNo(E1392,"\")-1),E1392)</f>
        <v>0</v>
      </c>
      <c r="H1392" s="44" t="str">
        <f t="shared" si="109"/>
        <v/>
      </c>
      <c r="I1392" s="153">
        <f>IF(H1392="NOT_OK",LEFT(G1392,CharNo(G1392,"\")-1),G1392)</f>
        <v>0</v>
      </c>
      <c r="J1392" s="44" t="str">
        <f t="shared" si="110"/>
        <v/>
      </c>
      <c r="K1392" s="153">
        <f>IF(J1392="NOT_OK",LEFT(I1392,CharNo(I1392,"\")-1),I1392)</f>
        <v>0</v>
      </c>
      <c r="L1392" s="44" t="str">
        <f t="shared" si="111"/>
        <v/>
      </c>
      <c r="M1392" s="153"/>
      <c r="N1392" s="44" t="str">
        <f t="shared" si="112"/>
        <v/>
      </c>
    </row>
    <row r="1393" spans="1:14" x14ac:dyDescent="0.2">
      <c r="A1393" s="153"/>
      <c r="B1393" s="44" t="str">
        <f t="shared" si="113"/>
        <v/>
      </c>
      <c r="C1393" s="153">
        <f>IF($B1393="NOT_OK",LEFT($A1393,CharNo($A1393,"\")-1),A1393)</f>
        <v>0</v>
      </c>
      <c r="D1393" s="44"/>
      <c r="E1393" s="153">
        <f>IF(D1393="NOT_OK",LEFT(C1393,CharNo(C1393,"\")-1),C1393)</f>
        <v>0</v>
      </c>
      <c r="F1393" s="44" t="str">
        <f t="shared" si="109"/>
        <v/>
      </c>
      <c r="G1393" s="153">
        <f>IF(F1393="NOT_OK",LEFT(E1393,CharNo(E1393,"\")-1),E1393)</f>
        <v>0</v>
      </c>
      <c r="H1393" s="44" t="str">
        <f t="shared" si="109"/>
        <v/>
      </c>
      <c r="I1393" s="153">
        <f>IF(H1393="NOT_OK",LEFT(G1393,CharNo(G1393,"\")-1),G1393)</f>
        <v>0</v>
      </c>
      <c r="J1393" s="44" t="str">
        <f t="shared" si="110"/>
        <v/>
      </c>
      <c r="K1393" s="153">
        <f>IF(J1393="NOT_OK",LEFT(I1393,CharNo(I1393,"\")-1),I1393)</f>
        <v>0</v>
      </c>
      <c r="L1393" s="44" t="str">
        <f t="shared" si="111"/>
        <v/>
      </c>
      <c r="M1393" s="153"/>
      <c r="N1393" s="44" t="str">
        <f t="shared" si="112"/>
        <v/>
      </c>
    </row>
    <row r="1394" spans="1:14" x14ac:dyDescent="0.2">
      <c r="A1394" s="153"/>
      <c r="B1394" s="44" t="str">
        <f t="shared" si="113"/>
        <v/>
      </c>
      <c r="C1394" s="153">
        <f>IF($B1394="NOT_OK",LEFT($A1394,CharNo($A1394,"\")-1),A1394)</f>
        <v>0</v>
      </c>
      <c r="D1394" s="44"/>
      <c r="E1394" s="153">
        <f>IF(D1394="NOT_OK",LEFT(C1394,CharNo(C1394,"\")-1),C1394)</f>
        <v>0</v>
      </c>
      <c r="F1394" s="44" t="str">
        <f t="shared" si="109"/>
        <v/>
      </c>
      <c r="G1394" s="153">
        <f>IF(F1394="NOT_OK",LEFT(E1394,CharNo(E1394,"\")-1),E1394)</f>
        <v>0</v>
      </c>
      <c r="H1394" s="44" t="str">
        <f t="shared" si="109"/>
        <v/>
      </c>
      <c r="I1394" s="153">
        <f>IF(H1394="NOT_OK",LEFT(G1394,CharNo(G1394,"\")-1),G1394)</f>
        <v>0</v>
      </c>
      <c r="J1394" s="44" t="str">
        <f t="shared" si="110"/>
        <v/>
      </c>
      <c r="K1394" s="153">
        <f>IF(J1394="NOT_OK",LEFT(I1394,CharNo(I1394,"\")-1),I1394)</f>
        <v>0</v>
      </c>
      <c r="L1394" s="44" t="str">
        <f t="shared" si="111"/>
        <v/>
      </c>
      <c r="M1394" s="153"/>
      <c r="N1394" s="44" t="str">
        <f t="shared" si="112"/>
        <v/>
      </c>
    </row>
    <row r="1395" spans="1:14" x14ac:dyDescent="0.2">
      <c r="A1395" s="153"/>
      <c r="B1395" s="44" t="str">
        <f t="shared" si="113"/>
        <v/>
      </c>
      <c r="C1395" s="153">
        <f>IF($B1395="NOT_OK",LEFT($A1395,CharNo($A1395,"\")-1),A1395)</f>
        <v>0</v>
      </c>
      <c r="D1395" s="44"/>
      <c r="E1395" s="153">
        <f>IF(D1395="NOT_OK",LEFT(C1395,CharNo(C1395,"\")-1),C1395)</f>
        <v>0</v>
      </c>
      <c r="F1395" s="44" t="str">
        <f t="shared" si="109"/>
        <v/>
      </c>
      <c r="G1395" s="153">
        <f>IF(F1395="NOT_OK",LEFT(E1395,CharNo(E1395,"\")-1),E1395)</f>
        <v>0</v>
      </c>
      <c r="H1395" s="44" t="str">
        <f t="shared" si="109"/>
        <v/>
      </c>
      <c r="I1395" s="153">
        <f>IF(H1395="NOT_OK",LEFT(G1395,CharNo(G1395,"\")-1),G1395)</f>
        <v>0</v>
      </c>
      <c r="J1395" s="44" t="str">
        <f t="shared" si="110"/>
        <v/>
      </c>
      <c r="K1395" s="153">
        <f>IF(J1395="NOT_OK",LEFT(I1395,CharNo(I1395,"\")-1),I1395)</f>
        <v>0</v>
      </c>
      <c r="L1395" s="44" t="str">
        <f t="shared" si="111"/>
        <v/>
      </c>
      <c r="M1395" s="153"/>
      <c r="N1395" s="44" t="str">
        <f t="shared" si="112"/>
        <v/>
      </c>
    </row>
    <row r="1396" spans="1:14" x14ac:dyDescent="0.2">
      <c r="A1396" s="153"/>
      <c r="B1396" s="44" t="str">
        <f t="shared" si="113"/>
        <v/>
      </c>
      <c r="C1396" s="153">
        <f>IF($B1396="NOT_OK",LEFT($A1396,CharNo($A1396,"\")-1),A1396)</f>
        <v>0</v>
      </c>
      <c r="D1396" s="44"/>
      <c r="E1396" s="153">
        <f>IF(D1396="NOT_OK",LEFT(C1396,CharNo(C1396,"\")-1),C1396)</f>
        <v>0</v>
      </c>
      <c r="F1396" s="44" t="str">
        <f t="shared" si="109"/>
        <v/>
      </c>
      <c r="G1396" s="153">
        <f>IF(F1396="NOT_OK",LEFT(E1396,CharNo(E1396,"\")-1),E1396)</f>
        <v>0</v>
      </c>
      <c r="H1396" s="44" t="str">
        <f t="shared" si="109"/>
        <v/>
      </c>
      <c r="I1396" s="153">
        <f>IF(H1396="NOT_OK",LEFT(G1396,CharNo(G1396,"\")-1),G1396)</f>
        <v>0</v>
      </c>
      <c r="J1396" s="44" t="str">
        <f t="shared" si="110"/>
        <v/>
      </c>
      <c r="K1396" s="153">
        <f>IF(J1396="NOT_OK",LEFT(I1396,CharNo(I1396,"\")-1),I1396)</f>
        <v>0</v>
      </c>
      <c r="L1396" s="44" t="str">
        <f t="shared" si="111"/>
        <v/>
      </c>
      <c r="M1396" s="153"/>
      <c r="N1396" s="44" t="str">
        <f t="shared" si="112"/>
        <v/>
      </c>
    </row>
    <row r="1397" spans="1:14" x14ac:dyDescent="0.2">
      <c r="A1397" s="153"/>
      <c r="B1397" s="44" t="str">
        <f t="shared" si="113"/>
        <v/>
      </c>
      <c r="C1397" s="153">
        <f>IF($B1397="NOT_OK",LEFT($A1397,CharNo($A1397,"\")-1),A1397)</f>
        <v>0</v>
      </c>
      <c r="D1397" s="44"/>
      <c r="E1397" s="153">
        <f>IF(D1397="NOT_OK",LEFT(C1397,CharNo(C1397,"\")-1),C1397)</f>
        <v>0</v>
      </c>
      <c r="F1397" s="44" t="str">
        <f t="shared" si="109"/>
        <v/>
      </c>
      <c r="G1397" s="153">
        <f>IF(F1397="NOT_OK",LEFT(E1397,CharNo(E1397,"\")-1),E1397)</f>
        <v>0</v>
      </c>
      <c r="H1397" s="44" t="str">
        <f t="shared" si="109"/>
        <v/>
      </c>
      <c r="I1397" s="153">
        <f>IF(H1397="NOT_OK",LEFT(G1397,CharNo(G1397,"\")-1),G1397)</f>
        <v>0</v>
      </c>
      <c r="J1397" s="44" t="str">
        <f t="shared" si="110"/>
        <v/>
      </c>
      <c r="K1397" s="153">
        <f>IF(J1397="NOT_OK",LEFT(I1397,CharNo(I1397,"\")-1),I1397)</f>
        <v>0</v>
      </c>
      <c r="L1397" s="44" t="str">
        <f t="shared" si="111"/>
        <v/>
      </c>
      <c r="M1397" s="153"/>
      <c r="N1397" s="44" t="str">
        <f t="shared" si="112"/>
        <v/>
      </c>
    </row>
    <row r="1398" spans="1:14" x14ac:dyDescent="0.2">
      <c r="A1398" s="153"/>
      <c r="B1398" s="44" t="str">
        <f t="shared" si="113"/>
        <v/>
      </c>
      <c r="C1398" s="153">
        <f>IF($B1398="NOT_OK",LEFT($A1398,CharNo($A1398,"\")-1),A1398)</f>
        <v>0</v>
      </c>
      <c r="D1398" s="44"/>
      <c r="E1398" s="153">
        <f>IF(D1398="NOT_OK",LEFT(C1398,CharNo(C1398,"\")-1),C1398)</f>
        <v>0</v>
      </c>
      <c r="F1398" s="44" t="str">
        <f t="shared" si="109"/>
        <v/>
      </c>
      <c r="G1398" s="153">
        <f>IF(F1398="NOT_OK",LEFT(E1398,CharNo(E1398,"\")-1),E1398)</f>
        <v>0</v>
      </c>
      <c r="H1398" s="44" t="str">
        <f t="shared" si="109"/>
        <v/>
      </c>
      <c r="I1398" s="153">
        <f>IF(H1398="NOT_OK",LEFT(G1398,CharNo(G1398,"\")-1),G1398)</f>
        <v>0</v>
      </c>
      <c r="J1398" s="44" t="str">
        <f t="shared" si="110"/>
        <v/>
      </c>
      <c r="K1398" s="153">
        <f>IF(J1398="NOT_OK",LEFT(I1398,CharNo(I1398,"\")-1),I1398)</f>
        <v>0</v>
      </c>
      <c r="L1398" s="44" t="str">
        <f t="shared" si="111"/>
        <v/>
      </c>
      <c r="M1398" s="153"/>
      <c r="N1398" s="44" t="str">
        <f t="shared" si="112"/>
        <v/>
      </c>
    </row>
    <row r="1399" spans="1:14" x14ac:dyDescent="0.2">
      <c r="A1399" s="153"/>
      <c r="B1399" s="44" t="str">
        <f t="shared" si="113"/>
        <v/>
      </c>
      <c r="C1399" s="153">
        <f>IF($B1399="NOT_OK",LEFT($A1399,CharNo($A1399,"\")-1),A1399)</f>
        <v>0</v>
      </c>
      <c r="D1399" s="44"/>
      <c r="E1399" s="153">
        <f>IF(D1399="NOT_OK",LEFT(C1399,CharNo(C1399,"\")-1),C1399)</f>
        <v>0</v>
      </c>
      <c r="F1399" s="44" t="str">
        <f t="shared" si="109"/>
        <v/>
      </c>
      <c r="G1399" s="153">
        <f>IF(F1399="NOT_OK",LEFT(E1399,CharNo(E1399,"\")-1),E1399)</f>
        <v>0</v>
      </c>
      <c r="H1399" s="44" t="str">
        <f t="shared" si="109"/>
        <v/>
      </c>
      <c r="I1399" s="153">
        <f>IF(H1399="NOT_OK",LEFT(G1399,CharNo(G1399,"\")-1),G1399)</f>
        <v>0</v>
      </c>
      <c r="J1399" s="44" t="str">
        <f t="shared" si="110"/>
        <v/>
      </c>
      <c r="K1399" s="153">
        <f>IF(J1399="NOT_OK",LEFT(I1399,CharNo(I1399,"\")-1),I1399)</f>
        <v>0</v>
      </c>
      <c r="L1399" s="44" t="str">
        <f t="shared" si="111"/>
        <v/>
      </c>
      <c r="M1399" s="153"/>
      <c r="N1399" s="44" t="str">
        <f t="shared" si="112"/>
        <v/>
      </c>
    </row>
    <row r="1400" spans="1:14" x14ac:dyDescent="0.2">
      <c r="A1400" s="153"/>
      <c r="B1400" s="44" t="str">
        <f t="shared" si="113"/>
        <v/>
      </c>
      <c r="C1400" s="153">
        <f>IF($B1400="NOT_OK",LEFT($A1400,CharNo($A1400,"\")-1),A1400)</f>
        <v>0</v>
      </c>
      <c r="D1400" s="44"/>
      <c r="E1400" s="153">
        <f>IF(D1400="NOT_OK",LEFT(C1400,CharNo(C1400,"\")-1),C1400)</f>
        <v>0</v>
      </c>
      <c r="F1400" s="44" t="str">
        <f t="shared" si="109"/>
        <v/>
      </c>
      <c r="G1400" s="153">
        <f>IF(F1400="NOT_OK",LEFT(E1400,CharNo(E1400,"\")-1),E1400)</f>
        <v>0</v>
      </c>
      <c r="H1400" s="44" t="str">
        <f t="shared" si="109"/>
        <v/>
      </c>
      <c r="I1400" s="153">
        <f>IF(H1400="NOT_OK",LEFT(G1400,CharNo(G1400,"\")-1),G1400)</f>
        <v>0</v>
      </c>
      <c r="J1400" s="44" t="str">
        <f t="shared" si="110"/>
        <v/>
      </c>
      <c r="K1400" s="153">
        <f>IF(J1400="NOT_OK",LEFT(I1400,CharNo(I1400,"\")-1),I1400)</f>
        <v>0</v>
      </c>
      <c r="L1400" s="44" t="str">
        <f t="shared" si="111"/>
        <v/>
      </c>
      <c r="M1400" s="153"/>
      <c r="N1400" s="44" t="str">
        <f t="shared" si="112"/>
        <v/>
      </c>
    </row>
    <row r="1401" spans="1:14" x14ac:dyDescent="0.2">
      <c r="A1401" s="153"/>
      <c r="B1401" s="44" t="str">
        <f t="shared" si="113"/>
        <v/>
      </c>
      <c r="C1401" s="153">
        <f>IF($B1401="NOT_OK",LEFT($A1401,CharNo($A1401,"\")-1),A1401)</f>
        <v>0</v>
      </c>
      <c r="D1401" s="44"/>
      <c r="E1401" s="153">
        <f>IF(D1401="NOT_OK",LEFT(C1401,CharNo(C1401,"\")-1),C1401)</f>
        <v>0</v>
      </c>
      <c r="F1401" s="44" t="str">
        <f t="shared" si="109"/>
        <v/>
      </c>
      <c r="G1401" s="153">
        <f>IF(F1401="NOT_OK",LEFT(E1401,CharNo(E1401,"\")-1),E1401)</f>
        <v>0</v>
      </c>
      <c r="H1401" s="44" t="str">
        <f t="shared" si="109"/>
        <v/>
      </c>
      <c r="I1401" s="153">
        <f>IF(H1401="NOT_OK",LEFT(G1401,CharNo(G1401,"\")-1),G1401)</f>
        <v>0</v>
      </c>
      <c r="J1401" s="44" t="str">
        <f t="shared" si="110"/>
        <v/>
      </c>
      <c r="K1401" s="153">
        <f>IF(J1401="NOT_OK",LEFT(I1401,CharNo(I1401,"\")-1),I1401)</f>
        <v>0</v>
      </c>
      <c r="L1401" s="44" t="str">
        <f t="shared" si="111"/>
        <v/>
      </c>
      <c r="M1401" s="153"/>
      <c r="N1401" s="44" t="str">
        <f t="shared" si="112"/>
        <v/>
      </c>
    </row>
    <row r="1402" spans="1:14" x14ac:dyDescent="0.2">
      <c r="A1402" s="153"/>
      <c r="B1402" s="44" t="str">
        <f t="shared" si="113"/>
        <v/>
      </c>
      <c r="C1402" s="153">
        <f>IF($B1402="NOT_OK",LEFT($A1402,CharNo($A1402,"\")-1),A1402)</f>
        <v>0</v>
      </c>
      <c r="D1402" s="44"/>
      <c r="E1402" s="153">
        <f>IF(D1402="NOT_OK",LEFT(C1402,CharNo(C1402,"\")-1),C1402)</f>
        <v>0</v>
      </c>
      <c r="F1402" s="44" t="str">
        <f t="shared" si="109"/>
        <v/>
      </c>
      <c r="G1402" s="153">
        <f>IF(F1402="NOT_OK",LEFT(E1402,CharNo(E1402,"\")-1),E1402)</f>
        <v>0</v>
      </c>
      <c r="H1402" s="44" t="str">
        <f t="shared" si="109"/>
        <v/>
      </c>
      <c r="I1402" s="153">
        <f>IF(H1402="NOT_OK",LEFT(G1402,CharNo(G1402,"\")-1),G1402)</f>
        <v>0</v>
      </c>
      <c r="J1402" s="44" t="str">
        <f t="shared" si="110"/>
        <v/>
      </c>
      <c r="K1402" s="153">
        <f>IF(J1402="NOT_OK",LEFT(I1402,CharNo(I1402,"\")-1),I1402)</f>
        <v>0</v>
      </c>
      <c r="L1402" s="44" t="str">
        <f t="shared" si="111"/>
        <v/>
      </c>
      <c r="M1402" s="153"/>
      <c r="N1402" s="44" t="str">
        <f t="shared" si="112"/>
        <v/>
      </c>
    </row>
    <row r="1403" spans="1:14" x14ac:dyDescent="0.2">
      <c r="A1403" s="153"/>
      <c r="B1403" s="44" t="str">
        <f t="shared" si="113"/>
        <v/>
      </c>
      <c r="C1403" s="153">
        <f>IF($B1403="NOT_OK",LEFT($A1403,CharNo($A1403,"\")-1),A1403)</f>
        <v>0</v>
      </c>
      <c r="D1403" s="44"/>
      <c r="E1403" s="153">
        <f>IF(D1403="NOT_OK",LEFT(C1403,CharNo(C1403,"\")-1),C1403)</f>
        <v>0</v>
      </c>
      <c r="F1403" s="44" t="str">
        <f t="shared" si="109"/>
        <v/>
      </c>
      <c r="G1403" s="153">
        <f>IF(F1403="NOT_OK",LEFT(E1403,CharNo(E1403,"\")-1),E1403)</f>
        <v>0</v>
      </c>
      <c r="H1403" s="44" t="str">
        <f t="shared" si="109"/>
        <v/>
      </c>
      <c r="I1403" s="153">
        <f>IF(H1403="NOT_OK",LEFT(G1403,CharNo(G1403,"\")-1),G1403)</f>
        <v>0</v>
      </c>
      <c r="J1403" s="44" t="str">
        <f t="shared" si="110"/>
        <v/>
      </c>
      <c r="K1403" s="153">
        <f>IF(J1403="NOT_OK",LEFT(I1403,CharNo(I1403,"\")-1),I1403)</f>
        <v>0</v>
      </c>
      <c r="L1403" s="44" t="str">
        <f t="shared" si="111"/>
        <v/>
      </c>
      <c r="M1403" s="153"/>
      <c r="N1403" s="44" t="str">
        <f t="shared" si="112"/>
        <v/>
      </c>
    </row>
    <row r="1404" spans="1:14" x14ac:dyDescent="0.2">
      <c r="A1404" s="153"/>
      <c r="B1404" s="44" t="str">
        <f t="shared" si="113"/>
        <v/>
      </c>
      <c r="C1404" s="153">
        <f>IF($B1404="NOT_OK",LEFT($A1404,CharNo($A1404,"\")-1),A1404)</f>
        <v>0</v>
      </c>
      <c r="D1404" s="44"/>
      <c r="E1404" s="153">
        <f>IF(D1404="NOT_OK",LEFT(C1404,CharNo(C1404,"\")-1),C1404)</f>
        <v>0</v>
      </c>
      <c r="F1404" s="44" t="str">
        <f t="shared" si="109"/>
        <v/>
      </c>
      <c r="G1404" s="153">
        <f>IF(F1404="NOT_OK",LEFT(E1404,CharNo(E1404,"\")-1),E1404)</f>
        <v>0</v>
      </c>
      <c r="H1404" s="44" t="str">
        <f t="shared" si="109"/>
        <v/>
      </c>
      <c r="I1404" s="153">
        <f>IF(H1404="NOT_OK",LEFT(G1404,CharNo(G1404,"\")-1),G1404)</f>
        <v>0</v>
      </c>
      <c r="J1404" s="44" t="str">
        <f t="shared" si="110"/>
        <v/>
      </c>
      <c r="K1404" s="153">
        <f>IF(J1404="NOT_OK",LEFT(I1404,CharNo(I1404,"\")-1),I1404)</f>
        <v>0</v>
      </c>
      <c r="L1404" s="44" t="str">
        <f t="shared" si="111"/>
        <v/>
      </c>
      <c r="M1404" s="153"/>
      <c r="N1404" s="44" t="str">
        <f t="shared" si="112"/>
        <v/>
      </c>
    </row>
    <row r="1405" spans="1:14" x14ac:dyDescent="0.2">
      <c r="A1405" s="153"/>
      <c r="B1405" s="44" t="str">
        <f t="shared" si="113"/>
        <v/>
      </c>
      <c r="C1405" s="153">
        <f>IF($B1405="NOT_OK",LEFT($A1405,CharNo($A1405,"\")-1),A1405)</f>
        <v>0</v>
      </c>
      <c r="D1405" s="44"/>
      <c r="E1405" s="153">
        <f>IF(D1405="NOT_OK",LEFT(C1405,CharNo(C1405,"\")-1),C1405)</f>
        <v>0</v>
      </c>
      <c r="F1405" s="44" t="str">
        <f t="shared" si="109"/>
        <v/>
      </c>
      <c r="G1405" s="153">
        <f>IF(F1405="NOT_OK",LEFT(E1405,CharNo(E1405,"\")-1),E1405)</f>
        <v>0</v>
      </c>
      <c r="H1405" s="44" t="str">
        <f t="shared" si="109"/>
        <v/>
      </c>
      <c r="I1405" s="153">
        <f>IF(H1405="NOT_OK",LEFT(G1405,CharNo(G1405,"\")-1),G1405)</f>
        <v>0</v>
      </c>
      <c r="J1405" s="44" t="str">
        <f t="shared" si="110"/>
        <v/>
      </c>
      <c r="K1405" s="153">
        <f>IF(J1405="NOT_OK",LEFT(I1405,CharNo(I1405,"\")-1),I1405)</f>
        <v>0</v>
      </c>
      <c r="L1405" s="44" t="str">
        <f t="shared" si="111"/>
        <v/>
      </c>
      <c r="M1405" s="153"/>
      <c r="N1405" s="44" t="str">
        <f t="shared" si="112"/>
        <v/>
      </c>
    </row>
    <row r="1406" spans="1:14" x14ac:dyDescent="0.2">
      <c r="A1406" s="153"/>
      <c r="B1406" s="44" t="str">
        <f t="shared" si="113"/>
        <v/>
      </c>
      <c r="C1406" s="153">
        <f>IF($B1406="NOT_OK",LEFT($A1406,CharNo($A1406,"\")-1),A1406)</f>
        <v>0</v>
      </c>
      <c r="D1406" s="44"/>
      <c r="E1406" s="153">
        <f>IF(D1406="NOT_OK",LEFT(C1406,CharNo(C1406,"\")-1),C1406)</f>
        <v>0</v>
      </c>
      <c r="F1406" s="44" t="str">
        <f t="shared" si="109"/>
        <v/>
      </c>
      <c r="G1406" s="153">
        <f>IF(F1406="NOT_OK",LEFT(E1406,CharNo(E1406,"\")-1),E1406)</f>
        <v>0</v>
      </c>
      <c r="H1406" s="44" t="str">
        <f t="shared" si="109"/>
        <v/>
      </c>
      <c r="I1406" s="153">
        <f>IF(H1406="NOT_OK",LEFT(G1406,CharNo(G1406,"\")-1),G1406)</f>
        <v>0</v>
      </c>
      <c r="J1406" s="44" t="str">
        <f t="shared" si="110"/>
        <v/>
      </c>
      <c r="K1406" s="153">
        <f>IF(J1406="NOT_OK",LEFT(I1406,CharNo(I1406,"\")-1),I1406)</f>
        <v>0</v>
      </c>
      <c r="L1406" s="44" t="str">
        <f t="shared" si="111"/>
        <v/>
      </c>
      <c r="M1406" s="153"/>
      <c r="N1406" s="44" t="str">
        <f t="shared" si="112"/>
        <v/>
      </c>
    </row>
    <row r="1407" spans="1:14" x14ac:dyDescent="0.2">
      <c r="A1407" s="153"/>
      <c r="B1407" s="44" t="str">
        <f t="shared" si="113"/>
        <v/>
      </c>
      <c r="C1407" s="153">
        <f>IF($B1407="NOT_OK",LEFT($A1407,CharNo($A1407,"\")-1),A1407)</f>
        <v>0</v>
      </c>
      <c r="D1407" s="44"/>
      <c r="E1407" s="153">
        <f>IF(D1407="NOT_OK",LEFT(C1407,CharNo(C1407,"\")-1),C1407)</f>
        <v>0</v>
      </c>
      <c r="F1407" s="44" t="str">
        <f t="shared" si="109"/>
        <v/>
      </c>
      <c r="G1407" s="153">
        <f>IF(F1407="NOT_OK",LEFT(E1407,CharNo(E1407,"\")-1),E1407)</f>
        <v>0</v>
      </c>
      <c r="H1407" s="44" t="str">
        <f t="shared" si="109"/>
        <v/>
      </c>
      <c r="I1407" s="153">
        <f>IF(H1407="NOT_OK",LEFT(G1407,CharNo(G1407,"\")-1),G1407)</f>
        <v>0</v>
      </c>
      <c r="J1407" s="44" t="str">
        <f t="shared" si="110"/>
        <v/>
      </c>
      <c r="K1407" s="153">
        <f>IF(J1407="NOT_OK",LEFT(I1407,CharNo(I1407,"\")-1),I1407)</f>
        <v>0</v>
      </c>
      <c r="L1407" s="44" t="str">
        <f t="shared" si="111"/>
        <v/>
      </c>
      <c r="M1407" s="153"/>
      <c r="N1407" s="44" t="str">
        <f t="shared" si="112"/>
        <v/>
      </c>
    </row>
    <row r="1408" spans="1:14" x14ac:dyDescent="0.2">
      <c r="A1408" s="153"/>
      <c r="B1408" s="44" t="str">
        <f t="shared" si="113"/>
        <v/>
      </c>
      <c r="C1408" s="153">
        <f>IF($B1408="NOT_OK",LEFT($A1408,CharNo($A1408,"\")-1),A1408)</f>
        <v>0</v>
      </c>
      <c r="D1408" s="44"/>
      <c r="E1408" s="153">
        <f>IF(D1408="NOT_OK",LEFT(C1408,CharNo(C1408,"\")-1),C1408)</f>
        <v>0</v>
      </c>
      <c r="F1408" s="44" t="str">
        <f t="shared" si="109"/>
        <v/>
      </c>
      <c r="G1408" s="153">
        <f>IF(F1408="NOT_OK",LEFT(E1408,CharNo(E1408,"\")-1),E1408)</f>
        <v>0</v>
      </c>
      <c r="H1408" s="44" t="str">
        <f t="shared" si="109"/>
        <v/>
      </c>
      <c r="I1408" s="153">
        <f>IF(H1408="NOT_OK",LEFT(G1408,CharNo(G1408,"\")-1),G1408)</f>
        <v>0</v>
      </c>
      <c r="J1408" s="44" t="str">
        <f t="shared" si="110"/>
        <v/>
      </c>
      <c r="K1408" s="153">
        <f>IF(J1408="NOT_OK",LEFT(I1408,CharNo(I1408,"\")-1),I1408)</f>
        <v>0</v>
      </c>
      <c r="L1408" s="44" t="str">
        <f t="shared" si="111"/>
        <v/>
      </c>
      <c r="M1408" s="153"/>
      <c r="N1408" s="44" t="str">
        <f t="shared" si="112"/>
        <v/>
      </c>
    </row>
    <row r="1409" spans="1:14" x14ac:dyDescent="0.2">
      <c r="A1409" s="153"/>
      <c r="B1409" s="44" t="str">
        <f t="shared" si="113"/>
        <v/>
      </c>
      <c r="C1409" s="153">
        <f>IF($B1409="NOT_OK",LEFT($A1409,CharNo($A1409,"\")-1),A1409)</f>
        <v>0</v>
      </c>
      <c r="D1409" s="44"/>
      <c r="E1409" s="153">
        <f>IF(D1409="NOT_OK",LEFT(C1409,CharNo(C1409,"\")-1),C1409)</f>
        <v>0</v>
      </c>
      <c r="F1409" s="44" t="str">
        <f t="shared" si="109"/>
        <v/>
      </c>
      <c r="G1409" s="153">
        <f>IF(F1409="NOT_OK",LEFT(E1409,CharNo(E1409,"\")-1),E1409)</f>
        <v>0</v>
      </c>
      <c r="H1409" s="44" t="str">
        <f t="shared" si="109"/>
        <v/>
      </c>
      <c r="I1409" s="153">
        <f>IF(H1409="NOT_OK",LEFT(G1409,CharNo(G1409,"\")-1),G1409)</f>
        <v>0</v>
      </c>
      <c r="J1409" s="44" t="str">
        <f t="shared" si="110"/>
        <v/>
      </c>
      <c r="K1409" s="153">
        <f>IF(J1409="NOT_OK",LEFT(I1409,CharNo(I1409,"\")-1),I1409)</f>
        <v>0</v>
      </c>
      <c r="L1409" s="44" t="str">
        <f t="shared" si="111"/>
        <v/>
      </c>
      <c r="M1409" s="153"/>
      <c r="N1409" s="44" t="str">
        <f t="shared" si="112"/>
        <v/>
      </c>
    </row>
    <row r="1410" spans="1:14" x14ac:dyDescent="0.2">
      <c r="A1410" s="153"/>
      <c r="B1410" s="44" t="str">
        <f t="shared" si="113"/>
        <v/>
      </c>
      <c r="C1410" s="153">
        <f>IF($B1410="NOT_OK",LEFT($A1410,CharNo($A1410,"\")-1),A1410)</f>
        <v>0</v>
      </c>
      <c r="D1410" s="44"/>
      <c r="E1410" s="153">
        <f>IF(D1410="NOT_OK",LEFT(C1410,CharNo(C1410,"\")-1),C1410)</f>
        <v>0</v>
      </c>
      <c r="F1410" s="44" t="str">
        <f t="shared" si="109"/>
        <v/>
      </c>
      <c r="G1410" s="153">
        <f>IF(F1410="NOT_OK",LEFT(E1410,CharNo(E1410,"\")-1),E1410)</f>
        <v>0</v>
      </c>
      <c r="H1410" s="44" t="str">
        <f t="shared" si="109"/>
        <v/>
      </c>
      <c r="I1410" s="153">
        <f>IF(H1410="NOT_OK",LEFT(G1410,CharNo(G1410,"\")-1),G1410)</f>
        <v>0</v>
      </c>
      <c r="J1410" s="44" t="str">
        <f t="shared" si="110"/>
        <v/>
      </c>
      <c r="K1410" s="153">
        <f>IF(J1410="NOT_OK",LEFT(I1410,CharNo(I1410,"\")-1),I1410)</f>
        <v>0</v>
      </c>
      <c r="L1410" s="44" t="str">
        <f t="shared" si="111"/>
        <v/>
      </c>
      <c r="M1410" s="153"/>
      <c r="N1410" s="44" t="str">
        <f t="shared" si="112"/>
        <v/>
      </c>
    </row>
    <row r="1411" spans="1:14" x14ac:dyDescent="0.2">
      <c r="A1411" s="153"/>
      <c r="B1411" s="44" t="str">
        <f t="shared" si="113"/>
        <v/>
      </c>
      <c r="C1411" s="153">
        <f>IF($B1411="NOT_OK",LEFT($A1411,CharNo($A1411,"\")-1),A1411)</f>
        <v>0</v>
      </c>
      <c r="D1411" s="44"/>
      <c r="E1411" s="153">
        <f>IF(D1411="NOT_OK",LEFT(C1411,CharNo(C1411,"\")-1),C1411)</f>
        <v>0</v>
      </c>
      <c r="F1411" s="44" t="str">
        <f t="shared" si="109"/>
        <v/>
      </c>
      <c r="G1411" s="153">
        <f>IF(F1411="NOT_OK",LEFT(E1411,CharNo(E1411,"\")-1),E1411)</f>
        <v>0</v>
      </c>
      <c r="H1411" s="44" t="str">
        <f t="shared" si="109"/>
        <v/>
      </c>
      <c r="I1411" s="153">
        <f>IF(H1411="NOT_OK",LEFT(G1411,CharNo(G1411,"\")-1),G1411)</f>
        <v>0</v>
      </c>
      <c r="J1411" s="44" t="str">
        <f t="shared" si="110"/>
        <v/>
      </c>
      <c r="K1411" s="153">
        <f>IF(J1411="NOT_OK",LEFT(I1411,CharNo(I1411,"\")-1),I1411)</f>
        <v>0</v>
      </c>
      <c r="L1411" s="44" t="str">
        <f t="shared" si="111"/>
        <v/>
      </c>
      <c r="M1411" s="153"/>
      <c r="N1411" s="44" t="str">
        <f t="shared" si="112"/>
        <v/>
      </c>
    </row>
    <row r="1412" spans="1:14" x14ac:dyDescent="0.2">
      <c r="A1412" s="153"/>
      <c r="B1412" s="44" t="str">
        <f t="shared" si="113"/>
        <v/>
      </c>
      <c r="C1412" s="153">
        <f>IF($B1412="NOT_OK",LEFT($A1412,CharNo($A1412,"\")-1),A1412)</f>
        <v>0</v>
      </c>
      <c r="D1412" s="44"/>
      <c r="E1412" s="153">
        <f>IF(D1412="NOT_OK",LEFT(C1412,CharNo(C1412,"\")-1),C1412)</f>
        <v>0</v>
      </c>
      <c r="F1412" s="44" t="str">
        <f t="shared" ref="F1412:H1475" si="114">IF(E1412=0,"",IF(LEN(E1412)&lt;50,"OK","NOT_OK"))</f>
        <v/>
      </c>
      <c r="G1412" s="153">
        <f>IF(F1412="NOT_OK",LEFT(E1412,CharNo(E1412,"\")-1),E1412)</f>
        <v>0</v>
      </c>
      <c r="H1412" s="44" t="str">
        <f t="shared" si="114"/>
        <v/>
      </c>
      <c r="I1412" s="153">
        <f>IF(H1412="NOT_OK",LEFT(G1412,CharNo(G1412,"\")-1),G1412)</f>
        <v>0</v>
      </c>
      <c r="J1412" s="44" t="str">
        <f t="shared" ref="J1412:J1475" si="115">IF(I1412=0,"",IF(LEN(I1412)&lt;50,"OK","NOT_OK"))</f>
        <v/>
      </c>
      <c r="K1412" s="153">
        <f>IF(J1412="NOT_OK",LEFT(I1412,CharNo(I1412,"\")-1),I1412)</f>
        <v>0</v>
      </c>
      <c r="L1412" s="44" t="str">
        <f t="shared" ref="L1412:L1475" si="116">IF(K1412=0,"",IF(LEN(K1412)&lt;50,"OK","NOT_OK"))</f>
        <v/>
      </c>
      <c r="M1412" s="153"/>
      <c r="N1412" s="44" t="str">
        <f t="shared" ref="N1412:N1475" si="117">IF(M1412=0,"",IF(LEN(M1412)&lt;50,"OK","NOT_OK"))</f>
        <v/>
      </c>
    </row>
    <row r="1413" spans="1:14" x14ac:dyDescent="0.2">
      <c r="A1413" s="153"/>
      <c r="B1413" s="44" t="str">
        <f t="shared" ref="B1413:B1476" si="118">IF($A1413="","",IF(LEN($A1413)&lt;50,"OK","NOT_OK"))</f>
        <v/>
      </c>
      <c r="C1413" s="153">
        <f>IF($B1413="NOT_OK",LEFT($A1413,CharNo($A1413,"\")-1),A1413)</f>
        <v>0</v>
      </c>
      <c r="D1413" s="44"/>
      <c r="E1413" s="153">
        <f>IF(D1413="NOT_OK",LEFT(C1413,CharNo(C1413,"\")-1),C1413)</f>
        <v>0</v>
      </c>
      <c r="F1413" s="44" t="str">
        <f t="shared" si="114"/>
        <v/>
      </c>
      <c r="G1413" s="153">
        <f>IF(F1413="NOT_OK",LEFT(E1413,CharNo(E1413,"\")-1),E1413)</f>
        <v>0</v>
      </c>
      <c r="H1413" s="44" t="str">
        <f t="shared" si="114"/>
        <v/>
      </c>
      <c r="I1413" s="153">
        <f>IF(H1413="NOT_OK",LEFT(G1413,CharNo(G1413,"\")-1),G1413)</f>
        <v>0</v>
      </c>
      <c r="J1413" s="44" t="str">
        <f t="shared" si="115"/>
        <v/>
      </c>
      <c r="K1413" s="153">
        <f>IF(J1413="NOT_OK",LEFT(I1413,CharNo(I1413,"\")-1),I1413)</f>
        <v>0</v>
      </c>
      <c r="L1413" s="44" t="str">
        <f t="shared" si="116"/>
        <v/>
      </c>
      <c r="M1413" s="153"/>
      <c r="N1413" s="44" t="str">
        <f t="shared" si="117"/>
        <v/>
      </c>
    </row>
    <row r="1414" spans="1:14" x14ac:dyDescent="0.2">
      <c r="A1414" s="153"/>
      <c r="B1414" s="44" t="str">
        <f t="shared" si="118"/>
        <v/>
      </c>
      <c r="C1414" s="153">
        <f>IF($B1414="NOT_OK",LEFT($A1414,CharNo($A1414,"\")-1),A1414)</f>
        <v>0</v>
      </c>
      <c r="D1414" s="44"/>
      <c r="E1414" s="153">
        <f>IF(D1414="NOT_OK",LEFT(C1414,CharNo(C1414,"\")-1),C1414)</f>
        <v>0</v>
      </c>
      <c r="F1414" s="44" t="str">
        <f t="shared" si="114"/>
        <v/>
      </c>
      <c r="G1414" s="153">
        <f>IF(F1414="NOT_OK",LEFT(E1414,CharNo(E1414,"\")-1),E1414)</f>
        <v>0</v>
      </c>
      <c r="H1414" s="44" t="str">
        <f t="shared" si="114"/>
        <v/>
      </c>
      <c r="I1414" s="153">
        <f>IF(H1414="NOT_OK",LEFT(G1414,CharNo(G1414,"\")-1),G1414)</f>
        <v>0</v>
      </c>
      <c r="J1414" s="44" t="str">
        <f t="shared" si="115"/>
        <v/>
      </c>
      <c r="K1414" s="153">
        <f>IF(J1414="NOT_OK",LEFT(I1414,CharNo(I1414,"\")-1),I1414)</f>
        <v>0</v>
      </c>
      <c r="L1414" s="44" t="str">
        <f t="shared" si="116"/>
        <v/>
      </c>
      <c r="M1414" s="153"/>
      <c r="N1414" s="44" t="str">
        <f t="shared" si="117"/>
        <v/>
      </c>
    </row>
    <row r="1415" spans="1:14" x14ac:dyDescent="0.2">
      <c r="A1415" s="153"/>
      <c r="B1415" s="44" t="str">
        <f t="shared" si="118"/>
        <v/>
      </c>
      <c r="C1415" s="153">
        <f>IF($B1415="NOT_OK",LEFT($A1415,CharNo($A1415,"\")-1),A1415)</f>
        <v>0</v>
      </c>
      <c r="D1415" s="44"/>
      <c r="E1415" s="153">
        <f>IF(D1415="NOT_OK",LEFT(C1415,CharNo(C1415,"\")-1),C1415)</f>
        <v>0</v>
      </c>
      <c r="F1415" s="44" t="str">
        <f t="shared" si="114"/>
        <v/>
      </c>
      <c r="G1415" s="153">
        <f>IF(F1415="NOT_OK",LEFT(E1415,CharNo(E1415,"\")-1),E1415)</f>
        <v>0</v>
      </c>
      <c r="H1415" s="44" t="str">
        <f t="shared" si="114"/>
        <v/>
      </c>
      <c r="I1415" s="153">
        <f>IF(H1415="NOT_OK",LEFT(G1415,CharNo(G1415,"\")-1),G1415)</f>
        <v>0</v>
      </c>
      <c r="J1415" s="44" t="str">
        <f t="shared" si="115"/>
        <v/>
      </c>
      <c r="K1415" s="153">
        <f>IF(J1415="NOT_OK",LEFT(I1415,CharNo(I1415,"\")-1),I1415)</f>
        <v>0</v>
      </c>
      <c r="L1415" s="44" t="str">
        <f t="shared" si="116"/>
        <v/>
      </c>
      <c r="M1415" s="153"/>
      <c r="N1415" s="44" t="str">
        <f t="shared" si="117"/>
        <v/>
      </c>
    </row>
    <row r="1416" spans="1:14" x14ac:dyDescent="0.2">
      <c r="A1416" s="153"/>
      <c r="B1416" s="44" t="str">
        <f t="shared" si="118"/>
        <v/>
      </c>
      <c r="C1416" s="153">
        <f>IF($B1416="NOT_OK",LEFT($A1416,CharNo($A1416,"\")-1),A1416)</f>
        <v>0</v>
      </c>
      <c r="D1416" s="44"/>
      <c r="E1416" s="153">
        <f>IF(D1416="NOT_OK",LEFT(C1416,CharNo(C1416,"\")-1),C1416)</f>
        <v>0</v>
      </c>
      <c r="F1416" s="44" t="str">
        <f t="shared" si="114"/>
        <v/>
      </c>
      <c r="G1416" s="153">
        <f>IF(F1416="NOT_OK",LEFT(E1416,CharNo(E1416,"\")-1),E1416)</f>
        <v>0</v>
      </c>
      <c r="H1416" s="44" t="str">
        <f t="shared" si="114"/>
        <v/>
      </c>
      <c r="I1416" s="153">
        <f>IF(H1416="NOT_OK",LEFT(G1416,CharNo(G1416,"\")-1),G1416)</f>
        <v>0</v>
      </c>
      <c r="J1416" s="44" t="str">
        <f t="shared" si="115"/>
        <v/>
      </c>
      <c r="K1416" s="153">
        <f>IF(J1416="NOT_OK",LEFT(I1416,CharNo(I1416,"\")-1),I1416)</f>
        <v>0</v>
      </c>
      <c r="L1416" s="44" t="str">
        <f t="shared" si="116"/>
        <v/>
      </c>
      <c r="M1416" s="153"/>
      <c r="N1416" s="44" t="str">
        <f t="shared" si="117"/>
        <v/>
      </c>
    </row>
    <row r="1417" spans="1:14" x14ac:dyDescent="0.2">
      <c r="A1417" s="153"/>
      <c r="B1417" s="44" t="str">
        <f t="shared" si="118"/>
        <v/>
      </c>
      <c r="C1417" s="153">
        <f>IF($B1417="NOT_OK",LEFT($A1417,CharNo($A1417,"\")-1),A1417)</f>
        <v>0</v>
      </c>
      <c r="D1417" s="44"/>
      <c r="E1417" s="153">
        <f>IF(D1417="NOT_OK",LEFT(C1417,CharNo(C1417,"\")-1),C1417)</f>
        <v>0</v>
      </c>
      <c r="F1417" s="44" t="str">
        <f t="shared" si="114"/>
        <v/>
      </c>
      <c r="G1417" s="153">
        <f>IF(F1417="NOT_OK",LEFT(E1417,CharNo(E1417,"\")-1),E1417)</f>
        <v>0</v>
      </c>
      <c r="H1417" s="44" t="str">
        <f t="shared" si="114"/>
        <v/>
      </c>
      <c r="I1417" s="153">
        <f>IF(H1417="NOT_OK",LEFT(G1417,CharNo(G1417,"\")-1),G1417)</f>
        <v>0</v>
      </c>
      <c r="J1417" s="44" t="str">
        <f t="shared" si="115"/>
        <v/>
      </c>
      <c r="K1417" s="153">
        <f>IF(J1417="NOT_OK",LEFT(I1417,CharNo(I1417,"\")-1),I1417)</f>
        <v>0</v>
      </c>
      <c r="L1417" s="44" t="str">
        <f t="shared" si="116"/>
        <v/>
      </c>
      <c r="M1417" s="153"/>
      <c r="N1417" s="44" t="str">
        <f t="shared" si="117"/>
        <v/>
      </c>
    </row>
    <row r="1418" spans="1:14" x14ac:dyDescent="0.2">
      <c r="A1418" s="153"/>
      <c r="B1418" s="44" t="str">
        <f t="shared" si="118"/>
        <v/>
      </c>
      <c r="C1418" s="153">
        <f>IF($B1418="NOT_OK",LEFT($A1418,CharNo($A1418,"\")-1),A1418)</f>
        <v>0</v>
      </c>
      <c r="D1418" s="44"/>
      <c r="E1418" s="153">
        <f>IF(D1418="NOT_OK",LEFT(C1418,CharNo(C1418,"\")-1),C1418)</f>
        <v>0</v>
      </c>
      <c r="F1418" s="44" t="str">
        <f t="shared" si="114"/>
        <v/>
      </c>
      <c r="G1418" s="153">
        <f>IF(F1418="NOT_OK",LEFT(E1418,CharNo(E1418,"\")-1),E1418)</f>
        <v>0</v>
      </c>
      <c r="H1418" s="44" t="str">
        <f t="shared" si="114"/>
        <v/>
      </c>
      <c r="I1418" s="153">
        <f>IF(H1418="NOT_OK",LEFT(G1418,CharNo(G1418,"\")-1),G1418)</f>
        <v>0</v>
      </c>
      <c r="J1418" s="44" t="str">
        <f t="shared" si="115"/>
        <v/>
      </c>
      <c r="K1418" s="153">
        <f>IF(J1418="NOT_OK",LEFT(I1418,CharNo(I1418,"\")-1),I1418)</f>
        <v>0</v>
      </c>
      <c r="L1418" s="44" t="str">
        <f t="shared" si="116"/>
        <v/>
      </c>
      <c r="M1418" s="153"/>
      <c r="N1418" s="44" t="str">
        <f t="shared" si="117"/>
        <v/>
      </c>
    </row>
    <row r="1419" spans="1:14" x14ac:dyDescent="0.2">
      <c r="A1419" s="153"/>
      <c r="B1419" s="44" t="str">
        <f t="shared" si="118"/>
        <v/>
      </c>
      <c r="C1419" s="153">
        <f>IF($B1419="NOT_OK",LEFT($A1419,CharNo($A1419,"\")-1),A1419)</f>
        <v>0</v>
      </c>
      <c r="D1419" s="44"/>
      <c r="E1419" s="153">
        <f>IF(D1419="NOT_OK",LEFT(C1419,CharNo(C1419,"\")-1),C1419)</f>
        <v>0</v>
      </c>
      <c r="F1419" s="44" t="str">
        <f t="shared" si="114"/>
        <v/>
      </c>
      <c r="G1419" s="153">
        <f>IF(F1419="NOT_OK",LEFT(E1419,CharNo(E1419,"\")-1),E1419)</f>
        <v>0</v>
      </c>
      <c r="H1419" s="44" t="str">
        <f t="shared" si="114"/>
        <v/>
      </c>
      <c r="I1419" s="153">
        <f>IF(H1419="NOT_OK",LEFT(G1419,CharNo(G1419,"\")-1),G1419)</f>
        <v>0</v>
      </c>
      <c r="J1419" s="44" t="str">
        <f t="shared" si="115"/>
        <v/>
      </c>
      <c r="K1419" s="153">
        <f>IF(J1419="NOT_OK",LEFT(I1419,CharNo(I1419,"\")-1),I1419)</f>
        <v>0</v>
      </c>
      <c r="L1419" s="44" t="str">
        <f t="shared" si="116"/>
        <v/>
      </c>
      <c r="M1419" s="153"/>
      <c r="N1419" s="44" t="str">
        <f t="shared" si="117"/>
        <v/>
      </c>
    </row>
    <row r="1420" spans="1:14" x14ac:dyDescent="0.2">
      <c r="A1420" s="153"/>
      <c r="B1420" s="44" t="str">
        <f t="shared" si="118"/>
        <v/>
      </c>
      <c r="C1420" s="153">
        <f>IF($B1420="NOT_OK",LEFT($A1420,CharNo($A1420,"\")-1),A1420)</f>
        <v>0</v>
      </c>
      <c r="D1420" s="44"/>
      <c r="E1420" s="153">
        <f>IF(D1420="NOT_OK",LEFT(C1420,CharNo(C1420,"\")-1),C1420)</f>
        <v>0</v>
      </c>
      <c r="F1420" s="44" t="str">
        <f t="shared" si="114"/>
        <v/>
      </c>
      <c r="G1420" s="153">
        <f>IF(F1420="NOT_OK",LEFT(E1420,CharNo(E1420,"\")-1),E1420)</f>
        <v>0</v>
      </c>
      <c r="H1420" s="44" t="str">
        <f t="shared" si="114"/>
        <v/>
      </c>
      <c r="I1420" s="153">
        <f>IF(H1420="NOT_OK",LEFT(G1420,CharNo(G1420,"\")-1),G1420)</f>
        <v>0</v>
      </c>
      <c r="J1420" s="44" t="str">
        <f t="shared" si="115"/>
        <v/>
      </c>
      <c r="K1420" s="153">
        <f>IF(J1420="NOT_OK",LEFT(I1420,CharNo(I1420,"\")-1),I1420)</f>
        <v>0</v>
      </c>
      <c r="L1420" s="44" t="str">
        <f t="shared" si="116"/>
        <v/>
      </c>
      <c r="M1420" s="153"/>
      <c r="N1420" s="44" t="str">
        <f t="shared" si="117"/>
        <v/>
      </c>
    </row>
    <row r="1421" spans="1:14" x14ac:dyDescent="0.2">
      <c r="A1421" s="153"/>
      <c r="B1421" s="44" t="str">
        <f t="shared" si="118"/>
        <v/>
      </c>
      <c r="C1421" s="153">
        <f>IF($B1421="NOT_OK",LEFT($A1421,CharNo($A1421,"\")-1),A1421)</f>
        <v>0</v>
      </c>
      <c r="D1421" s="44"/>
      <c r="E1421" s="153">
        <f>IF(D1421="NOT_OK",LEFT(C1421,CharNo(C1421,"\")-1),C1421)</f>
        <v>0</v>
      </c>
      <c r="F1421" s="44" t="str">
        <f t="shared" si="114"/>
        <v/>
      </c>
      <c r="G1421" s="153">
        <f>IF(F1421="NOT_OK",LEFT(E1421,CharNo(E1421,"\")-1),E1421)</f>
        <v>0</v>
      </c>
      <c r="H1421" s="44" t="str">
        <f t="shared" si="114"/>
        <v/>
      </c>
      <c r="I1421" s="153">
        <f>IF(H1421="NOT_OK",LEFT(G1421,CharNo(G1421,"\")-1),G1421)</f>
        <v>0</v>
      </c>
      <c r="J1421" s="44" t="str">
        <f t="shared" si="115"/>
        <v/>
      </c>
      <c r="K1421" s="153">
        <f>IF(J1421="NOT_OK",LEFT(I1421,CharNo(I1421,"\")-1),I1421)</f>
        <v>0</v>
      </c>
      <c r="L1421" s="44" t="str">
        <f t="shared" si="116"/>
        <v/>
      </c>
      <c r="M1421" s="153"/>
      <c r="N1421" s="44" t="str">
        <f t="shared" si="117"/>
        <v/>
      </c>
    </row>
    <row r="1422" spans="1:14" x14ac:dyDescent="0.2">
      <c r="A1422" s="153"/>
      <c r="B1422" s="44" t="str">
        <f t="shared" si="118"/>
        <v/>
      </c>
      <c r="C1422" s="153">
        <f>IF($B1422="NOT_OK",LEFT($A1422,CharNo($A1422,"\")-1),A1422)</f>
        <v>0</v>
      </c>
      <c r="D1422" s="44"/>
      <c r="E1422" s="153">
        <f>IF(D1422="NOT_OK",LEFT(C1422,CharNo(C1422,"\")-1),C1422)</f>
        <v>0</v>
      </c>
      <c r="F1422" s="44" t="str">
        <f t="shared" si="114"/>
        <v/>
      </c>
      <c r="G1422" s="153">
        <f>IF(F1422="NOT_OK",LEFT(E1422,CharNo(E1422,"\")-1),E1422)</f>
        <v>0</v>
      </c>
      <c r="H1422" s="44" t="str">
        <f t="shared" si="114"/>
        <v/>
      </c>
      <c r="I1422" s="153">
        <f>IF(H1422="NOT_OK",LEFT(G1422,CharNo(G1422,"\")-1),G1422)</f>
        <v>0</v>
      </c>
      <c r="J1422" s="44" t="str">
        <f t="shared" si="115"/>
        <v/>
      </c>
      <c r="K1422" s="153">
        <f>IF(J1422="NOT_OK",LEFT(I1422,CharNo(I1422,"\")-1),I1422)</f>
        <v>0</v>
      </c>
      <c r="L1422" s="44" t="str">
        <f t="shared" si="116"/>
        <v/>
      </c>
      <c r="M1422" s="153"/>
      <c r="N1422" s="44" t="str">
        <f t="shared" si="117"/>
        <v/>
      </c>
    </row>
    <row r="1423" spans="1:14" x14ac:dyDescent="0.2">
      <c r="A1423" s="153"/>
      <c r="B1423" s="44" t="str">
        <f t="shared" si="118"/>
        <v/>
      </c>
      <c r="C1423" s="153">
        <f>IF($B1423="NOT_OK",LEFT($A1423,CharNo($A1423,"\")-1),A1423)</f>
        <v>0</v>
      </c>
      <c r="D1423" s="44"/>
      <c r="E1423" s="153">
        <f>IF(D1423="NOT_OK",LEFT(C1423,CharNo(C1423,"\")-1),C1423)</f>
        <v>0</v>
      </c>
      <c r="F1423" s="44" t="str">
        <f t="shared" si="114"/>
        <v/>
      </c>
      <c r="G1423" s="153">
        <f>IF(F1423="NOT_OK",LEFT(E1423,CharNo(E1423,"\")-1),E1423)</f>
        <v>0</v>
      </c>
      <c r="H1423" s="44" t="str">
        <f t="shared" si="114"/>
        <v/>
      </c>
      <c r="I1423" s="153">
        <f>IF(H1423="NOT_OK",LEFT(G1423,CharNo(G1423,"\")-1),G1423)</f>
        <v>0</v>
      </c>
      <c r="J1423" s="44" t="str">
        <f t="shared" si="115"/>
        <v/>
      </c>
      <c r="K1423" s="153">
        <f>IF(J1423="NOT_OK",LEFT(I1423,CharNo(I1423,"\")-1),I1423)</f>
        <v>0</v>
      </c>
      <c r="L1423" s="44" t="str">
        <f t="shared" si="116"/>
        <v/>
      </c>
      <c r="M1423" s="153"/>
      <c r="N1423" s="44" t="str">
        <f t="shared" si="117"/>
        <v/>
      </c>
    </row>
    <row r="1424" spans="1:14" x14ac:dyDescent="0.2">
      <c r="A1424" s="153"/>
      <c r="B1424" s="44" t="str">
        <f t="shared" si="118"/>
        <v/>
      </c>
      <c r="C1424" s="153">
        <f>IF($B1424="NOT_OK",LEFT($A1424,CharNo($A1424,"\")-1),A1424)</f>
        <v>0</v>
      </c>
      <c r="D1424" s="44"/>
      <c r="E1424" s="153">
        <f>IF(D1424="NOT_OK",LEFT(C1424,CharNo(C1424,"\")-1),C1424)</f>
        <v>0</v>
      </c>
      <c r="F1424" s="44" t="str">
        <f t="shared" si="114"/>
        <v/>
      </c>
      <c r="G1424" s="153">
        <f>IF(F1424="NOT_OK",LEFT(E1424,CharNo(E1424,"\")-1),E1424)</f>
        <v>0</v>
      </c>
      <c r="H1424" s="44" t="str">
        <f t="shared" si="114"/>
        <v/>
      </c>
      <c r="I1424" s="153">
        <f>IF(H1424="NOT_OK",LEFT(G1424,CharNo(G1424,"\")-1),G1424)</f>
        <v>0</v>
      </c>
      <c r="J1424" s="44" t="str">
        <f t="shared" si="115"/>
        <v/>
      </c>
      <c r="K1424" s="153">
        <f>IF(J1424="NOT_OK",LEFT(I1424,CharNo(I1424,"\")-1),I1424)</f>
        <v>0</v>
      </c>
      <c r="L1424" s="44" t="str">
        <f t="shared" si="116"/>
        <v/>
      </c>
      <c r="M1424" s="153"/>
      <c r="N1424" s="44" t="str">
        <f t="shared" si="117"/>
        <v/>
      </c>
    </row>
    <row r="1425" spans="1:14" x14ac:dyDescent="0.2">
      <c r="A1425" s="153"/>
      <c r="B1425" s="44" t="str">
        <f t="shared" si="118"/>
        <v/>
      </c>
      <c r="C1425" s="153">
        <f>IF($B1425="NOT_OK",LEFT($A1425,CharNo($A1425,"\")-1),A1425)</f>
        <v>0</v>
      </c>
      <c r="D1425" s="44"/>
      <c r="E1425" s="153">
        <f>IF(D1425="NOT_OK",LEFT(C1425,CharNo(C1425,"\")-1),C1425)</f>
        <v>0</v>
      </c>
      <c r="F1425" s="44" t="str">
        <f t="shared" si="114"/>
        <v/>
      </c>
      <c r="G1425" s="153">
        <f>IF(F1425="NOT_OK",LEFT(E1425,CharNo(E1425,"\")-1),E1425)</f>
        <v>0</v>
      </c>
      <c r="H1425" s="44" t="str">
        <f t="shared" si="114"/>
        <v/>
      </c>
      <c r="I1425" s="153">
        <f>IF(H1425="NOT_OK",LEFT(G1425,CharNo(G1425,"\")-1),G1425)</f>
        <v>0</v>
      </c>
      <c r="J1425" s="44" t="str">
        <f t="shared" si="115"/>
        <v/>
      </c>
      <c r="K1425" s="153">
        <f>IF(J1425="NOT_OK",LEFT(I1425,CharNo(I1425,"\")-1),I1425)</f>
        <v>0</v>
      </c>
      <c r="L1425" s="44" t="str">
        <f t="shared" si="116"/>
        <v/>
      </c>
      <c r="M1425" s="153"/>
      <c r="N1425" s="44" t="str">
        <f t="shared" si="117"/>
        <v/>
      </c>
    </row>
    <row r="1426" spans="1:14" x14ac:dyDescent="0.2">
      <c r="A1426" s="153"/>
      <c r="B1426" s="44" t="str">
        <f t="shared" si="118"/>
        <v/>
      </c>
      <c r="C1426" s="153">
        <f>IF($B1426="NOT_OK",LEFT($A1426,CharNo($A1426,"\")-1),A1426)</f>
        <v>0</v>
      </c>
      <c r="D1426" s="44"/>
      <c r="E1426" s="153">
        <f>IF(D1426="NOT_OK",LEFT(C1426,CharNo(C1426,"\")-1),C1426)</f>
        <v>0</v>
      </c>
      <c r="F1426" s="44" t="str">
        <f t="shared" si="114"/>
        <v/>
      </c>
      <c r="G1426" s="153">
        <f>IF(F1426="NOT_OK",LEFT(E1426,CharNo(E1426,"\")-1),E1426)</f>
        <v>0</v>
      </c>
      <c r="H1426" s="44" t="str">
        <f t="shared" si="114"/>
        <v/>
      </c>
      <c r="I1426" s="153">
        <f>IF(H1426="NOT_OK",LEFT(G1426,CharNo(G1426,"\")-1),G1426)</f>
        <v>0</v>
      </c>
      <c r="J1426" s="44" t="str">
        <f t="shared" si="115"/>
        <v/>
      </c>
      <c r="K1426" s="153">
        <f>IF(J1426="NOT_OK",LEFT(I1426,CharNo(I1426,"\")-1),I1426)</f>
        <v>0</v>
      </c>
      <c r="L1426" s="44" t="str">
        <f t="shared" si="116"/>
        <v/>
      </c>
      <c r="M1426" s="153"/>
      <c r="N1426" s="44" t="str">
        <f t="shared" si="117"/>
        <v/>
      </c>
    </row>
    <row r="1427" spans="1:14" x14ac:dyDescent="0.2">
      <c r="A1427" s="153"/>
      <c r="B1427" s="44" t="str">
        <f t="shared" si="118"/>
        <v/>
      </c>
      <c r="C1427" s="153">
        <f>IF($B1427="NOT_OK",LEFT($A1427,CharNo($A1427,"\")-1),A1427)</f>
        <v>0</v>
      </c>
      <c r="D1427" s="44"/>
      <c r="E1427" s="153">
        <f>IF(D1427="NOT_OK",LEFT(C1427,CharNo(C1427,"\")-1),C1427)</f>
        <v>0</v>
      </c>
      <c r="F1427" s="44" t="str">
        <f t="shared" si="114"/>
        <v/>
      </c>
      <c r="G1427" s="153">
        <f>IF(F1427="NOT_OK",LEFT(E1427,CharNo(E1427,"\")-1),E1427)</f>
        <v>0</v>
      </c>
      <c r="H1427" s="44" t="str">
        <f t="shared" si="114"/>
        <v/>
      </c>
      <c r="I1427" s="153">
        <f>IF(H1427="NOT_OK",LEFT(G1427,CharNo(G1427,"\")-1),G1427)</f>
        <v>0</v>
      </c>
      <c r="J1427" s="44" t="str">
        <f t="shared" si="115"/>
        <v/>
      </c>
      <c r="K1427" s="153">
        <f>IF(J1427="NOT_OK",LEFT(I1427,CharNo(I1427,"\")-1),I1427)</f>
        <v>0</v>
      </c>
      <c r="L1427" s="44" t="str">
        <f t="shared" si="116"/>
        <v/>
      </c>
      <c r="M1427" s="153"/>
      <c r="N1427" s="44" t="str">
        <f t="shared" si="117"/>
        <v/>
      </c>
    </row>
    <row r="1428" spans="1:14" x14ac:dyDescent="0.2">
      <c r="A1428" s="153"/>
      <c r="B1428" s="44" t="str">
        <f t="shared" si="118"/>
        <v/>
      </c>
      <c r="C1428" s="153">
        <f>IF($B1428="NOT_OK",LEFT($A1428,CharNo($A1428,"\")-1),A1428)</f>
        <v>0</v>
      </c>
      <c r="D1428" s="44"/>
      <c r="E1428" s="153">
        <f>IF(D1428="NOT_OK",LEFT(C1428,CharNo(C1428,"\")-1),C1428)</f>
        <v>0</v>
      </c>
      <c r="F1428" s="44" t="str">
        <f t="shared" si="114"/>
        <v/>
      </c>
      <c r="G1428" s="153">
        <f>IF(F1428="NOT_OK",LEFT(E1428,CharNo(E1428,"\")-1),E1428)</f>
        <v>0</v>
      </c>
      <c r="H1428" s="44" t="str">
        <f t="shared" si="114"/>
        <v/>
      </c>
      <c r="I1428" s="153">
        <f>IF(H1428="NOT_OK",LEFT(G1428,CharNo(G1428,"\")-1),G1428)</f>
        <v>0</v>
      </c>
      <c r="J1428" s="44" t="str">
        <f t="shared" si="115"/>
        <v/>
      </c>
      <c r="K1428" s="153">
        <f>IF(J1428="NOT_OK",LEFT(I1428,CharNo(I1428,"\")-1),I1428)</f>
        <v>0</v>
      </c>
      <c r="L1428" s="44" t="str">
        <f t="shared" si="116"/>
        <v/>
      </c>
      <c r="M1428" s="153"/>
      <c r="N1428" s="44" t="str">
        <f t="shared" si="117"/>
        <v/>
      </c>
    </row>
    <row r="1429" spans="1:14" x14ac:dyDescent="0.2">
      <c r="A1429" s="153"/>
      <c r="B1429" s="44" t="str">
        <f t="shared" si="118"/>
        <v/>
      </c>
      <c r="C1429" s="153">
        <f>IF($B1429="NOT_OK",LEFT($A1429,CharNo($A1429,"\")-1),A1429)</f>
        <v>0</v>
      </c>
      <c r="D1429" s="44"/>
      <c r="E1429" s="153">
        <f>IF(D1429="NOT_OK",LEFT(C1429,CharNo(C1429,"\")-1),C1429)</f>
        <v>0</v>
      </c>
      <c r="F1429" s="44" t="str">
        <f t="shared" si="114"/>
        <v/>
      </c>
      <c r="G1429" s="153">
        <f>IF(F1429="NOT_OK",LEFT(E1429,CharNo(E1429,"\")-1),E1429)</f>
        <v>0</v>
      </c>
      <c r="H1429" s="44" t="str">
        <f t="shared" si="114"/>
        <v/>
      </c>
      <c r="I1429" s="153">
        <f>IF(H1429="NOT_OK",LEFT(G1429,CharNo(G1429,"\")-1),G1429)</f>
        <v>0</v>
      </c>
      <c r="J1429" s="44" t="str">
        <f t="shared" si="115"/>
        <v/>
      </c>
      <c r="K1429" s="153">
        <f>IF(J1429="NOT_OK",LEFT(I1429,CharNo(I1429,"\")-1),I1429)</f>
        <v>0</v>
      </c>
      <c r="L1429" s="44" t="str">
        <f t="shared" si="116"/>
        <v/>
      </c>
      <c r="M1429" s="153"/>
      <c r="N1429" s="44" t="str">
        <f t="shared" si="117"/>
        <v/>
      </c>
    </row>
    <row r="1430" spans="1:14" x14ac:dyDescent="0.2">
      <c r="A1430" s="153"/>
      <c r="B1430" s="44" t="str">
        <f t="shared" si="118"/>
        <v/>
      </c>
      <c r="C1430" s="153">
        <f>IF($B1430="NOT_OK",LEFT($A1430,CharNo($A1430,"\")-1),A1430)</f>
        <v>0</v>
      </c>
      <c r="D1430" s="44"/>
      <c r="E1430" s="153">
        <f>IF(D1430="NOT_OK",LEFT(C1430,CharNo(C1430,"\")-1),C1430)</f>
        <v>0</v>
      </c>
      <c r="F1430" s="44" t="str">
        <f t="shared" si="114"/>
        <v/>
      </c>
      <c r="G1430" s="153">
        <f>IF(F1430="NOT_OK",LEFT(E1430,CharNo(E1430,"\")-1),E1430)</f>
        <v>0</v>
      </c>
      <c r="H1430" s="44" t="str">
        <f t="shared" si="114"/>
        <v/>
      </c>
      <c r="I1430" s="153">
        <f>IF(H1430="NOT_OK",LEFT(G1430,CharNo(G1430,"\")-1),G1430)</f>
        <v>0</v>
      </c>
      <c r="J1430" s="44" t="str">
        <f t="shared" si="115"/>
        <v/>
      </c>
      <c r="K1430" s="153">
        <f>IF(J1430="NOT_OK",LEFT(I1430,CharNo(I1430,"\")-1),I1430)</f>
        <v>0</v>
      </c>
      <c r="L1430" s="44" t="str">
        <f t="shared" si="116"/>
        <v/>
      </c>
      <c r="M1430" s="153"/>
      <c r="N1430" s="44" t="str">
        <f t="shared" si="117"/>
        <v/>
      </c>
    </row>
    <row r="1431" spans="1:14" x14ac:dyDescent="0.2">
      <c r="A1431" s="153"/>
      <c r="B1431" s="44" t="str">
        <f t="shared" si="118"/>
        <v/>
      </c>
      <c r="C1431" s="153">
        <f>IF($B1431="NOT_OK",LEFT($A1431,CharNo($A1431,"\")-1),A1431)</f>
        <v>0</v>
      </c>
      <c r="D1431" s="44"/>
      <c r="E1431" s="153">
        <f>IF(D1431="NOT_OK",LEFT(C1431,CharNo(C1431,"\")-1),C1431)</f>
        <v>0</v>
      </c>
      <c r="F1431" s="44" t="str">
        <f t="shared" si="114"/>
        <v/>
      </c>
      <c r="G1431" s="153">
        <f>IF(F1431="NOT_OK",LEFT(E1431,CharNo(E1431,"\")-1),E1431)</f>
        <v>0</v>
      </c>
      <c r="H1431" s="44" t="str">
        <f t="shared" si="114"/>
        <v/>
      </c>
      <c r="I1431" s="153">
        <f>IF(H1431="NOT_OK",LEFT(G1431,CharNo(G1431,"\")-1),G1431)</f>
        <v>0</v>
      </c>
      <c r="J1431" s="44" t="str">
        <f t="shared" si="115"/>
        <v/>
      </c>
      <c r="K1431" s="153">
        <f>IF(J1431="NOT_OK",LEFT(I1431,CharNo(I1431,"\")-1),I1431)</f>
        <v>0</v>
      </c>
      <c r="L1431" s="44" t="str">
        <f t="shared" si="116"/>
        <v/>
      </c>
      <c r="M1431" s="153"/>
      <c r="N1431" s="44" t="str">
        <f t="shared" si="117"/>
        <v/>
      </c>
    </row>
    <row r="1432" spans="1:14" x14ac:dyDescent="0.2">
      <c r="A1432" s="153"/>
      <c r="B1432" s="44" t="str">
        <f t="shared" si="118"/>
        <v/>
      </c>
      <c r="C1432" s="153">
        <f>IF($B1432="NOT_OK",LEFT($A1432,CharNo($A1432,"\")-1),A1432)</f>
        <v>0</v>
      </c>
      <c r="D1432" s="44"/>
      <c r="E1432" s="153">
        <f>IF(D1432="NOT_OK",LEFT(C1432,CharNo(C1432,"\")-1),C1432)</f>
        <v>0</v>
      </c>
      <c r="F1432" s="44" t="str">
        <f t="shared" si="114"/>
        <v/>
      </c>
      <c r="G1432" s="153">
        <f>IF(F1432="NOT_OK",LEFT(E1432,CharNo(E1432,"\")-1),E1432)</f>
        <v>0</v>
      </c>
      <c r="H1432" s="44" t="str">
        <f t="shared" si="114"/>
        <v/>
      </c>
      <c r="I1432" s="153">
        <f>IF(H1432="NOT_OK",LEFT(G1432,CharNo(G1432,"\")-1),G1432)</f>
        <v>0</v>
      </c>
      <c r="J1432" s="44" t="str">
        <f t="shared" si="115"/>
        <v/>
      </c>
      <c r="K1432" s="153">
        <f>IF(J1432="NOT_OK",LEFT(I1432,CharNo(I1432,"\")-1),I1432)</f>
        <v>0</v>
      </c>
      <c r="L1432" s="44" t="str">
        <f t="shared" si="116"/>
        <v/>
      </c>
      <c r="M1432" s="153"/>
      <c r="N1432" s="44" t="str">
        <f t="shared" si="117"/>
        <v/>
      </c>
    </row>
    <row r="1433" spans="1:14" x14ac:dyDescent="0.2">
      <c r="A1433" s="153"/>
      <c r="B1433" s="44" t="str">
        <f t="shared" si="118"/>
        <v/>
      </c>
      <c r="C1433" s="153">
        <f>IF($B1433="NOT_OK",LEFT($A1433,CharNo($A1433,"\")-1),A1433)</f>
        <v>0</v>
      </c>
      <c r="D1433" s="44"/>
      <c r="E1433" s="153">
        <f>IF(D1433="NOT_OK",LEFT(C1433,CharNo(C1433,"\")-1),C1433)</f>
        <v>0</v>
      </c>
      <c r="F1433" s="44" t="str">
        <f t="shared" si="114"/>
        <v/>
      </c>
      <c r="G1433" s="153">
        <f>IF(F1433="NOT_OK",LEFT(E1433,CharNo(E1433,"\")-1),E1433)</f>
        <v>0</v>
      </c>
      <c r="H1433" s="44" t="str">
        <f t="shared" si="114"/>
        <v/>
      </c>
      <c r="I1433" s="153">
        <f>IF(H1433="NOT_OK",LEFT(G1433,CharNo(G1433,"\")-1),G1433)</f>
        <v>0</v>
      </c>
      <c r="J1433" s="44" t="str">
        <f t="shared" si="115"/>
        <v/>
      </c>
      <c r="K1433" s="153">
        <f>IF(J1433="NOT_OK",LEFT(I1433,CharNo(I1433,"\")-1),I1433)</f>
        <v>0</v>
      </c>
      <c r="L1433" s="44" t="str">
        <f t="shared" si="116"/>
        <v/>
      </c>
      <c r="M1433" s="153"/>
      <c r="N1433" s="44" t="str">
        <f t="shared" si="117"/>
        <v/>
      </c>
    </row>
    <row r="1434" spans="1:14" x14ac:dyDescent="0.2">
      <c r="A1434" s="153"/>
      <c r="B1434" s="44" t="str">
        <f t="shared" si="118"/>
        <v/>
      </c>
      <c r="C1434" s="153">
        <f>IF($B1434="NOT_OK",LEFT($A1434,CharNo($A1434,"\")-1),A1434)</f>
        <v>0</v>
      </c>
      <c r="D1434" s="44"/>
      <c r="E1434" s="153">
        <f>IF(D1434="NOT_OK",LEFT(C1434,CharNo(C1434,"\")-1),C1434)</f>
        <v>0</v>
      </c>
      <c r="F1434" s="44" t="str">
        <f t="shared" si="114"/>
        <v/>
      </c>
      <c r="G1434" s="153">
        <f>IF(F1434="NOT_OK",LEFT(E1434,CharNo(E1434,"\")-1),E1434)</f>
        <v>0</v>
      </c>
      <c r="H1434" s="44" t="str">
        <f t="shared" si="114"/>
        <v/>
      </c>
      <c r="I1434" s="153">
        <f>IF(H1434="NOT_OK",LEFT(G1434,CharNo(G1434,"\")-1),G1434)</f>
        <v>0</v>
      </c>
      <c r="J1434" s="44" t="str">
        <f t="shared" si="115"/>
        <v/>
      </c>
      <c r="K1434" s="153">
        <f>IF(J1434="NOT_OK",LEFT(I1434,CharNo(I1434,"\")-1),I1434)</f>
        <v>0</v>
      </c>
      <c r="L1434" s="44" t="str">
        <f t="shared" si="116"/>
        <v/>
      </c>
      <c r="M1434" s="153"/>
      <c r="N1434" s="44" t="str">
        <f t="shared" si="117"/>
        <v/>
      </c>
    </row>
    <row r="1435" spans="1:14" x14ac:dyDescent="0.2">
      <c r="A1435" s="153"/>
      <c r="B1435" s="44" t="str">
        <f t="shared" si="118"/>
        <v/>
      </c>
      <c r="C1435" s="153">
        <f>IF($B1435="NOT_OK",LEFT($A1435,CharNo($A1435,"\")-1),A1435)</f>
        <v>0</v>
      </c>
      <c r="D1435" s="44"/>
      <c r="E1435" s="153">
        <f>IF(D1435="NOT_OK",LEFT(C1435,CharNo(C1435,"\")-1),C1435)</f>
        <v>0</v>
      </c>
      <c r="F1435" s="44" t="str">
        <f t="shared" si="114"/>
        <v/>
      </c>
      <c r="G1435" s="153">
        <f>IF(F1435="NOT_OK",LEFT(E1435,CharNo(E1435,"\")-1),E1435)</f>
        <v>0</v>
      </c>
      <c r="H1435" s="44" t="str">
        <f t="shared" si="114"/>
        <v/>
      </c>
      <c r="I1435" s="153">
        <f>IF(H1435="NOT_OK",LEFT(G1435,CharNo(G1435,"\")-1),G1435)</f>
        <v>0</v>
      </c>
      <c r="J1435" s="44" t="str">
        <f t="shared" si="115"/>
        <v/>
      </c>
      <c r="K1435" s="153">
        <f>IF(J1435="NOT_OK",LEFT(I1435,CharNo(I1435,"\")-1),I1435)</f>
        <v>0</v>
      </c>
      <c r="L1435" s="44" t="str">
        <f t="shared" si="116"/>
        <v/>
      </c>
      <c r="M1435" s="153"/>
      <c r="N1435" s="44" t="str">
        <f t="shared" si="117"/>
        <v/>
      </c>
    </row>
    <row r="1436" spans="1:14" x14ac:dyDescent="0.2">
      <c r="A1436" s="153"/>
      <c r="B1436" s="44" t="str">
        <f t="shared" si="118"/>
        <v/>
      </c>
      <c r="C1436" s="153">
        <f>IF($B1436="NOT_OK",LEFT($A1436,CharNo($A1436,"\")-1),A1436)</f>
        <v>0</v>
      </c>
      <c r="D1436" s="44"/>
      <c r="E1436" s="153">
        <f>IF(D1436="NOT_OK",LEFT(C1436,CharNo(C1436,"\")-1),C1436)</f>
        <v>0</v>
      </c>
      <c r="F1436" s="44" t="str">
        <f t="shared" si="114"/>
        <v/>
      </c>
      <c r="G1436" s="153">
        <f>IF(F1436="NOT_OK",LEFT(E1436,CharNo(E1436,"\")-1),E1436)</f>
        <v>0</v>
      </c>
      <c r="H1436" s="44" t="str">
        <f t="shared" si="114"/>
        <v/>
      </c>
      <c r="I1436" s="153">
        <f>IF(H1436="NOT_OK",LEFT(G1436,CharNo(G1436,"\")-1),G1436)</f>
        <v>0</v>
      </c>
      <c r="J1436" s="44" t="str">
        <f t="shared" si="115"/>
        <v/>
      </c>
      <c r="K1436" s="153">
        <f>IF(J1436="NOT_OK",LEFT(I1436,CharNo(I1436,"\")-1),I1436)</f>
        <v>0</v>
      </c>
      <c r="L1436" s="44" t="str">
        <f t="shared" si="116"/>
        <v/>
      </c>
      <c r="M1436" s="153"/>
      <c r="N1436" s="44" t="str">
        <f t="shared" si="117"/>
        <v/>
      </c>
    </row>
    <row r="1437" spans="1:14" x14ac:dyDescent="0.2">
      <c r="A1437" s="153"/>
      <c r="B1437" s="44" t="str">
        <f t="shared" si="118"/>
        <v/>
      </c>
      <c r="C1437" s="153">
        <f>IF($B1437="NOT_OK",LEFT($A1437,CharNo($A1437,"\")-1),A1437)</f>
        <v>0</v>
      </c>
      <c r="D1437" s="44"/>
      <c r="E1437" s="153">
        <f>IF(D1437="NOT_OK",LEFT(C1437,CharNo(C1437,"\")-1),C1437)</f>
        <v>0</v>
      </c>
      <c r="F1437" s="44" t="str">
        <f t="shared" si="114"/>
        <v/>
      </c>
      <c r="G1437" s="153">
        <f>IF(F1437="NOT_OK",LEFT(E1437,CharNo(E1437,"\")-1),E1437)</f>
        <v>0</v>
      </c>
      <c r="H1437" s="44" t="str">
        <f t="shared" si="114"/>
        <v/>
      </c>
      <c r="I1437" s="153">
        <f>IF(H1437="NOT_OK",LEFT(G1437,CharNo(G1437,"\")-1),G1437)</f>
        <v>0</v>
      </c>
      <c r="J1437" s="44" t="str">
        <f t="shared" si="115"/>
        <v/>
      </c>
      <c r="K1437" s="153">
        <f>IF(J1437="NOT_OK",LEFT(I1437,CharNo(I1437,"\")-1),I1437)</f>
        <v>0</v>
      </c>
      <c r="L1437" s="44" t="str">
        <f t="shared" si="116"/>
        <v/>
      </c>
      <c r="M1437" s="153"/>
      <c r="N1437" s="44" t="str">
        <f t="shared" si="117"/>
        <v/>
      </c>
    </row>
    <row r="1438" spans="1:14" x14ac:dyDescent="0.2">
      <c r="A1438" s="153"/>
      <c r="B1438" s="44" t="str">
        <f t="shared" si="118"/>
        <v/>
      </c>
      <c r="C1438" s="153">
        <f>IF($B1438="NOT_OK",LEFT($A1438,CharNo($A1438,"\")-1),A1438)</f>
        <v>0</v>
      </c>
      <c r="D1438" s="44"/>
      <c r="E1438" s="153">
        <f>IF(D1438="NOT_OK",LEFT(C1438,CharNo(C1438,"\")-1),C1438)</f>
        <v>0</v>
      </c>
      <c r="F1438" s="44" t="str">
        <f t="shared" si="114"/>
        <v/>
      </c>
      <c r="G1438" s="153">
        <f>IF(F1438="NOT_OK",LEFT(E1438,CharNo(E1438,"\")-1),E1438)</f>
        <v>0</v>
      </c>
      <c r="H1438" s="44" t="str">
        <f t="shared" si="114"/>
        <v/>
      </c>
      <c r="I1438" s="153">
        <f>IF(H1438="NOT_OK",LEFT(G1438,CharNo(G1438,"\")-1),G1438)</f>
        <v>0</v>
      </c>
      <c r="J1438" s="44" t="str">
        <f t="shared" si="115"/>
        <v/>
      </c>
      <c r="K1438" s="153">
        <f>IF(J1438="NOT_OK",LEFT(I1438,CharNo(I1438,"\")-1),I1438)</f>
        <v>0</v>
      </c>
      <c r="L1438" s="44" t="str">
        <f t="shared" si="116"/>
        <v/>
      </c>
      <c r="M1438" s="153"/>
      <c r="N1438" s="44" t="str">
        <f t="shared" si="117"/>
        <v/>
      </c>
    </row>
    <row r="1439" spans="1:14" x14ac:dyDescent="0.2">
      <c r="A1439" s="153"/>
      <c r="B1439" s="44" t="str">
        <f t="shared" si="118"/>
        <v/>
      </c>
      <c r="C1439" s="153">
        <f>IF($B1439="NOT_OK",LEFT($A1439,CharNo($A1439,"\")-1),A1439)</f>
        <v>0</v>
      </c>
      <c r="D1439" s="44"/>
      <c r="E1439" s="153">
        <f>IF(D1439="NOT_OK",LEFT(C1439,CharNo(C1439,"\")-1),C1439)</f>
        <v>0</v>
      </c>
      <c r="F1439" s="44" t="str">
        <f t="shared" si="114"/>
        <v/>
      </c>
      <c r="G1439" s="153">
        <f>IF(F1439="NOT_OK",LEFT(E1439,CharNo(E1439,"\")-1),E1439)</f>
        <v>0</v>
      </c>
      <c r="H1439" s="44" t="str">
        <f t="shared" si="114"/>
        <v/>
      </c>
      <c r="I1439" s="153">
        <f>IF(H1439="NOT_OK",LEFT(G1439,CharNo(G1439,"\")-1),G1439)</f>
        <v>0</v>
      </c>
      <c r="J1439" s="44" t="str">
        <f t="shared" si="115"/>
        <v/>
      </c>
      <c r="K1439" s="153">
        <f>IF(J1439="NOT_OK",LEFT(I1439,CharNo(I1439,"\")-1),I1439)</f>
        <v>0</v>
      </c>
      <c r="L1439" s="44" t="str">
        <f t="shared" si="116"/>
        <v/>
      </c>
      <c r="M1439" s="153"/>
      <c r="N1439" s="44" t="str">
        <f t="shared" si="117"/>
        <v/>
      </c>
    </row>
    <row r="1440" spans="1:14" x14ac:dyDescent="0.2">
      <c r="A1440" s="153"/>
      <c r="B1440" s="44" t="str">
        <f t="shared" si="118"/>
        <v/>
      </c>
      <c r="C1440" s="153">
        <f>IF($B1440="NOT_OK",LEFT($A1440,CharNo($A1440,"\")-1),A1440)</f>
        <v>0</v>
      </c>
      <c r="D1440" s="44"/>
      <c r="E1440" s="153">
        <f>IF(D1440="NOT_OK",LEFT(C1440,CharNo(C1440,"\")-1),C1440)</f>
        <v>0</v>
      </c>
      <c r="F1440" s="44" t="str">
        <f t="shared" si="114"/>
        <v/>
      </c>
      <c r="G1440" s="153">
        <f>IF(F1440="NOT_OK",LEFT(E1440,CharNo(E1440,"\")-1),E1440)</f>
        <v>0</v>
      </c>
      <c r="H1440" s="44" t="str">
        <f t="shared" si="114"/>
        <v/>
      </c>
      <c r="I1440" s="153">
        <f>IF(H1440="NOT_OK",LEFT(G1440,CharNo(G1440,"\")-1),G1440)</f>
        <v>0</v>
      </c>
      <c r="J1440" s="44" t="str">
        <f t="shared" si="115"/>
        <v/>
      </c>
      <c r="K1440" s="153">
        <f>IF(J1440="NOT_OK",LEFT(I1440,CharNo(I1440,"\")-1),I1440)</f>
        <v>0</v>
      </c>
      <c r="L1440" s="44" t="str">
        <f t="shared" si="116"/>
        <v/>
      </c>
      <c r="M1440" s="153"/>
      <c r="N1440" s="44" t="str">
        <f t="shared" si="117"/>
        <v/>
      </c>
    </row>
    <row r="1441" spans="1:14" x14ac:dyDescent="0.2">
      <c r="A1441" s="153"/>
      <c r="B1441" s="44" t="str">
        <f t="shared" si="118"/>
        <v/>
      </c>
      <c r="C1441" s="153">
        <f>IF($B1441="NOT_OK",LEFT($A1441,CharNo($A1441,"\")-1),A1441)</f>
        <v>0</v>
      </c>
      <c r="D1441" s="44"/>
      <c r="E1441" s="153">
        <f>IF(D1441="NOT_OK",LEFT(C1441,CharNo(C1441,"\")-1),C1441)</f>
        <v>0</v>
      </c>
      <c r="F1441" s="44" t="str">
        <f t="shared" si="114"/>
        <v/>
      </c>
      <c r="G1441" s="153">
        <f>IF(F1441="NOT_OK",LEFT(E1441,CharNo(E1441,"\")-1),E1441)</f>
        <v>0</v>
      </c>
      <c r="H1441" s="44" t="str">
        <f t="shared" si="114"/>
        <v/>
      </c>
      <c r="I1441" s="153">
        <f>IF(H1441="NOT_OK",LEFT(G1441,CharNo(G1441,"\")-1),G1441)</f>
        <v>0</v>
      </c>
      <c r="J1441" s="44" t="str">
        <f t="shared" si="115"/>
        <v/>
      </c>
      <c r="K1441" s="153">
        <f>IF(J1441="NOT_OK",LEFT(I1441,CharNo(I1441,"\")-1),I1441)</f>
        <v>0</v>
      </c>
      <c r="L1441" s="44" t="str">
        <f t="shared" si="116"/>
        <v/>
      </c>
      <c r="M1441" s="153"/>
      <c r="N1441" s="44" t="str">
        <f t="shared" si="117"/>
        <v/>
      </c>
    </row>
    <row r="1442" spans="1:14" x14ac:dyDescent="0.2">
      <c r="A1442" s="153"/>
      <c r="B1442" s="44" t="str">
        <f t="shared" si="118"/>
        <v/>
      </c>
      <c r="C1442" s="153">
        <f>IF($B1442="NOT_OK",LEFT($A1442,CharNo($A1442,"\")-1),A1442)</f>
        <v>0</v>
      </c>
      <c r="D1442" s="44"/>
      <c r="E1442" s="153">
        <f>IF(D1442="NOT_OK",LEFT(C1442,CharNo(C1442,"\")-1),C1442)</f>
        <v>0</v>
      </c>
      <c r="F1442" s="44" t="str">
        <f t="shared" si="114"/>
        <v/>
      </c>
      <c r="G1442" s="153">
        <f>IF(F1442="NOT_OK",LEFT(E1442,CharNo(E1442,"\")-1),E1442)</f>
        <v>0</v>
      </c>
      <c r="H1442" s="44" t="str">
        <f t="shared" si="114"/>
        <v/>
      </c>
      <c r="I1442" s="153">
        <f>IF(H1442="NOT_OK",LEFT(G1442,CharNo(G1442,"\")-1),G1442)</f>
        <v>0</v>
      </c>
      <c r="J1442" s="44" t="str">
        <f t="shared" si="115"/>
        <v/>
      </c>
      <c r="K1442" s="153">
        <f>IF(J1442="NOT_OK",LEFT(I1442,CharNo(I1442,"\")-1),I1442)</f>
        <v>0</v>
      </c>
      <c r="L1442" s="44" t="str">
        <f t="shared" si="116"/>
        <v/>
      </c>
      <c r="M1442" s="153"/>
      <c r="N1442" s="44" t="str">
        <f t="shared" si="117"/>
        <v/>
      </c>
    </row>
    <row r="1443" spans="1:14" x14ac:dyDescent="0.2">
      <c r="A1443" s="153"/>
      <c r="B1443" s="44" t="str">
        <f t="shared" si="118"/>
        <v/>
      </c>
      <c r="C1443" s="153">
        <f>IF($B1443="NOT_OK",LEFT($A1443,CharNo($A1443,"\")-1),A1443)</f>
        <v>0</v>
      </c>
      <c r="D1443" s="44"/>
      <c r="E1443" s="153">
        <f>IF(D1443="NOT_OK",LEFT(C1443,CharNo(C1443,"\")-1),C1443)</f>
        <v>0</v>
      </c>
      <c r="F1443" s="44" t="str">
        <f t="shared" si="114"/>
        <v/>
      </c>
      <c r="G1443" s="153">
        <f>IF(F1443="NOT_OK",LEFT(E1443,CharNo(E1443,"\")-1),E1443)</f>
        <v>0</v>
      </c>
      <c r="H1443" s="44" t="str">
        <f t="shared" si="114"/>
        <v/>
      </c>
      <c r="I1443" s="153">
        <f>IF(H1443="NOT_OK",LEFT(G1443,CharNo(G1443,"\")-1),G1443)</f>
        <v>0</v>
      </c>
      <c r="J1443" s="44" t="str">
        <f t="shared" si="115"/>
        <v/>
      </c>
      <c r="K1443" s="153">
        <f>IF(J1443="NOT_OK",LEFT(I1443,CharNo(I1443,"\")-1),I1443)</f>
        <v>0</v>
      </c>
      <c r="L1443" s="44" t="str">
        <f t="shared" si="116"/>
        <v/>
      </c>
      <c r="M1443" s="153"/>
      <c r="N1443" s="44" t="str">
        <f t="shared" si="117"/>
        <v/>
      </c>
    </row>
    <row r="1444" spans="1:14" x14ac:dyDescent="0.2">
      <c r="A1444" s="153"/>
      <c r="B1444" s="44" t="str">
        <f t="shared" si="118"/>
        <v/>
      </c>
      <c r="C1444" s="153">
        <f>IF($B1444="NOT_OK",LEFT($A1444,CharNo($A1444,"\")-1),A1444)</f>
        <v>0</v>
      </c>
      <c r="D1444" s="44"/>
      <c r="E1444" s="153">
        <f>IF(D1444="NOT_OK",LEFT(C1444,CharNo(C1444,"\")-1),C1444)</f>
        <v>0</v>
      </c>
      <c r="F1444" s="44" t="str">
        <f t="shared" si="114"/>
        <v/>
      </c>
      <c r="G1444" s="153">
        <f>IF(F1444="NOT_OK",LEFT(E1444,CharNo(E1444,"\")-1),E1444)</f>
        <v>0</v>
      </c>
      <c r="H1444" s="44" t="str">
        <f t="shared" si="114"/>
        <v/>
      </c>
      <c r="I1444" s="153">
        <f>IF(H1444="NOT_OK",LEFT(G1444,CharNo(G1444,"\")-1),G1444)</f>
        <v>0</v>
      </c>
      <c r="J1444" s="44" t="str">
        <f t="shared" si="115"/>
        <v/>
      </c>
      <c r="K1444" s="153">
        <f>IF(J1444="NOT_OK",LEFT(I1444,CharNo(I1444,"\")-1),I1444)</f>
        <v>0</v>
      </c>
      <c r="L1444" s="44" t="str">
        <f t="shared" si="116"/>
        <v/>
      </c>
      <c r="M1444" s="153"/>
      <c r="N1444" s="44" t="str">
        <f t="shared" si="117"/>
        <v/>
      </c>
    </row>
    <row r="1445" spans="1:14" x14ac:dyDescent="0.2">
      <c r="A1445" s="153"/>
      <c r="B1445" s="44" t="str">
        <f t="shared" si="118"/>
        <v/>
      </c>
      <c r="C1445" s="153">
        <f>IF($B1445="NOT_OK",LEFT($A1445,CharNo($A1445,"\")-1),A1445)</f>
        <v>0</v>
      </c>
      <c r="D1445" s="44"/>
      <c r="E1445" s="153">
        <f>IF(D1445="NOT_OK",LEFT(C1445,CharNo(C1445,"\")-1),C1445)</f>
        <v>0</v>
      </c>
      <c r="F1445" s="44" t="str">
        <f t="shared" si="114"/>
        <v/>
      </c>
      <c r="G1445" s="153">
        <f>IF(F1445="NOT_OK",LEFT(E1445,CharNo(E1445,"\")-1),E1445)</f>
        <v>0</v>
      </c>
      <c r="H1445" s="44" t="str">
        <f t="shared" si="114"/>
        <v/>
      </c>
      <c r="I1445" s="153">
        <f>IF(H1445="NOT_OK",LEFT(G1445,CharNo(G1445,"\")-1),G1445)</f>
        <v>0</v>
      </c>
      <c r="J1445" s="44" t="str">
        <f t="shared" si="115"/>
        <v/>
      </c>
      <c r="K1445" s="153">
        <f>IF(J1445="NOT_OK",LEFT(I1445,CharNo(I1445,"\")-1),I1445)</f>
        <v>0</v>
      </c>
      <c r="L1445" s="44" t="str">
        <f t="shared" si="116"/>
        <v/>
      </c>
      <c r="M1445" s="153"/>
      <c r="N1445" s="44" t="str">
        <f t="shared" si="117"/>
        <v/>
      </c>
    </row>
    <row r="1446" spans="1:14" x14ac:dyDescent="0.2">
      <c r="A1446" s="153"/>
      <c r="B1446" s="44" t="str">
        <f t="shared" si="118"/>
        <v/>
      </c>
      <c r="C1446" s="153">
        <f>IF($B1446="NOT_OK",LEFT($A1446,CharNo($A1446,"\")-1),A1446)</f>
        <v>0</v>
      </c>
      <c r="D1446" s="44"/>
      <c r="E1446" s="153">
        <f>IF(D1446="NOT_OK",LEFT(C1446,CharNo(C1446,"\")-1),C1446)</f>
        <v>0</v>
      </c>
      <c r="F1446" s="44" t="str">
        <f t="shared" si="114"/>
        <v/>
      </c>
      <c r="G1446" s="153">
        <f>IF(F1446="NOT_OK",LEFT(E1446,CharNo(E1446,"\")-1),E1446)</f>
        <v>0</v>
      </c>
      <c r="H1446" s="44" t="str">
        <f t="shared" si="114"/>
        <v/>
      </c>
      <c r="I1446" s="153">
        <f>IF(H1446="NOT_OK",LEFT(G1446,CharNo(G1446,"\")-1),G1446)</f>
        <v>0</v>
      </c>
      <c r="J1446" s="44" t="str">
        <f t="shared" si="115"/>
        <v/>
      </c>
      <c r="K1446" s="153">
        <f>IF(J1446="NOT_OK",LEFT(I1446,CharNo(I1446,"\")-1),I1446)</f>
        <v>0</v>
      </c>
      <c r="L1446" s="44" t="str">
        <f t="shared" si="116"/>
        <v/>
      </c>
      <c r="M1446" s="153"/>
      <c r="N1446" s="44" t="str">
        <f t="shared" si="117"/>
        <v/>
      </c>
    </row>
    <row r="1447" spans="1:14" x14ac:dyDescent="0.2">
      <c r="A1447" s="153"/>
      <c r="B1447" s="44" t="str">
        <f t="shared" si="118"/>
        <v/>
      </c>
      <c r="C1447" s="153">
        <f>IF($B1447="NOT_OK",LEFT($A1447,CharNo($A1447,"\")-1),A1447)</f>
        <v>0</v>
      </c>
      <c r="D1447" s="44"/>
      <c r="E1447" s="153">
        <f>IF(D1447="NOT_OK",LEFT(C1447,CharNo(C1447,"\")-1),C1447)</f>
        <v>0</v>
      </c>
      <c r="F1447" s="44" t="str">
        <f t="shared" si="114"/>
        <v/>
      </c>
      <c r="G1447" s="153">
        <f>IF(F1447="NOT_OK",LEFT(E1447,CharNo(E1447,"\")-1),E1447)</f>
        <v>0</v>
      </c>
      <c r="H1447" s="44" t="str">
        <f t="shared" si="114"/>
        <v/>
      </c>
      <c r="I1447" s="153">
        <f>IF(H1447="NOT_OK",LEFT(G1447,CharNo(G1447,"\")-1),G1447)</f>
        <v>0</v>
      </c>
      <c r="J1447" s="44" t="str">
        <f t="shared" si="115"/>
        <v/>
      </c>
      <c r="K1447" s="153">
        <f>IF(J1447="NOT_OK",LEFT(I1447,CharNo(I1447,"\")-1),I1447)</f>
        <v>0</v>
      </c>
      <c r="L1447" s="44" t="str">
        <f t="shared" si="116"/>
        <v/>
      </c>
      <c r="M1447" s="153"/>
      <c r="N1447" s="44" t="str">
        <f t="shared" si="117"/>
        <v/>
      </c>
    </row>
    <row r="1448" spans="1:14" x14ac:dyDescent="0.2">
      <c r="A1448" s="153"/>
      <c r="B1448" s="44" t="str">
        <f t="shared" si="118"/>
        <v/>
      </c>
      <c r="C1448" s="153">
        <f>IF($B1448="NOT_OK",LEFT($A1448,CharNo($A1448,"\")-1),A1448)</f>
        <v>0</v>
      </c>
      <c r="D1448" s="44"/>
      <c r="E1448" s="153">
        <f>IF(D1448="NOT_OK",LEFT(C1448,CharNo(C1448,"\")-1),C1448)</f>
        <v>0</v>
      </c>
      <c r="F1448" s="44" t="str">
        <f t="shared" si="114"/>
        <v/>
      </c>
      <c r="G1448" s="153">
        <f>IF(F1448="NOT_OK",LEFT(E1448,CharNo(E1448,"\")-1),E1448)</f>
        <v>0</v>
      </c>
      <c r="H1448" s="44" t="str">
        <f t="shared" si="114"/>
        <v/>
      </c>
      <c r="I1448" s="153">
        <f>IF(H1448="NOT_OK",LEFT(G1448,CharNo(G1448,"\")-1),G1448)</f>
        <v>0</v>
      </c>
      <c r="J1448" s="44" t="str">
        <f t="shared" si="115"/>
        <v/>
      </c>
      <c r="K1448" s="153">
        <f>IF(J1448="NOT_OK",LEFT(I1448,CharNo(I1448,"\")-1),I1448)</f>
        <v>0</v>
      </c>
      <c r="L1448" s="44" t="str">
        <f t="shared" si="116"/>
        <v/>
      </c>
      <c r="M1448" s="153"/>
      <c r="N1448" s="44" t="str">
        <f t="shared" si="117"/>
        <v/>
      </c>
    </row>
    <row r="1449" spans="1:14" x14ac:dyDescent="0.2">
      <c r="A1449" s="153"/>
      <c r="B1449" s="44" t="str">
        <f t="shared" si="118"/>
        <v/>
      </c>
      <c r="C1449" s="153">
        <f>IF($B1449="NOT_OK",LEFT($A1449,CharNo($A1449,"\")-1),A1449)</f>
        <v>0</v>
      </c>
      <c r="D1449" s="44"/>
      <c r="E1449" s="153">
        <f>IF(D1449="NOT_OK",LEFT(C1449,CharNo(C1449,"\")-1),C1449)</f>
        <v>0</v>
      </c>
      <c r="F1449" s="44" t="str">
        <f t="shared" si="114"/>
        <v/>
      </c>
      <c r="G1449" s="153">
        <f>IF(F1449="NOT_OK",LEFT(E1449,CharNo(E1449,"\")-1),E1449)</f>
        <v>0</v>
      </c>
      <c r="H1449" s="44" t="str">
        <f t="shared" si="114"/>
        <v/>
      </c>
      <c r="I1449" s="153">
        <f>IF(H1449="NOT_OK",LEFT(G1449,CharNo(G1449,"\")-1),G1449)</f>
        <v>0</v>
      </c>
      <c r="J1449" s="44" t="str">
        <f t="shared" si="115"/>
        <v/>
      </c>
      <c r="K1449" s="153">
        <f>IF(J1449="NOT_OK",LEFT(I1449,CharNo(I1449,"\")-1),I1449)</f>
        <v>0</v>
      </c>
      <c r="L1449" s="44" t="str">
        <f t="shared" si="116"/>
        <v/>
      </c>
      <c r="M1449" s="153"/>
      <c r="N1449" s="44" t="str">
        <f t="shared" si="117"/>
        <v/>
      </c>
    </row>
    <row r="1450" spans="1:14" x14ac:dyDescent="0.2">
      <c r="A1450" s="153"/>
      <c r="B1450" s="44" t="str">
        <f t="shared" si="118"/>
        <v/>
      </c>
      <c r="C1450" s="153">
        <f>IF($B1450="NOT_OK",LEFT($A1450,CharNo($A1450,"\")-1),A1450)</f>
        <v>0</v>
      </c>
      <c r="D1450" s="44"/>
      <c r="E1450" s="153">
        <f>IF(D1450="NOT_OK",LEFT(C1450,CharNo(C1450,"\")-1),C1450)</f>
        <v>0</v>
      </c>
      <c r="F1450" s="44" t="str">
        <f t="shared" si="114"/>
        <v/>
      </c>
      <c r="G1450" s="153">
        <f>IF(F1450="NOT_OK",LEFT(E1450,CharNo(E1450,"\")-1),E1450)</f>
        <v>0</v>
      </c>
      <c r="H1450" s="44" t="str">
        <f t="shared" si="114"/>
        <v/>
      </c>
      <c r="I1450" s="153">
        <f>IF(H1450="NOT_OK",LEFT(G1450,CharNo(G1450,"\")-1),G1450)</f>
        <v>0</v>
      </c>
      <c r="J1450" s="44" t="str">
        <f t="shared" si="115"/>
        <v/>
      </c>
      <c r="K1450" s="153">
        <f>IF(J1450="NOT_OK",LEFT(I1450,CharNo(I1450,"\")-1),I1450)</f>
        <v>0</v>
      </c>
      <c r="L1450" s="44" t="str">
        <f t="shared" si="116"/>
        <v/>
      </c>
      <c r="M1450" s="153"/>
      <c r="N1450" s="44" t="str">
        <f t="shared" si="117"/>
        <v/>
      </c>
    </row>
    <row r="1451" spans="1:14" x14ac:dyDescent="0.2">
      <c r="A1451" s="153"/>
      <c r="B1451" s="44" t="str">
        <f t="shared" si="118"/>
        <v/>
      </c>
      <c r="C1451" s="153">
        <f>IF($B1451="NOT_OK",LEFT($A1451,CharNo($A1451,"\")-1),A1451)</f>
        <v>0</v>
      </c>
      <c r="D1451" s="44"/>
      <c r="E1451" s="153">
        <f>IF(D1451="NOT_OK",LEFT(C1451,CharNo(C1451,"\")-1),C1451)</f>
        <v>0</v>
      </c>
      <c r="F1451" s="44" t="str">
        <f t="shared" si="114"/>
        <v/>
      </c>
      <c r="G1451" s="153">
        <f>IF(F1451="NOT_OK",LEFT(E1451,CharNo(E1451,"\")-1),E1451)</f>
        <v>0</v>
      </c>
      <c r="H1451" s="44" t="str">
        <f t="shared" si="114"/>
        <v/>
      </c>
      <c r="I1451" s="153">
        <f>IF(H1451="NOT_OK",LEFT(G1451,CharNo(G1451,"\")-1),G1451)</f>
        <v>0</v>
      </c>
      <c r="J1451" s="44" t="str">
        <f t="shared" si="115"/>
        <v/>
      </c>
      <c r="K1451" s="153">
        <f>IF(J1451="NOT_OK",LEFT(I1451,CharNo(I1451,"\")-1),I1451)</f>
        <v>0</v>
      </c>
      <c r="L1451" s="44" t="str">
        <f t="shared" si="116"/>
        <v/>
      </c>
      <c r="M1451" s="153"/>
      <c r="N1451" s="44" t="str">
        <f t="shared" si="117"/>
        <v/>
      </c>
    </row>
    <row r="1452" spans="1:14" x14ac:dyDescent="0.2">
      <c r="A1452" s="153"/>
      <c r="B1452" s="44" t="str">
        <f t="shared" si="118"/>
        <v/>
      </c>
      <c r="C1452" s="153">
        <f>IF($B1452="NOT_OK",LEFT($A1452,CharNo($A1452,"\")-1),A1452)</f>
        <v>0</v>
      </c>
      <c r="D1452" s="44"/>
      <c r="E1452" s="153">
        <f>IF(D1452="NOT_OK",LEFT(C1452,CharNo(C1452,"\")-1),C1452)</f>
        <v>0</v>
      </c>
      <c r="F1452" s="44" t="str">
        <f t="shared" si="114"/>
        <v/>
      </c>
      <c r="G1452" s="153">
        <f>IF(F1452="NOT_OK",LEFT(E1452,CharNo(E1452,"\")-1),E1452)</f>
        <v>0</v>
      </c>
      <c r="H1452" s="44" t="str">
        <f t="shared" si="114"/>
        <v/>
      </c>
      <c r="I1452" s="153">
        <f>IF(H1452="NOT_OK",LEFT(G1452,CharNo(G1452,"\")-1),G1452)</f>
        <v>0</v>
      </c>
      <c r="J1452" s="44" t="str">
        <f t="shared" si="115"/>
        <v/>
      </c>
      <c r="K1452" s="153">
        <f>IF(J1452="NOT_OK",LEFT(I1452,CharNo(I1452,"\")-1),I1452)</f>
        <v>0</v>
      </c>
      <c r="L1452" s="44" t="str">
        <f t="shared" si="116"/>
        <v/>
      </c>
      <c r="M1452" s="153"/>
      <c r="N1452" s="44" t="str">
        <f t="shared" si="117"/>
        <v/>
      </c>
    </row>
    <row r="1453" spans="1:14" x14ac:dyDescent="0.2">
      <c r="A1453" s="153"/>
      <c r="B1453" s="44" t="str">
        <f t="shared" si="118"/>
        <v/>
      </c>
      <c r="C1453" s="153">
        <f>IF($B1453="NOT_OK",LEFT($A1453,CharNo($A1453,"\")-1),A1453)</f>
        <v>0</v>
      </c>
      <c r="D1453" s="44"/>
      <c r="E1453" s="153">
        <f>IF(D1453="NOT_OK",LEFT(C1453,CharNo(C1453,"\")-1),C1453)</f>
        <v>0</v>
      </c>
      <c r="F1453" s="44" t="str">
        <f t="shared" si="114"/>
        <v/>
      </c>
      <c r="G1453" s="153">
        <f>IF(F1453="NOT_OK",LEFT(E1453,CharNo(E1453,"\")-1),E1453)</f>
        <v>0</v>
      </c>
      <c r="H1453" s="44" t="str">
        <f t="shared" si="114"/>
        <v/>
      </c>
      <c r="I1453" s="153">
        <f>IF(H1453="NOT_OK",LEFT(G1453,CharNo(G1453,"\")-1),G1453)</f>
        <v>0</v>
      </c>
      <c r="J1453" s="44" t="str">
        <f t="shared" si="115"/>
        <v/>
      </c>
      <c r="K1453" s="153">
        <f>IF(J1453="NOT_OK",LEFT(I1453,CharNo(I1453,"\")-1),I1453)</f>
        <v>0</v>
      </c>
      <c r="L1453" s="44" t="str">
        <f t="shared" si="116"/>
        <v/>
      </c>
      <c r="M1453" s="153"/>
      <c r="N1453" s="44" t="str">
        <f t="shared" si="117"/>
        <v/>
      </c>
    </row>
    <row r="1454" spans="1:14" x14ac:dyDescent="0.2">
      <c r="A1454" s="153"/>
      <c r="B1454" s="44" t="str">
        <f t="shared" si="118"/>
        <v/>
      </c>
      <c r="C1454" s="153">
        <f>IF($B1454="NOT_OK",LEFT($A1454,CharNo($A1454,"\")-1),A1454)</f>
        <v>0</v>
      </c>
      <c r="D1454" s="44"/>
      <c r="E1454" s="153">
        <f>IF(D1454="NOT_OK",LEFT(C1454,CharNo(C1454,"\")-1),C1454)</f>
        <v>0</v>
      </c>
      <c r="F1454" s="44" t="str">
        <f t="shared" si="114"/>
        <v/>
      </c>
      <c r="G1454" s="153">
        <f>IF(F1454="NOT_OK",LEFT(E1454,CharNo(E1454,"\")-1),E1454)</f>
        <v>0</v>
      </c>
      <c r="H1454" s="44" t="str">
        <f t="shared" si="114"/>
        <v/>
      </c>
      <c r="I1454" s="153">
        <f>IF(H1454="NOT_OK",LEFT(G1454,CharNo(G1454,"\")-1),G1454)</f>
        <v>0</v>
      </c>
      <c r="J1454" s="44" t="str">
        <f t="shared" si="115"/>
        <v/>
      </c>
      <c r="K1454" s="153">
        <f>IF(J1454="NOT_OK",LEFT(I1454,CharNo(I1454,"\")-1),I1454)</f>
        <v>0</v>
      </c>
      <c r="L1454" s="44" t="str">
        <f t="shared" si="116"/>
        <v/>
      </c>
      <c r="M1454" s="153"/>
      <c r="N1454" s="44" t="str">
        <f t="shared" si="117"/>
        <v/>
      </c>
    </row>
    <row r="1455" spans="1:14" x14ac:dyDescent="0.2">
      <c r="A1455" s="153"/>
      <c r="B1455" s="44" t="str">
        <f t="shared" si="118"/>
        <v/>
      </c>
      <c r="C1455" s="153">
        <f>IF($B1455="NOT_OK",LEFT($A1455,CharNo($A1455,"\")-1),A1455)</f>
        <v>0</v>
      </c>
      <c r="D1455" s="44"/>
      <c r="E1455" s="153">
        <f>IF(D1455="NOT_OK",LEFT(C1455,CharNo(C1455,"\")-1),C1455)</f>
        <v>0</v>
      </c>
      <c r="F1455" s="44" t="str">
        <f t="shared" si="114"/>
        <v/>
      </c>
      <c r="G1455" s="153">
        <f>IF(F1455="NOT_OK",LEFT(E1455,CharNo(E1455,"\")-1),E1455)</f>
        <v>0</v>
      </c>
      <c r="H1455" s="44" t="str">
        <f t="shared" si="114"/>
        <v/>
      </c>
      <c r="I1455" s="153">
        <f>IF(H1455="NOT_OK",LEFT(G1455,CharNo(G1455,"\")-1),G1455)</f>
        <v>0</v>
      </c>
      <c r="J1455" s="44" t="str">
        <f t="shared" si="115"/>
        <v/>
      </c>
      <c r="K1455" s="153">
        <f>IF(J1455="NOT_OK",LEFT(I1455,CharNo(I1455,"\")-1),I1455)</f>
        <v>0</v>
      </c>
      <c r="L1455" s="44" t="str">
        <f t="shared" si="116"/>
        <v/>
      </c>
      <c r="M1455" s="153"/>
      <c r="N1455" s="44" t="str">
        <f t="shared" si="117"/>
        <v/>
      </c>
    </row>
    <row r="1456" spans="1:14" x14ac:dyDescent="0.2">
      <c r="A1456" s="153"/>
      <c r="B1456" s="44" t="str">
        <f t="shared" si="118"/>
        <v/>
      </c>
      <c r="C1456" s="153">
        <f>IF($B1456="NOT_OK",LEFT($A1456,CharNo($A1456,"\")-1),A1456)</f>
        <v>0</v>
      </c>
      <c r="D1456" s="44"/>
      <c r="E1456" s="153">
        <f>IF(D1456="NOT_OK",LEFT(C1456,CharNo(C1456,"\")-1),C1456)</f>
        <v>0</v>
      </c>
      <c r="F1456" s="44" t="str">
        <f t="shared" si="114"/>
        <v/>
      </c>
      <c r="G1456" s="153">
        <f>IF(F1456="NOT_OK",LEFT(E1456,CharNo(E1456,"\")-1),E1456)</f>
        <v>0</v>
      </c>
      <c r="H1456" s="44" t="str">
        <f t="shared" si="114"/>
        <v/>
      </c>
      <c r="I1456" s="153">
        <f>IF(H1456="NOT_OK",LEFT(G1456,CharNo(G1456,"\")-1),G1456)</f>
        <v>0</v>
      </c>
      <c r="J1456" s="44" t="str">
        <f t="shared" si="115"/>
        <v/>
      </c>
      <c r="K1456" s="153">
        <f>IF(J1456="NOT_OK",LEFT(I1456,CharNo(I1456,"\")-1),I1456)</f>
        <v>0</v>
      </c>
      <c r="L1456" s="44" t="str">
        <f t="shared" si="116"/>
        <v/>
      </c>
      <c r="M1456" s="153"/>
      <c r="N1456" s="44" t="str">
        <f t="shared" si="117"/>
        <v/>
      </c>
    </row>
    <row r="1457" spans="1:14" x14ac:dyDescent="0.2">
      <c r="A1457" s="153"/>
      <c r="B1457" s="44" t="str">
        <f t="shared" si="118"/>
        <v/>
      </c>
      <c r="C1457" s="153">
        <f>IF($B1457="NOT_OK",LEFT($A1457,CharNo($A1457,"\")-1),A1457)</f>
        <v>0</v>
      </c>
      <c r="D1457" s="44"/>
      <c r="E1457" s="153">
        <f>IF(D1457="NOT_OK",LEFT(C1457,CharNo(C1457,"\")-1),C1457)</f>
        <v>0</v>
      </c>
      <c r="F1457" s="44" t="str">
        <f t="shared" si="114"/>
        <v/>
      </c>
      <c r="G1457" s="153">
        <f>IF(F1457="NOT_OK",LEFT(E1457,CharNo(E1457,"\")-1),E1457)</f>
        <v>0</v>
      </c>
      <c r="H1457" s="44" t="str">
        <f t="shared" si="114"/>
        <v/>
      </c>
      <c r="I1457" s="153">
        <f>IF(H1457="NOT_OK",LEFT(G1457,CharNo(G1457,"\")-1),G1457)</f>
        <v>0</v>
      </c>
      <c r="J1457" s="44" t="str">
        <f t="shared" si="115"/>
        <v/>
      </c>
      <c r="K1457" s="153">
        <f>IF(J1457="NOT_OK",LEFT(I1457,CharNo(I1457,"\")-1),I1457)</f>
        <v>0</v>
      </c>
      <c r="L1457" s="44" t="str">
        <f t="shared" si="116"/>
        <v/>
      </c>
      <c r="M1457" s="153"/>
      <c r="N1457" s="44" t="str">
        <f t="shared" si="117"/>
        <v/>
      </c>
    </row>
    <row r="1458" spans="1:14" x14ac:dyDescent="0.2">
      <c r="A1458" s="153"/>
      <c r="B1458" s="44" t="str">
        <f t="shared" si="118"/>
        <v/>
      </c>
      <c r="C1458" s="153">
        <f>IF($B1458="NOT_OK",LEFT($A1458,CharNo($A1458,"\")-1),A1458)</f>
        <v>0</v>
      </c>
      <c r="D1458" s="44"/>
      <c r="E1458" s="153">
        <f>IF(D1458="NOT_OK",LEFT(C1458,CharNo(C1458,"\")-1),C1458)</f>
        <v>0</v>
      </c>
      <c r="F1458" s="44" t="str">
        <f t="shared" si="114"/>
        <v/>
      </c>
      <c r="G1458" s="153">
        <f>IF(F1458="NOT_OK",LEFT(E1458,CharNo(E1458,"\")-1),E1458)</f>
        <v>0</v>
      </c>
      <c r="H1458" s="44" t="str">
        <f t="shared" si="114"/>
        <v/>
      </c>
      <c r="I1458" s="153">
        <f>IF(H1458="NOT_OK",LEFT(G1458,CharNo(G1458,"\")-1),G1458)</f>
        <v>0</v>
      </c>
      <c r="J1458" s="44" t="str">
        <f t="shared" si="115"/>
        <v/>
      </c>
      <c r="K1458" s="153">
        <f>IF(J1458="NOT_OK",LEFT(I1458,CharNo(I1458,"\")-1),I1458)</f>
        <v>0</v>
      </c>
      <c r="L1458" s="44" t="str">
        <f t="shared" si="116"/>
        <v/>
      </c>
      <c r="M1458" s="153"/>
      <c r="N1458" s="44" t="str">
        <f t="shared" si="117"/>
        <v/>
      </c>
    </row>
    <row r="1459" spans="1:14" x14ac:dyDescent="0.2">
      <c r="A1459" s="153"/>
      <c r="B1459" s="44" t="str">
        <f t="shared" si="118"/>
        <v/>
      </c>
      <c r="C1459" s="153">
        <f>IF($B1459="NOT_OK",LEFT($A1459,CharNo($A1459,"\")-1),A1459)</f>
        <v>0</v>
      </c>
      <c r="D1459" s="44"/>
      <c r="E1459" s="153">
        <f>IF(D1459="NOT_OK",LEFT(C1459,CharNo(C1459,"\")-1),C1459)</f>
        <v>0</v>
      </c>
      <c r="F1459" s="44" t="str">
        <f t="shared" si="114"/>
        <v/>
      </c>
      <c r="G1459" s="153">
        <f>IF(F1459="NOT_OK",LEFT(E1459,CharNo(E1459,"\")-1),E1459)</f>
        <v>0</v>
      </c>
      <c r="H1459" s="44" t="str">
        <f t="shared" si="114"/>
        <v/>
      </c>
      <c r="I1459" s="153">
        <f>IF(H1459="NOT_OK",LEFT(G1459,CharNo(G1459,"\")-1),G1459)</f>
        <v>0</v>
      </c>
      <c r="J1459" s="44" t="str">
        <f t="shared" si="115"/>
        <v/>
      </c>
      <c r="K1459" s="153">
        <f>IF(J1459="NOT_OK",LEFT(I1459,CharNo(I1459,"\")-1),I1459)</f>
        <v>0</v>
      </c>
      <c r="L1459" s="44" t="str">
        <f t="shared" si="116"/>
        <v/>
      </c>
      <c r="M1459" s="153"/>
      <c r="N1459" s="44" t="str">
        <f t="shared" si="117"/>
        <v/>
      </c>
    </row>
    <row r="1460" spans="1:14" x14ac:dyDescent="0.2">
      <c r="A1460" s="153"/>
      <c r="B1460" s="44" t="str">
        <f t="shared" si="118"/>
        <v/>
      </c>
      <c r="C1460" s="153">
        <f>IF($B1460="NOT_OK",LEFT($A1460,CharNo($A1460,"\")-1),A1460)</f>
        <v>0</v>
      </c>
      <c r="D1460" s="44"/>
      <c r="E1460" s="153">
        <f>IF(D1460="NOT_OK",LEFT(C1460,CharNo(C1460,"\")-1),C1460)</f>
        <v>0</v>
      </c>
      <c r="F1460" s="44" t="str">
        <f t="shared" si="114"/>
        <v/>
      </c>
      <c r="G1460" s="153">
        <f>IF(F1460="NOT_OK",LEFT(E1460,CharNo(E1460,"\")-1),E1460)</f>
        <v>0</v>
      </c>
      <c r="H1460" s="44" t="str">
        <f t="shared" si="114"/>
        <v/>
      </c>
      <c r="I1460" s="153">
        <f>IF(H1460="NOT_OK",LEFT(G1460,CharNo(G1460,"\")-1),G1460)</f>
        <v>0</v>
      </c>
      <c r="J1460" s="44" t="str">
        <f t="shared" si="115"/>
        <v/>
      </c>
      <c r="K1460" s="153">
        <f>IF(J1460="NOT_OK",LEFT(I1460,CharNo(I1460,"\")-1),I1460)</f>
        <v>0</v>
      </c>
      <c r="L1460" s="44" t="str">
        <f t="shared" si="116"/>
        <v/>
      </c>
      <c r="M1460" s="153"/>
      <c r="N1460" s="44" t="str">
        <f t="shared" si="117"/>
        <v/>
      </c>
    </row>
    <row r="1461" spans="1:14" x14ac:dyDescent="0.2">
      <c r="A1461" s="153"/>
      <c r="B1461" s="44" t="str">
        <f t="shared" si="118"/>
        <v/>
      </c>
      <c r="C1461" s="153">
        <f>IF($B1461="NOT_OK",LEFT($A1461,CharNo($A1461,"\")-1),A1461)</f>
        <v>0</v>
      </c>
      <c r="D1461" s="44"/>
      <c r="E1461" s="153">
        <f>IF(D1461="NOT_OK",LEFT(C1461,CharNo(C1461,"\")-1),C1461)</f>
        <v>0</v>
      </c>
      <c r="F1461" s="44" t="str">
        <f t="shared" si="114"/>
        <v/>
      </c>
      <c r="G1461" s="153">
        <f>IF(F1461="NOT_OK",LEFT(E1461,CharNo(E1461,"\")-1),E1461)</f>
        <v>0</v>
      </c>
      <c r="H1461" s="44" t="str">
        <f t="shared" si="114"/>
        <v/>
      </c>
      <c r="I1461" s="153">
        <f>IF(H1461="NOT_OK",LEFT(G1461,CharNo(G1461,"\")-1),G1461)</f>
        <v>0</v>
      </c>
      <c r="J1461" s="44" t="str">
        <f t="shared" si="115"/>
        <v/>
      </c>
      <c r="K1461" s="153">
        <f>IF(J1461="NOT_OK",LEFT(I1461,CharNo(I1461,"\")-1),I1461)</f>
        <v>0</v>
      </c>
      <c r="L1461" s="44" t="str">
        <f t="shared" si="116"/>
        <v/>
      </c>
      <c r="M1461" s="153"/>
      <c r="N1461" s="44" t="str">
        <f t="shared" si="117"/>
        <v/>
      </c>
    </row>
    <row r="1462" spans="1:14" x14ac:dyDescent="0.2">
      <c r="A1462" s="153"/>
      <c r="B1462" s="44" t="str">
        <f t="shared" si="118"/>
        <v/>
      </c>
      <c r="C1462" s="153">
        <f>IF($B1462="NOT_OK",LEFT($A1462,CharNo($A1462,"\")-1),A1462)</f>
        <v>0</v>
      </c>
      <c r="D1462" s="44"/>
      <c r="E1462" s="153">
        <f>IF(D1462="NOT_OK",LEFT(C1462,CharNo(C1462,"\")-1),C1462)</f>
        <v>0</v>
      </c>
      <c r="F1462" s="44" t="str">
        <f t="shared" si="114"/>
        <v/>
      </c>
      <c r="G1462" s="153">
        <f>IF(F1462="NOT_OK",LEFT(E1462,CharNo(E1462,"\")-1),E1462)</f>
        <v>0</v>
      </c>
      <c r="H1462" s="44" t="str">
        <f t="shared" si="114"/>
        <v/>
      </c>
      <c r="I1462" s="153">
        <f>IF(H1462="NOT_OK",LEFT(G1462,CharNo(G1462,"\")-1),G1462)</f>
        <v>0</v>
      </c>
      <c r="J1462" s="44" t="str">
        <f t="shared" si="115"/>
        <v/>
      </c>
      <c r="K1462" s="153">
        <f>IF(J1462="NOT_OK",LEFT(I1462,CharNo(I1462,"\")-1),I1462)</f>
        <v>0</v>
      </c>
      <c r="L1462" s="44" t="str">
        <f t="shared" si="116"/>
        <v/>
      </c>
      <c r="M1462" s="153"/>
      <c r="N1462" s="44" t="str">
        <f t="shared" si="117"/>
        <v/>
      </c>
    </row>
    <row r="1463" spans="1:14" x14ac:dyDescent="0.2">
      <c r="A1463" s="153"/>
      <c r="B1463" s="44" t="str">
        <f t="shared" si="118"/>
        <v/>
      </c>
      <c r="C1463" s="153">
        <f>IF($B1463="NOT_OK",LEFT($A1463,CharNo($A1463,"\")-1),A1463)</f>
        <v>0</v>
      </c>
      <c r="D1463" s="44"/>
      <c r="E1463" s="153">
        <f>IF(D1463="NOT_OK",LEFT(C1463,CharNo(C1463,"\")-1),C1463)</f>
        <v>0</v>
      </c>
      <c r="F1463" s="44" t="str">
        <f t="shared" si="114"/>
        <v/>
      </c>
      <c r="G1463" s="153">
        <f>IF(F1463="NOT_OK",LEFT(E1463,CharNo(E1463,"\")-1),E1463)</f>
        <v>0</v>
      </c>
      <c r="H1463" s="44" t="str">
        <f t="shared" si="114"/>
        <v/>
      </c>
      <c r="I1463" s="153">
        <f>IF(H1463="NOT_OK",LEFT(G1463,CharNo(G1463,"\")-1),G1463)</f>
        <v>0</v>
      </c>
      <c r="J1463" s="44" t="str">
        <f t="shared" si="115"/>
        <v/>
      </c>
      <c r="K1463" s="153">
        <f>IF(J1463="NOT_OK",LEFT(I1463,CharNo(I1463,"\")-1),I1463)</f>
        <v>0</v>
      </c>
      <c r="L1463" s="44" t="str">
        <f t="shared" si="116"/>
        <v/>
      </c>
      <c r="M1463" s="153"/>
      <c r="N1463" s="44" t="str">
        <f t="shared" si="117"/>
        <v/>
      </c>
    </row>
    <row r="1464" spans="1:14" x14ac:dyDescent="0.2">
      <c r="A1464" s="153"/>
      <c r="B1464" s="44" t="str">
        <f t="shared" si="118"/>
        <v/>
      </c>
      <c r="C1464" s="153">
        <f>IF($B1464="NOT_OK",LEFT($A1464,CharNo($A1464,"\")-1),A1464)</f>
        <v>0</v>
      </c>
      <c r="D1464" s="44"/>
      <c r="E1464" s="153">
        <f>IF(D1464="NOT_OK",LEFT(C1464,CharNo(C1464,"\")-1),C1464)</f>
        <v>0</v>
      </c>
      <c r="F1464" s="44" t="str">
        <f t="shared" si="114"/>
        <v/>
      </c>
      <c r="G1464" s="153">
        <f>IF(F1464="NOT_OK",LEFT(E1464,CharNo(E1464,"\")-1),E1464)</f>
        <v>0</v>
      </c>
      <c r="H1464" s="44" t="str">
        <f t="shared" si="114"/>
        <v/>
      </c>
      <c r="I1464" s="153">
        <f>IF(H1464="NOT_OK",LEFT(G1464,CharNo(G1464,"\")-1),G1464)</f>
        <v>0</v>
      </c>
      <c r="J1464" s="44" t="str">
        <f t="shared" si="115"/>
        <v/>
      </c>
      <c r="K1464" s="153">
        <f>IF(J1464="NOT_OK",LEFT(I1464,CharNo(I1464,"\")-1),I1464)</f>
        <v>0</v>
      </c>
      <c r="L1464" s="44" t="str">
        <f t="shared" si="116"/>
        <v/>
      </c>
      <c r="M1464" s="153"/>
      <c r="N1464" s="44" t="str">
        <f t="shared" si="117"/>
        <v/>
      </c>
    </row>
    <row r="1465" spans="1:14" x14ac:dyDescent="0.2">
      <c r="A1465" s="153"/>
      <c r="B1465" s="44" t="str">
        <f t="shared" si="118"/>
        <v/>
      </c>
      <c r="C1465" s="153">
        <f>IF($B1465="NOT_OK",LEFT($A1465,CharNo($A1465,"\")-1),A1465)</f>
        <v>0</v>
      </c>
      <c r="D1465" s="44"/>
      <c r="E1465" s="153">
        <f>IF(D1465="NOT_OK",LEFT(C1465,CharNo(C1465,"\")-1),C1465)</f>
        <v>0</v>
      </c>
      <c r="F1465" s="44" t="str">
        <f t="shared" si="114"/>
        <v/>
      </c>
      <c r="G1465" s="153">
        <f>IF(F1465="NOT_OK",LEFT(E1465,CharNo(E1465,"\")-1),E1465)</f>
        <v>0</v>
      </c>
      <c r="H1465" s="44" t="str">
        <f t="shared" si="114"/>
        <v/>
      </c>
      <c r="I1465" s="153">
        <f>IF(H1465="NOT_OK",LEFT(G1465,CharNo(G1465,"\")-1),G1465)</f>
        <v>0</v>
      </c>
      <c r="J1465" s="44" t="str">
        <f t="shared" si="115"/>
        <v/>
      </c>
      <c r="K1465" s="153">
        <f>IF(J1465="NOT_OK",LEFT(I1465,CharNo(I1465,"\")-1),I1465)</f>
        <v>0</v>
      </c>
      <c r="L1465" s="44" t="str">
        <f t="shared" si="116"/>
        <v/>
      </c>
      <c r="M1465" s="153"/>
      <c r="N1465" s="44" t="str">
        <f t="shared" si="117"/>
        <v/>
      </c>
    </row>
    <row r="1466" spans="1:14" x14ac:dyDescent="0.2">
      <c r="A1466" s="153"/>
      <c r="B1466" s="44" t="str">
        <f t="shared" si="118"/>
        <v/>
      </c>
      <c r="C1466" s="153">
        <f>IF($B1466="NOT_OK",LEFT($A1466,CharNo($A1466,"\")-1),A1466)</f>
        <v>0</v>
      </c>
      <c r="D1466" s="44"/>
      <c r="E1466" s="153">
        <f>IF(D1466="NOT_OK",LEFT(C1466,CharNo(C1466,"\")-1),C1466)</f>
        <v>0</v>
      </c>
      <c r="F1466" s="44" t="str">
        <f t="shared" si="114"/>
        <v/>
      </c>
      <c r="G1466" s="153">
        <f>IF(F1466="NOT_OK",LEFT(E1466,CharNo(E1466,"\")-1),E1466)</f>
        <v>0</v>
      </c>
      <c r="H1466" s="44" t="str">
        <f t="shared" si="114"/>
        <v/>
      </c>
      <c r="I1466" s="153">
        <f>IF(H1466="NOT_OK",LEFT(G1466,CharNo(G1466,"\")-1),G1466)</f>
        <v>0</v>
      </c>
      <c r="J1466" s="44" t="str">
        <f t="shared" si="115"/>
        <v/>
      </c>
      <c r="K1466" s="153">
        <f>IF(J1466="NOT_OK",LEFT(I1466,CharNo(I1466,"\")-1),I1466)</f>
        <v>0</v>
      </c>
      <c r="L1466" s="44" t="str">
        <f t="shared" si="116"/>
        <v/>
      </c>
      <c r="M1466" s="153"/>
      <c r="N1466" s="44" t="str">
        <f t="shared" si="117"/>
        <v/>
      </c>
    </row>
    <row r="1467" spans="1:14" x14ac:dyDescent="0.2">
      <c r="A1467" s="153"/>
      <c r="B1467" s="44" t="str">
        <f t="shared" si="118"/>
        <v/>
      </c>
      <c r="C1467" s="153">
        <f>IF($B1467="NOT_OK",LEFT($A1467,CharNo($A1467,"\")-1),A1467)</f>
        <v>0</v>
      </c>
      <c r="D1467" s="44"/>
      <c r="E1467" s="153">
        <f>IF(D1467="NOT_OK",LEFT(C1467,CharNo(C1467,"\")-1),C1467)</f>
        <v>0</v>
      </c>
      <c r="F1467" s="44" t="str">
        <f t="shared" si="114"/>
        <v/>
      </c>
      <c r="G1467" s="153">
        <f>IF(F1467="NOT_OK",LEFT(E1467,CharNo(E1467,"\")-1),E1467)</f>
        <v>0</v>
      </c>
      <c r="H1467" s="44" t="str">
        <f t="shared" si="114"/>
        <v/>
      </c>
      <c r="I1467" s="153">
        <f>IF(H1467="NOT_OK",LEFT(G1467,CharNo(G1467,"\")-1),G1467)</f>
        <v>0</v>
      </c>
      <c r="J1467" s="44" t="str">
        <f t="shared" si="115"/>
        <v/>
      </c>
      <c r="K1467" s="153">
        <f>IF(J1467="NOT_OK",LEFT(I1467,CharNo(I1467,"\")-1),I1467)</f>
        <v>0</v>
      </c>
      <c r="L1467" s="44" t="str">
        <f t="shared" si="116"/>
        <v/>
      </c>
      <c r="M1467" s="153"/>
      <c r="N1467" s="44" t="str">
        <f t="shared" si="117"/>
        <v/>
      </c>
    </row>
    <row r="1468" spans="1:14" x14ac:dyDescent="0.2">
      <c r="A1468" s="153"/>
      <c r="B1468" s="44" t="str">
        <f t="shared" si="118"/>
        <v/>
      </c>
      <c r="C1468" s="153">
        <f>IF($B1468="NOT_OK",LEFT($A1468,CharNo($A1468,"\")-1),A1468)</f>
        <v>0</v>
      </c>
      <c r="D1468" s="44"/>
      <c r="E1468" s="153">
        <f>IF(D1468="NOT_OK",LEFT(C1468,CharNo(C1468,"\")-1),C1468)</f>
        <v>0</v>
      </c>
      <c r="F1468" s="44" t="str">
        <f t="shared" si="114"/>
        <v/>
      </c>
      <c r="G1468" s="153">
        <f>IF(F1468="NOT_OK",LEFT(E1468,CharNo(E1468,"\")-1),E1468)</f>
        <v>0</v>
      </c>
      <c r="H1468" s="44" t="str">
        <f t="shared" si="114"/>
        <v/>
      </c>
      <c r="I1468" s="153">
        <f>IF(H1468="NOT_OK",LEFT(G1468,CharNo(G1468,"\")-1),G1468)</f>
        <v>0</v>
      </c>
      <c r="J1468" s="44" t="str">
        <f t="shared" si="115"/>
        <v/>
      </c>
      <c r="K1468" s="153">
        <f>IF(J1468="NOT_OK",LEFT(I1468,CharNo(I1468,"\")-1),I1468)</f>
        <v>0</v>
      </c>
      <c r="L1468" s="44" t="str">
        <f t="shared" si="116"/>
        <v/>
      </c>
      <c r="M1468" s="153"/>
      <c r="N1468" s="44" t="str">
        <f t="shared" si="117"/>
        <v/>
      </c>
    </row>
    <row r="1469" spans="1:14" x14ac:dyDescent="0.2">
      <c r="A1469" s="153"/>
      <c r="B1469" s="44" t="str">
        <f t="shared" si="118"/>
        <v/>
      </c>
      <c r="C1469" s="153">
        <f>IF($B1469="NOT_OK",LEFT($A1469,CharNo($A1469,"\")-1),A1469)</f>
        <v>0</v>
      </c>
      <c r="D1469" s="44"/>
      <c r="E1469" s="153">
        <f>IF(D1469="NOT_OK",LEFT(C1469,CharNo(C1469,"\")-1),C1469)</f>
        <v>0</v>
      </c>
      <c r="F1469" s="44" t="str">
        <f t="shared" si="114"/>
        <v/>
      </c>
      <c r="G1469" s="153">
        <f>IF(F1469="NOT_OK",LEFT(E1469,CharNo(E1469,"\")-1),E1469)</f>
        <v>0</v>
      </c>
      <c r="H1469" s="44" t="str">
        <f t="shared" si="114"/>
        <v/>
      </c>
      <c r="I1469" s="153">
        <f>IF(H1469="NOT_OK",LEFT(G1469,CharNo(G1469,"\")-1),G1469)</f>
        <v>0</v>
      </c>
      <c r="J1469" s="44" t="str">
        <f t="shared" si="115"/>
        <v/>
      </c>
      <c r="K1469" s="153">
        <f>IF(J1469="NOT_OK",LEFT(I1469,CharNo(I1469,"\")-1),I1469)</f>
        <v>0</v>
      </c>
      <c r="L1469" s="44" t="str">
        <f t="shared" si="116"/>
        <v/>
      </c>
      <c r="M1469" s="153"/>
      <c r="N1469" s="44" t="str">
        <f t="shared" si="117"/>
        <v/>
      </c>
    </row>
    <row r="1470" spans="1:14" x14ac:dyDescent="0.2">
      <c r="A1470" s="153"/>
      <c r="B1470" s="44" t="str">
        <f t="shared" si="118"/>
        <v/>
      </c>
      <c r="C1470" s="153">
        <f>IF($B1470="NOT_OK",LEFT($A1470,CharNo($A1470,"\")-1),A1470)</f>
        <v>0</v>
      </c>
      <c r="D1470" s="44"/>
      <c r="E1470" s="153">
        <f>IF(D1470="NOT_OK",LEFT(C1470,CharNo(C1470,"\")-1),C1470)</f>
        <v>0</v>
      </c>
      <c r="F1470" s="44" t="str">
        <f t="shared" si="114"/>
        <v/>
      </c>
      <c r="G1470" s="153">
        <f>IF(F1470="NOT_OK",LEFT(E1470,CharNo(E1470,"\")-1),E1470)</f>
        <v>0</v>
      </c>
      <c r="H1470" s="44" t="str">
        <f t="shared" si="114"/>
        <v/>
      </c>
      <c r="I1470" s="153">
        <f>IF(H1470="NOT_OK",LEFT(G1470,CharNo(G1470,"\")-1),G1470)</f>
        <v>0</v>
      </c>
      <c r="J1470" s="44" t="str">
        <f t="shared" si="115"/>
        <v/>
      </c>
      <c r="K1470" s="153">
        <f>IF(J1470="NOT_OK",LEFT(I1470,CharNo(I1470,"\")-1),I1470)</f>
        <v>0</v>
      </c>
      <c r="L1470" s="44" t="str">
        <f t="shared" si="116"/>
        <v/>
      </c>
      <c r="M1470" s="153"/>
      <c r="N1470" s="44" t="str">
        <f t="shared" si="117"/>
        <v/>
      </c>
    </row>
    <row r="1471" spans="1:14" x14ac:dyDescent="0.2">
      <c r="A1471" s="153"/>
      <c r="B1471" s="44" t="str">
        <f t="shared" si="118"/>
        <v/>
      </c>
      <c r="C1471" s="153">
        <f>IF($B1471="NOT_OK",LEFT($A1471,CharNo($A1471,"\")-1),A1471)</f>
        <v>0</v>
      </c>
      <c r="D1471" s="44"/>
      <c r="E1471" s="153">
        <f>IF(D1471="NOT_OK",LEFT(C1471,CharNo(C1471,"\")-1),C1471)</f>
        <v>0</v>
      </c>
      <c r="F1471" s="44" t="str">
        <f t="shared" si="114"/>
        <v/>
      </c>
      <c r="G1471" s="153">
        <f>IF(F1471="NOT_OK",LEFT(E1471,CharNo(E1471,"\")-1),E1471)</f>
        <v>0</v>
      </c>
      <c r="H1471" s="44" t="str">
        <f t="shared" si="114"/>
        <v/>
      </c>
      <c r="I1471" s="153">
        <f>IF(H1471="NOT_OK",LEFT(G1471,CharNo(G1471,"\")-1),G1471)</f>
        <v>0</v>
      </c>
      <c r="J1471" s="44" t="str">
        <f t="shared" si="115"/>
        <v/>
      </c>
      <c r="K1471" s="153">
        <f>IF(J1471="NOT_OK",LEFT(I1471,CharNo(I1471,"\")-1),I1471)</f>
        <v>0</v>
      </c>
      <c r="L1471" s="44" t="str">
        <f t="shared" si="116"/>
        <v/>
      </c>
      <c r="M1471" s="153"/>
      <c r="N1471" s="44" t="str">
        <f t="shared" si="117"/>
        <v/>
      </c>
    </row>
    <row r="1472" spans="1:14" x14ac:dyDescent="0.2">
      <c r="A1472" s="153"/>
      <c r="B1472" s="44" t="str">
        <f t="shared" si="118"/>
        <v/>
      </c>
      <c r="C1472" s="153">
        <f>IF($B1472="NOT_OK",LEFT($A1472,CharNo($A1472,"\")-1),A1472)</f>
        <v>0</v>
      </c>
      <c r="D1472" s="44"/>
      <c r="E1472" s="153">
        <f>IF(D1472="NOT_OK",LEFT(C1472,CharNo(C1472,"\")-1),C1472)</f>
        <v>0</v>
      </c>
      <c r="F1472" s="44" t="str">
        <f t="shared" si="114"/>
        <v/>
      </c>
      <c r="G1472" s="153">
        <f>IF(F1472="NOT_OK",LEFT(E1472,CharNo(E1472,"\")-1),E1472)</f>
        <v>0</v>
      </c>
      <c r="H1472" s="44" t="str">
        <f t="shared" si="114"/>
        <v/>
      </c>
      <c r="I1472" s="153">
        <f>IF(H1472="NOT_OK",LEFT(G1472,CharNo(G1472,"\")-1),G1472)</f>
        <v>0</v>
      </c>
      <c r="J1472" s="44" t="str">
        <f t="shared" si="115"/>
        <v/>
      </c>
      <c r="K1472" s="153">
        <f>IF(J1472="NOT_OK",LEFT(I1472,CharNo(I1472,"\")-1),I1472)</f>
        <v>0</v>
      </c>
      <c r="L1472" s="44" t="str">
        <f t="shared" si="116"/>
        <v/>
      </c>
      <c r="M1472" s="153"/>
      <c r="N1472" s="44" t="str">
        <f t="shared" si="117"/>
        <v/>
      </c>
    </row>
    <row r="1473" spans="1:14" x14ac:dyDescent="0.2">
      <c r="A1473" s="153"/>
      <c r="B1473" s="44" t="str">
        <f t="shared" si="118"/>
        <v/>
      </c>
      <c r="C1473" s="153">
        <f>IF($B1473="NOT_OK",LEFT($A1473,CharNo($A1473,"\")-1),A1473)</f>
        <v>0</v>
      </c>
      <c r="D1473" s="44"/>
      <c r="E1473" s="153">
        <f>IF(D1473="NOT_OK",LEFT(C1473,CharNo(C1473,"\")-1),C1473)</f>
        <v>0</v>
      </c>
      <c r="F1473" s="44" t="str">
        <f t="shared" si="114"/>
        <v/>
      </c>
      <c r="G1473" s="153">
        <f>IF(F1473="NOT_OK",LEFT(E1473,CharNo(E1473,"\")-1),E1473)</f>
        <v>0</v>
      </c>
      <c r="H1473" s="44" t="str">
        <f t="shared" si="114"/>
        <v/>
      </c>
      <c r="I1473" s="153">
        <f>IF(H1473="NOT_OK",LEFT(G1473,CharNo(G1473,"\")-1),G1473)</f>
        <v>0</v>
      </c>
      <c r="J1473" s="44" t="str">
        <f t="shared" si="115"/>
        <v/>
      </c>
      <c r="K1473" s="153">
        <f>IF(J1473="NOT_OK",LEFT(I1473,CharNo(I1473,"\")-1),I1473)</f>
        <v>0</v>
      </c>
      <c r="L1473" s="44" t="str">
        <f t="shared" si="116"/>
        <v/>
      </c>
      <c r="M1473" s="153"/>
      <c r="N1473" s="44" t="str">
        <f t="shared" si="117"/>
        <v/>
      </c>
    </row>
    <row r="1474" spans="1:14" x14ac:dyDescent="0.2">
      <c r="A1474" s="153"/>
      <c r="B1474" s="44" t="str">
        <f t="shared" si="118"/>
        <v/>
      </c>
      <c r="C1474" s="153">
        <f>IF($B1474="NOT_OK",LEFT($A1474,CharNo($A1474,"\")-1),A1474)</f>
        <v>0</v>
      </c>
      <c r="D1474" s="44"/>
      <c r="E1474" s="153">
        <f>IF(D1474="NOT_OK",LEFT(C1474,CharNo(C1474,"\")-1),C1474)</f>
        <v>0</v>
      </c>
      <c r="F1474" s="44" t="str">
        <f t="shared" si="114"/>
        <v/>
      </c>
      <c r="G1474" s="153">
        <f>IF(F1474="NOT_OK",LEFT(E1474,CharNo(E1474,"\")-1),E1474)</f>
        <v>0</v>
      </c>
      <c r="H1474" s="44" t="str">
        <f t="shared" si="114"/>
        <v/>
      </c>
      <c r="I1474" s="153">
        <f>IF(H1474="NOT_OK",LEFT(G1474,CharNo(G1474,"\")-1),G1474)</f>
        <v>0</v>
      </c>
      <c r="J1474" s="44" t="str">
        <f t="shared" si="115"/>
        <v/>
      </c>
      <c r="K1474" s="153">
        <f>IF(J1474="NOT_OK",LEFT(I1474,CharNo(I1474,"\")-1),I1474)</f>
        <v>0</v>
      </c>
      <c r="L1474" s="44" t="str">
        <f t="shared" si="116"/>
        <v/>
      </c>
      <c r="M1474" s="153"/>
      <c r="N1474" s="44" t="str">
        <f t="shared" si="117"/>
        <v/>
      </c>
    </row>
    <row r="1475" spans="1:14" x14ac:dyDescent="0.2">
      <c r="A1475" s="153"/>
      <c r="B1475" s="44" t="str">
        <f t="shared" si="118"/>
        <v/>
      </c>
      <c r="C1475" s="153">
        <f>IF($B1475="NOT_OK",LEFT($A1475,CharNo($A1475,"\")-1),A1475)</f>
        <v>0</v>
      </c>
      <c r="D1475" s="44"/>
      <c r="E1475" s="153">
        <f>IF(D1475="NOT_OK",LEFT(C1475,CharNo(C1475,"\")-1),C1475)</f>
        <v>0</v>
      </c>
      <c r="F1475" s="44" t="str">
        <f t="shared" si="114"/>
        <v/>
      </c>
      <c r="G1475" s="153">
        <f>IF(F1475="NOT_OK",LEFT(E1475,CharNo(E1475,"\")-1),E1475)</f>
        <v>0</v>
      </c>
      <c r="H1475" s="44" t="str">
        <f t="shared" si="114"/>
        <v/>
      </c>
      <c r="I1475" s="153">
        <f>IF(H1475="NOT_OK",LEFT(G1475,CharNo(G1475,"\")-1),G1475)</f>
        <v>0</v>
      </c>
      <c r="J1475" s="44" t="str">
        <f t="shared" si="115"/>
        <v/>
      </c>
      <c r="K1475" s="153">
        <f>IF(J1475="NOT_OK",LEFT(I1475,CharNo(I1475,"\")-1),I1475)</f>
        <v>0</v>
      </c>
      <c r="L1475" s="44" t="str">
        <f t="shared" si="116"/>
        <v/>
      </c>
      <c r="M1475" s="153"/>
      <c r="N1475" s="44" t="str">
        <f t="shared" si="117"/>
        <v/>
      </c>
    </row>
    <row r="1476" spans="1:14" x14ac:dyDescent="0.2">
      <c r="A1476" s="153"/>
      <c r="B1476" s="44" t="str">
        <f t="shared" si="118"/>
        <v/>
      </c>
      <c r="C1476" s="153">
        <f>IF($B1476="NOT_OK",LEFT($A1476,CharNo($A1476,"\")-1),A1476)</f>
        <v>0</v>
      </c>
      <c r="D1476" s="44"/>
      <c r="E1476" s="153">
        <f>IF(D1476="NOT_OK",LEFT(C1476,CharNo(C1476,"\")-1),C1476)</f>
        <v>0</v>
      </c>
      <c r="F1476" s="44" t="str">
        <f t="shared" ref="F1476:H1539" si="119">IF(E1476=0,"",IF(LEN(E1476)&lt;50,"OK","NOT_OK"))</f>
        <v/>
      </c>
      <c r="G1476" s="153">
        <f>IF(F1476="NOT_OK",LEFT(E1476,CharNo(E1476,"\")-1),E1476)</f>
        <v>0</v>
      </c>
      <c r="H1476" s="44" t="str">
        <f t="shared" si="119"/>
        <v/>
      </c>
      <c r="I1476" s="153">
        <f>IF(H1476="NOT_OK",LEFT(G1476,CharNo(G1476,"\")-1),G1476)</f>
        <v>0</v>
      </c>
      <c r="J1476" s="44" t="str">
        <f t="shared" ref="J1476:J1539" si="120">IF(I1476=0,"",IF(LEN(I1476)&lt;50,"OK","NOT_OK"))</f>
        <v/>
      </c>
      <c r="K1476" s="153">
        <f>IF(J1476="NOT_OK",LEFT(I1476,CharNo(I1476,"\")-1),I1476)</f>
        <v>0</v>
      </c>
      <c r="L1476" s="44" t="str">
        <f t="shared" ref="L1476:L1539" si="121">IF(K1476=0,"",IF(LEN(K1476)&lt;50,"OK","NOT_OK"))</f>
        <v/>
      </c>
      <c r="M1476" s="153"/>
      <c r="N1476" s="44" t="str">
        <f t="shared" ref="N1476:N1539" si="122">IF(M1476=0,"",IF(LEN(M1476)&lt;50,"OK","NOT_OK"))</f>
        <v/>
      </c>
    </row>
    <row r="1477" spans="1:14" x14ac:dyDescent="0.2">
      <c r="A1477" s="153"/>
      <c r="B1477" s="44" t="str">
        <f t="shared" ref="B1477:B1540" si="123">IF($A1477="","",IF(LEN($A1477)&lt;50,"OK","NOT_OK"))</f>
        <v/>
      </c>
      <c r="C1477" s="153">
        <f>IF($B1477="NOT_OK",LEFT($A1477,CharNo($A1477,"\")-1),A1477)</f>
        <v>0</v>
      </c>
      <c r="D1477" s="44"/>
      <c r="E1477" s="153">
        <f>IF(D1477="NOT_OK",LEFT(C1477,CharNo(C1477,"\")-1),C1477)</f>
        <v>0</v>
      </c>
      <c r="F1477" s="44" t="str">
        <f t="shared" si="119"/>
        <v/>
      </c>
      <c r="G1477" s="153">
        <f>IF(F1477="NOT_OK",LEFT(E1477,CharNo(E1477,"\")-1),E1477)</f>
        <v>0</v>
      </c>
      <c r="H1477" s="44" t="str">
        <f t="shared" si="119"/>
        <v/>
      </c>
      <c r="I1477" s="153">
        <f>IF(H1477="NOT_OK",LEFT(G1477,CharNo(G1477,"\")-1),G1477)</f>
        <v>0</v>
      </c>
      <c r="J1477" s="44" t="str">
        <f t="shared" si="120"/>
        <v/>
      </c>
      <c r="K1477" s="153">
        <f>IF(J1477="NOT_OK",LEFT(I1477,CharNo(I1477,"\")-1),I1477)</f>
        <v>0</v>
      </c>
      <c r="L1477" s="44" t="str">
        <f t="shared" si="121"/>
        <v/>
      </c>
      <c r="M1477" s="153"/>
      <c r="N1477" s="44" t="str">
        <f t="shared" si="122"/>
        <v/>
      </c>
    </row>
    <row r="1478" spans="1:14" x14ac:dyDescent="0.2">
      <c r="A1478" s="153"/>
      <c r="B1478" s="44" t="str">
        <f t="shared" si="123"/>
        <v/>
      </c>
      <c r="C1478" s="153">
        <f>IF($B1478="NOT_OK",LEFT($A1478,CharNo($A1478,"\")-1),A1478)</f>
        <v>0</v>
      </c>
      <c r="D1478" s="44"/>
      <c r="E1478" s="153">
        <f>IF(D1478="NOT_OK",LEFT(C1478,CharNo(C1478,"\")-1),C1478)</f>
        <v>0</v>
      </c>
      <c r="F1478" s="44" t="str">
        <f t="shared" si="119"/>
        <v/>
      </c>
      <c r="G1478" s="153">
        <f>IF(F1478="NOT_OK",LEFT(E1478,CharNo(E1478,"\")-1),E1478)</f>
        <v>0</v>
      </c>
      <c r="H1478" s="44" t="str">
        <f t="shared" si="119"/>
        <v/>
      </c>
      <c r="I1478" s="153">
        <f>IF(H1478="NOT_OK",LEFT(G1478,CharNo(G1478,"\")-1),G1478)</f>
        <v>0</v>
      </c>
      <c r="J1478" s="44" t="str">
        <f t="shared" si="120"/>
        <v/>
      </c>
      <c r="K1478" s="153">
        <f>IF(J1478="NOT_OK",LEFT(I1478,CharNo(I1478,"\")-1),I1478)</f>
        <v>0</v>
      </c>
      <c r="L1478" s="44" t="str">
        <f t="shared" si="121"/>
        <v/>
      </c>
      <c r="M1478" s="153"/>
      <c r="N1478" s="44" t="str">
        <f t="shared" si="122"/>
        <v/>
      </c>
    </row>
    <row r="1479" spans="1:14" x14ac:dyDescent="0.2">
      <c r="A1479" s="153"/>
      <c r="B1479" s="44" t="str">
        <f t="shared" si="123"/>
        <v/>
      </c>
      <c r="C1479" s="153">
        <f>IF($B1479="NOT_OK",LEFT($A1479,CharNo($A1479,"\")-1),A1479)</f>
        <v>0</v>
      </c>
      <c r="D1479" s="44"/>
      <c r="E1479" s="153">
        <f>IF(D1479="NOT_OK",LEFT(C1479,CharNo(C1479,"\")-1),C1479)</f>
        <v>0</v>
      </c>
      <c r="F1479" s="44" t="str">
        <f t="shared" si="119"/>
        <v/>
      </c>
      <c r="G1479" s="153">
        <f>IF(F1479="NOT_OK",LEFT(E1479,CharNo(E1479,"\")-1),E1479)</f>
        <v>0</v>
      </c>
      <c r="H1479" s="44" t="str">
        <f t="shared" si="119"/>
        <v/>
      </c>
      <c r="I1479" s="153">
        <f>IF(H1479="NOT_OK",LEFT(G1479,CharNo(G1479,"\")-1),G1479)</f>
        <v>0</v>
      </c>
      <c r="J1479" s="44" t="str">
        <f t="shared" si="120"/>
        <v/>
      </c>
      <c r="K1479" s="153">
        <f>IF(J1479="NOT_OK",LEFT(I1479,CharNo(I1479,"\")-1),I1479)</f>
        <v>0</v>
      </c>
      <c r="L1479" s="44" t="str">
        <f t="shared" si="121"/>
        <v/>
      </c>
      <c r="M1479" s="153"/>
      <c r="N1479" s="44" t="str">
        <f t="shared" si="122"/>
        <v/>
      </c>
    </row>
    <row r="1480" spans="1:14" x14ac:dyDescent="0.2">
      <c r="A1480" s="153"/>
      <c r="B1480" s="44" t="str">
        <f t="shared" si="123"/>
        <v/>
      </c>
      <c r="C1480" s="153">
        <f>IF($B1480="NOT_OK",LEFT($A1480,CharNo($A1480,"\")-1),A1480)</f>
        <v>0</v>
      </c>
      <c r="D1480" s="44"/>
      <c r="E1480" s="153">
        <f>IF(D1480="NOT_OK",LEFT(C1480,CharNo(C1480,"\")-1),C1480)</f>
        <v>0</v>
      </c>
      <c r="F1480" s="44" t="str">
        <f t="shared" si="119"/>
        <v/>
      </c>
      <c r="G1480" s="153">
        <f>IF(F1480="NOT_OK",LEFT(E1480,CharNo(E1480,"\")-1),E1480)</f>
        <v>0</v>
      </c>
      <c r="H1480" s="44" t="str">
        <f t="shared" si="119"/>
        <v/>
      </c>
      <c r="I1480" s="153">
        <f>IF(H1480="NOT_OK",LEFT(G1480,CharNo(G1480,"\")-1),G1480)</f>
        <v>0</v>
      </c>
      <c r="J1480" s="44" t="str">
        <f t="shared" si="120"/>
        <v/>
      </c>
      <c r="K1480" s="153">
        <f>IF(J1480="NOT_OK",LEFT(I1480,CharNo(I1480,"\")-1),I1480)</f>
        <v>0</v>
      </c>
      <c r="L1480" s="44" t="str">
        <f t="shared" si="121"/>
        <v/>
      </c>
      <c r="M1480" s="153"/>
      <c r="N1480" s="44" t="str">
        <f t="shared" si="122"/>
        <v/>
      </c>
    </row>
    <row r="1481" spans="1:14" x14ac:dyDescent="0.2">
      <c r="A1481" s="153"/>
      <c r="B1481" s="44" t="str">
        <f t="shared" si="123"/>
        <v/>
      </c>
      <c r="C1481" s="153">
        <f>IF($B1481="NOT_OK",LEFT($A1481,CharNo($A1481,"\")-1),A1481)</f>
        <v>0</v>
      </c>
      <c r="D1481" s="44"/>
      <c r="E1481" s="153">
        <f>IF(D1481="NOT_OK",LEFT(C1481,CharNo(C1481,"\")-1),C1481)</f>
        <v>0</v>
      </c>
      <c r="F1481" s="44" t="str">
        <f t="shared" si="119"/>
        <v/>
      </c>
      <c r="G1481" s="153">
        <f>IF(F1481="NOT_OK",LEFT(E1481,CharNo(E1481,"\")-1),E1481)</f>
        <v>0</v>
      </c>
      <c r="H1481" s="44" t="str">
        <f t="shared" si="119"/>
        <v/>
      </c>
      <c r="I1481" s="153">
        <f>IF(H1481="NOT_OK",LEFT(G1481,CharNo(G1481,"\")-1),G1481)</f>
        <v>0</v>
      </c>
      <c r="J1481" s="44" t="str">
        <f t="shared" si="120"/>
        <v/>
      </c>
      <c r="K1481" s="153">
        <f>IF(J1481="NOT_OK",LEFT(I1481,CharNo(I1481,"\")-1),I1481)</f>
        <v>0</v>
      </c>
      <c r="L1481" s="44" t="str">
        <f t="shared" si="121"/>
        <v/>
      </c>
      <c r="M1481" s="153"/>
      <c r="N1481" s="44" t="str">
        <f t="shared" si="122"/>
        <v/>
      </c>
    </row>
    <row r="1482" spans="1:14" x14ac:dyDescent="0.2">
      <c r="A1482" s="153"/>
      <c r="B1482" s="44" t="str">
        <f t="shared" si="123"/>
        <v/>
      </c>
      <c r="C1482" s="153">
        <f>IF($B1482="NOT_OK",LEFT($A1482,CharNo($A1482,"\")-1),A1482)</f>
        <v>0</v>
      </c>
      <c r="D1482" s="44"/>
      <c r="E1482" s="153">
        <f>IF(D1482="NOT_OK",LEFT(C1482,CharNo(C1482,"\")-1),C1482)</f>
        <v>0</v>
      </c>
      <c r="F1482" s="44" t="str">
        <f t="shared" si="119"/>
        <v/>
      </c>
      <c r="G1482" s="153">
        <f>IF(F1482="NOT_OK",LEFT(E1482,CharNo(E1482,"\")-1),E1482)</f>
        <v>0</v>
      </c>
      <c r="H1482" s="44" t="str">
        <f t="shared" si="119"/>
        <v/>
      </c>
      <c r="I1482" s="153">
        <f>IF(H1482="NOT_OK",LEFT(G1482,CharNo(G1482,"\")-1),G1482)</f>
        <v>0</v>
      </c>
      <c r="J1482" s="44" t="str">
        <f t="shared" si="120"/>
        <v/>
      </c>
      <c r="K1482" s="153">
        <f>IF(J1482="NOT_OK",LEFT(I1482,CharNo(I1482,"\")-1),I1482)</f>
        <v>0</v>
      </c>
      <c r="L1482" s="44" t="str">
        <f t="shared" si="121"/>
        <v/>
      </c>
      <c r="M1482" s="153"/>
      <c r="N1482" s="44" t="str">
        <f t="shared" si="122"/>
        <v/>
      </c>
    </row>
    <row r="1483" spans="1:14" x14ac:dyDescent="0.2">
      <c r="A1483" s="153"/>
      <c r="B1483" s="44" t="str">
        <f t="shared" si="123"/>
        <v/>
      </c>
      <c r="C1483" s="153">
        <f>IF($B1483="NOT_OK",LEFT($A1483,CharNo($A1483,"\")-1),A1483)</f>
        <v>0</v>
      </c>
      <c r="D1483" s="44"/>
      <c r="E1483" s="153">
        <f>IF(D1483="NOT_OK",LEFT(C1483,CharNo(C1483,"\")-1),C1483)</f>
        <v>0</v>
      </c>
      <c r="F1483" s="44" t="str">
        <f t="shared" si="119"/>
        <v/>
      </c>
      <c r="G1483" s="153">
        <f>IF(F1483="NOT_OK",LEFT(E1483,CharNo(E1483,"\")-1),E1483)</f>
        <v>0</v>
      </c>
      <c r="H1483" s="44" t="str">
        <f t="shared" si="119"/>
        <v/>
      </c>
      <c r="I1483" s="153">
        <f>IF(H1483="NOT_OK",LEFT(G1483,CharNo(G1483,"\")-1),G1483)</f>
        <v>0</v>
      </c>
      <c r="J1483" s="44" t="str">
        <f t="shared" si="120"/>
        <v/>
      </c>
      <c r="K1483" s="153">
        <f>IF(J1483="NOT_OK",LEFT(I1483,CharNo(I1483,"\")-1),I1483)</f>
        <v>0</v>
      </c>
      <c r="L1483" s="44" t="str">
        <f t="shared" si="121"/>
        <v/>
      </c>
      <c r="M1483" s="153"/>
      <c r="N1483" s="44" t="str">
        <f t="shared" si="122"/>
        <v/>
      </c>
    </row>
    <row r="1484" spans="1:14" x14ac:dyDescent="0.2">
      <c r="A1484" s="153"/>
      <c r="B1484" s="44" t="str">
        <f t="shared" si="123"/>
        <v/>
      </c>
      <c r="C1484" s="153">
        <f>IF($B1484="NOT_OK",LEFT($A1484,CharNo($A1484,"\")-1),A1484)</f>
        <v>0</v>
      </c>
      <c r="D1484" s="44"/>
      <c r="E1484" s="153">
        <f>IF(D1484="NOT_OK",LEFT(C1484,CharNo(C1484,"\")-1),C1484)</f>
        <v>0</v>
      </c>
      <c r="F1484" s="44" t="str">
        <f t="shared" si="119"/>
        <v/>
      </c>
      <c r="G1484" s="153">
        <f>IF(F1484="NOT_OK",LEFT(E1484,CharNo(E1484,"\")-1),E1484)</f>
        <v>0</v>
      </c>
      <c r="H1484" s="44" t="str">
        <f t="shared" si="119"/>
        <v/>
      </c>
      <c r="I1484" s="153">
        <f>IF(H1484="NOT_OK",LEFT(G1484,CharNo(G1484,"\")-1),G1484)</f>
        <v>0</v>
      </c>
      <c r="J1484" s="44" t="str">
        <f t="shared" si="120"/>
        <v/>
      </c>
      <c r="K1484" s="153">
        <f>IF(J1484="NOT_OK",LEFT(I1484,CharNo(I1484,"\")-1),I1484)</f>
        <v>0</v>
      </c>
      <c r="L1484" s="44" t="str">
        <f t="shared" si="121"/>
        <v/>
      </c>
      <c r="M1484" s="153"/>
      <c r="N1484" s="44" t="str">
        <f t="shared" si="122"/>
        <v/>
      </c>
    </row>
    <row r="1485" spans="1:14" x14ac:dyDescent="0.2">
      <c r="A1485" s="153"/>
      <c r="B1485" s="44" t="str">
        <f t="shared" si="123"/>
        <v/>
      </c>
      <c r="C1485" s="153">
        <f>IF($B1485="NOT_OK",LEFT($A1485,CharNo($A1485,"\")-1),A1485)</f>
        <v>0</v>
      </c>
      <c r="D1485" s="44"/>
      <c r="E1485" s="153">
        <f>IF(D1485="NOT_OK",LEFT(C1485,CharNo(C1485,"\")-1),C1485)</f>
        <v>0</v>
      </c>
      <c r="F1485" s="44" t="str">
        <f t="shared" si="119"/>
        <v/>
      </c>
      <c r="G1485" s="153">
        <f>IF(F1485="NOT_OK",LEFT(E1485,CharNo(E1485,"\")-1),E1485)</f>
        <v>0</v>
      </c>
      <c r="H1485" s="44" t="str">
        <f t="shared" si="119"/>
        <v/>
      </c>
      <c r="I1485" s="153">
        <f>IF(H1485="NOT_OK",LEFT(G1485,CharNo(G1485,"\")-1),G1485)</f>
        <v>0</v>
      </c>
      <c r="J1485" s="44" t="str">
        <f t="shared" si="120"/>
        <v/>
      </c>
      <c r="K1485" s="153">
        <f>IF(J1485="NOT_OK",LEFT(I1485,CharNo(I1485,"\")-1),I1485)</f>
        <v>0</v>
      </c>
      <c r="L1485" s="44" t="str">
        <f t="shared" si="121"/>
        <v/>
      </c>
      <c r="M1485" s="153"/>
      <c r="N1485" s="44" t="str">
        <f t="shared" si="122"/>
        <v/>
      </c>
    </row>
    <row r="1486" spans="1:14" x14ac:dyDescent="0.2">
      <c r="A1486" s="153"/>
      <c r="B1486" s="44" t="str">
        <f t="shared" si="123"/>
        <v/>
      </c>
      <c r="C1486" s="153">
        <f>IF($B1486="NOT_OK",LEFT($A1486,CharNo($A1486,"\")-1),A1486)</f>
        <v>0</v>
      </c>
      <c r="D1486" s="44"/>
      <c r="E1486" s="153">
        <f>IF(D1486="NOT_OK",LEFT(C1486,CharNo(C1486,"\")-1),C1486)</f>
        <v>0</v>
      </c>
      <c r="F1486" s="44" t="str">
        <f t="shared" si="119"/>
        <v/>
      </c>
      <c r="G1486" s="153">
        <f>IF(F1486="NOT_OK",LEFT(E1486,CharNo(E1486,"\")-1),E1486)</f>
        <v>0</v>
      </c>
      <c r="H1486" s="44" t="str">
        <f t="shared" si="119"/>
        <v/>
      </c>
      <c r="I1486" s="153">
        <f>IF(H1486="NOT_OK",LEFT(G1486,CharNo(G1486,"\")-1),G1486)</f>
        <v>0</v>
      </c>
      <c r="J1486" s="44" t="str">
        <f t="shared" si="120"/>
        <v/>
      </c>
      <c r="K1486" s="153">
        <f>IF(J1486="NOT_OK",LEFT(I1486,CharNo(I1486,"\")-1),I1486)</f>
        <v>0</v>
      </c>
      <c r="L1486" s="44" t="str">
        <f t="shared" si="121"/>
        <v/>
      </c>
      <c r="M1486" s="153"/>
      <c r="N1486" s="44" t="str">
        <f t="shared" si="122"/>
        <v/>
      </c>
    </row>
    <row r="1487" spans="1:14" x14ac:dyDescent="0.2">
      <c r="A1487" s="153"/>
      <c r="B1487" s="44" t="str">
        <f t="shared" si="123"/>
        <v/>
      </c>
      <c r="C1487" s="153">
        <f>IF($B1487="NOT_OK",LEFT($A1487,CharNo($A1487,"\")-1),A1487)</f>
        <v>0</v>
      </c>
      <c r="D1487" s="44"/>
      <c r="E1487" s="153">
        <f>IF(D1487="NOT_OK",LEFT(C1487,CharNo(C1487,"\")-1),C1487)</f>
        <v>0</v>
      </c>
      <c r="F1487" s="44" t="str">
        <f t="shared" si="119"/>
        <v/>
      </c>
      <c r="G1487" s="153">
        <f>IF(F1487="NOT_OK",LEFT(E1487,CharNo(E1487,"\")-1),E1487)</f>
        <v>0</v>
      </c>
      <c r="H1487" s="44" t="str">
        <f t="shared" si="119"/>
        <v/>
      </c>
      <c r="I1487" s="153">
        <f>IF(H1487="NOT_OK",LEFT(G1487,CharNo(G1487,"\")-1),G1487)</f>
        <v>0</v>
      </c>
      <c r="J1487" s="44" t="str">
        <f t="shared" si="120"/>
        <v/>
      </c>
      <c r="K1487" s="153">
        <f>IF(J1487="NOT_OK",LEFT(I1487,CharNo(I1487,"\")-1),I1487)</f>
        <v>0</v>
      </c>
      <c r="L1487" s="44" t="str">
        <f t="shared" si="121"/>
        <v/>
      </c>
      <c r="M1487" s="153"/>
      <c r="N1487" s="44" t="str">
        <f t="shared" si="122"/>
        <v/>
      </c>
    </row>
    <row r="1488" spans="1:14" x14ac:dyDescent="0.2">
      <c r="A1488" s="153"/>
      <c r="B1488" s="44" t="str">
        <f t="shared" si="123"/>
        <v/>
      </c>
      <c r="C1488" s="153">
        <f>IF($B1488="NOT_OK",LEFT($A1488,CharNo($A1488,"\")-1),A1488)</f>
        <v>0</v>
      </c>
      <c r="D1488" s="44"/>
      <c r="E1488" s="153">
        <f>IF(D1488="NOT_OK",LEFT(C1488,CharNo(C1488,"\")-1),C1488)</f>
        <v>0</v>
      </c>
      <c r="F1488" s="44" t="str">
        <f t="shared" si="119"/>
        <v/>
      </c>
      <c r="G1488" s="153">
        <f>IF(F1488="NOT_OK",LEFT(E1488,CharNo(E1488,"\")-1),E1488)</f>
        <v>0</v>
      </c>
      <c r="H1488" s="44" t="str">
        <f t="shared" si="119"/>
        <v/>
      </c>
      <c r="I1488" s="153">
        <f>IF(H1488="NOT_OK",LEFT(G1488,CharNo(G1488,"\")-1),G1488)</f>
        <v>0</v>
      </c>
      <c r="J1488" s="44" t="str">
        <f t="shared" si="120"/>
        <v/>
      </c>
      <c r="K1488" s="153">
        <f>IF(J1488="NOT_OK",LEFT(I1488,CharNo(I1488,"\")-1),I1488)</f>
        <v>0</v>
      </c>
      <c r="L1488" s="44" t="str">
        <f t="shared" si="121"/>
        <v/>
      </c>
      <c r="M1488" s="153"/>
      <c r="N1488" s="44" t="str">
        <f t="shared" si="122"/>
        <v/>
      </c>
    </row>
    <row r="1489" spans="1:14" x14ac:dyDescent="0.2">
      <c r="A1489" s="153"/>
      <c r="B1489" s="44" t="str">
        <f t="shared" si="123"/>
        <v/>
      </c>
      <c r="C1489" s="153">
        <f>IF($B1489="NOT_OK",LEFT($A1489,CharNo($A1489,"\")-1),A1489)</f>
        <v>0</v>
      </c>
      <c r="D1489" s="44"/>
      <c r="E1489" s="153">
        <f>IF(D1489="NOT_OK",LEFT(C1489,CharNo(C1489,"\")-1),C1489)</f>
        <v>0</v>
      </c>
      <c r="F1489" s="44" t="str">
        <f t="shared" si="119"/>
        <v/>
      </c>
      <c r="G1489" s="153">
        <f>IF(F1489="NOT_OK",LEFT(E1489,CharNo(E1489,"\")-1),E1489)</f>
        <v>0</v>
      </c>
      <c r="H1489" s="44" t="str">
        <f t="shared" si="119"/>
        <v/>
      </c>
      <c r="I1489" s="153">
        <f>IF(H1489="NOT_OK",LEFT(G1489,CharNo(G1489,"\")-1),G1489)</f>
        <v>0</v>
      </c>
      <c r="J1489" s="44" t="str">
        <f t="shared" si="120"/>
        <v/>
      </c>
      <c r="K1489" s="153">
        <f>IF(J1489="NOT_OK",LEFT(I1489,CharNo(I1489,"\")-1),I1489)</f>
        <v>0</v>
      </c>
      <c r="L1489" s="44" t="str">
        <f t="shared" si="121"/>
        <v/>
      </c>
      <c r="M1489" s="153"/>
      <c r="N1489" s="44" t="str">
        <f t="shared" si="122"/>
        <v/>
      </c>
    </row>
    <row r="1490" spans="1:14" x14ac:dyDescent="0.2">
      <c r="A1490" s="153"/>
      <c r="B1490" s="44" t="str">
        <f t="shared" si="123"/>
        <v/>
      </c>
      <c r="C1490" s="153">
        <f>IF($B1490="NOT_OK",LEFT($A1490,CharNo($A1490,"\")-1),A1490)</f>
        <v>0</v>
      </c>
      <c r="D1490" s="44"/>
      <c r="E1490" s="153">
        <f>IF(D1490="NOT_OK",LEFT(C1490,CharNo(C1490,"\")-1),C1490)</f>
        <v>0</v>
      </c>
      <c r="F1490" s="44" t="str">
        <f t="shared" si="119"/>
        <v/>
      </c>
      <c r="G1490" s="153">
        <f>IF(F1490="NOT_OK",LEFT(E1490,CharNo(E1490,"\")-1),E1490)</f>
        <v>0</v>
      </c>
      <c r="H1490" s="44" t="str">
        <f t="shared" si="119"/>
        <v/>
      </c>
      <c r="I1490" s="153">
        <f>IF(H1490="NOT_OK",LEFT(G1490,CharNo(G1490,"\")-1),G1490)</f>
        <v>0</v>
      </c>
      <c r="J1490" s="44" t="str">
        <f t="shared" si="120"/>
        <v/>
      </c>
      <c r="K1490" s="153">
        <f>IF(J1490="NOT_OK",LEFT(I1490,CharNo(I1490,"\")-1),I1490)</f>
        <v>0</v>
      </c>
      <c r="L1490" s="44" t="str">
        <f t="shared" si="121"/>
        <v/>
      </c>
      <c r="M1490" s="153"/>
      <c r="N1490" s="44" t="str">
        <f t="shared" si="122"/>
        <v/>
      </c>
    </row>
    <row r="1491" spans="1:14" x14ac:dyDescent="0.2">
      <c r="A1491" s="153"/>
      <c r="B1491" s="44" t="str">
        <f t="shared" si="123"/>
        <v/>
      </c>
      <c r="C1491" s="153">
        <f>IF($B1491="NOT_OK",LEFT($A1491,CharNo($A1491,"\")-1),A1491)</f>
        <v>0</v>
      </c>
      <c r="D1491" s="44"/>
      <c r="E1491" s="153">
        <f>IF(D1491="NOT_OK",LEFT(C1491,CharNo(C1491,"\")-1),C1491)</f>
        <v>0</v>
      </c>
      <c r="F1491" s="44" t="str">
        <f t="shared" si="119"/>
        <v/>
      </c>
      <c r="G1491" s="153">
        <f>IF(F1491="NOT_OK",LEFT(E1491,CharNo(E1491,"\")-1),E1491)</f>
        <v>0</v>
      </c>
      <c r="H1491" s="44" t="str">
        <f t="shared" si="119"/>
        <v/>
      </c>
      <c r="I1491" s="153">
        <f>IF(H1491="NOT_OK",LEFT(G1491,CharNo(G1491,"\")-1),G1491)</f>
        <v>0</v>
      </c>
      <c r="J1491" s="44" t="str">
        <f t="shared" si="120"/>
        <v/>
      </c>
      <c r="K1491" s="153">
        <f>IF(J1491="NOT_OK",LEFT(I1491,CharNo(I1491,"\")-1),I1491)</f>
        <v>0</v>
      </c>
      <c r="L1491" s="44" t="str">
        <f t="shared" si="121"/>
        <v/>
      </c>
      <c r="M1491" s="153"/>
      <c r="N1491" s="44" t="str">
        <f t="shared" si="122"/>
        <v/>
      </c>
    </row>
    <row r="1492" spans="1:14" x14ac:dyDescent="0.2">
      <c r="A1492" s="153"/>
      <c r="B1492" s="44" t="str">
        <f t="shared" si="123"/>
        <v/>
      </c>
      <c r="C1492" s="153">
        <f>IF($B1492="NOT_OK",LEFT($A1492,CharNo($A1492,"\")-1),A1492)</f>
        <v>0</v>
      </c>
      <c r="D1492" s="44"/>
      <c r="E1492" s="153">
        <f>IF(D1492="NOT_OK",LEFT(C1492,CharNo(C1492,"\")-1),C1492)</f>
        <v>0</v>
      </c>
      <c r="F1492" s="44" t="str">
        <f t="shared" si="119"/>
        <v/>
      </c>
      <c r="G1492" s="153">
        <f>IF(F1492="NOT_OK",LEFT(E1492,CharNo(E1492,"\")-1),E1492)</f>
        <v>0</v>
      </c>
      <c r="H1492" s="44" t="str">
        <f t="shared" si="119"/>
        <v/>
      </c>
      <c r="I1492" s="153">
        <f>IF(H1492="NOT_OK",LEFT(G1492,CharNo(G1492,"\")-1),G1492)</f>
        <v>0</v>
      </c>
      <c r="J1492" s="44" t="str">
        <f t="shared" si="120"/>
        <v/>
      </c>
      <c r="K1492" s="153">
        <f>IF(J1492="NOT_OK",LEFT(I1492,CharNo(I1492,"\")-1),I1492)</f>
        <v>0</v>
      </c>
      <c r="L1492" s="44" t="str">
        <f t="shared" si="121"/>
        <v/>
      </c>
      <c r="M1492" s="153"/>
      <c r="N1492" s="44" t="str">
        <f t="shared" si="122"/>
        <v/>
      </c>
    </row>
    <row r="1493" spans="1:14" x14ac:dyDescent="0.2">
      <c r="A1493" s="153"/>
      <c r="B1493" s="44" t="str">
        <f t="shared" si="123"/>
        <v/>
      </c>
      <c r="C1493" s="153">
        <f>IF($B1493="NOT_OK",LEFT($A1493,CharNo($A1493,"\")-1),A1493)</f>
        <v>0</v>
      </c>
      <c r="D1493" s="44"/>
      <c r="E1493" s="153">
        <f>IF(D1493="NOT_OK",LEFT(C1493,CharNo(C1493,"\")-1),C1493)</f>
        <v>0</v>
      </c>
      <c r="F1493" s="44" t="str">
        <f t="shared" si="119"/>
        <v/>
      </c>
      <c r="G1493" s="153">
        <f>IF(F1493="NOT_OK",LEFT(E1493,CharNo(E1493,"\")-1),E1493)</f>
        <v>0</v>
      </c>
      <c r="H1493" s="44" t="str">
        <f t="shared" si="119"/>
        <v/>
      </c>
      <c r="I1493" s="153">
        <f>IF(H1493="NOT_OK",LEFT(G1493,CharNo(G1493,"\")-1),G1493)</f>
        <v>0</v>
      </c>
      <c r="J1493" s="44" t="str">
        <f t="shared" si="120"/>
        <v/>
      </c>
      <c r="K1493" s="153">
        <f>IF(J1493="NOT_OK",LEFT(I1493,CharNo(I1493,"\")-1),I1493)</f>
        <v>0</v>
      </c>
      <c r="L1493" s="44" t="str">
        <f t="shared" si="121"/>
        <v/>
      </c>
      <c r="M1493" s="153"/>
      <c r="N1493" s="44" t="str">
        <f t="shared" si="122"/>
        <v/>
      </c>
    </row>
    <row r="1494" spans="1:14" x14ac:dyDescent="0.2">
      <c r="A1494" s="153"/>
      <c r="B1494" s="44" t="str">
        <f t="shared" si="123"/>
        <v/>
      </c>
      <c r="C1494" s="153">
        <f>IF($B1494="NOT_OK",LEFT($A1494,CharNo($A1494,"\")-1),A1494)</f>
        <v>0</v>
      </c>
      <c r="D1494" s="44"/>
      <c r="E1494" s="153">
        <f>IF(D1494="NOT_OK",LEFT(C1494,CharNo(C1494,"\")-1),C1494)</f>
        <v>0</v>
      </c>
      <c r="F1494" s="44" t="str">
        <f t="shared" si="119"/>
        <v/>
      </c>
      <c r="G1494" s="153">
        <f>IF(F1494="NOT_OK",LEFT(E1494,CharNo(E1494,"\")-1),E1494)</f>
        <v>0</v>
      </c>
      <c r="H1494" s="44" t="str">
        <f t="shared" si="119"/>
        <v/>
      </c>
      <c r="I1494" s="153">
        <f>IF(H1494="NOT_OK",LEFT(G1494,CharNo(G1494,"\")-1),G1494)</f>
        <v>0</v>
      </c>
      <c r="J1494" s="44" t="str">
        <f t="shared" si="120"/>
        <v/>
      </c>
      <c r="K1494" s="153">
        <f>IF(J1494="NOT_OK",LEFT(I1494,CharNo(I1494,"\")-1),I1494)</f>
        <v>0</v>
      </c>
      <c r="L1494" s="44" t="str">
        <f t="shared" si="121"/>
        <v/>
      </c>
      <c r="M1494" s="153"/>
      <c r="N1494" s="44" t="str">
        <f t="shared" si="122"/>
        <v/>
      </c>
    </row>
    <row r="1495" spans="1:14" x14ac:dyDescent="0.2">
      <c r="A1495" s="153"/>
      <c r="B1495" s="44" t="str">
        <f t="shared" si="123"/>
        <v/>
      </c>
      <c r="C1495" s="153">
        <f>IF($B1495="NOT_OK",LEFT($A1495,CharNo($A1495,"\")-1),A1495)</f>
        <v>0</v>
      </c>
      <c r="D1495" s="44"/>
      <c r="E1495" s="153">
        <f>IF(D1495="NOT_OK",LEFT(C1495,CharNo(C1495,"\")-1),C1495)</f>
        <v>0</v>
      </c>
      <c r="F1495" s="44" t="str">
        <f t="shared" si="119"/>
        <v/>
      </c>
      <c r="G1495" s="153">
        <f>IF(F1495="NOT_OK",LEFT(E1495,CharNo(E1495,"\")-1),E1495)</f>
        <v>0</v>
      </c>
      <c r="H1495" s="44" t="str">
        <f t="shared" si="119"/>
        <v/>
      </c>
      <c r="I1495" s="153">
        <f>IF(H1495="NOT_OK",LEFT(G1495,CharNo(G1495,"\")-1),G1495)</f>
        <v>0</v>
      </c>
      <c r="J1495" s="44" t="str">
        <f t="shared" si="120"/>
        <v/>
      </c>
      <c r="K1495" s="153">
        <f>IF(J1495="NOT_OK",LEFT(I1495,CharNo(I1495,"\")-1),I1495)</f>
        <v>0</v>
      </c>
      <c r="L1495" s="44" t="str">
        <f t="shared" si="121"/>
        <v/>
      </c>
      <c r="M1495" s="153"/>
      <c r="N1495" s="44" t="str">
        <f t="shared" si="122"/>
        <v/>
      </c>
    </row>
    <row r="1496" spans="1:14" x14ac:dyDescent="0.2">
      <c r="A1496" s="153"/>
      <c r="B1496" s="44" t="str">
        <f t="shared" si="123"/>
        <v/>
      </c>
      <c r="C1496" s="153">
        <f>IF($B1496="NOT_OK",LEFT($A1496,CharNo($A1496,"\")-1),A1496)</f>
        <v>0</v>
      </c>
      <c r="D1496" s="44"/>
      <c r="E1496" s="153">
        <f>IF(D1496="NOT_OK",LEFT(C1496,CharNo(C1496,"\")-1),C1496)</f>
        <v>0</v>
      </c>
      <c r="F1496" s="44" t="str">
        <f t="shared" si="119"/>
        <v/>
      </c>
      <c r="G1496" s="153">
        <f>IF(F1496="NOT_OK",LEFT(E1496,CharNo(E1496,"\")-1),E1496)</f>
        <v>0</v>
      </c>
      <c r="H1496" s="44" t="str">
        <f t="shared" si="119"/>
        <v/>
      </c>
      <c r="I1496" s="153">
        <f>IF(H1496="NOT_OK",LEFT(G1496,CharNo(G1496,"\")-1),G1496)</f>
        <v>0</v>
      </c>
      <c r="J1496" s="44" t="str">
        <f t="shared" si="120"/>
        <v/>
      </c>
      <c r="K1496" s="153">
        <f>IF(J1496="NOT_OK",LEFT(I1496,CharNo(I1496,"\")-1),I1496)</f>
        <v>0</v>
      </c>
      <c r="L1496" s="44" t="str">
        <f t="shared" si="121"/>
        <v/>
      </c>
      <c r="M1496" s="153"/>
      <c r="N1496" s="44" t="str">
        <f t="shared" si="122"/>
        <v/>
      </c>
    </row>
    <row r="1497" spans="1:14" x14ac:dyDescent="0.2">
      <c r="A1497" s="153"/>
      <c r="B1497" s="44" t="str">
        <f t="shared" si="123"/>
        <v/>
      </c>
      <c r="C1497" s="153">
        <f>IF($B1497="NOT_OK",LEFT($A1497,CharNo($A1497,"\")-1),A1497)</f>
        <v>0</v>
      </c>
      <c r="D1497" s="44"/>
      <c r="E1497" s="153">
        <f>IF(D1497="NOT_OK",LEFT(C1497,CharNo(C1497,"\")-1),C1497)</f>
        <v>0</v>
      </c>
      <c r="F1497" s="44" t="str">
        <f t="shared" si="119"/>
        <v/>
      </c>
      <c r="G1497" s="153">
        <f>IF(F1497="NOT_OK",LEFT(E1497,CharNo(E1497,"\")-1),E1497)</f>
        <v>0</v>
      </c>
      <c r="H1497" s="44" t="str">
        <f t="shared" si="119"/>
        <v/>
      </c>
      <c r="I1497" s="153">
        <f>IF(H1497="NOT_OK",LEFT(G1497,CharNo(G1497,"\")-1),G1497)</f>
        <v>0</v>
      </c>
      <c r="J1497" s="44" t="str">
        <f t="shared" si="120"/>
        <v/>
      </c>
      <c r="K1497" s="153">
        <f>IF(J1497="NOT_OK",LEFT(I1497,CharNo(I1497,"\")-1),I1497)</f>
        <v>0</v>
      </c>
      <c r="L1497" s="44" t="str">
        <f t="shared" si="121"/>
        <v/>
      </c>
      <c r="M1497" s="153"/>
      <c r="N1497" s="44" t="str">
        <f t="shared" si="122"/>
        <v/>
      </c>
    </row>
    <row r="1498" spans="1:14" x14ac:dyDescent="0.2">
      <c r="A1498" s="153"/>
      <c r="B1498" s="44" t="str">
        <f t="shared" si="123"/>
        <v/>
      </c>
      <c r="C1498" s="153">
        <f>IF($B1498="NOT_OK",LEFT($A1498,CharNo($A1498,"\")-1),A1498)</f>
        <v>0</v>
      </c>
      <c r="D1498" s="44"/>
      <c r="E1498" s="153">
        <f>IF(D1498="NOT_OK",LEFT(C1498,CharNo(C1498,"\")-1),C1498)</f>
        <v>0</v>
      </c>
      <c r="F1498" s="44" t="str">
        <f t="shared" si="119"/>
        <v/>
      </c>
      <c r="G1498" s="153">
        <f>IF(F1498="NOT_OK",LEFT(E1498,CharNo(E1498,"\")-1),E1498)</f>
        <v>0</v>
      </c>
      <c r="H1498" s="44" t="str">
        <f t="shared" si="119"/>
        <v/>
      </c>
      <c r="I1498" s="153">
        <f>IF(H1498="NOT_OK",LEFT(G1498,CharNo(G1498,"\")-1),G1498)</f>
        <v>0</v>
      </c>
      <c r="J1498" s="44" t="str">
        <f t="shared" si="120"/>
        <v/>
      </c>
      <c r="K1498" s="153">
        <f>IF(J1498="NOT_OK",LEFT(I1498,CharNo(I1498,"\")-1),I1498)</f>
        <v>0</v>
      </c>
      <c r="L1498" s="44" t="str">
        <f t="shared" si="121"/>
        <v/>
      </c>
      <c r="M1498" s="153"/>
      <c r="N1498" s="44" t="str">
        <f t="shared" si="122"/>
        <v/>
      </c>
    </row>
    <row r="1499" spans="1:14" x14ac:dyDescent="0.2">
      <c r="A1499" s="153"/>
      <c r="B1499" s="44" t="str">
        <f t="shared" si="123"/>
        <v/>
      </c>
      <c r="C1499" s="153">
        <f>IF($B1499="NOT_OK",LEFT($A1499,CharNo($A1499,"\")-1),A1499)</f>
        <v>0</v>
      </c>
      <c r="D1499" s="44"/>
      <c r="E1499" s="153">
        <f>IF(D1499="NOT_OK",LEFT(C1499,CharNo(C1499,"\")-1),C1499)</f>
        <v>0</v>
      </c>
      <c r="F1499" s="44" t="str">
        <f t="shared" si="119"/>
        <v/>
      </c>
      <c r="G1499" s="153">
        <f>IF(F1499="NOT_OK",LEFT(E1499,CharNo(E1499,"\")-1),E1499)</f>
        <v>0</v>
      </c>
      <c r="H1499" s="44" t="str">
        <f t="shared" si="119"/>
        <v/>
      </c>
      <c r="I1499" s="153">
        <f>IF(H1499="NOT_OK",LEFT(G1499,CharNo(G1499,"\")-1),G1499)</f>
        <v>0</v>
      </c>
      <c r="J1499" s="44" t="str">
        <f t="shared" si="120"/>
        <v/>
      </c>
      <c r="K1499" s="153">
        <f>IF(J1499="NOT_OK",LEFT(I1499,CharNo(I1499,"\")-1),I1499)</f>
        <v>0</v>
      </c>
      <c r="L1499" s="44" t="str">
        <f t="shared" si="121"/>
        <v/>
      </c>
      <c r="M1499" s="153"/>
      <c r="N1499" s="44" t="str">
        <f t="shared" si="122"/>
        <v/>
      </c>
    </row>
    <row r="1500" spans="1:14" x14ac:dyDescent="0.2">
      <c r="A1500" s="153"/>
      <c r="B1500" s="44" t="str">
        <f t="shared" si="123"/>
        <v/>
      </c>
      <c r="C1500" s="153">
        <f>IF($B1500="NOT_OK",LEFT($A1500,CharNo($A1500,"\")-1),A1500)</f>
        <v>0</v>
      </c>
      <c r="D1500" s="44"/>
      <c r="E1500" s="153">
        <f>IF(D1500="NOT_OK",LEFT(C1500,CharNo(C1500,"\")-1),C1500)</f>
        <v>0</v>
      </c>
      <c r="F1500" s="44" t="str">
        <f t="shared" si="119"/>
        <v/>
      </c>
      <c r="G1500" s="153">
        <f>IF(F1500="NOT_OK",LEFT(E1500,CharNo(E1500,"\")-1),E1500)</f>
        <v>0</v>
      </c>
      <c r="H1500" s="44" t="str">
        <f t="shared" si="119"/>
        <v/>
      </c>
      <c r="I1500" s="153">
        <f>IF(H1500="NOT_OK",LEFT(G1500,CharNo(G1500,"\")-1),G1500)</f>
        <v>0</v>
      </c>
      <c r="J1500" s="44" t="str">
        <f t="shared" si="120"/>
        <v/>
      </c>
      <c r="K1500" s="153">
        <f>IF(J1500="NOT_OK",LEFT(I1500,CharNo(I1500,"\")-1),I1500)</f>
        <v>0</v>
      </c>
      <c r="L1500" s="44" t="str">
        <f t="shared" si="121"/>
        <v/>
      </c>
      <c r="M1500" s="153"/>
      <c r="N1500" s="44" t="str">
        <f t="shared" si="122"/>
        <v/>
      </c>
    </row>
    <row r="1501" spans="1:14" x14ac:dyDescent="0.2">
      <c r="A1501" s="153"/>
      <c r="B1501" s="44" t="str">
        <f t="shared" si="123"/>
        <v/>
      </c>
      <c r="C1501" s="153">
        <f>IF($B1501="NOT_OK",LEFT($A1501,CharNo($A1501,"\")-1),A1501)</f>
        <v>0</v>
      </c>
      <c r="D1501" s="44"/>
      <c r="E1501" s="153">
        <f>IF(D1501="NOT_OK",LEFT(C1501,CharNo(C1501,"\")-1),C1501)</f>
        <v>0</v>
      </c>
      <c r="F1501" s="44" t="str">
        <f t="shared" si="119"/>
        <v/>
      </c>
      <c r="G1501" s="153">
        <f>IF(F1501="NOT_OK",LEFT(E1501,CharNo(E1501,"\")-1),E1501)</f>
        <v>0</v>
      </c>
      <c r="H1501" s="44" t="str">
        <f t="shared" si="119"/>
        <v/>
      </c>
      <c r="I1501" s="153">
        <f>IF(H1501="NOT_OK",LEFT(G1501,CharNo(G1501,"\")-1),G1501)</f>
        <v>0</v>
      </c>
      <c r="J1501" s="44" t="str">
        <f t="shared" si="120"/>
        <v/>
      </c>
      <c r="K1501" s="153">
        <f>IF(J1501="NOT_OK",LEFT(I1501,CharNo(I1501,"\")-1),I1501)</f>
        <v>0</v>
      </c>
      <c r="L1501" s="44" t="str">
        <f t="shared" si="121"/>
        <v/>
      </c>
      <c r="M1501" s="153"/>
      <c r="N1501" s="44" t="str">
        <f t="shared" si="122"/>
        <v/>
      </c>
    </row>
    <row r="1502" spans="1:14" x14ac:dyDescent="0.2">
      <c r="A1502" s="153"/>
      <c r="B1502" s="44" t="str">
        <f t="shared" si="123"/>
        <v/>
      </c>
      <c r="C1502" s="153">
        <f>IF($B1502="NOT_OK",LEFT($A1502,CharNo($A1502,"\")-1),A1502)</f>
        <v>0</v>
      </c>
      <c r="D1502" s="44"/>
      <c r="E1502" s="153">
        <f>IF(D1502="NOT_OK",LEFT(C1502,CharNo(C1502,"\")-1),C1502)</f>
        <v>0</v>
      </c>
      <c r="F1502" s="44" t="str">
        <f t="shared" si="119"/>
        <v/>
      </c>
      <c r="G1502" s="153">
        <f>IF(F1502="NOT_OK",LEFT(E1502,CharNo(E1502,"\")-1),E1502)</f>
        <v>0</v>
      </c>
      <c r="H1502" s="44" t="str">
        <f t="shared" si="119"/>
        <v/>
      </c>
      <c r="I1502" s="153">
        <f>IF(H1502="NOT_OK",LEFT(G1502,CharNo(G1502,"\")-1),G1502)</f>
        <v>0</v>
      </c>
      <c r="J1502" s="44" t="str">
        <f t="shared" si="120"/>
        <v/>
      </c>
      <c r="K1502" s="153">
        <f>IF(J1502="NOT_OK",LEFT(I1502,CharNo(I1502,"\")-1),I1502)</f>
        <v>0</v>
      </c>
      <c r="L1502" s="44" t="str">
        <f t="shared" si="121"/>
        <v/>
      </c>
      <c r="M1502" s="153"/>
      <c r="N1502" s="44" t="str">
        <f t="shared" si="122"/>
        <v/>
      </c>
    </row>
    <row r="1503" spans="1:14" x14ac:dyDescent="0.2">
      <c r="A1503" s="153"/>
      <c r="B1503" s="44" t="str">
        <f t="shared" si="123"/>
        <v/>
      </c>
      <c r="C1503" s="153">
        <f>IF($B1503="NOT_OK",LEFT($A1503,CharNo($A1503,"\")-1),A1503)</f>
        <v>0</v>
      </c>
      <c r="D1503" s="44"/>
      <c r="E1503" s="153">
        <f>IF(D1503="NOT_OK",LEFT(C1503,CharNo(C1503,"\")-1),C1503)</f>
        <v>0</v>
      </c>
      <c r="F1503" s="44" t="str">
        <f t="shared" si="119"/>
        <v/>
      </c>
      <c r="G1503" s="153">
        <f>IF(F1503="NOT_OK",LEFT(E1503,CharNo(E1503,"\")-1),E1503)</f>
        <v>0</v>
      </c>
      <c r="H1503" s="44" t="str">
        <f t="shared" si="119"/>
        <v/>
      </c>
      <c r="I1503" s="153">
        <f>IF(H1503="NOT_OK",LEFT(G1503,CharNo(G1503,"\")-1),G1503)</f>
        <v>0</v>
      </c>
      <c r="J1503" s="44" t="str">
        <f t="shared" si="120"/>
        <v/>
      </c>
      <c r="K1503" s="153">
        <f>IF(J1503="NOT_OK",LEFT(I1503,CharNo(I1503,"\")-1),I1503)</f>
        <v>0</v>
      </c>
      <c r="L1503" s="44" t="str">
        <f t="shared" si="121"/>
        <v/>
      </c>
      <c r="M1503" s="153"/>
      <c r="N1503" s="44" t="str">
        <f t="shared" si="122"/>
        <v/>
      </c>
    </row>
    <row r="1504" spans="1:14" x14ac:dyDescent="0.2">
      <c r="A1504" s="153"/>
      <c r="B1504" s="44" t="str">
        <f t="shared" si="123"/>
        <v/>
      </c>
      <c r="C1504" s="153">
        <f>IF($B1504="NOT_OK",LEFT($A1504,CharNo($A1504,"\")-1),A1504)</f>
        <v>0</v>
      </c>
      <c r="D1504" s="44"/>
      <c r="E1504" s="153">
        <f>IF(D1504="NOT_OK",LEFT(C1504,CharNo(C1504,"\")-1),C1504)</f>
        <v>0</v>
      </c>
      <c r="F1504" s="44" t="str">
        <f t="shared" si="119"/>
        <v/>
      </c>
      <c r="G1504" s="153">
        <f>IF(F1504="NOT_OK",LEFT(E1504,CharNo(E1504,"\")-1),E1504)</f>
        <v>0</v>
      </c>
      <c r="H1504" s="44" t="str">
        <f t="shared" si="119"/>
        <v/>
      </c>
      <c r="I1504" s="153">
        <f>IF(H1504="NOT_OK",LEFT(G1504,CharNo(G1504,"\")-1),G1504)</f>
        <v>0</v>
      </c>
      <c r="J1504" s="44" t="str">
        <f t="shared" si="120"/>
        <v/>
      </c>
      <c r="K1504" s="153">
        <f>IF(J1504="NOT_OK",LEFT(I1504,CharNo(I1504,"\")-1),I1504)</f>
        <v>0</v>
      </c>
      <c r="L1504" s="44" t="str">
        <f t="shared" si="121"/>
        <v/>
      </c>
      <c r="M1504" s="153"/>
      <c r="N1504" s="44" t="str">
        <f t="shared" si="122"/>
        <v/>
      </c>
    </row>
    <row r="1505" spans="1:14" x14ac:dyDescent="0.2">
      <c r="A1505" s="153"/>
      <c r="B1505" s="44" t="str">
        <f t="shared" si="123"/>
        <v/>
      </c>
      <c r="C1505" s="153">
        <f>IF($B1505="NOT_OK",LEFT($A1505,CharNo($A1505,"\")-1),A1505)</f>
        <v>0</v>
      </c>
      <c r="D1505" s="44"/>
      <c r="E1505" s="153">
        <f>IF(D1505="NOT_OK",LEFT(C1505,CharNo(C1505,"\")-1),C1505)</f>
        <v>0</v>
      </c>
      <c r="F1505" s="44" t="str">
        <f t="shared" si="119"/>
        <v/>
      </c>
      <c r="G1505" s="153">
        <f>IF(F1505="NOT_OK",LEFT(E1505,CharNo(E1505,"\")-1),E1505)</f>
        <v>0</v>
      </c>
      <c r="H1505" s="44" t="str">
        <f t="shared" si="119"/>
        <v/>
      </c>
      <c r="I1505" s="153">
        <f>IF(H1505="NOT_OK",LEFT(G1505,CharNo(G1505,"\")-1),G1505)</f>
        <v>0</v>
      </c>
      <c r="J1505" s="44" t="str">
        <f t="shared" si="120"/>
        <v/>
      </c>
      <c r="K1505" s="153">
        <f>IF(J1505="NOT_OK",LEFT(I1505,CharNo(I1505,"\")-1),I1505)</f>
        <v>0</v>
      </c>
      <c r="L1505" s="44" t="str">
        <f t="shared" si="121"/>
        <v/>
      </c>
      <c r="M1505" s="153"/>
      <c r="N1505" s="44" t="str">
        <f t="shared" si="122"/>
        <v/>
      </c>
    </row>
    <row r="1506" spans="1:14" x14ac:dyDescent="0.2">
      <c r="A1506" s="153"/>
      <c r="B1506" s="44" t="str">
        <f t="shared" si="123"/>
        <v/>
      </c>
      <c r="C1506" s="153">
        <f>IF($B1506="NOT_OK",LEFT($A1506,CharNo($A1506,"\")-1),A1506)</f>
        <v>0</v>
      </c>
      <c r="D1506" s="44"/>
      <c r="E1506" s="153">
        <f>IF(D1506="NOT_OK",LEFT(C1506,CharNo(C1506,"\")-1),C1506)</f>
        <v>0</v>
      </c>
      <c r="F1506" s="44" t="str">
        <f t="shared" si="119"/>
        <v/>
      </c>
      <c r="G1506" s="153">
        <f>IF(F1506="NOT_OK",LEFT(E1506,CharNo(E1506,"\")-1),E1506)</f>
        <v>0</v>
      </c>
      <c r="H1506" s="44" t="str">
        <f t="shared" si="119"/>
        <v/>
      </c>
      <c r="I1506" s="153">
        <f>IF(H1506="NOT_OK",LEFT(G1506,CharNo(G1506,"\")-1),G1506)</f>
        <v>0</v>
      </c>
      <c r="J1506" s="44" t="str">
        <f t="shared" si="120"/>
        <v/>
      </c>
      <c r="K1506" s="153">
        <f>IF(J1506="NOT_OK",LEFT(I1506,CharNo(I1506,"\")-1),I1506)</f>
        <v>0</v>
      </c>
      <c r="L1506" s="44" t="str">
        <f t="shared" si="121"/>
        <v/>
      </c>
      <c r="M1506" s="153"/>
      <c r="N1506" s="44" t="str">
        <f t="shared" si="122"/>
        <v/>
      </c>
    </row>
    <row r="1507" spans="1:14" x14ac:dyDescent="0.2">
      <c r="A1507" s="153"/>
      <c r="B1507" s="44" t="str">
        <f t="shared" si="123"/>
        <v/>
      </c>
      <c r="C1507" s="153">
        <f>IF($B1507="NOT_OK",LEFT($A1507,CharNo($A1507,"\")-1),A1507)</f>
        <v>0</v>
      </c>
      <c r="D1507" s="44"/>
      <c r="E1507" s="153">
        <f>IF(D1507="NOT_OK",LEFT(C1507,CharNo(C1507,"\")-1),C1507)</f>
        <v>0</v>
      </c>
      <c r="F1507" s="44" t="str">
        <f t="shared" si="119"/>
        <v/>
      </c>
      <c r="G1507" s="153">
        <f>IF(F1507="NOT_OK",LEFT(E1507,CharNo(E1507,"\")-1),E1507)</f>
        <v>0</v>
      </c>
      <c r="H1507" s="44" t="str">
        <f t="shared" si="119"/>
        <v/>
      </c>
      <c r="I1507" s="153">
        <f>IF(H1507="NOT_OK",LEFT(G1507,CharNo(G1507,"\")-1),G1507)</f>
        <v>0</v>
      </c>
      <c r="J1507" s="44" t="str">
        <f t="shared" si="120"/>
        <v/>
      </c>
      <c r="K1507" s="153">
        <f>IF(J1507="NOT_OK",LEFT(I1507,CharNo(I1507,"\")-1),I1507)</f>
        <v>0</v>
      </c>
      <c r="L1507" s="44" t="str">
        <f t="shared" si="121"/>
        <v/>
      </c>
      <c r="M1507" s="153"/>
      <c r="N1507" s="44" t="str">
        <f t="shared" si="122"/>
        <v/>
      </c>
    </row>
    <row r="1508" spans="1:14" x14ac:dyDescent="0.2">
      <c r="A1508" s="153"/>
      <c r="B1508" s="44" t="str">
        <f t="shared" si="123"/>
        <v/>
      </c>
      <c r="C1508" s="153">
        <f>IF($B1508="NOT_OK",LEFT($A1508,CharNo($A1508,"\")-1),A1508)</f>
        <v>0</v>
      </c>
      <c r="D1508" s="44"/>
      <c r="E1508" s="153">
        <f>IF(D1508="NOT_OK",LEFT(C1508,CharNo(C1508,"\")-1),C1508)</f>
        <v>0</v>
      </c>
      <c r="F1508" s="44" t="str">
        <f t="shared" si="119"/>
        <v/>
      </c>
      <c r="G1508" s="153">
        <f>IF(F1508="NOT_OK",LEFT(E1508,CharNo(E1508,"\")-1),E1508)</f>
        <v>0</v>
      </c>
      <c r="H1508" s="44" t="str">
        <f t="shared" si="119"/>
        <v/>
      </c>
      <c r="I1508" s="153">
        <f>IF(H1508="NOT_OK",LEFT(G1508,CharNo(G1508,"\")-1),G1508)</f>
        <v>0</v>
      </c>
      <c r="J1508" s="44" t="str">
        <f t="shared" si="120"/>
        <v/>
      </c>
      <c r="K1508" s="153">
        <f>IF(J1508="NOT_OK",LEFT(I1508,CharNo(I1508,"\")-1),I1508)</f>
        <v>0</v>
      </c>
      <c r="L1508" s="44" t="str">
        <f t="shared" si="121"/>
        <v/>
      </c>
      <c r="M1508" s="153"/>
      <c r="N1508" s="44" t="str">
        <f t="shared" si="122"/>
        <v/>
      </c>
    </row>
    <row r="1509" spans="1:14" x14ac:dyDescent="0.2">
      <c r="A1509" s="153"/>
      <c r="B1509" s="44" t="str">
        <f t="shared" si="123"/>
        <v/>
      </c>
      <c r="C1509" s="153">
        <f>IF($B1509="NOT_OK",LEFT($A1509,CharNo($A1509,"\")-1),A1509)</f>
        <v>0</v>
      </c>
      <c r="D1509" s="44"/>
      <c r="E1509" s="153">
        <f>IF(D1509="NOT_OK",LEFT(C1509,CharNo(C1509,"\")-1),C1509)</f>
        <v>0</v>
      </c>
      <c r="F1509" s="44" t="str">
        <f t="shared" si="119"/>
        <v/>
      </c>
      <c r="G1509" s="153">
        <f>IF(F1509="NOT_OK",LEFT(E1509,CharNo(E1509,"\")-1),E1509)</f>
        <v>0</v>
      </c>
      <c r="H1509" s="44" t="str">
        <f t="shared" si="119"/>
        <v/>
      </c>
      <c r="I1509" s="153">
        <f>IF(H1509="NOT_OK",LEFT(G1509,CharNo(G1509,"\")-1),G1509)</f>
        <v>0</v>
      </c>
      <c r="J1509" s="44" t="str">
        <f t="shared" si="120"/>
        <v/>
      </c>
      <c r="K1509" s="153">
        <f>IF(J1509="NOT_OK",LEFT(I1509,CharNo(I1509,"\")-1),I1509)</f>
        <v>0</v>
      </c>
      <c r="L1509" s="44" t="str">
        <f t="shared" si="121"/>
        <v/>
      </c>
      <c r="M1509" s="153"/>
      <c r="N1509" s="44" t="str">
        <f t="shared" si="122"/>
        <v/>
      </c>
    </row>
    <row r="1510" spans="1:14" x14ac:dyDescent="0.2">
      <c r="A1510" s="153"/>
      <c r="B1510" s="44" t="str">
        <f t="shared" si="123"/>
        <v/>
      </c>
      <c r="C1510" s="153">
        <f>IF($B1510="NOT_OK",LEFT($A1510,CharNo($A1510,"\")-1),A1510)</f>
        <v>0</v>
      </c>
      <c r="D1510" s="44"/>
      <c r="E1510" s="153">
        <f>IF(D1510="NOT_OK",LEFT(C1510,CharNo(C1510,"\")-1),C1510)</f>
        <v>0</v>
      </c>
      <c r="F1510" s="44" t="str">
        <f t="shared" si="119"/>
        <v/>
      </c>
      <c r="G1510" s="153">
        <f>IF(F1510="NOT_OK",LEFT(E1510,CharNo(E1510,"\")-1),E1510)</f>
        <v>0</v>
      </c>
      <c r="H1510" s="44" t="str">
        <f t="shared" si="119"/>
        <v/>
      </c>
      <c r="I1510" s="153">
        <f>IF(H1510="NOT_OK",LEFT(G1510,CharNo(G1510,"\")-1),G1510)</f>
        <v>0</v>
      </c>
      <c r="J1510" s="44" t="str">
        <f t="shared" si="120"/>
        <v/>
      </c>
      <c r="K1510" s="153">
        <f>IF(J1510="NOT_OK",LEFT(I1510,CharNo(I1510,"\")-1),I1510)</f>
        <v>0</v>
      </c>
      <c r="L1510" s="44" t="str">
        <f t="shared" si="121"/>
        <v/>
      </c>
      <c r="M1510" s="153"/>
      <c r="N1510" s="44" t="str">
        <f t="shared" si="122"/>
        <v/>
      </c>
    </row>
    <row r="1511" spans="1:14" x14ac:dyDescent="0.2">
      <c r="A1511" s="153"/>
      <c r="B1511" s="44" t="str">
        <f t="shared" si="123"/>
        <v/>
      </c>
      <c r="C1511" s="153">
        <f>IF($B1511="NOT_OK",LEFT($A1511,CharNo($A1511,"\")-1),A1511)</f>
        <v>0</v>
      </c>
      <c r="D1511" s="44"/>
      <c r="E1511" s="153">
        <f>IF(D1511="NOT_OK",LEFT(C1511,CharNo(C1511,"\")-1),C1511)</f>
        <v>0</v>
      </c>
      <c r="F1511" s="44" t="str">
        <f t="shared" si="119"/>
        <v/>
      </c>
      <c r="G1511" s="153">
        <f>IF(F1511="NOT_OK",LEFT(E1511,CharNo(E1511,"\")-1),E1511)</f>
        <v>0</v>
      </c>
      <c r="H1511" s="44" t="str">
        <f t="shared" si="119"/>
        <v/>
      </c>
      <c r="I1511" s="153">
        <f>IF(H1511="NOT_OK",LEFT(G1511,CharNo(G1511,"\")-1),G1511)</f>
        <v>0</v>
      </c>
      <c r="J1511" s="44" t="str">
        <f t="shared" si="120"/>
        <v/>
      </c>
      <c r="K1511" s="153">
        <f>IF(J1511="NOT_OK",LEFT(I1511,CharNo(I1511,"\")-1),I1511)</f>
        <v>0</v>
      </c>
      <c r="L1511" s="44" t="str">
        <f t="shared" si="121"/>
        <v/>
      </c>
      <c r="M1511" s="153"/>
      <c r="N1511" s="44" t="str">
        <f t="shared" si="122"/>
        <v/>
      </c>
    </row>
    <row r="1512" spans="1:14" x14ac:dyDescent="0.2">
      <c r="A1512" s="153"/>
      <c r="B1512" s="44" t="str">
        <f t="shared" si="123"/>
        <v/>
      </c>
      <c r="C1512" s="153">
        <f>IF($B1512="NOT_OK",LEFT($A1512,CharNo($A1512,"\")-1),A1512)</f>
        <v>0</v>
      </c>
      <c r="D1512" s="44"/>
      <c r="E1512" s="153">
        <f>IF(D1512="NOT_OK",LEFT(C1512,CharNo(C1512,"\")-1),C1512)</f>
        <v>0</v>
      </c>
      <c r="F1512" s="44" t="str">
        <f t="shared" si="119"/>
        <v/>
      </c>
      <c r="G1512" s="153">
        <f>IF(F1512="NOT_OK",LEFT(E1512,CharNo(E1512,"\")-1),E1512)</f>
        <v>0</v>
      </c>
      <c r="H1512" s="44" t="str">
        <f t="shared" si="119"/>
        <v/>
      </c>
      <c r="I1512" s="153">
        <f>IF(H1512="NOT_OK",LEFT(G1512,CharNo(G1512,"\")-1),G1512)</f>
        <v>0</v>
      </c>
      <c r="J1512" s="44" t="str">
        <f t="shared" si="120"/>
        <v/>
      </c>
      <c r="K1512" s="153">
        <f>IF(J1512="NOT_OK",LEFT(I1512,CharNo(I1512,"\")-1),I1512)</f>
        <v>0</v>
      </c>
      <c r="L1512" s="44" t="str">
        <f t="shared" si="121"/>
        <v/>
      </c>
      <c r="M1512" s="153"/>
      <c r="N1512" s="44" t="str">
        <f t="shared" si="122"/>
        <v/>
      </c>
    </row>
    <row r="1513" spans="1:14" x14ac:dyDescent="0.2">
      <c r="A1513" s="153"/>
      <c r="B1513" s="44" t="str">
        <f t="shared" si="123"/>
        <v/>
      </c>
      <c r="C1513" s="153">
        <f>IF($B1513="NOT_OK",LEFT($A1513,CharNo($A1513,"\")-1),A1513)</f>
        <v>0</v>
      </c>
      <c r="D1513" s="44"/>
      <c r="E1513" s="153">
        <f>IF(D1513="NOT_OK",LEFT(C1513,CharNo(C1513,"\")-1),C1513)</f>
        <v>0</v>
      </c>
      <c r="F1513" s="44" t="str">
        <f t="shared" si="119"/>
        <v/>
      </c>
      <c r="G1513" s="153">
        <f>IF(F1513="NOT_OK",LEFT(E1513,CharNo(E1513,"\")-1),E1513)</f>
        <v>0</v>
      </c>
      <c r="H1513" s="44" t="str">
        <f t="shared" si="119"/>
        <v/>
      </c>
      <c r="I1513" s="153">
        <f>IF(H1513="NOT_OK",LEFT(G1513,CharNo(G1513,"\")-1),G1513)</f>
        <v>0</v>
      </c>
      <c r="J1513" s="44" t="str">
        <f t="shared" si="120"/>
        <v/>
      </c>
      <c r="K1513" s="153">
        <f>IF(J1513="NOT_OK",LEFT(I1513,CharNo(I1513,"\")-1),I1513)</f>
        <v>0</v>
      </c>
      <c r="L1513" s="44" t="str">
        <f t="shared" si="121"/>
        <v/>
      </c>
      <c r="M1513" s="153"/>
      <c r="N1513" s="44" t="str">
        <f t="shared" si="122"/>
        <v/>
      </c>
    </row>
    <row r="1514" spans="1:14" x14ac:dyDescent="0.2">
      <c r="A1514" s="153"/>
      <c r="B1514" s="44" t="str">
        <f t="shared" si="123"/>
        <v/>
      </c>
      <c r="C1514" s="153">
        <f>IF($B1514="NOT_OK",LEFT($A1514,CharNo($A1514,"\")-1),A1514)</f>
        <v>0</v>
      </c>
      <c r="D1514" s="44"/>
      <c r="E1514" s="153">
        <f>IF(D1514="NOT_OK",LEFT(C1514,CharNo(C1514,"\")-1),C1514)</f>
        <v>0</v>
      </c>
      <c r="F1514" s="44" t="str">
        <f t="shared" si="119"/>
        <v/>
      </c>
      <c r="G1514" s="153">
        <f>IF(F1514="NOT_OK",LEFT(E1514,CharNo(E1514,"\")-1),E1514)</f>
        <v>0</v>
      </c>
      <c r="H1514" s="44" t="str">
        <f t="shared" si="119"/>
        <v/>
      </c>
      <c r="I1514" s="153">
        <f>IF(H1514="NOT_OK",LEFT(G1514,CharNo(G1514,"\")-1),G1514)</f>
        <v>0</v>
      </c>
      <c r="J1514" s="44" t="str">
        <f t="shared" si="120"/>
        <v/>
      </c>
      <c r="K1514" s="153">
        <f>IF(J1514="NOT_OK",LEFT(I1514,CharNo(I1514,"\")-1),I1514)</f>
        <v>0</v>
      </c>
      <c r="L1514" s="44" t="str">
        <f t="shared" si="121"/>
        <v/>
      </c>
      <c r="M1514" s="153"/>
      <c r="N1514" s="44" t="str">
        <f t="shared" si="122"/>
        <v/>
      </c>
    </row>
    <row r="1515" spans="1:14" x14ac:dyDescent="0.2">
      <c r="A1515" s="153"/>
      <c r="B1515" s="44" t="str">
        <f t="shared" si="123"/>
        <v/>
      </c>
      <c r="C1515" s="153">
        <f>IF($B1515="NOT_OK",LEFT($A1515,CharNo($A1515,"\")-1),A1515)</f>
        <v>0</v>
      </c>
      <c r="D1515" s="44"/>
      <c r="E1515" s="153">
        <f>IF(D1515="NOT_OK",LEFT(C1515,CharNo(C1515,"\")-1),C1515)</f>
        <v>0</v>
      </c>
      <c r="F1515" s="44" t="str">
        <f t="shared" si="119"/>
        <v/>
      </c>
      <c r="G1515" s="153">
        <f>IF(F1515="NOT_OK",LEFT(E1515,CharNo(E1515,"\")-1),E1515)</f>
        <v>0</v>
      </c>
      <c r="H1515" s="44" t="str">
        <f t="shared" si="119"/>
        <v/>
      </c>
      <c r="I1515" s="153">
        <f>IF(H1515="NOT_OK",LEFT(G1515,CharNo(G1515,"\")-1),G1515)</f>
        <v>0</v>
      </c>
      <c r="J1515" s="44" t="str">
        <f t="shared" si="120"/>
        <v/>
      </c>
      <c r="K1515" s="153">
        <f>IF(J1515="NOT_OK",LEFT(I1515,CharNo(I1515,"\")-1),I1515)</f>
        <v>0</v>
      </c>
      <c r="L1515" s="44" t="str">
        <f t="shared" si="121"/>
        <v/>
      </c>
      <c r="M1515" s="153"/>
      <c r="N1515" s="44" t="str">
        <f t="shared" si="122"/>
        <v/>
      </c>
    </row>
    <row r="1516" spans="1:14" x14ac:dyDescent="0.2">
      <c r="A1516" s="153"/>
      <c r="B1516" s="44" t="str">
        <f t="shared" si="123"/>
        <v/>
      </c>
      <c r="C1516" s="153">
        <f>IF($B1516="NOT_OK",LEFT($A1516,CharNo($A1516,"\")-1),A1516)</f>
        <v>0</v>
      </c>
      <c r="D1516" s="44"/>
      <c r="E1516" s="153">
        <f>IF(D1516="NOT_OK",LEFT(C1516,CharNo(C1516,"\")-1),C1516)</f>
        <v>0</v>
      </c>
      <c r="F1516" s="44" t="str">
        <f t="shared" si="119"/>
        <v/>
      </c>
      <c r="G1516" s="153">
        <f>IF(F1516="NOT_OK",LEFT(E1516,CharNo(E1516,"\")-1),E1516)</f>
        <v>0</v>
      </c>
      <c r="H1516" s="44" t="str">
        <f t="shared" si="119"/>
        <v/>
      </c>
      <c r="I1516" s="153">
        <f>IF(H1516="NOT_OK",LEFT(G1516,CharNo(G1516,"\")-1),G1516)</f>
        <v>0</v>
      </c>
      <c r="J1516" s="44" t="str">
        <f t="shared" si="120"/>
        <v/>
      </c>
      <c r="K1516" s="153">
        <f>IF(J1516="NOT_OK",LEFT(I1516,CharNo(I1516,"\")-1),I1516)</f>
        <v>0</v>
      </c>
      <c r="L1516" s="44" t="str">
        <f t="shared" si="121"/>
        <v/>
      </c>
      <c r="M1516" s="153"/>
      <c r="N1516" s="44" t="str">
        <f t="shared" si="122"/>
        <v/>
      </c>
    </row>
    <row r="1517" spans="1:14" x14ac:dyDescent="0.2">
      <c r="A1517" s="153"/>
      <c r="B1517" s="44" t="str">
        <f t="shared" si="123"/>
        <v/>
      </c>
      <c r="C1517" s="153">
        <f>IF($B1517="NOT_OK",LEFT($A1517,CharNo($A1517,"\")-1),A1517)</f>
        <v>0</v>
      </c>
      <c r="D1517" s="44"/>
      <c r="E1517" s="153">
        <f>IF(D1517="NOT_OK",LEFT(C1517,CharNo(C1517,"\")-1),C1517)</f>
        <v>0</v>
      </c>
      <c r="F1517" s="44" t="str">
        <f t="shared" si="119"/>
        <v/>
      </c>
      <c r="G1517" s="153">
        <f>IF(F1517="NOT_OK",LEFT(E1517,CharNo(E1517,"\")-1),E1517)</f>
        <v>0</v>
      </c>
      <c r="H1517" s="44" t="str">
        <f t="shared" si="119"/>
        <v/>
      </c>
      <c r="I1517" s="153">
        <f>IF(H1517="NOT_OK",LEFT(G1517,CharNo(G1517,"\")-1),G1517)</f>
        <v>0</v>
      </c>
      <c r="J1517" s="44" t="str">
        <f t="shared" si="120"/>
        <v/>
      </c>
      <c r="K1517" s="153">
        <f>IF(J1517="NOT_OK",LEFT(I1517,CharNo(I1517,"\")-1),I1517)</f>
        <v>0</v>
      </c>
      <c r="L1517" s="44" t="str">
        <f t="shared" si="121"/>
        <v/>
      </c>
      <c r="M1517" s="153"/>
      <c r="N1517" s="44" t="str">
        <f t="shared" si="122"/>
        <v/>
      </c>
    </row>
    <row r="1518" spans="1:14" x14ac:dyDescent="0.2">
      <c r="A1518" s="153"/>
      <c r="B1518" s="44" t="str">
        <f t="shared" si="123"/>
        <v/>
      </c>
      <c r="C1518" s="153">
        <f>IF($B1518="NOT_OK",LEFT($A1518,CharNo($A1518,"\")-1),A1518)</f>
        <v>0</v>
      </c>
      <c r="D1518" s="44"/>
      <c r="E1518" s="153">
        <f>IF(D1518="NOT_OK",LEFT(C1518,CharNo(C1518,"\")-1),C1518)</f>
        <v>0</v>
      </c>
      <c r="F1518" s="44" t="str">
        <f t="shared" si="119"/>
        <v/>
      </c>
      <c r="G1518" s="153">
        <f>IF(F1518="NOT_OK",LEFT(E1518,CharNo(E1518,"\")-1),E1518)</f>
        <v>0</v>
      </c>
      <c r="H1518" s="44" t="str">
        <f t="shared" si="119"/>
        <v/>
      </c>
      <c r="I1518" s="153">
        <f>IF(H1518="NOT_OK",LEFT(G1518,CharNo(G1518,"\")-1),G1518)</f>
        <v>0</v>
      </c>
      <c r="J1518" s="44" t="str">
        <f t="shared" si="120"/>
        <v/>
      </c>
      <c r="K1518" s="153">
        <f>IF(J1518="NOT_OK",LEFT(I1518,CharNo(I1518,"\")-1),I1518)</f>
        <v>0</v>
      </c>
      <c r="L1518" s="44" t="str">
        <f t="shared" si="121"/>
        <v/>
      </c>
      <c r="M1518" s="153"/>
      <c r="N1518" s="44" t="str">
        <f t="shared" si="122"/>
        <v/>
      </c>
    </row>
    <row r="1519" spans="1:14" x14ac:dyDescent="0.2">
      <c r="A1519" s="153"/>
      <c r="B1519" s="44" t="str">
        <f t="shared" si="123"/>
        <v/>
      </c>
      <c r="C1519" s="153">
        <f>IF($B1519="NOT_OK",LEFT($A1519,CharNo($A1519,"\")-1),A1519)</f>
        <v>0</v>
      </c>
      <c r="D1519" s="44"/>
      <c r="E1519" s="153">
        <f>IF(D1519="NOT_OK",LEFT(C1519,CharNo(C1519,"\")-1),C1519)</f>
        <v>0</v>
      </c>
      <c r="F1519" s="44" t="str">
        <f t="shared" si="119"/>
        <v/>
      </c>
      <c r="G1519" s="153">
        <f>IF(F1519="NOT_OK",LEFT(E1519,CharNo(E1519,"\")-1),E1519)</f>
        <v>0</v>
      </c>
      <c r="H1519" s="44" t="str">
        <f t="shared" si="119"/>
        <v/>
      </c>
      <c r="I1519" s="153">
        <f>IF(H1519="NOT_OK",LEFT(G1519,CharNo(G1519,"\")-1),G1519)</f>
        <v>0</v>
      </c>
      <c r="J1519" s="44" t="str">
        <f t="shared" si="120"/>
        <v/>
      </c>
      <c r="K1519" s="153">
        <f>IF(J1519="NOT_OK",LEFT(I1519,CharNo(I1519,"\")-1),I1519)</f>
        <v>0</v>
      </c>
      <c r="L1519" s="44" t="str">
        <f t="shared" si="121"/>
        <v/>
      </c>
      <c r="M1519" s="153"/>
      <c r="N1519" s="44" t="str">
        <f t="shared" si="122"/>
        <v/>
      </c>
    </row>
    <row r="1520" spans="1:14" x14ac:dyDescent="0.2">
      <c r="A1520" s="153"/>
      <c r="B1520" s="44" t="str">
        <f t="shared" si="123"/>
        <v/>
      </c>
      <c r="C1520" s="153">
        <f>IF($B1520="NOT_OK",LEFT($A1520,CharNo($A1520,"\")-1),A1520)</f>
        <v>0</v>
      </c>
      <c r="D1520" s="44"/>
      <c r="E1520" s="153">
        <f>IF(D1520="NOT_OK",LEFT(C1520,CharNo(C1520,"\")-1),C1520)</f>
        <v>0</v>
      </c>
      <c r="F1520" s="44" t="str">
        <f t="shared" si="119"/>
        <v/>
      </c>
      <c r="G1520" s="153">
        <f>IF(F1520="NOT_OK",LEFT(E1520,CharNo(E1520,"\")-1),E1520)</f>
        <v>0</v>
      </c>
      <c r="H1520" s="44" t="str">
        <f t="shared" si="119"/>
        <v/>
      </c>
      <c r="I1520" s="153">
        <f>IF(H1520="NOT_OK",LEFT(G1520,CharNo(G1520,"\")-1),G1520)</f>
        <v>0</v>
      </c>
      <c r="J1520" s="44" t="str">
        <f t="shared" si="120"/>
        <v/>
      </c>
      <c r="K1520" s="153">
        <f>IF(J1520="NOT_OK",LEFT(I1520,CharNo(I1520,"\")-1),I1520)</f>
        <v>0</v>
      </c>
      <c r="L1520" s="44" t="str">
        <f t="shared" si="121"/>
        <v/>
      </c>
      <c r="M1520" s="153"/>
      <c r="N1520" s="44" t="str">
        <f t="shared" si="122"/>
        <v/>
      </c>
    </row>
    <row r="1521" spans="1:14" x14ac:dyDescent="0.2">
      <c r="A1521" s="153"/>
      <c r="B1521" s="44" t="str">
        <f t="shared" si="123"/>
        <v/>
      </c>
      <c r="C1521" s="153">
        <f>IF($B1521="NOT_OK",LEFT($A1521,CharNo($A1521,"\")-1),A1521)</f>
        <v>0</v>
      </c>
      <c r="D1521" s="44"/>
      <c r="E1521" s="153">
        <f>IF(D1521="NOT_OK",LEFT(C1521,CharNo(C1521,"\")-1),C1521)</f>
        <v>0</v>
      </c>
      <c r="F1521" s="44" t="str">
        <f t="shared" si="119"/>
        <v/>
      </c>
      <c r="G1521" s="153">
        <f>IF(F1521="NOT_OK",LEFT(E1521,CharNo(E1521,"\")-1),E1521)</f>
        <v>0</v>
      </c>
      <c r="H1521" s="44" t="str">
        <f t="shared" si="119"/>
        <v/>
      </c>
      <c r="I1521" s="153">
        <f>IF(H1521="NOT_OK",LEFT(G1521,CharNo(G1521,"\")-1),G1521)</f>
        <v>0</v>
      </c>
      <c r="J1521" s="44" t="str">
        <f t="shared" si="120"/>
        <v/>
      </c>
      <c r="K1521" s="153">
        <f>IF(J1521="NOT_OK",LEFT(I1521,CharNo(I1521,"\")-1),I1521)</f>
        <v>0</v>
      </c>
      <c r="L1521" s="44" t="str">
        <f t="shared" si="121"/>
        <v/>
      </c>
      <c r="M1521" s="153"/>
      <c r="N1521" s="44" t="str">
        <f t="shared" si="122"/>
        <v/>
      </c>
    </row>
    <row r="1522" spans="1:14" x14ac:dyDescent="0.2">
      <c r="A1522" s="153"/>
      <c r="B1522" s="44" t="str">
        <f t="shared" si="123"/>
        <v/>
      </c>
      <c r="C1522" s="153">
        <f>IF($B1522="NOT_OK",LEFT($A1522,CharNo($A1522,"\")-1),A1522)</f>
        <v>0</v>
      </c>
      <c r="D1522" s="44"/>
      <c r="E1522" s="153">
        <f>IF(D1522="NOT_OK",LEFT(C1522,CharNo(C1522,"\")-1),C1522)</f>
        <v>0</v>
      </c>
      <c r="F1522" s="44" t="str">
        <f t="shared" si="119"/>
        <v/>
      </c>
      <c r="G1522" s="153">
        <f>IF(F1522="NOT_OK",LEFT(E1522,CharNo(E1522,"\")-1),E1522)</f>
        <v>0</v>
      </c>
      <c r="H1522" s="44" t="str">
        <f t="shared" si="119"/>
        <v/>
      </c>
      <c r="I1522" s="153">
        <f>IF(H1522="NOT_OK",LEFT(G1522,CharNo(G1522,"\")-1),G1522)</f>
        <v>0</v>
      </c>
      <c r="J1522" s="44" t="str">
        <f t="shared" si="120"/>
        <v/>
      </c>
      <c r="K1522" s="153">
        <f>IF(J1522="NOT_OK",LEFT(I1522,CharNo(I1522,"\")-1),I1522)</f>
        <v>0</v>
      </c>
      <c r="L1522" s="44" t="str">
        <f t="shared" si="121"/>
        <v/>
      </c>
      <c r="M1522" s="153"/>
      <c r="N1522" s="44" t="str">
        <f t="shared" si="122"/>
        <v/>
      </c>
    </row>
    <row r="1523" spans="1:14" x14ac:dyDescent="0.2">
      <c r="A1523" s="153"/>
      <c r="B1523" s="44" t="str">
        <f t="shared" si="123"/>
        <v/>
      </c>
      <c r="C1523" s="153">
        <f>IF($B1523="NOT_OK",LEFT($A1523,CharNo($A1523,"\")-1),A1523)</f>
        <v>0</v>
      </c>
      <c r="D1523" s="44"/>
      <c r="E1523" s="153">
        <f>IF(D1523="NOT_OK",LEFT(C1523,CharNo(C1523,"\")-1),C1523)</f>
        <v>0</v>
      </c>
      <c r="F1523" s="44" t="str">
        <f t="shared" si="119"/>
        <v/>
      </c>
      <c r="G1523" s="153">
        <f>IF(F1523="NOT_OK",LEFT(E1523,CharNo(E1523,"\")-1),E1523)</f>
        <v>0</v>
      </c>
      <c r="H1523" s="44" t="str">
        <f t="shared" si="119"/>
        <v/>
      </c>
      <c r="I1523" s="153">
        <f>IF(H1523="NOT_OK",LEFT(G1523,CharNo(G1523,"\")-1),G1523)</f>
        <v>0</v>
      </c>
      <c r="J1523" s="44" t="str">
        <f t="shared" si="120"/>
        <v/>
      </c>
      <c r="K1523" s="153">
        <f>IF(J1523="NOT_OK",LEFT(I1523,CharNo(I1523,"\")-1),I1523)</f>
        <v>0</v>
      </c>
      <c r="L1523" s="44" t="str">
        <f t="shared" si="121"/>
        <v/>
      </c>
      <c r="M1523" s="153"/>
      <c r="N1523" s="44" t="str">
        <f t="shared" si="122"/>
        <v/>
      </c>
    </row>
    <row r="1524" spans="1:14" x14ac:dyDescent="0.2">
      <c r="A1524" s="153"/>
      <c r="B1524" s="44" t="str">
        <f t="shared" si="123"/>
        <v/>
      </c>
      <c r="C1524" s="153">
        <f>IF($B1524="NOT_OK",LEFT($A1524,CharNo($A1524,"\")-1),A1524)</f>
        <v>0</v>
      </c>
      <c r="D1524" s="44"/>
      <c r="E1524" s="153">
        <f>IF(D1524="NOT_OK",LEFT(C1524,CharNo(C1524,"\")-1),C1524)</f>
        <v>0</v>
      </c>
      <c r="F1524" s="44" t="str">
        <f t="shared" si="119"/>
        <v/>
      </c>
      <c r="G1524" s="153">
        <f>IF(F1524="NOT_OK",LEFT(E1524,CharNo(E1524,"\")-1),E1524)</f>
        <v>0</v>
      </c>
      <c r="H1524" s="44" t="str">
        <f t="shared" si="119"/>
        <v/>
      </c>
      <c r="I1524" s="153">
        <f>IF(H1524="NOT_OK",LEFT(G1524,CharNo(G1524,"\")-1),G1524)</f>
        <v>0</v>
      </c>
      <c r="J1524" s="44" t="str">
        <f t="shared" si="120"/>
        <v/>
      </c>
      <c r="K1524" s="153">
        <f>IF(J1524="NOT_OK",LEFT(I1524,CharNo(I1524,"\")-1),I1524)</f>
        <v>0</v>
      </c>
      <c r="L1524" s="44" t="str">
        <f t="shared" si="121"/>
        <v/>
      </c>
      <c r="M1524" s="153"/>
      <c r="N1524" s="44" t="str">
        <f t="shared" si="122"/>
        <v/>
      </c>
    </row>
    <row r="1525" spans="1:14" x14ac:dyDescent="0.2">
      <c r="A1525" s="153"/>
      <c r="B1525" s="44" t="str">
        <f t="shared" si="123"/>
        <v/>
      </c>
      <c r="C1525" s="153">
        <f>IF($B1525="NOT_OK",LEFT($A1525,CharNo($A1525,"\")-1),A1525)</f>
        <v>0</v>
      </c>
      <c r="D1525" s="44"/>
      <c r="E1525" s="153">
        <f>IF(D1525="NOT_OK",LEFT(C1525,CharNo(C1525,"\")-1),C1525)</f>
        <v>0</v>
      </c>
      <c r="F1525" s="44" t="str">
        <f t="shared" si="119"/>
        <v/>
      </c>
      <c r="G1525" s="153">
        <f>IF(F1525="NOT_OK",LEFT(E1525,CharNo(E1525,"\")-1),E1525)</f>
        <v>0</v>
      </c>
      <c r="H1525" s="44" t="str">
        <f t="shared" si="119"/>
        <v/>
      </c>
      <c r="I1525" s="153">
        <f>IF(H1525="NOT_OK",LEFT(G1525,CharNo(G1525,"\")-1),G1525)</f>
        <v>0</v>
      </c>
      <c r="J1525" s="44" t="str">
        <f t="shared" si="120"/>
        <v/>
      </c>
      <c r="K1525" s="153">
        <f>IF(J1525="NOT_OK",LEFT(I1525,CharNo(I1525,"\")-1),I1525)</f>
        <v>0</v>
      </c>
      <c r="L1525" s="44" t="str">
        <f t="shared" si="121"/>
        <v/>
      </c>
      <c r="M1525" s="153"/>
      <c r="N1525" s="44" t="str">
        <f t="shared" si="122"/>
        <v/>
      </c>
    </row>
    <row r="1526" spans="1:14" x14ac:dyDescent="0.2">
      <c r="A1526" s="153"/>
      <c r="B1526" s="44" t="str">
        <f t="shared" si="123"/>
        <v/>
      </c>
      <c r="C1526" s="153">
        <f>IF($B1526="NOT_OK",LEFT($A1526,CharNo($A1526,"\")-1),A1526)</f>
        <v>0</v>
      </c>
      <c r="D1526" s="44"/>
      <c r="E1526" s="153">
        <f>IF(D1526="NOT_OK",LEFT(C1526,CharNo(C1526,"\")-1),C1526)</f>
        <v>0</v>
      </c>
      <c r="F1526" s="44" t="str">
        <f t="shared" si="119"/>
        <v/>
      </c>
      <c r="G1526" s="153">
        <f>IF(F1526="NOT_OK",LEFT(E1526,CharNo(E1526,"\")-1),E1526)</f>
        <v>0</v>
      </c>
      <c r="H1526" s="44" t="str">
        <f t="shared" si="119"/>
        <v/>
      </c>
      <c r="I1526" s="153">
        <f>IF(H1526="NOT_OK",LEFT(G1526,CharNo(G1526,"\")-1),G1526)</f>
        <v>0</v>
      </c>
      <c r="J1526" s="44" t="str">
        <f t="shared" si="120"/>
        <v/>
      </c>
      <c r="K1526" s="153">
        <f>IF(J1526="NOT_OK",LEFT(I1526,CharNo(I1526,"\")-1),I1526)</f>
        <v>0</v>
      </c>
      <c r="L1526" s="44" t="str">
        <f t="shared" si="121"/>
        <v/>
      </c>
      <c r="M1526" s="153"/>
      <c r="N1526" s="44" t="str">
        <f t="shared" si="122"/>
        <v/>
      </c>
    </row>
    <row r="1527" spans="1:14" x14ac:dyDescent="0.2">
      <c r="A1527" s="153"/>
      <c r="B1527" s="44" t="str">
        <f t="shared" si="123"/>
        <v/>
      </c>
      <c r="C1527" s="153">
        <f>IF($B1527="NOT_OK",LEFT($A1527,CharNo($A1527,"\")-1),A1527)</f>
        <v>0</v>
      </c>
      <c r="D1527" s="44"/>
      <c r="E1527" s="153">
        <f>IF(D1527="NOT_OK",LEFT(C1527,CharNo(C1527,"\")-1),C1527)</f>
        <v>0</v>
      </c>
      <c r="F1527" s="44" t="str">
        <f t="shared" si="119"/>
        <v/>
      </c>
      <c r="G1527" s="153">
        <f>IF(F1527="NOT_OK",LEFT(E1527,CharNo(E1527,"\")-1),E1527)</f>
        <v>0</v>
      </c>
      <c r="H1527" s="44" t="str">
        <f t="shared" si="119"/>
        <v/>
      </c>
      <c r="I1527" s="153">
        <f>IF(H1527="NOT_OK",LEFT(G1527,CharNo(G1527,"\")-1),G1527)</f>
        <v>0</v>
      </c>
      <c r="J1527" s="44" t="str">
        <f t="shared" si="120"/>
        <v/>
      </c>
      <c r="K1527" s="153">
        <f>IF(J1527="NOT_OK",LEFT(I1527,CharNo(I1527,"\")-1),I1527)</f>
        <v>0</v>
      </c>
      <c r="L1527" s="44" t="str">
        <f t="shared" si="121"/>
        <v/>
      </c>
      <c r="M1527" s="153"/>
      <c r="N1527" s="44" t="str">
        <f t="shared" si="122"/>
        <v/>
      </c>
    </row>
    <row r="1528" spans="1:14" x14ac:dyDescent="0.2">
      <c r="A1528" s="153"/>
      <c r="B1528" s="44" t="str">
        <f t="shared" si="123"/>
        <v/>
      </c>
      <c r="C1528" s="153">
        <f>IF($B1528="NOT_OK",LEFT($A1528,CharNo($A1528,"\")-1),A1528)</f>
        <v>0</v>
      </c>
      <c r="D1528" s="44"/>
      <c r="E1528" s="153">
        <f>IF(D1528="NOT_OK",LEFT(C1528,CharNo(C1528,"\")-1),C1528)</f>
        <v>0</v>
      </c>
      <c r="F1528" s="44" t="str">
        <f t="shared" si="119"/>
        <v/>
      </c>
      <c r="G1528" s="153">
        <f>IF(F1528="NOT_OK",LEFT(E1528,CharNo(E1528,"\")-1),E1528)</f>
        <v>0</v>
      </c>
      <c r="H1528" s="44" t="str">
        <f t="shared" si="119"/>
        <v/>
      </c>
      <c r="I1528" s="153">
        <f>IF(H1528="NOT_OK",LEFT(G1528,CharNo(G1528,"\")-1),G1528)</f>
        <v>0</v>
      </c>
      <c r="J1528" s="44" t="str">
        <f t="shared" si="120"/>
        <v/>
      </c>
      <c r="K1528" s="153">
        <f>IF(J1528="NOT_OK",LEFT(I1528,CharNo(I1528,"\")-1),I1528)</f>
        <v>0</v>
      </c>
      <c r="L1528" s="44" t="str">
        <f t="shared" si="121"/>
        <v/>
      </c>
      <c r="M1528" s="153"/>
      <c r="N1528" s="44" t="str">
        <f t="shared" si="122"/>
        <v/>
      </c>
    </row>
    <row r="1529" spans="1:14" x14ac:dyDescent="0.2">
      <c r="A1529" s="153"/>
      <c r="B1529" s="44" t="str">
        <f t="shared" si="123"/>
        <v/>
      </c>
      <c r="C1529" s="153">
        <f>IF($B1529="NOT_OK",LEFT($A1529,CharNo($A1529,"\")-1),A1529)</f>
        <v>0</v>
      </c>
      <c r="D1529" s="44"/>
      <c r="E1529" s="153">
        <f>IF(D1529="NOT_OK",LEFT(C1529,CharNo(C1529,"\")-1),C1529)</f>
        <v>0</v>
      </c>
      <c r="F1529" s="44" t="str">
        <f t="shared" si="119"/>
        <v/>
      </c>
      <c r="G1529" s="153">
        <f>IF(F1529="NOT_OK",LEFT(E1529,CharNo(E1529,"\")-1),E1529)</f>
        <v>0</v>
      </c>
      <c r="H1529" s="44" t="str">
        <f t="shared" si="119"/>
        <v/>
      </c>
      <c r="I1529" s="153">
        <f>IF(H1529="NOT_OK",LEFT(G1529,CharNo(G1529,"\")-1),G1529)</f>
        <v>0</v>
      </c>
      <c r="J1529" s="44" t="str">
        <f t="shared" si="120"/>
        <v/>
      </c>
      <c r="K1529" s="153">
        <f>IF(J1529="NOT_OK",LEFT(I1529,CharNo(I1529,"\")-1),I1529)</f>
        <v>0</v>
      </c>
      <c r="L1529" s="44" t="str">
        <f t="shared" si="121"/>
        <v/>
      </c>
      <c r="M1529" s="153"/>
      <c r="N1529" s="44" t="str">
        <f t="shared" si="122"/>
        <v/>
      </c>
    </row>
    <row r="1530" spans="1:14" x14ac:dyDescent="0.2">
      <c r="A1530" s="153"/>
      <c r="B1530" s="44" t="str">
        <f t="shared" si="123"/>
        <v/>
      </c>
      <c r="C1530" s="153">
        <f>IF($B1530="NOT_OK",LEFT($A1530,CharNo($A1530,"\")-1),A1530)</f>
        <v>0</v>
      </c>
      <c r="D1530" s="44"/>
      <c r="E1530" s="153">
        <f>IF(D1530="NOT_OK",LEFT(C1530,CharNo(C1530,"\")-1),C1530)</f>
        <v>0</v>
      </c>
      <c r="F1530" s="44" t="str">
        <f t="shared" si="119"/>
        <v/>
      </c>
      <c r="G1530" s="153">
        <f>IF(F1530="NOT_OK",LEFT(E1530,CharNo(E1530,"\")-1),E1530)</f>
        <v>0</v>
      </c>
      <c r="H1530" s="44" t="str">
        <f t="shared" si="119"/>
        <v/>
      </c>
      <c r="I1530" s="153">
        <f>IF(H1530="NOT_OK",LEFT(G1530,CharNo(G1530,"\")-1),G1530)</f>
        <v>0</v>
      </c>
      <c r="J1530" s="44" t="str">
        <f t="shared" si="120"/>
        <v/>
      </c>
      <c r="K1530" s="153">
        <f>IF(J1530="NOT_OK",LEFT(I1530,CharNo(I1530,"\")-1),I1530)</f>
        <v>0</v>
      </c>
      <c r="L1530" s="44" t="str">
        <f t="shared" si="121"/>
        <v/>
      </c>
      <c r="M1530" s="153"/>
      <c r="N1530" s="44" t="str">
        <f t="shared" si="122"/>
        <v/>
      </c>
    </row>
    <row r="1531" spans="1:14" x14ac:dyDescent="0.2">
      <c r="A1531" s="153"/>
      <c r="B1531" s="44" t="str">
        <f t="shared" si="123"/>
        <v/>
      </c>
      <c r="C1531" s="153">
        <f>IF($B1531="NOT_OK",LEFT($A1531,CharNo($A1531,"\")-1),A1531)</f>
        <v>0</v>
      </c>
      <c r="D1531" s="44"/>
      <c r="E1531" s="153">
        <f>IF(D1531="NOT_OK",LEFT(C1531,CharNo(C1531,"\")-1),C1531)</f>
        <v>0</v>
      </c>
      <c r="F1531" s="44" t="str">
        <f t="shared" si="119"/>
        <v/>
      </c>
      <c r="G1531" s="153">
        <f>IF(F1531="NOT_OK",LEFT(E1531,CharNo(E1531,"\")-1),E1531)</f>
        <v>0</v>
      </c>
      <c r="H1531" s="44" t="str">
        <f t="shared" si="119"/>
        <v/>
      </c>
      <c r="I1531" s="153">
        <f>IF(H1531="NOT_OK",LEFT(G1531,CharNo(G1531,"\")-1),G1531)</f>
        <v>0</v>
      </c>
      <c r="J1531" s="44" t="str">
        <f t="shared" si="120"/>
        <v/>
      </c>
      <c r="K1531" s="153">
        <f>IF(J1531="NOT_OK",LEFT(I1531,CharNo(I1531,"\")-1),I1531)</f>
        <v>0</v>
      </c>
      <c r="L1531" s="44" t="str">
        <f t="shared" si="121"/>
        <v/>
      </c>
      <c r="M1531" s="153"/>
      <c r="N1531" s="44" t="str">
        <f t="shared" si="122"/>
        <v/>
      </c>
    </row>
    <row r="1532" spans="1:14" x14ac:dyDescent="0.2">
      <c r="A1532" s="153"/>
      <c r="B1532" s="44" t="str">
        <f t="shared" si="123"/>
        <v/>
      </c>
      <c r="C1532" s="153">
        <f>IF($B1532="NOT_OK",LEFT($A1532,CharNo($A1532,"\")-1),A1532)</f>
        <v>0</v>
      </c>
      <c r="D1532" s="44"/>
      <c r="E1532" s="153">
        <f>IF(D1532="NOT_OK",LEFT(C1532,CharNo(C1532,"\")-1),C1532)</f>
        <v>0</v>
      </c>
      <c r="F1532" s="44" t="str">
        <f t="shared" si="119"/>
        <v/>
      </c>
      <c r="G1532" s="153">
        <f>IF(F1532="NOT_OK",LEFT(E1532,CharNo(E1532,"\")-1),E1532)</f>
        <v>0</v>
      </c>
      <c r="H1532" s="44" t="str">
        <f t="shared" si="119"/>
        <v/>
      </c>
      <c r="I1532" s="153">
        <f>IF(H1532="NOT_OK",LEFT(G1532,CharNo(G1532,"\")-1),G1532)</f>
        <v>0</v>
      </c>
      <c r="J1532" s="44" t="str">
        <f t="shared" si="120"/>
        <v/>
      </c>
      <c r="K1532" s="153">
        <f>IF(J1532="NOT_OK",LEFT(I1532,CharNo(I1532,"\")-1),I1532)</f>
        <v>0</v>
      </c>
      <c r="L1532" s="44" t="str">
        <f t="shared" si="121"/>
        <v/>
      </c>
      <c r="M1532" s="153"/>
      <c r="N1532" s="44" t="str">
        <f t="shared" si="122"/>
        <v/>
      </c>
    </row>
    <row r="1533" spans="1:14" x14ac:dyDescent="0.2">
      <c r="A1533" s="153"/>
      <c r="B1533" s="44" t="str">
        <f t="shared" si="123"/>
        <v/>
      </c>
      <c r="C1533" s="153">
        <f>IF($B1533="NOT_OK",LEFT($A1533,CharNo($A1533,"\")-1),A1533)</f>
        <v>0</v>
      </c>
      <c r="D1533" s="44"/>
      <c r="E1533" s="153">
        <f>IF(D1533="NOT_OK",LEFT(C1533,CharNo(C1533,"\")-1),C1533)</f>
        <v>0</v>
      </c>
      <c r="F1533" s="44" t="str">
        <f t="shared" si="119"/>
        <v/>
      </c>
      <c r="G1533" s="153">
        <f>IF(F1533="NOT_OK",LEFT(E1533,CharNo(E1533,"\")-1),E1533)</f>
        <v>0</v>
      </c>
      <c r="H1533" s="44" t="str">
        <f t="shared" si="119"/>
        <v/>
      </c>
      <c r="I1533" s="153">
        <f>IF(H1533="NOT_OK",LEFT(G1533,CharNo(G1533,"\")-1),G1533)</f>
        <v>0</v>
      </c>
      <c r="J1533" s="44" t="str">
        <f t="shared" si="120"/>
        <v/>
      </c>
      <c r="K1533" s="153">
        <f>IF(J1533="NOT_OK",LEFT(I1533,CharNo(I1533,"\")-1),I1533)</f>
        <v>0</v>
      </c>
      <c r="L1533" s="44" t="str">
        <f t="shared" si="121"/>
        <v/>
      </c>
      <c r="M1533" s="153"/>
      <c r="N1533" s="44" t="str">
        <f t="shared" si="122"/>
        <v/>
      </c>
    </row>
    <row r="1534" spans="1:14" x14ac:dyDescent="0.2">
      <c r="A1534" s="153"/>
      <c r="B1534" s="44" t="str">
        <f t="shared" si="123"/>
        <v/>
      </c>
      <c r="C1534" s="153">
        <f>IF($B1534="NOT_OK",LEFT($A1534,CharNo($A1534,"\")-1),A1534)</f>
        <v>0</v>
      </c>
      <c r="D1534" s="44"/>
      <c r="E1534" s="153">
        <f>IF(D1534="NOT_OK",LEFT(C1534,CharNo(C1534,"\")-1),C1534)</f>
        <v>0</v>
      </c>
      <c r="F1534" s="44" t="str">
        <f t="shared" si="119"/>
        <v/>
      </c>
      <c r="G1534" s="153">
        <f>IF(F1534="NOT_OK",LEFT(E1534,CharNo(E1534,"\")-1),E1534)</f>
        <v>0</v>
      </c>
      <c r="H1534" s="44" t="str">
        <f t="shared" si="119"/>
        <v/>
      </c>
      <c r="I1534" s="153">
        <f>IF(H1534="NOT_OK",LEFT(G1534,CharNo(G1534,"\")-1),G1534)</f>
        <v>0</v>
      </c>
      <c r="J1534" s="44" t="str">
        <f t="shared" si="120"/>
        <v/>
      </c>
      <c r="K1534" s="153">
        <f>IF(J1534="NOT_OK",LEFT(I1534,CharNo(I1534,"\")-1),I1534)</f>
        <v>0</v>
      </c>
      <c r="L1534" s="44" t="str">
        <f t="shared" si="121"/>
        <v/>
      </c>
      <c r="M1534" s="153"/>
      <c r="N1534" s="44" t="str">
        <f t="shared" si="122"/>
        <v/>
      </c>
    </row>
    <row r="1535" spans="1:14" x14ac:dyDescent="0.2">
      <c r="A1535" s="153"/>
      <c r="B1535" s="44" t="str">
        <f t="shared" si="123"/>
        <v/>
      </c>
      <c r="C1535" s="153">
        <f>IF($B1535="NOT_OK",LEFT($A1535,CharNo($A1535,"\")-1),A1535)</f>
        <v>0</v>
      </c>
      <c r="D1535" s="44"/>
      <c r="E1535" s="153">
        <f>IF(D1535="NOT_OK",LEFT(C1535,CharNo(C1535,"\")-1),C1535)</f>
        <v>0</v>
      </c>
      <c r="F1535" s="44" t="str">
        <f t="shared" si="119"/>
        <v/>
      </c>
      <c r="G1535" s="153">
        <f>IF(F1535="NOT_OK",LEFT(E1535,CharNo(E1535,"\")-1),E1535)</f>
        <v>0</v>
      </c>
      <c r="H1535" s="44" t="str">
        <f t="shared" si="119"/>
        <v/>
      </c>
      <c r="I1535" s="153">
        <f>IF(H1535="NOT_OK",LEFT(G1535,CharNo(G1535,"\")-1),G1535)</f>
        <v>0</v>
      </c>
      <c r="J1535" s="44" t="str">
        <f t="shared" si="120"/>
        <v/>
      </c>
      <c r="K1535" s="153">
        <f>IF(J1535="NOT_OK",LEFT(I1535,CharNo(I1535,"\")-1),I1535)</f>
        <v>0</v>
      </c>
      <c r="L1535" s="44" t="str">
        <f t="shared" si="121"/>
        <v/>
      </c>
      <c r="M1535" s="153"/>
      <c r="N1535" s="44" t="str">
        <f t="shared" si="122"/>
        <v/>
      </c>
    </row>
    <row r="1536" spans="1:14" x14ac:dyDescent="0.2">
      <c r="A1536" s="153"/>
      <c r="B1536" s="44" t="str">
        <f t="shared" si="123"/>
        <v/>
      </c>
      <c r="C1536" s="153">
        <f>IF($B1536="NOT_OK",LEFT($A1536,CharNo($A1536,"\")-1),A1536)</f>
        <v>0</v>
      </c>
      <c r="D1536" s="44"/>
      <c r="E1536" s="153">
        <f>IF(D1536="NOT_OK",LEFT(C1536,CharNo(C1536,"\")-1),C1536)</f>
        <v>0</v>
      </c>
      <c r="F1536" s="44" t="str">
        <f t="shared" si="119"/>
        <v/>
      </c>
      <c r="G1536" s="153">
        <f>IF(F1536="NOT_OK",LEFT(E1536,CharNo(E1536,"\")-1),E1536)</f>
        <v>0</v>
      </c>
      <c r="H1536" s="44" t="str">
        <f t="shared" si="119"/>
        <v/>
      </c>
      <c r="I1536" s="153">
        <f>IF(H1536="NOT_OK",LEFT(G1536,CharNo(G1536,"\")-1),G1536)</f>
        <v>0</v>
      </c>
      <c r="J1536" s="44" t="str">
        <f t="shared" si="120"/>
        <v/>
      </c>
      <c r="K1536" s="153">
        <f>IF(J1536="NOT_OK",LEFT(I1536,CharNo(I1536,"\")-1),I1536)</f>
        <v>0</v>
      </c>
      <c r="L1536" s="44" t="str">
        <f t="shared" si="121"/>
        <v/>
      </c>
      <c r="M1536" s="153"/>
      <c r="N1536" s="44" t="str">
        <f t="shared" si="122"/>
        <v/>
      </c>
    </row>
    <row r="1537" spans="1:14" x14ac:dyDescent="0.2">
      <c r="A1537" s="153"/>
      <c r="B1537" s="44" t="str">
        <f t="shared" si="123"/>
        <v/>
      </c>
      <c r="C1537" s="153">
        <f>IF($B1537="NOT_OK",LEFT($A1537,CharNo($A1537,"\")-1),A1537)</f>
        <v>0</v>
      </c>
      <c r="D1537" s="44"/>
      <c r="E1537" s="153">
        <f>IF(D1537="NOT_OK",LEFT(C1537,CharNo(C1537,"\")-1),C1537)</f>
        <v>0</v>
      </c>
      <c r="F1537" s="44" t="str">
        <f t="shared" si="119"/>
        <v/>
      </c>
      <c r="G1537" s="153">
        <f>IF(F1537="NOT_OK",LEFT(E1537,CharNo(E1537,"\")-1),E1537)</f>
        <v>0</v>
      </c>
      <c r="H1537" s="44" t="str">
        <f t="shared" si="119"/>
        <v/>
      </c>
      <c r="I1537" s="153">
        <f>IF(H1537="NOT_OK",LEFT(G1537,CharNo(G1537,"\")-1),G1537)</f>
        <v>0</v>
      </c>
      <c r="J1537" s="44" t="str">
        <f t="shared" si="120"/>
        <v/>
      </c>
      <c r="K1537" s="153">
        <f>IF(J1537="NOT_OK",LEFT(I1537,CharNo(I1537,"\")-1),I1537)</f>
        <v>0</v>
      </c>
      <c r="L1537" s="44" t="str">
        <f t="shared" si="121"/>
        <v/>
      </c>
      <c r="M1537" s="153"/>
      <c r="N1537" s="44" t="str">
        <f t="shared" si="122"/>
        <v/>
      </c>
    </row>
    <row r="1538" spans="1:14" x14ac:dyDescent="0.2">
      <c r="A1538" s="153"/>
      <c r="B1538" s="44" t="str">
        <f t="shared" si="123"/>
        <v/>
      </c>
      <c r="C1538" s="153">
        <f>IF($B1538="NOT_OK",LEFT($A1538,CharNo($A1538,"\")-1),A1538)</f>
        <v>0</v>
      </c>
      <c r="D1538" s="44"/>
      <c r="E1538" s="153">
        <f>IF(D1538="NOT_OK",LEFT(C1538,CharNo(C1538,"\")-1),C1538)</f>
        <v>0</v>
      </c>
      <c r="F1538" s="44" t="str">
        <f t="shared" si="119"/>
        <v/>
      </c>
      <c r="G1538" s="153">
        <f>IF(F1538="NOT_OK",LEFT(E1538,CharNo(E1538,"\")-1),E1538)</f>
        <v>0</v>
      </c>
      <c r="H1538" s="44" t="str">
        <f t="shared" si="119"/>
        <v/>
      </c>
      <c r="I1538" s="153">
        <f>IF(H1538="NOT_OK",LEFT(G1538,CharNo(G1538,"\")-1),G1538)</f>
        <v>0</v>
      </c>
      <c r="J1538" s="44" t="str">
        <f t="shared" si="120"/>
        <v/>
      </c>
      <c r="K1538" s="153">
        <f>IF(J1538="NOT_OK",LEFT(I1538,CharNo(I1538,"\")-1),I1538)</f>
        <v>0</v>
      </c>
      <c r="L1538" s="44" t="str">
        <f t="shared" si="121"/>
        <v/>
      </c>
      <c r="M1538" s="153"/>
      <c r="N1538" s="44" t="str">
        <f t="shared" si="122"/>
        <v/>
      </c>
    </row>
    <row r="1539" spans="1:14" x14ac:dyDescent="0.2">
      <c r="A1539" s="153"/>
      <c r="B1539" s="44" t="str">
        <f t="shared" si="123"/>
        <v/>
      </c>
      <c r="C1539" s="153">
        <f>IF($B1539="NOT_OK",LEFT($A1539,CharNo($A1539,"\")-1),A1539)</f>
        <v>0</v>
      </c>
      <c r="D1539" s="44"/>
      <c r="E1539" s="153">
        <f>IF(D1539="NOT_OK",LEFT(C1539,CharNo(C1539,"\")-1),C1539)</f>
        <v>0</v>
      </c>
      <c r="F1539" s="44" t="str">
        <f t="shared" si="119"/>
        <v/>
      </c>
      <c r="G1539" s="153">
        <f>IF(F1539="NOT_OK",LEFT(E1539,CharNo(E1539,"\")-1),E1539)</f>
        <v>0</v>
      </c>
      <c r="H1539" s="44" t="str">
        <f t="shared" si="119"/>
        <v/>
      </c>
      <c r="I1539" s="153">
        <f>IF(H1539="NOT_OK",LEFT(G1539,CharNo(G1539,"\")-1),G1539)</f>
        <v>0</v>
      </c>
      <c r="J1539" s="44" t="str">
        <f t="shared" si="120"/>
        <v/>
      </c>
      <c r="K1539" s="153">
        <f>IF(J1539="NOT_OK",LEFT(I1539,CharNo(I1539,"\")-1),I1539)</f>
        <v>0</v>
      </c>
      <c r="L1539" s="44" t="str">
        <f t="shared" si="121"/>
        <v/>
      </c>
      <c r="M1539" s="153"/>
      <c r="N1539" s="44" t="str">
        <f t="shared" si="122"/>
        <v/>
      </c>
    </row>
    <row r="1540" spans="1:14" x14ac:dyDescent="0.2">
      <c r="A1540" s="153"/>
      <c r="B1540" s="44" t="str">
        <f t="shared" si="123"/>
        <v/>
      </c>
      <c r="C1540" s="153">
        <f>IF($B1540="NOT_OK",LEFT($A1540,CharNo($A1540,"\")-1),A1540)</f>
        <v>0</v>
      </c>
      <c r="D1540" s="44"/>
      <c r="E1540" s="153">
        <f>IF(D1540="NOT_OK",LEFT(C1540,CharNo(C1540,"\")-1),C1540)</f>
        <v>0</v>
      </c>
      <c r="F1540" s="44" t="str">
        <f t="shared" ref="F1540:H1603" si="124">IF(E1540=0,"",IF(LEN(E1540)&lt;50,"OK","NOT_OK"))</f>
        <v/>
      </c>
      <c r="G1540" s="153">
        <f>IF(F1540="NOT_OK",LEFT(E1540,CharNo(E1540,"\")-1),E1540)</f>
        <v>0</v>
      </c>
      <c r="H1540" s="44" t="str">
        <f t="shared" si="124"/>
        <v/>
      </c>
      <c r="I1540" s="153">
        <f>IF(H1540="NOT_OK",LEFT(G1540,CharNo(G1540,"\")-1),G1540)</f>
        <v>0</v>
      </c>
      <c r="J1540" s="44" t="str">
        <f t="shared" ref="J1540:J1603" si="125">IF(I1540=0,"",IF(LEN(I1540)&lt;50,"OK","NOT_OK"))</f>
        <v/>
      </c>
      <c r="K1540" s="153">
        <f>IF(J1540="NOT_OK",LEFT(I1540,CharNo(I1540,"\")-1),I1540)</f>
        <v>0</v>
      </c>
      <c r="L1540" s="44" t="str">
        <f t="shared" ref="L1540:L1603" si="126">IF(K1540=0,"",IF(LEN(K1540)&lt;50,"OK","NOT_OK"))</f>
        <v/>
      </c>
      <c r="M1540" s="153"/>
      <c r="N1540" s="44" t="str">
        <f t="shared" ref="N1540:N1603" si="127">IF(M1540=0,"",IF(LEN(M1540)&lt;50,"OK","NOT_OK"))</f>
        <v/>
      </c>
    </row>
    <row r="1541" spans="1:14" x14ac:dyDescent="0.2">
      <c r="A1541" s="153"/>
      <c r="B1541" s="44" t="str">
        <f t="shared" ref="B1541:B1604" si="128">IF($A1541="","",IF(LEN($A1541)&lt;50,"OK","NOT_OK"))</f>
        <v/>
      </c>
      <c r="C1541" s="153">
        <f>IF($B1541="NOT_OK",LEFT($A1541,CharNo($A1541,"\")-1),A1541)</f>
        <v>0</v>
      </c>
      <c r="D1541" s="44"/>
      <c r="E1541" s="153">
        <f>IF(D1541="NOT_OK",LEFT(C1541,CharNo(C1541,"\")-1),C1541)</f>
        <v>0</v>
      </c>
      <c r="F1541" s="44" t="str">
        <f t="shared" si="124"/>
        <v/>
      </c>
      <c r="G1541" s="153">
        <f>IF(F1541="NOT_OK",LEFT(E1541,CharNo(E1541,"\")-1),E1541)</f>
        <v>0</v>
      </c>
      <c r="H1541" s="44" t="str">
        <f t="shared" si="124"/>
        <v/>
      </c>
      <c r="I1541" s="153">
        <f>IF(H1541="NOT_OK",LEFT(G1541,CharNo(G1541,"\")-1),G1541)</f>
        <v>0</v>
      </c>
      <c r="J1541" s="44" t="str">
        <f t="shared" si="125"/>
        <v/>
      </c>
      <c r="K1541" s="153">
        <f>IF(J1541="NOT_OK",LEFT(I1541,CharNo(I1541,"\")-1),I1541)</f>
        <v>0</v>
      </c>
      <c r="L1541" s="44" t="str">
        <f t="shared" si="126"/>
        <v/>
      </c>
      <c r="M1541" s="153"/>
      <c r="N1541" s="44" t="str">
        <f t="shared" si="127"/>
        <v/>
      </c>
    </row>
    <row r="1542" spans="1:14" x14ac:dyDescent="0.2">
      <c r="A1542" s="153"/>
      <c r="B1542" s="44" t="str">
        <f t="shared" si="128"/>
        <v/>
      </c>
      <c r="C1542" s="153">
        <f>IF($B1542="NOT_OK",LEFT($A1542,CharNo($A1542,"\")-1),A1542)</f>
        <v>0</v>
      </c>
      <c r="D1542" s="44"/>
      <c r="E1542" s="153">
        <f>IF(D1542="NOT_OK",LEFT(C1542,CharNo(C1542,"\")-1),C1542)</f>
        <v>0</v>
      </c>
      <c r="F1542" s="44" t="str">
        <f t="shared" si="124"/>
        <v/>
      </c>
      <c r="G1542" s="153">
        <f>IF(F1542="NOT_OK",LEFT(E1542,CharNo(E1542,"\")-1),E1542)</f>
        <v>0</v>
      </c>
      <c r="H1542" s="44" t="str">
        <f t="shared" si="124"/>
        <v/>
      </c>
      <c r="I1542" s="153">
        <f>IF(H1542="NOT_OK",LEFT(G1542,CharNo(G1542,"\")-1),G1542)</f>
        <v>0</v>
      </c>
      <c r="J1542" s="44" t="str">
        <f t="shared" si="125"/>
        <v/>
      </c>
      <c r="K1542" s="153">
        <f>IF(J1542="NOT_OK",LEFT(I1542,CharNo(I1542,"\")-1),I1542)</f>
        <v>0</v>
      </c>
      <c r="L1542" s="44" t="str">
        <f t="shared" si="126"/>
        <v/>
      </c>
      <c r="M1542" s="153"/>
      <c r="N1542" s="44" t="str">
        <f t="shared" si="127"/>
        <v/>
      </c>
    </row>
    <row r="1543" spans="1:14" x14ac:dyDescent="0.2">
      <c r="A1543" s="153"/>
      <c r="B1543" s="44" t="str">
        <f t="shared" si="128"/>
        <v/>
      </c>
      <c r="C1543" s="153">
        <f>IF($B1543="NOT_OK",LEFT($A1543,CharNo($A1543,"\")-1),A1543)</f>
        <v>0</v>
      </c>
      <c r="D1543" s="44"/>
      <c r="E1543" s="153">
        <f>IF(D1543="NOT_OK",LEFT(C1543,CharNo(C1543,"\")-1),C1543)</f>
        <v>0</v>
      </c>
      <c r="F1543" s="44" t="str">
        <f t="shared" si="124"/>
        <v/>
      </c>
      <c r="G1543" s="153">
        <f>IF(F1543="NOT_OK",LEFT(E1543,CharNo(E1543,"\")-1),E1543)</f>
        <v>0</v>
      </c>
      <c r="H1543" s="44" t="str">
        <f t="shared" si="124"/>
        <v/>
      </c>
      <c r="I1543" s="153">
        <f>IF(H1543="NOT_OK",LEFT(G1543,CharNo(G1543,"\")-1),G1543)</f>
        <v>0</v>
      </c>
      <c r="J1543" s="44" t="str">
        <f t="shared" si="125"/>
        <v/>
      </c>
      <c r="K1543" s="153">
        <f>IF(J1543="NOT_OK",LEFT(I1543,CharNo(I1543,"\")-1),I1543)</f>
        <v>0</v>
      </c>
      <c r="L1543" s="44" t="str">
        <f t="shared" si="126"/>
        <v/>
      </c>
      <c r="M1543" s="153"/>
      <c r="N1543" s="44" t="str">
        <f t="shared" si="127"/>
        <v/>
      </c>
    </row>
    <row r="1544" spans="1:14" x14ac:dyDescent="0.2">
      <c r="A1544" s="153"/>
      <c r="B1544" s="44" t="str">
        <f t="shared" si="128"/>
        <v/>
      </c>
      <c r="C1544" s="153">
        <f>IF($B1544="NOT_OK",LEFT($A1544,CharNo($A1544,"\")-1),A1544)</f>
        <v>0</v>
      </c>
      <c r="D1544" s="44"/>
      <c r="E1544" s="153">
        <f>IF(D1544="NOT_OK",LEFT(C1544,CharNo(C1544,"\")-1),C1544)</f>
        <v>0</v>
      </c>
      <c r="F1544" s="44" t="str">
        <f t="shared" si="124"/>
        <v/>
      </c>
      <c r="G1544" s="153">
        <f>IF(F1544="NOT_OK",LEFT(E1544,CharNo(E1544,"\")-1),E1544)</f>
        <v>0</v>
      </c>
      <c r="H1544" s="44" t="str">
        <f t="shared" si="124"/>
        <v/>
      </c>
      <c r="I1544" s="153">
        <f>IF(H1544="NOT_OK",LEFT(G1544,CharNo(G1544,"\")-1),G1544)</f>
        <v>0</v>
      </c>
      <c r="J1544" s="44" t="str">
        <f t="shared" si="125"/>
        <v/>
      </c>
      <c r="K1544" s="153">
        <f>IF(J1544="NOT_OK",LEFT(I1544,CharNo(I1544,"\")-1),I1544)</f>
        <v>0</v>
      </c>
      <c r="L1544" s="44" t="str">
        <f t="shared" si="126"/>
        <v/>
      </c>
      <c r="M1544" s="153"/>
      <c r="N1544" s="44" t="str">
        <f t="shared" si="127"/>
        <v/>
      </c>
    </row>
    <row r="1545" spans="1:14" x14ac:dyDescent="0.2">
      <c r="A1545" s="153"/>
      <c r="B1545" s="44" t="str">
        <f t="shared" si="128"/>
        <v/>
      </c>
      <c r="C1545" s="153">
        <f>IF($B1545="NOT_OK",LEFT($A1545,CharNo($A1545,"\")-1),A1545)</f>
        <v>0</v>
      </c>
      <c r="D1545" s="44"/>
      <c r="E1545" s="153">
        <f>IF(D1545="NOT_OK",LEFT(C1545,CharNo(C1545,"\")-1),C1545)</f>
        <v>0</v>
      </c>
      <c r="F1545" s="44" t="str">
        <f t="shared" si="124"/>
        <v/>
      </c>
      <c r="G1545" s="153">
        <f>IF(F1545="NOT_OK",LEFT(E1545,CharNo(E1545,"\")-1),E1545)</f>
        <v>0</v>
      </c>
      <c r="H1545" s="44" t="str">
        <f t="shared" si="124"/>
        <v/>
      </c>
      <c r="I1545" s="153">
        <f>IF(H1545="NOT_OK",LEFT(G1545,CharNo(G1545,"\")-1),G1545)</f>
        <v>0</v>
      </c>
      <c r="J1545" s="44" t="str">
        <f t="shared" si="125"/>
        <v/>
      </c>
      <c r="K1545" s="153">
        <f>IF(J1545="NOT_OK",LEFT(I1545,CharNo(I1545,"\")-1),I1545)</f>
        <v>0</v>
      </c>
      <c r="L1545" s="44" t="str">
        <f t="shared" si="126"/>
        <v/>
      </c>
      <c r="M1545" s="153"/>
      <c r="N1545" s="44" t="str">
        <f t="shared" si="127"/>
        <v/>
      </c>
    </row>
    <row r="1546" spans="1:14" x14ac:dyDescent="0.2">
      <c r="A1546" s="153"/>
      <c r="B1546" s="44" t="str">
        <f t="shared" si="128"/>
        <v/>
      </c>
      <c r="C1546" s="153">
        <f>IF($B1546="NOT_OK",LEFT($A1546,CharNo($A1546,"\")-1),A1546)</f>
        <v>0</v>
      </c>
      <c r="D1546" s="44"/>
      <c r="E1546" s="153">
        <f>IF(D1546="NOT_OK",LEFT(C1546,CharNo(C1546,"\")-1),C1546)</f>
        <v>0</v>
      </c>
      <c r="F1546" s="44" t="str">
        <f t="shared" si="124"/>
        <v/>
      </c>
      <c r="G1546" s="153">
        <f>IF(F1546="NOT_OK",LEFT(E1546,CharNo(E1546,"\")-1),E1546)</f>
        <v>0</v>
      </c>
      <c r="H1546" s="44" t="str">
        <f t="shared" si="124"/>
        <v/>
      </c>
      <c r="I1546" s="153">
        <f>IF(H1546="NOT_OK",LEFT(G1546,CharNo(G1546,"\")-1),G1546)</f>
        <v>0</v>
      </c>
      <c r="J1546" s="44" t="str">
        <f t="shared" si="125"/>
        <v/>
      </c>
      <c r="K1546" s="153">
        <f>IF(J1546="NOT_OK",LEFT(I1546,CharNo(I1546,"\")-1),I1546)</f>
        <v>0</v>
      </c>
      <c r="L1546" s="44" t="str">
        <f t="shared" si="126"/>
        <v/>
      </c>
      <c r="M1546" s="153"/>
      <c r="N1546" s="44" t="str">
        <f t="shared" si="127"/>
        <v/>
      </c>
    </row>
    <row r="1547" spans="1:14" x14ac:dyDescent="0.2">
      <c r="A1547" s="153"/>
      <c r="B1547" s="44" t="str">
        <f t="shared" si="128"/>
        <v/>
      </c>
      <c r="C1547" s="153">
        <f>IF($B1547="NOT_OK",LEFT($A1547,CharNo($A1547,"\")-1),A1547)</f>
        <v>0</v>
      </c>
      <c r="D1547" s="44"/>
      <c r="E1547" s="153">
        <f>IF(D1547="NOT_OK",LEFT(C1547,CharNo(C1547,"\")-1),C1547)</f>
        <v>0</v>
      </c>
      <c r="F1547" s="44" t="str">
        <f t="shared" si="124"/>
        <v/>
      </c>
      <c r="G1547" s="153">
        <f>IF(F1547="NOT_OK",LEFT(E1547,CharNo(E1547,"\")-1),E1547)</f>
        <v>0</v>
      </c>
      <c r="H1547" s="44" t="str">
        <f t="shared" si="124"/>
        <v/>
      </c>
      <c r="I1547" s="153">
        <f>IF(H1547="NOT_OK",LEFT(G1547,CharNo(G1547,"\")-1),G1547)</f>
        <v>0</v>
      </c>
      <c r="J1547" s="44" t="str">
        <f t="shared" si="125"/>
        <v/>
      </c>
      <c r="K1547" s="153">
        <f>IF(J1547="NOT_OK",LEFT(I1547,CharNo(I1547,"\")-1),I1547)</f>
        <v>0</v>
      </c>
      <c r="L1547" s="44" t="str">
        <f t="shared" si="126"/>
        <v/>
      </c>
      <c r="M1547" s="153"/>
      <c r="N1547" s="44" t="str">
        <f t="shared" si="127"/>
        <v/>
      </c>
    </row>
    <row r="1548" spans="1:14" x14ac:dyDescent="0.2">
      <c r="A1548" s="153"/>
      <c r="B1548" s="44" t="str">
        <f t="shared" si="128"/>
        <v/>
      </c>
      <c r="C1548" s="153">
        <f>IF($B1548="NOT_OK",LEFT($A1548,CharNo($A1548,"\")-1),A1548)</f>
        <v>0</v>
      </c>
      <c r="D1548" s="44"/>
      <c r="E1548" s="153">
        <f>IF(D1548="NOT_OK",LEFT(C1548,CharNo(C1548,"\")-1),C1548)</f>
        <v>0</v>
      </c>
      <c r="F1548" s="44" t="str">
        <f t="shared" si="124"/>
        <v/>
      </c>
      <c r="G1548" s="153">
        <f>IF(F1548="NOT_OK",LEFT(E1548,CharNo(E1548,"\")-1),E1548)</f>
        <v>0</v>
      </c>
      <c r="H1548" s="44" t="str">
        <f t="shared" si="124"/>
        <v/>
      </c>
      <c r="I1548" s="153">
        <f>IF(H1548="NOT_OK",LEFT(G1548,CharNo(G1548,"\")-1),G1548)</f>
        <v>0</v>
      </c>
      <c r="J1548" s="44" t="str">
        <f t="shared" si="125"/>
        <v/>
      </c>
      <c r="K1548" s="153">
        <f>IF(J1548="NOT_OK",LEFT(I1548,CharNo(I1548,"\")-1),I1548)</f>
        <v>0</v>
      </c>
      <c r="L1548" s="44" t="str">
        <f t="shared" si="126"/>
        <v/>
      </c>
      <c r="M1548" s="153"/>
      <c r="N1548" s="44" t="str">
        <f t="shared" si="127"/>
        <v/>
      </c>
    </row>
    <row r="1549" spans="1:14" x14ac:dyDescent="0.2">
      <c r="A1549" s="153"/>
      <c r="B1549" s="44" t="str">
        <f t="shared" si="128"/>
        <v/>
      </c>
      <c r="C1549" s="153">
        <f>IF($B1549="NOT_OK",LEFT($A1549,CharNo($A1549,"\")-1),A1549)</f>
        <v>0</v>
      </c>
      <c r="D1549" s="44"/>
      <c r="E1549" s="153">
        <f>IF(D1549="NOT_OK",LEFT(C1549,CharNo(C1549,"\")-1),C1549)</f>
        <v>0</v>
      </c>
      <c r="F1549" s="44" t="str">
        <f t="shared" si="124"/>
        <v/>
      </c>
      <c r="G1549" s="153">
        <f>IF(F1549="NOT_OK",LEFT(E1549,CharNo(E1549,"\")-1),E1549)</f>
        <v>0</v>
      </c>
      <c r="H1549" s="44" t="str">
        <f t="shared" si="124"/>
        <v/>
      </c>
      <c r="I1549" s="153">
        <f>IF(H1549="NOT_OK",LEFT(G1549,CharNo(G1549,"\")-1),G1549)</f>
        <v>0</v>
      </c>
      <c r="J1549" s="44" t="str">
        <f t="shared" si="125"/>
        <v/>
      </c>
      <c r="K1549" s="153">
        <f>IF(J1549="NOT_OK",LEFT(I1549,CharNo(I1549,"\")-1),I1549)</f>
        <v>0</v>
      </c>
      <c r="L1549" s="44" t="str">
        <f t="shared" si="126"/>
        <v/>
      </c>
      <c r="M1549" s="153"/>
      <c r="N1549" s="44" t="str">
        <f t="shared" si="127"/>
        <v/>
      </c>
    </row>
    <row r="1550" spans="1:14" x14ac:dyDescent="0.2">
      <c r="A1550" s="153"/>
      <c r="B1550" s="44" t="str">
        <f t="shared" si="128"/>
        <v/>
      </c>
      <c r="C1550" s="153">
        <f>IF($B1550="NOT_OK",LEFT($A1550,CharNo($A1550,"\")-1),A1550)</f>
        <v>0</v>
      </c>
      <c r="D1550" s="44"/>
      <c r="E1550" s="153">
        <f>IF(D1550="NOT_OK",LEFT(C1550,CharNo(C1550,"\")-1),C1550)</f>
        <v>0</v>
      </c>
      <c r="F1550" s="44" t="str">
        <f t="shared" si="124"/>
        <v/>
      </c>
      <c r="G1550" s="153">
        <f>IF(F1550="NOT_OK",LEFT(E1550,CharNo(E1550,"\")-1),E1550)</f>
        <v>0</v>
      </c>
      <c r="H1550" s="44" t="str">
        <f t="shared" si="124"/>
        <v/>
      </c>
      <c r="I1550" s="153">
        <f>IF(H1550="NOT_OK",LEFT(G1550,CharNo(G1550,"\")-1),G1550)</f>
        <v>0</v>
      </c>
      <c r="J1550" s="44" t="str">
        <f t="shared" si="125"/>
        <v/>
      </c>
      <c r="K1550" s="153">
        <f>IF(J1550="NOT_OK",LEFT(I1550,CharNo(I1550,"\")-1),I1550)</f>
        <v>0</v>
      </c>
      <c r="L1550" s="44" t="str">
        <f t="shared" si="126"/>
        <v/>
      </c>
      <c r="M1550" s="153"/>
      <c r="N1550" s="44" t="str">
        <f t="shared" si="127"/>
        <v/>
      </c>
    </row>
    <row r="1551" spans="1:14" x14ac:dyDescent="0.2">
      <c r="A1551" s="153"/>
      <c r="B1551" s="44" t="str">
        <f t="shared" si="128"/>
        <v/>
      </c>
      <c r="C1551" s="153">
        <f>IF($B1551="NOT_OK",LEFT($A1551,CharNo($A1551,"\")-1),A1551)</f>
        <v>0</v>
      </c>
      <c r="D1551" s="44"/>
      <c r="E1551" s="153">
        <f>IF(D1551="NOT_OK",LEFT(C1551,CharNo(C1551,"\")-1),C1551)</f>
        <v>0</v>
      </c>
      <c r="F1551" s="44" t="str">
        <f t="shared" si="124"/>
        <v/>
      </c>
      <c r="G1551" s="153">
        <f>IF(F1551="NOT_OK",LEFT(E1551,CharNo(E1551,"\")-1),E1551)</f>
        <v>0</v>
      </c>
      <c r="H1551" s="44" t="str">
        <f t="shared" si="124"/>
        <v/>
      </c>
      <c r="I1551" s="153">
        <f>IF(H1551="NOT_OK",LEFT(G1551,CharNo(G1551,"\")-1),G1551)</f>
        <v>0</v>
      </c>
      <c r="J1551" s="44" t="str">
        <f t="shared" si="125"/>
        <v/>
      </c>
      <c r="K1551" s="153">
        <f>IF(J1551="NOT_OK",LEFT(I1551,CharNo(I1551,"\")-1),I1551)</f>
        <v>0</v>
      </c>
      <c r="L1551" s="44" t="str">
        <f t="shared" si="126"/>
        <v/>
      </c>
      <c r="M1551" s="153"/>
      <c r="N1551" s="44" t="str">
        <f t="shared" si="127"/>
        <v/>
      </c>
    </row>
    <row r="1552" spans="1:14" x14ac:dyDescent="0.2">
      <c r="A1552" s="153"/>
      <c r="B1552" s="44" t="str">
        <f t="shared" si="128"/>
        <v/>
      </c>
      <c r="C1552" s="153">
        <f>IF($B1552="NOT_OK",LEFT($A1552,CharNo($A1552,"\")-1),A1552)</f>
        <v>0</v>
      </c>
      <c r="D1552" s="44"/>
      <c r="E1552" s="153">
        <f>IF(D1552="NOT_OK",LEFT(C1552,CharNo(C1552,"\")-1),C1552)</f>
        <v>0</v>
      </c>
      <c r="F1552" s="44" t="str">
        <f t="shared" si="124"/>
        <v/>
      </c>
      <c r="G1552" s="153">
        <f>IF(F1552="NOT_OK",LEFT(E1552,CharNo(E1552,"\")-1),E1552)</f>
        <v>0</v>
      </c>
      <c r="H1552" s="44" t="str">
        <f t="shared" si="124"/>
        <v/>
      </c>
      <c r="I1552" s="153">
        <f>IF(H1552="NOT_OK",LEFT(G1552,CharNo(G1552,"\")-1),G1552)</f>
        <v>0</v>
      </c>
      <c r="J1552" s="44" t="str">
        <f t="shared" si="125"/>
        <v/>
      </c>
      <c r="K1552" s="153">
        <f>IF(J1552="NOT_OK",LEFT(I1552,CharNo(I1552,"\")-1),I1552)</f>
        <v>0</v>
      </c>
      <c r="L1552" s="44" t="str">
        <f t="shared" si="126"/>
        <v/>
      </c>
      <c r="M1552" s="153"/>
      <c r="N1552" s="44" t="str">
        <f t="shared" si="127"/>
        <v/>
      </c>
    </row>
    <row r="1553" spans="1:14" x14ac:dyDescent="0.2">
      <c r="A1553" s="153"/>
      <c r="B1553" s="44" t="str">
        <f t="shared" si="128"/>
        <v/>
      </c>
      <c r="C1553" s="153">
        <f>IF($B1553="NOT_OK",LEFT($A1553,CharNo($A1553,"\")-1),A1553)</f>
        <v>0</v>
      </c>
      <c r="D1553" s="44"/>
      <c r="E1553" s="153">
        <f>IF(D1553="NOT_OK",LEFT(C1553,CharNo(C1553,"\")-1),C1553)</f>
        <v>0</v>
      </c>
      <c r="F1553" s="44" t="str">
        <f t="shared" si="124"/>
        <v/>
      </c>
      <c r="G1553" s="153">
        <f>IF(F1553="NOT_OK",LEFT(E1553,CharNo(E1553,"\")-1),E1553)</f>
        <v>0</v>
      </c>
      <c r="H1553" s="44" t="str">
        <f t="shared" si="124"/>
        <v/>
      </c>
      <c r="I1553" s="153">
        <f>IF(H1553="NOT_OK",LEFT(G1553,CharNo(G1553,"\")-1),G1553)</f>
        <v>0</v>
      </c>
      <c r="J1553" s="44" t="str">
        <f t="shared" si="125"/>
        <v/>
      </c>
      <c r="K1553" s="153">
        <f>IF(J1553="NOT_OK",LEFT(I1553,CharNo(I1553,"\")-1),I1553)</f>
        <v>0</v>
      </c>
      <c r="L1553" s="44" t="str">
        <f t="shared" si="126"/>
        <v/>
      </c>
      <c r="M1553" s="153"/>
      <c r="N1553" s="44" t="str">
        <f t="shared" si="127"/>
        <v/>
      </c>
    </row>
    <row r="1554" spans="1:14" x14ac:dyDescent="0.2">
      <c r="A1554" s="153"/>
      <c r="B1554" s="44" t="str">
        <f t="shared" si="128"/>
        <v/>
      </c>
      <c r="C1554" s="153">
        <f>IF($B1554="NOT_OK",LEFT($A1554,CharNo($A1554,"\")-1),A1554)</f>
        <v>0</v>
      </c>
      <c r="D1554" s="44"/>
      <c r="E1554" s="153">
        <f>IF(D1554="NOT_OK",LEFT(C1554,CharNo(C1554,"\")-1),C1554)</f>
        <v>0</v>
      </c>
      <c r="F1554" s="44" t="str">
        <f t="shared" si="124"/>
        <v/>
      </c>
      <c r="G1554" s="153">
        <f>IF(F1554="NOT_OK",LEFT(E1554,CharNo(E1554,"\")-1),E1554)</f>
        <v>0</v>
      </c>
      <c r="H1554" s="44" t="str">
        <f t="shared" si="124"/>
        <v/>
      </c>
      <c r="I1554" s="153">
        <f>IF(H1554="NOT_OK",LEFT(G1554,CharNo(G1554,"\")-1),G1554)</f>
        <v>0</v>
      </c>
      <c r="J1554" s="44" t="str">
        <f t="shared" si="125"/>
        <v/>
      </c>
      <c r="K1554" s="153">
        <f>IF(J1554="NOT_OK",LEFT(I1554,CharNo(I1554,"\")-1),I1554)</f>
        <v>0</v>
      </c>
      <c r="L1554" s="44" t="str">
        <f t="shared" si="126"/>
        <v/>
      </c>
      <c r="M1554" s="153"/>
      <c r="N1554" s="44" t="str">
        <f t="shared" si="127"/>
        <v/>
      </c>
    </row>
    <row r="1555" spans="1:14" x14ac:dyDescent="0.2">
      <c r="A1555" s="153"/>
      <c r="B1555" s="44" t="str">
        <f t="shared" si="128"/>
        <v/>
      </c>
      <c r="C1555" s="153">
        <f>IF($B1555="NOT_OK",LEFT($A1555,CharNo($A1555,"\")-1),A1555)</f>
        <v>0</v>
      </c>
      <c r="D1555" s="44"/>
      <c r="E1555" s="153">
        <f>IF(D1555="NOT_OK",LEFT(C1555,CharNo(C1555,"\")-1),C1555)</f>
        <v>0</v>
      </c>
      <c r="F1555" s="44" t="str">
        <f t="shared" si="124"/>
        <v/>
      </c>
      <c r="G1555" s="153">
        <f>IF(F1555="NOT_OK",LEFT(E1555,CharNo(E1555,"\")-1),E1555)</f>
        <v>0</v>
      </c>
      <c r="H1555" s="44" t="str">
        <f t="shared" si="124"/>
        <v/>
      </c>
      <c r="I1555" s="153">
        <f>IF(H1555="NOT_OK",LEFT(G1555,CharNo(G1555,"\")-1),G1555)</f>
        <v>0</v>
      </c>
      <c r="J1555" s="44" t="str">
        <f t="shared" si="125"/>
        <v/>
      </c>
      <c r="K1555" s="153">
        <f>IF(J1555="NOT_OK",LEFT(I1555,CharNo(I1555,"\")-1),I1555)</f>
        <v>0</v>
      </c>
      <c r="L1555" s="44" t="str">
        <f t="shared" si="126"/>
        <v/>
      </c>
      <c r="M1555" s="153"/>
      <c r="N1555" s="44" t="str">
        <f t="shared" si="127"/>
        <v/>
      </c>
    </row>
    <row r="1556" spans="1:14" x14ac:dyDescent="0.2">
      <c r="A1556" s="153"/>
      <c r="B1556" s="44" t="str">
        <f t="shared" si="128"/>
        <v/>
      </c>
      <c r="C1556" s="153">
        <f>IF($B1556="NOT_OK",LEFT($A1556,CharNo($A1556,"\")-1),A1556)</f>
        <v>0</v>
      </c>
      <c r="D1556" s="44"/>
      <c r="E1556" s="153">
        <f>IF(D1556="NOT_OK",LEFT(C1556,CharNo(C1556,"\")-1),C1556)</f>
        <v>0</v>
      </c>
      <c r="F1556" s="44" t="str">
        <f t="shared" si="124"/>
        <v/>
      </c>
      <c r="G1556" s="153">
        <f>IF(F1556="NOT_OK",LEFT(E1556,CharNo(E1556,"\")-1),E1556)</f>
        <v>0</v>
      </c>
      <c r="H1556" s="44" t="str">
        <f t="shared" si="124"/>
        <v/>
      </c>
      <c r="I1556" s="153">
        <f>IF(H1556="NOT_OK",LEFT(G1556,CharNo(G1556,"\")-1),G1556)</f>
        <v>0</v>
      </c>
      <c r="J1556" s="44" t="str">
        <f t="shared" si="125"/>
        <v/>
      </c>
      <c r="K1556" s="153">
        <f>IF(J1556="NOT_OK",LEFT(I1556,CharNo(I1556,"\")-1),I1556)</f>
        <v>0</v>
      </c>
      <c r="L1556" s="44" t="str">
        <f t="shared" si="126"/>
        <v/>
      </c>
      <c r="M1556" s="153"/>
      <c r="N1556" s="44" t="str">
        <f t="shared" si="127"/>
        <v/>
      </c>
    </row>
    <row r="1557" spans="1:14" x14ac:dyDescent="0.2">
      <c r="A1557" s="153"/>
      <c r="B1557" s="44" t="str">
        <f t="shared" si="128"/>
        <v/>
      </c>
      <c r="C1557" s="153">
        <f>IF($B1557="NOT_OK",LEFT($A1557,CharNo($A1557,"\")-1),A1557)</f>
        <v>0</v>
      </c>
      <c r="D1557" s="44"/>
      <c r="E1557" s="153">
        <f>IF(D1557="NOT_OK",LEFT(C1557,CharNo(C1557,"\")-1),C1557)</f>
        <v>0</v>
      </c>
      <c r="F1557" s="44" t="str">
        <f t="shared" si="124"/>
        <v/>
      </c>
      <c r="G1557" s="153">
        <f>IF(F1557="NOT_OK",LEFT(E1557,CharNo(E1557,"\")-1),E1557)</f>
        <v>0</v>
      </c>
      <c r="H1557" s="44" t="str">
        <f t="shared" si="124"/>
        <v/>
      </c>
      <c r="I1557" s="153">
        <f>IF(H1557="NOT_OK",LEFT(G1557,CharNo(G1557,"\")-1),G1557)</f>
        <v>0</v>
      </c>
      <c r="J1557" s="44" t="str">
        <f t="shared" si="125"/>
        <v/>
      </c>
      <c r="K1557" s="153">
        <f>IF(J1557="NOT_OK",LEFT(I1557,CharNo(I1557,"\")-1),I1557)</f>
        <v>0</v>
      </c>
      <c r="L1557" s="44" t="str">
        <f t="shared" si="126"/>
        <v/>
      </c>
      <c r="M1557" s="153"/>
      <c r="N1557" s="44" t="str">
        <f t="shared" si="127"/>
        <v/>
      </c>
    </row>
    <row r="1558" spans="1:14" x14ac:dyDescent="0.2">
      <c r="A1558" s="153"/>
      <c r="B1558" s="44" t="str">
        <f t="shared" si="128"/>
        <v/>
      </c>
      <c r="C1558" s="153">
        <f>IF($B1558="NOT_OK",LEFT($A1558,CharNo($A1558,"\")-1),A1558)</f>
        <v>0</v>
      </c>
      <c r="D1558" s="44"/>
      <c r="E1558" s="153">
        <f>IF(D1558="NOT_OK",LEFT(C1558,CharNo(C1558,"\")-1),C1558)</f>
        <v>0</v>
      </c>
      <c r="F1558" s="44" t="str">
        <f t="shared" si="124"/>
        <v/>
      </c>
      <c r="G1558" s="153">
        <f>IF(F1558="NOT_OK",LEFT(E1558,CharNo(E1558,"\")-1),E1558)</f>
        <v>0</v>
      </c>
      <c r="H1558" s="44" t="str">
        <f t="shared" si="124"/>
        <v/>
      </c>
      <c r="I1558" s="153">
        <f>IF(H1558="NOT_OK",LEFT(G1558,CharNo(G1558,"\")-1),G1558)</f>
        <v>0</v>
      </c>
      <c r="J1558" s="44" t="str">
        <f t="shared" si="125"/>
        <v/>
      </c>
      <c r="K1558" s="153">
        <f>IF(J1558="NOT_OK",LEFT(I1558,CharNo(I1558,"\")-1),I1558)</f>
        <v>0</v>
      </c>
      <c r="L1558" s="44" t="str">
        <f t="shared" si="126"/>
        <v/>
      </c>
      <c r="M1558" s="153"/>
      <c r="N1558" s="44" t="str">
        <f t="shared" si="127"/>
        <v/>
      </c>
    </row>
    <row r="1559" spans="1:14" x14ac:dyDescent="0.2">
      <c r="A1559" s="153"/>
      <c r="B1559" s="44" t="str">
        <f t="shared" si="128"/>
        <v/>
      </c>
      <c r="C1559" s="153">
        <f>IF($B1559="NOT_OK",LEFT($A1559,CharNo($A1559,"\")-1),A1559)</f>
        <v>0</v>
      </c>
      <c r="D1559" s="44"/>
      <c r="E1559" s="153">
        <f>IF(D1559="NOT_OK",LEFT(C1559,CharNo(C1559,"\")-1),C1559)</f>
        <v>0</v>
      </c>
      <c r="F1559" s="44" t="str">
        <f t="shared" si="124"/>
        <v/>
      </c>
      <c r="G1559" s="153">
        <f>IF(F1559="NOT_OK",LEFT(E1559,CharNo(E1559,"\")-1),E1559)</f>
        <v>0</v>
      </c>
      <c r="H1559" s="44" t="str">
        <f t="shared" si="124"/>
        <v/>
      </c>
      <c r="I1559" s="153">
        <f>IF(H1559="NOT_OK",LEFT(G1559,CharNo(G1559,"\")-1),G1559)</f>
        <v>0</v>
      </c>
      <c r="J1559" s="44" t="str">
        <f t="shared" si="125"/>
        <v/>
      </c>
      <c r="K1559" s="153">
        <f>IF(J1559="NOT_OK",LEFT(I1559,CharNo(I1559,"\")-1),I1559)</f>
        <v>0</v>
      </c>
      <c r="L1559" s="44" t="str">
        <f t="shared" si="126"/>
        <v/>
      </c>
      <c r="M1559" s="153"/>
      <c r="N1559" s="44" t="str">
        <f t="shared" si="127"/>
        <v/>
      </c>
    </row>
    <row r="1560" spans="1:14" x14ac:dyDescent="0.2">
      <c r="A1560" s="153"/>
      <c r="B1560" s="44" t="str">
        <f t="shared" si="128"/>
        <v/>
      </c>
      <c r="C1560" s="153">
        <f>IF($B1560="NOT_OK",LEFT($A1560,CharNo($A1560,"\")-1),A1560)</f>
        <v>0</v>
      </c>
      <c r="D1560" s="44"/>
      <c r="E1560" s="153">
        <f>IF(D1560="NOT_OK",LEFT(C1560,CharNo(C1560,"\")-1),C1560)</f>
        <v>0</v>
      </c>
      <c r="F1560" s="44" t="str">
        <f t="shared" si="124"/>
        <v/>
      </c>
      <c r="G1560" s="153">
        <f>IF(F1560="NOT_OK",LEFT(E1560,CharNo(E1560,"\")-1),E1560)</f>
        <v>0</v>
      </c>
      <c r="H1560" s="44" t="str">
        <f t="shared" si="124"/>
        <v/>
      </c>
      <c r="I1560" s="153">
        <f>IF(H1560="NOT_OK",LEFT(G1560,CharNo(G1560,"\")-1),G1560)</f>
        <v>0</v>
      </c>
      <c r="J1560" s="44" t="str">
        <f t="shared" si="125"/>
        <v/>
      </c>
      <c r="K1560" s="153">
        <f>IF(J1560="NOT_OK",LEFT(I1560,CharNo(I1560,"\")-1),I1560)</f>
        <v>0</v>
      </c>
      <c r="L1560" s="44" t="str">
        <f t="shared" si="126"/>
        <v/>
      </c>
      <c r="M1560" s="153"/>
      <c r="N1560" s="44" t="str">
        <f t="shared" si="127"/>
        <v/>
      </c>
    </row>
    <row r="1561" spans="1:14" x14ac:dyDescent="0.2">
      <c r="A1561" s="153"/>
      <c r="B1561" s="44" t="str">
        <f t="shared" si="128"/>
        <v/>
      </c>
      <c r="C1561" s="153">
        <f>IF($B1561="NOT_OK",LEFT($A1561,CharNo($A1561,"\")-1),A1561)</f>
        <v>0</v>
      </c>
      <c r="D1561" s="44"/>
      <c r="E1561" s="153">
        <f>IF(D1561="NOT_OK",LEFT(C1561,CharNo(C1561,"\")-1),C1561)</f>
        <v>0</v>
      </c>
      <c r="F1561" s="44" t="str">
        <f t="shared" si="124"/>
        <v/>
      </c>
      <c r="G1561" s="153">
        <f>IF(F1561="NOT_OK",LEFT(E1561,CharNo(E1561,"\")-1),E1561)</f>
        <v>0</v>
      </c>
      <c r="H1561" s="44" t="str">
        <f t="shared" si="124"/>
        <v/>
      </c>
      <c r="I1561" s="153">
        <f>IF(H1561="NOT_OK",LEFT(G1561,CharNo(G1561,"\")-1),G1561)</f>
        <v>0</v>
      </c>
      <c r="J1561" s="44" t="str">
        <f t="shared" si="125"/>
        <v/>
      </c>
      <c r="K1561" s="153">
        <f>IF(J1561="NOT_OK",LEFT(I1561,CharNo(I1561,"\")-1),I1561)</f>
        <v>0</v>
      </c>
      <c r="L1561" s="44" t="str">
        <f t="shared" si="126"/>
        <v/>
      </c>
      <c r="M1561" s="153"/>
      <c r="N1561" s="44" t="str">
        <f t="shared" si="127"/>
        <v/>
      </c>
    </row>
    <row r="1562" spans="1:14" x14ac:dyDescent="0.2">
      <c r="A1562" s="153"/>
      <c r="B1562" s="44" t="str">
        <f t="shared" si="128"/>
        <v/>
      </c>
      <c r="C1562" s="153">
        <f>IF($B1562="NOT_OK",LEFT($A1562,CharNo($A1562,"\")-1),A1562)</f>
        <v>0</v>
      </c>
      <c r="D1562" s="44"/>
      <c r="E1562" s="153">
        <f>IF(D1562="NOT_OK",LEFT(C1562,CharNo(C1562,"\")-1),C1562)</f>
        <v>0</v>
      </c>
      <c r="F1562" s="44" t="str">
        <f t="shared" si="124"/>
        <v/>
      </c>
      <c r="G1562" s="153">
        <f>IF(F1562="NOT_OK",LEFT(E1562,CharNo(E1562,"\")-1),E1562)</f>
        <v>0</v>
      </c>
      <c r="H1562" s="44" t="str">
        <f t="shared" si="124"/>
        <v/>
      </c>
      <c r="I1562" s="153">
        <f>IF(H1562="NOT_OK",LEFT(G1562,CharNo(G1562,"\")-1),G1562)</f>
        <v>0</v>
      </c>
      <c r="J1562" s="44" t="str">
        <f t="shared" si="125"/>
        <v/>
      </c>
      <c r="K1562" s="153">
        <f>IF(J1562="NOT_OK",LEFT(I1562,CharNo(I1562,"\")-1),I1562)</f>
        <v>0</v>
      </c>
      <c r="L1562" s="44" t="str">
        <f t="shared" si="126"/>
        <v/>
      </c>
      <c r="M1562" s="153"/>
      <c r="N1562" s="44" t="str">
        <f t="shared" si="127"/>
        <v/>
      </c>
    </row>
    <row r="1563" spans="1:14" x14ac:dyDescent="0.2">
      <c r="A1563" s="153"/>
      <c r="B1563" s="44" t="str">
        <f t="shared" si="128"/>
        <v/>
      </c>
      <c r="C1563" s="153">
        <f>IF($B1563="NOT_OK",LEFT($A1563,CharNo($A1563,"\")-1),A1563)</f>
        <v>0</v>
      </c>
      <c r="D1563" s="44"/>
      <c r="E1563" s="153">
        <f>IF(D1563="NOT_OK",LEFT(C1563,CharNo(C1563,"\")-1),C1563)</f>
        <v>0</v>
      </c>
      <c r="F1563" s="44" t="str">
        <f t="shared" si="124"/>
        <v/>
      </c>
      <c r="G1563" s="153">
        <f>IF(F1563="NOT_OK",LEFT(E1563,CharNo(E1563,"\")-1),E1563)</f>
        <v>0</v>
      </c>
      <c r="H1563" s="44" t="str">
        <f t="shared" si="124"/>
        <v/>
      </c>
      <c r="I1563" s="153">
        <f>IF(H1563="NOT_OK",LEFT(G1563,CharNo(G1563,"\")-1),G1563)</f>
        <v>0</v>
      </c>
      <c r="J1563" s="44" t="str">
        <f t="shared" si="125"/>
        <v/>
      </c>
      <c r="K1563" s="153">
        <f>IF(J1563="NOT_OK",LEFT(I1563,CharNo(I1563,"\")-1),I1563)</f>
        <v>0</v>
      </c>
      <c r="L1563" s="44" t="str">
        <f t="shared" si="126"/>
        <v/>
      </c>
      <c r="M1563" s="153"/>
      <c r="N1563" s="44" t="str">
        <f t="shared" si="127"/>
        <v/>
      </c>
    </row>
    <row r="1564" spans="1:14" x14ac:dyDescent="0.2">
      <c r="A1564" s="153"/>
      <c r="B1564" s="44" t="str">
        <f t="shared" si="128"/>
        <v/>
      </c>
      <c r="C1564" s="153">
        <f>IF($B1564="NOT_OK",LEFT($A1564,CharNo($A1564,"\")-1),A1564)</f>
        <v>0</v>
      </c>
      <c r="D1564" s="44"/>
      <c r="E1564" s="153">
        <f>IF(D1564="NOT_OK",LEFT(C1564,CharNo(C1564,"\")-1),C1564)</f>
        <v>0</v>
      </c>
      <c r="F1564" s="44" t="str">
        <f t="shared" si="124"/>
        <v/>
      </c>
      <c r="G1564" s="153">
        <f>IF(F1564="NOT_OK",LEFT(E1564,CharNo(E1564,"\")-1),E1564)</f>
        <v>0</v>
      </c>
      <c r="H1564" s="44" t="str">
        <f t="shared" si="124"/>
        <v/>
      </c>
      <c r="I1564" s="153">
        <f>IF(H1564="NOT_OK",LEFT(G1564,CharNo(G1564,"\")-1),G1564)</f>
        <v>0</v>
      </c>
      <c r="J1564" s="44" t="str">
        <f t="shared" si="125"/>
        <v/>
      </c>
      <c r="K1564" s="153">
        <f>IF(J1564="NOT_OK",LEFT(I1564,CharNo(I1564,"\")-1),I1564)</f>
        <v>0</v>
      </c>
      <c r="L1564" s="44" t="str">
        <f t="shared" si="126"/>
        <v/>
      </c>
      <c r="M1564" s="153"/>
      <c r="N1564" s="44" t="str">
        <f t="shared" si="127"/>
        <v/>
      </c>
    </row>
    <row r="1565" spans="1:14" x14ac:dyDescent="0.2">
      <c r="A1565" s="153"/>
      <c r="B1565" s="44" t="str">
        <f t="shared" si="128"/>
        <v/>
      </c>
      <c r="C1565" s="153">
        <f>IF($B1565="NOT_OK",LEFT($A1565,CharNo($A1565,"\")-1),A1565)</f>
        <v>0</v>
      </c>
      <c r="D1565" s="44"/>
      <c r="E1565" s="153">
        <f>IF(D1565="NOT_OK",LEFT(C1565,CharNo(C1565,"\")-1),C1565)</f>
        <v>0</v>
      </c>
      <c r="F1565" s="44" t="str">
        <f t="shared" si="124"/>
        <v/>
      </c>
      <c r="G1565" s="153">
        <f>IF(F1565="NOT_OK",LEFT(E1565,CharNo(E1565,"\")-1),E1565)</f>
        <v>0</v>
      </c>
      <c r="H1565" s="44" t="str">
        <f t="shared" si="124"/>
        <v/>
      </c>
      <c r="I1565" s="153">
        <f>IF(H1565="NOT_OK",LEFT(G1565,CharNo(G1565,"\")-1),G1565)</f>
        <v>0</v>
      </c>
      <c r="J1565" s="44" t="str">
        <f t="shared" si="125"/>
        <v/>
      </c>
      <c r="K1565" s="153">
        <f>IF(J1565="NOT_OK",LEFT(I1565,CharNo(I1565,"\")-1),I1565)</f>
        <v>0</v>
      </c>
      <c r="L1565" s="44" t="str">
        <f t="shared" si="126"/>
        <v/>
      </c>
      <c r="M1565" s="153"/>
      <c r="N1565" s="44" t="str">
        <f t="shared" si="127"/>
        <v/>
      </c>
    </row>
    <row r="1566" spans="1:14" x14ac:dyDescent="0.2">
      <c r="A1566" s="153"/>
      <c r="B1566" s="44" t="str">
        <f t="shared" si="128"/>
        <v/>
      </c>
      <c r="C1566" s="153">
        <f>IF($B1566="NOT_OK",LEFT($A1566,CharNo($A1566,"\")-1),A1566)</f>
        <v>0</v>
      </c>
      <c r="D1566" s="44"/>
      <c r="E1566" s="153">
        <f>IF(D1566="NOT_OK",LEFT(C1566,CharNo(C1566,"\")-1),C1566)</f>
        <v>0</v>
      </c>
      <c r="F1566" s="44" t="str">
        <f t="shared" si="124"/>
        <v/>
      </c>
      <c r="G1566" s="153">
        <f>IF(F1566="NOT_OK",LEFT(E1566,CharNo(E1566,"\")-1),E1566)</f>
        <v>0</v>
      </c>
      <c r="H1566" s="44" t="str">
        <f t="shared" si="124"/>
        <v/>
      </c>
      <c r="I1566" s="153">
        <f>IF(H1566="NOT_OK",LEFT(G1566,CharNo(G1566,"\")-1),G1566)</f>
        <v>0</v>
      </c>
      <c r="J1566" s="44" t="str">
        <f t="shared" si="125"/>
        <v/>
      </c>
      <c r="K1566" s="153">
        <f>IF(J1566="NOT_OK",LEFT(I1566,CharNo(I1566,"\")-1),I1566)</f>
        <v>0</v>
      </c>
      <c r="L1566" s="44" t="str">
        <f t="shared" si="126"/>
        <v/>
      </c>
      <c r="M1566" s="153"/>
      <c r="N1566" s="44" t="str">
        <f t="shared" si="127"/>
        <v/>
      </c>
    </row>
    <row r="1567" spans="1:14" x14ac:dyDescent="0.2">
      <c r="A1567" s="153"/>
      <c r="B1567" s="44" t="str">
        <f t="shared" si="128"/>
        <v/>
      </c>
      <c r="C1567" s="153">
        <f>IF($B1567="NOT_OK",LEFT($A1567,CharNo($A1567,"\")-1),A1567)</f>
        <v>0</v>
      </c>
      <c r="D1567" s="44"/>
      <c r="E1567" s="153">
        <f>IF(D1567="NOT_OK",LEFT(C1567,CharNo(C1567,"\")-1),C1567)</f>
        <v>0</v>
      </c>
      <c r="F1567" s="44" t="str">
        <f t="shared" si="124"/>
        <v/>
      </c>
      <c r="G1567" s="153">
        <f>IF(F1567="NOT_OK",LEFT(E1567,CharNo(E1567,"\")-1),E1567)</f>
        <v>0</v>
      </c>
      <c r="H1567" s="44" t="str">
        <f t="shared" si="124"/>
        <v/>
      </c>
      <c r="I1567" s="153">
        <f>IF(H1567="NOT_OK",LEFT(G1567,CharNo(G1567,"\")-1),G1567)</f>
        <v>0</v>
      </c>
      <c r="J1567" s="44" t="str">
        <f t="shared" si="125"/>
        <v/>
      </c>
      <c r="K1567" s="153">
        <f>IF(J1567="NOT_OK",LEFT(I1567,CharNo(I1567,"\")-1),I1567)</f>
        <v>0</v>
      </c>
      <c r="L1567" s="44" t="str">
        <f t="shared" si="126"/>
        <v/>
      </c>
      <c r="M1567" s="153"/>
      <c r="N1567" s="44" t="str">
        <f t="shared" si="127"/>
        <v/>
      </c>
    </row>
    <row r="1568" spans="1:14" x14ac:dyDescent="0.2">
      <c r="A1568" s="153"/>
      <c r="B1568" s="44" t="str">
        <f t="shared" si="128"/>
        <v/>
      </c>
      <c r="C1568" s="153">
        <f>IF($B1568="NOT_OK",LEFT($A1568,CharNo($A1568,"\")-1),A1568)</f>
        <v>0</v>
      </c>
      <c r="D1568" s="44"/>
      <c r="E1568" s="153">
        <f>IF(D1568="NOT_OK",LEFT(C1568,CharNo(C1568,"\")-1),C1568)</f>
        <v>0</v>
      </c>
      <c r="F1568" s="44" t="str">
        <f t="shared" si="124"/>
        <v/>
      </c>
      <c r="G1568" s="153">
        <f>IF(F1568="NOT_OK",LEFT(E1568,CharNo(E1568,"\")-1),E1568)</f>
        <v>0</v>
      </c>
      <c r="H1568" s="44" t="str">
        <f t="shared" si="124"/>
        <v/>
      </c>
      <c r="I1568" s="153">
        <f>IF(H1568="NOT_OK",LEFT(G1568,CharNo(G1568,"\")-1),G1568)</f>
        <v>0</v>
      </c>
      <c r="J1568" s="44" t="str">
        <f t="shared" si="125"/>
        <v/>
      </c>
      <c r="K1568" s="153">
        <f>IF(J1568="NOT_OK",LEFT(I1568,CharNo(I1568,"\")-1),I1568)</f>
        <v>0</v>
      </c>
      <c r="L1568" s="44" t="str">
        <f t="shared" si="126"/>
        <v/>
      </c>
      <c r="M1568" s="153"/>
      <c r="N1568" s="44" t="str">
        <f t="shared" si="127"/>
        <v/>
      </c>
    </row>
    <row r="1569" spans="1:14" x14ac:dyDescent="0.2">
      <c r="A1569" s="153"/>
      <c r="B1569" s="44" t="str">
        <f t="shared" si="128"/>
        <v/>
      </c>
      <c r="C1569" s="153">
        <f>IF($B1569="NOT_OK",LEFT($A1569,CharNo($A1569,"\")-1),A1569)</f>
        <v>0</v>
      </c>
      <c r="D1569" s="44"/>
      <c r="E1569" s="153">
        <f>IF(D1569="NOT_OK",LEFT(C1569,CharNo(C1569,"\")-1),C1569)</f>
        <v>0</v>
      </c>
      <c r="F1569" s="44" t="str">
        <f t="shared" si="124"/>
        <v/>
      </c>
      <c r="G1569" s="153">
        <f>IF(F1569="NOT_OK",LEFT(E1569,CharNo(E1569,"\")-1),E1569)</f>
        <v>0</v>
      </c>
      <c r="H1569" s="44" t="str">
        <f t="shared" si="124"/>
        <v/>
      </c>
      <c r="I1569" s="153">
        <f>IF(H1569="NOT_OK",LEFT(G1569,CharNo(G1569,"\")-1),G1569)</f>
        <v>0</v>
      </c>
      <c r="J1569" s="44" t="str">
        <f t="shared" si="125"/>
        <v/>
      </c>
      <c r="K1569" s="153">
        <f>IF(J1569="NOT_OK",LEFT(I1569,CharNo(I1569,"\")-1),I1569)</f>
        <v>0</v>
      </c>
      <c r="L1569" s="44" t="str">
        <f t="shared" si="126"/>
        <v/>
      </c>
      <c r="M1569" s="153"/>
      <c r="N1569" s="44" t="str">
        <f t="shared" si="127"/>
        <v/>
      </c>
    </row>
    <row r="1570" spans="1:14" x14ac:dyDescent="0.2">
      <c r="A1570" s="153"/>
      <c r="B1570" s="44" t="str">
        <f t="shared" si="128"/>
        <v/>
      </c>
      <c r="C1570" s="153">
        <f>IF($B1570="NOT_OK",LEFT($A1570,CharNo($A1570,"\")-1),A1570)</f>
        <v>0</v>
      </c>
      <c r="D1570" s="44"/>
      <c r="E1570" s="153">
        <f>IF(D1570="NOT_OK",LEFT(C1570,CharNo(C1570,"\")-1),C1570)</f>
        <v>0</v>
      </c>
      <c r="F1570" s="44" t="str">
        <f t="shared" si="124"/>
        <v/>
      </c>
      <c r="G1570" s="153">
        <f>IF(F1570="NOT_OK",LEFT(E1570,CharNo(E1570,"\")-1),E1570)</f>
        <v>0</v>
      </c>
      <c r="H1570" s="44" t="str">
        <f t="shared" si="124"/>
        <v/>
      </c>
      <c r="I1570" s="153">
        <f>IF(H1570="NOT_OK",LEFT(G1570,CharNo(G1570,"\")-1),G1570)</f>
        <v>0</v>
      </c>
      <c r="J1570" s="44" t="str">
        <f t="shared" si="125"/>
        <v/>
      </c>
      <c r="K1570" s="153">
        <f>IF(J1570="NOT_OK",LEFT(I1570,CharNo(I1570,"\")-1),I1570)</f>
        <v>0</v>
      </c>
      <c r="L1570" s="44" t="str">
        <f t="shared" si="126"/>
        <v/>
      </c>
      <c r="M1570" s="153"/>
      <c r="N1570" s="44" t="str">
        <f t="shared" si="127"/>
        <v/>
      </c>
    </row>
    <row r="1571" spans="1:14" x14ac:dyDescent="0.2">
      <c r="A1571" s="153"/>
      <c r="B1571" s="44" t="str">
        <f t="shared" si="128"/>
        <v/>
      </c>
      <c r="C1571" s="153">
        <f>IF($B1571="NOT_OK",LEFT($A1571,CharNo($A1571,"\")-1),A1571)</f>
        <v>0</v>
      </c>
      <c r="D1571" s="44"/>
      <c r="E1571" s="153">
        <f>IF(D1571="NOT_OK",LEFT(C1571,CharNo(C1571,"\")-1),C1571)</f>
        <v>0</v>
      </c>
      <c r="F1571" s="44" t="str">
        <f t="shared" si="124"/>
        <v/>
      </c>
      <c r="G1571" s="153">
        <f>IF(F1571="NOT_OK",LEFT(E1571,CharNo(E1571,"\")-1),E1571)</f>
        <v>0</v>
      </c>
      <c r="H1571" s="44" t="str">
        <f t="shared" si="124"/>
        <v/>
      </c>
      <c r="I1571" s="153">
        <f>IF(H1571="NOT_OK",LEFT(G1571,CharNo(G1571,"\")-1),G1571)</f>
        <v>0</v>
      </c>
      <c r="J1571" s="44" t="str">
        <f t="shared" si="125"/>
        <v/>
      </c>
      <c r="K1571" s="153">
        <f>IF(J1571="NOT_OK",LEFT(I1571,CharNo(I1571,"\")-1),I1571)</f>
        <v>0</v>
      </c>
      <c r="L1571" s="44" t="str">
        <f t="shared" si="126"/>
        <v/>
      </c>
      <c r="M1571" s="153"/>
      <c r="N1571" s="44" t="str">
        <f t="shared" si="127"/>
        <v/>
      </c>
    </row>
    <row r="1572" spans="1:14" x14ac:dyDescent="0.2">
      <c r="A1572" s="153"/>
      <c r="B1572" s="44" t="str">
        <f t="shared" si="128"/>
        <v/>
      </c>
      <c r="C1572" s="153">
        <f>IF($B1572="NOT_OK",LEFT($A1572,CharNo($A1572,"\")-1),A1572)</f>
        <v>0</v>
      </c>
      <c r="D1572" s="44"/>
      <c r="E1572" s="153">
        <f>IF(D1572="NOT_OK",LEFT(C1572,CharNo(C1572,"\")-1),C1572)</f>
        <v>0</v>
      </c>
      <c r="F1572" s="44" t="str">
        <f t="shared" si="124"/>
        <v/>
      </c>
      <c r="G1572" s="153">
        <f>IF(F1572="NOT_OK",LEFT(E1572,CharNo(E1572,"\")-1),E1572)</f>
        <v>0</v>
      </c>
      <c r="H1572" s="44" t="str">
        <f t="shared" si="124"/>
        <v/>
      </c>
      <c r="I1572" s="153">
        <f>IF(H1572="NOT_OK",LEFT(G1572,CharNo(G1572,"\")-1),G1572)</f>
        <v>0</v>
      </c>
      <c r="J1572" s="44" t="str">
        <f t="shared" si="125"/>
        <v/>
      </c>
      <c r="K1572" s="153">
        <f>IF(J1572="NOT_OK",LEFT(I1572,CharNo(I1572,"\")-1),I1572)</f>
        <v>0</v>
      </c>
      <c r="L1572" s="44" t="str">
        <f t="shared" si="126"/>
        <v/>
      </c>
      <c r="M1572" s="153"/>
      <c r="N1572" s="44" t="str">
        <f t="shared" si="127"/>
        <v/>
      </c>
    </row>
    <row r="1573" spans="1:14" x14ac:dyDescent="0.2">
      <c r="A1573" s="153"/>
      <c r="B1573" s="44" t="str">
        <f t="shared" si="128"/>
        <v/>
      </c>
      <c r="C1573" s="153">
        <f>IF($B1573="NOT_OK",LEFT($A1573,CharNo($A1573,"\")-1),A1573)</f>
        <v>0</v>
      </c>
      <c r="D1573" s="44"/>
      <c r="E1573" s="153">
        <f>IF(D1573="NOT_OK",LEFT(C1573,CharNo(C1573,"\")-1),C1573)</f>
        <v>0</v>
      </c>
      <c r="F1573" s="44" t="str">
        <f t="shared" si="124"/>
        <v/>
      </c>
      <c r="G1573" s="153">
        <f>IF(F1573="NOT_OK",LEFT(E1573,CharNo(E1573,"\")-1),E1573)</f>
        <v>0</v>
      </c>
      <c r="H1573" s="44" t="str">
        <f t="shared" si="124"/>
        <v/>
      </c>
      <c r="I1573" s="153">
        <f>IF(H1573="NOT_OK",LEFT(G1573,CharNo(G1573,"\")-1),G1573)</f>
        <v>0</v>
      </c>
      <c r="J1573" s="44" t="str">
        <f t="shared" si="125"/>
        <v/>
      </c>
      <c r="K1573" s="153">
        <f>IF(J1573="NOT_OK",LEFT(I1573,CharNo(I1573,"\")-1),I1573)</f>
        <v>0</v>
      </c>
      <c r="L1573" s="44" t="str">
        <f t="shared" si="126"/>
        <v/>
      </c>
      <c r="M1573" s="153"/>
      <c r="N1573" s="44" t="str">
        <f t="shared" si="127"/>
        <v/>
      </c>
    </row>
    <row r="1574" spans="1:14" x14ac:dyDescent="0.2">
      <c r="A1574" s="153"/>
      <c r="B1574" s="44" t="str">
        <f t="shared" si="128"/>
        <v/>
      </c>
      <c r="C1574" s="153">
        <f>IF($B1574="NOT_OK",LEFT($A1574,CharNo($A1574,"\")-1),A1574)</f>
        <v>0</v>
      </c>
      <c r="D1574" s="44"/>
      <c r="E1574" s="153">
        <f>IF(D1574="NOT_OK",LEFT(C1574,CharNo(C1574,"\")-1),C1574)</f>
        <v>0</v>
      </c>
      <c r="F1574" s="44" t="str">
        <f t="shared" si="124"/>
        <v/>
      </c>
      <c r="G1574" s="153">
        <f>IF(F1574="NOT_OK",LEFT(E1574,CharNo(E1574,"\")-1),E1574)</f>
        <v>0</v>
      </c>
      <c r="H1574" s="44" t="str">
        <f t="shared" si="124"/>
        <v/>
      </c>
      <c r="I1574" s="153">
        <f>IF(H1574="NOT_OK",LEFT(G1574,CharNo(G1574,"\")-1),G1574)</f>
        <v>0</v>
      </c>
      <c r="J1574" s="44" t="str">
        <f t="shared" si="125"/>
        <v/>
      </c>
      <c r="K1574" s="153">
        <f>IF(J1574="NOT_OK",LEFT(I1574,CharNo(I1574,"\")-1),I1574)</f>
        <v>0</v>
      </c>
      <c r="L1574" s="44" t="str">
        <f t="shared" si="126"/>
        <v/>
      </c>
      <c r="M1574" s="153"/>
      <c r="N1574" s="44" t="str">
        <f t="shared" si="127"/>
        <v/>
      </c>
    </row>
    <row r="1575" spans="1:14" x14ac:dyDescent="0.2">
      <c r="A1575" s="153"/>
      <c r="B1575" s="44" t="str">
        <f t="shared" si="128"/>
        <v/>
      </c>
      <c r="C1575" s="153">
        <f>IF($B1575="NOT_OK",LEFT($A1575,CharNo($A1575,"\")-1),A1575)</f>
        <v>0</v>
      </c>
      <c r="D1575" s="44"/>
      <c r="E1575" s="153">
        <f>IF(D1575="NOT_OK",LEFT(C1575,CharNo(C1575,"\")-1),C1575)</f>
        <v>0</v>
      </c>
      <c r="F1575" s="44" t="str">
        <f t="shared" si="124"/>
        <v/>
      </c>
      <c r="G1575" s="153">
        <f>IF(F1575="NOT_OK",LEFT(E1575,CharNo(E1575,"\")-1),E1575)</f>
        <v>0</v>
      </c>
      <c r="H1575" s="44" t="str">
        <f t="shared" si="124"/>
        <v/>
      </c>
      <c r="I1575" s="153">
        <f>IF(H1575="NOT_OK",LEFT(G1575,CharNo(G1575,"\")-1),G1575)</f>
        <v>0</v>
      </c>
      <c r="J1575" s="44" t="str">
        <f t="shared" si="125"/>
        <v/>
      </c>
      <c r="K1575" s="153">
        <f>IF(J1575="NOT_OK",LEFT(I1575,CharNo(I1575,"\")-1),I1575)</f>
        <v>0</v>
      </c>
      <c r="L1575" s="44" t="str">
        <f t="shared" si="126"/>
        <v/>
      </c>
      <c r="M1575" s="153"/>
      <c r="N1575" s="44" t="str">
        <f t="shared" si="127"/>
        <v/>
      </c>
    </row>
    <row r="1576" spans="1:14" x14ac:dyDescent="0.2">
      <c r="A1576" s="153"/>
      <c r="B1576" s="44" t="str">
        <f t="shared" si="128"/>
        <v/>
      </c>
      <c r="C1576" s="153">
        <f>IF($B1576="NOT_OK",LEFT($A1576,CharNo($A1576,"\")-1),A1576)</f>
        <v>0</v>
      </c>
      <c r="D1576" s="44"/>
      <c r="E1576" s="153">
        <f>IF(D1576="NOT_OK",LEFT(C1576,CharNo(C1576,"\")-1),C1576)</f>
        <v>0</v>
      </c>
      <c r="F1576" s="44" t="str">
        <f t="shared" si="124"/>
        <v/>
      </c>
      <c r="G1576" s="153">
        <f>IF(F1576="NOT_OK",LEFT(E1576,CharNo(E1576,"\")-1),E1576)</f>
        <v>0</v>
      </c>
      <c r="H1576" s="44" t="str">
        <f t="shared" si="124"/>
        <v/>
      </c>
      <c r="I1576" s="153">
        <f>IF(H1576="NOT_OK",LEFT(G1576,CharNo(G1576,"\")-1),G1576)</f>
        <v>0</v>
      </c>
      <c r="J1576" s="44" t="str">
        <f t="shared" si="125"/>
        <v/>
      </c>
      <c r="K1576" s="153">
        <f>IF(J1576="NOT_OK",LEFT(I1576,CharNo(I1576,"\")-1),I1576)</f>
        <v>0</v>
      </c>
      <c r="L1576" s="44" t="str">
        <f t="shared" si="126"/>
        <v/>
      </c>
      <c r="M1576" s="153"/>
      <c r="N1576" s="44" t="str">
        <f t="shared" si="127"/>
        <v/>
      </c>
    </row>
    <row r="1577" spans="1:14" x14ac:dyDescent="0.2">
      <c r="A1577" s="153"/>
      <c r="B1577" s="44" t="str">
        <f t="shared" si="128"/>
        <v/>
      </c>
      <c r="C1577" s="153">
        <f>IF($B1577="NOT_OK",LEFT($A1577,CharNo($A1577,"\")-1),A1577)</f>
        <v>0</v>
      </c>
      <c r="D1577" s="44"/>
      <c r="E1577" s="153">
        <f>IF(D1577="NOT_OK",LEFT(C1577,CharNo(C1577,"\")-1),C1577)</f>
        <v>0</v>
      </c>
      <c r="F1577" s="44" t="str">
        <f t="shared" si="124"/>
        <v/>
      </c>
      <c r="G1577" s="153">
        <f>IF(F1577="NOT_OK",LEFT(E1577,CharNo(E1577,"\")-1),E1577)</f>
        <v>0</v>
      </c>
      <c r="H1577" s="44" t="str">
        <f t="shared" si="124"/>
        <v/>
      </c>
      <c r="I1577" s="153">
        <f>IF(H1577="NOT_OK",LEFT(G1577,CharNo(G1577,"\")-1),G1577)</f>
        <v>0</v>
      </c>
      <c r="J1577" s="44" t="str">
        <f t="shared" si="125"/>
        <v/>
      </c>
      <c r="K1577" s="153">
        <f>IF(J1577="NOT_OK",LEFT(I1577,CharNo(I1577,"\")-1),I1577)</f>
        <v>0</v>
      </c>
      <c r="L1577" s="44" t="str">
        <f t="shared" si="126"/>
        <v/>
      </c>
      <c r="M1577" s="153"/>
      <c r="N1577" s="44" t="str">
        <f t="shared" si="127"/>
        <v/>
      </c>
    </row>
    <row r="1578" spans="1:14" x14ac:dyDescent="0.2">
      <c r="A1578" s="153"/>
      <c r="B1578" s="44" t="str">
        <f t="shared" si="128"/>
        <v/>
      </c>
      <c r="C1578" s="153">
        <f>IF($B1578="NOT_OK",LEFT($A1578,CharNo($A1578,"\")-1),A1578)</f>
        <v>0</v>
      </c>
      <c r="D1578" s="44"/>
      <c r="E1578" s="153">
        <f>IF(D1578="NOT_OK",LEFT(C1578,CharNo(C1578,"\")-1),C1578)</f>
        <v>0</v>
      </c>
      <c r="F1578" s="44" t="str">
        <f t="shared" si="124"/>
        <v/>
      </c>
      <c r="G1578" s="153">
        <f>IF(F1578="NOT_OK",LEFT(E1578,CharNo(E1578,"\")-1),E1578)</f>
        <v>0</v>
      </c>
      <c r="H1578" s="44" t="str">
        <f t="shared" si="124"/>
        <v/>
      </c>
      <c r="I1578" s="153">
        <f>IF(H1578="NOT_OK",LEFT(G1578,CharNo(G1578,"\")-1),G1578)</f>
        <v>0</v>
      </c>
      <c r="J1578" s="44" t="str">
        <f t="shared" si="125"/>
        <v/>
      </c>
      <c r="K1578" s="153">
        <f>IF(J1578="NOT_OK",LEFT(I1578,CharNo(I1578,"\")-1),I1578)</f>
        <v>0</v>
      </c>
      <c r="L1578" s="44" t="str">
        <f t="shared" si="126"/>
        <v/>
      </c>
      <c r="M1578" s="153"/>
      <c r="N1578" s="44" t="str">
        <f t="shared" si="127"/>
        <v/>
      </c>
    </row>
    <row r="1579" spans="1:14" x14ac:dyDescent="0.2">
      <c r="A1579" s="153"/>
      <c r="B1579" s="44" t="str">
        <f t="shared" si="128"/>
        <v/>
      </c>
      <c r="C1579" s="153">
        <f>IF($B1579="NOT_OK",LEFT($A1579,CharNo($A1579,"\")-1),A1579)</f>
        <v>0</v>
      </c>
      <c r="D1579" s="44"/>
      <c r="E1579" s="153">
        <f>IF(D1579="NOT_OK",LEFT(C1579,CharNo(C1579,"\")-1),C1579)</f>
        <v>0</v>
      </c>
      <c r="F1579" s="44" t="str">
        <f t="shared" si="124"/>
        <v/>
      </c>
      <c r="G1579" s="153">
        <f>IF(F1579="NOT_OK",LEFT(E1579,CharNo(E1579,"\")-1),E1579)</f>
        <v>0</v>
      </c>
      <c r="H1579" s="44" t="str">
        <f t="shared" si="124"/>
        <v/>
      </c>
      <c r="I1579" s="153">
        <f>IF(H1579="NOT_OK",LEFT(G1579,CharNo(G1579,"\")-1),G1579)</f>
        <v>0</v>
      </c>
      <c r="J1579" s="44" t="str">
        <f t="shared" si="125"/>
        <v/>
      </c>
      <c r="K1579" s="153">
        <f>IF(J1579="NOT_OK",LEFT(I1579,CharNo(I1579,"\")-1),I1579)</f>
        <v>0</v>
      </c>
      <c r="L1579" s="44" t="str">
        <f t="shared" si="126"/>
        <v/>
      </c>
      <c r="M1579" s="153"/>
      <c r="N1579" s="44" t="str">
        <f t="shared" si="127"/>
        <v/>
      </c>
    </row>
    <row r="1580" spans="1:14" x14ac:dyDescent="0.2">
      <c r="A1580" s="153"/>
      <c r="B1580" s="44" t="str">
        <f t="shared" si="128"/>
        <v/>
      </c>
      <c r="C1580" s="153">
        <f>IF($B1580="NOT_OK",LEFT($A1580,CharNo($A1580,"\")-1),A1580)</f>
        <v>0</v>
      </c>
      <c r="D1580" s="44"/>
      <c r="E1580" s="153">
        <f>IF(D1580="NOT_OK",LEFT(C1580,CharNo(C1580,"\")-1),C1580)</f>
        <v>0</v>
      </c>
      <c r="F1580" s="44" t="str">
        <f t="shared" si="124"/>
        <v/>
      </c>
      <c r="G1580" s="153">
        <f>IF(F1580="NOT_OK",LEFT(E1580,CharNo(E1580,"\")-1),E1580)</f>
        <v>0</v>
      </c>
      <c r="H1580" s="44" t="str">
        <f t="shared" si="124"/>
        <v/>
      </c>
      <c r="I1580" s="153">
        <f>IF(H1580="NOT_OK",LEFT(G1580,CharNo(G1580,"\")-1),G1580)</f>
        <v>0</v>
      </c>
      <c r="J1580" s="44" t="str">
        <f t="shared" si="125"/>
        <v/>
      </c>
      <c r="K1580" s="153">
        <f>IF(J1580="NOT_OK",LEFT(I1580,CharNo(I1580,"\")-1),I1580)</f>
        <v>0</v>
      </c>
      <c r="L1580" s="44" t="str">
        <f t="shared" si="126"/>
        <v/>
      </c>
      <c r="M1580" s="153"/>
      <c r="N1580" s="44" t="str">
        <f t="shared" si="127"/>
        <v/>
      </c>
    </row>
    <row r="1581" spans="1:14" x14ac:dyDescent="0.2">
      <c r="A1581" s="153"/>
      <c r="B1581" s="44" t="str">
        <f t="shared" si="128"/>
        <v/>
      </c>
      <c r="C1581" s="153">
        <f>IF($B1581="NOT_OK",LEFT($A1581,CharNo($A1581,"\")-1),A1581)</f>
        <v>0</v>
      </c>
      <c r="D1581" s="44"/>
      <c r="E1581" s="153">
        <f>IF(D1581="NOT_OK",LEFT(C1581,CharNo(C1581,"\")-1),C1581)</f>
        <v>0</v>
      </c>
      <c r="F1581" s="44" t="str">
        <f t="shared" si="124"/>
        <v/>
      </c>
      <c r="G1581" s="153">
        <f>IF(F1581="NOT_OK",LEFT(E1581,CharNo(E1581,"\")-1),E1581)</f>
        <v>0</v>
      </c>
      <c r="H1581" s="44" t="str">
        <f t="shared" si="124"/>
        <v/>
      </c>
      <c r="I1581" s="153">
        <f>IF(H1581="NOT_OK",LEFT(G1581,CharNo(G1581,"\")-1),G1581)</f>
        <v>0</v>
      </c>
      <c r="J1581" s="44" t="str">
        <f t="shared" si="125"/>
        <v/>
      </c>
      <c r="K1581" s="153">
        <f>IF(J1581="NOT_OK",LEFT(I1581,CharNo(I1581,"\")-1),I1581)</f>
        <v>0</v>
      </c>
      <c r="L1581" s="44" t="str">
        <f t="shared" si="126"/>
        <v/>
      </c>
      <c r="M1581" s="153"/>
      <c r="N1581" s="44" t="str">
        <f t="shared" si="127"/>
        <v/>
      </c>
    </row>
    <row r="1582" spans="1:14" x14ac:dyDescent="0.2">
      <c r="A1582" s="153"/>
      <c r="B1582" s="44" t="str">
        <f t="shared" si="128"/>
        <v/>
      </c>
      <c r="C1582" s="153">
        <f>IF($B1582="NOT_OK",LEFT($A1582,CharNo($A1582,"\")-1),A1582)</f>
        <v>0</v>
      </c>
      <c r="D1582" s="44"/>
      <c r="E1582" s="153">
        <f>IF(D1582="NOT_OK",LEFT(C1582,CharNo(C1582,"\")-1),C1582)</f>
        <v>0</v>
      </c>
      <c r="F1582" s="44" t="str">
        <f t="shared" si="124"/>
        <v/>
      </c>
      <c r="G1582" s="153">
        <f>IF(F1582="NOT_OK",LEFT(E1582,CharNo(E1582,"\")-1),E1582)</f>
        <v>0</v>
      </c>
      <c r="H1582" s="44" t="str">
        <f t="shared" si="124"/>
        <v/>
      </c>
      <c r="I1582" s="153">
        <f>IF(H1582="NOT_OK",LEFT(G1582,CharNo(G1582,"\")-1),G1582)</f>
        <v>0</v>
      </c>
      <c r="J1582" s="44" t="str">
        <f t="shared" si="125"/>
        <v/>
      </c>
      <c r="K1582" s="153">
        <f>IF(J1582="NOT_OK",LEFT(I1582,CharNo(I1582,"\")-1),I1582)</f>
        <v>0</v>
      </c>
      <c r="L1582" s="44" t="str">
        <f t="shared" si="126"/>
        <v/>
      </c>
      <c r="M1582" s="153"/>
      <c r="N1582" s="44" t="str">
        <f t="shared" si="127"/>
        <v/>
      </c>
    </row>
    <row r="1583" spans="1:14" x14ac:dyDescent="0.2">
      <c r="A1583" s="153"/>
      <c r="B1583" s="44" t="str">
        <f t="shared" si="128"/>
        <v/>
      </c>
      <c r="C1583" s="153">
        <f>IF($B1583="NOT_OK",LEFT($A1583,CharNo($A1583,"\")-1),A1583)</f>
        <v>0</v>
      </c>
      <c r="D1583" s="44"/>
      <c r="E1583" s="153">
        <f>IF(D1583="NOT_OK",LEFT(C1583,CharNo(C1583,"\")-1),C1583)</f>
        <v>0</v>
      </c>
      <c r="F1583" s="44" t="str">
        <f t="shared" si="124"/>
        <v/>
      </c>
      <c r="G1583" s="153">
        <f>IF(F1583="NOT_OK",LEFT(E1583,CharNo(E1583,"\")-1),E1583)</f>
        <v>0</v>
      </c>
      <c r="H1583" s="44" t="str">
        <f t="shared" si="124"/>
        <v/>
      </c>
      <c r="I1583" s="153">
        <f>IF(H1583="NOT_OK",LEFT(G1583,CharNo(G1583,"\")-1),G1583)</f>
        <v>0</v>
      </c>
      <c r="J1583" s="44" t="str">
        <f t="shared" si="125"/>
        <v/>
      </c>
      <c r="K1583" s="153">
        <f>IF(J1583="NOT_OK",LEFT(I1583,CharNo(I1583,"\")-1),I1583)</f>
        <v>0</v>
      </c>
      <c r="L1583" s="44" t="str">
        <f t="shared" si="126"/>
        <v/>
      </c>
      <c r="M1583" s="153"/>
      <c r="N1583" s="44" t="str">
        <f t="shared" si="127"/>
        <v/>
      </c>
    </row>
    <row r="1584" spans="1:14" x14ac:dyDescent="0.2">
      <c r="A1584" s="153"/>
      <c r="B1584" s="44" t="str">
        <f t="shared" si="128"/>
        <v/>
      </c>
      <c r="C1584" s="153">
        <f>IF($B1584="NOT_OK",LEFT($A1584,CharNo($A1584,"\")-1),A1584)</f>
        <v>0</v>
      </c>
      <c r="D1584" s="44"/>
      <c r="E1584" s="153">
        <f>IF(D1584="NOT_OK",LEFT(C1584,CharNo(C1584,"\")-1),C1584)</f>
        <v>0</v>
      </c>
      <c r="F1584" s="44" t="str">
        <f t="shared" si="124"/>
        <v/>
      </c>
      <c r="G1584" s="153">
        <f>IF(F1584="NOT_OK",LEFT(E1584,CharNo(E1584,"\")-1),E1584)</f>
        <v>0</v>
      </c>
      <c r="H1584" s="44" t="str">
        <f t="shared" si="124"/>
        <v/>
      </c>
      <c r="I1584" s="153">
        <f>IF(H1584="NOT_OK",LEFT(G1584,CharNo(G1584,"\")-1),G1584)</f>
        <v>0</v>
      </c>
      <c r="J1584" s="44" t="str">
        <f t="shared" si="125"/>
        <v/>
      </c>
      <c r="K1584" s="153">
        <f>IF(J1584="NOT_OK",LEFT(I1584,CharNo(I1584,"\")-1),I1584)</f>
        <v>0</v>
      </c>
      <c r="L1584" s="44" t="str">
        <f t="shared" si="126"/>
        <v/>
      </c>
      <c r="M1584" s="153"/>
      <c r="N1584" s="44" t="str">
        <f t="shared" si="127"/>
        <v/>
      </c>
    </row>
    <row r="1585" spans="1:14" x14ac:dyDescent="0.2">
      <c r="A1585" s="153"/>
      <c r="B1585" s="44" t="str">
        <f t="shared" si="128"/>
        <v/>
      </c>
      <c r="C1585" s="153">
        <f>IF($B1585="NOT_OK",LEFT($A1585,CharNo($A1585,"\")-1),A1585)</f>
        <v>0</v>
      </c>
      <c r="D1585" s="44"/>
      <c r="E1585" s="153">
        <f>IF(D1585="NOT_OK",LEFT(C1585,CharNo(C1585,"\")-1),C1585)</f>
        <v>0</v>
      </c>
      <c r="F1585" s="44" t="str">
        <f t="shared" si="124"/>
        <v/>
      </c>
      <c r="G1585" s="153">
        <f>IF(F1585="NOT_OK",LEFT(E1585,CharNo(E1585,"\")-1),E1585)</f>
        <v>0</v>
      </c>
      <c r="H1585" s="44" t="str">
        <f t="shared" si="124"/>
        <v/>
      </c>
      <c r="I1585" s="153">
        <f>IF(H1585="NOT_OK",LEFT(G1585,CharNo(G1585,"\")-1),G1585)</f>
        <v>0</v>
      </c>
      <c r="J1585" s="44" t="str">
        <f t="shared" si="125"/>
        <v/>
      </c>
      <c r="K1585" s="153">
        <f>IF(J1585="NOT_OK",LEFT(I1585,CharNo(I1585,"\")-1),I1585)</f>
        <v>0</v>
      </c>
      <c r="L1585" s="44" t="str">
        <f t="shared" si="126"/>
        <v/>
      </c>
      <c r="M1585" s="153"/>
      <c r="N1585" s="44" t="str">
        <f t="shared" si="127"/>
        <v/>
      </c>
    </row>
    <row r="1586" spans="1:14" x14ac:dyDescent="0.2">
      <c r="A1586" s="153"/>
      <c r="B1586" s="44" t="str">
        <f t="shared" si="128"/>
        <v/>
      </c>
      <c r="C1586" s="153">
        <f>IF($B1586="NOT_OK",LEFT($A1586,CharNo($A1586,"\")-1),A1586)</f>
        <v>0</v>
      </c>
      <c r="D1586" s="44"/>
      <c r="E1586" s="153">
        <f>IF(D1586="NOT_OK",LEFT(C1586,CharNo(C1586,"\")-1),C1586)</f>
        <v>0</v>
      </c>
      <c r="F1586" s="44" t="str">
        <f t="shared" si="124"/>
        <v/>
      </c>
      <c r="G1586" s="153">
        <f>IF(F1586="NOT_OK",LEFT(E1586,CharNo(E1586,"\")-1),E1586)</f>
        <v>0</v>
      </c>
      <c r="H1586" s="44" t="str">
        <f t="shared" si="124"/>
        <v/>
      </c>
      <c r="I1586" s="153">
        <f>IF(H1586="NOT_OK",LEFT(G1586,CharNo(G1586,"\")-1),G1586)</f>
        <v>0</v>
      </c>
      <c r="J1586" s="44" t="str">
        <f t="shared" si="125"/>
        <v/>
      </c>
      <c r="K1586" s="153">
        <f>IF(J1586="NOT_OK",LEFT(I1586,CharNo(I1586,"\")-1),I1586)</f>
        <v>0</v>
      </c>
      <c r="L1586" s="44" t="str">
        <f t="shared" si="126"/>
        <v/>
      </c>
      <c r="M1586" s="153"/>
      <c r="N1586" s="44" t="str">
        <f t="shared" si="127"/>
        <v/>
      </c>
    </row>
    <row r="1587" spans="1:14" x14ac:dyDescent="0.2">
      <c r="A1587" s="153"/>
      <c r="B1587" s="44" t="str">
        <f t="shared" si="128"/>
        <v/>
      </c>
      <c r="C1587" s="153">
        <f>IF($B1587="NOT_OK",LEFT($A1587,CharNo($A1587,"\")-1),A1587)</f>
        <v>0</v>
      </c>
      <c r="D1587" s="44"/>
      <c r="E1587" s="153">
        <f>IF(D1587="NOT_OK",LEFT(C1587,CharNo(C1587,"\")-1),C1587)</f>
        <v>0</v>
      </c>
      <c r="F1587" s="44" t="str">
        <f t="shared" si="124"/>
        <v/>
      </c>
      <c r="G1587" s="153">
        <f>IF(F1587="NOT_OK",LEFT(E1587,CharNo(E1587,"\")-1),E1587)</f>
        <v>0</v>
      </c>
      <c r="H1587" s="44" t="str">
        <f t="shared" si="124"/>
        <v/>
      </c>
      <c r="I1587" s="153">
        <f>IF(H1587="NOT_OK",LEFT(G1587,CharNo(G1587,"\")-1),G1587)</f>
        <v>0</v>
      </c>
      <c r="J1587" s="44" t="str">
        <f t="shared" si="125"/>
        <v/>
      </c>
      <c r="K1587" s="153">
        <f>IF(J1587="NOT_OK",LEFT(I1587,CharNo(I1587,"\")-1),I1587)</f>
        <v>0</v>
      </c>
      <c r="L1587" s="44" t="str">
        <f t="shared" si="126"/>
        <v/>
      </c>
      <c r="M1587" s="153"/>
      <c r="N1587" s="44" t="str">
        <f t="shared" si="127"/>
        <v/>
      </c>
    </row>
    <row r="1588" spans="1:14" x14ac:dyDescent="0.2">
      <c r="A1588" s="153"/>
      <c r="B1588" s="44" t="str">
        <f t="shared" si="128"/>
        <v/>
      </c>
      <c r="C1588" s="153">
        <f>IF($B1588="NOT_OK",LEFT($A1588,CharNo($A1588,"\")-1),A1588)</f>
        <v>0</v>
      </c>
      <c r="D1588" s="44"/>
      <c r="E1588" s="153">
        <f>IF(D1588="NOT_OK",LEFT(C1588,CharNo(C1588,"\")-1),C1588)</f>
        <v>0</v>
      </c>
      <c r="F1588" s="44" t="str">
        <f t="shared" si="124"/>
        <v/>
      </c>
      <c r="G1588" s="153">
        <f>IF(F1588="NOT_OK",LEFT(E1588,CharNo(E1588,"\")-1),E1588)</f>
        <v>0</v>
      </c>
      <c r="H1588" s="44" t="str">
        <f t="shared" si="124"/>
        <v/>
      </c>
      <c r="I1588" s="153">
        <f>IF(H1588="NOT_OK",LEFT(G1588,CharNo(G1588,"\")-1),G1588)</f>
        <v>0</v>
      </c>
      <c r="J1588" s="44" t="str">
        <f t="shared" si="125"/>
        <v/>
      </c>
      <c r="K1588" s="153">
        <f>IF(J1588="NOT_OK",LEFT(I1588,CharNo(I1588,"\")-1),I1588)</f>
        <v>0</v>
      </c>
      <c r="L1588" s="44" t="str">
        <f t="shared" si="126"/>
        <v/>
      </c>
      <c r="M1588" s="153"/>
      <c r="N1588" s="44" t="str">
        <f t="shared" si="127"/>
        <v/>
      </c>
    </row>
    <row r="1589" spans="1:14" x14ac:dyDescent="0.2">
      <c r="A1589" s="153"/>
      <c r="B1589" s="44" t="str">
        <f t="shared" si="128"/>
        <v/>
      </c>
      <c r="C1589" s="153">
        <f>IF($B1589="NOT_OK",LEFT($A1589,CharNo($A1589,"\")-1),A1589)</f>
        <v>0</v>
      </c>
      <c r="D1589" s="44"/>
      <c r="E1589" s="153">
        <f>IF(D1589="NOT_OK",LEFT(C1589,CharNo(C1589,"\")-1),C1589)</f>
        <v>0</v>
      </c>
      <c r="F1589" s="44" t="str">
        <f t="shared" si="124"/>
        <v/>
      </c>
      <c r="G1589" s="153">
        <f>IF(F1589="NOT_OK",LEFT(E1589,CharNo(E1589,"\")-1),E1589)</f>
        <v>0</v>
      </c>
      <c r="H1589" s="44" t="str">
        <f t="shared" si="124"/>
        <v/>
      </c>
      <c r="I1589" s="153">
        <f>IF(H1589="NOT_OK",LEFT(G1589,CharNo(G1589,"\")-1),G1589)</f>
        <v>0</v>
      </c>
      <c r="J1589" s="44" t="str">
        <f t="shared" si="125"/>
        <v/>
      </c>
      <c r="K1589" s="153">
        <f>IF(J1589="NOT_OK",LEFT(I1589,CharNo(I1589,"\")-1),I1589)</f>
        <v>0</v>
      </c>
      <c r="L1589" s="44" t="str">
        <f t="shared" si="126"/>
        <v/>
      </c>
      <c r="M1589" s="153"/>
      <c r="N1589" s="44" t="str">
        <f t="shared" si="127"/>
        <v/>
      </c>
    </row>
    <row r="1590" spans="1:14" x14ac:dyDescent="0.2">
      <c r="A1590" s="153"/>
      <c r="B1590" s="44" t="str">
        <f t="shared" si="128"/>
        <v/>
      </c>
      <c r="C1590" s="153">
        <f>IF($B1590="NOT_OK",LEFT($A1590,CharNo($A1590,"\")-1),A1590)</f>
        <v>0</v>
      </c>
      <c r="D1590" s="44"/>
      <c r="E1590" s="153">
        <f>IF(D1590="NOT_OK",LEFT(C1590,CharNo(C1590,"\")-1),C1590)</f>
        <v>0</v>
      </c>
      <c r="F1590" s="44" t="str">
        <f t="shared" si="124"/>
        <v/>
      </c>
      <c r="G1590" s="153">
        <f>IF(F1590="NOT_OK",LEFT(E1590,CharNo(E1590,"\")-1),E1590)</f>
        <v>0</v>
      </c>
      <c r="H1590" s="44" t="str">
        <f t="shared" si="124"/>
        <v/>
      </c>
      <c r="I1590" s="153">
        <f>IF(H1590="NOT_OK",LEFT(G1590,CharNo(G1590,"\")-1),G1590)</f>
        <v>0</v>
      </c>
      <c r="J1590" s="44" t="str">
        <f t="shared" si="125"/>
        <v/>
      </c>
      <c r="K1590" s="153">
        <f>IF(J1590="NOT_OK",LEFT(I1590,CharNo(I1590,"\")-1),I1590)</f>
        <v>0</v>
      </c>
      <c r="L1590" s="44" t="str">
        <f t="shared" si="126"/>
        <v/>
      </c>
      <c r="M1590" s="153"/>
      <c r="N1590" s="44" t="str">
        <f t="shared" si="127"/>
        <v/>
      </c>
    </row>
    <row r="1591" spans="1:14" x14ac:dyDescent="0.2">
      <c r="A1591" s="153"/>
      <c r="B1591" s="44" t="str">
        <f t="shared" si="128"/>
        <v/>
      </c>
      <c r="C1591" s="153">
        <f>IF($B1591="NOT_OK",LEFT($A1591,CharNo($A1591,"\")-1),A1591)</f>
        <v>0</v>
      </c>
      <c r="D1591" s="44"/>
      <c r="E1591" s="153">
        <f>IF(D1591="NOT_OK",LEFT(C1591,CharNo(C1591,"\")-1),C1591)</f>
        <v>0</v>
      </c>
      <c r="F1591" s="44" t="str">
        <f t="shared" si="124"/>
        <v/>
      </c>
      <c r="G1591" s="153">
        <f>IF(F1591="NOT_OK",LEFT(E1591,CharNo(E1591,"\")-1),E1591)</f>
        <v>0</v>
      </c>
      <c r="H1591" s="44" t="str">
        <f t="shared" si="124"/>
        <v/>
      </c>
      <c r="I1591" s="153">
        <f>IF(H1591="NOT_OK",LEFT(G1591,CharNo(G1591,"\")-1),G1591)</f>
        <v>0</v>
      </c>
      <c r="J1591" s="44" t="str">
        <f t="shared" si="125"/>
        <v/>
      </c>
      <c r="K1591" s="153">
        <f>IF(J1591="NOT_OK",LEFT(I1591,CharNo(I1591,"\")-1),I1591)</f>
        <v>0</v>
      </c>
      <c r="L1591" s="44" t="str">
        <f t="shared" si="126"/>
        <v/>
      </c>
      <c r="M1591" s="153"/>
      <c r="N1591" s="44" t="str">
        <f t="shared" si="127"/>
        <v/>
      </c>
    </row>
    <row r="1592" spans="1:14" x14ac:dyDescent="0.2">
      <c r="A1592" s="153"/>
      <c r="B1592" s="44" t="str">
        <f t="shared" si="128"/>
        <v/>
      </c>
      <c r="C1592" s="153">
        <f>IF($B1592="NOT_OK",LEFT($A1592,CharNo($A1592,"\")-1),A1592)</f>
        <v>0</v>
      </c>
      <c r="D1592" s="44"/>
      <c r="E1592" s="153">
        <f>IF(D1592="NOT_OK",LEFT(C1592,CharNo(C1592,"\")-1),C1592)</f>
        <v>0</v>
      </c>
      <c r="F1592" s="44" t="str">
        <f t="shared" si="124"/>
        <v/>
      </c>
      <c r="G1592" s="153">
        <f>IF(F1592="NOT_OK",LEFT(E1592,CharNo(E1592,"\")-1),E1592)</f>
        <v>0</v>
      </c>
      <c r="H1592" s="44" t="str">
        <f t="shared" si="124"/>
        <v/>
      </c>
      <c r="I1592" s="153">
        <f>IF(H1592="NOT_OK",LEFT(G1592,CharNo(G1592,"\")-1),G1592)</f>
        <v>0</v>
      </c>
      <c r="J1592" s="44" t="str">
        <f t="shared" si="125"/>
        <v/>
      </c>
      <c r="K1592" s="153">
        <f>IF(J1592="NOT_OK",LEFT(I1592,CharNo(I1592,"\")-1),I1592)</f>
        <v>0</v>
      </c>
      <c r="L1592" s="44" t="str">
        <f t="shared" si="126"/>
        <v/>
      </c>
      <c r="M1592" s="153"/>
      <c r="N1592" s="44" t="str">
        <f t="shared" si="127"/>
        <v/>
      </c>
    </row>
    <row r="1593" spans="1:14" x14ac:dyDescent="0.2">
      <c r="A1593" s="153"/>
      <c r="B1593" s="44" t="str">
        <f t="shared" si="128"/>
        <v/>
      </c>
      <c r="C1593" s="153">
        <f>IF($B1593="NOT_OK",LEFT($A1593,CharNo($A1593,"\")-1),A1593)</f>
        <v>0</v>
      </c>
      <c r="D1593" s="44"/>
      <c r="E1593" s="153">
        <f>IF(D1593="NOT_OK",LEFT(C1593,CharNo(C1593,"\")-1),C1593)</f>
        <v>0</v>
      </c>
      <c r="F1593" s="44" t="str">
        <f t="shared" si="124"/>
        <v/>
      </c>
      <c r="G1593" s="153">
        <f>IF(F1593="NOT_OK",LEFT(E1593,CharNo(E1593,"\")-1),E1593)</f>
        <v>0</v>
      </c>
      <c r="H1593" s="44" t="str">
        <f t="shared" si="124"/>
        <v/>
      </c>
      <c r="I1593" s="153">
        <f>IF(H1593="NOT_OK",LEFT(G1593,CharNo(G1593,"\")-1),G1593)</f>
        <v>0</v>
      </c>
      <c r="J1593" s="44" t="str">
        <f t="shared" si="125"/>
        <v/>
      </c>
      <c r="K1593" s="153">
        <f>IF(J1593="NOT_OK",LEFT(I1593,CharNo(I1593,"\")-1),I1593)</f>
        <v>0</v>
      </c>
      <c r="L1593" s="44" t="str">
        <f t="shared" si="126"/>
        <v/>
      </c>
      <c r="M1593" s="153"/>
      <c r="N1593" s="44" t="str">
        <f t="shared" si="127"/>
        <v/>
      </c>
    </row>
    <row r="1594" spans="1:14" x14ac:dyDescent="0.2">
      <c r="A1594" s="153"/>
      <c r="B1594" s="44" t="str">
        <f t="shared" si="128"/>
        <v/>
      </c>
      <c r="C1594" s="153">
        <f>IF($B1594="NOT_OK",LEFT($A1594,CharNo($A1594,"\")-1),A1594)</f>
        <v>0</v>
      </c>
      <c r="D1594" s="44"/>
      <c r="E1594" s="153">
        <f>IF(D1594="NOT_OK",LEFT(C1594,CharNo(C1594,"\")-1),C1594)</f>
        <v>0</v>
      </c>
      <c r="F1594" s="44" t="str">
        <f t="shared" si="124"/>
        <v/>
      </c>
      <c r="G1594" s="153">
        <f>IF(F1594="NOT_OK",LEFT(E1594,CharNo(E1594,"\")-1),E1594)</f>
        <v>0</v>
      </c>
      <c r="H1594" s="44" t="str">
        <f t="shared" si="124"/>
        <v/>
      </c>
      <c r="I1594" s="153">
        <f>IF(H1594="NOT_OK",LEFT(G1594,CharNo(G1594,"\")-1),G1594)</f>
        <v>0</v>
      </c>
      <c r="J1594" s="44" t="str">
        <f t="shared" si="125"/>
        <v/>
      </c>
      <c r="K1594" s="153">
        <f>IF(J1594="NOT_OK",LEFT(I1594,CharNo(I1594,"\")-1),I1594)</f>
        <v>0</v>
      </c>
      <c r="L1594" s="44" t="str">
        <f t="shared" si="126"/>
        <v/>
      </c>
      <c r="M1594" s="153"/>
      <c r="N1594" s="44" t="str">
        <f t="shared" si="127"/>
        <v/>
      </c>
    </row>
    <row r="1595" spans="1:14" x14ac:dyDescent="0.2">
      <c r="A1595" s="153"/>
      <c r="B1595" s="44" t="str">
        <f t="shared" si="128"/>
        <v/>
      </c>
      <c r="C1595" s="153">
        <f>IF($B1595="NOT_OK",LEFT($A1595,CharNo($A1595,"\")-1),A1595)</f>
        <v>0</v>
      </c>
      <c r="D1595" s="44"/>
      <c r="E1595" s="153">
        <f>IF(D1595="NOT_OK",LEFT(C1595,CharNo(C1595,"\")-1),C1595)</f>
        <v>0</v>
      </c>
      <c r="F1595" s="44" t="str">
        <f t="shared" si="124"/>
        <v/>
      </c>
      <c r="G1595" s="153">
        <f>IF(F1595="NOT_OK",LEFT(E1595,CharNo(E1595,"\")-1),E1595)</f>
        <v>0</v>
      </c>
      <c r="H1595" s="44" t="str">
        <f t="shared" si="124"/>
        <v/>
      </c>
      <c r="I1595" s="153">
        <f>IF(H1595="NOT_OK",LEFT(G1595,CharNo(G1595,"\")-1),G1595)</f>
        <v>0</v>
      </c>
      <c r="J1595" s="44" t="str">
        <f t="shared" si="125"/>
        <v/>
      </c>
      <c r="K1595" s="153">
        <f>IF(J1595="NOT_OK",LEFT(I1595,CharNo(I1595,"\")-1),I1595)</f>
        <v>0</v>
      </c>
      <c r="L1595" s="44" t="str">
        <f t="shared" si="126"/>
        <v/>
      </c>
      <c r="M1595" s="153"/>
      <c r="N1595" s="44" t="str">
        <f t="shared" si="127"/>
        <v/>
      </c>
    </row>
    <row r="1596" spans="1:14" x14ac:dyDescent="0.2">
      <c r="A1596" s="153"/>
      <c r="B1596" s="44" t="str">
        <f t="shared" si="128"/>
        <v/>
      </c>
      <c r="C1596" s="153">
        <f>IF($B1596="NOT_OK",LEFT($A1596,CharNo($A1596,"\")-1),A1596)</f>
        <v>0</v>
      </c>
      <c r="D1596" s="44"/>
      <c r="E1596" s="153">
        <f>IF(D1596="NOT_OK",LEFT(C1596,CharNo(C1596,"\")-1),C1596)</f>
        <v>0</v>
      </c>
      <c r="F1596" s="44" t="str">
        <f t="shared" si="124"/>
        <v/>
      </c>
      <c r="G1596" s="153">
        <f>IF(F1596="NOT_OK",LEFT(E1596,CharNo(E1596,"\")-1),E1596)</f>
        <v>0</v>
      </c>
      <c r="H1596" s="44" t="str">
        <f t="shared" si="124"/>
        <v/>
      </c>
      <c r="I1596" s="153">
        <f>IF(H1596="NOT_OK",LEFT(G1596,CharNo(G1596,"\")-1),G1596)</f>
        <v>0</v>
      </c>
      <c r="J1596" s="44" t="str">
        <f t="shared" si="125"/>
        <v/>
      </c>
      <c r="K1596" s="153">
        <f>IF(J1596="NOT_OK",LEFT(I1596,CharNo(I1596,"\")-1),I1596)</f>
        <v>0</v>
      </c>
      <c r="L1596" s="44" t="str">
        <f t="shared" si="126"/>
        <v/>
      </c>
      <c r="M1596" s="153"/>
      <c r="N1596" s="44" t="str">
        <f t="shared" si="127"/>
        <v/>
      </c>
    </row>
    <row r="1597" spans="1:14" x14ac:dyDescent="0.2">
      <c r="A1597" s="153"/>
      <c r="B1597" s="44" t="str">
        <f t="shared" si="128"/>
        <v/>
      </c>
      <c r="C1597" s="153">
        <f>IF($B1597="NOT_OK",LEFT($A1597,CharNo($A1597,"\")-1),A1597)</f>
        <v>0</v>
      </c>
      <c r="D1597" s="44"/>
      <c r="E1597" s="153">
        <f>IF(D1597="NOT_OK",LEFT(C1597,CharNo(C1597,"\")-1),C1597)</f>
        <v>0</v>
      </c>
      <c r="F1597" s="44" t="str">
        <f t="shared" si="124"/>
        <v/>
      </c>
      <c r="G1597" s="153">
        <f>IF(F1597="NOT_OK",LEFT(E1597,CharNo(E1597,"\")-1),E1597)</f>
        <v>0</v>
      </c>
      <c r="H1597" s="44" t="str">
        <f t="shared" si="124"/>
        <v/>
      </c>
      <c r="I1597" s="153">
        <f>IF(H1597="NOT_OK",LEFT(G1597,CharNo(G1597,"\")-1),G1597)</f>
        <v>0</v>
      </c>
      <c r="J1597" s="44" t="str">
        <f t="shared" si="125"/>
        <v/>
      </c>
      <c r="K1597" s="153">
        <f>IF(J1597="NOT_OK",LEFT(I1597,CharNo(I1597,"\")-1),I1597)</f>
        <v>0</v>
      </c>
      <c r="L1597" s="44" t="str">
        <f t="shared" si="126"/>
        <v/>
      </c>
      <c r="M1597" s="153"/>
      <c r="N1597" s="44" t="str">
        <f t="shared" si="127"/>
        <v/>
      </c>
    </row>
    <row r="1598" spans="1:14" x14ac:dyDescent="0.2">
      <c r="A1598" s="153"/>
      <c r="B1598" s="44" t="str">
        <f t="shared" si="128"/>
        <v/>
      </c>
      <c r="C1598" s="153">
        <f>IF($B1598="NOT_OK",LEFT($A1598,CharNo($A1598,"\")-1),A1598)</f>
        <v>0</v>
      </c>
      <c r="D1598" s="44"/>
      <c r="E1598" s="153">
        <f>IF(D1598="NOT_OK",LEFT(C1598,CharNo(C1598,"\")-1),C1598)</f>
        <v>0</v>
      </c>
      <c r="F1598" s="44" t="str">
        <f t="shared" si="124"/>
        <v/>
      </c>
      <c r="G1598" s="153">
        <f>IF(F1598="NOT_OK",LEFT(E1598,CharNo(E1598,"\")-1),E1598)</f>
        <v>0</v>
      </c>
      <c r="H1598" s="44" t="str">
        <f t="shared" si="124"/>
        <v/>
      </c>
      <c r="I1598" s="153">
        <f>IF(H1598="NOT_OK",LEFT(G1598,CharNo(G1598,"\")-1),G1598)</f>
        <v>0</v>
      </c>
      <c r="J1598" s="44" t="str">
        <f t="shared" si="125"/>
        <v/>
      </c>
      <c r="K1598" s="153">
        <f>IF(J1598="NOT_OK",LEFT(I1598,CharNo(I1598,"\")-1),I1598)</f>
        <v>0</v>
      </c>
      <c r="L1598" s="44" t="str">
        <f t="shared" si="126"/>
        <v/>
      </c>
      <c r="M1598" s="153"/>
      <c r="N1598" s="44" t="str">
        <f t="shared" si="127"/>
        <v/>
      </c>
    </row>
    <row r="1599" spans="1:14" x14ac:dyDescent="0.2">
      <c r="A1599" s="153"/>
      <c r="B1599" s="44" t="str">
        <f t="shared" si="128"/>
        <v/>
      </c>
      <c r="C1599" s="153">
        <f>IF($B1599="NOT_OK",LEFT($A1599,CharNo($A1599,"\")-1),A1599)</f>
        <v>0</v>
      </c>
      <c r="D1599" s="44"/>
      <c r="E1599" s="153">
        <f>IF(D1599="NOT_OK",LEFT(C1599,CharNo(C1599,"\")-1),C1599)</f>
        <v>0</v>
      </c>
      <c r="F1599" s="44" t="str">
        <f t="shared" si="124"/>
        <v/>
      </c>
      <c r="G1599" s="153">
        <f>IF(F1599="NOT_OK",LEFT(E1599,CharNo(E1599,"\")-1),E1599)</f>
        <v>0</v>
      </c>
      <c r="H1599" s="44" t="str">
        <f t="shared" si="124"/>
        <v/>
      </c>
      <c r="I1599" s="153">
        <f>IF(H1599="NOT_OK",LEFT(G1599,CharNo(G1599,"\")-1),G1599)</f>
        <v>0</v>
      </c>
      <c r="J1599" s="44" t="str">
        <f t="shared" si="125"/>
        <v/>
      </c>
      <c r="K1599" s="153">
        <f>IF(J1599="NOT_OK",LEFT(I1599,CharNo(I1599,"\")-1),I1599)</f>
        <v>0</v>
      </c>
      <c r="L1599" s="44" t="str">
        <f t="shared" si="126"/>
        <v/>
      </c>
      <c r="M1599" s="153"/>
      <c r="N1599" s="44" t="str">
        <f t="shared" si="127"/>
        <v/>
      </c>
    </row>
    <row r="1600" spans="1:14" x14ac:dyDescent="0.2">
      <c r="A1600" s="153"/>
      <c r="B1600" s="44" t="str">
        <f t="shared" si="128"/>
        <v/>
      </c>
      <c r="C1600" s="153">
        <f>IF($B1600="NOT_OK",LEFT($A1600,CharNo($A1600,"\")-1),A1600)</f>
        <v>0</v>
      </c>
      <c r="D1600" s="44"/>
      <c r="E1600" s="153">
        <f>IF(D1600="NOT_OK",LEFT(C1600,CharNo(C1600,"\")-1),C1600)</f>
        <v>0</v>
      </c>
      <c r="F1600" s="44" t="str">
        <f t="shared" si="124"/>
        <v/>
      </c>
      <c r="G1600" s="153">
        <f>IF(F1600="NOT_OK",LEFT(E1600,CharNo(E1600,"\")-1),E1600)</f>
        <v>0</v>
      </c>
      <c r="H1600" s="44" t="str">
        <f t="shared" si="124"/>
        <v/>
      </c>
      <c r="I1600" s="153">
        <f>IF(H1600="NOT_OK",LEFT(G1600,CharNo(G1600,"\")-1),G1600)</f>
        <v>0</v>
      </c>
      <c r="J1600" s="44" t="str">
        <f t="shared" si="125"/>
        <v/>
      </c>
      <c r="K1600" s="153">
        <f>IF(J1600="NOT_OK",LEFT(I1600,CharNo(I1600,"\")-1),I1600)</f>
        <v>0</v>
      </c>
      <c r="L1600" s="44" t="str">
        <f t="shared" si="126"/>
        <v/>
      </c>
      <c r="M1600" s="153"/>
      <c r="N1600" s="44" t="str">
        <f t="shared" si="127"/>
        <v/>
      </c>
    </row>
    <row r="1601" spans="1:14" x14ac:dyDescent="0.2">
      <c r="A1601" s="153"/>
      <c r="B1601" s="44" t="str">
        <f t="shared" si="128"/>
        <v/>
      </c>
      <c r="C1601" s="153">
        <f>IF($B1601="NOT_OK",LEFT($A1601,CharNo($A1601,"\")-1),A1601)</f>
        <v>0</v>
      </c>
      <c r="D1601" s="44"/>
      <c r="E1601" s="153">
        <f>IF(D1601="NOT_OK",LEFT(C1601,CharNo(C1601,"\")-1),C1601)</f>
        <v>0</v>
      </c>
      <c r="F1601" s="44" t="str">
        <f t="shared" si="124"/>
        <v/>
      </c>
      <c r="G1601" s="153">
        <f>IF(F1601="NOT_OK",LEFT(E1601,CharNo(E1601,"\")-1),E1601)</f>
        <v>0</v>
      </c>
      <c r="H1601" s="44" t="str">
        <f t="shared" si="124"/>
        <v/>
      </c>
      <c r="I1601" s="153">
        <f>IF(H1601="NOT_OK",LEFT(G1601,CharNo(G1601,"\")-1),G1601)</f>
        <v>0</v>
      </c>
      <c r="J1601" s="44" t="str">
        <f t="shared" si="125"/>
        <v/>
      </c>
      <c r="K1601" s="153">
        <f>IF(J1601="NOT_OK",LEFT(I1601,CharNo(I1601,"\")-1),I1601)</f>
        <v>0</v>
      </c>
      <c r="L1601" s="44" t="str">
        <f t="shared" si="126"/>
        <v/>
      </c>
      <c r="M1601" s="153"/>
      <c r="N1601" s="44" t="str">
        <f t="shared" si="127"/>
        <v/>
      </c>
    </row>
    <row r="1602" spans="1:14" x14ac:dyDescent="0.2">
      <c r="A1602" s="153"/>
      <c r="B1602" s="44" t="str">
        <f t="shared" si="128"/>
        <v/>
      </c>
      <c r="C1602" s="153">
        <f>IF($B1602="NOT_OK",LEFT($A1602,CharNo($A1602,"\")-1),A1602)</f>
        <v>0</v>
      </c>
      <c r="D1602" s="44"/>
      <c r="E1602" s="153">
        <f>IF(D1602="NOT_OK",LEFT(C1602,CharNo(C1602,"\")-1),C1602)</f>
        <v>0</v>
      </c>
      <c r="F1602" s="44" t="str">
        <f t="shared" si="124"/>
        <v/>
      </c>
      <c r="G1602" s="153">
        <f>IF(F1602="NOT_OK",LEFT(E1602,CharNo(E1602,"\")-1),E1602)</f>
        <v>0</v>
      </c>
      <c r="H1602" s="44" t="str">
        <f t="shared" si="124"/>
        <v/>
      </c>
      <c r="I1602" s="153">
        <f>IF(H1602="NOT_OK",LEFT(G1602,CharNo(G1602,"\")-1),G1602)</f>
        <v>0</v>
      </c>
      <c r="J1602" s="44" t="str">
        <f t="shared" si="125"/>
        <v/>
      </c>
      <c r="K1602" s="153">
        <f>IF(J1602="NOT_OK",LEFT(I1602,CharNo(I1602,"\")-1),I1602)</f>
        <v>0</v>
      </c>
      <c r="L1602" s="44" t="str">
        <f t="shared" si="126"/>
        <v/>
      </c>
      <c r="M1602" s="153"/>
      <c r="N1602" s="44" t="str">
        <f t="shared" si="127"/>
        <v/>
      </c>
    </row>
    <row r="1603" spans="1:14" x14ac:dyDescent="0.2">
      <c r="A1603" s="153"/>
      <c r="B1603" s="44" t="str">
        <f t="shared" si="128"/>
        <v/>
      </c>
      <c r="C1603" s="153">
        <f>IF($B1603="NOT_OK",LEFT($A1603,CharNo($A1603,"\")-1),A1603)</f>
        <v>0</v>
      </c>
      <c r="D1603" s="44"/>
      <c r="E1603" s="153">
        <f>IF(D1603="NOT_OK",LEFT(C1603,CharNo(C1603,"\")-1),C1603)</f>
        <v>0</v>
      </c>
      <c r="F1603" s="44" t="str">
        <f t="shared" si="124"/>
        <v/>
      </c>
      <c r="G1603" s="153">
        <f>IF(F1603="NOT_OK",LEFT(E1603,CharNo(E1603,"\")-1),E1603)</f>
        <v>0</v>
      </c>
      <c r="H1603" s="44" t="str">
        <f t="shared" si="124"/>
        <v/>
      </c>
      <c r="I1603" s="153">
        <f>IF(H1603="NOT_OK",LEFT(G1603,CharNo(G1603,"\")-1),G1603)</f>
        <v>0</v>
      </c>
      <c r="J1603" s="44" t="str">
        <f t="shared" si="125"/>
        <v/>
      </c>
      <c r="K1603" s="153">
        <f>IF(J1603="NOT_OK",LEFT(I1603,CharNo(I1603,"\")-1),I1603)</f>
        <v>0</v>
      </c>
      <c r="L1603" s="44" t="str">
        <f t="shared" si="126"/>
        <v/>
      </c>
      <c r="M1603" s="153"/>
      <c r="N1603" s="44" t="str">
        <f t="shared" si="127"/>
        <v/>
      </c>
    </row>
    <row r="1604" spans="1:14" x14ac:dyDescent="0.2">
      <c r="A1604" s="153"/>
      <c r="B1604" s="44" t="str">
        <f t="shared" si="128"/>
        <v/>
      </c>
      <c r="C1604" s="153">
        <f>IF($B1604="NOT_OK",LEFT($A1604,CharNo($A1604,"\")-1),A1604)</f>
        <v>0</v>
      </c>
      <c r="D1604" s="44"/>
      <c r="E1604" s="153">
        <f>IF(D1604="NOT_OK",LEFT(C1604,CharNo(C1604,"\")-1),C1604)</f>
        <v>0</v>
      </c>
      <c r="F1604" s="44" t="str">
        <f t="shared" ref="F1604:H1667" si="129">IF(E1604=0,"",IF(LEN(E1604)&lt;50,"OK","NOT_OK"))</f>
        <v/>
      </c>
      <c r="G1604" s="153">
        <f>IF(F1604="NOT_OK",LEFT(E1604,CharNo(E1604,"\")-1),E1604)</f>
        <v>0</v>
      </c>
      <c r="H1604" s="44" t="str">
        <f t="shared" si="129"/>
        <v/>
      </c>
      <c r="I1604" s="153">
        <f>IF(H1604="NOT_OK",LEFT(G1604,CharNo(G1604,"\")-1),G1604)</f>
        <v>0</v>
      </c>
      <c r="J1604" s="44" t="str">
        <f t="shared" ref="J1604:J1667" si="130">IF(I1604=0,"",IF(LEN(I1604)&lt;50,"OK","NOT_OK"))</f>
        <v/>
      </c>
      <c r="K1604" s="153">
        <f>IF(J1604="NOT_OK",LEFT(I1604,CharNo(I1604,"\")-1),I1604)</f>
        <v>0</v>
      </c>
      <c r="L1604" s="44" t="str">
        <f t="shared" ref="L1604:L1667" si="131">IF(K1604=0,"",IF(LEN(K1604)&lt;50,"OK","NOT_OK"))</f>
        <v/>
      </c>
      <c r="M1604" s="153"/>
      <c r="N1604" s="44" t="str">
        <f t="shared" ref="N1604:N1667" si="132">IF(M1604=0,"",IF(LEN(M1604)&lt;50,"OK","NOT_OK"))</f>
        <v/>
      </c>
    </row>
    <row r="1605" spans="1:14" x14ac:dyDescent="0.2">
      <c r="A1605" s="153"/>
      <c r="B1605" s="44" t="str">
        <f t="shared" ref="B1605:B1668" si="133">IF($A1605="","",IF(LEN($A1605)&lt;50,"OK","NOT_OK"))</f>
        <v/>
      </c>
      <c r="C1605" s="153">
        <f>IF($B1605="NOT_OK",LEFT($A1605,CharNo($A1605,"\")-1),A1605)</f>
        <v>0</v>
      </c>
      <c r="D1605" s="44"/>
      <c r="E1605" s="153">
        <f>IF(D1605="NOT_OK",LEFT(C1605,CharNo(C1605,"\")-1),C1605)</f>
        <v>0</v>
      </c>
      <c r="F1605" s="44" t="str">
        <f t="shared" si="129"/>
        <v/>
      </c>
      <c r="G1605" s="153">
        <f>IF(F1605="NOT_OK",LEFT(E1605,CharNo(E1605,"\")-1),E1605)</f>
        <v>0</v>
      </c>
      <c r="H1605" s="44" t="str">
        <f t="shared" si="129"/>
        <v/>
      </c>
      <c r="I1605" s="153">
        <f>IF(H1605="NOT_OK",LEFT(G1605,CharNo(G1605,"\")-1),G1605)</f>
        <v>0</v>
      </c>
      <c r="J1605" s="44" t="str">
        <f t="shared" si="130"/>
        <v/>
      </c>
      <c r="K1605" s="153">
        <f>IF(J1605="NOT_OK",LEFT(I1605,CharNo(I1605,"\")-1),I1605)</f>
        <v>0</v>
      </c>
      <c r="L1605" s="44" t="str">
        <f t="shared" si="131"/>
        <v/>
      </c>
      <c r="M1605" s="153"/>
      <c r="N1605" s="44" t="str">
        <f t="shared" si="132"/>
        <v/>
      </c>
    </row>
    <row r="1606" spans="1:14" x14ac:dyDescent="0.2">
      <c r="A1606" s="153"/>
      <c r="B1606" s="44" t="str">
        <f t="shared" si="133"/>
        <v/>
      </c>
      <c r="C1606" s="153">
        <f>IF($B1606="NOT_OK",LEFT($A1606,CharNo($A1606,"\")-1),A1606)</f>
        <v>0</v>
      </c>
      <c r="D1606" s="44"/>
      <c r="E1606" s="153">
        <f>IF(D1606="NOT_OK",LEFT(C1606,CharNo(C1606,"\")-1),C1606)</f>
        <v>0</v>
      </c>
      <c r="F1606" s="44" t="str">
        <f t="shared" si="129"/>
        <v/>
      </c>
      <c r="G1606" s="153">
        <f>IF(F1606="NOT_OK",LEFT(E1606,CharNo(E1606,"\")-1),E1606)</f>
        <v>0</v>
      </c>
      <c r="H1606" s="44" t="str">
        <f t="shared" si="129"/>
        <v/>
      </c>
      <c r="I1606" s="153">
        <f>IF(H1606="NOT_OK",LEFT(G1606,CharNo(G1606,"\")-1),G1606)</f>
        <v>0</v>
      </c>
      <c r="J1606" s="44" t="str">
        <f t="shared" si="130"/>
        <v/>
      </c>
      <c r="K1606" s="153">
        <f>IF(J1606="NOT_OK",LEFT(I1606,CharNo(I1606,"\")-1),I1606)</f>
        <v>0</v>
      </c>
      <c r="L1606" s="44" t="str">
        <f t="shared" si="131"/>
        <v/>
      </c>
      <c r="M1606" s="153"/>
      <c r="N1606" s="44" t="str">
        <f t="shared" si="132"/>
        <v/>
      </c>
    </row>
    <row r="1607" spans="1:14" x14ac:dyDescent="0.2">
      <c r="A1607" s="153"/>
      <c r="B1607" s="44" t="str">
        <f t="shared" si="133"/>
        <v/>
      </c>
      <c r="C1607" s="153">
        <f>IF($B1607="NOT_OK",LEFT($A1607,CharNo($A1607,"\")-1),A1607)</f>
        <v>0</v>
      </c>
      <c r="D1607" s="44"/>
      <c r="E1607" s="153">
        <f>IF(D1607="NOT_OK",LEFT(C1607,CharNo(C1607,"\")-1),C1607)</f>
        <v>0</v>
      </c>
      <c r="F1607" s="44" t="str">
        <f t="shared" si="129"/>
        <v/>
      </c>
      <c r="G1607" s="153">
        <f>IF(F1607="NOT_OK",LEFT(E1607,CharNo(E1607,"\")-1),E1607)</f>
        <v>0</v>
      </c>
      <c r="H1607" s="44" t="str">
        <f t="shared" si="129"/>
        <v/>
      </c>
      <c r="I1607" s="153">
        <f>IF(H1607="NOT_OK",LEFT(G1607,CharNo(G1607,"\")-1),G1607)</f>
        <v>0</v>
      </c>
      <c r="J1607" s="44" t="str">
        <f t="shared" si="130"/>
        <v/>
      </c>
      <c r="K1607" s="153">
        <f>IF(J1607="NOT_OK",LEFT(I1607,CharNo(I1607,"\")-1),I1607)</f>
        <v>0</v>
      </c>
      <c r="L1607" s="44" t="str">
        <f t="shared" si="131"/>
        <v/>
      </c>
      <c r="M1607" s="153"/>
      <c r="N1607" s="44" t="str">
        <f t="shared" si="132"/>
        <v/>
      </c>
    </row>
    <row r="1608" spans="1:14" x14ac:dyDescent="0.2">
      <c r="A1608" s="153"/>
      <c r="B1608" s="44" t="str">
        <f t="shared" si="133"/>
        <v/>
      </c>
      <c r="C1608" s="153">
        <f>IF($B1608="NOT_OK",LEFT($A1608,CharNo($A1608,"\")-1),A1608)</f>
        <v>0</v>
      </c>
      <c r="D1608" s="44"/>
      <c r="E1608" s="153">
        <f>IF(D1608="NOT_OK",LEFT(C1608,CharNo(C1608,"\")-1),C1608)</f>
        <v>0</v>
      </c>
      <c r="F1608" s="44" t="str">
        <f t="shared" si="129"/>
        <v/>
      </c>
      <c r="G1608" s="153">
        <f>IF(F1608="NOT_OK",LEFT(E1608,CharNo(E1608,"\")-1),E1608)</f>
        <v>0</v>
      </c>
      <c r="H1608" s="44" t="str">
        <f t="shared" si="129"/>
        <v/>
      </c>
      <c r="I1608" s="153">
        <f>IF(H1608="NOT_OK",LEFT(G1608,CharNo(G1608,"\")-1),G1608)</f>
        <v>0</v>
      </c>
      <c r="J1608" s="44" t="str">
        <f t="shared" si="130"/>
        <v/>
      </c>
      <c r="K1608" s="153">
        <f>IF(J1608="NOT_OK",LEFT(I1608,CharNo(I1608,"\")-1),I1608)</f>
        <v>0</v>
      </c>
      <c r="L1608" s="44" t="str">
        <f t="shared" si="131"/>
        <v/>
      </c>
      <c r="M1608" s="153"/>
      <c r="N1608" s="44" t="str">
        <f t="shared" si="132"/>
        <v/>
      </c>
    </row>
    <row r="1609" spans="1:14" x14ac:dyDescent="0.2">
      <c r="A1609" s="153"/>
      <c r="B1609" s="44" t="str">
        <f t="shared" si="133"/>
        <v/>
      </c>
      <c r="C1609" s="153">
        <f>IF($B1609="NOT_OK",LEFT($A1609,CharNo($A1609,"\")-1),A1609)</f>
        <v>0</v>
      </c>
      <c r="D1609" s="44"/>
      <c r="E1609" s="153">
        <f>IF(D1609="NOT_OK",LEFT(C1609,CharNo(C1609,"\")-1),C1609)</f>
        <v>0</v>
      </c>
      <c r="F1609" s="44" t="str">
        <f t="shared" si="129"/>
        <v/>
      </c>
      <c r="G1609" s="153">
        <f>IF(F1609="NOT_OK",LEFT(E1609,CharNo(E1609,"\")-1),E1609)</f>
        <v>0</v>
      </c>
      <c r="H1609" s="44" t="str">
        <f t="shared" si="129"/>
        <v/>
      </c>
      <c r="I1609" s="153">
        <f>IF(H1609="NOT_OK",LEFT(G1609,CharNo(G1609,"\")-1),G1609)</f>
        <v>0</v>
      </c>
      <c r="J1609" s="44" t="str">
        <f t="shared" si="130"/>
        <v/>
      </c>
      <c r="K1609" s="153">
        <f>IF(J1609="NOT_OK",LEFT(I1609,CharNo(I1609,"\")-1),I1609)</f>
        <v>0</v>
      </c>
      <c r="L1609" s="44" t="str">
        <f t="shared" si="131"/>
        <v/>
      </c>
      <c r="M1609" s="153"/>
      <c r="N1609" s="44" t="str">
        <f t="shared" si="132"/>
        <v/>
      </c>
    </row>
    <row r="1610" spans="1:14" x14ac:dyDescent="0.2">
      <c r="A1610" s="153"/>
      <c r="B1610" s="44" t="str">
        <f t="shared" si="133"/>
        <v/>
      </c>
      <c r="C1610" s="153">
        <f>IF($B1610="NOT_OK",LEFT($A1610,CharNo($A1610,"\")-1),A1610)</f>
        <v>0</v>
      </c>
      <c r="D1610" s="44"/>
      <c r="E1610" s="153">
        <f>IF(D1610="NOT_OK",LEFT(C1610,CharNo(C1610,"\")-1),C1610)</f>
        <v>0</v>
      </c>
      <c r="F1610" s="44" t="str">
        <f t="shared" si="129"/>
        <v/>
      </c>
      <c r="G1610" s="153">
        <f>IF(F1610="NOT_OK",LEFT(E1610,CharNo(E1610,"\")-1),E1610)</f>
        <v>0</v>
      </c>
      <c r="H1610" s="44" t="str">
        <f t="shared" si="129"/>
        <v/>
      </c>
      <c r="I1610" s="153">
        <f>IF(H1610="NOT_OK",LEFT(G1610,CharNo(G1610,"\")-1),G1610)</f>
        <v>0</v>
      </c>
      <c r="J1610" s="44" t="str">
        <f t="shared" si="130"/>
        <v/>
      </c>
      <c r="K1610" s="153">
        <f>IF(J1610="NOT_OK",LEFT(I1610,CharNo(I1610,"\")-1),I1610)</f>
        <v>0</v>
      </c>
      <c r="L1610" s="44" t="str">
        <f t="shared" si="131"/>
        <v/>
      </c>
      <c r="M1610" s="153"/>
      <c r="N1610" s="44" t="str">
        <f t="shared" si="132"/>
        <v/>
      </c>
    </row>
    <row r="1611" spans="1:14" x14ac:dyDescent="0.2">
      <c r="A1611" s="153"/>
      <c r="B1611" s="44" t="str">
        <f t="shared" si="133"/>
        <v/>
      </c>
      <c r="C1611" s="153">
        <f>IF($B1611="NOT_OK",LEFT($A1611,CharNo($A1611,"\")-1),A1611)</f>
        <v>0</v>
      </c>
      <c r="D1611" s="44"/>
      <c r="E1611" s="153">
        <f>IF(D1611="NOT_OK",LEFT(C1611,CharNo(C1611,"\")-1),C1611)</f>
        <v>0</v>
      </c>
      <c r="F1611" s="44" t="str">
        <f t="shared" si="129"/>
        <v/>
      </c>
      <c r="G1611" s="153">
        <f>IF(F1611="NOT_OK",LEFT(E1611,CharNo(E1611,"\")-1),E1611)</f>
        <v>0</v>
      </c>
      <c r="H1611" s="44" t="str">
        <f t="shared" si="129"/>
        <v/>
      </c>
      <c r="I1611" s="153">
        <f>IF(H1611="NOT_OK",LEFT(G1611,CharNo(G1611,"\")-1),G1611)</f>
        <v>0</v>
      </c>
      <c r="J1611" s="44" t="str">
        <f t="shared" si="130"/>
        <v/>
      </c>
      <c r="K1611" s="153">
        <f>IF(J1611="NOT_OK",LEFT(I1611,CharNo(I1611,"\")-1),I1611)</f>
        <v>0</v>
      </c>
      <c r="L1611" s="44" t="str">
        <f t="shared" si="131"/>
        <v/>
      </c>
      <c r="M1611" s="153"/>
      <c r="N1611" s="44" t="str">
        <f t="shared" si="132"/>
        <v/>
      </c>
    </row>
    <row r="1612" spans="1:14" x14ac:dyDescent="0.2">
      <c r="A1612" s="153"/>
      <c r="B1612" s="44" t="str">
        <f t="shared" si="133"/>
        <v/>
      </c>
      <c r="C1612" s="153">
        <f>IF($B1612="NOT_OK",LEFT($A1612,CharNo($A1612,"\")-1),A1612)</f>
        <v>0</v>
      </c>
      <c r="D1612" s="44"/>
      <c r="E1612" s="153">
        <f>IF(D1612="NOT_OK",LEFT(C1612,CharNo(C1612,"\")-1),C1612)</f>
        <v>0</v>
      </c>
      <c r="F1612" s="44" t="str">
        <f t="shared" si="129"/>
        <v/>
      </c>
      <c r="G1612" s="153">
        <f>IF(F1612="NOT_OK",LEFT(E1612,CharNo(E1612,"\")-1),E1612)</f>
        <v>0</v>
      </c>
      <c r="H1612" s="44" t="str">
        <f t="shared" si="129"/>
        <v/>
      </c>
      <c r="I1612" s="153">
        <f>IF(H1612="NOT_OK",LEFT(G1612,CharNo(G1612,"\")-1),G1612)</f>
        <v>0</v>
      </c>
      <c r="J1612" s="44" t="str">
        <f t="shared" si="130"/>
        <v/>
      </c>
      <c r="K1612" s="153">
        <f>IF(J1612="NOT_OK",LEFT(I1612,CharNo(I1612,"\")-1),I1612)</f>
        <v>0</v>
      </c>
      <c r="L1612" s="44" t="str">
        <f t="shared" si="131"/>
        <v/>
      </c>
      <c r="M1612" s="153"/>
      <c r="N1612" s="44" t="str">
        <f t="shared" si="132"/>
        <v/>
      </c>
    </row>
    <row r="1613" spans="1:14" x14ac:dyDescent="0.2">
      <c r="A1613" s="153"/>
      <c r="B1613" s="44" t="str">
        <f t="shared" si="133"/>
        <v/>
      </c>
      <c r="C1613" s="153">
        <f>IF($B1613="NOT_OK",LEFT($A1613,CharNo($A1613,"\")-1),A1613)</f>
        <v>0</v>
      </c>
      <c r="D1613" s="44"/>
      <c r="E1613" s="153">
        <f>IF(D1613="NOT_OK",LEFT(C1613,CharNo(C1613,"\")-1),C1613)</f>
        <v>0</v>
      </c>
      <c r="F1613" s="44" t="str">
        <f t="shared" si="129"/>
        <v/>
      </c>
      <c r="G1613" s="153">
        <f>IF(F1613="NOT_OK",LEFT(E1613,CharNo(E1613,"\")-1),E1613)</f>
        <v>0</v>
      </c>
      <c r="H1613" s="44" t="str">
        <f t="shared" si="129"/>
        <v/>
      </c>
      <c r="I1613" s="153">
        <f>IF(H1613="NOT_OK",LEFT(G1613,CharNo(G1613,"\")-1),G1613)</f>
        <v>0</v>
      </c>
      <c r="J1613" s="44" t="str">
        <f t="shared" si="130"/>
        <v/>
      </c>
      <c r="K1613" s="153">
        <f>IF(J1613="NOT_OK",LEFT(I1613,CharNo(I1613,"\")-1),I1613)</f>
        <v>0</v>
      </c>
      <c r="L1613" s="44" t="str">
        <f t="shared" si="131"/>
        <v/>
      </c>
      <c r="M1613" s="153"/>
      <c r="N1613" s="44" t="str">
        <f t="shared" si="132"/>
        <v/>
      </c>
    </row>
    <row r="1614" spans="1:14" x14ac:dyDescent="0.2">
      <c r="A1614" s="153"/>
      <c r="B1614" s="44" t="str">
        <f t="shared" si="133"/>
        <v/>
      </c>
      <c r="C1614" s="153">
        <f>IF($B1614="NOT_OK",LEFT($A1614,CharNo($A1614,"\")-1),A1614)</f>
        <v>0</v>
      </c>
      <c r="D1614" s="44"/>
      <c r="E1614" s="153">
        <f>IF(D1614="NOT_OK",LEFT(C1614,CharNo(C1614,"\")-1),C1614)</f>
        <v>0</v>
      </c>
      <c r="F1614" s="44" t="str">
        <f t="shared" si="129"/>
        <v/>
      </c>
      <c r="G1614" s="153">
        <f>IF(F1614="NOT_OK",LEFT(E1614,CharNo(E1614,"\")-1),E1614)</f>
        <v>0</v>
      </c>
      <c r="H1614" s="44" t="str">
        <f t="shared" si="129"/>
        <v/>
      </c>
      <c r="I1614" s="153">
        <f>IF(H1614="NOT_OK",LEFT(G1614,CharNo(G1614,"\")-1),G1614)</f>
        <v>0</v>
      </c>
      <c r="J1614" s="44" t="str">
        <f t="shared" si="130"/>
        <v/>
      </c>
      <c r="K1614" s="153">
        <f>IF(J1614="NOT_OK",LEFT(I1614,CharNo(I1614,"\")-1),I1614)</f>
        <v>0</v>
      </c>
      <c r="L1614" s="44" t="str">
        <f t="shared" si="131"/>
        <v/>
      </c>
      <c r="M1614" s="153"/>
      <c r="N1614" s="44" t="str">
        <f t="shared" si="132"/>
        <v/>
      </c>
    </row>
    <row r="1615" spans="1:14" x14ac:dyDescent="0.2">
      <c r="A1615" s="153"/>
      <c r="B1615" s="44" t="str">
        <f t="shared" si="133"/>
        <v/>
      </c>
      <c r="C1615" s="153">
        <f>IF($B1615="NOT_OK",LEFT($A1615,CharNo($A1615,"\")-1),A1615)</f>
        <v>0</v>
      </c>
      <c r="D1615" s="44"/>
      <c r="E1615" s="153">
        <f>IF(D1615="NOT_OK",LEFT(C1615,CharNo(C1615,"\")-1),C1615)</f>
        <v>0</v>
      </c>
      <c r="F1615" s="44" t="str">
        <f t="shared" si="129"/>
        <v/>
      </c>
      <c r="G1615" s="153">
        <f>IF(F1615="NOT_OK",LEFT(E1615,CharNo(E1615,"\")-1),E1615)</f>
        <v>0</v>
      </c>
      <c r="H1615" s="44" t="str">
        <f t="shared" si="129"/>
        <v/>
      </c>
      <c r="I1615" s="153">
        <f>IF(H1615="NOT_OK",LEFT(G1615,CharNo(G1615,"\")-1),G1615)</f>
        <v>0</v>
      </c>
      <c r="J1615" s="44" t="str">
        <f t="shared" si="130"/>
        <v/>
      </c>
      <c r="K1615" s="153">
        <f>IF(J1615="NOT_OK",LEFT(I1615,CharNo(I1615,"\")-1),I1615)</f>
        <v>0</v>
      </c>
      <c r="L1615" s="44" t="str">
        <f t="shared" si="131"/>
        <v/>
      </c>
      <c r="M1615" s="153"/>
      <c r="N1615" s="44" t="str">
        <f t="shared" si="132"/>
        <v/>
      </c>
    </row>
    <row r="1616" spans="1:14" x14ac:dyDescent="0.2">
      <c r="A1616" s="153"/>
      <c r="B1616" s="44" t="str">
        <f t="shared" si="133"/>
        <v/>
      </c>
      <c r="C1616" s="153">
        <f>IF($B1616="NOT_OK",LEFT($A1616,CharNo($A1616,"\")-1),A1616)</f>
        <v>0</v>
      </c>
      <c r="D1616" s="44"/>
      <c r="E1616" s="153">
        <f>IF(D1616="NOT_OK",LEFT(C1616,CharNo(C1616,"\")-1),C1616)</f>
        <v>0</v>
      </c>
      <c r="F1616" s="44" t="str">
        <f t="shared" si="129"/>
        <v/>
      </c>
      <c r="G1616" s="153">
        <f>IF(F1616="NOT_OK",LEFT(E1616,CharNo(E1616,"\")-1),E1616)</f>
        <v>0</v>
      </c>
      <c r="H1616" s="44" t="str">
        <f t="shared" si="129"/>
        <v/>
      </c>
      <c r="I1616" s="153">
        <f>IF(H1616="NOT_OK",LEFT(G1616,CharNo(G1616,"\")-1),G1616)</f>
        <v>0</v>
      </c>
      <c r="J1616" s="44" t="str">
        <f t="shared" si="130"/>
        <v/>
      </c>
      <c r="K1616" s="153">
        <f>IF(J1616="NOT_OK",LEFT(I1616,CharNo(I1616,"\")-1),I1616)</f>
        <v>0</v>
      </c>
      <c r="L1616" s="44" t="str">
        <f t="shared" si="131"/>
        <v/>
      </c>
      <c r="M1616" s="153"/>
      <c r="N1616" s="44" t="str">
        <f t="shared" si="132"/>
        <v/>
      </c>
    </row>
    <row r="1617" spans="1:14" x14ac:dyDescent="0.2">
      <c r="A1617" s="153"/>
      <c r="B1617" s="44" t="str">
        <f t="shared" si="133"/>
        <v/>
      </c>
      <c r="C1617" s="153">
        <f>IF($B1617="NOT_OK",LEFT($A1617,CharNo($A1617,"\")-1),A1617)</f>
        <v>0</v>
      </c>
      <c r="D1617" s="44"/>
      <c r="E1617" s="153">
        <f>IF(D1617="NOT_OK",LEFT(C1617,CharNo(C1617,"\")-1),C1617)</f>
        <v>0</v>
      </c>
      <c r="F1617" s="44" t="str">
        <f t="shared" si="129"/>
        <v/>
      </c>
      <c r="G1617" s="153">
        <f>IF(F1617="NOT_OK",LEFT(E1617,CharNo(E1617,"\")-1),E1617)</f>
        <v>0</v>
      </c>
      <c r="H1617" s="44" t="str">
        <f t="shared" si="129"/>
        <v/>
      </c>
      <c r="I1617" s="153">
        <f>IF(H1617="NOT_OK",LEFT(G1617,CharNo(G1617,"\")-1),G1617)</f>
        <v>0</v>
      </c>
      <c r="J1617" s="44" t="str">
        <f t="shared" si="130"/>
        <v/>
      </c>
      <c r="K1617" s="153">
        <f>IF(J1617="NOT_OK",LEFT(I1617,CharNo(I1617,"\")-1),I1617)</f>
        <v>0</v>
      </c>
      <c r="L1617" s="44" t="str">
        <f t="shared" si="131"/>
        <v/>
      </c>
      <c r="M1617" s="153"/>
      <c r="N1617" s="44" t="str">
        <f t="shared" si="132"/>
        <v/>
      </c>
    </row>
    <row r="1618" spans="1:14" x14ac:dyDescent="0.2">
      <c r="A1618" s="153"/>
      <c r="B1618" s="44" t="str">
        <f t="shared" si="133"/>
        <v/>
      </c>
      <c r="C1618" s="153">
        <f>IF($B1618="NOT_OK",LEFT($A1618,CharNo($A1618,"\")-1),A1618)</f>
        <v>0</v>
      </c>
      <c r="D1618" s="44"/>
      <c r="E1618" s="153">
        <f>IF(D1618="NOT_OK",LEFT(C1618,CharNo(C1618,"\")-1),C1618)</f>
        <v>0</v>
      </c>
      <c r="F1618" s="44" t="str">
        <f t="shared" si="129"/>
        <v/>
      </c>
      <c r="G1618" s="153">
        <f>IF(F1618="NOT_OK",LEFT(E1618,CharNo(E1618,"\")-1),E1618)</f>
        <v>0</v>
      </c>
      <c r="H1618" s="44" t="str">
        <f t="shared" si="129"/>
        <v/>
      </c>
      <c r="I1618" s="153">
        <f>IF(H1618="NOT_OK",LEFT(G1618,CharNo(G1618,"\")-1),G1618)</f>
        <v>0</v>
      </c>
      <c r="J1618" s="44" t="str">
        <f t="shared" si="130"/>
        <v/>
      </c>
      <c r="K1618" s="153">
        <f>IF(J1618="NOT_OK",LEFT(I1618,CharNo(I1618,"\")-1),I1618)</f>
        <v>0</v>
      </c>
      <c r="L1618" s="44" t="str">
        <f t="shared" si="131"/>
        <v/>
      </c>
      <c r="M1618" s="153"/>
      <c r="N1618" s="44" t="str">
        <f t="shared" si="132"/>
        <v/>
      </c>
    </row>
    <row r="1619" spans="1:14" x14ac:dyDescent="0.2">
      <c r="A1619" s="153"/>
      <c r="B1619" s="44" t="str">
        <f t="shared" si="133"/>
        <v/>
      </c>
      <c r="C1619" s="153">
        <f>IF($B1619="NOT_OK",LEFT($A1619,CharNo($A1619,"\")-1),A1619)</f>
        <v>0</v>
      </c>
      <c r="D1619" s="44"/>
      <c r="E1619" s="153">
        <f>IF(D1619="NOT_OK",LEFT(C1619,CharNo(C1619,"\")-1),C1619)</f>
        <v>0</v>
      </c>
      <c r="F1619" s="44" t="str">
        <f t="shared" si="129"/>
        <v/>
      </c>
      <c r="G1619" s="153">
        <f>IF(F1619="NOT_OK",LEFT(E1619,CharNo(E1619,"\")-1),E1619)</f>
        <v>0</v>
      </c>
      <c r="H1619" s="44" t="str">
        <f t="shared" si="129"/>
        <v/>
      </c>
      <c r="I1619" s="153">
        <f>IF(H1619="NOT_OK",LEFT(G1619,CharNo(G1619,"\")-1),G1619)</f>
        <v>0</v>
      </c>
      <c r="J1619" s="44" t="str">
        <f t="shared" si="130"/>
        <v/>
      </c>
      <c r="K1619" s="153">
        <f>IF(J1619="NOT_OK",LEFT(I1619,CharNo(I1619,"\")-1),I1619)</f>
        <v>0</v>
      </c>
      <c r="L1619" s="44" t="str">
        <f t="shared" si="131"/>
        <v/>
      </c>
      <c r="M1619" s="153"/>
      <c r="N1619" s="44" t="str">
        <f t="shared" si="132"/>
        <v/>
      </c>
    </row>
    <row r="1620" spans="1:14" x14ac:dyDescent="0.2">
      <c r="A1620" s="153"/>
      <c r="B1620" s="44" t="str">
        <f t="shared" si="133"/>
        <v/>
      </c>
      <c r="C1620" s="153">
        <f>IF($B1620="NOT_OK",LEFT($A1620,CharNo($A1620,"\")-1),A1620)</f>
        <v>0</v>
      </c>
      <c r="D1620" s="44"/>
      <c r="E1620" s="153">
        <f>IF(D1620="NOT_OK",LEFT(C1620,CharNo(C1620,"\")-1),C1620)</f>
        <v>0</v>
      </c>
      <c r="F1620" s="44" t="str">
        <f t="shared" si="129"/>
        <v/>
      </c>
      <c r="G1620" s="153">
        <f>IF(F1620="NOT_OK",LEFT(E1620,CharNo(E1620,"\")-1),E1620)</f>
        <v>0</v>
      </c>
      <c r="H1620" s="44" t="str">
        <f t="shared" si="129"/>
        <v/>
      </c>
      <c r="I1620" s="153">
        <f>IF(H1620="NOT_OK",LEFT(G1620,CharNo(G1620,"\")-1),G1620)</f>
        <v>0</v>
      </c>
      <c r="J1620" s="44" t="str">
        <f t="shared" si="130"/>
        <v/>
      </c>
      <c r="K1620" s="153">
        <f>IF(J1620="NOT_OK",LEFT(I1620,CharNo(I1620,"\")-1),I1620)</f>
        <v>0</v>
      </c>
      <c r="L1620" s="44" t="str">
        <f t="shared" si="131"/>
        <v/>
      </c>
      <c r="M1620" s="153"/>
      <c r="N1620" s="44" t="str">
        <f t="shared" si="132"/>
        <v/>
      </c>
    </row>
    <row r="1621" spans="1:14" x14ac:dyDescent="0.2">
      <c r="A1621" s="153"/>
      <c r="B1621" s="44" t="str">
        <f t="shared" si="133"/>
        <v/>
      </c>
      <c r="C1621" s="153">
        <f>IF($B1621="NOT_OK",LEFT($A1621,CharNo($A1621,"\")-1),A1621)</f>
        <v>0</v>
      </c>
      <c r="D1621" s="44"/>
      <c r="E1621" s="153">
        <f>IF(D1621="NOT_OK",LEFT(C1621,CharNo(C1621,"\")-1),C1621)</f>
        <v>0</v>
      </c>
      <c r="F1621" s="44" t="str">
        <f t="shared" si="129"/>
        <v/>
      </c>
      <c r="G1621" s="153">
        <f>IF(F1621="NOT_OK",LEFT(E1621,CharNo(E1621,"\")-1),E1621)</f>
        <v>0</v>
      </c>
      <c r="H1621" s="44" t="str">
        <f t="shared" si="129"/>
        <v/>
      </c>
      <c r="I1621" s="153">
        <f>IF(H1621="NOT_OK",LEFT(G1621,CharNo(G1621,"\")-1),G1621)</f>
        <v>0</v>
      </c>
      <c r="J1621" s="44" t="str">
        <f t="shared" si="130"/>
        <v/>
      </c>
      <c r="K1621" s="153">
        <f>IF(J1621="NOT_OK",LEFT(I1621,CharNo(I1621,"\")-1),I1621)</f>
        <v>0</v>
      </c>
      <c r="L1621" s="44" t="str">
        <f t="shared" si="131"/>
        <v/>
      </c>
      <c r="M1621" s="153"/>
      <c r="N1621" s="44" t="str">
        <f t="shared" si="132"/>
        <v/>
      </c>
    </row>
    <row r="1622" spans="1:14" x14ac:dyDescent="0.2">
      <c r="A1622" s="153"/>
      <c r="B1622" s="44" t="str">
        <f t="shared" si="133"/>
        <v/>
      </c>
      <c r="C1622" s="153">
        <f>IF($B1622="NOT_OK",LEFT($A1622,CharNo($A1622,"\")-1),A1622)</f>
        <v>0</v>
      </c>
      <c r="D1622" s="44"/>
      <c r="E1622" s="153">
        <f>IF(D1622="NOT_OK",LEFT(C1622,CharNo(C1622,"\")-1),C1622)</f>
        <v>0</v>
      </c>
      <c r="F1622" s="44" t="str">
        <f t="shared" si="129"/>
        <v/>
      </c>
      <c r="G1622" s="153">
        <f>IF(F1622="NOT_OK",LEFT(E1622,CharNo(E1622,"\")-1),E1622)</f>
        <v>0</v>
      </c>
      <c r="H1622" s="44" t="str">
        <f t="shared" si="129"/>
        <v/>
      </c>
      <c r="I1622" s="153">
        <f>IF(H1622="NOT_OK",LEFT(G1622,CharNo(G1622,"\")-1),G1622)</f>
        <v>0</v>
      </c>
      <c r="J1622" s="44" t="str">
        <f t="shared" si="130"/>
        <v/>
      </c>
      <c r="K1622" s="153">
        <f>IF(J1622="NOT_OK",LEFT(I1622,CharNo(I1622,"\")-1),I1622)</f>
        <v>0</v>
      </c>
      <c r="L1622" s="44" t="str">
        <f t="shared" si="131"/>
        <v/>
      </c>
      <c r="M1622" s="153"/>
      <c r="N1622" s="44" t="str">
        <f t="shared" si="132"/>
        <v/>
      </c>
    </row>
    <row r="1623" spans="1:14" x14ac:dyDescent="0.2">
      <c r="A1623" s="153"/>
      <c r="B1623" s="44" t="str">
        <f t="shared" si="133"/>
        <v/>
      </c>
      <c r="C1623" s="153">
        <f>IF($B1623="NOT_OK",LEFT($A1623,CharNo($A1623,"\")-1),A1623)</f>
        <v>0</v>
      </c>
      <c r="D1623" s="44"/>
      <c r="E1623" s="153">
        <f>IF(D1623="NOT_OK",LEFT(C1623,CharNo(C1623,"\")-1),C1623)</f>
        <v>0</v>
      </c>
      <c r="F1623" s="44" t="str">
        <f t="shared" si="129"/>
        <v/>
      </c>
      <c r="G1623" s="153">
        <f>IF(F1623="NOT_OK",LEFT(E1623,CharNo(E1623,"\")-1),E1623)</f>
        <v>0</v>
      </c>
      <c r="H1623" s="44" t="str">
        <f t="shared" si="129"/>
        <v/>
      </c>
      <c r="I1623" s="153">
        <f>IF(H1623="NOT_OK",LEFT(G1623,CharNo(G1623,"\")-1),G1623)</f>
        <v>0</v>
      </c>
      <c r="J1623" s="44" t="str">
        <f t="shared" si="130"/>
        <v/>
      </c>
      <c r="K1623" s="153">
        <f>IF(J1623="NOT_OK",LEFT(I1623,CharNo(I1623,"\")-1),I1623)</f>
        <v>0</v>
      </c>
      <c r="L1623" s="44" t="str">
        <f t="shared" si="131"/>
        <v/>
      </c>
      <c r="M1623" s="153"/>
      <c r="N1623" s="44" t="str">
        <f t="shared" si="132"/>
        <v/>
      </c>
    </row>
    <row r="1624" spans="1:14" x14ac:dyDescent="0.2">
      <c r="A1624" s="153"/>
      <c r="B1624" s="44" t="str">
        <f t="shared" si="133"/>
        <v/>
      </c>
      <c r="C1624" s="153">
        <f>IF($B1624="NOT_OK",LEFT($A1624,CharNo($A1624,"\")-1),A1624)</f>
        <v>0</v>
      </c>
      <c r="D1624" s="44"/>
      <c r="E1624" s="153">
        <f>IF(D1624="NOT_OK",LEFT(C1624,CharNo(C1624,"\")-1),C1624)</f>
        <v>0</v>
      </c>
      <c r="F1624" s="44" t="str">
        <f t="shared" si="129"/>
        <v/>
      </c>
      <c r="G1624" s="153">
        <f>IF(F1624="NOT_OK",LEFT(E1624,CharNo(E1624,"\")-1),E1624)</f>
        <v>0</v>
      </c>
      <c r="H1624" s="44" t="str">
        <f t="shared" si="129"/>
        <v/>
      </c>
      <c r="I1624" s="153">
        <f>IF(H1624="NOT_OK",LEFT(G1624,CharNo(G1624,"\")-1),G1624)</f>
        <v>0</v>
      </c>
      <c r="J1624" s="44" t="str">
        <f t="shared" si="130"/>
        <v/>
      </c>
      <c r="K1624" s="153">
        <f>IF(J1624="NOT_OK",LEFT(I1624,CharNo(I1624,"\")-1),I1624)</f>
        <v>0</v>
      </c>
      <c r="L1624" s="44" t="str">
        <f t="shared" si="131"/>
        <v/>
      </c>
      <c r="M1624" s="153"/>
      <c r="N1624" s="44" t="str">
        <f t="shared" si="132"/>
        <v/>
      </c>
    </row>
    <row r="1625" spans="1:14" x14ac:dyDescent="0.2">
      <c r="A1625" s="153"/>
      <c r="B1625" s="44" t="str">
        <f t="shared" si="133"/>
        <v/>
      </c>
      <c r="C1625" s="153">
        <f>IF($B1625="NOT_OK",LEFT($A1625,CharNo($A1625,"\")-1),A1625)</f>
        <v>0</v>
      </c>
      <c r="D1625" s="44"/>
      <c r="E1625" s="153">
        <f>IF(D1625="NOT_OK",LEFT(C1625,CharNo(C1625,"\")-1),C1625)</f>
        <v>0</v>
      </c>
      <c r="F1625" s="44" t="str">
        <f t="shared" si="129"/>
        <v/>
      </c>
      <c r="G1625" s="153">
        <f>IF(F1625="NOT_OK",LEFT(E1625,CharNo(E1625,"\")-1),E1625)</f>
        <v>0</v>
      </c>
      <c r="H1625" s="44" t="str">
        <f t="shared" si="129"/>
        <v/>
      </c>
      <c r="I1625" s="153">
        <f>IF(H1625="NOT_OK",LEFT(G1625,CharNo(G1625,"\")-1),G1625)</f>
        <v>0</v>
      </c>
      <c r="J1625" s="44" t="str">
        <f t="shared" si="130"/>
        <v/>
      </c>
      <c r="K1625" s="153">
        <f>IF(J1625="NOT_OK",LEFT(I1625,CharNo(I1625,"\")-1),I1625)</f>
        <v>0</v>
      </c>
      <c r="L1625" s="44" t="str">
        <f t="shared" si="131"/>
        <v/>
      </c>
      <c r="M1625" s="153"/>
      <c r="N1625" s="44" t="str">
        <f t="shared" si="132"/>
        <v/>
      </c>
    </row>
    <row r="1626" spans="1:14" x14ac:dyDescent="0.2">
      <c r="A1626" s="153"/>
      <c r="B1626" s="44" t="str">
        <f t="shared" si="133"/>
        <v/>
      </c>
      <c r="C1626" s="153">
        <f>IF($B1626="NOT_OK",LEFT($A1626,CharNo($A1626,"\")-1),A1626)</f>
        <v>0</v>
      </c>
      <c r="D1626" s="44"/>
      <c r="E1626" s="153">
        <f>IF(D1626="NOT_OK",LEFT(C1626,CharNo(C1626,"\")-1),C1626)</f>
        <v>0</v>
      </c>
      <c r="F1626" s="44" t="str">
        <f t="shared" si="129"/>
        <v/>
      </c>
      <c r="G1626" s="153">
        <f>IF(F1626="NOT_OK",LEFT(E1626,CharNo(E1626,"\")-1),E1626)</f>
        <v>0</v>
      </c>
      <c r="H1626" s="44" t="str">
        <f t="shared" si="129"/>
        <v/>
      </c>
      <c r="I1626" s="153">
        <f>IF(H1626="NOT_OK",LEFT(G1626,CharNo(G1626,"\")-1),G1626)</f>
        <v>0</v>
      </c>
      <c r="J1626" s="44" t="str">
        <f t="shared" si="130"/>
        <v/>
      </c>
      <c r="K1626" s="153">
        <f>IF(J1626="NOT_OK",LEFT(I1626,CharNo(I1626,"\")-1),I1626)</f>
        <v>0</v>
      </c>
      <c r="L1626" s="44" t="str">
        <f t="shared" si="131"/>
        <v/>
      </c>
      <c r="M1626" s="153"/>
      <c r="N1626" s="44" t="str">
        <f t="shared" si="132"/>
        <v/>
      </c>
    </row>
    <row r="1627" spans="1:14" x14ac:dyDescent="0.2">
      <c r="A1627" s="153"/>
      <c r="B1627" s="44" t="str">
        <f t="shared" si="133"/>
        <v/>
      </c>
      <c r="C1627" s="153">
        <f>IF($B1627="NOT_OK",LEFT($A1627,CharNo($A1627,"\")-1),A1627)</f>
        <v>0</v>
      </c>
      <c r="D1627" s="44"/>
      <c r="E1627" s="153">
        <f>IF(D1627="NOT_OK",LEFT(C1627,CharNo(C1627,"\")-1),C1627)</f>
        <v>0</v>
      </c>
      <c r="F1627" s="44" t="str">
        <f t="shared" si="129"/>
        <v/>
      </c>
      <c r="G1627" s="153">
        <f>IF(F1627="NOT_OK",LEFT(E1627,CharNo(E1627,"\")-1),E1627)</f>
        <v>0</v>
      </c>
      <c r="H1627" s="44" t="str">
        <f t="shared" si="129"/>
        <v/>
      </c>
      <c r="I1627" s="153">
        <f>IF(H1627="NOT_OK",LEFT(G1627,CharNo(G1627,"\")-1),G1627)</f>
        <v>0</v>
      </c>
      <c r="J1627" s="44" t="str">
        <f t="shared" si="130"/>
        <v/>
      </c>
      <c r="K1627" s="153">
        <f>IF(J1627="NOT_OK",LEFT(I1627,CharNo(I1627,"\")-1),I1627)</f>
        <v>0</v>
      </c>
      <c r="L1627" s="44" t="str">
        <f t="shared" si="131"/>
        <v/>
      </c>
      <c r="M1627" s="153"/>
      <c r="N1627" s="44" t="str">
        <f t="shared" si="132"/>
        <v/>
      </c>
    </row>
    <row r="1628" spans="1:14" x14ac:dyDescent="0.2">
      <c r="A1628" s="153"/>
      <c r="B1628" s="44" t="str">
        <f t="shared" si="133"/>
        <v/>
      </c>
      <c r="C1628" s="153">
        <f>IF($B1628="NOT_OK",LEFT($A1628,CharNo($A1628,"\")-1),A1628)</f>
        <v>0</v>
      </c>
      <c r="D1628" s="44"/>
      <c r="E1628" s="153">
        <f>IF(D1628="NOT_OK",LEFT(C1628,CharNo(C1628,"\")-1),C1628)</f>
        <v>0</v>
      </c>
      <c r="F1628" s="44" t="str">
        <f t="shared" si="129"/>
        <v/>
      </c>
      <c r="G1628" s="153">
        <f>IF(F1628="NOT_OK",LEFT(E1628,CharNo(E1628,"\")-1),E1628)</f>
        <v>0</v>
      </c>
      <c r="H1628" s="44" t="str">
        <f t="shared" si="129"/>
        <v/>
      </c>
      <c r="I1628" s="153">
        <f>IF(H1628="NOT_OK",LEFT(G1628,CharNo(G1628,"\")-1),G1628)</f>
        <v>0</v>
      </c>
      <c r="J1628" s="44" t="str">
        <f t="shared" si="130"/>
        <v/>
      </c>
      <c r="K1628" s="153">
        <f>IF(J1628="NOT_OK",LEFT(I1628,CharNo(I1628,"\")-1),I1628)</f>
        <v>0</v>
      </c>
      <c r="L1628" s="44" t="str">
        <f t="shared" si="131"/>
        <v/>
      </c>
      <c r="M1628" s="153"/>
      <c r="N1628" s="44" t="str">
        <f t="shared" si="132"/>
        <v/>
      </c>
    </row>
    <row r="1629" spans="1:14" x14ac:dyDescent="0.2">
      <c r="A1629" s="153"/>
      <c r="B1629" s="44" t="str">
        <f t="shared" si="133"/>
        <v/>
      </c>
      <c r="C1629" s="153">
        <f>IF($B1629="NOT_OK",LEFT($A1629,CharNo($A1629,"\")-1),A1629)</f>
        <v>0</v>
      </c>
      <c r="D1629" s="44"/>
      <c r="E1629" s="153">
        <f>IF(D1629="NOT_OK",LEFT(C1629,CharNo(C1629,"\")-1),C1629)</f>
        <v>0</v>
      </c>
      <c r="F1629" s="44" t="str">
        <f t="shared" si="129"/>
        <v/>
      </c>
      <c r="G1629" s="153">
        <f>IF(F1629="NOT_OK",LEFT(E1629,CharNo(E1629,"\")-1),E1629)</f>
        <v>0</v>
      </c>
      <c r="H1629" s="44" t="str">
        <f t="shared" si="129"/>
        <v/>
      </c>
      <c r="I1629" s="153">
        <f>IF(H1629="NOT_OK",LEFT(G1629,CharNo(G1629,"\")-1),G1629)</f>
        <v>0</v>
      </c>
      <c r="J1629" s="44" t="str">
        <f t="shared" si="130"/>
        <v/>
      </c>
      <c r="K1629" s="153">
        <f>IF(J1629="NOT_OK",LEFT(I1629,CharNo(I1629,"\")-1),I1629)</f>
        <v>0</v>
      </c>
      <c r="L1629" s="44" t="str">
        <f t="shared" si="131"/>
        <v/>
      </c>
      <c r="M1629" s="153"/>
      <c r="N1629" s="44" t="str">
        <f t="shared" si="132"/>
        <v/>
      </c>
    </row>
    <row r="1630" spans="1:14" x14ac:dyDescent="0.2">
      <c r="A1630" s="153"/>
      <c r="B1630" s="44" t="str">
        <f t="shared" si="133"/>
        <v/>
      </c>
      <c r="C1630" s="153">
        <f>IF($B1630="NOT_OK",LEFT($A1630,CharNo($A1630,"\")-1),A1630)</f>
        <v>0</v>
      </c>
      <c r="D1630" s="44"/>
      <c r="E1630" s="153">
        <f>IF(D1630="NOT_OK",LEFT(C1630,CharNo(C1630,"\")-1),C1630)</f>
        <v>0</v>
      </c>
      <c r="F1630" s="44" t="str">
        <f t="shared" si="129"/>
        <v/>
      </c>
      <c r="G1630" s="153">
        <f>IF(F1630="NOT_OK",LEFT(E1630,CharNo(E1630,"\")-1),E1630)</f>
        <v>0</v>
      </c>
      <c r="H1630" s="44" t="str">
        <f t="shared" si="129"/>
        <v/>
      </c>
      <c r="I1630" s="153">
        <f>IF(H1630="NOT_OK",LEFT(G1630,CharNo(G1630,"\")-1),G1630)</f>
        <v>0</v>
      </c>
      <c r="J1630" s="44" t="str">
        <f t="shared" si="130"/>
        <v/>
      </c>
      <c r="K1630" s="153">
        <f>IF(J1630="NOT_OK",LEFT(I1630,CharNo(I1630,"\")-1),I1630)</f>
        <v>0</v>
      </c>
      <c r="L1630" s="44" t="str">
        <f t="shared" si="131"/>
        <v/>
      </c>
      <c r="M1630" s="153"/>
      <c r="N1630" s="44" t="str">
        <f t="shared" si="132"/>
        <v/>
      </c>
    </row>
    <row r="1631" spans="1:14" x14ac:dyDescent="0.2">
      <c r="A1631" s="153"/>
      <c r="B1631" s="44" t="str">
        <f t="shared" si="133"/>
        <v/>
      </c>
      <c r="C1631" s="153">
        <f>IF($B1631="NOT_OK",LEFT($A1631,CharNo($A1631,"\")-1),A1631)</f>
        <v>0</v>
      </c>
      <c r="D1631" s="44"/>
      <c r="E1631" s="153">
        <f>IF(D1631="NOT_OK",LEFT(C1631,CharNo(C1631,"\")-1),C1631)</f>
        <v>0</v>
      </c>
      <c r="F1631" s="44" t="str">
        <f t="shared" si="129"/>
        <v/>
      </c>
      <c r="G1631" s="153">
        <f>IF(F1631="NOT_OK",LEFT(E1631,CharNo(E1631,"\")-1),E1631)</f>
        <v>0</v>
      </c>
      <c r="H1631" s="44" t="str">
        <f t="shared" si="129"/>
        <v/>
      </c>
      <c r="I1631" s="153">
        <f>IF(H1631="NOT_OK",LEFT(G1631,CharNo(G1631,"\")-1),G1631)</f>
        <v>0</v>
      </c>
      <c r="J1631" s="44" t="str">
        <f t="shared" si="130"/>
        <v/>
      </c>
      <c r="K1631" s="153">
        <f>IF(J1631="NOT_OK",LEFT(I1631,CharNo(I1631,"\")-1),I1631)</f>
        <v>0</v>
      </c>
      <c r="L1631" s="44" t="str">
        <f t="shared" si="131"/>
        <v/>
      </c>
      <c r="M1631" s="153"/>
      <c r="N1631" s="44" t="str">
        <f t="shared" si="132"/>
        <v/>
      </c>
    </row>
    <row r="1632" spans="1:14" x14ac:dyDescent="0.2">
      <c r="A1632" s="153"/>
      <c r="B1632" s="44" t="str">
        <f t="shared" si="133"/>
        <v/>
      </c>
      <c r="C1632" s="153">
        <f>IF($B1632="NOT_OK",LEFT($A1632,CharNo($A1632,"\")-1),A1632)</f>
        <v>0</v>
      </c>
      <c r="D1632" s="44"/>
      <c r="E1632" s="153">
        <f>IF(D1632="NOT_OK",LEFT(C1632,CharNo(C1632,"\")-1),C1632)</f>
        <v>0</v>
      </c>
      <c r="F1632" s="44" t="str">
        <f t="shared" si="129"/>
        <v/>
      </c>
      <c r="G1632" s="153">
        <f>IF(F1632="NOT_OK",LEFT(E1632,CharNo(E1632,"\")-1),E1632)</f>
        <v>0</v>
      </c>
      <c r="H1632" s="44" t="str">
        <f t="shared" si="129"/>
        <v/>
      </c>
      <c r="I1632" s="153">
        <f>IF(H1632="NOT_OK",LEFT(G1632,CharNo(G1632,"\")-1),G1632)</f>
        <v>0</v>
      </c>
      <c r="J1632" s="44" t="str">
        <f t="shared" si="130"/>
        <v/>
      </c>
      <c r="K1632" s="153">
        <f>IF(J1632="NOT_OK",LEFT(I1632,CharNo(I1632,"\")-1),I1632)</f>
        <v>0</v>
      </c>
      <c r="L1632" s="44" t="str">
        <f t="shared" si="131"/>
        <v/>
      </c>
      <c r="M1632" s="153"/>
      <c r="N1632" s="44" t="str">
        <f t="shared" si="132"/>
        <v/>
      </c>
    </row>
    <row r="1633" spans="1:14" x14ac:dyDescent="0.2">
      <c r="A1633" s="153"/>
      <c r="B1633" s="44" t="str">
        <f t="shared" si="133"/>
        <v/>
      </c>
      <c r="C1633" s="153">
        <f>IF($B1633="NOT_OK",LEFT($A1633,CharNo($A1633,"\")-1),A1633)</f>
        <v>0</v>
      </c>
      <c r="D1633" s="44"/>
      <c r="E1633" s="153">
        <f>IF(D1633="NOT_OK",LEFT(C1633,CharNo(C1633,"\")-1),C1633)</f>
        <v>0</v>
      </c>
      <c r="F1633" s="44" t="str">
        <f t="shared" si="129"/>
        <v/>
      </c>
      <c r="G1633" s="153">
        <f>IF(F1633="NOT_OK",LEFT(E1633,CharNo(E1633,"\")-1),E1633)</f>
        <v>0</v>
      </c>
      <c r="H1633" s="44" t="str">
        <f t="shared" si="129"/>
        <v/>
      </c>
      <c r="I1633" s="153">
        <f>IF(H1633="NOT_OK",LEFT(G1633,CharNo(G1633,"\")-1),G1633)</f>
        <v>0</v>
      </c>
      <c r="J1633" s="44" t="str">
        <f t="shared" si="130"/>
        <v/>
      </c>
      <c r="K1633" s="153">
        <f>IF(J1633="NOT_OK",LEFT(I1633,CharNo(I1633,"\")-1),I1633)</f>
        <v>0</v>
      </c>
      <c r="L1633" s="44" t="str">
        <f t="shared" si="131"/>
        <v/>
      </c>
      <c r="M1633" s="153"/>
      <c r="N1633" s="44" t="str">
        <f t="shared" si="132"/>
        <v/>
      </c>
    </row>
    <row r="1634" spans="1:14" x14ac:dyDescent="0.2">
      <c r="A1634" s="153"/>
      <c r="B1634" s="44" t="str">
        <f t="shared" si="133"/>
        <v/>
      </c>
      <c r="C1634" s="153">
        <f>IF($B1634="NOT_OK",LEFT($A1634,CharNo($A1634,"\")-1),A1634)</f>
        <v>0</v>
      </c>
      <c r="D1634" s="44"/>
      <c r="E1634" s="153">
        <f>IF(D1634="NOT_OK",LEFT(C1634,CharNo(C1634,"\")-1),C1634)</f>
        <v>0</v>
      </c>
      <c r="F1634" s="44" t="str">
        <f t="shared" si="129"/>
        <v/>
      </c>
      <c r="G1634" s="153">
        <f>IF(F1634="NOT_OK",LEFT(E1634,CharNo(E1634,"\")-1),E1634)</f>
        <v>0</v>
      </c>
      <c r="H1634" s="44" t="str">
        <f t="shared" si="129"/>
        <v/>
      </c>
      <c r="I1634" s="153">
        <f>IF(H1634="NOT_OK",LEFT(G1634,CharNo(G1634,"\")-1),G1634)</f>
        <v>0</v>
      </c>
      <c r="J1634" s="44" t="str">
        <f t="shared" si="130"/>
        <v/>
      </c>
      <c r="K1634" s="153">
        <f>IF(J1634="NOT_OK",LEFT(I1634,CharNo(I1634,"\")-1),I1634)</f>
        <v>0</v>
      </c>
      <c r="L1634" s="44" t="str">
        <f t="shared" si="131"/>
        <v/>
      </c>
      <c r="M1634" s="153"/>
      <c r="N1634" s="44" t="str">
        <f t="shared" si="132"/>
        <v/>
      </c>
    </row>
    <row r="1635" spans="1:14" x14ac:dyDescent="0.2">
      <c r="A1635" s="153"/>
      <c r="B1635" s="44" t="str">
        <f t="shared" si="133"/>
        <v/>
      </c>
      <c r="C1635" s="153">
        <f>IF($B1635="NOT_OK",LEFT($A1635,CharNo($A1635,"\")-1),A1635)</f>
        <v>0</v>
      </c>
      <c r="D1635" s="44"/>
      <c r="E1635" s="153">
        <f>IF(D1635="NOT_OK",LEFT(C1635,CharNo(C1635,"\")-1),C1635)</f>
        <v>0</v>
      </c>
      <c r="F1635" s="44" t="str">
        <f t="shared" si="129"/>
        <v/>
      </c>
      <c r="G1635" s="153">
        <f>IF(F1635="NOT_OK",LEFT(E1635,CharNo(E1635,"\")-1),E1635)</f>
        <v>0</v>
      </c>
      <c r="H1635" s="44" t="str">
        <f t="shared" si="129"/>
        <v/>
      </c>
      <c r="I1635" s="153">
        <f>IF(H1635="NOT_OK",LEFT(G1635,CharNo(G1635,"\")-1),G1635)</f>
        <v>0</v>
      </c>
      <c r="J1635" s="44" t="str">
        <f t="shared" si="130"/>
        <v/>
      </c>
      <c r="K1635" s="153">
        <f>IF(J1635="NOT_OK",LEFT(I1635,CharNo(I1635,"\")-1),I1635)</f>
        <v>0</v>
      </c>
      <c r="L1635" s="44" t="str">
        <f t="shared" si="131"/>
        <v/>
      </c>
      <c r="M1635" s="153"/>
      <c r="N1635" s="44" t="str">
        <f t="shared" si="132"/>
        <v/>
      </c>
    </row>
    <row r="1636" spans="1:14" x14ac:dyDescent="0.2">
      <c r="A1636" s="153"/>
      <c r="B1636" s="44" t="str">
        <f t="shared" si="133"/>
        <v/>
      </c>
      <c r="C1636" s="153">
        <f>IF($B1636="NOT_OK",LEFT($A1636,CharNo($A1636,"\")-1),A1636)</f>
        <v>0</v>
      </c>
      <c r="D1636" s="44"/>
      <c r="E1636" s="153">
        <f>IF(D1636="NOT_OK",LEFT(C1636,CharNo(C1636,"\")-1),C1636)</f>
        <v>0</v>
      </c>
      <c r="F1636" s="44" t="str">
        <f t="shared" si="129"/>
        <v/>
      </c>
      <c r="G1636" s="153">
        <f>IF(F1636="NOT_OK",LEFT(E1636,CharNo(E1636,"\")-1),E1636)</f>
        <v>0</v>
      </c>
      <c r="H1636" s="44" t="str">
        <f t="shared" si="129"/>
        <v/>
      </c>
      <c r="I1636" s="153">
        <f>IF(H1636="NOT_OK",LEFT(G1636,CharNo(G1636,"\")-1),G1636)</f>
        <v>0</v>
      </c>
      <c r="J1636" s="44" t="str">
        <f t="shared" si="130"/>
        <v/>
      </c>
      <c r="K1636" s="153">
        <f>IF(J1636="NOT_OK",LEFT(I1636,CharNo(I1636,"\")-1),I1636)</f>
        <v>0</v>
      </c>
      <c r="L1636" s="44" t="str">
        <f t="shared" si="131"/>
        <v/>
      </c>
      <c r="M1636" s="153"/>
      <c r="N1636" s="44" t="str">
        <f t="shared" si="132"/>
        <v/>
      </c>
    </row>
    <row r="1637" spans="1:14" x14ac:dyDescent="0.2">
      <c r="A1637" s="153"/>
      <c r="B1637" s="44" t="str">
        <f t="shared" si="133"/>
        <v/>
      </c>
      <c r="C1637" s="153">
        <f>IF($B1637="NOT_OK",LEFT($A1637,CharNo($A1637,"\")-1),A1637)</f>
        <v>0</v>
      </c>
      <c r="D1637" s="44"/>
      <c r="E1637" s="153">
        <f>IF(D1637="NOT_OK",LEFT(C1637,CharNo(C1637,"\")-1),C1637)</f>
        <v>0</v>
      </c>
      <c r="F1637" s="44" t="str">
        <f t="shared" si="129"/>
        <v/>
      </c>
      <c r="G1637" s="153">
        <f>IF(F1637="NOT_OK",LEFT(E1637,CharNo(E1637,"\")-1),E1637)</f>
        <v>0</v>
      </c>
      <c r="H1637" s="44" t="str">
        <f t="shared" si="129"/>
        <v/>
      </c>
      <c r="I1637" s="153">
        <f>IF(H1637="NOT_OK",LEFT(G1637,CharNo(G1637,"\")-1),G1637)</f>
        <v>0</v>
      </c>
      <c r="J1637" s="44" t="str">
        <f t="shared" si="130"/>
        <v/>
      </c>
      <c r="K1637" s="153">
        <f>IF(J1637="NOT_OK",LEFT(I1637,CharNo(I1637,"\")-1),I1637)</f>
        <v>0</v>
      </c>
      <c r="L1637" s="44" t="str">
        <f t="shared" si="131"/>
        <v/>
      </c>
      <c r="M1637" s="153"/>
      <c r="N1637" s="44" t="str">
        <f t="shared" si="132"/>
        <v/>
      </c>
    </row>
    <row r="1638" spans="1:14" x14ac:dyDescent="0.2">
      <c r="A1638" s="153"/>
      <c r="B1638" s="44" t="str">
        <f t="shared" si="133"/>
        <v/>
      </c>
      <c r="C1638" s="153">
        <f>IF($B1638="NOT_OK",LEFT($A1638,CharNo($A1638,"\")-1),A1638)</f>
        <v>0</v>
      </c>
      <c r="D1638" s="44"/>
      <c r="E1638" s="153">
        <f>IF(D1638="NOT_OK",LEFT(C1638,CharNo(C1638,"\")-1),C1638)</f>
        <v>0</v>
      </c>
      <c r="F1638" s="44" t="str">
        <f t="shared" si="129"/>
        <v/>
      </c>
      <c r="G1638" s="153">
        <f>IF(F1638="NOT_OK",LEFT(E1638,CharNo(E1638,"\")-1),E1638)</f>
        <v>0</v>
      </c>
      <c r="H1638" s="44" t="str">
        <f t="shared" si="129"/>
        <v/>
      </c>
      <c r="I1638" s="153">
        <f>IF(H1638="NOT_OK",LEFT(G1638,CharNo(G1638,"\")-1),G1638)</f>
        <v>0</v>
      </c>
      <c r="J1638" s="44" t="str">
        <f t="shared" si="130"/>
        <v/>
      </c>
      <c r="K1638" s="153">
        <f>IF(J1638="NOT_OK",LEFT(I1638,CharNo(I1638,"\")-1),I1638)</f>
        <v>0</v>
      </c>
      <c r="L1638" s="44" t="str">
        <f t="shared" si="131"/>
        <v/>
      </c>
      <c r="M1638" s="153"/>
      <c r="N1638" s="44" t="str">
        <f t="shared" si="132"/>
        <v/>
      </c>
    </row>
    <row r="1639" spans="1:14" x14ac:dyDescent="0.2">
      <c r="A1639" s="153"/>
      <c r="B1639" s="44" t="str">
        <f t="shared" si="133"/>
        <v/>
      </c>
      <c r="C1639" s="153">
        <f>IF($B1639="NOT_OK",LEFT($A1639,CharNo($A1639,"\")-1),A1639)</f>
        <v>0</v>
      </c>
      <c r="D1639" s="44"/>
      <c r="E1639" s="153">
        <f>IF(D1639="NOT_OK",LEFT(C1639,CharNo(C1639,"\")-1),C1639)</f>
        <v>0</v>
      </c>
      <c r="F1639" s="44" t="str">
        <f t="shared" si="129"/>
        <v/>
      </c>
      <c r="G1639" s="153">
        <f>IF(F1639="NOT_OK",LEFT(E1639,CharNo(E1639,"\")-1),E1639)</f>
        <v>0</v>
      </c>
      <c r="H1639" s="44" t="str">
        <f t="shared" si="129"/>
        <v/>
      </c>
      <c r="I1639" s="153">
        <f>IF(H1639="NOT_OK",LEFT(G1639,CharNo(G1639,"\")-1),G1639)</f>
        <v>0</v>
      </c>
      <c r="J1639" s="44" t="str">
        <f t="shared" si="130"/>
        <v/>
      </c>
      <c r="K1639" s="153">
        <f>IF(J1639="NOT_OK",LEFT(I1639,CharNo(I1639,"\")-1),I1639)</f>
        <v>0</v>
      </c>
      <c r="L1639" s="44" t="str">
        <f t="shared" si="131"/>
        <v/>
      </c>
      <c r="M1639" s="153"/>
      <c r="N1639" s="44" t="str">
        <f t="shared" si="132"/>
        <v/>
      </c>
    </row>
    <row r="1640" spans="1:14" x14ac:dyDescent="0.2">
      <c r="A1640" s="153"/>
      <c r="B1640" s="44" t="str">
        <f t="shared" si="133"/>
        <v/>
      </c>
      <c r="C1640" s="153">
        <f>IF($B1640="NOT_OK",LEFT($A1640,CharNo($A1640,"\")-1),A1640)</f>
        <v>0</v>
      </c>
      <c r="D1640" s="44"/>
      <c r="E1640" s="153">
        <f>IF(D1640="NOT_OK",LEFT(C1640,CharNo(C1640,"\")-1),C1640)</f>
        <v>0</v>
      </c>
      <c r="F1640" s="44" t="str">
        <f t="shared" si="129"/>
        <v/>
      </c>
      <c r="G1640" s="153">
        <f>IF(F1640="NOT_OK",LEFT(E1640,CharNo(E1640,"\")-1),E1640)</f>
        <v>0</v>
      </c>
      <c r="H1640" s="44" t="str">
        <f t="shared" si="129"/>
        <v/>
      </c>
      <c r="I1640" s="153">
        <f>IF(H1640="NOT_OK",LEFT(G1640,CharNo(G1640,"\")-1),G1640)</f>
        <v>0</v>
      </c>
      <c r="J1640" s="44" t="str">
        <f t="shared" si="130"/>
        <v/>
      </c>
      <c r="K1640" s="153">
        <f>IF(J1640="NOT_OK",LEFT(I1640,CharNo(I1640,"\")-1),I1640)</f>
        <v>0</v>
      </c>
      <c r="L1640" s="44" t="str">
        <f t="shared" si="131"/>
        <v/>
      </c>
      <c r="M1640" s="153"/>
      <c r="N1640" s="44" t="str">
        <f t="shared" si="132"/>
        <v/>
      </c>
    </row>
    <row r="1641" spans="1:14" x14ac:dyDescent="0.2">
      <c r="A1641" s="153"/>
      <c r="B1641" s="44" t="str">
        <f t="shared" si="133"/>
        <v/>
      </c>
      <c r="C1641" s="153">
        <f>IF($B1641="NOT_OK",LEFT($A1641,CharNo($A1641,"\")-1),A1641)</f>
        <v>0</v>
      </c>
      <c r="D1641" s="44"/>
      <c r="E1641" s="153">
        <f>IF(D1641="NOT_OK",LEFT(C1641,CharNo(C1641,"\")-1),C1641)</f>
        <v>0</v>
      </c>
      <c r="F1641" s="44" t="str">
        <f t="shared" si="129"/>
        <v/>
      </c>
      <c r="G1641" s="153">
        <f>IF(F1641="NOT_OK",LEFT(E1641,CharNo(E1641,"\")-1),E1641)</f>
        <v>0</v>
      </c>
      <c r="H1641" s="44" t="str">
        <f t="shared" si="129"/>
        <v/>
      </c>
      <c r="I1641" s="153">
        <f>IF(H1641="NOT_OK",LEFT(G1641,CharNo(G1641,"\")-1),G1641)</f>
        <v>0</v>
      </c>
      <c r="J1641" s="44" t="str">
        <f t="shared" si="130"/>
        <v/>
      </c>
      <c r="K1641" s="153">
        <f>IF(J1641="NOT_OK",LEFT(I1641,CharNo(I1641,"\")-1),I1641)</f>
        <v>0</v>
      </c>
      <c r="L1641" s="44" t="str">
        <f t="shared" si="131"/>
        <v/>
      </c>
      <c r="M1641" s="153"/>
      <c r="N1641" s="44" t="str">
        <f t="shared" si="132"/>
        <v/>
      </c>
    </row>
    <row r="1642" spans="1:14" x14ac:dyDescent="0.2">
      <c r="A1642" s="153"/>
      <c r="B1642" s="44" t="str">
        <f t="shared" si="133"/>
        <v/>
      </c>
      <c r="C1642" s="153">
        <f>IF($B1642="NOT_OK",LEFT($A1642,CharNo($A1642,"\")-1),A1642)</f>
        <v>0</v>
      </c>
      <c r="D1642" s="44"/>
      <c r="E1642" s="153">
        <f>IF(D1642="NOT_OK",LEFT(C1642,CharNo(C1642,"\")-1),C1642)</f>
        <v>0</v>
      </c>
      <c r="F1642" s="44" t="str">
        <f t="shared" si="129"/>
        <v/>
      </c>
      <c r="G1642" s="153">
        <f>IF(F1642="NOT_OK",LEFT(E1642,CharNo(E1642,"\")-1),E1642)</f>
        <v>0</v>
      </c>
      <c r="H1642" s="44" t="str">
        <f t="shared" si="129"/>
        <v/>
      </c>
      <c r="I1642" s="153">
        <f>IF(H1642="NOT_OK",LEFT(G1642,CharNo(G1642,"\")-1),G1642)</f>
        <v>0</v>
      </c>
      <c r="J1642" s="44" t="str">
        <f t="shared" si="130"/>
        <v/>
      </c>
      <c r="K1642" s="153">
        <f>IF(J1642="NOT_OK",LEFT(I1642,CharNo(I1642,"\")-1),I1642)</f>
        <v>0</v>
      </c>
      <c r="L1642" s="44" t="str">
        <f t="shared" si="131"/>
        <v/>
      </c>
      <c r="M1642" s="153"/>
      <c r="N1642" s="44" t="str">
        <f t="shared" si="132"/>
        <v/>
      </c>
    </row>
    <row r="1643" spans="1:14" x14ac:dyDescent="0.2">
      <c r="A1643" s="153"/>
      <c r="B1643" s="44" t="str">
        <f t="shared" si="133"/>
        <v/>
      </c>
      <c r="C1643" s="153">
        <f>IF($B1643="NOT_OK",LEFT($A1643,CharNo($A1643,"\")-1),A1643)</f>
        <v>0</v>
      </c>
      <c r="D1643" s="44"/>
      <c r="E1643" s="153">
        <f>IF(D1643="NOT_OK",LEFT(C1643,CharNo(C1643,"\")-1),C1643)</f>
        <v>0</v>
      </c>
      <c r="F1643" s="44" t="str">
        <f t="shared" si="129"/>
        <v/>
      </c>
      <c r="G1643" s="153">
        <f>IF(F1643="NOT_OK",LEFT(E1643,CharNo(E1643,"\")-1),E1643)</f>
        <v>0</v>
      </c>
      <c r="H1643" s="44" t="str">
        <f t="shared" si="129"/>
        <v/>
      </c>
      <c r="I1643" s="153">
        <f>IF(H1643="NOT_OK",LEFT(G1643,CharNo(G1643,"\")-1),G1643)</f>
        <v>0</v>
      </c>
      <c r="J1643" s="44" t="str">
        <f t="shared" si="130"/>
        <v/>
      </c>
      <c r="K1643" s="153">
        <f>IF(J1643="NOT_OK",LEFT(I1643,CharNo(I1643,"\")-1),I1643)</f>
        <v>0</v>
      </c>
      <c r="L1643" s="44" t="str">
        <f t="shared" si="131"/>
        <v/>
      </c>
      <c r="M1643" s="153"/>
      <c r="N1643" s="44" t="str">
        <f t="shared" si="132"/>
        <v/>
      </c>
    </row>
    <row r="1644" spans="1:14" x14ac:dyDescent="0.2">
      <c r="A1644" s="153"/>
      <c r="B1644" s="44" t="str">
        <f t="shared" si="133"/>
        <v/>
      </c>
      <c r="C1644" s="153">
        <f>IF($B1644="NOT_OK",LEFT($A1644,CharNo($A1644,"\")-1),A1644)</f>
        <v>0</v>
      </c>
      <c r="D1644" s="44"/>
      <c r="E1644" s="153">
        <f>IF(D1644="NOT_OK",LEFT(C1644,CharNo(C1644,"\")-1),C1644)</f>
        <v>0</v>
      </c>
      <c r="F1644" s="44" t="str">
        <f t="shared" si="129"/>
        <v/>
      </c>
      <c r="G1644" s="153">
        <f>IF(F1644="NOT_OK",LEFT(E1644,CharNo(E1644,"\")-1),E1644)</f>
        <v>0</v>
      </c>
      <c r="H1644" s="44" t="str">
        <f t="shared" si="129"/>
        <v/>
      </c>
      <c r="I1644" s="153">
        <f>IF(H1644="NOT_OK",LEFT(G1644,CharNo(G1644,"\")-1),G1644)</f>
        <v>0</v>
      </c>
      <c r="J1644" s="44" t="str">
        <f t="shared" si="130"/>
        <v/>
      </c>
      <c r="K1644" s="153">
        <f>IF(J1644="NOT_OK",LEFT(I1644,CharNo(I1644,"\")-1),I1644)</f>
        <v>0</v>
      </c>
      <c r="L1644" s="44" t="str">
        <f t="shared" si="131"/>
        <v/>
      </c>
      <c r="M1644" s="153"/>
      <c r="N1644" s="44" t="str">
        <f t="shared" si="132"/>
        <v/>
      </c>
    </row>
    <row r="1645" spans="1:14" x14ac:dyDescent="0.2">
      <c r="A1645" s="153"/>
      <c r="B1645" s="44" t="str">
        <f t="shared" si="133"/>
        <v/>
      </c>
      <c r="C1645" s="153">
        <f>IF($B1645="NOT_OK",LEFT($A1645,CharNo($A1645,"\")-1),A1645)</f>
        <v>0</v>
      </c>
      <c r="D1645" s="44"/>
      <c r="E1645" s="153">
        <f>IF(D1645="NOT_OK",LEFT(C1645,CharNo(C1645,"\")-1),C1645)</f>
        <v>0</v>
      </c>
      <c r="F1645" s="44" t="str">
        <f t="shared" si="129"/>
        <v/>
      </c>
      <c r="G1645" s="153">
        <f>IF(F1645="NOT_OK",LEFT(E1645,CharNo(E1645,"\")-1),E1645)</f>
        <v>0</v>
      </c>
      <c r="H1645" s="44" t="str">
        <f t="shared" si="129"/>
        <v/>
      </c>
      <c r="I1645" s="153">
        <f>IF(H1645="NOT_OK",LEFT(G1645,CharNo(G1645,"\")-1),G1645)</f>
        <v>0</v>
      </c>
      <c r="J1645" s="44" t="str">
        <f t="shared" si="130"/>
        <v/>
      </c>
      <c r="K1645" s="153">
        <f>IF(J1645="NOT_OK",LEFT(I1645,CharNo(I1645,"\")-1),I1645)</f>
        <v>0</v>
      </c>
      <c r="L1645" s="44" t="str">
        <f t="shared" si="131"/>
        <v/>
      </c>
      <c r="M1645" s="153"/>
      <c r="N1645" s="44" t="str">
        <f t="shared" si="132"/>
        <v/>
      </c>
    </row>
    <row r="1646" spans="1:14" x14ac:dyDescent="0.2">
      <c r="A1646" s="153"/>
      <c r="B1646" s="44" t="str">
        <f t="shared" si="133"/>
        <v/>
      </c>
      <c r="C1646" s="153">
        <f>IF($B1646="NOT_OK",LEFT($A1646,CharNo($A1646,"\")-1),A1646)</f>
        <v>0</v>
      </c>
      <c r="D1646" s="44"/>
      <c r="E1646" s="153">
        <f>IF(D1646="NOT_OK",LEFT(C1646,CharNo(C1646,"\")-1),C1646)</f>
        <v>0</v>
      </c>
      <c r="F1646" s="44" t="str">
        <f t="shared" si="129"/>
        <v/>
      </c>
      <c r="G1646" s="153">
        <f>IF(F1646="NOT_OK",LEFT(E1646,CharNo(E1646,"\")-1),E1646)</f>
        <v>0</v>
      </c>
      <c r="H1646" s="44" t="str">
        <f t="shared" si="129"/>
        <v/>
      </c>
      <c r="I1646" s="153">
        <f>IF(H1646="NOT_OK",LEFT(G1646,CharNo(G1646,"\")-1),G1646)</f>
        <v>0</v>
      </c>
      <c r="J1646" s="44" t="str">
        <f t="shared" si="130"/>
        <v/>
      </c>
      <c r="K1646" s="153">
        <f>IF(J1646="NOT_OK",LEFT(I1646,CharNo(I1646,"\")-1),I1646)</f>
        <v>0</v>
      </c>
      <c r="L1646" s="44" t="str">
        <f t="shared" si="131"/>
        <v/>
      </c>
      <c r="M1646" s="153"/>
      <c r="N1646" s="44" t="str">
        <f t="shared" si="132"/>
        <v/>
      </c>
    </row>
    <row r="1647" spans="1:14" x14ac:dyDescent="0.2">
      <c r="A1647" s="153"/>
      <c r="B1647" s="44" t="str">
        <f t="shared" si="133"/>
        <v/>
      </c>
      <c r="C1647" s="153">
        <f>IF($B1647="NOT_OK",LEFT($A1647,CharNo($A1647,"\")-1),A1647)</f>
        <v>0</v>
      </c>
      <c r="D1647" s="44"/>
      <c r="E1647" s="153">
        <f>IF(D1647="NOT_OK",LEFT(C1647,CharNo(C1647,"\")-1),C1647)</f>
        <v>0</v>
      </c>
      <c r="F1647" s="44" t="str">
        <f t="shared" si="129"/>
        <v/>
      </c>
      <c r="G1647" s="153">
        <f>IF(F1647="NOT_OK",LEFT(E1647,CharNo(E1647,"\")-1),E1647)</f>
        <v>0</v>
      </c>
      <c r="H1647" s="44" t="str">
        <f t="shared" si="129"/>
        <v/>
      </c>
      <c r="I1647" s="153">
        <f>IF(H1647="NOT_OK",LEFT(G1647,CharNo(G1647,"\")-1),G1647)</f>
        <v>0</v>
      </c>
      <c r="J1647" s="44" t="str">
        <f t="shared" si="130"/>
        <v/>
      </c>
      <c r="K1647" s="153">
        <f>IF(J1647="NOT_OK",LEFT(I1647,CharNo(I1647,"\")-1),I1647)</f>
        <v>0</v>
      </c>
      <c r="L1647" s="44" t="str">
        <f t="shared" si="131"/>
        <v/>
      </c>
      <c r="M1647" s="153"/>
      <c r="N1647" s="44" t="str">
        <f t="shared" si="132"/>
        <v/>
      </c>
    </row>
    <row r="1648" spans="1:14" x14ac:dyDescent="0.2">
      <c r="A1648" s="153"/>
      <c r="B1648" s="44" t="str">
        <f t="shared" si="133"/>
        <v/>
      </c>
      <c r="C1648" s="153">
        <f>IF($B1648="NOT_OK",LEFT($A1648,CharNo($A1648,"\")-1),A1648)</f>
        <v>0</v>
      </c>
      <c r="D1648" s="44"/>
      <c r="E1648" s="153">
        <f>IF(D1648="NOT_OK",LEFT(C1648,CharNo(C1648,"\")-1),C1648)</f>
        <v>0</v>
      </c>
      <c r="F1648" s="44" t="str">
        <f t="shared" si="129"/>
        <v/>
      </c>
      <c r="G1648" s="153">
        <f>IF(F1648="NOT_OK",LEFT(E1648,CharNo(E1648,"\")-1),E1648)</f>
        <v>0</v>
      </c>
      <c r="H1648" s="44" t="str">
        <f t="shared" si="129"/>
        <v/>
      </c>
      <c r="I1648" s="153">
        <f>IF(H1648="NOT_OK",LEFT(G1648,CharNo(G1648,"\")-1),G1648)</f>
        <v>0</v>
      </c>
      <c r="J1648" s="44" t="str">
        <f t="shared" si="130"/>
        <v/>
      </c>
      <c r="K1648" s="153">
        <f>IF(J1648="NOT_OK",LEFT(I1648,CharNo(I1648,"\")-1),I1648)</f>
        <v>0</v>
      </c>
      <c r="L1648" s="44" t="str">
        <f t="shared" si="131"/>
        <v/>
      </c>
      <c r="M1648" s="153"/>
      <c r="N1648" s="44" t="str">
        <f t="shared" si="132"/>
        <v/>
      </c>
    </row>
    <row r="1649" spans="1:14" x14ac:dyDescent="0.2">
      <c r="A1649" s="153"/>
      <c r="B1649" s="44" t="str">
        <f t="shared" si="133"/>
        <v/>
      </c>
      <c r="C1649" s="153">
        <f>IF($B1649="NOT_OK",LEFT($A1649,CharNo($A1649,"\")-1),A1649)</f>
        <v>0</v>
      </c>
      <c r="D1649" s="44"/>
      <c r="E1649" s="153">
        <f>IF(D1649="NOT_OK",LEFT(C1649,CharNo(C1649,"\")-1),C1649)</f>
        <v>0</v>
      </c>
      <c r="F1649" s="44" t="str">
        <f t="shared" si="129"/>
        <v/>
      </c>
      <c r="G1649" s="153">
        <f>IF(F1649="NOT_OK",LEFT(E1649,CharNo(E1649,"\")-1),E1649)</f>
        <v>0</v>
      </c>
      <c r="H1649" s="44" t="str">
        <f t="shared" si="129"/>
        <v/>
      </c>
      <c r="I1649" s="153">
        <f>IF(H1649="NOT_OK",LEFT(G1649,CharNo(G1649,"\")-1),G1649)</f>
        <v>0</v>
      </c>
      <c r="J1649" s="44" t="str">
        <f t="shared" si="130"/>
        <v/>
      </c>
      <c r="K1649" s="153">
        <f>IF(J1649="NOT_OK",LEFT(I1649,CharNo(I1649,"\")-1),I1649)</f>
        <v>0</v>
      </c>
      <c r="L1649" s="44" t="str">
        <f t="shared" si="131"/>
        <v/>
      </c>
      <c r="M1649" s="153"/>
      <c r="N1649" s="44" t="str">
        <f t="shared" si="132"/>
        <v/>
      </c>
    </row>
    <row r="1650" spans="1:14" x14ac:dyDescent="0.2">
      <c r="A1650" s="153"/>
      <c r="B1650" s="44" t="str">
        <f t="shared" si="133"/>
        <v/>
      </c>
      <c r="C1650" s="153">
        <f>IF($B1650="NOT_OK",LEFT($A1650,CharNo($A1650,"\")-1),A1650)</f>
        <v>0</v>
      </c>
      <c r="D1650" s="44"/>
      <c r="E1650" s="153">
        <f>IF(D1650="NOT_OK",LEFT(C1650,CharNo(C1650,"\")-1),C1650)</f>
        <v>0</v>
      </c>
      <c r="F1650" s="44" t="str">
        <f t="shared" si="129"/>
        <v/>
      </c>
      <c r="G1650" s="153">
        <f>IF(F1650="NOT_OK",LEFT(E1650,CharNo(E1650,"\")-1),E1650)</f>
        <v>0</v>
      </c>
      <c r="H1650" s="44" t="str">
        <f t="shared" si="129"/>
        <v/>
      </c>
      <c r="I1650" s="153">
        <f>IF(H1650="NOT_OK",LEFT(G1650,CharNo(G1650,"\")-1),G1650)</f>
        <v>0</v>
      </c>
      <c r="J1650" s="44" t="str">
        <f t="shared" si="130"/>
        <v/>
      </c>
      <c r="K1650" s="153">
        <f>IF(J1650="NOT_OK",LEFT(I1650,CharNo(I1650,"\")-1),I1650)</f>
        <v>0</v>
      </c>
      <c r="L1650" s="44" t="str">
        <f t="shared" si="131"/>
        <v/>
      </c>
      <c r="M1650" s="153"/>
      <c r="N1650" s="44" t="str">
        <f t="shared" si="132"/>
        <v/>
      </c>
    </row>
    <row r="1651" spans="1:14" x14ac:dyDescent="0.2">
      <c r="A1651" s="153"/>
      <c r="B1651" s="44" t="str">
        <f t="shared" si="133"/>
        <v/>
      </c>
      <c r="C1651" s="153">
        <f>IF($B1651="NOT_OK",LEFT($A1651,CharNo($A1651,"\")-1),A1651)</f>
        <v>0</v>
      </c>
      <c r="D1651" s="44"/>
      <c r="E1651" s="153">
        <f>IF(D1651="NOT_OK",LEFT(C1651,CharNo(C1651,"\")-1),C1651)</f>
        <v>0</v>
      </c>
      <c r="F1651" s="44" t="str">
        <f t="shared" si="129"/>
        <v/>
      </c>
      <c r="G1651" s="153">
        <f>IF(F1651="NOT_OK",LEFT(E1651,CharNo(E1651,"\")-1),E1651)</f>
        <v>0</v>
      </c>
      <c r="H1651" s="44" t="str">
        <f t="shared" si="129"/>
        <v/>
      </c>
      <c r="I1651" s="153">
        <f>IF(H1651="NOT_OK",LEFT(G1651,CharNo(G1651,"\")-1),G1651)</f>
        <v>0</v>
      </c>
      <c r="J1651" s="44" t="str">
        <f t="shared" si="130"/>
        <v/>
      </c>
      <c r="K1651" s="153">
        <f>IF(J1651="NOT_OK",LEFT(I1651,CharNo(I1651,"\")-1),I1651)</f>
        <v>0</v>
      </c>
      <c r="L1651" s="44" t="str">
        <f t="shared" si="131"/>
        <v/>
      </c>
      <c r="M1651" s="153"/>
      <c r="N1651" s="44" t="str">
        <f t="shared" si="132"/>
        <v/>
      </c>
    </row>
    <row r="1652" spans="1:14" x14ac:dyDescent="0.2">
      <c r="A1652" s="153"/>
      <c r="B1652" s="44" t="str">
        <f t="shared" si="133"/>
        <v/>
      </c>
      <c r="C1652" s="153">
        <f>IF($B1652="NOT_OK",LEFT($A1652,CharNo($A1652,"\")-1),A1652)</f>
        <v>0</v>
      </c>
      <c r="D1652" s="44"/>
      <c r="E1652" s="153">
        <f>IF(D1652="NOT_OK",LEFT(C1652,CharNo(C1652,"\")-1),C1652)</f>
        <v>0</v>
      </c>
      <c r="F1652" s="44" t="str">
        <f t="shared" si="129"/>
        <v/>
      </c>
      <c r="G1652" s="153">
        <f>IF(F1652="NOT_OK",LEFT(E1652,CharNo(E1652,"\")-1),E1652)</f>
        <v>0</v>
      </c>
      <c r="H1652" s="44" t="str">
        <f t="shared" si="129"/>
        <v/>
      </c>
      <c r="I1652" s="153">
        <f>IF(H1652="NOT_OK",LEFT(G1652,CharNo(G1652,"\")-1),G1652)</f>
        <v>0</v>
      </c>
      <c r="J1652" s="44" t="str">
        <f t="shared" si="130"/>
        <v/>
      </c>
      <c r="K1652" s="153">
        <f>IF(J1652="NOT_OK",LEFT(I1652,CharNo(I1652,"\")-1),I1652)</f>
        <v>0</v>
      </c>
      <c r="L1652" s="44" t="str">
        <f t="shared" si="131"/>
        <v/>
      </c>
      <c r="M1652" s="153"/>
      <c r="N1652" s="44" t="str">
        <f t="shared" si="132"/>
        <v/>
      </c>
    </row>
    <row r="1653" spans="1:14" x14ac:dyDescent="0.2">
      <c r="A1653" s="153"/>
      <c r="B1653" s="44" t="str">
        <f t="shared" si="133"/>
        <v/>
      </c>
      <c r="C1653" s="153">
        <f>IF($B1653="NOT_OK",LEFT($A1653,CharNo($A1653,"\")-1),A1653)</f>
        <v>0</v>
      </c>
      <c r="D1653" s="44"/>
      <c r="E1653" s="153">
        <f>IF(D1653="NOT_OK",LEFT(C1653,CharNo(C1653,"\")-1),C1653)</f>
        <v>0</v>
      </c>
      <c r="F1653" s="44" t="str">
        <f t="shared" si="129"/>
        <v/>
      </c>
      <c r="G1653" s="153">
        <f>IF(F1653="NOT_OK",LEFT(E1653,CharNo(E1653,"\")-1),E1653)</f>
        <v>0</v>
      </c>
      <c r="H1653" s="44" t="str">
        <f t="shared" si="129"/>
        <v/>
      </c>
      <c r="I1653" s="153">
        <f>IF(H1653="NOT_OK",LEFT(G1653,CharNo(G1653,"\")-1),G1653)</f>
        <v>0</v>
      </c>
      <c r="J1653" s="44" t="str">
        <f t="shared" si="130"/>
        <v/>
      </c>
      <c r="K1653" s="153">
        <f>IF(J1653="NOT_OK",LEFT(I1653,CharNo(I1653,"\")-1),I1653)</f>
        <v>0</v>
      </c>
      <c r="L1653" s="44" t="str">
        <f t="shared" si="131"/>
        <v/>
      </c>
      <c r="M1653" s="153"/>
      <c r="N1653" s="44" t="str">
        <f t="shared" si="132"/>
        <v/>
      </c>
    </row>
    <row r="1654" spans="1:14" x14ac:dyDescent="0.2">
      <c r="A1654" s="153"/>
      <c r="B1654" s="44" t="str">
        <f t="shared" si="133"/>
        <v/>
      </c>
      <c r="C1654" s="153">
        <f>IF($B1654="NOT_OK",LEFT($A1654,CharNo($A1654,"\")-1),A1654)</f>
        <v>0</v>
      </c>
      <c r="D1654" s="44"/>
      <c r="E1654" s="153">
        <f>IF(D1654="NOT_OK",LEFT(C1654,CharNo(C1654,"\")-1),C1654)</f>
        <v>0</v>
      </c>
      <c r="F1654" s="44" t="str">
        <f t="shared" si="129"/>
        <v/>
      </c>
      <c r="G1654" s="153">
        <f>IF(F1654="NOT_OK",LEFT(E1654,CharNo(E1654,"\")-1),E1654)</f>
        <v>0</v>
      </c>
      <c r="H1654" s="44" t="str">
        <f t="shared" si="129"/>
        <v/>
      </c>
      <c r="I1654" s="153">
        <f>IF(H1654="NOT_OK",LEFT(G1654,CharNo(G1654,"\")-1),G1654)</f>
        <v>0</v>
      </c>
      <c r="J1654" s="44" t="str">
        <f t="shared" si="130"/>
        <v/>
      </c>
      <c r="K1654" s="153">
        <f>IF(J1654="NOT_OK",LEFT(I1654,CharNo(I1654,"\")-1),I1654)</f>
        <v>0</v>
      </c>
      <c r="L1654" s="44" t="str">
        <f t="shared" si="131"/>
        <v/>
      </c>
      <c r="M1654" s="153"/>
      <c r="N1654" s="44" t="str">
        <f t="shared" si="132"/>
        <v/>
      </c>
    </row>
    <row r="1655" spans="1:14" x14ac:dyDescent="0.2">
      <c r="A1655" s="153"/>
      <c r="B1655" s="44" t="str">
        <f t="shared" si="133"/>
        <v/>
      </c>
      <c r="C1655" s="153">
        <f>IF($B1655="NOT_OK",LEFT($A1655,CharNo($A1655,"\")-1),A1655)</f>
        <v>0</v>
      </c>
      <c r="D1655" s="44"/>
      <c r="E1655" s="153">
        <f>IF(D1655="NOT_OK",LEFT(C1655,CharNo(C1655,"\")-1),C1655)</f>
        <v>0</v>
      </c>
      <c r="F1655" s="44" t="str">
        <f t="shared" si="129"/>
        <v/>
      </c>
      <c r="G1655" s="153">
        <f>IF(F1655="NOT_OK",LEFT(E1655,CharNo(E1655,"\")-1),E1655)</f>
        <v>0</v>
      </c>
      <c r="H1655" s="44" t="str">
        <f t="shared" si="129"/>
        <v/>
      </c>
      <c r="I1655" s="153">
        <f>IF(H1655="NOT_OK",LEFT(G1655,CharNo(G1655,"\")-1),G1655)</f>
        <v>0</v>
      </c>
      <c r="J1655" s="44" t="str">
        <f t="shared" si="130"/>
        <v/>
      </c>
      <c r="K1655" s="153">
        <f>IF(J1655="NOT_OK",LEFT(I1655,CharNo(I1655,"\")-1),I1655)</f>
        <v>0</v>
      </c>
      <c r="L1655" s="44" t="str">
        <f t="shared" si="131"/>
        <v/>
      </c>
      <c r="M1655" s="153"/>
      <c r="N1655" s="44" t="str">
        <f t="shared" si="132"/>
        <v/>
      </c>
    </row>
    <row r="1656" spans="1:14" x14ac:dyDescent="0.2">
      <c r="A1656" s="153"/>
      <c r="B1656" s="44" t="str">
        <f t="shared" si="133"/>
        <v/>
      </c>
      <c r="C1656" s="153">
        <f>IF($B1656="NOT_OK",LEFT($A1656,CharNo($A1656,"\")-1),A1656)</f>
        <v>0</v>
      </c>
      <c r="D1656" s="44"/>
      <c r="E1656" s="153">
        <f>IF(D1656="NOT_OK",LEFT(C1656,CharNo(C1656,"\")-1),C1656)</f>
        <v>0</v>
      </c>
      <c r="F1656" s="44" t="str">
        <f t="shared" si="129"/>
        <v/>
      </c>
      <c r="G1656" s="153">
        <f>IF(F1656="NOT_OK",LEFT(E1656,CharNo(E1656,"\")-1),E1656)</f>
        <v>0</v>
      </c>
      <c r="H1656" s="44" t="str">
        <f t="shared" si="129"/>
        <v/>
      </c>
      <c r="I1656" s="153">
        <f>IF(H1656="NOT_OK",LEFT(G1656,CharNo(G1656,"\")-1),G1656)</f>
        <v>0</v>
      </c>
      <c r="J1656" s="44" t="str">
        <f t="shared" si="130"/>
        <v/>
      </c>
      <c r="K1656" s="153">
        <f>IF(J1656="NOT_OK",LEFT(I1656,CharNo(I1656,"\")-1),I1656)</f>
        <v>0</v>
      </c>
      <c r="L1656" s="44" t="str">
        <f t="shared" si="131"/>
        <v/>
      </c>
      <c r="M1656" s="153"/>
      <c r="N1656" s="44" t="str">
        <f t="shared" si="132"/>
        <v/>
      </c>
    </row>
    <row r="1657" spans="1:14" x14ac:dyDescent="0.2">
      <c r="A1657" s="153"/>
      <c r="B1657" s="44" t="str">
        <f t="shared" si="133"/>
        <v/>
      </c>
      <c r="C1657" s="153">
        <f>IF($B1657="NOT_OK",LEFT($A1657,CharNo($A1657,"\")-1),A1657)</f>
        <v>0</v>
      </c>
      <c r="D1657" s="44"/>
      <c r="E1657" s="153">
        <f>IF(D1657="NOT_OK",LEFT(C1657,CharNo(C1657,"\")-1),C1657)</f>
        <v>0</v>
      </c>
      <c r="F1657" s="44" t="str">
        <f t="shared" si="129"/>
        <v/>
      </c>
      <c r="G1657" s="153">
        <f>IF(F1657="NOT_OK",LEFT(E1657,CharNo(E1657,"\")-1),E1657)</f>
        <v>0</v>
      </c>
      <c r="H1657" s="44" t="str">
        <f t="shared" si="129"/>
        <v/>
      </c>
      <c r="I1657" s="153">
        <f>IF(H1657="NOT_OK",LEFT(G1657,CharNo(G1657,"\")-1),G1657)</f>
        <v>0</v>
      </c>
      <c r="J1657" s="44" t="str">
        <f t="shared" si="130"/>
        <v/>
      </c>
      <c r="K1657" s="153">
        <f>IF(J1657="NOT_OK",LEFT(I1657,CharNo(I1657,"\")-1),I1657)</f>
        <v>0</v>
      </c>
      <c r="L1657" s="44" t="str">
        <f t="shared" si="131"/>
        <v/>
      </c>
      <c r="M1657" s="153"/>
      <c r="N1657" s="44" t="str">
        <f t="shared" si="132"/>
        <v/>
      </c>
    </row>
    <row r="1658" spans="1:14" x14ac:dyDescent="0.2">
      <c r="A1658" s="153"/>
      <c r="B1658" s="44" t="str">
        <f t="shared" si="133"/>
        <v/>
      </c>
      <c r="C1658" s="153">
        <f>IF($B1658="NOT_OK",LEFT($A1658,CharNo($A1658,"\")-1),A1658)</f>
        <v>0</v>
      </c>
      <c r="D1658" s="44"/>
      <c r="E1658" s="153">
        <f>IF(D1658="NOT_OK",LEFT(C1658,CharNo(C1658,"\")-1),C1658)</f>
        <v>0</v>
      </c>
      <c r="F1658" s="44" t="str">
        <f t="shared" si="129"/>
        <v/>
      </c>
      <c r="G1658" s="153">
        <f>IF(F1658="NOT_OK",LEFT(E1658,CharNo(E1658,"\")-1),E1658)</f>
        <v>0</v>
      </c>
      <c r="H1658" s="44" t="str">
        <f t="shared" si="129"/>
        <v/>
      </c>
      <c r="I1658" s="153">
        <f>IF(H1658="NOT_OK",LEFT(G1658,CharNo(G1658,"\")-1),G1658)</f>
        <v>0</v>
      </c>
      <c r="J1658" s="44" t="str">
        <f t="shared" si="130"/>
        <v/>
      </c>
      <c r="K1658" s="153">
        <f>IF(J1658="NOT_OK",LEFT(I1658,CharNo(I1658,"\")-1),I1658)</f>
        <v>0</v>
      </c>
      <c r="L1658" s="44" t="str">
        <f t="shared" si="131"/>
        <v/>
      </c>
      <c r="M1658" s="153"/>
      <c r="N1658" s="44" t="str">
        <f t="shared" si="132"/>
        <v/>
      </c>
    </row>
    <row r="1659" spans="1:14" x14ac:dyDescent="0.2">
      <c r="A1659" s="153"/>
      <c r="B1659" s="44" t="str">
        <f t="shared" si="133"/>
        <v/>
      </c>
      <c r="C1659" s="153">
        <f>IF($B1659="NOT_OK",LEFT($A1659,CharNo($A1659,"\")-1),A1659)</f>
        <v>0</v>
      </c>
      <c r="D1659" s="44"/>
      <c r="E1659" s="153">
        <f>IF(D1659="NOT_OK",LEFT(C1659,CharNo(C1659,"\")-1),C1659)</f>
        <v>0</v>
      </c>
      <c r="F1659" s="44" t="str">
        <f t="shared" si="129"/>
        <v/>
      </c>
      <c r="G1659" s="153">
        <f>IF(F1659="NOT_OK",LEFT(E1659,CharNo(E1659,"\")-1),E1659)</f>
        <v>0</v>
      </c>
      <c r="H1659" s="44" t="str">
        <f t="shared" si="129"/>
        <v/>
      </c>
      <c r="I1659" s="153">
        <f>IF(H1659="NOT_OK",LEFT(G1659,CharNo(G1659,"\")-1),G1659)</f>
        <v>0</v>
      </c>
      <c r="J1659" s="44" t="str">
        <f t="shared" si="130"/>
        <v/>
      </c>
      <c r="K1659" s="153">
        <f>IF(J1659="NOT_OK",LEFT(I1659,CharNo(I1659,"\")-1),I1659)</f>
        <v>0</v>
      </c>
      <c r="L1659" s="44" t="str">
        <f t="shared" si="131"/>
        <v/>
      </c>
      <c r="M1659" s="153"/>
      <c r="N1659" s="44" t="str">
        <f t="shared" si="132"/>
        <v/>
      </c>
    </row>
    <row r="1660" spans="1:14" x14ac:dyDescent="0.2">
      <c r="A1660" s="153"/>
      <c r="B1660" s="44" t="str">
        <f t="shared" si="133"/>
        <v/>
      </c>
      <c r="C1660" s="153">
        <f>IF($B1660="NOT_OK",LEFT($A1660,CharNo($A1660,"\")-1),A1660)</f>
        <v>0</v>
      </c>
      <c r="D1660" s="44"/>
      <c r="E1660" s="153">
        <f>IF(D1660="NOT_OK",LEFT(C1660,CharNo(C1660,"\")-1),C1660)</f>
        <v>0</v>
      </c>
      <c r="F1660" s="44" t="str">
        <f t="shared" si="129"/>
        <v/>
      </c>
      <c r="G1660" s="153">
        <f>IF(F1660="NOT_OK",LEFT(E1660,CharNo(E1660,"\")-1),E1660)</f>
        <v>0</v>
      </c>
      <c r="H1660" s="44" t="str">
        <f t="shared" si="129"/>
        <v/>
      </c>
      <c r="I1660" s="153">
        <f>IF(H1660="NOT_OK",LEFT(G1660,CharNo(G1660,"\")-1),G1660)</f>
        <v>0</v>
      </c>
      <c r="J1660" s="44" t="str">
        <f t="shared" si="130"/>
        <v/>
      </c>
      <c r="K1660" s="153">
        <f>IF(J1660="NOT_OK",LEFT(I1660,CharNo(I1660,"\")-1),I1660)</f>
        <v>0</v>
      </c>
      <c r="L1660" s="44" t="str">
        <f t="shared" si="131"/>
        <v/>
      </c>
      <c r="M1660" s="153"/>
      <c r="N1660" s="44" t="str">
        <f t="shared" si="132"/>
        <v/>
      </c>
    </row>
    <row r="1661" spans="1:14" x14ac:dyDescent="0.2">
      <c r="A1661" s="153"/>
      <c r="B1661" s="44" t="str">
        <f t="shared" si="133"/>
        <v/>
      </c>
      <c r="C1661" s="153">
        <f>IF($B1661="NOT_OK",LEFT($A1661,CharNo($A1661,"\")-1),A1661)</f>
        <v>0</v>
      </c>
      <c r="D1661" s="44"/>
      <c r="E1661" s="153">
        <f>IF(D1661="NOT_OK",LEFT(C1661,CharNo(C1661,"\")-1),C1661)</f>
        <v>0</v>
      </c>
      <c r="F1661" s="44" t="str">
        <f t="shared" si="129"/>
        <v/>
      </c>
      <c r="G1661" s="153">
        <f>IF(F1661="NOT_OK",LEFT(E1661,CharNo(E1661,"\")-1),E1661)</f>
        <v>0</v>
      </c>
      <c r="H1661" s="44" t="str">
        <f t="shared" si="129"/>
        <v/>
      </c>
      <c r="I1661" s="153">
        <f>IF(H1661="NOT_OK",LEFT(G1661,CharNo(G1661,"\")-1),G1661)</f>
        <v>0</v>
      </c>
      <c r="J1661" s="44" t="str">
        <f t="shared" si="130"/>
        <v/>
      </c>
      <c r="K1661" s="153">
        <f>IF(J1661="NOT_OK",LEFT(I1661,CharNo(I1661,"\")-1),I1661)</f>
        <v>0</v>
      </c>
      <c r="L1661" s="44" t="str">
        <f t="shared" si="131"/>
        <v/>
      </c>
      <c r="M1661" s="153"/>
      <c r="N1661" s="44" t="str">
        <f t="shared" si="132"/>
        <v/>
      </c>
    </row>
    <row r="1662" spans="1:14" x14ac:dyDescent="0.2">
      <c r="A1662" s="153"/>
      <c r="B1662" s="44" t="str">
        <f t="shared" si="133"/>
        <v/>
      </c>
      <c r="C1662" s="153">
        <f>IF($B1662="NOT_OK",LEFT($A1662,CharNo($A1662,"\")-1),A1662)</f>
        <v>0</v>
      </c>
      <c r="D1662" s="44"/>
      <c r="E1662" s="153">
        <f>IF(D1662="NOT_OK",LEFT(C1662,CharNo(C1662,"\")-1),C1662)</f>
        <v>0</v>
      </c>
      <c r="F1662" s="44" t="str">
        <f t="shared" si="129"/>
        <v/>
      </c>
      <c r="G1662" s="153">
        <f>IF(F1662="NOT_OK",LEFT(E1662,CharNo(E1662,"\")-1),E1662)</f>
        <v>0</v>
      </c>
      <c r="H1662" s="44" t="str">
        <f t="shared" si="129"/>
        <v/>
      </c>
      <c r="I1662" s="153">
        <f>IF(H1662="NOT_OK",LEFT(G1662,CharNo(G1662,"\")-1),G1662)</f>
        <v>0</v>
      </c>
      <c r="J1662" s="44" t="str">
        <f t="shared" si="130"/>
        <v/>
      </c>
      <c r="K1662" s="153">
        <f>IF(J1662="NOT_OK",LEFT(I1662,CharNo(I1662,"\")-1),I1662)</f>
        <v>0</v>
      </c>
      <c r="L1662" s="44" t="str">
        <f t="shared" si="131"/>
        <v/>
      </c>
      <c r="M1662" s="153"/>
      <c r="N1662" s="44" t="str">
        <f t="shared" si="132"/>
        <v/>
      </c>
    </row>
    <row r="1663" spans="1:14" x14ac:dyDescent="0.2">
      <c r="A1663" s="153"/>
      <c r="B1663" s="44" t="str">
        <f t="shared" si="133"/>
        <v/>
      </c>
      <c r="C1663" s="153">
        <f>IF($B1663="NOT_OK",LEFT($A1663,CharNo($A1663,"\")-1),A1663)</f>
        <v>0</v>
      </c>
      <c r="D1663" s="44"/>
      <c r="E1663" s="153">
        <f>IF(D1663="NOT_OK",LEFT(C1663,CharNo(C1663,"\")-1),C1663)</f>
        <v>0</v>
      </c>
      <c r="F1663" s="44" t="str">
        <f t="shared" si="129"/>
        <v/>
      </c>
      <c r="G1663" s="153">
        <f>IF(F1663="NOT_OK",LEFT(E1663,CharNo(E1663,"\")-1),E1663)</f>
        <v>0</v>
      </c>
      <c r="H1663" s="44" t="str">
        <f t="shared" si="129"/>
        <v/>
      </c>
      <c r="I1663" s="153">
        <f>IF(H1663="NOT_OK",LEFT(G1663,CharNo(G1663,"\")-1),G1663)</f>
        <v>0</v>
      </c>
      <c r="J1663" s="44" t="str">
        <f t="shared" si="130"/>
        <v/>
      </c>
      <c r="K1663" s="153">
        <f>IF(J1663="NOT_OK",LEFT(I1663,CharNo(I1663,"\")-1),I1663)</f>
        <v>0</v>
      </c>
      <c r="L1663" s="44" t="str">
        <f t="shared" si="131"/>
        <v/>
      </c>
      <c r="M1663" s="153"/>
      <c r="N1663" s="44" t="str">
        <f t="shared" si="132"/>
        <v/>
      </c>
    </row>
    <row r="1664" spans="1:14" x14ac:dyDescent="0.2">
      <c r="A1664" s="153"/>
      <c r="B1664" s="44" t="str">
        <f t="shared" si="133"/>
        <v/>
      </c>
      <c r="C1664" s="153">
        <f>IF($B1664="NOT_OK",LEFT($A1664,CharNo($A1664,"\")-1),A1664)</f>
        <v>0</v>
      </c>
      <c r="D1664" s="44"/>
      <c r="E1664" s="153">
        <f>IF(D1664="NOT_OK",LEFT(C1664,CharNo(C1664,"\")-1),C1664)</f>
        <v>0</v>
      </c>
      <c r="F1664" s="44" t="str">
        <f t="shared" si="129"/>
        <v/>
      </c>
      <c r="G1664" s="153">
        <f>IF(F1664="NOT_OK",LEFT(E1664,CharNo(E1664,"\")-1),E1664)</f>
        <v>0</v>
      </c>
      <c r="H1664" s="44" t="str">
        <f t="shared" si="129"/>
        <v/>
      </c>
      <c r="I1664" s="153">
        <f>IF(H1664="NOT_OK",LEFT(G1664,CharNo(G1664,"\")-1),G1664)</f>
        <v>0</v>
      </c>
      <c r="J1664" s="44" t="str">
        <f t="shared" si="130"/>
        <v/>
      </c>
      <c r="K1664" s="153">
        <f>IF(J1664="NOT_OK",LEFT(I1664,CharNo(I1664,"\")-1),I1664)</f>
        <v>0</v>
      </c>
      <c r="L1664" s="44" t="str">
        <f t="shared" si="131"/>
        <v/>
      </c>
      <c r="M1664" s="153"/>
      <c r="N1664" s="44" t="str">
        <f t="shared" si="132"/>
        <v/>
      </c>
    </row>
    <row r="1665" spans="1:14" x14ac:dyDescent="0.2">
      <c r="A1665" s="153"/>
      <c r="B1665" s="44" t="str">
        <f t="shared" si="133"/>
        <v/>
      </c>
      <c r="C1665" s="153">
        <f>IF($B1665="NOT_OK",LEFT($A1665,CharNo($A1665,"\")-1),A1665)</f>
        <v>0</v>
      </c>
      <c r="D1665" s="44"/>
      <c r="E1665" s="153">
        <f>IF(D1665="NOT_OK",LEFT(C1665,CharNo(C1665,"\")-1),C1665)</f>
        <v>0</v>
      </c>
      <c r="F1665" s="44" t="str">
        <f t="shared" si="129"/>
        <v/>
      </c>
      <c r="G1665" s="153">
        <f>IF(F1665="NOT_OK",LEFT(E1665,CharNo(E1665,"\")-1),E1665)</f>
        <v>0</v>
      </c>
      <c r="H1665" s="44" t="str">
        <f t="shared" si="129"/>
        <v/>
      </c>
      <c r="I1665" s="153">
        <f>IF(H1665="NOT_OK",LEFT(G1665,CharNo(G1665,"\")-1),G1665)</f>
        <v>0</v>
      </c>
      <c r="J1665" s="44" t="str">
        <f t="shared" si="130"/>
        <v/>
      </c>
      <c r="K1665" s="153">
        <f>IF(J1665="NOT_OK",LEFT(I1665,CharNo(I1665,"\")-1),I1665)</f>
        <v>0</v>
      </c>
      <c r="L1665" s="44" t="str">
        <f t="shared" si="131"/>
        <v/>
      </c>
      <c r="M1665" s="153"/>
      <c r="N1665" s="44" t="str">
        <f t="shared" si="132"/>
        <v/>
      </c>
    </row>
    <row r="1666" spans="1:14" x14ac:dyDescent="0.2">
      <c r="A1666" s="153"/>
      <c r="B1666" s="44" t="str">
        <f t="shared" si="133"/>
        <v/>
      </c>
      <c r="C1666" s="153">
        <f>IF($B1666="NOT_OK",LEFT($A1666,CharNo($A1666,"\")-1),A1666)</f>
        <v>0</v>
      </c>
      <c r="D1666" s="44"/>
      <c r="E1666" s="153">
        <f>IF(D1666="NOT_OK",LEFT(C1666,CharNo(C1666,"\")-1),C1666)</f>
        <v>0</v>
      </c>
      <c r="F1666" s="44" t="str">
        <f t="shared" si="129"/>
        <v/>
      </c>
      <c r="G1666" s="153">
        <f>IF(F1666="NOT_OK",LEFT(E1666,CharNo(E1666,"\")-1),E1666)</f>
        <v>0</v>
      </c>
      <c r="H1666" s="44" t="str">
        <f t="shared" si="129"/>
        <v/>
      </c>
      <c r="I1666" s="153">
        <f>IF(H1666="NOT_OK",LEFT(G1666,CharNo(G1666,"\")-1),G1666)</f>
        <v>0</v>
      </c>
      <c r="J1666" s="44" t="str">
        <f t="shared" si="130"/>
        <v/>
      </c>
      <c r="K1666" s="153">
        <f>IF(J1666="NOT_OK",LEFT(I1666,CharNo(I1666,"\")-1),I1666)</f>
        <v>0</v>
      </c>
      <c r="L1666" s="44" t="str">
        <f t="shared" si="131"/>
        <v/>
      </c>
      <c r="M1666" s="153"/>
      <c r="N1666" s="44" t="str">
        <f t="shared" si="132"/>
        <v/>
      </c>
    </row>
    <row r="1667" spans="1:14" x14ac:dyDescent="0.2">
      <c r="A1667" s="153"/>
      <c r="B1667" s="44" t="str">
        <f t="shared" si="133"/>
        <v/>
      </c>
      <c r="C1667" s="153">
        <f>IF($B1667="NOT_OK",LEFT($A1667,CharNo($A1667,"\")-1),A1667)</f>
        <v>0</v>
      </c>
      <c r="D1667" s="44"/>
      <c r="E1667" s="153">
        <f>IF(D1667="NOT_OK",LEFT(C1667,CharNo(C1667,"\")-1),C1667)</f>
        <v>0</v>
      </c>
      <c r="F1667" s="44" t="str">
        <f t="shared" si="129"/>
        <v/>
      </c>
      <c r="G1667" s="153">
        <f>IF(F1667="NOT_OK",LEFT(E1667,CharNo(E1667,"\")-1),E1667)</f>
        <v>0</v>
      </c>
      <c r="H1667" s="44" t="str">
        <f t="shared" si="129"/>
        <v/>
      </c>
      <c r="I1667" s="153">
        <f>IF(H1667="NOT_OK",LEFT(G1667,CharNo(G1667,"\")-1),G1667)</f>
        <v>0</v>
      </c>
      <c r="J1667" s="44" t="str">
        <f t="shared" si="130"/>
        <v/>
      </c>
      <c r="K1667" s="153">
        <f>IF(J1667="NOT_OK",LEFT(I1667,CharNo(I1667,"\")-1),I1667)</f>
        <v>0</v>
      </c>
      <c r="L1667" s="44" t="str">
        <f t="shared" si="131"/>
        <v/>
      </c>
      <c r="M1667" s="153"/>
      <c r="N1667" s="44" t="str">
        <f t="shared" si="132"/>
        <v/>
      </c>
    </row>
    <row r="1668" spans="1:14" x14ac:dyDescent="0.2">
      <c r="A1668" s="153"/>
      <c r="B1668" s="44" t="str">
        <f t="shared" si="133"/>
        <v/>
      </c>
      <c r="C1668" s="153">
        <f>IF($B1668="NOT_OK",LEFT($A1668,CharNo($A1668,"\")-1),A1668)</f>
        <v>0</v>
      </c>
      <c r="D1668" s="44"/>
      <c r="E1668" s="153">
        <f>IF(D1668="NOT_OK",LEFT(C1668,CharNo(C1668,"\")-1),C1668)</f>
        <v>0</v>
      </c>
      <c r="F1668" s="44" t="str">
        <f t="shared" ref="F1668:H1731" si="134">IF(E1668=0,"",IF(LEN(E1668)&lt;50,"OK","NOT_OK"))</f>
        <v/>
      </c>
      <c r="G1668" s="153">
        <f>IF(F1668="NOT_OK",LEFT(E1668,CharNo(E1668,"\")-1),E1668)</f>
        <v>0</v>
      </c>
      <c r="H1668" s="44" t="str">
        <f t="shared" si="134"/>
        <v/>
      </c>
      <c r="I1668" s="153">
        <f>IF(H1668="NOT_OK",LEFT(G1668,CharNo(G1668,"\")-1),G1668)</f>
        <v>0</v>
      </c>
      <c r="J1668" s="44" t="str">
        <f t="shared" ref="J1668:J1731" si="135">IF(I1668=0,"",IF(LEN(I1668)&lt;50,"OK","NOT_OK"))</f>
        <v/>
      </c>
      <c r="K1668" s="153">
        <f>IF(J1668="NOT_OK",LEFT(I1668,CharNo(I1668,"\")-1),I1668)</f>
        <v>0</v>
      </c>
      <c r="L1668" s="44" t="str">
        <f t="shared" ref="L1668:L1731" si="136">IF(K1668=0,"",IF(LEN(K1668)&lt;50,"OK","NOT_OK"))</f>
        <v/>
      </c>
      <c r="M1668" s="153"/>
      <c r="N1668" s="44" t="str">
        <f t="shared" ref="N1668:N1731" si="137">IF(M1668=0,"",IF(LEN(M1668)&lt;50,"OK","NOT_OK"))</f>
        <v/>
      </c>
    </row>
    <row r="1669" spans="1:14" x14ac:dyDescent="0.2">
      <c r="A1669" s="153"/>
      <c r="B1669" s="44" t="str">
        <f t="shared" ref="B1669:B1732" si="138">IF($A1669="","",IF(LEN($A1669)&lt;50,"OK","NOT_OK"))</f>
        <v/>
      </c>
      <c r="C1669" s="153">
        <f>IF($B1669="NOT_OK",LEFT($A1669,CharNo($A1669,"\")-1),A1669)</f>
        <v>0</v>
      </c>
      <c r="D1669" s="44"/>
      <c r="E1669" s="153">
        <f>IF(D1669="NOT_OK",LEFT(C1669,CharNo(C1669,"\")-1),C1669)</f>
        <v>0</v>
      </c>
      <c r="F1669" s="44" t="str">
        <f t="shared" si="134"/>
        <v/>
      </c>
      <c r="G1669" s="153">
        <f>IF(F1669="NOT_OK",LEFT(E1669,CharNo(E1669,"\")-1),E1669)</f>
        <v>0</v>
      </c>
      <c r="H1669" s="44" t="str">
        <f t="shared" si="134"/>
        <v/>
      </c>
      <c r="I1669" s="153">
        <f>IF(H1669="NOT_OK",LEFT(G1669,CharNo(G1669,"\")-1),G1669)</f>
        <v>0</v>
      </c>
      <c r="J1669" s="44" t="str">
        <f t="shared" si="135"/>
        <v/>
      </c>
      <c r="K1669" s="153">
        <f>IF(J1669="NOT_OK",LEFT(I1669,CharNo(I1669,"\")-1),I1669)</f>
        <v>0</v>
      </c>
      <c r="L1669" s="44" t="str">
        <f t="shared" si="136"/>
        <v/>
      </c>
      <c r="M1669" s="153"/>
      <c r="N1669" s="44" t="str">
        <f t="shared" si="137"/>
        <v/>
      </c>
    </row>
    <row r="1670" spans="1:14" x14ac:dyDescent="0.2">
      <c r="A1670" s="153"/>
      <c r="B1670" s="44" t="str">
        <f t="shared" si="138"/>
        <v/>
      </c>
      <c r="C1670" s="153">
        <f>IF($B1670="NOT_OK",LEFT($A1670,CharNo($A1670,"\")-1),A1670)</f>
        <v>0</v>
      </c>
      <c r="D1670" s="44"/>
      <c r="E1670" s="153">
        <f>IF(D1670="NOT_OK",LEFT(C1670,CharNo(C1670,"\")-1),C1670)</f>
        <v>0</v>
      </c>
      <c r="F1670" s="44" t="str">
        <f t="shared" si="134"/>
        <v/>
      </c>
      <c r="G1670" s="153">
        <f>IF(F1670="NOT_OK",LEFT(E1670,CharNo(E1670,"\")-1),E1670)</f>
        <v>0</v>
      </c>
      <c r="H1670" s="44" t="str">
        <f t="shared" si="134"/>
        <v/>
      </c>
      <c r="I1670" s="153">
        <f>IF(H1670="NOT_OK",LEFT(G1670,CharNo(G1670,"\")-1),G1670)</f>
        <v>0</v>
      </c>
      <c r="J1670" s="44" t="str">
        <f t="shared" si="135"/>
        <v/>
      </c>
      <c r="K1670" s="153">
        <f>IF(J1670="NOT_OK",LEFT(I1670,CharNo(I1670,"\")-1),I1670)</f>
        <v>0</v>
      </c>
      <c r="L1670" s="44" t="str">
        <f t="shared" si="136"/>
        <v/>
      </c>
      <c r="M1670" s="153"/>
      <c r="N1670" s="44" t="str">
        <f t="shared" si="137"/>
        <v/>
      </c>
    </row>
    <row r="1671" spans="1:14" x14ac:dyDescent="0.2">
      <c r="A1671" s="153"/>
      <c r="B1671" s="44" t="str">
        <f t="shared" si="138"/>
        <v/>
      </c>
      <c r="C1671" s="153">
        <f>IF($B1671="NOT_OK",LEFT($A1671,CharNo($A1671,"\")-1),A1671)</f>
        <v>0</v>
      </c>
      <c r="D1671" s="44"/>
      <c r="E1671" s="153">
        <f>IF(D1671="NOT_OK",LEFT(C1671,CharNo(C1671,"\")-1),C1671)</f>
        <v>0</v>
      </c>
      <c r="F1671" s="44" t="str">
        <f t="shared" si="134"/>
        <v/>
      </c>
      <c r="G1671" s="153">
        <f>IF(F1671="NOT_OK",LEFT(E1671,CharNo(E1671,"\")-1),E1671)</f>
        <v>0</v>
      </c>
      <c r="H1671" s="44" t="str">
        <f t="shared" si="134"/>
        <v/>
      </c>
      <c r="I1671" s="153">
        <f>IF(H1671="NOT_OK",LEFT(G1671,CharNo(G1671,"\")-1),G1671)</f>
        <v>0</v>
      </c>
      <c r="J1671" s="44" t="str">
        <f t="shared" si="135"/>
        <v/>
      </c>
      <c r="K1671" s="153">
        <f>IF(J1671="NOT_OK",LEFT(I1671,CharNo(I1671,"\")-1),I1671)</f>
        <v>0</v>
      </c>
      <c r="L1671" s="44" t="str">
        <f t="shared" si="136"/>
        <v/>
      </c>
      <c r="M1671" s="153"/>
      <c r="N1671" s="44" t="str">
        <f t="shared" si="137"/>
        <v/>
      </c>
    </row>
    <row r="1672" spans="1:14" x14ac:dyDescent="0.2">
      <c r="A1672" s="153"/>
      <c r="B1672" s="44" t="str">
        <f t="shared" si="138"/>
        <v/>
      </c>
      <c r="C1672" s="153">
        <f>IF($B1672="NOT_OK",LEFT($A1672,CharNo($A1672,"\")-1),A1672)</f>
        <v>0</v>
      </c>
      <c r="D1672" s="44"/>
      <c r="E1672" s="153">
        <f>IF(D1672="NOT_OK",LEFT(C1672,CharNo(C1672,"\")-1),C1672)</f>
        <v>0</v>
      </c>
      <c r="F1672" s="44" t="str">
        <f t="shared" si="134"/>
        <v/>
      </c>
      <c r="G1672" s="153">
        <f>IF(F1672="NOT_OK",LEFT(E1672,CharNo(E1672,"\")-1),E1672)</f>
        <v>0</v>
      </c>
      <c r="H1672" s="44" t="str">
        <f t="shared" si="134"/>
        <v/>
      </c>
      <c r="I1672" s="153">
        <f>IF(H1672="NOT_OK",LEFT(G1672,CharNo(G1672,"\")-1),G1672)</f>
        <v>0</v>
      </c>
      <c r="J1672" s="44" t="str">
        <f t="shared" si="135"/>
        <v/>
      </c>
      <c r="K1672" s="153">
        <f>IF(J1672="NOT_OK",LEFT(I1672,CharNo(I1672,"\")-1),I1672)</f>
        <v>0</v>
      </c>
      <c r="L1672" s="44" t="str">
        <f t="shared" si="136"/>
        <v/>
      </c>
      <c r="M1672" s="153"/>
      <c r="N1672" s="44" t="str">
        <f t="shared" si="137"/>
        <v/>
      </c>
    </row>
    <row r="1673" spans="1:14" x14ac:dyDescent="0.2">
      <c r="A1673" s="153"/>
      <c r="B1673" s="44" t="str">
        <f t="shared" si="138"/>
        <v/>
      </c>
      <c r="C1673" s="153">
        <f>IF($B1673="NOT_OK",LEFT($A1673,CharNo($A1673,"\")-1),A1673)</f>
        <v>0</v>
      </c>
      <c r="D1673" s="44"/>
      <c r="E1673" s="153">
        <f>IF(D1673="NOT_OK",LEFT(C1673,CharNo(C1673,"\")-1),C1673)</f>
        <v>0</v>
      </c>
      <c r="F1673" s="44" t="str">
        <f t="shared" si="134"/>
        <v/>
      </c>
      <c r="G1673" s="153">
        <f>IF(F1673="NOT_OK",LEFT(E1673,CharNo(E1673,"\")-1),E1673)</f>
        <v>0</v>
      </c>
      <c r="H1673" s="44" t="str">
        <f t="shared" si="134"/>
        <v/>
      </c>
      <c r="I1673" s="153">
        <f>IF(H1673="NOT_OK",LEFT(G1673,CharNo(G1673,"\")-1),G1673)</f>
        <v>0</v>
      </c>
      <c r="J1673" s="44" t="str">
        <f t="shared" si="135"/>
        <v/>
      </c>
      <c r="K1673" s="153">
        <f>IF(J1673="NOT_OK",LEFT(I1673,CharNo(I1673,"\")-1),I1673)</f>
        <v>0</v>
      </c>
      <c r="L1673" s="44" t="str">
        <f t="shared" si="136"/>
        <v/>
      </c>
      <c r="M1673" s="153"/>
      <c r="N1673" s="44" t="str">
        <f t="shared" si="137"/>
        <v/>
      </c>
    </row>
    <row r="1674" spans="1:14" x14ac:dyDescent="0.2">
      <c r="A1674" s="153"/>
      <c r="B1674" s="44" t="str">
        <f t="shared" si="138"/>
        <v/>
      </c>
      <c r="C1674" s="153">
        <f>IF($B1674="NOT_OK",LEFT($A1674,CharNo($A1674,"\")-1),A1674)</f>
        <v>0</v>
      </c>
      <c r="D1674" s="44"/>
      <c r="E1674" s="153">
        <f>IF(D1674="NOT_OK",LEFT(C1674,CharNo(C1674,"\")-1),C1674)</f>
        <v>0</v>
      </c>
      <c r="F1674" s="44" t="str">
        <f t="shared" si="134"/>
        <v/>
      </c>
      <c r="G1674" s="153">
        <f>IF(F1674="NOT_OK",LEFT(E1674,CharNo(E1674,"\")-1),E1674)</f>
        <v>0</v>
      </c>
      <c r="H1674" s="44" t="str">
        <f t="shared" si="134"/>
        <v/>
      </c>
      <c r="I1674" s="153">
        <f>IF(H1674="NOT_OK",LEFT(G1674,CharNo(G1674,"\")-1),G1674)</f>
        <v>0</v>
      </c>
      <c r="J1674" s="44" t="str">
        <f t="shared" si="135"/>
        <v/>
      </c>
      <c r="K1674" s="153">
        <f>IF(J1674="NOT_OK",LEFT(I1674,CharNo(I1674,"\")-1),I1674)</f>
        <v>0</v>
      </c>
      <c r="L1674" s="44" t="str">
        <f t="shared" si="136"/>
        <v/>
      </c>
      <c r="M1674" s="153"/>
      <c r="N1674" s="44" t="str">
        <f t="shared" si="137"/>
        <v/>
      </c>
    </row>
    <row r="1675" spans="1:14" x14ac:dyDescent="0.2">
      <c r="A1675" s="153"/>
      <c r="B1675" s="44" t="str">
        <f t="shared" si="138"/>
        <v/>
      </c>
      <c r="C1675" s="153">
        <f>IF($B1675="NOT_OK",LEFT($A1675,CharNo($A1675,"\")-1),A1675)</f>
        <v>0</v>
      </c>
      <c r="D1675" s="44"/>
      <c r="E1675" s="153">
        <f>IF(D1675="NOT_OK",LEFT(C1675,CharNo(C1675,"\")-1),C1675)</f>
        <v>0</v>
      </c>
      <c r="F1675" s="44" t="str">
        <f t="shared" si="134"/>
        <v/>
      </c>
      <c r="G1675" s="153">
        <f>IF(F1675="NOT_OK",LEFT(E1675,CharNo(E1675,"\")-1),E1675)</f>
        <v>0</v>
      </c>
      <c r="H1675" s="44" t="str">
        <f t="shared" si="134"/>
        <v/>
      </c>
      <c r="I1675" s="153">
        <f>IF(H1675="NOT_OK",LEFT(G1675,CharNo(G1675,"\")-1),G1675)</f>
        <v>0</v>
      </c>
      <c r="J1675" s="44" t="str">
        <f t="shared" si="135"/>
        <v/>
      </c>
      <c r="K1675" s="153">
        <f>IF(J1675="NOT_OK",LEFT(I1675,CharNo(I1675,"\")-1),I1675)</f>
        <v>0</v>
      </c>
      <c r="L1675" s="44" t="str">
        <f t="shared" si="136"/>
        <v/>
      </c>
      <c r="M1675" s="153"/>
      <c r="N1675" s="44" t="str">
        <f t="shared" si="137"/>
        <v/>
      </c>
    </row>
    <row r="1676" spans="1:14" x14ac:dyDescent="0.2">
      <c r="A1676" s="153"/>
      <c r="B1676" s="44" t="str">
        <f t="shared" si="138"/>
        <v/>
      </c>
      <c r="C1676" s="153">
        <f>IF($B1676="NOT_OK",LEFT($A1676,CharNo($A1676,"\")-1),A1676)</f>
        <v>0</v>
      </c>
      <c r="D1676" s="44"/>
      <c r="E1676" s="153">
        <f>IF(D1676="NOT_OK",LEFT(C1676,CharNo(C1676,"\")-1),C1676)</f>
        <v>0</v>
      </c>
      <c r="F1676" s="44" t="str">
        <f t="shared" si="134"/>
        <v/>
      </c>
      <c r="G1676" s="153">
        <f>IF(F1676="NOT_OK",LEFT(E1676,CharNo(E1676,"\")-1),E1676)</f>
        <v>0</v>
      </c>
      <c r="H1676" s="44" t="str">
        <f t="shared" si="134"/>
        <v/>
      </c>
      <c r="I1676" s="153">
        <f>IF(H1676="NOT_OK",LEFT(G1676,CharNo(G1676,"\")-1),G1676)</f>
        <v>0</v>
      </c>
      <c r="J1676" s="44" t="str">
        <f t="shared" si="135"/>
        <v/>
      </c>
      <c r="K1676" s="153">
        <f>IF(J1676="NOT_OK",LEFT(I1676,CharNo(I1676,"\")-1),I1676)</f>
        <v>0</v>
      </c>
      <c r="L1676" s="44" t="str">
        <f t="shared" si="136"/>
        <v/>
      </c>
      <c r="M1676" s="153"/>
      <c r="N1676" s="44" t="str">
        <f t="shared" si="137"/>
        <v/>
      </c>
    </row>
    <row r="1677" spans="1:14" x14ac:dyDescent="0.2">
      <c r="A1677" s="153"/>
      <c r="B1677" s="44" t="str">
        <f t="shared" si="138"/>
        <v/>
      </c>
      <c r="C1677" s="153">
        <f>IF($B1677="NOT_OK",LEFT($A1677,CharNo($A1677,"\")-1),A1677)</f>
        <v>0</v>
      </c>
      <c r="D1677" s="44"/>
      <c r="E1677" s="153">
        <f>IF(D1677="NOT_OK",LEFT(C1677,CharNo(C1677,"\")-1),C1677)</f>
        <v>0</v>
      </c>
      <c r="F1677" s="44" t="str">
        <f t="shared" si="134"/>
        <v/>
      </c>
      <c r="G1677" s="153">
        <f>IF(F1677="NOT_OK",LEFT(E1677,CharNo(E1677,"\")-1),E1677)</f>
        <v>0</v>
      </c>
      <c r="H1677" s="44" t="str">
        <f t="shared" si="134"/>
        <v/>
      </c>
      <c r="I1677" s="153">
        <f>IF(H1677="NOT_OK",LEFT(G1677,CharNo(G1677,"\")-1),G1677)</f>
        <v>0</v>
      </c>
      <c r="J1677" s="44" t="str">
        <f t="shared" si="135"/>
        <v/>
      </c>
      <c r="K1677" s="153">
        <f>IF(J1677="NOT_OK",LEFT(I1677,CharNo(I1677,"\")-1),I1677)</f>
        <v>0</v>
      </c>
      <c r="L1677" s="44" t="str">
        <f t="shared" si="136"/>
        <v/>
      </c>
      <c r="M1677" s="153"/>
      <c r="N1677" s="44" t="str">
        <f t="shared" si="137"/>
        <v/>
      </c>
    </row>
    <row r="1678" spans="1:14" x14ac:dyDescent="0.2">
      <c r="A1678" s="153"/>
      <c r="B1678" s="44" t="str">
        <f t="shared" si="138"/>
        <v/>
      </c>
      <c r="C1678" s="153">
        <f>IF($B1678="NOT_OK",LEFT($A1678,CharNo($A1678,"\")-1),A1678)</f>
        <v>0</v>
      </c>
      <c r="D1678" s="44"/>
      <c r="E1678" s="153">
        <f>IF(D1678="NOT_OK",LEFT(C1678,CharNo(C1678,"\")-1),C1678)</f>
        <v>0</v>
      </c>
      <c r="F1678" s="44" t="str">
        <f t="shared" si="134"/>
        <v/>
      </c>
      <c r="G1678" s="153">
        <f>IF(F1678="NOT_OK",LEFT(E1678,CharNo(E1678,"\")-1),E1678)</f>
        <v>0</v>
      </c>
      <c r="H1678" s="44" t="str">
        <f t="shared" si="134"/>
        <v/>
      </c>
      <c r="I1678" s="153">
        <f>IF(H1678="NOT_OK",LEFT(G1678,CharNo(G1678,"\")-1),G1678)</f>
        <v>0</v>
      </c>
      <c r="J1678" s="44" t="str">
        <f t="shared" si="135"/>
        <v/>
      </c>
      <c r="K1678" s="153">
        <f>IF(J1678="NOT_OK",LEFT(I1678,CharNo(I1678,"\")-1),I1678)</f>
        <v>0</v>
      </c>
      <c r="L1678" s="44" t="str">
        <f t="shared" si="136"/>
        <v/>
      </c>
      <c r="M1678" s="153"/>
      <c r="N1678" s="44" t="str">
        <f t="shared" si="137"/>
        <v/>
      </c>
    </row>
    <row r="1679" spans="1:14" x14ac:dyDescent="0.2">
      <c r="A1679" s="153"/>
      <c r="B1679" s="44" t="str">
        <f t="shared" si="138"/>
        <v/>
      </c>
      <c r="C1679" s="153">
        <f>IF($B1679="NOT_OK",LEFT($A1679,CharNo($A1679,"\")-1),A1679)</f>
        <v>0</v>
      </c>
      <c r="D1679" s="44"/>
      <c r="E1679" s="153">
        <f>IF(D1679="NOT_OK",LEFT(C1679,CharNo(C1679,"\")-1),C1679)</f>
        <v>0</v>
      </c>
      <c r="F1679" s="44" t="str">
        <f t="shared" si="134"/>
        <v/>
      </c>
      <c r="G1679" s="153">
        <f>IF(F1679="NOT_OK",LEFT(E1679,CharNo(E1679,"\")-1),E1679)</f>
        <v>0</v>
      </c>
      <c r="H1679" s="44" t="str">
        <f t="shared" si="134"/>
        <v/>
      </c>
      <c r="I1679" s="153">
        <f>IF(H1679="NOT_OK",LEFT(G1679,CharNo(G1679,"\")-1),G1679)</f>
        <v>0</v>
      </c>
      <c r="J1679" s="44" t="str">
        <f t="shared" si="135"/>
        <v/>
      </c>
      <c r="K1679" s="153">
        <f>IF(J1679="NOT_OK",LEFT(I1679,CharNo(I1679,"\")-1),I1679)</f>
        <v>0</v>
      </c>
      <c r="L1679" s="44" t="str">
        <f t="shared" si="136"/>
        <v/>
      </c>
      <c r="M1679" s="153"/>
      <c r="N1679" s="44" t="str">
        <f t="shared" si="137"/>
        <v/>
      </c>
    </row>
    <row r="1680" spans="1:14" x14ac:dyDescent="0.2">
      <c r="A1680" s="153"/>
      <c r="B1680" s="44" t="str">
        <f t="shared" si="138"/>
        <v/>
      </c>
      <c r="C1680" s="153">
        <f>IF($B1680="NOT_OK",LEFT($A1680,CharNo($A1680,"\")-1),A1680)</f>
        <v>0</v>
      </c>
      <c r="D1680" s="44"/>
      <c r="E1680" s="153">
        <f>IF(D1680="NOT_OK",LEFT(C1680,CharNo(C1680,"\")-1),C1680)</f>
        <v>0</v>
      </c>
      <c r="F1680" s="44" t="str">
        <f t="shared" si="134"/>
        <v/>
      </c>
      <c r="G1680" s="153">
        <f>IF(F1680="NOT_OK",LEFT(E1680,CharNo(E1680,"\")-1),E1680)</f>
        <v>0</v>
      </c>
      <c r="H1680" s="44" t="str">
        <f t="shared" si="134"/>
        <v/>
      </c>
      <c r="I1680" s="153">
        <f>IF(H1680="NOT_OK",LEFT(G1680,CharNo(G1680,"\")-1),G1680)</f>
        <v>0</v>
      </c>
      <c r="J1680" s="44" t="str">
        <f t="shared" si="135"/>
        <v/>
      </c>
      <c r="K1680" s="153">
        <f>IF(J1680="NOT_OK",LEFT(I1680,CharNo(I1680,"\")-1),I1680)</f>
        <v>0</v>
      </c>
      <c r="L1680" s="44" t="str">
        <f t="shared" si="136"/>
        <v/>
      </c>
      <c r="M1680" s="153"/>
      <c r="N1680" s="44" t="str">
        <f t="shared" si="137"/>
        <v/>
      </c>
    </row>
    <row r="1681" spans="1:14" x14ac:dyDescent="0.2">
      <c r="A1681" s="153"/>
      <c r="B1681" s="44" t="str">
        <f t="shared" si="138"/>
        <v/>
      </c>
      <c r="C1681" s="153">
        <f>IF($B1681="NOT_OK",LEFT($A1681,CharNo($A1681,"\")-1),A1681)</f>
        <v>0</v>
      </c>
      <c r="D1681" s="44"/>
      <c r="E1681" s="153">
        <f>IF(D1681="NOT_OK",LEFT(C1681,CharNo(C1681,"\")-1),C1681)</f>
        <v>0</v>
      </c>
      <c r="F1681" s="44" t="str">
        <f t="shared" si="134"/>
        <v/>
      </c>
      <c r="G1681" s="153">
        <f>IF(F1681="NOT_OK",LEFT(E1681,CharNo(E1681,"\")-1),E1681)</f>
        <v>0</v>
      </c>
      <c r="H1681" s="44" t="str">
        <f t="shared" si="134"/>
        <v/>
      </c>
      <c r="I1681" s="153">
        <f>IF(H1681="NOT_OK",LEFT(G1681,CharNo(G1681,"\")-1),G1681)</f>
        <v>0</v>
      </c>
      <c r="J1681" s="44" t="str">
        <f t="shared" si="135"/>
        <v/>
      </c>
      <c r="K1681" s="153">
        <f>IF(J1681="NOT_OK",LEFT(I1681,CharNo(I1681,"\")-1),I1681)</f>
        <v>0</v>
      </c>
      <c r="L1681" s="44" t="str">
        <f t="shared" si="136"/>
        <v/>
      </c>
      <c r="M1681" s="153"/>
      <c r="N1681" s="44" t="str">
        <f t="shared" si="137"/>
        <v/>
      </c>
    </row>
    <row r="1682" spans="1:14" x14ac:dyDescent="0.2">
      <c r="A1682" s="153"/>
      <c r="B1682" s="44" t="str">
        <f t="shared" si="138"/>
        <v/>
      </c>
      <c r="C1682" s="153">
        <f>IF($B1682="NOT_OK",LEFT($A1682,CharNo($A1682,"\")-1),A1682)</f>
        <v>0</v>
      </c>
      <c r="D1682" s="44"/>
      <c r="E1682" s="153">
        <f>IF(D1682="NOT_OK",LEFT(C1682,CharNo(C1682,"\")-1),C1682)</f>
        <v>0</v>
      </c>
      <c r="F1682" s="44" t="str">
        <f t="shared" si="134"/>
        <v/>
      </c>
      <c r="G1682" s="153">
        <f>IF(F1682="NOT_OK",LEFT(E1682,CharNo(E1682,"\")-1),E1682)</f>
        <v>0</v>
      </c>
      <c r="H1682" s="44" t="str">
        <f t="shared" si="134"/>
        <v/>
      </c>
      <c r="I1682" s="153">
        <f>IF(H1682="NOT_OK",LEFT(G1682,CharNo(G1682,"\")-1),G1682)</f>
        <v>0</v>
      </c>
      <c r="J1682" s="44" t="str">
        <f t="shared" si="135"/>
        <v/>
      </c>
      <c r="K1682" s="153">
        <f>IF(J1682="NOT_OK",LEFT(I1682,CharNo(I1682,"\")-1),I1682)</f>
        <v>0</v>
      </c>
      <c r="L1682" s="44" t="str">
        <f t="shared" si="136"/>
        <v/>
      </c>
      <c r="M1682" s="153"/>
      <c r="N1682" s="44" t="str">
        <f t="shared" si="137"/>
        <v/>
      </c>
    </row>
    <row r="1683" spans="1:14" x14ac:dyDescent="0.2">
      <c r="A1683" s="153"/>
      <c r="B1683" s="44" t="str">
        <f t="shared" si="138"/>
        <v/>
      </c>
      <c r="C1683" s="153">
        <f>IF($B1683="NOT_OK",LEFT($A1683,CharNo($A1683,"\")-1),A1683)</f>
        <v>0</v>
      </c>
      <c r="D1683" s="44"/>
      <c r="E1683" s="153">
        <f>IF(D1683="NOT_OK",LEFT(C1683,CharNo(C1683,"\")-1),C1683)</f>
        <v>0</v>
      </c>
      <c r="F1683" s="44" t="str">
        <f t="shared" si="134"/>
        <v/>
      </c>
      <c r="G1683" s="153">
        <f>IF(F1683="NOT_OK",LEFT(E1683,CharNo(E1683,"\")-1),E1683)</f>
        <v>0</v>
      </c>
      <c r="H1683" s="44" t="str">
        <f t="shared" si="134"/>
        <v/>
      </c>
      <c r="I1683" s="153">
        <f>IF(H1683="NOT_OK",LEFT(G1683,CharNo(G1683,"\")-1),G1683)</f>
        <v>0</v>
      </c>
      <c r="J1683" s="44" t="str">
        <f t="shared" si="135"/>
        <v/>
      </c>
      <c r="K1683" s="153">
        <f>IF(J1683="NOT_OK",LEFT(I1683,CharNo(I1683,"\")-1),I1683)</f>
        <v>0</v>
      </c>
      <c r="L1683" s="44" t="str">
        <f t="shared" si="136"/>
        <v/>
      </c>
      <c r="M1683" s="153"/>
      <c r="N1683" s="44" t="str">
        <f t="shared" si="137"/>
        <v/>
      </c>
    </row>
    <row r="1684" spans="1:14" x14ac:dyDescent="0.2">
      <c r="A1684" s="153"/>
      <c r="B1684" s="44" t="str">
        <f t="shared" si="138"/>
        <v/>
      </c>
      <c r="C1684" s="153">
        <f>IF($B1684="NOT_OK",LEFT($A1684,CharNo($A1684,"\")-1),A1684)</f>
        <v>0</v>
      </c>
      <c r="D1684" s="44"/>
      <c r="E1684" s="153">
        <f>IF(D1684="NOT_OK",LEFT(C1684,CharNo(C1684,"\")-1),C1684)</f>
        <v>0</v>
      </c>
      <c r="F1684" s="44" t="str">
        <f t="shared" si="134"/>
        <v/>
      </c>
      <c r="G1684" s="153">
        <f>IF(F1684="NOT_OK",LEFT(E1684,CharNo(E1684,"\")-1),E1684)</f>
        <v>0</v>
      </c>
      <c r="H1684" s="44" t="str">
        <f t="shared" si="134"/>
        <v/>
      </c>
      <c r="I1684" s="153">
        <f>IF(H1684="NOT_OK",LEFT(G1684,CharNo(G1684,"\")-1),G1684)</f>
        <v>0</v>
      </c>
      <c r="J1684" s="44" t="str">
        <f t="shared" si="135"/>
        <v/>
      </c>
      <c r="K1684" s="153">
        <f>IF(J1684="NOT_OK",LEFT(I1684,CharNo(I1684,"\")-1),I1684)</f>
        <v>0</v>
      </c>
      <c r="L1684" s="44" t="str">
        <f t="shared" si="136"/>
        <v/>
      </c>
      <c r="M1684" s="153"/>
      <c r="N1684" s="44" t="str">
        <f t="shared" si="137"/>
        <v/>
      </c>
    </row>
    <row r="1685" spans="1:14" x14ac:dyDescent="0.2">
      <c r="A1685" s="153"/>
      <c r="B1685" s="44" t="str">
        <f t="shared" si="138"/>
        <v/>
      </c>
      <c r="C1685" s="153">
        <f>IF($B1685="NOT_OK",LEFT($A1685,CharNo($A1685,"\")-1),A1685)</f>
        <v>0</v>
      </c>
      <c r="D1685" s="44"/>
      <c r="E1685" s="153">
        <f>IF(D1685="NOT_OK",LEFT(C1685,CharNo(C1685,"\")-1),C1685)</f>
        <v>0</v>
      </c>
      <c r="F1685" s="44" t="str">
        <f t="shared" si="134"/>
        <v/>
      </c>
      <c r="G1685" s="153">
        <f>IF(F1685="NOT_OK",LEFT(E1685,CharNo(E1685,"\")-1),E1685)</f>
        <v>0</v>
      </c>
      <c r="H1685" s="44" t="str">
        <f t="shared" si="134"/>
        <v/>
      </c>
      <c r="I1685" s="153">
        <f>IF(H1685="NOT_OK",LEFT(G1685,CharNo(G1685,"\")-1),G1685)</f>
        <v>0</v>
      </c>
      <c r="J1685" s="44" t="str">
        <f t="shared" si="135"/>
        <v/>
      </c>
      <c r="K1685" s="153">
        <f>IF(J1685="NOT_OK",LEFT(I1685,CharNo(I1685,"\")-1),I1685)</f>
        <v>0</v>
      </c>
      <c r="L1685" s="44" t="str">
        <f t="shared" si="136"/>
        <v/>
      </c>
      <c r="M1685" s="153"/>
      <c r="N1685" s="44" t="str">
        <f t="shared" si="137"/>
        <v/>
      </c>
    </row>
    <row r="1686" spans="1:14" x14ac:dyDescent="0.2">
      <c r="A1686" s="153"/>
      <c r="B1686" s="44" t="str">
        <f t="shared" si="138"/>
        <v/>
      </c>
      <c r="C1686" s="153">
        <f>IF($B1686="NOT_OK",LEFT($A1686,CharNo($A1686,"\")-1),A1686)</f>
        <v>0</v>
      </c>
      <c r="D1686" s="44"/>
      <c r="E1686" s="153">
        <f>IF(D1686="NOT_OK",LEFT(C1686,CharNo(C1686,"\")-1),C1686)</f>
        <v>0</v>
      </c>
      <c r="F1686" s="44" t="str">
        <f t="shared" si="134"/>
        <v/>
      </c>
      <c r="G1686" s="153">
        <f>IF(F1686="NOT_OK",LEFT(E1686,CharNo(E1686,"\")-1),E1686)</f>
        <v>0</v>
      </c>
      <c r="H1686" s="44" t="str">
        <f t="shared" si="134"/>
        <v/>
      </c>
      <c r="I1686" s="153">
        <f>IF(H1686="NOT_OK",LEFT(G1686,CharNo(G1686,"\")-1),G1686)</f>
        <v>0</v>
      </c>
      <c r="J1686" s="44" t="str">
        <f t="shared" si="135"/>
        <v/>
      </c>
      <c r="K1686" s="153">
        <f>IF(J1686="NOT_OK",LEFT(I1686,CharNo(I1686,"\")-1),I1686)</f>
        <v>0</v>
      </c>
      <c r="L1686" s="44" t="str">
        <f t="shared" si="136"/>
        <v/>
      </c>
      <c r="M1686" s="153"/>
      <c r="N1686" s="44" t="str">
        <f t="shared" si="137"/>
        <v/>
      </c>
    </row>
    <row r="1687" spans="1:14" x14ac:dyDescent="0.2">
      <c r="A1687" s="153"/>
      <c r="B1687" s="44" t="str">
        <f t="shared" si="138"/>
        <v/>
      </c>
      <c r="C1687" s="153">
        <f>IF($B1687="NOT_OK",LEFT($A1687,CharNo($A1687,"\")-1),A1687)</f>
        <v>0</v>
      </c>
      <c r="D1687" s="44"/>
      <c r="E1687" s="153">
        <f>IF(D1687="NOT_OK",LEFT(C1687,CharNo(C1687,"\")-1),C1687)</f>
        <v>0</v>
      </c>
      <c r="F1687" s="44" t="str">
        <f t="shared" si="134"/>
        <v/>
      </c>
      <c r="G1687" s="153">
        <f>IF(F1687="NOT_OK",LEFT(E1687,CharNo(E1687,"\")-1),E1687)</f>
        <v>0</v>
      </c>
      <c r="H1687" s="44" t="str">
        <f t="shared" si="134"/>
        <v/>
      </c>
      <c r="I1687" s="153">
        <f>IF(H1687="NOT_OK",LEFT(G1687,CharNo(G1687,"\")-1),G1687)</f>
        <v>0</v>
      </c>
      <c r="J1687" s="44" t="str">
        <f t="shared" si="135"/>
        <v/>
      </c>
      <c r="K1687" s="153">
        <f>IF(J1687="NOT_OK",LEFT(I1687,CharNo(I1687,"\")-1),I1687)</f>
        <v>0</v>
      </c>
      <c r="L1687" s="44" t="str">
        <f t="shared" si="136"/>
        <v/>
      </c>
      <c r="M1687" s="153"/>
      <c r="N1687" s="44" t="str">
        <f t="shared" si="137"/>
        <v/>
      </c>
    </row>
    <row r="1688" spans="1:14" x14ac:dyDescent="0.2">
      <c r="A1688" s="153"/>
      <c r="B1688" s="44" t="str">
        <f t="shared" si="138"/>
        <v/>
      </c>
      <c r="C1688" s="153">
        <f>IF($B1688="NOT_OK",LEFT($A1688,CharNo($A1688,"\")-1),A1688)</f>
        <v>0</v>
      </c>
      <c r="D1688" s="44"/>
      <c r="E1688" s="153">
        <f>IF(D1688="NOT_OK",LEFT(C1688,CharNo(C1688,"\")-1),C1688)</f>
        <v>0</v>
      </c>
      <c r="F1688" s="44" t="str">
        <f t="shared" si="134"/>
        <v/>
      </c>
      <c r="G1688" s="153">
        <f>IF(F1688="NOT_OK",LEFT(E1688,CharNo(E1688,"\")-1),E1688)</f>
        <v>0</v>
      </c>
      <c r="H1688" s="44" t="str">
        <f t="shared" si="134"/>
        <v/>
      </c>
      <c r="I1688" s="153">
        <f>IF(H1688="NOT_OK",LEFT(G1688,CharNo(G1688,"\")-1),G1688)</f>
        <v>0</v>
      </c>
      <c r="J1688" s="44" t="str">
        <f t="shared" si="135"/>
        <v/>
      </c>
      <c r="K1688" s="153">
        <f>IF(J1688="NOT_OK",LEFT(I1688,CharNo(I1688,"\")-1),I1688)</f>
        <v>0</v>
      </c>
      <c r="L1688" s="44" t="str">
        <f t="shared" si="136"/>
        <v/>
      </c>
      <c r="M1688" s="153"/>
      <c r="N1688" s="44" t="str">
        <f t="shared" si="137"/>
        <v/>
      </c>
    </row>
    <row r="1689" spans="1:14" x14ac:dyDescent="0.2">
      <c r="A1689" s="153"/>
      <c r="B1689" s="44" t="str">
        <f t="shared" si="138"/>
        <v/>
      </c>
      <c r="C1689" s="153">
        <f>IF($B1689="NOT_OK",LEFT($A1689,CharNo($A1689,"\")-1),A1689)</f>
        <v>0</v>
      </c>
      <c r="D1689" s="44"/>
      <c r="E1689" s="153">
        <f>IF(D1689="NOT_OK",LEFT(C1689,CharNo(C1689,"\")-1),C1689)</f>
        <v>0</v>
      </c>
      <c r="F1689" s="44" t="str">
        <f t="shared" si="134"/>
        <v/>
      </c>
      <c r="G1689" s="153">
        <f>IF(F1689="NOT_OK",LEFT(E1689,CharNo(E1689,"\")-1),E1689)</f>
        <v>0</v>
      </c>
      <c r="H1689" s="44" t="str">
        <f t="shared" si="134"/>
        <v/>
      </c>
      <c r="I1689" s="153">
        <f>IF(H1689="NOT_OK",LEFT(G1689,CharNo(G1689,"\")-1),G1689)</f>
        <v>0</v>
      </c>
      <c r="J1689" s="44" t="str">
        <f t="shared" si="135"/>
        <v/>
      </c>
      <c r="K1689" s="153">
        <f>IF(J1689="NOT_OK",LEFT(I1689,CharNo(I1689,"\")-1),I1689)</f>
        <v>0</v>
      </c>
      <c r="L1689" s="44" t="str">
        <f t="shared" si="136"/>
        <v/>
      </c>
      <c r="M1689" s="153"/>
      <c r="N1689" s="44" t="str">
        <f t="shared" si="137"/>
        <v/>
      </c>
    </row>
    <row r="1690" spans="1:14" x14ac:dyDescent="0.2">
      <c r="A1690" s="153"/>
      <c r="B1690" s="44" t="str">
        <f t="shared" si="138"/>
        <v/>
      </c>
      <c r="C1690" s="153">
        <f>IF($B1690="NOT_OK",LEFT($A1690,CharNo($A1690,"\")-1),A1690)</f>
        <v>0</v>
      </c>
      <c r="D1690" s="44"/>
      <c r="E1690" s="153">
        <f>IF(D1690="NOT_OK",LEFT(C1690,CharNo(C1690,"\")-1),C1690)</f>
        <v>0</v>
      </c>
      <c r="F1690" s="44" t="str">
        <f t="shared" si="134"/>
        <v/>
      </c>
      <c r="G1690" s="153">
        <f>IF(F1690="NOT_OK",LEFT(E1690,CharNo(E1690,"\")-1),E1690)</f>
        <v>0</v>
      </c>
      <c r="H1690" s="44" t="str">
        <f t="shared" si="134"/>
        <v/>
      </c>
      <c r="I1690" s="153">
        <f>IF(H1690="NOT_OK",LEFT(G1690,CharNo(G1690,"\")-1),G1690)</f>
        <v>0</v>
      </c>
      <c r="J1690" s="44" t="str">
        <f t="shared" si="135"/>
        <v/>
      </c>
      <c r="K1690" s="153">
        <f>IF(J1690="NOT_OK",LEFT(I1690,CharNo(I1690,"\")-1),I1690)</f>
        <v>0</v>
      </c>
      <c r="L1690" s="44" t="str">
        <f t="shared" si="136"/>
        <v/>
      </c>
      <c r="M1690" s="153"/>
      <c r="N1690" s="44" t="str">
        <f t="shared" si="137"/>
        <v/>
      </c>
    </row>
    <row r="1691" spans="1:14" x14ac:dyDescent="0.2">
      <c r="A1691" s="153"/>
      <c r="B1691" s="44" t="str">
        <f t="shared" si="138"/>
        <v/>
      </c>
      <c r="C1691" s="153">
        <f>IF($B1691="NOT_OK",LEFT($A1691,CharNo($A1691,"\")-1),A1691)</f>
        <v>0</v>
      </c>
      <c r="D1691" s="44"/>
      <c r="E1691" s="153">
        <f>IF(D1691="NOT_OK",LEFT(C1691,CharNo(C1691,"\")-1),C1691)</f>
        <v>0</v>
      </c>
      <c r="F1691" s="44" t="str">
        <f t="shared" si="134"/>
        <v/>
      </c>
      <c r="G1691" s="153">
        <f>IF(F1691="NOT_OK",LEFT(E1691,CharNo(E1691,"\")-1),E1691)</f>
        <v>0</v>
      </c>
      <c r="H1691" s="44" t="str">
        <f t="shared" si="134"/>
        <v/>
      </c>
      <c r="I1691" s="153">
        <f>IF(H1691="NOT_OK",LEFT(G1691,CharNo(G1691,"\")-1),G1691)</f>
        <v>0</v>
      </c>
      <c r="J1691" s="44" t="str">
        <f t="shared" si="135"/>
        <v/>
      </c>
      <c r="K1691" s="153">
        <f>IF(J1691="NOT_OK",LEFT(I1691,CharNo(I1691,"\")-1),I1691)</f>
        <v>0</v>
      </c>
      <c r="L1691" s="44" t="str">
        <f t="shared" si="136"/>
        <v/>
      </c>
      <c r="M1691" s="153"/>
      <c r="N1691" s="44" t="str">
        <f t="shared" si="137"/>
        <v/>
      </c>
    </row>
    <row r="1692" spans="1:14" x14ac:dyDescent="0.2">
      <c r="A1692" s="153"/>
      <c r="B1692" s="44" t="str">
        <f t="shared" si="138"/>
        <v/>
      </c>
      <c r="C1692" s="153">
        <f>IF($B1692="NOT_OK",LEFT($A1692,CharNo($A1692,"\")-1),A1692)</f>
        <v>0</v>
      </c>
      <c r="D1692" s="44"/>
      <c r="E1692" s="153">
        <f>IF(D1692="NOT_OK",LEFT(C1692,CharNo(C1692,"\")-1),C1692)</f>
        <v>0</v>
      </c>
      <c r="F1692" s="44" t="str">
        <f t="shared" si="134"/>
        <v/>
      </c>
      <c r="G1692" s="153">
        <f>IF(F1692="NOT_OK",LEFT(E1692,CharNo(E1692,"\")-1),E1692)</f>
        <v>0</v>
      </c>
      <c r="H1692" s="44" t="str">
        <f t="shared" si="134"/>
        <v/>
      </c>
      <c r="I1692" s="153">
        <f>IF(H1692="NOT_OK",LEFT(G1692,CharNo(G1692,"\")-1),G1692)</f>
        <v>0</v>
      </c>
      <c r="J1692" s="44" t="str">
        <f t="shared" si="135"/>
        <v/>
      </c>
      <c r="K1692" s="153">
        <f>IF(J1692="NOT_OK",LEFT(I1692,CharNo(I1692,"\")-1),I1692)</f>
        <v>0</v>
      </c>
      <c r="L1692" s="44" t="str">
        <f t="shared" si="136"/>
        <v/>
      </c>
      <c r="M1692" s="153"/>
      <c r="N1692" s="44" t="str">
        <f t="shared" si="137"/>
        <v/>
      </c>
    </row>
    <row r="1693" spans="1:14" x14ac:dyDescent="0.2">
      <c r="A1693" s="153"/>
      <c r="B1693" s="44" t="str">
        <f t="shared" si="138"/>
        <v/>
      </c>
      <c r="C1693" s="153">
        <f>IF($B1693="NOT_OK",LEFT($A1693,CharNo($A1693,"\")-1),A1693)</f>
        <v>0</v>
      </c>
      <c r="D1693" s="44"/>
      <c r="E1693" s="153">
        <f>IF(D1693="NOT_OK",LEFT(C1693,CharNo(C1693,"\")-1),C1693)</f>
        <v>0</v>
      </c>
      <c r="F1693" s="44" t="str">
        <f t="shared" si="134"/>
        <v/>
      </c>
      <c r="G1693" s="153">
        <f>IF(F1693="NOT_OK",LEFT(E1693,CharNo(E1693,"\")-1),E1693)</f>
        <v>0</v>
      </c>
      <c r="H1693" s="44" t="str">
        <f t="shared" si="134"/>
        <v/>
      </c>
      <c r="I1693" s="153">
        <f>IF(H1693="NOT_OK",LEFT(G1693,CharNo(G1693,"\")-1),G1693)</f>
        <v>0</v>
      </c>
      <c r="J1693" s="44" t="str">
        <f t="shared" si="135"/>
        <v/>
      </c>
      <c r="K1693" s="153">
        <f>IF(J1693="NOT_OK",LEFT(I1693,CharNo(I1693,"\")-1),I1693)</f>
        <v>0</v>
      </c>
      <c r="L1693" s="44" t="str">
        <f t="shared" si="136"/>
        <v/>
      </c>
      <c r="M1693" s="153"/>
      <c r="N1693" s="44" t="str">
        <f t="shared" si="137"/>
        <v/>
      </c>
    </row>
    <row r="1694" spans="1:14" x14ac:dyDescent="0.2">
      <c r="A1694" s="153"/>
      <c r="B1694" s="44" t="str">
        <f t="shared" si="138"/>
        <v/>
      </c>
      <c r="C1694" s="153">
        <f>IF($B1694="NOT_OK",LEFT($A1694,CharNo($A1694,"\")-1),A1694)</f>
        <v>0</v>
      </c>
      <c r="D1694" s="44"/>
      <c r="E1694" s="153">
        <f>IF(D1694="NOT_OK",LEFT(C1694,CharNo(C1694,"\")-1),C1694)</f>
        <v>0</v>
      </c>
      <c r="F1694" s="44" t="str">
        <f t="shared" si="134"/>
        <v/>
      </c>
      <c r="G1694" s="153">
        <f>IF(F1694="NOT_OK",LEFT(E1694,CharNo(E1694,"\")-1),E1694)</f>
        <v>0</v>
      </c>
      <c r="H1694" s="44" t="str">
        <f t="shared" si="134"/>
        <v/>
      </c>
      <c r="I1694" s="153">
        <f>IF(H1694="NOT_OK",LEFT(G1694,CharNo(G1694,"\")-1),G1694)</f>
        <v>0</v>
      </c>
      <c r="J1694" s="44" t="str">
        <f t="shared" si="135"/>
        <v/>
      </c>
      <c r="K1694" s="153">
        <f>IF(J1694="NOT_OK",LEFT(I1694,CharNo(I1694,"\")-1),I1694)</f>
        <v>0</v>
      </c>
      <c r="L1694" s="44" t="str">
        <f t="shared" si="136"/>
        <v/>
      </c>
      <c r="M1694" s="153"/>
      <c r="N1694" s="44" t="str">
        <f t="shared" si="137"/>
        <v/>
      </c>
    </row>
    <row r="1695" spans="1:14" x14ac:dyDescent="0.2">
      <c r="A1695" s="153"/>
      <c r="B1695" s="44" t="str">
        <f t="shared" si="138"/>
        <v/>
      </c>
      <c r="C1695" s="153">
        <f>IF($B1695="NOT_OK",LEFT($A1695,CharNo($A1695,"\")-1),A1695)</f>
        <v>0</v>
      </c>
      <c r="D1695" s="44"/>
      <c r="E1695" s="153">
        <f>IF(D1695="NOT_OK",LEFT(C1695,CharNo(C1695,"\")-1),C1695)</f>
        <v>0</v>
      </c>
      <c r="F1695" s="44" t="str">
        <f t="shared" si="134"/>
        <v/>
      </c>
      <c r="G1695" s="153">
        <f>IF(F1695="NOT_OK",LEFT(E1695,CharNo(E1695,"\")-1),E1695)</f>
        <v>0</v>
      </c>
      <c r="H1695" s="44" t="str">
        <f t="shared" si="134"/>
        <v/>
      </c>
      <c r="I1695" s="153">
        <f>IF(H1695="NOT_OK",LEFT(G1695,CharNo(G1695,"\")-1),G1695)</f>
        <v>0</v>
      </c>
      <c r="J1695" s="44" t="str">
        <f t="shared" si="135"/>
        <v/>
      </c>
      <c r="K1695" s="153">
        <f>IF(J1695="NOT_OK",LEFT(I1695,CharNo(I1695,"\")-1),I1695)</f>
        <v>0</v>
      </c>
      <c r="L1695" s="44" t="str">
        <f t="shared" si="136"/>
        <v/>
      </c>
      <c r="M1695" s="153"/>
      <c r="N1695" s="44" t="str">
        <f t="shared" si="137"/>
        <v/>
      </c>
    </row>
    <row r="1696" spans="1:14" x14ac:dyDescent="0.2">
      <c r="A1696" s="153"/>
      <c r="B1696" s="44" t="str">
        <f t="shared" si="138"/>
        <v/>
      </c>
      <c r="C1696" s="153">
        <f>IF($B1696="NOT_OK",LEFT($A1696,CharNo($A1696,"\")-1),A1696)</f>
        <v>0</v>
      </c>
      <c r="D1696" s="44"/>
      <c r="E1696" s="153">
        <f>IF(D1696="NOT_OK",LEFT(C1696,CharNo(C1696,"\")-1),C1696)</f>
        <v>0</v>
      </c>
      <c r="F1696" s="44" t="str">
        <f t="shared" si="134"/>
        <v/>
      </c>
      <c r="G1696" s="153">
        <f>IF(F1696="NOT_OK",LEFT(E1696,CharNo(E1696,"\")-1),E1696)</f>
        <v>0</v>
      </c>
      <c r="H1696" s="44" t="str">
        <f t="shared" si="134"/>
        <v/>
      </c>
      <c r="I1696" s="153">
        <f>IF(H1696="NOT_OK",LEFT(G1696,CharNo(G1696,"\")-1),G1696)</f>
        <v>0</v>
      </c>
      <c r="J1696" s="44" t="str">
        <f t="shared" si="135"/>
        <v/>
      </c>
      <c r="K1696" s="153">
        <f>IF(J1696="NOT_OK",LEFT(I1696,CharNo(I1696,"\")-1),I1696)</f>
        <v>0</v>
      </c>
      <c r="L1696" s="44" t="str">
        <f t="shared" si="136"/>
        <v/>
      </c>
      <c r="M1696" s="153"/>
      <c r="N1696" s="44" t="str">
        <f t="shared" si="137"/>
        <v/>
      </c>
    </row>
    <row r="1697" spans="1:14" x14ac:dyDescent="0.2">
      <c r="A1697" s="153"/>
      <c r="B1697" s="44" t="str">
        <f t="shared" si="138"/>
        <v/>
      </c>
      <c r="C1697" s="153">
        <f>IF($B1697="NOT_OK",LEFT($A1697,CharNo($A1697,"\")-1),A1697)</f>
        <v>0</v>
      </c>
      <c r="D1697" s="44"/>
      <c r="E1697" s="153">
        <f>IF(D1697="NOT_OK",LEFT(C1697,CharNo(C1697,"\")-1),C1697)</f>
        <v>0</v>
      </c>
      <c r="F1697" s="44" t="str">
        <f t="shared" si="134"/>
        <v/>
      </c>
      <c r="G1697" s="153">
        <f>IF(F1697="NOT_OK",LEFT(E1697,CharNo(E1697,"\")-1),E1697)</f>
        <v>0</v>
      </c>
      <c r="H1697" s="44" t="str">
        <f t="shared" si="134"/>
        <v/>
      </c>
      <c r="I1697" s="153">
        <f>IF(H1697="NOT_OK",LEFT(G1697,CharNo(G1697,"\")-1),G1697)</f>
        <v>0</v>
      </c>
      <c r="J1697" s="44" t="str">
        <f t="shared" si="135"/>
        <v/>
      </c>
      <c r="K1697" s="153">
        <f>IF(J1697="NOT_OK",LEFT(I1697,CharNo(I1697,"\")-1),I1697)</f>
        <v>0</v>
      </c>
      <c r="L1697" s="44" t="str">
        <f t="shared" si="136"/>
        <v/>
      </c>
      <c r="M1697" s="153"/>
      <c r="N1697" s="44" t="str">
        <f t="shared" si="137"/>
        <v/>
      </c>
    </row>
    <row r="1698" spans="1:14" x14ac:dyDescent="0.2">
      <c r="A1698" s="153"/>
      <c r="B1698" s="44" t="str">
        <f t="shared" si="138"/>
        <v/>
      </c>
      <c r="C1698" s="153">
        <f>IF($B1698="NOT_OK",LEFT($A1698,CharNo($A1698,"\")-1),A1698)</f>
        <v>0</v>
      </c>
      <c r="D1698" s="44"/>
      <c r="E1698" s="153">
        <f>IF(D1698="NOT_OK",LEFT(C1698,CharNo(C1698,"\")-1),C1698)</f>
        <v>0</v>
      </c>
      <c r="F1698" s="44" t="str">
        <f t="shared" si="134"/>
        <v/>
      </c>
      <c r="G1698" s="153">
        <f>IF(F1698="NOT_OK",LEFT(E1698,CharNo(E1698,"\")-1),E1698)</f>
        <v>0</v>
      </c>
      <c r="H1698" s="44" t="str">
        <f t="shared" si="134"/>
        <v/>
      </c>
      <c r="I1698" s="153">
        <f>IF(H1698="NOT_OK",LEFT(G1698,CharNo(G1698,"\")-1),G1698)</f>
        <v>0</v>
      </c>
      <c r="J1698" s="44" t="str">
        <f t="shared" si="135"/>
        <v/>
      </c>
      <c r="K1698" s="153">
        <f>IF(J1698="NOT_OK",LEFT(I1698,CharNo(I1698,"\")-1),I1698)</f>
        <v>0</v>
      </c>
      <c r="L1698" s="44" t="str">
        <f t="shared" si="136"/>
        <v/>
      </c>
      <c r="M1698" s="153"/>
      <c r="N1698" s="44" t="str">
        <f t="shared" si="137"/>
        <v/>
      </c>
    </row>
    <row r="1699" spans="1:14" x14ac:dyDescent="0.2">
      <c r="A1699" s="153"/>
      <c r="B1699" s="44" t="str">
        <f t="shared" si="138"/>
        <v/>
      </c>
      <c r="C1699" s="153">
        <f>IF($B1699="NOT_OK",LEFT($A1699,CharNo($A1699,"\")-1),A1699)</f>
        <v>0</v>
      </c>
      <c r="D1699" s="44"/>
      <c r="E1699" s="153">
        <f>IF(D1699="NOT_OK",LEFT(C1699,CharNo(C1699,"\")-1),C1699)</f>
        <v>0</v>
      </c>
      <c r="F1699" s="44" t="str">
        <f t="shared" si="134"/>
        <v/>
      </c>
      <c r="G1699" s="153">
        <f>IF(F1699="NOT_OK",LEFT(E1699,CharNo(E1699,"\")-1),E1699)</f>
        <v>0</v>
      </c>
      <c r="H1699" s="44" t="str">
        <f t="shared" si="134"/>
        <v/>
      </c>
      <c r="I1699" s="153">
        <f>IF(H1699="NOT_OK",LEFT(G1699,CharNo(G1699,"\")-1),G1699)</f>
        <v>0</v>
      </c>
      <c r="J1699" s="44" t="str">
        <f t="shared" si="135"/>
        <v/>
      </c>
      <c r="K1699" s="153">
        <f>IF(J1699="NOT_OK",LEFT(I1699,CharNo(I1699,"\")-1),I1699)</f>
        <v>0</v>
      </c>
      <c r="L1699" s="44" t="str">
        <f t="shared" si="136"/>
        <v/>
      </c>
      <c r="M1699" s="153"/>
      <c r="N1699" s="44" t="str">
        <f t="shared" si="137"/>
        <v/>
      </c>
    </row>
    <row r="1700" spans="1:14" x14ac:dyDescent="0.2">
      <c r="A1700" s="153"/>
      <c r="B1700" s="44" t="str">
        <f t="shared" si="138"/>
        <v/>
      </c>
      <c r="C1700" s="153">
        <f>IF($B1700="NOT_OK",LEFT($A1700,CharNo($A1700,"\")-1),A1700)</f>
        <v>0</v>
      </c>
      <c r="D1700" s="44"/>
      <c r="E1700" s="153">
        <f>IF(D1700="NOT_OK",LEFT(C1700,CharNo(C1700,"\")-1),C1700)</f>
        <v>0</v>
      </c>
      <c r="F1700" s="44" t="str">
        <f t="shared" si="134"/>
        <v/>
      </c>
      <c r="G1700" s="153">
        <f>IF(F1700="NOT_OK",LEFT(E1700,CharNo(E1700,"\")-1),E1700)</f>
        <v>0</v>
      </c>
      <c r="H1700" s="44" t="str">
        <f t="shared" si="134"/>
        <v/>
      </c>
      <c r="I1700" s="153">
        <f>IF(H1700="NOT_OK",LEFT(G1700,CharNo(G1700,"\")-1),G1700)</f>
        <v>0</v>
      </c>
      <c r="J1700" s="44" t="str">
        <f t="shared" si="135"/>
        <v/>
      </c>
      <c r="K1700" s="153">
        <f>IF(J1700="NOT_OK",LEFT(I1700,CharNo(I1700,"\")-1),I1700)</f>
        <v>0</v>
      </c>
      <c r="L1700" s="44" t="str">
        <f t="shared" si="136"/>
        <v/>
      </c>
      <c r="M1700" s="153"/>
      <c r="N1700" s="44" t="str">
        <f t="shared" si="137"/>
        <v/>
      </c>
    </row>
    <row r="1701" spans="1:14" x14ac:dyDescent="0.2">
      <c r="A1701" s="153"/>
      <c r="B1701" s="44" t="str">
        <f t="shared" si="138"/>
        <v/>
      </c>
      <c r="C1701" s="153">
        <f>IF($B1701="NOT_OK",LEFT($A1701,CharNo($A1701,"\")-1),A1701)</f>
        <v>0</v>
      </c>
      <c r="D1701" s="44"/>
      <c r="E1701" s="153">
        <f>IF(D1701="NOT_OK",LEFT(C1701,CharNo(C1701,"\")-1),C1701)</f>
        <v>0</v>
      </c>
      <c r="F1701" s="44" t="str">
        <f t="shared" si="134"/>
        <v/>
      </c>
      <c r="G1701" s="153">
        <f>IF(F1701="NOT_OK",LEFT(E1701,CharNo(E1701,"\")-1),E1701)</f>
        <v>0</v>
      </c>
      <c r="H1701" s="44" t="str">
        <f t="shared" si="134"/>
        <v/>
      </c>
      <c r="I1701" s="153">
        <f>IF(H1701="NOT_OK",LEFT(G1701,CharNo(G1701,"\")-1),G1701)</f>
        <v>0</v>
      </c>
      <c r="J1701" s="44" t="str">
        <f t="shared" si="135"/>
        <v/>
      </c>
      <c r="K1701" s="153">
        <f>IF(J1701="NOT_OK",LEFT(I1701,CharNo(I1701,"\")-1),I1701)</f>
        <v>0</v>
      </c>
      <c r="L1701" s="44" t="str">
        <f t="shared" si="136"/>
        <v/>
      </c>
      <c r="M1701" s="153"/>
      <c r="N1701" s="44" t="str">
        <f t="shared" si="137"/>
        <v/>
      </c>
    </row>
    <row r="1702" spans="1:14" x14ac:dyDescent="0.2">
      <c r="A1702" s="153"/>
      <c r="B1702" s="44" t="str">
        <f t="shared" si="138"/>
        <v/>
      </c>
      <c r="C1702" s="153">
        <f>IF($B1702="NOT_OK",LEFT($A1702,CharNo($A1702,"\")-1),A1702)</f>
        <v>0</v>
      </c>
      <c r="D1702" s="44"/>
      <c r="E1702" s="153">
        <f>IF(D1702="NOT_OK",LEFT(C1702,CharNo(C1702,"\")-1),C1702)</f>
        <v>0</v>
      </c>
      <c r="F1702" s="44" t="str">
        <f t="shared" si="134"/>
        <v/>
      </c>
      <c r="G1702" s="153">
        <f>IF(F1702="NOT_OK",LEFT(E1702,CharNo(E1702,"\")-1),E1702)</f>
        <v>0</v>
      </c>
      <c r="H1702" s="44" t="str">
        <f t="shared" si="134"/>
        <v/>
      </c>
      <c r="I1702" s="153">
        <f>IF(H1702="NOT_OK",LEFT(G1702,CharNo(G1702,"\")-1),G1702)</f>
        <v>0</v>
      </c>
      <c r="J1702" s="44" t="str">
        <f t="shared" si="135"/>
        <v/>
      </c>
      <c r="K1702" s="153">
        <f>IF(J1702="NOT_OK",LEFT(I1702,CharNo(I1702,"\")-1),I1702)</f>
        <v>0</v>
      </c>
      <c r="L1702" s="44" t="str">
        <f t="shared" si="136"/>
        <v/>
      </c>
      <c r="M1702" s="153"/>
      <c r="N1702" s="44" t="str">
        <f t="shared" si="137"/>
        <v/>
      </c>
    </row>
    <row r="1703" spans="1:14" x14ac:dyDescent="0.2">
      <c r="A1703" s="153"/>
      <c r="B1703" s="44" t="str">
        <f t="shared" si="138"/>
        <v/>
      </c>
      <c r="C1703" s="153">
        <f>IF($B1703="NOT_OK",LEFT($A1703,CharNo($A1703,"\")-1),A1703)</f>
        <v>0</v>
      </c>
      <c r="D1703" s="44"/>
      <c r="E1703" s="153">
        <f>IF(D1703="NOT_OK",LEFT(C1703,CharNo(C1703,"\")-1),C1703)</f>
        <v>0</v>
      </c>
      <c r="F1703" s="44" t="str">
        <f t="shared" si="134"/>
        <v/>
      </c>
      <c r="G1703" s="153">
        <f>IF(F1703="NOT_OK",LEFT(E1703,CharNo(E1703,"\")-1),E1703)</f>
        <v>0</v>
      </c>
      <c r="H1703" s="44" t="str">
        <f t="shared" si="134"/>
        <v/>
      </c>
      <c r="I1703" s="153">
        <f>IF(H1703="NOT_OK",LEFT(G1703,CharNo(G1703,"\")-1),G1703)</f>
        <v>0</v>
      </c>
      <c r="J1703" s="44" t="str">
        <f t="shared" si="135"/>
        <v/>
      </c>
      <c r="K1703" s="153">
        <f>IF(J1703="NOT_OK",LEFT(I1703,CharNo(I1703,"\")-1),I1703)</f>
        <v>0</v>
      </c>
      <c r="L1703" s="44" t="str">
        <f t="shared" si="136"/>
        <v/>
      </c>
      <c r="M1703" s="153"/>
      <c r="N1703" s="44" t="str">
        <f t="shared" si="137"/>
        <v/>
      </c>
    </row>
    <row r="1704" spans="1:14" x14ac:dyDescent="0.2">
      <c r="A1704" s="153"/>
      <c r="B1704" s="44" t="str">
        <f t="shared" si="138"/>
        <v/>
      </c>
      <c r="C1704" s="153">
        <f>IF($B1704="NOT_OK",LEFT($A1704,CharNo($A1704,"\")-1),A1704)</f>
        <v>0</v>
      </c>
      <c r="D1704" s="44"/>
      <c r="E1704" s="153">
        <f>IF(D1704="NOT_OK",LEFT(C1704,CharNo(C1704,"\")-1),C1704)</f>
        <v>0</v>
      </c>
      <c r="F1704" s="44" t="str">
        <f t="shared" si="134"/>
        <v/>
      </c>
      <c r="G1704" s="153">
        <f>IF(F1704="NOT_OK",LEFT(E1704,CharNo(E1704,"\")-1),E1704)</f>
        <v>0</v>
      </c>
      <c r="H1704" s="44" t="str">
        <f t="shared" si="134"/>
        <v/>
      </c>
      <c r="I1704" s="153">
        <f>IF(H1704="NOT_OK",LEFT(G1704,CharNo(G1704,"\")-1),G1704)</f>
        <v>0</v>
      </c>
      <c r="J1704" s="44" t="str">
        <f t="shared" si="135"/>
        <v/>
      </c>
      <c r="K1704" s="153">
        <f>IF(J1704="NOT_OK",LEFT(I1704,CharNo(I1704,"\")-1),I1704)</f>
        <v>0</v>
      </c>
      <c r="L1704" s="44" t="str">
        <f t="shared" si="136"/>
        <v/>
      </c>
      <c r="M1704" s="153"/>
      <c r="N1704" s="44" t="str">
        <f t="shared" si="137"/>
        <v/>
      </c>
    </row>
    <row r="1705" spans="1:14" x14ac:dyDescent="0.2">
      <c r="A1705" s="153"/>
      <c r="B1705" s="44" t="str">
        <f t="shared" si="138"/>
        <v/>
      </c>
      <c r="C1705" s="153">
        <f>IF($B1705="NOT_OK",LEFT($A1705,CharNo($A1705,"\")-1),A1705)</f>
        <v>0</v>
      </c>
      <c r="D1705" s="44"/>
      <c r="E1705" s="153">
        <f>IF(D1705="NOT_OK",LEFT(C1705,CharNo(C1705,"\")-1),C1705)</f>
        <v>0</v>
      </c>
      <c r="F1705" s="44" t="str">
        <f t="shared" si="134"/>
        <v/>
      </c>
      <c r="G1705" s="153">
        <f>IF(F1705="NOT_OK",LEFT(E1705,CharNo(E1705,"\")-1),E1705)</f>
        <v>0</v>
      </c>
      <c r="H1705" s="44" t="str">
        <f t="shared" si="134"/>
        <v/>
      </c>
      <c r="I1705" s="153">
        <f>IF(H1705="NOT_OK",LEFT(G1705,CharNo(G1705,"\")-1),G1705)</f>
        <v>0</v>
      </c>
      <c r="J1705" s="44" t="str">
        <f t="shared" si="135"/>
        <v/>
      </c>
      <c r="K1705" s="153">
        <f>IF(J1705="NOT_OK",LEFT(I1705,CharNo(I1705,"\")-1),I1705)</f>
        <v>0</v>
      </c>
      <c r="L1705" s="44" t="str">
        <f t="shared" si="136"/>
        <v/>
      </c>
      <c r="M1705" s="153"/>
      <c r="N1705" s="44" t="str">
        <f t="shared" si="137"/>
        <v/>
      </c>
    </row>
    <row r="1706" spans="1:14" x14ac:dyDescent="0.2">
      <c r="A1706" s="153"/>
      <c r="B1706" s="44" t="str">
        <f t="shared" si="138"/>
        <v/>
      </c>
      <c r="C1706" s="153">
        <f>IF($B1706="NOT_OK",LEFT($A1706,CharNo($A1706,"\")-1),A1706)</f>
        <v>0</v>
      </c>
      <c r="D1706" s="44"/>
      <c r="E1706" s="153">
        <f>IF(D1706="NOT_OK",LEFT(C1706,CharNo(C1706,"\")-1),C1706)</f>
        <v>0</v>
      </c>
      <c r="F1706" s="44" t="str">
        <f t="shared" si="134"/>
        <v/>
      </c>
      <c r="G1706" s="153">
        <f>IF(F1706="NOT_OK",LEFT(E1706,CharNo(E1706,"\")-1),E1706)</f>
        <v>0</v>
      </c>
      <c r="H1706" s="44" t="str">
        <f t="shared" si="134"/>
        <v/>
      </c>
      <c r="I1706" s="153">
        <f>IF(H1706="NOT_OK",LEFT(G1706,CharNo(G1706,"\")-1),G1706)</f>
        <v>0</v>
      </c>
      <c r="J1706" s="44" t="str">
        <f t="shared" si="135"/>
        <v/>
      </c>
      <c r="K1706" s="153">
        <f>IF(J1706="NOT_OK",LEFT(I1706,CharNo(I1706,"\")-1),I1706)</f>
        <v>0</v>
      </c>
      <c r="L1706" s="44" t="str">
        <f t="shared" si="136"/>
        <v/>
      </c>
      <c r="M1706" s="153"/>
      <c r="N1706" s="44" t="str">
        <f t="shared" si="137"/>
        <v/>
      </c>
    </row>
    <row r="1707" spans="1:14" x14ac:dyDescent="0.2">
      <c r="A1707" s="153"/>
      <c r="B1707" s="44" t="str">
        <f t="shared" si="138"/>
        <v/>
      </c>
      <c r="C1707" s="153">
        <f>IF($B1707="NOT_OK",LEFT($A1707,CharNo($A1707,"\")-1),A1707)</f>
        <v>0</v>
      </c>
      <c r="D1707" s="44"/>
      <c r="E1707" s="153">
        <f>IF(D1707="NOT_OK",LEFT(C1707,CharNo(C1707,"\")-1),C1707)</f>
        <v>0</v>
      </c>
      <c r="F1707" s="44" t="str">
        <f t="shared" si="134"/>
        <v/>
      </c>
      <c r="G1707" s="153">
        <f>IF(F1707="NOT_OK",LEFT(E1707,CharNo(E1707,"\")-1),E1707)</f>
        <v>0</v>
      </c>
      <c r="H1707" s="44" t="str">
        <f t="shared" si="134"/>
        <v/>
      </c>
      <c r="I1707" s="153">
        <f>IF(H1707="NOT_OK",LEFT(G1707,CharNo(G1707,"\")-1),G1707)</f>
        <v>0</v>
      </c>
      <c r="J1707" s="44" t="str">
        <f t="shared" si="135"/>
        <v/>
      </c>
      <c r="K1707" s="153">
        <f>IF(J1707="NOT_OK",LEFT(I1707,CharNo(I1707,"\")-1),I1707)</f>
        <v>0</v>
      </c>
      <c r="L1707" s="44" t="str">
        <f t="shared" si="136"/>
        <v/>
      </c>
      <c r="M1707" s="153"/>
      <c r="N1707" s="44" t="str">
        <f t="shared" si="137"/>
        <v/>
      </c>
    </row>
    <row r="1708" spans="1:14" x14ac:dyDescent="0.2">
      <c r="A1708" s="153"/>
      <c r="B1708" s="44" t="str">
        <f t="shared" si="138"/>
        <v/>
      </c>
      <c r="C1708" s="153">
        <f>IF($B1708="NOT_OK",LEFT($A1708,CharNo($A1708,"\")-1),A1708)</f>
        <v>0</v>
      </c>
      <c r="D1708" s="44"/>
      <c r="E1708" s="153">
        <f>IF(D1708="NOT_OK",LEFT(C1708,CharNo(C1708,"\")-1),C1708)</f>
        <v>0</v>
      </c>
      <c r="F1708" s="44" t="str">
        <f t="shared" si="134"/>
        <v/>
      </c>
      <c r="G1708" s="153">
        <f>IF(F1708="NOT_OK",LEFT(E1708,CharNo(E1708,"\")-1),E1708)</f>
        <v>0</v>
      </c>
      <c r="H1708" s="44" t="str">
        <f t="shared" si="134"/>
        <v/>
      </c>
      <c r="I1708" s="153">
        <f>IF(H1708="NOT_OK",LEFT(G1708,CharNo(G1708,"\")-1),G1708)</f>
        <v>0</v>
      </c>
      <c r="J1708" s="44" t="str">
        <f t="shared" si="135"/>
        <v/>
      </c>
      <c r="K1708" s="153">
        <f>IF(J1708="NOT_OK",LEFT(I1708,CharNo(I1708,"\")-1),I1708)</f>
        <v>0</v>
      </c>
      <c r="L1708" s="44" t="str">
        <f t="shared" si="136"/>
        <v/>
      </c>
      <c r="M1708" s="153"/>
      <c r="N1708" s="44" t="str">
        <f t="shared" si="137"/>
        <v/>
      </c>
    </row>
    <row r="1709" spans="1:14" x14ac:dyDescent="0.2">
      <c r="A1709" s="153"/>
      <c r="B1709" s="44" t="str">
        <f t="shared" si="138"/>
        <v/>
      </c>
      <c r="C1709" s="153">
        <f>IF($B1709="NOT_OK",LEFT($A1709,CharNo($A1709,"\")-1),A1709)</f>
        <v>0</v>
      </c>
      <c r="D1709" s="44"/>
      <c r="E1709" s="153">
        <f>IF(D1709="NOT_OK",LEFT(C1709,CharNo(C1709,"\")-1),C1709)</f>
        <v>0</v>
      </c>
      <c r="F1709" s="44" t="str">
        <f t="shared" si="134"/>
        <v/>
      </c>
      <c r="G1709" s="153">
        <f>IF(F1709="NOT_OK",LEFT(E1709,CharNo(E1709,"\")-1),E1709)</f>
        <v>0</v>
      </c>
      <c r="H1709" s="44" t="str">
        <f t="shared" si="134"/>
        <v/>
      </c>
      <c r="I1709" s="153">
        <f>IF(H1709="NOT_OK",LEFT(G1709,CharNo(G1709,"\")-1),G1709)</f>
        <v>0</v>
      </c>
      <c r="J1709" s="44" t="str">
        <f t="shared" si="135"/>
        <v/>
      </c>
      <c r="K1709" s="153">
        <f>IF(J1709="NOT_OK",LEFT(I1709,CharNo(I1709,"\")-1),I1709)</f>
        <v>0</v>
      </c>
      <c r="L1709" s="44" t="str">
        <f t="shared" si="136"/>
        <v/>
      </c>
      <c r="M1709" s="153"/>
      <c r="N1709" s="44" t="str">
        <f t="shared" si="137"/>
        <v/>
      </c>
    </row>
    <row r="1710" spans="1:14" x14ac:dyDescent="0.2">
      <c r="A1710" s="153"/>
      <c r="B1710" s="44" t="str">
        <f t="shared" si="138"/>
        <v/>
      </c>
      <c r="C1710" s="153">
        <f>IF($B1710="NOT_OK",LEFT($A1710,CharNo($A1710,"\")-1),A1710)</f>
        <v>0</v>
      </c>
      <c r="D1710" s="44"/>
      <c r="E1710" s="153">
        <f>IF(D1710="NOT_OK",LEFT(C1710,CharNo(C1710,"\")-1),C1710)</f>
        <v>0</v>
      </c>
      <c r="F1710" s="44" t="str">
        <f t="shared" si="134"/>
        <v/>
      </c>
      <c r="G1710" s="153">
        <f>IF(F1710="NOT_OK",LEFT(E1710,CharNo(E1710,"\")-1),E1710)</f>
        <v>0</v>
      </c>
      <c r="H1710" s="44" t="str">
        <f t="shared" si="134"/>
        <v/>
      </c>
      <c r="I1710" s="153">
        <f>IF(H1710="NOT_OK",LEFT(G1710,CharNo(G1710,"\")-1),G1710)</f>
        <v>0</v>
      </c>
      <c r="J1710" s="44" t="str">
        <f t="shared" si="135"/>
        <v/>
      </c>
      <c r="K1710" s="153">
        <f>IF(J1710="NOT_OK",LEFT(I1710,CharNo(I1710,"\")-1),I1710)</f>
        <v>0</v>
      </c>
      <c r="L1710" s="44" t="str">
        <f t="shared" si="136"/>
        <v/>
      </c>
      <c r="M1710" s="153"/>
      <c r="N1710" s="44" t="str">
        <f t="shared" si="137"/>
        <v/>
      </c>
    </row>
    <row r="1711" spans="1:14" x14ac:dyDescent="0.2">
      <c r="A1711" s="153"/>
      <c r="B1711" s="44" t="str">
        <f t="shared" si="138"/>
        <v/>
      </c>
      <c r="C1711" s="153">
        <f>IF($B1711="NOT_OK",LEFT($A1711,CharNo($A1711,"\")-1),A1711)</f>
        <v>0</v>
      </c>
      <c r="D1711" s="44"/>
      <c r="E1711" s="153">
        <f>IF(D1711="NOT_OK",LEFT(C1711,CharNo(C1711,"\")-1),C1711)</f>
        <v>0</v>
      </c>
      <c r="F1711" s="44" t="str">
        <f t="shared" si="134"/>
        <v/>
      </c>
      <c r="G1711" s="153">
        <f>IF(F1711="NOT_OK",LEFT(E1711,CharNo(E1711,"\")-1),E1711)</f>
        <v>0</v>
      </c>
      <c r="H1711" s="44" t="str">
        <f t="shared" si="134"/>
        <v/>
      </c>
      <c r="I1711" s="153">
        <f>IF(H1711="NOT_OK",LEFT(G1711,CharNo(G1711,"\")-1),G1711)</f>
        <v>0</v>
      </c>
      <c r="J1711" s="44" t="str">
        <f t="shared" si="135"/>
        <v/>
      </c>
      <c r="K1711" s="153">
        <f>IF(J1711="NOT_OK",LEFT(I1711,CharNo(I1711,"\")-1),I1711)</f>
        <v>0</v>
      </c>
      <c r="L1711" s="44" t="str">
        <f t="shared" si="136"/>
        <v/>
      </c>
      <c r="M1711" s="153"/>
      <c r="N1711" s="44" t="str">
        <f t="shared" si="137"/>
        <v/>
      </c>
    </row>
    <row r="1712" spans="1:14" x14ac:dyDescent="0.2">
      <c r="A1712" s="153"/>
      <c r="B1712" s="44" t="str">
        <f t="shared" si="138"/>
        <v/>
      </c>
      <c r="C1712" s="153">
        <f>IF($B1712="NOT_OK",LEFT($A1712,CharNo($A1712,"\")-1),A1712)</f>
        <v>0</v>
      </c>
      <c r="D1712" s="44"/>
      <c r="E1712" s="153">
        <f>IF(D1712="NOT_OK",LEFT(C1712,CharNo(C1712,"\")-1),C1712)</f>
        <v>0</v>
      </c>
      <c r="F1712" s="44" t="str">
        <f t="shared" si="134"/>
        <v/>
      </c>
      <c r="G1712" s="153">
        <f>IF(F1712="NOT_OK",LEFT(E1712,CharNo(E1712,"\")-1),E1712)</f>
        <v>0</v>
      </c>
      <c r="H1712" s="44" t="str">
        <f t="shared" si="134"/>
        <v/>
      </c>
      <c r="I1712" s="153">
        <f>IF(H1712="NOT_OK",LEFT(G1712,CharNo(G1712,"\")-1),G1712)</f>
        <v>0</v>
      </c>
      <c r="J1712" s="44" t="str">
        <f t="shared" si="135"/>
        <v/>
      </c>
      <c r="K1712" s="153">
        <f>IF(J1712="NOT_OK",LEFT(I1712,CharNo(I1712,"\")-1),I1712)</f>
        <v>0</v>
      </c>
      <c r="L1712" s="44" t="str">
        <f t="shared" si="136"/>
        <v/>
      </c>
      <c r="M1712" s="153"/>
      <c r="N1712" s="44" t="str">
        <f t="shared" si="137"/>
        <v/>
      </c>
    </row>
    <row r="1713" spans="1:14" x14ac:dyDescent="0.2">
      <c r="A1713" s="153"/>
      <c r="B1713" s="44" t="str">
        <f t="shared" si="138"/>
        <v/>
      </c>
      <c r="C1713" s="153">
        <f>IF($B1713="NOT_OK",LEFT($A1713,CharNo($A1713,"\")-1),A1713)</f>
        <v>0</v>
      </c>
      <c r="D1713" s="44"/>
      <c r="E1713" s="153">
        <f>IF(D1713="NOT_OK",LEFT(C1713,CharNo(C1713,"\")-1),C1713)</f>
        <v>0</v>
      </c>
      <c r="F1713" s="44" t="str">
        <f t="shared" si="134"/>
        <v/>
      </c>
      <c r="G1713" s="153">
        <f>IF(F1713="NOT_OK",LEFT(E1713,CharNo(E1713,"\")-1),E1713)</f>
        <v>0</v>
      </c>
      <c r="H1713" s="44" t="str">
        <f t="shared" si="134"/>
        <v/>
      </c>
      <c r="I1713" s="153">
        <f>IF(H1713="NOT_OK",LEFT(G1713,CharNo(G1713,"\")-1),G1713)</f>
        <v>0</v>
      </c>
      <c r="J1713" s="44" t="str">
        <f t="shared" si="135"/>
        <v/>
      </c>
      <c r="K1713" s="153">
        <f>IF(J1713="NOT_OK",LEFT(I1713,CharNo(I1713,"\")-1),I1713)</f>
        <v>0</v>
      </c>
      <c r="L1713" s="44" t="str">
        <f t="shared" si="136"/>
        <v/>
      </c>
      <c r="M1713" s="153"/>
      <c r="N1713" s="44" t="str">
        <f t="shared" si="137"/>
        <v/>
      </c>
    </row>
    <row r="1714" spans="1:14" x14ac:dyDescent="0.2">
      <c r="A1714" s="153"/>
      <c r="B1714" s="44" t="str">
        <f t="shared" si="138"/>
        <v/>
      </c>
      <c r="C1714" s="153">
        <f>IF($B1714="NOT_OK",LEFT($A1714,CharNo($A1714,"\")-1),A1714)</f>
        <v>0</v>
      </c>
      <c r="D1714" s="44"/>
      <c r="E1714" s="153">
        <f>IF(D1714="NOT_OK",LEFT(C1714,CharNo(C1714,"\")-1),C1714)</f>
        <v>0</v>
      </c>
      <c r="F1714" s="44" t="str">
        <f t="shared" si="134"/>
        <v/>
      </c>
      <c r="G1714" s="153">
        <f>IF(F1714="NOT_OK",LEFT(E1714,CharNo(E1714,"\")-1),E1714)</f>
        <v>0</v>
      </c>
      <c r="H1714" s="44" t="str">
        <f t="shared" si="134"/>
        <v/>
      </c>
      <c r="I1714" s="153">
        <f>IF(H1714="NOT_OK",LEFT(G1714,CharNo(G1714,"\")-1),G1714)</f>
        <v>0</v>
      </c>
      <c r="J1714" s="44" t="str">
        <f t="shared" si="135"/>
        <v/>
      </c>
      <c r="K1714" s="153">
        <f>IF(J1714="NOT_OK",LEFT(I1714,CharNo(I1714,"\")-1),I1714)</f>
        <v>0</v>
      </c>
      <c r="L1714" s="44" t="str">
        <f t="shared" si="136"/>
        <v/>
      </c>
      <c r="M1714" s="153"/>
      <c r="N1714" s="44" t="str">
        <f t="shared" si="137"/>
        <v/>
      </c>
    </row>
    <row r="1715" spans="1:14" x14ac:dyDescent="0.2">
      <c r="A1715" s="153"/>
      <c r="B1715" s="44" t="str">
        <f t="shared" si="138"/>
        <v/>
      </c>
      <c r="C1715" s="153">
        <f>IF($B1715="NOT_OK",LEFT($A1715,CharNo($A1715,"\")-1),A1715)</f>
        <v>0</v>
      </c>
      <c r="D1715" s="44"/>
      <c r="E1715" s="153">
        <f>IF(D1715="NOT_OK",LEFT(C1715,CharNo(C1715,"\")-1),C1715)</f>
        <v>0</v>
      </c>
      <c r="F1715" s="44" t="str">
        <f t="shared" si="134"/>
        <v/>
      </c>
      <c r="G1715" s="153">
        <f>IF(F1715="NOT_OK",LEFT(E1715,CharNo(E1715,"\")-1),E1715)</f>
        <v>0</v>
      </c>
      <c r="H1715" s="44" t="str">
        <f t="shared" si="134"/>
        <v/>
      </c>
      <c r="I1715" s="153">
        <f>IF(H1715="NOT_OK",LEFT(G1715,CharNo(G1715,"\")-1),G1715)</f>
        <v>0</v>
      </c>
      <c r="J1715" s="44" t="str">
        <f t="shared" si="135"/>
        <v/>
      </c>
      <c r="K1715" s="153">
        <f>IF(J1715="NOT_OK",LEFT(I1715,CharNo(I1715,"\")-1),I1715)</f>
        <v>0</v>
      </c>
      <c r="L1715" s="44" t="str">
        <f t="shared" si="136"/>
        <v/>
      </c>
      <c r="M1715" s="153"/>
      <c r="N1715" s="44" t="str">
        <f t="shared" si="137"/>
        <v/>
      </c>
    </row>
    <row r="1716" spans="1:14" x14ac:dyDescent="0.2">
      <c r="A1716" s="153"/>
      <c r="B1716" s="44" t="str">
        <f t="shared" si="138"/>
        <v/>
      </c>
      <c r="C1716" s="153">
        <f>IF($B1716="NOT_OK",LEFT($A1716,CharNo($A1716,"\")-1),A1716)</f>
        <v>0</v>
      </c>
      <c r="D1716" s="44"/>
      <c r="E1716" s="153">
        <f>IF(D1716="NOT_OK",LEFT(C1716,CharNo(C1716,"\")-1),C1716)</f>
        <v>0</v>
      </c>
      <c r="F1716" s="44" t="str">
        <f t="shared" si="134"/>
        <v/>
      </c>
      <c r="G1716" s="153">
        <f>IF(F1716="NOT_OK",LEFT(E1716,CharNo(E1716,"\")-1),E1716)</f>
        <v>0</v>
      </c>
      <c r="H1716" s="44" t="str">
        <f t="shared" si="134"/>
        <v/>
      </c>
      <c r="I1716" s="153">
        <f>IF(H1716="NOT_OK",LEFT(G1716,CharNo(G1716,"\")-1),G1716)</f>
        <v>0</v>
      </c>
      <c r="J1716" s="44" t="str">
        <f t="shared" si="135"/>
        <v/>
      </c>
      <c r="K1716" s="153">
        <f>IF(J1716="NOT_OK",LEFT(I1716,CharNo(I1716,"\")-1),I1716)</f>
        <v>0</v>
      </c>
      <c r="L1716" s="44" t="str">
        <f t="shared" si="136"/>
        <v/>
      </c>
      <c r="M1716" s="153"/>
      <c r="N1716" s="44" t="str">
        <f t="shared" si="137"/>
        <v/>
      </c>
    </row>
    <row r="1717" spans="1:14" x14ac:dyDescent="0.2">
      <c r="A1717" s="153"/>
      <c r="B1717" s="44" t="str">
        <f t="shared" si="138"/>
        <v/>
      </c>
      <c r="C1717" s="153">
        <f>IF($B1717="NOT_OK",LEFT($A1717,CharNo($A1717,"\")-1),A1717)</f>
        <v>0</v>
      </c>
      <c r="D1717" s="44"/>
      <c r="E1717" s="153">
        <f>IF(D1717="NOT_OK",LEFT(C1717,CharNo(C1717,"\")-1),C1717)</f>
        <v>0</v>
      </c>
      <c r="F1717" s="44" t="str">
        <f t="shared" si="134"/>
        <v/>
      </c>
      <c r="G1717" s="153">
        <f>IF(F1717="NOT_OK",LEFT(E1717,CharNo(E1717,"\")-1),E1717)</f>
        <v>0</v>
      </c>
      <c r="H1717" s="44" t="str">
        <f t="shared" si="134"/>
        <v/>
      </c>
      <c r="I1717" s="153">
        <f>IF(H1717="NOT_OK",LEFT(G1717,CharNo(G1717,"\")-1),G1717)</f>
        <v>0</v>
      </c>
      <c r="J1717" s="44" t="str">
        <f t="shared" si="135"/>
        <v/>
      </c>
      <c r="K1717" s="153">
        <f>IF(J1717="NOT_OK",LEFT(I1717,CharNo(I1717,"\")-1),I1717)</f>
        <v>0</v>
      </c>
      <c r="L1717" s="44" t="str">
        <f t="shared" si="136"/>
        <v/>
      </c>
      <c r="M1717" s="153"/>
      <c r="N1717" s="44" t="str">
        <f t="shared" si="137"/>
        <v/>
      </c>
    </row>
    <row r="1718" spans="1:14" x14ac:dyDescent="0.2">
      <c r="A1718" s="153"/>
      <c r="B1718" s="44" t="str">
        <f t="shared" si="138"/>
        <v/>
      </c>
      <c r="C1718" s="153">
        <f>IF($B1718="NOT_OK",LEFT($A1718,CharNo($A1718,"\")-1),A1718)</f>
        <v>0</v>
      </c>
      <c r="D1718" s="44"/>
      <c r="E1718" s="153">
        <f>IF(D1718="NOT_OK",LEFT(C1718,CharNo(C1718,"\")-1),C1718)</f>
        <v>0</v>
      </c>
      <c r="F1718" s="44" t="str">
        <f t="shared" si="134"/>
        <v/>
      </c>
      <c r="G1718" s="153">
        <f>IF(F1718="NOT_OK",LEFT(E1718,CharNo(E1718,"\")-1),E1718)</f>
        <v>0</v>
      </c>
      <c r="H1718" s="44" t="str">
        <f t="shared" si="134"/>
        <v/>
      </c>
      <c r="I1718" s="153">
        <f>IF(H1718="NOT_OK",LEFT(G1718,CharNo(G1718,"\")-1),G1718)</f>
        <v>0</v>
      </c>
      <c r="J1718" s="44" t="str">
        <f t="shared" si="135"/>
        <v/>
      </c>
      <c r="K1718" s="153">
        <f>IF(J1718="NOT_OK",LEFT(I1718,CharNo(I1718,"\")-1),I1718)</f>
        <v>0</v>
      </c>
      <c r="L1718" s="44" t="str">
        <f t="shared" si="136"/>
        <v/>
      </c>
      <c r="M1718" s="153"/>
      <c r="N1718" s="44" t="str">
        <f t="shared" si="137"/>
        <v/>
      </c>
    </row>
    <row r="1719" spans="1:14" x14ac:dyDescent="0.2">
      <c r="A1719" s="153"/>
      <c r="B1719" s="44" t="str">
        <f t="shared" si="138"/>
        <v/>
      </c>
      <c r="C1719" s="153">
        <f>IF($B1719="NOT_OK",LEFT($A1719,CharNo($A1719,"\")-1),A1719)</f>
        <v>0</v>
      </c>
      <c r="D1719" s="44"/>
      <c r="E1719" s="153">
        <f>IF(D1719="NOT_OK",LEFT(C1719,CharNo(C1719,"\")-1),C1719)</f>
        <v>0</v>
      </c>
      <c r="F1719" s="44" t="str">
        <f t="shared" si="134"/>
        <v/>
      </c>
      <c r="G1719" s="153">
        <f>IF(F1719="NOT_OK",LEFT(E1719,CharNo(E1719,"\")-1),E1719)</f>
        <v>0</v>
      </c>
      <c r="H1719" s="44" t="str">
        <f t="shared" si="134"/>
        <v/>
      </c>
      <c r="I1719" s="153">
        <f>IF(H1719="NOT_OK",LEFT(G1719,CharNo(G1719,"\")-1),G1719)</f>
        <v>0</v>
      </c>
      <c r="J1719" s="44" t="str">
        <f t="shared" si="135"/>
        <v/>
      </c>
      <c r="K1719" s="153">
        <f>IF(J1719="NOT_OK",LEFT(I1719,CharNo(I1719,"\")-1),I1719)</f>
        <v>0</v>
      </c>
      <c r="L1719" s="44" t="str">
        <f t="shared" si="136"/>
        <v/>
      </c>
      <c r="M1719" s="153"/>
      <c r="N1719" s="44" t="str">
        <f t="shared" si="137"/>
        <v/>
      </c>
    </row>
    <row r="1720" spans="1:14" x14ac:dyDescent="0.2">
      <c r="A1720" s="153"/>
      <c r="B1720" s="44" t="str">
        <f t="shared" si="138"/>
        <v/>
      </c>
      <c r="C1720" s="153">
        <f>IF($B1720="NOT_OK",LEFT($A1720,CharNo($A1720,"\")-1),A1720)</f>
        <v>0</v>
      </c>
      <c r="D1720" s="44"/>
      <c r="E1720" s="153">
        <f>IF(D1720="NOT_OK",LEFT(C1720,CharNo(C1720,"\")-1),C1720)</f>
        <v>0</v>
      </c>
      <c r="F1720" s="44" t="str">
        <f t="shared" si="134"/>
        <v/>
      </c>
      <c r="G1720" s="153">
        <f>IF(F1720="NOT_OK",LEFT(E1720,CharNo(E1720,"\")-1),E1720)</f>
        <v>0</v>
      </c>
      <c r="H1720" s="44" t="str">
        <f t="shared" si="134"/>
        <v/>
      </c>
      <c r="I1720" s="153">
        <f>IF(H1720="NOT_OK",LEFT(G1720,CharNo(G1720,"\")-1),G1720)</f>
        <v>0</v>
      </c>
      <c r="J1720" s="44" t="str">
        <f t="shared" si="135"/>
        <v/>
      </c>
      <c r="K1720" s="153">
        <f>IF(J1720="NOT_OK",LEFT(I1720,CharNo(I1720,"\")-1),I1720)</f>
        <v>0</v>
      </c>
      <c r="L1720" s="44" t="str">
        <f t="shared" si="136"/>
        <v/>
      </c>
      <c r="M1720" s="153"/>
      <c r="N1720" s="44" t="str">
        <f t="shared" si="137"/>
        <v/>
      </c>
    </row>
    <row r="1721" spans="1:14" x14ac:dyDescent="0.2">
      <c r="A1721" s="153"/>
      <c r="B1721" s="44" t="str">
        <f t="shared" si="138"/>
        <v/>
      </c>
      <c r="C1721" s="153">
        <f>IF($B1721="NOT_OK",LEFT($A1721,CharNo($A1721,"\")-1),A1721)</f>
        <v>0</v>
      </c>
      <c r="D1721" s="44"/>
      <c r="E1721" s="153">
        <f>IF(D1721="NOT_OK",LEFT(C1721,CharNo(C1721,"\")-1),C1721)</f>
        <v>0</v>
      </c>
      <c r="F1721" s="44" t="str">
        <f t="shared" si="134"/>
        <v/>
      </c>
      <c r="G1721" s="153">
        <f>IF(F1721="NOT_OK",LEFT(E1721,CharNo(E1721,"\")-1),E1721)</f>
        <v>0</v>
      </c>
      <c r="H1721" s="44" t="str">
        <f t="shared" si="134"/>
        <v/>
      </c>
      <c r="I1721" s="153">
        <f>IF(H1721="NOT_OK",LEFT(G1721,CharNo(G1721,"\")-1),G1721)</f>
        <v>0</v>
      </c>
      <c r="J1721" s="44" t="str">
        <f t="shared" si="135"/>
        <v/>
      </c>
      <c r="K1721" s="153">
        <f>IF(J1721="NOT_OK",LEFT(I1721,CharNo(I1721,"\")-1),I1721)</f>
        <v>0</v>
      </c>
      <c r="L1721" s="44" t="str">
        <f t="shared" si="136"/>
        <v/>
      </c>
      <c r="M1721" s="153"/>
      <c r="N1721" s="44" t="str">
        <f t="shared" si="137"/>
        <v/>
      </c>
    </row>
    <row r="1722" spans="1:14" x14ac:dyDescent="0.2">
      <c r="A1722" s="153"/>
      <c r="B1722" s="44" t="str">
        <f t="shared" si="138"/>
        <v/>
      </c>
      <c r="C1722" s="153">
        <f>IF($B1722="NOT_OK",LEFT($A1722,CharNo($A1722,"\")-1),A1722)</f>
        <v>0</v>
      </c>
      <c r="D1722" s="44"/>
      <c r="E1722" s="153">
        <f>IF(D1722="NOT_OK",LEFT(C1722,CharNo(C1722,"\")-1),C1722)</f>
        <v>0</v>
      </c>
      <c r="F1722" s="44" t="str">
        <f t="shared" si="134"/>
        <v/>
      </c>
      <c r="G1722" s="153">
        <f>IF(F1722="NOT_OK",LEFT(E1722,CharNo(E1722,"\")-1),E1722)</f>
        <v>0</v>
      </c>
      <c r="H1722" s="44" t="str">
        <f t="shared" si="134"/>
        <v/>
      </c>
      <c r="I1722" s="153">
        <f>IF(H1722="NOT_OK",LEFT(G1722,CharNo(G1722,"\")-1),G1722)</f>
        <v>0</v>
      </c>
      <c r="J1722" s="44" t="str">
        <f t="shared" si="135"/>
        <v/>
      </c>
      <c r="K1722" s="153">
        <f>IF(J1722="NOT_OK",LEFT(I1722,CharNo(I1722,"\")-1),I1722)</f>
        <v>0</v>
      </c>
      <c r="L1722" s="44" t="str">
        <f t="shared" si="136"/>
        <v/>
      </c>
      <c r="M1722" s="153"/>
      <c r="N1722" s="44" t="str">
        <f t="shared" si="137"/>
        <v/>
      </c>
    </row>
    <row r="1723" spans="1:14" x14ac:dyDescent="0.2">
      <c r="A1723" s="153"/>
      <c r="B1723" s="44" t="str">
        <f t="shared" si="138"/>
        <v/>
      </c>
      <c r="C1723" s="153">
        <f>IF($B1723="NOT_OK",LEFT($A1723,CharNo($A1723,"\")-1),A1723)</f>
        <v>0</v>
      </c>
      <c r="D1723" s="44"/>
      <c r="E1723" s="153">
        <f>IF(D1723="NOT_OK",LEFT(C1723,CharNo(C1723,"\")-1),C1723)</f>
        <v>0</v>
      </c>
      <c r="F1723" s="44" t="str">
        <f t="shared" si="134"/>
        <v/>
      </c>
      <c r="G1723" s="153">
        <f>IF(F1723="NOT_OK",LEFT(E1723,CharNo(E1723,"\")-1),E1723)</f>
        <v>0</v>
      </c>
      <c r="H1723" s="44" t="str">
        <f t="shared" si="134"/>
        <v/>
      </c>
      <c r="I1723" s="153">
        <f>IF(H1723="NOT_OK",LEFT(G1723,CharNo(G1723,"\")-1),G1723)</f>
        <v>0</v>
      </c>
      <c r="J1723" s="44" t="str">
        <f t="shared" si="135"/>
        <v/>
      </c>
      <c r="K1723" s="153">
        <f>IF(J1723="NOT_OK",LEFT(I1723,CharNo(I1723,"\")-1),I1723)</f>
        <v>0</v>
      </c>
      <c r="L1723" s="44" t="str">
        <f t="shared" si="136"/>
        <v/>
      </c>
      <c r="M1723" s="153"/>
      <c r="N1723" s="44" t="str">
        <f t="shared" si="137"/>
        <v/>
      </c>
    </row>
    <row r="1724" spans="1:14" x14ac:dyDescent="0.2">
      <c r="A1724" s="153"/>
      <c r="B1724" s="44" t="str">
        <f t="shared" si="138"/>
        <v/>
      </c>
      <c r="C1724" s="153">
        <f>IF($B1724="NOT_OK",LEFT($A1724,CharNo($A1724,"\")-1),A1724)</f>
        <v>0</v>
      </c>
      <c r="D1724" s="44"/>
      <c r="E1724" s="153">
        <f>IF(D1724="NOT_OK",LEFT(C1724,CharNo(C1724,"\")-1),C1724)</f>
        <v>0</v>
      </c>
      <c r="F1724" s="44" t="str">
        <f t="shared" si="134"/>
        <v/>
      </c>
      <c r="G1724" s="153">
        <f>IF(F1724="NOT_OK",LEFT(E1724,CharNo(E1724,"\")-1),E1724)</f>
        <v>0</v>
      </c>
      <c r="H1724" s="44" t="str">
        <f t="shared" si="134"/>
        <v/>
      </c>
      <c r="I1724" s="153">
        <f>IF(H1724="NOT_OK",LEFT(G1724,CharNo(G1724,"\")-1),G1724)</f>
        <v>0</v>
      </c>
      <c r="J1724" s="44" t="str">
        <f t="shared" si="135"/>
        <v/>
      </c>
      <c r="K1724" s="153">
        <f>IF(J1724="NOT_OK",LEFT(I1724,CharNo(I1724,"\")-1),I1724)</f>
        <v>0</v>
      </c>
      <c r="L1724" s="44" t="str">
        <f t="shared" si="136"/>
        <v/>
      </c>
      <c r="M1724" s="153"/>
      <c r="N1724" s="44" t="str">
        <f t="shared" si="137"/>
        <v/>
      </c>
    </row>
    <row r="1725" spans="1:14" x14ac:dyDescent="0.2">
      <c r="A1725" s="153"/>
      <c r="B1725" s="44" t="str">
        <f t="shared" si="138"/>
        <v/>
      </c>
      <c r="C1725" s="153">
        <f>IF($B1725="NOT_OK",LEFT($A1725,CharNo($A1725,"\")-1),A1725)</f>
        <v>0</v>
      </c>
      <c r="D1725" s="44"/>
      <c r="E1725" s="153">
        <f>IF(D1725="NOT_OK",LEFT(C1725,CharNo(C1725,"\")-1),C1725)</f>
        <v>0</v>
      </c>
      <c r="F1725" s="44" t="str">
        <f t="shared" si="134"/>
        <v/>
      </c>
      <c r="G1725" s="153">
        <f>IF(F1725="NOT_OK",LEFT(E1725,CharNo(E1725,"\")-1),E1725)</f>
        <v>0</v>
      </c>
      <c r="H1725" s="44" t="str">
        <f t="shared" si="134"/>
        <v/>
      </c>
      <c r="I1725" s="153">
        <f>IF(H1725="NOT_OK",LEFT(G1725,CharNo(G1725,"\")-1),G1725)</f>
        <v>0</v>
      </c>
      <c r="J1725" s="44" t="str">
        <f t="shared" si="135"/>
        <v/>
      </c>
      <c r="K1725" s="153">
        <f>IF(J1725="NOT_OK",LEFT(I1725,CharNo(I1725,"\")-1),I1725)</f>
        <v>0</v>
      </c>
      <c r="L1725" s="44" t="str">
        <f t="shared" si="136"/>
        <v/>
      </c>
      <c r="M1725" s="153"/>
      <c r="N1725" s="44" t="str">
        <f t="shared" si="137"/>
        <v/>
      </c>
    </row>
    <row r="1726" spans="1:14" x14ac:dyDescent="0.2">
      <c r="A1726" s="153"/>
      <c r="B1726" s="44" t="str">
        <f t="shared" si="138"/>
        <v/>
      </c>
      <c r="C1726" s="153">
        <f>IF($B1726="NOT_OK",LEFT($A1726,CharNo($A1726,"\")-1),A1726)</f>
        <v>0</v>
      </c>
      <c r="D1726" s="44"/>
      <c r="E1726" s="153">
        <f>IF(D1726="NOT_OK",LEFT(C1726,CharNo(C1726,"\")-1),C1726)</f>
        <v>0</v>
      </c>
      <c r="F1726" s="44" t="str">
        <f t="shared" si="134"/>
        <v/>
      </c>
      <c r="G1726" s="153">
        <f>IF(F1726="NOT_OK",LEFT(E1726,CharNo(E1726,"\")-1),E1726)</f>
        <v>0</v>
      </c>
      <c r="H1726" s="44" t="str">
        <f t="shared" si="134"/>
        <v/>
      </c>
      <c r="I1726" s="153">
        <f>IF(H1726="NOT_OK",LEFT(G1726,CharNo(G1726,"\")-1),G1726)</f>
        <v>0</v>
      </c>
      <c r="J1726" s="44" t="str">
        <f t="shared" si="135"/>
        <v/>
      </c>
      <c r="K1726" s="153">
        <f>IF(J1726="NOT_OK",LEFT(I1726,CharNo(I1726,"\")-1),I1726)</f>
        <v>0</v>
      </c>
      <c r="L1726" s="44" t="str">
        <f t="shared" si="136"/>
        <v/>
      </c>
      <c r="M1726" s="153"/>
      <c r="N1726" s="44" t="str">
        <f t="shared" si="137"/>
        <v/>
      </c>
    </row>
    <row r="1727" spans="1:14" x14ac:dyDescent="0.2">
      <c r="A1727" s="153"/>
      <c r="B1727" s="44" t="str">
        <f t="shared" si="138"/>
        <v/>
      </c>
      <c r="C1727" s="153">
        <f>IF($B1727="NOT_OK",LEFT($A1727,CharNo($A1727,"\")-1),A1727)</f>
        <v>0</v>
      </c>
      <c r="D1727" s="44"/>
      <c r="E1727" s="153">
        <f>IF(D1727="NOT_OK",LEFT(C1727,CharNo(C1727,"\")-1),C1727)</f>
        <v>0</v>
      </c>
      <c r="F1727" s="44" t="str">
        <f t="shared" si="134"/>
        <v/>
      </c>
      <c r="G1727" s="153">
        <f>IF(F1727="NOT_OK",LEFT(E1727,CharNo(E1727,"\")-1),E1727)</f>
        <v>0</v>
      </c>
      <c r="H1727" s="44" t="str">
        <f t="shared" si="134"/>
        <v/>
      </c>
      <c r="I1727" s="153">
        <f>IF(H1727="NOT_OK",LEFT(G1727,CharNo(G1727,"\")-1),G1727)</f>
        <v>0</v>
      </c>
      <c r="J1727" s="44" t="str">
        <f t="shared" si="135"/>
        <v/>
      </c>
      <c r="K1727" s="153">
        <f>IF(J1727="NOT_OK",LEFT(I1727,CharNo(I1727,"\")-1),I1727)</f>
        <v>0</v>
      </c>
      <c r="L1727" s="44" t="str">
        <f t="shared" si="136"/>
        <v/>
      </c>
      <c r="M1727" s="153"/>
      <c r="N1727" s="44" t="str">
        <f t="shared" si="137"/>
        <v/>
      </c>
    </row>
    <row r="1728" spans="1:14" x14ac:dyDescent="0.2">
      <c r="A1728" s="153"/>
      <c r="B1728" s="44" t="str">
        <f t="shared" si="138"/>
        <v/>
      </c>
      <c r="C1728" s="153">
        <f>IF($B1728="NOT_OK",LEFT($A1728,CharNo($A1728,"\")-1),A1728)</f>
        <v>0</v>
      </c>
      <c r="D1728" s="44"/>
      <c r="E1728" s="153">
        <f>IF(D1728="NOT_OK",LEFT(C1728,CharNo(C1728,"\")-1),C1728)</f>
        <v>0</v>
      </c>
      <c r="F1728" s="44" t="str">
        <f t="shared" si="134"/>
        <v/>
      </c>
      <c r="G1728" s="153">
        <f>IF(F1728="NOT_OK",LEFT(E1728,CharNo(E1728,"\")-1),E1728)</f>
        <v>0</v>
      </c>
      <c r="H1728" s="44" t="str">
        <f t="shared" si="134"/>
        <v/>
      </c>
      <c r="I1728" s="153">
        <f>IF(H1728="NOT_OK",LEFT(G1728,CharNo(G1728,"\")-1),G1728)</f>
        <v>0</v>
      </c>
      <c r="J1728" s="44" t="str">
        <f t="shared" si="135"/>
        <v/>
      </c>
      <c r="K1728" s="153">
        <f>IF(J1728="NOT_OK",LEFT(I1728,CharNo(I1728,"\")-1),I1728)</f>
        <v>0</v>
      </c>
      <c r="L1728" s="44" t="str">
        <f t="shared" si="136"/>
        <v/>
      </c>
      <c r="M1728" s="153"/>
      <c r="N1728" s="44" t="str">
        <f t="shared" si="137"/>
        <v/>
      </c>
    </row>
    <row r="1729" spans="1:14" x14ac:dyDescent="0.2">
      <c r="A1729" s="153"/>
      <c r="B1729" s="44" t="str">
        <f t="shared" si="138"/>
        <v/>
      </c>
      <c r="C1729" s="153">
        <f>IF($B1729="NOT_OK",LEFT($A1729,CharNo($A1729,"\")-1),A1729)</f>
        <v>0</v>
      </c>
      <c r="D1729" s="44"/>
      <c r="E1729" s="153">
        <f>IF(D1729="NOT_OK",LEFT(C1729,CharNo(C1729,"\")-1),C1729)</f>
        <v>0</v>
      </c>
      <c r="F1729" s="44" t="str">
        <f t="shared" si="134"/>
        <v/>
      </c>
      <c r="G1729" s="153">
        <f>IF(F1729="NOT_OK",LEFT(E1729,CharNo(E1729,"\")-1),E1729)</f>
        <v>0</v>
      </c>
      <c r="H1729" s="44" t="str">
        <f t="shared" si="134"/>
        <v/>
      </c>
      <c r="I1729" s="153">
        <f>IF(H1729="NOT_OK",LEFT(G1729,CharNo(G1729,"\")-1),G1729)</f>
        <v>0</v>
      </c>
      <c r="J1729" s="44" t="str">
        <f t="shared" si="135"/>
        <v/>
      </c>
      <c r="K1729" s="153">
        <f>IF(J1729="NOT_OK",LEFT(I1729,CharNo(I1729,"\")-1),I1729)</f>
        <v>0</v>
      </c>
      <c r="L1729" s="44" t="str">
        <f t="shared" si="136"/>
        <v/>
      </c>
      <c r="M1729" s="153"/>
      <c r="N1729" s="44" t="str">
        <f t="shared" si="137"/>
        <v/>
      </c>
    </row>
    <row r="1730" spans="1:14" x14ac:dyDescent="0.2">
      <c r="A1730" s="153"/>
      <c r="B1730" s="44" t="str">
        <f t="shared" si="138"/>
        <v/>
      </c>
      <c r="C1730" s="153">
        <f>IF($B1730="NOT_OK",LEFT($A1730,CharNo($A1730,"\")-1),A1730)</f>
        <v>0</v>
      </c>
      <c r="D1730" s="44"/>
      <c r="E1730" s="153">
        <f>IF(D1730="NOT_OK",LEFT(C1730,CharNo(C1730,"\")-1),C1730)</f>
        <v>0</v>
      </c>
      <c r="F1730" s="44" t="str">
        <f t="shared" si="134"/>
        <v/>
      </c>
      <c r="G1730" s="153">
        <f>IF(F1730="NOT_OK",LEFT(E1730,CharNo(E1730,"\")-1),E1730)</f>
        <v>0</v>
      </c>
      <c r="H1730" s="44" t="str">
        <f t="shared" si="134"/>
        <v/>
      </c>
      <c r="I1730" s="153">
        <f>IF(H1730="NOT_OK",LEFT(G1730,CharNo(G1730,"\")-1),G1730)</f>
        <v>0</v>
      </c>
      <c r="J1730" s="44" t="str">
        <f t="shared" si="135"/>
        <v/>
      </c>
      <c r="K1730" s="153">
        <f>IF(J1730="NOT_OK",LEFT(I1730,CharNo(I1730,"\")-1),I1730)</f>
        <v>0</v>
      </c>
      <c r="L1730" s="44" t="str">
        <f t="shared" si="136"/>
        <v/>
      </c>
      <c r="M1730" s="153"/>
      <c r="N1730" s="44" t="str">
        <f t="shared" si="137"/>
        <v/>
      </c>
    </row>
    <row r="1731" spans="1:14" x14ac:dyDescent="0.2">
      <c r="A1731" s="153"/>
      <c r="B1731" s="44" t="str">
        <f t="shared" si="138"/>
        <v/>
      </c>
      <c r="C1731" s="153">
        <f>IF($B1731="NOT_OK",LEFT($A1731,CharNo($A1731,"\")-1),A1731)</f>
        <v>0</v>
      </c>
      <c r="D1731" s="44"/>
      <c r="E1731" s="153">
        <f>IF(D1731="NOT_OK",LEFT(C1731,CharNo(C1731,"\")-1),C1731)</f>
        <v>0</v>
      </c>
      <c r="F1731" s="44" t="str">
        <f t="shared" si="134"/>
        <v/>
      </c>
      <c r="G1731" s="153">
        <f>IF(F1731="NOT_OK",LEFT(E1731,CharNo(E1731,"\")-1),E1731)</f>
        <v>0</v>
      </c>
      <c r="H1731" s="44" t="str">
        <f t="shared" si="134"/>
        <v/>
      </c>
      <c r="I1731" s="153">
        <f>IF(H1731="NOT_OK",LEFT(G1731,CharNo(G1731,"\")-1),G1731)</f>
        <v>0</v>
      </c>
      <c r="J1731" s="44" t="str">
        <f t="shared" si="135"/>
        <v/>
      </c>
      <c r="K1731" s="153">
        <f>IF(J1731="NOT_OK",LEFT(I1731,CharNo(I1731,"\")-1),I1731)</f>
        <v>0</v>
      </c>
      <c r="L1731" s="44" t="str">
        <f t="shared" si="136"/>
        <v/>
      </c>
      <c r="M1731" s="153"/>
      <c r="N1731" s="44" t="str">
        <f t="shared" si="137"/>
        <v/>
      </c>
    </row>
    <row r="1732" spans="1:14" x14ac:dyDescent="0.2">
      <c r="A1732" s="153"/>
      <c r="B1732" s="44" t="str">
        <f t="shared" si="138"/>
        <v/>
      </c>
      <c r="C1732" s="153">
        <f>IF($B1732="NOT_OK",LEFT($A1732,CharNo($A1732,"\")-1),A1732)</f>
        <v>0</v>
      </c>
      <c r="D1732" s="44"/>
      <c r="E1732" s="153">
        <f>IF(D1732="NOT_OK",LEFT(C1732,CharNo(C1732,"\")-1),C1732)</f>
        <v>0</v>
      </c>
      <c r="F1732" s="44" t="str">
        <f t="shared" ref="F1732:H1795" si="139">IF(E1732=0,"",IF(LEN(E1732)&lt;50,"OK","NOT_OK"))</f>
        <v/>
      </c>
      <c r="G1732" s="153">
        <f>IF(F1732="NOT_OK",LEFT(E1732,CharNo(E1732,"\")-1),E1732)</f>
        <v>0</v>
      </c>
      <c r="H1732" s="44" t="str">
        <f t="shared" si="139"/>
        <v/>
      </c>
      <c r="I1732" s="153">
        <f>IF(H1732="NOT_OK",LEFT(G1732,CharNo(G1732,"\")-1),G1732)</f>
        <v>0</v>
      </c>
      <c r="J1732" s="44" t="str">
        <f t="shared" ref="J1732:J1795" si="140">IF(I1732=0,"",IF(LEN(I1732)&lt;50,"OK","NOT_OK"))</f>
        <v/>
      </c>
      <c r="K1732" s="153">
        <f>IF(J1732="NOT_OK",LEFT(I1732,CharNo(I1732,"\")-1),I1732)</f>
        <v>0</v>
      </c>
      <c r="L1732" s="44" t="str">
        <f t="shared" ref="L1732:L1795" si="141">IF(K1732=0,"",IF(LEN(K1732)&lt;50,"OK","NOT_OK"))</f>
        <v/>
      </c>
      <c r="M1732" s="153"/>
      <c r="N1732" s="44" t="str">
        <f t="shared" ref="N1732:N1795" si="142">IF(M1732=0,"",IF(LEN(M1732)&lt;50,"OK","NOT_OK"))</f>
        <v/>
      </c>
    </row>
    <row r="1733" spans="1:14" x14ac:dyDescent="0.2">
      <c r="A1733" s="153"/>
      <c r="B1733" s="44" t="str">
        <f t="shared" ref="B1733:B1796" si="143">IF($A1733="","",IF(LEN($A1733)&lt;50,"OK","NOT_OK"))</f>
        <v/>
      </c>
      <c r="C1733" s="153">
        <f>IF($B1733="NOT_OK",LEFT($A1733,CharNo($A1733,"\")-1),A1733)</f>
        <v>0</v>
      </c>
      <c r="D1733" s="44"/>
      <c r="E1733" s="153">
        <f>IF(D1733="NOT_OK",LEFT(C1733,CharNo(C1733,"\")-1),C1733)</f>
        <v>0</v>
      </c>
      <c r="F1733" s="44" t="str">
        <f t="shared" si="139"/>
        <v/>
      </c>
      <c r="G1733" s="153">
        <f>IF(F1733="NOT_OK",LEFT(E1733,CharNo(E1733,"\")-1),E1733)</f>
        <v>0</v>
      </c>
      <c r="H1733" s="44" t="str">
        <f t="shared" si="139"/>
        <v/>
      </c>
      <c r="I1733" s="153">
        <f>IF(H1733="NOT_OK",LEFT(G1733,CharNo(G1733,"\")-1),G1733)</f>
        <v>0</v>
      </c>
      <c r="J1733" s="44" t="str">
        <f t="shared" si="140"/>
        <v/>
      </c>
      <c r="K1733" s="153">
        <f>IF(J1733="NOT_OK",LEFT(I1733,CharNo(I1733,"\")-1),I1733)</f>
        <v>0</v>
      </c>
      <c r="L1733" s="44" t="str">
        <f t="shared" si="141"/>
        <v/>
      </c>
      <c r="M1733" s="153"/>
      <c r="N1733" s="44" t="str">
        <f t="shared" si="142"/>
        <v/>
      </c>
    </row>
    <row r="1734" spans="1:14" x14ac:dyDescent="0.2">
      <c r="A1734" s="153"/>
      <c r="B1734" s="44" t="str">
        <f t="shared" si="143"/>
        <v/>
      </c>
      <c r="C1734" s="153">
        <f>IF($B1734="NOT_OK",LEFT($A1734,CharNo($A1734,"\")-1),A1734)</f>
        <v>0</v>
      </c>
      <c r="D1734" s="44"/>
      <c r="E1734" s="153">
        <f>IF(D1734="NOT_OK",LEFT(C1734,CharNo(C1734,"\")-1),C1734)</f>
        <v>0</v>
      </c>
      <c r="F1734" s="44" t="str">
        <f t="shared" si="139"/>
        <v/>
      </c>
      <c r="G1734" s="153">
        <f>IF(F1734="NOT_OK",LEFT(E1734,CharNo(E1734,"\")-1),E1734)</f>
        <v>0</v>
      </c>
      <c r="H1734" s="44" t="str">
        <f t="shared" si="139"/>
        <v/>
      </c>
      <c r="I1734" s="153">
        <f>IF(H1734="NOT_OK",LEFT(G1734,CharNo(G1734,"\")-1),G1734)</f>
        <v>0</v>
      </c>
      <c r="J1734" s="44" t="str">
        <f t="shared" si="140"/>
        <v/>
      </c>
      <c r="K1734" s="153">
        <f>IF(J1734="NOT_OK",LEFT(I1734,CharNo(I1734,"\")-1),I1734)</f>
        <v>0</v>
      </c>
      <c r="L1734" s="44" t="str">
        <f t="shared" si="141"/>
        <v/>
      </c>
      <c r="M1734" s="153"/>
      <c r="N1734" s="44" t="str">
        <f t="shared" si="142"/>
        <v/>
      </c>
    </row>
    <row r="1735" spans="1:14" x14ac:dyDescent="0.2">
      <c r="A1735" s="153"/>
      <c r="B1735" s="44" t="str">
        <f t="shared" si="143"/>
        <v/>
      </c>
      <c r="C1735" s="153">
        <f>IF($B1735="NOT_OK",LEFT($A1735,CharNo($A1735,"\")-1),A1735)</f>
        <v>0</v>
      </c>
      <c r="D1735" s="44"/>
      <c r="E1735" s="153">
        <f>IF(D1735="NOT_OK",LEFT(C1735,CharNo(C1735,"\")-1),C1735)</f>
        <v>0</v>
      </c>
      <c r="F1735" s="44" t="str">
        <f t="shared" si="139"/>
        <v/>
      </c>
      <c r="G1735" s="153">
        <f>IF(F1735="NOT_OK",LEFT(E1735,CharNo(E1735,"\")-1),E1735)</f>
        <v>0</v>
      </c>
      <c r="H1735" s="44" t="str">
        <f t="shared" si="139"/>
        <v/>
      </c>
      <c r="I1735" s="153">
        <f>IF(H1735="NOT_OK",LEFT(G1735,CharNo(G1735,"\")-1),G1735)</f>
        <v>0</v>
      </c>
      <c r="J1735" s="44" t="str">
        <f t="shared" si="140"/>
        <v/>
      </c>
      <c r="K1735" s="153">
        <f>IF(J1735="NOT_OK",LEFT(I1735,CharNo(I1735,"\")-1),I1735)</f>
        <v>0</v>
      </c>
      <c r="L1735" s="44" t="str">
        <f t="shared" si="141"/>
        <v/>
      </c>
      <c r="M1735" s="153"/>
      <c r="N1735" s="44" t="str">
        <f t="shared" si="142"/>
        <v/>
      </c>
    </row>
    <row r="1736" spans="1:14" x14ac:dyDescent="0.2">
      <c r="A1736" s="153"/>
      <c r="B1736" s="44" t="str">
        <f t="shared" si="143"/>
        <v/>
      </c>
      <c r="C1736" s="153">
        <f>IF($B1736="NOT_OK",LEFT($A1736,CharNo($A1736,"\")-1),A1736)</f>
        <v>0</v>
      </c>
      <c r="D1736" s="44"/>
      <c r="E1736" s="153">
        <f>IF(D1736="NOT_OK",LEFT(C1736,CharNo(C1736,"\")-1),C1736)</f>
        <v>0</v>
      </c>
      <c r="F1736" s="44" t="str">
        <f t="shared" si="139"/>
        <v/>
      </c>
      <c r="G1736" s="153">
        <f>IF(F1736="NOT_OK",LEFT(E1736,CharNo(E1736,"\")-1),E1736)</f>
        <v>0</v>
      </c>
      <c r="H1736" s="44" t="str">
        <f t="shared" si="139"/>
        <v/>
      </c>
      <c r="I1736" s="153">
        <f>IF(H1736="NOT_OK",LEFT(G1736,CharNo(G1736,"\")-1),G1736)</f>
        <v>0</v>
      </c>
      <c r="J1736" s="44" t="str">
        <f t="shared" si="140"/>
        <v/>
      </c>
      <c r="K1736" s="153">
        <f>IF(J1736="NOT_OK",LEFT(I1736,CharNo(I1736,"\")-1),I1736)</f>
        <v>0</v>
      </c>
      <c r="L1736" s="44" t="str">
        <f t="shared" si="141"/>
        <v/>
      </c>
      <c r="M1736" s="153"/>
      <c r="N1736" s="44" t="str">
        <f t="shared" si="142"/>
        <v/>
      </c>
    </row>
    <row r="1737" spans="1:14" x14ac:dyDescent="0.2">
      <c r="A1737" s="153"/>
      <c r="B1737" s="44" t="str">
        <f t="shared" si="143"/>
        <v/>
      </c>
      <c r="C1737" s="153">
        <f>IF($B1737="NOT_OK",LEFT($A1737,CharNo($A1737,"\")-1),A1737)</f>
        <v>0</v>
      </c>
      <c r="D1737" s="44"/>
      <c r="E1737" s="153">
        <f>IF(D1737="NOT_OK",LEFT(C1737,CharNo(C1737,"\")-1),C1737)</f>
        <v>0</v>
      </c>
      <c r="F1737" s="44" t="str">
        <f t="shared" si="139"/>
        <v/>
      </c>
      <c r="G1737" s="153">
        <f>IF(F1737="NOT_OK",LEFT(E1737,CharNo(E1737,"\")-1),E1737)</f>
        <v>0</v>
      </c>
      <c r="H1737" s="44" t="str">
        <f t="shared" si="139"/>
        <v/>
      </c>
      <c r="I1737" s="153">
        <f>IF(H1737="NOT_OK",LEFT(G1737,CharNo(G1737,"\")-1),G1737)</f>
        <v>0</v>
      </c>
      <c r="J1737" s="44" t="str">
        <f t="shared" si="140"/>
        <v/>
      </c>
      <c r="K1737" s="153">
        <f>IF(J1737="NOT_OK",LEFT(I1737,CharNo(I1737,"\")-1),I1737)</f>
        <v>0</v>
      </c>
      <c r="L1737" s="44" t="str">
        <f t="shared" si="141"/>
        <v/>
      </c>
      <c r="M1737" s="153"/>
      <c r="N1737" s="44" t="str">
        <f t="shared" si="142"/>
        <v/>
      </c>
    </row>
    <row r="1738" spans="1:14" x14ac:dyDescent="0.2">
      <c r="A1738" s="153"/>
      <c r="B1738" s="44" t="str">
        <f t="shared" si="143"/>
        <v/>
      </c>
      <c r="C1738" s="153">
        <f>IF($B1738="NOT_OK",LEFT($A1738,CharNo($A1738,"\")-1),A1738)</f>
        <v>0</v>
      </c>
      <c r="D1738" s="44"/>
      <c r="E1738" s="153">
        <f>IF(D1738="NOT_OK",LEFT(C1738,CharNo(C1738,"\")-1),C1738)</f>
        <v>0</v>
      </c>
      <c r="F1738" s="44" t="str">
        <f t="shared" si="139"/>
        <v/>
      </c>
      <c r="G1738" s="153">
        <f>IF(F1738="NOT_OK",LEFT(E1738,CharNo(E1738,"\")-1),E1738)</f>
        <v>0</v>
      </c>
      <c r="H1738" s="44" t="str">
        <f t="shared" si="139"/>
        <v/>
      </c>
      <c r="I1738" s="153">
        <f>IF(H1738="NOT_OK",LEFT(G1738,CharNo(G1738,"\")-1),G1738)</f>
        <v>0</v>
      </c>
      <c r="J1738" s="44" t="str">
        <f t="shared" si="140"/>
        <v/>
      </c>
      <c r="K1738" s="153">
        <f>IF(J1738="NOT_OK",LEFT(I1738,CharNo(I1738,"\")-1),I1738)</f>
        <v>0</v>
      </c>
      <c r="L1738" s="44" t="str">
        <f t="shared" si="141"/>
        <v/>
      </c>
      <c r="M1738" s="153"/>
      <c r="N1738" s="44" t="str">
        <f t="shared" si="142"/>
        <v/>
      </c>
    </row>
    <row r="1739" spans="1:14" x14ac:dyDescent="0.2">
      <c r="A1739" s="153"/>
      <c r="B1739" s="44" t="str">
        <f t="shared" si="143"/>
        <v/>
      </c>
      <c r="C1739" s="153">
        <f>IF($B1739="NOT_OK",LEFT($A1739,CharNo($A1739,"\")-1),A1739)</f>
        <v>0</v>
      </c>
      <c r="D1739" s="44"/>
      <c r="E1739" s="153">
        <f>IF(D1739="NOT_OK",LEFT(C1739,CharNo(C1739,"\")-1),C1739)</f>
        <v>0</v>
      </c>
      <c r="F1739" s="44" t="str">
        <f t="shared" si="139"/>
        <v/>
      </c>
      <c r="G1739" s="153">
        <f>IF(F1739="NOT_OK",LEFT(E1739,CharNo(E1739,"\")-1),E1739)</f>
        <v>0</v>
      </c>
      <c r="H1739" s="44" t="str">
        <f t="shared" si="139"/>
        <v/>
      </c>
      <c r="I1739" s="153">
        <f>IF(H1739="NOT_OK",LEFT(G1739,CharNo(G1739,"\")-1),G1739)</f>
        <v>0</v>
      </c>
      <c r="J1739" s="44" t="str">
        <f t="shared" si="140"/>
        <v/>
      </c>
      <c r="K1739" s="153">
        <f>IF(J1739="NOT_OK",LEFT(I1739,CharNo(I1739,"\")-1),I1739)</f>
        <v>0</v>
      </c>
      <c r="L1739" s="44" t="str">
        <f t="shared" si="141"/>
        <v/>
      </c>
      <c r="M1739" s="153"/>
      <c r="N1739" s="44" t="str">
        <f t="shared" si="142"/>
        <v/>
      </c>
    </row>
    <row r="1740" spans="1:14" x14ac:dyDescent="0.2">
      <c r="A1740" s="153"/>
      <c r="B1740" s="44" t="str">
        <f t="shared" si="143"/>
        <v/>
      </c>
      <c r="C1740" s="153">
        <f>IF($B1740="NOT_OK",LEFT($A1740,CharNo($A1740,"\")-1),A1740)</f>
        <v>0</v>
      </c>
      <c r="D1740" s="44"/>
      <c r="E1740" s="153">
        <f>IF(D1740="NOT_OK",LEFT(C1740,CharNo(C1740,"\")-1),C1740)</f>
        <v>0</v>
      </c>
      <c r="F1740" s="44" t="str">
        <f t="shared" si="139"/>
        <v/>
      </c>
      <c r="G1740" s="153">
        <f>IF(F1740="NOT_OK",LEFT(E1740,CharNo(E1740,"\")-1),E1740)</f>
        <v>0</v>
      </c>
      <c r="H1740" s="44" t="str">
        <f t="shared" si="139"/>
        <v/>
      </c>
      <c r="I1740" s="153">
        <f>IF(H1740="NOT_OK",LEFT(G1740,CharNo(G1740,"\")-1),G1740)</f>
        <v>0</v>
      </c>
      <c r="J1740" s="44" t="str">
        <f t="shared" si="140"/>
        <v/>
      </c>
      <c r="K1740" s="153">
        <f>IF(J1740="NOT_OK",LEFT(I1740,CharNo(I1740,"\")-1),I1740)</f>
        <v>0</v>
      </c>
      <c r="L1740" s="44" t="str">
        <f t="shared" si="141"/>
        <v/>
      </c>
      <c r="M1740" s="153"/>
      <c r="N1740" s="44" t="str">
        <f t="shared" si="142"/>
        <v/>
      </c>
    </row>
    <row r="1741" spans="1:14" x14ac:dyDescent="0.2">
      <c r="A1741" s="153"/>
      <c r="B1741" s="44" t="str">
        <f t="shared" si="143"/>
        <v/>
      </c>
      <c r="C1741" s="153">
        <f>IF($B1741="NOT_OK",LEFT($A1741,CharNo($A1741,"\")-1),A1741)</f>
        <v>0</v>
      </c>
      <c r="D1741" s="44"/>
      <c r="E1741" s="153">
        <f>IF(D1741="NOT_OK",LEFT(C1741,CharNo(C1741,"\")-1),C1741)</f>
        <v>0</v>
      </c>
      <c r="F1741" s="44" t="str">
        <f t="shared" si="139"/>
        <v/>
      </c>
      <c r="G1741" s="153">
        <f>IF(F1741="NOT_OK",LEFT(E1741,CharNo(E1741,"\")-1),E1741)</f>
        <v>0</v>
      </c>
      <c r="H1741" s="44" t="str">
        <f t="shared" si="139"/>
        <v/>
      </c>
      <c r="I1741" s="153">
        <f>IF(H1741="NOT_OK",LEFT(G1741,CharNo(G1741,"\")-1),G1741)</f>
        <v>0</v>
      </c>
      <c r="J1741" s="44" t="str">
        <f t="shared" si="140"/>
        <v/>
      </c>
      <c r="K1741" s="153">
        <f>IF(J1741="NOT_OK",LEFT(I1741,CharNo(I1741,"\")-1),I1741)</f>
        <v>0</v>
      </c>
      <c r="L1741" s="44" t="str">
        <f t="shared" si="141"/>
        <v/>
      </c>
      <c r="M1741" s="153"/>
      <c r="N1741" s="44" t="str">
        <f t="shared" si="142"/>
        <v/>
      </c>
    </row>
    <row r="1742" spans="1:14" x14ac:dyDescent="0.2">
      <c r="A1742" s="153"/>
      <c r="B1742" s="44" t="str">
        <f t="shared" si="143"/>
        <v/>
      </c>
      <c r="C1742" s="153">
        <f>IF($B1742="NOT_OK",LEFT($A1742,CharNo($A1742,"\")-1),A1742)</f>
        <v>0</v>
      </c>
      <c r="D1742" s="44"/>
      <c r="E1742" s="153">
        <f>IF(D1742="NOT_OK",LEFT(C1742,CharNo(C1742,"\")-1),C1742)</f>
        <v>0</v>
      </c>
      <c r="F1742" s="44" t="str">
        <f t="shared" si="139"/>
        <v/>
      </c>
      <c r="G1742" s="153">
        <f>IF(F1742="NOT_OK",LEFT(E1742,CharNo(E1742,"\")-1),E1742)</f>
        <v>0</v>
      </c>
      <c r="H1742" s="44" t="str">
        <f t="shared" si="139"/>
        <v/>
      </c>
      <c r="I1742" s="153">
        <f>IF(H1742="NOT_OK",LEFT(G1742,CharNo(G1742,"\")-1),G1742)</f>
        <v>0</v>
      </c>
      <c r="J1742" s="44" t="str">
        <f t="shared" si="140"/>
        <v/>
      </c>
      <c r="K1742" s="153">
        <f>IF(J1742="NOT_OK",LEFT(I1742,CharNo(I1742,"\")-1),I1742)</f>
        <v>0</v>
      </c>
      <c r="L1742" s="44" t="str">
        <f t="shared" si="141"/>
        <v/>
      </c>
      <c r="M1742" s="153"/>
      <c r="N1742" s="44" t="str">
        <f t="shared" si="142"/>
        <v/>
      </c>
    </row>
    <row r="1743" spans="1:14" x14ac:dyDescent="0.2">
      <c r="A1743" s="153"/>
      <c r="B1743" s="44" t="str">
        <f t="shared" si="143"/>
        <v/>
      </c>
      <c r="C1743" s="153">
        <f>IF($B1743="NOT_OK",LEFT($A1743,CharNo($A1743,"\")-1),A1743)</f>
        <v>0</v>
      </c>
      <c r="D1743" s="44"/>
      <c r="E1743" s="153">
        <f>IF(D1743="NOT_OK",LEFT(C1743,CharNo(C1743,"\")-1),C1743)</f>
        <v>0</v>
      </c>
      <c r="F1743" s="44" t="str">
        <f t="shared" si="139"/>
        <v/>
      </c>
      <c r="G1743" s="153">
        <f>IF(F1743="NOT_OK",LEFT(E1743,CharNo(E1743,"\")-1),E1743)</f>
        <v>0</v>
      </c>
      <c r="H1743" s="44" t="str">
        <f t="shared" si="139"/>
        <v/>
      </c>
      <c r="I1743" s="153">
        <f>IF(H1743="NOT_OK",LEFT(G1743,CharNo(G1743,"\")-1),G1743)</f>
        <v>0</v>
      </c>
      <c r="J1743" s="44" t="str">
        <f t="shared" si="140"/>
        <v/>
      </c>
      <c r="K1743" s="153">
        <f>IF(J1743="NOT_OK",LEFT(I1743,CharNo(I1743,"\")-1),I1743)</f>
        <v>0</v>
      </c>
      <c r="L1743" s="44" t="str">
        <f t="shared" si="141"/>
        <v/>
      </c>
      <c r="M1743" s="153"/>
      <c r="N1743" s="44" t="str">
        <f t="shared" si="142"/>
        <v/>
      </c>
    </row>
    <row r="1744" spans="1:14" x14ac:dyDescent="0.2">
      <c r="A1744" s="153"/>
      <c r="B1744" s="44" t="str">
        <f t="shared" si="143"/>
        <v/>
      </c>
      <c r="C1744" s="153">
        <f>IF($B1744="NOT_OK",LEFT($A1744,CharNo($A1744,"\")-1),A1744)</f>
        <v>0</v>
      </c>
      <c r="D1744" s="44"/>
      <c r="E1744" s="153">
        <f>IF(D1744="NOT_OK",LEFT(C1744,CharNo(C1744,"\")-1),C1744)</f>
        <v>0</v>
      </c>
      <c r="F1744" s="44" t="str">
        <f t="shared" si="139"/>
        <v/>
      </c>
      <c r="G1744" s="153">
        <f>IF(F1744="NOT_OK",LEFT(E1744,CharNo(E1744,"\")-1),E1744)</f>
        <v>0</v>
      </c>
      <c r="H1744" s="44" t="str">
        <f t="shared" si="139"/>
        <v/>
      </c>
      <c r="I1744" s="153">
        <f>IF(H1744="NOT_OK",LEFT(G1744,CharNo(G1744,"\")-1),G1744)</f>
        <v>0</v>
      </c>
      <c r="J1744" s="44" t="str">
        <f t="shared" si="140"/>
        <v/>
      </c>
      <c r="K1744" s="153">
        <f>IF(J1744="NOT_OK",LEFT(I1744,CharNo(I1744,"\")-1),I1744)</f>
        <v>0</v>
      </c>
      <c r="L1744" s="44" t="str">
        <f t="shared" si="141"/>
        <v/>
      </c>
      <c r="M1744" s="153"/>
      <c r="N1744" s="44" t="str">
        <f t="shared" si="142"/>
        <v/>
      </c>
    </row>
    <row r="1745" spans="1:14" x14ac:dyDescent="0.2">
      <c r="A1745" s="153"/>
      <c r="B1745" s="44" t="str">
        <f t="shared" si="143"/>
        <v/>
      </c>
      <c r="C1745" s="153">
        <f>IF($B1745="NOT_OK",LEFT($A1745,CharNo($A1745,"\")-1),A1745)</f>
        <v>0</v>
      </c>
      <c r="D1745" s="44"/>
      <c r="E1745" s="153">
        <f>IF(D1745="NOT_OK",LEFT(C1745,CharNo(C1745,"\")-1),C1745)</f>
        <v>0</v>
      </c>
      <c r="F1745" s="44" t="str">
        <f t="shared" si="139"/>
        <v/>
      </c>
      <c r="G1745" s="153">
        <f>IF(F1745="NOT_OK",LEFT(E1745,CharNo(E1745,"\")-1),E1745)</f>
        <v>0</v>
      </c>
      <c r="H1745" s="44" t="str">
        <f t="shared" si="139"/>
        <v/>
      </c>
      <c r="I1745" s="153">
        <f>IF(H1745="NOT_OK",LEFT(G1745,CharNo(G1745,"\")-1),G1745)</f>
        <v>0</v>
      </c>
      <c r="J1745" s="44" t="str">
        <f t="shared" si="140"/>
        <v/>
      </c>
      <c r="K1745" s="153">
        <f>IF(J1745="NOT_OK",LEFT(I1745,CharNo(I1745,"\")-1),I1745)</f>
        <v>0</v>
      </c>
      <c r="L1745" s="44" t="str">
        <f t="shared" si="141"/>
        <v/>
      </c>
      <c r="M1745" s="153"/>
      <c r="N1745" s="44" t="str">
        <f t="shared" si="142"/>
        <v/>
      </c>
    </row>
    <row r="1746" spans="1:14" x14ac:dyDescent="0.2">
      <c r="A1746" s="153"/>
      <c r="B1746" s="44" t="str">
        <f t="shared" si="143"/>
        <v/>
      </c>
      <c r="C1746" s="153">
        <f>IF($B1746="NOT_OK",LEFT($A1746,CharNo($A1746,"\")-1),A1746)</f>
        <v>0</v>
      </c>
      <c r="D1746" s="44"/>
      <c r="E1746" s="153">
        <f>IF(D1746="NOT_OK",LEFT(C1746,CharNo(C1746,"\")-1),C1746)</f>
        <v>0</v>
      </c>
      <c r="F1746" s="44" t="str">
        <f t="shared" si="139"/>
        <v/>
      </c>
      <c r="G1746" s="153">
        <f>IF(F1746="NOT_OK",LEFT(E1746,CharNo(E1746,"\")-1),E1746)</f>
        <v>0</v>
      </c>
      <c r="H1746" s="44" t="str">
        <f t="shared" si="139"/>
        <v/>
      </c>
      <c r="I1746" s="153">
        <f>IF(H1746="NOT_OK",LEFT(G1746,CharNo(G1746,"\")-1),G1746)</f>
        <v>0</v>
      </c>
      <c r="J1746" s="44" t="str">
        <f t="shared" si="140"/>
        <v/>
      </c>
      <c r="K1746" s="153">
        <f>IF(J1746="NOT_OK",LEFT(I1746,CharNo(I1746,"\")-1),I1746)</f>
        <v>0</v>
      </c>
      <c r="L1746" s="44" t="str">
        <f t="shared" si="141"/>
        <v/>
      </c>
      <c r="M1746" s="153"/>
      <c r="N1746" s="44" t="str">
        <f t="shared" si="142"/>
        <v/>
      </c>
    </row>
    <row r="1747" spans="1:14" x14ac:dyDescent="0.2">
      <c r="A1747" s="153"/>
      <c r="B1747" s="44" t="str">
        <f t="shared" si="143"/>
        <v/>
      </c>
      <c r="C1747" s="153">
        <f>IF($B1747="NOT_OK",LEFT($A1747,CharNo($A1747,"\")-1),A1747)</f>
        <v>0</v>
      </c>
      <c r="D1747" s="44"/>
      <c r="E1747" s="153">
        <f>IF(D1747="NOT_OK",LEFT(C1747,CharNo(C1747,"\")-1),C1747)</f>
        <v>0</v>
      </c>
      <c r="F1747" s="44" t="str">
        <f t="shared" si="139"/>
        <v/>
      </c>
      <c r="G1747" s="153">
        <f>IF(F1747="NOT_OK",LEFT(E1747,CharNo(E1747,"\")-1),E1747)</f>
        <v>0</v>
      </c>
      <c r="H1747" s="44" t="str">
        <f t="shared" si="139"/>
        <v/>
      </c>
      <c r="I1747" s="153">
        <f>IF(H1747="NOT_OK",LEFT(G1747,CharNo(G1747,"\")-1),G1747)</f>
        <v>0</v>
      </c>
      <c r="J1747" s="44" t="str">
        <f t="shared" si="140"/>
        <v/>
      </c>
      <c r="K1747" s="153">
        <f>IF(J1747="NOT_OK",LEFT(I1747,CharNo(I1747,"\")-1),I1747)</f>
        <v>0</v>
      </c>
      <c r="L1747" s="44" t="str">
        <f t="shared" si="141"/>
        <v/>
      </c>
      <c r="M1747" s="153"/>
      <c r="N1747" s="44" t="str">
        <f t="shared" si="142"/>
        <v/>
      </c>
    </row>
    <row r="1748" spans="1:14" x14ac:dyDescent="0.2">
      <c r="A1748" s="153"/>
      <c r="B1748" s="44" t="str">
        <f t="shared" si="143"/>
        <v/>
      </c>
      <c r="C1748" s="153">
        <f>IF($B1748="NOT_OK",LEFT($A1748,CharNo($A1748,"\")-1),A1748)</f>
        <v>0</v>
      </c>
      <c r="D1748" s="44"/>
      <c r="E1748" s="153">
        <f>IF(D1748="NOT_OK",LEFT(C1748,CharNo(C1748,"\")-1),C1748)</f>
        <v>0</v>
      </c>
      <c r="F1748" s="44" t="str">
        <f t="shared" si="139"/>
        <v/>
      </c>
      <c r="G1748" s="153">
        <f>IF(F1748="NOT_OK",LEFT(E1748,CharNo(E1748,"\")-1),E1748)</f>
        <v>0</v>
      </c>
      <c r="H1748" s="44" t="str">
        <f t="shared" si="139"/>
        <v/>
      </c>
      <c r="I1748" s="153">
        <f>IF(H1748="NOT_OK",LEFT(G1748,CharNo(G1748,"\")-1),G1748)</f>
        <v>0</v>
      </c>
      <c r="J1748" s="44" t="str">
        <f t="shared" si="140"/>
        <v/>
      </c>
      <c r="K1748" s="153">
        <f>IF(J1748="NOT_OK",LEFT(I1748,CharNo(I1748,"\")-1),I1748)</f>
        <v>0</v>
      </c>
      <c r="L1748" s="44" t="str">
        <f t="shared" si="141"/>
        <v/>
      </c>
      <c r="M1748" s="153"/>
      <c r="N1748" s="44" t="str">
        <f t="shared" si="142"/>
        <v/>
      </c>
    </row>
    <row r="1749" spans="1:14" x14ac:dyDescent="0.2">
      <c r="A1749" s="153"/>
      <c r="B1749" s="44" t="str">
        <f t="shared" si="143"/>
        <v/>
      </c>
      <c r="C1749" s="153">
        <f>IF($B1749="NOT_OK",LEFT($A1749,CharNo($A1749,"\")-1),A1749)</f>
        <v>0</v>
      </c>
      <c r="D1749" s="44"/>
      <c r="E1749" s="153">
        <f>IF(D1749="NOT_OK",LEFT(C1749,CharNo(C1749,"\")-1),C1749)</f>
        <v>0</v>
      </c>
      <c r="F1749" s="44" t="str">
        <f t="shared" si="139"/>
        <v/>
      </c>
      <c r="G1749" s="153">
        <f>IF(F1749="NOT_OK",LEFT(E1749,CharNo(E1749,"\")-1),E1749)</f>
        <v>0</v>
      </c>
      <c r="H1749" s="44" t="str">
        <f t="shared" si="139"/>
        <v/>
      </c>
      <c r="I1749" s="153">
        <f>IF(H1749="NOT_OK",LEFT(G1749,CharNo(G1749,"\")-1),G1749)</f>
        <v>0</v>
      </c>
      <c r="J1749" s="44" t="str">
        <f t="shared" si="140"/>
        <v/>
      </c>
      <c r="K1749" s="153">
        <f>IF(J1749="NOT_OK",LEFT(I1749,CharNo(I1749,"\")-1),I1749)</f>
        <v>0</v>
      </c>
      <c r="L1749" s="44" t="str">
        <f t="shared" si="141"/>
        <v/>
      </c>
      <c r="M1749" s="153"/>
      <c r="N1749" s="44" t="str">
        <f t="shared" si="142"/>
        <v/>
      </c>
    </row>
    <row r="1750" spans="1:14" x14ac:dyDescent="0.2">
      <c r="A1750" s="153"/>
      <c r="B1750" s="44" t="str">
        <f t="shared" si="143"/>
        <v/>
      </c>
      <c r="C1750" s="153">
        <f>IF($B1750="NOT_OK",LEFT($A1750,CharNo($A1750,"\")-1),A1750)</f>
        <v>0</v>
      </c>
      <c r="D1750" s="44"/>
      <c r="E1750" s="153">
        <f>IF(D1750="NOT_OK",LEFT(C1750,CharNo(C1750,"\")-1),C1750)</f>
        <v>0</v>
      </c>
      <c r="F1750" s="44" t="str">
        <f t="shared" si="139"/>
        <v/>
      </c>
      <c r="G1750" s="153">
        <f>IF(F1750="NOT_OK",LEFT(E1750,CharNo(E1750,"\")-1),E1750)</f>
        <v>0</v>
      </c>
      <c r="H1750" s="44" t="str">
        <f t="shared" si="139"/>
        <v/>
      </c>
      <c r="I1750" s="153">
        <f>IF(H1750="NOT_OK",LEFT(G1750,CharNo(G1750,"\")-1),G1750)</f>
        <v>0</v>
      </c>
      <c r="J1750" s="44" t="str">
        <f t="shared" si="140"/>
        <v/>
      </c>
      <c r="K1750" s="153">
        <f>IF(J1750="NOT_OK",LEFT(I1750,CharNo(I1750,"\")-1),I1750)</f>
        <v>0</v>
      </c>
      <c r="L1750" s="44" t="str">
        <f t="shared" si="141"/>
        <v/>
      </c>
      <c r="M1750" s="153"/>
      <c r="N1750" s="44" t="str">
        <f t="shared" si="142"/>
        <v/>
      </c>
    </row>
    <row r="1751" spans="1:14" x14ac:dyDescent="0.2">
      <c r="A1751" s="153"/>
      <c r="B1751" s="44" t="str">
        <f t="shared" si="143"/>
        <v/>
      </c>
      <c r="C1751" s="153">
        <f>IF($B1751="NOT_OK",LEFT($A1751,CharNo($A1751,"\")-1),A1751)</f>
        <v>0</v>
      </c>
      <c r="D1751" s="44"/>
      <c r="E1751" s="153">
        <f>IF(D1751="NOT_OK",LEFT(C1751,CharNo(C1751,"\")-1),C1751)</f>
        <v>0</v>
      </c>
      <c r="F1751" s="44" t="str">
        <f t="shared" si="139"/>
        <v/>
      </c>
      <c r="G1751" s="153">
        <f>IF(F1751="NOT_OK",LEFT(E1751,CharNo(E1751,"\")-1),E1751)</f>
        <v>0</v>
      </c>
      <c r="H1751" s="44" t="str">
        <f t="shared" si="139"/>
        <v/>
      </c>
      <c r="I1751" s="153">
        <f>IF(H1751="NOT_OK",LEFT(G1751,CharNo(G1751,"\")-1),G1751)</f>
        <v>0</v>
      </c>
      <c r="J1751" s="44" t="str">
        <f t="shared" si="140"/>
        <v/>
      </c>
      <c r="K1751" s="153">
        <f>IF(J1751="NOT_OK",LEFT(I1751,CharNo(I1751,"\")-1),I1751)</f>
        <v>0</v>
      </c>
      <c r="L1751" s="44" t="str">
        <f t="shared" si="141"/>
        <v/>
      </c>
      <c r="M1751" s="153"/>
      <c r="N1751" s="44" t="str">
        <f t="shared" si="142"/>
        <v/>
      </c>
    </row>
    <row r="1752" spans="1:14" x14ac:dyDescent="0.2">
      <c r="A1752" s="153"/>
      <c r="B1752" s="44" t="str">
        <f t="shared" si="143"/>
        <v/>
      </c>
      <c r="C1752" s="153">
        <f>IF($B1752="NOT_OK",LEFT($A1752,CharNo($A1752,"\")-1),A1752)</f>
        <v>0</v>
      </c>
      <c r="D1752" s="44"/>
      <c r="E1752" s="153">
        <f>IF(D1752="NOT_OK",LEFT(C1752,CharNo(C1752,"\")-1),C1752)</f>
        <v>0</v>
      </c>
      <c r="F1752" s="44" t="str">
        <f t="shared" si="139"/>
        <v/>
      </c>
      <c r="G1752" s="153">
        <f>IF(F1752="NOT_OK",LEFT(E1752,CharNo(E1752,"\")-1),E1752)</f>
        <v>0</v>
      </c>
      <c r="H1752" s="44" t="str">
        <f t="shared" si="139"/>
        <v/>
      </c>
      <c r="I1752" s="153">
        <f>IF(H1752="NOT_OK",LEFT(G1752,CharNo(G1752,"\")-1),G1752)</f>
        <v>0</v>
      </c>
      <c r="J1752" s="44" t="str">
        <f t="shared" si="140"/>
        <v/>
      </c>
      <c r="K1752" s="153">
        <f>IF(J1752="NOT_OK",LEFT(I1752,CharNo(I1752,"\")-1),I1752)</f>
        <v>0</v>
      </c>
      <c r="L1752" s="44" t="str">
        <f t="shared" si="141"/>
        <v/>
      </c>
      <c r="M1752" s="153"/>
      <c r="N1752" s="44" t="str">
        <f t="shared" si="142"/>
        <v/>
      </c>
    </row>
    <row r="1753" spans="1:14" x14ac:dyDescent="0.2">
      <c r="A1753" s="153"/>
      <c r="B1753" s="44" t="str">
        <f t="shared" si="143"/>
        <v/>
      </c>
      <c r="C1753" s="153">
        <f>IF($B1753="NOT_OK",LEFT($A1753,CharNo($A1753,"\")-1),A1753)</f>
        <v>0</v>
      </c>
      <c r="D1753" s="44"/>
      <c r="E1753" s="153">
        <f>IF(D1753="NOT_OK",LEFT(C1753,CharNo(C1753,"\")-1),C1753)</f>
        <v>0</v>
      </c>
      <c r="F1753" s="44" t="str">
        <f t="shared" si="139"/>
        <v/>
      </c>
      <c r="G1753" s="153">
        <f>IF(F1753="NOT_OK",LEFT(E1753,CharNo(E1753,"\")-1),E1753)</f>
        <v>0</v>
      </c>
      <c r="H1753" s="44" t="str">
        <f t="shared" si="139"/>
        <v/>
      </c>
      <c r="I1753" s="153">
        <f>IF(H1753="NOT_OK",LEFT(G1753,CharNo(G1753,"\")-1),G1753)</f>
        <v>0</v>
      </c>
      <c r="J1753" s="44" t="str">
        <f t="shared" si="140"/>
        <v/>
      </c>
      <c r="K1753" s="153">
        <f>IF(J1753="NOT_OK",LEFT(I1753,CharNo(I1753,"\")-1),I1753)</f>
        <v>0</v>
      </c>
      <c r="L1753" s="44" t="str">
        <f t="shared" si="141"/>
        <v/>
      </c>
      <c r="M1753" s="153"/>
      <c r="N1753" s="44" t="str">
        <f t="shared" si="142"/>
        <v/>
      </c>
    </row>
    <row r="1754" spans="1:14" x14ac:dyDescent="0.2">
      <c r="A1754" s="153"/>
      <c r="B1754" s="44" t="str">
        <f t="shared" si="143"/>
        <v/>
      </c>
      <c r="C1754" s="153">
        <f>IF($B1754="NOT_OK",LEFT($A1754,CharNo($A1754,"\")-1),A1754)</f>
        <v>0</v>
      </c>
      <c r="D1754" s="44"/>
      <c r="E1754" s="153">
        <f>IF(D1754="NOT_OK",LEFT(C1754,CharNo(C1754,"\")-1),C1754)</f>
        <v>0</v>
      </c>
      <c r="F1754" s="44" t="str">
        <f t="shared" si="139"/>
        <v/>
      </c>
      <c r="G1754" s="153">
        <f>IF(F1754="NOT_OK",LEFT(E1754,CharNo(E1754,"\")-1),E1754)</f>
        <v>0</v>
      </c>
      <c r="H1754" s="44" t="str">
        <f t="shared" si="139"/>
        <v/>
      </c>
      <c r="I1754" s="153">
        <f>IF(H1754="NOT_OK",LEFT(G1754,CharNo(G1754,"\")-1),G1754)</f>
        <v>0</v>
      </c>
      <c r="J1754" s="44" t="str">
        <f t="shared" si="140"/>
        <v/>
      </c>
      <c r="K1754" s="153">
        <f>IF(J1754="NOT_OK",LEFT(I1754,CharNo(I1754,"\")-1),I1754)</f>
        <v>0</v>
      </c>
      <c r="L1754" s="44" t="str">
        <f t="shared" si="141"/>
        <v/>
      </c>
      <c r="M1754" s="153"/>
      <c r="N1754" s="44" t="str">
        <f t="shared" si="142"/>
        <v/>
      </c>
    </row>
    <row r="1755" spans="1:14" x14ac:dyDescent="0.2">
      <c r="A1755" s="153"/>
      <c r="B1755" s="44" t="str">
        <f t="shared" si="143"/>
        <v/>
      </c>
      <c r="C1755" s="153">
        <f>IF($B1755="NOT_OK",LEFT($A1755,CharNo($A1755,"\")-1),A1755)</f>
        <v>0</v>
      </c>
      <c r="D1755" s="44"/>
      <c r="E1755" s="153">
        <f>IF(D1755="NOT_OK",LEFT(C1755,CharNo(C1755,"\")-1),C1755)</f>
        <v>0</v>
      </c>
      <c r="F1755" s="44" t="str">
        <f t="shared" si="139"/>
        <v/>
      </c>
      <c r="G1755" s="153">
        <f>IF(F1755="NOT_OK",LEFT(E1755,CharNo(E1755,"\")-1),E1755)</f>
        <v>0</v>
      </c>
      <c r="H1755" s="44" t="str">
        <f t="shared" si="139"/>
        <v/>
      </c>
      <c r="I1755" s="153">
        <f>IF(H1755="NOT_OK",LEFT(G1755,CharNo(G1755,"\")-1),G1755)</f>
        <v>0</v>
      </c>
      <c r="J1755" s="44" t="str">
        <f t="shared" si="140"/>
        <v/>
      </c>
      <c r="K1755" s="153">
        <f>IF(J1755="NOT_OK",LEFT(I1755,CharNo(I1755,"\")-1),I1755)</f>
        <v>0</v>
      </c>
      <c r="L1755" s="44" t="str">
        <f t="shared" si="141"/>
        <v/>
      </c>
      <c r="M1755" s="153"/>
      <c r="N1755" s="44" t="str">
        <f t="shared" si="142"/>
        <v/>
      </c>
    </row>
    <row r="1756" spans="1:14" x14ac:dyDescent="0.2">
      <c r="A1756" s="153"/>
      <c r="B1756" s="44" t="str">
        <f t="shared" si="143"/>
        <v/>
      </c>
      <c r="C1756" s="153">
        <f>IF($B1756="NOT_OK",LEFT($A1756,CharNo($A1756,"\")-1),A1756)</f>
        <v>0</v>
      </c>
      <c r="D1756" s="44"/>
      <c r="E1756" s="153">
        <f>IF(D1756="NOT_OK",LEFT(C1756,CharNo(C1756,"\")-1),C1756)</f>
        <v>0</v>
      </c>
      <c r="F1756" s="44" t="str">
        <f t="shared" si="139"/>
        <v/>
      </c>
      <c r="G1756" s="153">
        <f>IF(F1756="NOT_OK",LEFT(E1756,CharNo(E1756,"\")-1),E1756)</f>
        <v>0</v>
      </c>
      <c r="H1756" s="44" t="str">
        <f t="shared" si="139"/>
        <v/>
      </c>
      <c r="I1756" s="153">
        <f>IF(H1756="NOT_OK",LEFT(G1756,CharNo(G1756,"\")-1),G1756)</f>
        <v>0</v>
      </c>
      <c r="J1756" s="44" t="str">
        <f t="shared" si="140"/>
        <v/>
      </c>
      <c r="K1756" s="153">
        <f>IF(J1756="NOT_OK",LEFT(I1756,CharNo(I1756,"\")-1),I1756)</f>
        <v>0</v>
      </c>
      <c r="L1756" s="44" t="str">
        <f t="shared" si="141"/>
        <v/>
      </c>
      <c r="M1756" s="153"/>
      <c r="N1756" s="44" t="str">
        <f t="shared" si="142"/>
        <v/>
      </c>
    </row>
    <row r="1757" spans="1:14" x14ac:dyDescent="0.2">
      <c r="A1757" s="153"/>
      <c r="B1757" s="44" t="str">
        <f t="shared" si="143"/>
        <v/>
      </c>
      <c r="C1757" s="153">
        <f>IF($B1757="NOT_OK",LEFT($A1757,CharNo($A1757,"\")-1),A1757)</f>
        <v>0</v>
      </c>
      <c r="D1757" s="44"/>
      <c r="E1757" s="153">
        <f>IF(D1757="NOT_OK",LEFT(C1757,CharNo(C1757,"\")-1),C1757)</f>
        <v>0</v>
      </c>
      <c r="F1757" s="44" t="str">
        <f t="shared" si="139"/>
        <v/>
      </c>
      <c r="G1757" s="153">
        <f>IF(F1757="NOT_OK",LEFT(E1757,CharNo(E1757,"\")-1),E1757)</f>
        <v>0</v>
      </c>
      <c r="H1757" s="44" t="str">
        <f t="shared" si="139"/>
        <v/>
      </c>
      <c r="I1757" s="153">
        <f>IF(H1757="NOT_OK",LEFT(G1757,CharNo(G1757,"\")-1),G1757)</f>
        <v>0</v>
      </c>
      <c r="J1757" s="44" t="str">
        <f t="shared" si="140"/>
        <v/>
      </c>
      <c r="K1757" s="153">
        <f>IF(J1757="NOT_OK",LEFT(I1757,CharNo(I1757,"\")-1),I1757)</f>
        <v>0</v>
      </c>
      <c r="L1757" s="44" t="str">
        <f t="shared" si="141"/>
        <v/>
      </c>
      <c r="M1757" s="153"/>
      <c r="N1757" s="44" t="str">
        <f t="shared" si="142"/>
        <v/>
      </c>
    </row>
    <row r="1758" spans="1:14" x14ac:dyDescent="0.2">
      <c r="A1758" s="153"/>
      <c r="B1758" s="44" t="str">
        <f t="shared" si="143"/>
        <v/>
      </c>
      <c r="C1758" s="153">
        <f>IF($B1758="NOT_OK",LEFT($A1758,CharNo($A1758,"\")-1),A1758)</f>
        <v>0</v>
      </c>
      <c r="D1758" s="44"/>
      <c r="E1758" s="153">
        <f>IF(D1758="NOT_OK",LEFT(C1758,CharNo(C1758,"\")-1),C1758)</f>
        <v>0</v>
      </c>
      <c r="F1758" s="44" t="str">
        <f t="shared" si="139"/>
        <v/>
      </c>
      <c r="G1758" s="153">
        <f>IF(F1758="NOT_OK",LEFT(E1758,CharNo(E1758,"\")-1),E1758)</f>
        <v>0</v>
      </c>
      <c r="H1758" s="44" t="str">
        <f t="shared" si="139"/>
        <v/>
      </c>
      <c r="I1758" s="153">
        <f>IF(H1758="NOT_OK",LEFT(G1758,CharNo(G1758,"\")-1),G1758)</f>
        <v>0</v>
      </c>
      <c r="J1758" s="44" t="str">
        <f t="shared" si="140"/>
        <v/>
      </c>
      <c r="K1758" s="153">
        <f>IF(J1758="NOT_OK",LEFT(I1758,CharNo(I1758,"\")-1),I1758)</f>
        <v>0</v>
      </c>
      <c r="L1758" s="44" t="str">
        <f t="shared" si="141"/>
        <v/>
      </c>
      <c r="M1758" s="153"/>
      <c r="N1758" s="44" t="str">
        <f t="shared" si="142"/>
        <v/>
      </c>
    </row>
    <row r="1759" spans="1:14" x14ac:dyDescent="0.2">
      <c r="A1759" s="153"/>
      <c r="B1759" s="44" t="str">
        <f t="shared" si="143"/>
        <v/>
      </c>
      <c r="C1759" s="153">
        <f>IF($B1759="NOT_OK",LEFT($A1759,CharNo($A1759,"\")-1),A1759)</f>
        <v>0</v>
      </c>
      <c r="D1759" s="44"/>
      <c r="E1759" s="153">
        <f>IF(D1759="NOT_OK",LEFT(C1759,CharNo(C1759,"\")-1),C1759)</f>
        <v>0</v>
      </c>
      <c r="F1759" s="44" t="str">
        <f t="shared" si="139"/>
        <v/>
      </c>
      <c r="G1759" s="153">
        <f>IF(F1759="NOT_OK",LEFT(E1759,CharNo(E1759,"\")-1),E1759)</f>
        <v>0</v>
      </c>
      <c r="H1759" s="44" t="str">
        <f t="shared" si="139"/>
        <v/>
      </c>
      <c r="I1759" s="153">
        <f>IF(H1759="NOT_OK",LEFT(G1759,CharNo(G1759,"\")-1),G1759)</f>
        <v>0</v>
      </c>
      <c r="J1759" s="44" t="str">
        <f t="shared" si="140"/>
        <v/>
      </c>
      <c r="K1759" s="153">
        <f>IF(J1759="NOT_OK",LEFT(I1759,CharNo(I1759,"\")-1),I1759)</f>
        <v>0</v>
      </c>
      <c r="L1759" s="44" t="str">
        <f t="shared" si="141"/>
        <v/>
      </c>
      <c r="M1759" s="153"/>
      <c r="N1759" s="44" t="str">
        <f t="shared" si="142"/>
        <v/>
      </c>
    </row>
    <row r="1760" spans="1:14" x14ac:dyDescent="0.2">
      <c r="A1760" s="153"/>
      <c r="B1760" s="44" t="str">
        <f t="shared" si="143"/>
        <v/>
      </c>
      <c r="C1760" s="153">
        <f>IF($B1760="NOT_OK",LEFT($A1760,CharNo($A1760,"\")-1),A1760)</f>
        <v>0</v>
      </c>
      <c r="D1760" s="44"/>
      <c r="E1760" s="153">
        <f>IF(D1760="NOT_OK",LEFT(C1760,CharNo(C1760,"\")-1),C1760)</f>
        <v>0</v>
      </c>
      <c r="F1760" s="44" t="str">
        <f t="shared" si="139"/>
        <v/>
      </c>
      <c r="G1760" s="153">
        <f>IF(F1760="NOT_OK",LEFT(E1760,CharNo(E1760,"\")-1),E1760)</f>
        <v>0</v>
      </c>
      <c r="H1760" s="44" t="str">
        <f t="shared" si="139"/>
        <v/>
      </c>
      <c r="I1760" s="153">
        <f>IF(H1760="NOT_OK",LEFT(G1760,CharNo(G1760,"\")-1),G1760)</f>
        <v>0</v>
      </c>
      <c r="J1760" s="44" t="str">
        <f t="shared" si="140"/>
        <v/>
      </c>
      <c r="K1760" s="153">
        <f>IF(J1760="NOT_OK",LEFT(I1760,CharNo(I1760,"\")-1),I1760)</f>
        <v>0</v>
      </c>
      <c r="L1760" s="44" t="str">
        <f t="shared" si="141"/>
        <v/>
      </c>
      <c r="M1760" s="153"/>
      <c r="N1760" s="44" t="str">
        <f t="shared" si="142"/>
        <v/>
      </c>
    </row>
    <row r="1761" spans="1:14" x14ac:dyDescent="0.2">
      <c r="A1761" s="153"/>
      <c r="B1761" s="44" t="str">
        <f t="shared" si="143"/>
        <v/>
      </c>
      <c r="C1761" s="153">
        <f>IF($B1761="NOT_OK",LEFT($A1761,CharNo($A1761,"\")-1),A1761)</f>
        <v>0</v>
      </c>
      <c r="D1761" s="44"/>
      <c r="E1761" s="153">
        <f>IF(D1761="NOT_OK",LEFT(C1761,CharNo(C1761,"\")-1),C1761)</f>
        <v>0</v>
      </c>
      <c r="F1761" s="44" t="str">
        <f t="shared" si="139"/>
        <v/>
      </c>
      <c r="G1761" s="153">
        <f>IF(F1761="NOT_OK",LEFT(E1761,CharNo(E1761,"\")-1),E1761)</f>
        <v>0</v>
      </c>
      <c r="H1761" s="44" t="str">
        <f t="shared" si="139"/>
        <v/>
      </c>
      <c r="I1761" s="153">
        <f>IF(H1761="NOT_OK",LEFT(G1761,CharNo(G1761,"\")-1),G1761)</f>
        <v>0</v>
      </c>
      <c r="J1761" s="44" t="str">
        <f t="shared" si="140"/>
        <v/>
      </c>
      <c r="K1761" s="153">
        <f>IF(J1761="NOT_OK",LEFT(I1761,CharNo(I1761,"\")-1),I1761)</f>
        <v>0</v>
      </c>
      <c r="L1761" s="44" t="str">
        <f t="shared" si="141"/>
        <v/>
      </c>
      <c r="M1761" s="153"/>
      <c r="N1761" s="44" t="str">
        <f t="shared" si="142"/>
        <v/>
      </c>
    </row>
    <row r="1762" spans="1:14" x14ac:dyDescent="0.2">
      <c r="A1762" s="153"/>
      <c r="B1762" s="44" t="str">
        <f t="shared" si="143"/>
        <v/>
      </c>
      <c r="C1762" s="153">
        <f>IF($B1762="NOT_OK",LEFT($A1762,CharNo($A1762,"\")-1),A1762)</f>
        <v>0</v>
      </c>
      <c r="D1762" s="44"/>
      <c r="E1762" s="153">
        <f>IF(D1762="NOT_OK",LEFT(C1762,CharNo(C1762,"\")-1),C1762)</f>
        <v>0</v>
      </c>
      <c r="F1762" s="44" t="str">
        <f t="shared" si="139"/>
        <v/>
      </c>
      <c r="G1762" s="153">
        <f>IF(F1762="NOT_OK",LEFT(E1762,CharNo(E1762,"\")-1),E1762)</f>
        <v>0</v>
      </c>
      <c r="H1762" s="44" t="str">
        <f t="shared" si="139"/>
        <v/>
      </c>
      <c r="I1762" s="153">
        <f>IF(H1762="NOT_OK",LEFT(G1762,CharNo(G1762,"\")-1),G1762)</f>
        <v>0</v>
      </c>
      <c r="J1762" s="44" t="str">
        <f t="shared" si="140"/>
        <v/>
      </c>
      <c r="K1762" s="153">
        <f>IF(J1762="NOT_OK",LEFT(I1762,CharNo(I1762,"\")-1),I1762)</f>
        <v>0</v>
      </c>
      <c r="L1762" s="44" t="str">
        <f t="shared" si="141"/>
        <v/>
      </c>
      <c r="M1762" s="153"/>
      <c r="N1762" s="44" t="str">
        <f t="shared" si="142"/>
        <v/>
      </c>
    </row>
    <row r="1763" spans="1:14" x14ac:dyDescent="0.2">
      <c r="A1763" s="153"/>
      <c r="B1763" s="44" t="str">
        <f t="shared" si="143"/>
        <v/>
      </c>
      <c r="C1763" s="153">
        <f>IF($B1763="NOT_OK",LEFT($A1763,CharNo($A1763,"\")-1),A1763)</f>
        <v>0</v>
      </c>
      <c r="D1763" s="44"/>
      <c r="E1763" s="153">
        <f>IF(D1763="NOT_OK",LEFT(C1763,CharNo(C1763,"\")-1),C1763)</f>
        <v>0</v>
      </c>
      <c r="F1763" s="44" t="str">
        <f t="shared" si="139"/>
        <v/>
      </c>
      <c r="G1763" s="153">
        <f>IF(F1763="NOT_OK",LEFT(E1763,CharNo(E1763,"\")-1),E1763)</f>
        <v>0</v>
      </c>
      <c r="H1763" s="44" t="str">
        <f t="shared" si="139"/>
        <v/>
      </c>
      <c r="I1763" s="153">
        <f>IF(H1763="NOT_OK",LEFT(G1763,CharNo(G1763,"\")-1),G1763)</f>
        <v>0</v>
      </c>
      <c r="J1763" s="44" t="str">
        <f t="shared" si="140"/>
        <v/>
      </c>
      <c r="K1763" s="153">
        <f>IF(J1763="NOT_OK",LEFT(I1763,CharNo(I1763,"\")-1),I1763)</f>
        <v>0</v>
      </c>
      <c r="L1763" s="44" t="str">
        <f t="shared" si="141"/>
        <v/>
      </c>
      <c r="M1763" s="153"/>
      <c r="N1763" s="44" t="str">
        <f t="shared" si="142"/>
        <v/>
      </c>
    </row>
    <row r="1764" spans="1:14" x14ac:dyDescent="0.2">
      <c r="A1764" s="153"/>
      <c r="B1764" s="44" t="str">
        <f t="shared" si="143"/>
        <v/>
      </c>
      <c r="C1764" s="153">
        <f>IF($B1764="NOT_OK",LEFT($A1764,CharNo($A1764,"\")-1),A1764)</f>
        <v>0</v>
      </c>
      <c r="D1764" s="44"/>
      <c r="E1764" s="153">
        <f>IF(D1764="NOT_OK",LEFT(C1764,CharNo(C1764,"\")-1),C1764)</f>
        <v>0</v>
      </c>
      <c r="F1764" s="44" t="str">
        <f t="shared" si="139"/>
        <v/>
      </c>
      <c r="G1764" s="153">
        <f>IF(F1764="NOT_OK",LEFT(E1764,CharNo(E1764,"\")-1),E1764)</f>
        <v>0</v>
      </c>
      <c r="H1764" s="44" t="str">
        <f t="shared" si="139"/>
        <v/>
      </c>
      <c r="I1764" s="153">
        <f>IF(H1764="NOT_OK",LEFT(G1764,CharNo(G1764,"\")-1),G1764)</f>
        <v>0</v>
      </c>
      <c r="J1764" s="44" t="str">
        <f t="shared" si="140"/>
        <v/>
      </c>
      <c r="K1764" s="153">
        <f>IF(J1764="NOT_OK",LEFT(I1764,CharNo(I1764,"\")-1),I1764)</f>
        <v>0</v>
      </c>
      <c r="L1764" s="44" t="str">
        <f t="shared" si="141"/>
        <v/>
      </c>
      <c r="M1764" s="153"/>
      <c r="N1764" s="44" t="str">
        <f t="shared" si="142"/>
        <v/>
      </c>
    </row>
    <row r="1765" spans="1:14" x14ac:dyDescent="0.2">
      <c r="A1765" s="153"/>
      <c r="B1765" s="44" t="str">
        <f t="shared" si="143"/>
        <v/>
      </c>
      <c r="C1765" s="153">
        <f>IF($B1765="NOT_OK",LEFT($A1765,CharNo($A1765,"\")-1),A1765)</f>
        <v>0</v>
      </c>
      <c r="D1765" s="44"/>
      <c r="E1765" s="153">
        <f>IF(D1765="NOT_OK",LEFT(C1765,CharNo(C1765,"\")-1),C1765)</f>
        <v>0</v>
      </c>
      <c r="F1765" s="44" t="str">
        <f t="shared" si="139"/>
        <v/>
      </c>
      <c r="G1765" s="153">
        <f>IF(F1765="NOT_OK",LEFT(E1765,CharNo(E1765,"\")-1),E1765)</f>
        <v>0</v>
      </c>
      <c r="H1765" s="44" t="str">
        <f t="shared" si="139"/>
        <v/>
      </c>
      <c r="I1765" s="153">
        <f>IF(H1765="NOT_OK",LEFT(G1765,CharNo(G1765,"\")-1),G1765)</f>
        <v>0</v>
      </c>
      <c r="J1765" s="44" t="str">
        <f t="shared" si="140"/>
        <v/>
      </c>
      <c r="K1765" s="153">
        <f>IF(J1765="NOT_OK",LEFT(I1765,CharNo(I1765,"\")-1),I1765)</f>
        <v>0</v>
      </c>
      <c r="L1765" s="44" t="str">
        <f t="shared" si="141"/>
        <v/>
      </c>
      <c r="M1765" s="153"/>
      <c r="N1765" s="44" t="str">
        <f t="shared" si="142"/>
        <v/>
      </c>
    </row>
    <row r="1766" spans="1:14" x14ac:dyDescent="0.2">
      <c r="A1766" s="153"/>
      <c r="B1766" s="44" t="str">
        <f t="shared" si="143"/>
        <v/>
      </c>
      <c r="C1766" s="153">
        <f>IF($B1766="NOT_OK",LEFT($A1766,CharNo($A1766,"\")-1),A1766)</f>
        <v>0</v>
      </c>
      <c r="D1766" s="44"/>
      <c r="E1766" s="153">
        <f>IF(D1766="NOT_OK",LEFT(C1766,CharNo(C1766,"\")-1),C1766)</f>
        <v>0</v>
      </c>
      <c r="F1766" s="44" t="str">
        <f t="shared" si="139"/>
        <v/>
      </c>
      <c r="G1766" s="153">
        <f>IF(F1766="NOT_OK",LEFT(E1766,CharNo(E1766,"\")-1),E1766)</f>
        <v>0</v>
      </c>
      <c r="H1766" s="44" t="str">
        <f t="shared" si="139"/>
        <v/>
      </c>
      <c r="I1766" s="153">
        <f>IF(H1766="NOT_OK",LEFT(G1766,CharNo(G1766,"\")-1),G1766)</f>
        <v>0</v>
      </c>
      <c r="J1766" s="44" t="str">
        <f t="shared" si="140"/>
        <v/>
      </c>
      <c r="K1766" s="153">
        <f>IF(J1766="NOT_OK",LEFT(I1766,CharNo(I1766,"\")-1),I1766)</f>
        <v>0</v>
      </c>
      <c r="L1766" s="44" t="str">
        <f t="shared" si="141"/>
        <v/>
      </c>
      <c r="M1766" s="153"/>
      <c r="N1766" s="44" t="str">
        <f t="shared" si="142"/>
        <v/>
      </c>
    </row>
    <row r="1767" spans="1:14" x14ac:dyDescent="0.2">
      <c r="A1767" s="153"/>
      <c r="B1767" s="44" t="str">
        <f t="shared" si="143"/>
        <v/>
      </c>
      <c r="C1767" s="153">
        <f>IF($B1767="NOT_OK",LEFT($A1767,CharNo($A1767,"\")-1),A1767)</f>
        <v>0</v>
      </c>
      <c r="D1767" s="44"/>
      <c r="E1767" s="153">
        <f>IF(D1767="NOT_OK",LEFT(C1767,CharNo(C1767,"\")-1),C1767)</f>
        <v>0</v>
      </c>
      <c r="F1767" s="44" t="str">
        <f t="shared" si="139"/>
        <v/>
      </c>
      <c r="G1767" s="153">
        <f>IF(F1767="NOT_OK",LEFT(E1767,CharNo(E1767,"\")-1),E1767)</f>
        <v>0</v>
      </c>
      <c r="H1767" s="44" t="str">
        <f t="shared" si="139"/>
        <v/>
      </c>
      <c r="I1767" s="153">
        <f>IF(H1767="NOT_OK",LEFT(G1767,CharNo(G1767,"\")-1),G1767)</f>
        <v>0</v>
      </c>
      <c r="J1767" s="44" t="str">
        <f t="shared" si="140"/>
        <v/>
      </c>
      <c r="K1767" s="153">
        <f>IF(J1767="NOT_OK",LEFT(I1767,CharNo(I1767,"\")-1),I1767)</f>
        <v>0</v>
      </c>
      <c r="L1767" s="44" t="str">
        <f t="shared" si="141"/>
        <v/>
      </c>
      <c r="M1767" s="153"/>
      <c r="N1767" s="44" t="str">
        <f t="shared" si="142"/>
        <v/>
      </c>
    </row>
    <row r="1768" spans="1:14" x14ac:dyDescent="0.2">
      <c r="A1768" s="153"/>
      <c r="B1768" s="44" t="str">
        <f t="shared" si="143"/>
        <v/>
      </c>
      <c r="C1768" s="153">
        <f>IF($B1768="NOT_OK",LEFT($A1768,CharNo($A1768,"\")-1),A1768)</f>
        <v>0</v>
      </c>
      <c r="D1768" s="44"/>
      <c r="E1768" s="153">
        <f>IF(D1768="NOT_OK",LEFT(C1768,CharNo(C1768,"\")-1),C1768)</f>
        <v>0</v>
      </c>
      <c r="F1768" s="44" t="str">
        <f t="shared" si="139"/>
        <v/>
      </c>
      <c r="G1768" s="153">
        <f>IF(F1768="NOT_OK",LEFT(E1768,CharNo(E1768,"\")-1),E1768)</f>
        <v>0</v>
      </c>
      <c r="H1768" s="44" t="str">
        <f t="shared" si="139"/>
        <v/>
      </c>
      <c r="I1768" s="153">
        <f>IF(H1768="NOT_OK",LEFT(G1768,CharNo(G1768,"\")-1),G1768)</f>
        <v>0</v>
      </c>
      <c r="J1768" s="44" t="str">
        <f t="shared" si="140"/>
        <v/>
      </c>
      <c r="K1768" s="153">
        <f>IF(J1768="NOT_OK",LEFT(I1768,CharNo(I1768,"\")-1),I1768)</f>
        <v>0</v>
      </c>
      <c r="L1768" s="44" t="str">
        <f t="shared" si="141"/>
        <v/>
      </c>
      <c r="M1768" s="153"/>
      <c r="N1768" s="44" t="str">
        <f t="shared" si="142"/>
        <v/>
      </c>
    </row>
    <row r="1769" spans="1:14" x14ac:dyDescent="0.2">
      <c r="A1769" s="153"/>
      <c r="B1769" s="44" t="str">
        <f t="shared" si="143"/>
        <v/>
      </c>
      <c r="C1769" s="153">
        <f>IF($B1769="NOT_OK",LEFT($A1769,CharNo($A1769,"\")-1),A1769)</f>
        <v>0</v>
      </c>
      <c r="D1769" s="44"/>
      <c r="E1769" s="153">
        <f>IF(D1769="NOT_OK",LEFT(C1769,CharNo(C1769,"\")-1),C1769)</f>
        <v>0</v>
      </c>
      <c r="F1769" s="44" t="str">
        <f t="shared" si="139"/>
        <v/>
      </c>
      <c r="G1769" s="153">
        <f>IF(F1769="NOT_OK",LEFT(E1769,CharNo(E1769,"\")-1),E1769)</f>
        <v>0</v>
      </c>
      <c r="H1769" s="44" t="str">
        <f t="shared" si="139"/>
        <v/>
      </c>
      <c r="I1769" s="153">
        <f>IF(H1769="NOT_OK",LEFT(G1769,CharNo(G1769,"\")-1),G1769)</f>
        <v>0</v>
      </c>
      <c r="J1769" s="44" t="str">
        <f t="shared" si="140"/>
        <v/>
      </c>
      <c r="K1769" s="153">
        <f>IF(J1769="NOT_OK",LEFT(I1769,CharNo(I1769,"\")-1),I1769)</f>
        <v>0</v>
      </c>
      <c r="L1769" s="44" t="str">
        <f t="shared" si="141"/>
        <v/>
      </c>
      <c r="M1769" s="153"/>
      <c r="N1769" s="44" t="str">
        <f t="shared" si="142"/>
        <v/>
      </c>
    </row>
    <row r="1770" spans="1:14" x14ac:dyDescent="0.2">
      <c r="A1770" s="153"/>
      <c r="B1770" s="44" t="str">
        <f t="shared" si="143"/>
        <v/>
      </c>
      <c r="C1770" s="153">
        <f>IF($B1770="NOT_OK",LEFT($A1770,CharNo($A1770,"\")-1),A1770)</f>
        <v>0</v>
      </c>
      <c r="D1770" s="44"/>
      <c r="E1770" s="153">
        <f>IF(D1770="NOT_OK",LEFT(C1770,CharNo(C1770,"\")-1),C1770)</f>
        <v>0</v>
      </c>
      <c r="F1770" s="44" t="str">
        <f t="shared" si="139"/>
        <v/>
      </c>
      <c r="G1770" s="153">
        <f>IF(F1770="NOT_OK",LEFT(E1770,CharNo(E1770,"\")-1),E1770)</f>
        <v>0</v>
      </c>
      <c r="H1770" s="44" t="str">
        <f t="shared" si="139"/>
        <v/>
      </c>
      <c r="I1770" s="153">
        <f>IF(H1770="NOT_OK",LEFT(G1770,CharNo(G1770,"\")-1),G1770)</f>
        <v>0</v>
      </c>
      <c r="J1770" s="44" t="str">
        <f t="shared" si="140"/>
        <v/>
      </c>
      <c r="K1770" s="153">
        <f>IF(J1770="NOT_OK",LEFT(I1770,CharNo(I1770,"\")-1),I1770)</f>
        <v>0</v>
      </c>
      <c r="L1770" s="44" t="str">
        <f t="shared" si="141"/>
        <v/>
      </c>
      <c r="M1770" s="153"/>
      <c r="N1770" s="44" t="str">
        <f t="shared" si="142"/>
        <v/>
      </c>
    </row>
    <row r="1771" spans="1:14" x14ac:dyDescent="0.2">
      <c r="A1771" s="153"/>
      <c r="B1771" s="44" t="str">
        <f t="shared" si="143"/>
        <v/>
      </c>
      <c r="C1771" s="153">
        <f>IF($B1771="NOT_OK",LEFT($A1771,CharNo($A1771,"\")-1),A1771)</f>
        <v>0</v>
      </c>
      <c r="D1771" s="44"/>
      <c r="E1771" s="153">
        <f>IF(D1771="NOT_OK",LEFT(C1771,CharNo(C1771,"\")-1),C1771)</f>
        <v>0</v>
      </c>
      <c r="F1771" s="44" t="str">
        <f t="shared" si="139"/>
        <v/>
      </c>
      <c r="G1771" s="153">
        <f>IF(F1771="NOT_OK",LEFT(E1771,CharNo(E1771,"\")-1),E1771)</f>
        <v>0</v>
      </c>
      <c r="H1771" s="44" t="str">
        <f t="shared" si="139"/>
        <v/>
      </c>
      <c r="I1771" s="153">
        <f>IF(H1771="NOT_OK",LEFT(G1771,CharNo(G1771,"\")-1),G1771)</f>
        <v>0</v>
      </c>
      <c r="J1771" s="44" t="str">
        <f t="shared" si="140"/>
        <v/>
      </c>
      <c r="K1771" s="153">
        <f>IF(J1771="NOT_OK",LEFT(I1771,CharNo(I1771,"\")-1),I1771)</f>
        <v>0</v>
      </c>
      <c r="L1771" s="44" t="str">
        <f t="shared" si="141"/>
        <v/>
      </c>
      <c r="M1771" s="153"/>
      <c r="N1771" s="44" t="str">
        <f t="shared" si="142"/>
        <v/>
      </c>
    </row>
    <row r="1772" spans="1:14" x14ac:dyDescent="0.2">
      <c r="A1772" s="153"/>
      <c r="B1772" s="44" t="str">
        <f t="shared" si="143"/>
        <v/>
      </c>
      <c r="C1772" s="153">
        <f>IF($B1772="NOT_OK",LEFT($A1772,CharNo($A1772,"\")-1),A1772)</f>
        <v>0</v>
      </c>
      <c r="D1772" s="44"/>
      <c r="E1772" s="153">
        <f>IF(D1772="NOT_OK",LEFT(C1772,CharNo(C1772,"\")-1),C1772)</f>
        <v>0</v>
      </c>
      <c r="F1772" s="44" t="str">
        <f t="shared" si="139"/>
        <v/>
      </c>
      <c r="G1772" s="153">
        <f>IF(F1772="NOT_OK",LEFT(E1772,CharNo(E1772,"\")-1),E1772)</f>
        <v>0</v>
      </c>
      <c r="H1772" s="44" t="str">
        <f t="shared" si="139"/>
        <v/>
      </c>
      <c r="I1772" s="153">
        <f>IF(H1772="NOT_OK",LEFT(G1772,CharNo(G1772,"\")-1),G1772)</f>
        <v>0</v>
      </c>
      <c r="J1772" s="44" t="str">
        <f t="shared" si="140"/>
        <v/>
      </c>
      <c r="K1772" s="153">
        <f>IF(J1772="NOT_OK",LEFT(I1772,CharNo(I1772,"\")-1),I1772)</f>
        <v>0</v>
      </c>
      <c r="L1772" s="44" t="str">
        <f t="shared" si="141"/>
        <v/>
      </c>
      <c r="M1772" s="153"/>
      <c r="N1772" s="44" t="str">
        <f t="shared" si="142"/>
        <v/>
      </c>
    </row>
    <row r="1773" spans="1:14" x14ac:dyDescent="0.2">
      <c r="A1773" s="153"/>
      <c r="B1773" s="44" t="str">
        <f t="shared" si="143"/>
        <v/>
      </c>
      <c r="C1773" s="153">
        <f>IF($B1773="NOT_OK",LEFT($A1773,CharNo($A1773,"\")-1),A1773)</f>
        <v>0</v>
      </c>
      <c r="D1773" s="44"/>
      <c r="E1773" s="153">
        <f>IF(D1773="NOT_OK",LEFT(C1773,CharNo(C1773,"\")-1),C1773)</f>
        <v>0</v>
      </c>
      <c r="F1773" s="44" t="str">
        <f t="shared" si="139"/>
        <v/>
      </c>
      <c r="G1773" s="153">
        <f>IF(F1773="NOT_OK",LEFT(E1773,CharNo(E1773,"\")-1),E1773)</f>
        <v>0</v>
      </c>
      <c r="H1773" s="44" t="str">
        <f t="shared" si="139"/>
        <v/>
      </c>
      <c r="I1773" s="153">
        <f>IF(H1773="NOT_OK",LEFT(G1773,CharNo(G1773,"\")-1),G1773)</f>
        <v>0</v>
      </c>
      <c r="J1773" s="44" t="str">
        <f t="shared" si="140"/>
        <v/>
      </c>
      <c r="K1773" s="153">
        <f>IF(J1773="NOT_OK",LEFT(I1773,CharNo(I1773,"\")-1),I1773)</f>
        <v>0</v>
      </c>
      <c r="L1773" s="44" t="str">
        <f t="shared" si="141"/>
        <v/>
      </c>
      <c r="M1773" s="153"/>
      <c r="N1773" s="44" t="str">
        <f t="shared" si="142"/>
        <v/>
      </c>
    </row>
    <row r="1774" spans="1:14" x14ac:dyDescent="0.2">
      <c r="A1774" s="153"/>
      <c r="B1774" s="44" t="str">
        <f t="shared" si="143"/>
        <v/>
      </c>
      <c r="C1774" s="153">
        <f>IF($B1774="NOT_OK",LEFT($A1774,CharNo($A1774,"\")-1),A1774)</f>
        <v>0</v>
      </c>
      <c r="D1774" s="44"/>
      <c r="E1774" s="153">
        <f>IF(D1774="NOT_OK",LEFT(C1774,CharNo(C1774,"\")-1),C1774)</f>
        <v>0</v>
      </c>
      <c r="F1774" s="44" t="str">
        <f t="shared" si="139"/>
        <v/>
      </c>
      <c r="G1774" s="153">
        <f>IF(F1774="NOT_OK",LEFT(E1774,CharNo(E1774,"\")-1),E1774)</f>
        <v>0</v>
      </c>
      <c r="H1774" s="44" t="str">
        <f t="shared" si="139"/>
        <v/>
      </c>
      <c r="I1774" s="153">
        <f>IF(H1774="NOT_OK",LEFT(G1774,CharNo(G1774,"\")-1),G1774)</f>
        <v>0</v>
      </c>
      <c r="J1774" s="44" t="str">
        <f t="shared" si="140"/>
        <v/>
      </c>
      <c r="K1774" s="153">
        <f>IF(J1774="NOT_OK",LEFT(I1774,CharNo(I1774,"\")-1),I1774)</f>
        <v>0</v>
      </c>
      <c r="L1774" s="44" t="str">
        <f t="shared" si="141"/>
        <v/>
      </c>
      <c r="M1774" s="153"/>
      <c r="N1774" s="44" t="str">
        <f t="shared" si="142"/>
        <v/>
      </c>
    </row>
    <row r="1775" spans="1:14" x14ac:dyDescent="0.2">
      <c r="A1775" s="153"/>
      <c r="B1775" s="44" t="str">
        <f t="shared" si="143"/>
        <v/>
      </c>
      <c r="C1775" s="153">
        <f>IF($B1775="NOT_OK",LEFT($A1775,CharNo($A1775,"\")-1),A1775)</f>
        <v>0</v>
      </c>
      <c r="D1775" s="44"/>
      <c r="E1775" s="153">
        <f>IF(D1775="NOT_OK",LEFT(C1775,CharNo(C1775,"\")-1),C1775)</f>
        <v>0</v>
      </c>
      <c r="F1775" s="44" t="str">
        <f t="shared" si="139"/>
        <v/>
      </c>
      <c r="G1775" s="153">
        <f>IF(F1775="NOT_OK",LEFT(E1775,CharNo(E1775,"\")-1),E1775)</f>
        <v>0</v>
      </c>
      <c r="H1775" s="44" t="str">
        <f t="shared" si="139"/>
        <v/>
      </c>
      <c r="I1775" s="153">
        <f>IF(H1775="NOT_OK",LEFT(G1775,CharNo(G1775,"\")-1),G1775)</f>
        <v>0</v>
      </c>
      <c r="J1775" s="44" t="str">
        <f t="shared" si="140"/>
        <v/>
      </c>
      <c r="K1775" s="153">
        <f>IF(J1775="NOT_OK",LEFT(I1775,CharNo(I1775,"\")-1),I1775)</f>
        <v>0</v>
      </c>
      <c r="L1775" s="44" t="str">
        <f t="shared" si="141"/>
        <v/>
      </c>
      <c r="M1775" s="153"/>
      <c r="N1775" s="44" t="str">
        <f t="shared" si="142"/>
        <v/>
      </c>
    </row>
    <row r="1776" spans="1:14" x14ac:dyDescent="0.2">
      <c r="A1776" s="153"/>
      <c r="B1776" s="44" t="str">
        <f t="shared" si="143"/>
        <v/>
      </c>
      <c r="C1776" s="153">
        <f>IF($B1776="NOT_OK",LEFT($A1776,CharNo($A1776,"\")-1),A1776)</f>
        <v>0</v>
      </c>
      <c r="D1776" s="44"/>
      <c r="E1776" s="153">
        <f>IF(D1776="NOT_OK",LEFT(C1776,CharNo(C1776,"\")-1),C1776)</f>
        <v>0</v>
      </c>
      <c r="F1776" s="44" t="str">
        <f t="shared" si="139"/>
        <v/>
      </c>
      <c r="G1776" s="153">
        <f>IF(F1776="NOT_OK",LEFT(E1776,CharNo(E1776,"\")-1),E1776)</f>
        <v>0</v>
      </c>
      <c r="H1776" s="44" t="str">
        <f t="shared" si="139"/>
        <v/>
      </c>
      <c r="I1776" s="153">
        <f>IF(H1776="NOT_OK",LEFT(G1776,CharNo(G1776,"\")-1),G1776)</f>
        <v>0</v>
      </c>
      <c r="J1776" s="44" t="str">
        <f t="shared" si="140"/>
        <v/>
      </c>
      <c r="K1776" s="153">
        <f>IF(J1776="NOT_OK",LEFT(I1776,CharNo(I1776,"\")-1),I1776)</f>
        <v>0</v>
      </c>
      <c r="L1776" s="44" t="str">
        <f t="shared" si="141"/>
        <v/>
      </c>
      <c r="M1776" s="153"/>
      <c r="N1776" s="44" t="str">
        <f t="shared" si="142"/>
        <v/>
      </c>
    </row>
    <row r="1777" spans="1:14" x14ac:dyDescent="0.2">
      <c r="A1777" s="153"/>
      <c r="B1777" s="44" t="str">
        <f t="shared" si="143"/>
        <v/>
      </c>
      <c r="C1777" s="153">
        <f>IF($B1777="NOT_OK",LEFT($A1777,CharNo($A1777,"\")-1),A1777)</f>
        <v>0</v>
      </c>
      <c r="D1777" s="44"/>
      <c r="E1777" s="153">
        <f>IF(D1777="NOT_OK",LEFT(C1777,CharNo(C1777,"\")-1),C1777)</f>
        <v>0</v>
      </c>
      <c r="F1777" s="44" t="str">
        <f t="shared" si="139"/>
        <v/>
      </c>
      <c r="G1777" s="153">
        <f>IF(F1777="NOT_OK",LEFT(E1777,CharNo(E1777,"\")-1),E1777)</f>
        <v>0</v>
      </c>
      <c r="H1777" s="44" t="str">
        <f t="shared" si="139"/>
        <v/>
      </c>
      <c r="I1777" s="153">
        <f>IF(H1777="NOT_OK",LEFT(G1777,CharNo(G1777,"\")-1),G1777)</f>
        <v>0</v>
      </c>
      <c r="J1777" s="44" t="str">
        <f t="shared" si="140"/>
        <v/>
      </c>
      <c r="K1777" s="153">
        <f>IF(J1777="NOT_OK",LEFT(I1777,CharNo(I1777,"\")-1),I1777)</f>
        <v>0</v>
      </c>
      <c r="L1777" s="44" t="str">
        <f t="shared" si="141"/>
        <v/>
      </c>
      <c r="M1777" s="153"/>
      <c r="N1777" s="44" t="str">
        <f t="shared" si="142"/>
        <v/>
      </c>
    </row>
    <row r="1778" spans="1:14" x14ac:dyDescent="0.2">
      <c r="A1778" s="153"/>
      <c r="B1778" s="44" t="str">
        <f t="shared" si="143"/>
        <v/>
      </c>
      <c r="C1778" s="153">
        <f>IF($B1778="NOT_OK",LEFT($A1778,CharNo($A1778,"\")-1),A1778)</f>
        <v>0</v>
      </c>
      <c r="D1778" s="44"/>
      <c r="E1778" s="153">
        <f>IF(D1778="NOT_OK",LEFT(C1778,CharNo(C1778,"\")-1),C1778)</f>
        <v>0</v>
      </c>
      <c r="F1778" s="44" t="str">
        <f t="shared" si="139"/>
        <v/>
      </c>
      <c r="G1778" s="153">
        <f>IF(F1778="NOT_OK",LEFT(E1778,CharNo(E1778,"\")-1),E1778)</f>
        <v>0</v>
      </c>
      <c r="H1778" s="44" t="str">
        <f t="shared" si="139"/>
        <v/>
      </c>
      <c r="I1778" s="153">
        <f>IF(H1778="NOT_OK",LEFT(G1778,CharNo(G1778,"\")-1),G1778)</f>
        <v>0</v>
      </c>
      <c r="J1778" s="44" t="str">
        <f t="shared" si="140"/>
        <v/>
      </c>
      <c r="K1778" s="153">
        <f>IF(J1778="NOT_OK",LEFT(I1778,CharNo(I1778,"\")-1),I1778)</f>
        <v>0</v>
      </c>
      <c r="L1778" s="44" t="str">
        <f t="shared" si="141"/>
        <v/>
      </c>
      <c r="M1778" s="153"/>
      <c r="N1778" s="44" t="str">
        <f t="shared" si="142"/>
        <v/>
      </c>
    </row>
    <row r="1779" spans="1:14" x14ac:dyDescent="0.2">
      <c r="A1779" s="153"/>
      <c r="B1779" s="44" t="str">
        <f t="shared" si="143"/>
        <v/>
      </c>
      <c r="C1779" s="153">
        <f>IF($B1779="NOT_OK",LEFT($A1779,CharNo($A1779,"\")-1),A1779)</f>
        <v>0</v>
      </c>
      <c r="D1779" s="44"/>
      <c r="E1779" s="153">
        <f>IF(D1779="NOT_OK",LEFT(C1779,CharNo(C1779,"\")-1),C1779)</f>
        <v>0</v>
      </c>
      <c r="F1779" s="44" t="str">
        <f t="shared" si="139"/>
        <v/>
      </c>
      <c r="G1779" s="153">
        <f>IF(F1779="NOT_OK",LEFT(E1779,CharNo(E1779,"\")-1),E1779)</f>
        <v>0</v>
      </c>
      <c r="H1779" s="44" t="str">
        <f t="shared" si="139"/>
        <v/>
      </c>
      <c r="I1779" s="153">
        <f>IF(H1779="NOT_OK",LEFT(G1779,CharNo(G1779,"\")-1),G1779)</f>
        <v>0</v>
      </c>
      <c r="J1779" s="44" t="str">
        <f t="shared" si="140"/>
        <v/>
      </c>
      <c r="K1779" s="153">
        <f>IF(J1779="NOT_OK",LEFT(I1779,CharNo(I1779,"\")-1),I1779)</f>
        <v>0</v>
      </c>
      <c r="L1779" s="44" t="str">
        <f t="shared" si="141"/>
        <v/>
      </c>
      <c r="M1779" s="153"/>
      <c r="N1779" s="44" t="str">
        <f t="shared" si="142"/>
        <v/>
      </c>
    </row>
    <row r="1780" spans="1:14" x14ac:dyDescent="0.2">
      <c r="A1780" s="153"/>
      <c r="B1780" s="44" t="str">
        <f t="shared" si="143"/>
        <v/>
      </c>
      <c r="C1780" s="153">
        <f>IF($B1780="NOT_OK",LEFT($A1780,CharNo($A1780,"\")-1),A1780)</f>
        <v>0</v>
      </c>
      <c r="D1780" s="44"/>
      <c r="E1780" s="153">
        <f>IF(D1780="NOT_OK",LEFT(C1780,CharNo(C1780,"\")-1),C1780)</f>
        <v>0</v>
      </c>
      <c r="F1780" s="44" t="str">
        <f t="shared" si="139"/>
        <v/>
      </c>
      <c r="G1780" s="153">
        <f>IF(F1780="NOT_OK",LEFT(E1780,CharNo(E1780,"\")-1),E1780)</f>
        <v>0</v>
      </c>
      <c r="H1780" s="44" t="str">
        <f t="shared" si="139"/>
        <v/>
      </c>
      <c r="I1780" s="153">
        <f>IF(H1780="NOT_OK",LEFT(G1780,CharNo(G1780,"\")-1),G1780)</f>
        <v>0</v>
      </c>
      <c r="J1780" s="44" t="str">
        <f t="shared" si="140"/>
        <v/>
      </c>
      <c r="K1780" s="153">
        <f>IF(J1780="NOT_OK",LEFT(I1780,CharNo(I1780,"\")-1),I1780)</f>
        <v>0</v>
      </c>
      <c r="L1780" s="44" t="str">
        <f t="shared" si="141"/>
        <v/>
      </c>
      <c r="M1780" s="153"/>
      <c r="N1780" s="44" t="str">
        <f t="shared" si="142"/>
        <v/>
      </c>
    </row>
    <row r="1781" spans="1:14" x14ac:dyDescent="0.2">
      <c r="A1781" s="153"/>
      <c r="B1781" s="44" t="str">
        <f t="shared" si="143"/>
        <v/>
      </c>
      <c r="C1781" s="153">
        <f>IF($B1781="NOT_OK",LEFT($A1781,CharNo($A1781,"\")-1),A1781)</f>
        <v>0</v>
      </c>
      <c r="D1781" s="44"/>
      <c r="E1781" s="153">
        <f>IF(D1781="NOT_OK",LEFT(C1781,CharNo(C1781,"\")-1),C1781)</f>
        <v>0</v>
      </c>
      <c r="F1781" s="44" t="str">
        <f t="shared" si="139"/>
        <v/>
      </c>
      <c r="G1781" s="153">
        <f>IF(F1781="NOT_OK",LEFT(E1781,CharNo(E1781,"\")-1),E1781)</f>
        <v>0</v>
      </c>
      <c r="H1781" s="44" t="str">
        <f t="shared" si="139"/>
        <v/>
      </c>
      <c r="I1781" s="153">
        <f>IF(H1781="NOT_OK",LEFT(G1781,CharNo(G1781,"\")-1),G1781)</f>
        <v>0</v>
      </c>
      <c r="J1781" s="44" t="str">
        <f t="shared" si="140"/>
        <v/>
      </c>
      <c r="K1781" s="153">
        <f>IF(J1781="NOT_OK",LEFT(I1781,CharNo(I1781,"\")-1),I1781)</f>
        <v>0</v>
      </c>
      <c r="L1781" s="44" t="str">
        <f t="shared" si="141"/>
        <v/>
      </c>
      <c r="M1781" s="153"/>
      <c r="N1781" s="44" t="str">
        <f t="shared" si="142"/>
        <v/>
      </c>
    </row>
    <row r="1782" spans="1:14" x14ac:dyDescent="0.2">
      <c r="A1782" s="153"/>
      <c r="B1782" s="44" t="str">
        <f t="shared" si="143"/>
        <v/>
      </c>
      <c r="C1782" s="153">
        <f>IF($B1782="NOT_OK",LEFT($A1782,CharNo($A1782,"\")-1),A1782)</f>
        <v>0</v>
      </c>
      <c r="D1782" s="44"/>
      <c r="E1782" s="153">
        <f>IF(D1782="NOT_OK",LEFT(C1782,CharNo(C1782,"\")-1),C1782)</f>
        <v>0</v>
      </c>
      <c r="F1782" s="44" t="str">
        <f t="shared" si="139"/>
        <v/>
      </c>
      <c r="G1782" s="153">
        <f>IF(F1782="NOT_OK",LEFT(E1782,CharNo(E1782,"\")-1),E1782)</f>
        <v>0</v>
      </c>
      <c r="H1782" s="44" t="str">
        <f t="shared" si="139"/>
        <v/>
      </c>
      <c r="I1782" s="153">
        <f>IF(H1782="NOT_OK",LEFT(G1782,CharNo(G1782,"\")-1),G1782)</f>
        <v>0</v>
      </c>
      <c r="J1782" s="44" t="str">
        <f t="shared" si="140"/>
        <v/>
      </c>
      <c r="K1782" s="153">
        <f>IF(J1782="NOT_OK",LEFT(I1782,CharNo(I1782,"\")-1),I1782)</f>
        <v>0</v>
      </c>
      <c r="L1782" s="44" t="str">
        <f t="shared" si="141"/>
        <v/>
      </c>
      <c r="M1782" s="153"/>
      <c r="N1782" s="44" t="str">
        <f t="shared" si="142"/>
        <v/>
      </c>
    </row>
    <row r="1783" spans="1:14" x14ac:dyDescent="0.2">
      <c r="A1783" s="153"/>
      <c r="B1783" s="44" t="str">
        <f t="shared" si="143"/>
        <v/>
      </c>
      <c r="C1783" s="153">
        <f>IF($B1783="NOT_OK",LEFT($A1783,CharNo($A1783,"\")-1),A1783)</f>
        <v>0</v>
      </c>
      <c r="D1783" s="44"/>
      <c r="E1783" s="153">
        <f>IF(D1783="NOT_OK",LEFT(C1783,CharNo(C1783,"\")-1),C1783)</f>
        <v>0</v>
      </c>
      <c r="F1783" s="44" t="str">
        <f t="shared" si="139"/>
        <v/>
      </c>
      <c r="G1783" s="153">
        <f>IF(F1783="NOT_OK",LEFT(E1783,CharNo(E1783,"\")-1),E1783)</f>
        <v>0</v>
      </c>
      <c r="H1783" s="44" t="str">
        <f t="shared" si="139"/>
        <v/>
      </c>
      <c r="I1783" s="153">
        <f>IF(H1783="NOT_OK",LEFT(G1783,CharNo(G1783,"\")-1),G1783)</f>
        <v>0</v>
      </c>
      <c r="J1783" s="44" t="str">
        <f t="shared" si="140"/>
        <v/>
      </c>
      <c r="K1783" s="153">
        <f>IF(J1783="NOT_OK",LEFT(I1783,CharNo(I1783,"\")-1),I1783)</f>
        <v>0</v>
      </c>
      <c r="L1783" s="44" t="str">
        <f t="shared" si="141"/>
        <v/>
      </c>
      <c r="M1783" s="153"/>
      <c r="N1783" s="44" t="str">
        <f t="shared" si="142"/>
        <v/>
      </c>
    </row>
    <row r="1784" spans="1:14" x14ac:dyDescent="0.2">
      <c r="A1784" s="153"/>
      <c r="B1784" s="44" t="str">
        <f t="shared" si="143"/>
        <v/>
      </c>
      <c r="C1784" s="153">
        <f>IF($B1784="NOT_OK",LEFT($A1784,CharNo($A1784,"\")-1),A1784)</f>
        <v>0</v>
      </c>
      <c r="D1784" s="44"/>
      <c r="E1784" s="153">
        <f>IF(D1784="NOT_OK",LEFT(C1784,CharNo(C1784,"\")-1),C1784)</f>
        <v>0</v>
      </c>
      <c r="F1784" s="44" t="str">
        <f t="shared" si="139"/>
        <v/>
      </c>
      <c r="G1784" s="153">
        <f>IF(F1784="NOT_OK",LEFT(E1784,CharNo(E1784,"\")-1),E1784)</f>
        <v>0</v>
      </c>
      <c r="H1784" s="44" t="str">
        <f t="shared" si="139"/>
        <v/>
      </c>
      <c r="I1784" s="153">
        <f>IF(H1784="NOT_OK",LEFT(G1784,CharNo(G1784,"\")-1),G1784)</f>
        <v>0</v>
      </c>
      <c r="J1784" s="44" t="str">
        <f t="shared" si="140"/>
        <v/>
      </c>
      <c r="K1784" s="153">
        <f>IF(J1784="NOT_OK",LEFT(I1784,CharNo(I1784,"\")-1),I1784)</f>
        <v>0</v>
      </c>
      <c r="L1784" s="44" t="str">
        <f t="shared" si="141"/>
        <v/>
      </c>
      <c r="M1784" s="153"/>
      <c r="N1784" s="44" t="str">
        <f t="shared" si="142"/>
        <v/>
      </c>
    </row>
    <row r="1785" spans="1:14" x14ac:dyDescent="0.2">
      <c r="A1785" s="153"/>
      <c r="B1785" s="44" t="str">
        <f t="shared" si="143"/>
        <v/>
      </c>
      <c r="C1785" s="153">
        <f>IF($B1785="NOT_OK",LEFT($A1785,CharNo($A1785,"\")-1),A1785)</f>
        <v>0</v>
      </c>
      <c r="D1785" s="44"/>
      <c r="E1785" s="153">
        <f>IF(D1785="NOT_OK",LEFT(C1785,CharNo(C1785,"\")-1),C1785)</f>
        <v>0</v>
      </c>
      <c r="F1785" s="44" t="str">
        <f t="shared" si="139"/>
        <v/>
      </c>
      <c r="G1785" s="153">
        <f>IF(F1785="NOT_OK",LEFT(E1785,CharNo(E1785,"\")-1),E1785)</f>
        <v>0</v>
      </c>
      <c r="H1785" s="44" t="str">
        <f t="shared" si="139"/>
        <v/>
      </c>
      <c r="I1785" s="153">
        <f>IF(H1785="NOT_OK",LEFT(G1785,CharNo(G1785,"\")-1),G1785)</f>
        <v>0</v>
      </c>
      <c r="J1785" s="44" t="str">
        <f t="shared" si="140"/>
        <v/>
      </c>
      <c r="K1785" s="153">
        <f>IF(J1785="NOT_OK",LEFT(I1785,CharNo(I1785,"\")-1),I1785)</f>
        <v>0</v>
      </c>
      <c r="L1785" s="44" t="str">
        <f t="shared" si="141"/>
        <v/>
      </c>
      <c r="M1785" s="153"/>
      <c r="N1785" s="44" t="str">
        <f t="shared" si="142"/>
        <v/>
      </c>
    </row>
    <row r="1786" spans="1:14" x14ac:dyDescent="0.2">
      <c r="A1786" s="153"/>
      <c r="B1786" s="44" t="str">
        <f t="shared" si="143"/>
        <v/>
      </c>
      <c r="C1786" s="153">
        <f>IF($B1786="NOT_OK",LEFT($A1786,CharNo($A1786,"\")-1),A1786)</f>
        <v>0</v>
      </c>
      <c r="D1786" s="44"/>
      <c r="E1786" s="153">
        <f>IF(D1786="NOT_OK",LEFT(C1786,CharNo(C1786,"\")-1),C1786)</f>
        <v>0</v>
      </c>
      <c r="F1786" s="44" t="str">
        <f t="shared" si="139"/>
        <v/>
      </c>
      <c r="G1786" s="153">
        <f>IF(F1786="NOT_OK",LEFT(E1786,CharNo(E1786,"\")-1),E1786)</f>
        <v>0</v>
      </c>
      <c r="H1786" s="44" t="str">
        <f t="shared" si="139"/>
        <v/>
      </c>
      <c r="I1786" s="153">
        <f>IF(H1786="NOT_OK",LEFT(G1786,CharNo(G1786,"\")-1),G1786)</f>
        <v>0</v>
      </c>
      <c r="J1786" s="44" t="str">
        <f t="shared" si="140"/>
        <v/>
      </c>
      <c r="K1786" s="153">
        <f>IF(J1786="NOT_OK",LEFT(I1786,CharNo(I1786,"\")-1),I1786)</f>
        <v>0</v>
      </c>
      <c r="L1786" s="44" t="str">
        <f t="shared" si="141"/>
        <v/>
      </c>
      <c r="M1786" s="153"/>
      <c r="N1786" s="44" t="str">
        <f t="shared" si="142"/>
        <v/>
      </c>
    </row>
    <row r="1787" spans="1:14" x14ac:dyDescent="0.2">
      <c r="A1787" s="153"/>
      <c r="B1787" s="44" t="str">
        <f t="shared" si="143"/>
        <v/>
      </c>
      <c r="C1787" s="153">
        <f>IF($B1787="NOT_OK",LEFT($A1787,CharNo($A1787,"\")-1),A1787)</f>
        <v>0</v>
      </c>
      <c r="D1787" s="44"/>
      <c r="E1787" s="153">
        <f>IF(D1787="NOT_OK",LEFT(C1787,CharNo(C1787,"\")-1),C1787)</f>
        <v>0</v>
      </c>
      <c r="F1787" s="44" t="str">
        <f t="shared" si="139"/>
        <v/>
      </c>
      <c r="G1787" s="153">
        <f>IF(F1787="NOT_OK",LEFT(E1787,CharNo(E1787,"\")-1),E1787)</f>
        <v>0</v>
      </c>
      <c r="H1787" s="44" t="str">
        <f t="shared" si="139"/>
        <v/>
      </c>
      <c r="I1787" s="153">
        <f>IF(H1787="NOT_OK",LEFT(G1787,CharNo(G1787,"\")-1),G1787)</f>
        <v>0</v>
      </c>
      <c r="J1787" s="44" t="str">
        <f t="shared" si="140"/>
        <v/>
      </c>
      <c r="K1787" s="153">
        <f>IF(J1787="NOT_OK",LEFT(I1787,CharNo(I1787,"\")-1),I1787)</f>
        <v>0</v>
      </c>
      <c r="L1787" s="44" t="str">
        <f t="shared" si="141"/>
        <v/>
      </c>
      <c r="M1787" s="153"/>
      <c r="N1787" s="44" t="str">
        <f t="shared" si="142"/>
        <v/>
      </c>
    </row>
    <row r="1788" spans="1:14" x14ac:dyDescent="0.2">
      <c r="A1788" s="153"/>
      <c r="B1788" s="44" t="str">
        <f t="shared" si="143"/>
        <v/>
      </c>
      <c r="C1788" s="153">
        <f>IF($B1788="NOT_OK",LEFT($A1788,CharNo($A1788,"\")-1),A1788)</f>
        <v>0</v>
      </c>
      <c r="D1788" s="44"/>
      <c r="E1788" s="153">
        <f>IF(D1788="NOT_OK",LEFT(C1788,CharNo(C1788,"\")-1),C1788)</f>
        <v>0</v>
      </c>
      <c r="F1788" s="44" t="str">
        <f t="shared" si="139"/>
        <v/>
      </c>
      <c r="G1788" s="153">
        <f>IF(F1788="NOT_OK",LEFT(E1788,CharNo(E1788,"\")-1),E1788)</f>
        <v>0</v>
      </c>
      <c r="H1788" s="44" t="str">
        <f t="shared" si="139"/>
        <v/>
      </c>
      <c r="I1788" s="153">
        <f>IF(H1788="NOT_OK",LEFT(G1788,CharNo(G1788,"\")-1),G1788)</f>
        <v>0</v>
      </c>
      <c r="J1788" s="44" t="str">
        <f t="shared" si="140"/>
        <v/>
      </c>
      <c r="K1788" s="153">
        <f>IF(J1788="NOT_OK",LEFT(I1788,CharNo(I1788,"\")-1),I1788)</f>
        <v>0</v>
      </c>
      <c r="L1788" s="44" t="str">
        <f t="shared" si="141"/>
        <v/>
      </c>
      <c r="M1788" s="153"/>
      <c r="N1788" s="44" t="str">
        <f t="shared" si="142"/>
        <v/>
      </c>
    </row>
    <row r="1789" spans="1:14" x14ac:dyDescent="0.2">
      <c r="A1789" s="153"/>
      <c r="B1789" s="44" t="str">
        <f t="shared" si="143"/>
        <v/>
      </c>
      <c r="C1789" s="153">
        <f>IF($B1789="NOT_OK",LEFT($A1789,CharNo($A1789,"\")-1),A1789)</f>
        <v>0</v>
      </c>
      <c r="D1789" s="44"/>
      <c r="E1789" s="153">
        <f>IF(D1789="NOT_OK",LEFT(C1789,CharNo(C1789,"\")-1),C1789)</f>
        <v>0</v>
      </c>
      <c r="F1789" s="44" t="str">
        <f t="shared" si="139"/>
        <v/>
      </c>
      <c r="G1789" s="153">
        <f>IF(F1789="NOT_OK",LEFT(E1789,CharNo(E1789,"\")-1),E1789)</f>
        <v>0</v>
      </c>
      <c r="H1789" s="44" t="str">
        <f t="shared" si="139"/>
        <v/>
      </c>
      <c r="I1789" s="153">
        <f>IF(H1789="NOT_OK",LEFT(G1789,CharNo(G1789,"\")-1),G1789)</f>
        <v>0</v>
      </c>
      <c r="J1789" s="44" t="str">
        <f t="shared" si="140"/>
        <v/>
      </c>
      <c r="K1789" s="153">
        <f>IF(J1789="NOT_OK",LEFT(I1789,CharNo(I1789,"\")-1),I1789)</f>
        <v>0</v>
      </c>
      <c r="L1789" s="44" t="str">
        <f t="shared" si="141"/>
        <v/>
      </c>
      <c r="M1789" s="153"/>
      <c r="N1789" s="44" t="str">
        <f t="shared" si="142"/>
        <v/>
      </c>
    </row>
    <row r="1790" spans="1:14" x14ac:dyDescent="0.2">
      <c r="A1790" s="153"/>
      <c r="B1790" s="44" t="str">
        <f t="shared" si="143"/>
        <v/>
      </c>
      <c r="C1790" s="153">
        <f>IF($B1790="NOT_OK",LEFT($A1790,CharNo($A1790,"\")-1),A1790)</f>
        <v>0</v>
      </c>
      <c r="D1790" s="44"/>
      <c r="E1790" s="153">
        <f>IF(D1790="NOT_OK",LEFT(C1790,CharNo(C1790,"\")-1),C1790)</f>
        <v>0</v>
      </c>
      <c r="F1790" s="44" t="str">
        <f t="shared" si="139"/>
        <v/>
      </c>
      <c r="G1790" s="153">
        <f>IF(F1790="NOT_OK",LEFT(E1790,CharNo(E1790,"\")-1),E1790)</f>
        <v>0</v>
      </c>
      <c r="H1790" s="44" t="str">
        <f t="shared" si="139"/>
        <v/>
      </c>
      <c r="I1790" s="153">
        <f>IF(H1790="NOT_OK",LEFT(G1790,CharNo(G1790,"\")-1),G1790)</f>
        <v>0</v>
      </c>
      <c r="J1790" s="44" t="str">
        <f t="shared" si="140"/>
        <v/>
      </c>
      <c r="K1790" s="153">
        <f>IF(J1790="NOT_OK",LEFT(I1790,CharNo(I1790,"\")-1),I1790)</f>
        <v>0</v>
      </c>
      <c r="L1790" s="44" t="str">
        <f t="shared" si="141"/>
        <v/>
      </c>
      <c r="M1790" s="153"/>
      <c r="N1790" s="44" t="str">
        <f t="shared" si="142"/>
        <v/>
      </c>
    </row>
    <row r="1791" spans="1:14" x14ac:dyDescent="0.2">
      <c r="A1791" s="153"/>
      <c r="B1791" s="44" t="str">
        <f t="shared" si="143"/>
        <v/>
      </c>
      <c r="C1791" s="153">
        <f>IF($B1791="NOT_OK",LEFT($A1791,CharNo($A1791,"\")-1),A1791)</f>
        <v>0</v>
      </c>
      <c r="D1791" s="44"/>
      <c r="E1791" s="153">
        <f>IF(D1791="NOT_OK",LEFT(C1791,CharNo(C1791,"\")-1),C1791)</f>
        <v>0</v>
      </c>
      <c r="F1791" s="44" t="str">
        <f t="shared" si="139"/>
        <v/>
      </c>
      <c r="G1791" s="153">
        <f>IF(F1791="NOT_OK",LEFT(E1791,CharNo(E1791,"\")-1),E1791)</f>
        <v>0</v>
      </c>
      <c r="H1791" s="44" t="str">
        <f t="shared" si="139"/>
        <v/>
      </c>
      <c r="I1791" s="153">
        <f>IF(H1791="NOT_OK",LEFT(G1791,CharNo(G1791,"\")-1),G1791)</f>
        <v>0</v>
      </c>
      <c r="J1791" s="44" t="str">
        <f t="shared" si="140"/>
        <v/>
      </c>
      <c r="K1791" s="153">
        <f>IF(J1791="NOT_OK",LEFT(I1791,CharNo(I1791,"\")-1),I1791)</f>
        <v>0</v>
      </c>
      <c r="L1791" s="44" t="str">
        <f t="shared" si="141"/>
        <v/>
      </c>
      <c r="M1791" s="153"/>
      <c r="N1791" s="44" t="str">
        <f t="shared" si="142"/>
        <v/>
      </c>
    </row>
    <row r="1792" spans="1:14" x14ac:dyDescent="0.2">
      <c r="A1792" s="153"/>
      <c r="B1792" s="44" t="str">
        <f t="shared" si="143"/>
        <v/>
      </c>
      <c r="C1792" s="153">
        <f>IF($B1792="NOT_OK",LEFT($A1792,CharNo($A1792,"\")-1),A1792)</f>
        <v>0</v>
      </c>
      <c r="D1792" s="44"/>
      <c r="E1792" s="153">
        <f>IF(D1792="NOT_OK",LEFT(C1792,CharNo(C1792,"\")-1),C1792)</f>
        <v>0</v>
      </c>
      <c r="F1792" s="44" t="str">
        <f t="shared" si="139"/>
        <v/>
      </c>
      <c r="G1792" s="153">
        <f>IF(F1792="NOT_OK",LEFT(E1792,CharNo(E1792,"\")-1),E1792)</f>
        <v>0</v>
      </c>
      <c r="H1792" s="44" t="str">
        <f t="shared" si="139"/>
        <v/>
      </c>
      <c r="I1792" s="153">
        <f>IF(H1792="NOT_OK",LEFT(G1792,CharNo(G1792,"\")-1),G1792)</f>
        <v>0</v>
      </c>
      <c r="J1792" s="44" t="str">
        <f t="shared" si="140"/>
        <v/>
      </c>
      <c r="K1792" s="153">
        <f>IF(J1792="NOT_OK",LEFT(I1792,CharNo(I1792,"\")-1),I1792)</f>
        <v>0</v>
      </c>
      <c r="L1792" s="44" t="str">
        <f t="shared" si="141"/>
        <v/>
      </c>
      <c r="M1792" s="153"/>
      <c r="N1792" s="44" t="str">
        <f t="shared" si="142"/>
        <v/>
      </c>
    </row>
    <row r="1793" spans="1:14" x14ac:dyDescent="0.2">
      <c r="A1793" s="153"/>
      <c r="B1793" s="44" t="str">
        <f t="shared" si="143"/>
        <v/>
      </c>
      <c r="C1793" s="153">
        <f>IF($B1793="NOT_OK",LEFT($A1793,CharNo($A1793,"\")-1),A1793)</f>
        <v>0</v>
      </c>
      <c r="D1793" s="44"/>
      <c r="E1793" s="153">
        <f>IF(D1793="NOT_OK",LEFT(C1793,CharNo(C1793,"\")-1),C1793)</f>
        <v>0</v>
      </c>
      <c r="F1793" s="44" t="str">
        <f t="shared" si="139"/>
        <v/>
      </c>
      <c r="G1793" s="153">
        <f>IF(F1793="NOT_OK",LEFT(E1793,CharNo(E1793,"\")-1),E1793)</f>
        <v>0</v>
      </c>
      <c r="H1793" s="44" t="str">
        <f t="shared" si="139"/>
        <v/>
      </c>
      <c r="I1793" s="153">
        <f>IF(H1793="NOT_OK",LEFT(G1793,CharNo(G1793,"\")-1),G1793)</f>
        <v>0</v>
      </c>
      <c r="J1793" s="44" t="str">
        <f t="shared" si="140"/>
        <v/>
      </c>
      <c r="K1793" s="153">
        <f>IF(J1793="NOT_OK",LEFT(I1793,CharNo(I1793,"\")-1),I1793)</f>
        <v>0</v>
      </c>
      <c r="L1793" s="44" t="str">
        <f t="shared" si="141"/>
        <v/>
      </c>
      <c r="M1793" s="153"/>
      <c r="N1793" s="44" t="str">
        <f t="shared" si="142"/>
        <v/>
      </c>
    </row>
    <row r="1794" spans="1:14" x14ac:dyDescent="0.2">
      <c r="A1794" s="153"/>
      <c r="B1794" s="44" t="str">
        <f t="shared" si="143"/>
        <v/>
      </c>
      <c r="C1794" s="153">
        <f>IF($B1794="NOT_OK",LEFT($A1794,CharNo($A1794,"\")-1),A1794)</f>
        <v>0</v>
      </c>
      <c r="D1794" s="44"/>
      <c r="E1794" s="153">
        <f>IF(D1794="NOT_OK",LEFT(C1794,CharNo(C1794,"\")-1),C1794)</f>
        <v>0</v>
      </c>
      <c r="F1794" s="44" t="str">
        <f t="shared" si="139"/>
        <v/>
      </c>
      <c r="G1794" s="153">
        <f>IF(F1794="NOT_OK",LEFT(E1794,CharNo(E1794,"\")-1),E1794)</f>
        <v>0</v>
      </c>
      <c r="H1794" s="44" t="str">
        <f t="shared" si="139"/>
        <v/>
      </c>
      <c r="I1794" s="153">
        <f>IF(H1794="NOT_OK",LEFT(G1794,CharNo(G1794,"\")-1),G1794)</f>
        <v>0</v>
      </c>
      <c r="J1794" s="44" t="str">
        <f t="shared" si="140"/>
        <v/>
      </c>
      <c r="K1794" s="153">
        <f>IF(J1794="NOT_OK",LEFT(I1794,CharNo(I1794,"\")-1),I1794)</f>
        <v>0</v>
      </c>
      <c r="L1794" s="44" t="str">
        <f t="shared" si="141"/>
        <v/>
      </c>
      <c r="M1794" s="153"/>
      <c r="N1794" s="44" t="str">
        <f t="shared" si="142"/>
        <v/>
      </c>
    </row>
    <row r="1795" spans="1:14" x14ac:dyDescent="0.2">
      <c r="A1795" s="153"/>
      <c r="B1795" s="44" t="str">
        <f t="shared" si="143"/>
        <v/>
      </c>
      <c r="C1795" s="153">
        <f>IF($B1795="NOT_OK",LEFT($A1795,CharNo($A1795,"\")-1),A1795)</f>
        <v>0</v>
      </c>
      <c r="D1795" s="44"/>
      <c r="E1795" s="153">
        <f>IF(D1795="NOT_OK",LEFT(C1795,CharNo(C1795,"\")-1),C1795)</f>
        <v>0</v>
      </c>
      <c r="F1795" s="44" t="str">
        <f t="shared" si="139"/>
        <v/>
      </c>
      <c r="G1795" s="153">
        <f>IF(F1795="NOT_OK",LEFT(E1795,CharNo(E1795,"\")-1),E1795)</f>
        <v>0</v>
      </c>
      <c r="H1795" s="44" t="str">
        <f t="shared" si="139"/>
        <v/>
      </c>
      <c r="I1795" s="153">
        <f>IF(H1795="NOT_OK",LEFT(G1795,CharNo(G1795,"\")-1),G1795)</f>
        <v>0</v>
      </c>
      <c r="J1795" s="44" t="str">
        <f t="shared" si="140"/>
        <v/>
      </c>
      <c r="K1795" s="153">
        <f>IF(J1795="NOT_OK",LEFT(I1795,CharNo(I1795,"\")-1),I1795)</f>
        <v>0</v>
      </c>
      <c r="L1795" s="44" t="str">
        <f t="shared" si="141"/>
        <v/>
      </c>
      <c r="M1795" s="153"/>
      <c r="N1795" s="44" t="str">
        <f t="shared" si="142"/>
        <v/>
      </c>
    </row>
    <row r="1796" spans="1:14" x14ac:dyDescent="0.2">
      <c r="A1796" s="153"/>
      <c r="B1796" s="44" t="str">
        <f t="shared" si="143"/>
        <v/>
      </c>
      <c r="C1796" s="153">
        <f>IF($B1796="NOT_OK",LEFT($A1796,CharNo($A1796,"\")-1),A1796)</f>
        <v>0</v>
      </c>
      <c r="D1796" s="44"/>
      <c r="E1796" s="153">
        <f>IF(D1796="NOT_OK",LEFT(C1796,CharNo(C1796,"\")-1),C1796)</f>
        <v>0</v>
      </c>
      <c r="F1796" s="44" t="str">
        <f t="shared" ref="F1796:H1859" si="144">IF(E1796=0,"",IF(LEN(E1796)&lt;50,"OK","NOT_OK"))</f>
        <v/>
      </c>
      <c r="G1796" s="153">
        <f>IF(F1796="NOT_OK",LEFT(E1796,CharNo(E1796,"\")-1),E1796)</f>
        <v>0</v>
      </c>
      <c r="H1796" s="44" t="str">
        <f t="shared" si="144"/>
        <v/>
      </c>
      <c r="I1796" s="153">
        <f>IF(H1796="NOT_OK",LEFT(G1796,CharNo(G1796,"\")-1),G1796)</f>
        <v>0</v>
      </c>
      <c r="J1796" s="44" t="str">
        <f t="shared" ref="J1796:J1859" si="145">IF(I1796=0,"",IF(LEN(I1796)&lt;50,"OK","NOT_OK"))</f>
        <v/>
      </c>
      <c r="K1796" s="153">
        <f>IF(J1796="NOT_OK",LEFT(I1796,CharNo(I1796,"\")-1),I1796)</f>
        <v>0</v>
      </c>
      <c r="L1796" s="44" t="str">
        <f t="shared" ref="L1796:L1859" si="146">IF(K1796=0,"",IF(LEN(K1796)&lt;50,"OK","NOT_OK"))</f>
        <v/>
      </c>
      <c r="M1796" s="153"/>
      <c r="N1796" s="44" t="str">
        <f t="shared" ref="N1796:N1859" si="147">IF(M1796=0,"",IF(LEN(M1796)&lt;50,"OK","NOT_OK"))</f>
        <v/>
      </c>
    </row>
    <row r="1797" spans="1:14" x14ac:dyDescent="0.2">
      <c r="A1797" s="153"/>
      <c r="B1797" s="44" t="str">
        <f t="shared" ref="B1797:B1860" si="148">IF($A1797="","",IF(LEN($A1797)&lt;50,"OK","NOT_OK"))</f>
        <v/>
      </c>
      <c r="C1797" s="153">
        <f>IF($B1797="NOT_OK",LEFT($A1797,CharNo($A1797,"\")-1),A1797)</f>
        <v>0</v>
      </c>
      <c r="D1797" s="44"/>
      <c r="E1797" s="153">
        <f>IF(D1797="NOT_OK",LEFT(C1797,CharNo(C1797,"\")-1),C1797)</f>
        <v>0</v>
      </c>
      <c r="F1797" s="44" t="str">
        <f t="shared" si="144"/>
        <v/>
      </c>
      <c r="G1797" s="153">
        <f>IF(F1797="NOT_OK",LEFT(E1797,CharNo(E1797,"\")-1),E1797)</f>
        <v>0</v>
      </c>
      <c r="H1797" s="44" t="str">
        <f t="shared" si="144"/>
        <v/>
      </c>
      <c r="I1797" s="153">
        <f>IF(H1797="NOT_OK",LEFT(G1797,CharNo(G1797,"\")-1),G1797)</f>
        <v>0</v>
      </c>
      <c r="J1797" s="44" t="str">
        <f t="shared" si="145"/>
        <v/>
      </c>
      <c r="K1797" s="153">
        <f>IF(J1797="NOT_OK",LEFT(I1797,CharNo(I1797,"\")-1),I1797)</f>
        <v>0</v>
      </c>
      <c r="L1797" s="44" t="str">
        <f t="shared" si="146"/>
        <v/>
      </c>
      <c r="M1797" s="153"/>
      <c r="N1797" s="44" t="str">
        <f t="shared" si="147"/>
        <v/>
      </c>
    </row>
    <row r="1798" spans="1:14" x14ac:dyDescent="0.2">
      <c r="A1798" s="153"/>
      <c r="B1798" s="44" t="str">
        <f t="shared" si="148"/>
        <v/>
      </c>
      <c r="C1798" s="153">
        <f>IF($B1798="NOT_OK",LEFT($A1798,CharNo($A1798,"\")-1),A1798)</f>
        <v>0</v>
      </c>
      <c r="D1798" s="44"/>
      <c r="E1798" s="153">
        <f>IF(D1798="NOT_OK",LEFT(C1798,CharNo(C1798,"\")-1),C1798)</f>
        <v>0</v>
      </c>
      <c r="F1798" s="44" t="str">
        <f t="shared" si="144"/>
        <v/>
      </c>
      <c r="G1798" s="153">
        <f>IF(F1798="NOT_OK",LEFT(E1798,CharNo(E1798,"\")-1),E1798)</f>
        <v>0</v>
      </c>
      <c r="H1798" s="44" t="str">
        <f t="shared" si="144"/>
        <v/>
      </c>
      <c r="I1798" s="153">
        <f>IF(H1798="NOT_OK",LEFT(G1798,CharNo(G1798,"\")-1),G1798)</f>
        <v>0</v>
      </c>
      <c r="J1798" s="44" t="str">
        <f t="shared" si="145"/>
        <v/>
      </c>
      <c r="K1798" s="153">
        <f>IF(J1798="NOT_OK",LEFT(I1798,CharNo(I1798,"\")-1),I1798)</f>
        <v>0</v>
      </c>
      <c r="L1798" s="44" t="str">
        <f t="shared" si="146"/>
        <v/>
      </c>
      <c r="M1798" s="153"/>
      <c r="N1798" s="44" t="str">
        <f t="shared" si="147"/>
        <v/>
      </c>
    </row>
    <row r="1799" spans="1:14" x14ac:dyDescent="0.2">
      <c r="A1799" s="153"/>
      <c r="B1799" s="44" t="str">
        <f t="shared" si="148"/>
        <v/>
      </c>
      <c r="C1799" s="153">
        <f>IF($B1799="NOT_OK",LEFT($A1799,CharNo($A1799,"\")-1),A1799)</f>
        <v>0</v>
      </c>
      <c r="D1799" s="44"/>
      <c r="E1799" s="153">
        <f>IF(D1799="NOT_OK",LEFT(C1799,CharNo(C1799,"\")-1),C1799)</f>
        <v>0</v>
      </c>
      <c r="F1799" s="44" t="str">
        <f t="shared" si="144"/>
        <v/>
      </c>
      <c r="G1799" s="153">
        <f>IF(F1799="NOT_OK",LEFT(E1799,CharNo(E1799,"\")-1),E1799)</f>
        <v>0</v>
      </c>
      <c r="H1799" s="44" t="str">
        <f t="shared" si="144"/>
        <v/>
      </c>
      <c r="I1799" s="153">
        <f>IF(H1799="NOT_OK",LEFT(G1799,CharNo(G1799,"\")-1),G1799)</f>
        <v>0</v>
      </c>
      <c r="J1799" s="44" t="str">
        <f t="shared" si="145"/>
        <v/>
      </c>
      <c r="K1799" s="153">
        <f>IF(J1799="NOT_OK",LEFT(I1799,CharNo(I1799,"\")-1),I1799)</f>
        <v>0</v>
      </c>
      <c r="L1799" s="44" t="str">
        <f t="shared" si="146"/>
        <v/>
      </c>
      <c r="M1799" s="153"/>
      <c r="N1799" s="44" t="str">
        <f t="shared" si="147"/>
        <v/>
      </c>
    </row>
    <row r="1800" spans="1:14" x14ac:dyDescent="0.2">
      <c r="A1800" s="153"/>
      <c r="B1800" s="44" t="str">
        <f t="shared" si="148"/>
        <v/>
      </c>
      <c r="C1800" s="153">
        <f>IF($B1800="NOT_OK",LEFT($A1800,CharNo($A1800,"\")-1),A1800)</f>
        <v>0</v>
      </c>
      <c r="D1800" s="44"/>
      <c r="E1800" s="153">
        <f>IF(D1800="NOT_OK",LEFT(C1800,CharNo(C1800,"\")-1),C1800)</f>
        <v>0</v>
      </c>
      <c r="F1800" s="44" t="str">
        <f t="shared" si="144"/>
        <v/>
      </c>
      <c r="G1800" s="153">
        <f>IF(F1800="NOT_OK",LEFT(E1800,CharNo(E1800,"\")-1),E1800)</f>
        <v>0</v>
      </c>
      <c r="H1800" s="44" t="str">
        <f t="shared" si="144"/>
        <v/>
      </c>
      <c r="I1800" s="153">
        <f>IF(H1800="NOT_OK",LEFT(G1800,CharNo(G1800,"\")-1),G1800)</f>
        <v>0</v>
      </c>
      <c r="J1800" s="44" t="str">
        <f t="shared" si="145"/>
        <v/>
      </c>
      <c r="K1800" s="153">
        <f>IF(J1800="NOT_OK",LEFT(I1800,CharNo(I1800,"\")-1),I1800)</f>
        <v>0</v>
      </c>
      <c r="L1800" s="44" t="str">
        <f t="shared" si="146"/>
        <v/>
      </c>
      <c r="M1800" s="153"/>
      <c r="N1800" s="44" t="str">
        <f t="shared" si="147"/>
        <v/>
      </c>
    </row>
    <row r="1801" spans="1:14" x14ac:dyDescent="0.2">
      <c r="A1801" s="153"/>
      <c r="B1801" s="44" t="str">
        <f t="shared" si="148"/>
        <v/>
      </c>
      <c r="C1801" s="153">
        <f>IF($B1801="NOT_OK",LEFT($A1801,CharNo($A1801,"\")-1),A1801)</f>
        <v>0</v>
      </c>
      <c r="D1801" s="44"/>
      <c r="E1801" s="153">
        <f>IF(D1801="NOT_OK",LEFT(C1801,CharNo(C1801,"\")-1),C1801)</f>
        <v>0</v>
      </c>
      <c r="F1801" s="44" t="str">
        <f t="shared" si="144"/>
        <v/>
      </c>
      <c r="G1801" s="153">
        <f>IF(F1801="NOT_OK",LEFT(E1801,CharNo(E1801,"\")-1),E1801)</f>
        <v>0</v>
      </c>
      <c r="H1801" s="44" t="str">
        <f t="shared" si="144"/>
        <v/>
      </c>
      <c r="I1801" s="153">
        <f>IF(H1801="NOT_OK",LEFT(G1801,CharNo(G1801,"\")-1),G1801)</f>
        <v>0</v>
      </c>
      <c r="J1801" s="44" t="str">
        <f t="shared" si="145"/>
        <v/>
      </c>
      <c r="K1801" s="153">
        <f>IF(J1801="NOT_OK",LEFT(I1801,CharNo(I1801,"\")-1),I1801)</f>
        <v>0</v>
      </c>
      <c r="L1801" s="44" t="str">
        <f t="shared" si="146"/>
        <v/>
      </c>
      <c r="M1801" s="153"/>
      <c r="N1801" s="44" t="str">
        <f t="shared" si="147"/>
        <v/>
      </c>
    </row>
    <row r="1802" spans="1:14" x14ac:dyDescent="0.2">
      <c r="A1802" s="153"/>
      <c r="B1802" s="44" t="str">
        <f t="shared" si="148"/>
        <v/>
      </c>
      <c r="C1802" s="153">
        <f>IF($B1802="NOT_OK",LEFT($A1802,CharNo($A1802,"\")-1),A1802)</f>
        <v>0</v>
      </c>
      <c r="D1802" s="44"/>
      <c r="E1802" s="153">
        <f>IF(D1802="NOT_OK",LEFT(C1802,CharNo(C1802,"\")-1),C1802)</f>
        <v>0</v>
      </c>
      <c r="F1802" s="44" t="str">
        <f t="shared" si="144"/>
        <v/>
      </c>
      <c r="G1802" s="153">
        <f>IF(F1802="NOT_OK",LEFT(E1802,CharNo(E1802,"\")-1),E1802)</f>
        <v>0</v>
      </c>
      <c r="H1802" s="44" t="str">
        <f t="shared" si="144"/>
        <v/>
      </c>
      <c r="I1802" s="153">
        <f>IF(H1802="NOT_OK",LEFT(G1802,CharNo(G1802,"\")-1),G1802)</f>
        <v>0</v>
      </c>
      <c r="J1802" s="44" t="str">
        <f t="shared" si="145"/>
        <v/>
      </c>
      <c r="K1802" s="153">
        <f>IF(J1802="NOT_OK",LEFT(I1802,CharNo(I1802,"\")-1),I1802)</f>
        <v>0</v>
      </c>
      <c r="L1802" s="44" t="str">
        <f t="shared" si="146"/>
        <v/>
      </c>
      <c r="M1802" s="153"/>
      <c r="N1802" s="44" t="str">
        <f t="shared" si="147"/>
        <v/>
      </c>
    </row>
    <row r="1803" spans="1:14" x14ac:dyDescent="0.2">
      <c r="A1803" s="153"/>
      <c r="B1803" s="44" t="str">
        <f t="shared" si="148"/>
        <v/>
      </c>
      <c r="C1803" s="153">
        <f>IF($B1803="NOT_OK",LEFT($A1803,CharNo($A1803,"\")-1),A1803)</f>
        <v>0</v>
      </c>
      <c r="D1803" s="44"/>
      <c r="E1803" s="153">
        <f>IF(D1803="NOT_OK",LEFT(C1803,CharNo(C1803,"\")-1),C1803)</f>
        <v>0</v>
      </c>
      <c r="F1803" s="44" t="str">
        <f t="shared" si="144"/>
        <v/>
      </c>
      <c r="G1803" s="153">
        <f>IF(F1803="NOT_OK",LEFT(E1803,CharNo(E1803,"\")-1),E1803)</f>
        <v>0</v>
      </c>
      <c r="H1803" s="44" t="str">
        <f t="shared" si="144"/>
        <v/>
      </c>
      <c r="I1803" s="153">
        <f>IF(H1803="NOT_OK",LEFT(G1803,CharNo(G1803,"\")-1),G1803)</f>
        <v>0</v>
      </c>
      <c r="J1803" s="44" t="str">
        <f t="shared" si="145"/>
        <v/>
      </c>
      <c r="K1803" s="153">
        <f>IF(J1803="NOT_OK",LEFT(I1803,CharNo(I1803,"\")-1),I1803)</f>
        <v>0</v>
      </c>
      <c r="L1803" s="44" t="str">
        <f t="shared" si="146"/>
        <v/>
      </c>
      <c r="M1803" s="153"/>
      <c r="N1803" s="44" t="str">
        <f t="shared" si="147"/>
        <v/>
      </c>
    </row>
    <row r="1804" spans="1:14" x14ac:dyDescent="0.2">
      <c r="A1804" s="153"/>
      <c r="B1804" s="44" t="str">
        <f t="shared" si="148"/>
        <v/>
      </c>
      <c r="C1804" s="153">
        <f>IF($B1804="NOT_OK",LEFT($A1804,CharNo($A1804,"\")-1),A1804)</f>
        <v>0</v>
      </c>
      <c r="D1804" s="44"/>
      <c r="E1804" s="153">
        <f>IF(D1804="NOT_OK",LEFT(C1804,CharNo(C1804,"\")-1),C1804)</f>
        <v>0</v>
      </c>
      <c r="F1804" s="44" t="str">
        <f t="shared" si="144"/>
        <v/>
      </c>
      <c r="G1804" s="153">
        <f>IF(F1804="NOT_OK",LEFT(E1804,CharNo(E1804,"\")-1),E1804)</f>
        <v>0</v>
      </c>
      <c r="H1804" s="44" t="str">
        <f t="shared" si="144"/>
        <v/>
      </c>
      <c r="I1804" s="153">
        <f>IF(H1804="NOT_OK",LEFT(G1804,CharNo(G1804,"\")-1),G1804)</f>
        <v>0</v>
      </c>
      <c r="J1804" s="44" t="str">
        <f t="shared" si="145"/>
        <v/>
      </c>
      <c r="K1804" s="153">
        <f>IF(J1804="NOT_OK",LEFT(I1804,CharNo(I1804,"\")-1),I1804)</f>
        <v>0</v>
      </c>
      <c r="L1804" s="44" t="str">
        <f t="shared" si="146"/>
        <v/>
      </c>
      <c r="M1804" s="153"/>
      <c r="N1804" s="44" t="str">
        <f t="shared" si="147"/>
        <v/>
      </c>
    </row>
    <row r="1805" spans="1:14" x14ac:dyDescent="0.2">
      <c r="A1805" s="153"/>
      <c r="B1805" s="44" t="str">
        <f t="shared" si="148"/>
        <v/>
      </c>
      <c r="C1805" s="153">
        <f>IF($B1805="NOT_OK",LEFT($A1805,CharNo($A1805,"\")-1),A1805)</f>
        <v>0</v>
      </c>
      <c r="D1805" s="44"/>
      <c r="E1805" s="153">
        <f>IF(D1805="NOT_OK",LEFT(C1805,CharNo(C1805,"\")-1),C1805)</f>
        <v>0</v>
      </c>
      <c r="F1805" s="44" t="str">
        <f t="shared" si="144"/>
        <v/>
      </c>
      <c r="G1805" s="153">
        <f>IF(F1805="NOT_OK",LEFT(E1805,CharNo(E1805,"\")-1),E1805)</f>
        <v>0</v>
      </c>
      <c r="H1805" s="44" t="str">
        <f t="shared" si="144"/>
        <v/>
      </c>
      <c r="I1805" s="153">
        <f>IF(H1805="NOT_OK",LEFT(G1805,CharNo(G1805,"\")-1),G1805)</f>
        <v>0</v>
      </c>
      <c r="J1805" s="44" t="str">
        <f t="shared" si="145"/>
        <v/>
      </c>
      <c r="K1805" s="153">
        <f>IF(J1805="NOT_OK",LEFT(I1805,CharNo(I1805,"\")-1),I1805)</f>
        <v>0</v>
      </c>
      <c r="L1805" s="44" t="str">
        <f t="shared" si="146"/>
        <v/>
      </c>
      <c r="M1805" s="153"/>
      <c r="N1805" s="44" t="str">
        <f t="shared" si="147"/>
        <v/>
      </c>
    </row>
    <row r="1806" spans="1:14" x14ac:dyDescent="0.2">
      <c r="A1806" s="153"/>
      <c r="B1806" s="44" t="str">
        <f t="shared" si="148"/>
        <v/>
      </c>
      <c r="C1806" s="153">
        <f>IF($B1806="NOT_OK",LEFT($A1806,CharNo($A1806,"\")-1),A1806)</f>
        <v>0</v>
      </c>
      <c r="D1806" s="44"/>
      <c r="E1806" s="153">
        <f>IF(D1806="NOT_OK",LEFT(C1806,CharNo(C1806,"\")-1),C1806)</f>
        <v>0</v>
      </c>
      <c r="F1806" s="44" t="str">
        <f t="shared" si="144"/>
        <v/>
      </c>
      <c r="G1806" s="153">
        <f>IF(F1806="NOT_OK",LEFT(E1806,CharNo(E1806,"\")-1),E1806)</f>
        <v>0</v>
      </c>
      <c r="H1806" s="44" t="str">
        <f t="shared" si="144"/>
        <v/>
      </c>
      <c r="I1806" s="153">
        <f>IF(H1806="NOT_OK",LEFT(G1806,CharNo(G1806,"\")-1),G1806)</f>
        <v>0</v>
      </c>
      <c r="J1806" s="44" t="str">
        <f t="shared" si="145"/>
        <v/>
      </c>
      <c r="K1806" s="153">
        <f>IF(J1806="NOT_OK",LEFT(I1806,CharNo(I1806,"\")-1),I1806)</f>
        <v>0</v>
      </c>
      <c r="L1806" s="44" t="str">
        <f t="shared" si="146"/>
        <v/>
      </c>
      <c r="M1806" s="153"/>
      <c r="N1806" s="44" t="str">
        <f t="shared" si="147"/>
        <v/>
      </c>
    </row>
    <row r="1807" spans="1:14" x14ac:dyDescent="0.2">
      <c r="A1807" s="153"/>
      <c r="B1807" s="44" t="str">
        <f t="shared" si="148"/>
        <v/>
      </c>
      <c r="C1807" s="153">
        <f>IF($B1807="NOT_OK",LEFT($A1807,CharNo($A1807,"\")-1),A1807)</f>
        <v>0</v>
      </c>
      <c r="D1807" s="44"/>
      <c r="E1807" s="153">
        <f>IF(D1807="NOT_OK",LEFT(C1807,CharNo(C1807,"\")-1),C1807)</f>
        <v>0</v>
      </c>
      <c r="F1807" s="44" t="str">
        <f t="shared" si="144"/>
        <v/>
      </c>
      <c r="G1807" s="153">
        <f>IF(F1807="NOT_OK",LEFT(E1807,CharNo(E1807,"\")-1),E1807)</f>
        <v>0</v>
      </c>
      <c r="H1807" s="44" t="str">
        <f t="shared" si="144"/>
        <v/>
      </c>
      <c r="I1807" s="153">
        <f>IF(H1807="NOT_OK",LEFT(G1807,CharNo(G1807,"\")-1),G1807)</f>
        <v>0</v>
      </c>
      <c r="J1807" s="44" t="str">
        <f t="shared" si="145"/>
        <v/>
      </c>
      <c r="K1807" s="153">
        <f>IF(J1807="NOT_OK",LEFT(I1807,CharNo(I1807,"\")-1),I1807)</f>
        <v>0</v>
      </c>
      <c r="L1807" s="44" t="str">
        <f t="shared" si="146"/>
        <v/>
      </c>
      <c r="M1807" s="153"/>
      <c r="N1807" s="44" t="str">
        <f t="shared" si="147"/>
        <v/>
      </c>
    </row>
    <row r="1808" spans="1:14" x14ac:dyDescent="0.2">
      <c r="A1808" s="153"/>
      <c r="B1808" s="44" t="str">
        <f t="shared" si="148"/>
        <v/>
      </c>
      <c r="C1808" s="153">
        <f>IF($B1808="NOT_OK",LEFT($A1808,CharNo($A1808,"\")-1),A1808)</f>
        <v>0</v>
      </c>
      <c r="D1808" s="44"/>
      <c r="E1808" s="153">
        <f>IF(D1808="NOT_OK",LEFT(C1808,CharNo(C1808,"\")-1),C1808)</f>
        <v>0</v>
      </c>
      <c r="F1808" s="44" t="str">
        <f t="shared" si="144"/>
        <v/>
      </c>
      <c r="G1808" s="153">
        <f>IF(F1808="NOT_OK",LEFT(E1808,CharNo(E1808,"\")-1),E1808)</f>
        <v>0</v>
      </c>
      <c r="H1808" s="44" t="str">
        <f t="shared" si="144"/>
        <v/>
      </c>
      <c r="I1808" s="153">
        <f>IF(H1808="NOT_OK",LEFT(G1808,CharNo(G1808,"\")-1),G1808)</f>
        <v>0</v>
      </c>
      <c r="J1808" s="44" t="str">
        <f t="shared" si="145"/>
        <v/>
      </c>
      <c r="K1808" s="153">
        <f>IF(J1808="NOT_OK",LEFT(I1808,CharNo(I1808,"\")-1),I1808)</f>
        <v>0</v>
      </c>
      <c r="L1808" s="44" t="str">
        <f t="shared" si="146"/>
        <v/>
      </c>
      <c r="M1808" s="153"/>
      <c r="N1808" s="44" t="str">
        <f t="shared" si="147"/>
        <v/>
      </c>
    </row>
    <row r="1809" spans="1:14" x14ac:dyDescent="0.2">
      <c r="A1809" s="153"/>
      <c r="B1809" s="44" t="str">
        <f t="shared" si="148"/>
        <v/>
      </c>
      <c r="C1809" s="153">
        <f>IF($B1809="NOT_OK",LEFT($A1809,CharNo($A1809,"\")-1),A1809)</f>
        <v>0</v>
      </c>
      <c r="D1809" s="44"/>
      <c r="E1809" s="153">
        <f>IF(D1809="NOT_OK",LEFT(C1809,CharNo(C1809,"\")-1),C1809)</f>
        <v>0</v>
      </c>
      <c r="F1809" s="44" t="str">
        <f t="shared" si="144"/>
        <v/>
      </c>
      <c r="G1809" s="153">
        <f>IF(F1809="NOT_OK",LEFT(E1809,CharNo(E1809,"\")-1),E1809)</f>
        <v>0</v>
      </c>
      <c r="H1809" s="44" t="str">
        <f t="shared" si="144"/>
        <v/>
      </c>
      <c r="I1809" s="153">
        <f>IF(H1809="NOT_OK",LEFT(G1809,CharNo(G1809,"\")-1),G1809)</f>
        <v>0</v>
      </c>
      <c r="J1809" s="44" t="str">
        <f t="shared" si="145"/>
        <v/>
      </c>
      <c r="K1809" s="153">
        <f>IF(J1809="NOT_OK",LEFT(I1809,CharNo(I1809,"\")-1),I1809)</f>
        <v>0</v>
      </c>
      <c r="L1809" s="44" t="str">
        <f t="shared" si="146"/>
        <v/>
      </c>
      <c r="M1809" s="153"/>
      <c r="N1809" s="44" t="str">
        <f t="shared" si="147"/>
        <v/>
      </c>
    </row>
    <row r="1810" spans="1:14" x14ac:dyDescent="0.2">
      <c r="A1810" s="153"/>
      <c r="B1810" s="44" t="str">
        <f t="shared" si="148"/>
        <v/>
      </c>
      <c r="C1810" s="153">
        <f>IF($B1810="NOT_OK",LEFT($A1810,CharNo($A1810,"\")-1),A1810)</f>
        <v>0</v>
      </c>
      <c r="D1810" s="44"/>
      <c r="E1810" s="153">
        <f>IF(D1810="NOT_OK",LEFT(C1810,CharNo(C1810,"\")-1),C1810)</f>
        <v>0</v>
      </c>
      <c r="F1810" s="44" t="str">
        <f t="shared" si="144"/>
        <v/>
      </c>
      <c r="G1810" s="153">
        <f>IF(F1810="NOT_OK",LEFT(E1810,CharNo(E1810,"\")-1),E1810)</f>
        <v>0</v>
      </c>
      <c r="H1810" s="44" t="str">
        <f t="shared" si="144"/>
        <v/>
      </c>
      <c r="I1810" s="153">
        <f>IF(H1810="NOT_OK",LEFT(G1810,CharNo(G1810,"\")-1),G1810)</f>
        <v>0</v>
      </c>
      <c r="J1810" s="44" t="str">
        <f t="shared" si="145"/>
        <v/>
      </c>
      <c r="K1810" s="153">
        <f>IF(J1810="NOT_OK",LEFT(I1810,CharNo(I1810,"\")-1),I1810)</f>
        <v>0</v>
      </c>
      <c r="L1810" s="44" t="str">
        <f t="shared" si="146"/>
        <v/>
      </c>
      <c r="M1810" s="153"/>
      <c r="N1810" s="44" t="str">
        <f t="shared" si="147"/>
        <v/>
      </c>
    </row>
    <row r="1811" spans="1:14" x14ac:dyDescent="0.2">
      <c r="A1811" s="153"/>
      <c r="B1811" s="44" t="str">
        <f t="shared" si="148"/>
        <v/>
      </c>
      <c r="C1811" s="153">
        <f>IF($B1811="NOT_OK",LEFT($A1811,CharNo($A1811,"\")-1),A1811)</f>
        <v>0</v>
      </c>
      <c r="D1811" s="44"/>
      <c r="E1811" s="153">
        <f>IF(D1811="NOT_OK",LEFT(C1811,CharNo(C1811,"\")-1),C1811)</f>
        <v>0</v>
      </c>
      <c r="F1811" s="44" t="str">
        <f t="shared" si="144"/>
        <v/>
      </c>
      <c r="G1811" s="153">
        <f>IF(F1811="NOT_OK",LEFT(E1811,CharNo(E1811,"\")-1),E1811)</f>
        <v>0</v>
      </c>
      <c r="H1811" s="44" t="str">
        <f t="shared" si="144"/>
        <v/>
      </c>
      <c r="I1811" s="153">
        <f>IF(H1811="NOT_OK",LEFT(G1811,CharNo(G1811,"\")-1),G1811)</f>
        <v>0</v>
      </c>
      <c r="J1811" s="44" t="str">
        <f t="shared" si="145"/>
        <v/>
      </c>
      <c r="K1811" s="153">
        <f>IF(J1811="NOT_OK",LEFT(I1811,CharNo(I1811,"\")-1),I1811)</f>
        <v>0</v>
      </c>
      <c r="L1811" s="44" t="str">
        <f t="shared" si="146"/>
        <v/>
      </c>
      <c r="M1811" s="153"/>
      <c r="N1811" s="44" t="str">
        <f t="shared" si="147"/>
        <v/>
      </c>
    </row>
    <row r="1812" spans="1:14" x14ac:dyDescent="0.2">
      <c r="A1812" s="153"/>
      <c r="B1812" s="44" t="str">
        <f t="shared" si="148"/>
        <v/>
      </c>
      <c r="C1812" s="153">
        <f>IF($B1812="NOT_OK",LEFT($A1812,CharNo($A1812,"\")-1),A1812)</f>
        <v>0</v>
      </c>
      <c r="D1812" s="44"/>
      <c r="E1812" s="153">
        <f>IF(D1812="NOT_OK",LEFT(C1812,CharNo(C1812,"\")-1),C1812)</f>
        <v>0</v>
      </c>
      <c r="F1812" s="44" t="str">
        <f t="shared" si="144"/>
        <v/>
      </c>
      <c r="G1812" s="153">
        <f>IF(F1812="NOT_OK",LEFT(E1812,CharNo(E1812,"\")-1),E1812)</f>
        <v>0</v>
      </c>
      <c r="H1812" s="44" t="str">
        <f t="shared" si="144"/>
        <v/>
      </c>
      <c r="I1812" s="153">
        <f>IF(H1812="NOT_OK",LEFT(G1812,CharNo(G1812,"\")-1),G1812)</f>
        <v>0</v>
      </c>
      <c r="J1812" s="44" t="str">
        <f t="shared" si="145"/>
        <v/>
      </c>
      <c r="K1812" s="153">
        <f>IF(J1812="NOT_OK",LEFT(I1812,CharNo(I1812,"\")-1),I1812)</f>
        <v>0</v>
      </c>
      <c r="L1812" s="44" t="str">
        <f t="shared" si="146"/>
        <v/>
      </c>
      <c r="M1812" s="153"/>
      <c r="N1812" s="44" t="str">
        <f t="shared" si="147"/>
        <v/>
      </c>
    </row>
    <row r="1813" spans="1:14" x14ac:dyDescent="0.2">
      <c r="A1813" s="153"/>
      <c r="B1813" s="44" t="str">
        <f t="shared" si="148"/>
        <v/>
      </c>
      <c r="C1813" s="153">
        <f>IF($B1813="NOT_OK",LEFT($A1813,CharNo($A1813,"\")-1),A1813)</f>
        <v>0</v>
      </c>
      <c r="D1813" s="44"/>
      <c r="E1813" s="153">
        <f>IF(D1813="NOT_OK",LEFT(C1813,CharNo(C1813,"\")-1),C1813)</f>
        <v>0</v>
      </c>
      <c r="F1813" s="44" t="str">
        <f t="shared" si="144"/>
        <v/>
      </c>
      <c r="G1813" s="153">
        <f>IF(F1813="NOT_OK",LEFT(E1813,CharNo(E1813,"\")-1),E1813)</f>
        <v>0</v>
      </c>
      <c r="H1813" s="44" t="str">
        <f t="shared" si="144"/>
        <v/>
      </c>
      <c r="I1813" s="153">
        <f>IF(H1813="NOT_OK",LEFT(G1813,CharNo(G1813,"\")-1),G1813)</f>
        <v>0</v>
      </c>
      <c r="J1813" s="44" t="str">
        <f t="shared" si="145"/>
        <v/>
      </c>
      <c r="K1813" s="153">
        <f>IF(J1813="NOT_OK",LEFT(I1813,CharNo(I1813,"\")-1),I1813)</f>
        <v>0</v>
      </c>
      <c r="L1813" s="44" t="str">
        <f t="shared" si="146"/>
        <v/>
      </c>
      <c r="M1813" s="153"/>
      <c r="N1813" s="44" t="str">
        <f t="shared" si="147"/>
        <v/>
      </c>
    </row>
    <row r="1814" spans="1:14" x14ac:dyDescent="0.2">
      <c r="A1814" s="153"/>
      <c r="B1814" s="44" t="str">
        <f t="shared" si="148"/>
        <v/>
      </c>
      <c r="C1814" s="153">
        <f>IF($B1814="NOT_OK",LEFT($A1814,CharNo($A1814,"\")-1),A1814)</f>
        <v>0</v>
      </c>
      <c r="D1814" s="44"/>
      <c r="E1814" s="153">
        <f>IF(D1814="NOT_OK",LEFT(C1814,CharNo(C1814,"\")-1),C1814)</f>
        <v>0</v>
      </c>
      <c r="F1814" s="44" t="str">
        <f t="shared" si="144"/>
        <v/>
      </c>
      <c r="G1814" s="153">
        <f>IF(F1814="NOT_OK",LEFT(E1814,CharNo(E1814,"\")-1),E1814)</f>
        <v>0</v>
      </c>
      <c r="H1814" s="44" t="str">
        <f t="shared" si="144"/>
        <v/>
      </c>
      <c r="I1814" s="153">
        <f>IF(H1814="NOT_OK",LEFT(G1814,CharNo(G1814,"\")-1),G1814)</f>
        <v>0</v>
      </c>
      <c r="J1814" s="44" t="str">
        <f t="shared" si="145"/>
        <v/>
      </c>
      <c r="K1814" s="153">
        <f>IF(J1814="NOT_OK",LEFT(I1814,CharNo(I1814,"\")-1),I1814)</f>
        <v>0</v>
      </c>
      <c r="L1814" s="44" t="str">
        <f t="shared" si="146"/>
        <v/>
      </c>
      <c r="M1814" s="153"/>
      <c r="N1814" s="44" t="str">
        <f t="shared" si="147"/>
        <v/>
      </c>
    </row>
    <row r="1815" spans="1:14" x14ac:dyDescent="0.2">
      <c r="A1815" s="153"/>
      <c r="B1815" s="44" t="str">
        <f t="shared" si="148"/>
        <v/>
      </c>
      <c r="C1815" s="153">
        <f>IF($B1815="NOT_OK",LEFT($A1815,CharNo($A1815,"\")-1),A1815)</f>
        <v>0</v>
      </c>
      <c r="D1815" s="44"/>
      <c r="E1815" s="153">
        <f>IF(D1815="NOT_OK",LEFT(C1815,CharNo(C1815,"\")-1),C1815)</f>
        <v>0</v>
      </c>
      <c r="F1815" s="44" t="str">
        <f t="shared" si="144"/>
        <v/>
      </c>
      <c r="G1815" s="153">
        <f>IF(F1815="NOT_OK",LEFT(E1815,CharNo(E1815,"\")-1),E1815)</f>
        <v>0</v>
      </c>
      <c r="H1815" s="44" t="str">
        <f t="shared" si="144"/>
        <v/>
      </c>
      <c r="I1815" s="153">
        <f>IF(H1815="NOT_OK",LEFT(G1815,CharNo(G1815,"\")-1),G1815)</f>
        <v>0</v>
      </c>
      <c r="J1815" s="44" t="str">
        <f t="shared" si="145"/>
        <v/>
      </c>
      <c r="K1815" s="153">
        <f>IF(J1815="NOT_OK",LEFT(I1815,CharNo(I1815,"\")-1),I1815)</f>
        <v>0</v>
      </c>
      <c r="L1815" s="44" t="str">
        <f t="shared" si="146"/>
        <v/>
      </c>
      <c r="M1815" s="153"/>
      <c r="N1815" s="44" t="str">
        <f t="shared" si="147"/>
        <v/>
      </c>
    </row>
    <row r="1816" spans="1:14" x14ac:dyDescent="0.2">
      <c r="A1816" s="153"/>
      <c r="B1816" s="44" t="str">
        <f t="shared" si="148"/>
        <v/>
      </c>
      <c r="C1816" s="153">
        <f>IF($B1816="NOT_OK",LEFT($A1816,CharNo($A1816,"\")-1),A1816)</f>
        <v>0</v>
      </c>
      <c r="D1816" s="44"/>
      <c r="E1816" s="153">
        <f>IF(D1816="NOT_OK",LEFT(C1816,CharNo(C1816,"\")-1),C1816)</f>
        <v>0</v>
      </c>
      <c r="F1816" s="44" t="str">
        <f t="shared" si="144"/>
        <v/>
      </c>
      <c r="G1816" s="153">
        <f>IF(F1816="NOT_OK",LEFT(E1816,CharNo(E1816,"\")-1),E1816)</f>
        <v>0</v>
      </c>
      <c r="H1816" s="44" t="str">
        <f t="shared" si="144"/>
        <v/>
      </c>
      <c r="I1816" s="153">
        <f>IF(H1816="NOT_OK",LEFT(G1816,CharNo(G1816,"\")-1),G1816)</f>
        <v>0</v>
      </c>
      <c r="J1816" s="44" t="str">
        <f t="shared" si="145"/>
        <v/>
      </c>
      <c r="K1816" s="153">
        <f>IF(J1816="NOT_OK",LEFT(I1816,CharNo(I1816,"\")-1),I1816)</f>
        <v>0</v>
      </c>
      <c r="L1816" s="44" t="str">
        <f t="shared" si="146"/>
        <v/>
      </c>
      <c r="M1816" s="153"/>
      <c r="N1816" s="44" t="str">
        <f t="shared" si="147"/>
        <v/>
      </c>
    </row>
    <row r="1817" spans="1:14" x14ac:dyDescent="0.2">
      <c r="A1817" s="153"/>
      <c r="B1817" s="44" t="str">
        <f t="shared" si="148"/>
        <v/>
      </c>
      <c r="C1817" s="153">
        <f>IF($B1817="NOT_OK",LEFT($A1817,CharNo($A1817,"\")-1),A1817)</f>
        <v>0</v>
      </c>
      <c r="D1817" s="44"/>
      <c r="E1817" s="153">
        <f>IF(D1817="NOT_OK",LEFT(C1817,CharNo(C1817,"\")-1),C1817)</f>
        <v>0</v>
      </c>
      <c r="F1817" s="44" t="str">
        <f t="shared" si="144"/>
        <v/>
      </c>
      <c r="G1817" s="153">
        <f>IF(F1817="NOT_OK",LEFT(E1817,CharNo(E1817,"\")-1),E1817)</f>
        <v>0</v>
      </c>
      <c r="H1817" s="44" t="str">
        <f t="shared" si="144"/>
        <v/>
      </c>
      <c r="I1817" s="153">
        <f>IF(H1817="NOT_OK",LEFT(G1817,CharNo(G1817,"\")-1),G1817)</f>
        <v>0</v>
      </c>
      <c r="J1817" s="44" t="str">
        <f t="shared" si="145"/>
        <v/>
      </c>
      <c r="K1817" s="153">
        <f>IF(J1817="NOT_OK",LEFT(I1817,CharNo(I1817,"\")-1),I1817)</f>
        <v>0</v>
      </c>
      <c r="L1817" s="44" t="str">
        <f t="shared" si="146"/>
        <v/>
      </c>
      <c r="M1817" s="153"/>
      <c r="N1817" s="44" t="str">
        <f t="shared" si="147"/>
        <v/>
      </c>
    </row>
    <row r="1818" spans="1:14" x14ac:dyDescent="0.2">
      <c r="A1818" s="153"/>
      <c r="B1818" s="44" t="str">
        <f t="shared" si="148"/>
        <v/>
      </c>
      <c r="C1818" s="153">
        <f>IF($B1818="NOT_OK",LEFT($A1818,CharNo($A1818,"\")-1),A1818)</f>
        <v>0</v>
      </c>
      <c r="D1818" s="44"/>
      <c r="E1818" s="153">
        <f>IF(D1818="NOT_OK",LEFT(C1818,CharNo(C1818,"\")-1),C1818)</f>
        <v>0</v>
      </c>
      <c r="F1818" s="44" t="str">
        <f t="shared" si="144"/>
        <v/>
      </c>
      <c r="G1818" s="153">
        <f>IF(F1818="NOT_OK",LEFT(E1818,CharNo(E1818,"\")-1),E1818)</f>
        <v>0</v>
      </c>
      <c r="H1818" s="44" t="str">
        <f t="shared" si="144"/>
        <v/>
      </c>
      <c r="I1818" s="153">
        <f>IF(H1818="NOT_OK",LEFT(G1818,CharNo(G1818,"\")-1),G1818)</f>
        <v>0</v>
      </c>
      <c r="J1818" s="44" t="str">
        <f t="shared" si="145"/>
        <v/>
      </c>
      <c r="K1818" s="153">
        <f>IF(J1818="NOT_OK",LEFT(I1818,CharNo(I1818,"\")-1),I1818)</f>
        <v>0</v>
      </c>
      <c r="L1818" s="44" t="str">
        <f t="shared" si="146"/>
        <v/>
      </c>
      <c r="M1818" s="153"/>
      <c r="N1818" s="44" t="str">
        <f t="shared" si="147"/>
        <v/>
      </c>
    </row>
    <row r="1819" spans="1:14" x14ac:dyDescent="0.2">
      <c r="A1819" s="153"/>
      <c r="B1819" s="44" t="str">
        <f t="shared" si="148"/>
        <v/>
      </c>
      <c r="C1819" s="153">
        <f>IF($B1819="NOT_OK",LEFT($A1819,CharNo($A1819,"\")-1),A1819)</f>
        <v>0</v>
      </c>
      <c r="D1819" s="44"/>
      <c r="E1819" s="153">
        <f>IF(D1819="NOT_OK",LEFT(C1819,CharNo(C1819,"\")-1),C1819)</f>
        <v>0</v>
      </c>
      <c r="F1819" s="44" t="str">
        <f t="shared" si="144"/>
        <v/>
      </c>
      <c r="G1819" s="153">
        <f>IF(F1819="NOT_OK",LEFT(E1819,CharNo(E1819,"\")-1),E1819)</f>
        <v>0</v>
      </c>
      <c r="H1819" s="44" t="str">
        <f t="shared" si="144"/>
        <v/>
      </c>
      <c r="I1819" s="153">
        <f>IF(H1819="NOT_OK",LEFT(G1819,CharNo(G1819,"\")-1),G1819)</f>
        <v>0</v>
      </c>
      <c r="J1819" s="44" t="str">
        <f t="shared" si="145"/>
        <v/>
      </c>
      <c r="K1819" s="153">
        <f>IF(J1819="NOT_OK",LEFT(I1819,CharNo(I1819,"\")-1),I1819)</f>
        <v>0</v>
      </c>
      <c r="L1819" s="44" t="str">
        <f t="shared" si="146"/>
        <v/>
      </c>
      <c r="M1819" s="153"/>
      <c r="N1819" s="44" t="str">
        <f t="shared" si="147"/>
        <v/>
      </c>
    </row>
    <row r="1820" spans="1:14" x14ac:dyDescent="0.2">
      <c r="A1820" s="153"/>
      <c r="B1820" s="44" t="str">
        <f t="shared" si="148"/>
        <v/>
      </c>
      <c r="C1820" s="153">
        <f>IF($B1820="NOT_OK",LEFT($A1820,CharNo($A1820,"\")-1),A1820)</f>
        <v>0</v>
      </c>
      <c r="D1820" s="44"/>
      <c r="E1820" s="153">
        <f>IF(D1820="NOT_OK",LEFT(C1820,CharNo(C1820,"\")-1),C1820)</f>
        <v>0</v>
      </c>
      <c r="F1820" s="44" t="str">
        <f t="shared" si="144"/>
        <v/>
      </c>
      <c r="G1820" s="153">
        <f>IF(F1820="NOT_OK",LEFT(E1820,CharNo(E1820,"\")-1),E1820)</f>
        <v>0</v>
      </c>
      <c r="H1820" s="44" t="str">
        <f t="shared" si="144"/>
        <v/>
      </c>
      <c r="I1820" s="153">
        <f>IF(H1820="NOT_OK",LEFT(G1820,CharNo(G1820,"\")-1),G1820)</f>
        <v>0</v>
      </c>
      <c r="J1820" s="44" t="str">
        <f t="shared" si="145"/>
        <v/>
      </c>
      <c r="K1820" s="153">
        <f>IF(J1820="NOT_OK",LEFT(I1820,CharNo(I1820,"\")-1),I1820)</f>
        <v>0</v>
      </c>
      <c r="L1820" s="44" t="str">
        <f t="shared" si="146"/>
        <v/>
      </c>
      <c r="M1820" s="153"/>
      <c r="N1820" s="44" t="str">
        <f t="shared" si="147"/>
        <v/>
      </c>
    </row>
    <row r="1821" spans="1:14" x14ac:dyDescent="0.2">
      <c r="A1821" s="153"/>
      <c r="B1821" s="44" t="str">
        <f t="shared" si="148"/>
        <v/>
      </c>
      <c r="C1821" s="153">
        <f>IF($B1821="NOT_OK",LEFT($A1821,CharNo($A1821,"\")-1),A1821)</f>
        <v>0</v>
      </c>
      <c r="D1821" s="44"/>
      <c r="E1821" s="153">
        <f>IF(D1821="NOT_OK",LEFT(C1821,CharNo(C1821,"\")-1),C1821)</f>
        <v>0</v>
      </c>
      <c r="F1821" s="44" t="str">
        <f t="shared" si="144"/>
        <v/>
      </c>
      <c r="G1821" s="153">
        <f>IF(F1821="NOT_OK",LEFT(E1821,CharNo(E1821,"\")-1),E1821)</f>
        <v>0</v>
      </c>
      <c r="H1821" s="44" t="str">
        <f t="shared" si="144"/>
        <v/>
      </c>
      <c r="I1821" s="153">
        <f>IF(H1821="NOT_OK",LEFT(G1821,CharNo(G1821,"\")-1),G1821)</f>
        <v>0</v>
      </c>
      <c r="J1821" s="44" t="str">
        <f t="shared" si="145"/>
        <v/>
      </c>
      <c r="K1821" s="153">
        <f>IF(J1821="NOT_OK",LEFT(I1821,CharNo(I1821,"\")-1),I1821)</f>
        <v>0</v>
      </c>
      <c r="L1821" s="44" t="str">
        <f t="shared" si="146"/>
        <v/>
      </c>
      <c r="M1821" s="153"/>
      <c r="N1821" s="44" t="str">
        <f t="shared" si="147"/>
        <v/>
      </c>
    </row>
    <row r="1822" spans="1:14" x14ac:dyDescent="0.2">
      <c r="A1822" s="153"/>
      <c r="B1822" s="44" t="str">
        <f t="shared" si="148"/>
        <v/>
      </c>
      <c r="C1822" s="153">
        <f>IF($B1822="NOT_OK",LEFT($A1822,CharNo($A1822,"\")-1),A1822)</f>
        <v>0</v>
      </c>
      <c r="D1822" s="44"/>
      <c r="E1822" s="153">
        <f>IF(D1822="NOT_OK",LEFT(C1822,CharNo(C1822,"\")-1),C1822)</f>
        <v>0</v>
      </c>
      <c r="F1822" s="44" t="str">
        <f t="shared" si="144"/>
        <v/>
      </c>
      <c r="G1822" s="153">
        <f>IF(F1822="NOT_OK",LEFT(E1822,CharNo(E1822,"\")-1),E1822)</f>
        <v>0</v>
      </c>
      <c r="H1822" s="44" t="str">
        <f t="shared" si="144"/>
        <v/>
      </c>
      <c r="I1822" s="153">
        <f>IF(H1822="NOT_OK",LEFT(G1822,CharNo(G1822,"\")-1),G1822)</f>
        <v>0</v>
      </c>
      <c r="J1822" s="44" t="str">
        <f t="shared" si="145"/>
        <v/>
      </c>
      <c r="K1822" s="153">
        <f>IF(J1822="NOT_OK",LEFT(I1822,CharNo(I1822,"\")-1),I1822)</f>
        <v>0</v>
      </c>
      <c r="L1822" s="44" t="str">
        <f t="shared" si="146"/>
        <v/>
      </c>
      <c r="M1822" s="153"/>
      <c r="N1822" s="44" t="str">
        <f t="shared" si="147"/>
        <v/>
      </c>
    </row>
    <row r="1823" spans="1:14" x14ac:dyDescent="0.2">
      <c r="A1823" s="153"/>
      <c r="B1823" s="44" t="str">
        <f t="shared" si="148"/>
        <v/>
      </c>
      <c r="C1823" s="153">
        <f>IF($B1823="NOT_OK",LEFT($A1823,CharNo($A1823,"\")-1),A1823)</f>
        <v>0</v>
      </c>
      <c r="D1823" s="44"/>
      <c r="E1823" s="153">
        <f>IF(D1823="NOT_OK",LEFT(C1823,CharNo(C1823,"\")-1),C1823)</f>
        <v>0</v>
      </c>
      <c r="F1823" s="44" t="str">
        <f t="shared" si="144"/>
        <v/>
      </c>
      <c r="G1823" s="153">
        <f>IF(F1823="NOT_OK",LEFT(E1823,CharNo(E1823,"\")-1),E1823)</f>
        <v>0</v>
      </c>
      <c r="H1823" s="44" t="str">
        <f t="shared" si="144"/>
        <v/>
      </c>
      <c r="I1823" s="153">
        <f>IF(H1823="NOT_OK",LEFT(G1823,CharNo(G1823,"\")-1),G1823)</f>
        <v>0</v>
      </c>
      <c r="J1823" s="44" t="str">
        <f t="shared" si="145"/>
        <v/>
      </c>
      <c r="K1823" s="153">
        <f>IF(J1823="NOT_OK",LEFT(I1823,CharNo(I1823,"\")-1),I1823)</f>
        <v>0</v>
      </c>
      <c r="L1823" s="44" t="str">
        <f t="shared" si="146"/>
        <v/>
      </c>
      <c r="M1823" s="153"/>
      <c r="N1823" s="44" t="str">
        <f t="shared" si="147"/>
        <v/>
      </c>
    </row>
    <row r="1824" spans="1:14" x14ac:dyDescent="0.2">
      <c r="A1824" s="153"/>
      <c r="B1824" s="44" t="str">
        <f t="shared" si="148"/>
        <v/>
      </c>
      <c r="C1824" s="153">
        <f>IF($B1824="NOT_OK",LEFT($A1824,CharNo($A1824,"\")-1),A1824)</f>
        <v>0</v>
      </c>
      <c r="D1824" s="44"/>
      <c r="E1824" s="153">
        <f>IF(D1824="NOT_OK",LEFT(C1824,CharNo(C1824,"\")-1),C1824)</f>
        <v>0</v>
      </c>
      <c r="F1824" s="44" t="str">
        <f t="shared" si="144"/>
        <v/>
      </c>
      <c r="G1824" s="153">
        <f>IF(F1824="NOT_OK",LEFT(E1824,CharNo(E1824,"\")-1),E1824)</f>
        <v>0</v>
      </c>
      <c r="H1824" s="44" t="str">
        <f t="shared" si="144"/>
        <v/>
      </c>
      <c r="I1824" s="153">
        <f>IF(H1824="NOT_OK",LEFT(G1824,CharNo(G1824,"\")-1),G1824)</f>
        <v>0</v>
      </c>
      <c r="J1824" s="44" t="str">
        <f t="shared" si="145"/>
        <v/>
      </c>
      <c r="K1824" s="153">
        <f>IF(J1824="NOT_OK",LEFT(I1824,CharNo(I1824,"\")-1),I1824)</f>
        <v>0</v>
      </c>
      <c r="L1824" s="44" t="str">
        <f t="shared" si="146"/>
        <v/>
      </c>
      <c r="M1824" s="153"/>
      <c r="N1824" s="44" t="str">
        <f t="shared" si="147"/>
        <v/>
      </c>
    </row>
    <row r="1825" spans="1:14" x14ac:dyDescent="0.2">
      <c r="A1825" s="153"/>
      <c r="B1825" s="44" t="str">
        <f t="shared" si="148"/>
        <v/>
      </c>
      <c r="C1825" s="153">
        <f>IF($B1825="NOT_OK",LEFT($A1825,CharNo($A1825,"\")-1),A1825)</f>
        <v>0</v>
      </c>
      <c r="D1825" s="44"/>
      <c r="E1825" s="153">
        <f>IF(D1825="NOT_OK",LEFT(C1825,CharNo(C1825,"\")-1),C1825)</f>
        <v>0</v>
      </c>
      <c r="F1825" s="44" t="str">
        <f t="shared" si="144"/>
        <v/>
      </c>
      <c r="G1825" s="153">
        <f>IF(F1825="NOT_OK",LEFT(E1825,CharNo(E1825,"\")-1),E1825)</f>
        <v>0</v>
      </c>
      <c r="H1825" s="44" t="str">
        <f t="shared" si="144"/>
        <v/>
      </c>
      <c r="I1825" s="153">
        <f>IF(H1825="NOT_OK",LEFT(G1825,CharNo(G1825,"\")-1),G1825)</f>
        <v>0</v>
      </c>
      <c r="J1825" s="44" t="str">
        <f t="shared" si="145"/>
        <v/>
      </c>
      <c r="K1825" s="153">
        <f>IF(J1825="NOT_OK",LEFT(I1825,CharNo(I1825,"\")-1),I1825)</f>
        <v>0</v>
      </c>
      <c r="L1825" s="44" t="str">
        <f t="shared" si="146"/>
        <v/>
      </c>
      <c r="M1825" s="153"/>
      <c r="N1825" s="44" t="str">
        <f t="shared" si="147"/>
        <v/>
      </c>
    </row>
    <row r="1826" spans="1:14" x14ac:dyDescent="0.2">
      <c r="A1826" s="153"/>
      <c r="B1826" s="44" t="str">
        <f t="shared" si="148"/>
        <v/>
      </c>
      <c r="C1826" s="153">
        <f>IF($B1826="NOT_OK",LEFT($A1826,CharNo($A1826,"\")-1),A1826)</f>
        <v>0</v>
      </c>
      <c r="D1826" s="44"/>
      <c r="E1826" s="153">
        <f>IF(D1826="NOT_OK",LEFT(C1826,CharNo(C1826,"\")-1),C1826)</f>
        <v>0</v>
      </c>
      <c r="F1826" s="44" t="str">
        <f t="shared" si="144"/>
        <v/>
      </c>
      <c r="G1826" s="153">
        <f>IF(F1826="NOT_OK",LEFT(E1826,CharNo(E1826,"\")-1),E1826)</f>
        <v>0</v>
      </c>
      <c r="H1826" s="44" t="str">
        <f t="shared" si="144"/>
        <v/>
      </c>
      <c r="I1826" s="153">
        <f>IF(H1826="NOT_OK",LEFT(G1826,CharNo(G1826,"\")-1),G1826)</f>
        <v>0</v>
      </c>
      <c r="J1826" s="44" t="str">
        <f t="shared" si="145"/>
        <v/>
      </c>
      <c r="K1826" s="153">
        <f>IF(J1826="NOT_OK",LEFT(I1826,CharNo(I1826,"\")-1),I1826)</f>
        <v>0</v>
      </c>
      <c r="L1826" s="44" t="str">
        <f t="shared" si="146"/>
        <v/>
      </c>
      <c r="M1826" s="153"/>
      <c r="N1826" s="44" t="str">
        <f t="shared" si="147"/>
        <v/>
      </c>
    </row>
    <row r="1827" spans="1:14" x14ac:dyDescent="0.2">
      <c r="A1827" s="153"/>
      <c r="B1827" s="44" t="str">
        <f t="shared" si="148"/>
        <v/>
      </c>
      <c r="C1827" s="153">
        <f>IF($B1827="NOT_OK",LEFT($A1827,CharNo($A1827,"\")-1),A1827)</f>
        <v>0</v>
      </c>
      <c r="D1827" s="44"/>
      <c r="E1827" s="153">
        <f>IF(D1827="NOT_OK",LEFT(C1827,CharNo(C1827,"\")-1),C1827)</f>
        <v>0</v>
      </c>
      <c r="F1827" s="44" t="str">
        <f t="shared" si="144"/>
        <v/>
      </c>
      <c r="G1827" s="153">
        <f>IF(F1827="NOT_OK",LEFT(E1827,CharNo(E1827,"\")-1),E1827)</f>
        <v>0</v>
      </c>
      <c r="H1827" s="44" t="str">
        <f t="shared" si="144"/>
        <v/>
      </c>
      <c r="I1827" s="153">
        <f>IF(H1827="NOT_OK",LEFT(G1827,CharNo(G1827,"\")-1),G1827)</f>
        <v>0</v>
      </c>
      <c r="J1827" s="44" t="str">
        <f t="shared" si="145"/>
        <v/>
      </c>
      <c r="K1827" s="153">
        <f>IF(J1827="NOT_OK",LEFT(I1827,CharNo(I1827,"\")-1),I1827)</f>
        <v>0</v>
      </c>
      <c r="L1827" s="44" t="str">
        <f t="shared" si="146"/>
        <v/>
      </c>
      <c r="M1827" s="153"/>
      <c r="N1827" s="44" t="str">
        <f t="shared" si="147"/>
        <v/>
      </c>
    </row>
    <row r="1828" spans="1:14" x14ac:dyDescent="0.2">
      <c r="A1828" s="153"/>
      <c r="B1828" s="44" t="str">
        <f t="shared" si="148"/>
        <v/>
      </c>
      <c r="C1828" s="153">
        <f>IF($B1828="NOT_OK",LEFT($A1828,CharNo($A1828,"\")-1),A1828)</f>
        <v>0</v>
      </c>
      <c r="D1828" s="44"/>
      <c r="E1828" s="153">
        <f>IF(D1828="NOT_OK",LEFT(C1828,CharNo(C1828,"\")-1),C1828)</f>
        <v>0</v>
      </c>
      <c r="F1828" s="44" t="str">
        <f t="shared" si="144"/>
        <v/>
      </c>
      <c r="G1828" s="153">
        <f>IF(F1828="NOT_OK",LEFT(E1828,CharNo(E1828,"\")-1),E1828)</f>
        <v>0</v>
      </c>
      <c r="H1828" s="44" t="str">
        <f t="shared" si="144"/>
        <v/>
      </c>
      <c r="I1828" s="153">
        <f>IF(H1828="NOT_OK",LEFT(G1828,CharNo(G1828,"\")-1),G1828)</f>
        <v>0</v>
      </c>
      <c r="J1828" s="44" t="str">
        <f t="shared" si="145"/>
        <v/>
      </c>
      <c r="K1828" s="153">
        <f>IF(J1828="NOT_OK",LEFT(I1828,CharNo(I1828,"\")-1),I1828)</f>
        <v>0</v>
      </c>
      <c r="L1828" s="44" t="str">
        <f t="shared" si="146"/>
        <v/>
      </c>
      <c r="M1828" s="153"/>
      <c r="N1828" s="44" t="str">
        <f t="shared" si="147"/>
        <v/>
      </c>
    </row>
    <row r="1829" spans="1:14" x14ac:dyDescent="0.2">
      <c r="A1829" s="153"/>
      <c r="B1829" s="44" t="str">
        <f t="shared" si="148"/>
        <v/>
      </c>
      <c r="C1829" s="153">
        <f>IF($B1829="NOT_OK",LEFT($A1829,CharNo($A1829,"\")-1),A1829)</f>
        <v>0</v>
      </c>
      <c r="D1829" s="44"/>
      <c r="E1829" s="153">
        <f>IF(D1829="NOT_OK",LEFT(C1829,CharNo(C1829,"\")-1),C1829)</f>
        <v>0</v>
      </c>
      <c r="F1829" s="44" t="str">
        <f t="shared" si="144"/>
        <v/>
      </c>
      <c r="G1829" s="153">
        <f>IF(F1829="NOT_OK",LEFT(E1829,CharNo(E1829,"\")-1),E1829)</f>
        <v>0</v>
      </c>
      <c r="H1829" s="44" t="str">
        <f t="shared" si="144"/>
        <v/>
      </c>
      <c r="I1829" s="153">
        <f>IF(H1829="NOT_OK",LEFT(G1829,CharNo(G1829,"\")-1),G1829)</f>
        <v>0</v>
      </c>
      <c r="J1829" s="44" t="str">
        <f t="shared" si="145"/>
        <v/>
      </c>
      <c r="K1829" s="153">
        <f>IF(J1829="NOT_OK",LEFT(I1829,CharNo(I1829,"\")-1),I1829)</f>
        <v>0</v>
      </c>
      <c r="L1829" s="44" t="str">
        <f t="shared" si="146"/>
        <v/>
      </c>
      <c r="M1829" s="153"/>
      <c r="N1829" s="44" t="str">
        <f t="shared" si="147"/>
        <v/>
      </c>
    </row>
    <row r="1830" spans="1:14" x14ac:dyDescent="0.2">
      <c r="A1830" s="153"/>
      <c r="B1830" s="44" t="str">
        <f t="shared" si="148"/>
        <v/>
      </c>
      <c r="C1830" s="153">
        <f>IF($B1830="NOT_OK",LEFT($A1830,CharNo($A1830,"\")-1),A1830)</f>
        <v>0</v>
      </c>
      <c r="D1830" s="44"/>
      <c r="E1830" s="153">
        <f>IF(D1830="NOT_OK",LEFT(C1830,CharNo(C1830,"\")-1),C1830)</f>
        <v>0</v>
      </c>
      <c r="F1830" s="44" t="str">
        <f t="shared" si="144"/>
        <v/>
      </c>
      <c r="G1830" s="153">
        <f>IF(F1830="NOT_OK",LEFT(E1830,CharNo(E1830,"\")-1),E1830)</f>
        <v>0</v>
      </c>
      <c r="H1830" s="44" t="str">
        <f t="shared" si="144"/>
        <v/>
      </c>
      <c r="I1830" s="153">
        <f>IF(H1830="NOT_OK",LEFT(G1830,CharNo(G1830,"\")-1),G1830)</f>
        <v>0</v>
      </c>
      <c r="J1830" s="44" t="str">
        <f t="shared" si="145"/>
        <v/>
      </c>
      <c r="K1830" s="153">
        <f>IF(J1830="NOT_OK",LEFT(I1830,CharNo(I1830,"\")-1),I1830)</f>
        <v>0</v>
      </c>
      <c r="L1830" s="44" t="str">
        <f t="shared" si="146"/>
        <v/>
      </c>
      <c r="M1830" s="153"/>
      <c r="N1830" s="44" t="str">
        <f t="shared" si="147"/>
        <v/>
      </c>
    </row>
    <row r="1831" spans="1:14" x14ac:dyDescent="0.2">
      <c r="A1831" s="153"/>
      <c r="B1831" s="44" t="str">
        <f t="shared" si="148"/>
        <v/>
      </c>
      <c r="C1831" s="153">
        <f>IF($B1831="NOT_OK",LEFT($A1831,CharNo($A1831,"\")-1),A1831)</f>
        <v>0</v>
      </c>
      <c r="D1831" s="44"/>
      <c r="E1831" s="153">
        <f>IF(D1831="NOT_OK",LEFT(C1831,CharNo(C1831,"\")-1),C1831)</f>
        <v>0</v>
      </c>
      <c r="F1831" s="44" t="str">
        <f t="shared" si="144"/>
        <v/>
      </c>
      <c r="G1831" s="153">
        <f>IF(F1831="NOT_OK",LEFT(E1831,CharNo(E1831,"\")-1),E1831)</f>
        <v>0</v>
      </c>
      <c r="H1831" s="44" t="str">
        <f t="shared" si="144"/>
        <v/>
      </c>
      <c r="I1831" s="153">
        <f>IF(H1831="NOT_OK",LEFT(G1831,CharNo(G1831,"\")-1),G1831)</f>
        <v>0</v>
      </c>
      <c r="J1831" s="44" t="str">
        <f t="shared" si="145"/>
        <v/>
      </c>
      <c r="K1831" s="153">
        <f>IF(J1831="NOT_OK",LEFT(I1831,CharNo(I1831,"\")-1),I1831)</f>
        <v>0</v>
      </c>
      <c r="L1831" s="44" t="str">
        <f t="shared" si="146"/>
        <v/>
      </c>
      <c r="M1831" s="153"/>
      <c r="N1831" s="44" t="str">
        <f t="shared" si="147"/>
        <v/>
      </c>
    </row>
    <row r="1832" spans="1:14" x14ac:dyDescent="0.2">
      <c r="A1832" s="153"/>
      <c r="B1832" s="44" t="str">
        <f t="shared" si="148"/>
        <v/>
      </c>
      <c r="C1832" s="153">
        <f>IF($B1832="NOT_OK",LEFT($A1832,CharNo($A1832,"\")-1),A1832)</f>
        <v>0</v>
      </c>
      <c r="D1832" s="44"/>
      <c r="E1832" s="153">
        <f>IF(D1832="NOT_OK",LEFT(C1832,CharNo(C1832,"\")-1),C1832)</f>
        <v>0</v>
      </c>
      <c r="F1832" s="44" t="str">
        <f t="shared" si="144"/>
        <v/>
      </c>
      <c r="G1832" s="153">
        <f>IF(F1832="NOT_OK",LEFT(E1832,CharNo(E1832,"\")-1),E1832)</f>
        <v>0</v>
      </c>
      <c r="H1832" s="44" t="str">
        <f t="shared" si="144"/>
        <v/>
      </c>
      <c r="I1832" s="153">
        <f>IF(H1832="NOT_OK",LEFT(G1832,CharNo(G1832,"\")-1),G1832)</f>
        <v>0</v>
      </c>
      <c r="J1832" s="44" t="str">
        <f t="shared" si="145"/>
        <v/>
      </c>
      <c r="K1832" s="153">
        <f>IF(J1832="NOT_OK",LEFT(I1832,CharNo(I1832,"\")-1),I1832)</f>
        <v>0</v>
      </c>
      <c r="L1832" s="44" t="str">
        <f t="shared" si="146"/>
        <v/>
      </c>
      <c r="M1832" s="153"/>
      <c r="N1832" s="44" t="str">
        <f t="shared" si="147"/>
        <v/>
      </c>
    </row>
    <row r="1833" spans="1:14" x14ac:dyDescent="0.2">
      <c r="A1833" s="153"/>
      <c r="B1833" s="44" t="str">
        <f t="shared" si="148"/>
        <v/>
      </c>
      <c r="C1833" s="153">
        <f>IF($B1833="NOT_OK",LEFT($A1833,CharNo($A1833,"\")-1),A1833)</f>
        <v>0</v>
      </c>
      <c r="D1833" s="44"/>
      <c r="E1833" s="153">
        <f>IF(D1833="NOT_OK",LEFT(C1833,CharNo(C1833,"\")-1),C1833)</f>
        <v>0</v>
      </c>
      <c r="F1833" s="44" t="str">
        <f t="shared" si="144"/>
        <v/>
      </c>
      <c r="G1833" s="153">
        <f>IF(F1833="NOT_OK",LEFT(E1833,CharNo(E1833,"\")-1),E1833)</f>
        <v>0</v>
      </c>
      <c r="H1833" s="44" t="str">
        <f t="shared" si="144"/>
        <v/>
      </c>
      <c r="I1833" s="153">
        <f>IF(H1833="NOT_OK",LEFT(G1833,CharNo(G1833,"\")-1),G1833)</f>
        <v>0</v>
      </c>
      <c r="J1833" s="44" t="str">
        <f t="shared" si="145"/>
        <v/>
      </c>
      <c r="K1833" s="153">
        <f>IF(J1833="NOT_OK",LEFT(I1833,CharNo(I1833,"\")-1),I1833)</f>
        <v>0</v>
      </c>
      <c r="L1833" s="44" t="str">
        <f t="shared" si="146"/>
        <v/>
      </c>
      <c r="M1833" s="153"/>
      <c r="N1833" s="44" t="str">
        <f t="shared" si="147"/>
        <v/>
      </c>
    </row>
    <row r="1834" spans="1:14" x14ac:dyDescent="0.2">
      <c r="A1834" s="153"/>
      <c r="B1834" s="44" t="str">
        <f t="shared" si="148"/>
        <v/>
      </c>
      <c r="C1834" s="153">
        <f>IF($B1834="NOT_OK",LEFT($A1834,CharNo($A1834,"\")-1),A1834)</f>
        <v>0</v>
      </c>
      <c r="D1834" s="44"/>
      <c r="E1834" s="153">
        <f>IF(D1834="NOT_OK",LEFT(C1834,CharNo(C1834,"\")-1),C1834)</f>
        <v>0</v>
      </c>
      <c r="F1834" s="44" t="str">
        <f t="shared" si="144"/>
        <v/>
      </c>
      <c r="G1834" s="153">
        <f>IF(F1834="NOT_OK",LEFT(E1834,CharNo(E1834,"\")-1),E1834)</f>
        <v>0</v>
      </c>
      <c r="H1834" s="44" t="str">
        <f t="shared" si="144"/>
        <v/>
      </c>
      <c r="I1834" s="153">
        <f>IF(H1834="NOT_OK",LEFT(G1834,CharNo(G1834,"\")-1),G1834)</f>
        <v>0</v>
      </c>
      <c r="J1834" s="44" t="str">
        <f t="shared" si="145"/>
        <v/>
      </c>
      <c r="K1834" s="153">
        <f>IF(J1834="NOT_OK",LEFT(I1834,CharNo(I1834,"\")-1),I1834)</f>
        <v>0</v>
      </c>
      <c r="L1834" s="44" t="str">
        <f t="shared" si="146"/>
        <v/>
      </c>
      <c r="M1834" s="153"/>
      <c r="N1834" s="44" t="str">
        <f t="shared" si="147"/>
        <v/>
      </c>
    </row>
    <row r="1835" spans="1:14" x14ac:dyDescent="0.2">
      <c r="A1835" s="153"/>
      <c r="B1835" s="44" t="str">
        <f t="shared" si="148"/>
        <v/>
      </c>
      <c r="C1835" s="153">
        <f>IF($B1835="NOT_OK",LEFT($A1835,CharNo($A1835,"\")-1),A1835)</f>
        <v>0</v>
      </c>
      <c r="D1835" s="44"/>
      <c r="E1835" s="153">
        <f>IF(D1835="NOT_OK",LEFT(C1835,CharNo(C1835,"\")-1),C1835)</f>
        <v>0</v>
      </c>
      <c r="F1835" s="44" t="str">
        <f t="shared" si="144"/>
        <v/>
      </c>
      <c r="G1835" s="153">
        <f>IF(F1835="NOT_OK",LEFT(E1835,CharNo(E1835,"\")-1),E1835)</f>
        <v>0</v>
      </c>
      <c r="H1835" s="44" t="str">
        <f t="shared" si="144"/>
        <v/>
      </c>
      <c r="I1835" s="153">
        <f>IF(H1835="NOT_OK",LEFT(G1835,CharNo(G1835,"\")-1),G1835)</f>
        <v>0</v>
      </c>
      <c r="J1835" s="44" t="str">
        <f t="shared" si="145"/>
        <v/>
      </c>
      <c r="K1835" s="153">
        <f>IF(J1835="NOT_OK",LEFT(I1835,CharNo(I1835,"\")-1),I1835)</f>
        <v>0</v>
      </c>
      <c r="L1835" s="44" t="str">
        <f t="shared" si="146"/>
        <v/>
      </c>
      <c r="M1835" s="153"/>
      <c r="N1835" s="44" t="str">
        <f t="shared" si="147"/>
        <v/>
      </c>
    </row>
    <row r="1836" spans="1:14" x14ac:dyDescent="0.2">
      <c r="A1836" s="153"/>
      <c r="B1836" s="44" t="str">
        <f t="shared" si="148"/>
        <v/>
      </c>
      <c r="C1836" s="153">
        <f>IF($B1836="NOT_OK",LEFT($A1836,CharNo($A1836,"\")-1),A1836)</f>
        <v>0</v>
      </c>
      <c r="D1836" s="44"/>
      <c r="E1836" s="153">
        <f>IF(D1836="NOT_OK",LEFT(C1836,CharNo(C1836,"\")-1),C1836)</f>
        <v>0</v>
      </c>
      <c r="F1836" s="44" t="str">
        <f t="shared" si="144"/>
        <v/>
      </c>
      <c r="G1836" s="153">
        <f>IF(F1836="NOT_OK",LEFT(E1836,CharNo(E1836,"\")-1),E1836)</f>
        <v>0</v>
      </c>
      <c r="H1836" s="44" t="str">
        <f t="shared" si="144"/>
        <v/>
      </c>
      <c r="I1836" s="153">
        <f>IF(H1836="NOT_OK",LEFT(G1836,CharNo(G1836,"\")-1),G1836)</f>
        <v>0</v>
      </c>
      <c r="J1836" s="44" t="str">
        <f t="shared" si="145"/>
        <v/>
      </c>
      <c r="K1836" s="153">
        <f>IF(J1836="NOT_OK",LEFT(I1836,CharNo(I1836,"\")-1),I1836)</f>
        <v>0</v>
      </c>
      <c r="L1836" s="44" t="str">
        <f t="shared" si="146"/>
        <v/>
      </c>
      <c r="M1836" s="153"/>
      <c r="N1836" s="44" t="str">
        <f t="shared" si="147"/>
        <v/>
      </c>
    </row>
    <row r="1837" spans="1:14" x14ac:dyDescent="0.2">
      <c r="A1837" s="153"/>
      <c r="B1837" s="44" t="str">
        <f t="shared" si="148"/>
        <v/>
      </c>
      <c r="C1837" s="153">
        <f>IF($B1837="NOT_OK",LEFT($A1837,CharNo($A1837,"\")-1),A1837)</f>
        <v>0</v>
      </c>
      <c r="D1837" s="44"/>
      <c r="E1837" s="153">
        <f>IF(D1837="NOT_OK",LEFT(C1837,CharNo(C1837,"\")-1),C1837)</f>
        <v>0</v>
      </c>
      <c r="F1837" s="44" t="str">
        <f t="shared" si="144"/>
        <v/>
      </c>
      <c r="G1837" s="153">
        <f>IF(F1837="NOT_OK",LEFT(E1837,CharNo(E1837,"\")-1),E1837)</f>
        <v>0</v>
      </c>
      <c r="H1837" s="44" t="str">
        <f t="shared" si="144"/>
        <v/>
      </c>
      <c r="I1837" s="153">
        <f>IF(H1837="NOT_OK",LEFT(G1837,CharNo(G1837,"\")-1),G1837)</f>
        <v>0</v>
      </c>
      <c r="J1837" s="44" t="str">
        <f t="shared" si="145"/>
        <v/>
      </c>
      <c r="K1837" s="153">
        <f>IF(J1837="NOT_OK",LEFT(I1837,CharNo(I1837,"\")-1),I1837)</f>
        <v>0</v>
      </c>
      <c r="L1837" s="44" t="str">
        <f t="shared" si="146"/>
        <v/>
      </c>
      <c r="M1837" s="153"/>
      <c r="N1837" s="44" t="str">
        <f t="shared" si="147"/>
        <v/>
      </c>
    </row>
    <row r="1838" spans="1:14" x14ac:dyDescent="0.2">
      <c r="A1838" s="153"/>
      <c r="B1838" s="44" t="str">
        <f t="shared" si="148"/>
        <v/>
      </c>
      <c r="C1838" s="153">
        <f>IF($B1838="NOT_OK",LEFT($A1838,CharNo($A1838,"\")-1),A1838)</f>
        <v>0</v>
      </c>
      <c r="D1838" s="44"/>
      <c r="E1838" s="153">
        <f>IF(D1838="NOT_OK",LEFT(C1838,CharNo(C1838,"\")-1),C1838)</f>
        <v>0</v>
      </c>
      <c r="F1838" s="44" t="str">
        <f t="shared" si="144"/>
        <v/>
      </c>
      <c r="G1838" s="153">
        <f>IF(F1838="NOT_OK",LEFT(E1838,CharNo(E1838,"\")-1),E1838)</f>
        <v>0</v>
      </c>
      <c r="H1838" s="44" t="str">
        <f t="shared" si="144"/>
        <v/>
      </c>
      <c r="I1838" s="153">
        <f>IF(H1838="NOT_OK",LEFT(G1838,CharNo(G1838,"\")-1),G1838)</f>
        <v>0</v>
      </c>
      <c r="J1838" s="44" t="str">
        <f t="shared" si="145"/>
        <v/>
      </c>
      <c r="K1838" s="153">
        <f>IF(J1838="NOT_OK",LEFT(I1838,CharNo(I1838,"\")-1),I1838)</f>
        <v>0</v>
      </c>
      <c r="L1838" s="44" t="str">
        <f t="shared" si="146"/>
        <v/>
      </c>
      <c r="M1838" s="153"/>
      <c r="N1838" s="44" t="str">
        <f t="shared" si="147"/>
        <v/>
      </c>
    </row>
    <row r="1839" spans="1:14" x14ac:dyDescent="0.2">
      <c r="A1839" s="153"/>
      <c r="B1839" s="44" t="str">
        <f t="shared" si="148"/>
        <v/>
      </c>
      <c r="C1839" s="153">
        <f>IF($B1839="NOT_OK",LEFT($A1839,CharNo($A1839,"\")-1),A1839)</f>
        <v>0</v>
      </c>
      <c r="D1839" s="44"/>
      <c r="E1839" s="153">
        <f>IF(D1839="NOT_OK",LEFT(C1839,CharNo(C1839,"\")-1),C1839)</f>
        <v>0</v>
      </c>
      <c r="F1839" s="44" t="str">
        <f t="shared" si="144"/>
        <v/>
      </c>
      <c r="G1839" s="153">
        <f>IF(F1839="NOT_OK",LEFT(E1839,CharNo(E1839,"\")-1),E1839)</f>
        <v>0</v>
      </c>
      <c r="H1839" s="44" t="str">
        <f t="shared" si="144"/>
        <v/>
      </c>
      <c r="I1839" s="153">
        <f>IF(H1839="NOT_OK",LEFT(G1839,CharNo(G1839,"\")-1),G1839)</f>
        <v>0</v>
      </c>
      <c r="J1839" s="44" t="str">
        <f t="shared" si="145"/>
        <v/>
      </c>
      <c r="K1839" s="153">
        <f>IF(J1839="NOT_OK",LEFT(I1839,CharNo(I1839,"\")-1),I1839)</f>
        <v>0</v>
      </c>
      <c r="L1839" s="44" t="str">
        <f t="shared" si="146"/>
        <v/>
      </c>
      <c r="M1839" s="153"/>
      <c r="N1839" s="44" t="str">
        <f t="shared" si="147"/>
        <v/>
      </c>
    </row>
    <row r="1840" spans="1:14" x14ac:dyDescent="0.2">
      <c r="A1840" s="153"/>
      <c r="B1840" s="44" t="str">
        <f t="shared" si="148"/>
        <v/>
      </c>
      <c r="C1840" s="153">
        <f>IF($B1840="NOT_OK",LEFT($A1840,CharNo($A1840,"\")-1),A1840)</f>
        <v>0</v>
      </c>
      <c r="D1840" s="44"/>
      <c r="E1840" s="153">
        <f>IF(D1840="NOT_OK",LEFT(C1840,CharNo(C1840,"\")-1),C1840)</f>
        <v>0</v>
      </c>
      <c r="F1840" s="44" t="str">
        <f t="shared" si="144"/>
        <v/>
      </c>
      <c r="G1840" s="153">
        <f>IF(F1840="NOT_OK",LEFT(E1840,CharNo(E1840,"\")-1),E1840)</f>
        <v>0</v>
      </c>
      <c r="H1840" s="44" t="str">
        <f t="shared" si="144"/>
        <v/>
      </c>
      <c r="I1840" s="153">
        <f>IF(H1840="NOT_OK",LEFT(G1840,CharNo(G1840,"\")-1),G1840)</f>
        <v>0</v>
      </c>
      <c r="J1840" s="44" t="str">
        <f t="shared" si="145"/>
        <v/>
      </c>
      <c r="K1840" s="153">
        <f>IF(J1840="NOT_OK",LEFT(I1840,CharNo(I1840,"\")-1),I1840)</f>
        <v>0</v>
      </c>
      <c r="L1840" s="44" t="str">
        <f t="shared" si="146"/>
        <v/>
      </c>
      <c r="M1840" s="153"/>
      <c r="N1840" s="44" t="str">
        <f t="shared" si="147"/>
        <v/>
      </c>
    </row>
    <row r="1841" spans="1:14" x14ac:dyDescent="0.2">
      <c r="A1841" s="153"/>
      <c r="B1841" s="44" t="str">
        <f t="shared" si="148"/>
        <v/>
      </c>
      <c r="C1841" s="153">
        <f>IF($B1841="NOT_OK",LEFT($A1841,CharNo($A1841,"\")-1),A1841)</f>
        <v>0</v>
      </c>
      <c r="D1841" s="44"/>
      <c r="E1841" s="153">
        <f>IF(D1841="NOT_OK",LEFT(C1841,CharNo(C1841,"\")-1),C1841)</f>
        <v>0</v>
      </c>
      <c r="F1841" s="44" t="str">
        <f t="shared" si="144"/>
        <v/>
      </c>
      <c r="G1841" s="153">
        <f>IF(F1841="NOT_OK",LEFT(E1841,CharNo(E1841,"\")-1),E1841)</f>
        <v>0</v>
      </c>
      <c r="H1841" s="44" t="str">
        <f t="shared" si="144"/>
        <v/>
      </c>
      <c r="I1841" s="153">
        <f>IF(H1841="NOT_OK",LEFT(G1841,CharNo(G1841,"\")-1),G1841)</f>
        <v>0</v>
      </c>
      <c r="J1841" s="44" t="str">
        <f t="shared" si="145"/>
        <v/>
      </c>
      <c r="K1841" s="153">
        <f>IF(J1841="NOT_OK",LEFT(I1841,CharNo(I1841,"\")-1),I1841)</f>
        <v>0</v>
      </c>
      <c r="L1841" s="44" t="str">
        <f t="shared" si="146"/>
        <v/>
      </c>
      <c r="M1841" s="153"/>
      <c r="N1841" s="44" t="str">
        <f t="shared" si="147"/>
        <v/>
      </c>
    </row>
    <row r="1842" spans="1:14" x14ac:dyDescent="0.2">
      <c r="A1842" s="153"/>
      <c r="B1842" s="44" t="str">
        <f t="shared" si="148"/>
        <v/>
      </c>
      <c r="C1842" s="153">
        <f>IF($B1842="NOT_OK",LEFT($A1842,CharNo($A1842,"\")-1),A1842)</f>
        <v>0</v>
      </c>
      <c r="D1842" s="44"/>
      <c r="E1842" s="153">
        <f>IF(D1842="NOT_OK",LEFT(C1842,CharNo(C1842,"\")-1),C1842)</f>
        <v>0</v>
      </c>
      <c r="F1842" s="44" t="str">
        <f t="shared" si="144"/>
        <v/>
      </c>
      <c r="G1842" s="153">
        <f>IF(F1842="NOT_OK",LEFT(E1842,CharNo(E1842,"\")-1),E1842)</f>
        <v>0</v>
      </c>
      <c r="H1842" s="44" t="str">
        <f t="shared" si="144"/>
        <v/>
      </c>
      <c r="I1842" s="153">
        <f>IF(H1842="NOT_OK",LEFT(G1842,CharNo(G1842,"\")-1),G1842)</f>
        <v>0</v>
      </c>
      <c r="J1842" s="44" t="str">
        <f t="shared" si="145"/>
        <v/>
      </c>
      <c r="K1842" s="153">
        <f>IF(J1842="NOT_OK",LEFT(I1842,CharNo(I1842,"\")-1),I1842)</f>
        <v>0</v>
      </c>
      <c r="L1842" s="44" t="str">
        <f t="shared" si="146"/>
        <v/>
      </c>
      <c r="M1842" s="153"/>
      <c r="N1842" s="44" t="str">
        <f t="shared" si="147"/>
        <v/>
      </c>
    </row>
    <row r="1843" spans="1:14" x14ac:dyDescent="0.2">
      <c r="A1843" s="153"/>
      <c r="B1843" s="44" t="str">
        <f t="shared" si="148"/>
        <v/>
      </c>
      <c r="C1843" s="153">
        <f>IF($B1843="NOT_OK",LEFT($A1843,CharNo($A1843,"\")-1),A1843)</f>
        <v>0</v>
      </c>
      <c r="D1843" s="44"/>
      <c r="E1843" s="153">
        <f>IF(D1843="NOT_OK",LEFT(C1843,CharNo(C1843,"\")-1),C1843)</f>
        <v>0</v>
      </c>
      <c r="F1843" s="44" t="str">
        <f t="shared" si="144"/>
        <v/>
      </c>
      <c r="G1843" s="153">
        <f>IF(F1843="NOT_OK",LEFT(E1843,CharNo(E1843,"\")-1),E1843)</f>
        <v>0</v>
      </c>
      <c r="H1843" s="44" t="str">
        <f t="shared" si="144"/>
        <v/>
      </c>
      <c r="I1843" s="153">
        <f>IF(H1843="NOT_OK",LEFT(G1843,CharNo(G1843,"\")-1),G1843)</f>
        <v>0</v>
      </c>
      <c r="J1843" s="44" t="str">
        <f t="shared" si="145"/>
        <v/>
      </c>
      <c r="K1843" s="153">
        <f>IF(J1843="NOT_OK",LEFT(I1843,CharNo(I1843,"\")-1),I1843)</f>
        <v>0</v>
      </c>
      <c r="L1843" s="44" t="str">
        <f t="shared" si="146"/>
        <v/>
      </c>
      <c r="M1843" s="153"/>
      <c r="N1843" s="44" t="str">
        <f t="shared" si="147"/>
        <v/>
      </c>
    </row>
    <row r="1844" spans="1:14" x14ac:dyDescent="0.2">
      <c r="A1844" s="153"/>
      <c r="B1844" s="44" t="str">
        <f t="shared" si="148"/>
        <v/>
      </c>
      <c r="C1844" s="153">
        <f>IF($B1844="NOT_OK",LEFT($A1844,CharNo($A1844,"\")-1),A1844)</f>
        <v>0</v>
      </c>
      <c r="D1844" s="44"/>
      <c r="E1844" s="153">
        <f>IF(D1844="NOT_OK",LEFT(C1844,CharNo(C1844,"\")-1),C1844)</f>
        <v>0</v>
      </c>
      <c r="F1844" s="44" t="str">
        <f t="shared" si="144"/>
        <v/>
      </c>
      <c r="G1844" s="153">
        <f>IF(F1844="NOT_OK",LEFT(E1844,CharNo(E1844,"\")-1),E1844)</f>
        <v>0</v>
      </c>
      <c r="H1844" s="44" t="str">
        <f t="shared" si="144"/>
        <v/>
      </c>
      <c r="I1844" s="153">
        <f>IF(H1844="NOT_OK",LEFT(G1844,CharNo(G1844,"\")-1),G1844)</f>
        <v>0</v>
      </c>
      <c r="J1844" s="44" t="str">
        <f t="shared" si="145"/>
        <v/>
      </c>
      <c r="K1844" s="153">
        <f>IF(J1844="NOT_OK",LEFT(I1844,CharNo(I1844,"\")-1),I1844)</f>
        <v>0</v>
      </c>
      <c r="L1844" s="44" t="str">
        <f t="shared" si="146"/>
        <v/>
      </c>
      <c r="M1844" s="153"/>
      <c r="N1844" s="44" t="str">
        <f t="shared" si="147"/>
        <v/>
      </c>
    </row>
    <row r="1845" spans="1:14" x14ac:dyDescent="0.2">
      <c r="A1845" s="153"/>
      <c r="B1845" s="44" t="str">
        <f t="shared" si="148"/>
        <v/>
      </c>
      <c r="C1845" s="153">
        <f>IF($B1845="NOT_OK",LEFT($A1845,CharNo($A1845,"\")-1),A1845)</f>
        <v>0</v>
      </c>
      <c r="D1845" s="44"/>
      <c r="E1845" s="153">
        <f>IF(D1845="NOT_OK",LEFT(C1845,CharNo(C1845,"\")-1),C1845)</f>
        <v>0</v>
      </c>
      <c r="F1845" s="44" t="str">
        <f t="shared" si="144"/>
        <v/>
      </c>
      <c r="G1845" s="153">
        <f>IF(F1845="NOT_OK",LEFT(E1845,CharNo(E1845,"\")-1),E1845)</f>
        <v>0</v>
      </c>
      <c r="H1845" s="44" t="str">
        <f t="shared" si="144"/>
        <v/>
      </c>
      <c r="I1845" s="153">
        <f>IF(H1845="NOT_OK",LEFT(G1845,CharNo(G1845,"\")-1),G1845)</f>
        <v>0</v>
      </c>
      <c r="J1845" s="44" t="str">
        <f t="shared" si="145"/>
        <v/>
      </c>
      <c r="K1845" s="153">
        <f>IF(J1845="NOT_OK",LEFT(I1845,CharNo(I1845,"\")-1),I1845)</f>
        <v>0</v>
      </c>
      <c r="L1845" s="44" t="str">
        <f t="shared" si="146"/>
        <v/>
      </c>
      <c r="M1845" s="153"/>
      <c r="N1845" s="44" t="str">
        <f t="shared" si="147"/>
        <v/>
      </c>
    </row>
    <row r="1846" spans="1:14" x14ac:dyDescent="0.2">
      <c r="A1846" s="153"/>
      <c r="B1846" s="44" t="str">
        <f t="shared" si="148"/>
        <v/>
      </c>
      <c r="C1846" s="153">
        <f>IF($B1846="NOT_OK",LEFT($A1846,CharNo($A1846,"\")-1),A1846)</f>
        <v>0</v>
      </c>
      <c r="D1846" s="44"/>
      <c r="E1846" s="153">
        <f>IF(D1846="NOT_OK",LEFT(C1846,CharNo(C1846,"\")-1),C1846)</f>
        <v>0</v>
      </c>
      <c r="F1846" s="44" t="str">
        <f t="shared" si="144"/>
        <v/>
      </c>
      <c r="G1846" s="153">
        <f>IF(F1846="NOT_OK",LEFT(E1846,CharNo(E1846,"\")-1),E1846)</f>
        <v>0</v>
      </c>
      <c r="H1846" s="44" t="str">
        <f t="shared" si="144"/>
        <v/>
      </c>
      <c r="I1846" s="153">
        <f>IF(H1846="NOT_OK",LEFT(G1846,CharNo(G1846,"\")-1),G1846)</f>
        <v>0</v>
      </c>
      <c r="J1846" s="44" t="str">
        <f t="shared" si="145"/>
        <v/>
      </c>
      <c r="K1846" s="153">
        <f>IF(J1846="NOT_OK",LEFT(I1846,CharNo(I1846,"\")-1),I1846)</f>
        <v>0</v>
      </c>
      <c r="L1846" s="44" t="str">
        <f t="shared" si="146"/>
        <v/>
      </c>
      <c r="M1846" s="153"/>
      <c r="N1846" s="44" t="str">
        <f t="shared" si="147"/>
        <v/>
      </c>
    </row>
    <row r="1847" spans="1:14" x14ac:dyDescent="0.2">
      <c r="A1847" s="153"/>
      <c r="B1847" s="44" t="str">
        <f t="shared" si="148"/>
        <v/>
      </c>
      <c r="C1847" s="153">
        <f>IF($B1847="NOT_OK",LEFT($A1847,CharNo($A1847,"\")-1),A1847)</f>
        <v>0</v>
      </c>
      <c r="D1847" s="44"/>
      <c r="E1847" s="153">
        <f>IF(D1847="NOT_OK",LEFT(C1847,CharNo(C1847,"\")-1),C1847)</f>
        <v>0</v>
      </c>
      <c r="F1847" s="44" t="str">
        <f t="shared" si="144"/>
        <v/>
      </c>
      <c r="G1847" s="153">
        <f>IF(F1847="NOT_OK",LEFT(E1847,CharNo(E1847,"\")-1),E1847)</f>
        <v>0</v>
      </c>
      <c r="H1847" s="44" t="str">
        <f t="shared" si="144"/>
        <v/>
      </c>
      <c r="I1847" s="153">
        <f>IF(H1847="NOT_OK",LEFT(G1847,CharNo(G1847,"\")-1),G1847)</f>
        <v>0</v>
      </c>
      <c r="J1847" s="44" t="str">
        <f t="shared" si="145"/>
        <v/>
      </c>
      <c r="K1847" s="153">
        <f>IF(J1847="NOT_OK",LEFT(I1847,CharNo(I1847,"\")-1),I1847)</f>
        <v>0</v>
      </c>
      <c r="L1847" s="44" t="str">
        <f t="shared" si="146"/>
        <v/>
      </c>
      <c r="M1847" s="153"/>
      <c r="N1847" s="44" t="str">
        <f t="shared" si="147"/>
        <v/>
      </c>
    </row>
    <row r="1848" spans="1:14" x14ac:dyDescent="0.2">
      <c r="A1848" s="153"/>
      <c r="B1848" s="44" t="str">
        <f t="shared" si="148"/>
        <v/>
      </c>
      <c r="C1848" s="153">
        <f>IF($B1848="NOT_OK",LEFT($A1848,CharNo($A1848,"\")-1),A1848)</f>
        <v>0</v>
      </c>
      <c r="D1848" s="44"/>
      <c r="E1848" s="153">
        <f>IF(D1848="NOT_OK",LEFT(C1848,CharNo(C1848,"\")-1),C1848)</f>
        <v>0</v>
      </c>
      <c r="F1848" s="44" t="str">
        <f t="shared" si="144"/>
        <v/>
      </c>
      <c r="G1848" s="153">
        <f>IF(F1848="NOT_OK",LEFT(E1848,CharNo(E1848,"\")-1),E1848)</f>
        <v>0</v>
      </c>
      <c r="H1848" s="44" t="str">
        <f t="shared" si="144"/>
        <v/>
      </c>
      <c r="I1848" s="153">
        <f>IF(H1848="NOT_OK",LEFT(G1848,CharNo(G1848,"\")-1),G1848)</f>
        <v>0</v>
      </c>
      <c r="J1848" s="44" t="str">
        <f t="shared" si="145"/>
        <v/>
      </c>
      <c r="K1848" s="153">
        <f>IF(J1848="NOT_OK",LEFT(I1848,CharNo(I1848,"\")-1),I1848)</f>
        <v>0</v>
      </c>
      <c r="L1848" s="44" t="str">
        <f t="shared" si="146"/>
        <v/>
      </c>
      <c r="M1848" s="153"/>
      <c r="N1848" s="44" t="str">
        <f t="shared" si="147"/>
        <v/>
      </c>
    </row>
    <row r="1849" spans="1:14" x14ac:dyDescent="0.2">
      <c r="A1849" s="153"/>
      <c r="B1849" s="44" t="str">
        <f t="shared" si="148"/>
        <v/>
      </c>
      <c r="C1849" s="153">
        <f>IF($B1849="NOT_OK",LEFT($A1849,CharNo($A1849,"\")-1),A1849)</f>
        <v>0</v>
      </c>
      <c r="D1849" s="44"/>
      <c r="E1849" s="153">
        <f>IF(D1849="NOT_OK",LEFT(C1849,CharNo(C1849,"\")-1),C1849)</f>
        <v>0</v>
      </c>
      <c r="F1849" s="44" t="str">
        <f t="shared" si="144"/>
        <v/>
      </c>
      <c r="G1849" s="153">
        <f>IF(F1849="NOT_OK",LEFT(E1849,CharNo(E1849,"\")-1),E1849)</f>
        <v>0</v>
      </c>
      <c r="H1849" s="44" t="str">
        <f t="shared" si="144"/>
        <v/>
      </c>
      <c r="I1849" s="153">
        <f>IF(H1849="NOT_OK",LEFT(G1849,CharNo(G1849,"\")-1),G1849)</f>
        <v>0</v>
      </c>
      <c r="J1849" s="44" t="str">
        <f t="shared" si="145"/>
        <v/>
      </c>
      <c r="K1849" s="153">
        <f>IF(J1849="NOT_OK",LEFT(I1849,CharNo(I1849,"\")-1),I1849)</f>
        <v>0</v>
      </c>
      <c r="L1849" s="44" t="str">
        <f t="shared" si="146"/>
        <v/>
      </c>
      <c r="M1849" s="153"/>
      <c r="N1849" s="44" t="str">
        <f t="shared" si="147"/>
        <v/>
      </c>
    </row>
    <row r="1850" spans="1:14" x14ac:dyDescent="0.2">
      <c r="A1850" s="153"/>
      <c r="B1850" s="44" t="str">
        <f t="shared" si="148"/>
        <v/>
      </c>
      <c r="C1850" s="153">
        <f>IF($B1850="NOT_OK",LEFT($A1850,CharNo($A1850,"\")-1),A1850)</f>
        <v>0</v>
      </c>
      <c r="D1850" s="44"/>
      <c r="E1850" s="153">
        <f>IF(D1850="NOT_OK",LEFT(C1850,CharNo(C1850,"\")-1),C1850)</f>
        <v>0</v>
      </c>
      <c r="F1850" s="44" t="str">
        <f t="shared" si="144"/>
        <v/>
      </c>
      <c r="G1850" s="153">
        <f>IF(F1850="NOT_OK",LEFT(E1850,CharNo(E1850,"\")-1),E1850)</f>
        <v>0</v>
      </c>
      <c r="H1850" s="44" t="str">
        <f t="shared" si="144"/>
        <v/>
      </c>
      <c r="I1850" s="153">
        <f>IF(H1850="NOT_OK",LEFT(G1850,CharNo(G1850,"\")-1),G1850)</f>
        <v>0</v>
      </c>
      <c r="J1850" s="44" t="str">
        <f t="shared" si="145"/>
        <v/>
      </c>
      <c r="K1850" s="153">
        <f>IF(J1850="NOT_OK",LEFT(I1850,CharNo(I1850,"\")-1),I1850)</f>
        <v>0</v>
      </c>
      <c r="L1850" s="44" t="str">
        <f t="shared" si="146"/>
        <v/>
      </c>
      <c r="M1850" s="153"/>
      <c r="N1850" s="44" t="str">
        <f t="shared" si="147"/>
        <v/>
      </c>
    </row>
    <row r="1851" spans="1:14" x14ac:dyDescent="0.2">
      <c r="A1851" s="153"/>
      <c r="B1851" s="44" t="str">
        <f t="shared" si="148"/>
        <v/>
      </c>
      <c r="C1851" s="153">
        <f>IF($B1851="NOT_OK",LEFT($A1851,CharNo($A1851,"\")-1),A1851)</f>
        <v>0</v>
      </c>
      <c r="D1851" s="44"/>
      <c r="E1851" s="153">
        <f>IF(D1851="NOT_OK",LEFT(C1851,CharNo(C1851,"\")-1),C1851)</f>
        <v>0</v>
      </c>
      <c r="F1851" s="44" t="str">
        <f t="shared" si="144"/>
        <v/>
      </c>
      <c r="G1851" s="153">
        <f>IF(F1851="NOT_OK",LEFT(E1851,CharNo(E1851,"\")-1),E1851)</f>
        <v>0</v>
      </c>
      <c r="H1851" s="44" t="str">
        <f t="shared" si="144"/>
        <v/>
      </c>
      <c r="I1851" s="153">
        <f>IF(H1851="NOT_OK",LEFT(G1851,CharNo(G1851,"\")-1),G1851)</f>
        <v>0</v>
      </c>
      <c r="J1851" s="44" t="str">
        <f t="shared" si="145"/>
        <v/>
      </c>
      <c r="K1851" s="153">
        <f>IF(J1851="NOT_OK",LEFT(I1851,CharNo(I1851,"\")-1),I1851)</f>
        <v>0</v>
      </c>
      <c r="L1851" s="44" t="str">
        <f t="shared" si="146"/>
        <v/>
      </c>
      <c r="M1851" s="153"/>
      <c r="N1851" s="44" t="str">
        <f t="shared" si="147"/>
        <v/>
      </c>
    </row>
    <row r="1852" spans="1:14" x14ac:dyDescent="0.2">
      <c r="A1852" s="153"/>
      <c r="B1852" s="44" t="str">
        <f t="shared" si="148"/>
        <v/>
      </c>
      <c r="C1852" s="153">
        <f>IF($B1852="NOT_OK",LEFT($A1852,CharNo($A1852,"\")-1),A1852)</f>
        <v>0</v>
      </c>
      <c r="D1852" s="44"/>
      <c r="E1852" s="153">
        <f>IF(D1852="NOT_OK",LEFT(C1852,CharNo(C1852,"\")-1),C1852)</f>
        <v>0</v>
      </c>
      <c r="F1852" s="44" t="str">
        <f t="shared" si="144"/>
        <v/>
      </c>
      <c r="G1852" s="153">
        <f>IF(F1852="NOT_OK",LEFT(E1852,CharNo(E1852,"\")-1),E1852)</f>
        <v>0</v>
      </c>
      <c r="H1852" s="44" t="str">
        <f t="shared" si="144"/>
        <v/>
      </c>
      <c r="I1852" s="153">
        <f>IF(H1852="NOT_OK",LEFT(G1852,CharNo(G1852,"\")-1),G1852)</f>
        <v>0</v>
      </c>
      <c r="J1852" s="44" t="str">
        <f t="shared" si="145"/>
        <v/>
      </c>
      <c r="K1852" s="153">
        <f>IF(J1852="NOT_OK",LEFT(I1852,CharNo(I1852,"\")-1),I1852)</f>
        <v>0</v>
      </c>
      <c r="L1852" s="44" t="str">
        <f t="shared" si="146"/>
        <v/>
      </c>
      <c r="M1852" s="153"/>
      <c r="N1852" s="44" t="str">
        <f t="shared" si="147"/>
        <v/>
      </c>
    </row>
    <row r="1853" spans="1:14" x14ac:dyDescent="0.2">
      <c r="A1853" s="153"/>
      <c r="B1853" s="44" t="str">
        <f t="shared" si="148"/>
        <v/>
      </c>
      <c r="C1853" s="153">
        <f>IF($B1853="NOT_OK",LEFT($A1853,CharNo($A1853,"\")-1),A1853)</f>
        <v>0</v>
      </c>
      <c r="D1853" s="44"/>
      <c r="E1853" s="153">
        <f>IF(D1853="NOT_OK",LEFT(C1853,CharNo(C1853,"\")-1),C1853)</f>
        <v>0</v>
      </c>
      <c r="F1853" s="44" t="str">
        <f t="shared" si="144"/>
        <v/>
      </c>
      <c r="G1853" s="153">
        <f>IF(F1853="NOT_OK",LEFT(E1853,CharNo(E1853,"\")-1),E1853)</f>
        <v>0</v>
      </c>
      <c r="H1853" s="44" t="str">
        <f t="shared" si="144"/>
        <v/>
      </c>
      <c r="I1853" s="153">
        <f>IF(H1853="NOT_OK",LEFT(G1853,CharNo(G1853,"\")-1),G1853)</f>
        <v>0</v>
      </c>
      <c r="J1853" s="44" t="str">
        <f t="shared" si="145"/>
        <v/>
      </c>
      <c r="K1853" s="153">
        <f>IF(J1853="NOT_OK",LEFT(I1853,CharNo(I1853,"\")-1),I1853)</f>
        <v>0</v>
      </c>
      <c r="L1853" s="44" t="str">
        <f t="shared" si="146"/>
        <v/>
      </c>
      <c r="M1853" s="153"/>
      <c r="N1853" s="44" t="str">
        <f t="shared" si="147"/>
        <v/>
      </c>
    </row>
    <row r="1854" spans="1:14" x14ac:dyDescent="0.2">
      <c r="A1854" s="153"/>
      <c r="B1854" s="44" t="str">
        <f t="shared" si="148"/>
        <v/>
      </c>
      <c r="C1854" s="153">
        <f>IF($B1854="NOT_OK",LEFT($A1854,CharNo($A1854,"\")-1),A1854)</f>
        <v>0</v>
      </c>
      <c r="D1854" s="44"/>
      <c r="E1854" s="153">
        <f>IF(D1854="NOT_OK",LEFT(C1854,CharNo(C1854,"\")-1),C1854)</f>
        <v>0</v>
      </c>
      <c r="F1854" s="44" t="str">
        <f t="shared" si="144"/>
        <v/>
      </c>
      <c r="G1854" s="153">
        <f>IF(F1854="NOT_OK",LEFT(E1854,CharNo(E1854,"\")-1),E1854)</f>
        <v>0</v>
      </c>
      <c r="H1854" s="44" t="str">
        <f t="shared" si="144"/>
        <v/>
      </c>
      <c r="I1854" s="153">
        <f>IF(H1854="NOT_OK",LEFT(G1854,CharNo(G1854,"\")-1),G1854)</f>
        <v>0</v>
      </c>
      <c r="J1854" s="44" t="str">
        <f t="shared" si="145"/>
        <v/>
      </c>
      <c r="K1854" s="153">
        <f>IF(J1854="NOT_OK",LEFT(I1854,CharNo(I1854,"\")-1),I1854)</f>
        <v>0</v>
      </c>
      <c r="L1854" s="44" t="str">
        <f t="shared" si="146"/>
        <v/>
      </c>
      <c r="M1854" s="153"/>
      <c r="N1854" s="44" t="str">
        <f t="shared" si="147"/>
        <v/>
      </c>
    </row>
    <row r="1855" spans="1:14" x14ac:dyDescent="0.2">
      <c r="A1855" s="153"/>
      <c r="B1855" s="44" t="str">
        <f t="shared" si="148"/>
        <v/>
      </c>
      <c r="C1855" s="153">
        <f>IF($B1855="NOT_OK",LEFT($A1855,CharNo($A1855,"\")-1),A1855)</f>
        <v>0</v>
      </c>
      <c r="D1855" s="44"/>
      <c r="E1855" s="153">
        <f>IF(D1855="NOT_OK",LEFT(C1855,CharNo(C1855,"\")-1),C1855)</f>
        <v>0</v>
      </c>
      <c r="F1855" s="44" t="str">
        <f t="shared" si="144"/>
        <v/>
      </c>
      <c r="G1855" s="153">
        <f>IF(F1855="NOT_OK",LEFT(E1855,CharNo(E1855,"\")-1),E1855)</f>
        <v>0</v>
      </c>
      <c r="H1855" s="44" t="str">
        <f t="shared" si="144"/>
        <v/>
      </c>
      <c r="I1855" s="153">
        <f>IF(H1855="NOT_OK",LEFT(G1855,CharNo(G1855,"\")-1),G1855)</f>
        <v>0</v>
      </c>
      <c r="J1855" s="44" t="str">
        <f t="shared" si="145"/>
        <v/>
      </c>
      <c r="K1855" s="153">
        <f>IF(J1855="NOT_OK",LEFT(I1855,CharNo(I1855,"\")-1),I1855)</f>
        <v>0</v>
      </c>
      <c r="L1855" s="44" t="str">
        <f t="shared" si="146"/>
        <v/>
      </c>
      <c r="M1855" s="153"/>
      <c r="N1855" s="44" t="str">
        <f t="shared" si="147"/>
        <v/>
      </c>
    </row>
    <row r="1856" spans="1:14" x14ac:dyDescent="0.2">
      <c r="A1856" s="153"/>
      <c r="B1856" s="44" t="str">
        <f t="shared" si="148"/>
        <v/>
      </c>
      <c r="C1856" s="153">
        <f>IF($B1856="NOT_OK",LEFT($A1856,CharNo($A1856,"\")-1),A1856)</f>
        <v>0</v>
      </c>
      <c r="D1856" s="44"/>
      <c r="E1856" s="153">
        <f>IF(D1856="NOT_OK",LEFT(C1856,CharNo(C1856,"\")-1),C1856)</f>
        <v>0</v>
      </c>
      <c r="F1856" s="44" t="str">
        <f t="shared" si="144"/>
        <v/>
      </c>
      <c r="G1856" s="153">
        <f>IF(F1856="NOT_OK",LEFT(E1856,CharNo(E1856,"\")-1),E1856)</f>
        <v>0</v>
      </c>
      <c r="H1856" s="44" t="str">
        <f t="shared" si="144"/>
        <v/>
      </c>
      <c r="I1856" s="153">
        <f>IF(H1856="NOT_OK",LEFT(G1856,CharNo(G1856,"\")-1),G1856)</f>
        <v>0</v>
      </c>
      <c r="J1856" s="44" t="str">
        <f t="shared" si="145"/>
        <v/>
      </c>
      <c r="K1856" s="153">
        <f>IF(J1856="NOT_OK",LEFT(I1856,CharNo(I1856,"\")-1),I1856)</f>
        <v>0</v>
      </c>
      <c r="L1856" s="44" t="str">
        <f t="shared" si="146"/>
        <v/>
      </c>
      <c r="M1856" s="153"/>
      <c r="N1856" s="44" t="str">
        <f t="shared" si="147"/>
        <v/>
      </c>
    </row>
    <row r="1857" spans="1:14" x14ac:dyDescent="0.2">
      <c r="A1857" s="153"/>
      <c r="B1857" s="44" t="str">
        <f t="shared" si="148"/>
        <v/>
      </c>
      <c r="C1857" s="153">
        <f>IF($B1857="NOT_OK",LEFT($A1857,CharNo($A1857,"\")-1),A1857)</f>
        <v>0</v>
      </c>
      <c r="D1857" s="44"/>
      <c r="E1857" s="153">
        <f>IF(D1857="NOT_OK",LEFT(C1857,CharNo(C1857,"\")-1),C1857)</f>
        <v>0</v>
      </c>
      <c r="F1857" s="44" t="str">
        <f t="shared" si="144"/>
        <v/>
      </c>
      <c r="G1857" s="153">
        <f>IF(F1857="NOT_OK",LEFT(E1857,CharNo(E1857,"\")-1),E1857)</f>
        <v>0</v>
      </c>
      <c r="H1857" s="44" t="str">
        <f t="shared" si="144"/>
        <v/>
      </c>
      <c r="I1857" s="153">
        <f>IF(H1857="NOT_OK",LEFT(G1857,CharNo(G1857,"\")-1),G1857)</f>
        <v>0</v>
      </c>
      <c r="J1857" s="44" t="str">
        <f t="shared" si="145"/>
        <v/>
      </c>
      <c r="K1857" s="153">
        <f>IF(J1857="NOT_OK",LEFT(I1857,CharNo(I1857,"\")-1),I1857)</f>
        <v>0</v>
      </c>
      <c r="L1857" s="44" t="str">
        <f t="shared" si="146"/>
        <v/>
      </c>
      <c r="M1857" s="153"/>
      <c r="N1857" s="44" t="str">
        <f t="shared" si="147"/>
        <v/>
      </c>
    </row>
    <row r="1858" spans="1:14" x14ac:dyDescent="0.2">
      <c r="A1858" s="153"/>
      <c r="B1858" s="44" t="str">
        <f t="shared" si="148"/>
        <v/>
      </c>
      <c r="C1858" s="153">
        <f>IF($B1858="NOT_OK",LEFT($A1858,CharNo($A1858,"\")-1),A1858)</f>
        <v>0</v>
      </c>
      <c r="D1858" s="44"/>
      <c r="E1858" s="153">
        <f>IF(D1858="NOT_OK",LEFT(C1858,CharNo(C1858,"\")-1),C1858)</f>
        <v>0</v>
      </c>
      <c r="F1858" s="44" t="str">
        <f t="shared" si="144"/>
        <v/>
      </c>
      <c r="G1858" s="153">
        <f>IF(F1858="NOT_OK",LEFT(E1858,CharNo(E1858,"\")-1),E1858)</f>
        <v>0</v>
      </c>
      <c r="H1858" s="44" t="str">
        <f t="shared" si="144"/>
        <v/>
      </c>
      <c r="I1858" s="153">
        <f>IF(H1858="NOT_OK",LEFT(G1858,CharNo(G1858,"\")-1),G1858)</f>
        <v>0</v>
      </c>
      <c r="J1858" s="44" t="str">
        <f t="shared" si="145"/>
        <v/>
      </c>
      <c r="K1858" s="153">
        <f>IF(J1858="NOT_OK",LEFT(I1858,CharNo(I1858,"\")-1),I1858)</f>
        <v>0</v>
      </c>
      <c r="L1858" s="44" t="str">
        <f t="shared" si="146"/>
        <v/>
      </c>
      <c r="M1858" s="153"/>
      <c r="N1858" s="44" t="str">
        <f t="shared" si="147"/>
        <v/>
      </c>
    </row>
    <row r="1859" spans="1:14" x14ac:dyDescent="0.2">
      <c r="A1859" s="153"/>
      <c r="B1859" s="44" t="str">
        <f t="shared" si="148"/>
        <v/>
      </c>
      <c r="C1859" s="153">
        <f>IF($B1859="NOT_OK",LEFT($A1859,CharNo($A1859,"\")-1),A1859)</f>
        <v>0</v>
      </c>
      <c r="D1859" s="44"/>
      <c r="E1859" s="153">
        <f>IF(D1859="NOT_OK",LEFT(C1859,CharNo(C1859,"\")-1),C1859)</f>
        <v>0</v>
      </c>
      <c r="F1859" s="44" t="str">
        <f t="shared" si="144"/>
        <v/>
      </c>
      <c r="G1859" s="153">
        <f>IF(F1859="NOT_OK",LEFT(E1859,CharNo(E1859,"\")-1),E1859)</f>
        <v>0</v>
      </c>
      <c r="H1859" s="44" t="str">
        <f t="shared" si="144"/>
        <v/>
      </c>
      <c r="I1859" s="153">
        <f>IF(H1859="NOT_OK",LEFT(G1859,CharNo(G1859,"\")-1),G1859)</f>
        <v>0</v>
      </c>
      <c r="J1859" s="44" t="str">
        <f t="shared" si="145"/>
        <v/>
      </c>
      <c r="K1859" s="153">
        <f>IF(J1859="NOT_OK",LEFT(I1859,CharNo(I1859,"\")-1),I1859)</f>
        <v>0</v>
      </c>
      <c r="L1859" s="44" t="str">
        <f t="shared" si="146"/>
        <v/>
      </c>
      <c r="M1859" s="153"/>
      <c r="N1859" s="44" t="str">
        <f t="shared" si="147"/>
        <v/>
      </c>
    </row>
    <row r="1860" spans="1:14" x14ac:dyDescent="0.2">
      <c r="A1860" s="153"/>
      <c r="B1860" s="44" t="str">
        <f t="shared" si="148"/>
        <v/>
      </c>
      <c r="C1860" s="153">
        <f>IF($B1860="NOT_OK",LEFT($A1860,CharNo($A1860,"\")-1),A1860)</f>
        <v>0</v>
      </c>
      <c r="D1860" s="44"/>
      <c r="E1860" s="153">
        <f>IF(D1860="NOT_OK",LEFT(C1860,CharNo(C1860,"\")-1),C1860)</f>
        <v>0</v>
      </c>
      <c r="F1860" s="44" t="str">
        <f t="shared" ref="F1860:H1923" si="149">IF(E1860=0,"",IF(LEN(E1860)&lt;50,"OK","NOT_OK"))</f>
        <v/>
      </c>
      <c r="G1860" s="153">
        <f>IF(F1860="NOT_OK",LEFT(E1860,CharNo(E1860,"\")-1),E1860)</f>
        <v>0</v>
      </c>
      <c r="H1860" s="44" t="str">
        <f t="shared" si="149"/>
        <v/>
      </c>
      <c r="I1860" s="153">
        <f>IF(H1860="NOT_OK",LEFT(G1860,CharNo(G1860,"\")-1),G1860)</f>
        <v>0</v>
      </c>
      <c r="J1860" s="44" t="str">
        <f t="shared" ref="J1860:J1923" si="150">IF(I1860=0,"",IF(LEN(I1860)&lt;50,"OK","NOT_OK"))</f>
        <v/>
      </c>
      <c r="K1860" s="153">
        <f>IF(J1860="NOT_OK",LEFT(I1860,CharNo(I1860,"\")-1),I1860)</f>
        <v>0</v>
      </c>
      <c r="L1860" s="44" t="str">
        <f t="shared" ref="L1860:L1923" si="151">IF(K1860=0,"",IF(LEN(K1860)&lt;50,"OK","NOT_OK"))</f>
        <v/>
      </c>
      <c r="M1860" s="153"/>
      <c r="N1860" s="44" t="str">
        <f t="shared" ref="N1860:N1923" si="152">IF(M1860=0,"",IF(LEN(M1860)&lt;50,"OK","NOT_OK"))</f>
        <v/>
      </c>
    </row>
    <row r="1861" spans="1:14" x14ac:dyDescent="0.2">
      <c r="A1861" s="153"/>
      <c r="B1861" s="44" t="str">
        <f t="shared" ref="B1861:B1924" si="153">IF($A1861="","",IF(LEN($A1861)&lt;50,"OK","NOT_OK"))</f>
        <v/>
      </c>
      <c r="C1861" s="153">
        <f>IF($B1861="NOT_OK",LEFT($A1861,CharNo($A1861,"\")-1),A1861)</f>
        <v>0</v>
      </c>
      <c r="D1861" s="44"/>
      <c r="E1861" s="153">
        <f>IF(D1861="NOT_OK",LEFT(C1861,CharNo(C1861,"\")-1),C1861)</f>
        <v>0</v>
      </c>
      <c r="F1861" s="44" t="str">
        <f t="shared" si="149"/>
        <v/>
      </c>
      <c r="G1861" s="153">
        <f>IF(F1861="NOT_OK",LEFT(E1861,CharNo(E1861,"\")-1),E1861)</f>
        <v>0</v>
      </c>
      <c r="H1861" s="44" t="str">
        <f t="shared" si="149"/>
        <v/>
      </c>
      <c r="I1861" s="153">
        <f>IF(H1861="NOT_OK",LEFT(G1861,CharNo(G1861,"\")-1),G1861)</f>
        <v>0</v>
      </c>
      <c r="J1861" s="44" t="str">
        <f t="shared" si="150"/>
        <v/>
      </c>
      <c r="K1861" s="153">
        <f>IF(J1861="NOT_OK",LEFT(I1861,CharNo(I1861,"\")-1),I1861)</f>
        <v>0</v>
      </c>
      <c r="L1861" s="44" t="str">
        <f t="shared" si="151"/>
        <v/>
      </c>
      <c r="M1861" s="153"/>
      <c r="N1861" s="44" t="str">
        <f t="shared" si="152"/>
        <v/>
      </c>
    </row>
    <row r="1862" spans="1:14" x14ac:dyDescent="0.2">
      <c r="A1862" s="153"/>
      <c r="B1862" s="44" t="str">
        <f t="shared" si="153"/>
        <v/>
      </c>
      <c r="C1862" s="153">
        <f>IF($B1862="NOT_OK",LEFT($A1862,CharNo($A1862,"\")-1),A1862)</f>
        <v>0</v>
      </c>
      <c r="D1862" s="44"/>
      <c r="E1862" s="153">
        <f>IF(D1862="NOT_OK",LEFT(C1862,CharNo(C1862,"\")-1),C1862)</f>
        <v>0</v>
      </c>
      <c r="F1862" s="44" t="str">
        <f t="shared" si="149"/>
        <v/>
      </c>
      <c r="G1862" s="153">
        <f>IF(F1862="NOT_OK",LEFT(E1862,CharNo(E1862,"\")-1),E1862)</f>
        <v>0</v>
      </c>
      <c r="H1862" s="44" t="str">
        <f t="shared" si="149"/>
        <v/>
      </c>
      <c r="I1862" s="153">
        <f>IF(H1862="NOT_OK",LEFT(G1862,CharNo(G1862,"\")-1),G1862)</f>
        <v>0</v>
      </c>
      <c r="J1862" s="44" t="str">
        <f t="shared" si="150"/>
        <v/>
      </c>
      <c r="K1862" s="153">
        <f>IF(J1862="NOT_OK",LEFT(I1862,CharNo(I1862,"\")-1),I1862)</f>
        <v>0</v>
      </c>
      <c r="L1862" s="44" t="str">
        <f t="shared" si="151"/>
        <v/>
      </c>
      <c r="M1862" s="153"/>
      <c r="N1862" s="44" t="str">
        <f t="shared" si="152"/>
        <v/>
      </c>
    </row>
    <row r="1863" spans="1:14" x14ac:dyDescent="0.2">
      <c r="A1863" s="153"/>
      <c r="B1863" s="44" t="str">
        <f t="shared" si="153"/>
        <v/>
      </c>
      <c r="C1863" s="153">
        <f>IF($B1863="NOT_OK",LEFT($A1863,CharNo($A1863,"\")-1),A1863)</f>
        <v>0</v>
      </c>
      <c r="D1863" s="44"/>
      <c r="E1863" s="153">
        <f>IF(D1863="NOT_OK",LEFT(C1863,CharNo(C1863,"\")-1),C1863)</f>
        <v>0</v>
      </c>
      <c r="F1863" s="44" t="str">
        <f t="shared" si="149"/>
        <v/>
      </c>
      <c r="G1863" s="153">
        <f>IF(F1863="NOT_OK",LEFT(E1863,CharNo(E1863,"\")-1),E1863)</f>
        <v>0</v>
      </c>
      <c r="H1863" s="44" t="str">
        <f t="shared" si="149"/>
        <v/>
      </c>
      <c r="I1863" s="153">
        <f>IF(H1863="NOT_OK",LEFT(G1863,CharNo(G1863,"\")-1),G1863)</f>
        <v>0</v>
      </c>
      <c r="J1863" s="44" t="str">
        <f t="shared" si="150"/>
        <v/>
      </c>
      <c r="K1863" s="153">
        <f>IF(J1863="NOT_OK",LEFT(I1863,CharNo(I1863,"\")-1),I1863)</f>
        <v>0</v>
      </c>
      <c r="L1863" s="44" t="str">
        <f t="shared" si="151"/>
        <v/>
      </c>
      <c r="M1863" s="153"/>
      <c r="N1863" s="44" t="str">
        <f t="shared" si="152"/>
        <v/>
      </c>
    </row>
    <row r="1864" spans="1:14" x14ac:dyDescent="0.2">
      <c r="A1864" s="153"/>
      <c r="B1864" s="44" t="str">
        <f t="shared" si="153"/>
        <v/>
      </c>
      <c r="C1864" s="153">
        <f>IF($B1864="NOT_OK",LEFT($A1864,CharNo($A1864,"\")-1),A1864)</f>
        <v>0</v>
      </c>
      <c r="D1864" s="44"/>
      <c r="E1864" s="153">
        <f>IF(D1864="NOT_OK",LEFT(C1864,CharNo(C1864,"\")-1),C1864)</f>
        <v>0</v>
      </c>
      <c r="F1864" s="44" t="str">
        <f t="shared" si="149"/>
        <v/>
      </c>
      <c r="G1864" s="153">
        <f>IF(F1864="NOT_OK",LEFT(E1864,CharNo(E1864,"\")-1),E1864)</f>
        <v>0</v>
      </c>
      <c r="H1864" s="44" t="str">
        <f t="shared" si="149"/>
        <v/>
      </c>
      <c r="I1864" s="153">
        <f>IF(H1864="NOT_OK",LEFT(G1864,CharNo(G1864,"\")-1),G1864)</f>
        <v>0</v>
      </c>
      <c r="J1864" s="44" t="str">
        <f t="shared" si="150"/>
        <v/>
      </c>
      <c r="K1864" s="153">
        <f>IF(J1864="NOT_OK",LEFT(I1864,CharNo(I1864,"\")-1),I1864)</f>
        <v>0</v>
      </c>
      <c r="L1864" s="44" t="str">
        <f t="shared" si="151"/>
        <v/>
      </c>
      <c r="M1864" s="153"/>
      <c r="N1864" s="44" t="str">
        <f t="shared" si="152"/>
        <v/>
      </c>
    </row>
    <row r="1865" spans="1:14" x14ac:dyDescent="0.2">
      <c r="A1865" s="153"/>
      <c r="B1865" s="44" t="str">
        <f t="shared" si="153"/>
        <v/>
      </c>
      <c r="C1865" s="153">
        <f>IF($B1865="NOT_OK",LEFT($A1865,CharNo($A1865,"\")-1),A1865)</f>
        <v>0</v>
      </c>
      <c r="D1865" s="44"/>
      <c r="E1865" s="153">
        <f>IF(D1865="NOT_OK",LEFT(C1865,CharNo(C1865,"\")-1),C1865)</f>
        <v>0</v>
      </c>
      <c r="F1865" s="44" t="str">
        <f t="shared" si="149"/>
        <v/>
      </c>
      <c r="G1865" s="153">
        <f>IF(F1865="NOT_OK",LEFT(E1865,CharNo(E1865,"\")-1),E1865)</f>
        <v>0</v>
      </c>
      <c r="H1865" s="44" t="str">
        <f t="shared" si="149"/>
        <v/>
      </c>
      <c r="I1865" s="153">
        <f>IF(H1865="NOT_OK",LEFT(G1865,CharNo(G1865,"\")-1),G1865)</f>
        <v>0</v>
      </c>
      <c r="J1865" s="44" t="str">
        <f t="shared" si="150"/>
        <v/>
      </c>
      <c r="K1865" s="153">
        <f>IF(J1865="NOT_OK",LEFT(I1865,CharNo(I1865,"\")-1),I1865)</f>
        <v>0</v>
      </c>
      <c r="L1865" s="44" t="str">
        <f t="shared" si="151"/>
        <v/>
      </c>
      <c r="M1865" s="153"/>
      <c r="N1865" s="44" t="str">
        <f t="shared" si="152"/>
        <v/>
      </c>
    </row>
    <row r="1866" spans="1:14" x14ac:dyDescent="0.2">
      <c r="A1866" s="153"/>
      <c r="B1866" s="44" t="str">
        <f t="shared" si="153"/>
        <v/>
      </c>
      <c r="C1866" s="153">
        <f>IF($B1866="NOT_OK",LEFT($A1866,CharNo($A1866,"\")-1),A1866)</f>
        <v>0</v>
      </c>
      <c r="D1866" s="44"/>
      <c r="E1866" s="153">
        <f>IF(D1866="NOT_OK",LEFT(C1866,CharNo(C1866,"\")-1),C1866)</f>
        <v>0</v>
      </c>
      <c r="F1866" s="44" t="str">
        <f t="shared" si="149"/>
        <v/>
      </c>
      <c r="G1866" s="153">
        <f>IF(F1866="NOT_OK",LEFT(E1866,CharNo(E1866,"\")-1),E1866)</f>
        <v>0</v>
      </c>
      <c r="H1866" s="44" t="str">
        <f t="shared" si="149"/>
        <v/>
      </c>
      <c r="I1866" s="153">
        <f>IF(H1866="NOT_OK",LEFT(G1866,CharNo(G1866,"\")-1),G1866)</f>
        <v>0</v>
      </c>
      <c r="J1866" s="44" t="str">
        <f t="shared" si="150"/>
        <v/>
      </c>
      <c r="K1866" s="153">
        <f>IF(J1866="NOT_OK",LEFT(I1866,CharNo(I1866,"\")-1),I1866)</f>
        <v>0</v>
      </c>
      <c r="L1866" s="44" t="str">
        <f t="shared" si="151"/>
        <v/>
      </c>
      <c r="M1866" s="153"/>
      <c r="N1866" s="44" t="str">
        <f t="shared" si="152"/>
        <v/>
      </c>
    </row>
    <row r="1867" spans="1:14" x14ac:dyDescent="0.2">
      <c r="A1867" s="153"/>
      <c r="B1867" s="44" t="str">
        <f t="shared" si="153"/>
        <v/>
      </c>
      <c r="C1867" s="153">
        <f>IF($B1867="NOT_OK",LEFT($A1867,CharNo($A1867,"\")-1),A1867)</f>
        <v>0</v>
      </c>
      <c r="D1867" s="44"/>
      <c r="E1867" s="153">
        <f>IF(D1867="NOT_OK",LEFT(C1867,CharNo(C1867,"\")-1),C1867)</f>
        <v>0</v>
      </c>
      <c r="F1867" s="44" t="str">
        <f t="shared" si="149"/>
        <v/>
      </c>
      <c r="G1867" s="153">
        <f>IF(F1867="NOT_OK",LEFT(E1867,CharNo(E1867,"\")-1),E1867)</f>
        <v>0</v>
      </c>
      <c r="H1867" s="44" t="str">
        <f t="shared" si="149"/>
        <v/>
      </c>
      <c r="I1867" s="153">
        <f>IF(H1867="NOT_OK",LEFT(G1867,CharNo(G1867,"\")-1),G1867)</f>
        <v>0</v>
      </c>
      <c r="J1867" s="44" t="str">
        <f t="shared" si="150"/>
        <v/>
      </c>
      <c r="K1867" s="153">
        <f>IF(J1867="NOT_OK",LEFT(I1867,CharNo(I1867,"\")-1),I1867)</f>
        <v>0</v>
      </c>
      <c r="L1867" s="44" t="str">
        <f t="shared" si="151"/>
        <v/>
      </c>
      <c r="M1867" s="153"/>
      <c r="N1867" s="44" t="str">
        <f t="shared" si="152"/>
        <v/>
      </c>
    </row>
    <row r="1868" spans="1:14" x14ac:dyDescent="0.2">
      <c r="A1868" s="153"/>
      <c r="B1868" s="44" t="str">
        <f t="shared" si="153"/>
        <v/>
      </c>
      <c r="C1868" s="153">
        <f>IF($B1868="NOT_OK",LEFT($A1868,CharNo($A1868,"\")-1),A1868)</f>
        <v>0</v>
      </c>
      <c r="D1868" s="44"/>
      <c r="E1868" s="153">
        <f>IF(D1868="NOT_OK",LEFT(C1868,CharNo(C1868,"\")-1),C1868)</f>
        <v>0</v>
      </c>
      <c r="F1868" s="44" t="str">
        <f t="shared" si="149"/>
        <v/>
      </c>
      <c r="G1868" s="153">
        <f>IF(F1868="NOT_OK",LEFT(E1868,CharNo(E1868,"\")-1),E1868)</f>
        <v>0</v>
      </c>
      <c r="H1868" s="44" t="str">
        <f t="shared" si="149"/>
        <v/>
      </c>
      <c r="I1868" s="153">
        <f>IF(H1868="NOT_OK",LEFT(G1868,CharNo(G1868,"\")-1),G1868)</f>
        <v>0</v>
      </c>
      <c r="J1868" s="44" t="str">
        <f t="shared" si="150"/>
        <v/>
      </c>
      <c r="K1868" s="153">
        <f>IF(J1868="NOT_OK",LEFT(I1868,CharNo(I1868,"\")-1),I1868)</f>
        <v>0</v>
      </c>
      <c r="L1868" s="44" t="str">
        <f t="shared" si="151"/>
        <v/>
      </c>
      <c r="M1868" s="153"/>
      <c r="N1868" s="44" t="str">
        <f t="shared" si="152"/>
        <v/>
      </c>
    </row>
    <row r="1869" spans="1:14" x14ac:dyDescent="0.2">
      <c r="A1869" s="153"/>
      <c r="B1869" s="44" t="str">
        <f t="shared" si="153"/>
        <v/>
      </c>
      <c r="C1869" s="153">
        <f>IF($B1869="NOT_OK",LEFT($A1869,CharNo($A1869,"\")-1),A1869)</f>
        <v>0</v>
      </c>
      <c r="D1869" s="44"/>
      <c r="E1869" s="153">
        <f>IF(D1869="NOT_OK",LEFT(C1869,CharNo(C1869,"\")-1),C1869)</f>
        <v>0</v>
      </c>
      <c r="F1869" s="44" t="str">
        <f t="shared" si="149"/>
        <v/>
      </c>
      <c r="G1869" s="153">
        <f>IF(F1869="NOT_OK",LEFT(E1869,CharNo(E1869,"\")-1),E1869)</f>
        <v>0</v>
      </c>
      <c r="H1869" s="44" t="str">
        <f t="shared" si="149"/>
        <v/>
      </c>
      <c r="I1869" s="153">
        <f>IF(H1869="NOT_OK",LEFT(G1869,CharNo(G1869,"\")-1),G1869)</f>
        <v>0</v>
      </c>
      <c r="J1869" s="44" t="str">
        <f t="shared" si="150"/>
        <v/>
      </c>
      <c r="K1869" s="153">
        <f>IF(J1869="NOT_OK",LEFT(I1869,CharNo(I1869,"\")-1),I1869)</f>
        <v>0</v>
      </c>
      <c r="L1869" s="44" t="str">
        <f t="shared" si="151"/>
        <v/>
      </c>
      <c r="M1869" s="153"/>
      <c r="N1869" s="44" t="str">
        <f t="shared" si="152"/>
        <v/>
      </c>
    </row>
    <row r="1870" spans="1:14" x14ac:dyDescent="0.2">
      <c r="A1870" s="153"/>
      <c r="B1870" s="44" t="str">
        <f t="shared" si="153"/>
        <v/>
      </c>
      <c r="C1870" s="153">
        <f>IF($B1870="NOT_OK",LEFT($A1870,CharNo($A1870,"\")-1),A1870)</f>
        <v>0</v>
      </c>
      <c r="D1870" s="44"/>
      <c r="E1870" s="153">
        <f>IF(D1870="NOT_OK",LEFT(C1870,CharNo(C1870,"\")-1),C1870)</f>
        <v>0</v>
      </c>
      <c r="F1870" s="44" t="str">
        <f t="shared" si="149"/>
        <v/>
      </c>
      <c r="G1870" s="153">
        <f>IF(F1870="NOT_OK",LEFT(E1870,CharNo(E1870,"\")-1),E1870)</f>
        <v>0</v>
      </c>
      <c r="H1870" s="44" t="str">
        <f t="shared" si="149"/>
        <v/>
      </c>
      <c r="I1870" s="153">
        <f>IF(H1870="NOT_OK",LEFT(G1870,CharNo(G1870,"\")-1),G1870)</f>
        <v>0</v>
      </c>
      <c r="J1870" s="44" t="str">
        <f t="shared" si="150"/>
        <v/>
      </c>
      <c r="K1870" s="153">
        <f>IF(J1870="NOT_OK",LEFT(I1870,CharNo(I1870,"\")-1),I1870)</f>
        <v>0</v>
      </c>
      <c r="L1870" s="44" t="str">
        <f t="shared" si="151"/>
        <v/>
      </c>
      <c r="M1870" s="153"/>
      <c r="N1870" s="44" t="str">
        <f t="shared" si="152"/>
        <v/>
      </c>
    </row>
    <row r="1871" spans="1:14" x14ac:dyDescent="0.2">
      <c r="A1871" s="153"/>
      <c r="B1871" s="44" t="str">
        <f t="shared" si="153"/>
        <v/>
      </c>
      <c r="C1871" s="153">
        <f>IF($B1871="NOT_OK",LEFT($A1871,CharNo($A1871,"\")-1),A1871)</f>
        <v>0</v>
      </c>
      <c r="D1871" s="44"/>
      <c r="E1871" s="153">
        <f>IF(D1871="NOT_OK",LEFT(C1871,CharNo(C1871,"\")-1),C1871)</f>
        <v>0</v>
      </c>
      <c r="F1871" s="44" t="str">
        <f t="shared" si="149"/>
        <v/>
      </c>
      <c r="G1871" s="153">
        <f>IF(F1871="NOT_OK",LEFT(E1871,CharNo(E1871,"\")-1),E1871)</f>
        <v>0</v>
      </c>
      <c r="H1871" s="44" t="str">
        <f t="shared" si="149"/>
        <v/>
      </c>
      <c r="I1871" s="153">
        <f>IF(H1871="NOT_OK",LEFT(G1871,CharNo(G1871,"\")-1),G1871)</f>
        <v>0</v>
      </c>
      <c r="J1871" s="44" t="str">
        <f t="shared" si="150"/>
        <v/>
      </c>
      <c r="K1871" s="153">
        <f>IF(J1871="NOT_OK",LEFT(I1871,CharNo(I1871,"\")-1),I1871)</f>
        <v>0</v>
      </c>
      <c r="L1871" s="44" t="str">
        <f t="shared" si="151"/>
        <v/>
      </c>
      <c r="M1871" s="153"/>
      <c r="N1871" s="44" t="str">
        <f t="shared" si="152"/>
        <v/>
      </c>
    </row>
    <row r="1872" spans="1:14" x14ac:dyDescent="0.2">
      <c r="A1872" s="153"/>
      <c r="B1872" s="44" t="str">
        <f t="shared" si="153"/>
        <v/>
      </c>
      <c r="C1872" s="153">
        <f>IF($B1872="NOT_OK",LEFT($A1872,CharNo($A1872,"\")-1),A1872)</f>
        <v>0</v>
      </c>
      <c r="D1872" s="44"/>
      <c r="E1872" s="153">
        <f>IF(D1872="NOT_OK",LEFT(C1872,CharNo(C1872,"\")-1),C1872)</f>
        <v>0</v>
      </c>
      <c r="F1872" s="44" t="str">
        <f t="shared" si="149"/>
        <v/>
      </c>
      <c r="G1872" s="153">
        <f>IF(F1872="NOT_OK",LEFT(E1872,CharNo(E1872,"\")-1),E1872)</f>
        <v>0</v>
      </c>
      <c r="H1872" s="44" t="str">
        <f t="shared" si="149"/>
        <v/>
      </c>
      <c r="I1872" s="153">
        <f>IF(H1872="NOT_OK",LEFT(G1872,CharNo(G1872,"\")-1),G1872)</f>
        <v>0</v>
      </c>
      <c r="J1872" s="44" t="str">
        <f t="shared" si="150"/>
        <v/>
      </c>
      <c r="K1872" s="153">
        <f>IF(J1872="NOT_OK",LEFT(I1872,CharNo(I1872,"\")-1),I1872)</f>
        <v>0</v>
      </c>
      <c r="L1872" s="44" t="str">
        <f t="shared" si="151"/>
        <v/>
      </c>
      <c r="M1872" s="153"/>
      <c r="N1872" s="44" t="str">
        <f t="shared" si="152"/>
        <v/>
      </c>
    </row>
    <row r="1873" spans="1:14" x14ac:dyDescent="0.2">
      <c r="A1873" s="153"/>
      <c r="B1873" s="44" t="str">
        <f t="shared" si="153"/>
        <v/>
      </c>
      <c r="C1873" s="153">
        <f>IF($B1873="NOT_OK",LEFT($A1873,CharNo($A1873,"\")-1),A1873)</f>
        <v>0</v>
      </c>
      <c r="D1873" s="44"/>
      <c r="E1873" s="153">
        <f>IF(D1873="NOT_OK",LEFT(C1873,CharNo(C1873,"\")-1),C1873)</f>
        <v>0</v>
      </c>
      <c r="F1873" s="44" t="str">
        <f t="shared" si="149"/>
        <v/>
      </c>
      <c r="G1873" s="153">
        <f>IF(F1873="NOT_OK",LEFT(E1873,CharNo(E1873,"\")-1),E1873)</f>
        <v>0</v>
      </c>
      <c r="H1873" s="44" t="str">
        <f t="shared" si="149"/>
        <v/>
      </c>
      <c r="I1873" s="153">
        <f>IF(H1873="NOT_OK",LEFT(G1873,CharNo(G1873,"\")-1),G1873)</f>
        <v>0</v>
      </c>
      <c r="J1873" s="44" t="str">
        <f t="shared" si="150"/>
        <v/>
      </c>
      <c r="K1873" s="153">
        <f>IF(J1873="NOT_OK",LEFT(I1873,CharNo(I1873,"\")-1),I1873)</f>
        <v>0</v>
      </c>
      <c r="L1873" s="44" t="str">
        <f t="shared" si="151"/>
        <v/>
      </c>
      <c r="M1873" s="153"/>
      <c r="N1873" s="44" t="str">
        <f t="shared" si="152"/>
        <v/>
      </c>
    </row>
    <row r="1874" spans="1:14" x14ac:dyDescent="0.2">
      <c r="A1874" s="153"/>
      <c r="B1874" s="44" t="str">
        <f t="shared" si="153"/>
        <v/>
      </c>
      <c r="C1874" s="153">
        <f>IF($B1874="NOT_OK",LEFT($A1874,CharNo($A1874,"\")-1),A1874)</f>
        <v>0</v>
      </c>
      <c r="D1874" s="44"/>
      <c r="E1874" s="153">
        <f>IF(D1874="NOT_OK",LEFT(C1874,CharNo(C1874,"\")-1),C1874)</f>
        <v>0</v>
      </c>
      <c r="F1874" s="44" t="str">
        <f t="shared" si="149"/>
        <v/>
      </c>
      <c r="G1874" s="153">
        <f>IF(F1874="NOT_OK",LEFT(E1874,CharNo(E1874,"\")-1),E1874)</f>
        <v>0</v>
      </c>
      <c r="H1874" s="44" t="str">
        <f t="shared" si="149"/>
        <v/>
      </c>
      <c r="I1874" s="153">
        <f>IF(H1874="NOT_OK",LEFT(G1874,CharNo(G1874,"\")-1),G1874)</f>
        <v>0</v>
      </c>
      <c r="J1874" s="44" t="str">
        <f t="shared" si="150"/>
        <v/>
      </c>
      <c r="K1874" s="153">
        <f>IF(J1874="NOT_OK",LEFT(I1874,CharNo(I1874,"\")-1),I1874)</f>
        <v>0</v>
      </c>
      <c r="L1874" s="44" t="str">
        <f t="shared" si="151"/>
        <v/>
      </c>
      <c r="M1874" s="153"/>
      <c r="N1874" s="44" t="str">
        <f t="shared" si="152"/>
        <v/>
      </c>
    </row>
    <row r="1875" spans="1:14" x14ac:dyDescent="0.2">
      <c r="A1875" s="153"/>
      <c r="B1875" s="44" t="str">
        <f t="shared" si="153"/>
        <v/>
      </c>
      <c r="C1875" s="153">
        <f>IF($B1875="NOT_OK",LEFT($A1875,CharNo($A1875,"\")-1),A1875)</f>
        <v>0</v>
      </c>
      <c r="D1875" s="44"/>
      <c r="E1875" s="153">
        <f>IF(D1875="NOT_OK",LEFT(C1875,CharNo(C1875,"\")-1),C1875)</f>
        <v>0</v>
      </c>
      <c r="F1875" s="44" t="str">
        <f t="shared" si="149"/>
        <v/>
      </c>
      <c r="G1875" s="153">
        <f>IF(F1875="NOT_OK",LEFT(E1875,CharNo(E1875,"\")-1),E1875)</f>
        <v>0</v>
      </c>
      <c r="H1875" s="44" t="str">
        <f t="shared" si="149"/>
        <v/>
      </c>
      <c r="I1875" s="153">
        <f>IF(H1875="NOT_OK",LEFT(G1875,CharNo(G1875,"\")-1),G1875)</f>
        <v>0</v>
      </c>
      <c r="J1875" s="44" t="str">
        <f t="shared" si="150"/>
        <v/>
      </c>
      <c r="K1875" s="153">
        <f>IF(J1875="NOT_OK",LEFT(I1875,CharNo(I1875,"\")-1),I1875)</f>
        <v>0</v>
      </c>
      <c r="L1875" s="44" t="str">
        <f t="shared" si="151"/>
        <v/>
      </c>
      <c r="M1875" s="153"/>
      <c r="N1875" s="44" t="str">
        <f t="shared" si="152"/>
        <v/>
      </c>
    </row>
    <row r="1876" spans="1:14" x14ac:dyDescent="0.2">
      <c r="A1876" s="153"/>
      <c r="B1876" s="44" t="str">
        <f t="shared" si="153"/>
        <v/>
      </c>
      <c r="C1876" s="153">
        <f>IF($B1876="NOT_OK",LEFT($A1876,CharNo($A1876,"\")-1),A1876)</f>
        <v>0</v>
      </c>
      <c r="D1876" s="44"/>
      <c r="E1876" s="153">
        <f>IF(D1876="NOT_OK",LEFT(C1876,CharNo(C1876,"\")-1),C1876)</f>
        <v>0</v>
      </c>
      <c r="F1876" s="44" t="str">
        <f t="shared" si="149"/>
        <v/>
      </c>
      <c r="G1876" s="153">
        <f>IF(F1876="NOT_OK",LEFT(E1876,CharNo(E1876,"\")-1),E1876)</f>
        <v>0</v>
      </c>
      <c r="H1876" s="44" t="str">
        <f t="shared" si="149"/>
        <v/>
      </c>
      <c r="I1876" s="153">
        <f>IF(H1876="NOT_OK",LEFT(G1876,CharNo(G1876,"\")-1),G1876)</f>
        <v>0</v>
      </c>
      <c r="J1876" s="44" t="str">
        <f t="shared" si="150"/>
        <v/>
      </c>
      <c r="K1876" s="153">
        <f>IF(J1876="NOT_OK",LEFT(I1876,CharNo(I1876,"\")-1),I1876)</f>
        <v>0</v>
      </c>
      <c r="L1876" s="44" t="str">
        <f t="shared" si="151"/>
        <v/>
      </c>
      <c r="M1876" s="153"/>
      <c r="N1876" s="44" t="str">
        <f t="shared" si="152"/>
        <v/>
      </c>
    </row>
    <row r="1877" spans="1:14" x14ac:dyDescent="0.2">
      <c r="A1877" s="153"/>
      <c r="B1877" s="44" t="str">
        <f t="shared" si="153"/>
        <v/>
      </c>
      <c r="C1877" s="153">
        <f>IF($B1877="NOT_OK",LEFT($A1877,CharNo($A1877,"\")-1),A1877)</f>
        <v>0</v>
      </c>
      <c r="D1877" s="44"/>
      <c r="E1877" s="153">
        <f>IF(D1877="NOT_OK",LEFT(C1877,CharNo(C1877,"\")-1),C1877)</f>
        <v>0</v>
      </c>
      <c r="F1877" s="44" t="str">
        <f t="shared" si="149"/>
        <v/>
      </c>
      <c r="G1877" s="153">
        <f>IF(F1877="NOT_OK",LEFT(E1877,CharNo(E1877,"\")-1),E1877)</f>
        <v>0</v>
      </c>
      <c r="H1877" s="44" t="str">
        <f t="shared" si="149"/>
        <v/>
      </c>
      <c r="I1877" s="153">
        <f>IF(H1877="NOT_OK",LEFT(G1877,CharNo(G1877,"\")-1),G1877)</f>
        <v>0</v>
      </c>
      <c r="J1877" s="44" t="str">
        <f t="shared" si="150"/>
        <v/>
      </c>
      <c r="K1877" s="153">
        <f>IF(J1877="NOT_OK",LEFT(I1877,CharNo(I1877,"\")-1),I1877)</f>
        <v>0</v>
      </c>
      <c r="L1877" s="44" t="str">
        <f t="shared" si="151"/>
        <v/>
      </c>
      <c r="M1877" s="153"/>
      <c r="N1877" s="44" t="str">
        <f t="shared" si="152"/>
        <v/>
      </c>
    </row>
    <row r="1878" spans="1:14" x14ac:dyDescent="0.2">
      <c r="A1878" s="153"/>
      <c r="B1878" s="44" t="str">
        <f t="shared" si="153"/>
        <v/>
      </c>
      <c r="C1878" s="153">
        <f>IF($B1878="NOT_OK",LEFT($A1878,CharNo($A1878,"\")-1),A1878)</f>
        <v>0</v>
      </c>
      <c r="D1878" s="44"/>
      <c r="E1878" s="153">
        <f>IF(D1878="NOT_OK",LEFT(C1878,CharNo(C1878,"\")-1),C1878)</f>
        <v>0</v>
      </c>
      <c r="F1878" s="44" t="str">
        <f t="shared" si="149"/>
        <v/>
      </c>
      <c r="G1878" s="153">
        <f>IF(F1878="NOT_OK",LEFT(E1878,CharNo(E1878,"\")-1),E1878)</f>
        <v>0</v>
      </c>
      <c r="H1878" s="44" t="str">
        <f t="shared" si="149"/>
        <v/>
      </c>
      <c r="I1878" s="153">
        <f>IF(H1878="NOT_OK",LEFT(G1878,CharNo(G1878,"\")-1),G1878)</f>
        <v>0</v>
      </c>
      <c r="J1878" s="44" t="str">
        <f t="shared" si="150"/>
        <v/>
      </c>
      <c r="K1878" s="153">
        <f>IF(J1878="NOT_OK",LEFT(I1878,CharNo(I1878,"\")-1),I1878)</f>
        <v>0</v>
      </c>
      <c r="L1878" s="44" t="str">
        <f t="shared" si="151"/>
        <v/>
      </c>
      <c r="M1878" s="153"/>
      <c r="N1878" s="44" t="str">
        <f t="shared" si="152"/>
        <v/>
      </c>
    </row>
    <row r="1879" spans="1:14" x14ac:dyDescent="0.2">
      <c r="A1879" s="153"/>
      <c r="B1879" s="44" t="str">
        <f t="shared" si="153"/>
        <v/>
      </c>
      <c r="C1879" s="153">
        <f>IF($B1879="NOT_OK",LEFT($A1879,CharNo($A1879,"\")-1),A1879)</f>
        <v>0</v>
      </c>
      <c r="D1879" s="44"/>
      <c r="E1879" s="153">
        <f>IF(D1879="NOT_OK",LEFT(C1879,CharNo(C1879,"\")-1),C1879)</f>
        <v>0</v>
      </c>
      <c r="F1879" s="44" t="str">
        <f t="shared" si="149"/>
        <v/>
      </c>
      <c r="G1879" s="153">
        <f>IF(F1879="NOT_OK",LEFT(E1879,CharNo(E1879,"\")-1),E1879)</f>
        <v>0</v>
      </c>
      <c r="H1879" s="44" t="str">
        <f t="shared" si="149"/>
        <v/>
      </c>
      <c r="I1879" s="153">
        <f>IF(H1879="NOT_OK",LEFT(G1879,CharNo(G1879,"\")-1),G1879)</f>
        <v>0</v>
      </c>
      <c r="J1879" s="44" t="str">
        <f t="shared" si="150"/>
        <v/>
      </c>
      <c r="K1879" s="153">
        <f>IF(J1879="NOT_OK",LEFT(I1879,CharNo(I1879,"\")-1),I1879)</f>
        <v>0</v>
      </c>
      <c r="L1879" s="44" t="str">
        <f t="shared" si="151"/>
        <v/>
      </c>
      <c r="M1879" s="153"/>
      <c r="N1879" s="44" t="str">
        <f t="shared" si="152"/>
        <v/>
      </c>
    </row>
    <row r="1880" spans="1:14" x14ac:dyDescent="0.2">
      <c r="A1880" s="153"/>
      <c r="B1880" s="44" t="str">
        <f t="shared" si="153"/>
        <v/>
      </c>
      <c r="C1880" s="153">
        <f>IF($B1880="NOT_OK",LEFT($A1880,CharNo($A1880,"\")-1),A1880)</f>
        <v>0</v>
      </c>
      <c r="D1880" s="44"/>
      <c r="E1880" s="153">
        <f>IF(D1880="NOT_OK",LEFT(C1880,CharNo(C1880,"\")-1),C1880)</f>
        <v>0</v>
      </c>
      <c r="F1880" s="44" t="str">
        <f t="shared" si="149"/>
        <v/>
      </c>
      <c r="G1880" s="153">
        <f>IF(F1880="NOT_OK",LEFT(E1880,CharNo(E1880,"\")-1),E1880)</f>
        <v>0</v>
      </c>
      <c r="H1880" s="44" t="str">
        <f t="shared" si="149"/>
        <v/>
      </c>
      <c r="I1880" s="153">
        <f>IF(H1880="NOT_OK",LEFT(G1880,CharNo(G1880,"\")-1),G1880)</f>
        <v>0</v>
      </c>
      <c r="J1880" s="44" t="str">
        <f t="shared" si="150"/>
        <v/>
      </c>
      <c r="K1880" s="153">
        <f>IF(J1880="NOT_OK",LEFT(I1880,CharNo(I1880,"\")-1),I1880)</f>
        <v>0</v>
      </c>
      <c r="L1880" s="44" t="str">
        <f t="shared" si="151"/>
        <v/>
      </c>
      <c r="M1880" s="153"/>
      <c r="N1880" s="44" t="str">
        <f t="shared" si="152"/>
        <v/>
      </c>
    </row>
    <row r="1881" spans="1:14" x14ac:dyDescent="0.2">
      <c r="A1881" s="153"/>
      <c r="B1881" s="44" t="str">
        <f t="shared" si="153"/>
        <v/>
      </c>
      <c r="C1881" s="153">
        <f>IF($B1881="NOT_OK",LEFT($A1881,CharNo($A1881,"\")-1),A1881)</f>
        <v>0</v>
      </c>
      <c r="D1881" s="44"/>
      <c r="E1881" s="153">
        <f>IF(D1881="NOT_OK",LEFT(C1881,CharNo(C1881,"\")-1),C1881)</f>
        <v>0</v>
      </c>
      <c r="F1881" s="44" t="str">
        <f t="shared" si="149"/>
        <v/>
      </c>
      <c r="G1881" s="153">
        <f>IF(F1881="NOT_OK",LEFT(E1881,CharNo(E1881,"\")-1),E1881)</f>
        <v>0</v>
      </c>
      <c r="H1881" s="44" t="str">
        <f t="shared" si="149"/>
        <v/>
      </c>
      <c r="I1881" s="153">
        <f>IF(H1881="NOT_OK",LEFT(G1881,CharNo(G1881,"\")-1),G1881)</f>
        <v>0</v>
      </c>
      <c r="J1881" s="44" t="str">
        <f t="shared" si="150"/>
        <v/>
      </c>
      <c r="K1881" s="153">
        <f>IF(J1881="NOT_OK",LEFT(I1881,CharNo(I1881,"\")-1),I1881)</f>
        <v>0</v>
      </c>
      <c r="L1881" s="44" t="str">
        <f t="shared" si="151"/>
        <v/>
      </c>
      <c r="M1881" s="153"/>
      <c r="N1881" s="44" t="str">
        <f t="shared" si="152"/>
        <v/>
      </c>
    </row>
    <row r="1882" spans="1:14" x14ac:dyDescent="0.2">
      <c r="A1882" s="153"/>
      <c r="B1882" s="44" t="str">
        <f t="shared" si="153"/>
        <v/>
      </c>
      <c r="C1882" s="153">
        <f>IF($B1882="NOT_OK",LEFT($A1882,CharNo($A1882,"\")-1),A1882)</f>
        <v>0</v>
      </c>
      <c r="D1882" s="44"/>
      <c r="E1882" s="153">
        <f>IF(D1882="NOT_OK",LEFT(C1882,CharNo(C1882,"\")-1),C1882)</f>
        <v>0</v>
      </c>
      <c r="F1882" s="44" t="str">
        <f t="shared" si="149"/>
        <v/>
      </c>
      <c r="G1882" s="153">
        <f>IF(F1882="NOT_OK",LEFT(E1882,CharNo(E1882,"\")-1),E1882)</f>
        <v>0</v>
      </c>
      <c r="H1882" s="44" t="str">
        <f t="shared" si="149"/>
        <v/>
      </c>
      <c r="I1882" s="153">
        <f>IF(H1882="NOT_OK",LEFT(G1882,CharNo(G1882,"\")-1),G1882)</f>
        <v>0</v>
      </c>
      <c r="J1882" s="44" t="str">
        <f t="shared" si="150"/>
        <v/>
      </c>
      <c r="K1882" s="153">
        <f>IF(J1882="NOT_OK",LEFT(I1882,CharNo(I1882,"\")-1),I1882)</f>
        <v>0</v>
      </c>
      <c r="L1882" s="44" t="str">
        <f t="shared" si="151"/>
        <v/>
      </c>
      <c r="M1882" s="153"/>
      <c r="N1882" s="44" t="str">
        <f t="shared" si="152"/>
        <v/>
      </c>
    </row>
    <row r="1883" spans="1:14" x14ac:dyDescent="0.2">
      <c r="A1883" s="153"/>
      <c r="B1883" s="44" t="str">
        <f t="shared" si="153"/>
        <v/>
      </c>
      <c r="C1883" s="153">
        <f>IF($B1883="NOT_OK",LEFT($A1883,CharNo($A1883,"\")-1),A1883)</f>
        <v>0</v>
      </c>
      <c r="D1883" s="44"/>
      <c r="E1883" s="153">
        <f>IF(D1883="NOT_OK",LEFT(C1883,CharNo(C1883,"\")-1),C1883)</f>
        <v>0</v>
      </c>
      <c r="F1883" s="44" t="str">
        <f t="shared" si="149"/>
        <v/>
      </c>
      <c r="G1883" s="153">
        <f>IF(F1883="NOT_OK",LEFT(E1883,CharNo(E1883,"\")-1),E1883)</f>
        <v>0</v>
      </c>
      <c r="H1883" s="44" t="str">
        <f t="shared" si="149"/>
        <v/>
      </c>
      <c r="I1883" s="153">
        <f>IF(H1883="NOT_OK",LEFT(G1883,CharNo(G1883,"\")-1),G1883)</f>
        <v>0</v>
      </c>
      <c r="J1883" s="44" t="str">
        <f t="shared" si="150"/>
        <v/>
      </c>
      <c r="K1883" s="153">
        <f>IF(J1883="NOT_OK",LEFT(I1883,CharNo(I1883,"\")-1),I1883)</f>
        <v>0</v>
      </c>
      <c r="L1883" s="44" t="str">
        <f t="shared" si="151"/>
        <v/>
      </c>
      <c r="M1883" s="153"/>
      <c r="N1883" s="44" t="str">
        <f t="shared" si="152"/>
        <v/>
      </c>
    </row>
    <row r="1884" spans="1:14" x14ac:dyDescent="0.2">
      <c r="A1884" s="153"/>
      <c r="B1884" s="44" t="str">
        <f t="shared" si="153"/>
        <v/>
      </c>
      <c r="C1884" s="153">
        <f>IF($B1884="NOT_OK",LEFT($A1884,CharNo($A1884,"\")-1),A1884)</f>
        <v>0</v>
      </c>
      <c r="D1884" s="44"/>
      <c r="E1884" s="153">
        <f>IF(D1884="NOT_OK",LEFT(C1884,CharNo(C1884,"\")-1),C1884)</f>
        <v>0</v>
      </c>
      <c r="F1884" s="44" t="str">
        <f t="shared" si="149"/>
        <v/>
      </c>
      <c r="G1884" s="153">
        <f>IF(F1884="NOT_OK",LEFT(E1884,CharNo(E1884,"\")-1),E1884)</f>
        <v>0</v>
      </c>
      <c r="H1884" s="44" t="str">
        <f t="shared" si="149"/>
        <v/>
      </c>
      <c r="I1884" s="153">
        <f>IF(H1884="NOT_OK",LEFT(G1884,CharNo(G1884,"\")-1),G1884)</f>
        <v>0</v>
      </c>
      <c r="J1884" s="44" t="str">
        <f t="shared" si="150"/>
        <v/>
      </c>
      <c r="K1884" s="153">
        <f>IF(J1884="NOT_OK",LEFT(I1884,CharNo(I1884,"\")-1),I1884)</f>
        <v>0</v>
      </c>
      <c r="L1884" s="44" t="str">
        <f t="shared" si="151"/>
        <v/>
      </c>
      <c r="M1884" s="153"/>
      <c r="N1884" s="44" t="str">
        <f t="shared" si="152"/>
        <v/>
      </c>
    </row>
    <row r="1885" spans="1:14" x14ac:dyDescent="0.2">
      <c r="A1885" s="153"/>
      <c r="B1885" s="44" t="str">
        <f t="shared" si="153"/>
        <v/>
      </c>
      <c r="C1885" s="153">
        <f>IF($B1885="NOT_OK",LEFT($A1885,CharNo($A1885,"\")-1),A1885)</f>
        <v>0</v>
      </c>
      <c r="D1885" s="44"/>
      <c r="E1885" s="153">
        <f>IF(D1885="NOT_OK",LEFT(C1885,CharNo(C1885,"\")-1),C1885)</f>
        <v>0</v>
      </c>
      <c r="F1885" s="44" t="str">
        <f t="shared" si="149"/>
        <v/>
      </c>
      <c r="G1885" s="153">
        <f>IF(F1885="NOT_OK",LEFT(E1885,CharNo(E1885,"\")-1),E1885)</f>
        <v>0</v>
      </c>
      <c r="H1885" s="44" t="str">
        <f t="shared" si="149"/>
        <v/>
      </c>
      <c r="I1885" s="153">
        <f>IF(H1885="NOT_OK",LEFT(G1885,CharNo(G1885,"\")-1),G1885)</f>
        <v>0</v>
      </c>
      <c r="J1885" s="44" t="str">
        <f t="shared" si="150"/>
        <v/>
      </c>
      <c r="K1885" s="153">
        <f>IF(J1885="NOT_OK",LEFT(I1885,CharNo(I1885,"\")-1),I1885)</f>
        <v>0</v>
      </c>
      <c r="L1885" s="44" t="str">
        <f t="shared" si="151"/>
        <v/>
      </c>
      <c r="M1885" s="153"/>
      <c r="N1885" s="44" t="str">
        <f t="shared" si="152"/>
        <v/>
      </c>
    </row>
    <row r="1886" spans="1:14" x14ac:dyDescent="0.2">
      <c r="A1886" s="153"/>
      <c r="B1886" s="44" t="str">
        <f t="shared" si="153"/>
        <v/>
      </c>
      <c r="C1886" s="153">
        <f>IF($B1886="NOT_OK",LEFT($A1886,CharNo($A1886,"\")-1),A1886)</f>
        <v>0</v>
      </c>
      <c r="D1886" s="44"/>
      <c r="E1886" s="153">
        <f>IF(D1886="NOT_OK",LEFT(C1886,CharNo(C1886,"\")-1),C1886)</f>
        <v>0</v>
      </c>
      <c r="F1886" s="44" t="str">
        <f t="shared" si="149"/>
        <v/>
      </c>
      <c r="G1886" s="153">
        <f>IF(F1886="NOT_OK",LEFT(E1886,CharNo(E1886,"\")-1),E1886)</f>
        <v>0</v>
      </c>
      <c r="H1886" s="44" t="str">
        <f t="shared" si="149"/>
        <v/>
      </c>
      <c r="I1886" s="153">
        <f>IF(H1886="NOT_OK",LEFT(G1886,CharNo(G1886,"\")-1),G1886)</f>
        <v>0</v>
      </c>
      <c r="J1886" s="44" t="str">
        <f t="shared" si="150"/>
        <v/>
      </c>
      <c r="K1886" s="153">
        <f>IF(J1886="NOT_OK",LEFT(I1886,CharNo(I1886,"\")-1),I1886)</f>
        <v>0</v>
      </c>
      <c r="L1886" s="44" t="str">
        <f t="shared" si="151"/>
        <v/>
      </c>
      <c r="M1886" s="153"/>
      <c r="N1886" s="44" t="str">
        <f t="shared" si="152"/>
        <v/>
      </c>
    </row>
    <row r="1887" spans="1:14" x14ac:dyDescent="0.2">
      <c r="A1887" s="153"/>
      <c r="B1887" s="44" t="str">
        <f t="shared" si="153"/>
        <v/>
      </c>
      <c r="C1887" s="153">
        <f>IF($B1887="NOT_OK",LEFT($A1887,CharNo($A1887,"\")-1),A1887)</f>
        <v>0</v>
      </c>
      <c r="D1887" s="44"/>
      <c r="E1887" s="153">
        <f>IF(D1887="NOT_OK",LEFT(C1887,CharNo(C1887,"\")-1),C1887)</f>
        <v>0</v>
      </c>
      <c r="F1887" s="44" t="str">
        <f t="shared" si="149"/>
        <v/>
      </c>
      <c r="G1887" s="153">
        <f>IF(F1887="NOT_OK",LEFT(E1887,CharNo(E1887,"\")-1),E1887)</f>
        <v>0</v>
      </c>
      <c r="H1887" s="44" t="str">
        <f t="shared" si="149"/>
        <v/>
      </c>
      <c r="I1887" s="153">
        <f>IF(H1887="NOT_OK",LEFT(G1887,CharNo(G1887,"\")-1),G1887)</f>
        <v>0</v>
      </c>
      <c r="J1887" s="44" t="str">
        <f t="shared" si="150"/>
        <v/>
      </c>
      <c r="K1887" s="153">
        <f>IF(J1887="NOT_OK",LEFT(I1887,CharNo(I1887,"\")-1),I1887)</f>
        <v>0</v>
      </c>
      <c r="L1887" s="44" t="str">
        <f t="shared" si="151"/>
        <v/>
      </c>
      <c r="M1887" s="153"/>
      <c r="N1887" s="44" t="str">
        <f t="shared" si="152"/>
        <v/>
      </c>
    </row>
    <row r="1888" spans="1:14" x14ac:dyDescent="0.2">
      <c r="A1888" s="153"/>
      <c r="B1888" s="44" t="str">
        <f t="shared" si="153"/>
        <v/>
      </c>
      <c r="C1888" s="153">
        <f>IF($B1888="NOT_OK",LEFT($A1888,CharNo($A1888,"\")-1),A1888)</f>
        <v>0</v>
      </c>
      <c r="D1888" s="44"/>
      <c r="E1888" s="153">
        <f>IF(D1888="NOT_OK",LEFT(C1888,CharNo(C1888,"\")-1),C1888)</f>
        <v>0</v>
      </c>
      <c r="F1888" s="44" t="str">
        <f t="shared" si="149"/>
        <v/>
      </c>
      <c r="G1888" s="153">
        <f>IF(F1888="NOT_OK",LEFT(E1888,CharNo(E1888,"\")-1),E1888)</f>
        <v>0</v>
      </c>
      <c r="H1888" s="44" t="str">
        <f t="shared" si="149"/>
        <v/>
      </c>
      <c r="I1888" s="153">
        <f>IF(H1888="NOT_OK",LEFT(G1888,CharNo(G1888,"\")-1),G1888)</f>
        <v>0</v>
      </c>
      <c r="J1888" s="44" t="str">
        <f t="shared" si="150"/>
        <v/>
      </c>
      <c r="K1888" s="153">
        <f>IF(J1888="NOT_OK",LEFT(I1888,CharNo(I1888,"\")-1),I1888)</f>
        <v>0</v>
      </c>
      <c r="L1888" s="44" t="str">
        <f t="shared" si="151"/>
        <v/>
      </c>
      <c r="M1888" s="153"/>
      <c r="N1888" s="44" t="str">
        <f t="shared" si="152"/>
        <v/>
      </c>
    </row>
    <row r="1889" spans="1:14" x14ac:dyDescent="0.2">
      <c r="A1889" s="153"/>
      <c r="B1889" s="44" t="str">
        <f t="shared" si="153"/>
        <v/>
      </c>
      <c r="C1889" s="153">
        <f>IF($B1889="NOT_OK",LEFT($A1889,CharNo($A1889,"\")-1),A1889)</f>
        <v>0</v>
      </c>
      <c r="D1889" s="44"/>
      <c r="E1889" s="153">
        <f>IF(D1889="NOT_OK",LEFT(C1889,CharNo(C1889,"\")-1),C1889)</f>
        <v>0</v>
      </c>
      <c r="F1889" s="44" t="str">
        <f t="shared" si="149"/>
        <v/>
      </c>
      <c r="G1889" s="153">
        <f>IF(F1889="NOT_OK",LEFT(E1889,CharNo(E1889,"\")-1),E1889)</f>
        <v>0</v>
      </c>
      <c r="H1889" s="44" t="str">
        <f t="shared" si="149"/>
        <v/>
      </c>
      <c r="I1889" s="153">
        <f>IF(H1889="NOT_OK",LEFT(G1889,CharNo(G1889,"\")-1),G1889)</f>
        <v>0</v>
      </c>
      <c r="J1889" s="44" t="str">
        <f t="shared" si="150"/>
        <v/>
      </c>
      <c r="K1889" s="153">
        <f>IF(J1889="NOT_OK",LEFT(I1889,CharNo(I1889,"\")-1),I1889)</f>
        <v>0</v>
      </c>
      <c r="L1889" s="44" t="str">
        <f t="shared" si="151"/>
        <v/>
      </c>
      <c r="M1889" s="153"/>
      <c r="N1889" s="44" t="str">
        <f t="shared" si="152"/>
        <v/>
      </c>
    </row>
    <row r="1890" spans="1:14" x14ac:dyDescent="0.2">
      <c r="A1890" s="153"/>
      <c r="B1890" s="44" t="str">
        <f t="shared" si="153"/>
        <v/>
      </c>
      <c r="C1890" s="153">
        <f>IF($B1890="NOT_OK",LEFT($A1890,CharNo($A1890,"\")-1),A1890)</f>
        <v>0</v>
      </c>
      <c r="D1890" s="44"/>
      <c r="E1890" s="153">
        <f>IF(D1890="NOT_OK",LEFT(C1890,CharNo(C1890,"\")-1),C1890)</f>
        <v>0</v>
      </c>
      <c r="F1890" s="44" t="str">
        <f t="shared" si="149"/>
        <v/>
      </c>
      <c r="G1890" s="153">
        <f>IF(F1890="NOT_OK",LEFT(E1890,CharNo(E1890,"\")-1),E1890)</f>
        <v>0</v>
      </c>
      <c r="H1890" s="44" t="str">
        <f t="shared" si="149"/>
        <v/>
      </c>
      <c r="I1890" s="153">
        <f>IF(H1890="NOT_OK",LEFT(G1890,CharNo(G1890,"\")-1),G1890)</f>
        <v>0</v>
      </c>
      <c r="J1890" s="44" t="str">
        <f t="shared" si="150"/>
        <v/>
      </c>
      <c r="K1890" s="153">
        <f>IF(J1890="NOT_OK",LEFT(I1890,CharNo(I1890,"\")-1),I1890)</f>
        <v>0</v>
      </c>
      <c r="L1890" s="44" t="str">
        <f t="shared" si="151"/>
        <v/>
      </c>
      <c r="M1890" s="153"/>
      <c r="N1890" s="44" t="str">
        <f t="shared" si="152"/>
        <v/>
      </c>
    </row>
    <row r="1891" spans="1:14" x14ac:dyDescent="0.2">
      <c r="A1891" s="153"/>
      <c r="B1891" s="44" t="str">
        <f t="shared" si="153"/>
        <v/>
      </c>
      <c r="C1891" s="153">
        <f>IF($B1891="NOT_OK",LEFT($A1891,CharNo($A1891,"\")-1),A1891)</f>
        <v>0</v>
      </c>
      <c r="D1891" s="44"/>
      <c r="E1891" s="153">
        <f>IF(D1891="NOT_OK",LEFT(C1891,CharNo(C1891,"\")-1),C1891)</f>
        <v>0</v>
      </c>
      <c r="F1891" s="44" t="str">
        <f t="shared" si="149"/>
        <v/>
      </c>
      <c r="G1891" s="153">
        <f>IF(F1891="NOT_OK",LEFT(E1891,CharNo(E1891,"\")-1),E1891)</f>
        <v>0</v>
      </c>
      <c r="H1891" s="44" t="str">
        <f t="shared" si="149"/>
        <v/>
      </c>
      <c r="I1891" s="153">
        <f>IF(H1891="NOT_OK",LEFT(G1891,CharNo(G1891,"\")-1),G1891)</f>
        <v>0</v>
      </c>
      <c r="J1891" s="44" t="str">
        <f t="shared" si="150"/>
        <v/>
      </c>
      <c r="K1891" s="153">
        <f>IF(J1891="NOT_OK",LEFT(I1891,CharNo(I1891,"\")-1),I1891)</f>
        <v>0</v>
      </c>
      <c r="L1891" s="44" t="str">
        <f t="shared" si="151"/>
        <v/>
      </c>
      <c r="M1891" s="153"/>
      <c r="N1891" s="44" t="str">
        <f t="shared" si="152"/>
        <v/>
      </c>
    </row>
    <row r="1892" spans="1:14" x14ac:dyDescent="0.2">
      <c r="A1892" s="153"/>
      <c r="B1892" s="44" t="str">
        <f t="shared" si="153"/>
        <v/>
      </c>
      <c r="C1892" s="153">
        <f>IF($B1892="NOT_OK",LEFT($A1892,CharNo($A1892,"\")-1),A1892)</f>
        <v>0</v>
      </c>
      <c r="D1892" s="44"/>
      <c r="E1892" s="153">
        <f>IF(D1892="NOT_OK",LEFT(C1892,CharNo(C1892,"\")-1),C1892)</f>
        <v>0</v>
      </c>
      <c r="F1892" s="44" t="str">
        <f t="shared" si="149"/>
        <v/>
      </c>
      <c r="G1892" s="153">
        <f>IF(F1892="NOT_OK",LEFT(E1892,CharNo(E1892,"\")-1),E1892)</f>
        <v>0</v>
      </c>
      <c r="H1892" s="44" t="str">
        <f t="shared" si="149"/>
        <v/>
      </c>
      <c r="I1892" s="153">
        <f>IF(H1892="NOT_OK",LEFT(G1892,CharNo(G1892,"\")-1),G1892)</f>
        <v>0</v>
      </c>
      <c r="J1892" s="44" t="str">
        <f t="shared" si="150"/>
        <v/>
      </c>
      <c r="K1892" s="153">
        <f>IF(J1892="NOT_OK",LEFT(I1892,CharNo(I1892,"\")-1),I1892)</f>
        <v>0</v>
      </c>
      <c r="L1892" s="44" t="str">
        <f t="shared" si="151"/>
        <v/>
      </c>
      <c r="M1892" s="153"/>
      <c r="N1892" s="44" t="str">
        <f t="shared" si="152"/>
        <v/>
      </c>
    </row>
    <row r="1893" spans="1:14" x14ac:dyDescent="0.2">
      <c r="A1893" s="153"/>
      <c r="B1893" s="44" t="str">
        <f t="shared" si="153"/>
        <v/>
      </c>
      <c r="C1893" s="153">
        <f>IF($B1893="NOT_OK",LEFT($A1893,CharNo($A1893,"\")-1),A1893)</f>
        <v>0</v>
      </c>
      <c r="D1893" s="44"/>
      <c r="E1893" s="153">
        <f>IF(D1893="NOT_OK",LEFT(C1893,CharNo(C1893,"\")-1),C1893)</f>
        <v>0</v>
      </c>
      <c r="F1893" s="44" t="str">
        <f t="shared" si="149"/>
        <v/>
      </c>
      <c r="G1893" s="153">
        <f>IF(F1893="NOT_OK",LEFT(E1893,CharNo(E1893,"\")-1),E1893)</f>
        <v>0</v>
      </c>
      <c r="H1893" s="44" t="str">
        <f t="shared" si="149"/>
        <v/>
      </c>
      <c r="I1893" s="153">
        <f>IF(H1893="NOT_OK",LEFT(G1893,CharNo(G1893,"\")-1),G1893)</f>
        <v>0</v>
      </c>
      <c r="J1893" s="44" t="str">
        <f t="shared" si="150"/>
        <v/>
      </c>
      <c r="K1893" s="153">
        <f>IF(J1893="NOT_OK",LEFT(I1893,CharNo(I1893,"\")-1),I1893)</f>
        <v>0</v>
      </c>
      <c r="L1893" s="44" t="str">
        <f t="shared" si="151"/>
        <v/>
      </c>
      <c r="M1893" s="153"/>
      <c r="N1893" s="44" t="str">
        <f t="shared" si="152"/>
        <v/>
      </c>
    </row>
    <row r="1894" spans="1:14" x14ac:dyDescent="0.2">
      <c r="A1894" s="153"/>
      <c r="B1894" s="44" t="str">
        <f t="shared" si="153"/>
        <v/>
      </c>
      <c r="C1894" s="153">
        <f>IF($B1894="NOT_OK",LEFT($A1894,CharNo($A1894,"\")-1),A1894)</f>
        <v>0</v>
      </c>
      <c r="D1894" s="44"/>
      <c r="E1894" s="153">
        <f>IF(D1894="NOT_OK",LEFT(C1894,CharNo(C1894,"\")-1),C1894)</f>
        <v>0</v>
      </c>
      <c r="F1894" s="44" t="str">
        <f t="shared" si="149"/>
        <v/>
      </c>
      <c r="G1894" s="153">
        <f>IF(F1894="NOT_OK",LEFT(E1894,CharNo(E1894,"\")-1),E1894)</f>
        <v>0</v>
      </c>
      <c r="H1894" s="44" t="str">
        <f t="shared" si="149"/>
        <v/>
      </c>
      <c r="I1894" s="153">
        <f>IF(H1894="NOT_OK",LEFT(G1894,CharNo(G1894,"\")-1),G1894)</f>
        <v>0</v>
      </c>
      <c r="J1894" s="44" t="str">
        <f t="shared" si="150"/>
        <v/>
      </c>
      <c r="K1894" s="153">
        <f>IF(J1894="NOT_OK",LEFT(I1894,CharNo(I1894,"\")-1),I1894)</f>
        <v>0</v>
      </c>
      <c r="L1894" s="44" t="str">
        <f t="shared" si="151"/>
        <v/>
      </c>
      <c r="M1894" s="153"/>
      <c r="N1894" s="44" t="str">
        <f t="shared" si="152"/>
        <v/>
      </c>
    </row>
    <row r="1895" spans="1:14" x14ac:dyDescent="0.2">
      <c r="A1895" s="153"/>
      <c r="B1895" s="44" t="str">
        <f t="shared" si="153"/>
        <v/>
      </c>
      <c r="C1895" s="153">
        <f>IF($B1895="NOT_OK",LEFT($A1895,CharNo($A1895,"\")-1),A1895)</f>
        <v>0</v>
      </c>
      <c r="D1895" s="44"/>
      <c r="E1895" s="153">
        <f>IF(D1895="NOT_OK",LEFT(C1895,CharNo(C1895,"\")-1),C1895)</f>
        <v>0</v>
      </c>
      <c r="F1895" s="44" t="str">
        <f t="shared" si="149"/>
        <v/>
      </c>
      <c r="G1895" s="153">
        <f>IF(F1895="NOT_OK",LEFT(E1895,CharNo(E1895,"\")-1),E1895)</f>
        <v>0</v>
      </c>
      <c r="H1895" s="44" t="str">
        <f t="shared" si="149"/>
        <v/>
      </c>
      <c r="I1895" s="153">
        <f>IF(H1895="NOT_OK",LEFT(G1895,CharNo(G1895,"\")-1),G1895)</f>
        <v>0</v>
      </c>
      <c r="J1895" s="44" t="str">
        <f t="shared" si="150"/>
        <v/>
      </c>
      <c r="K1895" s="153">
        <f>IF(J1895="NOT_OK",LEFT(I1895,CharNo(I1895,"\")-1),I1895)</f>
        <v>0</v>
      </c>
      <c r="L1895" s="44" t="str">
        <f t="shared" si="151"/>
        <v/>
      </c>
      <c r="M1895" s="153"/>
      <c r="N1895" s="44" t="str">
        <f t="shared" si="152"/>
        <v/>
      </c>
    </row>
    <row r="1896" spans="1:14" x14ac:dyDescent="0.2">
      <c r="A1896" s="153"/>
      <c r="B1896" s="44" t="str">
        <f t="shared" si="153"/>
        <v/>
      </c>
      <c r="C1896" s="153">
        <f>IF($B1896="NOT_OK",LEFT($A1896,CharNo($A1896,"\")-1),A1896)</f>
        <v>0</v>
      </c>
      <c r="D1896" s="44"/>
      <c r="E1896" s="153">
        <f>IF(D1896="NOT_OK",LEFT(C1896,CharNo(C1896,"\")-1),C1896)</f>
        <v>0</v>
      </c>
      <c r="F1896" s="44" t="str">
        <f t="shared" si="149"/>
        <v/>
      </c>
      <c r="G1896" s="153">
        <f>IF(F1896="NOT_OK",LEFT(E1896,CharNo(E1896,"\")-1),E1896)</f>
        <v>0</v>
      </c>
      <c r="H1896" s="44" t="str">
        <f t="shared" si="149"/>
        <v/>
      </c>
      <c r="I1896" s="153">
        <f>IF(H1896="NOT_OK",LEFT(G1896,CharNo(G1896,"\")-1),G1896)</f>
        <v>0</v>
      </c>
      <c r="J1896" s="44" t="str">
        <f t="shared" si="150"/>
        <v/>
      </c>
      <c r="K1896" s="153">
        <f>IF(J1896="NOT_OK",LEFT(I1896,CharNo(I1896,"\")-1),I1896)</f>
        <v>0</v>
      </c>
      <c r="L1896" s="44" t="str">
        <f t="shared" si="151"/>
        <v/>
      </c>
      <c r="M1896" s="153"/>
      <c r="N1896" s="44" t="str">
        <f t="shared" si="152"/>
        <v/>
      </c>
    </row>
    <row r="1897" spans="1:14" x14ac:dyDescent="0.2">
      <c r="A1897" s="153"/>
      <c r="B1897" s="44" t="str">
        <f t="shared" si="153"/>
        <v/>
      </c>
      <c r="C1897" s="153">
        <f>IF($B1897="NOT_OK",LEFT($A1897,CharNo($A1897,"\")-1),A1897)</f>
        <v>0</v>
      </c>
      <c r="D1897" s="44"/>
      <c r="E1897" s="153">
        <f>IF(D1897="NOT_OK",LEFT(C1897,CharNo(C1897,"\")-1),C1897)</f>
        <v>0</v>
      </c>
      <c r="F1897" s="44" t="str">
        <f t="shared" si="149"/>
        <v/>
      </c>
      <c r="G1897" s="153">
        <f>IF(F1897="NOT_OK",LEFT(E1897,CharNo(E1897,"\")-1),E1897)</f>
        <v>0</v>
      </c>
      <c r="H1897" s="44" t="str">
        <f t="shared" si="149"/>
        <v/>
      </c>
      <c r="I1897" s="153">
        <f>IF(H1897="NOT_OK",LEFT(G1897,CharNo(G1897,"\")-1),G1897)</f>
        <v>0</v>
      </c>
      <c r="J1897" s="44" t="str">
        <f t="shared" si="150"/>
        <v/>
      </c>
      <c r="K1897" s="153">
        <f>IF(J1897="NOT_OK",LEFT(I1897,CharNo(I1897,"\")-1),I1897)</f>
        <v>0</v>
      </c>
      <c r="L1897" s="44" t="str">
        <f t="shared" si="151"/>
        <v/>
      </c>
      <c r="M1897" s="153"/>
      <c r="N1897" s="44" t="str">
        <f t="shared" si="152"/>
        <v/>
      </c>
    </row>
    <row r="1898" spans="1:14" x14ac:dyDescent="0.2">
      <c r="A1898" s="153"/>
      <c r="B1898" s="44" t="str">
        <f t="shared" si="153"/>
        <v/>
      </c>
      <c r="C1898" s="153">
        <f>IF($B1898="NOT_OK",LEFT($A1898,CharNo($A1898,"\")-1),A1898)</f>
        <v>0</v>
      </c>
      <c r="D1898" s="44"/>
      <c r="E1898" s="153">
        <f>IF(D1898="NOT_OK",LEFT(C1898,CharNo(C1898,"\")-1),C1898)</f>
        <v>0</v>
      </c>
      <c r="F1898" s="44" t="str">
        <f t="shared" si="149"/>
        <v/>
      </c>
      <c r="G1898" s="153">
        <f>IF(F1898="NOT_OK",LEFT(E1898,CharNo(E1898,"\")-1),E1898)</f>
        <v>0</v>
      </c>
      <c r="H1898" s="44" t="str">
        <f t="shared" si="149"/>
        <v/>
      </c>
      <c r="I1898" s="153">
        <f>IF(H1898="NOT_OK",LEFT(G1898,CharNo(G1898,"\")-1),G1898)</f>
        <v>0</v>
      </c>
      <c r="J1898" s="44" t="str">
        <f t="shared" si="150"/>
        <v/>
      </c>
      <c r="K1898" s="153">
        <f>IF(J1898="NOT_OK",LEFT(I1898,CharNo(I1898,"\")-1),I1898)</f>
        <v>0</v>
      </c>
      <c r="L1898" s="44" t="str">
        <f t="shared" si="151"/>
        <v/>
      </c>
      <c r="M1898" s="153"/>
      <c r="N1898" s="44" t="str">
        <f t="shared" si="152"/>
        <v/>
      </c>
    </row>
    <row r="1899" spans="1:14" x14ac:dyDescent="0.2">
      <c r="A1899" s="153"/>
      <c r="B1899" s="44" t="str">
        <f t="shared" si="153"/>
        <v/>
      </c>
      <c r="C1899" s="153">
        <f>IF($B1899="NOT_OK",LEFT($A1899,CharNo($A1899,"\")-1),A1899)</f>
        <v>0</v>
      </c>
      <c r="D1899" s="44"/>
      <c r="E1899" s="153">
        <f>IF(D1899="NOT_OK",LEFT(C1899,CharNo(C1899,"\")-1),C1899)</f>
        <v>0</v>
      </c>
      <c r="F1899" s="44" t="str">
        <f t="shared" si="149"/>
        <v/>
      </c>
      <c r="G1899" s="153">
        <f>IF(F1899="NOT_OK",LEFT(E1899,CharNo(E1899,"\")-1),E1899)</f>
        <v>0</v>
      </c>
      <c r="H1899" s="44" t="str">
        <f t="shared" si="149"/>
        <v/>
      </c>
      <c r="I1899" s="153">
        <f>IF(H1899="NOT_OK",LEFT(G1899,CharNo(G1899,"\")-1),G1899)</f>
        <v>0</v>
      </c>
      <c r="J1899" s="44" t="str">
        <f t="shared" si="150"/>
        <v/>
      </c>
      <c r="K1899" s="153">
        <f>IF(J1899="NOT_OK",LEFT(I1899,CharNo(I1899,"\")-1),I1899)</f>
        <v>0</v>
      </c>
      <c r="L1899" s="44" t="str">
        <f t="shared" si="151"/>
        <v/>
      </c>
      <c r="M1899" s="153"/>
      <c r="N1899" s="44" t="str">
        <f t="shared" si="152"/>
        <v/>
      </c>
    </row>
    <row r="1900" spans="1:14" x14ac:dyDescent="0.2">
      <c r="A1900" s="153"/>
      <c r="B1900" s="44" t="str">
        <f t="shared" si="153"/>
        <v/>
      </c>
      <c r="C1900" s="153">
        <f>IF($B1900="NOT_OK",LEFT($A1900,CharNo($A1900,"\")-1),A1900)</f>
        <v>0</v>
      </c>
      <c r="D1900" s="44"/>
      <c r="E1900" s="153">
        <f>IF(D1900="NOT_OK",LEFT(C1900,CharNo(C1900,"\")-1),C1900)</f>
        <v>0</v>
      </c>
      <c r="F1900" s="44" t="str">
        <f t="shared" si="149"/>
        <v/>
      </c>
      <c r="G1900" s="153">
        <f>IF(F1900="NOT_OK",LEFT(E1900,CharNo(E1900,"\")-1),E1900)</f>
        <v>0</v>
      </c>
      <c r="H1900" s="44" t="str">
        <f t="shared" si="149"/>
        <v/>
      </c>
      <c r="I1900" s="153">
        <f>IF(H1900="NOT_OK",LEFT(G1900,CharNo(G1900,"\")-1),G1900)</f>
        <v>0</v>
      </c>
      <c r="J1900" s="44" t="str">
        <f t="shared" si="150"/>
        <v/>
      </c>
      <c r="K1900" s="153">
        <f>IF(J1900="NOT_OK",LEFT(I1900,CharNo(I1900,"\")-1),I1900)</f>
        <v>0</v>
      </c>
      <c r="L1900" s="44" t="str">
        <f t="shared" si="151"/>
        <v/>
      </c>
      <c r="M1900" s="153"/>
      <c r="N1900" s="44" t="str">
        <f t="shared" si="152"/>
        <v/>
      </c>
    </row>
    <row r="1901" spans="1:14" x14ac:dyDescent="0.2">
      <c r="A1901" s="153"/>
      <c r="B1901" s="44" t="str">
        <f t="shared" si="153"/>
        <v/>
      </c>
      <c r="C1901" s="153">
        <f>IF($B1901="NOT_OK",LEFT($A1901,CharNo($A1901,"\")-1),A1901)</f>
        <v>0</v>
      </c>
      <c r="D1901" s="44"/>
      <c r="E1901" s="153">
        <f>IF(D1901="NOT_OK",LEFT(C1901,CharNo(C1901,"\")-1),C1901)</f>
        <v>0</v>
      </c>
      <c r="F1901" s="44" t="str">
        <f t="shared" si="149"/>
        <v/>
      </c>
      <c r="G1901" s="153">
        <f>IF(F1901="NOT_OK",LEFT(E1901,CharNo(E1901,"\")-1),E1901)</f>
        <v>0</v>
      </c>
      <c r="H1901" s="44" t="str">
        <f t="shared" si="149"/>
        <v/>
      </c>
      <c r="I1901" s="153">
        <f>IF(H1901="NOT_OK",LEFT(G1901,CharNo(G1901,"\")-1),G1901)</f>
        <v>0</v>
      </c>
      <c r="J1901" s="44" t="str">
        <f t="shared" si="150"/>
        <v/>
      </c>
      <c r="K1901" s="153">
        <f>IF(J1901="NOT_OK",LEFT(I1901,CharNo(I1901,"\")-1),I1901)</f>
        <v>0</v>
      </c>
      <c r="L1901" s="44" t="str">
        <f t="shared" si="151"/>
        <v/>
      </c>
      <c r="M1901" s="153"/>
      <c r="N1901" s="44" t="str">
        <f t="shared" si="152"/>
        <v/>
      </c>
    </row>
    <row r="1902" spans="1:14" x14ac:dyDescent="0.2">
      <c r="A1902" s="153"/>
      <c r="B1902" s="44" t="str">
        <f t="shared" si="153"/>
        <v/>
      </c>
      <c r="C1902" s="153">
        <f>IF($B1902="NOT_OK",LEFT($A1902,CharNo($A1902,"\")-1),A1902)</f>
        <v>0</v>
      </c>
      <c r="D1902" s="44"/>
      <c r="E1902" s="153">
        <f>IF(D1902="NOT_OK",LEFT(C1902,CharNo(C1902,"\")-1),C1902)</f>
        <v>0</v>
      </c>
      <c r="F1902" s="44" t="str">
        <f t="shared" si="149"/>
        <v/>
      </c>
      <c r="G1902" s="153">
        <f>IF(F1902="NOT_OK",LEFT(E1902,CharNo(E1902,"\")-1),E1902)</f>
        <v>0</v>
      </c>
      <c r="H1902" s="44" t="str">
        <f t="shared" si="149"/>
        <v/>
      </c>
      <c r="I1902" s="153">
        <f>IF(H1902="NOT_OK",LEFT(G1902,CharNo(G1902,"\")-1),G1902)</f>
        <v>0</v>
      </c>
      <c r="J1902" s="44" t="str">
        <f t="shared" si="150"/>
        <v/>
      </c>
      <c r="K1902" s="153">
        <f>IF(J1902="NOT_OK",LEFT(I1902,CharNo(I1902,"\")-1),I1902)</f>
        <v>0</v>
      </c>
      <c r="L1902" s="44" t="str">
        <f t="shared" si="151"/>
        <v/>
      </c>
      <c r="M1902" s="153"/>
      <c r="N1902" s="44" t="str">
        <f t="shared" si="152"/>
        <v/>
      </c>
    </row>
    <row r="1903" spans="1:14" x14ac:dyDescent="0.2">
      <c r="A1903" s="153"/>
      <c r="B1903" s="44" t="str">
        <f t="shared" si="153"/>
        <v/>
      </c>
      <c r="C1903" s="153">
        <f>IF($B1903="NOT_OK",LEFT($A1903,CharNo($A1903,"\")-1),A1903)</f>
        <v>0</v>
      </c>
      <c r="D1903" s="44"/>
      <c r="E1903" s="153">
        <f>IF(D1903="NOT_OK",LEFT(C1903,CharNo(C1903,"\")-1),C1903)</f>
        <v>0</v>
      </c>
      <c r="F1903" s="44" t="str">
        <f t="shared" si="149"/>
        <v/>
      </c>
      <c r="G1903" s="153">
        <f>IF(F1903="NOT_OK",LEFT(E1903,CharNo(E1903,"\")-1),E1903)</f>
        <v>0</v>
      </c>
      <c r="H1903" s="44" t="str">
        <f t="shared" si="149"/>
        <v/>
      </c>
      <c r="I1903" s="153">
        <f>IF(H1903="NOT_OK",LEFT(G1903,CharNo(G1903,"\")-1),G1903)</f>
        <v>0</v>
      </c>
      <c r="J1903" s="44" t="str">
        <f t="shared" si="150"/>
        <v/>
      </c>
      <c r="K1903" s="153">
        <f>IF(J1903="NOT_OK",LEFT(I1903,CharNo(I1903,"\")-1),I1903)</f>
        <v>0</v>
      </c>
      <c r="L1903" s="44" t="str">
        <f t="shared" si="151"/>
        <v/>
      </c>
      <c r="M1903" s="153"/>
      <c r="N1903" s="44" t="str">
        <f t="shared" si="152"/>
        <v/>
      </c>
    </row>
    <row r="1904" spans="1:14" x14ac:dyDescent="0.2">
      <c r="A1904" s="153"/>
      <c r="B1904" s="44" t="str">
        <f t="shared" si="153"/>
        <v/>
      </c>
      <c r="C1904" s="153">
        <f>IF($B1904="NOT_OK",LEFT($A1904,CharNo($A1904,"\")-1),A1904)</f>
        <v>0</v>
      </c>
      <c r="D1904" s="44"/>
      <c r="E1904" s="153">
        <f>IF(D1904="NOT_OK",LEFT(C1904,CharNo(C1904,"\")-1),C1904)</f>
        <v>0</v>
      </c>
      <c r="F1904" s="44" t="str">
        <f t="shared" si="149"/>
        <v/>
      </c>
      <c r="G1904" s="153">
        <f>IF(F1904="NOT_OK",LEFT(E1904,CharNo(E1904,"\")-1),E1904)</f>
        <v>0</v>
      </c>
      <c r="H1904" s="44" t="str">
        <f t="shared" si="149"/>
        <v/>
      </c>
      <c r="I1904" s="153">
        <f>IF(H1904="NOT_OK",LEFT(G1904,CharNo(G1904,"\")-1),G1904)</f>
        <v>0</v>
      </c>
      <c r="J1904" s="44" t="str">
        <f t="shared" si="150"/>
        <v/>
      </c>
      <c r="K1904" s="153">
        <f>IF(J1904="NOT_OK",LEFT(I1904,CharNo(I1904,"\")-1),I1904)</f>
        <v>0</v>
      </c>
      <c r="L1904" s="44" t="str">
        <f t="shared" si="151"/>
        <v/>
      </c>
      <c r="M1904" s="153"/>
      <c r="N1904" s="44" t="str">
        <f t="shared" si="152"/>
        <v/>
      </c>
    </row>
    <row r="1905" spans="1:14" x14ac:dyDescent="0.2">
      <c r="A1905" s="153"/>
      <c r="B1905" s="44" t="str">
        <f t="shared" si="153"/>
        <v/>
      </c>
      <c r="C1905" s="153">
        <f>IF($B1905="NOT_OK",LEFT($A1905,CharNo($A1905,"\")-1),A1905)</f>
        <v>0</v>
      </c>
      <c r="D1905" s="44"/>
      <c r="E1905" s="153">
        <f>IF(D1905="NOT_OK",LEFT(C1905,CharNo(C1905,"\")-1),C1905)</f>
        <v>0</v>
      </c>
      <c r="F1905" s="44" t="str">
        <f t="shared" si="149"/>
        <v/>
      </c>
      <c r="G1905" s="153">
        <f>IF(F1905="NOT_OK",LEFT(E1905,CharNo(E1905,"\")-1),E1905)</f>
        <v>0</v>
      </c>
      <c r="H1905" s="44" t="str">
        <f t="shared" si="149"/>
        <v/>
      </c>
      <c r="I1905" s="153">
        <f>IF(H1905="NOT_OK",LEFT(G1905,CharNo(G1905,"\")-1),G1905)</f>
        <v>0</v>
      </c>
      <c r="J1905" s="44" t="str">
        <f t="shared" si="150"/>
        <v/>
      </c>
      <c r="K1905" s="153">
        <f>IF(J1905="NOT_OK",LEFT(I1905,CharNo(I1905,"\")-1),I1905)</f>
        <v>0</v>
      </c>
      <c r="L1905" s="44" t="str">
        <f t="shared" si="151"/>
        <v/>
      </c>
      <c r="M1905" s="153"/>
      <c r="N1905" s="44" t="str">
        <f t="shared" si="152"/>
        <v/>
      </c>
    </row>
    <row r="1906" spans="1:14" x14ac:dyDescent="0.2">
      <c r="A1906" s="153"/>
      <c r="B1906" s="44" t="str">
        <f t="shared" si="153"/>
        <v/>
      </c>
      <c r="C1906" s="153">
        <f>IF($B1906="NOT_OK",LEFT($A1906,CharNo($A1906,"\")-1),A1906)</f>
        <v>0</v>
      </c>
      <c r="D1906" s="44"/>
      <c r="E1906" s="153">
        <f>IF(D1906="NOT_OK",LEFT(C1906,CharNo(C1906,"\")-1),C1906)</f>
        <v>0</v>
      </c>
      <c r="F1906" s="44" t="str">
        <f t="shared" si="149"/>
        <v/>
      </c>
      <c r="G1906" s="153">
        <f>IF(F1906="NOT_OK",LEFT(E1906,CharNo(E1906,"\")-1),E1906)</f>
        <v>0</v>
      </c>
      <c r="H1906" s="44" t="str">
        <f t="shared" si="149"/>
        <v/>
      </c>
      <c r="I1906" s="153">
        <f>IF(H1906="NOT_OK",LEFT(G1906,CharNo(G1906,"\")-1),G1906)</f>
        <v>0</v>
      </c>
      <c r="J1906" s="44" t="str">
        <f t="shared" si="150"/>
        <v/>
      </c>
      <c r="K1906" s="153">
        <f>IF(J1906="NOT_OK",LEFT(I1906,CharNo(I1906,"\")-1),I1906)</f>
        <v>0</v>
      </c>
      <c r="L1906" s="44" t="str">
        <f t="shared" si="151"/>
        <v/>
      </c>
      <c r="M1906" s="153"/>
      <c r="N1906" s="44" t="str">
        <f t="shared" si="152"/>
        <v/>
      </c>
    </row>
    <row r="1907" spans="1:14" x14ac:dyDescent="0.2">
      <c r="A1907" s="153"/>
      <c r="B1907" s="44" t="str">
        <f t="shared" si="153"/>
        <v/>
      </c>
      <c r="C1907" s="153">
        <f>IF($B1907="NOT_OK",LEFT($A1907,CharNo($A1907,"\")-1),A1907)</f>
        <v>0</v>
      </c>
      <c r="D1907" s="44"/>
      <c r="E1907" s="153">
        <f>IF(D1907="NOT_OK",LEFT(C1907,CharNo(C1907,"\")-1),C1907)</f>
        <v>0</v>
      </c>
      <c r="F1907" s="44" t="str">
        <f t="shared" si="149"/>
        <v/>
      </c>
      <c r="G1907" s="153">
        <f>IF(F1907="NOT_OK",LEFT(E1907,CharNo(E1907,"\")-1),E1907)</f>
        <v>0</v>
      </c>
      <c r="H1907" s="44" t="str">
        <f t="shared" si="149"/>
        <v/>
      </c>
      <c r="I1907" s="153">
        <f>IF(H1907="NOT_OK",LEFT(G1907,CharNo(G1907,"\")-1),G1907)</f>
        <v>0</v>
      </c>
      <c r="J1907" s="44" t="str">
        <f t="shared" si="150"/>
        <v/>
      </c>
      <c r="K1907" s="153">
        <f>IF(J1907="NOT_OK",LEFT(I1907,CharNo(I1907,"\")-1),I1907)</f>
        <v>0</v>
      </c>
      <c r="L1907" s="44" t="str">
        <f t="shared" si="151"/>
        <v/>
      </c>
      <c r="M1907" s="153"/>
      <c r="N1907" s="44" t="str">
        <f t="shared" si="152"/>
        <v/>
      </c>
    </row>
    <row r="1908" spans="1:14" x14ac:dyDescent="0.2">
      <c r="A1908" s="153"/>
      <c r="B1908" s="44" t="str">
        <f t="shared" si="153"/>
        <v/>
      </c>
      <c r="C1908" s="153">
        <f>IF($B1908="NOT_OK",LEFT($A1908,CharNo($A1908,"\")-1),A1908)</f>
        <v>0</v>
      </c>
      <c r="D1908" s="44"/>
      <c r="E1908" s="153">
        <f>IF(D1908="NOT_OK",LEFT(C1908,CharNo(C1908,"\")-1),C1908)</f>
        <v>0</v>
      </c>
      <c r="F1908" s="44" t="str">
        <f t="shared" si="149"/>
        <v/>
      </c>
      <c r="G1908" s="153">
        <f>IF(F1908="NOT_OK",LEFT(E1908,CharNo(E1908,"\")-1),E1908)</f>
        <v>0</v>
      </c>
      <c r="H1908" s="44" t="str">
        <f t="shared" si="149"/>
        <v/>
      </c>
      <c r="I1908" s="153">
        <f>IF(H1908="NOT_OK",LEFT(G1908,CharNo(G1908,"\")-1),G1908)</f>
        <v>0</v>
      </c>
      <c r="J1908" s="44" t="str">
        <f t="shared" si="150"/>
        <v/>
      </c>
      <c r="K1908" s="153">
        <f>IF(J1908="NOT_OK",LEFT(I1908,CharNo(I1908,"\")-1),I1908)</f>
        <v>0</v>
      </c>
      <c r="L1908" s="44" t="str">
        <f t="shared" si="151"/>
        <v/>
      </c>
      <c r="M1908" s="153"/>
      <c r="N1908" s="44" t="str">
        <f t="shared" si="152"/>
        <v/>
      </c>
    </row>
    <row r="1909" spans="1:14" x14ac:dyDescent="0.2">
      <c r="A1909" s="153"/>
      <c r="B1909" s="44" t="str">
        <f t="shared" si="153"/>
        <v/>
      </c>
      <c r="C1909" s="153">
        <f>IF($B1909="NOT_OK",LEFT($A1909,CharNo($A1909,"\")-1),A1909)</f>
        <v>0</v>
      </c>
      <c r="D1909" s="44"/>
      <c r="E1909" s="153">
        <f>IF(D1909="NOT_OK",LEFT(C1909,CharNo(C1909,"\")-1),C1909)</f>
        <v>0</v>
      </c>
      <c r="F1909" s="44" t="str">
        <f t="shared" si="149"/>
        <v/>
      </c>
      <c r="G1909" s="153">
        <f>IF(F1909="NOT_OK",LEFT(E1909,CharNo(E1909,"\")-1),E1909)</f>
        <v>0</v>
      </c>
      <c r="H1909" s="44" t="str">
        <f t="shared" si="149"/>
        <v/>
      </c>
      <c r="I1909" s="153">
        <f>IF(H1909="NOT_OK",LEFT(G1909,CharNo(G1909,"\")-1),G1909)</f>
        <v>0</v>
      </c>
      <c r="J1909" s="44" t="str">
        <f t="shared" si="150"/>
        <v/>
      </c>
      <c r="K1909" s="153">
        <f>IF(J1909="NOT_OK",LEFT(I1909,CharNo(I1909,"\")-1),I1909)</f>
        <v>0</v>
      </c>
      <c r="L1909" s="44" t="str">
        <f t="shared" si="151"/>
        <v/>
      </c>
      <c r="M1909" s="153"/>
      <c r="N1909" s="44" t="str">
        <f t="shared" si="152"/>
        <v/>
      </c>
    </row>
    <row r="1910" spans="1:14" x14ac:dyDescent="0.2">
      <c r="A1910" s="153"/>
      <c r="B1910" s="44" t="str">
        <f t="shared" si="153"/>
        <v/>
      </c>
      <c r="C1910" s="153">
        <f>IF($B1910="NOT_OK",LEFT($A1910,CharNo($A1910,"\")-1),A1910)</f>
        <v>0</v>
      </c>
      <c r="D1910" s="44"/>
      <c r="E1910" s="153">
        <f>IF(D1910="NOT_OK",LEFT(C1910,CharNo(C1910,"\")-1),C1910)</f>
        <v>0</v>
      </c>
      <c r="F1910" s="44" t="str">
        <f t="shared" si="149"/>
        <v/>
      </c>
      <c r="G1910" s="153">
        <f>IF(F1910="NOT_OK",LEFT(E1910,CharNo(E1910,"\")-1),E1910)</f>
        <v>0</v>
      </c>
      <c r="H1910" s="44" t="str">
        <f t="shared" si="149"/>
        <v/>
      </c>
      <c r="I1910" s="153">
        <f>IF(H1910="NOT_OK",LEFT(G1910,CharNo(G1910,"\")-1),G1910)</f>
        <v>0</v>
      </c>
      <c r="J1910" s="44" t="str">
        <f t="shared" si="150"/>
        <v/>
      </c>
      <c r="K1910" s="153">
        <f>IF(J1910="NOT_OK",LEFT(I1910,CharNo(I1910,"\")-1),I1910)</f>
        <v>0</v>
      </c>
      <c r="L1910" s="44" t="str">
        <f t="shared" si="151"/>
        <v/>
      </c>
      <c r="M1910" s="153"/>
      <c r="N1910" s="44" t="str">
        <f t="shared" si="152"/>
        <v/>
      </c>
    </row>
    <row r="1911" spans="1:14" x14ac:dyDescent="0.2">
      <c r="A1911" s="153"/>
      <c r="B1911" s="44" t="str">
        <f t="shared" si="153"/>
        <v/>
      </c>
      <c r="C1911" s="153">
        <f>IF($B1911="NOT_OK",LEFT($A1911,CharNo($A1911,"\")-1),A1911)</f>
        <v>0</v>
      </c>
      <c r="D1911" s="44"/>
      <c r="E1911" s="153">
        <f>IF(D1911="NOT_OK",LEFT(C1911,CharNo(C1911,"\")-1),C1911)</f>
        <v>0</v>
      </c>
      <c r="F1911" s="44" t="str">
        <f t="shared" si="149"/>
        <v/>
      </c>
      <c r="G1911" s="153">
        <f>IF(F1911="NOT_OK",LEFT(E1911,CharNo(E1911,"\")-1),E1911)</f>
        <v>0</v>
      </c>
      <c r="H1911" s="44" t="str">
        <f t="shared" si="149"/>
        <v/>
      </c>
      <c r="I1911" s="153">
        <f>IF(H1911="NOT_OK",LEFT(G1911,CharNo(G1911,"\")-1),G1911)</f>
        <v>0</v>
      </c>
      <c r="J1911" s="44" t="str">
        <f t="shared" si="150"/>
        <v/>
      </c>
      <c r="K1911" s="153">
        <f>IF(J1911="NOT_OK",LEFT(I1911,CharNo(I1911,"\")-1),I1911)</f>
        <v>0</v>
      </c>
      <c r="L1911" s="44" t="str">
        <f t="shared" si="151"/>
        <v/>
      </c>
      <c r="M1911" s="153"/>
      <c r="N1911" s="44" t="str">
        <f t="shared" si="152"/>
        <v/>
      </c>
    </row>
    <row r="1912" spans="1:14" x14ac:dyDescent="0.2">
      <c r="A1912" s="153"/>
      <c r="B1912" s="44" t="str">
        <f t="shared" si="153"/>
        <v/>
      </c>
      <c r="C1912" s="153">
        <f>IF($B1912="NOT_OK",LEFT($A1912,CharNo($A1912,"\")-1),A1912)</f>
        <v>0</v>
      </c>
      <c r="D1912" s="44"/>
      <c r="E1912" s="153">
        <f>IF(D1912="NOT_OK",LEFT(C1912,CharNo(C1912,"\")-1),C1912)</f>
        <v>0</v>
      </c>
      <c r="F1912" s="44" t="str">
        <f t="shared" si="149"/>
        <v/>
      </c>
      <c r="G1912" s="153">
        <f>IF(F1912="NOT_OK",LEFT(E1912,CharNo(E1912,"\")-1),E1912)</f>
        <v>0</v>
      </c>
      <c r="H1912" s="44" t="str">
        <f t="shared" si="149"/>
        <v/>
      </c>
      <c r="I1912" s="153">
        <f>IF(H1912="NOT_OK",LEFT(G1912,CharNo(G1912,"\")-1),G1912)</f>
        <v>0</v>
      </c>
      <c r="J1912" s="44" t="str">
        <f t="shared" si="150"/>
        <v/>
      </c>
      <c r="K1912" s="153">
        <f>IF(J1912="NOT_OK",LEFT(I1912,CharNo(I1912,"\")-1),I1912)</f>
        <v>0</v>
      </c>
      <c r="L1912" s="44" t="str">
        <f t="shared" si="151"/>
        <v/>
      </c>
      <c r="M1912" s="153"/>
      <c r="N1912" s="44" t="str">
        <f t="shared" si="152"/>
        <v/>
      </c>
    </row>
    <row r="1913" spans="1:14" x14ac:dyDescent="0.2">
      <c r="A1913" s="153"/>
      <c r="B1913" s="44" t="str">
        <f t="shared" si="153"/>
        <v/>
      </c>
      <c r="C1913" s="153">
        <f>IF($B1913="NOT_OK",LEFT($A1913,CharNo($A1913,"\")-1),A1913)</f>
        <v>0</v>
      </c>
      <c r="D1913" s="44"/>
      <c r="E1913" s="153">
        <f>IF(D1913="NOT_OK",LEFT(C1913,CharNo(C1913,"\")-1),C1913)</f>
        <v>0</v>
      </c>
      <c r="F1913" s="44" t="str">
        <f t="shared" si="149"/>
        <v/>
      </c>
      <c r="G1913" s="153">
        <f>IF(F1913="NOT_OK",LEFT(E1913,CharNo(E1913,"\")-1),E1913)</f>
        <v>0</v>
      </c>
      <c r="H1913" s="44" t="str">
        <f t="shared" si="149"/>
        <v/>
      </c>
      <c r="I1913" s="153">
        <f>IF(H1913="NOT_OK",LEFT(G1913,CharNo(G1913,"\")-1),G1913)</f>
        <v>0</v>
      </c>
      <c r="J1913" s="44" t="str">
        <f t="shared" si="150"/>
        <v/>
      </c>
      <c r="K1913" s="153">
        <f>IF(J1913="NOT_OK",LEFT(I1913,CharNo(I1913,"\")-1),I1913)</f>
        <v>0</v>
      </c>
      <c r="L1913" s="44" t="str">
        <f t="shared" si="151"/>
        <v/>
      </c>
      <c r="M1913" s="153"/>
      <c r="N1913" s="44" t="str">
        <f t="shared" si="152"/>
        <v/>
      </c>
    </row>
    <row r="1914" spans="1:14" x14ac:dyDescent="0.2">
      <c r="A1914" s="153"/>
      <c r="B1914" s="44" t="str">
        <f t="shared" si="153"/>
        <v/>
      </c>
      <c r="C1914" s="153">
        <f>IF($B1914="NOT_OK",LEFT($A1914,CharNo($A1914,"\")-1),A1914)</f>
        <v>0</v>
      </c>
      <c r="D1914" s="44"/>
      <c r="E1914" s="153">
        <f>IF(D1914="NOT_OK",LEFT(C1914,CharNo(C1914,"\")-1),C1914)</f>
        <v>0</v>
      </c>
      <c r="F1914" s="44" t="str">
        <f t="shared" si="149"/>
        <v/>
      </c>
      <c r="G1914" s="153">
        <f>IF(F1914="NOT_OK",LEFT(E1914,CharNo(E1914,"\")-1),E1914)</f>
        <v>0</v>
      </c>
      <c r="H1914" s="44" t="str">
        <f t="shared" si="149"/>
        <v/>
      </c>
      <c r="I1914" s="153">
        <f>IF(H1914="NOT_OK",LEFT(G1914,CharNo(G1914,"\")-1),G1914)</f>
        <v>0</v>
      </c>
      <c r="J1914" s="44" t="str">
        <f t="shared" si="150"/>
        <v/>
      </c>
      <c r="K1914" s="153">
        <f>IF(J1914="NOT_OK",LEFT(I1914,CharNo(I1914,"\")-1),I1914)</f>
        <v>0</v>
      </c>
      <c r="L1914" s="44" t="str">
        <f t="shared" si="151"/>
        <v/>
      </c>
      <c r="M1914" s="153"/>
      <c r="N1914" s="44" t="str">
        <f t="shared" si="152"/>
        <v/>
      </c>
    </row>
    <row r="1915" spans="1:14" x14ac:dyDescent="0.2">
      <c r="A1915" s="153"/>
      <c r="B1915" s="44" t="str">
        <f t="shared" si="153"/>
        <v/>
      </c>
      <c r="C1915" s="153">
        <f>IF($B1915="NOT_OK",LEFT($A1915,CharNo($A1915,"\")-1),A1915)</f>
        <v>0</v>
      </c>
      <c r="D1915" s="44"/>
      <c r="E1915" s="153">
        <f>IF(D1915="NOT_OK",LEFT(C1915,CharNo(C1915,"\")-1),C1915)</f>
        <v>0</v>
      </c>
      <c r="F1915" s="44" t="str">
        <f t="shared" si="149"/>
        <v/>
      </c>
      <c r="G1915" s="153">
        <f>IF(F1915="NOT_OK",LEFT(E1915,CharNo(E1915,"\")-1),E1915)</f>
        <v>0</v>
      </c>
      <c r="H1915" s="44" t="str">
        <f t="shared" si="149"/>
        <v/>
      </c>
      <c r="I1915" s="153">
        <f>IF(H1915="NOT_OK",LEFT(G1915,CharNo(G1915,"\")-1),G1915)</f>
        <v>0</v>
      </c>
      <c r="J1915" s="44" t="str">
        <f t="shared" si="150"/>
        <v/>
      </c>
      <c r="K1915" s="153">
        <f>IF(J1915="NOT_OK",LEFT(I1915,CharNo(I1915,"\")-1),I1915)</f>
        <v>0</v>
      </c>
      <c r="L1915" s="44" t="str">
        <f t="shared" si="151"/>
        <v/>
      </c>
      <c r="M1915" s="153"/>
      <c r="N1915" s="44" t="str">
        <f t="shared" si="152"/>
        <v/>
      </c>
    </row>
    <row r="1916" spans="1:14" x14ac:dyDescent="0.2">
      <c r="A1916" s="153"/>
      <c r="B1916" s="44" t="str">
        <f t="shared" si="153"/>
        <v/>
      </c>
      <c r="C1916" s="153">
        <f>IF($B1916="NOT_OK",LEFT($A1916,CharNo($A1916,"\")-1),A1916)</f>
        <v>0</v>
      </c>
      <c r="D1916" s="44"/>
      <c r="E1916" s="153">
        <f>IF(D1916="NOT_OK",LEFT(C1916,CharNo(C1916,"\")-1),C1916)</f>
        <v>0</v>
      </c>
      <c r="F1916" s="44" t="str">
        <f t="shared" si="149"/>
        <v/>
      </c>
      <c r="G1916" s="153">
        <f>IF(F1916="NOT_OK",LEFT(E1916,CharNo(E1916,"\")-1),E1916)</f>
        <v>0</v>
      </c>
      <c r="H1916" s="44" t="str">
        <f t="shared" si="149"/>
        <v/>
      </c>
      <c r="I1916" s="153">
        <f>IF(H1916="NOT_OK",LEFT(G1916,CharNo(G1916,"\")-1),G1916)</f>
        <v>0</v>
      </c>
      <c r="J1916" s="44" t="str">
        <f t="shared" si="150"/>
        <v/>
      </c>
      <c r="K1916" s="153">
        <f>IF(J1916="NOT_OK",LEFT(I1916,CharNo(I1916,"\")-1),I1916)</f>
        <v>0</v>
      </c>
      <c r="L1916" s="44" t="str">
        <f t="shared" si="151"/>
        <v/>
      </c>
      <c r="M1916" s="153"/>
      <c r="N1916" s="44" t="str">
        <f t="shared" si="152"/>
        <v/>
      </c>
    </row>
    <row r="1917" spans="1:14" x14ac:dyDescent="0.2">
      <c r="A1917" s="153"/>
      <c r="B1917" s="44" t="str">
        <f t="shared" si="153"/>
        <v/>
      </c>
      <c r="C1917" s="153">
        <f>IF($B1917="NOT_OK",LEFT($A1917,CharNo($A1917,"\")-1),A1917)</f>
        <v>0</v>
      </c>
      <c r="D1917" s="44"/>
      <c r="E1917" s="153">
        <f>IF(D1917="NOT_OK",LEFT(C1917,CharNo(C1917,"\")-1),C1917)</f>
        <v>0</v>
      </c>
      <c r="F1917" s="44" t="str">
        <f t="shared" si="149"/>
        <v/>
      </c>
      <c r="G1917" s="153">
        <f>IF(F1917="NOT_OK",LEFT(E1917,CharNo(E1917,"\")-1),E1917)</f>
        <v>0</v>
      </c>
      <c r="H1917" s="44" t="str">
        <f t="shared" si="149"/>
        <v/>
      </c>
      <c r="I1917" s="153">
        <f>IF(H1917="NOT_OK",LEFT(G1917,CharNo(G1917,"\")-1),G1917)</f>
        <v>0</v>
      </c>
      <c r="J1917" s="44" t="str">
        <f t="shared" si="150"/>
        <v/>
      </c>
      <c r="K1917" s="153">
        <f>IF(J1917="NOT_OK",LEFT(I1917,CharNo(I1917,"\")-1),I1917)</f>
        <v>0</v>
      </c>
      <c r="L1917" s="44" t="str">
        <f t="shared" si="151"/>
        <v/>
      </c>
      <c r="M1917" s="153"/>
      <c r="N1917" s="44" t="str">
        <f t="shared" si="152"/>
        <v/>
      </c>
    </row>
    <row r="1918" spans="1:14" x14ac:dyDescent="0.2">
      <c r="A1918" s="153"/>
      <c r="B1918" s="44" t="str">
        <f t="shared" si="153"/>
        <v/>
      </c>
      <c r="C1918" s="153">
        <f>IF($B1918="NOT_OK",LEFT($A1918,CharNo($A1918,"\")-1),A1918)</f>
        <v>0</v>
      </c>
      <c r="D1918" s="44"/>
      <c r="E1918" s="153">
        <f>IF(D1918="NOT_OK",LEFT(C1918,CharNo(C1918,"\")-1),C1918)</f>
        <v>0</v>
      </c>
      <c r="F1918" s="44" t="str">
        <f t="shared" si="149"/>
        <v/>
      </c>
      <c r="G1918" s="153">
        <f>IF(F1918="NOT_OK",LEFT(E1918,CharNo(E1918,"\")-1),E1918)</f>
        <v>0</v>
      </c>
      <c r="H1918" s="44" t="str">
        <f t="shared" si="149"/>
        <v/>
      </c>
      <c r="I1918" s="153">
        <f>IF(H1918="NOT_OK",LEFT(G1918,CharNo(G1918,"\")-1),G1918)</f>
        <v>0</v>
      </c>
      <c r="J1918" s="44" t="str">
        <f t="shared" si="150"/>
        <v/>
      </c>
      <c r="K1918" s="153">
        <f>IF(J1918="NOT_OK",LEFT(I1918,CharNo(I1918,"\")-1),I1918)</f>
        <v>0</v>
      </c>
      <c r="L1918" s="44" t="str">
        <f t="shared" si="151"/>
        <v/>
      </c>
      <c r="M1918" s="153"/>
      <c r="N1918" s="44" t="str">
        <f t="shared" si="152"/>
        <v/>
      </c>
    </row>
    <row r="1919" spans="1:14" x14ac:dyDescent="0.2">
      <c r="A1919" s="153"/>
      <c r="B1919" s="44" t="str">
        <f t="shared" si="153"/>
        <v/>
      </c>
      <c r="C1919" s="153">
        <f>IF($B1919="NOT_OK",LEFT($A1919,CharNo($A1919,"\")-1),A1919)</f>
        <v>0</v>
      </c>
      <c r="D1919" s="44"/>
      <c r="E1919" s="153">
        <f>IF(D1919="NOT_OK",LEFT(C1919,CharNo(C1919,"\")-1),C1919)</f>
        <v>0</v>
      </c>
      <c r="F1919" s="44" t="str">
        <f t="shared" si="149"/>
        <v/>
      </c>
      <c r="G1919" s="153">
        <f>IF(F1919="NOT_OK",LEFT(E1919,CharNo(E1919,"\")-1),E1919)</f>
        <v>0</v>
      </c>
      <c r="H1919" s="44" t="str">
        <f t="shared" si="149"/>
        <v/>
      </c>
      <c r="I1919" s="153">
        <f>IF(H1919="NOT_OK",LEFT(G1919,CharNo(G1919,"\")-1),G1919)</f>
        <v>0</v>
      </c>
      <c r="J1919" s="44" t="str">
        <f t="shared" si="150"/>
        <v/>
      </c>
      <c r="K1919" s="153">
        <f>IF(J1919="NOT_OK",LEFT(I1919,CharNo(I1919,"\")-1),I1919)</f>
        <v>0</v>
      </c>
      <c r="L1919" s="44" t="str">
        <f t="shared" si="151"/>
        <v/>
      </c>
      <c r="M1919" s="153"/>
      <c r="N1919" s="44" t="str">
        <f t="shared" si="152"/>
        <v/>
      </c>
    </row>
    <row r="1920" spans="1:14" x14ac:dyDescent="0.2">
      <c r="A1920" s="153"/>
      <c r="B1920" s="44" t="str">
        <f t="shared" si="153"/>
        <v/>
      </c>
      <c r="C1920" s="153">
        <f>IF($B1920="NOT_OK",LEFT($A1920,CharNo($A1920,"\")-1),A1920)</f>
        <v>0</v>
      </c>
      <c r="D1920" s="44"/>
      <c r="E1920" s="153">
        <f>IF(D1920="NOT_OK",LEFT(C1920,CharNo(C1920,"\")-1),C1920)</f>
        <v>0</v>
      </c>
      <c r="F1920" s="44" t="str">
        <f t="shared" si="149"/>
        <v/>
      </c>
      <c r="G1920" s="153">
        <f>IF(F1920="NOT_OK",LEFT(E1920,CharNo(E1920,"\")-1),E1920)</f>
        <v>0</v>
      </c>
      <c r="H1920" s="44" t="str">
        <f t="shared" si="149"/>
        <v/>
      </c>
      <c r="I1920" s="153">
        <f>IF(H1920="NOT_OK",LEFT(G1920,CharNo(G1920,"\")-1),G1920)</f>
        <v>0</v>
      </c>
      <c r="J1920" s="44" t="str">
        <f t="shared" si="150"/>
        <v/>
      </c>
      <c r="K1920" s="153">
        <f>IF(J1920="NOT_OK",LEFT(I1920,CharNo(I1920,"\")-1),I1920)</f>
        <v>0</v>
      </c>
      <c r="L1920" s="44" t="str">
        <f t="shared" si="151"/>
        <v/>
      </c>
      <c r="M1920" s="153"/>
      <c r="N1920" s="44" t="str">
        <f t="shared" si="152"/>
        <v/>
      </c>
    </row>
    <row r="1921" spans="1:14" x14ac:dyDescent="0.2">
      <c r="A1921" s="153"/>
      <c r="B1921" s="44" t="str">
        <f t="shared" si="153"/>
        <v/>
      </c>
      <c r="C1921" s="153">
        <f>IF($B1921="NOT_OK",LEFT($A1921,CharNo($A1921,"\")-1),A1921)</f>
        <v>0</v>
      </c>
      <c r="D1921" s="44"/>
      <c r="E1921" s="153">
        <f>IF(D1921="NOT_OK",LEFT(C1921,CharNo(C1921,"\")-1),C1921)</f>
        <v>0</v>
      </c>
      <c r="F1921" s="44" t="str">
        <f t="shared" si="149"/>
        <v/>
      </c>
      <c r="G1921" s="153">
        <f>IF(F1921="NOT_OK",LEFT(E1921,CharNo(E1921,"\")-1),E1921)</f>
        <v>0</v>
      </c>
      <c r="H1921" s="44" t="str">
        <f t="shared" si="149"/>
        <v/>
      </c>
      <c r="I1921" s="153">
        <f>IF(H1921="NOT_OK",LEFT(G1921,CharNo(G1921,"\")-1),G1921)</f>
        <v>0</v>
      </c>
      <c r="J1921" s="44" t="str">
        <f t="shared" si="150"/>
        <v/>
      </c>
      <c r="K1921" s="153">
        <f>IF(J1921="NOT_OK",LEFT(I1921,CharNo(I1921,"\")-1),I1921)</f>
        <v>0</v>
      </c>
      <c r="L1921" s="44" t="str">
        <f t="shared" si="151"/>
        <v/>
      </c>
      <c r="M1921" s="153"/>
      <c r="N1921" s="44" t="str">
        <f t="shared" si="152"/>
        <v/>
      </c>
    </row>
    <row r="1922" spans="1:14" x14ac:dyDescent="0.2">
      <c r="A1922" s="153"/>
      <c r="B1922" s="44" t="str">
        <f t="shared" si="153"/>
        <v/>
      </c>
      <c r="C1922" s="153">
        <f>IF($B1922="NOT_OK",LEFT($A1922,CharNo($A1922,"\")-1),A1922)</f>
        <v>0</v>
      </c>
      <c r="D1922" s="44"/>
      <c r="E1922" s="153">
        <f>IF(D1922="NOT_OK",LEFT(C1922,CharNo(C1922,"\")-1),C1922)</f>
        <v>0</v>
      </c>
      <c r="F1922" s="44" t="str">
        <f t="shared" si="149"/>
        <v/>
      </c>
      <c r="G1922" s="153">
        <f>IF(F1922="NOT_OK",LEFT(E1922,CharNo(E1922,"\")-1),E1922)</f>
        <v>0</v>
      </c>
      <c r="H1922" s="44" t="str">
        <f t="shared" si="149"/>
        <v/>
      </c>
      <c r="I1922" s="153">
        <f>IF(H1922="NOT_OK",LEFT(G1922,CharNo(G1922,"\")-1),G1922)</f>
        <v>0</v>
      </c>
      <c r="J1922" s="44" t="str">
        <f t="shared" si="150"/>
        <v/>
      </c>
      <c r="K1922" s="153">
        <f>IF(J1922="NOT_OK",LEFT(I1922,CharNo(I1922,"\")-1),I1922)</f>
        <v>0</v>
      </c>
      <c r="L1922" s="44" t="str">
        <f t="shared" si="151"/>
        <v/>
      </c>
      <c r="M1922" s="153"/>
      <c r="N1922" s="44" t="str">
        <f t="shared" si="152"/>
        <v/>
      </c>
    </row>
    <row r="1923" spans="1:14" x14ac:dyDescent="0.2">
      <c r="A1923" s="153"/>
      <c r="B1923" s="44" t="str">
        <f t="shared" si="153"/>
        <v/>
      </c>
      <c r="C1923" s="153">
        <f>IF($B1923="NOT_OK",LEFT($A1923,CharNo($A1923,"\")-1),A1923)</f>
        <v>0</v>
      </c>
      <c r="D1923" s="44"/>
      <c r="E1923" s="153">
        <f>IF(D1923="NOT_OK",LEFT(C1923,CharNo(C1923,"\")-1),C1923)</f>
        <v>0</v>
      </c>
      <c r="F1923" s="44" t="str">
        <f t="shared" si="149"/>
        <v/>
      </c>
      <c r="G1923" s="153">
        <f>IF(F1923="NOT_OK",LEFT(E1923,CharNo(E1923,"\")-1),E1923)</f>
        <v>0</v>
      </c>
      <c r="H1923" s="44" t="str">
        <f t="shared" si="149"/>
        <v/>
      </c>
      <c r="I1923" s="153">
        <f>IF(H1923="NOT_OK",LEFT(G1923,CharNo(G1923,"\")-1),G1923)</f>
        <v>0</v>
      </c>
      <c r="J1923" s="44" t="str">
        <f t="shared" si="150"/>
        <v/>
      </c>
      <c r="K1923" s="153">
        <f>IF(J1923="NOT_OK",LEFT(I1923,CharNo(I1923,"\")-1),I1923)</f>
        <v>0</v>
      </c>
      <c r="L1923" s="44" t="str">
        <f t="shared" si="151"/>
        <v/>
      </c>
      <c r="M1923" s="153"/>
      <c r="N1923" s="44" t="str">
        <f t="shared" si="152"/>
        <v/>
      </c>
    </row>
    <row r="1924" spans="1:14" x14ac:dyDescent="0.2">
      <c r="A1924" s="153"/>
      <c r="B1924" s="44" t="str">
        <f t="shared" si="153"/>
        <v/>
      </c>
      <c r="C1924" s="153">
        <f>IF($B1924="NOT_OK",LEFT($A1924,CharNo($A1924,"\")-1),A1924)</f>
        <v>0</v>
      </c>
      <c r="D1924" s="44"/>
      <c r="E1924" s="153">
        <f>IF(D1924="NOT_OK",LEFT(C1924,CharNo(C1924,"\")-1),C1924)</f>
        <v>0</v>
      </c>
      <c r="F1924" s="44" t="str">
        <f t="shared" ref="F1924:H1987" si="154">IF(E1924=0,"",IF(LEN(E1924)&lt;50,"OK","NOT_OK"))</f>
        <v/>
      </c>
      <c r="G1924" s="153">
        <f>IF(F1924="NOT_OK",LEFT(E1924,CharNo(E1924,"\")-1),E1924)</f>
        <v>0</v>
      </c>
      <c r="H1924" s="44" t="str">
        <f t="shared" si="154"/>
        <v/>
      </c>
      <c r="I1924" s="153">
        <f>IF(H1924="NOT_OK",LEFT(G1924,CharNo(G1924,"\")-1),G1924)</f>
        <v>0</v>
      </c>
      <c r="J1924" s="44" t="str">
        <f t="shared" ref="J1924:J1987" si="155">IF(I1924=0,"",IF(LEN(I1924)&lt;50,"OK","NOT_OK"))</f>
        <v/>
      </c>
      <c r="K1924" s="153">
        <f>IF(J1924="NOT_OK",LEFT(I1924,CharNo(I1924,"\")-1),I1924)</f>
        <v>0</v>
      </c>
      <c r="L1924" s="44" t="str">
        <f t="shared" ref="L1924:L1987" si="156">IF(K1924=0,"",IF(LEN(K1924)&lt;50,"OK","NOT_OK"))</f>
        <v/>
      </c>
      <c r="M1924" s="153"/>
      <c r="N1924" s="44" t="str">
        <f t="shared" ref="N1924:N1987" si="157">IF(M1924=0,"",IF(LEN(M1924)&lt;50,"OK","NOT_OK"))</f>
        <v/>
      </c>
    </row>
    <row r="1925" spans="1:14" x14ac:dyDescent="0.2">
      <c r="A1925" s="153"/>
      <c r="B1925" s="44" t="str">
        <f t="shared" ref="B1925:B1988" si="158">IF($A1925="","",IF(LEN($A1925)&lt;50,"OK","NOT_OK"))</f>
        <v/>
      </c>
      <c r="C1925" s="153">
        <f>IF($B1925="NOT_OK",LEFT($A1925,CharNo($A1925,"\")-1),A1925)</f>
        <v>0</v>
      </c>
      <c r="D1925" s="44"/>
      <c r="E1925" s="153">
        <f>IF(D1925="NOT_OK",LEFT(C1925,CharNo(C1925,"\")-1),C1925)</f>
        <v>0</v>
      </c>
      <c r="F1925" s="44" t="str">
        <f t="shared" si="154"/>
        <v/>
      </c>
      <c r="G1925" s="153">
        <f>IF(F1925="NOT_OK",LEFT(E1925,CharNo(E1925,"\")-1),E1925)</f>
        <v>0</v>
      </c>
      <c r="H1925" s="44" t="str">
        <f t="shared" si="154"/>
        <v/>
      </c>
      <c r="I1925" s="153">
        <f>IF(H1925="NOT_OK",LEFT(G1925,CharNo(G1925,"\")-1),G1925)</f>
        <v>0</v>
      </c>
      <c r="J1925" s="44" t="str">
        <f t="shared" si="155"/>
        <v/>
      </c>
      <c r="K1925" s="153">
        <f>IF(J1925="NOT_OK",LEFT(I1925,CharNo(I1925,"\")-1),I1925)</f>
        <v>0</v>
      </c>
      <c r="L1925" s="44" t="str">
        <f t="shared" si="156"/>
        <v/>
      </c>
      <c r="M1925" s="153"/>
      <c r="N1925" s="44" t="str">
        <f t="shared" si="157"/>
        <v/>
      </c>
    </row>
    <row r="1926" spans="1:14" x14ac:dyDescent="0.2">
      <c r="A1926" s="153"/>
      <c r="B1926" s="44" t="str">
        <f t="shared" si="158"/>
        <v/>
      </c>
      <c r="C1926" s="153">
        <f>IF($B1926="NOT_OK",LEFT($A1926,CharNo($A1926,"\")-1),A1926)</f>
        <v>0</v>
      </c>
      <c r="D1926" s="44"/>
      <c r="E1926" s="153">
        <f>IF(D1926="NOT_OK",LEFT(C1926,CharNo(C1926,"\")-1),C1926)</f>
        <v>0</v>
      </c>
      <c r="F1926" s="44" t="str">
        <f t="shared" si="154"/>
        <v/>
      </c>
      <c r="G1926" s="153">
        <f>IF(F1926="NOT_OK",LEFT(E1926,CharNo(E1926,"\")-1),E1926)</f>
        <v>0</v>
      </c>
      <c r="H1926" s="44" t="str">
        <f t="shared" si="154"/>
        <v/>
      </c>
      <c r="I1926" s="153">
        <f>IF(H1926="NOT_OK",LEFT(G1926,CharNo(G1926,"\")-1),G1926)</f>
        <v>0</v>
      </c>
      <c r="J1926" s="44" t="str">
        <f t="shared" si="155"/>
        <v/>
      </c>
      <c r="K1926" s="153">
        <f>IF(J1926="NOT_OK",LEFT(I1926,CharNo(I1926,"\")-1),I1926)</f>
        <v>0</v>
      </c>
      <c r="L1926" s="44" t="str">
        <f t="shared" si="156"/>
        <v/>
      </c>
      <c r="M1926" s="153"/>
      <c r="N1926" s="44" t="str">
        <f t="shared" si="157"/>
        <v/>
      </c>
    </row>
    <row r="1927" spans="1:14" x14ac:dyDescent="0.2">
      <c r="A1927" s="153"/>
      <c r="B1927" s="44" t="str">
        <f t="shared" si="158"/>
        <v/>
      </c>
      <c r="C1927" s="153">
        <f>IF($B1927="NOT_OK",LEFT($A1927,CharNo($A1927,"\")-1),A1927)</f>
        <v>0</v>
      </c>
      <c r="D1927" s="44"/>
      <c r="E1927" s="153">
        <f>IF(D1927="NOT_OK",LEFT(C1927,CharNo(C1927,"\")-1),C1927)</f>
        <v>0</v>
      </c>
      <c r="F1927" s="44" t="str">
        <f t="shared" si="154"/>
        <v/>
      </c>
      <c r="G1927" s="153">
        <f>IF(F1927="NOT_OK",LEFT(E1927,CharNo(E1927,"\")-1),E1927)</f>
        <v>0</v>
      </c>
      <c r="H1927" s="44" t="str">
        <f t="shared" si="154"/>
        <v/>
      </c>
      <c r="I1927" s="153">
        <f>IF(H1927="NOT_OK",LEFT(G1927,CharNo(G1927,"\")-1),G1927)</f>
        <v>0</v>
      </c>
      <c r="J1927" s="44" t="str">
        <f t="shared" si="155"/>
        <v/>
      </c>
      <c r="K1927" s="153">
        <f>IF(J1927="NOT_OK",LEFT(I1927,CharNo(I1927,"\")-1),I1927)</f>
        <v>0</v>
      </c>
      <c r="L1927" s="44" t="str">
        <f t="shared" si="156"/>
        <v/>
      </c>
      <c r="M1927" s="153"/>
      <c r="N1927" s="44" t="str">
        <f t="shared" si="157"/>
        <v/>
      </c>
    </row>
    <row r="1928" spans="1:14" x14ac:dyDescent="0.2">
      <c r="A1928" s="153"/>
      <c r="B1928" s="44" t="str">
        <f t="shared" si="158"/>
        <v/>
      </c>
      <c r="C1928" s="153">
        <f>IF($B1928="NOT_OK",LEFT($A1928,CharNo($A1928,"\")-1),A1928)</f>
        <v>0</v>
      </c>
      <c r="D1928" s="44"/>
      <c r="E1928" s="153">
        <f>IF(D1928="NOT_OK",LEFT(C1928,CharNo(C1928,"\")-1),C1928)</f>
        <v>0</v>
      </c>
      <c r="F1928" s="44" t="str">
        <f t="shared" si="154"/>
        <v/>
      </c>
      <c r="G1928" s="153">
        <f>IF(F1928="NOT_OK",LEFT(E1928,CharNo(E1928,"\")-1),E1928)</f>
        <v>0</v>
      </c>
      <c r="H1928" s="44" t="str">
        <f t="shared" si="154"/>
        <v/>
      </c>
      <c r="I1928" s="153">
        <f>IF(H1928="NOT_OK",LEFT(G1928,CharNo(G1928,"\")-1),G1928)</f>
        <v>0</v>
      </c>
      <c r="J1928" s="44" t="str">
        <f t="shared" si="155"/>
        <v/>
      </c>
      <c r="K1928" s="153">
        <f>IF(J1928="NOT_OK",LEFT(I1928,CharNo(I1928,"\")-1),I1928)</f>
        <v>0</v>
      </c>
      <c r="L1928" s="44" t="str">
        <f t="shared" si="156"/>
        <v/>
      </c>
      <c r="M1928" s="153"/>
      <c r="N1928" s="44" t="str">
        <f t="shared" si="157"/>
        <v/>
      </c>
    </row>
    <row r="1929" spans="1:14" x14ac:dyDescent="0.2">
      <c r="A1929" s="153"/>
      <c r="B1929" s="44" t="str">
        <f t="shared" si="158"/>
        <v/>
      </c>
      <c r="C1929" s="153">
        <f>IF($B1929="NOT_OK",LEFT($A1929,CharNo($A1929,"\")-1),A1929)</f>
        <v>0</v>
      </c>
      <c r="D1929" s="44"/>
      <c r="E1929" s="153">
        <f>IF(D1929="NOT_OK",LEFT(C1929,CharNo(C1929,"\")-1),C1929)</f>
        <v>0</v>
      </c>
      <c r="F1929" s="44" t="str">
        <f t="shared" si="154"/>
        <v/>
      </c>
      <c r="G1929" s="153">
        <f>IF(F1929="NOT_OK",LEFT(E1929,CharNo(E1929,"\")-1),E1929)</f>
        <v>0</v>
      </c>
      <c r="H1929" s="44" t="str">
        <f t="shared" si="154"/>
        <v/>
      </c>
      <c r="I1929" s="153">
        <f>IF(H1929="NOT_OK",LEFT(G1929,CharNo(G1929,"\")-1),G1929)</f>
        <v>0</v>
      </c>
      <c r="J1929" s="44" t="str">
        <f t="shared" si="155"/>
        <v/>
      </c>
      <c r="K1929" s="153">
        <f>IF(J1929="NOT_OK",LEFT(I1929,CharNo(I1929,"\")-1),I1929)</f>
        <v>0</v>
      </c>
      <c r="L1929" s="44" t="str">
        <f t="shared" si="156"/>
        <v/>
      </c>
      <c r="M1929" s="153"/>
      <c r="N1929" s="44" t="str">
        <f t="shared" si="157"/>
        <v/>
      </c>
    </row>
    <row r="1930" spans="1:14" x14ac:dyDescent="0.2">
      <c r="A1930" s="153"/>
      <c r="B1930" s="44" t="str">
        <f t="shared" si="158"/>
        <v/>
      </c>
      <c r="C1930" s="153">
        <f>IF($B1930="NOT_OK",LEFT($A1930,CharNo($A1930,"\")-1),A1930)</f>
        <v>0</v>
      </c>
      <c r="D1930" s="44"/>
      <c r="E1930" s="153">
        <f>IF(D1930="NOT_OK",LEFT(C1930,CharNo(C1930,"\")-1),C1930)</f>
        <v>0</v>
      </c>
      <c r="F1930" s="44" t="str">
        <f t="shared" si="154"/>
        <v/>
      </c>
      <c r="G1930" s="153">
        <f>IF(F1930="NOT_OK",LEFT(E1930,CharNo(E1930,"\")-1),E1930)</f>
        <v>0</v>
      </c>
      <c r="H1930" s="44" t="str">
        <f t="shared" si="154"/>
        <v/>
      </c>
      <c r="I1930" s="153">
        <f>IF(H1930="NOT_OK",LEFT(G1930,CharNo(G1930,"\")-1),G1930)</f>
        <v>0</v>
      </c>
      <c r="J1930" s="44" t="str">
        <f t="shared" si="155"/>
        <v/>
      </c>
      <c r="K1930" s="153">
        <f>IF(J1930="NOT_OK",LEFT(I1930,CharNo(I1930,"\")-1),I1930)</f>
        <v>0</v>
      </c>
      <c r="L1930" s="44" t="str">
        <f t="shared" si="156"/>
        <v/>
      </c>
      <c r="M1930" s="153"/>
      <c r="N1930" s="44" t="str">
        <f t="shared" si="157"/>
        <v/>
      </c>
    </row>
    <row r="1931" spans="1:14" x14ac:dyDescent="0.2">
      <c r="A1931" s="153"/>
      <c r="B1931" s="44" t="str">
        <f t="shared" si="158"/>
        <v/>
      </c>
      <c r="C1931" s="153">
        <f>IF($B1931="NOT_OK",LEFT($A1931,CharNo($A1931,"\")-1),A1931)</f>
        <v>0</v>
      </c>
      <c r="D1931" s="44"/>
      <c r="E1931" s="153">
        <f>IF(D1931="NOT_OK",LEFT(C1931,CharNo(C1931,"\")-1),C1931)</f>
        <v>0</v>
      </c>
      <c r="F1931" s="44" t="str">
        <f t="shared" si="154"/>
        <v/>
      </c>
      <c r="G1931" s="153">
        <f>IF(F1931="NOT_OK",LEFT(E1931,CharNo(E1931,"\")-1),E1931)</f>
        <v>0</v>
      </c>
      <c r="H1931" s="44" t="str">
        <f t="shared" si="154"/>
        <v/>
      </c>
      <c r="I1931" s="153">
        <f>IF(H1931="NOT_OK",LEFT(G1931,CharNo(G1931,"\")-1),G1931)</f>
        <v>0</v>
      </c>
      <c r="J1931" s="44" t="str">
        <f t="shared" si="155"/>
        <v/>
      </c>
      <c r="K1931" s="153">
        <f>IF(J1931="NOT_OK",LEFT(I1931,CharNo(I1931,"\")-1),I1931)</f>
        <v>0</v>
      </c>
      <c r="L1931" s="44" t="str">
        <f t="shared" si="156"/>
        <v/>
      </c>
      <c r="M1931" s="153"/>
      <c r="N1931" s="44" t="str">
        <f t="shared" si="157"/>
        <v/>
      </c>
    </row>
    <row r="1932" spans="1:14" x14ac:dyDescent="0.2">
      <c r="A1932" s="153"/>
      <c r="B1932" s="44" t="str">
        <f t="shared" si="158"/>
        <v/>
      </c>
      <c r="C1932" s="153">
        <f>IF($B1932="NOT_OK",LEFT($A1932,CharNo($A1932,"\")-1),A1932)</f>
        <v>0</v>
      </c>
      <c r="D1932" s="44"/>
      <c r="E1932" s="153">
        <f>IF(D1932="NOT_OK",LEFT(C1932,CharNo(C1932,"\")-1),C1932)</f>
        <v>0</v>
      </c>
      <c r="F1932" s="44" t="str">
        <f t="shared" si="154"/>
        <v/>
      </c>
      <c r="G1932" s="153">
        <f>IF(F1932="NOT_OK",LEFT(E1932,CharNo(E1932,"\")-1),E1932)</f>
        <v>0</v>
      </c>
      <c r="H1932" s="44" t="str">
        <f t="shared" si="154"/>
        <v/>
      </c>
      <c r="I1932" s="153">
        <f>IF(H1932="NOT_OK",LEFT(G1932,CharNo(G1932,"\")-1),G1932)</f>
        <v>0</v>
      </c>
      <c r="J1932" s="44" t="str">
        <f t="shared" si="155"/>
        <v/>
      </c>
      <c r="K1932" s="153">
        <f>IF(J1932="NOT_OK",LEFT(I1932,CharNo(I1932,"\")-1),I1932)</f>
        <v>0</v>
      </c>
      <c r="L1932" s="44" t="str">
        <f t="shared" si="156"/>
        <v/>
      </c>
      <c r="M1932" s="153"/>
      <c r="N1932" s="44" t="str">
        <f t="shared" si="157"/>
        <v/>
      </c>
    </row>
    <row r="1933" spans="1:14" x14ac:dyDescent="0.2">
      <c r="A1933" s="153"/>
      <c r="B1933" s="44" t="str">
        <f t="shared" si="158"/>
        <v/>
      </c>
      <c r="C1933" s="153">
        <f>IF($B1933="NOT_OK",LEFT($A1933,CharNo($A1933,"\")-1),A1933)</f>
        <v>0</v>
      </c>
      <c r="D1933" s="44"/>
      <c r="E1933" s="153">
        <f>IF(D1933="NOT_OK",LEFT(C1933,CharNo(C1933,"\")-1),C1933)</f>
        <v>0</v>
      </c>
      <c r="F1933" s="44" t="str">
        <f t="shared" si="154"/>
        <v/>
      </c>
      <c r="G1933" s="153">
        <f>IF(F1933="NOT_OK",LEFT(E1933,CharNo(E1933,"\")-1),E1933)</f>
        <v>0</v>
      </c>
      <c r="H1933" s="44" t="str">
        <f t="shared" si="154"/>
        <v/>
      </c>
      <c r="I1933" s="153">
        <f>IF(H1933="NOT_OK",LEFT(G1933,CharNo(G1933,"\")-1),G1933)</f>
        <v>0</v>
      </c>
      <c r="J1933" s="44" t="str">
        <f t="shared" si="155"/>
        <v/>
      </c>
      <c r="K1933" s="153">
        <f>IF(J1933="NOT_OK",LEFT(I1933,CharNo(I1933,"\")-1),I1933)</f>
        <v>0</v>
      </c>
      <c r="L1933" s="44" t="str">
        <f t="shared" si="156"/>
        <v/>
      </c>
      <c r="M1933" s="153"/>
      <c r="N1933" s="44" t="str">
        <f t="shared" si="157"/>
        <v/>
      </c>
    </row>
    <row r="1934" spans="1:14" x14ac:dyDescent="0.2">
      <c r="A1934" s="153"/>
      <c r="B1934" s="44" t="str">
        <f t="shared" si="158"/>
        <v/>
      </c>
      <c r="C1934" s="153">
        <f>IF($B1934="NOT_OK",LEFT($A1934,CharNo($A1934,"\")-1),A1934)</f>
        <v>0</v>
      </c>
      <c r="D1934" s="44"/>
      <c r="E1934" s="153">
        <f>IF(D1934="NOT_OK",LEFT(C1934,CharNo(C1934,"\")-1),C1934)</f>
        <v>0</v>
      </c>
      <c r="F1934" s="44" t="str">
        <f t="shared" si="154"/>
        <v/>
      </c>
      <c r="G1934" s="153">
        <f>IF(F1934="NOT_OK",LEFT(E1934,CharNo(E1934,"\")-1),E1934)</f>
        <v>0</v>
      </c>
      <c r="H1934" s="44" t="str">
        <f t="shared" si="154"/>
        <v/>
      </c>
      <c r="I1934" s="153">
        <f>IF(H1934="NOT_OK",LEFT(G1934,CharNo(G1934,"\")-1),G1934)</f>
        <v>0</v>
      </c>
      <c r="J1934" s="44" t="str">
        <f t="shared" si="155"/>
        <v/>
      </c>
      <c r="K1934" s="153">
        <f>IF(J1934="NOT_OK",LEFT(I1934,CharNo(I1934,"\")-1),I1934)</f>
        <v>0</v>
      </c>
      <c r="L1934" s="44" t="str">
        <f t="shared" si="156"/>
        <v/>
      </c>
      <c r="M1934" s="153"/>
      <c r="N1934" s="44" t="str">
        <f t="shared" si="157"/>
        <v/>
      </c>
    </row>
    <row r="1935" spans="1:14" x14ac:dyDescent="0.2">
      <c r="A1935" s="153"/>
      <c r="B1935" s="44" t="str">
        <f t="shared" si="158"/>
        <v/>
      </c>
      <c r="C1935" s="153">
        <f>IF($B1935="NOT_OK",LEFT($A1935,CharNo($A1935,"\")-1),A1935)</f>
        <v>0</v>
      </c>
      <c r="D1935" s="44"/>
      <c r="E1935" s="153">
        <f>IF(D1935="NOT_OK",LEFT(C1935,CharNo(C1935,"\")-1),C1935)</f>
        <v>0</v>
      </c>
      <c r="F1935" s="44" t="str">
        <f t="shared" si="154"/>
        <v/>
      </c>
      <c r="G1935" s="153">
        <f>IF(F1935="NOT_OK",LEFT(E1935,CharNo(E1935,"\")-1),E1935)</f>
        <v>0</v>
      </c>
      <c r="H1935" s="44" t="str">
        <f t="shared" si="154"/>
        <v/>
      </c>
      <c r="I1935" s="153">
        <f>IF(H1935="NOT_OK",LEFT(G1935,CharNo(G1935,"\")-1),G1935)</f>
        <v>0</v>
      </c>
      <c r="J1935" s="44" t="str">
        <f t="shared" si="155"/>
        <v/>
      </c>
      <c r="K1935" s="153">
        <f>IF(J1935="NOT_OK",LEFT(I1935,CharNo(I1935,"\")-1),I1935)</f>
        <v>0</v>
      </c>
      <c r="L1935" s="44" t="str">
        <f t="shared" si="156"/>
        <v/>
      </c>
      <c r="M1935" s="153"/>
      <c r="N1935" s="44" t="str">
        <f t="shared" si="157"/>
        <v/>
      </c>
    </row>
    <row r="1936" spans="1:14" x14ac:dyDescent="0.2">
      <c r="A1936" s="153"/>
      <c r="B1936" s="44" t="str">
        <f t="shared" si="158"/>
        <v/>
      </c>
      <c r="C1936" s="153">
        <f>IF($B1936="NOT_OK",LEFT($A1936,CharNo($A1936,"\")-1),A1936)</f>
        <v>0</v>
      </c>
      <c r="D1936" s="44"/>
      <c r="E1936" s="153">
        <f>IF(D1936="NOT_OK",LEFT(C1936,CharNo(C1936,"\")-1),C1936)</f>
        <v>0</v>
      </c>
      <c r="F1936" s="44" t="str">
        <f t="shared" si="154"/>
        <v/>
      </c>
      <c r="G1936" s="153">
        <f>IF(F1936="NOT_OK",LEFT(E1936,CharNo(E1936,"\")-1),E1936)</f>
        <v>0</v>
      </c>
      <c r="H1936" s="44" t="str">
        <f t="shared" si="154"/>
        <v/>
      </c>
      <c r="I1936" s="153">
        <f>IF(H1936="NOT_OK",LEFT(G1936,CharNo(G1936,"\")-1),G1936)</f>
        <v>0</v>
      </c>
      <c r="J1936" s="44" t="str">
        <f t="shared" si="155"/>
        <v/>
      </c>
      <c r="K1936" s="153">
        <f>IF(J1936="NOT_OK",LEFT(I1936,CharNo(I1936,"\")-1),I1936)</f>
        <v>0</v>
      </c>
      <c r="L1936" s="44" t="str">
        <f t="shared" si="156"/>
        <v/>
      </c>
      <c r="M1936" s="153"/>
      <c r="N1936" s="44" t="str">
        <f t="shared" si="157"/>
        <v/>
      </c>
    </row>
    <row r="1937" spans="1:14" x14ac:dyDescent="0.2">
      <c r="A1937" s="153"/>
      <c r="B1937" s="44" t="str">
        <f t="shared" si="158"/>
        <v/>
      </c>
      <c r="C1937" s="153">
        <f>IF($B1937="NOT_OK",LEFT($A1937,CharNo($A1937,"\")-1),A1937)</f>
        <v>0</v>
      </c>
      <c r="D1937" s="44"/>
      <c r="E1937" s="153">
        <f>IF(D1937="NOT_OK",LEFT(C1937,CharNo(C1937,"\")-1),C1937)</f>
        <v>0</v>
      </c>
      <c r="F1937" s="44" t="str">
        <f t="shared" si="154"/>
        <v/>
      </c>
      <c r="G1937" s="153">
        <f>IF(F1937="NOT_OK",LEFT(E1937,CharNo(E1937,"\")-1),E1937)</f>
        <v>0</v>
      </c>
      <c r="H1937" s="44" t="str">
        <f t="shared" si="154"/>
        <v/>
      </c>
      <c r="I1937" s="153">
        <f>IF(H1937="NOT_OK",LEFT(G1937,CharNo(G1937,"\")-1),G1937)</f>
        <v>0</v>
      </c>
      <c r="J1937" s="44" t="str">
        <f t="shared" si="155"/>
        <v/>
      </c>
      <c r="K1937" s="153">
        <f>IF(J1937="NOT_OK",LEFT(I1937,CharNo(I1937,"\")-1),I1937)</f>
        <v>0</v>
      </c>
      <c r="L1937" s="44" t="str">
        <f t="shared" si="156"/>
        <v/>
      </c>
      <c r="M1937" s="153"/>
      <c r="N1937" s="44" t="str">
        <f t="shared" si="157"/>
        <v/>
      </c>
    </row>
    <row r="1938" spans="1:14" x14ac:dyDescent="0.2">
      <c r="A1938" s="153"/>
      <c r="B1938" s="44" t="str">
        <f t="shared" si="158"/>
        <v/>
      </c>
      <c r="C1938" s="153">
        <f>IF($B1938="NOT_OK",LEFT($A1938,CharNo($A1938,"\")-1),A1938)</f>
        <v>0</v>
      </c>
      <c r="D1938" s="44"/>
      <c r="E1938" s="153">
        <f>IF(D1938="NOT_OK",LEFT(C1938,CharNo(C1938,"\")-1),C1938)</f>
        <v>0</v>
      </c>
      <c r="F1938" s="44" t="str">
        <f t="shared" si="154"/>
        <v/>
      </c>
      <c r="G1938" s="153">
        <f>IF(F1938="NOT_OK",LEFT(E1938,CharNo(E1938,"\")-1),E1938)</f>
        <v>0</v>
      </c>
      <c r="H1938" s="44" t="str">
        <f t="shared" si="154"/>
        <v/>
      </c>
      <c r="I1938" s="153">
        <f>IF(H1938="NOT_OK",LEFT(G1938,CharNo(G1938,"\")-1),G1938)</f>
        <v>0</v>
      </c>
      <c r="J1938" s="44" t="str">
        <f t="shared" si="155"/>
        <v/>
      </c>
      <c r="K1938" s="153">
        <f>IF(J1938="NOT_OK",LEFT(I1938,CharNo(I1938,"\")-1),I1938)</f>
        <v>0</v>
      </c>
      <c r="L1938" s="44" t="str">
        <f t="shared" si="156"/>
        <v/>
      </c>
      <c r="M1938" s="153"/>
      <c r="N1938" s="44" t="str">
        <f t="shared" si="157"/>
        <v/>
      </c>
    </row>
    <row r="1939" spans="1:14" x14ac:dyDescent="0.2">
      <c r="A1939" s="153"/>
      <c r="B1939" s="44" t="str">
        <f t="shared" si="158"/>
        <v/>
      </c>
      <c r="C1939" s="153">
        <f>IF($B1939="NOT_OK",LEFT($A1939,CharNo($A1939,"\")-1),A1939)</f>
        <v>0</v>
      </c>
      <c r="D1939" s="44"/>
      <c r="E1939" s="153">
        <f>IF(D1939="NOT_OK",LEFT(C1939,CharNo(C1939,"\")-1),C1939)</f>
        <v>0</v>
      </c>
      <c r="F1939" s="44" t="str">
        <f t="shared" si="154"/>
        <v/>
      </c>
      <c r="G1939" s="153">
        <f>IF(F1939="NOT_OK",LEFT(E1939,CharNo(E1939,"\")-1),E1939)</f>
        <v>0</v>
      </c>
      <c r="H1939" s="44" t="str">
        <f t="shared" si="154"/>
        <v/>
      </c>
      <c r="I1939" s="153">
        <f>IF(H1939="NOT_OK",LEFT(G1939,CharNo(G1939,"\")-1),G1939)</f>
        <v>0</v>
      </c>
      <c r="J1939" s="44" t="str">
        <f t="shared" si="155"/>
        <v/>
      </c>
      <c r="K1939" s="153">
        <f>IF(J1939="NOT_OK",LEFT(I1939,CharNo(I1939,"\")-1),I1939)</f>
        <v>0</v>
      </c>
      <c r="L1939" s="44" t="str">
        <f t="shared" si="156"/>
        <v/>
      </c>
      <c r="M1939" s="153"/>
      <c r="N1939" s="44" t="str">
        <f t="shared" si="157"/>
        <v/>
      </c>
    </row>
    <row r="1940" spans="1:14" x14ac:dyDescent="0.2">
      <c r="A1940" s="153"/>
      <c r="B1940" s="44" t="str">
        <f t="shared" si="158"/>
        <v/>
      </c>
      <c r="C1940" s="153">
        <f>IF($B1940="NOT_OK",LEFT($A1940,CharNo($A1940,"\")-1),A1940)</f>
        <v>0</v>
      </c>
      <c r="D1940" s="44"/>
      <c r="E1940" s="153">
        <f>IF(D1940="NOT_OK",LEFT(C1940,CharNo(C1940,"\")-1),C1940)</f>
        <v>0</v>
      </c>
      <c r="F1940" s="44" t="str">
        <f t="shared" si="154"/>
        <v/>
      </c>
      <c r="G1940" s="153">
        <f>IF(F1940="NOT_OK",LEFT(E1940,CharNo(E1940,"\")-1),E1940)</f>
        <v>0</v>
      </c>
      <c r="H1940" s="44" t="str">
        <f t="shared" si="154"/>
        <v/>
      </c>
      <c r="I1940" s="153">
        <f>IF(H1940="NOT_OK",LEFT(G1940,CharNo(G1940,"\")-1),G1940)</f>
        <v>0</v>
      </c>
      <c r="J1940" s="44" t="str">
        <f t="shared" si="155"/>
        <v/>
      </c>
      <c r="K1940" s="153">
        <f>IF(J1940="NOT_OK",LEFT(I1940,CharNo(I1940,"\")-1),I1940)</f>
        <v>0</v>
      </c>
      <c r="L1940" s="44" t="str">
        <f t="shared" si="156"/>
        <v/>
      </c>
      <c r="M1940" s="153"/>
      <c r="N1940" s="44" t="str">
        <f t="shared" si="157"/>
        <v/>
      </c>
    </row>
    <row r="1941" spans="1:14" x14ac:dyDescent="0.2">
      <c r="A1941" s="153"/>
      <c r="B1941" s="44" t="str">
        <f t="shared" si="158"/>
        <v/>
      </c>
      <c r="C1941" s="153">
        <f>IF($B1941="NOT_OK",LEFT($A1941,CharNo($A1941,"\")-1),A1941)</f>
        <v>0</v>
      </c>
      <c r="D1941" s="44"/>
      <c r="E1941" s="153">
        <f>IF(D1941="NOT_OK",LEFT(C1941,CharNo(C1941,"\")-1),C1941)</f>
        <v>0</v>
      </c>
      <c r="F1941" s="44" t="str">
        <f t="shared" si="154"/>
        <v/>
      </c>
      <c r="G1941" s="153">
        <f>IF(F1941="NOT_OK",LEFT(E1941,CharNo(E1941,"\")-1),E1941)</f>
        <v>0</v>
      </c>
      <c r="H1941" s="44" t="str">
        <f t="shared" si="154"/>
        <v/>
      </c>
      <c r="I1941" s="153">
        <f>IF(H1941="NOT_OK",LEFT(G1941,CharNo(G1941,"\")-1),G1941)</f>
        <v>0</v>
      </c>
      <c r="J1941" s="44" t="str">
        <f t="shared" si="155"/>
        <v/>
      </c>
      <c r="K1941" s="153">
        <f>IF(J1941="NOT_OK",LEFT(I1941,CharNo(I1941,"\")-1),I1941)</f>
        <v>0</v>
      </c>
      <c r="L1941" s="44" t="str">
        <f t="shared" si="156"/>
        <v/>
      </c>
      <c r="M1941" s="153"/>
      <c r="N1941" s="44" t="str">
        <f t="shared" si="157"/>
        <v/>
      </c>
    </row>
    <row r="1942" spans="1:14" x14ac:dyDescent="0.2">
      <c r="A1942" s="153"/>
      <c r="B1942" s="44" t="str">
        <f t="shared" si="158"/>
        <v/>
      </c>
      <c r="C1942" s="153">
        <f>IF($B1942="NOT_OK",LEFT($A1942,CharNo($A1942,"\")-1),A1942)</f>
        <v>0</v>
      </c>
      <c r="D1942" s="44"/>
      <c r="E1942" s="153">
        <f>IF(D1942="NOT_OK",LEFT(C1942,CharNo(C1942,"\")-1),C1942)</f>
        <v>0</v>
      </c>
      <c r="F1942" s="44" t="str">
        <f t="shared" si="154"/>
        <v/>
      </c>
      <c r="G1942" s="153">
        <f>IF(F1942="NOT_OK",LEFT(E1942,CharNo(E1942,"\")-1),E1942)</f>
        <v>0</v>
      </c>
      <c r="H1942" s="44" t="str">
        <f t="shared" si="154"/>
        <v/>
      </c>
      <c r="I1942" s="153">
        <f>IF(H1942="NOT_OK",LEFT(G1942,CharNo(G1942,"\")-1),G1942)</f>
        <v>0</v>
      </c>
      <c r="J1942" s="44" t="str">
        <f t="shared" si="155"/>
        <v/>
      </c>
      <c r="K1942" s="153">
        <f>IF(J1942="NOT_OK",LEFT(I1942,CharNo(I1942,"\")-1),I1942)</f>
        <v>0</v>
      </c>
      <c r="L1942" s="44" t="str">
        <f t="shared" si="156"/>
        <v/>
      </c>
      <c r="M1942" s="153"/>
      <c r="N1942" s="44" t="str">
        <f t="shared" si="157"/>
        <v/>
      </c>
    </row>
    <row r="1943" spans="1:14" x14ac:dyDescent="0.2">
      <c r="A1943" s="153"/>
      <c r="B1943" s="44" t="str">
        <f t="shared" si="158"/>
        <v/>
      </c>
      <c r="C1943" s="153">
        <f>IF($B1943="NOT_OK",LEFT($A1943,CharNo($A1943,"\")-1),A1943)</f>
        <v>0</v>
      </c>
      <c r="D1943" s="44"/>
      <c r="E1943" s="153">
        <f>IF(D1943="NOT_OK",LEFT(C1943,CharNo(C1943,"\")-1),C1943)</f>
        <v>0</v>
      </c>
      <c r="F1943" s="44" t="str">
        <f t="shared" si="154"/>
        <v/>
      </c>
      <c r="G1943" s="153">
        <f>IF(F1943="NOT_OK",LEFT(E1943,CharNo(E1943,"\")-1),E1943)</f>
        <v>0</v>
      </c>
      <c r="H1943" s="44" t="str">
        <f t="shared" si="154"/>
        <v/>
      </c>
      <c r="I1943" s="153">
        <f>IF(H1943="NOT_OK",LEFT(G1943,CharNo(G1943,"\")-1),G1943)</f>
        <v>0</v>
      </c>
      <c r="J1943" s="44" t="str">
        <f t="shared" si="155"/>
        <v/>
      </c>
      <c r="K1943" s="153">
        <f>IF(J1943="NOT_OK",LEFT(I1943,CharNo(I1943,"\")-1),I1943)</f>
        <v>0</v>
      </c>
      <c r="L1943" s="44" t="str">
        <f t="shared" si="156"/>
        <v/>
      </c>
      <c r="M1943" s="153"/>
      <c r="N1943" s="44" t="str">
        <f t="shared" si="157"/>
        <v/>
      </c>
    </row>
    <row r="1944" spans="1:14" x14ac:dyDescent="0.2">
      <c r="A1944" s="153"/>
      <c r="B1944" s="44" t="str">
        <f t="shared" si="158"/>
        <v/>
      </c>
      <c r="C1944" s="153">
        <f>IF($B1944="NOT_OK",LEFT($A1944,CharNo($A1944,"\")-1),A1944)</f>
        <v>0</v>
      </c>
      <c r="D1944" s="44"/>
      <c r="E1944" s="153">
        <f>IF(D1944="NOT_OK",LEFT(C1944,CharNo(C1944,"\")-1),C1944)</f>
        <v>0</v>
      </c>
      <c r="F1944" s="44" t="str">
        <f t="shared" si="154"/>
        <v/>
      </c>
      <c r="G1944" s="153">
        <f>IF(F1944="NOT_OK",LEFT(E1944,CharNo(E1944,"\")-1),E1944)</f>
        <v>0</v>
      </c>
      <c r="H1944" s="44" t="str">
        <f t="shared" si="154"/>
        <v/>
      </c>
      <c r="I1944" s="153">
        <f>IF(H1944="NOT_OK",LEFT(G1944,CharNo(G1944,"\")-1),G1944)</f>
        <v>0</v>
      </c>
      <c r="J1944" s="44" t="str">
        <f t="shared" si="155"/>
        <v/>
      </c>
      <c r="K1944" s="153">
        <f>IF(J1944="NOT_OK",LEFT(I1944,CharNo(I1944,"\")-1),I1944)</f>
        <v>0</v>
      </c>
      <c r="L1944" s="44" t="str">
        <f t="shared" si="156"/>
        <v/>
      </c>
      <c r="M1944" s="153"/>
      <c r="N1944" s="44" t="str">
        <f t="shared" si="157"/>
        <v/>
      </c>
    </row>
    <row r="1945" spans="1:14" x14ac:dyDescent="0.2">
      <c r="A1945" s="153"/>
      <c r="B1945" s="44" t="str">
        <f t="shared" si="158"/>
        <v/>
      </c>
      <c r="C1945" s="153">
        <f>IF($B1945="NOT_OK",LEFT($A1945,CharNo($A1945,"\")-1),A1945)</f>
        <v>0</v>
      </c>
      <c r="D1945" s="44"/>
      <c r="E1945" s="153">
        <f>IF(D1945="NOT_OK",LEFT(C1945,CharNo(C1945,"\")-1),C1945)</f>
        <v>0</v>
      </c>
      <c r="F1945" s="44" t="str">
        <f t="shared" si="154"/>
        <v/>
      </c>
      <c r="G1945" s="153">
        <f>IF(F1945="NOT_OK",LEFT(E1945,CharNo(E1945,"\")-1),E1945)</f>
        <v>0</v>
      </c>
      <c r="H1945" s="44" t="str">
        <f t="shared" si="154"/>
        <v/>
      </c>
      <c r="I1945" s="153">
        <f>IF(H1945="NOT_OK",LEFT(G1945,CharNo(G1945,"\")-1),G1945)</f>
        <v>0</v>
      </c>
      <c r="J1945" s="44" t="str">
        <f t="shared" si="155"/>
        <v/>
      </c>
      <c r="K1945" s="153">
        <f>IF(J1945="NOT_OK",LEFT(I1945,CharNo(I1945,"\")-1),I1945)</f>
        <v>0</v>
      </c>
      <c r="L1945" s="44" t="str">
        <f t="shared" si="156"/>
        <v/>
      </c>
      <c r="M1945" s="153"/>
      <c r="N1945" s="44" t="str">
        <f t="shared" si="157"/>
        <v/>
      </c>
    </row>
    <row r="1946" spans="1:14" x14ac:dyDescent="0.2">
      <c r="A1946" s="153"/>
      <c r="B1946" s="44" t="str">
        <f t="shared" si="158"/>
        <v/>
      </c>
      <c r="C1946" s="153">
        <f>IF($B1946="NOT_OK",LEFT($A1946,CharNo($A1946,"\")-1),A1946)</f>
        <v>0</v>
      </c>
      <c r="D1946" s="44"/>
      <c r="E1946" s="153">
        <f>IF(D1946="NOT_OK",LEFT(C1946,CharNo(C1946,"\")-1),C1946)</f>
        <v>0</v>
      </c>
      <c r="F1946" s="44" t="str">
        <f t="shared" si="154"/>
        <v/>
      </c>
      <c r="G1946" s="153">
        <f>IF(F1946="NOT_OK",LEFT(E1946,CharNo(E1946,"\")-1),E1946)</f>
        <v>0</v>
      </c>
      <c r="H1946" s="44" t="str">
        <f t="shared" si="154"/>
        <v/>
      </c>
      <c r="I1946" s="153">
        <f>IF(H1946="NOT_OK",LEFT(G1946,CharNo(G1946,"\")-1),G1946)</f>
        <v>0</v>
      </c>
      <c r="J1946" s="44" t="str">
        <f t="shared" si="155"/>
        <v/>
      </c>
      <c r="K1946" s="153">
        <f>IF(J1946="NOT_OK",LEFT(I1946,CharNo(I1946,"\")-1),I1946)</f>
        <v>0</v>
      </c>
      <c r="L1946" s="44" t="str">
        <f t="shared" si="156"/>
        <v/>
      </c>
      <c r="M1946" s="153"/>
      <c r="N1946" s="44" t="str">
        <f t="shared" si="157"/>
        <v/>
      </c>
    </row>
    <row r="1947" spans="1:14" x14ac:dyDescent="0.2">
      <c r="A1947" s="153"/>
      <c r="B1947" s="44" t="str">
        <f t="shared" si="158"/>
        <v/>
      </c>
      <c r="C1947" s="153">
        <f>IF($B1947="NOT_OK",LEFT($A1947,CharNo($A1947,"\")-1),A1947)</f>
        <v>0</v>
      </c>
      <c r="D1947" s="44"/>
      <c r="E1947" s="153">
        <f>IF(D1947="NOT_OK",LEFT(C1947,CharNo(C1947,"\")-1),C1947)</f>
        <v>0</v>
      </c>
      <c r="F1947" s="44" t="str">
        <f t="shared" si="154"/>
        <v/>
      </c>
      <c r="G1947" s="153">
        <f>IF(F1947="NOT_OK",LEFT(E1947,CharNo(E1947,"\")-1),E1947)</f>
        <v>0</v>
      </c>
      <c r="H1947" s="44" t="str">
        <f t="shared" si="154"/>
        <v/>
      </c>
      <c r="I1947" s="153">
        <f>IF(H1947="NOT_OK",LEFT(G1947,CharNo(G1947,"\")-1),G1947)</f>
        <v>0</v>
      </c>
      <c r="J1947" s="44" t="str">
        <f t="shared" si="155"/>
        <v/>
      </c>
      <c r="K1947" s="153">
        <f>IF(J1947="NOT_OK",LEFT(I1947,CharNo(I1947,"\")-1),I1947)</f>
        <v>0</v>
      </c>
      <c r="L1947" s="44" t="str">
        <f t="shared" si="156"/>
        <v/>
      </c>
      <c r="M1947" s="153"/>
      <c r="N1947" s="44" t="str">
        <f t="shared" si="157"/>
        <v/>
      </c>
    </row>
    <row r="1948" spans="1:14" x14ac:dyDescent="0.2">
      <c r="A1948" s="153"/>
      <c r="B1948" s="44" t="str">
        <f t="shared" si="158"/>
        <v/>
      </c>
      <c r="C1948" s="153">
        <f>IF($B1948="NOT_OK",LEFT($A1948,CharNo($A1948,"\")-1),A1948)</f>
        <v>0</v>
      </c>
      <c r="D1948" s="44"/>
      <c r="E1948" s="153">
        <f>IF(D1948="NOT_OK",LEFT(C1948,CharNo(C1948,"\")-1),C1948)</f>
        <v>0</v>
      </c>
      <c r="F1948" s="44" t="str">
        <f t="shared" si="154"/>
        <v/>
      </c>
      <c r="G1948" s="153">
        <f>IF(F1948="NOT_OK",LEFT(E1948,CharNo(E1948,"\")-1),E1948)</f>
        <v>0</v>
      </c>
      <c r="H1948" s="44" t="str">
        <f t="shared" si="154"/>
        <v/>
      </c>
      <c r="I1948" s="153">
        <f>IF(H1948="NOT_OK",LEFT(G1948,CharNo(G1948,"\")-1),G1948)</f>
        <v>0</v>
      </c>
      <c r="J1948" s="44" t="str">
        <f t="shared" si="155"/>
        <v/>
      </c>
      <c r="K1948" s="153">
        <f>IF(J1948="NOT_OK",LEFT(I1948,CharNo(I1948,"\")-1),I1948)</f>
        <v>0</v>
      </c>
      <c r="L1948" s="44" t="str">
        <f t="shared" si="156"/>
        <v/>
      </c>
      <c r="M1948" s="153"/>
      <c r="N1948" s="44" t="str">
        <f t="shared" si="157"/>
        <v/>
      </c>
    </row>
    <row r="1949" spans="1:14" x14ac:dyDescent="0.2">
      <c r="A1949" s="153"/>
      <c r="B1949" s="44" t="str">
        <f t="shared" si="158"/>
        <v/>
      </c>
      <c r="C1949" s="153">
        <f>IF($B1949="NOT_OK",LEFT($A1949,CharNo($A1949,"\")-1),A1949)</f>
        <v>0</v>
      </c>
      <c r="D1949" s="44"/>
      <c r="E1949" s="153">
        <f>IF(D1949="NOT_OK",LEFT(C1949,CharNo(C1949,"\")-1),C1949)</f>
        <v>0</v>
      </c>
      <c r="F1949" s="44" t="str">
        <f t="shared" si="154"/>
        <v/>
      </c>
      <c r="G1949" s="153">
        <f>IF(F1949="NOT_OK",LEFT(E1949,CharNo(E1949,"\")-1),E1949)</f>
        <v>0</v>
      </c>
      <c r="H1949" s="44" t="str">
        <f t="shared" si="154"/>
        <v/>
      </c>
      <c r="I1949" s="153">
        <f>IF(H1949="NOT_OK",LEFT(G1949,CharNo(G1949,"\")-1),G1949)</f>
        <v>0</v>
      </c>
      <c r="J1949" s="44" t="str">
        <f t="shared" si="155"/>
        <v/>
      </c>
      <c r="K1949" s="153">
        <f>IF(J1949="NOT_OK",LEFT(I1949,CharNo(I1949,"\")-1),I1949)</f>
        <v>0</v>
      </c>
      <c r="L1949" s="44" t="str">
        <f t="shared" si="156"/>
        <v/>
      </c>
      <c r="M1949" s="153"/>
      <c r="N1949" s="44" t="str">
        <f t="shared" si="157"/>
        <v/>
      </c>
    </row>
    <row r="1950" spans="1:14" x14ac:dyDescent="0.2">
      <c r="A1950" s="153"/>
      <c r="B1950" s="44" t="str">
        <f t="shared" si="158"/>
        <v/>
      </c>
      <c r="C1950" s="153">
        <f>IF($B1950="NOT_OK",LEFT($A1950,CharNo($A1950,"\")-1),A1950)</f>
        <v>0</v>
      </c>
      <c r="D1950" s="44"/>
      <c r="E1950" s="153">
        <f>IF(D1950="NOT_OK",LEFT(C1950,CharNo(C1950,"\")-1),C1950)</f>
        <v>0</v>
      </c>
      <c r="F1950" s="44" t="str">
        <f t="shared" si="154"/>
        <v/>
      </c>
      <c r="G1950" s="153">
        <f>IF(F1950="NOT_OK",LEFT(E1950,CharNo(E1950,"\")-1),E1950)</f>
        <v>0</v>
      </c>
      <c r="H1950" s="44" t="str">
        <f t="shared" si="154"/>
        <v/>
      </c>
      <c r="I1950" s="153">
        <f>IF(H1950="NOT_OK",LEFT(G1950,CharNo(G1950,"\")-1),G1950)</f>
        <v>0</v>
      </c>
      <c r="J1950" s="44" t="str">
        <f t="shared" si="155"/>
        <v/>
      </c>
      <c r="K1950" s="153">
        <f>IF(J1950="NOT_OK",LEFT(I1950,CharNo(I1950,"\")-1),I1950)</f>
        <v>0</v>
      </c>
      <c r="L1950" s="44" t="str">
        <f t="shared" si="156"/>
        <v/>
      </c>
      <c r="M1950" s="153"/>
      <c r="N1950" s="44" t="str">
        <f t="shared" si="157"/>
        <v/>
      </c>
    </row>
    <row r="1951" spans="1:14" x14ac:dyDescent="0.2">
      <c r="A1951" s="153"/>
      <c r="B1951" s="44" t="str">
        <f t="shared" si="158"/>
        <v/>
      </c>
      <c r="C1951" s="153">
        <f>IF($B1951="NOT_OK",LEFT($A1951,CharNo($A1951,"\")-1),A1951)</f>
        <v>0</v>
      </c>
      <c r="D1951" s="44"/>
      <c r="E1951" s="153">
        <f>IF(D1951="NOT_OK",LEFT(C1951,CharNo(C1951,"\")-1),C1951)</f>
        <v>0</v>
      </c>
      <c r="F1951" s="44" t="str">
        <f t="shared" si="154"/>
        <v/>
      </c>
      <c r="G1951" s="153">
        <f>IF(F1951="NOT_OK",LEFT(E1951,CharNo(E1951,"\")-1),E1951)</f>
        <v>0</v>
      </c>
      <c r="H1951" s="44" t="str">
        <f t="shared" si="154"/>
        <v/>
      </c>
      <c r="I1951" s="153">
        <f>IF(H1951="NOT_OK",LEFT(G1951,CharNo(G1951,"\")-1),G1951)</f>
        <v>0</v>
      </c>
      <c r="J1951" s="44" t="str">
        <f t="shared" si="155"/>
        <v/>
      </c>
      <c r="K1951" s="153">
        <f>IF(J1951="NOT_OK",LEFT(I1951,CharNo(I1951,"\")-1),I1951)</f>
        <v>0</v>
      </c>
      <c r="L1951" s="44" t="str">
        <f t="shared" si="156"/>
        <v/>
      </c>
      <c r="M1951" s="153"/>
      <c r="N1951" s="44" t="str">
        <f t="shared" si="157"/>
        <v/>
      </c>
    </row>
    <row r="1952" spans="1:14" x14ac:dyDescent="0.2">
      <c r="A1952" s="153"/>
      <c r="B1952" s="44" t="str">
        <f t="shared" si="158"/>
        <v/>
      </c>
      <c r="C1952" s="153">
        <f>IF($B1952="NOT_OK",LEFT($A1952,CharNo($A1952,"\")-1),A1952)</f>
        <v>0</v>
      </c>
      <c r="D1952" s="44"/>
      <c r="E1952" s="153">
        <f>IF(D1952="NOT_OK",LEFT(C1952,CharNo(C1952,"\")-1),C1952)</f>
        <v>0</v>
      </c>
      <c r="F1952" s="44" t="str">
        <f t="shared" si="154"/>
        <v/>
      </c>
      <c r="G1952" s="153">
        <f>IF(F1952="NOT_OK",LEFT(E1952,CharNo(E1952,"\")-1),E1952)</f>
        <v>0</v>
      </c>
      <c r="H1952" s="44" t="str">
        <f t="shared" si="154"/>
        <v/>
      </c>
      <c r="I1952" s="153">
        <f>IF(H1952="NOT_OK",LEFT(G1952,CharNo(G1952,"\")-1),G1952)</f>
        <v>0</v>
      </c>
      <c r="J1952" s="44" t="str">
        <f t="shared" si="155"/>
        <v/>
      </c>
      <c r="K1952" s="153">
        <f>IF(J1952="NOT_OK",LEFT(I1952,CharNo(I1952,"\")-1),I1952)</f>
        <v>0</v>
      </c>
      <c r="L1952" s="44" t="str">
        <f t="shared" si="156"/>
        <v/>
      </c>
      <c r="M1952" s="153"/>
      <c r="N1952" s="44" t="str">
        <f t="shared" si="157"/>
        <v/>
      </c>
    </row>
    <row r="1953" spans="1:14" x14ac:dyDescent="0.2">
      <c r="A1953" s="153"/>
      <c r="B1953" s="44" t="str">
        <f t="shared" si="158"/>
        <v/>
      </c>
      <c r="C1953" s="153">
        <f>IF($B1953="NOT_OK",LEFT($A1953,CharNo($A1953,"\")-1),A1953)</f>
        <v>0</v>
      </c>
      <c r="D1953" s="44"/>
      <c r="E1953" s="153">
        <f>IF(D1953="NOT_OK",LEFT(C1953,CharNo(C1953,"\")-1),C1953)</f>
        <v>0</v>
      </c>
      <c r="F1953" s="44" t="str">
        <f t="shared" si="154"/>
        <v/>
      </c>
      <c r="G1953" s="153">
        <f>IF(F1953="NOT_OK",LEFT(E1953,CharNo(E1953,"\")-1),E1953)</f>
        <v>0</v>
      </c>
      <c r="H1953" s="44" t="str">
        <f t="shared" si="154"/>
        <v/>
      </c>
      <c r="I1953" s="153">
        <f>IF(H1953="NOT_OK",LEFT(G1953,CharNo(G1953,"\")-1),G1953)</f>
        <v>0</v>
      </c>
      <c r="J1953" s="44" t="str">
        <f t="shared" si="155"/>
        <v/>
      </c>
      <c r="K1953" s="153">
        <f>IF(J1953="NOT_OK",LEFT(I1953,CharNo(I1953,"\")-1),I1953)</f>
        <v>0</v>
      </c>
      <c r="L1953" s="44" t="str">
        <f t="shared" si="156"/>
        <v/>
      </c>
      <c r="M1953" s="153"/>
      <c r="N1953" s="44" t="str">
        <f t="shared" si="157"/>
        <v/>
      </c>
    </row>
    <row r="1954" spans="1:14" x14ac:dyDescent="0.2">
      <c r="A1954" s="153"/>
      <c r="B1954" s="44" t="str">
        <f t="shared" si="158"/>
        <v/>
      </c>
      <c r="C1954" s="153">
        <f>IF($B1954="NOT_OK",LEFT($A1954,CharNo($A1954,"\")-1),A1954)</f>
        <v>0</v>
      </c>
      <c r="D1954" s="44"/>
      <c r="E1954" s="153">
        <f>IF(D1954="NOT_OK",LEFT(C1954,CharNo(C1954,"\")-1),C1954)</f>
        <v>0</v>
      </c>
      <c r="F1954" s="44" t="str">
        <f t="shared" si="154"/>
        <v/>
      </c>
      <c r="G1954" s="153">
        <f>IF(F1954="NOT_OK",LEFT(E1954,CharNo(E1954,"\")-1),E1954)</f>
        <v>0</v>
      </c>
      <c r="H1954" s="44" t="str">
        <f t="shared" si="154"/>
        <v/>
      </c>
      <c r="I1954" s="153">
        <f>IF(H1954="NOT_OK",LEFT(G1954,CharNo(G1954,"\")-1),G1954)</f>
        <v>0</v>
      </c>
      <c r="J1954" s="44" t="str">
        <f t="shared" si="155"/>
        <v/>
      </c>
      <c r="K1954" s="153">
        <f>IF(J1954="NOT_OK",LEFT(I1954,CharNo(I1954,"\")-1),I1954)</f>
        <v>0</v>
      </c>
      <c r="L1954" s="44" t="str">
        <f t="shared" si="156"/>
        <v/>
      </c>
      <c r="M1954" s="153"/>
      <c r="N1954" s="44" t="str">
        <f t="shared" si="157"/>
        <v/>
      </c>
    </row>
    <row r="1955" spans="1:14" x14ac:dyDescent="0.2">
      <c r="A1955" s="153"/>
      <c r="B1955" s="44" t="str">
        <f t="shared" si="158"/>
        <v/>
      </c>
      <c r="C1955" s="153">
        <f>IF($B1955="NOT_OK",LEFT($A1955,CharNo($A1955,"\")-1),A1955)</f>
        <v>0</v>
      </c>
      <c r="D1955" s="44"/>
      <c r="E1955" s="153">
        <f>IF(D1955="NOT_OK",LEFT(C1955,CharNo(C1955,"\")-1),C1955)</f>
        <v>0</v>
      </c>
      <c r="F1955" s="44" t="str">
        <f t="shared" si="154"/>
        <v/>
      </c>
      <c r="G1955" s="153">
        <f>IF(F1955="NOT_OK",LEFT(E1955,CharNo(E1955,"\")-1),E1955)</f>
        <v>0</v>
      </c>
      <c r="H1955" s="44" t="str">
        <f t="shared" si="154"/>
        <v/>
      </c>
      <c r="I1955" s="153">
        <f>IF(H1955="NOT_OK",LEFT(G1955,CharNo(G1955,"\")-1),G1955)</f>
        <v>0</v>
      </c>
      <c r="J1955" s="44" t="str">
        <f t="shared" si="155"/>
        <v/>
      </c>
      <c r="K1955" s="153">
        <f>IF(J1955="NOT_OK",LEFT(I1955,CharNo(I1955,"\")-1),I1955)</f>
        <v>0</v>
      </c>
      <c r="L1955" s="44" t="str">
        <f t="shared" si="156"/>
        <v/>
      </c>
      <c r="M1955" s="153"/>
      <c r="N1955" s="44" t="str">
        <f t="shared" si="157"/>
        <v/>
      </c>
    </row>
    <row r="1956" spans="1:14" x14ac:dyDescent="0.2">
      <c r="A1956" s="153"/>
      <c r="B1956" s="44" t="str">
        <f t="shared" si="158"/>
        <v/>
      </c>
      <c r="C1956" s="153">
        <f>IF($B1956="NOT_OK",LEFT($A1956,CharNo($A1956,"\")-1),A1956)</f>
        <v>0</v>
      </c>
      <c r="D1956" s="44"/>
      <c r="E1956" s="153">
        <f>IF(D1956="NOT_OK",LEFT(C1956,CharNo(C1956,"\")-1),C1956)</f>
        <v>0</v>
      </c>
      <c r="F1956" s="44" t="str">
        <f t="shared" si="154"/>
        <v/>
      </c>
      <c r="G1956" s="153">
        <f>IF(F1956="NOT_OK",LEFT(E1956,CharNo(E1956,"\")-1),E1956)</f>
        <v>0</v>
      </c>
      <c r="H1956" s="44" t="str">
        <f t="shared" si="154"/>
        <v/>
      </c>
      <c r="I1956" s="153">
        <f>IF(H1956="NOT_OK",LEFT(G1956,CharNo(G1956,"\")-1),G1956)</f>
        <v>0</v>
      </c>
      <c r="J1956" s="44" t="str">
        <f t="shared" si="155"/>
        <v/>
      </c>
      <c r="K1956" s="153">
        <f>IF(J1956="NOT_OK",LEFT(I1956,CharNo(I1956,"\")-1),I1956)</f>
        <v>0</v>
      </c>
      <c r="L1956" s="44" t="str">
        <f t="shared" si="156"/>
        <v/>
      </c>
      <c r="M1956" s="153"/>
      <c r="N1956" s="44" t="str">
        <f t="shared" si="157"/>
        <v/>
      </c>
    </row>
    <row r="1957" spans="1:14" x14ac:dyDescent="0.2">
      <c r="A1957" s="153"/>
      <c r="B1957" s="44" t="str">
        <f t="shared" si="158"/>
        <v/>
      </c>
      <c r="C1957" s="153">
        <f>IF($B1957="NOT_OK",LEFT($A1957,CharNo($A1957,"\")-1),A1957)</f>
        <v>0</v>
      </c>
      <c r="D1957" s="44"/>
      <c r="E1957" s="153">
        <f>IF(D1957="NOT_OK",LEFT(C1957,CharNo(C1957,"\")-1),C1957)</f>
        <v>0</v>
      </c>
      <c r="F1957" s="44" t="str">
        <f t="shared" si="154"/>
        <v/>
      </c>
      <c r="G1957" s="153">
        <f>IF(F1957="NOT_OK",LEFT(E1957,CharNo(E1957,"\")-1),E1957)</f>
        <v>0</v>
      </c>
      <c r="H1957" s="44" t="str">
        <f t="shared" si="154"/>
        <v/>
      </c>
      <c r="I1957" s="153">
        <f>IF(H1957="NOT_OK",LEFT(G1957,CharNo(G1957,"\")-1),G1957)</f>
        <v>0</v>
      </c>
      <c r="J1957" s="44" t="str">
        <f t="shared" si="155"/>
        <v/>
      </c>
      <c r="K1957" s="153">
        <f>IF(J1957="NOT_OK",LEFT(I1957,CharNo(I1957,"\")-1),I1957)</f>
        <v>0</v>
      </c>
      <c r="L1957" s="44" t="str">
        <f t="shared" si="156"/>
        <v/>
      </c>
      <c r="M1957" s="153"/>
      <c r="N1957" s="44" t="str">
        <f t="shared" si="157"/>
        <v/>
      </c>
    </row>
    <row r="1958" spans="1:14" x14ac:dyDescent="0.2">
      <c r="A1958" s="153"/>
      <c r="B1958" s="44" t="str">
        <f t="shared" si="158"/>
        <v/>
      </c>
      <c r="C1958" s="153">
        <f>IF($B1958="NOT_OK",LEFT($A1958,CharNo($A1958,"\")-1),A1958)</f>
        <v>0</v>
      </c>
      <c r="D1958" s="44"/>
      <c r="E1958" s="153">
        <f>IF(D1958="NOT_OK",LEFT(C1958,CharNo(C1958,"\")-1),C1958)</f>
        <v>0</v>
      </c>
      <c r="F1958" s="44" t="str">
        <f t="shared" si="154"/>
        <v/>
      </c>
      <c r="G1958" s="153">
        <f>IF(F1958="NOT_OK",LEFT(E1958,CharNo(E1958,"\")-1),E1958)</f>
        <v>0</v>
      </c>
      <c r="H1958" s="44" t="str">
        <f t="shared" si="154"/>
        <v/>
      </c>
      <c r="I1958" s="153">
        <f>IF(H1958="NOT_OK",LEFT(G1958,CharNo(G1958,"\")-1),G1958)</f>
        <v>0</v>
      </c>
      <c r="J1958" s="44" t="str">
        <f t="shared" si="155"/>
        <v/>
      </c>
      <c r="K1958" s="153">
        <f>IF(J1958="NOT_OK",LEFT(I1958,CharNo(I1958,"\")-1),I1958)</f>
        <v>0</v>
      </c>
      <c r="L1958" s="44" t="str">
        <f t="shared" si="156"/>
        <v/>
      </c>
      <c r="M1958" s="153"/>
      <c r="N1958" s="44" t="str">
        <f t="shared" si="157"/>
        <v/>
      </c>
    </row>
    <row r="1959" spans="1:14" x14ac:dyDescent="0.2">
      <c r="A1959" s="153"/>
      <c r="B1959" s="44" t="str">
        <f t="shared" si="158"/>
        <v/>
      </c>
      <c r="C1959" s="153">
        <f>IF($B1959="NOT_OK",LEFT($A1959,CharNo($A1959,"\")-1),A1959)</f>
        <v>0</v>
      </c>
      <c r="D1959" s="44"/>
      <c r="E1959" s="153">
        <f>IF(D1959="NOT_OK",LEFT(C1959,CharNo(C1959,"\")-1),C1959)</f>
        <v>0</v>
      </c>
      <c r="F1959" s="44" t="str">
        <f t="shared" si="154"/>
        <v/>
      </c>
      <c r="G1959" s="153">
        <f>IF(F1959="NOT_OK",LEFT(E1959,CharNo(E1959,"\")-1),E1959)</f>
        <v>0</v>
      </c>
      <c r="H1959" s="44" t="str">
        <f t="shared" si="154"/>
        <v/>
      </c>
      <c r="I1959" s="153">
        <f>IF(H1959="NOT_OK",LEFT(G1959,CharNo(G1959,"\")-1),G1959)</f>
        <v>0</v>
      </c>
      <c r="J1959" s="44" t="str">
        <f t="shared" si="155"/>
        <v/>
      </c>
      <c r="K1959" s="153">
        <f>IF(J1959="NOT_OK",LEFT(I1959,CharNo(I1959,"\")-1),I1959)</f>
        <v>0</v>
      </c>
      <c r="L1959" s="44" t="str">
        <f t="shared" si="156"/>
        <v/>
      </c>
      <c r="M1959" s="153"/>
      <c r="N1959" s="44" t="str">
        <f t="shared" si="157"/>
        <v/>
      </c>
    </row>
    <row r="1960" spans="1:14" x14ac:dyDescent="0.2">
      <c r="A1960" s="153"/>
      <c r="B1960" s="44" t="str">
        <f t="shared" si="158"/>
        <v/>
      </c>
      <c r="C1960" s="153">
        <f>IF($B1960="NOT_OK",LEFT($A1960,CharNo($A1960,"\")-1),A1960)</f>
        <v>0</v>
      </c>
      <c r="D1960" s="44"/>
      <c r="E1960" s="153">
        <f>IF(D1960="NOT_OK",LEFT(C1960,CharNo(C1960,"\")-1),C1960)</f>
        <v>0</v>
      </c>
      <c r="F1960" s="44" t="str">
        <f t="shared" si="154"/>
        <v/>
      </c>
      <c r="G1960" s="153">
        <f>IF(F1960="NOT_OK",LEFT(E1960,CharNo(E1960,"\")-1),E1960)</f>
        <v>0</v>
      </c>
      <c r="H1960" s="44" t="str">
        <f t="shared" si="154"/>
        <v/>
      </c>
      <c r="I1960" s="153">
        <f>IF(H1960="NOT_OK",LEFT(G1960,CharNo(G1960,"\")-1),G1960)</f>
        <v>0</v>
      </c>
      <c r="J1960" s="44" t="str">
        <f t="shared" si="155"/>
        <v/>
      </c>
      <c r="K1960" s="153">
        <f>IF(J1960="NOT_OK",LEFT(I1960,CharNo(I1960,"\")-1),I1960)</f>
        <v>0</v>
      </c>
      <c r="L1960" s="44" t="str">
        <f t="shared" si="156"/>
        <v/>
      </c>
      <c r="M1960" s="153"/>
      <c r="N1960" s="44" t="str">
        <f t="shared" si="157"/>
        <v/>
      </c>
    </row>
    <row r="1961" spans="1:14" x14ac:dyDescent="0.2">
      <c r="A1961" s="153"/>
      <c r="B1961" s="44" t="str">
        <f t="shared" si="158"/>
        <v/>
      </c>
      <c r="C1961" s="153">
        <f>IF($B1961="NOT_OK",LEFT($A1961,CharNo($A1961,"\")-1),A1961)</f>
        <v>0</v>
      </c>
      <c r="D1961" s="44"/>
      <c r="E1961" s="153">
        <f>IF(D1961="NOT_OK",LEFT(C1961,CharNo(C1961,"\")-1),C1961)</f>
        <v>0</v>
      </c>
      <c r="F1961" s="44" t="str">
        <f t="shared" si="154"/>
        <v/>
      </c>
      <c r="G1961" s="153">
        <f>IF(F1961="NOT_OK",LEFT(E1961,CharNo(E1961,"\")-1),E1961)</f>
        <v>0</v>
      </c>
      <c r="H1961" s="44" t="str">
        <f t="shared" si="154"/>
        <v/>
      </c>
      <c r="I1961" s="153">
        <f>IF(H1961="NOT_OK",LEFT(G1961,CharNo(G1961,"\")-1),G1961)</f>
        <v>0</v>
      </c>
      <c r="J1961" s="44" t="str">
        <f t="shared" si="155"/>
        <v/>
      </c>
      <c r="K1961" s="153">
        <f>IF(J1961="NOT_OK",LEFT(I1961,CharNo(I1961,"\")-1),I1961)</f>
        <v>0</v>
      </c>
      <c r="L1961" s="44" t="str">
        <f t="shared" si="156"/>
        <v/>
      </c>
      <c r="M1961" s="153"/>
      <c r="N1961" s="44" t="str">
        <f t="shared" si="157"/>
        <v/>
      </c>
    </row>
    <row r="1962" spans="1:14" x14ac:dyDescent="0.2">
      <c r="A1962" s="153"/>
      <c r="B1962" s="44" t="str">
        <f t="shared" si="158"/>
        <v/>
      </c>
      <c r="C1962" s="153">
        <f>IF($B1962="NOT_OK",LEFT($A1962,CharNo($A1962,"\")-1),A1962)</f>
        <v>0</v>
      </c>
      <c r="D1962" s="44"/>
      <c r="E1962" s="153">
        <f>IF(D1962="NOT_OK",LEFT(C1962,CharNo(C1962,"\")-1),C1962)</f>
        <v>0</v>
      </c>
      <c r="F1962" s="44" t="str">
        <f t="shared" si="154"/>
        <v/>
      </c>
      <c r="G1962" s="153">
        <f>IF(F1962="NOT_OK",LEFT(E1962,CharNo(E1962,"\")-1),E1962)</f>
        <v>0</v>
      </c>
      <c r="H1962" s="44" t="str">
        <f t="shared" si="154"/>
        <v/>
      </c>
      <c r="I1962" s="153">
        <f>IF(H1962="NOT_OK",LEFT(G1962,CharNo(G1962,"\")-1),G1962)</f>
        <v>0</v>
      </c>
      <c r="J1962" s="44" t="str">
        <f t="shared" si="155"/>
        <v/>
      </c>
      <c r="K1962" s="153">
        <f>IF(J1962="NOT_OK",LEFT(I1962,CharNo(I1962,"\")-1),I1962)</f>
        <v>0</v>
      </c>
      <c r="L1962" s="44" t="str">
        <f t="shared" si="156"/>
        <v/>
      </c>
      <c r="M1962" s="153"/>
      <c r="N1962" s="44" t="str">
        <f t="shared" si="157"/>
        <v/>
      </c>
    </row>
    <row r="1963" spans="1:14" x14ac:dyDescent="0.2">
      <c r="A1963" s="153"/>
      <c r="B1963" s="44" t="str">
        <f t="shared" si="158"/>
        <v/>
      </c>
      <c r="C1963" s="153">
        <f>IF($B1963="NOT_OK",LEFT($A1963,CharNo($A1963,"\")-1),A1963)</f>
        <v>0</v>
      </c>
      <c r="D1963" s="44"/>
      <c r="E1963" s="153">
        <f>IF(D1963="NOT_OK",LEFT(C1963,CharNo(C1963,"\")-1),C1963)</f>
        <v>0</v>
      </c>
      <c r="F1963" s="44" t="str">
        <f t="shared" si="154"/>
        <v/>
      </c>
      <c r="G1963" s="153">
        <f>IF(F1963="NOT_OK",LEFT(E1963,CharNo(E1963,"\")-1),E1963)</f>
        <v>0</v>
      </c>
      <c r="H1963" s="44" t="str">
        <f t="shared" si="154"/>
        <v/>
      </c>
      <c r="I1963" s="153">
        <f>IF(H1963="NOT_OK",LEFT(G1963,CharNo(G1963,"\")-1),G1963)</f>
        <v>0</v>
      </c>
      <c r="J1963" s="44" t="str">
        <f t="shared" si="155"/>
        <v/>
      </c>
      <c r="K1963" s="153">
        <f>IF(J1963="NOT_OK",LEFT(I1963,CharNo(I1963,"\")-1),I1963)</f>
        <v>0</v>
      </c>
      <c r="L1963" s="44" t="str">
        <f t="shared" si="156"/>
        <v/>
      </c>
      <c r="M1963" s="153"/>
      <c r="N1963" s="44" t="str">
        <f t="shared" si="157"/>
        <v/>
      </c>
    </row>
    <row r="1964" spans="1:14" x14ac:dyDescent="0.2">
      <c r="A1964" s="153"/>
      <c r="B1964" s="44" t="str">
        <f t="shared" si="158"/>
        <v/>
      </c>
      <c r="C1964" s="153">
        <f>IF($B1964="NOT_OK",LEFT($A1964,CharNo($A1964,"\")-1),A1964)</f>
        <v>0</v>
      </c>
      <c r="D1964" s="44"/>
      <c r="E1964" s="153">
        <f>IF(D1964="NOT_OK",LEFT(C1964,CharNo(C1964,"\")-1),C1964)</f>
        <v>0</v>
      </c>
      <c r="F1964" s="44" t="str">
        <f t="shared" si="154"/>
        <v/>
      </c>
      <c r="G1964" s="153">
        <f>IF(F1964="NOT_OK",LEFT(E1964,CharNo(E1964,"\")-1),E1964)</f>
        <v>0</v>
      </c>
      <c r="H1964" s="44" t="str">
        <f t="shared" si="154"/>
        <v/>
      </c>
      <c r="I1964" s="153">
        <f>IF(H1964="NOT_OK",LEFT(G1964,CharNo(G1964,"\")-1),G1964)</f>
        <v>0</v>
      </c>
      <c r="J1964" s="44" t="str">
        <f t="shared" si="155"/>
        <v/>
      </c>
      <c r="K1964" s="153">
        <f>IF(J1964="NOT_OK",LEFT(I1964,CharNo(I1964,"\")-1),I1964)</f>
        <v>0</v>
      </c>
      <c r="L1964" s="44" t="str">
        <f t="shared" si="156"/>
        <v/>
      </c>
      <c r="M1964" s="153"/>
      <c r="N1964" s="44" t="str">
        <f t="shared" si="157"/>
        <v/>
      </c>
    </row>
    <row r="1965" spans="1:14" x14ac:dyDescent="0.2">
      <c r="A1965" s="153"/>
      <c r="B1965" s="44" t="str">
        <f t="shared" si="158"/>
        <v/>
      </c>
      <c r="C1965" s="153">
        <f>IF($B1965="NOT_OK",LEFT($A1965,CharNo($A1965,"\")-1),A1965)</f>
        <v>0</v>
      </c>
      <c r="D1965" s="44"/>
      <c r="E1965" s="153">
        <f>IF(D1965="NOT_OK",LEFT(C1965,CharNo(C1965,"\")-1),C1965)</f>
        <v>0</v>
      </c>
      <c r="F1965" s="44" t="str">
        <f t="shared" si="154"/>
        <v/>
      </c>
      <c r="G1965" s="153">
        <f>IF(F1965="NOT_OK",LEFT(E1965,CharNo(E1965,"\")-1),E1965)</f>
        <v>0</v>
      </c>
      <c r="H1965" s="44" t="str">
        <f t="shared" si="154"/>
        <v/>
      </c>
      <c r="I1965" s="153">
        <f>IF(H1965="NOT_OK",LEFT(G1965,CharNo(G1965,"\")-1),G1965)</f>
        <v>0</v>
      </c>
      <c r="J1965" s="44" t="str">
        <f t="shared" si="155"/>
        <v/>
      </c>
      <c r="K1965" s="153">
        <f>IF(J1965="NOT_OK",LEFT(I1965,CharNo(I1965,"\")-1),I1965)</f>
        <v>0</v>
      </c>
      <c r="L1965" s="44" t="str">
        <f t="shared" si="156"/>
        <v/>
      </c>
      <c r="M1965" s="153"/>
      <c r="N1965" s="44" t="str">
        <f t="shared" si="157"/>
        <v/>
      </c>
    </row>
    <row r="1966" spans="1:14" x14ac:dyDescent="0.2">
      <c r="A1966" s="153"/>
      <c r="B1966" s="44" t="str">
        <f t="shared" si="158"/>
        <v/>
      </c>
      <c r="C1966" s="153">
        <f>IF($B1966="NOT_OK",LEFT($A1966,CharNo($A1966,"\")-1),A1966)</f>
        <v>0</v>
      </c>
      <c r="D1966" s="44"/>
      <c r="E1966" s="153">
        <f>IF(D1966="NOT_OK",LEFT(C1966,CharNo(C1966,"\")-1),C1966)</f>
        <v>0</v>
      </c>
      <c r="F1966" s="44" t="str">
        <f t="shared" si="154"/>
        <v/>
      </c>
      <c r="G1966" s="153">
        <f>IF(F1966="NOT_OK",LEFT(E1966,CharNo(E1966,"\")-1),E1966)</f>
        <v>0</v>
      </c>
      <c r="H1966" s="44" t="str">
        <f t="shared" si="154"/>
        <v/>
      </c>
      <c r="I1966" s="153">
        <f>IF(H1966="NOT_OK",LEFT(G1966,CharNo(G1966,"\")-1),G1966)</f>
        <v>0</v>
      </c>
      <c r="J1966" s="44" t="str">
        <f t="shared" si="155"/>
        <v/>
      </c>
      <c r="K1966" s="153">
        <f>IF(J1966="NOT_OK",LEFT(I1966,CharNo(I1966,"\")-1),I1966)</f>
        <v>0</v>
      </c>
      <c r="L1966" s="44" t="str">
        <f t="shared" si="156"/>
        <v/>
      </c>
      <c r="M1966" s="153"/>
      <c r="N1966" s="44" t="str">
        <f t="shared" si="157"/>
        <v/>
      </c>
    </row>
    <row r="1967" spans="1:14" x14ac:dyDescent="0.2">
      <c r="A1967" s="153"/>
      <c r="B1967" s="44" t="str">
        <f t="shared" si="158"/>
        <v/>
      </c>
      <c r="C1967" s="153">
        <f>IF($B1967="NOT_OK",LEFT($A1967,CharNo($A1967,"\")-1),A1967)</f>
        <v>0</v>
      </c>
      <c r="D1967" s="44"/>
      <c r="E1967" s="153">
        <f>IF(D1967="NOT_OK",LEFT(C1967,CharNo(C1967,"\")-1),C1967)</f>
        <v>0</v>
      </c>
      <c r="F1967" s="44" t="str">
        <f t="shared" si="154"/>
        <v/>
      </c>
      <c r="G1967" s="153">
        <f>IF(F1967="NOT_OK",LEFT(E1967,CharNo(E1967,"\")-1),E1967)</f>
        <v>0</v>
      </c>
      <c r="H1967" s="44" t="str">
        <f t="shared" si="154"/>
        <v/>
      </c>
      <c r="I1967" s="153">
        <f>IF(H1967="NOT_OK",LEFT(G1967,CharNo(G1967,"\")-1),G1967)</f>
        <v>0</v>
      </c>
      <c r="J1967" s="44" t="str">
        <f t="shared" si="155"/>
        <v/>
      </c>
      <c r="K1967" s="153">
        <f>IF(J1967="NOT_OK",LEFT(I1967,CharNo(I1967,"\")-1),I1967)</f>
        <v>0</v>
      </c>
      <c r="L1967" s="44" t="str">
        <f t="shared" si="156"/>
        <v/>
      </c>
      <c r="M1967" s="153"/>
      <c r="N1967" s="44" t="str">
        <f t="shared" si="157"/>
        <v/>
      </c>
    </row>
    <row r="1968" spans="1:14" x14ac:dyDescent="0.2">
      <c r="A1968" s="153"/>
      <c r="B1968" s="44" t="str">
        <f t="shared" si="158"/>
        <v/>
      </c>
      <c r="C1968" s="153">
        <f>IF($B1968="NOT_OK",LEFT($A1968,CharNo($A1968,"\")-1),A1968)</f>
        <v>0</v>
      </c>
      <c r="D1968" s="44"/>
      <c r="E1968" s="153">
        <f>IF(D1968="NOT_OK",LEFT(C1968,CharNo(C1968,"\")-1),C1968)</f>
        <v>0</v>
      </c>
      <c r="F1968" s="44" t="str">
        <f t="shared" si="154"/>
        <v/>
      </c>
      <c r="G1968" s="153">
        <f>IF(F1968="NOT_OK",LEFT(E1968,CharNo(E1968,"\")-1),E1968)</f>
        <v>0</v>
      </c>
      <c r="H1968" s="44" t="str">
        <f t="shared" si="154"/>
        <v/>
      </c>
      <c r="I1968" s="153">
        <f>IF(H1968="NOT_OK",LEFT(G1968,CharNo(G1968,"\")-1),G1968)</f>
        <v>0</v>
      </c>
      <c r="J1968" s="44" t="str">
        <f t="shared" si="155"/>
        <v/>
      </c>
      <c r="K1968" s="153">
        <f>IF(J1968="NOT_OK",LEFT(I1968,CharNo(I1968,"\")-1),I1968)</f>
        <v>0</v>
      </c>
      <c r="L1968" s="44" t="str">
        <f t="shared" si="156"/>
        <v/>
      </c>
      <c r="M1968" s="153"/>
      <c r="N1968" s="44" t="str">
        <f t="shared" si="157"/>
        <v/>
      </c>
    </row>
    <row r="1969" spans="1:14" x14ac:dyDescent="0.2">
      <c r="A1969" s="153"/>
      <c r="B1969" s="44" t="str">
        <f t="shared" si="158"/>
        <v/>
      </c>
      <c r="C1969" s="153">
        <f>IF($B1969="NOT_OK",LEFT($A1969,CharNo($A1969,"\")-1),A1969)</f>
        <v>0</v>
      </c>
      <c r="D1969" s="44"/>
      <c r="E1969" s="153">
        <f>IF(D1969="NOT_OK",LEFT(C1969,CharNo(C1969,"\")-1),C1969)</f>
        <v>0</v>
      </c>
      <c r="F1969" s="44" t="str">
        <f t="shared" si="154"/>
        <v/>
      </c>
      <c r="G1969" s="153">
        <f>IF(F1969="NOT_OK",LEFT(E1969,CharNo(E1969,"\")-1),E1969)</f>
        <v>0</v>
      </c>
      <c r="H1969" s="44" t="str">
        <f t="shared" si="154"/>
        <v/>
      </c>
      <c r="I1969" s="153">
        <f>IF(H1969="NOT_OK",LEFT(G1969,CharNo(G1969,"\")-1),G1969)</f>
        <v>0</v>
      </c>
      <c r="J1969" s="44" t="str">
        <f t="shared" si="155"/>
        <v/>
      </c>
      <c r="K1969" s="153">
        <f>IF(J1969="NOT_OK",LEFT(I1969,CharNo(I1969,"\")-1),I1969)</f>
        <v>0</v>
      </c>
      <c r="L1969" s="44" t="str">
        <f t="shared" si="156"/>
        <v/>
      </c>
      <c r="M1969" s="153"/>
      <c r="N1969" s="44" t="str">
        <f t="shared" si="157"/>
        <v/>
      </c>
    </row>
    <row r="1970" spans="1:14" x14ac:dyDescent="0.2">
      <c r="A1970" s="153"/>
      <c r="B1970" s="44" t="str">
        <f t="shared" si="158"/>
        <v/>
      </c>
      <c r="C1970" s="153">
        <f>IF($B1970="NOT_OK",LEFT($A1970,CharNo($A1970,"\")-1),A1970)</f>
        <v>0</v>
      </c>
      <c r="D1970" s="44"/>
      <c r="E1970" s="153">
        <f>IF(D1970="NOT_OK",LEFT(C1970,CharNo(C1970,"\")-1),C1970)</f>
        <v>0</v>
      </c>
      <c r="F1970" s="44" t="str">
        <f t="shared" si="154"/>
        <v/>
      </c>
      <c r="G1970" s="153">
        <f>IF(F1970="NOT_OK",LEFT(E1970,CharNo(E1970,"\")-1),E1970)</f>
        <v>0</v>
      </c>
      <c r="H1970" s="44" t="str">
        <f t="shared" si="154"/>
        <v/>
      </c>
      <c r="I1970" s="153">
        <f>IF(H1970="NOT_OK",LEFT(G1970,CharNo(G1970,"\")-1),G1970)</f>
        <v>0</v>
      </c>
      <c r="J1970" s="44" t="str">
        <f t="shared" si="155"/>
        <v/>
      </c>
      <c r="K1970" s="153">
        <f>IF(J1970="NOT_OK",LEFT(I1970,CharNo(I1970,"\")-1),I1970)</f>
        <v>0</v>
      </c>
      <c r="L1970" s="44" t="str">
        <f t="shared" si="156"/>
        <v/>
      </c>
      <c r="M1970" s="153"/>
      <c r="N1970" s="44" t="str">
        <f t="shared" si="157"/>
        <v/>
      </c>
    </row>
    <row r="1971" spans="1:14" x14ac:dyDescent="0.2">
      <c r="A1971" s="153"/>
      <c r="B1971" s="44" t="str">
        <f t="shared" si="158"/>
        <v/>
      </c>
      <c r="C1971" s="153">
        <f>IF($B1971="NOT_OK",LEFT($A1971,CharNo($A1971,"\")-1),A1971)</f>
        <v>0</v>
      </c>
      <c r="D1971" s="44"/>
      <c r="E1971" s="153">
        <f>IF(D1971="NOT_OK",LEFT(C1971,CharNo(C1971,"\")-1),C1971)</f>
        <v>0</v>
      </c>
      <c r="F1971" s="44" t="str">
        <f t="shared" si="154"/>
        <v/>
      </c>
      <c r="G1971" s="153">
        <f>IF(F1971="NOT_OK",LEFT(E1971,CharNo(E1971,"\")-1),E1971)</f>
        <v>0</v>
      </c>
      <c r="H1971" s="44" t="str">
        <f t="shared" si="154"/>
        <v/>
      </c>
      <c r="I1971" s="153">
        <f>IF(H1971="NOT_OK",LEFT(G1971,CharNo(G1971,"\")-1),G1971)</f>
        <v>0</v>
      </c>
      <c r="J1971" s="44" t="str">
        <f t="shared" si="155"/>
        <v/>
      </c>
      <c r="K1971" s="153">
        <f>IF(J1971="NOT_OK",LEFT(I1971,CharNo(I1971,"\")-1),I1971)</f>
        <v>0</v>
      </c>
      <c r="L1971" s="44" t="str">
        <f t="shared" si="156"/>
        <v/>
      </c>
      <c r="M1971" s="153"/>
      <c r="N1971" s="44" t="str">
        <f t="shared" si="157"/>
        <v/>
      </c>
    </row>
    <row r="1972" spans="1:14" x14ac:dyDescent="0.2">
      <c r="A1972" s="153"/>
      <c r="B1972" s="44" t="str">
        <f t="shared" si="158"/>
        <v/>
      </c>
      <c r="C1972" s="153">
        <f>IF($B1972="NOT_OK",LEFT($A1972,CharNo($A1972,"\")-1),A1972)</f>
        <v>0</v>
      </c>
      <c r="D1972" s="44"/>
      <c r="E1972" s="153">
        <f>IF(D1972="NOT_OK",LEFT(C1972,CharNo(C1972,"\")-1),C1972)</f>
        <v>0</v>
      </c>
      <c r="F1972" s="44" t="str">
        <f t="shared" si="154"/>
        <v/>
      </c>
      <c r="G1972" s="153">
        <f>IF(F1972="NOT_OK",LEFT(E1972,CharNo(E1972,"\")-1),E1972)</f>
        <v>0</v>
      </c>
      <c r="H1972" s="44" t="str">
        <f t="shared" si="154"/>
        <v/>
      </c>
      <c r="I1972" s="153">
        <f>IF(H1972="NOT_OK",LEFT(G1972,CharNo(G1972,"\")-1),G1972)</f>
        <v>0</v>
      </c>
      <c r="J1972" s="44" t="str">
        <f t="shared" si="155"/>
        <v/>
      </c>
      <c r="K1972" s="153">
        <f>IF(J1972="NOT_OK",LEFT(I1972,CharNo(I1972,"\")-1),I1972)</f>
        <v>0</v>
      </c>
      <c r="L1972" s="44" t="str">
        <f t="shared" si="156"/>
        <v/>
      </c>
      <c r="M1972" s="153"/>
      <c r="N1972" s="44" t="str">
        <f t="shared" si="157"/>
        <v/>
      </c>
    </row>
    <row r="1973" spans="1:14" x14ac:dyDescent="0.2">
      <c r="A1973" s="153"/>
      <c r="B1973" s="44" t="str">
        <f t="shared" si="158"/>
        <v/>
      </c>
      <c r="C1973" s="153">
        <f>IF($B1973="NOT_OK",LEFT($A1973,CharNo($A1973,"\")-1),A1973)</f>
        <v>0</v>
      </c>
      <c r="D1973" s="44"/>
      <c r="E1973" s="153">
        <f>IF(D1973="NOT_OK",LEFT(C1973,CharNo(C1973,"\")-1),C1973)</f>
        <v>0</v>
      </c>
      <c r="F1973" s="44" t="str">
        <f t="shared" si="154"/>
        <v/>
      </c>
      <c r="G1973" s="153">
        <f>IF(F1973="NOT_OK",LEFT(E1973,CharNo(E1973,"\")-1),E1973)</f>
        <v>0</v>
      </c>
      <c r="H1973" s="44" t="str">
        <f t="shared" si="154"/>
        <v/>
      </c>
      <c r="I1973" s="153">
        <f>IF(H1973="NOT_OK",LEFT(G1973,CharNo(G1973,"\")-1),G1973)</f>
        <v>0</v>
      </c>
      <c r="J1973" s="44" t="str">
        <f t="shared" si="155"/>
        <v/>
      </c>
      <c r="K1973" s="153">
        <f>IF(J1973="NOT_OK",LEFT(I1973,CharNo(I1973,"\")-1),I1973)</f>
        <v>0</v>
      </c>
      <c r="L1973" s="44" t="str">
        <f t="shared" si="156"/>
        <v/>
      </c>
      <c r="M1973" s="153"/>
      <c r="N1973" s="44" t="str">
        <f t="shared" si="157"/>
        <v/>
      </c>
    </row>
    <row r="1974" spans="1:14" x14ac:dyDescent="0.2">
      <c r="A1974" s="153"/>
      <c r="B1974" s="44" t="str">
        <f t="shared" si="158"/>
        <v/>
      </c>
      <c r="C1974" s="153">
        <f>IF($B1974="NOT_OK",LEFT($A1974,CharNo($A1974,"\")-1),A1974)</f>
        <v>0</v>
      </c>
      <c r="D1974" s="44"/>
      <c r="E1974" s="153">
        <f>IF(D1974="NOT_OK",LEFT(C1974,CharNo(C1974,"\")-1),C1974)</f>
        <v>0</v>
      </c>
      <c r="F1974" s="44" t="str">
        <f t="shared" si="154"/>
        <v/>
      </c>
      <c r="G1974" s="153">
        <f>IF(F1974="NOT_OK",LEFT(E1974,CharNo(E1974,"\")-1),E1974)</f>
        <v>0</v>
      </c>
      <c r="H1974" s="44" t="str">
        <f t="shared" si="154"/>
        <v/>
      </c>
      <c r="I1974" s="153">
        <f>IF(H1974="NOT_OK",LEFT(G1974,CharNo(G1974,"\")-1),G1974)</f>
        <v>0</v>
      </c>
      <c r="J1974" s="44" t="str">
        <f t="shared" si="155"/>
        <v/>
      </c>
      <c r="K1974" s="153">
        <f>IF(J1974="NOT_OK",LEFT(I1974,CharNo(I1974,"\")-1),I1974)</f>
        <v>0</v>
      </c>
      <c r="L1974" s="44" t="str">
        <f t="shared" si="156"/>
        <v/>
      </c>
      <c r="M1974" s="153"/>
      <c r="N1974" s="44" t="str">
        <f t="shared" si="157"/>
        <v/>
      </c>
    </row>
    <row r="1975" spans="1:14" x14ac:dyDescent="0.2">
      <c r="A1975" s="153"/>
      <c r="B1975" s="44" t="str">
        <f t="shared" si="158"/>
        <v/>
      </c>
      <c r="C1975" s="153">
        <f>IF($B1975="NOT_OK",LEFT($A1975,CharNo($A1975,"\")-1),A1975)</f>
        <v>0</v>
      </c>
      <c r="D1975" s="44"/>
      <c r="E1975" s="153">
        <f>IF(D1975="NOT_OK",LEFT(C1975,CharNo(C1975,"\")-1),C1975)</f>
        <v>0</v>
      </c>
      <c r="F1975" s="44" t="str">
        <f t="shared" si="154"/>
        <v/>
      </c>
      <c r="G1975" s="153">
        <f>IF(F1975="NOT_OK",LEFT(E1975,CharNo(E1975,"\")-1),E1975)</f>
        <v>0</v>
      </c>
      <c r="H1975" s="44" t="str">
        <f t="shared" si="154"/>
        <v/>
      </c>
      <c r="I1975" s="153">
        <f>IF(H1975="NOT_OK",LEFT(G1975,CharNo(G1975,"\")-1),G1975)</f>
        <v>0</v>
      </c>
      <c r="J1975" s="44" t="str">
        <f t="shared" si="155"/>
        <v/>
      </c>
      <c r="K1975" s="153">
        <f>IF(J1975="NOT_OK",LEFT(I1975,CharNo(I1975,"\")-1),I1975)</f>
        <v>0</v>
      </c>
      <c r="L1975" s="44" t="str">
        <f t="shared" si="156"/>
        <v/>
      </c>
      <c r="M1975" s="153"/>
      <c r="N1975" s="44" t="str">
        <f t="shared" si="157"/>
        <v/>
      </c>
    </row>
    <row r="1976" spans="1:14" x14ac:dyDescent="0.2">
      <c r="A1976" s="153"/>
      <c r="B1976" s="44" t="str">
        <f t="shared" si="158"/>
        <v/>
      </c>
      <c r="C1976" s="153">
        <f>IF($B1976="NOT_OK",LEFT($A1976,CharNo($A1976,"\")-1),A1976)</f>
        <v>0</v>
      </c>
      <c r="D1976" s="44"/>
      <c r="E1976" s="153">
        <f>IF(D1976="NOT_OK",LEFT(C1976,CharNo(C1976,"\")-1),C1976)</f>
        <v>0</v>
      </c>
      <c r="F1976" s="44" t="str">
        <f t="shared" si="154"/>
        <v/>
      </c>
      <c r="G1976" s="153">
        <f>IF(F1976="NOT_OK",LEFT(E1976,CharNo(E1976,"\")-1),E1976)</f>
        <v>0</v>
      </c>
      <c r="H1976" s="44" t="str">
        <f t="shared" si="154"/>
        <v/>
      </c>
      <c r="I1976" s="153">
        <f>IF(H1976="NOT_OK",LEFT(G1976,CharNo(G1976,"\")-1),G1976)</f>
        <v>0</v>
      </c>
      <c r="J1976" s="44" t="str">
        <f t="shared" si="155"/>
        <v/>
      </c>
      <c r="K1976" s="153">
        <f>IF(J1976="NOT_OK",LEFT(I1976,CharNo(I1976,"\")-1),I1976)</f>
        <v>0</v>
      </c>
      <c r="L1976" s="44" t="str">
        <f t="shared" si="156"/>
        <v/>
      </c>
      <c r="M1976" s="153"/>
      <c r="N1976" s="44" t="str">
        <f t="shared" si="157"/>
        <v/>
      </c>
    </row>
    <row r="1977" spans="1:14" x14ac:dyDescent="0.2">
      <c r="A1977" s="153"/>
      <c r="B1977" s="44" t="str">
        <f t="shared" si="158"/>
        <v/>
      </c>
      <c r="C1977" s="153">
        <f>IF($B1977="NOT_OK",LEFT($A1977,CharNo($A1977,"\")-1),A1977)</f>
        <v>0</v>
      </c>
      <c r="D1977" s="44"/>
      <c r="E1977" s="153">
        <f>IF(D1977="NOT_OK",LEFT(C1977,CharNo(C1977,"\")-1),C1977)</f>
        <v>0</v>
      </c>
      <c r="F1977" s="44" t="str">
        <f t="shared" si="154"/>
        <v/>
      </c>
      <c r="G1977" s="153">
        <f>IF(F1977="NOT_OK",LEFT(E1977,CharNo(E1977,"\")-1),E1977)</f>
        <v>0</v>
      </c>
      <c r="H1977" s="44" t="str">
        <f t="shared" si="154"/>
        <v/>
      </c>
      <c r="I1977" s="153">
        <f>IF(H1977="NOT_OK",LEFT(G1977,CharNo(G1977,"\")-1),G1977)</f>
        <v>0</v>
      </c>
      <c r="J1977" s="44" t="str">
        <f t="shared" si="155"/>
        <v/>
      </c>
      <c r="K1977" s="153">
        <f>IF(J1977="NOT_OK",LEFT(I1977,CharNo(I1977,"\")-1),I1977)</f>
        <v>0</v>
      </c>
      <c r="L1977" s="44" t="str">
        <f t="shared" si="156"/>
        <v/>
      </c>
      <c r="M1977" s="153"/>
      <c r="N1977" s="44" t="str">
        <f t="shared" si="157"/>
        <v/>
      </c>
    </row>
    <row r="1978" spans="1:14" x14ac:dyDescent="0.2">
      <c r="A1978" s="153"/>
      <c r="B1978" s="44" t="str">
        <f t="shared" si="158"/>
        <v/>
      </c>
      <c r="C1978" s="153">
        <f>IF($B1978="NOT_OK",LEFT($A1978,CharNo($A1978,"\")-1),A1978)</f>
        <v>0</v>
      </c>
      <c r="D1978" s="44"/>
      <c r="E1978" s="153">
        <f>IF(D1978="NOT_OK",LEFT(C1978,CharNo(C1978,"\")-1),C1978)</f>
        <v>0</v>
      </c>
      <c r="F1978" s="44" t="str">
        <f t="shared" si="154"/>
        <v/>
      </c>
      <c r="G1978" s="153">
        <f>IF(F1978="NOT_OK",LEFT(E1978,CharNo(E1978,"\")-1),E1978)</f>
        <v>0</v>
      </c>
      <c r="H1978" s="44" t="str">
        <f t="shared" si="154"/>
        <v/>
      </c>
      <c r="I1978" s="153">
        <f>IF(H1978="NOT_OK",LEFT(G1978,CharNo(G1978,"\")-1),G1978)</f>
        <v>0</v>
      </c>
      <c r="J1978" s="44" t="str">
        <f t="shared" si="155"/>
        <v/>
      </c>
      <c r="K1978" s="153">
        <f>IF(J1978="NOT_OK",LEFT(I1978,CharNo(I1978,"\")-1),I1978)</f>
        <v>0</v>
      </c>
      <c r="L1978" s="44" t="str">
        <f t="shared" si="156"/>
        <v/>
      </c>
      <c r="M1978" s="153"/>
      <c r="N1978" s="44" t="str">
        <f t="shared" si="157"/>
        <v/>
      </c>
    </row>
    <row r="1979" spans="1:14" x14ac:dyDescent="0.2">
      <c r="A1979" s="153"/>
      <c r="B1979" s="44" t="str">
        <f t="shared" si="158"/>
        <v/>
      </c>
      <c r="C1979" s="153">
        <f>IF($B1979="NOT_OK",LEFT($A1979,CharNo($A1979,"\")-1),A1979)</f>
        <v>0</v>
      </c>
      <c r="D1979" s="44"/>
      <c r="E1979" s="153">
        <f>IF(D1979="NOT_OK",LEFT(C1979,CharNo(C1979,"\")-1),C1979)</f>
        <v>0</v>
      </c>
      <c r="F1979" s="44" t="str">
        <f t="shared" si="154"/>
        <v/>
      </c>
      <c r="G1979" s="153">
        <f>IF(F1979="NOT_OK",LEFT(E1979,CharNo(E1979,"\")-1),E1979)</f>
        <v>0</v>
      </c>
      <c r="H1979" s="44" t="str">
        <f t="shared" si="154"/>
        <v/>
      </c>
      <c r="I1979" s="153">
        <f>IF(H1979="NOT_OK",LEFT(G1979,CharNo(G1979,"\")-1),G1979)</f>
        <v>0</v>
      </c>
      <c r="J1979" s="44" t="str">
        <f t="shared" si="155"/>
        <v/>
      </c>
      <c r="K1979" s="153">
        <f>IF(J1979="NOT_OK",LEFT(I1979,CharNo(I1979,"\")-1),I1979)</f>
        <v>0</v>
      </c>
      <c r="L1979" s="44" t="str">
        <f t="shared" si="156"/>
        <v/>
      </c>
      <c r="M1979" s="153"/>
      <c r="N1979" s="44" t="str">
        <f t="shared" si="157"/>
        <v/>
      </c>
    </row>
    <row r="1980" spans="1:14" x14ac:dyDescent="0.2">
      <c r="A1980" s="153"/>
      <c r="B1980" s="44" t="str">
        <f t="shared" si="158"/>
        <v/>
      </c>
      <c r="C1980" s="153">
        <f>IF($B1980="NOT_OK",LEFT($A1980,CharNo($A1980,"\")-1),A1980)</f>
        <v>0</v>
      </c>
      <c r="D1980" s="44"/>
      <c r="E1980" s="153">
        <f>IF(D1980="NOT_OK",LEFT(C1980,CharNo(C1980,"\")-1),C1980)</f>
        <v>0</v>
      </c>
      <c r="F1980" s="44" t="str">
        <f t="shared" si="154"/>
        <v/>
      </c>
      <c r="G1980" s="153">
        <f>IF(F1980="NOT_OK",LEFT(E1980,CharNo(E1980,"\")-1),E1980)</f>
        <v>0</v>
      </c>
      <c r="H1980" s="44" t="str">
        <f t="shared" si="154"/>
        <v/>
      </c>
      <c r="I1980" s="153">
        <f>IF(H1980="NOT_OK",LEFT(G1980,CharNo(G1980,"\")-1),G1980)</f>
        <v>0</v>
      </c>
      <c r="J1980" s="44" t="str">
        <f t="shared" si="155"/>
        <v/>
      </c>
      <c r="K1980" s="153">
        <f>IF(J1980="NOT_OK",LEFT(I1980,CharNo(I1980,"\")-1),I1980)</f>
        <v>0</v>
      </c>
      <c r="L1980" s="44" t="str">
        <f t="shared" si="156"/>
        <v/>
      </c>
      <c r="M1980" s="153"/>
      <c r="N1980" s="44" t="str">
        <f t="shared" si="157"/>
        <v/>
      </c>
    </row>
    <row r="1981" spans="1:14" x14ac:dyDescent="0.2">
      <c r="A1981" s="153"/>
      <c r="B1981" s="44" t="str">
        <f t="shared" si="158"/>
        <v/>
      </c>
      <c r="C1981" s="153">
        <f>IF($B1981="NOT_OK",LEFT($A1981,CharNo($A1981,"\")-1),A1981)</f>
        <v>0</v>
      </c>
      <c r="D1981" s="44"/>
      <c r="E1981" s="153">
        <f>IF(D1981="NOT_OK",LEFT(C1981,CharNo(C1981,"\")-1),C1981)</f>
        <v>0</v>
      </c>
      <c r="F1981" s="44" t="str">
        <f t="shared" si="154"/>
        <v/>
      </c>
      <c r="G1981" s="153">
        <f>IF(F1981="NOT_OK",LEFT(E1981,CharNo(E1981,"\")-1),E1981)</f>
        <v>0</v>
      </c>
      <c r="H1981" s="44" t="str">
        <f t="shared" si="154"/>
        <v/>
      </c>
      <c r="I1981" s="153">
        <f>IF(H1981="NOT_OK",LEFT(G1981,CharNo(G1981,"\")-1),G1981)</f>
        <v>0</v>
      </c>
      <c r="J1981" s="44" t="str">
        <f t="shared" si="155"/>
        <v/>
      </c>
      <c r="K1981" s="153">
        <f>IF(J1981="NOT_OK",LEFT(I1981,CharNo(I1981,"\")-1),I1981)</f>
        <v>0</v>
      </c>
      <c r="L1981" s="44" t="str">
        <f t="shared" si="156"/>
        <v/>
      </c>
      <c r="M1981" s="153"/>
      <c r="N1981" s="44" t="str">
        <f t="shared" si="157"/>
        <v/>
      </c>
    </row>
    <row r="1982" spans="1:14" x14ac:dyDescent="0.2">
      <c r="A1982" s="153"/>
      <c r="B1982" s="44" t="str">
        <f t="shared" si="158"/>
        <v/>
      </c>
      <c r="C1982" s="153">
        <f>IF($B1982="NOT_OK",LEFT($A1982,CharNo($A1982,"\")-1),A1982)</f>
        <v>0</v>
      </c>
      <c r="D1982" s="44"/>
      <c r="E1982" s="153">
        <f>IF(D1982="NOT_OK",LEFT(C1982,CharNo(C1982,"\")-1),C1982)</f>
        <v>0</v>
      </c>
      <c r="F1982" s="44" t="str">
        <f t="shared" si="154"/>
        <v/>
      </c>
      <c r="G1982" s="153">
        <f>IF(F1982="NOT_OK",LEFT(E1982,CharNo(E1982,"\")-1),E1982)</f>
        <v>0</v>
      </c>
      <c r="H1982" s="44" t="str">
        <f t="shared" si="154"/>
        <v/>
      </c>
      <c r="I1982" s="153">
        <f>IF(H1982="NOT_OK",LEFT(G1982,CharNo(G1982,"\")-1),G1982)</f>
        <v>0</v>
      </c>
      <c r="J1982" s="44" t="str">
        <f t="shared" si="155"/>
        <v/>
      </c>
      <c r="K1982" s="153">
        <f>IF(J1982="NOT_OK",LEFT(I1982,CharNo(I1982,"\")-1),I1982)</f>
        <v>0</v>
      </c>
      <c r="L1982" s="44" t="str">
        <f t="shared" si="156"/>
        <v/>
      </c>
      <c r="M1982" s="153"/>
      <c r="N1982" s="44" t="str">
        <f t="shared" si="157"/>
        <v/>
      </c>
    </row>
    <row r="1983" spans="1:14" x14ac:dyDescent="0.2">
      <c r="A1983" s="153"/>
      <c r="B1983" s="44" t="str">
        <f t="shared" si="158"/>
        <v/>
      </c>
      <c r="C1983" s="153">
        <f>IF($B1983="NOT_OK",LEFT($A1983,CharNo($A1983,"\")-1),A1983)</f>
        <v>0</v>
      </c>
      <c r="D1983" s="44"/>
      <c r="E1983" s="153">
        <f>IF(D1983="NOT_OK",LEFT(C1983,CharNo(C1983,"\")-1),C1983)</f>
        <v>0</v>
      </c>
      <c r="F1983" s="44" t="str">
        <f t="shared" si="154"/>
        <v/>
      </c>
      <c r="G1983" s="153">
        <f>IF(F1983="NOT_OK",LEFT(E1983,CharNo(E1983,"\")-1),E1983)</f>
        <v>0</v>
      </c>
      <c r="H1983" s="44" t="str">
        <f t="shared" si="154"/>
        <v/>
      </c>
      <c r="I1983" s="153">
        <f>IF(H1983="NOT_OK",LEFT(G1983,CharNo(G1983,"\")-1),G1983)</f>
        <v>0</v>
      </c>
      <c r="J1983" s="44" t="str">
        <f t="shared" si="155"/>
        <v/>
      </c>
      <c r="K1983" s="153">
        <f>IF(J1983="NOT_OK",LEFT(I1983,CharNo(I1983,"\")-1),I1983)</f>
        <v>0</v>
      </c>
      <c r="L1983" s="44" t="str">
        <f t="shared" si="156"/>
        <v/>
      </c>
      <c r="M1983" s="153"/>
      <c r="N1983" s="44" t="str">
        <f t="shared" si="157"/>
        <v/>
      </c>
    </row>
    <row r="1984" spans="1:14" x14ac:dyDescent="0.2">
      <c r="A1984" s="153"/>
      <c r="B1984" s="44" t="str">
        <f t="shared" si="158"/>
        <v/>
      </c>
      <c r="C1984" s="153">
        <f>IF($B1984="NOT_OK",LEFT($A1984,CharNo($A1984,"\")-1),A1984)</f>
        <v>0</v>
      </c>
      <c r="D1984" s="44"/>
      <c r="E1984" s="153">
        <f>IF(D1984="NOT_OK",LEFT(C1984,CharNo(C1984,"\")-1),C1984)</f>
        <v>0</v>
      </c>
      <c r="F1984" s="44" t="str">
        <f t="shared" si="154"/>
        <v/>
      </c>
      <c r="G1984" s="153">
        <f>IF(F1984="NOT_OK",LEFT(E1984,CharNo(E1984,"\")-1),E1984)</f>
        <v>0</v>
      </c>
      <c r="H1984" s="44" t="str">
        <f t="shared" si="154"/>
        <v/>
      </c>
      <c r="I1984" s="153">
        <f>IF(H1984="NOT_OK",LEFT(G1984,CharNo(G1984,"\")-1),G1984)</f>
        <v>0</v>
      </c>
      <c r="J1984" s="44" t="str">
        <f t="shared" si="155"/>
        <v/>
      </c>
      <c r="K1984" s="153">
        <f>IF(J1984="NOT_OK",LEFT(I1984,CharNo(I1984,"\")-1),I1984)</f>
        <v>0</v>
      </c>
      <c r="L1984" s="44" t="str">
        <f t="shared" si="156"/>
        <v/>
      </c>
      <c r="M1984" s="153"/>
      <c r="N1984" s="44" t="str">
        <f t="shared" si="157"/>
        <v/>
      </c>
    </row>
    <row r="1985" spans="1:14" x14ac:dyDescent="0.2">
      <c r="A1985" s="153"/>
      <c r="B1985" s="44" t="str">
        <f t="shared" si="158"/>
        <v/>
      </c>
      <c r="C1985" s="153">
        <f>IF($B1985="NOT_OK",LEFT($A1985,CharNo($A1985,"\")-1),A1985)</f>
        <v>0</v>
      </c>
      <c r="D1985" s="44"/>
      <c r="E1985" s="153">
        <f>IF(D1985="NOT_OK",LEFT(C1985,CharNo(C1985,"\")-1),C1985)</f>
        <v>0</v>
      </c>
      <c r="F1985" s="44" t="str">
        <f t="shared" si="154"/>
        <v/>
      </c>
      <c r="G1985" s="153">
        <f>IF(F1985="NOT_OK",LEFT(E1985,CharNo(E1985,"\")-1),E1985)</f>
        <v>0</v>
      </c>
      <c r="H1985" s="44" t="str">
        <f t="shared" si="154"/>
        <v/>
      </c>
      <c r="I1985" s="153">
        <f>IF(H1985="NOT_OK",LEFT(G1985,CharNo(G1985,"\")-1),G1985)</f>
        <v>0</v>
      </c>
      <c r="J1985" s="44" t="str">
        <f t="shared" si="155"/>
        <v/>
      </c>
      <c r="K1985" s="153">
        <f>IF(J1985="NOT_OK",LEFT(I1985,CharNo(I1985,"\")-1),I1985)</f>
        <v>0</v>
      </c>
      <c r="L1985" s="44" t="str">
        <f t="shared" si="156"/>
        <v/>
      </c>
      <c r="M1985" s="153"/>
      <c r="N1985" s="44" t="str">
        <f t="shared" si="157"/>
        <v/>
      </c>
    </row>
    <row r="1986" spans="1:14" x14ac:dyDescent="0.2">
      <c r="A1986" s="153"/>
      <c r="B1986" s="44" t="str">
        <f t="shared" si="158"/>
        <v/>
      </c>
      <c r="C1986" s="153">
        <f>IF($B1986="NOT_OK",LEFT($A1986,CharNo($A1986,"\")-1),A1986)</f>
        <v>0</v>
      </c>
      <c r="D1986" s="44"/>
      <c r="E1986" s="153">
        <f>IF(D1986="NOT_OK",LEFT(C1986,CharNo(C1986,"\")-1),C1986)</f>
        <v>0</v>
      </c>
      <c r="F1986" s="44" t="str">
        <f t="shared" si="154"/>
        <v/>
      </c>
      <c r="G1986" s="153">
        <f>IF(F1986="NOT_OK",LEFT(E1986,CharNo(E1986,"\")-1),E1986)</f>
        <v>0</v>
      </c>
      <c r="H1986" s="44" t="str">
        <f t="shared" si="154"/>
        <v/>
      </c>
      <c r="I1986" s="153">
        <f>IF(H1986="NOT_OK",LEFT(G1986,CharNo(G1986,"\")-1),G1986)</f>
        <v>0</v>
      </c>
      <c r="J1986" s="44" t="str">
        <f t="shared" si="155"/>
        <v/>
      </c>
      <c r="K1986" s="153">
        <f>IF(J1986="NOT_OK",LEFT(I1986,CharNo(I1986,"\")-1),I1986)</f>
        <v>0</v>
      </c>
      <c r="L1986" s="44" t="str">
        <f t="shared" si="156"/>
        <v/>
      </c>
      <c r="M1986" s="153"/>
      <c r="N1986" s="44" t="str">
        <f t="shared" si="157"/>
        <v/>
      </c>
    </row>
    <row r="1987" spans="1:14" x14ac:dyDescent="0.2">
      <c r="A1987" s="153"/>
      <c r="B1987" s="44" t="str">
        <f t="shared" si="158"/>
        <v/>
      </c>
      <c r="C1987" s="153">
        <f>IF($B1987="NOT_OK",LEFT($A1987,CharNo($A1987,"\")-1),A1987)</f>
        <v>0</v>
      </c>
      <c r="D1987" s="44"/>
      <c r="E1987" s="153">
        <f>IF(D1987="NOT_OK",LEFT(C1987,CharNo(C1987,"\")-1),C1987)</f>
        <v>0</v>
      </c>
      <c r="F1987" s="44" t="str">
        <f t="shared" si="154"/>
        <v/>
      </c>
      <c r="G1987" s="153">
        <f>IF(F1987="NOT_OK",LEFT(E1987,CharNo(E1987,"\")-1),E1987)</f>
        <v>0</v>
      </c>
      <c r="H1987" s="44" t="str">
        <f t="shared" si="154"/>
        <v/>
      </c>
      <c r="I1987" s="153">
        <f>IF(H1987="NOT_OK",LEFT(G1987,CharNo(G1987,"\")-1),G1987)</f>
        <v>0</v>
      </c>
      <c r="J1987" s="44" t="str">
        <f t="shared" si="155"/>
        <v/>
      </c>
      <c r="K1987" s="153">
        <f>IF(J1987="NOT_OK",LEFT(I1987,CharNo(I1987,"\")-1),I1987)</f>
        <v>0</v>
      </c>
      <c r="L1987" s="44" t="str">
        <f t="shared" si="156"/>
        <v/>
      </c>
      <c r="M1987" s="153"/>
      <c r="N1987" s="44" t="str">
        <f t="shared" si="157"/>
        <v/>
      </c>
    </row>
    <row r="1988" spans="1:14" x14ac:dyDescent="0.2">
      <c r="A1988" s="153"/>
      <c r="B1988" s="44" t="str">
        <f t="shared" si="158"/>
        <v/>
      </c>
      <c r="C1988" s="153">
        <f>IF($B1988="NOT_OK",LEFT($A1988,CharNo($A1988,"\")-1),A1988)</f>
        <v>0</v>
      </c>
      <c r="D1988" s="44"/>
      <c r="E1988" s="153">
        <f>IF(D1988="NOT_OK",LEFT(C1988,CharNo(C1988,"\")-1),C1988)</f>
        <v>0</v>
      </c>
      <c r="F1988" s="44" t="str">
        <f t="shared" ref="F1988:H2051" si="159">IF(E1988=0,"",IF(LEN(E1988)&lt;50,"OK","NOT_OK"))</f>
        <v/>
      </c>
      <c r="G1988" s="153">
        <f>IF(F1988="NOT_OK",LEFT(E1988,CharNo(E1988,"\")-1),E1988)</f>
        <v>0</v>
      </c>
      <c r="H1988" s="44" t="str">
        <f t="shared" si="159"/>
        <v/>
      </c>
      <c r="I1988" s="153">
        <f>IF(H1988="NOT_OK",LEFT(G1988,CharNo(G1988,"\")-1),G1988)</f>
        <v>0</v>
      </c>
      <c r="J1988" s="44" t="str">
        <f t="shared" ref="J1988:J2051" si="160">IF(I1988=0,"",IF(LEN(I1988)&lt;50,"OK","NOT_OK"))</f>
        <v/>
      </c>
      <c r="K1988" s="153">
        <f>IF(J1988="NOT_OK",LEFT(I1988,CharNo(I1988,"\")-1),I1988)</f>
        <v>0</v>
      </c>
      <c r="L1988" s="44" t="str">
        <f t="shared" ref="L1988:L2051" si="161">IF(K1988=0,"",IF(LEN(K1988)&lt;50,"OK","NOT_OK"))</f>
        <v/>
      </c>
      <c r="M1988" s="153"/>
      <c r="N1988" s="44" t="str">
        <f t="shared" ref="N1988:N2051" si="162">IF(M1988=0,"",IF(LEN(M1988)&lt;50,"OK","NOT_OK"))</f>
        <v/>
      </c>
    </row>
    <row r="1989" spans="1:14" x14ac:dyDescent="0.2">
      <c r="A1989" s="153"/>
      <c r="B1989" s="44" t="str">
        <f t="shared" ref="B1989:B2052" si="163">IF($A1989="","",IF(LEN($A1989)&lt;50,"OK","NOT_OK"))</f>
        <v/>
      </c>
      <c r="C1989" s="153">
        <f>IF($B1989="NOT_OK",LEFT($A1989,CharNo($A1989,"\")-1),A1989)</f>
        <v>0</v>
      </c>
      <c r="D1989" s="44"/>
      <c r="E1989" s="153">
        <f>IF(D1989="NOT_OK",LEFT(C1989,CharNo(C1989,"\")-1),C1989)</f>
        <v>0</v>
      </c>
      <c r="F1989" s="44" t="str">
        <f t="shared" si="159"/>
        <v/>
      </c>
      <c r="G1989" s="153">
        <f>IF(F1989="NOT_OK",LEFT(E1989,CharNo(E1989,"\")-1),E1989)</f>
        <v>0</v>
      </c>
      <c r="H1989" s="44" t="str">
        <f t="shared" si="159"/>
        <v/>
      </c>
      <c r="I1989" s="153">
        <f>IF(H1989="NOT_OK",LEFT(G1989,CharNo(G1989,"\")-1),G1989)</f>
        <v>0</v>
      </c>
      <c r="J1989" s="44" t="str">
        <f t="shared" si="160"/>
        <v/>
      </c>
      <c r="K1989" s="153">
        <f>IF(J1989="NOT_OK",LEFT(I1989,CharNo(I1989,"\")-1),I1989)</f>
        <v>0</v>
      </c>
      <c r="L1989" s="44" t="str">
        <f t="shared" si="161"/>
        <v/>
      </c>
      <c r="M1989" s="153"/>
      <c r="N1989" s="44" t="str">
        <f t="shared" si="162"/>
        <v/>
      </c>
    </row>
    <row r="1990" spans="1:14" x14ac:dyDescent="0.2">
      <c r="A1990" s="153"/>
      <c r="B1990" s="44" t="str">
        <f t="shared" si="163"/>
        <v/>
      </c>
      <c r="C1990" s="153">
        <f>IF($B1990="NOT_OK",LEFT($A1990,CharNo($A1990,"\")-1),A1990)</f>
        <v>0</v>
      </c>
      <c r="D1990" s="44"/>
      <c r="E1990" s="153">
        <f>IF(D1990="NOT_OK",LEFT(C1990,CharNo(C1990,"\")-1),C1990)</f>
        <v>0</v>
      </c>
      <c r="F1990" s="44" t="str">
        <f t="shared" si="159"/>
        <v/>
      </c>
      <c r="G1990" s="153">
        <f>IF(F1990="NOT_OK",LEFT(E1990,CharNo(E1990,"\")-1),E1990)</f>
        <v>0</v>
      </c>
      <c r="H1990" s="44" t="str">
        <f t="shared" si="159"/>
        <v/>
      </c>
      <c r="I1990" s="153">
        <f>IF(H1990="NOT_OK",LEFT(G1990,CharNo(G1990,"\")-1),G1990)</f>
        <v>0</v>
      </c>
      <c r="J1990" s="44" t="str">
        <f t="shared" si="160"/>
        <v/>
      </c>
      <c r="K1990" s="153">
        <f>IF(J1990="NOT_OK",LEFT(I1990,CharNo(I1990,"\")-1),I1990)</f>
        <v>0</v>
      </c>
      <c r="L1990" s="44" t="str">
        <f t="shared" si="161"/>
        <v/>
      </c>
      <c r="M1990" s="153"/>
      <c r="N1990" s="44" t="str">
        <f t="shared" si="162"/>
        <v/>
      </c>
    </row>
    <row r="1991" spans="1:14" x14ac:dyDescent="0.2">
      <c r="A1991" s="153"/>
      <c r="B1991" s="44" t="str">
        <f t="shared" si="163"/>
        <v/>
      </c>
      <c r="C1991" s="153">
        <f>IF($B1991="NOT_OK",LEFT($A1991,CharNo($A1991,"\")-1),A1991)</f>
        <v>0</v>
      </c>
      <c r="D1991" s="44"/>
      <c r="E1991" s="153">
        <f>IF(D1991="NOT_OK",LEFT(C1991,CharNo(C1991,"\")-1),C1991)</f>
        <v>0</v>
      </c>
      <c r="F1991" s="44" t="str">
        <f t="shared" si="159"/>
        <v/>
      </c>
      <c r="G1991" s="153">
        <f>IF(F1991="NOT_OK",LEFT(E1991,CharNo(E1991,"\")-1),E1991)</f>
        <v>0</v>
      </c>
      <c r="H1991" s="44" t="str">
        <f t="shared" si="159"/>
        <v/>
      </c>
      <c r="I1991" s="153">
        <f>IF(H1991="NOT_OK",LEFT(G1991,CharNo(G1991,"\")-1),G1991)</f>
        <v>0</v>
      </c>
      <c r="J1991" s="44" t="str">
        <f t="shared" si="160"/>
        <v/>
      </c>
      <c r="K1991" s="153">
        <f>IF(J1991="NOT_OK",LEFT(I1991,CharNo(I1991,"\")-1),I1991)</f>
        <v>0</v>
      </c>
      <c r="L1991" s="44" t="str">
        <f t="shared" si="161"/>
        <v/>
      </c>
      <c r="M1991" s="153"/>
      <c r="N1991" s="44" t="str">
        <f t="shared" si="162"/>
        <v/>
      </c>
    </row>
    <row r="1992" spans="1:14" x14ac:dyDescent="0.2">
      <c r="A1992" s="153"/>
      <c r="B1992" s="44" t="str">
        <f t="shared" si="163"/>
        <v/>
      </c>
      <c r="C1992" s="153">
        <f>IF($B1992="NOT_OK",LEFT($A1992,CharNo($A1992,"\")-1),A1992)</f>
        <v>0</v>
      </c>
      <c r="D1992" s="44"/>
      <c r="E1992" s="153">
        <f>IF(D1992="NOT_OK",LEFT(C1992,CharNo(C1992,"\")-1),C1992)</f>
        <v>0</v>
      </c>
      <c r="F1992" s="44" t="str">
        <f t="shared" si="159"/>
        <v/>
      </c>
      <c r="G1992" s="153">
        <f>IF(F1992="NOT_OK",LEFT(E1992,CharNo(E1992,"\")-1),E1992)</f>
        <v>0</v>
      </c>
      <c r="H1992" s="44" t="str">
        <f t="shared" si="159"/>
        <v/>
      </c>
      <c r="I1992" s="153">
        <f>IF(H1992="NOT_OK",LEFT(G1992,CharNo(G1992,"\")-1),G1992)</f>
        <v>0</v>
      </c>
      <c r="J1992" s="44" t="str">
        <f t="shared" si="160"/>
        <v/>
      </c>
      <c r="K1992" s="153">
        <f>IF(J1992="NOT_OK",LEFT(I1992,CharNo(I1992,"\")-1),I1992)</f>
        <v>0</v>
      </c>
      <c r="L1992" s="44" t="str">
        <f t="shared" si="161"/>
        <v/>
      </c>
      <c r="M1992" s="153"/>
      <c r="N1992" s="44" t="str">
        <f t="shared" si="162"/>
        <v/>
      </c>
    </row>
    <row r="1993" spans="1:14" x14ac:dyDescent="0.2">
      <c r="A1993" s="153"/>
      <c r="B1993" s="44" t="str">
        <f t="shared" si="163"/>
        <v/>
      </c>
      <c r="C1993" s="153">
        <f>IF($B1993="NOT_OK",LEFT($A1993,CharNo($A1993,"\")-1),A1993)</f>
        <v>0</v>
      </c>
      <c r="D1993" s="44"/>
      <c r="E1993" s="153">
        <f>IF(D1993="NOT_OK",LEFT(C1993,CharNo(C1993,"\")-1),C1993)</f>
        <v>0</v>
      </c>
      <c r="F1993" s="44" t="str">
        <f t="shared" si="159"/>
        <v/>
      </c>
      <c r="G1993" s="153">
        <f>IF(F1993="NOT_OK",LEFT(E1993,CharNo(E1993,"\")-1),E1993)</f>
        <v>0</v>
      </c>
      <c r="H1993" s="44" t="str">
        <f t="shared" si="159"/>
        <v/>
      </c>
      <c r="I1993" s="153">
        <f>IF(H1993="NOT_OK",LEFT(G1993,CharNo(G1993,"\")-1),G1993)</f>
        <v>0</v>
      </c>
      <c r="J1993" s="44" t="str">
        <f t="shared" si="160"/>
        <v/>
      </c>
      <c r="K1993" s="153">
        <f>IF(J1993="NOT_OK",LEFT(I1993,CharNo(I1993,"\")-1),I1993)</f>
        <v>0</v>
      </c>
      <c r="L1993" s="44" t="str">
        <f t="shared" si="161"/>
        <v/>
      </c>
      <c r="M1993" s="153"/>
      <c r="N1993" s="44" t="str">
        <f t="shared" si="162"/>
        <v/>
      </c>
    </row>
    <row r="1994" spans="1:14" x14ac:dyDescent="0.2">
      <c r="A1994" s="153"/>
      <c r="B1994" s="44" t="str">
        <f t="shared" si="163"/>
        <v/>
      </c>
      <c r="C1994" s="153">
        <f>IF($B1994="NOT_OK",LEFT($A1994,CharNo($A1994,"\")-1),A1994)</f>
        <v>0</v>
      </c>
      <c r="D1994" s="44"/>
      <c r="E1994" s="153">
        <f>IF(D1994="NOT_OK",LEFT(C1994,CharNo(C1994,"\")-1),C1994)</f>
        <v>0</v>
      </c>
      <c r="F1994" s="44" t="str">
        <f t="shared" si="159"/>
        <v/>
      </c>
      <c r="G1994" s="153">
        <f>IF(F1994="NOT_OK",LEFT(E1994,CharNo(E1994,"\")-1),E1994)</f>
        <v>0</v>
      </c>
      <c r="H1994" s="44" t="str">
        <f t="shared" si="159"/>
        <v/>
      </c>
      <c r="I1994" s="153">
        <f>IF(H1994="NOT_OK",LEFT(G1994,CharNo(G1994,"\")-1),G1994)</f>
        <v>0</v>
      </c>
      <c r="J1994" s="44" t="str">
        <f t="shared" si="160"/>
        <v/>
      </c>
      <c r="K1994" s="153">
        <f>IF(J1994="NOT_OK",LEFT(I1994,CharNo(I1994,"\")-1),I1994)</f>
        <v>0</v>
      </c>
      <c r="L1994" s="44" t="str">
        <f t="shared" si="161"/>
        <v/>
      </c>
      <c r="M1994" s="153"/>
      <c r="N1994" s="44" t="str">
        <f t="shared" si="162"/>
        <v/>
      </c>
    </row>
    <row r="1995" spans="1:14" x14ac:dyDescent="0.2">
      <c r="A1995" s="153"/>
      <c r="B1995" s="44" t="str">
        <f t="shared" si="163"/>
        <v/>
      </c>
      <c r="C1995" s="153">
        <f>IF($B1995="NOT_OK",LEFT($A1995,CharNo($A1995,"\")-1),A1995)</f>
        <v>0</v>
      </c>
      <c r="D1995" s="44"/>
      <c r="E1995" s="153">
        <f>IF(D1995="NOT_OK",LEFT(C1995,CharNo(C1995,"\")-1),C1995)</f>
        <v>0</v>
      </c>
      <c r="F1995" s="44" t="str">
        <f t="shared" si="159"/>
        <v/>
      </c>
      <c r="G1995" s="153">
        <f>IF(F1995="NOT_OK",LEFT(E1995,CharNo(E1995,"\")-1),E1995)</f>
        <v>0</v>
      </c>
      <c r="H1995" s="44" t="str">
        <f t="shared" si="159"/>
        <v/>
      </c>
      <c r="I1995" s="153">
        <f>IF(H1995="NOT_OK",LEFT(G1995,CharNo(G1995,"\")-1),G1995)</f>
        <v>0</v>
      </c>
      <c r="J1995" s="44" t="str">
        <f t="shared" si="160"/>
        <v/>
      </c>
      <c r="K1995" s="153">
        <f>IF(J1995="NOT_OK",LEFT(I1995,CharNo(I1995,"\")-1),I1995)</f>
        <v>0</v>
      </c>
      <c r="L1995" s="44" t="str">
        <f t="shared" si="161"/>
        <v/>
      </c>
      <c r="M1995" s="153"/>
      <c r="N1995" s="44" t="str">
        <f t="shared" si="162"/>
        <v/>
      </c>
    </row>
    <row r="1996" spans="1:14" x14ac:dyDescent="0.2">
      <c r="A1996" s="153"/>
      <c r="B1996" s="44" t="str">
        <f t="shared" si="163"/>
        <v/>
      </c>
      <c r="C1996" s="153">
        <f>IF($B1996="NOT_OK",LEFT($A1996,CharNo($A1996,"\")-1),A1996)</f>
        <v>0</v>
      </c>
      <c r="D1996" s="44"/>
      <c r="E1996" s="153">
        <f>IF(D1996="NOT_OK",LEFT(C1996,CharNo(C1996,"\")-1),C1996)</f>
        <v>0</v>
      </c>
      <c r="F1996" s="44" t="str">
        <f t="shared" si="159"/>
        <v/>
      </c>
      <c r="G1996" s="153">
        <f>IF(F1996="NOT_OK",LEFT(E1996,CharNo(E1996,"\")-1),E1996)</f>
        <v>0</v>
      </c>
      <c r="H1996" s="44" t="str">
        <f t="shared" si="159"/>
        <v/>
      </c>
      <c r="I1996" s="153">
        <f>IF(H1996="NOT_OK",LEFT(G1996,CharNo(G1996,"\")-1),G1996)</f>
        <v>0</v>
      </c>
      <c r="J1996" s="44" t="str">
        <f t="shared" si="160"/>
        <v/>
      </c>
      <c r="K1996" s="153">
        <f>IF(J1996="NOT_OK",LEFT(I1996,CharNo(I1996,"\")-1),I1996)</f>
        <v>0</v>
      </c>
      <c r="L1996" s="44" t="str">
        <f t="shared" si="161"/>
        <v/>
      </c>
      <c r="M1996" s="153"/>
      <c r="N1996" s="44" t="str">
        <f t="shared" si="162"/>
        <v/>
      </c>
    </row>
    <row r="1997" spans="1:14" x14ac:dyDescent="0.2">
      <c r="A1997" s="153"/>
      <c r="B1997" s="44" t="str">
        <f t="shared" si="163"/>
        <v/>
      </c>
      <c r="C1997" s="153">
        <f>IF($B1997="NOT_OK",LEFT($A1997,CharNo($A1997,"\")-1),A1997)</f>
        <v>0</v>
      </c>
      <c r="D1997" s="44"/>
      <c r="E1997" s="153">
        <f>IF(D1997="NOT_OK",LEFT(C1997,CharNo(C1997,"\")-1),C1997)</f>
        <v>0</v>
      </c>
      <c r="F1997" s="44" t="str">
        <f t="shared" si="159"/>
        <v/>
      </c>
      <c r="G1997" s="153">
        <f>IF(F1997="NOT_OK",LEFT(E1997,CharNo(E1997,"\")-1),E1997)</f>
        <v>0</v>
      </c>
      <c r="H1997" s="44" t="str">
        <f t="shared" si="159"/>
        <v/>
      </c>
      <c r="I1997" s="153">
        <f>IF(H1997="NOT_OK",LEFT(G1997,CharNo(G1997,"\")-1),G1997)</f>
        <v>0</v>
      </c>
      <c r="J1997" s="44" t="str">
        <f t="shared" si="160"/>
        <v/>
      </c>
      <c r="K1997" s="153">
        <f>IF(J1997="NOT_OK",LEFT(I1997,CharNo(I1997,"\")-1),I1997)</f>
        <v>0</v>
      </c>
      <c r="L1997" s="44" t="str">
        <f t="shared" si="161"/>
        <v/>
      </c>
      <c r="M1997" s="153"/>
      <c r="N1997" s="44" t="str">
        <f t="shared" si="162"/>
        <v/>
      </c>
    </row>
    <row r="1998" spans="1:14" x14ac:dyDescent="0.2">
      <c r="A1998" s="153"/>
      <c r="B1998" s="44" t="str">
        <f t="shared" si="163"/>
        <v/>
      </c>
      <c r="C1998" s="153">
        <f>IF($B1998="NOT_OK",LEFT($A1998,CharNo($A1998,"\")-1),A1998)</f>
        <v>0</v>
      </c>
      <c r="D1998" s="44"/>
      <c r="E1998" s="153">
        <f>IF(D1998="NOT_OK",LEFT(C1998,CharNo(C1998,"\")-1),C1998)</f>
        <v>0</v>
      </c>
      <c r="F1998" s="44" t="str">
        <f t="shared" si="159"/>
        <v/>
      </c>
      <c r="G1998" s="153">
        <f>IF(F1998="NOT_OK",LEFT(E1998,CharNo(E1998,"\")-1),E1998)</f>
        <v>0</v>
      </c>
      <c r="H1998" s="44" t="str">
        <f t="shared" si="159"/>
        <v/>
      </c>
      <c r="I1998" s="153">
        <f>IF(H1998="NOT_OK",LEFT(G1998,CharNo(G1998,"\")-1),G1998)</f>
        <v>0</v>
      </c>
      <c r="J1998" s="44" t="str">
        <f t="shared" si="160"/>
        <v/>
      </c>
      <c r="K1998" s="153">
        <f>IF(J1998="NOT_OK",LEFT(I1998,CharNo(I1998,"\")-1),I1998)</f>
        <v>0</v>
      </c>
      <c r="L1998" s="44" t="str">
        <f t="shared" si="161"/>
        <v/>
      </c>
      <c r="M1998" s="153"/>
      <c r="N1998" s="44" t="str">
        <f t="shared" si="162"/>
        <v/>
      </c>
    </row>
    <row r="1999" spans="1:14" x14ac:dyDescent="0.2">
      <c r="A1999" s="153"/>
      <c r="B1999" s="44" t="str">
        <f t="shared" si="163"/>
        <v/>
      </c>
      <c r="C1999" s="153">
        <f>IF($B1999="NOT_OK",LEFT($A1999,CharNo($A1999,"\")-1),A1999)</f>
        <v>0</v>
      </c>
      <c r="D1999" s="44"/>
      <c r="E1999" s="153">
        <f>IF(D1999="NOT_OK",LEFT(C1999,CharNo(C1999,"\")-1),C1999)</f>
        <v>0</v>
      </c>
      <c r="F1999" s="44" t="str">
        <f t="shared" si="159"/>
        <v/>
      </c>
      <c r="G1999" s="153">
        <f>IF(F1999="NOT_OK",LEFT(E1999,CharNo(E1999,"\")-1),E1999)</f>
        <v>0</v>
      </c>
      <c r="H1999" s="44" t="str">
        <f t="shared" si="159"/>
        <v/>
      </c>
      <c r="I1999" s="153">
        <f>IF(H1999="NOT_OK",LEFT(G1999,CharNo(G1999,"\")-1),G1999)</f>
        <v>0</v>
      </c>
      <c r="J1999" s="44" t="str">
        <f t="shared" si="160"/>
        <v/>
      </c>
      <c r="K1999" s="153">
        <f>IF(J1999="NOT_OK",LEFT(I1999,CharNo(I1999,"\")-1),I1999)</f>
        <v>0</v>
      </c>
      <c r="L1999" s="44" t="str">
        <f t="shared" si="161"/>
        <v/>
      </c>
      <c r="M1999" s="153"/>
      <c r="N1999" s="44" t="str">
        <f t="shared" si="162"/>
        <v/>
      </c>
    </row>
    <row r="2000" spans="1:14" x14ac:dyDescent="0.2">
      <c r="A2000" s="153"/>
      <c r="B2000" s="44" t="str">
        <f t="shared" si="163"/>
        <v/>
      </c>
      <c r="C2000" s="153">
        <f>IF($B2000="NOT_OK",LEFT($A2000,CharNo($A2000,"\")-1),A2000)</f>
        <v>0</v>
      </c>
      <c r="D2000" s="44"/>
      <c r="E2000" s="153">
        <f>IF(D2000="NOT_OK",LEFT(C2000,CharNo(C2000,"\")-1),C2000)</f>
        <v>0</v>
      </c>
      <c r="F2000" s="44" t="str">
        <f t="shared" si="159"/>
        <v/>
      </c>
      <c r="G2000" s="153">
        <f>IF(F2000="NOT_OK",LEFT(E2000,CharNo(E2000,"\")-1),E2000)</f>
        <v>0</v>
      </c>
      <c r="H2000" s="44" t="str">
        <f t="shared" si="159"/>
        <v/>
      </c>
      <c r="I2000" s="153">
        <f>IF(H2000="NOT_OK",LEFT(G2000,CharNo(G2000,"\")-1),G2000)</f>
        <v>0</v>
      </c>
      <c r="J2000" s="44" t="str">
        <f t="shared" si="160"/>
        <v/>
      </c>
      <c r="K2000" s="153">
        <f>IF(J2000="NOT_OK",LEFT(I2000,CharNo(I2000,"\")-1),I2000)</f>
        <v>0</v>
      </c>
      <c r="L2000" s="44" t="str">
        <f t="shared" si="161"/>
        <v/>
      </c>
      <c r="M2000" s="153"/>
      <c r="N2000" s="44" t="str">
        <f t="shared" si="162"/>
        <v/>
      </c>
    </row>
    <row r="2001" spans="1:14" x14ac:dyDescent="0.2">
      <c r="A2001" s="153"/>
      <c r="B2001" s="44" t="str">
        <f t="shared" si="163"/>
        <v/>
      </c>
      <c r="C2001" s="153">
        <f>IF($B2001="NOT_OK",LEFT($A2001,CharNo($A2001,"\")-1),A2001)</f>
        <v>0</v>
      </c>
      <c r="D2001" s="44"/>
      <c r="E2001" s="153">
        <f>IF(D2001="NOT_OK",LEFT(C2001,CharNo(C2001,"\")-1),C2001)</f>
        <v>0</v>
      </c>
      <c r="F2001" s="44" t="str">
        <f t="shared" si="159"/>
        <v/>
      </c>
      <c r="G2001" s="153">
        <f>IF(F2001="NOT_OK",LEFT(E2001,CharNo(E2001,"\")-1),E2001)</f>
        <v>0</v>
      </c>
      <c r="H2001" s="44" t="str">
        <f t="shared" si="159"/>
        <v/>
      </c>
      <c r="I2001" s="153">
        <f>IF(H2001="NOT_OK",LEFT(G2001,CharNo(G2001,"\")-1),G2001)</f>
        <v>0</v>
      </c>
      <c r="J2001" s="44" t="str">
        <f t="shared" si="160"/>
        <v/>
      </c>
      <c r="K2001" s="153">
        <f>IF(J2001="NOT_OK",LEFT(I2001,CharNo(I2001,"\")-1),I2001)</f>
        <v>0</v>
      </c>
      <c r="L2001" s="44" t="str">
        <f t="shared" si="161"/>
        <v/>
      </c>
      <c r="M2001" s="153"/>
      <c r="N2001" s="44" t="str">
        <f t="shared" si="162"/>
        <v/>
      </c>
    </row>
    <row r="2002" spans="1:14" x14ac:dyDescent="0.2">
      <c r="A2002" s="153"/>
      <c r="B2002" s="44" t="str">
        <f t="shared" si="163"/>
        <v/>
      </c>
      <c r="C2002" s="153">
        <f>IF($B2002="NOT_OK",LEFT($A2002,CharNo($A2002,"\")-1),A2002)</f>
        <v>0</v>
      </c>
      <c r="D2002" s="44"/>
      <c r="E2002" s="153">
        <f>IF(D2002="NOT_OK",LEFT(C2002,CharNo(C2002,"\")-1),C2002)</f>
        <v>0</v>
      </c>
      <c r="F2002" s="44" t="str">
        <f t="shared" si="159"/>
        <v/>
      </c>
      <c r="G2002" s="153">
        <f>IF(F2002="NOT_OK",LEFT(E2002,CharNo(E2002,"\")-1),E2002)</f>
        <v>0</v>
      </c>
      <c r="H2002" s="44" t="str">
        <f t="shared" si="159"/>
        <v/>
      </c>
      <c r="I2002" s="153">
        <f>IF(H2002="NOT_OK",LEFT(G2002,CharNo(G2002,"\")-1),G2002)</f>
        <v>0</v>
      </c>
      <c r="J2002" s="44" t="str">
        <f t="shared" si="160"/>
        <v/>
      </c>
      <c r="K2002" s="153">
        <f>IF(J2002="NOT_OK",LEFT(I2002,CharNo(I2002,"\")-1),I2002)</f>
        <v>0</v>
      </c>
      <c r="L2002" s="44" t="str">
        <f t="shared" si="161"/>
        <v/>
      </c>
      <c r="M2002" s="153"/>
      <c r="N2002" s="44" t="str">
        <f t="shared" si="162"/>
        <v/>
      </c>
    </row>
    <row r="2003" spans="1:14" x14ac:dyDescent="0.2">
      <c r="A2003" s="153"/>
      <c r="B2003" s="44" t="str">
        <f t="shared" si="163"/>
        <v/>
      </c>
      <c r="C2003" s="153">
        <f>IF($B2003="NOT_OK",LEFT($A2003,CharNo($A2003,"\")-1),A2003)</f>
        <v>0</v>
      </c>
      <c r="D2003" s="44"/>
      <c r="E2003" s="153">
        <f>IF(D2003="NOT_OK",LEFT(C2003,CharNo(C2003,"\")-1),C2003)</f>
        <v>0</v>
      </c>
      <c r="F2003" s="44" t="str">
        <f t="shared" si="159"/>
        <v/>
      </c>
      <c r="G2003" s="153">
        <f>IF(F2003="NOT_OK",LEFT(E2003,CharNo(E2003,"\")-1),E2003)</f>
        <v>0</v>
      </c>
      <c r="H2003" s="44" t="str">
        <f t="shared" si="159"/>
        <v/>
      </c>
      <c r="I2003" s="153">
        <f>IF(H2003="NOT_OK",LEFT(G2003,CharNo(G2003,"\")-1),G2003)</f>
        <v>0</v>
      </c>
      <c r="J2003" s="44" t="str">
        <f t="shared" si="160"/>
        <v/>
      </c>
      <c r="K2003" s="153">
        <f>IF(J2003="NOT_OK",LEFT(I2003,CharNo(I2003,"\")-1),I2003)</f>
        <v>0</v>
      </c>
      <c r="L2003" s="44" t="str">
        <f t="shared" si="161"/>
        <v/>
      </c>
      <c r="M2003" s="153"/>
      <c r="N2003" s="44" t="str">
        <f t="shared" si="162"/>
        <v/>
      </c>
    </row>
    <row r="2004" spans="1:14" x14ac:dyDescent="0.2">
      <c r="A2004" s="153"/>
      <c r="B2004" s="44" t="str">
        <f t="shared" si="163"/>
        <v/>
      </c>
      <c r="C2004" s="153">
        <f>IF($B2004="NOT_OK",LEFT($A2004,CharNo($A2004,"\")-1),A2004)</f>
        <v>0</v>
      </c>
      <c r="D2004" s="44"/>
      <c r="E2004" s="153">
        <f>IF(D2004="NOT_OK",LEFT(C2004,CharNo(C2004,"\")-1),C2004)</f>
        <v>0</v>
      </c>
      <c r="F2004" s="44" t="str">
        <f t="shared" si="159"/>
        <v/>
      </c>
      <c r="G2004" s="153">
        <f>IF(F2004="NOT_OK",LEFT(E2004,CharNo(E2004,"\")-1),E2004)</f>
        <v>0</v>
      </c>
      <c r="H2004" s="44" t="str">
        <f t="shared" si="159"/>
        <v/>
      </c>
      <c r="I2004" s="153">
        <f>IF(H2004="NOT_OK",LEFT(G2004,CharNo(G2004,"\")-1),G2004)</f>
        <v>0</v>
      </c>
      <c r="J2004" s="44" t="str">
        <f t="shared" si="160"/>
        <v/>
      </c>
      <c r="K2004" s="153">
        <f>IF(J2004="NOT_OK",LEFT(I2004,CharNo(I2004,"\")-1),I2004)</f>
        <v>0</v>
      </c>
      <c r="L2004" s="44" t="str">
        <f t="shared" si="161"/>
        <v/>
      </c>
      <c r="M2004" s="153"/>
      <c r="N2004" s="44" t="str">
        <f t="shared" si="162"/>
        <v/>
      </c>
    </row>
    <row r="2005" spans="1:14" x14ac:dyDescent="0.2">
      <c r="A2005" s="153"/>
      <c r="B2005" s="44" t="str">
        <f t="shared" si="163"/>
        <v/>
      </c>
      <c r="C2005" s="153">
        <f>IF($B2005="NOT_OK",LEFT($A2005,CharNo($A2005,"\")-1),A2005)</f>
        <v>0</v>
      </c>
      <c r="D2005" s="44"/>
      <c r="E2005" s="153">
        <f>IF(D2005="NOT_OK",LEFT(C2005,CharNo(C2005,"\")-1),C2005)</f>
        <v>0</v>
      </c>
      <c r="F2005" s="44" t="str">
        <f t="shared" si="159"/>
        <v/>
      </c>
      <c r="G2005" s="153">
        <f>IF(F2005="NOT_OK",LEFT(E2005,CharNo(E2005,"\")-1),E2005)</f>
        <v>0</v>
      </c>
      <c r="H2005" s="44" t="str">
        <f t="shared" si="159"/>
        <v/>
      </c>
      <c r="I2005" s="153">
        <f>IF(H2005="NOT_OK",LEFT(G2005,CharNo(G2005,"\")-1),G2005)</f>
        <v>0</v>
      </c>
      <c r="J2005" s="44" t="str">
        <f t="shared" si="160"/>
        <v/>
      </c>
      <c r="K2005" s="153">
        <f>IF(J2005="NOT_OK",LEFT(I2005,CharNo(I2005,"\")-1),I2005)</f>
        <v>0</v>
      </c>
      <c r="L2005" s="44" t="str">
        <f t="shared" si="161"/>
        <v/>
      </c>
      <c r="M2005" s="153"/>
      <c r="N2005" s="44" t="str">
        <f t="shared" si="162"/>
        <v/>
      </c>
    </row>
    <row r="2006" spans="1:14" x14ac:dyDescent="0.2">
      <c r="A2006" s="153"/>
      <c r="B2006" s="44" t="str">
        <f t="shared" si="163"/>
        <v/>
      </c>
      <c r="C2006" s="153">
        <f>IF($B2006="NOT_OK",LEFT($A2006,CharNo($A2006,"\")-1),A2006)</f>
        <v>0</v>
      </c>
      <c r="D2006" s="44"/>
      <c r="E2006" s="153">
        <f>IF(D2006="NOT_OK",LEFT(C2006,CharNo(C2006,"\")-1),C2006)</f>
        <v>0</v>
      </c>
      <c r="F2006" s="44" t="str">
        <f t="shared" si="159"/>
        <v/>
      </c>
      <c r="G2006" s="153">
        <f>IF(F2006="NOT_OK",LEFT(E2006,CharNo(E2006,"\")-1),E2006)</f>
        <v>0</v>
      </c>
      <c r="H2006" s="44" t="str">
        <f t="shared" si="159"/>
        <v/>
      </c>
      <c r="I2006" s="153">
        <f>IF(H2006="NOT_OK",LEFT(G2006,CharNo(G2006,"\")-1),G2006)</f>
        <v>0</v>
      </c>
      <c r="J2006" s="44" t="str">
        <f t="shared" si="160"/>
        <v/>
      </c>
      <c r="K2006" s="153">
        <f>IF(J2006="NOT_OK",LEFT(I2006,CharNo(I2006,"\")-1),I2006)</f>
        <v>0</v>
      </c>
      <c r="L2006" s="44" t="str">
        <f t="shared" si="161"/>
        <v/>
      </c>
      <c r="M2006" s="153"/>
      <c r="N2006" s="44" t="str">
        <f t="shared" si="162"/>
        <v/>
      </c>
    </row>
    <row r="2007" spans="1:14" x14ac:dyDescent="0.2">
      <c r="A2007" s="153"/>
      <c r="B2007" s="44" t="str">
        <f t="shared" si="163"/>
        <v/>
      </c>
      <c r="C2007" s="153">
        <f>IF($B2007="NOT_OK",LEFT($A2007,CharNo($A2007,"\")-1),A2007)</f>
        <v>0</v>
      </c>
      <c r="D2007" s="44"/>
      <c r="E2007" s="153">
        <f>IF(D2007="NOT_OK",LEFT(C2007,CharNo(C2007,"\")-1),C2007)</f>
        <v>0</v>
      </c>
      <c r="F2007" s="44" t="str">
        <f t="shared" si="159"/>
        <v/>
      </c>
      <c r="G2007" s="153">
        <f>IF(F2007="NOT_OK",LEFT(E2007,CharNo(E2007,"\")-1),E2007)</f>
        <v>0</v>
      </c>
      <c r="H2007" s="44" t="str">
        <f t="shared" si="159"/>
        <v/>
      </c>
      <c r="I2007" s="153">
        <f>IF(H2007="NOT_OK",LEFT(G2007,CharNo(G2007,"\")-1),G2007)</f>
        <v>0</v>
      </c>
      <c r="J2007" s="44" t="str">
        <f t="shared" si="160"/>
        <v/>
      </c>
      <c r="K2007" s="153">
        <f>IF(J2007="NOT_OK",LEFT(I2007,CharNo(I2007,"\")-1),I2007)</f>
        <v>0</v>
      </c>
      <c r="L2007" s="44" t="str">
        <f t="shared" si="161"/>
        <v/>
      </c>
      <c r="M2007" s="153"/>
      <c r="N2007" s="44" t="str">
        <f t="shared" si="162"/>
        <v/>
      </c>
    </row>
    <row r="2008" spans="1:14" x14ac:dyDescent="0.2">
      <c r="A2008" s="153"/>
      <c r="B2008" s="44" t="str">
        <f t="shared" si="163"/>
        <v/>
      </c>
      <c r="C2008" s="153">
        <f>IF($B2008="NOT_OK",LEFT($A2008,CharNo($A2008,"\")-1),A2008)</f>
        <v>0</v>
      </c>
      <c r="D2008" s="44"/>
      <c r="E2008" s="153">
        <f>IF(D2008="NOT_OK",LEFT(C2008,CharNo(C2008,"\")-1),C2008)</f>
        <v>0</v>
      </c>
      <c r="F2008" s="44" t="str">
        <f t="shared" si="159"/>
        <v/>
      </c>
      <c r="G2008" s="153">
        <f>IF(F2008="NOT_OK",LEFT(E2008,CharNo(E2008,"\")-1),E2008)</f>
        <v>0</v>
      </c>
      <c r="H2008" s="44" t="str">
        <f t="shared" si="159"/>
        <v/>
      </c>
      <c r="I2008" s="153">
        <f>IF(H2008="NOT_OK",LEFT(G2008,CharNo(G2008,"\")-1),G2008)</f>
        <v>0</v>
      </c>
      <c r="J2008" s="44" t="str">
        <f t="shared" si="160"/>
        <v/>
      </c>
      <c r="K2008" s="153">
        <f>IF(J2008="NOT_OK",LEFT(I2008,CharNo(I2008,"\")-1),I2008)</f>
        <v>0</v>
      </c>
      <c r="L2008" s="44" t="str">
        <f t="shared" si="161"/>
        <v/>
      </c>
      <c r="M2008" s="153"/>
      <c r="N2008" s="44" t="str">
        <f t="shared" si="162"/>
        <v/>
      </c>
    </row>
    <row r="2009" spans="1:14" x14ac:dyDescent="0.2">
      <c r="A2009" s="153"/>
      <c r="B2009" s="44" t="str">
        <f t="shared" si="163"/>
        <v/>
      </c>
      <c r="C2009" s="153">
        <f>IF($B2009="NOT_OK",LEFT($A2009,CharNo($A2009,"\")-1),A2009)</f>
        <v>0</v>
      </c>
      <c r="D2009" s="44"/>
      <c r="E2009" s="153">
        <f>IF(D2009="NOT_OK",LEFT(C2009,CharNo(C2009,"\")-1),C2009)</f>
        <v>0</v>
      </c>
      <c r="F2009" s="44" t="str">
        <f t="shared" si="159"/>
        <v/>
      </c>
      <c r="G2009" s="153">
        <f>IF(F2009="NOT_OK",LEFT(E2009,CharNo(E2009,"\")-1),E2009)</f>
        <v>0</v>
      </c>
      <c r="H2009" s="44" t="str">
        <f t="shared" si="159"/>
        <v/>
      </c>
      <c r="I2009" s="153">
        <f>IF(H2009="NOT_OK",LEFT(G2009,CharNo(G2009,"\")-1),G2009)</f>
        <v>0</v>
      </c>
      <c r="J2009" s="44" t="str">
        <f t="shared" si="160"/>
        <v/>
      </c>
      <c r="K2009" s="153">
        <f>IF(J2009="NOT_OK",LEFT(I2009,CharNo(I2009,"\")-1),I2009)</f>
        <v>0</v>
      </c>
      <c r="L2009" s="44" t="str">
        <f t="shared" si="161"/>
        <v/>
      </c>
      <c r="M2009" s="153"/>
      <c r="N2009" s="44" t="str">
        <f t="shared" si="162"/>
        <v/>
      </c>
    </row>
    <row r="2010" spans="1:14" x14ac:dyDescent="0.2">
      <c r="A2010" s="153"/>
      <c r="B2010" s="44" t="str">
        <f t="shared" si="163"/>
        <v/>
      </c>
      <c r="C2010" s="153">
        <f>IF($B2010="NOT_OK",LEFT($A2010,CharNo($A2010,"\")-1),A2010)</f>
        <v>0</v>
      </c>
      <c r="D2010" s="44"/>
      <c r="E2010" s="153">
        <f>IF(D2010="NOT_OK",LEFT(C2010,CharNo(C2010,"\")-1),C2010)</f>
        <v>0</v>
      </c>
      <c r="F2010" s="44" t="str">
        <f t="shared" si="159"/>
        <v/>
      </c>
      <c r="G2010" s="153">
        <f>IF(F2010="NOT_OK",LEFT(E2010,CharNo(E2010,"\")-1),E2010)</f>
        <v>0</v>
      </c>
      <c r="H2010" s="44" t="str">
        <f t="shared" si="159"/>
        <v/>
      </c>
      <c r="I2010" s="153">
        <f>IF(H2010="NOT_OK",LEFT(G2010,CharNo(G2010,"\")-1),G2010)</f>
        <v>0</v>
      </c>
      <c r="J2010" s="44" t="str">
        <f t="shared" si="160"/>
        <v/>
      </c>
      <c r="K2010" s="153">
        <f>IF(J2010="NOT_OK",LEFT(I2010,CharNo(I2010,"\")-1),I2010)</f>
        <v>0</v>
      </c>
      <c r="L2010" s="44" t="str">
        <f t="shared" si="161"/>
        <v/>
      </c>
      <c r="M2010" s="153"/>
      <c r="N2010" s="44" t="str">
        <f t="shared" si="162"/>
        <v/>
      </c>
    </row>
    <row r="2011" spans="1:14" x14ac:dyDescent="0.2">
      <c r="A2011" s="153"/>
      <c r="B2011" s="44" t="str">
        <f t="shared" si="163"/>
        <v/>
      </c>
      <c r="C2011" s="153">
        <f>IF($B2011="NOT_OK",LEFT($A2011,CharNo($A2011,"\")-1),A2011)</f>
        <v>0</v>
      </c>
      <c r="D2011" s="44"/>
      <c r="E2011" s="153">
        <f>IF(D2011="NOT_OK",LEFT(C2011,CharNo(C2011,"\")-1),C2011)</f>
        <v>0</v>
      </c>
      <c r="F2011" s="44" t="str">
        <f t="shared" si="159"/>
        <v/>
      </c>
      <c r="G2011" s="153">
        <f>IF(F2011="NOT_OK",LEFT(E2011,CharNo(E2011,"\")-1),E2011)</f>
        <v>0</v>
      </c>
      <c r="H2011" s="44" t="str">
        <f t="shared" si="159"/>
        <v/>
      </c>
      <c r="I2011" s="153">
        <f>IF(H2011="NOT_OK",LEFT(G2011,CharNo(G2011,"\")-1),G2011)</f>
        <v>0</v>
      </c>
      <c r="J2011" s="44" t="str">
        <f t="shared" si="160"/>
        <v/>
      </c>
      <c r="K2011" s="153">
        <f>IF(J2011="NOT_OK",LEFT(I2011,CharNo(I2011,"\")-1),I2011)</f>
        <v>0</v>
      </c>
      <c r="L2011" s="44" t="str">
        <f t="shared" si="161"/>
        <v/>
      </c>
      <c r="M2011" s="153"/>
      <c r="N2011" s="44" t="str">
        <f t="shared" si="162"/>
        <v/>
      </c>
    </row>
    <row r="2012" spans="1:14" x14ac:dyDescent="0.2">
      <c r="A2012" s="153"/>
      <c r="B2012" s="44" t="str">
        <f t="shared" si="163"/>
        <v/>
      </c>
      <c r="C2012" s="153">
        <f>IF($B2012="NOT_OK",LEFT($A2012,CharNo($A2012,"\")-1),A2012)</f>
        <v>0</v>
      </c>
      <c r="D2012" s="44"/>
      <c r="E2012" s="153">
        <f>IF(D2012="NOT_OK",LEFT(C2012,CharNo(C2012,"\")-1),C2012)</f>
        <v>0</v>
      </c>
      <c r="F2012" s="44" t="str">
        <f t="shared" si="159"/>
        <v/>
      </c>
      <c r="G2012" s="153">
        <f>IF(F2012="NOT_OK",LEFT(E2012,CharNo(E2012,"\")-1),E2012)</f>
        <v>0</v>
      </c>
      <c r="H2012" s="44" t="str">
        <f t="shared" si="159"/>
        <v/>
      </c>
      <c r="I2012" s="153">
        <f>IF(H2012="NOT_OK",LEFT(G2012,CharNo(G2012,"\")-1),G2012)</f>
        <v>0</v>
      </c>
      <c r="J2012" s="44" t="str">
        <f t="shared" si="160"/>
        <v/>
      </c>
      <c r="K2012" s="153">
        <f>IF(J2012="NOT_OK",LEFT(I2012,CharNo(I2012,"\")-1),I2012)</f>
        <v>0</v>
      </c>
      <c r="L2012" s="44" t="str">
        <f t="shared" si="161"/>
        <v/>
      </c>
      <c r="M2012" s="153"/>
      <c r="N2012" s="44" t="str">
        <f t="shared" si="162"/>
        <v/>
      </c>
    </row>
    <row r="2013" spans="1:14" x14ac:dyDescent="0.2">
      <c r="A2013" s="153"/>
      <c r="B2013" s="44" t="str">
        <f t="shared" si="163"/>
        <v/>
      </c>
      <c r="C2013" s="153">
        <f>IF($B2013="NOT_OK",LEFT($A2013,CharNo($A2013,"\")-1),A2013)</f>
        <v>0</v>
      </c>
      <c r="D2013" s="44"/>
      <c r="E2013" s="153">
        <f>IF(D2013="NOT_OK",LEFT(C2013,CharNo(C2013,"\")-1),C2013)</f>
        <v>0</v>
      </c>
      <c r="F2013" s="44" t="str">
        <f t="shared" si="159"/>
        <v/>
      </c>
      <c r="G2013" s="153">
        <f>IF(F2013="NOT_OK",LEFT(E2013,CharNo(E2013,"\")-1),E2013)</f>
        <v>0</v>
      </c>
      <c r="H2013" s="44" t="str">
        <f t="shared" si="159"/>
        <v/>
      </c>
      <c r="I2013" s="153">
        <f>IF(H2013="NOT_OK",LEFT(G2013,CharNo(G2013,"\")-1),G2013)</f>
        <v>0</v>
      </c>
      <c r="J2013" s="44" t="str">
        <f t="shared" si="160"/>
        <v/>
      </c>
      <c r="K2013" s="153">
        <f>IF(J2013="NOT_OK",LEFT(I2013,CharNo(I2013,"\")-1),I2013)</f>
        <v>0</v>
      </c>
      <c r="L2013" s="44" t="str">
        <f t="shared" si="161"/>
        <v/>
      </c>
      <c r="M2013" s="153"/>
      <c r="N2013" s="44" t="str">
        <f t="shared" si="162"/>
        <v/>
      </c>
    </row>
    <row r="2014" spans="1:14" x14ac:dyDescent="0.2">
      <c r="A2014" s="153"/>
      <c r="B2014" s="44" t="str">
        <f t="shared" si="163"/>
        <v/>
      </c>
      <c r="C2014" s="153">
        <f>IF($B2014="NOT_OK",LEFT($A2014,CharNo($A2014,"\")-1),A2014)</f>
        <v>0</v>
      </c>
      <c r="D2014" s="44"/>
      <c r="E2014" s="153">
        <f>IF(D2014="NOT_OK",LEFT(C2014,CharNo(C2014,"\")-1),C2014)</f>
        <v>0</v>
      </c>
      <c r="F2014" s="44" t="str">
        <f t="shared" si="159"/>
        <v/>
      </c>
      <c r="G2014" s="153">
        <f>IF(F2014="NOT_OK",LEFT(E2014,CharNo(E2014,"\")-1),E2014)</f>
        <v>0</v>
      </c>
      <c r="H2014" s="44" t="str">
        <f t="shared" si="159"/>
        <v/>
      </c>
      <c r="I2014" s="153">
        <f>IF(H2014="NOT_OK",LEFT(G2014,CharNo(G2014,"\")-1),G2014)</f>
        <v>0</v>
      </c>
      <c r="J2014" s="44" t="str">
        <f t="shared" si="160"/>
        <v/>
      </c>
      <c r="K2014" s="153">
        <f>IF(J2014="NOT_OK",LEFT(I2014,CharNo(I2014,"\")-1),I2014)</f>
        <v>0</v>
      </c>
      <c r="L2014" s="44" t="str">
        <f t="shared" si="161"/>
        <v/>
      </c>
      <c r="M2014" s="153"/>
      <c r="N2014" s="44" t="str">
        <f t="shared" si="162"/>
        <v/>
      </c>
    </row>
    <row r="2015" spans="1:14" x14ac:dyDescent="0.2">
      <c r="A2015" s="153"/>
      <c r="B2015" s="44" t="str">
        <f t="shared" si="163"/>
        <v/>
      </c>
      <c r="C2015" s="153">
        <f>IF($B2015="NOT_OK",LEFT($A2015,CharNo($A2015,"\")-1),A2015)</f>
        <v>0</v>
      </c>
      <c r="D2015" s="44"/>
      <c r="E2015" s="153">
        <f>IF(D2015="NOT_OK",LEFT(C2015,CharNo(C2015,"\")-1),C2015)</f>
        <v>0</v>
      </c>
      <c r="F2015" s="44" t="str">
        <f t="shared" si="159"/>
        <v/>
      </c>
      <c r="G2015" s="153">
        <f>IF(F2015="NOT_OK",LEFT(E2015,CharNo(E2015,"\")-1),E2015)</f>
        <v>0</v>
      </c>
      <c r="H2015" s="44" t="str">
        <f t="shared" si="159"/>
        <v/>
      </c>
      <c r="I2015" s="153">
        <f>IF(H2015="NOT_OK",LEFT(G2015,CharNo(G2015,"\")-1),G2015)</f>
        <v>0</v>
      </c>
      <c r="J2015" s="44" t="str">
        <f t="shared" si="160"/>
        <v/>
      </c>
      <c r="K2015" s="153">
        <f>IF(J2015="NOT_OK",LEFT(I2015,CharNo(I2015,"\")-1),I2015)</f>
        <v>0</v>
      </c>
      <c r="L2015" s="44" t="str">
        <f t="shared" si="161"/>
        <v/>
      </c>
      <c r="M2015" s="153"/>
      <c r="N2015" s="44" t="str">
        <f t="shared" si="162"/>
        <v/>
      </c>
    </row>
    <row r="2016" spans="1:14" x14ac:dyDescent="0.2">
      <c r="A2016" s="153"/>
      <c r="B2016" s="44" t="str">
        <f t="shared" si="163"/>
        <v/>
      </c>
      <c r="C2016" s="153">
        <f>IF($B2016="NOT_OK",LEFT($A2016,CharNo($A2016,"\")-1),A2016)</f>
        <v>0</v>
      </c>
      <c r="D2016" s="44"/>
      <c r="E2016" s="153">
        <f>IF(D2016="NOT_OK",LEFT(C2016,CharNo(C2016,"\")-1),C2016)</f>
        <v>0</v>
      </c>
      <c r="F2016" s="44" t="str">
        <f t="shared" si="159"/>
        <v/>
      </c>
      <c r="G2016" s="153">
        <f>IF(F2016="NOT_OK",LEFT(E2016,CharNo(E2016,"\")-1),E2016)</f>
        <v>0</v>
      </c>
      <c r="H2016" s="44" t="str">
        <f t="shared" si="159"/>
        <v/>
      </c>
      <c r="I2016" s="153">
        <f>IF(H2016="NOT_OK",LEFT(G2016,CharNo(G2016,"\")-1),G2016)</f>
        <v>0</v>
      </c>
      <c r="J2016" s="44" t="str">
        <f t="shared" si="160"/>
        <v/>
      </c>
      <c r="K2016" s="153">
        <f>IF(J2016="NOT_OK",LEFT(I2016,CharNo(I2016,"\")-1),I2016)</f>
        <v>0</v>
      </c>
      <c r="L2016" s="44" t="str">
        <f t="shared" si="161"/>
        <v/>
      </c>
      <c r="M2016" s="153"/>
      <c r="N2016" s="44" t="str">
        <f t="shared" si="162"/>
        <v/>
      </c>
    </row>
    <row r="2017" spans="1:14" x14ac:dyDescent="0.2">
      <c r="A2017" s="153"/>
      <c r="B2017" s="44" t="str">
        <f t="shared" si="163"/>
        <v/>
      </c>
      <c r="C2017" s="153">
        <f>IF($B2017="NOT_OK",LEFT($A2017,CharNo($A2017,"\")-1),A2017)</f>
        <v>0</v>
      </c>
      <c r="D2017" s="44"/>
      <c r="E2017" s="153">
        <f>IF(D2017="NOT_OK",LEFT(C2017,CharNo(C2017,"\")-1),C2017)</f>
        <v>0</v>
      </c>
      <c r="F2017" s="44" t="str">
        <f t="shared" si="159"/>
        <v/>
      </c>
      <c r="G2017" s="153">
        <f>IF(F2017="NOT_OK",LEFT(E2017,CharNo(E2017,"\")-1),E2017)</f>
        <v>0</v>
      </c>
      <c r="H2017" s="44" t="str">
        <f t="shared" si="159"/>
        <v/>
      </c>
      <c r="I2017" s="153">
        <f>IF(H2017="NOT_OK",LEFT(G2017,CharNo(G2017,"\")-1),G2017)</f>
        <v>0</v>
      </c>
      <c r="J2017" s="44" t="str">
        <f t="shared" si="160"/>
        <v/>
      </c>
      <c r="K2017" s="153">
        <f>IF(J2017="NOT_OK",LEFT(I2017,CharNo(I2017,"\")-1),I2017)</f>
        <v>0</v>
      </c>
      <c r="L2017" s="44" t="str">
        <f t="shared" si="161"/>
        <v/>
      </c>
      <c r="M2017" s="153"/>
      <c r="N2017" s="44" t="str">
        <f t="shared" si="162"/>
        <v/>
      </c>
    </row>
    <row r="2018" spans="1:14" x14ac:dyDescent="0.2">
      <c r="A2018" s="153"/>
      <c r="B2018" s="44" t="str">
        <f t="shared" si="163"/>
        <v/>
      </c>
      <c r="C2018" s="153">
        <f>IF($B2018="NOT_OK",LEFT($A2018,CharNo($A2018,"\")-1),A2018)</f>
        <v>0</v>
      </c>
      <c r="D2018" s="44"/>
      <c r="E2018" s="153">
        <f>IF(D2018="NOT_OK",LEFT(C2018,CharNo(C2018,"\")-1),C2018)</f>
        <v>0</v>
      </c>
      <c r="F2018" s="44" t="str">
        <f t="shared" si="159"/>
        <v/>
      </c>
      <c r="G2018" s="153">
        <f>IF(F2018="NOT_OK",LEFT(E2018,CharNo(E2018,"\")-1),E2018)</f>
        <v>0</v>
      </c>
      <c r="H2018" s="44" t="str">
        <f t="shared" si="159"/>
        <v/>
      </c>
      <c r="I2018" s="153">
        <f>IF(H2018="NOT_OK",LEFT(G2018,CharNo(G2018,"\")-1),G2018)</f>
        <v>0</v>
      </c>
      <c r="J2018" s="44" t="str">
        <f t="shared" si="160"/>
        <v/>
      </c>
      <c r="K2018" s="153">
        <f>IF(J2018="NOT_OK",LEFT(I2018,CharNo(I2018,"\")-1),I2018)</f>
        <v>0</v>
      </c>
      <c r="L2018" s="44" t="str">
        <f t="shared" si="161"/>
        <v/>
      </c>
      <c r="M2018" s="153"/>
      <c r="N2018" s="44" t="str">
        <f t="shared" si="162"/>
        <v/>
      </c>
    </row>
    <row r="2019" spans="1:14" x14ac:dyDescent="0.2">
      <c r="A2019" s="153"/>
      <c r="B2019" s="44" t="str">
        <f t="shared" si="163"/>
        <v/>
      </c>
      <c r="C2019" s="153">
        <f>IF($B2019="NOT_OK",LEFT($A2019,CharNo($A2019,"\")-1),A2019)</f>
        <v>0</v>
      </c>
      <c r="D2019" s="44"/>
      <c r="E2019" s="153">
        <f>IF(D2019="NOT_OK",LEFT(C2019,CharNo(C2019,"\")-1),C2019)</f>
        <v>0</v>
      </c>
      <c r="F2019" s="44" t="str">
        <f t="shared" si="159"/>
        <v/>
      </c>
      <c r="G2019" s="153">
        <f>IF(F2019="NOT_OK",LEFT(E2019,CharNo(E2019,"\")-1),E2019)</f>
        <v>0</v>
      </c>
      <c r="H2019" s="44" t="str">
        <f t="shared" si="159"/>
        <v/>
      </c>
      <c r="I2019" s="153">
        <f>IF(H2019="NOT_OK",LEFT(G2019,CharNo(G2019,"\")-1),G2019)</f>
        <v>0</v>
      </c>
      <c r="J2019" s="44" t="str">
        <f t="shared" si="160"/>
        <v/>
      </c>
      <c r="K2019" s="153">
        <f>IF(J2019="NOT_OK",LEFT(I2019,CharNo(I2019,"\")-1),I2019)</f>
        <v>0</v>
      </c>
      <c r="L2019" s="44" t="str">
        <f t="shared" si="161"/>
        <v/>
      </c>
      <c r="M2019" s="153"/>
      <c r="N2019" s="44" t="str">
        <f t="shared" si="162"/>
        <v/>
      </c>
    </row>
    <row r="2020" spans="1:14" x14ac:dyDescent="0.2">
      <c r="A2020" s="153"/>
      <c r="B2020" s="44" t="str">
        <f t="shared" si="163"/>
        <v/>
      </c>
      <c r="C2020" s="153">
        <f>IF($B2020="NOT_OK",LEFT($A2020,CharNo($A2020,"\")-1),A2020)</f>
        <v>0</v>
      </c>
      <c r="D2020" s="44"/>
      <c r="E2020" s="153">
        <f>IF(D2020="NOT_OK",LEFT(C2020,CharNo(C2020,"\")-1),C2020)</f>
        <v>0</v>
      </c>
      <c r="F2020" s="44" t="str">
        <f t="shared" si="159"/>
        <v/>
      </c>
      <c r="G2020" s="153">
        <f>IF(F2020="NOT_OK",LEFT(E2020,CharNo(E2020,"\")-1),E2020)</f>
        <v>0</v>
      </c>
      <c r="H2020" s="44" t="str">
        <f t="shared" si="159"/>
        <v/>
      </c>
      <c r="I2020" s="153">
        <f>IF(H2020="NOT_OK",LEFT(G2020,CharNo(G2020,"\")-1),G2020)</f>
        <v>0</v>
      </c>
      <c r="J2020" s="44" t="str">
        <f t="shared" si="160"/>
        <v/>
      </c>
      <c r="K2020" s="153">
        <f>IF(J2020="NOT_OK",LEFT(I2020,CharNo(I2020,"\")-1),I2020)</f>
        <v>0</v>
      </c>
      <c r="L2020" s="44" t="str">
        <f t="shared" si="161"/>
        <v/>
      </c>
      <c r="M2020" s="153"/>
      <c r="N2020" s="44" t="str">
        <f t="shared" si="162"/>
        <v/>
      </c>
    </row>
    <row r="2021" spans="1:14" x14ac:dyDescent="0.2">
      <c r="A2021" s="153"/>
      <c r="B2021" s="44" t="str">
        <f t="shared" si="163"/>
        <v/>
      </c>
      <c r="C2021" s="153">
        <f>IF($B2021="NOT_OK",LEFT($A2021,CharNo($A2021,"\")-1),A2021)</f>
        <v>0</v>
      </c>
      <c r="D2021" s="44"/>
      <c r="E2021" s="153">
        <f>IF(D2021="NOT_OK",LEFT(C2021,CharNo(C2021,"\")-1),C2021)</f>
        <v>0</v>
      </c>
      <c r="F2021" s="44" t="str">
        <f t="shared" si="159"/>
        <v/>
      </c>
      <c r="G2021" s="153">
        <f>IF(F2021="NOT_OK",LEFT(E2021,CharNo(E2021,"\")-1),E2021)</f>
        <v>0</v>
      </c>
      <c r="H2021" s="44" t="str">
        <f t="shared" si="159"/>
        <v/>
      </c>
      <c r="I2021" s="153">
        <f>IF(H2021="NOT_OK",LEFT(G2021,CharNo(G2021,"\")-1),G2021)</f>
        <v>0</v>
      </c>
      <c r="J2021" s="44" t="str">
        <f t="shared" si="160"/>
        <v/>
      </c>
      <c r="K2021" s="153">
        <f>IF(J2021="NOT_OK",LEFT(I2021,CharNo(I2021,"\")-1),I2021)</f>
        <v>0</v>
      </c>
      <c r="L2021" s="44" t="str">
        <f t="shared" si="161"/>
        <v/>
      </c>
      <c r="M2021" s="153"/>
      <c r="N2021" s="44" t="str">
        <f t="shared" si="162"/>
        <v/>
      </c>
    </row>
    <row r="2022" spans="1:14" x14ac:dyDescent="0.2">
      <c r="A2022" s="153"/>
      <c r="B2022" s="44" t="str">
        <f t="shared" si="163"/>
        <v/>
      </c>
      <c r="C2022" s="153">
        <f>IF($B2022="NOT_OK",LEFT($A2022,CharNo($A2022,"\")-1),A2022)</f>
        <v>0</v>
      </c>
      <c r="D2022" s="44"/>
      <c r="E2022" s="153">
        <f>IF(D2022="NOT_OK",LEFT(C2022,CharNo(C2022,"\")-1),C2022)</f>
        <v>0</v>
      </c>
      <c r="F2022" s="44" t="str">
        <f t="shared" si="159"/>
        <v/>
      </c>
      <c r="G2022" s="153">
        <f>IF(F2022="NOT_OK",LEFT(E2022,CharNo(E2022,"\")-1),E2022)</f>
        <v>0</v>
      </c>
      <c r="H2022" s="44" t="str">
        <f t="shared" si="159"/>
        <v/>
      </c>
      <c r="I2022" s="153">
        <f>IF(H2022="NOT_OK",LEFT(G2022,CharNo(G2022,"\")-1),G2022)</f>
        <v>0</v>
      </c>
      <c r="J2022" s="44" t="str">
        <f t="shared" si="160"/>
        <v/>
      </c>
      <c r="K2022" s="153">
        <f>IF(J2022="NOT_OK",LEFT(I2022,CharNo(I2022,"\")-1),I2022)</f>
        <v>0</v>
      </c>
      <c r="L2022" s="44" t="str">
        <f t="shared" si="161"/>
        <v/>
      </c>
      <c r="M2022" s="153"/>
      <c r="N2022" s="44" t="str">
        <f t="shared" si="162"/>
        <v/>
      </c>
    </row>
    <row r="2023" spans="1:14" x14ac:dyDescent="0.2">
      <c r="A2023" s="153"/>
      <c r="B2023" s="44" t="str">
        <f t="shared" si="163"/>
        <v/>
      </c>
      <c r="C2023" s="153">
        <f>IF($B2023="NOT_OK",LEFT($A2023,CharNo($A2023,"\")-1),A2023)</f>
        <v>0</v>
      </c>
      <c r="D2023" s="44"/>
      <c r="E2023" s="153">
        <f>IF(D2023="NOT_OK",LEFT(C2023,CharNo(C2023,"\")-1),C2023)</f>
        <v>0</v>
      </c>
      <c r="F2023" s="44" t="str">
        <f t="shared" si="159"/>
        <v/>
      </c>
      <c r="G2023" s="153">
        <f>IF(F2023="NOT_OK",LEFT(E2023,CharNo(E2023,"\")-1),E2023)</f>
        <v>0</v>
      </c>
      <c r="H2023" s="44" t="str">
        <f t="shared" si="159"/>
        <v/>
      </c>
      <c r="I2023" s="153">
        <f>IF(H2023="NOT_OK",LEFT(G2023,CharNo(G2023,"\")-1),G2023)</f>
        <v>0</v>
      </c>
      <c r="J2023" s="44" t="str">
        <f t="shared" si="160"/>
        <v/>
      </c>
      <c r="K2023" s="153">
        <f>IF(J2023="NOT_OK",LEFT(I2023,CharNo(I2023,"\")-1),I2023)</f>
        <v>0</v>
      </c>
      <c r="L2023" s="44" t="str">
        <f t="shared" si="161"/>
        <v/>
      </c>
      <c r="M2023" s="153"/>
      <c r="N2023" s="44" t="str">
        <f t="shared" si="162"/>
        <v/>
      </c>
    </row>
    <row r="2024" spans="1:14" x14ac:dyDescent="0.2">
      <c r="A2024" s="153"/>
      <c r="B2024" s="44" t="str">
        <f t="shared" si="163"/>
        <v/>
      </c>
      <c r="C2024" s="153">
        <f>IF($B2024="NOT_OK",LEFT($A2024,CharNo($A2024,"\")-1),A2024)</f>
        <v>0</v>
      </c>
      <c r="D2024" s="44"/>
      <c r="E2024" s="153">
        <f>IF(D2024="NOT_OK",LEFT(C2024,CharNo(C2024,"\")-1),C2024)</f>
        <v>0</v>
      </c>
      <c r="F2024" s="44" t="str">
        <f t="shared" si="159"/>
        <v/>
      </c>
      <c r="G2024" s="153">
        <f>IF(F2024="NOT_OK",LEFT(E2024,CharNo(E2024,"\")-1),E2024)</f>
        <v>0</v>
      </c>
      <c r="H2024" s="44" t="str">
        <f t="shared" si="159"/>
        <v/>
      </c>
      <c r="I2024" s="153">
        <f>IF(H2024="NOT_OK",LEFT(G2024,CharNo(G2024,"\")-1),G2024)</f>
        <v>0</v>
      </c>
      <c r="J2024" s="44" t="str">
        <f t="shared" si="160"/>
        <v/>
      </c>
      <c r="K2024" s="153">
        <f>IF(J2024="NOT_OK",LEFT(I2024,CharNo(I2024,"\")-1),I2024)</f>
        <v>0</v>
      </c>
      <c r="L2024" s="44" t="str">
        <f t="shared" si="161"/>
        <v/>
      </c>
      <c r="M2024" s="153"/>
      <c r="N2024" s="44" t="str">
        <f t="shared" si="162"/>
        <v/>
      </c>
    </row>
    <row r="2025" spans="1:14" x14ac:dyDescent="0.2">
      <c r="A2025" s="153"/>
      <c r="B2025" s="44" t="str">
        <f t="shared" si="163"/>
        <v/>
      </c>
      <c r="C2025" s="153">
        <f>IF($B2025="NOT_OK",LEFT($A2025,CharNo($A2025,"\")-1),A2025)</f>
        <v>0</v>
      </c>
      <c r="D2025" s="44"/>
      <c r="E2025" s="153">
        <f>IF(D2025="NOT_OK",LEFT(C2025,CharNo(C2025,"\")-1),C2025)</f>
        <v>0</v>
      </c>
      <c r="F2025" s="44" t="str">
        <f t="shared" si="159"/>
        <v/>
      </c>
      <c r="G2025" s="153">
        <f>IF(F2025="NOT_OK",LEFT(E2025,CharNo(E2025,"\")-1),E2025)</f>
        <v>0</v>
      </c>
      <c r="H2025" s="44" t="str">
        <f t="shared" si="159"/>
        <v/>
      </c>
      <c r="I2025" s="153">
        <f>IF(H2025="NOT_OK",LEFT(G2025,CharNo(G2025,"\")-1),G2025)</f>
        <v>0</v>
      </c>
      <c r="J2025" s="44" t="str">
        <f t="shared" si="160"/>
        <v/>
      </c>
      <c r="K2025" s="153">
        <f>IF(J2025="NOT_OK",LEFT(I2025,CharNo(I2025,"\")-1),I2025)</f>
        <v>0</v>
      </c>
      <c r="L2025" s="44" t="str">
        <f t="shared" si="161"/>
        <v/>
      </c>
      <c r="M2025" s="153"/>
      <c r="N2025" s="44" t="str">
        <f t="shared" si="162"/>
        <v/>
      </c>
    </row>
    <row r="2026" spans="1:14" x14ac:dyDescent="0.2">
      <c r="A2026" s="153"/>
      <c r="B2026" s="44" t="str">
        <f t="shared" si="163"/>
        <v/>
      </c>
      <c r="C2026" s="153">
        <f>IF($B2026="NOT_OK",LEFT($A2026,CharNo($A2026,"\")-1),A2026)</f>
        <v>0</v>
      </c>
      <c r="D2026" s="44"/>
      <c r="E2026" s="153">
        <f>IF(D2026="NOT_OK",LEFT(C2026,CharNo(C2026,"\")-1),C2026)</f>
        <v>0</v>
      </c>
      <c r="F2026" s="44" t="str">
        <f t="shared" si="159"/>
        <v/>
      </c>
      <c r="G2026" s="153">
        <f>IF(F2026="NOT_OK",LEFT(E2026,CharNo(E2026,"\")-1),E2026)</f>
        <v>0</v>
      </c>
      <c r="H2026" s="44" t="str">
        <f t="shared" si="159"/>
        <v/>
      </c>
      <c r="I2026" s="153">
        <f>IF(H2026="NOT_OK",LEFT(G2026,CharNo(G2026,"\")-1),G2026)</f>
        <v>0</v>
      </c>
      <c r="J2026" s="44" t="str">
        <f t="shared" si="160"/>
        <v/>
      </c>
      <c r="K2026" s="153">
        <f>IF(J2026="NOT_OK",LEFT(I2026,CharNo(I2026,"\")-1),I2026)</f>
        <v>0</v>
      </c>
      <c r="L2026" s="44" t="str">
        <f t="shared" si="161"/>
        <v/>
      </c>
      <c r="M2026" s="153"/>
      <c r="N2026" s="44" t="str">
        <f t="shared" si="162"/>
        <v/>
      </c>
    </row>
    <row r="2027" spans="1:14" x14ac:dyDescent="0.2">
      <c r="A2027" s="153"/>
      <c r="B2027" s="44" t="str">
        <f t="shared" si="163"/>
        <v/>
      </c>
      <c r="C2027" s="153">
        <f>IF($B2027="NOT_OK",LEFT($A2027,CharNo($A2027,"\")-1),A2027)</f>
        <v>0</v>
      </c>
      <c r="D2027" s="44"/>
      <c r="E2027" s="153">
        <f>IF(D2027="NOT_OK",LEFT(C2027,CharNo(C2027,"\")-1),C2027)</f>
        <v>0</v>
      </c>
      <c r="F2027" s="44" t="str">
        <f t="shared" si="159"/>
        <v/>
      </c>
      <c r="G2027" s="153">
        <f>IF(F2027="NOT_OK",LEFT(E2027,CharNo(E2027,"\")-1),E2027)</f>
        <v>0</v>
      </c>
      <c r="H2027" s="44" t="str">
        <f t="shared" si="159"/>
        <v/>
      </c>
      <c r="I2027" s="153">
        <f>IF(H2027="NOT_OK",LEFT(G2027,CharNo(G2027,"\")-1),G2027)</f>
        <v>0</v>
      </c>
      <c r="J2027" s="44" t="str">
        <f t="shared" si="160"/>
        <v/>
      </c>
      <c r="K2027" s="153">
        <f>IF(J2027="NOT_OK",LEFT(I2027,CharNo(I2027,"\")-1),I2027)</f>
        <v>0</v>
      </c>
      <c r="L2027" s="44" t="str">
        <f t="shared" si="161"/>
        <v/>
      </c>
      <c r="M2027" s="153"/>
      <c r="N2027" s="44" t="str">
        <f t="shared" si="162"/>
        <v/>
      </c>
    </row>
    <row r="2028" spans="1:14" x14ac:dyDescent="0.2">
      <c r="A2028" s="153"/>
      <c r="B2028" s="44" t="str">
        <f t="shared" si="163"/>
        <v/>
      </c>
      <c r="C2028" s="153">
        <f>IF($B2028="NOT_OK",LEFT($A2028,CharNo($A2028,"\")-1),A2028)</f>
        <v>0</v>
      </c>
      <c r="D2028" s="44"/>
      <c r="E2028" s="153">
        <f>IF(D2028="NOT_OK",LEFT(C2028,CharNo(C2028,"\")-1),C2028)</f>
        <v>0</v>
      </c>
      <c r="F2028" s="44" t="str">
        <f t="shared" si="159"/>
        <v/>
      </c>
      <c r="G2028" s="153">
        <f>IF(F2028="NOT_OK",LEFT(E2028,CharNo(E2028,"\")-1),E2028)</f>
        <v>0</v>
      </c>
      <c r="H2028" s="44" t="str">
        <f t="shared" si="159"/>
        <v/>
      </c>
      <c r="I2028" s="153">
        <f>IF(H2028="NOT_OK",LEFT(G2028,CharNo(G2028,"\")-1),G2028)</f>
        <v>0</v>
      </c>
      <c r="J2028" s="44" t="str">
        <f t="shared" si="160"/>
        <v/>
      </c>
      <c r="K2028" s="153">
        <f>IF(J2028="NOT_OK",LEFT(I2028,CharNo(I2028,"\")-1),I2028)</f>
        <v>0</v>
      </c>
      <c r="L2028" s="44" t="str">
        <f t="shared" si="161"/>
        <v/>
      </c>
      <c r="M2028" s="153"/>
      <c r="N2028" s="44" t="str">
        <f t="shared" si="162"/>
        <v/>
      </c>
    </row>
    <row r="2029" spans="1:14" x14ac:dyDescent="0.2">
      <c r="A2029" s="153"/>
      <c r="B2029" s="44" t="str">
        <f t="shared" si="163"/>
        <v/>
      </c>
      <c r="C2029" s="153">
        <f>IF($B2029="NOT_OK",LEFT($A2029,CharNo($A2029,"\")-1),A2029)</f>
        <v>0</v>
      </c>
      <c r="D2029" s="44"/>
      <c r="E2029" s="153">
        <f>IF(D2029="NOT_OK",LEFT(C2029,CharNo(C2029,"\")-1),C2029)</f>
        <v>0</v>
      </c>
      <c r="F2029" s="44" t="str">
        <f t="shared" si="159"/>
        <v/>
      </c>
      <c r="G2029" s="153">
        <f>IF(F2029="NOT_OK",LEFT(E2029,CharNo(E2029,"\")-1),E2029)</f>
        <v>0</v>
      </c>
      <c r="H2029" s="44" t="str">
        <f t="shared" si="159"/>
        <v/>
      </c>
      <c r="I2029" s="153">
        <f>IF(H2029="NOT_OK",LEFT(G2029,CharNo(G2029,"\")-1),G2029)</f>
        <v>0</v>
      </c>
      <c r="J2029" s="44" t="str">
        <f t="shared" si="160"/>
        <v/>
      </c>
      <c r="K2029" s="153">
        <f>IF(J2029="NOT_OK",LEFT(I2029,CharNo(I2029,"\")-1),I2029)</f>
        <v>0</v>
      </c>
      <c r="L2029" s="44" t="str">
        <f t="shared" si="161"/>
        <v/>
      </c>
      <c r="M2029" s="153"/>
      <c r="N2029" s="44" t="str">
        <f t="shared" si="162"/>
        <v/>
      </c>
    </row>
    <row r="2030" spans="1:14" x14ac:dyDescent="0.2">
      <c r="A2030" s="153"/>
      <c r="B2030" s="44" t="str">
        <f t="shared" si="163"/>
        <v/>
      </c>
      <c r="C2030" s="153">
        <f>IF($B2030="NOT_OK",LEFT($A2030,CharNo($A2030,"\")-1),A2030)</f>
        <v>0</v>
      </c>
      <c r="D2030" s="44"/>
      <c r="E2030" s="153">
        <f>IF(D2030="NOT_OK",LEFT(C2030,CharNo(C2030,"\")-1),C2030)</f>
        <v>0</v>
      </c>
      <c r="F2030" s="44" t="str">
        <f t="shared" si="159"/>
        <v/>
      </c>
      <c r="G2030" s="153">
        <f>IF(F2030="NOT_OK",LEFT(E2030,CharNo(E2030,"\")-1),E2030)</f>
        <v>0</v>
      </c>
      <c r="H2030" s="44" t="str">
        <f t="shared" si="159"/>
        <v/>
      </c>
      <c r="I2030" s="153">
        <f>IF(H2030="NOT_OK",LEFT(G2030,CharNo(G2030,"\")-1),G2030)</f>
        <v>0</v>
      </c>
      <c r="J2030" s="44" t="str">
        <f t="shared" si="160"/>
        <v/>
      </c>
      <c r="K2030" s="153">
        <f>IF(J2030="NOT_OK",LEFT(I2030,CharNo(I2030,"\")-1),I2030)</f>
        <v>0</v>
      </c>
      <c r="L2030" s="44" t="str">
        <f t="shared" si="161"/>
        <v/>
      </c>
      <c r="M2030" s="153"/>
      <c r="N2030" s="44" t="str">
        <f t="shared" si="162"/>
        <v/>
      </c>
    </row>
    <row r="2031" spans="1:14" x14ac:dyDescent="0.2">
      <c r="A2031" s="153"/>
      <c r="B2031" s="44" t="str">
        <f t="shared" si="163"/>
        <v/>
      </c>
      <c r="C2031" s="153">
        <f>IF($B2031="NOT_OK",LEFT($A2031,CharNo($A2031,"\")-1),A2031)</f>
        <v>0</v>
      </c>
      <c r="D2031" s="44"/>
      <c r="E2031" s="153">
        <f>IF(D2031="NOT_OK",LEFT(C2031,CharNo(C2031,"\")-1),C2031)</f>
        <v>0</v>
      </c>
      <c r="F2031" s="44" t="str">
        <f t="shared" si="159"/>
        <v/>
      </c>
      <c r="G2031" s="153">
        <f>IF(F2031="NOT_OK",LEFT(E2031,CharNo(E2031,"\")-1),E2031)</f>
        <v>0</v>
      </c>
      <c r="H2031" s="44" t="str">
        <f t="shared" si="159"/>
        <v/>
      </c>
      <c r="I2031" s="153">
        <f>IF(H2031="NOT_OK",LEFT(G2031,CharNo(G2031,"\")-1),G2031)</f>
        <v>0</v>
      </c>
      <c r="J2031" s="44" t="str">
        <f t="shared" si="160"/>
        <v/>
      </c>
      <c r="K2031" s="153">
        <f>IF(J2031="NOT_OK",LEFT(I2031,CharNo(I2031,"\")-1),I2031)</f>
        <v>0</v>
      </c>
      <c r="L2031" s="44" t="str">
        <f t="shared" si="161"/>
        <v/>
      </c>
      <c r="M2031" s="153"/>
      <c r="N2031" s="44" t="str">
        <f t="shared" si="162"/>
        <v/>
      </c>
    </row>
    <row r="2032" spans="1:14" x14ac:dyDescent="0.2">
      <c r="A2032" s="153"/>
      <c r="B2032" s="44" t="str">
        <f t="shared" si="163"/>
        <v/>
      </c>
      <c r="C2032" s="153">
        <f>IF($B2032="NOT_OK",LEFT($A2032,CharNo($A2032,"\")-1),A2032)</f>
        <v>0</v>
      </c>
      <c r="D2032" s="44"/>
      <c r="E2032" s="153">
        <f>IF(D2032="NOT_OK",LEFT(C2032,CharNo(C2032,"\")-1),C2032)</f>
        <v>0</v>
      </c>
      <c r="F2032" s="44" t="str">
        <f t="shared" si="159"/>
        <v/>
      </c>
      <c r="G2032" s="153">
        <f>IF(F2032="NOT_OK",LEFT(E2032,CharNo(E2032,"\")-1),E2032)</f>
        <v>0</v>
      </c>
      <c r="H2032" s="44" t="str">
        <f t="shared" si="159"/>
        <v/>
      </c>
      <c r="I2032" s="153">
        <f>IF(H2032="NOT_OK",LEFT(G2032,CharNo(G2032,"\")-1),G2032)</f>
        <v>0</v>
      </c>
      <c r="J2032" s="44" t="str">
        <f t="shared" si="160"/>
        <v/>
      </c>
      <c r="K2032" s="153">
        <f>IF(J2032="NOT_OK",LEFT(I2032,CharNo(I2032,"\")-1),I2032)</f>
        <v>0</v>
      </c>
      <c r="L2032" s="44" t="str">
        <f t="shared" si="161"/>
        <v/>
      </c>
      <c r="M2032" s="153"/>
      <c r="N2032" s="44" t="str">
        <f t="shared" si="162"/>
        <v/>
      </c>
    </row>
    <row r="2033" spans="1:14" x14ac:dyDescent="0.2">
      <c r="A2033" s="153"/>
      <c r="B2033" s="44" t="str">
        <f t="shared" si="163"/>
        <v/>
      </c>
      <c r="C2033" s="153">
        <f>IF($B2033="NOT_OK",LEFT($A2033,CharNo($A2033,"\")-1),A2033)</f>
        <v>0</v>
      </c>
      <c r="D2033" s="44"/>
      <c r="E2033" s="153">
        <f>IF(D2033="NOT_OK",LEFT(C2033,CharNo(C2033,"\")-1),C2033)</f>
        <v>0</v>
      </c>
      <c r="F2033" s="44" t="str">
        <f t="shared" si="159"/>
        <v/>
      </c>
      <c r="G2033" s="153">
        <f>IF(F2033="NOT_OK",LEFT(E2033,CharNo(E2033,"\")-1),E2033)</f>
        <v>0</v>
      </c>
      <c r="H2033" s="44" t="str">
        <f t="shared" si="159"/>
        <v/>
      </c>
      <c r="I2033" s="153">
        <f>IF(H2033="NOT_OK",LEFT(G2033,CharNo(G2033,"\")-1),G2033)</f>
        <v>0</v>
      </c>
      <c r="J2033" s="44" t="str">
        <f t="shared" si="160"/>
        <v/>
      </c>
      <c r="K2033" s="153">
        <f>IF(J2033="NOT_OK",LEFT(I2033,CharNo(I2033,"\")-1),I2033)</f>
        <v>0</v>
      </c>
      <c r="L2033" s="44" t="str">
        <f t="shared" si="161"/>
        <v/>
      </c>
      <c r="M2033" s="153"/>
      <c r="N2033" s="44" t="str">
        <f t="shared" si="162"/>
        <v/>
      </c>
    </row>
    <row r="2034" spans="1:14" x14ac:dyDescent="0.2">
      <c r="A2034" s="153"/>
      <c r="B2034" s="44" t="str">
        <f t="shared" si="163"/>
        <v/>
      </c>
      <c r="C2034" s="153">
        <f>IF($B2034="NOT_OK",LEFT($A2034,CharNo($A2034,"\")-1),A2034)</f>
        <v>0</v>
      </c>
      <c r="D2034" s="44"/>
      <c r="E2034" s="153">
        <f>IF(D2034="NOT_OK",LEFT(C2034,CharNo(C2034,"\")-1),C2034)</f>
        <v>0</v>
      </c>
      <c r="F2034" s="44" t="str">
        <f t="shared" si="159"/>
        <v/>
      </c>
      <c r="G2034" s="153">
        <f>IF(F2034="NOT_OK",LEFT(E2034,CharNo(E2034,"\")-1),E2034)</f>
        <v>0</v>
      </c>
      <c r="H2034" s="44" t="str">
        <f t="shared" si="159"/>
        <v/>
      </c>
      <c r="I2034" s="153">
        <f>IF(H2034="NOT_OK",LEFT(G2034,CharNo(G2034,"\")-1),G2034)</f>
        <v>0</v>
      </c>
      <c r="J2034" s="44" t="str">
        <f t="shared" si="160"/>
        <v/>
      </c>
      <c r="K2034" s="153">
        <f>IF(J2034="NOT_OK",LEFT(I2034,CharNo(I2034,"\")-1),I2034)</f>
        <v>0</v>
      </c>
      <c r="L2034" s="44" t="str">
        <f t="shared" si="161"/>
        <v/>
      </c>
      <c r="M2034" s="153"/>
      <c r="N2034" s="44" t="str">
        <f t="shared" si="162"/>
        <v/>
      </c>
    </row>
    <row r="2035" spans="1:14" x14ac:dyDescent="0.2">
      <c r="A2035" s="153"/>
      <c r="B2035" s="44" t="str">
        <f t="shared" si="163"/>
        <v/>
      </c>
      <c r="C2035" s="153">
        <f>IF($B2035="NOT_OK",LEFT($A2035,CharNo($A2035,"\")-1),A2035)</f>
        <v>0</v>
      </c>
      <c r="D2035" s="44"/>
      <c r="E2035" s="153">
        <f>IF(D2035="NOT_OK",LEFT(C2035,CharNo(C2035,"\")-1),C2035)</f>
        <v>0</v>
      </c>
      <c r="F2035" s="44" t="str">
        <f t="shared" si="159"/>
        <v/>
      </c>
      <c r="G2035" s="153">
        <f>IF(F2035="NOT_OK",LEFT(E2035,CharNo(E2035,"\")-1),E2035)</f>
        <v>0</v>
      </c>
      <c r="H2035" s="44" t="str">
        <f t="shared" si="159"/>
        <v/>
      </c>
      <c r="I2035" s="153">
        <f>IF(H2035="NOT_OK",LEFT(G2035,CharNo(G2035,"\")-1),G2035)</f>
        <v>0</v>
      </c>
      <c r="J2035" s="44" t="str">
        <f t="shared" si="160"/>
        <v/>
      </c>
      <c r="K2035" s="153">
        <f>IF(J2035="NOT_OK",LEFT(I2035,CharNo(I2035,"\")-1),I2035)</f>
        <v>0</v>
      </c>
      <c r="L2035" s="44" t="str">
        <f t="shared" si="161"/>
        <v/>
      </c>
      <c r="M2035" s="153"/>
      <c r="N2035" s="44" t="str">
        <f t="shared" si="162"/>
        <v/>
      </c>
    </row>
    <row r="2036" spans="1:14" x14ac:dyDescent="0.2">
      <c r="A2036" s="153"/>
      <c r="B2036" s="44" t="str">
        <f t="shared" si="163"/>
        <v/>
      </c>
      <c r="C2036" s="153">
        <f>IF($B2036="NOT_OK",LEFT($A2036,CharNo($A2036,"\")-1),A2036)</f>
        <v>0</v>
      </c>
      <c r="D2036" s="44"/>
      <c r="E2036" s="153">
        <f>IF(D2036="NOT_OK",LEFT(C2036,CharNo(C2036,"\")-1),C2036)</f>
        <v>0</v>
      </c>
      <c r="F2036" s="44" t="str">
        <f t="shared" si="159"/>
        <v/>
      </c>
      <c r="G2036" s="153">
        <f>IF(F2036="NOT_OK",LEFT(E2036,CharNo(E2036,"\")-1),E2036)</f>
        <v>0</v>
      </c>
      <c r="H2036" s="44" t="str">
        <f t="shared" si="159"/>
        <v/>
      </c>
      <c r="I2036" s="153">
        <f>IF(H2036="NOT_OK",LEFT(G2036,CharNo(G2036,"\")-1),G2036)</f>
        <v>0</v>
      </c>
      <c r="J2036" s="44" t="str">
        <f t="shared" si="160"/>
        <v/>
      </c>
      <c r="K2036" s="153">
        <f>IF(J2036="NOT_OK",LEFT(I2036,CharNo(I2036,"\")-1),I2036)</f>
        <v>0</v>
      </c>
      <c r="L2036" s="44" t="str">
        <f t="shared" si="161"/>
        <v/>
      </c>
      <c r="M2036" s="153"/>
      <c r="N2036" s="44" t="str">
        <f t="shared" si="162"/>
        <v/>
      </c>
    </row>
    <row r="2037" spans="1:14" x14ac:dyDescent="0.2">
      <c r="A2037" s="153"/>
      <c r="B2037" s="44" t="str">
        <f t="shared" si="163"/>
        <v/>
      </c>
      <c r="C2037" s="153">
        <f>IF($B2037="NOT_OK",LEFT($A2037,CharNo($A2037,"\")-1),A2037)</f>
        <v>0</v>
      </c>
      <c r="D2037" s="44"/>
      <c r="E2037" s="153">
        <f>IF(D2037="NOT_OK",LEFT(C2037,CharNo(C2037,"\")-1),C2037)</f>
        <v>0</v>
      </c>
      <c r="F2037" s="44" t="str">
        <f t="shared" si="159"/>
        <v/>
      </c>
      <c r="G2037" s="153">
        <f>IF(F2037="NOT_OK",LEFT(E2037,CharNo(E2037,"\")-1),E2037)</f>
        <v>0</v>
      </c>
      <c r="H2037" s="44" t="str">
        <f t="shared" si="159"/>
        <v/>
      </c>
      <c r="I2037" s="153">
        <f>IF(H2037="NOT_OK",LEFT(G2037,CharNo(G2037,"\")-1),G2037)</f>
        <v>0</v>
      </c>
      <c r="J2037" s="44" t="str">
        <f t="shared" si="160"/>
        <v/>
      </c>
      <c r="K2037" s="153">
        <f>IF(J2037="NOT_OK",LEFT(I2037,CharNo(I2037,"\")-1),I2037)</f>
        <v>0</v>
      </c>
      <c r="L2037" s="44" t="str">
        <f t="shared" si="161"/>
        <v/>
      </c>
      <c r="M2037" s="153"/>
      <c r="N2037" s="44" t="str">
        <f t="shared" si="162"/>
        <v/>
      </c>
    </row>
    <row r="2038" spans="1:14" x14ac:dyDescent="0.2">
      <c r="A2038" s="153"/>
      <c r="B2038" s="44" t="str">
        <f t="shared" si="163"/>
        <v/>
      </c>
      <c r="C2038" s="153">
        <f>IF($B2038="NOT_OK",LEFT($A2038,CharNo($A2038,"\")-1),A2038)</f>
        <v>0</v>
      </c>
      <c r="D2038" s="44"/>
      <c r="E2038" s="153">
        <f>IF(D2038="NOT_OK",LEFT(C2038,CharNo(C2038,"\")-1),C2038)</f>
        <v>0</v>
      </c>
      <c r="F2038" s="44" t="str">
        <f t="shared" si="159"/>
        <v/>
      </c>
      <c r="G2038" s="153">
        <f>IF(F2038="NOT_OK",LEFT(E2038,CharNo(E2038,"\")-1),E2038)</f>
        <v>0</v>
      </c>
      <c r="H2038" s="44" t="str">
        <f t="shared" si="159"/>
        <v/>
      </c>
      <c r="I2038" s="153">
        <f>IF(H2038="NOT_OK",LEFT(G2038,CharNo(G2038,"\")-1),G2038)</f>
        <v>0</v>
      </c>
      <c r="J2038" s="44" t="str">
        <f t="shared" si="160"/>
        <v/>
      </c>
      <c r="K2038" s="153">
        <f>IF(J2038="NOT_OK",LEFT(I2038,CharNo(I2038,"\")-1),I2038)</f>
        <v>0</v>
      </c>
      <c r="L2038" s="44" t="str">
        <f t="shared" si="161"/>
        <v/>
      </c>
      <c r="M2038" s="153"/>
      <c r="N2038" s="44" t="str">
        <f t="shared" si="162"/>
        <v/>
      </c>
    </row>
    <row r="2039" spans="1:14" x14ac:dyDescent="0.2">
      <c r="A2039" s="153"/>
      <c r="B2039" s="44" t="str">
        <f t="shared" si="163"/>
        <v/>
      </c>
      <c r="C2039" s="153">
        <f>IF($B2039="NOT_OK",LEFT($A2039,CharNo($A2039,"\")-1),A2039)</f>
        <v>0</v>
      </c>
      <c r="D2039" s="44"/>
      <c r="E2039" s="153">
        <f>IF(D2039="NOT_OK",LEFT(C2039,CharNo(C2039,"\")-1),C2039)</f>
        <v>0</v>
      </c>
      <c r="F2039" s="44" t="str">
        <f t="shared" si="159"/>
        <v/>
      </c>
      <c r="G2039" s="153">
        <f>IF(F2039="NOT_OK",LEFT(E2039,CharNo(E2039,"\")-1),E2039)</f>
        <v>0</v>
      </c>
      <c r="H2039" s="44" t="str">
        <f t="shared" si="159"/>
        <v/>
      </c>
      <c r="I2039" s="153">
        <f>IF(H2039="NOT_OK",LEFT(G2039,CharNo(G2039,"\")-1),G2039)</f>
        <v>0</v>
      </c>
      <c r="J2039" s="44" t="str">
        <f t="shared" si="160"/>
        <v/>
      </c>
      <c r="K2039" s="153">
        <f>IF(J2039="NOT_OK",LEFT(I2039,CharNo(I2039,"\")-1),I2039)</f>
        <v>0</v>
      </c>
      <c r="L2039" s="44" t="str">
        <f t="shared" si="161"/>
        <v/>
      </c>
      <c r="M2039" s="153"/>
      <c r="N2039" s="44" t="str">
        <f t="shared" si="162"/>
        <v/>
      </c>
    </row>
    <row r="2040" spans="1:14" x14ac:dyDescent="0.2">
      <c r="A2040" s="153"/>
      <c r="B2040" s="44" t="str">
        <f t="shared" si="163"/>
        <v/>
      </c>
      <c r="C2040" s="153">
        <f>IF($B2040="NOT_OK",LEFT($A2040,CharNo($A2040,"\")-1),A2040)</f>
        <v>0</v>
      </c>
      <c r="D2040" s="44"/>
      <c r="E2040" s="153">
        <f>IF(D2040="NOT_OK",LEFT(C2040,CharNo(C2040,"\")-1),C2040)</f>
        <v>0</v>
      </c>
      <c r="F2040" s="44" t="str">
        <f t="shared" si="159"/>
        <v/>
      </c>
      <c r="G2040" s="153">
        <f>IF(F2040="NOT_OK",LEFT(E2040,CharNo(E2040,"\")-1),E2040)</f>
        <v>0</v>
      </c>
      <c r="H2040" s="44" t="str">
        <f t="shared" si="159"/>
        <v/>
      </c>
      <c r="I2040" s="153">
        <f>IF(H2040="NOT_OK",LEFT(G2040,CharNo(G2040,"\")-1),G2040)</f>
        <v>0</v>
      </c>
      <c r="J2040" s="44" t="str">
        <f t="shared" si="160"/>
        <v/>
      </c>
      <c r="K2040" s="153">
        <f>IF(J2040="NOT_OK",LEFT(I2040,CharNo(I2040,"\")-1),I2040)</f>
        <v>0</v>
      </c>
      <c r="L2040" s="44" t="str">
        <f t="shared" si="161"/>
        <v/>
      </c>
      <c r="M2040" s="153"/>
      <c r="N2040" s="44" t="str">
        <f t="shared" si="162"/>
        <v/>
      </c>
    </row>
    <row r="2041" spans="1:14" x14ac:dyDescent="0.2">
      <c r="A2041" s="153"/>
      <c r="B2041" s="44" t="str">
        <f t="shared" si="163"/>
        <v/>
      </c>
      <c r="C2041" s="153">
        <f>IF($B2041="NOT_OK",LEFT($A2041,CharNo($A2041,"\")-1),A2041)</f>
        <v>0</v>
      </c>
      <c r="D2041" s="44"/>
      <c r="E2041" s="153">
        <f>IF(D2041="NOT_OK",LEFT(C2041,CharNo(C2041,"\")-1),C2041)</f>
        <v>0</v>
      </c>
      <c r="F2041" s="44" t="str">
        <f t="shared" si="159"/>
        <v/>
      </c>
      <c r="G2041" s="153">
        <f>IF(F2041="NOT_OK",LEFT(E2041,CharNo(E2041,"\")-1),E2041)</f>
        <v>0</v>
      </c>
      <c r="H2041" s="44" t="str">
        <f t="shared" si="159"/>
        <v/>
      </c>
      <c r="I2041" s="153">
        <f>IF(H2041="NOT_OK",LEFT(G2041,CharNo(G2041,"\")-1),G2041)</f>
        <v>0</v>
      </c>
      <c r="J2041" s="44" t="str">
        <f t="shared" si="160"/>
        <v/>
      </c>
      <c r="K2041" s="153">
        <f>IF(J2041="NOT_OK",LEFT(I2041,CharNo(I2041,"\")-1),I2041)</f>
        <v>0</v>
      </c>
      <c r="L2041" s="44" t="str">
        <f t="shared" si="161"/>
        <v/>
      </c>
      <c r="M2041" s="153"/>
      <c r="N2041" s="44" t="str">
        <f t="shared" si="162"/>
        <v/>
      </c>
    </row>
    <row r="2042" spans="1:14" x14ac:dyDescent="0.2">
      <c r="A2042" s="153"/>
      <c r="B2042" s="44" t="str">
        <f t="shared" si="163"/>
        <v/>
      </c>
      <c r="C2042" s="153">
        <f>IF($B2042="NOT_OK",LEFT($A2042,CharNo($A2042,"\")-1),A2042)</f>
        <v>0</v>
      </c>
      <c r="D2042" s="44"/>
      <c r="E2042" s="153">
        <f>IF(D2042="NOT_OK",LEFT(C2042,CharNo(C2042,"\")-1),C2042)</f>
        <v>0</v>
      </c>
      <c r="F2042" s="44" t="str">
        <f t="shared" si="159"/>
        <v/>
      </c>
      <c r="G2042" s="153">
        <f>IF(F2042="NOT_OK",LEFT(E2042,CharNo(E2042,"\")-1),E2042)</f>
        <v>0</v>
      </c>
      <c r="H2042" s="44" t="str">
        <f t="shared" si="159"/>
        <v/>
      </c>
      <c r="I2042" s="153">
        <f>IF(H2042="NOT_OK",LEFT(G2042,CharNo(G2042,"\")-1),G2042)</f>
        <v>0</v>
      </c>
      <c r="J2042" s="44" t="str">
        <f t="shared" si="160"/>
        <v/>
      </c>
      <c r="K2042" s="153">
        <f>IF(J2042="NOT_OK",LEFT(I2042,CharNo(I2042,"\")-1),I2042)</f>
        <v>0</v>
      </c>
      <c r="L2042" s="44" t="str">
        <f t="shared" si="161"/>
        <v/>
      </c>
      <c r="M2042" s="153"/>
      <c r="N2042" s="44" t="str">
        <f t="shared" si="162"/>
        <v/>
      </c>
    </row>
    <row r="2043" spans="1:14" x14ac:dyDescent="0.2">
      <c r="A2043" s="153"/>
      <c r="B2043" s="44" t="str">
        <f t="shared" si="163"/>
        <v/>
      </c>
      <c r="C2043" s="153">
        <f>IF($B2043="NOT_OK",LEFT($A2043,CharNo($A2043,"\")-1),A2043)</f>
        <v>0</v>
      </c>
      <c r="D2043" s="44"/>
      <c r="E2043" s="153">
        <f>IF(D2043="NOT_OK",LEFT(C2043,CharNo(C2043,"\")-1),C2043)</f>
        <v>0</v>
      </c>
      <c r="F2043" s="44" t="str">
        <f t="shared" si="159"/>
        <v/>
      </c>
      <c r="G2043" s="153">
        <f>IF(F2043="NOT_OK",LEFT(E2043,CharNo(E2043,"\")-1),E2043)</f>
        <v>0</v>
      </c>
      <c r="H2043" s="44" t="str">
        <f t="shared" si="159"/>
        <v/>
      </c>
      <c r="I2043" s="153">
        <f>IF(H2043="NOT_OK",LEFT(G2043,CharNo(G2043,"\")-1),G2043)</f>
        <v>0</v>
      </c>
      <c r="J2043" s="44" t="str">
        <f t="shared" si="160"/>
        <v/>
      </c>
      <c r="K2043" s="153">
        <f>IF(J2043="NOT_OK",LEFT(I2043,CharNo(I2043,"\")-1),I2043)</f>
        <v>0</v>
      </c>
      <c r="L2043" s="44" t="str">
        <f t="shared" si="161"/>
        <v/>
      </c>
      <c r="M2043" s="153"/>
      <c r="N2043" s="44" t="str">
        <f t="shared" si="162"/>
        <v/>
      </c>
    </row>
    <row r="2044" spans="1:14" x14ac:dyDescent="0.2">
      <c r="A2044" s="153"/>
      <c r="B2044" s="44" t="str">
        <f t="shared" si="163"/>
        <v/>
      </c>
      <c r="C2044" s="153">
        <f>IF($B2044="NOT_OK",LEFT($A2044,CharNo($A2044,"\")-1),A2044)</f>
        <v>0</v>
      </c>
      <c r="D2044" s="44"/>
      <c r="E2044" s="153">
        <f>IF(D2044="NOT_OK",LEFT(C2044,CharNo(C2044,"\")-1),C2044)</f>
        <v>0</v>
      </c>
      <c r="F2044" s="44" t="str">
        <f t="shared" si="159"/>
        <v/>
      </c>
      <c r="G2044" s="153">
        <f>IF(F2044="NOT_OK",LEFT(E2044,CharNo(E2044,"\")-1),E2044)</f>
        <v>0</v>
      </c>
      <c r="H2044" s="44" t="str">
        <f t="shared" si="159"/>
        <v/>
      </c>
      <c r="I2044" s="153">
        <f>IF(H2044="NOT_OK",LEFT(G2044,CharNo(G2044,"\")-1),G2044)</f>
        <v>0</v>
      </c>
      <c r="J2044" s="44" t="str">
        <f t="shared" si="160"/>
        <v/>
      </c>
      <c r="K2044" s="153">
        <f>IF(J2044="NOT_OK",LEFT(I2044,CharNo(I2044,"\")-1),I2044)</f>
        <v>0</v>
      </c>
      <c r="L2044" s="44" t="str">
        <f t="shared" si="161"/>
        <v/>
      </c>
      <c r="M2044" s="153"/>
      <c r="N2044" s="44" t="str">
        <f t="shared" si="162"/>
        <v/>
      </c>
    </row>
    <row r="2045" spans="1:14" x14ac:dyDescent="0.2">
      <c r="A2045" s="153"/>
      <c r="B2045" s="44" t="str">
        <f t="shared" si="163"/>
        <v/>
      </c>
      <c r="C2045" s="153">
        <f>IF($B2045="NOT_OK",LEFT($A2045,CharNo($A2045,"\")-1),A2045)</f>
        <v>0</v>
      </c>
      <c r="D2045" s="44"/>
      <c r="E2045" s="153">
        <f>IF(D2045="NOT_OK",LEFT(C2045,CharNo(C2045,"\")-1),C2045)</f>
        <v>0</v>
      </c>
      <c r="F2045" s="44" t="str">
        <f t="shared" si="159"/>
        <v/>
      </c>
      <c r="G2045" s="153">
        <f>IF(F2045="NOT_OK",LEFT(E2045,CharNo(E2045,"\")-1),E2045)</f>
        <v>0</v>
      </c>
      <c r="H2045" s="44" t="str">
        <f t="shared" si="159"/>
        <v/>
      </c>
      <c r="I2045" s="153">
        <f>IF(H2045="NOT_OK",LEFT(G2045,CharNo(G2045,"\")-1),G2045)</f>
        <v>0</v>
      </c>
      <c r="J2045" s="44" t="str">
        <f t="shared" si="160"/>
        <v/>
      </c>
      <c r="K2045" s="153">
        <f>IF(J2045="NOT_OK",LEFT(I2045,CharNo(I2045,"\")-1),I2045)</f>
        <v>0</v>
      </c>
      <c r="L2045" s="44" t="str">
        <f t="shared" si="161"/>
        <v/>
      </c>
      <c r="M2045" s="153"/>
      <c r="N2045" s="44" t="str">
        <f t="shared" si="162"/>
        <v/>
      </c>
    </row>
    <row r="2046" spans="1:14" x14ac:dyDescent="0.2">
      <c r="A2046" s="153"/>
      <c r="B2046" s="44" t="str">
        <f t="shared" si="163"/>
        <v/>
      </c>
      <c r="C2046" s="153">
        <f>IF($B2046="NOT_OK",LEFT($A2046,CharNo($A2046,"\")-1),A2046)</f>
        <v>0</v>
      </c>
      <c r="D2046" s="44"/>
      <c r="E2046" s="153">
        <f>IF(D2046="NOT_OK",LEFT(C2046,CharNo(C2046,"\")-1),C2046)</f>
        <v>0</v>
      </c>
      <c r="F2046" s="44" t="str">
        <f t="shared" si="159"/>
        <v/>
      </c>
      <c r="G2046" s="153">
        <f>IF(F2046="NOT_OK",LEFT(E2046,CharNo(E2046,"\")-1),E2046)</f>
        <v>0</v>
      </c>
      <c r="H2046" s="44" t="str">
        <f t="shared" si="159"/>
        <v/>
      </c>
      <c r="I2046" s="153">
        <f>IF(H2046="NOT_OK",LEFT(G2046,CharNo(G2046,"\")-1),G2046)</f>
        <v>0</v>
      </c>
      <c r="J2046" s="44" t="str">
        <f t="shared" si="160"/>
        <v/>
      </c>
      <c r="K2046" s="153">
        <f>IF(J2046="NOT_OK",LEFT(I2046,CharNo(I2046,"\")-1),I2046)</f>
        <v>0</v>
      </c>
      <c r="L2046" s="44" t="str">
        <f t="shared" si="161"/>
        <v/>
      </c>
      <c r="M2046" s="153"/>
      <c r="N2046" s="44" t="str">
        <f t="shared" si="162"/>
        <v/>
      </c>
    </row>
    <row r="2047" spans="1:14" x14ac:dyDescent="0.2">
      <c r="A2047" s="153"/>
      <c r="B2047" s="44" t="str">
        <f t="shared" si="163"/>
        <v/>
      </c>
      <c r="C2047" s="153">
        <f>IF($B2047="NOT_OK",LEFT($A2047,CharNo($A2047,"\")-1),A2047)</f>
        <v>0</v>
      </c>
      <c r="D2047" s="44"/>
      <c r="E2047" s="153">
        <f>IF(D2047="NOT_OK",LEFT(C2047,CharNo(C2047,"\")-1),C2047)</f>
        <v>0</v>
      </c>
      <c r="F2047" s="44" t="str">
        <f t="shared" si="159"/>
        <v/>
      </c>
      <c r="G2047" s="153">
        <f>IF(F2047="NOT_OK",LEFT(E2047,CharNo(E2047,"\")-1),E2047)</f>
        <v>0</v>
      </c>
      <c r="H2047" s="44" t="str">
        <f t="shared" si="159"/>
        <v/>
      </c>
      <c r="I2047" s="153">
        <f>IF(H2047="NOT_OK",LEFT(G2047,CharNo(G2047,"\")-1),G2047)</f>
        <v>0</v>
      </c>
      <c r="J2047" s="44" t="str">
        <f t="shared" si="160"/>
        <v/>
      </c>
      <c r="K2047" s="153">
        <f>IF(J2047="NOT_OK",LEFT(I2047,CharNo(I2047,"\")-1),I2047)</f>
        <v>0</v>
      </c>
      <c r="L2047" s="44" t="str">
        <f t="shared" si="161"/>
        <v/>
      </c>
      <c r="M2047" s="153"/>
      <c r="N2047" s="44" t="str">
        <f t="shared" si="162"/>
        <v/>
      </c>
    </row>
    <row r="2048" spans="1:14" x14ac:dyDescent="0.2">
      <c r="A2048" s="153"/>
      <c r="B2048" s="44" t="str">
        <f t="shared" si="163"/>
        <v/>
      </c>
      <c r="C2048" s="153">
        <f>IF($B2048="NOT_OK",LEFT($A2048,CharNo($A2048,"\")-1),A2048)</f>
        <v>0</v>
      </c>
      <c r="D2048" s="44"/>
      <c r="E2048" s="153">
        <f>IF(D2048="NOT_OK",LEFT(C2048,CharNo(C2048,"\")-1),C2048)</f>
        <v>0</v>
      </c>
      <c r="F2048" s="44" t="str">
        <f t="shared" si="159"/>
        <v/>
      </c>
      <c r="G2048" s="153">
        <f>IF(F2048="NOT_OK",LEFT(E2048,CharNo(E2048,"\")-1),E2048)</f>
        <v>0</v>
      </c>
      <c r="H2048" s="44" t="str">
        <f t="shared" si="159"/>
        <v/>
      </c>
      <c r="I2048" s="153">
        <f>IF(H2048="NOT_OK",LEFT(G2048,CharNo(G2048,"\")-1),G2048)</f>
        <v>0</v>
      </c>
      <c r="J2048" s="44" t="str">
        <f t="shared" si="160"/>
        <v/>
      </c>
      <c r="K2048" s="153">
        <f>IF(J2048="NOT_OK",LEFT(I2048,CharNo(I2048,"\")-1),I2048)</f>
        <v>0</v>
      </c>
      <c r="L2048" s="44" t="str">
        <f t="shared" si="161"/>
        <v/>
      </c>
      <c r="M2048" s="153"/>
      <c r="N2048" s="44" t="str">
        <f t="shared" si="162"/>
        <v/>
      </c>
    </row>
    <row r="2049" spans="1:14" x14ac:dyDescent="0.2">
      <c r="A2049" s="153"/>
      <c r="B2049" s="44" t="str">
        <f t="shared" si="163"/>
        <v/>
      </c>
      <c r="C2049" s="153">
        <f>IF($B2049="NOT_OK",LEFT($A2049,CharNo($A2049,"\")-1),A2049)</f>
        <v>0</v>
      </c>
      <c r="D2049" s="44"/>
      <c r="E2049" s="153">
        <f>IF(D2049="NOT_OK",LEFT(C2049,CharNo(C2049,"\")-1),C2049)</f>
        <v>0</v>
      </c>
      <c r="F2049" s="44" t="str">
        <f t="shared" si="159"/>
        <v/>
      </c>
      <c r="G2049" s="153">
        <f>IF(F2049="NOT_OK",LEFT(E2049,CharNo(E2049,"\")-1),E2049)</f>
        <v>0</v>
      </c>
      <c r="H2049" s="44" t="str">
        <f t="shared" si="159"/>
        <v/>
      </c>
      <c r="I2049" s="153">
        <f>IF(H2049="NOT_OK",LEFT(G2049,CharNo(G2049,"\")-1),G2049)</f>
        <v>0</v>
      </c>
      <c r="J2049" s="44" t="str">
        <f t="shared" si="160"/>
        <v/>
      </c>
      <c r="K2049" s="153">
        <f>IF(J2049="NOT_OK",LEFT(I2049,CharNo(I2049,"\")-1),I2049)</f>
        <v>0</v>
      </c>
      <c r="L2049" s="44" t="str">
        <f t="shared" si="161"/>
        <v/>
      </c>
      <c r="M2049" s="153"/>
      <c r="N2049" s="44" t="str">
        <f t="shared" si="162"/>
        <v/>
      </c>
    </row>
    <row r="2050" spans="1:14" x14ac:dyDescent="0.2">
      <c r="A2050" s="153"/>
      <c r="B2050" s="44" t="str">
        <f t="shared" si="163"/>
        <v/>
      </c>
      <c r="C2050" s="153">
        <f>IF($B2050="NOT_OK",LEFT($A2050,CharNo($A2050,"\")-1),A2050)</f>
        <v>0</v>
      </c>
      <c r="D2050" s="44"/>
      <c r="E2050" s="153">
        <f>IF(D2050="NOT_OK",LEFT(C2050,CharNo(C2050,"\")-1),C2050)</f>
        <v>0</v>
      </c>
      <c r="F2050" s="44" t="str">
        <f t="shared" si="159"/>
        <v/>
      </c>
      <c r="G2050" s="153">
        <f>IF(F2050="NOT_OK",LEFT(E2050,CharNo(E2050,"\")-1),E2050)</f>
        <v>0</v>
      </c>
      <c r="H2050" s="44" t="str">
        <f t="shared" si="159"/>
        <v/>
      </c>
      <c r="I2050" s="153">
        <f>IF(H2050="NOT_OK",LEFT(G2050,CharNo(G2050,"\")-1),G2050)</f>
        <v>0</v>
      </c>
      <c r="J2050" s="44" t="str">
        <f t="shared" si="160"/>
        <v/>
      </c>
      <c r="K2050" s="153">
        <f>IF(J2050="NOT_OK",LEFT(I2050,CharNo(I2050,"\")-1),I2050)</f>
        <v>0</v>
      </c>
      <c r="L2050" s="44" t="str">
        <f t="shared" si="161"/>
        <v/>
      </c>
      <c r="M2050" s="153"/>
      <c r="N2050" s="44" t="str">
        <f t="shared" si="162"/>
        <v/>
      </c>
    </row>
    <row r="2051" spans="1:14" x14ac:dyDescent="0.2">
      <c r="A2051" s="153"/>
      <c r="B2051" s="44" t="str">
        <f t="shared" si="163"/>
        <v/>
      </c>
      <c r="C2051" s="153">
        <f>IF($B2051="NOT_OK",LEFT($A2051,CharNo($A2051,"\")-1),A2051)</f>
        <v>0</v>
      </c>
      <c r="D2051" s="44"/>
      <c r="E2051" s="153">
        <f>IF(D2051="NOT_OK",LEFT(C2051,CharNo(C2051,"\")-1),C2051)</f>
        <v>0</v>
      </c>
      <c r="F2051" s="44" t="str">
        <f t="shared" si="159"/>
        <v/>
      </c>
      <c r="G2051" s="153">
        <f>IF(F2051="NOT_OK",LEFT(E2051,CharNo(E2051,"\")-1),E2051)</f>
        <v>0</v>
      </c>
      <c r="H2051" s="44" t="str">
        <f t="shared" si="159"/>
        <v/>
      </c>
      <c r="I2051" s="153">
        <f>IF(H2051="NOT_OK",LEFT(G2051,CharNo(G2051,"\")-1),G2051)</f>
        <v>0</v>
      </c>
      <c r="J2051" s="44" t="str">
        <f t="shared" si="160"/>
        <v/>
      </c>
      <c r="K2051" s="153">
        <f>IF(J2051="NOT_OK",LEFT(I2051,CharNo(I2051,"\")-1),I2051)</f>
        <v>0</v>
      </c>
      <c r="L2051" s="44" t="str">
        <f t="shared" si="161"/>
        <v/>
      </c>
      <c r="M2051" s="153"/>
      <c r="N2051" s="44" t="str">
        <f t="shared" si="162"/>
        <v/>
      </c>
    </row>
    <row r="2052" spans="1:14" x14ac:dyDescent="0.2">
      <c r="A2052" s="153"/>
      <c r="B2052" s="44" t="str">
        <f t="shared" si="163"/>
        <v/>
      </c>
      <c r="C2052" s="153">
        <f>IF($B2052="NOT_OK",LEFT($A2052,CharNo($A2052,"\")-1),A2052)</f>
        <v>0</v>
      </c>
      <c r="D2052" s="44"/>
      <c r="E2052" s="153">
        <f>IF(D2052="NOT_OK",LEFT(C2052,CharNo(C2052,"\")-1),C2052)</f>
        <v>0</v>
      </c>
      <c r="F2052" s="44" t="str">
        <f t="shared" ref="F2052:H2115" si="164">IF(E2052=0,"",IF(LEN(E2052)&lt;50,"OK","NOT_OK"))</f>
        <v/>
      </c>
      <c r="G2052" s="153">
        <f>IF(F2052="NOT_OK",LEFT(E2052,CharNo(E2052,"\")-1),E2052)</f>
        <v>0</v>
      </c>
      <c r="H2052" s="44" t="str">
        <f t="shared" si="164"/>
        <v/>
      </c>
      <c r="I2052" s="153">
        <f>IF(H2052="NOT_OK",LEFT(G2052,CharNo(G2052,"\")-1),G2052)</f>
        <v>0</v>
      </c>
      <c r="J2052" s="44" t="str">
        <f t="shared" ref="J2052:J2115" si="165">IF(I2052=0,"",IF(LEN(I2052)&lt;50,"OK","NOT_OK"))</f>
        <v/>
      </c>
      <c r="K2052" s="153">
        <f>IF(J2052="NOT_OK",LEFT(I2052,CharNo(I2052,"\")-1),I2052)</f>
        <v>0</v>
      </c>
      <c r="L2052" s="44" t="str">
        <f t="shared" ref="L2052:L2115" si="166">IF(K2052=0,"",IF(LEN(K2052)&lt;50,"OK","NOT_OK"))</f>
        <v/>
      </c>
      <c r="M2052" s="153"/>
      <c r="N2052" s="44" t="str">
        <f t="shared" ref="N2052:N2115" si="167">IF(M2052=0,"",IF(LEN(M2052)&lt;50,"OK","NOT_OK"))</f>
        <v/>
      </c>
    </row>
    <row r="2053" spans="1:14" x14ac:dyDescent="0.2">
      <c r="A2053" s="153"/>
      <c r="B2053" s="44" t="str">
        <f t="shared" ref="B2053:B2116" si="168">IF($A2053="","",IF(LEN($A2053)&lt;50,"OK","NOT_OK"))</f>
        <v/>
      </c>
      <c r="C2053" s="153">
        <f>IF($B2053="NOT_OK",LEFT($A2053,CharNo($A2053,"\")-1),A2053)</f>
        <v>0</v>
      </c>
      <c r="D2053" s="44"/>
      <c r="E2053" s="153">
        <f>IF(D2053="NOT_OK",LEFT(C2053,CharNo(C2053,"\")-1),C2053)</f>
        <v>0</v>
      </c>
      <c r="F2053" s="44" t="str">
        <f t="shared" si="164"/>
        <v/>
      </c>
      <c r="G2053" s="153">
        <f>IF(F2053="NOT_OK",LEFT(E2053,CharNo(E2053,"\")-1),E2053)</f>
        <v>0</v>
      </c>
      <c r="H2053" s="44" t="str">
        <f t="shared" si="164"/>
        <v/>
      </c>
      <c r="I2053" s="153">
        <f>IF(H2053="NOT_OK",LEFT(G2053,CharNo(G2053,"\")-1),G2053)</f>
        <v>0</v>
      </c>
      <c r="J2053" s="44" t="str">
        <f t="shared" si="165"/>
        <v/>
      </c>
      <c r="K2053" s="153">
        <f>IF(J2053="NOT_OK",LEFT(I2053,CharNo(I2053,"\")-1),I2053)</f>
        <v>0</v>
      </c>
      <c r="L2053" s="44" t="str">
        <f t="shared" si="166"/>
        <v/>
      </c>
      <c r="M2053" s="153"/>
      <c r="N2053" s="44" t="str">
        <f t="shared" si="167"/>
        <v/>
      </c>
    </row>
    <row r="2054" spans="1:14" x14ac:dyDescent="0.2">
      <c r="A2054" s="153"/>
      <c r="B2054" s="44" t="str">
        <f t="shared" si="168"/>
        <v/>
      </c>
      <c r="C2054" s="153">
        <f>IF($B2054="NOT_OK",LEFT($A2054,CharNo($A2054,"\")-1),A2054)</f>
        <v>0</v>
      </c>
      <c r="D2054" s="44"/>
      <c r="E2054" s="153">
        <f>IF(D2054="NOT_OK",LEFT(C2054,CharNo(C2054,"\")-1),C2054)</f>
        <v>0</v>
      </c>
      <c r="F2054" s="44" t="str">
        <f t="shared" si="164"/>
        <v/>
      </c>
      <c r="G2054" s="153">
        <f>IF(F2054="NOT_OK",LEFT(E2054,CharNo(E2054,"\")-1),E2054)</f>
        <v>0</v>
      </c>
      <c r="H2054" s="44" t="str">
        <f t="shared" si="164"/>
        <v/>
      </c>
      <c r="I2054" s="153">
        <f>IF(H2054="NOT_OK",LEFT(G2054,CharNo(G2054,"\")-1),G2054)</f>
        <v>0</v>
      </c>
      <c r="J2054" s="44" t="str">
        <f t="shared" si="165"/>
        <v/>
      </c>
      <c r="K2054" s="153">
        <f>IF(J2054="NOT_OK",LEFT(I2054,CharNo(I2054,"\")-1),I2054)</f>
        <v>0</v>
      </c>
      <c r="L2054" s="44" t="str">
        <f t="shared" si="166"/>
        <v/>
      </c>
      <c r="M2054" s="153"/>
      <c r="N2054" s="44" t="str">
        <f t="shared" si="167"/>
        <v/>
      </c>
    </row>
    <row r="2055" spans="1:14" x14ac:dyDescent="0.2">
      <c r="A2055" s="153"/>
      <c r="B2055" s="44" t="str">
        <f t="shared" si="168"/>
        <v/>
      </c>
      <c r="C2055" s="153">
        <f>IF($B2055="NOT_OK",LEFT($A2055,CharNo($A2055,"\")-1),A2055)</f>
        <v>0</v>
      </c>
      <c r="D2055" s="44"/>
      <c r="E2055" s="153">
        <f>IF(D2055="NOT_OK",LEFT(C2055,CharNo(C2055,"\")-1),C2055)</f>
        <v>0</v>
      </c>
      <c r="F2055" s="44" t="str">
        <f t="shared" si="164"/>
        <v/>
      </c>
      <c r="G2055" s="153">
        <f>IF(F2055="NOT_OK",LEFT(E2055,CharNo(E2055,"\")-1),E2055)</f>
        <v>0</v>
      </c>
      <c r="H2055" s="44" t="str">
        <f t="shared" si="164"/>
        <v/>
      </c>
      <c r="I2055" s="153">
        <f>IF(H2055="NOT_OK",LEFT(G2055,CharNo(G2055,"\")-1),G2055)</f>
        <v>0</v>
      </c>
      <c r="J2055" s="44" t="str">
        <f t="shared" si="165"/>
        <v/>
      </c>
      <c r="K2055" s="153">
        <f>IF(J2055="NOT_OK",LEFT(I2055,CharNo(I2055,"\")-1),I2055)</f>
        <v>0</v>
      </c>
      <c r="L2055" s="44" t="str">
        <f t="shared" si="166"/>
        <v/>
      </c>
      <c r="M2055" s="153"/>
      <c r="N2055" s="44" t="str">
        <f t="shared" si="167"/>
        <v/>
      </c>
    </row>
    <row r="2056" spans="1:14" x14ac:dyDescent="0.2">
      <c r="A2056" s="153"/>
      <c r="B2056" s="44" t="str">
        <f t="shared" si="168"/>
        <v/>
      </c>
      <c r="C2056" s="153">
        <f>IF($B2056="NOT_OK",LEFT($A2056,CharNo($A2056,"\")-1),A2056)</f>
        <v>0</v>
      </c>
      <c r="D2056" s="44"/>
      <c r="E2056" s="153">
        <f>IF(D2056="NOT_OK",LEFT(C2056,CharNo(C2056,"\")-1),C2056)</f>
        <v>0</v>
      </c>
      <c r="F2056" s="44" t="str">
        <f t="shared" si="164"/>
        <v/>
      </c>
      <c r="G2056" s="153">
        <f>IF(F2056="NOT_OK",LEFT(E2056,CharNo(E2056,"\")-1),E2056)</f>
        <v>0</v>
      </c>
      <c r="H2056" s="44" t="str">
        <f t="shared" si="164"/>
        <v/>
      </c>
      <c r="I2056" s="153">
        <f>IF(H2056="NOT_OK",LEFT(G2056,CharNo(G2056,"\")-1),G2056)</f>
        <v>0</v>
      </c>
      <c r="J2056" s="44" t="str">
        <f t="shared" si="165"/>
        <v/>
      </c>
      <c r="K2056" s="153">
        <f>IF(J2056="NOT_OK",LEFT(I2056,CharNo(I2056,"\")-1),I2056)</f>
        <v>0</v>
      </c>
      <c r="L2056" s="44" t="str">
        <f t="shared" si="166"/>
        <v/>
      </c>
      <c r="M2056" s="153"/>
      <c r="N2056" s="44" t="str">
        <f t="shared" si="167"/>
        <v/>
      </c>
    </row>
    <row r="2057" spans="1:14" x14ac:dyDescent="0.2">
      <c r="A2057" s="153"/>
      <c r="B2057" s="44" t="str">
        <f t="shared" si="168"/>
        <v/>
      </c>
      <c r="C2057" s="153">
        <f>IF($B2057="NOT_OK",LEFT($A2057,CharNo($A2057,"\")-1),A2057)</f>
        <v>0</v>
      </c>
      <c r="D2057" s="44"/>
      <c r="E2057" s="153">
        <f>IF(D2057="NOT_OK",LEFT(C2057,CharNo(C2057,"\")-1),C2057)</f>
        <v>0</v>
      </c>
      <c r="F2057" s="44" t="str">
        <f t="shared" si="164"/>
        <v/>
      </c>
      <c r="G2057" s="153">
        <f>IF(F2057="NOT_OK",LEFT(E2057,CharNo(E2057,"\")-1),E2057)</f>
        <v>0</v>
      </c>
      <c r="H2057" s="44" t="str">
        <f t="shared" si="164"/>
        <v/>
      </c>
      <c r="I2057" s="153">
        <f>IF(H2057="NOT_OK",LEFT(G2057,CharNo(G2057,"\")-1),G2057)</f>
        <v>0</v>
      </c>
      <c r="J2057" s="44" t="str">
        <f t="shared" si="165"/>
        <v/>
      </c>
      <c r="K2057" s="153">
        <f>IF(J2057="NOT_OK",LEFT(I2057,CharNo(I2057,"\")-1),I2057)</f>
        <v>0</v>
      </c>
      <c r="L2057" s="44" t="str">
        <f t="shared" si="166"/>
        <v/>
      </c>
      <c r="M2057" s="153"/>
      <c r="N2057" s="44" t="str">
        <f t="shared" si="167"/>
        <v/>
      </c>
    </row>
    <row r="2058" spans="1:14" x14ac:dyDescent="0.2">
      <c r="A2058" s="153"/>
      <c r="B2058" s="44" t="str">
        <f t="shared" si="168"/>
        <v/>
      </c>
      <c r="C2058" s="153">
        <f>IF($B2058="NOT_OK",LEFT($A2058,CharNo($A2058,"\")-1),A2058)</f>
        <v>0</v>
      </c>
      <c r="D2058" s="44"/>
      <c r="E2058" s="153">
        <f>IF(D2058="NOT_OK",LEFT(C2058,CharNo(C2058,"\")-1),C2058)</f>
        <v>0</v>
      </c>
      <c r="F2058" s="44" t="str">
        <f t="shared" si="164"/>
        <v/>
      </c>
      <c r="G2058" s="153">
        <f>IF(F2058="NOT_OK",LEFT(E2058,CharNo(E2058,"\")-1),E2058)</f>
        <v>0</v>
      </c>
      <c r="H2058" s="44" t="str">
        <f t="shared" si="164"/>
        <v/>
      </c>
      <c r="I2058" s="153">
        <f>IF(H2058="NOT_OK",LEFT(G2058,CharNo(G2058,"\")-1),G2058)</f>
        <v>0</v>
      </c>
      <c r="J2058" s="44" t="str">
        <f t="shared" si="165"/>
        <v/>
      </c>
      <c r="K2058" s="153">
        <f>IF(J2058="NOT_OK",LEFT(I2058,CharNo(I2058,"\")-1),I2058)</f>
        <v>0</v>
      </c>
      <c r="L2058" s="44" t="str">
        <f t="shared" si="166"/>
        <v/>
      </c>
      <c r="M2058" s="153"/>
      <c r="N2058" s="44" t="str">
        <f t="shared" si="167"/>
        <v/>
      </c>
    </row>
    <row r="2059" spans="1:14" x14ac:dyDescent="0.2">
      <c r="A2059" s="153"/>
      <c r="B2059" s="44" t="str">
        <f t="shared" si="168"/>
        <v/>
      </c>
      <c r="C2059" s="153">
        <f>IF($B2059="NOT_OK",LEFT($A2059,CharNo($A2059,"\")-1),A2059)</f>
        <v>0</v>
      </c>
      <c r="D2059" s="44"/>
      <c r="E2059" s="153">
        <f>IF(D2059="NOT_OK",LEFT(C2059,CharNo(C2059,"\")-1),C2059)</f>
        <v>0</v>
      </c>
      <c r="F2059" s="44" t="str">
        <f t="shared" si="164"/>
        <v/>
      </c>
      <c r="G2059" s="153">
        <f>IF(F2059="NOT_OK",LEFT(E2059,CharNo(E2059,"\")-1),E2059)</f>
        <v>0</v>
      </c>
      <c r="H2059" s="44" t="str">
        <f t="shared" si="164"/>
        <v/>
      </c>
      <c r="I2059" s="153">
        <f>IF(H2059="NOT_OK",LEFT(G2059,CharNo(G2059,"\")-1),G2059)</f>
        <v>0</v>
      </c>
      <c r="J2059" s="44" t="str">
        <f t="shared" si="165"/>
        <v/>
      </c>
      <c r="K2059" s="153">
        <f>IF(J2059="NOT_OK",LEFT(I2059,CharNo(I2059,"\")-1),I2059)</f>
        <v>0</v>
      </c>
      <c r="L2059" s="44" t="str">
        <f t="shared" si="166"/>
        <v/>
      </c>
      <c r="M2059" s="153"/>
      <c r="N2059" s="44" t="str">
        <f t="shared" si="167"/>
        <v/>
      </c>
    </row>
    <row r="2060" spans="1:14" x14ac:dyDescent="0.2">
      <c r="A2060" s="153"/>
      <c r="B2060" s="44" t="str">
        <f t="shared" si="168"/>
        <v/>
      </c>
      <c r="C2060" s="153">
        <f>IF($B2060="NOT_OK",LEFT($A2060,CharNo($A2060,"\")-1),A2060)</f>
        <v>0</v>
      </c>
      <c r="D2060" s="44"/>
      <c r="E2060" s="153">
        <f>IF(D2060="NOT_OK",LEFT(C2060,CharNo(C2060,"\")-1),C2060)</f>
        <v>0</v>
      </c>
      <c r="F2060" s="44" t="str">
        <f t="shared" si="164"/>
        <v/>
      </c>
      <c r="G2060" s="153">
        <f>IF(F2060="NOT_OK",LEFT(E2060,CharNo(E2060,"\")-1),E2060)</f>
        <v>0</v>
      </c>
      <c r="H2060" s="44" t="str">
        <f t="shared" si="164"/>
        <v/>
      </c>
      <c r="I2060" s="153">
        <f>IF(H2060="NOT_OK",LEFT(G2060,CharNo(G2060,"\")-1),G2060)</f>
        <v>0</v>
      </c>
      <c r="J2060" s="44" t="str">
        <f t="shared" si="165"/>
        <v/>
      </c>
      <c r="K2060" s="153">
        <f>IF(J2060="NOT_OK",LEFT(I2060,CharNo(I2060,"\")-1),I2060)</f>
        <v>0</v>
      </c>
      <c r="L2060" s="44" t="str">
        <f t="shared" si="166"/>
        <v/>
      </c>
      <c r="M2060" s="153"/>
      <c r="N2060" s="44" t="str">
        <f t="shared" si="167"/>
        <v/>
      </c>
    </row>
    <row r="2061" spans="1:14" x14ac:dyDescent="0.2">
      <c r="A2061" s="153"/>
      <c r="B2061" s="44" t="str">
        <f t="shared" si="168"/>
        <v/>
      </c>
      <c r="C2061" s="153">
        <f>IF($B2061="NOT_OK",LEFT($A2061,CharNo($A2061,"\")-1),A2061)</f>
        <v>0</v>
      </c>
      <c r="D2061" s="44"/>
      <c r="E2061" s="153">
        <f>IF(D2061="NOT_OK",LEFT(C2061,CharNo(C2061,"\")-1),C2061)</f>
        <v>0</v>
      </c>
      <c r="F2061" s="44" t="str">
        <f t="shared" si="164"/>
        <v/>
      </c>
      <c r="G2061" s="153">
        <f>IF(F2061="NOT_OK",LEFT(E2061,CharNo(E2061,"\")-1),E2061)</f>
        <v>0</v>
      </c>
      <c r="H2061" s="44" t="str">
        <f t="shared" si="164"/>
        <v/>
      </c>
      <c r="I2061" s="153">
        <f>IF(H2061="NOT_OK",LEFT(G2061,CharNo(G2061,"\")-1),G2061)</f>
        <v>0</v>
      </c>
      <c r="J2061" s="44" t="str">
        <f t="shared" si="165"/>
        <v/>
      </c>
      <c r="K2061" s="153">
        <f>IF(J2061="NOT_OK",LEFT(I2061,CharNo(I2061,"\")-1),I2061)</f>
        <v>0</v>
      </c>
      <c r="L2061" s="44" t="str">
        <f t="shared" si="166"/>
        <v/>
      </c>
      <c r="M2061" s="153"/>
      <c r="N2061" s="44" t="str">
        <f t="shared" si="167"/>
        <v/>
      </c>
    </row>
    <row r="2062" spans="1:14" x14ac:dyDescent="0.2">
      <c r="A2062" s="153"/>
      <c r="B2062" s="44" t="str">
        <f t="shared" si="168"/>
        <v/>
      </c>
      <c r="C2062" s="153">
        <f>IF($B2062="NOT_OK",LEFT($A2062,CharNo($A2062,"\")-1),A2062)</f>
        <v>0</v>
      </c>
      <c r="D2062" s="44"/>
      <c r="E2062" s="153">
        <f>IF(D2062="NOT_OK",LEFT(C2062,CharNo(C2062,"\")-1),C2062)</f>
        <v>0</v>
      </c>
      <c r="F2062" s="44" t="str">
        <f t="shared" si="164"/>
        <v/>
      </c>
      <c r="G2062" s="153">
        <f>IF(F2062="NOT_OK",LEFT(E2062,CharNo(E2062,"\")-1),E2062)</f>
        <v>0</v>
      </c>
      <c r="H2062" s="44" t="str">
        <f t="shared" si="164"/>
        <v/>
      </c>
      <c r="I2062" s="153">
        <f>IF(H2062="NOT_OK",LEFT(G2062,CharNo(G2062,"\")-1),G2062)</f>
        <v>0</v>
      </c>
      <c r="J2062" s="44" t="str">
        <f t="shared" si="165"/>
        <v/>
      </c>
      <c r="K2062" s="153">
        <f>IF(J2062="NOT_OK",LEFT(I2062,CharNo(I2062,"\")-1),I2062)</f>
        <v>0</v>
      </c>
      <c r="L2062" s="44" t="str">
        <f t="shared" si="166"/>
        <v/>
      </c>
      <c r="M2062" s="153"/>
      <c r="N2062" s="44" t="str">
        <f t="shared" si="167"/>
        <v/>
      </c>
    </row>
    <row r="2063" spans="1:14" x14ac:dyDescent="0.2">
      <c r="A2063" s="153"/>
      <c r="B2063" s="44" t="str">
        <f t="shared" si="168"/>
        <v/>
      </c>
      <c r="C2063" s="153">
        <f>IF($B2063="NOT_OK",LEFT($A2063,CharNo($A2063,"\")-1),A2063)</f>
        <v>0</v>
      </c>
      <c r="D2063" s="44"/>
      <c r="E2063" s="153">
        <f>IF(D2063="NOT_OK",LEFT(C2063,CharNo(C2063,"\")-1),C2063)</f>
        <v>0</v>
      </c>
      <c r="F2063" s="44" t="str">
        <f t="shared" si="164"/>
        <v/>
      </c>
      <c r="G2063" s="153">
        <f>IF(F2063="NOT_OK",LEFT(E2063,CharNo(E2063,"\")-1),E2063)</f>
        <v>0</v>
      </c>
      <c r="H2063" s="44" t="str">
        <f t="shared" si="164"/>
        <v/>
      </c>
      <c r="I2063" s="153">
        <f>IF(H2063="NOT_OK",LEFT(G2063,CharNo(G2063,"\")-1),G2063)</f>
        <v>0</v>
      </c>
      <c r="J2063" s="44" t="str">
        <f t="shared" si="165"/>
        <v/>
      </c>
      <c r="K2063" s="153">
        <f>IF(J2063="NOT_OK",LEFT(I2063,CharNo(I2063,"\")-1),I2063)</f>
        <v>0</v>
      </c>
      <c r="L2063" s="44" t="str">
        <f t="shared" si="166"/>
        <v/>
      </c>
      <c r="M2063" s="153"/>
      <c r="N2063" s="44" t="str">
        <f t="shared" si="167"/>
        <v/>
      </c>
    </row>
    <row r="2064" spans="1:14" x14ac:dyDescent="0.2">
      <c r="A2064" s="153"/>
      <c r="B2064" s="44" t="str">
        <f t="shared" si="168"/>
        <v/>
      </c>
      <c r="C2064" s="153">
        <f>IF($B2064="NOT_OK",LEFT($A2064,CharNo($A2064,"\")-1),A2064)</f>
        <v>0</v>
      </c>
      <c r="D2064" s="44"/>
      <c r="E2064" s="153">
        <f>IF(D2064="NOT_OK",LEFT(C2064,CharNo(C2064,"\")-1),C2064)</f>
        <v>0</v>
      </c>
      <c r="F2064" s="44" t="str">
        <f t="shared" si="164"/>
        <v/>
      </c>
      <c r="G2064" s="153">
        <f>IF(F2064="NOT_OK",LEFT(E2064,CharNo(E2064,"\")-1),E2064)</f>
        <v>0</v>
      </c>
      <c r="H2064" s="44" t="str">
        <f t="shared" si="164"/>
        <v/>
      </c>
      <c r="I2064" s="153">
        <f>IF(H2064="NOT_OK",LEFT(G2064,CharNo(G2064,"\")-1),G2064)</f>
        <v>0</v>
      </c>
      <c r="J2064" s="44" t="str">
        <f t="shared" si="165"/>
        <v/>
      </c>
      <c r="K2064" s="153">
        <f>IF(J2064="NOT_OK",LEFT(I2064,CharNo(I2064,"\")-1),I2064)</f>
        <v>0</v>
      </c>
      <c r="L2064" s="44" t="str">
        <f t="shared" si="166"/>
        <v/>
      </c>
      <c r="M2064" s="153"/>
      <c r="N2064" s="44" t="str">
        <f t="shared" si="167"/>
        <v/>
      </c>
    </row>
    <row r="2065" spans="1:14" x14ac:dyDescent="0.2">
      <c r="A2065" s="153"/>
      <c r="B2065" s="44" t="str">
        <f t="shared" si="168"/>
        <v/>
      </c>
      <c r="C2065" s="153">
        <f>IF($B2065="NOT_OK",LEFT($A2065,CharNo($A2065,"\")-1),A2065)</f>
        <v>0</v>
      </c>
      <c r="D2065" s="44"/>
      <c r="E2065" s="153">
        <f>IF(D2065="NOT_OK",LEFT(C2065,CharNo(C2065,"\")-1),C2065)</f>
        <v>0</v>
      </c>
      <c r="F2065" s="44" t="str">
        <f t="shared" si="164"/>
        <v/>
      </c>
      <c r="G2065" s="153">
        <f>IF(F2065="NOT_OK",LEFT(E2065,CharNo(E2065,"\")-1),E2065)</f>
        <v>0</v>
      </c>
      <c r="H2065" s="44" t="str">
        <f t="shared" si="164"/>
        <v/>
      </c>
      <c r="I2065" s="153">
        <f>IF(H2065="NOT_OK",LEFT(G2065,CharNo(G2065,"\")-1),G2065)</f>
        <v>0</v>
      </c>
      <c r="J2065" s="44" t="str">
        <f t="shared" si="165"/>
        <v/>
      </c>
      <c r="K2065" s="153">
        <f>IF(J2065="NOT_OK",LEFT(I2065,CharNo(I2065,"\")-1),I2065)</f>
        <v>0</v>
      </c>
      <c r="L2065" s="44" t="str">
        <f t="shared" si="166"/>
        <v/>
      </c>
      <c r="M2065" s="153"/>
      <c r="N2065" s="44" t="str">
        <f t="shared" si="167"/>
        <v/>
      </c>
    </row>
    <row r="2066" spans="1:14" x14ac:dyDescent="0.2">
      <c r="A2066" s="153"/>
      <c r="B2066" s="44" t="str">
        <f t="shared" si="168"/>
        <v/>
      </c>
      <c r="C2066" s="153">
        <f>IF($B2066="NOT_OK",LEFT($A2066,CharNo($A2066,"\")-1),A2066)</f>
        <v>0</v>
      </c>
      <c r="D2066" s="44"/>
      <c r="E2066" s="153">
        <f>IF(D2066="NOT_OK",LEFT(C2066,CharNo(C2066,"\")-1),C2066)</f>
        <v>0</v>
      </c>
      <c r="F2066" s="44" t="str">
        <f t="shared" si="164"/>
        <v/>
      </c>
      <c r="G2066" s="153">
        <f>IF(F2066="NOT_OK",LEFT(E2066,CharNo(E2066,"\")-1),E2066)</f>
        <v>0</v>
      </c>
      <c r="H2066" s="44" t="str">
        <f t="shared" si="164"/>
        <v/>
      </c>
      <c r="I2066" s="153">
        <f>IF(H2066="NOT_OK",LEFT(G2066,CharNo(G2066,"\")-1),G2066)</f>
        <v>0</v>
      </c>
      <c r="J2066" s="44" t="str">
        <f t="shared" si="165"/>
        <v/>
      </c>
      <c r="K2066" s="153">
        <f>IF(J2066="NOT_OK",LEFT(I2066,CharNo(I2066,"\")-1),I2066)</f>
        <v>0</v>
      </c>
      <c r="L2066" s="44" t="str">
        <f t="shared" si="166"/>
        <v/>
      </c>
      <c r="M2066" s="153"/>
      <c r="N2066" s="44" t="str">
        <f t="shared" si="167"/>
        <v/>
      </c>
    </row>
    <row r="2067" spans="1:14" x14ac:dyDescent="0.2">
      <c r="A2067" s="153"/>
      <c r="B2067" s="44" t="str">
        <f t="shared" si="168"/>
        <v/>
      </c>
      <c r="C2067" s="153">
        <f>IF($B2067="NOT_OK",LEFT($A2067,CharNo($A2067,"\")-1),A2067)</f>
        <v>0</v>
      </c>
      <c r="D2067" s="44"/>
      <c r="E2067" s="153">
        <f>IF(D2067="NOT_OK",LEFT(C2067,CharNo(C2067,"\")-1),C2067)</f>
        <v>0</v>
      </c>
      <c r="F2067" s="44" t="str">
        <f t="shared" si="164"/>
        <v/>
      </c>
      <c r="G2067" s="153">
        <f>IF(F2067="NOT_OK",LEFT(E2067,CharNo(E2067,"\")-1),E2067)</f>
        <v>0</v>
      </c>
      <c r="H2067" s="44" t="str">
        <f t="shared" si="164"/>
        <v/>
      </c>
      <c r="I2067" s="153">
        <f>IF(H2067="NOT_OK",LEFT(G2067,CharNo(G2067,"\")-1),G2067)</f>
        <v>0</v>
      </c>
      <c r="J2067" s="44" t="str">
        <f t="shared" si="165"/>
        <v/>
      </c>
      <c r="K2067" s="153">
        <f>IF(J2067="NOT_OK",LEFT(I2067,CharNo(I2067,"\")-1),I2067)</f>
        <v>0</v>
      </c>
      <c r="L2067" s="44" t="str">
        <f t="shared" si="166"/>
        <v/>
      </c>
      <c r="M2067" s="153"/>
      <c r="N2067" s="44" t="str">
        <f t="shared" si="167"/>
        <v/>
      </c>
    </row>
    <row r="2068" spans="1:14" x14ac:dyDescent="0.2">
      <c r="A2068" s="153"/>
      <c r="B2068" s="44" t="str">
        <f t="shared" si="168"/>
        <v/>
      </c>
      <c r="C2068" s="153">
        <f>IF($B2068="NOT_OK",LEFT($A2068,CharNo($A2068,"\")-1),A2068)</f>
        <v>0</v>
      </c>
      <c r="D2068" s="44"/>
      <c r="E2068" s="153">
        <f>IF(D2068="NOT_OK",LEFT(C2068,CharNo(C2068,"\")-1),C2068)</f>
        <v>0</v>
      </c>
      <c r="F2068" s="44" t="str">
        <f t="shared" si="164"/>
        <v/>
      </c>
      <c r="G2068" s="153">
        <f>IF(F2068="NOT_OK",LEFT(E2068,CharNo(E2068,"\")-1),E2068)</f>
        <v>0</v>
      </c>
      <c r="H2068" s="44" t="str">
        <f t="shared" si="164"/>
        <v/>
      </c>
      <c r="I2068" s="153">
        <f>IF(H2068="NOT_OK",LEFT(G2068,CharNo(G2068,"\")-1),G2068)</f>
        <v>0</v>
      </c>
      <c r="J2068" s="44" t="str">
        <f t="shared" si="165"/>
        <v/>
      </c>
      <c r="K2068" s="153">
        <f>IF(J2068="NOT_OK",LEFT(I2068,CharNo(I2068,"\")-1),I2068)</f>
        <v>0</v>
      </c>
      <c r="L2068" s="44" t="str">
        <f t="shared" si="166"/>
        <v/>
      </c>
      <c r="M2068" s="153"/>
      <c r="N2068" s="44" t="str">
        <f t="shared" si="167"/>
        <v/>
      </c>
    </row>
    <row r="2069" spans="1:14" x14ac:dyDescent="0.2">
      <c r="A2069" s="153"/>
      <c r="B2069" s="44" t="str">
        <f t="shared" si="168"/>
        <v/>
      </c>
      <c r="C2069" s="153">
        <f>IF($B2069="NOT_OK",LEFT($A2069,CharNo($A2069,"\")-1),A2069)</f>
        <v>0</v>
      </c>
      <c r="D2069" s="44"/>
      <c r="E2069" s="153">
        <f>IF(D2069="NOT_OK",LEFT(C2069,CharNo(C2069,"\")-1),C2069)</f>
        <v>0</v>
      </c>
      <c r="F2069" s="44" t="str">
        <f t="shared" si="164"/>
        <v/>
      </c>
      <c r="G2069" s="153">
        <f>IF(F2069="NOT_OK",LEFT(E2069,CharNo(E2069,"\")-1),E2069)</f>
        <v>0</v>
      </c>
      <c r="H2069" s="44" t="str">
        <f t="shared" si="164"/>
        <v/>
      </c>
      <c r="I2069" s="153">
        <f>IF(H2069="NOT_OK",LEFT(G2069,CharNo(G2069,"\")-1),G2069)</f>
        <v>0</v>
      </c>
      <c r="J2069" s="44" t="str">
        <f t="shared" si="165"/>
        <v/>
      </c>
      <c r="K2069" s="153">
        <f>IF(J2069="NOT_OK",LEFT(I2069,CharNo(I2069,"\")-1),I2069)</f>
        <v>0</v>
      </c>
      <c r="L2069" s="44" t="str">
        <f t="shared" si="166"/>
        <v/>
      </c>
      <c r="M2069" s="153"/>
      <c r="N2069" s="44" t="str">
        <f t="shared" si="167"/>
        <v/>
      </c>
    </row>
    <row r="2070" spans="1:14" x14ac:dyDescent="0.2">
      <c r="A2070" s="153"/>
      <c r="B2070" s="44" t="str">
        <f t="shared" si="168"/>
        <v/>
      </c>
      <c r="C2070" s="153">
        <f>IF($B2070="NOT_OK",LEFT($A2070,CharNo($A2070,"\")-1),A2070)</f>
        <v>0</v>
      </c>
      <c r="D2070" s="44"/>
      <c r="E2070" s="153">
        <f>IF(D2070="NOT_OK",LEFT(C2070,CharNo(C2070,"\")-1),C2070)</f>
        <v>0</v>
      </c>
      <c r="F2070" s="44" t="str">
        <f t="shared" si="164"/>
        <v/>
      </c>
      <c r="G2070" s="153">
        <f>IF(F2070="NOT_OK",LEFT(E2070,CharNo(E2070,"\")-1),E2070)</f>
        <v>0</v>
      </c>
      <c r="H2070" s="44" t="str">
        <f t="shared" si="164"/>
        <v/>
      </c>
      <c r="I2070" s="153">
        <f>IF(H2070="NOT_OK",LEFT(G2070,CharNo(G2070,"\")-1),G2070)</f>
        <v>0</v>
      </c>
      <c r="J2070" s="44" t="str">
        <f t="shared" si="165"/>
        <v/>
      </c>
      <c r="K2070" s="153">
        <f>IF(J2070="NOT_OK",LEFT(I2070,CharNo(I2070,"\")-1),I2070)</f>
        <v>0</v>
      </c>
      <c r="L2070" s="44" t="str">
        <f t="shared" si="166"/>
        <v/>
      </c>
      <c r="M2070" s="153"/>
      <c r="N2070" s="44" t="str">
        <f t="shared" si="167"/>
        <v/>
      </c>
    </row>
    <row r="2071" spans="1:14" x14ac:dyDescent="0.2">
      <c r="A2071" s="153"/>
      <c r="B2071" s="44" t="str">
        <f t="shared" si="168"/>
        <v/>
      </c>
      <c r="C2071" s="153">
        <f>IF($B2071="NOT_OK",LEFT($A2071,CharNo($A2071,"\")-1),A2071)</f>
        <v>0</v>
      </c>
      <c r="D2071" s="44"/>
      <c r="E2071" s="153">
        <f>IF(D2071="NOT_OK",LEFT(C2071,CharNo(C2071,"\")-1),C2071)</f>
        <v>0</v>
      </c>
      <c r="F2071" s="44" t="str">
        <f t="shared" si="164"/>
        <v/>
      </c>
      <c r="G2071" s="153">
        <f>IF(F2071="NOT_OK",LEFT(E2071,CharNo(E2071,"\")-1),E2071)</f>
        <v>0</v>
      </c>
      <c r="H2071" s="44" t="str">
        <f t="shared" si="164"/>
        <v/>
      </c>
      <c r="I2071" s="153">
        <f>IF(H2071="NOT_OK",LEFT(G2071,CharNo(G2071,"\")-1),G2071)</f>
        <v>0</v>
      </c>
      <c r="J2071" s="44" t="str">
        <f t="shared" si="165"/>
        <v/>
      </c>
      <c r="K2071" s="153">
        <f>IF(J2071="NOT_OK",LEFT(I2071,CharNo(I2071,"\")-1),I2071)</f>
        <v>0</v>
      </c>
      <c r="L2071" s="44" t="str">
        <f t="shared" si="166"/>
        <v/>
      </c>
      <c r="M2071" s="153"/>
      <c r="N2071" s="44" t="str">
        <f t="shared" si="167"/>
        <v/>
      </c>
    </row>
    <row r="2072" spans="1:14" x14ac:dyDescent="0.2">
      <c r="A2072" s="153"/>
      <c r="B2072" s="44" t="str">
        <f t="shared" si="168"/>
        <v/>
      </c>
      <c r="C2072" s="153">
        <f>IF($B2072="NOT_OK",LEFT($A2072,CharNo($A2072,"\")-1),A2072)</f>
        <v>0</v>
      </c>
      <c r="D2072" s="44"/>
      <c r="E2072" s="153">
        <f>IF(D2072="NOT_OK",LEFT(C2072,CharNo(C2072,"\")-1),C2072)</f>
        <v>0</v>
      </c>
      <c r="F2072" s="44" t="str">
        <f t="shared" si="164"/>
        <v/>
      </c>
      <c r="G2072" s="153">
        <f>IF(F2072="NOT_OK",LEFT(E2072,CharNo(E2072,"\")-1),E2072)</f>
        <v>0</v>
      </c>
      <c r="H2072" s="44" t="str">
        <f t="shared" si="164"/>
        <v/>
      </c>
      <c r="I2072" s="153">
        <f>IF(H2072="NOT_OK",LEFT(G2072,CharNo(G2072,"\")-1),G2072)</f>
        <v>0</v>
      </c>
      <c r="J2072" s="44" t="str">
        <f t="shared" si="165"/>
        <v/>
      </c>
      <c r="K2072" s="153">
        <f>IF(J2072="NOT_OK",LEFT(I2072,CharNo(I2072,"\")-1),I2072)</f>
        <v>0</v>
      </c>
      <c r="L2072" s="44" t="str">
        <f t="shared" si="166"/>
        <v/>
      </c>
      <c r="M2072" s="153"/>
      <c r="N2072" s="44" t="str">
        <f t="shared" si="167"/>
        <v/>
      </c>
    </row>
    <row r="2073" spans="1:14" x14ac:dyDescent="0.2">
      <c r="A2073" s="153"/>
      <c r="B2073" s="44" t="str">
        <f t="shared" si="168"/>
        <v/>
      </c>
      <c r="C2073" s="153">
        <f>IF($B2073="NOT_OK",LEFT($A2073,CharNo($A2073,"\")-1),A2073)</f>
        <v>0</v>
      </c>
      <c r="D2073" s="44"/>
      <c r="E2073" s="153">
        <f>IF(D2073="NOT_OK",LEFT(C2073,CharNo(C2073,"\")-1),C2073)</f>
        <v>0</v>
      </c>
      <c r="F2073" s="44" t="str">
        <f t="shared" si="164"/>
        <v/>
      </c>
      <c r="G2073" s="153">
        <f>IF(F2073="NOT_OK",LEFT(E2073,CharNo(E2073,"\")-1),E2073)</f>
        <v>0</v>
      </c>
      <c r="H2073" s="44" t="str">
        <f t="shared" si="164"/>
        <v/>
      </c>
      <c r="I2073" s="153">
        <f>IF(H2073="NOT_OK",LEFT(G2073,CharNo(G2073,"\")-1),G2073)</f>
        <v>0</v>
      </c>
      <c r="J2073" s="44" t="str">
        <f t="shared" si="165"/>
        <v/>
      </c>
      <c r="K2073" s="153">
        <f>IF(J2073="NOT_OK",LEFT(I2073,CharNo(I2073,"\")-1),I2073)</f>
        <v>0</v>
      </c>
      <c r="L2073" s="44" t="str">
        <f t="shared" si="166"/>
        <v/>
      </c>
      <c r="M2073" s="153"/>
      <c r="N2073" s="44" t="str">
        <f t="shared" si="167"/>
        <v/>
      </c>
    </row>
    <row r="2074" spans="1:14" x14ac:dyDescent="0.2">
      <c r="A2074" s="153"/>
      <c r="B2074" s="44" t="str">
        <f t="shared" si="168"/>
        <v/>
      </c>
      <c r="C2074" s="153">
        <f>IF($B2074="NOT_OK",LEFT($A2074,CharNo($A2074,"\")-1),A2074)</f>
        <v>0</v>
      </c>
      <c r="D2074" s="44"/>
      <c r="E2074" s="153">
        <f>IF(D2074="NOT_OK",LEFT(C2074,CharNo(C2074,"\")-1),C2074)</f>
        <v>0</v>
      </c>
      <c r="F2074" s="44" t="str">
        <f t="shared" si="164"/>
        <v/>
      </c>
      <c r="G2074" s="153">
        <f>IF(F2074="NOT_OK",LEFT(E2074,CharNo(E2074,"\")-1),E2074)</f>
        <v>0</v>
      </c>
      <c r="H2074" s="44" t="str">
        <f t="shared" si="164"/>
        <v/>
      </c>
      <c r="I2074" s="153">
        <f>IF(H2074="NOT_OK",LEFT(G2074,CharNo(G2074,"\")-1),G2074)</f>
        <v>0</v>
      </c>
      <c r="J2074" s="44" t="str">
        <f t="shared" si="165"/>
        <v/>
      </c>
      <c r="K2074" s="153">
        <f>IF(J2074="NOT_OK",LEFT(I2074,CharNo(I2074,"\")-1),I2074)</f>
        <v>0</v>
      </c>
      <c r="L2074" s="44" t="str">
        <f t="shared" si="166"/>
        <v/>
      </c>
      <c r="M2074" s="153"/>
      <c r="N2074" s="44" t="str">
        <f t="shared" si="167"/>
        <v/>
      </c>
    </row>
    <row r="2075" spans="1:14" x14ac:dyDescent="0.2">
      <c r="A2075" s="153"/>
      <c r="B2075" s="44" t="str">
        <f t="shared" si="168"/>
        <v/>
      </c>
      <c r="C2075" s="153">
        <f>IF($B2075="NOT_OK",LEFT($A2075,CharNo($A2075,"\")-1),A2075)</f>
        <v>0</v>
      </c>
      <c r="D2075" s="44"/>
      <c r="E2075" s="153">
        <f>IF(D2075="NOT_OK",LEFT(C2075,CharNo(C2075,"\")-1),C2075)</f>
        <v>0</v>
      </c>
      <c r="F2075" s="44" t="str">
        <f t="shared" si="164"/>
        <v/>
      </c>
      <c r="G2075" s="153">
        <f>IF(F2075="NOT_OK",LEFT(E2075,CharNo(E2075,"\")-1),E2075)</f>
        <v>0</v>
      </c>
      <c r="H2075" s="44" t="str">
        <f t="shared" si="164"/>
        <v/>
      </c>
      <c r="I2075" s="153">
        <f>IF(H2075="NOT_OK",LEFT(G2075,CharNo(G2075,"\")-1),G2075)</f>
        <v>0</v>
      </c>
      <c r="J2075" s="44" t="str">
        <f t="shared" si="165"/>
        <v/>
      </c>
      <c r="K2075" s="153">
        <f>IF(J2075="NOT_OK",LEFT(I2075,CharNo(I2075,"\")-1),I2075)</f>
        <v>0</v>
      </c>
      <c r="L2075" s="44" t="str">
        <f t="shared" si="166"/>
        <v/>
      </c>
      <c r="M2075" s="153"/>
      <c r="N2075" s="44" t="str">
        <f t="shared" si="167"/>
        <v/>
      </c>
    </row>
    <row r="2076" spans="1:14" x14ac:dyDescent="0.2">
      <c r="A2076" s="153"/>
      <c r="B2076" s="44" t="str">
        <f t="shared" si="168"/>
        <v/>
      </c>
      <c r="C2076" s="153">
        <f>IF($B2076="NOT_OK",LEFT($A2076,CharNo($A2076,"\")-1),A2076)</f>
        <v>0</v>
      </c>
      <c r="D2076" s="44"/>
      <c r="E2076" s="153">
        <f>IF(D2076="NOT_OK",LEFT(C2076,CharNo(C2076,"\")-1),C2076)</f>
        <v>0</v>
      </c>
      <c r="F2076" s="44" t="str">
        <f t="shared" si="164"/>
        <v/>
      </c>
      <c r="G2076" s="153">
        <f>IF(F2076="NOT_OK",LEFT(E2076,CharNo(E2076,"\")-1),E2076)</f>
        <v>0</v>
      </c>
      <c r="H2076" s="44" t="str">
        <f t="shared" si="164"/>
        <v/>
      </c>
      <c r="I2076" s="153">
        <f>IF(H2076="NOT_OK",LEFT(G2076,CharNo(G2076,"\")-1),G2076)</f>
        <v>0</v>
      </c>
      <c r="J2076" s="44" t="str">
        <f t="shared" si="165"/>
        <v/>
      </c>
      <c r="K2076" s="153">
        <f>IF(J2076="NOT_OK",LEFT(I2076,CharNo(I2076,"\")-1),I2076)</f>
        <v>0</v>
      </c>
      <c r="L2076" s="44" t="str">
        <f t="shared" si="166"/>
        <v/>
      </c>
      <c r="M2076" s="153"/>
      <c r="N2076" s="44" t="str">
        <f t="shared" si="167"/>
        <v/>
      </c>
    </row>
    <row r="2077" spans="1:14" x14ac:dyDescent="0.2">
      <c r="A2077" s="153"/>
      <c r="B2077" s="44" t="str">
        <f t="shared" si="168"/>
        <v/>
      </c>
      <c r="C2077" s="153">
        <f>IF($B2077="NOT_OK",LEFT($A2077,CharNo($A2077,"\")-1),A2077)</f>
        <v>0</v>
      </c>
      <c r="D2077" s="44"/>
      <c r="E2077" s="153">
        <f>IF(D2077="NOT_OK",LEFT(C2077,CharNo(C2077,"\")-1),C2077)</f>
        <v>0</v>
      </c>
      <c r="F2077" s="44" t="str">
        <f t="shared" si="164"/>
        <v/>
      </c>
      <c r="G2077" s="153">
        <f>IF(F2077="NOT_OK",LEFT(E2077,CharNo(E2077,"\")-1),E2077)</f>
        <v>0</v>
      </c>
      <c r="H2077" s="44" t="str">
        <f t="shared" si="164"/>
        <v/>
      </c>
      <c r="I2077" s="153">
        <f>IF(H2077="NOT_OK",LEFT(G2077,CharNo(G2077,"\")-1),G2077)</f>
        <v>0</v>
      </c>
      <c r="J2077" s="44" t="str">
        <f t="shared" si="165"/>
        <v/>
      </c>
      <c r="K2077" s="153">
        <f>IF(J2077="NOT_OK",LEFT(I2077,CharNo(I2077,"\")-1),I2077)</f>
        <v>0</v>
      </c>
      <c r="L2077" s="44" t="str">
        <f t="shared" si="166"/>
        <v/>
      </c>
      <c r="M2077" s="153"/>
      <c r="N2077" s="44" t="str">
        <f t="shared" si="167"/>
        <v/>
      </c>
    </row>
    <row r="2078" spans="1:14" x14ac:dyDescent="0.2">
      <c r="A2078" s="153"/>
      <c r="B2078" s="44" t="str">
        <f t="shared" si="168"/>
        <v/>
      </c>
      <c r="C2078" s="153">
        <f>IF($B2078="NOT_OK",LEFT($A2078,CharNo($A2078,"\")-1),A2078)</f>
        <v>0</v>
      </c>
      <c r="D2078" s="44"/>
      <c r="E2078" s="153">
        <f>IF(D2078="NOT_OK",LEFT(C2078,CharNo(C2078,"\")-1),C2078)</f>
        <v>0</v>
      </c>
      <c r="F2078" s="44" t="str">
        <f t="shared" si="164"/>
        <v/>
      </c>
      <c r="G2078" s="153">
        <f>IF(F2078="NOT_OK",LEFT(E2078,CharNo(E2078,"\")-1),E2078)</f>
        <v>0</v>
      </c>
      <c r="H2078" s="44" t="str">
        <f t="shared" si="164"/>
        <v/>
      </c>
      <c r="I2078" s="153">
        <f>IF(H2078="NOT_OK",LEFT(G2078,CharNo(G2078,"\")-1),G2078)</f>
        <v>0</v>
      </c>
      <c r="J2078" s="44" t="str">
        <f t="shared" si="165"/>
        <v/>
      </c>
      <c r="K2078" s="153">
        <f>IF(J2078="NOT_OK",LEFT(I2078,CharNo(I2078,"\")-1),I2078)</f>
        <v>0</v>
      </c>
      <c r="L2078" s="44" t="str">
        <f t="shared" si="166"/>
        <v/>
      </c>
      <c r="M2078" s="153"/>
      <c r="N2078" s="44" t="str">
        <f t="shared" si="167"/>
        <v/>
      </c>
    </row>
    <row r="2079" spans="1:14" x14ac:dyDescent="0.2">
      <c r="A2079" s="153"/>
      <c r="B2079" s="44" t="str">
        <f t="shared" si="168"/>
        <v/>
      </c>
      <c r="C2079" s="153">
        <f>IF($B2079="NOT_OK",LEFT($A2079,CharNo($A2079,"\")-1),A2079)</f>
        <v>0</v>
      </c>
      <c r="D2079" s="44"/>
      <c r="E2079" s="153">
        <f>IF(D2079="NOT_OK",LEFT(C2079,CharNo(C2079,"\")-1),C2079)</f>
        <v>0</v>
      </c>
      <c r="F2079" s="44" t="str">
        <f t="shared" si="164"/>
        <v/>
      </c>
      <c r="G2079" s="153">
        <f>IF(F2079="NOT_OK",LEFT(E2079,CharNo(E2079,"\")-1),E2079)</f>
        <v>0</v>
      </c>
      <c r="H2079" s="44" t="str">
        <f t="shared" si="164"/>
        <v/>
      </c>
      <c r="I2079" s="153">
        <f>IF(H2079="NOT_OK",LEFT(G2079,CharNo(G2079,"\")-1),G2079)</f>
        <v>0</v>
      </c>
      <c r="J2079" s="44" t="str">
        <f t="shared" si="165"/>
        <v/>
      </c>
      <c r="K2079" s="153">
        <f>IF(J2079="NOT_OK",LEFT(I2079,CharNo(I2079,"\")-1),I2079)</f>
        <v>0</v>
      </c>
      <c r="L2079" s="44" t="str">
        <f t="shared" si="166"/>
        <v/>
      </c>
      <c r="M2079" s="153"/>
      <c r="N2079" s="44" t="str">
        <f t="shared" si="167"/>
        <v/>
      </c>
    </row>
    <row r="2080" spans="1:14" x14ac:dyDescent="0.2">
      <c r="A2080" s="153"/>
      <c r="B2080" s="44" t="str">
        <f t="shared" si="168"/>
        <v/>
      </c>
      <c r="C2080" s="153">
        <f>IF($B2080="NOT_OK",LEFT($A2080,CharNo($A2080,"\")-1),A2080)</f>
        <v>0</v>
      </c>
      <c r="D2080" s="44"/>
      <c r="E2080" s="153">
        <f>IF(D2080="NOT_OK",LEFT(C2080,CharNo(C2080,"\")-1),C2080)</f>
        <v>0</v>
      </c>
      <c r="F2080" s="44" t="str">
        <f t="shared" si="164"/>
        <v/>
      </c>
      <c r="G2080" s="153">
        <f>IF(F2080="NOT_OK",LEFT(E2080,CharNo(E2080,"\")-1),E2080)</f>
        <v>0</v>
      </c>
      <c r="H2080" s="44" t="str">
        <f t="shared" si="164"/>
        <v/>
      </c>
      <c r="I2080" s="153">
        <f>IF(H2080="NOT_OK",LEFT(G2080,CharNo(G2080,"\")-1),G2080)</f>
        <v>0</v>
      </c>
      <c r="J2080" s="44" t="str">
        <f t="shared" si="165"/>
        <v/>
      </c>
      <c r="K2080" s="153">
        <f>IF(J2080="NOT_OK",LEFT(I2080,CharNo(I2080,"\")-1),I2080)</f>
        <v>0</v>
      </c>
      <c r="L2080" s="44" t="str">
        <f t="shared" si="166"/>
        <v/>
      </c>
      <c r="M2080" s="153"/>
      <c r="N2080" s="44" t="str">
        <f t="shared" si="167"/>
        <v/>
      </c>
    </row>
    <row r="2081" spans="1:14" x14ac:dyDescent="0.2">
      <c r="A2081" s="153"/>
      <c r="B2081" s="44" t="str">
        <f t="shared" si="168"/>
        <v/>
      </c>
      <c r="C2081" s="153">
        <f>IF($B2081="NOT_OK",LEFT($A2081,CharNo($A2081,"\")-1),A2081)</f>
        <v>0</v>
      </c>
      <c r="D2081" s="44"/>
      <c r="E2081" s="153">
        <f>IF(D2081="NOT_OK",LEFT(C2081,CharNo(C2081,"\")-1),C2081)</f>
        <v>0</v>
      </c>
      <c r="F2081" s="44" t="str">
        <f t="shared" si="164"/>
        <v/>
      </c>
      <c r="G2081" s="153">
        <f>IF(F2081="NOT_OK",LEFT(E2081,CharNo(E2081,"\")-1),E2081)</f>
        <v>0</v>
      </c>
      <c r="H2081" s="44" t="str">
        <f t="shared" si="164"/>
        <v/>
      </c>
      <c r="I2081" s="153">
        <f>IF(H2081="NOT_OK",LEFT(G2081,CharNo(G2081,"\")-1),G2081)</f>
        <v>0</v>
      </c>
      <c r="J2081" s="44" t="str">
        <f t="shared" si="165"/>
        <v/>
      </c>
      <c r="K2081" s="153">
        <f>IF(J2081="NOT_OK",LEFT(I2081,CharNo(I2081,"\")-1),I2081)</f>
        <v>0</v>
      </c>
      <c r="L2081" s="44" t="str">
        <f t="shared" si="166"/>
        <v/>
      </c>
      <c r="M2081" s="153"/>
      <c r="N2081" s="44" t="str">
        <f t="shared" si="167"/>
        <v/>
      </c>
    </row>
    <row r="2082" spans="1:14" x14ac:dyDescent="0.2">
      <c r="A2082" s="153"/>
      <c r="B2082" s="44" t="str">
        <f t="shared" si="168"/>
        <v/>
      </c>
      <c r="C2082" s="153">
        <f>IF($B2082="NOT_OK",LEFT($A2082,CharNo($A2082,"\")-1),A2082)</f>
        <v>0</v>
      </c>
      <c r="D2082" s="44"/>
      <c r="E2082" s="153">
        <f>IF(D2082="NOT_OK",LEFT(C2082,CharNo(C2082,"\")-1),C2082)</f>
        <v>0</v>
      </c>
      <c r="F2082" s="44" t="str">
        <f t="shared" si="164"/>
        <v/>
      </c>
      <c r="G2082" s="153">
        <f>IF(F2082="NOT_OK",LEFT(E2082,CharNo(E2082,"\")-1),E2082)</f>
        <v>0</v>
      </c>
      <c r="H2082" s="44" t="str">
        <f t="shared" si="164"/>
        <v/>
      </c>
      <c r="I2082" s="153">
        <f>IF(H2082="NOT_OK",LEFT(G2082,CharNo(G2082,"\")-1),G2082)</f>
        <v>0</v>
      </c>
      <c r="J2082" s="44" t="str">
        <f t="shared" si="165"/>
        <v/>
      </c>
      <c r="K2082" s="153">
        <f>IF(J2082="NOT_OK",LEFT(I2082,CharNo(I2082,"\")-1),I2082)</f>
        <v>0</v>
      </c>
      <c r="L2082" s="44" t="str">
        <f t="shared" si="166"/>
        <v/>
      </c>
      <c r="M2082" s="153"/>
      <c r="N2082" s="44" t="str">
        <f t="shared" si="167"/>
        <v/>
      </c>
    </row>
    <row r="2083" spans="1:14" x14ac:dyDescent="0.2">
      <c r="A2083" s="153"/>
      <c r="B2083" s="44" t="str">
        <f t="shared" si="168"/>
        <v/>
      </c>
      <c r="C2083" s="153">
        <f>IF($B2083="NOT_OK",LEFT($A2083,CharNo($A2083,"\")-1),A2083)</f>
        <v>0</v>
      </c>
      <c r="D2083" s="44"/>
      <c r="E2083" s="153">
        <f>IF(D2083="NOT_OK",LEFT(C2083,CharNo(C2083,"\")-1),C2083)</f>
        <v>0</v>
      </c>
      <c r="F2083" s="44" t="str">
        <f t="shared" si="164"/>
        <v/>
      </c>
      <c r="G2083" s="153">
        <f>IF(F2083="NOT_OK",LEFT(E2083,CharNo(E2083,"\")-1),E2083)</f>
        <v>0</v>
      </c>
      <c r="H2083" s="44" t="str">
        <f t="shared" si="164"/>
        <v/>
      </c>
      <c r="I2083" s="153">
        <f>IF(H2083="NOT_OK",LEFT(G2083,CharNo(G2083,"\")-1),G2083)</f>
        <v>0</v>
      </c>
      <c r="J2083" s="44" t="str">
        <f t="shared" si="165"/>
        <v/>
      </c>
      <c r="K2083" s="153">
        <f>IF(J2083="NOT_OK",LEFT(I2083,CharNo(I2083,"\")-1),I2083)</f>
        <v>0</v>
      </c>
      <c r="L2083" s="44" t="str">
        <f t="shared" si="166"/>
        <v/>
      </c>
      <c r="M2083" s="153"/>
      <c r="N2083" s="44" t="str">
        <f t="shared" si="167"/>
        <v/>
      </c>
    </row>
    <row r="2084" spans="1:14" x14ac:dyDescent="0.2">
      <c r="A2084" s="153"/>
      <c r="B2084" s="44" t="str">
        <f t="shared" si="168"/>
        <v/>
      </c>
      <c r="C2084" s="153">
        <f>IF($B2084="NOT_OK",LEFT($A2084,CharNo($A2084,"\")-1),A2084)</f>
        <v>0</v>
      </c>
      <c r="D2084" s="44"/>
      <c r="E2084" s="153">
        <f>IF(D2084="NOT_OK",LEFT(C2084,CharNo(C2084,"\")-1),C2084)</f>
        <v>0</v>
      </c>
      <c r="F2084" s="44" t="str">
        <f t="shared" si="164"/>
        <v/>
      </c>
      <c r="G2084" s="153">
        <f>IF(F2084="NOT_OK",LEFT(E2084,CharNo(E2084,"\")-1),E2084)</f>
        <v>0</v>
      </c>
      <c r="H2084" s="44" t="str">
        <f t="shared" si="164"/>
        <v/>
      </c>
      <c r="I2084" s="153">
        <f>IF(H2084="NOT_OK",LEFT(G2084,CharNo(G2084,"\")-1),G2084)</f>
        <v>0</v>
      </c>
      <c r="J2084" s="44" t="str">
        <f t="shared" si="165"/>
        <v/>
      </c>
      <c r="K2084" s="153">
        <f>IF(J2084="NOT_OK",LEFT(I2084,CharNo(I2084,"\")-1),I2084)</f>
        <v>0</v>
      </c>
      <c r="L2084" s="44" t="str">
        <f t="shared" si="166"/>
        <v/>
      </c>
      <c r="M2084" s="153"/>
      <c r="N2084" s="44" t="str">
        <f t="shared" si="167"/>
        <v/>
      </c>
    </row>
    <row r="2085" spans="1:14" x14ac:dyDescent="0.2">
      <c r="A2085" s="153"/>
      <c r="B2085" s="44" t="str">
        <f t="shared" si="168"/>
        <v/>
      </c>
      <c r="C2085" s="153">
        <f>IF($B2085="NOT_OK",LEFT($A2085,CharNo($A2085,"\")-1),A2085)</f>
        <v>0</v>
      </c>
      <c r="D2085" s="44"/>
      <c r="E2085" s="153">
        <f>IF(D2085="NOT_OK",LEFT(C2085,CharNo(C2085,"\")-1),C2085)</f>
        <v>0</v>
      </c>
      <c r="F2085" s="44" t="str">
        <f t="shared" si="164"/>
        <v/>
      </c>
      <c r="G2085" s="153">
        <f>IF(F2085="NOT_OK",LEFT(E2085,CharNo(E2085,"\")-1),E2085)</f>
        <v>0</v>
      </c>
      <c r="H2085" s="44" t="str">
        <f t="shared" si="164"/>
        <v/>
      </c>
      <c r="I2085" s="153">
        <f>IF(H2085="NOT_OK",LEFT(G2085,CharNo(G2085,"\")-1),G2085)</f>
        <v>0</v>
      </c>
      <c r="J2085" s="44" t="str">
        <f t="shared" si="165"/>
        <v/>
      </c>
      <c r="K2085" s="153">
        <f>IF(J2085="NOT_OK",LEFT(I2085,CharNo(I2085,"\")-1),I2085)</f>
        <v>0</v>
      </c>
      <c r="L2085" s="44" t="str">
        <f t="shared" si="166"/>
        <v/>
      </c>
      <c r="M2085" s="153"/>
      <c r="N2085" s="44" t="str">
        <f t="shared" si="167"/>
        <v/>
      </c>
    </row>
    <row r="2086" spans="1:14" x14ac:dyDescent="0.2">
      <c r="A2086" s="153"/>
      <c r="B2086" s="44" t="str">
        <f t="shared" si="168"/>
        <v/>
      </c>
      <c r="C2086" s="153">
        <f>IF($B2086="NOT_OK",LEFT($A2086,CharNo($A2086,"\")-1),A2086)</f>
        <v>0</v>
      </c>
      <c r="D2086" s="44"/>
      <c r="E2086" s="153">
        <f>IF(D2086="NOT_OK",LEFT(C2086,CharNo(C2086,"\")-1),C2086)</f>
        <v>0</v>
      </c>
      <c r="F2086" s="44" t="str">
        <f t="shared" si="164"/>
        <v/>
      </c>
      <c r="G2086" s="153">
        <f>IF(F2086="NOT_OK",LEFT(E2086,CharNo(E2086,"\")-1),E2086)</f>
        <v>0</v>
      </c>
      <c r="H2086" s="44" t="str">
        <f t="shared" si="164"/>
        <v/>
      </c>
      <c r="I2086" s="153">
        <f>IF(H2086="NOT_OK",LEFT(G2086,CharNo(G2086,"\")-1),G2086)</f>
        <v>0</v>
      </c>
      <c r="J2086" s="44" t="str">
        <f t="shared" si="165"/>
        <v/>
      </c>
      <c r="K2086" s="153">
        <f>IF(J2086="NOT_OK",LEFT(I2086,CharNo(I2086,"\")-1),I2086)</f>
        <v>0</v>
      </c>
      <c r="L2086" s="44" t="str">
        <f t="shared" si="166"/>
        <v/>
      </c>
      <c r="M2086" s="153"/>
      <c r="N2086" s="44" t="str">
        <f t="shared" si="167"/>
        <v/>
      </c>
    </row>
    <row r="2087" spans="1:14" x14ac:dyDescent="0.2">
      <c r="A2087" s="153"/>
      <c r="B2087" s="44" t="str">
        <f t="shared" si="168"/>
        <v/>
      </c>
      <c r="C2087" s="153">
        <f>IF($B2087="NOT_OK",LEFT($A2087,CharNo($A2087,"\")-1),A2087)</f>
        <v>0</v>
      </c>
      <c r="D2087" s="44"/>
      <c r="E2087" s="153">
        <f>IF(D2087="NOT_OK",LEFT(C2087,CharNo(C2087,"\")-1),C2087)</f>
        <v>0</v>
      </c>
      <c r="F2087" s="44" t="str">
        <f t="shared" si="164"/>
        <v/>
      </c>
      <c r="G2087" s="153">
        <f>IF(F2087="NOT_OK",LEFT(E2087,CharNo(E2087,"\")-1),E2087)</f>
        <v>0</v>
      </c>
      <c r="H2087" s="44" t="str">
        <f t="shared" si="164"/>
        <v/>
      </c>
      <c r="I2087" s="153">
        <f>IF(H2087="NOT_OK",LEFT(G2087,CharNo(G2087,"\")-1),G2087)</f>
        <v>0</v>
      </c>
      <c r="J2087" s="44" t="str">
        <f t="shared" si="165"/>
        <v/>
      </c>
      <c r="K2087" s="153">
        <f>IF(J2087="NOT_OK",LEFT(I2087,CharNo(I2087,"\")-1),I2087)</f>
        <v>0</v>
      </c>
      <c r="L2087" s="44" t="str">
        <f t="shared" si="166"/>
        <v/>
      </c>
      <c r="M2087" s="153"/>
      <c r="N2087" s="44" t="str">
        <f t="shared" si="167"/>
        <v/>
      </c>
    </row>
    <row r="2088" spans="1:14" x14ac:dyDescent="0.2">
      <c r="A2088" s="153"/>
      <c r="B2088" s="44" t="str">
        <f t="shared" si="168"/>
        <v/>
      </c>
      <c r="C2088" s="153">
        <f>IF($B2088="NOT_OK",LEFT($A2088,CharNo($A2088,"\")-1),A2088)</f>
        <v>0</v>
      </c>
      <c r="D2088" s="44"/>
      <c r="E2088" s="153">
        <f>IF(D2088="NOT_OK",LEFT(C2088,CharNo(C2088,"\")-1),C2088)</f>
        <v>0</v>
      </c>
      <c r="F2088" s="44" t="str">
        <f t="shared" si="164"/>
        <v/>
      </c>
      <c r="G2088" s="153">
        <f>IF(F2088="NOT_OK",LEFT(E2088,CharNo(E2088,"\")-1),E2088)</f>
        <v>0</v>
      </c>
      <c r="H2088" s="44" t="str">
        <f t="shared" si="164"/>
        <v/>
      </c>
      <c r="I2088" s="153">
        <f>IF(H2088="NOT_OK",LEFT(G2088,CharNo(G2088,"\")-1),G2088)</f>
        <v>0</v>
      </c>
      <c r="J2088" s="44" t="str">
        <f t="shared" si="165"/>
        <v/>
      </c>
      <c r="K2088" s="153">
        <f>IF(J2088="NOT_OK",LEFT(I2088,CharNo(I2088,"\")-1),I2088)</f>
        <v>0</v>
      </c>
      <c r="L2088" s="44" t="str">
        <f t="shared" si="166"/>
        <v/>
      </c>
      <c r="M2088" s="153"/>
      <c r="N2088" s="44" t="str">
        <f t="shared" si="167"/>
        <v/>
      </c>
    </row>
    <row r="2089" spans="1:14" x14ac:dyDescent="0.2">
      <c r="A2089" s="153"/>
      <c r="B2089" s="44" t="str">
        <f t="shared" si="168"/>
        <v/>
      </c>
      <c r="C2089" s="153">
        <f>IF($B2089="NOT_OK",LEFT($A2089,CharNo($A2089,"\")-1),A2089)</f>
        <v>0</v>
      </c>
      <c r="D2089" s="44"/>
      <c r="E2089" s="153">
        <f>IF(D2089="NOT_OK",LEFT(C2089,CharNo(C2089,"\")-1),C2089)</f>
        <v>0</v>
      </c>
      <c r="F2089" s="44" t="str">
        <f t="shared" si="164"/>
        <v/>
      </c>
      <c r="G2089" s="153">
        <f>IF(F2089="NOT_OK",LEFT(E2089,CharNo(E2089,"\")-1),E2089)</f>
        <v>0</v>
      </c>
      <c r="H2089" s="44" t="str">
        <f t="shared" si="164"/>
        <v/>
      </c>
      <c r="I2089" s="153">
        <f>IF(H2089="NOT_OK",LEFT(G2089,CharNo(G2089,"\")-1),G2089)</f>
        <v>0</v>
      </c>
      <c r="J2089" s="44" t="str">
        <f t="shared" si="165"/>
        <v/>
      </c>
      <c r="K2089" s="153">
        <f>IF(J2089="NOT_OK",LEFT(I2089,CharNo(I2089,"\")-1),I2089)</f>
        <v>0</v>
      </c>
      <c r="L2089" s="44" t="str">
        <f t="shared" si="166"/>
        <v/>
      </c>
      <c r="M2089" s="153"/>
      <c r="N2089" s="44" t="str">
        <f t="shared" si="167"/>
        <v/>
      </c>
    </row>
    <row r="2090" spans="1:14" x14ac:dyDescent="0.2">
      <c r="A2090" s="153"/>
      <c r="B2090" s="44" t="str">
        <f t="shared" si="168"/>
        <v/>
      </c>
      <c r="C2090" s="153">
        <f>IF($B2090="NOT_OK",LEFT($A2090,CharNo($A2090,"\")-1),A2090)</f>
        <v>0</v>
      </c>
      <c r="D2090" s="44"/>
      <c r="E2090" s="153">
        <f>IF(D2090="NOT_OK",LEFT(C2090,CharNo(C2090,"\")-1),C2090)</f>
        <v>0</v>
      </c>
      <c r="F2090" s="44" t="str">
        <f t="shared" si="164"/>
        <v/>
      </c>
      <c r="G2090" s="153">
        <f>IF(F2090="NOT_OK",LEFT(E2090,CharNo(E2090,"\")-1),E2090)</f>
        <v>0</v>
      </c>
      <c r="H2090" s="44" t="str">
        <f t="shared" si="164"/>
        <v/>
      </c>
      <c r="I2090" s="153">
        <f>IF(H2090="NOT_OK",LEFT(G2090,CharNo(G2090,"\")-1),G2090)</f>
        <v>0</v>
      </c>
      <c r="J2090" s="44" t="str">
        <f t="shared" si="165"/>
        <v/>
      </c>
      <c r="K2090" s="153">
        <f>IF(J2090="NOT_OK",LEFT(I2090,CharNo(I2090,"\")-1),I2090)</f>
        <v>0</v>
      </c>
      <c r="L2090" s="44" t="str">
        <f t="shared" si="166"/>
        <v/>
      </c>
      <c r="M2090" s="153"/>
      <c r="N2090" s="44" t="str">
        <f t="shared" si="167"/>
        <v/>
      </c>
    </row>
    <row r="2091" spans="1:14" x14ac:dyDescent="0.2">
      <c r="A2091" s="153"/>
      <c r="B2091" s="44" t="str">
        <f t="shared" si="168"/>
        <v/>
      </c>
      <c r="C2091" s="153">
        <f>IF($B2091="NOT_OK",LEFT($A2091,CharNo($A2091,"\")-1),A2091)</f>
        <v>0</v>
      </c>
      <c r="D2091" s="44"/>
      <c r="E2091" s="153">
        <f>IF(D2091="NOT_OK",LEFT(C2091,CharNo(C2091,"\")-1),C2091)</f>
        <v>0</v>
      </c>
      <c r="F2091" s="44" t="str">
        <f t="shared" si="164"/>
        <v/>
      </c>
      <c r="G2091" s="153">
        <f>IF(F2091="NOT_OK",LEFT(E2091,CharNo(E2091,"\")-1),E2091)</f>
        <v>0</v>
      </c>
      <c r="H2091" s="44" t="str">
        <f t="shared" si="164"/>
        <v/>
      </c>
      <c r="I2091" s="153">
        <f>IF(H2091="NOT_OK",LEFT(G2091,CharNo(G2091,"\")-1),G2091)</f>
        <v>0</v>
      </c>
      <c r="J2091" s="44" t="str">
        <f t="shared" si="165"/>
        <v/>
      </c>
      <c r="K2091" s="153">
        <f>IF(J2091="NOT_OK",LEFT(I2091,CharNo(I2091,"\")-1),I2091)</f>
        <v>0</v>
      </c>
      <c r="L2091" s="44" t="str">
        <f t="shared" si="166"/>
        <v/>
      </c>
      <c r="M2091" s="153"/>
      <c r="N2091" s="44" t="str">
        <f t="shared" si="167"/>
        <v/>
      </c>
    </row>
    <row r="2092" spans="1:14" x14ac:dyDescent="0.2">
      <c r="A2092" s="153"/>
      <c r="B2092" s="44" t="str">
        <f t="shared" si="168"/>
        <v/>
      </c>
      <c r="C2092" s="153">
        <f>IF($B2092="NOT_OK",LEFT($A2092,CharNo($A2092,"\")-1),A2092)</f>
        <v>0</v>
      </c>
      <c r="D2092" s="44"/>
      <c r="E2092" s="153">
        <f>IF(D2092="NOT_OK",LEFT(C2092,CharNo(C2092,"\")-1),C2092)</f>
        <v>0</v>
      </c>
      <c r="F2092" s="44" t="str">
        <f t="shared" si="164"/>
        <v/>
      </c>
      <c r="G2092" s="153">
        <f>IF(F2092="NOT_OK",LEFT(E2092,CharNo(E2092,"\")-1),E2092)</f>
        <v>0</v>
      </c>
      <c r="H2092" s="44" t="str">
        <f t="shared" si="164"/>
        <v/>
      </c>
      <c r="I2092" s="153">
        <f>IF(H2092="NOT_OK",LEFT(G2092,CharNo(G2092,"\")-1),G2092)</f>
        <v>0</v>
      </c>
      <c r="J2092" s="44" t="str">
        <f t="shared" si="165"/>
        <v/>
      </c>
      <c r="K2092" s="153">
        <f>IF(J2092="NOT_OK",LEFT(I2092,CharNo(I2092,"\")-1),I2092)</f>
        <v>0</v>
      </c>
      <c r="L2092" s="44" t="str">
        <f t="shared" si="166"/>
        <v/>
      </c>
      <c r="M2092" s="153"/>
      <c r="N2092" s="44" t="str">
        <f t="shared" si="167"/>
        <v/>
      </c>
    </row>
    <row r="2093" spans="1:14" x14ac:dyDescent="0.2">
      <c r="A2093" s="153"/>
      <c r="B2093" s="44" t="str">
        <f t="shared" si="168"/>
        <v/>
      </c>
      <c r="C2093" s="153">
        <f>IF($B2093="NOT_OK",LEFT($A2093,CharNo($A2093,"\")-1),A2093)</f>
        <v>0</v>
      </c>
      <c r="D2093" s="44"/>
      <c r="E2093" s="153">
        <f>IF(D2093="NOT_OK",LEFT(C2093,CharNo(C2093,"\")-1),C2093)</f>
        <v>0</v>
      </c>
      <c r="F2093" s="44" t="str">
        <f t="shared" si="164"/>
        <v/>
      </c>
      <c r="G2093" s="153">
        <f>IF(F2093="NOT_OK",LEFT(E2093,CharNo(E2093,"\")-1),E2093)</f>
        <v>0</v>
      </c>
      <c r="H2093" s="44" t="str">
        <f t="shared" si="164"/>
        <v/>
      </c>
      <c r="I2093" s="153">
        <f>IF(H2093="NOT_OK",LEFT(G2093,CharNo(G2093,"\")-1),G2093)</f>
        <v>0</v>
      </c>
      <c r="J2093" s="44" t="str">
        <f t="shared" si="165"/>
        <v/>
      </c>
      <c r="K2093" s="153">
        <f>IF(J2093="NOT_OK",LEFT(I2093,CharNo(I2093,"\")-1),I2093)</f>
        <v>0</v>
      </c>
      <c r="L2093" s="44" t="str">
        <f t="shared" si="166"/>
        <v/>
      </c>
      <c r="M2093" s="153"/>
      <c r="N2093" s="44" t="str">
        <f t="shared" si="167"/>
        <v/>
      </c>
    </row>
    <row r="2094" spans="1:14" x14ac:dyDescent="0.2">
      <c r="A2094" s="153"/>
      <c r="B2094" s="44" t="str">
        <f t="shared" si="168"/>
        <v/>
      </c>
      <c r="C2094" s="153">
        <f>IF($B2094="NOT_OK",LEFT($A2094,CharNo($A2094,"\")-1),A2094)</f>
        <v>0</v>
      </c>
      <c r="D2094" s="44"/>
      <c r="E2094" s="153">
        <f>IF(D2094="NOT_OK",LEFT(C2094,CharNo(C2094,"\")-1),C2094)</f>
        <v>0</v>
      </c>
      <c r="F2094" s="44" t="str">
        <f t="shared" si="164"/>
        <v/>
      </c>
      <c r="G2094" s="153">
        <f>IF(F2094="NOT_OK",LEFT(E2094,CharNo(E2094,"\")-1),E2094)</f>
        <v>0</v>
      </c>
      <c r="H2094" s="44" t="str">
        <f t="shared" si="164"/>
        <v/>
      </c>
      <c r="I2094" s="153">
        <f>IF(H2094="NOT_OK",LEFT(G2094,CharNo(G2094,"\")-1),G2094)</f>
        <v>0</v>
      </c>
      <c r="J2094" s="44" t="str">
        <f t="shared" si="165"/>
        <v/>
      </c>
      <c r="K2094" s="153">
        <f>IF(J2094="NOT_OK",LEFT(I2094,CharNo(I2094,"\")-1),I2094)</f>
        <v>0</v>
      </c>
      <c r="L2094" s="44" t="str">
        <f t="shared" si="166"/>
        <v/>
      </c>
      <c r="M2094" s="153"/>
      <c r="N2094" s="44" t="str">
        <f t="shared" si="167"/>
        <v/>
      </c>
    </row>
    <row r="2095" spans="1:14" x14ac:dyDescent="0.2">
      <c r="A2095" s="153"/>
      <c r="B2095" s="44" t="str">
        <f t="shared" si="168"/>
        <v/>
      </c>
      <c r="C2095" s="153">
        <f>IF($B2095="NOT_OK",LEFT($A2095,CharNo($A2095,"\")-1),A2095)</f>
        <v>0</v>
      </c>
      <c r="D2095" s="44"/>
      <c r="E2095" s="153">
        <f>IF(D2095="NOT_OK",LEFT(C2095,CharNo(C2095,"\")-1),C2095)</f>
        <v>0</v>
      </c>
      <c r="F2095" s="44" t="str">
        <f t="shared" si="164"/>
        <v/>
      </c>
      <c r="G2095" s="153">
        <f>IF(F2095="NOT_OK",LEFT(E2095,CharNo(E2095,"\")-1),E2095)</f>
        <v>0</v>
      </c>
      <c r="H2095" s="44" t="str">
        <f t="shared" si="164"/>
        <v/>
      </c>
      <c r="I2095" s="153">
        <f>IF(H2095="NOT_OK",LEFT(G2095,CharNo(G2095,"\")-1),G2095)</f>
        <v>0</v>
      </c>
      <c r="J2095" s="44" t="str">
        <f t="shared" si="165"/>
        <v/>
      </c>
      <c r="K2095" s="153">
        <f>IF(J2095="NOT_OK",LEFT(I2095,CharNo(I2095,"\")-1),I2095)</f>
        <v>0</v>
      </c>
      <c r="L2095" s="44" t="str">
        <f t="shared" si="166"/>
        <v/>
      </c>
      <c r="M2095" s="153"/>
      <c r="N2095" s="44" t="str">
        <f t="shared" si="167"/>
        <v/>
      </c>
    </row>
    <row r="2096" spans="1:14" x14ac:dyDescent="0.2">
      <c r="A2096" s="153"/>
      <c r="B2096" s="44" t="str">
        <f t="shared" si="168"/>
        <v/>
      </c>
      <c r="C2096" s="153">
        <f>IF($B2096="NOT_OK",LEFT($A2096,CharNo($A2096,"\")-1),A2096)</f>
        <v>0</v>
      </c>
      <c r="D2096" s="44"/>
      <c r="E2096" s="153">
        <f>IF(D2096="NOT_OK",LEFT(C2096,CharNo(C2096,"\")-1),C2096)</f>
        <v>0</v>
      </c>
      <c r="F2096" s="44" t="str">
        <f t="shared" si="164"/>
        <v/>
      </c>
      <c r="G2096" s="153">
        <f>IF(F2096="NOT_OK",LEFT(E2096,CharNo(E2096,"\")-1),E2096)</f>
        <v>0</v>
      </c>
      <c r="H2096" s="44" t="str">
        <f t="shared" si="164"/>
        <v/>
      </c>
      <c r="I2096" s="153">
        <f>IF(H2096="NOT_OK",LEFT(G2096,CharNo(G2096,"\")-1),G2096)</f>
        <v>0</v>
      </c>
      <c r="J2096" s="44" t="str">
        <f t="shared" si="165"/>
        <v/>
      </c>
      <c r="K2096" s="153">
        <f>IF(J2096="NOT_OK",LEFT(I2096,CharNo(I2096,"\")-1),I2096)</f>
        <v>0</v>
      </c>
      <c r="L2096" s="44" t="str">
        <f t="shared" si="166"/>
        <v/>
      </c>
      <c r="M2096" s="153"/>
      <c r="N2096" s="44" t="str">
        <f t="shared" si="167"/>
        <v/>
      </c>
    </row>
    <row r="2097" spans="1:14" x14ac:dyDescent="0.2">
      <c r="A2097" s="153"/>
      <c r="B2097" s="44" t="str">
        <f t="shared" si="168"/>
        <v/>
      </c>
      <c r="C2097" s="153">
        <f>IF($B2097="NOT_OK",LEFT($A2097,CharNo($A2097,"\")-1),A2097)</f>
        <v>0</v>
      </c>
      <c r="D2097" s="44"/>
      <c r="E2097" s="153">
        <f>IF(D2097="NOT_OK",LEFT(C2097,CharNo(C2097,"\")-1),C2097)</f>
        <v>0</v>
      </c>
      <c r="F2097" s="44" t="str">
        <f t="shared" si="164"/>
        <v/>
      </c>
      <c r="G2097" s="153">
        <f>IF(F2097="NOT_OK",LEFT(E2097,CharNo(E2097,"\")-1),E2097)</f>
        <v>0</v>
      </c>
      <c r="H2097" s="44" t="str">
        <f t="shared" si="164"/>
        <v/>
      </c>
      <c r="I2097" s="153">
        <f>IF(H2097="NOT_OK",LEFT(G2097,CharNo(G2097,"\")-1),G2097)</f>
        <v>0</v>
      </c>
      <c r="J2097" s="44" t="str">
        <f t="shared" si="165"/>
        <v/>
      </c>
      <c r="K2097" s="153">
        <f>IF(J2097="NOT_OK",LEFT(I2097,CharNo(I2097,"\")-1),I2097)</f>
        <v>0</v>
      </c>
      <c r="L2097" s="44" t="str">
        <f t="shared" si="166"/>
        <v/>
      </c>
      <c r="M2097" s="153"/>
      <c r="N2097" s="44" t="str">
        <f t="shared" si="167"/>
        <v/>
      </c>
    </row>
    <row r="2098" spans="1:14" x14ac:dyDescent="0.2">
      <c r="A2098" s="153"/>
      <c r="B2098" s="44" t="str">
        <f t="shared" si="168"/>
        <v/>
      </c>
      <c r="C2098" s="153">
        <f>IF($B2098="NOT_OK",LEFT($A2098,CharNo($A2098,"\")-1),A2098)</f>
        <v>0</v>
      </c>
      <c r="D2098" s="44"/>
      <c r="E2098" s="153">
        <f>IF(D2098="NOT_OK",LEFT(C2098,CharNo(C2098,"\")-1),C2098)</f>
        <v>0</v>
      </c>
      <c r="F2098" s="44" t="str">
        <f t="shared" si="164"/>
        <v/>
      </c>
      <c r="G2098" s="153">
        <f>IF(F2098="NOT_OK",LEFT(E2098,CharNo(E2098,"\")-1),E2098)</f>
        <v>0</v>
      </c>
      <c r="H2098" s="44" t="str">
        <f t="shared" si="164"/>
        <v/>
      </c>
      <c r="I2098" s="153">
        <f>IF(H2098="NOT_OK",LEFT(G2098,CharNo(G2098,"\")-1),G2098)</f>
        <v>0</v>
      </c>
      <c r="J2098" s="44" t="str">
        <f t="shared" si="165"/>
        <v/>
      </c>
      <c r="K2098" s="153">
        <f>IF(J2098="NOT_OK",LEFT(I2098,CharNo(I2098,"\")-1),I2098)</f>
        <v>0</v>
      </c>
      <c r="L2098" s="44" t="str">
        <f t="shared" si="166"/>
        <v/>
      </c>
      <c r="M2098" s="153"/>
      <c r="N2098" s="44" t="str">
        <f t="shared" si="167"/>
        <v/>
      </c>
    </row>
    <row r="2099" spans="1:14" x14ac:dyDescent="0.2">
      <c r="A2099" s="153"/>
      <c r="B2099" s="44" t="str">
        <f t="shared" si="168"/>
        <v/>
      </c>
      <c r="C2099" s="153">
        <f>IF($B2099="NOT_OK",LEFT($A2099,CharNo($A2099,"\")-1),A2099)</f>
        <v>0</v>
      </c>
      <c r="D2099" s="44"/>
      <c r="E2099" s="153">
        <f>IF(D2099="NOT_OK",LEFT(C2099,CharNo(C2099,"\")-1),C2099)</f>
        <v>0</v>
      </c>
      <c r="F2099" s="44" t="str">
        <f t="shared" si="164"/>
        <v/>
      </c>
      <c r="G2099" s="153">
        <f>IF(F2099="NOT_OK",LEFT(E2099,CharNo(E2099,"\")-1),E2099)</f>
        <v>0</v>
      </c>
      <c r="H2099" s="44" t="str">
        <f t="shared" si="164"/>
        <v/>
      </c>
      <c r="I2099" s="153">
        <f>IF(H2099="NOT_OK",LEFT(G2099,CharNo(G2099,"\")-1),G2099)</f>
        <v>0</v>
      </c>
      <c r="J2099" s="44" t="str">
        <f t="shared" si="165"/>
        <v/>
      </c>
      <c r="K2099" s="153">
        <f>IF(J2099="NOT_OK",LEFT(I2099,CharNo(I2099,"\")-1),I2099)</f>
        <v>0</v>
      </c>
      <c r="L2099" s="44" t="str">
        <f t="shared" si="166"/>
        <v/>
      </c>
      <c r="M2099" s="153"/>
      <c r="N2099" s="44" t="str">
        <f t="shared" si="167"/>
        <v/>
      </c>
    </row>
    <row r="2100" spans="1:14" x14ac:dyDescent="0.2">
      <c r="A2100" s="153"/>
      <c r="B2100" s="44" t="str">
        <f t="shared" si="168"/>
        <v/>
      </c>
      <c r="C2100" s="153">
        <f>IF($B2100="NOT_OK",LEFT($A2100,CharNo($A2100,"\")-1),A2100)</f>
        <v>0</v>
      </c>
      <c r="D2100" s="44"/>
      <c r="E2100" s="153">
        <f>IF(D2100="NOT_OK",LEFT(C2100,CharNo(C2100,"\")-1),C2100)</f>
        <v>0</v>
      </c>
      <c r="F2100" s="44" t="str">
        <f t="shared" si="164"/>
        <v/>
      </c>
      <c r="G2100" s="153">
        <f>IF(F2100="NOT_OK",LEFT(E2100,CharNo(E2100,"\")-1),E2100)</f>
        <v>0</v>
      </c>
      <c r="H2100" s="44" t="str">
        <f t="shared" si="164"/>
        <v/>
      </c>
      <c r="I2100" s="153">
        <f>IF(H2100="NOT_OK",LEFT(G2100,CharNo(G2100,"\")-1),G2100)</f>
        <v>0</v>
      </c>
      <c r="J2100" s="44" t="str">
        <f t="shared" si="165"/>
        <v/>
      </c>
      <c r="K2100" s="153">
        <f>IF(J2100="NOT_OK",LEFT(I2100,CharNo(I2100,"\")-1),I2100)</f>
        <v>0</v>
      </c>
      <c r="L2100" s="44" t="str">
        <f t="shared" si="166"/>
        <v/>
      </c>
      <c r="M2100" s="153"/>
      <c r="N2100" s="44" t="str">
        <f t="shared" si="167"/>
        <v/>
      </c>
    </row>
    <row r="2101" spans="1:14" x14ac:dyDescent="0.2">
      <c r="A2101" s="153"/>
      <c r="B2101" s="44" t="str">
        <f t="shared" si="168"/>
        <v/>
      </c>
      <c r="C2101" s="153">
        <f>IF($B2101="NOT_OK",LEFT($A2101,CharNo($A2101,"\")-1),A2101)</f>
        <v>0</v>
      </c>
      <c r="D2101" s="44"/>
      <c r="E2101" s="153">
        <f>IF(D2101="NOT_OK",LEFT(C2101,CharNo(C2101,"\")-1),C2101)</f>
        <v>0</v>
      </c>
      <c r="F2101" s="44" t="str">
        <f t="shared" si="164"/>
        <v/>
      </c>
      <c r="G2101" s="153">
        <f>IF(F2101="NOT_OK",LEFT(E2101,CharNo(E2101,"\")-1),E2101)</f>
        <v>0</v>
      </c>
      <c r="H2101" s="44" t="str">
        <f t="shared" si="164"/>
        <v/>
      </c>
      <c r="I2101" s="153">
        <f>IF(H2101="NOT_OK",LEFT(G2101,CharNo(G2101,"\")-1),G2101)</f>
        <v>0</v>
      </c>
      <c r="J2101" s="44" t="str">
        <f t="shared" si="165"/>
        <v/>
      </c>
      <c r="K2101" s="153">
        <f>IF(J2101="NOT_OK",LEFT(I2101,CharNo(I2101,"\")-1),I2101)</f>
        <v>0</v>
      </c>
      <c r="L2101" s="44" t="str">
        <f t="shared" si="166"/>
        <v/>
      </c>
      <c r="M2101" s="153"/>
      <c r="N2101" s="44" t="str">
        <f t="shared" si="167"/>
        <v/>
      </c>
    </row>
    <row r="2102" spans="1:14" x14ac:dyDescent="0.2">
      <c r="A2102" s="153"/>
      <c r="B2102" s="44" t="str">
        <f t="shared" si="168"/>
        <v/>
      </c>
      <c r="C2102" s="153">
        <f>IF($B2102="NOT_OK",LEFT($A2102,CharNo($A2102,"\")-1),A2102)</f>
        <v>0</v>
      </c>
      <c r="D2102" s="44"/>
      <c r="E2102" s="153">
        <f>IF(D2102="NOT_OK",LEFT(C2102,CharNo(C2102,"\")-1),C2102)</f>
        <v>0</v>
      </c>
      <c r="F2102" s="44" t="str">
        <f t="shared" si="164"/>
        <v/>
      </c>
      <c r="G2102" s="153">
        <f>IF(F2102="NOT_OK",LEFT(E2102,CharNo(E2102,"\")-1),E2102)</f>
        <v>0</v>
      </c>
      <c r="H2102" s="44" t="str">
        <f t="shared" si="164"/>
        <v/>
      </c>
      <c r="I2102" s="153">
        <f>IF(H2102="NOT_OK",LEFT(G2102,CharNo(G2102,"\")-1),G2102)</f>
        <v>0</v>
      </c>
      <c r="J2102" s="44" t="str">
        <f t="shared" si="165"/>
        <v/>
      </c>
      <c r="K2102" s="153">
        <f>IF(J2102="NOT_OK",LEFT(I2102,CharNo(I2102,"\")-1),I2102)</f>
        <v>0</v>
      </c>
      <c r="L2102" s="44" t="str">
        <f t="shared" si="166"/>
        <v/>
      </c>
      <c r="M2102" s="153"/>
      <c r="N2102" s="44" t="str">
        <f t="shared" si="167"/>
        <v/>
      </c>
    </row>
    <row r="2103" spans="1:14" x14ac:dyDescent="0.2">
      <c r="A2103" s="153"/>
      <c r="B2103" s="44" t="str">
        <f t="shared" si="168"/>
        <v/>
      </c>
      <c r="C2103" s="153">
        <f>IF($B2103="NOT_OK",LEFT($A2103,CharNo($A2103,"\")-1),A2103)</f>
        <v>0</v>
      </c>
      <c r="D2103" s="44"/>
      <c r="E2103" s="153">
        <f>IF(D2103="NOT_OK",LEFT(C2103,CharNo(C2103,"\")-1),C2103)</f>
        <v>0</v>
      </c>
      <c r="F2103" s="44" t="str">
        <f t="shared" si="164"/>
        <v/>
      </c>
      <c r="G2103" s="153">
        <f>IF(F2103="NOT_OK",LEFT(E2103,CharNo(E2103,"\")-1),E2103)</f>
        <v>0</v>
      </c>
      <c r="H2103" s="44" t="str">
        <f t="shared" si="164"/>
        <v/>
      </c>
      <c r="I2103" s="153">
        <f>IF(H2103="NOT_OK",LEFT(G2103,CharNo(G2103,"\")-1),G2103)</f>
        <v>0</v>
      </c>
      <c r="J2103" s="44" t="str">
        <f t="shared" si="165"/>
        <v/>
      </c>
      <c r="K2103" s="153">
        <f>IF(J2103="NOT_OK",LEFT(I2103,CharNo(I2103,"\")-1),I2103)</f>
        <v>0</v>
      </c>
      <c r="L2103" s="44" t="str">
        <f t="shared" si="166"/>
        <v/>
      </c>
      <c r="M2103" s="153"/>
      <c r="N2103" s="44" t="str">
        <f t="shared" si="167"/>
        <v/>
      </c>
    </row>
    <row r="2104" spans="1:14" x14ac:dyDescent="0.2">
      <c r="A2104" s="153"/>
      <c r="B2104" s="44" t="str">
        <f t="shared" si="168"/>
        <v/>
      </c>
      <c r="C2104" s="153">
        <f>IF($B2104="NOT_OK",LEFT($A2104,CharNo($A2104,"\")-1),A2104)</f>
        <v>0</v>
      </c>
      <c r="D2104" s="44"/>
      <c r="E2104" s="153">
        <f>IF(D2104="NOT_OK",LEFT(C2104,CharNo(C2104,"\")-1),C2104)</f>
        <v>0</v>
      </c>
      <c r="F2104" s="44" t="str">
        <f t="shared" si="164"/>
        <v/>
      </c>
      <c r="G2104" s="153">
        <f>IF(F2104="NOT_OK",LEFT(E2104,CharNo(E2104,"\")-1),E2104)</f>
        <v>0</v>
      </c>
      <c r="H2104" s="44" t="str">
        <f t="shared" si="164"/>
        <v/>
      </c>
      <c r="I2104" s="153">
        <f>IF(H2104="NOT_OK",LEFT(G2104,CharNo(G2104,"\")-1),G2104)</f>
        <v>0</v>
      </c>
      <c r="J2104" s="44" t="str">
        <f t="shared" si="165"/>
        <v/>
      </c>
      <c r="K2104" s="153">
        <f>IF(J2104="NOT_OK",LEFT(I2104,CharNo(I2104,"\")-1),I2104)</f>
        <v>0</v>
      </c>
      <c r="L2104" s="44" t="str">
        <f t="shared" si="166"/>
        <v/>
      </c>
      <c r="M2104" s="153"/>
      <c r="N2104" s="44" t="str">
        <f t="shared" si="167"/>
        <v/>
      </c>
    </row>
    <row r="2105" spans="1:14" x14ac:dyDescent="0.2">
      <c r="A2105" s="153"/>
      <c r="B2105" s="44" t="str">
        <f t="shared" si="168"/>
        <v/>
      </c>
      <c r="C2105" s="153">
        <f>IF($B2105="NOT_OK",LEFT($A2105,CharNo($A2105,"\")-1),A2105)</f>
        <v>0</v>
      </c>
      <c r="D2105" s="44"/>
      <c r="E2105" s="153">
        <f>IF(D2105="NOT_OK",LEFT(C2105,CharNo(C2105,"\")-1),C2105)</f>
        <v>0</v>
      </c>
      <c r="F2105" s="44" t="str">
        <f t="shared" si="164"/>
        <v/>
      </c>
      <c r="G2105" s="153">
        <f>IF(F2105="NOT_OK",LEFT(E2105,CharNo(E2105,"\")-1),E2105)</f>
        <v>0</v>
      </c>
      <c r="H2105" s="44" t="str">
        <f t="shared" si="164"/>
        <v/>
      </c>
      <c r="I2105" s="153">
        <f>IF(H2105="NOT_OK",LEFT(G2105,CharNo(G2105,"\")-1),G2105)</f>
        <v>0</v>
      </c>
      <c r="J2105" s="44" t="str">
        <f t="shared" si="165"/>
        <v/>
      </c>
      <c r="K2105" s="153">
        <f>IF(J2105="NOT_OK",LEFT(I2105,CharNo(I2105,"\")-1),I2105)</f>
        <v>0</v>
      </c>
      <c r="L2105" s="44" t="str">
        <f t="shared" si="166"/>
        <v/>
      </c>
      <c r="M2105" s="153"/>
      <c r="N2105" s="44" t="str">
        <f t="shared" si="167"/>
        <v/>
      </c>
    </row>
    <row r="2106" spans="1:14" x14ac:dyDescent="0.2">
      <c r="A2106" s="153"/>
      <c r="B2106" s="44" t="str">
        <f t="shared" si="168"/>
        <v/>
      </c>
      <c r="C2106" s="153">
        <f>IF($B2106="NOT_OK",LEFT($A2106,CharNo($A2106,"\")-1),A2106)</f>
        <v>0</v>
      </c>
      <c r="D2106" s="44"/>
      <c r="E2106" s="153">
        <f>IF(D2106="NOT_OK",LEFT(C2106,CharNo(C2106,"\")-1),C2106)</f>
        <v>0</v>
      </c>
      <c r="F2106" s="44" t="str">
        <f t="shared" si="164"/>
        <v/>
      </c>
      <c r="G2106" s="153">
        <f>IF(F2106="NOT_OK",LEFT(E2106,CharNo(E2106,"\")-1),E2106)</f>
        <v>0</v>
      </c>
      <c r="H2106" s="44" t="str">
        <f t="shared" si="164"/>
        <v/>
      </c>
      <c r="I2106" s="153">
        <f>IF(H2106="NOT_OK",LEFT(G2106,CharNo(G2106,"\")-1),G2106)</f>
        <v>0</v>
      </c>
      <c r="J2106" s="44" t="str">
        <f t="shared" si="165"/>
        <v/>
      </c>
      <c r="K2106" s="153">
        <f>IF(J2106="NOT_OK",LEFT(I2106,CharNo(I2106,"\")-1),I2106)</f>
        <v>0</v>
      </c>
      <c r="L2106" s="44" t="str">
        <f t="shared" si="166"/>
        <v/>
      </c>
      <c r="M2106" s="153"/>
      <c r="N2106" s="44" t="str">
        <f t="shared" si="167"/>
        <v/>
      </c>
    </row>
    <row r="2107" spans="1:14" x14ac:dyDescent="0.2">
      <c r="A2107" s="153"/>
      <c r="B2107" s="44" t="str">
        <f t="shared" si="168"/>
        <v/>
      </c>
      <c r="C2107" s="153">
        <f>IF($B2107="NOT_OK",LEFT($A2107,CharNo($A2107,"\")-1),A2107)</f>
        <v>0</v>
      </c>
      <c r="D2107" s="44"/>
      <c r="E2107" s="153">
        <f>IF(D2107="NOT_OK",LEFT(C2107,CharNo(C2107,"\")-1),C2107)</f>
        <v>0</v>
      </c>
      <c r="F2107" s="44" t="str">
        <f t="shared" si="164"/>
        <v/>
      </c>
      <c r="G2107" s="153">
        <f>IF(F2107="NOT_OK",LEFT(E2107,CharNo(E2107,"\")-1),E2107)</f>
        <v>0</v>
      </c>
      <c r="H2107" s="44" t="str">
        <f t="shared" si="164"/>
        <v/>
      </c>
      <c r="I2107" s="153">
        <f>IF(H2107="NOT_OK",LEFT(G2107,CharNo(G2107,"\")-1),G2107)</f>
        <v>0</v>
      </c>
      <c r="J2107" s="44" t="str">
        <f t="shared" si="165"/>
        <v/>
      </c>
      <c r="K2107" s="153">
        <f>IF(J2107="NOT_OK",LEFT(I2107,CharNo(I2107,"\")-1),I2107)</f>
        <v>0</v>
      </c>
      <c r="L2107" s="44" t="str">
        <f t="shared" si="166"/>
        <v/>
      </c>
      <c r="M2107" s="153"/>
      <c r="N2107" s="44" t="str">
        <f t="shared" si="167"/>
        <v/>
      </c>
    </row>
    <row r="2108" spans="1:14" x14ac:dyDescent="0.2">
      <c r="A2108" s="153"/>
      <c r="B2108" s="44" t="str">
        <f t="shared" si="168"/>
        <v/>
      </c>
      <c r="C2108" s="153">
        <f>IF($B2108="NOT_OK",LEFT($A2108,CharNo($A2108,"\")-1),A2108)</f>
        <v>0</v>
      </c>
      <c r="D2108" s="44"/>
      <c r="E2108" s="153">
        <f>IF(D2108="NOT_OK",LEFT(C2108,CharNo(C2108,"\")-1),C2108)</f>
        <v>0</v>
      </c>
      <c r="F2108" s="44" t="str">
        <f t="shared" si="164"/>
        <v/>
      </c>
      <c r="G2108" s="153">
        <f>IF(F2108="NOT_OK",LEFT(E2108,CharNo(E2108,"\")-1),E2108)</f>
        <v>0</v>
      </c>
      <c r="H2108" s="44" t="str">
        <f t="shared" si="164"/>
        <v/>
      </c>
      <c r="I2108" s="153">
        <f>IF(H2108="NOT_OK",LEFT(G2108,CharNo(G2108,"\")-1),G2108)</f>
        <v>0</v>
      </c>
      <c r="J2108" s="44" t="str">
        <f t="shared" si="165"/>
        <v/>
      </c>
      <c r="K2108" s="153">
        <f>IF(J2108="NOT_OK",LEFT(I2108,CharNo(I2108,"\")-1),I2108)</f>
        <v>0</v>
      </c>
      <c r="L2108" s="44" t="str">
        <f t="shared" si="166"/>
        <v/>
      </c>
      <c r="M2108" s="153"/>
      <c r="N2108" s="44" t="str">
        <f t="shared" si="167"/>
        <v/>
      </c>
    </row>
    <row r="2109" spans="1:14" x14ac:dyDescent="0.2">
      <c r="A2109" s="153"/>
      <c r="B2109" s="44" t="str">
        <f t="shared" si="168"/>
        <v/>
      </c>
      <c r="C2109" s="153">
        <f>IF($B2109="NOT_OK",LEFT($A2109,CharNo($A2109,"\")-1),A2109)</f>
        <v>0</v>
      </c>
      <c r="D2109" s="44"/>
      <c r="E2109" s="153">
        <f>IF(D2109="NOT_OK",LEFT(C2109,CharNo(C2109,"\")-1),C2109)</f>
        <v>0</v>
      </c>
      <c r="F2109" s="44" t="str">
        <f t="shared" si="164"/>
        <v/>
      </c>
      <c r="G2109" s="153">
        <f>IF(F2109="NOT_OK",LEFT(E2109,CharNo(E2109,"\")-1),E2109)</f>
        <v>0</v>
      </c>
      <c r="H2109" s="44" t="str">
        <f t="shared" si="164"/>
        <v/>
      </c>
      <c r="I2109" s="153">
        <f>IF(H2109="NOT_OK",LEFT(G2109,CharNo(G2109,"\")-1),G2109)</f>
        <v>0</v>
      </c>
      <c r="J2109" s="44" t="str">
        <f t="shared" si="165"/>
        <v/>
      </c>
      <c r="K2109" s="153">
        <f>IF(J2109="NOT_OK",LEFT(I2109,CharNo(I2109,"\")-1),I2109)</f>
        <v>0</v>
      </c>
      <c r="L2109" s="44" t="str">
        <f t="shared" si="166"/>
        <v/>
      </c>
      <c r="M2109" s="153"/>
      <c r="N2109" s="44" t="str">
        <f t="shared" si="167"/>
        <v/>
      </c>
    </row>
    <row r="2110" spans="1:14" x14ac:dyDescent="0.2">
      <c r="A2110" s="153"/>
      <c r="B2110" s="44" t="str">
        <f t="shared" si="168"/>
        <v/>
      </c>
      <c r="C2110" s="153">
        <f>IF($B2110="NOT_OK",LEFT($A2110,CharNo($A2110,"\")-1),A2110)</f>
        <v>0</v>
      </c>
      <c r="D2110" s="44"/>
      <c r="E2110" s="153">
        <f>IF(D2110="NOT_OK",LEFT(C2110,CharNo(C2110,"\")-1),C2110)</f>
        <v>0</v>
      </c>
      <c r="F2110" s="44" t="str">
        <f t="shared" si="164"/>
        <v/>
      </c>
      <c r="G2110" s="153">
        <f>IF(F2110="NOT_OK",LEFT(E2110,CharNo(E2110,"\")-1),E2110)</f>
        <v>0</v>
      </c>
      <c r="H2110" s="44" t="str">
        <f t="shared" si="164"/>
        <v/>
      </c>
      <c r="I2110" s="153">
        <f>IF(H2110="NOT_OK",LEFT(G2110,CharNo(G2110,"\")-1),G2110)</f>
        <v>0</v>
      </c>
      <c r="J2110" s="44" t="str">
        <f t="shared" si="165"/>
        <v/>
      </c>
      <c r="K2110" s="153">
        <f>IF(J2110="NOT_OK",LEFT(I2110,CharNo(I2110,"\")-1),I2110)</f>
        <v>0</v>
      </c>
      <c r="L2110" s="44" t="str">
        <f t="shared" si="166"/>
        <v/>
      </c>
      <c r="M2110" s="153"/>
      <c r="N2110" s="44" t="str">
        <f t="shared" si="167"/>
        <v/>
      </c>
    </row>
    <row r="2111" spans="1:14" x14ac:dyDescent="0.2">
      <c r="A2111" s="153"/>
      <c r="B2111" s="44" t="str">
        <f t="shared" si="168"/>
        <v/>
      </c>
      <c r="C2111" s="153">
        <f>IF($B2111="NOT_OK",LEFT($A2111,CharNo($A2111,"\")-1),A2111)</f>
        <v>0</v>
      </c>
      <c r="D2111" s="44"/>
      <c r="E2111" s="153">
        <f>IF(D2111="NOT_OK",LEFT(C2111,CharNo(C2111,"\")-1),C2111)</f>
        <v>0</v>
      </c>
      <c r="F2111" s="44" t="str">
        <f t="shared" si="164"/>
        <v/>
      </c>
      <c r="G2111" s="153">
        <f>IF(F2111="NOT_OK",LEFT(E2111,CharNo(E2111,"\")-1),E2111)</f>
        <v>0</v>
      </c>
      <c r="H2111" s="44" t="str">
        <f t="shared" si="164"/>
        <v/>
      </c>
      <c r="I2111" s="153">
        <f>IF(H2111="NOT_OK",LEFT(G2111,CharNo(G2111,"\")-1),G2111)</f>
        <v>0</v>
      </c>
      <c r="J2111" s="44" t="str">
        <f t="shared" si="165"/>
        <v/>
      </c>
      <c r="K2111" s="153">
        <f>IF(J2111="NOT_OK",LEFT(I2111,CharNo(I2111,"\")-1),I2111)</f>
        <v>0</v>
      </c>
      <c r="L2111" s="44" t="str">
        <f t="shared" si="166"/>
        <v/>
      </c>
      <c r="M2111" s="153"/>
      <c r="N2111" s="44" t="str">
        <f t="shared" si="167"/>
        <v/>
      </c>
    </row>
    <row r="2112" spans="1:14" x14ac:dyDescent="0.2">
      <c r="A2112" s="153"/>
      <c r="B2112" s="44" t="str">
        <f t="shared" si="168"/>
        <v/>
      </c>
      <c r="C2112" s="153">
        <f>IF($B2112="NOT_OK",LEFT($A2112,CharNo($A2112,"\")-1),A2112)</f>
        <v>0</v>
      </c>
      <c r="D2112" s="44"/>
      <c r="E2112" s="153">
        <f>IF(D2112="NOT_OK",LEFT(C2112,CharNo(C2112,"\")-1),C2112)</f>
        <v>0</v>
      </c>
      <c r="F2112" s="44" t="str">
        <f t="shared" si="164"/>
        <v/>
      </c>
      <c r="G2112" s="153">
        <f>IF(F2112="NOT_OK",LEFT(E2112,CharNo(E2112,"\")-1),E2112)</f>
        <v>0</v>
      </c>
      <c r="H2112" s="44" t="str">
        <f t="shared" si="164"/>
        <v/>
      </c>
      <c r="I2112" s="153">
        <f>IF(H2112="NOT_OK",LEFT(G2112,CharNo(G2112,"\")-1),G2112)</f>
        <v>0</v>
      </c>
      <c r="J2112" s="44" t="str">
        <f t="shared" si="165"/>
        <v/>
      </c>
      <c r="K2112" s="153">
        <f>IF(J2112="NOT_OK",LEFT(I2112,CharNo(I2112,"\")-1),I2112)</f>
        <v>0</v>
      </c>
      <c r="L2112" s="44" t="str">
        <f t="shared" si="166"/>
        <v/>
      </c>
      <c r="M2112" s="153"/>
      <c r="N2112" s="44" t="str">
        <f t="shared" si="167"/>
        <v/>
      </c>
    </row>
    <row r="2113" spans="1:14" x14ac:dyDescent="0.2">
      <c r="A2113" s="153"/>
      <c r="B2113" s="44" t="str">
        <f t="shared" si="168"/>
        <v/>
      </c>
      <c r="C2113" s="153">
        <f>IF($B2113="NOT_OK",LEFT($A2113,CharNo($A2113,"\")-1),A2113)</f>
        <v>0</v>
      </c>
      <c r="D2113" s="44"/>
      <c r="E2113" s="153">
        <f>IF(D2113="NOT_OK",LEFT(C2113,CharNo(C2113,"\")-1),C2113)</f>
        <v>0</v>
      </c>
      <c r="F2113" s="44" t="str">
        <f t="shared" si="164"/>
        <v/>
      </c>
      <c r="G2113" s="153">
        <f>IF(F2113="NOT_OK",LEFT(E2113,CharNo(E2113,"\")-1),E2113)</f>
        <v>0</v>
      </c>
      <c r="H2113" s="44" t="str">
        <f t="shared" si="164"/>
        <v/>
      </c>
      <c r="I2113" s="153">
        <f>IF(H2113="NOT_OK",LEFT(G2113,CharNo(G2113,"\")-1),G2113)</f>
        <v>0</v>
      </c>
      <c r="J2113" s="44" t="str">
        <f t="shared" si="165"/>
        <v/>
      </c>
      <c r="K2113" s="153">
        <f>IF(J2113="NOT_OK",LEFT(I2113,CharNo(I2113,"\")-1),I2113)</f>
        <v>0</v>
      </c>
      <c r="L2113" s="44" t="str">
        <f t="shared" si="166"/>
        <v/>
      </c>
      <c r="M2113" s="153"/>
      <c r="N2113" s="44" t="str">
        <f t="shared" si="167"/>
        <v/>
      </c>
    </row>
    <row r="2114" spans="1:14" x14ac:dyDescent="0.2">
      <c r="A2114" s="153"/>
      <c r="B2114" s="44" t="str">
        <f t="shared" si="168"/>
        <v/>
      </c>
      <c r="C2114" s="153">
        <f>IF($B2114="NOT_OK",LEFT($A2114,CharNo($A2114,"\")-1),A2114)</f>
        <v>0</v>
      </c>
      <c r="D2114" s="44"/>
      <c r="E2114" s="153">
        <f>IF(D2114="NOT_OK",LEFT(C2114,CharNo(C2114,"\")-1),C2114)</f>
        <v>0</v>
      </c>
      <c r="F2114" s="44" t="str">
        <f t="shared" si="164"/>
        <v/>
      </c>
      <c r="G2114" s="153">
        <f>IF(F2114="NOT_OK",LEFT(E2114,CharNo(E2114,"\")-1),E2114)</f>
        <v>0</v>
      </c>
      <c r="H2114" s="44" t="str">
        <f t="shared" si="164"/>
        <v/>
      </c>
      <c r="I2114" s="153">
        <f>IF(H2114="NOT_OK",LEFT(G2114,CharNo(G2114,"\")-1),G2114)</f>
        <v>0</v>
      </c>
      <c r="J2114" s="44" t="str">
        <f t="shared" si="165"/>
        <v/>
      </c>
      <c r="K2114" s="153">
        <f>IF(J2114="NOT_OK",LEFT(I2114,CharNo(I2114,"\")-1),I2114)</f>
        <v>0</v>
      </c>
      <c r="L2114" s="44" t="str">
        <f t="shared" si="166"/>
        <v/>
      </c>
      <c r="M2114" s="153"/>
      <c r="N2114" s="44" t="str">
        <f t="shared" si="167"/>
        <v/>
      </c>
    </row>
    <row r="2115" spans="1:14" x14ac:dyDescent="0.2">
      <c r="A2115" s="153"/>
      <c r="B2115" s="44" t="str">
        <f t="shared" si="168"/>
        <v/>
      </c>
      <c r="C2115" s="153">
        <f>IF($B2115="NOT_OK",LEFT($A2115,CharNo($A2115,"\")-1),A2115)</f>
        <v>0</v>
      </c>
      <c r="D2115" s="44"/>
      <c r="E2115" s="153">
        <f>IF(D2115="NOT_OK",LEFT(C2115,CharNo(C2115,"\")-1),C2115)</f>
        <v>0</v>
      </c>
      <c r="F2115" s="44" t="str">
        <f t="shared" si="164"/>
        <v/>
      </c>
      <c r="G2115" s="153">
        <f>IF(F2115="NOT_OK",LEFT(E2115,CharNo(E2115,"\")-1),E2115)</f>
        <v>0</v>
      </c>
      <c r="H2115" s="44" t="str">
        <f t="shared" si="164"/>
        <v/>
      </c>
      <c r="I2115" s="153">
        <f>IF(H2115="NOT_OK",LEFT(G2115,CharNo(G2115,"\")-1),G2115)</f>
        <v>0</v>
      </c>
      <c r="J2115" s="44" t="str">
        <f t="shared" si="165"/>
        <v/>
      </c>
      <c r="K2115" s="153">
        <f>IF(J2115="NOT_OK",LEFT(I2115,CharNo(I2115,"\")-1),I2115)</f>
        <v>0</v>
      </c>
      <c r="L2115" s="44" t="str">
        <f t="shared" si="166"/>
        <v/>
      </c>
      <c r="M2115" s="153"/>
      <c r="N2115" s="44" t="str">
        <f t="shared" si="167"/>
        <v/>
      </c>
    </row>
    <row r="2116" spans="1:14" x14ac:dyDescent="0.2">
      <c r="A2116" s="153"/>
      <c r="B2116" s="44" t="str">
        <f t="shared" si="168"/>
        <v/>
      </c>
      <c r="C2116" s="153">
        <f>IF($B2116="NOT_OK",LEFT($A2116,CharNo($A2116,"\")-1),A2116)</f>
        <v>0</v>
      </c>
      <c r="D2116" s="44"/>
      <c r="E2116" s="153">
        <f>IF(D2116="NOT_OK",LEFT(C2116,CharNo(C2116,"\")-1),C2116)</f>
        <v>0</v>
      </c>
      <c r="F2116" s="44" t="str">
        <f t="shared" ref="F2116:H2179" si="169">IF(E2116=0,"",IF(LEN(E2116)&lt;50,"OK","NOT_OK"))</f>
        <v/>
      </c>
      <c r="G2116" s="153">
        <f>IF(F2116="NOT_OK",LEFT(E2116,CharNo(E2116,"\")-1),E2116)</f>
        <v>0</v>
      </c>
      <c r="H2116" s="44" t="str">
        <f t="shared" si="169"/>
        <v/>
      </c>
      <c r="I2116" s="153">
        <f>IF(H2116="NOT_OK",LEFT(G2116,CharNo(G2116,"\")-1),G2116)</f>
        <v>0</v>
      </c>
      <c r="J2116" s="44" t="str">
        <f t="shared" ref="J2116:J2179" si="170">IF(I2116=0,"",IF(LEN(I2116)&lt;50,"OK","NOT_OK"))</f>
        <v/>
      </c>
      <c r="K2116" s="153">
        <f>IF(J2116="NOT_OK",LEFT(I2116,CharNo(I2116,"\")-1),I2116)</f>
        <v>0</v>
      </c>
      <c r="L2116" s="44" t="str">
        <f t="shared" ref="L2116:L2179" si="171">IF(K2116=0,"",IF(LEN(K2116)&lt;50,"OK","NOT_OK"))</f>
        <v/>
      </c>
      <c r="M2116" s="153"/>
      <c r="N2116" s="44" t="str">
        <f t="shared" ref="N2116:N2179" si="172">IF(M2116=0,"",IF(LEN(M2116)&lt;50,"OK","NOT_OK"))</f>
        <v/>
      </c>
    </row>
    <row r="2117" spans="1:14" x14ac:dyDescent="0.2">
      <c r="A2117" s="153"/>
      <c r="B2117" s="44" t="str">
        <f t="shared" ref="B2117:B2180" si="173">IF($A2117="","",IF(LEN($A2117)&lt;50,"OK","NOT_OK"))</f>
        <v/>
      </c>
      <c r="C2117" s="153">
        <f>IF($B2117="NOT_OK",LEFT($A2117,CharNo($A2117,"\")-1),A2117)</f>
        <v>0</v>
      </c>
      <c r="D2117" s="44"/>
      <c r="E2117" s="153">
        <f>IF(D2117="NOT_OK",LEFT(C2117,CharNo(C2117,"\")-1),C2117)</f>
        <v>0</v>
      </c>
      <c r="F2117" s="44" t="str">
        <f t="shared" si="169"/>
        <v/>
      </c>
      <c r="G2117" s="153">
        <f>IF(F2117="NOT_OK",LEFT(E2117,CharNo(E2117,"\")-1),E2117)</f>
        <v>0</v>
      </c>
      <c r="H2117" s="44" t="str">
        <f t="shared" si="169"/>
        <v/>
      </c>
      <c r="I2117" s="153">
        <f>IF(H2117="NOT_OK",LEFT(G2117,CharNo(G2117,"\")-1),G2117)</f>
        <v>0</v>
      </c>
      <c r="J2117" s="44" t="str">
        <f t="shared" si="170"/>
        <v/>
      </c>
      <c r="K2117" s="153">
        <f>IF(J2117="NOT_OK",LEFT(I2117,CharNo(I2117,"\")-1),I2117)</f>
        <v>0</v>
      </c>
      <c r="L2117" s="44" t="str">
        <f t="shared" si="171"/>
        <v/>
      </c>
      <c r="M2117" s="153"/>
      <c r="N2117" s="44" t="str">
        <f t="shared" si="172"/>
        <v/>
      </c>
    </row>
    <row r="2118" spans="1:14" x14ac:dyDescent="0.2">
      <c r="A2118" s="153"/>
      <c r="B2118" s="44" t="str">
        <f t="shared" si="173"/>
        <v/>
      </c>
      <c r="C2118" s="153">
        <f>IF($B2118="NOT_OK",LEFT($A2118,CharNo($A2118,"\")-1),A2118)</f>
        <v>0</v>
      </c>
      <c r="D2118" s="44"/>
      <c r="E2118" s="153">
        <f>IF(D2118="NOT_OK",LEFT(C2118,CharNo(C2118,"\")-1),C2118)</f>
        <v>0</v>
      </c>
      <c r="F2118" s="44" t="str">
        <f t="shared" si="169"/>
        <v/>
      </c>
      <c r="G2118" s="153">
        <f>IF(F2118="NOT_OK",LEFT(E2118,CharNo(E2118,"\")-1),E2118)</f>
        <v>0</v>
      </c>
      <c r="H2118" s="44" t="str">
        <f t="shared" si="169"/>
        <v/>
      </c>
      <c r="I2118" s="153">
        <f>IF(H2118="NOT_OK",LEFT(G2118,CharNo(G2118,"\")-1),G2118)</f>
        <v>0</v>
      </c>
      <c r="J2118" s="44" t="str">
        <f t="shared" si="170"/>
        <v/>
      </c>
      <c r="K2118" s="153">
        <f>IF(J2118="NOT_OK",LEFT(I2118,CharNo(I2118,"\")-1),I2118)</f>
        <v>0</v>
      </c>
      <c r="L2118" s="44" t="str">
        <f t="shared" si="171"/>
        <v/>
      </c>
      <c r="M2118" s="153"/>
      <c r="N2118" s="44" t="str">
        <f t="shared" si="172"/>
        <v/>
      </c>
    </row>
    <row r="2119" spans="1:14" x14ac:dyDescent="0.2">
      <c r="A2119" s="153"/>
      <c r="B2119" s="44" t="str">
        <f t="shared" si="173"/>
        <v/>
      </c>
      <c r="C2119" s="153">
        <f>IF($B2119="NOT_OK",LEFT($A2119,CharNo($A2119,"\")-1),A2119)</f>
        <v>0</v>
      </c>
      <c r="D2119" s="44"/>
      <c r="E2119" s="153">
        <f>IF(D2119="NOT_OK",LEFT(C2119,CharNo(C2119,"\")-1),C2119)</f>
        <v>0</v>
      </c>
      <c r="F2119" s="44" t="str">
        <f t="shared" si="169"/>
        <v/>
      </c>
      <c r="G2119" s="153">
        <f>IF(F2119="NOT_OK",LEFT(E2119,CharNo(E2119,"\")-1),E2119)</f>
        <v>0</v>
      </c>
      <c r="H2119" s="44" t="str">
        <f t="shared" si="169"/>
        <v/>
      </c>
      <c r="I2119" s="153">
        <f>IF(H2119="NOT_OK",LEFT(G2119,CharNo(G2119,"\")-1),G2119)</f>
        <v>0</v>
      </c>
      <c r="J2119" s="44" t="str">
        <f t="shared" si="170"/>
        <v/>
      </c>
      <c r="K2119" s="153">
        <f>IF(J2119="NOT_OK",LEFT(I2119,CharNo(I2119,"\")-1),I2119)</f>
        <v>0</v>
      </c>
      <c r="L2119" s="44" t="str">
        <f t="shared" si="171"/>
        <v/>
      </c>
      <c r="M2119" s="153"/>
      <c r="N2119" s="44" t="str">
        <f t="shared" si="172"/>
        <v/>
      </c>
    </row>
    <row r="2120" spans="1:14" x14ac:dyDescent="0.2">
      <c r="A2120" s="153"/>
      <c r="B2120" s="44" t="str">
        <f t="shared" si="173"/>
        <v/>
      </c>
      <c r="C2120" s="153">
        <f>IF($B2120="NOT_OK",LEFT($A2120,CharNo($A2120,"\")-1),A2120)</f>
        <v>0</v>
      </c>
      <c r="D2120" s="44"/>
      <c r="E2120" s="153">
        <f>IF(D2120="NOT_OK",LEFT(C2120,CharNo(C2120,"\")-1),C2120)</f>
        <v>0</v>
      </c>
      <c r="F2120" s="44" t="str">
        <f t="shared" si="169"/>
        <v/>
      </c>
      <c r="G2120" s="153">
        <f>IF(F2120="NOT_OK",LEFT(E2120,CharNo(E2120,"\")-1),E2120)</f>
        <v>0</v>
      </c>
      <c r="H2120" s="44" t="str">
        <f t="shared" si="169"/>
        <v/>
      </c>
      <c r="I2120" s="153">
        <f>IF(H2120="NOT_OK",LEFT(G2120,CharNo(G2120,"\")-1),G2120)</f>
        <v>0</v>
      </c>
      <c r="J2120" s="44" t="str">
        <f t="shared" si="170"/>
        <v/>
      </c>
      <c r="K2120" s="153">
        <f>IF(J2120="NOT_OK",LEFT(I2120,CharNo(I2120,"\")-1),I2120)</f>
        <v>0</v>
      </c>
      <c r="L2120" s="44" t="str">
        <f t="shared" si="171"/>
        <v/>
      </c>
      <c r="M2120" s="153"/>
      <c r="N2120" s="44" t="str">
        <f t="shared" si="172"/>
        <v/>
      </c>
    </row>
    <row r="2121" spans="1:14" x14ac:dyDescent="0.2">
      <c r="A2121" s="153"/>
      <c r="B2121" s="44" t="str">
        <f t="shared" si="173"/>
        <v/>
      </c>
      <c r="C2121" s="153">
        <f>IF($B2121="NOT_OK",LEFT($A2121,CharNo($A2121,"\")-1),A2121)</f>
        <v>0</v>
      </c>
      <c r="D2121" s="44"/>
      <c r="E2121" s="153">
        <f>IF(D2121="NOT_OK",LEFT(C2121,CharNo(C2121,"\")-1),C2121)</f>
        <v>0</v>
      </c>
      <c r="F2121" s="44" t="str">
        <f t="shared" si="169"/>
        <v/>
      </c>
      <c r="G2121" s="153">
        <f>IF(F2121="NOT_OK",LEFT(E2121,CharNo(E2121,"\")-1),E2121)</f>
        <v>0</v>
      </c>
      <c r="H2121" s="44" t="str">
        <f t="shared" si="169"/>
        <v/>
      </c>
      <c r="I2121" s="153">
        <f>IF(H2121="NOT_OK",LEFT(G2121,CharNo(G2121,"\")-1),G2121)</f>
        <v>0</v>
      </c>
      <c r="J2121" s="44" t="str">
        <f t="shared" si="170"/>
        <v/>
      </c>
      <c r="K2121" s="153">
        <f>IF(J2121="NOT_OK",LEFT(I2121,CharNo(I2121,"\")-1),I2121)</f>
        <v>0</v>
      </c>
      <c r="L2121" s="44" t="str">
        <f t="shared" si="171"/>
        <v/>
      </c>
      <c r="M2121" s="153"/>
      <c r="N2121" s="44" t="str">
        <f t="shared" si="172"/>
        <v/>
      </c>
    </row>
    <row r="2122" spans="1:14" x14ac:dyDescent="0.2">
      <c r="A2122" s="153"/>
      <c r="B2122" s="44" t="str">
        <f t="shared" si="173"/>
        <v/>
      </c>
      <c r="C2122" s="153">
        <f>IF($B2122="NOT_OK",LEFT($A2122,CharNo($A2122,"\")-1),A2122)</f>
        <v>0</v>
      </c>
      <c r="D2122" s="44"/>
      <c r="E2122" s="153">
        <f>IF(D2122="NOT_OK",LEFT(C2122,CharNo(C2122,"\")-1),C2122)</f>
        <v>0</v>
      </c>
      <c r="F2122" s="44" t="str">
        <f t="shared" si="169"/>
        <v/>
      </c>
      <c r="G2122" s="153">
        <f>IF(F2122="NOT_OK",LEFT(E2122,CharNo(E2122,"\")-1),E2122)</f>
        <v>0</v>
      </c>
      <c r="H2122" s="44" t="str">
        <f t="shared" si="169"/>
        <v/>
      </c>
      <c r="I2122" s="153">
        <f>IF(H2122="NOT_OK",LEFT(G2122,CharNo(G2122,"\")-1),G2122)</f>
        <v>0</v>
      </c>
      <c r="J2122" s="44" t="str">
        <f t="shared" si="170"/>
        <v/>
      </c>
      <c r="K2122" s="153">
        <f>IF(J2122="NOT_OK",LEFT(I2122,CharNo(I2122,"\")-1),I2122)</f>
        <v>0</v>
      </c>
      <c r="L2122" s="44" t="str">
        <f t="shared" si="171"/>
        <v/>
      </c>
      <c r="M2122" s="153"/>
      <c r="N2122" s="44" t="str">
        <f t="shared" si="172"/>
        <v/>
      </c>
    </row>
    <row r="2123" spans="1:14" x14ac:dyDescent="0.2">
      <c r="A2123" s="153"/>
      <c r="B2123" s="44" t="str">
        <f t="shared" si="173"/>
        <v/>
      </c>
      <c r="C2123" s="153">
        <f>IF($B2123="NOT_OK",LEFT($A2123,CharNo($A2123,"\")-1),A2123)</f>
        <v>0</v>
      </c>
      <c r="D2123" s="44"/>
      <c r="E2123" s="153">
        <f>IF(D2123="NOT_OK",LEFT(C2123,CharNo(C2123,"\")-1),C2123)</f>
        <v>0</v>
      </c>
      <c r="F2123" s="44" t="str">
        <f t="shared" si="169"/>
        <v/>
      </c>
      <c r="G2123" s="153">
        <f>IF(F2123="NOT_OK",LEFT(E2123,CharNo(E2123,"\")-1),E2123)</f>
        <v>0</v>
      </c>
      <c r="H2123" s="44" t="str">
        <f t="shared" si="169"/>
        <v/>
      </c>
      <c r="I2123" s="153">
        <f>IF(H2123="NOT_OK",LEFT(G2123,CharNo(G2123,"\")-1),G2123)</f>
        <v>0</v>
      </c>
      <c r="J2123" s="44" t="str">
        <f t="shared" si="170"/>
        <v/>
      </c>
      <c r="K2123" s="153">
        <f>IF(J2123="NOT_OK",LEFT(I2123,CharNo(I2123,"\")-1),I2123)</f>
        <v>0</v>
      </c>
      <c r="L2123" s="44" t="str">
        <f t="shared" si="171"/>
        <v/>
      </c>
      <c r="M2123" s="153"/>
      <c r="N2123" s="44" t="str">
        <f t="shared" si="172"/>
        <v/>
      </c>
    </row>
    <row r="2124" spans="1:14" x14ac:dyDescent="0.2">
      <c r="A2124" s="153"/>
      <c r="B2124" s="44" t="str">
        <f t="shared" si="173"/>
        <v/>
      </c>
      <c r="C2124" s="153">
        <f>IF($B2124="NOT_OK",LEFT($A2124,CharNo($A2124,"\")-1),A2124)</f>
        <v>0</v>
      </c>
      <c r="D2124" s="44"/>
      <c r="E2124" s="153">
        <f>IF(D2124="NOT_OK",LEFT(C2124,CharNo(C2124,"\")-1),C2124)</f>
        <v>0</v>
      </c>
      <c r="F2124" s="44" t="str">
        <f t="shared" si="169"/>
        <v/>
      </c>
      <c r="G2124" s="153">
        <f>IF(F2124="NOT_OK",LEFT(E2124,CharNo(E2124,"\")-1),E2124)</f>
        <v>0</v>
      </c>
      <c r="H2124" s="44" t="str">
        <f t="shared" si="169"/>
        <v/>
      </c>
      <c r="I2124" s="153">
        <f>IF(H2124="NOT_OK",LEFT(G2124,CharNo(G2124,"\")-1),G2124)</f>
        <v>0</v>
      </c>
      <c r="J2124" s="44" t="str">
        <f t="shared" si="170"/>
        <v/>
      </c>
      <c r="K2124" s="153">
        <f>IF(J2124="NOT_OK",LEFT(I2124,CharNo(I2124,"\")-1),I2124)</f>
        <v>0</v>
      </c>
      <c r="L2124" s="44" t="str">
        <f t="shared" si="171"/>
        <v/>
      </c>
      <c r="M2124" s="153"/>
      <c r="N2124" s="44" t="str">
        <f t="shared" si="172"/>
        <v/>
      </c>
    </row>
    <row r="2125" spans="1:14" x14ac:dyDescent="0.2">
      <c r="A2125" s="153"/>
      <c r="B2125" s="44" t="str">
        <f t="shared" si="173"/>
        <v/>
      </c>
      <c r="C2125" s="153">
        <f>IF($B2125="NOT_OK",LEFT($A2125,CharNo($A2125,"\")-1),A2125)</f>
        <v>0</v>
      </c>
      <c r="D2125" s="44"/>
      <c r="E2125" s="153">
        <f>IF(D2125="NOT_OK",LEFT(C2125,CharNo(C2125,"\")-1),C2125)</f>
        <v>0</v>
      </c>
      <c r="F2125" s="44" t="str">
        <f t="shared" si="169"/>
        <v/>
      </c>
      <c r="G2125" s="153">
        <f>IF(F2125="NOT_OK",LEFT(E2125,CharNo(E2125,"\")-1),E2125)</f>
        <v>0</v>
      </c>
      <c r="H2125" s="44" t="str">
        <f t="shared" si="169"/>
        <v/>
      </c>
      <c r="I2125" s="153">
        <f>IF(H2125="NOT_OK",LEFT(G2125,CharNo(G2125,"\")-1),G2125)</f>
        <v>0</v>
      </c>
      <c r="J2125" s="44" t="str">
        <f t="shared" si="170"/>
        <v/>
      </c>
      <c r="K2125" s="153">
        <f>IF(J2125="NOT_OK",LEFT(I2125,CharNo(I2125,"\")-1),I2125)</f>
        <v>0</v>
      </c>
      <c r="L2125" s="44" t="str">
        <f t="shared" si="171"/>
        <v/>
      </c>
      <c r="M2125" s="153"/>
      <c r="N2125" s="44" t="str">
        <f t="shared" si="172"/>
        <v/>
      </c>
    </row>
    <row r="2126" spans="1:14" x14ac:dyDescent="0.2">
      <c r="A2126" s="153"/>
      <c r="B2126" s="44" t="str">
        <f t="shared" si="173"/>
        <v/>
      </c>
      <c r="C2126" s="153">
        <f>IF($B2126="NOT_OK",LEFT($A2126,CharNo($A2126,"\")-1),A2126)</f>
        <v>0</v>
      </c>
      <c r="D2126" s="44"/>
      <c r="E2126" s="153">
        <f>IF(D2126="NOT_OK",LEFT(C2126,CharNo(C2126,"\")-1),C2126)</f>
        <v>0</v>
      </c>
      <c r="F2126" s="44" t="str">
        <f t="shared" si="169"/>
        <v/>
      </c>
      <c r="G2126" s="153">
        <f>IF(F2126="NOT_OK",LEFT(E2126,CharNo(E2126,"\")-1),E2126)</f>
        <v>0</v>
      </c>
      <c r="H2126" s="44" t="str">
        <f t="shared" si="169"/>
        <v/>
      </c>
      <c r="I2126" s="153">
        <f>IF(H2126="NOT_OK",LEFT(G2126,CharNo(G2126,"\")-1),G2126)</f>
        <v>0</v>
      </c>
      <c r="J2126" s="44" t="str">
        <f t="shared" si="170"/>
        <v/>
      </c>
      <c r="K2126" s="153">
        <f>IF(J2126="NOT_OK",LEFT(I2126,CharNo(I2126,"\")-1),I2126)</f>
        <v>0</v>
      </c>
      <c r="L2126" s="44" t="str">
        <f t="shared" si="171"/>
        <v/>
      </c>
      <c r="M2126" s="153"/>
      <c r="N2126" s="44" t="str">
        <f t="shared" si="172"/>
        <v/>
      </c>
    </row>
    <row r="2127" spans="1:14" x14ac:dyDescent="0.2">
      <c r="A2127" s="153"/>
      <c r="B2127" s="44" t="str">
        <f t="shared" si="173"/>
        <v/>
      </c>
      <c r="C2127" s="153">
        <f>IF($B2127="NOT_OK",LEFT($A2127,CharNo($A2127,"\")-1),A2127)</f>
        <v>0</v>
      </c>
      <c r="D2127" s="44"/>
      <c r="E2127" s="153">
        <f>IF(D2127="NOT_OK",LEFT(C2127,CharNo(C2127,"\")-1),C2127)</f>
        <v>0</v>
      </c>
      <c r="F2127" s="44" t="str">
        <f t="shared" si="169"/>
        <v/>
      </c>
      <c r="G2127" s="153">
        <f>IF(F2127="NOT_OK",LEFT(E2127,CharNo(E2127,"\")-1),E2127)</f>
        <v>0</v>
      </c>
      <c r="H2127" s="44" t="str">
        <f t="shared" si="169"/>
        <v/>
      </c>
      <c r="I2127" s="153">
        <f>IF(H2127="NOT_OK",LEFT(G2127,CharNo(G2127,"\")-1),G2127)</f>
        <v>0</v>
      </c>
      <c r="J2127" s="44" t="str">
        <f t="shared" si="170"/>
        <v/>
      </c>
      <c r="K2127" s="153">
        <f>IF(J2127="NOT_OK",LEFT(I2127,CharNo(I2127,"\")-1),I2127)</f>
        <v>0</v>
      </c>
      <c r="L2127" s="44" t="str">
        <f t="shared" si="171"/>
        <v/>
      </c>
      <c r="M2127" s="153"/>
      <c r="N2127" s="44" t="str">
        <f t="shared" si="172"/>
        <v/>
      </c>
    </row>
    <row r="2128" spans="1:14" x14ac:dyDescent="0.2">
      <c r="A2128" s="153"/>
      <c r="B2128" s="44" t="str">
        <f t="shared" si="173"/>
        <v/>
      </c>
      <c r="C2128" s="153">
        <f>IF($B2128="NOT_OK",LEFT($A2128,CharNo($A2128,"\")-1),A2128)</f>
        <v>0</v>
      </c>
      <c r="D2128" s="44"/>
      <c r="E2128" s="153">
        <f>IF(D2128="NOT_OK",LEFT(C2128,CharNo(C2128,"\")-1),C2128)</f>
        <v>0</v>
      </c>
      <c r="F2128" s="44" t="str">
        <f t="shared" si="169"/>
        <v/>
      </c>
      <c r="G2128" s="153">
        <f>IF(F2128="NOT_OK",LEFT(E2128,CharNo(E2128,"\")-1),E2128)</f>
        <v>0</v>
      </c>
      <c r="H2128" s="44" t="str">
        <f t="shared" si="169"/>
        <v/>
      </c>
      <c r="I2128" s="153">
        <f>IF(H2128="NOT_OK",LEFT(G2128,CharNo(G2128,"\")-1),G2128)</f>
        <v>0</v>
      </c>
      <c r="J2128" s="44" t="str">
        <f t="shared" si="170"/>
        <v/>
      </c>
      <c r="K2128" s="153">
        <f>IF(J2128="NOT_OK",LEFT(I2128,CharNo(I2128,"\")-1),I2128)</f>
        <v>0</v>
      </c>
      <c r="L2128" s="44" t="str">
        <f t="shared" si="171"/>
        <v/>
      </c>
      <c r="M2128" s="153"/>
      <c r="N2128" s="44" t="str">
        <f t="shared" si="172"/>
        <v/>
      </c>
    </row>
    <row r="2129" spans="1:14" x14ac:dyDescent="0.2">
      <c r="A2129" s="153"/>
      <c r="B2129" s="44" t="str">
        <f t="shared" si="173"/>
        <v/>
      </c>
      <c r="C2129" s="153">
        <f>IF($B2129="NOT_OK",LEFT($A2129,CharNo($A2129,"\")-1),A2129)</f>
        <v>0</v>
      </c>
      <c r="D2129" s="44"/>
      <c r="E2129" s="153">
        <f>IF(D2129="NOT_OK",LEFT(C2129,CharNo(C2129,"\")-1),C2129)</f>
        <v>0</v>
      </c>
      <c r="F2129" s="44" t="str">
        <f t="shared" si="169"/>
        <v/>
      </c>
      <c r="G2129" s="153">
        <f>IF(F2129="NOT_OK",LEFT(E2129,CharNo(E2129,"\")-1),E2129)</f>
        <v>0</v>
      </c>
      <c r="H2129" s="44" t="str">
        <f t="shared" si="169"/>
        <v/>
      </c>
      <c r="I2129" s="153">
        <f>IF(H2129="NOT_OK",LEFT(G2129,CharNo(G2129,"\")-1),G2129)</f>
        <v>0</v>
      </c>
      <c r="J2129" s="44" t="str">
        <f t="shared" si="170"/>
        <v/>
      </c>
      <c r="K2129" s="153">
        <f>IF(J2129="NOT_OK",LEFT(I2129,CharNo(I2129,"\")-1),I2129)</f>
        <v>0</v>
      </c>
      <c r="L2129" s="44" t="str">
        <f t="shared" si="171"/>
        <v/>
      </c>
      <c r="M2129" s="153"/>
      <c r="N2129" s="44" t="str">
        <f t="shared" si="172"/>
        <v/>
      </c>
    </row>
    <row r="2130" spans="1:14" x14ac:dyDescent="0.2">
      <c r="A2130" s="153"/>
      <c r="B2130" s="44" t="str">
        <f t="shared" si="173"/>
        <v/>
      </c>
      <c r="C2130" s="153">
        <f>IF($B2130="NOT_OK",LEFT($A2130,CharNo($A2130,"\")-1),A2130)</f>
        <v>0</v>
      </c>
      <c r="D2130" s="44"/>
      <c r="E2130" s="153">
        <f>IF(D2130="NOT_OK",LEFT(C2130,CharNo(C2130,"\")-1),C2130)</f>
        <v>0</v>
      </c>
      <c r="F2130" s="44" t="str">
        <f t="shared" si="169"/>
        <v/>
      </c>
      <c r="G2130" s="153">
        <f>IF(F2130="NOT_OK",LEFT(E2130,CharNo(E2130,"\")-1),E2130)</f>
        <v>0</v>
      </c>
      <c r="H2130" s="44" t="str">
        <f t="shared" si="169"/>
        <v/>
      </c>
      <c r="I2130" s="153">
        <f>IF(H2130="NOT_OK",LEFT(G2130,CharNo(G2130,"\")-1),G2130)</f>
        <v>0</v>
      </c>
      <c r="J2130" s="44" t="str">
        <f t="shared" si="170"/>
        <v/>
      </c>
      <c r="K2130" s="153">
        <f>IF(J2130="NOT_OK",LEFT(I2130,CharNo(I2130,"\")-1),I2130)</f>
        <v>0</v>
      </c>
      <c r="L2130" s="44" t="str">
        <f t="shared" si="171"/>
        <v/>
      </c>
      <c r="M2130" s="153"/>
      <c r="N2130" s="44" t="str">
        <f t="shared" si="172"/>
        <v/>
      </c>
    </row>
    <row r="2131" spans="1:14" x14ac:dyDescent="0.2">
      <c r="A2131" s="153"/>
      <c r="B2131" s="44" t="str">
        <f t="shared" si="173"/>
        <v/>
      </c>
      <c r="C2131" s="153">
        <f>IF($B2131="NOT_OK",LEFT($A2131,CharNo($A2131,"\")-1),A2131)</f>
        <v>0</v>
      </c>
      <c r="D2131" s="44"/>
      <c r="E2131" s="153">
        <f>IF(D2131="NOT_OK",LEFT(C2131,CharNo(C2131,"\")-1),C2131)</f>
        <v>0</v>
      </c>
      <c r="F2131" s="44" t="str">
        <f t="shared" si="169"/>
        <v/>
      </c>
      <c r="G2131" s="153">
        <f>IF(F2131="NOT_OK",LEFT(E2131,CharNo(E2131,"\")-1),E2131)</f>
        <v>0</v>
      </c>
      <c r="H2131" s="44" t="str">
        <f t="shared" si="169"/>
        <v/>
      </c>
      <c r="I2131" s="153">
        <f>IF(H2131="NOT_OK",LEFT(G2131,CharNo(G2131,"\")-1),G2131)</f>
        <v>0</v>
      </c>
      <c r="J2131" s="44" t="str">
        <f t="shared" si="170"/>
        <v/>
      </c>
      <c r="K2131" s="153">
        <f>IF(J2131="NOT_OK",LEFT(I2131,CharNo(I2131,"\")-1),I2131)</f>
        <v>0</v>
      </c>
      <c r="L2131" s="44" t="str">
        <f t="shared" si="171"/>
        <v/>
      </c>
      <c r="M2131" s="153"/>
      <c r="N2131" s="44" t="str">
        <f t="shared" si="172"/>
        <v/>
      </c>
    </row>
    <row r="2132" spans="1:14" x14ac:dyDescent="0.2">
      <c r="A2132" s="153"/>
      <c r="B2132" s="44" t="str">
        <f t="shared" si="173"/>
        <v/>
      </c>
      <c r="C2132" s="153">
        <f>IF($B2132="NOT_OK",LEFT($A2132,CharNo($A2132,"\")-1),A2132)</f>
        <v>0</v>
      </c>
      <c r="D2132" s="44"/>
      <c r="E2132" s="153">
        <f>IF(D2132="NOT_OK",LEFT(C2132,CharNo(C2132,"\")-1),C2132)</f>
        <v>0</v>
      </c>
      <c r="F2132" s="44" t="str">
        <f t="shared" si="169"/>
        <v/>
      </c>
      <c r="G2132" s="153">
        <f>IF(F2132="NOT_OK",LEFT(E2132,CharNo(E2132,"\")-1),E2132)</f>
        <v>0</v>
      </c>
      <c r="H2132" s="44" t="str">
        <f t="shared" si="169"/>
        <v/>
      </c>
      <c r="I2132" s="153">
        <f>IF(H2132="NOT_OK",LEFT(G2132,CharNo(G2132,"\")-1),G2132)</f>
        <v>0</v>
      </c>
      <c r="J2132" s="44" t="str">
        <f t="shared" si="170"/>
        <v/>
      </c>
      <c r="K2132" s="153">
        <f>IF(J2132="NOT_OK",LEFT(I2132,CharNo(I2132,"\")-1),I2132)</f>
        <v>0</v>
      </c>
      <c r="L2132" s="44" t="str">
        <f t="shared" si="171"/>
        <v/>
      </c>
      <c r="M2132" s="153"/>
      <c r="N2132" s="44" t="str">
        <f t="shared" si="172"/>
        <v/>
      </c>
    </row>
    <row r="2133" spans="1:14" x14ac:dyDescent="0.2">
      <c r="A2133" s="153"/>
      <c r="B2133" s="44" t="str">
        <f t="shared" si="173"/>
        <v/>
      </c>
      <c r="C2133" s="153">
        <f>IF($B2133="NOT_OK",LEFT($A2133,CharNo($A2133,"\")-1),A2133)</f>
        <v>0</v>
      </c>
      <c r="D2133" s="44"/>
      <c r="E2133" s="153">
        <f>IF(D2133="NOT_OK",LEFT(C2133,CharNo(C2133,"\")-1),C2133)</f>
        <v>0</v>
      </c>
      <c r="F2133" s="44" t="str">
        <f t="shared" si="169"/>
        <v/>
      </c>
      <c r="G2133" s="153">
        <f>IF(F2133="NOT_OK",LEFT(E2133,CharNo(E2133,"\")-1),E2133)</f>
        <v>0</v>
      </c>
      <c r="H2133" s="44" t="str">
        <f t="shared" si="169"/>
        <v/>
      </c>
      <c r="I2133" s="153">
        <f>IF(H2133="NOT_OK",LEFT(G2133,CharNo(G2133,"\")-1),G2133)</f>
        <v>0</v>
      </c>
      <c r="J2133" s="44" t="str">
        <f t="shared" si="170"/>
        <v/>
      </c>
      <c r="K2133" s="153">
        <f>IF(J2133="NOT_OK",LEFT(I2133,CharNo(I2133,"\")-1),I2133)</f>
        <v>0</v>
      </c>
      <c r="L2133" s="44" t="str">
        <f t="shared" si="171"/>
        <v/>
      </c>
      <c r="M2133" s="153"/>
      <c r="N2133" s="44" t="str">
        <f t="shared" si="172"/>
        <v/>
      </c>
    </row>
    <row r="2134" spans="1:14" x14ac:dyDescent="0.2">
      <c r="A2134" s="153"/>
      <c r="B2134" s="44" t="str">
        <f t="shared" si="173"/>
        <v/>
      </c>
      <c r="C2134" s="153">
        <f>IF($B2134="NOT_OK",LEFT($A2134,CharNo($A2134,"\")-1),A2134)</f>
        <v>0</v>
      </c>
      <c r="D2134" s="44"/>
      <c r="E2134" s="153">
        <f>IF(D2134="NOT_OK",LEFT(C2134,CharNo(C2134,"\")-1),C2134)</f>
        <v>0</v>
      </c>
      <c r="F2134" s="44" t="str">
        <f t="shared" si="169"/>
        <v/>
      </c>
      <c r="G2134" s="153">
        <f>IF(F2134="NOT_OK",LEFT(E2134,CharNo(E2134,"\")-1),E2134)</f>
        <v>0</v>
      </c>
      <c r="H2134" s="44" t="str">
        <f t="shared" si="169"/>
        <v/>
      </c>
      <c r="I2134" s="153">
        <f>IF(H2134="NOT_OK",LEFT(G2134,CharNo(G2134,"\")-1),G2134)</f>
        <v>0</v>
      </c>
      <c r="J2134" s="44" t="str">
        <f t="shared" si="170"/>
        <v/>
      </c>
      <c r="K2134" s="153">
        <f>IF(J2134="NOT_OK",LEFT(I2134,CharNo(I2134,"\")-1),I2134)</f>
        <v>0</v>
      </c>
      <c r="L2134" s="44" t="str">
        <f t="shared" si="171"/>
        <v/>
      </c>
      <c r="M2134" s="153"/>
      <c r="N2134" s="44" t="str">
        <f t="shared" si="172"/>
        <v/>
      </c>
    </row>
    <row r="2135" spans="1:14" x14ac:dyDescent="0.2">
      <c r="A2135" s="153"/>
      <c r="B2135" s="44" t="str">
        <f t="shared" si="173"/>
        <v/>
      </c>
      <c r="C2135" s="153">
        <f>IF($B2135="NOT_OK",LEFT($A2135,CharNo($A2135,"\")-1),A2135)</f>
        <v>0</v>
      </c>
      <c r="D2135" s="44"/>
      <c r="E2135" s="153">
        <f>IF(D2135="NOT_OK",LEFT(C2135,CharNo(C2135,"\")-1),C2135)</f>
        <v>0</v>
      </c>
      <c r="F2135" s="44" t="str">
        <f t="shared" si="169"/>
        <v/>
      </c>
      <c r="G2135" s="153">
        <f>IF(F2135="NOT_OK",LEFT(E2135,CharNo(E2135,"\")-1),E2135)</f>
        <v>0</v>
      </c>
      <c r="H2135" s="44" t="str">
        <f t="shared" si="169"/>
        <v/>
      </c>
      <c r="I2135" s="153">
        <f>IF(H2135="NOT_OK",LEFT(G2135,CharNo(G2135,"\")-1),G2135)</f>
        <v>0</v>
      </c>
      <c r="J2135" s="44" t="str">
        <f t="shared" si="170"/>
        <v/>
      </c>
      <c r="K2135" s="153">
        <f>IF(J2135="NOT_OK",LEFT(I2135,CharNo(I2135,"\")-1),I2135)</f>
        <v>0</v>
      </c>
      <c r="L2135" s="44" t="str">
        <f t="shared" si="171"/>
        <v/>
      </c>
      <c r="M2135" s="153"/>
      <c r="N2135" s="44" t="str">
        <f t="shared" si="172"/>
        <v/>
      </c>
    </row>
    <row r="2136" spans="1:14" x14ac:dyDescent="0.2">
      <c r="A2136" s="153"/>
      <c r="B2136" s="44" t="str">
        <f t="shared" si="173"/>
        <v/>
      </c>
      <c r="C2136" s="153">
        <f>IF($B2136="NOT_OK",LEFT($A2136,CharNo($A2136,"\")-1),A2136)</f>
        <v>0</v>
      </c>
      <c r="D2136" s="44"/>
      <c r="E2136" s="153">
        <f>IF(D2136="NOT_OK",LEFT(C2136,CharNo(C2136,"\")-1),C2136)</f>
        <v>0</v>
      </c>
      <c r="F2136" s="44" t="str">
        <f t="shared" si="169"/>
        <v/>
      </c>
      <c r="G2136" s="153">
        <f>IF(F2136="NOT_OK",LEFT(E2136,CharNo(E2136,"\")-1),E2136)</f>
        <v>0</v>
      </c>
      <c r="H2136" s="44" t="str">
        <f t="shared" si="169"/>
        <v/>
      </c>
      <c r="I2136" s="153">
        <f>IF(H2136="NOT_OK",LEFT(G2136,CharNo(G2136,"\")-1),G2136)</f>
        <v>0</v>
      </c>
      <c r="J2136" s="44" t="str">
        <f t="shared" si="170"/>
        <v/>
      </c>
      <c r="K2136" s="153">
        <f>IF(J2136="NOT_OK",LEFT(I2136,CharNo(I2136,"\")-1),I2136)</f>
        <v>0</v>
      </c>
      <c r="L2136" s="44" t="str">
        <f t="shared" si="171"/>
        <v/>
      </c>
      <c r="M2136" s="153"/>
      <c r="N2136" s="44" t="str">
        <f t="shared" si="172"/>
        <v/>
      </c>
    </row>
    <row r="2137" spans="1:14" x14ac:dyDescent="0.2">
      <c r="A2137" s="153"/>
      <c r="B2137" s="44" t="str">
        <f t="shared" si="173"/>
        <v/>
      </c>
      <c r="C2137" s="153">
        <f>IF($B2137="NOT_OK",LEFT($A2137,CharNo($A2137,"\")-1),A2137)</f>
        <v>0</v>
      </c>
      <c r="D2137" s="44"/>
      <c r="E2137" s="153">
        <f>IF(D2137="NOT_OK",LEFT(C2137,CharNo(C2137,"\")-1),C2137)</f>
        <v>0</v>
      </c>
      <c r="F2137" s="44" t="str">
        <f t="shared" si="169"/>
        <v/>
      </c>
      <c r="G2137" s="153">
        <f>IF(F2137="NOT_OK",LEFT(E2137,CharNo(E2137,"\")-1),E2137)</f>
        <v>0</v>
      </c>
      <c r="H2137" s="44" t="str">
        <f t="shared" si="169"/>
        <v/>
      </c>
      <c r="I2137" s="153">
        <f>IF(H2137="NOT_OK",LEFT(G2137,CharNo(G2137,"\")-1),G2137)</f>
        <v>0</v>
      </c>
      <c r="J2137" s="44" t="str">
        <f t="shared" si="170"/>
        <v/>
      </c>
      <c r="K2137" s="153">
        <f>IF(J2137="NOT_OK",LEFT(I2137,CharNo(I2137,"\")-1),I2137)</f>
        <v>0</v>
      </c>
      <c r="L2137" s="44" t="str">
        <f t="shared" si="171"/>
        <v/>
      </c>
      <c r="M2137" s="153"/>
      <c r="N2137" s="44" t="str">
        <f t="shared" si="172"/>
        <v/>
      </c>
    </row>
    <row r="2138" spans="1:14" x14ac:dyDescent="0.2">
      <c r="A2138" s="153"/>
      <c r="B2138" s="44" t="str">
        <f t="shared" si="173"/>
        <v/>
      </c>
      <c r="C2138" s="153">
        <f>IF($B2138="NOT_OK",LEFT($A2138,CharNo($A2138,"\")-1),A2138)</f>
        <v>0</v>
      </c>
      <c r="D2138" s="44"/>
      <c r="E2138" s="153">
        <f>IF(D2138="NOT_OK",LEFT(C2138,CharNo(C2138,"\")-1),C2138)</f>
        <v>0</v>
      </c>
      <c r="F2138" s="44" t="str">
        <f t="shared" si="169"/>
        <v/>
      </c>
      <c r="G2138" s="153">
        <f>IF(F2138="NOT_OK",LEFT(E2138,CharNo(E2138,"\")-1),E2138)</f>
        <v>0</v>
      </c>
      <c r="H2138" s="44" t="str">
        <f t="shared" si="169"/>
        <v/>
      </c>
      <c r="I2138" s="153">
        <f>IF(H2138="NOT_OK",LEFT(G2138,CharNo(G2138,"\")-1),G2138)</f>
        <v>0</v>
      </c>
      <c r="J2138" s="44" t="str">
        <f t="shared" si="170"/>
        <v/>
      </c>
      <c r="K2138" s="153">
        <f>IF(J2138="NOT_OK",LEFT(I2138,CharNo(I2138,"\")-1),I2138)</f>
        <v>0</v>
      </c>
      <c r="L2138" s="44" t="str">
        <f t="shared" si="171"/>
        <v/>
      </c>
      <c r="M2138" s="153"/>
      <c r="N2138" s="44" t="str">
        <f t="shared" si="172"/>
        <v/>
      </c>
    </row>
    <row r="2139" spans="1:14" x14ac:dyDescent="0.2">
      <c r="A2139" s="153"/>
      <c r="B2139" s="44" t="str">
        <f t="shared" si="173"/>
        <v/>
      </c>
      <c r="C2139" s="153">
        <f>IF($B2139="NOT_OK",LEFT($A2139,CharNo($A2139,"\")-1),A2139)</f>
        <v>0</v>
      </c>
      <c r="D2139" s="44"/>
      <c r="E2139" s="153">
        <f>IF(D2139="NOT_OK",LEFT(C2139,CharNo(C2139,"\")-1),C2139)</f>
        <v>0</v>
      </c>
      <c r="F2139" s="44" t="str">
        <f t="shared" si="169"/>
        <v/>
      </c>
      <c r="G2139" s="153">
        <f>IF(F2139="NOT_OK",LEFT(E2139,CharNo(E2139,"\")-1),E2139)</f>
        <v>0</v>
      </c>
      <c r="H2139" s="44" t="str">
        <f t="shared" si="169"/>
        <v/>
      </c>
      <c r="I2139" s="153">
        <f>IF(H2139="NOT_OK",LEFT(G2139,CharNo(G2139,"\")-1),G2139)</f>
        <v>0</v>
      </c>
      <c r="J2139" s="44" t="str">
        <f t="shared" si="170"/>
        <v/>
      </c>
      <c r="K2139" s="153">
        <f>IF(J2139="NOT_OK",LEFT(I2139,CharNo(I2139,"\")-1),I2139)</f>
        <v>0</v>
      </c>
      <c r="L2139" s="44" t="str">
        <f t="shared" si="171"/>
        <v/>
      </c>
      <c r="M2139" s="153"/>
      <c r="N2139" s="44" t="str">
        <f t="shared" si="172"/>
        <v/>
      </c>
    </row>
    <row r="2140" spans="1:14" x14ac:dyDescent="0.2">
      <c r="A2140" s="153"/>
      <c r="B2140" s="44" t="str">
        <f t="shared" si="173"/>
        <v/>
      </c>
      <c r="C2140" s="153">
        <f>IF($B2140="NOT_OK",LEFT($A2140,CharNo($A2140,"\")-1),A2140)</f>
        <v>0</v>
      </c>
      <c r="D2140" s="44"/>
      <c r="E2140" s="153">
        <f>IF(D2140="NOT_OK",LEFT(C2140,CharNo(C2140,"\")-1),C2140)</f>
        <v>0</v>
      </c>
      <c r="F2140" s="44" t="str">
        <f t="shared" si="169"/>
        <v/>
      </c>
      <c r="G2140" s="153">
        <f>IF(F2140="NOT_OK",LEFT(E2140,CharNo(E2140,"\")-1),E2140)</f>
        <v>0</v>
      </c>
      <c r="H2140" s="44" t="str">
        <f t="shared" si="169"/>
        <v/>
      </c>
      <c r="I2140" s="153">
        <f>IF(H2140="NOT_OK",LEFT(G2140,CharNo(G2140,"\")-1),G2140)</f>
        <v>0</v>
      </c>
      <c r="J2140" s="44" t="str">
        <f t="shared" si="170"/>
        <v/>
      </c>
      <c r="K2140" s="153">
        <f>IF(J2140="NOT_OK",LEFT(I2140,CharNo(I2140,"\")-1),I2140)</f>
        <v>0</v>
      </c>
      <c r="L2140" s="44" t="str">
        <f t="shared" si="171"/>
        <v/>
      </c>
      <c r="M2140" s="153"/>
      <c r="N2140" s="44" t="str">
        <f t="shared" si="172"/>
        <v/>
      </c>
    </row>
    <row r="2141" spans="1:14" x14ac:dyDescent="0.2">
      <c r="A2141" s="153"/>
      <c r="B2141" s="44" t="str">
        <f t="shared" si="173"/>
        <v/>
      </c>
      <c r="C2141" s="153">
        <f>IF($B2141="NOT_OK",LEFT($A2141,CharNo($A2141,"\")-1),A2141)</f>
        <v>0</v>
      </c>
      <c r="D2141" s="44"/>
      <c r="E2141" s="153">
        <f>IF(D2141="NOT_OK",LEFT(C2141,CharNo(C2141,"\")-1),C2141)</f>
        <v>0</v>
      </c>
      <c r="F2141" s="44" t="str">
        <f t="shared" si="169"/>
        <v/>
      </c>
      <c r="G2141" s="153">
        <f>IF(F2141="NOT_OK",LEFT(E2141,CharNo(E2141,"\")-1),E2141)</f>
        <v>0</v>
      </c>
      <c r="H2141" s="44" t="str">
        <f t="shared" si="169"/>
        <v/>
      </c>
      <c r="I2141" s="153">
        <f>IF(H2141="NOT_OK",LEFT(G2141,CharNo(G2141,"\")-1),G2141)</f>
        <v>0</v>
      </c>
      <c r="J2141" s="44" t="str">
        <f t="shared" si="170"/>
        <v/>
      </c>
      <c r="K2141" s="153">
        <f>IF(J2141="NOT_OK",LEFT(I2141,CharNo(I2141,"\")-1),I2141)</f>
        <v>0</v>
      </c>
      <c r="L2141" s="44" t="str">
        <f t="shared" si="171"/>
        <v/>
      </c>
      <c r="M2141" s="153"/>
      <c r="N2141" s="44" t="str">
        <f t="shared" si="172"/>
        <v/>
      </c>
    </row>
    <row r="2142" spans="1:14" x14ac:dyDescent="0.2">
      <c r="A2142" s="153"/>
      <c r="B2142" s="44" t="str">
        <f t="shared" si="173"/>
        <v/>
      </c>
      <c r="C2142" s="153">
        <f>IF($B2142="NOT_OK",LEFT($A2142,CharNo($A2142,"\")-1),A2142)</f>
        <v>0</v>
      </c>
      <c r="D2142" s="44"/>
      <c r="E2142" s="153">
        <f>IF(D2142="NOT_OK",LEFT(C2142,CharNo(C2142,"\")-1),C2142)</f>
        <v>0</v>
      </c>
      <c r="F2142" s="44" t="str">
        <f t="shared" si="169"/>
        <v/>
      </c>
      <c r="G2142" s="153">
        <f>IF(F2142="NOT_OK",LEFT(E2142,CharNo(E2142,"\")-1),E2142)</f>
        <v>0</v>
      </c>
      <c r="H2142" s="44" t="str">
        <f t="shared" si="169"/>
        <v/>
      </c>
      <c r="I2142" s="153">
        <f>IF(H2142="NOT_OK",LEFT(G2142,CharNo(G2142,"\")-1),G2142)</f>
        <v>0</v>
      </c>
      <c r="J2142" s="44" t="str">
        <f t="shared" si="170"/>
        <v/>
      </c>
      <c r="K2142" s="153">
        <f>IF(J2142="NOT_OK",LEFT(I2142,CharNo(I2142,"\")-1),I2142)</f>
        <v>0</v>
      </c>
      <c r="L2142" s="44" t="str">
        <f t="shared" si="171"/>
        <v/>
      </c>
      <c r="M2142" s="153"/>
      <c r="N2142" s="44" t="str">
        <f t="shared" si="172"/>
        <v/>
      </c>
    </row>
    <row r="2143" spans="1:14" x14ac:dyDescent="0.2">
      <c r="A2143" s="153"/>
      <c r="B2143" s="44" t="str">
        <f t="shared" si="173"/>
        <v/>
      </c>
      <c r="C2143" s="153">
        <f>IF($B2143="NOT_OK",LEFT($A2143,CharNo($A2143,"\")-1),A2143)</f>
        <v>0</v>
      </c>
      <c r="D2143" s="44"/>
      <c r="E2143" s="153">
        <f>IF(D2143="NOT_OK",LEFT(C2143,CharNo(C2143,"\")-1),C2143)</f>
        <v>0</v>
      </c>
      <c r="F2143" s="44" t="str">
        <f t="shared" si="169"/>
        <v/>
      </c>
      <c r="G2143" s="153">
        <f>IF(F2143="NOT_OK",LEFT(E2143,CharNo(E2143,"\")-1),E2143)</f>
        <v>0</v>
      </c>
      <c r="H2143" s="44" t="str">
        <f t="shared" si="169"/>
        <v/>
      </c>
      <c r="I2143" s="153">
        <f>IF(H2143="NOT_OK",LEFT(G2143,CharNo(G2143,"\")-1),G2143)</f>
        <v>0</v>
      </c>
      <c r="J2143" s="44" t="str">
        <f t="shared" si="170"/>
        <v/>
      </c>
      <c r="K2143" s="153">
        <f>IF(J2143="NOT_OK",LEFT(I2143,CharNo(I2143,"\")-1),I2143)</f>
        <v>0</v>
      </c>
      <c r="L2143" s="44" t="str">
        <f t="shared" si="171"/>
        <v/>
      </c>
      <c r="M2143" s="153"/>
      <c r="N2143" s="44" t="str">
        <f t="shared" si="172"/>
        <v/>
      </c>
    </row>
    <row r="2144" spans="1:14" x14ac:dyDescent="0.2">
      <c r="A2144" s="153"/>
      <c r="B2144" s="44" t="str">
        <f t="shared" si="173"/>
        <v/>
      </c>
      <c r="C2144" s="153">
        <f>IF($B2144="NOT_OK",LEFT($A2144,CharNo($A2144,"\")-1),A2144)</f>
        <v>0</v>
      </c>
      <c r="D2144" s="44"/>
      <c r="E2144" s="153">
        <f>IF(D2144="NOT_OK",LEFT(C2144,CharNo(C2144,"\")-1),C2144)</f>
        <v>0</v>
      </c>
      <c r="F2144" s="44" t="str">
        <f t="shared" si="169"/>
        <v/>
      </c>
      <c r="G2144" s="153">
        <f>IF(F2144="NOT_OK",LEFT(E2144,CharNo(E2144,"\")-1),E2144)</f>
        <v>0</v>
      </c>
      <c r="H2144" s="44" t="str">
        <f t="shared" si="169"/>
        <v/>
      </c>
      <c r="I2144" s="153">
        <f>IF(H2144="NOT_OK",LEFT(G2144,CharNo(G2144,"\")-1),G2144)</f>
        <v>0</v>
      </c>
      <c r="J2144" s="44" t="str">
        <f t="shared" si="170"/>
        <v/>
      </c>
      <c r="K2144" s="153">
        <f>IF(J2144="NOT_OK",LEFT(I2144,CharNo(I2144,"\")-1),I2144)</f>
        <v>0</v>
      </c>
      <c r="L2144" s="44" t="str">
        <f t="shared" si="171"/>
        <v/>
      </c>
      <c r="M2144" s="153"/>
      <c r="N2144" s="44" t="str">
        <f t="shared" si="172"/>
        <v/>
      </c>
    </row>
    <row r="2145" spans="1:14" x14ac:dyDescent="0.2">
      <c r="A2145" s="153"/>
      <c r="B2145" s="44" t="str">
        <f t="shared" si="173"/>
        <v/>
      </c>
      <c r="C2145" s="153">
        <f>IF($B2145="NOT_OK",LEFT($A2145,CharNo($A2145,"\")-1),A2145)</f>
        <v>0</v>
      </c>
      <c r="D2145" s="44"/>
      <c r="E2145" s="153">
        <f>IF(D2145="NOT_OK",LEFT(C2145,CharNo(C2145,"\")-1),C2145)</f>
        <v>0</v>
      </c>
      <c r="F2145" s="44" t="str">
        <f t="shared" si="169"/>
        <v/>
      </c>
      <c r="G2145" s="153">
        <f>IF(F2145="NOT_OK",LEFT(E2145,CharNo(E2145,"\")-1),E2145)</f>
        <v>0</v>
      </c>
      <c r="H2145" s="44" t="str">
        <f t="shared" si="169"/>
        <v/>
      </c>
      <c r="I2145" s="153">
        <f>IF(H2145="NOT_OK",LEFT(G2145,CharNo(G2145,"\")-1),G2145)</f>
        <v>0</v>
      </c>
      <c r="J2145" s="44" t="str">
        <f t="shared" si="170"/>
        <v/>
      </c>
      <c r="K2145" s="153">
        <f>IF(J2145="NOT_OK",LEFT(I2145,CharNo(I2145,"\")-1),I2145)</f>
        <v>0</v>
      </c>
      <c r="L2145" s="44" t="str">
        <f t="shared" si="171"/>
        <v/>
      </c>
      <c r="M2145" s="153"/>
      <c r="N2145" s="44" t="str">
        <f t="shared" si="172"/>
        <v/>
      </c>
    </row>
    <row r="2146" spans="1:14" x14ac:dyDescent="0.2">
      <c r="A2146" s="153"/>
      <c r="B2146" s="44" t="str">
        <f t="shared" si="173"/>
        <v/>
      </c>
      <c r="C2146" s="153">
        <f>IF($B2146="NOT_OK",LEFT($A2146,CharNo($A2146,"\")-1),A2146)</f>
        <v>0</v>
      </c>
      <c r="D2146" s="44"/>
      <c r="E2146" s="153">
        <f>IF(D2146="NOT_OK",LEFT(C2146,CharNo(C2146,"\")-1),C2146)</f>
        <v>0</v>
      </c>
      <c r="F2146" s="44" t="str">
        <f t="shared" si="169"/>
        <v/>
      </c>
      <c r="G2146" s="153">
        <f>IF(F2146="NOT_OK",LEFT(E2146,CharNo(E2146,"\")-1),E2146)</f>
        <v>0</v>
      </c>
      <c r="H2146" s="44" t="str">
        <f t="shared" si="169"/>
        <v/>
      </c>
      <c r="I2146" s="153">
        <f>IF(H2146="NOT_OK",LEFT(G2146,CharNo(G2146,"\")-1),G2146)</f>
        <v>0</v>
      </c>
      <c r="J2146" s="44" t="str">
        <f t="shared" si="170"/>
        <v/>
      </c>
      <c r="K2146" s="153">
        <f>IF(J2146="NOT_OK",LEFT(I2146,CharNo(I2146,"\")-1),I2146)</f>
        <v>0</v>
      </c>
      <c r="L2146" s="44" t="str">
        <f t="shared" si="171"/>
        <v/>
      </c>
      <c r="M2146" s="153"/>
      <c r="N2146" s="44" t="str">
        <f t="shared" si="172"/>
        <v/>
      </c>
    </row>
    <row r="2147" spans="1:14" x14ac:dyDescent="0.2">
      <c r="A2147" s="153"/>
      <c r="B2147" s="44" t="str">
        <f t="shared" si="173"/>
        <v/>
      </c>
      <c r="C2147" s="153">
        <f>IF($B2147="NOT_OK",LEFT($A2147,CharNo($A2147,"\")-1),A2147)</f>
        <v>0</v>
      </c>
      <c r="D2147" s="44"/>
      <c r="E2147" s="153">
        <f>IF(D2147="NOT_OK",LEFT(C2147,CharNo(C2147,"\")-1),C2147)</f>
        <v>0</v>
      </c>
      <c r="F2147" s="44" t="str">
        <f t="shared" si="169"/>
        <v/>
      </c>
      <c r="G2147" s="153">
        <f>IF(F2147="NOT_OK",LEFT(E2147,CharNo(E2147,"\")-1),E2147)</f>
        <v>0</v>
      </c>
      <c r="H2147" s="44" t="str">
        <f t="shared" si="169"/>
        <v/>
      </c>
      <c r="I2147" s="153">
        <f>IF(H2147="NOT_OK",LEFT(G2147,CharNo(G2147,"\")-1),G2147)</f>
        <v>0</v>
      </c>
      <c r="J2147" s="44" t="str">
        <f t="shared" si="170"/>
        <v/>
      </c>
      <c r="K2147" s="153">
        <f>IF(J2147="NOT_OK",LEFT(I2147,CharNo(I2147,"\")-1),I2147)</f>
        <v>0</v>
      </c>
      <c r="L2147" s="44" t="str">
        <f t="shared" si="171"/>
        <v/>
      </c>
      <c r="M2147" s="153"/>
      <c r="N2147" s="44" t="str">
        <f t="shared" si="172"/>
        <v/>
      </c>
    </row>
    <row r="2148" spans="1:14" x14ac:dyDescent="0.2">
      <c r="A2148" s="153"/>
      <c r="B2148" s="44" t="str">
        <f t="shared" si="173"/>
        <v/>
      </c>
      <c r="C2148" s="153">
        <f>IF($B2148="NOT_OK",LEFT($A2148,CharNo($A2148,"\")-1),A2148)</f>
        <v>0</v>
      </c>
      <c r="D2148" s="44"/>
      <c r="E2148" s="153">
        <f>IF(D2148="NOT_OK",LEFT(C2148,CharNo(C2148,"\")-1),C2148)</f>
        <v>0</v>
      </c>
      <c r="F2148" s="44" t="str">
        <f t="shared" si="169"/>
        <v/>
      </c>
      <c r="G2148" s="153">
        <f>IF(F2148="NOT_OK",LEFT(E2148,CharNo(E2148,"\")-1),E2148)</f>
        <v>0</v>
      </c>
      <c r="H2148" s="44" t="str">
        <f t="shared" si="169"/>
        <v/>
      </c>
      <c r="I2148" s="153">
        <f>IF(H2148="NOT_OK",LEFT(G2148,CharNo(G2148,"\")-1),G2148)</f>
        <v>0</v>
      </c>
      <c r="J2148" s="44" t="str">
        <f t="shared" si="170"/>
        <v/>
      </c>
      <c r="K2148" s="153">
        <f>IF(J2148="NOT_OK",LEFT(I2148,CharNo(I2148,"\")-1),I2148)</f>
        <v>0</v>
      </c>
      <c r="L2148" s="44" t="str">
        <f t="shared" si="171"/>
        <v/>
      </c>
      <c r="M2148" s="153"/>
      <c r="N2148" s="44" t="str">
        <f t="shared" si="172"/>
        <v/>
      </c>
    </row>
    <row r="2149" spans="1:14" x14ac:dyDescent="0.2">
      <c r="A2149" s="153"/>
      <c r="B2149" s="44" t="str">
        <f t="shared" si="173"/>
        <v/>
      </c>
      <c r="C2149" s="153">
        <f>IF($B2149="NOT_OK",LEFT($A2149,CharNo($A2149,"\")-1),A2149)</f>
        <v>0</v>
      </c>
      <c r="D2149" s="44"/>
      <c r="E2149" s="153">
        <f>IF(D2149="NOT_OK",LEFT(C2149,CharNo(C2149,"\")-1),C2149)</f>
        <v>0</v>
      </c>
      <c r="F2149" s="44" t="str">
        <f t="shared" si="169"/>
        <v/>
      </c>
      <c r="G2149" s="153">
        <f>IF(F2149="NOT_OK",LEFT(E2149,CharNo(E2149,"\")-1),E2149)</f>
        <v>0</v>
      </c>
      <c r="H2149" s="44" t="str">
        <f t="shared" si="169"/>
        <v/>
      </c>
      <c r="I2149" s="153">
        <f>IF(H2149="NOT_OK",LEFT(G2149,CharNo(G2149,"\")-1),G2149)</f>
        <v>0</v>
      </c>
      <c r="J2149" s="44" t="str">
        <f t="shared" si="170"/>
        <v/>
      </c>
      <c r="K2149" s="153">
        <f>IF(J2149="NOT_OK",LEFT(I2149,CharNo(I2149,"\")-1),I2149)</f>
        <v>0</v>
      </c>
      <c r="L2149" s="44" t="str">
        <f t="shared" si="171"/>
        <v/>
      </c>
      <c r="M2149" s="153"/>
      <c r="N2149" s="44" t="str">
        <f t="shared" si="172"/>
        <v/>
      </c>
    </row>
    <row r="2150" spans="1:14" x14ac:dyDescent="0.2">
      <c r="A2150" s="153"/>
      <c r="B2150" s="44" t="str">
        <f t="shared" si="173"/>
        <v/>
      </c>
      <c r="C2150" s="153">
        <f>IF($B2150="NOT_OK",LEFT($A2150,CharNo($A2150,"\")-1),A2150)</f>
        <v>0</v>
      </c>
      <c r="D2150" s="44"/>
      <c r="E2150" s="153">
        <f>IF(D2150="NOT_OK",LEFT(C2150,CharNo(C2150,"\")-1),C2150)</f>
        <v>0</v>
      </c>
      <c r="F2150" s="44" t="str">
        <f t="shared" si="169"/>
        <v/>
      </c>
      <c r="G2150" s="153">
        <f>IF(F2150="NOT_OK",LEFT(E2150,CharNo(E2150,"\")-1),E2150)</f>
        <v>0</v>
      </c>
      <c r="H2150" s="44" t="str">
        <f t="shared" si="169"/>
        <v/>
      </c>
      <c r="I2150" s="153">
        <f>IF(H2150="NOT_OK",LEFT(G2150,CharNo(G2150,"\")-1),G2150)</f>
        <v>0</v>
      </c>
      <c r="J2150" s="44" t="str">
        <f t="shared" si="170"/>
        <v/>
      </c>
      <c r="K2150" s="153">
        <f>IF(J2150="NOT_OK",LEFT(I2150,CharNo(I2150,"\")-1),I2150)</f>
        <v>0</v>
      </c>
      <c r="L2150" s="44" t="str">
        <f t="shared" si="171"/>
        <v/>
      </c>
      <c r="M2150" s="153"/>
      <c r="N2150" s="44" t="str">
        <f t="shared" si="172"/>
        <v/>
      </c>
    </row>
    <row r="2151" spans="1:14" x14ac:dyDescent="0.2">
      <c r="A2151" s="153"/>
      <c r="B2151" s="44" t="str">
        <f t="shared" si="173"/>
        <v/>
      </c>
      <c r="C2151" s="153">
        <f>IF($B2151="NOT_OK",LEFT($A2151,CharNo($A2151,"\")-1),A2151)</f>
        <v>0</v>
      </c>
      <c r="D2151" s="44"/>
      <c r="E2151" s="153">
        <f>IF(D2151="NOT_OK",LEFT(C2151,CharNo(C2151,"\")-1),C2151)</f>
        <v>0</v>
      </c>
      <c r="F2151" s="44" t="str">
        <f t="shared" si="169"/>
        <v/>
      </c>
      <c r="G2151" s="153">
        <f>IF(F2151="NOT_OK",LEFT(E2151,CharNo(E2151,"\")-1),E2151)</f>
        <v>0</v>
      </c>
      <c r="H2151" s="44" t="str">
        <f t="shared" si="169"/>
        <v/>
      </c>
      <c r="I2151" s="153">
        <f>IF(H2151="NOT_OK",LEFT(G2151,CharNo(G2151,"\")-1),G2151)</f>
        <v>0</v>
      </c>
      <c r="J2151" s="44" t="str">
        <f t="shared" si="170"/>
        <v/>
      </c>
      <c r="K2151" s="153">
        <f>IF(J2151="NOT_OK",LEFT(I2151,CharNo(I2151,"\")-1),I2151)</f>
        <v>0</v>
      </c>
      <c r="L2151" s="44" t="str">
        <f t="shared" si="171"/>
        <v/>
      </c>
      <c r="M2151" s="153"/>
      <c r="N2151" s="44" t="str">
        <f t="shared" si="172"/>
        <v/>
      </c>
    </row>
    <row r="2152" spans="1:14" x14ac:dyDescent="0.2">
      <c r="A2152" s="153"/>
      <c r="B2152" s="44" t="str">
        <f t="shared" si="173"/>
        <v/>
      </c>
      <c r="C2152" s="153">
        <f>IF($B2152="NOT_OK",LEFT($A2152,CharNo($A2152,"\")-1),A2152)</f>
        <v>0</v>
      </c>
      <c r="D2152" s="44"/>
      <c r="E2152" s="153">
        <f>IF(D2152="NOT_OK",LEFT(C2152,CharNo(C2152,"\")-1),C2152)</f>
        <v>0</v>
      </c>
      <c r="F2152" s="44" t="str">
        <f t="shared" si="169"/>
        <v/>
      </c>
      <c r="G2152" s="153">
        <f>IF(F2152="NOT_OK",LEFT(E2152,CharNo(E2152,"\")-1),E2152)</f>
        <v>0</v>
      </c>
      <c r="H2152" s="44" t="str">
        <f t="shared" si="169"/>
        <v/>
      </c>
      <c r="I2152" s="153">
        <f>IF(H2152="NOT_OK",LEFT(G2152,CharNo(G2152,"\")-1),G2152)</f>
        <v>0</v>
      </c>
      <c r="J2152" s="44" t="str">
        <f t="shared" si="170"/>
        <v/>
      </c>
      <c r="K2152" s="153">
        <f>IF(J2152="NOT_OK",LEFT(I2152,CharNo(I2152,"\")-1),I2152)</f>
        <v>0</v>
      </c>
      <c r="L2152" s="44" t="str">
        <f t="shared" si="171"/>
        <v/>
      </c>
      <c r="M2152" s="153"/>
      <c r="N2152" s="44" t="str">
        <f t="shared" si="172"/>
        <v/>
      </c>
    </row>
    <row r="2153" spans="1:14" x14ac:dyDescent="0.2">
      <c r="A2153" s="153"/>
      <c r="B2153" s="44" t="str">
        <f t="shared" si="173"/>
        <v/>
      </c>
      <c r="C2153" s="153">
        <f>IF($B2153="NOT_OK",LEFT($A2153,CharNo($A2153,"\")-1),A2153)</f>
        <v>0</v>
      </c>
      <c r="D2153" s="44"/>
      <c r="E2153" s="153">
        <f>IF(D2153="NOT_OK",LEFT(C2153,CharNo(C2153,"\")-1),C2153)</f>
        <v>0</v>
      </c>
      <c r="F2153" s="44" t="str">
        <f t="shared" si="169"/>
        <v/>
      </c>
      <c r="G2153" s="153">
        <f>IF(F2153="NOT_OK",LEFT(E2153,CharNo(E2153,"\")-1),E2153)</f>
        <v>0</v>
      </c>
      <c r="H2153" s="44" t="str">
        <f t="shared" si="169"/>
        <v/>
      </c>
      <c r="I2153" s="153">
        <f>IF(H2153="NOT_OK",LEFT(G2153,CharNo(G2153,"\")-1),G2153)</f>
        <v>0</v>
      </c>
      <c r="J2153" s="44" t="str">
        <f t="shared" si="170"/>
        <v/>
      </c>
      <c r="K2153" s="153">
        <f>IF(J2153="NOT_OK",LEFT(I2153,CharNo(I2153,"\")-1),I2153)</f>
        <v>0</v>
      </c>
      <c r="L2153" s="44" t="str">
        <f t="shared" si="171"/>
        <v/>
      </c>
      <c r="M2153" s="153"/>
      <c r="N2153" s="44" t="str">
        <f t="shared" si="172"/>
        <v/>
      </c>
    </row>
    <row r="2154" spans="1:14" x14ac:dyDescent="0.2">
      <c r="A2154" s="153"/>
      <c r="B2154" s="44" t="str">
        <f t="shared" si="173"/>
        <v/>
      </c>
      <c r="C2154" s="153">
        <f>IF($B2154="NOT_OK",LEFT($A2154,CharNo($A2154,"\")-1),A2154)</f>
        <v>0</v>
      </c>
      <c r="D2154" s="44"/>
      <c r="E2154" s="153">
        <f>IF(D2154="NOT_OK",LEFT(C2154,CharNo(C2154,"\")-1),C2154)</f>
        <v>0</v>
      </c>
      <c r="F2154" s="44" t="str">
        <f t="shared" si="169"/>
        <v/>
      </c>
      <c r="G2154" s="153">
        <f>IF(F2154="NOT_OK",LEFT(E2154,CharNo(E2154,"\")-1),E2154)</f>
        <v>0</v>
      </c>
      <c r="H2154" s="44" t="str">
        <f t="shared" si="169"/>
        <v/>
      </c>
      <c r="I2154" s="153">
        <f>IF(H2154="NOT_OK",LEFT(G2154,CharNo(G2154,"\")-1),G2154)</f>
        <v>0</v>
      </c>
      <c r="J2154" s="44" t="str">
        <f t="shared" si="170"/>
        <v/>
      </c>
      <c r="K2154" s="153">
        <f>IF(J2154="NOT_OK",LEFT(I2154,CharNo(I2154,"\")-1),I2154)</f>
        <v>0</v>
      </c>
      <c r="L2154" s="44" t="str">
        <f t="shared" si="171"/>
        <v/>
      </c>
      <c r="M2154" s="153"/>
      <c r="N2154" s="44" t="str">
        <f t="shared" si="172"/>
        <v/>
      </c>
    </row>
    <row r="2155" spans="1:14" x14ac:dyDescent="0.2">
      <c r="A2155" s="153"/>
      <c r="B2155" s="44" t="str">
        <f t="shared" si="173"/>
        <v/>
      </c>
      <c r="C2155" s="153">
        <f>IF($B2155="NOT_OK",LEFT($A2155,CharNo($A2155,"\")-1),A2155)</f>
        <v>0</v>
      </c>
      <c r="D2155" s="44"/>
      <c r="E2155" s="153">
        <f>IF(D2155="NOT_OK",LEFT(C2155,CharNo(C2155,"\")-1),C2155)</f>
        <v>0</v>
      </c>
      <c r="F2155" s="44" t="str">
        <f t="shared" si="169"/>
        <v/>
      </c>
      <c r="G2155" s="153">
        <f>IF(F2155="NOT_OK",LEFT(E2155,CharNo(E2155,"\")-1),E2155)</f>
        <v>0</v>
      </c>
      <c r="H2155" s="44" t="str">
        <f t="shared" si="169"/>
        <v/>
      </c>
      <c r="I2155" s="153">
        <f>IF(H2155="NOT_OK",LEFT(G2155,CharNo(G2155,"\")-1),G2155)</f>
        <v>0</v>
      </c>
      <c r="J2155" s="44" t="str">
        <f t="shared" si="170"/>
        <v/>
      </c>
      <c r="K2155" s="153">
        <f>IF(J2155="NOT_OK",LEFT(I2155,CharNo(I2155,"\")-1),I2155)</f>
        <v>0</v>
      </c>
      <c r="L2155" s="44" t="str">
        <f t="shared" si="171"/>
        <v/>
      </c>
      <c r="M2155" s="153"/>
      <c r="N2155" s="44" t="str">
        <f t="shared" si="172"/>
        <v/>
      </c>
    </row>
    <row r="2156" spans="1:14" x14ac:dyDescent="0.2">
      <c r="A2156" s="153"/>
      <c r="B2156" s="44" t="str">
        <f t="shared" si="173"/>
        <v/>
      </c>
      <c r="C2156" s="153">
        <f>IF($B2156="NOT_OK",LEFT($A2156,CharNo($A2156,"\")-1),A2156)</f>
        <v>0</v>
      </c>
      <c r="D2156" s="44"/>
      <c r="E2156" s="153">
        <f>IF(D2156="NOT_OK",LEFT(C2156,CharNo(C2156,"\")-1),C2156)</f>
        <v>0</v>
      </c>
      <c r="F2156" s="44" t="str">
        <f t="shared" si="169"/>
        <v/>
      </c>
      <c r="G2156" s="153">
        <f>IF(F2156="NOT_OK",LEFT(E2156,CharNo(E2156,"\")-1),E2156)</f>
        <v>0</v>
      </c>
      <c r="H2156" s="44" t="str">
        <f t="shared" si="169"/>
        <v/>
      </c>
      <c r="I2156" s="153">
        <f>IF(H2156="NOT_OK",LEFT(G2156,CharNo(G2156,"\")-1),G2156)</f>
        <v>0</v>
      </c>
      <c r="J2156" s="44" t="str">
        <f t="shared" si="170"/>
        <v/>
      </c>
      <c r="K2156" s="153">
        <f>IF(J2156="NOT_OK",LEFT(I2156,CharNo(I2156,"\")-1),I2156)</f>
        <v>0</v>
      </c>
      <c r="L2156" s="44" t="str">
        <f t="shared" si="171"/>
        <v/>
      </c>
      <c r="M2156" s="153"/>
      <c r="N2156" s="44" t="str">
        <f t="shared" si="172"/>
        <v/>
      </c>
    </row>
    <row r="2157" spans="1:14" x14ac:dyDescent="0.2">
      <c r="A2157" s="153"/>
      <c r="B2157" s="44" t="str">
        <f t="shared" si="173"/>
        <v/>
      </c>
      <c r="C2157" s="153">
        <f>IF($B2157="NOT_OK",LEFT($A2157,CharNo($A2157,"\")-1),A2157)</f>
        <v>0</v>
      </c>
      <c r="D2157" s="44"/>
      <c r="E2157" s="153">
        <f>IF(D2157="NOT_OK",LEFT(C2157,CharNo(C2157,"\")-1),C2157)</f>
        <v>0</v>
      </c>
      <c r="F2157" s="44" t="str">
        <f t="shared" si="169"/>
        <v/>
      </c>
      <c r="G2157" s="153">
        <f>IF(F2157="NOT_OK",LEFT(E2157,CharNo(E2157,"\")-1),E2157)</f>
        <v>0</v>
      </c>
      <c r="H2157" s="44" t="str">
        <f t="shared" si="169"/>
        <v/>
      </c>
      <c r="I2157" s="153">
        <f>IF(H2157="NOT_OK",LEFT(G2157,CharNo(G2157,"\")-1),G2157)</f>
        <v>0</v>
      </c>
      <c r="J2157" s="44" t="str">
        <f t="shared" si="170"/>
        <v/>
      </c>
      <c r="K2157" s="153">
        <f>IF(J2157="NOT_OK",LEFT(I2157,CharNo(I2157,"\")-1),I2157)</f>
        <v>0</v>
      </c>
      <c r="L2157" s="44" t="str">
        <f t="shared" si="171"/>
        <v/>
      </c>
      <c r="M2157" s="153"/>
      <c r="N2157" s="44" t="str">
        <f t="shared" si="172"/>
        <v/>
      </c>
    </row>
    <row r="2158" spans="1:14" x14ac:dyDescent="0.2">
      <c r="A2158" s="153"/>
      <c r="B2158" s="44" t="str">
        <f t="shared" si="173"/>
        <v/>
      </c>
      <c r="C2158" s="153">
        <f>IF($B2158="NOT_OK",LEFT($A2158,CharNo($A2158,"\")-1),A2158)</f>
        <v>0</v>
      </c>
      <c r="D2158" s="44"/>
      <c r="E2158" s="153">
        <f>IF(D2158="NOT_OK",LEFT(C2158,CharNo(C2158,"\")-1),C2158)</f>
        <v>0</v>
      </c>
      <c r="F2158" s="44" t="str">
        <f t="shared" si="169"/>
        <v/>
      </c>
      <c r="G2158" s="153">
        <f>IF(F2158="NOT_OK",LEFT(E2158,CharNo(E2158,"\")-1),E2158)</f>
        <v>0</v>
      </c>
      <c r="H2158" s="44" t="str">
        <f t="shared" si="169"/>
        <v/>
      </c>
      <c r="I2158" s="153">
        <f>IF(H2158="NOT_OK",LEFT(G2158,CharNo(G2158,"\")-1),G2158)</f>
        <v>0</v>
      </c>
      <c r="J2158" s="44" t="str">
        <f t="shared" si="170"/>
        <v/>
      </c>
      <c r="K2158" s="153">
        <f>IF(J2158="NOT_OK",LEFT(I2158,CharNo(I2158,"\")-1),I2158)</f>
        <v>0</v>
      </c>
      <c r="L2158" s="44" t="str">
        <f t="shared" si="171"/>
        <v/>
      </c>
      <c r="M2158" s="153"/>
      <c r="N2158" s="44" t="str">
        <f t="shared" si="172"/>
        <v/>
      </c>
    </row>
    <row r="2159" spans="1:14" x14ac:dyDescent="0.2">
      <c r="A2159" s="153"/>
      <c r="B2159" s="44" t="str">
        <f t="shared" si="173"/>
        <v/>
      </c>
      <c r="C2159" s="153">
        <f>IF($B2159="NOT_OK",LEFT($A2159,CharNo($A2159,"\")-1),A2159)</f>
        <v>0</v>
      </c>
      <c r="D2159" s="44"/>
      <c r="E2159" s="153">
        <f>IF(D2159="NOT_OK",LEFT(C2159,CharNo(C2159,"\")-1),C2159)</f>
        <v>0</v>
      </c>
      <c r="F2159" s="44" t="str">
        <f t="shared" si="169"/>
        <v/>
      </c>
      <c r="G2159" s="153">
        <f>IF(F2159="NOT_OK",LEFT(E2159,CharNo(E2159,"\")-1),E2159)</f>
        <v>0</v>
      </c>
      <c r="H2159" s="44" t="str">
        <f t="shared" si="169"/>
        <v/>
      </c>
      <c r="I2159" s="153">
        <f>IF(H2159="NOT_OK",LEFT(G2159,CharNo(G2159,"\")-1),G2159)</f>
        <v>0</v>
      </c>
      <c r="J2159" s="44" t="str">
        <f t="shared" si="170"/>
        <v/>
      </c>
      <c r="K2159" s="153">
        <f>IF(J2159="NOT_OK",LEFT(I2159,CharNo(I2159,"\")-1),I2159)</f>
        <v>0</v>
      </c>
      <c r="L2159" s="44" t="str">
        <f t="shared" si="171"/>
        <v/>
      </c>
      <c r="M2159" s="153"/>
      <c r="N2159" s="44" t="str">
        <f t="shared" si="172"/>
        <v/>
      </c>
    </row>
    <row r="2160" spans="1:14" x14ac:dyDescent="0.2">
      <c r="A2160" s="153"/>
      <c r="B2160" s="44" t="str">
        <f t="shared" si="173"/>
        <v/>
      </c>
      <c r="C2160" s="153">
        <f>IF($B2160="NOT_OK",LEFT($A2160,CharNo($A2160,"\")-1),A2160)</f>
        <v>0</v>
      </c>
      <c r="D2160" s="44"/>
      <c r="E2160" s="153">
        <f>IF(D2160="NOT_OK",LEFT(C2160,CharNo(C2160,"\")-1),C2160)</f>
        <v>0</v>
      </c>
      <c r="F2160" s="44" t="str">
        <f t="shared" si="169"/>
        <v/>
      </c>
      <c r="G2160" s="153">
        <f>IF(F2160="NOT_OK",LEFT(E2160,CharNo(E2160,"\")-1),E2160)</f>
        <v>0</v>
      </c>
      <c r="H2160" s="44" t="str">
        <f t="shared" si="169"/>
        <v/>
      </c>
      <c r="I2160" s="153">
        <f>IF(H2160="NOT_OK",LEFT(G2160,CharNo(G2160,"\")-1),G2160)</f>
        <v>0</v>
      </c>
      <c r="J2160" s="44" t="str">
        <f t="shared" si="170"/>
        <v/>
      </c>
      <c r="K2160" s="153">
        <f>IF(J2160="NOT_OK",LEFT(I2160,CharNo(I2160,"\")-1),I2160)</f>
        <v>0</v>
      </c>
      <c r="L2160" s="44" t="str">
        <f t="shared" si="171"/>
        <v/>
      </c>
      <c r="M2160" s="153"/>
      <c r="N2160" s="44" t="str">
        <f t="shared" si="172"/>
        <v/>
      </c>
    </row>
    <row r="2161" spans="1:14" x14ac:dyDescent="0.2">
      <c r="A2161" s="153"/>
      <c r="B2161" s="44" t="str">
        <f t="shared" si="173"/>
        <v/>
      </c>
      <c r="C2161" s="153">
        <f>IF($B2161="NOT_OK",LEFT($A2161,CharNo($A2161,"\")-1),A2161)</f>
        <v>0</v>
      </c>
      <c r="D2161" s="44"/>
      <c r="E2161" s="153">
        <f>IF(D2161="NOT_OK",LEFT(C2161,CharNo(C2161,"\")-1),C2161)</f>
        <v>0</v>
      </c>
      <c r="F2161" s="44" t="str">
        <f t="shared" si="169"/>
        <v/>
      </c>
      <c r="G2161" s="153">
        <f>IF(F2161="NOT_OK",LEFT(E2161,CharNo(E2161,"\")-1),E2161)</f>
        <v>0</v>
      </c>
      <c r="H2161" s="44" t="str">
        <f t="shared" si="169"/>
        <v/>
      </c>
      <c r="I2161" s="153">
        <f>IF(H2161="NOT_OK",LEFT(G2161,CharNo(G2161,"\")-1),G2161)</f>
        <v>0</v>
      </c>
      <c r="J2161" s="44" t="str">
        <f t="shared" si="170"/>
        <v/>
      </c>
      <c r="K2161" s="153">
        <f>IF(J2161="NOT_OK",LEFT(I2161,CharNo(I2161,"\")-1),I2161)</f>
        <v>0</v>
      </c>
      <c r="L2161" s="44" t="str">
        <f t="shared" si="171"/>
        <v/>
      </c>
      <c r="M2161" s="153"/>
      <c r="N2161" s="44" t="str">
        <f t="shared" si="172"/>
        <v/>
      </c>
    </row>
    <row r="2162" spans="1:14" x14ac:dyDescent="0.2">
      <c r="A2162" s="153"/>
      <c r="B2162" s="44" t="str">
        <f t="shared" si="173"/>
        <v/>
      </c>
      <c r="C2162" s="153">
        <f>IF($B2162="NOT_OK",LEFT($A2162,CharNo($A2162,"\")-1),A2162)</f>
        <v>0</v>
      </c>
      <c r="D2162" s="44"/>
      <c r="E2162" s="153">
        <f>IF(D2162="NOT_OK",LEFT(C2162,CharNo(C2162,"\")-1),C2162)</f>
        <v>0</v>
      </c>
      <c r="F2162" s="44" t="str">
        <f t="shared" si="169"/>
        <v/>
      </c>
      <c r="G2162" s="153">
        <f>IF(F2162="NOT_OK",LEFT(E2162,CharNo(E2162,"\")-1),E2162)</f>
        <v>0</v>
      </c>
      <c r="H2162" s="44" t="str">
        <f t="shared" si="169"/>
        <v/>
      </c>
      <c r="I2162" s="153">
        <f>IF(H2162="NOT_OK",LEFT(G2162,CharNo(G2162,"\")-1),G2162)</f>
        <v>0</v>
      </c>
      <c r="J2162" s="44" t="str">
        <f t="shared" si="170"/>
        <v/>
      </c>
      <c r="K2162" s="153">
        <f>IF(J2162="NOT_OK",LEFT(I2162,CharNo(I2162,"\")-1),I2162)</f>
        <v>0</v>
      </c>
      <c r="L2162" s="44" t="str">
        <f t="shared" si="171"/>
        <v/>
      </c>
      <c r="M2162" s="153"/>
      <c r="N2162" s="44" t="str">
        <f t="shared" si="172"/>
        <v/>
      </c>
    </row>
    <row r="2163" spans="1:14" x14ac:dyDescent="0.2">
      <c r="A2163" s="153"/>
      <c r="B2163" s="44" t="str">
        <f t="shared" si="173"/>
        <v/>
      </c>
      <c r="C2163" s="153">
        <f>IF($B2163="NOT_OK",LEFT($A2163,CharNo($A2163,"\")-1),A2163)</f>
        <v>0</v>
      </c>
      <c r="D2163" s="44"/>
      <c r="E2163" s="153">
        <f>IF(D2163="NOT_OK",LEFT(C2163,CharNo(C2163,"\")-1),C2163)</f>
        <v>0</v>
      </c>
      <c r="F2163" s="44" t="str">
        <f t="shared" si="169"/>
        <v/>
      </c>
      <c r="G2163" s="153">
        <f>IF(F2163="NOT_OK",LEFT(E2163,CharNo(E2163,"\")-1),E2163)</f>
        <v>0</v>
      </c>
      <c r="H2163" s="44" t="str">
        <f t="shared" si="169"/>
        <v/>
      </c>
      <c r="I2163" s="153">
        <f>IF(H2163="NOT_OK",LEFT(G2163,CharNo(G2163,"\")-1),G2163)</f>
        <v>0</v>
      </c>
      <c r="J2163" s="44" t="str">
        <f t="shared" si="170"/>
        <v/>
      </c>
      <c r="K2163" s="153">
        <f>IF(J2163="NOT_OK",LEFT(I2163,CharNo(I2163,"\")-1),I2163)</f>
        <v>0</v>
      </c>
      <c r="L2163" s="44" t="str">
        <f t="shared" si="171"/>
        <v/>
      </c>
      <c r="M2163" s="153"/>
      <c r="N2163" s="44" t="str">
        <f t="shared" si="172"/>
        <v/>
      </c>
    </row>
    <row r="2164" spans="1:14" x14ac:dyDescent="0.2">
      <c r="A2164" s="153"/>
      <c r="B2164" s="44" t="str">
        <f t="shared" si="173"/>
        <v/>
      </c>
      <c r="C2164" s="153">
        <f>IF($B2164="NOT_OK",LEFT($A2164,CharNo($A2164,"\")-1),A2164)</f>
        <v>0</v>
      </c>
      <c r="D2164" s="44"/>
      <c r="E2164" s="153">
        <f>IF(D2164="NOT_OK",LEFT(C2164,CharNo(C2164,"\")-1),C2164)</f>
        <v>0</v>
      </c>
      <c r="F2164" s="44" t="str">
        <f t="shared" si="169"/>
        <v/>
      </c>
      <c r="G2164" s="153">
        <f>IF(F2164="NOT_OK",LEFT(E2164,CharNo(E2164,"\")-1),E2164)</f>
        <v>0</v>
      </c>
      <c r="H2164" s="44" t="str">
        <f t="shared" si="169"/>
        <v/>
      </c>
      <c r="I2164" s="153">
        <f>IF(H2164="NOT_OK",LEFT(G2164,CharNo(G2164,"\")-1),G2164)</f>
        <v>0</v>
      </c>
      <c r="J2164" s="44" t="str">
        <f t="shared" si="170"/>
        <v/>
      </c>
      <c r="K2164" s="153">
        <f>IF(J2164="NOT_OK",LEFT(I2164,CharNo(I2164,"\")-1),I2164)</f>
        <v>0</v>
      </c>
      <c r="L2164" s="44" t="str">
        <f t="shared" si="171"/>
        <v/>
      </c>
      <c r="M2164" s="153"/>
      <c r="N2164" s="44" t="str">
        <f t="shared" si="172"/>
        <v/>
      </c>
    </row>
    <row r="2165" spans="1:14" x14ac:dyDescent="0.2">
      <c r="A2165" s="153"/>
      <c r="B2165" s="44" t="str">
        <f t="shared" si="173"/>
        <v/>
      </c>
      <c r="C2165" s="153">
        <f>IF($B2165="NOT_OK",LEFT($A2165,CharNo($A2165,"\")-1),A2165)</f>
        <v>0</v>
      </c>
      <c r="D2165" s="44"/>
      <c r="E2165" s="153">
        <f>IF(D2165="NOT_OK",LEFT(C2165,CharNo(C2165,"\")-1),C2165)</f>
        <v>0</v>
      </c>
      <c r="F2165" s="44" t="str">
        <f t="shared" si="169"/>
        <v/>
      </c>
      <c r="G2165" s="153">
        <f>IF(F2165="NOT_OK",LEFT(E2165,CharNo(E2165,"\")-1),E2165)</f>
        <v>0</v>
      </c>
      <c r="H2165" s="44" t="str">
        <f t="shared" si="169"/>
        <v/>
      </c>
      <c r="I2165" s="153">
        <f>IF(H2165="NOT_OK",LEFT(G2165,CharNo(G2165,"\")-1),G2165)</f>
        <v>0</v>
      </c>
      <c r="J2165" s="44" t="str">
        <f t="shared" si="170"/>
        <v/>
      </c>
      <c r="K2165" s="153">
        <f>IF(J2165="NOT_OK",LEFT(I2165,CharNo(I2165,"\")-1),I2165)</f>
        <v>0</v>
      </c>
      <c r="L2165" s="44" t="str">
        <f t="shared" si="171"/>
        <v/>
      </c>
      <c r="M2165" s="153"/>
      <c r="N2165" s="44" t="str">
        <f t="shared" si="172"/>
        <v/>
      </c>
    </row>
    <row r="2166" spans="1:14" x14ac:dyDescent="0.2">
      <c r="A2166" s="153"/>
      <c r="B2166" s="44" t="str">
        <f t="shared" si="173"/>
        <v/>
      </c>
      <c r="C2166" s="153">
        <f>IF($B2166="NOT_OK",LEFT($A2166,CharNo($A2166,"\")-1),A2166)</f>
        <v>0</v>
      </c>
      <c r="D2166" s="44"/>
      <c r="E2166" s="153">
        <f>IF(D2166="NOT_OK",LEFT(C2166,CharNo(C2166,"\")-1),C2166)</f>
        <v>0</v>
      </c>
      <c r="F2166" s="44" t="str">
        <f t="shared" si="169"/>
        <v/>
      </c>
      <c r="G2166" s="153">
        <f>IF(F2166="NOT_OK",LEFT(E2166,CharNo(E2166,"\")-1),E2166)</f>
        <v>0</v>
      </c>
      <c r="H2166" s="44" t="str">
        <f t="shared" si="169"/>
        <v/>
      </c>
      <c r="I2166" s="153">
        <f>IF(H2166="NOT_OK",LEFT(G2166,CharNo(G2166,"\")-1),G2166)</f>
        <v>0</v>
      </c>
      <c r="J2166" s="44" t="str">
        <f t="shared" si="170"/>
        <v/>
      </c>
      <c r="K2166" s="153">
        <f>IF(J2166="NOT_OK",LEFT(I2166,CharNo(I2166,"\")-1),I2166)</f>
        <v>0</v>
      </c>
      <c r="L2166" s="44" t="str">
        <f t="shared" si="171"/>
        <v/>
      </c>
      <c r="M2166" s="153"/>
      <c r="N2166" s="44" t="str">
        <f t="shared" si="172"/>
        <v/>
      </c>
    </row>
    <row r="2167" spans="1:14" x14ac:dyDescent="0.2">
      <c r="A2167" s="153"/>
      <c r="B2167" s="44" t="str">
        <f t="shared" si="173"/>
        <v/>
      </c>
      <c r="C2167" s="153">
        <f>IF($B2167="NOT_OK",LEFT($A2167,CharNo($A2167,"\")-1),A2167)</f>
        <v>0</v>
      </c>
      <c r="D2167" s="44"/>
      <c r="E2167" s="153">
        <f>IF(D2167="NOT_OK",LEFT(C2167,CharNo(C2167,"\")-1),C2167)</f>
        <v>0</v>
      </c>
      <c r="F2167" s="44" t="str">
        <f t="shared" si="169"/>
        <v/>
      </c>
      <c r="G2167" s="153">
        <f>IF(F2167="NOT_OK",LEFT(E2167,CharNo(E2167,"\")-1),E2167)</f>
        <v>0</v>
      </c>
      <c r="H2167" s="44" t="str">
        <f t="shared" si="169"/>
        <v/>
      </c>
      <c r="I2167" s="153">
        <f>IF(H2167="NOT_OK",LEFT(G2167,CharNo(G2167,"\")-1),G2167)</f>
        <v>0</v>
      </c>
      <c r="J2167" s="44" t="str">
        <f t="shared" si="170"/>
        <v/>
      </c>
      <c r="K2167" s="153">
        <f>IF(J2167="NOT_OK",LEFT(I2167,CharNo(I2167,"\")-1),I2167)</f>
        <v>0</v>
      </c>
      <c r="L2167" s="44" t="str">
        <f t="shared" si="171"/>
        <v/>
      </c>
      <c r="M2167" s="153"/>
      <c r="N2167" s="44" t="str">
        <f t="shared" si="172"/>
        <v/>
      </c>
    </row>
    <row r="2168" spans="1:14" x14ac:dyDescent="0.2">
      <c r="A2168" s="153"/>
      <c r="B2168" s="44" t="str">
        <f t="shared" si="173"/>
        <v/>
      </c>
      <c r="C2168" s="153">
        <f>IF($B2168="NOT_OK",LEFT($A2168,CharNo($A2168,"\")-1),A2168)</f>
        <v>0</v>
      </c>
      <c r="D2168" s="44"/>
      <c r="E2168" s="153">
        <f>IF(D2168="NOT_OK",LEFT(C2168,CharNo(C2168,"\")-1),C2168)</f>
        <v>0</v>
      </c>
      <c r="F2168" s="44" t="str">
        <f t="shared" si="169"/>
        <v/>
      </c>
      <c r="G2168" s="153">
        <f>IF(F2168="NOT_OK",LEFT(E2168,CharNo(E2168,"\")-1),E2168)</f>
        <v>0</v>
      </c>
      <c r="H2168" s="44" t="str">
        <f t="shared" si="169"/>
        <v/>
      </c>
      <c r="I2168" s="153">
        <f>IF(H2168="NOT_OK",LEFT(G2168,CharNo(G2168,"\")-1),G2168)</f>
        <v>0</v>
      </c>
      <c r="J2168" s="44" t="str">
        <f t="shared" si="170"/>
        <v/>
      </c>
      <c r="K2168" s="153">
        <f>IF(J2168="NOT_OK",LEFT(I2168,CharNo(I2168,"\")-1),I2168)</f>
        <v>0</v>
      </c>
      <c r="L2168" s="44" t="str">
        <f t="shared" si="171"/>
        <v/>
      </c>
      <c r="M2168" s="153"/>
      <c r="N2168" s="44" t="str">
        <f t="shared" si="172"/>
        <v/>
      </c>
    </row>
    <row r="2169" spans="1:14" x14ac:dyDescent="0.2">
      <c r="A2169" s="153"/>
      <c r="B2169" s="44" t="str">
        <f t="shared" si="173"/>
        <v/>
      </c>
      <c r="C2169" s="153">
        <f>IF($B2169="NOT_OK",LEFT($A2169,CharNo($A2169,"\")-1),A2169)</f>
        <v>0</v>
      </c>
      <c r="D2169" s="44"/>
      <c r="E2169" s="153">
        <f>IF(D2169="NOT_OK",LEFT(C2169,CharNo(C2169,"\")-1),C2169)</f>
        <v>0</v>
      </c>
      <c r="F2169" s="44" t="str">
        <f t="shared" si="169"/>
        <v/>
      </c>
      <c r="G2169" s="153">
        <f>IF(F2169="NOT_OK",LEFT(E2169,CharNo(E2169,"\")-1),E2169)</f>
        <v>0</v>
      </c>
      <c r="H2169" s="44" t="str">
        <f t="shared" si="169"/>
        <v/>
      </c>
      <c r="I2169" s="153">
        <f>IF(H2169="NOT_OK",LEFT(G2169,CharNo(G2169,"\")-1),G2169)</f>
        <v>0</v>
      </c>
      <c r="J2169" s="44" t="str">
        <f t="shared" si="170"/>
        <v/>
      </c>
      <c r="K2169" s="153">
        <f>IF(J2169="NOT_OK",LEFT(I2169,CharNo(I2169,"\")-1),I2169)</f>
        <v>0</v>
      </c>
      <c r="L2169" s="44" t="str">
        <f t="shared" si="171"/>
        <v/>
      </c>
      <c r="M2169" s="153"/>
      <c r="N2169" s="44" t="str">
        <f t="shared" si="172"/>
        <v/>
      </c>
    </row>
    <row r="2170" spans="1:14" x14ac:dyDescent="0.2">
      <c r="A2170" s="153"/>
      <c r="B2170" s="44" t="str">
        <f t="shared" si="173"/>
        <v/>
      </c>
      <c r="C2170" s="153">
        <f>IF($B2170="NOT_OK",LEFT($A2170,CharNo($A2170,"\")-1),A2170)</f>
        <v>0</v>
      </c>
      <c r="D2170" s="44"/>
      <c r="E2170" s="153">
        <f>IF(D2170="NOT_OK",LEFT(C2170,CharNo(C2170,"\")-1),C2170)</f>
        <v>0</v>
      </c>
      <c r="F2170" s="44" t="str">
        <f t="shared" si="169"/>
        <v/>
      </c>
      <c r="G2170" s="153">
        <f>IF(F2170="NOT_OK",LEFT(E2170,CharNo(E2170,"\")-1),E2170)</f>
        <v>0</v>
      </c>
      <c r="H2170" s="44" t="str">
        <f t="shared" si="169"/>
        <v/>
      </c>
      <c r="I2170" s="153">
        <f>IF(H2170="NOT_OK",LEFT(G2170,CharNo(G2170,"\")-1),G2170)</f>
        <v>0</v>
      </c>
      <c r="J2170" s="44" t="str">
        <f t="shared" si="170"/>
        <v/>
      </c>
      <c r="K2170" s="153">
        <f>IF(J2170="NOT_OK",LEFT(I2170,CharNo(I2170,"\")-1),I2170)</f>
        <v>0</v>
      </c>
      <c r="L2170" s="44" t="str">
        <f t="shared" si="171"/>
        <v/>
      </c>
      <c r="M2170" s="153"/>
      <c r="N2170" s="44" t="str">
        <f t="shared" si="172"/>
        <v/>
      </c>
    </row>
    <row r="2171" spans="1:14" x14ac:dyDescent="0.2">
      <c r="A2171" s="153"/>
      <c r="B2171" s="44" t="str">
        <f t="shared" si="173"/>
        <v/>
      </c>
      <c r="C2171" s="153">
        <f>IF($B2171="NOT_OK",LEFT($A2171,CharNo($A2171,"\")-1),A2171)</f>
        <v>0</v>
      </c>
      <c r="D2171" s="44"/>
      <c r="E2171" s="153">
        <f>IF(D2171="NOT_OK",LEFT(C2171,CharNo(C2171,"\")-1),C2171)</f>
        <v>0</v>
      </c>
      <c r="F2171" s="44" t="str">
        <f t="shared" si="169"/>
        <v/>
      </c>
      <c r="G2171" s="153">
        <f>IF(F2171="NOT_OK",LEFT(E2171,CharNo(E2171,"\")-1),E2171)</f>
        <v>0</v>
      </c>
      <c r="H2171" s="44" t="str">
        <f t="shared" si="169"/>
        <v/>
      </c>
      <c r="I2171" s="153">
        <f>IF(H2171="NOT_OK",LEFT(G2171,CharNo(G2171,"\")-1),G2171)</f>
        <v>0</v>
      </c>
      <c r="J2171" s="44" t="str">
        <f t="shared" si="170"/>
        <v/>
      </c>
      <c r="K2171" s="153">
        <f>IF(J2171="NOT_OK",LEFT(I2171,CharNo(I2171,"\")-1),I2171)</f>
        <v>0</v>
      </c>
      <c r="L2171" s="44" t="str">
        <f t="shared" si="171"/>
        <v/>
      </c>
      <c r="M2171" s="153"/>
      <c r="N2171" s="44" t="str">
        <f t="shared" si="172"/>
        <v/>
      </c>
    </row>
    <row r="2172" spans="1:14" x14ac:dyDescent="0.2">
      <c r="A2172" s="153"/>
      <c r="B2172" s="44" t="str">
        <f t="shared" si="173"/>
        <v/>
      </c>
      <c r="C2172" s="153">
        <f>IF($B2172="NOT_OK",LEFT($A2172,CharNo($A2172,"\")-1),A2172)</f>
        <v>0</v>
      </c>
      <c r="D2172" s="44"/>
      <c r="E2172" s="153">
        <f>IF(D2172="NOT_OK",LEFT(C2172,CharNo(C2172,"\")-1),C2172)</f>
        <v>0</v>
      </c>
      <c r="F2172" s="44" t="str">
        <f t="shared" si="169"/>
        <v/>
      </c>
      <c r="G2172" s="153">
        <f>IF(F2172="NOT_OK",LEFT(E2172,CharNo(E2172,"\")-1),E2172)</f>
        <v>0</v>
      </c>
      <c r="H2172" s="44" t="str">
        <f t="shared" si="169"/>
        <v/>
      </c>
      <c r="I2172" s="153">
        <f>IF(H2172="NOT_OK",LEFT(G2172,CharNo(G2172,"\")-1),G2172)</f>
        <v>0</v>
      </c>
      <c r="J2172" s="44" t="str">
        <f t="shared" si="170"/>
        <v/>
      </c>
      <c r="K2172" s="153">
        <f>IF(J2172="NOT_OK",LEFT(I2172,CharNo(I2172,"\")-1),I2172)</f>
        <v>0</v>
      </c>
      <c r="L2172" s="44" t="str">
        <f t="shared" si="171"/>
        <v/>
      </c>
      <c r="M2172" s="153"/>
      <c r="N2172" s="44" t="str">
        <f t="shared" si="172"/>
        <v/>
      </c>
    </row>
    <row r="2173" spans="1:14" x14ac:dyDescent="0.2">
      <c r="A2173" s="153"/>
      <c r="B2173" s="44" t="str">
        <f t="shared" si="173"/>
        <v/>
      </c>
      <c r="C2173" s="153">
        <f>IF($B2173="NOT_OK",LEFT($A2173,CharNo($A2173,"\")-1),A2173)</f>
        <v>0</v>
      </c>
      <c r="D2173" s="44"/>
      <c r="E2173" s="153">
        <f>IF(D2173="NOT_OK",LEFT(C2173,CharNo(C2173,"\")-1),C2173)</f>
        <v>0</v>
      </c>
      <c r="F2173" s="44" t="str">
        <f t="shared" si="169"/>
        <v/>
      </c>
      <c r="G2173" s="153">
        <f>IF(F2173="NOT_OK",LEFT(E2173,CharNo(E2173,"\")-1),E2173)</f>
        <v>0</v>
      </c>
      <c r="H2173" s="44" t="str">
        <f t="shared" si="169"/>
        <v/>
      </c>
      <c r="I2173" s="153">
        <f>IF(H2173="NOT_OK",LEFT(G2173,CharNo(G2173,"\")-1),G2173)</f>
        <v>0</v>
      </c>
      <c r="J2173" s="44" t="str">
        <f t="shared" si="170"/>
        <v/>
      </c>
      <c r="K2173" s="153">
        <f>IF(J2173="NOT_OK",LEFT(I2173,CharNo(I2173,"\")-1),I2173)</f>
        <v>0</v>
      </c>
      <c r="L2173" s="44" t="str">
        <f t="shared" si="171"/>
        <v/>
      </c>
      <c r="M2173" s="153"/>
      <c r="N2173" s="44" t="str">
        <f t="shared" si="172"/>
        <v/>
      </c>
    </row>
    <row r="2174" spans="1:14" x14ac:dyDescent="0.2">
      <c r="A2174" s="153"/>
      <c r="B2174" s="44" t="str">
        <f t="shared" si="173"/>
        <v/>
      </c>
      <c r="C2174" s="153">
        <f>IF($B2174="NOT_OK",LEFT($A2174,CharNo($A2174,"\")-1),A2174)</f>
        <v>0</v>
      </c>
      <c r="D2174" s="44"/>
      <c r="E2174" s="153">
        <f>IF(D2174="NOT_OK",LEFT(C2174,CharNo(C2174,"\")-1),C2174)</f>
        <v>0</v>
      </c>
      <c r="F2174" s="44" t="str">
        <f t="shared" si="169"/>
        <v/>
      </c>
      <c r="G2174" s="153">
        <f>IF(F2174="NOT_OK",LEFT(E2174,CharNo(E2174,"\")-1),E2174)</f>
        <v>0</v>
      </c>
      <c r="H2174" s="44" t="str">
        <f t="shared" si="169"/>
        <v/>
      </c>
      <c r="I2174" s="153">
        <f>IF(H2174="NOT_OK",LEFT(G2174,CharNo(G2174,"\")-1),G2174)</f>
        <v>0</v>
      </c>
      <c r="J2174" s="44" t="str">
        <f t="shared" si="170"/>
        <v/>
      </c>
      <c r="K2174" s="153">
        <f>IF(J2174="NOT_OK",LEFT(I2174,CharNo(I2174,"\")-1),I2174)</f>
        <v>0</v>
      </c>
      <c r="L2174" s="44" t="str">
        <f t="shared" si="171"/>
        <v/>
      </c>
      <c r="M2174" s="153"/>
      <c r="N2174" s="44" t="str">
        <f t="shared" si="172"/>
        <v/>
      </c>
    </row>
    <row r="2175" spans="1:14" x14ac:dyDescent="0.2">
      <c r="A2175" s="153"/>
      <c r="B2175" s="44" t="str">
        <f t="shared" si="173"/>
        <v/>
      </c>
      <c r="C2175" s="153">
        <f>IF($B2175="NOT_OK",LEFT($A2175,CharNo($A2175,"\")-1),A2175)</f>
        <v>0</v>
      </c>
      <c r="D2175" s="44"/>
      <c r="E2175" s="153">
        <f>IF(D2175="NOT_OK",LEFT(C2175,CharNo(C2175,"\")-1),C2175)</f>
        <v>0</v>
      </c>
      <c r="F2175" s="44" t="str">
        <f t="shared" si="169"/>
        <v/>
      </c>
      <c r="G2175" s="153">
        <f>IF(F2175="NOT_OK",LEFT(E2175,CharNo(E2175,"\")-1),E2175)</f>
        <v>0</v>
      </c>
      <c r="H2175" s="44" t="str">
        <f t="shared" si="169"/>
        <v/>
      </c>
      <c r="I2175" s="153">
        <f>IF(H2175="NOT_OK",LEFT(G2175,CharNo(G2175,"\")-1),G2175)</f>
        <v>0</v>
      </c>
      <c r="J2175" s="44" t="str">
        <f t="shared" si="170"/>
        <v/>
      </c>
      <c r="K2175" s="153">
        <f>IF(J2175="NOT_OK",LEFT(I2175,CharNo(I2175,"\")-1),I2175)</f>
        <v>0</v>
      </c>
      <c r="L2175" s="44" t="str">
        <f t="shared" si="171"/>
        <v/>
      </c>
      <c r="M2175" s="153"/>
      <c r="N2175" s="44" t="str">
        <f t="shared" si="172"/>
        <v/>
      </c>
    </row>
    <row r="2176" spans="1:14" x14ac:dyDescent="0.2">
      <c r="A2176" s="153"/>
      <c r="B2176" s="44" t="str">
        <f t="shared" si="173"/>
        <v/>
      </c>
      <c r="C2176" s="153">
        <f>IF($B2176="NOT_OK",LEFT($A2176,CharNo($A2176,"\")-1),A2176)</f>
        <v>0</v>
      </c>
      <c r="D2176" s="44"/>
      <c r="E2176" s="153">
        <f>IF(D2176="NOT_OK",LEFT(C2176,CharNo(C2176,"\")-1),C2176)</f>
        <v>0</v>
      </c>
      <c r="F2176" s="44" t="str">
        <f t="shared" si="169"/>
        <v/>
      </c>
      <c r="G2176" s="153">
        <f>IF(F2176="NOT_OK",LEFT(E2176,CharNo(E2176,"\")-1),E2176)</f>
        <v>0</v>
      </c>
      <c r="H2176" s="44" t="str">
        <f t="shared" si="169"/>
        <v/>
      </c>
      <c r="I2176" s="153">
        <f>IF(H2176="NOT_OK",LEFT(G2176,CharNo(G2176,"\")-1),G2176)</f>
        <v>0</v>
      </c>
      <c r="J2176" s="44" t="str">
        <f t="shared" si="170"/>
        <v/>
      </c>
      <c r="K2176" s="153">
        <f>IF(J2176="NOT_OK",LEFT(I2176,CharNo(I2176,"\")-1),I2176)</f>
        <v>0</v>
      </c>
      <c r="L2176" s="44" t="str">
        <f t="shared" si="171"/>
        <v/>
      </c>
      <c r="M2176" s="153"/>
      <c r="N2176" s="44" t="str">
        <f t="shared" si="172"/>
        <v/>
      </c>
    </row>
    <row r="2177" spans="1:14" x14ac:dyDescent="0.2">
      <c r="A2177" s="153"/>
      <c r="B2177" s="44" t="str">
        <f t="shared" si="173"/>
        <v/>
      </c>
      <c r="C2177" s="153">
        <f>IF($B2177="NOT_OK",LEFT($A2177,CharNo($A2177,"\")-1),A2177)</f>
        <v>0</v>
      </c>
      <c r="D2177" s="44"/>
      <c r="E2177" s="153">
        <f>IF(D2177="NOT_OK",LEFT(C2177,CharNo(C2177,"\")-1),C2177)</f>
        <v>0</v>
      </c>
      <c r="F2177" s="44" t="str">
        <f t="shared" si="169"/>
        <v/>
      </c>
      <c r="G2177" s="153">
        <f>IF(F2177="NOT_OK",LEFT(E2177,CharNo(E2177,"\")-1),E2177)</f>
        <v>0</v>
      </c>
      <c r="H2177" s="44" t="str">
        <f t="shared" si="169"/>
        <v/>
      </c>
      <c r="I2177" s="153">
        <f>IF(H2177="NOT_OK",LEFT(G2177,CharNo(G2177,"\")-1),G2177)</f>
        <v>0</v>
      </c>
      <c r="J2177" s="44" t="str">
        <f t="shared" si="170"/>
        <v/>
      </c>
      <c r="K2177" s="153">
        <f>IF(J2177="NOT_OK",LEFT(I2177,CharNo(I2177,"\")-1),I2177)</f>
        <v>0</v>
      </c>
      <c r="L2177" s="44" t="str">
        <f t="shared" si="171"/>
        <v/>
      </c>
      <c r="M2177" s="153"/>
      <c r="N2177" s="44" t="str">
        <f t="shared" si="172"/>
        <v/>
      </c>
    </row>
    <row r="2178" spans="1:14" x14ac:dyDescent="0.2">
      <c r="A2178" s="153"/>
      <c r="B2178" s="44" t="str">
        <f t="shared" si="173"/>
        <v/>
      </c>
      <c r="C2178" s="153">
        <f>IF($B2178="NOT_OK",LEFT($A2178,CharNo($A2178,"\")-1),A2178)</f>
        <v>0</v>
      </c>
      <c r="D2178" s="44"/>
      <c r="E2178" s="153">
        <f>IF(D2178="NOT_OK",LEFT(C2178,CharNo(C2178,"\")-1),C2178)</f>
        <v>0</v>
      </c>
      <c r="F2178" s="44" t="str">
        <f t="shared" si="169"/>
        <v/>
      </c>
      <c r="G2178" s="153">
        <f>IF(F2178="NOT_OK",LEFT(E2178,CharNo(E2178,"\")-1),E2178)</f>
        <v>0</v>
      </c>
      <c r="H2178" s="44" t="str">
        <f t="shared" si="169"/>
        <v/>
      </c>
      <c r="I2178" s="153">
        <f>IF(H2178="NOT_OK",LEFT(G2178,CharNo(G2178,"\")-1),G2178)</f>
        <v>0</v>
      </c>
      <c r="J2178" s="44" t="str">
        <f t="shared" si="170"/>
        <v/>
      </c>
      <c r="K2178" s="153">
        <f>IF(J2178="NOT_OK",LEFT(I2178,CharNo(I2178,"\")-1),I2178)</f>
        <v>0</v>
      </c>
      <c r="L2178" s="44" t="str">
        <f t="shared" si="171"/>
        <v/>
      </c>
      <c r="M2178" s="153"/>
      <c r="N2178" s="44" t="str">
        <f t="shared" si="172"/>
        <v/>
      </c>
    </row>
    <row r="2179" spans="1:14" x14ac:dyDescent="0.2">
      <c r="A2179" s="153"/>
      <c r="B2179" s="44" t="str">
        <f t="shared" si="173"/>
        <v/>
      </c>
      <c r="C2179" s="153">
        <f>IF($B2179="NOT_OK",LEFT($A2179,CharNo($A2179,"\")-1),A2179)</f>
        <v>0</v>
      </c>
      <c r="D2179" s="44"/>
      <c r="E2179" s="153">
        <f>IF(D2179="NOT_OK",LEFT(C2179,CharNo(C2179,"\")-1),C2179)</f>
        <v>0</v>
      </c>
      <c r="F2179" s="44" t="str">
        <f t="shared" si="169"/>
        <v/>
      </c>
      <c r="G2179" s="153">
        <f>IF(F2179="NOT_OK",LEFT(E2179,CharNo(E2179,"\")-1),E2179)</f>
        <v>0</v>
      </c>
      <c r="H2179" s="44" t="str">
        <f t="shared" si="169"/>
        <v/>
      </c>
      <c r="I2179" s="153">
        <f>IF(H2179="NOT_OK",LEFT(G2179,CharNo(G2179,"\")-1),G2179)</f>
        <v>0</v>
      </c>
      <c r="J2179" s="44" t="str">
        <f t="shared" si="170"/>
        <v/>
      </c>
      <c r="K2179" s="153">
        <f>IF(J2179="NOT_OK",LEFT(I2179,CharNo(I2179,"\")-1),I2179)</f>
        <v>0</v>
      </c>
      <c r="L2179" s="44" t="str">
        <f t="shared" si="171"/>
        <v/>
      </c>
      <c r="M2179" s="153"/>
      <c r="N2179" s="44" t="str">
        <f t="shared" si="172"/>
        <v/>
      </c>
    </row>
    <row r="2180" spans="1:14" x14ac:dyDescent="0.2">
      <c r="A2180" s="153"/>
      <c r="B2180" s="44" t="str">
        <f t="shared" si="173"/>
        <v/>
      </c>
      <c r="C2180" s="153">
        <f>IF($B2180="NOT_OK",LEFT($A2180,CharNo($A2180,"\")-1),A2180)</f>
        <v>0</v>
      </c>
      <c r="D2180" s="44"/>
      <c r="E2180" s="153">
        <f>IF(D2180="NOT_OK",LEFT(C2180,CharNo(C2180,"\")-1),C2180)</f>
        <v>0</v>
      </c>
      <c r="F2180" s="44" t="str">
        <f t="shared" ref="F2180:H2243" si="174">IF(E2180=0,"",IF(LEN(E2180)&lt;50,"OK","NOT_OK"))</f>
        <v/>
      </c>
      <c r="G2180" s="153">
        <f>IF(F2180="NOT_OK",LEFT(E2180,CharNo(E2180,"\")-1),E2180)</f>
        <v>0</v>
      </c>
      <c r="H2180" s="44" t="str">
        <f t="shared" si="174"/>
        <v/>
      </c>
      <c r="I2180" s="153">
        <f>IF(H2180="NOT_OK",LEFT(G2180,CharNo(G2180,"\")-1),G2180)</f>
        <v>0</v>
      </c>
      <c r="J2180" s="44" t="str">
        <f t="shared" ref="J2180:J2243" si="175">IF(I2180=0,"",IF(LEN(I2180)&lt;50,"OK","NOT_OK"))</f>
        <v/>
      </c>
      <c r="K2180" s="153">
        <f>IF(J2180="NOT_OK",LEFT(I2180,CharNo(I2180,"\")-1),I2180)</f>
        <v>0</v>
      </c>
      <c r="L2180" s="44" t="str">
        <f t="shared" ref="L2180:L2243" si="176">IF(K2180=0,"",IF(LEN(K2180)&lt;50,"OK","NOT_OK"))</f>
        <v/>
      </c>
      <c r="M2180" s="153"/>
      <c r="N2180" s="44" t="str">
        <f t="shared" ref="N2180:N2243" si="177">IF(M2180=0,"",IF(LEN(M2180)&lt;50,"OK","NOT_OK"))</f>
        <v/>
      </c>
    </row>
    <row r="2181" spans="1:14" x14ac:dyDescent="0.2">
      <c r="A2181" s="153"/>
      <c r="B2181" s="44" t="str">
        <f t="shared" ref="B2181:B2244" si="178">IF($A2181="","",IF(LEN($A2181)&lt;50,"OK","NOT_OK"))</f>
        <v/>
      </c>
      <c r="C2181" s="153">
        <f>IF($B2181="NOT_OK",LEFT($A2181,CharNo($A2181,"\")-1),A2181)</f>
        <v>0</v>
      </c>
      <c r="D2181" s="44"/>
      <c r="E2181" s="153">
        <f>IF(D2181="NOT_OK",LEFT(C2181,CharNo(C2181,"\")-1),C2181)</f>
        <v>0</v>
      </c>
      <c r="F2181" s="44" t="str">
        <f t="shared" si="174"/>
        <v/>
      </c>
      <c r="G2181" s="153">
        <f>IF(F2181="NOT_OK",LEFT(E2181,CharNo(E2181,"\")-1),E2181)</f>
        <v>0</v>
      </c>
      <c r="H2181" s="44" t="str">
        <f t="shared" si="174"/>
        <v/>
      </c>
      <c r="I2181" s="153">
        <f>IF(H2181="NOT_OK",LEFT(G2181,CharNo(G2181,"\")-1),G2181)</f>
        <v>0</v>
      </c>
      <c r="J2181" s="44" t="str">
        <f t="shared" si="175"/>
        <v/>
      </c>
      <c r="K2181" s="153">
        <f>IF(J2181="NOT_OK",LEFT(I2181,CharNo(I2181,"\")-1),I2181)</f>
        <v>0</v>
      </c>
      <c r="L2181" s="44" t="str">
        <f t="shared" si="176"/>
        <v/>
      </c>
      <c r="M2181" s="153"/>
      <c r="N2181" s="44" t="str">
        <f t="shared" si="177"/>
        <v/>
      </c>
    </row>
    <row r="2182" spans="1:14" x14ac:dyDescent="0.2">
      <c r="A2182" s="153"/>
      <c r="B2182" s="44" t="str">
        <f t="shared" si="178"/>
        <v/>
      </c>
      <c r="C2182" s="153">
        <f>IF($B2182="NOT_OK",LEFT($A2182,CharNo($A2182,"\")-1),A2182)</f>
        <v>0</v>
      </c>
      <c r="D2182" s="44"/>
      <c r="E2182" s="153">
        <f>IF(D2182="NOT_OK",LEFT(C2182,CharNo(C2182,"\")-1),C2182)</f>
        <v>0</v>
      </c>
      <c r="F2182" s="44" t="str">
        <f t="shared" si="174"/>
        <v/>
      </c>
      <c r="G2182" s="153">
        <f>IF(F2182="NOT_OK",LEFT(E2182,CharNo(E2182,"\")-1),E2182)</f>
        <v>0</v>
      </c>
      <c r="H2182" s="44" t="str">
        <f t="shared" si="174"/>
        <v/>
      </c>
      <c r="I2182" s="153">
        <f>IF(H2182="NOT_OK",LEFT(G2182,CharNo(G2182,"\")-1),G2182)</f>
        <v>0</v>
      </c>
      <c r="J2182" s="44" t="str">
        <f t="shared" si="175"/>
        <v/>
      </c>
      <c r="K2182" s="153">
        <f>IF(J2182="NOT_OK",LEFT(I2182,CharNo(I2182,"\")-1),I2182)</f>
        <v>0</v>
      </c>
      <c r="L2182" s="44" t="str">
        <f t="shared" si="176"/>
        <v/>
      </c>
      <c r="M2182" s="153"/>
      <c r="N2182" s="44" t="str">
        <f t="shared" si="177"/>
        <v/>
      </c>
    </row>
    <row r="2183" spans="1:14" x14ac:dyDescent="0.2">
      <c r="A2183" s="153"/>
      <c r="B2183" s="44" t="str">
        <f t="shared" si="178"/>
        <v/>
      </c>
      <c r="C2183" s="153">
        <f>IF($B2183="NOT_OK",LEFT($A2183,CharNo($A2183,"\")-1),A2183)</f>
        <v>0</v>
      </c>
      <c r="D2183" s="44"/>
      <c r="E2183" s="153">
        <f>IF(D2183="NOT_OK",LEFT(C2183,CharNo(C2183,"\")-1),C2183)</f>
        <v>0</v>
      </c>
      <c r="F2183" s="44" t="str">
        <f t="shared" si="174"/>
        <v/>
      </c>
      <c r="G2183" s="153">
        <f>IF(F2183="NOT_OK",LEFT(E2183,CharNo(E2183,"\")-1),E2183)</f>
        <v>0</v>
      </c>
      <c r="H2183" s="44" t="str">
        <f t="shared" si="174"/>
        <v/>
      </c>
      <c r="I2183" s="153">
        <f>IF(H2183="NOT_OK",LEFT(G2183,CharNo(G2183,"\")-1),G2183)</f>
        <v>0</v>
      </c>
      <c r="J2183" s="44" t="str">
        <f t="shared" si="175"/>
        <v/>
      </c>
      <c r="K2183" s="153">
        <f>IF(J2183="NOT_OK",LEFT(I2183,CharNo(I2183,"\")-1),I2183)</f>
        <v>0</v>
      </c>
      <c r="L2183" s="44" t="str">
        <f t="shared" si="176"/>
        <v/>
      </c>
      <c r="M2183" s="153"/>
      <c r="N2183" s="44" t="str">
        <f t="shared" si="177"/>
        <v/>
      </c>
    </row>
    <row r="2184" spans="1:14" x14ac:dyDescent="0.2">
      <c r="A2184" s="153"/>
      <c r="B2184" s="44" t="str">
        <f t="shared" si="178"/>
        <v/>
      </c>
      <c r="C2184" s="153">
        <f>IF($B2184="NOT_OK",LEFT($A2184,CharNo($A2184,"\")-1),A2184)</f>
        <v>0</v>
      </c>
      <c r="D2184" s="44"/>
      <c r="E2184" s="153">
        <f>IF(D2184="NOT_OK",LEFT(C2184,CharNo(C2184,"\")-1),C2184)</f>
        <v>0</v>
      </c>
      <c r="F2184" s="44" t="str">
        <f t="shared" si="174"/>
        <v/>
      </c>
      <c r="G2184" s="153">
        <f>IF(F2184="NOT_OK",LEFT(E2184,CharNo(E2184,"\")-1),E2184)</f>
        <v>0</v>
      </c>
      <c r="H2184" s="44" t="str">
        <f t="shared" si="174"/>
        <v/>
      </c>
      <c r="I2184" s="153">
        <f>IF(H2184="NOT_OK",LEFT(G2184,CharNo(G2184,"\")-1),G2184)</f>
        <v>0</v>
      </c>
      <c r="J2184" s="44" t="str">
        <f t="shared" si="175"/>
        <v/>
      </c>
      <c r="K2184" s="153">
        <f>IF(J2184="NOT_OK",LEFT(I2184,CharNo(I2184,"\")-1),I2184)</f>
        <v>0</v>
      </c>
      <c r="L2184" s="44" t="str">
        <f t="shared" si="176"/>
        <v/>
      </c>
      <c r="M2184" s="153"/>
      <c r="N2184" s="44" t="str">
        <f t="shared" si="177"/>
        <v/>
      </c>
    </row>
    <row r="2185" spans="1:14" x14ac:dyDescent="0.2">
      <c r="A2185" s="153"/>
      <c r="B2185" s="44" t="str">
        <f t="shared" si="178"/>
        <v/>
      </c>
      <c r="C2185" s="153">
        <f>IF($B2185="NOT_OK",LEFT($A2185,CharNo($A2185,"\")-1),A2185)</f>
        <v>0</v>
      </c>
      <c r="D2185" s="44"/>
      <c r="E2185" s="153">
        <f>IF(D2185="NOT_OK",LEFT(C2185,CharNo(C2185,"\")-1),C2185)</f>
        <v>0</v>
      </c>
      <c r="F2185" s="44" t="str">
        <f t="shared" si="174"/>
        <v/>
      </c>
      <c r="G2185" s="153">
        <f>IF(F2185="NOT_OK",LEFT(E2185,CharNo(E2185,"\")-1),E2185)</f>
        <v>0</v>
      </c>
      <c r="H2185" s="44" t="str">
        <f t="shared" si="174"/>
        <v/>
      </c>
      <c r="I2185" s="153">
        <f>IF(H2185="NOT_OK",LEFT(G2185,CharNo(G2185,"\")-1),G2185)</f>
        <v>0</v>
      </c>
      <c r="J2185" s="44" t="str">
        <f t="shared" si="175"/>
        <v/>
      </c>
      <c r="K2185" s="153">
        <f>IF(J2185="NOT_OK",LEFT(I2185,CharNo(I2185,"\")-1),I2185)</f>
        <v>0</v>
      </c>
      <c r="L2185" s="44" t="str">
        <f t="shared" si="176"/>
        <v/>
      </c>
      <c r="M2185" s="153"/>
      <c r="N2185" s="44" t="str">
        <f t="shared" si="177"/>
        <v/>
      </c>
    </row>
    <row r="2186" spans="1:14" x14ac:dyDescent="0.2">
      <c r="A2186" s="153"/>
      <c r="B2186" s="44" t="str">
        <f t="shared" si="178"/>
        <v/>
      </c>
      <c r="C2186" s="153">
        <f>IF($B2186="NOT_OK",LEFT($A2186,CharNo($A2186,"\")-1),A2186)</f>
        <v>0</v>
      </c>
      <c r="D2186" s="44"/>
      <c r="E2186" s="153">
        <f>IF(D2186="NOT_OK",LEFT(C2186,CharNo(C2186,"\")-1),C2186)</f>
        <v>0</v>
      </c>
      <c r="F2186" s="44" t="str">
        <f t="shared" si="174"/>
        <v/>
      </c>
      <c r="G2186" s="153">
        <f>IF(F2186="NOT_OK",LEFT(E2186,CharNo(E2186,"\")-1),E2186)</f>
        <v>0</v>
      </c>
      <c r="H2186" s="44" t="str">
        <f t="shared" si="174"/>
        <v/>
      </c>
      <c r="I2186" s="153">
        <f>IF(H2186="NOT_OK",LEFT(G2186,CharNo(G2186,"\")-1),G2186)</f>
        <v>0</v>
      </c>
      <c r="J2186" s="44" t="str">
        <f t="shared" si="175"/>
        <v/>
      </c>
      <c r="K2186" s="153">
        <f>IF(J2186="NOT_OK",LEFT(I2186,CharNo(I2186,"\")-1),I2186)</f>
        <v>0</v>
      </c>
      <c r="L2186" s="44" t="str">
        <f t="shared" si="176"/>
        <v/>
      </c>
      <c r="M2186" s="153"/>
      <c r="N2186" s="44" t="str">
        <f t="shared" si="177"/>
        <v/>
      </c>
    </row>
    <row r="2187" spans="1:14" x14ac:dyDescent="0.2">
      <c r="A2187" s="153"/>
      <c r="B2187" s="44" t="str">
        <f t="shared" si="178"/>
        <v/>
      </c>
      <c r="C2187" s="153">
        <f>IF($B2187="NOT_OK",LEFT($A2187,CharNo($A2187,"\")-1),A2187)</f>
        <v>0</v>
      </c>
      <c r="D2187" s="44"/>
      <c r="E2187" s="153">
        <f>IF(D2187="NOT_OK",LEFT(C2187,CharNo(C2187,"\")-1),C2187)</f>
        <v>0</v>
      </c>
      <c r="F2187" s="44" t="str">
        <f t="shared" si="174"/>
        <v/>
      </c>
      <c r="G2187" s="153">
        <f>IF(F2187="NOT_OK",LEFT(E2187,CharNo(E2187,"\")-1),E2187)</f>
        <v>0</v>
      </c>
      <c r="H2187" s="44" t="str">
        <f t="shared" si="174"/>
        <v/>
      </c>
      <c r="I2187" s="153">
        <f>IF(H2187="NOT_OK",LEFT(G2187,CharNo(G2187,"\")-1),G2187)</f>
        <v>0</v>
      </c>
      <c r="J2187" s="44" t="str">
        <f t="shared" si="175"/>
        <v/>
      </c>
      <c r="K2187" s="153">
        <f>IF(J2187="NOT_OK",LEFT(I2187,CharNo(I2187,"\")-1),I2187)</f>
        <v>0</v>
      </c>
      <c r="L2187" s="44" t="str">
        <f t="shared" si="176"/>
        <v/>
      </c>
      <c r="M2187" s="153"/>
      <c r="N2187" s="44" t="str">
        <f t="shared" si="177"/>
        <v/>
      </c>
    </row>
    <row r="2188" spans="1:14" x14ac:dyDescent="0.2">
      <c r="A2188" s="153"/>
      <c r="B2188" s="44" t="str">
        <f t="shared" si="178"/>
        <v/>
      </c>
      <c r="C2188" s="153">
        <f>IF($B2188="NOT_OK",LEFT($A2188,CharNo($A2188,"\")-1),A2188)</f>
        <v>0</v>
      </c>
      <c r="D2188" s="44"/>
      <c r="E2188" s="153">
        <f>IF(D2188="NOT_OK",LEFT(C2188,CharNo(C2188,"\")-1),C2188)</f>
        <v>0</v>
      </c>
      <c r="F2188" s="44" t="str">
        <f t="shared" si="174"/>
        <v/>
      </c>
      <c r="G2188" s="153">
        <f>IF(F2188="NOT_OK",LEFT(E2188,CharNo(E2188,"\")-1),E2188)</f>
        <v>0</v>
      </c>
      <c r="H2188" s="44" t="str">
        <f t="shared" si="174"/>
        <v/>
      </c>
      <c r="I2188" s="153">
        <f>IF(H2188="NOT_OK",LEFT(G2188,CharNo(G2188,"\")-1),G2188)</f>
        <v>0</v>
      </c>
      <c r="J2188" s="44" t="str">
        <f t="shared" si="175"/>
        <v/>
      </c>
      <c r="K2188" s="153">
        <f>IF(J2188="NOT_OK",LEFT(I2188,CharNo(I2188,"\")-1),I2188)</f>
        <v>0</v>
      </c>
      <c r="L2188" s="44" t="str">
        <f t="shared" si="176"/>
        <v/>
      </c>
      <c r="M2188" s="153"/>
      <c r="N2188" s="44" t="str">
        <f t="shared" si="177"/>
        <v/>
      </c>
    </row>
    <row r="2189" spans="1:14" x14ac:dyDescent="0.2">
      <c r="A2189" s="153"/>
      <c r="B2189" s="44" t="str">
        <f t="shared" si="178"/>
        <v/>
      </c>
      <c r="C2189" s="153">
        <f>IF($B2189="NOT_OK",LEFT($A2189,CharNo($A2189,"\")-1),A2189)</f>
        <v>0</v>
      </c>
      <c r="D2189" s="44"/>
      <c r="E2189" s="153">
        <f>IF(D2189="NOT_OK",LEFT(C2189,CharNo(C2189,"\")-1),C2189)</f>
        <v>0</v>
      </c>
      <c r="F2189" s="44" t="str">
        <f t="shared" si="174"/>
        <v/>
      </c>
      <c r="G2189" s="153">
        <f>IF(F2189="NOT_OK",LEFT(E2189,CharNo(E2189,"\")-1),E2189)</f>
        <v>0</v>
      </c>
      <c r="H2189" s="44" t="str">
        <f t="shared" si="174"/>
        <v/>
      </c>
      <c r="I2189" s="153">
        <f>IF(H2189="NOT_OK",LEFT(G2189,CharNo(G2189,"\")-1),G2189)</f>
        <v>0</v>
      </c>
      <c r="J2189" s="44" t="str">
        <f t="shared" si="175"/>
        <v/>
      </c>
      <c r="K2189" s="153">
        <f>IF(J2189="NOT_OK",LEFT(I2189,CharNo(I2189,"\")-1),I2189)</f>
        <v>0</v>
      </c>
      <c r="L2189" s="44" t="str">
        <f t="shared" si="176"/>
        <v/>
      </c>
      <c r="M2189" s="153"/>
      <c r="N2189" s="44" t="str">
        <f t="shared" si="177"/>
        <v/>
      </c>
    </row>
    <row r="2190" spans="1:14" x14ac:dyDescent="0.2">
      <c r="A2190" s="153"/>
      <c r="B2190" s="44" t="str">
        <f t="shared" si="178"/>
        <v/>
      </c>
      <c r="C2190" s="153">
        <f>IF($B2190="NOT_OK",LEFT($A2190,CharNo($A2190,"\")-1),A2190)</f>
        <v>0</v>
      </c>
      <c r="D2190" s="44"/>
      <c r="E2190" s="153">
        <f>IF(D2190="NOT_OK",LEFT(C2190,CharNo(C2190,"\")-1),C2190)</f>
        <v>0</v>
      </c>
      <c r="F2190" s="44" t="str">
        <f t="shared" si="174"/>
        <v/>
      </c>
      <c r="G2190" s="153">
        <f>IF(F2190="NOT_OK",LEFT(E2190,CharNo(E2190,"\")-1),E2190)</f>
        <v>0</v>
      </c>
      <c r="H2190" s="44" t="str">
        <f t="shared" si="174"/>
        <v/>
      </c>
      <c r="I2190" s="153">
        <f>IF(H2190="NOT_OK",LEFT(G2190,CharNo(G2190,"\")-1),G2190)</f>
        <v>0</v>
      </c>
      <c r="J2190" s="44" t="str">
        <f t="shared" si="175"/>
        <v/>
      </c>
      <c r="K2190" s="153">
        <f>IF(J2190="NOT_OK",LEFT(I2190,CharNo(I2190,"\")-1),I2190)</f>
        <v>0</v>
      </c>
      <c r="L2190" s="44" t="str">
        <f t="shared" si="176"/>
        <v/>
      </c>
      <c r="M2190" s="153"/>
      <c r="N2190" s="44" t="str">
        <f t="shared" si="177"/>
        <v/>
      </c>
    </row>
    <row r="2191" spans="1:14" x14ac:dyDescent="0.2">
      <c r="A2191" s="153"/>
      <c r="B2191" s="44" t="str">
        <f t="shared" si="178"/>
        <v/>
      </c>
      <c r="C2191" s="153">
        <f>IF($B2191="NOT_OK",LEFT($A2191,CharNo($A2191,"\")-1),A2191)</f>
        <v>0</v>
      </c>
      <c r="D2191" s="44"/>
      <c r="E2191" s="153">
        <f>IF(D2191="NOT_OK",LEFT(C2191,CharNo(C2191,"\")-1),C2191)</f>
        <v>0</v>
      </c>
      <c r="F2191" s="44" t="str">
        <f t="shared" si="174"/>
        <v/>
      </c>
      <c r="G2191" s="153">
        <f>IF(F2191="NOT_OK",LEFT(E2191,CharNo(E2191,"\")-1),E2191)</f>
        <v>0</v>
      </c>
      <c r="H2191" s="44" t="str">
        <f t="shared" si="174"/>
        <v/>
      </c>
      <c r="I2191" s="153">
        <f>IF(H2191="NOT_OK",LEFT(G2191,CharNo(G2191,"\")-1),G2191)</f>
        <v>0</v>
      </c>
      <c r="J2191" s="44" t="str">
        <f t="shared" si="175"/>
        <v/>
      </c>
      <c r="K2191" s="153">
        <f>IF(J2191="NOT_OK",LEFT(I2191,CharNo(I2191,"\")-1),I2191)</f>
        <v>0</v>
      </c>
      <c r="L2191" s="44" t="str">
        <f t="shared" si="176"/>
        <v/>
      </c>
      <c r="M2191" s="153"/>
      <c r="N2191" s="44" t="str">
        <f t="shared" si="177"/>
        <v/>
      </c>
    </row>
    <row r="2192" spans="1:14" x14ac:dyDescent="0.2">
      <c r="A2192" s="153"/>
      <c r="B2192" s="44" t="str">
        <f t="shared" si="178"/>
        <v/>
      </c>
      <c r="C2192" s="153">
        <f>IF($B2192="NOT_OK",LEFT($A2192,CharNo($A2192,"\")-1),A2192)</f>
        <v>0</v>
      </c>
      <c r="D2192" s="44"/>
      <c r="E2192" s="153">
        <f>IF(D2192="NOT_OK",LEFT(C2192,CharNo(C2192,"\")-1),C2192)</f>
        <v>0</v>
      </c>
      <c r="F2192" s="44" t="str">
        <f t="shared" si="174"/>
        <v/>
      </c>
      <c r="G2192" s="153">
        <f>IF(F2192="NOT_OK",LEFT(E2192,CharNo(E2192,"\")-1),E2192)</f>
        <v>0</v>
      </c>
      <c r="H2192" s="44" t="str">
        <f t="shared" si="174"/>
        <v/>
      </c>
      <c r="I2192" s="153">
        <f>IF(H2192="NOT_OK",LEFT(G2192,CharNo(G2192,"\")-1),G2192)</f>
        <v>0</v>
      </c>
      <c r="J2192" s="44" t="str">
        <f t="shared" si="175"/>
        <v/>
      </c>
      <c r="K2192" s="153">
        <f>IF(J2192="NOT_OK",LEFT(I2192,CharNo(I2192,"\")-1),I2192)</f>
        <v>0</v>
      </c>
      <c r="L2192" s="44" t="str">
        <f t="shared" si="176"/>
        <v/>
      </c>
      <c r="M2192" s="153"/>
      <c r="N2192" s="44" t="str">
        <f t="shared" si="177"/>
        <v/>
      </c>
    </row>
    <row r="2193" spans="1:14" x14ac:dyDescent="0.2">
      <c r="A2193" s="153"/>
      <c r="B2193" s="44" t="str">
        <f t="shared" si="178"/>
        <v/>
      </c>
      <c r="C2193" s="153">
        <f>IF($B2193="NOT_OK",LEFT($A2193,CharNo($A2193,"\")-1),A2193)</f>
        <v>0</v>
      </c>
      <c r="D2193" s="44"/>
      <c r="E2193" s="153">
        <f>IF(D2193="NOT_OK",LEFT(C2193,CharNo(C2193,"\")-1),C2193)</f>
        <v>0</v>
      </c>
      <c r="F2193" s="44" t="str">
        <f t="shared" si="174"/>
        <v/>
      </c>
      <c r="G2193" s="153">
        <f>IF(F2193="NOT_OK",LEFT(E2193,CharNo(E2193,"\")-1),E2193)</f>
        <v>0</v>
      </c>
      <c r="H2193" s="44" t="str">
        <f t="shared" si="174"/>
        <v/>
      </c>
      <c r="I2193" s="153">
        <f>IF(H2193="NOT_OK",LEFT(G2193,CharNo(G2193,"\")-1),G2193)</f>
        <v>0</v>
      </c>
      <c r="J2193" s="44" t="str">
        <f t="shared" si="175"/>
        <v/>
      </c>
      <c r="K2193" s="153">
        <f>IF(J2193="NOT_OK",LEFT(I2193,CharNo(I2193,"\")-1),I2193)</f>
        <v>0</v>
      </c>
      <c r="L2193" s="44" t="str">
        <f t="shared" si="176"/>
        <v/>
      </c>
      <c r="M2193" s="153"/>
      <c r="N2193" s="44" t="str">
        <f t="shared" si="177"/>
        <v/>
      </c>
    </row>
    <row r="2194" spans="1:14" x14ac:dyDescent="0.2">
      <c r="A2194" s="153"/>
      <c r="B2194" s="44" t="str">
        <f t="shared" si="178"/>
        <v/>
      </c>
      <c r="C2194" s="153">
        <f>IF($B2194="NOT_OK",LEFT($A2194,CharNo($A2194,"\")-1),A2194)</f>
        <v>0</v>
      </c>
      <c r="D2194" s="44"/>
      <c r="E2194" s="153">
        <f>IF(D2194="NOT_OK",LEFT(C2194,CharNo(C2194,"\")-1),C2194)</f>
        <v>0</v>
      </c>
      <c r="F2194" s="44" t="str">
        <f t="shared" si="174"/>
        <v/>
      </c>
      <c r="G2194" s="153">
        <f>IF(F2194="NOT_OK",LEFT(E2194,CharNo(E2194,"\")-1),E2194)</f>
        <v>0</v>
      </c>
      <c r="H2194" s="44" t="str">
        <f t="shared" si="174"/>
        <v/>
      </c>
      <c r="I2194" s="153">
        <f>IF(H2194="NOT_OK",LEFT(G2194,CharNo(G2194,"\")-1),G2194)</f>
        <v>0</v>
      </c>
      <c r="J2194" s="44" t="str">
        <f t="shared" si="175"/>
        <v/>
      </c>
      <c r="K2194" s="153">
        <f>IF(J2194="NOT_OK",LEFT(I2194,CharNo(I2194,"\")-1),I2194)</f>
        <v>0</v>
      </c>
      <c r="L2194" s="44" t="str">
        <f t="shared" si="176"/>
        <v/>
      </c>
      <c r="M2194" s="153"/>
      <c r="N2194" s="44" t="str">
        <f t="shared" si="177"/>
        <v/>
      </c>
    </row>
    <row r="2195" spans="1:14" x14ac:dyDescent="0.2">
      <c r="A2195" s="153"/>
      <c r="B2195" s="44" t="str">
        <f t="shared" si="178"/>
        <v/>
      </c>
      <c r="C2195" s="153">
        <f>IF($B2195="NOT_OK",LEFT($A2195,CharNo($A2195,"\")-1),A2195)</f>
        <v>0</v>
      </c>
      <c r="D2195" s="44"/>
      <c r="E2195" s="153">
        <f>IF(D2195="NOT_OK",LEFT(C2195,CharNo(C2195,"\")-1),C2195)</f>
        <v>0</v>
      </c>
      <c r="F2195" s="44" t="str">
        <f t="shared" si="174"/>
        <v/>
      </c>
      <c r="G2195" s="153">
        <f>IF(F2195="NOT_OK",LEFT(E2195,CharNo(E2195,"\")-1),E2195)</f>
        <v>0</v>
      </c>
      <c r="H2195" s="44" t="str">
        <f t="shared" si="174"/>
        <v/>
      </c>
      <c r="I2195" s="153">
        <f>IF(H2195="NOT_OK",LEFT(G2195,CharNo(G2195,"\")-1),G2195)</f>
        <v>0</v>
      </c>
      <c r="J2195" s="44" t="str">
        <f t="shared" si="175"/>
        <v/>
      </c>
      <c r="K2195" s="153">
        <f>IF(J2195="NOT_OK",LEFT(I2195,CharNo(I2195,"\")-1),I2195)</f>
        <v>0</v>
      </c>
      <c r="L2195" s="44" t="str">
        <f t="shared" si="176"/>
        <v/>
      </c>
      <c r="M2195" s="153"/>
      <c r="N2195" s="44" t="str">
        <f t="shared" si="177"/>
        <v/>
      </c>
    </row>
    <row r="2196" spans="1:14" x14ac:dyDescent="0.2">
      <c r="A2196" s="153"/>
      <c r="B2196" s="44" t="str">
        <f t="shared" si="178"/>
        <v/>
      </c>
      <c r="C2196" s="153">
        <f>IF($B2196="NOT_OK",LEFT($A2196,CharNo($A2196,"\")-1),A2196)</f>
        <v>0</v>
      </c>
      <c r="D2196" s="44"/>
      <c r="E2196" s="153">
        <f>IF(D2196="NOT_OK",LEFT(C2196,CharNo(C2196,"\")-1),C2196)</f>
        <v>0</v>
      </c>
      <c r="F2196" s="44" t="str">
        <f t="shared" si="174"/>
        <v/>
      </c>
      <c r="G2196" s="153">
        <f>IF(F2196="NOT_OK",LEFT(E2196,CharNo(E2196,"\")-1),E2196)</f>
        <v>0</v>
      </c>
      <c r="H2196" s="44" t="str">
        <f t="shared" si="174"/>
        <v/>
      </c>
      <c r="I2196" s="153">
        <f>IF(H2196="NOT_OK",LEFT(G2196,CharNo(G2196,"\")-1),G2196)</f>
        <v>0</v>
      </c>
      <c r="J2196" s="44" t="str">
        <f t="shared" si="175"/>
        <v/>
      </c>
      <c r="K2196" s="153">
        <f>IF(J2196="NOT_OK",LEFT(I2196,CharNo(I2196,"\")-1),I2196)</f>
        <v>0</v>
      </c>
      <c r="L2196" s="44" t="str">
        <f t="shared" si="176"/>
        <v/>
      </c>
      <c r="M2196" s="153"/>
      <c r="N2196" s="44" t="str">
        <f t="shared" si="177"/>
        <v/>
      </c>
    </row>
    <row r="2197" spans="1:14" x14ac:dyDescent="0.2">
      <c r="A2197" s="153"/>
      <c r="B2197" s="44" t="str">
        <f t="shared" si="178"/>
        <v/>
      </c>
      <c r="C2197" s="153">
        <f>IF($B2197="NOT_OK",LEFT($A2197,CharNo($A2197,"\")-1),A2197)</f>
        <v>0</v>
      </c>
      <c r="D2197" s="44"/>
      <c r="E2197" s="153">
        <f>IF(D2197="NOT_OK",LEFT(C2197,CharNo(C2197,"\")-1),C2197)</f>
        <v>0</v>
      </c>
      <c r="F2197" s="44" t="str">
        <f t="shared" si="174"/>
        <v/>
      </c>
      <c r="G2197" s="153">
        <f>IF(F2197="NOT_OK",LEFT(E2197,CharNo(E2197,"\")-1),E2197)</f>
        <v>0</v>
      </c>
      <c r="H2197" s="44" t="str">
        <f t="shared" si="174"/>
        <v/>
      </c>
      <c r="I2197" s="153">
        <f>IF(H2197="NOT_OK",LEFT(G2197,CharNo(G2197,"\")-1),G2197)</f>
        <v>0</v>
      </c>
      <c r="J2197" s="44" t="str">
        <f t="shared" si="175"/>
        <v/>
      </c>
      <c r="K2197" s="153">
        <f>IF(J2197="NOT_OK",LEFT(I2197,CharNo(I2197,"\")-1),I2197)</f>
        <v>0</v>
      </c>
      <c r="L2197" s="44" t="str">
        <f t="shared" si="176"/>
        <v/>
      </c>
      <c r="M2197" s="153"/>
      <c r="N2197" s="44" t="str">
        <f t="shared" si="177"/>
        <v/>
      </c>
    </row>
    <row r="2198" spans="1:14" x14ac:dyDescent="0.2">
      <c r="A2198" s="153"/>
      <c r="B2198" s="44" t="str">
        <f t="shared" si="178"/>
        <v/>
      </c>
      <c r="C2198" s="153">
        <f>IF($B2198="NOT_OK",LEFT($A2198,CharNo($A2198,"\")-1),A2198)</f>
        <v>0</v>
      </c>
      <c r="D2198" s="44"/>
      <c r="E2198" s="153">
        <f>IF(D2198="NOT_OK",LEFT(C2198,CharNo(C2198,"\")-1),C2198)</f>
        <v>0</v>
      </c>
      <c r="F2198" s="44" t="str">
        <f t="shared" si="174"/>
        <v/>
      </c>
      <c r="G2198" s="153">
        <f>IF(F2198="NOT_OK",LEFT(E2198,CharNo(E2198,"\")-1),E2198)</f>
        <v>0</v>
      </c>
      <c r="H2198" s="44" t="str">
        <f t="shared" si="174"/>
        <v/>
      </c>
      <c r="I2198" s="153">
        <f>IF(H2198="NOT_OK",LEFT(G2198,CharNo(G2198,"\")-1),G2198)</f>
        <v>0</v>
      </c>
      <c r="J2198" s="44" t="str">
        <f t="shared" si="175"/>
        <v/>
      </c>
      <c r="K2198" s="153">
        <f>IF(J2198="NOT_OK",LEFT(I2198,CharNo(I2198,"\")-1),I2198)</f>
        <v>0</v>
      </c>
      <c r="L2198" s="44" t="str">
        <f t="shared" si="176"/>
        <v/>
      </c>
      <c r="M2198" s="153"/>
      <c r="N2198" s="44" t="str">
        <f t="shared" si="177"/>
        <v/>
      </c>
    </row>
    <row r="2199" spans="1:14" x14ac:dyDescent="0.2">
      <c r="A2199" s="153"/>
      <c r="B2199" s="44" t="str">
        <f t="shared" si="178"/>
        <v/>
      </c>
      <c r="C2199" s="153">
        <f>IF($B2199="NOT_OK",LEFT($A2199,CharNo($A2199,"\")-1),A2199)</f>
        <v>0</v>
      </c>
      <c r="D2199" s="44"/>
      <c r="E2199" s="153">
        <f>IF(D2199="NOT_OK",LEFT(C2199,CharNo(C2199,"\")-1),C2199)</f>
        <v>0</v>
      </c>
      <c r="F2199" s="44" t="str">
        <f t="shared" si="174"/>
        <v/>
      </c>
      <c r="G2199" s="153">
        <f>IF(F2199="NOT_OK",LEFT(E2199,CharNo(E2199,"\")-1),E2199)</f>
        <v>0</v>
      </c>
      <c r="H2199" s="44" t="str">
        <f t="shared" si="174"/>
        <v/>
      </c>
      <c r="I2199" s="153">
        <f>IF(H2199="NOT_OK",LEFT(G2199,CharNo(G2199,"\")-1),G2199)</f>
        <v>0</v>
      </c>
      <c r="J2199" s="44" t="str">
        <f t="shared" si="175"/>
        <v/>
      </c>
      <c r="K2199" s="153">
        <f>IF(J2199="NOT_OK",LEFT(I2199,CharNo(I2199,"\")-1),I2199)</f>
        <v>0</v>
      </c>
      <c r="L2199" s="44" t="str">
        <f t="shared" si="176"/>
        <v/>
      </c>
      <c r="M2199" s="153"/>
      <c r="N2199" s="44" t="str">
        <f t="shared" si="177"/>
        <v/>
      </c>
    </row>
    <row r="2200" spans="1:14" x14ac:dyDescent="0.2">
      <c r="A2200" s="153"/>
      <c r="B2200" s="44" t="str">
        <f t="shared" si="178"/>
        <v/>
      </c>
      <c r="C2200" s="153">
        <f>IF($B2200="NOT_OK",LEFT($A2200,CharNo($A2200,"\")-1),A2200)</f>
        <v>0</v>
      </c>
      <c r="D2200" s="44"/>
      <c r="E2200" s="153">
        <f>IF(D2200="NOT_OK",LEFT(C2200,CharNo(C2200,"\")-1),C2200)</f>
        <v>0</v>
      </c>
      <c r="F2200" s="44" t="str">
        <f t="shared" si="174"/>
        <v/>
      </c>
      <c r="G2200" s="153">
        <f>IF(F2200="NOT_OK",LEFT(E2200,CharNo(E2200,"\")-1),E2200)</f>
        <v>0</v>
      </c>
      <c r="H2200" s="44" t="str">
        <f t="shared" si="174"/>
        <v/>
      </c>
      <c r="I2200" s="153">
        <f>IF(H2200="NOT_OK",LEFT(G2200,CharNo(G2200,"\")-1),G2200)</f>
        <v>0</v>
      </c>
      <c r="J2200" s="44" t="str">
        <f t="shared" si="175"/>
        <v/>
      </c>
      <c r="K2200" s="153">
        <f>IF(J2200="NOT_OK",LEFT(I2200,CharNo(I2200,"\")-1),I2200)</f>
        <v>0</v>
      </c>
      <c r="L2200" s="44" t="str">
        <f t="shared" si="176"/>
        <v/>
      </c>
      <c r="M2200" s="153"/>
      <c r="N2200" s="44" t="str">
        <f t="shared" si="177"/>
        <v/>
      </c>
    </row>
    <row r="2201" spans="1:14" x14ac:dyDescent="0.2">
      <c r="A2201" s="153"/>
      <c r="B2201" s="44" t="str">
        <f t="shared" si="178"/>
        <v/>
      </c>
      <c r="C2201" s="153">
        <f>IF($B2201="NOT_OK",LEFT($A2201,CharNo($A2201,"\")-1),A2201)</f>
        <v>0</v>
      </c>
      <c r="D2201" s="44"/>
      <c r="E2201" s="153">
        <f>IF(D2201="NOT_OK",LEFT(C2201,CharNo(C2201,"\")-1),C2201)</f>
        <v>0</v>
      </c>
      <c r="F2201" s="44" t="str">
        <f t="shared" si="174"/>
        <v/>
      </c>
      <c r="G2201" s="153">
        <f>IF(F2201="NOT_OK",LEFT(E2201,CharNo(E2201,"\")-1),E2201)</f>
        <v>0</v>
      </c>
      <c r="H2201" s="44" t="str">
        <f t="shared" si="174"/>
        <v/>
      </c>
      <c r="I2201" s="153">
        <f>IF(H2201="NOT_OK",LEFT(G2201,CharNo(G2201,"\")-1),G2201)</f>
        <v>0</v>
      </c>
      <c r="J2201" s="44" t="str">
        <f t="shared" si="175"/>
        <v/>
      </c>
      <c r="K2201" s="153">
        <f>IF(J2201="NOT_OK",LEFT(I2201,CharNo(I2201,"\")-1),I2201)</f>
        <v>0</v>
      </c>
      <c r="L2201" s="44" t="str">
        <f t="shared" si="176"/>
        <v/>
      </c>
      <c r="M2201" s="153"/>
      <c r="N2201" s="44" t="str">
        <f t="shared" si="177"/>
        <v/>
      </c>
    </row>
    <row r="2202" spans="1:14" x14ac:dyDescent="0.2">
      <c r="A2202" s="153"/>
      <c r="B2202" s="44" t="str">
        <f t="shared" si="178"/>
        <v/>
      </c>
      <c r="C2202" s="153">
        <f>IF($B2202="NOT_OK",LEFT($A2202,CharNo($A2202,"\")-1),A2202)</f>
        <v>0</v>
      </c>
      <c r="D2202" s="44"/>
      <c r="E2202" s="153">
        <f>IF(D2202="NOT_OK",LEFT(C2202,CharNo(C2202,"\")-1),C2202)</f>
        <v>0</v>
      </c>
      <c r="F2202" s="44" t="str">
        <f t="shared" si="174"/>
        <v/>
      </c>
      <c r="G2202" s="153">
        <f>IF(F2202="NOT_OK",LEFT(E2202,CharNo(E2202,"\")-1),E2202)</f>
        <v>0</v>
      </c>
      <c r="H2202" s="44" t="str">
        <f t="shared" si="174"/>
        <v/>
      </c>
      <c r="I2202" s="153">
        <f>IF(H2202="NOT_OK",LEFT(G2202,CharNo(G2202,"\")-1),G2202)</f>
        <v>0</v>
      </c>
      <c r="J2202" s="44" t="str">
        <f t="shared" si="175"/>
        <v/>
      </c>
      <c r="K2202" s="153">
        <f>IF(J2202="NOT_OK",LEFT(I2202,CharNo(I2202,"\")-1),I2202)</f>
        <v>0</v>
      </c>
      <c r="L2202" s="44" t="str">
        <f t="shared" si="176"/>
        <v/>
      </c>
      <c r="M2202" s="153"/>
      <c r="N2202" s="44" t="str">
        <f t="shared" si="177"/>
        <v/>
      </c>
    </row>
    <row r="2203" spans="1:14" x14ac:dyDescent="0.2">
      <c r="A2203" s="153"/>
      <c r="B2203" s="44" t="str">
        <f t="shared" si="178"/>
        <v/>
      </c>
      <c r="C2203" s="153">
        <f>IF($B2203="NOT_OK",LEFT($A2203,CharNo($A2203,"\")-1),A2203)</f>
        <v>0</v>
      </c>
      <c r="D2203" s="44"/>
      <c r="E2203" s="153">
        <f>IF(D2203="NOT_OK",LEFT(C2203,CharNo(C2203,"\")-1),C2203)</f>
        <v>0</v>
      </c>
      <c r="F2203" s="44" t="str">
        <f t="shared" si="174"/>
        <v/>
      </c>
      <c r="G2203" s="153">
        <f>IF(F2203="NOT_OK",LEFT(E2203,CharNo(E2203,"\")-1),E2203)</f>
        <v>0</v>
      </c>
      <c r="H2203" s="44" t="str">
        <f t="shared" si="174"/>
        <v/>
      </c>
      <c r="I2203" s="153">
        <f>IF(H2203="NOT_OK",LEFT(G2203,CharNo(G2203,"\")-1),G2203)</f>
        <v>0</v>
      </c>
      <c r="J2203" s="44" t="str">
        <f t="shared" si="175"/>
        <v/>
      </c>
      <c r="K2203" s="153">
        <f>IF(J2203="NOT_OK",LEFT(I2203,CharNo(I2203,"\")-1),I2203)</f>
        <v>0</v>
      </c>
      <c r="L2203" s="44" t="str">
        <f t="shared" si="176"/>
        <v/>
      </c>
      <c r="M2203" s="153"/>
      <c r="N2203" s="44" t="str">
        <f t="shared" si="177"/>
        <v/>
      </c>
    </row>
    <row r="2204" spans="1:14" x14ac:dyDescent="0.2">
      <c r="A2204" s="153"/>
      <c r="B2204" s="44" t="str">
        <f t="shared" si="178"/>
        <v/>
      </c>
      <c r="C2204" s="153">
        <f>IF($B2204="NOT_OK",LEFT($A2204,CharNo($A2204,"\")-1),A2204)</f>
        <v>0</v>
      </c>
      <c r="D2204" s="44"/>
      <c r="E2204" s="153">
        <f>IF(D2204="NOT_OK",LEFT(C2204,CharNo(C2204,"\")-1),C2204)</f>
        <v>0</v>
      </c>
      <c r="F2204" s="44" t="str">
        <f t="shared" si="174"/>
        <v/>
      </c>
      <c r="G2204" s="153">
        <f>IF(F2204="NOT_OK",LEFT(E2204,CharNo(E2204,"\")-1),E2204)</f>
        <v>0</v>
      </c>
      <c r="H2204" s="44" t="str">
        <f t="shared" si="174"/>
        <v/>
      </c>
      <c r="I2204" s="153">
        <f>IF(H2204="NOT_OK",LEFT(G2204,CharNo(G2204,"\")-1),G2204)</f>
        <v>0</v>
      </c>
      <c r="J2204" s="44" t="str">
        <f t="shared" si="175"/>
        <v/>
      </c>
      <c r="K2204" s="153">
        <f>IF(J2204="NOT_OK",LEFT(I2204,CharNo(I2204,"\")-1),I2204)</f>
        <v>0</v>
      </c>
      <c r="L2204" s="44" t="str">
        <f t="shared" si="176"/>
        <v/>
      </c>
      <c r="M2204" s="153"/>
      <c r="N2204" s="44" t="str">
        <f t="shared" si="177"/>
        <v/>
      </c>
    </row>
    <row r="2205" spans="1:14" x14ac:dyDescent="0.2">
      <c r="A2205" s="153"/>
      <c r="B2205" s="44" t="str">
        <f t="shared" si="178"/>
        <v/>
      </c>
      <c r="C2205" s="153">
        <f>IF($B2205="NOT_OK",LEFT($A2205,CharNo($A2205,"\")-1),A2205)</f>
        <v>0</v>
      </c>
      <c r="D2205" s="44"/>
      <c r="E2205" s="153">
        <f>IF(D2205="NOT_OK",LEFT(C2205,CharNo(C2205,"\")-1),C2205)</f>
        <v>0</v>
      </c>
      <c r="F2205" s="44" t="str">
        <f t="shared" si="174"/>
        <v/>
      </c>
      <c r="G2205" s="153">
        <f>IF(F2205="NOT_OK",LEFT(E2205,CharNo(E2205,"\")-1),E2205)</f>
        <v>0</v>
      </c>
      <c r="H2205" s="44" t="str">
        <f t="shared" si="174"/>
        <v/>
      </c>
      <c r="I2205" s="153">
        <f>IF(H2205="NOT_OK",LEFT(G2205,CharNo(G2205,"\")-1),G2205)</f>
        <v>0</v>
      </c>
      <c r="J2205" s="44" t="str">
        <f t="shared" si="175"/>
        <v/>
      </c>
      <c r="K2205" s="153">
        <f>IF(J2205="NOT_OK",LEFT(I2205,CharNo(I2205,"\")-1),I2205)</f>
        <v>0</v>
      </c>
      <c r="L2205" s="44" t="str">
        <f t="shared" si="176"/>
        <v/>
      </c>
      <c r="M2205" s="153"/>
      <c r="N2205" s="44" t="str">
        <f t="shared" si="177"/>
        <v/>
      </c>
    </row>
    <row r="2206" spans="1:14" x14ac:dyDescent="0.2">
      <c r="A2206" s="153"/>
      <c r="B2206" s="44" t="str">
        <f t="shared" si="178"/>
        <v/>
      </c>
      <c r="C2206" s="153">
        <f>IF($B2206="NOT_OK",LEFT($A2206,CharNo($A2206,"\")-1),A2206)</f>
        <v>0</v>
      </c>
      <c r="D2206" s="44"/>
      <c r="E2206" s="153">
        <f>IF(D2206="NOT_OK",LEFT(C2206,CharNo(C2206,"\")-1),C2206)</f>
        <v>0</v>
      </c>
      <c r="F2206" s="44" t="str">
        <f t="shared" si="174"/>
        <v/>
      </c>
      <c r="G2206" s="153">
        <f>IF(F2206="NOT_OK",LEFT(E2206,CharNo(E2206,"\")-1),E2206)</f>
        <v>0</v>
      </c>
      <c r="H2206" s="44" t="str">
        <f t="shared" si="174"/>
        <v/>
      </c>
      <c r="I2206" s="153">
        <f>IF(H2206="NOT_OK",LEFT(G2206,CharNo(G2206,"\")-1),G2206)</f>
        <v>0</v>
      </c>
      <c r="J2206" s="44" t="str">
        <f t="shared" si="175"/>
        <v/>
      </c>
      <c r="K2206" s="153">
        <f>IF(J2206="NOT_OK",LEFT(I2206,CharNo(I2206,"\")-1),I2206)</f>
        <v>0</v>
      </c>
      <c r="L2206" s="44" t="str">
        <f t="shared" si="176"/>
        <v/>
      </c>
      <c r="M2206" s="153"/>
      <c r="N2206" s="44" t="str">
        <f t="shared" si="177"/>
        <v/>
      </c>
    </row>
    <row r="2207" spans="1:14" x14ac:dyDescent="0.2">
      <c r="A2207" s="153"/>
      <c r="B2207" s="44" t="str">
        <f t="shared" si="178"/>
        <v/>
      </c>
      <c r="C2207" s="153">
        <f>IF($B2207="NOT_OK",LEFT($A2207,CharNo($A2207,"\")-1),A2207)</f>
        <v>0</v>
      </c>
      <c r="D2207" s="44"/>
      <c r="E2207" s="153">
        <f>IF(D2207="NOT_OK",LEFT(C2207,CharNo(C2207,"\")-1),C2207)</f>
        <v>0</v>
      </c>
      <c r="F2207" s="44" t="str">
        <f t="shared" si="174"/>
        <v/>
      </c>
      <c r="G2207" s="153">
        <f>IF(F2207="NOT_OK",LEFT(E2207,CharNo(E2207,"\")-1),E2207)</f>
        <v>0</v>
      </c>
      <c r="H2207" s="44" t="str">
        <f t="shared" si="174"/>
        <v/>
      </c>
      <c r="I2207" s="153">
        <f>IF(H2207="NOT_OK",LEFT(G2207,CharNo(G2207,"\")-1),G2207)</f>
        <v>0</v>
      </c>
      <c r="J2207" s="44" t="str">
        <f t="shared" si="175"/>
        <v/>
      </c>
      <c r="K2207" s="153">
        <f>IF(J2207="NOT_OK",LEFT(I2207,CharNo(I2207,"\")-1),I2207)</f>
        <v>0</v>
      </c>
      <c r="L2207" s="44" t="str">
        <f t="shared" si="176"/>
        <v/>
      </c>
      <c r="M2207" s="153"/>
      <c r="N2207" s="44" t="str">
        <f t="shared" si="177"/>
        <v/>
      </c>
    </row>
    <row r="2208" spans="1:14" x14ac:dyDescent="0.2">
      <c r="A2208" s="153"/>
      <c r="B2208" s="44" t="str">
        <f t="shared" si="178"/>
        <v/>
      </c>
      <c r="C2208" s="153">
        <f>IF($B2208="NOT_OK",LEFT($A2208,CharNo($A2208,"\")-1),A2208)</f>
        <v>0</v>
      </c>
      <c r="D2208" s="44"/>
      <c r="E2208" s="153">
        <f>IF(D2208="NOT_OK",LEFT(C2208,CharNo(C2208,"\")-1),C2208)</f>
        <v>0</v>
      </c>
      <c r="F2208" s="44" t="str">
        <f t="shared" si="174"/>
        <v/>
      </c>
      <c r="G2208" s="153">
        <f>IF(F2208="NOT_OK",LEFT(E2208,CharNo(E2208,"\")-1),E2208)</f>
        <v>0</v>
      </c>
      <c r="H2208" s="44" t="str">
        <f t="shared" si="174"/>
        <v/>
      </c>
      <c r="I2208" s="153">
        <f>IF(H2208="NOT_OK",LEFT(G2208,CharNo(G2208,"\")-1),G2208)</f>
        <v>0</v>
      </c>
      <c r="J2208" s="44" t="str">
        <f t="shared" si="175"/>
        <v/>
      </c>
      <c r="K2208" s="153">
        <f>IF(J2208="NOT_OK",LEFT(I2208,CharNo(I2208,"\")-1),I2208)</f>
        <v>0</v>
      </c>
      <c r="L2208" s="44" t="str">
        <f t="shared" si="176"/>
        <v/>
      </c>
      <c r="M2208" s="153"/>
      <c r="N2208" s="44" t="str">
        <f t="shared" si="177"/>
        <v/>
      </c>
    </row>
    <row r="2209" spans="1:14" x14ac:dyDescent="0.2">
      <c r="A2209" s="153"/>
      <c r="B2209" s="44" t="str">
        <f t="shared" si="178"/>
        <v/>
      </c>
      <c r="C2209" s="153">
        <f>IF($B2209="NOT_OK",LEFT($A2209,CharNo($A2209,"\")-1),A2209)</f>
        <v>0</v>
      </c>
      <c r="D2209" s="44"/>
      <c r="E2209" s="153">
        <f>IF(D2209="NOT_OK",LEFT(C2209,CharNo(C2209,"\")-1),C2209)</f>
        <v>0</v>
      </c>
      <c r="F2209" s="44" t="str">
        <f t="shared" si="174"/>
        <v/>
      </c>
      <c r="G2209" s="153">
        <f>IF(F2209="NOT_OK",LEFT(E2209,CharNo(E2209,"\")-1),E2209)</f>
        <v>0</v>
      </c>
      <c r="H2209" s="44" t="str">
        <f t="shared" si="174"/>
        <v/>
      </c>
      <c r="I2209" s="153">
        <f>IF(H2209="NOT_OK",LEFT(G2209,CharNo(G2209,"\")-1),G2209)</f>
        <v>0</v>
      </c>
      <c r="J2209" s="44" t="str">
        <f t="shared" si="175"/>
        <v/>
      </c>
      <c r="K2209" s="153">
        <f>IF(J2209="NOT_OK",LEFT(I2209,CharNo(I2209,"\")-1),I2209)</f>
        <v>0</v>
      </c>
      <c r="L2209" s="44" t="str">
        <f t="shared" si="176"/>
        <v/>
      </c>
      <c r="M2209" s="153"/>
      <c r="N2209" s="44" t="str">
        <f t="shared" si="177"/>
        <v/>
      </c>
    </row>
    <row r="2210" spans="1:14" x14ac:dyDescent="0.2">
      <c r="A2210" s="153"/>
      <c r="B2210" s="44" t="str">
        <f t="shared" si="178"/>
        <v/>
      </c>
      <c r="C2210" s="153">
        <f>IF($B2210="NOT_OK",LEFT($A2210,CharNo($A2210,"\")-1),A2210)</f>
        <v>0</v>
      </c>
      <c r="D2210" s="44"/>
      <c r="E2210" s="153">
        <f>IF(D2210="NOT_OK",LEFT(C2210,CharNo(C2210,"\")-1),C2210)</f>
        <v>0</v>
      </c>
      <c r="F2210" s="44" t="str">
        <f t="shared" si="174"/>
        <v/>
      </c>
      <c r="G2210" s="153">
        <f>IF(F2210="NOT_OK",LEFT(E2210,CharNo(E2210,"\")-1),E2210)</f>
        <v>0</v>
      </c>
      <c r="H2210" s="44" t="str">
        <f t="shared" si="174"/>
        <v/>
      </c>
      <c r="I2210" s="153">
        <f>IF(H2210="NOT_OK",LEFT(G2210,CharNo(G2210,"\")-1),G2210)</f>
        <v>0</v>
      </c>
      <c r="J2210" s="44" t="str">
        <f t="shared" si="175"/>
        <v/>
      </c>
      <c r="K2210" s="153">
        <f>IF(J2210="NOT_OK",LEFT(I2210,CharNo(I2210,"\")-1),I2210)</f>
        <v>0</v>
      </c>
      <c r="L2210" s="44" t="str">
        <f t="shared" si="176"/>
        <v/>
      </c>
      <c r="M2210" s="153"/>
      <c r="N2210" s="44" t="str">
        <f t="shared" si="177"/>
        <v/>
      </c>
    </row>
    <row r="2211" spans="1:14" x14ac:dyDescent="0.2">
      <c r="A2211" s="153"/>
      <c r="B2211" s="44" t="str">
        <f t="shared" si="178"/>
        <v/>
      </c>
      <c r="C2211" s="153">
        <f>IF($B2211="NOT_OK",LEFT($A2211,CharNo($A2211,"\")-1),A2211)</f>
        <v>0</v>
      </c>
      <c r="D2211" s="44"/>
      <c r="E2211" s="153">
        <f>IF(D2211="NOT_OK",LEFT(C2211,CharNo(C2211,"\")-1),C2211)</f>
        <v>0</v>
      </c>
      <c r="F2211" s="44" t="str">
        <f t="shared" si="174"/>
        <v/>
      </c>
      <c r="G2211" s="153">
        <f>IF(F2211="NOT_OK",LEFT(E2211,CharNo(E2211,"\")-1),E2211)</f>
        <v>0</v>
      </c>
      <c r="H2211" s="44" t="str">
        <f t="shared" si="174"/>
        <v/>
      </c>
      <c r="I2211" s="153">
        <f>IF(H2211="NOT_OK",LEFT(G2211,CharNo(G2211,"\")-1),G2211)</f>
        <v>0</v>
      </c>
      <c r="J2211" s="44" t="str">
        <f t="shared" si="175"/>
        <v/>
      </c>
      <c r="K2211" s="153">
        <f>IF(J2211="NOT_OK",LEFT(I2211,CharNo(I2211,"\")-1),I2211)</f>
        <v>0</v>
      </c>
      <c r="L2211" s="44" t="str">
        <f t="shared" si="176"/>
        <v/>
      </c>
      <c r="M2211" s="153"/>
      <c r="N2211" s="44" t="str">
        <f t="shared" si="177"/>
        <v/>
      </c>
    </row>
    <row r="2212" spans="1:14" x14ac:dyDescent="0.2">
      <c r="A2212" s="153"/>
      <c r="B2212" s="44" t="str">
        <f t="shared" si="178"/>
        <v/>
      </c>
      <c r="C2212" s="153">
        <f>IF($B2212="NOT_OK",LEFT($A2212,CharNo($A2212,"\")-1),A2212)</f>
        <v>0</v>
      </c>
      <c r="D2212" s="44"/>
      <c r="E2212" s="153">
        <f>IF(D2212="NOT_OK",LEFT(C2212,CharNo(C2212,"\")-1),C2212)</f>
        <v>0</v>
      </c>
      <c r="F2212" s="44" t="str">
        <f t="shared" si="174"/>
        <v/>
      </c>
      <c r="G2212" s="153">
        <f>IF(F2212="NOT_OK",LEFT(E2212,CharNo(E2212,"\")-1),E2212)</f>
        <v>0</v>
      </c>
      <c r="H2212" s="44" t="str">
        <f t="shared" si="174"/>
        <v/>
      </c>
      <c r="I2212" s="153">
        <f>IF(H2212="NOT_OK",LEFT(G2212,CharNo(G2212,"\")-1),G2212)</f>
        <v>0</v>
      </c>
      <c r="J2212" s="44" t="str">
        <f t="shared" si="175"/>
        <v/>
      </c>
      <c r="K2212" s="153">
        <f>IF(J2212="NOT_OK",LEFT(I2212,CharNo(I2212,"\")-1),I2212)</f>
        <v>0</v>
      </c>
      <c r="L2212" s="44" t="str">
        <f t="shared" si="176"/>
        <v/>
      </c>
      <c r="M2212" s="153"/>
      <c r="N2212" s="44" t="str">
        <f t="shared" si="177"/>
        <v/>
      </c>
    </row>
    <row r="2213" spans="1:14" x14ac:dyDescent="0.2">
      <c r="A2213" s="153"/>
      <c r="B2213" s="44" t="str">
        <f t="shared" si="178"/>
        <v/>
      </c>
      <c r="C2213" s="153">
        <f>IF($B2213="NOT_OK",LEFT($A2213,CharNo($A2213,"\")-1),A2213)</f>
        <v>0</v>
      </c>
      <c r="D2213" s="44"/>
      <c r="E2213" s="153">
        <f>IF(D2213="NOT_OK",LEFT(C2213,CharNo(C2213,"\")-1),C2213)</f>
        <v>0</v>
      </c>
      <c r="F2213" s="44" t="str">
        <f t="shared" si="174"/>
        <v/>
      </c>
      <c r="G2213" s="153">
        <f>IF(F2213="NOT_OK",LEFT(E2213,CharNo(E2213,"\")-1),E2213)</f>
        <v>0</v>
      </c>
      <c r="H2213" s="44" t="str">
        <f t="shared" si="174"/>
        <v/>
      </c>
      <c r="I2213" s="153">
        <f>IF(H2213="NOT_OK",LEFT(G2213,CharNo(G2213,"\")-1),G2213)</f>
        <v>0</v>
      </c>
      <c r="J2213" s="44" t="str">
        <f t="shared" si="175"/>
        <v/>
      </c>
      <c r="K2213" s="153">
        <f>IF(J2213="NOT_OK",LEFT(I2213,CharNo(I2213,"\")-1),I2213)</f>
        <v>0</v>
      </c>
      <c r="L2213" s="44" t="str">
        <f t="shared" si="176"/>
        <v/>
      </c>
      <c r="M2213" s="153"/>
      <c r="N2213" s="44" t="str">
        <f t="shared" si="177"/>
        <v/>
      </c>
    </row>
    <row r="2214" spans="1:14" x14ac:dyDescent="0.2">
      <c r="A2214" s="153"/>
      <c r="B2214" s="44" t="str">
        <f t="shared" si="178"/>
        <v/>
      </c>
      <c r="C2214" s="153">
        <f>IF($B2214="NOT_OK",LEFT($A2214,CharNo($A2214,"\")-1),A2214)</f>
        <v>0</v>
      </c>
      <c r="D2214" s="44"/>
      <c r="E2214" s="153">
        <f>IF(D2214="NOT_OK",LEFT(C2214,CharNo(C2214,"\")-1),C2214)</f>
        <v>0</v>
      </c>
      <c r="F2214" s="44" t="str">
        <f t="shared" si="174"/>
        <v/>
      </c>
      <c r="G2214" s="153">
        <f>IF(F2214="NOT_OK",LEFT(E2214,CharNo(E2214,"\")-1),E2214)</f>
        <v>0</v>
      </c>
      <c r="H2214" s="44" t="str">
        <f t="shared" si="174"/>
        <v/>
      </c>
      <c r="I2214" s="153">
        <f>IF(H2214="NOT_OK",LEFT(G2214,CharNo(G2214,"\")-1),G2214)</f>
        <v>0</v>
      </c>
      <c r="J2214" s="44" t="str">
        <f t="shared" si="175"/>
        <v/>
      </c>
      <c r="K2214" s="153">
        <f>IF(J2214="NOT_OK",LEFT(I2214,CharNo(I2214,"\")-1),I2214)</f>
        <v>0</v>
      </c>
      <c r="L2214" s="44" t="str">
        <f t="shared" si="176"/>
        <v/>
      </c>
      <c r="M2214" s="153"/>
      <c r="N2214" s="44" t="str">
        <f t="shared" si="177"/>
        <v/>
      </c>
    </row>
    <row r="2215" spans="1:14" x14ac:dyDescent="0.2">
      <c r="A2215" s="153"/>
      <c r="B2215" s="44" t="str">
        <f t="shared" si="178"/>
        <v/>
      </c>
      <c r="C2215" s="153">
        <f>IF($B2215="NOT_OK",LEFT($A2215,CharNo($A2215,"\")-1),A2215)</f>
        <v>0</v>
      </c>
      <c r="D2215" s="44"/>
      <c r="E2215" s="153">
        <f>IF(D2215="NOT_OK",LEFT(C2215,CharNo(C2215,"\")-1),C2215)</f>
        <v>0</v>
      </c>
      <c r="F2215" s="44" t="str">
        <f t="shared" si="174"/>
        <v/>
      </c>
      <c r="G2215" s="153">
        <f>IF(F2215="NOT_OK",LEFT(E2215,CharNo(E2215,"\")-1),E2215)</f>
        <v>0</v>
      </c>
      <c r="H2215" s="44" t="str">
        <f t="shared" si="174"/>
        <v/>
      </c>
      <c r="I2215" s="153">
        <f>IF(H2215="NOT_OK",LEFT(G2215,CharNo(G2215,"\")-1),G2215)</f>
        <v>0</v>
      </c>
      <c r="J2215" s="44" t="str">
        <f t="shared" si="175"/>
        <v/>
      </c>
      <c r="K2215" s="153">
        <f>IF(J2215="NOT_OK",LEFT(I2215,CharNo(I2215,"\")-1),I2215)</f>
        <v>0</v>
      </c>
      <c r="L2215" s="44" t="str">
        <f t="shared" si="176"/>
        <v/>
      </c>
      <c r="M2215" s="153"/>
      <c r="N2215" s="44" t="str">
        <f t="shared" si="177"/>
        <v/>
      </c>
    </row>
    <row r="2216" spans="1:14" x14ac:dyDescent="0.2">
      <c r="A2216" s="153"/>
      <c r="B2216" s="44" t="str">
        <f t="shared" si="178"/>
        <v/>
      </c>
      <c r="C2216" s="153">
        <f>IF($B2216="NOT_OK",LEFT($A2216,CharNo($A2216,"\")-1),A2216)</f>
        <v>0</v>
      </c>
      <c r="D2216" s="44"/>
      <c r="E2216" s="153">
        <f>IF(D2216="NOT_OK",LEFT(C2216,CharNo(C2216,"\")-1),C2216)</f>
        <v>0</v>
      </c>
      <c r="F2216" s="44" t="str">
        <f t="shared" si="174"/>
        <v/>
      </c>
      <c r="G2216" s="153">
        <f>IF(F2216="NOT_OK",LEFT(E2216,CharNo(E2216,"\")-1),E2216)</f>
        <v>0</v>
      </c>
      <c r="H2216" s="44" t="str">
        <f t="shared" si="174"/>
        <v/>
      </c>
      <c r="I2216" s="153">
        <f>IF(H2216="NOT_OK",LEFT(G2216,CharNo(G2216,"\")-1),G2216)</f>
        <v>0</v>
      </c>
      <c r="J2216" s="44" t="str">
        <f t="shared" si="175"/>
        <v/>
      </c>
      <c r="K2216" s="153">
        <f>IF(J2216="NOT_OK",LEFT(I2216,CharNo(I2216,"\")-1),I2216)</f>
        <v>0</v>
      </c>
      <c r="L2216" s="44" t="str">
        <f t="shared" si="176"/>
        <v/>
      </c>
      <c r="M2216" s="153"/>
      <c r="N2216" s="44" t="str">
        <f t="shared" si="177"/>
        <v/>
      </c>
    </row>
    <row r="2217" spans="1:14" x14ac:dyDescent="0.2">
      <c r="A2217" s="153"/>
      <c r="B2217" s="44" t="str">
        <f t="shared" si="178"/>
        <v/>
      </c>
      <c r="C2217" s="153">
        <f>IF($B2217="NOT_OK",LEFT($A2217,CharNo($A2217,"\")-1),A2217)</f>
        <v>0</v>
      </c>
      <c r="D2217" s="44"/>
      <c r="E2217" s="153">
        <f>IF(D2217="NOT_OK",LEFT(C2217,CharNo(C2217,"\")-1),C2217)</f>
        <v>0</v>
      </c>
      <c r="F2217" s="44" t="str">
        <f t="shared" si="174"/>
        <v/>
      </c>
      <c r="G2217" s="153">
        <f>IF(F2217="NOT_OK",LEFT(E2217,CharNo(E2217,"\")-1),E2217)</f>
        <v>0</v>
      </c>
      <c r="H2217" s="44" t="str">
        <f t="shared" si="174"/>
        <v/>
      </c>
      <c r="I2217" s="153">
        <f>IF(H2217="NOT_OK",LEFT(G2217,CharNo(G2217,"\")-1),G2217)</f>
        <v>0</v>
      </c>
      <c r="J2217" s="44" t="str">
        <f t="shared" si="175"/>
        <v/>
      </c>
      <c r="K2217" s="153">
        <f>IF(J2217="NOT_OK",LEFT(I2217,CharNo(I2217,"\")-1),I2217)</f>
        <v>0</v>
      </c>
      <c r="L2217" s="44" t="str">
        <f t="shared" si="176"/>
        <v/>
      </c>
      <c r="M2217" s="153"/>
      <c r="N2217" s="44" t="str">
        <f t="shared" si="177"/>
        <v/>
      </c>
    </row>
    <row r="2218" spans="1:14" x14ac:dyDescent="0.2">
      <c r="A2218" s="153"/>
      <c r="B2218" s="44" t="str">
        <f t="shared" si="178"/>
        <v/>
      </c>
      <c r="C2218" s="153">
        <f>IF($B2218="NOT_OK",LEFT($A2218,CharNo($A2218,"\")-1),A2218)</f>
        <v>0</v>
      </c>
      <c r="D2218" s="44"/>
      <c r="E2218" s="153">
        <f>IF(D2218="NOT_OK",LEFT(C2218,CharNo(C2218,"\")-1),C2218)</f>
        <v>0</v>
      </c>
      <c r="F2218" s="44" t="str">
        <f t="shared" si="174"/>
        <v/>
      </c>
      <c r="G2218" s="153">
        <f>IF(F2218="NOT_OK",LEFT(E2218,CharNo(E2218,"\")-1),E2218)</f>
        <v>0</v>
      </c>
      <c r="H2218" s="44" t="str">
        <f t="shared" si="174"/>
        <v/>
      </c>
      <c r="I2218" s="153">
        <f>IF(H2218="NOT_OK",LEFT(G2218,CharNo(G2218,"\")-1),G2218)</f>
        <v>0</v>
      </c>
      <c r="J2218" s="44" t="str">
        <f t="shared" si="175"/>
        <v/>
      </c>
      <c r="K2218" s="153">
        <f>IF(J2218="NOT_OK",LEFT(I2218,CharNo(I2218,"\")-1),I2218)</f>
        <v>0</v>
      </c>
      <c r="L2218" s="44" t="str">
        <f t="shared" si="176"/>
        <v/>
      </c>
      <c r="M2218" s="153"/>
      <c r="N2218" s="44" t="str">
        <f t="shared" si="177"/>
        <v/>
      </c>
    </row>
    <row r="2219" spans="1:14" x14ac:dyDescent="0.2">
      <c r="A2219" s="153"/>
      <c r="B2219" s="44" t="str">
        <f t="shared" si="178"/>
        <v/>
      </c>
      <c r="C2219" s="153">
        <f>IF($B2219="NOT_OK",LEFT($A2219,CharNo($A2219,"\")-1),A2219)</f>
        <v>0</v>
      </c>
      <c r="D2219" s="44"/>
      <c r="E2219" s="153">
        <f>IF(D2219="NOT_OK",LEFT(C2219,CharNo(C2219,"\")-1),C2219)</f>
        <v>0</v>
      </c>
      <c r="F2219" s="44" t="str">
        <f t="shared" si="174"/>
        <v/>
      </c>
      <c r="G2219" s="153">
        <f>IF(F2219="NOT_OK",LEFT(E2219,CharNo(E2219,"\")-1),E2219)</f>
        <v>0</v>
      </c>
      <c r="H2219" s="44" t="str">
        <f t="shared" si="174"/>
        <v/>
      </c>
      <c r="I2219" s="153">
        <f>IF(H2219="NOT_OK",LEFT(G2219,CharNo(G2219,"\")-1),G2219)</f>
        <v>0</v>
      </c>
      <c r="J2219" s="44" t="str">
        <f t="shared" si="175"/>
        <v/>
      </c>
      <c r="K2219" s="153">
        <f>IF(J2219="NOT_OK",LEFT(I2219,CharNo(I2219,"\")-1),I2219)</f>
        <v>0</v>
      </c>
      <c r="L2219" s="44" t="str">
        <f t="shared" si="176"/>
        <v/>
      </c>
      <c r="M2219" s="153"/>
      <c r="N2219" s="44" t="str">
        <f t="shared" si="177"/>
        <v/>
      </c>
    </row>
    <row r="2220" spans="1:14" x14ac:dyDescent="0.2">
      <c r="A2220" s="153"/>
      <c r="B2220" s="44" t="str">
        <f t="shared" si="178"/>
        <v/>
      </c>
      <c r="C2220" s="153">
        <f>IF($B2220="NOT_OK",LEFT($A2220,CharNo($A2220,"\")-1),A2220)</f>
        <v>0</v>
      </c>
      <c r="D2220" s="44"/>
      <c r="E2220" s="153">
        <f>IF(D2220="NOT_OK",LEFT(C2220,CharNo(C2220,"\")-1),C2220)</f>
        <v>0</v>
      </c>
      <c r="F2220" s="44" t="str">
        <f t="shared" si="174"/>
        <v/>
      </c>
      <c r="G2220" s="153">
        <f>IF(F2220="NOT_OK",LEFT(E2220,CharNo(E2220,"\")-1),E2220)</f>
        <v>0</v>
      </c>
      <c r="H2220" s="44" t="str">
        <f t="shared" si="174"/>
        <v/>
      </c>
      <c r="I2220" s="153">
        <f>IF(H2220="NOT_OK",LEFT(G2220,CharNo(G2220,"\")-1),G2220)</f>
        <v>0</v>
      </c>
      <c r="J2220" s="44" t="str">
        <f t="shared" si="175"/>
        <v/>
      </c>
      <c r="K2220" s="153">
        <f>IF(J2220="NOT_OK",LEFT(I2220,CharNo(I2220,"\")-1),I2220)</f>
        <v>0</v>
      </c>
      <c r="L2220" s="44" t="str">
        <f t="shared" si="176"/>
        <v/>
      </c>
      <c r="M2220" s="153"/>
      <c r="N2220" s="44" t="str">
        <f t="shared" si="177"/>
        <v/>
      </c>
    </row>
    <row r="2221" spans="1:14" x14ac:dyDescent="0.2">
      <c r="A2221" s="153"/>
      <c r="B2221" s="44" t="str">
        <f t="shared" si="178"/>
        <v/>
      </c>
      <c r="C2221" s="153">
        <f>IF($B2221="NOT_OK",LEFT($A2221,CharNo($A2221,"\")-1),A2221)</f>
        <v>0</v>
      </c>
      <c r="D2221" s="44"/>
      <c r="E2221" s="153">
        <f>IF(D2221="NOT_OK",LEFT(C2221,CharNo(C2221,"\")-1),C2221)</f>
        <v>0</v>
      </c>
      <c r="F2221" s="44" t="str">
        <f t="shared" si="174"/>
        <v/>
      </c>
      <c r="G2221" s="153">
        <f>IF(F2221="NOT_OK",LEFT(E2221,CharNo(E2221,"\")-1),E2221)</f>
        <v>0</v>
      </c>
      <c r="H2221" s="44" t="str">
        <f t="shared" si="174"/>
        <v/>
      </c>
      <c r="I2221" s="153">
        <f>IF(H2221="NOT_OK",LEFT(G2221,CharNo(G2221,"\")-1),G2221)</f>
        <v>0</v>
      </c>
      <c r="J2221" s="44" t="str">
        <f t="shared" si="175"/>
        <v/>
      </c>
      <c r="K2221" s="153">
        <f>IF(J2221="NOT_OK",LEFT(I2221,CharNo(I2221,"\")-1),I2221)</f>
        <v>0</v>
      </c>
      <c r="L2221" s="44" t="str">
        <f t="shared" si="176"/>
        <v/>
      </c>
      <c r="M2221" s="153"/>
      <c r="N2221" s="44" t="str">
        <f t="shared" si="177"/>
        <v/>
      </c>
    </row>
    <row r="2222" spans="1:14" x14ac:dyDescent="0.2">
      <c r="A2222" s="153"/>
      <c r="B2222" s="44" t="str">
        <f t="shared" si="178"/>
        <v/>
      </c>
      <c r="C2222" s="153">
        <f>IF($B2222="NOT_OK",LEFT($A2222,CharNo($A2222,"\")-1),A2222)</f>
        <v>0</v>
      </c>
      <c r="D2222" s="44"/>
      <c r="E2222" s="153">
        <f>IF(D2222="NOT_OK",LEFT(C2222,CharNo(C2222,"\")-1),C2222)</f>
        <v>0</v>
      </c>
      <c r="F2222" s="44" t="str">
        <f t="shared" si="174"/>
        <v/>
      </c>
      <c r="G2222" s="153">
        <f>IF(F2222="NOT_OK",LEFT(E2222,CharNo(E2222,"\")-1),E2222)</f>
        <v>0</v>
      </c>
      <c r="H2222" s="44" t="str">
        <f t="shared" si="174"/>
        <v/>
      </c>
      <c r="I2222" s="153">
        <f>IF(H2222="NOT_OK",LEFT(G2222,CharNo(G2222,"\")-1),G2222)</f>
        <v>0</v>
      </c>
      <c r="J2222" s="44" t="str">
        <f t="shared" si="175"/>
        <v/>
      </c>
      <c r="K2222" s="153">
        <f>IF(J2222="NOT_OK",LEFT(I2222,CharNo(I2222,"\")-1),I2222)</f>
        <v>0</v>
      </c>
      <c r="L2222" s="44" t="str">
        <f t="shared" si="176"/>
        <v/>
      </c>
      <c r="M2222" s="153"/>
      <c r="N2222" s="44" t="str">
        <f t="shared" si="177"/>
        <v/>
      </c>
    </row>
    <row r="2223" spans="1:14" x14ac:dyDescent="0.2">
      <c r="A2223" s="153"/>
      <c r="B2223" s="44" t="str">
        <f t="shared" si="178"/>
        <v/>
      </c>
      <c r="C2223" s="153">
        <f>IF($B2223="NOT_OK",LEFT($A2223,CharNo($A2223,"\")-1),A2223)</f>
        <v>0</v>
      </c>
      <c r="D2223" s="44"/>
      <c r="E2223" s="153">
        <f>IF(D2223="NOT_OK",LEFT(C2223,CharNo(C2223,"\")-1),C2223)</f>
        <v>0</v>
      </c>
      <c r="F2223" s="44" t="str">
        <f t="shared" si="174"/>
        <v/>
      </c>
      <c r="G2223" s="153">
        <f>IF(F2223="NOT_OK",LEFT(E2223,CharNo(E2223,"\")-1),E2223)</f>
        <v>0</v>
      </c>
      <c r="H2223" s="44" t="str">
        <f t="shared" si="174"/>
        <v/>
      </c>
      <c r="I2223" s="153">
        <f>IF(H2223="NOT_OK",LEFT(G2223,CharNo(G2223,"\")-1),G2223)</f>
        <v>0</v>
      </c>
      <c r="J2223" s="44" t="str">
        <f t="shared" si="175"/>
        <v/>
      </c>
      <c r="K2223" s="153">
        <f>IF(J2223="NOT_OK",LEFT(I2223,CharNo(I2223,"\")-1),I2223)</f>
        <v>0</v>
      </c>
      <c r="L2223" s="44" t="str">
        <f t="shared" si="176"/>
        <v/>
      </c>
      <c r="M2223" s="153"/>
      <c r="N2223" s="44" t="str">
        <f t="shared" si="177"/>
        <v/>
      </c>
    </row>
    <row r="2224" spans="1:14" x14ac:dyDescent="0.2">
      <c r="A2224" s="153"/>
      <c r="B2224" s="44" t="str">
        <f t="shared" si="178"/>
        <v/>
      </c>
      <c r="C2224" s="153">
        <f>IF($B2224="NOT_OK",LEFT($A2224,CharNo($A2224,"\")-1),A2224)</f>
        <v>0</v>
      </c>
      <c r="D2224" s="44"/>
      <c r="E2224" s="153">
        <f>IF(D2224="NOT_OK",LEFT(C2224,CharNo(C2224,"\")-1),C2224)</f>
        <v>0</v>
      </c>
      <c r="F2224" s="44" t="str">
        <f t="shared" si="174"/>
        <v/>
      </c>
      <c r="G2224" s="153">
        <f>IF(F2224="NOT_OK",LEFT(E2224,CharNo(E2224,"\")-1),E2224)</f>
        <v>0</v>
      </c>
      <c r="H2224" s="44" t="str">
        <f t="shared" si="174"/>
        <v/>
      </c>
      <c r="I2224" s="153">
        <f>IF(H2224="NOT_OK",LEFT(G2224,CharNo(G2224,"\")-1),G2224)</f>
        <v>0</v>
      </c>
      <c r="J2224" s="44" t="str">
        <f t="shared" si="175"/>
        <v/>
      </c>
      <c r="K2224" s="153">
        <f>IF(J2224="NOT_OK",LEFT(I2224,CharNo(I2224,"\")-1),I2224)</f>
        <v>0</v>
      </c>
      <c r="L2224" s="44" t="str">
        <f t="shared" si="176"/>
        <v/>
      </c>
      <c r="M2224" s="153"/>
      <c r="N2224" s="44" t="str">
        <f t="shared" si="177"/>
        <v/>
      </c>
    </row>
    <row r="2225" spans="1:14" x14ac:dyDescent="0.2">
      <c r="A2225" s="153"/>
      <c r="B2225" s="44" t="str">
        <f t="shared" si="178"/>
        <v/>
      </c>
      <c r="C2225" s="153">
        <f>IF($B2225="NOT_OK",LEFT($A2225,CharNo($A2225,"\")-1),A2225)</f>
        <v>0</v>
      </c>
      <c r="D2225" s="44"/>
      <c r="E2225" s="153">
        <f>IF(D2225="NOT_OK",LEFT(C2225,CharNo(C2225,"\")-1),C2225)</f>
        <v>0</v>
      </c>
      <c r="F2225" s="44" t="str">
        <f t="shared" si="174"/>
        <v/>
      </c>
      <c r="G2225" s="153">
        <f>IF(F2225="NOT_OK",LEFT(E2225,CharNo(E2225,"\")-1),E2225)</f>
        <v>0</v>
      </c>
      <c r="H2225" s="44" t="str">
        <f t="shared" si="174"/>
        <v/>
      </c>
      <c r="I2225" s="153">
        <f>IF(H2225="NOT_OK",LEFT(G2225,CharNo(G2225,"\")-1),G2225)</f>
        <v>0</v>
      </c>
      <c r="J2225" s="44" t="str">
        <f t="shared" si="175"/>
        <v/>
      </c>
      <c r="K2225" s="153">
        <f>IF(J2225="NOT_OK",LEFT(I2225,CharNo(I2225,"\")-1),I2225)</f>
        <v>0</v>
      </c>
      <c r="L2225" s="44" t="str">
        <f t="shared" si="176"/>
        <v/>
      </c>
      <c r="M2225" s="153"/>
      <c r="N2225" s="44" t="str">
        <f t="shared" si="177"/>
        <v/>
      </c>
    </row>
    <row r="2226" spans="1:14" x14ac:dyDescent="0.2">
      <c r="A2226" s="153"/>
      <c r="B2226" s="44" t="str">
        <f t="shared" si="178"/>
        <v/>
      </c>
      <c r="C2226" s="153">
        <f>IF($B2226="NOT_OK",LEFT($A2226,CharNo($A2226,"\")-1),A2226)</f>
        <v>0</v>
      </c>
      <c r="D2226" s="44"/>
      <c r="E2226" s="153">
        <f>IF(D2226="NOT_OK",LEFT(C2226,CharNo(C2226,"\")-1),C2226)</f>
        <v>0</v>
      </c>
      <c r="F2226" s="44" t="str">
        <f t="shared" si="174"/>
        <v/>
      </c>
      <c r="G2226" s="153">
        <f>IF(F2226="NOT_OK",LEFT(E2226,CharNo(E2226,"\")-1),E2226)</f>
        <v>0</v>
      </c>
      <c r="H2226" s="44" t="str">
        <f t="shared" si="174"/>
        <v/>
      </c>
      <c r="I2226" s="153">
        <f>IF(H2226="NOT_OK",LEFT(G2226,CharNo(G2226,"\")-1),G2226)</f>
        <v>0</v>
      </c>
      <c r="J2226" s="44" t="str">
        <f t="shared" si="175"/>
        <v/>
      </c>
      <c r="K2226" s="153">
        <f>IF(J2226="NOT_OK",LEFT(I2226,CharNo(I2226,"\")-1),I2226)</f>
        <v>0</v>
      </c>
      <c r="L2226" s="44" t="str">
        <f t="shared" si="176"/>
        <v/>
      </c>
      <c r="M2226" s="153"/>
      <c r="N2226" s="44" t="str">
        <f t="shared" si="177"/>
        <v/>
      </c>
    </row>
    <row r="2227" spans="1:14" x14ac:dyDescent="0.2">
      <c r="A2227" s="153"/>
      <c r="B2227" s="44" t="str">
        <f t="shared" si="178"/>
        <v/>
      </c>
      <c r="C2227" s="153">
        <f>IF($B2227="NOT_OK",LEFT($A2227,CharNo($A2227,"\")-1),A2227)</f>
        <v>0</v>
      </c>
      <c r="D2227" s="44"/>
      <c r="E2227" s="153">
        <f>IF(D2227="NOT_OK",LEFT(C2227,CharNo(C2227,"\")-1),C2227)</f>
        <v>0</v>
      </c>
      <c r="F2227" s="44" t="str">
        <f t="shared" si="174"/>
        <v/>
      </c>
      <c r="G2227" s="153">
        <f>IF(F2227="NOT_OK",LEFT(E2227,CharNo(E2227,"\")-1),E2227)</f>
        <v>0</v>
      </c>
      <c r="H2227" s="44" t="str">
        <f t="shared" si="174"/>
        <v/>
      </c>
      <c r="I2227" s="153">
        <f>IF(H2227="NOT_OK",LEFT(G2227,CharNo(G2227,"\")-1),G2227)</f>
        <v>0</v>
      </c>
      <c r="J2227" s="44" t="str">
        <f t="shared" si="175"/>
        <v/>
      </c>
      <c r="K2227" s="153">
        <f>IF(J2227="NOT_OK",LEFT(I2227,CharNo(I2227,"\")-1),I2227)</f>
        <v>0</v>
      </c>
      <c r="L2227" s="44" t="str">
        <f t="shared" si="176"/>
        <v/>
      </c>
      <c r="M2227" s="153"/>
      <c r="N2227" s="44" t="str">
        <f t="shared" si="177"/>
        <v/>
      </c>
    </row>
    <row r="2228" spans="1:14" x14ac:dyDescent="0.2">
      <c r="A2228" s="153"/>
      <c r="B2228" s="44" t="str">
        <f t="shared" si="178"/>
        <v/>
      </c>
      <c r="C2228" s="153">
        <f>IF($B2228="NOT_OK",LEFT($A2228,CharNo($A2228,"\")-1),A2228)</f>
        <v>0</v>
      </c>
      <c r="D2228" s="44"/>
      <c r="E2228" s="153">
        <f>IF(D2228="NOT_OK",LEFT(C2228,CharNo(C2228,"\")-1),C2228)</f>
        <v>0</v>
      </c>
      <c r="F2228" s="44" t="str">
        <f t="shared" si="174"/>
        <v/>
      </c>
      <c r="G2228" s="153">
        <f>IF(F2228="NOT_OK",LEFT(E2228,CharNo(E2228,"\")-1),E2228)</f>
        <v>0</v>
      </c>
      <c r="H2228" s="44" t="str">
        <f t="shared" si="174"/>
        <v/>
      </c>
      <c r="I2228" s="153">
        <f>IF(H2228="NOT_OK",LEFT(G2228,CharNo(G2228,"\")-1),G2228)</f>
        <v>0</v>
      </c>
      <c r="J2228" s="44" t="str">
        <f t="shared" si="175"/>
        <v/>
      </c>
      <c r="K2228" s="153">
        <f>IF(J2228="NOT_OK",LEFT(I2228,CharNo(I2228,"\")-1),I2228)</f>
        <v>0</v>
      </c>
      <c r="L2228" s="44" t="str">
        <f t="shared" si="176"/>
        <v/>
      </c>
      <c r="M2228" s="153"/>
      <c r="N2228" s="44" t="str">
        <f t="shared" si="177"/>
        <v/>
      </c>
    </row>
    <row r="2229" spans="1:14" x14ac:dyDescent="0.2">
      <c r="A2229" s="153"/>
      <c r="B2229" s="44" t="str">
        <f t="shared" si="178"/>
        <v/>
      </c>
      <c r="C2229" s="153">
        <f>IF($B2229="NOT_OK",LEFT($A2229,CharNo($A2229,"\")-1),A2229)</f>
        <v>0</v>
      </c>
      <c r="D2229" s="44"/>
      <c r="E2229" s="153">
        <f>IF(D2229="NOT_OK",LEFT(C2229,CharNo(C2229,"\")-1),C2229)</f>
        <v>0</v>
      </c>
      <c r="F2229" s="44" t="str">
        <f t="shared" si="174"/>
        <v/>
      </c>
      <c r="G2229" s="153">
        <f>IF(F2229="NOT_OK",LEFT(E2229,CharNo(E2229,"\")-1),E2229)</f>
        <v>0</v>
      </c>
      <c r="H2229" s="44" t="str">
        <f t="shared" si="174"/>
        <v/>
      </c>
      <c r="I2229" s="153">
        <f>IF(H2229="NOT_OK",LEFT(G2229,CharNo(G2229,"\")-1),G2229)</f>
        <v>0</v>
      </c>
      <c r="J2229" s="44" t="str">
        <f t="shared" si="175"/>
        <v/>
      </c>
      <c r="K2229" s="153">
        <f>IF(J2229="NOT_OK",LEFT(I2229,CharNo(I2229,"\")-1),I2229)</f>
        <v>0</v>
      </c>
      <c r="L2229" s="44" t="str">
        <f t="shared" si="176"/>
        <v/>
      </c>
      <c r="M2229" s="153"/>
      <c r="N2229" s="44" t="str">
        <f t="shared" si="177"/>
        <v/>
      </c>
    </row>
    <row r="2230" spans="1:14" x14ac:dyDescent="0.2">
      <c r="A2230" s="153"/>
      <c r="B2230" s="44" t="str">
        <f t="shared" si="178"/>
        <v/>
      </c>
      <c r="C2230" s="153">
        <f>IF($B2230="NOT_OK",LEFT($A2230,CharNo($A2230,"\")-1),A2230)</f>
        <v>0</v>
      </c>
      <c r="D2230" s="44"/>
      <c r="E2230" s="153">
        <f>IF(D2230="NOT_OK",LEFT(C2230,CharNo(C2230,"\")-1),C2230)</f>
        <v>0</v>
      </c>
      <c r="F2230" s="44" t="str">
        <f t="shared" si="174"/>
        <v/>
      </c>
      <c r="G2230" s="153">
        <f>IF(F2230="NOT_OK",LEFT(E2230,CharNo(E2230,"\")-1),E2230)</f>
        <v>0</v>
      </c>
      <c r="H2230" s="44" t="str">
        <f t="shared" si="174"/>
        <v/>
      </c>
      <c r="I2230" s="153">
        <f>IF(H2230="NOT_OK",LEFT(G2230,CharNo(G2230,"\")-1),G2230)</f>
        <v>0</v>
      </c>
      <c r="J2230" s="44" t="str">
        <f t="shared" si="175"/>
        <v/>
      </c>
      <c r="K2230" s="153">
        <f>IF(J2230="NOT_OK",LEFT(I2230,CharNo(I2230,"\")-1),I2230)</f>
        <v>0</v>
      </c>
      <c r="L2230" s="44" t="str">
        <f t="shared" si="176"/>
        <v/>
      </c>
      <c r="M2230" s="153"/>
      <c r="N2230" s="44" t="str">
        <f t="shared" si="177"/>
        <v/>
      </c>
    </row>
    <row r="2231" spans="1:14" x14ac:dyDescent="0.2">
      <c r="A2231" s="153"/>
      <c r="B2231" s="44" t="str">
        <f t="shared" si="178"/>
        <v/>
      </c>
      <c r="C2231" s="153">
        <f>IF($B2231="NOT_OK",LEFT($A2231,CharNo($A2231,"\")-1),A2231)</f>
        <v>0</v>
      </c>
      <c r="D2231" s="44"/>
      <c r="E2231" s="153">
        <f>IF(D2231="NOT_OK",LEFT(C2231,CharNo(C2231,"\")-1),C2231)</f>
        <v>0</v>
      </c>
      <c r="F2231" s="44" t="str">
        <f t="shared" si="174"/>
        <v/>
      </c>
      <c r="G2231" s="153">
        <f>IF(F2231="NOT_OK",LEFT(E2231,CharNo(E2231,"\")-1),E2231)</f>
        <v>0</v>
      </c>
      <c r="H2231" s="44" t="str">
        <f t="shared" si="174"/>
        <v/>
      </c>
      <c r="I2231" s="153">
        <f>IF(H2231="NOT_OK",LEFT(G2231,CharNo(G2231,"\")-1),G2231)</f>
        <v>0</v>
      </c>
      <c r="J2231" s="44" t="str">
        <f t="shared" si="175"/>
        <v/>
      </c>
      <c r="K2231" s="153">
        <f>IF(J2231="NOT_OK",LEFT(I2231,CharNo(I2231,"\")-1),I2231)</f>
        <v>0</v>
      </c>
      <c r="L2231" s="44" t="str">
        <f t="shared" si="176"/>
        <v/>
      </c>
      <c r="M2231" s="153"/>
      <c r="N2231" s="44" t="str">
        <f t="shared" si="177"/>
        <v/>
      </c>
    </row>
    <row r="2232" spans="1:14" x14ac:dyDescent="0.2">
      <c r="A2232" s="153"/>
      <c r="B2232" s="44" t="str">
        <f t="shared" si="178"/>
        <v/>
      </c>
      <c r="C2232" s="153">
        <f>IF($B2232="NOT_OK",LEFT($A2232,CharNo($A2232,"\")-1),A2232)</f>
        <v>0</v>
      </c>
      <c r="D2232" s="44"/>
      <c r="E2232" s="153">
        <f>IF(D2232="NOT_OK",LEFT(C2232,CharNo(C2232,"\")-1),C2232)</f>
        <v>0</v>
      </c>
      <c r="F2232" s="44" t="str">
        <f t="shared" si="174"/>
        <v/>
      </c>
      <c r="G2232" s="153">
        <f>IF(F2232="NOT_OK",LEFT(E2232,CharNo(E2232,"\")-1),E2232)</f>
        <v>0</v>
      </c>
      <c r="H2232" s="44" t="str">
        <f t="shared" si="174"/>
        <v/>
      </c>
      <c r="I2232" s="153">
        <f>IF(H2232="NOT_OK",LEFT(G2232,CharNo(G2232,"\")-1),G2232)</f>
        <v>0</v>
      </c>
      <c r="J2232" s="44" t="str">
        <f t="shared" si="175"/>
        <v/>
      </c>
      <c r="K2232" s="153">
        <f>IF(J2232="NOT_OK",LEFT(I2232,CharNo(I2232,"\")-1),I2232)</f>
        <v>0</v>
      </c>
      <c r="L2232" s="44" t="str">
        <f t="shared" si="176"/>
        <v/>
      </c>
      <c r="M2232" s="153"/>
      <c r="N2232" s="44" t="str">
        <f t="shared" si="177"/>
        <v/>
      </c>
    </row>
    <row r="2233" spans="1:14" x14ac:dyDescent="0.2">
      <c r="A2233" s="153"/>
      <c r="B2233" s="44" t="str">
        <f t="shared" si="178"/>
        <v/>
      </c>
      <c r="C2233" s="153">
        <f>IF($B2233="NOT_OK",LEFT($A2233,CharNo($A2233,"\")-1),A2233)</f>
        <v>0</v>
      </c>
      <c r="D2233" s="44"/>
      <c r="E2233" s="153">
        <f>IF(D2233="NOT_OK",LEFT(C2233,CharNo(C2233,"\")-1),C2233)</f>
        <v>0</v>
      </c>
      <c r="F2233" s="44" t="str">
        <f t="shared" si="174"/>
        <v/>
      </c>
      <c r="G2233" s="153">
        <f>IF(F2233="NOT_OK",LEFT(E2233,CharNo(E2233,"\")-1),E2233)</f>
        <v>0</v>
      </c>
      <c r="H2233" s="44" t="str">
        <f t="shared" si="174"/>
        <v/>
      </c>
      <c r="I2233" s="153">
        <f>IF(H2233="NOT_OK",LEFT(G2233,CharNo(G2233,"\")-1),G2233)</f>
        <v>0</v>
      </c>
      <c r="J2233" s="44" t="str">
        <f t="shared" si="175"/>
        <v/>
      </c>
      <c r="K2233" s="153">
        <f>IF(J2233="NOT_OK",LEFT(I2233,CharNo(I2233,"\")-1),I2233)</f>
        <v>0</v>
      </c>
      <c r="L2233" s="44" t="str">
        <f t="shared" si="176"/>
        <v/>
      </c>
      <c r="M2233" s="153"/>
      <c r="N2233" s="44" t="str">
        <f t="shared" si="177"/>
        <v/>
      </c>
    </row>
    <row r="2234" spans="1:14" x14ac:dyDescent="0.2">
      <c r="A2234" s="153"/>
      <c r="B2234" s="44" t="str">
        <f t="shared" si="178"/>
        <v/>
      </c>
      <c r="C2234" s="153">
        <f>IF($B2234="NOT_OK",LEFT($A2234,CharNo($A2234,"\")-1),A2234)</f>
        <v>0</v>
      </c>
      <c r="D2234" s="44"/>
      <c r="E2234" s="153">
        <f>IF(D2234="NOT_OK",LEFT(C2234,CharNo(C2234,"\")-1),C2234)</f>
        <v>0</v>
      </c>
      <c r="F2234" s="44" t="str">
        <f t="shared" si="174"/>
        <v/>
      </c>
      <c r="G2234" s="153">
        <f>IF(F2234="NOT_OK",LEFT(E2234,CharNo(E2234,"\")-1),E2234)</f>
        <v>0</v>
      </c>
      <c r="H2234" s="44" t="str">
        <f t="shared" si="174"/>
        <v/>
      </c>
      <c r="I2234" s="153">
        <f>IF(H2234="NOT_OK",LEFT(G2234,CharNo(G2234,"\")-1),G2234)</f>
        <v>0</v>
      </c>
      <c r="J2234" s="44" t="str">
        <f t="shared" si="175"/>
        <v/>
      </c>
      <c r="K2234" s="153">
        <f>IF(J2234="NOT_OK",LEFT(I2234,CharNo(I2234,"\")-1),I2234)</f>
        <v>0</v>
      </c>
      <c r="L2234" s="44" t="str">
        <f t="shared" si="176"/>
        <v/>
      </c>
      <c r="M2234" s="153"/>
      <c r="N2234" s="44" t="str">
        <f t="shared" si="177"/>
        <v/>
      </c>
    </row>
    <row r="2235" spans="1:14" x14ac:dyDescent="0.2">
      <c r="A2235" s="153"/>
      <c r="B2235" s="44" t="str">
        <f t="shared" si="178"/>
        <v/>
      </c>
      <c r="C2235" s="153">
        <f>IF($B2235="NOT_OK",LEFT($A2235,CharNo($A2235,"\")-1),A2235)</f>
        <v>0</v>
      </c>
      <c r="D2235" s="44"/>
      <c r="E2235" s="153">
        <f>IF(D2235="NOT_OK",LEFT(C2235,CharNo(C2235,"\")-1),C2235)</f>
        <v>0</v>
      </c>
      <c r="F2235" s="44" t="str">
        <f t="shared" si="174"/>
        <v/>
      </c>
      <c r="G2235" s="153">
        <f>IF(F2235="NOT_OK",LEFT(E2235,CharNo(E2235,"\")-1),E2235)</f>
        <v>0</v>
      </c>
      <c r="H2235" s="44" t="str">
        <f t="shared" si="174"/>
        <v/>
      </c>
      <c r="I2235" s="153">
        <f>IF(H2235="NOT_OK",LEFT(G2235,CharNo(G2235,"\")-1),G2235)</f>
        <v>0</v>
      </c>
      <c r="J2235" s="44" t="str">
        <f t="shared" si="175"/>
        <v/>
      </c>
      <c r="K2235" s="153">
        <f>IF(J2235="NOT_OK",LEFT(I2235,CharNo(I2235,"\")-1),I2235)</f>
        <v>0</v>
      </c>
      <c r="L2235" s="44" t="str">
        <f t="shared" si="176"/>
        <v/>
      </c>
      <c r="M2235" s="153"/>
      <c r="N2235" s="44" t="str">
        <f t="shared" si="177"/>
        <v/>
      </c>
    </row>
    <row r="2236" spans="1:14" x14ac:dyDescent="0.2">
      <c r="A2236" s="153"/>
      <c r="B2236" s="44" t="str">
        <f t="shared" si="178"/>
        <v/>
      </c>
      <c r="C2236" s="153">
        <f>IF($B2236="NOT_OK",LEFT($A2236,CharNo($A2236,"\")-1),A2236)</f>
        <v>0</v>
      </c>
      <c r="D2236" s="44"/>
      <c r="E2236" s="153">
        <f>IF(D2236="NOT_OK",LEFT(C2236,CharNo(C2236,"\")-1),C2236)</f>
        <v>0</v>
      </c>
      <c r="F2236" s="44" t="str">
        <f t="shared" si="174"/>
        <v/>
      </c>
      <c r="G2236" s="153">
        <f>IF(F2236="NOT_OK",LEFT(E2236,CharNo(E2236,"\")-1),E2236)</f>
        <v>0</v>
      </c>
      <c r="H2236" s="44" t="str">
        <f t="shared" si="174"/>
        <v/>
      </c>
      <c r="I2236" s="153">
        <f>IF(H2236="NOT_OK",LEFT(G2236,CharNo(G2236,"\")-1),G2236)</f>
        <v>0</v>
      </c>
      <c r="J2236" s="44" t="str">
        <f t="shared" si="175"/>
        <v/>
      </c>
      <c r="K2236" s="153">
        <f>IF(J2236="NOT_OK",LEFT(I2236,CharNo(I2236,"\")-1),I2236)</f>
        <v>0</v>
      </c>
      <c r="L2236" s="44" t="str">
        <f t="shared" si="176"/>
        <v/>
      </c>
      <c r="M2236" s="153"/>
      <c r="N2236" s="44" t="str">
        <f t="shared" si="177"/>
        <v/>
      </c>
    </row>
    <row r="2237" spans="1:14" x14ac:dyDescent="0.2">
      <c r="A2237" s="153"/>
      <c r="B2237" s="44" t="str">
        <f t="shared" si="178"/>
        <v/>
      </c>
      <c r="C2237" s="153">
        <f>IF($B2237="NOT_OK",LEFT($A2237,CharNo($A2237,"\")-1),A2237)</f>
        <v>0</v>
      </c>
      <c r="D2237" s="44"/>
      <c r="E2237" s="153">
        <f>IF(D2237="NOT_OK",LEFT(C2237,CharNo(C2237,"\")-1),C2237)</f>
        <v>0</v>
      </c>
      <c r="F2237" s="44" t="str">
        <f t="shared" si="174"/>
        <v/>
      </c>
      <c r="G2237" s="153">
        <f>IF(F2237="NOT_OK",LEFT(E2237,CharNo(E2237,"\")-1),E2237)</f>
        <v>0</v>
      </c>
      <c r="H2237" s="44" t="str">
        <f t="shared" si="174"/>
        <v/>
      </c>
      <c r="I2237" s="153">
        <f>IF(H2237="NOT_OK",LEFT(G2237,CharNo(G2237,"\")-1),G2237)</f>
        <v>0</v>
      </c>
      <c r="J2237" s="44" t="str">
        <f t="shared" si="175"/>
        <v/>
      </c>
      <c r="K2237" s="153">
        <f>IF(J2237="NOT_OK",LEFT(I2237,CharNo(I2237,"\")-1),I2237)</f>
        <v>0</v>
      </c>
      <c r="L2237" s="44" t="str">
        <f t="shared" si="176"/>
        <v/>
      </c>
      <c r="M2237" s="153"/>
      <c r="N2237" s="44" t="str">
        <f t="shared" si="177"/>
        <v/>
      </c>
    </row>
    <row r="2238" spans="1:14" x14ac:dyDescent="0.2">
      <c r="A2238" s="153"/>
      <c r="B2238" s="44" t="str">
        <f t="shared" si="178"/>
        <v/>
      </c>
      <c r="C2238" s="153">
        <f>IF($B2238="NOT_OK",LEFT($A2238,CharNo($A2238,"\")-1),A2238)</f>
        <v>0</v>
      </c>
      <c r="D2238" s="44"/>
      <c r="E2238" s="153">
        <f>IF(D2238="NOT_OK",LEFT(C2238,CharNo(C2238,"\")-1),C2238)</f>
        <v>0</v>
      </c>
      <c r="F2238" s="44" t="str">
        <f t="shared" si="174"/>
        <v/>
      </c>
      <c r="G2238" s="153">
        <f>IF(F2238="NOT_OK",LEFT(E2238,CharNo(E2238,"\")-1),E2238)</f>
        <v>0</v>
      </c>
      <c r="H2238" s="44" t="str">
        <f t="shared" si="174"/>
        <v/>
      </c>
      <c r="I2238" s="153">
        <f>IF(H2238="NOT_OK",LEFT(G2238,CharNo(G2238,"\")-1),G2238)</f>
        <v>0</v>
      </c>
      <c r="J2238" s="44" t="str">
        <f t="shared" si="175"/>
        <v/>
      </c>
      <c r="K2238" s="153">
        <f>IF(J2238="NOT_OK",LEFT(I2238,CharNo(I2238,"\")-1),I2238)</f>
        <v>0</v>
      </c>
      <c r="L2238" s="44" t="str">
        <f t="shared" si="176"/>
        <v/>
      </c>
      <c r="M2238" s="153"/>
      <c r="N2238" s="44" t="str">
        <f t="shared" si="177"/>
        <v/>
      </c>
    </row>
    <row r="2239" spans="1:14" x14ac:dyDescent="0.2">
      <c r="A2239" s="153"/>
      <c r="B2239" s="44" t="str">
        <f t="shared" si="178"/>
        <v/>
      </c>
      <c r="C2239" s="153">
        <f>IF($B2239="NOT_OK",LEFT($A2239,CharNo($A2239,"\")-1),A2239)</f>
        <v>0</v>
      </c>
      <c r="D2239" s="44"/>
      <c r="E2239" s="153">
        <f>IF(D2239="NOT_OK",LEFT(C2239,CharNo(C2239,"\")-1),C2239)</f>
        <v>0</v>
      </c>
      <c r="F2239" s="44" t="str">
        <f t="shared" si="174"/>
        <v/>
      </c>
      <c r="G2239" s="153">
        <f>IF(F2239="NOT_OK",LEFT(E2239,CharNo(E2239,"\")-1),E2239)</f>
        <v>0</v>
      </c>
      <c r="H2239" s="44" t="str">
        <f t="shared" si="174"/>
        <v/>
      </c>
      <c r="I2239" s="153">
        <f>IF(H2239="NOT_OK",LEFT(G2239,CharNo(G2239,"\")-1),G2239)</f>
        <v>0</v>
      </c>
      <c r="J2239" s="44" t="str">
        <f t="shared" si="175"/>
        <v/>
      </c>
      <c r="K2239" s="153">
        <f>IF(J2239="NOT_OK",LEFT(I2239,CharNo(I2239,"\")-1),I2239)</f>
        <v>0</v>
      </c>
      <c r="L2239" s="44" t="str">
        <f t="shared" si="176"/>
        <v/>
      </c>
      <c r="M2239" s="153"/>
      <c r="N2239" s="44" t="str">
        <f t="shared" si="177"/>
        <v/>
      </c>
    </row>
    <row r="2240" spans="1:14" x14ac:dyDescent="0.2">
      <c r="A2240" s="153"/>
      <c r="B2240" s="44" t="str">
        <f t="shared" si="178"/>
        <v/>
      </c>
      <c r="C2240" s="153">
        <f>IF($B2240="NOT_OK",LEFT($A2240,CharNo($A2240,"\")-1),A2240)</f>
        <v>0</v>
      </c>
      <c r="D2240" s="44"/>
      <c r="E2240" s="153">
        <f>IF(D2240="NOT_OK",LEFT(C2240,CharNo(C2240,"\")-1),C2240)</f>
        <v>0</v>
      </c>
      <c r="F2240" s="44" t="str">
        <f t="shared" si="174"/>
        <v/>
      </c>
      <c r="G2240" s="153">
        <f>IF(F2240="NOT_OK",LEFT(E2240,CharNo(E2240,"\")-1),E2240)</f>
        <v>0</v>
      </c>
      <c r="H2240" s="44" t="str">
        <f t="shared" si="174"/>
        <v/>
      </c>
      <c r="I2240" s="153">
        <f>IF(H2240="NOT_OK",LEFT(G2240,CharNo(G2240,"\")-1),G2240)</f>
        <v>0</v>
      </c>
      <c r="J2240" s="44" t="str">
        <f t="shared" si="175"/>
        <v/>
      </c>
      <c r="K2240" s="153">
        <f>IF(J2240="NOT_OK",LEFT(I2240,CharNo(I2240,"\")-1),I2240)</f>
        <v>0</v>
      </c>
      <c r="L2240" s="44" t="str">
        <f t="shared" si="176"/>
        <v/>
      </c>
      <c r="M2240" s="153"/>
      <c r="N2240" s="44" t="str">
        <f t="shared" si="177"/>
        <v/>
      </c>
    </row>
    <row r="2241" spans="1:14" x14ac:dyDescent="0.2">
      <c r="A2241" s="153"/>
      <c r="B2241" s="44" t="str">
        <f t="shared" si="178"/>
        <v/>
      </c>
      <c r="C2241" s="153">
        <f>IF($B2241="NOT_OK",LEFT($A2241,CharNo($A2241,"\")-1),A2241)</f>
        <v>0</v>
      </c>
      <c r="D2241" s="44"/>
      <c r="E2241" s="153">
        <f>IF(D2241="NOT_OK",LEFT(C2241,CharNo(C2241,"\")-1),C2241)</f>
        <v>0</v>
      </c>
      <c r="F2241" s="44" t="str">
        <f t="shared" si="174"/>
        <v/>
      </c>
      <c r="G2241" s="153">
        <f>IF(F2241="NOT_OK",LEFT(E2241,CharNo(E2241,"\")-1),E2241)</f>
        <v>0</v>
      </c>
      <c r="H2241" s="44" t="str">
        <f t="shared" si="174"/>
        <v/>
      </c>
      <c r="I2241" s="153">
        <f>IF(H2241="NOT_OK",LEFT(G2241,CharNo(G2241,"\")-1),G2241)</f>
        <v>0</v>
      </c>
      <c r="J2241" s="44" t="str">
        <f t="shared" si="175"/>
        <v/>
      </c>
      <c r="K2241" s="153">
        <f>IF(J2241="NOT_OK",LEFT(I2241,CharNo(I2241,"\")-1),I2241)</f>
        <v>0</v>
      </c>
      <c r="L2241" s="44" t="str">
        <f t="shared" si="176"/>
        <v/>
      </c>
      <c r="M2241" s="153"/>
      <c r="N2241" s="44" t="str">
        <f t="shared" si="177"/>
        <v/>
      </c>
    </row>
    <row r="2242" spans="1:14" x14ac:dyDescent="0.2">
      <c r="A2242" s="153"/>
      <c r="B2242" s="44" t="str">
        <f t="shared" si="178"/>
        <v/>
      </c>
      <c r="C2242" s="153">
        <f>IF($B2242="NOT_OK",LEFT($A2242,CharNo($A2242,"\")-1),A2242)</f>
        <v>0</v>
      </c>
      <c r="D2242" s="44"/>
      <c r="E2242" s="153">
        <f>IF(D2242="NOT_OK",LEFT(C2242,CharNo(C2242,"\")-1),C2242)</f>
        <v>0</v>
      </c>
      <c r="F2242" s="44" t="str">
        <f t="shared" si="174"/>
        <v/>
      </c>
      <c r="G2242" s="153">
        <f>IF(F2242="NOT_OK",LEFT(E2242,CharNo(E2242,"\")-1),E2242)</f>
        <v>0</v>
      </c>
      <c r="H2242" s="44" t="str">
        <f t="shared" si="174"/>
        <v/>
      </c>
      <c r="I2242" s="153">
        <f>IF(H2242="NOT_OK",LEFT(G2242,CharNo(G2242,"\")-1),G2242)</f>
        <v>0</v>
      </c>
      <c r="J2242" s="44" t="str">
        <f t="shared" si="175"/>
        <v/>
      </c>
      <c r="K2242" s="153">
        <f>IF(J2242="NOT_OK",LEFT(I2242,CharNo(I2242,"\")-1),I2242)</f>
        <v>0</v>
      </c>
      <c r="L2242" s="44" t="str">
        <f t="shared" si="176"/>
        <v/>
      </c>
      <c r="M2242" s="153"/>
      <c r="N2242" s="44" t="str">
        <f t="shared" si="177"/>
        <v/>
      </c>
    </row>
    <row r="2243" spans="1:14" x14ac:dyDescent="0.2">
      <c r="A2243" s="153"/>
      <c r="B2243" s="44" t="str">
        <f t="shared" si="178"/>
        <v/>
      </c>
      <c r="C2243" s="153">
        <f>IF($B2243="NOT_OK",LEFT($A2243,CharNo($A2243,"\")-1),A2243)</f>
        <v>0</v>
      </c>
      <c r="D2243" s="44"/>
      <c r="E2243" s="153">
        <f>IF(D2243="NOT_OK",LEFT(C2243,CharNo(C2243,"\")-1),C2243)</f>
        <v>0</v>
      </c>
      <c r="F2243" s="44" t="str">
        <f t="shared" si="174"/>
        <v/>
      </c>
      <c r="G2243" s="153">
        <f>IF(F2243="NOT_OK",LEFT(E2243,CharNo(E2243,"\")-1),E2243)</f>
        <v>0</v>
      </c>
      <c r="H2243" s="44" t="str">
        <f t="shared" si="174"/>
        <v/>
      </c>
      <c r="I2243" s="153">
        <f>IF(H2243="NOT_OK",LEFT(G2243,CharNo(G2243,"\")-1),G2243)</f>
        <v>0</v>
      </c>
      <c r="J2243" s="44" t="str">
        <f t="shared" si="175"/>
        <v/>
      </c>
      <c r="K2243" s="153">
        <f>IF(J2243="NOT_OK",LEFT(I2243,CharNo(I2243,"\")-1),I2243)</f>
        <v>0</v>
      </c>
      <c r="L2243" s="44" t="str">
        <f t="shared" si="176"/>
        <v/>
      </c>
      <c r="M2243" s="153"/>
      <c r="N2243" s="44" t="str">
        <f t="shared" si="177"/>
        <v/>
      </c>
    </row>
    <row r="2244" spans="1:14" x14ac:dyDescent="0.2">
      <c r="A2244" s="153"/>
      <c r="B2244" s="44" t="str">
        <f t="shared" si="178"/>
        <v/>
      </c>
      <c r="C2244" s="153">
        <f>IF($B2244="NOT_OK",LEFT($A2244,CharNo($A2244,"\")-1),A2244)</f>
        <v>0</v>
      </c>
      <c r="D2244" s="44"/>
      <c r="E2244" s="153">
        <f>IF(D2244="NOT_OK",LEFT(C2244,CharNo(C2244,"\")-1),C2244)</f>
        <v>0</v>
      </c>
      <c r="F2244" s="44" t="str">
        <f t="shared" ref="F2244:H2307" si="179">IF(E2244=0,"",IF(LEN(E2244)&lt;50,"OK","NOT_OK"))</f>
        <v/>
      </c>
      <c r="G2244" s="153">
        <f>IF(F2244="NOT_OK",LEFT(E2244,CharNo(E2244,"\")-1),E2244)</f>
        <v>0</v>
      </c>
      <c r="H2244" s="44" t="str">
        <f t="shared" si="179"/>
        <v/>
      </c>
      <c r="I2244" s="153">
        <f>IF(H2244="NOT_OK",LEFT(G2244,CharNo(G2244,"\")-1),G2244)</f>
        <v>0</v>
      </c>
      <c r="J2244" s="44" t="str">
        <f t="shared" ref="J2244:J2307" si="180">IF(I2244=0,"",IF(LEN(I2244)&lt;50,"OK","NOT_OK"))</f>
        <v/>
      </c>
      <c r="K2244" s="153">
        <f>IF(J2244="NOT_OK",LEFT(I2244,CharNo(I2244,"\")-1),I2244)</f>
        <v>0</v>
      </c>
      <c r="L2244" s="44" t="str">
        <f t="shared" ref="L2244:L2307" si="181">IF(K2244=0,"",IF(LEN(K2244)&lt;50,"OK","NOT_OK"))</f>
        <v/>
      </c>
      <c r="M2244" s="153"/>
      <c r="N2244" s="44" t="str">
        <f t="shared" ref="N2244:N2307" si="182">IF(M2244=0,"",IF(LEN(M2244)&lt;50,"OK","NOT_OK"))</f>
        <v/>
      </c>
    </row>
    <row r="2245" spans="1:14" x14ac:dyDescent="0.2">
      <c r="A2245" s="153"/>
      <c r="B2245" s="44" t="str">
        <f t="shared" ref="B2245:B2308" si="183">IF($A2245="","",IF(LEN($A2245)&lt;50,"OK","NOT_OK"))</f>
        <v/>
      </c>
      <c r="C2245" s="153">
        <f>IF($B2245="NOT_OK",LEFT($A2245,CharNo($A2245,"\")-1),A2245)</f>
        <v>0</v>
      </c>
      <c r="D2245" s="44"/>
      <c r="E2245" s="153">
        <f>IF(D2245="NOT_OK",LEFT(C2245,CharNo(C2245,"\")-1),C2245)</f>
        <v>0</v>
      </c>
      <c r="F2245" s="44" t="str">
        <f t="shared" si="179"/>
        <v/>
      </c>
      <c r="G2245" s="153">
        <f>IF(F2245="NOT_OK",LEFT(E2245,CharNo(E2245,"\")-1),E2245)</f>
        <v>0</v>
      </c>
      <c r="H2245" s="44" t="str">
        <f t="shared" si="179"/>
        <v/>
      </c>
      <c r="I2245" s="153">
        <f>IF(H2245="NOT_OK",LEFT(G2245,CharNo(G2245,"\")-1),G2245)</f>
        <v>0</v>
      </c>
      <c r="J2245" s="44" t="str">
        <f t="shared" si="180"/>
        <v/>
      </c>
      <c r="K2245" s="153">
        <f>IF(J2245="NOT_OK",LEFT(I2245,CharNo(I2245,"\")-1),I2245)</f>
        <v>0</v>
      </c>
      <c r="L2245" s="44" t="str">
        <f t="shared" si="181"/>
        <v/>
      </c>
      <c r="M2245" s="153"/>
      <c r="N2245" s="44" t="str">
        <f t="shared" si="182"/>
        <v/>
      </c>
    </row>
    <row r="2246" spans="1:14" x14ac:dyDescent="0.2">
      <c r="A2246" s="153"/>
      <c r="B2246" s="44" t="str">
        <f t="shared" si="183"/>
        <v/>
      </c>
      <c r="C2246" s="153">
        <f>IF($B2246="NOT_OK",LEFT($A2246,CharNo($A2246,"\")-1),A2246)</f>
        <v>0</v>
      </c>
      <c r="D2246" s="44"/>
      <c r="E2246" s="153">
        <f>IF(D2246="NOT_OK",LEFT(C2246,CharNo(C2246,"\")-1),C2246)</f>
        <v>0</v>
      </c>
      <c r="F2246" s="44" t="str">
        <f t="shared" si="179"/>
        <v/>
      </c>
      <c r="G2246" s="153">
        <f>IF(F2246="NOT_OK",LEFT(E2246,CharNo(E2246,"\")-1),E2246)</f>
        <v>0</v>
      </c>
      <c r="H2246" s="44" t="str">
        <f t="shared" si="179"/>
        <v/>
      </c>
      <c r="I2246" s="153">
        <f>IF(H2246="NOT_OK",LEFT(G2246,CharNo(G2246,"\")-1),G2246)</f>
        <v>0</v>
      </c>
      <c r="J2246" s="44" t="str">
        <f t="shared" si="180"/>
        <v/>
      </c>
      <c r="K2246" s="153">
        <f>IF(J2246="NOT_OK",LEFT(I2246,CharNo(I2246,"\")-1),I2246)</f>
        <v>0</v>
      </c>
      <c r="L2246" s="44" t="str">
        <f t="shared" si="181"/>
        <v/>
      </c>
      <c r="M2246" s="153"/>
      <c r="N2246" s="44" t="str">
        <f t="shared" si="182"/>
        <v/>
      </c>
    </row>
    <row r="2247" spans="1:14" x14ac:dyDescent="0.2">
      <c r="A2247" s="153"/>
      <c r="B2247" s="44" t="str">
        <f t="shared" si="183"/>
        <v/>
      </c>
      <c r="C2247" s="153">
        <f>IF($B2247="NOT_OK",LEFT($A2247,CharNo($A2247,"\")-1),A2247)</f>
        <v>0</v>
      </c>
      <c r="D2247" s="44"/>
      <c r="E2247" s="153">
        <f>IF(D2247="NOT_OK",LEFT(C2247,CharNo(C2247,"\")-1),C2247)</f>
        <v>0</v>
      </c>
      <c r="F2247" s="44" t="str">
        <f t="shared" si="179"/>
        <v/>
      </c>
      <c r="G2247" s="153">
        <f>IF(F2247="NOT_OK",LEFT(E2247,CharNo(E2247,"\")-1),E2247)</f>
        <v>0</v>
      </c>
      <c r="H2247" s="44" t="str">
        <f t="shared" si="179"/>
        <v/>
      </c>
      <c r="I2247" s="153">
        <f>IF(H2247="NOT_OK",LEFT(G2247,CharNo(G2247,"\")-1),G2247)</f>
        <v>0</v>
      </c>
      <c r="J2247" s="44" t="str">
        <f t="shared" si="180"/>
        <v/>
      </c>
      <c r="K2247" s="153">
        <f>IF(J2247="NOT_OK",LEFT(I2247,CharNo(I2247,"\")-1),I2247)</f>
        <v>0</v>
      </c>
      <c r="L2247" s="44" t="str">
        <f t="shared" si="181"/>
        <v/>
      </c>
      <c r="M2247" s="153"/>
      <c r="N2247" s="44" t="str">
        <f t="shared" si="182"/>
        <v/>
      </c>
    </row>
    <row r="2248" spans="1:14" x14ac:dyDescent="0.2">
      <c r="A2248" s="153"/>
      <c r="B2248" s="44" t="str">
        <f t="shared" si="183"/>
        <v/>
      </c>
      <c r="C2248" s="153">
        <f>IF($B2248="NOT_OK",LEFT($A2248,CharNo($A2248,"\")-1),A2248)</f>
        <v>0</v>
      </c>
      <c r="D2248" s="44"/>
      <c r="E2248" s="153">
        <f>IF(D2248="NOT_OK",LEFT(C2248,CharNo(C2248,"\")-1),C2248)</f>
        <v>0</v>
      </c>
      <c r="F2248" s="44" t="str">
        <f t="shared" si="179"/>
        <v/>
      </c>
      <c r="G2248" s="153">
        <f>IF(F2248="NOT_OK",LEFT(E2248,CharNo(E2248,"\")-1),E2248)</f>
        <v>0</v>
      </c>
      <c r="H2248" s="44" t="str">
        <f t="shared" si="179"/>
        <v/>
      </c>
      <c r="I2248" s="153">
        <f>IF(H2248="NOT_OK",LEFT(G2248,CharNo(G2248,"\")-1),G2248)</f>
        <v>0</v>
      </c>
      <c r="J2248" s="44" t="str">
        <f t="shared" si="180"/>
        <v/>
      </c>
      <c r="K2248" s="153">
        <f>IF(J2248="NOT_OK",LEFT(I2248,CharNo(I2248,"\")-1),I2248)</f>
        <v>0</v>
      </c>
      <c r="L2248" s="44" t="str">
        <f t="shared" si="181"/>
        <v/>
      </c>
      <c r="M2248" s="153"/>
      <c r="N2248" s="44" t="str">
        <f t="shared" si="182"/>
        <v/>
      </c>
    </row>
    <row r="2249" spans="1:14" x14ac:dyDescent="0.2">
      <c r="A2249" s="153"/>
      <c r="B2249" s="44" t="str">
        <f t="shared" si="183"/>
        <v/>
      </c>
      <c r="C2249" s="153">
        <f>IF($B2249="NOT_OK",LEFT($A2249,CharNo($A2249,"\")-1),A2249)</f>
        <v>0</v>
      </c>
      <c r="D2249" s="44"/>
      <c r="E2249" s="153">
        <f>IF(D2249="NOT_OK",LEFT(C2249,CharNo(C2249,"\")-1),C2249)</f>
        <v>0</v>
      </c>
      <c r="F2249" s="44" t="str">
        <f t="shared" si="179"/>
        <v/>
      </c>
      <c r="G2249" s="153">
        <f>IF(F2249="NOT_OK",LEFT(E2249,CharNo(E2249,"\")-1),E2249)</f>
        <v>0</v>
      </c>
      <c r="H2249" s="44" t="str">
        <f t="shared" si="179"/>
        <v/>
      </c>
      <c r="I2249" s="153">
        <f>IF(H2249="NOT_OK",LEFT(G2249,CharNo(G2249,"\")-1),G2249)</f>
        <v>0</v>
      </c>
      <c r="J2249" s="44" t="str">
        <f t="shared" si="180"/>
        <v/>
      </c>
      <c r="K2249" s="153">
        <f>IF(J2249="NOT_OK",LEFT(I2249,CharNo(I2249,"\")-1),I2249)</f>
        <v>0</v>
      </c>
      <c r="L2249" s="44" t="str">
        <f t="shared" si="181"/>
        <v/>
      </c>
      <c r="M2249" s="153"/>
      <c r="N2249" s="44" t="str">
        <f t="shared" si="182"/>
        <v/>
      </c>
    </row>
    <row r="2250" spans="1:14" x14ac:dyDescent="0.2">
      <c r="A2250" s="153"/>
      <c r="B2250" s="44" t="str">
        <f t="shared" si="183"/>
        <v/>
      </c>
      <c r="C2250" s="153">
        <f>IF($B2250="NOT_OK",LEFT($A2250,CharNo($A2250,"\")-1),A2250)</f>
        <v>0</v>
      </c>
      <c r="D2250" s="44"/>
      <c r="E2250" s="153">
        <f>IF(D2250="NOT_OK",LEFT(C2250,CharNo(C2250,"\")-1),C2250)</f>
        <v>0</v>
      </c>
      <c r="F2250" s="44" t="str">
        <f t="shared" si="179"/>
        <v/>
      </c>
      <c r="G2250" s="153">
        <f>IF(F2250="NOT_OK",LEFT(E2250,CharNo(E2250,"\")-1),E2250)</f>
        <v>0</v>
      </c>
      <c r="H2250" s="44" t="str">
        <f t="shared" si="179"/>
        <v/>
      </c>
      <c r="I2250" s="153">
        <f>IF(H2250="NOT_OK",LEFT(G2250,CharNo(G2250,"\")-1),G2250)</f>
        <v>0</v>
      </c>
      <c r="J2250" s="44" t="str">
        <f t="shared" si="180"/>
        <v/>
      </c>
      <c r="K2250" s="153">
        <f>IF(J2250="NOT_OK",LEFT(I2250,CharNo(I2250,"\")-1),I2250)</f>
        <v>0</v>
      </c>
      <c r="L2250" s="44" t="str">
        <f t="shared" si="181"/>
        <v/>
      </c>
      <c r="M2250" s="153"/>
      <c r="N2250" s="44" t="str">
        <f t="shared" si="182"/>
        <v/>
      </c>
    </row>
    <row r="2251" spans="1:14" x14ac:dyDescent="0.2">
      <c r="A2251" s="153"/>
      <c r="B2251" s="44" t="str">
        <f t="shared" si="183"/>
        <v/>
      </c>
      <c r="C2251" s="153">
        <f>IF($B2251="NOT_OK",LEFT($A2251,CharNo($A2251,"\")-1),A2251)</f>
        <v>0</v>
      </c>
      <c r="D2251" s="44"/>
      <c r="E2251" s="153">
        <f>IF(D2251="NOT_OK",LEFT(C2251,CharNo(C2251,"\")-1),C2251)</f>
        <v>0</v>
      </c>
      <c r="F2251" s="44" t="str">
        <f t="shared" si="179"/>
        <v/>
      </c>
      <c r="G2251" s="153">
        <f>IF(F2251="NOT_OK",LEFT(E2251,CharNo(E2251,"\")-1),E2251)</f>
        <v>0</v>
      </c>
      <c r="H2251" s="44" t="str">
        <f t="shared" si="179"/>
        <v/>
      </c>
      <c r="I2251" s="153">
        <f>IF(H2251="NOT_OK",LEFT(G2251,CharNo(G2251,"\")-1),G2251)</f>
        <v>0</v>
      </c>
      <c r="J2251" s="44" t="str">
        <f t="shared" si="180"/>
        <v/>
      </c>
      <c r="K2251" s="153">
        <f>IF(J2251="NOT_OK",LEFT(I2251,CharNo(I2251,"\")-1),I2251)</f>
        <v>0</v>
      </c>
      <c r="L2251" s="44" t="str">
        <f t="shared" si="181"/>
        <v/>
      </c>
      <c r="M2251" s="153"/>
      <c r="N2251" s="44" t="str">
        <f t="shared" si="182"/>
        <v/>
      </c>
    </row>
    <row r="2252" spans="1:14" x14ac:dyDescent="0.2">
      <c r="A2252" s="153"/>
      <c r="B2252" s="44" t="str">
        <f t="shared" si="183"/>
        <v/>
      </c>
      <c r="C2252" s="153">
        <f>IF($B2252="NOT_OK",LEFT($A2252,CharNo($A2252,"\")-1),A2252)</f>
        <v>0</v>
      </c>
      <c r="D2252" s="44"/>
      <c r="E2252" s="153">
        <f>IF(D2252="NOT_OK",LEFT(C2252,CharNo(C2252,"\")-1),C2252)</f>
        <v>0</v>
      </c>
      <c r="F2252" s="44" t="str">
        <f t="shared" si="179"/>
        <v/>
      </c>
      <c r="G2252" s="153">
        <f>IF(F2252="NOT_OK",LEFT(E2252,CharNo(E2252,"\")-1),E2252)</f>
        <v>0</v>
      </c>
      <c r="H2252" s="44" t="str">
        <f t="shared" si="179"/>
        <v/>
      </c>
      <c r="I2252" s="153">
        <f>IF(H2252="NOT_OK",LEFT(G2252,CharNo(G2252,"\")-1),G2252)</f>
        <v>0</v>
      </c>
      <c r="J2252" s="44" t="str">
        <f t="shared" si="180"/>
        <v/>
      </c>
      <c r="K2252" s="153">
        <f>IF(J2252="NOT_OK",LEFT(I2252,CharNo(I2252,"\")-1),I2252)</f>
        <v>0</v>
      </c>
      <c r="L2252" s="44" t="str">
        <f t="shared" si="181"/>
        <v/>
      </c>
      <c r="M2252" s="153"/>
      <c r="N2252" s="44" t="str">
        <f t="shared" si="182"/>
        <v/>
      </c>
    </row>
    <row r="2253" spans="1:14" x14ac:dyDescent="0.2">
      <c r="A2253" s="153"/>
      <c r="B2253" s="44" t="str">
        <f t="shared" si="183"/>
        <v/>
      </c>
      <c r="C2253" s="153">
        <f>IF($B2253="NOT_OK",LEFT($A2253,CharNo($A2253,"\")-1),A2253)</f>
        <v>0</v>
      </c>
      <c r="D2253" s="44"/>
      <c r="E2253" s="153">
        <f>IF(D2253="NOT_OK",LEFT(C2253,CharNo(C2253,"\")-1),C2253)</f>
        <v>0</v>
      </c>
      <c r="F2253" s="44" t="str">
        <f t="shared" si="179"/>
        <v/>
      </c>
      <c r="G2253" s="153">
        <f>IF(F2253="NOT_OK",LEFT(E2253,CharNo(E2253,"\")-1),E2253)</f>
        <v>0</v>
      </c>
      <c r="H2253" s="44" t="str">
        <f t="shared" si="179"/>
        <v/>
      </c>
      <c r="I2253" s="153">
        <f>IF(H2253="NOT_OK",LEFT(G2253,CharNo(G2253,"\")-1),G2253)</f>
        <v>0</v>
      </c>
      <c r="J2253" s="44" t="str">
        <f t="shared" si="180"/>
        <v/>
      </c>
      <c r="K2253" s="153">
        <f>IF(J2253="NOT_OK",LEFT(I2253,CharNo(I2253,"\")-1),I2253)</f>
        <v>0</v>
      </c>
      <c r="L2253" s="44" t="str">
        <f t="shared" si="181"/>
        <v/>
      </c>
      <c r="M2253" s="153"/>
      <c r="N2253" s="44" t="str">
        <f t="shared" si="182"/>
        <v/>
      </c>
    </row>
    <row r="2254" spans="1:14" x14ac:dyDescent="0.2">
      <c r="A2254" s="153"/>
      <c r="B2254" s="44" t="str">
        <f t="shared" si="183"/>
        <v/>
      </c>
      <c r="C2254" s="153">
        <f>IF($B2254="NOT_OK",LEFT($A2254,CharNo($A2254,"\")-1),A2254)</f>
        <v>0</v>
      </c>
      <c r="D2254" s="44"/>
      <c r="E2254" s="153">
        <f>IF(D2254="NOT_OK",LEFT(C2254,CharNo(C2254,"\")-1),C2254)</f>
        <v>0</v>
      </c>
      <c r="F2254" s="44" t="str">
        <f t="shared" si="179"/>
        <v/>
      </c>
      <c r="G2254" s="153">
        <f>IF(F2254="NOT_OK",LEFT(E2254,CharNo(E2254,"\")-1),E2254)</f>
        <v>0</v>
      </c>
      <c r="H2254" s="44" t="str">
        <f t="shared" si="179"/>
        <v/>
      </c>
      <c r="I2254" s="153">
        <f>IF(H2254="NOT_OK",LEFT(G2254,CharNo(G2254,"\")-1),G2254)</f>
        <v>0</v>
      </c>
      <c r="J2254" s="44" t="str">
        <f t="shared" si="180"/>
        <v/>
      </c>
      <c r="K2254" s="153">
        <f>IF(J2254="NOT_OK",LEFT(I2254,CharNo(I2254,"\")-1),I2254)</f>
        <v>0</v>
      </c>
      <c r="L2254" s="44" t="str">
        <f t="shared" si="181"/>
        <v/>
      </c>
      <c r="M2254" s="153"/>
      <c r="N2254" s="44" t="str">
        <f t="shared" si="182"/>
        <v/>
      </c>
    </row>
    <row r="2255" spans="1:14" x14ac:dyDescent="0.2">
      <c r="A2255" s="153"/>
      <c r="B2255" s="44" t="str">
        <f t="shared" si="183"/>
        <v/>
      </c>
      <c r="C2255" s="153">
        <f>IF($B2255="NOT_OK",LEFT($A2255,CharNo($A2255,"\")-1),A2255)</f>
        <v>0</v>
      </c>
      <c r="D2255" s="44"/>
      <c r="E2255" s="153">
        <f>IF(D2255="NOT_OK",LEFT(C2255,CharNo(C2255,"\")-1),C2255)</f>
        <v>0</v>
      </c>
      <c r="F2255" s="44" t="str">
        <f t="shared" si="179"/>
        <v/>
      </c>
      <c r="G2255" s="153">
        <f>IF(F2255="NOT_OK",LEFT(E2255,CharNo(E2255,"\")-1),E2255)</f>
        <v>0</v>
      </c>
      <c r="H2255" s="44" t="str">
        <f t="shared" si="179"/>
        <v/>
      </c>
      <c r="I2255" s="153">
        <f>IF(H2255="NOT_OK",LEFT(G2255,CharNo(G2255,"\")-1),G2255)</f>
        <v>0</v>
      </c>
      <c r="J2255" s="44" t="str">
        <f t="shared" si="180"/>
        <v/>
      </c>
      <c r="K2255" s="153">
        <f>IF(J2255="NOT_OK",LEFT(I2255,CharNo(I2255,"\")-1),I2255)</f>
        <v>0</v>
      </c>
      <c r="L2255" s="44" t="str">
        <f t="shared" si="181"/>
        <v/>
      </c>
      <c r="M2255" s="153"/>
      <c r="N2255" s="44" t="str">
        <f t="shared" si="182"/>
        <v/>
      </c>
    </row>
    <row r="2256" spans="1:14" x14ac:dyDescent="0.2">
      <c r="A2256" s="153"/>
      <c r="B2256" s="44" t="str">
        <f t="shared" si="183"/>
        <v/>
      </c>
      <c r="C2256" s="153">
        <f>IF($B2256="NOT_OK",LEFT($A2256,CharNo($A2256,"\")-1),A2256)</f>
        <v>0</v>
      </c>
      <c r="D2256" s="44"/>
      <c r="E2256" s="153">
        <f>IF(D2256="NOT_OK",LEFT(C2256,CharNo(C2256,"\")-1),C2256)</f>
        <v>0</v>
      </c>
      <c r="F2256" s="44" t="str">
        <f t="shared" si="179"/>
        <v/>
      </c>
      <c r="G2256" s="153">
        <f>IF(F2256="NOT_OK",LEFT(E2256,CharNo(E2256,"\")-1),E2256)</f>
        <v>0</v>
      </c>
      <c r="H2256" s="44" t="str">
        <f t="shared" si="179"/>
        <v/>
      </c>
      <c r="I2256" s="153">
        <f>IF(H2256="NOT_OK",LEFT(G2256,CharNo(G2256,"\")-1),G2256)</f>
        <v>0</v>
      </c>
      <c r="J2256" s="44" t="str">
        <f t="shared" si="180"/>
        <v/>
      </c>
      <c r="K2256" s="153">
        <f>IF(J2256="NOT_OK",LEFT(I2256,CharNo(I2256,"\")-1),I2256)</f>
        <v>0</v>
      </c>
      <c r="L2256" s="44" t="str">
        <f t="shared" si="181"/>
        <v/>
      </c>
      <c r="M2256" s="153"/>
      <c r="N2256" s="44" t="str">
        <f t="shared" si="182"/>
        <v/>
      </c>
    </row>
    <row r="2257" spans="1:14" x14ac:dyDescent="0.2">
      <c r="A2257" s="153"/>
      <c r="B2257" s="44" t="str">
        <f t="shared" si="183"/>
        <v/>
      </c>
      <c r="C2257" s="153">
        <f>IF($B2257="NOT_OK",LEFT($A2257,CharNo($A2257,"\")-1),A2257)</f>
        <v>0</v>
      </c>
      <c r="D2257" s="44"/>
      <c r="E2257" s="153">
        <f>IF(D2257="NOT_OK",LEFT(C2257,CharNo(C2257,"\")-1),C2257)</f>
        <v>0</v>
      </c>
      <c r="F2257" s="44" t="str">
        <f t="shared" si="179"/>
        <v/>
      </c>
      <c r="G2257" s="153">
        <f>IF(F2257="NOT_OK",LEFT(E2257,CharNo(E2257,"\")-1),E2257)</f>
        <v>0</v>
      </c>
      <c r="H2257" s="44" t="str">
        <f t="shared" si="179"/>
        <v/>
      </c>
      <c r="I2257" s="153">
        <f>IF(H2257="NOT_OK",LEFT(G2257,CharNo(G2257,"\")-1),G2257)</f>
        <v>0</v>
      </c>
      <c r="J2257" s="44" t="str">
        <f t="shared" si="180"/>
        <v/>
      </c>
      <c r="K2257" s="153">
        <f>IF(J2257="NOT_OK",LEFT(I2257,CharNo(I2257,"\")-1),I2257)</f>
        <v>0</v>
      </c>
      <c r="L2257" s="44" t="str">
        <f t="shared" si="181"/>
        <v/>
      </c>
      <c r="M2257" s="153"/>
      <c r="N2257" s="44" t="str">
        <f t="shared" si="182"/>
        <v/>
      </c>
    </row>
    <row r="2258" spans="1:14" x14ac:dyDescent="0.2">
      <c r="A2258" s="153"/>
      <c r="B2258" s="44" t="str">
        <f t="shared" si="183"/>
        <v/>
      </c>
      <c r="C2258" s="153">
        <f>IF($B2258="NOT_OK",LEFT($A2258,CharNo($A2258,"\")-1),A2258)</f>
        <v>0</v>
      </c>
      <c r="D2258" s="44"/>
      <c r="E2258" s="153">
        <f>IF(D2258="NOT_OK",LEFT(C2258,CharNo(C2258,"\")-1),C2258)</f>
        <v>0</v>
      </c>
      <c r="F2258" s="44" t="str">
        <f t="shared" si="179"/>
        <v/>
      </c>
      <c r="G2258" s="153">
        <f>IF(F2258="NOT_OK",LEFT(E2258,CharNo(E2258,"\")-1),E2258)</f>
        <v>0</v>
      </c>
      <c r="H2258" s="44" t="str">
        <f t="shared" si="179"/>
        <v/>
      </c>
      <c r="I2258" s="153">
        <f>IF(H2258="NOT_OK",LEFT(G2258,CharNo(G2258,"\")-1),G2258)</f>
        <v>0</v>
      </c>
      <c r="J2258" s="44" t="str">
        <f t="shared" si="180"/>
        <v/>
      </c>
      <c r="K2258" s="153">
        <f>IF(J2258="NOT_OK",LEFT(I2258,CharNo(I2258,"\")-1),I2258)</f>
        <v>0</v>
      </c>
      <c r="L2258" s="44" t="str">
        <f t="shared" si="181"/>
        <v/>
      </c>
      <c r="M2258" s="153"/>
      <c r="N2258" s="44" t="str">
        <f t="shared" si="182"/>
        <v/>
      </c>
    </row>
    <row r="2259" spans="1:14" x14ac:dyDescent="0.2">
      <c r="A2259" s="153"/>
      <c r="B2259" s="44" t="str">
        <f t="shared" si="183"/>
        <v/>
      </c>
      <c r="C2259" s="153">
        <f>IF($B2259="NOT_OK",LEFT($A2259,CharNo($A2259,"\")-1),A2259)</f>
        <v>0</v>
      </c>
      <c r="D2259" s="44"/>
      <c r="E2259" s="153">
        <f>IF(D2259="NOT_OK",LEFT(C2259,CharNo(C2259,"\")-1),C2259)</f>
        <v>0</v>
      </c>
      <c r="F2259" s="44" t="str">
        <f t="shared" si="179"/>
        <v/>
      </c>
      <c r="G2259" s="153">
        <f>IF(F2259="NOT_OK",LEFT(E2259,CharNo(E2259,"\")-1),E2259)</f>
        <v>0</v>
      </c>
      <c r="H2259" s="44" t="str">
        <f t="shared" si="179"/>
        <v/>
      </c>
      <c r="I2259" s="153">
        <f>IF(H2259="NOT_OK",LEFT(G2259,CharNo(G2259,"\")-1),G2259)</f>
        <v>0</v>
      </c>
      <c r="J2259" s="44" t="str">
        <f t="shared" si="180"/>
        <v/>
      </c>
      <c r="K2259" s="153">
        <f>IF(J2259="NOT_OK",LEFT(I2259,CharNo(I2259,"\")-1),I2259)</f>
        <v>0</v>
      </c>
      <c r="L2259" s="44" t="str">
        <f t="shared" si="181"/>
        <v/>
      </c>
      <c r="M2259" s="153"/>
      <c r="N2259" s="44" t="str">
        <f t="shared" si="182"/>
        <v/>
      </c>
    </row>
    <row r="2260" spans="1:14" x14ac:dyDescent="0.2">
      <c r="A2260" s="153"/>
      <c r="B2260" s="44" t="str">
        <f t="shared" si="183"/>
        <v/>
      </c>
      <c r="C2260" s="153">
        <f>IF($B2260="NOT_OK",LEFT($A2260,CharNo($A2260,"\")-1),A2260)</f>
        <v>0</v>
      </c>
      <c r="D2260" s="44"/>
      <c r="E2260" s="153">
        <f>IF(D2260="NOT_OK",LEFT(C2260,CharNo(C2260,"\")-1),C2260)</f>
        <v>0</v>
      </c>
      <c r="F2260" s="44" t="str">
        <f t="shared" si="179"/>
        <v/>
      </c>
      <c r="G2260" s="153">
        <f>IF(F2260="NOT_OK",LEFT(E2260,CharNo(E2260,"\")-1),E2260)</f>
        <v>0</v>
      </c>
      <c r="H2260" s="44" t="str">
        <f t="shared" si="179"/>
        <v/>
      </c>
      <c r="I2260" s="153">
        <f>IF(H2260="NOT_OK",LEFT(G2260,CharNo(G2260,"\")-1),G2260)</f>
        <v>0</v>
      </c>
      <c r="J2260" s="44" t="str">
        <f t="shared" si="180"/>
        <v/>
      </c>
      <c r="K2260" s="153">
        <f>IF(J2260="NOT_OK",LEFT(I2260,CharNo(I2260,"\")-1),I2260)</f>
        <v>0</v>
      </c>
      <c r="L2260" s="44" t="str">
        <f t="shared" si="181"/>
        <v/>
      </c>
      <c r="M2260" s="153"/>
      <c r="N2260" s="44" t="str">
        <f t="shared" si="182"/>
        <v/>
      </c>
    </row>
    <row r="2261" spans="1:14" x14ac:dyDescent="0.2">
      <c r="A2261" s="153"/>
      <c r="B2261" s="44" t="str">
        <f t="shared" si="183"/>
        <v/>
      </c>
      <c r="C2261" s="153">
        <f>IF($B2261="NOT_OK",LEFT($A2261,CharNo($A2261,"\")-1),A2261)</f>
        <v>0</v>
      </c>
      <c r="D2261" s="44"/>
      <c r="E2261" s="153">
        <f>IF(D2261="NOT_OK",LEFT(C2261,CharNo(C2261,"\")-1),C2261)</f>
        <v>0</v>
      </c>
      <c r="F2261" s="44" t="str">
        <f t="shared" si="179"/>
        <v/>
      </c>
      <c r="G2261" s="153">
        <f>IF(F2261="NOT_OK",LEFT(E2261,CharNo(E2261,"\")-1),E2261)</f>
        <v>0</v>
      </c>
      <c r="H2261" s="44" t="str">
        <f t="shared" si="179"/>
        <v/>
      </c>
      <c r="I2261" s="153">
        <f>IF(H2261="NOT_OK",LEFT(G2261,CharNo(G2261,"\")-1),G2261)</f>
        <v>0</v>
      </c>
      <c r="J2261" s="44" t="str">
        <f t="shared" si="180"/>
        <v/>
      </c>
      <c r="K2261" s="153">
        <f>IF(J2261="NOT_OK",LEFT(I2261,CharNo(I2261,"\")-1),I2261)</f>
        <v>0</v>
      </c>
      <c r="L2261" s="44" t="str">
        <f t="shared" si="181"/>
        <v/>
      </c>
      <c r="M2261" s="153"/>
      <c r="N2261" s="44" t="str">
        <f t="shared" si="182"/>
        <v/>
      </c>
    </row>
    <row r="2262" spans="1:14" x14ac:dyDescent="0.2">
      <c r="A2262" s="153"/>
      <c r="B2262" s="44" t="str">
        <f t="shared" si="183"/>
        <v/>
      </c>
      <c r="C2262" s="153">
        <f>IF($B2262="NOT_OK",LEFT($A2262,CharNo($A2262,"\")-1),A2262)</f>
        <v>0</v>
      </c>
      <c r="D2262" s="44"/>
      <c r="E2262" s="153">
        <f>IF(D2262="NOT_OK",LEFT(C2262,CharNo(C2262,"\")-1),C2262)</f>
        <v>0</v>
      </c>
      <c r="F2262" s="44" t="str">
        <f t="shared" si="179"/>
        <v/>
      </c>
      <c r="G2262" s="153">
        <f>IF(F2262="NOT_OK",LEFT(E2262,CharNo(E2262,"\")-1),E2262)</f>
        <v>0</v>
      </c>
      <c r="H2262" s="44" t="str">
        <f t="shared" si="179"/>
        <v/>
      </c>
      <c r="I2262" s="153">
        <f>IF(H2262="NOT_OK",LEFT(G2262,CharNo(G2262,"\")-1),G2262)</f>
        <v>0</v>
      </c>
      <c r="J2262" s="44" t="str">
        <f t="shared" si="180"/>
        <v/>
      </c>
      <c r="K2262" s="153">
        <f>IF(J2262="NOT_OK",LEFT(I2262,CharNo(I2262,"\")-1),I2262)</f>
        <v>0</v>
      </c>
      <c r="L2262" s="44" t="str">
        <f t="shared" si="181"/>
        <v/>
      </c>
      <c r="M2262" s="153"/>
      <c r="N2262" s="44" t="str">
        <f t="shared" si="182"/>
        <v/>
      </c>
    </row>
    <row r="2263" spans="1:14" x14ac:dyDescent="0.2">
      <c r="A2263" s="153"/>
      <c r="B2263" s="44" t="str">
        <f t="shared" si="183"/>
        <v/>
      </c>
      <c r="C2263" s="153">
        <f>IF($B2263="NOT_OK",LEFT($A2263,CharNo($A2263,"\")-1),A2263)</f>
        <v>0</v>
      </c>
      <c r="D2263" s="44"/>
      <c r="E2263" s="153">
        <f>IF(D2263="NOT_OK",LEFT(C2263,CharNo(C2263,"\")-1),C2263)</f>
        <v>0</v>
      </c>
      <c r="F2263" s="44" t="str">
        <f t="shared" si="179"/>
        <v/>
      </c>
      <c r="G2263" s="153">
        <f>IF(F2263="NOT_OK",LEFT(E2263,CharNo(E2263,"\")-1),E2263)</f>
        <v>0</v>
      </c>
      <c r="H2263" s="44" t="str">
        <f t="shared" si="179"/>
        <v/>
      </c>
      <c r="I2263" s="153">
        <f>IF(H2263="NOT_OK",LEFT(G2263,CharNo(G2263,"\")-1),G2263)</f>
        <v>0</v>
      </c>
      <c r="J2263" s="44" t="str">
        <f t="shared" si="180"/>
        <v/>
      </c>
      <c r="K2263" s="153">
        <f>IF(J2263="NOT_OK",LEFT(I2263,CharNo(I2263,"\")-1),I2263)</f>
        <v>0</v>
      </c>
      <c r="L2263" s="44" t="str">
        <f t="shared" si="181"/>
        <v/>
      </c>
      <c r="M2263" s="153"/>
      <c r="N2263" s="44" t="str">
        <f t="shared" si="182"/>
        <v/>
      </c>
    </row>
    <row r="2264" spans="1:14" x14ac:dyDescent="0.2">
      <c r="A2264" s="153"/>
      <c r="B2264" s="44" t="str">
        <f t="shared" si="183"/>
        <v/>
      </c>
      <c r="C2264" s="153">
        <f>IF($B2264="NOT_OK",LEFT($A2264,CharNo($A2264,"\")-1),A2264)</f>
        <v>0</v>
      </c>
      <c r="D2264" s="44"/>
      <c r="E2264" s="153">
        <f>IF(D2264="NOT_OK",LEFT(C2264,CharNo(C2264,"\")-1),C2264)</f>
        <v>0</v>
      </c>
      <c r="F2264" s="44" t="str">
        <f t="shared" si="179"/>
        <v/>
      </c>
      <c r="G2264" s="153">
        <f>IF(F2264="NOT_OK",LEFT(E2264,CharNo(E2264,"\")-1),E2264)</f>
        <v>0</v>
      </c>
      <c r="H2264" s="44" t="str">
        <f t="shared" si="179"/>
        <v/>
      </c>
      <c r="I2264" s="153">
        <f>IF(H2264="NOT_OK",LEFT(G2264,CharNo(G2264,"\")-1),G2264)</f>
        <v>0</v>
      </c>
      <c r="J2264" s="44" t="str">
        <f t="shared" si="180"/>
        <v/>
      </c>
      <c r="K2264" s="153">
        <f>IF(J2264="NOT_OK",LEFT(I2264,CharNo(I2264,"\")-1),I2264)</f>
        <v>0</v>
      </c>
      <c r="L2264" s="44" t="str">
        <f t="shared" si="181"/>
        <v/>
      </c>
      <c r="M2264" s="153"/>
      <c r="N2264" s="44" t="str">
        <f t="shared" si="182"/>
        <v/>
      </c>
    </row>
    <row r="2265" spans="1:14" x14ac:dyDescent="0.2">
      <c r="A2265" s="153"/>
      <c r="B2265" s="44" t="str">
        <f t="shared" si="183"/>
        <v/>
      </c>
      <c r="C2265" s="153">
        <f>IF($B2265="NOT_OK",LEFT($A2265,CharNo($A2265,"\")-1),A2265)</f>
        <v>0</v>
      </c>
      <c r="D2265" s="44"/>
      <c r="E2265" s="153">
        <f>IF(D2265="NOT_OK",LEFT(C2265,CharNo(C2265,"\")-1),C2265)</f>
        <v>0</v>
      </c>
      <c r="F2265" s="44" t="str">
        <f t="shared" si="179"/>
        <v/>
      </c>
      <c r="G2265" s="153">
        <f>IF(F2265="NOT_OK",LEFT(E2265,CharNo(E2265,"\")-1),E2265)</f>
        <v>0</v>
      </c>
      <c r="H2265" s="44" t="str">
        <f t="shared" si="179"/>
        <v/>
      </c>
      <c r="I2265" s="153">
        <f>IF(H2265="NOT_OK",LEFT(G2265,CharNo(G2265,"\")-1),G2265)</f>
        <v>0</v>
      </c>
      <c r="J2265" s="44" t="str">
        <f t="shared" si="180"/>
        <v/>
      </c>
      <c r="K2265" s="153">
        <f>IF(J2265="NOT_OK",LEFT(I2265,CharNo(I2265,"\")-1),I2265)</f>
        <v>0</v>
      </c>
      <c r="L2265" s="44" t="str">
        <f t="shared" si="181"/>
        <v/>
      </c>
      <c r="M2265" s="153"/>
      <c r="N2265" s="44" t="str">
        <f t="shared" si="182"/>
        <v/>
      </c>
    </row>
    <row r="2266" spans="1:14" x14ac:dyDescent="0.2">
      <c r="A2266" s="153"/>
      <c r="B2266" s="44" t="str">
        <f t="shared" si="183"/>
        <v/>
      </c>
      <c r="C2266" s="153">
        <f>IF($B2266="NOT_OK",LEFT($A2266,CharNo($A2266,"\")-1),A2266)</f>
        <v>0</v>
      </c>
      <c r="D2266" s="44"/>
      <c r="E2266" s="153">
        <f>IF(D2266="NOT_OK",LEFT(C2266,CharNo(C2266,"\")-1),C2266)</f>
        <v>0</v>
      </c>
      <c r="F2266" s="44" t="str">
        <f t="shared" si="179"/>
        <v/>
      </c>
      <c r="G2266" s="153">
        <f>IF(F2266="NOT_OK",LEFT(E2266,CharNo(E2266,"\")-1),E2266)</f>
        <v>0</v>
      </c>
      <c r="H2266" s="44" t="str">
        <f t="shared" si="179"/>
        <v/>
      </c>
      <c r="I2266" s="153">
        <f>IF(H2266="NOT_OK",LEFT(G2266,CharNo(G2266,"\")-1),G2266)</f>
        <v>0</v>
      </c>
      <c r="J2266" s="44" t="str">
        <f t="shared" si="180"/>
        <v/>
      </c>
      <c r="K2266" s="153">
        <f>IF(J2266="NOT_OK",LEFT(I2266,CharNo(I2266,"\")-1),I2266)</f>
        <v>0</v>
      </c>
      <c r="L2266" s="44" t="str">
        <f t="shared" si="181"/>
        <v/>
      </c>
      <c r="M2266" s="153"/>
      <c r="N2266" s="44" t="str">
        <f t="shared" si="182"/>
        <v/>
      </c>
    </row>
    <row r="2267" spans="1:14" x14ac:dyDescent="0.2">
      <c r="A2267" s="153"/>
      <c r="B2267" s="44" t="str">
        <f t="shared" si="183"/>
        <v/>
      </c>
      <c r="C2267" s="153">
        <f>IF($B2267="NOT_OK",LEFT($A2267,CharNo($A2267,"\")-1),A2267)</f>
        <v>0</v>
      </c>
      <c r="D2267" s="44"/>
      <c r="E2267" s="153">
        <f>IF(D2267="NOT_OK",LEFT(C2267,CharNo(C2267,"\")-1),C2267)</f>
        <v>0</v>
      </c>
      <c r="F2267" s="44" t="str">
        <f t="shared" si="179"/>
        <v/>
      </c>
      <c r="G2267" s="153">
        <f>IF(F2267="NOT_OK",LEFT(E2267,CharNo(E2267,"\")-1),E2267)</f>
        <v>0</v>
      </c>
      <c r="H2267" s="44" t="str">
        <f t="shared" si="179"/>
        <v/>
      </c>
      <c r="I2267" s="153">
        <f>IF(H2267="NOT_OK",LEFT(G2267,CharNo(G2267,"\")-1),G2267)</f>
        <v>0</v>
      </c>
      <c r="J2267" s="44" t="str">
        <f t="shared" si="180"/>
        <v/>
      </c>
      <c r="K2267" s="153">
        <f>IF(J2267="NOT_OK",LEFT(I2267,CharNo(I2267,"\")-1),I2267)</f>
        <v>0</v>
      </c>
      <c r="L2267" s="44" t="str">
        <f t="shared" si="181"/>
        <v/>
      </c>
      <c r="M2267" s="153"/>
      <c r="N2267" s="44" t="str">
        <f t="shared" si="182"/>
        <v/>
      </c>
    </row>
    <row r="2268" spans="1:14" x14ac:dyDescent="0.2">
      <c r="A2268" s="153"/>
      <c r="B2268" s="44" t="str">
        <f t="shared" si="183"/>
        <v/>
      </c>
      <c r="C2268" s="153">
        <f>IF($B2268="NOT_OK",LEFT($A2268,CharNo($A2268,"\")-1),A2268)</f>
        <v>0</v>
      </c>
      <c r="D2268" s="44"/>
      <c r="E2268" s="153">
        <f>IF(D2268="NOT_OK",LEFT(C2268,CharNo(C2268,"\")-1),C2268)</f>
        <v>0</v>
      </c>
      <c r="F2268" s="44" t="str">
        <f t="shared" si="179"/>
        <v/>
      </c>
      <c r="G2268" s="153">
        <f>IF(F2268="NOT_OK",LEFT(E2268,CharNo(E2268,"\")-1),E2268)</f>
        <v>0</v>
      </c>
      <c r="H2268" s="44" t="str">
        <f t="shared" si="179"/>
        <v/>
      </c>
      <c r="I2268" s="153">
        <f>IF(H2268="NOT_OK",LEFT(G2268,CharNo(G2268,"\")-1),G2268)</f>
        <v>0</v>
      </c>
      <c r="J2268" s="44" t="str">
        <f t="shared" si="180"/>
        <v/>
      </c>
      <c r="K2268" s="153">
        <f>IF(J2268="NOT_OK",LEFT(I2268,CharNo(I2268,"\")-1),I2268)</f>
        <v>0</v>
      </c>
      <c r="L2268" s="44" t="str">
        <f t="shared" si="181"/>
        <v/>
      </c>
      <c r="M2268" s="153"/>
      <c r="N2268" s="44" t="str">
        <f t="shared" si="182"/>
        <v/>
      </c>
    </row>
    <row r="2269" spans="1:14" x14ac:dyDescent="0.2">
      <c r="A2269" s="153"/>
      <c r="B2269" s="44" t="str">
        <f t="shared" si="183"/>
        <v/>
      </c>
      <c r="C2269" s="153">
        <f>IF($B2269="NOT_OK",LEFT($A2269,CharNo($A2269,"\")-1),A2269)</f>
        <v>0</v>
      </c>
      <c r="D2269" s="44"/>
      <c r="E2269" s="153">
        <f>IF(D2269="NOT_OK",LEFT(C2269,CharNo(C2269,"\")-1),C2269)</f>
        <v>0</v>
      </c>
      <c r="F2269" s="44" t="str">
        <f t="shared" si="179"/>
        <v/>
      </c>
      <c r="G2269" s="153">
        <f>IF(F2269="NOT_OK",LEFT(E2269,CharNo(E2269,"\")-1),E2269)</f>
        <v>0</v>
      </c>
      <c r="H2269" s="44" t="str">
        <f t="shared" si="179"/>
        <v/>
      </c>
      <c r="I2269" s="153">
        <f>IF(H2269="NOT_OK",LEFT(G2269,CharNo(G2269,"\")-1),G2269)</f>
        <v>0</v>
      </c>
      <c r="J2269" s="44" t="str">
        <f t="shared" si="180"/>
        <v/>
      </c>
      <c r="K2269" s="153">
        <f>IF(J2269="NOT_OK",LEFT(I2269,CharNo(I2269,"\")-1),I2269)</f>
        <v>0</v>
      </c>
      <c r="L2269" s="44" t="str">
        <f t="shared" si="181"/>
        <v/>
      </c>
      <c r="M2269" s="153"/>
      <c r="N2269" s="44" t="str">
        <f t="shared" si="182"/>
        <v/>
      </c>
    </row>
    <row r="2270" spans="1:14" x14ac:dyDescent="0.2">
      <c r="A2270" s="153"/>
      <c r="B2270" s="44" t="str">
        <f t="shared" si="183"/>
        <v/>
      </c>
      <c r="C2270" s="153">
        <f>IF($B2270="NOT_OK",LEFT($A2270,CharNo($A2270,"\")-1),A2270)</f>
        <v>0</v>
      </c>
      <c r="D2270" s="44"/>
      <c r="E2270" s="153">
        <f>IF(D2270="NOT_OK",LEFT(C2270,CharNo(C2270,"\")-1),C2270)</f>
        <v>0</v>
      </c>
      <c r="F2270" s="44" t="str">
        <f t="shared" si="179"/>
        <v/>
      </c>
      <c r="G2270" s="153">
        <f>IF(F2270="NOT_OK",LEFT(E2270,CharNo(E2270,"\")-1),E2270)</f>
        <v>0</v>
      </c>
      <c r="H2270" s="44" t="str">
        <f t="shared" si="179"/>
        <v/>
      </c>
      <c r="I2270" s="153">
        <f>IF(H2270="NOT_OK",LEFT(G2270,CharNo(G2270,"\")-1),G2270)</f>
        <v>0</v>
      </c>
      <c r="J2270" s="44" t="str">
        <f t="shared" si="180"/>
        <v/>
      </c>
      <c r="K2270" s="153">
        <f>IF(J2270="NOT_OK",LEFT(I2270,CharNo(I2270,"\")-1),I2270)</f>
        <v>0</v>
      </c>
      <c r="L2270" s="44" t="str">
        <f t="shared" si="181"/>
        <v/>
      </c>
      <c r="M2270" s="153"/>
      <c r="N2270" s="44" t="str">
        <f t="shared" si="182"/>
        <v/>
      </c>
    </row>
    <row r="2271" spans="1:14" x14ac:dyDescent="0.2">
      <c r="A2271" s="153"/>
      <c r="B2271" s="44" t="str">
        <f t="shared" si="183"/>
        <v/>
      </c>
      <c r="C2271" s="153">
        <f>IF($B2271="NOT_OK",LEFT($A2271,CharNo($A2271,"\")-1),A2271)</f>
        <v>0</v>
      </c>
      <c r="D2271" s="44"/>
      <c r="E2271" s="153">
        <f>IF(D2271="NOT_OK",LEFT(C2271,CharNo(C2271,"\")-1),C2271)</f>
        <v>0</v>
      </c>
      <c r="F2271" s="44" t="str">
        <f t="shared" si="179"/>
        <v/>
      </c>
      <c r="G2271" s="153">
        <f>IF(F2271="NOT_OK",LEFT(E2271,CharNo(E2271,"\")-1),E2271)</f>
        <v>0</v>
      </c>
      <c r="H2271" s="44" t="str">
        <f t="shared" si="179"/>
        <v/>
      </c>
      <c r="I2271" s="153">
        <f>IF(H2271="NOT_OK",LEFT(G2271,CharNo(G2271,"\")-1),G2271)</f>
        <v>0</v>
      </c>
      <c r="J2271" s="44" t="str">
        <f t="shared" si="180"/>
        <v/>
      </c>
      <c r="K2271" s="153">
        <f>IF(J2271="NOT_OK",LEFT(I2271,CharNo(I2271,"\")-1),I2271)</f>
        <v>0</v>
      </c>
      <c r="L2271" s="44" t="str">
        <f t="shared" si="181"/>
        <v/>
      </c>
      <c r="M2271" s="153"/>
      <c r="N2271" s="44" t="str">
        <f t="shared" si="182"/>
        <v/>
      </c>
    </row>
    <row r="2272" spans="1:14" x14ac:dyDescent="0.2">
      <c r="A2272" s="153"/>
      <c r="B2272" s="44" t="str">
        <f t="shared" si="183"/>
        <v/>
      </c>
      <c r="C2272" s="153">
        <f>IF($B2272="NOT_OK",LEFT($A2272,CharNo($A2272,"\")-1),A2272)</f>
        <v>0</v>
      </c>
      <c r="D2272" s="44"/>
      <c r="E2272" s="153">
        <f>IF(D2272="NOT_OK",LEFT(C2272,CharNo(C2272,"\")-1),C2272)</f>
        <v>0</v>
      </c>
      <c r="F2272" s="44" t="str">
        <f t="shared" si="179"/>
        <v/>
      </c>
      <c r="G2272" s="153">
        <f>IF(F2272="NOT_OK",LEFT(E2272,CharNo(E2272,"\")-1),E2272)</f>
        <v>0</v>
      </c>
      <c r="H2272" s="44" t="str">
        <f t="shared" si="179"/>
        <v/>
      </c>
      <c r="I2272" s="153">
        <f>IF(H2272="NOT_OK",LEFT(G2272,CharNo(G2272,"\")-1),G2272)</f>
        <v>0</v>
      </c>
      <c r="J2272" s="44" t="str">
        <f t="shared" si="180"/>
        <v/>
      </c>
      <c r="K2272" s="153">
        <f>IF(J2272="NOT_OK",LEFT(I2272,CharNo(I2272,"\")-1),I2272)</f>
        <v>0</v>
      </c>
      <c r="L2272" s="44" t="str">
        <f t="shared" si="181"/>
        <v/>
      </c>
      <c r="M2272" s="153"/>
      <c r="N2272" s="44" t="str">
        <f t="shared" si="182"/>
        <v/>
      </c>
    </row>
    <row r="2273" spans="1:14" x14ac:dyDescent="0.2">
      <c r="A2273" s="153"/>
      <c r="B2273" s="44" t="str">
        <f t="shared" si="183"/>
        <v/>
      </c>
      <c r="C2273" s="153">
        <f>IF($B2273="NOT_OK",LEFT($A2273,CharNo($A2273,"\")-1),A2273)</f>
        <v>0</v>
      </c>
      <c r="D2273" s="44"/>
      <c r="E2273" s="153">
        <f>IF(D2273="NOT_OK",LEFT(C2273,CharNo(C2273,"\")-1),C2273)</f>
        <v>0</v>
      </c>
      <c r="F2273" s="44" t="str">
        <f t="shared" si="179"/>
        <v/>
      </c>
      <c r="G2273" s="153">
        <f>IF(F2273="NOT_OK",LEFT(E2273,CharNo(E2273,"\")-1),E2273)</f>
        <v>0</v>
      </c>
      <c r="H2273" s="44" t="str">
        <f t="shared" si="179"/>
        <v/>
      </c>
      <c r="I2273" s="153">
        <f>IF(H2273="NOT_OK",LEFT(G2273,CharNo(G2273,"\")-1),G2273)</f>
        <v>0</v>
      </c>
      <c r="J2273" s="44" t="str">
        <f t="shared" si="180"/>
        <v/>
      </c>
      <c r="K2273" s="153">
        <f>IF(J2273="NOT_OK",LEFT(I2273,CharNo(I2273,"\")-1),I2273)</f>
        <v>0</v>
      </c>
      <c r="L2273" s="44" t="str">
        <f t="shared" si="181"/>
        <v/>
      </c>
      <c r="M2273" s="153"/>
      <c r="N2273" s="44" t="str">
        <f t="shared" si="182"/>
        <v/>
      </c>
    </row>
    <row r="2274" spans="1:14" x14ac:dyDescent="0.2">
      <c r="A2274" s="153"/>
      <c r="B2274" s="44" t="str">
        <f t="shared" si="183"/>
        <v/>
      </c>
      <c r="C2274" s="153">
        <f>IF($B2274="NOT_OK",LEFT($A2274,CharNo($A2274,"\")-1),A2274)</f>
        <v>0</v>
      </c>
      <c r="D2274" s="44"/>
      <c r="E2274" s="153">
        <f>IF(D2274="NOT_OK",LEFT(C2274,CharNo(C2274,"\")-1),C2274)</f>
        <v>0</v>
      </c>
      <c r="F2274" s="44" t="str">
        <f t="shared" si="179"/>
        <v/>
      </c>
      <c r="G2274" s="153">
        <f>IF(F2274="NOT_OK",LEFT(E2274,CharNo(E2274,"\")-1),E2274)</f>
        <v>0</v>
      </c>
      <c r="H2274" s="44" t="str">
        <f t="shared" si="179"/>
        <v/>
      </c>
      <c r="I2274" s="153">
        <f>IF(H2274="NOT_OK",LEFT(G2274,CharNo(G2274,"\")-1),G2274)</f>
        <v>0</v>
      </c>
      <c r="J2274" s="44" t="str">
        <f t="shared" si="180"/>
        <v/>
      </c>
      <c r="K2274" s="153">
        <f>IF(J2274="NOT_OK",LEFT(I2274,CharNo(I2274,"\")-1),I2274)</f>
        <v>0</v>
      </c>
      <c r="L2274" s="44" t="str">
        <f t="shared" si="181"/>
        <v/>
      </c>
      <c r="M2274" s="153"/>
      <c r="N2274" s="44" t="str">
        <f t="shared" si="182"/>
        <v/>
      </c>
    </row>
    <row r="2275" spans="1:14" x14ac:dyDescent="0.2">
      <c r="A2275" s="153"/>
      <c r="B2275" s="44" t="str">
        <f t="shared" si="183"/>
        <v/>
      </c>
      <c r="C2275" s="153">
        <f>IF($B2275="NOT_OK",LEFT($A2275,CharNo($A2275,"\")-1),A2275)</f>
        <v>0</v>
      </c>
      <c r="D2275" s="44"/>
      <c r="E2275" s="153">
        <f>IF(D2275="NOT_OK",LEFT(C2275,CharNo(C2275,"\")-1),C2275)</f>
        <v>0</v>
      </c>
      <c r="F2275" s="44" t="str">
        <f t="shared" si="179"/>
        <v/>
      </c>
      <c r="G2275" s="153">
        <f>IF(F2275="NOT_OK",LEFT(E2275,CharNo(E2275,"\")-1),E2275)</f>
        <v>0</v>
      </c>
      <c r="H2275" s="44" t="str">
        <f t="shared" si="179"/>
        <v/>
      </c>
      <c r="I2275" s="153">
        <f>IF(H2275="NOT_OK",LEFT(G2275,CharNo(G2275,"\")-1),G2275)</f>
        <v>0</v>
      </c>
      <c r="J2275" s="44" t="str">
        <f t="shared" si="180"/>
        <v/>
      </c>
      <c r="K2275" s="153">
        <f>IF(J2275="NOT_OK",LEFT(I2275,CharNo(I2275,"\")-1),I2275)</f>
        <v>0</v>
      </c>
      <c r="L2275" s="44" t="str">
        <f t="shared" si="181"/>
        <v/>
      </c>
      <c r="M2275" s="153"/>
      <c r="N2275" s="44" t="str">
        <f t="shared" si="182"/>
        <v/>
      </c>
    </row>
    <row r="2276" spans="1:14" x14ac:dyDescent="0.2">
      <c r="A2276" s="153"/>
      <c r="B2276" s="44" t="str">
        <f t="shared" si="183"/>
        <v/>
      </c>
      <c r="C2276" s="153">
        <f>IF($B2276="NOT_OK",LEFT($A2276,CharNo($A2276,"\")-1),A2276)</f>
        <v>0</v>
      </c>
      <c r="D2276" s="44"/>
      <c r="E2276" s="153">
        <f>IF(D2276="NOT_OK",LEFT(C2276,CharNo(C2276,"\")-1),C2276)</f>
        <v>0</v>
      </c>
      <c r="F2276" s="44" t="str">
        <f t="shared" si="179"/>
        <v/>
      </c>
      <c r="G2276" s="153">
        <f>IF(F2276="NOT_OK",LEFT(E2276,CharNo(E2276,"\")-1),E2276)</f>
        <v>0</v>
      </c>
      <c r="H2276" s="44" t="str">
        <f t="shared" si="179"/>
        <v/>
      </c>
      <c r="I2276" s="153">
        <f>IF(H2276="NOT_OK",LEFT(G2276,CharNo(G2276,"\")-1),G2276)</f>
        <v>0</v>
      </c>
      <c r="J2276" s="44" t="str">
        <f t="shared" si="180"/>
        <v/>
      </c>
      <c r="K2276" s="153">
        <f>IF(J2276="NOT_OK",LEFT(I2276,CharNo(I2276,"\")-1),I2276)</f>
        <v>0</v>
      </c>
      <c r="L2276" s="44" t="str">
        <f t="shared" si="181"/>
        <v/>
      </c>
      <c r="M2276" s="153"/>
      <c r="N2276" s="44" t="str">
        <f t="shared" si="182"/>
        <v/>
      </c>
    </row>
    <row r="2277" spans="1:14" x14ac:dyDescent="0.2">
      <c r="A2277" s="153"/>
      <c r="B2277" s="44" t="str">
        <f t="shared" si="183"/>
        <v/>
      </c>
      <c r="C2277" s="153">
        <f>IF($B2277="NOT_OK",LEFT($A2277,CharNo($A2277,"\")-1),A2277)</f>
        <v>0</v>
      </c>
      <c r="D2277" s="44"/>
      <c r="E2277" s="153">
        <f>IF(D2277="NOT_OK",LEFT(C2277,CharNo(C2277,"\")-1),C2277)</f>
        <v>0</v>
      </c>
      <c r="F2277" s="44" t="str">
        <f t="shared" si="179"/>
        <v/>
      </c>
      <c r="G2277" s="153">
        <f>IF(F2277="NOT_OK",LEFT(E2277,CharNo(E2277,"\")-1),E2277)</f>
        <v>0</v>
      </c>
      <c r="H2277" s="44" t="str">
        <f t="shared" si="179"/>
        <v/>
      </c>
      <c r="I2277" s="153">
        <f>IF(H2277="NOT_OK",LEFT(G2277,CharNo(G2277,"\")-1),G2277)</f>
        <v>0</v>
      </c>
      <c r="J2277" s="44" t="str">
        <f t="shared" si="180"/>
        <v/>
      </c>
      <c r="K2277" s="153">
        <f>IF(J2277="NOT_OK",LEFT(I2277,CharNo(I2277,"\")-1),I2277)</f>
        <v>0</v>
      </c>
      <c r="L2277" s="44" t="str">
        <f t="shared" si="181"/>
        <v/>
      </c>
      <c r="M2277" s="153"/>
      <c r="N2277" s="44" t="str">
        <f t="shared" si="182"/>
        <v/>
      </c>
    </row>
    <row r="2278" spans="1:14" x14ac:dyDescent="0.2">
      <c r="A2278" s="153"/>
      <c r="B2278" s="44" t="str">
        <f t="shared" si="183"/>
        <v/>
      </c>
      <c r="C2278" s="153">
        <f>IF($B2278="NOT_OK",LEFT($A2278,CharNo($A2278,"\")-1),A2278)</f>
        <v>0</v>
      </c>
      <c r="D2278" s="44"/>
      <c r="E2278" s="153">
        <f>IF(D2278="NOT_OK",LEFT(C2278,CharNo(C2278,"\")-1),C2278)</f>
        <v>0</v>
      </c>
      <c r="F2278" s="44" t="str">
        <f t="shared" si="179"/>
        <v/>
      </c>
      <c r="G2278" s="153">
        <f>IF(F2278="NOT_OK",LEFT(E2278,CharNo(E2278,"\")-1),E2278)</f>
        <v>0</v>
      </c>
      <c r="H2278" s="44" t="str">
        <f t="shared" si="179"/>
        <v/>
      </c>
      <c r="I2278" s="153">
        <f>IF(H2278="NOT_OK",LEFT(G2278,CharNo(G2278,"\")-1),G2278)</f>
        <v>0</v>
      </c>
      <c r="J2278" s="44" t="str">
        <f t="shared" si="180"/>
        <v/>
      </c>
      <c r="K2278" s="153">
        <f>IF(J2278="NOT_OK",LEFT(I2278,CharNo(I2278,"\")-1),I2278)</f>
        <v>0</v>
      </c>
      <c r="L2278" s="44" t="str">
        <f t="shared" si="181"/>
        <v/>
      </c>
      <c r="M2278" s="153"/>
      <c r="N2278" s="44" t="str">
        <f t="shared" si="182"/>
        <v/>
      </c>
    </row>
    <row r="2279" spans="1:14" x14ac:dyDescent="0.2">
      <c r="A2279" s="153"/>
      <c r="B2279" s="44" t="str">
        <f t="shared" si="183"/>
        <v/>
      </c>
      <c r="C2279" s="153">
        <f>IF($B2279="NOT_OK",LEFT($A2279,CharNo($A2279,"\")-1),A2279)</f>
        <v>0</v>
      </c>
      <c r="D2279" s="44"/>
      <c r="E2279" s="153">
        <f>IF(D2279="NOT_OK",LEFT(C2279,CharNo(C2279,"\")-1),C2279)</f>
        <v>0</v>
      </c>
      <c r="F2279" s="44" t="str">
        <f t="shared" si="179"/>
        <v/>
      </c>
      <c r="G2279" s="153">
        <f>IF(F2279="NOT_OK",LEFT(E2279,CharNo(E2279,"\")-1),E2279)</f>
        <v>0</v>
      </c>
      <c r="H2279" s="44" t="str">
        <f t="shared" si="179"/>
        <v/>
      </c>
      <c r="I2279" s="153">
        <f>IF(H2279="NOT_OK",LEFT(G2279,CharNo(G2279,"\")-1),G2279)</f>
        <v>0</v>
      </c>
      <c r="J2279" s="44" t="str">
        <f t="shared" si="180"/>
        <v/>
      </c>
      <c r="K2279" s="153">
        <f>IF(J2279="NOT_OK",LEFT(I2279,CharNo(I2279,"\")-1),I2279)</f>
        <v>0</v>
      </c>
      <c r="L2279" s="44" t="str">
        <f t="shared" si="181"/>
        <v/>
      </c>
      <c r="M2279" s="153"/>
      <c r="N2279" s="44" t="str">
        <f t="shared" si="182"/>
        <v/>
      </c>
    </row>
    <row r="2280" spans="1:14" x14ac:dyDescent="0.2">
      <c r="A2280" s="153"/>
      <c r="B2280" s="44" t="str">
        <f t="shared" si="183"/>
        <v/>
      </c>
      <c r="C2280" s="153">
        <f>IF($B2280="NOT_OK",LEFT($A2280,CharNo($A2280,"\")-1),A2280)</f>
        <v>0</v>
      </c>
      <c r="D2280" s="44"/>
      <c r="E2280" s="153">
        <f>IF(D2280="NOT_OK",LEFT(C2280,CharNo(C2280,"\")-1),C2280)</f>
        <v>0</v>
      </c>
      <c r="F2280" s="44" t="str">
        <f t="shared" si="179"/>
        <v/>
      </c>
      <c r="G2280" s="153">
        <f>IF(F2280="NOT_OK",LEFT(E2280,CharNo(E2280,"\")-1),E2280)</f>
        <v>0</v>
      </c>
      <c r="H2280" s="44" t="str">
        <f t="shared" si="179"/>
        <v/>
      </c>
      <c r="I2280" s="153">
        <f>IF(H2280="NOT_OK",LEFT(G2280,CharNo(G2280,"\")-1),G2280)</f>
        <v>0</v>
      </c>
      <c r="J2280" s="44" t="str">
        <f t="shared" si="180"/>
        <v/>
      </c>
      <c r="K2280" s="153">
        <f>IF(J2280="NOT_OK",LEFT(I2280,CharNo(I2280,"\")-1),I2280)</f>
        <v>0</v>
      </c>
      <c r="L2280" s="44" t="str">
        <f t="shared" si="181"/>
        <v/>
      </c>
      <c r="M2280" s="153"/>
      <c r="N2280" s="44" t="str">
        <f t="shared" si="182"/>
        <v/>
      </c>
    </row>
    <row r="2281" spans="1:14" x14ac:dyDescent="0.2">
      <c r="A2281" s="153"/>
      <c r="B2281" s="44" t="str">
        <f t="shared" si="183"/>
        <v/>
      </c>
      <c r="C2281" s="153">
        <f>IF($B2281="NOT_OK",LEFT($A2281,CharNo($A2281,"\")-1),A2281)</f>
        <v>0</v>
      </c>
      <c r="D2281" s="44"/>
      <c r="E2281" s="153">
        <f>IF(D2281="NOT_OK",LEFT(C2281,CharNo(C2281,"\")-1),C2281)</f>
        <v>0</v>
      </c>
      <c r="F2281" s="44" t="str">
        <f t="shared" si="179"/>
        <v/>
      </c>
      <c r="G2281" s="153">
        <f>IF(F2281="NOT_OK",LEFT(E2281,CharNo(E2281,"\")-1),E2281)</f>
        <v>0</v>
      </c>
      <c r="H2281" s="44" t="str">
        <f t="shared" si="179"/>
        <v/>
      </c>
      <c r="I2281" s="153">
        <f>IF(H2281="NOT_OK",LEFT(G2281,CharNo(G2281,"\")-1),G2281)</f>
        <v>0</v>
      </c>
      <c r="J2281" s="44" t="str">
        <f t="shared" si="180"/>
        <v/>
      </c>
      <c r="K2281" s="153">
        <f>IF(J2281="NOT_OK",LEFT(I2281,CharNo(I2281,"\")-1),I2281)</f>
        <v>0</v>
      </c>
      <c r="L2281" s="44" t="str">
        <f t="shared" si="181"/>
        <v/>
      </c>
      <c r="M2281" s="153"/>
      <c r="N2281" s="44" t="str">
        <f t="shared" si="182"/>
        <v/>
      </c>
    </row>
    <row r="2282" spans="1:14" x14ac:dyDescent="0.2">
      <c r="A2282" s="153"/>
      <c r="B2282" s="44" t="str">
        <f t="shared" si="183"/>
        <v/>
      </c>
      <c r="C2282" s="153">
        <f>IF($B2282="NOT_OK",LEFT($A2282,CharNo($A2282,"\")-1),A2282)</f>
        <v>0</v>
      </c>
      <c r="D2282" s="44"/>
      <c r="E2282" s="153">
        <f>IF(D2282="NOT_OK",LEFT(C2282,CharNo(C2282,"\")-1),C2282)</f>
        <v>0</v>
      </c>
      <c r="F2282" s="44" t="str">
        <f t="shared" si="179"/>
        <v/>
      </c>
      <c r="G2282" s="153">
        <f>IF(F2282="NOT_OK",LEFT(E2282,CharNo(E2282,"\")-1),E2282)</f>
        <v>0</v>
      </c>
      <c r="H2282" s="44" t="str">
        <f t="shared" si="179"/>
        <v/>
      </c>
      <c r="I2282" s="153">
        <f>IF(H2282="NOT_OK",LEFT(G2282,CharNo(G2282,"\")-1),G2282)</f>
        <v>0</v>
      </c>
      <c r="J2282" s="44" t="str">
        <f t="shared" si="180"/>
        <v/>
      </c>
      <c r="K2282" s="153">
        <f>IF(J2282="NOT_OK",LEFT(I2282,CharNo(I2282,"\")-1),I2282)</f>
        <v>0</v>
      </c>
      <c r="L2282" s="44" t="str">
        <f t="shared" si="181"/>
        <v/>
      </c>
      <c r="M2282" s="153"/>
      <c r="N2282" s="44" t="str">
        <f t="shared" si="182"/>
        <v/>
      </c>
    </row>
    <row r="2283" spans="1:14" x14ac:dyDescent="0.2">
      <c r="A2283" s="153"/>
      <c r="B2283" s="44" t="str">
        <f t="shared" si="183"/>
        <v/>
      </c>
      <c r="C2283" s="153">
        <f>IF($B2283="NOT_OK",LEFT($A2283,CharNo($A2283,"\")-1),A2283)</f>
        <v>0</v>
      </c>
      <c r="D2283" s="44"/>
      <c r="E2283" s="153">
        <f>IF(D2283="NOT_OK",LEFT(C2283,CharNo(C2283,"\")-1),C2283)</f>
        <v>0</v>
      </c>
      <c r="F2283" s="44" t="str">
        <f t="shared" si="179"/>
        <v/>
      </c>
      <c r="G2283" s="153">
        <f>IF(F2283="NOT_OK",LEFT(E2283,CharNo(E2283,"\")-1),E2283)</f>
        <v>0</v>
      </c>
      <c r="H2283" s="44" t="str">
        <f t="shared" si="179"/>
        <v/>
      </c>
      <c r="I2283" s="153">
        <f>IF(H2283="NOT_OK",LEFT(G2283,CharNo(G2283,"\")-1),G2283)</f>
        <v>0</v>
      </c>
      <c r="J2283" s="44" t="str">
        <f t="shared" si="180"/>
        <v/>
      </c>
      <c r="K2283" s="153">
        <f>IF(J2283="NOT_OK",LEFT(I2283,CharNo(I2283,"\")-1),I2283)</f>
        <v>0</v>
      </c>
      <c r="L2283" s="44" t="str">
        <f t="shared" si="181"/>
        <v/>
      </c>
      <c r="M2283" s="153"/>
      <c r="N2283" s="44" t="str">
        <f t="shared" si="182"/>
        <v/>
      </c>
    </row>
    <row r="2284" spans="1:14" x14ac:dyDescent="0.2">
      <c r="A2284" s="153"/>
      <c r="B2284" s="44" t="str">
        <f t="shared" si="183"/>
        <v/>
      </c>
      <c r="C2284" s="153">
        <f>IF($B2284="NOT_OK",LEFT($A2284,CharNo($A2284,"\")-1),A2284)</f>
        <v>0</v>
      </c>
      <c r="D2284" s="44"/>
      <c r="E2284" s="153">
        <f>IF(D2284="NOT_OK",LEFT(C2284,CharNo(C2284,"\")-1),C2284)</f>
        <v>0</v>
      </c>
      <c r="F2284" s="44" t="str">
        <f t="shared" si="179"/>
        <v/>
      </c>
      <c r="G2284" s="153">
        <f>IF(F2284="NOT_OK",LEFT(E2284,CharNo(E2284,"\")-1),E2284)</f>
        <v>0</v>
      </c>
      <c r="H2284" s="44" t="str">
        <f t="shared" si="179"/>
        <v/>
      </c>
      <c r="I2284" s="153">
        <f>IF(H2284="NOT_OK",LEFT(G2284,CharNo(G2284,"\")-1),G2284)</f>
        <v>0</v>
      </c>
      <c r="J2284" s="44" t="str">
        <f t="shared" si="180"/>
        <v/>
      </c>
      <c r="K2284" s="153">
        <f>IF(J2284="NOT_OK",LEFT(I2284,CharNo(I2284,"\")-1),I2284)</f>
        <v>0</v>
      </c>
      <c r="L2284" s="44" t="str">
        <f t="shared" si="181"/>
        <v/>
      </c>
      <c r="M2284" s="153"/>
      <c r="N2284" s="44" t="str">
        <f t="shared" si="182"/>
        <v/>
      </c>
    </row>
    <row r="2285" spans="1:14" x14ac:dyDescent="0.2">
      <c r="A2285" s="153"/>
      <c r="B2285" s="44" t="str">
        <f t="shared" si="183"/>
        <v/>
      </c>
      <c r="C2285" s="153">
        <f>IF($B2285="NOT_OK",LEFT($A2285,CharNo($A2285,"\")-1),A2285)</f>
        <v>0</v>
      </c>
      <c r="D2285" s="44"/>
      <c r="E2285" s="153">
        <f>IF(D2285="NOT_OK",LEFT(C2285,CharNo(C2285,"\")-1),C2285)</f>
        <v>0</v>
      </c>
      <c r="F2285" s="44" t="str">
        <f t="shared" si="179"/>
        <v/>
      </c>
      <c r="G2285" s="153">
        <f>IF(F2285="NOT_OK",LEFT(E2285,CharNo(E2285,"\")-1),E2285)</f>
        <v>0</v>
      </c>
      <c r="H2285" s="44" t="str">
        <f t="shared" si="179"/>
        <v/>
      </c>
      <c r="I2285" s="153">
        <f>IF(H2285="NOT_OK",LEFT(G2285,CharNo(G2285,"\")-1),G2285)</f>
        <v>0</v>
      </c>
      <c r="J2285" s="44" t="str">
        <f t="shared" si="180"/>
        <v/>
      </c>
      <c r="K2285" s="153">
        <f>IF(J2285="NOT_OK",LEFT(I2285,CharNo(I2285,"\")-1),I2285)</f>
        <v>0</v>
      </c>
      <c r="L2285" s="44" t="str">
        <f t="shared" si="181"/>
        <v/>
      </c>
      <c r="M2285" s="153"/>
      <c r="N2285" s="44" t="str">
        <f t="shared" si="182"/>
        <v/>
      </c>
    </row>
    <row r="2286" spans="1:14" x14ac:dyDescent="0.2">
      <c r="A2286" s="153"/>
      <c r="B2286" s="44" t="str">
        <f t="shared" si="183"/>
        <v/>
      </c>
      <c r="C2286" s="153">
        <f>IF($B2286="NOT_OK",LEFT($A2286,CharNo($A2286,"\")-1),A2286)</f>
        <v>0</v>
      </c>
      <c r="D2286" s="44"/>
      <c r="E2286" s="153">
        <f>IF(D2286="NOT_OK",LEFT(C2286,CharNo(C2286,"\")-1),C2286)</f>
        <v>0</v>
      </c>
      <c r="F2286" s="44" t="str">
        <f t="shared" si="179"/>
        <v/>
      </c>
      <c r="G2286" s="153">
        <f>IF(F2286="NOT_OK",LEFT(E2286,CharNo(E2286,"\")-1),E2286)</f>
        <v>0</v>
      </c>
      <c r="H2286" s="44" t="str">
        <f t="shared" si="179"/>
        <v/>
      </c>
      <c r="I2286" s="153">
        <f>IF(H2286="NOT_OK",LEFT(G2286,CharNo(G2286,"\")-1),G2286)</f>
        <v>0</v>
      </c>
      <c r="J2286" s="44" t="str">
        <f t="shared" si="180"/>
        <v/>
      </c>
      <c r="K2286" s="153">
        <f>IF(J2286="NOT_OK",LEFT(I2286,CharNo(I2286,"\")-1),I2286)</f>
        <v>0</v>
      </c>
      <c r="L2286" s="44" t="str">
        <f t="shared" si="181"/>
        <v/>
      </c>
      <c r="M2286" s="153"/>
      <c r="N2286" s="44" t="str">
        <f t="shared" si="182"/>
        <v/>
      </c>
    </row>
    <row r="2287" spans="1:14" x14ac:dyDescent="0.2">
      <c r="A2287" s="153"/>
      <c r="B2287" s="44" t="str">
        <f t="shared" si="183"/>
        <v/>
      </c>
      <c r="C2287" s="153">
        <f>IF($B2287="NOT_OK",LEFT($A2287,CharNo($A2287,"\")-1),A2287)</f>
        <v>0</v>
      </c>
      <c r="D2287" s="44"/>
      <c r="E2287" s="153">
        <f>IF(D2287="NOT_OK",LEFT(C2287,CharNo(C2287,"\")-1),C2287)</f>
        <v>0</v>
      </c>
      <c r="F2287" s="44" t="str">
        <f t="shared" si="179"/>
        <v/>
      </c>
      <c r="G2287" s="153">
        <f>IF(F2287="NOT_OK",LEFT(E2287,CharNo(E2287,"\")-1),E2287)</f>
        <v>0</v>
      </c>
      <c r="H2287" s="44" t="str">
        <f t="shared" si="179"/>
        <v/>
      </c>
      <c r="I2287" s="153">
        <f>IF(H2287="NOT_OK",LEFT(G2287,CharNo(G2287,"\")-1),G2287)</f>
        <v>0</v>
      </c>
      <c r="J2287" s="44" t="str">
        <f t="shared" si="180"/>
        <v/>
      </c>
      <c r="K2287" s="153">
        <f>IF(J2287="NOT_OK",LEFT(I2287,CharNo(I2287,"\")-1),I2287)</f>
        <v>0</v>
      </c>
      <c r="L2287" s="44" t="str">
        <f t="shared" si="181"/>
        <v/>
      </c>
      <c r="M2287" s="153"/>
      <c r="N2287" s="44" t="str">
        <f t="shared" si="182"/>
        <v/>
      </c>
    </row>
    <row r="2288" spans="1:14" x14ac:dyDescent="0.2">
      <c r="A2288" s="153"/>
      <c r="B2288" s="44" t="str">
        <f t="shared" si="183"/>
        <v/>
      </c>
      <c r="C2288" s="153">
        <f>IF($B2288="NOT_OK",LEFT($A2288,CharNo($A2288,"\")-1),A2288)</f>
        <v>0</v>
      </c>
      <c r="D2288" s="44"/>
      <c r="E2288" s="153">
        <f>IF(D2288="NOT_OK",LEFT(C2288,CharNo(C2288,"\")-1),C2288)</f>
        <v>0</v>
      </c>
      <c r="F2288" s="44" t="str">
        <f t="shared" si="179"/>
        <v/>
      </c>
      <c r="G2288" s="153">
        <f>IF(F2288="NOT_OK",LEFT(E2288,CharNo(E2288,"\")-1),E2288)</f>
        <v>0</v>
      </c>
      <c r="H2288" s="44" t="str">
        <f t="shared" si="179"/>
        <v/>
      </c>
      <c r="I2288" s="153">
        <f>IF(H2288="NOT_OK",LEFT(G2288,CharNo(G2288,"\")-1),G2288)</f>
        <v>0</v>
      </c>
      <c r="J2288" s="44" t="str">
        <f t="shared" si="180"/>
        <v/>
      </c>
      <c r="K2288" s="153">
        <f>IF(J2288="NOT_OK",LEFT(I2288,CharNo(I2288,"\")-1),I2288)</f>
        <v>0</v>
      </c>
      <c r="L2288" s="44" t="str">
        <f t="shared" si="181"/>
        <v/>
      </c>
      <c r="M2288" s="153"/>
      <c r="N2288" s="44" t="str">
        <f t="shared" si="182"/>
        <v/>
      </c>
    </row>
    <row r="2289" spans="1:14" x14ac:dyDescent="0.2">
      <c r="A2289" s="153"/>
      <c r="B2289" s="44" t="str">
        <f t="shared" si="183"/>
        <v/>
      </c>
      <c r="C2289" s="153">
        <f>IF($B2289="NOT_OK",LEFT($A2289,CharNo($A2289,"\")-1),A2289)</f>
        <v>0</v>
      </c>
      <c r="D2289" s="44"/>
      <c r="E2289" s="153">
        <f>IF(D2289="NOT_OK",LEFT(C2289,CharNo(C2289,"\")-1),C2289)</f>
        <v>0</v>
      </c>
      <c r="F2289" s="44" t="str">
        <f t="shared" si="179"/>
        <v/>
      </c>
      <c r="G2289" s="153">
        <f>IF(F2289="NOT_OK",LEFT(E2289,CharNo(E2289,"\")-1),E2289)</f>
        <v>0</v>
      </c>
      <c r="H2289" s="44" t="str">
        <f t="shared" si="179"/>
        <v/>
      </c>
      <c r="I2289" s="153">
        <f>IF(H2289="NOT_OK",LEFT(G2289,CharNo(G2289,"\")-1),G2289)</f>
        <v>0</v>
      </c>
      <c r="J2289" s="44" t="str">
        <f t="shared" si="180"/>
        <v/>
      </c>
      <c r="K2289" s="153">
        <f>IF(J2289="NOT_OK",LEFT(I2289,CharNo(I2289,"\")-1),I2289)</f>
        <v>0</v>
      </c>
      <c r="L2289" s="44" t="str">
        <f t="shared" si="181"/>
        <v/>
      </c>
      <c r="M2289" s="153"/>
      <c r="N2289" s="44" t="str">
        <f t="shared" si="182"/>
        <v/>
      </c>
    </row>
    <row r="2290" spans="1:14" x14ac:dyDescent="0.2">
      <c r="A2290" s="153"/>
      <c r="B2290" s="44" t="str">
        <f t="shared" si="183"/>
        <v/>
      </c>
      <c r="C2290" s="153">
        <f>IF($B2290="NOT_OK",LEFT($A2290,CharNo($A2290,"\")-1),A2290)</f>
        <v>0</v>
      </c>
      <c r="D2290" s="44"/>
      <c r="E2290" s="153">
        <f>IF(D2290="NOT_OK",LEFT(C2290,CharNo(C2290,"\")-1),C2290)</f>
        <v>0</v>
      </c>
      <c r="F2290" s="44" t="str">
        <f t="shared" si="179"/>
        <v/>
      </c>
      <c r="G2290" s="153">
        <f>IF(F2290="NOT_OK",LEFT(E2290,CharNo(E2290,"\")-1),E2290)</f>
        <v>0</v>
      </c>
      <c r="H2290" s="44" t="str">
        <f t="shared" si="179"/>
        <v/>
      </c>
      <c r="I2290" s="153">
        <f>IF(H2290="NOT_OK",LEFT(G2290,CharNo(G2290,"\")-1),G2290)</f>
        <v>0</v>
      </c>
      <c r="J2290" s="44" t="str">
        <f t="shared" si="180"/>
        <v/>
      </c>
      <c r="K2290" s="153">
        <f>IF(J2290="NOT_OK",LEFT(I2290,CharNo(I2290,"\")-1),I2290)</f>
        <v>0</v>
      </c>
      <c r="L2290" s="44" t="str">
        <f t="shared" si="181"/>
        <v/>
      </c>
      <c r="M2290" s="153"/>
      <c r="N2290" s="44" t="str">
        <f t="shared" si="182"/>
        <v/>
      </c>
    </row>
    <row r="2291" spans="1:14" x14ac:dyDescent="0.2">
      <c r="A2291" s="153"/>
      <c r="B2291" s="44" t="str">
        <f t="shared" si="183"/>
        <v/>
      </c>
      <c r="C2291" s="153">
        <f>IF($B2291="NOT_OK",LEFT($A2291,CharNo($A2291,"\")-1),A2291)</f>
        <v>0</v>
      </c>
      <c r="D2291" s="44"/>
      <c r="E2291" s="153">
        <f>IF(D2291="NOT_OK",LEFT(C2291,CharNo(C2291,"\")-1),C2291)</f>
        <v>0</v>
      </c>
      <c r="F2291" s="44" t="str">
        <f t="shared" si="179"/>
        <v/>
      </c>
      <c r="G2291" s="153">
        <f>IF(F2291="NOT_OK",LEFT(E2291,CharNo(E2291,"\")-1),E2291)</f>
        <v>0</v>
      </c>
      <c r="H2291" s="44" t="str">
        <f t="shared" si="179"/>
        <v/>
      </c>
      <c r="I2291" s="153">
        <f>IF(H2291="NOT_OK",LEFT(G2291,CharNo(G2291,"\")-1),G2291)</f>
        <v>0</v>
      </c>
      <c r="J2291" s="44" t="str">
        <f t="shared" si="180"/>
        <v/>
      </c>
      <c r="K2291" s="153">
        <f>IF(J2291="NOT_OK",LEFT(I2291,CharNo(I2291,"\")-1),I2291)</f>
        <v>0</v>
      </c>
      <c r="L2291" s="44" t="str">
        <f t="shared" si="181"/>
        <v/>
      </c>
      <c r="M2291" s="153"/>
      <c r="N2291" s="44" t="str">
        <f t="shared" si="182"/>
        <v/>
      </c>
    </row>
    <row r="2292" spans="1:14" x14ac:dyDescent="0.2">
      <c r="A2292" s="153"/>
      <c r="B2292" s="44" t="str">
        <f t="shared" si="183"/>
        <v/>
      </c>
      <c r="C2292" s="153">
        <f>IF($B2292="NOT_OK",LEFT($A2292,CharNo($A2292,"\")-1),A2292)</f>
        <v>0</v>
      </c>
      <c r="D2292" s="44"/>
      <c r="E2292" s="153">
        <f>IF(D2292="NOT_OK",LEFT(C2292,CharNo(C2292,"\")-1),C2292)</f>
        <v>0</v>
      </c>
      <c r="F2292" s="44" t="str">
        <f t="shared" si="179"/>
        <v/>
      </c>
      <c r="G2292" s="153">
        <f>IF(F2292="NOT_OK",LEFT(E2292,CharNo(E2292,"\")-1),E2292)</f>
        <v>0</v>
      </c>
      <c r="H2292" s="44" t="str">
        <f t="shared" si="179"/>
        <v/>
      </c>
      <c r="I2292" s="153">
        <f>IF(H2292="NOT_OK",LEFT(G2292,CharNo(G2292,"\")-1),G2292)</f>
        <v>0</v>
      </c>
      <c r="J2292" s="44" t="str">
        <f t="shared" si="180"/>
        <v/>
      </c>
      <c r="K2292" s="153">
        <f>IF(J2292="NOT_OK",LEFT(I2292,CharNo(I2292,"\")-1),I2292)</f>
        <v>0</v>
      </c>
      <c r="L2292" s="44" t="str">
        <f t="shared" si="181"/>
        <v/>
      </c>
      <c r="M2292" s="153"/>
      <c r="N2292" s="44" t="str">
        <f t="shared" si="182"/>
        <v/>
      </c>
    </row>
    <row r="2293" spans="1:14" x14ac:dyDescent="0.2">
      <c r="A2293" s="153"/>
      <c r="B2293" s="44" t="str">
        <f t="shared" si="183"/>
        <v/>
      </c>
      <c r="C2293" s="153">
        <f>IF($B2293="NOT_OK",LEFT($A2293,CharNo($A2293,"\")-1),A2293)</f>
        <v>0</v>
      </c>
      <c r="D2293" s="44"/>
      <c r="E2293" s="153">
        <f>IF(D2293="NOT_OK",LEFT(C2293,CharNo(C2293,"\")-1),C2293)</f>
        <v>0</v>
      </c>
      <c r="F2293" s="44" t="str">
        <f t="shared" si="179"/>
        <v/>
      </c>
      <c r="G2293" s="153">
        <f>IF(F2293="NOT_OK",LEFT(E2293,CharNo(E2293,"\")-1),E2293)</f>
        <v>0</v>
      </c>
      <c r="H2293" s="44" t="str">
        <f t="shared" si="179"/>
        <v/>
      </c>
      <c r="I2293" s="153">
        <f>IF(H2293="NOT_OK",LEFT(G2293,CharNo(G2293,"\")-1),G2293)</f>
        <v>0</v>
      </c>
      <c r="J2293" s="44" t="str">
        <f t="shared" si="180"/>
        <v/>
      </c>
      <c r="K2293" s="153">
        <f>IF(J2293="NOT_OK",LEFT(I2293,CharNo(I2293,"\")-1),I2293)</f>
        <v>0</v>
      </c>
      <c r="L2293" s="44" t="str">
        <f t="shared" si="181"/>
        <v/>
      </c>
      <c r="M2293" s="153"/>
      <c r="N2293" s="44" t="str">
        <f t="shared" si="182"/>
        <v/>
      </c>
    </row>
    <row r="2294" spans="1:14" x14ac:dyDescent="0.2">
      <c r="A2294" s="153"/>
      <c r="B2294" s="44" t="str">
        <f t="shared" si="183"/>
        <v/>
      </c>
      <c r="C2294" s="153">
        <f>IF($B2294="NOT_OK",LEFT($A2294,CharNo($A2294,"\")-1),A2294)</f>
        <v>0</v>
      </c>
      <c r="D2294" s="44"/>
      <c r="E2294" s="153">
        <f>IF(D2294="NOT_OK",LEFT(C2294,CharNo(C2294,"\")-1),C2294)</f>
        <v>0</v>
      </c>
      <c r="F2294" s="44" t="str">
        <f t="shared" si="179"/>
        <v/>
      </c>
      <c r="G2294" s="153">
        <f>IF(F2294="NOT_OK",LEFT(E2294,CharNo(E2294,"\")-1),E2294)</f>
        <v>0</v>
      </c>
      <c r="H2294" s="44" t="str">
        <f t="shared" si="179"/>
        <v/>
      </c>
      <c r="I2294" s="153">
        <f>IF(H2294="NOT_OK",LEFT(G2294,CharNo(G2294,"\")-1),G2294)</f>
        <v>0</v>
      </c>
      <c r="J2294" s="44" t="str">
        <f t="shared" si="180"/>
        <v/>
      </c>
      <c r="K2294" s="153">
        <f>IF(J2294="NOT_OK",LEFT(I2294,CharNo(I2294,"\")-1),I2294)</f>
        <v>0</v>
      </c>
      <c r="L2294" s="44" t="str">
        <f t="shared" si="181"/>
        <v/>
      </c>
      <c r="M2294" s="153"/>
      <c r="N2294" s="44" t="str">
        <f t="shared" si="182"/>
        <v/>
      </c>
    </row>
    <row r="2295" spans="1:14" x14ac:dyDescent="0.2">
      <c r="A2295" s="153"/>
      <c r="B2295" s="44" t="str">
        <f t="shared" si="183"/>
        <v/>
      </c>
      <c r="C2295" s="153">
        <f>IF($B2295="NOT_OK",LEFT($A2295,CharNo($A2295,"\")-1),A2295)</f>
        <v>0</v>
      </c>
      <c r="D2295" s="44"/>
      <c r="E2295" s="153">
        <f>IF(D2295="NOT_OK",LEFT(C2295,CharNo(C2295,"\")-1),C2295)</f>
        <v>0</v>
      </c>
      <c r="F2295" s="44" t="str">
        <f t="shared" si="179"/>
        <v/>
      </c>
      <c r="G2295" s="153">
        <f>IF(F2295="NOT_OK",LEFT(E2295,CharNo(E2295,"\")-1),E2295)</f>
        <v>0</v>
      </c>
      <c r="H2295" s="44" t="str">
        <f t="shared" si="179"/>
        <v/>
      </c>
      <c r="I2295" s="153">
        <f>IF(H2295="NOT_OK",LEFT(G2295,CharNo(G2295,"\")-1),G2295)</f>
        <v>0</v>
      </c>
      <c r="J2295" s="44" t="str">
        <f t="shared" si="180"/>
        <v/>
      </c>
      <c r="K2295" s="153">
        <f>IF(J2295="NOT_OK",LEFT(I2295,CharNo(I2295,"\")-1),I2295)</f>
        <v>0</v>
      </c>
      <c r="L2295" s="44" t="str">
        <f t="shared" si="181"/>
        <v/>
      </c>
      <c r="M2295" s="153"/>
      <c r="N2295" s="44" t="str">
        <f t="shared" si="182"/>
        <v/>
      </c>
    </row>
    <row r="2296" spans="1:14" x14ac:dyDescent="0.2">
      <c r="A2296" s="153"/>
      <c r="B2296" s="44" t="str">
        <f t="shared" si="183"/>
        <v/>
      </c>
      <c r="C2296" s="153">
        <f>IF($B2296="NOT_OK",LEFT($A2296,CharNo($A2296,"\")-1),A2296)</f>
        <v>0</v>
      </c>
      <c r="D2296" s="44"/>
      <c r="E2296" s="153">
        <f>IF(D2296="NOT_OK",LEFT(C2296,CharNo(C2296,"\")-1),C2296)</f>
        <v>0</v>
      </c>
      <c r="F2296" s="44" t="str">
        <f t="shared" si="179"/>
        <v/>
      </c>
      <c r="G2296" s="153">
        <f>IF(F2296="NOT_OK",LEFT(E2296,CharNo(E2296,"\")-1),E2296)</f>
        <v>0</v>
      </c>
      <c r="H2296" s="44" t="str">
        <f t="shared" si="179"/>
        <v/>
      </c>
      <c r="I2296" s="153">
        <f>IF(H2296="NOT_OK",LEFT(G2296,CharNo(G2296,"\")-1),G2296)</f>
        <v>0</v>
      </c>
      <c r="J2296" s="44" t="str">
        <f t="shared" si="180"/>
        <v/>
      </c>
      <c r="K2296" s="153">
        <f>IF(J2296="NOT_OK",LEFT(I2296,CharNo(I2296,"\")-1),I2296)</f>
        <v>0</v>
      </c>
      <c r="L2296" s="44" t="str">
        <f t="shared" si="181"/>
        <v/>
      </c>
      <c r="M2296" s="153"/>
      <c r="N2296" s="44" t="str">
        <f t="shared" si="182"/>
        <v/>
      </c>
    </row>
    <row r="2297" spans="1:14" x14ac:dyDescent="0.2">
      <c r="A2297" s="153"/>
      <c r="B2297" s="44" t="str">
        <f t="shared" si="183"/>
        <v/>
      </c>
      <c r="C2297" s="153">
        <f>IF($B2297="NOT_OK",LEFT($A2297,CharNo($A2297,"\")-1),A2297)</f>
        <v>0</v>
      </c>
      <c r="D2297" s="44"/>
      <c r="E2297" s="153">
        <f>IF(D2297="NOT_OK",LEFT(C2297,CharNo(C2297,"\")-1),C2297)</f>
        <v>0</v>
      </c>
      <c r="F2297" s="44" t="str">
        <f t="shared" si="179"/>
        <v/>
      </c>
      <c r="G2297" s="153">
        <f>IF(F2297="NOT_OK",LEFT(E2297,CharNo(E2297,"\")-1),E2297)</f>
        <v>0</v>
      </c>
      <c r="H2297" s="44" t="str">
        <f t="shared" si="179"/>
        <v/>
      </c>
      <c r="I2297" s="153">
        <f>IF(H2297="NOT_OK",LEFT(G2297,CharNo(G2297,"\")-1),G2297)</f>
        <v>0</v>
      </c>
      <c r="J2297" s="44" t="str">
        <f t="shared" si="180"/>
        <v/>
      </c>
      <c r="K2297" s="153">
        <f>IF(J2297="NOT_OK",LEFT(I2297,CharNo(I2297,"\")-1),I2297)</f>
        <v>0</v>
      </c>
      <c r="L2297" s="44" t="str">
        <f t="shared" si="181"/>
        <v/>
      </c>
      <c r="M2297" s="153"/>
      <c r="N2297" s="44" t="str">
        <f t="shared" si="182"/>
        <v/>
      </c>
    </row>
    <row r="2298" spans="1:14" x14ac:dyDescent="0.2">
      <c r="A2298" s="153"/>
      <c r="B2298" s="44" t="str">
        <f t="shared" si="183"/>
        <v/>
      </c>
      <c r="C2298" s="153">
        <f>IF($B2298="NOT_OK",LEFT($A2298,CharNo($A2298,"\")-1),A2298)</f>
        <v>0</v>
      </c>
      <c r="D2298" s="44"/>
      <c r="E2298" s="153">
        <f>IF(D2298="NOT_OK",LEFT(C2298,CharNo(C2298,"\")-1),C2298)</f>
        <v>0</v>
      </c>
      <c r="F2298" s="44" t="str">
        <f t="shared" si="179"/>
        <v/>
      </c>
      <c r="G2298" s="153">
        <f>IF(F2298="NOT_OK",LEFT(E2298,CharNo(E2298,"\")-1),E2298)</f>
        <v>0</v>
      </c>
      <c r="H2298" s="44" t="str">
        <f t="shared" si="179"/>
        <v/>
      </c>
      <c r="I2298" s="153">
        <f>IF(H2298="NOT_OK",LEFT(G2298,CharNo(G2298,"\")-1),G2298)</f>
        <v>0</v>
      </c>
      <c r="J2298" s="44" t="str">
        <f t="shared" si="180"/>
        <v/>
      </c>
      <c r="K2298" s="153">
        <f>IF(J2298="NOT_OK",LEFT(I2298,CharNo(I2298,"\")-1),I2298)</f>
        <v>0</v>
      </c>
      <c r="L2298" s="44" t="str">
        <f t="shared" si="181"/>
        <v/>
      </c>
      <c r="M2298" s="153"/>
      <c r="N2298" s="44" t="str">
        <f t="shared" si="182"/>
        <v/>
      </c>
    </row>
    <row r="2299" spans="1:14" x14ac:dyDescent="0.2">
      <c r="A2299" s="153"/>
      <c r="B2299" s="44" t="str">
        <f t="shared" si="183"/>
        <v/>
      </c>
      <c r="C2299" s="153">
        <f>IF($B2299="NOT_OK",LEFT($A2299,CharNo($A2299,"\")-1),A2299)</f>
        <v>0</v>
      </c>
      <c r="D2299" s="44"/>
      <c r="E2299" s="153">
        <f>IF(D2299="NOT_OK",LEFT(C2299,CharNo(C2299,"\")-1),C2299)</f>
        <v>0</v>
      </c>
      <c r="F2299" s="44" t="str">
        <f t="shared" si="179"/>
        <v/>
      </c>
      <c r="G2299" s="153">
        <f>IF(F2299="NOT_OK",LEFT(E2299,CharNo(E2299,"\")-1),E2299)</f>
        <v>0</v>
      </c>
      <c r="H2299" s="44" t="str">
        <f t="shared" si="179"/>
        <v/>
      </c>
      <c r="I2299" s="153">
        <f>IF(H2299="NOT_OK",LEFT(G2299,CharNo(G2299,"\")-1),G2299)</f>
        <v>0</v>
      </c>
      <c r="J2299" s="44" t="str">
        <f t="shared" si="180"/>
        <v/>
      </c>
      <c r="K2299" s="153">
        <f>IF(J2299="NOT_OK",LEFT(I2299,CharNo(I2299,"\")-1),I2299)</f>
        <v>0</v>
      </c>
      <c r="L2299" s="44" t="str">
        <f t="shared" si="181"/>
        <v/>
      </c>
      <c r="M2299" s="153"/>
      <c r="N2299" s="44" t="str">
        <f t="shared" si="182"/>
        <v/>
      </c>
    </row>
    <row r="2300" spans="1:14" x14ac:dyDescent="0.2">
      <c r="A2300" s="153"/>
      <c r="B2300" s="44" t="str">
        <f t="shared" si="183"/>
        <v/>
      </c>
      <c r="C2300" s="153">
        <f>IF($B2300="NOT_OK",LEFT($A2300,CharNo($A2300,"\")-1),A2300)</f>
        <v>0</v>
      </c>
      <c r="D2300" s="44"/>
      <c r="E2300" s="153">
        <f>IF(D2300="NOT_OK",LEFT(C2300,CharNo(C2300,"\")-1),C2300)</f>
        <v>0</v>
      </c>
      <c r="F2300" s="44" t="str">
        <f t="shared" si="179"/>
        <v/>
      </c>
      <c r="G2300" s="153">
        <f>IF(F2300="NOT_OK",LEFT(E2300,CharNo(E2300,"\")-1),E2300)</f>
        <v>0</v>
      </c>
      <c r="H2300" s="44" t="str">
        <f t="shared" si="179"/>
        <v/>
      </c>
      <c r="I2300" s="153">
        <f>IF(H2300="NOT_OK",LEFT(G2300,CharNo(G2300,"\")-1),G2300)</f>
        <v>0</v>
      </c>
      <c r="J2300" s="44" t="str">
        <f t="shared" si="180"/>
        <v/>
      </c>
      <c r="K2300" s="153">
        <f>IF(J2300="NOT_OK",LEFT(I2300,CharNo(I2300,"\")-1),I2300)</f>
        <v>0</v>
      </c>
      <c r="L2300" s="44" t="str">
        <f t="shared" si="181"/>
        <v/>
      </c>
      <c r="M2300" s="153"/>
      <c r="N2300" s="44" t="str">
        <f t="shared" si="182"/>
        <v/>
      </c>
    </row>
    <row r="2301" spans="1:14" x14ac:dyDescent="0.2">
      <c r="A2301" s="153"/>
      <c r="B2301" s="44" t="str">
        <f t="shared" si="183"/>
        <v/>
      </c>
      <c r="C2301" s="153">
        <f>IF($B2301="NOT_OK",LEFT($A2301,CharNo($A2301,"\")-1),A2301)</f>
        <v>0</v>
      </c>
      <c r="D2301" s="44"/>
      <c r="E2301" s="153">
        <f>IF(D2301="NOT_OK",LEFT(C2301,CharNo(C2301,"\")-1),C2301)</f>
        <v>0</v>
      </c>
      <c r="F2301" s="44" t="str">
        <f t="shared" si="179"/>
        <v/>
      </c>
      <c r="G2301" s="153">
        <f>IF(F2301="NOT_OK",LEFT(E2301,CharNo(E2301,"\")-1),E2301)</f>
        <v>0</v>
      </c>
      <c r="H2301" s="44" t="str">
        <f t="shared" si="179"/>
        <v/>
      </c>
      <c r="I2301" s="153">
        <f>IF(H2301="NOT_OK",LEFT(G2301,CharNo(G2301,"\")-1),G2301)</f>
        <v>0</v>
      </c>
      <c r="J2301" s="44" t="str">
        <f t="shared" si="180"/>
        <v/>
      </c>
      <c r="K2301" s="153">
        <f>IF(J2301="NOT_OK",LEFT(I2301,CharNo(I2301,"\")-1),I2301)</f>
        <v>0</v>
      </c>
      <c r="L2301" s="44" t="str">
        <f t="shared" si="181"/>
        <v/>
      </c>
      <c r="M2301" s="153"/>
      <c r="N2301" s="44" t="str">
        <f t="shared" si="182"/>
        <v/>
      </c>
    </row>
    <row r="2302" spans="1:14" x14ac:dyDescent="0.2">
      <c r="A2302" s="153"/>
      <c r="B2302" s="44" t="str">
        <f t="shared" si="183"/>
        <v/>
      </c>
      <c r="C2302" s="153">
        <f>IF($B2302="NOT_OK",LEFT($A2302,CharNo($A2302,"\")-1),A2302)</f>
        <v>0</v>
      </c>
      <c r="D2302" s="44"/>
      <c r="E2302" s="153">
        <f>IF(D2302="NOT_OK",LEFT(C2302,CharNo(C2302,"\")-1),C2302)</f>
        <v>0</v>
      </c>
      <c r="F2302" s="44" t="str">
        <f t="shared" si="179"/>
        <v/>
      </c>
      <c r="G2302" s="153">
        <f>IF(F2302="NOT_OK",LEFT(E2302,CharNo(E2302,"\")-1),E2302)</f>
        <v>0</v>
      </c>
      <c r="H2302" s="44" t="str">
        <f t="shared" si="179"/>
        <v/>
      </c>
      <c r="I2302" s="153">
        <f>IF(H2302="NOT_OK",LEFT(G2302,CharNo(G2302,"\")-1),G2302)</f>
        <v>0</v>
      </c>
      <c r="J2302" s="44" t="str">
        <f t="shared" si="180"/>
        <v/>
      </c>
      <c r="K2302" s="153">
        <f>IF(J2302="NOT_OK",LEFT(I2302,CharNo(I2302,"\")-1),I2302)</f>
        <v>0</v>
      </c>
      <c r="L2302" s="44" t="str">
        <f t="shared" si="181"/>
        <v/>
      </c>
      <c r="M2302" s="153"/>
      <c r="N2302" s="44" t="str">
        <f t="shared" si="182"/>
        <v/>
      </c>
    </row>
    <row r="2303" spans="1:14" x14ac:dyDescent="0.2">
      <c r="A2303" s="153"/>
      <c r="B2303" s="44" t="str">
        <f t="shared" si="183"/>
        <v/>
      </c>
      <c r="C2303" s="153">
        <f>IF($B2303="NOT_OK",LEFT($A2303,CharNo($A2303,"\")-1),A2303)</f>
        <v>0</v>
      </c>
      <c r="D2303" s="44"/>
      <c r="E2303" s="153">
        <f>IF(D2303="NOT_OK",LEFT(C2303,CharNo(C2303,"\")-1),C2303)</f>
        <v>0</v>
      </c>
      <c r="F2303" s="44" t="str">
        <f t="shared" si="179"/>
        <v/>
      </c>
      <c r="G2303" s="153">
        <f>IF(F2303="NOT_OK",LEFT(E2303,CharNo(E2303,"\")-1),E2303)</f>
        <v>0</v>
      </c>
      <c r="H2303" s="44" t="str">
        <f t="shared" si="179"/>
        <v/>
      </c>
      <c r="I2303" s="153">
        <f>IF(H2303="NOT_OK",LEFT(G2303,CharNo(G2303,"\")-1),G2303)</f>
        <v>0</v>
      </c>
      <c r="J2303" s="44" t="str">
        <f t="shared" si="180"/>
        <v/>
      </c>
      <c r="K2303" s="153">
        <f>IF(J2303="NOT_OK",LEFT(I2303,CharNo(I2303,"\")-1),I2303)</f>
        <v>0</v>
      </c>
      <c r="L2303" s="44" t="str">
        <f t="shared" si="181"/>
        <v/>
      </c>
      <c r="M2303" s="153"/>
      <c r="N2303" s="44" t="str">
        <f t="shared" si="182"/>
        <v/>
      </c>
    </row>
    <row r="2304" spans="1:14" x14ac:dyDescent="0.2">
      <c r="A2304" s="153"/>
      <c r="B2304" s="44" t="str">
        <f t="shared" si="183"/>
        <v/>
      </c>
      <c r="C2304" s="153">
        <f>IF($B2304="NOT_OK",LEFT($A2304,CharNo($A2304,"\")-1),A2304)</f>
        <v>0</v>
      </c>
      <c r="D2304" s="44"/>
      <c r="E2304" s="153">
        <f>IF(D2304="NOT_OK",LEFT(C2304,CharNo(C2304,"\")-1),C2304)</f>
        <v>0</v>
      </c>
      <c r="F2304" s="44" t="str">
        <f t="shared" si="179"/>
        <v/>
      </c>
      <c r="G2304" s="153">
        <f>IF(F2304="NOT_OK",LEFT(E2304,CharNo(E2304,"\")-1),E2304)</f>
        <v>0</v>
      </c>
      <c r="H2304" s="44" t="str">
        <f t="shared" si="179"/>
        <v/>
      </c>
      <c r="I2304" s="153">
        <f>IF(H2304="NOT_OK",LEFT(G2304,CharNo(G2304,"\")-1),G2304)</f>
        <v>0</v>
      </c>
      <c r="J2304" s="44" t="str">
        <f t="shared" si="180"/>
        <v/>
      </c>
      <c r="K2304" s="153">
        <f>IF(J2304="NOT_OK",LEFT(I2304,CharNo(I2304,"\")-1),I2304)</f>
        <v>0</v>
      </c>
      <c r="L2304" s="44" t="str">
        <f t="shared" si="181"/>
        <v/>
      </c>
      <c r="M2304" s="153"/>
      <c r="N2304" s="44" t="str">
        <f t="shared" si="182"/>
        <v/>
      </c>
    </row>
    <row r="2305" spans="1:14" x14ac:dyDescent="0.2">
      <c r="A2305" s="153"/>
      <c r="B2305" s="44" t="str">
        <f t="shared" si="183"/>
        <v/>
      </c>
      <c r="C2305" s="153">
        <f>IF($B2305="NOT_OK",LEFT($A2305,CharNo($A2305,"\")-1),A2305)</f>
        <v>0</v>
      </c>
      <c r="D2305" s="44"/>
      <c r="E2305" s="153">
        <f>IF(D2305="NOT_OK",LEFT(C2305,CharNo(C2305,"\")-1),C2305)</f>
        <v>0</v>
      </c>
      <c r="F2305" s="44" t="str">
        <f t="shared" si="179"/>
        <v/>
      </c>
      <c r="G2305" s="153">
        <f>IF(F2305="NOT_OK",LEFT(E2305,CharNo(E2305,"\")-1),E2305)</f>
        <v>0</v>
      </c>
      <c r="H2305" s="44" t="str">
        <f t="shared" si="179"/>
        <v/>
      </c>
      <c r="I2305" s="153">
        <f>IF(H2305="NOT_OK",LEFT(G2305,CharNo(G2305,"\")-1),G2305)</f>
        <v>0</v>
      </c>
      <c r="J2305" s="44" t="str">
        <f t="shared" si="180"/>
        <v/>
      </c>
      <c r="K2305" s="153">
        <f>IF(J2305="NOT_OK",LEFT(I2305,CharNo(I2305,"\")-1),I2305)</f>
        <v>0</v>
      </c>
      <c r="L2305" s="44" t="str">
        <f t="shared" si="181"/>
        <v/>
      </c>
      <c r="M2305" s="153"/>
      <c r="N2305" s="44" t="str">
        <f t="shared" si="182"/>
        <v/>
      </c>
    </row>
    <row r="2306" spans="1:14" x14ac:dyDescent="0.2">
      <c r="A2306" s="153"/>
      <c r="B2306" s="44" t="str">
        <f t="shared" si="183"/>
        <v/>
      </c>
      <c r="C2306" s="153">
        <f>IF($B2306="NOT_OK",LEFT($A2306,CharNo($A2306,"\")-1),A2306)</f>
        <v>0</v>
      </c>
      <c r="D2306" s="44"/>
      <c r="E2306" s="153">
        <f>IF(D2306="NOT_OK",LEFT(C2306,CharNo(C2306,"\")-1),C2306)</f>
        <v>0</v>
      </c>
      <c r="F2306" s="44" t="str">
        <f t="shared" si="179"/>
        <v/>
      </c>
      <c r="G2306" s="153">
        <f>IF(F2306="NOT_OK",LEFT(E2306,CharNo(E2306,"\")-1),E2306)</f>
        <v>0</v>
      </c>
      <c r="H2306" s="44" t="str">
        <f t="shared" si="179"/>
        <v/>
      </c>
      <c r="I2306" s="153">
        <f>IF(H2306="NOT_OK",LEFT(G2306,CharNo(G2306,"\")-1),G2306)</f>
        <v>0</v>
      </c>
      <c r="J2306" s="44" t="str">
        <f t="shared" si="180"/>
        <v/>
      </c>
      <c r="K2306" s="153">
        <f>IF(J2306="NOT_OK",LEFT(I2306,CharNo(I2306,"\")-1),I2306)</f>
        <v>0</v>
      </c>
      <c r="L2306" s="44" t="str">
        <f t="shared" si="181"/>
        <v/>
      </c>
      <c r="M2306" s="153"/>
      <c r="N2306" s="44" t="str">
        <f t="shared" si="182"/>
        <v/>
      </c>
    </row>
    <row r="2307" spans="1:14" x14ac:dyDescent="0.2">
      <c r="A2307" s="153"/>
      <c r="B2307" s="44" t="str">
        <f t="shared" si="183"/>
        <v/>
      </c>
      <c r="C2307" s="153">
        <f>IF($B2307="NOT_OK",LEFT($A2307,CharNo($A2307,"\")-1),A2307)</f>
        <v>0</v>
      </c>
      <c r="D2307" s="44"/>
      <c r="E2307" s="153">
        <f>IF(D2307="NOT_OK",LEFT(C2307,CharNo(C2307,"\")-1),C2307)</f>
        <v>0</v>
      </c>
      <c r="F2307" s="44" t="str">
        <f t="shared" si="179"/>
        <v/>
      </c>
      <c r="G2307" s="153">
        <f>IF(F2307="NOT_OK",LEFT(E2307,CharNo(E2307,"\")-1),E2307)</f>
        <v>0</v>
      </c>
      <c r="H2307" s="44" t="str">
        <f t="shared" si="179"/>
        <v/>
      </c>
      <c r="I2307" s="153">
        <f>IF(H2307="NOT_OK",LEFT(G2307,CharNo(G2307,"\")-1),G2307)</f>
        <v>0</v>
      </c>
      <c r="J2307" s="44" t="str">
        <f t="shared" si="180"/>
        <v/>
      </c>
      <c r="K2307" s="153">
        <f>IF(J2307="NOT_OK",LEFT(I2307,CharNo(I2307,"\")-1),I2307)</f>
        <v>0</v>
      </c>
      <c r="L2307" s="44" t="str">
        <f t="shared" si="181"/>
        <v/>
      </c>
      <c r="M2307" s="153"/>
      <c r="N2307" s="44" t="str">
        <f t="shared" si="182"/>
        <v/>
      </c>
    </row>
    <row r="2308" spans="1:14" x14ac:dyDescent="0.2">
      <c r="A2308" s="153"/>
      <c r="B2308" s="44" t="str">
        <f t="shared" si="183"/>
        <v/>
      </c>
      <c r="C2308" s="153">
        <f>IF($B2308="NOT_OK",LEFT($A2308,CharNo($A2308,"\")-1),A2308)</f>
        <v>0</v>
      </c>
      <c r="D2308" s="44"/>
      <c r="E2308" s="153">
        <f>IF(D2308="NOT_OK",LEFT(C2308,CharNo(C2308,"\")-1),C2308)</f>
        <v>0</v>
      </c>
      <c r="F2308" s="44" t="str">
        <f t="shared" ref="F2308:H2371" si="184">IF(E2308=0,"",IF(LEN(E2308)&lt;50,"OK","NOT_OK"))</f>
        <v/>
      </c>
      <c r="G2308" s="153">
        <f>IF(F2308="NOT_OK",LEFT(E2308,CharNo(E2308,"\")-1),E2308)</f>
        <v>0</v>
      </c>
      <c r="H2308" s="44" t="str">
        <f t="shared" si="184"/>
        <v/>
      </c>
      <c r="I2308" s="153">
        <f>IF(H2308="NOT_OK",LEFT(G2308,CharNo(G2308,"\")-1),G2308)</f>
        <v>0</v>
      </c>
      <c r="J2308" s="44" t="str">
        <f t="shared" ref="J2308:J2371" si="185">IF(I2308=0,"",IF(LEN(I2308)&lt;50,"OK","NOT_OK"))</f>
        <v/>
      </c>
      <c r="K2308" s="153">
        <f>IF(J2308="NOT_OK",LEFT(I2308,CharNo(I2308,"\")-1),I2308)</f>
        <v>0</v>
      </c>
      <c r="L2308" s="44" t="str">
        <f t="shared" ref="L2308:L2371" si="186">IF(K2308=0,"",IF(LEN(K2308)&lt;50,"OK","NOT_OK"))</f>
        <v/>
      </c>
      <c r="M2308" s="153"/>
      <c r="N2308" s="44" t="str">
        <f t="shared" ref="N2308:N2371" si="187">IF(M2308=0,"",IF(LEN(M2308)&lt;50,"OK","NOT_OK"))</f>
        <v/>
      </c>
    </row>
    <row r="2309" spans="1:14" x14ac:dyDescent="0.2">
      <c r="A2309" s="153"/>
      <c r="B2309" s="44" t="str">
        <f t="shared" ref="B2309:B2372" si="188">IF($A2309="","",IF(LEN($A2309)&lt;50,"OK","NOT_OK"))</f>
        <v/>
      </c>
      <c r="C2309" s="153">
        <f>IF($B2309="NOT_OK",LEFT($A2309,CharNo($A2309,"\")-1),A2309)</f>
        <v>0</v>
      </c>
      <c r="D2309" s="44"/>
      <c r="E2309" s="153">
        <f>IF(D2309="NOT_OK",LEFT(C2309,CharNo(C2309,"\")-1),C2309)</f>
        <v>0</v>
      </c>
      <c r="F2309" s="44" t="str">
        <f t="shared" si="184"/>
        <v/>
      </c>
      <c r="G2309" s="153">
        <f>IF(F2309="NOT_OK",LEFT(E2309,CharNo(E2309,"\")-1),E2309)</f>
        <v>0</v>
      </c>
      <c r="H2309" s="44" t="str">
        <f t="shared" si="184"/>
        <v/>
      </c>
      <c r="I2309" s="153">
        <f>IF(H2309="NOT_OK",LEFT(G2309,CharNo(G2309,"\")-1),G2309)</f>
        <v>0</v>
      </c>
      <c r="J2309" s="44" t="str">
        <f t="shared" si="185"/>
        <v/>
      </c>
      <c r="K2309" s="153">
        <f>IF(J2309="NOT_OK",LEFT(I2309,CharNo(I2309,"\")-1),I2309)</f>
        <v>0</v>
      </c>
      <c r="L2309" s="44" t="str">
        <f t="shared" si="186"/>
        <v/>
      </c>
      <c r="M2309" s="153"/>
      <c r="N2309" s="44" t="str">
        <f t="shared" si="187"/>
        <v/>
      </c>
    </row>
    <row r="2310" spans="1:14" x14ac:dyDescent="0.2">
      <c r="A2310" s="153"/>
      <c r="B2310" s="44" t="str">
        <f t="shared" si="188"/>
        <v/>
      </c>
      <c r="C2310" s="153">
        <f>IF($B2310="NOT_OK",LEFT($A2310,CharNo($A2310,"\")-1),A2310)</f>
        <v>0</v>
      </c>
      <c r="D2310" s="44"/>
      <c r="E2310" s="153">
        <f>IF(D2310="NOT_OK",LEFT(C2310,CharNo(C2310,"\")-1),C2310)</f>
        <v>0</v>
      </c>
      <c r="F2310" s="44" t="str">
        <f t="shared" si="184"/>
        <v/>
      </c>
      <c r="G2310" s="153">
        <f>IF(F2310="NOT_OK",LEFT(E2310,CharNo(E2310,"\")-1),E2310)</f>
        <v>0</v>
      </c>
      <c r="H2310" s="44" t="str">
        <f t="shared" si="184"/>
        <v/>
      </c>
      <c r="I2310" s="153">
        <f>IF(H2310="NOT_OK",LEFT(G2310,CharNo(G2310,"\")-1),G2310)</f>
        <v>0</v>
      </c>
      <c r="J2310" s="44" t="str">
        <f t="shared" si="185"/>
        <v/>
      </c>
      <c r="K2310" s="153">
        <f>IF(J2310="NOT_OK",LEFT(I2310,CharNo(I2310,"\")-1),I2310)</f>
        <v>0</v>
      </c>
      <c r="L2310" s="44" t="str">
        <f t="shared" si="186"/>
        <v/>
      </c>
      <c r="M2310" s="153"/>
      <c r="N2310" s="44" t="str">
        <f t="shared" si="187"/>
        <v/>
      </c>
    </row>
    <row r="2311" spans="1:14" x14ac:dyDescent="0.2">
      <c r="A2311" s="153"/>
      <c r="B2311" s="44" t="str">
        <f t="shared" si="188"/>
        <v/>
      </c>
      <c r="C2311" s="153">
        <f>IF($B2311="NOT_OK",LEFT($A2311,CharNo($A2311,"\")-1),A2311)</f>
        <v>0</v>
      </c>
      <c r="D2311" s="44"/>
      <c r="E2311" s="153">
        <f>IF(D2311="NOT_OK",LEFT(C2311,CharNo(C2311,"\")-1),C2311)</f>
        <v>0</v>
      </c>
      <c r="F2311" s="44" t="str">
        <f t="shared" si="184"/>
        <v/>
      </c>
      <c r="G2311" s="153">
        <f>IF(F2311="NOT_OK",LEFT(E2311,CharNo(E2311,"\")-1),E2311)</f>
        <v>0</v>
      </c>
      <c r="H2311" s="44" t="str">
        <f t="shared" si="184"/>
        <v/>
      </c>
      <c r="I2311" s="153">
        <f>IF(H2311="NOT_OK",LEFT(G2311,CharNo(G2311,"\")-1),G2311)</f>
        <v>0</v>
      </c>
      <c r="J2311" s="44" t="str">
        <f t="shared" si="185"/>
        <v/>
      </c>
      <c r="K2311" s="153">
        <f>IF(J2311="NOT_OK",LEFT(I2311,CharNo(I2311,"\")-1),I2311)</f>
        <v>0</v>
      </c>
      <c r="L2311" s="44" t="str">
        <f t="shared" si="186"/>
        <v/>
      </c>
      <c r="M2311" s="153"/>
      <c r="N2311" s="44" t="str">
        <f t="shared" si="187"/>
        <v/>
      </c>
    </row>
    <row r="2312" spans="1:14" x14ac:dyDescent="0.2">
      <c r="A2312" s="153"/>
      <c r="B2312" s="44" t="str">
        <f t="shared" si="188"/>
        <v/>
      </c>
      <c r="C2312" s="153">
        <f>IF($B2312="NOT_OK",LEFT($A2312,CharNo($A2312,"\")-1),A2312)</f>
        <v>0</v>
      </c>
      <c r="D2312" s="44"/>
      <c r="E2312" s="153">
        <f>IF(D2312="NOT_OK",LEFT(C2312,CharNo(C2312,"\")-1),C2312)</f>
        <v>0</v>
      </c>
      <c r="F2312" s="44" t="str">
        <f t="shared" si="184"/>
        <v/>
      </c>
      <c r="G2312" s="153">
        <f>IF(F2312="NOT_OK",LEFT(E2312,CharNo(E2312,"\")-1),E2312)</f>
        <v>0</v>
      </c>
      <c r="H2312" s="44" t="str">
        <f t="shared" si="184"/>
        <v/>
      </c>
      <c r="I2312" s="153">
        <f>IF(H2312="NOT_OK",LEFT(G2312,CharNo(G2312,"\")-1),G2312)</f>
        <v>0</v>
      </c>
      <c r="J2312" s="44" t="str">
        <f t="shared" si="185"/>
        <v/>
      </c>
      <c r="K2312" s="153">
        <f>IF(J2312="NOT_OK",LEFT(I2312,CharNo(I2312,"\")-1),I2312)</f>
        <v>0</v>
      </c>
      <c r="L2312" s="44" t="str">
        <f t="shared" si="186"/>
        <v/>
      </c>
      <c r="M2312" s="153"/>
      <c r="N2312" s="44" t="str">
        <f t="shared" si="187"/>
        <v/>
      </c>
    </row>
    <row r="2313" spans="1:14" x14ac:dyDescent="0.2">
      <c r="A2313" s="153"/>
      <c r="B2313" s="44" t="str">
        <f t="shared" si="188"/>
        <v/>
      </c>
      <c r="C2313" s="153">
        <f>IF($B2313="NOT_OK",LEFT($A2313,CharNo($A2313,"\")-1),A2313)</f>
        <v>0</v>
      </c>
      <c r="D2313" s="44"/>
      <c r="E2313" s="153">
        <f>IF(D2313="NOT_OK",LEFT(C2313,CharNo(C2313,"\")-1),C2313)</f>
        <v>0</v>
      </c>
      <c r="F2313" s="44" t="str">
        <f t="shared" si="184"/>
        <v/>
      </c>
      <c r="G2313" s="153">
        <f>IF(F2313="NOT_OK",LEFT(E2313,CharNo(E2313,"\")-1),E2313)</f>
        <v>0</v>
      </c>
      <c r="H2313" s="44" t="str">
        <f t="shared" si="184"/>
        <v/>
      </c>
      <c r="I2313" s="153">
        <f>IF(H2313="NOT_OK",LEFT(G2313,CharNo(G2313,"\")-1),G2313)</f>
        <v>0</v>
      </c>
      <c r="J2313" s="44" t="str">
        <f t="shared" si="185"/>
        <v/>
      </c>
      <c r="K2313" s="153">
        <f>IF(J2313="NOT_OK",LEFT(I2313,CharNo(I2313,"\")-1),I2313)</f>
        <v>0</v>
      </c>
      <c r="L2313" s="44" t="str">
        <f t="shared" si="186"/>
        <v/>
      </c>
      <c r="M2313" s="153"/>
      <c r="N2313" s="44" t="str">
        <f t="shared" si="187"/>
        <v/>
      </c>
    </row>
    <row r="2314" spans="1:14" x14ac:dyDescent="0.2">
      <c r="A2314" s="153"/>
      <c r="B2314" s="44" t="str">
        <f t="shared" si="188"/>
        <v/>
      </c>
      <c r="C2314" s="153">
        <f>IF($B2314="NOT_OK",LEFT($A2314,CharNo($A2314,"\")-1),A2314)</f>
        <v>0</v>
      </c>
      <c r="D2314" s="44"/>
      <c r="E2314" s="153">
        <f>IF(D2314="NOT_OK",LEFT(C2314,CharNo(C2314,"\")-1),C2314)</f>
        <v>0</v>
      </c>
      <c r="F2314" s="44" t="str">
        <f t="shared" si="184"/>
        <v/>
      </c>
      <c r="G2314" s="153">
        <f>IF(F2314="NOT_OK",LEFT(E2314,CharNo(E2314,"\")-1),E2314)</f>
        <v>0</v>
      </c>
      <c r="H2314" s="44" t="str">
        <f t="shared" si="184"/>
        <v/>
      </c>
      <c r="I2314" s="153">
        <f>IF(H2314="NOT_OK",LEFT(G2314,CharNo(G2314,"\")-1),G2314)</f>
        <v>0</v>
      </c>
      <c r="J2314" s="44" t="str">
        <f t="shared" si="185"/>
        <v/>
      </c>
      <c r="K2314" s="153">
        <f>IF(J2314="NOT_OK",LEFT(I2314,CharNo(I2314,"\")-1),I2314)</f>
        <v>0</v>
      </c>
      <c r="L2314" s="44" t="str">
        <f t="shared" si="186"/>
        <v/>
      </c>
      <c r="M2314" s="153"/>
      <c r="N2314" s="44" t="str">
        <f t="shared" si="187"/>
        <v/>
      </c>
    </row>
    <row r="2315" spans="1:14" x14ac:dyDescent="0.2">
      <c r="A2315" s="153"/>
      <c r="B2315" s="44" t="str">
        <f t="shared" si="188"/>
        <v/>
      </c>
      <c r="C2315" s="153">
        <f>IF($B2315="NOT_OK",LEFT($A2315,CharNo($A2315,"\")-1),A2315)</f>
        <v>0</v>
      </c>
      <c r="D2315" s="44"/>
      <c r="E2315" s="153">
        <f>IF(D2315="NOT_OK",LEFT(C2315,CharNo(C2315,"\")-1),C2315)</f>
        <v>0</v>
      </c>
      <c r="F2315" s="44" t="str">
        <f t="shared" si="184"/>
        <v/>
      </c>
      <c r="G2315" s="153">
        <f>IF(F2315="NOT_OK",LEFT(E2315,CharNo(E2315,"\")-1),E2315)</f>
        <v>0</v>
      </c>
      <c r="H2315" s="44" t="str">
        <f t="shared" si="184"/>
        <v/>
      </c>
      <c r="I2315" s="153">
        <f>IF(H2315="NOT_OK",LEFT(G2315,CharNo(G2315,"\")-1),G2315)</f>
        <v>0</v>
      </c>
      <c r="J2315" s="44" t="str">
        <f t="shared" si="185"/>
        <v/>
      </c>
      <c r="K2315" s="153">
        <f>IF(J2315="NOT_OK",LEFT(I2315,CharNo(I2315,"\")-1),I2315)</f>
        <v>0</v>
      </c>
      <c r="L2315" s="44" t="str">
        <f t="shared" si="186"/>
        <v/>
      </c>
      <c r="M2315" s="153"/>
      <c r="N2315" s="44" t="str">
        <f t="shared" si="187"/>
        <v/>
      </c>
    </row>
    <row r="2316" spans="1:14" x14ac:dyDescent="0.2">
      <c r="A2316" s="153"/>
      <c r="B2316" s="44" t="str">
        <f t="shared" si="188"/>
        <v/>
      </c>
      <c r="C2316" s="153">
        <f>IF($B2316="NOT_OK",LEFT($A2316,CharNo($A2316,"\")-1),A2316)</f>
        <v>0</v>
      </c>
      <c r="D2316" s="44"/>
      <c r="E2316" s="153">
        <f>IF(D2316="NOT_OK",LEFT(C2316,CharNo(C2316,"\")-1),C2316)</f>
        <v>0</v>
      </c>
      <c r="F2316" s="44" t="str">
        <f t="shared" si="184"/>
        <v/>
      </c>
      <c r="G2316" s="153">
        <f>IF(F2316="NOT_OK",LEFT(E2316,CharNo(E2316,"\")-1),E2316)</f>
        <v>0</v>
      </c>
      <c r="H2316" s="44" t="str">
        <f t="shared" si="184"/>
        <v/>
      </c>
      <c r="I2316" s="153">
        <f>IF(H2316="NOT_OK",LEFT(G2316,CharNo(G2316,"\")-1),G2316)</f>
        <v>0</v>
      </c>
      <c r="J2316" s="44" t="str">
        <f t="shared" si="185"/>
        <v/>
      </c>
      <c r="K2316" s="153">
        <f>IF(J2316="NOT_OK",LEFT(I2316,CharNo(I2316,"\")-1),I2316)</f>
        <v>0</v>
      </c>
      <c r="L2316" s="44" t="str">
        <f t="shared" si="186"/>
        <v/>
      </c>
      <c r="M2316" s="153"/>
      <c r="N2316" s="44" t="str">
        <f t="shared" si="187"/>
        <v/>
      </c>
    </row>
    <row r="2317" spans="1:14" x14ac:dyDescent="0.2">
      <c r="A2317" s="153"/>
      <c r="B2317" s="44" t="str">
        <f t="shared" si="188"/>
        <v/>
      </c>
      <c r="C2317" s="153">
        <f>IF($B2317="NOT_OK",LEFT($A2317,CharNo($A2317,"\")-1),A2317)</f>
        <v>0</v>
      </c>
      <c r="D2317" s="44"/>
      <c r="E2317" s="153">
        <f>IF(D2317="NOT_OK",LEFT(C2317,CharNo(C2317,"\")-1),C2317)</f>
        <v>0</v>
      </c>
      <c r="F2317" s="44" t="str">
        <f t="shared" si="184"/>
        <v/>
      </c>
      <c r="G2317" s="153">
        <f>IF(F2317="NOT_OK",LEFT(E2317,CharNo(E2317,"\")-1),E2317)</f>
        <v>0</v>
      </c>
      <c r="H2317" s="44" t="str">
        <f t="shared" si="184"/>
        <v/>
      </c>
      <c r="I2317" s="153">
        <f>IF(H2317="NOT_OK",LEFT(G2317,CharNo(G2317,"\")-1),G2317)</f>
        <v>0</v>
      </c>
      <c r="J2317" s="44" t="str">
        <f t="shared" si="185"/>
        <v/>
      </c>
      <c r="K2317" s="153">
        <f>IF(J2317="NOT_OK",LEFT(I2317,CharNo(I2317,"\")-1),I2317)</f>
        <v>0</v>
      </c>
      <c r="L2317" s="44" t="str">
        <f t="shared" si="186"/>
        <v/>
      </c>
      <c r="M2317" s="153"/>
      <c r="N2317" s="44" t="str">
        <f t="shared" si="187"/>
        <v/>
      </c>
    </row>
    <row r="2318" spans="1:14" x14ac:dyDescent="0.2">
      <c r="A2318" s="153"/>
      <c r="B2318" s="44" t="str">
        <f t="shared" si="188"/>
        <v/>
      </c>
      <c r="C2318" s="153">
        <f>IF($B2318="NOT_OK",LEFT($A2318,CharNo($A2318,"\")-1),A2318)</f>
        <v>0</v>
      </c>
      <c r="D2318" s="44"/>
      <c r="E2318" s="153">
        <f>IF(D2318="NOT_OK",LEFT(C2318,CharNo(C2318,"\")-1),C2318)</f>
        <v>0</v>
      </c>
      <c r="F2318" s="44" t="str">
        <f t="shared" si="184"/>
        <v/>
      </c>
      <c r="G2318" s="153">
        <f>IF(F2318="NOT_OK",LEFT(E2318,CharNo(E2318,"\")-1),E2318)</f>
        <v>0</v>
      </c>
      <c r="H2318" s="44" t="str">
        <f t="shared" si="184"/>
        <v/>
      </c>
      <c r="I2318" s="153">
        <f>IF(H2318="NOT_OK",LEFT(G2318,CharNo(G2318,"\")-1),G2318)</f>
        <v>0</v>
      </c>
      <c r="J2318" s="44" t="str">
        <f t="shared" si="185"/>
        <v/>
      </c>
      <c r="K2318" s="153">
        <f>IF(J2318="NOT_OK",LEFT(I2318,CharNo(I2318,"\")-1),I2318)</f>
        <v>0</v>
      </c>
      <c r="L2318" s="44" t="str">
        <f t="shared" si="186"/>
        <v/>
      </c>
      <c r="M2318" s="153"/>
      <c r="N2318" s="44" t="str">
        <f t="shared" si="187"/>
        <v/>
      </c>
    </row>
    <row r="2319" spans="1:14" x14ac:dyDescent="0.2">
      <c r="A2319" s="153"/>
      <c r="B2319" s="44" t="str">
        <f t="shared" si="188"/>
        <v/>
      </c>
      <c r="C2319" s="153">
        <f>IF($B2319="NOT_OK",LEFT($A2319,CharNo($A2319,"\")-1),A2319)</f>
        <v>0</v>
      </c>
      <c r="D2319" s="44"/>
      <c r="E2319" s="153">
        <f>IF(D2319="NOT_OK",LEFT(C2319,CharNo(C2319,"\")-1),C2319)</f>
        <v>0</v>
      </c>
      <c r="F2319" s="44" t="str">
        <f t="shared" si="184"/>
        <v/>
      </c>
      <c r="G2319" s="153">
        <f>IF(F2319="NOT_OK",LEFT(E2319,CharNo(E2319,"\")-1),E2319)</f>
        <v>0</v>
      </c>
      <c r="H2319" s="44" t="str">
        <f t="shared" si="184"/>
        <v/>
      </c>
      <c r="I2319" s="153">
        <f>IF(H2319="NOT_OK",LEFT(G2319,CharNo(G2319,"\")-1),G2319)</f>
        <v>0</v>
      </c>
      <c r="J2319" s="44" t="str">
        <f t="shared" si="185"/>
        <v/>
      </c>
      <c r="K2319" s="153">
        <f>IF(J2319="NOT_OK",LEFT(I2319,CharNo(I2319,"\")-1),I2319)</f>
        <v>0</v>
      </c>
      <c r="L2319" s="44" t="str">
        <f t="shared" si="186"/>
        <v/>
      </c>
      <c r="M2319" s="153"/>
      <c r="N2319" s="44" t="str">
        <f t="shared" si="187"/>
        <v/>
      </c>
    </row>
    <row r="2320" spans="1:14" x14ac:dyDescent="0.2">
      <c r="A2320" s="153"/>
      <c r="B2320" s="44" t="str">
        <f t="shared" si="188"/>
        <v/>
      </c>
      <c r="C2320" s="153">
        <f>IF($B2320="NOT_OK",LEFT($A2320,CharNo($A2320,"\")-1),A2320)</f>
        <v>0</v>
      </c>
      <c r="D2320" s="44"/>
      <c r="E2320" s="153">
        <f>IF(D2320="NOT_OK",LEFT(C2320,CharNo(C2320,"\")-1),C2320)</f>
        <v>0</v>
      </c>
      <c r="F2320" s="44" t="str">
        <f t="shared" si="184"/>
        <v/>
      </c>
      <c r="G2320" s="153">
        <f>IF(F2320="NOT_OK",LEFT(E2320,CharNo(E2320,"\")-1),E2320)</f>
        <v>0</v>
      </c>
      <c r="H2320" s="44" t="str">
        <f t="shared" si="184"/>
        <v/>
      </c>
      <c r="I2320" s="153">
        <f>IF(H2320="NOT_OK",LEFT(G2320,CharNo(G2320,"\")-1),G2320)</f>
        <v>0</v>
      </c>
      <c r="J2320" s="44" t="str">
        <f t="shared" si="185"/>
        <v/>
      </c>
      <c r="K2320" s="153">
        <f>IF(J2320="NOT_OK",LEFT(I2320,CharNo(I2320,"\")-1),I2320)</f>
        <v>0</v>
      </c>
      <c r="L2320" s="44" t="str">
        <f t="shared" si="186"/>
        <v/>
      </c>
      <c r="M2320" s="153"/>
      <c r="N2320" s="44" t="str">
        <f t="shared" si="187"/>
        <v/>
      </c>
    </row>
    <row r="2321" spans="1:14" x14ac:dyDescent="0.2">
      <c r="A2321" s="153"/>
      <c r="B2321" s="44" t="str">
        <f t="shared" si="188"/>
        <v/>
      </c>
      <c r="C2321" s="153">
        <f>IF($B2321="NOT_OK",LEFT($A2321,CharNo($A2321,"\")-1),A2321)</f>
        <v>0</v>
      </c>
      <c r="D2321" s="44"/>
      <c r="E2321" s="153">
        <f>IF(D2321="NOT_OK",LEFT(C2321,CharNo(C2321,"\")-1),C2321)</f>
        <v>0</v>
      </c>
      <c r="F2321" s="44" t="str">
        <f t="shared" si="184"/>
        <v/>
      </c>
      <c r="G2321" s="153">
        <f>IF(F2321="NOT_OK",LEFT(E2321,CharNo(E2321,"\")-1),E2321)</f>
        <v>0</v>
      </c>
      <c r="H2321" s="44" t="str">
        <f t="shared" si="184"/>
        <v/>
      </c>
      <c r="I2321" s="153">
        <f>IF(H2321="NOT_OK",LEFT(G2321,CharNo(G2321,"\")-1),G2321)</f>
        <v>0</v>
      </c>
      <c r="J2321" s="44" t="str">
        <f t="shared" si="185"/>
        <v/>
      </c>
      <c r="K2321" s="153">
        <f>IF(J2321="NOT_OK",LEFT(I2321,CharNo(I2321,"\")-1),I2321)</f>
        <v>0</v>
      </c>
      <c r="L2321" s="44" t="str">
        <f t="shared" si="186"/>
        <v/>
      </c>
      <c r="M2321" s="153"/>
      <c r="N2321" s="44" t="str">
        <f t="shared" si="187"/>
        <v/>
      </c>
    </row>
    <row r="2322" spans="1:14" x14ac:dyDescent="0.2">
      <c r="A2322" s="153"/>
      <c r="B2322" s="44" t="str">
        <f t="shared" si="188"/>
        <v/>
      </c>
      <c r="C2322" s="153">
        <f>IF($B2322="NOT_OK",LEFT($A2322,CharNo($A2322,"\")-1),A2322)</f>
        <v>0</v>
      </c>
      <c r="D2322" s="44"/>
      <c r="E2322" s="153">
        <f>IF(D2322="NOT_OK",LEFT(C2322,CharNo(C2322,"\")-1),C2322)</f>
        <v>0</v>
      </c>
      <c r="F2322" s="44" t="str">
        <f t="shared" si="184"/>
        <v/>
      </c>
      <c r="G2322" s="153">
        <f>IF(F2322="NOT_OK",LEFT(E2322,CharNo(E2322,"\")-1),E2322)</f>
        <v>0</v>
      </c>
      <c r="H2322" s="44" t="str">
        <f t="shared" si="184"/>
        <v/>
      </c>
      <c r="I2322" s="153">
        <f>IF(H2322="NOT_OK",LEFT(G2322,CharNo(G2322,"\")-1),G2322)</f>
        <v>0</v>
      </c>
      <c r="J2322" s="44" t="str">
        <f t="shared" si="185"/>
        <v/>
      </c>
      <c r="K2322" s="153">
        <f>IF(J2322="NOT_OK",LEFT(I2322,CharNo(I2322,"\")-1),I2322)</f>
        <v>0</v>
      </c>
      <c r="L2322" s="44" t="str">
        <f t="shared" si="186"/>
        <v/>
      </c>
      <c r="M2322" s="153"/>
      <c r="N2322" s="44" t="str">
        <f t="shared" si="187"/>
        <v/>
      </c>
    </row>
    <row r="2323" spans="1:14" x14ac:dyDescent="0.2">
      <c r="A2323" s="153"/>
      <c r="B2323" s="44" t="str">
        <f t="shared" si="188"/>
        <v/>
      </c>
      <c r="C2323" s="153">
        <f>IF($B2323="NOT_OK",LEFT($A2323,CharNo($A2323,"\")-1),A2323)</f>
        <v>0</v>
      </c>
      <c r="D2323" s="44"/>
      <c r="E2323" s="153">
        <f>IF(D2323="NOT_OK",LEFT(C2323,CharNo(C2323,"\")-1),C2323)</f>
        <v>0</v>
      </c>
      <c r="F2323" s="44" t="str">
        <f t="shared" si="184"/>
        <v/>
      </c>
      <c r="G2323" s="153">
        <f>IF(F2323="NOT_OK",LEFT(E2323,CharNo(E2323,"\")-1),E2323)</f>
        <v>0</v>
      </c>
      <c r="H2323" s="44" t="str">
        <f t="shared" si="184"/>
        <v/>
      </c>
      <c r="I2323" s="153">
        <f>IF(H2323="NOT_OK",LEFT(G2323,CharNo(G2323,"\")-1),G2323)</f>
        <v>0</v>
      </c>
      <c r="J2323" s="44" t="str">
        <f t="shared" si="185"/>
        <v/>
      </c>
      <c r="K2323" s="153">
        <f>IF(J2323="NOT_OK",LEFT(I2323,CharNo(I2323,"\")-1),I2323)</f>
        <v>0</v>
      </c>
      <c r="L2323" s="44" t="str">
        <f t="shared" si="186"/>
        <v/>
      </c>
      <c r="M2323" s="153"/>
      <c r="N2323" s="44" t="str">
        <f t="shared" si="187"/>
        <v/>
      </c>
    </row>
    <row r="2324" spans="1:14" x14ac:dyDescent="0.2">
      <c r="A2324" s="153"/>
      <c r="B2324" s="44" t="str">
        <f t="shared" si="188"/>
        <v/>
      </c>
      <c r="C2324" s="153">
        <f>IF($B2324="NOT_OK",LEFT($A2324,CharNo($A2324,"\")-1),A2324)</f>
        <v>0</v>
      </c>
      <c r="D2324" s="44"/>
      <c r="E2324" s="153">
        <f>IF(D2324="NOT_OK",LEFT(C2324,CharNo(C2324,"\")-1),C2324)</f>
        <v>0</v>
      </c>
      <c r="F2324" s="44" t="str">
        <f t="shared" si="184"/>
        <v/>
      </c>
      <c r="G2324" s="153">
        <f>IF(F2324="NOT_OK",LEFT(E2324,CharNo(E2324,"\")-1),E2324)</f>
        <v>0</v>
      </c>
      <c r="H2324" s="44" t="str">
        <f t="shared" si="184"/>
        <v/>
      </c>
      <c r="I2324" s="153">
        <f>IF(H2324="NOT_OK",LEFT(G2324,CharNo(G2324,"\")-1),G2324)</f>
        <v>0</v>
      </c>
      <c r="J2324" s="44" t="str">
        <f t="shared" si="185"/>
        <v/>
      </c>
      <c r="K2324" s="153">
        <f>IF(J2324="NOT_OK",LEFT(I2324,CharNo(I2324,"\")-1),I2324)</f>
        <v>0</v>
      </c>
      <c r="L2324" s="44" t="str">
        <f t="shared" si="186"/>
        <v/>
      </c>
      <c r="M2324" s="153"/>
      <c r="N2324" s="44" t="str">
        <f t="shared" si="187"/>
        <v/>
      </c>
    </row>
    <row r="2325" spans="1:14" x14ac:dyDescent="0.2">
      <c r="A2325" s="153"/>
      <c r="B2325" s="44" t="str">
        <f t="shared" si="188"/>
        <v/>
      </c>
      <c r="C2325" s="153">
        <f>IF($B2325="NOT_OK",LEFT($A2325,CharNo($A2325,"\")-1),A2325)</f>
        <v>0</v>
      </c>
      <c r="D2325" s="44"/>
      <c r="E2325" s="153">
        <f>IF(D2325="NOT_OK",LEFT(C2325,CharNo(C2325,"\")-1),C2325)</f>
        <v>0</v>
      </c>
      <c r="F2325" s="44" t="str">
        <f t="shared" si="184"/>
        <v/>
      </c>
      <c r="G2325" s="153">
        <f>IF(F2325="NOT_OK",LEFT(E2325,CharNo(E2325,"\")-1),E2325)</f>
        <v>0</v>
      </c>
      <c r="H2325" s="44" t="str">
        <f t="shared" si="184"/>
        <v/>
      </c>
      <c r="I2325" s="153">
        <f>IF(H2325="NOT_OK",LEFT(G2325,CharNo(G2325,"\")-1),G2325)</f>
        <v>0</v>
      </c>
      <c r="J2325" s="44" t="str">
        <f t="shared" si="185"/>
        <v/>
      </c>
      <c r="K2325" s="153">
        <f>IF(J2325="NOT_OK",LEFT(I2325,CharNo(I2325,"\")-1),I2325)</f>
        <v>0</v>
      </c>
      <c r="L2325" s="44" t="str">
        <f t="shared" si="186"/>
        <v/>
      </c>
      <c r="M2325" s="153"/>
      <c r="N2325" s="44" t="str">
        <f t="shared" si="187"/>
        <v/>
      </c>
    </row>
    <row r="2326" spans="1:14" x14ac:dyDescent="0.2">
      <c r="A2326" s="153"/>
      <c r="B2326" s="44" t="str">
        <f t="shared" si="188"/>
        <v/>
      </c>
      <c r="C2326" s="153">
        <f>IF($B2326="NOT_OK",LEFT($A2326,CharNo($A2326,"\")-1),A2326)</f>
        <v>0</v>
      </c>
      <c r="D2326" s="44"/>
      <c r="E2326" s="153">
        <f>IF(D2326="NOT_OK",LEFT(C2326,CharNo(C2326,"\")-1),C2326)</f>
        <v>0</v>
      </c>
      <c r="F2326" s="44" t="str">
        <f t="shared" si="184"/>
        <v/>
      </c>
      <c r="G2326" s="153">
        <f>IF(F2326="NOT_OK",LEFT(E2326,CharNo(E2326,"\")-1),E2326)</f>
        <v>0</v>
      </c>
      <c r="H2326" s="44" t="str">
        <f t="shared" si="184"/>
        <v/>
      </c>
      <c r="I2326" s="153">
        <f>IF(H2326="NOT_OK",LEFT(G2326,CharNo(G2326,"\")-1),G2326)</f>
        <v>0</v>
      </c>
      <c r="J2326" s="44" t="str">
        <f t="shared" si="185"/>
        <v/>
      </c>
      <c r="K2326" s="153">
        <f>IF(J2326="NOT_OK",LEFT(I2326,CharNo(I2326,"\")-1),I2326)</f>
        <v>0</v>
      </c>
      <c r="L2326" s="44" t="str">
        <f t="shared" si="186"/>
        <v/>
      </c>
      <c r="M2326" s="153"/>
      <c r="N2326" s="44" t="str">
        <f t="shared" si="187"/>
        <v/>
      </c>
    </row>
    <row r="2327" spans="1:14" x14ac:dyDescent="0.2">
      <c r="A2327" s="153"/>
      <c r="B2327" s="44" t="str">
        <f t="shared" si="188"/>
        <v/>
      </c>
      <c r="C2327" s="153">
        <f>IF($B2327="NOT_OK",LEFT($A2327,CharNo($A2327,"\")-1),A2327)</f>
        <v>0</v>
      </c>
      <c r="D2327" s="44"/>
      <c r="E2327" s="153">
        <f>IF(D2327="NOT_OK",LEFT(C2327,CharNo(C2327,"\")-1),C2327)</f>
        <v>0</v>
      </c>
      <c r="F2327" s="44" t="str">
        <f t="shared" si="184"/>
        <v/>
      </c>
      <c r="G2327" s="153">
        <f>IF(F2327="NOT_OK",LEFT(E2327,CharNo(E2327,"\")-1),E2327)</f>
        <v>0</v>
      </c>
      <c r="H2327" s="44" t="str">
        <f t="shared" si="184"/>
        <v/>
      </c>
      <c r="I2327" s="153">
        <f>IF(H2327="NOT_OK",LEFT(G2327,CharNo(G2327,"\")-1),G2327)</f>
        <v>0</v>
      </c>
      <c r="J2327" s="44" t="str">
        <f t="shared" si="185"/>
        <v/>
      </c>
      <c r="K2327" s="153">
        <f>IF(J2327="NOT_OK",LEFT(I2327,CharNo(I2327,"\")-1),I2327)</f>
        <v>0</v>
      </c>
      <c r="L2327" s="44" t="str">
        <f t="shared" si="186"/>
        <v/>
      </c>
      <c r="M2327" s="153"/>
      <c r="N2327" s="44" t="str">
        <f t="shared" si="187"/>
        <v/>
      </c>
    </row>
    <row r="2328" spans="1:14" x14ac:dyDescent="0.2">
      <c r="A2328" s="153"/>
      <c r="B2328" s="44" t="str">
        <f t="shared" si="188"/>
        <v/>
      </c>
      <c r="C2328" s="153">
        <f>IF($B2328="NOT_OK",LEFT($A2328,CharNo($A2328,"\")-1),A2328)</f>
        <v>0</v>
      </c>
      <c r="D2328" s="44"/>
      <c r="E2328" s="153">
        <f>IF(D2328="NOT_OK",LEFT(C2328,CharNo(C2328,"\")-1),C2328)</f>
        <v>0</v>
      </c>
      <c r="F2328" s="44" t="str">
        <f t="shared" si="184"/>
        <v/>
      </c>
      <c r="G2328" s="153">
        <f>IF(F2328="NOT_OK",LEFT(E2328,CharNo(E2328,"\")-1),E2328)</f>
        <v>0</v>
      </c>
      <c r="H2328" s="44" t="str">
        <f t="shared" si="184"/>
        <v/>
      </c>
      <c r="I2328" s="153">
        <f>IF(H2328="NOT_OK",LEFT(G2328,CharNo(G2328,"\")-1),G2328)</f>
        <v>0</v>
      </c>
      <c r="J2328" s="44" t="str">
        <f t="shared" si="185"/>
        <v/>
      </c>
      <c r="K2328" s="153">
        <f>IF(J2328="NOT_OK",LEFT(I2328,CharNo(I2328,"\")-1),I2328)</f>
        <v>0</v>
      </c>
      <c r="L2328" s="44" t="str">
        <f t="shared" si="186"/>
        <v/>
      </c>
      <c r="M2328" s="153"/>
      <c r="N2328" s="44" t="str">
        <f t="shared" si="187"/>
        <v/>
      </c>
    </row>
    <row r="2329" spans="1:14" x14ac:dyDescent="0.2">
      <c r="A2329" s="153"/>
      <c r="B2329" s="44" t="str">
        <f t="shared" si="188"/>
        <v/>
      </c>
      <c r="C2329" s="153">
        <f>IF($B2329="NOT_OK",LEFT($A2329,CharNo($A2329,"\")-1),A2329)</f>
        <v>0</v>
      </c>
      <c r="D2329" s="44"/>
      <c r="E2329" s="153">
        <f>IF(D2329="NOT_OK",LEFT(C2329,CharNo(C2329,"\")-1),C2329)</f>
        <v>0</v>
      </c>
      <c r="F2329" s="44" t="str">
        <f t="shared" si="184"/>
        <v/>
      </c>
      <c r="G2329" s="153">
        <f>IF(F2329="NOT_OK",LEFT(E2329,CharNo(E2329,"\")-1),E2329)</f>
        <v>0</v>
      </c>
      <c r="H2329" s="44" t="str">
        <f t="shared" si="184"/>
        <v/>
      </c>
      <c r="I2329" s="153">
        <f>IF(H2329="NOT_OK",LEFT(G2329,CharNo(G2329,"\")-1),G2329)</f>
        <v>0</v>
      </c>
      <c r="J2329" s="44" t="str">
        <f t="shared" si="185"/>
        <v/>
      </c>
      <c r="K2329" s="153">
        <f>IF(J2329="NOT_OK",LEFT(I2329,CharNo(I2329,"\")-1),I2329)</f>
        <v>0</v>
      </c>
      <c r="L2329" s="44" t="str">
        <f t="shared" si="186"/>
        <v/>
      </c>
      <c r="M2329" s="153"/>
      <c r="N2329" s="44" t="str">
        <f t="shared" si="187"/>
        <v/>
      </c>
    </row>
    <row r="2330" spans="1:14" x14ac:dyDescent="0.2">
      <c r="A2330" s="153"/>
      <c r="B2330" s="44" t="str">
        <f t="shared" si="188"/>
        <v/>
      </c>
      <c r="C2330" s="153">
        <f>IF($B2330="NOT_OK",LEFT($A2330,CharNo($A2330,"\")-1),A2330)</f>
        <v>0</v>
      </c>
      <c r="D2330" s="44"/>
      <c r="E2330" s="153">
        <f>IF(D2330="NOT_OK",LEFT(C2330,CharNo(C2330,"\")-1),C2330)</f>
        <v>0</v>
      </c>
      <c r="F2330" s="44" t="str">
        <f t="shared" si="184"/>
        <v/>
      </c>
      <c r="G2330" s="153">
        <f>IF(F2330="NOT_OK",LEFT(E2330,CharNo(E2330,"\")-1),E2330)</f>
        <v>0</v>
      </c>
      <c r="H2330" s="44" t="str">
        <f t="shared" si="184"/>
        <v/>
      </c>
      <c r="I2330" s="153">
        <f>IF(H2330="NOT_OK",LEFT(G2330,CharNo(G2330,"\")-1),G2330)</f>
        <v>0</v>
      </c>
      <c r="J2330" s="44" t="str">
        <f t="shared" si="185"/>
        <v/>
      </c>
      <c r="K2330" s="153">
        <f>IF(J2330="NOT_OK",LEFT(I2330,CharNo(I2330,"\")-1),I2330)</f>
        <v>0</v>
      </c>
      <c r="L2330" s="44" t="str">
        <f t="shared" si="186"/>
        <v/>
      </c>
      <c r="M2330" s="153"/>
      <c r="N2330" s="44" t="str">
        <f t="shared" si="187"/>
        <v/>
      </c>
    </row>
    <row r="2331" spans="1:14" x14ac:dyDescent="0.2">
      <c r="A2331" s="153"/>
      <c r="B2331" s="44" t="str">
        <f t="shared" si="188"/>
        <v/>
      </c>
      <c r="C2331" s="153">
        <f>IF($B2331="NOT_OK",LEFT($A2331,CharNo($A2331,"\")-1),A2331)</f>
        <v>0</v>
      </c>
      <c r="D2331" s="44"/>
      <c r="E2331" s="153">
        <f>IF(D2331="NOT_OK",LEFT(C2331,CharNo(C2331,"\")-1),C2331)</f>
        <v>0</v>
      </c>
      <c r="F2331" s="44" t="str">
        <f t="shared" si="184"/>
        <v/>
      </c>
      <c r="G2331" s="153">
        <f>IF(F2331="NOT_OK",LEFT(E2331,CharNo(E2331,"\")-1),E2331)</f>
        <v>0</v>
      </c>
      <c r="H2331" s="44" t="str">
        <f t="shared" si="184"/>
        <v/>
      </c>
      <c r="I2331" s="153">
        <f>IF(H2331="NOT_OK",LEFT(G2331,CharNo(G2331,"\")-1),G2331)</f>
        <v>0</v>
      </c>
      <c r="J2331" s="44" t="str">
        <f t="shared" si="185"/>
        <v/>
      </c>
      <c r="K2331" s="153">
        <f>IF(J2331="NOT_OK",LEFT(I2331,CharNo(I2331,"\")-1),I2331)</f>
        <v>0</v>
      </c>
      <c r="L2331" s="44" t="str">
        <f t="shared" si="186"/>
        <v/>
      </c>
      <c r="M2331" s="153"/>
      <c r="N2331" s="44" t="str">
        <f t="shared" si="187"/>
        <v/>
      </c>
    </row>
    <row r="2332" spans="1:14" x14ac:dyDescent="0.2">
      <c r="A2332" s="153"/>
      <c r="B2332" s="44" t="str">
        <f t="shared" si="188"/>
        <v/>
      </c>
      <c r="C2332" s="153">
        <f>IF($B2332="NOT_OK",LEFT($A2332,CharNo($A2332,"\")-1),A2332)</f>
        <v>0</v>
      </c>
      <c r="D2332" s="44"/>
      <c r="E2332" s="153">
        <f>IF(D2332="NOT_OK",LEFT(C2332,CharNo(C2332,"\")-1),C2332)</f>
        <v>0</v>
      </c>
      <c r="F2332" s="44" t="str">
        <f t="shared" si="184"/>
        <v/>
      </c>
      <c r="G2332" s="153">
        <f>IF(F2332="NOT_OK",LEFT(E2332,CharNo(E2332,"\")-1),E2332)</f>
        <v>0</v>
      </c>
      <c r="H2332" s="44" t="str">
        <f t="shared" si="184"/>
        <v/>
      </c>
      <c r="I2332" s="153">
        <f>IF(H2332="NOT_OK",LEFT(G2332,CharNo(G2332,"\")-1),G2332)</f>
        <v>0</v>
      </c>
      <c r="J2332" s="44" t="str">
        <f t="shared" si="185"/>
        <v/>
      </c>
      <c r="K2332" s="153">
        <f>IF(J2332="NOT_OK",LEFT(I2332,CharNo(I2332,"\")-1),I2332)</f>
        <v>0</v>
      </c>
      <c r="L2332" s="44" t="str">
        <f t="shared" si="186"/>
        <v/>
      </c>
      <c r="M2332" s="153"/>
      <c r="N2332" s="44" t="str">
        <f t="shared" si="187"/>
        <v/>
      </c>
    </row>
    <row r="2333" spans="1:14" x14ac:dyDescent="0.2">
      <c r="A2333" s="153"/>
      <c r="B2333" s="44" t="str">
        <f t="shared" si="188"/>
        <v/>
      </c>
      <c r="C2333" s="153">
        <f>IF($B2333="NOT_OK",LEFT($A2333,CharNo($A2333,"\")-1),A2333)</f>
        <v>0</v>
      </c>
      <c r="D2333" s="44"/>
      <c r="E2333" s="153">
        <f>IF(D2333="NOT_OK",LEFT(C2333,CharNo(C2333,"\")-1),C2333)</f>
        <v>0</v>
      </c>
      <c r="F2333" s="44" t="str">
        <f t="shared" si="184"/>
        <v/>
      </c>
      <c r="G2333" s="153">
        <f>IF(F2333="NOT_OK",LEFT(E2333,CharNo(E2333,"\")-1),E2333)</f>
        <v>0</v>
      </c>
      <c r="H2333" s="44" t="str">
        <f t="shared" si="184"/>
        <v/>
      </c>
      <c r="I2333" s="153">
        <f>IF(H2333="NOT_OK",LEFT(G2333,CharNo(G2333,"\")-1),G2333)</f>
        <v>0</v>
      </c>
      <c r="J2333" s="44" t="str">
        <f t="shared" si="185"/>
        <v/>
      </c>
      <c r="K2333" s="153">
        <f>IF(J2333="NOT_OK",LEFT(I2333,CharNo(I2333,"\")-1),I2333)</f>
        <v>0</v>
      </c>
      <c r="L2333" s="44" t="str">
        <f t="shared" si="186"/>
        <v/>
      </c>
      <c r="M2333" s="153"/>
      <c r="N2333" s="44" t="str">
        <f t="shared" si="187"/>
        <v/>
      </c>
    </row>
    <row r="2334" spans="1:14" x14ac:dyDescent="0.2">
      <c r="A2334" s="153"/>
      <c r="B2334" s="44" t="str">
        <f t="shared" si="188"/>
        <v/>
      </c>
      <c r="C2334" s="153">
        <f>IF($B2334="NOT_OK",LEFT($A2334,CharNo($A2334,"\")-1),A2334)</f>
        <v>0</v>
      </c>
      <c r="D2334" s="44"/>
      <c r="E2334" s="153">
        <f>IF(D2334="NOT_OK",LEFT(C2334,CharNo(C2334,"\")-1),C2334)</f>
        <v>0</v>
      </c>
      <c r="F2334" s="44" t="str">
        <f t="shared" si="184"/>
        <v/>
      </c>
      <c r="G2334" s="153">
        <f>IF(F2334="NOT_OK",LEFT(E2334,CharNo(E2334,"\")-1),E2334)</f>
        <v>0</v>
      </c>
      <c r="H2334" s="44" t="str">
        <f t="shared" si="184"/>
        <v/>
      </c>
      <c r="I2334" s="153">
        <f>IF(H2334="NOT_OK",LEFT(G2334,CharNo(G2334,"\")-1),G2334)</f>
        <v>0</v>
      </c>
      <c r="J2334" s="44" t="str">
        <f t="shared" si="185"/>
        <v/>
      </c>
      <c r="K2334" s="153">
        <f>IF(J2334="NOT_OK",LEFT(I2334,CharNo(I2334,"\")-1),I2334)</f>
        <v>0</v>
      </c>
      <c r="L2334" s="44" t="str">
        <f t="shared" si="186"/>
        <v/>
      </c>
      <c r="M2334" s="153"/>
      <c r="N2334" s="44" t="str">
        <f t="shared" si="187"/>
        <v/>
      </c>
    </row>
    <row r="2335" spans="1:14" x14ac:dyDescent="0.2">
      <c r="A2335" s="153"/>
      <c r="B2335" s="44" t="str">
        <f t="shared" si="188"/>
        <v/>
      </c>
      <c r="C2335" s="153">
        <f>IF($B2335="NOT_OK",LEFT($A2335,CharNo($A2335,"\")-1),A2335)</f>
        <v>0</v>
      </c>
      <c r="D2335" s="44"/>
      <c r="E2335" s="153">
        <f>IF(D2335="NOT_OK",LEFT(C2335,CharNo(C2335,"\")-1),C2335)</f>
        <v>0</v>
      </c>
      <c r="F2335" s="44" t="str">
        <f t="shared" si="184"/>
        <v/>
      </c>
      <c r="G2335" s="153">
        <f>IF(F2335="NOT_OK",LEFT(E2335,CharNo(E2335,"\")-1),E2335)</f>
        <v>0</v>
      </c>
      <c r="H2335" s="44" t="str">
        <f t="shared" si="184"/>
        <v/>
      </c>
      <c r="I2335" s="153">
        <f>IF(H2335="NOT_OK",LEFT(G2335,CharNo(G2335,"\")-1),G2335)</f>
        <v>0</v>
      </c>
      <c r="J2335" s="44" t="str">
        <f t="shared" si="185"/>
        <v/>
      </c>
      <c r="K2335" s="153">
        <f>IF(J2335="NOT_OK",LEFT(I2335,CharNo(I2335,"\")-1),I2335)</f>
        <v>0</v>
      </c>
      <c r="L2335" s="44" t="str">
        <f t="shared" si="186"/>
        <v/>
      </c>
      <c r="M2335" s="153"/>
      <c r="N2335" s="44" t="str">
        <f t="shared" si="187"/>
        <v/>
      </c>
    </row>
    <row r="2336" spans="1:14" x14ac:dyDescent="0.2">
      <c r="A2336" s="153"/>
      <c r="B2336" s="44" t="str">
        <f t="shared" si="188"/>
        <v/>
      </c>
      <c r="C2336" s="153">
        <f>IF($B2336="NOT_OK",LEFT($A2336,CharNo($A2336,"\")-1),A2336)</f>
        <v>0</v>
      </c>
      <c r="D2336" s="44"/>
      <c r="E2336" s="153">
        <f>IF(D2336="NOT_OK",LEFT(C2336,CharNo(C2336,"\")-1),C2336)</f>
        <v>0</v>
      </c>
      <c r="F2336" s="44" t="str">
        <f t="shared" si="184"/>
        <v/>
      </c>
      <c r="G2336" s="153">
        <f>IF(F2336="NOT_OK",LEFT(E2336,CharNo(E2336,"\")-1),E2336)</f>
        <v>0</v>
      </c>
      <c r="H2336" s="44" t="str">
        <f t="shared" si="184"/>
        <v/>
      </c>
      <c r="I2336" s="153">
        <f>IF(H2336="NOT_OK",LEFT(G2336,CharNo(G2336,"\")-1),G2336)</f>
        <v>0</v>
      </c>
      <c r="J2336" s="44" t="str">
        <f t="shared" si="185"/>
        <v/>
      </c>
      <c r="K2336" s="153">
        <f>IF(J2336="NOT_OK",LEFT(I2336,CharNo(I2336,"\")-1),I2336)</f>
        <v>0</v>
      </c>
      <c r="L2336" s="44" t="str">
        <f t="shared" si="186"/>
        <v/>
      </c>
      <c r="M2336" s="153"/>
      <c r="N2336" s="44" t="str">
        <f t="shared" si="187"/>
        <v/>
      </c>
    </row>
    <row r="2337" spans="1:14" x14ac:dyDescent="0.2">
      <c r="A2337" s="153"/>
      <c r="B2337" s="44" t="str">
        <f t="shared" si="188"/>
        <v/>
      </c>
      <c r="C2337" s="153">
        <f>IF($B2337="NOT_OK",LEFT($A2337,CharNo($A2337,"\")-1),A2337)</f>
        <v>0</v>
      </c>
      <c r="D2337" s="44"/>
      <c r="E2337" s="153">
        <f>IF(D2337="NOT_OK",LEFT(C2337,CharNo(C2337,"\")-1),C2337)</f>
        <v>0</v>
      </c>
      <c r="F2337" s="44" t="str">
        <f t="shared" si="184"/>
        <v/>
      </c>
      <c r="G2337" s="153">
        <f>IF(F2337="NOT_OK",LEFT(E2337,CharNo(E2337,"\")-1),E2337)</f>
        <v>0</v>
      </c>
      <c r="H2337" s="44" t="str">
        <f t="shared" si="184"/>
        <v/>
      </c>
      <c r="I2337" s="153">
        <f>IF(H2337="NOT_OK",LEFT(G2337,CharNo(G2337,"\")-1),G2337)</f>
        <v>0</v>
      </c>
      <c r="J2337" s="44" t="str">
        <f t="shared" si="185"/>
        <v/>
      </c>
      <c r="K2337" s="153">
        <f>IF(J2337="NOT_OK",LEFT(I2337,CharNo(I2337,"\")-1),I2337)</f>
        <v>0</v>
      </c>
      <c r="L2337" s="44" t="str">
        <f t="shared" si="186"/>
        <v/>
      </c>
      <c r="M2337" s="153"/>
      <c r="N2337" s="44" t="str">
        <f t="shared" si="187"/>
        <v/>
      </c>
    </row>
    <row r="2338" spans="1:14" x14ac:dyDescent="0.2">
      <c r="A2338" s="153"/>
      <c r="B2338" s="44" t="str">
        <f t="shared" si="188"/>
        <v/>
      </c>
      <c r="C2338" s="153">
        <f>IF($B2338="NOT_OK",LEFT($A2338,CharNo($A2338,"\")-1),A2338)</f>
        <v>0</v>
      </c>
      <c r="D2338" s="44"/>
      <c r="E2338" s="153">
        <f>IF(D2338="NOT_OK",LEFT(C2338,CharNo(C2338,"\")-1),C2338)</f>
        <v>0</v>
      </c>
      <c r="F2338" s="44" t="str">
        <f t="shared" si="184"/>
        <v/>
      </c>
      <c r="G2338" s="153">
        <f>IF(F2338="NOT_OK",LEFT(E2338,CharNo(E2338,"\")-1),E2338)</f>
        <v>0</v>
      </c>
      <c r="H2338" s="44" t="str">
        <f t="shared" si="184"/>
        <v/>
      </c>
      <c r="I2338" s="153">
        <f>IF(H2338="NOT_OK",LEFT(G2338,CharNo(G2338,"\")-1),G2338)</f>
        <v>0</v>
      </c>
      <c r="J2338" s="44" t="str">
        <f t="shared" si="185"/>
        <v/>
      </c>
      <c r="K2338" s="153">
        <f>IF(J2338="NOT_OK",LEFT(I2338,CharNo(I2338,"\")-1),I2338)</f>
        <v>0</v>
      </c>
      <c r="L2338" s="44" t="str">
        <f t="shared" si="186"/>
        <v/>
      </c>
      <c r="M2338" s="153"/>
      <c r="N2338" s="44" t="str">
        <f t="shared" si="187"/>
        <v/>
      </c>
    </row>
    <row r="2339" spans="1:14" x14ac:dyDescent="0.2">
      <c r="A2339" s="153"/>
      <c r="B2339" s="44" t="str">
        <f t="shared" si="188"/>
        <v/>
      </c>
      <c r="C2339" s="153">
        <f>IF($B2339="NOT_OK",LEFT($A2339,CharNo($A2339,"\")-1),A2339)</f>
        <v>0</v>
      </c>
      <c r="D2339" s="44"/>
      <c r="E2339" s="153">
        <f>IF(D2339="NOT_OK",LEFT(C2339,CharNo(C2339,"\")-1),C2339)</f>
        <v>0</v>
      </c>
      <c r="F2339" s="44" t="str">
        <f t="shared" si="184"/>
        <v/>
      </c>
      <c r="G2339" s="153">
        <f>IF(F2339="NOT_OK",LEFT(E2339,CharNo(E2339,"\")-1),E2339)</f>
        <v>0</v>
      </c>
      <c r="H2339" s="44" t="str">
        <f t="shared" si="184"/>
        <v/>
      </c>
      <c r="I2339" s="153">
        <f>IF(H2339="NOT_OK",LEFT(G2339,CharNo(G2339,"\")-1),G2339)</f>
        <v>0</v>
      </c>
      <c r="J2339" s="44" t="str">
        <f t="shared" si="185"/>
        <v/>
      </c>
      <c r="K2339" s="153">
        <f>IF(J2339="NOT_OK",LEFT(I2339,CharNo(I2339,"\")-1),I2339)</f>
        <v>0</v>
      </c>
      <c r="L2339" s="44" t="str">
        <f t="shared" si="186"/>
        <v/>
      </c>
      <c r="M2339" s="153"/>
      <c r="N2339" s="44" t="str">
        <f t="shared" si="187"/>
        <v/>
      </c>
    </row>
    <row r="2340" spans="1:14" x14ac:dyDescent="0.2">
      <c r="A2340" s="153"/>
      <c r="B2340" s="44" t="str">
        <f t="shared" si="188"/>
        <v/>
      </c>
      <c r="C2340" s="153">
        <f>IF($B2340="NOT_OK",LEFT($A2340,CharNo($A2340,"\")-1),A2340)</f>
        <v>0</v>
      </c>
      <c r="D2340" s="44"/>
      <c r="E2340" s="153">
        <f>IF(D2340="NOT_OK",LEFT(C2340,CharNo(C2340,"\")-1),C2340)</f>
        <v>0</v>
      </c>
      <c r="F2340" s="44" t="str">
        <f t="shared" si="184"/>
        <v/>
      </c>
      <c r="G2340" s="153">
        <f>IF(F2340="NOT_OK",LEFT(E2340,CharNo(E2340,"\")-1),E2340)</f>
        <v>0</v>
      </c>
      <c r="H2340" s="44" t="str">
        <f t="shared" si="184"/>
        <v/>
      </c>
      <c r="I2340" s="153">
        <f>IF(H2340="NOT_OK",LEFT(G2340,CharNo(G2340,"\")-1),G2340)</f>
        <v>0</v>
      </c>
      <c r="J2340" s="44" t="str">
        <f t="shared" si="185"/>
        <v/>
      </c>
      <c r="K2340" s="153">
        <f>IF(J2340="NOT_OK",LEFT(I2340,CharNo(I2340,"\")-1),I2340)</f>
        <v>0</v>
      </c>
      <c r="L2340" s="44" t="str">
        <f t="shared" si="186"/>
        <v/>
      </c>
      <c r="M2340" s="153"/>
      <c r="N2340" s="44" t="str">
        <f t="shared" si="187"/>
        <v/>
      </c>
    </row>
    <row r="2341" spans="1:14" x14ac:dyDescent="0.2">
      <c r="A2341" s="153"/>
      <c r="B2341" s="44" t="str">
        <f t="shared" si="188"/>
        <v/>
      </c>
      <c r="C2341" s="153">
        <f>IF($B2341="NOT_OK",LEFT($A2341,CharNo($A2341,"\")-1),A2341)</f>
        <v>0</v>
      </c>
      <c r="D2341" s="44"/>
      <c r="E2341" s="153">
        <f>IF(D2341="NOT_OK",LEFT(C2341,CharNo(C2341,"\")-1),C2341)</f>
        <v>0</v>
      </c>
      <c r="F2341" s="44" t="str">
        <f t="shared" si="184"/>
        <v/>
      </c>
      <c r="G2341" s="153">
        <f>IF(F2341="NOT_OK",LEFT(E2341,CharNo(E2341,"\")-1),E2341)</f>
        <v>0</v>
      </c>
      <c r="H2341" s="44" t="str">
        <f t="shared" si="184"/>
        <v/>
      </c>
      <c r="I2341" s="153">
        <f>IF(H2341="NOT_OK",LEFT(G2341,CharNo(G2341,"\")-1),G2341)</f>
        <v>0</v>
      </c>
      <c r="J2341" s="44" t="str">
        <f t="shared" si="185"/>
        <v/>
      </c>
      <c r="K2341" s="153">
        <f>IF(J2341="NOT_OK",LEFT(I2341,CharNo(I2341,"\")-1),I2341)</f>
        <v>0</v>
      </c>
      <c r="L2341" s="44" t="str">
        <f t="shared" si="186"/>
        <v/>
      </c>
      <c r="M2341" s="153"/>
      <c r="N2341" s="44" t="str">
        <f t="shared" si="187"/>
        <v/>
      </c>
    </row>
    <row r="2342" spans="1:14" x14ac:dyDescent="0.2">
      <c r="A2342" s="153"/>
      <c r="B2342" s="44" t="str">
        <f t="shared" si="188"/>
        <v/>
      </c>
      <c r="C2342" s="153">
        <f>IF($B2342="NOT_OK",LEFT($A2342,CharNo($A2342,"\")-1),A2342)</f>
        <v>0</v>
      </c>
      <c r="D2342" s="44"/>
      <c r="E2342" s="153">
        <f>IF(D2342="NOT_OK",LEFT(C2342,CharNo(C2342,"\")-1),C2342)</f>
        <v>0</v>
      </c>
      <c r="F2342" s="44" t="str">
        <f t="shared" si="184"/>
        <v/>
      </c>
      <c r="G2342" s="153">
        <f>IF(F2342="NOT_OK",LEFT(E2342,CharNo(E2342,"\")-1),E2342)</f>
        <v>0</v>
      </c>
      <c r="H2342" s="44" t="str">
        <f t="shared" si="184"/>
        <v/>
      </c>
      <c r="I2342" s="153">
        <f>IF(H2342="NOT_OK",LEFT(G2342,CharNo(G2342,"\")-1),G2342)</f>
        <v>0</v>
      </c>
      <c r="J2342" s="44" t="str">
        <f t="shared" si="185"/>
        <v/>
      </c>
      <c r="K2342" s="153">
        <f>IF(J2342="NOT_OK",LEFT(I2342,CharNo(I2342,"\")-1),I2342)</f>
        <v>0</v>
      </c>
      <c r="L2342" s="44" t="str">
        <f t="shared" si="186"/>
        <v/>
      </c>
      <c r="M2342" s="153"/>
      <c r="N2342" s="44" t="str">
        <f t="shared" si="187"/>
        <v/>
      </c>
    </row>
    <row r="2343" spans="1:14" x14ac:dyDescent="0.2">
      <c r="A2343" s="153"/>
      <c r="B2343" s="44" t="str">
        <f t="shared" si="188"/>
        <v/>
      </c>
      <c r="C2343" s="153">
        <f>IF($B2343="NOT_OK",LEFT($A2343,CharNo($A2343,"\")-1),A2343)</f>
        <v>0</v>
      </c>
      <c r="D2343" s="44"/>
      <c r="E2343" s="153">
        <f>IF(D2343="NOT_OK",LEFT(C2343,CharNo(C2343,"\")-1),C2343)</f>
        <v>0</v>
      </c>
      <c r="F2343" s="44" t="str">
        <f t="shared" si="184"/>
        <v/>
      </c>
      <c r="G2343" s="153">
        <f>IF(F2343="NOT_OK",LEFT(E2343,CharNo(E2343,"\")-1),E2343)</f>
        <v>0</v>
      </c>
      <c r="H2343" s="44" t="str">
        <f t="shared" si="184"/>
        <v/>
      </c>
      <c r="I2343" s="153">
        <f>IF(H2343="NOT_OK",LEFT(G2343,CharNo(G2343,"\")-1),G2343)</f>
        <v>0</v>
      </c>
      <c r="J2343" s="44" t="str">
        <f t="shared" si="185"/>
        <v/>
      </c>
      <c r="K2343" s="153">
        <f>IF(J2343="NOT_OK",LEFT(I2343,CharNo(I2343,"\")-1),I2343)</f>
        <v>0</v>
      </c>
      <c r="L2343" s="44" t="str">
        <f t="shared" si="186"/>
        <v/>
      </c>
      <c r="M2343" s="153"/>
      <c r="N2343" s="44" t="str">
        <f t="shared" si="187"/>
        <v/>
      </c>
    </row>
    <row r="2344" spans="1:14" x14ac:dyDescent="0.2">
      <c r="A2344" s="153"/>
      <c r="B2344" s="44" t="str">
        <f t="shared" si="188"/>
        <v/>
      </c>
      <c r="C2344" s="153">
        <f>IF($B2344="NOT_OK",LEFT($A2344,CharNo($A2344,"\")-1),A2344)</f>
        <v>0</v>
      </c>
      <c r="D2344" s="44"/>
      <c r="E2344" s="153">
        <f>IF(D2344="NOT_OK",LEFT(C2344,CharNo(C2344,"\")-1),C2344)</f>
        <v>0</v>
      </c>
      <c r="F2344" s="44" t="str">
        <f t="shared" si="184"/>
        <v/>
      </c>
      <c r="G2344" s="153">
        <f>IF(F2344="NOT_OK",LEFT(E2344,CharNo(E2344,"\")-1),E2344)</f>
        <v>0</v>
      </c>
      <c r="H2344" s="44" t="str">
        <f t="shared" si="184"/>
        <v/>
      </c>
      <c r="I2344" s="153">
        <f>IF(H2344="NOT_OK",LEFT(G2344,CharNo(G2344,"\")-1),G2344)</f>
        <v>0</v>
      </c>
      <c r="J2344" s="44" t="str">
        <f t="shared" si="185"/>
        <v/>
      </c>
      <c r="K2344" s="153">
        <f>IF(J2344="NOT_OK",LEFT(I2344,CharNo(I2344,"\")-1),I2344)</f>
        <v>0</v>
      </c>
      <c r="L2344" s="44" t="str">
        <f t="shared" si="186"/>
        <v/>
      </c>
      <c r="M2344" s="153"/>
      <c r="N2344" s="44" t="str">
        <f t="shared" si="187"/>
        <v/>
      </c>
    </row>
    <row r="2345" spans="1:14" x14ac:dyDescent="0.2">
      <c r="A2345" s="153"/>
      <c r="B2345" s="44" t="str">
        <f t="shared" si="188"/>
        <v/>
      </c>
      <c r="C2345" s="153">
        <f>IF($B2345="NOT_OK",LEFT($A2345,CharNo($A2345,"\")-1),A2345)</f>
        <v>0</v>
      </c>
      <c r="D2345" s="44"/>
      <c r="E2345" s="153">
        <f>IF(D2345="NOT_OK",LEFT(C2345,CharNo(C2345,"\")-1),C2345)</f>
        <v>0</v>
      </c>
      <c r="F2345" s="44" t="str">
        <f t="shared" si="184"/>
        <v/>
      </c>
      <c r="G2345" s="153">
        <f>IF(F2345="NOT_OK",LEFT(E2345,CharNo(E2345,"\")-1),E2345)</f>
        <v>0</v>
      </c>
      <c r="H2345" s="44" t="str">
        <f t="shared" si="184"/>
        <v/>
      </c>
      <c r="I2345" s="153">
        <f>IF(H2345="NOT_OK",LEFT(G2345,CharNo(G2345,"\")-1),G2345)</f>
        <v>0</v>
      </c>
      <c r="J2345" s="44" t="str">
        <f t="shared" si="185"/>
        <v/>
      </c>
      <c r="K2345" s="153">
        <f>IF(J2345="NOT_OK",LEFT(I2345,CharNo(I2345,"\")-1),I2345)</f>
        <v>0</v>
      </c>
      <c r="L2345" s="44" t="str">
        <f t="shared" si="186"/>
        <v/>
      </c>
      <c r="M2345" s="153"/>
      <c r="N2345" s="44" t="str">
        <f t="shared" si="187"/>
        <v/>
      </c>
    </row>
    <row r="2346" spans="1:14" x14ac:dyDescent="0.2">
      <c r="A2346" s="153"/>
      <c r="B2346" s="44" t="str">
        <f t="shared" si="188"/>
        <v/>
      </c>
      <c r="C2346" s="153">
        <f>IF($B2346="NOT_OK",LEFT($A2346,CharNo($A2346,"\")-1),A2346)</f>
        <v>0</v>
      </c>
      <c r="D2346" s="44"/>
      <c r="E2346" s="153">
        <f>IF(D2346="NOT_OK",LEFT(C2346,CharNo(C2346,"\")-1),C2346)</f>
        <v>0</v>
      </c>
      <c r="F2346" s="44" t="str">
        <f t="shared" si="184"/>
        <v/>
      </c>
      <c r="G2346" s="153">
        <f>IF(F2346="NOT_OK",LEFT(E2346,CharNo(E2346,"\")-1),E2346)</f>
        <v>0</v>
      </c>
      <c r="H2346" s="44" t="str">
        <f t="shared" si="184"/>
        <v/>
      </c>
      <c r="I2346" s="153">
        <f>IF(H2346="NOT_OK",LEFT(G2346,CharNo(G2346,"\")-1),G2346)</f>
        <v>0</v>
      </c>
      <c r="J2346" s="44" t="str">
        <f t="shared" si="185"/>
        <v/>
      </c>
      <c r="K2346" s="153">
        <f>IF(J2346="NOT_OK",LEFT(I2346,CharNo(I2346,"\")-1),I2346)</f>
        <v>0</v>
      </c>
      <c r="L2346" s="44" t="str">
        <f t="shared" si="186"/>
        <v/>
      </c>
      <c r="M2346" s="153"/>
      <c r="N2346" s="44" t="str">
        <f t="shared" si="187"/>
        <v/>
      </c>
    </row>
    <row r="2347" spans="1:14" x14ac:dyDescent="0.2">
      <c r="A2347" s="153"/>
      <c r="B2347" s="44" t="str">
        <f t="shared" si="188"/>
        <v/>
      </c>
      <c r="C2347" s="153">
        <f>IF($B2347="NOT_OK",LEFT($A2347,CharNo($A2347,"\")-1),A2347)</f>
        <v>0</v>
      </c>
      <c r="D2347" s="44"/>
      <c r="E2347" s="153">
        <f>IF(D2347="NOT_OK",LEFT(C2347,CharNo(C2347,"\")-1),C2347)</f>
        <v>0</v>
      </c>
      <c r="F2347" s="44" t="str">
        <f t="shared" si="184"/>
        <v/>
      </c>
      <c r="G2347" s="153">
        <f>IF(F2347="NOT_OK",LEFT(E2347,CharNo(E2347,"\")-1),E2347)</f>
        <v>0</v>
      </c>
      <c r="H2347" s="44" t="str">
        <f t="shared" si="184"/>
        <v/>
      </c>
      <c r="I2347" s="153">
        <f>IF(H2347="NOT_OK",LEFT(G2347,CharNo(G2347,"\")-1),G2347)</f>
        <v>0</v>
      </c>
      <c r="J2347" s="44" t="str">
        <f t="shared" si="185"/>
        <v/>
      </c>
      <c r="K2347" s="153">
        <f>IF(J2347="NOT_OK",LEFT(I2347,CharNo(I2347,"\")-1),I2347)</f>
        <v>0</v>
      </c>
      <c r="L2347" s="44" t="str">
        <f t="shared" si="186"/>
        <v/>
      </c>
      <c r="M2347" s="153"/>
      <c r="N2347" s="44" t="str">
        <f t="shared" si="187"/>
        <v/>
      </c>
    </row>
    <row r="2348" spans="1:14" x14ac:dyDescent="0.2">
      <c r="A2348" s="153"/>
      <c r="B2348" s="44" t="str">
        <f t="shared" si="188"/>
        <v/>
      </c>
      <c r="C2348" s="153">
        <f>IF($B2348="NOT_OK",LEFT($A2348,CharNo($A2348,"\")-1),A2348)</f>
        <v>0</v>
      </c>
      <c r="D2348" s="44"/>
      <c r="E2348" s="153">
        <f>IF(D2348="NOT_OK",LEFT(C2348,CharNo(C2348,"\")-1),C2348)</f>
        <v>0</v>
      </c>
      <c r="F2348" s="44" t="str">
        <f t="shared" si="184"/>
        <v/>
      </c>
      <c r="G2348" s="153">
        <f>IF(F2348="NOT_OK",LEFT(E2348,CharNo(E2348,"\")-1),E2348)</f>
        <v>0</v>
      </c>
      <c r="H2348" s="44" t="str">
        <f t="shared" si="184"/>
        <v/>
      </c>
      <c r="I2348" s="153">
        <f>IF(H2348="NOT_OK",LEFT(G2348,CharNo(G2348,"\")-1),G2348)</f>
        <v>0</v>
      </c>
      <c r="J2348" s="44" t="str">
        <f t="shared" si="185"/>
        <v/>
      </c>
      <c r="K2348" s="153">
        <f>IF(J2348="NOT_OK",LEFT(I2348,CharNo(I2348,"\")-1),I2348)</f>
        <v>0</v>
      </c>
      <c r="L2348" s="44" t="str">
        <f t="shared" si="186"/>
        <v/>
      </c>
      <c r="M2348" s="153"/>
      <c r="N2348" s="44" t="str">
        <f t="shared" si="187"/>
        <v/>
      </c>
    </row>
    <row r="2349" spans="1:14" x14ac:dyDescent="0.2">
      <c r="A2349" s="153"/>
      <c r="B2349" s="44" t="str">
        <f t="shared" si="188"/>
        <v/>
      </c>
      <c r="C2349" s="153">
        <f>IF($B2349="NOT_OK",LEFT($A2349,CharNo($A2349,"\")-1),A2349)</f>
        <v>0</v>
      </c>
      <c r="D2349" s="44"/>
      <c r="E2349" s="153">
        <f>IF(D2349="NOT_OK",LEFT(C2349,CharNo(C2349,"\")-1),C2349)</f>
        <v>0</v>
      </c>
      <c r="F2349" s="44" t="str">
        <f t="shared" si="184"/>
        <v/>
      </c>
      <c r="G2349" s="153">
        <f>IF(F2349="NOT_OK",LEFT(E2349,CharNo(E2349,"\")-1),E2349)</f>
        <v>0</v>
      </c>
      <c r="H2349" s="44" t="str">
        <f t="shared" si="184"/>
        <v/>
      </c>
      <c r="I2349" s="153">
        <f>IF(H2349="NOT_OK",LEFT(G2349,CharNo(G2349,"\")-1),G2349)</f>
        <v>0</v>
      </c>
      <c r="J2349" s="44" t="str">
        <f t="shared" si="185"/>
        <v/>
      </c>
      <c r="K2349" s="153">
        <f>IF(J2349="NOT_OK",LEFT(I2349,CharNo(I2349,"\")-1),I2349)</f>
        <v>0</v>
      </c>
      <c r="L2349" s="44" t="str">
        <f t="shared" si="186"/>
        <v/>
      </c>
      <c r="M2349" s="153"/>
      <c r="N2349" s="44" t="str">
        <f t="shared" si="187"/>
        <v/>
      </c>
    </row>
    <row r="2350" spans="1:14" x14ac:dyDescent="0.2">
      <c r="A2350" s="153"/>
      <c r="B2350" s="44" t="str">
        <f t="shared" si="188"/>
        <v/>
      </c>
      <c r="C2350" s="153">
        <f>IF($B2350="NOT_OK",LEFT($A2350,CharNo($A2350,"\")-1),A2350)</f>
        <v>0</v>
      </c>
      <c r="D2350" s="44"/>
      <c r="E2350" s="153">
        <f>IF(D2350="NOT_OK",LEFT(C2350,CharNo(C2350,"\")-1),C2350)</f>
        <v>0</v>
      </c>
      <c r="F2350" s="44" t="str">
        <f t="shared" si="184"/>
        <v/>
      </c>
      <c r="G2350" s="153">
        <f>IF(F2350="NOT_OK",LEFT(E2350,CharNo(E2350,"\")-1),E2350)</f>
        <v>0</v>
      </c>
      <c r="H2350" s="44" t="str">
        <f t="shared" si="184"/>
        <v/>
      </c>
      <c r="I2350" s="153">
        <f>IF(H2350="NOT_OK",LEFT(G2350,CharNo(G2350,"\")-1),G2350)</f>
        <v>0</v>
      </c>
      <c r="J2350" s="44" t="str">
        <f t="shared" si="185"/>
        <v/>
      </c>
      <c r="K2350" s="153">
        <f>IF(J2350="NOT_OK",LEFT(I2350,CharNo(I2350,"\")-1),I2350)</f>
        <v>0</v>
      </c>
      <c r="L2350" s="44" t="str">
        <f t="shared" si="186"/>
        <v/>
      </c>
      <c r="M2350" s="153"/>
      <c r="N2350" s="44" t="str">
        <f t="shared" si="187"/>
        <v/>
      </c>
    </row>
    <row r="2351" spans="1:14" x14ac:dyDescent="0.2">
      <c r="A2351" s="153"/>
      <c r="B2351" s="44" t="str">
        <f t="shared" si="188"/>
        <v/>
      </c>
      <c r="C2351" s="153">
        <f>IF($B2351="NOT_OK",LEFT($A2351,CharNo($A2351,"\")-1),A2351)</f>
        <v>0</v>
      </c>
      <c r="D2351" s="44"/>
      <c r="E2351" s="153">
        <f>IF(D2351="NOT_OK",LEFT(C2351,CharNo(C2351,"\")-1),C2351)</f>
        <v>0</v>
      </c>
      <c r="F2351" s="44" t="str">
        <f t="shared" si="184"/>
        <v/>
      </c>
      <c r="G2351" s="153">
        <f>IF(F2351="NOT_OK",LEFT(E2351,CharNo(E2351,"\")-1),E2351)</f>
        <v>0</v>
      </c>
      <c r="H2351" s="44" t="str">
        <f t="shared" si="184"/>
        <v/>
      </c>
      <c r="I2351" s="153">
        <f>IF(H2351="NOT_OK",LEFT(G2351,CharNo(G2351,"\")-1),G2351)</f>
        <v>0</v>
      </c>
      <c r="J2351" s="44" t="str">
        <f t="shared" si="185"/>
        <v/>
      </c>
      <c r="K2351" s="153">
        <f>IF(J2351="NOT_OK",LEFT(I2351,CharNo(I2351,"\")-1),I2351)</f>
        <v>0</v>
      </c>
      <c r="L2351" s="44" t="str">
        <f t="shared" si="186"/>
        <v/>
      </c>
      <c r="M2351" s="153"/>
      <c r="N2351" s="44" t="str">
        <f t="shared" si="187"/>
        <v/>
      </c>
    </row>
    <row r="2352" spans="1:14" x14ac:dyDescent="0.2">
      <c r="A2352" s="153"/>
      <c r="B2352" s="44" t="str">
        <f t="shared" si="188"/>
        <v/>
      </c>
      <c r="C2352" s="153">
        <f>IF($B2352="NOT_OK",LEFT($A2352,CharNo($A2352,"\")-1),A2352)</f>
        <v>0</v>
      </c>
      <c r="D2352" s="44"/>
      <c r="E2352" s="153">
        <f>IF(D2352="NOT_OK",LEFT(C2352,CharNo(C2352,"\")-1),C2352)</f>
        <v>0</v>
      </c>
      <c r="F2352" s="44" t="str">
        <f t="shared" si="184"/>
        <v/>
      </c>
      <c r="G2352" s="153">
        <f>IF(F2352="NOT_OK",LEFT(E2352,CharNo(E2352,"\")-1),E2352)</f>
        <v>0</v>
      </c>
      <c r="H2352" s="44" t="str">
        <f t="shared" si="184"/>
        <v/>
      </c>
      <c r="I2352" s="153">
        <f>IF(H2352="NOT_OK",LEFT(G2352,CharNo(G2352,"\")-1),G2352)</f>
        <v>0</v>
      </c>
      <c r="J2352" s="44" t="str">
        <f t="shared" si="185"/>
        <v/>
      </c>
      <c r="K2352" s="153">
        <f>IF(J2352="NOT_OK",LEFT(I2352,CharNo(I2352,"\")-1),I2352)</f>
        <v>0</v>
      </c>
      <c r="L2352" s="44" t="str">
        <f t="shared" si="186"/>
        <v/>
      </c>
      <c r="M2352" s="153"/>
      <c r="N2352" s="44" t="str">
        <f t="shared" si="187"/>
        <v/>
      </c>
    </row>
    <row r="2353" spans="1:14" x14ac:dyDescent="0.2">
      <c r="A2353" s="153"/>
      <c r="B2353" s="44" t="str">
        <f t="shared" si="188"/>
        <v/>
      </c>
      <c r="C2353" s="153">
        <f>IF($B2353="NOT_OK",LEFT($A2353,CharNo($A2353,"\")-1),A2353)</f>
        <v>0</v>
      </c>
      <c r="D2353" s="44"/>
      <c r="E2353" s="153">
        <f>IF(D2353="NOT_OK",LEFT(C2353,CharNo(C2353,"\")-1),C2353)</f>
        <v>0</v>
      </c>
      <c r="F2353" s="44" t="str">
        <f t="shared" si="184"/>
        <v/>
      </c>
      <c r="G2353" s="153">
        <f>IF(F2353="NOT_OK",LEFT(E2353,CharNo(E2353,"\")-1),E2353)</f>
        <v>0</v>
      </c>
      <c r="H2353" s="44" t="str">
        <f t="shared" si="184"/>
        <v/>
      </c>
      <c r="I2353" s="153">
        <f>IF(H2353="NOT_OK",LEFT(G2353,CharNo(G2353,"\")-1),G2353)</f>
        <v>0</v>
      </c>
      <c r="J2353" s="44" t="str">
        <f t="shared" si="185"/>
        <v/>
      </c>
      <c r="K2353" s="153">
        <f>IF(J2353="NOT_OK",LEFT(I2353,CharNo(I2353,"\")-1),I2353)</f>
        <v>0</v>
      </c>
      <c r="L2353" s="44" t="str">
        <f t="shared" si="186"/>
        <v/>
      </c>
      <c r="M2353" s="153"/>
      <c r="N2353" s="44" t="str">
        <f t="shared" si="187"/>
        <v/>
      </c>
    </row>
    <row r="2354" spans="1:14" x14ac:dyDescent="0.2">
      <c r="A2354" s="153"/>
      <c r="B2354" s="44" t="str">
        <f t="shared" si="188"/>
        <v/>
      </c>
      <c r="C2354" s="153">
        <f>IF($B2354="NOT_OK",LEFT($A2354,CharNo($A2354,"\")-1),A2354)</f>
        <v>0</v>
      </c>
      <c r="D2354" s="44"/>
      <c r="E2354" s="153">
        <f>IF(D2354="NOT_OK",LEFT(C2354,CharNo(C2354,"\")-1),C2354)</f>
        <v>0</v>
      </c>
      <c r="F2354" s="44" t="str">
        <f t="shared" si="184"/>
        <v/>
      </c>
      <c r="G2354" s="153">
        <f>IF(F2354="NOT_OK",LEFT(E2354,CharNo(E2354,"\")-1),E2354)</f>
        <v>0</v>
      </c>
      <c r="H2354" s="44" t="str">
        <f t="shared" si="184"/>
        <v/>
      </c>
      <c r="I2354" s="153">
        <f>IF(H2354="NOT_OK",LEFT(G2354,CharNo(G2354,"\")-1),G2354)</f>
        <v>0</v>
      </c>
      <c r="J2354" s="44" t="str">
        <f t="shared" si="185"/>
        <v/>
      </c>
      <c r="K2354" s="153">
        <f>IF(J2354="NOT_OK",LEFT(I2354,CharNo(I2354,"\")-1),I2354)</f>
        <v>0</v>
      </c>
      <c r="L2354" s="44" t="str">
        <f t="shared" si="186"/>
        <v/>
      </c>
      <c r="M2354" s="153"/>
      <c r="N2354" s="44" t="str">
        <f t="shared" si="187"/>
        <v/>
      </c>
    </row>
    <row r="2355" spans="1:14" x14ac:dyDescent="0.2">
      <c r="A2355" s="153"/>
      <c r="B2355" s="44" t="str">
        <f t="shared" si="188"/>
        <v/>
      </c>
      <c r="C2355" s="153">
        <f>IF($B2355="NOT_OK",LEFT($A2355,CharNo($A2355,"\")-1),A2355)</f>
        <v>0</v>
      </c>
      <c r="D2355" s="44"/>
      <c r="E2355" s="153">
        <f>IF(D2355="NOT_OK",LEFT(C2355,CharNo(C2355,"\")-1),C2355)</f>
        <v>0</v>
      </c>
      <c r="F2355" s="44" t="str">
        <f t="shared" si="184"/>
        <v/>
      </c>
      <c r="G2355" s="153">
        <f>IF(F2355="NOT_OK",LEFT(E2355,CharNo(E2355,"\")-1),E2355)</f>
        <v>0</v>
      </c>
      <c r="H2355" s="44" t="str">
        <f t="shared" si="184"/>
        <v/>
      </c>
      <c r="I2355" s="153">
        <f>IF(H2355="NOT_OK",LEFT(G2355,CharNo(G2355,"\")-1),G2355)</f>
        <v>0</v>
      </c>
      <c r="J2355" s="44" t="str">
        <f t="shared" si="185"/>
        <v/>
      </c>
      <c r="K2355" s="153">
        <f>IF(J2355="NOT_OK",LEFT(I2355,CharNo(I2355,"\")-1),I2355)</f>
        <v>0</v>
      </c>
      <c r="L2355" s="44" t="str">
        <f t="shared" si="186"/>
        <v/>
      </c>
      <c r="M2355" s="153"/>
      <c r="N2355" s="44" t="str">
        <f t="shared" si="187"/>
        <v/>
      </c>
    </row>
    <row r="2356" spans="1:14" x14ac:dyDescent="0.2">
      <c r="A2356" s="153"/>
      <c r="B2356" s="44" t="str">
        <f t="shared" si="188"/>
        <v/>
      </c>
      <c r="C2356" s="153">
        <f>IF($B2356="NOT_OK",LEFT($A2356,CharNo($A2356,"\")-1),A2356)</f>
        <v>0</v>
      </c>
      <c r="D2356" s="44"/>
      <c r="E2356" s="153">
        <f>IF(D2356="NOT_OK",LEFT(C2356,CharNo(C2356,"\")-1),C2356)</f>
        <v>0</v>
      </c>
      <c r="F2356" s="44" t="str">
        <f t="shared" si="184"/>
        <v/>
      </c>
      <c r="G2356" s="153">
        <f>IF(F2356="NOT_OK",LEFT(E2356,CharNo(E2356,"\")-1),E2356)</f>
        <v>0</v>
      </c>
      <c r="H2356" s="44" t="str">
        <f t="shared" si="184"/>
        <v/>
      </c>
      <c r="I2356" s="153">
        <f>IF(H2356="NOT_OK",LEFT(G2356,CharNo(G2356,"\")-1),G2356)</f>
        <v>0</v>
      </c>
      <c r="J2356" s="44" t="str">
        <f t="shared" si="185"/>
        <v/>
      </c>
      <c r="K2356" s="153">
        <f>IF(J2356="NOT_OK",LEFT(I2356,CharNo(I2356,"\")-1),I2356)</f>
        <v>0</v>
      </c>
      <c r="L2356" s="44" t="str">
        <f t="shared" si="186"/>
        <v/>
      </c>
      <c r="M2356" s="153"/>
      <c r="N2356" s="44" t="str">
        <f t="shared" si="187"/>
        <v/>
      </c>
    </row>
    <row r="2357" spans="1:14" x14ac:dyDescent="0.2">
      <c r="A2357" s="153"/>
      <c r="B2357" s="44" t="str">
        <f t="shared" si="188"/>
        <v/>
      </c>
      <c r="C2357" s="153">
        <f>IF($B2357="NOT_OK",LEFT($A2357,CharNo($A2357,"\")-1),A2357)</f>
        <v>0</v>
      </c>
      <c r="D2357" s="44"/>
      <c r="E2357" s="153">
        <f>IF(D2357="NOT_OK",LEFT(C2357,CharNo(C2357,"\")-1),C2357)</f>
        <v>0</v>
      </c>
      <c r="F2357" s="44" t="str">
        <f t="shared" si="184"/>
        <v/>
      </c>
      <c r="G2357" s="153">
        <f>IF(F2357="NOT_OK",LEFT(E2357,CharNo(E2357,"\")-1),E2357)</f>
        <v>0</v>
      </c>
      <c r="H2357" s="44" t="str">
        <f t="shared" si="184"/>
        <v/>
      </c>
      <c r="I2357" s="153">
        <f>IF(H2357="NOT_OK",LEFT(G2357,CharNo(G2357,"\")-1),G2357)</f>
        <v>0</v>
      </c>
      <c r="J2357" s="44" t="str">
        <f t="shared" si="185"/>
        <v/>
      </c>
      <c r="K2357" s="153">
        <f>IF(J2357="NOT_OK",LEFT(I2357,CharNo(I2357,"\")-1),I2357)</f>
        <v>0</v>
      </c>
      <c r="L2357" s="44" t="str">
        <f t="shared" si="186"/>
        <v/>
      </c>
      <c r="M2357" s="153"/>
      <c r="N2357" s="44" t="str">
        <f t="shared" si="187"/>
        <v/>
      </c>
    </row>
    <row r="2358" spans="1:14" x14ac:dyDescent="0.2">
      <c r="A2358" s="153"/>
      <c r="B2358" s="44" t="str">
        <f t="shared" si="188"/>
        <v/>
      </c>
      <c r="C2358" s="153">
        <f>IF($B2358="NOT_OK",LEFT($A2358,CharNo($A2358,"\")-1),A2358)</f>
        <v>0</v>
      </c>
      <c r="D2358" s="44"/>
      <c r="E2358" s="153">
        <f>IF(D2358="NOT_OK",LEFT(C2358,CharNo(C2358,"\")-1),C2358)</f>
        <v>0</v>
      </c>
      <c r="F2358" s="44" t="str">
        <f t="shared" si="184"/>
        <v/>
      </c>
      <c r="G2358" s="153">
        <f>IF(F2358="NOT_OK",LEFT(E2358,CharNo(E2358,"\")-1),E2358)</f>
        <v>0</v>
      </c>
      <c r="H2358" s="44" t="str">
        <f t="shared" si="184"/>
        <v/>
      </c>
      <c r="I2358" s="153">
        <f>IF(H2358="NOT_OK",LEFT(G2358,CharNo(G2358,"\")-1),G2358)</f>
        <v>0</v>
      </c>
      <c r="J2358" s="44" t="str">
        <f t="shared" si="185"/>
        <v/>
      </c>
      <c r="K2358" s="153">
        <f>IF(J2358="NOT_OK",LEFT(I2358,CharNo(I2358,"\")-1),I2358)</f>
        <v>0</v>
      </c>
      <c r="L2358" s="44" t="str">
        <f t="shared" si="186"/>
        <v/>
      </c>
      <c r="M2358" s="153"/>
      <c r="N2358" s="44" t="str">
        <f t="shared" si="187"/>
        <v/>
      </c>
    </row>
    <row r="2359" spans="1:14" x14ac:dyDescent="0.2">
      <c r="A2359" s="153"/>
      <c r="B2359" s="44" t="str">
        <f t="shared" si="188"/>
        <v/>
      </c>
      <c r="C2359" s="153">
        <f>IF($B2359="NOT_OK",LEFT($A2359,CharNo($A2359,"\")-1),A2359)</f>
        <v>0</v>
      </c>
      <c r="D2359" s="44"/>
      <c r="E2359" s="153">
        <f>IF(D2359="NOT_OK",LEFT(C2359,CharNo(C2359,"\")-1),C2359)</f>
        <v>0</v>
      </c>
      <c r="F2359" s="44" t="str">
        <f t="shared" si="184"/>
        <v/>
      </c>
      <c r="G2359" s="153">
        <f>IF(F2359="NOT_OK",LEFT(E2359,CharNo(E2359,"\")-1),E2359)</f>
        <v>0</v>
      </c>
      <c r="H2359" s="44" t="str">
        <f t="shared" si="184"/>
        <v/>
      </c>
      <c r="I2359" s="153">
        <f>IF(H2359="NOT_OK",LEFT(G2359,CharNo(G2359,"\")-1),G2359)</f>
        <v>0</v>
      </c>
      <c r="J2359" s="44" t="str">
        <f t="shared" si="185"/>
        <v/>
      </c>
      <c r="K2359" s="153">
        <f>IF(J2359="NOT_OK",LEFT(I2359,CharNo(I2359,"\")-1),I2359)</f>
        <v>0</v>
      </c>
      <c r="L2359" s="44" t="str">
        <f t="shared" si="186"/>
        <v/>
      </c>
      <c r="M2359" s="153"/>
      <c r="N2359" s="44" t="str">
        <f t="shared" si="187"/>
        <v/>
      </c>
    </row>
    <row r="2360" spans="1:14" x14ac:dyDescent="0.2">
      <c r="A2360" s="153"/>
      <c r="B2360" s="44" t="str">
        <f t="shared" si="188"/>
        <v/>
      </c>
      <c r="C2360" s="153">
        <f>IF($B2360="NOT_OK",LEFT($A2360,CharNo($A2360,"\")-1),A2360)</f>
        <v>0</v>
      </c>
      <c r="D2360" s="44"/>
      <c r="E2360" s="153">
        <f>IF(D2360="NOT_OK",LEFT(C2360,CharNo(C2360,"\")-1),C2360)</f>
        <v>0</v>
      </c>
      <c r="F2360" s="44" t="str">
        <f t="shared" si="184"/>
        <v/>
      </c>
      <c r="G2360" s="153">
        <f>IF(F2360="NOT_OK",LEFT(E2360,CharNo(E2360,"\")-1),E2360)</f>
        <v>0</v>
      </c>
      <c r="H2360" s="44" t="str">
        <f t="shared" si="184"/>
        <v/>
      </c>
      <c r="I2360" s="153">
        <f>IF(H2360="NOT_OK",LEFT(G2360,CharNo(G2360,"\")-1),G2360)</f>
        <v>0</v>
      </c>
      <c r="J2360" s="44" t="str">
        <f t="shared" si="185"/>
        <v/>
      </c>
      <c r="K2360" s="153">
        <f>IF(J2360="NOT_OK",LEFT(I2360,CharNo(I2360,"\")-1),I2360)</f>
        <v>0</v>
      </c>
      <c r="L2360" s="44" t="str">
        <f t="shared" si="186"/>
        <v/>
      </c>
      <c r="M2360" s="153"/>
      <c r="N2360" s="44" t="str">
        <f t="shared" si="187"/>
        <v/>
      </c>
    </row>
    <row r="2361" spans="1:14" x14ac:dyDescent="0.2">
      <c r="A2361" s="153"/>
      <c r="B2361" s="44" t="str">
        <f t="shared" si="188"/>
        <v/>
      </c>
      <c r="C2361" s="153">
        <f>IF($B2361="NOT_OK",LEFT($A2361,CharNo($A2361,"\")-1),A2361)</f>
        <v>0</v>
      </c>
      <c r="D2361" s="44"/>
      <c r="E2361" s="153">
        <f>IF(D2361="NOT_OK",LEFT(C2361,CharNo(C2361,"\")-1),C2361)</f>
        <v>0</v>
      </c>
      <c r="F2361" s="44" t="str">
        <f t="shared" si="184"/>
        <v/>
      </c>
      <c r="G2361" s="153">
        <f>IF(F2361="NOT_OK",LEFT(E2361,CharNo(E2361,"\")-1),E2361)</f>
        <v>0</v>
      </c>
      <c r="H2361" s="44" t="str">
        <f t="shared" si="184"/>
        <v/>
      </c>
      <c r="I2361" s="153">
        <f>IF(H2361="NOT_OK",LEFT(G2361,CharNo(G2361,"\")-1),G2361)</f>
        <v>0</v>
      </c>
      <c r="J2361" s="44" t="str">
        <f t="shared" si="185"/>
        <v/>
      </c>
      <c r="K2361" s="153">
        <f>IF(J2361="NOT_OK",LEFT(I2361,CharNo(I2361,"\")-1),I2361)</f>
        <v>0</v>
      </c>
      <c r="L2361" s="44" t="str">
        <f t="shared" si="186"/>
        <v/>
      </c>
      <c r="M2361" s="153"/>
      <c r="N2361" s="44" t="str">
        <f t="shared" si="187"/>
        <v/>
      </c>
    </row>
    <row r="2362" spans="1:14" x14ac:dyDescent="0.2">
      <c r="A2362" s="153"/>
      <c r="B2362" s="44" t="str">
        <f t="shared" si="188"/>
        <v/>
      </c>
      <c r="C2362" s="153">
        <f>IF($B2362="NOT_OK",LEFT($A2362,CharNo($A2362,"\")-1),A2362)</f>
        <v>0</v>
      </c>
      <c r="D2362" s="44"/>
      <c r="E2362" s="153">
        <f>IF(D2362="NOT_OK",LEFT(C2362,CharNo(C2362,"\")-1),C2362)</f>
        <v>0</v>
      </c>
      <c r="F2362" s="44" t="str">
        <f t="shared" si="184"/>
        <v/>
      </c>
      <c r="G2362" s="153">
        <f>IF(F2362="NOT_OK",LEFT(E2362,CharNo(E2362,"\")-1),E2362)</f>
        <v>0</v>
      </c>
      <c r="H2362" s="44" t="str">
        <f t="shared" si="184"/>
        <v/>
      </c>
      <c r="I2362" s="153">
        <f>IF(H2362="NOT_OK",LEFT(G2362,CharNo(G2362,"\")-1),G2362)</f>
        <v>0</v>
      </c>
      <c r="J2362" s="44" t="str">
        <f t="shared" si="185"/>
        <v/>
      </c>
      <c r="K2362" s="153">
        <f>IF(J2362="NOT_OK",LEFT(I2362,CharNo(I2362,"\")-1),I2362)</f>
        <v>0</v>
      </c>
      <c r="L2362" s="44" t="str">
        <f t="shared" si="186"/>
        <v/>
      </c>
      <c r="M2362" s="153"/>
      <c r="N2362" s="44" t="str">
        <f t="shared" si="187"/>
        <v/>
      </c>
    </row>
    <row r="2363" spans="1:14" x14ac:dyDescent="0.2">
      <c r="A2363" s="153"/>
      <c r="B2363" s="44" t="str">
        <f t="shared" si="188"/>
        <v/>
      </c>
      <c r="C2363" s="153">
        <f>IF($B2363="NOT_OK",LEFT($A2363,CharNo($A2363,"\")-1),A2363)</f>
        <v>0</v>
      </c>
      <c r="D2363" s="44"/>
      <c r="E2363" s="153">
        <f>IF(D2363="NOT_OK",LEFT(C2363,CharNo(C2363,"\")-1),C2363)</f>
        <v>0</v>
      </c>
      <c r="F2363" s="44" t="str">
        <f t="shared" si="184"/>
        <v/>
      </c>
      <c r="G2363" s="153">
        <f>IF(F2363="NOT_OK",LEFT(E2363,CharNo(E2363,"\")-1),E2363)</f>
        <v>0</v>
      </c>
      <c r="H2363" s="44" t="str">
        <f t="shared" si="184"/>
        <v/>
      </c>
      <c r="I2363" s="153">
        <f>IF(H2363="NOT_OK",LEFT(G2363,CharNo(G2363,"\")-1),G2363)</f>
        <v>0</v>
      </c>
      <c r="J2363" s="44" t="str">
        <f t="shared" si="185"/>
        <v/>
      </c>
      <c r="K2363" s="153">
        <f>IF(J2363="NOT_OK",LEFT(I2363,CharNo(I2363,"\")-1),I2363)</f>
        <v>0</v>
      </c>
      <c r="L2363" s="44" t="str">
        <f t="shared" si="186"/>
        <v/>
      </c>
      <c r="M2363" s="153"/>
      <c r="N2363" s="44" t="str">
        <f t="shared" si="187"/>
        <v/>
      </c>
    </row>
    <row r="2364" spans="1:14" x14ac:dyDescent="0.2">
      <c r="A2364" s="153"/>
      <c r="B2364" s="44" t="str">
        <f t="shared" si="188"/>
        <v/>
      </c>
      <c r="C2364" s="153">
        <f>IF($B2364="NOT_OK",LEFT($A2364,CharNo($A2364,"\")-1),A2364)</f>
        <v>0</v>
      </c>
      <c r="D2364" s="44"/>
      <c r="E2364" s="153">
        <f>IF(D2364="NOT_OK",LEFT(C2364,CharNo(C2364,"\")-1),C2364)</f>
        <v>0</v>
      </c>
      <c r="F2364" s="44" t="str">
        <f t="shared" si="184"/>
        <v/>
      </c>
      <c r="G2364" s="153">
        <f>IF(F2364="NOT_OK",LEFT(E2364,CharNo(E2364,"\")-1),E2364)</f>
        <v>0</v>
      </c>
      <c r="H2364" s="44" t="str">
        <f t="shared" si="184"/>
        <v/>
      </c>
      <c r="I2364" s="153">
        <f>IF(H2364="NOT_OK",LEFT(G2364,CharNo(G2364,"\")-1),G2364)</f>
        <v>0</v>
      </c>
      <c r="J2364" s="44" t="str">
        <f t="shared" si="185"/>
        <v/>
      </c>
      <c r="K2364" s="153">
        <f>IF(J2364="NOT_OK",LEFT(I2364,CharNo(I2364,"\")-1),I2364)</f>
        <v>0</v>
      </c>
      <c r="L2364" s="44" t="str">
        <f t="shared" si="186"/>
        <v/>
      </c>
      <c r="M2364" s="153"/>
      <c r="N2364" s="44" t="str">
        <f t="shared" si="187"/>
        <v/>
      </c>
    </row>
    <row r="2365" spans="1:14" x14ac:dyDescent="0.2">
      <c r="A2365" s="153"/>
      <c r="B2365" s="44" t="str">
        <f t="shared" si="188"/>
        <v/>
      </c>
      <c r="C2365" s="153">
        <f>IF($B2365="NOT_OK",LEFT($A2365,CharNo($A2365,"\")-1),A2365)</f>
        <v>0</v>
      </c>
      <c r="D2365" s="44"/>
      <c r="E2365" s="153">
        <f>IF(D2365="NOT_OK",LEFT(C2365,CharNo(C2365,"\")-1),C2365)</f>
        <v>0</v>
      </c>
      <c r="F2365" s="44" t="str">
        <f t="shared" si="184"/>
        <v/>
      </c>
      <c r="G2365" s="153">
        <f>IF(F2365="NOT_OK",LEFT(E2365,CharNo(E2365,"\")-1),E2365)</f>
        <v>0</v>
      </c>
      <c r="H2365" s="44" t="str">
        <f t="shared" si="184"/>
        <v/>
      </c>
      <c r="I2365" s="153">
        <f>IF(H2365="NOT_OK",LEFT(G2365,CharNo(G2365,"\")-1),G2365)</f>
        <v>0</v>
      </c>
      <c r="J2365" s="44" t="str">
        <f t="shared" si="185"/>
        <v/>
      </c>
      <c r="K2365" s="153">
        <f>IF(J2365="NOT_OK",LEFT(I2365,CharNo(I2365,"\")-1),I2365)</f>
        <v>0</v>
      </c>
      <c r="L2365" s="44" t="str">
        <f t="shared" si="186"/>
        <v/>
      </c>
      <c r="M2365" s="153"/>
      <c r="N2365" s="44" t="str">
        <f t="shared" si="187"/>
        <v/>
      </c>
    </row>
    <row r="2366" spans="1:14" x14ac:dyDescent="0.2">
      <c r="A2366" s="153"/>
      <c r="B2366" s="44" t="str">
        <f t="shared" si="188"/>
        <v/>
      </c>
      <c r="C2366" s="153">
        <f>IF($B2366="NOT_OK",LEFT($A2366,CharNo($A2366,"\")-1),A2366)</f>
        <v>0</v>
      </c>
      <c r="D2366" s="44"/>
      <c r="E2366" s="153">
        <f>IF(D2366="NOT_OK",LEFT(C2366,CharNo(C2366,"\")-1),C2366)</f>
        <v>0</v>
      </c>
      <c r="F2366" s="44" t="str">
        <f t="shared" si="184"/>
        <v/>
      </c>
      <c r="G2366" s="153">
        <f>IF(F2366="NOT_OK",LEFT(E2366,CharNo(E2366,"\")-1),E2366)</f>
        <v>0</v>
      </c>
      <c r="H2366" s="44" t="str">
        <f t="shared" si="184"/>
        <v/>
      </c>
      <c r="I2366" s="153">
        <f>IF(H2366="NOT_OK",LEFT(G2366,CharNo(G2366,"\")-1),G2366)</f>
        <v>0</v>
      </c>
      <c r="J2366" s="44" t="str">
        <f t="shared" si="185"/>
        <v/>
      </c>
      <c r="K2366" s="153">
        <f>IF(J2366="NOT_OK",LEFT(I2366,CharNo(I2366,"\")-1),I2366)</f>
        <v>0</v>
      </c>
      <c r="L2366" s="44" t="str">
        <f t="shared" si="186"/>
        <v/>
      </c>
      <c r="M2366" s="153"/>
      <c r="N2366" s="44" t="str">
        <f t="shared" si="187"/>
        <v/>
      </c>
    </row>
    <row r="2367" spans="1:14" x14ac:dyDescent="0.2">
      <c r="A2367" s="153"/>
      <c r="B2367" s="44" t="str">
        <f t="shared" si="188"/>
        <v/>
      </c>
      <c r="C2367" s="153">
        <f>IF($B2367="NOT_OK",LEFT($A2367,CharNo($A2367,"\")-1),A2367)</f>
        <v>0</v>
      </c>
      <c r="D2367" s="44"/>
      <c r="E2367" s="153">
        <f>IF(D2367="NOT_OK",LEFT(C2367,CharNo(C2367,"\")-1),C2367)</f>
        <v>0</v>
      </c>
      <c r="F2367" s="44" t="str">
        <f t="shared" si="184"/>
        <v/>
      </c>
      <c r="G2367" s="153">
        <f>IF(F2367="NOT_OK",LEFT(E2367,CharNo(E2367,"\")-1),E2367)</f>
        <v>0</v>
      </c>
      <c r="H2367" s="44" t="str">
        <f t="shared" si="184"/>
        <v/>
      </c>
      <c r="I2367" s="153">
        <f>IF(H2367="NOT_OK",LEFT(G2367,CharNo(G2367,"\")-1),G2367)</f>
        <v>0</v>
      </c>
      <c r="J2367" s="44" t="str">
        <f t="shared" si="185"/>
        <v/>
      </c>
      <c r="K2367" s="153">
        <f>IF(J2367="NOT_OK",LEFT(I2367,CharNo(I2367,"\")-1),I2367)</f>
        <v>0</v>
      </c>
      <c r="L2367" s="44" t="str">
        <f t="shared" si="186"/>
        <v/>
      </c>
      <c r="M2367" s="153"/>
      <c r="N2367" s="44" t="str">
        <f t="shared" si="187"/>
        <v/>
      </c>
    </row>
    <row r="2368" spans="1:14" x14ac:dyDescent="0.2">
      <c r="A2368" s="153"/>
      <c r="B2368" s="44" t="str">
        <f t="shared" si="188"/>
        <v/>
      </c>
      <c r="C2368" s="153">
        <f>IF($B2368="NOT_OK",LEFT($A2368,CharNo($A2368,"\")-1),A2368)</f>
        <v>0</v>
      </c>
      <c r="D2368" s="44"/>
      <c r="E2368" s="153">
        <f>IF(D2368="NOT_OK",LEFT(C2368,CharNo(C2368,"\")-1),C2368)</f>
        <v>0</v>
      </c>
      <c r="F2368" s="44" t="str">
        <f t="shared" si="184"/>
        <v/>
      </c>
      <c r="G2368" s="153">
        <f>IF(F2368="NOT_OK",LEFT(E2368,CharNo(E2368,"\")-1),E2368)</f>
        <v>0</v>
      </c>
      <c r="H2368" s="44" t="str">
        <f t="shared" si="184"/>
        <v/>
      </c>
      <c r="I2368" s="153">
        <f>IF(H2368="NOT_OK",LEFT(G2368,CharNo(G2368,"\")-1),G2368)</f>
        <v>0</v>
      </c>
      <c r="J2368" s="44" t="str">
        <f t="shared" si="185"/>
        <v/>
      </c>
      <c r="K2368" s="153">
        <f>IF(J2368="NOT_OK",LEFT(I2368,CharNo(I2368,"\")-1),I2368)</f>
        <v>0</v>
      </c>
      <c r="L2368" s="44" t="str">
        <f t="shared" si="186"/>
        <v/>
      </c>
      <c r="M2368" s="153"/>
      <c r="N2368" s="44" t="str">
        <f t="shared" si="187"/>
        <v/>
      </c>
    </row>
    <row r="2369" spans="1:14" x14ac:dyDescent="0.2">
      <c r="A2369" s="153"/>
      <c r="B2369" s="44" t="str">
        <f t="shared" si="188"/>
        <v/>
      </c>
      <c r="C2369" s="153">
        <f>IF($B2369="NOT_OK",LEFT($A2369,CharNo($A2369,"\")-1),A2369)</f>
        <v>0</v>
      </c>
      <c r="D2369" s="44"/>
      <c r="E2369" s="153">
        <f>IF(D2369="NOT_OK",LEFT(C2369,CharNo(C2369,"\")-1),C2369)</f>
        <v>0</v>
      </c>
      <c r="F2369" s="44" t="str">
        <f t="shared" si="184"/>
        <v/>
      </c>
      <c r="G2369" s="153">
        <f>IF(F2369="NOT_OK",LEFT(E2369,CharNo(E2369,"\")-1),E2369)</f>
        <v>0</v>
      </c>
      <c r="H2369" s="44" t="str">
        <f t="shared" si="184"/>
        <v/>
      </c>
      <c r="I2369" s="153">
        <f>IF(H2369="NOT_OK",LEFT(G2369,CharNo(G2369,"\")-1),G2369)</f>
        <v>0</v>
      </c>
      <c r="J2369" s="44" t="str">
        <f t="shared" si="185"/>
        <v/>
      </c>
      <c r="K2369" s="153">
        <f>IF(J2369="NOT_OK",LEFT(I2369,CharNo(I2369,"\")-1),I2369)</f>
        <v>0</v>
      </c>
      <c r="L2369" s="44" t="str">
        <f t="shared" si="186"/>
        <v/>
      </c>
      <c r="M2369" s="153"/>
      <c r="N2369" s="44" t="str">
        <f t="shared" si="187"/>
        <v/>
      </c>
    </row>
    <row r="2370" spans="1:14" x14ac:dyDescent="0.2">
      <c r="A2370" s="153"/>
      <c r="B2370" s="44" t="str">
        <f t="shared" si="188"/>
        <v/>
      </c>
      <c r="C2370" s="153">
        <f>IF($B2370="NOT_OK",LEFT($A2370,CharNo($A2370,"\")-1),A2370)</f>
        <v>0</v>
      </c>
      <c r="D2370" s="44"/>
      <c r="E2370" s="153">
        <f>IF(D2370="NOT_OK",LEFT(C2370,CharNo(C2370,"\")-1),C2370)</f>
        <v>0</v>
      </c>
      <c r="F2370" s="44" t="str">
        <f t="shared" si="184"/>
        <v/>
      </c>
      <c r="G2370" s="153">
        <f>IF(F2370="NOT_OK",LEFT(E2370,CharNo(E2370,"\")-1),E2370)</f>
        <v>0</v>
      </c>
      <c r="H2370" s="44" t="str">
        <f t="shared" si="184"/>
        <v/>
      </c>
      <c r="I2370" s="153">
        <f>IF(H2370="NOT_OK",LEFT(G2370,CharNo(G2370,"\")-1),G2370)</f>
        <v>0</v>
      </c>
      <c r="J2370" s="44" t="str">
        <f t="shared" si="185"/>
        <v/>
      </c>
      <c r="K2370" s="153">
        <f>IF(J2370="NOT_OK",LEFT(I2370,CharNo(I2370,"\")-1),I2370)</f>
        <v>0</v>
      </c>
      <c r="L2370" s="44" t="str">
        <f t="shared" si="186"/>
        <v/>
      </c>
      <c r="M2370" s="153"/>
      <c r="N2370" s="44" t="str">
        <f t="shared" si="187"/>
        <v/>
      </c>
    </row>
    <row r="2371" spans="1:14" x14ac:dyDescent="0.2">
      <c r="A2371" s="153"/>
      <c r="B2371" s="44" t="str">
        <f t="shared" si="188"/>
        <v/>
      </c>
      <c r="C2371" s="153">
        <f>IF($B2371="NOT_OK",LEFT($A2371,CharNo($A2371,"\")-1),A2371)</f>
        <v>0</v>
      </c>
      <c r="D2371" s="44"/>
      <c r="E2371" s="153">
        <f>IF(D2371="NOT_OK",LEFT(C2371,CharNo(C2371,"\")-1),C2371)</f>
        <v>0</v>
      </c>
      <c r="F2371" s="44" t="str">
        <f t="shared" si="184"/>
        <v/>
      </c>
      <c r="G2371" s="153">
        <f>IF(F2371="NOT_OK",LEFT(E2371,CharNo(E2371,"\")-1),E2371)</f>
        <v>0</v>
      </c>
      <c r="H2371" s="44" t="str">
        <f t="shared" si="184"/>
        <v/>
      </c>
      <c r="I2371" s="153">
        <f>IF(H2371="NOT_OK",LEFT(G2371,CharNo(G2371,"\")-1),G2371)</f>
        <v>0</v>
      </c>
      <c r="J2371" s="44" t="str">
        <f t="shared" si="185"/>
        <v/>
      </c>
      <c r="K2371" s="153">
        <f>IF(J2371="NOT_OK",LEFT(I2371,CharNo(I2371,"\")-1),I2371)</f>
        <v>0</v>
      </c>
      <c r="L2371" s="44" t="str">
        <f t="shared" si="186"/>
        <v/>
      </c>
      <c r="M2371" s="153"/>
      <c r="N2371" s="44" t="str">
        <f t="shared" si="187"/>
        <v/>
      </c>
    </row>
    <row r="2372" spans="1:14" x14ac:dyDescent="0.2">
      <c r="A2372" s="153"/>
      <c r="B2372" s="44" t="str">
        <f t="shared" si="188"/>
        <v/>
      </c>
      <c r="C2372" s="153">
        <f>IF($B2372="NOT_OK",LEFT($A2372,CharNo($A2372,"\")-1),A2372)</f>
        <v>0</v>
      </c>
      <c r="D2372" s="44"/>
      <c r="E2372" s="153">
        <f>IF(D2372="NOT_OK",LEFT(C2372,CharNo(C2372,"\")-1),C2372)</f>
        <v>0</v>
      </c>
      <c r="F2372" s="44" t="str">
        <f t="shared" ref="F2372:H2435" si="189">IF(E2372=0,"",IF(LEN(E2372)&lt;50,"OK","NOT_OK"))</f>
        <v/>
      </c>
      <c r="G2372" s="153">
        <f>IF(F2372="NOT_OK",LEFT(E2372,CharNo(E2372,"\")-1),E2372)</f>
        <v>0</v>
      </c>
      <c r="H2372" s="44" t="str">
        <f t="shared" si="189"/>
        <v/>
      </c>
      <c r="I2372" s="153">
        <f>IF(H2372="NOT_OK",LEFT(G2372,CharNo(G2372,"\")-1),G2372)</f>
        <v>0</v>
      </c>
      <c r="J2372" s="44" t="str">
        <f t="shared" ref="J2372:J2435" si="190">IF(I2372=0,"",IF(LEN(I2372)&lt;50,"OK","NOT_OK"))</f>
        <v/>
      </c>
      <c r="K2372" s="153">
        <f>IF(J2372="NOT_OK",LEFT(I2372,CharNo(I2372,"\")-1),I2372)</f>
        <v>0</v>
      </c>
      <c r="L2372" s="44" t="str">
        <f t="shared" ref="L2372:L2435" si="191">IF(K2372=0,"",IF(LEN(K2372)&lt;50,"OK","NOT_OK"))</f>
        <v/>
      </c>
      <c r="M2372" s="153"/>
      <c r="N2372" s="44" t="str">
        <f t="shared" ref="N2372:N2435" si="192">IF(M2372=0,"",IF(LEN(M2372)&lt;50,"OK","NOT_OK"))</f>
        <v/>
      </c>
    </row>
    <row r="2373" spans="1:14" x14ac:dyDescent="0.2">
      <c r="A2373" s="153"/>
      <c r="B2373" s="44" t="str">
        <f t="shared" ref="B2373:B2436" si="193">IF($A2373="","",IF(LEN($A2373)&lt;50,"OK","NOT_OK"))</f>
        <v/>
      </c>
      <c r="C2373" s="153">
        <f>IF($B2373="NOT_OK",LEFT($A2373,CharNo($A2373,"\")-1),A2373)</f>
        <v>0</v>
      </c>
      <c r="D2373" s="44"/>
      <c r="E2373" s="153">
        <f>IF(D2373="NOT_OK",LEFT(C2373,CharNo(C2373,"\")-1),C2373)</f>
        <v>0</v>
      </c>
      <c r="F2373" s="44" t="str">
        <f t="shared" si="189"/>
        <v/>
      </c>
      <c r="G2373" s="153">
        <f>IF(F2373="NOT_OK",LEFT(E2373,CharNo(E2373,"\")-1),E2373)</f>
        <v>0</v>
      </c>
      <c r="H2373" s="44" t="str">
        <f t="shared" si="189"/>
        <v/>
      </c>
      <c r="I2373" s="153">
        <f>IF(H2373="NOT_OK",LEFT(G2373,CharNo(G2373,"\")-1),G2373)</f>
        <v>0</v>
      </c>
      <c r="J2373" s="44" t="str">
        <f t="shared" si="190"/>
        <v/>
      </c>
      <c r="K2373" s="153">
        <f>IF(J2373="NOT_OK",LEFT(I2373,CharNo(I2373,"\")-1),I2373)</f>
        <v>0</v>
      </c>
      <c r="L2373" s="44" t="str">
        <f t="shared" si="191"/>
        <v/>
      </c>
      <c r="M2373" s="153"/>
      <c r="N2373" s="44" t="str">
        <f t="shared" si="192"/>
        <v/>
      </c>
    </row>
    <row r="2374" spans="1:14" x14ac:dyDescent="0.2">
      <c r="A2374" s="153"/>
      <c r="B2374" s="44" t="str">
        <f t="shared" si="193"/>
        <v/>
      </c>
      <c r="C2374" s="153">
        <f>IF($B2374="NOT_OK",LEFT($A2374,CharNo($A2374,"\")-1),A2374)</f>
        <v>0</v>
      </c>
      <c r="D2374" s="44"/>
      <c r="E2374" s="153">
        <f>IF(D2374="NOT_OK",LEFT(C2374,CharNo(C2374,"\")-1),C2374)</f>
        <v>0</v>
      </c>
      <c r="F2374" s="44" t="str">
        <f t="shared" si="189"/>
        <v/>
      </c>
      <c r="G2374" s="153">
        <f>IF(F2374="NOT_OK",LEFT(E2374,CharNo(E2374,"\")-1),E2374)</f>
        <v>0</v>
      </c>
      <c r="H2374" s="44" t="str">
        <f t="shared" si="189"/>
        <v/>
      </c>
      <c r="I2374" s="153">
        <f>IF(H2374="NOT_OK",LEFT(G2374,CharNo(G2374,"\")-1),G2374)</f>
        <v>0</v>
      </c>
      <c r="J2374" s="44" t="str">
        <f t="shared" si="190"/>
        <v/>
      </c>
      <c r="K2374" s="153">
        <f>IF(J2374="NOT_OK",LEFT(I2374,CharNo(I2374,"\")-1),I2374)</f>
        <v>0</v>
      </c>
      <c r="L2374" s="44" t="str">
        <f t="shared" si="191"/>
        <v/>
      </c>
      <c r="M2374" s="153"/>
      <c r="N2374" s="44" t="str">
        <f t="shared" si="192"/>
        <v/>
      </c>
    </row>
    <row r="2375" spans="1:14" x14ac:dyDescent="0.2">
      <c r="A2375" s="153"/>
      <c r="B2375" s="44" t="str">
        <f t="shared" si="193"/>
        <v/>
      </c>
      <c r="C2375" s="153">
        <f>IF($B2375="NOT_OK",LEFT($A2375,CharNo($A2375,"\")-1),A2375)</f>
        <v>0</v>
      </c>
      <c r="D2375" s="44"/>
      <c r="E2375" s="153">
        <f>IF(D2375="NOT_OK",LEFT(C2375,CharNo(C2375,"\")-1),C2375)</f>
        <v>0</v>
      </c>
      <c r="F2375" s="44" t="str">
        <f t="shared" si="189"/>
        <v/>
      </c>
      <c r="G2375" s="153">
        <f>IF(F2375="NOT_OK",LEFT(E2375,CharNo(E2375,"\")-1),E2375)</f>
        <v>0</v>
      </c>
      <c r="H2375" s="44" t="str">
        <f t="shared" si="189"/>
        <v/>
      </c>
      <c r="I2375" s="153">
        <f>IF(H2375="NOT_OK",LEFT(G2375,CharNo(G2375,"\")-1),G2375)</f>
        <v>0</v>
      </c>
      <c r="J2375" s="44" t="str">
        <f t="shared" si="190"/>
        <v/>
      </c>
      <c r="K2375" s="153">
        <f>IF(J2375="NOT_OK",LEFT(I2375,CharNo(I2375,"\")-1),I2375)</f>
        <v>0</v>
      </c>
      <c r="L2375" s="44" t="str">
        <f t="shared" si="191"/>
        <v/>
      </c>
      <c r="M2375" s="153"/>
      <c r="N2375" s="44" t="str">
        <f t="shared" si="192"/>
        <v/>
      </c>
    </row>
    <row r="2376" spans="1:14" x14ac:dyDescent="0.2">
      <c r="A2376" s="153"/>
      <c r="B2376" s="44" t="str">
        <f t="shared" si="193"/>
        <v/>
      </c>
      <c r="C2376" s="153">
        <f>IF($B2376="NOT_OK",LEFT($A2376,CharNo($A2376,"\")-1),A2376)</f>
        <v>0</v>
      </c>
      <c r="D2376" s="44"/>
      <c r="E2376" s="153">
        <f>IF(D2376="NOT_OK",LEFT(C2376,CharNo(C2376,"\")-1),C2376)</f>
        <v>0</v>
      </c>
      <c r="F2376" s="44" t="str">
        <f t="shared" si="189"/>
        <v/>
      </c>
      <c r="G2376" s="153">
        <f>IF(F2376="NOT_OK",LEFT(E2376,CharNo(E2376,"\")-1),E2376)</f>
        <v>0</v>
      </c>
      <c r="H2376" s="44" t="str">
        <f t="shared" si="189"/>
        <v/>
      </c>
      <c r="I2376" s="153">
        <f>IF(H2376="NOT_OK",LEFT(G2376,CharNo(G2376,"\")-1),G2376)</f>
        <v>0</v>
      </c>
      <c r="J2376" s="44" t="str">
        <f t="shared" si="190"/>
        <v/>
      </c>
      <c r="K2376" s="153">
        <f>IF(J2376="NOT_OK",LEFT(I2376,CharNo(I2376,"\")-1),I2376)</f>
        <v>0</v>
      </c>
      <c r="L2376" s="44" t="str">
        <f t="shared" si="191"/>
        <v/>
      </c>
      <c r="M2376" s="153"/>
      <c r="N2376" s="44" t="str">
        <f t="shared" si="192"/>
        <v/>
      </c>
    </row>
    <row r="2377" spans="1:14" x14ac:dyDescent="0.2">
      <c r="A2377" s="153"/>
      <c r="B2377" s="44" t="str">
        <f t="shared" si="193"/>
        <v/>
      </c>
      <c r="C2377" s="153">
        <f>IF($B2377="NOT_OK",LEFT($A2377,CharNo($A2377,"\")-1),A2377)</f>
        <v>0</v>
      </c>
      <c r="D2377" s="44"/>
      <c r="E2377" s="153">
        <f>IF(D2377="NOT_OK",LEFT(C2377,CharNo(C2377,"\")-1),C2377)</f>
        <v>0</v>
      </c>
      <c r="F2377" s="44" t="str">
        <f t="shared" si="189"/>
        <v/>
      </c>
      <c r="G2377" s="153">
        <f>IF(F2377="NOT_OK",LEFT(E2377,CharNo(E2377,"\")-1),E2377)</f>
        <v>0</v>
      </c>
      <c r="H2377" s="44" t="str">
        <f t="shared" si="189"/>
        <v/>
      </c>
      <c r="I2377" s="153">
        <f>IF(H2377="NOT_OK",LEFT(G2377,CharNo(G2377,"\")-1),G2377)</f>
        <v>0</v>
      </c>
      <c r="J2377" s="44" t="str">
        <f t="shared" si="190"/>
        <v/>
      </c>
      <c r="K2377" s="153">
        <f>IF(J2377="NOT_OK",LEFT(I2377,CharNo(I2377,"\")-1),I2377)</f>
        <v>0</v>
      </c>
      <c r="L2377" s="44" t="str">
        <f t="shared" si="191"/>
        <v/>
      </c>
      <c r="M2377" s="153"/>
      <c r="N2377" s="44" t="str">
        <f t="shared" si="192"/>
        <v/>
      </c>
    </row>
    <row r="2378" spans="1:14" x14ac:dyDescent="0.2">
      <c r="A2378" s="153"/>
      <c r="B2378" s="44" t="str">
        <f t="shared" si="193"/>
        <v/>
      </c>
      <c r="C2378" s="153">
        <f>IF($B2378="NOT_OK",LEFT($A2378,CharNo($A2378,"\")-1),A2378)</f>
        <v>0</v>
      </c>
      <c r="D2378" s="44"/>
      <c r="E2378" s="153">
        <f>IF(D2378="NOT_OK",LEFT(C2378,CharNo(C2378,"\")-1),C2378)</f>
        <v>0</v>
      </c>
      <c r="F2378" s="44" t="str">
        <f t="shared" si="189"/>
        <v/>
      </c>
      <c r="G2378" s="153">
        <f>IF(F2378="NOT_OK",LEFT(E2378,CharNo(E2378,"\")-1),E2378)</f>
        <v>0</v>
      </c>
      <c r="H2378" s="44" t="str">
        <f t="shared" si="189"/>
        <v/>
      </c>
      <c r="I2378" s="153">
        <f>IF(H2378="NOT_OK",LEFT(G2378,CharNo(G2378,"\")-1),G2378)</f>
        <v>0</v>
      </c>
      <c r="J2378" s="44" t="str">
        <f t="shared" si="190"/>
        <v/>
      </c>
      <c r="K2378" s="153">
        <f>IF(J2378="NOT_OK",LEFT(I2378,CharNo(I2378,"\")-1),I2378)</f>
        <v>0</v>
      </c>
      <c r="L2378" s="44" t="str">
        <f t="shared" si="191"/>
        <v/>
      </c>
      <c r="M2378" s="153"/>
      <c r="N2378" s="44" t="str">
        <f t="shared" si="192"/>
        <v/>
      </c>
    </row>
    <row r="2379" spans="1:14" x14ac:dyDescent="0.2">
      <c r="A2379" s="153"/>
      <c r="B2379" s="44" t="str">
        <f t="shared" si="193"/>
        <v/>
      </c>
      <c r="C2379" s="153">
        <f>IF($B2379="NOT_OK",LEFT($A2379,CharNo($A2379,"\")-1),A2379)</f>
        <v>0</v>
      </c>
      <c r="D2379" s="44"/>
      <c r="E2379" s="153">
        <f>IF(D2379="NOT_OK",LEFT(C2379,CharNo(C2379,"\")-1),C2379)</f>
        <v>0</v>
      </c>
      <c r="F2379" s="44" t="str">
        <f t="shared" si="189"/>
        <v/>
      </c>
      <c r="G2379" s="153">
        <f>IF(F2379="NOT_OK",LEFT(E2379,CharNo(E2379,"\")-1),E2379)</f>
        <v>0</v>
      </c>
      <c r="H2379" s="44" t="str">
        <f t="shared" si="189"/>
        <v/>
      </c>
      <c r="I2379" s="153">
        <f>IF(H2379="NOT_OK",LEFT(G2379,CharNo(G2379,"\")-1),G2379)</f>
        <v>0</v>
      </c>
      <c r="J2379" s="44" t="str">
        <f t="shared" si="190"/>
        <v/>
      </c>
      <c r="K2379" s="153">
        <f>IF(J2379="NOT_OK",LEFT(I2379,CharNo(I2379,"\")-1),I2379)</f>
        <v>0</v>
      </c>
      <c r="L2379" s="44" t="str">
        <f t="shared" si="191"/>
        <v/>
      </c>
      <c r="M2379" s="153"/>
      <c r="N2379" s="44" t="str">
        <f t="shared" si="192"/>
        <v/>
      </c>
    </row>
    <row r="2380" spans="1:14" x14ac:dyDescent="0.2">
      <c r="A2380" s="153"/>
      <c r="B2380" s="44" t="str">
        <f t="shared" si="193"/>
        <v/>
      </c>
      <c r="C2380" s="153">
        <f>IF($B2380="NOT_OK",LEFT($A2380,CharNo($A2380,"\")-1),A2380)</f>
        <v>0</v>
      </c>
      <c r="D2380" s="44"/>
      <c r="E2380" s="153">
        <f>IF(D2380="NOT_OK",LEFT(C2380,CharNo(C2380,"\")-1),C2380)</f>
        <v>0</v>
      </c>
      <c r="F2380" s="44" t="str">
        <f t="shared" si="189"/>
        <v/>
      </c>
      <c r="G2380" s="153">
        <f>IF(F2380="NOT_OK",LEFT(E2380,CharNo(E2380,"\")-1),E2380)</f>
        <v>0</v>
      </c>
      <c r="H2380" s="44" t="str">
        <f t="shared" si="189"/>
        <v/>
      </c>
      <c r="I2380" s="153">
        <f>IF(H2380="NOT_OK",LEFT(G2380,CharNo(G2380,"\")-1),G2380)</f>
        <v>0</v>
      </c>
      <c r="J2380" s="44" t="str">
        <f t="shared" si="190"/>
        <v/>
      </c>
      <c r="K2380" s="153">
        <f>IF(J2380="NOT_OK",LEFT(I2380,CharNo(I2380,"\")-1),I2380)</f>
        <v>0</v>
      </c>
      <c r="L2380" s="44" t="str">
        <f t="shared" si="191"/>
        <v/>
      </c>
      <c r="M2380" s="153"/>
      <c r="N2380" s="44" t="str">
        <f t="shared" si="192"/>
        <v/>
      </c>
    </row>
    <row r="2381" spans="1:14" x14ac:dyDescent="0.2">
      <c r="A2381" s="153"/>
      <c r="B2381" s="44" t="str">
        <f t="shared" si="193"/>
        <v/>
      </c>
      <c r="C2381" s="153">
        <f>IF($B2381="NOT_OK",LEFT($A2381,CharNo($A2381,"\")-1),A2381)</f>
        <v>0</v>
      </c>
      <c r="D2381" s="44"/>
      <c r="E2381" s="153">
        <f>IF(D2381="NOT_OK",LEFT(C2381,CharNo(C2381,"\")-1),C2381)</f>
        <v>0</v>
      </c>
      <c r="F2381" s="44" t="str">
        <f t="shared" si="189"/>
        <v/>
      </c>
      <c r="G2381" s="153">
        <f>IF(F2381="NOT_OK",LEFT(E2381,CharNo(E2381,"\")-1),E2381)</f>
        <v>0</v>
      </c>
      <c r="H2381" s="44" t="str">
        <f t="shared" si="189"/>
        <v/>
      </c>
      <c r="I2381" s="153">
        <f>IF(H2381="NOT_OK",LEFT(G2381,CharNo(G2381,"\")-1),G2381)</f>
        <v>0</v>
      </c>
      <c r="J2381" s="44" t="str">
        <f t="shared" si="190"/>
        <v/>
      </c>
      <c r="K2381" s="153">
        <f>IF(J2381="NOT_OK",LEFT(I2381,CharNo(I2381,"\")-1),I2381)</f>
        <v>0</v>
      </c>
      <c r="L2381" s="44" t="str">
        <f t="shared" si="191"/>
        <v/>
      </c>
      <c r="M2381" s="153"/>
      <c r="N2381" s="44" t="str">
        <f t="shared" si="192"/>
        <v/>
      </c>
    </row>
    <row r="2382" spans="1:14" x14ac:dyDescent="0.2">
      <c r="A2382" s="153"/>
      <c r="B2382" s="44" t="str">
        <f t="shared" si="193"/>
        <v/>
      </c>
      <c r="C2382" s="153">
        <f>IF($B2382="NOT_OK",LEFT($A2382,CharNo($A2382,"\")-1),A2382)</f>
        <v>0</v>
      </c>
      <c r="D2382" s="44"/>
      <c r="E2382" s="153">
        <f>IF(D2382="NOT_OK",LEFT(C2382,CharNo(C2382,"\")-1),C2382)</f>
        <v>0</v>
      </c>
      <c r="F2382" s="44" t="str">
        <f t="shared" si="189"/>
        <v/>
      </c>
      <c r="G2382" s="153">
        <f>IF(F2382="NOT_OK",LEFT(E2382,CharNo(E2382,"\")-1),E2382)</f>
        <v>0</v>
      </c>
      <c r="H2382" s="44" t="str">
        <f t="shared" si="189"/>
        <v/>
      </c>
      <c r="I2382" s="153">
        <f>IF(H2382="NOT_OK",LEFT(G2382,CharNo(G2382,"\")-1),G2382)</f>
        <v>0</v>
      </c>
      <c r="J2382" s="44" t="str">
        <f t="shared" si="190"/>
        <v/>
      </c>
      <c r="K2382" s="153">
        <f>IF(J2382="NOT_OK",LEFT(I2382,CharNo(I2382,"\")-1),I2382)</f>
        <v>0</v>
      </c>
      <c r="L2382" s="44" t="str">
        <f t="shared" si="191"/>
        <v/>
      </c>
      <c r="M2382" s="153"/>
      <c r="N2382" s="44" t="str">
        <f t="shared" si="192"/>
        <v/>
      </c>
    </row>
    <row r="2383" spans="1:14" x14ac:dyDescent="0.2">
      <c r="A2383" s="153"/>
      <c r="B2383" s="44" t="str">
        <f t="shared" si="193"/>
        <v/>
      </c>
      <c r="C2383" s="153">
        <f>IF($B2383="NOT_OK",LEFT($A2383,CharNo($A2383,"\")-1),A2383)</f>
        <v>0</v>
      </c>
      <c r="D2383" s="44"/>
      <c r="E2383" s="153">
        <f>IF(D2383="NOT_OK",LEFT(C2383,CharNo(C2383,"\")-1),C2383)</f>
        <v>0</v>
      </c>
      <c r="F2383" s="44" t="str">
        <f t="shared" si="189"/>
        <v/>
      </c>
      <c r="G2383" s="153">
        <f>IF(F2383="NOT_OK",LEFT(E2383,CharNo(E2383,"\")-1),E2383)</f>
        <v>0</v>
      </c>
      <c r="H2383" s="44" t="str">
        <f t="shared" si="189"/>
        <v/>
      </c>
      <c r="I2383" s="153">
        <f>IF(H2383="NOT_OK",LEFT(G2383,CharNo(G2383,"\")-1),G2383)</f>
        <v>0</v>
      </c>
      <c r="J2383" s="44" t="str">
        <f t="shared" si="190"/>
        <v/>
      </c>
      <c r="K2383" s="153">
        <f>IF(J2383="NOT_OK",LEFT(I2383,CharNo(I2383,"\")-1),I2383)</f>
        <v>0</v>
      </c>
      <c r="L2383" s="44" t="str">
        <f t="shared" si="191"/>
        <v/>
      </c>
      <c r="M2383" s="153"/>
      <c r="N2383" s="44" t="str">
        <f t="shared" si="192"/>
        <v/>
      </c>
    </row>
    <row r="2384" spans="1:14" x14ac:dyDescent="0.2">
      <c r="A2384" s="153"/>
      <c r="B2384" s="44" t="str">
        <f t="shared" si="193"/>
        <v/>
      </c>
      <c r="C2384" s="153">
        <f>IF($B2384="NOT_OK",LEFT($A2384,CharNo($A2384,"\")-1),A2384)</f>
        <v>0</v>
      </c>
      <c r="D2384" s="44"/>
      <c r="E2384" s="153">
        <f>IF(D2384="NOT_OK",LEFT(C2384,CharNo(C2384,"\")-1),C2384)</f>
        <v>0</v>
      </c>
      <c r="F2384" s="44" t="str">
        <f t="shared" si="189"/>
        <v/>
      </c>
      <c r="G2384" s="153">
        <f>IF(F2384="NOT_OK",LEFT(E2384,CharNo(E2384,"\")-1),E2384)</f>
        <v>0</v>
      </c>
      <c r="H2384" s="44" t="str">
        <f t="shared" si="189"/>
        <v/>
      </c>
      <c r="I2384" s="153">
        <f>IF(H2384="NOT_OK",LEFT(G2384,CharNo(G2384,"\")-1),G2384)</f>
        <v>0</v>
      </c>
      <c r="J2384" s="44" t="str">
        <f t="shared" si="190"/>
        <v/>
      </c>
      <c r="K2384" s="153">
        <f>IF(J2384="NOT_OK",LEFT(I2384,CharNo(I2384,"\")-1),I2384)</f>
        <v>0</v>
      </c>
      <c r="L2384" s="44" t="str">
        <f t="shared" si="191"/>
        <v/>
      </c>
      <c r="M2384" s="153"/>
      <c r="N2384" s="44" t="str">
        <f t="shared" si="192"/>
        <v/>
      </c>
    </row>
    <row r="2385" spans="1:14" x14ac:dyDescent="0.2">
      <c r="A2385" s="153"/>
      <c r="B2385" s="44" t="str">
        <f t="shared" si="193"/>
        <v/>
      </c>
      <c r="C2385" s="153">
        <f>IF($B2385="NOT_OK",LEFT($A2385,CharNo($A2385,"\")-1),A2385)</f>
        <v>0</v>
      </c>
      <c r="D2385" s="44"/>
      <c r="E2385" s="153">
        <f>IF(D2385="NOT_OK",LEFT(C2385,CharNo(C2385,"\")-1),C2385)</f>
        <v>0</v>
      </c>
      <c r="F2385" s="44" t="str">
        <f t="shared" si="189"/>
        <v/>
      </c>
      <c r="G2385" s="153">
        <f>IF(F2385="NOT_OK",LEFT(E2385,CharNo(E2385,"\")-1),E2385)</f>
        <v>0</v>
      </c>
      <c r="H2385" s="44" t="str">
        <f t="shared" si="189"/>
        <v/>
      </c>
      <c r="I2385" s="153">
        <f>IF(H2385="NOT_OK",LEFT(G2385,CharNo(G2385,"\")-1),G2385)</f>
        <v>0</v>
      </c>
      <c r="J2385" s="44" t="str">
        <f t="shared" si="190"/>
        <v/>
      </c>
      <c r="K2385" s="153">
        <f>IF(J2385="NOT_OK",LEFT(I2385,CharNo(I2385,"\")-1),I2385)</f>
        <v>0</v>
      </c>
      <c r="L2385" s="44" t="str">
        <f t="shared" si="191"/>
        <v/>
      </c>
      <c r="M2385" s="153"/>
      <c r="N2385" s="44" t="str">
        <f t="shared" si="192"/>
        <v/>
      </c>
    </row>
    <row r="2386" spans="1:14" x14ac:dyDescent="0.2">
      <c r="A2386" s="153"/>
      <c r="B2386" s="44" t="str">
        <f t="shared" si="193"/>
        <v/>
      </c>
      <c r="C2386" s="153">
        <f>IF($B2386="NOT_OK",LEFT($A2386,CharNo($A2386,"\")-1),A2386)</f>
        <v>0</v>
      </c>
      <c r="D2386" s="44"/>
      <c r="E2386" s="153">
        <f>IF(D2386="NOT_OK",LEFT(C2386,CharNo(C2386,"\")-1),C2386)</f>
        <v>0</v>
      </c>
      <c r="F2386" s="44" t="str">
        <f t="shared" si="189"/>
        <v/>
      </c>
      <c r="G2386" s="153">
        <f>IF(F2386="NOT_OK",LEFT(E2386,CharNo(E2386,"\")-1),E2386)</f>
        <v>0</v>
      </c>
      <c r="H2386" s="44" t="str">
        <f t="shared" si="189"/>
        <v/>
      </c>
      <c r="I2386" s="153">
        <f>IF(H2386="NOT_OK",LEFT(G2386,CharNo(G2386,"\")-1),G2386)</f>
        <v>0</v>
      </c>
      <c r="J2386" s="44" t="str">
        <f t="shared" si="190"/>
        <v/>
      </c>
      <c r="K2386" s="153">
        <f>IF(J2386="NOT_OK",LEFT(I2386,CharNo(I2386,"\")-1),I2386)</f>
        <v>0</v>
      </c>
      <c r="L2386" s="44" t="str">
        <f t="shared" si="191"/>
        <v/>
      </c>
      <c r="M2386" s="153"/>
      <c r="N2386" s="44" t="str">
        <f t="shared" si="192"/>
        <v/>
      </c>
    </row>
    <row r="2387" spans="1:14" x14ac:dyDescent="0.2">
      <c r="A2387" s="153"/>
      <c r="B2387" s="44" t="str">
        <f t="shared" si="193"/>
        <v/>
      </c>
      <c r="C2387" s="153">
        <f>IF($B2387="NOT_OK",LEFT($A2387,CharNo($A2387,"\")-1),A2387)</f>
        <v>0</v>
      </c>
      <c r="D2387" s="44"/>
      <c r="E2387" s="153">
        <f>IF(D2387="NOT_OK",LEFT(C2387,CharNo(C2387,"\")-1),C2387)</f>
        <v>0</v>
      </c>
      <c r="F2387" s="44" t="str">
        <f t="shared" si="189"/>
        <v/>
      </c>
      <c r="G2387" s="153">
        <f>IF(F2387="NOT_OK",LEFT(E2387,CharNo(E2387,"\")-1),E2387)</f>
        <v>0</v>
      </c>
      <c r="H2387" s="44" t="str">
        <f t="shared" si="189"/>
        <v/>
      </c>
      <c r="I2387" s="153">
        <f>IF(H2387="NOT_OK",LEFT(G2387,CharNo(G2387,"\")-1),G2387)</f>
        <v>0</v>
      </c>
      <c r="J2387" s="44" t="str">
        <f t="shared" si="190"/>
        <v/>
      </c>
      <c r="K2387" s="153">
        <f>IF(J2387="NOT_OK",LEFT(I2387,CharNo(I2387,"\")-1),I2387)</f>
        <v>0</v>
      </c>
      <c r="L2387" s="44" t="str">
        <f t="shared" si="191"/>
        <v/>
      </c>
      <c r="M2387" s="153"/>
      <c r="N2387" s="44" t="str">
        <f t="shared" si="192"/>
        <v/>
      </c>
    </row>
    <row r="2388" spans="1:14" x14ac:dyDescent="0.2">
      <c r="A2388" s="153"/>
      <c r="B2388" s="44" t="str">
        <f t="shared" si="193"/>
        <v/>
      </c>
      <c r="C2388" s="153">
        <f>IF($B2388="NOT_OK",LEFT($A2388,CharNo($A2388,"\")-1),A2388)</f>
        <v>0</v>
      </c>
      <c r="D2388" s="44"/>
      <c r="E2388" s="153">
        <f>IF(D2388="NOT_OK",LEFT(C2388,CharNo(C2388,"\")-1),C2388)</f>
        <v>0</v>
      </c>
      <c r="F2388" s="44" t="str">
        <f t="shared" si="189"/>
        <v/>
      </c>
      <c r="G2388" s="153">
        <f>IF(F2388="NOT_OK",LEFT(E2388,CharNo(E2388,"\")-1),E2388)</f>
        <v>0</v>
      </c>
      <c r="H2388" s="44" t="str">
        <f t="shared" si="189"/>
        <v/>
      </c>
      <c r="I2388" s="153">
        <f>IF(H2388="NOT_OK",LEFT(G2388,CharNo(G2388,"\")-1),G2388)</f>
        <v>0</v>
      </c>
      <c r="J2388" s="44" t="str">
        <f t="shared" si="190"/>
        <v/>
      </c>
      <c r="K2388" s="153">
        <f>IF(J2388="NOT_OK",LEFT(I2388,CharNo(I2388,"\")-1),I2388)</f>
        <v>0</v>
      </c>
      <c r="L2388" s="44" t="str">
        <f t="shared" si="191"/>
        <v/>
      </c>
      <c r="M2388" s="153"/>
      <c r="N2388" s="44" t="str">
        <f t="shared" si="192"/>
        <v/>
      </c>
    </row>
    <row r="2389" spans="1:14" x14ac:dyDescent="0.2">
      <c r="A2389" s="153"/>
      <c r="B2389" s="44" t="str">
        <f t="shared" si="193"/>
        <v/>
      </c>
      <c r="C2389" s="153">
        <f>IF($B2389="NOT_OK",LEFT($A2389,CharNo($A2389,"\")-1),A2389)</f>
        <v>0</v>
      </c>
      <c r="D2389" s="44"/>
      <c r="E2389" s="153">
        <f>IF(D2389="NOT_OK",LEFT(C2389,CharNo(C2389,"\")-1),C2389)</f>
        <v>0</v>
      </c>
      <c r="F2389" s="44" t="str">
        <f t="shared" si="189"/>
        <v/>
      </c>
      <c r="G2389" s="153">
        <f>IF(F2389="NOT_OK",LEFT(E2389,CharNo(E2389,"\")-1),E2389)</f>
        <v>0</v>
      </c>
      <c r="H2389" s="44" t="str">
        <f t="shared" si="189"/>
        <v/>
      </c>
      <c r="I2389" s="153">
        <f>IF(H2389="NOT_OK",LEFT(G2389,CharNo(G2389,"\")-1),G2389)</f>
        <v>0</v>
      </c>
      <c r="J2389" s="44" t="str">
        <f t="shared" si="190"/>
        <v/>
      </c>
      <c r="K2389" s="153">
        <f>IF(J2389="NOT_OK",LEFT(I2389,CharNo(I2389,"\")-1),I2389)</f>
        <v>0</v>
      </c>
      <c r="L2389" s="44" t="str">
        <f t="shared" si="191"/>
        <v/>
      </c>
      <c r="M2389" s="153"/>
      <c r="N2389" s="44" t="str">
        <f t="shared" si="192"/>
        <v/>
      </c>
    </row>
    <row r="2390" spans="1:14" x14ac:dyDescent="0.2">
      <c r="A2390" s="153"/>
      <c r="B2390" s="44" t="str">
        <f t="shared" si="193"/>
        <v/>
      </c>
      <c r="C2390" s="153">
        <f>IF($B2390="NOT_OK",LEFT($A2390,CharNo($A2390,"\")-1),A2390)</f>
        <v>0</v>
      </c>
      <c r="D2390" s="44"/>
      <c r="E2390" s="153">
        <f>IF(D2390="NOT_OK",LEFT(C2390,CharNo(C2390,"\")-1),C2390)</f>
        <v>0</v>
      </c>
      <c r="F2390" s="44" t="str">
        <f t="shared" si="189"/>
        <v/>
      </c>
      <c r="G2390" s="153">
        <f>IF(F2390="NOT_OK",LEFT(E2390,CharNo(E2390,"\")-1),E2390)</f>
        <v>0</v>
      </c>
      <c r="H2390" s="44" t="str">
        <f t="shared" si="189"/>
        <v/>
      </c>
      <c r="I2390" s="153">
        <f>IF(H2390="NOT_OK",LEFT(G2390,CharNo(G2390,"\")-1),G2390)</f>
        <v>0</v>
      </c>
      <c r="J2390" s="44" t="str">
        <f t="shared" si="190"/>
        <v/>
      </c>
      <c r="K2390" s="153">
        <f>IF(J2390="NOT_OK",LEFT(I2390,CharNo(I2390,"\")-1),I2390)</f>
        <v>0</v>
      </c>
      <c r="L2390" s="44" t="str">
        <f t="shared" si="191"/>
        <v/>
      </c>
      <c r="M2390" s="153"/>
      <c r="N2390" s="44" t="str">
        <f t="shared" si="192"/>
        <v/>
      </c>
    </row>
    <row r="2391" spans="1:14" x14ac:dyDescent="0.2">
      <c r="A2391" s="153"/>
      <c r="B2391" s="44" t="str">
        <f t="shared" si="193"/>
        <v/>
      </c>
      <c r="C2391" s="153">
        <f>IF($B2391="NOT_OK",LEFT($A2391,CharNo($A2391,"\")-1),A2391)</f>
        <v>0</v>
      </c>
      <c r="D2391" s="44"/>
      <c r="E2391" s="153">
        <f>IF(D2391="NOT_OK",LEFT(C2391,CharNo(C2391,"\")-1),C2391)</f>
        <v>0</v>
      </c>
      <c r="F2391" s="44" t="str">
        <f t="shared" si="189"/>
        <v/>
      </c>
      <c r="G2391" s="153">
        <f>IF(F2391="NOT_OK",LEFT(E2391,CharNo(E2391,"\")-1),E2391)</f>
        <v>0</v>
      </c>
      <c r="H2391" s="44" t="str">
        <f t="shared" si="189"/>
        <v/>
      </c>
      <c r="I2391" s="153">
        <f>IF(H2391="NOT_OK",LEFT(G2391,CharNo(G2391,"\")-1),G2391)</f>
        <v>0</v>
      </c>
      <c r="J2391" s="44" t="str">
        <f t="shared" si="190"/>
        <v/>
      </c>
      <c r="K2391" s="153">
        <f>IF(J2391="NOT_OK",LEFT(I2391,CharNo(I2391,"\")-1),I2391)</f>
        <v>0</v>
      </c>
      <c r="L2391" s="44" t="str">
        <f t="shared" si="191"/>
        <v/>
      </c>
      <c r="M2391" s="153"/>
      <c r="N2391" s="44" t="str">
        <f t="shared" si="192"/>
        <v/>
      </c>
    </row>
    <row r="2392" spans="1:14" x14ac:dyDescent="0.2">
      <c r="A2392" s="153"/>
      <c r="B2392" s="44" t="str">
        <f t="shared" si="193"/>
        <v/>
      </c>
      <c r="C2392" s="153">
        <f>IF($B2392="NOT_OK",LEFT($A2392,CharNo($A2392,"\")-1),A2392)</f>
        <v>0</v>
      </c>
      <c r="D2392" s="44"/>
      <c r="E2392" s="153">
        <f>IF(D2392="NOT_OK",LEFT(C2392,CharNo(C2392,"\")-1),C2392)</f>
        <v>0</v>
      </c>
      <c r="F2392" s="44" t="str">
        <f t="shared" si="189"/>
        <v/>
      </c>
      <c r="G2392" s="153">
        <f>IF(F2392="NOT_OK",LEFT(E2392,CharNo(E2392,"\")-1),E2392)</f>
        <v>0</v>
      </c>
      <c r="H2392" s="44" t="str">
        <f t="shared" si="189"/>
        <v/>
      </c>
      <c r="I2392" s="153">
        <f>IF(H2392="NOT_OK",LEFT(G2392,CharNo(G2392,"\")-1),G2392)</f>
        <v>0</v>
      </c>
      <c r="J2392" s="44" t="str">
        <f t="shared" si="190"/>
        <v/>
      </c>
      <c r="K2392" s="153">
        <f>IF(J2392="NOT_OK",LEFT(I2392,CharNo(I2392,"\")-1),I2392)</f>
        <v>0</v>
      </c>
      <c r="L2392" s="44" t="str">
        <f t="shared" si="191"/>
        <v/>
      </c>
      <c r="M2392" s="153"/>
      <c r="N2392" s="44" t="str">
        <f t="shared" si="192"/>
        <v/>
      </c>
    </row>
    <row r="2393" spans="1:14" x14ac:dyDescent="0.2">
      <c r="A2393" s="153"/>
      <c r="B2393" s="44" t="str">
        <f t="shared" si="193"/>
        <v/>
      </c>
      <c r="C2393" s="153">
        <f>IF($B2393="NOT_OK",LEFT($A2393,CharNo($A2393,"\")-1),A2393)</f>
        <v>0</v>
      </c>
      <c r="D2393" s="44"/>
      <c r="E2393" s="153">
        <f>IF(D2393="NOT_OK",LEFT(C2393,CharNo(C2393,"\")-1),C2393)</f>
        <v>0</v>
      </c>
      <c r="F2393" s="44" t="str">
        <f t="shared" si="189"/>
        <v/>
      </c>
      <c r="G2393" s="153">
        <f>IF(F2393="NOT_OK",LEFT(E2393,CharNo(E2393,"\")-1),E2393)</f>
        <v>0</v>
      </c>
      <c r="H2393" s="44" t="str">
        <f t="shared" si="189"/>
        <v/>
      </c>
      <c r="I2393" s="153">
        <f>IF(H2393="NOT_OK",LEFT(G2393,CharNo(G2393,"\")-1),G2393)</f>
        <v>0</v>
      </c>
      <c r="J2393" s="44" t="str">
        <f t="shared" si="190"/>
        <v/>
      </c>
      <c r="K2393" s="153">
        <f>IF(J2393="NOT_OK",LEFT(I2393,CharNo(I2393,"\")-1),I2393)</f>
        <v>0</v>
      </c>
      <c r="L2393" s="44" t="str">
        <f t="shared" si="191"/>
        <v/>
      </c>
      <c r="M2393" s="153"/>
      <c r="N2393" s="44" t="str">
        <f t="shared" si="192"/>
        <v/>
      </c>
    </row>
    <row r="2394" spans="1:14" x14ac:dyDescent="0.2">
      <c r="A2394" s="153"/>
      <c r="B2394" s="44" t="str">
        <f t="shared" si="193"/>
        <v/>
      </c>
      <c r="C2394" s="153">
        <f>IF($B2394="NOT_OK",LEFT($A2394,CharNo($A2394,"\")-1),A2394)</f>
        <v>0</v>
      </c>
      <c r="D2394" s="44"/>
      <c r="E2394" s="153">
        <f>IF(D2394="NOT_OK",LEFT(C2394,CharNo(C2394,"\")-1),C2394)</f>
        <v>0</v>
      </c>
      <c r="F2394" s="44" t="str">
        <f t="shared" si="189"/>
        <v/>
      </c>
      <c r="G2394" s="153">
        <f>IF(F2394="NOT_OK",LEFT(E2394,CharNo(E2394,"\")-1),E2394)</f>
        <v>0</v>
      </c>
      <c r="H2394" s="44" t="str">
        <f t="shared" si="189"/>
        <v/>
      </c>
      <c r="I2394" s="153">
        <f>IF(H2394="NOT_OK",LEFT(G2394,CharNo(G2394,"\")-1),G2394)</f>
        <v>0</v>
      </c>
      <c r="J2394" s="44" t="str">
        <f t="shared" si="190"/>
        <v/>
      </c>
      <c r="K2394" s="153">
        <f>IF(J2394="NOT_OK",LEFT(I2394,CharNo(I2394,"\")-1),I2394)</f>
        <v>0</v>
      </c>
      <c r="L2394" s="44" t="str">
        <f t="shared" si="191"/>
        <v/>
      </c>
      <c r="M2394" s="153"/>
      <c r="N2394" s="44" t="str">
        <f t="shared" si="192"/>
        <v/>
      </c>
    </row>
    <row r="2395" spans="1:14" x14ac:dyDescent="0.2">
      <c r="A2395" s="153"/>
      <c r="B2395" s="44" t="str">
        <f t="shared" si="193"/>
        <v/>
      </c>
      <c r="C2395" s="153">
        <f>IF($B2395="NOT_OK",LEFT($A2395,CharNo($A2395,"\")-1),A2395)</f>
        <v>0</v>
      </c>
      <c r="D2395" s="44"/>
      <c r="E2395" s="153">
        <f>IF(D2395="NOT_OK",LEFT(C2395,CharNo(C2395,"\")-1),C2395)</f>
        <v>0</v>
      </c>
      <c r="F2395" s="44" t="str">
        <f t="shared" si="189"/>
        <v/>
      </c>
      <c r="G2395" s="153">
        <f>IF(F2395="NOT_OK",LEFT(E2395,CharNo(E2395,"\")-1),E2395)</f>
        <v>0</v>
      </c>
      <c r="H2395" s="44" t="str">
        <f t="shared" si="189"/>
        <v/>
      </c>
      <c r="I2395" s="153">
        <f>IF(H2395="NOT_OK",LEFT(G2395,CharNo(G2395,"\")-1),G2395)</f>
        <v>0</v>
      </c>
      <c r="J2395" s="44" t="str">
        <f t="shared" si="190"/>
        <v/>
      </c>
      <c r="K2395" s="153">
        <f>IF(J2395="NOT_OK",LEFT(I2395,CharNo(I2395,"\")-1),I2395)</f>
        <v>0</v>
      </c>
      <c r="L2395" s="44" t="str">
        <f t="shared" si="191"/>
        <v/>
      </c>
      <c r="M2395" s="153"/>
      <c r="N2395" s="44" t="str">
        <f t="shared" si="192"/>
        <v/>
      </c>
    </row>
    <row r="2396" spans="1:14" x14ac:dyDescent="0.2">
      <c r="A2396" s="153"/>
      <c r="B2396" s="44" t="str">
        <f t="shared" si="193"/>
        <v/>
      </c>
      <c r="C2396" s="153">
        <f>IF($B2396="NOT_OK",LEFT($A2396,CharNo($A2396,"\")-1),A2396)</f>
        <v>0</v>
      </c>
      <c r="D2396" s="44"/>
      <c r="E2396" s="153">
        <f>IF(D2396="NOT_OK",LEFT(C2396,CharNo(C2396,"\")-1),C2396)</f>
        <v>0</v>
      </c>
      <c r="F2396" s="44" t="str">
        <f t="shared" si="189"/>
        <v/>
      </c>
      <c r="G2396" s="153">
        <f>IF(F2396="NOT_OK",LEFT(E2396,CharNo(E2396,"\")-1),E2396)</f>
        <v>0</v>
      </c>
      <c r="H2396" s="44" t="str">
        <f t="shared" si="189"/>
        <v/>
      </c>
      <c r="I2396" s="153">
        <f>IF(H2396="NOT_OK",LEFT(G2396,CharNo(G2396,"\")-1),G2396)</f>
        <v>0</v>
      </c>
      <c r="J2396" s="44" t="str">
        <f t="shared" si="190"/>
        <v/>
      </c>
      <c r="K2396" s="153">
        <f>IF(J2396="NOT_OK",LEFT(I2396,CharNo(I2396,"\")-1),I2396)</f>
        <v>0</v>
      </c>
      <c r="L2396" s="44" t="str">
        <f t="shared" si="191"/>
        <v/>
      </c>
      <c r="M2396" s="153"/>
      <c r="N2396" s="44" t="str">
        <f t="shared" si="192"/>
        <v/>
      </c>
    </row>
    <row r="2397" spans="1:14" x14ac:dyDescent="0.2">
      <c r="A2397" s="153"/>
      <c r="B2397" s="44" t="str">
        <f t="shared" si="193"/>
        <v/>
      </c>
      <c r="C2397" s="153">
        <f>IF($B2397="NOT_OK",LEFT($A2397,CharNo($A2397,"\")-1),A2397)</f>
        <v>0</v>
      </c>
      <c r="D2397" s="44"/>
      <c r="E2397" s="153">
        <f>IF(D2397="NOT_OK",LEFT(C2397,CharNo(C2397,"\")-1),C2397)</f>
        <v>0</v>
      </c>
      <c r="F2397" s="44" t="str">
        <f t="shared" si="189"/>
        <v/>
      </c>
      <c r="G2397" s="153">
        <f>IF(F2397="NOT_OK",LEFT(E2397,CharNo(E2397,"\")-1),E2397)</f>
        <v>0</v>
      </c>
      <c r="H2397" s="44" t="str">
        <f t="shared" si="189"/>
        <v/>
      </c>
      <c r="I2397" s="153">
        <f>IF(H2397="NOT_OK",LEFT(G2397,CharNo(G2397,"\")-1),G2397)</f>
        <v>0</v>
      </c>
      <c r="J2397" s="44" t="str">
        <f t="shared" si="190"/>
        <v/>
      </c>
      <c r="K2397" s="153">
        <f>IF(J2397="NOT_OK",LEFT(I2397,CharNo(I2397,"\")-1),I2397)</f>
        <v>0</v>
      </c>
      <c r="L2397" s="44" t="str">
        <f t="shared" si="191"/>
        <v/>
      </c>
      <c r="M2397" s="153"/>
      <c r="N2397" s="44" t="str">
        <f t="shared" si="192"/>
        <v/>
      </c>
    </row>
    <row r="2398" spans="1:14" x14ac:dyDescent="0.2">
      <c r="A2398" s="153"/>
      <c r="B2398" s="44" t="str">
        <f t="shared" si="193"/>
        <v/>
      </c>
      <c r="C2398" s="153">
        <f>IF($B2398="NOT_OK",LEFT($A2398,CharNo($A2398,"\")-1),A2398)</f>
        <v>0</v>
      </c>
      <c r="D2398" s="44"/>
      <c r="E2398" s="153">
        <f>IF(D2398="NOT_OK",LEFT(C2398,CharNo(C2398,"\")-1),C2398)</f>
        <v>0</v>
      </c>
      <c r="F2398" s="44" t="str">
        <f t="shared" si="189"/>
        <v/>
      </c>
      <c r="G2398" s="153">
        <f>IF(F2398="NOT_OK",LEFT(E2398,CharNo(E2398,"\")-1),E2398)</f>
        <v>0</v>
      </c>
      <c r="H2398" s="44" t="str">
        <f t="shared" si="189"/>
        <v/>
      </c>
      <c r="I2398" s="153">
        <f>IF(H2398="NOT_OK",LEFT(G2398,CharNo(G2398,"\")-1),G2398)</f>
        <v>0</v>
      </c>
      <c r="J2398" s="44" t="str">
        <f t="shared" si="190"/>
        <v/>
      </c>
      <c r="K2398" s="153">
        <f>IF(J2398="NOT_OK",LEFT(I2398,CharNo(I2398,"\")-1),I2398)</f>
        <v>0</v>
      </c>
      <c r="L2398" s="44" t="str">
        <f t="shared" si="191"/>
        <v/>
      </c>
      <c r="M2398" s="153"/>
      <c r="N2398" s="44" t="str">
        <f t="shared" si="192"/>
        <v/>
      </c>
    </row>
    <row r="2399" spans="1:14" x14ac:dyDescent="0.2">
      <c r="A2399" s="153"/>
      <c r="B2399" s="44" t="str">
        <f t="shared" si="193"/>
        <v/>
      </c>
      <c r="C2399" s="153">
        <f>IF($B2399="NOT_OK",LEFT($A2399,CharNo($A2399,"\")-1),A2399)</f>
        <v>0</v>
      </c>
      <c r="D2399" s="44"/>
      <c r="E2399" s="153">
        <f>IF(D2399="NOT_OK",LEFT(C2399,CharNo(C2399,"\")-1),C2399)</f>
        <v>0</v>
      </c>
      <c r="F2399" s="44" t="str">
        <f t="shared" si="189"/>
        <v/>
      </c>
      <c r="G2399" s="153">
        <f>IF(F2399="NOT_OK",LEFT(E2399,CharNo(E2399,"\")-1),E2399)</f>
        <v>0</v>
      </c>
      <c r="H2399" s="44" t="str">
        <f t="shared" si="189"/>
        <v/>
      </c>
      <c r="I2399" s="153">
        <f>IF(H2399="NOT_OK",LEFT(G2399,CharNo(G2399,"\")-1),G2399)</f>
        <v>0</v>
      </c>
      <c r="J2399" s="44" t="str">
        <f t="shared" si="190"/>
        <v/>
      </c>
      <c r="K2399" s="153">
        <f>IF(J2399="NOT_OK",LEFT(I2399,CharNo(I2399,"\")-1),I2399)</f>
        <v>0</v>
      </c>
      <c r="L2399" s="44" t="str">
        <f t="shared" si="191"/>
        <v/>
      </c>
      <c r="M2399" s="153"/>
      <c r="N2399" s="44" t="str">
        <f t="shared" si="192"/>
        <v/>
      </c>
    </row>
    <row r="2400" spans="1:14" x14ac:dyDescent="0.2">
      <c r="A2400" s="153"/>
      <c r="B2400" s="44" t="str">
        <f t="shared" si="193"/>
        <v/>
      </c>
      <c r="C2400" s="153">
        <f>IF($B2400="NOT_OK",LEFT($A2400,CharNo($A2400,"\")-1),A2400)</f>
        <v>0</v>
      </c>
      <c r="D2400" s="44"/>
      <c r="E2400" s="153">
        <f>IF(D2400="NOT_OK",LEFT(C2400,CharNo(C2400,"\")-1),C2400)</f>
        <v>0</v>
      </c>
      <c r="F2400" s="44" t="str">
        <f t="shared" si="189"/>
        <v/>
      </c>
      <c r="G2400" s="153">
        <f>IF(F2400="NOT_OK",LEFT(E2400,CharNo(E2400,"\")-1),E2400)</f>
        <v>0</v>
      </c>
      <c r="H2400" s="44" t="str">
        <f t="shared" si="189"/>
        <v/>
      </c>
      <c r="I2400" s="153">
        <f>IF(H2400="NOT_OK",LEFT(G2400,CharNo(G2400,"\")-1),G2400)</f>
        <v>0</v>
      </c>
      <c r="J2400" s="44" t="str">
        <f t="shared" si="190"/>
        <v/>
      </c>
      <c r="K2400" s="153">
        <f>IF(J2400="NOT_OK",LEFT(I2400,CharNo(I2400,"\")-1),I2400)</f>
        <v>0</v>
      </c>
      <c r="L2400" s="44" t="str">
        <f t="shared" si="191"/>
        <v/>
      </c>
      <c r="M2400" s="153"/>
      <c r="N2400" s="44" t="str">
        <f t="shared" si="192"/>
        <v/>
      </c>
    </row>
    <row r="2401" spans="1:14" x14ac:dyDescent="0.2">
      <c r="A2401" s="153"/>
      <c r="B2401" s="44" t="str">
        <f t="shared" si="193"/>
        <v/>
      </c>
      <c r="C2401" s="153">
        <f>IF($B2401="NOT_OK",LEFT($A2401,CharNo($A2401,"\")-1),A2401)</f>
        <v>0</v>
      </c>
      <c r="D2401" s="44"/>
      <c r="E2401" s="153">
        <f>IF(D2401="NOT_OK",LEFT(C2401,CharNo(C2401,"\")-1),C2401)</f>
        <v>0</v>
      </c>
      <c r="F2401" s="44" t="str">
        <f t="shared" si="189"/>
        <v/>
      </c>
      <c r="G2401" s="153">
        <f>IF(F2401="NOT_OK",LEFT(E2401,CharNo(E2401,"\")-1),E2401)</f>
        <v>0</v>
      </c>
      <c r="H2401" s="44" t="str">
        <f t="shared" si="189"/>
        <v/>
      </c>
      <c r="I2401" s="153">
        <f>IF(H2401="NOT_OK",LEFT(G2401,CharNo(G2401,"\")-1),G2401)</f>
        <v>0</v>
      </c>
      <c r="J2401" s="44" t="str">
        <f t="shared" si="190"/>
        <v/>
      </c>
      <c r="K2401" s="153">
        <f>IF(J2401="NOT_OK",LEFT(I2401,CharNo(I2401,"\")-1),I2401)</f>
        <v>0</v>
      </c>
      <c r="L2401" s="44" t="str">
        <f t="shared" si="191"/>
        <v/>
      </c>
      <c r="M2401" s="153"/>
      <c r="N2401" s="44" t="str">
        <f t="shared" si="192"/>
        <v/>
      </c>
    </row>
    <row r="2402" spans="1:14" x14ac:dyDescent="0.2">
      <c r="A2402" s="153"/>
      <c r="B2402" s="44" t="str">
        <f t="shared" si="193"/>
        <v/>
      </c>
      <c r="C2402" s="153">
        <f>IF($B2402="NOT_OK",LEFT($A2402,CharNo($A2402,"\")-1),A2402)</f>
        <v>0</v>
      </c>
      <c r="D2402" s="44"/>
      <c r="E2402" s="153">
        <f>IF(D2402="NOT_OK",LEFT(C2402,CharNo(C2402,"\")-1),C2402)</f>
        <v>0</v>
      </c>
      <c r="F2402" s="44" t="str">
        <f t="shared" si="189"/>
        <v/>
      </c>
      <c r="G2402" s="153">
        <f>IF(F2402="NOT_OK",LEFT(E2402,CharNo(E2402,"\")-1),E2402)</f>
        <v>0</v>
      </c>
      <c r="H2402" s="44" t="str">
        <f t="shared" si="189"/>
        <v/>
      </c>
      <c r="I2402" s="153">
        <f>IF(H2402="NOT_OK",LEFT(G2402,CharNo(G2402,"\")-1),G2402)</f>
        <v>0</v>
      </c>
      <c r="J2402" s="44" t="str">
        <f t="shared" si="190"/>
        <v/>
      </c>
      <c r="K2402" s="153">
        <f>IF(J2402="NOT_OK",LEFT(I2402,CharNo(I2402,"\")-1),I2402)</f>
        <v>0</v>
      </c>
      <c r="L2402" s="44" t="str">
        <f t="shared" si="191"/>
        <v/>
      </c>
      <c r="M2402" s="153"/>
      <c r="N2402" s="44" t="str">
        <f t="shared" si="192"/>
        <v/>
      </c>
    </row>
    <row r="2403" spans="1:14" x14ac:dyDescent="0.2">
      <c r="A2403" s="153"/>
      <c r="B2403" s="44" t="str">
        <f t="shared" si="193"/>
        <v/>
      </c>
      <c r="C2403" s="153">
        <f>IF($B2403="NOT_OK",LEFT($A2403,CharNo($A2403,"\")-1),A2403)</f>
        <v>0</v>
      </c>
      <c r="D2403" s="44"/>
      <c r="E2403" s="153">
        <f>IF(D2403="NOT_OK",LEFT(C2403,CharNo(C2403,"\")-1),C2403)</f>
        <v>0</v>
      </c>
      <c r="F2403" s="44" t="str">
        <f t="shared" si="189"/>
        <v/>
      </c>
      <c r="G2403" s="153">
        <f>IF(F2403="NOT_OK",LEFT(E2403,CharNo(E2403,"\")-1),E2403)</f>
        <v>0</v>
      </c>
      <c r="H2403" s="44" t="str">
        <f t="shared" si="189"/>
        <v/>
      </c>
      <c r="I2403" s="153">
        <f>IF(H2403="NOT_OK",LEFT(G2403,CharNo(G2403,"\")-1),G2403)</f>
        <v>0</v>
      </c>
      <c r="J2403" s="44" t="str">
        <f t="shared" si="190"/>
        <v/>
      </c>
      <c r="K2403" s="153">
        <f>IF(J2403="NOT_OK",LEFT(I2403,CharNo(I2403,"\")-1),I2403)</f>
        <v>0</v>
      </c>
      <c r="L2403" s="44" t="str">
        <f t="shared" si="191"/>
        <v/>
      </c>
      <c r="M2403" s="153"/>
      <c r="N2403" s="44" t="str">
        <f t="shared" si="192"/>
        <v/>
      </c>
    </row>
    <row r="2404" spans="1:14" x14ac:dyDescent="0.2">
      <c r="A2404" s="153"/>
      <c r="B2404" s="44" t="str">
        <f t="shared" si="193"/>
        <v/>
      </c>
      <c r="C2404" s="153">
        <f>IF($B2404="NOT_OK",LEFT($A2404,CharNo($A2404,"\")-1),A2404)</f>
        <v>0</v>
      </c>
      <c r="D2404" s="44"/>
      <c r="E2404" s="153">
        <f>IF(D2404="NOT_OK",LEFT(C2404,CharNo(C2404,"\")-1),C2404)</f>
        <v>0</v>
      </c>
      <c r="F2404" s="44" t="str">
        <f t="shared" si="189"/>
        <v/>
      </c>
      <c r="G2404" s="153">
        <f>IF(F2404="NOT_OK",LEFT(E2404,CharNo(E2404,"\")-1),E2404)</f>
        <v>0</v>
      </c>
      <c r="H2404" s="44" t="str">
        <f t="shared" si="189"/>
        <v/>
      </c>
      <c r="I2404" s="153">
        <f>IF(H2404="NOT_OK",LEFT(G2404,CharNo(G2404,"\")-1),G2404)</f>
        <v>0</v>
      </c>
      <c r="J2404" s="44" t="str">
        <f t="shared" si="190"/>
        <v/>
      </c>
      <c r="K2404" s="153">
        <f>IF(J2404="NOT_OK",LEFT(I2404,CharNo(I2404,"\")-1),I2404)</f>
        <v>0</v>
      </c>
      <c r="L2404" s="44" t="str">
        <f t="shared" si="191"/>
        <v/>
      </c>
      <c r="M2404" s="153"/>
      <c r="N2404" s="44" t="str">
        <f t="shared" si="192"/>
        <v/>
      </c>
    </row>
    <row r="2405" spans="1:14" x14ac:dyDescent="0.2">
      <c r="A2405" s="153"/>
      <c r="B2405" s="44" t="str">
        <f t="shared" si="193"/>
        <v/>
      </c>
      <c r="C2405" s="153">
        <f>IF($B2405="NOT_OK",LEFT($A2405,CharNo($A2405,"\")-1),A2405)</f>
        <v>0</v>
      </c>
      <c r="D2405" s="44"/>
      <c r="E2405" s="153">
        <f>IF(D2405="NOT_OK",LEFT(C2405,CharNo(C2405,"\")-1),C2405)</f>
        <v>0</v>
      </c>
      <c r="F2405" s="44" t="str">
        <f t="shared" si="189"/>
        <v/>
      </c>
      <c r="G2405" s="153">
        <f>IF(F2405="NOT_OK",LEFT(E2405,CharNo(E2405,"\")-1),E2405)</f>
        <v>0</v>
      </c>
      <c r="H2405" s="44" t="str">
        <f t="shared" si="189"/>
        <v/>
      </c>
      <c r="I2405" s="153">
        <f>IF(H2405="NOT_OK",LEFT(G2405,CharNo(G2405,"\")-1),G2405)</f>
        <v>0</v>
      </c>
      <c r="J2405" s="44" t="str">
        <f t="shared" si="190"/>
        <v/>
      </c>
      <c r="K2405" s="153">
        <f>IF(J2405="NOT_OK",LEFT(I2405,CharNo(I2405,"\")-1),I2405)</f>
        <v>0</v>
      </c>
      <c r="L2405" s="44" t="str">
        <f t="shared" si="191"/>
        <v/>
      </c>
      <c r="M2405" s="153"/>
      <c r="N2405" s="44" t="str">
        <f t="shared" si="192"/>
        <v/>
      </c>
    </row>
    <row r="2406" spans="1:14" x14ac:dyDescent="0.2">
      <c r="A2406" s="153"/>
      <c r="B2406" s="44" t="str">
        <f t="shared" si="193"/>
        <v/>
      </c>
      <c r="C2406" s="153">
        <f>IF($B2406="NOT_OK",LEFT($A2406,CharNo($A2406,"\")-1),A2406)</f>
        <v>0</v>
      </c>
      <c r="D2406" s="44"/>
      <c r="E2406" s="153">
        <f>IF(D2406="NOT_OK",LEFT(C2406,CharNo(C2406,"\")-1),C2406)</f>
        <v>0</v>
      </c>
      <c r="F2406" s="44" t="str">
        <f t="shared" si="189"/>
        <v/>
      </c>
      <c r="G2406" s="153">
        <f>IF(F2406="NOT_OK",LEFT(E2406,CharNo(E2406,"\")-1),E2406)</f>
        <v>0</v>
      </c>
      <c r="H2406" s="44" t="str">
        <f t="shared" si="189"/>
        <v/>
      </c>
      <c r="I2406" s="153">
        <f>IF(H2406="NOT_OK",LEFT(G2406,CharNo(G2406,"\")-1),G2406)</f>
        <v>0</v>
      </c>
      <c r="J2406" s="44" t="str">
        <f t="shared" si="190"/>
        <v/>
      </c>
      <c r="K2406" s="153">
        <f>IF(J2406="NOT_OK",LEFT(I2406,CharNo(I2406,"\")-1),I2406)</f>
        <v>0</v>
      </c>
      <c r="L2406" s="44" t="str">
        <f t="shared" si="191"/>
        <v/>
      </c>
      <c r="M2406" s="153"/>
      <c r="N2406" s="44" t="str">
        <f t="shared" si="192"/>
        <v/>
      </c>
    </row>
    <row r="2407" spans="1:14" x14ac:dyDescent="0.2">
      <c r="A2407" s="153"/>
      <c r="B2407" s="44" t="str">
        <f t="shared" si="193"/>
        <v/>
      </c>
      <c r="C2407" s="153">
        <f>IF($B2407="NOT_OK",LEFT($A2407,CharNo($A2407,"\")-1),A2407)</f>
        <v>0</v>
      </c>
      <c r="D2407" s="44"/>
      <c r="E2407" s="153">
        <f>IF(D2407="NOT_OK",LEFT(C2407,CharNo(C2407,"\")-1),C2407)</f>
        <v>0</v>
      </c>
      <c r="F2407" s="44" t="str">
        <f t="shared" si="189"/>
        <v/>
      </c>
      <c r="G2407" s="153">
        <f>IF(F2407="NOT_OK",LEFT(E2407,CharNo(E2407,"\")-1),E2407)</f>
        <v>0</v>
      </c>
      <c r="H2407" s="44" t="str">
        <f t="shared" si="189"/>
        <v/>
      </c>
      <c r="I2407" s="153">
        <f>IF(H2407="NOT_OK",LEFT(G2407,CharNo(G2407,"\")-1),G2407)</f>
        <v>0</v>
      </c>
      <c r="J2407" s="44" t="str">
        <f t="shared" si="190"/>
        <v/>
      </c>
      <c r="K2407" s="153">
        <f>IF(J2407="NOT_OK",LEFT(I2407,CharNo(I2407,"\")-1),I2407)</f>
        <v>0</v>
      </c>
      <c r="L2407" s="44" t="str">
        <f t="shared" si="191"/>
        <v/>
      </c>
      <c r="M2407" s="153"/>
      <c r="N2407" s="44" t="str">
        <f t="shared" si="192"/>
        <v/>
      </c>
    </row>
    <row r="2408" spans="1:14" x14ac:dyDescent="0.2">
      <c r="A2408" s="153"/>
      <c r="B2408" s="44" t="str">
        <f t="shared" si="193"/>
        <v/>
      </c>
      <c r="C2408" s="153">
        <f>IF($B2408="NOT_OK",LEFT($A2408,CharNo($A2408,"\")-1),A2408)</f>
        <v>0</v>
      </c>
      <c r="D2408" s="44"/>
      <c r="E2408" s="153">
        <f>IF(D2408="NOT_OK",LEFT(C2408,CharNo(C2408,"\")-1),C2408)</f>
        <v>0</v>
      </c>
      <c r="F2408" s="44" t="str">
        <f t="shared" si="189"/>
        <v/>
      </c>
      <c r="G2408" s="153">
        <f>IF(F2408="NOT_OK",LEFT(E2408,CharNo(E2408,"\")-1),E2408)</f>
        <v>0</v>
      </c>
      <c r="H2408" s="44" t="str">
        <f t="shared" si="189"/>
        <v/>
      </c>
      <c r="I2408" s="153">
        <f>IF(H2408="NOT_OK",LEFT(G2408,CharNo(G2408,"\")-1),G2408)</f>
        <v>0</v>
      </c>
      <c r="J2408" s="44" t="str">
        <f t="shared" si="190"/>
        <v/>
      </c>
      <c r="K2408" s="153">
        <f>IF(J2408="NOT_OK",LEFT(I2408,CharNo(I2408,"\")-1),I2408)</f>
        <v>0</v>
      </c>
      <c r="L2408" s="44" t="str">
        <f t="shared" si="191"/>
        <v/>
      </c>
      <c r="M2408" s="153"/>
      <c r="N2408" s="44" t="str">
        <f t="shared" si="192"/>
        <v/>
      </c>
    </row>
    <row r="2409" spans="1:14" x14ac:dyDescent="0.2">
      <c r="A2409" s="153"/>
      <c r="B2409" s="44" t="str">
        <f t="shared" si="193"/>
        <v/>
      </c>
      <c r="C2409" s="153">
        <f>IF($B2409="NOT_OK",LEFT($A2409,CharNo($A2409,"\")-1),A2409)</f>
        <v>0</v>
      </c>
      <c r="D2409" s="44"/>
      <c r="E2409" s="153">
        <f>IF(D2409="NOT_OK",LEFT(C2409,CharNo(C2409,"\")-1),C2409)</f>
        <v>0</v>
      </c>
      <c r="F2409" s="44" t="str">
        <f t="shared" si="189"/>
        <v/>
      </c>
      <c r="G2409" s="153">
        <f>IF(F2409="NOT_OK",LEFT(E2409,CharNo(E2409,"\")-1),E2409)</f>
        <v>0</v>
      </c>
      <c r="H2409" s="44" t="str">
        <f t="shared" si="189"/>
        <v/>
      </c>
      <c r="I2409" s="153">
        <f>IF(H2409="NOT_OK",LEFT(G2409,CharNo(G2409,"\")-1),G2409)</f>
        <v>0</v>
      </c>
      <c r="J2409" s="44" t="str">
        <f t="shared" si="190"/>
        <v/>
      </c>
      <c r="K2409" s="153">
        <f>IF(J2409="NOT_OK",LEFT(I2409,CharNo(I2409,"\")-1),I2409)</f>
        <v>0</v>
      </c>
      <c r="L2409" s="44" t="str">
        <f t="shared" si="191"/>
        <v/>
      </c>
      <c r="M2409" s="153"/>
      <c r="N2409" s="44" t="str">
        <f t="shared" si="192"/>
        <v/>
      </c>
    </row>
    <row r="2410" spans="1:14" x14ac:dyDescent="0.2">
      <c r="A2410" s="153"/>
      <c r="B2410" s="44" t="str">
        <f t="shared" si="193"/>
        <v/>
      </c>
      <c r="C2410" s="153">
        <f>IF($B2410="NOT_OK",LEFT($A2410,CharNo($A2410,"\")-1),A2410)</f>
        <v>0</v>
      </c>
      <c r="D2410" s="44"/>
      <c r="E2410" s="153">
        <f>IF(D2410="NOT_OK",LEFT(C2410,CharNo(C2410,"\")-1),C2410)</f>
        <v>0</v>
      </c>
      <c r="F2410" s="44" t="str">
        <f t="shared" si="189"/>
        <v/>
      </c>
      <c r="G2410" s="153">
        <f>IF(F2410="NOT_OK",LEFT(E2410,CharNo(E2410,"\")-1),E2410)</f>
        <v>0</v>
      </c>
      <c r="H2410" s="44" t="str">
        <f t="shared" si="189"/>
        <v/>
      </c>
      <c r="I2410" s="153">
        <f>IF(H2410="NOT_OK",LEFT(G2410,CharNo(G2410,"\")-1),G2410)</f>
        <v>0</v>
      </c>
      <c r="J2410" s="44" t="str">
        <f t="shared" si="190"/>
        <v/>
      </c>
      <c r="K2410" s="153">
        <f>IF(J2410="NOT_OK",LEFT(I2410,CharNo(I2410,"\")-1),I2410)</f>
        <v>0</v>
      </c>
      <c r="L2410" s="44" t="str">
        <f t="shared" si="191"/>
        <v/>
      </c>
      <c r="M2410" s="153"/>
      <c r="N2410" s="44" t="str">
        <f t="shared" si="192"/>
        <v/>
      </c>
    </row>
    <row r="2411" spans="1:14" x14ac:dyDescent="0.2">
      <c r="A2411" s="153"/>
      <c r="B2411" s="44" t="str">
        <f t="shared" si="193"/>
        <v/>
      </c>
      <c r="C2411" s="153">
        <f>IF($B2411="NOT_OK",LEFT($A2411,CharNo($A2411,"\")-1),A2411)</f>
        <v>0</v>
      </c>
      <c r="D2411" s="44"/>
      <c r="E2411" s="153">
        <f>IF(D2411="NOT_OK",LEFT(C2411,CharNo(C2411,"\")-1),C2411)</f>
        <v>0</v>
      </c>
      <c r="F2411" s="44" t="str">
        <f t="shared" si="189"/>
        <v/>
      </c>
      <c r="G2411" s="153">
        <f>IF(F2411="NOT_OK",LEFT(E2411,CharNo(E2411,"\")-1),E2411)</f>
        <v>0</v>
      </c>
      <c r="H2411" s="44" t="str">
        <f t="shared" si="189"/>
        <v/>
      </c>
      <c r="I2411" s="153">
        <f>IF(H2411="NOT_OK",LEFT(G2411,CharNo(G2411,"\")-1),G2411)</f>
        <v>0</v>
      </c>
      <c r="J2411" s="44" t="str">
        <f t="shared" si="190"/>
        <v/>
      </c>
      <c r="K2411" s="153">
        <f>IF(J2411="NOT_OK",LEFT(I2411,CharNo(I2411,"\")-1),I2411)</f>
        <v>0</v>
      </c>
      <c r="L2411" s="44" t="str">
        <f t="shared" si="191"/>
        <v/>
      </c>
      <c r="M2411" s="153"/>
      <c r="N2411" s="44" t="str">
        <f t="shared" si="192"/>
        <v/>
      </c>
    </row>
    <row r="2412" spans="1:14" x14ac:dyDescent="0.2">
      <c r="A2412" s="153"/>
      <c r="B2412" s="44" t="str">
        <f t="shared" si="193"/>
        <v/>
      </c>
      <c r="C2412" s="153">
        <f>IF($B2412="NOT_OK",LEFT($A2412,CharNo($A2412,"\")-1),A2412)</f>
        <v>0</v>
      </c>
      <c r="D2412" s="44"/>
      <c r="E2412" s="153">
        <f>IF(D2412="NOT_OK",LEFT(C2412,CharNo(C2412,"\")-1),C2412)</f>
        <v>0</v>
      </c>
      <c r="F2412" s="44" t="str">
        <f t="shared" si="189"/>
        <v/>
      </c>
      <c r="G2412" s="153">
        <f>IF(F2412="NOT_OK",LEFT(E2412,CharNo(E2412,"\")-1),E2412)</f>
        <v>0</v>
      </c>
      <c r="H2412" s="44" t="str">
        <f t="shared" si="189"/>
        <v/>
      </c>
      <c r="I2412" s="153">
        <f>IF(H2412="NOT_OK",LEFT(G2412,CharNo(G2412,"\")-1),G2412)</f>
        <v>0</v>
      </c>
      <c r="J2412" s="44" t="str">
        <f t="shared" si="190"/>
        <v/>
      </c>
      <c r="K2412" s="153">
        <f>IF(J2412="NOT_OK",LEFT(I2412,CharNo(I2412,"\")-1),I2412)</f>
        <v>0</v>
      </c>
      <c r="L2412" s="44" t="str">
        <f t="shared" si="191"/>
        <v/>
      </c>
      <c r="M2412" s="153"/>
      <c r="N2412" s="44" t="str">
        <f t="shared" si="192"/>
        <v/>
      </c>
    </row>
    <row r="2413" spans="1:14" x14ac:dyDescent="0.2">
      <c r="A2413" s="153"/>
      <c r="B2413" s="44" t="str">
        <f t="shared" si="193"/>
        <v/>
      </c>
      <c r="C2413" s="153">
        <f>IF($B2413="NOT_OK",LEFT($A2413,CharNo($A2413,"\")-1),A2413)</f>
        <v>0</v>
      </c>
      <c r="D2413" s="44"/>
      <c r="E2413" s="153">
        <f>IF(D2413="NOT_OK",LEFT(C2413,CharNo(C2413,"\")-1),C2413)</f>
        <v>0</v>
      </c>
      <c r="F2413" s="44" t="str">
        <f t="shared" si="189"/>
        <v/>
      </c>
      <c r="G2413" s="153">
        <f>IF(F2413="NOT_OK",LEFT(E2413,CharNo(E2413,"\")-1),E2413)</f>
        <v>0</v>
      </c>
      <c r="H2413" s="44" t="str">
        <f t="shared" si="189"/>
        <v/>
      </c>
      <c r="I2413" s="153">
        <f>IF(H2413="NOT_OK",LEFT(G2413,CharNo(G2413,"\")-1),G2413)</f>
        <v>0</v>
      </c>
      <c r="J2413" s="44" t="str">
        <f t="shared" si="190"/>
        <v/>
      </c>
      <c r="K2413" s="153">
        <f>IF(J2413="NOT_OK",LEFT(I2413,CharNo(I2413,"\")-1),I2413)</f>
        <v>0</v>
      </c>
      <c r="L2413" s="44" t="str">
        <f t="shared" si="191"/>
        <v/>
      </c>
      <c r="M2413" s="153"/>
      <c r="N2413" s="44" t="str">
        <f t="shared" si="192"/>
        <v/>
      </c>
    </row>
    <row r="2414" spans="1:14" x14ac:dyDescent="0.2">
      <c r="A2414" s="153"/>
      <c r="B2414" s="44" t="str">
        <f t="shared" si="193"/>
        <v/>
      </c>
      <c r="C2414" s="153">
        <f>IF($B2414="NOT_OK",LEFT($A2414,CharNo($A2414,"\")-1),A2414)</f>
        <v>0</v>
      </c>
      <c r="D2414" s="44"/>
      <c r="E2414" s="153">
        <f>IF(D2414="NOT_OK",LEFT(C2414,CharNo(C2414,"\")-1),C2414)</f>
        <v>0</v>
      </c>
      <c r="F2414" s="44" t="str">
        <f t="shared" si="189"/>
        <v/>
      </c>
      <c r="G2414" s="153">
        <f>IF(F2414="NOT_OK",LEFT(E2414,CharNo(E2414,"\")-1),E2414)</f>
        <v>0</v>
      </c>
      <c r="H2414" s="44" t="str">
        <f t="shared" si="189"/>
        <v/>
      </c>
      <c r="I2414" s="153">
        <f>IF(H2414="NOT_OK",LEFT(G2414,CharNo(G2414,"\")-1),G2414)</f>
        <v>0</v>
      </c>
      <c r="J2414" s="44" t="str">
        <f t="shared" si="190"/>
        <v/>
      </c>
      <c r="K2414" s="153">
        <f>IF(J2414="NOT_OK",LEFT(I2414,CharNo(I2414,"\")-1),I2414)</f>
        <v>0</v>
      </c>
      <c r="L2414" s="44" t="str">
        <f t="shared" si="191"/>
        <v/>
      </c>
      <c r="M2414" s="153"/>
      <c r="N2414" s="44" t="str">
        <f t="shared" si="192"/>
        <v/>
      </c>
    </row>
    <row r="2415" spans="1:14" x14ac:dyDescent="0.2">
      <c r="A2415" s="153"/>
      <c r="B2415" s="44" t="str">
        <f t="shared" si="193"/>
        <v/>
      </c>
      <c r="C2415" s="153">
        <f>IF($B2415="NOT_OK",LEFT($A2415,CharNo($A2415,"\")-1),A2415)</f>
        <v>0</v>
      </c>
      <c r="D2415" s="44"/>
      <c r="E2415" s="153">
        <f>IF(D2415="NOT_OK",LEFT(C2415,CharNo(C2415,"\")-1),C2415)</f>
        <v>0</v>
      </c>
      <c r="F2415" s="44" t="str">
        <f t="shared" si="189"/>
        <v/>
      </c>
      <c r="G2415" s="153">
        <f>IF(F2415="NOT_OK",LEFT(E2415,CharNo(E2415,"\")-1),E2415)</f>
        <v>0</v>
      </c>
      <c r="H2415" s="44" t="str">
        <f t="shared" si="189"/>
        <v/>
      </c>
      <c r="I2415" s="153">
        <f>IF(H2415="NOT_OK",LEFT(G2415,CharNo(G2415,"\")-1),G2415)</f>
        <v>0</v>
      </c>
      <c r="J2415" s="44" t="str">
        <f t="shared" si="190"/>
        <v/>
      </c>
      <c r="K2415" s="153">
        <f>IF(J2415="NOT_OK",LEFT(I2415,CharNo(I2415,"\")-1),I2415)</f>
        <v>0</v>
      </c>
      <c r="L2415" s="44" t="str">
        <f t="shared" si="191"/>
        <v/>
      </c>
      <c r="M2415" s="153"/>
      <c r="N2415" s="44" t="str">
        <f t="shared" si="192"/>
        <v/>
      </c>
    </row>
    <row r="2416" spans="1:14" x14ac:dyDescent="0.2">
      <c r="A2416" s="153"/>
      <c r="B2416" s="44" t="str">
        <f t="shared" si="193"/>
        <v/>
      </c>
      <c r="C2416" s="153">
        <f>IF($B2416="NOT_OK",LEFT($A2416,CharNo($A2416,"\")-1),A2416)</f>
        <v>0</v>
      </c>
      <c r="D2416" s="44"/>
      <c r="E2416" s="153">
        <f>IF(D2416="NOT_OK",LEFT(C2416,CharNo(C2416,"\")-1),C2416)</f>
        <v>0</v>
      </c>
      <c r="F2416" s="44" t="str">
        <f t="shared" si="189"/>
        <v/>
      </c>
      <c r="G2416" s="153">
        <f>IF(F2416="NOT_OK",LEFT(E2416,CharNo(E2416,"\")-1),E2416)</f>
        <v>0</v>
      </c>
      <c r="H2416" s="44" t="str">
        <f t="shared" si="189"/>
        <v/>
      </c>
      <c r="I2416" s="153">
        <f>IF(H2416="NOT_OK",LEFT(G2416,CharNo(G2416,"\")-1),G2416)</f>
        <v>0</v>
      </c>
      <c r="J2416" s="44" t="str">
        <f t="shared" si="190"/>
        <v/>
      </c>
      <c r="K2416" s="153">
        <f>IF(J2416="NOT_OK",LEFT(I2416,CharNo(I2416,"\")-1),I2416)</f>
        <v>0</v>
      </c>
      <c r="L2416" s="44" t="str">
        <f t="shared" si="191"/>
        <v/>
      </c>
      <c r="M2416" s="153"/>
      <c r="N2416" s="44" t="str">
        <f t="shared" si="192"/>
        <v/>
      </c>
    </row>
    <row r="2417" spans="1:14" x14ac:dyDescent="0.2">
      <c r="A2417" s="153"/>
      <c r="B2417" s="44" t="str">
        <f t="shared" si="193"/>
        <v/>
      </c>
      <c r="C2417" s="153">
        <f>IF($B2417="NOT_OK",LEFT($A2417,CharNo($A2417,"\")-1),A2417)</f>
        <v>0</v>
      </c>
      <c r="D2417" s="44"/>
      <c r="E2417" s="153">
        <f>IF(D2417="NOT_OK",LEFT(C2417,CharNo(C2417,"\")-1),C2417)</f>
        <v>0</v>
      </c>
      <c r="F2417" s="44" t="str">
        <f t="shared" si="189"/>
        <v/>
      </c>
      <c r="G2417" s="153">
        <f>IF(F2417="NOT_OK",LEFT(E2417,CharNo(E2417,"\")-1),E2417)</f>
        <v>0</v>
      </c>
      <c r="H2417" s="44" t="str">
        <f t="shared" si="189"/>
        <v/>
      </c>
      <c r="I2417" s="153">
        <f>IF(H2417="NOT_OK",LEFT(G2417,CharNo(G2417,"\")-1),G2417)</f>
        <v>0</v>
      </c>
      <c r="J2417" s="44" t="str">
        <f t="shared" si="190"/>
        <v/>
      </c>
      <c r="K2417" s="153">
        <f>IF(J2417="NOT_OK",LEFT(I2417,CharNo(I2417,"\")-1),I2417)</f>
        <v>0</v>
      </c>
      <c r="L2417" s="44" t="str">
        <f t="shared" si="191"/>
        <v/>
      </c>
      <c r="M2417" s="153"/>
      <c r="N2417" s="44" t="str">
        <f t="shared" si="192"/>
        <v/>
      </c>
    </row>
    <row r="2418" spans="1:14" x14ac:dyDescent="0.2">
      <c r="A2418" s="153"/>
      <c r="B2418" s="44" t="str">
        <f t="shared" si="193"/>
        <v/>
      </c>
      <c r="C2418" s="153">
        <f>IF($B2418="NOT_OK",LEFT($A2418,CharNo($A2418,"\")-1),A2418)</f>
        <v>0</v>
      </c>
      <c r="D2418" s="44"/>
      <c r="E2418" s="153">
        <f>IF(D2418="NOT_OK",LEFT(C2418,CharNo(C2418,"\")-1),C2418)</f>
        <v>0</v>
      </c>
      <c r="F2418" s="44" t="str">
        <f t="shared" si="189"/>
        <v/>
      </c>
      <c r="G2418" s="153">
        <f>IF(F2418="NOT_OK",LEFT(E2418,CharNo(E2418,"\")-1),E2418)</f>
        <v>0</v>
      </c>
      <c r="H2418" s="44" t="str">
        <f t="shared" si="189"/>
        <v/>
      </c>
      <c r="I2418" s="153">
        <f>IF(H2418="NOT_OK",LEFT(G2418,CharNo(G2418,"\")-1),G2418)</f>
        <v>0</v>
      </c>
      <c r="J2418" s="44" t="str">
        <f t="shared" si="190"/>
        <v/>
      </c>
      <c r="K2418" s="153">
        <f>IF(J2418="NOT_OK",LEFT(I2418,CharNo(I2418,"\")-1),I2418)</f>
        <v>0</v>
      </c>
      <c r="L2418" s="44" t="str">
        <f t="shared" si="191"/>
        <v/>
      </c>
      <c r="M2418" s="153"/>
      <c r="N2418" s="44" t="str">
        <f t="shared" si="192"/>
        <v/>
      </c>
    </row>
    <row r="2419" spans="1:14" x14ac:dyDescent="0.2">
      <c r="A2419" s="153"/>
      <c r="B2419" s="44" t="str">
        <f t="shared" si="193"/>
        <v/>
      </c>
      <c r="C2419" s="153">
        <f>IF($B2419="NOT_OK",LEFT($A2419,CharNo($A2419,"\")-1),A2419)</f>
        <v>0</v>
      </c>
      <c r="D2419" s="44"/>
      <c r="E2419" s="153">
        <f>IF(D2419="NOT_OK",LEFT(C2419,CharNo(C2419,"\")-1),C2419)</f>
        <v>0</v>
      </c>
      <c r="F2419" s="44" t="str">
        <f t="shared" si="189"/>
        <v/>
      </c>
      <c r="G2419" s="153">
        <f>IF(F2419="NOT_OK",LEFT(E2419,CharNo(E2419,"\")-1),E2419)</f>
        <v>0</v>
      </c>
      <c r="H2419" s="44" t="str">
        <f t="shared" si="189"/>
        <v/>
      </c>
      <c r="I2419" s="153">
        <f>IF(H2419="NOT_OK",LEFT(G2419,CharNo(G2419,"\")-1),G2419)</f>
        <v>0</v>
      </c>
      <c r="J2419" s="44" t="str">
        <f t="shared" si="190"/>
        <v/>
      </c>
      <c r="K2419" s="153">
        <f>IF(J2419="NOT_OK",LEFT(I2419,CharNo(I2419,"\")-1),I2419)</f>
        <v>0</v>
      </c>
      <c r="L2419" s="44" t="str">
        <f t="shared" si="191"/>
        <v/>
      </c>
      <c r="M2419" s="153"/>
      <c r="N2419" s="44" t="str">
        <f t="shared" si="192"/>
        <v/>
      </c>
    </row>
    <row r="2420" spans="1:14" x14ac:dyDescent="0.2">
      <c r="A2420" s="153"/>
      <c r="B2420" s="44" t="str">
        <f t="shared" si="193"/>
        <v/>
      </c>
      <c r="C2420" s="153">
        <f>IF($B2420="NOT_OK",LEFT($A2420,CharNo($A2420,"\")-1),A2420)</f>
        <v>0</v>
      </c>
      <c r="D2420" s="44"/>
      <c r="E2420" s="153">
        <f>IF(D2420="NOT_OK",LEFT(C2420,CharNo(C2420,"\")-1),C2420)</f>
        <v>0</v>
      </c>
      <c r="F2420" s="44" t="str">
        <f t="shared" si="189"/>
        <v/>
      </c>
      <c r="G2420" s="153">
        <f>IF(F2420="NOT_OK",LEFT(E2420,CharNo(E2420,"\")-1),E2420)</f>
        <v>0</v>
      </c>
      <c r="H2420" s="44" t="str">
        <f t="shared" si="189"/>
        <v/>
      </c>
      <c r="I2420" s="153">
        <f>IF(H2420="NOT_OK",LEFT(G2420,CharNo(G2420,"\")-1),G2420)</f>
        <v>0</v>
      </c>
      <c r="J2420" s="44" t="str">
        <f t="shared" si="190"/>
        <v/>
      </c>
      <c r="K2420" s="153">
        <f>IF(J2420="NOT_OK",LEFT(I2420,CharNo(I2420,"\")-1),I2420)</f>
        <v>0</v>
      </c>
      <c r="L2420" s="44" t="str">
        <f t="shared" si="191"/>
        <v/>
      </c>
      <c r="M2420" s="153"/>
      <c r="N2420" s="44" t="str">
        <f t="shared" si="192"/>
        <v/>
      </c>
    </row>
    <row r="2421" spans="1:14" x14ac:dyDescent="0.2">
      <c r="A2421" s="153"/>
      <c r="B2421" s="44" t="str">
        <f t="shared" si="193"/>
        <v/>
      </c>
      <c r="C2421" s="153">
        <f>IF($B2421="NOT_OK",LEFT($A2421,CharNo($A2421,"\")-1),A2421)</f>
        <v>0</v>
      </c>
      <c r="D2421" s="44"/>
      <c r="E2421" s="153">
        <f>IF(D2421="NOT_OK",LEFT(C2421,CharNo(C2421,"\")-1),C2421)</f>
        <v>0</v>
      </c>
      <c r="F2421" s="44" t="str">
        <f t="shared" si="189"/>
        <v/>
      </c>
      <c r="G2421" s="153">
        <f>IF(F2421="NOT_OK",LEFT(E2421,CharNo(E2421,"\")-1),E2421)</f>
        <v>0</v>
      </c>
      <c r="H2421" s="44" t="str">
        <f t="shared" si="189"/>
        <v/>
      </c>
      <c r="I2421" s="153">
        <f>IF(H2421="NOT_OK",LEFT(G2421,CharNo(G2421,"\")-1),G2421)</f>
        <v>0</v>
      </c>
      <c r="J2421" s="44" t="str">
        <f t="shared" si="190"/>
        <v/>
      </c>
      <c r="K2421" s="153">
        <f>IF(J2421="NOT_OK",LEFT(I2421,CharNo(I2421,"\")-1),I2421)</f>
        <v>0</v>
      </c>
      <c r="L2421" s="44" t="str">
        <f t="shared" si="191"/>
        <v/>
      </c>
      <c r="M2421" s="153"/>
      <c r="N2421" s="44" t="str">
        <f t="shared" si="192"/>
        <v/>
      </c>
    </row>
    <row r="2422" spans="1:14" x14ac:dyDescent="0.2">
      <c r="A2422" s="153"/>
      <c r="B2422" s="44" t="str">
        <f t="shared" si="193"/>
        <v/>
      </c>
      <c r="C2422" s="153">
        <f>IF($B2422="NOT_OK",LEFT($A2422,CharNo($A2422,"\")-1),A2422)</f>
        <v>0</v>
      </c>
      <c r="D2422" s="44"/>
      <c r="E2422" s="153">
        <f>IF(D2422="NOT_OK",LEFT(C2422,CharNo(C2422,"\")-1),C2422)</f>
        <v>0</v>
      </c>
      <c r="F2422" s="44" t="str">
        <f t="shared" si="189"/>
        <v/>
      </c>
      <c r="G2422" s="153">
        <f>IF(F2422="NOT_OK",LEFT(E2422,CharNo(E2422,"\")-1),E2422)</f>
        <v>0</v>
      </c>
      <c r="H2422" s="44" t="str">
        <f t="shared" si="189"/>
        <v/>
      </c>
      <c r="I2422" s="153">
        <f>IF(H2422="NOT_OK",LEFT(G2422,CharNo(G2422,"\")-1),G2422)</f>
        <v>0</v>
      </c>
      <c r="J2422" s="44" t="str">
        <f t="shared" si="190"/>
        <v/>
      </c>
      <c r="K2422" s="153">
        <f>IF(J2422="NOT_OK",LEFT(I2422,CharNo(I2422,"\")-1),I2422)</f>
        <v>0</v>
      </c>
      <c r="L2422" s="44" t="str">
        <f t="shared" si="191"/>
        <v/>
      </c>
      <c r="M2422" s="153"/>
      <c r="N2422" s="44" t="str">
        <f t="shared" si="192"/>
        <v/>
      </c>
    </row>
    <row r="2423" spans="1:14" x14ac:dyDescent="0.2">
      <c r="A2423" s="153"/>
      <c r="B2423" s="44" t="str">
        <f t="shared" si="193"/>
        <v/>
      </c>
      <c r="C2423" s="153">
        <f>IF($B2423="NOT_OK",LEFT($A2423,CharNo($A2423,"\")-1),A2423)</f>
        <v>0</v>
      </c>
      <c r="D2423" s="44"/>
      <c r="E2423" s="153">
        <f>IF(D2423="NOT_OK",LEFT(C2423,CharNo(C2423,"\")-1),C2423)</f>
        <v>0</v>
      </c>
      <c r="F2423" s="44" t="str">
        <f t="shared" si="189"/>
        <v/>
      </c>
      <c r="G2423" s="153">
        <f>IF(F2423="NOT_OK",LEFT(E2423,CharNo(E2423,"\")-1),E2423)</f>
        <v>0</v>
      </c>
      <c r="H2423" s="44" t="str">
        <f t="shared" si="189"/>
        <v/>
      </c>
      <c r="I2423" s="153">
        <f>IF(H2423="NOT_OK",LEFT(G2423,CharNo(G2423,"\")-1),G2423)</f>
        <v>0</v>
      </c>
      <c r="J2423" s="44" t="str">
        <f t="shared" si="190"/>
        <v/>
      </c>
      <c r="K2423" s="153">
        <f>IF(J2423="NOT_OK",LEFT(I2423,CharNo(I2423,"\")-1),I2423)</f>
        <v>0</v>
      </c>
      <c r="L2423" s="44" t="str">
        <f t="shared" si="191"/>
        <v/>
      </c>
      <c r="M2423" s="153"/>
      <c r="N2423" s="44" t="str">
        <f t="shared" si="192"/>
        <v/>
      </c>
    </row>
    <row r="2424" spans="1:14" x14ac:dyDescent="0.2">
      <c r="A2424" s="153"/>
      <c r="B2424" s="44" t="str">
        <f t="shared" si="193"/>
        <v/>
      </c>
      <c r="C2424" s="153">
        <f>IF($B2424="NOT_OK",LEFT($A2424,CharNo($A2424,"\")-1),A2424)</f>
        <v>0</v>
      </c>
      <c r="D2424" s="44"/>
      <c r="E2424" s="153">
        <f>IF(D2424="NOT_OK",LEFT(C2424,CharNo(C2424,"\")-1),C2424)</f>
        <v>0</v>
      </c>
      <c r="F2424" s="44" t="str">
        <f t="shared" si="189"/>
        <v/>
      </c>
      <c r="G2424" s="153">
        <f>IF(F2424="NOT_OK",LEFT(E2424,CharNo(E2424,"\")-1),E2424)</f>
        <v>0</v>
      </c>
      <c r="H2424" s="44" t="str">
        <f t="shared" si="189"/>
        <v/>
      </c>
      <c r="I2424" s="153">
        <f>IF(H2424="NOT_OK",LEFT(G2424,CharNo(G2424,"\")-1),G2424)</f>
        <v>0</v>
      </c>
      <c r="J2424" s="44" t="str">
        <f t="shared" si="190"/>
        <v/>
      </c>
      <c r="K2424" s="153">
        <f>IF(J2424="NOT_OK",LEFT(I2424,CharNo(I2424,"\")-1),I2424)</f>
        <v>0</v>
      </c>
      <c r="L2424" s="44" t="str">
        <f t="shared" si="191"/>
        <v/>
      </c>
      <c r="M2424" s="153"/>
      <c r="N2424" s="44" t="str">
        <f t="shared" si="192"/>
        <v/>
      </c>
    </row>
    <row r="2425" spans="1:14" x14ac:dyDescent="0.2">
      <c r="A2425" s="153"/>
      <c r="B2425" s="44" t="str">
        <f t="shared" si="193"/>
        <v/>
      </c>
      <c r="C2425" s="153">
        <f>IF($B2425="NOT_OK",LEFT($A2425,CharNo($A2425,"\")-1),A2425)</f>
        <v>0</v>
      </c>
      <c r="D2425" s="44"/>
      <c r="E2425" s="153">
        <f>IF(D2425="NOT_OK",LEFT(C2425,CharNo(C2425,"\")-1),C2425)</f>
        <v>0</v>
      </c>
      <c r="F2425" s="44" t="str">
        <f t="shared" si="189"/>
        <v/>
      </c>
      <c r="G2425" s="153">
        <f>IF(F2425="NOT_OK",LEFT(E2425,CharNo(E2425,"\")-1),E2425)</f>
        <v>0</v>
      </c>
      <c r="H2425" s="44" t="str">
        <f t="shared" si="189"/>
        <v/>
      </c>
      <c r="I2425" s="153">
        <f>IF(H2425="NOT_OK",LEFT(G2425,CharNo(G2425,"\")-1),G2425)</f>
        <v>0</v>
      </c>
      <c r="J2425" s="44" t="str">
        <f t="shared" si="190"/>
        <v/>
      </c>
      <c r="K2425" s="153">
        <f>IF(J2425="NOT_OK",LEFT(I2425,CharNo(I2425,"\")-1),I2425)</f>
        <v>0</v>
      </c>
      <c r="L2425" s="44" t="str">
        <f t="shared" si="191"/>
        <v/>
      </c>
      <c r="M2425" s="153"/>
      <c r="N2425" s="44" t="str">
        <f t="shared" si="192"/>
        <v/>
      </c>
    </row>
    <row r="2426" spans="1:14" x14ac:dyDescent="0.2">
      <c r="A2426" s="153"/>
      <c r="B2426" s="44" t="str">
        <f t="shared" si="193"/>
        <v/>
      </c>
      <c r="C2426" s="153">
        <f>IF($B2426="NOT_OK",LEFT($A2426,CharNo($A2426,"\")-1),A2426)</f>
        <v>0</v>
      </c>
      <c r="D2426" s="44"/>
      <c r="E2426" s="153">
        <f>IF(D2426="NOT_OK",LEFT(C2426,CharNo(C2426,"\")-1),C2426)</f>
        <v>0</v>
      </c>
      <c r="F2426" s="44" t="str">
        <f t="shared" si="189"/>
        <v/>
      </c>
      <c r="G2426" s="153">
        <f>IF(F2426="NOT_OK",LEFT(E2426,CharNo(E2426,"\")-1),E2426)</f>
        <v>0</v>
      </c>
      <c r="H2426" s="44" t="str">
        <f t="shared" si="189"/>
        <v/>
      </c>
      <c r="I2426" s="153">
        <f>IF(H2426="NOT_OK",LEFT(G2426,CharNo(G2426,"\")-1),G2426)</f>
        <v>0</v>
      </c>
      <c r="J2426" s="44" t="str">
        <f t="shared" si="190"/>
        <v/>
      </c>
      <c r="K2426" s="153">
        <f>IF(J2426="NOT_OK",LEFT(I2426,CharNo(I2426,"\")-1),I2426)</f>
        <v>0</v>
      </c>
      <c r="L2426" s="44" t="str">
        <f t="shared" si="191"/>
        <v/>
      </c>
      <c r="M2426" s="153"/>
      <c r="N2426" s="44" t="str">
        <f t="shared" si="192"/>
        <v/>
      </c>
    </row>
    <row r="2427" spans="1:14" x14ac:dyDescent="0.2">
      <c r="A2427" s="153"/>
      <c r="B2427" s="44" t="str">
        <f t="shared" si="193"/>
        <v/>
      </c>
      <c r="C2427" s="153">
        <f>IF($B2427="NOT_OK",LEFT($A2427,CharNo($A2427,"\")-1),A2427)</f>
        <v>0</v>
      </c>
      <c r="D2427" s="44"/>
      <c r="E2427" s="153">
        <f>IF(D2427="NOT_OK",LEFT(C2427,CharNo(C2427,"\")-1),C2427)</f>
        <v>0</v>
      </c>
      <c r="F2427" s="44" t="str">
        <f t="shared" si="189"/>
        <v/>
      </c>
      <c r="G2427" s="153">
        <f>IF(F2427="NOT_OK",LEFT(E2427,CharNo(E2427,"\")-1),E2427)</f>
        <v>0</v>
      </c>
      <c r="H2427" s="44" t="str">
        <f t="shared" si="189"/>
        <v/>
      </c>
      <c r="I2427" s="153">
        <f>IF(H2427="NOT_OK",LEFT(G2427,CharNo(G2427,"\")-1),G2427)</f>
        <v>0</v>
      </c>
      <c r="J2427" s="44" t="str">
        <f t="shared" si="190"/>
        <v/>
      </c>
      <c r="K2427" s="153">
        <f>IF(J2427="NOT_OK",LEFT(I2427,CharNo(I2427,"\")-1),I2427)</f>
        <v>0</v>
      </c>
      <c r="L2427" s="44" t="str">
        <f t="shared" si="191"/>
        <v/>
      </c>
      <c r="M2427" s="153"/>
      <c r="N2427" s="44" t="str">
        <f t="shared" si="192"/>
        <v/>
      </c>
    </row>
    <row r="2428" spans="1:14" x14ac:dyDescent="0.2">
      <c r="A2428" s="153"/>
      <c r="B2428" s="44" t="str">
        <f t="shared" si="193"/>
        <v/>
      </c>
      <c r="C2428" s="153">
        <f>IF($B2428="NOT_OK",LEFT($A2428,CharNo($A2428,"\")-1),A2428)</f>
        <v>0</v>
      </c>
      <c r="D2428" s="44"/>
      <c r="E2428" s="153">
        <f>IF(D2428="NOT_OK",LEFT(C2428,CharNo(C2428,"\")-1),C2428)</f>
        <v>0</v>
      </c>
      <c r="F2428" s="44" t="str">
        <f t="shared" si="189"/>
        <v/>
      </c>
      <c r="G2428" s="153">
        <f>IF(F2428="NOT_OK",LEFT(E2428,CharNo(E2428,"\")-1),E2428)</f>
        <v>0</v>
      </c>
      <c r="H2428" s="44" t="str">
        <f t="shared" si="189"/>
        <v/>
      </c>
      <c r="I2428" s="153">
        <f>IF(H2428="NOT_OK",LEFT(G2428,CharNo(G2428,"\")-1),G2428)</f>
        <v>0</v>
      </c>
      <c r="J2428" s="44" t="str">
        <f t="shared" si="190"/>
        <v/>
      </c>
      <c r="K2428" s="153">
        <f>IF(J2428="NOT_OK",LEFT(I2428,CharNo(I2428,"\")-1),I2428)</f>
        <v>0</v>
      </c>
      <c r="L2428" s="44" t="str">
        <f t="shared" si="191"/>
        <v/>
      </c>
      <c r="M2428" s="153"/>
      <c r="N2428" s="44" t="str">
        <f t="shared" si="192"/>
        <v/>
      </c>
    </row>
    <row r="2429" spans="1:14" x14ac:dyDescent="0.2">
      <c r="A2429" s="153"/>
      <c r="B2429" s="44" t="str">
        <f t="shared" si="193"/>
        <v/>
      </c>
      <c r="C2429" s="153">
        <f>IF($B2429="NOT_OK",LEFT($A2429,CharNo($A2429,"\")-1),A2429)</f>
        <v>0</v>
      </c>
      <c r="D2429" s="44"/>
      <c r="E2429" s="153">
        <f>IF(D2429="NOT_OK",LEFT(C2429,CharNo(C2429,"\")-1),C2429)</f>
        <v>0</v>
      </c>
      <c r="F2429" s="44" t="str">
        <f t="shared" si="189"/>
        <v/>
      </c>
      <c r="G2429" s="153">
        <f>IF(F2429="NOT_OK",LEFT(E2429,CharNo(E2429,"\")-1),E2429)</f>
        <v>0</v>
      </c>
      <c r="H2429" s="44" t="str">
        <f t="shared" si="189"/>
        <v/>
      </c>
      <c r="I2429" s="153">
        <f>IF(H2429="NOT_OK",LEFT(G2429,CharNo(G2429,"\")-1),G2429)</f>
        <v>0</v>
      </c>
      <c r="J2429" s="44" t="str">
        <f t="shared" si="190"/>
        <v/>
      </c>
      <c r="K2429" s="153">
        <f>IF(J2429="NOT_OK",LEFT(I2429,CharNo(I2429,"\")-1),I2429)</f>
        <v>0</v>
      </c>
      <c r="L2429" s="44" t="str">
        <f t="shared" si="191"/>
        <v/>
      </c>
      <c r="M2429" s="153"/>
      <c r="N2429" s="44" t="str">
        <f t="shared" si="192"/>
        <v/>
      </c>
    </row>
    <row r="2430" spans="1:14" x14ac:dyDescent="0.2">
      <c r="A2430" s="153"/>
      <c r="B2430" s="44" t="str">
        <f t="shared" si="193"/>
        <v/>
      </c>
      <c r="C2430" s="153">
        <f>IF($B2430="NOT_OK",LEFT($A2430,CharNo($A2430,"\")-1),A2430)</f>
        <v>0</v>
      </c>
      <c r="D2430" s="44"/>
      <c r="E2430" s="153">
        <f>IF(D2430="NOT_OK",LEFT(C2430,CharNo(C2430,"\")-1),C2430)</f>
        <v>0</v>
      </c>
      <c r="F2430" s="44" t="str">
        <f t="shared" si="189"/>
        <v/>
      </c>
      <c r="G2430" s="153">
        <f>IF(F2430="NOT_OK",LEFT(E2430,CharNo(E2430,"\")-1),E2430)</f>
        <v>0</v>
      </c>
      <c r="H2430" s="44" t="str">
        <f t="shared" si="189"/>
        <v/>
      </c>
      <c r="I2430" s="153">
        <f>IF(H2430="NOT_OK",LEFT(G2430,CharNo(G2430,"\")-1),G2430)</f>
        <v>0</v>
      </c>
      <c r="J2430" s="44" t="str">
        <f t="shared" si="190"/>
        <v/>
      </c>
      <c r="K2430" s="153">
        <f>IF(J2430="NOT_OK",LEFT(I2430,CharNo(I2430,"\")-1),I2430)</f>
        <v>0</v>
      </c>
      <c r="L2430" s="44" t="str">
        <f t="shared" si="191"/>
        <v/>
      </c>
      <c r="M2430" s="153"/>
      <c r="N2430" s="44" t="str">
        <f t="shared" si="192"/>
        <v/>
      </c>
    </row>
    <row r="2431" spans="1:14" x14ac:dyDescent="0.2">
      <c r="A2431" s="153"/>
      <c r="B2431" s="44" t="str">
        <f t="shared" si="193"/>
        <v/>
      </c>
      <c r="C2431" s="153">
        <f>IF($B2431="NOT_OK",LEFT($A2431,CharNo($A2431,"\")-1),A2431)</f>
        <v>0</v>
      </c>
      <c r="D2431" s="44"/>
      <c r="E2431" s="153">
        <f>IF(D2431="NOT_OK",LEFT(C2431,CharNo(C2431,"\")-1),C2431)</f>
        <v>0</v>
      </c>
      <c r="F2431" s="44" t="str">
        <f t="shared" si="189"/>
        <v/>
      </c>
      <c r="G2431" s="153">
        <f>IF(F2431="NOT_OK",LEFT(E2431,CharNo(E2431,"\")-1),E2431)</f>
        <v>0</v>
      </c>
      <c r="H2431" s="44" t="str">
        <f t="shared" si="189"/>
        <v/>
      </c>
      <c r="I2431" s="153">
        <f>IF(H2431="NOT_OK",LEFT(G2431,CharNo(G2431,"\")-1),G2431)</f>
        <v>0</v>
      </c>
      <c r="J2431" s="44" t="str">
        <f t="shared" si="190"/>
        <v/>
      </c>
      <c r="K2431" s="153">
        <f>IF(J2431="NOT_OK",LEFT(I2431,CharNo(I2431,"\")-1),I2431)</f>
        <v>0</v>
      </c>
      <c r="L2431" s="44" t="str">
        <f t="shared" si="191"/>
        <v/>
      </c>
      <c r="M2431" s="153"/>
      <c r="N2431" s="44" t="str">
        <f t="shared" si="192"/>
        <v/>
      </c>
    </row>
    <row r="2432" spans="1:14" x14ac:dyDescent="0.2">
      <c r="A2432" s="153"/>
      <c r="B2432" s="44" t="str">
        <f t="shared" si="193"/>
        <v/>
      </c>
      <c r="C2432" s="153">
        <f>IF($B2432="NOT_OK",LEFT($A2432,CharNo($A2432,"\")-1),A2432)</f>
        <v>0</v>
      </c>
      <c r="D2432" s="44"/>
      <c r="E2432" s="153">
        <f>IF(D2432="NOT_OK",LEFT(C2432,CharNo(C2432,"\")-1),C2432)</f>
        <v>0</v>
      </c>
      <c r="F2432" s="44" t="str">
        <f t="shared" si="189"/>
        <v/>
      </c>
      <c r="G2432" s="153">
        <f>IF(F2432="NOT_OK",LEFT(E2432,CharNo(E2432,"\")-1),E2432)</f>
        <v>0</v>
      </c>
      <c r="H2432" s="44" t="str">
        <f t="shared" si="189"/>
        <v/>
      </c>
      <c r="I2432" s="153">
        <f>IF(H2432="NOT_OK",LEFT(G2432,CharNo(G2432,"\")-1),G2432)</f>
        <v>0</v>
      </c>
      <c r="J2432" s="44" t="str">
        <f t="shared" si="190"/>
        <v/>
      </c>
      <c r="K2432" s="153">
        <f>IF(J2432="NOT_OK",LEFT(I2432,CharNo(I2432,"\")-1),I2432)</f>
        <v>0</v>
      </c>
      <c r="L2432" s="44" t="str">
        <f t="shared" si="191"/>
        <v/>
      </c>
      <c r="M2432" s="153"/>
      <c r="N2432" s="44" t="str">
        <f t="shared" si="192"/>
        <v/>
      </c>
    </row>
    <row r="2433" spans="1:14" x14ac:dyDescent="0.2">
      <c r="A2433" s="153"/>
      <c r="B2433" s="44" t="str">
        <f t="shared" si="193"/>
        <v/>
      </c>
      <c r="C2433" s="153">
        <f>IF($B2433="NOT_OK",LEFT($A2433,CharNo($A2433,"\")-1),A2433)</f>
        <v>0</v>
      </c>
      <c r="D2433" s="44"/>
      <c r="E2433" s="153">
        <f>IF(D2433="NOT_OK",LEFT(C2433,CharNo(C2433,"\")-1),C2433)</f>
        <v>0</v>
      </c>
      <c r="F2433" s="44" t="str">
        <f t="shared" si="189"/>
        <v/>
      </c>
      <c r="G2433" s="153">
        <f>IF(F2433="NOT_OK",LEFT(E2433,CharNo(E2433,"\")-1),E2433)</f>
        <v>0</v>
      </c>
      <c r="H2433" s="44" t="str">
        <f t="shared" si="189"/>
        <v/>
      </c>
      <c r="I2433" s="153">
        <f>IF(H2433="NOT_OK",LEFT(G2433,CharNo(G2433,"\")-1),G2433)</f>
        <v>0</v>
      </c>
      <c r="J2433" s="44" t="str">
        <f t="shared" si="190"/>
        <v/>
      </c>
      <c r="K2433" s="153">
        <f>IF(J2433="NOT_OK",LEFT(I2433,CharNo(I2433,"\")-1),I2433)</f>
        <v>0</v>
      </c>
      <c r="L2433" s="44" t="str">
        <f t="shared" si="191"/>
        <v/>
      </c>
      <c r="M2433" s="153"/>
      <c r="N2433" s="44" t="str">
        <f t="shared" si="192"/>
        <v/>
      </c>
    </row>
    <row r="2434" spans="1:14" x14ac:dyDescent="0.2">
      <c r="A2434" s="153"/>
      <c r="B2434" s="44" t="str">
        <f t="shared" si="193"/>
        <v/>
      </c>
      <c r="C2434" s="153">
        <f>IF($B2434="NOT_OK",LEFT($A2434,CharNo($A2434,"\")-1),A2434)</f>
        <v>0</v>
      </c>
      <c r="D2434" s="44"/>
      <c r="E2434" s="153">
        <f>IF(D2434="NOT_OK",LEFT(C2434,CharNo(C2434,"\")-1),C2434)</f>
        <v>0</v>
      </c>
      <c r="F2434" s="44" t="str">
        <f t="shared" si="189"/>
        <v/>
      </c>
      <c r="G2434" s="153">
        <f>IF(F2434="NOT_OK",LEFT(E2434,CharNo(E2434,"\")-1),E2434)</f>
        <v>0</v>
      </c>
      <c r="H2434" s="44" t="str">
        <f t="shared" si="189"/>
        <v/>
      </c>
      <c r="I2434" s="153">
        <f>IF(H2434="NOT_OK",LEFT(G2434,CharNo(G2434,"\")-1),G2434)</f>
        <v>0</v>
      </c>
      <c r="J2434" s="44" t="str">
        <f t="shared" si="190"/>
        <v/>
      </c>
      <c r="K2434" s="153">
        <f>IF(J2434="NOT_OK",LEFT(I2434,CharNo(I2434,"\")-1),I2434)</f>
        <v>0</v>
      </c>
      <c r="L2434" s="44" t="str">
        <f t="shared" si="191"/>
        <v/>
      </c>
      <c r="M2434" s="153"/>
      <c r="N2434" s="44" t="str">
        <f t="shared" si="192"/>
        <v/>
      </c>
    </row>
    <row r="2435" spans="1:14" x14ac:dyDescent="0.2">
      <c r="A2435" s="153"/>
      <c r="B2435" s="44" t="str">
        <f t="shared" si="193"/>
        <v/>
      </c>
      <c r="C2435" s="153">
        <f>IF($B2435="NOT_OK",LEFT($A2435,CharNo($A2435,"\")-1),A2435)</f>
        <v>0</v>
      </c>
      <c r="D2435" s="44"/>
      <c r="E2435" s="153">
        <f>IF(D2435="NOT_OK",LEFT(C2435,CharNo(C2435,"\")-1),C2435)</f>
        <v>0</v>
      </c>
      <c r="F2435" s="44" t="str">
        <f t="shared" si="189"/>
        <v/>
      </c>
      <c r="G2435" s="153">
        <f>IF(F2435="NOT_OK",LEFT(E2435,CharNo(E2435,"\")-1),E2435)</f>
        <v>0</v>
      </c>
      <c r="H2435" s="44" t="str">
        <f t="shared" si="189"/>
        <v/>
      </c>
      <c r="I2435" s="153">
        <f>IF(H2435="NOT_OK",LEFT(G2435,CharNo(G2435,"\")-1),G2435)</f>
        <v>0</v>
      </c>
      <c r="J2435" s="44" t="str">
        <f t="shared" si="190"/>
        <v/>
      </c>
      <c r="K2435" s="153">
        <f>IF(J2435="NOT_OK",LEFT(I2435,CharNo(I2435,"\")-1),I2435)</f>
        <v>0</v>
      </c>
      <c r="L2435" s="44" t="str">
        <f t="shared" si="191"/>
        <v/>
      </c>
      <c r="M2435" s="153"/>
      <c r="N2435" s="44" t="str">
        <f t="shared" si="192"/>
        <v/>
      </c>
    </row>
    <row r="2436" spans="1:14" x14ac:dyDescent="0.2">
      <c r="A2436" s="153"/>
      <c r="B2436" s="44" t="str">
        <f t="shared" si="193"/>
        <v/>
      </c>
      <c r="C2436" s="153">
        <f>IF($B2436="NOT_OK",LEFT($A2436,CharNo($A2436,"\")-1),A2436)</f>
        <v>0</v>
      </c>
      <c r="D2436" s="44"/>
      <c r="E2436" s="153">
        <f>IF(D2436="NOT_OK",LEFT(C2436,CharNo(C2436,"\")-1),C2436)</f>
        <v>0</v>
      </c>
      <c r="F2436" s="44" t="str">
        <f t="shared" ref="F2436:H2499" si="194">IF(E2436=0,"",IF(LEN(E2436)&lt;50,"OK","NOT_OK"))</f>
        <v/>
      </c>
      <c r="G2436" s="153">
        <f>IF(F2436="NOT_OK",LEFT(E2436,CharNo(E2436,"\")-1),E2436)</f>
        <v>0</v>
      </c>
      <c r="H2436" s="44" t="str">
        <f t="shared" si="194"/>
        <v/>
      </c>
      <c r="I2436" s="153">
        <f>IF(H2436="NOT_OK",LEFT(G2436,CharNo(G2436,"\")-1),G2436)</f>
        <v>0</v>
      </c>
      <c r="J2436" s="44" t="str">
        <f t="shared" ref="J2436:J2499" si="195">IF(I2436=0,"",IF(LEN(I2436)&lt;50,"OK","NOT_OK"))</f>
        <v/>
      </c>
      <c r="K2436" s="153">
        <f>IF(J2436="NOT_OK",LEFT(I2436,CharNo(I2436,"\")-1),I2436)</f>
        <v>0</v>
      </c>
      <c r="L2436" s="44" t="str">
        <f t="shared" ref="L2436:L2499" si="196">IF(K2436=0,"",IF(LEN(K2436)&lt;50,"OK","NOT_OK"))</f>
        <v/>
      </c>
      <c r="M2436" s="153"/>
      <c r="N2436" s="44" t="str">
        <f t="shared" ref="N2436:N2499" si="197">IF(M2436=0,"",IF(LEN(M2436)&lt;50,"OK","NOT_OK"))</f>
        <v/>
      </c>
    </row>
    <row r="2437" spans="1:14" x14ac:dyDescent="0.2">
      <c r="A2437" s="153"/>
      <c r="B2437" s="44" t="str">
        <f t="shared" ref="B2437:B2500" si="198">IF($A2437="","",IF(LEN($A2437)&lt;50,"OK","NOT_OK"))</f>
        <v/>
      </c>
      <c r="C2437" s="153">
        <f>IF($B2437="NOT_OK",LEFT($A2437,CharNo($A2437,"\")-1),A2437)</f>
        <v>0</v>
      </c>
      <c r="D2437" s="44"/>
      <c r="E2437" s="153">
        <f>IF(D2437="NOT_OK",LEFT(C2437,CharNo(C2437,"\")-1),C2437)</f>
        <v>0</v>
      </c>
      <c r="F2437" s="44" t="str">
        <f t="shared" si="194"/>
        <v/>
      </c>
      <c r="G2437" s="153">
        <f>IF(F2437="NOT_OK",LEFT(E2437,CharNo(E2437,"\")-1),E2437)</f>
        <v>0</v>
      </c>
      <c r="H2437" s="44" t="str">
        <f t="shared" si="194"/>
        <v/>
      </c>
      <c r="I2437" s="153">
        <f>IF(H2437="NOT_OK",LEFT(G2437,CharNo(G2437,"\")-1),G2437)</f>
        <v>0</v>
      </c>
      <c r="J2437" s="44" t="str">
        <f t="shared" si="195"/>
        <v/>
      </c>
      <c r="K2437" s="153">
        <f>IF(J2437="NOT_OK",LEFT(I2437,CharNo(I2437,"\")-1),I2437)</f>
        <v>0</v>
      </c>
      <c r="L2437" s="44" t="str">
        <f t="shared" si="196"/>
        <v/>
      </c>
      <c r="M2437" s="153"/>
      <c r="N2437" s="44" t="str">
        <f t="shared" si="197"/>
        <v/>
      </c>
    </row>
    <row r="2438" spans="1:14" x14ac:dyDescent="0.2">
      <c r="A2438" s="153"/>
      <c r="B2438" s="44" t="str">
        <f t="shared" si="198"/>
        <v/>
      </c>
      <c r="C2438" s="153">
        <f>IF($B2438="NOT_OK",LEFT($A2438,CharNo($A2438,"\")-1),A2438)</f>
        <v>0</v>
      </c>
      <c r="D2438" s="44"/>
      <c r="E2438" s="153">
        <f>IF(D2438="NOT_OK",LEFT(C2438,CharNo(C2438,"\")-1),C2438)</f>
        <v>0</v>
      </c>
      <c r="F2438" s="44" t="str">
        <f t="shared" si="194"/>
        <v/>
      </c>
      <c r="G2438" s="153">
        <f>IF(F2438="NOT_OK",LEFT(E2438,CharNo(E2438,"\")-1),E2438)</f>
        <v>0</v>
      </c>
      <c r="H2438" s="44" t="str">
        <f t="shared" si="194"/>
        <v/>
      </c>
      <c r="I2438" s="153">
        <f>IF(H2438="NOT_OK",LEFT(G2438,CharNo(G2438,"\")-1),G2438)</f>
        <v>0</v>
      </c>
      <c r="J2438" s="44" t="str">
        <f t="shared" si="195"/>
        <v/>
      </c>
      <c r="K2438" s="153">
        <f>IF(J2438="NOT_OK",LEFT(I2438,CharNo(I2438,"\")-1),I2438)</f>
        <v>0</v>
      </c>
      <c r="L2438" s="44" t="str">
        <f t="shared" si="196"/>
        <v/>
      </c>
      <c r="M2438" s="153"/>
      <c r="N2438" s="44" t="str">
        <f t="shared" si="197"/>
        <v/>
      </c>
    </row>
    <row r="2439" spans="1:14" x14ac:dyDescent="0.2">
      <c r="A2439" s="153"/>
      <c r="B2439" s="44" t="str">
        <f t="shared" si="198"/>
        <v/>
      </c>
      <c r="C2439" s="153">
        <f>IF($B2439="NOT_OK",LEFT($A2439,CharNo($A2439,"\")-1),A2439)</f>
        <v>0</v>
      </c>
      <c r="D2439" s="44"/>
      <c r="E2439" s="153">
        <f>IF(D2439="NOT_OK",LEFT(C2439,CharNo(C2439,"\")-1),C2439)</f>
        <v>0</v>
      </c>
      <c r="F2439" s="44" t="str">
        <f t="shared" si="194"/>
        <v/>
      </c>
      <c r="G2439" s="153">
        <f>IF(F2439="NOT_OK",LEFT(E2439,CharNo(E2439,"\")-1),E2439)</f>
        <v>0</v>
      </c>
      <c r="H2439" s="44" t="str">
        <f t="shared" si="194"/>
        <v/>
      </c>
      <c r="I2439" s="153">
        <f>IF(H2439="NOT_OK",LEFT(G2439,CharNo(G2439,"\")-1),G2439)</f>
        <v>0</v>
      </c>
      <c r="J2439" s="44" t="str">
        <f t="shared" si="195"/>
        <v/>
      </c>
      <c r="K2439" s="153">
        <f>IF(J2439="NOT_OK",LEFT(I2439,CharNo(I2439,"\")-1),I2439)</f>
        <v>0</v>
      </c>
      <c r="L2439" s="44" t="str">
        <f t="shared" si="196"/>
        <v/>
      </c>
      <c r="M2439" s="153"/>
      <c r="N2439" s="44" t="str">
        <f t="shared" si="197"/>
        <v/>
      </c>
    </row>
    <row r="2440" spans="1:14" x14ac:dyDescent="0.2">
      <c r="A2440" s="153"/>
      <c r="B2440" s="44" t="str">
        <f t="shared" si="198"/>
        <v/>
      </c>
      <c r="C2440" s="153">
        <f>IF($B2440="NOT_OK",LEFT($A2440,CharNo($A2440,"\")-1),A2440)</f>
        <v>0</v>
      </c>
      <c r="D2440" s="44"/>
      <c r="E2440" s="153">
        <f>IF(D2440="NOT_OK",LEFT(C2440,CharNo(C2440,"\")-1),C2440)</f>
        <v>0</v>
      </c>
      <c r="F2440" s="44" t="str">
        <f t="shared" si="194"/>
        <v/>
      </c>
      <c r="G2440" s="153">
        <f>IF(F2440="NOT_OK",LEFT(E2440,CharNo(E2440,"\")-1),E2440)</f>
        <v>0</v>
      </c>
      <c r="H2440" s="44" t="str">
        <f t="shared" si="194"/>
        <v/>
      </c>
      <c r="I2440" s="153">
        <f>IF(H2440="NOT_OK",LEFT(G2440,CharNo(G2440,"\")-1),G2440)</f>
        <v>0</v>
      </c>
      <c r="J2440" s="44" t="str">
        <f t="shared" si="195"/>
        <v/>
      </c>
      <c r="K2440" s="153">
        <f>IF(J2440="NOT_OK",LEFT(I2440,CharNo(I2440,"\")-1),I2440)</f>
        <v>0</v>
      </c>
      <c r="L2440" s="44" t="str">
        <f t="shared" si="196"/>
        <v/>
      </c>
      <c r="M2440" s="153"/>
      <c r="N2440" s="44" t="str">
        <f t="shared" si="197"/>
        <v/>
      </c>
    </row>
    <row r="2441" spans="1:14" x14ac:dyDescent="0.2">
      <c r="A2441" s="153"/>
      <c r="B2441" s="44" t="str">
        <f t="shared" si="198"/>
        <v/>
      </c>
      <c r="C2441" s="153">
        <f>IF($B2441="NOT_OK",LEFT($A2441,CharNo($A2441,"\")-1),A2441)</f>
        <v>0</v>
      </c>
      <c r="D2441" s="44"/>
      <c r="E2441" s="153">
        <f>IF(D2441="NOT_OK",LEFT(C2441,CharNo(C2441,"\")-1),C2441)</f>
        <v>0</v>
      </c>
      <c r="F2441" s="44" t="str">
        <f t="shared" si="194"/>
        <v/>
      </c>
      <c r="G2441" s="153">
        <f>IF(F2441="NOT_OK",LEFT(E2441,CharNo(E2441,"\")-1),E2441)</f>
        <v>0</v>
      </c>
      <c r="H2441" s="44" t="str">
        <f t="shared" si="194"/>
        <v/>
      </c>
      <c r="I2441" s="153">
        <f>IF(H2441="NOT_OK",LEFT(G2441,CharNo(G2441,"\")-1),G2441)</f>
        <v>0</v>
      </c>
      <c r="J2441" s="44" t="str">
        <f t="shared" si="195"/>
        <v/>
      </c>
      <c r="K2441" s="153">
        <f>IF(J2441="NOT_OK",LEFT(I2441,CharNo(I2441,"\")-1),I2441)</f>
        <v>0</v>
      </c>
      <c r="L2441" s="44" t="str">
        <f t="shared" si="196"/>
        <v/>
      </c>
      <c r="M2441" s="153"/>
      <c r="N2441" s="44" t="str">
        <f t="shared" si="197"/>
        <v/>
      </c>
    </row>
    <row r="2442" spans="1:14" x14ac:dyDescent="0.2">
      <c r="A2442" s="153"/>
      <c r="B2442" s="44" t="str">
        <f t="shared" si="198"/>
        <v/>
      </c>
      <c r="C2442" s="153">
        <f>IF($B2442="NOT_OK",LEFT($A2442,CharNo($A2442,"\")-1),A2442)</f>
        <v>0</v>
      </c>
      <c r="D2442" s="44"/>
      <c r="E2442" s="153">
        <f>IF(D2442="NOT_OK",LEFT(C2442,CharNo(C2442,"\")-1),C2442)</f>
        <v>0</v>
      </c>
      <c r="F2442" s="44" t="str">
        <f t="shared" si="194"/>
        <v/>
      </c>
      <c r="G2442" s="153">
        <f>IF(F2442="NOT_OK",LEFT(E2442,CharNo(E2442,"\")-1),E2442)</f>
        <v>0</v>
      </c>
      <c r="H2442" s="44" t="str">
        <f t="shared" si="194"/>
        <v/>
      </c>
      <c r="I2442" s="153">
        <f>IF(H2442="NOT_OK",LEFT(G2442,CharNo(G2442,"\")-1),G2442)</f>
        <v>0</v>
      </c>
      <c r="J2442" s="44" t="str">
        <f t="shared" si="195"/>
        <v/>
      </c>
      <c r="K2442" s="153">
        <f>IF(J2442="NOT_OK",LEFT(I2442,CharNo(I2442,"\")-1),I2442)</f>
        <v>0</v>
      </c>
      <c r="L2442" s="44" t="str">
        <f t="shared" si="196"/>
        <v/>
      </c>
      <c r="M2442" s="153"/>
      <c r="N2442" s="44" t="str">
        <f t="shared" si="197"/>
        <v/>
      </c>
    </row>
    <row r="2443" spans="1:14" x14ac:dyDescent="0.2">
      <c r="A2443" s="153"/>
      <c r="B2443" s="44" t="str">
        <f t="shared" si="198"/>
        <v/>
      </c>
      <c r="C2443" s="153">
        <f>IF($B2443="NOT_OK",LEFT($A2443,CharNo($A2443,"\")-1),A2443)</f>
        <v>0</v>
      </c>
      <c r="D2443" s="44"/>
      <c r="E2443" s="153">
        <f>IF(D2443="NOT_OK",LEFT(C2443,CharNo(C2443,"\")-1),C2443)</f>
        <v>0</v>
      </c>
      <c r="F2443" s="44" t="str">
        <f t="shared" si="194"/>
        <v/>
      </c>
      <c r="G2443" s="153">
        <f>IF(F2443="NOT_OK",LEFT(E2443,CharNo(E2443,"\")-1),E2443)</f>
        <v>0</v>
      </c>
      <c r="H2443" s="44" t="str">
        <f t="shared" si="194"/>
        <v/>
      </c>
      <c r="I2443" s="153">
        <f>IF(H2443="NOT_OK",LEFT(G2443,CharNo(G2443,"\")-1),G2443)</f>
        <v>0</v>
      </c>
      <c r="J2443" s="44" t="str">
        <f t="shared" si="195"/>
        <v/>
      </c>
      <c r="K2443" s="153">
        <f>IF(J2443="NOT_OK",LEFT(I2443,CharNo(I2443,"\")-1),I2443)</f>
        <v>0</v>
      </c>
      <c r="L2443" s="44" t="str">
        <f t="shared" si="196"/>
        <v/>
      </c>
      <c r="M2443" s="153"/>
      <c r="N2443" s="44" t="str">
        <f t="shared" si="197"/>
        <v/>
      </c>
    </row>
    <row r="2444" spans="1:14" x14ac:dyDescent="0.2">
      <c r="A2444" s="153"/>
      <c r="B2444" s="44" t="str">
        <f t="shared" si="198"/>
        <v/>
      </c>
      <c r="C2444" s="153">
        <f>IF($B2444="NOT_OK",LEFT($A2444,CharNo($A2444,"\")-1),A2444)</f>
        <v>0</v>
      </c>
      <c r="D2444" s="44"/>
      <c r="E2444" s="153">
        <f>IF(D2444="NOT_OK",LEFT(C2444,CharNo(C2444,"\")-1),C2444)</f>
        <v>0</v>
      </c>
      <c r="F2444" s="44" t="str">
        <f t="shared" si="194"/>
        <v/>
      </c>
      <c r="G2444" s="153">
        <f>IF(F2444="NOT_OK",LEFT(E2444,CharNo(E2444,"\")-1),E2444)</f>
        <v>0</v>
      </c>
      <c r="H2444" s="44" t="str">
        <f t="shared" si="194"/>
        <v/>
      </c>
      <c r="I2444" s="153">
        <f>IF(H2444="NOT_OK",LEFT(G2444,CharNo(G2444,"\")-1),G2444)</f>
        <v>0</v>
      </c>
      <c r="J2444" s="44" t="str">
        <f t="shared" si="195"/>
        <v/>
      </c>
      <c r="K2444" s="153">
        <f>IF(J2444="NOT_OK",LEFT(I2444,CharNo(I2444,"\")-1),I2444)</f>
        <v>0</v>
      </c>
      <c r="L2444" s="44" t="str">
        <f t="shared" si="196"/>
        <v/>
      </c>
      <c r="M2444" s="153"/>
      <c r="N2444" s="44" t="str">
        <f t="shared" si="197"/>
        <v/>
      </c>
    </row>
    <row r="2445" spans="1:14" x14ac:dyDescent="0.2">
      <c r="A2445" s="153"/>
      <c r="B2445" s="44" t="str">
        <f t="shared" si="198"/>
        <v/>
      </c>
      <c r="C2445" s="153">
        <f>IF($B2445="NOT_OK",LEFT($A2445,CharNo($A2445,"\")-1),A2445)</f>
        <v>0</v>
      </c>
      <c r="D2445" s="44"/>
      <c r="E2445" s="153">
        <f>IF(D2445="NOT_OK",LEFT(C2445,CharNo(C2445,"\")-1),C2445)</f>
        <v>0</v>
      </c>
      <c r="F2445" s="44" t="str">
        <f t="shared" si="194"/>
        <v/>
      </c>
      <c r="G2445" s="153">
        <f>IF(F2445="NOT_OK",LEFT(E2445,CharNo(E2445,"\")-1),E2445)</f>
        <v>0</v>
      </c>
      <c r="H2445" s="44" t="str">
        <f t="shared" si="194"/>
        <v/>
      </c>
      <c r="I2445" s="153">
        <f>IF(H2445="NOT_OK",LEFT(G2445,CharNo(G2445,"\")-1),G2445)</f>
        <v>0</v>
      </c>
      <c r="J2445" s="44" t="str">
        <f t="shared" si="195"/>
        <v/>
      </c>
      <c r="K2445" s="153">
        <f>IF(J2445="NOT_OK",LEFT(I2445,CharNo(I2445,"\")-1),I2445)</f>
        <v>0</v>
      </c>
      <c r="L2445" s="44" t="str">
        <f t="shared" si="196"/>
        <v/>
      </c>
      <c r="M2445" s="153"/>
      <c r="N2445" s="44" t="str">
        <f t="shared" si="197"/>
        <v/>
      </c>
    </row>
    <row r="2446" spans="1:14" x14ac:dyDescent="0.2">
      <c r="A2446" s="153"/>
      <c r="B2446" s="44" t="str">
        <f t="shared" si="198"/>
        <v/>
      </c>
      <c r="C2446" s="153">
        <f>IF($B2446="NOT_OK",LEFT($A2446,CharNo($A2446,"\")-1),A2446)</f>
        <v>0</v>
      </c>
      <c r="D2446" s="44"/>
      <c r="E2446" s="153">
        <f>IF(D2446="NOT_OK",LEFT(C2446,CharNo(C2446,"\")-1),C2446)</f>
        <v>0</v>
      </c>
      <c r="F2446" s="44" t="str">
        <f t="shared" si="194"/>
        <v/>
      </c>
      <c r="G2446" s="153">
        <f>IF(F2446="NOT_OK",LEFT(E2446,CharNo(E2446,"\")-1),E2446)</f>
        <v>0</v>
      </c>
      <c r="H2446" s="44" t="str">
        <f t="shared" si="194"/>
        <v/>
      </c>
      <c r="I2446" s="153">
        <f>IF(H2446="NOT_OK",LEFT(G2446,CharNo(G2446,"\")-1),G2446)</f>
        <v>0</v>
      </c>
      <c r="J2446" s="44" t="str">
        <f t="shared" si="195"/>
        <v/>
      </c>
      <c r="K2446" s="153">
        <f>IF(J2446="NOT_OK",LEFT(I2446,CharNo(I2446,"\")-1),I2446)</f>
        <v>0</v>
      </c>
      <c r="L2446" s="44" t="str">
        <f t="shared" si="196"/>
        <v/>
      </c>
      <c r="M2446" s="153"/>
      <c r="N2446" s="44" t="str">
        <f t="shared" si="197"/>
        <v/>
      </c>
    </row>
    <row r="2447" spans="1:14" x14ac:dyDescent="0.2">
      <c r="A2447" s="153"/>
      <c r="B2447" s="44" t="str">
        <f t="shared" si="198"/>
        <v/>
      </c>
      <c r="C2447" s="153">
        <f>IF($B2447="NOT_OK",LEFT($A2447,CharNo($A2447,"\")-1),A2447)</f>
        <v>0</v>
      </c>
      <c r="D2447" s="44"/>
      <c r="E2447" s="153">
        <f>IF(D2447="NOT_OK",LEFT(C2447,CharNo(C2447,"\")-1),C2447)</f>
        <v>0</v>
      </c>
      <c r="F2447" s="44" t="str">
        <f t="shared" si="194"/>
        <v/>
      </c>
      <c r="G2447" s="153">
        <f>IF(F2447="NOT_OK",LEFT(E2447,CharNo(E2447,"\")-1),E2447)</f>
        <v>0</v>
      </c>
      <c r="H2447" s="44" t="str">
        <f t="shared" si="194"/>
        <v/>
      </c>
      <c r="I2447" s="153">
        <f>IF(H2447="NOT_OK",LEFT(G2447,CharNo(G2447,"\")-1),G2447)</f>
        <v>0</v>
      </c>
      <c r="J2447" s="44" t="str">
        <f t="shared" si="195"/>
        <v/>
      </c>
      <c r="K2447" s="153">
        <f>IF(J2447="NOT_OK",LEFT(I2447,CharNo(I2447,"\")-1),I2447)</f>
        <v>0</v>
      </c>
      <c r="L2447" s="44" t="str">
        <f t="shared" si="196"/>
        <v/>
      </c>
      <c r="M2447" s="153"/>
      <c r="N2447" s="44" t="str">
        <f t="shared" si="197"/>
        <v/>
      </c>
    </row>
    <row r="2448" spans="1:14" x14ac:dyDescent="0.2">
      <c r="A2448" s="153"/>
      <c r="B2448" s="44" t="str">
        <f t="shared" si="198"/>
        <v/>
      </c>
      <c r="C2448" s="153">
        <f>IF($B2448="NOT_OK",LEFT($A2448,CharNo($A2448,"\")-1),A2448)</f>
        <v>0</v>
      </c>
      <c r="D2448" s="44"/>
      <c r="E2448" s="153">
        <f>IF(D2448="NOT_OK",LEFT(C2448,CharNo(C2448,"\")-1),C2448)</f>
        <v>0</v>
      </c>
      <c r="F2448" s="44" t="str">
        <f t="shared" si="194"/>
        <v/>
      </c>
      <c r="G2448" s="153">
        <f>IF(F2448="NOT_OK",LEFT(E2448,CharNo(E2448,"\")-1),E2448)</f>
        <v>0</v>
      </c>
      <c r="H2448" s="44" t="str">
        <f t="shared" si="194"/>
        <v/>
      </c>
      <c r="I2448" s="153">
        <f>IF(H2448="NOT_OK",LEFT(G2448,CharNo(G2448,"\")-1),G2448)</f>
        <v>0</v>
      </c>
      <c r="J2448" s="44" t="str">
        <f t="shared" si="195"/>
        <v/>
      </c>
      <c r="K2448" s="153">
        <f>IF(J2448="NOT_OK",LEFT(I2448,CharNo(I2448,"\")-1),I2448)</f>
        <v>0</v>
      </c>
      <c r="L2448" s="44" t="str">
        <f t="shared" si="196"/>
        <v/>
      </c>
      <c r="M2448" s="153"/>
      <c r="N2448" s="44" t="str">
        <f t="shared" si="197"/>
        <v/>
      </c>
    </row>
    <row r="2449" spans="1:14" x14ac:dyDescent="0.2">
      <c r="A2449" s="153"/>
      <c r="B2449" s="44" t="str">
        <f t="shared" si="198"/>
        <v/>
      </c>
      <c r="C2449" s="153">
        <f>IF($B2449="NOT_OK",LEFT($A2449,CharNo($A2449,"\")-1),A2449)</f>
        <v>0</v>
      </c>
      <c r="D2449" s="44"/>
      <c r="E2449" s="153">
        <f>IF(D2449="NOT_OK",LEFT(C2449,CharNo(C2449,"\")-1),C2449)</f>
        <v>0</v>
      </c>
      <c r="F2449" s="44" t="str">
        <f t="shared" si="194"/>
        <v/>
      </c>
      <c r="G2449" s="153">
        <f>IF(F2449="NOT_OK",LEFT(E2449,CharNo(E2449,"\")-1),E2449)</f>
        <v>0</v>
      </c>
      <c r="H2449" s="44" t="str">
        <f t="shared" si="194"/>
        <v/>
      </c>
      <c r="I2449" s="153">
        <f>IF(H2449="NOT_OK",LEFT(G2449,CharNo(G2449,"\")-1),G2449)</f>
        <v>0</v>
      </c>
      <c r="J2449" s="44" t="str">
        <f t="shared" si="195"/>
        <v/>
      </c>
      <c r="K2449" s="153">
        <f>IF(J2449="NOT_OK",LEFT(I2449,CharNo(I2449,"\")-1),I2449)</f>
        <v>0</v>
      </c>
      <c r="L2449" s="44" t="str">
        <f t="shared" si="196"/>
        <v/>
      </c>
      <c r="M2449" s="153"/>
      <c r="N2449" s="44" t="str">
        <f t="shared" si="197"/>
        <v/>
      </c>
    </row>
    <row r="2450" spans="1:14" x14ac:dyDescent="0.2">
      <c r="A2450" s="153"/>
      <c r="B2450" s="44" t="str">
        <f t="shared" si="198"/>
        <v/>
      </c>
      <c r="C2450" s="153">
        <f>IF($B2450="NOT_OK",LEFT($A2450,CharNo($A2450,"\")-1),A2450)</f>
        <v>0</v>
      </c>
      <c r="D2450" s="44"/>
      <c r="E2450" s="153">
        <f>IF(D2450="NOT_OK",LEFT(C2450,CharNo(C2450,"\")-1),C2450)</f>
        <v>0</v>
      </c>
      <c r="F2450" s="44" t="str">
        <f t="shared" si="194"/>
        <v/>
      </c>
      <c r="G2450" s="153">
        <f>IF(F2450="NOT_OK",LEFT(E2450,CharNo(E2450,"\")-1),E2450)</f>
        <v>0</v>
      </c>
      <c r="H2450" s="44" t="str">
        <f t="shared" si="194"/>
        <v/>
      </c>
      <c r="I2450" s="153">
        <f>IF(H2450="NOT_OK",LEFT(G2450,CharNo(G2450,"\")-1),G2450)</f>
        <v>0</v>
      </c>
      <c r="J2450" s="44" t="str">
        <f t="shared" si="195"/>
        <v/>
      </c>
      <c r="K2450" s="153">
        <f>IF(J2450="NOT_OK",LEFT(I2450,CharNo(I2450,"\")-1),I2450)</f>
        <v>0</v>
      </c>
      <c r="L2450" s="44" t="str">
        <f t="shared" si="196"/>
        <v/>
      </c>
      <c r="M2450" s="153"/>
      <c r="N2450" s="44" t="str">
        <f t="shared" si="197"/>
        <v/>
      </c>
    </row>
    <row r="2451" spans="1:14" x14ac:dyDescent="0.2">
      <c r="A2451" s="153"/>
      <c r="B2451" s="44" t="str">
        <f t="shared" si="198"/>
        <v/>
      </c>
      <c r="C2451" s="153">
        <f>IF($B2451="NOT_OK",LEFT($A2451,CharNo($A2451,"\")-1),A2451)</f>
        <v>0</v>
      </c>
      <c r="D2451" s="44"/>
      <c r="E2451" s="153">
        <f>IF(D2451="NOT_OK",LEFT(C2451,CharNo(C2451,"\")-1),C2451)</f>
        <v>0</v>
      </c>
      <c r="F2451" s="44" t="str">
        <f t="shared" si="194"/>
        <v/>
      </c>
      <c r="G2451" s="153">
        <f>IF(F2451="NOT_OK",LEFT(E2451,CharNo(E2451,"\")-1),E2451)</f>
        <v>0</v>
      </c>
      <c r="H2451" s="44" t="str">
        <f t="shared" si="194"/>
        <v/>
      </c>
      <c r="I2451" s="153">
        <f>IF(H2451="NOT_OK",LEFT(G2451,CharNo(G2451,"\")-1),G2451)</f>
        <v>0</v>
      </c>
      <c r="J2451" s="44" t="str">
        <f t="shared" si="195"/>
        <v/>
      </c>
      <c r="K2451" s="153">
        <f>IF(J2451="NOT_OK",LEFT(I2451,CharNo(I2451,"\")-1),I2451)</f>
        <v>0</v>
      </c>
      <c r="L2451" s="44" t="str">
        <f t="shared" si="196"/>
        <v/>
      </c>
      <c r="M2451" s="153"/>
      <c r="N2451" s="44" t="str">
        <f t="shared" si="197"/>
        <v/>
      </c>
    </row>
    <row r="2452" spans="1:14" x14ac:dyDescent="0.2">
      <c r="A2452" s="153"/>
      <c r="B2452" s="44" t="str">
        <f t="shared" si="198"/>
        <v/>
      </c>
      <c r="C2452" s="153">
        <f>IF($B2452="NOT_OK",LEFT($A2452,CharNo($A2452,"\")-1),A2452)</f>
        <v>0</v>
      </c>
      <c r="D2452" s="44"/>
      <c r="E2452" s="153">
        <f>IF(D2452="NOT_OK",LEFT(C2452,CharNo(C2452,"\")-1),C2452)</f>
        <v>0</v>
      </c>
      <c r="F2452" s="44" t="str">
        <f t="shared" si="194"/>
        <v/>
      </c>
      <c r="G2452" s="153">
        <f>IF(F2452="NOT_OK",LEFT(E2452,CharNo(E2452,"\")-1),E2452)</f>
        <v>0</v>
      </c>
      <c r="H2452" s="44" t="str">
        <f t="shared" si="194"/>
        <v/>
      </c>
      <c r="I2452" s="153">
        <f>IF(H2452="NOT_OK",LEFT(G2452,CharNo(G2452,"\")-1),G2452)</f>
        <v>0</v>
      </c>
      <c r="J2452" s="44" t="str">
        <f t="shared" si="195"/>
        <v/>
      </c>
      <c r="K2452" s="153">
        <f>IF(J2452="NOT_OK",LEFT(I2452,CharNo(I2452,"\")-1),I2452)</f>
        <v>0</v>
      </c>
      <c r="L2452" s="44" t="str">
        <f t="shared" si="196"/>
        <v/>
      </c>
      <c r="M2452" s="153"/>
      <c r="N2452" s="44" t="str">
        <f t="shared" si="197"/>
        <v/>
      </c>
    </row>
    <row r="2453" spans="1:14" x14ac:dyDescent="0.2">
      <c r="A2453" s="153"/>
      <c r="B2453" s="44" t="str">
        <f t="shared" si="198"/>
        <v/>
      </c>
      <c r="C2453" s="153">
        <f>IF($B2453="NOT_OK",LEFT($A2453,CharNo($A2453,"\")-1),A2453)</f>
        <v>0</v>
      </c>
      <c r="D2453" s="44"/>
      <c r="E2453" s="153">
        <f>IF(D2453="NOT_OK",LEFT(C2453,CharNo(C2453,"\")-1),C2453)</f>
        <v>0</v>
      </c>
      <c r="F2453" s="44" t="str">
        <f t="shared" si="194"/>
        <v/>
      </c>
      <c r="G2453" s="153">
        <f>IF(F2453="NOT_OK",LEFT(E2453,CharNo(E2453,"\")-1),E2453)</f>
        <v>0</v>
      </c>
      <c r="H2453" s="44" t="str">
        <f t="shared" si="194"/>
        <v/>
      </c>
      <c r="I2453" s="153">
        <f>IF(H2453="NOT_OK",LEFT(G2453,CharNo(G2453,"\")-1),G2453)</f>
        <v>0</v>
      </c>
      <c r="J2453" s="44" t="str">
        <f t="shared" si="195"/>
        <v/>
      </c>
      <c r="K2453" s="153">
        <f>IF(J2453="NOT_OK",LEFT(I2453,CharNo(I2453,"\")-1),I2453)</f>
        <v>0</v>
      </c>
      <c r="L2453" s="44" t="str">
        <f t="shared" si="196"/>
        <v/>
      </c>
      <c r="M2453" s="153"/>
      <c r="N2453" s="44" t="str">
        <f t="shared" si="197"/>
        <v/>
      </c>
    </row>
    <row r="2454" spans="1:14" x14ac:dyDescent="0.2">
      <c r="A2454" s="153"/>
      <c r="B2454" s="44" t="str">
        <f t="shared" si="198"/>
        <v/>
      </c>
      <c r="C2454" s="153">
        <f>IF($B2454="NOT_OK",LEFT($A2454,CharNo($A2454,"\")-1),A2454)</f>
        <v>0</v>
      </c>
      <c r="D2454" s="44"/>
      <c r="E2454" s="153">
        <f>IF(D2454="NOT_OK",LEFT(C2454,CharNo(C2454,"\")-1),C2454)</f>
        <v>0</v>
      </c>
      <c r="F2454" s="44" t="str">
        <f t="shared" si="194"/>
        <v/>
      </c>
      <c r="G2454" s="153">
        <f>IF(F2454="NOT_OK",LEFT(E2454,CharNo(E2454,"\")-1),E2454)</f>
        <v>0</v>
      </c>
      <c r="H2454" s="44" t="str">
        <f t="shared" si="194"/>
        <v/>
      </c>
      <c r="I2454" s="153">
        <f>IF(H2454="NOT_OK",LEFT(G2454,CharNo(G2454,"\")-1),G2454)</f>
        <v>0</v>
      </c>
      <c r="J2454" s="44" t="str">
        <f t="shared" si="195"/>
        <v/>
      </c>
      <c r="K2454" s="153">
        <f>IF(J2454="NOT_OK",LEFT(I2454,CharNo(I2454,"\")-1),I2454)</f>
        <v>0</v>
      </c>
      <c r="L2454" s="44" t="str">
        <f t="shared" si="196"/>
        <v/>
      </c>
      <c r="M2454" s="153"/>
      <c r="N2454" s="44" t="str">
        <f t="shared" si="197"/>
        <v/>
      </c>
    </row>
    <row r="2455" spans="1:14" x14ac:dyDescent="0.2">
      <c r="A2455" s="153"/>
      <c r="B2455" s="44" t="str">
        <f t="shared" si="198"/>
        <v/>
      </c>
      <c r="C2455" s="153">
        <f>IF($B2455="NOT_OK",LEFT($A2455,CharNo($A2455,"\")-1),A2455)</f>
        <v>0</v>
      </c>
      <c r="D2455" s="44"/>
      <c r="E2455" s="153">
        <f>IF(D2455="NOT_OK",LEFT(C2455,CharNo(C2455,"\")-1),C2455)</f>
        <v>0</v>
      </c>
      <c r="F2455" s="44" t="str">
        <f t="shared" si="194"/>
        <v/>
      </c>
      <c r="G2455" s="153">
        <f>IF(F2455="NOT_OK",LEFT(E2455,CharNo(E2455,"\")-1),E2455)</f>
        <v>0</v>
      </c>
      <c r="H2455" s="44" t="str">
        <f t="shared" si="194"/>
        <v/>
      </c>
      <c r="I2455" s="153">
        <f>IF(H2455="NOT_OK",LEFT(G2455,CharNo(G2455,"\")-1),G2455)</f>
        <v>0</v>
      </c>
      <c r="J2455" s="44" t="str">
        <f t="shared" si="195"/>
        <v/>
      </c>
      <c r="K2455" s="153">
        <f>IF(J2455="NOT_OK",LEFT(I2455,CharNo(I2455,"\")-1),I2455)</f>
        <v>0</v>
      </c>
      <c r="L2455" s="44" t="str">
        <f t="shared" si="196"/>
        <v/>
      </c>
      <c r="M2455" s="153"/>
      <c r="N2455" s="44" t="str">
        <f t="shared" si="197"/>
        <v/>
      </c>
    </row>
    <row r="2456" spans="1:14" x14ac:dyDescent="0.2">
      <c r="A2456" s="153"/>
      <c r="B2456" s="44" t="str">
        <f t="shared" si="198"/>
        <v/>
      </c>
      <c r="C2456" s="153">
        <f>IF($B2456="NOT_OK",LEFT($A2456,CharNo($A2456,"\")-1),A2456)</f>
        <v>0</v>
      </c>
      <c r="D2456" s="44"/>
      <c r="E2456" s="153">
        <f>IF(D2456="NOT_OK",LEFT(C2456,CharNo(C2456,"\")-1),C2456)</f>
        <v>0</v>
      </c>
      <c r="F2456" s="44" t="str">
        <f t="shared" si="194"/>
        <v/>
      </c>
      <c r="G2456" s="153">
        <f>IF(F2456="NOT_OK",LEFT(E2456,CharNo(E2456,"\")-1),E2456)</f>
        <v>0</v>
      </c>
      <c r="H2456" s="44" t="str">
        <f t="shared" si="194"/>
        <v/>
      </c>
      <c r="I2456" s="153">
        <f>IF(H2456="NOT_OK",LEFT(G2456,CharNo(G2456,"\")-1),G2456)</f>
        <v>0</v>
      </c>
      <c r="J2456" s="44" t="str">
        <f t="shared" si="195"/>
        <v/>
      </c>
      <c r="K2456" s="153">
        <f>IF(J2456="NOT_OK",LEFT(I2456,CharNo(I2456,"\")-1),I2456)</f>
        <v>0</v>
      </c>
      <c r="L2456" s="44" t="str">
        <f t="shared" si="196"/>
        <v/>
      </c>
      <c r="M2456" s="153"/>
      <c r="N2456" s="44" t="str">
        <f t="shared" si="197"/>
        <v/>
      </c>
    </row>
    <row r="2457" spans="1:14" x14ac:dyDescent="0.2">
      <c r="A2457" s="153"/>
      <c r="B2457" s="44" t="str">
        <f t="shared" si="198"/>
        <v/>
      </c>
      <c r="C2457" s="153">
        <f>IF($B2457="NOT_OK",LEFT($A2457,CharNo($A2457,"\")-1),A2457)</f>
        <v>0</v>
      </c>
      <c r="D2457" s="44"/>
      <c r="E2457" s="153">
        <f>IF(D2457="NOT_OK",LEFT(C2457,CharNo(C2457,"\")-1),C2457)</f>
        <v>0</v>
      </c>
      <c r="F2457" s="44" t="str">
        <f t="shared" si="194"/>
        <v/>
      </c>
      <c r="G2457" s="153">
        <f>IF(F2457="NOT_OK",LEFT(E2457,CharNo(E2457,"\")-1),E2457)</f>
        <v>0</v>
      </c>
      <c r="H2457" s="44" t="str">
        <f t="shared" si="194"/>
        <v/>
      </c>
      <c r="I2457" s="153">
        <f>IF(H2457="NOT_OK",LEFT(G2457,CharNo(G2457,"\")-1),G2457)</f>
        <v>0</v>
      </c>
      <c r="J2457" s="44" t="str">
        <f t="shared" si="195"/>
        <v/>
      </c>
      <c r="K2457" s="153">
        <f>IF(J2457="NOT_OK",LEFT(I2457,CharNo(I2457,"\")-1),I2457)</f>
        <v>0</v>
      </c>
      <c r="L2457" s="44" t="str">
        <f t="shared" si="196"/>
        <v/>
      </c>
      <c r="M2457" s="153"/>
      <c r="N2457" s="44" t="str">
        <f t="shared" si="197"/>
        <v/>
      </c>
    </row>
    <row r="2458" spans="1:14" x14ac:dyDescent="0.2">
      <c r="A2458" s="153"/>
      <c r="B2458" s="44" t="str">
        <f t="shared" si="198"/>
        <v/>
      </c>
      <c r="C2458" s="153">
        <f>IF($B2458="NOT_OK",LEFT($A2458,CharNo($A2458,"\")-1),A2458)</f>
        <v>0</v>
      </c>
      <c r="D2458" s="44"/>
      <c r="E2458" s="153">
        <f>IF(D2458="NOT_OK",LEFT(C2458,CharNo(C2458,"\")-1),C2458)</f>
        <v>0</v>
      </c>
      <c r="F2458" s="44" t="str">
        <f t="shared" si="194"/>
        <v/>
      </c>
      <c r="G2458" s="153">
        <f>IF(F2458="NOT_OK",LEFT(E2458,CharNo(E2458,"\")-1),E2458)</f>
        <v>0</v>
      </c>
      <c r="H2458" s="44" t="str">
        <f t="shared" si="194"/>
        <v/>
      </c>
      <c r="I2458" s="153">
        <f>IF(H2458="NOT_OK",LEFT(G2458,CharNo(G2458,"\")-1),G2458)</f>
        <v>0</v>
      </c>
      <c r="J2458" s="44" t="str">
        <f t="shared" si="195"/>
        <v/>
      </c>
      <c r="K2458" s="153">
        <f>IF(J2458="NOT_OK",LEFT(I2458,CharNo(I2458,"\")-1),I2458)</f>
        <v>0</v>
      </c>
      <c r="L2458" s="44" t="str">
        <f t="shared" si="196"/>
        <v/>
      </c>
      <c r="M2458" s="153"/>
      <c r="N2458" s="44" t="str">
        <f t="shared" si="197"/>
        <v/>
      </c>
    </row>
    <row r="2459" spans="1:14" x14ac:dyDescent="0.2">
      <c r="A2459" s="153"/>
      <c r="B2459" s="44" t="str">
        <f t="shared" si="198"/>
        <v/>
      </c>
      <c r="C2459" s="153">
        <f>IF($B2459="NOT_OK",LEFT($A2459,CharNo($A2459,"\")-1),A2459)</f>
        <v>0</v>
      </c>
      <c r="D2459" s="44"/>
      <c r="E2459" s="153">
        <f>IF(D2459="NOT_OK",LEFT(C2459,CharNo(C2459,"\")-1),C2459)</f>
        <v>0</v>
      </c>
      <c r="F2459" s="44" t="str">
        <f t="shared" si="194"/>
        <v/>
      </c>
      <c r="G2459" s="153">
        <f>IF(F2459="NOT_OK",LEFT(E2459,CharNo(E2459,"\")-1),E2459)</f>
        <v>0</v>
      </c>
      <c r="H2459" s="44" t="str">
        <f t="shared" si="194"/>
        <v/>
      </c>
      <c r="I2459" s="153">
        <f>IF(H2459="NOT_OK",LEFT(G2459,CharNo(G2459,"\")-1),G2459)</f>
        <v>0</v>
      </c>
      <c r="J2459" s="44" t="str">
        <f t="shared" si="195"/>
        <v/>
      </c>
      <c r="K2459" s="153">
        <f>IF(J2459="NOT_OK",LEFT(I2459,CharNo(I2459,"\")-1),I2459)</f>
        <v>0</v>
      </c>
      <c r="L2459" s="44" t="str">
        <f t="shared" si="196"/>
        <v/>
      </c>
      <c r="M2459" s="153"/>
      <c r="N2459" s="44" t="str">
        <f t="shared" si="197"/>
        <v/>
      </c>
    </row>
    <row r="2460" spans="1:14" x14ac:dyDescent="0.2">
      <c r="A2460" s="153"/>
      <c r="B2460" s="44" t="str">
        <f t="shared" si="198"/>
        <v/>
      </c>
      <c r="C2460" s="153">
        <f>IF($B2460="NOT_OK",LEFT($A2460,CharNo($A2460,"\")-1),A2460)</f>
        <v>0</v>
      </c>
      <c r="D2460" s="44"/>
      <c r="E2460" s="153">
        <f>IF(D2460="NOT_OK",LEFT(C2460,CharNo(C2460,"\")-1),C2460)</f>
        <v>0</v>
      </c>
      <c r="F2460" s="44" t="str">
        <f t="shared" si="194"/>
        <v/>
      </c>
      <c r="G2460" s="153">
        <f>IF(F2460="NOT_OK",LEFT(E2460,CharNo(E2460,"\")-1),E2460)</f>
        <v>0</v>
      </c>
      <c r="H2460" s="44" t="str">
        <f t="shared" si="194"/>
        <v/>
      </c>
      <c r="I2460" s="153">
        <f>IF(H2460="NOT_OK",LEFT(G2460,CharNo(G2460,"\")-1),G2460)</f>
        <v>0</v>
      </c>
      <c r="J2460" s="44" t="str">
        <f t="shared" si="195"/>
        <v/>
      </c>
      <c r="K2460" s="153">
        <f>IF(J2460="NOT_OK",LEFT(I2460,CharNo(I2460,"\")-1),I2460)</f>
        <v>0</v>
      </c>
      <c r="L2460" s="44" t="str">
        <f t="shared" si="196"/>
        <v/>
      </c>
      <c r="M2460" s="153"/>
      <c r="N2460" s="44" t="str">
        <f t="shared" si="197"/>
        <v/>
      </c>
    </row>
    <row r="2461" spans="1:14" x14ac:dyDescent="0.2">
      <c r="A2461" s="153"/>
      <c r="B2461" s="44" t="str">
        <f t="shared" si="198"/>
        <v/>
      </c>
      <c r="C2461" s="153">
        <f>IF($B2461="NOT_OK",LEFT($A2461,CharNo($A2461,"\")-1),A2461)</f>
        <v>0</v>
      </c>
      <c r="D2461" s="44"/>
      <c r="E2461" s="153">
        <f>IF(D2461="NOT_OK",LEFT(C2461,CharNo(C2461,"\")-1),C2461)</f>
        <v>0</v>
      </c>
      <c r="F2461" s="44" t="str">
        <f t="shared" si="194"/>
        <v/>
      </c>
      <c r="G2461" s="153">
        <f>IF(F2461="NOT_OK",LEFT(E2461,CharNo(E2461,"\")-1),E2461)</f>
        <v>0</v>
      </c>
      <c r="H2461" s="44" t="str">
        <f t="shared" si="194"/>
        <v/>
      </c>
      <c r="I2461" s="153">
        <f>IF(H2461="NOT_OK",LEFT(G2461,CharNo(G2461,"\")-1),G2461)</f>
        <v>0</v>
      </c>
      <c r="J2461" s="44" t="str">
        <f t="shared" si="195"/>
        <v/>
      </c>
      <c r="K2461" s="153">
        <f>IF(J2461="NOT_OK",LEFT(I2461,CharNo(I2461,"\")-1),I2461)</f>
        <v>0</v>
      </c>
      <c r="L2461" s="44" t="str">
        <f t="shared" si="196"/>
        <v/>
      </c>
      <c r="M2461" s="153"/>
      <c r="N2461" s="44" t="str">
        <f t="shared" si="197"/>
        <v/>
      </c>
    </row>
    <row r="2462" spans="1:14" x14ac:dyDescent="0.2">
      <c r="A2462" s="153"/>
      <c r="B2462" s="44" t="str">
        <f t="shared" si="198"/>
        <v/>
      </c>
      <c r="C2462" s="153">
        <f>IF($B2462="NOT_OK",LEFT($A2462,CharNo($A2462,"\")-1),A2462)</f>
        <v>0</v>
      </c>
      <c r="D2462" s="44"/>
      <c r="E2462" s="153">
        <f>IF(D2462="NOT_OK",LEFT(C2462,CharNo(C2462,"\")-1),C2462)</f>
        <v>0</v>
      </c>
      <c r="F2462" s="44" t="str">
        <f t="shared" si="194"/>
        <v/>
      </c>
      <c r="G2462" s="153">
        <f>IF(F2462="NOT_OK",LEFT(E2462,CharNo(E2462,"\")-1),E2462)</f>
        <v>0</v>
      </c>
      <c r="H2462" s="44" t="str">
        <f t="shared" si="194"/>
        <v/>
      </c>
      <c r="I2462" s="153">
        <f>IF(H2462="NOT_OK",LEFT(G2462,CharNo(G2462,"\")-1),G2462)</f>
        <v>0</v>
      </c>
      <c r="J2462" s="44" t="str">
        <f t="shared" si="195"/>
        <v/>
      </c>
      <c r="K2462" s="153">
        <f>IF(J2462="NOT_OK",LEFT(I2462,CharNo(I2462,"\")-1),I2462)</f>
        <v>0</v>
      </c>
      <c r="L2462" s="44" t="str">
        <f t="shared" si="196"/>
        <v/>
      </c>
      <c r="M2462" s="153"/>
      <c r="N2462" s="44" t="str">
        <f t="shared" si="197"/>
        <v/>
      </c>
    </row>
    <row r="2463" spans="1:14" x14ac:dyDescent="0.2">
      <c r="A2463" s="153"/>
      <c r="B2463" s="44" t="str">
        <f t="shared" si="198"/>
        <v/>
      </c>
      <c r="C2463" s="153">
        <f>IF($B2463="NOT_OK",LEFT($A2463,CharNo($A2463,"\")-1),A2463)</f>
        <v>0</v>
      </c>
      <c r="D2463" s="44"/>
      <c r="E2463" s="153">
        <f>IF(D2463="NOT_OK",LEFT(C2463,CharNo(C2463,"\")-1),C2463)</f>
        <v>0</v>
      </c>
      <c r="F2463" s="44" t="str">
        <f t="shared" si="194"/>
        <v/>
      </c>
      <c r="G2463" s="153">
        <f>IF(F2463="NOT_OK",LEFT(E2463,CharNo(E2463,"\")-1),E2463)</f>
        <v>0</v>
      </c>
      <c r="H2463" s="44" t="str">
        <f t="shared" si="194"/>
        <v/>
      </c>
      <c r="I2463" s="153">
        <f>IF(H2463="NOT_OK",LEFT(G2463,CharNo(G2463,"\")-1),G2463)</f>
        <v>0</v>
      </c>
      <c r="J2463" s="44" t="str">
        <f t="shared" si="195"/>
        <v/>
      </c>
      <c r="K2463" s="153">
        <f>IF(J2463="NOT_OK",LEFT(I2463,CharNo(I2463,"\")-1),I2463)</f>
        <v>0</v>
      </c>
      <c r="L2463" s="44" t="str">
        <f t="shared" si="196"/>
        <v/>
      </c>
      <c r="M2463" s="153"/>
      <c r="N2463" s="44" t="str">
        <f t="shared" si="197"/>
        <v/>
      </c>
    </row>
    <row r="2464" spans="1:14" x14ac:dyDescent="0.2">
      <c r="A2464" s="153"/>
      <c r="B2464" s="44" t="str">
        <f t="shared" si="198"/>
        <v/>
      </c>
      <c r="C2464" s="153">
        <f>IF($B2464="NOT_OK",LEFT($A2464,CharNo($A2464,"\")-1),A2464)</f>
        <v>0</v>
      </c>
      <c r="D2464" s="44"/>
      <c r="E2464" s="153">
        <f>IF(D2464="NOT_OK",LEFT(C2464,CharNo(C2464,"\")-1),C2464)</f>
        <v>0</v>
      </c>
      <c r="F2464" s="44" t="str">
        <f t="shared" si="194"/>
        <v/>
      </c>
      <c r="G2464" s="153">
        <f>IF(F2464="NOT_OK",LEFT(E2464,CharNo(E2464,"\")-1),E2464)</f>
        <v>0</v>
      </c>
      <c r="H2464" s="44" t="str">
        <f t="shared" si="194"/>
        <v/>
      </c>
      <c r="I2464" s="153">
        <f>IF(H2464="NOT_OK",LEFT(G2464,CharNo(G2464,"\")-1),G2464)</f>
        <v>0</v>
      </c>
      <c r="J2464" s="44" t="str">
        <f t="shared" si="195"/>
        <v/>
      </c>
      <c r="K2464" s="153">
        <f>IF(J2464="NOT_OK",LEFT(I2464,CharNo(I2464,"\")-1),I2464)</f>
        <v>0</v>
      </c>
      <c r="L2464" s="44" t="str">
        <f t="shared" si="196"/>
        <v/>
      </c>
      <c r="M2464" s="153"/>
      <c r="N2464" s="44" t="str">
        <f t="shared" si="197"/>
        <v/>
      </c>
    </row>
    <row r="2465" spans="1:14" x14ac:dyDescent="0.2">
      <c r="A2465" s="153"/>
      <c r="B2465" s="44" t="str">
        <f t="shared" si="198"/>
        <v/>
      </c>
      <c r="C2465" s="153">
        <f>IF($B2465="NOT_OK",LEFT($A2465,CharNo($A2465,"\")-1),A2465)</f>
        <v>0</v>
      </c>
      <c r="D2465" s="44"/>
      <c r="E2465" s="153">
        <f>IF(D2465="NOT_OK",LEFT(C2465,CharNo(C2465,"\")-1),C2465)</f>
        <v>0</v>
      </c>
      <c r="F2465" s="44" t="str">
        <f t="shared" si="194"/>
        <v/>
      </c>
      <c r="G2465" s="153">
        <f>IF(F2465="NOT_OK",LEFT(E2465,CharNo(E2465,"\")-1),E2465)</f>
        <v>0</v>
      </c>
      <c r="H2465" s="44" t="str">
        <f t="shared" si="194"/>
        <v/>
      </c>
      <c r="I2465" s="153">
        <f>IF(H2465="NOT_OK",LEFT(G2465,CharNo(G2465,"\")-1),G2465)</f>
        <v>0</v>
      </c>
      <c r="J2465" s="44" t="str">
        <f t="shared" si="195"/>
        <v/>
      </c>
      <c r="K2465" s="153">
        <f>IF(J2465="NOT_OK",LEFT(I2465,CharNo(I2465,"\")-1),I2465)</f>
        <v>0</v>
      </c>
      <c r="L2465" s="44" t="str">
        <f t="shared" si="196"/>
        <v/>
      </c>
      <c r="M2465" s="153"/>
      <c r="N2465" s="44" t="str">
        <f t="shared" si="197"/>
        <v/>
      </c>
    </row>
    <row r="2466" spans="1:14" x14ac:dyDescent="0.2">
      <c r="A2466" s="153"/>
      <c r="B2466" s="44" t="str">
        <f t="shared" si="198"/>
        <v/>
      </c>
      <c r="C2466" s="153">
        <f>IF($B2466="NOT_OK",LEFT($A2466,CharNo($A2466,"\")-1),A2466)</f>
        <v>0</v>
      </c>
      <c r="D2466" s="44"/>
      <c r="E2466" s="153">
        <f>IF(D2466="NOT_OK",LEFT(C2466,CharNo(C2466,"\")-1),C2466)</f>
        <v>0</v>
      </c>
      <c r="F2466" s="44" t="str">
        <f t="shared" si="194"/>
        <v/>
      </c>
      <c r="G2466" s="153">
        <f>IF(F2466="NOT_OK",LEFT(E2466,CharNo(E2466,"\")-1),E2466)</f>
        <v>0</v>
      </c>
      <c r="H2466" s="44" t="str">
        <f t="shared" si="194"/>
        <v/>
      </c>
      <c r="I2466" s="153">
        <f>IF(H2466="NOT_OK",LEFT(G2466,CharNo(G2466,"\")-1),G2466)</f>
        <v>0</v>
      </c>
      <c r="J2466" s="44" t="str">
        <f t="shared" si="195"/>
        <v/>
      </c>
      <c r="K2466" s="153">
        <f>IF(J2466="NOT_OK",LEFT(I2466,CharNo(I2466,"\")-1),I2466)</f>
        <v>0</v>
      </c>
      <c r="L2466" s="44" t="str">
        <f t="shared" si="196"/>
        <v/>
      </c>
      <c r="M2466" s="153"/>
      <c r="N2466" s="44" t="str">
        <f t="shared" si="197"/>
        <v/>
      </c>
    </row>
    <row r="2467" spans="1:14" x14ac:dyDescent="0.2">
      <c r="A2467" s="153"/>
      <c r="B2467" s="44" t="str">
        <f t="shared" si="198"/>
        <v/>
      </c>
      <c r="C2467" s="153">
        <f>IF($B2467="NOT_OK",LEFT($A2467,CharNo($A2467,"\")-1),A2467)</f>
        <v>0</v>
      </c>
      <c r="D2467" s="44"/>
      <c r="E2467" s="153">
        <f>IF(D2467="NOT_OK",LEFT(C2467,CharNo(C2467,"\")-1),C2467)</f>
        <v>0</v>
      </c>
      <c r="F2467" s="44" t="str">
        <f t="shared" si="194"/>
        <v/>
      </c>
      <c r="G2467" s="153">
        <f>IF(F2467="NOT_OK",LEFT(E2467,CharNo(E2467,"\")-1),E2467)</f>
        <v>0</v>
      </c>
      <c r="H2467" s="44" t="str">
        <f t="shared" si="194"/>
        <v/>
      </c>
      <c r="I2467" s="153">
        <f>IF(H2467="NOT_OK",LEFT(G2467,CharNo(G2467,"\")-1),G2467)</f>
        <v>0</v>
      </c>
      <c r="J2467" s="44" t="str">
        <f t="shared" si="195"/>
        <v/>
      </c>
      <c r="K2467" s="153">
        <f>IF(J2467="NOT_OK",LEFT(I2467,CharNo(I2467,"\")-1),I2467)</f>
        <v>0</v>
      </c>
      <c r="L2467" s="44" t="str">
        <f t="shared" si="196"/>
        <v/>
      </c>
      <c r="M2467" s="153"/>
      <c r="N2467" s="44" t="str">
        <f t="shared" si="197"/>
        <v/>
      </c>
    </row>
    <row r="2468" spans="1:14" x14ac:dyDescent="0.2">
      <c r="A2468" s="153"/>
      <c r="B2468" s="44" t="str">
        <f t="shared" si="198"/>
        <v/>
      </c>
      <c r="C2468" s="153">
        <f>IF($B2468="NOT_OK",LEFT($A2468,CharNo($A2468,"\")-1),A2468)</f>
        <v>0</v>
      </c>
      <c r="D2468" s="44"/>
      <c r="E2468" s="153">
        <f>IF(D2468="NOT_OK",LEFT(C2468,CharNo(C2468,"\")-1),C2468)</f>
        <v>0</v>
      </c>
      <c r="F2468" s="44" t="str">
        <f t="shared" si="194"/>
        <v/>
      </c>
      <c r="G2468" s="153">
        <f>IF(F2468="NOT_OK",LEFT(E2468,CharNo(E2468,"\")-1),E2468)</f>
        <v>0</v>
      </c>
      <c r="H2468" s="44" t="str">
        <f t="shared" si="194"/>
        <v/>
      </c>
      <c r="I2468" s="153">
        <f>IF(H2468="NOT_OK",LEFT(G2468,CharNo(G2468,"\")-1),G2468)</f>
        <v>0</v>
      </c>
      <c r="J2468" s="44" t="str">
        <f t="shared" si="195"/>
        <v/>
      </c>
      <c r="K2468" s="153">
        <f>IF(J2468="NOT_OK",LEFT(I2468,CharNo(I2468,"\")-1),I2468)</f>
        <v>0</v>
      </c>
      <c r="L2468" s="44" t="str">
        <f t="shared" si="196"/>
        <v/>
      </c>
      <c r="M2468" s="153"/>
      <c r="N2468" s="44" t="str">
        <f t="shared" si="197"/>
        <v/>
      </c>
    </row>
    <row r="2469" spans="1:14" x14ac:dyDescent="0.2">
      <c r="A2469" s="153"/>
      <c r="B2469" s="44" t="str">
        <f t="shared" si="198"/>
        <v/>
      </c>
      <c r="C2469" s="153">
        <f>IF($B2469="NOT_OK",LEFT($A2469,CharNo($A2469,"\")-1),A2469)</f>
        <v>0</v>
      </c>
      <c r="D2469" s="44"/>
      <c r="E2469" s="153">
        <f>IF(D2469="NOT_OK",LEFT(C2469,CharNo(C2469,"\")-1),C2469)</f>
        <v>0</v>
      </c>
      <c r="F2469" s="44" t="str">
        <f t="shared" si="194"/>
        <v/>
      </c>
      <c r="G2469" s="153">
        <f>IF(F2469="NOT_OK",LEFT(E2469,CharNo(E2469,"\")-1),E2469)</f>
        <v>0</v>
      </c>
      <c r="H2469" s="44" t="str">
        <f t="shared" si="194"/>
        <v/>
      </c>
      <c r="I2469" s="153">
        <f>IF(H2469="NOT_OK",LEFT(G2469,CharNo(G2469,"\")-1),G2469)</f>
        <v>0</v>
      </c>
      <c r="J2469" s="44" t="str">
        <f t="shared" si="195"/>
        <v/>
      </c>
      <c r="K2469" s="153">
        <f>IF(J2469="NOT_OK",LEFT(I2469,CharNo(I2469,"\")-1),I2469)</f>
        <v>0</v>
      </c>
      <c r="L2469" s="44" t="str">
        <f t="shared" si="196"/>
        <v/>
      </c>
      <c r="M2469" s="153"/>
      <c r="N2469" s="44" t="str">
        <f t="shared" si="197"/>
        <v/>
      </c>
    </row>
    <row r="2470" spans="1:14" x14ac:dyDescent="0.2">
      <c r="A2470" s="153"/>
      <c r="B2470" s="44" t="str">
        <f t="shared" si="198"/>
        <v/>
      </c>
      <c r="C2470" s="153">
        <f>IF($B2470="NOT_OK",LEFT($A2470,CharNo($A2470,"\")-1),A2470)</f>
        <v>0</v>
      </c>
      <c r="D2470" s="44"/>
      <c r="E2470" s="153">
        <f>IF(D2470="NOT_OK",LEFT(C2470,CharNo(C2470,"\")-1),C2470)</f>
        <v>0</v>
      </c>
      <c r="F2470" s="44" t="str">
        <f t="shared" si="194"/>
        <v/>
      </c>
      <c r="G2470" s="153">
        <f>IF(F2470="NOT_OK",LEFT(E2470,CharNo(E2470,"\")-1),E2470)</f>
        <v>0</v>
      </c>
      <c r="H2470" s="44" t="str">
        <f t="shared" si="194"/>
        <v/>
      </c>
      <c r="I2470" s="153">
        <f>IF(H2470="NOT_OK",LEFT(G2470,CharNo(G2470,"\")-1),G2470)</f>
        <v>0</v>
      </c>
      <c r="J2470" s="44" t="str">
        <f t="shared" si="195"/>
        <v/>
      </c>
      <c r="K2470" s="153">
        <f>IF(J2470="NOT_OK",LEFT(I2470,CharNo(I2470,"\")-1),I2470)</f>
        <v>0</v>
      </c>
      <c r="L2470" s="44" t="str">
        <f t="shared" si="196"/>
        <v/>
      </c>
      <c r="M2470" s="153"/>
      <c r="N2470" s="44" t="str">
        <f t="shared" si="197"/>
        <v/>
      </c>
    </row>
    <row r="2471" spans="1:14" x14ac:dyDescent="0.2">
      <c r="A2471" s="153"/>
      <c r="B2471" s="44" t="str">
        <f t="shared" si="198"/>
        <v/>
      </c>
      <c r="C2471" s="153">
        <f>IF($B2471="NOT_OK",LEFT($A2471,CharNo($A2471,"\")-1),A2471)</f>
        <v>0</v>
      </c>
      <c r="D2471" s="44"/>
      <c r="E2471" s="153">
        <f>IF(D2471="NOT_OK",LEFT(C2471,CharNo(C2471,"\")-1),C2471)</f>
        <v>0</v>
      </c>
      <c r="F2471" s="44" t="str">
        <f t="shared" si="194"/>
        <v/>
      </c>
      <c r="G2471" s="153">
        <f>IF(F2471="NOT_OK",LEFT(E2471,CharNo(E2471,"\")-1),E2471)</f>
        <v>0</v>
      </c>
      <c r="H2471" s="44" t="str">
        <f t="shared" si="194"/>
        <v/>
      </c>
      <c r="I2471" s="153">
        <f>IF(H2471="NOT_OK",LEFT(G2471,CharNo(G2471,"\")-1),G2471)</f>
        <v>0</v>
      </c>
      <c r="J2471" s="44" t="str">
        <f t="shared" si="195"/>
        <v/>
      </c>
      <c r="K2471" s="153">
        <f>IF(J2471="NOT_OK",LEFT(I2471,CharNo(I2471,"\")-1),I2471)</f>
        <v>0</v>
      </c>
      <c r="L2471" s="44" t="str">
        <f t="shared" si="196"/>
        <v/>
      </c>
      <c r="M2471" s="153"/>
      <c r="N2471" s="44" t="str">
        <f t="shared" si="197"/>
        <v/>
      </c>
    </row>
    <row r="2472" spans="1:14" x14ac:dyDescent="0.2">
      <c r="A2472" s="153"/>
      <c r="B2472" s="44" t="str">
        <f t="shared" si="198"/>
        <v/>
      </c>
      <c r="C2472" s="153">
        <f>IF($B2472="NOT_OK",LEFT($A2472,CharNo($A2472,"\")-1),A2472)</f>
        <v>0</v>
      </c>
      <c r="D2472" s="44"/>
      <c r="E2472" s="153">
        <f>IF(D2472="NOT_OK",LEFT(C2472,CharNo(C2472,"\")-1),C2472)</f>
        <v>0</v>
      </c>
      <c r="F2472" s="44" t="str">
        <f t="shared" si="194"/>
        <v/>
      </c>
      <c r="G2472" s="153">
        <f>IF(F2472="NOT_OK",LEFT(E2472,CharNo(E2472,"\")-1),E2472)</f>
        <v>0</v>
      </c>
      <c r="H2472" s="44" t="str">
        <f t="shared" si="194"/>
        <v/>
      </c>
      <c r="I2472" s="153">
        <f>IF(H2472="NOT_OK",LEFT(G2472,CharNo(G2472,"\")-1),G2472)</f>
        <v>0</v>
      </c>
      <c r="J2472" s="44" t="str">
        <f t="shared" si="195"/>
        <v/>
      </c>
      <c r="K2472" s="153">
        <f>IF(J2472="NOT_OK",LEFT(I2472,CharNo(I2472,"\")-1),I2472)</f>
        <v>0</v>
      </c>
      <c r="L2472" s="44" t="str">
        <f t="shared" si="196"/>
        <v/>
      </c>
      <c r="M2472" s="153"/>
      <c r="N2472" s="44" t="str">
        <f t="shared" si="197"/>
        <v/>
      </c>
    </row>
    <row r="2473" spans="1:14" x14ac:dyDescent="0.2">
      <c r="A2473" s="153"/>
      <c r="B2473" s="44" t="str">
        <f t="shared" si="198"/>
        <v/>
      </c>
      <c r="C2473" s="153">
        <f>IF($B2473="NOT_OK",LEFT($A2473,CharNo($A2473,"\")-1),A2473)</f>
        <v>0</v>
      </c>
      <c r="D2473" s="44"/>
      <c r="E2473" s="153">
        <f>IF(D2473="NOT_OK",LEFT(C2473,CharNo(C2473,"\")-1),C2473)</f>
        <v>0</v>
      </c>
      <c r="F2473" s="44" t="str">
        <f t="shared" si="194"/>
        <v/>
      </c>
      <c r="G2473" s="153">
        <f>IF(F2473="NOT_OK",LEFT(E2473,CharNo(E2473,"\")-1),E2473)</f>
        <v>0</v>
      </c>
      <c r="H2473" s="44" t="str">
        <f t="shared" si="194"/>
        <v/>
      </c>
      <c r="I2473" s="153">
        <f>IF(H2473="NOT_OK",LEFT(G2473,CharNo(G2473,"\")-1),G2473)</f>
        <v>0</v>
      </c>
      <c r="J2473" s="44" t="str">
        <f t="shared" si="195"/>
        <v/>
      </c>
      <c r="K2473" s="153">
        <f>IF(J2473="NOT_OK",LEFT(I2473,CharNo(I2473,"\")-1),I2473)</f>
        <v>0</v>
      </c>
      <c r="L2473" s="44" t="str">
        <f t="shared" si="196"/>
        <v/>
      </c>
      <c r="M2473" s="153"/>
      <c r="N2473" s="44" t="str">
        <f t="shared" si="197"/>
        <v/>
      </c>
    </row>
    <row r="2474" spans="1:14" x14ac:dyDescent="0.2">
      <c r="A2474" s="153"/>
      <c r="B2474" s="44" t="str">
        <f t="shared" si="198"/>
        <v/>
      </c>
      <c r="C2474" s="153">
        <f>IF($B2474="NOT_OK",LEFT($A2474,CharNo($A2474,"\")-1),A2474)</f>
        <v>0</v>
      </c>
      <c r="D2474" s="44"/>
      <c r="E2474" s="153">
        <f>IF(D2474="NOT_OK",LEFT(C2474,CharNo(C2474,"\")-1),C2474)</f>
        <v>0</v>
      </c>
      <c r="F2474" s="44" t="str">
        <f t="shared" si="194"/>
        <v/>
      </c>
      <c r="G2474" s="153">
        <f>IF(F2474="NOT_OK",LEFT(E2474,CharNo(E2474,"\")-1),E2474)</f>
        <v>0</v>
      </c>
      <c r="H2474" s="44" t="str">
        <f t="shared" si="194"/>
        <v/>
      </c>
      <c r="I2474" s="153">
        <f>IF(H2474="NOT_OK",LEFT(G2474,CharNo(G2474,"\")-1),G2474)</f>
        <v>0</v>
      </c>
      <c r="J2474" s="44" t="str">
        <f t="shared" si="195"/>
        <v/>
      </c>
      <c r="K2474" s="153">
        <f>IF(J2474="NOT_OK",LEFT(I2474,CharNo(I2474,"\")-1),I2474)</f>
        <v>0</v>
      </c>
      <c r="L2474" s="44" t="str">
        <f t="shared" si="196"/>
        <v/>
      </c>
      <c r="M2474" s="153"/>
      <c r="N2474" s="44" t="str">
        <f t="shared" si="197"/>
        <v/>
      </c>
    </row>
    <row r="2475" spans="1:14" x14ac:dyDescent="0.2">
      <c r="A2475" s="153"/>
      <c r="B2475" s="44" t="str">
        <f t="shared" si="198"/>
        <v/>
      </c>
      <c r="C2475" s="153">
        <f>IF($B2475="NOT_OK",LEFT($A2475,CharNo($A2475,"\")-1),A2475)</f>
        <v>0</v>
      </c>
      <c r="D2475" s="44"/>
      <c r="E2475" s="153">
        <f>IF(D2475="NOT_OK",LEFT(C2475,CharNo(C2475,"\")-1),C2475)</f>
        <v>0</v>
      </c>
      <c r="F2475" s="44" t="str">
        <f t="shared" si="194"/>
        <v/>
      </c>
      <c r="G2475" s="153">
        <f>IF(F2475="NOT_OK",LEFT(E2475,CharNo(E2475,"\")-1),E2475)</f>
        <v>0</v>
      </c>
      <c r="H2475" s="44" t="str">
        <f t="shared" si="194"/>
        <v/>
      </c>
      <c r="I2475" s="153">
        <f>IF(H2475="NOT_OK",LEFT(G2475,CharNo(G2475,"\")-1),G2475)</f>
        <v>0</v>
      </c>
      <c r="J2475" s="44" t="str">
        <f t="shared" si="195"/>
        <v/>
      </c>
      <c r="K2475" s="153">
        <f>IF(J2475="NOT_OK",LEFT(I2475,CharNo(I2475,"\")-1),I2475)</f>
        <v>0</v>
      </c>
      <c r="L2475" s="44" t="str">
        <f t="shared" si="196"/>
        <v/>
      </c>
      <c r="M2475" s="153"/>
      <c r="N2475" s="44" t="str">
        <f t="shared" si="197"/>
        <v/>
      </c>
    </row>
    <row r="2476" spans="1:14" x14ac:dyDescent="0.2">
      <c r="A2476" s="153"/>
      <c r="B2476" s="44" t="str">
        <f t="shared" si="198"/>
        <v/>
      </c>
      <c r="C2476" s="153">
        <f>IF($B2476="NOT_OK",LEFT($A2476,CharNo($A2476,"\")-1),A2476)</f>
        <v>0</v>
      </c>
      <c r="D2476" s="44"/>
      <c r="E2476" s="153">
        <f>IF(D2476="NOT_OK",LEFT(C2476,CharNo(C2476,"\")-1),C2476)</f>
        <v>0</v>
      </c>
      <c r="F2476" s="44" t="str">
        <f t="shared" si="194"/>
        <v/>
      </c>
      <c r="G2476" s="153">
        <f>IF(F2476="NOT_OK",LEFT(E2476,CharNo(E2476,"\")-1),E2476)</f>
        <v>0</v>
      </c>
      <c r="H2476" s="44" t="str">
        <f t="shared" si="194"/>
        <v/>
      </c>
      <c r="I2476" s="153">
        <f>IF(H2476="NOT_OK",LEFT(G2476,CharNo(G2476,"\")-1),G2476)</f>
        <v>0</v>
      </c>
      <c r="J2476" s="44" t="str">
        <f t="shared" si="195"/>
        <v/>
      </c>
      <c r="K2476" s="153">
        <f>IF(J2476="NOT_OK",LEFT(I2476,CharNo(I2476,"\")-1),I2476)</f>
        <v>0</v>
      </c>
      <c r="L2476" s="44" t="str">
        <f t="shared" si="196"/>
        <v/>
      </c>
      <c r="M2476" s="153"/>
      <c r="N2476" s="44" t="str">
        <f t="shared" si="197"/>
        <v/>
      </c>
    </row>
    <row r="2477" spans="1:14" x14ac:dyDescent="0.2">
      <c r="A2477" s="153"/>
      <c r="B2477" s="44" t="str">
        <f t="shared" si="198"/>
        <v/>
      </c>
      <c r="C2477" s="153">
        <f>IF($B2477="NOT_OK",LEFT($A2477,CharNo($A2477,"\")-1),A2477)</f>
        <v>0</v>
      </c>
      <c r="D2477" s="44"/>
      <c r="E2477" s="153">
        <f>IF(D2477="NOT_OK",LEFT(C2477,CharNo(C2477,"\")-1),C2477)</f>
        <v>0</v>
      </c>
      <c r="F2477" s="44" t="str">
        <f t="shared" si="194"/>
        <v/>
      </c>
      <c r="G2477" s="153">
        <f>IF(F2477="NOT_OK",LEFT(E2477,CharNo(E2477,"\")-1),E2477)</f>
        <v>0</v>
      </c>
      <c r="H2477" s="44" t="str">
        <f t="shared" si="194"/>
        <v/>
      </c>
      <c r="I2477" s="153">
        <f>IF(H2477="NOT_OK",LEFT(G2477,CharNo(G2477,"\")-1),G2477)</f>
        <v>0</v>
      </c>
      <c r="J2477" s="44" t="str">
        <f t="shared" si="195"/>
        <v/>
      </c>
      <c r="K2477" s="153">
        <f>IF(J2477="NOT_OK",LEFT(I2477,CharNo(I2477,"\")-1),I2477)</f>
        <v>0</v>
      </c>
      <c r="L2477" s="44" t="str">
        <f t="shared" si="196"/>
        <v/>
      </c>
      <c r="M2477" s="153"/>
      <c r="N2477" s="44" t="str">
        <f t="shared" si="197"/>
        <v/>
      </c>
    </row>
    <row r="2478" spans="1:14" x14ac:dyDescent="0.2">
      <c r="A2478" s="153"/>
      <c r="B2478" s="44" t="str">
        <f t="shared" si="198"/>
        <v/>
      </c>
      <c r="C2478" s="153">
        <f>IF($B2478="NOT_OK",LEFT($A2478,CharNo($A2478,"\")-1),A2478)</f>
        <v>0</v>
      </c>
      <c r="D2478" s="44"/>
      <c r="E2478" s="153">
        <f>IF(D2478="NOT_OK",LEFT(C2478,CharNo(C2478,"\")-1),C2478)</f>
        <v>0</v>
      </c>
      <c r="F2478" s="44" t="str">
        <f t="shared" si="194"/>
        <v/>
      </c>
      <c r="G2478" s="153">
        <f>IF(F2478="NOT_OK",LEFT(E2478,CharNo(E2478,"\")-1),E2478)</f>
        <v>0</v>
      </c>
      <c r="H2478" s="44" t="str">
        <f t="shared" si="194"/>
        <v/>
      </c>
      <c r="I2478" s="153">
        <f>IF(H2478="NOT_OK",LEFT(G2478,CharNo(G2478,"\")-1),G2478)</f>
        <v>0</v>
      </c>
      <c r="J2478" s="44" t="str">
        <f t="shared" si="195"/>
        <v/>
      </c>
      <c r="K2478" s="153">
        <f>IF(J2478="NOT_OK",LEFT(I2478,CharNo(I2478,"\")-1),I2478)</f>
        <v>0</v>
      </c>
      <c r="L2478" s="44" t="str">
        <f t="shared" si="196"/>
        <v/>
      </c>
      <c r="M2478" s="153"/>
      <c r="N2478" s="44" t="str">
        <f t="shared" si="197"/>
        <v/>
      </c>
    </row>
    <row r="2479" spans="1:14" x14ac:dyDescent="0.2">
      <c r="A2479" s="153"/>
      <c r="B2479" s="44" t="str">
        <f t="shared" si="198"/>
        <v/>
      </c>
      <c r="C2479" s="153">
        <f>IF($B2479="NOT_OK",LEFT($A2479,CharNo($A2479,"\")-1),A2479)</f>
        <v>0</v>
      </c>
      <c r="D2479" s="44"/>
      <c r="E2479" s="153">
        <f>IF(D2479="NOT_OK",LEFT(C2479,CharNo(C2479,"\")-1),C2479)</f>
        <v>0</v>
      </c>
      <c r="F2479" s="44" t="str">
        <f t="shared" si="194"/>
        <v/>
      </c>
      <c r="G2479" s="153">
        <f>IF(F2479="NOT_OK",LEFT(E2479,CharNo(E2479,"\")-1),E2479)</f>
        <v>0</v>
      </c>
      <c r="H2479" s="44" t="str">
        <f t="shared" si="194"/>
        <v/>
      </c>
      <c r="I2479" s="153">
        <f>IF(H2479="NOT_OK",LEFT(G2479,CharNo(G2479,"\")-1),G2479)</f>
        <v>0</v>
      </c>
      <c r="J2479" s="44" t="str">
        <f t="shared" si="195"/>
        <v/>
      </c>
      <c r="K2479" s="153">
        <f>IF(J2479="NOT_OK",LEFT(I2479,CharNo(I2479,"\")-1),I2479)</f>
        <v>0</v>
      </c>
      <c r="L2479" s="44" t="str">
        <f t="shared" si="196"/>
        <v/>
      </c>
      <c r="M2479" s="153"/>
      <c r="N2479" s="44" t="str">
        <f t="shared" si="197"/>
        <v/>
      </c>
    </row>
    <row r="2480" spans="1:14" x14ac:dyDescent="0.2">
      <c r="A2480" s="153"/>
      <c r="B2480" s="44" t="str">
        <f t="shared" si="198"/>
        <v/>
      </c>
      <c r="C2480" s="153">
        <f>IF($B2480="NOT_OK",LEFT($A2480,CharNo($A2480,"\")-1),A2480)</f>
        <v>0</v>
      </c>
      <c r="D2480" s="44"/>
      <c r="E2480" s="153">
        <f>IF(D2480="NOT_OK",LEFT(C2480,CharNo(C2480,"\")-1),C2480)</f>
        <v>0</v>
      </c>
      <c r="F2480" s="44" t="str">
        <f t="shared" si="194"/>
        <v/>
      </c>
      <c r="G2480" s="153">
        <f>IF(F2480="NOT_OK",LEFT(E2480,CharNo(E2480,"\")-1),E2480)</f>
        <v>0</v>
      </c>
      <c r="H2480" s="44" t="str">
        <f t="shared" si="194"/>
        <v/>
      </c>
      <c r="I2480" s="153">
        <f>IF(H2480="NOT_OK",LEFT(G2480,CharNo(G2480,"\")-1),G2480)</f>
        <v>0</v>
      </c>
      <c r="J2480" s="44" t="str">
        <f t="shared" si="195"/>
        <v/>
      </c>
      <c r="K2480" s="153">
        <f>IF(J2480="NOT_OK",LEFT(I2480,CharNo(I2480,"\")-1),I2480)</f>
        <v>0</v>
      </c>
      <c r="L2480" s="44" t="str">
        <f t="shared" si="196"/>
        <v/>
      </c>
      <c r="M2480" s="153"/>
      <c r="N2480" s="44" t="str">
        <f t="shared" si="197"/>
        <v/>
      </c>
    </row>
    <row r="2481" spans="1:14" x14ac:dyDescent="0.2">
      <c r="A2481" s="153"/>
      <c r="B2481" s="44" t="str">
        <f t="shared" si="198"/>
        <v/>
      </c>
      <c r="C2481" s="153">
        <f>IF($B2481="NOT_OK",LEFT($A2481,CharNo($A2481,"\")-1),A2481)</f>
        <v>0</v>
      </c>
      <c r="D2481" s="44"/>
      <c r="E2481" s="153">
        <f>IF(D2481="NOT_OK",LEFT(C2481,CharNo(C2481,"\")-1),C2481)</f>
        <v>0</v>
      </c>
      <c r="F2481" s="44" t="str">
        <f t="shared" si="194"/>
        <v/>
      </c>
      <c r="G2481" s="153">
        <f>IF(F2481="NOT_OK",LEFT(E2481,CharNo(E2481,"\")-1),E2481)</f>
        <v>0</v>
      </c>
      <c r="H2481" s="44" t="str">
        <f t="shared" si="194"/>
        <v/>
      </c>
      <c r="I2481" s="153">
        <f>IF(H2481="NOT_OK",LEFT(G2481,CharNo(G2481,"\")-1),G2481)</f>
        <v>0</v>
      </c>
      <c r="J2481" s="44" t="str">
        <f t="shared" si="195"/>
        <v/>
      </c>
      <c r="K2481" s="153">
        <f>IF(J2481="NOT_OK",LEFT(I2481,CharNo(I2481,"\")-1),I2481)</f>
        <v>0</v>
      </c>
      <c r="L2481" s="44" t="str">
        <f t="shared" si="196"/>
        <v/>
      </c>
      <c r="M2481" s="153"/>
      <c r="N2481" s="44" t="str">
        <f t="shared" si="197"/>
        <v/>
      </c>
    </row>
    <row r="2482" spans="1:14" x14ac:dyDescent="0.2">
      <c r="A2482" s="153"/>
      <c r="B2482" s="44" t="str">
        <f t="shared" si="198"/>
        <v/>
      </c>
      <c r="C2482" s="153">
        <f>IF($B2482="NOT_OK",LEFT($A2482,CharNo($A2482,"\")-1),A2482)</f>
        <v>0</v>
      </c>
      <c r="D2482" s="44"/>
      <c r="E2482" s="153">
        <f>IF(D2482="NOT_OK",LEFT(C2482,CharNo(C2482,"\")-1),C2482)</f>
        <v>0</v>
      </c>
      <c r="F2482" s="44" t="str">
        <f t="shared" si="194"/>
        <v/>
      </c>
      <c r="G2482" s="153">
        <f>IF(F2482="NOT_OK",LEFT(E2482,CharNo(E2482,"\")-1),E2482)</f>
        <v>0</v>
      </c>
      <c r="H2482" s="44" t="str">
        <f t="shared" si="194"/>
        <v/>
      </c>
      <c r="I2482" s="153">
        <f>IF(H2482="NOT_OK",LEFT(G2482,CharNo(G2482,"\")-1),G2482)</f>
        <v>0</v>
      </c>
      <c r="J2482" s="44" t="str">
        <f t="shared" si="195"/>
        <v/>
      </c>
      <c r="K2482" s="153">
        <f>IF(J2482="NOT_OK",LEFT(I2482,CharNo(I2482,"\")-1),I2482)</f>
        <v>0</v>
      </c>
      <c r="L2482" s="44" t="str">
        <f t="shared" si="196"/>
        <v/>
      </c>
      <c r="M2482" s="153"/>
      <c r="N2482" s="44" t="str">
        <f t="shared" si="197"/>
        <v/>
      </c>
    </row>
    <row r="2483" spans="1:14" x14ac:dyDescent="0.2">
      <c r="A2483" s="153"/>
      <c r="B2483" s="44" t="str">
        <f t="shared" si="198"/>
        <v/>
      </c>
      <c r="C2483" s="153">
        <f>IF($B2483="NOT_OK",LEFT($A2483,CharNo($A2483,"\")-1),A2483)</f>
        <v>0</v>
      </c>
      <c r="D2483" s="44"/>
      <c r="E2483" s="153">
        <f>IF(D2483="NOT_OK",LEFT(C2483,CharNo(C2483,"\")-1),C2483)</f>
        <v>0</v>
      </c>
      <c r="F2483" s="44" t="str">
        <f t="shared" si="194"/>
        <v/>
      </c>
      <c r="G2483" s="153">
        <f>IF(F2483="NOT_OK",LEFT(E2483,CharNo(E2483,"\")-1),E2483)</f>
        <v>0</v>
      </c>
      <c r="H2483" s="44" t="str">
        <f t="shared" si="194"/>
        <v/>
      </c>
      <c r="I2483" s="153">
        <f>IF(H2483="NOT_OK",LEFT(G2483,CharNo(G2483,"\")-1),G2483)</f>
        <v>0</v>
      </c>
      <c r="J2483" s="44" t="str">
        <f t="shared" si="195"/>
        <v/>
      </c>
      <c r="K2483" s="153">
        <f>IF(J2483="NOT_OK",LEFT(I2483,CharNo(I2483,"\")-1),I2483)</f>
        <v>0</v>
      </c>
      <c r="L2483" s="44" t="str">
        <f t="shared" si="196"/>
        <v/>
      </c>
      <c r="M2483" s="153"/>
      <c r="N2483" s="44" t="str">
        <f t="shared" si="197"/>
        <v/>
      </c>
    </row>
    <row r="2484" spans="1:14" x14ac:dyDescent="0.2">
      <c r="A2484" s="153"/>
      <c r="B2484" s="44" t="str">
        <f t="shared" si="198"/>
        <v/>
      </c>
      <c r="C2484" s="153">
        <f>IF($B2484="NOT_OK",LEFT($A2484,CharNo($A2484,"\")-1),A2484)</f>
        <v>0</v>
      </c>
      <c r="D2484" s="44"/>
      <c r="E2484" s="153">
        <f>IF(D2484="NOT_OK",LEFT(C2484,CharNo(C2484,"\")-1),C2484)</f>
        <v>0</v>
      </c>
      <c r="F2484" s="44" t="str">
        <f t="shared" si="194"/>
        <v/>
      </c>
      <c r="G2484" s="153">
        <f>IF(F2484="NOT_OK",LEFT(E2484,CharNo(E2484,"\")-1),E2484)</f>
        <v>0</v>
      </c>
      <c r="H2484" s="44" t="str">
        <f t="shared" si="194"/>
        <v/>
      </c>
      <c r="I2484" s="153">
        <f>IF(H2484="NOT_OK",LEFT(G2484,CharNo(G2484,"\")-1),G2484)</f>
        <v>0</v>
      </c>
      <c r="J2484" s="44" t="str">
        <f t="shared" si="195"/>
        <v/>
      </c>
      <c r="K2484" s="153">
        <f>IF(J2484="NOT_OK",LEFT(I2484,CharNo(I2484,"\")-1),I2484)</f>
        <v>0</v>
      </c>
      <c r="L2484" s="44" t="str">
        <f t="shared" si="196"/>
        <v/>
      </c>
      <c r="M2484" s="153"/>
      <c r="N2484" s="44" t="str">
        <f t="shared" si="197"/>
        <v/>
      </c>
    </row>
    <row r="2485" spans="1:14" x14ac:dyDescent="0.2">
      <c r="A2485" s="153"/>
      <c r="B2485" s="44" t="str">
        <f t="shared" si="198"/>
        <v/>
      </c>
      <c r="C2485" s="153">
        <f>IF($B2485="NOT_OK",LEFT($A2485,CharNo($A2485,"\")-1),A2485)</f>
        <v>0</v>
      </c>
      <c r="D2485" s="44"/>
      <c r="E2485" s="153">
        <f>IF(D2485="NOT_OK",LEFT(C2485,CharNo(C2485,"\")-1),C2485)</f>
        <v>0</v>
      </c>
      <c r="F2485" s="44" t="str">
        <f t="shared" si="194"/>
        <v/>
      </c>
      <c r="G2485" s="153">
        <f>IF(F2485="NOT_OK",LEFT(E2485,CharNo(E2485,"\")-1),E2485)</f>
        <v>0</v>
      </c>
      <c r="H2485" s="44" t="str">
        <f t="shared" si="194"/>
        <v/>
      </c>
      <c r="I2485" s="153">
        <f>IF(H2485="NOT_OK",LEFT(G2485,CharNo(G2485,"\")-1),G2485)</f>
        <v>0</v>
      </c>
      <c r="J2485" s="44" t="str">
        <f t="shared" si="195"/>
        <v/>
      </c>
      <c r="K2485" s="153">
        <f>IF(J2485="NOT_OK",LEFT(I2485,CharNo(I2485,"\")-1),I2485)</f>
        <v>0</v>
      </c>
      <c r="L2485" s="44" t="str">
        <f t="shared" si="196"/>
        <v/>
      </c>
      <c r="M2485" s="153"/>
      <c r="N2485" s="44" t="str">
        <f t="shared" si="197"/>
        <v/>
      </c>
    </row>
    <row r="2486" spans="1:14" x14ac:dyDescent="0.2">
      <c r="A2486" s="153"/>
      <c r="B2486" s="44" t="str">
        <f t="shared" si="198"/>
        <v/>
      </c>
      <c r="C2486" s="153">
        <f>IF($B2486="NOT_OK",LEFT($A2486,CharNo($A2486,"\")-1),A2486)</f>
        <v>0</v>
      </c>
      <c r="D2486" s="44"/>
      <c r="E2486" s="153">
        <f>IF(D2486="NOT_OK",LEFT(C2486,CharNo(C2486,"\")-1),C2486)</f>
        <v>0</v>
      </c>
      <c r="F2486" s="44" t="str">
        <f t="shared" si="194"/>
        <v/>
      </c>
      <c r="G2486" s="153">
        <f>IF(F2486="NOT_OK",LEFT(E2486,CharNo(E2486,"\")-1),E2486)</f>
        <v>0</v>
      </c>
      <c r="H2486" s="44" t="str">
        <f t="shared" si="194"/>
        <v/>
      </c>
      <c r="I2486" s="153">
        <f>IF(H2486="NOT_OK",LEFT(G2486,CharNo(G2486,"\")-1),G2486)</f>
        <v>0</v>
      </c>
      <c r="J2486" s="44" t="str">
        <f t="shared" si="195"/>
        <v/>
      </c>
      <c r="K2486" s="153">
        <f>IF(J2486="NOT_OK",LEFT(I2486,CharNo(I2486,"\")-1),I2486)</f>
        <v>0</v>
      </c>
      <c r="L2486" s="44" t="str">
        <f t="shared" si="196"/>
        <v/>
      </c>
      <c r="M2486" s="153"/>
      <c r="N2486" s="44" t="str">
        <f t="shared" si="197"/>
        <v/>
      </c>
    </row>
    <row r="2487" spans="1:14" x14ac:dyDescent="0.2">
      <c r="A2487" s="153"/>
      <c r="B2487" s="44" t="str">
        <f t="shared" si="198"/>
        <v/>
      </c>
      <c r="C2487" s="153">
        <f>IF($B2487="NOT_OK",LEFT($A2487,CharNo($A2487,"\")-1),A2487)</f>
        <v>0</v>
      </c>
      <c r="D2487" s="44"/>
      <c r="E2487" s="153">
        <f>IF(D2487="NOT_OK",LEFT(C2487,CharNo(C2487,"\")-1),C2487)</f>
        <v>0</v>
      </c>
      <c r="F2487" s="44" t="str">
        <f t="shared" si="194"/>
        <v/>
      </c>
      <c r="G2487" s="153">
        <f>IF(F2487="NOT_OK",LEFT(E2487,CharNo(E2487,"\")-1),E2487)</f>
        <v>0</v>
      </c>
      <c r="H2487" s="44" t="str">
        <f t="shared" si="194"/>
        <v/>
      </c>
      <c r="I2487" s="153">
        <f>IF(H2487="NOT_OK",LEFT(G2487,CharNo(G2487,"\")-1),G2487)</f>
        <v>0</v>
      </c>
      <c r="J2487" s="44" t="str">
        <f t="shared" si="195"/>
        <v/>
      </c>
      <c r="K2487" s="153">
        <f>IF(J2487="NOT_OK",LEFT(I2487,CharNo(I2487,"\")-1),I2487)</f>
        <v>0</v>
      </c>
      <c r="L2487" s="44" t="str">
        <f t="shared" si="196"/>
        <v/>
      </c>
      <c r="M2487" s="153"/>
      <c r="N2487" s="44" t="str">
        <f t="shared" si="197"/>
        <v/>
      </c>
    </row>
    <row r="2488" spans="1:14" x14ac:dyDescent="0.2">
      <c r="A2488" s="153"/>
      <c r="B2488" s="44" t="str">
        <f t="shared" si="198"/>
        <v/>
      </c>
      <c r="C2488" s="153">
        <f>IF($B2488="NOT_OK",LEFT($A2488,CharNo($A2488,"\")-1),A2488)</f>
        <v>0</v>
      </c>
      <c r="D2488" s="44"/>
      <c r="E2488" s="153">
        <f>IF(D2488="NOT_OK",LEFT(C2488,CharNo(C2488,"\")-1),C2488)</f>
        <v>0</v>
      </c>
      <c r="F2488" s="44" t="str">
        <f t="shared" si="194"/>
        <v/>
      </c>
      <c r="G2488" s="153">
        <f>IF(F2488="NOT_OK",LEFT(E2488,CharNo(E2488,"\")-1),E2488)</f>
        <v>0</v>
      </c>
      <c r="H2488" s="44" t="str">
        <f t="shared" si="194"/>
        <v/>
      </c>
      <c r="I2488" s="153">
        <f>IF(H2488="NOT_OK",LEFT(G2488,CharNo(G2488,"\")-1),G2488)</f>
        <v>0</v>
      </c>
      <c r="J2488" s="44" t="str">
        <f t="shared" si="195"/>
        <v/>
      </c>
      <c r="K2488" s="153">
        <f>IF(J2488="NOT_OK",LEFT(I2488,CharNo(I2488,"\")-1),I2488)</f>
        <v>0</v>
      </c>
      <c r="L2488" s="44" t="str">
        <f t="shared" si="196"/>
        <v/>
      </c>
      <c r="M2488" s="153"/>
      <c r="N2488" s="44" t="str">
        <f t="shared" si="197"/>
        <v/>
      </c>
    </row>
    <row r="2489" spans="1:14" x14ac:dyDescent="0.2">
      <c r="A2489" s="153"/>
      <c r="B2489" s="44" t="str">
        <f t="shared" si="198"/>
        <v/>
      </c>
      <c r="C2489" s="153">
        <f>IF($B2489="NOT_OK",LEFT($A2489,CharNo($A2489,"\")-1),A2489)</f>
        <v>0</v>
      </c>
      <c r="D2489" s="44"/>
      <c r="E2489" s="153">
        <f>IF(D2489="NOT_OK",LEFT(C2489,CharNo(C2489,"\")-1),C2489)</f>
        <v>0</v>
      </c>
      <c r="F2489" s="44" t="str">
        <f t="shared" si="194"/>
        <v/>
      </c>
      <c r="G2489" s="153">
        <f>IF(F2489="NOT_OK",LEFT(E2489,CharNo(E2489,"\")-1),E2489)</f>
        <v>0</v>
      </c>
      <c r="H2489" s="44" t="str">
        <f t="shared" si="194"/>
        <v/>
      </c>
      <c r="I2489" s="153">
        <f>IF(H2489="NOT_OK",LEFT(G2489,CharNo(G2489,"\")-1),G2489)</f>
        <v>0</v>
      </c>
      <c r="J2489" s="44" t="str">
        <f t="shared" si="195"/>
        <v/>
      </c>
      <c r="K2489" s="153">
        <f>IF(J2489="NOT_OK",LEFT(I2489,CharNo(I2489,"\")-1),I2489)</f>
        <v>0</v>
      </c>
      <c r="L2489" s="44" t="str">
        <f t="shared" si="196"/>
        <v/>
      </c>
      <c r="M2489" s="153"/>
      <c r="N2489" s="44" t="str">
        <f t="shared" si="197"/>
        <v/>
      </c>
    </row>
    <row r="2490" spans="1:14" x14ac:dyDescent="0.2">
      <c r="A2490" s="153"/>
      <c r="B2490" s="44" t="str">
        <f t="shared" si="198"/>
        <v/>
      </c>
      <c r="C2490" s="153">
        <f>IF($B2490="NOT_OK",LEFT($A2490,CharNo($A2490,"\")-1),A2490)</f>
        <v>0</v>
      </c>
      <c r="D2490" s="44"/>
      <c r="E2490" s="153">
        <f>IF(D2490="NOT_OK",LEFT(C2490,CharNo(C2490,"\")-1),C2490)</f>
        <v>0</v>
      </c>
      <c r="F2490" s="44" t="str">
        <f t="shared" si="194"/>
        <v/>
      </c>
      <c r="G2490" s="153">
        <f>IF(F2490="NOT_OK",LEFT(E2490,CharNo(E2490,"\")-1),E2490)</f>
        <v>0</v>
      </c>
      <c r="H2490" s="44" t="str">
        <f t="shared" si="194"/>
        <v/>
      </c>
      <c r="I2490" s="153">
        <f>IF(H2490="NOT_OK",LEFT(G2490,CharNo(G2490,"\")-1),G2490)</f>
        <v>0</v>
      </c>
      <c r="J2490" s="44" t="str">
        <f t="shared" si="195"/>
        <v/>
      </c>
      <c r="K2490" s="153">
        <f>IF(J2490="NOT_OK",LEFT(I2490,CharNo(I2490,"\")-1),I2490)</f>
        <v>0</v>
      </c>
      <c r="L2490" s="44" t="str">
        <f t="shared" si="196"/>
        <v/>
      </c>
      <c r="M2490" s="153"/>
      <c r="N2490" s="44" t="str">
        <f t="shared" si="197"/>
        <v/>
      </c>
    </row>
    <row r="2491" spans="1:14" x14ac:dyDescent="0.2">
      <c r="A2491" s="153"/>
      <c r="B2491" s="44" t="str">
        <f t="shared" si="198"/>
        <v/>
      </c>
      <c r="C2491" s="153">
        <f>IF($B2491="NOT_OK",LEFT($A2491,CharNo($A2491,"\")-1),A2491)</f>
        <v>0</v>
      </c>
      <c r="D2491" s="44"/>
      <c r="E2491" s="153">
        <f>IF(D2491="NOT_OK",LEFT(C2491,CharNo(C2491,"\")-1),C2491)</f>
        <v>0</v>
      </c>
      <c r="F2491" s="44" t="str">
        <f t="shared" si="194"/>
        <v/>
      </c>
      <c r="G2491" s="153">
        <f>IF(F2491="NOT_OK",LEFT(E2491,CharNo(E2491,"\")-1),E2491)</f>
        <v>0</v>
      </c>
      <c r="H2491" s="44" t="str">
        <f t="shared" si="194"/>
        <v/>
      </c>
      <c r="I2491" s="153">
        <f>IF(H2491="NOT_OK",LEFT(G2491,CharNo(G2491,"\")-1),G2491)</f>
        <v>0</v>
      </c>
      <c r="J2491" s="44" t="str">
        <f t="shared" si="195"/>
        <v/>
      </c>
      <c r="K2491" s="153">
        <f>IF(J2491="NOT_OK",LEFT(I2491,CharNo(I2491,"\")-1),I2491)</f>
        <v>0</v>
      </c>
      <c r="L2491" s="44" t="str">
        <f t="shared" si="196"/>
        <v/>
      </c>
      <c r="M2491" s="153"/>
      <c r="N2491" s="44" t="str">
        <f t="shared" si="197"/>
        <v/>
      </c>
    </row>
    <row r="2492" spans="1:14" x14ac:dyDescent="0.2">
      <c r="A2492" s="153"/>
      <c r="B2492" s="44" t="str">
        <f t="shared" si="198"/>
        <v/>
      </c>
      <c r="C2492" s="153">
        <f>IF($B2492="NOT_OK",LEFT($A2492,CharNo($A2492,"\")-1),A2492)</f>
        <v>0</v>
      </c>
      <c r="D2492" s="44"/>
      <c r="E2492" s="153">
        <f>IF(D2492="NOT_OK",LEFT(C2492,CharNo(C2492,"\")-1),C2492)</f>
        <v>0</v>
      </c>
      <c r="F2492" s="44" t="str">
        <f t="shared" si="194"/>
        <v/>
      </c>
      <c r="G2492" s="153">
        <f>IF(F2492="NOT_OK",LEFT(E2492,CharNo(E2492,"\")-1),E2492)</f>
        <v>0</v>
      </c>
      <c r="H2492" s="44" t="str">
        <f t="shared" si="194"/>
        <v/>
      </c>
      <c r="I2492" s="153">
        <f>IF(H2492="NOT_OK",LEFT(G2492,CharNo(G2492,"\")-1),G2492)</f>
        <v>0</v>
      </c>
      <c r="J2492" s="44" t="str">
        <f t="shared" si="195"/>
        <v/>
      </c>
      <c r="K2492" s="153">
        <f>IF(J2492="NOT_OK",LEFT(I2492,CharNo(I2492,"\")-1),I2492)</f>
        <v>0</v>
      </c>
      <c r="L2492" s="44" t="str">
        <f t="shared" si="196"/>
        <v/>
      </c>
      <c r="M2492" s="153"/>
      <c r="N2492" s="44" t="str">
        <f t="shared" si="197"/>
        <v/>
      </c>
    </row>
    <row r="2493" spans="1:14" x14ac:dyDescent="0.2">
      <c r="A2493" s="153"/>
      <c r="B2493" s="44" t="str">
        <f t="shared" si="198"/>
        <v/>
      </c>
      <c r="C2493" s="153">
        <f>IF($B2493="NOT_OK",LEFT($A2493,CharNo($A2493,"\")-1),A2493)</f>
        <v>0</v>
      </c>
      <c r="D2493" s="44"/>
      <c r="E2493" s="153">
        <f>IF(D2493="NOT_OK",LEFT(C2493,CharNo(C2493,"\")-1),C2493)</f>
        <v>0</v>
      </c>
      <c r="F2493" s="44" t="str">
        <f t="shared" si="194"/>
        <v/>
      </c>
      <c r="G2493" s="153">
        <f>IF(F2493="NOT_OK",LEFT(E2493,CharNo(E2493,"\")-1),E2493)</f>
        <v>0</v>
      </c>
      <c r="H2493" s="44" t="str">
        <f t="shared" si="194"/>
        <v/>
      </c>
      <c r="I2493" s="153">
        <f>IF(H2493="NOT_OK",LEFT(G2493,CharNo(G2493,"\")-1),G2493)</f>
        <v>0</v>
      </c>
      <c r="J2493" s="44" t="str">
        <f t="shared" si="195"/>
        <v/>
      </c>
      <c r="K2493" s="153">
        <f>IF(J2493="NOT_OK",LEFT(I2493,CharNo(I2493,"\")-1),I2493)</f>
        <v>0</v>
      </c>
      <c r="L2493" s="44" t="str">
        <f t="shared" si="196"/>
        <v/>
      </c>
      <c r="M2493" s="153"/>
      <c r="N2493" s="44" t="str">
        <f t="shared" si="197"/>
        <v/>
      </c>
    </row>
    <row r="2494" spans="1:14" x14ac:dyDescent="0.2">
      <c r="A2494" s="153"/>
      <c r="B2494" s="44" t="str">
        <f t="shared" si="198"/>
        <v/>
      </c>
      <c r="C2494" s="153">
        <f>IF($B2494="NOT_OK",LEFT($A2494,CharNo($A2494,"\")-1),A2494)</f>
        <v>0</v>
      </c>
      <c r="D2494" s="44"/>
      <c r="E2494" s="153">
        <f>IF(D2494="NOT_OK",LEFT(C2494,CharNo(C2494,"\")-1),C2494)</f>
        <v>0</v>
      </c>
      <c r="F2494" s="44" t="str">
        <f t="shared" si="194"/>
        <v/>
      </c>
      <c r="G2494" s="153">
        <f>IF(F2494="NOT_OK",LEFT(E2494,CharNo(E2494,"\")-1),E2494)</f>
        <v>0</v>
      </c>
      <c r="H2494" s="44" t="str">
        <f t="shared" si="194"/>
        <v/>
      </c>
      <c r="I2494" s="153">
        <f>IF(H2494="NOT_OK",LEFT(G2494,CharNo(G2494,"\")-1),G2494)</f>
        <v>0</v>
      </c>
      <c r="J2494" s="44" t="str">
        <f t="shared" si="195"/>
        <v/>
      </c>
      <c r="K2494" s="153">
        <f>IF(J2494="NOT_OK",LEFT(I2494,CharNo(I2494,"\")-1),I2494)</f>
        <v>0</v>
      </c>
      <c r="L2494" s="44" t="str">
        <f t="shared" si="196"/>
        <v/>
      </c>
      <c r="M2494" s="153"/>
      <c r="N2494" s="44" t="str">
        <f t="shared" si="197"/>
        <v/>
      </c>
    </row>
    <row r="2495" spans="1:14" x14ac:dyDescent="0.2">
      <c r="A2495" s="153"/>
      <c r="B2495" s="44" t="str">
        <f t="shared" si="198"/>
        <v/>
      </c>
      <c r="C2495" s="153">
        <f>IF($B2495="NOT_OK",LEFT($A2495,CharNo($A2495,"\")-1),A2495)</f>
        <v>0</v>
      </c>
      <c r="D2495" s="44"/>
      <c r="E2495" s="153">
        <f>IF(D2495="NOT_OK",LEFT(C2495,CharNo(C2495,"\")-1),C2495)</f>
        <v>0</v>
      </c>
      <c r="F2495" s="44" t="str">
        <f t="shared" si="194"/>
        <v/>
      </c>
      <c r="G2495" s="153">
        <f>IF(F2495="NOT_OK",LEFT(E2495,CharNo(E2495,"\")-1),E2495)</f>
        <v>0</v>
      </c>
      <c r="H2495" s="44" t="str">
        <f t="shared" si="194"/>
        <v/>
      </c>
      <c r="I2495" s="153">
        <f>IF(H2495="NOT_OK",LEFT(G2495,CharNo(G2495,"\")-1),G2495)</f>
        <v>0</v>
      </c>
      <c r="J2495" s="44" t="str">
        <f t="shared" si="195"/>
        <v/>
      </c>
      <c r="K2495" s="153">
        <f>IF(J2495="NOT_OK",LEFT(I2495,CharNo(I2495,"\")-1),I2495)</f>
        <v>0</v>
      </c>
      <c r="L2495" s="44" t="str">
        <f t="shared" si="196"/>
        <v/>
      </c>
      <c r="M2495" s="153"/>
      <c r="N2495" s="44" t="str">
        <f t="shared" si="197"/>
        <v/>
      </c>
    </row>
    <row r="2496" spans="1:14" x14ac:dyDescent="0.2">
      <c r="A2496" s="153"/>
      <c r="B2496" s="44" t="str">
        <f t="shared" si="198"/>
        <v/>
      </c>
      <c r="C2496" s="153">
        <f>IF($B2496="NOT_OK",LEFT($A2496,CharNo($A2496,"\")-1),A2496)</f>
        <v>0</v>
      </c>
      <c r="D2496" s="44"/>
      <c r="E2496" s="153">
        <f>IF(D2496="NOT_OK",LEFT(C2496,CharNo(C2496,"\")-1),C2496)</f>
        <v>0</v>
      </c>
      <c r="F2496" s="44" t="str">
        <f t="shared" si="194"/>
        <v/>
      </c>
      <c r="G2496" s="153">
        <f>IF(F2496="NOT_OK",LEFT(E2496,CharNo(E2496,"\")-1),E2496)</f>
        <v>0</v>
      </c>
      <c r="H2496" s="44" t="str">
        <f t="shared" si="194"/>
        <v/>
      </c>
      <c r="I2496" s="153">
        <f>IF(H2496="NOT_OK",LEFT(G2496,CharNo(G2496,"\")-1),G2496)</f>
        <v>0</v>
      </c>
      <c r="J2496" s="44" t="str">
        <f t="shared" si="195"/>
        <v/>
      </c>
      <c r="K2496" s="153">
        <f>IF(J2496="NOT_OK",LEFT(I2496,CharNo(I2496,"\")-1),I2496)</f>
        <v>0</v>
      </c>
      <c r="L2496" s="44" t="str">
        <f t="shared" si="196"/>
        <v/>
      </c>
      <c r="M2496" s="153"/>
      <c r="N2496" s="44" t="str">
        <f t="shared" si="197"/>
        <v/>
      </c>
    </row>
    <row r="2497" spans="1:14" x14ac:dyDescent="0.2">
      <c r="A2497" s="153"/>
      <c r="B2497" s="44" t="str">
        <f t="shared" si="198"/>
        <v/>
      </c>
      <c r="C2497" s="153">
        <f>IF($B2497="NOT_OK",LEFT($A2497,CharNo($A2497,"\")-1),A2497)</f>
        <v>0</v>
      </c>
      <c r="D2497" s="44"/>
      <c r="E2497" s="153">
        <f>IF(D2497="NOT_OK",LEFT(C2497,CharNo(C2497,"\")-1),C2497)</f>
        <v>0</v>
      </c>
      <c r="F2497" s="44" t="str">
        <f t="shared" si="194"/>
        <v/>
      </c>
      <c r="G2497" s="153">
        <f>IF(F2497="NOT_OK",LEFT(E2497,CharNo(E2497,"\")-1),E2497)</f>
        <v>0</v>
      </c>
      <c r="H2497" s="44" t="str">
        <f t="shared" si="194"/>
        <v/>
      </c>
      <c r="I2497" s="153">
        <f>IF(H2497="NOT_OK",LEFT(G2497,CharNo(G2497,"\")-1),G2497)</f>
        <v>0</v>
      </c>
      <c r="J2497" s="44" t="str">
        <f t="shared" si="195"/>
        <v/>
      </c>
      <c r="K2497" s="153">
        <f>IF(J2497="NOT_OK",LEFT(I2497,CharNo(I2497,"\")-1),I2497)</f>
        <v>0</v>
      </c>
      <c r="L2497" s="44" t="str">
        <f t="shared" si="196"/>
        <v/>
      </c>
      <c r="M2497" s="153"/>
      <c r="N2497" s="44" t="str">
        <f t="shared" si="197"/>
        <v/>
      </c>
    </row>
    <row r="2498" spans="1:14" x14ac:dyDescent="0.2">
      <c r="A2498" s="153"/>
      <c r="B2498" s="44" t="str">
        <f t="shared" si="198"/>
        <v/>
      </c>
      <c r="C2498" s="153">
        <f>IF($B2498="NOT_OK",LEFT($A2498,CharNo($A2498,"\")-1),A2498)</f>
        <v>0</v>
      </c>
      <c r="D2498" s="44"/>
      <c r="E2498" s="153">
        <f>IF(D2498="NOT_OK",LEFT(C2498,CharNo(C2498,"\")-1),C2498)</f>
        <v>0</v>
      </c>
      <c r="F2498" s="44" t="str">
        <f t="shared" si="194"/>
        <v/>
      </c>
      <c r="G2498" s="153">
        <f>IF(F2498="NOT_OK",LEFT(E2498,CharNo(E2498,"\")-1),E2498)</f>
        <v>0</v>
      </c>
      <c r="H2498" s="44" t="str">
        <f t="shared" si="194"/>
        <v/>
      </c>
      <c r="I2498" s="153">
        <f>IF(H2498="NOT_OK",LEFT(G2498,CharNo(G2498,"\")-1),G2498)</f>
        <v>0</v>
      </c>
      <c r="J2498" s="44" t="str">
        <f t="shared" si="195"/>
        <v/>
      </c>
      <c r="K2498" s="153">
        <f>IF(J2498="NOT_OK",LEFT(I2498,CharNo(I2498,"\")-1),I2498)</f>
        <v>0</v>
      </c>
      <c r="L2498" s="44" t="str">
        <f t="shared" si="196"/>
        <v/>
      </c>
      <c r="M2498" s="153"/>
      <c r="N2498" s="44" t="str">
        <f t="shared" si="197"/>
        <v/>
      </c>
    </row>
    <row r="2499" spans="1:14" x14ac:dyDescent="0.2">
      <c r="A2499" s="153"/>
      <c r="B2499" s="44" t="str">
        <f t="shared" si="198"/>
        <v/>
      </c>
      <c r="C2499" s="153">
        <f>IF($B2499="NOT_OK",LEFT($A2499,CharNo($A2499,"\")-1),A2499)</f>
        <v>0</v>
      </c>
      <c r="D2499" s="44"/>
      <c r="E2499" s="153">
        <f>IF(D2499="NOT_OK",LEFT(C2499,CharNo(C2499,"\")-1),C2499)</f>
        <v>0</v>
      </c>
      <c r="F2499" s="44" t="str">
        <f t="shared" si="194"/>
        <v/>
      </c>
      <c r="G2499" s="153">
        <f>IF(F2499="NOT_OK",LEFT(E2499,CharNo(E2499,"\")-1),E2499)</f>
        <v>0</v>
      </c>
      <c r="H2499" s="44" t="str">
        <f t="shared" si="194"/>
        <v/>
      </c>
      <c r="I2499" s="153">
        <f>IF(H2499="NOT_OK",LEFT(G2499,CharNo(G2499,"\")-1),G2499)</f>
        <v>0</v>
      </c>
      <c r="J2499" s="44" t="str">
        <f t="shared" si="195"/>
        <v/>
      </c>
      <c r="K2499" s="153">
        <f>IF(J2499="NOT_OK",LEFT(I2499,CharNo(I2499,"\")-1),I2499)</f>
        <v>0</v>
      </c>
      <c r="L2499" s="44" t="str">
        <f t="shared" si="196"/>
        <v/>
      </c>
      <c r="M2499" s="153"/>
      <c r="N2499" s="44" t="str">
        <f t="shared" si="197"/>
        <v/>
      </c>
    </row>
    <row r="2500" spans="1:14" x14ac:dyDescent="0.2">
      <c r="A2500" s="153"/>
      <c r="B2500" s="44" t="str">
        <f t="shared" si="198"/>
        <v/>
      </c>
      <c r="C2500" s="153">
        <f>IF($B2500="NOT_OK",LEFT($A2500,CharNo($A2500,"\")-1),A2500)</f>
        <v>0</v>
      </c>
      <c r="D2500" s="44"/>
      <c r="E2500" s="153">
        <f>IF(D2500="NOT_OK",LEFT(C2500,CharNo(C2500,"\")-1),C2500)</f>
        <v>0</v>
      </c>
      <c r="F2500" s="44" t="str">
        <f t="shared" ref="F2500:H2563" si="199">IF(E2500=0,"",IF(LEN(E2500)&lt;50,"OK","NOT_OK"))</f>
        <v/>
      </c>
      <c r="G2500" s="153">
        <f>IF(F2500="NOT_OK",LEFT(E2500,CharNo(E2500,"\")-1),E2500)</f>
        <v>0</v>
      </c>
      <c r="H2500" s="44" t="str">
        <f t="shared" si="199"/>
        <v/>
      </c>
      <c r="I2500" s="153">
        <f>IF(H2500="NOT_OK",LEFT(G2500,CharNo(G2500,"\")-1),G2500)</f>
        <v>0</v>
      </c>
      <c r="J2500" s="44" t="str">
        <f t="shared" ref="J2500:J2563" si="200">IF(I2500=0,"",IF(LEN(I2500)&lt;50,"OK","NOT_OK"))</f>
        <v/>
      </c>
      <c r="K2500" s="153">
        <f>IF(J2500="NOT_OK",LEFT(I2500,CharNo(I2500,"\")-1),I2500)</f>
        <v>0</v>
      </c>
      <c r="L2500" s="44" t="str">
        <f t="shared" ref="L2500:L2563" si="201">IF(K2500=0,"",IF(LEN(K2500)&lt;50,"OK","NOT_OK"))</f>
        <v/>
      </c>
      <c r="M2500" s="153"/>
      <c r="N2500" s="44" t="str">
        <f t="shared" ref="N2500:N2563" si="202">IF(M2500=0,"",IF(LEN(M2500)&lt;50,"OK","NOT_OK"))</f>
        <v/>
      </c>
    </row>
    <row r="2501" spans="1:14" x14ac:dyDescent="0.2">
      <c r="A2501" s="153"/>
      <c r="B2501" s="44" t="str">
        <f t="shared" ref="B2501:B2564" si="203">IF($A2501="","",IF(LEN($A2501)&lt;50,"OK","NOT_OK"))</f>
        <v/>
      </c>
      <c r="C2501" s="153">
        <f>IF($B2501="NOT_OK",LEFT($A2501,CharNo($A2501,"\")-1),A2501)</f>
        <v>0</v>
      </c>
      <c r="D2501" s="44"/>
      <c r="E2501" s="153">
        <f>IF(D2501="NOT_OK",LEFT(C2501,CharNo(C2501,"\")-1),C2501)</f>
        <v>0</v>
      </c>
      <c r="F2501" s="44" t="str">
        <f t="shared" si="199"/>
        <v/>
      </c>
      <c r="G2501" s="153">
        <f>IF(F2501="NOT_OK",LEFT(E2501,CharNo(E2501,"\")-1),E2501)</f>
        <v>0</v>
      </c>
      <c r="H2501" s="44" t="str">
        <f t="shared" si="199"/>
        <v/>
      </c>
      <c r="I2501" s="153">
        <f>IF(H2501="NOT_OK",LEFT(G2501,CharNo(G2501,"\")-1),G2501)</f>
        <v>0</v>
      </c>
      <c r="J2501" s="44" t="str">
        <f t="shared" si="200"/>
        <v/>
      </c>
      <c r="K2501" s="153">
        <f>IF(J2501="NOT_OK",LEFT(I2501,CharNo(I2501,"\")-1),I2501)</f>
        <v>0</v>
      </c>
      <c r="L2501" s="44" t="str">
        <f t="shared" si="201"/>
        <v/>
      </c>
      <c r="M2501" s="153"/>
      <c r="N2501" s="44" t="str">
        <f t="shared" si="202"/>
        <v/>
      </c>
    </row>
    <row r="2502" spans="1:14" x14ac:dyDescent="0.2">
      <c r="A2502" s="153"/>
      <c r="B2502" s="44" t="str">
        <f t="shared" si="203"/>
        <v/>
      </c>
      <c r="C2502" s="153">
        <f>IF($B2502="NOT_OK",LEFT($A2502,CharNo($A2502,"\")-1),A2502)</f>
        <v>0</v>
      </c>
      <c r="D2502" s="44"/>
      <c r="E2502" s="153">
        <f>IF(D2502="NOT_OK",LEFT(C2502,CharNo(C2502,"\")-1),C2502)</f>
        <v>0</v>
      </c>
      <c r="F2502" s="44" t="str">
        <f t="shared" si="199"/>
        <v/>
      </c>
      <c r="G2502" s="153">
        <f>IF(F2502="NOT_OK",LEFT(E2502,CharNo(E2502,"\")-1),E2502)</f>
        <v>0</v>
      </c>
      <c r="H2502" s="44" t="str">
        <f t="shared" si="199"/>
        <v/>
      </c>
      <c r="I2502" s="153">
        <f>IF(H2502="NOT_OK",LEFT(G2502,CharNo(G2502,"\")-1),G2502)</f>
        <v>0</v>
      </c>
      <c r="J2502" s="44" t="str">
        <f t="shared" si="200"/>
        <v/>
      </c>
      <c r="K2502" s="153">
        <f>IF(J2502="NOT_OK",LEFT(I2502,CharNo(I2502,"\")-1),I2502)</f>
        <v>0</v>
      </c>
      <c r="L2502" s="44" t="str">
        <f t="shared" si="201"/>
        <v/>
      </c>
      <c r="M2502" s="153"/>
      <c r="N2502" s="44" t="str">
        <f t="shared" si="202"/>
        <v/>
      </c>
    </row>
    <row r="2503" spans="1:14" x14ac:dyDescent="0.2">
      <c r="A2503" s="153"/>
      <c r="B2503" s="44" t="str">
        <f t="shared" si="203"/>
        <v/>
      </c>
      <c r="C2503" s="153">
        <f>IF($B2503="NOT_OK",LEFT($A2503,CharNo($A2503,"\")-1),A2503)</f>
        <v>0</v>
      </c>
      <c r="D2503" s="44"/>
      <c r="E2503" s="153">
        <f>IF(D2503="NOT_OK",LEFT(C2503,CharNo(C2503,"\")-1),C2503)</f>
        <v>0</v>
      </c>
      <c r="F2503" s="44" t="str">
        <f t="shared" si="199"/>
        <v/>
      </c>
      <c r="G2503" s="153">
        <f>IF(F2503="NOT_OK",LEFT(E2503,CharNo(E2503,"\")-1),E2503)</f>
        <v>0</v>
      </c>
      <c r="H2503" s="44" t="str">
        <f t="shared" si="199"/>
        <v/>
      </c>
      <c r="I2503" s="153">
        <f>IF(H2503="NOT_OK",LEFT(G2503,CharNo(G2503,"\")-1),G2503)</f>
        <v>0</v>
      </c>
      <c r="J2503" s="44" t="str">
        <f t="shared" si="200"/>
        <v/>
      </c>
      <c r="K2503" s="153">
        <f>IF(J2503="NOT_OK",LEFT(I2503,CharNo(I2503,"\")-1),I2503)</f>
        <v>0</v>
      </c>
      <c r="L2503" s="44" t="str">
        <f t="shared" si="201"/>
        <v/>
      </c>
      <c r="M2503" s="153"/>
      <c r="N2503" s="44" t="str">
        <f t="shared" si="202"/>
        <v/>
      </c>
    </row>
    <row r="2504" spans="1:14" x14ac:dyDescent="0.2">
      <c r="A2504" s="153"/>
      <c r="B2504" s="44" t="str">
        <f t="shared" si="203"/>
        <v/>
      </c>
      <c r="C2504" s="153">
        <f>IF($B2504="NOT_OK",LEFT($A2504,CharNo($A2504,"\")-1),A2504)</f>
        <v>0</v>
      </c>
      <c r="D2504" s="44"/>
      <c r="E2504" s="153">
        <f>IF(D2504="NOT_OK",LEFT(C2504,CharNo(C2504,"\")-1),C2504)</f>
        <v>0</v>
      </c>
      <c r="F2504" s="44" t="str">
        <f t="shared" si="199"/>
        <v/>
      </c>
      <c r="G2504" s="153">
        <f>IF(F2504="NOT_OK",LEFT(E2504,CharNo(E2504,"\")-1),E2504)</f>
        <v>0</v>
      </c>
      <c r="H2504" s="44" t="str">
        <f t="shared" si="199"/>
        <v/>
      </c>
      <c r="I2504" s="153">
        <f>IF(H2504="NOT_OK",LEFT(G2504,CharNo(G2504,"\")-1),G2504)</f>
        <v>0</v>
      </c>
      <c r="J2504" s="44" t="str">
        <f t="shared" si="200"/>
        <v/>
      </c>
      <c r="K2504" s="153">
        <f>IF(J2504="NOT_OK",LEFT(I2504,CharNo(I2504,"\")-1),I2504)</f>
        <v>0</v>
      </c>
      <c r="L2504" s="44" t="str">
        <f t="shared" si="201"/>
        <v/>
      </c>
      <c r="M2504" s="153"/>
      <c r="N2504" s="44" t="str">
        <f t="shared" si="202"/>
        <v/>
      </c>
    </row>
    <row r="2505" spans="1:14" x14ac:dyDescent="0.2">
      <c r="A2505" s="153"/>
      <c r="B2505" s="44" t="str">
        <f t="shared" si="203"/>
        <v/>
      </c>
      <c r="C2505" s="153">
        <f>IF($B2505="NOT_OK",LEFT($A2505,CharNo($A2505,"\")-1),A2505)</f>
        <v>0</v>
      </c>
      <c r="D2505" s="44"/>
      <c r="E2505" s="153">
        <f>IF(D2505="NOT_OK",LEFT(C2505,CharNo(C2505,"\")-1),C2505)</f>
        <v>0</v>
      </c>
      <c r="F2505" s="44" t="str">
        <f t="shared" si="199"/>
        <v/>
      </c>
      <c r="G2505" s="153">
        <f>IF(F2505="NOT_OK",LEFT(E2505,CharNo(E2505,"\")-1),E2505)</f>
        <v>0</v>
      </c>
      <c r="H2505" s="44" t="str">
        <f t="shared" si="199"/>
        <v/>
      </c>
      <c r="I2505" s="153">
        <f>IF(H2505="NOT_OK",LEFT(G2505,CharNo(G2505,"\")-1),G2505)</f>
        <v>0</v>
      </c>
      <c r="J2505" s="44" t="str">
        <f t="shared" si="200"/>
        <v/>
      </c>
      <c r="K2505" s="153">
        <f>IF(J2505="NOT_OK",LEFT(I2505,CharNo(I2505,"\")-1),I2505)</f>
        <v>0</v>
      </c>
      <c r="L2505" s="44" t="str">
        <f t="shared" si="201"/>
        <v/>
      </c>
      <c r="M2505" s="153"/>
      <c r="N2505" s="44" t="str">
        <f t="shared" si="202"/>
        <v/>
      </c>
    </row>
    <row r="2506" spans="1:14" x14ac:dyDescent="0.2">
      <c r="A2506" s="153"/>
      <c r="B2506" s="44" t="str">
        <f t="shared" si="203"/>
        <v/>
      </c>
      <c r="C2506" s="153">
        <f>IF($B2506="NOT_OK",LEFT($A2506,CharNo($A2506,"\")-1),A2506)</f>
        <v>0</v>
      </c>
      <c r="D2506" s="44"/>
      <c r="E2506" s="153">
        <f>IF(D2506="NOT_OK",LEFT(C2506,CharNo(C2506,"\")-1),C2506)</f>
        <v>0</v>
      </c>
      <c r="F2506" s="44" t="str">
        <f t="shared" si="199"/>
        <v/>
      </c>
      <c r="G2506" s="153">
        <f>IF(F2506="NOT_OK",LEFT(E2506,CharNo(E2506,"\")-1),E2506)</f>
        <v>0</v>
      </c>
      <c r="H2506" s="44" t="str">
        <f t="shared" si="199"/>
        <v/>
      </c>
      <c r="I2506" s="153">
        <f>IF(H2506="NOT_OK",LEFT(G2506,CharNo(G2506,"\")-1),G2506)</f>
        <v>0</v>
      </c>
      <c r="J2506" s="44" t="str">
        <f t="shared" si="200"/>
        <v/>
      </c>
      <c r="K2506" s="153">
        <f>IF(J2506="NOT_OK",LEFT(I2506,CharNo(I2506,"\")-1),I2506)</f>
        <v>0</v>
      </c>
      <c r="L2506" s="44" t="str">
        <f t="shared" si="201"/>
        <v/>
      </c>
      <c r="M2506" s="153"/>
      <c r="N2506" s="44" t="str">
        <f t="shared" si="202"/>
        <v/>
      </c>
    </row>
    <row r="2507" spans="1:14" x14ac:dyDescent="0.2">
      <c r="A2507" s="153"/>
      <c r="B2507" s="44" t="str">
        <f t="shared" si="203"/>
        <v/>
      </c>
      <c r="C2507" s="153">
        <f>IF($B2507="NOT_OK",LEFT($A2507,CharNo($A2507,"\")-1),A2507)</f>
        <v>0</v>
      </c>
      <c r="D2507" s="44"/>
      <c r="E2507" s="153">
        <f>IF(D2507="NOT_OK",LEFT(C2507,CharNo(C2507,"\")-1),C2507)</f>
        <v>0</v>
      </c>
      <c r="F2507" s="44" t="str">
        <f t="shared" si="199"/>
        <v/>
      </c>
      <c r="G2507" s="153">
        <f>IF(F2507="NOT_OK",LEFT(E2507,CharNo(E2507,"\")-1),E2507)</f>
        <v>0</v>
      </c>
      <c r="H2507" s="44" t="str">
        <f t="shared" si="199"/>
        <v/>
      </c>
      <c r="I2507" s="153">
        <f>IF(H2507="NOT_OK",LEFT(G2507,CharNo(G2507,"\")-1),G2507)</f>
        <v>0</v>
      </c>
      <c r="J2507" s="44" t="str">
        <f t="shared" si="200"/>
        <v/>
      </c>
      <c r="K2507" s="153">
        <f>IF(J2507="NOT_OK",LEFT(I2507,CharNo(I2507,"\")-1),I2507)</f>
        <v>0</v>
      </c>
      <c r="L2507" s="44" t="str">
        <f t="shared" si="201"/>
        <v/>
      </c>
      <c r="M2507" s="153"/>
      <c r="N2507" s="44" t="str">
        <f t="shared" si="202"/>
        <v/>
      </c>
    </row>
    <row r="2508" spans="1:14" x14ac:dyDescent="0.2">
      <c r="A2508" s="153"/>
      <c r="B2508" s="44" t="str">
        <f t="shared" si="203"/>
        <v/>
      </c>
      <c r="C2508" s="153">
        <f>IF($B2508="NOT_OK",LEFT($A2508,CharNo($A2508,"\")-1),A2508)</f>
        <v>0</v>
      </c>
      <c r="D2508" s="44"/>
      <c r="E2508" s="153">
        <f>IF(D2508="NOT_OK",LEFT(C2508,CharNo(C2508,"\")-1),C2508)</f>
        <v>0</v>
      </c>
      <c r="F2508" s="44" t="str">
        <f t="shared" si="199"/>
        <v/>
      </c>
      <c r="G2508" s="153">
        <f>IF(F2508="NOT_OK",LEFT(E2508,CharNo(E2508,"\")-1),E2508)</f>
        <v>0</v>
      </c>
      <c r="H2508" s="44" t="str">
        <f t="shared" si="199"/>
        <v/>
      </c>
      <c r="I2508" s="153">
        <f>IF(H2508="NOT_OK",LEFT(G2508,CharNo(G2508,"\")-1),G2508)</f>
        <v>0</v>
      </c>
      <c r="J2508" s="44" t="str">
        <f t="shared" si="200"/>
        <v/>
      </c>
      <c r="K2508" s="153">
        <f>IF(J2508="NOT_OK",LEFT(I2508,CharNo(I2508,"\")-1),I2508)</f>
        <v>0</v>
      </c>
      <c r="L2508" s="44" t="str">
        <f t="shared" si="201"/>
        <v/>
      </c>
      <c r="M2508" s="153"/>
      <c r="N2508" s="44" t="str">
        <f t="shared" si="202"/>
        <v/>
      </c>
    </row>
    <row r="2509" spans="1:14" x14ac:dyDescent="0.2">
      <c r="A2509" s="153"/>
      <c r="B2509" s="44" t="str">
        <f t="shared" si="203"/>
        <v/>
      </c>
      <c r="C2509" s="153">
        <f>IF($B2509="NOT_OK",LEFT($A2509,CharNo($A2509,"\")-1),A2509)</f>
        <v>0</v>
      </c>
      <c r="D2509" s="44"/>
      <c r="E2509" s="153">
        <f>IF(D2509="NOT_OK",LEFT(C2509,CharNo(C2509,"\")-1),C2509)</f>
        <v>0</v>
      </c>
      <c r="F2509" s="44" t="str">
        <f t="shared" si="199"/>
        <v/>
      </c>
      <c r="G2509" s="153">
        <f>IF(F2509="NOT_OK",LEFT(E2509,CharNo(E2509,"\")-1),E2509)</f>
        <v>0</v>
      </c>
      <c r="H2509" s="44" t="str">
        <f t="shared" si="199"/>
        <v/>
      </c>
      <c r="I2509" s="153">
        <f>IF(H2509="NOT_OK",LEFT(G2509,CharNo(G2509,"\")-1),G2509)</f>
        <v>0</v>
      </c>
      <c r="J2509" s="44" t="str">
        <f t="shared" si="200"/>
        <v/>
      </c>
      <c r="K2509" s="153">
        <f>IF(J2509="NOT_OK",LEFT(I2509,CharNo(I2509,"\")-1),I2509)</f>
        <v>0</v>
      </c>
      <c r="L2509" s="44" t="str">
        <f t="shared" si="201"/>
        <v/>
      </c>
      <c r="M2509" s="153"/>
      <c r="N2509" s="44" t="str">
        <f t="shared" si="202"/>
        <v/>
      </c>
    </row>
    <row r="2510" spans="1:14" x14ac:dyDescent="0.2">
      <c r="A2510" s="153"/>
      <c r="B2510" s="44" t="str">
        <f t="shared" si="203"/>
        <v/>
      </c>
      <c r="C2510" s="153">
        <f>IF($B2510="NOT_OK",LEFT($A2510,CharNo($A2510,"\")-1),A2510)</f>
        <v>0</v>
      </c>
      <c r="D2510" s="44"/>
      <c r="E2510" s="153">
        <f>IF(D2510="NOT_OK",LEFT(C2510,CharNo(C2510,"\")-1),C2510)</f>
        <v>0</v>
      </c>
      <c r="F2510" s="44" t="str">
        <f t="shared" si="199"/>
        <v/>
      </c>
      <c r="G2510" s="153">
        <f>IF(F2510="NOT_OK",LEFT(E2510,CharNo(E2510,"\")-1),E2510)</f>
        <v>0</v>
      </c>
      <c r="H2510" s="44" t="str">
        <f t="shared" si="199"/>
        <v/>
      </c>
      <c r="I2510" s="153">
        <f>IF(H2510="NOT_OK",LEFT(G2510,CharNo(G2510,"\")-1),G2510)</f>
        <v>0</v>
      </c>
      <c r="J2510" s="44" t="str">
        <f t="shared" si="200"/>
        <v/>
      </c>
      <c r="K2510" s="153">
        <f>IF(J2510="NOT_OK",LEFT(I2510,CharNo(I2510,"\")-1),I2510)</f>
        <v>0</v>
      </c>
      <c r="L2510" s="44" t="str">
        <f t="shared" si="201"/>
        <v/>
      </c>
      <c r="M2510" s="153"/>
      <c r="N2510" s="44" t="str">
        <f t="shared" si="202"/>
        <v/>
      </c>
    </row>
    <row r="2511" spans="1:14" x14ac:dyDescent="0.2">
      <c r="A2511" s="153"/>
      <c r="B2511" s="44" t="str">
        <f t="shared" si="203"/>
        <v/>
      </c>
      <c r="C2511" s="153">
        <f>IF($B2511="NOT_OK",LEFT($A2511,CharNo($A2511,"\")-1),A2511)</f>
        <v>0</v>
      </c>
      <c r="D2511" s="44"/>
      <c r="E2511" s="153">
        <f>IF(D2511="NOT_OK",LEFT(C2511,CharNo(C2511,"\")-1),C2511)</f>
        <v>0</v>
      </c>
      <c r="F2511" s="44" t="str">
        <f t="shared" si="199"/>
        <v/>
      </c>
      <c r="G2511" s="153">
        <f>IF(F2511="NOT_OK",LEFT(E2511,CharNo(E2511,"\")-1),E2511)</f>
        <v>0</v>
      </c>
      <c r="H2511" s="44" t="str">
        <f t="shared" si="199"/>
        <v/>
      </c>
      <c r="I2511" s="153">
        <f>IF(H2511="NOT_OK",LEFT(G2511,CharNo(G2511,"\")-1),G2511)</f>
        <v>0</v>
      </c>
      <c r="J2511" s="44" t="str">
        <f t="shared" si="200"/>
        <v/>
      </c>
      <c r="K2511" s="153">
        <f>IF(J2511="NOT_OK",LEFT(I2511,CharNo(I2511,"\")-1),I2511)</f>
        <v>0</v>
      </c>
      <c r="L2511" s="44" t="str">
        <f t="shared" si="201"/>
        <v/>
      </c>
      <c r="M2511" s="153"/>
      <c r="N2511" s="44" t="str">
        <f t="shared" si="202"/>
        <v/>
      </c>
    </row>
    <row r="2512" spans="1:14" x14ac:dyDescent="0.2">
      <c r="A2512" s="153"/>
      <c r="B2512" s="44" t="str">
        <f t="shared" si="203"/>
        <v/>
      </c>
      <c r="C2512" s="153">
        <f>IF($B2512="NOT_OK",LEFT($A2512,CharNo($A2512,"\")-1),A2512)</f>
        <v>0</v>
      </c>
      <c r="D2512" s="44"/>
      <c r="E2512" s="153">
        <f>IF(D2512="NOT_OK",LEFT(C2512,CharNo(C2512,"\")-1),C2512)</f>
        <v>0</v>
      </c>
      <c r="F2512" s="44" t="str">
        <f t="shared" si="199"/>
        <v/>
      </c>
      <c r="G2512" s="153">
        <f>IF(F2512="NOT_OK",LEFT(E2512,CharNo(E2512,"\")-1),E2512)</f>
        <v>0</v>
      </c>
      <c r="H2512" s="44" t="str">
        <f t="shared" si="199"/>
        <v/>
      </c>
      <c r="I2512" s="153">
        <f>IF(H2512="NOT_OK",LEFT(G2512,CharNo(G2512,"\")-1),G2512)</f>
        <v>0</v>
      </c>
      <c r="J2512" s="44" t="str">
        <f t="shared" si="200"/>
        <v/>
      </c>
      <c r="K2512" s="153">
        <f>IF(J2512="NOT_OK",LEFT(I2512,CharNo(I2512,"\")-1),I2512)</f>
        <v>0</v>
      </c>
      <c r="L2512" s="44" t="str">
        <f t="shared" si="201"/>
        <v/>
      </c>
      <c r="M2512" s="153"/>
      <c r="N2512" s="44" t="str">
        <f t="shared" si="202"/>
        <v/>
      </c>
    </row>
    <row r="2513" spans="1:14" x14ac:dyDescent="0.2">
      <c r="A2513" s="153"/>
      <c r="B2513" s="44" t="str">
        <f t="shared" si="203"/>
        <v/>
      </c>
      <c r="C2513" s="153">
        <f>IF($B2513="NOT_OK",LEFT($A2513,CharNo($A2513,"\")-1),A2513)</f>
        <v>0</v>
      </c>
      <c r="D2513" s="44"/>
      <c r="E2513" s="153">
        <f>IF(D2513="NOT_OK",LEFT(C2513,CharNo(C2513,"\")-1),C2513)</f>
        <v>0</v>
      </c>
      <c r="F2513" s="44" t="str">
        <f t="shared" si="199"/>
        <v/>
      </c>
      <c r="G2513" s="153">
        <f>IF(F2513="NOT_OK",LEFT(E2513,CharNo(E2513,"\")-1),E2513)</f>
        <v>0</v>
      </c>
      <c r="H2513" s="44" t="str">
        <f t="shared" si="199"/>
        <v/>
      </c>
      <c r="I2513" s="153">
        <f>IF(H2513="NOT_OK",LEFT(G2513,CharNo(G2513,"\")-1),G2513)</f>
        <v>0</v>
      </c>
      <c r="J2513" s="44" t="str">
        <f t="shared" si="200"/>
        <v/>
      </c>
      <c r="K2513" s="153">
        <f>IF(J2513="NOT_OK",LEFT(I2513,CharNo(I2513,"\")-1),I2513)</f>
        <v>0</v>
      </c>
      <c r="L2513" s="44" t="str">
        <f t="shared" si="201"/>
        <v/>
      </c>
      <c r="M2513" s="153"/>
      <c r="N2513" s="44" t="str">
        <f t="shared" si="202"/>
        <v/>
      </c>
    </row>
    <row r="2514" spans="1:14" x14ac:dyDescent="0.2">
      <c r="A2514" s="153"/>
      <c r="B2514" s="44" t="str">
        <f t="shared" si="203"/>
        <v/>
      </c>
      <c r="C2514" s="153">
        <f>IF($B2514="NOT_OK",LEFT($A2514,CharNo($A2514,"\")-1),A2514)</f>
        <v>0</v>
      </c>
      <c r="D2514" s="44"/>
      <c r="E2514" s="153">
        <f>IF(D2514="NOT_OK",LEFT(C2514,CharNo(C2514,"\")-1),C2514)</f>
        <v>0</v>
      </c>
      <c r="F2514" s="44" t="str">
        <f t="shared" si="199"/>
        <v/>
      </c>
      <c r="G2514" s="153">
        <f>IF(F2514="NOT_OK",LEFT(E2514,CharNo(E2514,"\")-1),E2514)</f>
        <v>0</v>
      </c>
      <c r="H2514" s="44" t="str">
        <f t="shared" si="199"/>
        <v/>
      </c>
      <c r="I2514" s="153">
        <f>IF(H2514="NOT_OK",LEFT(G2514,CharNo(G2514,"\")-1),G2514)</f>
        <v>0</v>
      </c>
      <c r="J2514" s="44" t="str">
        <f t="shared" si="200"/>
        <v/>
      </c>
      <c r="K2514" s="153">
        <f>IF(J2514="NOT_OK",LEFT(I2514,CharNo(I2514,"\")-1),I2514)</f>
        <v>0</v>
      </c>
      <c r="L2514" s="44" t="str">
        <f t="shared" si="201"/>
        <v/>
      </c>
      <c r="M2514" s="153"/>
      <c r="N2514" s="44" t="str">
        <f t="shared" si="202"/>
        <v/>
      </c>
    </row>
    <row r="2515" spans="1:14" x14ac:dyDescent="0.2">
      <c r="A2515" s="153"/>
      <c r="B2515" s="44" t="str">
        <f t="shared" si="203"/>
        <v/>
      </c>
      <c r="C2515" s="153">
        <f>IF($B2515="NOT_OK",LEFT($A2515,CharNo($A2515,"\")-1),A2515)</f>
        <v>0</v>
      </c>
      <c r="D2515" s="44"/>
      <c r="E2515" s="153">
        <f>IF(D2515="NOT_OK",LEFT(C2515,CharNo(C2515,"\")-1),C2515)</f>
        <v>0</v>
      </c>
      <c r="F2515" s="44" t="str">
        <f t="shared" si="199"/>
        <v/>
      </c>
      <c r="G2515" s="153">
        <f>IF(F2515="NOT_OK",LEFT(E2515,CharNo(E2515,"\")-1),E2515)</f>
        <v>0</v>
      </c>
      <c r="H2515" s="44" t="str">
        <f t="shared" si="199"/>
        <v/>
      </c>
      <c r="I2515" s="153">
        <f>IF(H2515="NOT_OK",LEFT(G2515,CharNo(G2515,"\")-1),G2515)</f>
        <v>0</v>
      </c>
      <c r="J2515" s="44" t="str">
        <f t="shared" si="200"/>
        <v/>
      </c>
      <c r="K2515" s="153">
        <f>IF(J2515="NOT_OK",LEFT(I2515,CharNo(I2515,"\")-1),I2515)</f>
        <v>0</v>
      </c>
      <c r="L2515" s="44" t="str">
        <f t="shared" si="201"/>
        <v/>
      </c>
      <c r="M2515" s="153"/>
      <c r="N2515" s="44" t="str">
        <f t="shared" si="202"/>
        <v/>
      </c>
    </row>
    <row r="2516" spans="1:14" x14ac:dyDescent="0.2">
      <c r="A2516" s="153"/>
      <c r="B2516" s="44" t="str">
        <f t="shared" si="203"/>
        <v/>
      </c>
      <c r="C2516" s="153">
        <f>IF($B2516="NOT_OK",LEFT($A2516,CharNo($A2516,"\")-1),A2516)</f>
        <v>0</v>
      </c>
      <c r="D2516" s="44"/>
      <c r="E2516" s="153">
        <f>IF(D2516="NOT_OK",LEFT(C2516,CharNo(C2516,"\")-1),C2516)</f>
        <v>0</v>
      </c>
      <c r="F2516" s="44" t="str">
        <f t="shared" si="199"/>
        <v/>
      </c>
      <c r="G2516" s="153">
        <f>IF(F2516="NOT_OK",LEFT(E2516,CharNo(E2516,"\")-1),E2516)</f>
        <v>0</v>
      </c>
      <c r="H2516" s="44" t="str">
        <f t="shared" si="199"/>
        <v/>
      </c>
      <c r="I2516" s="153">
        <f>IF(H2516="NOT_OK",LEFT(G2516,CharNo(G2516,"\")-1),G2516)</f>
        <v>0</v>
      </c>
      <c r="J2516" s="44" t="str">
        <f t="shared" si="200"/>
        <v/>
      </c>
      <c r="K2516" s="153">
        <f>IF(J2516="NOT_OK",LEFT(I2516,CharNo(I2516,"\")-1),I2516)</f>
        <v>0</v>
      </c>
      <c r="L2516" s="44" t="str">
        <f t="shared" si="201"/>
        <v/>
      </c>
      <c r="M2516" s="153"/>
      <c r="N2516" s="44" t="str">
        <f t="shared" si="202"/>
        <v/>
      </c>
    </row>
    <row r="2517" spans="1:14" x14ac:dyDescent="0.2">
      <c r="A2517" s="153"/>
      <c r="B2517" s="44" t="str">
        <f t="shared" si="203"/>
        <v/>
      </c>
      <c r="C2517" s="153">
        <f>IF($B2517="NOT_OK",LEFT($A2517,CharNo($A2517,"\")-1),A2517)</f>
        <v>0</v>
      </c>
      <c r="D2517" s="44"/>
      <c r="E2517" s="153">
        <f>IF(D2517="NOT_OK",LEFT(C2517,CharNo(C2517,"\")-1),C2517)</f>
        <v>0</v>
      </c>
      <c r="F2517" s="44" t="str">
        <f t="shared" si="199"/>
        <v/>
      </c>
      <c r="G2517" s="153">
        <f>IF(F2517="NOT_OK",LEFT(E2517,CharNo(E2517,"\")-1),E2517)</f>
        <v>0</v>
      </c>
      <c r="H2517" s="44" t="str">
        <f t="shared" si="199"/>
        <v/>
      </c>
      <c r="I2517" s="153">
        <f>IF(H2517="NOT_OK",LEFT(G2517,CharNo(G2517,"\")-1),G2517)</f>
        <v>0</v>
      </c>
      <c r="J2517" s="44" t="str">
        <f t="shared" si="200"/>
        <v/>
      </c>
      <c r="K2517" s="153">
        <f>IF(J2517="NOT_OK",LEFT(I2517,CharNo(I2517,"\")-1),I2517)</f>
        <v>0</v>
      </c>
      <c r="L2517" s="44" t="str">
        <f t="shared" si="201"/>
        <v/>
      </c>
      <c r="M2517" s="153"/>
      <c r="N2517" s="44" t="str">
        <f t="shared" si="202"/>
        <v/>
      </c>
    </row>
    <row r="2518" spans="1:14" x14ac:dyDescent="0.2">
      <c r="A2518" s="153"/>
      <c r="B2518" s="44" t="str">
        <f t="shared" si="203"/>
        <v/>
      </c>
      <c r="C2518" s="153">
        <f>IF($B2518="NOT_OK",LEFT($A2518,CharNo($A2518,"\")-1),A2518)</f>
        <v>0</v>
      </c>
      <c r="D2518" s="44"/>
      <c r="E2518" s="153">
        <f>IF(D2518="NOT_OK",LEFT(C2518,CharNo(C2518,"\")-1),C2518)</f>
        <v>0</v>
      </c>
      <c r="F2518" s="44" t="str">
        <f t="shared" si="199"/>
        <v/>
      </c>
      <c r="G2518" s="153">
        <f>IF(F2518="NOT_OK",LEFT(E2518,CharNo(E2518,"\")-1),E2518)</f>
        <v>0</v>
      </c>
      <c r="H2518" s="44" t="str">
        <f t="shared" si="199"/>
        <v/>
      </c>
      <c r="I2518" s="153">
        <f>IF(H2518="NOT_OK",LEFT(G2518,CharNo(G2518,"\")-1),G2518)</f>
        <v>0</v>
      </c>
      <c r="J2518" s="44" t="str">
        <f t="shared" si="200"/>
        <v/>
      </c>
      <c r="K2518" s="153">
        <f>IF(J2518="NOT_OK",LEFT(I2518,CharNo(I2518,"\")-1),I2518)</f>
        <v>0</v>
      </c>
      <c r="L2518" s="44" t="str">
        <f t="shared" si="201"/>
        <v/>
      </c>
      <c r="M2518" s="153"/>
      <c r="N2518" s="44" t="str">
        <f t="shared" si="202"/>
        <v/>
      </c>
    </row>
    <row r="2519" spans="1:14" x14ac:dyDescent="0.2">
      <c r="A2519" s="153"/>
      <c r="B2519" s="44" t="str">
        <f t="shared" si="203"/>
        <v/>
      </c>
      <c r="C2519" s="153">
        <f>IF($B2519="NOT_OK",LEFT($A2519,CharNo($A2519,"\")-1),A2519)</f>
        <v>0</v>
      </c>
      <c r="D2519" s="44"/>
      <c r="E2519" s="153">
        <f>IF(D2519="NOT_OK",LEFT(C2519,CharNo(C2519,"\")-1),C2519)</f>
        <v>0</v>
      </c>
      <c r="F2519" s="44" t="str">
        <f t="shared" si="199"/>
        <v/>
      </c>
      <c r="G2519" s="153">
        <f>IF(F2519="NOT_OK",LEFT(E2519,CharNo(E2519,"\")-1),E2519)</f>
        <v>0</v>
      </c>
      <c r="H2519" s="44" t="str">
        <f t="shared" si="199"/>
        <v/>
      </c>
      <c r="I2519" s="153">
        <f>IF(H2519="NOT_OK",LEFT(G2519,CharNo(G2519,"\")-1),G2519)</f>
        <v>0</v>
      </c>
      <c r="J2519" s="44" t="str">
        <f t="shared" si="200"/>
        <v/>
      </c>
      <c r="K2519" s="153">
        <f>IF(J2519="NOT_OK",LEFT(I2519,CharNo(I2519,"\")-1),I2519)</f>
        <v>0</v>
      </c>
      <c r="L2519" s="44" t="str">
        <f t="shared" si="201"/>
        <v/>
      </c>
      <c r="M2519" s="153"/>
      <c r="N2519" s="44" t="str">
        <f t="shared" si="202"/>
        <v/>
      </c>
    </row>
    <row r="2520" spans="1:14" x14ac:dyDescent="0.2">
      <c r="A2520" s="153"/>
      <c r="B2520" s="44" t="str">
        <f t="shared" si="203"/>
        <v/>
      </c>
      <c r="C2520" s="153">
        <f>IF($B2520="NOT_OK",LEFT($A2520,CharNo($A2520,"\")-1),A2520)</f>
        <v>0</v>
      </c>
      <c r="D2520" s="44"/>
      <c r="E2520" s="153">
        <f>IF(D2520="NOT_OK",LEFT(C2520,CharNo(C2520,"\")-1),C2520)</f>
        <v>0</v>
      </c>
      <c r="F2520" s="44" t="str">
        <f t="shared" si="199"/>
        <v/>
      </c>
      <c r="G2520" s="153">
        <f>IF(F2520="NOT_OK",LEFT(E2520,CharNo(E2520,"\")-1),E2520)</f>
        <v>0</v>
      </c>
      <c r="H2520" s="44" t="str">
        <f t="shared" si="199"/>
        <v/>
      </c>
      <c r="I2520" s="153">
        <f>IF(H2520="NOT_OK",LEFT(G2520,CharNo(G2520,"\")-1),G2520)</f>
        <v>0</v>
      </c>
      <c r="J2520" s="44" t="str">
        <f t="shared" si="200"/>
        <v/>
      </c>
      <c r="K2520" s="153">
        <f>IF(J2520="NOT_OK",LEFT(I2520,CharNo(I2520,"\")-1),I2520)</f>
        <v>0</v>
      </c>
      <c r="L2520" s="44" t="str">
        <f t="shared" si="201"/>
        <v/>
      </c>
      <c r="M2520" s="153"/>
      <c r="N2520" s="44" t="str">
        <f t="shared" si="202"/>
        <v/>
      </c>
    </row>
    <row r="2521" spans="1:14" x14ac:dyDescent="0.2">
      <c r="A2521" s="153"/>
      <c r="B2521" s="44" t="str">
        <f t="shared" si="203"/>
        <v/>
      </c>
      <c r="C2521" s="153">
        <f>IF($B2521="NOT_OK",LEFT($A2521,CharNo($A2521,"\")-1),A2521)</f>
        <v>0</v>
      </c>
      <c r="D2521" s="44"/>
      <c r="E2521" s="153">
        <f>IF(D2521="NOT_OK",LEFT(C2521,CharNo(C2521,"\")-1),C2521)</f>
        <v>0</v>
      </c>
      <c r="F2521" s="44" t="str">
        <f t="shared" si="199"/>
        <v/>
      </c>
      <c r="G2521" s="153">
        <f>IF(F2521="NOT_OK",LEFT(E2521,CharNo(E2521,"\")-1),E2521)</f>
        <v>0</v>
      </c>
      <c r="H2521" s="44" t="str">
        <f t="shared" si="199"/>
        <v/>
      </c>
      <c r="I2521" s="153">
        <f>IF(H2521="NOT_OK",LEFT(G2521,CharNo(G2521,"\")-1),G2521)</f>
        <v>0</v>
      </c>
      <c r="J2521" s="44" t="str">
        <f t="shared" si="200"/>
        <v/>
      </c>
      <c r="K2521" s="153">
        <f>IF(J2521="NOT_OK",LEFT(I2521,CharNo(I2521,"\")-1),I2521)</f>
        <v>0</v>
      </c>
      <c r="L2521" s="44" t="str">
        <f t="shared" si="201"/>
        <v/>
      </c>
      <c r="M2521" s="153"/>
      <c r="N2521" s="44" t="str">
        <f t="shared" si="202"/>
        <v/>
      </c>
    </row>
    <row r="2522" spans="1:14" x14ac:dyDescent="0.2">
      <c r="A2522" s="153"/>
      <c r="B2522" s="44" t="str">
        <f t="shared" si="203"/>
        <v/>
      </c>
      <c r="C2522" s="153">
        <f>IF($B2522="NOT_OK",LEFT($A2522,CharNo($A2522,"\")-1),A2522)</f>
        <v>0</v>
      </c>
      <c r="D2522" s="44"/>
      <c r="E2522" s="153">
        <f>IF(D2522="NOT_OK",LEFT(C2522,CharNo(C2522,"\")-1),C2522)</f>
        <v>0</v>
      </c>
      <c r="F2522" s="44" t="str">
        <f t="shared" si="199"/>
        <v/>
      </c>
      <c r="G2522" s="153">
        <f>IF(F2522="NOT_OK",LEFT(E2522,CharNo(E2522,"\")-1),E2522)</f>
        <v>0</v>
      </c>
      <c r="H2522" s="44" t="str">
        <f t="shared" si="199"/>
        <v/>
      </c>
      <c r="I2522" s="153">
        <f>IF(H2522="NOT_OK",LEFT(G2522,CharNo(G2522,"\")-1),G2522)</f>
        <v>0</v>
      </c>
      <c r="J2522" s="44" t="str">
        <f t="shared" si="200"/>
        <v/>
      </c>
      <c r="K2522" s="153">
        <f>IF(J2522="NOT_OK",LEFT(I2522,CharNo(I2522,"\")-1),I2522)</f>
        <v>0</v>
      </c>
      <c r="L2522" s="44" t="str">
        <f t="shared" si="201"/>
        <v/>
      </c>
      <c r="M2522" s="153"/>
      <c r="N2522" s="44" t="str">
        <f t="shared" si="202"/>
        <v/>
      </c>
    </row>
    <row r="2523" spans="1:14" x14ac:dyDescent="0.2">
      <c r="A2523" s="153"/>
      <c r="B2523" s="44" t="str">
        <f t="shared" si="203"/>
        <v/>
      </c>
      <c r="C2523" s="153">
        <f>IF($B2523="NOT_OK",LEFT($A2523,CharNo($A2523,"\")-1),A2523)</f>
        <v>0</v>
      </c>
      <c r="D2523" s="44"/>
      <c r="E2523" s="153">
        <f>IF(D2523="NOT_OK",LEFT(C2523,CharNo(C2523,"\")-1),C2523)</f>
        <v>0</v>
      </c>
      <c r="F2523" s="44" t="str">
        <f t="shared" si="199"/>
        <v/>
      </c>
      <c r="G2523" s="153">
        <f>IF(F2523="NOT_OK",LEFT(E2523,CharNo(E2523,"\")-1),E2523)</f>
        <v>0</v>
      </c>
      <c r="H2523" s="44" t="str">
        <f t="shared" si="199"/>
        <v/>
      </c>
      <c r="I2523" s="153">
        <f>IF(H2523="NOT_OK",LEFT(G2523,CharNo(G2523,"\")-1),G2523)</f>
        <v>0</v>
      </c>
      <c r="J2523" s="44" t="str">
        <f t="shared" si="200"/>
        <v/>
      </c>
      <c r="K2523" s="153">
        <f>IF(J2523="NOT_OK",LEFT(I2523,CharNo(I2523,"\")-1),I2523)</f>
        <v>0</v>
      </c>
      <c r="L2523" s="44" t="str">
        <f t="shared" si="201"/>
        <v/>
      </c>
      <c r="M2523" s="153"/>
      <c r="N2523" s="44" t="str">
        <f t="shared" si="202"/>
        <v/>
      </c>
    </row>
    <row r="2524" spans="1:14" x14ac:dyDescent="0.2">
      <c r="A2524" s="153"/>
      <c r="B2524" s="44" t="str">
        <f t="shared" si="203"/>
        <v/>
      </c>
      <c r="C2524" s="153">
        <f>IF($B2524="NOT_OK",LEFT($A2524,CharNo($A2524,"\")-1),A2524)</f>
        <v>0</v>
      </c>
      <c r="D2524" s="44"/>
      <c r="E2524" s="153">
        <f>IF(D2524="NOT_OK",LEFT(C2524,CharNo(C2524,"\")-1),C2524)</f>
        <v>0</v>
      </c>
      <c r="F2524" s="44" t="str">
        <f t="shared" si="199"/>
        <v/>
      </c>
      <c r="G2524" s="153">
        <f>IF(F2524="NOT_OK",LEFT(E2524,CharNo(E2524,"\")-1),E2524)</f>
        <v>0</v>
      </c>
      <c r="H2524" s="44" t="str">
        <f t="shared" si="199"/>
        <v/>
      </c>
      <c r="I2524" s="153">
        <f>IF(H2524="NOT_OK",LEFT(G2524,CharNo(G2524,"\")-1),G2524)</f>
        <v>0</v>
      </c>
      <c r="J2524" s="44" t="str">
        <f t="shared" si="200"/>
        <v/>
      </c>
      <c r="K2524" s="153">
        <f>IF(J2524="NOT_OK",LEFT(I2524,CharNo(I2524,"\")-1),I2524)</f>
        <v>0</v>
      </c>
      <c r="L2524" s="44" t="str">
        <f t="shared" si="201"/>
        <v/>
      </c>
      <c r="M2524" s="153"/>
      <c r="N2524" s="44" t="str">
        <f t="shared" si="202"/>
        <v/>
      </c>
    </row>
    <row r="2525" spans="1:14" x14ac:dyDescent="0.2">
      <c r="A2525" s="153"/>
      <c r="B2525" s="44" t="str">
        <f t="shared" si="203"/>
        <v/>
      </c>
      <c r="C2525" s="153">
        <f>IF($B2525="NOT_OK",LEFT($A2525,CharNo($A2525,"\")-1),A2525)</f>
        <v>0</v>
      </c>
      <c r="D2525" s="44"/>
      <c r="E2525" s="153">
        <f>IF(D2525="NOT_OK",LEFT(C2525,CharNo(C2525,"\")-1),C2525)</f>
        <v>0</v>
      </c>
      <c r="F2525" s="44" t="str">
        <f t="shared" si="199"/>
        <v/>
      </c>
      <c r="G2525" s="153">
        <f>IF(F2525="NOT_OK",LEFT(E2525,CharNo(E2525,"\")-1),E2525)</f>
        <v>0</v>
      </c>
      <c r="H2525" s="44" t="str">
        <f t="shared" si="199"/>
        <v/>
      </c>
      <c r="I2525" s="153">
        <f>IF(H2525="NOT_OK",LEFT(G2525,CharNo(G2525,"\")-1),G2525)</f>
        <v>0</v>
      </c>
      <c r="J2525" s="44" t="str">
        <f t="shared" si="200"/>
        <v/>
      </c>
      <c r="K2525" s="153">
        <f>IF(J2525="NOT_OK",LEFT(I2525,CharNo(I2525,"\")-1),I2525)</f>
        <v>0</v>
      </c>
      <c r="L2525" s="44" t="str">
        <f t="shared" si="201"/>
        <v/>
      </c>
      <c r="M2525" s="153"/>
      <c r="N2525" s="44" t="str">
        <f t="shared" si="202"/>
        <v/>
      </c>
    </row>
    <row r="2526" spans="1:14" x14ac:dyDescent="0.2">
      <c r="A2526" s="153"/>
      <c r="B2526" s="44" t="str">
        <f t="shared" si="203"/>
        <v/>
      </c>
      <c r="C2526" s="153">
        <f>IF($B2526="NOT_OK",LEFT($A2526,CharNo($A2526,"\")-1),A2526)</f>
        <v>0</v>
      </c>
      <c r="D2526" s="44"/>
      <c r="E2526" s="153">
        <f>IF(D2526="NOT_OK",LEFT(C2526,CharNo(C2526,"\")-1),C2526)</f>
        <v>0</v>
      </c>
      <c r="F2526" s="44" t="str">
        <f t="shared" si="199"/>
        <v/>
      </c>
      <c r="G2526" s="153">
        <f>IF(F2526="NOT_OK",LEFT(E2526,CharNo(E2526,"\")-1),E2526)</f>
        <v>0</v>
      </c>
      <c r="H2526" s="44" t="str">
        <f t="shared" si="199"/>
        <v/>
      </c>
      <c r="I2526" s="153">
        <f>IF(H2526="NOT_OK",LEFT(G2526,CharNo(G2526,"\")-1),G2526)</f>
        <v>0</v>
      </c>
      <c r="J2526" s="44" t="str">
        <f t="shared" si="200"/>
        <v/>
      </c>
      <c r="K2526" s="153">
        <f>IF(J2526="NOT_OK",LEFT(I2526,CharNo(I2526,"\")-1),I2526)</f>
        <v>0</v>
      </c>
      <c r="L2526" s="44" t="str">
        <f t="shared" si="201"/>
        <v/>
      </c>
      <c r="M2526" s="153"/>
      <c r="N2526" s="44" t="str">
        <f t="shared" si="202"/>
        <v/>
      </c>
    </row>
    <row r="2527" spans="1:14" x14ac:dyDescent="0.2">
      <c r="A2527" s="153"/>
      <c r="B2527" s="44" t="str">
        <f t="shared" si="203"/>
        <v/>
      </c>
      <c r="C2527" s="153">
        <f>IF($B2527="NOT_OK",LEFT($A2527,CharNo($A2527,"\")-1),A2527)</f>
        <v>0</v>
      </c>
      <c r="D2527" s="44"/>
      <c r="E2527" s="153">
        <f>IF(D2527="NOT_OK",LEFT(C2527,CharNo(C2527,"\")-1),C2527)</f>
        <v>0</v>
      </c>
      <c r="F2527" s="44" t="str">
        <f t="shared" si="199"/>
        <v/>
      </c>
      <c r="G2527" s="153">
        <f>IF(F2527="NOT_OK",LEFT(E2527,CharNo(E2527,"\")-1),E2527)</f>
        <v>0</v>
      </c>
      <c r="H2527" s="44" t="str">
        <f t="shared" si="199"/>
        <v/>
      </c>
      <c r="I2527" s="153">
        <f>IF(H2527="NOT_OK",LEFT(G2527,CharNo(G2527,"\")-1),G2527)</f>
        <v>0</v>
      </c>
      <c r="J2527" s="44" t="str">
        <f t="shared" si="200"/>
        <v/>
      </c>
      <c r="K2527" s="153">
        <f>IF(J2527="NOT_OK",LEFT(I2527,CharNo(I2527,"\")-1),I2527)</f>
        <v>0</v>
      </c>
      <c r="L2527" s="44" t="str">
        <f t="shared" si="201"/>
        <v/>
      </c>
      <c r="M2527" s="153"/>
      <c r="N2527" s="44" t="str">
        <f t="shared" si="202"/>
        <v/>
      </c>
    </row>
    <row r="2528" spans="1:14" x14ac:dyDescent="0.2">
      <c r="A2528" s="153"/>
      <c r="B2528" s="44" t="str">
        <f t="shared" si="203"/>
        <v/>
      </c>
      <c r="C2528" s="153">
        <f>IF($B2528="NOT_OK",LEFT($A2528,CharNo($A2528,"\")-1),A2528)</f>
        <v>0</v>
      </c>
      <c r="D2528" s="44"/>
      <c r="E2528" s="153">
        <f>IF(D2528="NOT_OK",LEFT(C2528,CharNo(C2528,"\")-1),C2528)</f>
        <v>0</v>
      </c>
      <c r="F2528" s="44" t="str">
        <f t="shared" si="199"/>
        <v/>
      </c>
      <c r="G2528" s="153">
        <f>IF(F2528="NOT_OK",LEFT(E2528,CharNo(E2528,"\")-1),E2528)</f>
        <v>0</v>
      </c>
      <c r="H2528" s="44" t="str">
        <f t="shared" si="199"/>
        <v/>
      </c>
      <c r="I2528" s="153">
        <f>IF(H2528="NOT_OK",LEFT(G2528,CharNo(G2528,"\")-1),G2528)</f>
        <v>0</v>
      </c>
      <c r="J2528" s="44" t="str">
        <f t="shared" si="200"/>
        <v/>
      </c>
      <c r="K2528" s="153">
        <f>IF(J2528="NOT_OK",LEFT(I2528,CharNo(I2528,"\")-1),I2528)</f>
        <v>0</v>
      </c>
      <c r="L2528" s="44" t="str">
        <f t="shared" si="201"/>
        <v/>
      </c>
      <c r="M2528" s="153"/>
      <c r="N2528" s="44" t="str">
        <f t="shared" si="202"/>
        <v/>
      </c>
    </row>
    <row r="2529" spans="1:14" x14ac:dyDescent="0.2">
      <c r="A2529" s="153"/>
      <c r="B2529" s="44" t="str">
        <f t="shared" si="203"/>
        <v/>
      </c>
      <c r="C2529" s="153">
        <f>IF($B2529="NOT_OK",LEFT($A2529,CharNo($A2529,"\")-1),A2529)</f>
        <v>0</v>
      </c>
      <c r="D2529" s="44"/>
      <c r="E2529" s="153">
        <f>IF(D2529="NOT_OK",LEFT(C2529,CharNo(C2529,"\")-1),C2529)</f>
        <v>0</v>
      </c>
      <c r="F2529" s="44" t="str">
        <f t="shared" si="199"/>
        <v/>
      </c>
      <c r="G2529" s="153">
        <f>IF(F2529="NOT_OK",LEFT(E2529,CharNo(E2529,"\")-1),E2529)</f>
        <v>0</v>
      </c>
      <c r="H2529" s="44" t="str">
        <f t="shared" si="199"/>
        <v/>
      </c>
      <c r="I2529" s="153">
        <f>IF(H2529="NOT_OK",LEFT(G2529,CharNo(G2529,"\")-1),G2529)</f>
        <v>0</v>
      </c>
      <c r="J2529" s="44" t="str">
        <f t="shared" si="200"/>
        <v/>
      </c>
      <c r="K2529" s="153">
        <f>IF(J2529="NOT_OK",LEFT(I2529,CharNo(I2529,"\")-1),I2529)</f>
        <v>0</v>
      </c>
      <c r="L2529" s="44" t="str">
        <f t="shared" si="201"/>
        <v/>
      </c>
      <c r="M2529" s="153"/>
      <c r="N2529" s="44" t="str">
        <f t="shared" si="202"/>
        <v/>
      </c>
    </row>
    <row r="2530" spans="1:14" x14ac:dyDescent="0.2">
      <c r="A2530" s="153"/>
      <c r="B2530" s="44" t="str">
        <f t="shared" si="203"/>
        <v/>
      </c>
      <c r="C2530" s="153">
        <f>IF($B2530="NOT_OK",LEFT($A2530,CharNo($A2530,"\")-1),A2530)</f>
        <v>0</v>
      </c>
      <c r="D2530" s="44"/>
      <c r="E2530" s="153">
        <f>IF(D2530="NOT_OK",LEFT(C2530,CharNo(C2530,"\")-1),C2530)</f>
        <v>0</v>
      </c>
      <c r="F2530" s="44" t="str">
        <f t="shared" si="199"/>
        <v/>
      </c>
      <c r="G2530" s="153">
        <f>IF(F2530="NOT_OK",LEFT(E2530,CharNo(E2530,"\")-1),E2530)</f>
        <v>0</v>
      </c>
      <c r="H2530" s="44" t="str">
        <f t="shared" si="199"/>
        <v/>
      </c>
      <c r="I2530" s="153">
        <f>IF(H2530="NOT_OK",LEFT(G2530,CharNo(G2530,"\")-1),G2530)</f>
        <v>0</v>
      </c>
      <c r="J2530" s="44" t="str">
        <f t="shared" si="200"/>
        <v/>
      </c>
      <c r="K2530" s="153">
        <f>IF(J2530="NOT_OK",LEFT(I2530,CharNo(I2530,"\")-1),I2530)</f>
        <v>0</v>
      </c>
      <c r="L2530" s="44" t="str">
        <f t="shared" si="201"/>
        <v/>
      </c>
      <c r="M2530" s="153"/>
      <c r="N2530" s="44" t="str">
        <f t="shared" si="202"/>
        <v/>
      </c>
    </row>
    <row r="2531" spans="1:14" x14ac:dyDescent="0.2">
      <c r="A2531" s="153"/>
      <c r="B2531" s="44" t="str">
        <f t="shared" si="203"/>
        <v/>
      </c>
      <c r="C2531" s="153">
        <f>IF($B2531="NOT_OK",LEFT($A2531,CharNo($A2531,"\")-1),A2531)</f>
        <v>0</v>
      </c>
      <c r="D2531" s="44"/>
      <c r="E2531" s="153">
        <f>IF(D2531="NOT_OK",LEFT(C2531,CharNo(C2531,"\")-1),C2531)</f>
        <v>0</v>
      </c>
      <c r="F2531" s="44" t="str">
        <f t="shared" si="199"/>
        <v/>
      </c>
      <c r="G2531" s="153">
        <f>IF(F2531="NOT_OK",LEFT(E2531,CharNo(E2531,"\")-1),E2531)</f>
        <v>0</v>
      </c>
      <c r="H2531" s="44" t="str">
        <f t="shared" si="199"/>
        <v/>
      </c>
      <c r="I2531" s="153">
        <f>IF(H2531="NOT_OK",LEFT(G2531,CharNo(G2531,"\")-1),G2531)</f>
        <v>0</v>
      </c>
      <c r="J2531" s="44" t="str">
        <f t="shared" si="200"/>
        <v/>
      </c>
      <c r="K2531" s="153">
        <f>IF(J2531="NOT_OK",LEFT(I2531,CharNo(I2531,"\")-1),I2531)</f>
        <v>0</v>
      </c>
      <c r="L2531" s="44" t="str">
        <f t="shared" si="201"/>
        <v/>
      </c>
      <c r="M2531" s="153"/>
      <c r="N2531" s="44" t="str">
        <f t="shared" si="202"/>
        <v/>
      </c>
    </row>
    <row r="2532" spans="1:14" x14ac:dyDescent="0.2">
      <c r="A2532" s="153"/>
      <c r="B2532" s="44" t="str">
        <f t="shared" si="203"/>
        <v/>
      </c>
      <c r="C2532" s="153">
        <f>IF($B2532="NOT_OK",LEFT($A2532,CharNo($A2532,"\")-1),A2532)</f>
        <v>0</v>
      </c>
      <c r="D2532" s="44"/>
      <c r="E2532" s="153">
        <f>IF(D2532="NOT_OK",LEFT(C2532,CharNo(C2532,"\")-1),C2532)</f>
        <v>0</v>
      </c>
      <c r="F2532" s="44" t="str">
        <f t="shared" si="199"/>
        <v/>
      </c>
      <c r="G2532" s="153">
        <f>IF(F2532="NOT_OK",LEFT(E2532,CharNo(E2532,"\")-1),E2532)</f>
        <v>0</v>
      </c>
      <c r="H2532" s="44" t="str">
        <f t="shared" si="199"/>
        <v/>
      </c>
      <c r="I2532" s="153">
        <f>IF(H2532="NOT_OK",LEFT(G2532,CharNo(G2532,"\")-1),G2532)</f>
        <v>0</v>
      </c>
      <c r="J2532" s="44" t="str">
        <f t="shared" si="200"/>
        <v/>
      </c>
      <c r="K2532" s="153">
        <f>IF(J2532="NOT_OK",LEFT(I2532,CharNo(I2532,"\")-1),I2532)</f>
        <v>0</v>
      </c>
      <c r="L2532" s="44" t="str">
        <f t="shared" si="201"/>
        <v/>
      </c>
      <c r="M2532" s="153"/>
      <c r="N2532" s="44" t="str">
        <f t="shared" si="202"/>
        <v/>
      </c>
    </row>
    <row r="2533" spans="1:14" x14ac:dyDescent="0.2">
      <c r="A2533" s="153"/>
      <c r="B2533" s="44" t="str">
        <f t="shared" si="203"/>
        <v/>
      </c>
      <c r="C2533" s="153">
        <f>IF($B2533="NOT_OK",LEFT($A2533,CharNo($A2533,"\")-1),A2533)</f>
        <v>0</v>
      </c>
      <c r="D2533" s="44"/>
      <c r="E2533" s="153">
        <f>IF(D2533="NOT_OK",LEFT(C2533,CharNo(C2533,"\")-1),C2533)</f>
        <v>0</v>
      </c>
      <c r="F2533" s="44" t="str">
        <f t="shared" si="199"/>
        <v/>
      </c>
      <c r="G2533" s="153">
        <f>IF(F2533="NOT_OK",LEFT(E2533,CharNo(E2533,"\")-1),E2533)</f>
        <v>0</v>
      </c>
      <c r="H2533" s="44" t="str">
        <f t="shared" si="199"/>
        <v/>
      </c>
      <c r="I2533" s="153">
        <f>IF(H2533="NOT_OK",LEFT(G2533,CharNo(G2533,"\")-1),G2533)</f>
        <v>0</v>
      </c>
      <c r="J2533" s="44" t="str">
        <f t="shared" si="200"/>
        <v/>
      </c>
      <c r="K2533" s="153">
        <f>IF(J2533="NOT_OK",LEFT(I2533,CharNo(I2533,"\")-1),I2533)</f>
        <v>0</v>
      </c>
      <c r="L2533" s="44" t="str">
        <f t="shared" si="201"/>
        <v/>
      </c>
      <c r="M2533" s="153"/>
      <c r="N2533" s="44" t="str">
        <f t="shared" si="202"/>
        <v/>
      </c>
    </row>
    <row r="2534" spans="1:14" x14ac:dyDescent="0.2">
      <c r="A2534" s="153"/>
      <c r="B2534" s="44" t="str">
        <f t="shared" si="203"/>
        <v/>
      </c>
      <c r="C2534" s="153">
        <f>IF($B2534="NOT_OK",LEFT($A2534,CharNo($A2534,"\")-1),A2534)</f>
        <v>0</v>
      </c>
      <c r="D2534" s="44"/>
      <c r="E2534" s="153">
        <f>IF(D2534="NOT_OK",LEFT(C2534,CharNo(C2534,"\")-1),C2534)</f>
        <v>0</v>
      </c>
      <c r="F2534" s="44" t="str">
        <f t="shared" si="199"/>
        <v/>
      </c>
      <c r="G2534" s="153">
        <f>IF(F2534="NOT_OK",LEFT(E2534,CharNo(E2534,"\")-1),E2534)</f>
        <v>0</v>
      </c>
      <c r="H2534" s="44" t="str">
        <f t="shared" si="199"/>
        <v/>
      </c>
      <c r="I2534" s="153">
        <f>IF(H2534="NOT_OK",LEFT(G2534,CharNo(G2534,"\")-1),G2534)</f>
        <v>0</v>
      </c>
      <c r="J2534" s="44" t="str">
        <f t="shared" si="200"/>
        <v/>
      </c>
      <c r="K2534" s="153">
        <f>IF(J2534="NOT_OK",LEFT(I2534,CharNo(I2534,"\")-1),I2534)</f>
        <v>0</v>
      </c>
      <c r="L2534" s="44" t="str">
        <f t="shared" si="201"/>
        <v/>
      </c>
      <c r="M2534" s="153"/>
      <c r="N2534" s="44" t="str">
        <f t="shared" si="202"/>
        <v/>
      </c>
    </row>
    <row r="2535" spans="1:14" x14ac:dyDescent="0.2">
      <c r="A2535" s="153"/>
      <c r="B2535" s="44" t="str">
        <f t="shared" si="203"/>
        <v/>
      </c>
      <c r="C2535" s="153">
        <f>IF($B2535="NOT_OK",LEFT($A2535,CharNo($A2535,"\")-1),A2535)</f>
        <v>0</v>
      </c>
      <c r="D2535" s="44"/>
      <c r="E2535" s="153">
        <f>IF(D2535="NOT_OK",LEFT(C2535,CharNo(C2535,"\")-1),C2535)</f>
        <v>0</v>
      </c>
      <c r="F2535" s="44" t="str">
        <f t="shared" si="199"/>
        <v/>
      </c>
      <c r="G2535" s="153">
        <f>IF(F2535="NOT_OK",LEFT(E2535,CharNo(E2535,"\")-1),E2535)</f>
        <v>0</v>
      </c>
      <c r="H2535" s="44" t="str">
        <f t="shared" si="199"/>
        <v/>
      </c>
      <c r="I2535" s="153">
        <f>IF(H2535="NOT_OK",LEFT(G2535,CharNo(G2535,"\")-1),G2535)</f>
        <v>0</v>
      </c>
      <c r="J2535" s="44" t="str">
        <f t="shared" si="200"/>
        <v/>
      </c>
      <c r="K2535" s="153">
        <f>IF(J2535="NOT_OK",LEFT(I2535,CharNo(I2535,"\")-1),I2535)</f>
        <v>0</v>
      </c>
      <c r="L2535" s="44" t="str">
        <f t="shared" si="201"/>
        <v/>
      </c>
      <c r="M2535" s="153"/>
      <c r="N2535" s="44" t="str">
        <f t="shared" si="202"/>
        <v/>
      </c>
    </row>
    <row r="2536" spans="1:14" x14ac:dyDescent="0.2">
      <c r="A2536" s="153"/>
      <c r="B2536" s="44" t="str">
        <f t="shared" si="203"/>
        <v/>
      </c>
      <c r="C2536" s="153">
        <f>IF($B2536="NOT_OK",LEFT($A2536,CharNo($A2536,"\")-1),A2536)</f>
        <v>0</v>
      </c>
      <c r="D2536" s="44"/>
      <c r="E2536" s="153">
        <f>IF(D2536="NOT_OK",LEFT(C2536,CharNo(C2536,"\")-1),C2536)</f>
        <v>0</v>
      </c>
      <c r="F2536" s="44" t="str">
        <f t="shared" si="199"/>
        <v/>
      </c>
      <c r="G2536" s="153">
        <f>IF(F2536="NOT_OK",LEFT(E2536,CharNo(E2536,"\")-1),E2536)</f>
        <v>0</v>
      </c>
      <c r="H2536" s="44" t="str">
        <f t="shared" si="199"/>
        <v/>
      </c>
      <c r="I2536" s="153">
        <f>IF(H2536="NOT_OK",LEFT(G2536,CharNo(G2536,"\")-1),G2536)</f>
        <v>0</v>
      </c>
      <c r="J2536" s="44" t="str">
        <f t="shared" si="200"/>
        <v/>
      </c>
      <c r="K2536" s="153">
        <f>IF(J2536="NOT_OK",LEFT(I2536,CharNo(I2536,"\")-1),I2536)</f>
        <v>0</v>
      </c>
      <c r="L2536" s="44" t="str">
        <f t="shared" si="201"/>
        <v/>
      </c>
      <c r="M2536" s="153"/>
      <c r="N2536" s="44" t="str">
        <f t="shared" si="202"/>
        <v/>
      </c>
    </row>
    <row r="2537" spans="1:14" x14ac:dyDescent="0.2">
      <c r="A2537" s="153"/>
      <c r="B2537" s="44" t="str">
        <f t="shared" si="203"/>
        <v/>
      </c>
      <c r="C2537" s="153">
        <f>IF($B2537="NOT_OK",LEFT($A2537,CharNo($A2537,"\")-1),A2537)</f>
        <v>0</v>
      </c>
      <c r="D2537" s="44"/>
      <c r="E2537" s="153">
        <f>IF(D2537="NOT_OK",LEFT(C2537,CharNo(C2537,"\")-1),C2537)</f>
        <v>0</v>
      </c>
      <c r="F2537" s="44" t="str">
        <f t="shared" si="199"/>
        <v/>
      </c>
      <c r="G2537" s="153">
        <f>IF(F2537="NOT_OK",LEFT(E2537,CharNo(E2537,"\")-1),E2537)</f>
        <v>0</v>
      </c>
      <c r="H2537" s="44" t="str">
        <f t="shared" si="199"/>
        <v/>
      </c>
      <c r="I2537" s="153">
        <f>IF(H2537="NOT_OK",LEFT(G2537,CharNo(G2537,"\")-1),G2537)</f>
        <v>0</v>
      </c>
      <c r="J2537" s="44" t="str">
        <f t="shared" si="200"/>
        <v/>
      </c>
      <c r="K2537" s="153">
        <f>IF(J2537="NOT_OK",LEFT(I2537,CharNo(I2537,"\")-1),I2537)</f>
        <v>0</v>
      </c>
      <c r="L2537" s="44" t="str">
        <f t="shared" si="201"/>
        <v/>
      </c>
      <c r="M2537" s="153"/>
      <c r="N2537" s="44" t="str">
        <f t="shared" si="202"/>
        <v/>
      </c>
    </row>
    <row r="2538" spans="1:14" x14ac:dyDescent="0.2">
      <c r="A2538" s="153"/>
      <c r="B2538" s="44" t="str">
        <f t="shared" si="203"/>
        <v/>
      </c>
      <c r="C2538" s="153">
        <f>IF($B2538="NOT_OK",LEFT($A2538,CharNo($A2538,"\")-1),A2538)</f>
        <v>0</v>
      </c>
      <c r="D2538" s="44"/>
      <c r="E2538" s="153">
        <f>IF(D2538="NOT_OK",LEFT(C2538,CharNo(C2538,"\")-1),C2538)</f>
        <v>0</v>
      </c>
      <c r="F2538" s="44" t="str">
        <f t="shared" si="199"/>
        <v/>
      </c>
      <c r="G2538" s="153">
        <f>IF(F2538="NOT_OK",LEFT(E2538,CharNo(E2538,"\")-1),E2538)</f>
        <v>0</v>
      </c>
      <c r="H2538" s="44" t="str">
        <f t="shared" si="199"/>
        <v/>
      </c>
      <c r="I2538" s="153">
        <f>IF(H2538="NOT_OK",LEFT(G2538,CharNo(G2538,"\")-1),G2538)</f>
        <v>0</v>
      </c>
      <c r="J2538" s="44" t="str">
        <f t="shared" si="200"/>
        <v/>
      </c>
      <c r="K2538" s="153">
        <f>IF(J2538="NOT_OK",LEFT(I2538,CharNo(I2538,"\")-1),I2538)</f>
        <v>0</v>
      </c>
      <c r="L2538" s="44" t="str">
        <f t="shared" si="201"/>
        <v/>
      </c>
      <c r="M2538" s="153"/>
      <c r="N2538" s="44" t="str">
        <f t="shared" si="202"/>
        <v/>
      </c>
    </row>
    <row r="2539" spans="1:14" x14ac:dyDescent="0.2">
      <c r="A2539" s="153"/>
      <c r="B2539" s="44" t="str">
        <f t="shared" si="203"/>
        <v/>
      </c>
      <c r="C2539" s="153">
        <f>IF($B2539="NOT_OK",LEFT($A2539,CharNo($A2539,"\")-1),A2539)</f>
        <v>0</v>
      </c>
      <c r="D2539" s="44"/>
      <c r="E2539" s="153">
        <f>IF(D2539="NOT_OK",LEFT(C2539,CharNo(C2539,"\")-1),C2539)</f>
        <v>0</v>
      </c>
      <c r="F2539" s="44" t="str">
        <f t="shared" si="199"/>
        <v/>
      </c>
      <c r="G2539" s="153">
        <f>IF(F2539="NOT_OK",LEFT(E2539,CharNo(E2539,"\")-1),E2539)</f>
        <v>0</v>
      </c>
      <c r="H2539" s="44" t="str">
        <f t="shared" si="199"/>
        <v/>
      </c>
      <c r="I2539" s="153">
        <f>IF(H2539="NOT_OK",LEFT(G2539,CharNo(G2539,"\")-1),G2539)</f>
        <v>0</v>
      </c>
      <c r="J2539" s="44" t="str">
        <f t="shared" si="200"/>
        <v/>
      </c>
      <c r="K2539" s="153">
        <f>IF(J2539="NOT_OK",LEFT(I2539,CharNo(I2539,"\")-1),I2539)</f>
        <v>0</v>
      </c>
      <c r="L2539" s="44" t="str">
        <f t="shared" si="201"/>
        <v/>
      </c>
      <c r="M2539" s="153"/>
      <c r="N2539" s="44" t="str">
        <f t="shared" si="202"/>
        <v/>
      </c>
    </row>
    <row r="2540" spans="1:14" x14ac:dyDescent="0.2">
      <c r="A2540" s="153"/>
      <c r="B2540" s="44" t="str">
        <f t="shared" si="203"/>
        <v/>
      </c>
      <c r="C2540" s="153">
        <f>IF($B2540="NOT_OK",LEFT($A2540,CharNo($A2540,"\")-1),A2540)</f>
        <v>0</v>
      </c>
      <c r="D2540" s="44"/>
      <c r="E2540" s="153">
        <f>IF(D2540="NOT_OK",LEFT(C2540,CharNo(C2540,"\")-1),C2540)</f>
        <v>0</v>
      </c>
      <c r="F2540" s="44" t="str">
        <f t="shared" si="199"/>
        <v/>
      </c>
      <c r="G2540" s="153">
        <f>IF(F2540="NOT_OK",LEFT(E2540,CharNo(E2540,"\")-1),E2540)</f>
        <v>0</v>
      </c>
      <c r="H2540" s="44" t="str">
        <f t="shared" si="199"/>
        <v/>
      </c>
      <c r="I2540" s="153">
        <f>IF(H2540="NOT_OK",LEFT(G2540,CharNo(G2540,"\")-1),G2540)</f>
        <v>0</v>
      </c>
      <c r="J2540" s="44" t="str">
        <f t="shared" si="200"/>
        <v/>
      </c>
      <c r="K2540" s="153">
        <f>IF(J2540="NOT_OK",LEFT(I2540,CharNo(I2540,"\")-1),I2540)</f>
        <v>0</v>
      </c>
      <c r="L2540" s="44" t="str">
        <f t="shared" si="201"/>
        <v/>
      </c>
      <c r="M2540" s="153"/>
      <c r="N2540" s="44" t="str">
        <f t="shared" si="202"/>
        <v/>
      </c>
    </row>
    <row r="2541" spans="1:14" x14ac:dyDescent="0.2">
      <c r="A2541" s="153"/>
      <c r="B2541" s="44" t="str">
        <f t="shared" si="203"/>
        <v/>
      </c>
      <c r="C2541" s="153">
        <f>IF($B2541="NOT_OK",LEFT($A2541,CharNo($A2541,"\")-1),A2541)</f>
        <v>0</v>
      </c>
      <c r="D2541" s="44"/>
      <c r="E2541" s="153">
        <f>IF(D2541="NOT_OK",LEFT(C2541,CharNo(C2541,"\")-1),C2541)</f>
        <v>0</v>
      </c>
      <c r="F2541" s="44" t="str">
        <f t="shared" si="199"/>
        <v/>
      </c>
      <c r="G2541" s="153">
        <f>IF(F2541="NOT_OK",LEFT(E2541,CharNo(E2541,"\")-1),E2541)</f>
        <v>0</v>
      </c>
      <c r="H2541" s="44" t="str">
        <f t="shared" si="199"/>
        <v/>
      </c>
      <c r="I2541" s="153">
        <f>IF(H2541="NOT_OK",LEFT(G2541,CharNo(G2541,"\")-1),G2541)</f>
        <v>0</v>
      </c>
      <c r="J2541" s="44" t="str">
        <f t="shared" si="200"/>
        <v/>
      </c>
      <c r="K2541" s="153">
        <f>IF(J2541="NOT_OK",LEFT(I2541,CharNo(I2541,"\")-1),I2541)</f>
        <v>0</v>
      </c>
      <c r="L2541" s="44" t="str">
        <f t="shared" si="201"/>
        <v/>
      </c>
      <c r="M2541" s="153"/>
      <c r="N2541" s="44" t="str">
        <f t="shared" si="202"/>
        <v/>
      </c>
    </row>
    <row r="2542" spans="1:14" x14ac:dyDescent="0.2">
      <c r="A2542" s="153"/>
      <c r="B2542" s="44" t="str">
        <f t="shared" si="203"/>
        <v/>
      </c>
      <c r="C2542" s="153">
        <f>IF($B2542="NOT_OK",LEFT($A2542,CharNo($A2542,"\")-1),A2542)</f>
        <v>0</v>
      </c>
      <c r="D2542" s="44"/>
      <c r="E2542" s="153">
        <f>IF(D2542="NOT_OK",LEFT(C2542,CharNo(C2542,"\")-1),C2542)</f>
        <v>0</v>
      </c>
      <c r="F2542" s="44" t="str">
        <f t="shared" si="199"/>
        <v/>
      </c>
      <c r="G2542" s="153">
        <f>IF(F2542="NOT_OK",LEFT(E2542,CharNo(E2542,"\")-1),E2542)</f>
        <v>0</v>
      </c>
      <c r="H2542" s="44" t="str">
        <f t="shared" si="199"/>
        <v/>
      </c>
      <c r="I2542" s="153">
        <f>IF(H2542="NOT_OK",LEFT(G2542,CharNo(G2542,"\")-1),G2542)</f>
        <v>0</v>
      </c>
      <c r="J2542" s="44" t="str">
        <f t="shared" si="200"/>
        <v/>
      </c>
      <c r="K2542" s="153">
        <f>IF(J2542="NOT_OK",LEFT(I2542,CharNo(I2542,"\")-1),I2542)</f>
        <v>0</v>
      </c>
      <c r="L2542" s="44" t="str">
        <f t="shared" si="201"/>
        <v/>
      </c>
      <c r="M2542" s="153"/>
      <c r="N2542" s="44" t="str">
        <f t="shared" si="202"/>
        <v/>
      </c>
    </row>
    <row r="2543" spans="1:14" x14ac:dyDescent="0.2">
      <c r="A2543" s="153"/>
      <c r="B2543" s="44" t="str">
        <f t="shared" si="203"/>
        <v/>
      </c>
      <c r="C2543" s="153">
        <f>IF($B2543="NOT_OK",LEFT($A2543,CharNo($A2543,"\")-1),A2543)</f>
        <v>0</v>
      </c>
      <c r="D2543" s="44"/>
      <c r="E2543" s="153">
        <f>IF(D2543="NOT_OK",LEFT(C2543,CharNo(C2543,"\")-1),C2543)</f>
        <v>0</v>
      </c>
      <c r="F2543" s="44" t="str">
        <f t="shared" si="199"/>
        <v/>
      </c>
      <c r="G2543" s="153">
        <f>IF(F2543="NOT_OK",LEFT(E2543,CharNo(E2543,"\")-1),E2543)</f>
        <v>0</v>
      </c>
      <c r="H2543" s="44" t="str">
        <f t="shared" si="199"/>
        <v/>
      </c>
      <c r="I2543" s="153">
        <f>IF(H2543="NOT_OK",LEFT(G2543,CharNo(G2543,"\")-1),G2543)</f>
        <v>0</v>
      </c>
      <c r="J2543" s="44" t="str">
        <f t="shared" si="200"/>
        <v/>
      </c>
      <c r="K2543" s="153">
        <f>IF(J2543="NOT_OK",LEFT(I2543,CharNo(I2543,"\")-1),I2543)</f>
        <v>0</v>
      </c>
      <c r="L2543" s="44" t="str">
        <f t="shared" si="201"/>
        <v/>
      </c>
      <c r="M2543" s="153"/>
      <c r="N2543" s="44" t="str">
        <f t="shared" si="202"/>
        <v/>
      </c>
    </row>
    <row r="2544" spans="1:14" x14ac:dyDescent="0.2">
      <c r="A2544" s="153"/>
      <c r="B2544" s="44" t="str">
        <f t="shared" si="203"/>
        <v/>
      </c>
      <c r="C2544" s="153">
        <f>IF($B2544="NOT_OK",LEFT($A2544,CharNo($A2544,"\")-1),A2544)</f>
        <v>0</v>
      </c>
      <c r="D2544" s="44"/>
      <c r="E2544" s="153">
        <f>IF(D2544="NOT_OK",LEFT(C2544,CharNo(C2544,"\")-1),C2544)</f>
        <v>0</v>
      </c>
      <c r="F2544" s="44" t="str">
        <f t="shared" si="199"/>
        <v/>
      </c>
      <c r="G2544" s="153">
        <f>IF(F2544="NOT_OK",LEFT(E2544,CharNo(E2544,"\")-1),E2544)</f>
        <v>0</v>
      </c>
      <c r="H2544" s="44" t="str">
        <f t="shared" si="199"/>
        <v/>
      </c>
      <c r="I2544" s="153">
        <f>IF(H2544="NOT_OK",LEFT(G2544,CharNo(G2544,"\")-1),G2544)</f>
        <v>0</v>
      </c>
      <c r="J2544" s="44" t="str">
        <f t="shared" si="200"/>
        <v/>
      </c>
      <c r="K2544" s="153">
        <f>IF(J2544="NOT_OK",LEFT(I2544,CharNo(I2544,"\")-1),I2544)</f>
        <v>0</v>
      </c>
      <c r="L2544" s="44" t="str">
        <f t="shared" si="201"/>
        <v/>
      </c>
      <c r="M2544" s="153"/>
      <c r="N2544" s="44" t="str">
        <f t="shared" si="202"/>
        <v/>
      </c>
    </row>
    <row r="2545" spans="1:14" x14ac:dyDescent="0.2">
      <c r="A2545" s="153"/>
      <c r="B2545" s="44" t="str">
        <f t="shared" si="203"/>
        <v/>
      </c>
      <c r="C2545" s="153">
        <f>IF($B2545="NOT_OK",LEFT($A2545,CharNo($A2545,"\")-1),A2545)</f>
        <v>0</v>
      </c>
      <c r="D2545" s="44"/>
      <c r="E2545" s="153">
        <f>IF(D2545="NOT_OK",LEFT(C2545,CharNo(C2545,"\")-1),C2545)</f>
        <v>0</v>
      </c>
      <c r="F2545" s="44" t="str">
        <f t="shared" si="199"/>
        <v/>
      </c>
      <c r="G2545" s="153">
        <f>IF(F2545="NOT_OK",LEFT(E2545,CharNo(E2545,"\")-1),E2545)</f>
        <v>0</v>
      </c>
      <c r="H2545" s="44" t="str">
        <f t="shared" si="199"/>
        <v/>
      </c>
      <c r="I2545" s="153">
        <f>IF(H2545="NOT_OK",LEFT(G2545,CharNo(G2545,"\")-1),G2545)</f>
        <v>0</v>
      </c>
      <c r="J2545" s="44" t="str">
        <f t="shared" si="200"/>
        <v/>
      </c>
      <c r="K2545" s="153">
        <f>IF(J2545="NOT_OK",LEFT(I2545,CharNo(I2545,"\")-1),I2545)</f>
        <v>0</v>
      </c>
      <c r="L2545" s="44" t="str">
        <f t="shared" si="201"/>
        <v/>
      </c>
      <c r="M2545" s="153"/>
      <c r="N2545" s="44" t="str">
        <f t="shared" si="202"/>
        <v/>
      </c>
    </row>
    <row r="2546" spans="1:14" x14ac:dyDescent="0.2">
      <c r="A2546" s="153"/>
      <c r="B2546" s="44" t="str">
        <f t="shared" si="203"/>
        <v/>
      </c>
      <c r="C2546" s="153">
        <f>IF($B2546="NOT_OK",LEFT($A2546,CharNo($A2546,"\")-1),A2546)</f>
        <v>0</v>
      </c>
      <c r="D2546" s="44"/>
      <c r="E2546" s="153">
        <f>IF(D2546="NOT_OK",LEFT(C2546,CharNo(C2546,"\")-1),C2546)</f>
        <v>0</v>
      </c>
      <c r="F2546" s="44" t="str">
        <f t="shared" si="199"/>
        <v/>
      </c>
      <c r="G2546" s="153">
        <f>IF(F2546="NOT_OK",LEFT(E2546,CharNo(E2546,"\")-1),E2546)</f>
        <v>0</v>
      </c>
      <c r="H2546" s="44" t="str">
        <f t="shared" si="199"/>
        <v/>
      </c>
      <c r="I2546" s="153">
        <f>IF(H2546="NOT_OK",LEFT(G2546,CharNo(G2546,"\")-1),G2546)</f>
        <v>0</v>
      </c>
      <c r="J2546" s="44" t="str">
        <f t="shared" si="200"/>
        <v/>
      </c>
      <c r="K2546" s="153">
        <f>IF(J2546="NOT_OK",LEFT(I2546,CharNo(I2546,"\")-1),I2546)</f>
        <v>0</v>
      </c>
      <c r="L2546" s="44" t="str">
        <f t="shared" si="201"/>
        <v/>
      </c>
      <c r="M2546" s="153"/>
      <c r="N2546" s="44" t="str">
        <f t="shared" si="202"/>
        <v/>
      </c>
    </row>
    <row r="2547" spans="1:14" x14ac:dyDescent="0.2">
      <c r="A2547" s="153"/>
      <c r="B2547" s="44" t="str">
        <f t="shared" si="203"/>
        <v/>
      </c>
      <c r="C2547" s="153">
        <f>IF($B2547="NOT_OK",LEFT($A2547,CharNo($A2547,"\")-1),A2547)</f>
        <v>0</v>
      </c>
      <c r="D2547" s="44"/>
      <c r="E2547" s="153">
        <f>IF(D2547="NOT_OK",LEFT(C2547,CharNo(C2547,"\")-1),C2547)</f>
        <v>0</v>
      </c>
      <c r="F2547" s="44" t="str">
        <f t="shared" si="199"/>
        <v/>
      </c>
      <c r="G2547" s="153">
        <f>IF(F2547="NOT_OK",LEFT(E2547,CharNo(E2547,"\")-1),E2547)</f>
        <v>0</v>
      </c>
      <c r="H2547" s="44" t="str">
        <f t="shared" si="199"/>
        <v/>
      </c>
      <c r="I2547" s="153">
        <f>IF(H2547="NOT_OK",LEFT(G2547,CharNo(G2547,"\")-1),G2547)</f>
        <v>0</v>
      </c>
      <c r="J2547" s="44" t="str">
        <f t="shared" si="200"/>
        <v/>
      </c>
      <c r="K2547" s="153">
        <f>IF(J2547="NOT_OK",LEFT(I2547,CharNo(I2547,"\")-1),I2547)</f>
        <v>0</v>
      </c>
      <c r="L2547" s="44" t="str">
        <f t="shared" si="201"/>
        <v/>
      </c>
      <c r="M2547" s="153"/>
      <c r="N2547" s="44" t="str">
        <f t="shared" si="202"/>
        <v/>
      </c>
    </row>
    <row r="2548" spans="1:14" x14ac:dyDescent="0.2">
      <c r="A2548" s="153"/>
      <c r="B2548" s="44" t="str">
        <f t="shared" si="203"/>
        <v/>
      </c>
      <c r="C2548" s="153">
        <f>IF($B2548="NOT_OK",LEFT($A2548,CharNo($A2548,"\")-1),A2548)</f>
        <v>0</v>
      </c>
      <c r="D2548" s="44"/>
      <c r="E2548" s="153">
        <f>IF(D2548="NOT_OK",LEFT(C2548,CharNo(C2548,"\")-1),C2548)</f>
        <v>0</v>
      </c>
      <c r="F2548" s="44" t="str">
        <f t="shared" si="199"/>
        <v/>
      </c>
      <c r="G2548" s="153">
        <f>IF(F2548="NOT_OK",LEFT(E2548,CharNo(E2548,"\")-1),E2548)</f>
        <v>0</v>
      </c>
      <c r="H2548" s="44" t="str">
        <f t="shared" si="199"/>
        <v/>
      </c>
      <c r="I2548" s="153">
        <f>IF(H2548="NOT_OK",LEFT(G2548,CharNo(G2548,"\")-1),G2548)</f>
        <v>0</v>
      </c>
      <c r="J2548" s="44" t="str">
        <f t="shared" si="200"/>
        <v/>
      </c>
      <c r="K2548" s="153">
        <f>IF(J2548="NOT_OK",LEFT(I2548,CharNo(I2548,"\")-1),I2548)</f>
        <v>0</v>
      </c>
      <c r="L2548" s="44" t="str">
        <f t="shared" si="201"/>
        <v/>
      </c>
      <c r="M2548" s="153"/>
      <c r="N2548" s="44" t="str">
        <f t="shared" si="202"/>
        <v/>
      </c>
    </row>
    <row r="2549" spans="1:14" x14ac:dyDescent="0.2">
      <c r="A2549" s="153"/>
      <c r="B2549" s="44" t="str">
        <f t="shared" si="203"/>
        <v/>
      </c>
      <c r="C2549" s="153">
        <f>IF($B2549="NOT_OK",LEFT($A2549,CharNo($A2549,"\")-1),A2549)</f>
        <v>0</v>
      </c>
      <c r="D2549" s="44"/>
      <c r="E2549" s="153">
        <f>IF(D2549="NOT_OK",LEFT(C2549,CharNo(C2549,"\")-1),C2549)</f>
        <v>0</v>
      </c>
      <c r="F2549" s="44" t="str">
        <f t="shared" si="199"/>
        <v/>
      </c>
      <c r="G2549" s="153">
        <f>IF(F2549="NOT_OK",LEFT(E2549,CharNo(E2549,"\")-1),E2549)</f>
        <v>0</v>
      </c>
      <c r="H2549" s="44" t="str">
        <f t="shared" si="199"/>
        <v/>
      </c>
      <c r="I2549" s="153">
        <f>IF(H2549="NOT_OK",LEFT(G2549,CharNo(G2549,"\")-1),G2549)</f>
        <v>0</v>
      </c>
      <c r="J2549" s="44" t="str">
        <f t="shared" si="200"/>
        <v/>
      </c>
      <c r="K2549" s="153">
        <f>IF(J2549="NOT_OK",LEFT(I2549,CharNo(I2549,"\")-1),I2549)</f>
        <v>0</v>
      </c>
      <c r="L2549" s="44" t="str">
        <f t="shared" si="201"/>
        <v/>
      </c>
      <c r="M2549" s="153"/>
      <c r="N2549" s="44" t="str">
        <f t="shared" si="202"/>
        <v/>
      </c>
    </row>
    <row r="2550" spans="1:14" x14ac:dyDescent="0.2">
      <c r="A2550" s="153"/>
      <c r="B2550" s="44" t="str">
        <f t="shared" si="203"/>
        <v/>
      </c>
      <c r="C2550" s="153">
        <f>IF($B2550="NOT_OK",LEFT($A2550,CharNo($A2550,"\")-1),A2550)</f>
        <v>0</v>
      </c>
      <c r="D2550" s="44"/>
      <c r="E2550" s="153">
        <f>IF(D2550="NOT_OK",LEFT(C2550,CharNo(C2550,"\")-1),C2550)</f>
        <v>0</v>
      </c>
      <c r="F2550" s="44" t="str">
        <f t="shared" si="199"/>
        <v/>
      </c>
      <c r="G2550" s="153">
        <f>IF(F2550="NOT_OK",LEFT(E2550,CharNo(E2550,"\")-1),E2550)</f>
        <v>0</v>
      </c>
      <c r="H2550" s="44" t="str">
        <f t="shared" si="199"/>
        <v/>
      </c>
      <c r="I2550" s="153">
        <f>IF(H2550="NOT_OK",LEFT(G2550,CharNo(G2550,"\")-1),G2550)</f>
        <v>0</v>
      </c>
      <c r="J2550" s="44" t="str">
        <f t="shared" si="200"/>
        <v/>
      </c>
      <c r="K2550" s="153">
        <f>IF(J2550="NOT_OK",LEFT(I2550,CharNo(I2550,"\")-1),I2550)</f>
        <v>0</v>
      </c>
      <c r="L2550" s="44" t="str">
        <f t="shared" si="201"/>
        <v/>
      </c>
      <c r="M2550" s="153"/>
      <c r="N2550" s="44" t="str">
        <f t="shared" si="202"/>
        <v/>
      </c>
    </row>
    <row r="2551" spans="1:14" x14ac:dyDescent="0.2">
      <c r="A2551" s="153"/>
      <c r="B2551" s="44" t="str">
        <f t="shared" si="203"/>
        <v/>
      </c>
      <c r="C2551" s="153">
        <f>IF($B2551="NOT_OK",LEFT($A2551,CharNo($A2551,"\")-1),A2551)</f>
        <v>0</v>
      </c>
      <c r="D2551" s="44"/>
      <c r="E2551" s="153">
        <f>IF(D2551="NOT_OK",LEFT(C2551,CharNo(C2551,"\")-1),C2551)</f>
        <v>0</v>
      </c>
      <c r="F2551" s="44" t="str">
        <f t="shared" si="199"/>
        <v/>
      </c>
      <c r="G2551" s="153">
        <f>IF(F2551="NOT_OK",LEFT(E2551,CharNo(E2551,"\")-1),E2551)</f>
        <v>0</v>
      </c>
      <c r="H2551" s="44" t="str">
        <f t="shared" si="199"/>
        <v/>
      </c>
      <c r="I2551" s="153">
        <f>IF(H2551="NOT_OK",LEFT(G2551,CharNo(G2551,"\")-1),G2551)</f>
        <v>0</v>
      </c>
      <c r="J2551" s="44" t="str">
        <f t="shared" si="200"/>
        <v/>
      </c>
      <c r="K2551" s="153">
        <f>IF(J2551="NOT_OK",LEFT(I2551,CharNo(I2551,"\")-1),I2551)</f>
        <v>0</v>
      </c>
      <c r="L2551" s="44" t="str">
        <f t="shared" si="201"/>
        <v/>
      </c>
      <c r="M2551" s="153"/>
      <c r="N2551" s="44" t="str">
        <f t="shared" si="202"/>
        <v/>
      </c>
    </row>
    <row r="2552" spans="1:14" x14ac:dyDescent="0.2">
      <c r="A2552" s="153"/>
      <c r="B2552" s="44" t="str">
        <f t="shared" si="203"/>
        <v/>
      </c>
      <c r="C2552" s="153">
        <f>IF($B2552="NOT_OK",LEFT($A2552,CharNo($A2552,"\")-1),A2552)</f>
        <v>0</v>
      </c>
      <c r="D2552" s="44"/>
      <c r="E2552" s="153">
        <f>IF(D2552="NOT_OK",LEFT(C2552,CharNo(C2552,"\")-1),C2552)</f>
        <v>0</v>
      </c>
      <c r="F2552" s="44" t="str">
        <f t="shared" si="199"/>
        <v/>
      </c>
      <c r="G2552" s="153">
        <f>IF(F2552="NOT_OK",LEFT(E2552,CharNo(E2552,"\")-1),E2552)</f>
        <v>0</v>
      </c>
      <c r="H2552" s="44" t="str">
        <f t="shared" si="199"/>
        <v/>
      </c>
      <c r="I2552" s="153">
        <f>IF(H2552="NOT_OK",LEFT(G2552,CharNo(G2552,"\")-1),G2552)</f>
        <v>0</v>
      </c>
      <c r="J2552" s="44" t="str">
        <f t="shared" si="200"/>
        <v/>
      </c>
      <c r="K2552" s="153">
        <f>IF(J2552="NOT_OK",LEFT(I2552,CharNo(I2552,"\")-1),I2552)</f>
        <v>0</v>
      </c>
      <c r="L2552" s="44" t="str">
        <f t="shared" si="201"/>
        <v/>
      </c>
      <c r="M2552" s="153"/>
      <c r="N2552" s="44" t="str">
        <f t="shared" si="202"/>
        <v/>
      </c>
    </row>
    <row r="2553" spans="1:14" x14ac:dyDescent="0.2">
      <c r="A2553" s="153"/>
      <c r="B2553" s="44" t="str">
        <f t="shared" si="203"/>
        <v/>
      </c>
      <c r="C2553" s="153">
        <f>IF($B2553="NOT_OK",LEFT($A2553,CharNo($A2553,"\")-1),A2553)</f>
        <v>0</v>
      </c>
      <c r="D2553" s="44"/>
      <c r="E2553" s="153">
        <f>IF(D2553="NOT_OK",LEFT(C2553,CharNo(C2553,"\")-1),C2553)</f>
        <v>0</v>
      </c>
      <c r="F2553" s="44" t="str">
        <f t="shared" si="199"/>
        <v/>
      </c>
      <c r="G2553" s="153">
        <f>IF(F2553="NOT_OK",LEFT(E2553,CharNo(E2553,"\")-1),E2553)</f>
        <v>0</v>
      </c>
      <c r="H2553" s="44" t="str">
        <f t="shared" si="199"/>
        <v/>
      </c>
      <c r="I2553" s="153">
        <f>IF(H2553="NOT_OK",LEFT(G2553,CharNo(G2553,"\")-1),G2553)</f>
        <v>0</v>
      </c>
      <c r="J2553" s="44" t="str">
        <f t="shared" si="200"/>
        <v/>
      </c>
      <c r="K2553" s="153">
        <f>IF(J2553="NOT_OK",LEFT(I2553,CharNo(I2553,"\")-1),I2553)</f>
        <v>0</v>
      </c>
      <c r="L2553" s="44" t="str">
        <f t="shared" si="201"/>
        <v/>
      </c>
      <c r="M2553" s="153"/>
      <c r="N2553" s="44" t="str">
        <f t="shared" si="202"/>
        <v/>
      </c>
    </row>
    <row r="2554" spans="1:14" x14ac:dyDescent="0.2">
      <c r="A2554" s="153"/>
      <c r="B2554" s="44" t="str">
        <f t="shared" si="203"/>
        <v/>
      </c>
      <c r="C2554" s="153">
        <f>IF($B2554="NOT_OK",LEFT($A2554,CharNo($A2554,"\")-1),A2554)</f>
        <v>0</v>
      </c>
      <c r="D2554" s="44"/>
      <c r="E2554" s="153">
        <f>IF(D2554="NOT_OK",LEFT(C2554,CharNo(C2554,"\")-1),C2554)</f>
        <v>0</v>
      </c>
      <c r="F2554" s="44" t="str">
        <f t="shared" si="199"/>
        <v/>
      </c>
      <c r="G2554" s="153">
        <f>IF(F2554="NOT_OK",LEFT(E2554,CharNo(E2554,"\")-1),E2554)</f>
        <v>0</v>
      </c>
      <c r="H2554" s="44" t="str">
        <f t="shared" si="199"/>
        <v/>
      </c>
      <c r="I2554" s="153">
        <f>IF(H2554="NOT_OK",LEFT(G2554,CharNo(G2554,"\")-1),G2554)</f>
        <v>0</v>
      </c>
      <c r="J2554" s="44" t="str">
        <f t="shared" si="200"/>
        <v/>
      </c>
      <c r="K2554" s="153">
        <f>IF(J2554="NOT_OK",LEFT(I2554,CharNo(I2554,"\")-1),I2554)</f>
        <v>0</v>
      </c>
      <c r="L2554" s="44" t="str">
        <f t="shared" si="201"/>
        <v/>
      </c>
      <c r="M2554" s="153"/>
      <c r="N2554" s="44" t="str">
        <f t="shared" si="202"/>
        <v/>
      </c>
    </row>
    <row r="2555" spans="1:14" x14ac:dyDescent="0.2">
      <c r="A2555" s="153"/>
      <c r="B2555" s="44" t="str">
        <f t="shared" si="203"/>
        <v/>
      </c>
      <c r="C2555" s="153">
        <f>IF($B2555="NOT_OK",LEFT($A2555,CharNo($A2555,"\")-1),A2555)</f>
        <v>0</v>
      </c>
      <c r="D2555" s="44"/>
      <c r="E2555" s="153">
        <f>IF(D2555="NOT_OK",LEFT(C2555,CharNo(C2555,"\")-1),C2555)</f>
        <v>0</v>
      </c>
      <c r="F2555" s="44" t="str">
        <f t="shared" si="199"/>
        <v/>
      </c>
      <c r="G2555" s="153">
        <f>IF(F2555="NOT_OK",LEFT(E2555,CharNo(E2555,"\")-1),E2555)</f>
        <v>0</v>
      </c>
      <c r="H2555" s="44" t="str">
        <f t="shared" si="199"/>
        <v/>
      </c>
      <c r="I2555" s="153">
        <f>IF(H2555="NOT_OK",LEFT(G2555,CharNo(G2555,"\")-1),G2555)</f>
        <v>0</v>
      </c>
      <c r="J2555" s="44" t="str">
        <f t="shared" si="200"/>
        <v/>
      </c>
      <c r="K2555" s="153">
        <f>IF(J2555="NOT_OK",LEFT(I2555,CharNo(I2555,"\")-1),I2555)</f>
        <v>0</v>
      </c>
      <c r="L2555" s="44" t="str">
        <f t="shared" si="201"/>
        <v/>
      </c>
      <c r="M2555" s="153"/>
      <c r="N2555" s="44" t="str">
        <f t="shared" si="202"/>
        <v/>
      </c>
    </row>
    <row r="2556" spans="1:14" x14ac:dyDescent="0.2">
      <c r="A2556" s="153"/>
      <c r="B2556" s="44" t="str">
        <f t="shared" si="203"/>
        <v/>
      </c>
      <c r="C2556" s="153">
        <f>IF($B2556="NOT_OK",LEFT($A2556,CharNo($A2556,"\")-1),A2556)</f>
        <v>0</v>
      </c>
      <c r="D2556" s="44"/>
      <c r="E2556" s="153">
        <f>IF(D2556="NOT_OK",LEFT(C2556,CharNo(C2556,"\")-1),C2556)</f>
        <v>0</v>
      </c>
      <c r="F2556" s="44" t="str">
        <f t="shared" si="199"/>
        <v/>
      </c>
      <c r="G2556" s="153">
        <f>IF(F2556="NOT_OK",LEFT(E2556,CharNo(E2556,"\")-1),E2556)</f>
        <v>0</v>
      </c>
      <c r="H2556" s="44" t="str">
        <f t="shared" si="199"/>
        <v/>
      </c>
      <c r="I2556" s="153">
        <f>IF(H2556="NOT_OK",LEFT(G2556,CharNo(G2556,"\")-1),G2556)</f>
        <v>0</v>
      </c>
      <c r="J2556" s="44" t="str">
        <f t="shared" si="200"/>
        <v/>
      </c>
      <c r="K2556" s="153">
        <f>IF(J2556="NOT_OK",LEFT(I2556,CharNo(I2556,"\")-1),I2556)</f>
        <v>0</v>
      </c>
      <c r="L2556" s="44" t="str">
        <f t="shared" si="201"/>
        <v/>
      </c>
      <c r="M2556" s="153"/>
      <c r="N2556" s="44" t="str">
        <f t="shared" si="202"/>
        <v/>
      </c>
    </row>
    <row r="2557" spans="1:14" x14ac:dyDescent="0.2">
      <c r="A2557" s="153"/>
      <c r="B2557" s="44" t="str">
        <f t="shared" si="203"/>
        <v/>
      </c>
      <c r="C2557" s="153">
        <f>IF($B2557="NOT_OK",LEFT($A2557,CharNo($A2557,"\")-1),A2557)</f>
        <v>0</v>
      </c>
      <c r="D2557" s="44"/>
      <c r="E2557" s="153">
        <f>IF(D2557="NOT_OK",LEFT(C2557,CharNo(C2557,"\")-1),C2557)</f>
        <v>0</v>
      </c>
      <c r="F2557" s="44" t="str">
        <f t="shared" si="199"/>
        <v/>
      </c>
      <c r="G2557" s="153">
        <f>IF(F2557="NOT_OK",LEFT(E2557,CharNo(E2557,"\")-1),E2557)</f>
        <v>0</v>
      </c>
      <c r="H2557" s="44" t="str">
        <f t="shared" si="199"/>
        <v/>
      </c>
      <c r="I2557" s="153">
        <f>IF(H2557="NOT_OK",LEFT(G2557,CharNo(G2557,"\")-1),G2557)</f>
        <v>0</v>
      </c>
      <c r="J2557" s="44" t="str">
        <f t="shared" si="200"/>
        <v/>
      </c>
      <c r="K2557" s="153">
        <f>IF(J2557="NOT_OK",LEFT(I2557,CharNo(I2557,"\")-1),I2557)</f>
        <v>0</v>
      </c>
      <c r="L2557" s="44" t="str">
        <f t="shared" si="201"/>
        <v/>
      </c>
      <c r="M2557" s="153"/>
      <c r="N2557" s="44" t="str">
        <f t="shared" si="202"/>
        <v/>
      </c>
    </row>
    <row r="2558" spans="1:14" x14ac:dyDescent="0.2">
      <c r="A2558" s="153"/>
      <c r="B2558" s="44" t="str">
        <f t="shared" si="203"/>
        <v/>
      </c>
      <c r="C2558" s="153">
        <f>IF($B2558="NOT_OK",LEFT($A2558,CharNo($A2558,"\")-1),A2558)</f>
        <v>0</v>
      </c>
      <c r="D2558" s="44"/>
      <c r="E2558" s="153">
        <f>IF(D2558="NOT_OK",LEFT(C2558,CharNo(C2558,"\")-1),C2558)</f>
        <v>0</v>
      </c>
      <c r="F2558" s="44" t="str">
        <f t="shared" si="199"/>
        <v/>
      </c>
      <c r="G2558" s="153">
        <f>IF(F2558="NOT_OK",LEFT(E2558,CharNo(E2558,"\")-1),E2558)</f>
        <v>0</v>
      </c>
      <c r="H2558" s="44" t="str">
        <f t="shared" si="199"/>
        <v/>
      </c>
      <c r="I2558" s="153">
        <f>IF(H2558="NOT_OK",LEFT(G2558,CharNo(G2558,"\")-1),G2558)</f>
        <v>0</v>
      </c>
      <c r="J2558" s="44" t="str">
        <f t="shared" si="200"/>
        <v/>
      </c>
      <c r="K2558" s="153">
        <f>IF(J2558="NOT_OK",LEFT(I2558,CharNo(I2558,"\")-1),I2558)</f>
        <v>0</v>
      </c>
      <c r="L2558" s="44" t="str">
        <f t="shared" si="201"/>
        <v/>
      </c>
      <c r="M2558" s="153"/>
      <c r="N2558" s="44" t="str">
        <f t="shared" si="202"/>
        <v/>
      </c>
    </row>
    <row r="2559" spans="1:14" x14ac:dyDescent="0.2">
      <c r="A2559" s="153"/>
      <c r="B2559" s="44" t="str">
        <f t="shared" si="203"/>
        <v/>
      </c>
      <c r="C2559" s="153">
        <f>IF($B2559="NOT_OK",LEFT($A2559,CharNo($A2559,"\")-1),A2559)</f>
        <v>0</v>
      </c>
      <c r="D2559" s="44"/>
      <c r="E2559" s="153">
        <f>IF(D2559="NOT_OK",LEFT(C2559,CharNo(C2559,"\")-1),C2559)</f>
        <v>0</v>
      </c>
      <c r="F2559" s="44" t="str">
        <f t="shared" si="199"/>
        <v/>
      </c>
      <c r="G2559" s="153">
        <f>IF(F2559="NOT_OK",LEFT(E2559,CharNo(E2559,"\")-1),E2559)</f>
        <v>0</v>
      </c>
      <c r="H2559" s="44" t="str">
        <f t="shared" si="199"/>
        <v/>
      </c>
      <c r="I2559" s="153">
        <f>IF(H2559="NOT_OK",LEFT(G2559,CharNo(G2559,"\")-1),G2559)</f>
        <v>0</v>
      </c>
      <c r="J2559" s="44" t="str">
        <f t="shared" si="200"/>
        <v/>
      </c>
      <c r="K2559" s="153">
        <f>IF(J2559="NOT_OK",LEFT(I2559,CharNo(I2559,"\")-1),I2559)</f>
        <v>0</v>
      </c>
      <c r="L2559" s="44" t="str">
        <f t="shared" si="201"/>
        <v/>
      </c>
      <c r="M2559" s="153"/>
      <c r="N2559" s="44" t="str">
        <f t="shared" si="202"/>
        <v/>
      </c>
    </row>
    <row r="2560" spans="1:14" x14ac:dyDescent="0.2">
      <c r="A2560" s="153"/>
      <c r="B2560" s="44" t="str">
        <f t="shared" si="203"/>
        <v/>
      </c>
      <c r="C2560" s="153">
        <f>IF($B2560="NOT_OK",LEFT($A2560,CharNo($A2560,"\")-1),A2560)</f>
        <v>0</v>
      </c>
      <c r="D2560" s="44"/>
      <c r="E2560" s="153">
        <f>IF(D2560="NOT_OK",LEFT(C2560,CharNo(C2560,"\")-1),C2560)</f>
        <v>0</v>
      </c>
      <c r="F2560" s="44" t="str">
        <f t="shared" si="199"/>
        <v/>
      </c>
      <c r="G2560" s="153">
        <f>IF(F2560="NOT_OK",LEFT(E2560,CharNo(E2560,"\")-1),E2560)</f>
        <v>0</v>
      </c>
      <c r="H2560" s="44" t="str">
        <f t="shared" si="199"/>
        <v/>
      </c>
      <c r="I2560" s="153">
        <f>IF(H2560="NOT_OK",LEFT(G2560,CharNo(G2560,"\")-1),G2560)</f>
        <v>0</v>
      </c>
      <c r="J2560" s="44" t="str">
        <f t="shared" si="200"/>
        <v/>
      </c>
      <c r="K2560" s="153">
        <f>IF(J2560="NOT_OK",LEFT(I2560,CharNo(I2560,"\")-1),I2560)</f>
        <v>0</v>
      </c>
      <c r="L2560" s="44" t="str">
        <f t="shared" si="201"/>
        <v/>
      </c>
      <c r="M2560" s="153"/>
      <c r="N2560" s="44" t="str">
        <f t="shared" si="202"/>
        <v/>
      </c>
    </row>
    <row r="2561" spans="1:14" x14ac:dyDescent="0.2">
      <c r="A2561" s="153"/>
      <c r="B2561" s="44" t="str">
        <f t="shared" si="203"/>
        <v/>
      </c>
      <c r="C2561" s="153">
        <f>IF($B2561="NOT_OK",LEFT($A2561,CharNo($A2561,"\")-1),A2561)</f>
        <v>0</v>
      </c>
      <c r="D2561" s="44"/>
      <c r="E2561" s="153">
        <f>IF(D2561="NOT_OK",LEFT(C2561,CharNo(C2561,"\")-1),C2561)</f>
        <v>0</v>
      </c>
      <c r="F2561" s="44" t="str">
        <f t="shared" si="199"/>
        <v/>
      </c>
      <c r="G2561" s="153">
        <f>IF(F2561="NOT_OK",LEFT(E2561,CharNo(E2561,"\")-1),E2561)</f>
        <v>0</v>
      </c>
      <c r="H2561" s="44" t="str">
        <f t="shared" si="199"/>
        <v/>
      </c>
      <c r="I2561" s="153">
        <f>IF(H2561="NOT_OK",LEFT(G2561,CharNo(G2561,"\")-1),G2561)</f>
        <v>0</v>
      </c>
      <c r="J2561" s="44" t="str">
        <f t="shared" si="200"/>
        <v/>
      </c>
      <c r="K2561" s="153">
        <f>IF(J2561="NOT_OK",LEFT(I2561,CharNo(I2561,"\")-1),I2561)</f>
        <v>0</v>
      </c>
      <c r="L2561" s="44" t="str">
        <f t="shared" si="201"/>
        <v/>
      </c>
      <c r="M2561" s="153"/>
      <c r="N2561" s="44" t="str">
        <f t="shared" si="202"/>
        <v/>
      </c>
    </row>
    <row r="2562" spans="1:14" x14ac:dyDescent="0.2">
      <c r="A2562" s="153"/>
      <c r="B2562" s="44" t="str">
        <f t="shared" si="203"/>
        <v/>
      </c>
      <c r="C2562" s="153">
        <f>IF($B2562="NOT_OK",LEFT($A2562,CharNo($A2562,"\")-1),A2562)</f>
        <v>0</v>
      </c>
      <c r="D2562" s="44"/>
      <c r="E2562" s="153">
        <f>IF(D2562="NOT_OK",LEFT(C2562,CharNo(C2562,"\")-1),C2562)</f>
        <v>0</v>
      </c>
      <c r="F2562" s="44" t="str">
        <f t="shared" si="199"/>
        <v/>
      </c>
      <c r="G2562" s="153">
        <f>IF(F2562="NOT_OK",LEFT(E2562,CharNo(E2562,"\")-1),E2562)</f>
        <v>0</v>
      </c>
      <c r="H2562" s="44" t="str">
        <f t="shared" si="199"/>
        <v/>
      </c>
      <c r="I2562" s="153">
        <f>IF(H2562="NOT_OK",LEFT(G2562,CharNo(G2562,"\")-1),G2562)</f>
        <v>0</v>
      </c>
      <c r="J2562" s="44" t="str">
        <f t="shared" si="200"/>
        <v/>
      </c>
      <c r="K2562" s="153">
        <f>IF(J2562="NOT_OK",LEFT(I2562,CharNo(I2562,"\")-1),I2562)</f>
        <v>0</v>
      </c>
      <c r="L2562" s="44" t="str">
        <f t="shared" si="201"/>
        <v/>
      </c>
      <c r="M2562" s="153"/>
      <c r="N2562" s="44" t="str">
        <f t="shared" si="202"/>
        <v/>
      </c>
    </row>
    <row r="2563" spans="1:14" x14ac:dyDescent="0.2">
      <c r="A2563" s="153"/>
      <c r="B2563" s="44" t="str">
        <f t="shared" si="203"/>
        <v/>
      </c>
      <c r="C2563" s="153">
        <f>IF($B2563="NOT_OK",LEFT($A2563,CharNo($A2563,"\")-1),A2563)</f>
        <v>0</v>
      </c>
      <c r="D2563" s="44"/>
      <c r="E2563" s="153">
        <f>IF(D2563="NOT_OK",LEFT(C2563,CharNo(C2563,"\")-1),C2563)</f>
        <v>0</v>
      </c>
      <c r="F2563" s="44" t="str">
        <f t="shared" si="199"/>
        <v/>
      </c>
      <c r="G2563" s="153">
        <f>IF(F2563="NOT_OK",LEFT(E2563,CharNo(E2563,"\")-1),E2563)</f>
        <v>0</v>
      </c>
      <c r="H2563" s="44" t="str">
        <f t="shared" si="199"/>
        <v/>
      </c>
      <c r="I2563" s="153">
        <f>IF(H2563="NOT_OK",LEFT(G2563,CharNo(G2563,"\")-1),G2563)</f>
        <v>0</v>
      </c>
      <c r="J2563" s="44" t="str">
        <f t="shared" si="200"/>
        <v/>
      </c>
      <c r="K2563" s="153">
        <f>IF(J2563="NOT_OK",LEFT(I2563,CharNo(I2563,"\")-1),I2563)</f>
        <v>0</v>
      </c>
      <c r="L2563" s="44" t="str">
        <f t="shared" si="201"/>
        <v/>
      </c>
      <c r="M2563" s="153"/>
      <c r="N2563" s="44" t="str">
        <f t="shared" si="202"/>
        <v/>
      </c>
    </row>
    <row r="2564" spans="1:14" x14ac:dyDescent="0.2">
      <c r="A2564" s="153"/>
      <c r="B2564" s="44" t="str">
        <f t="shared" si="203"/>
        <v/>
      </c>
      <c r="C2564" s="153">
        <f>IF($B2564="NOT_OK",LEFT($A2564,CharNo($A2564,"\")-1),A2564)</f>
        <v>0</v>
      </c>
      <c r="D2564" s="44"/>
      <c r="E2564" s="153">
        <f>IF(D2564="NOT_OK",LEFT(C2564,CharNo(C2564,"\")-1),C2564)</f>
        <v>0</v>
      </c>
      <c r="F2564" s="44" t="str">
        <f t="shared" ref="F2564:H2627" si="204">IF(E2564=0,"",IF(LEN(E2564)&lt;50,"OK","NOT_OK"))</f>
        <v/>
      </c>
      <c r="G2564" s="153">
        <f>IF(F2564="NOT_OK",LEFT(E2564,CharNo(E2564,"\")-1),E2564)</f>
        <v>0</v>
      </c>
      <c r="H2564" s="44" t="str">
        <f t="shared" si="204"/>
        <v/>
      </c>
      <c r="I2564" s="153">
        <f>IF(H2564="NOT_OK",LEFT(G2564,CharNo(G2564,"\")-1),G2564)</f>
        <v>0</v>
      </c>
      <c r="J2564" s="44" t="str">
        <f t="shared" ref="J2564:J2627" si="205">IF(I2564=0,"",IF(LEN(I2564)&lt;50,"OK","NOT_OK"))</f>
        <v/>
      </c>
      <c r="K2564" s="153">
        <f>IF(J2564="NOT_OK",LEFT(I2564,CharNo(I2564,"\")-1),I2564)</f>
        <v>0</v>
      </c>
      <c r="L2564" s="44" t="str">
        <f t="shared" ref="L2564:L2627" si="206">IF(K2564=0,"",IF(LEN(K2564)&lt;50,"OK","NOT_OK"))</f>
        <v/>
      </c>
      <c r="M2564" s="153"/>
      <c r="N2564" s="44" t="str">
        <f t="shared" ref="N2564:N2627" si="207">IF(M2564=0,"",IF(LEN(M2564)&lt;50,"OK","NOT_OK"))</f>
        <v/>
      </c>
    </row>
    <row r="2565" spans="1:14" x14ac:dyDescent="0.2">
      <c r="A2565" s="153"/>
      <c r="B2565" s="44" t="str">
        <f t="shared" ref="B2565:B2628" si="208">IF($A2565="","",IF(LEN($A2565)&lt;50,"OK","NOT_OK"))</f>
        <v/>
      </c>
      <c r="C2565" s="153">
        <f>IF($B2565="NOT_OK",LEFT($A2565,CharNo($A2565,"\")-1),A2565)</f>
        <v>0</v>
      </c>
      <c r="D2565" s="44"/>
      <c r="E2565" s="153">
        <f>IF(D2565="NOT_OK",LEFT(C2565,CharNo(C2565,"\")-1),C2565)</f>
        <v>0</v>
      </c>
      <c r="F2565" s="44" t="str">
        <f t="shared" si="204"/>
        <v/>
      </c>
      <c r="G2565" s="153">
        <f>IF(F2565="NOT_OK",LEFT(E2565,CharNo(E2565,"\")-1),E2565)</f>
        <v>0</v>
      </c>
      <c r="H2565" s="44" t="str">
        <f t="shared" si="204"/>
        <v/>
      </c>
      <c r="I2565" s="153">
        <f>IF(H2565="NOT_OK",LEFT(G2565,CharNo(G2565,"\")-1),G2565)</f>
        <v>0</v>
      </c>
      <c r="J2565" s="44" t="str">
        <f t="shared" si="205"/>
        <v/>
      </c>
      <c r="K2565" s="153">
        <f>IF(J2565="NOT_OK",LEFT(I2565,CharNo(I2565,"\")-1),I2565)</f>
        <v>0</v>
      </c>
      <c r="L2565" s="44" t="str">
        <f t="shared" si="206"/>
        <v/>
      </c>
      <c r="M2565" s="153"/>
      <c r="N2565" s="44" t="str">
        <f t="shared" si="207"/>
        <v/>
      </c>
    </row>
    <row r="2566" spans="1:14" x14ac:dyDescent="0.2">
      <c r="A2566" s="153"/>
      <c r="B2566" s="44" t="str">
        <f t="shared" si="208"/>
        <v/>
      </c>
      <c r="C2566" s="153">
        <f>IF($B2566="NOT_OK",LEFT($A2566,CharNo($A2566,"\")-1),A2566)</f>
        <v>0</v>
      </c>
      <c r="D2566" s="44"/>
      <c r="E2566" s="153">
        <f>IF(D2566="NOT_OK",LEFT(C2566,CharNo(C2566,"\")-1),C2566)</f>
        <v>0</v>
      </c>
      <c r="F2566" s="44" t="str">
        <f t="shared" si="204"/>
        <v/>
      </c>
      <c r="G2566" s="153">
        <f>IF(F2566="NOT_OK",LEFT(E2566,CharNo(E2566,"\")-1),E2566)</f>
        <v>0</v>
      </c>
      <c r="H2566" s="44" t="str">
        <f t="shared" si="204"/>
        <v/>
      </c>
      <c r="I2566" s="153">
        <f>IF(H2566="NOT_OK",LEFT(G2566,CharNo(G2566,"\")-1),G2566)</f>
        <v>0</v>
      </c>
      <c r="J2566" s="44" t="str">
        <f t="shared" si="205"/>
        <v/>
      </c>
      <c r="K2566" s="153">
        <f>IF(J2566="NOT_OK",LEFT(I2566,CharNo(I2566,"\")-1),I2566)</f>
        <v>0</v>
      </c>
      <c r="L2566" s="44" t="str">
        <f t="shared" si="206"/>
        <v/>
      </c>
      <c r="M2566" s="153"/>
      <c r="N2566" s="44" t="str">
        <f t="shared" si="207"/>
        <v/>
      </c>
    </row>
    <row r="2567" spans="1:14" x14ac:dyDescent="0.2">
      <c r="A2567" s="153"/>
      <c r="B2567" s="44" t="str">
        <f t="shared" si="208"/>
        <v/>
      </c>
      <c r="C2567" s="153">
        <f>IF($B2567="NOT_OK",LEFT($A2567,CharNo($A2567,"\")-1),A2567)</f>
        <v>0</v>
      </c>
      <c r="D2567" s="44"/>
      <c r="E2567" s="153">
        <f>IF(D2567="NOT_OK",LEFT(C2567,CharNo(C2567,"\")-1),C2567)</f>
        <v>0</v>
      </c>
      <c r="F2567" s="44" t="str">
        <f t="shared" si="204"/>
        <v/>
      </c>
      <c r="G2567" s="153">
        <f>IF(F2567="NOT_OK",LEFT(E2567,CharNo(E2567,"\")-1),E2567)</f>
        <v>0</v>
      </c>
      <c r="H2567" s="44" t="str">
        <f t="shared" si="204"/>
        <v/>
      </c>
      <c r="I2567" s="153">
        <f>IF(H2567="NOT_OK",LEFT(G2567,CharNo(G2567,"\")-1),G2567)</f>
        <v>0</v>
      </c>
      <c r="J2567" s="44" t="str">
        <f t="shared" si="205"/>
        <v/>
      </c>
      <c r="K2567" s="153">
        <f>IF(J2567="NOT_OK",LEFT(I2567,CharNo(I2567,"\")-1),I2567)</f>
        <v>0</v>
      </c>
      <c r="L2567" s="44" t="str">
        <f t="shared" si="206"/>
        <v/>
      </c>
      <c r="M2567" s="153"/>
      <c r="N2567" s="44" t="str">
        <f t="shared" si="207"/>
        <v/>
      </c>
    </row>
    <row r="2568" spans="1:14" x14ac:dyDescent="0.2">
      <c r="A2568" s="153"/>
      <c r="B2568" s="44" t="str">
        <f t="shared" si="208"/>
        <v/>
      </c>
      <c r="C2568" s="153">
        <f>IF($B2568="NOT_OK",LEFT($A2568,CharNo($A2568,"\")-1),A2568)</f>
        <v>0</v>
      </c>
      <c r="D2568" s="44"/>
      <c r="E2568" s="153">
        <f>IF(D2568="NOT_OK",LEFT(C2568,CharNo(C2568,"\")-1),C2568)</f>
        <v>0</v>
      </c>
      <c r="F2568" s="44" t="str">
        <f t="shared" si="204"/>
        <v/>
      </c>
      <c r="G2568" s="153">
        <f>IF(F2568="NOT_OK",LEFT(E2568,CharNo(E2568,"\")-1),E2568)</f>
        <v>0</v>
      </c>
      <c r="H2568" s="44" t="str">
        <f t="shared" si="204"/>
        <v/>
      </c>
      <c r="I2568" s="153">
        <f>IF(H2568="NOT_OK",LEFT(G2568,CharNo(G2568,"\")-1),G2568)</f>
        <v>0</v>
      </c>
      <c r="J2568" s="44" t="str">
        <f t="shared" si="205"/>
        <v/>
      </c>
      <c r="K2568" s="153">
        <f>IF(J2568="NOT_OK",LEFT(I2568,CharNo(I2568,"\")-1),I2568)</f>
        <v>0</v>
      </c>
      <c r="L2568" s="44" t="str">
        <f t="shared" si="206"/>
        <v/>
      </c>
      <c r="M2568" s="153"/>
      <c r="N2568" s="44" t="str">
        <f t="shared" si="207"/>
        <v/>
      </c>
    </row>
    <row r="2569" spans="1:14" x14ac:dyDescent="0.2">
      <c r="A2569" s="153"/>
      <c r="B2569" s="44" t="str">
        <f t="shared" si="208"/>
        <v/>
      </c>
      <c r="C2569" s="153">
        <f>IF($B2569="NOT_OK",LEFT($A2569,CharNo($A2569,"\")-1),A2569)</f>
        <v>0</v>
      </c>
      <c r="D2569" s="44"/>
      <c r="E2569" s="153">
        <f>IF(D2569="NOT_OK",LEFT(C2569,CharNo(C2569,"\")-1),C2569)</f>
        <v>0</v>
      </c>
      <c r="F2569" s="44" t="str">
        <f t="shared" si="204"/>
        <v/>
      </c>
      <c r="G2569" s="153">
        <f>IF(F2569="NOT_OK",LEFT(E2569,CharNo(E2569,"\")-1),E2569)</f>
        <v>0</v>
      </c>
      <c r="H2569" s="44" t="str">
        <f t="shared" si="204"/>
        <v/>
      </c>
      <c r="I2569" s="153">
        <f>IF(H2569="NOT_OK",LEFT(G2569,CharNo(G2569,"\")-1),G2569)</f>
        <v>0</v>
      </c>
      <c r="J2569" s="44" t="str">
        <f t="shared" si="205"/>
        <v/>
      </c>
      <c r="K2569" s="153">
        <f>IF(J2569="NOT_OK",LEFT(I2569,CharNo(I2569,"\")-1),I2569)</f>
        <v>0</v>
      </c>
      <c r="L2569" s="44" t="str">
        <f t="shared" si="206"/>
        <v/>
      </c>
      <c r="M2569" s="153"/>
      <c r="N2569" s="44" t="str">
        <f t="shared" si="207"/>
        <v/>
      </c>
    </row>
    <row r="2570" spans="1:14" x14ac:dyDescent="0.2">
      <c r="A2570" s="153"/>
      <c r="B2570" s="44" t="str">
        <f t="shared" si="208"/>
        <v/>
      </c>
      <c r="C2570" s="153">
        <f>IF($B2570="NOT_OK",LEFT($A2570,CharNo($A2570,"\")-1),A2570)</f>
        <v>0</v>
      </c>
      <c r="D2570" s="44"/>
      <c r="E2570" s="153">
        <f>IF(D2570="NOT_OK",LEFT(C2570,CharNo(C2570,"\")-1),C2570)</f>
        <v>0</v>
      </c>
      <c r="F2570" s="44" t="str">
        <f t="shared" si="204"/>
        <v/>
      </c>
      <c r="G2570" s="153">
        <f>IF(F2570="NOT_OK",LEFT(E2570,CharNo(E2570,"\")-1),E2570)</f>
        <v>0</v>
      </c>
      <c r="H2570" s="44" t="str">
        <f t="shared" si="204"/>
        <v/>
      </c>
      <c r="I2570" s="153">
        <f>IF(H2570="NOT_OK",LEFT(G2570,CharNo(G2570,"\")-1),G2570)</f>
        <v>0</v>
      </c>
      <c r="J2570" s="44" t="str">
        <f t="shared" si="205"/>
        <v/>
      </c>
      <c r="K2570" s="153">
        <f>IF(J2570="NOT_OK",LEFT(I2570,CharNo(I2570,"\")-1),I2570)</f>
        <v>0</v>
      </c>
      <c r="L2570" s="44" t="str">
        <f t="shared" si="206"/>
        <v/>
      </c>
      <c r="M2570" s="153"/>
      <c r="N2570" s="44" t="str">
        <f t="shared" si="207"/>
        <v/>
      </c>
    </row>
    <row r="2571" spans="1:14" x14ac:dyDescent="0.2">
      <c r="A2571" s="153"/>
      <c r="B2571" s="44" t="str">
        <f t="shared" si="208"/>
        <v/>
      </c>
      <c r="C2571" s="153">
        <f>IF($B2571="NOT_OK",LEFT($A2571,CharNo($A2571,"\")-1),A2571)</f>
        <v>0</v>
      </c>
      <c r="D2571" s="44"/>
      <c r="E2571" s="153">
        <f>IF(D2571="NOT_OK",LEFT(C2571,CharNo(C2571,"\")-1),C2571)</f>
        <v>0</v>
      </c>
      <c r="F2571" s="44" t="str">
        <f t="shared" si="204"/>
        <v/>
      </c>
      <c r="G2571" s="153">
        <f>IF(F2571="NOT_OK",LEFT(E2571,CharNo(E2571,"\")-1),E2571)</f>
        <v>0</v>
      </c>
      <c r="H2571" s="44" t="str">
        <f t="shared" si="204"/>
        <v/>
      </c>
      <c r="I2571" s="153">
        <f>IF(H2571="NOT_OK",LEFT(G2571,CharNo(G2571,"\")-1),G2571)</f>
        <v>0</v>
      </c>
      <c r="J2571" s="44" t="str">
        <f t="shared" si="205"/>
        <v/>
      </c>
      <c r="K2571" s="153">
        <f>IF(J2571="NOT_OK",LEFT(I2571,CharNo(I2571,"\")-1),I2571)</f>
        <v>0</v>
      </c>
      <c r="L2571" s="44" t="str">
        <f t="shared" si="206"/>
        <v/>
      </c>
      <c r="M2571" s="153"/>
      <c r="N2571" s="44" t="str">
        <f t="shared" si="207"/>
        <v/>
      </c>
    </row>
    <row r="2572" spans="1:14" x14ac:dyDescent="0.2">
      <c r="A2572" s="153"/>
      <c r="B2572" s="44" t="str">
        <f t="shared" si="208"/>
        <v/>
      </c>
      <c r="C2572" s="153">
        <f>IF($B2572="NOT_OK",LEFT($A2572,CharNo($A2572,"\")-1),A2572)</f>
        <v>0</v>
      </c>
      <c r="D2572" s="44"/>
      <c r="E2572" s="153">
        <f>IF(D2572="NOT_OK",LEFT(C2572,CharNo(C2572,"\")-1),C2572)</f>
        <v>0</v>
      </c>
      <c r="F2572" s="44" t="str">
        <f t="shared" si="204"/>
        <v/>
      </c>
      <c r="G2572" s="153">
        <f>IF(F2572="NOT_OK",LEFT(E2572,CharNo(E2572,"\")-1),E2572)</f>
        <v>0</v>
      </c>
      <c r="H2572" s="44" t="str">
        <f t="shared" si="204"/>
        <v/>
      </c>
      <c r="I2572" s="153">
        <f>IF(H2572="NOT_OK",LEFT(G2572,CharNo(G2572,"\")-1),G2572)</f>
        <v>0</v>
      </c>
      <c r="J2572" s="44" t="str">
        <f t="shared" si="205"/>
        <v/>
      </c>
      <c r="K2572" s="153">
        <f>IF(J2572="NOT_OK",LEFT(I2572,CharNo(I2572,"\")-1),I2572)</f>
        <v>0</v>
      </c>
      <c r="L2572" s="44" t="str">
        <f t="shared" si="206"/>
        <v/>
      </c>
      <c r="M2572" s="153"/>
      <c r="N2572" s="44" t="str">
        <f t="shared" si="207"/>
        <v/>
      </c>
    </row>
    <row r="2573" spans="1:14" x14ac:dyDescent="0.2">
      <c r="A2573" s="153"/>
      <c r="B2573" s="44" t="str">
        <f t="shared" si="208"/>
        <v/>
      </c>
      <c r="C2573" s="153">
        <f>IF($B2573="NOT_OK",LEFT($A2573,CharNo($A2573,"\")-1),A2573)</f>
        <v>0</v>
      </c>
      <c r="D2573" s="44"/>
      <c r="E2573" s="153">
        <f>IF(D2573="NOT_OK",LEFT(C2573,CharNo(C2573,"\")-1),C2573)</f>
        <v>0</v>
      </c>
      <c r="F2573" s="44" t="str">
        <f t="shared" si="204"/>
        <v/>
      </c>
      <c r="G2573" s="153">
        <f>IF(F2573="NOT_OK",LEFT(E2573,CharNo(E2573,"\")-1),E2573)</f>
        <v>0</v>
      </c>
      <c r="H2573" s="44" t="str">
        <f t="shared" si="204"/>
        <v/>
      </c>
      <c r="I2573" s="153">
        <f>IF(H2573="NOT_OK",LEFT(G2573,CharNo(G2573,"\")-1),G2573)</f>
        <v>0</v>
      </c>
      <c r="J2573" s="44" t="str">
        <f t="shared" si="205"/>
        <v/>
      </c>
      <c r="K2573" s="153">
        <f>IF(J2573="NOT_OK",LEFT(I2573,CharNo(I2573,"\")-1),I2573)</f>
        <v>0</v>
      </c>
      <c r="L2573" s="44" t="str">
        <f t="shared" si="206"/>
        <v/>
      </c>
      <c r="M2573" s="153"/>
      <c r="N2573" s="44" t="str">
        <f t="shared" si="207"/>
        <v/>
      </c>
    </row>
    <row r="2574" spans="1:14" x14ac:dyDescent="0.2">
      <c r="A2574" s="153"/>
      <c r="B2574" s="44" t="str">
        <f t="shared" si="208"/>
        <v/>
      </c>
      <c r="C2574" s="153">
        <f>IF($B2574="NOT_OK",LEFT($A2574,CharNo($A2574,"\")-1),A2574)</f>
        <v>0</v>
      </c>
      <c r="D2574" s="44"/>
      <c r="E2574" s="153">
        <f>IF(D2574="NOT_OK",LEFT(C2574,CharNo(C2574,"\")-1),C2574)</f>
        <v>0</v>
      </c>
      <c r="F2574" s="44" t="str">
        <f t="shared" si="204"/>
        <v/>
      </c>
      <c r="G2574" s="153">
        <f>IF(F2574="NOT_OK",LEFT(E2574,CharNo(E2574,"\")-1),E2574)</f>
        <v>0</v>
      </c>
      <c r="H2574" s="44" t="str">
        <f t="shared" si="204"/>
        <v/>
      </c>
      <c r="I2574" s="153">
        <f>IF(H2574="NOT_OK",LEFT(G2574,CharNo(G2574,"\")-1),G2574)</f>
        <v>0</v>
      </c>
      <c r="J2574" s="44" t="str">
        <f t="shared" si="205"/>
        <v/>
      </c>
      <c r="K2574" s="153">
        <f>IF(J2574="NOT_OK",LEFT(I2574,CharNo(I2574,"\")-1),I2574)</f>
        <v>0</v>
      </c>
      <c r="L2574" s="44" t="str">
        <f t="shared" si="206"/>
        <v/>
      </c>
      <c r="M2574" s="153"/>
      <c r="N2574" s="44" t="str">
        <f t="shared" si="207"/>
        <v/>
      </c>
    </row>
    <row r="2575" spans="1:14" x14ac:dyDescent="0.2">
      <c r="A2575" s="153"/>
      <c r="B2575" s="44" t="str">
        <f t="shared" si="208"/>
        <v/>
      </c>
      <c r="C2575" s="153">
        <f>IF($B2575="NOT_OK",LEFT($A2575,CharNo($A2575,"\")-1),A2575)</f>
        <v>0</v>
      </c>
      <c r="D2575" s="44"/>
      <c r="E2575" s="153">
        <f>IF(D2575="NOT_OK",LEFT(C2575,CharNo(C2575,"\")-1),C2575)</f>
        <v>0</v>
      </c>
      <c r="F2575" s="44" t="str">
        <f t="shared" si="204"/>
        <v/>
      </c>
      <c r="G2575" s="153">
        <f>IF(F2575="NOT_OK",LEFT(E2575,CharNo(E2575,"\")-1),E2575)</f>
        <v>0</v>
      </c>
      <c r="H2575" s="44" t="str">
        <f t="shared" si="204"/>
        <v/>
      </c>
      <c r="I2575" s="153">
        <f>IF(H2575="NOT_OK",LEFT(G2575,CharNo(G2575,"\")-1),G2575)</f>
        <v>0</v>
      </c>
      <c r="J2575" s="44" t="str">
        <f t="shared" si="205"/>
        <v/>
      </c>
      <c r="K2575" s="153">
        <f>IF(J2575="NOT_OK",LEFT(I2575,CharNo(I2575,"\")-1),I2575)</f>
        <v>0</v>
      </c>
      <c r="L2575" s="44" t="str">
        <f t="shared" si="206"/>
        <v/>
      </c>
      <c r="M2575" s="153"/>
      <c r="N2575" s="44" t="str">
        <f t="shared" si="207"/>
        <v/>
      </c>
    </row>
    <row r="2576" spans="1:14" x14ac:dyDescent="0.2">
      <c r="A2576" s="153"/>
      <c r="B2576" s="44" t="str">
        <f t="shared" si="208"/>
        <v/>
      </c>
      <c r="C2576" s="153">
        <f>IF($B2576="NOT_OK",LEFT($A2576,CharNo($A2576,"\")-1),A2576)</f>
        <v>0</v>
      </c>
      <c r="D2576" s="44"/>
      <c r="E2576" s="153">
        <f>IF(D2576="NOT_OK",LEFT(C2576,CharNo(C2576,"\")-1),C2576)</f>
        <v>0</v>
      </c>
      <c r="F2576" s="44" t="str">
        <f t="shared" si="204"/>
        <v/>
      </c>
      <c r="G2576" s="153">
        <f>IF(F2576="NOT_OK",LEFT(E2576,CharNo(E2576,"\")-1),E2576)</f>
        <v>0</v>
      </c>
      <c r="H2576" s="44" t="str">
        <f t="shared" si="204"/>
        <v/>
      </c>
      <c r="I2576" s="153">
        <f>IF(H2576="NOT_OK",LEFT(G2576,CharNo(G2576,"\")-1),G2576)</f>
        <v>0</v>
      </c>
      <c r="J2576" s="44" t="str">
        <f t="shared" si="205"/>
        <v/>
      </c>
      <c r="K2576" s="153">
        <f>IF(J2576="NOT_OK",LEFT(I2576,CharNo(I2576,"\")-1),I2576)</f>
        <v>0</v>
      </c>
      <c r="L2576" s="44" t="str">
        <f t="shared" si="206"/>
        <v/>
      </c>
      <c r="M2576" s="153"/>
      <c r="N2576" s="44" t="str">
        <f t="shared" si="207"/>
        <v/>
      </c>
    </row>
    <row r="2577" spans="1:14" x14ac:dyDescent="0.2">
      <c r="A2577" s="153"/>
      <c r="B2577" s="44" t="str">
        <f t="shared" si="208"/>
        <v/>
      </c>
      <c r="C2577" s="153">
        <f>IF($B2577="NOT_OK",LEFT($A2577,CharNo($A2577,"\")-1),A2577)</f>
        <v>0</v>
      </c>
      <c r="D2577" s="44"/>
      <c r="E2577" s="153">
        <f>IF(D2577="NOT_OK",LEFT(C2577,CharNo(C2577,"\")-1),C2577)</f>
        <v>0</v>
      </c>
      <c r="F2577" s="44" t="str">
        <f t="shared" si="204"/>
        <v/>
      </c>
      <c r="G2577" s="153">
        <f>IF(F2577="NOT_OK",LEFT(E2577,CharNo(E2577,"\")-1),E2577)</f>
        <v>0</v>
      </c>
      <c r="H2577" s="44" t="str">
        <f t="shared" si="204"/>
        <v/>
      </c>
      <c r="I2577" s="153">
        <f>IF(H2577="NOT_OK",LEFT(G2577,CharNo(G2577,"\")-1),G2577)</f>
        <v>0</v>
      </c>
      <c r="J2577" s="44" t="str">
        <f t="shared" si="205"/>
        <v/>
      </c>
      <c r="K2577" s="153">
        <f>IF(J2577="NOT_OK",LEFT(I2577,CharNo(I2577,"\")-1),I2577)</f>
        <v>0</v>
      </c>
      <c r="L2577" s="44" t="str">
        <f t="shared" si="206"/>
        <v/>
      </c>
      <c r="M2577" s="153"/>
      <c r="N2577" s="44" t="str">
        <f t="shared" si="207"/>
        <v/>
      </c>
    </row>
    <row r="2578" spans="1:14" x14ac:dyDescent="0.2">
      <c r="A2578" s="153"/>
      <c r="B2578" s="44" t="str">
        <f t="shared" si="208"/>
        <v/>
      </c>
      <c r="C2578" s="153">
        <f>IF($B2578="NOT_OK",LEFT($A2578,CharNo($A2578,"\")-1),A2578)</f>
        <v>0</v>
      </c>
      <c r="D2578" s="44"/>
      <c r="E2578" s="153">
        <f>IF(D2578="NOT_OK",LEFT(C2578,CharNo(C2578,"\")-1),C2578)</f>
        <v>0</v>
      </c>
      <c r="F2578" s="44" t="str">
        <f t="shared" si="204"/>
        <v/>
      </c>
      <c r="G2578" s="153">
        <f>IF(F2578="NOT_OK",LEFT(E2578,CharNo(E2578,"\")-1),E2578)</f>
        <v>0</v>
      </c>
      <c r="H2578" s="44" t="str">
        <f t="shared" si="204"/>
        <v/>
      </c>
      <c r="I2578" s="153">
        <f>IF(H2578="NOT_OK",LEFT(G2578,CharNo(G2578,"\")-1),G2578)</f>
        <v>0</v>
      </c>
      <c r="J2578" s="44" t="str">
        <f t="shared" si="205"/>
        <v/>
      </c>
      <c r="K2578" s="153">
        <f>IF(J2578="NOT_OK",LEFT(I2578,CharNo(I2578,"\")-1),I2578)</f>
        <v>0</v>
      </c>
      <c r="L2578" s="44" t="str">
        <f t="shared" si="206"/>
        <v/>
      </c>
      <c r="M2578" s="153"/>
      <c r="N2578" s="44" t="str">
        <f t="shared" si="207"/>
        <v/>
      </c>
    </row>
    <row r="2579" spans="1:14" x14ac:dyDescent="0.2">
      <c r="A2579" s="153"/>
      <c r="B2579" s="44" t="str">
        <f t="shared" si="208"/>
        <v/>
      </c>
      <c r="C2579" s="153">
        <f>IF($B2579="NOT_OK",LEFT($A2579,CharNo($A2579,"\")-1),A2579)</f>
        <v>0</v>
      </c>
      <c r="D2579" s="44"/>
      <c r="E2579" s="153">
        <f>IF(D2579="NOT_OK",LEFT(C2579,CharNo(C2579,"\")-1),C2579)</f>
        <v>0</v>
      </c>
      <c r="F2579" s="44" t="str">
        <f t="shared" si="204"/>
        <v/>
      </c>
      <c r="G2579" s="153">
        <f>IF(F2579="NOT_OK",LEFT(E2579,CharNo(E2579,"\")-1),E2579)</f>
        <v>0</v>
      </c>
      <c r="H2579" s="44" t="str">
        <f t="shared" si="204"/>
        <v/>
      </c>
      <c r="I2579" s="153">
        <f>IF(H2579="NOT_OK",LEFT(G2579,CharNo(G2579,"\")-1),G2579)</f>
        <v>0</v>
      </c>
      <c r="J2579" s="44" t="str">
        <f t="shared" si="205"/>
        <v/>
      </c>
      <c r="K2579" s="153">
        <f>IF(J2579="NOT_OK",LEFT(I2579,CharNo(I2579,"\")-1),I2579)</f>
        <v>0</v>
      </c>
      <c r="L2579" s="44" t="str">
        <f t="shared" si="206"/>
        <v/>
      </c>
      <c r="M2579" s="153"/>
      <c r="N2579" s="44" t="str">
        <f t="shared" si="207"/>
        <v/>
      </c>
    </row>
    <row r="2580" spans="1:14" x14ac:dyDescent="0.2">
      <c r="A2580" s="153"/>
      <c r="B2580" s="44" t="str">
        <f t="shared" si="208"/>
        <v/>
      </c>
      <c r="C2580" s="153">
        <f>IF($B2580="NOT_OK",LEFT($A2580,CharNo($A2580,"\")-1),A2580)</f>
        <v>0</v>
      </c>
      <c r="D2580" s="44"/>
      <c r="E2580" s="153">
        <f>IF(D2580="NOT_OK",LEFT(C2580,CharNo(C2580,"\")-1),C2580)</f>
        <v>0</v>
      </c>
      <c r="F2580" s="44" t="str">
        <f t="shared" si="204"/>
        <v/>
      </c>
      <c r="G2580" s="153">
        <f>IF(F2580="NOT_OK",LEFT(E2580,CharNo(E2580,"\")-1),E2580)</f>
        <v>0</v>
      </c>
      <c r="H2580" s="44" t="str">
        <f t="shared" si="204"/>
        <v/>
      </c>
      <c r="I2580" s="153">
        <f>IF(H2580="NOT_OK",LEFT(G2580,CharNo(G2580,"\")-1),G2580)</f>
        <v>0</v>
      </c>
      <c r="J2580" s="44" t="str">
        <f t="shared" si="205"/>
        <v/>
      </c>
      <c r="K2580" s="153">
        <f>IF(J2580="NOT_OK",LEFT(I2580,CharNo(I2580,"\")-1),I2580)</f>
        <v>0</v>
      </c>
      <c r="L2580" s="44" t="str">
        <f t="shared" si="206"/>
        <v/>
      </c>
      <c r="M2580" s="153"/>
      <c r="N2580" s="44" t="str">
        <f t="shared" si="207"/>
        <v/>
      </c>
    </row>
    <row r="2581" spans="1:14" x14ac:dyDescent="0.2">
      <c r="A2581" s="153"/>
      <c r="B2581" s="44" t="str">
        <f t="shared" si="208"/>
        <v/>
      </c>
      <c r="C2581" s="153">
        <f>IF($B2581="NOT_OK",LEFT($A2581,CharNo($A2581,"\")-1),A2581)</f>
        <v>0</v>
      </c>
      <c r="D2581" s="44"/>
      <c r="E2581" s="153">
        <f>IF(D2581="NOT_OK",LEFT(C2581,CharNo(C2581,"\")-1),C2581)</f>
        <v>0</v>
      </c>
      <c r="F2581" s="44" t="str">
        <f t="shared" si="204"/>
        <v/>
      </c>
      <c r="G2581" s="153">
        <f>IF(F2581="NOT_OK",LEFT(E2581,CharNo(E2581,"\")-1),E2581)</f>
        <v>0</v>
      </c>
      <c r="H2581" s="44" t="str">
        <f t="shared" si="204"/>
        <v/>
      </c>
      <c r="I2581" s="153">
        <f>IF(H2581="NOT_OK",LEFT(G2581,CharNo(G2581,"\")-1),G2581)</f>
        <v>0</v>
      </c>
      <c r="J2581" s="44" t="str">
        <f t="shared" si="205"/>
        <v/>
      </c>
      <c r="K2581" s="153">
        <f>IF(J2581="NOT_OK",LEFT(I2581,CharNo(I2581,"\")-1),I2581)</f>
        <v>0</v>
      </c>
      <c r="L2581" s="44" t="str">
        <f t="shared" si="206"/>
        <v/>
      </c>
      <c r="M2581" s="153"/>
      <c r="N2581" s="44" t="str">
        <f t="shared" si="207"/>
        <v/>
      </c>
    </row>
    <row r="2582" spans="1:14" x14ac:dyDescent="0.2">
      <c r="A2582" s="153"/>
      <c r="B2582" s="44" t="str">
        <f t="shared" si="208"/>
        <v/>
      </c>
      <c r="C2582" s="153">
        <f>IF($B2582="NOT_OK",LEFT($A2582,CharNo($A2582,"\")-1),A2582)</f>
        <v>0</v>
      </c>
      <c r="D2582" s="44"/>
      <c r="E2582" s="153">
        <f>IF(D2582="NOT_OK",LEFT(C2582,CharNo(C2582,"\")-1),C2582)</f>
        <v>0</v>
      </c>
      <c r="F2582" s="44" t="str">
        <f t="shared" si="204"/>
        <v/>
      </c>
      <c r="G2582" s="153">
        <f>IF(F2582="NOT_OK",LEFT(E2582,CharNo(E2582,"\")-1),E2582)</f>
        <v>0</v>
      </c>
      <c r="H2582" s="44" t="str">
        <f t="shared" si="204"/>
        <v/>
      </c>
      <c r="I2582" s="153">
        <f>IF(H2582="NOT_OK",LEFT(G2582,CharNo(G2582,"\")-1),G2582)</f>
        <v>0</v>
      </c>
      <c r="J2582" s="44" t="str">
        <f t="shared" si="205"/>
        <v/>
      </c>
      <c r="K2582" s="153">
        <f>IF(J2582="NOT_OK",LEFT(I2582,CharNo(I2582,"\")-1),I2582)</f>
        <v>0</v>
      </c>
      <c r="L2582" s="44" t="str">
        <f t="shared" si="206"/>
        <v/>
      </c>
      <c r="M2582" s="153"/>
      <c r="N2582" s="44" t="str">
        <f t="shared" si="207"/>
        <v/>
      </c>
    </row>
    <row r="2583" spans="1:14" x14ac:dyDescent="0.2">
      <c r="A2583" s="153"/>
      <c r="B2583" s="44" t="str">
        <f t="shared" si="208"/>
        <v/>
      </c>
      <c r="C2583" s="153">
        <f>IF($B2583="NOT_OK",LEFT($A2583,CharNo($A2583,"\")-1),A2583)</f>
        <v>0</v>
      </c>
      <c r="D2583" s="44"/>
      <c r="E2583" s="153">
        <f>IF(D2583="NOT_OK",LEFT(C2583,CharNo(C2583,"\")-1),C2583)</f>
        <v>0</v>
      </c>
      <c r="F2583" s="44" t="str">
        <f t="shared" si="204"/>
        <v/>
      </c>
      <c r="G2583" s="153">
        <f>IF(F2583="NOT_OK",LEFT(E2583,CharNo(E2583,"\")-1),E2583)</f>
        <v>0</v>
      </c>
      <c r="H2583" s="44" t="str">
        <f t="shared" si="204"/>
        <v/>
      </c>
      <c r="I2583" s="153">
        <f>IF(H2583="NOT_OK",LEFT(G2583,CharNo(G2583,"\")-1),G2583)</f>
        <v>0</v>
      </c>
      <c r="J2583" s="44" t="str">
        <f t="shared" si="205"/>
        <v/>
      </c>
      <c r="K2583" s="153">
        <f>IF(J2583="NOT_OK",LEFT(I2583,CharNo(I2583,"\")-1),I2583)</f>
        <v>0</v>
      </c>
      <c r="L2583" s="44" t="str">
        <f t="shared" si="206"/>
        <v/>
      </c>
      <c r="M2583" s="153"/>
      <c r="N2583" s="44" t="str">
        <f t="shared" si="207"/>
        <v/>
      </c>
    </row>
    <row r="2584" spans="1:14" x14ac:dyDescent="0.2">
      <c r="A2584" s="153"/>
      <c r="B2584" s="44" t="str">
        <f t="shared" si="208"/>
        <v/>
      </c>
      <c r="C2584" s="153">
        <f>IF($B2584="NOT_OK",LEFT($A2584,CharNo($A2584,"\")-1),A2584)</f>
        <v>0</v>
      </c>
      <c r="D2584" s="44"/>
      <c r="E2584" s="153">
        <f>IF(D2584="NOT_OK",LEFT(C2584,CharNo(C2584,"\")-1),C2584)</f>
        <v>0</v>
      </c>
      <c r="F2584" s="44" t="str">
        <f t="shared" si="204"/>
        <v/>
      </c>
      <c r="G2584" s="153">
        <f>IF(F2584="NOT_OK",LEFT(E2584,CharNo(E2584,"\")-1),E2584)</f>
        <v>0</v>
      </c>
      <c r="H2584" s="44" t="str">
        <f t="shared" si="204"/>
        <v/>
      </c>
      <c r="I2584" s="153">
        <f>IF(H2584="NOT_OK",LEFT(G2584,CharNo(G2584,"\")-1),G2584)</f>
        <v>0</v>
      </c>
      <c r="J2584" s="44" t="str">
        <f t="shared" si="205"/>
        <v/>
      </c>
      <c r="K2584" s="153">
        <f>IF(J2584="NOT_OK",LEFT(I2584,CharNo(I2584,"\")-1),I2584)</f>
        <v>0</v>
      </c>
      <c r="L2584" s="44" t="str">
        <f t="shared" si="206"/>
        <v/>
      </c>
      <c r="M2584" s="153"/>
      <c r="N2584" s="44" t="str">
        <f t="shared" si="207"/>
        <v/>
      </c>
    </row>
    <row r="2585" spans="1:14" x14ac:dyDescent="0.2">
      <c r="A2585" s="153"/>
      <c r="B2585" s="44" t="str">
        <f t="shared" si="208"/>
        <v/>
      </c>
      <c r="C2585" s="153">
        <f>IF($B2585="NOT_OK",LEFT($A2585,CharNo($A2585,"\")-1),A2585)</f>
        <v>0</v>
      </c>
      <c r="D2585" s="44"/>
      <c r="E2585" s="153">
        <f>IF(D2585="NOT_OK",LEFT(C2585,CharNo(C2585,"\")-1),C2585)</f>
        <v>0</v>
      </c>
      <c r="F2585" s="44" t="str">
        <f t="shared" si="204"/>
        <v/>
      </c>
      <c r="G2585" s="153">
        <f>IF(F2585="NOT_OK",LEFT(E2585,CharNo(E2585,"\")-1),E2585)</f>
        <v>0</v>
      </c>
      <c r="H2585" s="44" t="str">
        <f t="shared" si="204"/>
        <v/>
      </c>
      <c r="I2585" s="153">
        <f>IF(H2585="NOT_OK",LEFT(G2585,CharNo(G2585,"\")-1),G2585)</f>
        <v>0</v>
      </c>
      <c r="J2585" s="44" t="str">
        <f t="shared" si="205"/>
        <v/>
      </c>
      <c r="K2585" s="153">
        <f>IF(J2585="NOT_OK",LEFT(I2585,CharNo(I2585,"\")-1),I2585)</f>
        <v>0</v>
      </c>
      <c r="L2585" s="44" t="str">
        <f t="shared" si="206"/>
        <v/>
      </c>
      <c r="M2585" s="153"/>
      <c r="N2585" s="44" t="str">
        <f t="shared" si="207"/>
        <v/>
      </c>
    </row>
    <row r="2586" spans="1:14" x14ac:dyDescent="0.2">
      <c r="A2586" s="153"/>
      <c r="B2586" s="44" t="str">
        <f t="shared" si="208"/>
        <v/>
      </c>
      <c r="C2586" s="153">
        <f>IF($B2586="NOT_OK",LEFT($A2586,CharNo($A2586,"\")-1),A2586)</f>
        <v>0</v>
      </c>
      <c r="D2586" s="44"/>
      <c r="E2586" s="153">
        <f>IF(D2586="NOT_OK",LEFT(C2586,CharNo(C2586,"\")-1),C2586)</f>
        <v>0</v>
      </c>
      <c r="F2586" s="44" t="str">
        <f t="shared" si="204"/>
        <v/>
      </c>
      <c r="G2586" s="153">
        <f>IF(F2586="NOT_OK",LEFT(E2586,CharNo(E2586,"\")-1),E2586)</f>
        <v>0</v>
      </c>
      <c r="H2586" s="44" t="str">
        <f t="shared" si="204"/>
        <v/>
      </c>
      <c r="I2586" s="153">
        <f>IF(H2586="NOT_OK",LEFT(G2586,CharNo(G2586,"\")-1),G2586)</f>
        <v>0</v>
      </c>
      <c r="J2586" s="44" t="str">
        <f t="shared" si="205"/>
        <v/>
      </c>
      <c r="K2586" s="153">
        <f>IF(J2586="NOT_OK",LEFT(I2586,CharNo(I2586,"\")-1),I2586)</f>
        <v>0</v>
      </c>
      <c r="L2586" s="44" t="str">
        <f t="shared" si="206"/>
        <v/>
      </c>
      <c r="M2586" s="153"/>
      <c r="N2586" s="44" t="str">
        <f t="shared" si="207"/>
        <v/>
      </c>
    </row>
    <row r="2587" spans="1:14" x14ac:dyDescent="0.2">
      <c r="A2587" s="153"/>
      <c r="B2587" s="44" t="str">
        <f t="shared" si="208"/>
        <v/>
      </c>
      <c r="C2587" s="153">
        <f>IF($B2587="NOT_OK",LEFT($A2587,CharNo($A2587,"\")-1),A2587)</f>
        <v>0</v>
      </c>
      <c r="D2587" s="44"/>
      <c r="E2587" s="153">
        <f>IF(D2587="NOT_OK",LEFT(C2587,CharNo(C2587,"\")-1),C2587)</f>
        <v>0</v>
      </c>
      <c r="F2587" s="44" t="str">
        <f t="shared" si="204"/>
        <v/>
      </c>
      <c r="G2587" s="153">
        <f>IF(F2587="NOT_OK",LEFT(E2587,CharNo(E2587,"\")-1),E2587)</f>
        <v>0</v>
      </c>
      <c r="H2587" s="44" t="str">
        <f t="shared" si="204"/>
        <v/>
      </c>
      <c r="I2587" s="153">
        <f>IF(H2587="NOT_OK",LEFT(G2587,CharNo(G2587,"\")-1),G2587)</f>
        <v>0</v>
      </c>
      <c r="J2587" s="44" t="str">
        <f t="shared" si="205"/>
        <v/>
      </c>
      <c r="K2587" s="153">
        <f>IF(J2587="NOT_OK",LEFT(I2587,CharNo(I2587,"\")-1),I2587)</f>
        <v>0</v>
      </c>
      <c r="L2587" s="44" t="str">
        <f t="shared" si="206"/>
        <v/>
      </c>
      <c r="M2587" s="153"/>
      <c r="N2587" s="44" t="str">
        <f t="shared" si="207"/>
        <v/>
      </c>
    </row>
    <row r="2588" spans="1:14" x14ac:dyDescent="0.2">
      <c r="A2588" s="153"/>
      <c r="B2588" s="44" t="str">
        <f t="shared" si="208"/>
        <v/>
      </c>
      <c r="C2588" s="153">
        <f>IF($B2588="NOT_OK",LEFT($A2588,CharNo($A2588,"\")-1),A2588)</f>
        <v>0</v>
      </c>
      <c r="D2588" s="44"/>
      <c r="E2588" s="153">
        <f>IF(D2588="NOT_OK",LEFT(C2588,CharNo(C2588,"\")-1),C2588)</f>
        <v>0</v>
      </c>
      <c r="F2588" s="44" t="str">
        <f t="shared" si="204"/>
        <v/>
      </c>
      <c r="G2588" s="153">
        <f>IF(F2588="NOT_OK",LEFT(E2588,CharNo(E2588,"\")-1),E2588)</f>
        <v>0</v>
      </c>
      <c r="H2588" s="44" t="str">
        <f t="shared" si="204"/>
        <v/>
      </c>
      <c r="I2588" s="153">
        <f>IF(H2588="NOT_OK",LEFT(G2588,CharNo(G2588,"\")-1),G2588)</f>
        <v>0</v>
      </c>
      <c r="J2588" s="44" t="str">
        <f t="shared" si="205"/>
        <v/>
      </c>
      <c r="K2588" s="153">
        <f>IF(J2588="NOT_OK",LEFT(I2588,CharNo(I2588,"\")-1),I2588)</f>
        <v>0</v>
      </c>
      <c r="L2588" s="44" t="str">
        <f t="shared" si="206"/>
        <v/>
      </c>
      <c r="M2588" s="153"/>
      <c r="N2588" s="44" t="str">
        <f t="shared" si="207"/>
        <v/>
      </c>
    </row>
    <row r="2589" spans="1:14" x14ac:dyDescent="0.2">
      <c r="A2589" s="153"/>
      <c r="B2589" s="44" t="str">
        <f t="shared" si="208"/>
        <v/>
      </c>
      <c r="C2589" s="153">
        <f>IF($B2589="NOT_OK",LEFT($A2589,CharNo($A2589,"\")-1),A2589)</f>
        <v>0</v>
      </c>
      <c r="D2589" s="44"/>
      <c r="E2589" s="153">
        <f>IF(D2589="NOT_OK",LEFT(C2589,CharNo(C2589,"\")-1),C2589)</f>
        <v>0</v>
      </c>
      <c r="F2589" s="44" t="str">
        <f t="shared" si="204"/>
        <v/>
      </c>
      <c r="G2589" s="153">
        <f>IF(F2589="NOT_OK",LEFT(E2589,CharNo(E2589,"\")-1),E2589)</f>
        <v>0</v>
      </c>
      <c r="H2589" s="44" t="str">
        <f t="shared" si="204"/>
        <v/>
      </c>
      <c r="I2589" s="153">
        <f>IF(H2589="NOT_OK",LEFT(G2589,CharNo(G2589,"\")-1),G2589)</f>
        <v>0</v>
      </c>
      <c r="J2589" s="44" t="str">
        <f t="shared" si="205"/>
        <v/>
      </c>
      <c r="K2589" s="153">
        <f>IF(J2589="NOT_OK",LEFT(I2589,CharNo(I2589,"\")-1),I2589)</f>
        <v>0</v>
      </c>
      <c r="L2589" s="44" t="str">
        <f t="shared" si="206"/>
        <v/>
      </c>
      <c r="M2589" s="153"/>
      <c r="N2589" s="44" t="str">
        <f t="shared" si="207"/>
        <v/>
      </c>
    </row>
    <row r="2590" spans="1:14" x14ac:dyDescent="0.2">
      <c r="A2590" s="153"/>
      <c r="B2590" s="44" t="str">
        <f t="shared" si="208"/>
        <v/>
      </c>
      <c r="C2590" s="153">
        <f>IF($B2590="NOT_OK",LEFT($A2590,CharNo($A2590,"\")-1),A2590)</f>
        <v>0</v>
      </c>
      <c r="D2590" s="44"/>
      <c r="E2590" s="153">
        <f>IF(D2590="NOT_OK",LEFT(C2590,CharNo(C2590,"\")-1),C2590)</f>
        <v>0</v>
      </c>
      <c r="F2590" s="44" t="str">
        <f t="shared" si="204"/>
        <v/>
      </c>
      <c r="G2590" s="153">
        <f>IF(F2590="NOT_OK",LEFT(E2590,CharNo(E2590,"\")-1),E2590)</f>
        <v>0</v>
      </c>
      <c r="H2590" s="44" t="str">
        <f t="shared" si="204"/>
        <v/>
      </c>
      <c r="I2590" s="153">
        <f>IF(H2590="NOT_OK",LEFT(G2590,CharNo(G2590,"\")-1),G2590)</f>
        <v>0</v>
      </c>
      <c r="J2590" s="44" t="str">
        <f t="shared" si="205"/>
        <v/>
      </c>
      <c r="K2590" s="153">
        <f>IF(J2590="NOT_OK",LEFT(I2590,CharNo(I2590,"\")-1),I2590)</f>
        <v>0</v>
      </c>
      <c r="L2590" s="44" t="str">
        <f t="shared" si="206"/>
        <v/>
      </c>
      <c r="M2590" s="153"/>
      <c r="N2590" s="44" t="str">
        <f t="shared" si="207"/>
        <v/>
      </c>
    </row>
    <row r="2591" spans="1:14" x14ac:dyDescent="0.2">
      <c r="A2591" s="153"/>
      <c r="B2591" s="44" t="str">
        <f t="shared" si="208"/>
        <v/>
      </c>
      <c r="C2591" s="153">
        <f>IF($B2591="NOT_OK",LEFT($A2591,CharNo($A2591,"\")-1),A2591)</f>
        <v>0</v>
      </c>
      <c r="D2591" s="44"/>
      <c r="E2591" s="153">
        <f>IF(D2591="NOT_OK",LEFT(C2591,CharNo(C2591,"\")-1),C2591)</f>
        <v>0</v>
      </c>
      <c r="F2591" s="44" t="str">
        <f t="shared" si="204"/>
        <v/>
      </c>
      <c r="G2591" s="153">
        <f>IF(F2591="NOT_OK",LEFT(E2591,CharNo(E2591,"\")-1),E2591)</f>
        <v>0</v>
      </c>
      <c r="H2591" s="44" t="str">
        <f t="shared" si="204"/>
        <v/>
      </c>
      <c r="I2591" s="153">
        <f>IF(H2591="NOT_OK",LEFT(G2591,CharNo(G2591,"\")-1),G2591)</f>
        <v>0</v>
      </c>
      <c r="J2591" s="44" t="str">
        <f t="shared" si="205"/>
        <v/>
      </c>
      <c r="K2591" s="153">
        <f>IF(J2591="NOT_OK",LEFT(I2591,CharNo(I2591,"\")-1),I2591)</f>
        <v>0</v>
      </c>
      <c r="L2591" s="44" t="str">
        <f t="shared" si="206"/>
        <v/>
      </c>
      <c r="M2591" s="153"/>
      <c r="N2591" s="44" t="str">
        <f t="shared" si="207"/>
        <v/>
      </c>
    </row>
    <row r="2592" spans="1:14" x14ac:dyDescent="0.2">
      <c r="A2592" s="153"/>
      <c r="B2592" s="44" t="str">
        <f t="shared" si="208"/>
        <v/>
      </c>
      <c r="C2592" s="153">
        <f>IF($B2592="NOT_OK",LEFT($A2592,CharNo($A2592,"\")-1),A2592)</f>
        <v>0</v>
      </c>
      <c r="D2592" s="44"/>
      <c r="E2592" s="153">
        <f>IF(D2592="NOT_OK",LEFT(C2592,CharNo(C2592,"\")-1),C2592)</f>
        <v>0</v>
      </c>
      <c r="F2592" s="44" t="str">
        <f t="shared" si="204"/>
        <v/>
      </c>
      <c r="G2592" s="153">
        <f>IF(F2592="NOT_OK",LEFT(E2592,CharNo(E2592,"\")-1),E2592)</f>
        <v>0</v>
      </c>
      <c r="H2592" s="44" t="str">
        <f t="shared" si="204"/>
        <v/>
      </c>
      <c r="I2592" s="153">
        <f>IF(H2592="NOT_OK",LEFT(G2592,CharNo(G2592,"\")-1),G2592)</f>
        <v>0</v>
      </c>
      <c r="J2592" s="44" t="str">
        <f t="shared" si="205"/>
        <v/>
      </c>
      <c r="K2592" s="153">
        <f>IF(J2592="NOT_OK",LEFT(I2592,CharNo(I2592,"\")-1),I2592)</f>
        <v>0</v>
      </c>
      <c r="L2592" s="44" t="str">
        <f t="shared" si="206"/>
        <v/>
      </c>
      <c r="M2592" s="153"/>
      <c r="N2592" s="44" t="str">
        <f t="shared" si="207"/>
        <v/>
      </c>
    </row>
    <row r="2593" spans="1:14" x14ac:dyDescent="0.2">
      <c r="A2593" s="153"/>
      <c r="B2593" s="44" t="str">
        <f t="shared" si="208"/>
        <v/>
      </c>
      <c r="C2593" s="153">
        <f>IF($B2593="NOT_OK",LEFT($A2593,CharNo($A2593,"\")-1),A2593)</f>
        <v>0</v>
      </c>
      <c r="D2593" s="44"/>
      <c r="E2593" s="153">
        <f>IF(D2593="NOT_OK",LEFT(C2593,CharNo(C2593,"\")-1),C2593)</f>
        <v>0</v>
      </c>
      <c r="F2593" s="44" t="str">
        <f t="shared" si="204"/>
        <v/>
      </c>
      <c r="G2593" s="153">
        <f>IF(F2593="NOT_OK",LEFT(E2593,CharNo(E2593,"\")-1),E2593)</f>
        <v>0</v>
      </c>
      <c r="H2593" s="44" t="str">
        <f t="shared" si="204"/>
        <v/>
      </c>
      <c r="I2593" s="153">
        <f>IF(H2593="NOT_OK",LEFT(G2593,CharNo(G2593,"\")-1),G2593)</f>
        <v>0</v>
      </c>
      <c r="J2593" s="44" t="str">
        <f t="shared" si="205"/>
        <v/>
      </c>
      <c r="K2593" s="153">
        <f>IF(J2593="NOT_OK",LEFT(I2593,CharNo(I2593,"\")-1),I2593)</f>
        <v>0</v>
      </c>
      <c r="L2593" s="44" t="str">
        <f t="shared" si="206"/>
        <v/>
      </c>
      <c r="M2593" s="153"/>
      <c r="N2593" s="44" t="str">
        <f t="shared" si="207"/>
        <v/>
      </c>
    </row>
    <row r="2594" spans="1:14" x14ac:dyDescent="0.2">
      <c r="A2594" s="153"/>
      <c r="B2594" s="44" t="str">
        <f t="shared" si="208"/>
        <v/>
      </c>
      <c r="C2594" s="153">
        <f>IF($B2594="NOT_OK",LEFT($A2594,CharNo($A2594,"\")-1),A2594)</f>
        <v>0</v>
      </c>
      <c r="D2594" s="44"/>
      <c r="E2594" s="153">
        <f>IF(D2594="NOT_OK",LEFT(C2594,CharNo(C2594,"\")-1),C2594)</f>
        <v>0</v>
      </c>
      <c r="F2594" s="44" t="str">
        <f t="shared" si="204"/>
        <v/>
      </c>
      <c r="G2594" s="153">
        <f>IF(F2594="NOT_OK",LEFT(E2594,CharNo(E2594,"\")-1),E2594)</f>
        <v>0</v>
      </c>
      <c r="H2594" s="44" t="str">
        <f t="shared" si="204"/>
        <v/>
      </c>
      <c r="I2594" s="153">
        <f>IF(H2594="NOT_OK",LEFT(G2594,CharNo(G2594,"\")-1),G2594)</f>
        <v>0</v>
      </c>
      <c r="J2594" s="44" t="str">
        <f t="shared" si="205"/>
        <v/>
      </c>
      <c r="K2594" s="153">
        <f>IF(J2594="NOT_OK",LEFT(I2594,CharNo(I2594,"\")-1),I2594)</f>
        <v>0</v>
      </c>
      <c r="L2594" s="44" t="str">
        <f t="shared" si="206"/>
        <v/>
      </c>
      <c r="M2594" s="153"/>
      <c r="N2594" s="44" t="str">
        <f t="shared" si="207"/>
        <v/>
      </c>
    </row>
    <row r="2595" spans="1:14" x14ac:dyDescent="0.2">
      <c r="A2595" s="153"/>
      <c r="B2595" s="44" t="str">
        <f t="shared" si="208"/>
        <v/>
      </c>
      <c r="C2595" s="153">
        <f>IF($B2595="NOT_OK",LEFT($A2595,CharNo($A2595,"\")-1),A2595)</f>
        <v>0</v>
      </c>
      <c r="D2595" s="44"/>
      <c r="E2595" s="153">
        <f>IF(D2595="NOT_OK",LEFT(C2595,CharNo(C2595,"\")-1),C2595)</f>
        <v>0</v>
      </c>
      <c r="F2595" s="44" t="str">
        <f t="shared" si="204"/>
        <v/>
      </c>
      <c r="G2595" s="153">
        <f>IF(F2595="NOT_OK",LEFT(E2595,CharNo(E2595,"\")-1),E2595)</f>
        <v>0</v>
      </c>
      <c r="H2595" s="44" t="str">
        <f t="shared" si="204"/>
        <v/>
      </c>
      <c r="I2595" s="153">
        <f>IF(H2595="NOT_OK",LEFT(G2595,CharNo(G2595,"\")-1),G2595)</f>
        <v>0</v>
      </c>
      <c r="J2595" s="44" t="str">
        <f t="shared" si="205"/>
        <v/>
      </c>
      <c r="K2595" s="153">
        <f>IF(J2595="NOT_OK",LEFT(I2595,CharNo(I2595,"\")-1),I2595)</f>
        <v>0</v>
      </c>
      <c r="L2595" s="44" t="str">
        <f t="shared" si="206"/>
        <v/>
      </c>
      <c r="M2595" s="153"/>
      <c r="N2595" s="44" t="str">
        <f t="shared" si="207"/>
        <v/>
      </c>
    </row>
    <row r="2596" spans="1:14" x14ac:dyDescent="0.2">
      <c r="A2596" s="153"/>
      <c r="B2596" s="44" t="str">
        <f t="shared" si="208"/>
        <v/>
      </c>
      <c r="C2596" s="153">
        <f>IF($B2596="NOT_OK",LEFT($A2596,CharNo($A2596,"\")-1),A2596)</f>
        <v>0</v>
      </c>
      <c r="D2596" s="44"/>
      <c r="E2596" s="153">
        <f>IF(D2596="NOT_OK",LEFT(C2596,CharNo(C2596,"\")-1),C2596)</f>
        <v>0</v>
      </c>
      <c r="F2596" s="44" t="str">
        <f t="shared" si="204"/>
        <v/>
      </c>
      <c r="G2596" s="153">
        <f>IF(F2596="NOT_OK",LEFT(E2596,CharNo(E2596,"\")-1),E2596)</f>
        <v>0</v>
      </c>
      <c r="H2596" s="44" t="str">
        <f t="shared" si="204"/>
        <v/>
      </c>
      <c r="I2596" s="153">
        <f>IF(H2596="NOT_OK",LEFT(G2596,CharNo(G2596,"\")-1),G2596)</f>
        <v>0</v>
      </c>
      <c r="J2596" s="44" t="str">
        <f t="shared" si="205"/>
        <v/>
      </c>
      <c r="K2596" s="153">
        <f>IF(J2596="NOT_OK",LEFT(I2596,CharNo(I2596,"\")-1),I2596)</f>
        <v>0</v>
      </c>
      <c r="L2596" s="44" t="str">
        <f t="shared" si="206"/>
        <v/>
      </c>
      <c r="M2596" s="153"/>
      <c r="N2596" s="44" t="str">
        <f t="shared" si="207"/>
        <v/>
      </c>
    </row>
    <row r="2597" spans="1:14" x14ac:dyDescent="0.2">
      <c r="A2597" s="153"/>
      <c r="B2597" s="44" t="str">
        <f t="shared" si="208"/>
        <v/>
      </c>
      <c r="C2597" s="153">
        <f>IF($B2597="NOT_OK",LEFT($A2597,CharNo($A2597,"\")-1),A2597)</f>
        <v>0</v>
      </c>
      <c r="D2597" s="44"/>
      <c r="E2597" s="153">
        <f>IF(D2597="NOT_OK",LEFT(C2597,CharNo(C2597,"\")-1),C2597)</f>
        <v>0</v>
      </c>
      <c r="F2597" s="44" t="str">
        <f t="shared" si="204"/>
        <v/>
      </c>
      <c r="G2597" s="153">
        <f>IF(F2597="NOT_OK",LEFT(E2597,CharNo(E2597,"\")-1),E2597)</f>
        <v>0</v>
      </c>
      <c r="H2597" s="44" t="str">
        <f t="shared" si="204"/>
        <v/>
      </c>
      <c r="I2597" s="153">
        <f>IF(H2597="NOT_OK",LEFT(G2597,CharNo(G2597,"\")-1),G2597)</f>
        <v>0</v>
      </c>
      <c r="J2597" s="44" t="str">
        <f t="shared" si="205"/>
        <v/>
      </c>
      <c r="K2597" s="153">
        <f>IF(J2597="NOT_OK",LEFT(I2597,CharNo(I2597,"\")-1),I2597)</f>
        <v>0</v>
      </c>
      <c r="L2597" s="44" t="str">
        <f t="shared" si="206"/>
        <v/>
      </c>
      <c r="M2597" s="153"/>
      <c r="N2597" s="44" t="str">
        <f t="shared" si="207"/>
        <v/>
      </c>
    </row>
    <row r="2598" spans="1:14" x14ac:dyDescent="0.2">
      <c r="A2598" s="153"/>
      <c r="B2598" s="44" t="str">
        <f t="shared" si="208"/>
        <v/>
      </c>
      <c r="C2598" s="153">
        <f>IF($B2598="NOT_OK",LEFT($A2598,CharNo($A2598,"\")-1),A2598)</f>
        <v>0</v>
      </c>
      <c r="D2598" s="44"/>
      <c r="E2598" s="153">
        <f>IF(D2598="NOT_OK",LEFT(C2598,CharNo(C2598,"\")-1),C2598)</f>
        <v>0</v>
      </c>
      <c r="F2598" s="44" t="str">
        <f t="shared" si="204"/>
        <v/>
      </c>
      <c r="G2598" s="153">
        <f>IF(F2598="NOT_OK",LEFT(E2598,CharNo(E2598,"\")-1),E2598)</f>
        <v>0</v>
      </c>
      <c r="H2598" s="44" t="str">
        <f t="shared" si="204"/>
        <v/>
      </c>
      <c r="I2598" s="153">
        <f>IF(H2598="NOT_OK",LEFT(G2598,CharNo(G2598,"\")-1),G2598)</f>
        <v>0</v>
      </c>
      <c r="J2598" s="44" t="str">
        <f t="shared" si="205"/>
        <v/>
      </c>
      <c r="K2598" s="153">
        <f>IF(J2598="NOT_OK",LEFT(I2598,CharNo(I2598,"\")-1),I2598)</f>
        <v>0</v>
      </c>
      <c r="L2598" s="44" t="str">
        <f t="shared" si="206"/>
        <v/>
      </c>
      <c r="M2598" s="153"/>
      <c r="N2598" s="44" t="str">
        <f t="shared" si="207"/>
        <v/>
      </c>
    </row>
    <row r="2599" spans="1:14" x14ac:dyDescent="0.2">
      <c r="A2599" s="153"/>
      <c r="B2599" s="44" t="str">
        <f t="shared" si="208"/>
        <v/>
      </c>
      <c r="C2599" s="153">
        <f>IF($B2599="NOT_OK",LEFT($A2599,CharNo($A2599,"\")-1),A2599)</f>
        <v>0</v>
      </c>
      <c r="D2599" s="44"/>
      <c r="E2599" s="153">
        <f>IF(D2599="NOT_OK",LEFT(C2599,CharNo(C2599,"\")-1),C2599)</f>
        <v>0</v>
      </c>
      <c r="F2599" s="44" t="str">
        <f t="shared" si="204"/>
        <v/>
      </c>
      <c r="G2599" s="153">
        <f>IF(F2599="NOT_OK",LEFT(E2599,CharNo(E2599,"\")-1),E2599)</f>
        <v>0</v>
      </c>
      <c r="H2599" s="44" t="str">
        <f t="shared" si="204"/>
        <v/>
      </c>
      <c r="I2599" s="153">
        <f>IF(H2599="NOT_OK",LEFT(G2599,CharNo(G2599,"\")-1),G2599)</f>
        <v>0</v>
      </c>
      <c r="J2599" s="44" t="str">
        <f t="shared" si="205"/>
        <v/>
      </c>
      <c r="K2599" s="153">
        <f>IF(J2599="NOT_OK",LEFT(I2599,CharNo(I2599,"\")-1),I2599)</f>
        <v>0</v>
      </c>
      <c r="L2599" s="44" t="str">
        <f t="shared" si="206"/>
        <v/>
      </c>
      <c r="M2599" s="153"/>
      <c r="N2599" s="44" t="str">
        <f t="shared" si="207"/>
        <v/>
      </c>
    </row>
    <row r="2600" spans="1:14" x14ac:dyDescent="0.2">
      <c r="A2600" s="153"/>
      <c r="B2600" s="44" t="str">
        <f t="shared" si="208"/>
        <v/>
      </c>
      <c r="C2600" s="153">
        <f>IF($B2600="NOT_OK",LEFT($A2600,CharNo($A2600,"\")-1),A2600)</f>
        <v>0</v>
      </c>
      <c r="D2600" s="44"/>
      <c r="E2600" s="153">
        <f>IF(D2600="NOT_OK",LEFT(C2600,CharNo(C2600,"\")-1),C2600)</f>
        <v>0</v>
      </c>
      <c r="F2600" s="44" t="str">
        <f t="shared" si="204"/>
        <v/>
      </c>
      <c r="G2600" s="153">
        <f>IF(F2600="NOT_OK",LEFT(E2600,CharNo(E2600,"\")-1),E2600)</f>
        <v>0</v>
      </c>
      <c r="H2600" s="44" t="str">
        <f t="shared" si="204"/>
        <v/>
      </c>
      <c r="I2600" s="153">
        <f>IF(H2600="NOT_OK",LEFT(G2600,CharNo(G2600,"\")-1),G2600)</f>
        <v>0</v>
      </c>
      <c r="J2600" s="44" t="str">
        <f t="shared" si="205"/>
        <v/>
      </c>
      <c r="K2600" s="153">
        <f>IF(J2600="NOT_OK",LEFT(I2600,CharNo(I2600,"\")-1),I2600)</f>
        <v>0</v>
      </c>
      <c r="L2600" s="44" t="str">
        <f t="shared" si="206"/>
        <v/>
      </c>
      <c r="M2600" s="153"/>
      <c r="N2600" s="44" t="str">
        <f t="shared" si="207"/>
        <v/>
      </c>
    </row>
    <row r="2601" spans="1:14" x14ac:dyDescent="0.2">
      <c r="A2601" s="153"/>
      <c r="B2601" s="44" t="str">
        <f t="shared" si="208"/>
        <v/>
      </c>
      <c r="C2601" s="153">
        <f>IF($B2601="NOT_OK",LEFT($A2601,CharNo($A2601,"\")-1),A2601)</f>
        <v>0</v>
      </c>
      <c r="D2601" s="44"/>
      <c r="E2601" s="153">
        <f>IF(D2601="NOT_OK",LEFT(C2601,CharNo(C2601,"\")-1),C2601)</f>
        <v>0</v>
      </c>
      <c r="F2601" s="44" t="str">
        <f t="shared" si="204"/>
        <v/>
      </c>
      <c r="G2601" s="153">
        <f>IF(F2601="NOT_OK",LEFT(E2601,CharNo(E2601,"\")-1),E2601)</f>
        <v>0</v>
      </c>
      <c r="H2601" s="44" t="str">
        <f t="shared" si="204"/>
        <v/>
      </c>
      <c r="I2601" s="153">
        <f>IF(H2601="NOT_OK",LEFT(G2601,CharNo(G2601,"\")-1),G2601)</f>
        <v>0</v>
      </c>
      <c r="J2601" s="44" t="str">
        <f t="shared" si="205"/>
        <v/>
      </c>
      <c r="K2601" s="153">
        <f>IF(J2601="NOT_OK",LEFT(I2601,CharNo(I2601,"\")-1),I2601)</f>
        <v>0</v>
      </c>
      <c r="L2601" s="44" t="str">
        <f t="shared" si="206"/>
        <v/>
      </c>
      <c r="M2601" s="153"/>
      <c r="N2601" s="44" t="str">
        <f t="shared" si="207"/>
        <v/>
      </c>
    </row>
    <row r="2602" spans="1:14" x14ac:dyDescent="0.2">
      <c r="A2602" s="153"/>
      <c r="B2602" s="44" t="str">
        <f t="shared" si="208"/>
        <v/>
      </c>
      <c r="C2602" s="153">
        <f>IF($B2602="NOT_OK",LEFT($A2602,CharNo($A2602,"\")-1),A2602)</f>
        <v>0</v>
      </c>
      <c r="D2602" s="44"/>
      <c r="E2602" s="153">
        <f>IF(D2602="NOT_OK",LEFT(C2602,CharNo(C2602,"\")-1),C2602)</f>
        <v>0</v>
      </c>
      <c r="F2602" s="44" t="str">
        <f t="shared" si="204"/>
        <v/>
      </c>
      <c r="G2602" s="153">
        <f>IF(F2602="NOT_OK",LEFT(E2602,CharNo(E2602,"\")-1),E2602)</f>
        <v>0</v>
      </c>
      <c r="H2602" s="44" t="str">
        <f t="shared" si="204"/>
        <v/>
      </c>
      <c r="I2602" s="153">
        <f>IF(H2602="NOT_OK",LEFT(G2602,CharNo(G2602,"\")-1),G2602)</f>
        <v>0</v>
      </c>
      <c r="J2602" s="44" t="str">
        <f t="shared" si="205"/>
        <v/>
      </c>
      <c r="K2602" s="153">
        <f>IF(J2602="NOT_OK",LEFT(I2602,CharNo(I2602,"\")-1),I2602)</f>
        <v>0</v>
      </c>
      <c r="L2602" s="44" t="str">
        <f t="shared" si="206"/>
        <v/>
      </c>
      <c r="M2602" s="153"/>
      <c r="N2602" s="44" t="str">
        <f t="shared" si="207"/>
        <v/>
      </c>
    </row>
    <row r="2603" spans="1:14" x14ac:dyDescent="0.2">
      <c r="A2603" s="153"/>
      <c r="B2603" s="44" t="str">
        <f t="shared" si="208"/>
        <v/>
      </c>
      <c r="C2603" s="153">
        <f>IF($B2603="NOT_OK",LEFT($A2603,CharNo($A2603,"\")-1),A2603)</f>
        <v>0</v>
      </c>
      <c r="D2603" s="44"/>
      <c r="E2603" s="153">
        <f>IF(D2603="NOT_OK",LEFT(C2603,CharNo(C2603,"\")-1),C2603)</f>
        <v>0</v>
      </c>
      <c r="F2603" s="44" t="str">
        <f t="shared" si="204"/>
        <v/>
      </c>
      <c r="G2603" s="153">
        <f>IF(F2603="NOT_OK",LEFT(E2603,CharNo(E2603,"\")-1),E2603)</f>
        <v>0</v>
      </c>
      <c r="H2603" s="44" t="str">
        <f t="shared" si="204"/>
        <v/>
      </c>
      <c r="I2603" s="153">
        <f>IF(H2603="NOT_OK",LEFT(G2603,CharNo(G2603,"\")-1),G2603)</f>
        <v>0</v>
      </c>
      <c r="J2603" s="44" t="str">
        <f t="shared" si="205"/>
        <v/>
      </c>
      <c r="K2603" s="153">
        <f>IF(J2603="NOT_OK",LEFT(I2603,CharNo(I2603,"\")-1),I2603)</f>
        <v>0</v>
      </c>
      <c r="L2603" s="44" t="str">
        <f t="shared" si="206"/>
        <v/>
      </c>
      <c r="M2603" s="153"/>
      <c r="N2603" s="44" t="str">
        <f t="shared" si="207"/>
        <v/>
      </c>
    </row>
    <row r="2604" spans="1:14" x14ac:dyDescent="0.2">
      <c r="A2604" s="153"/>
      <c r="B2604" s="44" t="str">
        <f t="shared" si="208"/>
        <v/>
      </c>
      <c r="C2604" s="153">
        <f>IF($B2604="NOT_OK",LEFT($A2604,CharNo($A2604,"\")-1),A2604)</f>
        <v>0</v>
      </c>
      <c r="D2604" s="44"/>
      <c r="E2604" s="153">
        <f>IF(D2604="NOT_OK",LEFT(C2604,CharNo(C2604,"\")-1),C2604)</f>
        <v>0</v>
      </c>
      <c r="F2604" s="44" t="str">
        <f t="shared" si="204"/>
        <v/>
      </c>
      <c r="G2604" s="153">
        <f>IF(F2604="NOT_OK",LEFT(E2604,CharNo(E2604,"\")-1),E2604)</f>
        <v>0</v>
      </c>
      <c r="H2604" s="44" t="str">
        <f t="shared" si="204"/>
        <v/>
      </c>
      <c r="I2604" s="153">
        <f>IF(H2604="NOT_OK",LEFT(G2604,CharNo(G2604,"\")-1),G2604)</f>
        <v>0</v>
      </c>
      <c r="J2604" s="44" t="str">
        <f t="shared" si="205"/>
        <v/>
      </c>
      <c r="K2604" s="153">
        <f>IF(J2604="NOT_OK",LEFT(I2604,CharNo(I2604,"\")-1),I2604)</f>
        <v>0</v>
      </c>
      <c r="L2604" s="44" t="str">
        <f t="shared" si="206"/>
        <v/>
      </c>
      <c r="M2604" s="153"/>
      <c r="N2604" s="44" t="str">
        <f t="shared" si="207"/>
        <v/>
      </c>
    </row>
    <row r="2605" spans="1:14" x14ac:dyDescent="0.2">
      <c r="A2605" s="153"/>
      <c r="B2605" s="44" t="str">
        <f t="shared" si="208"/>
        <v/>
      </c>
      <c r="C2605" s="153">
        <f>IF($B2605="NOT_OK",LEFT($A2605,CharNo($A2605,"\")-1),A2605)</f>
        <v>0</v>
      </c>
      <c r="D2605" s="44"/>
      <c r="E2605" s="153">
        <f>IF(D2605="NOT_OK",LEFT(C2605,CharNo(C2605,"\")-1),C2605)</f>
        <v>0</v>
      </c>
      <c r="F2605" s="44" t="str">
        <f t="shared" si="204"/>
        <v/>
      </c>
      <c r="G2605" s="153">
        <f>IF(F2605="NOT_OK",LEFT(E2605,CharNo(E2605,"\")-1),E2605)</f>
        <v>0</v>
      </c>
      <c r="H2605" s="44" t="str">
        <f t="shared" si="204"/>
        <v/>
      </c>
      <c r="I2605" s="153">
        <f>IF(H2605="NOT_OK",LEFT(G2605,CharNo(G2605,"\")-1),G2605)</f>
        <v>0</v>
      </c>
      <c r="J2605" s="44" t="str">
        <f t="shared" si="205"/>
        <v/>
      </c>
      <c r="K2605" s="153">
        <f>IF(J2605="NOT_OK",LEFT(I2605,CharNo(I2605,"\")-1),I2605)</f>
        <v>0</v>
      </c>
      <c r="L2605" s="44" t="str">
        <f t="shared" si="206"/>
        <v/>
      </c>
      <c r="M2605" s="153"/>
      <c r="N2605" s="44" t="str">
        <f t="shared" si="207"/>
        <v/>
      </c>
    </row>
    <row r="2606" spans="1:14" x14ac:dyDescent="0.2">
      <c r="A2606" s="153"/>
      <c r="B2606" s="44" t="str">
        <f t="shared" si="208"/>
        <v/>
      </c>
      <c r="C2606" s="153">
        <f>IF($B2606="NOT_OK",LEFT($A2606,CharNo($A2606,"\")-1),A2606)</f>
        <v>0</v>
      </c>
      <c r="D2606" s="44"/>
      <c r="E2606" s="153">
        <f>IF(D2606="NOT_OK",LEFT(C2606,CharNo(C2606,"\")-1),C2606)</f>
        <v>0</v>
      </c>
      <c r="F2606" s="44" t="str">
        <f t="shared" si="204"/>
        <v/>
      </c>
      <c r="G2606" s="153">
        <f>IF(F2606="NOT_OK",LEFT(E2606,CharNo(E2606,"\")-1),E2606)</f>
        <v>0</v>
      </c>
      <c r="H2606" s="44" t="str">
        <f t="shared" si="204"/>
        <v/>
      </c>
      <c r="I2606" s="153">
        <f>IF(H2606="NOT_OK",LEFT(G2606,CharNo(G2606,"\")-1),G2606)</f>
        <v>0</v>
      </c>
      <c r="J2606" s="44" t="str">
        <f t="shared" si="205"/>
        <v/>
      </c>
      <c r="K2606" s="153">
        <f>IF(J2606="NOT_OK",LEFT(I2606,CharNo(I2606,"\")-1),I2606)</f>
        <v>0</v>
      </c>
      <c r="L2606" s="44" t="str">
        <f t="shared" si="206"/>
        <v/>
      </c>
      <c r="M2606" s="153"/>
      <c r="N2606" s="44" t="str">
        <f t="shared" si="207"/>
        <v/>
      </c>
    </row>
    <row r="2607" spans="1:14" x14ac:dyDescent="0.2">
      <c r="A2607" s="153"/>
      <c r="B2607" s="44" t="str">
        <f t="shared" si="208"/>
        <v/>
      </c>
      <c r="C2607" s="153">
        <f>IF($B2607="NOT_OK",LEFT($A2607,CharNo($A2607,"\")-1),A2607)</f>
        <v>0</v>
      </c>
      <c r="D2607" s="44"/>
      <c r="E2607" s="153">
        <f>IF(D2607="NOT_OK",LEFT(C2607,CharNo(C2607,"\")-1),C2607)</f>
        <v>0</v>
      </c>
      <c r="F2607" s="44" t="str">
        <f t="shared" si="204"/>
        <v/>
      </c>
      <c r="G2607" s="153">
        <f>IF(F2607="NOT_OK",LEFT(E2607,CharNo(E2607,"\")-1),E2607)</f>
        <v>0</v>
      </c>
      <c r="H2607" s="44" t="str">
        <f t="shared" si="204"/>
        <v/>
      </c>
      <c r="I2607" s="153">
        <f>IF(H2607="NOT_OK",LEFT(G2607,CharNo(G2607,"\")-1),G2607)</f>
        <v>0</v>
      </c>
      <c r="J2607" s="44" t="str">
        <f t="shared" si="205"/>
        <v/>
      </c>
      <c r="K2607" s="153">
        <f>IF(J2607="NOT_OK",LEFT(I2607,CharNo(I2607,"\")-1),I2607)</f>
        <v>0</v>
      </c>
      <c r="L2607" s="44" t="str">
        <f t="shared" si="206"/>
        <v/>
      </c>
      <c r="M2607" s="153"/>
      <c r="N2607" s="44" t="str">
        <f t="shared" si="207"/>
        <v/>
      </c>
    </row>
    <row r="2608" spans="1:14" x14ac:dyDescent="0.2">
      <c r="A2608" s="153"/>
      <c r="B2608" s="44" t="str">
        <f t="shared" si="208"/>
        <v/>
      </c>
      <c r="C2608" s="153">
        <f>IF($B2608="NOT_OK",LEFT($A2608,CharNo($A2608,"\")-1),A2608)</f>
        <v>0</v>
      </c>
      <c r="D2608" s="44"/>
      <c r="E2608" s="153">
        <f>IF(D2608="NOT_OK",LEFT(C2608,CharNo(C2608,"\")-1),C2608)</f>
        <v>0</v>
      </c>
      <c r="F2608" s="44" t="str">
        <f t="shared" si="204"/>
        <v/>
      </c>
      <c r="G2608" s="153">
        <f>IF(F2608="NOT_OK",LEFT(E2608,CharNo(E2608,"\")-1),E2608)</f>
        <v>0</v>
      </c>
      <c r="H2608" s="44" t="str">
        <f t="shared" si="204"/>
        <v/>
      </c>
      <c r="I2608" s="153">
        <f>IF(H2608="NOT_OK",LEFT(G2608,CharNo(G2608,"\")-1),G2608)</f>
        <v>0</v>
      </c>
      <c r="J2608" s="44" t="str">
        <f t="shared" si="205"/>
        <v/>
      </c>
      <c r="K2608" s="153">
        <f>IF(J2608="NOT_OK",LEFT(I2608,CharNo(I2608,"\")-1),I2608)</f>
        <v>0</v>
      </c>
      <c r="L2608" s="44" t="str">
        <f t="shared" si="206"/>
        <v/>
      </c>
      <c r="M2608" s="153"/>
      <c r="N2608" s="44" t="str">
        <f t="shared" si="207"/>
        <v/>
      </c>
    </row>
    <row r="2609" spans="1:14" x14ac:dyDescent="0.2">
      <c r="A2609" s="153"/>
      <c r="B2609" s="44" t="str">
        <f t="shared" si="208"/>
        <v/>
      </c>
      <c r="C2609" s="153">
        <f>IF($B2609="NOT_OK",LEFT($A2609,CharNo($A2609,"\")-1),A2609)</f>
        <v>0</v>
      </c>
      <c r="D2609" s="44"/>
      <c r="E2609" s="153">
        <f>IF(D2609="NOT_OK",LEFT(C2609,CharNo(C2609,"\")-1),C2609)</f>
        <v>0</v>
      </c>
      <c r="F2609" s="44" t="str">
        <f t="shared" si="204"/>
        <v/>
      </c>
      <c r="G2609" s="153">
        <f>IF(F2609="NOT_OK",LEFT(E2609,CharNo(E2609,"\")-1),E2609)</f>
        <v>0</v>
      </c>
      <c r="H2609" s="44" t="str">
        <f t="shared" si="204"/>
        <v/>
      </c>
      <c r="I2609" s="153">
        <f>IF(H2609="NOT_OK",LEFT(G2609,CharNo(G2609,"\")-1),G2609)</f>
        <v>0</v>
      </c>
      <c r="J2609" s="44" t="str">
        <f t="shared" si="205"/>
        <v/>
      </c>
      <c r="K2609" s="153">
        <f>IF(J2609="NOT_OK",LEFT(I2609,CharNo(I2609,"\")-1),I2609)</f>
        <v>0</v>
      </c>
      <c r="L2609" s="44" t="str">
        <f t="shared" si="206"/>
        <v/>
      </c>
      <c r="M2609" s="153"/>
      <c r="N2609" s="44" t="str">
        <f t="shared" si="207"/>
        <v/>
      </c>
    </row>
    <row r="2610" spans="1:14" x14ac:dyDescent="0.2">
      <c r="A2610" s="153"/>
      <c r="B2610" s="44" t="str">
        <f t="shared" si="208"/>
        <v/>
      </c>
      <c r="C2610" s="153">
        <f>IF($B2610="NOT_OK",LEFT($A2610,CharNo($A2610,"\")-1),A2610)</f>
        <v>0</v>
      </c>
      <c r="D2610" s="44"/>
      <c r="E2610" s="153">
        <f>IF(D2610="NOT_OK",LEFT(C2610,CharNo(C2610,"\")-1),C2610)</f>
        <v>0</v>
      </c>
      <c r="F2610" s="44" t="str">
        <f t="shared" si="204"/>
        <v/>
      </c>
      <c r="G2610" s="153">
        <f>IF(F2610="NOT_OK",LEFT(E2610,CharNo(E2610,"\")-1),E2610)</f>
        <v>0</v>
      </c>
      <c r="H2610" s="44" t="str">
        <f t="shared" si="204"/>
        <v/>
      </c>
      <c r="I2610" s="153">
        <f>IF(H2610="NOT_OK",LEFT(G2610,CharNo(G2610,"\")-1),G2610)</f>
        <v>0</v>
      </c>
      <c r="J2610" s="44" t="str">
        <f t="shared" si="205"/>
        <v/>
      </c>
      <c r="K2610" s="153">
        <f>IF(J2610="NOT_OK",LEFT(I2610,CharNo(I2610,"\")-1),I2610)</f>
        <v>0</v>
      </c>
      <c r="L2610" s="44" t="str">
        <f t="shared" si="206"/>
        <v/>
      </c>
      <c r="M2610" s="153"/>
      <c r="N2610" s="44" t="str">
        <f t="shared" si="207"/>
        <v/>
      </c>
    </row>
    <row r="2611" spans="1:14" x14ac:dyDescent="0.2">
      <c r="A2611" s="153"/>
      <c r="B2611" s="44" t="str">
        <f t="shared" si="208"/>
        <v/>
      </c>
      <c r="C2611" s="153">
        <f>IF($B2611="NOT_OK",LEFT($A2611,CharNo($A2611,"\")-1),A2611)</f>
        <v>0</v>
      </c>
      <c r="D2611" s="44"/>
      <c r="E2611" s="153">
        <f>IF(D2611="NOT_OK",LEFT(C2611,CharNo(C2611,"\")-1),C2611)</f>
        <v>0</v>
      </c>
      <c r="F2611" s="44" t="str">
        <f t="shared" si="204"/>
        <v/>
      </c>
      <c r="G2611" s="153">
        <f>IF(F2611="NOT_OK",LEFT(E2611,CharNo(E2611,"\")-1),E2611)</f>
        <v>0</v>
      </c>
      <c r="H2611" s="44" t="str">
        <f t="shared" si="204"/>
        <v/>
      </c>
      <c r="I2611" s="153">
        <f>IF(H2611="NOT_OK",LEFT(G2611,CharNo(G2611,"\")-1),G2611)</f>
        <v>0</v>
      </c>
      <c r="J2611" s="44" t="str">
        <f t="shared" si="205"/>
        <v/>
      </c>
      <c r="K2611" s="153">
        <f>IF(J2611="NOT_OK",LEFT(I2611,CharNo(I2611,"\")-1),I2611)</f>
        <v>0</v>
      </c>
      <c r="L2611" s="44" t="str">
        <f t="shared" si="206"/>
        <v/>
      </c>
      <c r="M2611" s="153"/>
      <c r="N2611" s="44" t="str">
        <f t="shared" si="207"/>
        <v/>
      </c>
    </row>
    <row r="2612" spans="1:14" x14ac:dyDescent="0.2">
      <c r="A2612" s="153"/>
      <c r="B2612" s="44" t="str">
        <f t="shared" si="208"/>
        <v/>
      </c>
      <c r="C2612" s="153">
        <f>IF($B2612="NOT_OK",LEFT($A2612,CharNo($A2612,"\")-1),A2612)</f>
        <v>0</v>
      </c>
      <c r="D2612" s="44"/>
      <c r="E2612" s="153">
        <f>IF(D2612="NOT_OK",LEFT(C2612,CharNo(C2612,"\")-1),C2612)</f>
        <v>0</v>
      </c>
      <c r="F2612" s="44" t="str">
        <f t="shared" si="204"/>
        <v/>
      </c>
      <c r="G2612" s="153">
        <f>IF(F2612="NOT_OK",LEFT(E2612,CharNo(E2612,"\")-1),E2612)</f>
        <v>0</v>
      </c>
      <c r="H2612" s="44" t="str">
        <f t="shared" si="204"/>
        <v/>
      </c>
      <c r="I2612" s="153">
        <f>IF(H2612="NOT_OK",LEFT(G2612,CharNo(G2612,"\")-1),G2612)</f>
        <v>0</v>
      </c>
      <c r="J2612" s="44" t="str">
        <f t="shared" si="205"/>
        <v/>
      </c>
      <c r="K2612" s="153">
        <f>IF(J2612="NOT_OK",LEFT(I2612,CharNo(I2612,"\")-1),I2612)</f>
        <v>0</v>
      </c>
      <c r="L2612" s="44" t="str">
        <f t="shared" si="206"/>
        <v/>
      </c>
      <c r="M2612" s="153"/>
      <c r="N2612" s="44" t="str">
        <f t="shared" si="207"/>
        <v/>
      </c>
    </row>
    <row r="2613" spans="1:14" x14ac:dyDescent="0.2">
      <c r="A2613" s="153"/>
      <c r="B2613" s="44" t="str">
        <f t="shared" si="208"/>
        <v/>
      </c>
      <c r="C2613" s="153">
        <f>IF($B2613="NOT_OK",LEFT($A2613,CharNo($A2613,"\")-1),A2613)</f>
        <v>0</v>
      </c>
      <c r="D2613" s="44"/>
      <c r="E2613" s="153">
        <f>IF(D2613="NOT_OK",LEFT(C2613,CharNo(C2613,"\")-1),C2613)</f>
        <v>0</v>
      </c>
      <c r="F2613" s="44" t="str">
        <f t="shared" si="204"/>
        <v/>
      </c>
      <c r="G2613" s="153">
        <f>IF(F2613="NOT_OK",LEFT(E2613,CharNo(E2613,"\")-1),E2613)</f>
        <v>0</v>
      </c>
      <c r="H2613" s="44" t="str">
        <f t="shared" si="204"/>
        <v/>
      </c>
      <c r="I2613" s="153">
        <f>IF(H2613="NOT_OK",LEFT(G2613,CharNo(G2613,"\")-1),G2613)</f>
        <v>0</v>
      </c>
      <c r="J2613" s="44" t="str">
        <f t="shared" si="205"/>
        <v/>
      </c>
      <c r="K2613" s="153">
        <f>IF(J2613="NOT_OK",LEFT(I2613,CharNo(I2613,"\")-1),I2613)</f>
        <v>0</v>
      </c>
      <c r="L2613" s="44" t="str">
        <f t="shared" si="206"/>
        <v/>
      </c>
      <c r="M2613" s="153"/>
      <c r="N2613" s="44" t="str">
        <f t="shared" si="207"/>
        <v/>
      </c>
    </row>
    <row r="2614" spans="1:14" x14ac:dyDescent="0.2">
      <c r="A2614" s="153"/>
      <c r="B2614" s="44" t="str">
        <f t="shared" si="208"/>
        <v/>
      </c>
      <c r="C2614" s="153">
        <f>IF($B2614="NOT_OK",LEFT($A2614,CharNo($A2614,"\")-1),A2614)</f>
        <v>0</v>
      </c>
      <c r="D2614" s="44"/>
      <c r="E2614" s="153">
        <f>IF(D2614="NOT_OK",LEFT(C2614,CharNo(C2614,"\")-1),C2614)</f>
        <v>0</v>
      </c>
      <c r="F2614" s="44" t="str">
        <f t="shared" si="204"/>
        <v/>
      </c>
      <c r="G2614" s="153">
        <f>IF(F2614="NOT_OK",LEFT(E2614,CharNo(E2614,"\")-1),E2614)</f>
        <v>0</v>
      </c>
      <c r="H2614" s="44" t="str">
        <f t="shared" si="204"/>
        <v/>
      </c>
      <c r="I2614" s="153">
        <f>IF(H2614="NOT_OK",LEFT(G2614,CharNo(G2614,"\")-1),G2614)</f>
        <v>0</v>
      </c>
      <c r="J2614" s="44" t="str">
        <f t="shared" si="205"/>
        <v/>
      </c>
      <c r="K2614" s="153">
        <f>IF(J2614="NOT_OK",LEFT(I2614,CharNo(I2614,"\")-1),I2614)</f>
        <v>0</v>
      </c>
      <c r="L2614" s="44" t="str">
        <f t="shared" si="206"/>
        <v/>
      </c>
      <c r="M2614" s="153"/>
      <c r="N2614" s="44" t="str">
        <f t="shared" si="207"/>
        <v/>
      </c>
    </row>
    <row r="2615" spans="1:14" x14ac:dyDescent="0.2">
      <c r="A2615" s="153"/>
      <c r="B2615" s="44" t="str">
        <f t="shared" si="208"/>
        <v/>
      </c>
      <c r="C2615" s="153">
        <f>IF($B2615="NOT_OK",LEFT($A2615,CharNo($A2615,"\")-1),A2615)</f>
        <v>0</v>
      </c>
      <c r="D2615" s="44"/>
      <c r="E2615" s="153">
        <f>IF(D2615="NOT_OK",LEFT(C2615,CharNo(C2615,"\")-1),C2615)</f>
        <v>0</v>
      </c>
      <c r="F2615" s="44" t="str">
        <f t="shared" si="204"/>
        <v/>
      </c>
      <c r="G2615" s="153">
        <f>IF(F2615="NOT_OK",LEFT(E2615,CharNo(E2615,"\")-1),E2615)</f>
        <v>0</v>
      </c>
      <c r="H2615" s="44" t="str">
        <f t="shared" si="204"/>
        <v/>
      </c>
      <c r="I2615" s="153">
        <f>IF(H2615="NOT_OK",LEFT(G2615,CharNo(G2615,"\")-1),G2615)</f>
        <v>0</v>
      </c>
      <c r="J2615" s="44" t="str">
        <f t="shared" si="205"/>
        <v/>
      </c>
      <c r="K2615" s="153">
        <f>IF(J2615="NOT_OK",LEFT(I2615,CharNo(I2615,"\")-1),I2615)</f>
        <v>0</v>
      </c>
      <c r="L2615" s="44" t="str">
        <f t="shared" si="206"/>
        <v/>
      </c>
      <c r="M2615" s="153"/>
      <c r="N2615" s="44" t="str">
        <f t="shared" si="207"/>
        <v/>
      </c>
    </row>
    <row r="2616" spans="1:14" x14ac:dyDescent="0.2">
      <c r="A2616" s="153"/>
      <c r="B2616" s="44" t="str">
        <f t="shared" si="208"/>
        <v/>
      </c>
      <c r="C2616" s="153">
        <f>IF($B2616="NOT_OK",LEFT($A2616,CharNo($A2616,"\")-1),A2616)</f>
        <v>0</v>
      </c>
      <c r="D2616" s="44"/>
      <c r="E2616" s="153">
        <f>IF(D2616="NOT_OK",LEFT(C2616,CharNo(C2616,"\")-1),C2616)</f>
        <v>0</v>
      </c>
      <c r="F2616" s="44" t="str">
        <f t="shared" si="204"/>
        <v/>
      </c>
      <c r="G2616" s="153">
        <f>IF(F2616="NOT_OK",LEFT(E2616,CharNo(E2616,"\")-1),E2616)</f>
        <v>0</v>
      </c>
      <c r="H2616" s="44" t="str">
        <f t="shared" si="204"/>
        <v/>
      </c>
      <c r="I2616" s="153">
        <f>IF(H2616="NOT_OK",LEFT(G2616,CharNo(G2616,"\")-1),G2616)</f>
        <v>0</v>
      </c>
      <c r="J2616" s="44" t="str">
        <f t="shared" si="205"/>
        <v/>
      </c>
      <c r="K2616" s="153">
        <f>IF(J2616="NOT_OK",LEFT(I2616,CharNo(I2616,"\")-1),I2616)</f>
        <v>0</v>
      </c>
      <c r="L2616" s="44" t="str">
        <f t="shared" si="206"/>
        <v/>
      </c>
      <c r="M2616" s="153"/>
      <c r="N2616" s="44" t="str">
        <f t="shared" si="207"/>
        <v/>
      </c>
    </row>
    <row r="2617" spans="1:14" x14ac:dyDescent="0.2">
      <c r="A2617" s="153"/>
      <c r="B2617" s="44" t="str">
        <f t="shared" si="208"/>
        <v/>
      </c>
      <c r="C2617" s="153">
        <f>IF($B2617="NOT_OK",LEFT($A2617,CharNo($A2617,"\")-1),A2617)</f>
        <v>0</v>
      </c>
      <c r="D2617" s="44"/>
      <c r="E2617" s="153">
        <f>IF(D2617="NOT_OK",LEFT(C2617,CharNo(C2617,"\")-1),C2617)</f>
        <v>0</v>
      </c>
      <c r="F2617" s="44" t="str">
        <f t="shared" si="204"/>
        <v/>
      </c>
      <c r="G2617" s="153">
        <f>IF(F2617="NOT_OK",LEFT(E2617,CharNo(E2617,"\")-1),E2617)</f>
        <v>0</v>
      </c>
      <c r="H2617" s="44" t="str">
        <f t="shared" si="204"/>
        <v/>
      </c>
      <c r="I2617" s="153">
        <f>IF(H2617="NOT_OK",LEFT(G2617,CharNo(G2617,"\")-1),G2617)</f>
        <v>0</v>
      </c>
      <c r="J2617" s="44" t="str">
        <f t="shared" si="205"/>
        <v/>
      </c>
      <c r="K2617" s="153">
        <f>IF(J2617="NOT_OK",LEFT(I2617,CharNo(I2617,"\")-1),I2617)</f>
        <v>0</v>
      </c>
      <c r="L2617" s="44" t="str">
        <f t="shared" si="206"/>
        <v/>
      </c>
      <c r="M2617" s="153"/>
      <c r="N2617" s="44" t="str">
        <f t="shared" si="207"/>
        <v/>
      </c>
    </row>
    <row r="2618" spans="1:14" x14ac:dyDescent="0.2">
      <c r="A2618" s="153"/>
      <c r="B2618" s="44" t="str">
        <f t="shared" si="208"/>
        <v/>
      </c>
      <c r="C2618" s="153">
        <f>IF($B2618="NOT_OK",LEFT($A2618,CharNo($A2618,"\")-1),A2618)</f>
        <v>0</v>
      </c>
      <c r="D2618" s="44"/>
      <c r="E2618" s="153">
        <f>IF(D2618="NOT_OK",LEFT(C2618,CharNo(C2618,"\")-1),C2618)</f>
        <v>0</v>
      </c>
      <c r="F2618" s="44" t="str">
        <f t="shared" si="204"/>
        <v/>
      </c>
      <c r="G2618" s="153">
        <f>IF(F2618="NOT_OK",LEFT(E2618,CharNo(E2618,"\")-1),E2618)</f>
        <v>0</v>
      </c>
      <c r="H2618" s="44" t="str">
        <f t="shared" si="204"/>
        <v/>
      </c>
      <c r="I2618" s="153">
        <f>IF(H2618="NOT_OK",LEFT(G2618,CharNo(G2618,"\")-1),G2618)</f>
        <v>0</v>
      </c>
      <c r="J2618" s="44" t="str">
        <f t="shared" si="205"/>
        <v/>
      </c>
      <c r="K2618" s="153">
        <f>IF(J2618="NOT_OK",LEFT(I2618,CharNo(I2618,"\")-1),I2618)</f>
        <v>0</v>
      </c>
      <c r="L2618" s="44" t="str">
        <f t="shared" si="206"/>
        <v/>
      </c>
      <c r="M2618" s="153"/>
      <c r="N2618" s="44" t="str">
        <f t="shared" si="207"/>
        <v/>
      </c>
    </row>
    <row r="2619" spans="1:14" x14ac:dyDescent="0.2">
      <c r="A2619" s="153"/>
      <c r="B2619" s="44" t="str">
        <f t="shared" si="208"/>
        <v/>
      </c>
      <c r="C2619" s="153">
        <f>IF($B2619="NOT_OK",LEFT($A2619,CharNo($A2619,"\")-1),A2619)</f>
        <v>0</v>
      </c>
      <c r="D2619" s="44"/>
      <c r="E2619" s="153">
        <f>IF(D2619="NOT_OK",LEFT(C2619,CharNo(C2619,"\")-1),C2619)</f>
        <v>0</v>
      </c>
      <c r="F2619" s="44" t="str">
        <f t="shared" si="204"/>
        <v/>
      </c>
      <c r="G2619" s="153">
        <f>IF(F2619="NOT_OK",LEFT(E2619,CharNo(E2619,"\")-1),E2619)</f>
        <v>0</v>
      </c>
      <c r="H2619" s="44" t="str">
        <f t="shared" si="204"/>
        <v/>
      </c>
      <c r="I2619" s="153">
        <f>IF(H2619="NOT_OK",LEFT(G2619,CharNo(G2619,"\")-1),G2619)</f>
        <v>0</v>
      </c>
      <c r="J2619" s="44" t="str">
        <f t="shared" si="205"/>
        <v/>
      </c>
      <c r="K2619" s="153">
        <f>IF(J2619="NOT_OK",LEFT(I2619,CharNo(I2619,"\")-1),I2619)</f>
        <v>0</v>
      </c>
      <c r="L2619" s="44" t="str">
        <f t="shared" si="206"/>
        <v/>
      </c>
      <c r="M2619" s="153"/>
      <c r="N2619" s="44" t="str">
        <f t="shared" si="207"/>
        <v/>
      </c>
    </row>
    <row r="2620" spans="1:14" x14ac:dyDescent="0.2">
      <c r="A2620" s="153"/>
      <c r="B2620" s="44" t="str">
        <f t="shared" si="208"/>
        <v/>
      </c>
      <c r="C2620" s="153">
        <f>IF($B2620="NOT_OK",LEFT($A2620,CharNo($A2620,"\")-1),A2620)</f>
        <v>0</v>
      </c>
      <c r="D2620" s="44"/>
      <c r="E2620" s="153">
        <f>IF(D2620="NOT_OK",LEFT(C2620,CharNo(C2620,"\")-1),C2620)</f>
        <v>0</v>
      </c>
      <c r="F2620" s="44" t="str">
        <f t="shared" si="204"/>
        <v/>
      </c>
      <c r="G2620" s="153">
        <f>IF(F2620="NOT_OK",LEFT(E2620,CharNo(E2620,"\")-1),E2620)</f>
        <v>0</v>
      </c>
      <c r="H2620" s="44" t="str">
        <f t="shared" si="204"/>
        <v/>
      </c>
      <c r="I2620" s="153">
        <f>IF(H2620="NOT_OK",LEFT(G2620,CharNo(G2620,"\")-1),G2620)</f>
        <v>0</v>
      </c>
      <c r="J2620" s="44" t="str">
        <f t="shared" si="205"/>
        <v/>
      </c>
      <c r="K2620" s="153">
        <f>IF(J2620="NOT_OK",LEFT(I2620,CharNo(I2620,"\")-1),I2620)</f>
        <v>0</v>
      </c>
      <c r="L2620" s="44" t="str">
        <f t="shared" si="206"/>
        <v/>
      </c>
      <c r="M2620" s="153"/>
      <c r="N2620" s="44" t="str">
        <f t="shared" si="207"/>
        <v/>
      </c>
    </row>
    <row r="2621" spans="1:14" x14ac:dyDescent="0.2">
      <c r="A2621" s="153"/>
      <c r="B2621" s="44" t="str">
        <f t="shared" si="208"/>
        <v/>
      </c>
      <c r="C2621" s="153">
        <f>IF($B2621="NOT_OK",LEFT($A2621,CharNo($A2621,"\")-1),A2621)</f>
        <v>0</v>
      </c>
      <c r="D2621" s="44"/>
      <c r="E2621" s="153">
        <f>IF(D2621="NOT_OK",LEFT(C2621,CharNo(C2621,"\")-1),C2621)</f>
        <v>0</v>
      </c>
      <c r="F2621" s="44" t="str">
        <f t="shared" si="204"/>
        <v/>
      </c>
      <c r="G2621" s="153">
        <f>IF(F2621="NOT_OK",LEFT(E2621,CharNo(E2621,"\")-1),E2621)</f>
        <v>0</v>
      </c>
      <c r="H2621" s="44" t="str">
        <f t="shared" si="204"/>
        <v/>
      </c>
      <c r="I2621" s="153">
        <f>IF(H2621="NOT_OK",LEFT(G2621,CharNo(G2621,"\")-1),G2621)</f>
        <v>0</v>
      </c>
      <c r="J2621" s="44" t="str">
        <f t="shared" si="205"/>
        <v/>
      </c>
      <c r="K2621" s="153">
        <f>IF(J2621="NOT_OK",LEFT(I2621,CharNo(I2621,"\")-1),I2621)</f>
        <v>0</v>
      </c>
      <c r="L2621" s="44" t="str">
        <f t="shared" si="206"/>
        <v/>
      </c>
      <c r="M2621" s="153"/>
      <c r="N2621" s="44" t="str">
        <f t="shared" si="207"/>
        <v/>
      </c>
    </row>
    <row r="2622" spans="1:14" x14ac:dyDescent="0.2">
      <c r="A2622" s="153"/>
      <c r="B2622" s="44" t="str">
        <f t="shared" si="208"/>
        <v/>
      </c>
      <c r="C2622" s="153">
        <f>IF($B2622="NOT_OK",LEFT($A2622,CharNo($A2622,"\")-1),A2622)</f>
        <v>0</v>
      </c>
      <c r="D2622" s="44"/>
      <c r="E2622" s="153">
        <f>IF(D2622="NOT_OK",LEFT(C2622,CharNo(C2622,"\")-1),C2622)</f>
        <v>0</v>
      </c>
      <c r="F2622" s="44" t="str">
        <f t="shared" si="204"/>
        <v/>
      </c>
      <c r="G2622" s="153">
        <f>IF(F2622="NOT_OK",LEFT(E2622,CharNo(E2622,"\")-1),E2622)</f>
        <v>0</v>
      </c>
      <c r="H2622" s="44" t="str">
        <f t="shared" si="204"/>
        <v/>
      </c>
      <c r="I2622" s="153">
        <f>IF(H2622="NOT_OK",LEFT(G2622,CharNo(G2622,"\")-1),G2622)</f>
        <v>0</v>
      </c>
      <c r="J2622" s="44" t="str">
        <f t="shared" si="205"/>
        <v/>
      </c>
      <c r="K2622" s="153">
        <f>IF(J2622="NOT_OK",LEFT(I2622,CharNo(I2622,"\")-1),I2622)</f>
        <v>0</v>
      </c>
      <c r="L2622" s="44" t="str">
        <f t="shared" si="206"/>
        <v/>
      </c>
      <c r="M2622" s="153"/>
      <c r="N2622" s="44" t="str">
        <f t="shared" si="207"/>
        <v/>
      </c>
    </row>
    <row r="2623" spans="1:14" x14ac:dyDescent="0.2">
      <c r="A2623" s="153"/>
      <c r="B2623" s="44" t="str">
        <f t="shared" si="208"/>
        <v/>
      </c>
      <c r="C2623" s="153">
        <f>IF($B2623="NOT_OK",LEFT($A2623,CharNo($A2623,"\")-1),A2623)</f>
        <v>0</v>
      </c>
      <c r="D2623" s="44"/>
      <c r="E2623" s="153">
        <f>IF(D2623="NOT_OK",LEFT(C2623,CharNo(C2623,"\")-1),C2623)</f>
        <v>0</v>
      </c>
      <c r="F2623" s="44" t="str">
        <f t="shared" si="204"/>
        <v/>
      </c>
      <c r="G2623" s="153">
        <f>IF(F2623="NOT_OK",LEFT(E2623,CharNo(E2623,"\")-1),E2623)</f>
        <v>0</v>
      </c>
      <c r="H2623" s="44" t="str">
        <f t="shared" si="204"/>
        <v/>
      </c>
      <c r="I2623" s="153">
        <f>IF(H2623="NOT_OK",LEFT(G2623,CharNo(G2623,"\")-1),G2623)</f>
        <v>0</v>
      </c>
      <c r="J2623" s="44" t="str">
        <f t="shared" si="205"/>
        <v/>
      </c>
      <c r="K2623" s="153">
        <f>IF(J2623="NOT_OK",LEFT(I2623,CharNo(I2623,"\")-1),I2623)</f>
        <v>0</v>
      </c>
      <c r="L2623" s="44" t="str">
        <f t="shared" si="206"/>
        <v/>
      </c>
      <c r="M2623" s="153"/>
      <c r="N2623" s="44" t="str">
        <f t="shared" si="207"/>
        <v/>
      </c>
    </row>
    <row r="2624" spans="1:14" x14ac:dyDescent="0.2">
      <c r="A2624" s="153"/>
      <c r="B2624" s="44" t="str">
        <f t="shared" si="208"/>
        <v/>
      </c>
      <c r="C2624" s="153">
        <f>IF($B2624="NOT_OK",LEFT($A2624,CharNo($A2624,"\")-1),A2624)</f>
        <v>0</v>
      </c>
      <c r="D2624" s="44"/>
      <c r="E2624" s="153">
        <f>IF(D2624="NOT_OK",LEFT(C2624,CharNo(C2624,"\")-1),C2624)</f>
        <v>0</v>
      </c>
      <c r="F2624" s="44" t="str">
        <f t="shared" si="204"/>
        <v/>
      </c>
      <c r="G2624" s="153">
        <f>IF(F2624="NOT_OK",LEFT(E2624,CharNo(E2624,"\")-1),E2624)</f>
        <v>0</v>
      </c>
      <c r="H2624" s="44" t="str">
        <f t="shared" si="204"/>
        <v/>
      </c>
      <c r="I2624" s="153">
        <f>IF(H2624="NOT_OK",LEFT(G2624,CharNo(G2624,"\")-1),G2624)</f>
        <v>0</v>
      </c>
      <c r="J2624" s="44" t="str">
        <f t="shared" si="205"/>
        <v/>
      </c>
      <c r="K2624" s="153">
        <f>IF(J2624="NOT_OK",LEFT(I2624,CharNo(I2624,"\")-1),I2624)</f>
        <v>0</v>
      </c>
      <c r="L2624" s="44" t="str">
        <f t="shared" si="206"/>
        <v/>
      </c>
      <c r="M2624" s="153"/>
      <c r="N2624" s="44" t="str">
        <f t="shared" si="207"/>
        <v/>
      </c>
    </row>
    <row r="2625" spans="1:14" x14ac:dyDescent="0.2">
      <c r="A2625" s="153"/>
      <c r="B2625" s="44" t="str">
        <f t="shared" si="208"/>
        <v/>
      </c>
      <c r="C2625" s="153">
        <f>IF($B2625="NOT_OK",LEFT($A2625,CharNo($A2625,"\")-1),A2625)</f>
        <v>0</v>
      </c>
      <c r="D2625" s="44"/>
      <c r="E2625" s="153">
        <f>IF(D2625="NOT_OK",LEFT(C2625,CharNo(C2625,"\")-1),C2625)</f>
        <v>0</v>
      </c>
      <c r="F2625" s="44" t="str">
        <f t="shared" si="204"/>
        <v/>
      </c>
      <c r="G2625" s="153">
        <f>IF(F2625="NOT_OK",LEFT(E2625,CharNo(E2625,"\")-1),E2625)</f>
        <v>0</v>
      </c>
      <c r="H2625" s="44" t="str">
        <f t="shared" si="204"/>
        <v/>
      </c>
      <c r="I2625" s="153">
        <f>IF(H2625="NOT_OK",LEFT(G2625,CharNo(G2625,"\")-1),G2625)</f>
        <v>0</v>
      </c>
      <c r="J2625" s="44" t="str">
        <f t="shared" si="205"/>
        <v/>
      </c>
      <c r="K2625" s="153">
        <f>IF(J2625="NOT_OK",LEFT(I2625,CharNo(I2625,"\")-1),I2625)</f>
        <v>0</v>
      </c>
      <c r="L2625" s="44" t="str">
        <f t="shared" si="206"/>
        <v/>
      </c>
      <c r="M2625" s="153"/>
      <c r="N2625" s="44" t="str">
        <f t="shared" si="207"/>
        <v/>
      </c>
    </row>
    <row r="2626" spans="1:14" x14ac:dyDescent="0.2">
      <c r="A2626" s="153"/>
      <c r="B2626" s="44" t="str">
        <f t="shared" si="208"/>
        <v/>
      </c>
      <c r="C2626" s="153">
        <f>IF($B2626="NOT_OK",LEFT($A2626,CharNo($A2626,"\")-1),A2626)</f>
        <v>0</v>
      </c>
      <c r="D2626" s="44"/>
      <c r="E2626" s="153">
        <f>IF(D2626="NOT_OK",LEFT(C2626,CharNo(C2626,"\")-1),C2626)</f>
        <v>0</v>
      </c>
      <c r="F2626" s="44" t="str">
        <f t="shared" si="204"/>
        <v/>
      </c>
      <c r="G2626" s="153">
        <f>IF(F2626="NOT_OK",LEFT(E2626,CharNo(E2626,"\")-1),E2626)</f>
        <v>0</v>
      </c>
      <c r="H2626" s="44" t="str">
        <f t="shared" si="204"/>
        <v/>
      </c>
      <c r="I2626" s="153">
        <f>IF(H2626="NOT_OK",LEFT(G2626,CharNo(G2626,"\")-1),G2626)</f>
        <v>0</v>
      </c>
      <c r="J2626" s="44" t="str">
        <f t="shared" si="205"/>
        <v/>
      </c>
      <c r="K2626" s="153">
        <f>IF(J2626="NOT_OK",LEFT(I2626,CharNo(I2626,"\")-1),I2626)</f>
        <v>0</v>
      </c>
      <c r="L2626" s="44" t="str">
        <f t="shared" si="206"/>
        <v/>
      </c>
      <c r="M2626" s="153"/>
      <c r="N2626" s="44" t="str">
        <f t="shared" si="207"/>
        <v/>
      </c>
    </row>
    <row r="2627" spans="1:14" x14ac:dyDescent="0.2">
      <c r="A2627" s="153"/>
      <c r="B2627" s="44" t="str">
        <f t="shared" si="208"/>
        <v/>
      </c>
      <c r="C2627" s="153">
        <f>IF($B2627="NOT_OK",LEFT($A2627,CharNo($A2627,"\")-1),A2627)</f>
        <v>0</v>
      </c>
      <c r="D2627" s="44"/>
      <c r="E2627" s="153">
        <f>IF(D2627="NOT_OK",LEFT(C2627,CharNo(C2627,"\")-1),C2627)</f>
        <v>0</v>
      </c>
      <c r="F2627" s="44" t="str">
        <f t="shared" si="204"/>
        <v/>
      </c>
      <c r="G2627" s="153">
        <f>IF(F2627="NOT_OK",LEFT(E2627,CharNo(E2627,"\")-1),E2627)</f>
        <v>0</v>
      </c>
      <c r="H2627" s="44" t="str">
        <f t="shared" si="204"/>
        <v/>
      </c>
      <c r="I2627" s="153">
        <f>IF(H2627="NOT_OK",LEFT(G2627,CharNo(G2627,"\")-1),G2627)</f>
        <v>0</v>
      </c>
      <c r="J2627" s="44" t="str">
        <f t="shared" si="205"/>
        <v/>
      </c>
      <c r="K2627" s="153">
        <f>IF(J2627="NOT_OK",LEFT(I2627,CharNo(I2627,"\")-1),I2627)</f>
        <v>0</v>
      </c>
      <c r="L2627" s="44" t="str">
        <f t="shared" si="206"/>
        <v/>
      </c>
      <c r="M2627" s="153"/>
      <c r="N2627" s="44" t="str">
        <f t="shared" si="207"/>
        <v/>
      </c>
    </row>
    <row r="2628" spans="1:14" x14ac:dyDescent="0.2">
      <c r="A2628" s="153"/>
      <c r="B2628" s="44" t="str">
        <f t="shared" si="208"/>
        <v/>
      </c>
      <c r="C2628" s="153">
        <f>IF($B2628="NOT_OK",LEFT($A2628,CharNo($A2628,"\")-1),A2628)</f>
        <v>0</v>
      </c>
      <c r="D2628" s="44"/>
      <c r="E2628" s="153">
        <f>IF(D2628="NOT_OK",LEFT(C2628,CharNo(C2628,"\")-1),C2628)</f>
        <v>0</v>
      </c>
      <c r="F2628" s="44" t="str">
        <f t="shared" ref="F2628:H2691" si="209">IF(E2628=0,"",IF(LEN(E2628)&lt;50,"OK","NOT_OK"))</f>
        <v/>
      </c>
      <c r="G2628" s="153">
        <f>IF(F2628="NOT_OK",LEFT(E2628,CharNo(E2628,"\")-1),E2628)</f>
        <v>0</v>
      </c>
      <c r="H2628" s="44" t="str">
        <f t="shared" si="209"/>
        <v/>
      </c>
      <c r="I2628" s="153">
        <f>IF(H2628="NOT_OK",LEFT(G2628,CharNo(G2628,"\")-1),G2628)</f>
        <v>0</v>
      </c>
      <c r="J2628" s="44" t="str">
        <f t="shared" ref="J2628:J2691" si="210">IF(I2628=0,"",IF(LEN(I2628)&lt;50,"OK","NOT_OK"))</f>
        <v/>
      </c>
      <c r="K2628" s="153">
        <f>IF(J2628="NOT_OK",LEFT(I2628,CharNo(I2628,"\")-1),I2628)</f>
        <v>0</v>
      </c>
      <c r="L2628" s="44" t="str">
        <f t="shared" ref="L2628:L2691" si="211">IF(K2628=0,"",IF(LEN(K2628)&lt;50,"OK","NOT_OK"))</f>
        <v/>
      </c>
      <c r="M2628" s="153"/>
      <c r="N2628" s="44" t="str">
        <f t="shared" ref="N2628:N2691" si="212">IF(M2628=0,"",IF(LEN(M2628)&lt;50,"OK","NOT_OK"))</f>
        <v/>
      </c>
    </row>
    <row r="2629" spans="1:14" x14ac:dyDescent="0.2">
      <c r="A2629" s="153"/>
      <c r="B2629" s="44" t="str">
        <f t="shared" ref="B2629:B2692" si="213">IF($A2629="","",IF(LEN($A2629)&lt;50,"OK","NOT_OK"))</f>
        <v/>
      </c>
      <c r="C2629" s="153">
        <f>IF($B2629="NOT_OK",LEFT($A2629,CharNo($A2629,"\")-1),A2629)</f>
        <v>0</v>
      </c>
      <c r="D2629" s="44"/>
      <c r="E2629" s="153">
        <f>IF(D2629="NOT_OK",LEFT(C2629,CharNo(C2629,"\")-1),C2629)</f>
        <v>0</v>
      </c>
      <c r="F2629" s="44" t="str">
        <f t="shared" si="209"/>
        <v/>
      </c>
      <c r="G2629" s="153">
        <f>IF(F2629="NOT_OK",LEFT(E2629,CharNo(E2629,"\")-1),E2629)</f>
        <v>0</v>
      </c>
      <c r="H2629" s="44" t="str">
        <f t="shared" si="209"/>
        <v/>
      </c>
      <c r="I2629" s="153">
        <f>IF(H2629="NOT_OK",LEFT(G2629,CharNo(G2629,"\")-1),G2629)</f>
        <v>0</v>
      </c>
      <c r="J2629" s="44" t="str">
        <f t="shared" si="210"/>
        <v/>
      </c>
      <c r="K2629" s="153">
        <f>IF(J2629="NOT_OK",LEFT(I2629,CharNo(I2629,"\")-1),I2629)</f>
        <v>0</v>
      </c>
      <c r="L2629" s="44" t="str">
        <f t="shared" si="211"/>
        <v/>
      </c>
      <c r="M2629" s="153"/>
      <c r="N2629" s="44" t="str">
        <f t="shared" si="212"/>
        <v/>
      </c>
    </row>
    <row r="2630" spans="1:14" x14ac:dyDescent="0.2">
      <c r="A2630" s="153"/>
      <c r="B2630" s="44" t="str">
        <f t="shared" si="213"/>
        <v/>
      </c>
      <c r="C2630" s="153">
        <f>IF($B2630="NOT_OK",LEFT($A2630,CharNo($A2630,"\")-1),A2630)</f>
        <v>0</v>
      </c>
      <c r="D2630" s="44"/>
      <c r="E2630" s="153">
        <f>IF(D2630="NOT_OK",LEFT(C2630,CharNo(C2630,"\")-1),C2630)</f>
        <v>0</v>
      </c>
      <c r="F2630" s="44" t="str">
        <f t="shared" si="209"/>
        <v/>
      </c>
      <c r="G2630" s="153">
        <f>IF(F2630="NOT_OK",LEFT(E2630,CharNo(E2630,"\")-1),E2630)</f>
        <v>0</v>
      </c>
      <c r="H2630" s="44" t="str">
        <f t="shared" si="209"/>
        <v/>
      </c>
      <c r="I2630" s="153">
        <f>IF(H2630="NOT_OK",LEFT(G2630,CharNo(G2630,"\")-1),G2630)</f>
        <v>0</v>
      </c>
      <c r="J2630" s="44" t="str">
        <f t="shared" si="210"/>
        <v/>
      </c>
      <c r="K2630" s="153">
        <f>IF(J2630="NOT_OK",LEFT(I2630,CharNo(I2630,"\")-1),I2630)</f>
        <v>0</v>
      </c>
      <c r="L2630" s="44" t="str">
        <f t="shared" si="211"/>
        <v/>
      </c>
      <c r="M2630" s="153"/>
      <c r="N2630" s="44" t="str">
        <f t="shared" si="212"/>
        <v/>
      </c>
    </row>
    <row r="2631" spans="1:14" x14ac:dyDescent="0.2">
      <c r="A2631" s="153"/>
      <c r="B2631" s="44" t="str">
        <f t="shared" si="213"/>
        <v/>
      </c>
      <c r="C2631" s="153">
        <f>IF($B2631="NOT_OK",LEFT($A2631,CharNo($A2631,"\")-1),A2631)</f>
        <v>0</v>
      </c>
      <c r="D2631" s="44"/>
      <c r="E2631" s="153">
        <f>IF(D2631="NOT_OK",LEFT(C2631,CharNo(C2631,"\")-1),C2631)</f>
        <v>0</v>
      </c>
      <c r="F2631" s="44" t="str">
        <f t="shared" si="209"/>
        <v/>
      </c>
      <c r="G2631" s="153">
        <f>IF(F2631="NOT_OK",LEFT(E2631,CharNo(E2631,"\")-1),E2631)</f>
        <v>0</v>
      </c>
      <c r="H2631" s="44" t="str">
        <f t="shared" si="209"/>
        <v/>
      </c>
      <c r="I2631" s="153">
        <f>IF(H2631="NOT_OK",LEFT(G2631,CharNo(G2631,"\")-1),G2631)</f>
        <v>0</v>
      </c>
      <c r="J2631" s="44" t="str">
        <f t="shared" si="210"/>
        <v/>
      </c>
      <c r="K2631" s="153">
        <f>IF(J2631="NOT_OK",LEFT(I2631,CharNo(I2631,"\")-1),I2631)</f>
        <v>0</v>
      </c>
      <c r="L2631" s="44" t="str">
        <f t="shared" si="211"/>
        <v/>
      </c>
      <c r="M2631" s="153"/>
      <c r="N2631" s="44" t="str">
        <f t="shared" si="212"/>
        <v/>
      </c>
    </row>
    <row r="2632" spans="1:14" x14ac:dyDescent="0.2">
      <c r="A2632" s="153"/>
      <c r="B2632" s="44" t="str">
        <f t="shared" si="213"/>
        <v/>
      </c>
      <c r="C2632" s="153">
        <f>IF($B2632="NOT_OK",LEFT($A2632,CharNo($A2632,"\")-1),A2632)</f>
        <v>0</v>
      </c>
      <c r="D2632" s="44"/>
      <c r="E2632" s="153">
        <f>IF(D2632="NOT_OK",LEFT(C2632,CharNo(C2632,"\")-1),C2632)</f>
        <v>0</v>
      </c>
      <c r="F2632" s="44" t="str">
        <f t="shared" si="209"/>
        <v/>
      </c>
      <c r="G2632" s="153">
        <f>IF(F2632="NOT_OK",LEFT(E2632,CharNo(E2632,"\")-1),E2632)</f>
        <v>0</v>
      </c>
      <c r="H2632" s="44" t="str">
        <f t="shared" si="209"/>
        <v/>
      </c>
      <c r="I2632" s="153">
        <f>IF(H2632="NOT_OK",LEFT(G2632,CharNo(G2632,"\")-1),G2632)</f>
        <v>0</v>
      </c>
      <c r="J2632" s="44" t="str">
        <f t="shared" si="210"/>
        <v/>
      </c>
      <c r="K2632" s="153">
        <f>IF(J2632="NOT_OK",LEFT(I2632,CharNo(I2632,"\")-1),I2632)</f>
        <v>0</v>
      </c>
      <c r="L2632" s="44" t="str">
        <f t="shared" si="211"/>
        <v/>
      </c>
      <c r="M2632" s="153"/>
      <c r="N2632" s="44" t="str">
        <f t="shared" si="212"/>
        <v/>
      </c>
    </row>
    <row r="2633" spans="1:14" x14ac:dyDescent="0.2">
      <c r="A2633" s="153"/>
      <c r="B2633" s="44" t="str">
        <f t="shared" si="213"/>
        <v/>
      </c>
      <c r="C2633" s="153">
        <f>IF($B2633="NOT_OK",LEFT($A2633,CharNo($A2633,"\")-1),A2633)</f>
        <v>0</v>
      </c>
      <c r="D2633" s="44"/>
      <c r="E2633" s="153">
        <f>IF(D2633="NOT_OK",LEFT(C2633,CharNo(C2633,"\")-1),C2633)</f>
        <v>0</v>
      </c>
      <c r="F2633" s="44" t="str">
        <f t="shared" si="209"/>
        <v/>
      </c>
      <c r="G2633" s="153">
        <f>IF(F2633="NOT_OK",LEFT(E2633,CharNo(E2633,"\")-1),E2633)</f>
        <v>0</v>
      </c>
      <c r="H2633" s="44" t="str">
        <f t="shared" si="209"/>
        <v/>
      </c>
      <c r="I2633" s="153">
        <f>IF(H2633="NOT_OK",LEFT(G2633,CharNo(G2633,"\")-1),G2633)</f>
        <v>0</v>
      </c>
      <c r="J2633" s="44" t="str">
        <f t="shared" si="210"/>
        <v/>
      </c>
      <c r="K2633" s="153">
        <f>IF(J2633="NOT_OK",LEFT(I2633,CharNo(I2633,"\")-1),I2633)</f>
        <v>0</v>
      </c>
      <c r="L2633" s="44" t="str">
        <f t="shared" si="211"/>
        <v/>
      </c>
      <c r="M2633" s="153"/>
      <c r="N2633" s="44" t="str">
        <f t="shared" si="212"/>
        <v/>
      </c>
    </row>
    <row r="2634" spans="1:14" x14ac:dyDescent="0.2">
      <c r="A2634" s="153"/>
      <c r="B2634" s="44" t="str">
        <f t="shared" si="213"/>
        <v/>
      </c>
      <c r="C2634" s="153">
        <f>IF($B2634="NOT_OK",LEFT($A2634,CharNo($A2634,"\")-1),A2634)</f>
        <v>0</v>
      </c>
      <c r="D2634" s="44"/>
      <c r="E2634" s="153">
        <f>IF(D2634="NOT_OK",LEFT(C2634,CharNo(C2634,"\")-1),C2634)</f>
        <v>0</v>
      </c>
      <c r="F2634" s="44" t="str">
        <f t="shared" si="209"/>
        <v/>
      </c>
      <c r="G2634" s="153">
        <f>IF(F2634="NOT_OK",LEFT(E2634,CharNo(E2634,"\")-1),E2634)</f>
        <v>0</v>
      </c>
      <c r="H2634" s="44" t="str">
        <f t="shared" si="209"/>
        <v/>
      </c>
      <c r="I2634" s="153">
        <f>IF(H2634="NOT_OK",LEFT(G2634,CharNo(G2634,"\")-1),G2634)</f>
        <v>0</v>
      </c>
      <c r="J2634" s="44" t="str">
        <f t="shared" si="210"/>
        <v/>
      </c>
      <c r="K2634" s="153">
        <f>IF(J2634="NOT_OK",LEFT(I2634,CharNo(I2634,"\")-1),I2634)</f>
        <v>0</v>
      </c>
      <c r="L2634" s="44" t="str">
        <f t="shared" si="211"/>
        <v/>
      </c>
      <c r="M2634" s="153"/>
      <c r="N2634" s="44" t="str">
        <f t="shared" si="212"/>
        <v/>
      </c>
    </row>
    <row r="2635" spans="1:14" x14ac:dyDescent="0.2">
      <c r="A2635" s="153"/>
      <c r="B2635" s="44" t="str">
        <f t="shared" si="213"/>
        <v/>
      </c>
      <c r="C2635" s="153">
        <f>IF($B2635="NOT_OK",LEFT($A2635,CharNo($A2635,"\")-1),A2635)</f>
        <v>0</v>
      </c>
      <c r="D2635" s="44"/>
      <c r="E2635" s="153">
        <f>IF(D2635="NOT_OK",LEFT(C2635,CharNo(C2635,"\")-1),C2635)</f>
        <v>0</v>
      </c>
      <c r="F2635" s="44" t="str">
        <f t="shared" si="209"/>
        <v/>
      </c>
      <c r="G2635" s="153">
        <f>IF(F2635="NOT_OK",LEFT(E2635,CharNo(E2635,"\")-1),E2635)</f>
        <v>0</v>
      </c>
      <c r="H2635" s="44" t="str">
        <f t="shared" si="209"/>
        <v/>
      </c>
      <c r="I2635" s="153">
        <f>IF(H2635="NOT_OK",LEFT(G2635,CharNo(G2635,"\")-1),G2635)</f>
        <v>0</v>
      </c>
      <c r="J2635" s="44" t="str">
        <f t="shared" si="210"/>
        <v/>
      </c>
      <c r="K2635" s="153">
        <f>IF(J2635="NOT_OK",LEFT(I2635,CharNo(I2635,"\")-1),I2635)</f>
        <v>0</v>
      </c>
      <c r="L2635" s="44" t="str">
        <f t="shared" si="211"/>
        <v/>
      </c>
      <c r="M2635" s="153"/>
      <c r="N2635" s="44" t="str">
        <f t="shared" si="212"/>
        <v/>
      </c>
    </row>
    <row r="2636" spans="1:14" x14ac:dyDescent="0.2">
      <c r="A2636" s="153"/>
      <c r="B2636" s="44" t="str">
        <f t="shared" si="213"/>
        <v/>
      </c>
      <c r="C2636" s="153">
        <f>IF($B2636="NOT_OK",LEFT($A2636,CharNo($A2636,"\")-1),A2636)</f>
        <v>0</v>
      </c>
      <c r="D2636" s="44"/>
      <c r="E2636" s="153">
        <f>IF(D2636="NOT_OK",LEFT(C2636,CharNo(C2636,"\")-1),C2636)</f>
        <v>0</v>
      </c>
      <c r="F2636" s="44" t="str">
        <f t="shared" si="209"/>
        <v/>
      </c>
      <c r="G2636" s="153">
        <f>IF(F2636="NOT_OK",LEFT(E2636,CharNo(E2636,"\")-1),E2636)</f>
        <v>0</v>
      </c>
      <c r="H2636" s="44" t="str">
        <f t="shared" si="209"/>
        <v/>
      </c>
      <c r="I2636" s="153">
        <f>IF(H2636="NOT_OK",LEFT(G2636,CharNo(G2636,"\")-1),G2636)</f>
        <v>0</v>
      </c>
      <c r="J2636" s="44" t="str">
        <f t="shared" si="210"/>
        <v/>
      </c>
      <c r="K2636" s="153">
        <f>IF(J2636="NOT_OK",LEFT(I2636,CharNo(I2636,"\")-1),I2636)</f>
        <v>0</v>
      </c>
      <c r="L2636" s="44" t="str">
        <f t="shared" si="211"/>
        <v/>
      </c>
      <c r="M2636" s="153"/>
      <c r="N2636" s="44" t="str">
        <f t="shared" si="212"/>
        <v/>
      </c>
    </row>
    <row r="2637" spans="1:14" x14ac:dyDescent="0.2">
      <c r="A2637" s="153"/>
      <c r="B2637" s="44" t="str">
        <f t="shared" si="213"/>
        <v/>
      </c>
      <c r="C2637" s="153">
        <f>IF($B2637="NOT_OK",LEFT($A2637,CharNo($A2637,"\")-1),A2637)</f>
        <v>0</v>
      </c>
      <c r="D2637" s="44"/>
      <c r="E2637" s="153">
        <f>IF(D2637="NOT_OK",LEFT(C2637,CharNo(C2637,"\")-1),C2637)</f>
        <v>0</v>
      </c>
      <c r="F2637" s="44" t="str">
        <f t="shared" si="209"/>
        <v/>
      </c>
      <c r="G2637" s="153">
        <f>IF(F2637="NOT_OK",LEFT(E2637,CharNo(E2637,"\")-1),E2637)</f>
        <v>0</v>
      </c>
      <c r="H2637" s="44" t="str">
        <f t="shared" si="209"/>
        <v/>
      </c>
      <c r="I2637" s="153">
        <f>IF(H2637="NOT_OK",LEFT(G2637,CharNo(G2637,"\")-1),G2637)</f>
        <v>0</v>
      </c>
      <c r="J2637" s="44" t="str">
        <f t="shared" si="210"/>
        <v/>
      </c>
      <c r="K2637" s="153">
        <f>IF(J2637="NOT_OK",LEFT(I2637,CharNo(I2637,"\")-1),I2637)</f>
        <v>0</v>
      </c>
      <c r="L2637" s="44" t="str">
        <f t="shared" si="211"/>
        <v/>
      </c>
      <c r="M2637" s="153"/>
      <c r="N2637" s="44" t="str">
        <f t="shared" si="212"/>
        <v/>
      </c>
    </row>
    <row r="2638" spans="1:14" x14ac:dyDescent="0.2">
      <c r="A2638" s="153"/>
      <c r="B2638" s="44" t="str">
        <f t="shared" si="213"/>
        <v/>
      </c>
      <c r="C2638" s="153">
        <f>IF($B2638="NOT_OK",LEFT($A2638,CharNo($A2638,"\")-1),A2638)</f>
        <v>0</v>
      </c>
      <c r="D2638" s="44"/>
      <c r="E2638" s="153">
        <f>IF(D2638="NOT_OK",LEFT(C2638,CharNo(C2638,"\")-1),C2638)</f>
        <v>0</v>
      </c>
      <c r="F2638" s="44" t="str">
        <f t="shared" si="209"/>
        <v/>
      </c>
      <c r="G2638" s="153">
        <f>IF(F2638="NOT_OK",LEFT(E2638,CharNo(E2638,"\")-1),E2638)</f>
        <v>0</v>
      </c>
      <c r="H2638" s="44" t="str">
        <f t="shared" si="209"/>
        <v/>
      </c>
      <c r="I2638" s="153">
        <f>IF(H2638="NOT_OK",LEFT(G2638,CharNo(G2638,"\")-1),G2638)</f>
        <v>0</v>
      </c>
      <c r="J2638" s="44" t="str">
        <f t="shared" si="210"/>
        <v/>
      </c>
      <c r="K2638" s="153">
        <f>IF(J2638="NOT_OK",LEFT(I2638,CharNo(I2638,"\")-1),I2638)</f>
        <v>0</v>
      </c>
      <c r="L2638" s="44" t="str">
        <f t="shared" si="211"/>
        <v/>
      </c>
      <c r="M2638" s="153"/>
      <c r="N2638" s="44" t="str">
        <f t="shared" si="212"/>
        <v/>
      </c>
    </row>
    <row r="2639" spans="1:14" x14ac:dyDescent="0.2">
      <c r="A2639" s="153"/>
      <c r="B2639" s="44" t="str">
        <f t="shared" si="213"/>
        <v/>
      </c>
      <c r="C2639" s="153">
        <f>IF($B2639="NOT_OK",LEFT($A2639,CharNo($A2639,"\")-1),A2639)</f>
        <v>0</v>
      </c>
      <c r="D2639" s="44"/>
      <c r="E2639" s="153">
        <f>IF(D2639="NOT_OK",LEFT(C2639,CharNo(C2639,"\")-1),C2639)</f>
        <v>0</v>
      </c>
      <c r="F2639" s="44" t="str">
        <f t="shared" si="209"/>
        <v/>
      </c>
      <c r="G2639" s="153">
        <f>IF(F2639="NOT_OK",LEFT(E2639,CharNo(E2639,"\")-1),E2639)</f>
        <v>0</v>
      </c>
      <c r="H2639" s="44" t="str">
        <f t="shared" si="209"/>
        <v/>
      </c>
      <c r="I2639" s="153">
        <f>IF(H2639="NOT_OK",LEFT(G2639,CharNo(G2639,"\")-1),G2639)</f>
        <v>0</v>
      </c>
      <c r="J2639" s="44" t="str">
        <f t="shared" si="210"/>
        <v/>
      </c>
      <c r="K2639" s="153">
        <f>IF(J2639="NOT_OK",LEFT(I2639,CharNo(I2639,"\")-1),I2639)</f>
        <v>0</v>
      </c>
      <c r="L2639" s="44" t="str">
        <f t="shared" si="211"/>
        <v/>
      </c>
      <c r="M2639" s="153"/>
      <c r="N2639" s="44" t="str">
        <f t="shared" si="212"/>
        <v/>
      </c>
    </row>
    <row r="2640" spans="1:14" x14ac:dyDescent="0.2">
      <c r="A2640" s="153"/>
      <c r="B2640" s="44" t="str">
        <f t="shared" si="213"/>
        <v/>
      </c>
      <c r="C2640" s="153">
        <f>IF($B2640="NOT_OK",LEFT($A2640,CharNo($A2640,"\")-1),A2640)</f>
        <v>0</v>
      </c>
      <c r="D2640" s="44"/>
      <c r="E2640" s="153">
        <f>IF(D2640="NOT_OK",LEFT(C2640,CharNo(C2640,"\")-1),C2640)</f>
        <v>0</v>
      </c>
      <c r="F2640" s="44" t="str">
        <f t="shared" si="209"/>
        <v/>
      </c>
      <c r="G2640" s="153">
        <f>IF(F2640="NOT_OK",LEFT(E2640,CharNo(E2640,"\")-1),E2640)</f>
        <v>0</v>
      </c>
      <c r="H2640" s="44" t="str">
        <f t="shared" si="209"/>
        <v/>
      </c>
      <c r="I2640" s="153">
        <f>IF(H2640="NOT_OK",LEFT(G2640,CharNo(G2640,"\")-1),G2640)</f>
        <v>0</v>
      </c>
      <c r="J2640" s="44" t="str">
        <f t="shared" si="210"/>
        <v/>
      </c>
      <c r="K2640" s="153">
        <f>IF(J2640="NOT_OK",LEFT(I2640,CharNo(I2640,"\")-1),I2640)</f>
        <v>0</v>
      </c>
      <c r="L2640" s="44" t="str">
        <f t="shared" si="211"/>
        <v/>
      </c>
      <c r="M2640" s="153"/>
      <c r="N2640" s="44" t="str">
        <f t="shared" si="212"/>
        <v/>
      </c>
    </row>
    <row r="2641" spans="1:14" x14ac:dyDescent="0.2">
      <c r="A2641" s="153"/>
      <c r="B2641" s="44" t="str">
        <f t="shared" si="213"/>
        <v/>
      </c>
      <c r="C2641" s="153">
        <f>IF($B2641="NOT_OK",LEFT($A2641,CharNo($A2641,"\")-1),A2641)</f>
        <v>0</v>
      </c>
      <c r="D2641" s="44"/>
      <c r="E2641" s="153">
        <f>IF(D2641="NOT_OK",LEFT(C2641,CharNo(C2641,"\")-1),C2641)</f>
        <v>0</v>
      </c>
      <c r="F2641" s="44" t="str">
        <f t="shared" si="209"/>
        <v/>
      </c>
      <c r="G2641" s="153">
        <f>IF(F2641="NOT_OK",LEFT(E2641,CharNo(E2641,"\")-1),E2641)</f>
        <v>0</v>
      </c>
      <c r="H2641" s="44" t="str">
        <f t="shared" si="209"/>
        <v/>
      </c>
      <c r="I2641" s="153">
        <f>IF(H2641="NOT_OK",LEFT(G2641,CharNo(G2641,"\")-1),G2641)</f>
        <v>0</v>
      </c>
      <c r="J2641" s="44" t="str">
        <f t="shared" si="210"/>
        <v/>
      </c>
      <c r="K2641" s="153">
        <f>IF(J2641="NOT_OK",LEFT(I2641,CharNo(I2641,"\")-1),I2641)</f>
        <v>0</v>
      </c>
      <c r="L2641" s="44" t="str">
        <f t="shared" si="211"/>
        <v/>
      </c>
      <c r="M2641" s="153"/>
      <c r="N2641" s="44" t="str">
        <f t="shared" si="212"/>
        <v/>
      </c>
    </row>
    <row r="2642" spans="1:14" x14ac:dyDescent="0.2">
      <c r="A2642" s="153"/>
      <c r="B2642" s="44" t="str">
        <f t="shared" si="213"/>
        <v/>
      </c>
      <c r="C2642" s="153">
        <f>IF($B2642="NOT_OK",LEFT($A2642,CharNo($A2642,"\")-1),A2642)</f>
        <v>0</v>
      </c>
      <c r="D2642" s="44"/>
      <c r="E2642" s="153">
        <f>IF(D2642="NOT_OK",LEFT(C2642,CharNo(C2642,"\")-1),C2642)</f>
        <v>0</v>
      </c>
      <c r="F2642" s="44" t="str">
        <f t="shared" si="209"/>
        <v/>
      </c>
      <c r="G2642" s="153">
        <f>IF(F2642="NOT_OK",LEFT(E2642,CharNo(E2642,"\")-1),E2642)</f>
        <v>0</v>
      </c>
      <c r="H2642" s="44" t="str">
        <f t="shared" si="209"/>
        <v/>
      </c>
      <c r="I2642" s="153">
        <f>IF(H2642="NOT_OK",LEFT(G2642,CharNo(G2642,"\")-1),G2642)</f>
        <v>0</v>
      </c>
      <c r="J2642" s="44" t="str">
        <f t="shared" si="210"/>
        <v/>
      </c>
      <c r="K2642" s="153">
        <f>IF(J2642="NOT_OK",LEFT(I2642,CharNo(I2642,"\")-1),I2642)</f>
        <v>0</v>
      </c>
      <c r="L2642" s="44" t="str">
        <f t="shared" si="211"/>
        <v/>
      </c>
      <c r="M2642" s="153"/>
      <c r="N2642" s="44" t="str">
        <f t="shared" si="212"/>
        <v/>
      </c>
    </row>
    <row r="2643" spans="1:14" x14ac:dyDescent="0.2">
      <c r="A2643" s="153"/>
      <c r="B2643" s="44" t="str">
        <f t="shared" si="213"/>
        <v/>
      </c>
      <c r="C2643" s="153">
        <f>IF($B2643="NOT_OK",LEFT($A2643,CharNo($A2643,"\")-1),A2643)</f>
        <v>0</v>
      </c>
      <c r="D2643" s="44"/>
      <c r="E2643" s="153">
        <f>IF(D2643="NOT_OK",LEFT(C2643,CharNo(C2643,"\")-1),C2643)</f>
        <v>0</v>
      </c>
      <c r="F2643" s="44" t="str">
        <f t="shared" si="209"/>
        <v/>
      </c>
      <c r="G2643" s="153">
        <f>IF(F2643="NOT_OK",LEFT(E2643,CharNo(E2643,"\")-1),E2643)</f>
        <v>0</v>
      </c>
      <c r="H2643" s="44" t="str">
        <f t="shared" si="209"/>
        <v/>
      </c>
      <c r="I2643" s="153">
        <f>IF(H2643="NOT_OK",LEFT(G2643,CharNo(G2643,"\")-1),G2643)</f>
        <v>0</v>
      </c>
      <c r="J2643" s="44" t="str">
        <f t="shared" si="210"/>
        <v/>
      </c>
      <c r="K2643" s="153">
        <f>IF(J2643="NOT_OK",LEFT(I2643,CharNo(I2643,"\")-1),I2643)</f>
        <v>0</v>
      </c>
      <c r="L2643" s="44" t="str">
        <f t="shared" si="211"/>
        <v/>
      </c>
      <c r="M2643" s="153"/>
      <c r="N2643" s="44" t="str">
        <f t="shared" si="212"/>
        <v/>
      </c>
    </row>
    <row r="2644" spans="1:14" x14ac:dyDescent="0.2">
      <c r="A2644" s="153"/>
      <c r="B2644" s="44" t="str">
        <f t="shared" si="213"/>
        <v/>
      </c>
      <c r="C2644" s="153">
        <f>IF($B2644="NOT_OK",LEFT($A2644,CharNo($A2644,"\")-1),A2644)</f>
        <v>0</v>
      </c>
      <c r="D2644" s="44"/>
      <c r="E2644" s="153">
        <f>IF(D2644="NOT_OK",LEFT(C2644,CharNo(C2644,"\")-1),C2644)</f>
        <v>0</v>
      </c>
      <c r="F2644" s="44" t="str">
        <f t="shared" si="209"/>
        <v/>
      </c>
      <c r="G2644" s="153">
        <f>IF(F2644="NOT_OK",LEFT(E2644,CharNo(E2644,"\")-1),E2644)</f>
        <v>0</v>
      </c>
      <c r="H2644" s="44" t="str">
        <f t="shared" si="209"/>
        <v/>
      </c>
      <c r="I2644" s="153">
        <f>IF(H2644="NOT_OK",LEFT(G2644,CharNo(G2644,"\")-1),G2644)</f>
        <v>0</v>
      </c>
      <c r="J2644" s="44" t="str">
        <f t="shared" si="210"/>
        <v/>
      </c>
      <c r="K2644" s="153">
        <f>IF(J2644="NOT_OK",LEFT(I2644,CharNo(I2644,"\")-1),I2644)</f>
        <v>0</v>
      </c>
      <c r="L2644" s="44" t="str">
        <f t="shared" si="211"/>
        <v/>
      </c>
      <c r="M2644" s="153"/>
      <c r="N2644" s="44" t="str">
        <f t="shared" si="212"/>
        <v/>
      </c>
    </row>
    <row r="2645" spans="1:14" x14ac:dyDescent="0.2">
      <c r="A2645" s="153"/>
      <c r="B2645" s="44" t="str">
        <f t="shared" si="213"/>
        <v/>
      </c>
      <c r="C2645" s="153">
        <f>IF($B2645="NOT_OK",LEFT($A2645,CharNo($A2645,"\")-1),A2645)</f>
        <v>0</v>
      </c>
      <c r="D2645" s="44"/>
      <c r="E2645" s="153">
        <f>IF(D2645="NOT_OK",LEFT(C2645,CharNo(C2645,"\")-1),C2645)</f>
        <v>0</v>
      </c>
      <c r="F2645" s="44" t="str">
        <f t="shared" si="209"/>
        <v/>
      </c>
      <c r="G2645" s="153">
        <f>IF(F2645="NOT_OK",LEFT(E2645,CharNo(E2645,"\")-1),E2645)</f>
        <v>0</v>
      </c>
      <c r="H2645" s="44" t="str">
        <f t="shared" si="209"/>
        <v/>
      </c>
      <c r="I2645" s="153">
        <f>IF(H2645="NOT_OK",LEFT(G2645,CharNo(G2645,"\")-1),G2645)</f>
        <v>0</v>
      </c>
      <c r="J2645" s="44" t="str">
        <f t="shared" si="210"/>
        <v/>
      </c>
      <c r="K2645" s="153">
        <f>IF(J2645="NOT_OK",LEFT(I2645,CharNo(I2645,"\")-1),I2645)</f>
        <v>0</v>
      </c>
      <c r="L2645" s="44" t="str">
        <f t="shared" si="211"/>
        <v/>
      </c>
      <c r="M2645" s="153"/>
      <c r="N2645" s="44" t="str">
        <f t="shared" si="212"/>
        <v/>
      </c>
    </row>
    <row r="2646" spans="1:14" x14ac:dyDescent="0.2">
      <c r="A2646" s="153"/>
      <c r="B2646" s="44" t="str">
        <f t="shared" si="213"/>
        <v/>
      </c>
      <c r="C2646" s="153">
        <f>IF($B2646="NOT_OK",LEFT($A2646,CharNo($A2646,"\")-1),A2646)</f>
        <v>0</v>
      </c>
      <c r="D2646" s="44"/>
      <c r="E2646" s="153">
        <f>IF(D2646="NOT_OK",LEFT(C2646,CharNo(C2646,"\")-1),C2646)</f>
        <v>0</v>
      </c>
      <c r="F2646" s="44" t="str">
        <f t="shared" si="209"/>
        <v/>
      </c>
      <c r="G2646" s="153">
        <f>IF(F2646="NOT_OK",LEFT(E2646,CharNo(E2646,"\")-1),E2646)</f>
        <v>0</v>
      </c>
      <c r="H2646" s="44" t="str">
        <f t="shared" si="209"/>
        <v/>
      </c>
      <c r="I2646" s="153">
        <f>IF(H2646="NOT_OK",LEFT(G2646,CharNo(G2646,"\")-1),G2646)</f>
        <v>0</v>
      </c>
      <c r="J2646" s="44" t="str">
        <f t="shared" si="210"/>
        <v/>
      </c>
      <c r="K2646" s="153">
        <f>IF(J2646="NOT_OK",LEFT(I2646,CharNo(I2646,"\")-1),I2646)</f>
        <v>0</v>
      </c>
      <c r="L2646" s="44" t="str">
        <f t="shared" si="211"/>
        <v/>
      </c>
      <c r="M2646" s="153"/>
      <c r="N2646" s="44" t="str">
        <f t="shared" si="212"/>
        <v/>
      </c>
    </row>
    <row r="2647" spans="1:14" x14ac:dyDescent="0.2">
      <c r="A2647" s="153"/>
      <c r="B2647" s="44" t="str">
        <f t="shared" si="213"/>
        <v/>
      </c>
      <c r="C2647" s="153">
        <f>IF($B2647="NOT_OK",LEFT($A2647,CharNo($A2647,"\")-1),A2647)</f>
        <v>0</v>
      </c>
      <c r="D2647" s="44"/>
      <c r="E2647" s="153">
        <f>IF(D2647="NOT_OK",LEFT(C2647,CharNo(C2647,"\")-1),C2647)</f>
        <v>0</v>
      </c>
      <c r="F2647" s="44" t="str">
        <f t="shared" si="209"/>
        <v/>
      </c>
      <c r="G2647" s="153">
        <f>IF(F2647="NOT_OK",LEFT(E2647,CharNo(E2647,"\")-1),E2647)</f>
        <v>0</v>
      </c>
      <c r="H2647" s="44" t="str">
        <f t="shared" si="209"/>
        <v/>
      </c>
      <c r="I2647" s="153">
        <f>IF(H2647="NOT_OK",LEFT(G2647,CharNo(G2647,"\")-1),G2647)</f>
        <v>0</v>
      </c>
      <c r="J2647" s="44" t="str">
        <f t="shared" si="210"/>
        <v/>
      </c>
      <c r="K2647" s="153">
        <f>IF(J2647="NOT_OK",LEFT(I2647,CharNo(I2647,"\")-1),I2647)</f>
        <v>0</v>
      </c>
      <c r="L2647" s="44" t="str">
        <f t="shared" si="211"/>
        <v/>
      </c>
      <c r="M2647" s="153"/>
      <c r="N2647" s="44" t="str">
        <f t="shared" si="212"/>
        <v/>
      </c>
    </row>
    <row r="2648" spans="1:14" x14ac:dyDescent="0.2">
      <c r="A2648" s="153"/>
      <c r="B2648" s="44" t="str">
        <f t="shared" si="213"/>
        <v/>
      </c>
      <c r="C2648" s="153">
        <f>IF($B2648="NOT_OK",LEFT($A2648,CharNo($A2648,"\")-1),A2648)</f>
        <v>0</v>
      </c>
      <c r="D2648" s="44"/>
      <c r="E2648" s="153">
        <f>IF(D2648="NOT_OK",LEFT(C2648,CharNo(C2648,"\")-1),C2648)</f>
        <v>0</v>
      </c>
      <c r="F2648" s="44" t="str">
        <f t="shared" si="209"/>
        <v/>
      </c>
      <c r="G2648" s="153">
        <f>IF(F2648="NOT_OK",LEFT(E2648,CharNo(E2648,"\")-1),E2648)</f>
        <v>0</v>
      </c>
      <c r="H2648" s="44" t="str">
        <f t="shared" si="209"/>
        <v/>
      </c>
      <c r="I2648" s="153">
        <f>IF(H2648="NOT_OK",LEFT(G2648,CharNo(G2648,"\")-1),G2648)</f>
        <v>0</v>
      </c>
      <c r="J2648" s="44" t="str">
        <f t="shared" si="210"/>
        <v/>
      </c>
      <c r="K2648" s="153">
        <f>IF(J2648="NOT_OK",LEFT(I2648,CharNo(I2648,"\")-1),I2648)</f>
        <v>0</v>
      </c>
      <c r="L2648" s="44" t="str">
        <f t="shared" si="211"/>
        <v/>
      </c>
      <c r="M2648" s="153"/>
      <c r="N2648" s="44" t="str">
        <f t="shared" si="212"/>
        <v/>
      </c>
    </row>
    <row r="2649" spans="1:14" x14ac:dyDescent="0.2">
      <c r="A2649" s="153"/>
      <c r="B2649" s="44" t="str">
        <f t="shared" si="213"/>
        <v/>
      </c>
      <c r="C2649" s="153">
        <f>IF($B2649="NOT_OK",LEFT($A2649,CharNo($A2649,"\")-1),A2649)</f>
        <v>0</v>
      </c>
      <c r="D2649" s="44"/>
      <c r="E2649" s="153">
        <f>IF(D2649="NOT_OK",LEFT(C2649,CharNo(C2649,"\")-1),C2649)</f>
        <v>0</v>
      </c>
      <c r="F2649" s="44" t="str">
        <f t="shared" si="209"/>
        <v/>
      </c>
      <c r="G2649" s="153">
        <f>IF(F2649="NOT_OK",LEFT(E2649,CharNo(E2649,"\")-1),E2649)</f>
        <v>0</v>
      </c>
      <c r="H2649" s="44" t="str">
        <f t="shared" si="209"/>
        <v/>
      </c>
      <c r="I2649" s="153">
        <f>IF(H2649="NOT_OK",LEFT(G2649,CharNo(G2649,"\")-1),G2649)</f>
        <v>0</v>
      </c>
      <c r="J2649" s="44" t="str">
        <f t="shared" si="210"/>
        <v/>
      </c>
      <c r="K2649" s="153">
        <f>IF(J2649="NOT_OK",LEFT(I2649,CharNo(I2649,"\")-1),I2649)</f>
        <v>0</v>
      </c>
      <c r="L2649" s="44" t="str">
        <f t="shared" si="211"/>
        <v/>
      </c>
      <c r="M2649" s="153"/>
      <c r="N2649" s="44" t="str">
        <f t="shared" si="212"/>
        <v/>
      </c>
    </row>
    <row r="2650" spans="1:14" x14ac:dyDescent="0.2">
      <c r="A2650" s="153"/>
      <c r="B2650" s="44" t="str">
        <f t="shared" si="213"/>
        <v/>
      </c>
      <c r="C2650" s="153">
        <f>IF($B2650="NOT_OK",LEFT($A2650,CharNo($A2650,"\")-1),A2650)</f>
        <v>0</v>
      </c>
      <c r="D2650" s="44"/>
      <c r="E2650" s="153">
        <f>IF(D2650="NOT_OK",LEFT(C2650,CharNo(C2650,"\")-1),C2650)</f>
        <v>0</v>
      </c>
      <c r="F2650" s="44" t="str">
        <f t="shared" si="209"/>
        <v/>
      </c>
      <c r="G2650" s="153">
        <f>IF(F2650="NOT_OK",LEFT(E2650,CharNo(E2650,"\")-1),E2650)</f>
        <v>0</v>
      </c>
      <c r="H2650" s="44" t="str">
        <f t="shared" si="209"/>
        <v/>
      </c>
      <c r="I2650" s="153">
        <f>IF(H2650="NOT_OK",LEFT(G2650,CharNo(G2650,"\")-1),G2650)</f>
        <v>0</v>
      </c>
      <c r="J2650" s="44" t="str">
        <f t="shared" si="210"/>
        <v/>
      </c>
      <c r="K2650" s="153">
        <f>IF(J2650="NOT_OK",LEFT(I2650,CharNo(I2650,"\")-1),I2650)</f>
        <v>0</v>
      </c>
      <c r="L2650" s="44" t="str">
        <f t="shared" si="211"/>
        <v/>
      </c>
      <c r="M2650" s="153"/>
      <c r="N2650" s="44" t="str">
        <f t="shared" si="212"/>
        <v/>
      </c>
    </row>
    <row r="2651" spans="1:14" x14ac:dyDescent="0.2">
      <c r="A2651" s="153"/>
      <c r="B2651" s="44" t="str">
        <f t="shared" si="213"/>
        <v/>
      </c>
      <c r="C2651" s="153">
        <f>IF($B2651="NOT_OK",LEFT($A2651,CharNo($A2651,"\")-1),A2651)</f>
        <v>0</v>
      </c>
      <c r="D2651" s="44"/>
      <c r="E2651" s="153">
        <f>IF(D2651="NOT_OK",LEFT(C2651,CharNo(C2651,"\")-1),C2651)</f>
        <v>0</v>
      </c>
      <c r="F2651" s="44" t="str">
        <f t="shared" si="209"/>
        <v/>
      </c>
      <c r="G2651" s="153">
        <f>IF(F2651="NOT_OK",LEFT(E2651,CharNo(E2651,"\")-1),E2651)</f>
        <v>0</v>
      </c>
      <c r="H2651" s="44" t="str">
        <f t="shared" si="209"/>
        <v/>
      </c>
      <c r="I2651" s="153">
        <f>IF(H2651="NOT_OK",LEFT(G2651,CharNo(G2651,"\")-1),G2651)</f>
        <v>0</v>
      </c>
      <c r="J2651" s="44" t="str">
        <f t="shared" si="210"/>
        <v/>
      </c>
      <c r="K2651" s="153">
        <f>IF(J2651="NOT_OK",LEFT(I2651,CharNo(I2651,"\")-1),I2651)</f>
        <v>0</v>
      </c>
      <c r="L2651" s="44" t="str">
        <f t="shared" si="211"/>
        <v/>
      </c>
      <c r="M2651" s="153"/>
      <c r="N2651" s="44" t="str">
        <f t="shared" si="212"/>
        <v/>
      </c>
    </row>
    <row r="2652" spans="1:14" x14ac:dyDescent="0.2">
      <c r="A2652" s="153"/>
      <c r="B2652" s="44" t="str">
        <f t="shared" si="213"/>
        <v/>
      </c>
      <c r="C2652" s="153">
        <f>IF($B2652="NOT_OK",LEFT($A2652,CharNo($A2652,"\")-1),A2652)</f>
        <v>0</v>
      </c>
      <c r="D2652" s="44"/>
      <c r="E2652" s="153">
        <f>IF(D2652="NOT_OK",LEFT(C2652,CharNo(C2652,"\")-1),C2652)</f>
        <v>0</v>
      </c>
      <c r="F2652" s="44" t="str">
        <f t="shared" si="209"/>
        <v/>
      </c>
      <c r="G2652" s="153">
        <f>IF(F2652="NOT_OK",LEFT(E2652,CharNo(E2652,"\")-1),E2652)</f>
        <v>0</v>
      </c>
      <c r="H2652" s="44" t="str">
        <f t="shared" si="209"/>
        <v/>
      </c>
      <c r="I2652" s="153">
        <f>IF(H2652="NOT_OK",LEFT(G2652,CharNo(G2652,"\")-1),G2652)</f>
        <v>0</v>
      </c>
      <c r="J2652" s="44" t="str">
        <f t="shared" si="210"/>
        <v/>
      </c>
      <c r="K2652" s="153">
        <f>IF(J2652="NOT_OK",LEFT(I2652,CharNo(I2652,"\")-1),I2652)</f>
        <v>0</v>
      </c>
      <c r="L2652" s="44" t="str">
        <f t="shared" si="211"/>
        <v/>
      </c>
      <c r="M2652" s="153"/>
      <c r="N2652" s="44" t="str">
        <f t="shared" si="212"/>
        <v/>
      </c>
    </row>
    <row r="2653" spans="1:14" x14ac:dyDescent="0.2">
      <c r="A2653" s="153"/>
      <c r="B2653" s="44" t="str">
        <f t="shared" si="213"/>
        <v/>
      </c>
      <c r="C2653" s="153">
        <f>IF($B2653="NOT_OK",LEFT($A2653,CharNo($A2653,"\")-1),A2653)</f>
        <v>0</v>
      </c>
      <c r="D2653" s="44"/>
      <c r="E2653" s="153">
        <f>IF(D2653="NOT_OK",LEFT(C2653,CharNo(C2653,"\")-1),C2653)</f>
        <v>0</v>
      </c>
      <c r="F2653" s="44" t="str">
        <f t="shared" si="209"/>
        <v/>
      </c>
      <c r="G2653" s="153">
        <f>IF(F2653="NOT_OK",LEFT(E2653,CharNo(E2653,"\")-1),E2653)</f>
        <v>0</v>
      </c>
      <c r="H2653" s="44" t="str">
        <f t="shared" si="209"/>
        <v/>
      </c>
      <c r="I2653" s="153">
        <f>IF(H2653="NOT_OK",LEFT(G2653,CharNo(G2653,"\")-1),G2653)</f>
        <v>0</v>
      </c>
      <c r="J2653" s="44" t="str">
        <f t="shared" si="210"/>
        <v/>
      </c>
      <c r="K2653" s="153">
        <f>IF(J2653="NOT_OK",LEFT(I2653,CharNo(I2653,"\")-1),I2653)</f>
        <v>0</v>
      </c>
      <c r="L2653" s="44" t="str">
        <f t="shared" si="211"/>
        <v/>
      </c>
      <c r="M2653" s="153"/>
      <c r="N2653" s="44" t="str">
        <f t="shared" si="212"/>
        <v/>
      </c>
    </row>
    <row r="2654" spans="1:14" x14ac:dyDescent="0.2">
      <c r="A2654" s="153"/>
      <c r="B2654" s="44" t="str">
        <f t="shared" si="213"/>
        <v/>
      </c>
      <c r="C2654" s="153">
        <f>IF($B2654="NOT_OK",LEFT($A2654,CharNo($A2654,"\")-1),A2654)</f>
        <v>0</v>
      </c>
      <c r="D2654" s="44"/>
      <c r="E2654" s="153">
        <f>IF(D2654="NOT_OK",LEFT(C2654,CharNo(C2654,"\")-1),C2654)</f>
        <v>0</v>
      </c>
      <c r="F2654" s="44" t="str">
        <f t="shared" si="209"/>
        <v/>
      </c>
      <c r="G2654" s="153">
        <f>IF(F2654="NOT_OK",LEFT(E2654,CharNo(E2654,"\")-1),E2654)</f>
        <v>0</v>
      </c>
      <c r="H2654" s="44" t="str">
        <f t="shared" si="209"/>
        <v/>
      </c>
      <c r="I2654" s="153">
        <f>IF(H2654="NOT_OK",LEFT(G2654,CharNo(G2654,"\")-1),G2654)</f>
        <v>0</v>
      </c>
      <c r="J2654" s="44" t="str">
        <f t="shared" si="210"/>
        <v/>
      </c>
      <c r="K2654" s="153">
        <f>IF(J2654="NOT_OK",LEFT(I2654,CharNo(I2654,"\")-1),I2654)</f>
        <v>0</v>
      </c>
      <c r="L2654" s="44" t="str">
        <f t="shared" si="211"/>
        <v/>
      </c>
      <c r="M2654" s="153"/>
      <c r="N2654" s="44" t="str">
        <f t="shared" si="212"/>
        <v/>
      </c>
    </row>
    <row r="2655" spans="1:14" x14ac:dyDescent="0.2">
      <c r="A2655" s="153"/>
      <c r="B2655" s="44" t="str">
        <f t="shared" si="213"/>
        <v/>
      </c>
      <c r="C2655" s="153">
        <f>IF($B2655="NOT_OK",LEFT($A2655,CharNo($A2655,"\")-1),A2655)</f>
        <v>0</v>
      </c>
      <c r="D2655" s="44"/>
      <c r="E2655" s="153">
        <f>IF(D2655="NOT_OK",LEFT(C2655,CharNo(C2655,"\")-1),C2655)</f>
        <v>0</v>
      </c>
      <c r="F2655" s="44" t="str">
        <f t="shared" si="209"/>
        <v/>
      </c>
      <c r="G2655" s="153">
        <f>IF(F2655="NOT_OK",LEFT(E2655,CharNo(E2655,"\")-1),E2655)</f>
        <v>0</v>
      </c>
      <c r="H2655" s="44" t="str">
        <f t="shared" si="209"/>
        <v/>
      </c>
      <c r="I2655" s="153">
        <f>IF(H2655="NOT_OK",LEFT(G2655,CharNo(G2655,"\")-1),G2655)</f>
        <v>0</v>
      </c>
      <c r="J2655" s="44" t="str">
        <f t="shared" si="210"/>
        <v/>
      </c>
      <c r="K2655" s="153">
        <f>IF(J2655="NOT_OK",LEFT(I2655,CharNo(I2655,"\")-1),I2655)</f>
        <v>0</v>
      </c>
      <c r="L2655" s="44" t="str">
        <f t="shared" si="211"/>
        <v/>
      </c>
      <c r="M2655" s="153"/>
      <c r="N2655" s="44" t="str">
        <f t="shared" si="212"/>
        <v/>
      </c>
    </row>
    <row r="2656" spans="1:14" x14ac:dyDescent="0.2">
      <c r="A2656" s="153"/>
      <c r="B2656" s="44" t="str">
        <f t="shared" si="213"/>
        <v/>
      </c>
      <c r="C2656" s="153">
        <f>IF($B2656="NOT_OK",LEFT($A2656,CharNo($A2656,"\")-1),A2656)</f>
        <v>0</v>
      </c>
      <c r="D2656" s="44"/>
      <c r="E2656" s="153">
        <f>IF(D2656="NOT_OK",LEFT(C2656,CharNo(C2656,"\")-1),C2656)</f>
        <v>0</v>
      </c>
      <c r="F2656" s="44" t="str">
        <f t="shared" si="209"/>
        <v/>
      </c>
      <c r="G2656" s="153">
        <f>IF(F2656="NOT_OK",LEFT(E2656,CharNo(E2656,"\")-1),E2656)</f>
        <v>0</v>
      </c>
      <c r="H2656" s="44" t="str">
        <f t="shared" si="209"/>
        <v/>
      </c>
      <c r="I2656" s="153">
        <f>IF(H2656="NOT_OK",LEFT(G2656,CharNo(G2656,"\")-1),G2656)</f>
        <v>0</v>
      </c>
      <c r="J2656" s="44" t="str">
        <f t="shared" si="210"/>
        <v/>
      </c>
      <c r="K2656" s="153">
        <f>IF(J2656="NOT_OK",LEFT(I2656,CharNo(I2656,"\")-1),I2656)</f>
        <v>0</v>
      </c>
      <c r="L2656" s="44" t="str">
        <f t="shared" si="211"/>
        <v/>
      </c>
      <c r="M2656" s="153"/>
      <c r="N2656" s="44" t="str">
        <f t="shared" si="212"/>
        <v/>
      </c>
    </row>
    <row r="2657" spans="1:14" x14ac:dyDescent="0.2">
      <c r="A2657" s="153"/>
      <c r="B2657" s="44" t="str">
        <f t="shared" si="213"/>
        <v/>
      </c>
      <c r="C2657" s="153">
        <f>IF($B2657="NOT_OK",LEFT($A2657,CharNo($A2657,"\")-1),A2657)</f>
        <v>0</v>
      </c>
      <c r="D2657" s="44"/>
      <c r="E2657" s="153">
        <f>IF(D2657="NOT_OK",LEFT(C2657,CharNo(C2657,"\")-1),C2657)</f>
        <v>0</v>
      </c>
      <c r="F2657" s="44" t="str">
        <f t="shared" si="209"/>
        <v/>
      </c>
      <c r="G2657" s="153">
        <f>IF(F2657="NOT_OK",LEFT(E2657,CharNo(E2657,"\")-1),E2657)</f>
        <v>0</v>
      </c>
      <c r="H2657" s="44" t="str">
        <f t="shared" si="209"/>
        <v/>
      </c>
      <c r="I2657" s="153">
        <f>IF(H2657="NOT_OK",LEFT(G2657,CharNo(G2657,"\")-1),G2657)</f>
        <v>0</v>
      </c>
      <c r="J2657" s="44" t="str">
        <f t="shared" si="210"/>
        <v/>
      </c>
      <c r="K2657" s="153">
        <f>IF(J2657="NOT_OK",LEFT(I2657,CharNo(I2657,"\")-1),I2657)</f>
        <v>0</v>
      </c>
      <c r="L2657" s="44" t="str">
        <f t="shared" si="211"/>
        <v/>
      </c>
      <c r="M2657" s="153"/>
      <c r="N2657" s="44" t="str">
        <f t="shared" si="212"/>
        <v/>
      </c>
    </row>
    <row r="2658" spans="1:14" x14ac:dyDescent="0.2">
      <c r="A2658" s="153"/>
      <c r="B2658" s="44" t="str">
        <f t="shared" si="213"/>
        <v/>
      </c>
      <c r="C2658" s="153">
        <f>IF($B2658="NOT_OK",LEFT($A2658,CharNo($A2658,"\")-1),A2658)</f>
        <v>0</v>
      </c>
      <c r="D2658" s="44"/>
      <c r="E2658" s="153">
        <f>IF(D2658="NOT_OK",LEFT(C2658,CharNo(C2658,"\")-1),C2658)</f>
        <v>0</v>
      </c>
      <c r="F2658" s="44" t="str">
        <f t="shared" si="209"/>
        <v/>
      </c>
      <c r="G2658" s="153">
        <f>IF(F2658="NOT_OK",LEFT(E2658,CharNo(E2658,"\")-1),E2658)</f>
        <v>0</v>
      </c>
      <c r="H2658" s="44" t="str">
        <f t="shared" si="209"/>
        <v/>
      </c>
      <c r="I2658" s="153">
        <f>IF(H2658="NOT_OK",LEFT(G2658,CharNo(G2658,"\")-1),G2658)</f>
        <v>0</v>
      </c>
      <c r="J2658" s="44" t="str">
        <f t="shared" si="210"/>
        <v/>
      </c>
      <c r="K2658" s="153">
        <f>IF(J2658="NOT_OK",LEFT(I2658,CharNo(I2658,"\")-1),I2658)</f>
        <v>0</v>
      </c>
      <c r="L2658" s="44" t="str">
        <f t="shared" si="211"/>
        <v/>
      </c>
      <c r="M2658" s="153"/>
      <c r="N2658" s="44" t="str">
        <f t="shared" si="212"/>
        <v/>
      </c>
    </row>
    <row r="2659" spans="1:14" x14ac:dyDescent="0.2">
      <c r="A2659" s="153"/>
      <c r="B2659" s="44" t="str">
        <f t="shared" si="213"/>
        <v/>
      </c>
      <c r="C2659" s="153">
        <f>IF($B2659="NOT_OK",LEFT($A2659,CharNo($A2659,"\")-1),A2659)</f>
        <v>0</v>
      </c>
      <c r="D2659" s="44"/>
      <c r="E2659" s="153">
        <f>IF(D2659="NOT_OK",LEFT(C2659,CharNo(C2659,"\")-1),C2659)</f>
        <v>0</v>
      </c>
      <c r="F2659" s="44" t="str">
        <f t="shared" si="209"/>
        <v/>
      </c>
      <c r="G2659" s="153">
        <f>IF(F2659="NOT_OK",LEFT(E2659,CharNo(E2659,"\")-1),E2659)</f>
        <v>0</v>
      </c>
      <c r="H2659" s="44" t="str">
        <f t="shared" si="209"/>
        <v/>
      </c>
      <c r="I2659" s="153">
        <f>IF(H2659="NOT_OK",LEFT(G2659,CharNo(G2659,"\")-1),G2659)</f>
        <v>0</v>
      </c>
      <c r="J2659" s="44" t="str">
        <f t="shared" si="210"/>
        <v/>
      </c>
      <c r="K2659" s="153">
        <f>IF(J2659="NOT_OK",LEFT(I2659,CharNo(I2659,"\")-1),I2659)</f>
        <v>0</v>
      </c>
      <c r="L2659" s="44" t="str">
        <f t="shared" si="211"/>
        <v/>
      </c>
      <c r="M2659" s="153"/>
      <c r="N2659" s="44" t="str">
        <f t="shared" si="212"/>
        <v/>
      </c>
    </row>
    <row r="2660" spans="1:14" x14ac:dyDescent="0.2">
      <c r="A2660" s="153"/>
      <c r="B2660" s="44" t="str">
        <f t="shared" si="213"/>
        <v/>
      </c>
      <c r="C2660" s="153">
        <f>IF($B2660="NOT_OK",LEFT($A2660,CharNo($A2660,"\")-1),A2660)</f>
        <v>0</v>
      </c>
      <c r="D2660" s="44"/>
      <c r="E2660" s="153">
        <f>IF(D2660="NOT_OK",LEFT(C2660,CharNo(C2660,"\")-1),C2660)</f>
        <v>0</v>
      </c>
      <c r="F2660" s="44" t="str">
        <f t="shared" si="209"/>
        <v/>
      </c>
      <c r="G2660" s="153">
        <f>IF(F2660="NOT_OK",LEFT(E2660,CharNo(E2660,"\")-1),E2660)</f>
        <v>0</v>
      </c>
      <c r="H2660" s="44" t="str">
        <f t="shared" si="209"/>
        <v/>
      </c>
      <c r="I2660" s="153">
        <f>IF(H2660="NOT_OK",LEFT(G2660,CharNo(G2660,"\")-1),G2660)</f>
        <v>0</v>
      </c>
      <c r="J2660" s="44" t="str">
        <f t="shared" si="210"/>
        <v/>
      </c>
      <c r="K2660" s="153">
        <f>IF(J2660="NOT_OK",LEFT(I2660,CharNo(I2660,"\")-1),I2660)</f>
        <v>0</v>
      </c>
      <c r="L2660" s="44" t="str">
        <f t="shared" si="211"/>
        <v/>
      </c>
      <c r="M2660" s="153"/>
      <c r="N2660" s="44" t="str">
        <f t="shared" si="212"/>
        <v/>
      </c>
    </row>
    <row r="2661" spans="1:14" x14ac:dyDescent="0.2">
      <c r="A2661" s="153"/>
      <c r="B2661" s="44" t="str">
        <f t="shared" si="213"/>
        <v/>
      </c>
      <c r="C2661" s="153">
        <f>IF($B2661="NOT_OK",LEFT($A2661,CharNo($A2661,"\")-1),A2661)</f>
        <v>0</v>
      </c>
      <c r="D2661" s="44"/>
      <c r="E2661" s="153">
        <f>IF(D2661="NOT_OK",LEFT(C2661,CharNo(C2661,"\")-1),C2661)</f>
        <v>0</v>
      </c>
      <c r="F2661" s="44" t="str">
        <f t="shared" si="209"/>
        <v/>
      </c>
      <c r="G2661" s="153">
        <f>IF(F2661="NOT_OK",LEFT(E2661,CharNo(E2661,"\")-1),E2661)</f>
        <v>0</v>
      </c>
      <c r="H2661" s="44" t="str">
        <f t="shared" si="209"/>
        <v/>
      </c>
      <c r="I2661" s="153">
        <f>IF(H2661="NOT_OK",LEFT(G2661,CharNo(G2661,"\")-1),G2661)</f>
        <v>0</v>
      </c>
      <c r="J2661" s="44" t="str">
        <f t="shared" si="210"/>
        <v/>
      </c>
      <c r="K2661" s="153">
        <f>IF(J2661="NOT_OK",LEFT(I2661,CharNo(I2661,"\")-1),I2661)</f>
        <v>0</v>
      </c>
      <c r="L2661" s="44" t="str">
        <f t="shared" si="211"/>
        <v/>
      </c>
      <c r="M2661" s="153"/>
      <c r="N2661" s="44" t="str">
        <f t="shared" si="212"/>
        <v/>
      </c>
    </row>
    <row r="2662" spans="1:14" x14ac:dyDescent="0.2">
      <c r="A2662" s="153"/>
      <c r="B2662" s="44" t="str">
        <f t="shared" si="213"/>
        <v/>
      </c>
      <c r="C2662" s="153">
        <f>IF($B2662="NOT_OK",LEFT($A2662,CharNo($A2662,"\")-1),A2662)</f>
        <v>0</v>
      </c>
      <c r="D2662" s="44"/>
      <c r="E2662" s="153">
        <f>IF(D2662="NOT_OK",LEFT(C2662,CharNo(C2662,"\")-1),C2662)</f>
        <v>0</v>
      </c>
      <c r="F2662" s="44" t="str">
        <f t="shared" si="209"/>
        <v/>
      </c>
      <c r="G2662" s="153">
        <f>IF(F2662="NOT_OK",LEFT(E2662,CharNo(E2662,"\")-1),E2662)</f>
        <v>0</v>
      </c>
      <c r="H2662" s="44" t="str">
        <f t="shared" si="209"/>
        <v/>
      </c>
      <c r="I2662" s="153">
        <f>IF(H2662="NOT_OK",LEFT(G2662,CharNo(G2662,"\")-1),G2662)</f>
        <v>0</v>
      </c>
      <c r="J2662" s="44" t="str">
        <f t="shared" si="210"/>
        <v/>
      </c>
      <c r="K2662" s="153">
        <f>IF(J2662="NOT_OK",LEFT(I2662,CharNo(I2662,"\")-1),I2662)</f>
        <v>0</v>
      </c>
      <c r="L2662" s="44" t="str">
        <f t="shared" si="211"/>
        <v/>
      </c>
      <c r="M2662" s="153"/>
      <c r="N2662" s="44" t="str">
        <f t="shared" si="212"/>
        <v/>
      </c>
    </row>
    <row r="2663" spans="1:14" x14ac:dyDescent="0.2">
      <c r="A2663" s="153"/>
      <c r="B2663" s="44" t="str">
        <f t="shared" si="213"/>
        <v/>
      </c>
      <c r="C2663" s="153">
        <f>IF($B2663="NOT_OK",LEFT($A2663,CharNo($A2663,"\")-1),A2663)</f>
        <v>0</v>
      </c>
      <c r="D2663" s="44"/>
      <c r="E2663" s="153">
        <f>IF(D2663="NOT_OK",LEFT(C2663,CharNo(C2663,"\")-1),C2663)</f>
        <v>0</v>
      </c>
      <c r="F2663" s="44" t="str">
        <f t="shared" si="209"/>
        <v/>
      </c>
      <c r="G2663" s="153">
        <f>IF(F2663="NOT_OK",LEFT(E2663,CharNo(E2663,"\")-1),E2663)</f>
        <v>0</v>
      </c>
      <c r="H2663" s="44" t="str">
        <f t="shared" si="209"/>
        <v/>
      </c>
      <c r="I2663" s="153">
        <f>IF(H2663="NOT_OK",LEFT(G2663,CharNo(G2663,"\")-1),G2663)</f>
        <v>0</v>
      </c>
      <c r="J2663" s="44" t="str">
        <f t="shared" si="210"/>
        <v/>
      </c>
      <c r="K2663" s="153">
        <f>IF(J2663="NOT_OK",LEFT(I2663,CharNo(I2663,"\")-1),I2663)</f>
        <v>0</v>
      </c>
      <c r="L2663" s="44" t="str">
        <f t="shared" si="211"/>
        <v/>
      </c>
      <c r="M2663" s="153"/>
      <c r="N2663" s="44" t="str">
        <f t="shared" si="212"/>
        <v/>
      </c>
    </row>
    <row r="2664" spans="1:14" x14ac:dyDescent="0.2">
      <c r="A2664" s="153"/>
      <c r="B2664" s="44" t="str">
        <f t="shared" si="213"/>
        <v/>
      </c>
      <c r="C2664" s="153">
        <f>IF($B2664="NOT_OK",LEFT($A2664,CharNo($A2664,"\")-1),A2664)</f>
        <v>0</v>
      </c>
      <c r="D2664" s="44"/>
      <c r="E2664" s="153">
        <f>IF(D2664="NOT_OK",LEFT(C2664,CharNo(C2664,"\")-1),C2664)</f>
        <v>0</v>
      </c>
      <c r="F2664" s="44" t="str">
        <f t="shared" si="209"/>
        <v/>
      </c>
      <c r="G2664" s="153">
        <f>IF(F2664="NOT_OK",LEFT(E2664,CharNo(E2664,"\")-1),E2664)</f>
        <v>0</v>
      </c>
      <c r="H2664" s="44" t="str">
        <f t="shared" si="209"/>
        <v/>
      </c>
      <c r="I2664" s="153">
        <f>IF(H2664="NOT_OK",LEFT(G2664,CharNo(G2664,"\")-1),G2664)</f>
        <v>0</v>
      </c>
      <c r="J2664" s="44" t="str">
        <f t="shared" si="210"/>
        <v/>
      </c>
      <c r="K2664" s="153">
        <f>IF(J2664="NOT_OK",LEFT(I2664,CharNo(I2664,"\")-1),I2664)</f>
        <v>0</v>
      </c>
      <c r="L2664" s="44" t="str">
        <f t="shared" si="211"/>
        <v/>
      </c>
      <c r="M2664" s="153"/>
      <c r="N2664" s="44" t="str">
        <f t="shared" si="212"/>
        <v/>
      </c>
    </row>
    <row r="2665" spans="1:14" x14ac:dyDescent="0.2">
      <c r="A2665" s="153"/>
      <c r="B2665" s="44" t="str">
        <f t="shared" si="213"/>
        <v/>
      </c>
      <c r="C2665" s="153">
        <f>IF($B2665="NOT_OK",LEFT($A2665,CharNo($A2665,"\")-1),A2665)</f>
        <v>0</v>
      </c>
      <c r="D2665" s="44"/>
      <c r="E2665" s="153">
        <f>IF(D2665="NOT_OK",LEFT(C2665,CharNo(C2665,"\")-1),C2665)</f>
        <v>0</v>
      </c>
      <c r="F2665" s="44" t="str">
        <f t="shared" si="209"/>
        <v/>
      </c>
      <c r="G2665" s="153">
        <f>IF(F2665="NOT_OK",LEFT(E2665,CharNo(E2665,"\")-1),E2665)</f>
        <v>0</v>
      </c>
      <c r="H2665" s="44" t="str">
        <f t="shared" si="209"/>
        <v/>
      </c>
      <c r="I2665" s="153">
        <f>IF(H2665="NOT_OK",LEFT(G2665,CharNo(G2665,"\")-1),G2665)</f>
        <v>0</v>
      </c>
      <c r="J2665" s="44" t="str">
        <f t="shared" si="210"/>
        <v/>
      </c>
      <c r="K2665" s="153">
        <f>IF(J2665="NOT_OK",LEFT(I2665,CharNo(I2665,"\")-1),I2665)</f>
        <v>0</v>
      </c>
      <c r="L2665" s="44" t="str">
        <f t="shared" si="211"/>
        <v/>
      </c>
      <c r="M2665" s="153"/>
      <c r="N2665" s="44" t="str">
        <f t="shared" si="212"/>
        <v/>
      </c>
    </row>
    <row r="2666" spans="1:14" x14ac:dyDescent="0.2">
      <c r="A2666" s="153"/>
      <c r="B2666" s="44" t="str">
        <f t="shared" si="213"/>
        <v/>
      </c>
      <c r="C2666" s="153">
        <f>IF($B2666="NOT_OK",LEFT($A2666,CharNo($A2666,"\")-1),A2666)</f>
        <v>0</v>
      </c>
      <c r="D2666" s="44"/>
      <c r="E2666" s="153">
        <f>IF(D2666="NOT_OK",LEFT(C2666,CharNo(C2666,"\")-1),C2666)</f>
        <v>0</v>
      </c>
      <c r="F2666" s="44" t="str">
        <f t="shared" si="209"/>
        <v/>
      </c>
      <c r="G2666" s="153">
        <f>IF(F2666="NOT_OK",LEFT(E2666,CharNo(E2666,"\")-1),E2666)</f>
        <v>0</v>
      </c>
      <c r="H2666" s="44" t="str">
        <f t="shared" si="209"/>
        <v/>
      </c>
      <c r="I2666" s="153">
        <f>IF(H2666="NOT_OK",LEFT(G2666,CharNo(G2666,"\")-1),G2666)</f>
        <v>0</v>
      </c>
      <c r="J2666" s="44" t="str">
        <f t="shared" si="210"/>
        <v/>
      </c>
      <c r="K2666" s="153">
        <f>IF(J2666="NOT_OK",LEFT(I2666,CharNo(I2666,"\")-1),I2666)</f>
        <v>0</v>
      </c>
      <c r="L2666" s="44" t="str">
        <f t="shared" si="211"/>
        <v/>
      </c>
      <c r="M2666" s="153"/>
      <c r="N2666" s="44" t="str">
        <f t="shared" si="212"/>
        <v/>
      </c>
    </row>
    <row r="2667" spans="1:14" x14ac:dyDescent="0.2">
      <c r="A2667" s="153"/>
      <c r="B2667" s="44" t="str">
        <f t="shared" si="213"/>
        <v/>
      </c>
      <c r="C2667" s="153">
        <f>IF($B2667="NOT_OK",LEFT($A2667,CharNo($A2667,"\")-1),A2667)</f>
        <v>0</v>
      </c>
      <c r="D2667" s="44"/>
      <c r="E2667" s="153">
        <f>IF(D2667="NOT_OK",LEFT(C2667,CharNo(C2667,"\")-1),C2667)</f>
        <v>0</v>
      </c>
      <c r="F2667" s="44" t="str">
        <f t="shared" si="209"/>
        <v/>
      </c>
      <c r="G2667" s="153">
        <f>IF(F2667="NOT_OK",LEFT(E2667,CharNo(E2667,"\")-1),E2667)</f>
        <v>0</v>
      </c>
      <c r="H2667" s="44" t="str">
        <f t="shared" si="209"/>
        <v/>
      </c>
      <c r="I2667" s="153">
        <f>IF(H2667="NOT_OK",LEFT(G2667,CharNo(G2667,"\")-1),G2667)</f>
        <v>0</v>
      </c>
      <c r="J2667" s="44" t="str">
        <f t="shared" si="210"/>
        <v/>
      </c>
      <c r="K2667" s="153">
        <f>IF(J2667="NOT_OK",LEFT(I2667,CharNo(I2667,"\")-1),I2667)</f>
        <v>0</v>
      </c>
      <c r="L2667" s="44" t="str">
        <f t="shared" si="211"/>
        <v/>
      </c>
      <c r="M2667" s="153"/>
      <c r="N2667" s="44" t="str">
        <f t="shared" si="212"/>
        <v/>
      </c>
    </row>
    <row r="2668" spans="1:14" x14ac:dyDescent="0.2">
      <c r="A2668" s="153"/>
      <c r="B2668" s="44" t="str">
        <f t="shared" si="213"/>
        <v/>
      </c>
      <c r="C2668" s="153">
        <f>IF($B2668="NOT_OK",LEFT($A2668,CharNo($A2668,"\")-1),A2668)</f>
        <v>0</v>
      </c>
      <c r="D2668" s="44"/>
      <c r="E2668" s="153">
        <f>IF(D2668="NOT_OK",LEFT(C2668,CharNo(C2668,"\")-1),C2668)</f>
        <v>0</v>
      </c>
      <c r="F2668" s="44" t="str">
        <f t="shared" si="209"/>
        <v/>
      </c>
      <c r="G2668" s="153">
        <f>IF(F2668="NOT_OK",LEFT(E2668,CharNo(E2668,"\")-1),E2668)</f>
        <v>0</v>
      </c>
      <c r="H2668" s="44" t="str">
        <f t="shared" si="209"/>
        <v/>
      </c>
      <c r="I2668" s="153">
        <f>IF(H2668="NOT_OK",LEFT(G2668,CharNo(G2668,"\")-1),G2668)</f>
        <v>0</v>
      </c>
      <c r="J2668" s="44" t="str">
        <f t="shared" si="210"/>
        <v/>
      </c>
      <c r="K2668" s="153">
        <f>IF(J2668="NOT_OK",LEFT(I2668,CharNo(I2668,"\")-1),I2668)</f>
        <v>0</v>
      </c>
      <c r="L2668" s="44" t="str">
        <f t="shared" si="211"/>
        <v/>
      </c>
      <c r="M2668" s="153"/>
      <c r="N2668" s="44" t="str">
        <f t="shared" si="212"/>
        <v/>
      </c>
    </row>
    <row r="2669" spans="1:14" x14ac:dyDescent="0.2">
      <c r="A2669" s="153"/>
      <c r="B2669" s="44" t="str">
        <f t="shared" si="213"/>
        <v/>
      </c>
      <c r="C2669" s="153">
        <f>IF($B2669="NOT_OK",LEFT($A2669,CharNo($A2669,"\")-1),A2669)</f>
        <v>0</v>
      </c>
      <c r="D2669" s="44"/>
      <c r="E2669" s="153">
        <f>IF(D2669="NOT_OK",LEFT(C2669,CharNo(C2669,"\")-1),C2669)</f>
        <v>0</v>
      </c>
      <c r="F2669" s="44" t="str">
        <f t="shared" si="209"/>
        <v/>
      </c>
      <c r="G2669" s="153">
        <f>IF(F2669="NOT_OK",LEFT(E2669,CharNo(E2669,"\")-1),E2669)</f>
        <v>0</v>
      </c>
      <c r="H2669" s="44" t="str">
        <f t="shared" si="209"/>
        <v/>
      </c>
      <c r="I2669" s="153">
        <f>IF(H2669="NOT_OK",LEFT(G2669,CharNo(G2669,"\")-1),G2669)</f>
        <v>0</v>
      </c>
      <c r="J2669" s="44" t="str">
        <f t="shared" si="210"/>
        <v/>
      </c>
      <c r="K2669" s="153">
        <f>IF(J2669="NOT_OK",LEFT(I2669,CharNo(I2669,"\")-1),I2669)</f>
        <v>0</v>
      </c>
      <c r="L2669" s="44" t="str">
        <f t="shared" si="211"/>
        <v/>
      </c>
      <c r="M2669" s="153"/>
      <c r="N2669" s="44" t="str">
        <f t="shared" si="212"/>
        <v/>
      </c>
    </row>
    <row r="2670" spans="1:14" x14ac:dyDescent="0.2">
      <c r="A2670" s="153"/>
      <c r="B2670" s="44" t="str">
        <f t="shared" si="213"/>
        <v/>
      </c>
      <c r="C2670" s="153">
        <f>IF($B2670="NOT_OK",LEFT($A2670,CharNo($A2670,"\")-1),A2670)</f>
        <v>0</v>
      </c>
      <c r="D2670" s="44"/>
      <c r="E2670" s="153">
        <f>IF(D2670="NOT_OK",LEFT(C2670,CharNo(C2670,"\")-1),C2670)</f>
        <v>0</v>
      </c>
      <c r="F2670" s="44" t="str">
        <f t="shared" si="209"/>
        <v/>
      </c>
      <c r="G2670" s="153">
        <f>IF(F2670="NOT_OK",LEFT(E2670,CharNo(E2670,"\")-1),E2670)</f>
        <v>0</v>
      </c>
      <c r="H2670" s="44" t="str">
        <f t="shared" si="209"/>
        <v/>
      </c>
      <c r="I2670" s="153">
        <f>IF(H2670="NOT_OK",LEFT(G2670,CharNo(G2670,"\")-1),G2670)</f>
        <v>0</v>
      </c>
      <c r="J2670" s="44" t="str">
        <f t="shared" si="210"/>
        <v/>
      </c>
      <c r="K2670" s="153">
        <f>IF(J2670="NOT_OK",LEFT(I2670,CharNo(I2670,"\")-1),I2670)</f>
        <v>0</v>
      </c>
      <c r="L2670" s="44" t="str">
        <f t="shared" si="211"/>
        <v/>
      </c>
      <c r="M2670" s="153"/>
      <c r="N2670" s="44" t="str">
        <f t="shared" si="212"/>
        <v/>
      </c>
    </row>
    <row r="2671" spans="1:14" x14ac:dyDescent="0.2">
      <c r="A2671" s="153"/>
      <c r="B2671" s="44" t="str">
        <f t="shared" si="213"/>
        <v/>
      </c>
      <c r="C2671" s="153">
        <f>IF($B2671="NOT_OK",LEFT($A2671,CharNo($A2671,"\")-1),A2671)</f>
        <v>0</v>
      </c>
      <c r="D2671" s="44"/>
      <c r="E2671" s="153">
        <f>IF(D2671="NOT_OK",LEFT(C2671,CharNo(C2671,"\")-1),C2671)</f>
        <v>0</v>
      </c>
      <c r="F2671" s="44" t="str">
        <f t="shared" si="209"/>
        <v/>
      </c>
      <c r="G2671" s="153">
        <f>IF(F2671="NOT_OK",LEFT(E2671,CharNo(E2671,"\")-1),E2671)</f>
        <v>0</v>
      </c>
      <c r="H2671" s="44" t="str">
        <f t="shared" si="209"/>
        <v/>
      </c>
      <c r="I2671" s="153">
        <f>IF(H2671="NOT_OK",LEFT(G2671,CharNo(G2671,"\")-1),G2671)</f>
        <v>0</v>
      </c>
      <c r="J2671" s="44" t="str">
        <f t="shared" si="210"/>
        <v/>
      </c>
      <c r="K2671" s="153">
        <f>IF(J2671="NOT_OK",LEFT(I2671,CharNo(I2671,"\")-1),I2671)</f>
        <v>0</v>
      </c>
      <c r="L2671" s="44" t="str">
        <f t="shared" si="211"/>
        <v/>
      </c>
      <c r="M2671" s="153"/>
      <c r="N2671" s="44" t="str">
        <f t="shared" si="212"/>
        <v/>
      </c>
    </row>
    <row r="2672" spans="1:14" x14ac:dyDescent="0.2">
      <c r="A2672" s="153"/>
      <c r="B2672" s="44" t="str">
        <f t="shared" si="213"/>
        <v/>
      </c>
      <c r="C2672" s="153">
        <f>IF($B2672="NOT_OK",LEFT($A2672,CharNo($A2672,"\")-1),A2672)</f>
        <v>0</v>
      </c>
      <c r="D2672" s="44"/>
      <c r="E2672" s="153">
        <f>IF(D2672="NOT_OK",LEFT(C2672,CharNo(C2672,"\")-1),C2672)</f>
        <v>0</v>
      </c>
      <c r="F2672" s="44" t="str">
        <f t="shared" si="209"/>
        <v/>
      </c>
      <c r="G2672" s="153">
        <f>IF(F2672="NOT_OK",LEFT(E2672,CharNo(E2672,"\")-1),E2672)</f>
        <v>0</v>
      </c>
      <c r="H2672" s="44" t="str">
        <f t="shared" si="209"/>
        <v/>
      </c>
      <c r="I2672" s="153">
        <f>IF(H2672="NOT_OK",LEFT(G2672,CharNo(G2672,"\")-1),G2672)</f>
        <v>0</v>
      </c>
      <c r="J2672" s="44" t="str">
        <f t="shared" si="210"/>
        <v/>
      </c>
      <c r="K2672" s="153">
        <f>IF(J2672="NOT_OK",LEFT(I2672,CharNo(I2672,"\")-1),I2672)</f>
        <v>0</v>
      </c>
      <c r="L2672" s="44" t="str">
        <f t="shared" si="211"/>
        <v/>
      </c>
      <c r="M2672" s="153"/>
      <c r="N2672" s="44" t="str">
        <f t="shared" si="212"/>
        <v/>
      </c>
    </row>
    <row r="2673" spans="1:14" x14ac:dyDescent="0.2">
      <c r="A2673" s="153"/>
      <c r="B2673" s="44" t="str">
        <f t="shared" si="213"/>
        <v/>
      </c>
      <c r="C2673" s="153">
        <f>IF($B2673="NOT_OK",LEFT($A2673,CharNo($A2673,"\")-1),A2673)</f>
        <v>0</v>
      </c>
      <c r="D2673" s="44"/>
      <c r="E2673" s="153">
        <f>IF(D2673="NOT_OK",LEFT(C2673,CharNo(C2673,"\")-1),C2673)</f>
        <v>0</v>
      </c>
      <c r="F2673" s="44" t="str">
        <f t="shared" si="209"/>
        <v/>
      </c>
      <c r="G2673" s="153">
        <f>IF(F2673="NOT_OK",LEFT(E2673,CharNo(E2673,"\")-1),E2673)</f>
        <v>0</v>
      </c>
      <c r="H2673" s="44" t="str">
        <f t="shared" si="209"/>
        <v/>
      </c>
      <c r="I2673" s="153">
        <f>IF(H2673="NOT_OK",LEFT(G2673,CharNo(G2673,"\")-1),G2673)</f>
        <v>0</v>
      </c>
      <c r="J2673" s="44" t="str">
        <f t="shared" si="210"/>
        <v/>
      </c>
      <c r="K2673" s="153">
        <f>IF(J2673="NOT_OK",LEFT(I2673,CharNo(I2673,"\")-1),I2673)</f>
        <v>0</v>
      </c>
      <c r="L2673" s="44" t="str">
        <f t="shared" si="211"/>
        <v/>
      </c>
      <c r="M2673" s="153"/>
      <c r="N2673" s="44" t="str">
        <f t="shared" si="212"/>
        <v/>
      </c>
    </row>
    <row r="2674" spans="1:14" x14ac:dyDescent="0.2">
      <c r="A2674" s="153"/>
      <c r="B2674" s="44" t="str">
        <f t="shared" si="213"/>
        <v/>
      </c>
      <c r="C2674" s="153">
        <f>IF($B2674="NOT_OK",LEFT($A2674,CharNo($A2674,"\")-1),A2674)</f>
        <v>0</v>
      </c>
      <c r="D2674" s="44"/>
      <c r="E2674" s="153">
        <f>IF(D2674="NOT_OK",LEFT(C2674,CharNo(C2674,"\")-1),C2674)</f>
        <v>0</v>
      </c>
      <c r="F2674" s="44" t="str">
        <f t="shared" si="209"/>
        <v/>
      </c>
      <c r="G2674" s="153">
        <f>IF(F2674="NOT_OK",LEFT(E2674,CharNo(E2674,"\")-1),E2674)</f>
        <v>0</v>
      </c>
      <c r="H2674" s="44" t="str">
        <f t="shared" si="209"/>
        <v/>
      </c>
      <c r="I2674" s="153">
        <f>IF(H2674="NOT_OK",LEFT(G2674,CharNo(G2674,"\")-1),G2674)</f>
        <v>0</v>
      </c>
      <c r="J2674" s="44" t="str">
        <f t="shared" si="210"/>
        <v/>
      </c>
      <c r="K2674" s="153">
        <f>IF(J2674="NOT_OK",LEFT(I2674,CharNo(I2674,"\")-1),I2674)</f>
        <v>0</v>
      </c>
      <c r="L2674" s="44" t="str">
        <f t="shared" si="211"/>
        <v/>
      </c>
      <c r="M2674" s="153"/>
      <c r="N2674" s="44" t="str">
        <f t="shared" si="212"/>
        <v/>
      </c>
    </row>
    <row r="2675" spans="1:14" x14ac:dyDescent="0.2">
      <c r="A2675" s="153"/>
      <c r="B2675" s="44" t="str">
        <f t="shared" si="213"/>
        <v/>
      </c>
      <c r="C2675" s="153">
        <f>IF($B2675="NOT_OK",LEFT($A2675,CharNo($A2675,"\")-1),A2675)</f>
        <v>0</v>
      </c>
      <c r="D2675" s="44"/>
      <c r="E2675" s="153">
        <f>IF(D2675="NOT_OK",LEFT(C2675,CharNo(C2675,"\")-1),C2675)</f>
        <v>0</v>
      </c>
      <c r="F2675" s="44" t="str">
        <f t="shared" si="209"/>
        <v/>
      </c>
      <c r="G2675" s="153">
        <f>IF(F2675="NOT_OK",LEFT(E2675,CharNo(E2675,"\")-1),E2675)</f>
        <v>0</v>
      </c>
      <c r="H2675" s="44" t="str">
        <f t="shared" si="209"/>
        <v/>
      </c>
      <c r="I2675" s="153">
        <f>IF(H2675="NOT_OK",LEFT(G2675,CharNo(G2675,"\")-1),G2675)</f>
        <v>0</v>
      </c>
      <c r="J2675" s="44" t="str">
        <f t="shared" si="210"/>
        <v/>
      </c>
      <c r="K2675" s="153">
        <f>IF(J2675="NOT_OK",LEFT(I2675,CharNo(I2675,"\")-1),I2675)</f>
        <v>0</v>
      </c>
      <c r="L2675" s="44" t="str">
        <f t="shared" si="211"/>
        <v/>
      </c>
      <c r="M2675" s="153"/>
      <c r="N2675" s="44" t="str">
        <f t="shared" si="212"/>
        <v/>
      </c>
    </row>
    <row r="2676" spans="1:14" x14ac:dyDescent="0.2">
      <c r="A2676" s="153"/>
      <c r="B2676" s="44" t="str">
        <f t="shared" si="213"/>
        <v/>
      </c>
      <c r="C2676" s="153">
        <f>IF($B2676="NOT_OK",LEFT($A2676,CharNo($A2676,"\")-1),A2676)</f>
        <v>0</v>
      </c>
      <c r="D2676" s="44"/>
      <c r="E2676" s="153">
        <f>IF(D2676="NOT_OK",LEFT(C2676,CharNo(C2676,"\")-1),C2676)</f>
        <v>0</v>
      </c>
      <c r="F2676" s="44" t="str">
        <f t="shared" si="209"/>
        <v/>
      </c>
      <c r="G2676" s="153">
        <f>IF(F2676="NOT_OK",LEFT(E2676,CharNo(E2676,"\")-1),E2676)</f>
        <v>0</v>
      </c>
      <c r="H2676" s="44" t="str">
        <f t="shared" si="209"/>
        <v/>
      </c>
      <c r="I2676" s="153">
        <f>IF(H2676="NOT_OK",LEFT(G2676,CharNo(G2676,"\")-1),G2676)</f>
        <v>0</v>
      </c>
      <c r="J2676" s="44" t="str">
        <f t="shared" si="210"/>
        <v/>
      </c>
      <c r="K2676" s="153">
        <f>IF(J2676="NOT_OK",LEFT(I2676,CharNo(I2676,"\")-1),I2676)</f>
        <v>0</v>
      </c>
      <c r="L2676" s="44" t="str">
        <f t="shared" si="211"/>
        <v/>
      </c>
      <c r="M2676" s="153"/>
      <c r="N2676" s="44" t="str">
        <f t="shared" si="212"/>
        <v/>
      </c>
    </row>
    <row r="2677" spans="1:14" x14ac:dyDescent="0.2">
      <c r="A2677" s="153"/>
      <c r="B2677" s="44" t="str">
        <f t="shared" si="213"/>
        <v/>
      </c>
      <c r="C2677" s="153">
        <f>IF($B2677="NOT_OK",LEFT($A2677,CharNo($A2677,"\")-1),A2677)</f>
        <v>0</v>
      </c>
      <c r="D2677" s="44"/>
      <c r="E2677" s="153">
        <f>IF(D2677="NOT_OK",LEFT(C2677,CharNo(C2677,"\")-1),C2677)</f>
        <v>0</v>
      </c>
      <c r="F2677" s="44" t="str">
        <f t="shared" si="209"/>
        <v/>
      </c>
      <c r="G2677" s="153">
        <f>IF(F2677="NOT_OK",LEFT(E2677,CharNo(E2677,"\")-1),E2677)</f>
        <v>0</v>
      </c>
      <c r="H2677" s="44" t="str">
        <f t="shared" si="209"/>
        <v/>
      </c>
      <c r="I2677" s="153">
        <f>IF(H2677="NOT_OK",LEFT(G2677,CharNo(G2677,"\")-1),G2677)</f>
        <v>0</v>
      </c>
      <c r="J2677" s="44" t="str">
        <f t="shared" si="210"/>
        <v/>
      </c>
      <c r="K2677" s="153">
        <f>IF(J2677="NOT_OK",LEFT(I2677,CharNo(I2677,"\")-1),I2677)</f>
        <v>0</v>
      </c>
      <c r="L2677" s="44" t="str">
        <f t="shared" si="211"/>
        <v/>
      </c>
      <c r="M2677" s="153"/>
      <c r="N2677" s="44" t="str">
        <f t="shared" si="212"/>
        <v/>
      </c>
    </row>
    <row r="2678" spans="1:14" x14ac:dyDescent="0.2">
      <c r="A2678" s="153"/>
      <c r="B2678" s="44" t="str">
        <f t="shared" si="213"/>
        <v/>
      </c>
      <c r="C2678" s="153">
        <f>IF($B2678="NOT_OK",LEFT($A2678,CharNo($A2678,"\")-1),A2678)</f>
        <v>0</v>
      </c>
      <c r="D2678" s="44"/>
      <c r="E2678" s="153">
        <f>IF(D2678="NOT_OK",LEFT(C2678,CharNo(C2678,"\")-1),C2678)</f>
        <v>0</v>
      </c>
      <c r="F2678" s="44" t="str">
        <f t="shared" si="209"/>
        <v/>
      </c>
      <c r="G2678" s="153">
        <f>IF(F2678="NOT_OK",LEFT(E2678,CharNo(E2678,"\")-1),E2678)</f>
        <v>0</v>
      </c>
      <c r="H2678" s="44" t="str">
        <f t="shared" si="209"/>
        <v/>
      </c>
      <c r="I2678" s="153">
        <f>IF(H2678="NOT_OK",LEFT(G2678,CharNo(G2678,"\")-1),G2678)</f>
        <v>0</v>
      </c>
      <c r="J2678" s="44" t="str">
        <f t="shared" si="210"/>
        <v/>
      </c>
      <c r="K2678" s="153">
        <f>IF(J2678="NOT_OK",LEFT(I2678,CharNo(I2678,"\")-1),I2678)</f>
        <v>0</v>
      </c>
      <c r="L2678" s="44" t="str">
        <f t="shared" si="211"/>
        <v/>
      </c>
      <c r="M2678" s="153"/>
      <c r="N2678" s="44" t="str">
        <f t="shared" si="212"/>
        <v/>
      </c>
    </row>
    <row r="2679" spans="1:14" x14ac:dyDescent="0.2">
      <c r="A2679" s="153"/>
      <c r="B2679" s="44" t="str">
        <f t="shared" si="213"/>
        <v/>
      </c>
      <c r="C2679" s="153">
        <f>IF($B2679="NOT_OK",LEFT($A2679,CharNo($A2679,"\")-1),A2679)</f>
        <v>0</v>
      </c>
      <c r="D2679" s="44"/>
      <c r="E2679" s="153">
        <f>IF(D2679="NOT_OK",LEFT(C2679,CharNo(C2679,"\")-1),C2679)</f>
        <v>0</v>
      </c>
      <c r="F2679" s="44" t="str">
        <f t="shared" si="209"/>
        <v/>
      </c>
      <c r="G2679" s="153">
        <f>IF(F2679="NOT_OK",LEFT(E2679,CharNo(E2679,"\")-1),E2679)</f>
        <v>0</v>
      </c>
      <c r="H2679" s="44" t="str">
        <f t="shared" si="209"/>
        <v/>
      </c>
      <c r="I2679" s="153">
        <f>IF(H2679="NOT_OK",LEFT(G2679,CharNo(G2679,"\")-1),G2679)</f>
        <v>0</v>
      </c>
      <c r="J2679" s="44" t="str">
        <f t="shared" si="210"/>
        <v/>
      </c>
      <c r="K2679" s="153">
        <f>IF(J2679="NOT_OK",LEFT(I2679,CharNo(I2679,"\")-1),I2679)</f>
        <v>0</v>
      </c>
      <c r="L2679" s="44" t="str">
        <f t="shared" si="211"/>
        <v/>
      </c>
      <c r="M2679" s="153"/>
      <c r="N2679" s="44" t="str">
        <f t="shared" si="212"/>
        <v/>
      </c>
    </row>
    <row r="2680" spans="1:14" x14ac:dyDescent="0.2">
      <c r="A2680" s="153"/>
      <c r="B2680" s="44" t="str">
        <f t="shared" si="213"/>
        <v/>
      </c>
      <c r="C2680" s="153">
        <f>IF($B2680="NOT_OK",LEFT($A2680,CharNo($A2680,"\")-1),A2680)</f>
        <v>0</v>
      </c>
      <c r="D2680" s="44"/>
      <c r="E2680" s="153">
        <f>IF(D2680="NOT_OK",LEFT(C2680,CharNo(C2680,"\")-1),C2680)</f>
        <v>0</v>
      </c>
      <c r="F2680" s="44" t="str">
        <f t="shared" si="209"/>
        <v/>
      </c>
      <c r="G2680" s="153">
        <f>IF(F2680="NOT_OK",LEFT(E2680,CharNo(E2680,"\")-1),E2680)</f>
        <v>0</v>
      </c>
      <c r="H2680" s="44" t="str">
        <f t="shared" si="209"/>
        <v/>
      </c>
      <c r="I2680" s="153">
        <f>IF(H2680="NOT_OK",LEFT(G2680,CharNo(G2680,"\")-1),G2680)</f>
        <v>0</v>
      </c>
      <c r="J2680" s="44" t="str">
        <f t="shared" si="210"/>
        <v/>
      </c>
      <c r="K2680" s="153">
        <f>IF(J2680="NOT_OK",LEFT(I2680,CharNo(I2680,"\")-1),I2680)</f>
        <v>0</v>
      </c>
      <c r="L2680" s="44" t="str">
        <f t="shared" si="211"/>
        <v/>
      </c>
      <c r="M2680" s="153"/>
      <c r="N2680" s="44" t="str">
        <f t="shared" si="212"/>
        <v/>
      </c>
    </row>
    <row r="2681" spans="1:14" x14ac:dyDescent="0.2">
      <c r="A2681" s="153"/>
      <c r="B2681" s="44" t="str">
        <f t="shared" si="213"/>
        <v/>
      </c>
      <c r="C2681" s="153">
        <f>IF($B2681="NOT_OK",LEFT($A2681,CharNo($A2681,"\")-1),A2681)</f>
        <v>0</v>
      </c>
      <c r="D2681" s="44"/>
      <c r="E2681" s="153">
        <f>IF(D2681="NOT_OK",LEFT(C2681,CharNo(C2681,"\")-1),C2681)</f>
        <v>0</v>
      </c>
      <c r="F2681" s="44" t="str">
        <f t="shared" si="209"/>
        <v/>
      </c>
      <c r="G2681" s="153">
        <f>IF(F2681="NOT_OK",LEFT(E2681,CharNo(E2681,"\")-1),E2681)</f>
        <v>0</v>
      </c>
      <c r="H2681" s="44" t="str">
        <f t="shared" si="209"/>
        <v/>
      </c>
      <c r="I2681" s="153">
        <f>IF(H2681="NOT_OK",LEFT(G2681,CharNo(G2681,"\")-1),G2681)</f>
        <v>0</v>
      </c>
      <c r="J2681" s="44" t="str">
        <f t="shared" si="210"/>
        <v/>
      </c>
      <c r="K2681" s="153">
        <f>IF(J2681="NOT_OK",LEFT(I2681,CharNo(I2681,"\")-1),I2681)</f>
        <v>0</v>
      </c>
      <c r="L2681" s="44" t="str">
        <f t="shared" si="211"/>
        <v/>
      </c>
      <c r="M2681" s="153"/>
      <c r="N2681" s="44" t="str">
        <f t="shared" si="212"/>
        <v/>
      </c>
    </row>
    <row r="2682" spans="1:14" x14ac:dyDescent="0.2">
      <c r="A2682" s="153"/>
      <c r="B2682" s="44" t="str">
        <f t="shared" si="213"/>
        <v/>
      </c>
      <c r="C2682" s="153">
        <f>IF($B2682="NOT_OK",LEFT($A2682,CharNo($A2682,"\")-1),A2682)</f>
        <v>0</v>
      </c>
      <c r="D2682" s="44"/>
      <c r="E2682" s="153">
        <f>IF(D2682="NOT_OK",LEFT(C2682,CharNo(C2682,"\")-1),C2682)</f>
        <v>0</v>
      </c>
      <c r="F2682" s="44" t="str">
        <f t="shared" si="209"/>
        <v/>
      </c>
      <c r="G2682" s="153">
        <f>IF(F2682="NOT_OK",LEFT(E2682,CharNo(E2682,"\")-1),E2682)</f>
        <v>0</v>
      </c>
      <c r="H2682" s="44" t="str">
        <f t="shared" si="209"/>
        <v/>
      </c>
      <c r="I2682" s="153">
        <f>IF(H2682="NOT_OK",LEFT(G2682,CharNo(G2682,"\")-1),G2682)</f>
        <v>0</v>
      </c>
      <c r="J2682" s="44" t="str">
        <f t="shared" si="210"/>
        <v/>
      </c>
      <c r="K2682" s="153">
        <f>IF(J2682="NOT_OK",LEFT(I2682,CharNo(I2682,"\")-1),I2682)</f>
        <v>0</v>
      </c>
      <c r="L2682" s="44" t="str">
        <f t="shared" si="211"/>
        <v/>
      </c>
      <c r="M2682" s="153"/>
      <c r="N2682" s="44" t="str">
        <f t="shared" si="212"/>
        <v/>
      </c>
    </row>
    <row r="2683" spans="1:14" x14ac:dyDescent="0.2">
      <c r="A2683" s="153"/>
      <c r="B2683" s="44" t="str">
        <f t="shared" si="213"/>
        <v/>
      </c>
      <c r="C2683" s="153">
        <f>IF($B2683="NOT_OK",LEFT($A2683,CharNo($A2683,"\")-1),A2683)</f>
        <v>0</v>
      </c>
      <c r="D2683" s="44"/>
      <c r="E2683" s="153">
        <f>IF(D2683="NOT_OK",LEFT(C2683,CharNo(C2683,"\")-1),C2683)</f>
        <v>0</v>
      </c>
      <c r="F2683" s="44" t="str">
        <f t="shared" si="209"/>
        <v/>
      </c>
      <c r="G2683" s="153">
        <f>IF(F2683="NOT_OK",LEFT(E2683,CharNo(E2683,"\")-1),E2683)</f>
        <v>0</v>
      </c>
      <c r="H2683" s="44" t="str">
        <f t="shared" si="209"/>
        <v/>
      </c>
      <c r="I2683" s="153">
        <f>IF(H2683="NOT_OK",LEFT(G2683,CharNo(G2683,"\")-1),G2683)</f>
        <v>0</v>
      </c>
      <c r="J2683" s="44" t="str">
        <f t="shared" si="210"/>
        <v/>
      </c>
      <c r="K2683" s="153">
        <f>IF(J2683="NOT_OK",LEFT(I2683,CharNo(I2683,"\")-1),I2683)</f>
        <v>0</v>
      </c>
      <c r="L2683" s="44" t="str">
        <f t="shared" si="211"/>
        <v/>
      </c>
      <c r="M2683" s="153"/>
      <c r="N2683" s="44" t="str">
        <f t="shared" si="212"/>
        <v/>
      </c>
    </row>
    <row r="2684" spans="1:14" x14ac:dyDescent="0.2">
      <c r="A2684" s="153"/>
      <c r="B2684" s="44" t="str">
        <f t="shared" si="213"/>
        <v/>
      </c>
      <c r="C2684" s="153">
        <f>IF($B2684="NOT_OK",LEFT($A2684,CharNo($A2684,"\")-1),A2684)</f>
        <v>0</v>
      </c>
      <c r="D2684" s="44"/>
      <c r="E2684" s="153">
        <f>IF(D2684="NOT_OK",LEFT(C2684,CharNo(C2684,"\")-1),C2684)</f>
        <v>0</v>
      </c>
      <c r="F2684" s="44" t="str">
        <f t="shared" si="209"/>
        <v/>
      </c>
      <c r="G2684" s="153">
        <f>IF(F2684="NOT_OK",LEFT(E2684,CharNo(E2684,"\")-1),E2684)</f>
        <v>0</v>
      </c>
      <c r="H2684" s="44" t="str">
        <f t="shared" si="209"/>
        <v/>
      </c>
      <c r="I2684" s="153">
        <f>IF(H2684="NOT_OK",LEFT(G2684,CharNo(G2684,"\")-1),G2684)</f>
        <v>0</v>
      </c>
      <c r="J2684" s="44" t="str">
        <f t="shared" si="210"/>
        <v/>
      </c>
      <c r="K2684" s="153">
        <f>IF(J2684="NOT_OK",LEFT(I2684,CharNo(I2684,"\")-1),I2684)</f>
        <v>0</v>
      </c>
      <c r="L2684" s="44" t="str">
        <f t="shared" si="211"/>
        <v/>
      </c>
      <c r="M2684" s="153"/>
      <c r="N2684" s="44" t="str">
        <f t="shared" si="212"/>
        <v/>
      </c>
    </row>
    <row r="2685" spans="1:14" x14ac:dyDescent="0.2">
      <c r="A2685" s="153"/>
      <c r="B2685" s="44" t="str">
        <f t="shared" si="213"/>
        <v/>
      </c>
      <c r="C2685" s="153">
        <f>IF($B2685="NOT_OK",LEFT($A2685,CharNo($A2685,"\")-1),A2685)</f>
        <v>0</v>
      </c>
      <c r="D2685" s="44"/>
      <c r="E2685" s="153">
        <f>IF(D2685="NOT_OK",LEFT(C2685,CharNo(C2685,"\")-1),C2685)</f>
        <v>0</v>
      </c>
      <c r="F2685" s="44" t="str">
        <f t="shared" si="209"/>
        <v/>
      </c>
      <c r="G2685" s="153">
        <f>IF(F2685="NOT_OK",LEFT(E2685,CharNo(E2685,"\")-1),E2685)</f>
        <v>0</v>
      </c>
      <c r="H2685" s="44" t="str">
        <f t="shared" si="209"/>
        <v/>
      </c>
      <c r="I2685" s="153">
        <f>IF(H2685="NOT_OK",LEFT(G2685,CharNo(G2685,"\")-1),G2685)</f>
        <v>0</v>
      </c>
      <c r="J2685" s="44" t="str">
        <f t="shared" si="210"/>
        <v/>
      </c>
      <c r="K2685" s="153">
        <f>IF(J2685="NOT_OK",LEFT(I2685,CharNo(I2685,"\")-1),I2685)</f>
        <v>0</v>
      </c>
      <c r="L2685" s="44" t="str">
        <f t="shared" si="211"/>
        <v/>
      </c>
      <c r="M2685" s="153"/>
      <c r="N2685" s="44" t="str">
        <f t="shared" si="212"/>
        <v/>
      </c>
    </row>
    <row r="2686" spans="1:14" x14ac:dyDescent="0.2">
      <c r="A2686" s="153"/>
      <c r="B2686" s="44" t="str">
        <f t="shared" si="213"/>
        <v/>
      </c>
      <c r="C2686" s="153">
        <f>IF($B2686="NOT_OK",LEFT($A2686,CharNo($A2686,"\")-1),A2686)</f>
        <v>0</v>
      </c>
      <c r="D2686" s="44"/>
      <c r="E2686" s="153">
        <f>IF(D2686="NOT_OK",LEFT(C2686,CharNo(C2686,"\")-1),C2686)</f>
        <v>0</v>
      </c>
      <c r="F2686" s="44" t="str">
        <f t="shared" si="209"/>
        <v/>
      </c>
      <c r="G2686" s="153">
        <f>IF(F2686="NOT_OK",LEFT(E2686,CharNo(E2686,"\")-1),E2686)</f>
        <v>0</v>
      </c>
      <c r="H2686" s="44" t="str">
        <f t="shared" si="209"/>
        <v/>
      </c>
      <c r="I2686" s="153">
        <f>IF(H2686="NOT_OK",LEFT(G2686,CharNo(G2686,"\")-1),G2686)</f>
        <v>0</v>
      </c>
      <c r="J2686" s="44" t="str">
        <f t="shared" si="210"/>
        <v/>
      </c>
      <c r="K2686" s="153">
        <f>IF(J2686="NOT_OK",LEFT(I2686,CharNo(I2686,"\")-1),I2686)</f>
        <v>0</v>
      </c>
      <c r="L2686" s="44" t="str">
        <f t="shared" si="211"/>
        <v/>
      </c>
      <c r="M2686" s="153"/>
      <c r="N2686" s="44" t="str">
        <f t="shared" si="212"/>
        <v/>
      </c>
    </row>
    <row r="2687" spans="1:14" x14ac:dyDescent="0.2">
      <c r="A2687" s="153"/>
      <c r="B2687" s="44" t="str">
        <f t="shared" si="213"/>
        <v/>
      </c>
      <c r="C2687" s="153">
        <f>IF($B2687="NOT_OK",LEFT($A2687,CharNo($A2687,"\")-1),A2687)</f>
        <v>0</v>
      </c>
      <c r="D2687" s="44"/>
      <c r="E2687" s="153">
        <f>IF(D2687="NOT_OK",LEFT(C2687,CharNo(C2687,"\")-1),C2687)</f>
        <v>0</v>
      </c>
      <c r="F2687" s="44" t="str">
        <f t="shared" si="209"/>
        <v/>
      </c>
      <c r="G2687" s="153">
        <f>IF(F2687="NOT_OK",LEFT(E2687,CharNo(E2687,"\")-1),E2687)</f>
        <v>0</v>
      </c>
      <c r="H2687" s="44" t="str">
        <f t="shared" si="209"/>
        <v/>
      </c>
      <c r="I2687" s="153">
        <f>IF(H2687="NOT_OK",LEFT(G2687,CharNo(G2687,"\")-1),G2687)</f>
        <v>0</v>
      </c>
      <c r="J2687" s="44" t="str">
        <f t="shared" si="210"/>
        <v/>
      </c>
      <c r="K2687" s="153">
        <f>IF(J2687="NOT_OK",LEFT(I2687,CharNo(I2687,"\")-1),I2687)</f>
        <v>0</v>
      </c>
      <c r="L2687" s="44" t="str">
        <f t="shared" si="211"/>
        <v/>
      </c>
      <c r="M2687" s="153"/>
      <c r="N2687" s="44" t="str">
        <f t="shared" si="212"/>
        <v/>
      </c>
    </row>
    <row r="2688" spans="1:14" x14ac:dyDescent="0.2">
      <c r="A2688" s="153"/>
      <c r="B2688" s="44" t="str">
        <f t="shared" si="213"/>
        <v/>
      </c>
      <c r="C2688" s="153">
        <f>IF($B2688="NOT_OK",LEFT($A2688,CharNo($A2688,"\")-1),A2688)</f>
        <v>0</v>
      </c>
      <c r="D2688" s="44"/>
      <c r="E2688" s="153">
        <f>IF(D2688="NOT_OK",LEFT(C2688,CharNo(C2688,"\")-1),C2688)</f>
        <v>0</v>
      </c>
      <c r="F2688" s="44" t="str">
        <f t="shared" si="209"/>
        <v/>
      </c>
      <c r="G2688" s="153">
        <f>IF(F2688="NOT_OK",LEFT(E2688,CharNo(E2688,"\")-1),E2688)</f>
        <v>0</v>
      </c>
      <c r="H2688" s="44" t="str">
        <f t="shared" si="209"/>
        <v/>
      </c>
      <c r="I2688" s="153">
        <f>IF(H2688="NOT_OK",LEFT(G2688,CharNo(G2688,"\")-1),G2688)</f>
        <v>0</v>
      </c>
      <c r="J2688" s="44" t="str">
        <f t="shared" si="210"/>
        <v/>
      </c>
      <c r="K2688" s="153">
        <f>IF(J2688="NOT_OK",LEFT(I2688,CharNo(I2688,"\")-1),I2688)</f>
        <v>0</v>
      </c>
      <c r="L2688" s="44" t="str">
        <f t="shared" si="211"/>
        <v/>
      </c>
      <c r="M2688" s="153"/>
      <c r="N2688" s="44" t="str">
        <f t="shared" si="212"/>
        <v/>
      </c>
    </row>
    <row r="2689" spans="1:14" x14ac:dyDescent="0.2">
      <c r="A2689" s="153"/>
      <c r="B2689" s="44" t="str">
        <f t="shared" si="213"/>
        <v/>
      </c>
      <c r="C2689" s="153">
        <f>IF($B2689="NOT_OK",LEFT($A2689,CharNo($A2689,"\")-1),A2689)</f>
        <v>0</v>
      </c>
      <c r="D2689" s="44"/>
      <c r="E2689" s="153">
        <f>IF(D2689="NOT_OK",LEFT(C2689,CharNo(C2689,"\")-1),C2689)</f>
        <v>0</v>
      </c>
      <c r="F2689" s="44" t="str">
        <f t="shared" si="209"/>
        <v/>
      </c>
      <c r="G2689" s="153">
        <f>IF(F2689="NOT_OK",LEFT(E2689,CharNo(E2689,"\")-1),E2689)</f>
        <v>0</v>
      </c>
      <c r="H2689" s="44" t="str">
        <f t="shared" si="209"/>
        <v/>
      </c>
      <c r="I2689" s="153">
        <f>IF(H2689="NOT_OK",LEFT(G2689,CharNo(G2689,"\")-1),G2689)</f>
        <v>0</v>
      </c>
      <c r="J2689" s="44" t="str">
        <f t="shared" si="210"/>
        <v/>
      </c>
      <c r="K2689" s="153">
        <f>IF(J2689="NOT_OK",LEFT(I2689,CharNo(I2689,"\")-1),I2689)</f>
        <v>0</v>
      </c>
      <c r="L2689" s="44" t="str">
        <f t="shared" si="211"/>
        <v/>
      </c>
      <c r="M2689" s="153"/>
      <c r="N2689" s="44" t="str">
        <f t="shared" si="212"/>
        <v/>
      </c>
    </row>
    <row r="2690" spans="1:14" x14ac:dyDescent="0.2">
      <c r="A2690" s="153"/>
      <c r="B2690" s="44" t="str">
        <f t="shared" si="213"/>
        <v/>
      </c>
      <c r="C2690" s="153">
        <f>IF($B2690="NOT_OK",LEFT($A2690,CharNo($A2690,"\")-1),A2690)</f>
        <v>0</v>
      </c>
      <c r="D2690" s="44"/>
      <c r="E2690" s="153">
        <f>IF(D2690="NOT_OK",LEFT(C2690,CharNo(C2690,"\")-1),C2690)</f>
        <v>0</v>
      </c>
      <c r="F2690" s="44" t="str">
        <f t="shared" si="209"/>
        <v/>
      </c>
      <c r="G2690" s="153">
        <f>IF(F2690="NOT_OK",LEFT(E2690,CharNo(E2690,"\")-1),E2690)</f>
        <v>0</v>
      </c>
      <c r="H2690" s="44" t="str">
        <f t="shared" si="209"/>
        <v/>
      </c>
      <c r="I2690" s="153">
        <f>IF(H2690="NOT_OK",LEFT(G2690,CharNo(G2690,"\")-1),G2690)</f>
        <v>0</v>
      </c>
      <c r="J2690" s="44" t="str">
        <f t="shared" si="210"/>
        <v/>
      </c>
      <c r="K2690" s="153">
        <f>IF(J2690="NOT_OK",LEFT(I2690,CharNo(I2690,"\")-1),I2690)</f>
        <v>0</v>
      </c>
      <c r="L2690" s="44" t="str">
        <f t="shared" si="211"/>
        <v/>
      </c>
      <c r="M2690" s="153"/>
      <c r="N2690" s="44" t="str">
        <f t="shared" si="212"/>
        <v/>
      </c>
    </row>
    <row r="2691" spans="1:14" x14ac:dyDescent="0.2">
      <c r="A2691" s="153"/>
      <c r="B2691" s="44" t="str">
        <f t="shared" si="213"/>
        <v/>
      </c>
      <c r="C2691" s="153">
        <f>IF($B2691="NOT_OK",LEFT($A2691,CharNo($A2691,"\")-1),A2691)</f>
        <v>0</v>
      </c>
      <c r="D2691" s="44"/>
      <c r="E2691" s="153">
        <f>IF(D2691="NOT_OK",LEFT(C2691,CharNo(C2691,"\")-1),C2691)</f>
        <v>0</v>
      </c>
      <c r="F2691" s="44" t="str">
        <f t="shared" si="209"/>
        <v/>
      </c>
      <c r="G2691" s="153">
        <f>IF(F2691="NOT_OK",LEFT(E2691,CharNo(E2691,"\")-1),E2691)</f>
        <v>0</v>
      </c>
      <c r="H2691" s="44" t="str">
        <f t="shared" si="209"/>
        <v/>
      </c>
      <c r="I2691" s="153">
        <f>IF(H2691="NOT_OK",LEFT(G2691,CharNo(G2691,"\")-1),G2691)</f>
        <v>0</v>
      </c>
      <c r="J2691" s="44" t="str">
        <f t="shared" si="210"/>
        <v/>
      </c>
      <c r="K2691" s="153">
        <f>IF(J2691="NOT_OK",LEFT(I2691,CharNo(I2691,"\")-1),I2691)</f>
        <v>0</v>
      </c>
      <c r="L2691" s="44" t="str">
        <f t="shared" si="211"/>
        <v/>
      </c>
      <c r="M2691" s="153"/>
      <c r="N2691" s="44" t="str">
        <f t="shared" si="212"/>
        <v/>
      </c>
    </row>
    <row r="2692" spans="1:14" x14ac:dyDescent="0.2">
      <c r="A2692" s="153"/>
      <c r="B2692" s="44" t="str">
        <f t="shared" si="213"/>
        <v/>
      </c>
      <c r="C2692" s="153">
        <f>IF($B2692="NOT_OK",LEFT($A2692,CharNo($A2692,"\")-1),A2692)</f>
        <v>0</v>
      </c>
      <c r="D2692" s="44"/>
      <c r="E2692" s="153">
        <f>IF(D2692="NOT_OK",LEFT(C2692,CharNo(C2692,"\")-1),C2692)</f>
        <v>0</v>
      </c>
      <c r="F2692" s="44" t="str">
        <f t="shared" ref="F2692:H2755" si="214">IF(E2692=0,"",IF(LEN(E2692)&lt;50,"OK","NOT_OK"))</f>
        <v/>
      </c>
      <c r="G2692" s="153">
        <f>IF(F2692="NOT_OK",LEFT(E2692,CharNo(E2692,"\")-1),E2692)</f>
        <v>0</v>
      </c>
      <c r="H2692" s="44" t="str">
        <f t="shared" si="214"/>
        <v/>
      </c>
      <c r="I2692" s="153">
        <f>IF(H2692="NOT_OK",LEFT(G2692,CharNo(G2692,"\")-1),G2692)</f>
        <v>0</v>
      </c>
      <c r="J2692" s="44" t="str">
        <f t="shared" ref="J2692:J2755" si="215">IF(I2692=0,"",IF(LEN(I2692)&lt;50,"OK","NOT_OK"))</f>
        <v/>
      </c>
      <c r="K2692" s="153">
        <f>IF(J2692="NOT_OK",LEFT(I2692,CharNo(I2692,"\")-1),I2692)</f>
        <v>0</v>
      </c>
      <c r="L2692" s="44" t="str">
        <f t="shared" ref="L2692:L2755" si="216">IF(K2692=0,"",IF(LEN(K2692)&lt;50,"OK","NOT_OK"))</f>
        <v/>
      </c>
      <c r="M2692" s="153"/>
      <c r="N2692" s="44" t="str">
        <f t="shared" ref="N2692:N2755" si="217">IF(M2692=0,"",IF(LEN(M2692)&lt;50,"OK","NOT_OK"))</f>
        <v/>
      </c>
    </row>
    <row r="2693" spans="1:14" x14ac:dyDescent="0.2">
      <c r="A2693" s="153"/>
      <c r="B2693" s="44" t="str">
        <f t="shared" ref="B2693:B2756" si="218">IF($A2693="","",IF(LEN($A2693)&lt;50,"OK","NOT_OK"))</f>
        <v/>
      </c>
      <c r="C2693" s="153">
        <f>IF($B2693="NOT_OK",LEFT($A2693,CharNo($A2693,"\")-1),A2693)</f>
        <v>0</v>
      </c>
      <c r="D2693" s="44"/>
      <c r="E2693" s="153">
        <f>IF(D2693="NOT_OK",LEFT(C2693,CharNo(C2693,"\")-1),C2693)</f>
        <v>0</v>
      </c>
      <c r="F2693" s="44" t="str">
        <f t="shared" si="214"/>
        <v/>
      </c>
      <c r="G2693" s="153">
        <f>IF(F2693="NOT_OK",LEFT(E2693,CharNo(E2693,"\")-1),E2693)</f>
        <v>0</v>
      </c>
      <c r="H2693" s="44" t="str">
        <f t="shared" si="214"/>
        <v/>
      </c>
      <c r="I2693" s="153">
        <f>IF(H2693="NOT_OK",LEFT(G2693,CharNo(G2693,"\")-1),G2693)</f>
        <v>0</v>
      </c>
      <c r="J2693" s="44" t="str">
        <f t="shared" si="215"/>
        <v/>
      </c>
      <c r="K2693" s="153">
        <f>IF(J2693="NOT_OK",LEFT(I2693,CharNo(I2693,"\")-1),I2693)</f>
        <v>0</v>
      </c>
      <c r="L2693" s="44" t="str">
        <f t="shared" si="216"/>
        <v/>
      </c>
      <c r="M2693" s="153"/>
      <c r="N2693" s="44" t="str">
        <f t="shared" si="217"/>
        <v/>
      </c>
    </row>
    <row r="2694" spans="1:14" x14ac:dyDescent="0.2">
      <c r="A2694" s="153"/>
      <c r="B2694" s="44" t="str">
        <f t="shared" si="218"/>
        <v/>
      </c>
      <c r="C2694" s="153">
        <f>IF($B2694="NOT_OK",LEFT($A2694,CharNo($A2694,"\")-1),A2694)</f>
        <v>0</v>
      </c>
      <c r="D2694" s="44"/>
      <c r="E2694" s="153">
        <f>IF(D2694="NOT_OK",LEFT(C2694,CharNo(C2694,"\")-1),C2694)</f>
        <v>0</v>
      </c>
      <c r="F2694" s="44" t="str">
        <f t="shared" si="214"/>
        <v/>
      </c>
      <c r="G2694" s="153">
        <f>IF(F2694="NOT_OK",LEFT(E2694,CharNo(E2694,"\")-1),E2694)</f>
        <v>0</v>
      </c>
      <c r="H2694" s="44" t="str">
        <f t="shared" si="214"/>
        <v/>
      </c>
      <c r="I2694" s="153">
        <f>IF(H2694="NOT_OK",LEFT(G2694,CharNo(G2694,"\")-1),G2694)</f>
        <v>0</v>
      </c>
      <c r="J2694" s="44" t="str">
        <f t="shared" si="215"/>
        <v/>
      </c>
      <c r="K2694" s="153">
        <f>IF(J2694="NOT_OK",LEFT(I2694,CharNo(I2694,"\")-1),I2694)</f>
        <v>0</v>
      </c>
      <c r="L2694" s="44" t="str">
        <f t="shared" si="216"/>
        <v/>
      </c>
      <c r="M2694" s="153"/>
      <c r="N2694" s="44" t="str">
        <f t="shared" si="217"/>
        <v/>
      </c>
    </row>
    <row r="2695" spans="1:14" x14ac:dyDescent="0.2">
      <c r="A2695" s="153"/>
      <c r="B2695" s="44" t="str">
        <f t="shared" si="218"/>
        <v/>
      </c>
      <c r="C2695" s="153">
        <f>IF($B2695="NOT_OK",LEFT($A2695,CharNo($A2695,"\")-1),A2695)</f>
        <v>0</v>
      </c>
      <c r="D2695" s="44"/>
      <c r="E2695" s="153">
        <f>IF(D2695="NOT_OK",LEFT(C2695,CharNo(C2695,"\")-1),C2695)</f>
        <v>0</v>
      </c>
      <c r="F2695" s="44" t="str">
        <f t="shared" si="214"/>
        <v/>
      </c>
      <c r="G2695" s="153">
        <f>IF(F2695="NOT_OK",LEFT(E2695,CharNo(E2695,"\")-1),E2695)</f>
        <v>0</v>
      </c>
      <c r="H2695" s="44" t="str">
        <f t="shared" si="214"/>
        <v/>
      </c>
      <c r="I2695" s="153">
        <f>IF(H2695="NOT_OK",LEFT(G2695,CharNo(G2695,"\")-1),G2695)</f>
        <v>0</v>
      </c>
      <c r="J2695" s="44" t="str">
        <f t="shared" si="215"/>
        <v/>
      </c>
      <c r="K2695" s="153">
        <f>IF(J2695="NOT_OK",LEFT(I2695,CharNo(I2695,"\")-1),I2695)</f>
        <v>0</v>
      </c>
      <c r="L2695" s="44" t="str">
        <f t="shared" si="216"/>
        <v/>
      </c>
      <c r="M2695" s="153"/>
      <c r="N2695" s="44" t="str">
        <f t="shared" si="217"/>
        <v/>
      </c>
    </row>
    <row r="2696" spans="1:14" x14ac:dyDescent="0.2">
      <c r="A2696" s="153"/>
      <c r="B2696" s="44" t="str">
        <f t="shared" si="218"/>
        <v/>
      </c>
      <c r="C2696" s="153">
        <f>IF($B2696="NOT_OK",LEFT($A2696,CharNo($A2696,"\")-1),A2696)</f>
        <v>0</v>
      </c>
      <c r="D2696" s="44"/>
      <c r="E2696" s="153">
        <f>IF(D2696="NOT_OK",LEFT(C2696,CharNo(C2696,"\")-1),C2696)</f>
        <v>0</v>
      </c>
      <c r="F2696" s="44" t="str">
        <f t="shared" si="214"/>
        <v/>
      </c>
      <c r="G2696" s="153">
        <f>IF(F2696="NOT_OK",LEFT(E2696,CharNo(E2696,"\")-1),E2696)</f>
        <v>0</v>
      </c>
      <c r="H2696" s="44" t="str">
        <f t="shared" si="214"/>
        <v/>
      </c>
      <c r="I2696" s="153">
        <f>IF(H2696="NOT_OK",LEFT(G2696,CharNo(G2696,"\")-1),G2696)</f>
        <v>0</v>
      </c>
      <c r="J2696" s="44" t="str">
        <f t="shared" si="215"/>
        <v/>
      </c>
      <c r="K2696" s="153">
        <f>IF(J2696="NOT_OK",LEFT(I2696,CharNo(I2696,"\")-1),I2696)</f>
        <v>0</v>
      </c>
      <c r="L2696" s="44" t="str">
        <f t="shared" si="216"/>
        <v/>
      </c>
      <c r="M2696" s="153"/>
      <c r="N2696" s="44" t="str">
        <f t="shared" si="217"/>
        <v/>
      </c>
    </row>
    <row r="2697" spans="1:14" x14ac:dyDescent="0.2">
      <c r="A2697" s="153"/>
      <c r="B2697" s="44" t="str">
        <f t="shared" si="218"/>
        <v/>
      </c>
      <c r="C2697" s="153">
        <f>IF($B2697="NOT_OK",LEFT($A2697,CharNo($A2697,"\")-1),A2697)</f>
        <v>0</v>
      </c>
      <c r="D2697" s="44"/>
      <c r="E2697" s="153">
        <f>IF(D2697="NOT_OK",LEFT(C2697,CharNo(C2697,"\")-1),C2697)</f>
        <v>0</v>
      </c>
      <c r="F2697" s="44" t="str">
        <f t="shared" si="214"/>
        <v/>
      </c>
      <c r="G2697" s="153">
        <f>IF(F2697="NOT_OK",LEFT(E2697,CharNo(E2697,"\")-1),E2697)</f>
        <v>0</v>
      </c>
      <c r="H2697" s="44" t="str">
        <f t="shared" si="214"/>
        <v/>
      </c>
      <c r="I2697" s="153">
        <f>IF(H2697="NOT_OK",LEFT(G2697,CharNo(G2697,"\")-1),G2697)</f>
        <v>0</v>
      </c>
      <c r="J2697" s="44" t="str">
        <f t="shared" si="215"/>
        <v/>
      </c>
      <c r="K2697" s="153">
        <f>IF(J2697="NOT_OK",LEFT(I2697,CharNo(I2697,"\")-1),I2697)</f>
        <v>0</v>
      </c>
      <c r="L2697" s="44" t="str">
        <f t="shared" si="216"/>
        <v/>
      </c>
      <c r="M2697" s="153"/>
      <c r="N2697" s="44" t="str">
        <f t="shared" si="217"/>
        <v/>
      </c>
    </row>
    <row r="2698" spans="1:14" x14ac:dyDescent="0.2">
      <c r="A2698" s="153"/>
      <c r="B2698" s="44" t="str">
        <f t="shared" si="218"/>
        <v/>
      </c>
      <c r="C2698" s="153">
        <f>IF($B2698="NOT_OK",LEFT($A2698,CharNo($A2698,"\")-1),A2698)</f>
        <v>0</v>
      </c>
      <c r="D2698" s="44"/>
      <c r="E2698" s="153">
        <f>IF(D2698="NOT_OK",LEFT(C2698,CharNo(C2698,"\")-1),C2698)</f>
        <v>0</v>
      </c>
      <c r="F2698" s="44" t="str">
        <f t="shared" si="214"/>
        <v/>
      </c>
      <c r="G2698" s="153">
        <f>IF(F2698="NOT_OK",LEFT(E2698,CharNo(E2698,"\")-1),E2698)</f>
        <v>0</v>
      </c>
      <c r="H2698" s="44" t="str">
        <f t="shared" si="214"/>
        <v/>
      </c>
      <c r="I2698" s="153">
        <f>IF(H2698="NOT_OK",LEFT(G2698,CharNo(G2698,"\")-1),G2698)</f>
        <v>0</v>
      </c>
      <c r="J2698" s="44" t="str">
        <f t="shared" si="215"/>
        <v/>
      </c>
      <c r="K2698" s="153">
        <f>IF(J2698="NOT_OK",LEFT(I2698,CharNo(I2698,"\")-1),I2698)</f>
        <v>0</v>
      </c>
      <c r="L2698" s="44" t="str">
        <f t="shared" si="216"/>
        <v/>
      </c>
      <c r="M2698" s="153"/>
      <c r="N2698" s="44" t="str">
        <f t="shared" si="217"/>
        <v/>
      </c>
    </row>
    <row r="2699" spans="1:14" x14ac:dyDescent="0.2">
      <c r="A2699" s="153"/>
      <c r="B2699" s="44" t="str">
        <f t="shared" si="218"/>
        <v/>
      </c>
      <c r="C2699" s="153">
        <f>IF($B2699="NOT_OK",LEFT($A2699,CharNo($A2699,"\")-1),A2699)</f>
        <v>0</v>
      </c>
      <c r="D2699" s="44"/>
      <c r="E2699" s="153">
        <f>IF(D2699="NOT_OK",LEFT(C2699,CharNo(C2699,"\")-1),C2699)</f>
        <v>0</v>
      </c>
      <c r="F2699" s="44" t="str">
        <f t="shared" si="214"/>
        <v/>
      </c>
      <c r="G2699" s="153">
        <f>IF(F2699="NOT_OK",LEFT(E2699,CharNo(E2699,"\")-1),E2699)</f>
        <v>0</v>
      </c>
      <c r="H2699" s="44" t="str">
        <f t="shared" si="214"/>
        <v/>
      </c>
      <c r="I2699" s="153">
        <f>IF(H2699="NOT_OK",LEFT(G2699,CharNo(G2699,"\")-1),G2699)</f>
        <v>0</v>
      </c>
      <c r="J2699" s="44" t="str">
        <f t="shared" si="215"/>
        <v/>
      </c>
      <c r="K2699" s="153">
        <f>IF(J2699="NOT_OK",LEFT(I2699,CharNo(I2699,"\")-1),I2699)</f>
        <v>0</v>
      </c>
      <c r="L2699" s="44" t="str">
        <f t="shared" si="216"/>
        <v/>
      </c>
      <c r="M2699" s="153"/>
      <c r="N2699" s="44" t="str">
        <f t="shared" si="217"/>
        <v/>
      </c>
    </row>
    <row r="2700" spans="1:14" x14ac:dyDescent="0.2">
      <c r="A2700" s="153"/>
      <c r="B2700" s="44" t="str">
        <f t="shared" si="218"/>
        <v/>
      </c>
      <c r="C2700" s="153">
        <f>IF($B2700="NOT_OK",LEFT($A2700,CharNo($A2700,"\")-1),A2700)</f>
        <v>0</v>
      </c>
      <c r="D2700" s="44"/>
      <c r="E2700" s="153">
        <f>IF(D2700="NOT_OK",LEFT(C2700,CharNo(C2700,"\")-1),C2700)</f>
        <v>0</v>
      </c>
      <c r="F2700" s="44" t="str">
        <f t="shared" si="214"/>
        <v/>
      </c>
      <c r="G2700" s="153">
        <f>IF(F2700="NOT_OK",LEFT(E2700,CharNo(E2700,"\")-1),E2700)</f>
        <v>0</v>
      </c>
      <c r="H2700" s="44" t="str">
        <f t="shared" si="214"/>
        <v/>
      </c>
      <c r="I2700" s="153">
        <f>IF(H2700="NOT_OK",LEFT(G2700,CharNo(G2700,"\")-1),G2700)</f>
        <v>0</v>
      </c>
      <c r="J2700" s="44" t="str">
        <f t="shared" si="215"/>
        <v/>
      </c>
      <c r="K2700" s="153">
        <f>IF(J2700="NOT_OK",LEFT(I2700,CharNo(I2700,"\")-1),I2700)</f>
        <v>0</v>
      </c>
      <c r="L2700" s="44" t="str">
        <f t="shared" si="216"/>
        <v/>
      </c>
      <c r="M2700" s="153"/>
      <c r="N2700" s="44" t="str">
        <f t="shared" si="217"/>
        <v/>
      </c>
    </row>
    <row r="2701" spans="1:14" x14ac:dyDescent="0.2">
      <c r="A2701" s="153"/>
      <c r="B2701" s="44" t="str">
        <f t="shared" si="218"/>
        <v/>
      </c>
      <c r="C2701" s="153">
        <f>IF($B2701="NOT_OK",LEFT($A2701,CharNo($A2701,"\")-1),A2701)</f>
        <v>0</v>
      </c>
      <c r="D2701" s="44"/>
      <c r="E2701" s="153">
        <f>IF(D2701="NOT_OK",LEFT(C2701,CharNo(C2701,"\")-1),C2701)</f>
        <v>0</v>
      </c>
      <c r="F2701" s="44" t="str">
        <f t="shared" si="214"/>
        <v/>
      </c>
      <c r="G2701" s="153">
        <f>IF(F2701="NOT_OK",LEFT(E2701,CharNo(E2701,"\")-1),E2701)</f>
        <v>0</v>
      </c>
      <c r="H2701" s="44" t="str">
        <f t="shared" si="214"/>
        <v/>
      </c>
      <c r="I2701" s="153">
        <f>IF(H2701="NOT_OK",LEFT(G2701,CharNo(G2701,"\")-1),G2701)</f>
        <v>0</v>
      </c>
      <c r="J2701" s="44" t="str">
        <f t="shared" si="215"/>
        <v/>
      </c>
      <c r="K2701" s="153">
        <f>IF(J2701="NOT_OK",LEFT(I2701,CharNo(I2701,"\")-1),I2701)</f>
        <v>0</v>
      </c>
      <c r="L2701" s="44" t="str">
        <f t="shared" si="216"/>
        <v/>
      </c>
      <c r="M2701" s="153"/>
      <c r="N2701" s="44" t="str">
        <f t="shared" si="217"/>
        <v/>
      </c>
    </row>
    <row r="2702" spans="1:14" x14ac:dyDescent="0.2">
      <c r="A2702" s="153"/>
      <c r="B2702" s="44" t="str">
        <f t="shared" si="218"/>
        <v/>
      </c>
      <c r="C2702" s="153">
        <f>IF($B2702="NOT_OK",LEFT($A2702,CharNo($A2702,"\")-1),A2702)</f>
        <v>0</v>
      </c>
      <c r="D2702" s="44"/>
      <c r="E2702" s="153">
        <f>IF(D2702="NOT_OK",LEFT(C2702,CharNo(C2702,"\")-1),C2702)</f>
        <v>0</v>
      </c>
      <c r="F2702" s="44" t="str">
        <f t="shared" si="214"/>
        <v/>
      </c>
      <c r="G2702" s="153">
        <f>IF(F2702="NOT_OK",LEFT(E2702,CharNo(E2702,"\")-1),E2702)</f>
        <v>0</v>
      </c>
      <c r="H2702" s="44" t="str">
        <f t="shared" si="214"/>
        <v/>
      </c>
      <c r="I2702" s="153">
        <f>IF(H2702="NOT_OK",LEFT(G2702,CharNo(G2702,"\")-1),G2702)</f>
        <v>0</v>
      </c>
      <c r="J2702" s="44" t="str">
        <f t="shared" si="215"/>
        <v/>
      </c>
      <c r="K2702" s="153">
        <f>IF(J2702="NOT_OK",LEFT(I2702,CharNo(I2702,"\")-1),I2702)</f>
        <v>0</v>
      </c>
      <c r="L2702" s="44" t="str">
        <f t="shared" si="216"/>
        <v/>
      </c>
      <c r="M2702" s="153"/>
      <c r="N2702" s="44" t="str">
        <f t="shared" si="217"/>
        <v/>
      </c>
    </row>
    <row r="2703" spans="1:14" x14ac:dyDescent="0.2">
      <c r="A2703" s="153"/>
      <c r="B2703" s="44" t="str">
        <f t="shared" si="218"/>
        <v/>
      </c>
      <c r="C2703" s="153">
        <f>IF($B2703="NOT_OK",LEFT($A2703,CharNo($A2703,"\")-1),A2703)</f>
        <v>0</v>
      </c>
      <c r="D2703" s="44"/>
      <c r="E2703" s="153">
        <f>IF(D2703="NOT_OK",LEFT(C2703,CharNo(C2703,"\")-1),C2703)</f>
        <v>0</v>
      </c>
      <c r="F2703" s="44" t="str">
        <f t="shared" si="214"/>
        <v/>
      </c>
      <c r="G2703" s="153">
        <f>IF(F2703="NOT_OK",LEFT(E2703,CharNo(E2703,"\")-1),E2703)</f>
        <v>0</v>
      </c>
      <c r="H2703" s="44" t="str">
        <f t="shared" si="214"/>
        <v/>
      </c>
      <c r="I2703" s="153">
        <f>IF(H2703="NOT_OK",LEFT(G2703,CharNo(G2703,"\")-1),G2703)</f>
        <v>0</v>
      </c>
      <c r="J2703" s="44" t="str">
        <f t="shared" si="215"/>
        <v/>
      </c>
      <c r="K2703" s="153">
        <f>IF(J2703="NOT_OK",LEFT(I2703,CharNo(I2703,"\")-1),I2703)</f>
        <v>0</v>
      </c>
      <c r="L2703" s="44" t="str">
        <f t="shared" si="216"/>
        <v/>
      </c>
      <c r="M2703" s="153"/>
      <c r="N2703" s="44" t="str">
        <f t="shared" si="217"/>
        <v/>
      </c>
    </row>
    <row r="2704" spans="1:14" x14ac:dyDescent="0.2">
      <c r="A2704" s="153"/>
      <c r="B2704" s="44" t="str">
        <f t="shared" si="218"/>
        <v/>
      </c>
      <c r="C2704" s="153">
        <f>IF($B2704="NOT_OK",LEFT($A2704,CharNo($A2704,"\")-1),A2704)</f>
        <v>0</v>
      </c>
      <c r="D2704" s="44"/>
      <c r="E2704" s="153">
        <f>IF(D2704="NOT_OK",LEFT(C2704,CharNo(C2704,"\")-1),C2704)</f>
        <v>0</v>
      </c>
      <c r="F2704" s="44" t="str">
        <f t="shared" si="214"/>
        <v/>
      </c>
      <c r="G2704" s="153">
        <f>IF(F2704="NOT_OK",LEFT(E2704,CharNo(E2704,"\")-1),E2704)</f>
        <v>0</v>
      </c>
      <c r="H2704" s="44" t="str">
        <f t="shared" si="214"/>
        <v/>
      </c>
      <c r="I2704" s="153">
        <f>IF(H2704="NOT_OK",LEFT(G2704,CharNo(G2704,"\")-1),G2704)</f>
        <v>0</v>
      </c>
      <c r="J2704" s="44" t="str">
        <f t="shared" si="215"/>
        <v/>
      </c>
      <c r="K2704" s="153">
        <f>IF(J2704="NOT_OK",LEFT(I2704,CharNo(I2704,"\")-1),I2704)</f>
        <v>0</v>
      </c>
      <c r="L2704" s="44" t="str">
        <f t="shared" si="216"/>
        <v/>
      </c>
      <c r="M2704" s="153"/>
      <c r="N2704" s="44" t="str">
        <f t="shared" si="217"/>
        <v/>
      </c>
    </row>
    <row r="2705" spans="1:14" x14ac:dyDescent="0.2">
      <c r="A2705" s="153"/>
      <c r="B2705" s="44" t="str">
        <f t="shared" si="218"/>
        <v/>
      </c>
      <c r="C2705" s="153">
        <f>IF($B2705="NOT_OK",LEFT($A2705,CharNo($A2705,"\")-1),A2705)</f>
        <v>0</v>
      </c>
      <c r="D2705" s="44"/>
      <c r="E2705" s="153">
        <f>IF(D2705="NOT_OK",LEFT(C2705,CharNo(C2705,"\")-1),C2705)</f>
        <v>0</v>
      </c>
      <c r="F2705" s="44" t="str">
        <f t="shared" si="214"/>
        <v/>
      </c>
      <c r="G2705" s="153">
        <f>IF(F2705="NOT_OK",LEFT(E2705,CharNo(E2705,"\")-1),E2705)</f>
        <v>0</v>
      </c>
      <c r="H2705" s="44" t="str">
        <f t="shared" si="214"/>
        <v/>
      </c>
      <c r="I2705" s="153">
        <f>IF(H2705="NOT_OK",LEFT(G2705,CharNo(G2705,"\")-1),G2705)</f>
        <v>0</v>
      </c>
      <c r="J2705" s="44" t="str">
        <f t="shared" si="215"/>
        <v/>
      </c>
      <c r="K2705" s="153">
        <f>IF(J2705="NOT_OK",LEFT(I2705,CharNo(I2705,"\")-1),I2705)</f>
        <v>0</v>
      </c>
      <c r="L2705" s="44" t="str">
        <f t="shared" si="216"/>
        <v/>
      </c>
      <c r="M2705" s="153"/>
      <c r="N2705" s="44" t="str">
        <f t="shared" si="217"/>
        <v/>
      </c>
    </row>
    <row r="2706" spans="1:14" x14ac:dyDescent="0.2">
      <c r="A2706" s="153"/>
      <c r="B2706" s="44" t="str">
        <f t="shared" si="218"/>
        <v/>
      </c>
      <c r="C2706" s="153">
        <f>IF($B2706="NOT_OK",LEFT($A2706,CharNo($A2706,"\")-1),A2706)</f>
        <v>0</v>
      </c>
      <c r="D2706" s="44"/>
      <c r="E2706" s="153">
        <f>IF(D2706="NOT_OK",LEFT(C2706,CharNo(C2706,"\")-1),C2706)</f>
        <v>0</v>
      </c>
      <c r="F2706" s="44" t="str">
        <f t="shared" si="214"/>
        <v/>
      </c>
      <c r="G2706" s="153">
        <f>IF(F2706="NOT_OK",LEFT(E2706,CharNo(E2706,"\")-1),E2706)</f>
        <v>0</v>
      </c>
      <c r="H2706" s="44" t="str">
        <f t="shared" si="214"/>
        <v/>
      </c>
      <c r="I2706" s="153">
        <f>IF(H2706="NOT_OK",LEFT(G2706,CharNo(G2706,"\")-1),G2706)</f>
        <v>0</v>
      </c>
      <c r="J2706" s="44" t="str">
        <f t="shared" si="215"/>
        <v/>
      </c>
      <c r="K2706" s="153">
        <f>IF(J2706="NOT_OK",LEFT(I2706,CharNo(I2706,"\")-1),I2706)</f>
        <v>0</v>
      </c>
      <c r="L2706" s="44" t="str">
        <f t="shared" si="216"/>
        <v/>
      </c>
      <c r="M2706" s="153"/>
      <c r="N2706" s="44" t="str">
        <f t="shared" si="217"/>
        <v/>
      </c>
    </row>
    <row r="2707" spans="1:14" x14ac:dyDescent="0.2">
      <c r="A2707" s="153"/>
      <c r="B2707" s="44" t="str">
        <f t="shared" si="218"/>
        <v/>
      </c>
      <c r="C2707" s="153">
        <f>IF($B2707="NOT_OK",LEFT($A2707,CharNo($A2707,"\")-1),A2707)</f>
        <v>0</v>
      </c>
      <c r="D2707" s="44"/>
      <c r="E2707" s="153">
        <f>IF(D2707="NOT_OK",LEFT(C2707,CharNo(C2707,"\")-1),C2707)</f>
        <v>0</v>
      </c>
      <c r="F2707" s="44" t="str">
        <f t="shared" si="214"/>
        <v/>
      </c>
      <c r="G2707" s="153">
        <f>IF(F2707="NOT_OK",LEFT(E2707,CharNo(E2707,"\")-1),E2707)</f>
        <v>0</v>
      </c>
      <c r="H2707" s="44" t="str">
        <f t="shared" si="214"/>
        <v/>
      </c>
      <c r="I2707" s="153">
        <f>IF(H2707="NOT_OK",LEFT(G2707,CharNo(G2707,"\")-1),G2707)</f>
        <v>0</v>
      </c>
      <c r="J2707" s="44" t="str">
        <f t="shared" si="215"/>
        <v/>
      </c>
      <c r="K2707" s="153">
        <f>IF(J2707="NOT_OK",LEFT(I2707,CharNo(I2707,"\")-1),I2707)</f>
        <v>0</v>
      </c>
      <c r="L2707" s="44" t="str">
        <f t="shared" si="216"/>
        <v/>
      </c>
      <c r="M2707" s="153"/>
      <c r="N2707" s="44" t="str">
        <f t="shared" si="217"/>
        <v/>
      </c>
    </row>
    <row r="2708" spans="1:14" x14ac:dyDescent="0.2">
      <c r="A2708" s="153"/>
      <c r="B2708" s="44" t="str">
        <f t="shared" si="218"/>
        <v/>
      </c>
      <c r="C2708" s="153">
        <f>IF($B2708="NOT_OK",LEFT($A2708,CharNo($A2708,"\")-1),A2708)</f>
        <v>0</v>
      </c>
      <c r="D2708" s="44"/>
      <c r="E2708" s="153">
        <f>IF(D2708="NOT_OK",LEFT(C2708,CharNo(C2708,"\")-1),C2708)</f>
        <v>0</v>
      </c>
      <c r="F2708" s="44" t="str">
        <f t="shared" si="214"/>
        <v/>
      </c>
      <c r="G2708" s="153">
        <f>IF(F2708="NOT_OK",LEFT(E2708,CharNo(E2708,"\")-1),E2708)</f>
        <v>0</v>
      </c>
      <c r="H2708" s="44" t="str">
        <f t="shared" si="214"/>
        <v/>
      </c>
      <c r="I2708" s="153">
        <f>IF(H2708="NOT_OK",LEFT(G2708,CharNo(G2708,"\")-1),G2708)</f>
        <v>0</v>
      </c>
      <c r="J2708" s="44" t="str">
        <f t="shared" si="215"/>
        <v/>
      </c>
      <c r="K2708" s="153">
        <f>IF(J2708="NOT_OK",LEFT(I2708,CharNo(I2708,"\")-1),I2708)</f>
        <v>0</v>
      </c>
      <c r="L2708" s="44" t="str">
        <f t="shared" si="216"/>
        <v/>
      </c>
      <c r="M2708" s="153"/>
      <c r="N2708" s="44" t="str">
        <f t="shared" si="217"/>
        <v/>
      </c>
    </row>
    <row r="2709" spans="1:14" x14ac:dyDescent="0.2">
      <c r="A2709" s="153"/>
      <c r="B2709" s="44" t="str">
        <f t="shared" si="218"/>
        <v/>
      </c>
      <c r="C2709" s="153">
        <f>IF($B2709="NOT_OK",LEFT($A2709,CharNo($A2709,"\")-1),A2709)</f>
        <v>0</v>
      </c>
      <c r="D2709" s="44"/>
      <c r="E2709" s="153">
        <f>IF(D2709="NOT_OK",LEFT(C2709,CharNo(C2709,"\")-1),C2709)</f>
        <v>0</v>
      </c>
      <c r="F2709" s="44" t="str">
        <f t="shared" si="214"/>
        <v/>
      </c>
      <c r="G2709" s="153">
        <f>IF(F2709="NOT_OK",LEFT(E2709,CharNo(E2709,"\")-1),E2709)</f>
        <v>0</v>
      </c>
      <c r="H2709" s="44" t="str">
        <f t="shared" si="214"/>
        <v/>
      </c>
      <c r="I2709" s="153">
        <f>IF(H2709="NOT_OK",LEFT(G2709,CharNo(G2709,"\")-1),G2709)</f>
        <v>0</v>
      </c>
      <c r="J2709" s="44" t="str">
        <f t="shared" si="215"/>
        <v/>
      </c>
      <c r="K2709" s="153">
        <f>IF(J2709="NOT_OK",LEFT(I2709,CharNo(I2709,"\")-1),I2709)</f>
        <v>0</v>
      </c>
      <c r="L2709" s="44" t="str">
        <f t="shared" si="216"/>
        <v/>
      </c>
      <c r="M2709" s="153"/>
      <c r="N2709" s="44" t="str">
        <f t="shared" si="217"/>
        <v/>
      </c>
    </row>
    <row r="2710" spans="1:14" x14ac:dyDescent="0.2">
      <c r="A2710" s="153"/>
      <c r="B2710" s="44" t="str">
        <f t="shared" si="218"/>
        <v/>
      </c>
      <c r="C2710" s="153">
        <f>IF($B2710="NOT_OK",LEFT($A2710,CharNo($A2710,"\")-1),A2710)</f>
        <v>0</v>
      </c>
      <c r="D2710" s="44"/>
      <c r="E2710" s="153">
        <f>IF(D2710="NOT_OK",LEFT(C2710,CharNo(C2710,"\")-1),C2710)</f>
        <v>0</v>
      </c>
      <c r="F2710" s="44" t="str">
        <f t="shared" si="214"/>
        <v/>
      </c>
      <c r="G2710" s="153">
        <f>IF(F2710="NOT_OK",LEFT(E2710,CharNo(E2710,"\")-1),E2710)</f>
        <v>0</v>
      </c>
      <c r="H2710" s="44" t="str">
        <f t="shared" si="214"/>
        <v/>
      </c>
      <c r="I2710" s="153">
        <f>IF(H2710="NOT_OK",LEFT(G2710,CharNo(G2710,"\")-1),G2710)</f>
        <v>0</v>
      </c>
      <c r="J2710" s="44" t="str">
        <f t="shared" si="215"/>
        <v/>
      </c>
      <c r="K2710" s="153">
        <f>IF(J2710="NOT_OK",LEFT(I2710,CharNo(I2710,"\")-1),I2710)</f>
        <v>0</v>
      </c>
      <c r="L2710" s="44" t="str">
        <f t="shared" si="216"/>
        <v/>
      </c>
      <c r="M2710" s="153"/>
      <c r="N2710" s="44" t="str">
        <f t="shared" si="217"/>
        <v/>
      </c>
    </row>
    <row r="2711" spans="1:14" x14ac:dyDescent="0.2">
      <c r="A2711" s="153"/>
      <c r="B2711" s="44" t="str">
        <f t="shared" si="218"/>
        <v/>
      </c>
      <c r="C2711" s="153">
        <f>IF($B2711="NOT_OK",LEFT($A2711,CharNo($A2711,"\")-1),A2711)</f>
        <v>0</v>
      </c>
      <c r="D2711" s="44"/>
      <c r="E2711" s="153">
        <f>IF(D2711="NOT_OK",LEFT(C2711,CharNo(C2711,"\")-1),C2711)</f>
        <v>0</v>
      </c>
      <c r="F2711" s="44" t="str">
        <f t="shared" si="214"/>
        <v/>
      </c>
      <c r="G2711" s="153">
        <f>IF(F2711="NOT_OK",LEFT(E2711,CharNo(E2711,"\")-1),E2711)</f>
        <v>0</v>
      </c>
      <c r="H2711" s="44" t="str">
        <f t="shared" si="214"/>
        <v/>
      </c>
      <c r="I2711" s="153">
        <f>IF(H2711="NOT_OK",LEFT(G2711,CharNo(G2711,"\")-1),G2711)</f>
        <v>0</v>
      </c>
      <c r="J2711" s="44" t="str">
        <f t="shared" si="215"/>
        <v/>
      </c>
      <c r="K2711" s="153">
        <f>IF(J2711="NOT_OK",LEFT(I2711,CharNo(I2711,"\")-1),I2711)</f>
        <v>0</v>
      </c>
      <c r="L2711" s="44" t="str">
        <f t="shared" si="216"/>
        <v/>
      </c>
      <c r="M2711" s="153"/>
      <c r="N2711" s="44" t="str">
        <f t="shared" si="217"/>
        <v/>
      </c>
    </row>
    <row r="2712" spans="1:14" x14ac:dyDescent="0.2">
      <c r="A2712" s="153"/>
      <c r="B2712" s="44" t="str">
        <f t="shared" si="218"/>
        <v/>
      </c>
      <c r="C2712" s="153">
        <f>IF($B2712="NOT_OK",LEFT($A2712,CharNo($A2712,"\")-1),A2712)</f>
        <v>0</v>
      </c>
      <c r="D2712" s="44"/>
      <c r="E2712" s="153">
        <f>IF(D2712="NOT_OK",LEFT(C2712,CharNo(C2712,"\")-1),C2712)</f>
        <v>0</v>
      </c>
      <c r="F2712" s="44" t="str">
        <f t="shared" si="214"/>
        <v/>
      </c>
      <c r="G2712" s="153">
        <f>IF(F2712="NOT_OK",LEFT(E2712,CharNo(E2712,"\")-1),E2712)</f>
        <v>0</v>
      </c>
      <c r="H2712" s="44" t="str">
        <f t="shared" si="214"/>
        <v/>
      </c>
      <c r="I2712" s="153">
        <f>IF(H2712="NOT_OK",LEFT(G2712,CharNo(G2712,"\")-1),G2712)</f>
        <v>0</v>
      </c>
      <c r="J2712" s="44" t="str">
        <f t="shared" si="215"/>
        <v/>
      </c>
      <c r="K2712" s="153">
        <f>IF(J2712="NOT_OK",LEFT(I2712,CharNo(I2712,"\")-1),I2712)</f>
        <v>0</v>
      </c>
      <c r="L2712" s="44" t="str">
        <f t="shared" si="216"/>
        <v/>
      </c>
      <c r="M2712" s="153"/>
      <c r="N2712" s="44" t="str">
        <f t="shared" si="217"/>
        <v/>
      </c>
    </row>
    <row r="2713" spans="1:14" x14ac:dyDescent="0.2">
      <c r="A2713" s="153"/>
      <c r="B2713" s="44" t="str">
        <f t="shared" si="218"/>
        <v/>
      </c>
      <c r="C2713" s="153">
        <f>IF($B2713="NOT_OK",LEFT($A2713,CharNo($A2713,"\")-1),A2713)</f>
        <v>0</v>
      </c>
      <c r="D2713" s="44"/>
      <c r="E2713" s="153">
        <f>IF(D2713="NOT_OK",LEFT(C2713,CharNo(C2713,"\")-1),C2713)</f>
        <v>0</v>
      </c>
      <c r="F2713" s="44" t="str">
        <f t="shared" si="214"/>
        <v/>
      </c>
      <c r="G2713" s="153">
        <f>IF(F2713="NOT_OK",LEFT(E2713,CharNo(E2713,"\")-1),E2713)</f>
        <v>0</v>
      </c>
      <c r="H2713" s="44" t="str">
        <f t="shared" si="214"/>
        <v/>
      </c>
      <c r="I2713" s="153">
        <f>IF(H2713="NOT_OK",LEFT(G2713,CharNo(G2713,"\")-1),G2713)</f>
        <v>0</v>
      </c>
      <c r="J2713" s="44" t="str">
        <f t="shared" si="215"/>
        <v/>
      </c>
      <c r="K2713" s="153">
        <f>IF(J2713="NOT_OK",LEFT(I2713,CharNo(I2713,"\")-1),I2713)</f>
        <v>0</v>
      </c>
      <c r="L2713" s="44" t="str">
        <f t="shared" si="216"/>
        <v/>
      </c>
      <c r="M2713" s="153"/>
      <c r="N2713" s="44" t="str">
        <f t="shared" si="217"/>
        <v/>
      </c>
    </row>
    <row r="2714" spans="1:14" x14ac:dyDescent="0.2">
      <c r="A2714" s="153"/>
      <c r="B2714" s="44" t="str">
        <f t="shared" si="218"/>
        <v/>
      </c>
      <c r="C2714" s="153">
        <f>IF($B2714="NOT_OK",LEFT($A2714,CharNo($A2714,"\")-1),A2714)</f>
        <v>0</v>
      </c>
      <c r="D2714" s="44"/>
      <c r="E2714" s="153">
        <f>IF(D2714="NOT_OK",LEFT(C2714,CharNo(C2714,"\")-1),C2714)</f>
        <v>0</v>
      </c>
      <c r="F2714" s="44" t="str">
        <f t="shared" si="214"/>
        <v/>
      </c>
      <c r="G2714" s="153">
        <f>IF(F2714="NOT_OK",LEFT(E2714,CharNo(E2714,"\")-1),E2714)</f>
        <v>0</v>
      </c>
      <c r="H2714" s="44" t="str">
        <f t="shared" si="214"/>
        <v/>
      </c>
      <c r="I2714" s="153">
        <f>IF(H2714="NOT_OK",LEFT(G2714,CharNo(G2714,"\")-1),G2714)</f>
        <v>0</v>
      </c>
      <c r="J2714" s="44" t="str">
        <f t="shared" si="215"/>
        <v/>
      </c>
      <c r="K2714" s="153">
        <f>IF(J2714="NOT_OK",LEFT(I2714,CharNo(I2714,"\")-1),I2714)</f>
        <v>0</v>
      </c>
      <c r="L2714" s="44" t="str">
        <f t="shared" si="216"/>
        <v/>
      </c>
      <c r="M2714" s="153"/>
      <c r="N2714" s="44" t="str">
        <f t="shared" si="217"/>
        <v/>
      </c>
    </row>
    <row r="2715" spans="1:14" x14ac:dyDescent="0.2">
      <c r="A2715" s="153"/>
      <c r="B2715" s="44" t="str">
        <f t="shared" si="218"/>
        <v/>
      </c>
      <c r="C2715" s="153">
        <f>IF($B2715="NOT_OK",LEFT($A2715,CharNo($A2715,"\")-1),A2715)</f>
        <v>0</v>
      </c>
      <c r="D2715" s="44"/>
      <c r="E2715" s="153">
        <f>IF(D2715="NOT_OK",LEFT(C2715,CharNo(C2715,"\")-1),C2715)</f>
        <v>0</v>
      </c>
      <c r="F2715" s="44" t="str">
        <f t="shared" si="214"/>
        <v/>
      </c>
      <c r="G2715" s="153">
        <f>IF(F2715="NOT_OK",LEFT(E2715,CharNo(E2715,"\")-1),E2715)</f>
        <v>0</v>
      </c>
      <c r="H2715" s="44" t="str">
        <f t="shared" si="214"/>
        <v/>
      </c>
      <c r="I2715" s="153">
        <f>IF(H2715="NOT_OK",LEFT(G2715,CharNo(G2715,"\")-1),G2715)</f>
        <v>0</v>
      </c>
      <c r="J2715" s="44" t="str">
        <f t="shared" si="215"/>
        <v/>
      </c>
      <c r="K2715" s="153">
        <f>IF(J2715="NOT_OK",LEFT(I2715,CharNo(I2715,"\")-1),I2715)</f>
        <v>0</v>
      </c>
      <c r="L2715" s="44" t="str">
        <f t="shared" si="216"/>
        <v/>
      </c>
      <c r="M2715" s="153"/>
      <c r="N2715" s="44" t="str">
        <f t="shared" si="217"/>
        <v/>
      </c>
    </row>
    <row r="2716" spans="1:14" x14ac:dyDescent="0.2">
      <c r="A2716" s="153"/>
      <c r="B2716" s="44" t="str">
        <f t="shared" si="218"/>
        <v/>
      </c>
      <c r="C2716" s="153">
        <f>IF($B2716="NOT_OK",LEFT($A2716,CharNo($A2716,"\")-1),A2716)</f>
        <v>0</v>
      </c>
      <c r="D2716" s="44"/>
      <c r="E2716" s="153">
        <f>IF(D2716="NOT_OK",LEFT(C2716,CharNo(C2716,"\")-1),C2716)</f>
        <v>0</v>
      </c>
      <c r="F2716" s="44" t="str">
        <f t="shared" si="214"/>
        <v/>
      </c>
      <c r="G2716" s="153">
        <f>IF(F2716="NOT_OK",LEFT(E2716,CharNo(E2716,"\")-1),E2716)</f>
        <v>0</v>
      </c>
      <c r="H2716" s="44" t="str">
        <f t="shared" si="214"/>
        <v/>
      </c>
      <c r="I2716" s="153">
        <f>IF(H2716="NOT_OK",LEFT(G2716,CharNo(G2716,"\")-1),G2716)</f>
        <v>0</v>
      </c>
      <c r="J2716" s="44" t="str">
        <f t="shared" si="215"/>
        <v/>
      </c>
      <c r="K2716" s="153">
        <f>IF(J2716="NOT_OK",LEFT(I2716,CharNo(I2716,"\")-1),I2716)</f>
        <v>0</v>
      </c>
      <c r="L2716" s="44" t="str">
        <f t="shared" si="216"/>
        <v/>
      </c>
      <c r="M2716" s="153"/>
      <c r="N2716" s="44" t="str">
        <f t="shared" si="217"/>
        <v/>
      </c>
    </row>
    <row r="2717" spans="1:14" x14ac:dyDescent="0.2">
      <c r="A2717" s="153"/>
      <c r="B2717" s="44" t="str">
        <f t="shared" si="218"/>
        <v/>
      </c>
      <c r="C2717" s="153">
        <f>IF($B2717="NOT_OK",LEFT($A2717,CharNo($A2717,"\")-1),A2717)</f>
        <v>0</v>
      </c>
      <c r="D2717" s="44"/>
      <c r="E2717" s="153">
        <f>IF(D2717="NOT_OK",LEFT(C2717,CharNo(C2717,"\")-1),C2717)</f>
        <v>0</v>
      </c>
      <c r="F2717" s="44" t="str">
        <f t="shared" si="214"/>
        <v/>
      </c>
      <c r="G2717" s="153">
        <f>IF(F2717="NOT_OK",LEFT(E2717,CharNo(E2717,"\")-1),E2717)</f>
        <v>0</v>
      </c>
      <c r="H2717" s="44" t="str">
        <f t="shared" si="214"/>
        <v/>
      </c>
      <c r="I2717" s="153">
        <f>IF(H2717="NOT_OK",LEFT(G2717,CharNo(G2717,"\")-1),G2717)</f>
        <v>0</v>
      </c>
      <c r="J2717" s="44" t="str">
        <f t="shared" si="215"/>
        <v/>
      </c>
      <c r="K2717" s="153">
        <f>IF(J2717="NOT_OK",LEFT(I2717,CharNo(I2717,"\")-1),I2717)</f>
        <v>0</v>
      </c>
      <c r="L2717" s="44" t="str">
        <f t="shared" si="216"/>
        <v/>
      </c>
      <c r="M2717" s="153"/>
      <c r="N2717" s="44" t="str">
        <f t="shared" si="217"/>
        <v/>
      </c>
    </row>
    <row r="2718" spans="1:14" x14ac:dyDescent="0.2">
      <c r="A2718" s="153"/>
      <c r="B2718" s="44" t="str">
        <f t="shared" si="218"/>
        <v/>
      </c>
      <c r="C2718" s="153">
        <f>IF($B2718="NOT_OK",LEFT($A2718,CharNo($A2718,"\")-1),A2718)</f>
        <v>0</v>
      </c>
      <c r="D2718" s="44"/>
      <c r="E2718" s="153">
        <f>IF(D2718="NOT_OK",LEFT(C2718,CharNo(C2718,"\")-1),C2718)</f>
        <v>0</v>
      </c>
      <c r="F2718" s="44" t="str">
        <f t="shared" si="214"/>
        <v/>
      </c>
      <c r="G2718" s="153">
        <f>IF(F2718="NOT_OK",LEFT(E2718,CharNo(E2718,"\")-1),E2718)</f>
        <v>0</v>
      </c>
      <c r="H2718" s="44" t="str">
        <f t="shared" si="214"/>
        <v/>
      </c>
      <c r="I2718" s="153">
        <f>IF(H2718="NOT_OK",LEFT(G2718,CharNo(G2718,"\")-1),G2718)</f>
        <v>0</v>
      </c>
      <c r="J2718" s="44" t="str">
        <f t="shared" si="215"/>
        <v/>
      </c>
      <c r="K2718" s="153">
        <f>IF(J2718="NOT_OK",LEFT(I2718,CharNo(I2718,"\")-1),I2718)</f>
        <v>0</v>
      </c>
      <c r="L2718" s="44" t="str">
        <f t="shared" si="216"/>
        <v/>
      </c>
      <c r="M2718" s="153"/>
      <c r="N2718" s="44" t="str">
        <f t="shared" si="217"/>
        <v/>
      </c>
    </row>
    <row r="2719" spans="1:14" x14ac:dyDescent="0.2">
      <c r="A2719" s="153"/>
      <c r="B2719" s="44" t="str">
        <f t="shared" si="218"/>
        <v/>
      </c>
      <c r="C2719" s="153">
        <f>IF($B2719="NOT_OK",LEFT($A2719,CharNo($A2719,"\")-1),A2719)</f>
        <v>0</v>
      </c>
      <c r="D2719" s="44"/>
      <c r="E2719" s="153">
        <f>IF(D2719="NOT_OK",LEFT(C2719,CharNo(C2719,"\")-1),C2719)</f>
        <v>0</v>
      </c>
      <c r="F2719" s="44" t="str">
        <f t="shared" si="214"/>
        <v/>
      </c>
      <c r="G2719" s="153">
        <f>IF(F2719="NOT_OK",LEFT(E2719,CharNo(E2719,"\")-1),E2719)</f>
        <v>0</v>
      </c>
      <c r="H2719" s="44" t="str">
        <f t="shared" si="214"/>
        <v/>
      </c>
      <c r="I2719" s="153">
        <f>IF(H2719="NOT_OK",LEFT(G2719,CharNo(G2719,"\")-1),G2719)</f>
        <v>0</v>
      </c>
      <c r="J2719" s="44" t="str">
        <f t="shared" si="215"/>
        <v/>
      </c>
      <c r="K2719" s="153">
        <f>IF(J2719="NOT_OK",LEFT(I2719,CharNo(I2719,"\")-1),I2719)</f>
        <v>0</v>
      </c>
      <c r="L2719" s="44" t="str">
        <f t="shared" si="216"/>
        <v/>
      </c>
      <c r="M2719" s="153"/>
      <c r="N2719" s="44" t="str">
        <f t="shared" si="217"/>
        <v/>
      </c>
    </row>
    <row r="2720" spans="1:14" x14ac:dyDescent="0.2">
      <c r="A2720" s="153"/>
      <c r="B2720" s="44" t="str">
        <f t="shared" si="218"/>
        <v/>
      </c>
      <c r="C2720" s="153">
        <f>IF($B2720="NOT_OK",LEFT($A2720,CharNo($A2720,"\")-1),A2720)</f>
        <v>0</v>
      </c>
      <c r="D2720" s="44"/>
      <c r="E2720" s="153">
        <f>IF(D2720="NOT_OK",LEFT(C2720,CharNo(C2720,"\")-1),C2720)</f>
        <v>0</v>
      </c>
      <c r="F2720" s="44" t="str">
        <f t="shared" si="214"/>
        <v/>
      </c>
      <c r="G2720" s="153">
        <f>IF(F2720="NOT_OK",LEFT(E2720,CharNo(E2720,"\")-1),E2720)</f>
        <v>0</v>
      </c>
      <c r="H2720" s="44" t="str">
        <f t="shared" si="214"/>
        <v/>
      </c>
      <c r="I2720" s="153">
        <f>IF(H2720="NOT_OK",LEFT(G2720,CharNo(G2720,"\")-1),G2720)</f>
        <v>0</v>
      </c>
      <c r="J2720" s="44" t="str">
        <f t="shared" si="215"/>
        <v/>
      </c>
      <c r="K2720" s="153">
        <f>IF(J2720="NOT_OK",LEFT(I2720,CharNo(I2720,"\")-1),I2720)</f>
        <v>0</v>
      </c>
      <c r="L2720" s="44" t="str">
        <f t="shared" si="216"/>
        <v/>
      </c>
      <c r="M2720" s="153"/>
      <c r="N2720" s="44" t="str">
        <f t="shared" si="217"/>
        <v/>
      </c>
    </row>
    <row r="2721" spans="1:14" x14ac:dyDescent="0.2">
      <c r="A2721" s="153"/>
      <c r="B2721" s="44" t="str">
        <f t="shared" si="218"/>
        <v/>
      </c>
      <c r="C2721" s="153">
        <f>IF($B2721="NOT_OK",LEFT($A2721,CharNo($A2721,"\")-1),A2721)</f>
        <v>0</v>
      </c>
      <c r="D2721" s="44"/>
      <c r="E2721" s="153">
        <f>IF(D2721="NOT_OK",LEFT(C2721,CharNo(C2721,"\")-1),C2721)</f>
        <v>0</v>
      </c>
      <c r="F2721" s="44" t="str">
        <f t="shared" si="214"/>
        <v/>
      </c>
      <c r="G2721" s="153">
        <f>IF(F2721="NOT_OK",LEFT(E2721,CharNo(E2721,"\")-1),E2721)</f>
        <v>0</v>
      </c>
      <c r="H2721" s="44" t="str">
        <f t="shared" si="214"/>
        <v/>
      </c>
      <c r="I2721" s="153">
        <f>IF(H2721="NOT_OK",LEFT(G2721,CharNo(G2721,"\")-1),G2721)</f>
        <v>0</v>
      </c>
      <c r="J2721" s="44" t="str">
        <f t="shared" si="215"/>
        <v/>
      </c>
      <c r="K2721" s="153">
        <f>IF(J2721="NOT_OK",LEFT(I2721,CharNo(I2721,"\")-1),I2721)</f>
        <v>0</v>
      </c>
      <c r="L2721" s="44" t="str">
        <f t="shared" si="216"/>
        <v/>
      </c>
      <c r="M2721" s="153"/>
      <c r="N2721" s="44" t="str">
        <f t="shared" si="217"/>
        <v/>
      </c>
    </row>
    <row r="2722" spans="1:14" x14ac:dyDescent="0.2">
      <c r="A2722" s="153"/>
      <c r="B2722" s="44" t="str">
        <f t="shared" si="218"/>
        <v/>
      </c>
      <c r="C2722" s="153">
        <f>IF($B2722="NOT_OK",LEFT($A2722,CharNo($A2722,"\")-1),A2722)</f>
        <v>0</v>
      </c>
      <c r="D2722" s="44"/>
      <c r="E2722" s="153">
        <f>IF(D2722="NOT_OK",LEFT(C2722,CharNo(C2722,"\")-1),C2722)</f>
        <v>0</v>
      </c>
      <c r="F2722" s="44" t="str">
        <f t="shared" si="214"/>
        <v/>
      </c>
      <c r="G2722" s="153">
        <f>IF(F2722="NOT_OK",LEFT(E2722,CharNo(E2722,"\")-1),E2722)</f>
        <v>0</v>
      </c>
      <c r="H2722" s="44" t="str">
        <f t="shared" si="214"/>
        <v/>
      </c>
      <c r="I2722" s="153">
        <f>IF(H2722="NOT_OK",LEFT(G2722,CharNo(G2722,"\")-1),G2722)</f>
        <v>0</v>
      </c>
      <c r="J2722" s="44" t="str">
        <f t="shared" si="215"/>
        <v/>
      </c>
      <c r="K2722" s="153">
        <f>IF(J2722="NOT_OK",LEFT(I2722,CharNo(I2722,"\")-1),I2722)</f>
        <v>0</v>
      </c>
      <c r="L2722" s="44" t="str">
        <f t="shared" si="216"/>
        <v/>
      </c>
      <c r="M2722" s="153"/>
      <c r="N2722" s="44" t="str">
        <f t="shared" si="217"/>
        <v/>
      </c>
    </row>
    <row r="2723" spans="1:14" x14ac:dyDescent="0.2">
      <c r="A2723" s="153"/>
      <c r="B2723" s="44" t="str">
        <f t="shared" si="218"/>
        <v/>
      </c>
      <c r="C2723" s="153">
        <f>IF($B2723="NOT_OK",LEFT($A2723,CharNo($A2723,"\")-1),A2723)</f>
        <v>0</v>
      </c>
      <c r="D2723" s="44"/>
      <c r="E2723" s="153">
        <f>IF(D2723="NOT_OK",LEFT(C2723,CharNo(C2723,"\")-1),C2723)</f>
        <v>0</v>
      </c>
      <c r="F2723" s="44" t="str">
        <f t="shared" si="214"/>
        <v/>
      </c>
      <c r="G2723" s="153">
        <f>IF(F2723="NOT_OK",LEFT(E2723,CharNo(E2723,"\")-1),E2723)</f>
        <v>0</v>
      </c>
      <c r="H2723" s="44" t="str">
        <f t="shared" si="214"/>
        <v/>
      </c>
      <c r="I2723" s="153">
        <f>IF(H2723="NOT_OK",LEFT(G2723,CharNo(G2723,"\")-1),G2723)</f>
        <v>0</v>
      </c>
      <c r="J2723" s="44" t="str">
        <f t="shared" si="215"/>
        <v/>
      </c>
      <c r="K2723" s="153">
        <f>IF(J2723="NOT_OK",LEFT(I2723,CharNo(I2723,"\")-1),I2723)</f>
        <v>0</v>
      </c>
      <c r="L2723" s="44" t="str">
        <f t="shared" si="216"/>
        <v/>
      </c>
      <c r="M2723" s="153"/>
      <c r="N2723" s="44" t="str">
        <f t="shared" si="217"/>
        <v/>
      </c>
    </row>
    <row r="2724" spans="1:14" x14ac:dyDescent="0.2">
      <c r="A2724" s="153"/>
      <c r="B2724" s="44" t="str">
        <f t="shared" si="218"/>
        <v/>
      </c>
      <c r="C2724" s="153">
        <f>IF($B2724="NOT_OK",LEFT($A2724,CharNo($A2724,"\")-1),A2724)</f>
        <v>0</v>
      </c>
      <c r="D2724" s="44"/>
      <c r="E2724" s="153">
        <f>IF(D2724="NOT_OK",LEFT(C2724,CharNo(C2724,"\")-1),C2724)</f>
        <v>0</v>
      </c>
      <c r="F2724" s="44" t="str">
        <f t="shared" si="214"/>
        <v/>
      </c>
      <c r="G2724" s="153">
        <f>IF(F2724="NOT_OK",LEFT(E2724,CharNo(E2724,"\")-1),E2724)</f>
        <v>0</v>
      </c>
      <c r="H2724" s="44" t="str">
        <f t="shared" si="214"/>
        <v/>
      </c>
      <c r="I2724" s="153">
        <f>IF(H2724="NOT_OK",LEFT(G2724,CharNo(G2724,"\")-1),G2724)</f>
        <v>0</v>
      </c>
      <c r="J2724" s="44" t="str">
        <f t="shared" si="215"/>
        <v/>
      </c>
      <c r="K2724" s="153">
        <f>IF(J2724="NOT_OK",LEFT(I2724,CharNo(I2724,"\")-1),I2724)</f>
        <v>0</v>
      </c>
      <c r="L2724" s="44" t="str">
        <f t="shared" si="216"/>
        <v/>
      </c>
      <c r="M2724" s="153"/>
      <c r="N2724" s="44" t="str">
        <f t="shared" si="217"/>
        <v/>
      </c>
    </row>
    <row r="2725" spans="1:14" x14ac:dyDescent="0.2">
      <c r="A2725" s="153"/>
      <c r="B2725" s="44" t="str">
        <f t="shared" si="218"/>
        <v/>
      </c>
      <c r="C2725" s="153">
        <f>IF($B2725="NOT_OK",LEFT($A2725,CharNo($A2725,"\")-1),A2725)</f>
        <v>0</v>
      </c>
      <c r="D2725" s="44"/>
      <c r="E2725" s="153">
        <f>IF(D2725="NOT_OK",LEFT(C2725,CharNo(C2725,"\")-1),C2725)</f>
        <v>0</v>
      </c>
      <c r="F2725" s="44" t="str">
        <f t="shared" si="214"/>
        <v/>
      </c>
      <c r="G2725" s="153">
        <f>IF(F2725="NOT_OK",LEFT(E2725,CharNo(E2725,"\")-1),E2725)</f>
        <v>0</v>
      </c>
      <c r="H2725" s="44" t="str">
        <f t="shared" si="214"/>
        <v/>
      </c>
      <c r="I2725" s="153">
        <f>IF(H2725="NOT_OK",LEFT(G2725,CharNo(G2725,"\")-1),G2725)</f>
        <v>0</v>
      </c>
      <c r="J2725" s="44" t="str">
        <f t="shared" si="215"/>
        <v/>
      </c>
      <c r="K2725" s="153">
        <f>IF(J2725="NOT_OK",LEFT(I2725,CharNo(I2725,"\")-1),I2725)</f>
        <v>0</v>
      </c>
      <c r="L2725" s="44" t="str">
        <f t="shared" si="216"/>
        <v/>
      </c>
      <c r="M2725" s="153"/>
      <c r="N2725" s="44" t="str">
        <f t="shared" si="217"/>
        <v/>
      </c>
    </row>
    <row r="2726" spans="1:14" x14ac:dyDescent="0.2">
      <c r="A2726" s="153"/>
      <c r="B2726" s="44" t="str">
        <f t="shared" si="218"/>
        <v/>
      </c>
      <c r="C2726" s="153">
        <f>IF($B2726="NOT_OK",LEFT($A2726,CharNo($A2726,"\")-1),A2726)</f>
        <v>0</v>
      </c>
      <c r="D2726" s="44"/>
      <c r="E2726" s="153">
        <f>IF(D2726="NOT_OK",LEFT(C2726,CharNo(C2726,"\")-1),C2726)</f>
        <v>0</v>
      </c>
      <c r="F2726" s="44" t="str">
        <f t="shared" si="214"/>
        <v/>
      </c>
      <c r="G2726" s="153">
        <f>IF(F2726="NOT_OK",LEFT(E2726,CharNo(E2726,"\")-1),E2726)</f>
        <v>0</v>
      </c>
      <c r="H2726" s="44" t="str">
        <f t="shared" si="214"/>
        <v/>
      </c>
      <c r="I2726" s="153">
        <f>IF(H2726="NOT_OK",LEFT(G2726,CharNo(G2726,"\")-1),G2726)</f>
        <v>0</v>
      </c>
      <c r="J2726" s="44" t="str">
        <f t="shared" si="215"/>
        <v/>
      </c>
      <c r="K2726" s="153">
        <f>IF(J2726="NOT_OK",LEFT(I2726,CharNo(I2726,"\")-1),I2726)</f>
        <v>0</v>
      </c>
      <c r="L2726" s="44" t="str">
        <f t="shared" si="216"/>
        <v/>
      </c>
      <c r="M2726" s="153"/>
      <c r="N2726" s="44" t="str">
        <f t="shared" si="217"/>
        <v/>
      </c>
    </row>
    <row r="2727" spans="1:14" x14ac:dyDescent="0.2">
      <c r="A2727" s="153"/>
      <c r="B2727" s="44" t="str">
        <f t="shared" si="218"/>
        <v/>
      </c>
      <c r="C2727" s="153">
        <f>IF($B2727="NOT_OK",LEFT($A2727,CharNo($A2727,"\")-1),A2727)</f>
        <v>0</v>
      </c>
      <c r="D2727" s="44"/>
      <c r="E2727" s="153">
        <f>IF(D2727="NOT_OK",LEFT(C2727,CharNo(C2727,"\")-1),C2727)</f>
        <v>0</v>
      </c>
      <c r="F2727" s="44" t="str">
        <f t="shared" si="214"/>
        <v/>
      </c>
      <c r="G2727" s="153">
        <f>IF(F2727="NOT_OK",LEFT(E2727,CharNo(E2727,"\")-1),E2727)</f>
        <v>0</v>
      </c>
      <c r="H2727" s="44" t="str">
        <f t="shared" si="214"/>
        <v/>
      </c>
      <c r="I2727" s="153">
        <f>IF(H2727="NOT_OK",LEFT(G2727,CharNo(G2727,"\")-1),G2727)</f>
        <v>0</v>
      </c>
      <c r="J2727" s="44" t="str">
        <f t="shared" si="215"/>
        <v/>
      </c>
      <c r="K2727" s="153">
        <f>IF(J2727="NOT_OK",LEFT(I2727,CharNo(I2727,"\")-1),I2727)</f>
        <v>0</v>
      </c>
      <c r="L2727" s="44" t="str">
        <f t="shared" si="216"/>
        <v/>
      </c>
      <c r="M2727" s="153"/>
      <c r="N2727" s="44" t="str">
        <f t="shared" si="217"/>
        <v/>
      </c>
    </row>
    <row r="2728" spans="1:14" x14ac:dyDescent="0.2">
      <c r="A2728" s="153"/>
      <c r="B2728" s="44" t="str">
        <f t="shared" si="218"/>
        <v/>
      </c>
      <c r="C2728" s="153">
        <f>IF($B2728="NOT_OK",LEFT($A2728,CharNo($A2728,"\")-1),A2728)</f>
        <v>0</v>
      </c>
      <c r="D2728" s="44"/>
      <c r="E2728" s="153">
        <f>IF(D2728="NOT_OK",LEFT(C2728,CharNo(C2728,"\")-1),C2728)</f>
        <v>0</v>
      </c>
      <c r="F2728" s="44" t="str">
        <f t="shared" si="214"/>
        <v/>
      </c>
      <c r="G2728" s="153">
        <f>IF(F2728="NOT_OK",LEFT(E2728,CharNo(E2728,"\")-1),E2728)</f>
        <v>0</v>
      </c>
      <c r="H2728" s="44" t="str">
        <f t="shared" si="214"/>
        <v/>
      </c>
      <c r="I2728" s="153">
        <f>IF(H2728="NOT_OK",LEFT(G2728,CharNo(G2728,"\")-1),G2728)</f>
        <v>0</v>
      </c>
      <c r="J2728" s="44" t="str">
        <f t="shared" si="215"/>
        <v/>
      </c>
      <c r="K2728" s="153">
        <f>IF(J2728="NOT_OK",LEFT(I2728,CharNo(I2728,"\")-1),I2728)</f>
        <v>0</v>
      </c>
      <c r="L2728" s="44" t="str">
        <f t="shared" si="216"/>
        <v/>
      </c>
      <c r="M2728" s="153"/>
      <c r="N2728" s="44" t="str">
        <f t="shared" si="217"/>
        <v/>
      </c>
    </row>
    <row r="2729" spans="1:14" x14ac:dyDescent="0.2">
      <c r="A2729" s="153"/>
      <c r="B2729" s="44" t="str">
        <f t="shared" si="218"/>
        <v/>
      </c>
      <c r="C2729" s="153">
        <f>IF($B2729="NOT_OK",LEFT($A2729,CharNo($A2729,"\")-1),A2729)</f>
        <v>0</v>
      </c>
      <c r="D2729" s="44"/>
      <c r="E2729" s="153">
        <f>IF(D2729="NOT_OK",LEFT(C2729,CharNo(C2729,"\")-1),C2729)</f>
        <v>0</v>
      </c>
      <c r="F2729" s="44" t="str">
        <f t="shared" si="214"/>
        <v/>
      </c>
      <c r="G2729" s="153">
        <f>IF(F2729="NOT_OK",LEFT(E2729,CharNo(E2729,"\")-1),E2729)</f>
        <v>0</v>
      </c>
      <c r="H2729" s="44" t="str">
        <f t="shared" si="214"/>
        <v/>
      </c>
      <c r="I2729" s="153">
        <f>IF(H2729="NOT_OK",LEFT(G2729,CharNo(G2729,"\")-1),G2729)</f>
        <v>0</v>
      </c>
      <c r="J2729" s="44" t="str">
        <f t="shared" si="215"/>
        <v/>
      </c>
      <c r="K2729" s="153">
        <f>IF(J2729="NOT_OK",LEFT(I2729,CharNo(I2729,"\")-1),I2729)</f>
        <v>0</v>
      </c>
      <c r="L2729" s="44" t="str">
        <f t="shared" si="216"/>
        <v/>
      </c>
      <c r="M2729" s="153"/>
      <c r="N2729" s="44" t="str">
        <f t="shared" si="217"/>
        <v/>
      </c>
    </row>
    <row r="2730" spans="1:14" x14ac:dyDescent="0.2">
      <c r="A2730" s="153"/>
      <c r="B2730" s="44" t="str">
        <f t="shared" si="218"/>
        <v/>
      </c>
      <c r="C2730" s="153">
        <f>IF($B2730="NOT_OK",LEFT($A2730,CharNo($A2730,"\")-1),A2730)</f>
        <v>0</v>
      </c>
      <c r="D2730" s="44"/>
      <c r="E2730" s="153">
        <f>IF(D2730="NOT_OK",LEFT(C2730,CharNo(C2730,"\")-1),C2730)</f>
        <v>0</v>
      </c>
      <c r="F2730" s="44" t="str">
        <f t="shared" si="214"/>
        <v/>
      </c>
      <c r="G2730" s="153">
        <f>IF(F2730="NOT_OK",LEFT(E2730,CharNo(E2730,"\")-1),E2730)</f>
        <v>0</v>
      </c>
      <c r="H2730" s="44" t="str">
        <f t="shared" si="214"/>
        <v/>
      </c>
      <c r="I2730" s="153">
        <f>IF(H2730="NOT_OK",LEFT(G2730,CharNo(G2730,"\")-1),G2730)</f>
        <v>0</v>
      </c>
      <c r="J2730" s="44" t="str">
        <f t="shared" si="215"/>
        <v/>
      </c>
      <c r="K2730" s="153">
        <f>IF(J2730="NOT_OK",LEFT(I2730,CharNo(I2730,"\")-1),I2730)</f>
        <v>0</v>
      </c>
      <c r="L2730" s="44" t="str">
        <f t="shared" si="216"/>
        <v/>
      </c>
      <c r="M2730" s="153"/>
      <c r="N2730" s="44" t="str">
        <f t="shared" si="217"/>
        <v/>
      </c>
    </row>
    <row r="2731" spans="1:14" x14ac:dyDescent="0.2">
      <c r="A2731" s="153"/>
      <c r="B2731" s="44" t="str">
        <f t="shared" si="218"/>
        <v/>
      </c>
      <c r="C2731" s="153">
        <f>IF($B2731="NOT_OK",LEFT($A2731,CharNo($A2731,"\")-1),A2731)</f>
        <v>0</v>
      </c>
      <c r="D2731" s="44"/>
      <c r="E2731" s="153">
        <f>IF(D2731="NOT_OK",LEFT(C2731,CharNo(C2731,"\")-1),C2731)</f>
        <v>0</v>
      </c>
      <c r="F2731" s="44" t="str">
        <f t="shared" si="214"/>
        <v/>
      </c>
      <c r="G2731" s="153">
        <f>IF(F2731="NOT_OK",LEFT(E2731,CharNo(E2731,"\")-1),E2731)</f>
        <v>0</v>
      </c>
      <c r="H2731" s="44" t="str">
        <f t="shared" si="214"/>
        <v/>
      </c>
      <c r="I2731" s="153">
        <f>IF(H2731="NOT_OK",LEFT(G2731,CharNo(G2731,"\")-1),G2731)</f>
        <v>0</v>
      </c>
      <c r="J2731" s="44" t="str">
        <f t="shared" si="215"/>
        <v/>
      </c>
      <c r="K2731" s="153">
        <f>IF(J2731="NOT_OK",LEFT(I2731,CharNo(I2731,"\")-1),I2731)</f>
        <v>0</v>
      </c>
      <c r="L2731" s="44" t="str">
        <f t="shared" si="216"/>
        <v/>
      </c>
      <c r="M2731" s="153"/>
      <c r="N2731" s="44" t="str">
        <f t="shared" si="217"/>
        <v/>
      </c>
    </row>
    <row r="2732" spans="1:14" x14ac:dyDescent="0.2">
      <c r="A2732" s="153"/>
      <c r="B2732" s="44" t="str">
        <f t="shared" si="218"/>
        <v/>
      </c>
      <c r="C2732" s="153">
        <f>IF($B2732="NOT_OK",LEFT($A2732,CharNo($A2732,"\")-1),A2732)</f>
        <v>0</v>
      </c>
      <c r="D2732" s="44"/>
      <c r="E2732" s="153">
        <f>IF(D2732="NOT_OK",LEFT(C2732,CharNo(C2732,"\")-1),C2732)</f>
        <v>0</v>
      </c>
      <c r="F2732" s="44" t="str">
        <f t="shared" si="214"/>
        <v/>
      </c>
      <c r="G2732" s="153">
        <f>IF(F2732="NOT_OK",LEFT(E2732,CharNo(E2732,"\")-1),E2732)</f>
        <v>0</v>
      </c>
      <c r="H2732" s="44" t="str">
        <f t="shared" si="214"/>
        <v/>
      </c>
      <c r="I2732" s="153">
        <f>IF(H2732="NOT_OK",LEFT(G2732,CharNo(G2732,"\")-1),G2732)</f>
        <v>0</v>
      </c>
      <c r="J2732" s="44" t="str">
        <f t="shared" si="215"/>
        <v/>
      </c>
      <c r="K2732" s="153">
        <f>IF(J2732="NOT_OK",LEFT(I2732,CharNo(I2732,"\")-1),I2732)</f>
        <v>0</v>
      </c>
      <c r="L2732" s="44" t="str">
        <f t="shared" si="216"/>
        <v/>
      </c>
      <c r="M2732" s="153"/>
      <c r="N2732" s="44" t="str">
        <f t="shared" si="217"/>
        <v/>
      </c>
    </row>
    <row r="2733" spans="1:14" x14ac:dyDescent="0.2">
      <c r="A2733" s="153"/>
      <c r="B2733" s="44" t="str">
        <f t="shared" si="218"/>
        <v/>
      </c>
      <c r="C2733" s="153">
        <f>IF($B2733="NOT_OK",LEFT($A2733,CharNo($A2733,"\")-1),A2733)</f>
        <v>0</v>
      </c>
      <c r="D2733" s="44"/>
      <c r="E2733" s="153">
        <f>IF(D2733="NOT_OK",LEFT(C2733,CharNo(C2733,"\")-1),C2733)</f>
        <v>0</v>
      </c>
      <c r="F2733" s="44" t="str">
        <f t="shared" si="214"/>
        <v/>
      </c>
      <c r="G2733" s="153">
        <f>IF(F2733="NOT_OK",LEFT(E2733,CharNo(E2733,"\")-1),E2733)</f>
        <v>0</v>
      </c>
      <c r="H2733" s="44" t="str">
        <f t="shared" si="214"/>
        <v/>
      </c>
      <c r="I2733" s="153">
        <f>IF(H2733="NOT_OK",LEFT(G2733,CharNo(G2733,"\")-1),G2733)</f>
        <v>0</v>
      </c>
      <c r="J2733" s="44" t="str">
        <f t="shared" si="215"/>
        <v/>
      </c>
      <c r="K2733" s="153">
        <f>IF(J2733="NOT_OK",LEFT(I2733,CharNo(I2733,"\")-1),I2733)</f>
        <v>0</v>
      </c>
      <c r="L2733" s="44" t="str">
        <f t="shared" si="216"/>
        <v/>
      </c>
      <c r="M2733" s="153"/>
      <c r="N2733" s="44" t="str">
        <f t="shared" si="217"/>
        <v/>
      </c>
    </row>
    <row r="2734" spans="1:14" x14ac:dyDescent="0.2">
      <c r="A2734" s="153"/>
      <c r="B2734" s="44" t="str">
        <f t="shared" si="218"/>
        <v/>
      </c>
      <c r="C2734" s="153">
        <f>IF($B2734="NOT_OK",LEFT($A2734,CharNo($A2734,"\")-1),A2734)</f>
        <v>0</v>
      </c>
      <c r="D2734" s="44"/>
      <c r="E2734" s="153">
        <f>IF(D2734="NOT_OK",LEFT(C2734,CharNo(C2734,"\")-1),C2734)</f>
        <v>0</v>
      </c>
      <c r="F2734" s="44" t="str">
        <f t="shared" si="214"/>
        <v/>
      </c>
      <c r="G2734" s="153">
        <f>IF(F2734="NOT_OK",LEFT(E2734,CharNo(E2734,"\")-1),E2734)</f>
        <v>0</v>
      </c>
      <c r="H2734" s="44" t="str">
        <f t="shared" si="214"/>
        <v/>
      </c>
      <c r="I2734" s="153">
        <f>IF(H2734="NOT_OK",LEFT(G2734,CharNo(G2734,"\")-1),G2734)</f>
        <v>0</v>
      </c>
      <c r="J2734" s="44" t="str">
        <f t="shared" si="215"/>
        <v/>
      </c>
      <c r="K2734" s="153">
        <f>IF(J2734="NOT_OK",LEFT(I2734,CharNo(I2734,"\")-1),I2734)</f>
        <v>0</v>
      </c>
      <c r="L2734" s="44" t="str">
        <f t="shared" si="216"/>
        <v/>
      </c>
      <c r="M2734" s="153"/>
      <c r="N2734" s="44" t="str">
        <f t="shared" si="217"/>
        <v/>
      </c>
    </row>
    <row r="2735" spans="1:14" x14ac:dyDescent="0.2">
      <c r="A2735" s="153"/>
      <c r="B2735" s="44" t="str">
        <f t="shared" si="218"/>
        <v/>
      </c>
      <c r="C2735" s="153">
        <f>IF($B2735="NOT_OK",LEFT($A2735,CharNo($A2735,"\")-1),A2735)</f>
        <v>0</v>
      </c>
      <c r="D2735" s="44"/>
      <c r="E2735" s="153">
        <f>IF(D2735="NOT_OK",LEFT(C2735,CharNo(C2735,"\")-1),C2735)</f>
        <v>0</v>
      </c>
      <c r="F2735" s="44" t="str">
        <f t="shared" si="214"/>
        <v/>
      </c>
      <c r="G2735" s="153">
        <f>IF(F2735="NOT_OK",LEFT(E2735,CharNo(E2735,"\")-1),E2735)</f>
        <v>0</v>
      </c>
      <c r="H2735" s="44" t="str">
        <f t="shared" si="214"/>
        <v/>
      </c>
      <c r="I2735" s="153">
        <f>IF(H2735="NOT_OK",LEFT(G2735,CharNo(G2735,"\")-1),G2735)</f>
        <v>0</v>
      </c>
      <c r="J2735" s="44" t="str">
        <f t="shared" si="215"/>
        <v/>
      </c>
      <c r="K2735" s="153">
        <f>IF(J2735="NOT_OK",LEFT(I2735,CharNo(I2735,"\")-1),I2735)</f>
        <v>0</v>
      </c>
      <c r="L2735" s="44" t="str">
        <f t="shared" si="216"/>
        <v/>
      </c>
      <c r="M2735" s="153"/>
      <c r="N2735" s="44" t="str">
        <f t="shared" si="217"/>
        <v/>
      </c>
    </row>
    <row r="2736" spans="1:14" x14ac:dyDescent="0.2">
      <c r="A2736" s="153"/>
      <c r="B2736" s="44" t="str">
        <f t="shared" si="218"/>
        <v/>
      </c>
      <c r="C2736" s="153">
        <f>IF($B2736="NOT_OK",LEFT($A2736,CharNo($A2736,"\")-1),A2736)</f>
        <v>0</v>
      </c>
      <c r="D2736" s="44"/>
      <c r="E2736" s="153">
        <f>IF(D2736="NOT_OK",LEFT(C2736,CharNo(C2736,"\")-1),C2736)</f>
        <v>0</v>
      </c>
      <c r="F2736" s="44" t="str">
        <f t="shared" si="214"/>
        <v/>
      </c>
      <c r="G2736" s="153">
        <f>IF(F2736="NOT_OK",LEFT(E2736,CharNo(E2736,"\")-1),E2736)</f>
        <v>0</v>
      </c>
      <c r="H2736" s="44" t="str">
        <f t="shared" si="214"/>
        <v/>
      </c>
      <c r="I2736" s="153">
        <f>IF(H2736="NOT_OK",LEFT(G2736,CharNo(G2736,"\")-1),G2736)</f>
        <v>0</v>
      </c>
      <c r="J2736" s="44" t="str">
        <f t="shared" si="215"/>
        <v/>
      </c>
      <c r="K2736" s="153">
        <f>IF(J2736="NOT_OK",LEFT(I2736,CharNo(I2736,"\")-1),I2736)</f>
        <v>0</v>
      </c>
      <c r="L2736" s="44" t="str">
        <f t="shared" si="216"/>
        <v/>
      </c>
      <c r="M2736" s="153"/>
      <c r="N2736" s="44" t="str">
        <f t="shared" si="217"/>
        <v/>
      </c>
    </row>
    <row r="2737" spans="1:14" x14ac:dyDescent="0.2">
      <c r="A2737" s="153"/>
      <c r="B2737" s="44" t="str">
        <f t="shared" si="218"/>
        <v/>
      </c>
      <c r="C2737" s="153">
        <f>IF($B2737="NOT_OK",LEFT($A2737,CharNo($A2737,"\")-1),A2737)</f>
        <v>0</v>
      </c>
      <c r="D2737" s="44"/>
      <c r="E2737" s="153">
        <f>IF(D2737="NOT_OK",LEFT(C2737,CharNo(C2737,"\")-1),C2737)</f>
        <v>0</v>
      </c>
      <c r="F2737" s="44" t="str">
        <f t="shared" si="214"/>
        <v/>
      </c>
      <c r="G2737" s="153">
        <f>IF(F2737="NOT_OK",LEFT(E2737,CharNo(E2737,"\")-1),E2737)</f>
        <v>0</v>
      </c>
      <c r="H2737" s="44" t="str">
        <f t="shared" si="214"/>
        <v/>
      </c>
      <c r="I2737" s="153">
        <f>IF(H2737="NOT_OK",LEFT(G2737,CharNo(G2737,"\")-1),G2737)</f>
        <v>0</v>
      </c>
      <c r="J2737" s="44" t="str">
        <f t="shared" si="215"/>
        <v/>
      </c>
      <c r="K2737" s="153">
        <f>IF(J2737="NOT_OK",LEFT(I2737,CharNo(I2737,"\")-1),I2737)</f>
        <v>0</v>
      </c>
      <c r="L2737" s="44" t="str">
        <f t="shared" si="216"/>
        <v/>
      </c>
      <c r="M2737" s="153"/>
      <c r="N2737" s="44" t="str">
        <f t="shared" si="217"/>
        <v/>
      </c>
    </row>
    <row r="2738" spans="1:14" x14ac:dyDescent="0.2">
      <c r="A2738" s="153"/>
      <c r="B2738" s="44" t="str">
        <f t="shared" si="218"/>
        <v/>
      </c>
      <c r="C2738" s="153">
        <f>IF($B2738="NOT_OK",LEFT($A2738,CharNo($A2738,"\")-1),A2738)</f>
        <v>0</v>
      </c>
      <c r="D2738" s="44"/>
      <c r="E2738" s="153">
        <f>IF(D2738="NOT_OK",LEFT(C2738,CharNo(C2738,"\")-1),C2738)</f>
        <v>0</v>
      </c>
      <c r="F2738" s="44" t="str">
        <f t="shared" si="214"/>
        <v/>
      </c>
      <c r="G2738" s="153">
        <f>IF(F2738="NOT_OK",LEFT(E2738,CharNo(E2738,"\")-1),E2738)</f>
        <v>0</v>
      </c>
      <c r="H2738" s="44" t="str">
        <f t="shared" si="214"/>
        <v/>
      </c>
      <c r="I2738" s="153">
        <f>IF(H2738="NOT_OK",LEFT(G2738,CharNo(G2738,"\")-1),G2738)</f>
        <v>0</v>
      </c>
      <c r="J2738" s="44" t="str">
        <f t="shared" si="215"/>
        <v/>
      </c>
      <c r="K2738" s="153">
        <f>IF(J2738="NOT_OK",LEFT(I2738,CharNo(I2738,"\")-1),I2738)</f>
        <v>0</v>
      </c>
      <c r="L2738" s="44" t="str">
        <f t="shared" si="216"/>
        <v/>
      </c>
      <c r="M2738" s="153"/>
      <c r="N2738" s="44" t="str">
        <f t="shared" si="217"/>
        <v/>
      </c>
    </row>
    <row r="2739" spans="1:14" x14ac:dyDescent="0.2">
      <c r="A2739" s="153"/>
      <c r="B2739" s="44" t="str">
        <f t="shared" si="218"/>
        <v/>
      </c>
      <c r="C2739" s="153">
        <f>IF($B2739="NOT_OK",LEFT($A2739,CharNo($A2739,"\")-1),A2739)</f>
        <v>0</v>
      </c>
      <c r="D2739" s="44"/>
      <c r="E2739" s="153">
        <f>IF(D2739="NOT_OK",LEFT(C2739,CharNo(C2739,"\")-1),C2739)</f>
        <v>0</v>
      </c>
      <c r="F2739" s="44" t="str">
        <f t="shared" si="214"/>
        <v/>
      </c>
      <c r="G2739" s="153">
        <f>IF(F2739="NOT_OK",LEFT(E2739,CharNo(E2739,"\")-1),E2739)</f>
        <v>0</v>
      </c>
      <c r="H2739" s="44" t="str">
        <f t="shared" si="214"/>
        <v/>
      </c>
      <c r="I2739" s="153">
        <f>IF(H2739="NOT_OK",LEFT(G2739,CharNo(G2739,"\")-1),G2739)</f>
        <v>0</v>
      </c>
      <c r="J2739" s="44" t="str">
        <f t="shared" si="215"/>
        <v/>
      </c>
      <c r="K2739" s="153">
        <f>IF(J2739="NOT_OK",LEFT(I2739,CharNo(I2739,"\")-1),I2739)</f>
        <v>0</v>
      </c>
      <c r="L2739" s="44" t="str">
        <f t="shared" si="216"/>
        <v/>
      </c>
      <c r="M2739" s="153"/>
      <c r="N2739" s="44" t="str">
        <f t="shared" si="217"/>
        <v/>
      </c>
    </row>
    <row r="2740" spans="1:14" x14ac:dyDescent="0.2">
      <c r="A2740" s="153"/>
      <c r="B2740" s="44" t="str">
        <f t="shared" si="218"/>
        <v/>
      </c>
      <c r="C2740" s="153">
        <f>IF($B2740="NOT_OK",LEFT($A2740,CharNo($A2740,"\")-1),A2740)</f>
        <v>0</v>
      </c>
      <c r="D2740" s="44"/>
      <c r="E2740" s="153">
        <f>IF(D2740="NOT_OK",LEFT(C2740,CharNo(C2740,"\")-1),C2740)</f>
        <v>0</v>
      </c>
      <c r="F2740" s="44" t="str">
        <f t="shared" si="214"/>
        <v/>
      </c>
      <c r="G2740" s="153">
        <f>IF(F2740="NOT_OK",LEFT(E2740,CharNo(E2740,"\")-1),E2740)</f>
        <v>0</v>
      </c>
      <c r="H2740" s="44" t="str">
        <f t="shared" si="214"/>
        <v/>
      </c>
      <c r="I2740" s="153">
        <f>IF(H2740="NOT_OK",LEFT(G2740,CharNo(G2740,"\")-1),G2740)</f>
        <v>0</v>
      </c>
      <c r="J2740" s="44" t="str">
        <f t="shared" si="215"/>
        <v/>
      </c>
      <c r="K2740" s="153">
        <f>IF(J2740="NOT_OK",LEFT(I2740,CharNo(I2740,"\")-1),I2740)</f>
        <v>0</v>
      </c>
      <c r="L2740" s="44" t="str">
        <f t="shared" si="216"/>
        <v/>
      </c>
      <c r="M2740" s="153"/>
      <c r="N2740" s="44" t="str">
        <f t="shared" si="217"/>
        <v/>
      </c>
    </row>
    <row r="2741" spans="1:14" x14ac:dyDescent="0.2">
      <c r="A2741" s="153"/>
      <c r="B2741" s="44" t="str">
        <f t="shared" si="218"/>
        <v/>
      </c>
      <c r="C2741" s="153">
        <f>IF($B2741="NOT_OK",LEFT($A2741,CharNo($A2741,"\")-1),A2741)</f>
        <v>0</v>
      </c>
      <c r="D2741" s="44"/>
      <c r="E2741" s="153">
        <f>IF(D2741="NOT_OK",LEFT(C2741,CharNo(C2741,"\")-1),C2741)</f>
        <v>0</v>
      </c>
      <c r="F2741" s="44" t="str">
        <f t="shared" si="214"/>
        <v/>
      </c>
      <c r="G2741" s="153">
        <f>IF(F2741="NOT_OK",LEFT(E2741,CharNo(E2741,"\")-1),E2741)</f>
        <v>0</v>
      </c>
      <c r="H2741" s="44" t="str">
        <f t="shared" si="214"/>
        <v/>
      </c>
      <c r="I2741" s="153">
        <f>IF(H2741="NOT_OK",LEFT(G2741,CharNo(G2741,"\")-1),G2741)</f>
        <v>0</v>
      </c>
      <c r="J2741" s="44" t="str">
        <f t="shared" si="215"/>
        <v/>
      </c>
      <c r="K2741" s="153">
        <f>IF(J2741="NOT_OK",LEFT(I2741,CharNo(I2741,"\")-1),I2741)</f>
        <v>0</v>
      </c>
      <c r="L2741" s="44" t="str">
        <f t="shared" si="216"/>
        <v/>
      </c>
      <c r="M2741" s="153"/>
      <c r="N2741" s="44" t="str">
        <f t="shared" si="217"/>
        <v/>
      </c>
    </row>
    <row r="2742" spans="1:14" x14ac:dyDescent="0.2">
      <c r="A2742" s="153"/>
      <c r="B2742" s="44" t="str">
        <f t="shared" si="218"/>
        <v/>
      </c>
      <c r="C2742" s="153">
        <f>IF($B2742="NOT_OK",LEFT($A2742,CharNo($A2742,"\")-1),A2742)</f>
        <v>0</v>
      </c>
      <c r="D2742" s="44"/>
      <c r="E2742" s="153">
        <f>IF(D2742="NOT_OK",LEFT(C2742,CharNo(C2742,"\")-1),C2742)</f>
        <v>0</v>
      </c>
      <c r="F2742" s="44" t="str">
        <f t="shared" si="214"/>
        <v/>
      </c>
      <c r="G2742" s="153">
        <f>IF(F2742="NOT_OK",LEFT(E2742,CharNo(E2742,"\")-1),E2742)</f>
        <v>0</v>
      </c>
      <c r="H2742" s="44" t="str">
        <f t="shared" si="214"/>
        <v/>
      </c>
      <c r="I2742" s="153">
        <f>IF(H2742="NOT_OK",LEFT(G2742,CharNo(G2742,"\")-1),G2742)</f>
        <v>0</v>
      </c>
      <c r="J2742" s="44" t="str">
        <f t="shared" si="215"/>
        <v/>
      </c>
      <c r="K2742" s="153">
        <f>IF(J2742="NOT_OK",LEFT(I2742,CharNo(I2742,"\")-1),I2742)</f>
        <v>0</v>
      </c>
      <c r="L2742" s="44" t="str">
        <f t="shared" si="216"/>
        <v/>
      </c>
      <c r="M2742" s="153"/>
      <c r="N2742" s="44" t="str">
        <f t="shared" si="217"/>
        <v/>
      </c>
    </row>
    <row r="2743" spans="1:14" x14ac:dyDescent="0.2">
      <c r="A2743" s="153"/>
      <c r="B2743" s="44" t="str">
        <f t="shared" si="218"/>
        <v/>
      </c>
      <c r="C2743" s="153">
        <f>IF($B2743="NOT_OK",LEFT($A2743,CharNo($A2743,"\")-1),A2743)</f>
        <v>0</v>
      </c>
      <c r="D2743" s="44"/>
      <c r="E2743" s="153">
        <f>IF(D2743="NOT_OK",LEFT(C2743,CharNo(C2743,"\")-1),C2743)</f>
        <v>0</v>
      </c>
      <c r="F2743" s="44" t="str">
        <f t="shared" si="214"/>
        <v/>
      </c>
      <c r="G2743" s="153">
        <f>IF(F2743="NOT_OK",LEFT(E2743,CharNo(E2743,"\")-1),E2743)</f>
        <v>0</v>
      </c>
      <c r="H2743" s="44" t="str">
        <f t="shared" si="214"/>
        <v/>
      </c>
      <c r="I2743" s="153">
        <f>IF(H2743="NOT_OK",LEFT(G2743,CharNo(G2743,"\")-1),G2743)</f>
        <v>0</v>
      </c>
      <c r="J2743" s="44" t="str">
        <f t="shared" si="215"/>
        <v/>
      </c>
      <c r="K2743" s="153">
        <f>IF(J2743="NOT_OK",LEFT(I2743,CharNo(I2743,"\")-1),I2743)</f>
        <v>0</v>
      </c>
      <c r="L2743" s="44" t="str">
        <f t="shared" si="216"/>
        <v/>
      </c>
      <c r="M2743" s="153"/>
      <c r="N2743" s="44" t="str">
        <f t="shared" si="217"/>
        <v/>
      </c>
    </row>
    <row r="2744" spans="1:14" x14ac:dyDescent="0.2">
      <c r="A2744" s="153"/>
      <c r="B2744" s="44" t="str">
        <f t="shared" si="218"/>
        <v/>
      </c>
      <c r="C2744" s="153">
        <f>IF($B2744="NOT_OK",LEFT($A2744,CharNo($A2744,"\")-1),A2744)</f>
        <v>0</v>
      </c>
      <c r="D2744" s="44"/>
      <c r="E2744" s="153">
        <f>IF(D2744="NOT_OK",LEFT(C2744,CharNo(C2744,"\")-1),C2744)</f>
        <v>0</v>
      </c>
      <c r="F2744" s="44" t="str">
        <f t="shared" si="214"/>
        <v/>
      </c>
      <c r="G2744" s="153">
        <f>IF(F2744="NOT_OK",LEFT(E2744,CharNo(E2744,"\")-1),E2744)</f>
        <v>0</v>
      </c>
      <c r="H2744" s="44" t="str">
        <f t="shared" si="214"/>
        <v/>
      </c>
      <c r="I2744" s="153">
        <f>IF(H2744="NOT_OK",LEFT(G2744,CharNo(G2744,"\")-1),G2744)</f>
        <v>0</v>
      </c>
      <c r="J2744" s="44" t="str">
        <f t="shared" si="215"/>
        <v/>
      </c>
      <c r="K2744" s="153">
        <f>IF(J2744="NOT_OK",LEFT(I2744,CharNo(I2744,"\")-1),I2744)</f>
        <v>0</v>
      </c>
      <c r="L2744" s="44" t="str">
        <f t="shared" si="216"/>
        <v/>
      </c>
      <c r="M2744" s="153"/>
      <c r="N2744" s="44" t="str">
        <f t="shared" si="217"/>
        <v/>
      </c>
    </row>
    <row r="2745" spans="1:14" x14ac:dyDescent="0.2">
      <c r="A2745" s="153"/>
      <c r="B2745" s="44" t="str">
        <f t="shared" si="218"/>
        <v/>
      </c>
      <c r="C2745" s="153">
        <f>IF($B2745="NOT_OK",LEFT($A2745,CharNo($A2745,"\")-1),A2745)</f>
        <v>0</v>
      </c>
      <c r="D2745" s="44"/>
      <c r="E2745" s="153">
        <f>IF(D2745="NOT_OK",LEFT(C2745,CharNo(C2745,"\")-1),C2745)</f>
        <v>0</v>
      </c>
      <c r="F2745" s="44" t="str">
        <f t="shared" si="214"/>
        <v/>
      </c>
      <c r="G2745" s="153">
        <f>IF(F2745="NOT_OK",LEFT(E2745,CharNo(E2745,"\")-1),E2745)</f>
        <v>0</v>
      </c>
      <c r="H2745" s="44" t="str">
        <f t="shared" si="214"/>
        <v/>
      </c>
      <c r="I2745" s="153">
        <f>IF(H2745="NOT_OK",LEFT(G2745,CharNo(G2745,"\")-1),G2745)</f>
        <v>0</v>
      </c>
      <c r="J2745" s="44" t="str">
        <f t="shared" si="215"/>
        <v/>
      </c>
      <c r="K2745" s="153">
        <f>IF(J2745="NOT_OK",LEFT(I2745,CharNo(I2745,"\")-1),I2745)</f>
        <v>0</v>
      </c>
      <c r="L2745" s="44" t="str">
        <f t="shared" si="216"/>
        <v/>
      </c>
      <c r="M2745" s="153"/>
      <c r="N2745" s="44" t="str">
        <f t="shared" si="217"/>
        <v/>
      </c>
    </row>
    <row r="2746" spans="1:14" x14ac:dyDescent="0.2">
      <c r="A2746" s="153"/>
      <c r="B2746" s="44" t="str">
        <f t="shared" si="218"/>
        <v/>
      </c>
      <c r="C2746" s="153">
        <f>IF($B2746="NOT_OK",LEFT($A2746,CharNo($A2746,"\")-1),A2746)</f>
        <v>0</v>
      </c>
      <c r="D2746" s="44"/>
      <c r="E2746" s="153">
        <f>IF(D2746="NOT_OK",LEFT(C2746,CharNo(C2746,"\")-1),C2746)</f>
        <v>0</v>
      </c>
      <c r="F2746" s="44" t="str">
        <f t="shared" si="214"/>
        <v/>
      </c>
      <c r="G2746" s="153">
        <f>IF(F2746="NOT_OK",LEFT(E2746,CharNo(E2746,"\")-1),E2746)</f>
        <v>0</v>
      </c>
      <c r="H2746" s="44" t="str">
        <f t="shared" si="214"/>
        <v/>
      </c>
      <c r="I2746" s="153">
        <f>IF(H2746="NOT_OK",LEFT(G2746,CharNo(G2746,"\")-1),G2746)</f>
        <v>0</v>
      </c>
      <c r="J2746" s="44" t="str">
        <f t="shared" si="215"/>
        <v/>
      </c>
      <c r="K2746" s="153">
        <f>IF(J2746="NOT_OK",LEFT(I2746,CharNo(I2746,"\")-1),I2746)</f>
        <v>0</v>
      </c>
      <c r="L2746" s="44" t="str">
        <f t="shared" si="216"/>
        <v/>
      </c>
      <c r="M2746" s="153"/>
      <c r="N2746" s="44" t="str">
        <f t="shared" si="217"/>
        <v/>
      </c>
    </row>
    <row r="2747" spans="1:14" x14ac:dyDescent="0.2">
      <c r="A2747" s="153"/>
      <c r="B2747" s="44" t="str">
        <f t="shared" si="218"/>
        <v/>
      </c>
      <c r="C2747" s="153">
        <f>IF($B2747="NOT_OK",LEFT($A2747,CharNo($A2747,"\")-1),A2747)</f>
        <v>0</v>
      </c>
      <c r="D2747" s="44"/>
      <c r="E2747" s="153">
        <f>IF(D2747="NOT_OK",LEFT(C2747,CharNo(C2747,"\")-1),C2747)</f>
        <v>0</v>
      </c>
      <c r="F2747" s="44" t="str">
        <f t="shared" si="214"/>
        <v/>
      </c>
      <c r="G2747" s="153">
        <f>IF(F2747="NOT_OK",LEFT(E2747,CharNo(E2747,"\")-1),E2747)</f>
        <v>0</v>
      </c>
      <c r="H2747" s="44" t="str">
        <f t="shared" si="214"/>
        <v/>
      </c>
      <c r="I2747" s="153">
        <f>IF(H2747="NOT_OK",LEFT(G2747,CharNo(G2747,"\")-1),G2747)</f>
        <v>0</v>
      </c>
      <c r="J2747" s="44" t="str">
        <f t="shared" si="215"/>
        <v/>
      </c>
      <c r="K2747" s="153">
        <f>IF(J2747="NOT_OK",LEFT(I2747,CharNo(I2747,"\")-1),I2747)</f>
        <v>0</v>
      </c>
      <c r="L2747" s="44" t="str">
        <f t="shared" si="216"/>
        <v/>
      </c>
      <c r="M2747" s="153"/>
      <c r="N2747" s="44" t="str">
        <f t="shared" si="217"/>
        <v/>
      </c>
    </row>
    <row r="2748" spans="1:14" x14ac:dyDescent="0.2">
      <c r="A2748" s="153"/>
      <c r="B2748" s="44" t="str">
        <f t="shared" si="218"/>
        <v/>
      </c>
      <c r="C2748" s="153">
        <f>IF($B2748="NOT_OK",LEFT($A2748,CharNo($A2748,"\")-1),A2748)</f>
        <v>0</v>
      </c>
      <c r="D2748" s="44"/>
      <c r="E2748" s="153">
        <f>IF(D2748="NOT_OK",LEFT(C2748,CharNo(C2748,"\")-1),C2748)</f>
        <v>0</v>
      </c>
      <c r="F2748" s="44" t="str">
        <f t="shared" si="214"/>
        <v/>
      </c>
      <c r="G2748" s="153">
        <f>IF(F2748="NOT_OK",LEFT(E2748,CharNo(E2748,"\")-1),E2748)</f>
        <v>0</v>
      </c>
      <c r="H2748" s="44" t="str">
        <f t="shared" si="214"/>
        <v/>
      </c>
      <c r="I2748" s="153">
        <f>IF(H2748="NOT_OK",LEFT(G2748,CharNo(G2748,"\")-1),G2748)</f>
        <v>0</v>
      </c>
      <c r="J2748" s="44" t="str">
        <f t="shared" si="215"/>
        <v/>
      </c>
      <c r="K2748" s="153">
        <f>IF(J2748="NOT_OK",LEFT(I2748,CharNo(I2748,"\")-1),I2748)</f>
        <v>0</v>
      </c>
      <c r="L2748" s="44" t="str">
        <f t="shared" si="216"/>
        <v/>
      </c>
      <c r="M2748" s="153"/>
      <c r="N2748" s="44" t="str">
        <f t="shared" si="217"/>
        <v/>
      </c>
    </row>
    <row r="2749" spans="1:14" x14ac:dyDescent="0.2">
      <c r="A2749" s="153"/>
      <c r="B2749" s="44" t="str">
        <f t="shared" si="218"/>
        <v/>
      </c>
      <c r="C2749" s="153">
        <f>IF($B2749="NOT_OK",LEFT($A2749,CharNo($A2749,"\")-1),A2749)</f>
        <v>0</v>
      </c>
      <c r="D2749" s="44"/>
      <c r="E2749" s="153">
        <f>IF(D2749="NOT_OK",LEFT(C2749,CharNo(C2749,"\")-1),C2749)</f>
        <v>0</v>
      </c>
      <c r="F2749" s="44" t="str">
        <f t="shared" si="214"/>
        <v/>
      </c>
      <c r="G2749" s="153">
        <f>IF(F2749="NOT_OK",LEFT(E2749,CharNo(E2749,"\")-1),E2749)</f>
        <v>0</v>
      </c>
      <c r="H2749" s="44" t="str">
        <f t="shared" si="214"/>
        <v/>
      </c>
      <c r="I2749" s="153">
        <f>IF(H2749="NOT_OK",LEFT(G2749,CharNo(G2749,"\")-1),G2749)</f>
        <v>0</v>
      </c>
      <c r="J2749" s="44" t="str">
        <f t="shared" si="215"/>
        <v/>
      </c>
      <c r="K2749" s="153">
        <f>IF(J2749="NOT_OK",LEFT(I2749,CharNo(I2749,"\")-1),I2749)</f>
        <v>0</v>
      </c>
      <c r="L2749" s="44" t="str">
        <f t="shared" si="216"/>
        <v/>
      </c>
      <c r="M2749" s="153"/>
      <c r="N2749" s="44" t="str">
        <f t="shared" si="217"/>
        <v/>
      </c>
    </row>
    <row r="2750" spans="1:14" x14ac:dyDescent="0.2">
      <c r="A2750" s="153"/>
      <c r="B2750" s="44" t="str">
        <f t="shared" si="218"/>
        <v/>
      </c>
      <c r="C2750" s="153">
        <f>IF($B2750="NOT_OK",LEFT($A2750,CharNo($A2750,"\")-1),A2750)</f>
        <v>0</v>
      </c>
      <c r="D2750" s="44"/>
      <c r="E2750" s="153">
        <f>IF(D2750="NOT_OK",LEFT(C2750,CharNo(C2750,"\")-1),C2750)</f>
        <v>0</v>
      </c>
      <c r="F2750" s="44" t="str">
        <f t="shared" si="214"/>
        <v/>
      </c>
      <c r="G2750" s="153">
        <f>IF(F2750="NOT_OK",LEFT(E2750,CharNo(E2750,"\")-1),E2750)</f>
        <v>0</v>
      </c>
      <c r="H2750" s="44" t="str">
        <f t="shared" si="214"/>
        <v/>
      </c>
      <c r="I2750" s="153">
        <f>IF(H2750="NOT_OK",LEFT(G2750,CharNo(G2750,"\")-1),G2750)</f>
        <v>0</v>
      </c>
      <c r="J2750" s="44" t="str">
        <f t="shared" si="215"/>
        <v/>
      </c>
      <c r="K2750" s="153">
        <f>IF(J2750="NOT_OK",LEFT(I2750,CharNo(I2750,"\")-1),I2750)</f>
        <v>0</v>
      </c>
      <c r="L2750" s="44" t="str">
        <f t="shared" si="216"/>
        <v/>
      </c>
      <c r="M2750" s="153"/>
      <c r="N2750" s="44" t="str">
        <f t="shared" si="217"/>
        <v/>
      </c>
    </row>
    <row r="2751" spans="1:14" x14ac:dyDescent="0.2">
      <c r="A2751" s="153"/>
      <c r="B2751" s="44" t="str">
        <f t="shared" si="218"/>
        <v/>
      </c>
      <c r="C2751" s="153">
        <f>IF($B2751="NOT_OK",LEFT($A2751,CharNo($A2751,"\")-1),A2751)</f>
        <v>0</v>
      </c>
      <c r="D2751" s="44"/>
      <c r="E2751" s="153">
        <f>IF(D2751="NOT_OK",LEFT(C2751,CharNo(C2751,"\")-1),C2751)</f>
        <v>0</v>
      </c>
      <c r="F2751" s="44" t="str">
        <f t="shared" si="214"/>
        <v/>
      </c>
      <c r="G2751" s="153">
        <f>IF(F2751="NOT_OK",LEFT(E2751,CharNo(E2751,"\")-1),E2751)</f>
        <v>0</v>
      </c>
      <c r="H2751" s="44" t="str">
        <f t="shared" si="214"/>
        <v/>
      </c>
      <c r="I2751" s="153">
        <f>IF(H2751="NOT_OK",LEFT(G2751,CharNo(G2751,"\")-1),G2751)</f>
        <v>0</v>
      </c>
      <c r="J2751" s="44" t="str">
        <f t="shared" si="215"/>
        <v/>
      </c>
      <c r="K2751" s="153">
        <f>IF(J2751="NOT_OK",LEFT(I2751,CharNo(I2751,"\")-1),I2751)</f>
        <v>0</v>
      </c>
      <c r="L2751" s="44" t="str">
        <f t="shared" si="216"/>
        <v/>
      </c>
      <c r="M2751" s="153"/>
      <c r="N2751" s="44" t="str">
        <f t="shared" si="217"/>
        <v/>
      </c>
    </row>
    <row r="2752" spans="1:14" x14ac:dyDescent="0.2">
      <c r="A2752" s="153"/>
      <c r="B2752" s="44" t="str">
        <f t="shared" si="218"/>
        <v/>
      </c>
      <c r="C2752" s="153">
        <f>IF($B2752="NOT_OK",LEFT($A2752,CharNo($A2752,"\")-1),A2752)</f>
        <v>0</v>
      </c>
      <c r="D2752" s="44"/>
      <c r="E2752" s="153">
        <f>IF(D2752="NOT_OK",LEFT(C2752,CharNo(C2752,"\")-1),C2752)</f>
        <v>0</v>
      </c>
      <c r="F2752" s="44" t="str">
        <f t="shared" si="214"/>
        <v/>
      </c>
      <c r="G2752" s="153">
        <f>IF(F2752="NOT_OK",LEFT(E2752,CharNo(E2752,"\")-1),E2752)</f>
        <v>0</v>
      </c>
      <c r="H2752" s="44" t="str">
        <f t="shared" si="214"/>
        <v/>
      </c>
      <c r="I2752" s="153">
        <f>IF(H2752="NOT_OK",LEFT(G2752,CharNo(G2752,"\")-1),G2752)</f>
        <v>0</v>
      </c>
      <c r="J2752" s="44" t="str">
        <f t="shared" si="215"/>
        <v/>
      </c>
      <c r="K2752" s="153">
        <f>IF(J2752="NOT_OK",LEFT(I2752,CharNo(I2752,"\")-1),I2752)</f>
        <v>0</v>
      </c>
      <c r="L2752" s="44" t="str">
        <f t="shared" si="216"/>
        <v/>
      </c>
      <c r="M2752" s="153"/>
      <c r="N2752" s="44" t="str">
        <f t="shared" si="217"/>
        <v/>
      </c>
    </row>
    <row r="2753" spans="1:14" x14ac:dyDescent="0.2">
      <c r="A2753" s="153"/>
      <c r="B2753" s="44" t="str">
        <f t="shared" si="218"/>
        <v/>
      </c>
      <c r="C2753" s="153">
        <f>IF($B2753="NOT_OK",LEFT($A2753,CharNo($A2753,"\")-1),A2753)</f>
        <v>0</v>
      </c>
      <c r="D2753" s="44"/>
      <c r="E2753" s="153">
        <f>IF(D2753="NOT_OK",LEFT(C2753,CharNo(C2753,"\")-1),C2753)</f>
        <v>0</v>
      </c>
      <c r="F2753" s="44" t="str">
        <f t="shared" si="214"/>
        <v/>
      </c>
      <c r="G2753" s="153">
        <f>IF(F2753="NOT_OK",LEFT(E2753,CharNo(E2753,"\")-1),E2753)</f>
        <v>0</v>
      </c>
      <c r="H2753" s="44" t="str">
        <f t="shared" si="214"/>
        <v/>
      </c>
      <c r="I2753" s="153">
        <f>IF(H2753="NOT_OK",LEFT(G2753,CharNo(G2753,"\")-1),G2753)</f>
        <v>0</v>
      </c>
      <c r="J2753" s="44" t="str">
        <f t="shared" si="215"/>
        <v/>
      </c>
      <c r="K2753" s="153">
        <f>IF(J2753="NOT_OK",LEFT(I2753,CharNo(I2753,"\")-1),I2753)</f>
        <v>0</v>
      </c>
      <c r="L2753" s="44" t="str">
        <f t="shared" si="216"/>
        <v/>
      </c>
      <c r="M2753" s="153"/>
      <c r="N2753" s="44" t="str">
        <f t="shared" si="217"/>
        <v/>
      </c>
    </row>
    <row r="2754" spans="1:14" x14ac:dyDescent="0.2">
      <c r="A2754" s="153"/>
      <c r="B2754" s="44" t="str">
        <f t="shared" si="218"/>
        <v/>
      </c>
      <c r="C2754" s="153">
        <f>IF($B2754="NOT_OK",LEFT($A2754,CharNo($A2754,"\")-1),A2754)</f>
        <v>0</v>
      </c>
      <c r="D2754" s="44"/>
      <c r="E2754" s="153">
        <f>IF(D2754="NOT_OK",LEFT(C2754,CharNo(C2754,"\")-1),C2754)</f>
        <v>0</v>
      </c>
      <c r="F2754" s="44" t="str">
        <f t="shared" si="214"/>
        <v/>
      </c>
      <c r="G2754" s="153">
        <f>IF(F2754="NOT_OK",LEFT(E2754,CharNo(E2754,"\")-1),E2754)</f>
        <v>0</v>
      </c>
      <c r="H2754" s="44" t="str">
        <f t="shared" si="214"/>
        <v/>
      </c>
      <c r="I2754" s="153">
        <f>IF(H2754="NOT_OK",LEFT(G2754,CharNo(G2754,"\")-1),G2754)</f>
        <v>0</v>
      </c>
      <c r="J2754" s="44" t="str">
        <f t="shared" si="215"/>
        <v/>
      </c>
      <c r="K2754" s="153">
        <f>IF(J2754="NOT_OK",LEFT(I2754,CharNo(I2754,"\")-1),I2754)</f>
        <v>0</v>
      </c>
      <c r="L2754" s="44" t="str">
        <f t="shared" si="216"/>
        <v/>
      </c>
      <c r="M2754" s="153"/>
      <c r="N2754" s="44" t="str">
        <f t="shared" si="217"/>
        <v/>
      </c>
    </row>
    <row r="2755" spans="1:14" x14ac:dyDescent="0.2">
      <c r="A2755" s="153"/>
      <c r="B2755" s="44" t="str">
        <f t="shared" si="218"/>
        <v/>
      </c>
      <c r="C2755" s="153">
        <f>IF($B2755="NOT_OK",LEFT($A2755,CharNo($A2755,"\")-1),A2755)</f>
        <v>0</v>
      </c>
      <c r="D2755" s="44"/>
      <c r="E2755" s="153">
        <f>IF(D2755="NOT_OK",LEFT(C2755,CharNo(C2755,"\")-1),C2755)</f>
        <v>0</v>
      </c>
      <c r="F2755" s="44" t="str">
        <f t="shared" si="214"/>
        <v/>
      </c>
      <c r="G2755" s="153">
        <f>IF(F2755="NOT_OK",LEFT(E2755,CharNo(E2755,"\")-1),E2755)</f>
        <v>0</v>
      </c>
      <c r="H2755" s="44" t="str">
        <f t="shared" si="214"/>
        <v/>
      </c>
      <c r="I2755" s="153">
        <f>IF(H2755="NOT_OK",LEFT(G2755,CharNo(G2755,"\")-1),G2755)</f>
        <v>0</v>
      </c>
      <c r="J2755" s="44" t="str">
        <f t="shared" si="215"/>
        <v/>
      </c>
      <c r="K2755" s="153">
        <f>IF(J2755="NOT_OK",LEFT(I2755,CharNo(I2755,"\")-1),I2755)</f>
        <v>0</v>
      </c>
      <c r="L2755" s="44" t="str">
        <f t="shared" si="216"/>
        <v/>
      </c>
      <c r="M2755" s="153"/>
      <c r="N2755" s="44" t="str">
        <f t="shared" si="217"/>
        <v/>
      </c>
    </row>
    <row r="2756" spans="1:14" x14ac:dyDescent="0.2">
      <c r="A2756" s="153"/>
      <c r="B2756" s="44" t="str">
        <f t="shared" si="218"/>
        <v/>
      </c>
      <c r="C2756" s="153">
        <f>IF($B2756="NOT_OK",LEFT($A2756,CharNo($A2756,"\")-1),A2756)</f>
        <v>0</v>
      </c>
      <c r="D2756" s="44"/>
      <c r="E2756" s="153">
        <f>IF(D2756="NOT_OK",LEFT(C2756,CharNo(C2756,"\")-1),C2756)</f>
        <v>0</v>
      </c>
      <c r="F2756" s="44" t="str">
        <f t="shared" ref="F2756:H2819" si="219">IF(E2756=0,"",IF(LEN(E2756)&lt;50,"OK","NOT_OK"))</f>
        <v/>
      </c>
      <c r="G2756" s="153">
        <f>IF(F2756="NOT_OK",LEFT(E2756,CharNo(E2756,"\")-1),E2756)</f>
        <v>0</v>
      </c>
      <c r="H2756" s="44" t="str">
        <f t="shared" si="219"/>
        <v/>
      </c>
      <c r="I2756" s="153">
        <f>IF(H2756="NOT_OK",LEFT(G2756,CharNo(G2756,"\")-1),G2756)</f>
        <v>0</v>
      </c>
      <c r="J2756" s="44" t="str">
        <f t="shared" ref="J2756:J2819" si="220">IF(I2756=0,"",IF(LEN(I2756)&lt;50,"OK","NOT_OK"))</f>
        <v/>
      </c>
      <c r="K2756" s="153">
        <f>IF(J2756="NOT_OK",LEFT(I2756,CharNo(I2756,"\")-1),I2756)</f>
        <v>0</v>
      </c>
      <c r="L2756" s="44" t="str">
        <f t="shared" ref="L2756:L2819" si="221">IF(K2756=0,"",IF(LEN(K2756)&lt;50,"OK","NOT_OK"))</f>
        <v/>
      </c>
      <c r="M2756" s="153"/>
      <c r="N2756" s="44" t="str">
        <f t="shared" ref="N2756:N2819" si="222">IF(M2756=0,"",IF(LEN(M2756)&lt;50,"OK","NOT_OK"))</f>
        <v/>
      </c>
    </row>
    <row r="2757" spans="1:14" x14ac:dyDescent="0.2">
      <c r="A2757" s="153"/>
      <c r="B2757" s="44" t="str">
        <f t="shared" ref="B2757:B2820" si="223">IF($A2757="","",IF(LEN($A2757)&lt;50,"OK","NOT_OK"))</f>
        <v/>
      </c>
      <c r="C2757" s="153">
        <f>IF($B2757="NOT_OK",LEFT($A2757,CharNo($A2757,"\")-1),A2757)</f>
        <v>0</v>
      </c>
      <c r="D2757" s="44"/>
      <c r="E2757" s="153">
        <f>IF(D2757="NOT_OK",LEFT(C2757,CharNo(C2757,"\")-1),C2757)</f>
        <v>0</v>
      </c>
      <c r="F2757" s="44" t="str">
        <f t="shared" si="219"/>
        <v/>
      </c>
      <c r="G2757" s="153">
        <f>IF(F2757="NOT_OK",LEFT(E2757,CharNo(E2757,"\")-1),E2757)</f>
        <v>0</v>
      </c>
      <c r="H2757" s="44" t="str">
        <f t="shared" si="219"/>
        <v/>
      </c>
      <c r="I2757" s="153">
        <f>IF(H2757="NOT_OK",LEFT(G2757,CharNo(G2757,"\")-1),G2757)</f>
        <v>0</v>
      </c>
      <c r="J2757" s="44" t="str">
        <f t="shared" si="220"/>
        <v/>
      </c>
      <c r="K2757" s="153">
        <f>IF(J2757="NOT_OK",LEFT(I2757,CharNo(I2757,"\")-1),I2757)</f>
        <v>0</v>
      </c>
      <c r="L2757" s="44" t="str">
        <f t="shared" si="221"/>
        <v/>
      </c>
      <c r="M2757" s="153"/>
      <c r="N2757" s="44" t="str">
        <f t="shared" si="222"/>
        <v/>
      </c>
    </row>
    <row r="2758" spans="1:14" x14ac:dyDescent="0.2">
      <c r="A2758" s="153"/>
      <c r="B2758" s="44" t="str">
        <f t="shared" si="223"/>
        <v/>
      </c>
      <c r="C2758" s="153">
        <f>IF($B2758="NOT_OK",LEFT($A2758,CharNo($A2758,"\")-1),A2758)</f>
        <v>0</v>
      </c>
      <c r="D2758" s="44"/>
      <c r="E2758" s="153">
        <f>IF(D2758="NOT_OK",LEFT(C2758,CharNo(C2758,"\")-1),C2758)</f>
        <v>0</v>
      </c>
      <c r="F2758" s="44" t="str">
        <f t="shared" si="219"/>
        <v/>
      </c>
      <c r="G2758" s="153">
        <f>IF(F2758="NOT_OK",LEFT(E2758,CharNo(E2758,"\")-1),E2758)</f>
        <v>0</v>
      </c>
      <c r="H2758" s="44" t="str">
        <f t="shared" si="219"/>
        <v/>
      </c>
      <c r="I2758" s="153">
        <f>IF(H2758="NOT_OK",LEFT(G2758,CharNo(G2758,"\")-1),G2758)</f>
        <v>0</v>
      </c>
      <c r="J2758" s="44" t="str">
        <f t="shared" si="220"/>
        <v/>
      </c>
      <c r="K2758" s="153">
        <f>IF(J2758="NOT_OK",LEFT(I2758,CharNo(I2758,"\")-1),I2758)</f>
        <v>0</v>
      </c>
      <c r="L2758" s="44" t="str">
        <f t="shared" si="221"/>
        <v/>
      </c>
      <c r="M2758" s="153"/>
      <c r="N2758" s="44" t="str">
        <f t="shared" si="222"/>
        <v/>
      </c>
    </row>
    <row r="2759" spans="1:14" x14ac:dyDescent="0.2">
      <c r="A2759" s="153"/>
      <c r="B2759" s="44" t="str">
        <f t="shared" si="223"/>
        <v/>
      </c>
      <c r="C2759" s="153">
        <f>IF($B2759="NOT_OK",LEFT($A2759,CharNo($A2759,"\")-1),A2759)</f>
        <v>0</v>
      </c>
      <c r="D2759" s="44"/>
      <c r="E2759" s="153">
        <f>IF(D2759="NOT_OK",LEFT(C2759,CharNo(C2759,"\")-1),C2759)</f>
        <v>0</v>
      </c>
      <c r="F2759" s="44" t="str">
        <f t="shared" si="219"/>
        <v/>
      </c>
      <c r="G2759" s="153">
        <f>IF(F2759="NOT_OK",LEFT(E2759,CharNo(E2759,"\")-1),E2759)</f>
        <v>0</v>
      </c>
      <c r="H2759" s="44" t="str">
        <f t="shared" si="219"/>
        <v/>
      </c>
      <c r="I2759" s="153">
        <f>IF(H2759="NOT_OK",LEFT(G2759,CharNo(G2759,"\")-1),G2759)</f>
        <v>0</v>
      </c>
      <c r="J2759" s="44" t="str">
        <f t="shared" si="220"/>
        <v/>
      </c>
      <c r="K2759" s="153">
        <f>IF(J2759="NOT_OK",LEFT(I2759,CharNo(I2759,"\")-1),I2759)</f>
        <v>0</v>
      </c>
      <c r="L2759" s="44" t="str">
        <f t="shared" si="221"/>
        <v/>
      </c>
      <c r="M2759" s="153"/>
      <c r="N2759" s="44" t="str">
        <f t="shared" si="222"/>
        <v/>
      </c>
    </row>
    <row r="2760" spans="1:14" x14ac:dyDescent="0.2">
      <c r="A2760" s="153"/>
      <c r="B2760" s="44" t="str">
        <f t="shared" si="223"/>
        <v/>
      </c>
      <c r="C2760" s="153">
        <f>IF($B2760="NOT_OK",LEFT($A2760,CharNo($A2760,"\")-1),A2760)</f>
        <v>0</v>
      </c>
      <c r="D2760" s="44"/>
      <c r="E2760" s="153">
        <f>IF(D2760="NOT_OK",LEFT(C2760,CharNo(C2760,"\")-1),C2760)</f>
        <v>0</v>
      </c>
      <c r="F2760" s="44" t="str">
        <f t="shared" si="219"/>
        <v/>
      </c>
      <c r="G2760" s="153">
        <f>IF(F2760="NOT_OK",LEFT(E2760,CharNo(E2760,"\")-1),E2760)</f>
        <v>0</v>
      </c>
      <c r="H2760" s="44" t="str">
        <f t="shared" si="219"/>
        <v/>
      </c>
      <c r="I2760" s="153">
        <f>IF(H2760="NOT_OK",LEFT(G2760,CharNo(G2760,"\")-1),G2760)</f>
        <v>0</v>
      </c>
      <c r="J2760" s="44" t="str">
        <f t="shared" si="220"/>
        <v/>
      </c>
      <c r="K2760" s="153">
        <f>IF(J2760="NOT_OK",LEFT(I2760,CharNo(I2760,"\")-1),I2760)</f>
        <v>0</v>
      </c>
      <c r="L2760" s="44" t="str">
        <f t="shared" si="221"/>
        <v/>
      </c>
      <c r="M2760" s="153"/>
      <c r="N2760" s="44" t="str">
        <f t="shared" si="222"/>
        <v/>
      </c>
    </row>
    <row r="2761" spans="1:14" x14ac:dyDescent="0.2">
      <c r="A2761" s="153"/>
      <c r="B2761" s="44" t="str">
        <f t="shared" si="223"/>
        <v/>
      </c>
      <c r="C2761" s="153">
        <f>IF($B2761="NOT_OK",LEFT($A2761,CharNo($A2761,"\")-1),A2761)</f>
        <v>0</v>
      </c>
      <c r="D2761" s="44"/>
      <c r="E2761" s="153">
        <f>IF(D2761="NOT_OK",LEFT(C2761,CharNo(C2761,"\")-1),C2761)</f>
        <v>0</v>
      </c>
      <c r="F2761" s="44" t="str">
        <f t="shared" si="219"/>
        <v/>
      </c>
      <c r="G2761" s="153">
        <f>IF(F2761="NOT_OK",LEFT(E2761,CharNo(E2761,"\")-1),E2761)</f>
        <v>0</v>
      </c>
      <c r="H2761" s="44" t="str">
        <f t="shared" si="219"/>
        <v/>
      </c>
      <c r="I2761" s="153">
        <f>IF(H2761="NOT_OK",LEFT(G2761,CharNo(G2761,"\")-1),G2761)</f>
        <v>0</v>
      </c>
      <c r="J2761" s="44" t="str">
        <f t="shared" si="220"/>
        <v/>
      </c>
      <c r="K2761" s="153">
        <f>IF(J2761="NOT_OK",LEFT(I2761,CharNo(I2761,"\")-1),I2761)</f>
        <v>0</v>
      </c>
      <c r="L2761" s="44" t="str">
        <f t="shared" si="221"/>
        <v/>
      </c>
      <c r="M2761" s="153"/>
      <c r="N2761" s="44" t="str">
        <f t="shared" si="222"/>
        <v/>
      </c>
    </row>
    <row r="2762" spans="1:14" x14ac:dyDescent="0.2">
      <c r="A2762" s="153"/>
      <c r="B2762" s="44" t="str">
        <f t="shared" si="223"/>
        <v/>
      </c>
      <c r="C2762" s="153">
        <f>IF($B2762="NOT_OK",LEFT($A2762,CharNo($A2762,"\")-1),A2762)</f>
        <v>0</v>
      </c>
      <c r="D2762" s="44"/>
      <c r="E2762" s="153">
        <f>IF(D2762="NOT_OK",LEFT(C2762,CharNo(C2762,"\")-1),C2762)</f>
        <v>0</v>
      </c>
      <c r="F2762" s="44" t="str">
        <f t="shared" si="219"/>
        <v/>
      </c>
      <c r="G2762" s="153">
        <f>IF(F2762="NOT_OK",LEFT(E2762,CharNo(E2762,"\")-1),E2762)</f>
        <v>0</v>
      </c>
      <c r="H2762" s="44" t="str">
        <f t="shared" si="219"/>
        <v/>
      </c>
      <c r="I2762" s="153">
        <f>IF(H2762="NOT_OK",LEFT(G2762,CharNo(G2762,"\")-1),G2762)</f>
        <v>0</v>
      </c>
      <c r="J2762" s="44" t="str">
        <f t="shared" si="220"/>
        <v/>
      </c>
      <c r="K2762" s="153">
        <f>IF(J2762="NOT_OK",LEFT(I2762,CharNo(I2762,"\")-1),I2762)</f>
        <v>0</v>
      </c>
      <c r="L2762" s="44" t="str">
        <f t="shared" si="221"/>
        <v/>
      </c>
      <c r="M2762" s="153"/>
      <c r="N2762" s="44" t="str">
        <f t="shared" si="222"/>
        <v/>
      </c>
    </row>
    <row r="2763" spans="1:14" x14ac:dyDescent="0.2">
      <c r="A2763" s="153"/>
      <c r="B2763" s="44" t="str">
        <f t="shared" si="223"/>
        <v/>
      </c>
      <c r="C2763" s="153">
        <f>IF($B2763="NOT_OK",LEFT($A2763,CharNo($A2763,"\")-1),A2763)</f>
        <v>0</v>
      </c>
      <c r="D2763" s="44"/>
      <c r="E2763" s="153">
        <f>IF(D2763="NOT_OK",LEFT(C2763,CharNo(C2763,"\")-1),C2763)</f>
        <v>0</v>
      </c>
      <c r="F2763" s="44" t="str">
        <f t="shared" si="219"/>
        <v/>
      </c>
      <c r="G2763" s="153">
        <f>IF(F2763="NOT_OK",LEFT(E2763,CharNo(E2763,"\")-1),E2763)</f>
        <v>0</v>
      </c>
      <c r="H2763" s="44" t="str">
        <f t="shared" si="219"/>
        <v/>
      </c>
      <c r="I2763" s="153">
        <f>IF(H2763="NOT_OK",LEFT(G2763,CharNo(G2763,"\")-1),G2763)</f>
        <v>0</v>
      </c>
      <c r="J2763" s="44" t="str">
        <f t="shared" si="220"/>
        <v/>
      </c>
      <c r="K2763" s="153">
        <f>IF(J2763="NOT_OK",LEFT(I2763,CharNo(I2763,"\")-1),I2763)</f>
        <v>0</v>
      </c>
      <c r="L2763" s="44" t="str">
        <f t="shared" si="221"/>
        <v/>
      </c>
      <c r="M2763" s="153"/>
      <c r="N2763" s="44" t="str">
        <f t="shared" si="222"/>
        <v/>
      </c>
    </row>
    <row r="2764" spans="1:14" x14ac:dyDescent="0.2">
      <c r="A2764" s="153"/>
      <c r="B2764" s="44" t="str">
        <f t="shared" si="223"/>
        <v/>
      </c>
      <c r="C2764" s="153">
        <f>IF($B2764="NOT_OK",LEFT($A2764,CharNo($A2764,"\")-1),A2764)</f>
        <v>0</v>
      </c>
      <c r="D2764" s="44"/>
      <c r="E2764" s="153">
        <f>IF(D2764="NOT_OK",LEFT(C2764,CharNo(C2764,"\")-1),C2764)</f>
        <v>0</v>
      </c>
      <c r="F2764" s="44" t="str">
        <f t="shared" si="219"/>
        <v/>
      </c>
      <c r="G2764" s="153">
        <f>IF(F2764="NOT_OK",LEFT(E2764,CharNo(E2764,"\")-1),E2764)</f>
        <v>0</v>
      </c>
      <c r="H2764" s="44" t="str">
        <f t="shared" si="219"/>
        <v/>
      </c>
      <c r="I2764" s="153">
        <f>IF(H2764="NOT_OK",LEFT(G2764,CharNo(G2764,"\")-1),G2764)</f>
        <v>0</v>
      </c>
      <c r="J2764" s="44" t="str">
        <f t="shared" si="220"/>
        <v/>
      </c>
      <c r="K2764" s="153">
        <f>IF(J2764="NOT_OK",LEFT(I2764,CharNo(I2764,"\")-1),I2764)</f>
        <v>0</v>
      </c>
      <c r="L2764" s="44" t="str">
        <f t="shared" si="221"/>
        <v/>
      </c>
      <c r="M2764" s="153"/>
      <c r="N2764" s="44" t="str">
        <f t="shared" si="222"/>
        <v/>
      </c>
    </row>
    <row r="2765" spans="1:14" x14ac:dyDescent="0.2">
      <c r="A2765" s="153"/>
      <c r="B2765" s="44" t="str">
        <f t="shared" si="223"/>
        <v/>
      </c>
      <c r="C2765" s="153">
        <f>IF($B2765="NOT_OK",LEFT($A2765,CharNo($A2765,"\")-1),A2765)</f>
        <v>0</v>
      </c>
      <c r="D2765" s="44"/>
      <c r="E2765" s="153">
        <f>IF(D2765="NOT_OK",LEFT(C2765,CharNo(C2765,"\")-1),C2765)</f>
        <v>0</v>
      </c>
      <c r="F2765" s="44" t="str">
        <f t="shared" si="219"/>
        <v/>
      </c>
      <c r="G2765" s="153">
        <f>IF(F2765="NOT_OK",LEFT(E2765,CharNo(E2765,"\")-1),E2765)</f>
        <v>0</v>
      </c>
      <c r="H2765" s="44" t="str">
        <f t="shared" si="219"/>
        <v/>
      </c>
      <c r="I2765" s="153">
        <f>IF(H2765="NOT_OK",LEFT(G2765,CharNo(G2765,"\")-1),G2765)</f>
        <v>0</v>
      </c>
      <c r="J2765" s="44" t="str">
        <f t="shared" si="220"/>
        <v/>
      </c>
      <c r="K2765" s="153">
        <f>IF(J2765="NOT_OK",LEFT(I2765,CharNo(I2765,"\")-1),I2765)</f>
        <v>0</v>
      </c>
      <c r="L2765" s="44" t="str">
        <f t="shared" si="221"/>
        <v/>
      </c>
      <c r="M2765" s="153"/>
      <c r="N2765" s="44" t="str">
        <f t="shared" si="222"/>
        <v/>
      </c>
    </row>
    <row r="2766" spans="1:14" x14ac:dyDescent="0.2">
      <c r="A2766" s="153"/>
      <c r="B2766" s="44" t="str">
        <f t="shared" si="223"/>
        <v/>
      </c>
      <c r="C2766" s="153">
        <f>IF($B2766="NOT_OK",LEFT($A2766,CharNo($A2766,"\")-1),A2766)</f>
        <v>0</v>
      </c>
      <c r="D2766" s="44"/>
      <c r="E2766" s="153">
        <f>IF(D2766="NOT_OK",LEFT(C2766,CharNo(C2766,"\")-1),C2766)</f>
        <v>0</v>
      </c>
      <c r="F2766" s="44" t="str">
        <f t="shared" si="219"/>
        <v/>
      </c>
      <c r="G2766" s="153">
        <f>IF(F2766="NOT_OK",LEFT(E2766,CharNo(E2766,"\")-1),E2766)</f>
        <v>0</v>
      </c>
      <c r="H2766" s="44" t="str">
        <f t="shared" si="219"/>
        <v/>
      </c>
      <c r="I2766" s="153">
        <f>IF(H2766="NOT_OK",LEFT(G2766,CharNo(G2766,"\")-1),G2766)</f>
        <v>0</v>
      </c>
      <c r="J2766" s="44" t="str">
        <f t="shared" si="220"/>
        <v/>
      </c>
      <c r="K2766" s="153">
        <f>IF(J2766="NOT_OK",LEFT(I2766,CharNo(I2766,"\")-1),I2766)</f>
        <v>0</v>
      </c>
      <c r="L2766" s="44" t="str">
        <f t="shared" si="221"/>
        <v/>
      </c>
      <c r="M2766" s="153"/>
      <c r="N2766" s="44" t="str">
        <f t="shared" si="222"/>
        <v/>
      </c>
    </row>
    <row r="2767" spans="1:14" x14ac:dyDescent="0.2">
      <c r="A2767" s="153"/>
      <c r="B2767" s="44" t="str">
        <f t="shared" si="223"/>
        <v/>
      </c>
      <c r="C2767" s="153">
        <f>IF($B2767="NOT_OK",LEFT($A2767,CharNo($A2767,"\")-1),A2767)</f>
        <v>0</v>
      </c>
      <c r="D2767" s="44"/>
      <c r="E2767" s="153">
        <f>IF(D2767="NOT_OK",LEFT(C2767,CharNo(C2767,"\")-1),C2767)</f>
        <v>0</v>
      </c>
      <c r="F2767" s="44" t="str">
        <f t="shared" si="219"/>
        <v/>
      </c>
      <c r="G2767" s="153">
        <f>IF(F2767="NOT_OK",LEFT(E2767,CharNo(E2767,"\")-1),E2767)</f>
        <v>0</v>
      </c>
      <c r="H2767" s="44" t="str">
        <f t="shared" si="219"/>
        <v/>
      </c>
      <c r="I2767" s="153">
        <f>IF(H2767="NOT_OK",LEFT(G2767,CharNo(G2767,"\")-1),G2767)</f>
        <v>0</v>
      </c>
      <c r="J2767" s="44" t="str">
        <f t="shared" si="220"/>
        <v/>
      </c>
      <c r="K2767" s="153">
        <f>IF(J2767="NOT_OK",LEFT(I2767,CharNo(I2767,"\")-1),I2767)</f>
        <v>0</v>
      </c>
      <c r="L2767" s="44" t="str">
        <f t="shared" si="221"/>
        <v/>
      </c>
      <c r="M2767" s="153"/>
      <c r="N2767" s="44" t="str">
        <f t="shared" si="222"/>
        <v/>
      </c>
    </row>
    <row r="2768" spans="1:14" x14ac:dyDescent="0.2">
      <c r="A2768" s="153"/>
      <c r="B2768" s="44" t="str">
        <f t="shared" si="223"/>
        <v/>
      </c>
      <c r="C2768" s="153">
        <f>IF($B2768="NOT_OK",LEFT($A2768,CharNo($A2768,"\")-1),A2768)</f>
        <v>0</v>
      </c>
      <c r="D2768" s="44"/>
      <c r="E2768" s="153">
        <f>IF(D2768="NOT_OK",LEFT(C2768,CharNo(C2768,"\")-1),C2768)</f>
        <v>0</v>
      </c>
      <c r="F2768" s="44" t="str">
        <f t="shared" si="219"/>
        <v/>
      </c>
      <c r="G2768" s="153">
        <f>IF(F2768="NOT_OK",LEFT(E2768,CharNo(E2768,"\")-1),E2768)</f>
        <v>0</v>
      </c>
      <c r="H2768" s="44" t="str">
        <f t="shared" si="219"/>
        <v/>
      </c>
      <c r="I2768" s="153">
        <f>IF(H2768="NOT_OK",LEFT(G2768,CharNo(G2768,"\")-1),G2768)</f>
        <v>0</v>
      </c>
      <c r="J2768" s="44" t="str">
        <f t="shared" si="220"/>
        <v/>
      </c>
      <c r="K2768" s="153">
        <f>IF(J2768="NOT_OK",LEFT(I2768,CharNo(I2768,"\")-1),I2768)</f>
        <v>0</v>
      </c>
      <c r="L2768" s="44" t="str">
        <f t="shared" si="221"/>
        <v/>
      </c>
      <c r="M2768" s="153"/>
      <c r="N2768" s="44" t="str">
        <f t="shared" si="222"/>
        <v/>
      </c>
    </row>
    <row r="2769" spans="1:14" x14ac:dyDescent="0.2">
      <c r="A2769" s="153"/>
      <c r="B2769" s="44" t="str">
        <f t="shared" si="223"/>
        <v/>
      </c>
      <c r="C2769" s="153">
        <f>IF($B2769="NOT_OK",LEFT($A2769,CharNo($A2769,"\")-1),A2769)</f>
        <v>0</v>
      </c>
      <c r="D2769" s="44"/>
      <c r="E2769" s="153">
        <f>IF(D2769="NOT_OK",LEFT(C2769,CharNo(C2769,"\")-1),C2769)</f>
        <v>0</v>
      </c>
      <c r="F2769" s="44" t="str">
        <f t="shared" si="219"/>
        <v/>
      </c>
      <c r="G2769" s="153">
        <f>IF(F2769="NOT_OK",LEFT(E2769,CharNo(E2769,"\")-1),E2769)</f>
        <v>0</v>
      </c>
      <c r="H2769" s="44" t="str">
        <f t="shared" si="219"/>
        <v/>
      </c>
      <c r="I2769" s="153">
        <f>IF(H2769="NOT_OK",LEFT(G2769,CharNo(G2769,"\")-1),G2769)</f>
        <v>0</v>
      </c>
      <c r="J2769" s="44" t="str">
        <f t="shared" si="220"/>
        <v/>
      </c>
      <c r="K2769" s="153">
        <f>IF(J2769="NOT_OK",LEFT(I2769,CharNo(I2769,"\")-1),I2769)</f>
        <v>0</v>
      </c>
      <c r="L2769" s="44" t="str">
        <f t="shared" si="221"/>
        <v/>
      </c>
      <c r="M2769" s="153"/>
      <c r="N2769" s="44" t="str">
        <f t="shared" si="222"/>
        <v/>
      </c>
    </row>
    <row r="2770" spans="1:14" x14ac:dyDescent="0.2">
      <c r="A2770" s="153"/>
      <c r="B2770" s="44" t="str">
        <f t="shared" si="223"/>
        <v/>
      </c>
      <c r="C2770" s="153">
        <f>IF($B2770="NOT_OK",LEFT($A2770,CharNo($A2770,"\")-1),A2770)</f>
        <v>0</v>
      </c>
      <c r="D2770" s="44"/>
      <c r="E2770" s="153">
        <f>IF(D2770="NOT_OK",LEFT(C2770,CharNo(C2770,"\")-1),C2770)</f>
        <v>0</v>
      </c>
      <c r="F2770" s="44" t="str">
        <f t="shared" si="219"/>
        <v/>
      </c>
      <c r="G2770" s="153">
        <f>IF(F2770="NOT_OK",LEFT(E2770,CharNo(E2770,"\")-1),E2770)</f>
        <v>0</v>
      </c>
      <c r="H2770" s="44" t="str">
        <f t="shared" si="219"/>
        <v/>
      </c>
      <c r="I2770" s="153">
        <f>IF(H2770="NOT_OK",LEFT(G2770,CharNo(G2770,"\")-1),G2770)</f>
        <v>0</v>
      </c>
      <c r="J2770" s="44" t="str">
        <f t="shared" si="220"/>
        <v/>
      </c>
      <c r="K2770" s="153">
        <f>IF(J2770="NOT_OK",LEFT(I2770,CharNo(I2770,"\")-1),I2770)</f>
        <v>0</v>
      </c>
      <c r="L2770" s="44" t="str">
        <f t="shared" si="221"/>
        <v/>
      </c>
      <c r="M2770" s="153"/>
      <c r="N2770" s="44" t="str">
        <f t="shared" si="222"/>
        <v/>
      </c>
    </row>
    <row r="2771" spans="1:14" x14ac:dyDescent="0.2">
      <c r="A2771" s="153"/>
      <c r="B2771" s="44" t="str">
        <f t="shared" si="223"/>
        <v/>
      </c>
      <c r="C2771" s="153">
        <f>IF($B2771="NOT_OK",LEFT($A2771,CharNo($A2771,"\")-1),A2771)</f>
        <v>0</v>
      </c>
      <c r="D2771" s="44"/>
      <c r="E2771" s="153">
        <f>IF(D2771="NOT_OK",LEFT(C2771,CharNo(C2771,"\")-1),C2771)</f>
        <v>0</v>
      </c>
      <c r="F2771" s="44" t="str">
        <f t="shared" si="219"/>
        <v/>
      </c>
      <c r="G2771" s="153">
        <f>IF(F2771="NOT_OK",LEFT(E2771,CharNo(E2771,"\")-1),E2771)</f>
        <v>0</v>
      </c>
      <c r="H2771" s="44" t="str">
        <f t="shared" si="219"/>
        <v/>
      </c>
      <c r="I2771" s="153">
        <f>IF(H2771="NOT_OK",LEFT(G2771,CharNo(G2771,"\")-1),G2771)</f>
        <v>0</v>
      </c>
      <c r="J2771" s="44" t="str">
        <f t="shared" si="220"/>
        <v/>
      </c>
      <c r="K2771" s="153">
        <f>IF(J2771="NOT_OK",LEFT(I2771,CharNo(I2771,"\")-1),I2771)</f>
        <v>0</v>
      </c>
      <c r="L2771" s="44" t="str">
        <f t="shared" si="221"/>
        <v/>
      </c>
      <c r="M2771" s="153"/>
      <c r="N2771" s="44" t="str">
        <f t="shared" si="222"/>
        <v/>
      </c>
    </row>
    <row r="2772" spans="1:14" x14ac:dyDescent="0.2">
      <c r="A2772" s="153"/>
      <c r="B2772" s="44" t="str">
        <f t="shared" si="223"/>
        <v/>
      </c>
      <c r="C2772" s="153">
        <f>IF($B2772="NOT_OK",LEFT($A2772,CharNo($A2772,"\")-1),A2772)</f>
        <v>0</v>
      </c>
      <c r="D2772" s="44"/>
      <c r="E2772" s="153">
        <f>IF(D2772="NOT_OK",LEFT(C2772,CharNo(C2772,"\")-1),C2772)</f>
        <v>0</v>
      </c>
      <c r="F2772" s="44" t="str">
        <f t="shared" si="219"/>
        <v/>
      </c>
      <c r="G2772" s="153">
        <f>IF(F2772="NOT_OK",LEFT(E2772,CharNo(E2772,"\")-1),E2772)</f>
        <v>0</v>
      </c>
      <c r="H2772" s="44" t="str">
        <f t="shared" si="219"/>
        <v/>
      </c>
      <c r="I2772" s="153">
        <f>IF(H2772="NOT_OK",LEFT(G2772,CharNo(G2772,"\")-1),G2772)</f>
        <v>0</v>
      </c>
      <c r="J2772" s="44" t="str">
        <f t="shared" si="220"/>
        <v/>
      </c>
      <c r="K2772" s="153">
        <f>IF(J2772="NOT_OK",LEFT(I2772,CharNo(I2772,"\")-1),I2772)</f>
        <v>0</v>
      </c>
      <c r="L2772" s="44" t="str">
        <f t="shared" si="221"/>
        <v/>
      </c>
      <c r="M2772" s="153"/>
      <c r="N2772" s="44" t="str">
        <f t="shared" si="222"/>
        <v/>
      </c>
    </row>
    <row r="2773" spans="1:14" x14ac:dyDescent="0.2">
      <c r="A2773" s="153"/>
      <c r="B2773" s="44" t="str">
        <f t="shared" si="223"/>
        <v/>
      </c>
      <c r="C2773" s="153">
        <f>IF($B2773="NOT_OK",LEFT($A2773,CharNo($A2773,"\")-1),A2773)</f>
        <v>0</v>
      </c>
      <c r="D2773" s="44"/>
      <c r="E2773" s="153">
        <f>IF(D2773="NOT_OK",LEFT(C2773,CharNo(C2773,"\")-1),C2773)</f>
        <v>0</v>
      </c>
      <c r="F2773" s="44" t="str">
        <f t="shared" si="219"/>
        <v/>
      </c>
      <c r="G2773" s="153">
        <f>IF(F2773="NOT_OK",LEFT(E2773,CharNo(E2773,"\")-1),E2773)</f>
        <v>0</v>
      </c>
      <c r="H2773" s="44" t="str">
        <f t="shared" si="219"/>
        <v/>
      </c>
      <c r="I2773" s="153">
        <f>IF(H2773="NOT_OK",LEFT(G2773,CharNo(G2773,"\")-1),G2773)</f>
        <v>0</v>
      </c>
      <c r="J2773" s="44" t="str">
        <f t="shared" si="220"/>
        <v/>
      </c>
      <c r="K2773" s="153">
        <f>IF(J2773="NOT_OK",LEFT(I2773,CharNo(I2773,"\")-1),I2773)</f>
        <v>0</v>
      </c>
      <c r="L2773" s="44" t="str">
        <f t="shared" si="221"/>
        <v/>
      </c>
      <c r="M2773" s="153"/>
      <c r="N2773" s="44" t="str">
        <f t="shared" si="222"/>
        <v/>
      </c>
    </row>
    <row r="2774" spans="1:14" x14ac:dyDescent="0.2">
      <c r="A2774" s="153"/>
      <c r="B2774" s="44" t="str">
        <f t="shared" si="223"/>
        <v/>
      </c>
      <c r="C2774" s="153">
        <f>IF($B2774="NOT_OK",LEFT($A2774,CharNo($A2774,"\")-1),A2774)</f>
        <v>0</v>
      </c>
      <c r="D2774" s="44"/>
      <c r="E2774" s="153">
        <f>IF(D2774="NOT_OK",LEFT(C2774,CharNo(C2774,"\")-1),C2774)</f>
        <v>0</v>
      </c>
      <c r="F2774" s="44" t="str">
        <f t="shared" si="219"/>
        <v/>
      </c>
      <c r="G2774" s="153">
        <f>IF(F2774="NOT_OK",LEFT(E2774,CharNo(E2774,"\")-1),E2774)</f>
        <v>0</v>
      </c>
      <c r="H2774" s="44" t="str">
        <f t="shared" si="219"/>
        <v/>
      </c>
      <c r="I2774" s="153">
        <f>IF(H2774="NOT_OK",LEFT(G2774,CharNo(G2774,"\")-1),G2774)</f>
        <v>0</v>
      </c>
      <c r="J2774" s="44" t="str">
        <f t="shared" si="220"/>
        <v/>
      </c>
      <c r="K2774" s="153">
        <f>IF(J2774="NOT_OK",LEFT(I2774,CharNo(I2774,"\")-1),I2774)</f>
        <v>0</v>
      </c>
      <c r="L2774" s="44" t="str">
        <f t="shared" si="221"/>
        <v/>
      </c>
      <c r="M2774" s="153"/>
      <c r="N2774" s="44" t="str">
        <f t="shared" si="222"/>
        <v/>
      </c>
    </row>
    <row r="2775" spans="1:14" x14ac:dyDescent="0.2">
      <c r="A2775" s="153"/>
      <c r="B2775" s="44" t="str">
        <f t="shared" si="223"/>
        <v/>
      </c>
      <c r="C2775" s="153">
        <f>IF($B2775="NOT_OK",LEFT($A2775,CharNo($A2775,"\")-1),A2775)</f>
        <v>0</v>
      </c>
      <c r="D2775" s="44"/>
      <c r="E2775" s="153">
        <f>IF(D2775="NOT_OK",LEFT(C2775,CharNo(C2775,"\")-1),C2775)</f>
        <v>0</v>
      </c>
      <c r="F2775" s="44" t="str">
        <f t="shared" si="219"/>
        <v/>
      </c>
      <c r="G2775" s="153">
        <f>IF(F2775="NOT_OK",LEFT(E2775,CharNo(E2775,"\")-1),E2775)</f>
        <v>0</v>
      </c>
      <c r="H2775" s="44" t="str">
        <f t="shared" si="219"/>
        <v/>
      </c>
      <c r="I2775" s="153">
        <f>IF(H2775="NOT_OK",LEFT(G2775,CharNo(G2775,"\")-1),G2775)</f>
        <v>0</v>
      </c>
      <c r="J2775" s="44" t="str">
        <f t="shared" si="220"/>
        <v/>
      </c>
      <c r="K2775" s="153">
        <f>IF(J2775="NOT_OK",LEFT(I2775,CharNo(I2775,"\")-1),I2775)</f>
        <v>0</v>
      </c>
      <c r="L2775" s="44" t="str">
        <f t="shared" si="221"/>
        <v/>
      </c>
      <c r="M2775" s="153"/>
      <c r="N2775" s="44" t="str">
        <f t="shared" si="222"/>
        <v/>
      </c>
    </row>
    <row r="2776" spans="1:14" x14ac:dyDescent="0.2">
      <c r="A2776" s="153"/>
      <c r="B2776" s="44" t="str">
        <f t="shared" si="223"/>
        <v/>
      </c>
      <c r="C2776" s="153">
        <f>IF($B2776="NOT_OK",LEFT($A2776,CharNo($A2776,"\")-1),A2776)</f>
        <v>0</v>
      </c>
      <c r="D2776" s="44"/>
      <c r="E2776" s="153">
        <f>IF(D2776="NOT_OK",LEFT(C2776,CharNo(C2776,"\")-1),C2776)</f>
        <v>0</v>
      </c>
      <c r="F2776" s="44" t="str">
        <f t="shared" si="219"/>
        <v/>
      </c>
      <c r="G2776" s="153">
        <f>IF(F2776="NOT_OK",LEFT(E2776,CharNo(E2776,"\")-1),E2776)</f>
        <v>0</v>
      </c>
      <c r="H2776" s="44" t="str">
        <f t="shared" si="219"/>
        <v/>
      </c>
      <c r="I2776" s="153">
        <f>IF(H2776="NOT_OK",LEFT(G2776,CharNo(G2776,"\")-1),G2776)</f>
        <v>0</v>
      </c>
      <c r="J2776" s="44" t="str">
        <f t="shared" si="220"/>
        <v/>
      </c>
      <c r="K2776" s="153">
        <f>IF(J2776="NOT_OK",LEFT(I2776,CharNo(I2776,"\")-1),I2776)</f>
        <v>0</v>
      </c>
      <c r="L2776" s="44" t="str">
        <f t="shared" si="221"/>
        <v/>
      </c>
      <c r="M2776" s="153"/>
      <c r="N2776" s="44" t="str">
        <f t="shared" si="222"/>
        <v/>
      </c>
    </row>
    <row r="2777" spans="1:14" x14ac:dyDescent="0.2">
      <c r="A2777" s="153"/>
      <c r="B2777" s="44" t="str">
        <f t="shared" si="223"/>
        <v/>
      </c>
      <c r="C2777" s="153">
        <f>IF($B2777="NOT_OK",LEFT($A2777,CharNo($A2777,"\")-1),A2777)</f>
        <v>0</v>
      </c>
      <c r="D2777" s="44"/>
      <c r="E2777" s="153">
        <f>IF(D2777="NOT_OK",LEFT(C2777,CharNo(C2777,"\")-1),C2777)</f>
        <v>0</v>
      </c>
      <c r="F2777" s="44" t="str">
        <f t="shared" si="219"/>
        <v/>
      </c>
      <c r="G2777" s="153">
        <f>IF(F2777="NOT_OK",LEFT(E2777,CharNo(E2777,"\")-1),E2777)</f>
        <v>0</v>
      </c>
      <c r="H2777" s="44" t="str">
        <f t="shared" si="219"/>
        <v/>
      </c>
      <c r="I2777" s="153">
        <f>IF(H2777="NOT_OK",LEFT(G2777,CharNo(G2777,"\")-1),G2777)</f>
        <v>0</v>
      </c>
      <c r="J2777" s="44" t="str">
        <f t="shared" si="220"/>
        <v/>
      </c>
      <c r="K2777" s="153">
        <f>IF(J2777="NOT_OK",LEFT(I2777,CharNo(I2777,"\")-1),I2777)</f>
        <v>0</v>
      </c>
      <c r="L2777" s="44" t="str">
        <f t="shared" si="221"/>
        <v/>
      </c>
      <c r="M2777" s="153"/>
      <c r="N2777" s="44" t="str">
        <f t="shared" si="222"/>
        <v/>
      </c>
    </row>
    <row r="2778" spans="1:14" x14ac:dyDescent="0.2">
      <c r="A2778" s="153"/>
      <c r="B2778" s="44" t="str">
        <f t="shared" si="223"/>
        <v/>
      </c>
      <c r="C2778" s="153">
        <f>IF($B2778="NOT_OK",LEFT($A2778,CharNo($A2778,"\")-1),A2778)</f>
        <v>0</v>
      </c>
      <c r="D2778" s="44"/>
      <c r="E2778" s="153">
        <f>IF(D2778="NOT_OK",LEFT(C2778,CharNo(C2778,"\")-1),C2778)</f>
        <v>0</v>
      </c>
      <c r="F2778" s="44" t="str">
        <f t="shared" si="219"/>
        <v/>
      </c>
      <c r="G2778" s="153">
        <f>IF(F2778="NOT_OK",LEFT(E2778,CharNo(E2778,"\")-1),E2778)</f>
        <v>0</v>
      </c>
      <c r="H2778" s="44" t="str">
        <f t="shared" si="219"/>
        <v/>
      </c>
      <c r="I2778" s="153">
        <f>IF(H2778="NOT_OK",LEFT(G2778,CharNo(G2778,"\")-1),G2778)</f>
        <v>0</v>
      </c>
      <c r="J2778" s="44" t="str">
        <f t="shared" si="220"/>
        <v/>
      </c>
      <c r="K2778" s="153">
        <f>IF(J2778="NOT_OK",LEFT(I2778,CharNo(I2778,"\")-1),I2778)</f>
        <v>0</v>
      </c>
      <c r="L2778" s="44" t="str">
        <f t="shared" si="221"/>
        <v/>
      </c>
      <c r="M2778" s="153"/>
      <c r="N2778" s="44" t="str">
        <f t="shared" si="222"/>
        <v/>
      </c>
    </row>
    <row r="2779" spans="1:14" x14ac:dyDescent="0.2">
      <c r="A2779" s="153"/>
      <c r="B2779" s="44" t="str">
        <f t="shared" si="223"/>
        <v/>
      </c>
      <c r="C2779" s="153">
        <f>IF($B2779="NOT_OK",LEFT($A2779,CharNo($A2779,"\")-1),A2779)</f>
        <v>0</v>
      </c>
      <c r="D2779" s="44"/>
      <c r="E2779" s="153">
        <f>IF(D2779="NOT_OK",LEFT(C2779,CharNo(C2779,"\")-1),C2779)</f>
        <v>0</v>
      </c>
      <c r="F2779" s="44" t="str">
        <f t="shared" si="219"/>
        <v/>
      </c>
      <c r="G2779" s="153">
        <f>IF(F2779="NOT_OK",LEFT(E2779,CharNo(E2779,"\")-1),E2779)</f>
        <v>0</v>
      </c>
      <c r="H2779" s="44" t="str">
        <f t="shared" si="219"/>
        <v/>
      </c>
      <c r="I2779" s="153">
        <f>IF(H2779="NOT_OK",LEFT(G2779,CharNo(G2779,"\")-1),G2779)</f>
        <v>0</v>
      </c>
      <c r="J2779" s="44" t="str">
        <f t="shared" si="220"/>
        <v/>
      </c>
      <c r="K2779" s="153">
        <f>IF(J2779="NOT_OK",LEFT(I2779,CharNo(I2779,"\")-1),I2779)</f>
        <v>0</v>
      </c>
      <c r="L2779" s="44" t="str">
        <f t="shared" si="221"/>
        <v/>
      </c>
      <c r="M2779" s="153"/>
      <c r="N2779" s="44" t="str">
        <f t="shared" si="222"/>
        <v/>
      </c>
    </row>
    <row r="2780" spans="1:14" x14ac:dyDescent="0.2">
      <c r="A2780" s="153"/>
      <c r="B2780" s="44" t="str">
        <f t="shared" si="223"/>
        <v/>
      </c>
      <c r="C2780" s="153">
        <f>IF($B2780="NOT_OK",LEFT($A2780,CharNo($A2780,"\")-1),A2780)</f>
        <v>0</v>
      </c>
      <c r="D2780" s="44"/>
      <c r="E2780" s="153">
        <f>IF(D2780="NOT_OK",LEFT(C2780,CharNo(C2780,"\")-1),C2780)</f>
        <v>0</v>
      </c>
      <c r="F2780" s="44" t="str">
        <f t="shared" si="219"/>
        <v/>
      </c>
      <c r="G2780" s="153">
        <f>IF(F2780="NOT_OK",LEFT(E2780,CharNo(E2780,"\")-1),E2780)</f>
        <v>0</v>
      </c>
      <c r="H2780" s="44" t="str">
        <f t="shared" si="219"/>
        <v/>
      </c>
      <c r="I2780" s="153">
        <f>IF(H2780="NOT_OK",LEFT(G2780,CharNo(G2780,"\")-1),G2780)</f>
        <v>0</v>
      </c>
      <c r="J2780" s="44" t="str">
        <f t="shared" si="220"/>
        <v/>
      </c>
      <c r="K2780" s="153">
        <f>IF(J2780="NOT_OK",LEFT(I2780,CharNo(I2780,"\")-1),I2780)</f>
        <v>0</v>
      </c>
      <c r="L2780" s="44" t="str">
        <f t="shared" si="221"/>
        <v/>
      </c>
      <c r="M2780" s="153"/>
      <c r="N2780" s="44" t="str">
        <f t="shared" si="222"/>
        <v/>
      </c>
    </row>
    <row r="2781" spans="1:14" x14ac:dyDescent="0.2">
      <c r="A2781" s="153"/>
      <c r="B2781" s="44" t="str">
        <f t="shared" si="223"/>
        <v/>
      </c>
      <c r="C2781" s="153">
        <f>IF($B2781="NOT_OK",LEFT($A2781,CharNo($A2781,"\")-1),A2781)</f>
        <v>0</v>
      </c>
      <c r="D2781" s="44"/>
      <c r="E2781" s="153">
        <f>IF(D2781="NOT_OK",LEFT(C2781,CharNo(C2781,"\")-1),C2781)</f>
        <v>0</v>
      </c>
      <c r="F2781" s="44" t="str">
        <f t="shared" si="219"/>
        <v/>
      </c>
      <c r="G2781" s="153">
        <f>IF(F2781="NOT_OK",LEFT(E2781,CharNo(E2781,"\")-1),E2781)</f>
        <v>0</v>
      </c>
      <c r="H2781" s="44" t="str">
        <f t="shared" si="219"/>
        <v/>
      </c>
      <c r="I2781" s="153">
        <f>IF(H2781="NOT_OK",LEFT(G2781,CharNo(G2781,"\")-1),G2781)</f>
        <v>0</v>
      </c>
      <c r="J2781" s="44" t="str">
        <f t="shared" si="220"/>
        <v/>
      </c>
      <c r="K2781" s="153">
        <f>IF(J2781="NOT_OK",LEFT(I2781,CharNo(I2781,"\")-1),I2781)</f>
        <v>0</v>
      </c>
      <c r="L2781" s="44" t="str">
        <f t="shared" si="221"/>
        <v/>
      </c>
      <c r="M2781" s="153"/>
      <c r="N2781" s="44" t="str">
        <f t="shared" si="222"/>
        <v/>
      </c>
    </row>
    <row r="2782" spans="1:14" x14ac:dyDescent="0.2">
      <c r="A2782" s="153"/>
      <c r="B2782" s="44" t="str">
        <f t="shared" si="223"/>
        <v/>
      </c>
      <c r="C2782" s="153">
        <f>IF($B2782="NOT_OK",LEFT($A2782,CharNo($A2782,"\")-1),A2782)</f>
        <v>0</v>
      </c>
      <c r="D2782" s="44"/>
      <c r="E2782" s="153">
        <f>IF(D2782="NOT_OK",LEFT(C2782,CharNo(C2782,"\")-1),C2782)</f>
        <v>0</v>
      </c>
      <c r="F2782" s="44" t="str">
        <f t="shared" si="219"/>
        <v/>
      </c>
      <c r="G2782" s="153">
        <f>IF(F2782="NOT_OK",LEFT(E2782,CharNo(E2782,"\")-1),E2782)</f>
        <v>0</v>
      </c>
      <c r="H2782" s="44" t="str">
        <f t="shared" si="219"/>
        <v/>
      </c>
      <c r="I2782" s="153">
        <f>IF(H2782="NOT_OK",LEFT(G2782,CharNo(G2782,"\")-1),G2782)</f>
        <v>0</v>
      </c>
      <c r="J2782" s="44" t="str">
        <f t="shared" si="220"/>
        <v/>
      </c>
      <c r="K2782" s="153">
        <f>IF(J2782="NOT_OK",LEFT(I2782,CharNo(I2782,"\")-1),I2782)</f>
        <v>0</v>
      </c>
      <c r="L2782" s="44" t="str">
        <f t="shared" si="221"/>
        <v/>
      </c>
      <c r="M2782" s="153"/>
      <c r="N2782" s="44" t="str">
        <f t="shared" si="222"/>
        <v/>
      </c>
    </row>
    <row r="2783" spans="1:14" x14ac:dyDescent="0.2">
      <c r="A2783" s="153"/>
      <c r="B2783" s="44" t="str">
        <f t="shared" si="223"/>
        <v/>
      </c>
      <c r="C2783" s="153">
        <f>IF($B2783="NOT_OK",LEFT($A2783,CharNo($A2783,"\")-1),A2783)</f>
        <v>0</v>
      </c>
      <c r="D2783" s="44"/>
      <c r="E2783" s="153">
        <f>IF(D2783="NOT_OK",LEFT(C2783,CharNo(C2783,"\")-1),C2783)</f>
        <v>0</v>
      </c>
      <c r="F2783" s="44" t="str">
        <f t="shared" si="219"/>
        <v/>
      </c>
      <c r="G2783" s="153">
        <f>IF(F2783="NOT_OK",LEFT(E2783,CharNo(E2783,"\")-1),E2783)</f>
        <v>0</v>
      </c>
      <c r="H2783" s="44" t="str">
        <f t="shared" si="219"/>
        <v/>
      </c>
      <c r="I2783" s="153">
        <f>IF(H2783="NOT_OK",LEFT(G2783,CharNo(G2783,"\")-1),G2783)</f>
        <v>0</v>
      </c>
      <c r="J2783" s="44" t="str">
        <f t="shared" si="220"/>
        <v/>
      </c>
      <c r="K2783" s="153">
        <f>IF(J2783="NOT_OK",LEFT(I2783,CharNo(I2783,"\")-1),I2783)</f>
        <v>0</v>
      </c>
      <c r="L2783" s="44" t="str">
        <f t="shared" si="221"/>
        <v/>
      </c>
      <c r="M2783" s="153"/>
      <c r="N2783" s="44" t="str">
        <f t="shared" si="222"/>
        <v/>
      </c>
    </row>
    <row r="2784" spans="1:14" x14ac:dyDescent="0.2">
      <c r="A2784" s="153"/>
      <c r="B2784" s="44" t="str">
        <f t="shared" si="223"/>
        <v/>
      </c>
      <c r="C2784" s="153">
        <f>IF($B2784="NOT_OK",LEFT($A2784,CharNo($A2784,"\")-1),A2784)</f>
        <v>0</v>
      </c>
      <c r="D2784" s="44"/>
      <c r="E2784" s="153">
        <f>IF(D2784="NOT_OK",LEFT(C2784,CharNo(C2784,"\")-1),C2784)</f>
        <v>0</v>
      </c>
      <c r="F2784" s="44" t="str">
        <f t="shared" si="219"/>
        <v/>
      </c>
      <c r="G2784" s="153">
        <f>IF(F2784="NOT_OK",LEFT(E2784,CharNo(E2784,"\")-1),E2784)</f>
        <v>0</v>
      </c>
      <c r="H2784" s="44" t="str">
        <f t="shared" si="219"/>
        <v/>
      </c>
      <c r="I2784" s="153">
        <f>IF(H2784="NOT_OK",LEFT(G2784,CharNo(G2784,"\")-1),G2784)</f>
        <v>0</v>
      </c>
      <c r="J2784" s="44" t="str">
        <f t="shared" si="220"/>
        <v/>
      </c>
      <c r="K2784" s="153">
        <f>IF(J2784="NOT_OK",LEFT(I2784,CharNo(I2784,"\")-1),I2784)</f>
        <v>0</v>
      </c>
      <c r="L2784" s="44" t="str">
        <f t="shared" si="221"/>
        <v/>
      </c>
      <c r="M2784" s="153"/>
      <c r="N2784" s="44" t="str">
        <f t="shared" si="222"/>
        <v/>
      </c>
    </row>
    <row r="2785" spans="1:14" x14ac:dyDescent="0.2">
      <c r="A2785" s="153"/>
      <c r="B2785" s="44" t="str">
        <f t="shared" si="223"/>
        <v/>
      </c>
      <c r="C2785" s="153">
        <f>IF($B2785="NOT_OK",LEFT($A2785,CharNo($A2785,"\")-1),A2785)</f>
        <v>0</v>
      </c>
      <c r="D2785" s="44"/>
      <c r="E2785" s="153">
        <f>IF(D2785="NOT_OK",LEFT(C2785,CharNo(C2785,"\")-1),C2785)</f>
        <v>0</v>
      </c>
      <c r="F2785" s="44" t="str">
        <f t="shared" si="219"/>
        <v/>
      </c>
      <c r="G2785" s="153">
        <f>IF(F2785="NOT_OK",LEFT(E2785,CharNo(E2785,"\")-1),E2785)</f>
        <v>0</v>
      </c>
      <c r="H2785" s="44" t="str">
        <f t="shared" si="219"/>
        <v/>
      </c>
      <c r="I2785" s="153">
        <f>IF(H2785="NOT_OK",LEFT(G2785,CharNo(G2785,"\")-1),G2785)</f>
        <v>0</v>
      </c>
      <c r="J2785" s="44" t="str">
        <f t="shared" si="220"/>
        <v/>
      </c>
      <c r="K2785" s="153">
        <f>IF(J2785="NOT_OK",LEFT(I2785,CharNo(I2785,"\")-1),I2785)</f>
        <v>0</v>
      </c>
      <c r="L2785" s="44" t="str">
        <f t="shared" si="221"/>
        <v/>
      </c>
      <c r="M2785" s="153"/>
      <c r="N2785" s="44" t="str">
        <f t="shared" si="222"/>
        <v/>
      </c>
    </row>
    <row r="2786" spans="1:14" x14ac:dyDescent="0.2">
      <c r="A2786" s="153"/>
      <c r="B2786" s="44" t="str">
        <f t="shared" si="223"/>
        <v/>
      </c>
      <c r="C2786" s="153">
        <f>IF($B2786="NOT_OK",LEFT($A2786,CharNo($A2786,"\")-1),A2786)</f>
        <v>0</v>
      </c>
      <c r="D2786" s="44"/>
      <c r="E2786" s="153">
        <f>IF(D2786="NOT_OK",LEFT(C2786,CharNo(C2786,"\")-1),C2786)</f>
        <v>0</v>
      </c>
      <c r="F2786" s="44" t="str">
        <f t="shared" si="219"/>
        <v/>
      </c>
      <c r="G2786" s="153">
        <f>IF(F2786="NOT_OK",LEFT(E2786,CharNo(E2786,"\")-1),E2786)</f>
        <v>0</v>
      </c>
      <c r="H2786" s="44" t="str">
        <f t="shared" si="219"/>
        <v/>
      </c>
      <c r="I2786" s="153">
        <f>IF(H2786="NOT_OK",LEFT(G2786,CharNo(G2786,"\")-1),G2786)</f>
        <v>0</v>
      </c>
      <c r="J2786" s="44" t="str">
        <f t="shared" si="220"/>
        <v/>
      </c>
      <c r="K2786" s="153">
        <f>IF(J2786="NOT_OK",LEFT(I2786,CharNo(I2786,"\")-1),I2786)</f>
        <v>0</v>
      </c>
      <c r="L2786" s="44" t="str">
        <f t="shared" si="221"/>
        <v/>
      </c>
      <c r="M2786" s="153"/>
      <c r="N2786" s="44" t="str">
        <f t="shared" si="222"/>
        <v/>
      </c>
    </row>
    <row r="2787" spans="1:14" x14ac:dyDescent="0.2">
      <c r="A2787" s="153"/>
      <c r="B2787" s="44" t="str">
        <f t="shared" si="223"/>
        <v/>
      </c>
      <c r="C2787" s="153">
        <f>IF($B2787="NOT_OK",LEFT($A2787,CharNo($A2787,"\")-1),A2787)</f>
        <v>0</v>
      </c>
      <c r="D2787" s="44"/>
      <c r="E2787" s="153">
        <f>IF(D2787="NOT_OK",LEFT(C2787,CharNo(C2787,"\")-1),C2787)</f>
        <v>0</v>
      </c>
      <c r="F2787" s="44" t="str">
        <f t="shared" si="219"/>
        <v/>
      </c>
      <c r="G2787" s="153">
        <f>IF(F2787="NOT_OK",LEFT(E2787,CharNo(E2787,"\")-1),E2787)</f>
        <v>0</v>
      </c>
      <c r="H2787" s="44" t="str">
        <f t="shared" si="219"/>
        <v/>
      </c>
      <c r="I2787" s="153">
        <f>IF(H2787="NOT_OK",LEFT(G2787,CharNo(G2787,"\")-1),G2787)</f>
        <v>0</v>
      </c>
      <c r="J2787" s="44" t="str">
        <f t="shared" si="220"/>
        <v/>
      </c>
      <c r="K2787" s="153">
        <f>IF(J2787="NOT_OK",LEFT(I2787,CharNo(I2787,"\")-1),I2787)</f>
        <v>0</v>
      </c>
      <c r="L2787" s="44" t="str">
        <f t="shared" si="221"/>
        <v/>
      </c>
      <c r="M2787" s="153"/>
      <c r="N2787" s="44" t="str">
        <f t="shared" si="222"/>
        <v/>
      </c>
    </row>
    <row r="2788" spans="1:14" x14ac:dyDescent="0.2">
      <c r="A2788" s="153"/>
      <c r="B2788" s="44" t="str">
        <f t="shared" si="223"/>
        <v/>
      </c>
      <c r="C2788" s="153">
        <f>IF($B2788="NOT_OK",LEFT($A2788,CharNo($A2788,"\")-1),A2788)</f>
        <v>0</v>
      </c>
      <c r="D2788" s="44"/>
      <c r="E2788" s="153">
        <f>IF(D2788="NOT_OK",LEFT(C2788,CharNo(C2788,"\")-1),C2788)</f>
        <v>0</v>
      </c>
      <c r="F2788" s="44" t="str">
        <f t="shared" si="219"/>
        <v/>
      </c>
      <c r="G2788" s="153">
        <f>IF(F2788="NOT_OK",LEFT(E2788,CharNo(E2788,"\")-1),E2788)</f>
        <v>0</v>
      </c>
      <c r="H2788" s="44" t="str">
        <f t="shared" si="219"/>
        <v/>
      </c>
      <c r="I2788" s="153">
        <f>IF(H2788="NOT_OK",LEFT(G2788,CharNo(G2788,"\")-1),G2788)</f>
        <v>0</v>
      </c>
      <c r="J2788" s="44" t="str">
        <f t="shared" si="220"/>
        <v/>
      </c>
      <c r="K2788" s="153">
        <f>IF(J2788="NOT_OK",LEFT(I2788,CharNo(I2788,"\")-1),I2788)</f>
        <v>0</v>
      </c>
      <c r="L2788" s="44" t="str">
        <f t="shared" si="221"/>
        <v/>
      </c>
      <c r="M2788" s="153"/>
      <c r="N2788" s="44" t="str">
        <f t="shared" si="222"/>
        <v/>
      </c>
    </row>
    <row r="2789" spans="1:14" x14ac:dyDescent="0.2">
      <c r="A2789" s="153"/>
      <c r="B2789" s="44" t="str">
        <f t="shared" si="223"/>
        <v/>
      </c>
      <c r="C2789" s="153">
        <f>IF($B2789="NOT_OK",LEFT($A2789,CharNo($A2789,"\")-1),A2789)</f>
        <v>0</v>
      </c>
      <c r="D2789" s="44"/>
      <c r="E2789" s="153">
        <f>IF(D2789="NOT_OK",LEFT(C2789,CharNo(C2789,"\")-1),C2789)</f>
        <v>0</v>
      </c>
      <c r="F2789" s="44" t="str">
        <f t="shared" si="219"/>
        <v/>
      </c>
      <c r="G2789" s="153">
        <f>IF(F2789="NOT_OK",LEFT(E2789,CharNo(E2789,"\")-1),E2789)</f>
        <v>0</v>
      </c>
      <c r="H2789" s="44" t="str">
        <f t="shared" si="219"/>
        <v/>
      </c>
      <c r="I2789" s="153">
        <f>IF(H2789="NOT_OK",LEFT(G2789,CharNo(G2789,"\")-1),G2789)</f>
        <v>0</v>
      </c>
      <c r="J2789" s="44" t="str">
        <f t="shared" si="220"/>
        <v/>
      </c>
      <c r="K2789" s="153">
        <f>IF(J2789="NOT_OK",LEFT(I2789,CharNo(I2789,"\")-1),I2789)</f>
        <v>0</v>
      </c>
      <c r="L2789" s="44" t="str">
        <f t="shared" si="221"/>
        <v/>
      </c>
      <c r="M2789" s="153"/>
      <c r="N2789" s="44" t="str">
        <f t="shared" si="222"/>
        <v/>
      </c>
    </row>
    <row r="2790" spans="1:14" x14ac:dyDescent="0.2">
      <c r="A2790" s="153"/>
      <c r="B2790" s="44" t="str">
        <f t="shared" si="223"/>
        <v/>
      </c>
      <c r="C2790" s="153">
        <f>IF($B2790="NOT_OK",LEFT($A2790,CharNo($A2790,"\")-1),A2790)</f>
        <v>0</v>
      </c>
      <c r="D2790" s="44"/>
      <c r="E2790" s="153">
        <f>IF(D2790="NOT_OK",LEFT(C2790,CharNo(C2790,"\")-1),C2790)</f>
        <v>0</v>
      </c>
      <c r="F2790" s="44" t="str">
        <f t="shared" si="219"/>
        <v/>
      </c>
      <c r="G2790" s="153">
        <f>IF(F2790="NOT_OK",LEFT(E2790,CharNo(E2790,"\")-1),E2790)</f>
        <v>0</v>
      </c>
      <c r="H2790" s="44" t="str">
        <f t="shared" si="219"/>
        <v/>
      </c>
      <c r="I2790" s="153">
        <f>IF(H2790="NOT_OK",LEFT(G2790,CharNo(G2790,"\")-1),G2790)</f>
        <v>0</v>
      </c>
      <c r="J2790" s="44" t="str">
        <f t="shared" si="220"/>
        <v/>
      </c>
      <c r="K2790" s="153">
        <f>IF(J2790="NOT_OK",LEFT(I2790,CharNo(I2790,"\")-1),I2790)</f>
        <v>0</v>
      </c>
      <c r="L2790" s="44" t="str">
        <f t="shared" si="221"/>
        <v/>
      </c>
      <c r="M2790" s="153"/>
      <c r="N2790" s="44" t="str">
        <f t="shared" si="222"/>
        <v/>
      </c>
    </row>
    <row r="2791" spans="1:14" x14ac:dyDescent="0.2">
      <c r="A2791" s="153"/>
      <c r="B2791" s="44" t="str">
        <f t="shared" si="223"/>
        <v/>
      </c>
      <c r="C2791" s="153">
        <f>IF($B2791="NOT_OK",LEFT($A2791,CharNo($A2791,"\")-1),A2791)</f>
        <v>0</v>
      </c>
      <c r="D2791" s="44"/>
      <c r="E2791" s="153">
        <f>IF(D2791="NOT_OK",LEFT(C2791,CharNo(C2791,"\")-1),C2791)</f>
        <v>0</v>
      </c>
      <c r="F2791" s="44" t="str">
        <f t="shared" si="219"/>
        <v/>
      </c>
      <c r="G2791" s="153">
        <f>IF(F2791="NOT_OK",LEFT(E2791,CharNo(E2791,"\")-1),E2791)</f>
        <v>0</v>
      </c>
      <c r="H2791" s="44" t="str">
        <f t="shared" si="219"/>
        <v/>
      </c>
      <c r="I2791" s="153">
        <f>IF(H2791="NOT_OK",LEFT(G2791,CharNo(G2791,"\")-1),G2791)</f>
        <v>0</v>
      </c>
      <c r="J2791" s="44" t="str">
        <f t="shared" si="220"/>
        <v/>
      </c>
      <c r="K2791" s="153">
        <f>IF(J2791="NOT_OK",LEFT(I2791,CharNo(I2791,"\")-1),I2791)</f>
        <v>0</v>
      </c>
      <c r="L2791" s="44" t="str">
        <f t="shared" si="221"/>
        <v/>
      </c>
      <c r="M2791" s="153"/>
      <c r="N2791" s="44" t="str">
        <f t="shared" si="222"/>
        <v/>
      </c>
    </row>
    <row r="2792" spans="1:14" x14ac:dyDescent="0.2">
      <c r="A2792" s="153"/>
      <c r="B2792" s="44" t="str">
        <f t="shared" si="223"/>
        <v/>
      </c>
      <c r="C2792" s="153">
        <f>IF($B2792="NOT_OK",LEFT($A2792,CharNo($A2792,"\")-1),A2792)</f>
        <v>0</v>
      </c>
      <c r="D2792" s="44"/>
      <c r="E2792" s="153">
        <f>IF(D2792="NOT_OK",LEFT(C2792,CharNo(C2792,"\")-1),C2792)</f>
        <v>0</v>
      </c>
      <c r="F2792" s="44" t="str">
        <f t="shared" si="219"/>
        <v/>
      </c>
      <c r="G2792" s="153">
        <f>IF(F2792="NOT_OK",LEFT(E2792,CharNo(E2792,"\")-1),E2792)</f>
        <v>0</v>
      </c>
      <c r="H2792" s="44" t="str">
        <f t="shared" si="219"/>
        <v/>
      </c>
      <c r="I2792" s="153">
        <f>IF(H2792="NOT_OK",LEFT(G2792,CharNo(G2792,"\")-1),G2792)</f>
        <v>0</v>
      </c>
      <c r="J2792" s="44" t="str">
        <f t="shared" si="220"/>
        <v/>
      </c>
      <c r="K2792" s="153">
        <f>IF(J2792="NOT_OK",LEFT(I2792,CharNo(I2792,"\")-1),I2792)</f>
        <v>0</v>
      </c>
      <c r="L2792" s="44" t="str">
        <f t="shared" si="221"/>
        <v/>
      </c>
      <c r="M2792" s="153"/>
      <c r="N2792" s="44" t="str">
        <f t="shared" si="222"/>
        <v/>
      </c>
    </row>
    <row r="2793" spans="1:14" x14ac:dyDescent="0.2">
      <c r="A2793" s="153"/>
      <c r="B2793" s="44" t="str">
        <f t="shared" si="223"/>
        <v/>
      </c>
      <c r="C2793" s="153">
        <f>IF($B2793="NOT_OK",LEFT($A2793,CharNo($A2793,"\")-1),A2793)</f>
        <v>0</v>
      </c>
      <c r="D2793" s="44"/>
      <c r="E2793" s="153">
        <f>IF(D2793="NOT_OK",LEFT(C2793,CharNo(C2793,"\")-1),C2793)</f>
        <v>0</v>
      </c>
      <c r="F2793" s="44" t="str">
        <f t="shared" si="219"/>
        <v/>
      </c>
      <c r="G2793" s="153">
        <f>IF(F2793="NOT_OK",LEFT(E2793,CharNo(E2793,"\")-1),E2793)</f>
        <v>0</v>
      </c>
      <c r="H2793" s="44" t="str">
        <f t="shared" si="219"/>
        <v/>
      </c>
      <c r="I2793" s="153">
        <f>IF(H2793="NOT_OK",LEFT(G2793,CharNo(G2793,"\")-1),G2793)</f>
        <v>0</v>
      </c>
      <c r="J2793" s="44" t="str">
        <f t="shared" si="220"/>
        <v/>
      </c>
      <c r="K2793" s="153">
        <f>IF(J2793="NOT_OK",LEFT(I2793,CharNo(I2793,"\")-1),I2793)</f>
        <v>0</v>
      </c>
      <c r="L2793" s="44" t="str">
        <f t="shared" si="221"/>
        <v/>
      </c>
      <c r="M2793" s="153"/>
      <c r="N2793" s="44" t="str">
        <f t="shared" si="222"/>
        <v/>
      </c>
    </row>
    <row r="2794" spans="1:14" x14ac:dyDescent="0.2">
      <c r="A2794" s="153"/>
      <c r="B2794" s="44" t="str">
        <f t="shared" si="223"/>
        <v/>
      </c>
      <c r="C2794" s="153">
        <f>IF($B2794="NOT_OK",LEFT($A2794,CharNo($A2794,"\")-1),A2794)</f>
        <v>0</v>
      </c>
      <c r="D2794" s="44"/>
      <c r="E2794" s="153">
        <f>IF(D2794="NOT_OK",LEFT(C2794,CharNo(C2794,"\")-1),C2794)</f>
        <v>0</v>
      </c>
      <c r="F2794" s="44" t="str">
        <f t="shared" si="219"/>
        <v/>
      </c>
      <c r="G2794" s="153">
        <f>IF(F2794="NOT_OK",LEFT(E2794,CharNo(E2794,"\")-1),E2794)</f>
        <v>0</v>
      </c>
      <c r="H2794" s="44" t="str">
        <f t="shared" si="219"/>
        <v/>
      </c>
      <c r="I2794" s="153">
        <f>IF(H2794="NOT_OK",LEFT(G2794,CharNo(G2794,"\")-1),G2794)</f>
        <v>0</v>
      </c>
      <c r="J2794" s="44" t="str">
        <f t="shared" si="220"/>
        <v/>
      </c>
      <c r="K2794" s="153">
        <f>IF(J2794="NOT_OK",LEFT(I2794,CharNo(I2794,"\")-1),I2794)</f>
        <v>0</v>
      </c>
      <c r="L2794" s="44" t="str">
        <f t="shared" si="221"/>
        <v/>
      </c>
      <c r="M2794" s="153"/>
      <c r="N2794" s="44" t="str">
        <f t="shared" si="222"/>
        <v/>
      </c>
    </row>
    <row r="2795" spans="1:14" x14ac:dyDescent="0.2">
      <c r="A2795" s="153"/>
      <c r="B2795" s="44" t="str">
        <f t="shared" si="223"/>
        <v/>
      </c>
      <c r="C2795" s="153">
        <f>IF($B2795="NOT_OK",LEFT($A2795,CharNo($A2795,"\")-1),A2795)</f>
        <v>0</v>
      </c>
      <c r="D2795" s="44"/>
      <c r="E2795" s="153">
        <f>IF(D2795="NOT_OK",LEFT(C2795,CharNo(C2795,"\")-1),C2795)</f>
        <v>0</v>
      </c>
      <c r="F2795" s="44" t="str">
        <f t="shared" si="219"/>
        <v/>
      </c>
      <c r="G2795" s="153">
        <f>IF(F2795="NOT_OK",LEFT(E2795,CharNo(E2795,"\")-1),E2795)</f>
        <v>0</v>
      </c>
      <c r="H2795" s="44" t="str">
        <f t="shared" si="219"/>
        <v/>
      </c>
      <c r="I2795" s="153">
        <f>IF(H2795="NOT_OK",LEFT(G2795,CharNo(G2795,"\")-1),G2795)</f>
        <v>0</v>
      </c>
      <c r="J2795" s="44" t="str">
        <f t="shared" si="220"/>
        <v/>
      </c>
      <c r="K2795" s="153">
        <f>IF(J2795="NOT_OK",LEFT(I2795,CharNo(I2795,"\")-1),I2795)</f>
        <v>0</v>
      </c>
      <c r="L2795" s="44" t="str">
        <f t="shared" si="221"/>
        <v/>
      </c>
      <c r="M2795" s="153"/>
      <c r="N2795" s="44" t="str">
        <f t="shared" si="222"/>
        <v/>
      </c>
    </row>
    <row r="2796" spans="1:14" x14ac:dyDescent="0.2">
      <c r="A2796" s="153"/>
      <c r="B2796" s="44" t="str">
        <f t="shared" si="223"/>
        <v/>
      </c>
      <c r="C2796" s="153">
        <f>IF($B2796="NOT_OK",LEFT($A2796,CharNo($A2796,"\")-1),A2796)</f>
        <v>0</v>
      </c>
      <c r="D2796" s="44"/>
      <c r="E2796" s="153">
        <f>IF(D2796="NOT_OK",LEFT(C2796,CharNo(C2796,"\")-1),C2796)</f>
        <v>0</v>
      </c>
      <c r="F2796" s="44" t="str">
        <f t="shared" si="219"/>
        <v/>
      </c>
      <c r="G2796" s="153">
        <f>IF(F2796="NOT_OK",LEFT(E2796,CharNo(E2796,"\")-1),E2796)</f>
        <v>0</v>
      </c>
      <c r="H2796" s="44" t="str">
        <f t="shared" si="219"/>
        <v/>
      </c>
      <c r="I2796" s="153">
        <f>IF(H2796="NOT_OK",LEFT(G2796,CharNo(G2796,"\")-1),G2796)</f>
        <v>0</v>
      </c>
      <c r="J2796" s="44" t="str">
        <f t="shared" si="220"/>
        <v/>
      </c>
      <c r="K2796" s="153">
        <f>IF(J2796="NOT_OK",LEFT(I2796,CharNo(I2796,"\")-1),I2796)</f>
        <v>0</v>
      </c>
      <c r="L2796" s="44" t="str">
        <f t="shared" si="221"/>
        <v/>
      </c>
      <c r="M2796" s="153"/>
      <c r="N2796" s="44" t="str">
        <f t="shared" si="222"/>
        <v/>
      </c>
    </row>
    <row r="2797" spans="1:14" x14ac:dyDescent="0.2">
      <c r="A2797" s="153"/>
      <c r="B2797" s="44" t="str">
        <f t="shared" si="223"/>
        <v/>
      </c>
      <c r="C2797" s="153">
        <f>IF($B2797="NOT_OK",LEFT($A2797,CharNo($A2797,"\")-1),A2797)</f>
        <v>0</v>
      </c>
      <c r="D2797" s="44"/>
      <c r="E2797" s="153">
        <f>IF(D2797="NOT_OK",LEFT(C2797,CharNo(C2797,"\")-1),C2797)</f>
        <v>0</v>
      </c>
      <c r="F2797" s="44" t="str">
        <f t="shared" si="219"/>
        <v/>
      </c>
      <c r="G2797" s="153">
        <f>IF(F2797="NOT_OK",LEFT(E2797,CharNo(E2797,"\")-1),E2797)</f>
        <v>0</v>
      </c>
      <c r="H2797" s="44" t="str">
        <f t="shared" si="219"/>
        <v/>
      </c>
      <c r="I2797" s="153">
        <f>IF(H2797="NOT_OK",LEFT(G2797,CharNo(G2797,"\")-1),G2797)</f>
        <v>0</v>
      </c>
      <c r="J2797" s="44" t="str">
        <f t="shared" si="220"/>
        <v/>
      </c>
      <c r="K2797" s="153">
        <f>IF(J2797="NOT_OK",LEFT(I2797,CharNo(I2797,"\")-1),I2797)</f>
        <v>0</v>
      </c>
      <c r="L2797" s="44" t="str">
        <f t="shared" si="221"/>
        <v/>
      </c>
      <c r="M2797" s="153"/>
      <c r="N2797" s="44" t="str">
        <f t="shared" si="222"/>
        <v/>
      </c>
    </row>
    <row r="2798" spans="1:14" x14ac:dyDescent="0.2">
      <c r="A2798" s="153"/>
      <c r="B2798" s="44" t="str">
        <f t="shared" si="223"/>
        <v/>
      </c>
      <c r="C2798" s="153">
        <f>IF($B2798="NOT_OK",LEFT($A2798,CharNo($A2798,"\")-1),A2798)</f>
        <v>0</v>
      </c>
      <c r="D2798" s="44"/>
      <c r="E2798" s="153">
        <f>IF(D2798="NOT_OK",LEFT(C2798,CharNo(C2798,"\")-1),C2798)</f>
        <v>0</v>
      </c>
      <c r="F2798" s="44" t="str">
        <f t="shared" si="219"/>
        <v/>
      </c>
      <c r="G2798" s="153">
        <f>IF(F2798="NOT_OK",LEFT(E2798,CharNo(E2798,"\")-1),E2798)</f>
        <v>0</v>
      </c>
      <c r="H2798" s="44" t="str">
        <f t="shared" si="219"/>
        <v/>
      </c>
      <c r="I2798" s="153">
        <f>IF(H2798="NOT_OK",LEFT(G2798,CharNo(G2798,"\")-1),G2798)</f>
        <v>0</v>
      </c>
      <c r="J2798" s="44" t="str">
        <f t="shared" si="220"/>
        <v/>
      </c>
      <c r="K2798" s="153">
        <f>IF(J2798="NOT_OK",LEFT(I2798,CharNo(I2798,"\")-1),I2798)</f>
        <v>0</v>
      </c>
      <c r="L2798" s="44" t="str">
        <f t="shared" si="221"/>
        <v/>
      </c>
      <c r="M2798" s="153"/>
      <c r="N2798" s="44" t="str">
        <f t="shared" si="222"/>
        <v/>
      </c>
    </row>
    <row r="2799" spans="1:14" x14ac:dyDescent="0.2">
      <c r="A2799" s="153"/>
      <c r="B2799" s="44" t="str">
        <f t="shared" si="223"/>
        <v/>
      </c>
      <c r="C2799" s="153">
        <f>IF($B2799="NOT_OK",LEFT($A2799,CharNo($A2799,"\")-1),A2799)</f>
        <v>0</v>
      </c>
      <c r="D2799" s="44"/>
      <c r="E2799" s="153">
        <f>IF(D2799="NOT_OK",LEFT(C2799,CharNo(C2799,"\")-1),C2799)</f>
        <v>0</v>
      </c>
      <c r="F2799" s="44" t="str">
        <f t="shared" si="219"/>
        <v/>
      </c>
      <c r="G2799" s="153">
        <f>IF(F2799="NOT_OK",LEFT(E2799,CharNo(E2799,"\")-1),E2799)</f>
        <v>0</v>
      </c>
      <c r="H2799" s="44" t="str">
        <f t="shared" si="219"/>
        <v/>
      </c>
      <c r="I2799" s="153">
        <f>IF(H2799="NOT_OK",LEFT(G2799,CharNo(G2799,"\")-1),G2799)</f>
        <v>0</v>
      </c>
      <c r="J2799" s="44" t="str">
        <f t="shared" si="220"/>
        <v/>
      </c>
      <c r="K2799" s="153">
        <f>IF(J2799="NOT_OK",LEFT(I2799,CharNo(I2799,"\")-1),I2799)</f>
        <v>0</v>
      </c>
      <c r="L2799" s="44" t="str">
        <f t="shared" si="221"/>
        <v/>
      </c>
      <c r="M2799" s="153"/>
      <c r="N2799" s="44" t="str">
        <f t="shared" si="222"/>
        <v/>
      </c>
    </row>
    <row r="2800" spans="1:14" x14ac:dyDescent="0.2">
      <c r="A2800" s="153"/>
      <c r="B2800" s="44" t="str">
        <f t="shared" si="223"/>
        <v/>
      </c>
      <c r="C2800" s="153">
        <f>IF($B2800="NOT_OK",LEFT($A2800,CharNo($A2800,"\")-1),A2800)</f>
        <v>0</v>
      </c>
      <c r="D2800" s="44"/>
      <c r="E2800" s="153">
        <f>IF(D2800="NOT_OK",LEFT(C2800,CharNo(C2800,"\")-1),C2800)</f>
        <v>0</v>
      </c>
      <c r="F2800" s="44" t="str">
        <f t="shared" si="219"/>
        <v/>
      </c>
      <c r="G2800" s="153">
        <f>IF(F2800="NOT_OK",LEFT(E2800,CharNo(E2800,"\")-1),E2800)</f>
        <v>0</v>
      </c>
      <c r="H2800" s="44" t="str">
        <f t="shared" si="219"/>
        <v/>
      </c>
      <c r="I2800" s="153">
        <f>IF(H2800="NOT_OK",LEFT(G2800,CharNo(G2800,"\")-1),G2800)</f>
        <v>0</v>
      </c>
      <c r="J2800" s="44" t="str">
        <f t="shared" si="220"/>
        <v/>
      </c>
      <c r="K2800" s="153">
        <f>IF(J2800="NOT_OK",LEFT(I2800,CharNo(I2800,"\")-1),I2800)</f>
        <v>0</v>
      </c>
      <c r="L2800" s="44" t="str">
        <f t="shared" si="221"/>
        <v/>
      </c>
      <c r="M2800" s="153"/>
      <c r="N2800" s="44" t="str">
        <f t="shared" si="222"/>
        <v/>
      </c>
    </row>
    <row r="2801" spans="1:14" x14ac:dyDescent="0.2">
      <c r="A2801" s="153"/>
      <c r="B2801" s="44" t="str">
        <f t="shared" si="223"/>
        <v/>
      </c>
      <c r="C2801" s="153">
        <f>IF($B2801="NOT_OK",LEFT($A2801,CharNo($A2801,"\")-1),A2801)</f>
        <v>0</v>
      </c>
      <c r="D2801" s="44"/>
      <c r="E2801" s="153">
        <f>IF(D2801="NOT_OK",LEFT(C2801,CharNo(C2801,"\")-1),C2801)</f>
        <v>0</v>
      </c>
      <c r="F2801" s="44" t="str">
        <f t="shared" si="219"/>
        <v/>
      </c>
      <c r="G2801" s="153">
        <f>IF(F2801="NOT_OK",LEFT(E2801,CharNo(E2801,"\")-1),E2801)</f>
        <v>0</v>
      </c>
      <c r="H2801" s="44" t="str">
        <f t="shared" si="219"/>
        <v/>
      </c>
      <c r="I2801" s="153">
        <f>IF(H2801="NOT_OK",LEFT(G2801,CharNo(G2801,"\")-1),G2801)</f>
        <v>0</v>
      </c>
      <c r="J2801" s="44" t="str">
        <f t="shared" si="220"/>
        <v/>
      </c>
      <c r="K2801" s="153">
        <f>IF(J2801="NOT_OK",LEFT(I2801,CharNo(I2801,"\")-1),I2801)</f>
        <v>0</v>
      </c>
      <c r="L2801" s="44" t="str">
        <f t="shared" si="221"/>
        <v/>
      </c>
      <c r="M2801" s="153"/>
      <c r="N2801" s="44" t="str">
        <f t="shared" si="222"/>
        <v/>
      </c>
    </row>
    <row r="2802" spans="1:14" x14ac:dyDescent="0.2">
      <c r="A2802" s="153"/>
      <c r="B2802" s="44" t="str">
        <f t="shared" si="223"/>
        <v/>
      </c>
      <c r="C2802" s="153">
        <f>IF($B2802="NOT_OK",LEFT($A2802,CharNo($A2802,"\")-1),A2802)</f>
        <v>0</v>
      </c>
      <c r="D2802" s="44"/>
      <c r="E2802" s="153">
        <f>IF(D2802="NOT_OK",LEFT(C2802,CharNo(C2802,"\")-1),C2802)</f>
        <v>0</v>
      </c>
      <c r="F2802" s="44" t="str">
        <f t="shared" si="219"/>
        <v/>
      </c>
      <c r="G2802" s="153">
        <f>IF(F2802="NOT_OK",LEFT(E2802,CharNo(E2802,"\")-1),E2802)</f>
        <v>0</v>
      </c>
      <c r="H2802" s="44" t="str">
        <f t="shared" si="219"/>
        <v/>
      </c>
      <c r="I2802" s="153">
        <f>IF(H2802="NOT_OK",LEFT(G2802,CharNo(G2802,"\")-1),G2802)</f>
        <v>0</v>
      </c>
      <c r="J2802" s="44" t="str">
        <f t="shared" si="220"/>
        <v/>
      </c>
      <c r="K2802" s="153">
        <f>IF(J2802="NOT_OK",LEFT(I2802,CharNo(I2802,"\")-1),I2802)</f>
        <v>0</v>
      </c>
      <c r="L2802" s="44" t="str">
        <f t="shared" si="221"/>
        <v/>
      </c>
      <c r="M2802" s="153"/>
      <c r="N2802" s="44" t="str">
        <f t="shared" si="222"/>
        <v/>
      </c>
    </row>
    <row r="2803" spans="1:14" x14ac:dyDescent="0.2">
      <c r="A2803" s="153"/>
      <c r="B2803" s="44" t="str">
        <f t="shared" si="223"/>
        <v/>
      </c>
      <c r="C2803" s="153">
        <f>IF($B2803="NOT_OK",LEFT($A2803,CharNo($A2803,"\")-1),A2803)</f>
        <v>0</v>
      </c>
      <c r="D2803" s="44"/>
      <c r="E2803" s="153">
        <f>IF(D2803="NOT_OK",LEFT(C2803,CharNo(C2803,"\")-1),C2803)</f>
        <v>0</v>
      </c>
      <c r="F2803" s="44" t="str">
        <f t="shared" si="219"/>
        <v/>
      </c>
      <c r="G2803" s="153">
        <f>IF(F2803="NOT_OK",LEFT(E2803,CharNo(E2803,"\")-1),E2803)</f>
        <v>0</v>
      </c>
      <c r="H2803" s="44" t="str">
        <f t="shared" si="219"/>
        <v/>
      </c>
      <c r="I2803" s="153">
        <f>IF(H2803="NOT_OK",LEFT(G2803,CharNo(G2803,"\")-1),G2803)</f>
        <v>0</v>
      </c>
      <c r="J2803" s="44" t="str">
        <f t="shared" si="220"/>
        <v/>
      </c>
      <c r="K2803" s="153">
        <f>IF(J2803="NOT_OK",LEFT(I2803,CharNo(I2803,"\")-1),I2803)</f>
        <v>0</v>
      </c>
      <c r="L2803" s="44" t="str">
        <f t="shared" si="221"/>
        <v/>
      </c>
      <c r="M2803" s="153"/>
      <c r="N2803" s="44" t="str">
        <f t="shared" si="222"/>
        <v/>
      </c>
    </row>
    <row r="2804" spans="1:14" x14ac:dyDescent="0.2">
      <c r="A2804" s="153"/>
      <c r="B2804" s="44" t="str">
        <f t="shared" si="223"/>
        <v/>
      </c>
      <c r="C2804" s="153">
        <f>IF($B2804="NOT_OK",LEFT($A2804,CharNo($A2804,"\")-1),A2804)</f>
        <v>0</v>
      </c>
      <c r="D2804" s="44"/>
      <c r="E2804" s="153">
        <f>IF(D2804="NOT_OK",LEFT(C2804,CharNo(C2804,"\")-1),C2804)</f>
        <v>0</v>
      </c>
      <c r="F2804" s="44" t="str">
        <f t="shared" si="219"/>
        <v/>
      </c>
      <c r="G2804" s="153">
        <f>IF(F2804="NOT_OK",LEFT(E2804,CharNo(E2804,"\")-1),E2804)</f>
        <v>0</v>
      </c>
      <c r="H2804" s="44" t="str">
        <f t="shared" si="219"/>
        <v/>
      </c>
      <c r="I2804" s="153">
        <f>IF(H2804="NOT_OK",LEFT(G2804,CharNo(G2804,"\")-1),G2804)</f>
        <v>0</v>
      </c>
      <c r="J2804" s="44" t="str">
        <f t="shared" si="220"/>
        <v/>
      </c>
      <c r="K2804" s="153">
        <f>IF(J2804="NOT_OK",LEFT(I2804,CharNo(I2804,"\")-1),I2804)</f>
        <v>0</v>
      </c>
      <c r="L2804" s="44" t="str">
        <f t="shared" si="221"/>
        <v/>
      </c>
      <c r="M2804" s="153"/>
      <c r="N2804" s="44" t="str">
        <f t="shared" si="222"/>
        <v/>
      </c>
    </row>
    <row r="2805" spans="1:14" x14ac:dyDescent="0.2">
      <c r="A2805" s="153"/>
      <c r="B2805" s="44" t="str">
        <f t="shared" si="223"/>
        <v/>
      </c>
      <c r="C2805" s="153">
        <f>IF($B2805="NOT_OK",LEFT($A2805,CharNo($A2805,"\")-1),A2805)</f>
        <v>0</v>
      </c>
      <c r="D2805" s="44"/>
      <c r="E2805" s="153">
        <f>IF(D2805="NOT_OK",LEFT(C2805,CharNo(C2805,"\")-1),C2805)</f>
        <v>0</v>
      </c>
      <c r="F2805" s="44" t="str">
        <f t="shared" si="219"/>
        <v/>
      </c>
      <c r="G2805" s="153">
        <f>IF(F2805="NOT_OK",LEFT(E2805,CharNo(E2805,"\")-1),E2805)</f>
        <v>0</v>
      </c>
      <c r="H2805" s="44" t="str">
        <f t="shared" si="219"/>
        <v/>
      </c>
      <c r="I2805" s="153">
        <f>IF(H2805="NOT_OK",LEFT(G2805,CharNo(G2805,"\")-1),G2805)</f>
        <v>0</v>
      </c>
      <c r="J2805" s="44" t="str">
        <f t="shared" si="220"/>
        <v/>
      </c>
      <c r="K2805" s="153">
        <f>IF(J2805="NOT_OK",LEFT(I2805,CharNo(I2805,"\")-1),I2805)</f>
        <v>0</v>
      </c>
      <c r="L2805" s="44" t="str">
        <f t="shared" si="221"/>
        <v/>
      </c>
      <c r="M2805" s="153"/>
      <c r="N2805" s="44" t="str">
        <f t="shared" si="222"/>
        <v/>
      </c>
    </row>
    <row r="2806" spans="1:14" x14ac:dyDescent="0.2">
      <c r="A2806" s="153"/>
      <c r="B2806" s="44" t="str">
        <f t="shared" si="223"/>
        <v/>
      </c>
      <c r="C2806" s="153">
        <f>IF($B2806="NOT_OK",LEFT($A2806,CharNo($A2806,"\")-1),A2806)</f>
        <v>0</v>
      </c>
      <c r="D2806" s="44"/>
      <c r="E2806" s="153">
        <f>IF(D2806="NOT_OK",LEFT(C2806,CharNo(C2806,"\")-1),C2806)</f>
        <v>0</v>
      </c>
      <c r="F2806" s="44" t="str">
        <f t="shared" si="219"/>
        <v/>
      </c>
      <c r="G2806" s="153">
        <f>IF(F2806="NOT_OK",LEFT(E2806,CharNo(E2806,"\")-1),E2806)</f>
        <v>0</v>
      </c>
      <c r="H2806" s="44" t="str">
        <f t="shared" si="219"/>
        <v/>
      </c>
      <c r="I2806" s="153">
        <f>IF(H2806="NOT_OK",LEFT(G2806,CharNo(G2806,"\")-1),G2806)</f>
        <v>0</v>
      </c>
      <c r="J2806" s="44" t="str">
        <f t="shared" si="220"/>
        <v/>
      </c>
      <c r="K2806" s="153">
        <f>IF(J2806="NOT_OK",LEFT(I2806,CharNo(I2806,"\")-1),I2806)</f>
        <v>0</v>
      </c>
      <c r="L2806" s="44" t="str">
        <f t="shared" si="221"/>
        <v/>
      </c>
      <c r="M2806" s="153"/>
      <c r="N2806" s="44" t="str">
        <f t="shared" si="222"/>
        <v/>
      </c>
    </row>
    <row r="2807" spans="1:14" x14ac:dyDescent="0.2">
      <c r="A2807" s="153"/>
      <c r="B2807" s="44" t="str">
        <f t="shared" si="223"/>
        <v/>
      </c>
      <c r="C2807" s="153">
        <f>IF($B2807="NOT_OK",LEFT($A2807,CharNo($A2807,"\")-1),A2807)</f>
        <v>0</v>
      </c>
      <c r="D2807" s="44"/>
      <c r="E2807" s="153">
        <f>IF(D2807="NOT_OK",LEFT(C2807,CharNo(C2807,"\")-1),C2807)</f>
        <v>0</v>
      </c>
      <c r="F2807" s="44" t="str">
        <f t="shared" si="219"/>
        <v/>
      </c>
      <c r="G2807" s="153">
        <f>IF(F2807="NOT_OK",LEFT(E2807,CharNo(E2807,"\")-1),E2807)</f>
        <v>0</v>
      </c>
      <c r="H2807" s="44" t="str">
        <f t="shared" si="219"/>
        <v/>
      </c>
      <c r="I2807" s="153">
        <f>IF(H2807="NOT_OK",LEFT(G2807,CharNo(G2807,"\")-1),G2807)</f>
        <v>0</v>
      </c>
      <c r="J2807" s="44" t="str">
        <f t="shared" si="220"/>
        <v/>
      </c>
      <c r="K2807" s="153">
        <f>IF(J2807="NOT_OK",LEFT(I2807,CharNo(I2807,"\")-1),I2807)</f>
        <v>0</v>
      </c>
      <c r="L2807" s="44" t="str">
        <f t="shared" si="221"/>
        <v/>
      </c>
      <c r="M2807" s="153"/>
      <c r="N2807" s="44" t="str">
        <f t="shared" si="222"/>
        <v/>
      </c>
    </row>
    <row r="2808" spans="1:14" x14ac:dyDescent="0.2">
      <c r="A2808" s="153"/>
      <c r="B2808" s="44" t="str">
        <f t="shared" si="223"/>
        <v/>
      </c>
      <c r="C2808" s="153">
        <f>IF($B2808="NOT_OK",LEFT($A2808,CharNo($A2808,"\")-1),A2808)</f>
        <v>0</v>
      </c>
      <c r="D2808" s="44"/>
      <c r="E2808" s="153">
        <f>IF(D2808="NOT_OK",LEFT(C2808,CharNo(C2808,"\")-1),C2808)</f>
        <v>0</v>
      </c>
      <c r="F2808" s="44" t="str">
        <f t="shared" si="219"/>
        <v/>
      </c>
      <c r="G2808" s="153">
        <f>IF(F2808="NOT_OK",LEFT(E2808,CharNo(E2808,"\")-1),E2808)</f>
        <v>0</v>
      </c>
      <c r="H2808" s="44" t="str">
        <f t="shared" si="219"/>
        <v/>
      </c>
      <c r="I2808" s="153">
        <f>IF(H2808="NOT_OK",LEFT(G2808,CharNo(G2808,"\")-1),G2808)</f>
        <v>0</v>
      </c>
      <c r="J2808" s="44" t="str">
        <f t="shared" si="220"/>
        <v/>
      </c>
      <c r="K2808" s="153">
        <f>IF(J2808="NOT_OK",LEFT(I2808,CharNo(I2808,"\")-1),I2808)</f>
        <v>0</v>
      </c>
      <c r="L2808" s="44" t="str">
        <f t="shared" si="221"/>
        <v/>
      </c>
      <c r="M2808" s="153"/>
      <c r="N2808" s="44" t="str">
        <f t="shared" si="222"/>
        <v/>
      </c>
    </row>
    <row r="2809" spans="1:14" x14ac:dyDescent="0.2">
      <c r="A2809" s="153"/>
      <c r="B2809" s="44" t="str">
        <f t="shared" si="223"/>
        <v/>
      </c>
      <c r="C2809" s="153">
        <f>IF($B2809="NOT_OK",LEFT($A2809,CharNo($A2809,"\")-1),A2809)</f>
        <v>0</v>
      </c>
      <c r="D2809" s="44"/>
      <c r="E2809" s="153">
        <f>IF(D2809="NOT_OK",LEFT(C2809,CharNo(C2809,"\")-1),C2809)</f>
        <v>0</v>
      </c>
      <c r="F2809" s="44" t="str">
        <f t="shared" si="219"/>
        <v/>
      </c>
      <c r="G2809" s="153">
        <f>IF(F2809="NOT_OK",LEFT(E2809,CharNo(E2809,"\")-1),E2809)</f>
        <v>0</v>
      </c>
      <c r="H2809" s="44" t="str">
        <f t="shared" si="219"/>
        <v/>
      </c>
      <c r="I2809" s="153">
        <f>IF(H2809="NOT_OK",LEFT(G2809,CharNo(G2809,"\")-1),G2809)</f>
        <v>0</v>
      </c>
      <c r="J2809" s="44" t="str">
        <f t="shared" si="220"/>
        <v/>
      </c>
      <c r="K2809" s="153">
        <f>IF(J2809="NOT_OK",LEFT(I2809,CharNo(I2809,"\")-1),I2809)</f>
        <v>0</v>
      </c>
      <c r="L2809" s="44" t="str">
        <f t="shared" si="221"/>
        <v/>
      </c>
      <c r="M2809" s="153"/>
      <c r="N2809" s="44" t="str">
        <f t="shared" si="222"/>
        <v/>
      </c>
    </row>
    <row r="2810" spans="1:14" x14ac:dyDescent="0.2">
      <c r="A2810" s="153"/>
      <c r="B2810" s="44" t="str">
        <f t="shared" si="223"/>
        <v/>
      </c>
      <c r="C2810" s="153">
        <f>IF($B2810="NOT_OK",LEFT($A2810,CharNo($A2810,"\")-1),A2810)</f>
        <v>0</v>
      </c>
      <c r="D2810" s="44"/>
      <c r="E2810" s="153">
        <f>IF(D2810="NOT_OK",LEFT(C2810,CharNo(C2810,"\")-1),C2810)</f>
        <v>0</v>
      </c>
      <c r="F2810" s="44" t="str">
        <f t="shared" si="219"/>
        <v/>
      </c>
      <c r="G2810" s="153">
        <f>IF(F2810="NOT_OK",LEFT(E2810,CharNo(E2810,"\")-1),E2810)</f>
        <v>0</v>
      </c>
      <c r="H2810" s="44" t="str">
        <f t="shared" si="219"/>
        <v/>
      </c>
      <c r="I2810" s="153">
        <f>IF(H2810="NOT_OK",LEFT(G2810,CharNo(G2810,"\")-1),G2810)</f>
        <v>0</v>
      </c>
      <c r="J2810" s="44" t="str">
        <f t="shared" si="220"/>
        <v/>
      </c>
      <c r="K2810" s="153">
        <f>IF(J2810="NOT_OK",LEFT(I2810,CharNo(I2810,"\")-1),I2810)</f>
        <v>0</v>
      </c>
      <c r="L2810" s="44" t="str">
        <f t="shared" si="221"/>
        <v/>
      </c>
      <c r="M2810" s="153"/>
      <c r="N2810" s="44" t="str">
        <f t="shared" si="222"/>
        <v/>
      </c>
    </row>
    <row r="2811" spans="1:14" x14ac:dyDescent="0.2">
      <c r="A2811" s="153"/>
      <c r="B2811" s="44" t="str">
        <f t="shared" si="223"/>
        <v/>
      </c>
      <c r="C2811" s="153">
        <f>IF($B2811="NOT_OK",LEFT($A2811,CharNo($A2811,"\")-1),A2811)</f>
        <v>0</v>
      </c>
      <c r="D2811" s="44"/>
      <c r="E2811" s="153">
        <f>IF(D2811="NOT_OK",LEFT(C2811,CharNo(C2811,"\")-1),C2811)</f>
        <v>0</v>
      </c>
      <c r="F2811" s="44" t="str">
        <f t="shared" si="219"/>
        <v/>
      </c>
      <c r="G2811" s="153">
        <f>IF(F2811="NOT_OK",LEFT(E2811,CharNo(E2811,"\")-1),E2811)</f>
        <v>0</v>
      </c>
      <c r="H2811" s="44" t="str">
        <f t="shared" si="219"/>
        <v/>
      </c>
      <c r="I2811" s="153">
        <f>IF(H2811="NOT_OK",LEFT(G2811,CharNo(G2811,"\")-1),G2811)</f>
        <v>0</v>
      </c>
      <c r="J2811" s="44" t="str">
        <f t="shared" si="220"/>
        <v/>
      </c>
      <c r="K2811" s="153">
        <f>IF(J2811="NOT_OK",LEFT(I2811,CharNo(I2811,"\")-1),I2811)</f>
        <v>0</v>
      </c>
      <c r="L2811" s="44" t="str">
        <f t="shared" si="221"/>
        <v/>
      </c>
      <c r="M2811" s="153"/>
      <c r="N2811" s="44" t="str">
        <f t="shared" si="222"/>
        <v/>
      </c>
    </row>
    <row r="2812" spans="1:14" x14ac:dyDescent="0.2">
      <c r="A2812" s="153"/>
      <c r="B2812" s="44" t="str">
        <f t="shared" si="223"/>
        <v/>
      </c>
      <c r="C2812" s="153">
        <f>IF($B2812="NOT_OK",LEFT($A2812,CharNo($A2812,"\")-1),A2812)</f>
        <v>0</v>
      </c>
      <c r="D2812" s="44"/>
      <c r="E2812" s="153">
        <f>IF(D2812="NOT_OK",LEFT(C2812,CharNo(C2812,"\")-1),C2812)</f>
        <v>0</v>
      </c>
      <c r="F2812" s="44" t="str">
        <f t="shared" si="219"/>
        <v/>
      </c>
      <c r="G2812" s="153">
        <f>IF(F2812="NOT_OK",LEFT(E2812,CharNo(E2812,"\")-1),E2812)</f>
        <v>0</v>
      </c>
      <c r="H2812" s="44" t="str">
        <f t="shared" si="219"/>
        <v/>
      </c>
      <c r="I2812" s="153">
        <f>IF(H2812="NOT_OK",LEFT(G2812,CharNo(G2812,"\")-1),G2812)</f>
        <v>0</v>
      </c>
      <c r="J2812" s="44" t="str">
        <f t="shared" si="220"/>
        <v/>
      </c>
      <c r="K2812" s="153">
        <f>IF(J2812="NOT_OK",LEFT(I2812,CharNo(I2812,"\")-1),I2812)</f>
        <v>0</v>
      </c>
      <c r="L2812" s="44" t="str">
        <f t="shared" si="221"/>
        <v/>
      </c>
      <c r="M2812" s="153"/>
      <c r="N2812" s="44" t="str">
        <f t="shared" si="222"/>
        <v/>
      </c>
    </row>
    <row r="2813" spans="1:14" x14ac:dyDescent="0.2">
      <c r="A2813" s="153"/>
      <c r="B2813" s="44" t="str">
        <f t="shared" si="223"/>
        <v/>
      </c>
      <c r="C2813" s="153">
        <f>IF($B2813="NOT_OK",LEFT($A2813,CharNo($A2813,"\")-1),A2813)</f>
        <v>0</v>
      </c>
      <c r="D2813" s="44"/>
      <c r="E2813" s="153">
        <f>IF(D2813="NOT_OK",LEFT(C2813,CharNo(C2813,"\")-1),C2813)</f>
        <v>0</v>
      </c>
      <c r="F2813" s="44" t="str">
        <f t="shared" si="219"/>
        <v/>
      </c>
      <c r="G2813" s="153">
        <f>IF(F2813="NOT_OK",LEFT(E2813,CharNo(E2813,"\")-1),E2813)</f>
        <v>0</v>
      </c>
      <c r="H2813" s="44" t="str">
        <f t="shared" si="219"/>
        <v/>
      </c>
      <c r="I2813" s="153">
        <f>IF(H2813="NOT_OK",LEFT(G2813,CharNo(G2813,"\")-1),G2813)</f>
        <v>0</v>
      </c>
      <c r="J2813" s="44" t="str">
        <f t="shared" si="220"/>
        <v/>
      </c>
      <c r="K2813" s="153">
        <f>IF(J2813="NOT_OK",LEFT(I2813,CharNo(I2813,"\")-1),I2813)</f>
        <v>0</v>
      </c>
      <c r="L2813" s="44" t="str">
        <f t="shared" si="221"/>
        <v/>
      </c>
      <c r="M2813" s="153"/>
      <c r="N2813" s="44" t="str">
        <f t="shared" si="222"/>
        <v/>
      </c>
    </row>
    <row r="2814" spans="1:14" x14ac:dyDescent="0.2">
      <c r="A2814" s="153"/>
      <c r="B2814" s="44" t="str">
        <f t="shared" si="223"/>
        <v/>
      </c>
      <c r="C2814" s="153">
        <f>IF($B2814="NOT_OK",LEFT($A2814,CharNo($A2814,"\")-1),A2814)</f>
        <v>0</v>
      </c>
      <c r="D2814" s="44"/>
      <c r="E2814" s="153">
        <f>IF(D2814="NOT_OK",LEFT(C2814,CharNo(C2814,"\")-1),C2814)</f>
        <v>0</v>
      </c>
      <c r="F2814" s="44" t="str">
        <f t="shared" si="219"/>
        <v/>
      </c>
      <c r="G2814" s="153">
        <f>IF(F2814="NOT_OK",LEFT(E2814,CharNo(E2814,"\")-1),E2814)</f>
        <v>0</v>
      </c>
      <c r="H2814" s="44" t="str">
        <f t="shared" si="219"/>
        <v/>
      </c>
      <c r="I2814" s="153">
        <f>IF(H2814="NOT_OK",LEFT(G2814,CharNo(G2814,"\")-1),G2814)</f>
        <v>0</v>
      </c>
      <c r="J2814" s="44" t="str">
        <f t="shared" si="220"/>
        <v/>
      </c>
      <c r="K2814" s="153">
        <f>IF(J2814="NOT_OK",LEFT(I2814,CharNo(I2814,"\")-1),I2814)</f>
        <v>0</v>
      </c>
      <c r="L2814" s="44" t="str">
        <f t="shared" si="221"/>
        <v/>
      </c>
      <c r="M2814" s="153"/>
      <c r="N2814" s="44" t="str">
        <f t="shared" si="222"/>
        <v/>
      </c>
    </row>
    <row r="2815" spans="1:14" x14ac:dyDescent="0.2">
      <c r="A2815" s="153"/>
      <c r="B2815" s="44" t="str">
        <f t="shared" si="223"/>
        <v/>
      </c>
      <c r="C2815" s="153">
        <f>IF($B2815="NOT_OK",LEFT($A2815,CharNo($A2815,"\")-1),A2815)</f>
        <v>0</v>
      </c>
      <c r="D2815" s="44"/>
      <c r="E2815" s="153">
        <f>IF(D2815="NOT_OK",LEFT(C2815,CharNo(C2815,"\")-1),C2815)</f>
        <v>0</v>
      </c>
      <c r="F2815" s="44" t="str">
        <f t="shared" si="219"/>
        <v/>
      </c>
      <c r="G2815" s="153">
        <f>IF(F2815="NOT_OK",LEFT(E2815,CharNo(E2815,"\")-1),E2815)</f>
        <v>0</v>
      </c>
      <c r="H2815" s="44" t="str">
        <f t="shared" si="219"/>
        <v/>
      </c>
      <c r="I2815" s="153">
        <f>IF(H2815="NOT_OK",LEFT(G2815,CharNo(G2815,"\")-1),G2815)</f>
        <v>0</v>
      </c>
      <c r="J2815" s="44" t="str">
        <f t="shared" si="220"/>
        <v/>
      </c>
      <c r="K2815" s="153">
        <f>IF(J2815="NOT_OK",LEFT(I2815,CharNo(I2815,"\")-1),I2815)</f>
        <v>0</v>
      </c>
      <c r="L2815" s="44" t="str">
        <f t="shared" si="221"/>
        <v/>
      </c>
      <c r="M2815" s="153"/>
      <c r="N2815" s="44" t="str">
        <f t="shared" si="222"/>
        <v/>
      </c>
    </row>
    <row r="2816" spans="1:14" x14ac:dyDescent="0.2">
      <c r="A2816" s="153"/>
      <c r="B2816" s="44" t="str">
        <f t="shared" si="223"/>
        <v/>
      </c>
      <c r="C2816" s="153">
        <f>IF($B2816="NOT_OK",LEFT($A2816,CharNo($A2816,"\")-1),A2816)</f>
        <v>0</v>
      </c>
      <c r="D2816" s="44"/>
      <c r="E2816" s="153">
        <f>IF(D2816="NOT_OK",LEFT(C2816,CharNo(C2816,"\")-1),C2816)</f>
        <v>0</v>
      </c>
      <c r="F2816" s="44" t="str">
        <f t="shared" si="219"/>
        <v/>
      </c>
      <c r="G2816" s="153">
        <f>IF(F2816="NOT_OK",LEFT(E2816,CharNo(E2816,"\")-1),E2816)</f>
        <v>0</v>
      </c>
      <c r="H2816" s="44" t="str">
        <f t="shared" si="219"/>
        <v/>
      </c>
      <c r="I2816" s="153">
        <f>IF(H2816="NOT_OK",LEFT(G2816,CharNo(G2816,"\")-1),G2816)</f>
        <v>0</v>
      </c>
      <c r="J2816" s="44" t="str">
        <f t="shared" si="220"/>
        <v/>
      </c>
      <c r="K2816" s="153">
        <f>IF(J2816="NOT_OK",LEFT(I2816,CharNo(I2816,"\")-1),I2816)</f>
        <v>0</v>
      </c>
      <c r="L2816" s="44" t="str">
        <f t="shared" si="221"/>
        <v/>
      </c>
      <c r="M2816" s="153"/>
      <c r="N2816" s="44" t="str">
        <f t="shared" si="222"/>
        <v/>
      </c>
    </row>
    <row r="2817" spans="1:14" x14ac:dyDescent="0.2">
      <c r="A2817" s="153"/>
      <c r="B2817" s="44" t="str">
        <f t="shared" si="223"/>
        <v/>
      </c>
      <c r="C2817" s="153">
        <f>IF($B2817="NOT_OK",LEFT($A2817,CharNo($A2817,"\")-1),A2817)</f>
        <v>0</v>
      </c>
      <c r="D2817" s="44"/>
      <c r="E2817" s="153">
        <f>IF(D2817="NOT_OK",LEFT(C2817,CharNo(C2817,"\")-1),C2817)</f>
        <v>0</v>
      </c>
      <c r="F2817" s="44" t="str">
        <f t="shared" si="219"/>
        <v/>
      </c>
      <c r="G2817" s="153">
        <f>IF(F2817="NOT_OK",LEFT(E2817,CharNo(E2817,"\")-1),E2817)</f>
        <v>0</v>
      </c>
      <c r="H2817" s="44" t="str">
        <f t="shared" si="219"/>
        <v/>
      </c>
      <c r="I2817" s="153">
        <f>IF(H2817="NOT_OK",LEFT(G2817,CharNo(G2817,"\")-1),G2817)</f>
        <v>0</v>
      </c>
      <c r="J2817" s="44" t="str">
        <f t="shared" si="220"/>
        <v/>
      </c>
      <c r="K2817" s="153">
        <f>IF(J2817="NOT_OK",LEFT(I2817,CharNo(I2817,"\")-1),I2817)</f>
        <v>0</v>
      </c>
      <c r="L2817" s="44" t="str">
        <f t="shared" si="221"/>
        <v/>
      </c>
      <c r="M2817" s="153"/>
      <c r="N2817" s="44" t="str">
        <f t="shared" si="222"/>
        <v/>
      </c>
    </row>
    <row r="2818" spans="1:14" x14ac:dyDescent="0.2">
      <c r="A2818" s="153"/>
      <c r="B2818" s="44" t="str">
        <f t="shared" si="223"/>
        <v/>
      </c>
      <c r="C2818" s="153">
        <f>IF($B2818="NOT_OK",LEFT($A2818,CharNo($A2818,"\")-1),A2818)</f>
        <v>0</v>
      </c>
      <c r="D2818" s="44"/>
      <c r="E2818" s="153">
        <f>IF(D2818="NOT_OK",LEFT(C2818,CharNo(C2818,"\")-1),C2818)</f>
        <v>0</v>
      </c>
      <c r="F2818" s="44" t="str">
        <f t="shared" si="219"/>
        <v/>
      </c>
      <c r="G2818" s="153">
        <f>IF(F2818="NOT_OK",LEFT(E2818,CharNo(E2818,"\")-1),E2818)</f>
        <v>0</v>
      </c>
      <c r="H2818" s="44" t="str">
        <f t="shared" si="219"/>
        <v/>
      </c>
      <c r="I2818" s="153">
        <f>IF(H2818="NOT_OK",LEFT(G2818,CharNo(G2818,"\")-1),G2818)</f>
        <v>0</v>
      </c>
      <c r="J2818" s="44" t="str">
        <f t="shared" si="220"/>
        <v/>
      </c>
      <c r="K2818" s="153">
        <f>IF(J2818="NOT_OK",LEFT(I2818,CharNo(I2818,"\")-1),I2818)</f>
        <v>0</v>
      </c>
      <c r="L2818" s="44" t="str">
        <f t="shared" si="221"/>
        <v/>
      </c>
      <c r="M2818" s="153"/>
      <c r="N2818" s="44" t="str">
        <f t="shared" si="222"/>
        <v/>
      </c>
    </row>
    <row r="2819" spans="1:14" x14ac:dyDescent="0.2">
      <c r="A2819" s="153"/>
      <c r="B2819" s="44" t="str">
        <f t="shared" si="223"/>
        <v/>
      </c>
      <c r="C2819" s="153">
        <f>IF($B2819="NOT_OK",LEFT($A2819,CharNo($A2819,"\")-1),A2819)</f>
        <v>0</v>
      </c>
      <c r="D2819" s="44"/>
      <c r="E2819" s="153">
        <f>IF(D2819="NOT_OK",LEFT(C2819,CharNo(C2819,"\")-1),C2819)</f>
        <v>0</v>
      </c>
      <c r="F2819" s="44" t="str">
        <f t="shared" si="219"/>
        <v/>
      </c>
      <c r="G2819" s="153">
        <f>IF(F2819="NOT_OK",LEFT(E2819,CharNo(E2819,"\")-1),E2819)</f>
        <v>0</v>
      </c>
      <c r="H2819" s="44" t="str">
        <f t="shared" si="219"/>
        <v/>
      </c>
      <c r="I2819" s="153">
        <f>IF(H2819="NOT_OK",LEFT(G2819,CharNo(G2819,"\")-1),G2819)</f>
        <v>0</v>
      </c>
      <c r="J2819" s="44" t="str">
        <f t="shared" si="220"/>
        <v/>
      </c>
      <c r="K2819" s="153">
        <f>IF(J2819="NOT_OK",LEFT(I2819,CharNo(I2819,"\")-1),I2819)</f>
        <v>0</v>
      </c>
      <c r="L2819" s="44" t="str">
        <f t="shared" si="221"/>
        <v/>
      </c>
      <c r="M2819" s="153"/>
      <c r="N2819" s="44" t="str">
        <f t="shared" si="222"/>
        <v/>
      </c>
    </row>
    <row r="2820" spans="1:14" x14ac:dyDescent="0.2">
      <c r="A2820" s="153"/>
      <c r="B2820" s="44" t="str">
        <f t="shared" si="223"/>
        <v/>
      </c>
      <c r="C2820" s="153">
        <f>IF($B2820="NOT_OK",LEFT($A2820,CharNo($A2820,"\")-1),A2820)</f>
        <v>0</v>
      </c>
      <c r="D2820" s="44"/>
      <c r="E2820" s="153">
        <f>IF(D2820="NOT_OK",LEFT(C2820,CharNo(C2820,"\")-1),C2820)</f>
        <v>0</v>
      </c>
      <c r="F2820" s="44" t="str">
        <f t="shared" ref="F2820:H2883" si="224">IF(E2820=0,"",IF(LEN(E2820)&lt;50,"OK","NOT_OK"))</f>
        <v/>
      </c>
      <c r="G2820" s="153">
        <f>IF(F2820="NOT_OK",LEFT(E2820,CharNo(E2820,"\")-1),E2820)</f>
        <v>0</v>
      </c>
      <c r="H2820" s="44" t="str">
        <f t="shared" si="224"/>
        <v/>
      </c>
      <c r="I2820" s="153">
        <f>IF(H2820="NOT_OK",LEFT(G2820,CharNo(G2820,"\")-1),G2820)</f>
        <v>0</v>
      </c>
      <c r="J2820" s="44" t="str">
        <f t="shared" ref="J2820:J2883" si="225">IF(I2820=0,"",IF(LEN(I2820)&lt;50,"OK","NOT_OK"))</f>
        <v/>
      </c>
      <c r="K2820" s="153">
        <f>IF(J2820="NOT_OK",LEFT(I2820,CharNo(I2820,"\")-1),I2820)</f>
        <v>0</v>
      </c>
      <c r="L2820" s="44" t="str">
        <f t="shared" ref="L2820:L2883" si="226">IF(K2820=0,"",IF(LEN(K2820)&lt;50,"OK","NOT_OK"))</f>
        <v/>
      </c>
      <c r="M2820" s="153"/>
      <c r="N2820" s="44" t="str">
        <f t="shared" ref="N2820:N2883" si="227">IF(M2820=0,"",IF(LEN(M2820)&lt;50,"OK","NOT_OK"))</f>
        <v/>
      </c>
    </row>
    <row r="2821" spans="1:14" x14ac:dyDescent="0.2">
      <c r="A2821" s="153"/>
      <c r="B2821" s="44" t="str">
        <f t="shared" ref="B2821:B2884" si="228">IF($A2821="","",IF(LEN($A2821)&lt;50,"OK","NOT_OK"))</f>
        <v/>
      </c>
      <c r="C2821" s="153">
        <f>IF($B2821="NOT_OK",LEFT($A2821,CharNo($A2821,"\")-1),A2821)</f>
        <v>0</v>
      </c>
      <c r="D2821" s="44"/>
      <c r="E2821" s="153">
        <f>IF(D2821="NOT_OK",LEFT(C2821,CharNo(C2821,"\")-1),C2821)</f>
        <v>0</v>
      </c>
      <c r="F2821" s="44" t="str">
        <f t="shared" si="224"/>
        <v/>
      </c>
      <c r="G2821" s="153">
        <f>IF(F2821="NOT_OK",LEFT(E2821,CharNo(E2821,"\")-1),E2821)</f>
        <v>0</v>
      </c>
      <c r="H2821" s="44" t="str">
        <f t="shared" si="224"/>
        <v/>
      </c>
      <c r="I2821" s="153">
        <f>IF(H2821="NOT_OK",LEFT(G2821,CharNo(G2821,"\")-1),G2821)</f>
        <v>0</v>
      </c>
      <c r="J2821" s="44" t="str">
        <f t="shared" si="225"/>
        <v/>
      </c>
      <c r="K2821" s="153">
        <f>IF(J2821="NOT_OK",LEFT(I2821,CharNo(I2821,"\")-1),I2821)</f>
        <v>0</v>
      </c>
      <c r="L2821" s="44" t="str">
        <f t="shared" si="226"/>
        <v/>
      </c>
      <c r="M2821" s="153"/>
      <c r="N2821" s="44" t="str">
        <f t="shared" si="227"/>
        <v/>
      </c>
    </row>
    <row r="2822" spans="1:14" x14ac:dyDescent="0.2">
      <c r="A2822" s="153"/>
      <c r="B2822" s="44" t="str">
        <f t="shared" si="228"/>
        <v/>
      </c>
      <c r="C2822" s="153">
        <f>IF($B2822="NOT_OK",LEFT($A2822,CharNo($A2822,"\")-1),A2822)</f>
        <v>0</v>
      </c>
      <c r="D2822" s="44"/>
      <c r="E2822" s="153">
        <f>IF(D2822="NOT_OK",LEFT(C2822,CharNo(C2822,"\")-1),C2822)</f>
        <v>0</v>
      </c>
      <c r="F2822" s="44" t="str">
        <f t="shared" si="224"/>
        <v/>
      </c>
      <c r="G2822" s="153">
        <f>IF(F2822="NOT_OK",LEFT(E2822,CharNo(E2822,"\")-1),E2822)</f>
        <v>0</v>
      </c>
      <c r="H2822" s="44" t="str">
        <f t="shared" si="224"/>
        <v/>
      </c>
      <c r="I2822" s="153">
        <f>IF(H2822="NOT_OK",LEFT(G2822,CharNo(G2822,"\")-1),G2822)</f>
        <v>0</v>
      </c>
      <c r="J2822" s="44" t="str">
        <f t="shared" si="225"/>
        <v/>
      </c>
      <c r="K2822" s="153">
        <f>IF(J2822="NOT_OK",LEFT(I2822,CharNo(I2822,"\")-1),I2822)</f>
        <v>0</v>
      </c>
      <c r="L2822" s="44" t="str">
        <f t="shared" si="226"/>
        <v/>
      </c>
      <c r="M2822" s="153"/>
      <c r="N2822" s="44" t="str">
        <f t="shared" si="227"/>
        <v/>
      </c>
    </row>
    <row r="2823" spans="1:14" x14ac:dyDescent="0.2">
      <c r="A2823" s="153"/>
      <c r="B2823" s="44" t="str">
        <f t="shared" si="228"/>
        <v/>
      </c>
      <c r="C2823" s="153">
        <f>IF($B2823="NOT_OK",LEFT($A2823,CharNo($A2823,"\")-1),A2823)</f>
        <v>0</v>
      </c>
      <c r="D2823" s="44"/>
      <c r="E2823" s="153">
        <f>IF(D2823="NOT_OK",LEFT(C2823,CharNo(C2823,"\")-1),C2823)</f>
        <v>0</v>
      </c>
      <c r="F2823" s="44" t="str">
        <f t="shared" si="224"/>
        <v/>
      </c>
      <c r="G2823" s="153">
        <f>IF(F2823="NOT_OK",LEFT(E2823,CharNo(E2823,"\")-1),E2823)</f>
        <v>0</v>
      </c>
      <c r="H2823" s="44" t="str">
        <f t="shared" si="224"/>
        <v/>
      </c>
      <c r="I2823" s="153">
        <f>IF(H2823="NOT_OK",LEFT(G2823,CharNo(G2823,"\")-1),G2823)</f>
        <v>0</v>
      </c>
      <c r="J2823" s="44" t="str">
        <f t="shared" si="225"/>
        <v/>
      </c>
      <c r="K2823" s="153">
        <f>IF(J2823="NOT_OK",LEFT(I2823,CharNo(I2823,"\")-1),I2823)</f>
        <v>0</v>
      </c>
      <c r="L2823" s="44" t="str">
        <f t="shared" si="226"/>
        <v/>
      </c>
      <c r="M2823" s="153"/>
      <c r="N2823" s="44" t="str">
        <f t="shared" si="227"/>
        <v/>
      </c>
    </row>
    <row r="2824" spans="1:14" x14ac:dyDescent="0.2">
      <c r="A2824" s="153"/>
      <c r="B2824" s="44" t="str">
        <f t="shared" si="228"/>
        <v/>
      </c>
      <c r="C2824" s="153">
        <f>IF($B2824="NOT_OK",LEFT($A2824,CharNo($A2824,"\")-1),A2824)</f>
        <v>0</v>
      </c>
      <c r="D2824" s="44"/>
      <c r="E2824" s="153">
        <f>IF(D2824="NOT_OK",LEFT(C2824,CharNo(C2824,"\")-1),C2824)</f>
        <v>0</v>
      </c>
      <c r="F2824" s="44" t="str">
        <f t="shared" si="224"/>
        <v/>
      </c>
      <c r="G2824" s="153">
        <f>IF(F2824="NOT_OK",LEFT(E2824,CharNo(E2824,"\")-1),E2824)</f>
        <v>0</v>
      </c>
      <c r="H2824" s="44" t="str">
        <f t="shared" si="224"/>
        <v/>
      </c>
      <c r="I2824" s="153">
        <f>IF(H2824="NOT_OK",LEFT(G2824,CharNo(G2824,"\")-1),G2824)</f>
        <v>0</v>
      </c>
      <c r="J2824" s="44" t="str">
        <f t="shared" si="225"/>
        <v/>
      </c>
      <c r="K2824" s="153">
        <f>IF(J2824="NOT_OK",LEFT(I2824,CharNo(I2824,"\")-1),I2824)</f>
        <v>0</v>
      </c>
      <c r="L2824" s="44" t="str">
        <f t="shared" si="226"/>
        <v/>
      </c>
      <c r="M2824" s="153"/>
      <c r="N2824" s="44" t="str">
        <f t="shared" si="227"/>
        <v/>
      </c>
    </row>
    <row r="2825" spans="1:14" x14ac:dyDescent="0.2">
      <c r="A2825" s="153"/>
      <c r="B2825" s="44" t="str">
        <f t="shared" si="228"/>
        <v/>
      </c>
      <c r="C2825" s="153">
        <f>IF($B2825="NOT_OK",LEFT($A2825,CharNo($A2825,"\")-1),A2825)</f>
        <v>0</v>
      </c>
      <c r="D2825" s="44"/>
      <c r="E2825" s="153">
        <f>IF(D2825="NOT_OK",LEFT(C2825,CharNo(C2825,"\")-1),C2825)</f>
        <v>0</v>
      </c>
      <c r="F2825" s="44" t="str">
        <f t="shared" si="224"/>
        <v/>
      </c>
      <c r="G2825" s="153">
        <f>IF(F2825="NOT_OK",LEFT(E2825,CharNo(E2825,"\")-1),E2825)</f>
        <v>0</v>
      </c>
      <c r="H2825" s="44" t="str">
        <f t="shared" si="224"/>
        <v/>
      </c>
      <c r="I2825" s="153">
        <f>IF(H2825="NOT_OK",LEFT(G2825,CharNo(G2825,"\")-1),G2825)</f>
        <v>0</v>
      </c>
      <c r="J2825" s="44" t="str">
        <f t="shared" si="225"/>
        <v/>
      </c>
      <c r="K2825" s="153">
        <f>IF(J2825="NOT_OK",LEFT(I2825,CharNo(I2825,"\")-1),I2825)</f>
        <v>0</v>
      </c>
      <c r="L2825" s="44" t="str">
        <f t="shared" si="226"/>
        <v/>
      </c>
      <c r="M2825" s="153"/>
      <c r="N2825" s="44" t="str">
        <f t="shared" si="227"/>
        <v/>
      </c>
    </row>
    <row r="2826" spans="1:14" x14ac:dyDescent="0.2">
      <c r="A2826" s="153"/>
      <c r="B2826" s="44" t="str">
        <f t="shared" si="228"/>
        <v/>
      </c>
      <c r="C2826" s="153">
        <f>IF($B2826="NOT_OK",LEFT($A2826,CharNo($A2826,"\")-1),A2826)</f>
        <v>0</v>
      </c>
      <c r="D2826" s="44"/>
      <c r="E2826" s="153">
        <f>IF(D2826="NOT_OK",LEFT(C2826,CharNo(C2826,"\")-1),C2826)</f>
        <v>0</v>
      </c>
      <c r="F2826" s="44" t="str">
        <f t="shared" si="224"/>
        <v/>
      </c>
      <c r="G2826" s="153">
        <f>IF(F2826="NOT_OK",LEFT(E2826,CharNo(E2826,"\")-1),E2826)</f>
        <v>0</v>
      </c>
      <c r="H2826" s="44" t="str">
        <f t="shared" si="224"/>
        <v/>
      </c>
      <c r="I2826" s="153">
        <f>IF(H2826="NOT_OK",LEFT(G2826,CharNo(G2826,"\")-1),G2826)</f>
        <v>0</v>
      </c>
      <c r="J2826" s="44" t="str">
        <f t="shared" si="225"/>
        <v/>
      </c>
      <c r="K2826" s="153">
        <f>IF(J2826="NOT_OK",LEFT(I2826,CharNo(I2826,"\")-1),I2826)</f>
        <v>0</v>
      </c>
      <c r="L2826" s="44" t="str">
        <f t="shared" si="226"/>
        <v/>
      </c>
      <c r="M2826" s="153"/>
      <c r="N2826" s="44" t="str">
        <f t="shared" si="227"/>
        <v/>
      </c>
    </row>
    <row r="2827" spans="1:14" x14ac:dyDescent="0.2">
      <c r="A2827" s="153"/>
      <c r="B2827" s="44" t="str">
        <f t="shared" si="228"/>
        <v/>
      </c>
      <c r="C2827" s="153">
        <f>IF($B2827="NOT_OK",LEFT($A2827,CharNo($A2827,"\")-1),A2827)</f>
        <v>0</v>
      </c>
      <c r="D2827" s="44"/>
      <c r="E2827" s="153">
        <f>IF(D2827="NOT_OK",LEFT(C2827,CharNo(C2827,"\")-1),C2827)</f>
        <v>0</v>
      </c>
      <c r="F2827" s="44" t="str">
        <f t="shared" si="224"/>
        <v/>
      </c>
      <c r="G2827" s="153">
        <f>IF(F2827="NOT_OK",LEFT(E2827,CharNo(E2827,"\")-1),E2827)</f>
        <v>0</v>
      </c>
      <c r="H2827" s="44" t="str">
        <f t="shared" si="224"/>
        <v/>
      </c>
      <c r="I2827" s="153">
        <f>IF(H2827="NOT_OK",LEFT(G2827,CharNo(G2827,"\")-1),G2827)</f>
        <v>0</v>
      </c>
      <c r="J2827" s="44" t="str">
        <f t="shared" si="225"/>
        <v/>
      </c>
      <c r="K2827" s="153">
        <f>IF(J2827="NOT_OK",LEFT(I2827,CharNo(I2827,"\")-1),I2827)</f>
        <v>0</v>
      </c>
      <c r="L2827" s="44" t="str">
        <f t="shared" si="226"/>
        <v/>
      </c>
      <c r="M2827" s="153"/>
      <c r="N2827" s="44" t="str">
        <f t="shared" si="227"/>
        <v/>
      </c>
    </row>
    <row r="2828" spans="1:14" x14ac:dyDescent="0.2">
      <c r="A2828" s="153"/>
      <c r="B2828" s="44" t="str">
        <f t="shared" si="228"/>
        <v/>
      </c>
      <c r="C2828" s="153">
        <f>IF($B2828="NOT_OK",LEFT($A2828,CharNo($A2828,"\")-1),A2828)</f>
        <v>0</v>
      </c>
      <c r="D2828" s="44"/>
      <c r="E2828" s="153">
        <f>IF(D2828="NOT_OK",LEFT(C2828,CharNo(C2828,"\")-1),C2828)</f>
        <v>0</v>
      </c>
      <c r="F2828" s="44" t="str">
        <f t="shared" si="224"/>
        <v/>
      </c>
      <c r="G2828" s="153">
        <f>IF(F2828="NOT_OK",LEFT(E2828,CharNo(E2828,"\")-1),E2828)</f>
        <v>0</v>
      </c>
      <c r="H2828" s="44" t="str">
        <f t="shared" si="224"/>
        <v/>
      </c>
      <c r="I2828" s="153">
        <f>IF(H2828="NOT_OK",LEFT(G2828,CharNo(G2828,"\")-1),G2828)</f>
        <v>0</v>
      </c>
      <c r="J2828" s="44" t="str">
        <f t="shared" si="225"/>
        <v/>
      </c>
      <c r="K2828" s="153">
        <f>IF(J2828="NOT_OK",LEFT(I2828,CharNo(I2828,"\")-1),I2828)</f>
        <v>0</v>
      </c>
      <c r="L2828" s="44" t="str">
        <f t="shared" si="226"/>
        <v/>
      </c>
      <c r="M2828" s="153"/>
      <c r="N2828" s="44" t="str">
        <f t="shared" si="227"/>
        <v/>
      </c>
    </row>
    <row r="2829" spans="1:14" x14ac:dyDescent="0.2">
      <c r="A2829" s="153"/>
      <c r="B2829" s="44" t="str">
        <f t="shared" si="228"/>
        <v/>
      </c>
      <c r="C2829" s="153">
        <f>IF($B2829="NOT_OK",LEFT($A2829,CharNo($A2829,"\")-1),A2829)</f>
        <v>0</v>
      </c>
      <c r="D2829" s="44"/>
      <c r="E2829" s="153">
        <f>IF(D2829="NOT_OK",LEFT(C2829,CharNo(C2829,"\")-1),C2829)</f>
        <v>0</v>
      </c>
      <c r="F2829" s="44" t="str">
        <f t="shared" si="224"/>
        <v/>
      </c>
      <c r="G2829" s="153">
        <f>IF(F2829="NOT_OK",LEFT(E2829,CharNo(E2829,"\")-1),E2829)</f>
        <v>0</v>
      </c>
      <c r="H2829" s="44" t="str">
        <f t="shared" si="224"/>
        <v/>
      </c>
      <c r="I2829" s="153">
        <f>IF(H2829="NOT_OK",LEFT(G2829,CharNo(G2829,"\")-1),G2829)</f>
        <v>0</v>
      </c>
      <c r="J2829" s="44" t="str">
        <f t="shared" si="225"/>
        <v/>
      </c>
      <c r="K2829" s="153">
        <f>IF(J2829="NOT_OK",LEFT(I2829,CharNo(I2829,"\")-1),I2829)</f>
        <v>0</v>
      </c>
      <c r="L2829" s="44" t="str">
        <f t="shared" si="226"/>
        <v/>
      </c>
      <c r="M2829" s="153"/>
      <c r="N2829" s="44" t="str">
        <f t="shared" si="227"/>
        <v/>
      </c>
    </row>
    <row r="2830" spans="1:14" x14ac:dyDescent="0.2">
      <c r="A2830" s="153"/>
      <c r="B2830" s="44" t="str">
        <f t="shared" si="228"/>
        <v/>
      </c>
      <c r="C2830" s="153">
        <f>IF($B2830="NOT_OK",LEFT($A2830,CharNo($A2830,"\")-1),A2830)</f>
        <v>0</v>
      </c>
      <c r="D2830" s="44"/>
      <c r="E2830" s="153">
        <f>IF(D2830="NOT_OK",LEFT(C2830,CharNo(C2830,"\")-1),C2830)</f>
        <v>0</v>
      </c>
      <c r="F2830" s="44" t="str">
        <f t="shared" si="224"/>
        <v/>
      </c>
      <c r="G2830" s="153">
        <f>IF(F2830="NOT_OK",LEFT(E2830,CharNo(E2830,"\")-1),E2830)</f>
        <v>0</v>
      </c>
      <c r="H2830" s="44" t="str">
        <f t="shared" si="224"/>
        <v/>
      </c>
      <c r="I2830" s="153">
        <f>IF(H2830="NOT_OK",LEFT(G2830,CharNo(G2830,"\")-1),G2830)</f>
        <v>0</v>
      </c>
      <c r="J2830" s="44" t="str">
        <f t="shared" si="225"/>
        <v/>
      </c>
      <c r="K2830" s="153">
        <f>IF(J2830="NOT_OK",LEFT(I2830,CharNo(I2830,"\")-1),I2830)</f>
        <v>0</v>
      </c>
      <c r="L2830" s="44" t="str">
        <f t="shared" si="226"/>
        <v/>
      </c>
      <c r="M2830" s="153"/>
      <c r="N2830" s="44" t="str">
        <f t="shared" si="227"/>
        <v/>
      </c>
    </row>
    <row r="2831" spans="1:14" x14ac:dyDescent="0.2">
      <c r="A2831" s="153"/>
      <c r="B2831" s="44" t="str">
        <f t="shared" si="228"/>
        <v/>
      </c>
      <c r="C2831" s="153">
        <f>IF($B2831="NOT_OK",LEFT($A2831,CharNo($A2831,"\")-1),A2831)</f>
        <v>0</v>
      </c>
      <c r="D2831" s="44"/>
      <c r="E2831" s="153">
        <f>IF(D2831="NOT_OK",LEFT(C2831,CharNo(C2831,"\")-1),C2831)</f>
        <v>0</v>
      </c>
      <c r="F2831" s="44" t="str">
        <f t="shared" si="224"/>
        <v/>
      </c>
      <c r="G2831" s="153">
        <f>IF(F2831="NOT_OK",LEFT(E2831,CharNo(E2831,"\")-1),E2831)</f>
        <v>0</v>
      </c>
      <c r="H2831" s="44" t="str">
        <f t="shared" si="224"/>
        <v/>
      </c>
      <c r="I2831" s="153">
        <f>IF(H2831="NOT_OK",LEFT(G2831,CharNo(G2831,"\")-1),G2831)</f>
        <v>0</v>
      </c>
      <c r="J2831" s="44" t="str">
        <f t="shared" si="225"/>
        <v/>
      </c>
      <c r="K2831" s="153">
        <f>IF(J2831="NOT_OK",LEFT(I2831,CharNo(I2831,"\")-1),I2831)</f>
        <v>0</v>
      </c>
      <c r="L2831" s="44" t="str">
        <f t="shared" si="226"/>
        <v/>
      </c>
      <c r="M2831" s="153"/>
      <c r="N2831" s="44" t="str">
        <f t="shared" si="227"/>
        <v/>
      </c>
    </row>
    <row r="2832" spans="1:14" x14ac:dyDescent="0.2">
      <c r="A2832" s="153"/>
      <c r="B2832" s="44" t="str">
        <f t="shared" si="228"/>
        <v/>
      </c>
      <c r="C2832" s="153">
        <f>IF($B2832="NOT_OK",LEFT($A2832,CharNo($A2832,"\")-1),A2832)</f>
        <v>0</v>
      </c>
      <c r="D2832" s="44"/>
      <c r="E2832" s="153">
        <f>IF(D2832="NOT_OK",LEFT(C2832,CharNo(C2832,"\")-1),C2832)</f>
        <v>0</v>
      </c>
      <c r="F2832" s="44" t="str">
        <f t="shared" si="224"/>
        <v/>
      </c>
      <c r="G2832" s="153">
        <f>IF(F2832="NOT_OK",LEFT(E2832,CharNo(E2832,"\")-1),E2832)</f>
        <v>0</v>
      </c>
      <c r="H2832" s="44" t="str">
        <f t="shared" si="224"/>
        <v/>
      </c>
      <c r="I2832" s="153">
        <f>IF(H2832="NOT_OK",LEFT(G2832,CharNo(G2832,"\")-1),G2832)</f>
        <v>0</v>
      </c>
      <c r="J2832" s="44" t="str">
        <f t="shared" si="225"/>
        <v/>
      </c>
      <c r="K2832" s="153">
        <f>IF(J2832="NOT_OK",LEFT(I2832,CharNo(I2832,"\")-1),I2832)</f>
        <v>0</v>
      </c>
      <c r="L2832" s="44" t="str">
        <f t="shared" si="226"/>
        <v/>
      </c>
      <c r="M2832" s="153"/>
      <c r="N2832" s="44" t="str">
        <f t="shared" si="227"/>
        <v/>
      </c>
    </row>
    <row r="2833" spans="1:14" x14ac:dyDescent="0.2">
      <c r="A2833" s="153"/>
      <c r="B2833" s="44" t="str">
        <f t="shared" si="228"/>
        <v/>
      </c>
      <c r="C2833" s="153">
        <f>IF($B2833="NOT_OK",LEFT($A2833,CharNo($A2833,"\")-1),A2833)</f>
        <v>0</v>
      </c>
      <c r="D2833" s="44"/>
      <c r="E2833" s="153">
        <f>IF(D2833="NOT_OK",LEFT(C2833,CharNo(C2833,"\")-1),C2833)</f>
        <v>0</v>
      </c>
      <c r="F2833" s="44" t="str">
        <f t="shared" si="224"/>
        <v/>
      </c>
      <c r="G2833" s="153">
        <f>IF(F2833="NOT_OK",LEFT(E2833,CharNo(E2833,"\")-1),E2833)</f>
        <v>0</v>
      </c>
      <c r="H2833" s="44" t="str">
        <f t="shared" si="224"/>
        <v/>
      </c>
      <c r="I2833" s="153">
        <f>IF(H2833="NOT_OK",LEFT(G2833,CharNo(G2833,"\")-1),G2833)</f>
        <v>0</v>
      </c>
      <c r="J2833" s="44" t="str">
        <f t="shared" si="225"/>
        <v/>
      </c>
      <c r="K2833" s="153">
        <f>IF(J2833="NOT_OK",LEFT(I2833,CharNo(I2833,"\")-1),I2833)</f>
        <v>0</v>
      </c>
      <c r="L2833" s="44" t="str">
        <f t="shared" si="226"/>
        <v/>
      </c>
      <c r="M2833" s="153"/>
      <c r="N2833" s="44" t="str">
        <f t="shared" si="227"/>
        <v/>
      </c>
    </row>
    <row r="2834" spans="1:14" x14ac:dyDescent="0.2">
      <c r="A2834" s="153"/>
      <c r="B2834" s="44" t="str">
        <f t="shared" si="228"/>
        <v/>
      </c>
      <c r="C2834" s="153">
        <f>IF($B2834="NOT_OK",LEFT($A2834,CharNo($A2834,"\")-1),A2834)</f>
        <v>0</v>
      </c>
      <c r="D2834" s="44"/>
      <c r="E2834" s="153">
        <f>IF(D2834="NOT_OK",LEFT(C2834,CharNo(C2834,"\")-1),C2834)</f>
        <v>0</v>
      </c>
      <c r="F2834" s="44" t="str">
        <f t="shared" si="224"/>
        <v/>
      </c>
      <c r="G2834" s="153">
        <f>IF(F2834="NOT_OK",LEFT(E2834,CharNo(E2834,"\")-1),E2834)</f>
        <v>0</v>
      </c>
      <c r="H2834" s="44" t="str">
        <f t="shared" si="224"/>
        <v/>
      </c>
      <c r="I2834" s="153">
        <f>IF(H2834="NOT_OK",LEFT(G2834,CharNo(G2834,"\")-1),G2834)</f>
        <v>0</v>
      </c>
      <c r="J2834" s="44" t="str">
        <f t="shared" si="225"/>
        <v/>
      </c>
      <c r="K2834" s="153">
        <f>IF(J2834="NOT_OK",LEFT(I2834,CharNo(I2834,"\")-1),I2834)</f>
        <v>0</v>
      </c>
      <c r="L2834" s="44" t="str">
        <f t="shared" si="226"/>
        <v/>
      </c>
      <c r="M2834" s="153"/>
      <c r="N2834" s="44" t="str">
        <f t="shared" si="227"/>
        <v/>
      </c>
    </row>
    <row r="2835" spans="1:14" x14ac:dyDescent="0.2">
      <c r="A2835" s="153"/>
      <c r="B2835" s="44" t="str">
        <f t="shared" si="228"/>
        <v/>
      </c>
      <c r="C2835" s="153">
        <f>IF($B2835="NOT_OK",LEFT($A2835,CharNo($A2835,"\")-1),A2835)</f>
        <v>0</v>
      </c>
      <c r="D2835" s="44"/>
      <c r="E2835" s="153">
        <f>IF(D2835="NOT_OK",LEFT(C2835,CharNo(C2835,"\")-1),C2835)</f>
        <v>0</v>
      </c>
      <c r="F2835" s="44" t="str">
        <f t="shared" si="224"/>
        <v/>
      </c>
      <c r="G2835" s="153">
        <f>IF(F2835="NOT_OK",LEFT(E2835,CharNo(E2835,"\")-1),E2835)</f>
        <v>0</v>
      </c>
      <c r="H2835" s="44" t="str">
        <f t="shared" si="224"/>
        <v/>
      </c>
      <c r="I2835" s="153">
        <f>IF(H2835="NOT_OK",LEFT(G2835,CharNo(G2835,"\")-1),G2835)</f>
        <v>0</v>
      </c>
      <c r="J2835" s="44" t="str">
        <f t="shared" si="225"/>
        <v/>
      </c>
      <c r="K2835" s="153">
        <f>IF(J2835="NOT_OK",LEFT(I2835,CharNo(I2835,"\")-1),I2835)</f>
        <v>0</v>
      </c>
      <c r="L2835" s="44" t="str">
        <f t="shared" si="226"/>
        <v/>
      </c>
      <c r="M2835" s="153"/>
      <c r="N2835" s="44" t="str">
        <f t="shared" si="227"/>
        <v/>
      </c>
    </row>
    <row r="2836" spans="1:14" x14ac:dyDescent="0.2">
      <c r="A2836" s="153"/>
      <c r="B2836" s="44" t="str">
        <f t="shared" si="228"/>
        <v/>
      </c>
      <c r="C2836" s="153">
        <f>IF($B2836="NOT_OK",LEFT($A2836,CharNo($A2836,"\")-1),A2836)</f>
        <v>0</v>
      </c>
      <c r="D2836" s="44"/>
      <c r="E2836" s="153">
        <f>IF(D2836="NOT_OK",LEFT(C2836,CharNo(C2836,"\")-1),C2836)</f>
        <v>0</v>
      </c>
      <c r="F2836" s="44" t="str">
        <f t="shared" si="224"/>
        <v/>
      </c>
      <c r="G2836" s="153">
        <f>IF(F2836="NOT_OK",LEFT(E2836,CharNo(E2836,"\")-1),E2836)</f>
        <v>0</v>
      </c>
      <c r="H2836" s="44" t="str">
        <f t="shared" si="224"/>
        <v/>
      </c>
      <c r="I2836" s="153">
        <f>IF(H2836="NOT_OK",LEFT(G2836,CharNo(G2836,"\")-1),G2836)</f>
        <v>0</v>
      </c>
      <c r="J2836" s="44" t="str">
        <f t="shared" si="225"/>
        <v/>
      </c>
      <c r="K2836" s="153">
        <f>IF(J2836="NOT_OK",LEFT(I2836,CharNo(I2836,"\")-1),I2836)</f>
        <v>0</v>
      </c>
      <c r="L2836" s="44" t="str">
        <f t="shared" si="226"/>
        <v/>
      </c>
      <c r="M2836" s="153"/>
      <c r="N2836" s="44" t="str">
        <f t="shared" si="227"/>
        <v/>
      </c>
    </row>
    <row r="2837" spans="1:14" x14ac:dyDescent="0.2">
      <c r="A2837" s="153"/>
      <c r="B2837" s="44" t="str">
        <f t="shared" si="228"/>
        <v/>
      </c>
      <c r="C2837" s="153">
        <f>IF($B2837="NOT_OK",LEFT($A2837,CharNo($A2837,"\")-1),A2837)</f>
        <v>0</v>
      </c>
      <c r="D2837" s="44"/>
      <c r="E2837" s="153">
        <f>IF(D2837="NOT_OK",LEFT(C2837,CharNo(C2837,"\")-1),C2837)</f>
        <v>0</v>
      </c>
      <c r="F2837" s="44" t="str">
        <f t="shared" si="224"/>
        <v/>
      </c>
      <c r="G2837" s="153">
        <f>IF(F2837="NOT_OK",LEFT(E2837,CharNo(E2837,"\")-1),E2837)</f>
        <v>0</v>
      </c>
      <c r="H2837" s="44" t="str">
        <f t="shared" si="224"/>
        <v/>
      </c>
      <c r="I2837" s="153">
        <f>IF(H2837="NOT_OK",LEFT(G2837,CharNo(G2837,"\")-1),G2837)</f>
        <v>0</v>
      </c>
      <c r="J2837" s="44" t="str">
        <f t="shared" si="225"/>
        <v/>
      </c>
      <c r="K2837" s="153">
        <f>IF(J2837="NOT_OK",LEFT(I2837,CharNo(I2837,"\")-1),I2837)</f>
        <v>0</v>
      </c>
      <c r="L2837" s="44" t="str">
        <f t="shared" si="226"/>
        <v/>
      </c>
      <c r="M2837" s="153"/>
      <c r="N2837" s="44" t="str">
        <f t="shared" si="227"/>
        <v/>
      </c>
    </row>
    <row r="2838" spans="1:14" x14ac:dyDescent="0.2">
      <c r="A2838" s="153"/>
      <c r="B2838" s="44" t="str">
        <f t="shared" si="228"/>
        <v/>
      </c>
      <c r="C2838" s="153">
        <f>IF($B2838="NOT_OK",LEFT($A2838,CharNo($A2838,"\")-1),A2838)</f>
        <v>0</v>
      </c>
      <c r="D2838" s="44"/>
      <c r="E2838" s="153">
        <f>IF(D2838="NOT_OK",LEFT(C2838,CharNo(C2838,"\")-1),C2838)</f>
        <v>0</v>
      </c>
      <c r="F2838" s="44" t="str">
        <f t="shared" si="224"/>
        <v/>
      </c>
      <c r="G2838" s="153">
        <f>IF(F2838="NOT_OK",LEFT(E2838,CharNo(E2838,"\")-1),E2838)</f>
        <v>0</v>
      </c>
      <c r="H2838" s="44" t="str">
        <f t="shared" si="224"/>
        <v/>
      </c>
      <c r="I2838" s="153">
        <f>IF(H2838="NOT_OK",LEFT(G2838,CharNo(G2838,"\")-1),G2838)</f>
        <v>0</v>
      </c>
      <c r="J2838" s="44" t="str">
        <f t="shared" si="225"/>
        <v/>
      </c>
      <c r="K2838" s="153">
        <f>IF(J2838="NOT_OK",LEFT(I2838,CharNo(I2838,"\")-1),I2838)</f>
        <v>0</v>
      </c>
      <c r="L2838" s="44" t="str">
        <f t="shared" si="226"/>
        <v/>
      </c>
      <c r="M2838" s="153"/>
      <c r="N2838" s="44" t="str">
        <f t="shared" si="227"/>
        <v/>
      </c>
    </row>
    <row r="2839" spans="1:14" x14ac:dyDescent="0.2">
      <c r="A2839" s="153"/>
      <c r="B2839" s="44" t="str">
        <f t="shared" si="228"/>
        <v/>
      </c>
      <c r="C2839" s="153">
        <f>IF($B2839="NOT_OK",LEFT($A2839,CharNo($A2839,"\")-1),A2839)</f>
        <v>0</v>
      </c>
      <c r="D2839" s="44"/>
      <c r="E2839" s="153">
        <f>IF(D2839="NOT_OK",LEFT(C2839,CharNo(C2839,"\")-1),C2839)</f>
        <v>0</v>
      </c>
      <c r="F2839" s="44" t="str">
        <f t="shared" si="224"/>
        <v/>
      </c>
      <c r="G2839" s="153">
        <f>IF(F2839="NOT_OK",LEFT(E2839,CharNo(E2839,"\")-1),E2839)</f>
        <v>0</v>
      </c>
      <c r="H2839" s="44" t="str">
        <f t="shared" si="224"/>
        <v/>
      </c>
      <c r="I2839" s="153">
        <f>IF(H2839="NOT_OK",LEFT(G2839,CharNo(G2839,"\")-1),G2839)</f>
        <v>0</v>
      </c>
      <c r="J2839" s="44" t="str">
        <f t="shared" si="225"/>
        <v/>
      </c>
      <c r="K2839" s="153">
        <f>IF(J2839="NOT_OK",LEFT(I2839,CharNo(I2839,"\")-1),I2839)</f>
        <v>0</v>
      </c>
      <c r="L2839" s="44" t="str">
        <f t="shared" si="226"/>
        <v/>
      </c>
      <c r="M2839" s="153"/>
      <c r="N2839" s="44" t="str">
        <f t="shared" si="227"/>
        <v/>
      </c>
    </row>
    <row r="2840" spans="1:14" x14ac:dyDescent="0.2">
      <c r="A2840" s="153"/>
      <c r="B2840" s="44" t="str">
        <f t="shared" si="228"/>
        <v/>
      </c>
      <c r="C2840" s="153">
        <f>IF($B2840="NOT_OK",LEFT($A2840,CharNo($A2840,"\")-1),A2840)</f>
        <v>0</v>
      </c>
      <c r="D2840" s="44"/>
      <c r="E2840" s="153">
        <f>IF(D2840="NOT_OK",LEFT(C2840,CharNo(C2840,"\")-1),C2840)</f>
        <v>0</v>
      </c>
      <c r="F2840" s="44" t="str">
        <f t="shared" si="224"/>
        <v/>
      </c>
      <c r="G2840" s="153">
        <f>IF(F2840="NOT_OK",LEFT(E2840,CharNo(E2840,"\")-1),E2840)</f>
        <v>0</v>
      </c>
      <c r="H2840" s="44" t="str">
        <f t="shared" si="224"/>
        <v/>
      </c>
      <c r="I2840" s="153">
        <f>IF(H2840="NOT_OK",LEFT(G2840,CharNo(G2840,"\")-1),G2840)</f>
        <v>0</v>
      </c>
      <c r="J2840" s="44" t="str">
        <f t="shared" si="225"/>
        <v/>
      </c>
      <c r="K2840" s="153">
        <f>IF(J2840="NOT_OK",LEFT(I2840,CharNo(I2840,"\")-1),I2840)</f>
        <v>0</v>
      </c>
      <c r="L2840" s="44" t="str">
        <f t="shared" si="226"/>
        <v/>
      </c>
      <c r="M2840" s="153"/>
      <c r="N2840" s="44" t="str">
        <f t="shared" si="227"/>
        <v/>
      </c>
    </row>
    <row r="2841" spans="1:14" x14ac:dyDescent="0.2">
      <c r="A2841" s="153"/>
      <c r="B2841" s="44" t="str">
        <f t="shared" si="228"/>
        <v/>
      </c>
      <c r="C2841" s="153">
        <f>IF($B2841="NOT_OK",LEFT($A2841,CharNo($A2841,"\")-1),A2841)</f>
        <v>0</v>
      </c>
      <c r="D2841" s="44"/>
      <c r="E2841" s="153">
        <f>IF(D2841="NOT_OK",LEFT(C2841,CharNo(C2841,"\")-1),C2841)</f>
        <v>0</v>
      </c>
      <c r="F2841" s="44" t="str">
        <f t="shared" si="224"/>
        <v/>
      </c>
      <c r="G2841" s="153">
        <f>IF(F2841="NOT_OK",LEFT(E2841,CharNo(E2841,"\")-1),E2841)</f>
        <v>0</v>
      </c>
      <c r="H2841" s="44" t="str">
        <f t="shared" si="224"/>
        <v/>
      </c>
      <c r="I2841" s="153">
        <f>IF(H2841="NOT_OK",LEFT(G2841,CharNo(G2841,"\")-1),G2841)</f>
        <v>0</v>
      </c>
      <c r="J2841" s="44" t="str">
        <f t="shared" si="225"/>
        <v/>
      </c>
      <c r="K2841" s="153">
        <f>IF(J2841="NOT_OK",LEFT(I2841,CharNo(I2841,"\")-1),I2841)</f>
        <v>0</v>
      </c>
      <c r="L2841" s="44" t="str">
        <f t="shared" si="226"/>
        <v/>
      </c>
      <c r="M2841" s="153"/>
      <c r="N2841" s="44" t="str">
        <f t="shared" si="227"/>
        <v/>
      </c>
    </row>
    <row r="2842" spans="1:14" x14ac:dyDescent="0.2">
      <c r="A2842" s="153"/>
      <c r="B2842" s="44" t="str">
        <f t="shared" si="228"/>
        <v/>
      </c>
      <c r="C2842" s="153">
        <f>IF($B2842="NOT_OK",LEFT($A2842,CharNo($A2842,"\")-1),A2842)</f>
        <v>0</v>
      </c>
      <c r="D2842" s="44"/>
      <c r="E2842" s="153">
        <f>IF(D2842="NOT_OK",LEFT(C2842,CharNo(C2842,"\")-1),C2842)</f>
        <v>0</v>
      </c>
      <c r="F2842" s="44" t="str">
        <f t="shared" si="224"/>
        <v/>
      </c>
      <c r="G2842" s="153">
        <f>IF(F2842="NOT_OK",LEFT(E2842,CharNo(E2842,"\")-1),E2842)</f>
        <v>0</v>
      </c>
      <c r="H2842" s="44" t="str">
        <f t="shared" si="224"/>
        <v/>
      </c>
      <c r="I2842" s="153">
        <f>IF(H2842="NOT_OK",LEFT(G2842,CharNo(G2842,"\")-1),G2842)</f>
        <v>0</v>
      </c>
      <c r="J2842" s="44" t="str">
        <f t="shared" si="225"/>
        <v/>
      </c>
      <c r="K2842" s="153">
        <f>IF(J2842="NOT_OK",LEFT(I2842,CharNo(I2842,"\")-1),I2842)</f>
        <v>0</v>
      </c>
      <c r="L2842" s="44" t="str">
        <f t="shared" si="226"/>
        <v/>
      </c>
      <c r="M2842" s="153"/>
      <c r="N2842" s="44" t="str">
        <f t="shared" si="227"/>
        <v/>
      </c>
    </row>
    <row r="2843" spans="1:14" x14ac:dyDescent="0.2">
      <c r="A2843" s="153"/>
      <c r="B2843" s="44" t="str">
        <f t="shared" si="228"/>
        <v/>
      </c>
      <c r="C2843" s="153">
        <f>IF($B2843="NOT_OK",LEFT($A2843,CharNo($A2843,"\")-1),A2843)</f>
        <v>0</v>
      </c>
      <c r="D2843" s="44"/>
      <c r="E2843" s="153">
        <f>IF(D2843="NOT_OK",LEFT(C2843,CharNo(C2843,"\")-1),C2843)</f>
        <v>0</v>
      </c>
      <c r="F2843" s="44" t="str">
        <f t="shared" si="224"/>
        <v/>
      </c>
      <c r="G2843" s="153">
        <f>IF(F2843="NOT_OK",LEFT(E2843,CharNo(E2843,"\")-1),E2843)</f>
        <v>0</v>
      </c>
      <c r="H2843" s="44" t="str">
        <f t="shared" si="224"/>
        <v/>
      </c>
      <c r="I2843" s="153">
        <f>IF(H2843="NOT_OK",LEFT(G2843,CharNo(G2843,"\")-1),G2843)</f>
        <v>0</v>
      </c>
      <c r="J2843" s="44" t="str">
        <f t="shared" si="225"/>
        <v/>
      </c>
      <c r="K2843" s="153">
        <f>IF(J2843="NOT_OK",LEFT(I2843,CharNo(I2843,"\")-1),I2843)</f>
        <v>0</v>
      </c>
      <c r="L2843" s="44" t="str">
        <f t="shared" si="226"/>
        <v/>
      </c>
      <c r="M2843" s="153"/>
      <c r="N2843" s="44" t="str">
        <f t="shared" si="227"/>
        <v/>
      </c>
    </row>
    <row r="2844" spans="1:14" x14ac:dyDescent="0.2">
      <c r="A2844" s="153"/>
      <c r="B2844" s="44" t="str">
        <f t="shared" si="228"/>
        <v/>
      </c>
      <c r="C2844" s="153">
        <f>IF($B2844="NOT_OK",LEFT($A2844,CharNo($A2844,"\")-1),A2844)</f>
        <v>0</v>
      </c>
      <c r="D2844" s="44"/>
      <c r="E2844" s="153">
        <f>IF(D2844="NOT_OK",LEFT(C2844,CharNo(C2844,"\")-1),C2844)</f>
        <v>0</v>
      </c>
      <c r="F2844" s="44" t="str">
        <f t="shared" si="224"/>
        <v/>
      </c>
      <c r="G2844" s="153">
        <f>IF(F2844="NOT_OK",LEFT(E2844,CharNo(E2844,"\")-1),E2844)</f>
        <v>0</v>
      </c>
      <c r="H2844" s="44" t="str">
        <f t="shared" si="224"/>
        <v/>
      </c>
      <c r="I2844" s="153">
        <f>IF(H2844="NOT_OK",LEFT(G2844,CharNo(G2844,"\")-1),G2844)</f>
        <v>0</v>
      </c>
      <c r="J2844" s="44" t="str">
        <f t="shared" si="225"/>
        <v/>
      </c>
      <c r="K2844" s="153">
        <f>IF(J2844="NOT_OK",LEFT(I2844,CharNo(I2844,"\")-1),I2844)</f>
        <v>0</v>
      </c>
      <c r="L2844" s="44" t="str">
        <f t="shared" si="226"/>
        <v/>
      </c>
      <c r="M2844" s="153"/>
      <c r="N2844" s="44" t="str">
        <f t="shared" si="227"/>
        <v/>
      </c>
    </row>
    <row r="2845" spans="1:14" x14ac:dyDescent="0.2">
      <c r="A2845" s="153"/>
      <c r="B2845" s="44" t="str">
        <f t="shared" si="228"/>
        <v/>
      </c>
      <c r="C2845" s="153">
        <f>IF($B2845="NOT_OK",LEFT($A2845,CharNo($A2845,"\")-1),A2845)</f>
        <v>0</v>
      </c>
      <c r="D2845" s="44"/>
      <c r="E2845" s="153">
        <f>IF(D2845="NOT_OK",LEFT(C2845,CharNo(C2845,"\")-1),C2845)</f>
        <v>0</v>
      </c>
      <c r="F2845" s="44" t="str">
        <f t="shared" si="224"/>
        <v/>
      </c>
      <c r="G2845" s="153">
        <f>IF(F2845="NOT_OK",LEFT(E2845,CharNo(E2845,"\")-1),E2845)</f>
        <v>0</v>
      </c>
      <c r="H2845" s="44" t="str">
        <f t="shared" si="224"/>
        <v/>
      </c>
      <c r="I2845" s="153">
        <f>IF(H2845="NOT_OK",LEFT(G2845,CharNo(G2845,"\")-1),G2845)</f>
        <v>0</v>
      </c>
      <c r="J2845" s="44" t="str">
        <f t="shared" si="225"/>
        <v/>
      </c>
      <c r="K2845" s="153">
        <f>IF(J2845="NOT_OK",LEFT(I2845,CharNo(I2845,"\")-1),I2845)</f>
        <v>0</v>
      </c>
      <c r="L2845" s="44" t="str">
        <f t="shared" si="226"/>
        <v/>
      </c>
      <c r="M2845" s="153"/>
      <c r="N2845" s="44" t="str">
        <f t="shared" si="227"/>
        <v/>
      </c>
    </row>
    <row r="2846" spans="1:14" x14ac:dyDescent="0.2">
      <c r="A2846" s="153"/>
      <c r="B2846" s="44" t="str">
        <f t="shared" si="228"/>
        <v/>
      </c>
      <c r="C2846" s="153">
        <f>IF($B2846="NOT_OK",LEFT($A2846,CharNo($A2846,"\")-1),A2846)</f>
        <v>0</v>
      </c>
      <c r="D2846" s="44"/>
      <c r="E2846" s="153">
        <f>IF(D2846="NOT_OK",LEFT(C2846,CharNo(C2846,"\")-1),C2846)</f>
        <v>0</v>
      </c>
      <c r="F2846" s="44" t="str">
        <f t="shared" si="224"/>
        <v/>
      </c>
      <c r="G2846" s="153">
        <f>IF(F2846="NOT_OK",LEFT(E2846,CharNo(E2846,"\")-1),E2846)</f>
        <v>0</v>
      </c>
      <c r="H2846" s="44" t="str">
        <f t="shared" si="224"/>
        <v/>
      </c>
      <c r="I2846" s="153">
        <f>IF(H2846="NOT_OK",LEFT(G2846,CharNo(G2846,"\")-1),G2846)</f>
        <v>0</v>
      </c>
      <c r="J2846" s="44" t="str">
        <f t="shared" si="225"/>
        <v/>
      </c>
      <c r="K2846" s="153">
        <f>IF(J2846="NOT_OK",LEFT(I2846,CharNo(I2846,"\")-1),I2846)</f>
        <v>0</v>
      </c>
      <c r="L2846" s="44" t="str">
        <f t="shared" si="226"/>
        <v/>
      </c>
      <c r="M2846" s="153"/>
      <c r="N2846" s="44" t="str">
        <f t="shared" si="227"/>
        <v/>
      </c>
    </row>
    <row r="2847" spans="1:14" x14ac:dyDescent="0.2">
      <c r="A2847" s="153"/>
      <c r="B2847" s="44" t="str">
        <f t="shared" si="228"/>
        <v/>
      </c>
      <c r="C2847" s="153">
        <f>IF($B2847="NOT_OK",LEFT($A2847,CharNo($A2847,"\")-1),A2847)</f>
        <v>0</v>
      </c>
      <c r="D2847" s="44"/>
      <c r="E2847" s="153">
        <f>IF(D2847="NOT_OK",LEFT(C2847,CharNo(C2847,"\")-1),C2847)</f>
        <v>0</v>
      </c>
      <c r="F2847" s="44" t="str">
        <f t="shared" si="224"/>
        <v/>
      </c>
      <c r="G2847" s="153">
        <f>IF(F2847="NOT_OK",LEFT(E2847,CharNo(E2847,"\")-1),E2847)</f>
        <v>0</v>
      </c>
      <c r="H2847" s="44" t="str">
        <f t="shared" si="224"/>
        <v/>
      </c>
      <c r="I2847" s="153">
        <f>IF(H2847="NOT_OK",LEFT(G2847,CharNo(G2847,"\")-1),G2847)</f>
        <v>0</v>
      </c>
      <c r="J2847" s="44" t="str">
        <f t="shared" si="225"/>
        <v/>
      </c>
      <c r="K2847" s="153">
        <f>IF(J2847="NOT_OK",LEFT(I2847,CharNo(I2847,"\")-1),I2847)</f>
        <v>0</v>
      </c>
      <c r="L2847" s="44" t="str">
        <f t="shared" si="226"/>
        <v/>
      </c>
      <c r="M2847" s="153"/>
      <c r="N2847" s="44" t="str">
        <f t="shared" si="227"/>
        <v/>
      </c>
    </row>
    <row r="2848" spans="1:14" x14ac:dyDescent="0.2">
      <c r="A2848" s="153"/>
      <c r="B2848" s="44" t="str">
        <f t="shared" si="228"/>
        <v/>
      </c>
      <c r="C2848" s="153">
        <f>IF($B2848="NOT_OK",LEFT($A2848,CharNo($A2848,"\")-1),A2848)</f>
        <v>0</v>
      </c>
      <c r="D2848" s="44"/>
      <c r="E2848" s="153">
        <f>IF(D2848="NOT_OK",LEFT(C2848,CharNo(C2848,"\")-1),C2848)</f>
        <v>0</v>
      </c>
      <c r="F2848" s="44" t="str">
        <f t="shared" si="224"/>
        <v/>
      </c>
      <c r="G2848" s="153">
        <f>IF(F2848="NOT_OK",LEFT(E2848,CharNo(E2848,"\")-1),E2848)</f>
        <v>0</v>
      </c>
      <c r="H2848" s="44" t="str">
        <f t="shared" si="224"/>
        <v/>
      </c>
      <c r="I2848" s="153">
        <f>IF(H2848="NOT_OK",LEFT(G2848,CharNo(G2848,"\")-1),G2848)</f>
        <v>0</v>
      </c>
      <c r="J2848" s="44" t="str">
        <f t="shared" si="225"/>
        <v/>
      </c>
      <c r="K2848" s="153">
        <f>IF(J2848="NOT_OK",LEFT(I2848,CharNo(I2848,"\")-1),I2848)</f>
        <v>0</v>
      </c>
      <c r="L2848" s="44" t="str">
        <f t="shared" si="226"/>
        <v/>
      </c>
      <c r="M2848" s="153"/>
      <c r="N2848" s="44" t="str">
        <f t="shared" si="227"/>
        <v/>
      </c>
    </row>
    <row r="2849" spans="1:14" x14ac:dyDescent="0.2">
      <c r="A2849" s="153"/>
      <c r="B2849" s="44" t="str">
        <f t="shared" si="228"/>
        <v/>
      </c>
      <c r="C2849" s="153">
        <f>IF($B2849="NOT_OK",LEFT($A2849,CharNo($A2849,"\")-1),A2849)</f>
        <v>0</v>
      </c>
      <c r="D2849" s="44"/>
      <c r="E2849" s="153">
        <f>IF(D2849="NOT_OK",LEFT(C2849,CharNo(C2849,"\")-1),C2849)</f>
        <v>0</v>
      </c>
      <c r="F2849" s="44" t="str">
        <f t="shared" si="224"/>
        <v/>
      </c>
      <c r="G2849" s="153">
        <f>IF(F2849="NOT_OK",LEFT(E2849,CharNo(E2849,"\")-1),E2849)</f>
        <v>0</v>
      </c>
      <c r="H2849" s="44" t="str">
        <f t="shared" si="224"/>
        <v/>
      </c>
      <c r="I2849" s="153">
        <f>IF(H2849="NOT_OK",LEFT(G2849,CharNo(G2849,"\")-1),G2849)</f>
        <v>0</v>
      </c>
      <c r="J2849" s="44" t="str">
        <f t="shared" si="225"/>
        <v/>
      </c>
      <c r="K2849" s="153">
        <f>IF(J2849="NOT_OK",LEFT(I2849,CharNo(I2849,"\")-1),I2849)</f>
        <v>0</v>
      </c>
      <c r="L2849" s="44" t="str">
        <f t="shared" si="226"/>
        <v/>
      </c>
      <c r="M2849" s="153"/>
      <c r="N2849" s="44" t="str">
        <f t="shared" si="227"/>
        <v/>
      </c>
    </row>
    <row r="2850" spans="1:14" x14ac:dyDescent="0.2">
      <c r="A2850" s="153"/>
      <c r="B2850" s="44" t="str">
        <f t="shared" si="228"/>
        <v/>
      </c>
      <c r="C2850" s="153">
        <f>IF($B2850="NOT_OK",LEFT($A2850,CharNo($A2850,"\")-1),A2850)</f>
        <v>0</v>
      </c>
      <c r="D2850" s="44"/>
      <c r="E2850" s="153">
        <f>IF(D2850="NOT_OK",LEFT(C2850,CharNo(C2850,"\")-1),C2850)</f>
        <v>0</v>
      </c>
      <c r="F2850" s="44" t="str">
        <f t="shared" si="224"/>
        <v/>
      </c>
      <c r="G2850" s="153">
        <f>IF(F2850="NOT_OK",LEFT(E2850,CharNo(E2850,"\")-1),E2850)</f>
        <v>0</v>
      </c>
      <c r="H2850" s="44" t="str">
        <f t="shared" si="224"/>
        <v/>
      </c>
      <c r="I2850" s="153">
        <f>IF(H2850="NOT_OK",LEFT(G2850,CharNo(G2850,"\")-1),G2850)</f>
        <v>0</v>
      </c>
      <c r="J2850" s="44" t="str">
        <f t="shared" si="225"/>
        <v/>
      </c>
      <c r="K2850" s="153">
        <f>IF(J2850="NOT_OK",LEFT(I2850,CharNo(I2850,"\")-1),I2850)</f>
        <v>0</v>
      </c>
      <c r="L2850" s="44" t="str">
        <f t="shared" si="226"/>
        <v/>
      </c>
      <c r="M2850" s="153"/>
      <c r="N2850" s="44" t="str">
        <f t="shared" si="227"/>
        <v/>
      </c>
    </row>
    <row r="2851" spans="1:14" x14ac:dyDescent="0.2">
      <c r="A2851" s="153"/>
      <c r="B2851" s="44" t="str">
        <f t="shared" si="228"/>
        <v/>
      </c>
      <c r="C2851" s="153">
        <f>IF($B2851="NOT_OK",LEFT($A2851,CharNo($A2851,"\")-1),A2851)</f>
        <v>0</v>
      </c>
      <c r="D2851" s="44"/>
      <c r="E2851" s="153">
        <f>IF(D2851="NOT_OK",LEFT(C2851,CharNo(C2851,"\")-1),C2851)</f>
        <v>0</v>
      </c>
      <c r="F2851" s="44" t="str">
        <f t="shared" si="224"/>
        <v/>
      </c>
      <c r="G2851" s="153">
        <f>IF(F2851="NOT_OK",LEFT(E2851,CharNo(E2851,"\")-1),E2851)</f>
        <v>0</v>
      </c>
      <c r="H2851" s="44" t="str">
        <f t="shared" si="224"/>
        <v/>
      </c>
      <c r="I2851" s="153">
        <f>IF(H2851="NOT_OK",LEFT(G2851,CharNo(G2851,"\")-1),G2851)</f>
        <v>0</v>
      </c>
      <c r="J2851" s="44" t="str">
        <f t="shared" si="225"/>
        <v/>
      </c>
      <c r="K2851" s="153">
        <f>IF(J2851="NOT_OK",LEFT(I2851,CharNo(I2851,"\")-1),I2851)</f>
        <v>0</v>
      </c>
      <c r="L2851" s="44" t="str">
        <f t="shared" si="226"/>
        <v/>
      </c>
      <c r="M2851" s="153"/>
      <c r="N2851" s="44" t="str">
        <f t="shared" si="227"/>
        <v/>
      </c>
    </row>
    <row r="2852" spans="1:14" x14ac:dyDescent="0.2">
      <c r="A2852" s="153"/>
      <c r="B2852" s="44" t="str">
        <f t="shared" si="228"/>
        <v/>
      </c>
      <c r="C2852" s="153">
        <f>IF($B2852="NOT_OK",LEFT($A2852,CharNo($A2852,"\")-1),A2852)</f>
        <v>0</v>
      </c>
      <c r="D2852" s="44"/>
      <c r="E2852" s="153">
        <f>IF(D2852="NOT_OK",LEFT(C2852,CharNo(C2852,"\")-1),C2852)</f>
        <v>0</v>
      </c>
      <c r="F2852" s="44" t="str">
        <f t="shared" si="224"/>
        <v/>
      </c>
      <c r="G2852" s="153">
        <f>IF(F2852="NOT_OK",LEFT(E2852,CharNo(E2852,"\")-1),E2852)</f>
        <v>0</v>
      </c>
      <c r="H2852" s="44" t="str">
        <f t="shared" si="224"/>
        <v/>
      </c>
      <c r="I2852" s="153">
        <f>IF(H2852="NOT_OK",LEFT(G2852,CharNo(G2852,"\")-1),G2852)</f>
        <v>0</v>
      </c>
      <c r="J2852" s="44" t="str">
        <f t="shared" si="225"/>
        <v/>
      </c>
      <c r="K2852" s="153">
        <f>IF(J2852="NOT_OK",LEFT(I2852,CharNo(I2852,"\")-1),I2852)</f>
        <v>0</v>
      </c>
      <c r="L2852" s="44" t="str">
        <f t="shared" si="226"/>
        <v/>
      </c>
      <c r="M2852" s="153"/>
      <c r="N2852" s="44" t="str">
        <f t="shared" si="227"/>
        <v/>
      </c>
    </row>
    <row r="2853" spans="1:14" x14ac:dyDescent="0.2">
      <c r="A2853" s="153"/>
      <c r="B2853" s="44" t="str">
        <f t="shared" si="228"/>
        <v/>
      </c>
      <c r="C2853" s="153">
        <f>IF($B2853="NOT_OK",LEFT($A2853,CharNo($A2853,"\")-1),A2853)</f>
        <v>0</v>
      </c>
      <c r="D2853" s="44"/>
      <c r="E2853" s="153">
        <f>IF(D2853="NOT_OK",LEFT(C2853,CharNo(C2853,"\")-1),C2853)</f>
        <v>0</v>
      </c>
      <c r="F2853" s="44" t="str">
        <f t="shared" si="224"/>
        <v/>
      </c>
      <c r="G2853" s="153">
        <f>IF(F2853="NOT_OK",LEFT(E2853,CharNo(E2853,"\")-1),E2853)</f>
        <v>0</v>
      </c>
      <c r="H2853" s="44" t="str">
        <f t="shared" si="224"/>
        <v/>
      </c>
      <c r="I2853" s="153">
        <f>IF(H2853="NOT_OK",LEFT(G2853,CharNo(G2853,"\")-1),G2853)</f>
        <v>0</v>
      </c>
      <c r="J2853" s="44" t="str">
        <f t="shared" si="225"/>
        <v/>
      </c>
      <c r="K2853" s="153">
        <f>IF(J2853="NOT_OK",LEFT(I2853,CharNo(I2853,"\")-1),I2853)</f>
        <v>0</v>
      </c>
      <c r="L2853" s="44" t="str">
        <f t="shared" si="226"/>
        <v/>
      </c>
      <c r="M2853" s="153"/>
      <c r="N2853" s="44" t="str">
        <f t="shared" si="227"/>
        <v/>
      </c>
    </row>
    <row r="2854" spans="1:14" x14ac:dyDescent="0.2">
      <c r="A2854" s="153"/>
      <c r="B2854" s="44" t="str">
        <f t="shared" si="228"/>
        <v/>
      </c>
      <c r="C2854" s="153">
        <f>IF($B2854="NOT_OK",LEFT($A2854,CharNo($A2854,"\")-1),A2854)</f>
        <v>0</v>
      </c>
      <c r="D2854" s="44"/>
      <c r="E2854" s="153">
        <f>IF(D2854="NOT_OK",LEFT(C2854,CharNo(C2854,"\")-1),C2854)</f>
        <v>0</v>
      </c>
      <c r="F2854" s="44" t="str">
        <f t="shared" si="224"/>
        <v/>
      </c>
      <c r="G2854" s="153">
        <f>IF(F2854="NOT_OK",LEFT(E2854,CharNo(E2854,"\")-1),E2854)</f>
        <v>0</v>
      </c>
      <c r="H2854" s="44" t="str">
        <f t="shared" si="224"/>
        <v/>
      </c>
      <c r="I2854" s="153">
        <f>IF(H2854="NOT_OK",LEFT(G2854,CharNo(G2854,"\")-1),G2854)</f>
        <v>0</v>
      </c>
      <c r="J2854" s="44" t="str">
        <f t="shared" si="225"/>
        <v/>
      </c>
      <c r="K2854" s="153">
        <f>IF(J2854="NOT_OK",LEFT(I2854,CharNo(I2854,"\")-1),I2854)</f>
        <v>0</v>
      </c>
      <c r="L2854" s="44" t="str">
        <f t="shared" si="226"/>
        <v/>
      </c>
      <c r="M2854" s="153"/>
      <c r="N2854" s="44" t="str">
        <f t="shared" si="227"/>
        <v/>
      </c>
    </row>
    <row r="2855" spans="1:14" x14ac:dyDescent="0.2">
      <c r="A2855" s="153"/>
      <c r="B2855" s="44" t="str">
        <f t="shared" si="228"/>
        <v/>
      </c>
      <c r="C2855" s="153">
        <f>IF($B2855="NOT_OK",LEFT($A2855,CharNo($A2855,"\")-1),A2855)</f>
        <v>0</v>
      </c>
      <c r="D2855" s="44"/>
      <c r="E2855" s="153">
        <f>IF(D2855="NOT_OK",LEFT(C2855,CharNo(C2855,"\")-1),C2855)</f>
        <v>0</v>
      </c>
      <c r="F2855" s="44" t="str">
        <f t="shared" si="224"/>
        <v/>
      </c>
      <c r="G2855" s="153">
        <f>IF(F2855="NOT_OK",LEFT(E2855,CharNo(E2855,"\")-1),E2855)</f>
        <v>0</v>
      </c>
      <c r="H2855" s="44" t="str">
        <f t="shared" si="224"/>
        <v/>
      </c>
      <c r="I2855" s="153">
        <f>IF(H2855="NOT_OK",LEFT(G2855,CharNo(G2855,"\")-1),G2855)</f>
        <v>0</v>
      </c>
      <c r="J2855" s="44" t="str">
        <f t="shared" si="225"/>
        <v/>
      </c>
      <c r="K2855" s="153">
        <f>IF(J2855="NOT_OK",LEFT(I2855,CharNo(I2855,"\")-1),I2855)</f>
        <v>0</v>
      </c>
      <c r="L2855" s="44" t="str">
        <f t="shared" si="226"/>
        <v/>
      </c>
      <c r="M2855" s="153"/>
      <c r="N2855" s="44" t="str">
        <f t="shared" si="227"/>
        <v/>
      </c>
    </row>
    <row r="2856" spans="1:14" x14ac:dyDescent="0.2">
      <c r="A2856" s="153"/>
      <c r="B2856" s="44" t="str">
        <f t="shared" si="228"/>
        <v/>
      </c>
      <c r="C2856" s="153">
        <f>IF($B2856="NOT_OK",LEFT($A2856,CharNo($A2856,"\")-1),A2856)</f>
        <v>0</v>
      </c>
      <c r="D2856" s="44"/>
      <c r="E2856" s="153">
        <f>IF(D2856="NOT_OK",LEFT(C2856,CharNo(C2856,"\")-1),C2856)</f>
        <v>0</v>
      </c>
      <c r="F2856" s="44" t="str">
        <f t="shared" si="224"/>
        <v/>
      </c>
      <c r="G2856" s="153">
        <f>IF(F2856="NOT_OK",LEFT(E2856,CharNo(E2856,"\")-1),E2856)</f>
        <v>0</v>
      </c>
      <c r="H2856" s="44" t="str">
        <f t="shared" si="224"/>
        <v/>
      </c>
      <c r="I2856" s="153">
        <f>IF(H2856="NOT_OK",LEFT(G2856,CharNo(G2856,"\")-1),G2856)</f>
        <v>0</v>
      </c>
      <c r="J2856" s="44" t="str">
        <f t="shared" si="225"/>
        <v/>
      </c>
      <c r="K2856" s="153">
        <f>IF(J2856="NOT_OK",LEFT(I2856,CharNo(I2856,"\")-1),I2856)</f>
        <v>0</v>
      </c>
      <c r="L2856" s="44" t="str">
        <f t="shared" si="226"/>
        <v/>
      </c>
      <c r="M2856" s="153"/>
      <c r="N2856" s="44" t="str">
        <f t="shared" si="227"/>
        <v/>
      </c>
    </row>
    <row r="2857" spans="1:14" x14ac:dyDescent="0.2">
      <c r="A2857" s="153"/>
      <c r="B2857" s="44" t="str">
        <f t="shared" si="228"/>
        <v/>
      </c>
      <c r="C2857" s="153">
        <f>IF($B2857="NOT_OK",LEFT($A2857,CharNo($A2857,"\")-1),A2857)</f>
        <v>0</v>
      </c>
      <c r="D2857" s="44"/>
      <c r="E2857" s="153">
        <f>IF(D2857="NOT_OK",LEFT(C2857,CharNo(C2857,"\")-1),C2857)</f>
        <v>0</v>
      </c>
      <c r="F2857" s="44" t="str">
        <f t="shared" si="224"/>
        <v/>
      </c>
      <c r="G2857" s="153">
        <f>IF(F2857="NOT_OK",LEFT(E2857,CharNo(E2857,"\")-1),E2857)</f>
        <v>0</v>
      </c>
      <c r="H2857" s="44" t="str">
        <f t="shared" si="224"/>
        <v/>
      </c>
      <c r="I2857" s="153">
        <f>IF(H2857="NOT_OK",LEFT(G2857,CharNo(G2857,"\")-1),G2857)</f>
        <v>0</v>
      </c>
      <c r="J2857" s="44" t="str">
        <f t="shared" si="225"/>
        <v/>
      </c>
      <c r="K2857" s="153">
        <f>IF(J2857="NOT_OK",LEFT(I2857,CharNo(I2857,"\")-1),I2857)</f>
        <v>0</v>
      </c>
      <c r="L2857" s="44" t="str">
        <f t="shared" si="226"/>
        <v/>
      </c>
      <c r="M2857" s="153"/>
      <c r="N2857" s="44" t="str">
        <f t="shared" si="227"/>
        <v/>
      </c>
    </row>
    <row r="2858" spans="1:14" x14ac:dyDescent="0.2">
      <c r="A2858" s="153"/>
      <c r="B2858" s="44" t="str">
        <f t="shared" si="228"/>
        <v/>
      </c>
      <c r="C2858" s="153">
        <f>IF($B2858="NOT_OK",LEFT($A2858,CharNo($A2858,"\")-1),A2858)</f>
        <v>0</v>
      </c>
      <c r="D2858" s="44"/>
      <c r="E2858" s="153">
        <f>IF(D2858="NOT_OK",LEFT(C2858,CharNo(C2858,"\")-1),C2858)</f>
        <v>0</v>
      </c>
      <c r="F2858" s="44" t="str">
        <f t="shared" si="224"/>
        <v/>
      </c>
      <c r="G2858" s="153">
        <f>IF(F2858="NOT_OK",LEFT(E2858,CharNo(E2858,"\")-1),E2858)</f>
        <v>0</v>
      </c>
      <c r="H2858" s="44" t="str">
        <f t="shared" si="224"/>
        <v/>
      </c>
      <c r="I2858" s="153">
        <f>IF(H2858="NOT_OK",LEFT(G2858,CharNo(G2858,"\")-1),G2858)</f>
        <v>0</v>
      </c>
      <c r="J2858" s="44" t="str">
        <f t="shared" si="225"/>
        <v/>
      </c>
      <c r="K2858" s="153">
        <f>IF(J2858="NOT_OK",LEFT(I2858,CharNo(I2858,"\")-1),I2858)</f>
        <v>0</v>
      </c>
      <c r="L2858" s="44" t="str">
        <f t="shared" si="226"/>
        <v/>
      </c>
      <c r="M2858" s="153"/>
      <c r="N2858" s="44" t="str">
        <f t="shared" si="227"/>
        <v/>
      </c>
    </row>
    <row r="2859" spans="1:14" x14ac:dyDescent="0.2">
      <c r="A2859" s="153"/>
      <c r="B2859" s="44" t="str">
        <f t="shared" si="228"/>
        <v/>
      </c>
      <c r="C2859" s="153">
        <f>IF($B2859="NOT_OK",LEFT($A2859,CharNo($A2859,"\")-1),A2859)</f>
        <v>0</v>
      </c>
      <c r="D2859" s="44"/>
      <c r="E2859" s="153">
        <f>IF(D2859="NOT_OK",LEFT(C2859,CharNo(C2859,"\")-1),C2859)</f>
        <v>0</v>
      </c>
      <c r="F2859" s="44" t="str">
        <f t="shared" si="224"/>
        <v/>
      </c>
      <c r="G2859" s="153">
        <f>IF(F2859="NOT_OK",LEFT(E2859,CharNo(E2859,"\")-1),E2859)</f>
        <v>0</v>
      </c>
      <c r="H2859" s="44" t="str">
        <f t="shared" si="224"/>
        <v/>
      </c>
      <c r="I2859" s="153">
        <f>IF(H2859="NOT_OK",LEFT(G2859,CharNo(G2859,"\")-1),G2859)</f>
        <v>0</v>
      </c>
      <c r="J2859" s="44" t="str">
        <f t="shared" si="225"/>
        <v/>
      </c>
      <c r="K2859" s="153">
        <f>IF(J2859="NOT_OK",LEFT(I2859,CharNo(I2859,"\")-1),I2859)</f>
        <v>0</v>
      </c>
      <c r="L2859" s="44" t="str">
        <f t="shared" si="226"/>
        <v/>
      </c>
      <c r="M2859" s="153"/>
      <c r="N2859" s="44" t="str">
        <f t="shared" si="227"/>
        <v/>
      </c>
    </row>
    <row r="2860" spans="1:14" x14ac:dyDescent="0.2">
      <c r="A2860" s="153"/>
      <c r="B2860" s="44" t="str">
        <f t="shared" si="228"/>
        <v/>
      </c>
      <c r="C2860" s="153">
        <f>IF($B2860="NOT_OK",LEFT($A2860,CharNo($A2860,"\")-1),A2860)</f>
        <v>0</v>
      </c>
      <c r="D2860" s="44"/>
      <c r="E2860" s="153">
        <f>IF(D2860="NOT_OK",LEFT(C2860,CharNo(C2860,"\")-1),C2860)</f>
        <v>0</v>
      </c>
      <c r="F2860" s="44" t="str">
        <f t="shared" si="224"/>
        <v/>
      </c>
      <c r="G2860" s="153">
        <f>IF(F2860="NOT_OK",LEFT(E2860,CharNo(E2860,"\")-1),E2860)</f>
        <v>0</v>
      </c>
      <c r="H2860" s="44" t="str">
        <f t="shared" si="224"/>
        <v/>
      </c>
      <c r="I2860" s="153">
        <f>IF(H2860="NOT_OK",LEFT(G2860,CharNo(G2860,"\")-1),G2860)</f>
        <v>0</v>
      </c>
      <c r="J2860" s="44" t="str">
        <f t="shared" si="225"/>
        <v/>
      </c>
      <c r="K2860" s="153">
        <f>IF(J2860="NOT_OK",LEFT(I2860,CharNo(I2860,"\")-1),I2860)</f>
        <v>0</v>
      </c>
      <c r="L2860" s="44" t="str">
        <f t="shared" si="226"/>
        <v/>
      </c>
      <c r="M2860" s="153"/>
      <c r="N2860" s="44" t="str">
        <f t="shared" si="227"/>
        <v/>
      </c>
    </row>
    <row r="2861" spans="1:14" x14ac:dyDescent="0.2">
      <c r="A2861" s="153"/>
      <c r="B2861" s="44" t="str">
        <f t="shared" si="228"/>
        <v/>
      </c>
      <c r="C2861" s="153">
        <f>IF($B2861="NOT_OK",LEFT($A2861,CharNo($A2861,"\")-1),A2861)</f>
        <v>0</v>
      </c>
      <c r="D2861" s="44"/>
      <c r="E2861" s="153">
        <f>IF(D2861="NOT_OK",LEFT(C2861,CharNo(C2861,"\")-1),C2861)</f>
        <v>0</v>
      </c>
      <c r="F2861" s="44" t="str">
        <f t="shared" si="224"/>
        <v/>
      </c>
      <c r="G2861" s="153">
        <f>IF(F2861="NOT_OK",LEFT(E2861,CharNo(E2861,"\")-1),E2861)</f>
        <v>0</v>
      </c>
      <c r="H2861" s="44" t="str">
        <f t="shared" si="224"/>
        <v/>
      </c>
      <c r="I2861" s="153">
        <f>IF(H2861="NOT_OK",LEFT(G2861,CharNo(G2861,"\")-1),G2861)</f>
        <v>0</v>
      </c>
      <c r="J2861" s="44" t="str">
        <f t="shared" si="225"/>
        <v/>
      </c>
      <c r="K2861" s="153">
        <f>IF(J2861="NOT_OK",LEFT(I2861,CharNo(I2861,"\")-1),I2861)</f>
        <v>0</v>
      </c>
      <c r="L2861" s="44" t="str">
        <f t="shared" si="226"/>
        <v/>
      </c>
      <c r="M2861" s="153"/>
      <c r="N2861" s="44" t="str">
        <f t="shared" si="227"/>
        <v/>
      </c>
    </row>
    <row r="2862" spans="1:14" x14ac:dyDescent="0.2">
      <c r="A2862" s="153"/>
      <c r="B2862" s="44" t="str">
        <f t="shared" si="228"/>
        <v/>
      </c>
      <c r="C2862" s="153">
        <f>IF($B2862="NOT_OK",LEFT($A2862,CharNo($A2862,"\")-1),A2862)</f>
        <v>0</v>
      </c>
      <c r="D2862" s="44"/>
      <c r="E2862" s="153">
        <f>IF(D2862="NOT_OK",LEFT(C2862,CharNo(C2862,"\")-1),C2862)</f>
        <v>0</v>
      </c>
      <c r="F2862" s="44" t="str">
        <f t="shared" si="224"/>
        <v/>
      </c>
      <c r="G2862" s="153">
        <f>IF(F2862="NOT_OK",LEFT(E2862,CharNo(E2862,"\")-1),E2862)</f>
        <v>0</v>
      </c>
      <c r="H2862" s="44" t="str">
        <f t="shared" si="224"/>
        <v/>
      </c>
      <c r="I2862" s="153">
        <f>IF(H2862="NOT_OK",LEFT(G2862,CharNo(G2862,"\")-1),G2862)</f>
        <v>0</v>
      </c>
      <c r="J2862" s="44" t="str">
        <f t="shared" si="225"/>
        <v/>
      </c>
      <c r="K2862" s="153">
        <f>IF(J2862="NOT_OK",LEFT(I2862,CharNo(I2862,"\")-1),I2862)</f>
        <v>0</v>
      </c>
      <c r="L2862" s="44" t="str">
        <f t="shared" si="226"/>
        <v/>
      </c>
      <c r="M2862" s="153"/>
      <c r="N2862" s="44" t="str">
        <f t="shared" si="227"/>
        <v/>
      </c>
    </row>
    <row r="2863" spans="1:14" x14ac:dyDescent="0.2">
      <c r="A2863" s="153"/>
      <c r="B2863" s="44" t="str">
        <f t="shared" si="228"/>
        <v/>
      </c>
      <c r="C2863" s="153">
        <f>IF($B2863="NOT_OK",LEFT($A2863,CharNo($A2863,"\")-1),A2863)</f>
        <v>0</v>
      </c>
      <c r="D2863" s="44"/>
      <c r="E2863" s="153">
        <f>IF(D2863="NOT_OK",LEFT(C2863,CharNo(C2863,"\")-1),C2863)</f>
        <v>0</v>
      </c>
      <c r="F2863" s="44" t="str">
        <f t="shared" si="224"/>
        <v/>
      </c>
      <c r="G2863" s="153">
        <f>IF(F2863="NOT_OK",LEFT(E2863,CharNo(E2863,"\")-1),E2863)</f>
        <v>0</v>
      </c>
      <c r="H2863" s="44" t="str">
        <f t="shared" si="224"/>
        <v/>
      </c>
      <c r="I2863" s="153">
        <f>IF(H2863="NOT_OK",LEFT(G2863,CharNo(G2863,"\")-1),G2863)</f>
        <v>0</v>
      </c>
      <c r="J2863" s="44" t="str">
        <f t="shared" si="225"/>
        <v/>
      </c>
      <c r="K2863" s="153">
        <f>IF(J2863="NOT_OK",LEFT(I2863,CharNo(I2863,"\")-1),I2863)</f>
        <v>0</v>
      </c>
      <c r="L2863" s="44" t="str">
        <f t="shared" si="226"/>
        <v/>
      </c>
      <c r="M2863" s="153"/>
      <c r="N2863" s="44" t="str">
        <f t="shared" si="227"/>
        <v/>
      </c>
    </row>
    <row r="2864" spans="1:14" x14ac:dyDescent="0.2">
      <c r="A2864" s="153"/>
      <c r="B2864" s="44" t="str">
        <f t="shared" si="228"/>
        <v/>
      </c>
      <c r="C2864" s="153">
        <f>IF($B2864="NOT_OK",LEFT($A2864,CharNo($A2864,"\")-1),A2864)</f>
        <v>0</v>
      </c>
      <c r="D2864" s="44"/>
      <c r="E2864" s="153">
        <f>IF(D2864="NOT_OK",LEFT(C2864,CharNo(C2864,"\")-1),C2864)</f>
        <v>0</v>
      </c>
      <c r="F2864" s="44" t="str">
        <f t="shared" si="224"/>
        <v/>
      </c>
      <c r="G2864" s="153">
        <f>IF(F2864="NOT_OK",LEFT(E2864,CharNo(E2864,"\")-1),E2864)</f>
        <v>0</v>
      </c>
      <c r="H2864" s="44" t="str">
        <f t="shared" si="224"/>
        <v/>
      </c>
      <c r="I2864" s="153">
        <f>IF(H2864="NOT_OK",LEFT(G2864,CharNo(G2864,"\")-1),G2864)</f>
        <v>0</v>
      </c>
      <c r="J2864" s="44" t="str">
        <f t="shared" si="225"/>
        <v/>
      </c>
      <c r="K2864" s="153">
        <f>IF(J2864="NOT_OK",LEFT(I2864,CharNo(I2864,"\")-1),I2864)</f>
        <v>0</v>
      </c>
      <c r="L2864" s="44" t="str">
        <f t="shared" si="226"/>
        <v/>
      </c>
      <c r="M2864" s="153"/>
      <c r="N2864" s="44" t="str">
        <f t="shared" si="227"/>
        <v/>
      </c>
    </row>
    <row r="2865" spans="1:14" x14ac:dyDescent="0.2">
      <c r="A2865" s="153"/>
      <c r="B2865" s="44" t="str">
        <f t="shared" si="228"/>
        <v/>
      </c>
      <c r="C2865" s="153">
        <f>IF($B2865="NOT_OK",LEFT($A2865,CharNo($A2865,"\")-1),A2865)</f>
        <v>0</v>
      </c>
      <c r="D2865" s="44"/>
      <c r="E2865" s="153">
        <f>IF(D2865="NOT_OK",LEFT(C2865,CharNo(C2865,"\")-1),C2865)</f>
        <v>0</v>
      </c>
      <c r="F2865" s="44" t="str">
        <f t="shared" si="224"/>
        <v/>
      </c>
      <c r="G2865" s="153">
        <f>IF(F2865="NOT_OK",LEFT(E2865,CharNo(E2865,"\")-1),E2865)</f>
        <v>0</v>
      </c>
      <c r="H2865" s="44" t="str">
        <f t="shared" si="224"/>
        <v/>
      </c>
      <c r="I2865" s="153">
        <f>IF(H2865="NOT_OK",LEFT(G2865,CharNo(G2865,"\")-1),G2865)</f>
        <v>0</v>
      </c>
      <c r="J2865" s="44" t="str">
        <f t="shared" si="225"/>
        <v/>
      </c>
      <c r="K2865" s="153">
        <f>IF(J2865="NOT_OK",LEFT(I2865,CharNo(I2865,"\")-1),I2865)</f>
        <v>0</v>
      </c>
      <c r="L2865" s="44" t="str">
        <f t="shared" si="226"/>
        <v/>
      </c>
      <c r="M2865" s="153"/>
      <c r="N2865" s="44" t="str">
        <f t="shared" si="227"/>
        <v/>
      </c>
    </row>
    <row r="2866" spans="1:14" x14ac:dyDescent="0.2">
      <c r="A2866" s="153"/>
      <c r="B2866" s="44" t="str">
        <f t="shared" si="228"/>
        <v/>
      </c>
      <c r="C2866" s="153">
        <f>IF($B2866="NOT_OK",LEFT($A2866,CharNo($A2866,"\")-1),A2866)</f>
        <v>0</v>
      </c>
      <c r="D2866" s="44"/>
      <c r="E2866" s="153">
        <f>IF(D2866="NOT_OK",LEFT(C2866,CharNo(C2866,"\")-1),C2866)</f>
        <v>0</v>
      </c>
      <c r="F2866" s="44" t="str">
        <f t="shared" si="224"/>
        <v/>
      </c>
      <c r="G2866" s="153">
        <f>IF(F2866="NOT_OK",LEFT(E2866,CharNo(E2866,"\")-1),E2866)</f>
        <v>0</v>
      </c>
      <c r="H2866" s="44" t="str">
        <f t="shared" si="224"/>
        <v/>
      </c>
      <c r="I2866" s="153">
        <f>IF(H2866="NOT_OK",LEFT(G2866,CharNo(G2866,"\")-1),G2866)</f>
        <v>0</v>
      </c>
      <c r="J2866" s="44" t="str">
        <f t="shared" si="225"/>
        <v/>
      </c>
      <c r="K2866" s="153">
        <f>IF(J2866="NOT_OK",LEFT(I2866,CharNo(I2866,"\")-1),I2866)</f>
        <v>0</v>
      </c>
      <c r="L2866" s="44" t="str">
        <f t="shared" si="226"/>
        <v/>
      </c>
      <c r="M2866" s="153"/>
      <c r="N2866" s="44" t="str">
        <f t="shared" si="227"/>
        <v/>
      </c>
    </row>
    <row r="2867" spans="1:14" x14ac:dyDescent="0.2">
      <c r="A2867" s="153"/>
      <c r="B2867" s="44" t="str">
        <f t="shared" si="228"/>
        <v/>
      </c>
      <c r="C2867" s="153">
        <f>IF($B2867="NOT_OK",LEFT($A2867,CharNo($A2867,"\")-1),A2867)</f>
        <v>0</v>
      </c>
      <c r="D2867" s="44"/>
      <c r="E2867" s="153">
        <f>IF(D2867="NOT_OK",LEFT(C2867,CharNo(C2867,"\")-1),C2867)</f>
        <v>0</v>
      </c>
      <c r="F2867" s="44" t="str">
        <f t="shared" si="224"/>
        <v/>
      </c>
      <c r="G2867" s="153">
        <f>IF(F2867="NOT_OK",LEFT(E2867,CharNo(E2867,"\")-1),E2867)</f>
        <v>0</v>
      </c>
      <c r="H2867" s="44" t="str">
        <f t="shared" si="224"/>
        <v/>
      </c>
      <c r="I2867" s="153">
        <f>IF(H2867="NOT_OK",LEFT(G2867,CharNo(G2867,"\")-1),G2867)</f>
        <v>0</v>
      </c>
      <c r="J2867" s="44" t="str">
        <f t="shared" si="225"/>
        <v/>
      </c>
      <c r="K2867" s="153">
        <f>IF(J2867="NOT_OK",LEFT(I2867,CharNo(I2867,"\")-1),I2867)</f>
        <v>0</v>
      </c>
      <c r="L2867" s="44" t="str">
        <f t="shared" si="226"/>
        <v/>
      </c>
      <c r="M2867" s="153"/>
      <c r="N2867" s="44" t="str">
        <f t="shared" si="227"/>
        <v/>
      </c>
    </row>
    <row r="2868" spans="1:14" x14ac:dyDescent="0.2">
      <c r="A2868" s="153"/>
      <c r="B2868" s="44" t="str">
        <f t="shared" si="228"/>
        <v/>
      </c>
      <c r="C2868" s="153">
        <f>IF($B2868="NOT_OK",LEFT($A2868,CharNo($A2868,"\")-1),A2868)</f>
        <v>0</v>
      </c>
      <c r="D2868" s="44"/>
      <c r="E2868" s="153">
        <f>IF(D2868="NOT_OK",LEFT(C2868,CharNo(C2868,"\")-1),C2868)</f>
        <v>0</v>
      </c>
      <c r="F2868" s="44" t="str">
        <f t="shared" si="224"/>
        <v/>
      </c>
      <c r="G2868" s="153">
        <f>IF(F2868="NOT_OK",LEFT(E2868,CharNo(E2868,"\")-1),E2868)</f>
        <v>0</v>
      </c>
      <c r="H2868" s="44" t="str">
        <f t="shared" si="224"/>
        <v/>
      </c>
      <c r="I2868" s="153">
        <f>IF(H2868="NOT_OK",LEFT(G2868,CharNo(G2868,"\")-1),G2868)</f>
        <v>0</v>
      </c>
      <c r="J2868" s="44" t="str">
        <f t="shared" si="225"/>
        <v/>
      </c>
      <c r="K2868" s="153">
        <f>IF(J2868="NOT_OK",LEFT(I2868,CharNo(I2868,"\")-1),I2868)</f>
        <v>0</v>
      </c>
      <c r="L2868" s="44" t="str">
        <f t="shared" si="226"/>
        <v/>
      </c>
      <c r="M2868" s="153"/>
      <c r="N2868" s="44" t="str">
        <f t="shared" si="227"/>
        <v/>
      </c>
    </row>
    <row r="2869" spans="1:14" x14ac:dyDescent="0.2">
      <c r="A2869" s="153"/>
      <c r="B2869" s="44" t="str">
        <f t="shared" si="228"/>
        <v/>
      </c>
      <c r="C2869" s="153">
        <f>IF($B2869="NOT_OK",LEFT($A2869,CharNo($A2869,"\")-1),A2869)</f>
        <v>0</v>
      </c>
      <c r="D2869" s="44"/>
      <c r="E2869" s="153">
        <f>IF(D2869="NOT_OK",LEFT(C2869,CharNo(C2869,"\")-1),C2869)</f>
        <v>0</v>
      </c>
      <c r="F2869" s="44" t="str">
        <f t="shared" si="224"/>
        <v/>
      </c>
      <c r="G2869" s="153">
        <f>IF(F2869="NOT_OK",LEFT(E2869,CharNo(E2869,"\")-1),E2869)</f>
        <v>0</v>
      </c>
      <c r="H2869" s="44" t="str">
        <f t="shared" si="224"/>
        <v/>
      </c>
      <c r="I2869" s="153">
        <f>IF(H2869="NOT_OK",LEFT(G2869,CharNo(G2869,"\")-1),G2869)</f>
        <v>0</v>
      </c>
      <c r="J2869" s="44" t="str">
        <f t="shared" si="225"/>
        <v/>
      </c>
      <c r="K2869" s="153">
        <f>IF(J2869="NOT_OK",LEFT(I2869,CharNo(I2869,"\")-1),I2869)</f>
        <v>0</v>
      </c>
      <c r="L2869" s="44" t="str">
        <f t="shared" si="226"/>
        <v/>
      </c>
      <c r="M2869" s="153"/>
      <c r="N2869" s="44" t="str">
        <f t="shared" si="227"/>
        <v/>
      </c>
    </row>
    <row r="2870" spans="1:14" x14ac:dyDescent="0.2">
      <c r="A2870" s="153"/>
      <c r="B2870" s="44" t="str">
        <f t="shared" si="228"/>
        <v/>
      </c>
      <c r="C2870" s="153">
        <f>IF($B2870="NOT_OK",LEFT($A2870,CharNo($A2870,"\")-1),A2870)</f>
        <v>0</v>
      </c>
      <c r="D2870" s="44"/>
      <c r="E2870" s="153">
        <f>IF(D2870="NOT_OK",LEFT(C2870,CharNo(C2870,"\")-1),C2870)</f>
        <v>0</v>
      </c>
      <c r="F2870" s="44" t="str">
        <f t="shared" si="224"/>
        <v/>
      </c>
      <c r="G2870" s="153">
        <f>IF(F2870="NOT_OK",LEFT(E2870,CharNo(E2870,"\")-1),E2870)</f>
        <v>0</v>
      </c>
      <c r="H2870" s="44" t="str">
        <f t="shared" si="224"/>
        <v/>
      </c>
      <c r="I2870" s="153">
        <f>IF(H2870="NOT_OK",LEFT(G2870,CharNo(G2870,"\")-1),G2870)</f>
        <v>0</v>
      </c>
      <c r="J2870" s="44" t="str">
        <f t="shared" si="225"/>
        <v/>
      </c>
      <c r="K2870" s="153">
        <f>IF(J2870="NOT_OK",LEFT(I2870,CharNo(I2870,"\")-1),I2870)</f>
        <v>0</v>
      </c>
      <c r="L2870" s="44" t="str">
        <f t="shared" si="226"/>
        <v/>
      </c>
      <c r="M2870" s="153"/>
      <c r="N2870" s="44" t="str">
        <f t="shared" si="227"/>
        <v/>
      </c>
    </row>
    <row r="2871" spans="1:14" x14ac:dyDescent="0.2">
      <c r="A2871" s="153"/>
      <c r="B2871" s="44" t="str">
        <f t="shared" si="228"/>
        <v/>
      </c>
      <c r="C2871" s="153">
        <f>IF($B2871="NOT_OK",LEFT($A2871,CharNo($A2871,"\")-1),A2871)</f>
        <v>0</v>
      </c>
      <c r="D2871" s="44"/>
      <c r="E2871" s="153">
        <f>IF(D2871="NOT_OK",LEFT(C2871,CharNo(C2871,"\")-1),C2871)</f>
        <v>0</v>
      </c>
      <c r="F2871" s="44" t="str">
        <f t="shared" si="224"/>
        <v/>
      </c>
      <c r="G2871" s="153">
        <f>IF(F2871="NOT_OK",LEFT(E2871,CharNo(E2871,"\")-1),E2871)</f>
        <v>0</v>
      </c>
      <c r="H2871" s="44" t="str">
        <f t="shared" si="224"/>
        <v/>
      </c>
      <c r="I2871" s="153">
        <f>IF(H2871="NOT_OK",LEFT(G2871,CharNo(G2871,"\")-1),G2871)</f>
        <v>0</v>
      </c>
      <c r="J2871" s="44" t="str">
        <f t="shared" si="225"/>
        <v/>
      </c>
      <c r="K2871" s="153">
        <f>IF(J2871="NOT_OK",LEFT(I2871,CharNo(I2871,"\")-1),I2871)</f>
        <v>0</v>
      </c>
      <c r="L2871" s="44" t="str">
        <f t="shared" si="226"/>
        <v/>
      </c>
      <c r="M2871" s="153"/>
      <c r="N2871" s="44" t="str">
        <f t="shared" si="227"/>
        <v/>
      </c>
    </row>
    <row r="2872" spans="1:14" x14ac:dyDescent="0.2">
      <c r="A2872" s="153"/>
      <c r="B2872" s="44" t="str">
        <f t="shared" si="228"/>
        <v/>
      </c>
      <c r="C2872" s="153">
        <f>IF($B2872="NOT_OK",LEFT($A2872,CharNo($A2872,"\")-1),A2872)</f>
        <v>0</v>
      </c>
      <c r="D2872" s="44"/>
      <c r="E2872" s="153">
        <f>IF(D2872="NOT_OK",LEFT(C2872,CharNo(C2872,"\")-1),C2872)</f>
        <v>0</v>
      </c>
      <c r="F2872" s="44" t="str">
        <f t="shared" si="224"/>
        <v/>
      </c>
      <c r="G2872" s="153">
        <f>IF(F2872="NOT_OK",LEFT(E2872,CharNo(E2872,"\")-1),E2872)</f>
        <v>0</v>
      </c>
      <c r="H2872" s="44" t="str">
        <f t="shared" si="224"/>
        <v/>
      </c>
      <c r="I2872" s="153">
        <f>IF(H2872="NOT_OK",LEFT(G2872,CharNo(G2872,"\")-1),G2872)</f>
        <v>0</v>
      </c>
      <c r="J2872" s="44" t="str">
        <f t="shared" si="225"/>
        <v/>
      </c>
      <c r="K2872" s="153">
        <f>IF(J2872="NOT_OK",LEFT(I2872,CharNo(I2872,"\")-1),I2872)</f>
        <v>0</v>
      </c>
      <c r="L2872" s="44" t="str">
        <f t="shared" si="226"/>
        <v/>
      </c>
      <c r="M2872" s="153"/>
      <c r="N2872" s="44" t="str">
        <f t="shared" si="227"/>
        <v/>
      </c>
    </row>
    <row r="2873" spans="1:14" x14ac:dyDescent="0.2">
      <c r="A2873" s="153"/>
      <c r="B2873" s="44" t="str">
        <f t="shared" si="228"/>
        <v/>
      </c>
      <c r="C2873" s="153">
        <f>IF($B2873="NOT_OK",LEFT($A2873,CharNo($A2873,"\")-1),A2873)</f>
        <v>0</v>
      </c>
      <c r="D2873" s="44"/>
      <c r="E2873" s="153">
        <f>IF(D2873="NOT_OK",LEFT(C2873,CharNo(C2873,"\")-1),C2873)</f>
        <v>0</v>
      </c>
      <c r="F2873" s="44" t="str">
        <f t="shared" si="224"/>
        <v/>
      </c>
      <c r="G2873" s="153">
        <f>IF(F2873="NOT_OK",LEFT(E2873,CharNo(E2873,"\")-1),E2873)</f>
        <v>0</v>
      </c>
      <c r="H2873" s="44" t="str">
        <f t="shared" si="224"/>
        <v/>
      </c>
      <c r="I2873" s="153">
        <f>IF(H2873="NOT_OK",LEFT(G2873,CharNo(G2873,"\")-1),G2873)</f>
        <v>0</v>
      </c>
      <c r="J2873" s="44" t="str">
        <f t="shared" si="225"/>
        <v/>
      </c>
      <c r="K2873" s="153">
        <f>IF(J2873="NOT_OK",LEFT(I2873,CharNo(I2873,"\")-1),I2873)</f>
        <v>0</v>
      </c>
      <c r="L2873" s="44" t="str">
        <f t="shared" si="226"/>
        <v/>
      </c>
      <c r="M2873" s="153"/>
      <c r="N2873" s="44" t="str">
        <f t="shared" si="227"/>
        <v/>
      </c>
    </row>
    <row r="2874" spans="1:14" x14ac:dyDescent="0.2">
      <c r="A2874" s="153"/>
      <c r="B2874" s="44" t="str">
        <f t="shared" si="228"/>
        <v/>
      </c>
      <c r="C2874" s="153">
        <f>IF($B2874="NOT_OK",LEFT($A2874,CharNo($A2874,"\")-1),A2874)</f>
        <v>0</v>
      </c>
      <c r="D2874" s="44"/>
      <c r="E2874" s="153">
        <f>IF(D2874="NOT_OK",LEFT(C2874,CharNo(C2874,"\")-1),C2874)</f>
        <v>0</v>
      </c>
      <c r="F2874" s="44" t="str">
        <f t="shared" si="224"/>
        <v/>
      </c>
      <c r="G2874" s="153">
        <f>IF(F2874="NOT_OK",LEFT(E2874,CharNo(E2874,"\")-1),E2874)</f>
        <v>0</v>
      </c>
      <c r="H2874" s="44" t="str">
        <f t="shared" si="224"/>
        <v/>
      </c>
      <c r="I2874" s="153">
        <f>IF(H2874="NOT_OK",LEFT(G2874,CharNo(G2874,"\")-1),G2874)</f>
        <v>0</v>
      </c>
      <c r="J2874" s="44" t="str">
        <f t="shared" si="225"/>
        <v/>
      </c>
      <c r="K2874" s="153">
        <f>IF(J2874="NOT_OK",LEFT(I2874,CharNo(I2874,"\")-1),I2874)</f>
        <v>0</v>
      </c>
      <c r="L2874" s="44" t="str">
        <f t="shared" si="226"/>
        <v/>
      </c>
      <c r="M2874" s="153"/>
      <c r="N2874" s="44" t="str">
        <f t="shared" si="227"/>
        <v/>
      </c>
    </row>
    <row r="2875" spans="1:14" x14ac:dyDescent="0.2">
      <c r="A2875" s="153"/>
      <c r="B2875" s="44" t="str">
        <f t="shared" si="228"/>
        <v/>
      </c>
      <c r="C2875" s="153">
        <f>IF($B2875="NOT_OK",LEFT($A2875,CharNo($A2875,"\")-1),A2875)</f>
        <v>0</v>
      </c>
      <c r="D2875" s="44"/>
      <c r="E2875" s="153">
        <f>IF(D2875="NOT_OK",LEFT(C2875,CharNo(C2875,"\")-1),C2875)</f>
        <v>0</v>
      </c>
      <c r="F2875" s="44" t="str">
        <f t="shared" si="224"/>
        <v/>
      </c>
      <c r="G2875" s="153">
        <f>IF(F2875="NOT_OK",LEFT(E2875,CharNo(E2875,"\")-1),E2875)</f>
        <v>0</v>
      </c>
      <c r="H2875" s="44" t="str">
        <f t="shared" si="224"/>
        <v/>
      </c>
      <c r="I2875" s="153">
        <f>IF(H2875="NOT_OK",LEFT(G2875,CharNo(G2875,"\")-1),G2875)</f>
        <v>0</v>
      </c>
      <c r="J2875" s="44" t="str">
        <f t="shared" si="225"/>
        <v/>
      </c>
      <c r="K2875" s="153">
        <f>IF(J2875="NOT_OK",LEFT(I2875,CharNo(I2875,"\")-1),I2875)</f>
        <v>0</v>
      </c>
      <c r="L2875" s="44" t="str">
        <f t="shared" si="226"/>
        <v/>
      </c>
      <c r="M2875" s="153"/>
      <c r="N2875" s="44" t="str">
        <f t="shared" si="227"/>
        <v/>
      </c>
    </row>
    <row r="2876" spans="1:14" x14ac:dyDescent="0.2">
      <c r="A2876" s="153"/>
      <c r="B2876" s="44" t="str">
        <f t="shared" si="228"/>
        <v/>
      </c>
      <c r="C2876" s="153">
        <f>IF($B2876="NOT_OK",LEFT($A2876,CharNo($A2876,"\")-1),A2876)</f>
        <v>0</v>
      </c>
      <c r="D2876" s="44"/>
      <c r="E2876" s="153">
        <f>IF(D2876="NOT_OK",LEFT(C2876,CharNo(C2876,"\")-1),C2876)</f>
        <v>0</v>
      </c>
      <c r="F2876" s="44" t="str">
        <f t="shared" si="224"/>
        <v/>
      </c>
      <c r="G2876" s="153">
        <f>IF(F2876="NOT_OK",LEFT(E2876,CharNo(E2876,"\")-1),E2876)</f>
        <v>0</v>
      </c>
      <c r="H2876" s="44" t="str">
        <f t="shared" si="224"/>
        <v/>
      </c>
      <c r="I2876" s="153">
        <f>IF(H2876="NOT_OK",LEFT(G2876,CharNo(G2876,"\")-1),G2876)</f>
        <v>0</v>
      </c>
      <c r="J2876" s="44" t="str">
        <f t="shared" si="225"/>
        <v/>
      </c>
      <c r="K2876" s="153">
        <f>IF(J2876="NOT_OK",LEFT(I2876,CharNo(I2876,"\")-1),I2876)</f>
        <v>0</v>
      </c>
      <c r="L2876" s="44" t="str">
        <f t="shared" si="226"/>
        <v/>
      </c>
      <c r="M2876" s="153"/>
      <c r="N2876" s="44" t="str">
        <f t="shared" si="227"/>
        <v/>
      </c>
    </row>
    <row r="2877" spans="1:14" x14ac:dyDescent="0.2">
      <c r="A2877" s="153"/>
      <c r="B2877" s="44" t="str">
        <f t="shared" si="228"/>
        <v/>
      </c>
      <c r="C2877" s="153">
        <f>IF($B2877="NOT_OK",LEFT($A2877,CharNo($A2877,"\")-1),A2877)</f>
        <v>0</v>
      </c>
      <c r="D2877" s="44"/>
      <c r="E2877" s="153">
        <f>IF(D2877="NOT_OK",LEFT(C2877,CharNo(C2877,"\")-1),C2877)</f>
        <v>0</v>
      </c>
      <c r="F2877" s="44" t="str">
        <f t="shared" si="224"/>
        <v/>
      </c>
      <c r="G2877" s="153">
        <f>IF(F2877="NOT_OK",LEFT(E2877,CharNo(E2877,"\")-1),E2877)</f>
        <v>0</v>
      </c>
      <c r="H2877" s="44" t="str">
        <f t="shared" si="224"/>
        <v/>
      </c>
      <c r="I2877" s="153">
        <f>IF(H2877="NOT_OK",LEFT(G2877,CharNo(G2877,"\")-1),G2877)</f>
        <v>0</v>
      </c>
      <c r="J2877" s="44" t="str">
        <f t="shared" si="225"/>
        <v/>
      </c>
      <c r="K2877" s="153">
        <f>IF(J2877="NOT_OK",LEFT(I2877,CharNo(I2877,"\")-1),I2877)</f>
        <v>0</v>
      </c>
      <c r="L2877" s="44" t="str">
        <f t="shared" si="226"/>
        <v/>
      </c>
      <c r="M2877" s="153"/>
      <c r="N2877" s="44" t="str">
        <f t="shared" si="227"/>
        <v/>
      </c>
    </row>
    <row r="2878" spans="1:14" x14ac:dyDescent="0.2">
      <c r="A2878" s="153"/>
      <c r="B2878" s="44" t="str">
        <f t="shared" si="228"/>
        <v/>
      </c>
      <c r="C2878" s="153">
        <f>IF($B2878="NOT_OK",LEFT($A2878,CharNo($A2878,"\")-1),A2878)</f>
        <v>0</v>
      </c>
      <c r="D2878" s="44"/>
      <c r="E2878" s="153">
        <f>IF(D2878="NOT_OK",LEFT(C2878,CharNo(C2878,"\")-1),C2878)</f>
        <v>0</v>
      </c>
      <c r="F2878" s="44" t="str">
        <f t="shared" si="224"/>
        <v/>
      </c>
      <c r="G2878" s="153">
        <f>IF(F2878="NOT_OK",LEFT(E2878,CharNo(E2878,"\")-1),E2878)</f>
        <v>0</v>
      </c>
      <c r="H2878" s="44" t="str">
        <f t="shared" si="224"/>
        <v/>
      </c>
      <c r="I2878" s="153">
        <f>IF(H2878="NOT_OK",LEFT(G2878,CharNo(G2878,"\")-1),G2878)</f>
        <v>0</v>
      </c>
      <c r="J2878" s="44" t="str">
        <f t="shared" si="225"/>
        <v/>
      </c>
      <c r="K2878" s="153">
        <f>IF(J2878="NOT_OK",LEFT(I2878,CharNo(I2878,"\")-1),I2878)</f>
        <v>0</v>
      </c>
      <c r="L2878" s="44" t="str">
        <f t="shared" si="226"/>
        <v/>
      </c>
      <c r="M2878" s="153"/>
      <c r="N2878" s="44" t="str">
        <f t="shared" si="227"/>
        <v/>
      </c>
    </row>
    <row r="2879" spans="1:14" x14ac:dyDescent="0.2">
      <c r="A2879" s="153"/>
      <c r="B2879" s="44" t="str">
        <f t="shared" si="228"/>
        <v/>
      </c>
      <c r="C2879" s="153">
        <f>IF($B2879="NOT_OK",LEFT($A2879,CharNo($A2879,"\")-1),A2879)</f>
        <v>0</v>
      </c>
      <c r="D2879" s="44"/>
      <c r="E2879" s="153">
        <f>IF(D2879="NOT_OK",LEFT(C2879,CharNo(C2879,"\")-1),C2879)</f>
        <v>0</v>
      </c>
      <c r="F2879" s="44" t="str">
        <f t="shared" si="224"/>
        <v/>
      </c>
      <c r="G2879" s="153">
        <f>IF(F2879="NOT_OK",LEFT(E2879,CharNo(E2879,"\")-1),E2879)</f>
        <v>0</v>
      </c>
      <c r="H2879" s="44" t="str">
        <f t="shared" si="224"/>
        <v/>
      </c>
      <c r="I2879" s="153">
        <f>IF(H2879="NOT_OK",LEFT(G2879,CharNo(G2879,"\")-1),G2879)</f>
        <v>0</v>
      </c>
      <c r="J2879" s="44" t="str">
        <f t="shared" si="225"/>
        <v/>
      </c>
      <c r="K2879" s="153">
        <f>IF(J2879="NOT_OK",LEFT(I2879,CharNo(I2879,"\")-1),I2879)</f>
        <v>0</v>
      </c>
      <c r="L2879" s="44" t="str">
        <f t="shared" si="226"/>
        <v/>
      </c>
      <c r="M2879" s="153"/>
      <c r="N2879" s="44" t="str">
        <f t="shared" si="227"/>
        <v/>
      </c>
    </row>
    <row r="2880" spans="1:14" x14ac:dyDescent="0.2">
      <c r="A2880" s="153"/>
      <c r="B2880" s="44" t="str">
        <f t="shared" si="228"/>
        <v/>
      </c>
      <c r="C2880" s="153">
        <f>IF($B2880="NOT_OK",LEFT($A2880,CharNo($A2880,"\")-1),A2880)</f>
        <v>0</v>
      </c>
      <c r="D2880" s="44"/>
      <c r="E2880" s="153">
        <f>IF(D2880="NOT_OK",LEFT(C2880,CharNo(C2880,"\")-1),C2880)</f>
        <v>0</v>
      </c>
      <c r="F2880" s="44" t="str">
        <f t="shared" si="224"/>
        <v/>
      </c>
      <c r="G2880" s="153">
        <f>IF(F2880="NOT_OK",LEFT(E2880,CharNo(E2880,"\")-1),E2880)</f>
        <v>0</v>
      </c>
      <c r="H2880" s="44" t="str">
        <f t="shared" si="224"/>
        <v/>
      </c>
      <c r="I2880" s="153">
        <f>IF(H2880="NOT_OK",LEFT(G2880,CharNo(G2880,"\")-1),G2880)</f>
        <v>0</v>
      </c>
      <c r="J2880" s="44" t="str">
        <f t="shared" si="225"/>
        <v/>
      </c>
      <c r="K2880" s="153">
        <f>IF(J2880="NOT_OK",LEFT(I2880,CharNo(I2880,"\")-1),I2880)</f>
        <v>0</v>
      </c>
      <c r="L2880" s="44" t="str">
        <f t="shared" si="226"/>
        <v/>
      </c>
      <c r="M2880" s="153"/>
      <c r="N2880" s="44" t="str">
        <f t="shared" si="227"/>
        <v/>
      </c>
    </row>
    <row r="2881" spans="1:14" x14ac:dyDescent="0.2">
      <c r="A2881" s="153"/>
      <c r="B2881" s="44" t="str">
        <f t="shared" si="228"/>
        <v/>
      </c>
      <c r="C2881" s="153">
        <f>IF($B2881="NOT_OK",LEFT($A2881,CharNo($A2881,"\")-1),A2881)</f>
        <v>0</v>
      </c>
      <c r="D2881" s="44"/>
      <c r="E2881" s="153">
        <f>IF(D2881="NOT_OK",LEFT(C2881,CharNo(C2881,"\")-1),C2881)</f>
        <v>0</v>
      </c>
      <c r="F2881" s="44" t="str">
        <f t="shared" si="224"/>
        <v/>
      </c>
      <c r="G2881" s="153">
        <f>IF(F2881="NOT_OK",LEFT(E2881,CharNo(E2881,"\")-1),E2881)</f>
        <v>0</v>
      </c>
      <c r="H2881" s="44" t="str">
        <f t="shared" si="224"/>
        <v/>
      </c>
      <c r="I2881" s="153">
        <f>IF(H2881="NOT_OK",LEFT(G2881,CharNo(G2881,"\")-1),G2881)</f>
        <v>0</v>
      </c>
      <c r="J2881" s="44" t="str">
        <f t="shared" si="225"/>
        <v/>
      </c>
      <c r="K2881" s="153">
        <f>IF(J2881="NOT_OK",LEFT(I2881,CharNo(I2881,"\")-1),I2881)</f>
        <v>0</v>
      </c>
      <c r="L2881" s="44" t="str">
        <f t="shared" si="226"/>
        <v/>
      </c>
      <c r="M2881" s="153"/>
      <c r="N2881" s="44" t="str">
        <f t="shared" si="227"/>
        <v/>
      </c>
    </row>
    <row r="2882" spans="1:14" x14ac:dyDescent="0.2">
      <c r="A2882" s="153"/>
      <c r="B2882" s="44" t="str">
        <f t="shared" si="228"/>
        <v/>
      </c>
      <c r="C2882" s="153">
        <f>IF($B2882="NOT_OK",LEFT($A2882,CharNo($A2882,"\")-1),A2882)</f>
        <v>0</v>
      </c>
      <c r="D2882" s="44"/>
      <c r="E2882" s="153">
        <f>IF(D2882="NOT_OK",LEFT(C2882,CharNo(C2882,"\")-1),C2882)</f>
        <v>0</v>
      </c>
      <c r="F2882" s="44" t="str">
        <f t="shared" si="224"/>
        <v/>
      </c>
      <c r="G2882" s="153">
        <f>IF(F2882="NOT_OK",LEFT(E2882,CharNo(E2882,"\")-1),E2882)</f>
        <v>0</v>
      </c>
      <c r="H2882" s="44" t="str">
        <f t="shared" si="224"/>
        <v/>
      </c>
      <c r="I2882" s="153">
        <f>IF(H2882="NOT_OK",LEFT(G2882,CharNo(G2882,"\")-1),G2882)</f>
        <v>0</v>
      </c>
      <c r="J2882" s="44" t="str">
        <f t="shared" si="225"/>
        <v/>
      </c>
      <c r="K2882" s="153">
        <f>IF(J2882="NOT_OK",LEFT(I2882,CharNo(I2882,"\")-1),I2882)</f>
        <v>0</v>
      </c>
      <c r="L2882" s="44" t="str">
        <f t="shared" si="226"/>
        <v/>
      </c>
      <c r="M2882" s="153"/>
      <c r="N2882" s="44" t="str">
        <f t="shared" si="227"/>
        <v/>
      </c>
    </row>
    <row r="2883" spans="1:14" x14ac:dyDescent="0.2">
      <c r="A2883" s="153"/>
      <c r="B2883" s="44" t="str">
        <f t="shared" si="228"/>
        <v/>
      </c>
      <c r="C2883" s="153">
        <f>IF($B2883="NOT_OK",LEFT($A2883,CharNo($A2883,"\")-1),A2883)</f>
        <v>0</v>
      </c>
      <c r="D2883" s="44"/>
      <c r="E2883" s="153">
        <f>IF(D2883="NOT_OK",LEFT(C2883,CharNo(C2883,"\")-1),C2883)</f>
        <v>0</v>
      </c>
      <c r="F2883" s="44" t="str">
        <f t="shared" si="224"/>
        <v/>
      </c>
      <c r="G2883" s="153">
        <f>IF(F2883="NOT_OK",LEFT(E2883,CharNo(E2883,"\")-1),E2883)</f>
        <v>0</v>
      </c>
      <c r="H2883" s="44" t="str">
        <f t="shared" si="224"/>
        <v/>
      </c>
      <c r="I2883" s="153">
        <f>IF(H2883="NOT_OK",LEFT(G2883,CharNo(G2883,"\")-1),G2883)</f>
        <v>0</v>
      </c>
      <c r="J2883" s="44" t="str">
        <f t="shared" si="225"/>
        <v/>
      </c>
      <c r="K2883" s="153">
        <f>IF(J2883="NOT_OK",LEFT(I2883,CharNo(I2883,"\")-1),I2883)</f>
        <v>0</v>
      </c>
      <c r="L2883" s="44" t="str">
        <f t="shared" si="226"/>
        <v/>
      </c>
      <c r="M2883" s="153"/>
      <c r="N2883" s="44" t="str">
        <f t="shared" si="227"/>
        <v/>
      </c>
    </row>
    <row r="2884" spans="1:14" x14ac:dyDescent="0.2">
      <c r="A2884" s="153"/>
      <c r="B2884" s="44" t="str">
        <f t="shared" si="228"/>
        <v/>
      </c>
      <c r="C2884" s="153">
        <f>IF($B2884="NOT_OK",LEFT($A2884,CharNo($A2884,"\")-1),A2884)</f>
        <v>0</v>
      </c>
      <c r="D2884" s="44"/>
      <c r="E2884" s="153">
        <f>IF(D2884="NOT_OK",LEFT(C2884,CharNo(C2884,"\")-1),C2884)</f>
        <v>0</v>
      </c>
      <c r="F2884" s="44" t="str">
        <f t="shared" ref="F2884:H2947" si="229">IF(E2884=0,"",IF(LEN(E2884)&lt;50,"OK","NOT_OK"))</f>
        <v/>
      </c>
      <c r="G2884" s="153">
        <f>IF(F2884="NOT_OK",LEFT(E2884,CharNo(E2884,"\")-1),E2884)</f>
        <v>0</v>
      </c>
      <c r="H2884" s="44" t="str">
        <f t="shared" si="229"/>
        <v/>
      </c>
      <c r="I2884" s="153">
        <f>IF(H2884="NOT_OK",LEFT(G2884,CharNo(G2884,"\")-1),G2884)</f>
        <v>0</v>
      </c>
      <c r="J2884" s="44" t="str">
        <f t="shared" ref="J2884:J2947" si="230">IF(I2884=0,"",IF(LEN(I2884)&lt;50,"OK","NOT_OK"))</f>
        <v/>
      </c>
      <c r="K2884" s="153">
        <f>IF(J2884="NOT_OK",LEFT(I2884,CharNo(I2884,"\")-1),I2884)</f>
        <v>0</v>
      </c>
      <c r="L2884" s="44" t="str">
        <f t="shared" ref="L2884:L2947" si="231">IF(K2884=0,"",IF(LEN(K2884)&lt;50,"OK","NOT_OK"))</f>
        <v/>
      </c>
      <c r="M2884" s="153"/>
      <c r="N2884" s="44" t="str">
        <f t="shared" ref="N2884:N2947" si="232">IF(M2884=0,"",IF(LEN(M2884)&lt;50,"OK","NOT_OK"))</f>
        <v/>
      </c>
    </row>
    <row r="2885" spans="1:14" x14ac:dyDescent="0.2">
      <c r="A2885" s="153"/>
      <c r="B2885" s="44" t="str">
        <f t="shared" ref="B2885:B2948" si="233">IF($A2885="","",IF(LEN($A2885)&lt;50,"OK","NOT_OK"))</f>
        <v/>
      </c>
      <c r="C2885" s="153">
        <f>IF($B2885="NOT_OK",LEFT($A2885,CharNo($A2885,"\")-1),A2885)</f>
        <v>0</v>
      </c>
      <c r="D2885" s="44"/>
      <c r="E2885" s="153">
        <f>IF(D2885="NOT_OK",LEFT(C2885,CharNo(C2885,"\")-1),C2885)</f>
        <v>0</v>
      </c>
      <c r="F2885" s="44" t="str">
        <f t="shared" si="229"/>
        <v/>
      </c>
      <c r="G2885" s="153">
        <f>IF(F2885="NOT_OK",LEFT(E2885,CharNo(E2885,"\")-1),E2885)</f>
        <v>0</v>
      </c>
      <c r="H2885" s="44" t="str">
        <f t="shared" si="229"/>
        <v/>
      </c>
      <c r="I2885" s="153">
        <f>IF(H2885="NOT_OK",LEFT(G2885,CharNo(G2885,"\")-1),G2885)</f>
        <v>0</v>
      </c>
      <c r="J2885" s="44" t="str">
        <f t="shared" si="230"/>
        <v/>
      </c>
      <c r="K2885" s="153">
        <f>IF(J2885="NOT_OK",LEFT(I2885,CharNo(I2885,"\")-1),I2885)</f>
        <v>0</v>
      </c>
      <c r="L2885" s="44" t="str">
        <f t="shared" si="231"/>
        <v/>
      </c>
      <c r="M2885" s="153"/>
      <c r="N2885" s="44" t="str">
        <f t="shared" si="232"/>
        <v/>
      </c>
    </row>
    <row r="2886" spans="1:14" x14ac:dyDescent="0.2">
      <c r="A2886" s="153"/>
      <c r="B2886" s="44" t="str">
        <f t="shared" si="233"/>
        <v/>
      </c>
      <c r="C2886" s="153">
        <f>IF($B2886="NOT_OK",LEFT($A2886,CharNo($A2886,"\")-1),A2886)</f>
        <v>0</v>
      </c>
      <c r="D2886" s="44"/>
      <c r="E2886" s="153">
        <f>IF(D2886="NOT_OK",LEFT(C2886,CharNo(C2886,"\")-1),C2886)</f>
        <v>0</v>
      </c>
      <c r="F2886" s="44" t="str">
        <f t="shared" si="229"/>
        <v/>
      </c>
      <c r="G2886" s="153">
        <f>IF(F2886="NOT_OK",LEFT(E2886,CharNo(E2886,"\")-1),E2886)</f>
        <v>0</v>
      </c>
      <c r="H2886" s="44" t="str">
        <f t="shared" si="229"/>
        <v/>
      </c>
      <c r="I2886" s="153">
        <f>IF(H2886="NOT_OK",LEFT(G2886,CharNo(G2886,"\")-1),G2886)</f>
        <v>0</v>
      </c>
      <c r="J2886" s="44" t="str">
        <f t="shared" si="230"/>
        <v/>
      </c>
      <c r="K2886" s="153">
        <f>IF(J2886="NOT_OK",LEFT(I2886,CharNo(I2886,"\")-1),I2886)</f>
        <v>0</v>
      </c>
      <c r="L2886" s="44" t="str">
        <f t="shared" si="231"/>
        <v/>
      </c>
      <c r="M2886" s="153"/>
      <c r="N2886" s="44" t="str">
        <f t="shared" si="232"/>
        <v/>
      </c>
    </row>
    <row r="2887" spans="1:14" x14ac:dyDescent="0.2">
      <c r="A2887" s="153"/>
      <c r="B2887" s="44" t="str">
        <f t="shared" si="233"/>
        <v/>
      </c>
      <c r="C2887" s="153">
        <f>IF($B2887="NOT_OK",LEFT($A2887,CharNo($A2887,"\")-1),A2887)</f>
        <v>0</v>
      </c>
      <c r="D2887" s="44"/>
      <c r="E2887" s="153">
        <f>IF(D2887="NOT_OK",LEFT(C2887,CharNo(C2887,"\")-1),C2887)</f>
        <v>0</v>
      </c>
      <c r="F2887" s="44" t="str">
        <f t="shared" si="229"/>
        <v/>
      </c>
      <c r="G2887" s="153">
        <f>IF(F2887="NOT_OK",LEFT(E2887,CharNo(E2887,"\")-1),E2887)</f>
        <v>0</v>
      </c>
      <c r="H2887" s="44" t="str">
        <f t="shared" si="229"/>
        <v/>
      </c>
      <c r="I2887" s="153">
        <f>IF(H2887="NOT_OK",LEFT(G2887,CharNo(G2887,"\")-1),G2887)</f>
        <v>0</v>
      </c>
      <c r="J2887" s="44" t="str">
        <f t="shared" si="230"/>
        <v/>
      </c>
      <c r="K2887" s="153">
        <f>IF(J2887="NOT_OK",LEFT(I2887,CharNo(I2887,"\")-1),I2887)</f>
        <v>0</v>
      </c>
      <c r="L2887" s="44" t="str">
        <f t="shared" si="231"/>
        <v/>
      </c>
      <c r="M2887" s="153"/>
      <c r="N2887" s="44" t="str">
        <f t="shared" si="232"/>
        <v/>
      </c>
    </row>
    <row r="2888" spans="1:14" x14ac:dyDescent="0.2">
      <c r="A2888" s="153"/>
      <c r="B2888" s="44" t="str">
        <f t="shared" si="233"/>
        <v/>
      </c>
      <c r="C2888" s="153">
        <f>IF($B2888="NOT_OK",LEFT($A2888,CharNo($A2888,"\")-1),A2888)</f>
        <v>0</v>
      </c>
      <c r="D2888" s="44"/>
      <c r="E2888" s="153">
        <f>IF(D2888="NOT_OK",LEFT(C2888,CharNo(C2888,"\")-1),C2888)</f>
        <v>0</v>
      </c>
      <c r="F2888" s="44" t="str">
        <f t="shared" si="229"/>
        <v/>
      </c>
      <c r="G2888" s="153">
        <f>IF(F2888="NOT_OK",LEFT(E2888,CharNo(E2888,"\")-1),E2888)</f>
        <v>0</v>
      </c>
      <c r="H2888" s="44" t="str">
        <f t="shared" si="229"/>
        <v/>
      </c>
      <c r="I2888" s="153">
        <f>IF(H2888="NOT_OK",LEFT(G2888,CharNo(G2888,"\")-1),G2888)</f>
        <v>0</v>
      </c>
      <c r="J2888" s="44" t="str">
        <f t="shared" si="230"/>
        <v/>
      </c>
      <c r="K2888" s="153">
        <f>IF(J2888="NOT_OK",LEFT(I2888,CharNo(I2888,"\")-1),I2888)</f>
        <v>0</v>
      </c>
      <c r="L2888" s="44" t="str">
        <f t="shared" si="231"/>
        <v/>
      </c>
      <c r="M2888" s="153"/>
      <c r="N2888" s="44" t="str">
        <f t="shared" si="232"/>
        <v/>
      </c>
    </row>
    <row r="2889" spans="1:14" x14ac:dyDescent="0.2">
      <c r="A2889" s="153"/>
      <c r="B2889" s="44" t="str">
        <f t="shared" si="233"/>
        <v/>
      </c>
      <c r="C2889" s="153">
        <f>IF($B2889="NOT_OK",LEFT($A2889,CharNo($A2889,"\")-1),A2889)</f>
        <v>0</v>
      </c>
      <c r="D2889" s="44"/>
      <c r="E2889" s="153">
        <f>IF(D2889="NOT_OK",LEFT(C2889,CharNo(C2889,"\")-1),C2889)</f>
        <v>0</v>
      </c>
      <c r="F2889" s="44" t="str">
        <f t="shared" si="229"/>
        <v/>
      </c>
      <c r="G2889" s="153">
        <f>IF(F2889="NOT_OK",LEFT(E2889,CharNo(E2889,"\")-1),E2889)</f>
        <v>0</v>
      </c>
      <c r="H2889" s="44" t="str">
        <f t="shared" si="229"/>
        <v/>
      </c>
      <c r="I2889" s="153">
        <f>IF(H2889="NOT_OK",LEFT(G2889,CharNo(G2889,"\")-1),G2889)</f>
        <v>0</v>
      </c>
      <c r="J2889" s="44" t="str">
        <f t="shared" si="230"/>
        <v/>
      </c>
      <c r="K2889" s="153">
        <f>IF(J2889="NOT_OK",LEFT(I2889,CharNo(I2889,"\")-1),I2889)</f>
        <v>0</v>
      </c>
      <c r="L2889" s="44" t="str">
        <f t="shared" si="231"/>
        <v/>
      </c>
      <c r="M2889" s="153"/>
      <c r="N2889" s="44" t="str">
        <f t="shared" si="232"/>
        <v/>
      </c>
    </row>
    <row r="2890" spans="1:14" x14ac:dyDescent="0.2">
      <c r="A2890" s="153"/>
      <c r="B2890" s="44" t="str">
        <f t="shared" si="233"/>
        <v/>
      </c>
      <c r="C2890" s="153">
        <f>IF($B2890="NOT_OK",LEFT($A2890,CharNo($A2890,"\")-1),A2890)</f>
        <v>0</v>
      </c>
      <c r="D2890" s="44"/>
      <c r="E2890" s="153">
        <f>IF(D2890="NOT_OK",LEFT(C2890,CharNo(C2890,"\")-1),C2890)</f>
        <v>0</v>
      </c>
      <c r="F2890" s="44" t="str">
        <f t="shared" si="229"/>
        <v/>
      </c>
      <c r="G2890" s="153">
        <f>IF(F2890="NOT_OK",LEFT(E2890,CharNo(E2890,"\")-1),E2890)</f>
        <v>0</v>
      </c>
      <c r="H2890" s="44" t="str">
        <f t="shared" si="229"/>
        <v/>
      </c>
      <c r="I2890" s="153">
        <f>IF(H2890="NOT_OK",LEFT(G2890,CharNo(G2890,"\")-1),G2890)</f>
        <v>0</v>
      </c>
      <c r="J2890" s="44" t="str">
        <f t="shared" si="230"/>
        <v/>
      </c>
      <c r="K2890" s="153">
        <f>IF(J2890="NOT_OK",LEFT(I2890,CharNo(I2890,"\")-1),I2890)</f>
        <v>0</v>
      </c>
      <c r="L2890" s="44" t="str">
        <f t="shared" si="231"/>
        <v/>
      </c>
      <c r="M2890" s="153"/>
      <c r="N2890" s="44" t="str">
        <f t="shared" si="232"/>
        <v/>
      </c>
    </row>
    <row r="2891" spans="1:14" x14ac:dyDescent="0.2">
      <c r="A2891" s="153"/>
      <c r="B2891" s="44" t="str">
        <f t="shared" si="233"/>
        <v/>
      </c>
      <c r="C2891" s="153">
        <f>IF($B2891="NOT_OK",LEFT($A2891,CharNo($A2891,"\")-1),A2891)</f>
        <v>0</v>
      </c>
      <c r="D2891" s="44"/>
      <c r="E2891" s="153">
        <f>IF(D2891="NOT_OK",LEFT(C2891,CharNo(C2891,"\")-1),C2891)</f>
        <v>0</v>
      </c>
      <c r="F2891" s="44" t="str">
        <f t="shared" si="229"/>
        <v/>
      </c>
      <c r="G2891" s="153">
        <f>IF(F2891="NOT_OK",LEFT(E2891,CharNo(E2891,"\")-1),E2891)</f>
        <v>0</v>
      </c>
      <c r="H2891" s="44" t="str">
        <f t="shared" si="229"/>
        <v/>
      </c>
      <c r="I2891" s="153">
        <f>IF(H2891="NOT_OK",LEFT(G2891,CharNo(G2891,"\")-1),G2891)</f>
        <v>0</v>
      </c>
      <c r="J2891" s="44" t="str">
        <f t="shared" si="230"/>
        <v/>
      </c>
      <c r="K2891" s="153">
        <f>IF(J2891="NOT_OK",LEFT(I2891,CharNo(I2891,"\")-1),I2891)</f>
        <v>0</v>
      </c>
      <c r="L2891" s="44" t="str">
        <f t="shared" si="231"/>
        <v/>
      </c>
      <c r="M2891" s="153"/>
      <c r="N2891" s="44" t="str">
        <f t="shared" si="232"/>
        <v/>
      </c>
    </row>
    <row r="2892" spans="1:14" x14ac:dyDescent="0.2">
      <c r="A2892" s="153"/>
      <c r="B2892" s="44" t="str">
        <f t="shared" si="233"/>
        <v/>
      </c>
      <c r="C2892" s="153">
        <f>IF($B2892="NOT_OK",LEFT($A2892,CharNo($A2892,"\")-1),A2892)</f>
        <v>0</v>
      </c>
      <c r="D2892" s="44"/>
      <c r="E2892" s="153">
        <f>IF(D2892="NOT_OK",LEFT(C2892,CharNo(C2892,"\")-1),C2892)</f>
        <v>0</v>
      </c>
      <c r="F2892" s="44" t="str">
        <f t="shared" si="229"/>
        <v/>
      </c>
      <c r="G2892" s="153">
        <f>IF(F2892="NOT_OK",LEFT(E2892,CharNo(E2892,"\")-1),E2892)</f>
        <v>0</v>
      </c>
      <c r="H2892" s="44" t="str">
        <f t="shared" si="229"/>
        <v/>
      </c>
      <c r="I2892" s="153">
        <f>IF(H2892="NOT_OK",LEFT(G2892,CharNo(G2892,"\")-1),G2892)</f>
        <v>0</v>
      </c>
      <c r="J2892" s="44" t="str">
        <f t="shared" si="230"/>
        <v/>
      </c>
      <c r="K2892" s="153">
        <f>IF(J2892="NOT_OK",LEFT(I2892,CharNo(I2892,"\")-1),I2892)</f>
        <v>0</v>
      </c>
      <c r="L2892" s="44" t="str">
        <f t="shared" si="231"/>
        <v/>
      </c>
      <c r="M2892" s="153"/>
      <c r="N2892" s="44" t="str">
        <f t="shared" si="232"/>
        <v/>
      </c>
    </row>
    <row r="2893" spans="1:14" x14ac:dyDescent="0.2">
      <c r="A2893" s="153"/>
      <c r="B2893" s="44" t="str">
        <f t="shared" si="233"/>
        <v/>
      </c>
      <c r="C2893" s="153">
        <f>IF($B2893="NOT_OK",LEFT($A2893,CharNo($A2893,"\")-1),A2893)</f>
        <v>0</v>
      </c>
      <c r="D2893" s="44"/>
      <c r="E2893" s="153">
        <f>IF(D2893="NOT_OK",LEFT(C2893,CharNo(C2893,"\")-1),C2893)</f>
        <v>0</v>
      </c>
      <c r="F2893" s="44" t="str">
        <f t="shared" si="229"/>
        <v/>
      </c>
      <c r="G2893" s="153">
        <f>IF(F2893="NOT_OK",LEFT(E2893,CharNo(E2893,"\")-1),E2893)</f>
        <v>0</v>
      </c>
      <c r="H2893" s="44" t="str">
        <f t="shared" si="229"/>
        <v/>
      </c>
      <c r="I2893" s="153">
        <f>IF(H2893="NOT_OK",LEFT(G2893,CharNo(G2893,"\")-1),G2893)</f>
        <v>0</v>
      </c>
      <c r="J2893" s="44" t="str">
        <f t="shared" si="230"/>
        <v/>
      </c>
      <c r="K2893" s="153">
        <f>IF(J2893="NOT_OK",LEFT(I2893,CharNo(I2893,"\")-1),I2893)</f>
        <v>0</v>
      </c>
      <c r="L2893" s="44" t="str">
        <f t="shared" si="231"/>
        <v/>
      </c>
      <c r="M2893" s="153"/>
      <c r="N2893" s="44" t="str">
        <f t="shared" si="232"/>
        <v/>
      </c>
    </row>
    <row r="2894" spans="1:14" x14ac:dyDescent="0.2">
      <c r="A2894" s="153"/>
      <c r="B2894" s="44" t="str">
        <f t="shared" si="233"/>
        <v/>
      </c>
      <c r="C2894" s="153">
        <f>IF($B2894="NOT_OK",LEFT($A2894,CharNo($A2894,"\")-1),A2894)</f>
        <v>0</v>
      </c>
      <c r="D2894" s="44"/>
      <c r="E2894" s="153">
        <f>IF(D2894="NOT_OK",LEFT(C2894,CharNo(C2894,"\")-1),C2894)</f>
        <v>0</v>
      </c>
      <c r="F2894" s="44" t="str">
        <f t="shared" si="229"/>
        <v/>
      </c>
      <c r="G2894" s="153">
        <f>IF(F2894="NOT_OK",LEFT(E2894,CharNo(E2894,"\")-1),E2894)</f>
        <v>0</v>
      </c>
      <c r="H2894" s="44" t="str">
        <f t="shared" si="229"/>
        <v/>
      </c>
      <c r="I2894" s="153">
        <f>IF(H2894="NOT_OK",LEFT(G2894,CharNo(G2894,"\")-1),G2894)</f>
        <v>0</v>
      </c>
      <c r="J2894" s="44" t="str">
        <f t="shared" si="230"/>
        <v/>
      </c>
      <c r="K2894" s="153">
        <f>IF(J2894="NOT_OK",LEFT(I2894,CharNo(I2894,"\")-1),I2894)</f>
        <v>0</v>
      </c>
      <c r="L2894" s="44" t="str">
        <f t="shared" si="231"/>
        <v/>
      </c>
      <c r="M2894" s="153"/>
      <c r="N2894" s="44" t="str">
        <f t="shared" si="232"/>
        <v/>
      </c>
    </row>
    <row r="2895" spans="1:14" x14ac:dyDescent="0.2">
      <c r="A2895" s="153"/>
      <c r="B2895" s="44" t="str">
        <f t="shared" si="233"/>
        <v/>
      </c>
      <c r="C2895" s="153">
        <f>IF($B2895="NOT_OK",LEFT($A2895,CharNo($A2895,"\")-1),A2895)</f>
        <v>0</v>
      </c>
      <c r="D2895" s="44"/>
      <c r="E2895" s="153">
        <f>IF(D2895="NOT_OK",LEFT(C2895,CharNo(C2895,"\")-1),C2895)</f>
        <v>0</v>
      </c>
      <c r="F2895" s="44" t="str">
        <f t="shared" si="229"/>
        <v/>
      </c>
      <c r="G2895" s="153">
        <f>IF(F2895="NOT_OK",LEFT(E2895,CharNo(E2895,"\")-1),E2895)</f>
        <v>0</v>
      </c>
      <c r="H2895" s="44" t="str">
        <f t="shared" si="229"/>
        <v/>
      </c>
      <c r="I2895" s="153">
        <f>IF(H2895="NOT_OK",LEFT(G2895,CharNo(G2895,"\")-1),G2895)</f>
        <v>0</v>
      </c>
      <c r="J2895" s="44" t="str">
        <f t="shared" si="230"/>
        <v/>
      </c>
      <c r="K2895" s="153">
        <f>IF(J2895="NOT_OK",LEFT(I2895,CharNo(I2895,"\")-1),I2895)</f>
        <v>0</v>
      </c>
      <c r="L2895" s="44" t="str">
        <f t="shared" si="231"/>
        <v/>
      </c>
      <c r="M2895" s="153"/>
      <c r="N2895" s="44" t="str">
        <f t="shared" si="232"/>
        <v/>
      </c>
    </row>
    <row r="2896" spans="1:14" x14ac:dyDescent="0.2">
      <c r="A2896" s="153"/>
      <c r="B2896" s="44" t="str">
        <f t="shared" si="233"/>
        <v/>
      </c>
      <c r="C2896" s="153">
        <f>IF($B2896="NOT_OK",LEFT($A2896,CharNo($A2896,"\")-1),A2896)</f>
        <v>0</v>
      </c>
      <c r="D2896" s="44"/>
      <c r="E2896" s="153">
        <f>IF(D2896="NOT_OK",LEFT(C2896,CharNo(C2896,"\")-1),C2896)</f>
        <v>0</v>
      </c>
      <c r="F2896" s="44" t="str">
        <f t="shared" si="229"/>
        <v/>
      </c>
      <c r="G2896" s="153">
        <f>IF(F2896="NOT_OK",LEFT(E2896,CharNo(E2896,"\")-1),E2896)</f>
        <v>0</v>
      </c>
      <c r="H2896" s="44" t="str">
        <f t="shared" si="229"/>
        <v/>
      </c>
      <c r="I2896" s="153">
        <f>IF(H2896="NOT_OK",LEFT(G2896,CharNo(G2896,"\")-1),G2896)</f>
        <v>0</v>
      </c>
      <c r="J2896" s="44" t="str">
        <f t="shared" si="230"/>
        <v/>
      </c>
      <c r="K2896" s="153">
        <f>IF(J2896="NOT_OK",LEFT(I2896,CharNo(I2896,"\")-1),I2896)</f>
        <v>0</v>
      </c>
      <c r="L2896" s="44" t="str">
        <f t="shared" si="231"/>
        <v/>
      </c>
      <c r="M2896" s="153"/>
      <c r="N2896" s="44" t="str">
        <f t="shared" si="232"/>
        <v/>
      </c>
    </row>
    <row r="2897" spans="1:14" x14ac:dyDescent="0.2">
      <c r="A2897" s="153"/>
      <c r="B2897" s="44" t="str">
        <f t="shared" si="233"/>
        <v/>
      </c>
      <c r="C2897" s="153">
        <f>IF($B2897="NOT_OK",LEFT($A2897,CharNo($A2897,"\")-1),A2897)</f>
        <v>0</v>
      </c>
      <c r="D2897" s="44"/>
      <c r="E2897" s="153">
        <f>IF(D2897="NOT_OK",LEFT(C2897,CharNo(C2897,"\")-1),C2897)</f>
        <v>0</v>
      </c>
      <c r="F2897" s="44" t="str">
        <f t="shared" si="229"/>
        <v/>
      </c>
      <c r="G2897" s="153">
        <f>IF(F2897="NOT_OK",LEFT(E2897,CharNo(E2897,"\")-1),E2897)</f>
        <v>0</v>
      </c>
      <c r="H2897" s="44" t="str">
        <f t="shared" si="229"/>
        <v/>
      </c>
      <c r="I2897" s="153">
        <f>IF(H2897="NOT_OK",LEFT(G2897,CharNo(G2897,"\")-1),G2897)</f>
        <v>0</v>
      </c>
      <c r="J2897" s="44" t="str">
        <f t="shared" si="230"/>
        <v/>
      </c>
      <c r="K2897" s="153">
        <f>IF(J2897="NOT_OK",LEFT(I2897,CharNo(I2897,"\")-1),I2897)</f>
        <v>0</v>
      </c>
      <c r="L2897" s="44" t="str">
        <f t="shared" si="231"/>
        <v/>
      </c>
      <c r="M2897" s="153"/>
      <c r="N2897" s="44" t="str">
        <f t="shared" si="232"/>
        <v/>
      </c>
    </row>
    <row r="2898" spans="1:14" x14ac:dyDescent="0.2">
      <c r="A2898" s="153"/>
      <c r="B2898" s="44" t="str">
        <f t="shared" si="233"/>
        <v/>
      </c>
      <c r="C2898" s="153">
        <f>IF($B2898="NOT_OK",LEFT($A2898,CharNo($A2898,"\")-1),A2898)</f>
        <v>0</v>
      </c>
      <c r="D2898" s="44"/>
      <c r="E2898" s="153">
        <f>IF(D2898="NOT_OK",LEFT(C2898,CharNo(C2898,"\")-1),C2898)</f>
        <v>0</v>
      </c>
      <c r="F2898" s="44" t="str">
        <f t="shared" si="229"/>
        <v/>
      </c>
      <c r="G2898" s="153">
        <f>IF(F2898="NOT_OK",LEFT(E2898,CharNo(E2898,"\")-1),E2898)</f>
        <v>0</v>
      </c>
      <c r="H2898" s="44" t="str">
        <f t="shared" si="229"/>
        <v/>
      </c>
      <c r="I2898" s="153">
        <f>IF(H2898="NOT_OK",LEFT(G2898,CharNo(G2898,"\")-1),G2898)</f>
        <v>0</v>
      </c>
      <c r="J2898" s="44" t="str">
        <f t="shared" si="230"/>
        <v/>
      </c>
      <c r="K2898" s="153">
        <f>IF(J2898="NOT_OK",LEFT(I2898,CharNo(I2898,"\")-1),I2898)</f>
        <v>0</v>
      </c>
      <c r="L2898" s="44" t="str">
        <f t="shared" si="231"/>
        <v/>
      </c>
      <c r="M2898" s="153"/>
      <c r="N2898" s="44" t="str">
        <f t="shared" si="232"/>
        <v/>
      </c>
    </row>
    <row r="2899" spans="1:14" x14ac:dyDescent="0.2">
      <c r="A2899" s="153"/>
      <c r="B2899" s="44" t="str">
        <f t="shared" si="233"/>
        <v/>
      </c>
      <c r="C2899" s="153">
        <f>IF($B2899="NOT_OK",LEFT($A2899,CharNo($A2899,"\")-1),A2899)</f>
        <v>0</v>
      </c>
      <c r="D2899" s="44"/>
      <c r="E2899" s="153">
        <f>IF(D2899="NOT_OK",LEFT(C2899,CharNo(C2899,"\")-1),C2899)</f>
        <v>0</v>
      </c>
      <c r="F2899" s="44" t="str">
        <f t="shared" si="229"/>
        <v/>
      </c>
      <c r="G2899" s="153">
        <f>IF(F2899="NOT_OK",LEFT(E2899,CharNo(E2899,"\")-1),E2899)</f>
        <v>0</v>
      </c>
      <c r="H2899" s="44" t="str">
        <f t="shared" si="229"/>
        <v/>
      </c>
      <c r="I2899" s="153">
        <f>IF(H2899="NOT_OK",LEFT(G2899,CharNo(G2899,"\")-1),G2899)</f>
        <v>0</v>
      </c>
      <c r="J2899" s="44" t="str">
        <f t="shared" si="230"/>
        <v/>
      </c>
      <c r="K2899" s="153">
        <f>IF(J2899="NOT_OK",LEFT(I2899,CharNo(I2899,"\")-1),I2899)</f>
        <v>0</v>
      </c>
      <c r="L2899" s="44" t="str">
        <f t="shared" si="231"/>
        <v/>
      </c>
      <c r="M2899" s="153"/>
      <c r="N2899" s="44" t="str">
        <f t="shared" si="232"/>
        <v/>
      </c>
    </row>
    <row r="2900" spans="1:14" x14ac:dyDescent="0.2">
      <c r="A2900" s="153"/>
      <c r="B2900" s="44" t="str">
        <f t="shared" si="233"/>
        <v/>
      </c>
      <c r="C2900" s="153">
        <f>IF($B2900="NOT_OK",LEFT($A2900,CharNo($A2900,"\")-1),A2900)</f>
        <v>0</v>
      </c>
      <c r="D2900" s="44"/>
      <c r="E2900" s="153">
        <f>IF(D2900="NOT_OK",LEFT(C2900,CharNo(C2900,"\")-1),C2900)</f>
        <v>0</v>
      </c>
      <c r="F2900" s="44" t="str">
        <f t="shared" si="229"/>
        <v/>
      </c>
      <c r="G2900" s="153">
        <f>IF(F2900="NOT_OK",LEFT(E2900,CharNo(E2900,"\")-1),E2900)</f>
        <v>0</v>
      </c>
      <c r="H2900" s="44" t="str">
        <f t="shared" si="229"/>
        <v/>
      </c>
      <c r="I2900" s="153">
        <f>IF(H2900="NOT_OK",LEFT(G2900,CharNo(G2900,"\")-1),G2900)</f>
        <v>0</v>
      </c>
      <c r="J2900" s="44" t="str">
        <f t="shared" si="230"/>
        <v/>
      </c>
      <c r="K2900" s="153">
        <f>IF(J2900="NOT_OK",LEFT(I2900,CharNo(I2900,"\")-1),I2900)</f>
        <v>0</v>
      </c>
      <c r="L2900" s="44" t="str">
        <f t="shared" si="231"/>
        <v/>
      </c>
      <c r="M2900" s="153"/>
      <c r="N2900" s="44" t="str">
        <f t="shared" si="232"/>
        <v/>
      </c>
    </row>
    <row r="2901" spans="1:14" x14ac:dyDescent="0.2">
      <c r="A2901" s="153"/>
      <c r="B2901" s="44" t="str">
        <f t="shared" si="233"/>
        <v/>
      </c>
      <c r="C2901" s="153">
        <f>IF($B2901="NOT_OK",LEFT($A2901,CharNo($A2901,"\")-1),A2901)</f>
        <v>0</v>
      </c>
      <c r="D2901" s="44"/>
      <c r="E2901" s="153">
        <f>IF(D2901="NOT_OK",LEFT(C2901,CharNo(C2901,"\")-1),C2901)</f>
        <v>0</v>
      </c>
      <c r="F2901" s="44" t="str">
        <f t="shared" si="229"/>
        <v/>
      </c>
      <c r="G2901" s="153">
        <f>IF(F2901="NOT_OK",LEFT(E2901,CharNo(E2901,"\")-1),E2901)</f>
        <v>0</v>
      </c>
      <c r="H2901" s="44" t="str">
        <f t="shared" si="229"/>
        <v/>
      </c>
      <c r="I2901" s="153">
        <f>IF(H2901="NOT_OK",LEFT(G2901,CharNo(G2901,"\")-1),G2901)</f>
        <v>0</v>
      </c>
      <c r="J2901" s="44" t="str">
        <f t="shared" si="230"/>
        <v/>
      </c>
      <c r="K2901" s="153">
        <f>IF(J2901="NOT_OK",LEFT(I2901,CharNo(I2901,"\")-1),I2901)</f>
        <v>0</v>
      </c>
      <c r="L2901" s="44" t="str">
        <f t="shared" si="231"/>
        <v/>
      </c>
      <c r="M2901" s="153"/>
      <c r="N2901" s="44" t="str">
        <f t="shared" si="232"/>
        <v/>
      </c>
    </row>
    <row r="2902" spans="1:14" x14ac:dyDescent="0.2">
      <c r="A2902" s="153"/>
      <c r="B2902" s="44" t="str">
        <f t="shared" si="233"/>
        <v/>
      </c>
      <c r="C2902" s="153">
        <f>IF($B2902="NOT_OK",LEFT($A2902,CharNo($A2902,"\")-1),A2902)</f>
        <v>0</v>
      </c>
      <c r="D2902" s="44"/>
      <c r="E2902" s="153">
        <f>IF(D2902="NOT_OK",LEFT(C2902,CharNo(C2902,"\")-1),C2902)</f>
        <v>0</v>
      </c>
      <c r="F2902" s="44" t="str">
        <f t="shared" si="229"/>
        <v/>
      </c>
      <c r="G2902" s="153">
        <f>IF(F2902="NOT_OK",LEFT(E2902,CharNo(E2902,"\")-1),E2902)</f>
        <v>0</v>
      </c>
      <c r="H2902" s="44" t="str">
        <f t="shared" si="229"/>
        <v/>
      </c>
      <c r="I2902" s="153">
        <f>IF(H2902="NOT_OK",LEFT(G2902,CharNo(G2902,"\")-1),G2902)</f>
        <v>0</v>
      </c>
      <c r="J2902" s="44" t="str">
        <f t="shared" si="230"/>
        <v/>
      </c>
      <c r="K2902" s="153">
        <f>IF(J2902="NOT_OK",LEFT(I2902,CharNo(I2902,"\")-1),I2902)</f>
        <v>0</v>
      </c>
      <c r="L2902" s="44" t="str">
        <f t="shared" si="231"/>
        <v/>
      </c>
      <c r="M2902" s="153"/>
      <c r="N2902" s="44" t="str">
        <f t="shared" si="232"/>
        <v/>
      </c>
    </row>
    <row r="2903" spans="1:14" x14ac:dyDescent="0.2">
      <c r="A2903" s="153"/>
      <c r="B2903" s="44" t="str">
        <f t="shared" si="233"/>
        <v/>
      </c>
      <c r="C2903" s="153">
        <f>IF($B2903="NOT_OK",LEFT($A2903,CharNo($A2903,"\")-1),A2903)</f>
        <v>0</v>
      </c>
      <c r="D2903" s="44"/>
      <c r="E2903" s="153">
        <f>IF(D2903="NOT_OK",LEFT(C2903,CharNo(C2903,"\")-1),C2903)</f>
        <v>0</v>
      </c>
      <c r="F2903" s="44" t="str">
        <f t="shared" si="229"/>
        <v/>
      </c>
      <c r="G2903" s="153">
        <f>IF(F2903="NOT_OK",LEFT(E2903,CharNo(E2903,"\")-1),E2903)</f>
        <v>0</v>
      </c>
      <c r="H2903" s="44" t="str">
        <f t="shared" si="229"/>
        <v/>
      </c>
      <c r="I2903" s="153">
        <f>IF(H2903="NOT_OK",LEFT(G2903,CharNo(G2903,"\")-1),G2903)</f>
        <v>0</v>
      </c>
      <c r="J2903" s="44" t="str">
        <f t="shared" si="230"/>
        <v/>
      </c>
      <c r="K2903" s="153">
        <f>IF(J2903="NOT_OK",LEFT(I2903,CharNo(I2903,"\")-1),I2903)</f>
        <v>0</v>
      </c>
      <c r="L2903" s="44" t="str">
        <f t="shared" si="231"/>
        <v/>
      </c>
      <c r="M2903" s="153"/>
      <c r="N2903" s="44" t="str">
        <f t="shared" si="232"/>
        <v/>
      </c>
    </row>
    <row r="2904" spans="1:14" x14ac:dyDescent="0.2">
      <c r="A2904" s="153"/>
      <c r="B2904" s="44" t="str">
        <f t="shared" si="233"/>
        <v/>
      </c>
      <c r="C2904" s="153">
        <f>IF($B2904="NOT_OK",LEFT($A2904,CharNo($A2904,"\")-1),A2904)</f>
        <v>0</v>
      </c>
      <c r="D2904" s="44"/>
      <c r="E2904" s="153">
        <f>IF(D2904="NOT_OK",LEFT(C2904,CharNo(C2904,"\")-1),C2904)</f>
        <v>0</v>
      </c>
      <c r="F2904" s="44" t="str">
        <f t="shared" si="229"/>
        <v/>
      </c>
      <c r="G2904" s="153">
        <f>IF(F2904="NOT_OK",LEFT(E2904,CharNo(E2904,"\")-1),E2904)</f>
        <v>0</v>
      </c>
      <c r="H2904" s="44" t="str">
        <f t="shared" si="229"/>
        <v/>
      </c>
      <c r="I2904" s="153">
        <f>IF(H2904="NOT_OK",LEFT(G2904,CharNo(G2904,"\")-1),G2904)</f>
        <v>0</v>
      </c>
      <c r="J2904" s="44" t="str">
        <f t="shared" si="230"/>
        <v/>
      </c>
      <c r="K2904" s="153">
        <f>IF(J2904="NOT_OK",LEFT(I2904,CharNo(I2904,"\")-1),I2904)</f>
        <v>0</v>
      </c>
      <c r="L2904" s="44" t="str">
        <f t="shared" si="231"/>
        <v/>
      </c>
      <c r="M2904" s="153"/>
      <c r="N2904" s="44" t="str">
        <f t="shared" si="232"/>
        <v/>
      </c>
    </row>
    <row r="2905" spans="1:14" x14ac:dyDescent="0.2">
      <c r="A2905" s="153"/>
      <c r="B2905" s="44" t="str">
        <f t="shared" si="233"/>
        <v/>
      </c>
      <c r="C2905" s="153">
        <f>IF($B2905="NOT_OK",LEFT($A2905,CharNo($A2905,"\")-1),A2905)</f>
        <v>0</v>
      </c>
      <c r="D2905" s="44"/>
      <c r="E2905" s="153">
        <f>IF(D2905="NOT_OK",LEFT(C2905,CharNo(C2905,"\")-1),C2905)</f>
        <v>0</v>
      </c>
      <c r="F2905" s="44" t="str">
        <f t="shared" si="229"/>
        <v/>
      </c>
      <c r="G2905" s="153">
        <f>IF(F2905="NOT_OK",LEFT(E2905,CharNo(E2905,"\")-1),E2905)</f>
        <v>0</v>
      </c>
      <c r="H2905" s="44" t="str">
        <f t="shared" si="229"/>
        <v/>
      </c>
      <c r="I2905" s="153">
        <f>IF(H2905="NOT_OK",LEFT(G2905,CharNo(G2905,"\")-1),G2905)</f>
        <v>0</v>
      </c>
      <c r="J2905" s="44" t="str">
        <f t="shared" si="230"/>
        <v/>
      </c>
      <c r="K2905" s="153">
        <f>IF(J2905="NOT_OK",LEFT(I2905,CharNo(I2905,"\")-1),I2905)</f>
        <v>0</v>
      </c>
      <c r="L2905" s="44" t="str">
        <f t="shared" si="231"/>
        <v/>
      </c>
      <c r="M2905" s="153"/>
      <c r="N2905" s="44" t="str">
        <f t="shared" si="232"/>
        <v/>
      </c>
    </row>
    <row r="2906" spans="1:14" x14ac:dyDescent="0.2">
      <c r="A2906" s="153"/>
      <c r="B2906" s="44" t="str">
        <f t="shared" si="233"/>
        <v/>
      </c>
      <c r="C2906" s="153">
        <f>IF($B2906="NOT_OK",LEFT($A2906,CharNo($A2906,"\")-1),A2906)</f>
        <v>0</v>
      </c>
      <c r="D2906" s="44"/>
      <c r="E2906" s="153">
        <f>IF(D2906="NOT_OK",LEFT(C2906,CharNo(C2906,"\")-1),C2906)</f>
        <v>0</v>
      </c>
      <c r="F2906" s="44" t="str">
        <f t="shared" si="229"/>
        <v/>
      </c>
      <c r="G2906" s="153">
        <f>IF(F2906="NOT_OK",LEFT(E2906,CharNo(E2906,"\")-1),E2906)</f>
        <v>0</v>
      </c>
      <c r="H2906" s="44" t="str">
        <f t="shared" si="229"/>
        <v/>
      </c>
      <c r="I2906" s="153">
        <f>IF(H2906="NOT_OK",LEFT(G2906,CharNo(G2906,"\")-1),G2906)</f>
        <v>0</v>
      </c>
      <c r="J2906" s="44" t="str">
        <f t="shared" si="230"/>
        <v/>
      </c>
      <c r="K2906" s="153">
        <f>IF(J2906="NOT_OK",LEFT(I2906,CharNo(I2906,"\")-1),I2906)</f>
        <v>0</v>
      </c>
      <c r="L2906" s="44" t="str">
        <f t="shared" si="231"/>
        <v/>
      </c>
      <c r="M2906" s="153"/>
      <c r="N2906" s="44" t="str">
        <f t="shared" si="232"/>
        <v/>
      </c>
    </row>
    <row r="2907" spans="1:14" x14ac:dyDescent="0.2">
      <c r="A2907" s="153"/>
      <c r="B2907" s="44" t="str">
        <f t="shared" si="233"/>
        <v/>
      </c>
      <c r="C2907" s="153">
        <f>IF($B2907="NOT_OK",LEFT($A2907,CharNo($A2907,"\")-1),A2907)</f>
        <v>0</v>
      </c>
      <c r="D2907" s="44"/>
      <c r="E2907" s="153">
        <f>IF(D2907="NOT_OK",LEFT(C2907,CharNo(C2907,"\")-1),C2907)</f>
        <v>0</v>
      </c>
      <c r="F2907" s="44" t="str">
        <f t="shared" si="229"/>
        <v/>
      </c>
      <c r="G2907" s="153">
        <f>IF(F2907="NOT_OK",LEFT(E2907,CharNo(E2907,"\")-1),E2907)</f>
        <v>0</v>
      </c>
      <c r="H2907" s="44" t="str">
        <f t="shared" si="229"/>
        <v/>
      </c>
      <c r="I2907" s="153">
        <f>IF(H2907="NOT_OK",LEFT(G2907,CharNo(G2907,"\")-1),G2907)</f>
        <v>0</v>
      </c>
      <c r="J2907" s="44" t="str">
        <f t="shared" si="230"/>
        <v/>
      </c>
      <c r="K2907" s="153">
        <f>IF(J2907="NOT_OK",LEFT(I2907,CharNo(I2907,"\")-1),I2907)</f>
        <v>0</v>
      </c>
      <c r="L2907" s="44" t="str">
        <f t="shared" si="231"/>
        <v/>
      </c>
      <c r="M2907" s="153"/>
      <c r="N2907" s="44" t="str">
        <f t="shared" si="232"/>
        <v/>
      </c>
    </row>
    <row r="2908" spans="1:14" x14ac:dyDescent="0.2">
      <c r="A2908" s="153"/>
      <c r="B2908" s="44" t="str">
        <f t="shared" si="233"/>
        <v/>
      </c>
      <c r="C2908" s="153">
        <f>IF($B2908="NOT_OK",LEFT($A2908,CharNo($A2908,"\")-1),A2908)</f>
        <v>0</v>
      </c>
      <c r="D2908" s="44"/>
      <c r="E2908" s="153">
        <f>IF(D2908="NOT_OK",LEFT(C2908,CharNo(C2908,"\")-1),C2908)</f>
        <v>0</v>
      </c>
      <c r="F2908" s="44" t="str">
        <f t="shared" si="229"/>
        <v/>
      </c>
      <c r="G2908" s="153">
        <f>IF(F2908="NOT_OK",LEFT(E2908,CharNo(E2908,"\")-1),E2908)</f>
        <v>0</v>
      </c>
      <c r="H2908" s="44" t="str">
        <f t="shared" si="229"/>
        <v/>
      </c>
      <c r="I2908" s="153">
        <f>IF(H2908="NOT_OK",LEFT(G2908,CharNo(G2908,"\")-1),G2908)</f>
        <v>0</v>
      </c>
      <c r="J2908" s="44" t="str">
        <f t="shared" si="230"/>
        <v/>
      </c>
      <c r="K2908" s="153">
        <f>IF(J2908="NOT_OK",LEFT(I2908,CharNo(I2908,"\")-1),I2908)</f>
        <v>0</v>
      </c>
      <c r="L2908" s="44" t="str">
        <f t="shared" si="231"/>
        <v/>
      </c>
      <c r="M2908" s="153"/>
      <c r="N2908" s="44" t="str">
        <f t="shared" si="232"/>
        <v/>
      </c>
    </row>
    <row r="2909" spans="1:14" x14ac:dyDescent="0.2">
      <c r="A2909" s="153"/>
      <c r="B2909" s="44" t="str">
        <f t="shared" si="233"/>
        <v/>
      </c>
      <c r="C2909" s="153">
        <f>IF($B2909="NOT_OK",LEFT($A2909,CharNo($A2909,"\")-1),A2909)</f>
        <v>0</v>
      </c>
      <c r="D2909" s="44"/>
      <c r="E2909" s="153">
        <f>IF(D2909="NOT_OK",LEFT(C2909,CharNo(C2909,"\")-1),C2909)</f>
        <v>0</v>
      </c>
      <c r="F2909" s="44" t="str">
        <f t="shared" si="229"/>
        <v/>
      </c>
      <c r="G2909" s="153">
        <f>IF(F2909="NOT_OK",LEFT(E2909,CharNo(E2909,"\")-1),E2909)</f>
        <v>0</v>
      </c>
      <c r="H2909" s="44" t="str">
        <f t="shared" si="229"/>
        <v/>
      </c>
      <c r="I2909" s="153">
        <f>IF(H2909="NOT_OK",LEFT(G2909,CharNo(G2909,"\")-1),G2909)</f>
        <v>0</v>
      </c>
      <c r="J2909" s="44" t="str">
        <f t="shared" si="230"/>
        <v/>
      </c>
      <c r="K2909" s="153">
        <f>IF(J2909="NOT_OK",LEFT(I2909,CharNo(I2909,"\")-1),I2909)</f>
        <v>0</v>
      </c>
      <c r="L2909" s="44" t="str">
        <f t="shared" si="231"/>
        <v/>
      </c>
      <c r="M2909" s="153"/>
      <c r="N2909" s="44" t="str">
        <f t="shared" si="232"/>
        <v/>
      </c>
    </row>
    <row r="2910" spans="1:14" x14ac:dyDescent="0.2">
      <c r="A2910" s="153"/>
      <c r="B2910" s="44" t="str">
        <f t="shared" si="233"/>
        <v/>
      </c>
      <c r="C2910" s="153">
        <f>IF($B2910="NOT_OK",LEFT($A2910,CharNo($A2910,"\")-1),A2910)</f>
        <v>0</v>
      </c>
      <c r="D2910" s="44"/>
      <c r="E2910" s="153">
        <f>IF(D2910="NOT_OK",LEFT(C2910,CharNo(C2910,"\")-1),C2910)</f>
        <v>0</v>
      </c>
      <c r="F2910" s="44" t="str">
        <f t="shared" si="229"/>
        <v/>
      </c>
      <c r="G2910" s="153">
        <f>IF(F2910="NOT_OK",LEFT(E2910,CharNo(E2910,"\")-1),E2910)</f>
        <v>0</v>
      </c>
      <c r="H2910" s="44" t="str">
        <f t="shared" si="229"/>
        <v/>
      </c>
      <c r="I2910" s="153">
        <f>IF(H2910="NOT_OK",LEFT(G2910,CharNo(G2910,"\")-1),G2910)</f>
        <v>0</v>
      </c>
      <c r="J2910" s="44" t="str">
        <f t="shared" si="230"/>
        <v/>
      </c>
      <c r="K2910" s="153">
        <f>IF(J2910="NOT_OK",LEFT(I2910,CharNo(I2910,"\")-1),I2910)</f>
        <v>0</v>
      </c>
      <c r="L2910" s="44" t="str">
        <f t="shared" si="231"/>
        <v/>
      </c>
      <c r="M2910" s="153"/>
      <c r="N2910" s="44" t="str">
        <f t="shared" si="232"/>
        <v/>
      </c>
    </row>
    <row r="2911" spans="1:14" x14ac:dyDescent="0.2">
      <c r="A2911" s="153"/>
      <c r="B2911" s="44" t="str">
        <f t="shared" si="233"/>
        <v/>
      </c>
      <c r="C2911" s="153">
        <f>IF($B2911="NOT_OK",LEFT($A2911,CharNo($A2911,"\")-1),A2911)</f>
        <v>0</v>
      </c>
      <c r="D2911" s="44"/>
      <c r="E2911" s="153">
        <f>IF(D2911="NOT_OK",LEFT(C2911,CharNo(C2911,"\")-1),C2911)</f>
        <v>0</v>
      </c>
      <c r="F2911" s="44" t="str">
        <f t="shared" si="229"/>
        <v/>
      </c>
      <c r="G2911" s="153">
        <f>IF(F2911="NOT_OK",LEFT(E2911,CharNo(E2911,"\")-1),E2911)</f>
        <v>0</v>
      </c>
      <c r="H2911" s="44" t="str">
        <f t="shared" si="229"/>
        <v/>
      </c>
      <c r="I2911" s="153">
        <f>IF(H2911="NOT_OK",LEFT(G2911,CharNo(G2911,"\")-1),G2911)</f>
        <v>0</v>
      </c>
      <c r="J2911" s="44" t="str">
        <f t="shared" si="230"/>
        <v/>
      </c>
      <c r="K2911" s="153">
        <f>IF(J2911="NOT_OK",LEFT(I2911,CharNo(I2911,"\")-1),I2911)</f>
        <v>0</v>
      </c>
      <c r="L2911" s="44" t="str">
        <f t="shared" si="231"/>
        <v/>
      </c>
      <c r="M2911" s="153"/>
      <c r="N2911" s="44" t="str">
        <f t="shared" si="232"/>
        <v/>
      </c>
    </row>
    <row r="2912" spans="1:14" x14ac:dyDescent="0.2">
      <c r="A2912" s="153"/>
      <c r="B2912" s="44" t="str">
        <f t="shared" si="233"/>
        <v/>
      </c>
      <c r="C2912" s="153">
        <f>IF($B2912="NOT_OK",LEFT($A2912,CharNo($A2912,"\")-1),A2912)</f>
        <v>0</v>
      </c>
      <c r="D2912" s="44"/>
      <c r="E2912" s="153">
        <f>IF(D2912="NOT_OK",LEFT(C2912,CharNo(C2912,"\")-1),C2912)</f>
        <v>0</v>
      </c>
      <c r="F2912" s="44" t="str">
        <f t="shared" si="229"/>
        <v/>
      </c>
      <c r="G2912" s="153">
        <f>IF(F2912="NOT_OK",LEFT(E2912,CharNo(E2912,"\")-1),E2912)</f>
        <v>0</v>
      </c>
      <c r="H2912" s="44" t="str">
        <f t="shared" si="229"/>
        <v/>
      </c>
      <c r="I2912" s="153">
        <f>IF(H2912="NOT_OK",LEFT(G2912,CharNo(G2912,"\")-1),G2912)</f>
        <v>0</v>
      </c>
      <c r="J2912" s="44" t="str">
        <f t="shared" si="230"/>
        <v/>
      </c>
      <c r="K2912" s="153">
        <f>IF(J2912="NOT_OK",LEFT(I2912,CharNo(I2912,"\")-1),I2912)</f>
        <v>0</v>
      </c>
      <c r="L2912" s="44" t="str">
        <f t="shared" si="231"/>
        <v/>
      </c>
      <c r="M2912" s="153"/>
      <c r="N2912" s="44" t="str">
        <f t="shared" si="232"/>
        <v/>
      </c>
    </row>
    <row r="2913" spans="1:14" x14ac:dyDescent="0.2">
      <c r="A2913" s="153"/>
      <c r="B2913" s="44" t="str">
        <f t="shared" si="233"/>
        <v/>
      </c>
      <c r="C2913" s="153">
        <f>IF($B2913="NOT_OK",LEFT($A2913,CharNo($A2913,"\")-1),A2913)</f>
        <v>0</v>
      </c>
      <c r="D2913" s="44"/>
      <c r="E2913" s="153">
        <f>IF(D2913="NOT_OK",LEFT(C2913,CharNo(C2913,"\")-1),C2913)</f>
        <v>0</v>
      </c>
      <c r="F2913" s="44" t="str">
        <f t="shared" si="229"/>
        <v/>
      </c>
      <c r="G2913" s="153">
        <f>IF(F2913="NOT_OK",LEFT(E2913,CharNo(E2913,"\")-1),E2913)</f>
        <v>0</v>
      </c>
      <c r="H2913" s="44" t="str">
        <f t="shared" si="229"/>
        <v/>
      </c>
      <c r="I2913" s="153">
        <f>IF(H2913="NOT_OK",LEFT(G2913,CharNo(G2913,"\")-1),G2913)</f>
        <v>0</v>
      </c>
      <c r="J2913" s="44" t="str">
        <f t="shared" si="230"/>
        <v/>
      </c>
      <c r="K2913" s="153">
        <f>IF(J2913="NOT_OK",LEFT(I2913,CharNo(I2913,"\")-1),I2913)</f>
        <v>0</v>
      </c>
      <c r="L2913" s="44" t="str">
        <f t="shared" si="231"/>
        <v/>
      </c>
      <c r="M2913" s="153"/>
      <c r="N2913" s="44" t="str">
        <f t="shared" si="232"/>
        <v/>
      </c>
    </row>
    <row r="2914" spans="1:14" x14ac:dyDescent="0.2">
      <c r="A2914" s="153"/>
      <c r="B2914" s="44" t="str">
        <f t="shared" si="233"/>
        <v/>
      </c>
      <c r="C2914" s="153">
        <f>IF($B2914="NOT_OK",LEFT($A2914,CharNo($A2914,"\")-1),A2914)</f>
        <v>0</v>
      </c>
      <c r="D2914" s="44"/>
      <c r="E2914" s="153">
        <f>IF(D2914="NOT_OK",LEFT(C2914,CharNo(C2914,"\")-1),C2914)</f>
        <v>0</v>
      </c>
      <c r="F2914" s="44" t="str">
        <f t="shared" si="229"/>
        <v/>
      </c>
      <c r="G2914" s="153">
        <f>IF(F2914="NOT_OK",LEFT(E2914,CharNo(E2914,"\")-1),E2914)</f>
        <v>0</v>
      </c>
      <c r="H2914" s="44" t="str">
        <f t="shared" si="229"/>
        <v/>
      </c>
      <c r="I2914" s="153">
        <f>IF(H2914="NOT_OK",LEFT(G2914,CharNo(G2914,"\")-1),G2914)</f>
        <v>0</v>
      </c>
      <c r="J2914" s="44" t="str">
        <f t="shared" si="230"/>
        <v/>
      </c>
      <c r="K2914" s="153">
        <f>IF(J2914="NOT_OK",LEFT(I2914,CharNo(I2914,"\")-1),I2914)</f>
        <v>0</v>
      </c>
      <c r="L2914" s="44" t="str">
        <f t="shared" si="231"/>
        <v/>
      </c>
      <c r="M2914" s="153"/>
      <c r="N2914" s="44" t="str">
        <f t="shared" si="232"/>
        <v/>
      </c>
    </row>
    <row r="2915" spans="1:14" x14ac:dyDescent="0.2">
      <c r="A2915" s="153"/>
      <c r="B2915" s="44" t="str">
        <f t="shared" si="233"/>
        <v/>
      </c>
      <c r="C2915" s="153">
        <f>IF($B2915="NOT_OK",LEFT($A2915,CharNo($A2915,"\")-1),A2915)</f>
        <v>0</v>
      </c>
      <c r="D2915" s="44"/>
      <c r="E2915" s="153">
        <f>IF(D2915="NOT_OK",LEFT(C2915,CharNo(C2915,"\")-1),C2915)</f>
        <v>0</v>
      </c>
      <c r="F2915" s="44" t="str">
        <f t="shared" si="229"/>
        <v/>
      </c>
      <c r="G2915" s="153">
        <f>IF(F2915="NOT_OK",LEFT(E2915,CharNo(E2915,"\")-1),E2915)</f>
        <v>0</v>
      </c>
      <c r="H2915" s="44" t="str">
        <f t="shared" si="229"/>
        <v/>
      </c>
      <c r="I2915" s="153">
        <f>IF(H2915="NOT_OK",LEFT(G2915,CharNo(G2915,"\")-1),G2915)</f>
        <v>0</v>
      </c>
      <c r="J2915" s="44" t="str">
        <f t="shared" si="230"/>
        <v/>
      </c>
      <c r="K2915" s="153">
        <f>IF(J2915="NOT_OK",LEFT(I2915,CharNo(I2915,"\")-1),I2915)</f>
        <v>0</v>
      </c>
      <c r="L2915" s="44" t="str">
        <f t="shared" si="231"/>
        <v/>
      </c>
      <c r="M2915" s="153"/>
      <c r="N2915" s="44" t="str">
        <f t="shared" si="232"/>
        <v/>
      </c>
    </row>
    <row r="2916" spans="1:14" x14ac:dyDescent="0.2">
      <c r="A2916" s="153"/>
      <c r="B2916" s="44" t="str">
        <f t="shared" si="233"/>
        <v/>
      </c>
      <c r="C2916" s="153">
        <f>IF($B2916="NOT_OK",LEFT($A2916,CharNo($A2916,"\")-1),A2916)</f>
        <v>0</v>
      </c>
      <c r="D2916" s="44"/>
      <c r="E2916" s="153">
        <f>IF(D2916="NOT_OK",LEFT(C2916,CharNo(C2916,"\")-1),C2916)</f>
        <v>0</v>
      </c>
      <c r="F2916" s="44" t="str">
        <f t="shared" si="229"/>
        <v/>
      </c>
      <c r="G2916" s="153">
        <f>IF(F2916="NOT_OK",LEFT(E2916,CharNo(E2916,"\")-1),E2916)</f>
        <v>0</v>
      </c>
      <c r="H2916" s="44" t="str">
        <f t="shared" si="229"/>
        <v/>
      </c>
      <c r="I2916" s="153">
        <f>IF(H2916="NOT_OK",LEFT(G2916,CharNo(G2916,"\")-1),G2916)</f>
        <v>0</v>
      </c>
      <c r="J2916" s="44" t="str">
        <f t="shared" si="230"/>
        <v/>
      </c>
      <c r="K2916" s="153">
        <f>IF(J2916="NOT_OK",LEFT(I2916,CharNo(I2916,"\")-1),I2916)</f>
        <v>0</v>
      </c>
      <c r="L2916" s="44" t="str">
        <f t="shared" si="231"/>
        <v/>
      </c>
      <c r="M2916" s="153"/>
      <c r="N2916" s="44" t="str">
        <f t="shared" si="232"/>
        <v/>
      </c>
    </row>
    <row r="2917" spans="1:14" x14ac:dyDescent="0.2">
      <c r="A2917" s="153"/>
      <c r="B2917" s="44" t="str">
        <f t="shared" si="233"/>
        <v/>
      </c>
      <c r="C2917" s="153">
        <f>IF($B2917="NOT_OK",LEFT($A2917,CharNo($A2917,"\")-1),A2917)</f>
        <v>0</v>
      </c>
      <c r="D2917" s="44"/>
      <c r="E2917" s="153">
        <f>IF(D2917="NOT_OK",LEFT(C2917,CharNo(C2917,"\")-1),C2917)</f>
        <v>0</v>
      </c>
      <c r="F2917" s="44" t="str">
        <f t="shared" si="229"/>
        <v/>
      </c>
      <c r="G2917" s="153">
        <f>IF(F2917="NOT_OK",LEFT(E2917,CharNo(E2917,"\")-1),E2917)</f>
        <v>0</v>
      </c>
      <c r="H2917" s="44" t="str">
        <f t="shared" si="229"/>
        <v/>
      </c>
      <c r="I2917" s="153">
        <f>IF(H2917="NOT_OK",LEFT(G2917,CharNo(G2917,"\")-1),G2917)</f>
        <v>0</v>
      </c>
      <c r="J2917" s="44" t="str">
        <f t="shared" si="230"/>
        <v/>
      </c>
      <c r="K2917" s="153">
        <f>IF(J2917="NOT_OK",LEFT(I2917,CharNo(I2917,"\")-1),I2917)</f>
        <v>0</v>
      </c>
      <c r="L2917" s="44" t="str">
        <f t="shared" si="231"/>
        <v/>
      </c>
      <c r="M2917" s="153"/>
      <c r="N2917" s="44" t="str">
        <f t="shared" si="232"/>
        <v/>
      </c>
    </row>
    <row r="2918" spans="1:14" x14ac:dyDescent="0.2">
      <c r="A2918" s="153"/>
      <c r="B2918" s="44" t="str">
        <f t="shared" si="233"/>
        <v/>
      </c>
      <c r="C2918" s="153">
        <f>IF($B2918="NOT_OK",LEFT($A2918,CharNo($A2918,"\")-1),A2918)</f>
        <v>0</v>
      </c>
      <c r="D2918" s="44"/>
      <c r="E2918" s="153">
        <f>IF(D2918="NOT_OK",LEFT(C2918,CharNo(C2918,"\")-1),C2918)</f>
        <v>0</v>
      </c>
      <c r="F2918" s="44" t="str">
        <f t="shared" si="229"/>
        <v/>
      </c>
      <c r="G2918" s="153">
        <f>IF(F2918="NOT_OK",LEFT(E2918,CharNo(E2918,"\")-1),E2918)</f>
        <v>0</v>
      </c>
      <c r="H2918" s="44" t="str">
        <f t="shared" si="229"/>
        <v/>
      </c>
      <c r="I2918" s="153">
        <f>IF(H2918="NOT_OK",LEFT(G2918,CharNo(G2918,"\")-1),G2918)</f>
        <v>0</v>
      </c>
      <c r="J2918" s="44" t="str">
        <f t="shared" si="230"/>
        <v/>
      </c>
      <c r="K2918" s="153">
        <f>IF(J2918="NOT_OK",LEFT(I2918,CharNo(I2918,"\")-1),I2918)</f>
        <v>0</v>
      </c>
      <c r="L2918" s="44" t="str">
        <f t="shared" si="231"/>
        <v/>
      </c>
      <c r="M2918" s="153"/>
      <c r="N2918" s="44" t="str">
        <f t="shared" si="232"/>
        <v/>
      </c>
    </row>
    <row r="2919" spans="1:14" x14ac:dyDescent="0.2">
      <c r="A2919" s="153"/>
      <c r="B2919" s="44" t="str">
        <f t="shared" si="233"/>
        <v/>
      </c>
      <c r="C2919" s="153">
        <f>IF($B2919="NOT_OK",LEFT($A2919,CharNo($A2919,"\")-1),A2919)</f>
        <v>0</v>
      </c>
      <c r="D2919" s="44"/>
      <c r="E2919" s="153">
        <f>IF(D2919="NOT_OK",LEFT(C2919,CharNo(C2919,"\")-1),C2919)</f>
        <v>0</v>
      </c>
      <c r="F2919" s="44" t="str">
        <f t="shared" si="229"/>
        <v/>
      </c>
      <c r="G2919" s="153">
        <f>IF(F2919="NOT_OK",LEFT(E2919,CharNo(E2919,"\")-1),E2919)</f>
        <v>0</v>
      </c>
      <c r="H2919" s="44" t="str">
        <f t="shared" si="229"/>
        <v/>
      </c>
      <c r="I2919" s="153">
        <f>IF(H2919="NOT_OK",LEFT(G2919,CharNo(G2919,"\")-1),G2919)</f>
        <v>0</v>
      </c>
      <c r="J2919" s="44" t="str">
        <f t="shared" si="230"/>
        <v/>
      </c>
      <c r="K2919" s="153">
        <f>IF(J2919="NOT_OK",LEFT(I2919,CharNo(I2919,"\")-1),I2919)</f>
        <v>0</v>
      </c>
      <c r="L2919" s="44" t="str">
        <f t="shared" si="231"/>
        <v/>
      </c>
      <c r="M2919" s="153"/>
      <c r="N2919" s="44" t="str">
        <f t="shared" si="232"/>
        <v/>
      </c>
    </row>
    <row r="2920" spans="1:14" x14ac:dyDescent="0.2">
      <c r="A2920" s="153"/>
      <c r="B2920" s="44" t="str">
        <f t="shared" si="233"/>
        <v/>
      </c>
      <c r="C2920" s="153">
        <f>IF($B2920="NOT_OK",LEFT($A2920,CharNo($A2920,"\")-1),A2920)</f>
        <v>0</v>
      </c>
      <c r="D2920" s="44"/>
      <c r="E2920" s="153">
        <f>IF(D2920="NOT_OK",LEFT(C2920,CharNo(C2920,"\")-1),C2920)</f>
        <v>0</v>
      </c>
      <c r="F2920" s="44" t="str">
        <f t="shared" si="229"/>
        <v/>
      </c>
      <c r="G2920" s="153">
        <f>IF(F2920="NOT_OK",LEFT(E2920,CharNo(E2920,"\")-1),E2920)</f>
        <v>0</v>
      </c>
      <c r="H2920" s="44" t="str">
        <f t="shared" si="229"/>
        <v/>
      </c>
      <c r="I2920" s="153">
        <f>IF(H2920="NOT_OK",LEFT(G2920,CharNo(G2920,"\")-1),G2920)</f>
        <v>0</v>
      </c>
      <c r="J2920" s="44" t="str">
        <f t="shared" si="230"/>
        <v/>
      </c>
      <c r="K2920" s="153">
        <f>IF(J2920="NOT_OK",LEFT(I2920,CharNo(I2920,"\")-1),I2920)</f>
        <v>0</v>
      </c>
      <c r="L2920" s="44" t="str">
        <f t="shared" si="231"/>
        <v/>
      </c>
      <c r="M2920" s="153"/>
      <c r="N2920" s="44" t="str">
        <f t="shared" si="232"/>
        <v/>
      </c>
    </row>
    <row r="2921" spans="1:14" x14ac:dyDescent="0.2">
      <c r="A2921" s="153"/>
      <c r="B2921" s="44" t="str">
        <f t="shared" si="233"/>
        <v/>
      </c>
      <c r="C2921" s="153">
        <f>IF($B2921="NOT_OK",LEFT($A2921,CharNo($A2921,"\")-1),A2921)</f>
        <v>0</v>
      </c>
      <c r="D2921" s="44"/>
      <c r="E2921" s="153">
        <f>IF(D2921="NOT_OK",LEFT(C2921,CharNo(C2921,"\")-1),C2921)</f>
        <v>0</v>
      </c>
      <c r="F2921" s="44" t="str">
        <f t="shared" si="229"/>
        <v/>
      </c>
      <c r="G2921" s="153">
        <f>IF(F2921="NOT_OK",LEFT(E2921,CharNo(E2921,"\")-1),E2921)</f>
        <v>0</v>
      </c>
      <c r="H2921" s="44" t="str">
        <f t="shared" si="229"/>
        <v/>
      </c>
      <c r="I2921" s="153">
        <f>IF(H2921="NOT_OK",LEFT(G2921,CharNo(G2921,"\")-1),G2921)</f>
        <v>0</v>
      </c>
      <c r="J2921" s="44" t="str">
        <f t="shared" si="230"/>
        <v/>
      </c>
      <c r="K2921" s="153">
        <f>IF(J2921="NOT_OK",LEFT(I2921,CharNo(I2921,"\")-1),I2921)</f>
        <v>0</v>
      </c>
      <c r="L2921" s="44" t="str">
        <f t="shared" si="231"/>
        <v/>
      </c>
      <c r="M2921" s="153"/>
      <c r="N2921" s="44" t="str">
        <f t="shared" si="232"/>
        <v/>
      </c>
    </row>
    <row r="2922" spans="1:14" x14ac:dyDescent="0.2">
      <c r="A2922" s="153"/>
      <c r="B2922" s="44" t="str">
        <f t="shared" si="233"/>
        <v/>
      </c>
      <c r="C2922" s="153">
        <f>IF($B2922="NOT_OK",LEFT($A2922,CharNo($A2922,"\")-1),A2922)</f>
        <v>0</v>
      </c>
      <c r="D2922" s="44"/>
      <c r="E2922" s="153">
        <f>IF(D2922="NOT_OK",LEFT(C2922,CharNo(C2922,"\")-1),C2922)</f>
        <v>0</v>
      </c>
      <c r="F2922" s="44" t="str">
        <f t="shared" si="229"/>
        <v/>
      </c>
      <c r="G2922" s="153">
        <f>IF(F2922="NOT_OK",LEFT(E2922,CharNo(E2922,"\")-1),E2922)</f>
        <v>0</v>
      </c>
      <c r="H2922" s="44" t="str">
        <f t="shared" si="229"/>
        <v/>
      </c>
      <c r="I2922" s="153">
        <f>IF(H2922="NOT_OK",LEFT(G2922,CharNo(G2922,"\")-1),G2922)</f>
        <v>0</v>
      </c>
      <c r="J2922" s="44" t="str">
        <f t="shared" si="230"/>
        <v/>
      </c>
      <c r="K2922" s="153">
        <f>IF(J2922="NOT_OK",LEFT(I2922,CharNo(I2922,"\")-1),I2922)</f>
        <v>0</v>
      </c>
      <c r="L2922" s="44" t="str">
        <f t="shared" si="231"/>
        <v/>
      </c>
      <c r="M2922" s="153"/>
      <c r="N2922" s="44" t="str">
        <f t="shared" si="232"/>
        <v/>
      </c>
    </row>
    <row r="2923" spans="1:14" x14ac:dyDescent="0.2">
      <c r="A2923" s="153"/>
      <c r="B2923" s="44" t="str">
        <f t="shared" si="233"/>
        <v/>
      </c>
      <c r="C2923" s="153">
        <f>IF($B2923="NOT_OK",LEFT($A2923,CharNo($A2923,"\")-1),A2923)</f>
        <v>0</v>
      </c>
      <c r="D2923" s="44"/>
      <c r="E2923" s="153">
        <f>IF(D2923="NOT_OK",LEFT(C2923,CharNo(C2923,"\")-1),C2923)</f>
        <v>0</v>
      </c>
      <c r="F2923" s="44" t="str">
        <f t="shared" si="229"/>
        <v/>
      </c>
      <c r="G2923" s="153">
        <f>IF(F2923="NOT_OK",LEFT(E2923,CharNo(E2923,"\")-1),E2923)</f>
        <v>0</v>
      </c>
      <c r="H2923" s="44" t="str">
        <f t="shared" si="229"/>
        <v/>
      </c>
      <c r="I2923" s="153">
        <f>IF(H2923="NOT_OK",LEFT(G2923,CharNo(G2923,"\")-1),G2923)</f>
        <v>0</v>
      </c>
      <c r="J2923" s="44" t="str">
        <f t="shared" si="230"/>
        <v/>
      </c>
      <c r="K2923" s="153">
        <f>IF(J2923="NOT_OK",LEFT(I2923,CharNo(I2923,"\")-1),I2923)</f>
        <v>0</v>
      </c>
      <c r="L2923" s="44" t="str">
        <f t="shared" si="231"/>
        <v/>
      </c>
      <c r="M2923" s="153"/>
      <c r="N2923" s="44" t="str">
        <f t="shared" si="232"/>
        <v/>
      </c>
    </row>
    <row r="2924" spans="1:14" x14ac:dyDescent="0.2">
      <c r="A2924" s="153"/>
      <c r="B2924" s="44" t="str">
        <f t="shared" si="233"/>
        <v/>
      </c>
      <c r="C2924" s="153">
        <f>IF($B2924="NOT_OK",LEFT($A2924,CharNo($A2924,"\")-1),A2924)</f>
        <v>0</v>
      </c>
      <c r="D2924" s="44"/>
      <c r="E2924" s="153">
        <f>IF(D2924="NOT_OK",LEFT(C2924,CharNo(C2924,"\")-1),C2924)</f>
        <v>0</v>
      </c>
      <c r="F2924" s="44" t="str">
        <f t="shared" si="229"/>
        <v/>
      </c>
      <c r="G2924" s="153">
        <f>IF(F2924="NOT_OK",LEFT(E2924,CharNo(E2924,"\")-1),E2924)</f>
        <v>0</v>
      </c>
      <c r="H2924" s="44" t="str">
        <f t="shared" si="229"/>
        <v/>
      </c>
      <c r="I2924" s="153">
        <f>IF(H2924="NOT_OK",LEFT(G2924,CharNo(G2924,"\")-1),G2924)</f>
        <v>0</v>
      </c>
      <c r="J2924" s="44" t="str">
        <f t="shared" si="230"/>
        <v/>
      </c>
      <c r="K2924" s="153">
        <f>IF(J2924="NOT_OK",LEFT(I2924,CharNo(I2924,"\")-1),I2924)</f>
        <v>0</v>
      </c>
      <c r="L2924" s="44" t="str">
        <f t="shared" si="231"/>
        <v/>
      </c>
      <c r="M2924" s="153"/>
      <c r="N2924" s="44" t="str">
        <f t="shared" si="232"/>
        <v/>
      </c>
    </row>
    <row r="2925" spans="1:14" x14ac:dyDescent="0.2">
      <c r="A2925" s="153"/>
      <c r="B2925" s="44" t="str">
        <f t="shared" si="233"/>
        <v/>
      </c>
      <c r="C2925" s="153">
        <f>IF($B2925="NOT_OK",LEFT($A2925,CharNo($A2925,"\")-1),A2925)</f>
        <v>0</v>
      </c>
      <c r="D2925" s="44"/>
      <c r="E2925" s="153">
        <f>IF(D2925="NOT_OK",LEFT(C2925,CharNo(C2925,"\")-1),C2925)</f>
        <v>0</v>
      </c>
      <c r="F2925" s="44" t="str">
        <f t="shared" si="229"/>
        <v/>
      </c>
      <c r="G2925" s="153">
        <f>IF(F2925="NOT_OK",LEFT(E2925,CharNo(E2925,"\")-1),E2925)</f>
        <v>0</v>
      </c>
      <c r="H2925" s="44" t="str">
        <f t="shared" si="229"/>
        <v/>
      </c>
      <c r="I2925" s="153">
        <f>IF(H2925="NOT_OK",LEFT(G2925,CharNo(G2925,"\")-1),G2925)</f>
        <v>0</v>
      </c>
      <c r="J2925" s="44" t="str">
        <f t="shared" si="230"/>
        <v/>
      </c>
      <c r="K2925" s="153">
        <f>IF(J2925="NOT_OK",LEFT(I2925,CharNo(I2925,"\")-1),I2925)</f>
        <v>0</v>
      </c>
      <c r="L2925" s="44" t="str">
        <f t="shared" si="231"/>
        <v/>
      </c>
      <c r="M2925" s="153"/>
      <c r="N2925" s="44" t="str">
        <f t="shared" si="232"/>
        <v/>
      </c>
    </row>
    <row r="2926" spans="1:14" x14ac:dyDescent="0.2">
      <c r="A2926" s="153"/>
      <c r="B2926" s="44" t="str">
        <f t="shared" si="233"/>
        <v/>
      </c>
      <c r="C2926" s="153">
        <f>IF($B2926="NOT_OK",LEFT($A2926,CharNo($A2926,"\")-1),A2926)</f>
        <v>0</v>
      </c>
      <c r="D2926" s="44"/>
      <c r="E2926" s="153">
        <f>IF(D2926="NOT_OK",LEFT(C2926,CharNo(C2926,"\")-1),C2926)</f>
        <v>0</v>
      </c>
      <c r="F2926" s="44" t="str">
        <f t="shared" si="229"/>
        <v/>
      </c>
      <c r="G2926" s="153">
        <f>IF(F2926="NOT_OK",LEFT(E2926,CharNo(E2926,"\")-1),E2926)</f>
        <v>0</v>
      </c>
      <c r="H2926" s="44" t="str">
        <f t="shared" si="229"/>
        <v/>
      </c>
      <c r="I2926" s="153">
        <f>IF(H2926="NOT_OK",LEFT(G2926,CharNo(G2926,"\")-1),G2926)</f>
        <v>0</v>
      </c>
      <c r="J2926" s="44" t="str">
        <f t="shared" si="230"/>
        <v/>
      </c>
      <c r="K2926" s="153">
        <f>IF(J2926="NOT_OK",LEFT(I2926,CharNo(I2926,"\")-1),I2926)</f>
        <v>0</v>
      </c>
      <c r="L2926" s="44" t="str">
        <f t="shared" si="231"/>
        <v/>
      </c>
      <c r="M2926" s="153"/>
      <c r="N2926" s="44" t="str">
        <f t="shared" si="232"/>
        <v/>
      </c>
    </row>
    <row r="2927" spans="1:14" x14ac:dyDescent="0.2">
      <c r="A2927" s="153"/>
      <c r="B2927" s="44" t="str">
        <f t="shared" si="233"/>
        <v/>
      </c>
      <c r="C2927" s="153">
        <f>IF($B2927="NOT_OK",LEFT($A2927,CharNo($A2927,"\")-1),A2927)</f>
        <v>0</v>
      </c>
      <c r="D2927" s="44"/>
      <c r="E2927" s="153">
        <f>IF(D2927="NOT_OK",LEFT(C2927,CharNo(C2927,"\")-1),C2927)</f>
        <v>0</v>
      </c>
      <c r="F2927" s="44" t="str">
        <f t="shared" si="229"/>
        <v/>
      </c>
      <c r="G2927" s="153">
        <f>IF(F2927="NOT_OK",LEFT(E2927,CharNo(E2927,"\")-1),E2927)</f>
        <v>0</v>
      </c>
      <c r="H2927" s="44" t="str">
        <f t="shared" si="229"/>
        <v/>
      </c>
      <c r="I2927" s="153">
        <f>IF(H2927="NOT_OK",LEFT(G2927,CharNo(G2927,"\")-1),G2927)</f>
        <v>0</v>
      </c>
      <c r="J2927" s="44" t="str">
        <f t="shared" si="230"/>
        <v/>
      </c>
      <c r="K2927" s="153">
        <f>IF(J2927="NOT_OK",LEFT(I2927,CharNo(I2927,"\")-1),I2927)</f>
        <v>0</v>
      </c>
      <c r="L2927" s="44" t="str">
        <f t="shared" si="231"/>
        <v/>
      </c>
      <c r="M2927" s="153"/>
      <c r="N2927" s="44" t="str">
        <f t="shared" si="232"/>
        <v/>
      </c>
    </row>
    <row r="2928" spans="1:14" x14ac:dyDescent="0.2">
      <c r="A2928" s="153"/>
      <c r="B2928" s="44" t="str">
        <f t="shared" si="233"/>
        <v/>
      </c>
      <c r="C2928" s="153">
        <f>IF($B2928="NOT_OK",LEFT($A2928,CharNo($A2928,"\")-1),A2928)</f>
        <v>0</v>
      </c>
      <c r="D2928" s="44"/>
      <c r="E2928" s="153">
        <f>IF(D2928="NOT_OK",LEFT(C2928,CharNo(C2928,"\")-1),C2928)</f>
        <v>0</v>
      </c>
      <c r="F2928" s="44" t="str">
        <f t="shared" si="229"/>
        <v/>
      </c>
      <c r="G2928" s="153">
        <f>IF(F2928="NOT_OK",LEFT(E2928,CharNo(E2928,"\")-1),E2928)</f>
        <v>0</v>
      </c>
      <c r="H2928" s="44" t="str">
        <f t="shared" si="229"/>
        <v/>
      </c>
      <c r="I2928" s="153">
        <f>IF(H2928="NOT_OK",LEFT(G2928,CharNo(G2928,"\")-1),G2928)</f>
        <v>0</v>
      </c>
      <c r="J2928" s="44" t="str">
        <f t="shared" si="230"/>
        <v/>
      </c>
      <c r="K2928" s="153">
        <f>IF(J2928="NOT_OK",LEFT(I2928,CharNo(I2928,"\")-1),I2928)</f>
        <v>0</v>
      </c>
      <c r="L2928" s="44" t="str">
        <f t="shared" si="231"/>
        <v/>
      </c>
      <c r="M2928" s="153"/>
      <c r="N2928" s="44" t="str">
        <f t="shared" si="232"/>
        <v/>
      </c>
    </row>
    <row r="2929" spans="1:14" x14ac:dyDescent="0.2">
      <c r="A2929" s="153"/>
      <c r="B2929" s="44" t="str">
        <f t="shared" si="233"/>
        <v/>
      </c>
      <c r="C2929" s="153">
        <f>IF($B2929="NOT_OK",LEFT($A2929,CharNo($A2929,"\")-1),A2929)</f>
        <v>0</v>
      </c>
      <c r="D2929" s="44"/>
      <c r="E2929" s="153">
        <f>IF(D2929="NOT_OK",LEFT(C2929,CharNo(C2929,"\")-1),C2929)</f>
        <v>0</v>
      </c>
      <c r="F2929" s="44" t="str">
        <f t="shared" si="229"/>
        <v/>
      </c>
      <c r="G2929" s="153">
        <f>IF(F2929="NOT_OK",LEFT(E2929,CharNo(E2929,"\")-1),E2929)</f>
        <v>0</v>
      </c>
      <c r="H2929" s="44" t="str">
        <f t="shared" si="229"/>
        <v/>
      </c>
      <c r="I2929" s="153">
        <f>IF(H2929="NOT_OK",LEFT(G2929,CharNo(G2929,"\")-1),G2929)</f>
        <v>0</v>
      </c>
      <c r="J2929" s="44" t="str">
        <f t="shared" si="230"/>
        <v/>
      </c>
      <c r="K2929" s="153">
        <f>IF(J2929="NOT_OK",LEFT(I2929,CharNo(I2929,"\")-1),I2929)</f>
        <v>0</v>
      </c>
      <c r="L2929" s="44" t="str">
        <f t="shared" si="231"/>
        <v/>
      </c>
      <c r="M2929" s="153"/>
      <c r="N2929" s="44" t="str">
        <f t="shared" si="232"/>
        <v/>
      </c>
    </row>
    <row r="2930" spans="1:14" x14ac:dyDescent="0.2">
      <c r="A2930" s="153"/>
      <c r="B2930" s="44" t="str">
        <f t="shared" si="233"/>
        <v/>
      </c>
      <c r="C2930" s="153">
        <f>IF($B2930="NOT_OK",LEFT($A2930,CharNo($A2930,"\")-1),A2930)</f>
        <v>0</v>
      </c>
      <c r="D2930" s="44"/>
      <c r="E2930" s="153">
        <f>IF(D2930="NOT_OK",LEFT(C2930,CharNo(C2930,"\")-1),C2930)</f>
        <v>0</v>
      </c>
      <c r="F2930" s="44" t="str">
        <f t="shared" si="229"/>
        <v/>
      </c>
      <c r="G2930" s="153">
        <f>IF(F2930="NOT_OK",LEFT(E2930,CharNo(E2930,"\")-1),E2930)</f>
        <v>0</v>
      </c>
      <c r="H2930" s="44" t="str">
        <f t="shared" si="229"/>
        <v/>
      </c>
      <c r="I2930" s="153">
        <f>IF(H2930="NOT_OK",LEFT(G2930,CharNo(G2930,"\")-1),G2930)</f>
        <v>0</v>
      </c>
      <c r="J2930" s="44" t="str">
        <f t="shared" si="230"/>
        <v/>
      </c>
      <c r="K2930" s="153">
        <f>IF(J2930="NOT_OK",LEFT(I2930,CharNo(I2930,"\")-1),I2930)</f>
        <v>0</v>
      </c>
      <c r="L2930" s="44" t="str">
        <f t="shared" si="231"/>
        <v/>
      </c>
      <c r="M2930" s="153"/>
      <c r="N2930" s="44" t="str">
        <f t="shared" si="232"/>
        <v/>
      </c>
    </row>
    <row r="2931" spans="1:14" x14ac:dyDescent="0.2">
      <c r="A2931" s="153"/>
      <c r="B2931" s="44" t="str">
        <f t="shared" si="233"/>
        <v/>
      </c>
      <c r="C2931" s="153">
        <f>IF($B2931="NOT_OK",LEFT($A2931,CharNo($A2931,"\")-1),A2931)</f>
        <v>0</v>
      </c>
      <c r="D2931" s="44"/>
      <c r="E2931" s="153">
        <f>IF(D2931="NOT_OK",LEFT(C2931,CharNo(C2931,"\")-1),C2931)</f>
        <v>0</v>
      </c>
      <c r="F2931" s="44" t="str">
        <f t="shared" si="229"/>
        <v/>
      </c>
      <c r="G2931" s="153">
        <f>IF(F2931="NOT_OK",LEFT(E2931,CharNo(E2931,"\")-1),E2931)</f>
        <v>0</v>
      </c>
      <c r="H2931" s="44" t="str">
        <f t="shared" si="229"/>
        <v/>
      </c>
      <c r="I2931" s="153">
        <f>IF(H2931="NOT_OK",LEFT(G2931,CharNo(G2931,"\")-1),G2931)</f>
        <v>0</v>
      </c>
      <c r="J2931" s="44" t="str">
        <f t="shared" si="230"/>
        <v/>
      </c>
      <c r="K2931" s="153">
        <f>IF(J2931="NOT_OK",LEFT(I2931,CharNo(I2931,"\")-1),I2931)</f>
        <v>0</v>
      </c>
      <c r="L2931" s="44" t="str">
        <f t="shared" si="231"/>
        <v/>
      </c>
      <c r="M2931" s="153"/>
      <c r="N2931" s="44" t="str">
        <f t="shared" si="232"/>
        <v/>
      </c>
    </row>
    <row r="2932" spans="1:14" x14ac:dyDescent="0.2">
      <c r="A2932" s="153"/>
      <c r="B2932" s="44" t="str">
        <f t="shared" si="233"/>
        <v/>
      </c>
      <c r="C2932" s="153">
        <f>IF($B2932="NOT_OK",LEFT($A2932,CharNo($A2932,"\")-1),A2932)</f>
        <v>0</v>
      </c>
      <c r="D2932" s="44"/>
      <c r="E2932" s="153">
        <f>IF(D2932="NOT_OK",LEFT(C2932,CharNo(C2932,"\")-1),C2932)</f>
        <v>0</v>
      </c>
      <c r="F2932" s="44" t="str">
        <f t="shared" si="229"/>
        <v/>
      </c>
      <c r="G2932" s="153">
        <f>IF(F2932="NOT_OK",LEFT(E2932,CharNo(E2932,"\")-1),E2932)</f>
        <v>0</v>
      </c>
      <c r="H2932" s="44" t="str">
        <f t="shared" si="229"/>
        <v/>
      </c>
      <c r="I2932" s="153">
        <f>IF(H2932="NOT_OK",LEFT(G2932,CharNo(G2932,"\")-1),G2932)</f>
        <v>0</v>
      </c>
      <c r="J2932" s="44" t="str">
        <f t="shared" si="230"/>
        <v/>
      </c>
      <c r="K2932" s="153">
        <f>IF(J2932="NOT_OK",LEFT(I2932,CharNo(I2932,"\")-1),I2932)</f>
        <v>0</v>
      </c>
      <c r="L2932" s="44" t="str">
        <f t="shared" si="231"/>
        <v/>
      </c>
      <c r="M2932" s="153"/>
      <c r="N2932" s="44" t="str">
        <f t="shared" si="232"/>
        <v/>
      </c>
    </row>
    <row r="2933" spans="1:14" x14ac:dyDescent="0.2">
      <c r="A2933" s="153"/>
      <c r="B2933" s="44" t="str">
        <f t="shared" si="233"/>
        <v/>
      </c>
      <c r="C2933" s="153">
        <f>IF($B2933="NOT_OK",LEFT($A2933,CharNo($A2933,"\")-1),A2933)</f>
        <v>0</v>
      </c>
      <c r="D2933" s="44"/>
      <c r="E2933" s="153">
        <f>IF(D2933="NOT_OK",LEFT(C2933,CharNo(C2933,"\")-1),C2933)</f>
        <v>0</v>
      </c>
      <c r="F2933" s="44" t="str">
        <f t="shared" si="229"/>
        <v/>
      </c>
      <c r="G2933" s="153">
        <f>IF(F2933="NOT_OK",LEFT(E2933,CharNo(E2933,"\")-1),E2933)</f>
        <v>0</v>
      </c>
      <c r="H2933" s="44" t="str">
        <f t="shared" si="229"/>
        <v/>
      </c>
      <c r="I2933" s="153">
        <f>IF(H2933="NOT_OK",LEFT(G2933,CharNo(G2933,"\")-1),G2933)</f>
        <v>0</v>
      </c>
      <c r="J2933" s="44" t="str">
        <f t="shared" si="230"/>
        <v/>
      </c>
      <c r="K2933" s="153">
        <f>IF(J2933="NOT_OK",LEFT(I2933,CharNo(I2933,"\")-1),I2933)</f>
        <v>0</v>
      </c>
      <c r="L2933" s="44" t="str">
        <f t="shared" si="231"/>
        <v/>
      </c>
      <c r="M2933" s="153"/>
      <c r="N2933" s="44" t="str">
        <f t="shared" si="232"/>
        <v/>
      </c>
    </row>
    <row r="2934" spans="1:14" x14ac:dyDescent="0.2">
      <c r="A2934" s="153"/>
      <c r="B2934" s="44" t="str">
        <f t="shared" si="233"/>
        <v/>
      </c>
      <c r="C2934" s="153">
        <f>IF($B2934="NOT_OK",LEFT($A2934,CharNo($A2934,"\")-1),A2934)</f>
        <v>0</v>
      </c>
      <c r="D2934" s="44"/>
      <c r="E2934" s="153">
        <f>IF(D2934="NOT_OK",LEFT(C2934,CharNo(C2934,"\")-1),C2934)</f>
        <v>0</v>
      </c>
      <c r="F2934" s="44" t="str">
        <f t="shared" si="229"/>
        <v/>
      </c>
      <c r="G2934" s="153">
        <f>IF(F2934="NOT_OK",LEFT(E2934,CharNo(E2934,"\")-1),E2934)</f>
        <v>0</v>
      </c>
      <c r="H2934" s="44" t="str">
        <f t="shared" si="229"/>
        <v/>
      </c>
      <c r="I2934" s="153">
        <f>IF(H2934="NOT_OK",LEFT(G2934,CharNo(G2934,"\")-1),G2934)</f>
        <v>0</v>
      </c>
      <c r="J2934" s="44" t="str">
        <f t="shared" si="230"/>
        <v/>
      </c>
      <c r="K2934" s="153">
        <f>IF(J2934="NOT_OK",LEFT(I2934,CharNo(I2934,"\")-1),I2934)</f>
        <v>0</v>
      </c>
      <c r="L2934" s="44" t="str">
        <f t="shared" si="231"/>
        <v/>
      </c>
      <c r="M2934" s="153"/>
      <c r="N2934" s="44" t="str">
        <f t="shared" si="232"/>
        <v/>
      </c>
    </row>
    <row r="2935" spans="1:14" x14ac:dyDescent="0.2">
      <c r="A2935" s="153"/>
      <c r="B2935" s="44" t="str">
        <f t="shared" si="233"/>
        <v/>
      </c>
      <c r="C2935" s="153">
        <f>IF($B2935="NOT_OK",LEFT($A2935,CharNo($A2935,"\")-1),A2935)</f>
        <v>0</v>
      </c>
      <c r="D2935" s="44"/>
      <c r="E2935" s="153">
        <f>IF(D2935="NOT_OK",LEFT(C2935,CharNo(C2935,"\")-1),C2935)</f>
        <v>0</v>
      </c>
      <c r="F2935" s="44" t="str">
        <f t="shared" si="229"/>
        <v/>
      </c>
      <c r="G2935" s="153">
        <f>IF(F2935="NOT_OK",LEFT(E2935,CharNo(E2935,"\")-1),E2935)</f>
        <v>0</v>
      </c>
      <c r="H2935" s="44" t="str">
        <f t="shared" si="229"/>
        <v/>
      </c>
      <c r="I2935" s="153">
        <f>IF(H2935="NOT_OK",LEFT(G2935,CharNo(G2935,"\")-1),G2935)</f>
        <v>0</v>
      </c>
      <c r="J2935" s="44" t="str">
        <f t="shared" si="230"/>
        <v/>
      </c>
      <c r="K2935" s="153">
        <f>IF(J2935="NOT_OK",LEFT(I2935,CharNo(I2935,"\")-1),I2935)</f>
        <v>0</v>
      </c>
      <c r="L2935" s="44" t="str">
        <f t="shared" si="231"/>
        <v/>
      </c>
      <c r="M2935" s="153"/>
      <c r="N2935" s="44" t="str">
        <f t="shared" si="232"/>
        <v/>
      </c>
    </row>
    <row r="2936" spans="1:14" x14ac:dyDescent="0.2">
      <c r="A2936" s="153"/>
      <c r="B2936" s="44" t="str">
        <f t="shared" si="233"/>
        <v/>
      </c>
      <c r="C2936" s="153">
        <f>IF($B2936="NOT_OK",LEFT($A2936,CharNo($A2936,"\")-1),A2936)</f>
        <v>0</v>
      </c>
      <c r="D2936" s="44"/>
      <c r="E2936" s="153">
        <f>IF(D2936="NOT_OK",LEFT(C2936,CharNo(C2936,"\")-1),C2936)</f>
        <v>0</v>
      </c>
      <c r="F2936" s="44" t="str">
        <f t="shared" si="229"/>
        <v/>
      </c>
      <c r="G2936" s="153">
        <f>IF(F2936="NOT_OK",LEFT(E2936,CharNo(E2936,"\")-1),E2936)</f>
        <v>0</v>
      </c>
      <c r="H2936" s="44" t="str">
        <f t="shared" si="229"/>
        <v/>
      </c>
      <c r="I2936" s="153">
        <f>IF(H2936="NOT_OK",LEFT(G2936,CharNo(G2936,"\")-1),G2936)</f>
        <v>0</v>
      </c>
      <c r="J2936" s="44" t="str">
        <f t="shared" si="230"/>
        <v/>
      </c>
      <c r="K2936" s="153">
        <f>IF(J2936="NOT_OK",LEFT(I2936,CharNo(I2936,"\")-1),I2936)</f>
        <v>0</v>
      </c>
      <c r="L2936" s="44" t="str">
        <f t="shared" si="231"/>
        <v/>
      </c>
      <c r="M2936" s="153"/>
      <c r="N2936" s="44" t="str">
        <f t="shared" si="232"/>
        <v/>
      </c>
    </row>
    <row r="2937" spans="1:14" x14ac:dyDescent="0.2">
      <c r="A2937" s="153"/>
      <c r="B2937" s="44" t="str">
        <f t="shared" si="233"/>
        <v/>
      </c>
      <c r="C2937" s="153">
        <f>IF($B2937="NOT_OK",LEFT($A2937,CharNo($A2937,"\")-1),A2937)</f>
        <v>0</v>
      </c>
      <c r="D2937" s="44"/>
      <c r="E2937" s="153">
        <f>IF(D2937="NOT_OK",LEFT(C2937,CharNo(C2937,"\")-1),C2937)</f>
        <v>0</v>
      </c>
      <c r="F2937" s="44" t="str">
        <f t="shared" si="229"/>
        <v/>
      </c>
      <c r="G2937" s="153">
        <f>IF(F2937="NOT_OK",LEFT(E2937,CharNo(E2937,"\")-1),E2937)</f>
        <v>0</v>
      </c>
      <c r="H2937" s="44" t="str">
        <f t="shared" si="229"/>
        <v/>
      </c>
      <c r="I2937" s="153">
        <f>IF(H2937="NOT_OK",LEFT(G2937,CharNo(G2937,"\")-1),G2937)</f>
        <v>0</v>
      </c>
      <c r="J2937" s="44" t="str">
        <f t="shared" si="230"/>
        <v/>
      </c>
      <c r="K2937" s="153">
        <f>IF(J2937="NOT_OK",LEFT(I2937,CharNo(I2937,"\")-1),I2937)</f>
        <v>0</v>
      </c>
      <c r="L2937" s="44" t="str">
        <f t="shared" si="231"/>
        <v/>
      </c>
      <c r="M2937" s="153"/>
      <c r="N2937" s="44" t="str">
        <f t="shared" si="232"/>
        <v/>
      </c>
    </row>
    <row r="2938" spans="1:14" x14ac:dyDescent="0.2">
      <c r="A2938" s="153"/>
      <c r="B2938" s="44" t="str">
        <f t="shared" si="233"/>
        <v/>
      </c>
      <c r="C2938" s="153">
        <f>IF($B2938="NOT_OK",LEFT($A2938,CharNo($A2938,"\")-1),A2938)</f>
        <v>0</v>
      </c>
      <c r="D2938" s="44"/>
      <c r="E2938" s="153">
        <f>IF(D2938="NOT_OK",LEFT(C2938,CharNo(C2938,"\")-1),C2938)</f>
        <v>0</v>
      </c>
      <c r="F2938" s="44" t="str">
        <f t="shared" si="229"/>
        <v/>
      </c>
      <c r="G2938" s="153">
        <f>IF(F2938="NOT_OK",LEFT(E2938,CharNo(E2938,"\")-1),E2938)</f>
        <v>0</v>
      </c>
      <c r="H2938" s="44" t="str">
        <f t="shared" si="229"/>
        <v/>
      </c>
      <c r="I2938" s="153">
        <f>IF(H2938="NOT_OK",LEFT(G2938,CharNo(G2938,"\")-1),G2938)</f>
        <v>0</v>
      </c>
      <c r="J2938" s="44" t="str">
        <f t="shared" si="230"/>
        <v/>
      </c>
      <c r="K2938" s="153">
        <f>IF(J2938="NOT_OK",LEFT(I2938,CharNo(I2938,"\")-1),I2938)</f>
        <v>0</v>
      </c>
      <c r="L2938" s="44" t="str">
        <f t="shared" si="231"/>
        <v/>
      </c>
      <c r="M2938" s="153"/>
      <c r="N2938" s="44" t="str">
        <f t="shared" si="232"/>
        <v/>
      </c>
    </row>
    <row r="2939" spans="1:14" x14ac:dyDescent="0.2">
      <c r="A2939" s="153"/>
      <c r="B2939" s="44" t="str">
        <f t="shared" si="233"/>
        <v/>
      </c>
      <c r="C2939" s="153">
        <f>IF($B2939="NOT_OK",LEFT($A2939,CharNo($A2939,"\")-1),A2939)</f>
        <v>0</v>
      </c>
      <c r="D2939" s="44"/>
      <c r="E2939" s="153">
        <f>IF(D2939="NOT_OK",LEFT(C2939,CharNo(C2939,"\")-1),C2939)</f>
        <v>0</v>
      </c>
      <c r="F2939" s="44" t="str">
        <f t="shared" si="229"/>
        <v/>
      </c>
      <c r="G2939" s="153">
        <f>IF(F2939="NOT_OK",LEFT(E2939,CharNo(E2939,"\")-1),E2939)</f>
        <v>0</v>
      </c>
      <c r="H2939" s="44" t="str">
        <f t="shared" si="229"/>
        <v/>
      </c>
      <c r="I2939" s="153">
        <f>IF(H2939="NOT_OK",LEFT(G2939,CharNo(G2939,"\")-1),G2939)</f>
        <v>0</v>
      </c>
      <c r="J2939" s="44" t="str">
        <f t="shared" si="230"/>
        <v/>
      </c>
      <c r="K2939" s="153">
        <f>IF(J2939="NOT_OK",LEFT(I2939,CharNo(I2939,"\")-1),I2939)</f>
        <v>0</v>
      </c>
      <c r="L2939" s="44" t="str">
        <f t="shared" si="231"/>
        <v/>
      </c>
      <c r="M2939" s="153"/>
      <c r="N2939" s="44" t="str">
        <f t="shared" si="232"/>
        <v/>
      </c>
    </row>
    <row r="2940" spans="1:14" x14ac:dyDescent="0.2">
      <c r="A2940" s="153"/>
      <c r="B2940" s="44" t="str">
        <f t="shared" si="233"/>
        <v/>
      </c>
      <c r="C2940" s="153">
        <f>IF($B2940="NOT_OK",LEFT($A2940,CharNo($A2940,"\")-1),A2940)</f>
        <v>0</v>
      </c>
      <c r="D2940" s="44"/>
      <c r="E2940" s="153">
        <f>IF(D2940="NOT_OK",LEFT(C2940,CharNo(C2940,"\")-1),C2940)</f>
        <v>0</v>
      </c>
      <c r="F2940" s="44" t="str">
        <f t="shared" si="229"/>
        <v/>
      </c>
      <c r="G2940" s="153">
        <f>IF(F2940="NOT_OK",LEFT(E2940,CharNo(E2940,"\")-1),E2940)</f>
        <v>0</v>
      </c>
      <c r="H2940" s="44" t="str">
        <f t="shared" si="229"/>
        <v/>
      </c>
      <c r="I2940" s="153">
        <f>IF(H2940="NOT_OK",LEFT(G2940,CharNo(G2940,"\")-1),G2940)</f>
        <v>0</v>
      </c>
      <c r="J2940" s="44" t="str">
        <f t="shared" si="230"/>
        <v/>
      </c>
      <c r="K2940" s="153">
        <f>IF(J2940="NOT_OK",LEFT(I2940,CharNo(I2940,"\")-1),I2940)</f>
        <v>0</v>
      </c>
      <c r="L2940" s="44" t="str">
        <f t="shared" si="231"/>
        <v/>
      </c>
      <c r="M2940" s="153"/>
      <c r="N2940" s="44" t="str">
        <f t="shared" si="232"/>
        <v/>
      </c>
    </row>
    <row r="2941" spans="1:14" x14ac:dyDescent="0.2">
      <c r="A2941" s="153"/>
      <c r="B2941" s="44" t="str">
        <f t="shared" si="233"/>
        <v/>
      </c>
      <c r="C2941" s="153">
        <f>IF($B2941="NOT_OK",LEFT($A2941,CharNo($A2941,"\")-1),A2941)</f>
        <v>0</v>
      </c>
      <c r="D2941" s="44"/>
      <c r="E2941" s="153">
        <f>IF(D2941="NOT_OK",LEFT(C2941,CharNo(C2941,"\")-1),C2941)</f>
        <v>0</v>
      </c>
      <c r="F2941" s="44" t="str">
        <f t="shared" si="229"/>
        <v/>
      </c>
      <c r="G2941" s="153">
        <f>IF(F2941="NOT_OK",LEFT(E2941,CharNo(E2941,"\")-1),E2941)</f>
        <v>0</v>
      </c>
      <c r="H2941" s="44" t="str">
        <f t="shared" si="229"/>
        <v/>
      </c>
      <c r="I2941" s="153">
        <f>IF(H2941="NOT_OK",LEFT(G2941,CharNo(G2941,"\")-1),G2941)</f>
        <v>0</v>
      </c>
      <c r="J2941" s="44" t="str">
        <f t="shared" si="230"/>
        <v/>
      </c>
      <c r="K2941" s="153">
        <f>IF(J2941="NOT_OK",LEFT(I2941,CharNo(I2941,"\")-1),I2941)</f>
        <v>0</v>
      </c>
      <c r="L2941" s="44" t="str">
        <f t="shared" si="231"/>
        <v/>
      </c>
      <c r="M2941" s="153"/>
      <c r="N2941" s="44" t="str">
        <f t="shared" si="232"/>
        <v/>
      </c>
    </row>
    <row r="2942" spans="1:14" x14ac:dyDescent="0.2">
      <c r="A2942" s="153"/>
      <c r="B2942" s="44" t="str">
        <f t="shared" si="233"/>
        <v/>
      </c>
      <c r="C2942" s="153">
        <f>IF($B2942="NOT_OK",LEFT($A2942,CharNo($A2942,"\")-1),A2942)</f>
        <v>0</v>
      </c>
      <c r="D2942" s="44"/>
      <c r="E2942" s="153">
        <f>IF(D2942="NOT_OK",LEFT(C2942,CharNo(C2942,"\")-1),C2942)</f>
        <v>0</v>
      </c>
      <c r="F2942" s="44" t="str">
        <f t="shared" si="229"/>
        <v/>
      </c>
      <c r="G2942" s="153">
        <f>IF(F2942="NOT_OK",LEFT(E2942,CharNo(E2942,"\")-1),E2942)</f>
        <v>0</v>
      </c>
      <c r="H2942" s="44" t="str">
        <f t="shared" si="229"/>
        <v/>
      </c>
      <c r="I2942" s="153">
        <f>IF(H2942="NOT_OK",LEFT(G2942,CharNo(G2942,"\")-1),G2942)</f>
        <v>0</v>
      </c>
      <c r="J2942" s="44" t="str">
        <f t="shared" si="230"/>
        <v/>
      </c>
      <c r="K2942" s="153">
        <f>IF(J2942="NOT_OK",LEFT(I2942,CharNo(I2942,"\")-1),I2942)</f>
        <v>0</v>
      </c>
      <c r="L2942" s="44" t="str">
        <f t="shared" si="231"/>
        <v/>
      </c>
      <c r="M2942" s="153"/>
      <c r="N2942" s="44" t="str">
        <f t="shared" si="232"/>
        <v/>
      </c>
    </row>
    <row r="2943" spans="1:14" x14ac:dyDescent="0.2">
      <c r="A2943" s="153"/>
      <c r="B2943" s="44" t="str">
        <f t="shared" si="233"/>
        <v/>
      </c>
      <c r="C2943" s="153">
        <f>IF($B2943="NOT_OK",LEFT($A2943,CharNo($A2943,"\")-1),A2943)</f>
        <v>0</v>
      </c>
      <c r="D2943" s="44"/>
      <c r="E2943" s="153">
        <f>IF(D2943="NOT_OK",LEFT(C2943,CharNo(C2943,"\")-1),C2943)</f>
        <v>0</v>
      </c>
      <c r="F2943" s="44" t="str">
        <f t="shared" si="229"/>
        <v/>
      </c>
      <c r="G2943" s="153">
        <f>IF(F2943="NOT_OK",LEFT(E2943,CharNo(E2943,"\")-1),E2943)</f>
        <v>0</v>
      </c>
      <c r="H2943" s="44" t="str">
        <f t="shared" si="229"/>
        <v/>
      </c>
      <c r="I2943" s="153">
        <f>IF(H2943="NOT_OK",LEFT(G2943,CharNo(G2943,"\")-1),G2943)</f>
        <v>0</v>
      </c>
      <c r="J2943" s="44" t="str">
        <f t="shared" si="230"/>
        <v/>
      </c>
      <c r="K2943" s="153">
        <f>IF(J2943="NOT_OK",LEFT(I2943,CharNo(I2943,"\")-1),I2943)</f>
        <v>0</v>
      </c>
      <c r="L2943" s="44" t="str">
        <f t="shared" si="231"/>
        <v/>
      </c>
      <c r="M2943" s="153"/>
      <c r="N2943" s="44" t="str">
        <f t="shared" si="232"/>
        <v/>
      </c>
    </row>
    <row r="2944" spans="1:14" x14ac:dyDescent="0.2">
      <c r="A2944" s="153"/>
      <c r="B2944" s="44" t="str">
        <f t="shared" si="233"/>
        <v/>
      </c>
      <c r="C2944" s="153">
        <f>IF($B2944="NOT_OK",LEFT($A2944,CharNo($A2944,"\")-1),A2944)</f>
        <v>0</v>
      </c>
      <c r="D2944" s="44"/>
      <c r="E2944" s="153">
        <f>IF(D2944="NOT_OK",LEFT(C2944,CharNo(C2944,"\")-1),C2944)</f>
        <v>0</v>
      </c>
      <c r="F2944" s="44" t="str">
        <f t="shared" si="229"/>
        <v/>
      </c>
      <c r="G2944" s="153">
        <f>IF(F2944="NOT_OK",LEFT(E2944,CharNo(E2944,"\")-1),E2944)</f>
        <v>0</v>
      </c>
      <c r="H2944" s="44" t="str">
        <f t="shared" si="229"/>
        <v/>
      </c>
      <c r="I2944" s="153">
        <f>IF(H2944="NOT_OK",LEFT(G2944,CharNo(G2944,"\")-1),G2944)</f>
        <v>0</v>
      </c>
      <c r="J2944" s="44" t="str">
        <f t="shared" si="230"/>
        <v/>
      </c>
      <c r="K2944" s="153">
        <f>IF(J2944="NOT_OK",LEFT(I2944,CharNo(I2944,"\")-1),I2944)</f>
        <v>0</v>
      </c>
      <c r="L2944" s="44" t="str">
        <f t="shared" si="231"/>
        <v/>
      </c>
      <c r="M2944" s="153"/>
      <c r="N2944" s="44" t="str">
        <f t="shared" si="232"/>
        <v/>
      </c>
    </row>
    <row r="2945" spans="1:14" x14ac:dyDescent="0.2">
      <c r="A2945" s="153"/>
      <c r="B2945" s="44" t="str">
        <f t="shared" si="233"/>
        <v/>
      </c>
      <c r="C2945" s="153">
        <f>IF($B2945="NOT_OK",LEFT($A2945,CharNo($A2945,"\")-1),A2945)</f>
        <v>0</v>
      </c>
      <c r="D2945" s="44"/>
      <c r="E2945" s="153">
        <f>IF(D2945="NOT_OK",LEFT(C2945,CharNo(C2945,"\")-1),C2945)</f>
        <v>0</v>
      </c>
      <c r="F2945" s="44" t="str">
        <f t="shared" si="229"/>
        <v/>
      </c>
      <c r="G2945" s="153">
        <f>IF(F2945="NOT_OK",LEFT(E2945,CharNo(E2945,"\")-1),E2945)</f>
        <v>0</v>
      </c>
      <c r="H2945" s="44" t="str">
        <f t="shared" si="229"/>
        <v/>
      </c>
      <c r="I2945" s="153">
        <f>IF(H2945="NOT_OK",LEFT(G2945,CharNo(G2945,"\")-1),G2945)</f>
        <v>0</v>
      </c>
      <c r="J2945" s="44" t="str">
        <f t="shared" si="230"/>
        <v/>
      </c>
      <c r="K2945" s="153">
        <f>IF(J2945="NOT_OK",LEFT(I2945,CharNo(I2945,"\")-1),I2945)</f>
        <v>0</v>
      </c>
      <c r="L2945" s="44" t="str">
        <f t="shared" si="231"/>
        <v/>
      </c>
      <c r="M2945" s="153"/>
      <c r="N2945" s="44" t="str">
        <f t="shared" si="232"/>
        <v/>
      </c>
    </row>
    <row r="2946" spans="1:14" x14ac:dyDescent="0.2">
      <c r="A2946" s="153"/>
      <c r="B2946" s="44" t="str">
        <f t="shared" si="233"/>
        <v/>
      </c>
      <c r="C2946" s="153">
        <f>IF($B2946="NOT_OK",LEFT($A2946,CharNo($A2946,"\")-1),A2946)</f>
        <v>0</v>
      </c>
      <c r="D2946" s="44"/>
      <c r="E2946" s="153">
        <f>IF(D2946="NOT_OK",LEFT(C2946,CharNo(C2946,"\")-1),C2946)</f>
        <v>0</v>
      </c>
      <c r="F2946" s="44" t="str">
        <f t="shared" si="229"/>
        <v/>
      </c>
      <c r="G2946" s="153">
        <f>IF(F2946="NOT_OK",LEFT(E2946,CharNo(E2946,"\")-1),E2946)</f>
        <v>0</v>
      </c>
      <c r="H2946" s="44" t="str">
        <f t="shared" si="229"/>
        <v/>
      </c>
      <c r="I2946" s="153">
        <f>IF(H2946="NOT_OK",LEFT(G2946,CharNo(G2946,"\")-1),G2946)</f>
        <v>0</v>
      </c>
      <c r="J2946" s="44" t="str">
        <f t="shared" si="230"/>
        <v/>
      </c>
      <c r="K2946" s="153">
        <f>IF(J2946="NOT_OK",LEFT(I2946,CharNo(I2946,"\")-1),I2946)</f>
        <v>0</v>
      </c>
      <c r="L2946" s="44" t="str">
        <f t="shared" si="231"/>
        <v/>
      </c>
      <c r="M2946" s="153"/>
      <c r="N2946" s="44" t="str">
        <f t="shared" si="232"/>
        <v/>
      </c>
    </row>
    <row r="2947" spans="1:14" x14ac:dyDescent="0.2">
      <c r="A2947" s="153"/>
      <c r="B2947" s="44" t="str">
        <f t="shared" si="233"/>
        <v/>
      </c>
      <c r="C2947" s="153">
        <f>IF($B2947="NOT_OK",LEFT($A2947,CharNo($A2947,"\")-1),A2947)</f>
        <v>0</v>
      </c>
      <c r="D2947" s="44"/>
      <c r="E2947" s="153">
        <f>IF(D2947="NOT_OK",LEFT(C2947,CharNo(C2947,"\")-1),C2947)</f>
        <v>0</v>
      </c>
      <c r="F2947" s="44" t="str">
        <f t="shared" si="229"/>
        <v/>
      </c>
      <c r="G2947" s="153">
        <f>IF(F2947="NOT_OK",LEFT(E2947,CharNo(E2947,"\")-1),E2947)</f>
        <v>0</v>
      </c>
      <c r="H2947" s="44" t="str">
        <f t="shared" si="229"/>
        <v/>
      </c>
      <c r="I2947" s="153">
        <f>IF(H2947="NOT_OK",LEFT(G2947,CharNo(G2947,"\")-1),G2947)</f>
        <v>0</v>
      </c>
      <c r="J2947" s="44" t="str">
        <f t="shared" si="230"/>
        <v/>
      </c>
      <c r="K2947" s="153">
        <f>IF(J2947="NOT_OK",LEFT(I2947,CharNo(I2947,"\")-1),I2947)</f>
        <v>0</v>
      </c>
      <c r="L2947" s="44" t="str">
        <f t="shared" si="231"/>
        <v/>
      </c>
      <c r="M2947" s="153"/>
      <c r="N2947" s="44" t="str">
        <f t="shared" si="232"/>
        <v/>
      </c>
    </row>
    <row r="2948" spans="1:14" x14ac:dyDescent="0.2">
      <c r="A2948" s="153"/>
      <c r="B2948" s="44" t="str">
        <f t="shared" si="233"/>
        <v/>
      </c>
      <c r="C2948" s="153">
        <f>IF($B2948="NOT_OK",LEFT($A2948,CharNo($A2948,"\")-1),A2948)</f>
        <v>0</v>
      </c>
      <c r="D2948" s="44"/>
      <c r="E2948" s="153">
        <f>IF(D2948="NOT_OK",LEFT(C2948,CharNo(C2948,"\")-1),C2948)</f>
        <v>0</v>
      </c>
      <c r="F2948" s="44" t="str">
        <f t="shared" ref="F2948:H3011" si="234">IF(E2948=0,"",IF(LEN(E2948)&lt;50,"OK","NOT_OK"))</f>
        <v/>
      </c>
      <c r="G2948" s="153">
        <f>IF(F2948="NOT_OK",LEFT(E2948,CharNo(E2948,"\")-1),E2948)</f>
        <v>0</v>
      </c>
      <c r="H2948" s="44" t="str">
        <f t="shared" si="234"/>
        <v/>
      </c>
      <c r="I2948" s="153">
        <f>IF(H2948="NOT_OK",LEFT(G2948,CharNo(G2948,"\")-1),G2948)</f>
        <v>0</v>
      </c>
      <c r="J2948" s="44" t="str">
        <f t="shared" ref="J2948:J3011" si="235">IF(I2948=0,"",IF(LEN(I2948)&lt;50,"OK","NOT_OK"))</f>
        <v/>
      </c>
      <c r="K2948" s="153">
        <f>IF(J2948="NOT_OK",LEFT(I2948,CharNo(I2948,"\")-1),I2948)</f>
        <v>0</v>
      </c>
      <c r="L2948" s="44" t="str">
        <f t="shared" ref="L2948:L3011" si="236">IF(K2948=0,"",IF(LEN(K2948)&lt;50,"OK","NOT_OK"))</f>
        <v/>
      </c>
      <c r="M2948" s="153"/>
      <c r="N2948" s="44" t="str">
        <f t="shared" ref="N2948:N3011" si="237">IF(M2948=0,"",IF(LEN(M2948)&lt;50,"OK","NOT_OK"))</f>
        <v/>
      </c>
    </row>
    <row r="2949" spans="1:14" x14ac:dyDescent="0.2">
      <c r="A2949" s="153"/>
      <c r="B2949" s="44" t="str">
        <f t="shared" ref="B2949:B3012" si="238">IF($A2949="","",IF(LEN($A2949)&lt;50,"OK","NOT_OK"))</f>
        <v/>
      </c>
      <c r="C2949" s="153">
        <f>IF($B2949="NOT_OK",LEFT($A2949,CharNo($A2949,"\")-1),A2949)</f>
        <v>0</v>
      </c>
      <c r="D2949" s="44"/>
      <c r="E2949" s="153">
        <f>IF(D2949="NOT_OK",LEFT(C2949,CharNo(C2949,"\")-1),C2949)</f>
        <v>0</v>
      </c>
      <c r="F2949" s="44" t="str">
        <f t="shared" si="234"/>
        <v/>
      </c>
      <c r="G2949" s="153">
        <f>IF(F2949="NOT_OK",LEFT(E2949,CharNo(E2949,"\")-1),E2949)</f>
        <v>0</v>
      </c>
      <c r="H2949" s="44" t="str">
        <f t="shared" si="234"/>
        <v/>
      </c>
      <c r="I2949" s="153">
        <f>IF(H2949="NOT_OK",LEFT(G2949,CharNo(G2949,"\")-1),G2949)</f>
        <v>0</v>
      </c>
      <c r="J2949" s="44" t="str">
        <f t="shared" si="235"/>
        <v/>
      </c>
      <c r="K2949" s="153">
        <f>IF(J2949="NOT_OK",LEFT(I2949,CharNo(I2949,"\")-1),I2949)</f>
        <v>0</v>
      </c>
      <c r="L2949" s="44" t="str">
        <f t="shared" si="236"/>
        <v/>
      </c>
      <c r="M2949" s="153"/>
      <c r="N2949" s="44" t="str">
        <f t="shared" si="237"/>
        <v/>
      </c>
    </row>
    <row r="2950" spans="1:14" x14ac:dyDescent="0.2">
      <c r="A2950" s="153"/>
      <c r="B2950" s="44" t="str">
        <f t="shared" si="238"/>
        <v/>
      </c>
      <c r="C2950" s="153">
        <f>IF($B2950="NOT_OK",LEFT($A2950,CharNo($A2950,"\")-1),A2950)</f>
        <v>0</v>
      </c>
      <c r="D2950" s="44"/>
      <c r="E2950" s="153">
        <f>IF(D2950="NOT_OK",LEFT(C2950,CharNo(C2950,"\")-1),C2950)</f>
        <v>0</v>
      </c>
      <c r="F2950" s="44" t="str">
        <f t="shared" si="234"/>
        <v/>
      </c>
      <c r="G2950" s="153">
        <f>IF(F2950="NOT_OK",LEFT(E2950,CharNo(E2950,"\")-1),E2950)</f>
        <v>0</v>
      </c>
      <c r="H2950" s="44" t="str">
        <f t="shared" si="234"/>
        <v/>
      </c>
      <c r="I2950" s="153">
        <f>IF(H2950="NOT_OK",LEFT(G2950,CharNo(G2950,"\")-1),G2950)</f>
        <v>0</v>
      </c>
      <c r="J2950" s="44" t="str">
        <f t="shared" si="235"/>
        <v/>
      </c>
      <c r="K2950" s="153">
        <f>IF(J2950="NOT_OK",LEFT(I2950,CharNo(I2950,"\")-1),I2950)</f>
        <v>0</v>
      </c>
      <c r="L2950" s="44" t="str">
        <f t="shared" si="236"/>
        <v/>
      </c>
      <c r="M2950" s="153"/>
      <c r="N2950" s="44" t="str">
        <f t="shared" si="237"/>
        <v/>
      </c>
    </row>
    <row r="2951" spans="1:14" x14ac:dyDescent="0.2">
      <c r="A2951" s="153"/>
      <c r="B2951" s="44" t="str">
        <f t="shared" si="238"/>
        <v/>
      </c>
      <c r="C2951" s="153">
        <f>IF($B2951="NOT_OK",LEFT($A2951,CharNo($A2951,"\")-1),A2951)</f>
        <v>0</v>
      </c>
      <c r="D2951" s="44"/>
      <c r="E2951" s="153">
        <f>IF(D2951="NOT_OK",LEFT(C2951,CharNo(C2951,"\")-1),C2951)</f>
        <v>0</v>
      </c>
      <c r="F2951" s="44" t="str">
        <f t="shared" si="234"/>
        <v/>
      </c>
      <c r="G2951" s="153">
        <f>IF(F2951="NOT_OK",LEFT(E2951,CharNo(E2951,"\")-1),E2951)</f>
        <v>0</v>
      </c>
      <c r="H2951" s="44" t="str">
        <f t="shared" si="234"/>
        <v/>
      </c>
      <c r="I2951" s="153">
        <f>IF(H2951="NOT_OK",LEFT(G2951,CharNo(G2951,"\")-1),G2951)</f>
        <v>0</v>
      </c>
      <c r="J2951" s="44" t="str">
        <f t="shared" si="235"/>
        <v/>
      </c>
      <c r="K2951" s="153">
        <f>IF(J2951="NOT_OK",LEFT(I2951,CharNo(I2951,"\")-1),I2951)</f>
        <v>0</v>
      </c>
      <c r="L2951" s="44" t="str">
        <f t="shared" si="236"/>
        <v/>
      </c>
      <c r="M2951" s="153"/>
      <c r="N2951" s="44" t="str">
        <f t="shared" si="237"/>
        <v/>
      </c>
    </row>
    <row r="2952" spans="1:14" x14ac:dyDescent="0.2">
      <c r="A2952" s="153"/>
      <c r="B2952" s="44" t="str">
        <f t="shared" si="238"/>
        <v/>
      </c>
      <c r="C2952" s="153">
        <f>IF($B2952="NOT_OK",LEFT($A2952,CharNo($A2952,"\")-1),A2952)</f>
        <v>0</v>
      </c>
      <c r="D2952" s="44"/>
      <c r="E2952" s="153">
        <f>IF(D2952="NOT_OK",LEFT(C2952,CharNo(C2952,"\")-1),C2952)</f>
        <v>0</v>
      </c>
      <c r="F2952" s="44" t="str">
        <f t="shared" si="234"/>
        <v/>
      </c>
      <c r="G2952" s="153">
        <f>IF(F2952="NOT_OK",LEFT(E2952,CharNo(E2952,"\")-1),E2952)</f>
        <v>0</v>
      </c>
      <c r="H2952" s="44" t="str">
        <f t="shared" si="234"/>
        <v/>
      </c>
      <c r="I2952" s="153">
        <f>IF(H2952="NOT_OK",LEFT(G2952,CharNo(G2952,"\")-1),G2952)</f>
        <v>0</v>
      </c>
      <c r="J2952" s="44" t="str">
        <f t="shared" si="235"/>
        <v/>
      </c>
      <c r="K2952" s="153">
        <f>IF(J2952="NOT_OK",LEFT(I2952,CharNo(I2952,"\")-1),I2952)</f>
        <v>0</v>
      </c>
      <c r="L2952" s="44" t="str">
        <f t="shared" si="236"/>
        <v/>
      </c>
      <c r="M2952" s="153"/>
      <c r="N2952" s="44" t="str">
        <f t="shared" si="237"/>
        <v/>
      </c>
    </row>
    <row r="2953" spans="1:14" x14ac:dyDescent="0.2">
      <c r="A2953" s="153"/>
      <c r="B2953" s="44" t="str">
        <f t="shared" si="238"/>
        <v/>
      </c>
      <c r="C2953" s="153">
        <f>IF($B2953="NOT_OK",LEFT($A2953,CharNo($A2953,"\")-1),A2953)</f>
        <v>0</v>
      </c>
      <c r="D2953" s="44"/>
      <c r="E2953" s="153">
        <f>IF(D2953="NOT_OK",LEFT(C2953,CharNo(C2953,"\")-1),C2953)</f>
        <v>0</v>
      </c>
      <c r="F2953" s="44" t="str">
        <f t="shared" si="234"/>
        <v/>
      </c>
      <c r="G2953" s="153">
        <f>IF(F2953="NOT_OK",LEFT(E2953,CharNo(E2953,"\")-1),E2953)</f>
        <v>0</v>
      </c>
      <c r="H2953" s="44" t="str">
        <f t="shared" si="234"/>
        <v/>
      </c>
      <c r="I2953" s="153">
        <f>IF(H2953="NOT_OK",LEFT(G2953,CharNo(G2953,"\")-1),G2953)</f>
        <v>0</v>
      </c>
      <c r="J2953" s="44" t="str">
        <f t="shared" si="235"/>
        <v/>
      </c>
      <c r="K2953" s="153">
        <f>IF(J2953="NOT_OK",LEFT(I2953,CharNo(I2953,"\")-1),I2953)</f>
        <v>0</v>
      </c>
      <c r="L2953" s="44" t="str">
        <f t="shared" si="236"/>
        <v/>
      </c>
      <c r="M2953" s="153"/>
      <c r="N2953" s="44" t="str">
        <f t="shared" si="237"/>
        <v/>
      </c>
    </row>
    <row r="2954" spans="1:14" x14ac:dyDescent="0.2">
      <c r="A2954" s="153"/>
      <c r="B2954" s="44" t="str">
        <f t="shared" si="238"/>
        <v/>
      </c>
      <c r="C2954" s="153">
        <f>IF($B2954="NOT_OK",LEFT($A2954,CharNo($A2954,"\")-1),A2954)</f>
        <v>0</v>
      </c>
      <c r="D2954" s="44"/>
      <c r="E2954" s="153">
        <f>IF(D2954="NOT_OK",LEFT(C2954,CharNo(C2954,"\")-1),C2954)</f>
        <v>0</v>
      </c>
      <c r="F2954" s="44" t="str">
        <f t="shared" si="234"/>
        <v/>
      </c>
      <c r="G2954" s="153">
        <f>IF(F2954="NOT_OK",LEFT(E2954,CharNo(E2954,"\")-1),E2954)</f>
        <v>0</v>
      </c>
      <c r="H2954" s="44" t="str">
        <f t="shared" si="234"/>
        <v/>
      </c>
      <c r="I2954" s="153">
        <f>IF(H2954="NOT_OK",LEFT(G2954,CharNo(G2954,"\")-1),G2954)</f>
        <v>0</v>
      </c>
      <c r="J2954" s="44" t="str">
        <f t="shared" si="235"/>
        <v/>
      </c>
      <c r="K2954" s="153">
        <f>IF(J2954="NOT_OK",LEFT(I2954,CharNo(I2954,"\")-1),I2954)</f>
        <v>0</v>
      </c>
      <c r="L2954" s="44" t="str">
        <f t="shared" si="236"/>
        <v/>
      </c>
      <c r="M2954" s="153"/>
      <c r="N2954" s="44" t="str">
        <f t="shared" si="237"/>
        <v/>
      </c>
    </row>
    <row r="2955" spans="1:14" x14ac:dyDescent="0.2">
      <c r="A2955" s="153"/>
      <c r="B2955" s="44" t="str">
        <f t="shared" si="238"/>
        <v/>
      </c>
      <c r="C2955" s="153">
        <f>IF($B2955="NOT_OK",LEFT($A2955,CharNo($A2955,"\")-1),A2955)</f>
        <v>0</v>
      </c>
      <c r="D2955" s="44"/>
      <c r="E2955" s="153">
        <f>IF(D2955="NOT_OK",LEFT(C2955,CharNo(C2955,"\")-1),C2955)</f>
        <v>0</v>
      </c>
      <c r="F2955" s="44" t="str">
        <f t="shared" si="234"/>
        <v/>
      </c>
      <c r="G2955" s="153">
        <f>IF(F2955="NOT_OK",LEFT(E2955,CharNo(E2955,"\")-1),E2955)</f>
        <v>0</v>
      </c>
      <c r="H2955" s="44" t="str">
        <f t="shared" si="234"/>
        <v/>
      </c>
      <c r="I2955" s="153">
        <f>IF(H2955="NOT_OK",LEFT(G2955,CharNo(G2955,"\")-1),G2955)</f>
        <v>0</v>
      </c>
      <c r="J2955" s="44" t="str">
        <f t="shared" si="235"/>
        <v/>
      </c>
      <c r="K2955" s="153">
        <f>IF(J2955="NOT_OK",LEFT(I2955,CharNo(I2955,"\")-1),I2955)</f>
        <v>0</v>
      </c>
      <c r="L2955" s="44" t="str">
        <f t="shared" si="236"/>
        <v/>
      </c>
      <c r="M2955" s="153"/>
      <c r="N2955" s="44" t="str">
        <f t="shared" si="237"/>
        <v/>
      </c>
    </row>
    <row r="2956" spans="1:14" x14ac:dyDescent="0.2">
      <c r="A2956" s="153"/>
      <c r="B2956" s="44" t="str">
        <f t="shared" si="238"/>
        <v/>
      </c>
      <c r="C2956" s="153">
        <f>IF($B2956="NOT_OK",LEFT($A2956,CharNo($A2956,"\")-1),A2956)</f>
        <v>0</v>
      </c>
      <c r="D2956" s="44"/>
      <c r="E2956" s="153">
        <f>IF(D2956="NOT_OK",LEFT(C2956,CharNo(C2956,"\")-1),C2956)</f>
        <v>0</v>
      </c>
      <c r="F2956" s="44" t="str">
        <f t="shared" si="234"/>
        <v/>
      </c>
      <c r="G2956" s="153">
        <f>IF(F2956="NOT_OK",LEFT(E2956,CharNo(E2956,"\")-1),E2956)</f>
        <v>0</v>
      </c>
      <c r="H2956" s="44" t="str">
        <f t="shared" si="234"/>
        <v/>
      </c>
      <c r="I2956" s="153">
        <f>IF(H2956="NOT_OK",LEFT(G2956,CharNo(G2956,"\")-1),G2956)</f>
        <v>0</v>
      </c>
      <c r="J2956" s="44" t="str">
        <f t="shared" si="235"/>
        <v/>
      </c>
      <c r="K2956" s="153">
        <f>IF(J2956="NOT_OK",LEFT(I2956,CharNo(I2956,"\")-1),I2956)</f>
        <v>0</v>
      </c>
      <c r="L2956" s="44" t="str">
        <f t="shared" si="236"/>
        <v/>
      </c>
      <c r="M2956" s="153"/>
      <c r="N2956" s="44" t="str">
        <f t="shared" si="237"/>
        <v/>
      </c>
    </row>
    <row r="2957" spans="1:14" x14ac:dyDescent="0.2">
      <c r="A2957" s="153"/>
      <c r="B2957" s="44" t="str">
        <f t="shared" si="238"/>
        <v/>
      </c>
      <c r="C2957" s="153">
        <f>IF($B2957="NOT_OK",LEFT($A2957,CharNo($A2957,"\")-1),A2957)</f>
        <v>0</v>
      </c>
      <c r="D2957" s="44"/>
      <c r="E2957" s="153">
        <f>IF(D2957="NOT_OK",LEFT(C2957,CharNo(C2957,"\")-1),C2957)</f>
        <v>0</v>
      </c>
      <c r="F2957" s="44" t="str">
        <f t="shared" si="234"/>
        <v/>
      </c>
      <c r="G2957" s="153">
        <f>IF(F2957="NOT_OK",LEFT(E2957,CharNo(E2957,"\")-1),E2957)</f>
        <v>0</v>
      </c>
      <c r="H2957" s="44" t="str">
        <f t="shared" si="234"/>
        <v/>
      </c>
      <c r="I2957" s="153">
        <f>IF(H2957="NOT_OK",LEFT(G2957,CharNo(G2957,"\")-1),G2957)</f>
        <v>0</v>
      </c>
      <c r="J2957" s="44" t="str">
        <f t="shared" si="235"/>
        <v/>
      </c>
      <c r="K2957" s="153">
        <f>IF(J2957="NOT_OK",LEFT(I2957,CharNo(I2957,"\")-1),I2957)</f>
        <v>0</v>
      </c>
      <c r="L2957" s="44" t="str">
        <f t="shared" si="236"/>
        <v/>
      </c>
      <c r="M2957" s="153"/>
      <c r="N2957" s="44" t="str">
        <f t="shared" si="237"/>
        <v/>
      </c>
    </row>
    <row r="2958" spans="1:14" x14ac:dyDescent="0.2">
      <c r="A2958" s="153"/>
      <c r="B2958" s="44" t="str">
        <f t="shared" si="238"/>
        <v/>
      </c>
      <c r="C2958" s="153">
        <f>IF($B2958="NOT_OK",LEFT($A2958,CharNo($A2958,"\")-1),A2958)</f>
        <v>0</v>
      </c>
      <c r="D2958" s="44"/>
      <c r="E2958" s="153">
        <f>IF(D2958="NOT_OK",LEFT(C2958,CharNo(C2958,"\")-1),C2958)</f>
        <v>0</v>
      </c>
      <c r="F2958" s="44" t="str">
        <f t="shared" si="234"/>
        <v/>
      </c>
      <c r="G2958" s="153">
        <f>IF(F2958="NOT_OK",LEFT(E2958,CharNo(E2958,"\")-1),E2958)</f>
        <v>0</v>
      </c>
      <c r="H2958" s="44" t="str">
        <f t="shared" si="234"/>
        <v/>
      </c>
      <c r="I2958" s="153">
        <f>IF(H2958="NOT_OK",LEFT(G2958,CharNo(G2958,"\")-1),G2958)</f>
        <v>0</v>
      </c>
      <c r="J2958" s="44" t="str">
        <f t="shared" si="235"/>
        <v/>
      </c>
      <c r="K2958" s="153">
        <f>IF(J2958="NOT_OK",LEFT(I2958,CharNo(I2958,"\")-1),I2958)</f>
        <v>0</v>
      </c>
      <c r="L2958" s="44" t="str">
        <f t="shared" si="236"/>
        <v/>
      </c>
      <c r="M2958" s="153"/>
      <c r="N2958" s="44" t="str">
        <f t="shared" si="237"/>
        <v/>
      </c>
    </row>
    <row r="2959" spans="1:14" x14ac:dyDescent="0.2">
      <c r="A2959" s="153"/>
      <c r="B2959" s="44" t="str">
        <f t="shared" si="238"/>
        <v/>
      </c>
      <c r="C2959" s="153">
        <f>IF($B2959="NOT_OK",LEFT($A2959,CharNo($A2959,"\")-1),A2959)</f>
        <v>0</v>
      </c>
      <c r="D2959" s="44"/>
      <c r="E2959" s="153">
        <f>IF(D2959="NOT_OK",LEFT(C2959,CharNo(C2959,"\")-1),C2959)</f>
        <v>0</v>
      </c>
      <c r="F2959" s="44" t="str">
        <f t="shared" si="234"/>
        <v/>
      </c>
      <c r="G2959" s="153">
        <f>IF(F2959="NOT_OK",LEFT(E2959,CharNo(E2959,"\")-1),E2959)</f>
        <v>0</v>
      </c>
      <c r="H2959" s="44" t="str">
        <f t="shared" si="234"/>
        <v/>
      </c>
      <c r="I2959" s="153">
        <f>IF(H2959="NOT_OK",LEFT(G2959,CharNo(G2959,"\")-1),G2959)</f>
        <v>0</v>
      </c>
      <c r="J2959" s="44" t="str">
        <f t="shared" si="235"/>
        <v/>
      </c>
      <c r="K2959" s="153">
        <f>IF(J2959="NOT_OK",LEFT(I2959,CharNo(I2959,"\")-1),I2959)</f>
        <v>0</v>
      </c>
      <c r="L2959" s="44" t="str">
        <f t="shared" si="236"/>
        <v/>
      </c>
      <c r="M2959" s="153"/>
      <c r="N2959" s="44" t="str">
        <f t="shared" si="237"/>
        <v/>
      </c>
    </row>
    <row r="2960" spans="1:14" x14ac:dyDescent="0.2">
      <c r="A2960" s="153"/>
      <c r="B2960" s="44" t="str">
        <f t="shared" si="238"/>
        <v/>
      </c>
      <c r="C2960" s="153">
        <f>IF($B2960="NOT_OK",LEFT($A2960,CharNo($A2960,"\")-1),A2960)</f>
        <v>0</v>
      </c>
      <c r="D2960" s="44"/>
      <c r="E2960" s="153">
        <f>IF(D2960="NOT_OK",LEFT(C2960,CharNo(C2960,"\")-1),C2960)</f>
        <v>0</v>
      </c>
      <c r="F2960" s="44" t="str">
        <f t="shared" si="234"/>
        <v/>
      </c>
      <c r="G2960" s="153">
        <f>IF(F2960="NOT_OK",LEFT(E2960,CharNo(E2960,"\")-1),E2960)</f>
        <v>0</v>
      </c>
      <c r="H2960" s="44" t="str">
        <f t="shared" si="234"/>
        <v/>
      </c>
      <c r="I2960" s="153">
        <f>IF(H2960="NOT_OK",LEFT(G2960,CharNo(G2960,"\")-1),G2960)</f>
        <v>0</v>
      </c>
      <c r="J2960" s="44" t="str">
        <f t="shared" si="235"/>
        <v/>
      </c>
      <c r="K2960" s="153">
        <f>IF(J2960="NOT_OK",LEFT(I2960,CharNo(I2960,"\")-1),I2960)</f>
        <v>0</v>
      </c>
      <c r="L2960" s="44" t="str">
        <f t="shared" si="236"/>
        <v/>
      </c>
      <c r="M2960" s="153"/>
      <c r="N2960" s="44" t="str">
        <f t="shared" si="237"/>
        <v/>
      </c>
    </row>
    <row r="2961" spans="1:14" x14ac:dyDescent="0.2">
      <c r="A2961" s="153"/>
      <c r="B2961" s="44" t="str">
        <f t="shared" si="238"/>
        <v/>
      </c>
      <c r="C2961" s="153">
        <f>IF($B2961="NOT_OK",LEFT($A2961,CharNo($A2961,"\")-1),A2961)</f>
        <v>0</v>
      </c>
      <c r="D2961" s="44"/>
      <c r="E2961" s="153">
        <f>IF(D2961="NOT_OK",LEFT(C2961,CharNo(C2961,"\")-1),C2961)</f>
        <v>0</v>
      </c>
      <c r="F2961" s="44" t="str">
        <f t="shared" si="234"/>
        <v/>
      </c>
      <c r="G2961" s="153">
        <f>IF(F2961="NOT_OK",LEFT(E2961,CharNo(E2961,"\")-1),E2961)</f>
        <v>0</v>
      </c>
      <c r="H2961" s="44" t="str">
        <f t="shared" si="234"/>
        <v/>
      </c>
      <c r="I2961" s="153">
        <f>IF(H2961="NOT_OK",LEFT(G2961,CharNo(G2961,"\")-1),G2961)</f>
        <v>0</v>
      </c>
      <c r="J2961" s="44" t="str">
        <f t="shared" si="235"/>
        <v/>
      </c>
      <c r="K2961" s="153">
        <f>IF(J2961="NOT_OK",LEFT(I2961,CharNo(I2961,"\")-1),I2961)</f>
        <v>0</v>
      </c>
      <c r="L2961" s="44" t="str">
        <f t="shared" si="236"/>
        <v/>
      </c>
      <c r="M2961" s="153"/>
      <c r="N2961" s="44" t="str">
        <f t="shared" si="237"/>
        <v/>
      </c>
    </row>
    <row r="2962" spans="1:14" x14ac:dyDescent="0.2">
      <c r="A2962" s="153"/>
      <c r="B2962" s="44" t="str">
        <f t="shared" si="238"/>
        <v/>
      </c>
      <c r="C2962" s="153">
        <f>IF($B2962="NOT_OK",LEFT($A2962,CharNo($A2962,"\")-1),A2962)</f>
        <v>0</v>
      </c>
      <c r="D2962" s="44"/>
      <c r="E2962" s="153">
        <f>IF(D2962="NOT_OK",LEFT(C2962,CharNo(C2962,"\")-1),C2962)</f>
        <v>0</v>
      </c>
      <c r="F2962" s="44" t="str">
        <f t="shared" si="234"/>
        <v/>
      </c>
      <c r="G2962" s="153">
        <f>IF(F2962="NOT_OK",LEFT(E2962,CharNo(E2962,"\")-1),E2962)</f>
        <v>0</v>
      </c>
      <c r="H2962" s="44" t="str">
        <f t="shared" si="234"/>
        <v/>
      </c>
      <c r="I2962" s="153">
        <f>IF(H2962="NOT_OK",LEFT(G2962,CharNo(G2962,"\")-1),G2962)</f>
        <v>0</v>
      </c>
      <c r="J2962" s="44" t="str">
        <f t="shared" si="235"/>
        <v/>
      </c>
      <c r="K2962" s="153">
        <f>IF(J2962="NOT_OK",LEFT(I2962,CharNo(I2962,"\")-1),I2962)</f>
        <v>0</v>
      </c>
      <c r="L2962" s="44" t="str">
        <f t="shared" si="236"/>
        <v/>
      </c>
      <c r="M2962" s="153"/>
      <c r="N2962" s="44" t="str">
        <f t="shared" si="237"/>
        <v/>
      </c>
    </row>
    <row r="2963" spans="1:14" x14ac:dyDescent="0.2">
      <c r="A2963" s="153"/>
      <c r="B2963" s="44" t="str">
        <f t="shared" si="238"/>
        <v/>
      </c>
      <c r="C2963" s="153">
        <f>IF($B2963="NOT_OK",LEFT($A2963,CharNo($A2963,"\")-1),A2963)</f>
        <v>0</v>
      </c>
      <c r="D2963" s="44"/>
      <c r="E2963" s="153">
        <f>IF(D2963="NOT_OK",LEFT(C2963,CharNo(C2963,"\")-1),C2963)</f>
        <v>0</v>
      </c>
      <c r="F2963" s="44" t="str">
        <f t="shared" si="234"/>
        <v/>
      </c>
      <c r="G2963" s="153">
        <f>IF(F2963="NOT_OK",LEFT(E2963,CharNo(E2963,"\")-1),E2963)</f>
        <v>0</v>
      </c>
      <c r="H2963" s="44" t="str">
        <f t="shared" si="234"/>
        <v/>
      </c>
      <c r="I2963" s="153">
        <f>IF(H2963="NOT_OK",LEFT(G2963,CharNo(G2963,"\")-1),G2963)</f>
        <v>0</v>
      </c>
      <c r="J2963" s="44" t="str">
        <f t="shared" si="235"/>
        <v/>
      </c>
      <c r="K2963" s="153">
        <f>IF(J2963="NOT_OK",LEFT(I2963,CharNo(I2963,"\")-1),I2963)</f>
        <v>0</v>
      </c>
      <c r="L2963" s="44" t="str">
        <f t="shared" si="236"/>
        <v/>
      </c>
      <c r="M2963" s="153"/>
      <c r="N2963" s="44" t="str">
        <f t="shared" si="237"/>
        <v/>
      </c>
    </row>
    <row r="2964" spans="1:14" x14ac:dyDescent="0.2">
      <c r="A2964" s="153"/>
      <c r="B2964" s="44" t="str">
        <f t="shared" si="238"/>
        <v/>
      </c>
      <c r="C2964" s="153">
        <f>IF($B2964="NOT_OK",LEFT($A2964,CharNo($A2964,"\")-1),A2964)</f>
        <v>0</v>
      </c>
      <c r="D2964" s="44"/>
      <c r="E2964" s="153">
        <f>IF(D2964="NOT_OK",LEFT(C2964,CharNo(C2964,"\")-1),C2964)</f>
        <v>0</v>
      </c>
      <c r="F2964" s="44" t="str">
        <f t="shared" si="234"/>
        <v/>
      </c>
      <c r="G2964" s="153">
        <f>IF(F2964="NOT_OK",LEFT(E2964,CharNo(E2964,"\")-1),E2964)</f>
        <v>0</v>
      </c>
      <c r="H2964" s="44" t="str">
        <f t="shared" si="234"/>
        <v/>
      </c>
      <c r="I2964" s="153">
        <f>IF(H2964="NOT_OK",LEFT(G2964,CharNo(G2964,"\")-1),G2964)</f>
        <v>0</v>
      </c>
      <c r="J2964" s="44" t="str">
        <f t="shared" si="235"/>
        <v/>
      </c>
      <c r="K2964" s="153">
        <f>IF(J2964="NOT_OK",LEFT(I2964,CharNo(I2964,"\")-1),I2964)</f>
        <v>0</v>
      </c>
      <c r="L2964" s="44" t="str">
        <f t="shared" si="236"/>
        <v/>
      </c>
      <c r="M2964" s="153"/>
      <c r="N2964" s="44" t="str">
        <f t="shared" si="237"/>
        <v/>
      </c>
    </row>
    <row r="2965" spans="1:14" x14ac:dyDescent="0.2">
      <c r="A2965" s="153"/>
      <c r="B2965" s="44" t="str">
        <f t="shared" si="238"/>
        <v/>
      </c>
      <c r="C2965" s="153">
        <f>IF($B2965="NOT_OK",LEFT($A2965,CharNo($A2965,"\")-1),A2965)</f>
        <v>0</v>
      </c>
      <c r="D2965" s="44"/>
      <c r="E2965" s="153">
        <f>IF(D2965="NOT_OK",LEFT(C2965,CharNo(C2965,"\")-1),C2965)</f>
        <v>0</v>
      </c>
      <c r="F2965" s="44" t="str">
        <f t="shared" si="234"/>
        <v/>
      </c>
      <c r="G2965" s="153">
        <f>IF(F2965="NOT_OK",LEFT(E2965,CharNo(E2965,"\")-1),E2965)</f>
        <v>0</v>
      </c>
      <c r="H2965" s="44" t="str">
        <f t="shared" si="234"/>
        <v/>
      </c>
      <c r="I2965" s="153">
        <f>IF(H2965="NOT_OK",LEFT(G2965,CharNo(G2965,"\")-1),G2965)</f>
        <v>0</v>
      </c>
      <c r="J2965" s="44" t="str">
        <f t="shared" si="235"/>
        <v/>
      </c>
      <c r="K2965" s="153">
        <f>IF(J2965="NOT_OK",LEFT(I2965,CharNo(I2965,"\")-1),I2965)</f>
        <v>0</v>
      </c>
      <c r="L2965" s="44" t="str">
        <f t="shared" si="236"/>
        <v/>
      </c>
      <c r="M2965" s="153"/>
      <c r="N2965" s="44" t="str">
        <f t="shared" si="237"/>
        <v/>
      </c>
    </row>
    <row r="2966" spans="1:14" x14ac:dyDescent="0.2">
      <c r="A2966" s="153"/>
      <c r="B2966" s="44" t="str">
        <f t="shared" si="238"/>
        <v/>
      </c>
      <c r="C2966" s="153">
        <f>IF($B2966="NOT_OK",LEFT($A2966,CharNo($A2966,"\")-1),A2966)</f>
        <v>0</v>
      </c>
      <c r="D2966" s="44"/>
      <c r="E2966" s="153">
        <f>IF(D2966="NOT_OK",LEFT(C2966,CharNo(C2966,"\")-1),C2966)</f>
        <v>0</v>
      </c>
      <c r="F2966" s="44" t="str">
        <f t="shared" si="234"/>
        <v/>
      </c>
      <c r="G2966" s="153">
        <f>IF(F2966="NOT_OK",LEFT(E2966,CharNo(E2966,"\")-1),E2966)</f>
        <v>0</v>
      </c>
      <c r="H2966" s="44" t="str">
        <f t="shared" si="234"/>
        <v/>
      </c>
      <c r="I2966" s="153">
        <f>IF(H2966="NOT_OK",LEFT(G2966,CharNo(G2966,"\")-1),G2966)</f>
        <v>0</v>
      </c>
      <c r="J2966" s="44" t="str">
        <f t="shared" si="235"/>
        <v/>
      </c>
      <c r="K2966" s="153">
        <f>IF(J2966="NOT_OK",LEFT(I2966,CharNo(I2966,"\")-1),I2966)</f>
        <v>0</v>
      </c>
      <c r="L2966" s="44" t="str">
        <f t="shared" si="236"/>
        <v/>
      </c>
      <c r="M2966" s="153"/>
      <c r="N2966" s="44" t="str">
        <f t="shared" si="237"/>
        <v/>
      </c>
    </row>
    <row r="2967" spans="1:14" x14ac:dyDescent="0.2">
      <c r="A2967" s="153"/>
      <c r="B2967" s="44" t="str">
        <f t="shared" si="238"/>
        <v/>
      </c>
      <c r="C2967" s="153">
        <f>IF($B2967="NOT_OK",LEFT($A2967,CharNo($A2967,"\")-1),A2967)</f>
        <v>0</v>
      </c>
      <c r="D2967" s="44"/>
      <c r="E2967" s="153">
        <f>IF(D2967="NOT_OK",LEFT(C2967,CharNo(C2967,"\")-1),C2967)</f>
        <v>0</v>
      </c>
      <c r="F2967" s="44" t="str">
        <f t="shared" si="234"/>
        <v/>
      </c>
      <c r="G2967" s="153">
        <f>IF(F2967="NOT_OK",LEFT(E2967,CharNo(E2967,"\")-1),E2967)</f>
        <v>0</v>
      </c>
      <c r="H2967" s="44" t="str">
        <f t="shared" si="234"/>
        <v/>
      </c>
      <c r="I2967" s="153">
        <f>IF(H2967="NOT_OK",LEFT(G2967,CharNo(G2967,"\")-1),G2967)</f>
        <v>0</v>
      </c>
      <c r="J2967" s="44" t="str">
        <f t="shared" si="235"/>
        <v/>
      </c>
      <c r="K2967" s="153">
        <f>IF(J2967="NOT_OK",LEFT(I2967,CharNo(I2967,"\")-1),I2967)</f>
        <v>0</v>
      </c>
      <c r="L2967" s="44" t="str">
        <f t="shared" si="236"/>
        <v/>
      </c>
      <c r="M2967" s="153"/>
      <c r="N2967" s="44" t="str">
        <f t="shared" si="237"/>
        <v/>
      </c>
    </row>
    <row r="2968" spans="1:14" x14ac:dyDescent="0.2">
      <c r="A2968" s="153"/>
      <c r="B2968" s="44" t="str">
        <f t="shared" si="238"/>
        <v/>
      </c>
      <c r="C2968" s="153">
        <f>IF($B2968="NOT_OK",LEFT($A2968,CharNo($A2968,"\")-1),A2968)</f>
        <v>0</v>
      </c>
      <c r="D2968" s="44"/>
      <c r="E2968" s="153">
        <f>IF(D2968="NOT_OK",LEFT(C2968,CharNo(C2968,"\")-1),C2968)</f>
        <v>0</v>
      </c>
      <c r="F2968" s="44" t="str">
        <f t="shared" si="234"/>
        <v/>
      </c>
      <c r="G2968" s="153">
        <f>IF(F2968="NOT_OK",LEFT(E2968,CharNo(E2968,"\")-1),E2968)</f>
        <v>0</v>
      </c>
      <c r="H2968" s="44" t="str">
        <f t="shared" si="234"/>
        <v/>
      </c>
      <c r="I2968" s="153">
        <f>IF(H2968="NOT_OK",LEFT(G2968,CharNo(G2968,"\")-1),G2968)</f>
        <v>0</v>
      </c>
      <c r="J2968" s="44" t="str">
        <f t="shared" si="235"/>
        <v/>
      </c>
      <c r="K2968" s="153">
        <f>IF(J2968="NOT_OK",LEFT(I2968,CharNo(I2968,"\")-1),I2968)</f>
        <v>0</v>
      </c>
      <c r="L2968" s="44" t="str">
        <f t="shared" si="236"/>
        <v/>
      </c>
      <c r="M2968" s="153"/>
      <c r="N2968" s="44" t="str">
        <f t="shared" si="237"/>
        <v/>
      </c>
    </row>
    <row r="2969" spans="1:14" x14ac:dyDescent="0.2">
      <c r="A2969" s="153"/>
      <c r="B2969" s="44" t="str">
        <f t="shared" si="238"/>
        <v/>
      </c>
      <c r="C2969" s="153">
        <f>IF($B2969="NOT_OK",LEFT($A2969,CharNo($A2969,"\")-1),A2969)</f>
        <v>0</v>
      </c>
      <c r="D2969" s="44"/>
      <c r="E2969" s="153">
        <f>IF(D2969="NOT_OK",LEFT(C2969,CharNo(C2969,"\")-1),C2969)</f>
        <v>0</v>
      </c>
      <c r="F2969" s="44" t="str">
        <f t="shared" si="234"/>
        <v/>
      </c>
      <c r="G2969" s="153">
        <f>IF(F2969="NOT_OK",LEFT(E2969,CharNo(E2969,"\")-1),E2969)</f>
        <v>0</v>
      </c>
      <c r="H2969" s="44" t="str">
        <f t="shared" si="234"/>
        <v/>
      </c>
      <c r="I2969" s="153">
        <f>IF(H2969="NOT_OK",LEFT(G2969,CharNo(G2969,"\")-1),G2969)</f>
        <v>0</v>
      </c>
      <c r="J2969" s="44" t="str">
        <f t="shared" si="235"/>
        <v/>
      </c>
      <c r="K2969" s="153">
        <f>IF(J2969="NOT_OK",LEFT(I2969,CharNo(I2969,"\")-1),I2969)</f>
        <v>0</v>
      </c>
      <c r="L2969" s="44" t="str">
        <f t="shared" si="236"/>
        <v/>
      </c>
      <c r="M2969" s="153"/>
      <c r="N2969" s="44" t="str">
        <f t="shared" si="237"/>
        <v/>
      </c>
    </row>
    <row r="2970" spans="1:14" x14ac:dyDescent="0.2">
      <c r="A2970" s="153"/>
      <c r="B2970" s="44" t="str">
        <f t="shared" si="238"/>
        <v/>
      </c>
      <c r="C2970" s="153">
        <f>IF($B2970="NOT_OK",LEFT($A2970,CharNo($A2970,"\")-1),A2970)</f>
        <v>0</v>
      </c>
      <c r="D2970" s="44"/>
      <c r="E2970" s="153">
        <f>IF(D2970="NOT_OK",LEFT(C2970,CharNo(C2970,"\")-1),C2970)</f>
        <v>0</v>
      </c>
      <c r="F2970" s="44" t="str">
        <f t="shared" si="234"/>
        <v/>
      </c>
      <c r="G2970" s="153">
        <f>IF(F2970="NOT_OK",LEFT(E2970,CharNo(E2970,"\")-1),E2970)</f>
        <v>0</v>
      </c>
      <c r="H2970" s="44" t="str">
        <f t="shared" si="234"/>
        <v/>
      </c>
      <c r="I2970" s="153">
        <f>IF(H2970="NOT_OK",LEFT(G2970,CharNo(G2970,"\")-1),G2970)</f>
        <v>0</v>
      </c>
      <c r="J2970" s="44" t="str">
        <f t="shared" si="235"/>
        <v/>
      </c>
      <c r="K2970" s="153">
        <f>IF(J2970="NOT_OK",LEFT(I2970,CharNo(I2970,"\")-1),I2970)</f>
        <v>0</v>
      </c>
      <c r="L2970" s="44" t="str">
        <f t="shared" si="236"/>
        <v/>
      </c>
      <c r="M2970" s="153"/>
      <c r="N2970" s="44" t="str">
        <f t="shared" si="237"/>
        <v/>
      </c>
    </row>
    <row r="2971" spans="1:14" x14ac:dyDescent="0.2">
      <c r="A2971" s="153"/>
      <c r="B2971" s="44" t="str">
        <f t="shared" si="238"/>
        <v/>
      </c>
      <c r="C2971" s="153">
        <f>IF($B2971="NOT_OK",LEFT($A2971,CharNo($A2971,"\")-1),A2971)</f>
        <v>0</v>
      </c>
      <c r="D2971" s="44"/>
      <c r="E2971" s="153">
        <f>IF(D2971="NOT_OK",LEFT(C2971,CharNo(C2971,"\")-1),C2971)</f>
        <v>0</v>
      </c>
      <c r="F2971" s="44" t="str">
        <f t="shared" si="234"/>
        <v/>
      </c>
      <c r="G2971" s="153">
        <f>IF(F2971="NOT_OK",LEFT(E2971,CharNo(E2971,"\")-1),E2971)</f>
        <v>0</v>
      </c>
      <c r="H2971" s="44" t="str">
        <f t="shared" si="234"/>
        <v/>
      </c>
      <c r="I2971" s="153">
        <f>IF(H2971="NOT_OK",LEFT(G2971,CharNo(G2971,"\")-1),G2971)</f>
        <v>0</v>
      </c>
      <c r="J2971" s="44" t="str">
        <f t="shared" si="235"/>
        <v/>
      </c>
      <c r="K2971" s="153">
        <f>IF(J2971="NOT_OK",LEFT(I2971,CharNo(I2971,"\")-1),I2971)</f>
        <v>0</v>
      </c>
      <c r="L2971" s="44" t="str">
        <f t="shared" si="236"/>
        <v/>
      </c>
      <c r="M2971" s="153"/>
      <c r="N2971" s="44" t="str">
        <f t="shared" si="237"/>
        <v/>
      </c>
    </row>
    <row r="2972" spans="1:14" x14ac:dyDescent="0.2">
      <c r="A2972" s="153"/>
      <c r="B2972" s="44" t="str">
        <f t="shared" si="238"/>
        <v/>
      </c>
      <c r="C2972" s="153">
        <f>IF($B2972="NOT_OK",LEFT($A2972,CharNo($A2972,"\")-1),A2972)</f>
        <v>0</v>
      </c>
      <c r="D2972" s="44"/>
      <c r="E2972" s="153">
        <f>IF(D2972="NOT_OK",LEFT(C2972,CharNo(C2972,"\")-1),C2972)</f>
        <v>0</v>
      </c>
      <c r="F2972" s="44" t="str">
        <f t="shared" si="234"/>
        <v/>
      </c>
      <c r="G2972" s="153">
        <f>IF(F2972="NOT_OK",LEFT(E2972,CharNo(E2972,"\")-1),E2972)</f>
        <v>0</v>
      </c>
      <c r="H2972" s="44" t="str">
        <f t="shared" si="234"/>
        <v/>
      </c>
      <c r="I2972" s="153">
        <f>IF(H2972="NOT_OK",LEFT(G2972,CharNo(G2972,"\")-1),G2972)</f>
        <v>0</v>
      </c>
      <c r="J2972" s="44" t="str">
        <f t="shared" si="235"/>
        <v/>
      </c>
      <c r="K2972" s="153">
        <f>IF(J2972="NOT_OK",LEFT(I2972,CharNo(I2972,"\")-1),I2972)</f>
        <v>0</v>
      </c>
      <c r="L2972" s="44" t="str">
        <f t="shared" si="236"/>
        <v/>
      </c>
      <c r="M2972" s="153"/>
      <c r="N2972" s="44" t="str">
        <f t="shared" si="237"/>
        <v/>
      </c>
    </row>
    <row r="2973" spans="1:14" x14ac:dyDescent="0.2">
      <c r="A2973" s="153"/>
      <c r="B2973" s="44" t="str">
        <f t="shared" si="238"/>
        <v/>
      </c>
      <c r="C2973" s="153">
        <f>IF($B2973="NOT_OK",LEFT($A2973,CharNo($A2973,"\")-1),A2973)</f>
        <v>0</v>
      </c>
      <c r="D2973" s="44"/>
      <c r="E2973" s="153">
        <f>IF(D2973="NOT_OK",LEFT(C2973,CharNo(C2973,"\")-1),C2973)</f>
        <v>0</v>
      </c>
      <c r="F2973" s="44" t="str">
        <f t="shared" si="234"/>
        <v/>
      </c>
      <c r="G2973" s="153">
        <f>IF(F2973="NOT_OK",LEFT(E2973,CharNo(E2973,"\")-1),E2973)</f>
        <v>0</v>
      </c>
      <c r="H2973" s="44" t="str">
        <f t="shared" si="234"/>
        <v/>
      </c>
      <c r="I2973" s="153">
        <f>IF(H2973="NOT_OK",LEFT(G2973,CharNo(G2973,"\")-1),G2973)</f>
        <v>0</v>
      </c>
      <c r="J2973" s="44" t="str">
        <f t="shared" si="235"/>
        <v/>
      </c>
      <c r="K2973" s="153">
        <f>IF(J2973="NOT_OK",LEFT(I2973,CharNo(I2973,"\")-1),I2973)</f>
        <v>0</v>
      </c>
      <c r="L2973" s="44" t="str">
        <f t="shared" si="236"/>
        <v/>
      </c>
      <c r="M2973" s="153"/>
      <c r="N2973" s="44" t="str">
        <f t="shared" si="237"/>
        <v/>
      </c>
    </row>
    <row r="2974" spans="1:14" x14ac:dyDescent="0.2">
      <c r="A2974" s="153"/>
      <c r="B2974" s="44" t="str">
        <f t="shared" si="238"/>
        <v/>
      </c>
      <c r="C2974" s="153">
        <f>IF($B2974="NOT_OK",LEFT($A2974,CharNo($A2974,"\")-1),A2974)</f>
        <v>0</v>
      </c>
      <c r="D2974" s="44"/>
      <c r="E2974" s="153">
        <f>IF(D2974="NOT_OK",LEFT(C2974,CharNo(C2974,"\")-1),C2974)</f>
        <v>0</v>
      </c>
      <c r="F2974" s="44" t="str">
        <f t="shared" si="234"/>
        <v/>
      </c>
      <c r="G2974" s="153">
        <f>IF(F2974="NOT_OK",LEFT(E2974,CharNo(E2974,"\")-1),E2974)</f>
        <v>0</v>
      </c>
      <c r="H2974" s="44" t="str">
        <f t="shared" si="234"/>
        <v/>
      </c>
      <c r="I2974" s="153">
        <f>IF(H2974="NOT_OK",LEFT(G2974,CharNo(G2974,"\")-1),G2974)</f>
        <v>0</v>
      </c>
      <c r="J2974" s="44" t="str">
        <f t="shared" si="235"/>
        <v/>
      </c>
      <c r="K2974" s="153">
        <f>IF(J2974="NOT_OK",LEFT(I2974,CharNo(I2974,"\")-1),I2974)</f>
        <v>0</v>
      </c>
      <c r="L2974" s="44" t="str">
        <f t="shared" si="236"/>
        <v/>
      </c>
      <c r="M2974" s="153"/>
      <c r="N2974" s="44" t="str">
        <f t="shared" si="237"/>
        <v/>
      </c>
    </row>
    <row r="2975" spans="1:14" x14ac:dyDescent="0.2">
      <c r="A2975" s="153"/>
      <c r="B2975" s="44" t="str">
        <f t="shared" si="238"/>
        <v/>
      </c>
      <c r="C2975" s="153">
        <f>IF($B2975="NOT_OK",LEFT($A2975,CharNo($A2975,"\")-1),A2975)</f>
        <v>0</v>
      </c>
      <c r="D2975" s="44"/>
      <c r="E2975" s="153">
        <f>IF(D2975="NOT_OK",LEFT(C2975,CharNo(C2975,"\")-1),C2975)</f>
        <v>0</v>
      </c>
      <c r="F2975" s="44" t="str">
        <f t="shared" si="234"/>
        <v/>
      </c>
      <c r="G2975" s="153">
        <f>IF(F2975="NOT_OK",LEFT(E2975,CharNo(E2975,"\")-1),E2975)</f>
        <v>0</v>
      </c>
      <c r="H2975" s="44" t="str">
        <f t="shared" si="234"/>
        <v/>
      </c>
      <c r="I2975" s="153">
        <f>IF(H2975="NOT_OK",LEFT(G2975,CharNo(G2975,"\")-1),G2975)</f>
        <v>0</v>
      </c>
      <c r="J2975" s="44" t="str">
        <f t="shared" si="235"/>
        <v/>
      </c>
      <c r="K2975" s="153">
        <f>IF(J2975="NOT_OK",LEFT(I2975,CharNo(I2975,"\")-1),I2975)</f>
        <v>0</v>
      </c>
      <c r="L2975" s="44" t="str">
        <f t="shared" si="236"/>
        <v/>
      </c>
      <c r="M2975" s="153"/>
      <c r="N2975" s="44" t="str">
        <f t="shared" si="237"/>
        <v/>
      </c>
    </row>
    <row r="2976" spans="1:14" x14ac:dyDescent="0.2">
      <c r="A2976" s="153"/>
      <c r="B2976" s="44" t="str">
        <f t="shared" si="238"/>
        <v/>
      </c>
      <c r="C2976" s="153">
        <f>IF($B2976="NOT_OK",LEFT($A2976,CharNo($A2976,"\")-1),A2976)</f>
        <v>0</v>
      </c>
      <c r="D2976" s="44"/>
      <c r="E2976" s="153">
        <f>IF(D2976="NOT_OK",LEFT(C2976,CharNo(C2976,"\")-1),C2976)</f>
        <v>0</v>
      </c>
      <c r="F2976" s="44" t="str">
        <f t="shared" si="234"/>
        <v/>
      </c>
      <c r="G2976" s="153">
        <f>IF(F2976="NOT_OK",LEFT(E2976,CharNo(E2976,"\")-1),E2976)</f>
        <v>0</v>
      </c>
      <c r="H2976" s="44" t="str">
        <f t="shared" si="234"/>
        <v/>
      </c>
      <c r="I2976" s="153">
        <f>IF(H2976="NOT_OK",LEFT(G2976,CharNo(G2976,"\")-1),G2976)</f>
        <v>0</v>
      </c>
      <c r="J2976" s="44" t="str">
        <f t="shared" si="235"/>
        <v/>
      </c>
      <c r="K2976" s="153">
        <f>IF(J2976="NOT_OK",LEFT(I2976,CharNo(I2976,"\")-1),I2976)</f>
        <v>0</v>
      </c>
      <c r="L2976" s="44" t="str">
        <f t="shared" si="236"/>
        <v/>
      </c>
      <c r="M2976" s="153"/>
      <c r="N2976" s="44" t="str">
        <f t="shared" si="237"/>
        <v/>
      </c>
    </row>
    <row r="2977" spans="1:14" x14ac:dyDescent="0.2">
      <c r="A2977" s="153"/>
      <c r="B2977" s="44" t="str">
        <f t="shared" si="238"/>
        <v/>
      </c>
      <c r="C2977" s="153">
        <f>IF($B2977="NOT_OK",LEFT($A2977,CharNo($A2977,"\")-1),A2977)</f>
        <v>0</v>
      </c>
      <c r="D2977" s="44"/>
      <c r="E2977" s="153">
        <f>IF(D2977="NOT_OK",LEFT(C2977,CharNo(C2977,"\")-1),C2977)</f>
        <v>0</v>
      </c>
      <c r="F2977" s="44" t="str">
        <f t="shared" si="234"/>
        <v/>
      </c>
      <c r="G2977" s="153">
        <f>IF(F2977="NOT_OK",LEFT(E2977,CharNo(E2977,"\")-1),E2977)</f>
        <v>0</v>
      </c>
      <c r="H2977" s="44" t="str">
        <f t="shared" si="234"/>
        <v/>
      </c>
      <c r="I2977" s="153">
        <f>IF(H2977="NOT_OK",LEFT(G2977,CharNo(G2977,"\")-1),G2977)</f>
        <v>0</v>
      </c>
      <c r="J2977" s="44" t="str">
        <f t="shared" si="235"/>
        <v/>
      </c>
      <c r="K2977" s="153">
        <f>IF(J2977="NOT_OK",LEFT(I2977,CharNo(I2977,"\")-1),I2977)</f>
        <v>0</v>
      </c>
      <c r="L2977" s="44" t="str">
        <f t="shared" si="236"/>
        <v/>
      </c>
      <c r="M2977" s="153"/>
      <c r="N2977" s="44" t="str">
        <f t="shared" si="237"/>
        <v/>
      </c>
    </row>
    <row r="2978" spans="1:14" x14ac:dyDescent="0.2">
      <c r="A2978" s="153"/>
      <c r="B2978" s="44" t="str">
        <f t="shared" si="238"/>
        <v/>
      </c>
      <c r="C2978" s="153">
        <f>IF($B2978="NOT_OK",LEFT($A2978,CharNo($A2978,"\")-1),A2978)</f>
        <v>0</v>
      </c>
      <c r="D2978" s="44"/>
      <c r="E2978" s="153">
        <f>IF(D2978="NOT_OK",LEFT(C2978,CharNo(C2978,"\")-1),C2978)</f>
        <v>0</v>
      </c>
      <c r="F2978" s="44" t="str">
        <f t="shared" si="234"/>
        <v/>
      </c>
      <c r="G2978" s="153">
        <f>IF(F2978="NOT_OK",LEFT(E2978,CharNo(E2978,"\")-1),E2978)</f>
        <v>0</v>
      </c>
      <c r="H2978" s="44" t="str">
        <f t="shared" si="234"/>
        <v/>
      </c>
      <c r="I2978" s="153">
        <f>IF(H2978="NOT_OK",LEFT(G2978,CharNo(G2978,"\")-1),G2978)</f>
        <v>0</v>
      </c>
      <c r="J2978" s="44" t="str">
        <f t="shared" si="235"/>
        <v/>
      </c>
      <c r="K2978" s="153">
        <f>IF(J2978="NOT_OK",LEFT(I2978,CharNo(I2978,"\")-1),I2978)</f>
        <v>0</v>
      </c>
      <c r="L2978" s="44" t="str">
        <f t="shared" si="236"/>
        <v/>
      </c>
      <c r="M2978" s="153"/>
      <c r="N2978" s="44" t="str">
        <f t="shared" si="237"/>
        <v/>
      </c>
    </row>
    <row r="2979" spans="1:14" x14ac:dyDescent="0.2">
      <c r="A2979" s="153"/>
      <c r="B2979" s="44" t="str">
        <f t="shared" si="238"/>
        <v/>
      </c>
      <c r="C2979" s="153">
        <f>IF($B2979="NOT_OK",LEFT($A2979,CharNo($A2979,"\")-1),A2979)</f>
        <v>0</v>
      </c>
      <c r="D2979" s="44"/>
      <c r="E2979" s="153">
        <f>IF(D2979="NOT_OK",LEFT(C2979,CharNo(C2979,"\")-1),C2979)</f>
        <v>0</v>
      </c>
      <c r="F2979" s="44" t="str">
        <f t="shared" si="234"/>
        <v/>
      </c>
      <c r="G2979" s="153">
        <f>IF(F2979="NOT_OK",LEFT(E2979,CharNo(E2979,"\")-1),E2979)</f>
        <v>0</v>
      </c>
      <c r="H2979" s="44" t="str">
        <f t="shared" si="234"/>
        <v/>
      </c>
      <c r="I2979" s="153">
        <f>IF(H2979="NOT_OK",LEFT(G2979,CharNo(G2979,"\")-1),G2979)</f>
        <v>0</v>
      </c>
      <c r="J2979" s="44" t="str">
        <f t="shared" si="235"/>
        <v/>
      </c>
      <c r="K2979" s="153">
        <f>IF(J2979="NOT_OK",LEFT(I2979,CharNo(I2979,"\")-1),I2979)</f>
        <v>0</v>
      </c>
      <c r="L2979" s="44" t="str">
        <f t="shared" si="236"/>
        <v/>
      </c>
      <c r="M2979" s="153"/>
      <c r="N2979" s="44" t="str">
        <f t="shared" si="237"/>
        <v/>
      </c>
    </row>
    <row r="2980" spans="1:14" x14ac:dyDescent="0.2">
      <c r="A2980" s="153"/>
      <c r="B2980" s="44" t="str">
        <f t="shared" si="238"/>
        <v/>
      </c>
      <c r="C2980" s="153">
        <f>IF($B2980="NOT_OK",LEFT($A2980,CharNo($A2980,"\")-1),A2980)</f>
        <v>0</v>
      </c>
      <c r="D2980" s="44"/>
      <c r="E2980" s="153">
        <f>IF(D2980="NOT_OK",LEFT(C2980,CharNo(C2980,"\")-1),C2980)</f>
        <v>0</v>
      </c>
      <c r="F2980" s="44" t="str">
        <f t="shared" si="234"/>
        <v/>
      </c>
      <c r="G2980" s="153">
        <f>IF(F2980="NOT_OK",LEFT(E2980,CharNo(E2980,"\")-1),E2980)</f>
        <v>0</v>
      </c>
      <c r="H2980" s="44" t="str">
        <f t="shared" si="234"/>
        <v/>
      </c>
      <c r="I2980" s="153">
        <f>IF(H2980="NOT_OK",LEFT(G2980,CharNo(G2980,"\")-1),G2980)</f>
        <v>0</v>
      </c>
      <c r="J2980" s="44" t="str">
        <f t="shared" si="235"/>
        <v/>
      </c>
      <c r="K2980" s="153">
        <f>IF(J2980="NOT_OK",LEFT(I2980,CharNo(I2980,"\")-1),I2980)</f>
        <v>0</v>
      </c>
      <c r="L2980" s="44" t="str">
        <f t="shared" si="236"/>
        <v/>
      </c>
      <c r="M2980" s="153"/>
      <c r="N2980" s="44" t="str">
        <f t="shared" si="237"/>
        <v/>
      </c>
    </row>
    <row r="2981" spans="1:14" x14ac:dyDescent="0.2">
      <c r="A2981" s="153"/>
      <c r="B2981" s="44" t="str">
        <f t="shared" si="238"/>
        <v/>
      </c>
      <c r="C2981" s="153">
        <f>IF($B2981="NOT_OK",LEFT($A2981,CharNo($A2981,"\")-1),A2981)</f>
        <v>0</v>
      </c>
      <c r="D2981" s="44"/>
      <c r="E2981" s="153">
        <f>IF(D2981="NOT_OK",LEFT(C2981,CharNo(C2981,"\")-1),C2981)</f>
        <v>0</v>
      </c>
      <c r="F2981" s="44" t="str">
        <f t="shared" si="234"/>
        <v/>
      </c>
      <c r="G2981" s="153">
        <f>IF(F2981="NOT_OK",LEFT(E2981,CharNo(E2981,"\")-1),E2981)</f>
        <v>0</v>
      </c>
      <c r="H2981" s="44" t="str">
        <f t="shared" si="234"/>
        <v/>
      </c>
      <c r="I2981" s="153">
        <f>IF(H2981="NOT_OK",LEFT(G2981,CharNo(G2981,"\")-1),G2981)</f>
        <v>0</v>
      </c>
      <c r="J2981" s="44" t="str">
        <f t="shared" si="235"/>
        <v/>
      </c>
      <c r="K2981" s="153">
        <f>IF(J2981="NOT_OK",LEFT(I2981,CharNo(I2981,"\")-1),I2981)</f>
        <v>0</v>
      </c>
      <c r="L2981" s="44" t="str">
        <f t="shared" si="236"/>
        <v/>
      </c>
      <c r="M2981" s="153"/>
      <c r="N2981" s="44" t="str">
        <f t="shared" si="237"/>
        <v/>
      </c>
    </row>
    <row r="2982" spans="1:14" x14ac:dyDescent="0.2">
      <c r="A2982" s="153"/>
      <c r="B2982" s="44" t="str">
        <f t="shared" si="238"/>
        <v/>
      </c>
      <c r="C2982" s="153">
        <f>IF($B2982="NOT_OK",LEFT($A2982,CharNo($A2982,"\")-1),A2982)</f>
        <v>0</v>
      </c>
      <c r="D2982" s="44"/>
      <c r="E2982" s="153">
        <f>IF(D2982="NOT_OK",LEFT(C2982,CharNo(C2982,"\")-1),C2982)</f>
        <v>0</v>
      </c>
      <c r="F2982" s="44" t="str">
        <f t="shared" si="234"/>
        <v/>
      </c>
      <c r="G2982" s="153">
        <f>IF(F2982="NOT_OK",LEFT(E2982,CharNo(E2982,"\")-1),E2982)</f>
        <v>0</v>
      </c>
      <c r="H2982" s="44" t="str">
        <f t="shared" si="234"/>
        <v/>
      </c>
      <c r="I2982" s="153">
        <f>IF(H2982="NOT_OK",LEFT(G2982,CharNo(G2982,"\")-1),G2982)</f>
        <v>0</v>
      </c>
      <c r="J2982" s="44" t="str">
        <f t="shared" si="235"/>
        <v/>
      </c>
      <c r="K2982" s="153">
        <f>IF(J2982="NOT_OK",LEFT(I2982,CharNo(I2982,"\")-1),I2982)</f>
        <v>0</v>
      </c>
      <c r="L2982" s="44" t="str">
        <f t="shared" si="236"/>
        <v/>
      </c>
      <c r="M2982" s="153"/>
      <c r="N2982" s="44" t="str">
        <f t="shared" si="237"/>
        <v/>
      </c>
    </row>
    <row r="2983" spans="1:14" x14ac:dyDescent="0.2">
      <c r="A2983" s="153"/>
      <c r="B2983" s="44" t="str">
        <f t="shared" si="238"/>
        <v/>
      </c>
      <c r="C2983" s="153">
        <f>IF($B2983="NOT_OK",LEFT($A2983,CharNo($A2983,"\")-1),A2983)</f>
        <v>0</v>
      </c>
      <c r="D2983" s="44"/>
      <c r="E2983" s="153">
        <f>IF(D2983="NOT_OK",LEFT(C2983,CharNo(C2983,"\")-1),C2983)</f>
        <v>0</v>
      </c>
      <c r="F2983" s="44" t="str">
        <f t="shared" si="234"/>
        <v/>
      </c>
      <c r="G2983" s="153">
        <f>IF(F2983="NOT_OK",LEFT(E2983,CharNo(E2983,"\")-1),E2983)</f>
        <v>0</v>
      </c>
      <c r="H2983" s="44" t="str">
        <f t="shared" si="234"/>
        <v/>
      </c>
      <c r="I2983" s="153">
        <f>IF(H2983="NOT_OK",LEFT(G2983,CharNo(G2983,"\")-1),G2983)</f>
        <v>0</v>
      </c>
      <c r="J2983" s="44" t="str">
        <f t="shared" si="235"/>
        <v/>
      </c>
      <c r="K2983" s="153">
        <f>IF(J2983="NOT_OK",LEFT(I2983,CharNo(I2983,"\")-1),I2983)</f>
        <v>0</v>
      </c>
      <c r="L2983" s="44" t="str">
        <f t="shared" si="236"/>
        <v/>
      </c>
      <c r="M2983" s="153"/>
      <c r="N2983" s="44" t="str">
        <f t="shared" si="237"/>
        <v/>
      </c>
    </row>
    <row r="2984" spans="1:14" x14ac:dyDescent="0.2">
      <c r="A2984" s="153"/>
      <c r="B2984" s="44" t="str">
        <f t="shared" si="238"/>
        <v/>
      </c>
      <c r="C2984" s="153">
        <f>IF($B2984="NOT_OK",LEFT($A2984,CharNo($A2984,"\")-1),A2984)</f>
        <v>0</v>
      </c>
      <c r="D2984" s="44"/>
      <c r="E2984" s="153">
        <f>IF(D2984="NOT_OK",LEFT(C2984,CharNo(C2984,"\")-1),C2984)</f>
        <v>0</v>
      </c>
      <c r="F2984" s="44" t="str">
        <f t="shared" si="234"/>
        <v/>
      </c>
      <c r="G2984" s="153">
        <f>IF(F2984="NOT_OK",LEFT(E2984,CharNo(E2984,"\")-1),E2984)</f>
        <v>0</v>
      </c>
      <c r="H2984" s="44" t="str">
        <f t="shared" si="234"/>
        <v/>
      </c>
      <c r="I2984" s="153">
        <f>IF(H2984="NOT_OK",LEFT(G2984,CharNo(G2984,"\")-1),G2984)</f>
        <v>0</v>
      </c>
      <c r="J2984" s="44" t="str">
        <f t="shared" si="235"/>
        <v/>
      </c>
      <c r="K2984" s="153">
        <f>IF(J2984="NOT_OK",LEFT(I2984,CharNo(I2984,"\")-1),I2984)</f>
        <v>0</v>
      </c>
      <c r="L2984" s="44" t="str">
        <f t="shared" si="236"/>
        <v/>
      </c>
      <c r="M2984" s="153"/>
      <c r="N2984" s="44" t="str">
        <f t="shared" si="237"/>
        <v/>
      </c>
    </row>
    <row r="2985" spans="1:14" x14ac:dyDescent="0.2">
      <c r="A2985" s="153"/>
      <c r="B2985" s="44" t="str">
        <f t="shared" si="238"/>
        <v/>
      </c>
      <c r="C2985" s="153">
        <f>IF($B2985="NOT_OK",LEFT($A2985,CharNo($A2985,"\")-1),A2985)</f>
        <v>0</v>
      </c>
      <c r="D2985" s="44"/>
      <c r="E2985" s="153">
        <f>IF(D2985="NOT_OK",LEFT(C2985,CharNo(C2985,"\")-1),C2985)</f>
        <v>0</v>
      </c>
      <c r="F2985" s="44" t="str">
        <f t="shared" si="234"/>
        <v/>
      </c>
      <c r="G2985" s="153">
        <f>IF(F2985="NOT_OK",LEFT(E2985,CharNo(E2985,"\")-1),E2985)</f>
        <v>0</v>
      </c>
      <c r="H2985" s="44" t="str">
        <f t="shared" si="234"/>
        <v/>
      </c>
      <c r="I2985" s="153">
        <f>IF(H2985="NOT_OK",LEFT(G2985,CharNo(G2985,"\")-1),G2985)</f>
        <v>0</v>
      </c>
      <c r="J2985" s="44" t="str">
        <f t="shared" si="235"/>
        <v/>
      </c>
      <c r="K2985" s="153">
        <f>IF(J2985="NOT_OK",LEFT(I2985,CharNo(I2985,"\")-1),I2985)</f>
        <v>0</v>
      </c>
      <c r="L2985" s="44" t="str">
        <f t="shared" si="236"/>
        <v/>
      </c>
      <c r="M2985" s="153"/>
      <c r="N2985" s="44" t="str">
        <f t="shared" si="237"/>
        <v/>
      </c>
    </row>
    <row r="2986" spans="1:14" x14ac:dyDescent="0.2">
      <c r="A2986" s="153"/>
      <c r="B2986" s="44" t="str">
        <f t="shared" si="238"/>
        <v/>
      </c>
      <c r="C2986" s="153">
        <f>IF($B2986="NOT_OK",LEFT($A2986,CharNo($A2986,"\")-1),A2986)</f>
        <v>0</v>
      </c>
      <c r="D2986" s="44"/>
      <c r="E2986" s="153">
        <f>IF(D2986="NOT_OK",LEFT(C2986,CharNo(C2986,"\")-1),C2986)</f>
        <v>0</v>
      </c>
      <c r="F2986" s="44" t="str">
        <f t="shared" si="234"/>
        <v/>
      </c>
      <c r="G2986" s="153">
        <f>IF(F2986="NOT_OK",LEFT(E2986,CharNo(E2986,"\")-1),E2986)</f>
        <v>0</v>
      </c>
      <c r="H2986" s="44" t="str">
        <f t="shared" si="234"/>
        <v/>
      </c>
      <c r="I2986" s="153">
        <f>IF(H2986="NOT_OK",LEFT(G2986,CharNo(G2986,"\")-1),G2986)</f>
        <v>0</v>
      </c>
      <c r="J2986" s="44" t="str">
        <f t="shared" si="235"/>
        <v/>
      </c>
      <c r="K2986" s="153">
        <f>IF(J2986="NOT_OK",LEFT(I2986,CharNo(I2986,"\")-1),I2986)</f>
        <v>0</v>
      </c>
      <c r="L2986" s="44" t="str">
        <f t="shared" si="236"/>
        <v/>
      </c>
      <c r="M2986" s="153"/>
      <c r="N2986" s="44" t="str">
        <f t="shared" si="237"/>
        <v/>
      </c>
    </row>
    <row r="2987" spans="1:14" x14ac:dyDescent="0.2">
      <c r="A2987" s="153"/>
      <c r="B2987" s="44" t="str">
        <f t="shared" si="238"/>
        <v/>
      </c>
      <c r="C2987" s="153">
        <f>IF($B2987="NOT_OK",LEFT($A2987,CharNo($A2987,"\")-1),A2987)</f>
        <v>0</v>
      </c>
      <c r="D2987" s="44"/>
      <c r="E2987" s="153">
        <f>IF(D2987="NOT_OK",LEFT(C2987,CharNo(C2987,"\")-1),C2987)</f>
        <v>0</v>
      </c>
      <c r="F2987" s="44" t="str">
        <f t="shared" si="234"/>
        <v/>
      </c>
      <c r="G2987" s="153">
        <f>IF(F2987="NOT_OK",LEFT(E2987,CharNo(E2987,"\")-1),E2987)</f>
        <v>0</v>
      </c>
      <c r="H2987" s="44" t="str">
        <f t="shared" si="234"/>
        <v/>
      </c>
      <c r="I2987" s="153">
        <f>IF(H2987="NOT_OK",LEFT(G2987,CharNo(G2987,"\")-1),G2987)</f>
        <v>0</v>
      </c>
      <c r="J2987" s="44" t="str">
        <f t="shared" si="235"/>
        <v/>
      </c>
      <c r="K2987" s="153">
        <f>IF(J2987="NOT_OK",LEFT(I2987,CharNo(I2987,"\")-1),I2987)</f>
        <v>0</v>
      </c>
      <c r="L2987" s="44" t="str">
        <f t="shared" si="236"/>
        <v/>
      </c>
      <c r="M2987" s="153"/>
      <c r="N2987" s="44" t="str">
        <f t="shared" si="237"/>
        <v/>
      </c>
    </row>
    <row r="2988" spans="1:14" x14ac:dyDescent="0.2">
      <c r="A2988" s="153"/>
      <c r="B2988" s="44" t="str">
        <f t="shared" si="238"/>
        <v/>
      </c>
      <c r="C2988" s="153">
        <f>IF($B2988="NOT_OK",LEFT($A2988,CharNo($A2988,"\")-1),A2988)</f>
        <v>0</v>
      </c>
      <c r="D2988" s="44"/>
      <c r="E2988" s="153">
        <f>IF(D2988="NOT_OK",LEFT(C2988,CharNo(C2988,"\")-1),C2988)</f>
        <v>0</v>
      </c>
      <c r="F2988" s="44" t="str">
        <f t="shared" si="234"/>
        <v/>
      </c>
      <c r="G2988" s="153">
        <f>IF(F2988="NOT_OK",LEFT(E2988,CharNo(E2988,"\")-1),E2988)</f>
        <v>0</v>
      </c>
      <c r="H2988" s="44" t="str">
        <f t="shared" si="234"/>
        <v/>
      </c>
      <c r="I2988" s="153">
        <f>IF(H2988="NOT_OK",LEFT(G2988,CharNo(G2988,"\")-1),G2988)</f>
        <v>0</v>
      </c>
      <c r="J2988" s="44" t="str">
        <f t="shared" si="235"/>
        <v/>
      </c>
      <c r="K2988" s="153">
        <f>IF(J2988="NOT_OK",LEFT(I2988,CharNo(I2988,"\")-1),I2988)</f>
        <v>0</v>
      </c>
      <c r="L2988" s="44" t="str">
        <f t="shared" si="236"/>
        <v/>
      </c>
      <c r="M2988" s="153"/>
      <c r="N2988" s="44" t="str">
        <f t="shared" si="237"/>
        <v/>
      </c>
    </row>
    <row r="2989" spans="1:14" x14ac:dyDescent="0.2">
      <c r="A2989" s="153"/>
      <c r="B2989" s="44" t="str">
        <f t="shared" si="238"/>
        <v/>
      </c>
      <c r="C2989" s="153">
        <f>IF($B2989="NOT_OK",LEFT($A2989,CharNo($A2989,"\")-1),A2989)</f>
        <v>0</v>
      </c>
      <c r="D2989" s="44"/>
      <c r="E2989" s="153">
        <f>IF(D2989="NOT_OK",LEFT(C2989,CharNo(C2989,"\")-1),C2989)</f>
        <v>0</v>
      </c>
      <c r="F2989" s="44" t="str">
        <f t="shared" si="234"/>
        <v/>
      </c>
      <c r="G2989" s="153">
        <f>IF(F2989="NOT_OK",LEFT(E2989,CharNo(E2989,"\")-1),E2989)</f>
        <v>0</v>
      </c>
      <c r="H2989" s="44" t="str">
        <f t="shared" si="234"/>
        <v/>
      </c>
      <c r="I2989" s="153">
        <f>IF(H2989="NOT_OK",LEFT(G2989,CharNo(G2989,"\")-1),G2989)</f>
        <v>0</v>
      </c>
      <c r="J2989" s="44" t="str">
        <f t="shared" si="235"/>
        <v/>
      </c>
      <c r="K2989" s="153">
        <f>IF(J2989="NOT_OK",LEFT(I2989,CharNo(I2989,"\")-1),I2989)</f>
        <v>0</v>
      </c>
      <c r="L2989" s="44" t="str">
        <f t="shared" si="236"/>
        <v/>
      </c>
      <c r="M2989" s="153"/>
      <c r="N2989" s="44" t="str">
        <f t="shared" si="237"/>
        <v/>
      </c>
    </row>
    <row r="2990" spans="1:14" x14ac:dyDescent="0.2">
      <c r="A2990" s="153"/>
      <c r="B2990" s="44" t="str">
        <f t="shared" si="238"/>
        <v/>
      </c>
      <c r="C2990" s="153">
        <f>IF($B2990="NOT_OK",LEFT($A2990,CharNo($A2990,"\")-1),A2990)</f>
        <v>0</v>
      </c>
      <c r="D2990" s="44"/>
      <c r="E2990" s="153">
        <f>IF(D2990="NOT_OK",LEFT(C2990,CharNo(C2990,"\")-1),C2990)</f>
        <v>0</v>
      </c>
      <c r="F2990" s="44" t="str">
        <f t="shared" si="234"/>
        <v/>
      </c>
      <c r="G2990" s="153">
        <f>IF(F2990="NOT_OK",LEFT(E2990,CharNo(E2990,"\")-1),E2990)</f>
        <v>0</v>
      </c>
      <c r="H2990" s="44" t="str">
        <f t="shared" si="234"/>
        <v/>
      </c>
      <c r="I2990" s="153">
        <f>IF(H2990="NOT_OK",LEFT(G2990,CharNo(G2990,"\")-1),G2990)</f>
        <v>0</v>
      </c>
      <c r="J2990" s="44" t="str">
        <f t="shared" si="235"/>
        <v/>
      </c>
      <c r="K2990" s="153">
        <f>IF(J2990="NOT_OK",LEFT(I2990,CharNo(I2990,"\")-1),I2990)</f>
        <v>0</v>
      </c>
      <c r="L2990" s="44" t="str">
        <f t="shared" si="236"/>
        <v/>
      </c>
      <c r="M2990" s="153"/>
      <c r="N2990" s="44" t="str">
        <f t="shared" si="237"/>
        <v/>
      </c>
    </row>
    <row r="2991" spans="1:14" x14ac:dyDescent="0.2">
      <c r="A2991" s="153"/>
      <c r="B2991" s="44" t="str">
        <f t="shared" si="238"/>
        <v/>
      </c>
      <c r="C2991" s="153">
        <f>IF($B2991="NOT_OK",LEFT($A2991,CharNo($A2991,"\")-1),A2991)</f>
        <v>0</v>
      </c>
      <c r="D2991" s="44"/>
      <c r="E2991" s="153">
        <f>IF(D2991="NOT_OK",LEFT(C2991,CharNo(C2991,"\")-1),C2991)</f>
        <v>0</v>
      </c>
      <c r="F2991" s="44" t="str">
        <f t="shared" si="234"/>
        <v/>
      </c>
      <c r="G2991" s="153">
        <f>IF(F2991="NOT_OK",LEFT(E2991,CharNo(E2991,"\")-1),E2991)</f>
        <v>0</v>
      </c>
      <c r="H2991" s="44" t="str">
        <f t="shared" si="234"/>
        <v/>
      </c>
      <c r="I2991" s="153">
        <f>IF(H2991="NOT_OK",LEFT(G2991,CharNo(G2991,"\")-1),G2991)</f>
        <v>0</v>
      </c>
      <c r="J2991" s="44" t="str">
        <f t="shared" si="235"/>
        <v/>
      </c>
      <c r="K2991" s="153">
        <f>IF(J2991="NOT_OK",LEFT(I2991,CharNo(I2991,"\")-1),I2991)</f>
        <v>0</v>
      </c>
      <c r="L2991" s="44" t="str">
        <f t="shared" si="236"/>
        <v/>
      </c>
      <c r="M2991" s="153"/>
      <c r="N2991" s="44" t="str">
        <f t="shared" si="237"/>
        <v/>
      </c>
    </row>
    <row r="2992" spans="1:14" x14ac:dyDescent="0.2">
      <c r="A2992" s="153"/>
      <c r="B2992" s="44" t="str">
        <f t="shared" si="238"/>
        <v/>
      </c>
      <c r="C2992" s="153">
        <f>IF($B2992="NOT_OK",LEFT($A2992,CharNo($A2992,"\")-1),A2992)</f>
        <v>0</v>
      </c>
      <c r="D2992" s="44"/>
      <c r="E2992" s="153">
        <f>IF(D2992="NOT_OK",LEFT(C2992,CharNo(C2992,"\")-1),C2992)</f>
        <v>0</v>
      </c>
      <c r="F2992" s="44" t="str">
        <f t="shared" si="234"/>
        <v/>
      </c>
      <c r="G2992" s="153">
        <f>IF(F2992="NOT_OK",LEFT(E2992,CharNo(E2992,"\")-1),E2992)</f>
        <v>0</v>
      </c>
      <c r="H2992" s="44" t="str">
        <f t="shared" si="234"/>
        <v/>
      </c>
      <c r="I2992" s="153">
        <f>IF(H2992="NOT_OK",LEFT(G2992,CharNo(G2992,"\")-1),G2992)</f>
        <v>0</v>
      </c>
      <c r="J2992" s="44" t="str">
        <f t="shared" si="235"/>
        <v/>
      </c>
      <c r="K2992" s="153">
        <f>IF(J2992="NOT_OK",LEFT(I2992,CharNo(I2992,"\")-1),I2992)</f>
        <v>0</v>
      </c>
      <c r="L2992" s="44" t="str">
        <f t="shared" si="236"/>
        <v/>
      </c>
      <c r="M2992" s="153"/>
      <c r="N2992" s="44" t="str">
        <f t="shared" si="237"/>
        <v/>
      </c>
    </row>
    <row r="2993" spans="1:14" x14ac:dyDescent="0.2">
      <c r="A2993" s="153"/>
      <c r="B2993" s="44" t="str">
        <f t="shared" si="238"/>
        <v/>
      </c>
      <c r="C2993" s="153">
        <f>IF($B2993="NOT_OK",LEFT($A2993,CharNo($A2993,"\")-1),A2993)</f>
        <v>0</v>
      </c>
      <c r="D2993" s="44"/>
      <c r="E2993" s="153">
        <f>IF(D2993="NOT_OK",LEFT(C2993,CharNo(C2993,"\")-1),C2993)</f>
        <v>0</v>
      </c>
      <c r="F2993" s="44" t="str">
        <f t="shared" si="234"/>
        <v/>
      </c>
      <c r="G2993" s="153">
        <f>IF(F2993="NOT_OK",LEFT(E2993,CharNo(E2993,"\")-1),E2993)</f>
        <v>0</v>
      </c>
      <c r="H2993" s="44" t="str">
        <f t="shared" si="234"/>
        <v/>
      </c>
      <c r="I2993" s="153">
        <f>IF(H2993="NOT_OK",LEFT(G2993,CharNo(G2993,"\")-1),G2993)</f>
        <v>0</v>
      </c>
      <c r="J2993" s="44" t="str">
        <f t="shared" si="235"/>
        <v/>
      </c>
      <c r="K2993" s="153">
        <f>IF(J2993="NOT_OK",LEFT(I2993,CharNo(I2993,"\")-1),I2993)</f>
        <v>0</v>
      </c>
      <c r="L2993" s="44" t="str">
        <f t="shared" si="236"/>
        <v/>
      </c>
      <c r="M2993" s="153"/>
      <c r="N2993" s="44" t="str">
        <f t="shared" si="237"/>
        <v/>
      </c>
    </row>
    <row r="2994" spans="1:14" x14ac:dyDescent="0.2">
      <c r="A2994" s="153"/>
      <c r="B2994" s="44" t="str">
        <f t="shared" si="238"/>
        <v/>
      </c>
      <c r="C2994" s="153">
        <f>IF($B2994="NOT_OK",LEFT($A2994,CharNo($A2994,"\")-1),A2994)</f>
        <v>0</v>
      </c>
      <c r="D2994" s="44"/>
      <c r="E2994" s="153">
        <f>IF(D2994="NOT_OK",LEFT(C2994,CharNo(C2994,"\")-1),C2994)</f>
        <v>0</v>
      </c>
      <c r="F2994" s="44" t="str">
        <f t="shared" si="234"/>
        <v/>
      </c>
      <c r="G2994" s="153">
        <f>IF(F2994="NOT_OK",LEFT(E2994,CharNo(E2994,"\")-1),E2994)</f>
        <v>0</v>
      </c>
      <c r="H2994" s="44" t="str">
        <f t="shared" si="234"/>
        <v/>
      </c>
      <c r="I2994" s="153">
        <f>IF(H2994="NOT_OK",LEFT(G2994,CharNo(G2994,"\")-1),G2994)</f>
        <v>0</v>
      </c>
      <c r="J2994" s="44" t="str">
        <f t="shared" si="235"/>
        <v/>
      </c>
      <c r="K2994" s="153">
        <f>IF(J2994="NOT_OK",LEFT(I2994,CharNo(I2994,"\")-1),I2994)</f>
        <v>0</v>
      </c>
      <c r="L2994" s="44" t="str">
        <f t="shared" si="236"/>
        <v/>
      </c>
      <c r="M2994" s="153"/>
      <c r="N2994" s="44" t="str">
        <f t="shared" si="237"/>
        <v/>
      </c>
    </row>
    <row r="2995" spans="1:14" x14ac:dyDescent="0.2">
      <c r="A2995" s="153"/>
      <c r="B2995" s="44" t="str">
        <f t="shared" si="238"/>
        <v/>
      </c>
      <c r="C2995" s="153">
        <f>IF($B2995="NOT_OK",LEFT($A2995,CharNo($A2995,"\")-1),A2995)</f>
        <v>0</v>
      </c>
      <c r="D2995" s="44"/>
      <c r="E2995" s="153">
        <f>IF(D2995="NOT_OK",LEFT(C2995,CharNo(C2995,"\")-1),C2995)</f>
        <v>0</v>
      </c>
      <c r="F2995" s="44" t="str">
        <f t="shared" si="234"/>
        <v/>
      </c>
      <c r="G2995" s="153">
        <f>IF(F2995="NOT_OK",LEFT(E2995,CharNo(E2995,"\")-1),E2995)</f>
        <v>0</v>
      </c>
      <c r="H2995" s="44" t="str">
        <f t="shared" si="234"/>
        <v/>
      </c>
      <c r="I2995" s="153">
        <f>IF(H2995="NOT_OK",LEFT(G2995,CharNo(G2995,"\")-1),G2995)</f>
        <v>0</v>
      </c>
      <c r="J2995" s="44" t="str">
        <f t="shared" si="235"/>
        <v/>
      </c>
      <c r="K2995" s="153">
        <f>IF(J2995="NOT_OK",LEFT(I2995,CharNo(I2995,"\")-1),I2995)</f>
        <v>0</v>
      </c>
      <c r="L2995" s="44" t="str">
        <f t="shared" si="236"/>
        <v/>
      </c>
      <c r="M2995" s="153"/>
      <c r="N2995" s="44" t="str">
        <f t="shared" si="237"/>
        <v/>
      </c>
    </row>
    <row r="2996" spans="1:14" x14ac:dyDescent="0.2">
      <c r="A2996" s="153"/>
      <c r="B2996" s="44" t="str">
        <f t="shared" si="238"/>
        <v/>
      </c>
      <c r="C2996" s="153">
        <f>IF($B2996="NOT_OK",LEFT($A2996,CharNo($A2996,"\")-1),A2996)</f>
        <v>0</v>
      </c>
      <c r="D2996" s="44"/>
      <c r="E2996" s="153">
        <f>IF(D2996="NOT_OK",LEFT(C2996,CharNo(C2996,"\")-1),C2996)</f>
        <v>0</v>
      </c>
      <c r="F2996" s="44" t="str">
        <f t="shared" si="234"/>
        <v/>
      </c>
      <c r="G2996" s="153">
        <f>IF(F2996="NOT_OK",LEFT(E2996,CharNo(E2996,"\")-1),E2996)</f>
        <v>0</v>
      </c>
      <c r="H2996" s="44" t="str">
        <f t="shared" si="234"/>
        <v/>
      </c>
      <c r="I2996" s="153">
        <f>IF(H2996="NOT_OK",LEFT(G2996,CharNo(G2996,"\")-1),G2996)</f>
        <v>0</v>
      </c>
      <c r="J2996" s="44" t="str">
        <f t="shared" si="235"/>
        <v/>
      </c>
      <c r="K2996" s="153">
        <f>IF(J2996="NOT_OK",LEFT(I2996,CharNo(I2996,"\")-1),I2996)</f>
        <v>0</v>
      </c>
      <c r="L2996" s="44" t="str">
        <f t="shared" si="236"/>
        <v/>
      </c>
      <c r="M2996" s="153"/>
      <c r="N2996" s="44" t="str">
        <f t="shared" si="237"/>
        <v/>
      </c>
    </row>
    <row r="2997" spans="1:14" x14ac:dyDescent="0.2">
      <c r="A2997" s="153"/>
      <c r="B2997" s="44" t="str">
        <f t="shared" si="238"/>
        <v/>
      </c>
      <c r="C2997" s="153">
        <f>IF($B2997="NOT_OK",LEFT($A2997,CharNo($A2997,"\")-1),A2997)</f>
        <v>0</v>
      </c>
      <c r="D2997" s="44"/>
      <c r="E2997" s="153">
        <f>IF(D2997="NOT_OK",LEFT(C2997,CharNo(C2997,"\")-1),C2997)</f>
        <v>0</v>
      </c>
      <c r="F2997" s="44" t="str">
        <f t="shared" si="234"/>
        <v/>
      </c>
      <c r="G2997" s="153">
        <f>IF(F2997="NOT_OK",LEFT(E2997,CharNo(E2997,"\")-1),E2997)</f>
        <v>0</v>
      </c>
      <c r="H2997" s="44" t="str">
        <f t="shared" si="234"/>
        <v/>
      </c>
      <c r="I2997" s="153">
        <f>IF(H2997="NOT_OK",LEFT(G2997,CharNo(G2997,"\")-1),G2997)</f>
        <v>0</v>
      </c>
      <c r="J2997" s="44" t="str">
        <f t="shared" si="235"/>
        <v/>
      </c>
      <c r="K2997" s="153">
        <f>IF(J2997="NOT_OK",LEFT(I2997,CharNo(I2997,"\")-1),I2997)</f>
        <v>0</v>
      </c>
      <c r="L2997" s="44" t="str">
        <f t="shared" si="236"/>
        <v/>
      </c>
      <c r="M2997" s="153"/>
      <c r="N2997" s="44" t="str">
        <f t="shared" si="237"/>
        <v/>
      </c>
    </row>
    <row r="2998" spans="1:14" x14ac:dyDescent="0.2">
      <c r="A2998" s="153"/>
      <c r="B2998" s="44" t="str">
        <f t="shared" si="238"/>
        <v/>
      </c>
      <c r="C2998" s="153">
        <f>IF($B2998="NOT_OK",LEFT($A2998,CharNo($A2998,"\")-1),A2998)</f>
        <v>0</v>
      </c>
      <c r="D2998" s="44"/>
      <c r="E2998" s="153">
        <f>IF(D2998="NOT_OK",LEFT(C2998,CharNo(C2998,"\")-1),C2998)</f>
        <v>0</v>
      </c>
      <c r="F2998" s="44" t="str">
        <f t="shared" si="234"/>
        <v/>
      </c>
      <c r="G2998" s="153">
        <f>IF(F2998="NOT_OK",LEFT(E2998,CharNo(E2998,"\")-1),E2998)</f>
        <v>0</v>
      </c>
      <c r="H2998" s="44" t="str">
        <f t="shared" si="234"/>
        <v/>
      </c>
      <c r="I2998" s="153">
        <f>IF(H2998="NOT_OK",LEFT(G2998,CharNo(G2998,"\")-1),G2998)</f>
        <v>0</v>
      </c>
      <c r="J2998" s="44" t="str">
        <f t="shared" si="235"/>
        <v/>
      </c>
      <c r="K2998" s="153">
        <f>IF(J2998="NOT_OK",LEFT(I2998,CharNo(I2998,"\")-1),I2998)</f>
        <v>0</v>
      </c>
      <c r="L2998" s="44" t="str">
        <f t="shared" si="236"/>
        <v/>
      </c>
      <c r="M2998" s="153"/>
      <c r="N2998" s="44" t="str">
        <f t="shared" si="237"/>
        <v/>
      </c>
    </row>
    <row r="2999" spans="1:14" x14ac:dyDescent="0.2">
      <c r="A2999" s="153"/>
      <c r="B2999" s="44" t="str">
        <f t="shared" si="238"/>
        <v/>
      </c>
      <c r="C2999" s="153">
        <f>IF($B2999="NOT_OK",LEFT($A2999,CharNo($A2999,"\")-1),A2999)</f>
        <v>0</v>
      </c>
      <c r="D2999" s="44"/>
      <c r="E2999" s="153">
        <f>IF(D2999="NOT_OK",LEFT(C2999,CharNo(C2999,"\")-1),C2999)</f>
        <v>0</v>
      </c>
      <c r="F2999" s="44" t="str">
        <f t="shared" si="234"/>
        <v/>
      </c>
      <c r="G2999" s="153">
        <f>IF(F2999="NOT_OK",LEFT(E2999,CharNo(E2999,"\")-1),E2999)</f>
        <v>0</v>
      </c>
      <c r="H2999" s="44" t="str">
        <f t="shared" si="234"/>
        <v/>
      </c>
      <c r="I2999" s="153">
        <f>IF(H2999="NOT_OK",LEFT(G2999,CharNo(G2999,"\")-1),G2999)</f>
        <v>0</v>
      </c>
      <c r="J2999" s="44" t="str">
        <f t="shared" si="235"/>
        <v/>
      </c>
      <c r="K2999" s="153">
        <f>IF(J2999="NOT_OK",LEFT(I2999,CharNo(I2999,"\")-1),I2999)</f>
        <v>0</v>
      </c>
      <c r="L2999" s="44" t="str">
        <f t="shared" si="236"/>
        <v/>
      </c>
      <c r="M2999" s="153"/>
      <c r="N2999" s="44" t="str">
        <f t="shared" si="237"/>
        <v/>
      </c>
    </row>
    <row r="3000" spans="1:14" x14ac:dyDescent="0.2">
      <c r="A3000" s="153"/>
      <c r="B3000" s="44" t="str">
        <f t="shared" si="238"/>
        <v/>
      </c>
      <c r="C3000" s="153">
        <f>IF($B3000="NOT_OK",LEFT($A3000,CharNo($A3000,"\")-1),A3000)</f>
        <v>0</v>
      </c>
      <c r="D3000" s="44"/>
      <c r="E3000" s="153">
        <f>IF(D3000="NOT_OK",LEFT(C3000,CharNo(C3000,"\")-1),C3000)</f>
        <v>0</v>
      </c>
      <c r="F3000" s="44" t="str">
        <f t="shared" si="234"/>
        <v/>
      </c>
      <c r="G3000" s="153">
        <f>IF(F3000="NOT_OK",LEFT(E3000,CharNo(E3000,"\")-1),E3000)</f>
        <v>0</v>
      </c>
      <c r="H3000" s="44" t="str">
        <f t="shared" si="234"/>
        <v/>
      </c>
      <c r="I3000" s="153">
        <f>IF(H3000="NOT_OK",LEFT(G3000,CharNo(G3000,"\")-1),G3000)</f>
        <v>0</v>
      </c>
      <c r="J3000" s="44" t="str">
        <f t="shared" si="235"/>
        <v/>
      </c>
      <c r="K3000" s="153">
        <f>IF(J3000="NOT_OK",LEFT(I3000,CharNo(I3000,"\")-1),I3000)</f>
        <v>0</v>
      </c>
      <c r="L3000" s="44" t="str">
        <f t="shared" si="236"/>
        <v/>
      </c>
      <c r="M3000" s="153"/>
      <c r="N3000" s="44" t="str">
        <f t="shared" si="237"/>
        <v/>
      </c>
    </row>
    <row r="3001" spans="1:14" x14ac:dyDescent="0.2">
      <c r="A3001" s="153"/>
      <c r="B3001" s="44" t="str">
        <f t="shared" si="238"/>
        <v/>
      </c>
      <c r="C3001" s="153">
        <f>IF($B3001="NOT_OK",LEFT($A3001,CharNo($A3001,"\")-1),A3001)</f>
        <v>0</v>
      </c>
      <c r="D3001" s="44"/>
      <c r="E3001" s="153">
        <f>IF(D3001="NOT_OK",LEFT(C3001,CharNo(C3001,"\")-1),C3001)</f>
        <v>0</v>
      </c>
      <c r="F3001" s="44" t="str">
        <f t="shared" si="234"/>
        <v/>
      </c>
      <c r="G3001" s="153">
        <f>IF(F3001="NOT_OK",LEFT(E3001,CharNo(E3001,"\")-1),E3001)</f>
        <v>0</v>
      </c>
      <c r="H3001" s="44" t="str">
        <f t="shared" si="234"/>
        <v/>
      </c>
      <c r="I3001" s="153">
        <f>IF(H3001="NOT_OK",LEFT(G3001,CharNo(G3001,"\")-1),G3001)</f>
        <v>0</v>
      </c>
      <c r="J3001" s="44" t="str">
        <f t="shared" si="235"/>
        <v/>
      </c>
      <c r="K3001" s="153">
        <f>IF(J3001="NOT_OK",LEFT(I3001,CharNo(I3001,"\")-1),I3001)</f>
        <v>0</v>
      </c>
      <c r="L3001" s="44" t="str">
        <f t="shared" si="236"/>
        <v/>
      </c>
      <c r="M3001" s="153"/>
      <c r="N3001" s="44" t="str">
        <f t="shared" si="237"/>
        <v/>
      </c>
    </row>
    <row r="3002" spans="1:14" x14ac:dyDescent="0.2">
      <c r="A3002" s="153"/>
      <c r="B3002" s="44" t="str">
        <f t="shared" si="238"/>
        <v/>
      </c>
      <c r="C3002" s="153">
        <f>IF($B3002="NOT_OK",LEFT($A3002,CharNo($A3002,"\")-1),A3002)</f>
        <v>0</v>
      </c>
      <c r="D3002" s="44"/>
      <c r="E3002" s="153">
        <f>IF(D3002="NOT_OK",LEFT(C3002,CharNo(C3002,"\")-1),C3002)</f>
        <v>0</v>
      </c>
      <c r="F3002" s="44" t="str">
        <f t="shared" si="234"/>
        <v/>
      </c>
      <c r="G3002" s="153">
        <f>IF(F3002="NOT_OK",LEFT(E3002,CharNo(E3002,"\")-1),E3002)</f>
        <v>0</v>
      </c>
      <c r="H3002" s="44" t="str">
        <f t="shared" si="234"/>
        <v/>
      </c>
      <c r="I3002" s="153">
        <f>IF(H3002="NOT_OK",LEFT(G3002,CharNo(G3002,"\")-1),G3002)</f>
        <v>0</v>
      </c>
      <c r="J3002" s="44" t="str">
        <f t="shared" si="235"/>
        <v/>
      </c>
      <c r="K3002" s="153">
        <f>IF(J3002="NOT_OK",LEFT(I3002,CharNo(I3002,"\")-1),I3002)</f>
        <v>0</v>
      </c>
      <c r="L3002" s="44" t="str">
        <f t="shared" si="236"/>
        <v/>
      </c>
      <c r="M3002" s="153"/>
      <c r="N3002" s="44" t="str">
        <f t="shared" si="237"/>
        <v/>
      </c>
    </row>
    <row r="3003" spans="1:14" x14ac:dyDescent="0.2">
      <c r="A3003" s="153"/>
      <c r="B3003" s="44" t="str">
        <f t="shared" si="238"/>
        <v/>
      </c>
      <c r="C3003" s="153">
        <f>IF($B3003="NOT_OK",LEFT($A3003,CharNo($A3003,"\")-1),A3003)</f>
        <v>0</v>
      </c>
      <c r="D3003" s="44"/>
      <c r="E3003" s="153">
        <f>IF(D3003="NOT_OK",LEFT(C3003,CharNo(C3003,"\")-1),C3003)</f>
        <v>0</v>
      </c>
      <c r="F3003" s="44" t="str">
        <f t="shared" si="234"/>
        <v/>
      </c>
      <c r="G3003" s="153">
        <f>IF(F3003="NOT_OK",LEFT(E3003,CharNo(E3003,"\")-1),E3003)</f>
        <v>0</v>
      </c>
      <c r="H3003" s="44" t="str">
        <f t="shared" si="234"/>
        <v/>
      </c>
      <c r="I3003" s="153">
        <f>IF(H3003="NOT_OK",LEFT(G3003,CharNo(G3003,"\")-1),G3003)</f>
        <v>0</v>
      </c>
      <c r="J3003" s="44" t="str">
        <f t="shared" si="235"/>
        <v/>
      </c>
      <c r="K3003" s="153">
        <f>IF(J3003="NOT_OK",LEFT(I3003,CharNo(I3003,"\")-1),I3003)</f>
        <v>0</v>
      </c>
      <c r="L3003" s="44" t="str">
        <f t="shared" si="236"/>
        <v/>
      </c>
      <c r="M3003" s="153"/>
      <c r="N3003" s="44" t="str">
        <f t="shared" si="237"/>
        <v/>
      </c>
    </row>
    <row r="3004" spans="1:14" x14ac:dyDescent="0.2">
      <c r="A3004" s="153"/>
      <c r="B3004" s="44" t="str">
        <f t="shared" si="238"/>
        <v/>
      </c>
      <c r="C3004" s="153">
        <f>IF($B3004="NOT_OK",LEFT($A3004,CharNo($A3004,"\")-1),A3004)</f>
        <v>0</v>
      </c>
      <c r="D3004" s="44"/>
      <c r="E3004" s="153">
        <f>IF(D3004="NOT_OK",LEFT(C3004,CharNo(C3004,"\")-1),C3004)</f>
        <v>0</v>
      </c>
      <c r="F3004" s="44" t="str">
        <f t="shared" si="234"/>
        <v/>
      </c>
      <c r="G3004" s="153">
        <f>IF(F3004="NOT_OK",LEFT(E3004,CharNo(E3004,"\")-1),E3004)</f>
        <v>0</v>
      </c>
      <c r="H3004" s="44" t="str">
        <f t="shared" si="234"/>
        <v/>
      </c>
      <c r="I3004" s="153">
        <f>IF(H3004="NOT_OK",LEFT(G3004,CharNo(G3004,"\")-1),G3004)</f>
        <v>0</v>
      </c>
      <c r="J3004" s="44" t="str">
        <f t="shared" si="235"/>
        <v/>
      </c>
      <c r="K3004" s="153">
        <f>IF(J3004="NOT_OK",LEFT(I3004,CharNo(I3004,"\")-1),I3004)</f>
        <v>0</v>
      </c>
      <c r="L3004" s="44" t="str">
        <f t="shared" si="236"/>
        <v/>
      </c>
      <c r="M3004" s="153"/>
      <c r="N3004" s="44" t="str">
        <f t="shared" si="237"/>
        <v/>
      </c>
    </row>
    <row r="3005" spans="1:14" x14ac:dyDescent="0.2">
      <c r="A3005" s="153"/>
      <c r="B3005" s="44" t="str">
        <f t="shared" si="238"/>
        <v/>
      </c>
      <c r="C3005" s="153">
        <f>IF($B3005="NOT_OK",LEFT($A3005,CharNo($A3005,"\")-1),A3005)</f>
        <v>0</v>
      </c>
      <c r="D3005" s="44"/>
      <c r="E3005" s="153">
        <f>IF(D3005="NOT_OK",LEFT(C3005,CharNo(C3005,"\")-1),C3005)</f>
        <v>0</v>
      </c>
      <c r="F3005" s="44" t="str">
        <f t="shared" si="234"/>
        <v/>
      </c>
      <c r="G3005" s="153">
        <f>IF(F3005="NOT_OK",LEFT(E3005,CharNo(E3005,"\")-1),E3005)</f>
        <v>0</v>
      </c>
      <c r="H3005" s="44" t="str">
        <f t="shared" si="234"/>
        <v/>
      </c>
      <c r="I3005" s="153">
        <f>IF(H3005="NOT_OK",LEFT(G3005,CharNo(G3005,"\")-1),G3005)</f>
        <v>0</v>
      </c>
      <c r="J3005" s="44" t="str">
        <f t="shared" si="235"/>
        <v/>
      </c>
      <c r="K3005" s="153">
        <f>IF(J3005="NOT_OK",LEFT(I3005,CharNo(I3005,"\")-1),I3005)</f>
        <v>0</v>
      </c>
      <c r="L3005" s="44" t="str">
        <f t="shared" si="236"/>
        <v/>
      </c>
      <c r="M3005" s="153"/>
      <c r="N3005" s="44" t="str">
        <f t="shared" si="237"/>
        <v/>
      </c>
    </row>
    <row r="3006" spans="1:14" x14ac:dyDescent="0.2">
      <c r="A3006" s="153"/>
      <c r="B3006" s="44" t="str">
        <f t="shared" si="238"/>
        <v/>
      </c>
      <c r="C3006" s="153">
        <f>IF($B3006="NOT_OK",LEFT($A3006,CharNo($A3006,"\")-1),A3006)</f>
        <v>0</v>
      </c>
      <c r="D3006" s="44"/>
      <c r="E3006" s="153">
        <f>IF(D3006="NOT_OK",LEFT(C3006,CharNo(C3006,"\")-1),C3006)</f>
        <v>0</v>
      </c>
      <c r="F3006" s="44" t="str">
        <f t="shared" si="234"/>
        <v/>
      </c>
      <c r="G3006" s="153">
        <f>IF(F3006="NOT_OK",LEFT(E3006,CharNo(E3006,"\")-1),E3006)</f>
        <v>0</v>
      </c>
      <c r="H3006" s="44" t="str">
        <f t="shared" si="234"/>
        <v/>
      </c>
      <c r="I3006" s="153">
        <f>IF(H3006="NOT_OK",LEFT(G3006,CharNo(G3006,"\")-1),G3006)</f>
        <v>0</v>
      </c>
      <c r="J3006" s="44" t="str">
        <f t="shared" si="235"/>
        <v/>
      </c>
      <c r="K3006" s="153">
        <f>IF(J3006="NOT_OK",LEFT(I3006,CharNo(I3006,"\")-1),I3006)</f>
        <v>0</v>
      </c>
      <c r="L3006" s="44" t="str">
        <f t="shared" si="236"/>
        <v/>
      </c>
      <c r="M3006" s="153"/>
      <c r="N3006" s="44" t="str">
        <f t="shared" si="237"/>
        <v/>
      </c>
    </row>
    <row r="3007" spans="1:14" x14ac:dyDescent="0.2">
      <c r="A3007" s="153"/>
      <c r="B3007" s="44" t="str">
        <f t="shared" si="238"/>
        <v/>
      </c>
      <c r="C3007" s="153">
        <f>IF($B3007="NOT_OK",LEFT($A3007,CharNo($A3007,"\")-1),A3007)</f>
        <v>0</v>
      </c>
      <c r="D3007" s="44"/>
      <c r="E3007" s="153">
        <f>IF(D3007="NOT_OK",LEFT(C3007,CharNo(C3007,"\")-1),C3007)</f>
        <v>0</v>
      </c>
      <c r="F3007" s="44" t="str">
        <f t="shared" si="234"/>
        <v/>
      </c>
      <c r="G3007" s="153">
        <f>IF(F3007="NOT_OK",LEFT(E3007,CharNo(E3007,"\")-1),E3007)</f>
        <v>0</v>
      </c>
      <c r="H3007" s="44" t="str">
        <f t="shared" si="234"/>
        <v/>
      </c>
      <c r="I3007" s="153">
        <f>IF(H3007="NOT_OK",LEFT(G3007,CharNo(G3007,"\")-1),G3007)</f>
        <v>0</v>
      </c>
      <c r="J3007" s="44" t="str">
        <f t="shared" si="235"/>
        <v/>
      </c>
      <c r="K3007" s="153">
        <f>IF(J3007="NOT_OK",LEFT(I3007,CharNo(I3007,"\")-1),I3007)</f>
        <v>0</v>
      </c>
      <c r="L3007" s="44" t="str">
        <f t="shared" si="236"/>
        <v/>
      </c>
      <c r="M3007" s="153"/>
      <c r="N3007" s="44" t="str">
        <f t="shared" si="237"/>
        <v/>
      </c>
    </row>
    <row r="3008" spans="1:14" x14ac:dyDescent="0.2">
      <c r="A3008" s="153"/>
      <c r="B3008" s="44" t="str">
        <f t="shared" si="238"/>
        <v/>
      </c>
      <c r="C3008" s="153">
        <f>IF($B3008="NOT_OK",LEFT($A3008,CharNo($A3008,"\")-1),A3008)</f>
        <v>0</v>
      </c>
      <c r="D3008" s="44"/>
      <c r="E3008" s="153">
        <f>IF(D3008="NOT_OK",LEFT(C3008,CharNo(C3008,"\")-1),C3008)</f>
        <v>0</v>
      </c>
      <c r="F3008" s="44" t="str">
        <f t="shared" si="234"/>
        <v/>
      </c>
      <c r="G3008" s="153">
        <f>IF(F3008="NOT_OK",LEFT(E3008,CharNo(E3008,"\")-1),E3008)</f>
        <v>0</v>
      </c>
      <c r="H3008" s="44" t="str">
        <f t="shared" si="234"/>
        <v/>
      </c>
      <c r="I3008" s="153">
        <f>IF(H3008="NOT_OK",LEFT(G3008,CharNo(G3008,"\")-1),G3008)</f>
        <v>0</v>
      </c>
      <c r="J3008" s="44" t="str">
        <f t="shared" si="235"/>
        <v/>
      </c>
      <c r="K3008" s="153">
        <f>IF(J3008="NOT_OK",LEFT(I3008,CharNo(I3008,"\")-1),I3008)</f>
        <v>0</v>
      </c>
      <c r="L3008" s="44" t="str">
        <f t="shared" si="236"/>
        <v/>
      </c>
      <c r="M3008" s="153"/>
      <c r="N3008" s="44" t="str">
        <f t="shared" si="237"/>
        <v/>
      </c>
    </row>
    <row r="3009" spans="1:14" x14ac:dyDescent="0.2">
      <c r="A3009" s="153"/>
      <c r="B3009" s="44" t="str">
        <f t="shared" si="238"/>
        <v/>
      </c>
      <c r="C3009" s="153">
        <f>IF($B3009="NOT_OK",LEFT($A3009,CharNo($A3009,"\")-1),A3009)</f>
        <v>0</v>
      </c>
      <c r="D3009" s="44"/>
      <c r="E3009" s="153">
        <f>IF(D3009="NOT_OK",LEFT(C3009,CharNo(C3009,"\")-1),C3009)</f>
        <v>0</v>
      </c>
      <c r="F3009" s="44" t="str">
        <f t="shared" si="234"/>
        <v/>
      </c>
      <c r="G3009" s="153">
        <f>IF(F3009="NOT_OK",LEFT(E3009,CharNo(E3009,"\")-1),E3009)</f>
        <v>0</v>
      </c>
      <c r="H3009" s="44" t="str">
        <f t="shared" si="234"/>
        <v/>
      </c>
      <c r="I3009" s="153">
        <f>IF(H3009="NOT_OK",LEFT(G3009,CharNo(G3009,"\")-1),G3009)</f>
        <v>0</v>
      </c>
      <c r="J3009" s="44" t="str">
        <f t="shared" si="235"/>
        <v/>
      </c>
      <c r="K3009" s="153">
        <f>IF(J3009="NOT_OK",LEFT(I3009,CharNo(I3009,"\")-1),I3009)</f>
        <v>0</v>
      </c>
      <c r="L3009" s="44" t="str">
        <f t="shared" si="236"/>
        <v/>
      </c>
      <c r="M3009" s="153"/>
      <c r="N3009" s="44" t="str">
        <f t="shared" si="237"/>
        <v/>
      </c>
    </row>
    <row r="3010" spans="1:14" x14ac:dyDescent="0.2">
      <c r="A3010" s="153"/>
      <c r="B3010" s="44" t="str">
        <f t="shared" si="238"/>
        <v/>
      </c>
      <c r="C3010" s="153">
        <f>IF($B3010="NOT_OK",LEFT($A3010,CharNo($A3010,"\")-1),A3010)</f>
        <v>0</v>
      </c>
      <c r="D3010" s="44"/>
      <c r="E3010" s="153">
        <f>IF(D3010="NOT_OK",LEFT(C3010,CharNo(C3010,"\")-1),C3010)</f>
        <v>0</v>
      </c>
      <c r="F3010" s="44" t="str">
        <f t="shared" si="234"/>
        <v/>
      </c>
      <c r="G3010" s="153">
        <f>IF(F3010="NOT_OK",LEFT(E3010,CharNo(E3010,"\")-1),E3010)</f>
        <v>0</v>
      </c>
      <c r="H3010" s="44" t="str">
        <f t="shared" si="234"/>
        <v/>
      </c>
      <c r="I3010" s="153">
        <f>IF(H3010="NOT_OK",LEFT(G3010,CharNo(G3010,"\")-1),G3010)</f>
        <v>0</v>
      </c>
      <c r="J3010" s="44" t="str">
        <f t="shared" si="235"/>
        <v/>
      </c>
      <c r="K3010" s="153">
        <f>IF(J3010="NOT_OK",LEFT(I3010,CharNo(I3010,"\")-1),I3010)</f>
        <v>0</v>
      </c>
      <c r="L3010" s="44" t="str">
        <f t="shared" si="236"/>
        <v/>
      </c>
      <c r="M3010" s="153"/>
      <c r="N3010" s="44" t="str">
        <f t="shared" si="237"/>
        <v/>
      </c>
    </row>
    <row r="3011" spans="1:14" x14ac:dyDescent="0.2">
      <c r="A3011" s="153"/>
      <c r="B3011" s="44" t="str">
        <f t="shared" si="238"/>
        <v/>
      </c>
      <c r="C3011" s="153">
        <f>IF($B3011="NOT_OK",LEFT($A3011,CharNo($A3011,"\")-1),A3011)</f>
        <v>0</v>
      </c>
      <c r="D3011" s="44"/>
      <c r="E3011" s="153">
        <f>IF(D3011="NOT_OK",LEFT(C3011,CharNo(C3011,"\")-1),C3011)</f>
        <v>0</v>
      </c>
      <c r="F3011" s="44" t="str">
        <f t="shared" si="234"/>
        <v/>
      </c>
      <c r="G3011" s="153">
        <f>IF(F3011="NOT_OK",LEFT(E3011,CharNo(E3011,"\")-1),E3011)</f>
        <v>0</v>
      </c>
      <c r="H3011" s="44" t="str">
        <f t="shared" si="234"/>
        <v/>
      </c>
      <c r="I3011" s="153">
        <f>IF(H3011="NOT_OK",LEFT(G3011,CharNo(G3011,"\")-1),G3011)</f>
        <v>0</v>
      </c>
      <c r="J3011" s="44" t="str">
        <f t="shared" si="235"/>
        <v/>
      </c>
      <c r="K3011" s="153">
        <f>IF(J3011="NOT_OK",LEFT(I3011,CharNo(I3011,"\")-1),I3011)</f>
        <v>0</v>
      </c>
      <c r="L3011" s="44" t="str">
        <f t="shared" si="236"/>
        <v/>
      </c>
      <c r="M3011" s="153"/>
      <c r="N3011" s="44" t="str">
        <f t="shared" si="237"/>
        <v/>
      </c>
    </row>
    <row r="3012" spans="1:14" x14ac:dyDescent="0.2">
      <c r="A3012" s="153"/>
      <c r="B3012" s="44" t="str">
        <f t="shared" si="238"/>
        <v/>
      </c>
      <c r="C3012" s="153">
        <f>IF($B3012="NOT_OK",LEFT($A3012,CharNo($A3012,"\")-1),A3012)</f>
        <v>0</v>
      </c>
      <c r="D3012" s="44"/>
      <c r="E3012" s="153">
        <f>IF(D3012="NOT_OK",LEFT(C3012,CharNo(C3012,"\")-1),C3012)</f>
        <v>0</v>
      </c>
      <c r="F3012" s="44" t="str">
        <f t="shared" ref="F3012:H3075" si="239">IF(E3012=0,"",IF(LEN(E3012)&lt;50,"OK","NOT_OK"))</f>
        <v/>
      </c>
      <c r="G3012" s="153">
        <f>IF(F3012="NOT_OK",LEFT(E3012,CharNo(E3012,"\")-1),E3012)</f>
        <v>0</v>
      </c>
      <c r="H3012" s="44" t="str">
        <f t="shared" si="239"/>
        <v/>
      </c>
      <c r="I3012" s="153">
        <f>IF(H3012="NOT_OK",LEFT(G3012,CharNo(G3012,"\")-1),G3012)</f>
        <v>0</v>
      </c>
      <c r="J3012" s="44" t="str">
        <f t="shared" ref="J3012:J3075" si="240">IF(I3012=0,"",IF(LEN(I3012)&lt;50,"OK","NOT_OK"))</f>
        <v/>
      </c>
      <c r="K3012" s="153">
        <f>IF(J3012="NOT_OK",LEFT(I3012,CharNo(I3012,"\")-1),I3012)</f>
        <v>0</v>
      </c>
      <c r="L3012" s="44" t="str">
        <f t="shared" ref="L3012:L3075" si="241">IF(K3012=0,"",IF(LEN(K3012)&lt;50,"OK","NOT_OK"))</f>
        <v/>
      </c>
      <c r="M3012" s="153"/>
      <c r="N3012" s="44" t="str">
        <f t="shared" ref="N3012:N3075" si="242">IF(M3012=0,"",IF(LEN(M3012)&lt;50,"OK","NOT_OK"))</f>
        <v/>
      </c>
    </row>
    <row r="3013" spans="1:14" x14ac:dyDescent="0.2">
      <c r="A3013" s="153"/>
      <c r="B3013" s="44" t="str">
        <f t="shared" ref="B3013:B3076" si="243">IF($A3013="","",IF(LEN($A3013)&lt;50,"OK","NOT_OK"))</f>
        <v/>
      </c>
      <c r="C3013" s="153">
        <f>IF($B3013="NOT_OK",LEFT($A3013,CharNo($A3013,"\")-1),A3013)</f>
        <v>0</v>
      </c>
      <c r="D3013" s="44"/>
      <c r="E3013" s="153">
        <f>IF(D3013="NOT_OK",LEFT(C3013,CharNo(C3013,"\")-1),C3013)</f>
        <v>0</v>
      </c>
      <c r="F3013" s="44" t="str">
        <f t="shared" si="239"/>
        <v/>
      </c>
      <c r="G3013" s="153">
        <f>IF(F3013="NOT_OK",LEFT(E3013,CharNo(E3013,"\")-1),E3013)</f>
        <v>0</v>
      </c>
      <c r="H3013" s="44" t="str">
        <f t="shared" si="239"/>
        <v/>
      </c>
      <c r="I3013" s="153">
        <f>IF(H3013="NOT_OK",LEFT(G3013,CharNo(G3013,"\")-1),G3013)</f>
        <v>0</v>
      </c>
      <c r="J3013" s="44" t="str">
        <f t="shared" si="240"/>
        <v/>
      </c>
      <c r="K3013" s="153">
        <f>IF(J3013="NOT_OK",LEFT(I3013,CharNo(I3013,"\")-1),I3013)</f>
        <v>0</v>
      </c>
      <c r="L3013" s="44" t="str">
        <f t="shared" si="241"/>
        <v/>
      </c>
      <c r="M3013" s="153"/>
      <c r="N3013" s="44" t="str">
        <f t="shared" si="242"/>
        <v/>
      </c>
    </row>
    <row r="3014" spans="1:14" x14ac:dyDescent="0.2">
      <c r="A3014" s="153"/>
      <c r="B3014" s="44" t="str">
        <f t="shared" si="243"/>
        <v/>
      </c>
      <c r="C3014" s="153">
        <f>IF($B3014="NOT_OK",LEFT($A3014,CharNo($A3014,"\")-1),A3014)</f>
        <v>0</v>
      </c>
      <c r="D3014" s="44"/>
      <c r="E3014" s="153">
        <f>IF(D3014="NOT_OK",LEFT(C3014,CharNo(C3014,"\")-1),C3014)</f>
        <v>0</v>
      </c>
      <c r="F3014" s="44" t="str">
        <f t="shared" si="239"/>
        <v/>
      </c>
      <c r="G3014" s="153">
        <f>IF(F3014="NOT_OK",LEFT(E3014,CharNo(E3014,"\")-1),E3014)</f>
        <v>0</v>
      </c>
      <c r="H3014" s="44" t="str">
        <f t="shared" si="239"/>
        <v/>
      </c>
      <c r="I3014" s="153">
        <f>IF(H3014="NOT_OK",LEFT(G3014,CharNo(G3014,"\")-1),G3014)</f>
        <v>0</v>
      </c>
      <c r="J3014" s="44" t="str">
        <f t="shared" si="240"/>
        <v/>
      </c>
      <c r="K3014" s="153">
        <f>IF(J3014="NOT_OK",LEFT(I3014,CharNo(I3014,"\")-1),I3014)</f>
        <v>0</v>
      </c>
      <c r="L3014" s="44" t="str">
        <f t="shared" si="241"/>
        <v/>
      </c>
      <c r="M3014" s="153"/>
      <c r="N3014" s="44" t="str">
        <f t="shared" si="242"/>
        <v/>
      </c>
    </row>
    <row r="3015" spans="1:14" x14ac:dyDescent="0.2">
      <c r="A3015" s="153"/>
      <c r="B3015" s="44" t="str">
        <f t="shared" si="243"/>
        <v/>
      </c>
      <c r="C3015" s="153">
        <f>IF($B3015="NOT_OK",LEFT($A3015,CharNo($A3015,"\")-1),A3015)</f>
        <v>0</v>
      </c>
      <c r="D3015" s="44"/>
      <c r="E3015" s="153">
        <f>IF(D3015="NOT_OK",LEFT(C3015,CharNo(C3015,"\")-1),C3015)</f>
        <v>0</v>
      </c>
      <c r="F3015" s="44" t="str">
        <f t="shared" si="239"/>
        <v/>
      </c>
      <c r="G3015" s="153">
        <f>IF(F3015="NOT_OK",LEFT(E3015,CharNo(E3015,"\")-1),E3015)</f>
        <v>0</v>
      </c>
      <c r="H3015" s="44" t="str">
        <f t="shared" si="239"/>
        <v/>
      </c>
      <c r="I3015" s="153">
        <f>IF(H3015="NOT_OK",LEFT(G3015,CharNo(G3015,"\")-1),G3015)</f>
        <v>0</v>
      </c>
      <c r="J3015" s="44" t="str">
        <f t="shared" si="240"/>
        <v/>
      </c>
      <c r="K3015" s="153">
        <f>IF(J3015="NOT_OK",LEFT(I3015,CharNo(I3015,"\")-1),I3015)</f>
        <v>0</v>
      </c>
      <c r="L3015" s="44" t="str">
        <f t="shared" si="241"/>
        <v/>
      </c>
      <c r="M3015" s="153"/>
      <c r="N3015" s="44" t="str">
        <f t="shared" si="242"/>
        <v/>
      </c>
    </row>
    <row r="3016" spans="1:14" x14ac:dyDescent="0.2">
      <c r="A3016" s="153"/>
      <c r="B3016" s="44" t="str">
        <f t="shared" si="243"/>
        <v/>
      </c>
      <c r="C3016" s="153">
        <f>IF($B3016="NOT_OK",LEFT($A3016,CharNo($A3016,"\")-1),A3016)</f>
        <v>0</v>
      </c>
      <c r="D3016" s="44"/>
      <c r="E3016" s="153">
        <f>IF(D3016="NOT_OK",LEFT(C3016,CharNo(C3016,"\")-1),C3016)</f>
        <v>0</v>
      </c>
      <c r="F3016" s="44" t="str">
        <f t="shared" si="239"/>
        <v/>
      </c>
      <c r="G3016" s="153">
        <f>IF(F3016="NOT_OK",LEFT(E3016,CharNo(E3016,"\")-1),E3016)</f>
        <v>0</v>
      </c>
      <c r="H3016" s="44" t="str">
        <f t="shared" si="239"/>
        <v/>
      </c>
      <c r="I3016" s="153">
        <f>IF(H3016="NOT_OK",LEFT(G3016,CharNo(G3016,"\")-1),G3016)</f>
        <v>0</v>
      </c>
      <c r="J3016" s="44" t="str">
        <f t="shared" si="240"/>
        <v/>
      </c>
      <c r="K3016" s="153">
        <f>IF(J3016="NOT_OK",LEFT(I3016,CharNo(I3016,"\")-1),I3016)</f>
        <v>0</v>
      </c>
      <c r="L3016" s="44" t="str">
        <f t="shared" si="241"/>
        <v/>
      </c>
      <c r="M3016" s="153"/>
      <c r="N3016" s="44" t="str">
        <f t="shared" si="242"/>
        <v/>
      </c>
    </row>
    <row r="3017" spans="1:14" x14ac:dyDescent="0.2">
      <c r="A3017" s="153"/>
      <c r="B3017" s="44" t="str">
        <f t="shared" si="243"/>
        <v/>
      </c>
      <c r="C3017" s="153">
        <f>IF($B3017="NOT_OK",LEFT($A3017,CharNo($A3017,"\")-1),A3017)</f>
        <v>0</v>
      </c>
      <c r="D3017" s="44"/>
      <c r="E3017" s="153">
        <f>IF(D3017="NOT_OK",LEFT(C3017,CharNo(C3017,"\")-1),C3017)</f>
        <v>0</v>
      </c>
      <c r="F3017" s="44" t="str">
        <f t="shared" si="239"/>
        <v/>
      </c>
      <c r="G3017" s="153">
        <f>IF(F3017="NOT_OK",LEFT(E3017,CharNo(E3017,"\")-1),E3017)</f>
        <v>0</v>
      </c>
      <c r="H3017" s="44" t="str">
        <f t="shared" si="239"/>
        <v/>
      </c>
      <c r="I3017" s="153">
        <f>IF(H3017="NOT_OK",LEFT(G3017,CharNo(G3017,"\")-1),G3017)</f>
        <v>0</v>
      </c>
      <c r="J3017" s="44" t="str">
        <f t="shared" si="240"/>
        <v/>
      </c>
      <c r="K3017" s="153">
        <f>IF(J3017="NOT_OK",LEFT(I3017,CharNo(I3017,"\")-1),I3017)</f>
        <v>0</v>
      </c>
      <c r="L3017" s="44" t="str">
        <f t="shared" si="241"/>
        <v/>
      </c>
      <c r="M3017" s="153"/>
      <c r="N3017" s="44" t="str">
        <f t="shared" si="242"/>
        <v/>
      </c>
    </row>
    <row r="3018" spans="1:14" x14ac:dyDescent="0.2">
      <c r="A3018" s="153"/>
      <c r="B3018" s="44" t="str">
        <f t="shared" si="243"/>
        <v/>
      </c>
      <c r="C3018" s="153">
        <f>IF($B3018="NOT_OK",LEFT($A3018,CharNo($A3018,"\")-1),A3018)</f>
        <v>0</v>
      </c>
      <c r="D3018" s="44"/>
      <c r="E3018" s="153">
        <f>IF(D3018="NOT_OK",LEFT(C3018,CharNo(C3018,"\")-1),C3018)</f>
        <v>0</v>
      </c>
      <c r="F3018" s="44" t="str">
        <f t="shared" si="239"/>
        <v/>
      </c>
      <c r="G3018" s="153">
        <f>IF(F3018="NOT_OK",LEFT(E3018,CharNo(E3018,"\")-1),E3018)</f>
        <v>0</v>
      </c>
      <c r="H3018" s="44" t="str">
        <f t="shared" si="239"/>
        <v/>
      </c>
      <c r="I3018" s="153">
        <f>IF(H3018="NOT_OK",LEFT(G3018,CharNo(G3018,"\")-1),G3018)</f>
        <v>0</v>
      </c>
      <c r="J3018" s="44" t="str">
        <f t="shared" si="240"/>
        <v/>
      </c>
      <c r="K3018" s="153">
        <f>IF(J3018="NOT_OK",LEFT(I3018,CharNo(I3018,"\")-1),I3018)</f>
        <v>0</v>
      </c>
      <c r="L3018" s="44" t="str">
        <f t="shared" si="241"/>
        <v/>
      </c>
      <c r="M3018" s="153"/>
      <c r="N3018" s="44" t="str">
        <f t="shared" si="242"/>
        <v/>
      </c>
    </row>
    <row r="3019" spans="1:14" x14ac:dyDescent="0.2">
      <c r="A3019" s="153"/>
      <c r="B3019" s="44" t="str">
        <f t="shared" si="243"/>
        <v/>
      </c>
      <c r="C3019" s="153">
        <f>IF($B3019="NOT_OK",LEFT($A3019,CharNo($A3019,"\")-1),A3019)</f>
        <v>0</v>
      </c>
      <c r="D3019" s="44"/>
      <c r="E3019" s="153">
        <f>IF(D3019="NOT_OK",LEFT(C3019,CharNo(C3019,"\")-1),C3019)</f>
        <v>0</v>
      </c>
      <c r="F3019" s="44" t="str">
        <f t="shared" si="239"/>
        <v/>
      </c>
      <c r="G3019" s="153">
        <f>IF(F3019="NOT_OK",LEFT(E3019,CharNo(E3019,"\")-1),E3019)</f>
        <v>0</v>
      </c>
      <c r="H3019" s="44" t="str">
        <f t="shared" si="239"/>
        <v/>
      </c>
      <c r="I3019" s="153">
        <f>IF(H3019="NOT_OK",LEFT(G3019,CharNo(G3019,"\")-1),G3019)</f>
        <v>0</v>
      </c>
      <c r="J3019" s="44" t="str">
        <f t="shared" si="240"/>
        <v/>
      </c>
      <c r="K3019" s="153">
        <f>IF(J3019="NOT_OK",LEFT(I3019,CharNo(I3019,"\")-1),I3019)</f>
        <v>0</v>
      </c>
      <c r="L3019" s="44" t="str">
        <f t="shared" si="241"/>
        <v/>
      </c>
      <c r="M3019" s="153"/>
      <c r="N3019" s="44" t="str">
        <f t="shared" si="242"/>
        <v/>
      </c>
    </row>
    <row r="3020" spans="1:14" x14ac:dyDescent="0.2">
      <c r="A3020" s="153"/>
      <c r="B3020" s="44" t="str">
        <f t="shared" si="243"/>
        <v/>
      </c>
      <c r="C3020" s="153">
        <f>IF($B3020="NOT_OK",LEFT($A3020,CharNo($A3020,"\")-1),A3020)</f>
        <v>0</v>
      </c>
      <c r="D3020" s="44"/>
      <c r="E3020" s="153">
        <f>IF(D3020="NOT_OK",LEFT(C3020,CharNo(C3020,"\")-1),C3020)</f>
        <v>0</v>
      </c>
      <c r="F3020" s="44" t="str">
        <f t="shared" si="239"/>
        <v/>
      </c>
      <c r="G3020" s="153">
        <f>IF(F3020="NOT_OK",LEFT(E3020,CharNo(E3020,"\")-1),E3020)</f>
        <v>0</v>
      </c>
      <c r="H3020" s="44" t="str">
        <f t="shared" si="239"/>
        <v/>
      </c>
      <c r="I3020" s="153">
        <f>IF(H3020="NOT_OK",LEFT(G3020,CharNo(G3020,"\")-1),G3020)</f>
        <v>0</v>
      </c>
      <c r="J3020" s="44" t="str">
        <f t="shared" si="240"/>
        <v/>
      </c>
      <c r="K3020" s="153">
        <f>IF(J3020="NOT_OK",LEFT(I3020,CharNo(I3020,"\")-1),I3020)</f>
        <v>0</v>
      </c>
      <c r="L3020" s="44" t="str">
        <f t="shared" si="241"/>
        <v/>
      </c>
      <c r="M3020" s="153"/>
      <c r="N3020" s="44" t="str">
        <f t="shared" si="242"/>
        <v/>
      </c>
    </row>
    <row r="3021" spans="1:14" x14ac:dyDescent="0.2">
      <c r="A3021" s="153"/>
      <c r="B3021" s="44" t="str">
        <f t="shared" si="243"/>
        <v/>
      </c>
      <c r="C3021" s="153">
        <f>IF($B3021="NOT_OK",LEFT($A3021,CharNo($A3021,"\")-1),A3021)</f>
        <v>0</v>
      </c>
      <c r="D3021" s="44"/>
      <c r="E3021" s="153">
        <f>IF(D3021="NOT_OK",LEFT(C3021,CharNo(C3021,"\")-1),C3021)</f>
        <v>0</v>
      </c>
      <c r="F3021" s="44" t="str">
        <f t="shared" si="239"/>
        <v/>
      </c>
      <c r="G3021" s="153">
        <f>IF(F3021="NOT_OK",LEFT(E3021,CharNo(E3021,"\")-1),E3021)</f>
        <v>0</v>
      </c>
      <c r="H3021" s="44" t="str">
        <f t="shared" si="239"/>
        <v/>
      </c>
      <c r="I3021" s="153">
        <f>IF(H3021="NOT_OK",LEFT(G3021,CharNo(G3021,"\")-1),G3021)</f>
        <v>0</v>
      </c>
      <c r="J3021" s="44" t="str">
        <f t="shared" si="240"/>
        <v/>
      </c>
      <c r="K3021" s="153">
        <f>IF(J3021="NOT_OK",LEFT(I3021,CharNo(I3021,"\")-1),I3021)</f>
        <v>0</v>
      </c>
      <c r="L3021" s="44" t="str">
        <f t="shared" si="241"/>
        <v/>
      </c>
      <c r="M3021" s="153"/>
      <c r="N3021" s="44" t="str">
        <f t="shared" si="242"/>
        <v/>
      </c>
    </row>
    <row r="3022" spans="1:14" x14ac:dyDescent="0.2">
      <c r="A3022" s="153"/>
      <c r="B3022" s="44" t="str">
        <f t="shared" si="243"/>
        <v/>
      </c>
      <c r="C3022" s="153">
        <f>IF($B3022="NOT_OK",LEFT($A3022,CharNo($A3022,"\")-1),A3022)</f>
        <v>0</v>
      </c>
      <c r="D3022" s="44"/>
      <c r="E3022" s="153">
        <f>IF(D3022="NOT_OK",LEFT(C3022,CharNo(C3022,"\")-1),C3022)</f>
        <v>0</v>
      </c>
      <c r="F3022" s="44" t="str">
        <f t="shared" si="239"/>
        <v/>
      </c>
      <c r="G3022" s="153">
        <f>IF(F3022="NOT_OK",LEFT(E3022,CharNo(E3022,"\")-1),E3022)</f>
        <v>0</v>
      </c>
      <c r="H3022" s="44" t="str">
        <f t="shared" si="239"/>
        <v/>
      </c>
      <c r="I3022" s="153">
        <f>IF(H3022="NOT_OK",LEFT(G3022,CharNo(G3022,"\")-1),G3022)</f>
        <v>0</v>
      </c>
      <c r="J3022" s="44" t="str">
        <f t="shared" si="240"/>
        <v/>
      </c>
      <c r="K3022" s="153">
        <f>IF(J3022="NOT_OK",LEFT(I3022,CharNo(I3022,"\")-1),I3022)</f>
        <v>0</v>
      </c>
      <c r="L3022" s="44" t="str">
        <f t="shared" si="241"/>
        <v/>
      </c>
      <c r="M3022" s="153"/>
      <c r="N3022" s="44" t="str">
        <f t="shared" si="242"/>
        <v/>
      </c>
    </row>
    <row r="3023" spans="1:14" x14ac:dyDescent="0.2">
      <c r="A3023" s="153"/>
      <c r="B3023" s="44" t="str">
        <f t="shared" si="243"/>
        <v/>
      </c>
      <c r="C3023" s="153">
        <f>IF($B3023="NOT_OK",LEFT($A3023,CharNo($A3023,"\")-1),A3023)</f>
        <v>0</v>
      </c>
      <c r="D3023" s="44"/>
      <c r="E3023" s="153">
        <f>IF(D3023="NOT_OK",LEFT(C3023,CharNo(C3023,"\")-1),C3023)</f>
        <v>0</v>
      </c>
      <c r="F3023" s="44" t="str">
        <f t="shared" si="239"/>
        <v/>
      </c>
      <c r="G3023" s="153">
        <f>IF(F3023="NOT_OK",LEFT(E3023,CharNo(E3023,"\")-1),E3023)</f>
        <v>0</v>
      </c>
      <c r="H3023" s="44" t="str">
        <f t="shared" si="239"/>
        <v/>
      </c>
      <c r="I3023" s="153">
        <f>IF(H3023="NOT_OK",LEFT(G3023,CharNo(G3023,"\")-1),G3023)</f>
        <v>0</v>
      </c>
      <c r="J3023" s="44" t="str">
        <f t="shared" si="240"/>
        <v/>
      </c>
      <c r="K3023" s="153">
        <f>IF(J3023="NOT_OK",LEFT(I3023,CharNo(I3023,"\")-1),I3023)</f>
        <v>0</v>
      </c>
      <c r="L3023" s="44" t="str">
        <f t="shared" si="241"/>
        <v/>
      </c>
      <c r="M3023" s="153"/>
      <c r="N3023" s="44" t="str">
        <f t="shared" si="242"/>
        <v/>
      </c>
    </row>
    <row r="3024" spans="1:14" x14ac:dyDescent="0.2">
      <c r="A3024" s="153"/>
      <c r="B3024" s="44" t="str">
        <f t="shared" si="243"/>
        <v/>
      </c>
      <c r="C3024" s="153">
        <f>IF($B3024="NOT_OK",LEFT($A3024,CharNo($A3024,"\")-1),A3024)</f>
        <v>0</v>
      </c>
      <c r="D3024" s="44"/>
      <c r="E3024" s="153">
        <f>IF(D3024="NOT_OK",LEFT(C3024,CharNo(C3024,"\")-1),C3024)</f>
        <v>0</v>
      </c>
      <c r="F3024" s="44" t="str">
        <f t="shared" si="239"/>
        <v/>
      </c>
      <c r="G3024" s="153">
        <f>IF(F3024="NOT_OK",LEFT(E3024,CharNo(E3024,"\")-1),E3024)</f>
        <v>0</v>
      </c>
      <c r="H3024" s="44" t="str">
        <f t="shared" si="239"/>
        <v/>
      </c>
      <c r="I3024" s="153">
        <f>IF(H3024="NOT_OK",LEFT(G3024,CharNo(G3024,"\")-1),G3024)</f>
        <v>0</v>
      </c>
      <c r="J3024" s="44" t="str">
        <f t="shared" si="240"/>
        <v/>
      </c>
      <c r="K3024" s="153">
        <f>IF(J3024="NOT_OK",LEFT(I3024,CharNo(I3024,"\")-1),I3024)</f>
        <v>0</v>
      </c>
      <c r="L3024" s="44" t="str">
        <f t="shared" si="241"/>
        <v/>
      </c>
      <c r="M3024" s="153"/>
      <c r="N3024" s="44" t="str">
        <f t="shared" si="242"/>
        <v/>
      </c>
    </row>
    <row r="3025" spans="1:14" x14ac:dyDescent="0.2">
      <c r="A3025" s="153"/>
      <c r="B3025" s="44" t="str">
        <f t="shared" si="243"/>
        <v/>
      </c>
      <c r="C3025" s="153">
        <f>IF($B3025="NOT_OK",LEFT($A3025,CharNo($A3025,"\")-1),A3025)</f>
        <v>0</v>
      </c>
      <c r="D3025" s="44"/>
      <c r="E3025" s="153">
        <f>IF(D3025="NOT_OK",LEFT(C3025,CharNo(C3025,"\")-1),C3025)</f>
        <v>0</v>
      </c>
      <c r="F3025" s="44" t="str">
        <f t="shared" si="239"/>
        <v/>
      </c>
      <c r="G3025" s="153">
        <f>IF(F3025="NOT_OK",LEFT(E3025,CharNo(E3025,"\")-1),E3025)</f>
        <v>0</v>
      </c>
      <c r="H3025" s="44" t="str">
        <f t="shared" si="239"/>
        <v/>
      </c>
      <c r="I3025" s="153">
        <f>IF(H3025="NOT_OK",LEFT(G3025,CharNo(G3025,"\")-1),G3025)</f>
        <v>0</v>
      </c>
      <c r="J3025" s="44" t="str">
        <f t="shared" si="240"/>
        <v/>
      </c>
      <c r="K3025" s="153">
        <f>IF(J3025="NOT_OK",LEFT(I3025,CharNo(I3025,"\")-1),I3025)</f>
        <v>0</v>
      </c>
      <c r="L3025" s="44" t="str">
        <f t="shared" si="241"/>
        <v/>
      </c>
      <c r="M3025" s="153"/>
      <c r="N3025" s="44" t="str">
        <f t="shared" si="242"/>
        <v/>
      </c>
    </row>
    <row r="3026" spans="1:14" x14ac:dyDescent="0.2">
      <c r="A3026" s="153"/>
      <c r="B3026" s="44" t="str">
        <f t="shared" si="243"/>
        <v/>
      </c>
      <c r="C3026" s="153">
        <f>IF($B3026="NOT_OK",LEFT($A3026,CharNo($A3026,"\")-1),A3026)</f>
        <v>0</v>
      </c>
      <c r="D3026" s="44"/>
      <c r="E3026" s="153">
        <f>IF(D3026="NOT_OK",LEFT(C3026,CharNo(C3026,"\")-1),C3026)</f>
        <v>0</v>
      </c>
      <c r="F3026" s="44" t="str">
        <f t="shared" si="239"/>
        <v/>
      </c>
      <c r="G3026" s="153">
        <f>IF(F3026="NOT_OK",LEFT(E3026,CharNo(E3026,"\")-1),E3026)</f>
        <v>0</v>
      </c>
      <c r="H3026" s="44" t="str">
        <f t="shared" si="239"/>
        <v/>
      </c>
      <c r="I3026" s="153">
        <f>IF(H3026="NOT_OK",LEFT(G3026,CharNo(G3026,"\")-1),G3026)</f>
        <v>0</v>
      </c>
      <c r="J3026" s="44" t="str">
        <f t="shared" si="240"/>
        <v/>
      </c>
      <c r="K3026" s="153">
        <f>IF(J3026="NOT_OK",LEFT(I3026,CharNo(I3026,"\")-1),I3026)</f>
        <v>0</v>
      </c>
      <c r="L3026" s="44" t="str">
        <f t="shared" si="241"/>
        <v/>
      </c>
      <c r="M3026" s="153"/>
      <c r="N3026" s="44" t="str">
        <f t="shared" si="242"/>
        <v/>
      </c>
    </row>
    <row r="3027" spans="1:14" x14ac:dyDescent="0.2">
      <c r="A3027" s="153"/>
      <c r="B3027" s="44" t="str">
        <f t="shared" si="243"/>
        <v/>
      </c>
      <c r="C3027" s="153">
        <f>IF($B3027="NOT_OK",LEFT($A3027,CharNo($A3027,"\")-1),A3027)</f>
        <v>0</v>
      </c>
      <c r="D3027" s="44"/>
      <c r="E3027" s="153">
        <f>IF(D3027="NOT_OK",LEFT(C3027,CharNo(C3027,"\")-1),C3027)</f>
        <v>0</v>
      </c>
      <c r="F3027" s="44" t="str">
        <f t="shared" si="239"/>
        <v/>
      </c>
      <c r="G3027" s="153">
        <f>IF(F3027="NOT_OK",LEFT(E3027,CharNo(E3027,"\")-1),E3027)</f>
        <v>0</v>
      </c>
      <c r="H3027" s="44" t="str">
        <f t="shared" si="239"/>
        <v/>
      </c>
      <c r="I3027" s="153">
        <f>IF(H3027="NOT_OK",LEFT(G3027,CharNo(G3027,"\")-1),G3027)</f>
        <v>0</v>
      </c>
      <c r="J3027" s="44" t="str">
        <f t="shared" si="240"/>
        <v/>
      </c>
      <c r="K3027" s="153">
        <f>IF(J3027="NOT_OK",LEFT(I3027,CharNo(I3027,"\")-1),I3027)</f>
        <v>0</v>
      </c>
      <c r="L3027" s="44" t="str">
        <f t="shared" si="241"/>
        <v/>
      </c>
      <c r="M3027" s="153"/>
      <c r="N3027" s="44" t="str">
        <f t="shared" si="242"/>
        <v/>
      </c>
    </row>
    <row r="3028" spans="1:14" x14ac:dyDescent="0.2">
      <c r="A3028" s="153"/>
      <c r="B3028" s="44" t="str">
        <f t="shared" si="243"/>
        <v/>
      </c>
      <c r="C3028" s="153">
        <f>IF($B3028="NOT_OK",LEFT($A3028,CharNo($A3028,"\")-1),A3028)</f>
        <v>0</v>
      </c>
      <c r="D3028" s="44"/>
      <c r="E3028" s="153">
        <f>IF(D3028="NOT_OK",LEFT(C3028,CharNo(C3028,"\")-1),C3028)</f>
        <v>0</v>
      </c>
      <c r="F3028" s="44" t="str">
        <f t="shared" si="239"/>
        <v/>
      </c>
      <c r="G3028" s="153">
        <f>IF(F3028="NOT_OK",LEFT(E3028,CharNo(E3028,"\")-1),E3028)</f>
        <v>0</v>
      </c>
      <c r="H3028" s="44" t="str">
        <f t="shared" si="239"/>
        <v/>
      </c>
      <c r="I3028" s="153">
        <f>IF(H3028="NOT_OK",LEFT(G3028,CharNo(G3028,"\")-1),G3028)</f>
        <v>0</v>
      </c>
      <c r="J3028" s="44" t="str">
        <f t="shared" si="240"/>
        <v/>
      </c>
      <c r="K3028" s="153">
        <f>IF(J3028="NOT_OK",LEFT(I3028,CharNo(I3028,"\")-1),I3028)</f>
        <v>0</v>
      </c>
      <c r="L3028" s="44" t="str">
        <f t="shared" si="241"/>
        <v/>
      </c>
      <c r="M3028" s="153"/>
      <c r="N3028" s="44" t="str">
        <f t="shared" si="242"/>
        <v/>
      </c>
    </row>
    <row r="3029" spans="1:14" x14ac:dyDescent="0.2">
      <c r="A3029" s="153"/>
      <c r="B3029" s="44" t="str">
        <f t="shared" si="243"/>
        <v/>
      </c>
      <c r="C3029" s="153">
        <f>IF($B3029="NOT_OK",LEFT($A3029,CharNo($A3029,"\")-1),A3029)</f>
        <v>0</v>
      </c>
      <c r="D3029" s="44"/>
      <c r="E3029" s="153">
        <f>IF(D3029="NOT_OK",LEFT(C3029,CharNo(C3029,"\")-1),C3029)</f>
        <v>0</v>
      </c>
      <c r="F3029" s="44" t="str">
        <f t="shared" si="239"/>
        <v/>
      </c>
      <c r="G3029" s="153">
        <f>IF(F3029="NOT_OK",LEFT(E3029,CharNo(E3029,"\")-1),E3029)</f>
        <v>0</v>
      </c>
      <c r="H3029" s="44" t="str">
        <f t="shared" si="239"/>
        <v/>
      </c>
      <c r="I3029" s="153">
        <f>IF(H3029="NOT_OK",LEFT(G3029,CharNo(G3029,"\")-1),G3029)</f>
        <v>0</v>
      </c>
      <c r="J3029" s="44" t="str">
        <f t="shared" si="240"/>
        <v/>
      </c>
      <c r="K3029" s="153">
        <f>IF(J3029="NOT_OK",LEFT(I3029,CharNo(I3029,"\")-1),I3029)</f>
        <v>0</v>
      </c>
      <c r="L3029" s="44" t="str">
        <f t="shared" si="241"/>
        <v/>
      </c>
      <c r="M3029" s="153"/>
      <c r="N3029" s="44" t="str">
        <f t="shared" si="242"/>
        <v/>
      </c>
    </row>
    <row r="3030" spans="1:14" x14ac:dyDescent="0.2">
      <c r="A3030" s="153"/>
      <c r="B3030" s="44" t="str">
        <f t="shared" si="243"/>
        <v/>
      </c>
      <c r="C3030" s="153">
        <f>IF($B3030="NOT_OK",LEFT($A3030,CharNo($A3030,"\")-1),A3030)</f>
        <v>0</v>
      </c>
      <c r="D3030" s="44"/>
      <c r="E3030" s="153">
        <f>IF(D3030="NOT_OK",LEFT(C3030,CharNo(C3030,"\")-1),C3030)</f>
        <v>0</v>
      </c>
      <c r="F3030" s="44" t="str">
        <f t="shared" si="239"/>
        <v/>
      </c>
      <c r="G3030" s="153">
        <f>IF(F3030="NOT_OK",LEFT(E3030,CharNo(E3030,"\")-1),E3030)</f>
        <v>0</v>
      </c>
      <c r="H3030" s="44" t="str">
        <f t="shared" si="239"/>
        <v/>
      </c>
      <c r="I3030" s="153">
        <f>IF(H3030="NOT_OK",LEFT(G3030,CharNo(G3030,"\")-1),G3030)</f>
        <v>0</v>
      </c>
      <c r="J3030" s="44" t="str">
        <f t="shared" si="240"/>
        <v/>
      </c>
      <c r="K3030" s="153">
        <f>IF(J3030="NOT_OK",LEFT(I3030,CharNo(I3030,"\")-1),I3030)</f>
        <v>0</v>
      </c>
      <c r="L3030" s="44" t="str">
        <f t="shared" si="241"/>
        <v/>
      </c>
      <c r="M3030" s="153"/>
      <c r="N3030" s="44" t="str">
        <f t="shared" si="242"/>
        <v/>
      </c>
    </row>
    <row r="3031" spans="1:14" x14ac:dyDescent="0.2">
      <c r="A3031" s="153"/>
      <c r="B3031" s="44" t="str">
        <f t="shared" si="243"/>
        <v/>
      </c>
      <c r="C3031" s="153">
        <f>IF($B3031="NOT_OK",LEFT($A3031,CharNo($A3031,"\")-1),A3031)</f>
        <v>0</v>
      </c>
      <c r="D3031" s="44"/>
      <c r="E3031" s="153">
        <f>IF(D3031="NOT_OK",LEFT(C3031,CharNo(C3031,"\")-1),C3031)</f>
        <v>0</v>
      </c>
      <c r="F3031" s="44" t="str">
        <f t="shared" si="239"/>
        <v/>
      </c>
      <c r="G3031" s="153">
        <f>IF(F3031="NOT_OK",LEFT(E3031,CharNo(E3031,"\")-1),E3031)</f>
        <v>0</v>
      </c>
      <c r="H3031" s="44" t="str">
        <f t="shared" si="239"/>
        <v/>
      </c>
      <c r="I3031" s="153">
        <f>IF(H3031="NOT_OK",LEFT(G3031,CharNo(G3031,"\")-1),G3031)</f>
        <v>0</v>
      </c>
      <c r="J3031" s="44" t="str">
        <f t="shared" si="240"/>
        <v/>
      </c>
      <c r="K3031" s="153">
        <f>IF(J3031="NOT_OK",LEFT(I3031,CharNo(I3031,"\")-1),I3031)</f>
        <v>0</v>
      </c>
      <c r="L3031" s="44" t="str">
        <f t="shared" si="241"/>
        <v/>
      </c>
      <c r="M3031" s="153"/>
      <c r="N3031" s="44" t="str">
        <f t="shared" si="242"/>
        <v/>
      </c>
    </row>
    <row r="3032" spans="1:14" x14ac:dyDescent="0.2">
      <c r="A3032" s="153"/>
      <c r="B3032" s="44" t="str">
        <f t="shared" si="243"/>
        <v/>
      </c>
      <c r="C3032" s="153">
        <f>IF($B3032="NOT_OK",LEFT($A3032,CharNo($A3032,"\")-1),A3032)</f>
        <v>0</v>
      </c>
      <c r="D3032" s="44"/>
      <c r="E3032" s="153">
        <f>IF(D3032="NOT_OK",LEFT(C3032,CharNo(C3032,"\")-1),C3032)</f>
        <v>0</v>
      </c>
      <c r="F3032" s="44" t="str">
        <f t="shared" si="239"/>
        <v/>
      </c>
      <c r="G3032" s="153">
        <f>IF(F3032="NOT_OK",LEFT(E3032,CharNo(E3032,"\")-1),E3032)</f>
        <v>0</v>
      </c>
      <c r="H3032" s="44" t="str">
        <f t="shared" si="239"/>
        <v/>
      </c>
      <c r="I3032" s="153">
        <f>IF(H3032="NOT_OK",LEFT(G3032,CharNo(G3032,"\")-1),G3032)</f>
        <v>0</v>
      </c>
      <c r="J3032" s="44" t="str">
        <f t="shared" si="240"/>
        <v/>
      </c>
      <c r="K3032" s="153">
        <f>IF(J3032="NOT_OK",LEFT(I3032,CharNo(I3032,"\")-1),I3032)</f>
        <v>0</v>
      </c>
      <c r="L3032" s="44" t="str">
        <f t="shared" si="241"/>
        <v/>
      </c>
      <c r="M3032" s="153"/>
      <c r="N3032" s="44" t="str">
        <f t="shared" si="242"/>
        <v/>
      </c>
    </row>
    <row r="3033" spans="1:14" x14ac:dyDescent="0.2">
      <c r="A3033" s="153"/>
      <c r="B3033" s="44" t="str">
        <f t="shared" si="243"/>
        <v/>
      </c>
      <c r="C3033" s="153">
        <f>IF($B3033="NOT_OK",LEFT($A3033,CharNo($A3033,"\")-1),A3033)</f>
        <v>0</v>
      </c>
      <c r="D3033" s="44"/>
      <c r="E3033" s="153">
        <f>IF(D3033="NOT_OK",LEFT(C3033,CharNo(C3033,"\")-1),C3033)</f>
        <v>0</v>
      </c>
      <c r="F3033" s="44" t="str">
        <f t="shared" si="239"/>
        <v/>
      </c>
      <c r="G3033" s="153">
        <f>IF(F3033="NOT_OK",LEFT(E3033,CharNo(E3033,"\")-1),E3033)</f>
        <v>0</v>
      </c>
      <c r="H3033" s="44" t="str">
        <f t="shared" si="239"/>
        <v/>
      </c>
      <c r="I3033" s="153">
        <f>IF(H3033="NOT_OK",LEFT(G3033,CharNo(G3033,"\")-1),G3033)</f>
        <v>0</v>
      </c>
      <c r="J3033" s="44" t="str">
        <f t="shared" si="240"/>
        <v/>
      </c>
      <c r="K3033" s="153">
        <f>IF(J3033="NOT_OK",LEFT(I3033,CharNo(I3033,"\")-1),I3033)</f>
        <v>0</v>
      </c>
      <c r="L3033" s="44" t="str">
        <f t="shared" si="241"/>
        <v/>
      </c>
      <c r="M3033" s="153"/>
      <c r="N3033" s="44" t="str">
        <f t="shared" si="242"/>
        <v/>
      </c>
    </row>
    <row r="3034" spans="1:14" x14ac:dyDescent="0.2">
      <c r="A3034" s="153"/>
      <c r="B3034" s="44" t="str">
        <f t="shared" si="243"/>
        <v/>
      </c>
      <c r="C3034" s="153">
        <f>IF($B3034="NOT_OK",LEFT($A3034,CharNo($A3034,"\")-1),A3034)</f>
        <v>0</v>
      </c>
      <c r="D3034" s="44"/>
      <c r="E3034" s="153">
        <f>IF(D3034="NOT_OK",LEFT(C3034,CharNo(C3034,"\")-1),C3034)</f>
        <v>0</v>
      </c>
      <c r="F3034" s="44" t="str">
        <f t="shared" si="239"/>
        <v/>
      </c>
      <c r="G3034" s="153">
        <f>IF(F3034="NOT_OK",LEFT(E3034,CharNo(E3034,"\")-1),E3034)</f>
        <v>0</v>
      </c>
      <c r="H3034" s="44" t="str">
        <f t="shared" si="239"/>
        <v/>
      </c>
      <c r="I3034" s="153">
        <f>IF(H3034="NOT_OK",LEFT(G3034,CharNo(G3034,"\")-1),G3034)</f>
        <v>0</v>
      </c>
      <c r="J3034" s="44" t="str">
        <f t="shared" si="240"/>
        <v/>
      </c>
      <c r="K3034" s="153">
        <f>IF(J3034="NOT_OK",LEFT(I3034,CharNo(I3034,"\")-1),I3034)</f>
        <v>0</v>
      </c>
      <c r="L3034" s="44" t="str">
        <f t="shared" si="241"/>
        <v/>
      </c>
      <c r="M3034" s="153"/>
      <c r="N3034" s="44" t="str">
        <f t="shared" si="242"/>
        <v/>
      </c>
    </row>
    <row r="3035" spans="1:14" x14ac:dyDescent="0.2">
      <c r="A3035" s="153"/>
      <c r="B3035" s="44" t="str">
        <f t="shared" si="243"/>
        <v/>
      </c>
      <c r="C3035" s="153">
        <f>IF($B3035="NOT_OK",LEFT($A3035,CharNo($A3035,"\")-1),A3035)</f>
        <v>0</v>
      </c>
      <c r="D3035" s="44"/>
      <c r="E3035" s="153">
        <f>IF(D3035="NOT_OK",LEFT(C3035,CharNo(C3035,"\")-1),C3035)</f>
        <v>0</v>
      </c>
      <c r="F3035" s="44" t="str">
        <f t="shared" si="239"/>
        <v/>
      </c>
      <c r="G3035" s="153">
        <f>IF(F3035="NOT_OK",LEFT(E3035,CharNo(E3035,"\")-1),E3035)</f>
        <v>0</v>
      </c>
      <c r="H3035" s="44" t="str">
        <f t="shared" si="239"/>
        <v/>
      </c>
      <c r="I3035" s="153">
        <f>IF(H3035="NOT_OK",LEFT(G3035,CharNo(G3035,"\")-1),G3035)</f>
        <v>0</v>
      </c>
      <c r="J3035" s="44" t="str">
        <f t="shared" si="240"/>
        <v/>
      </c>
      <c r="K3035" s="153">
        <f>IF(J3035="NOT_OK",LEFT(I3035,CharNo(I3035,"\")-1),I3035)</f>
        <v>0</v>
      </c>
      <c r="L3035" s="44" t="str">
        <f t="shared" si="241"/>
        <v/>
      </c>
      <c r="M3035" s="153"/>
      <c r="N3035" s="44" t="str">
        <f t="shared" si="242"/>
        <v/>
      </c>
    </row>
    <row r="3036" spans="1:14" x14ac:dyDescent="0.2">
      <c r="A3036" s="153"/>
      <c r="B3036" s="44" t="str">
        <f t="shared" si="243"/>
        <v/>
      </c>
      <c r="C3036" s="153">
        <f>IF($B3036="NOT_OK",LEFT($A3036,CharNo($A3036,"\")-1),A3036)</f>
        <v>0</v>
      </c>
      <c r="D3036" s="44"/>
      <c r="E3036" s="153">
        <f>IF(D3036="NOT_OK",LEFT(C3036,CharNo(C3036,"\")-1),C3036)</f>
        <v>0</v>
      </c>
      <c r="F3036" s="44" t="str">
        <f t="shared" si="239"/>
        <v/>
      </c>
      <c r="G3036" s="153">
        <f>IF(F3036="NOT_OK",LEFT(E3036,CharNo(E3036,"\")-1),E3036)</f>
        <v>0</v>
      </c>
      <c r="H3036" s="44" t="str">
        <f t="shared" si="239"/>
        <v/>
      </c>
      <c r="I3036" s="153">
        <f>IF(H3036="NOT_OK",LEFT(G3036,CharNo(G3036,"\")-1),G3036)</f>
        <v>0</v>
      </c>
      <c r="J3036" s="44" t="str">
        <f t="shared" si="240"/>
        <v/>
      </c>
      <c r="K3036" s="153">
        <f>IF(J3036="NOT_OK",LEFT(I3036,CharNo(I3036,"\")-1),I3036)</f>
        <v>0</v>
      </c>
      <c r="L3036" s="44" t="str">
        <f t="shared" si="241"/>
        <v/>
      </c>
      <c r="M3036" s="153"/>
      <c r="N3036" s="44" t="str">
        <f t="shared" si="242"/>
        <v/>
      </c>
    </row>
    <row r="3037" spans="1:14" x14ac:dyDescent="0.2">
      <c r="A3037" s="153"/>
      <c r="B3037" s="44" t="str">
        <f t="shared" si="243"/>
        <v/>
      </c>
      <c r="C3037" s="153">
        <f>IF($B3037="NOT_OK",LEFT($A3037,CharNo($A3037,"\")-1),A3037)</f>
        <v>0</v>
      </c>
      <c r="D3037" s="44"/>
      <c r="E3037" s="153">
        <f>IF(D3037="NOT_OK",LEFT(C3037,CharNo(C3037,"\")-1),C3037)</f>
        <v>0</v>
      </c>
      <c r="F3037" s="44" t="str">
        <f t="shared" si="239"/>
        <v/>
      </c>
      <c r="G3037" s="153">
        <f>IF(F3037="NOT_OK",LEFT(E3037,CharNo(E3037,"\")-1),E3037)</f>
        <v>0</v>
      </c>
      <c r="H3037" s="44" t="str">
        <f t="shared" si="239"/>
        <v/>
      </c>
      <c r="I3037" s="153">
        <f>IF(H3037="NOT_OK",LEFT(G3037,CharNo(G3037,"\")-1),G3037)</f>
        <v>0</v>
      </c>
      <c r="J3037" s="44" t="str">
        <f t="shared" si="240"/>
        <v/>
      </c>
      <c r="K3037" s="153">
        <f>IF(J3037="NOT_OK",LEFT(I3037,CharNo(I3037,"\")-1),I3037)</f>
        <v>0</v>
      </c>
      <c r="L3037" s="44" t="str">
        <f t="shared" si="241"/>
        <v/>
      </c>
      <c r="M3037" s="153"/>
      <c r="N3037" s="44" t="str">
        <f t="shared" si="242"/>
        <v/>
      </c>
    </row>
    <row r="3038" spans="1:14" x14ac:dyDescent="0.2">
      <c r="A3038" s="153"/>
      <c r="B3038" s="44" t="str">
        <f t="shared" si="243"/>
        <v/>
      </c>
      <c r="C3038" s="153">
        <f>IF($B3038="NOT_OK",LEFT($A3038,CharNo($A3038,"\")-1),A3038)</f>
        <v>0</v>
      </c>
      <c r="D3038" s="44"/>
      <c r="E3038" s="153">
        <f>IF(D3038="NOT_OK",LEFT(C3038,CharNo(C3038,"\")-1),C3038)</f>
        <v>0</v>
      </c>
      <c r="F3038" s="44" t="str">
        <f t="shared" si="239"/>
        <v/>
      </c>
      <c r="G3038" s="153">
        <f>IF(F3038="NOT_OK",LEFT(E3038,CharNo(E3038,"\")-1),E3038)</f>
        <v>0</v>
      </c>
      <c r="H3038" s="44" t="str">
        <f t="shared" si="239"/>
        <v/>
      </c>
      <c r="I3038" s="153">
        <f>IF(H3038="NOT_OK",LEFT(G3038,CharNo(G3038,"\")-1),G3038)</f>
        <v>0</v>
      </c>
      <c r="J3038" s="44" t="str">
        <f t="shared" si="240"/>
        <v/>
      </c>
      <c r="K3038" s="153">
        <f>IF(J3038="NOT_OK",LEFT(I3038,CharNo(I3038,"\")-1),I3038)</f>
        <v>0</v>
      </c>
      <c r="L3038" s="44" t="str">
        <f t="shared" si="241"/>
        <v/>
      </c>
      <c r="M3038" s="153"/>
      <c r="N3038" s="44" t="str">
        <f t="shared" si="242"/>
        <v/>
      </c>
    </row>
    <row r="3039" spans="1:14" x14ac:dyDescent="0.2">
      <c r="A3039" s="153"/>
      <c r="B3039" s="44" t="str">
        <f t="shared" si="243"/>
        <v/>
      </c>
      <c r="C3039" s="153">
        <f>IF($B3039="NOT_OK",LEFT($A3039,CharNo($A3039,"\")-1),A3039)</f>
        <v>0</v>
      </c>
      <c r="D3039" s="44"/>
      <c r="E3039" s="153">
        <f>IF(D3039="NOT_OK",LEFT(C3039,CharNo(C3039,"\")-1),C3039)</f>
        <v>0</v>
      </c>
      <c r="F3039" s="44" t="str">
        <f t="shared" si="239"/>
        <v/>
      </c>
      <c r="G3039" s="153">
        <f>IF(F3039="NOT_OK",LEFT(E3039,CharNo(E3039,"\")-1),E3039)</f>
        <v>0</v>
      </c>
      <c r="H3039" s="44" t="str">
        <f t="shared" si="239"/>
        <v/>
      </c>
      <c r="I3039" s="153">
        <f>IF(H3039="NOT_OK",LEFT(G3039,CharNo(G3039,"\")-1),G3039)</f>
        <v>0</v>
      </c>
      <c r="J3039" s="44" t="str">
        <f t="shared" si="240"/>
        <v/>
      </c>
      <c r="K3039" s="153">
        <f>IF(J3039="NOT_OK",LEFT(I3039,CharNo(I3039,"\")-1),I3039)</f>
        <v>0</v>
      </c>
      <c r="L3039" s="44" t="str">
        <f t="shared" si="241"/>
        <v/>
      </c>
      <c r="M3039" s="153"/>
      <c r="N3039" s="44" t="str">
        <f t="shared" si="242"/>
        <v/>
      </c>
    </row>
    <row r="3040" spans="1:14" x14ac:dyDescent="0.2">
      <c r="A3040" s="153"/>
      <c r="B3040" s="44" t="str">
        <f t="shared" si="243"/>
        <v/>
      </c>
      <c r="C3040" s="153">
        <f>IF($B3040="NOT_OK",LEFT($A3040,CharNo($A3040,"\")-1),A3040)</f>
        <v>0</v>
      </c>
      <c r="D3040" s="44"/>
      <c r="E3040" s="153">
        <f>IF(D3040="NOT_OK",LEFT(C3040,CharNo(C3040,"\")-1),C3040)</f>
        <v>0</v>
      </c>
      <c r="F3040" s="44" t="str">
        <f t="shared" si="239"/>
        <v/>
      </c>
      <c r="G3040" s="153">
        <f>IF(F3040="NOT_OK",LEFT(E3040,CharNo(E3040,"\")-1),E3040)</f>
        <v>0</v>
      </c>
      <c r="H3040" s="44" t="str">
        <f t="shared" si="239"/>
        <v/>
      </c>
      <c r="I3040" s="153">
        <f>IF(H3040="NOT_OK",LEFT(G3040,CharNo(G3040,"\")-1),G3040)</f>
        <v>0</v>
      </c>
      <c r="J3040" s="44" t="str">
        <f t="shared" si="240"/>
        <v/>
      </c>
      <c r="K3040" s="153">
        <f>IF(J3040="NOT_OK",LEFT(I3040,CharNo(I3040,"\")-1),I3040)</f>
        <v>0</v>
      </c>
      <c r="L3040" s="44" t="str">
        <f t="shared" si="241"/>
        <v/>
      </c>
      <c r="M3040" s="153"/>
      <c r="N3040" s="44" t="str">
        <f t="shared" si="242"/>
        <v/>
      </c>
    </row>
    <row r="3041" spans="1:14" x14ac:dyDescent="0.2">
      <c r="A3041" s="153"/>
      <c r="B3041" s="44" t="str">
        <f t="shared" si="243"/>
        <v/>
      </c>
      <c r="C3041" s="153">
        <f>IF($B3041="NOT_OK",LEFT($A3041,CharNo($A3041,"\")-1),A3041)</f>
        <v>0</v>
      </c>
      <c r="D3041" s="44"/>
      <c r="E3041" s="153">
        <f>IF(D3041="NOT_OK",LEFT(C3041,CharNo(C3041,"\")-1),C3041)</f>
        <v>0</v>
      </c>
      <c r="F3041" s="44" t="str">
        <f t="shared" si="239"/>
        <v/>
      </c>
      <c r="G3041" s="153">
        <f>IF(F3041="NOT_OK",LEFT(E3041,CharNo(E3041,"\")-1),E3041)</f>
        <v>0</v>
      </c>
      <c r="H3041" s="44" t="str">
        <f t="shared" si="239"/>
        <v/>
      </c>
      <c r="I3041" s="153">
        <f>IF(H3041="NOT_OK",LEFT(G3041,CharNo(G3041,"\")-1),G3041)</f>
        <v>0</v>
      </c>
      <c r="J3041" s="44" t="str">
        <f t="shared" si="240"/>
        <v/>
      </c>
      <c r="K3041" s="153">
        <f>IF(J3041="NOT_OK",LEFT(I3041,CharNo(I3041,"\")-1),I3041)</f>
        <v>0</v>
      </c>
      <c r="L3041" s="44" t="str">
        <f t="shared" si="241"/>
        <v/>
      </c>
      <c r="M3041" s="153"/>
      <c r="N3041" s="44" t="str">
        <f t="shared" si="242"/>
        <v/>
      </c>
    </row>
    <row r="3042" spans="1:14" x14ac:dyDescent="0.2">
      <c r="A3042" s="153"/>
      <c r="B3042" s="44" t="str">
        <f t="shared" si="243"/>
        <v/>
      </c>
      <c r="C3042" s="153">
        <f>IF($B3042="NOT_OK",LEFT($A3042,CharNo($A3042,"\")-1),A3042)</f>
        <v>0</v>
      </c>
      <c r="D3042" s="44"/>
      <c r="E3042" s="153">
        <f>IF(D3042="NOT_OK",LEFT(C3042,CharNo(C3042,"\")-1),C3042)</f>
        <v>0</v>
      </c>
      <c r="F3042" s="44" t="str">
        <f t="shared" si="239"/>
        <v/>
      </c>
      <c r="G3042" s="153">
        <f>IF(F3042="NOT_OK",LEFT(E3042,CharNo(E3042,"\")-1),E3042)</f>
        <v>0</v>
      </c>
      <c r="H3042" s="44" t="str">
        <f t="shared" si="239"/>
        <v/>
      </c>
      <c r="I3042" s="153">
        <f>IF(H3042="NOT_OK",LEFT(G3042,CharNo(G3042,"\")-1),G3042)</f>
        <v>0</v>
      </c>
      <c r="J3042" s="44" t="str">
        <f t="shared" si="240"/>
        <v/>
      </c>
      <c r="K3042" s="153">
        <f>IF(J3042="NOT_OK",LEFT(I3042,CharNo(I3042,"\")-1),I3042)</f>
        <v>0</v>
      </c>
      <c r="L3042" s="44" t="str">
        <f t="shared" si="241"/>
        <v/>
      </c>
      <c r="M3042" s="153"/>
      <c r="N3042" s="44" t="str">
        <f t="shared" si="242"/>
        <v/>
      </c>
    </row>
    <row r="3043" spans="1:14" x14ac:dyDescent="0.2">
      <c r="A3043" s="153"/>
      <c r="B3043" s="44" t="str">
        <f t="shared" si="243"/>
        <v/>
      </c>
      <c r="C3043" s="153">
        <f>IF($B3043="NOT_OK",LEFT($A3043,CharNo($A3043,"\")-1),A3043)</f>
        <v>0</v>
      </c>
      <c r="D3043" s="44"/>
      <c r="E3043" s="153">
        <f>IF(D3043="NOT_OK",LEFT(C3043,CharNo(C3043,"\")-1),C3043)</f>
        <v>0</v>
      </c>
      <c r="F3043" s="44" t="str">
        <f t="shared" si="239"/>
        <v/>
      </c>
      <c r="G3043" s="153">
        <f>IF(F3043="NOT_OK",LEFT(E3043,CharNo(E3043,"\")-1),E3043)</f>
        <v>0</v>
      </c>
      <c r="H3043" s="44" t="str">
        <f t="shared" si="239"/>
        <v/>
      </c>
      <c r="I3043" s="153">
        <f>IF(H3043="NOT_OK",LEFT(G3043,CharNo(G3043,"\")-1),G3043)</f>
        <v>0</v>
      </c>
      <c r="J3043" s="44" t="str">
        <f t="shared" si="240"/>
        <v/>
      </c>
      <c r="K3043" s="153">
        <f>IF(J3043="NOT_OK",LEFT(I3043,CharNo(I3043,"\")-1),I3043)</f>
        <v>0</v>
      </c>
      <c r="L3043" s="44" t="str">
        <f t="shared" si="241"/>
        <v/>
      </c>
      <c r="M3043" s="153"/>
      <c r="N3043" s="44" t="str">
        <f t="shared" si="242"/>
        <v/>
      </c>
    </row>
    <row r="3044" spans="1:14" x14ac:dyDescent="0.2">
      <c r="A3044" s="153"/>
      <c r="B3044" s="44" t="str">
        <f t="shared" si="243"/>
        <v/>
      </c>
      <c r="C3044" s="153">
        <f>IF($B3044="NOT_OK",LEFT($A3044,CharNo($A3044,"\")-1),A3044)</f>
        <v>0</v>
      </c>
      <c r="D3044" s="44"/>
      <c r="E3044" s="153">
        <f>IF(D3044="NOT_OK",LEFT(C3044,CharNo(C3044,"\")-1),C3044)</f>
        <v>0</v>
      </c>
      <c r="F3044" s="44" t="str">
        <f t="shared" si="239"/>
        <v/>
      </c>
      <c r="G3044" s="153">
        <f>IF(F3044="NOT_OK",LEFT(E3044,CharNo(E3044,"\")-1),E3044)</f>
        <v>0</v>
      </c>
      <c r="H3044" s="44" t="str">
        <f t="shared" si="239"/>
        <v/>
      </c>
      <c r="I3044" s="153">
        <f>IF(H3044="NOT_OK",LEFT(G3044,CharNo(G3044,"\")-1),G3044)</f>
        <v>0</v>
      </c>
      <c r="J3044" s="44" t="str">
        <f t="shared" si="240"/>
        <v/>
      </c>
      <c r="K3044" s="153">
        <f>IF(J3044="NOT_OK",LEFT(I3044,CharNo(I3044,"\")-1),I3044)</f>
        <v>0</v>
      </c>
      <c r="L3044" s="44" t="str">
        <f t="shared" si="241"/>
        <v/>
      </c>
      <c r="M3044" s="153"/>
      <c r="N3044" s="44" t="str">
        <f t="shared" si="242"/>
        <v/>
      </c>
    </row>
    <row r="3045" spans="1:14" x14ac:dyDescent="0.2">
      <c r="A3045" s="153"/>
      <c r="B3045" s="44" t="str">
        <f t="shared" si="243"/>
        <v/>
      </c>
      <c r="C3045" s="153">
        <f>IF($B3045="NOT_OK",LEFT($A3045,CharNo($A3045,"\")-1),A3045)</f>
        <v>0</v>
      </c>
      <c r="D3045" s="44"/>
      <c r="E3045" s="153">
        <f>IF(D3045="NOT_OK",LEFT(C3045,CharNo(C3045,"\")-1),C3045)</f>
        <v>0</v>
      </c>
      <c r="F3045" s="44" t="str">
        <f t="shared" si="239"/>
        <v/>
      </c>
      <c r="G3045" s="153">
        <f>IF(F3045="NOT_OK",LEFT(E3045,CharNo(E3045,"\")-1),E3045)</f>
        <v>0</v>
      </c>
      <c r="H3045" s="44" t="str">
        <f t="shared" si="239"/>
        <v/>
      </c>
      <c r="I3045" s="153">
        <f>IF(H3045="NOT_OK",LEFT(G3045,CharNo(G3045,"\")-1),G3045)</f>
        <v>0</v>
      </c>
      <c r="J3045" s="44" t="str">
        <f t="shared" si="240"/>
        <v/>
      </c>
      <c r="K3045" s="153">
        <f>IF(J3045="NOT_OK",LEFT(I3045,CharNo(I3045,"\")-1),I3045)</f>
        <v>0</v>
      </c>
      <c r="L3045" s="44" t="str">
        <f t="shared" si="241"/>
        <v/>
      </c>
      <c r="M3045" s="153"/>
      <c r="N3045" s="44" t="str">
        <f t="shared" si="242"/>
        <v/>
      </c>
    </row>
    <row r="3046" spans="1:14" x14ac:dyDescent="0.2">
      <c r="A3046" s="153"/>
      <c r="B3046" s="44" t="str">
        <f t="shared" si="243"/>
        <v/>
      </c>
      <c r="C3046" s="153">
        <f>IF($B3046="NOT_OK",LEFT($A3046,CharNo($A3046,"\")-1),A3046)</f>
        <v>0</v>
      </c>
      <c r="D3046" s="44"/>
      <c r="E3046" s="153">
        <f>IF(D3046="NOT_OK",LEFT(C3046,CharNo(C3046,"\")-1),C3046)</f>
        <v>0</v>
      </c>
      <c r="F3046" s="44" t="str">
        <f t="shared" si="239"/>
        <v/>
      </c>
      <c r="G3046" s="153">
        <f>IF(F3046="NOT_OK",LEFT(E3046,CharNo(E3046,"\")-1),E3046)</f>
        <v>0</v>
      </c>
      <c r="H3046" s="44" t="str">
        <f t="shared" si="239"/>
        <v/>
      </c>
      <c r="I3046" s="153">
        <f>IF(H3046="NOT_OK",LEFT(G3046,CharNo(G3046,"\")-1),G3046)</f>
        <v>0</v>
      </c>
      <c r="J3046" s="44" t="str">
        <f t="shared" si="240"/>
        <v/>
      </c>
      <c r="K3046" s="153">
        <f>IF(J3046="NOT_OK",LEFT(I3046,CharNo(I3046,"\")-1),I3046)</f>
        <v>0</v>
      </c>
      <c r="L3046" s="44" t="str">
        <f t="shared" si="241"/>
        <v/>
      </c>
      <c r="M3046" s="153"/>
      <c r="N3046" s="44" t="str">
        <f t="shared" si="242"/>
        <v/>
      </c>
    </row>
    <row r="3047" spans="1:14" x14ac:dyDescent="0.2">
      <c r="A3047" s="153"/>
      <c r="B3047" s="44" t="str">
        <f t="shared" si="243"/>
        <v/>
      </c>
      <c r="C3047" s="153">
        <f>IF($B3047="NOT_OK",LEFT($A3047,CharNo($A3047,"\")-1),A3047)</f>
        <v>0</v>
      </c>
      <c r="D3047" s="44"/>
      <c r="E3047" s="153">
        <f>IF(D3047="NOT_OK",LEFT(C3047,CharNo(C3047,"\")-1),C3047)</f>
        <v>0</v>
      </c>
      <c r="F3047" s="44" t="str">
        <f t="shared" si="239"/>
        <v/>
      </c>
      <c r="G3047" s="153">
        <f>IF(F3047="NOT_OK",LEFT(E3047,CharNo(E3047,"\")-1),E3047)</f>
        <v>0</v>
      </c>
      <c r="H3047" s="44" t="str">
        <f t="shared" si="239"/>
        <v/>
      </c>
      <c r="I3047" s="153">
        <f>IF(H3047="NOT_OK",LEFT(G3047,CharNo(G3047,"\")-1),G3047)</f>
        <v>0</v>
      </c>
      <c r="J3047" s="44" t="str">
        <f t="shared" si="240"/>
        <v/>
      </c>
      <c r="K3047" s="153">
        <f>IF(J3047="NOT_OK",LEFT(I3047,CharNo(I3047,"\")-1),I3047)</f>
        <v>0</v>
      </c>
      <c r="L3047" s="44" t="str">
        <f t="shared" si="241"/>
        <v/>
      </c>
      <c r="M3047" s="153"/>
      <c r="N3047" s="44" t="str">
        <f t="shared" si="242"/>
        <v/>
      </c>
    </row>
    <row r="3048" spans="1:14" x14ac:dyDescent="0.2">
      <c r="A3048" s="153"/>
      <c r="B3048" s="44" t="str">
        <f t="shared" si="243"/>
        <v/>
      </c>
      <c r="C3048" s="153">
        <f>IF($B3048="NOT_OK",LEFT($A3048,CharNo($A3048,"\")-1),A3048)</f>
        <v>0</v>
      </c>
      <c r="D3048" s="44"/>
      <c r="E3048" s="153">
        <f>IF(D3048="NOT_OK",LEFT(C3048,CharNo(C3048,"\")-1),C3048)</f>
        <v>0</v>
      </c>
      <c r="F3048" s="44" t="str">
        <f t="shared" si="239"/>
        <v/>
      </c>
      <c r="G3048" s="153">
        <f>IF(F3048="NOT_OK",LEFT(E3048,CharNo(E3048,"\")-1),E3048)</f>
        <v>0</v>
      </c>
      <c r="H3048" s="44" t="str">
        <f t="shared" si="239"/>
        <v/>
      </c>
      <c r="I3048" s="153">
        <f>IF(H3048="NOT_OK",LEFT(G3048,CharNo(G3048,"\")-1),G3048)</f>
        <v>0</v>
      </c>
      <c r="J3048" s="44" t="str">
        <f t="shared" si="240"/>
        <v/>
      </c>
      <c r="K3048" s="153">
        <f>IF(J3048="NOT_OK",LEFT(I3048,CharNo(I3048,"\")-1),I3048)</f>
        <v>0</v>
      </c>
      <c r="L3048" s="44" t="str">
        <f t="shared" si="241"/>
        <v/>
      </c>
      <c r="M3048" s="153"/>
      <c r="N3048" s="44" t="str">
        <f t="shared" si="242"/>
        <v/>
      </c>
    </row>
    <row r="3049" spans="1:14" x14ac:dyDescent="0.2">
      <c r="A3049" s="153"/>
      <c r="B3049" s="44" t="str">
        <f t="shared" si="243"/>
        <v/>
      </c>
      <c r="C3049" s="153">
        <f>IF($B3049="NOT_OK",LEFT($A3049,CharNo($A3049,"\")-1),A3049)</f>
        <v>0</v>
      </c>
      <c r="D3049" s="44"/>
      <c r="E3049" s="153">
        <f>IF(D3049="NOT_OK",LEFT(C3049,CharNo(C3049,"\")-1),C3049)</f>
        <v>0</v>
      </c>
      <c r="F3049" s="44" t="str">
        <f t="shared" si="239"/>
        <v/>
      </c>
      <c r="G3049" s="153">
        <f>IF(F3049="NOT_OK",LEFT(E3049,CharNo(E3049,"\")-1),E3049)</f>
        <v>0</v>
      </c>
      <c r="H3049" s="44" t="str">
        <f t="shared" si="239"/>
        <v/>
      </c>
      <c r="I3049" s="153">
        <f>IF(H3049="NOT_OK",LEFT(G3049,CharNo(G3049,"\")-1),G3049)</f>
        <v>0</v>
      </c>
      <c r="J3049" s="44" t="str">
        <f t="shared" si="240"/>
        <v/>
      </c>
      <c r="K3049" s="153">
        <f>IF(J3049="NOT_OK",LEFT(I3049,CharNo(I3049,"\")-1),I3049)</f>
        <v>0</v>
      </c>
      <c r="L3049" s="44" t="str">
        <f t="shared" si="241"/>
        <v/>
      </c>
      <c r="M3049" s="153"/>
      <c r="N3049" s="44" t="str">
        <f t="shared" si="242"/>
        <v/>
      </c>
    </row>
    <row r="3050" spans="1:14" x14ac:dyDescent="0.2">
      <c r="A3050" s="153"/>
      <c r="B3050" s="44" t="str">
        <f t="shared" si="243"/>
        <v/>
      </c>
      <c r="C3050" s="153">
        <f>IF($B3050="NOT_OK",LEFT($A3050,CharNo($A3050,"\")-1),A3050)</f>
        <v>0</v>
      </c>
      <c r="D3050" s="44"/>
      <c r="E3050" s="153">
        <f>IF(D3050="NOT_OK",LEFT(C3050,CharNo(C3050,"\")-1),C3050)</f>
        <v>0</v>
      </c>
      <c r="F3050" s="44" t="str">
        <f t="shared" si="239"/>
        <v/>
      </c>
      <c r="G3050" s="153">
        <f>IF(F3050="NOT_OK",LEFT(E3050,CharNo(E3050,"\")-1),E3050)</f>
        <v>0</v>
      </c>
      <c r="H3050" s="44" t="str">
        <f t="shared" si="239"/>
        <v/>
      </c>
      <c r="I3050" s="153">
        <f>IF(H3050="NOT_OK",LEFT(G3050,CharNo(G3050,"\")-1),G3050)</f>
        <v>0</v>
      </c>
      <c r="J3050" s="44" t="str">
        <f t="shared" si="240"/>
        <v/>
      </c>
      <c r="K3050" s="153">
        <f>IF(J3050="NOT_OK",LEFT(I3050,CharNo(I3050,"\")-1),I3050)</f>
        <v>0</v>
      </c>
      <c r="L3050" s="44" t="str">
        <f t="shared" si="241"/>
        <v/>
      </c>
      <c r="M3050" s="153"/>
      <c r="N3050" s="44" t="str">
        <f t="shared" si="242"/>
        <v/>
      </c>
    </row>
    <row r="3051" spans="1:14" x14ac:dyDescent="0.2">
      <c r="A3051" s="153"/>
      <c r="B3051" s="44" t="str">
        <f t="shared" si="243"/>
        <v/>
      </c>
      <c r="C3051" s="153">
        <f>IF($B3051="NOT_OK",LEFT($A3051,CharNo($A3051,"\")-1),A3051)</f>
        <v>0</v>
      </c>
      <c r="D3051" s="44"/>
      <c r="E3051" s="153">
        <f>IF(D3051="NOT_OK",LEFT(C3051,CharNo(C3051,"\")-1),C3051)</f>
        <v>0</v>
      </c>
      <c r="F3051" s="44" t="str">
        <f t="shared" si="239"/>
        <v/>
      </c>
      <c r="G3051" s="153">
        <f>IF(F3051="NOT_OK",LEFT(E3051,CharNo(E3051,"\")-1),E3051)</f>
        <v>0</v>
      </c>
      <c r="H3051" s="44" t="str">
        <f t="shared" si="239"/>
        <v/>
      </c>
      <c r="I3051" s="153">
        <f>IF(H3051="NOT_OK",LEFT(G3051,CharNo(G3051,"\")-1),G3051)</f>
        <v>0</v>
      </c>
      <c r="J3051" s="44" t="str">
        <f t="shared" si="240"/>
        <v/>
      </c>
      <c r="K3051" s="153">
        <f>IF(J3051="NOT_OK",LEFT(I3051,CharNo(I3051,"\")-1),I3051)</f>
        <v>0</v>
      </c>
      <c r="L3051" s="44" t="str">
        <f t="shared" si="241"/>
        <v/>
      </c>
      <c r="M3051" s="153"/>
      <c r="N3051" s="44" t="str">
        <f t="shared" si="242"/>
        <v/>
      </c>
    </row>
    <row r="3052" spans="1:14" x14ac:dyDescent="0.2">
      <c r="A3052" s="153"/>
      <c r="B3052" s="44" t="str">
        <f t="shared" si="243"/>
        <v/>
      </c>
      <c r="C3052" s="153">
        <f>IF($B3052="NOT_OK",LEFT($A3052,CharNo($A3052,"\")-1),A3052)</f>
        <v>0</v>
      </c>
      <c r="D3052" s="44"/>
      <c r="E3052" s="153">
        <f>IF(D3052="NOT_OK",LEFT(C3052,CharNo(C3052,"\")-1),C3052)</f>
        <v>0</v>
      </c>
      <c r="F3052" s="44" t="str">
        <f t="shared" si="239"/>
        <v/>
      </c>
      <c r="G3052" s="153">
        <f>IF(F3052="NOT_OK",LEFT(E3052,CharNo(E3052,"\")-1),E3052)</f>
        <v>0</v>
      </c>
      <c r="H3052" s="44" t="str">
        <f t="shared" si="239"/>
        <v/>
      </c>
      <c r="I3052" s="153">
        <f>IF(H3052="NOT_OK",LEFT(G3052,CharNo(G3052,"\")-1),G3052)</f>
        <v>0</v>
      </c>
      <c r="J3052" s="44" t="str">
        <f t="shared" si="240"/>
        <v/>
      </c>
      <c r="K3052" s="153">
        <f>IF(J3052="NOT_OK",LEFT(I3052,CharNo(I3052,"\")-1),I3052)</f>
        <v>0</v>
      </c>
      <c r="L3052" s="44" t="str">
        <f t="shared" si="241"/>
        <v/>
      </c>
      <c r="M3052" s="153"/>
      <c r="N3052" s="44" t="str">
        <f t="shared" si="242"/>
        <v/>
      </c>
    </row>
    <row r="3053" spans="1:14" x14ac:dyDescent="0.2">
      <c r="A3053" s="153"/>
      <c r="B3053" s="44" t="str">
        <f t="shared" si="243"/>
        <v/>
      </c>
      <c r="C3053" s="153">
        <f>IF($B3053="NOT_OK",LEFT($A3053,CharNo($A3053,"\")-1),A3053)</f>
        <v>0</v>
      </c>
      <c r="D3053" s="44"/>
      <c r="E3053" s="153">
        <f>IF(D3053="NOT_OK",LEFT(C3053,CharNo(C3053,"\")-1),C3053)</f>
        <v>0</v>
      </c>
      <c r="F3053" s="44" t="str">
        <f t="shared" si="239"/>
        <v/>
      </c>
      <c r="G3053" s="153">
        <f>IF(F3053="NOT_OK",LEFT(E3053,CharNo(E3053,"\")-1),E3053)</f>
        <v>0</v>
      </c>
      <c r="H3053" s="44" t="str">
        <f t="shared" si="239"/>
        <v/>
      </c>
      <c r="I3053" s="153">
        <f>IF(H3053="NOT_OK",LEFT(G3053,CharNo(G3053,"\")-1),G3053)</f>
        <v>0</v>
      </c>
      <c r="J3053" s="44" t="str">
        <f t="shared" si="240"/>
        <v/>
      </c>
      <c r="K3053" s="153">
        <f>IF(J3053="NOT_OK",LEFT(I3053,CharNo(I3053,"\")-1),I3053)</f>
        <v>0</v>
      </c>
      <c r="L3053" s="44" t="str">
        <f t="shared" si="241"/>
        <v/>
      </c>
      <c r="M3053" s="153"/>
      <c r="N3053" s="44" t="str">
        <f t="shared" si="242"/>
        <v/>
      </c>
    </row>
    <row r="3054" spans="1:14" x14ac:dyDescent="0.2">
      <c r="A3054" s="153"/>
      <c r="B3054" s="44" t="str">
        <f t="shared" si="243"/>
        <v/>
      </c>
      <c r="C3054" s="153">
        <f>IF($B3054="NOT_OK",LEFT($A3054,CharNo($A3054,"\")-1),A3054)</f>
        <v>0</v>
      </c>
      <c r="D3054" s="44"/>
      <c r="E3054" s="153">
        <f>IF(D3054="NOT_OK",LEFT(C3054,CharNo(C3054,"\")-1),C3054)</f>
        <v>0</v>
      </c>
      <c r="F3054" s="44" t="str">
        <f t="shared" si="239"/>
        <v/>
      </c>
      <c r="G3054" s="153">
        <f>IF(F3054="NOT_OK",LEFT(E3054,CharNo(E3054,"\")-1),E3054)</f>
        <v>0</v>
      </c>
      <c r="H3054" s="44" t="str">
        <f t="shared" si="239"/>
        <v/>
      </c>
      <c r="I3054" s="153">
        <f>IF(H3054="NOT_OK",LEFT(G3054,CharNo(G3054,"\")-1),G3054)</f>
        <v>0</v>
      </c>
      <c r="J3054" s="44" t="str">
        <f t="shared" si="240"/>
        <v/>
      </c>
      <c r="K3054" s="153">
        <f>IF(J3054="NOT_OK",LEFT(I3054,CharNo(I3054,"\")-1),I3054)</f>
        <v>0</v>
      </c>
      <c r="L3054" s="44" t="str">
        <f t="shared" si="241"/>
        <v/>
      </c>
      <c r="M3054" s="153"/>
      <c r="N3054" s="44" t="str">
        <f t="shared" si="242"/>
        <v/>
      </c>
    </row>
    <row r="3055" spans="1:14" x14ac:dyDescent="0.2">
      <c r="A3055" s="153"/>
      <c r="B3055" s="44" t="str">
        <f t="shared" si="243"/>
        <v/>
      </c>
      <c r="C3055" s="153">
        <f>IF($B3055="NOT_OK",LEFT($A3055,CharNo($A3055,"\")-1),A3055)</f>
        <v>0</v>
      </c>
      <c r="D3055" s="44"/>
      <c r="E3055" s="153">
        <f>IF(D3055="NOT_OK",LEFT(C3055,CharNo(C3055,"\")-1),C3055)</f>
        <v>0</v>
      </c>
      <c r="F3055" s="44" t="str">
        <f t="shared" si="239"/>
        <v/>
      </c>
      <c r="G3055" s="153">
        <f>IF(F3055="NOT_OK",LEFT(E3055,CharNo(E3055,"\")-1),E3055)</f>
        <v>0</v>
      </c>
      <c r="H3055" s="44" t="str">
        <f t="shared" si="239"/>
        <v/>
      </c>
      <c r="I3055" s="153">
        <f>IF(H3055="NOT_OK",LEFT(G3055,CharNo(G3055,"\")-1),G3055)</f>
        <v>0</v>
      </c>
      <c r="J3055" s="44" t="str">
        <f t="shared" si="240"/>
        <v/>
      </c>
      <c r="K3055" s="153">
        <f>IF(J3055="NOT_OK",LEFT(I3055,CharNo(I3055,"\")-1),I3055)</f>
        <v>0</v>
      </c>
      <c r="L3055" s="44" t="str">
        <f t="shared" si="241"/>
        <v/>
      </c>
      <c r="M3055" s="153"/>
      <c r="N3055" s="44" t="str">
        <f t="shared" si="242"/>
        <v/>
      </c>
    </row>
    <row r="3056" spans="1:14" x14ac:dyDescent="0.2">
      <c r="A3056" s="153"/>
      <c r="B3056" s="44" t="str">
        <f t="shared" si="243"/>
        <v/>
      </c>
      <c r="C3056" s="153">
        <f>IF($B3056="NOT_OK",LEFT($A3056,CharNo($A3056,"\")-1),A3056)</f>
        <v>0</v>
      </c>
      <c r="D3056" s="44"/>
      <c r="E3056" s="153">
        <f>IF(D3056="NOT_OK",LEFT(C3056,CharNo(C3056,"\")-1),C3056)</f>
        <v>0</v>
      </c>
      <c r="F3056" s="44" t="str">
        <f t="shared" si="239"/>
        <v/>
      </c>
      <c r="G3056" s="153">
        <f>IF(F3056="NOT_OK",LEFT(E3056,CharNo(E3056,"\")-1),E3056)</f>
        <v>0</v>
      </c>
      <c r="H3056" s="44" t="str">
        <f t="shared" si="239"/>
        <v/>
      </c>
      <c r="I3056" s="153">
        <f>IF(H3056="NOT_OK",LEFT(G3056,CharNo(G3056,"\")-1),G3056)</f>
        <v>0</v>
      </c>
      <c r="J3056" s="44" t="str">
        <f t="shared" si="240"/>
        <v/>
      </c>
      <c r="K3056" s="153">
        <f>IF(J3056="NOT_OK",LEFT(I3056,CharNo(I3056,"\")-1),I3056)</f>
        <v>0</v>
      </c>
      <c r="L3056" s="44" t="str">
        <f t="shared" si="241"/>
        <v/>
      </c>
      <c r="M3056" s="153"/>
      <c r="N3056" s="44" t="str">
        <f t="shared" si="242"/>
        <v/>
      </c>
    </row>
    <row r="3057" spans="1:14" x14ac:dyDescent="0.2">
      <c r="A3057" s="153"/>
      <c r="B3057" s="44" t="str">
        <f t="shared" si="243"/>
        <v/>
      </c>
      <c r="C3057" s="153">
        <f>IF($B3057="NOT_OK",LEFT($A3057,CharNo($A3057,"\")-1),A3057)</f>
        <v>0</v>
      </c>
      <c r="D3057" s="44"/>
      <c r="E3057" s="153">
        <f>IF(D3057="NOT_OK",LEFT(C3057,CharNo(C3057,"\")-1),C3057)</f>
        <v>0</v>
      </c>
      <c r="F3057" s="44" t="str">
        <f t="shared" si="239"/>
        <v/>
      </c>
      <c r="G3057" s="153">
        <f>IF(F3057="NOT_OK",LEFT(E3057,CharNo(E3057,"\")-1),E3057)</f>
        <v>0</v>
      </c>
      <c r="H3057" s="44" t="str">
        <f t="shared" si="239"/>
        <v/>
      </c>
      <c r="I3057" s="153">
        <f>IF(H3057="NOT_OK",LEFT(G3057,CharNo(G3057,"\")-1),G3057)</f>
        <v>0</v>
      </c>
      <c r="J3057" s="44" t="str">
        <f t="shared" si="240"/>
        <v/>
      </c>
      <c r="K3057" s="153">
        <f>IF(J3057="NOT_OK",LEFT(I3057,CharNo(I3057,"\")-1),I3057)</f>
        <v>0</v>
      </c>
      <c r="L3057" s="44" t="str">
        <f t="shared" si="241"/>
        <v/>
      </c>
      <c r="M3057" s="153"/>
      <c r="N3057" s="44" t="str">
        <f t="shared" si="242"/>
        <v/>
      </c>
    </row>
    <row r="3058" spans="1:14" x14ac:dyDescent="0.2">
      <c r="A3058" s="153"/>
      <c r="B3058" s="44" t="str">
        <f t="shared" si="243"/>
        <v/>
      </c>
      <c r="C3058" s="153">
        <f>IF($B3058="NOT_OK",LEFT($A3058,CharNo($A3058,"\")-1),A3058)</f>
        <v>0</v>
      </c>
      <c r="D3058" s="44"/>
      <c r="E3058" s="153">
        <f>IF(D3058="NOT_OK",LEFT(C3058,CharNo(C3058,"\")-1),C3058)</f>
        <v>0</v>
      </c>
      <c r="F3058" s="44" t="str">
        <f t="shared" si="239"/>
        <v/>
      </c>
      <c r="G3058" s="153">
        <f>IF(F3058="NOT_OK",LEFT(E3058,CharNo(E3058,"\")-1),E3058)</f>
        <v>0</v>
      </c>
      <c r="H3058" s="44" t="str">
        <f t="shared" si="239"/>
        <v/>
      </c>
      <c r="I3058" s="153">
        <f>IF(H3058="NOT_OK",LEFT(G3058,CharNo(G3058,"\")-1),G3058)</f>
        <v>0</v>
      </c>
      <c r="J3058" s="44" t="str">
        <f t="shared" si="240"/>
        <v/>
      </c>
      <c r="K3058" s="153">
        <f>IF(J3058="NOT_OK",LEFT(I3058,CharNo(I3058,"\")-1),I3058)</f>
        <v>0</v>
      </c>
      <c r="L3058" s="44" t="str">
        <f t="shared" si="241"/>
        <v/>
      </c>
      <c r="M3058" s="153"/>
      <c r="N3058" s="44" t="str">
        <f t="shared" si="242"/>
        <v/>
      </c>
    </row>
    <row r="3059" spans="1:14" x14ac:dyDescent="0.2">
      <c r="A3059" s="153"/>
      <c r="B3059" s="44" t="str">
        <f t="shared" si="243"/>
        <v/>
      </c>
      <c r="C3059" s="153">
        <f>IF($B3059="NOT_OK",LEFT($A3059,CharNo($A3059,"\")-1),A3059)</f>
        <v>0</v>
      </c>
      <c r="D3059" s="44"/>
      <c r="E3059" s="153">
        <f>IF(D3059="NOT_OK",LEFT(C3059,CharNo(C3059,"\")-1),C3059)</f>
        <v>0</v>
      </c>
      <c r="F3059" s="44" t="str">
        <f t="shared" si="239"/>
        <v/>
      </c>
      <c r="G3059" s="153">
        <f>IF(F3059="NOT_OK",LEFT(E3059,CharNo(E3059,"\")-1),E3059)</f>
        <v>0</v>
      </c>
      <c r="H3059" s="44" t="str">
        <f t="shared" si="239"/>
        <v/>
      </c>
      <c r="I3059" s="153">
        <f>IF(H3059="NOT_OK",LEFT(G3059,CharNo(G3059,"\")-1),G3059)</f>
        <v>0</v>
      </c>
      <c r="J3059" s="44" t="str">
        <f t="shared" si="240"/>
        <v/>
      </c>
      <c r="K3059" s="153">
        <f>IF(J3059="NOT_OK",LEFT(I3059,CharNo(I3059,"\")-1),I3059)</f>
        <v>0</v>
      </c>
      <c r="L3059" s="44" t="str">
        <f t="shared" si="241"/>
        <v/>
      </c>
      <c r="M3059" s="153"/>
      <c r="N3059" s="44" t="str">
        <f t="shared" si="242"/>
        <v/>
      </c>
    </row>
    <row r="3060" spans="1:14" x14ac:dyDescent="0.2">
      <c r="A3060" s="153"/>
      <c r="B3060" s="44" t="str">
        <f t="shared" si="243"/>
        <v/>
      </c>
      <c r="C3060" s="153">
        <f>IF($B3060="NOT_OK",LEFT($A3060,CharNo($A3060,"\")-1),A3060)</f>
        <v>0</v>
      </c>
      <c r="D3060" s="44"/>
      <c r="E3060" s="153">
        <f>IF(D3060="NOT_OK",LEFT(C3060,CharNo(C3060,"\")-1),C3060)</f>
        <v>0</v>
      </c>
      <c r="F3060" s="44" t="str">
        <f t="shared" si="239"/>
        <v/>
      </c>
      <c r="G3060" s="153">
        <f>IF(F3060="NOT_OK",LEFT(E3060,CharNo(E3060,"\")-1),E3060)</f>
        <v>0</v>
      </c>
      <c r="H3060" s="44" t="str">
        <f t="shared" si="239"/>
        <v/>
      </c>
      <c r="I3060" s="153">
        <f>IF(H3060="NOT_OK",LEFT(G3060,CharNo(G3060,"\")-1),G3060)</f>
        <v>0</v>
      </c>
      <c r="J3060" s="44" t="str">
        <f t="shared" si="240"/>
        <v/>
      </c>
      <c r="K3060" s="153">
        <f>IF(J3060="NOT_OK",LEFT(I3060,CharNo(I3060,"\")-1),I3060)</f>
        <v>0</v>
      </c>
      <c r="L3060" s="44" t="str">
        <f t="shared" si="241"/>
        <v/>
      </c>
      <c r="M3060" s="153"/>
      <c r="N3060" s="44" t="str">
        <f t="shared" si="242"/>
        <v/>
      </c>
    </row>
    <row r="3061" spans="1:14" x14ac:dyDescent="0.2">
      <c r="A3061" s="153"/>
      <c r="B3061" s="44" t="str">
        <f t="shared" si="243"/>
        <v/>
      </c>
      <c r="C3061" s="153">
        <f>IF($B3061="NOT_OK",LEFT($A3061,CharNo($A3061,"\")-1),A3061)</f>
        <v>0</v>
      </c>
      <c r="D3061" s="44"/>
      <c r="E3061" s="153">
        <f>IF(D3061="NOT_OK",LEFT(C3061,CharNo(C3061,"\")-1),C3061)</f>
        <v>0</v>
      </c>
      <c r="F3061" s="44" t="str">
        <f t="shared" si="239"/>
        <v/>
      </c>
      <c r="G3061" s="153">
        <f>IF(F3061="NOT_OK",LEFT(E3061,CharNo(E3061,"\")-1),E3061)</f>
        <v>0</v>
      </c>
      <c r="H3061" s="44" t="str">
        <f t="shared" si="239"/>
        <v/>
      </c>
      <c r="I3061" s="153">
        <f>IF(H3061="NOT_OK",LEFT(G3061,CharNo(G3061,"\")-1),G3061)</f>
        <v>0</v>
      </c>
      <c r="J3061" s="44" t="str">
        <f t="shared" si="240"/>
        <v/>
      </c>
      <c r="K3061" s="153">
        <f>IF(J3061="NOT_OK",LEFT(I3061,CharNo(I3061,"\")-1),I3061)</f>
        <v>0</v>
      </c>
      <c r="L3061" s="44" t="str">
        <f t="shared" si="241"/>
        <v/>
      </c>
      <c r="M3061" s="153"/>
      <c r="N3061" s="44" t="str">
        <f t="shared" si="242"/>
        <v/>
      </c>
    </row>
    <row r="3062" spans="1:14" x14ac:dyDescent="0.2">
      <c r="A3062" s="153"/>
      <c r="B3062" s="44" t="str">
        <f t="shared" si="243"/>
        <v/>
      </c>
      <c r="C3062" s="153">
        <f>IF($B3062="NOT_OK",LEFT($A3062,CharNo($A3062,"\")-1),A3062)</f>
        <v>0</v>
      </c>
      <c r="D3062" s="44"/>
      <c r="E3062" s="153">
        <f>IF(D3062="NOT_OK",LEFT(C3062,CharNo(C3062,"\")-1),C3062)</f>
        <v>0</v>
      </c>
      <c r="F3062" s="44" t="str">
        <f t="shared" si="239"/>
        <v/>
      </c>
      <c r="G3062" s="153">
        <f>IF(F3062="NOT_OK",LEFT(E3062,CharNo(E3062,"\")-1),E3062)</f>
        <v>0</v>
      </c>
      <c r="H3062" s="44" t="str">
        <f t="shared" si="239"/>
        <v/>
      </c>
      <c r="I3062" s="153">
        <f>IF(H3062="NOT_OK",LEFT(G3062,CharNo(G3062,"\")-1),G3062)</f>
        <v>0</v>
      </c>
      <c r="J3062" s="44" t="str">
        <f t="shared" si="240"/>
        <v/>
      </c>
      <c r="K3062" s="153">
        <f>IF(J3062="NOT_OK",LEFT(I3062,CharNo(I3062,"\")-1),I3062)</f>
        <v>0</v>
      </c>
      <c r="L3062" s="44" t="str">
        <f t="shared" si="241"/>
        <v/>
      </c>
      <c r="M3062" s="153"/>
      <c r="N3062" s="44" t="str">
        <f t="shared" si="242"/>
        <v/>
      </c>
    </row>
    <row r="3063" spans="1:14" x14ac:dyDescent="0.2">
      <c r="A3063" s="153"/>
      <c r="B3063" s="44" t="str">
        <f t="shared" si="243"/>
        <v/>
      </c>
      <c r="C3063" s="153">
        <f>IF($B3063="NOT_OK",LEFT($A3063,CharNo($A3063,"\")-1),A3063)</f>
        <v>0</v>
      </c>
      <c r="D3063" s="44"/>
      <c r="E3063" s="153">
        <f>IF(D3063="NOT_OK",LEFT(C3063,CharNo(C3063,"\")-1),C3063)</f>
        <v>0</v>
      </c>
      <c r="F3063" s="44" t="str">
        <f t="shared" si="239"/>
        <v/>
      </c>
      <c r="G3063" s="153">
        <f>IF(F3063="NOT_OK",LEFT(E3063,CharNo(E3063,"\")-1),E3063)</f>
        <v>0</v>
      </c>
      <c r="H3063" s="44" t="str">
        <f t="shared" si="239"/>
        <v/>
      </c>
      <c r="I3063" s="153">
        <f>IF(H3063="NOT_OK",LEFT(G3063,CharNo(G3063,"\")-1),G3063)</f>
        <v>0</v>
      </c>
      <c r="J3063" s="44" t="str">
        <f t="shared" si="240"/>
        <v/>
      </c>
      <c r="K3063" s="153">
        <f>IF(J3063="NOT_OK",LEFT(I3063,CharNo(I3063,"\")-1),I3063)</f>
        <v>0</v>
      </c>
      <c r="L3063" s="44" t="str">
        <f t="shared" si="241"/>
        <v/>
      </c>
      <c r="M3063" s="153"/>
      <c r="N3063" s="44" t="str">
        <f t="shared" si="242"/>
        <v/>
      </c>
    </row>
    <row r="3064" spans="1:14" x14ac:dyDescent="0.2">
      <c r="A3064" s="153"/>
      <c r="B3064" s="44" t="str">
        <f t="shared" si="243"/>
        <v/>
      </c>
      <c r="C3064" s="153">
        <f>IF($B3064="NOT_OK",LEFT($A3064,CharNo($A3064,"\")-1),A3064)</f>
        <v>0</v>
      </c>
      <c r="D3064" s="44"/>
      <c r="E3064" s="153">
        <f>IF(D3064="NOT_OK",LEFT(C3064,CharNo(C3064,"\")-1),C3064)</f>
        <v>0</v>
      </c>
      <c r="F3064" s="44" t="str">
        <f t="shared" si="239"/>
        <v/>
      </c>
      <c r="G3064" s="153">
        <f>IF(F3064="NOT_OK",LEFT(E3064,CharNo(E3064,"\")-1),E3064)</f>
        <v>0</v>
      </c>
      <c r="H3064" s="44" t="str">
        <f t="shared" si="239"/>
        <v/>
      </c>
      <c r="I3064" s="153">
        <f>IF(H3064="NOT_OK",LEFT(G3064,CharNo(G3064,"\")-1),G3064)</f>
        <v>0</v>
      </c>
      <c r="J3064" s="44" t="str">
        <f t="shared" si="240"/>
        <v/>
      </c>
      <c r="K3064" s="153">
        <f>IF(J3064="NOT_OK",LEFT(I3064,CharNo(I3064,"\")-1),I3064)</f>
        <v>0</v>
      </c>
      <c r="L3064" s="44" t="str">
        <f t="shared" si="241"/>
        <v/>
      </c>
      <c r="M3064" s="153"/>
      <c r="N3064" s="44" t="str">
        <f t="shared" si="242"/>
        <v/>
      </c>
    </row>
    <row r="3065" spans="1:14" x14ac:dyDescent="0.2">
      <c r="A3065" s="153"/>
      <c r="B3065" s="44" t="str">
        <f t="shared" si="243"/>
        <v/>
      </c>
      <c r="C3065" s="153">
        <f>IF($B3065="NOT_OK",LEFT($A3065,CharNo($A3065,"\")-1),A3065)</f>
        <v>0</v>
      </c>
      <c r="D3065" s="44"/>
      <c r="E3065" s="153">
        <f>IF(D3065="NOT_OK",LEFT(C3065,CharNo(C3065,"\")-1),C3065)</f>
        <v>0</v>
      </c>
      <c r="F3065" s="44" t="str">
        <f t="shared" si="239"/>
        <v/>
      </c>
      <c r="G3065" s="153">
        <f>IF(F3065="NOT_OK",LEFT(E3065,CharNo(E3065,"\")-1),E3065)</f>
        <v>0</v>
      </c>
      <c r="H3065" s="44" t="str">
        <f t="shared" si="239"/>
        <v/>
      </c>
      <c r="I3065" s="153">
        <f>IF(H3065="NOT_OK",LEFT(G3065,CharNo(G3065,"\")-1),G3065)</f>
        <v>0</v>
      </c>
      <c r="J3065" s="44" t="str">
        <f t="shared" si="240"/>
        <v/>
      </c>
      <c r="K3065" s="153">
        <f>IF(J3065="NOT_OK",LEFT(I3065,CharNo(I3065,"\")-1),I3065)</f>
        <v>0</v>
      </c>
      <c r="L3065" s="44" t="str">
        <f t="shared" si="241"/>
        <v/>
      </c>
      <c r="M3065" s="153"/>
      <c r="N3065" s="44" t="str">
        <f t="shared" si="242"/>
        <v/>
      </c>
    </row>
    <row r="3066" spans="1:14" x14ac:dyDescent="0.2">
      <c r="A3066" s="153"/>
      <c r="B3066" s="44" t="str">
        <f t="shared" si="243"/>
        <v/>
      </c>
      <c r="C3066" s="153">
        <f>IF($B3066="NOT_OK",LEFT($A3066,CharNo($A3066,"\")-1),A3066)</f>
        <v>0</v>
      </c>
      <c r="D3066" s="44"/>
      <c r="E3066" s="153">
        <f>IF(D3066="NOT_OK",LEFT(C3066,CharNo(C3066,"\")-1),C3066)</f>
        <v>0</v>
      </c>
      <c r="F3066" s="44" t="str">
        <f t="shared" si="239"/>
        <v/>
      </c>
      <c r="G3066" s="153">
        <f>IF(F3066="NOT_OK",LEFT(E3066,CharNo(E3066,"\")-1),E3066)</f>
        <v>0</v>
      </c>
      <c r="H3066" s="44" t="str">
        <f t="shared" si="239"/>
        <v/>
      </c>
      <c r="I3066" s="153">
        <f>IF(H3066="NOT_OK",LEFT(G3066,CharNo(G3066,"\")-1),G3066)</f>
        <v>0</v>
      </c>
      <c r="J3066" s="44" t="str">
        <f t="shared" si="240"/>
        <v/>
      </c>
      <c r="K3066" s="153">
        <f>IF(J3066="NOT_OK",LEFT(I3066,CharNo(I3066,"\")-1),I3066)</f>
        <v>0</v>
      </c>
      <c r="L3066" s="44" t="str">
        <f t="shared" si="241"/>
        <v/>
      </c>
      <c r="M3066" s="153"/>
      <c r="N3066" s="44" t="str">
        <f t="shared" si="242"/>
        <v/>
      </c>
    </row>
    <row r="3067" spans="1:14" x14ac:dyDescent="0.2">
      <c r="A3067" s="153"/>
      <c r="B3067" s="44" t="str">
        <f t="shared" si="243"/>
        <v/>
      </c>
      <c r="C3067" s="153">
        <f>IF($B3067="NOT_OK",LEFT($A3067,CharNo($A3067,"\")-1),A3067)</f>
        <v>0</v>
      </c>
      <c r="D3067" s="44"/>
      <c r="E3067" s="153">
        <f>IF(D3067="NOT_OK",LEFT(C3067,CharNo(C3067,"\")-1),C3067)</f>
        <v>0</v>
      </c>
      <c r="F3067" s="44" t="str">
        <f t="shared" si="239"/>
        <v/>
      </c>
      <c r="G3067" s="153">
        <f>IF(F3067="NOT_OK",LEFT(E3067,CharNo(E3067,"\")-1),E3067)</f>
        <v>0</v>
      </c>
      <c r="H3067" s="44" t="str">
        <f t="shared" si="239"/>
        <v/>
      </c>
      <c r="I3067" s="153">
        <f>IF(H3067="NOT_OK",LEFT(G3067,CharNo(G3067,"\")-1),G3067)</f>
        <v>0</v>
      </c>
      <c r="J3067" s="44" t="str">
        <f t="shared" si="240"/>
        <v/>
      </c>
      <c r="K3067" s="153">
        <f>IF(J3067="NOT_OK",LEFT(I3067,CharNo(I3067,"\")-1),I3067)</f>
        <v>0</v>
      </c>
      <c r="L3067" s="44" t="str">
        <f t="shared" si="241"/>
        <v/>
      </c>
      <c r="M3067" s="153"/>
      <c r="N3067" s="44" t="str">
        <f t="shared" si="242"/>
        <v/>
      </c>
    </row>
    <row r="3068" spans="1:14" x14ac:dyDescent="0.2">
      <c r="A3068" s="153"/>
      <c r="B3068" s="44" t="str">
        <f t="shared" si="243"/>
        <v/>
      </c>
      <c r="C3068" s="153">
        <f>IF($B3068="NOT_OK",LEFT($A3068,CharNo($A3068,"\")-1),A3068)</f>
        <v>0</v>
      </c>
      <c r="D3068" s="44"/>
      <c r="E3068" s="153">
        <f>IF(D3068="NOT_OK",LEFT(C3068,CharNo(C3068,"\")-1),C3068)</f>
        <v>0</v>
      </c>
      <c r="F3068" s="44" t="str">
        <f t="shared" si="239"/>
        <v/>
      </c>
      <c r="G3068" s="153">
        <f>IF(F3068="NOT_OK",LEFT(E3068,CharNo(E3068,"\")-1),E3068)</f>
        <v>0</v>
      </c>
      <c r="H3068" s="44" t="str">
        <f t="shared" si="239"/>
        <v/>
      </c>
      <c r="I3068" s="153">
        <f>IF(H3068="NOT_OK",LEFT(G3068,CharNo(G3068,"\")-1),G3068)</f>
        <v>0</v>
      </c>
      <c r="J3068" s="44" t="str">
        <f t="shared" si="240"/>
        <v/>
      </c>
      <c r="K3068" s="153">
        <f>IF(J3068="NOT_OK",LEFT(I3068,CharNo(I3068,"\")-1),I3068)</f>
        <v>0</v>
      </c>
      <c r="L3068" s="44" t="str">
        <f t="shared" si="241"/>
        <v/>
      </c>
      <c r="M3068" s="153"/>
      <c r="N3068" s="44" t="str">
        <f t="shared" si="242"/>
        <v/>
      </c>
    </row>
    <row r="3069" spans="1:14" x14ac:dyDescent="0.2">
      <c r="A3069" s="153"/>
      <c r="B3069" s="44" t="str">
        <f t="shared" si="243"/>
        <v/>
      </c>
      <c r="C3069" s="153">
        <f>IF($B3069="NOT_OK",LEFT($A3069,CharNo($A3069,"\")-1),A3069)</f>
        <v>0</v>
      </c>
      <c r="D3069" s="44"/>
      <c r="E3069" s="153">
        <f>IF(D3069="NOT_OK",LEFT(C3069,CharNo(C3069,"\")-1),C3069)</f>
        <v>0</v>
      </c>
      <c r="F3069" s="44" t="str">
        <f t="shared" si="239"/>
        <v/>
      </c>
      <c r="G3069" s="153">
        <f>IF(F3069="NOT_OK",LEFT(E3069,CharNo(E3069,"\")-1),E3069)</f>
        <v>0</v>
      </c>
      <c r="H3069" s="44" t="str">
        <f t="shared" si="239"/>
        <v/>
      </c>
      <c r="I3069" s="153">
        <f>IF(H3069="NOT_OK",LEFT(G3069,CharNo(G3069,"\")-1),G3069)</f>
        <v>0</v>
      </c>
      <c r="J3069" s="44" t="str">
        <f t="shared" si="240"/>
        <v/>
      </c>
      <c r="K3069" s="153">
        <f>IF(J3069="NOT_OK",LEFT(I3069,CharNo(I3069,"\")-1),I3069)</f>
        <v>0</v>
      </c>
      <c r="L3069" s="44" t="str">
        <f t="shared" si="241"/>
        <v/>
      </c>
      <c r="M3069" s="153"/>
      <c r="N3069" s="44" t="str">
        <f t="shared" si="242"/>
        <v/>
      </c>
    </row>
    <row r="3070" spans="1:14" x14ac:dyDescent="0.2">
      <c r="A3070" s="153"/>
      <c r="B3070" s="44" t="str">
        <f t="shared" si="243"/>
        <v/>
      </c>
      <c r="C3070" s="153">
        <f>IF($B3070="NOT_OK",LEFT($A3070,CharNo($A3070,"\")-1),A3070)</f>
        <v>0</v>
      </c>
      <c r="D3070" s="44"/>
      <c r="E3070" s="153">
        <f>IF(D3070="NOT_OK",LEFT(C3070,CharNo(C3070,"\")-1),C3070)</f>
        <v>0</v>
      </c>
      <c r="F3070" s="44" t="str">
        <f t="shared" si="239"/>
        <v/>
      </c>
      <c r="G3070" s="153">
        <f>IF(F3070="NOT_OK",LEFT(E3070,CharNo(E3070,"\")-1),E3070)</f>
        <v>0</v>
      </c>
      <c r="H3070" s="44" t="str">
        <f t="shared" si="239"/>
        <v/>
      </c>
      <c r="I3070" s="153">
        <f>IF(H3070="NOT_OK",LEFT(G3070,CharNo(G3070,"\")-1),G3070)</f>
        <v>0</v>
      </c>
      <c r="J3070" s="44" t="str">
        <f t="shared" si="240"/>
        <v/>
      </c>
      <c r="K3070" s="153">
        <f>IF(J3070="NOT_OK",LEFT(I3070,CharNo(I3070,"\")-1),I3070)</f>
        <v>0</v>
      </c>
      <c r="L3070" s="44" t="str">
        <f t="shared" si="241"/>
        <v/>
      </c>
      <c r="M3070" s="153"/>
      <c r="N3070" s="44" t="str">
        <f t="shared" si="242"/>
        <v/>
      </c>
    </row>
    <row r="3071" spans="1:14" x14ac:dyDescent="0.2">
      <c r="A3071" s="153"/>
      <c r="B3071" s="44" t="str">
        <f t="shared" si="243"/>
        <v/>
      </c>
      <c r="C3071" s="153">
        <f>IF($B3071="NOT_OK",LEFT($A3071,CharNo($A3071,"\")-1),A3071)</f>
        <v>0</v>
      </c>
      <c r="D3071" s="44"/>
      <c r="E3071" s="153">
        <f>IF(D3071="NOT_OK",LEFT(C3071,CharNo(C3071,"\")-1),C3071)</f>
        <v>0</v>
      </c>
      <c r="F3071" s="44" t="str">
        <f t="shared" si="239"/>
        <v/>
      </c>
      <c r="G3071" s="153">
        <f>IF(F3071="NOT_OK",LEFT(E3071,CharNo(E3071,"\")-1),E3071)</f>
        <v>0</v>
      </c>
      <c r="H3071" s="44" t="str">
        <f t="shared" si="239"/>
        <v/>
      </c>
      <c r="I3071" s="153">
        <f>IF(H3071="NOT_OK",LEFT(G3071,CharNo(G3071,"\")-1),G3071)</f>
        <v>0</v>
      </c>
      <c r="J3071" s="44" t="str">
        <f t="shared" si="240"/>
        <v/>
      </c>
      <c r="K3071" s="153">
        <f>IF(J3071="NOT_OK",LEFT(I3071,CharNo(I3071,"\")-1),I3071)</f>
        <v>0</v>
      </c>
      <c r="L3071" s="44" t="str">
        <f t="shared" si="241"/>
        <v/>
      </c>
      <c r="M3071" s="153"/>
      <c r="N3071" s="44" t="str">
        <f t="shared" si="242"/>
        <v/>
      </c>
    </row>
    <row r="3072" spans="1:14" x14ac:dyDescent="0.2">
      <c r="A3072" s="153"/>
      <c r="B3072" s="44" t="str">
        <f t="shared" si="243"/>
        <v/>
      </c>
      <c r="C3072" s="153">
        <f>IF($B3072="NOT_OK",LEFT($A3072,CharNo($A3072,"\")-1),A3072)</f>
        <v>0</v>
      </c>
      <c r="D3072" s="44"/>
      <c r="E3072" s="153">
        <f>IF(D3072="NOT_OK",LEFT(C3072,CharNo(C3072,"\")-1),C3072)</f>
        <v>0</v>
      </c>
      <c r="F3072" s="44" t="str">
        <f t="shared" si="239"/>
        <v/>
      </c>
      <c r="G3072" s="153">
        <f>IF(F3072="NOT_OK",LEFT(E3072,CharNo(E3072,"\")-1),E3072)</f>
        <v>0</v>
      </c>
      <c r="H3072" s="44" t="str">
        <f t="shared" si="239"/>
        <v/>
      </c>
      <c r="I3072" s="153">
        <f>IF(H3072="NOT_OK",LEFT(G3072,CharNo(G3072,"\")-1),G3072)</f>
        <v>0</v>
      </c>
      <c r="J3072" s="44" t="str">
        <f t="shared" si="240"/>
        <v/>
      </c>
      <c r="K3072" s="153">
        <f>IF(J3072="NOT_OK",LEFT(I3072,CharNo(I3072,"\")-1),I3072)</f>
        <v>0</v>
      </c>
      <c r="L3072" s="44" t="str">
        <f t="shared" si="241"/>
        <v/>
      </c>
      <c r="M3072" s="153"/>
      <c r="N3072" s="44" t="str">
        <f t="shared" si="242"/>
        <v/>
      </c>
    </row>
    <row r="3073" spans="1:14" x14ac:dyDescent="0.2">
      <c r="A3073" s="153"/>
      <c r="B3073" s="44" t="str">
        <f t="shared" si="243"/>
        <v/>
      </c>
      <c r="C3073" s="153">
        <f>IF($B3073="NOT_OK",LEFT($A3073,CharNo($A3073,"\")-1),A3073)</f>
        <v>0</v>
      </c>
      <c r="D3073" s="44"/>
      <c r="E3073" s="153">
        <f>IF(D3073="NOT_OK",LEFT(C3073,CharNo(C3073,"\")-1),C3073)</f>
        <v>0</v>
      </c>
      <c r="F3073" s="44" t="str">
        <f t="shared" si="239"/>
        <v/>
      </c>
      <c r="G3073" s="153">
        <f>IF(F3073="NOT_OK",LEFT(E3073,CharNo(E3073,"\")-1),E3073)</f>
        <v>0</v>
      </c>
      <c r="H3073" s="44" t="str">
        <f t="shared" si="239"/>
        <v/>
      </c>
      <c r="I3073" s="153">
        <f>IF(H3073="NOT_OK",LEFT(G3073,CharNo(G3073,"\")-1),G3073)</f>
        <v>0</v>
      </c>
      <c r="J3073" s="44" t="str">
        <f t="shared" si="240"/>
        <v/>
      </c>
      <c r="K3073" s="153">
        <f>IF(J3073="NOT_OK",LEFT(I3073,CharNo(I3073,"\")-1),I3073)</f>
        <v>0</v>
      </c>
      <c r="L3073" s="44" t="str">
        <f t="shared" si="241"/>
        <v/>
      </c>
      <c r="M3073" s="153"/>
      <c r="N3073" s="44" t="str">
        <f t="shared" si="242"/>
        <v/>
      </c>
    </row>
    <row r="3074" spans="1:14" x14ac:dyDescent="0.2">
      <c r="A3074" s="153"/>
      <c r="B3074" s="44" t="str">
        <f t="shared" si="243"/>
        <v/>
      </c>
      <c r="C3074" s="153">
        <f>IF($B3074="NOT_OK",LEFT($A3074,CharNo($A3074,"\")-1),A3074)</f>
        <v>0</v>
      </c>
      <c r="D3074" s="44"/>
      <c r="E3074" s="153">
        <f>IF(D3074="NOT_OK",LEFT(C3074,CharNo(C3074,"\")-1),C3074)</f>
        <v>0</v>
      </c>
      <c r="F3074" s="44" t="str">
        <f t="shared" si="239"/>
        <v/>
      </c>
      <c r="G3074" s="153">
        <f>IF(F3074="NOT_OK",LEFT(E3074,CharNo(E3074,"\")-1),E3074)</f>
        <v>0</v>
      </c>
      <c r="H3074" s="44" t="str">
        <f t="shared" si="239"/>
        <v/>
      </c>
      <c r="I3074" s="153">
        <f>IF(H3074="NOT_OK",LEFT(G3074,CharNo(G3074,"\")-1),G3074)</f>
        <v>0</v>
      </c>
      <c r="J3074" s="44" t="str">
        <f t="shared" si="240"/>
        <v/>
      </c>
      <c r="K3074" s="153">
        <f>IF(J3074="NOT_OK",LEFT(I3074,CharNo(I3074,"\")-1),I3074)</f>
        <v>0</v>
      </c>
      <c r="L3074" s="44" t="str">
        <f t="shared" si="241"/>
        <v/>
      </c>
      <c r="M3074" s="153"/>
      <c r="N3074" s="44" t="str">
        <f t="shared" si="242"/>
        <v/>
      </c>
    </row>
    <row r="3075" spans="1:14" x14ac:dyDescent="0.2">
      <c r="A3075" s="153"/>
      <c r="B3075" s="44" t="str">
        <f t="shared" si="243"/>
        <v/>
      </c>
      <c r="C3075" s="153">
        <f>IF($B3075="NOT_OK",LEFT($A3075,CharNo($A3075,"\")-1),A3075)</f>
        <v>0</v>
      </c>
      <c r="D3075" s="44"/>
      <c r="E3075" s="153">
        <f>IF(D3075="NOT_OK",LEFT(C3075,CharNo(C3075,"\")-1),C3075)</f>
        <v>0</v>
      </c>
      <c r="F3075" s="44" t="str">
        <f t="shared" si="239"/>
        <v/>
      </c>
      <c r="G3075" s="153">
        <f>IF(F3075="NOT_OK",LEFT(E3075,CharNo(E3075,"\")-1),E3075)</f>
        <v>0</v>
      </c>
      <c r="H3075" s="44" t="str">
        <f t="shared" si="239"/>
        <v/>
      </c>
      <c r="I3075" s="153">
        <f>IF(H3075="NOT_OK",LEFT(G3075,CharNo(G3075,"\")-1),G3075)</f>
        <v>0</v>
      </c>
      <c r="J3075" s="44" t="str">
        <f t="shared" si="240"/>
        <v/>
      </c>
      <c r="K3075" s="153">
        <f>IF(J3075="NOT_OK",LEFT(I3075,CharNo(I3075,"\")-1),I3075)</f>
        <v>0</v>
      </c>
      <c r="L3075" s="44" t="str">
        <f t="shared" si="241"/>
        <v/>
      </c>
      <c r="M3075" s="153"/>
      <c r="N3075" s="44" t="str">
        <f t="shared" si="242"/>
        <v/>
      </c>
    </row>
    <row r="3076" spans="1:14" x14ac:dyDescent="0.2">
      <c r="A3076" s="153"/>
      <c r="B3076" s="44" t="str">
        <f t="shared" si="243"/>
        <v/>
      </c>
      <c r="C3076" s="153">
        <f>IF($B3076="NOT_OK",LEFT($A3076,CharNo($A3076,"\")-1),A3076)</f>
        <v>0</v>
      </c>
      <c r="D3076" s="44"/>
      <c r="E3076" s="153">
        <f>IF(D3076="NOT_OK",LEFT(C3076,CharNo(C3076,"\")-1),C3076)</f>
        <v>0</v>
      </c>
      <c r="F3076" s="44" t="str">
        <f t="shared" ref="F3076:H3139" si="244">IF(E3076=0,"",IF(LEN(E3076)&lt;50,"OK","NOT_OK"))</f>
        <v/>
      </c>
      <c r="G3076" s="153">
        <f>IF(F3076="NOT_OK",LEFT(E3076,CharNo(E3076,"\")-1),E3076)</f>
        <v>0</v>
      </c>
      <c r="H3076" s="44" t="str">
        <f t="shared" si="244"/>
        <v/>
      </c>
      <c r="I3076" s="153">
        <f>IF(H3076="NOT_OK",LEFT(G3076,CharNo(G3076,"\")-1),G3076)</f>
        <v>0</v>
      </c>
      <c r="J3076" s="44" t="str">
        <f t="shared" ref="J3076:J3139" si="245">IF(I3076=0,"",IF(LEN(I3076)&lt;50,"OK","NOT_OK"))</f>
        <v/>
      </c>
      <c r="K3076" s="153">
        <f>IF(J3076="NOT_OK",LEFT(I3076,CharNo(I3076,"\")-1),I3076)</f>
        <v>0</v>
      </c>
      <c r="L3076" s="44" t="str">
        <f t="shared" ref="L3076:L3139" si="246">IF(K3076=0,"",IF(LEN(K3076)&lt;50,"OK","NOT_OK"))</f>
        <v/>
      </c>
      <c r="M3076" s="153"/>
      <c r="N3076" s="44" t="str">
        <f t="shared" ref="N3076:N3139" si="247">IF(M3076=0,"",IF(LEN(M3076)&lt;50,"OK","NOT_OK"))</f>
        <v/>
      </c>
    </row>
    <row r="3077" spans="1:14" x14ac:dyDescent="0.2">
      <c r="A3077" s="153"/>
      <c r="B3077" s="44" t="str">
        <f t="shared" ref="B3077:B3140" si="248">IF($A3077="","",IF(LEN($A3077)&lt;50,"OK","NOT_OK"))</f>
        <v/>
      </c>
      <c r="C3077" s="153">
        <f>IF($B3077="NOT_OK",LEFT($A3077,CharNo($A3077,"\")-1),A3077)</f>
        <v>0</v>
      </c>
      <c r="D3077" s="44"/>
      <c r="E3077" s="153">
        <f>IF(D3077="NOT_OK",LEFT(C3077,CharNo(C3077,"\")-1),C3077)</f>
        <v>0</v>
      </c>
      <c r="F3077" s="44" t="str">
        <f t="shared" si="244"/>
        <v/>
      </c>
      <c r="G3077" s="153">
        <f>IF(F3077="NOT_OK",LEFT(E3077,CharNo(E3077,"\")-1),E3077)</f>
        <v>0</v>
      </c>
      <c r="H3077" s="44" t="str">
        <f t="shared" si="244"/>
        <v/>
      </c>
      <c r="I3077" s="153">
        <f>IF(H3077="NOT_OK",LEFT(G3077,CharNo(G3077,"\")-1),G3077)</f>
        <v>0</v>
      </c>
      <c r="J3077" s="44" t="str">
        <f t="shared" si="245"/>
        <v/>
      </c>
      <c r="K3077" s="153">
        <f>IF(J3077="NOT_OK",LEFT(I3077,CharNo(I3077,"\")-1),I3077)</f>
        <v>0</v>
      </c>
      <c r="L3077" s="44" t="str">
        <f t="shared" si="246"/>
        <v/>
      </c>
      <c r="M3077" s="153"/>
      <c r="N3077" s="44" t="str">
        <f t="shared" si="247"/>
        <v/>
      </c>
    </row>
    <row r="3078" spans="1:14" x14ac:dyDescent="0.2">
      <c r="A3078" s="153"/>
      <c r="B3078" s="44" t="str">
        <f t="shared" si="248"/>
        <v/>
      </c>
      <c r="C3078" s="153">
        <f>IF($B3078="NOT_OK",LEFT($A3078,CharNo($A3078,"\")-1),A3078)</f>
        <v>0</v>
      </c>
      <c r="D3078" s="44"/>
      <c r="E3078" s="153">
        <f>IF(D3078="NOT_OK",LEFT(C3078,CharNo(C3078,"\")-1),C3078)</f>
        <v>0</v>
      </c>
      <c r="F3078" s="44" t="str">
        <f t="shared" si="244"/>
        <v/>
      </c>
      <c r="G3078" s="153">
        <f>IF(F3078="NOT_OK",LEFT(E3078,CharNo(E3078,"\")-1),E3078)</f>
        <v>0</v>
      </c>
      <c r="H3078" s="44" t="str">
        <f t="shared" si="244"/>
        <v/>
      </c>
      <c r="I3078" s="153">
        <f>IF(H3078="NOT_OK",LEFT(G3078,CharNo(G3078,"\")-1),G3078)</f>
        <v>0</v>
      </c>
      <c r="J3078" s="44" t="str">
        <f t="shared" si="245"/>
        <v/>
      </c>
      <c r="K3078" s="153">
        <f>IF(J3078="NOT_OK",LEFT(I3078,CharNo(I3078,"\")-1),I3078)</f>
        <v>0</v>
      </c>
      <c r="L3078" s="44" t="str">
        <f t="shared" si="246"/>
        <v/>
      </c>
      <c r="M3078" s="153"/>
      <c r="N3078" s="44" t="str">
        <f t="shared" si="247"/>
        <v/>
      </c>
    </row>
    <row r="3079" spans="1:14" x14ac:dyDescent="0.2">
      <c r="A3079" s="153"/>
      <c r="B3079" s="44" t="str">
        <f t="shared" si="248"/>
        <v/>
      </c>
      <c r="C3079" s="153">
        <f>IF($B3079="NOT_OK",LEFT($A3079,CharNo($A3079,"\")-1),A3079)</f>
        <v>0</v>
      </c>
      <c r="D3079" s="44"/>
      <c r="E3079" s="153">
        <f>IF(D3079="NOT_OK",LEFT(C3079,CharNo(C3079,"\")-1),C3079)</f>
        <v>0</v>
      </c>
      <c r="F3079" s="44" t="str">
        <f t="shared" si="244"/>
        <v/>
      </c>
      <c r="G3079" s="153">
        <f>IF(F3079="NOT_OK",LEFT(E3079,CharNo(E3079,"\")-1),E3079)</f>
        <v>0</v>
      </c>
      <c r="H3079" s="44" t="str">
        <f t="shared" si="244"/>
        <v/>
      </c>
      <c r="I3079" s="153">
        <f>IF(H3079="NOT_OK",LEFT(G3079,CharNo(G3079,"\")-1),G3079)</f>
        <v>0</v>
      </c>
      <c r="J3079" s="44" t="str">
        <f t="shared" si="245"/>
        <v/>
      </c>
      <c r="K3079" s="153">
        <f>IF(J3079="NOT_OK",LEFT(I3079,CharNo(I3079,"\")-1),I3079)</f>
        <v>0</v>
      </c>
      <c r="L3079" s="44" t="str">
        <f t="shared" si="246"/>
        <v/>
      </c>
      <c r="M3079" s="153"/>
      <c r="N3079" s="44" t="str">
        <f t="shared" si="247"/>
        <v/>
      </c>
    </row>
    <row r="3080" spans="1:14" x14ac:dyDescent="0.2">
      <c r="A3080" s="153"/>
      <c r="B3080" s="44" t="str">
        <f t="shared" si="248"/>
        <v/>
      </c>
      <c r="C3080" s="153">
        <f>IF($B3080="NOT_OK",LEFT($A3080,CharNo($A3080,"\")-1),A3080)</f>
        <v>0</v>
      </c>
      <c r="D3080" s="44"/>
      <c r="E3080" s="153">
        <f>IF(D3080="NOT_OK",LEFT(C3080,CharNo(C3080,"\")-1),C3080)</f>
        <v>0</v>
      </c>
      <c r="F3080" s="44" t="str">
        <f t="shared" si="244"/>
        <v/>
      </c>
      <c r="G3080" s="153">
        <f>IF(F3080="NOT_OK",LEFT(E3080,CharNo(E3080,"\")-1),E3080)</f>
        <v>0</v>
      </c>
      <c r="H3080" s="44" t="str">
        <f t="shared" si="244"/>
        <v/>
      </c>
      <c r="I3080" s="153">
        <f>IF(H3080="NOT_OK",LEFT(G3080,CharNo(G3080,"\")-1),G3080)</f>
        <v>0</v>
      </c>
      <c r="J3080" s="44" t="str">
        <f t="shared" si="245"/>
        <v/>
      </c>
      <c r="K3080" s="153">
        <f>IF(J3080="NOT_OK",LEFT(I3080,CharNo(I3080,"\")-1),I3080)</f>
        <v>0</v>
      </c>
      <c r="L3080" s="44" t="str">
        <f t="shared" si="246"/>
        <v/>
      </c>
      <c r="M3080" s="153"/>
      <c r="N3080" s="44" t="str">
        <f t="shared" si="247"/>
        <v/>
      </c>
    </row>
    <row r="3081" spans="1:14" x14ac:dyDescent="0.2">
      <c r="A3081" s="153"/>
      <c r="B3081" s="44" t="str">
        <f t="shared" si="248"/>
        <v/>
      </c>
      <c r="C3081" s="153">
        <f>IF($B3081="NOT_OK",LEFT($A3081,CharNo($A3081,"\")-1),A3081)</f>
        <v>0</v>
      </c>
      <c r="D3081" s="44"/>
      <c r="E3081" s="153">
        <f>IF(D3081="NOT_OK",LEFT(C3081,CharNo(C3081,"\")-1),C3081)</f>
        <v>0</v>
      </c>
      <c r="F3081" s="44" t="str">
        <f t="shared" si="244"/>
        <v/>
      </c>
      <c r="G3081" s="153">
        <f>IF(F3081="NOT_OK",LEFT(E3081,CharNo(E3081,"\")-1),E3081)</f>
        <v>0</v>
      </c>
      <c r="H3081" s="44" t="str">
        <f t="shared" si="244"/>
        <v/>
      </c>
      <c r="I3081" s="153">
        <f>IF(H3081="NOT_OK",LEFT(G3081,CharNo(G3081,"\")-1),G3081)</f>
        <v>0</v>
      </c>
      <c r="J3081" s="44" t="str">
        <f t="shared" si="245"/>
        <v/>
      </c>
      <c r="K3081" s="153">
        <f>IF(J3081="NOT_OK",LEFT(I3081,CharNo(I3081,"\")-1),I3081)</f>
        <v>0</v>
      </c>
      <c r="L3081" s="44" t="str">
        <f t="shared" si="246"/>
        <v/>
      </c>
      <c r="M3081" s="153"/>
      <c r="N3081" s="44" t="str">
        <f t="shared" si="247"/>
        <v/>
      </c>
    </row>
    <row r="3082" spans="1:14" x14ac:dyDescent="0.2">
      <c r="A3082" s="153"/>
      <c r="B3082" s="44" t="str">
        <f t="shared" si="248"/>
        <v/>
      </c>
      <c r="C3082" s="153">
        <f>IF($B3082="NOT_OK",LEFT($A3082,CharNo($A3082,"\")-1),A3082)</f>
        <v>0</v>
      </c>
      <c r="D3082" s="44"/>
      <c r="E3082" s="153">
        <f>IF(D3082="NOT_OK",LEFT(C3082,CharNo(C3082,"\")-1),C3082)</f>
        <v>0</v>
      </c>
      <c r="F3082" s="44" t="str">
        <f t="shared" si="244"/>
        <v/>
      </c>
      <c r="G3082" s="153">
        <f>IF(F3082="NOT_OK",LEFT(E3082,CharNo(E3082,"\")-1),E3082)</f>
        <v>0</v>
      </c>
      <c r="H3082" s="44" t="str">
        <f t="shared" si="244"/>
        <v/>
      </c>
      <c r="I3082" s="153">
        <f>IF(H3082="NOT_OK",LEFT(G3082,CharNo(G3082,"\")-1),G3082)</f>
        <v>0</v>
      </c>
      <c r="J3082" s="44" t="str">
        <f t="shared" si="245"/>
        <v/>
      </c>
      <c r="K3082" s="153">
        <f>IF(J3082="NOT_OK",LEFT(I3082,CharNo(I3082,"\")-1),I3082)</f>
        <v>0</v>
      </c>
      <c r="L3082" s="44" t="str">
        <f t="shared" si="246"/>
        <v/>
      </c>
      <c r="M3082" s="153"/>
      <c r="N3082" s="44" t="str">
        <f t="shared" si="247"/>
        <v/>
      </c>
    </row>
    <row r="3083" spans="1:14" x14ac:dyDescent="0.2">
      <c r="A3083" s="153"/>
      <c r="B3083" s="44" t="str">
        <f t="shared" si="248"/>
        <v/>
      </c>
      <c r="C3083" s="153">
        <f>IF($B3083="NOT_OK",LEFT($A3083,CharNo($A3083,"\")-1),A3083)</f>
        <v>0</v>
      </c>
      <c r="D3083" s="44"/>
      <c r="E3083" s="153">
        <f>IF(D3083="NOT_OK",LEFT(C3083,CharNo(C3083,"\")-1),C3083)</f>
        <v>0</v>
      </c>
      <c r="F3083" s="44" t="str">
        <f t="shared" si="244"/>
        <v/>
      </c>
      <c r="G3083" s="153">
        <f>IF(F3083="NOT_OK",LEFT(E3083,CharNo(E3083,"\")-1),E3083)</f>
        <v>0</v>
      </c>
      <c r="H3083" s="44" t="str">
        <f t="shared" si="244"/>
        <v/>
      </c>
      <c r="I3083" s="153">
        <f>IF(H3083="NOT_OK",LEFT(G3083,CharNo(G3083,"\")-1),G3083)</f>
        <v>0</v>
      </c>
      <c r="J3083" s="44" t="str">
        <f t="shared" si="245"/>
        <v/>
      </c>
      <c r="K3083" s="153">
        <f>IF(J3083="NOT_OK",LEFT(I3083,CharNo(I3083,"\")-1),I3083)</f>
        <v>0</v>
      </c>
      <c r="L3083" s="44" t="str">
        <f t="shared" si="246"/>
        <v/>
      </c>
      <c r="M3083" s="153"/>
      <c r="N3083" s="44" t="str">
        <f t="shared" si="247"/>
        <v/>
      </c>
    </row>
    <row r="3084" spans="1:14" x14ac:dyDescent="0.2">
      <c r="A3084" s="153"/>
      <c r="B3084" s="44" t="str">
        <f t="shared" si="248"/>
        <v/>
      </c>
      <c r="C3084" s="153">
        <f>IF($B3084="NOT_OK",LEFT($A3084,CharNo($A3084,"\")-1),A3084)</f>
        <v>0</v>
      </c>
      <c r="D3084" s="44"/>
      <c r="E3084" s="153">
        <f>IF(D3084="NOT_OK",LEFT(C3084,CharNo(C3084,"\")-1),C3084)</f>
        <v>0</v>
      </c>
      <c r="F3084" s="44" t="str">
        <f t="shared" si="244"/>
        <v/>
      </c>
      <c r="G3084" s="153">
        <f>IF(F3084="NOT_OK",LEFT(E3084,CharNo(E3084,"\")-1),E3084)</f>
        <v>0</v>
      </c>
      <c r="H3084" s="44" t="str">
        <f t="shared" si="244"/>
        <v/>
      </c>
      <c r="I3084" s="153">
        <f>IF(H3084="NOT_OK",LEFT(G3084,CharNo(G3084,"\")-1),G3084)</f>
        <v>0</v>
      </c>
      <c r="J3084" s="44" t="str">
        <f t="shared" si="245"/>
        <v/>
      </c>
      <c r="K3084" s="153">
        <f>IF(J3084="NOT_OK",LEFT(I3084,CharNo(I3084,"\")-1),I3084)</f>
        <v>0</v>
      </c>
      <c r="L3084" s="44" t="str">
        <f t="shared" si="246"/>
        <v/>
      </c>
      <c r="M3084" s="153"/>
      <c r="N3084" s="44" t="str">
        <f t="shared" si="247"/>
        <v/>
      </c>
    </row>
    <row r="3085" spans="1:14" x14ac:dyDescent="0.2">
      <c r="A3085" s="153"/>
      <c r="B3085" s="44" t="str">
        <f t="shared" si="248"/>
        <v/>
      </c>
      <c r="C3085" s="153">
        <f>IF($B3085="NOT_OK",LEFT($A3085,CharNo($A3085,"\")-1),A3085)</f>
        <v>0</v>
      </c>
      <c r="D3085" s="44"/>
      <c r="E3085" s="153">
        <f>IF(D3085="NOT_OK",LEFT(C3085,CharNo(C3085,"\")-1),C3085)</f>
        <v>0</v>
      </c>
      <c r="F3085" s="44" t="str">
        <f t="shared" si="244"/>
        <v/>
      </c>
      <c r="G3085" s="153">
        <f>IF(F3085="NOT_OK",LEFT(E3085,CharNo(E3085,"\")-1),E3085)</f>
        <v>0</v>
      </c>
      <c r="H3085" s="44" t="str">
        <f t="shared" si="244"/>
        <v/>
      </c>
      <c r="I3085" s="153">
        <f>IF(H3085="NOT_OK",LEFT(G3085,CharNo(G3085,"\")-1),G3085)</f>
        <v>0</v>
      </c>
      <c r="J3085" s="44" t="str">
        <f t="shared" si="245"/>
        <v/>
      </c>
      <c r="K3085" s="153">
        <f>IF(J3085="NOT_OK",LEFT(I3085,CharNo(I3085,"\")-1),I3085)</f>
        <v>0</v>
      </c>
      <c r="L3085" s="44" t="str">
        <f t="shared" si="246"/>
        <v/>
      </c>
      <c r="M3085" s="153"/>
      <c r="N3085" s="44" t="str">
        <f t="shared" si="247"/>
        <v/>
      </c>
    </row>
    <row r="3086" spans="1:14" x14ac:dyDescent="0.2">
      <c r="A3086" s="153"/>
      <c r="B3086" s="44" t="str">
        <f t="shared" si="248"/>
        <v/>
      </c>
      <c r="C3086" s="153">
        <f>IF($B3086="NOT_OK",LEFT($A3086,CharNo($A3086,"\")-1),A3086)</f>
        <v>0</v>
      </c>
      <c r="D3086" s="44"/>
      <c r="E3086" s="153">
        <f>IF(D3086="NOT_OK",LEFT(C3086,CharNo(C3086,"\")-1),C3086)</f>
        <v>0</v>
      </c>
      <c r="F3086" s="44" t="str">
        <f t="shared" si="244"/>
        <v/>
      </c>
      <c r="G3086" s="153">
        <f>IF(F3086="NOT_OK",LEFT(E3086,CharNo(E3086,"\")-1),E3086)</f>
        <v>0</v>
      </c>
      <c r="H3086" s="44" t="str">
        <f t="shared" si="244"/>
        <v/>
      </c>
      <c r="I3086" s="153">
        <f>IF(H3086="NOT_OK",LEFT(G3086,CharNo(G3086,"\")-1),G3086)</f>
        <v>0</v>
      </c>
      <c r="J3086" s="44" t="str">
        <f t="shared" si="245"/>
        <v/>
      </c>
      <c r="K3086" s="153">
        <f>IF(J3086="NOT_OK",LEFT(I3086,CharNo(I3086,"\")-1),I3086)</f>
        <v>0</v>
      </c>
      <c r="L3086" s="44" t="str">
        <f t="shared" si="246"/>
        <v/>
      </c>
      <c r="M3086" s="153"/>
      <c r="N3086" s="44" t="str">
        <f t="shared" si="247"/>
        <v/>
      </c>
    </row>
    <row r="3087" spans="1:14" x14ac:dyDescent="0.2">
      <c r="A3087" s="153"/>
      <c r="B3087" s="44" t="str">
        <f t="shared" si="248"/>
        <v/>
      </c>
      <c r="C3087" s="153">
        <f>IF($B3087="NOT_OK",LEFT($A3087,CharNo($A3087,"\")-1),A3087)</f>
        <v>0</v>
      </c>
      <c r="D3087" s="44"/>
      <c r="E3087" s="153">
        <f>IF(D3087="NOT_OK",LEFT(C3087,CharNo(C3087,"\")-1),C3087)</f>
        <v>0</v>
      </c>
      <c r="F3087" s="44" t="str">
        <f t="shared" si="244"/>
        <v/>
      </c>
      <c r="G3087" s="153">
        <f>IF(F3087="NOT_OK",LEFT(E3087,CharNo(E3087,"\")-1),E3087)</f>
        <v>0</v>
      </c>
      <c r="H3087" s="44" t="str">
        <f t="shared" si="244"/>
        <v/>
      </c>
      <c r="I3087" s="153">
        <f>IF(H3087="NOT_OK",LEFT(G3087,CharNo(G3087,"\")-1),G3087)</f>
        <v>0</v>
      </c>
      <c r="J3087" s="44" t="str">
        <f t="shared" si="245"/>
        <v/>
      </c>
      <c r="K3087" s="153">
        <f>IF(J3087="NOT_OK",LEFT(I3087,CharNo(I3087,"\")-1),I3087)</f>
        <v>0</v>
      </c>
      <c r="L3087" s="44" t="str">
        <f t="shared" si="246"/>
        <v/>
      </c>
      <c r="M3087" s="153"/>
      <c r="N3087" s="44" t="str">
        <f t="shared" si="247"/>
        <v/>
      </c>
    </row>
    <row r="3088" spans="1:14" x14ac:dyDescent="0.2">
      <c r="A3088" s="153"/>
      <c r="B3088" s="44" t="str">
        <f t="shared" si="248"/>
        <v/>
      </c>
      <c r="C3088" s="153">
        <f>IF($B3088="NOT_OK",LEFT($A3088,CharNo($A3088,"\")-1),A3088)</f>
        <v>0</v>
      </c>
      <c r="D3088" s="44"/>
      <c r="E3088" s="153">
        <f>IF(D3088="NOT_OK",LEFT(C3088,CharNo(C3088,"\")-1),C3088)</f>
        <v>0</v>
      </c>
      <c r="F3088" s="44" t="str">
        <f t="shared" si="244"/>
        <v/>
      </c>
      <c r="G3088" s="153">
        <f>IF(F3088="NOT_OK",LEFT(E3088,CharNo(E3088,"\")-1),E3088)</f>
        <v>0</v>
      </c>
      <c r="H3088" s="44" t="str">
        <f t="shared" si="244"/>
        <v/>
      </c>
      <c r="I3088" s="153">
        <f>IF(H3088="NOT_OK",LEFT(G3088,CharNo(G3088,"\")-1),G3088)</f>
        <v>0</v>
      </c>
      <c r="J3088" s="44" t="str">
        <f t="shared" si="245"/>
        <v/>
      </c>
      <c r="K3088" s="153">
        <f>IF(J3088="NOT_OK",LEFT(I3088,CharNo(I3088,"\")-1),I3088)</f>
        <v>0</v>
      </c>
      <c r="L3088" s="44" t="str">
        <f t="shared" si="246"/>
        <v/>
      </c>
      <c r="M3088" s="153"/>
      <c r="N3088" s="44" t="str">
        <f t="shared" si="247"/>
        <v/>
      </c>
    </row>
    <row r="3089" spans="1:14" x14ac:dyDescent="0.2">
      <c r="A3089" s="153"/>
      <c r="B3089" s="44" t="str">
        <f t="shared" si="248"/>
        <v/>
      </c>
      <c r="C3089" s="153">
        <f>IF($B3089="NOT_OK",LEFT($A3089,CharNo($A3089,"\")-1),A3089)</f>
        <v>0</v>
      </c>
      <c r="D3089" s="44"/>
      <c r="E3089" s="153">
        <f>IF(D3089="NOT_OK",LEFT(C3089,CharNo(C3089,"\")-1),C3089)</f>
        <v>0</v>
      </c>
      <c r="F3089" s="44" t="str">
        <f t="shared" si="244"/>
        <v/>
      </c>
      <c r="G3089" s="153">
        <f>IF(F3089="NOT_OK",LEFT(E3089,CharNo(E3089,"\")-1),E3089)</f>
        <v>0</v>
      </c>
      <c r="H3089" s="44" t="str">
        <f t="shared" si="244"/>
        <v/>
      </c>
      <c r="I3089" s="153">
        <f>IF(H3089="NOT_OK",LEFT(G3089,CharNo(G3089,"\")-1),G3089)</f>
        <v>0</v>
      </c>
      <c r="J3089" s="44" t="str">
        <f t="shared" si="245"/>
        <v/>
      </c>
      <c r="K3089" s="153">
        <f>IF(J3089="NOT_OK",LEFT(I3089,CharNo(I3089,"\")-1),I3089)</f>
        <v>0</v>
      </c>
      <c r="L3089" s="44" t="str">
        <f t="shared" si="246"/>
        <v/>
      </c>
      <c r="M3089" s="153"/>
      <c r="N3089" s="44" t="str">
        <f t="shared" si="247"/>
        <v/>
      </c>
    </row>
    <row r="3090" spans="1:14" x14ac:dyDescent="0.2">
      <c r="A3090" s="153"/>
      <c r="B3090" s="44" t="str">
        <f t="shared" si="248"/>
        <v/>
      </c>
      <c r="C3090" s="153">
        <f>IF($B3090="NOT_OK",LEFT($A3090,CharNo($A3090,"\")-1),A3090)</f>
        <v>0</v>
      </c>
      <c r="D3090" s="44"/>
      <c r="E3090" s="153">
        <f>IF(D3090="NOT_OK",LEFT(C3090,CharNo(C3090,"\")-1),C3090)</f>
        <v>0</v>
      </c>
      <c r="F3090" s="44" t="str">
        <f t="shared" si="244"/>
        <v/>
      </c>
      <c r="G3090" s="153">
        <f>IF(F3090="NOT_OK",LEFT(E3090,CharNo(E3090,"\")-1),E3090)</f>
        <v>0</v>
      </c>
      <c r="H3090" s="44" t="str">
        <f t="shared" si="244"/>
        <v/>
      </c>
      <c r="I3090" s="153">
        <f>IF(H3090="NOT_OK",LEFT(G3090,CharNo(G3090,"\")-1),G3090)</f>
        <v>0</v>
      </c>
      <c r="J3090" s="44" t="str">
        <f t="shared" si="245"/>
        <v/>
      </c>
      <c r="K3090" s="153">
        <f>IF(J3090="NOT_OK",LEFT(I3090,CharNo(I3090,"\")-1),I3090)</f>
        <v>0</v>
      </c>
      <c r="L3090" s="44" t="str">
        <f t="shared" si="246"/>
        <v/>
      </c>
      <c r="M3090" s="153"/>
      <c r="N3090" s="44" t="str">
        <f t="shared" si="247"/>
        <v/>
      </c>
    </row>
    <row r="3091" spans="1:14" x14ac:dyDescent="0.2">
      <c r="A3091" s="153"/>
      <c r="B3091" s="44" t="str">
        <f t="shared" si="248"/>
        <v/>
      </c>
      <c r="C3091" s="153">
        <f>IF($B3091="NOT_OK",LEFT($A3091,CharNo($A3091,"\")-1),A3091)</f>
        <v>0</v>
      </c>
      <c r="D3091" s="44"/>
      <c r="E3091" s="153">
        <f>IF(D3091="NOT_OK",LEFT(C3091,CharNo(C3091,"\")-1),C3091)</f>
        <v>0</v>
      </c>
      <c r="F3091" s="44" t="str">
        <f t="shared" si="244"/>
        <v/>
      </c>
      <c r="G3091" s="153">
        <f>IF(F3091="NOT_OK",LEFT(E3091,CharNo(E3091,"\")-1),E3091)</f>
        <v>0</v>
      </c>
      <c r="H3091" s="44" t="str">
        <f t="shared" si="244"/>
        <v/>
      </c>
      <c r="I3091" s="153">
        <f>IF(H3091="NOT_OK",LEFT(G3091,CharNo(G3091,"\")-1),G3091)</f>
        <v>0</v>
      </c>
      <c r="J3091" s="44" t="str">
        <f t="shared" si="245"/>
        <v/>
      </c>
      <c r="K3091" s="153">
        <f>IF(J3091="NOT_OK",LEFT(I3091,CharNo(I3091,"\")-1),I3091)</f>
        <v>0</v>
      </c>
      <c r="L3091" s="44" t="str">
        <f t="shared" si="246"/>
        <v/>
      </c>
      <c r="M3091" s="153"/>
      <c r="N3091" s="44" t="str">
        <f t="shared" si="247"/>
        <v/>
      </c>
    </row>
    <row r="3092" spans="1:14" x14ac:dyDescent="0.2">
      <c r="A3092" s="153"/>
      <c r="B3092" s="44" t="str">
        <f t="shared" si="248"/>
        <v/>
      </c>
      <c r="C3092" s="153">
        <f>IF($B3092="NOT_OK",LEFT($A3092,CharNo($A3092,"\")-1),A3092)</f>
        <v>0</v>
      </c>
      <c r="D3092" s="44"/>
      <c r="E3092" s="153">
        <f>IF(D3092="NOT_OK",LEFT(C3092,CharNo(C3092,"\")-1),C3092)</f>
        <v>0</v>
      </c>
      <c r="F3092" s="44" t="str">
        <f t="shared" si="244"/>
        <v/>
      </c>
      <c r="G3092" s="153">
        <f>IF(F3092="NOT_OK",LEFT(E3092,CharNo(E3092,"\")-1),E3092)</f>
        <v>0</v>
      </c>
      <c r="H3092" s="44" t="str">
        <f t="shared" si="244"/>
        <v/>
      </c>
      <c r="I3092" s="153">
        <f>IF(H3092="NOT_OK",LEFT(G3092,CharNo(G3092,"\")-1),G3092)</f>
        <v>0</v>
      </c>
      <c r="J3092" s="44" t="str">
        <f t="shared" si="245"/>
        <v/>
      </c>
      <c r="K3092" s="153">
        <f>IF(J3092="NOT_OK",LEFT(I3092,CharNo(I3092,"\")-1),I3092)</f>
        <v>0</v>
      </c>
      <c r="L3092" s="44" t="str">
        <f t="shared" si="246"/>
        <v/>
      </c>
      <c r="M3092" s="153"/>
      <c r="N3092" s="44" t="str">
        <f t="shared" si="247"/>
        <v/>
      </c>
    </row>
    <row r="3093" spans="1:14" x14ac:dyDescent="0.2">
      <c r="A3093" s="153"/>
      <c r="B3093" s="44" t="str">
        <f t="shared" si="248"/>
        <v/>
      </c>
      <c r="C3093" s="153">
        <f>IF($B3093="NOT_OK",LEFT($A3093,CharNo($A3093,"\")-1),A3093)</f>
        <v>0</v>
      </c>
      <c r="D3093" s="44"/>
      <c r="E3093" s="153">
        <f>IF(D3093="NOT_OK",LEFT(C3093,CharNo(C3093,"\")-1),C3093)</f>
        <v>0</v>
      </c>
      <c r="F3093" s="44" t="str">
        <f t="shared" si="244"/>
        <v/>
      </c>
      <c r="G3093" s="153">
        <f>IF(F3093="NOT_OK",LEFT(E3093,CharNo(E3093,"\")-1),E3093)</f>
        <v>0</v>
      </c>
      <c r="H3093" s="44" t="str">
        <f t="shared" si="244"/>
        <v/>
      </c>
      <c r="I3093" s="153">
        <f>IF(H3093="NOT_OK",LEFT(G3093,CharNo(G3093,"\")-1),G3093)</f>
        <v>0</v>
      </c>
      <c r="J3093" s="44" t="str">
        <f t="shared" si="245"/>
        <v/>
      </c>
      <c r="K3093" s="153">
        <f>IF(J3093="NOT_OK",LEFT(I3093,CharNo(I3093,"\")-1),I3093)</f>
        <v>0</v>
      </c>
      <c r="L3093" s="44" t="str">
        <f t="shared" si="246"/>
        <v/>
      </c>
      <c r="M3093" s="153"/>
      <c r="N3093" s="44" t="str">
        <f t="shared" si="247"/>
        <v/>
      </c>
    </row>
    <row r="3094" spans="1:14" x14ac:dyDescent="0.2">
      <c r="A3094" s="153"/>
      <c r="B3094" s="44" t="str">
        <f t="shared" si="248"/>
        <v/>
      </c>
      <c r="C3094" s="153">
        <f>IF($B3094="NOT_OK",LEFT($A3094,CharNo($A3094,"\")-1),A3094)</f>
        <v>0</v>
      </c>
      <c r="D3094" s="44"/>
      <c r="E3094" s="153">
        <f>IF(D3094="NOT_OK",LEFT(C3094,CharNo(C3094,"\")-1),C3094)</f>
        <v>0</v>
      </c>
      <c r="F3094" s="44" t="str">
        <f t="shared" si="244"/>
        <v/>
      </c>
      <c r="G3094" s="153">
        <f>IF(F3094="NOT_OK",LEFT(E3094,CharNo(E3094,"\")-1),E3094)</f>
        <v>0</v>
      </c>
      <c r="H3094" s="44" t="str">
        <f t="shared" si="244"/>
        <v/>
      </c>
      <c r="I3094" s="153">
        <f>IF(H3094="NOT_OK",LEFT(G3094,CharNo(G3094,"\")-1),G3094)</f>
        <v>0</v>
      </c>
      <c r="J3094" s="44" t="str">
        <f t="shared" si="245"/>
        <v/>
      </c>
      <c r="K3094" s="153">
        <f>IF(J3094="NOT_OK",LEFT(I3094,CharNo(I3094,"\")-1),I3094)</f>
        <v>0</v>
      </c>
      <c r="L3094" s="44" t="str">
        <f t="shared" si="246"/>
        <v/>
      </c>
      <c r="M3094" s="153"/>
      <c r="N3094" s="44" t="str">
        <f t="shared" si="247"/>
        <v/>
      </c>
    </row>
    <row r="3095" spans="1:14" x14ac:dyDescent="0.2">
      <c r="A3095" s="153"/>
      <c r="B3095" s="44" t="str">
        <f t="shared" si="248"/>
        <v/>
      </c>
      <c r="C3095" s="153">
        <f>IF($B3095="NOT_OK",LEFT($A3095,CharNo($A3095,"\")-1),A3095)</f>
        <v>0</v>
      </c>
      <c r="D3095" s="44"/>
      <c r="E3095" s="153">
        <f>IF(D3095="NOT_OK",LEFT(C3095,CharNo(C3095,"\")-1),C3095)</f>
        <v>0</v>
      </c>
      <c r="F3095" s="44" t="str">
        <f t="shared" si="244"/>
        <v/>
      </c>
      <c r="G3095" s="153">
        <f>IF(F3095="NOT_OK",LEFT(E3095,CharNo(E3095,"\")-1),E3095)</f>
        <v>0</v>
      </c>
      <c r="H3095" s="44" t="str">
        <f t="shared" si="244"/>
        <v/>
      </c>
      <c r="I3095" s="153">
        <f>IF(H3095="NOT_OK",LEFT(G3095,CharNo(G3095,"\")-1),G3095)</f>
        <v>0</v>
      </c>
      <c r="J3095" s="44" t="str">
        <f t="shared" si="245"/>
        <v/>
      </c>
      <c r="K3095" s="153">
        <f>IF(J3095="NOT_OK",LEFT(I3095,CharNo(I3095,"\")-1),I3095)</f>
        <v>0</v>
      </c>
      <c r="L3095" s="44" t="str">
        <f t="shared" si="246"/>
        <v/>
      </c>
      <c r="M3095" s="153"/>
      <c r="N3095" s="44" t="str">
        <f t="shared" si="247"/>
        <v/>
      </c>
    </row>
    <row r="3096" spans="1:14" x14ac:dyDescent="0.2">
      <c r="A3096" s="153"/>
      <c r="B3096" s="44" t="str">
        <f t="shared" si="248"/>
        <v/>
      </c>
      <c r="C3096" s="153">
        <f>IF($B3096="NOT_OK",LEFT($A3096,CharNo($A3096,"\")-1),A3096)</f>
        <v>0</v>
      </c>
      <c r="D3096" s="44"/>
      <c r="E3096" s="153">
        <f>IF(D3096="NOT_OK",LEFT(C3096,CharNo(C3096,"\")-1),C3096)</f>
        <v>0</v>
      </c>
      <c r="F3096" s="44" t="str">
        <f t="shared" si="244"/>
        <v/>
      </c>
      <c r="G3096" s="153">
        <f>IF(F3096="NOT_OK",LEFT(E3096,CharNo(E3096,"\")-1),E3096)</f>
        <v>0</v>
      </c>
      <c r="H3096" s="44" t="str">
        <f t="shared" si="244"/>
        <v/>
      </c>
      <c r="I3096" s="153">
        <f>IF(H3096="NOT_OK",LEFT(G3096,CharNo(G3096,"\")-1),G3096)</f>
        <v>0</v>
      </c>
      <c r="J3096" s="44" t="str">
        <f t="shared" si="245"/>
        <v/>
      </c>
      <c r="K3096" s="153">
        <f>IF(J3096="NOT_OK",LEFT(I3096,CharNo(I3096,"\")-1),I3096)</f>
        <v>0</v>
      </c>
      <c r="L3096" s="44" t="str">
        <f t="shared" si="246"/>
        <v/>
      </c>
      <c r="M3096" s="153"/>
      <c r="N3096" s="44" t="str">
        <f t="shared" si="247"/>
        <v/>
      </c>
    </row>
    <row r="3097" spans="1:14" x14ac:dyDescent="0.2">
      <c r="A3097" s="153"/>
      <c r="B3097" s="44" t="str">
        <f t="shared" si="248"/>
        <v/>
      </c>
      <c r="C3097" s="153">
        <f>IF($B3097="NOT_OK",LEFT($A3097,CharNo($A3097,"\")-1),A3097)</f>
        <v>0</v>
      </c>
      <c r="D3097" s="44"/>
      <c r="E3097" s="153">
        <f>IF(D3097="NOT_OK",LEFT(C3097,CharNo(C3097,"\")-1),C3097)</f>
        <v>0</v>
      </c>
      <c r="F3097" s="44" t="str">
        <f t="shared" si="244"/>
        <v/>
      </c>
      <c r="G3097" s="153">
        <f>IF(F3097="NOT_OK",LEFT(E3097,CharNo(E3097,"\")-1),E3097)</f>
        <v>0</v>
      </c>
      <c r="H3097" s="44" t="str">
        <f t="shared" si="244"/>
        <v/>
      </c>
      <c r="I3097" s="153">
        <f>IF(H3097="NOT_OK",LEFT(G3097,CharNo(G3097,"\")-1),G3097)</f>
        <v>0</v>
      </c>
      <c r="J3097" s="44" t="str">
        <f t="shared" si="245"/>
        <v/>
      </c>
      <c r="K3097" s="153">
        <f>IF(J3097="NOT_OK",LEFT(I3097,CharNo(I3097,"\")-1),I3097)</f>
        <v>0</v>
      </c>
      <c r="L3097" s="44" t="str">
        <f t="shared" si="246"/>
        <v/>
      </c>
      <c r="M3097" s="153"/>
      <c r="N3097" s="44" t="str">
        <f t="shared" si="247"/>
        <v/>
      </c>
    </row>
    <row r="3098" spans="1:14" x14ac:dyDescent="0.2">
      <c r="A3098" s="153"/>
      <c r="B3098" s="44" t="str">
        <f t="shared" si="248"/>
        <v/>
      </c>
      <c r="C3098" s="153">
        <f>IF($B3098="NOT_OK",LEFT($A3098,CharNo($A3098,"\")-1),A3098)</f>
        <v>0</v>
      </c>
      <c r="D3098" s="44"/>
      <c r="E3098" s="153">
        <f>IF(D3098="NOT_OK",LEFT(C3098,CharNo(C3098,"\")-1),C3098)</f>
        <v>0</v>
      </c>
      <c r="F3098" s="44" t="str">
        <f t="shared" si="244"/>
        <v/>
      </c>
      <c r="G3098" s="153">
        <f>IF(F3098="NOT_OK",LEFT(E3098,CharNo(E3098,"\")-1),E3098)</f>
        <v>0</v>
      </c>
      <c r="H3098" s="44" t="str">
        <f t="shared" si="244"/>
        <v/>
      </c>
      <c r="I3098" s="153">
        <f>IF(H3098="NOT_OK",LEFT(G3098,CharNo(G3098,"\")-1),G3098)</f>
        <v>0</v>
      </c>
      <c r="J3098" s="44" t="str">
        <f t="shared" si="245"/>
        <v/>
      </c>
      <c r="K3098" s="153">
        <f>IF(J3098="NOT_OK",LEFT(I3098,CharNo(I3098,"\")-1),I3098)</f>
        <v>0</v>
      </c>
      <c r="L3098" s="44" t="str">
        <f t="shared" si="246"/>
        <v/>
      </c>
      <c r="M3098" s="153"/>
      <c r="N3098" s="44" t="str">
        <f t="shared" si="247"/>
        <v/>
      </c>
    </row>
    <row r="3099" spans="1:14" x14ac:dyDescent="0.2">
      <c r="A3099" s="153"/>
      <c r="B3099" s="44" t="str">
        <f t="shared" si="248"/>
        <v/>
      </c>
      <c r="C3099" s="153">
        <f>IF($B3099="NOT_OK",LEFT($A3099,CharNo($A3099,"\")-1),A3099)</f>
        <v>0</v>
      </c>
      <c r="D3099" s="44"/>
      <c r="E3099" s="153">
        <f>IF(D3099="NOT_OK",LEFT(C3099,CharNo(C3099,"\")-1),C3099)</f>
        <v>0</v>
      </c>
      <c r="F3099" s="44" t="str">
        <f t="shared" si="244"/>
        <v/>
      </c>
      <c r="G3099" s="153">
        <f>IF(F3099="NOT_OK",LEFT(E3099,CharNo(E3099,"\")-1),E3099)</f>
        <v>0</v>
      </c>
      <c r="H3099" s="44" t="str">
        <f t="shared" si="244"/>
        <v/>
      </c>
      <c r="I3099" s="153">
        <f>IF(H3099="NOT_OK",LEFT(G3099,CharNo(G3099,"\")-1),G3099)</f>
        <v>0</v>
      </c>
      <c r="J3099" s="44" t="str">
        <f t="shared" si="245"/>
        <v/>
      </c>
      <c r="K3099" s="153">
        <f>IF(J3099="NOT_OK",LEFT(I3099,CharNo(I3099,"\")-1),I3099)</f>
        <v>0</v>
      </c>
      <c r="L3099" s="44" t="str">
        <f t="shared" si="246"/>
        <v/>
      </c>
      <c r="M3099" s="153"/>
      <c r="N3099" s="44" t="str">
        <f t="shared" si="247"/>
        <v/>
      </c>
    </row>
    <row r="3100" spans="1:14" x14ac:dyDescent="0.2">
      <c r="A3100" s="153"/>
      <c r="B3100" s="44" t="str">
        <f t="shared" si="248"/>
        <v/>
      </c>
      <c r="C3100" s="153">
        <f>IF($B3100="NOT_OK",LEFT($A3100,CharNo($A3100,"\")-1),A3100)</f>
        <v>0</v>
      </c>
      <c r="D3100" s="44"/>
      <c r="E3100" s="153">
        <f>IF(D3100="NOT_OK",LEFT(C3100,CharNo(C3100,"\")-1),C3100)</f>
        <v>0</v>
      </c>
      <c r="F3100" s="44" t="str">
        <f t="shared" si="244"/>
        <v/>
      </c>
      <c r="G3100" s="153">
        <f>IF(F3100="NOT_OK",LEFT(E3100,CharNo(E3100,"\")-1),E3100)</f>
        <v>0</v>
      </c>
      <c r="H3100" s="44" t="str">
        <f t="shared" si="244"/>
        <v/>
      </c>
      <c r="I3100" s="153">
        <f>IF(H3100="NOT_OK",LEFT(G3100,CharNo(G3100,"\")-1),G3100)</f>
        <v>0</v>
      </c>
      <c r="J3100" s="44" t="str">
        <f t="shared" si="245"/>
        <v/>
      </c>
      <c r="K3100" s="153">
        <f>IF(J3100="NOT_OK",LEFT(I3100,CharNo(I3100,"\")-1),I3100)</f>
        <v>0</v>
      </c>
      <c r="L3100" s="44" t="str">
        <f t="shared" si="246"/>
        <v/>
      </c>
      <c r="M3100" s="153"/>
      <c r="N3100" s="44" t="str">
        <f t="shared" si="247"/>
        <v/>
      </c>
    </row>
    <row r="3101" spans="1:14" x14ac:dyDescent="0.2">
      <c r="A3101" s="153"/>
      <c r="B3101" s="44" t="str">
        <f t="shared" si="248"/>
        <v/>
      </c>
      <c r="C3101" s="153">
        <f>IF($B3101="NOT_OK",LEFT($A3101,CharNo($A3101,"\")-1),A3101)</f>
        <v>0</v>
      </c>
      <c r="D3101" s="44"/>
      <c r="E3101" s="153">
        <f>IF(D3101="NOT_OK",LEFT(C3101,CharNo(C3101,"\")-1),C3101)</f>
        <v>0</v>
      </c>
      <c r="F3101" s="44" t="str">
        <f t="shared" si="244"/>
        <v/>
      </c>
      <c r="G3101" s="153">
        <f>IF(F3101="NOT_OK",LEFT(E3101,CharNo(E3101,"\")-1),E3101)</f>
        <v>0</v>
      </c>
      <c r="H3101" s="44" t="str">
        <f t="shared" si="244"/>
        <v/>
      </c>
      <c r="I3101" s="153">
        <f>IF(H3101="NOT_OK",LEFT(G3101,CharNo(G3101,"\")-1),G3101)</f>
        <v>0</v>
      </c>
      <c r="J3101" s="44" t="str">
        <f t="shared" si="245"/>
        <v/>
      </c>
      <c r="K3101" s="153">
        <f>IF(J3101="NOT_OK",LEFT(I3101,CharNo(I3101,"\")-1),I3101)</f>
        <v>0</v>
      </c>
      <c r="L3101" s="44" t="str">
        <f t="shared" si="246"/>
        <v/>
      </c>
      <c r="M3101" s="153"/>
      <c r="N3101" s="44" t="str">
        <f t="shared" si="247"/>
        <v/>
      </c>
    </row>
    <row r="3102" spans="1:14" x14ac:dyDescent="0.2">
      <c r="A3102" s="153"/>
      <c r="B3102" s="44" t="str">
        <f t="shared" si="248"/>
        <v/>
      </c>
      <c r="C3102" s="153">
        <f>IF($B3102="NOT_OK",LEFT($A3102,CharNo($A3102,"\")-1),A3102)</f>
        <v>0</v>
      </c>
      <c r="D3102" s="44"/>
      <c r="E3102" s="153">
        <f>IF(D3102="NOT_OK",LEFT(C3102,CharNo(C3102,"\")-1),C3102)</f>
        <v>0</v>
      </c>
      <c r="F3102" s="44" t="str">
        <f t="shared" si="244"/>
        <v/>
      </c>
      <c r="G3102" s="153">
        <f>IF(F3102="NOT_OK",LEFT(E3102,CharNo(E3102,"\")-1),E3102)</f>
        <v>0</v>
      </c>
      <c r="H3102" s="44" t="str">
        <f t="shared" si="244"/>
        <v/>
      </c>
      <c r="I3102" s="153">
        <f>IF(H3102="NOT_OK",LEFT(G3102,CharNo(G3102,"\")-1),G3102)</f>
        <v>0</v>
      </c>
      <c r="J3102" s="44" t="str">
        <f t="shared" si="245"/>
        <v/>
      </c>
      <c r="K3102" s="153">
        <f>IF(J3102="NOT_OK",LEFT(I3102,CharNo(I3102,"\")-1),I3102)</f>
        <v>0</v>
      </c>
      <c r="L3102" s="44" t="str">
        <f t="shared" si="246"/>
        <v/>
      </c>
      <c r="M3102" s="153"/>
      <c r="N3102" s="44" t="str">
        <f t="shared" si="247"/>
        <v/>
      </c>
    </row>
    <row r="3103" spans="1:14" x14ac:dyDescent="0.2">
      <c r="A3103" s="153"/>
      <c r="B3103" s="44" t="str">
        <f t="shared" si="248"/>
        <v/>
      </c>
      <c r="C3103" s="153">
        <f>IF($B3103="NOT_OK",LEFT($A3103,CharNo($A3103,"\")-1),A3103)</f>
        <v>0</v>
      </c>
      <c r="D3103" s="44"/>
      <c r="E3103" s="153">
        <f>IF(D3103="NOT_OK",LEFT(C3103,CharNo(C3103,"\")-1),C3103)</f>
        <v>0</v>
      </c>
      <c r="F3103" s="44" t="str">
        <f t="shared" si="244"/>
        <v/>
      </c>
      <c r="G3103" s="153">
        <f>IF(F3103="NOT_OK",LEFT(E3103,CharNo(E3103,"\")-1),E3103)</f>
        <v>0</v>
      </c>
      <c r="H3103" s="44" t="str">
        <f t="shared" si="244"/>
        <v/>
      </c>
      <c r="I3103" s="153">
        <f>IF(H3103="NOT_OK",LEFT(G3103,CharNo(G3103,"\")-1),G3103)</f>
        <v>0</v>
      </c>
      <c r="J3103" s="44" t="str">
        <f t="shared" si="245"/>
        <v/>
      </c>
      <c r="K3103" s="153">
        <f>IF(J3103="NOT_OK",LEFT(I3103,CharNo(I3103,"\")-1),I3103)</f>
        <v>0</v>
      </c>
      <c r="L3103" s="44" t="str">
        <f t="shared" si="246"/>
        <v/>
      </c>
      <c r="M3103" s="153"/>
      <c r="N3103" s="44" t="str">
        <f t="shared" si="247"/>
        <v/>
      </c>
    </row>
    <row r="3104" spans="1:14" x14ac:dyDescent="0.2">
      <c r="A3104" s="153"/>
      <c r="B3104" s="44" t="str">
        <f t="shared" si="248"/>
        <v/>
      </c>
      <c r="C3104" s="153">
        <f>IF($B3104="NOT_OK",LEFT($A3104,CharNo($A3104,"\")-1),A3104)</f>
        <v>0</v>
      </c>
      <c r="D3104" s="44"/>
      <c r="E3104" s="153">
        <f>IF(D3104="NOT_OK",LEFT(C3104,CharNo(C3104,"\")-1),C3104)</f>
        <v>0</v>
      </c>
      <c r="F3104" s="44" t="str">
        <f t="shared" si="244"/>
        <v/>
      </c>
      <c r="G3104" s="153">
        <f>IF(F3104="NOT_OK",LEFT(E3104,CharNo(E3104,"\")-1),E3104)</f>
        <v>0</v>
      </c>
      <c r="H3104" s="44" t="str">
        <f t="shared" si="244"/>
        <v/>
      </c>
      <c r="I3104" s="153">
        <f>IF(H3104="NOT_OK",LEFT(G3104,CharNo(G3104,"\")-1),G3104)</f>
        <v>0</v>
      </c>
      <c r="J3104" s="44" t="str">
        <f t="shared" si="245"/>
        <v/>
      </c>
      <c r="K3104" s="153">
        <f>IF(J3104="NOT_OK",LEFT(I3104,CharNo(I3104,"\")-1),I3104)</f>
        <v>0</v>
      </c>
      <c r="L3104" s="44" t="str">
        <f t="shared" si="246"/>
        <v/>
      </c>
      <c r="M3104" s="153"/>
      <c r="N3104" s="44" t="str">
        <f t="shared" si="247"/>
        <v/>
      </c>
    </row>
    <row r="3105" spans="1:14" x14ac:dyDescent="0.2">
      <c r="A3105" s="153"/>
      <c r="B3105" s="44" t="str">
        <f t="shared" si="248"/>
        <v/>
      </c>
      <c r="C3105" s="153">
        <f>IF($B3105="NOT_OK",LEFT($A3105,CharNo($A3105,"\")-1),A3105)</f>
        <v>0</v>
      </c>
      <c r="D3105" s="44"/>
      <c r="E3105" s="153">
        <f>IF(D3105="NOT_OK",LEFT(C3105,CharNo(C3105,"\")-1),C3105)</f>
        <v>0</v>
      </c>
      <c r="F3105" s="44" t="str">
        <f t="shared" si="244"/>
        <v/>
      </c>
      <c r="G3105" s="153">
        <f>IF(F3105="NOT_OK",LEFT(E3105,CharNo(E3105,"\")-1),E3105)</f>
        <v>0</v>
      </c>
      <c r="H3105" s="44" t="str">
        <f t="shared" si="244"/>
        <v/>
      </c>
      <c r="I3105" s="153">
        <f>IF(H3105="NOT_OK",LEFT(G3105,CharNo(G3105,"\")-1),G3105)</f>
        <v>0</v>
      </c>
      <c r="J3105" s="44" t="str">
        <f t="shared" si="245"/>
        <v/>
      </c>
      <c r="K3105" s="153">
        <f>IF(J3105="NOT_OK",LEFT(I3105,CharNo(I3105,"\")-1),I3105)</f>
        <v>0</v>
      </c>
      <c r="L3105" s="44" t="str">
        <f t="shared" si="246"/>
        <v/>
      </c>
      <c r="M3105" s="153"/>
      <c r="N3105" s="44" t="str">
        <f t="shared" si="247"/>
        <v/>
      </c>
    </row>
    <row r="3106" spans="1:14" x14ac:dyDescent="0.2">
      <c r="A3106" s="153"/>
      <c r="B3106" s="44" t="str">
        <f t="shared" si="248"/>
        <v/>
      </c>
      <c r="C3106" s="153">
        <f>IF($B3106="NOT_OK",LEFT($A3106,CharNo($A3106,"\")-1),A3106)</f>
        <v>0</v>
      </c>
      <c r="D3106" s="44"/>
      <c r="E3106" s="153">
        <f>IF(D3106="NOT_OK",LEFT(C3106,CharNo(C3106,"\")-1),C3106)</f>
        <v>0</v>
      </c>
      <c r="F3106" s="44" t="str">
        <f t="shared" si="244"/>
        <v/>
      </c>
      <c r="G3106" s="153">
        <f>IF(F3106="NOT_OK",LEFT(E3106,CharNo(E3106,"\")-1),E3106)</f>
        <v>0</v>
      </c>
      <c r="H3106" s="44" t="str">
        <f t="shared" si="244"/>
        <v/>
      </c>
      <c r="I3106" s="153">
        <f>IF(H3106="NOT_OK",LEFT(G3106,CharNo(G3106,"\")-1),G3106)</f>
        <v>0</v>
      </c>
      <c r="J3106" s="44" t="str">
        <f t="shared" si="245"/>
        <v/>
      </c>
      <c r="K3106" s="153">
        <f>IF(J3106="NOT_OK",LEFT(I3106,CharNo(I3106,"\")-1),I3106)</f>
        <v>0</v>
      </c>
      <c r="L3106" s="44" t="str">
        <f t="shared" si="246"/>
        <v/>
      </c>
      <c r="M3106" s="153"/>
      <c r="N3106" s="44" t="str">
        <f t="shared" si="247"/>
        <v/>
      </c>
    </row>
    <row r="3107" spans="1:14" x14ac:dyDescent="0.2">
      <c r="A3107" s="153"/>
      <c r="B3107" s="44" t="str">
        <f t="shared" si="248"/>
        <v/>
      </c>
      <c r="C3107" s="153">
        <f>IF($B3107="NOT_OK",LEFT($A3107,CharNo($A3107,"\")-1),A3107)</f>
        <v>0</v>
      </c>
      <c r="D3107" s="44"/>
      <c r="E3107" s="153">
        <f>IF(D3107="NOT_OK",LEFT(C3107,CharNo(C3107,"\")-1),C3107)</f>
        <v>0</v>
      </c>
      <c r="F3107" s="44" t="str">
        <f t="shared" si="244"/>
        <v/>
      </c>
      <c r="G3107" s="153">
        <f>IF(F3107="NOT_OK",LEFT(E3107,CharNo(E3107,"\")-1),E3107)</f>
        <v>0</v>
      </c>
      <c r="H3107" s="44" t="str">
        <f t="shared" si="244"/>
        <v/>
      </c>
      <c r="I3107" s="153">
        <f>IF(H3107="NOT_OK",LEFT(G3107,CharNo(G3107,"\")-1),G3107)</f>
        <v>0</v>
      </c>
      <c r="J3107" s="44" t="str">
        <f t="shared" si="245"/>
        <v/>
      </c>
      <c r="K3107" s="153">
        <f>IF(J3107="NOT_OK",LEFT(I3107,CharNo(I3107,"\")-1),I3107)</f>
        <v>0</v>
      </c>
      <c r="L3107" s="44" t="str">
        <f t="shared" si="246"/>
        <v/>
      </c>
      <c r="M3107" s="153"/>
      <c r="N3107" s="44" t="str">
        <f t="shared" si="247"/>
        <v/>
      </c>
    </row>
    <row r="3108" spans="1:14" x14ac:dyDescent="0.2">
      <c r="A3108" s="153"/>
      <c r="B3108" s="44" t="str">
        <f t="shared" si="248"/>
        <v/>
      </c>
      <c r="C3108" s="153">
        <f>IF($B3108="NOT_OK",LEFT($A3108,CharNo($A3108,"\")-1),A3108)</f>
        <v>0</v>
      </c>
      <c r="D3108" s="44"/>
      <c r="E3108" s="153">
        <f>IF(D3108="NOT_OK",LEFT(C3108,CharNo(C3108,"\")-1),C3108)</f>
        <v>0</v>
      </c>
      <c r="F3108" s="44" t="str">
        <f t="shared" si="244"/>
        <v/>
      </c>
      <c r="G3108" s="153">
        <f>IF(F3108="NOT_OK",LEFT(E3108,CharNo(E3108,"\")-1),E3108)</f>
        <v>0</v>
      </c>
      <c r="H3108" s="44" t="str">
        <f t="shared" si="244"/>
        <v/>
      </c>
      <c r="I3108" s="153">
        <f>IF(H3108="NOT_OK",LEFT(G3108,CharNo(G3108,"\")-1),G3108)</f>
        <v>0</v>
      </c>
      <c r="J3108" s="44" t="str">
        <f t="shared" si="245"/>
        <v/>
      </c>
      <c r="K3108" s="153">
        <f>IF(J3108="NOT_OK",LEFT(I3108,CharNo(I3108,"\")-1),I3108)</f>
        <v>0</v>
      </c>
      <c r="L3108" s="44" t="str">
        <f t="shared" si="246"/>
        <v/>
      </c>
      <c r="M3108" s="153"/>
      <c r="N3108" s="44" t="str">
        <f t="shared" si="247"/>
        <v/>
      </c>
    </row>
    <row r="3109" spans="1:14" x14ac:dyDescent="0.2">
      <c r="A3109" s="153"/>
      <c r="B3109" s="44" t="str">
        <f t="shared" si="248"/>
        <v/>
      </c>
      <c r="C3109" s="153">
        <f>IF($B3109="NOT_OK",LEFT($A3109,CharNo($A3109,"\")-1),A3109)</f>
        <v>0</v>
      </c>
      <c r="D3109" s="44"/>
      <c r="E3109" s="153">
        <f>IF(D3109="NOT_OK",LEFT(C3109,CharNo(C3109,"\")-1),C3109)</f>
        <v>0</v>
      </c>
      <c r="F3109" s="44" t="str">
        <f t="shared" si="244"/>
        <v/>
      </c>
      <c r="G3109" s="153">
        <f>IF(F3109="NOT_OK",LEFT(E3109,CharNo(E3109,"\")-1),E3109)</f>
        <v>0</v>
      </c>
      <c r="H3109" s="44" t="str">
        <f t="shared" si="244"/>
        <v/>
      </c>
      <c r="I3109" s="153">
        <f>IF(H3109="NOT_OK",LEFT(G3109,CharNo(G3109,"\")-1),G3109)</f>
        <v>0</v>
      </c>
      <c r="J3109" s="44" t="str">
        <f t="shared" si="245"/>
        <v/>
      </c>
      <c r="K3109" s="153">
        <f>IF(J3109="NOT_OK",LEFT(I3109,CharNo(I3109,"\")-1),I3109)</f>
        <v>0</v>
      </c>
      <c r="L3109" s="44" t="str">
        <f t="shared" si="246"/>
        <v/>
      </c>
      <c r="M3109" s="153"/>
      <c r="N3109" s="44" t="str">
        <f t="shared" si="247"/>
        <v/>
      </c>
    </row>
    <row r="3110" spans="1:14" x14ac:dyDescent="0.2">
      <c r="A3110" s="153"/>
      <c r="B3110" s="44" t="str">
        <f t="shared" si="248"/>
        <v/>
      </c>
      <c r="C3110" s="153">
        <f>IF($B3110="NOT_OK",LEFT($A3110,CharNo($A3110,"\")-1),A3110)</f>
        <v>0</v>
      </c>
      <c r="D3110" s="44"/>
      <c r="E3110" s="153">
        <f>IF(D3110="NOT_OK",LEFT(C3110,CharNo(C3110,"\")-1),C3110)</f>
        <v>0</v>
      </c>
      <c r="F3110" s="44" t="str">
        <f t="shared" si="244"/>
        <v/>
      </c>
      <c r="G3110" s="153">
        <f>IF(F3110="NOT_OK",LEFT(E3110,CharNo(E3110,"\")-1),E3110)</f>
        <v>0</v>
      </c>
      <c r="H3110" s="44" t="str">
        <f t="shared" si="244"/>
        <v/>
      </c>
      <c r="I3110" s="153">
        <f>IF(H3110="NOT_OK",LEFT(G3110,CharNo(G3110,"\")-1),G3110)</f>
        <v>0</v>
      </c>
      <c r="J3110" s="44" t="str">
        <f t="shared" si="245"/>
        <v/>
      </c>
      <c r="K3110" s="153">
        <f>IF(J3110="NOT_OK",LEFT(I3110,CharNo(I3110,"\")-1),I3110)</f>
        <v>0</v>
      </c>
      <c r="L3110" s="44" t="str">
        <f t="shared" si="246"/>
        <v/>
      </c>
      <c r="M3110" s="153"/>
      <c r="N3110" s="44" t="str">
        <f t="shared" si="247"/>
        <v/>
      </c>
    </row>
    <row r="3111" spans="1:14" x14ac:dyDescent="0.2">
      <c r="A3111" s="153"/>
      <c r="B3111" s="44" t="str">
        <f t="shared" si="248"/>
        <v/>
      </c>
      <c r="C3111" s="153">
        <f>IF($B3111="NOT_OK",LEFT($A3111,CharNo($A3111,"\")-1),A3111)</f>
        <v>0</v>
      </c>
      <c r="D3111" s="44"/>
      <c r="E3111" s="153">
        <f>IF(D3111="NOT_OK",LEFT(C3111,CharNo(C3111,"\")-1),C3111)</f>
        <v>0</v>
      </c>
      <c r="F3111" s="44" t="str">
        <f t="shared" si="244"/>
        <v/>
      </c>
      <c r="G3111" s="153">
        <f>IF(F3111="NOT_OK",LEFT(E3111,CharNo(E3111,"\")-1),E3111)</f>
        <v>0</v>
      </c>
      <c r="H3111" s="44" t="str">
        <f t="shared" si="244"/>
        <v/>
      </c>
      <c r="I3111" s="153">
        <f>IF(H3111="NOT_OK",LEFT(G3111,CharNo(G3111,"\")-1),G3111)</f>
        <v>0</v>
      </c>
      <c r="J3111" s="44" t="str">
        <f t="shared" si="245"/>
        <v/>
      </c>
      <c r="K3111" s="153">
        <f>IF(J3111="NOT_OK",LEFT(I3111,CharNo(I3111,"\")-1),I3111)</f>
        <v>0</v>
      </c>
      <c r="L3111" s="44" t="str">
        <f t="shared" si="246"/>
        <v/>
      </c>
      <c r="M3111" s="153"/>
      <c r="N3111" s="44" t="str">
        <f t="shared" si="247"/>
        <v/>
      </c>
    </row>
    <row r="3112" spans="1:14" x14ac:dyDescent="0.2">
      <c r="A3112" s="153"/>
      <c r="B3112" s="44" t="str">
        <f t="shared" si="248"/>
        <v/>
      </c>
      <c r="C3112" s="153">
        <f>IF($B3112="NOT_OK",LEFT($A3112,CharNo($A3112,"\")-1),A3112)</f>
        <v>0</v>
      </c>
      <c r="D3112" s="44"/>
      <c r="E3112" s="153">
        <f>IF(D3112="NOT_OK",LEFT(C3112,CharNo(C3112,"\")-1),C3112)</f>
        <v>0</v>
      </c>
      <c r="F3112" s="44" t="str">
        <f t="shared" si="244"/>
        <v/>
      </c>
      <c r="G3112" s="153">
        <f>IF(F3112="NOT_OK",LEFT(E3112,CharNo(E3112,"\")-1),E3112)</f>
        <v>0</v>
      </c>
      <c r="H3112" s="44" t="str">
        <f t="shared" si="244"/>
        <v/>
      </c>
      <c r="I3112" s="153">
        <f>IF(H3112="NOT_OK",LEFT(G3112,CharNo(G3112,"\")-1),G3112)</f>
        <v>0</v>
      </c>
      <c r="J3112" s="44" t="str">
        <f t="shared" si="245"/>
        <v/>
      </c>
      <c r="K3112" s="153">
        <f>IF(J3112="NOT_OK",LEFT(I3112,CharNo(I3112,"\")-1),I3112)</f>
        <v>0</v>
      </c>
      <c r="L3112" s="44" t="str">
        <f t="shared" si="246"/>
        <v/>
      </c>
      <c r="M3112" s="153"/>
      <c r="N3112" s="44" t="str">
        <f t="shared" si="247"/>
        <v/>
      </c>
    </row>
    <row r="3113" spans="1:14" x14ac:dyDescent="0.2">
      <c r="A3113" s="153"/>
      <c r="B3113" s="44" t="str">
        <f t="shared" si="248"/>
        <v/>
      </c>
      <c r="C3113" s="153">
        <f>IF($B3113="NOT_OK",LEFT($A3113,CharNo($A3113,"\")-1),A3113)</f>
        <v>0</v>
      </c>
      <c r="D3113" s="44"/>
      <c r="E3113" s="153">
        <f>IF(D3113="NOT_OK",LEFT(C3113,CharNo(C3113,"\")-1),C3113)</f>
        <v>0</v>
      </c>
      <c r="F3113" s="44" t="str">
        <f t="shared" si="244"/>
        <v/>
      </c>
      <c r="G3113" s="153">
        <f>IF(F3113="NOT_OK",LEFT(E3113,CharNo(E3113,"\")-1),E3113)</f>
        <v>0</v>
      </c>
      <c r="H3113" s="44" t="str">
        <f t="shared" si="244"/>
        <v/>
      </c>
      <c r="I3113" s="153">
        <f>IF(H3113="NOT_OK",LEFT(G3113,CharNo(G3113,"\")-1),G3113)</f>
        <v>0</v>
      </c>
      <c r="J3113" s="44" t="str">
        <f t="shared" si="245"/>
        <v/>
      </c>
      <c r="K3113" s="153">
        <f>IF(J3113="NOT_OK",LEFT(I3113,CharNo(I3113,"\")-1),I3113)</f>
        <v>0</v>
      </c>
      <c r="L3113" s="44" t="str">
        <f t="shared" si="246"/>
        <v/>
      </c>
      <c r="M3113" s="153"/>
      <c r="N3113" s="44" t="str">
        <f t="shared" si="247"/>
        <v/>
      </c>
    </row>
    <row r="3114" spans="1:14" x14ac:dyDescent="0.2">
      <c r="A3114" s="153"/>
      <c r="B3114" s="44" t="str">
        <f t="shared" si="248"/>
        <v/>
      </c>
      <c r="C3114" s="153">
        <f>IF($B3114="NOT_OK",LEFT($A3114,CharNo($A3114,"\")-1),A3114)</f>
        <v>0</v>
      </c>
      <c r="D3114" s="44"/>
      <c r="E3114" s="153">
        <f>IF(D3114="NOT_OK",LEFT(C3114,CharNo(C3114,"\")-1),C3114)</f>
        <v>0</v>
      </c>
      <c r="F3114" s="44" t="str">
        <f t="shared" si="244"/>
        <v/>
      </c>
      <c r="G3114" s="153">
        <f>IF(F3114="NOT_OK",LEFT(E3114,CharNo(E3114,"\")-1),E3114)</f>
        <v>0</v>
      </c>
      <c r="H3114" s="44" t="str">
        <f t="shared" si="244"/>
        <v/>
      </c>
      <c r="I3114" s="153">
        <f>IF(H3114="NOT_OK",LEFT(G3114,CharNo(G3114,"\")-1),G3114)</f>
        <v>0</v>
      </c>
      <c r="J3114" s="44" t="str">
        <f t="shared" si="245"/>
        <v/>
      </c>
      <c r="K3114" s="153">
        <f>IF(J3114="NOT_OK",LEFT(I3114,CharNo(I3114,"\")-1),I3114)</f>
        <v>0</v>
      </c>
      <c r="L3114" s="44" t="str">
        <f t="shared" si="246"/>
        <v/>
      </c>
      <c r="M3114" s="153"/>
      <c r="N3114" s="44" t="str">
        <f t="shared" si="247"/>
        <v/>
      </c>
    </row>
    <row r="3115" spans="1:14" x14ac:dyDescent="0.2">
      <c r="A3115" s="153"/>
      <c r="B3115" s="44" t="str">
        <f t="shared" si="248"/>
        <v/>
      </c>
      <c r="C3115" s="153">
        <f>IF($B3115="NOT_OK",LEFT($A3115,CharNo($A3115,"\")-1),A3115)</f>
        <v>0</v>
      </c>
      <c r="D3115" s="44"/>
      <c r="E3115" s="153">
        <f>IF(D3115="NOT_OK",LEFT(C3115,CharNo(C3115,"\")-1),C3115)</f>
        <v>0</v>
      </c>
      <c r="F3115" s="44" t="str">
        <f t="shared" si="244"/>
        <v/>
      </c>
      <c r="G3115" s="153">
        <f>IF(F3115="NOT_OK",LEFT(E3115,CharNo(E3115,"\")-1),E3115)</f>
        <v>0</v>
      </c>
      <c r="H3115" s="44" t="str">
        <f t="shared" si="244"/>
        <v/>
      </c>
      <c r="I3115" s="153">
        <f>IF(H3115="NOT_OK",LEFT(G3115,CharNo(G3115,"\")-1),G3115)</f>
        <v>0</v>
      </c>
      <c r="J3115" s="44" t="str">
        <f t="shared" si="245"/>
        <v/>
      </c>
      <c r="K3115" s="153">
        <f>IF(J3115="NOT_OK",LEFT(I3115,CharNo(I3115,"\")-1),I3115)</f>
        <v>0</v>
      </c>
      <c r="L3115" s="44" t="str">
        <f t="shared" si="246"/>
        <v/>
      </c>
      <c r="M3115" s="153"/>
      <c r="N3115" s="44" t="str">
        <f t="shared" si="247"/>
        <v/>
      </c>
    </row>
    <row r="3116" spans="1:14" x14ac:dyDescent="0.2">
      <c r="A3116" s="153"/>
      <c r="B3116" s="44" t="str">
        <f t="shared" si="248"/>
        <v/>
      </c>
      <c r="C3116" s="153">
        <f>IF($B3116="NOT_OK",LEFT($A3116,CharNo($A3116,"\")-1),A3116)</f>
        <v>0</v>
      </c>
      <c r="D3116" s="44"/>
      <c r="E3116" s="153">
        <f>IF(D3116="NOT_OK",LEFT(C3116,CharNo(C3116,"\")-1),C3116)</f>
        <v>0</v>
      </c>
      <c r="F3116" s="44" t="str">
        <f t="shared" si="244"/>
        <v/>
      </c>
      <c r="G3116" s="153">
        <f>IF(F3116="NOT_OK",LEFT(E3116,CharNo(E3116,"\")-1),E3116)</f>
        <v>0</v>
      </c>
      <c r="H3116" s="44" t="str">
        <f t="shared" si="244"/>
        <v/>
      </c>
      <c r="I3116" s="153">
        <f>IF(H3116="NOT_OK",LEFT(G3116,CharNo(G3116,"\")-1),G3116)</f>
        <v>0</v>
      </c>
      <c r="J3116" s="44" t="str">
        <f t="shared" si="245"/>
        <v/>
      </c>
      <c r="K3116" s="153">
        <f>IF(J3116="NOT_OK",LEFT(I3116,CharNo(I3116,"\")-1),I3116)</f>
        <v>0</v>
      </c>
      <c r="L3116" s="44" t="str">
        <f t="shared" si="246"/>
        <v/>
      </c>
      <c r="M3116" s="153"/>
      <c r="N3116" s="44" t="str">
        <f t="shared" si="247"/>
        <v/>
      </c>
    </row>
    <row r="3117" spans="1:14" x14ac:dyDescent="0.2">
      <c r="A3117" s="153"/>
      <c r="B3117" s="44" t="str">
        <f t="shared" si="248"/>
        <v/>
      </c>
      <c r="C3117" s="153">
        <f>IF($B3117="NOT_OK",LEFT($A3117,CharNo($A3117,"\")-1),A3117)</f>
        <v>0</v>
      </c>
      <c r="D3117" s="44"/>
      <c r="E3117" s="153">
        <f>IF(D3117="NOT_OK",LEFT(C3117,CharNo(C3117,"\")-1),C3117)</f>
        <v>0</v>
      </c>
      <c r="F3117" s="44" t="str">
        <f t="shared" si="244"/>
        <v/>
      </c>
      <c r="G3117" s="153">
        <f>IF(F3117="NOT_OK",LEFT(E3117,CharNo(E3117,"\")-1),E3117)</f>
        <v>0</v>
      </c>
      <c r="H3117" s="44" t="str">
        <f t="shared" si="244"/>
        <v/>
      </c>
      <c r="I3117" s="153">
        <f>IF(H3117="NOT_OK",LEFT(G3117,CharNo(G3117,"\")-1),G3117)</f>
        <v>0</v>
      </c>
      <c r="J3117" s="44" t="str">
        <f t="shared" si="245"/>
        <v/>
      </c>
      <c r="K3117" s="153">
        <f>IF(J3117="NOT_OK",LEFT(I3117,CharNo(I3117,"\")-1),I3117)</f>
        <v>0</v>
      </c>
      <c r="L3117" s="44" t="str">
        <f t="shared" si="246"/>
        <v/>
      </c>
      <c r="M3117" s="153"/>
      <c r="N3117" s="44" t="str">
        <f t="shared" si="247"/>
        <v/>
      </c>
    </row>
    <row r="3118" spans="1:14" x14ac:dyDescent="0.2">
      <c r="A3118" s="153"/>
      <c r="B3118" s="44" t="str">
        <f t="shared" si="248"/>
        <v/>
      </c>
      <c r="C3118" s="153">
        <f>IF($B3118="NOT_OK",LEFT($A3118,CharNo($A3118,"\")-1),A3118)</f>
        <v>0</v>
      </c>
      <c r="D3118" s="44"/>
      <c r="E3118" s="153">
        <f>IF(D3118="NOT_OK",LEFT(C3118,CharNo(C3118,"\")-1),C3118)</f>
        <v>0</v>
      </c>
      <c r="F3118" s="44" t="str">
        <f t="shared" si="244"/>
        <v/>
      </c>
      <c r="G3118" s="153">
        <f>IF(F3118="NOT_OK",LEFT(E3118,CharNo(E3118,"\")-1),E3118)</f>
        <v>0</v>
      </c>
      <c r="H3118" s="44" t="str">
        <f t="shared" si="244"/>
        <v/>
      </c>
      <c r="I3118" s="153">
        <f>IF(H3118="NOT_OK",LEFT(G3118,CharNo(G3118,"\")-1),G3118)</f>
        <v>0</v>
      </c>
      <c r="J3118" s="44" t="str">
        <f t="shared" si="245"/>
        <v/>
      </c>
      <c r="K3118" s="153">
        <f>IF(J3118="NOT_OK",LEFT(I3118,CharNo(I3118,"\")-1),I3118)</f>
        <v>0</v>
      </c>
      <c r="L3118" s="44" t="str">
        <f t="shared" si="246"/>
        <v/>
      </c>
      <c r="M3118" s="153"/>
      <c r="N3118" s="44" t="str">
        <f t="shared" si="247"/>
        <v/>
      </c>
    </row>
    <row r="3119" spans="1:14" x14ac:dyDescent="0.2">
      <c r="A3119" s="153"/>
      <c r="B3119" s="44" t="str">
        <f t="shared" si="248"/>
        <v/>
      </c>
      <c r="C3119" s="153">
        <f>IF($B3119="NOT_OK",LEFT($A3119,CharNo($A3119,"\")-1),A3119)</f>
        <v>0</v>
      </c>
      <c r="D3119" s="44"/>
      <c r="E3119" s="153">
        <f>IF(D3119="NOT_OK",LEFT(C3119,CharNo(C3119,"\")-1),C3119)</f>
        <v>0</v>
      </c>
      <c r="F3119" s="44" t="str">
        <f t="shared" si="244"/>
        <v/>
      </c>
      <c r="G3119" s="153">
        <f>IF(F3119="NOT_OK",LEFT(E3119,CharNo(E3119,"\")-1),E3119)</f>
        <v>0</v>
      </c>
      <c r="H3119" s="44" t="str">
        <f t="shared" si="244"/>
        <v/>
      </c>
      <c r="I3119" s="153">
        <f>IF(H3119="NOT_OK",LEFT(G3119,CharNo(G3119,"\")-1),G3119)</f>
        <v>0</v>
      </c>
      <c r="J3119" s="44" t="str">
        <f t="shared" si="245"/>
        <v/>
      </c>
      <c r="K3119" s="153">
        <f>IF(J3119="NOT_OK",LEFT(I3119,CharNo(I3119,"\")-1),I3119)</f>
        <v>0</v>
      </c>
      <c r="L3119" s="44" t="str">
        <f t="shared" si="246"/>
        <v/>
      </c>
      <c r="M3119" s="153"/>
      <c r="N3119" s="44" t="str">
        <f t="shared" si="247"/>
        <v/>
      </c>
    </row>
    <row r="3120" spans="1:14" x14ac:dyDescent="0.2">
      <c r="A3120" s="153"/>
      <c r="B3120" s="44" t="str">
        <f t="shared" si="248"/>
        <v/>
      </c>
      <c r="C3120" s="153">
        <f>IF($B3120="NOT_OK",LEFT($A3120,CharNo($A3120,"\")-1),A3120)</f>
        <v>0</v>
      </c>
      <c r="D3120" s="44"/>
      <c r="E3120" s="153">
        <f>IF(D3120="NOT_OK",LEFT(C3120,CharNo(C3120,"\")-1),C3120)</f>
        <v>0</v>
      </c>
      <c r="F3120" s="44" t="str">
        <f t="shared" si="244"/>
        <v/>
      </c>
      <c r="G3120" s="153">
        <f>IF(F3120="NOT_OK",LEFT(E3120,CharNo(E3120,"\")-1),E3120)</f>
        <v>0</v>
      </c>
      <c r="H3120" s="44" t="str">
        <f t="shared" si="244"/>
        <v/>
      </c>
      <c r="I3120" s="153">
        <f>IF(H3120="NOT_OK",LEFT(G3120,CharNo(G3120,"\")-1),G3120)</f>
        <v>0</v>
      </c>
      <c r="J3120" s="44" t="str">
        <f t="shared" si="245"/>
        <v/>
      </c>
      <c r="K3120" s="153">
        <f>IF(J3120="NOT_OK",LEFT(I3120,CharNo(I3120,"\")-1),I3120)</f>
        <v>0</v>
      </c>
      <c r="L3120" s="44" t="str">
        <f t="shared" si="246"/>
        <v/>
      </c>
      <c r="M3120" s="153"/>
      <c r="N3120" s="44" t="str">
        <f t="shared" si="247"/>
        <v/>
      </c>
    </row>
    <row r="3121" spans="1:14" x14ac:dyDescent="0.2">
      <c r="A3121" s="153"/>
      <c r="B3121" s="44" t="str">
        <f t="shared" si="248"/>
        <v/>
      </c>
      <c r="C3121" s="153">
        <f>IF($B3121="NOT_OK",LEFT($A3121,CharNo($A3121,"\")-1),A3121)</f>
        <v>0</v>
      </c>
      <c r="D3121" s="44"/>
      <c r="E3121" s="153">
        <f>IF(D3121="NOT_OK",LEFT(C3121,CharNo(C3121,"\")-1),C3121)</f>
        <v>0</v>
      </c>
      <c r="F3121" s="44" t="str">
        <f t="shared" si="244"/>
        <v/>
      </c>
      <c r="G3121" s="153">
        <f>IF(F3121="NOT_OK",LEFT(E3121,CharNo(E3121,"\")-1),E3121)</f>
        <v>0</v>
      </c>
      <c r="H3121" s="44" t="str">
        <f t="shared" si="244"/>
        <v/>
      </c>
      <c r="I3121" s="153">
        <f>IF(H3121="NOT_OK",LEFT(G3121,CharNo(G3121,"\")-1),G3121)</f>
        <v>0</v>
      </c>
      <c r="J3121" s="44" t="str">
        <f t="shared" si="245"/>
        <v/>
      </c>
      <c r="K3121" s="153">
        <f>IF(J3121="NOT_OK",LEFT(I3121,CharNo(I3121,"\")-1),I3121)</f>
        <v>0</v>
      </c>
      <c r="L3121" s="44" t="str">
        <f t="shared" si="246"/>
        <v/>
      </c>
      <c r="M3121" s="153"/>
      <c r="N3121" s="44" t="str">
        <f t="shared" si="247"/>
        <v/>
      </c>
    </row>
    <row r="3122" spans="1:14" x14ac:dyDescent="0.2">
      <c r="A3122" s="153"/>
      <c r="B3122" s="44" t="str">
        <f t="shared" si="248"/>
        <v/>
      </c>
      <c r="C3122" s="153">
        <f>IF($B3122="NOT_OK",LEFT($A3122,CharNo($A3122,"\")-1),A3122)</f>
        <v>0</v>
      </c>
      <c r="D3122" s="44"/>
      <c r="E3122" s="153">
        <f>IF(D3122="NOT_OK",LEFT(C3122,CharNo(C3122,"\")-1),C3122)</f>
        <v>0</v>
      </c>
      <c r="F3122" s="44" t="str">
        <f t="shared" si="244"/>
        <v/>
      </c>
      <c r="G3122" s="153">
        <f>IF(F3122="NOT_OK",LEFT(E3122,CharNo(E3122,"\")-1),E3122)</f>
        <v>0</v>
      </c>
      <c r="H3122" s="44" t="str">
        <f t="shared" si="244"/>
        <v/>
      </c>
      <c r="I3122" s="153">
        <f>IF(H3122="NOT_OK",LEFT(G3122,CharNo(G3122,"\")-1),G3122)</f>
        <v>0</v>
      </c>
      <c r="J3122" s="44" t="str">
        <f t="shared" si="245"/>
        <v/>
      </c>
      <c r="K3122" s="153">
        <f>IF(J3122="NOT_OK",LEFT(I3122,CharNo(I3122,"\")-1),I3122)</f>
        <v>0</v>
      </c>
      <c r="L3122" s="44" t="str">
        <f t="shared" si="246"/>
        <v/>
      </c>
      <c r="M3122" s="153"/>
      <c r="N3122" s="44" t="str">
        <f t="shared" si="247"/>
        <v/>
      </c>
    </row>
    <row r="3123" spans="1:14" x14ac:dyDescent="0.2">
      <c r="A3123" s="153"/>
      <c r="B3123" s="44" t="str">
        <f t="shared" si="248"/>
        <v/>
      </c>
      <c r="C3123" s="153">
        <f>IF($B3123="NOT_OK",LEFT($A3123,CharNo($A3123,"\")-1),A3123)</f>
        <v>0</v>
      </c>
      <c r="D3123" s="44"/>
      <c r="E3123" s="153">
        <f>IF(D3123="NOT_OK",LEFT(C3123,CharNo(C3123,"\")-1),C3123)</f>
        <v>0</v>
      </c>
      <c r="F3123" s="44" t="str">
        <f t="shared" si="244"/>
        <v/>
      </c>
      <c r="G3123" s="153">
        <f>IF(F3123="NOT_OK",LEFT(E3123,CharNo(E3123,"\")-1),E3123)</f>
        <v>0</v>
      </c>
      <c r="H3123" s="44" t="str">
        <f t="shared" si="244"/>
        <v/>
      </c>
      <c r="I3123" s="153">
        <f>IF(H3123="NOT_OK",LEFT(G3123,CharNo(G3123,"\")-1),G3123)</f>
        <v>0</v>
      </c>
      <c r="J3123" s="44" t="str">
        <f t="shared" si="245"/>
        <v/>
      </c>
      <c r="K3123" s="153">
        <f>IF(J3123="NOT_OK",LEFT(I3123,CharNo(I3123,"\")-1),I3123)</f>
        <v>0</v>
      </c>
      <c r="L3123" s="44" t="str">
        <f t="shared" si="246"/>
        <v/>
      </c>
      <c r="M3123" s="153"/>
      <c r="N3123" s="44" t="str">
        <f t="shared" si="247"/>
        <v/>
      </c>
    </row>
    <row r="3124" spans="1:14" x14ac:dyDescent="0.2">
      <c r="A3124" s="153"/>
      <c r="B3124" s="44" t="str">
        <f t="shared" si="248"/>
        <v/>
      </c>
      <c r="C3124" s="153">
        <f>IF($B3124="NOT_OK",LEFT($A3124,CharNo($A3124,"\")-1),A3124)</f>
        <v>0</v>
      </c>
      <c r="D3124" s="44"/>
      <c r="E3124" s="153">
        <f>IF(D3124="NOT_OK",LEFT(C3124,CharNo(C3124,"\")-1),C3124)</f>
        <v>0</v>
      </c>
      <c r="F3124" s="44" t="str">
        <f t="shared" si="244"/>
        <v/>
      </c>
      <c r="G3124" s="153">
        <f>IF(F3124="NOT_OK",LEFT(E3124,CharNo(E3124,"\")-1),E3124)</f>
        <v>0</v>
      </c>
      <c r="H3124" s="44" t="str">
        <f t="shared" si="244"/>
        <v/>
      </c>
      <c r="I3124" s="153">
        <f>IF(H3124="NOT_OK",LEFT(G3124,CharNo(G3124,"\")-1),G3124)</f>
        <v>0</v>
      </c>
      <c r="J3124" s="44" t="str">
        <f t="shared" si="245"/>
        <v/>
      </c>
      <c r="K3124" s="153">
        <f>IF(J3124="NOT_OK",LEFT(I3124,CharNo(I3124,"\")-1),I3124)</f>
        <v>0</v>
      </c>
      <c r="L3124" s="44" t="str">
        <f t="shared" si="246"/>
        <v/>
      </c>
      <c r="M3124" s="153"/>
      <c r="N3124" s="44" t="str">
        <f t="shared" si="247"/>
        <v/>
      </c>
    </row>
    <row r="3125" spans="1:14" x14ac:dyDescent="0.2">
      <c r="A3125" s="153"/>
      <c r="B3125" s="44" t="str">
        <f t="shared" si="248"/>
        <v/>
      </c>
      <c r="C3125" s="153">
        <f>IF($B3125="NOT_OK",LEFT($A3125,CharNo($A3125,"\")-1),A3125)</f>
        <v>0</v>
      </c>
      <c r="D3125" s="44"/>
      <c r="E3125" s="153">
        <f>IF(D3125="NOT_OK",LEFT(C3125,CharNo(C3125,"\")-1),C3125)</f>
        <v>0</v>
      </c>
      <c r="F3125" s="44" t="str">
        <f t="shared" si="244"/>
        <v/>
      </c>
      <c r="G3125" s="153">
        <f>IF(F3125="NOT_OK",LEFT(E3125,CharNo(E3125,"\")-1),E3125)</f>
        <v>0</v>
      </c>
      <c r="H3125" s="44" t="str">
        <f t="shared" si="244"/>
        <v/>
      </c>
      <c r="I3125" s="153">
        <f>IF(H3125="NOT_OK",LEFT(G3125,CharNo(G3125,"\")-1),G3125)</f>
        <v>0</v>
      </c>
      <c r="J3125" s="44" t="str">
        <f t="shared" si="245"/>
        <v/>
      </c>
      <c r="K3125" s="153">
        <f>IF(J3125="NOT_OK",LEFT(I3125,CharNo(I3125,"\")-1),I3125)</f>
        <v>0</v>
      </c>
      <c r="L3125" s="44" t="str">
        <f t="shared" si="246"/>
        <v/>
      </c>
      <c r="M3125" s="153"/>
      <c r="N3125" s="44" t="str">
        <f t="shared" si="247"/>
        <v/>
      </c>
    </row>
    <row r="3126" spans="1:14" x14ac:dyDescent="0.2">
      <c r="A3126" s="153"/>
      <c r="B3126" s="44" t="str">
        <f t="shared" si="248"/>
        <v/>
      </c>
      <c r="C3126" s="153">
        <f>IF($B3126="NOT_OK",LEFT($A3126,CharNo($A3126,"\")-1),A3126)</f>
        <v>0</v>
      </c>
      <c r="D3126" s="44"/>
      <c r="E3126" s="153">
        <f>IF(D3126="NOT_OK",LEFT(C3126,CharNo(C3126,"\")-1),C3126)</f>
        <v>0</v>
      </c>
      <c r="F3126" s="44" t="str">
        <f t="shared" si="244"/>
        <v/>
      </c>
      <c r="G3126" s="153">
        <f>IF(F3126="NOT_OK",LEFT(E3126,CharNo(E3126,"\")-1),E3126)</f>
        <v>0</v>
      </c>
      <c r="H3126" s="44" t="str">
        <f t="shared" si="244"/>
        <v/>
      </c>
      <c r="I3126" s="153">
        <f>IF(H3126="NOT_OK",LEFT(G3126,CharNo(G3126,"\")-1),G3126)</f>
        <v>0</v>
      </c>
      <c r="J3126" s="44" t="str">
        <f t="shared" si="245"/>
        <v/>
      </c>
      <c r="K3126" s="153">
        <f>IF(J3126="NOT_OK",LEFT(I3126,CharNo(I3126,"\")-1),I3126)</f>
        <v>0</v>
      </c>
      <c r="L3126" s="44" t="str">
        <f t="shared" si="246"/>
        <v/>
      </c>
      <c r="M3126" s="153"/>
      <c r="N3126" s="44" t="str">
        <f t="shared" si="247"/>
        <v/>
      </c>
    </row>
    <row r="3127" spans="1:14" x14ac:dyDescent="0.2">
      <c r="A3127" s="153"/>
      <c r="B3127" s="44" t="str">
        <f t="shared" si="248"/>
        <v/>
      </c>
      <c r="C3127" s="153">
        <f>IF($B3127="NOT_OK",LEFT($A3127,CharNo($A3127,"\")-1),A3127)</f>
        <v>0</v>
      </c>
      <c r="D3127" s="44"/>
      <c r="E3127" s="153">
        <f>IF(D3127="NOT_OK",LEFT(C3127,CharNo(C3127,"\")-1),C3127)</f>
        <v>0</v>
      </c>
      <c r="F3127" s="44" t="str">
        <f t="shared" si="244"/>
        <v/>
      </c>
      <c r="G3127" s="153">
        <f>IF(F3127="NOT_OK",LEFT(E3127,CharNo(E3127,"\")-1),E3127)</f>
        <v>0</v>
      </c>
      <c r="H3127" s="44" t="str">
        <f t="shared" si="244"/>
        <v/>
      </c>
      <c r="I3127" s="153">
        <f>IF(H3127="NOT_OK",LEFT(G3127,CharNo(G3127,"\")-1),G3127)</f>
        <v>0</v>
      </c>
      <c r="J3127" s="44" t="str">
        <f t="shared" si="245"/>
        <v/>
      </c>
      <c r="K3127" s="153">
        <f>IF(J3127="NOT_OK",LEFT(I3127,CharNo(I3127,"\")-1),I3127)</f>
        <v>0</v>
      </c>
      <c r="L3127" s="44" t="str">
        <f t="shared" si="246"/>
        <v/>
      </c>
      <c r="M3127" s="153"/>
      <c r="N3127" s="44" t="str">
        <f t="shared" si="247"/>
        <v/>
      </c>
    </row>
    <row r="3128" spans="1:14" x14ac:dyDescent="0.2">
      <c r="A3128" s="153"/>
      <c r="B3128" s="44" t="str">
        <f t="shared" si="248"/>
        <v/>
      </c>
      <c r="C3128" s="153">
        <f>IF($B3128="NOT_OK",LEFT($A3128,CharNo($A3128,"\")-1),A3128)</f>
        <v>0</v>
      </c>
      <c r="D3128" s="44"/>
      <c r="E3128" s="153">
        <f>IF(D3128="NOT_OK",LEFT(C3128,CharNo(C3128,"\")-1),C3128)</f>
        <v>0</v>
      </c>
      <c r="F3128" s="44" t="str">
        <f t="shared" si="244"/>
        <v/>
      </c>
      <c r="G3128" s="153">
        <f>IF(F3128="NOT_OK",LEFT(E3128,CharNo(E3128,"\")-1),E3128)</f>
        <v>0</v>
      </c>
      <c r="H3128" s="44" t="str">
        <f t="shared" si="244"/>
        <v/>
      </c>
      <c r="I3128" s="153">
        <f>IF(H3128="NOT_OK",LEFT(G3128,CharNo(G3128,"\")-1),G3128)</f>
        <v>0</v>
      </c>
      <c r="J3128" s="44" t="str">
        <f t="shared" si="245"/>
        <v/>
      </c>
      <c r="K3128" s="153">
        <f>IF(J3128="NOT_OK",LEFT(I3128,CharNo(I3128,"\")-1),I3128)</f>
        <v>0</v>
      </c>
      <c r="L3128" s="44" t="str">
        <f t="shared" si="246"/>
        <v/>
      </c>
      <c r="M3128" s="153"/>
      <c r="N3128" s="44" t="str">
        <f t="shared" si="247"/>
        <v/>
      </c>
    </row>
    <row r="3129" spans="1:14" x14ac:dyDescent="0.2">
      <c r="A3129" s="153"/>
      <c r="B3129" s="44" t="str">
        <f t="shared" si="248"/>
        <v/>
      </c>
      <c r="C3129" s="153">
        <f>IF($B3129="NOT_OK",LEFT($A3129,CharNo($A3129,"\")-1),A3129)</f>
        <v>0</v>
      </c>
      <c r="D3129" s="44"/>
      <c r="E3129" s="153">
        <f>IF(D3129="NOT_OK",LEFT(C3129,CharNo(C3129,"\")-1),C3129)</f>
        <v>0</v>
      </c>
      <c r="F3129" s="44" t="str">
        <f t="shared" si="244"/>
        <v/>
      </c>
      <c r="G3129" s="153">
        <f>IF(F3129="NOT_OK",LEFT(E3129,CharNo(E3129,"\")-1),E3129)</f>
        <v>0</v>
      </c>
      <c r="H3129" s="44" t="str">
        <f t="shared" si="244"/>
        <v/>
      </c>
      <c r="I3129" s="153">
        <f>IF(H3129="NOT_OK",LEFT(G3129,CharNo(G3129,"\")-1),G3129)</f>
        <v>0</v>
      </c>
      <c r="J3129" s="44" t="str">
        <f t="shared" si="245"/>
        <v/>
      </c>
      <c r="K3129" s="153">
        <f>IF(J3129="NOT_OK",LEFT(I3129,CharNo(I3129,"\")-1),I3129)</f>
        <v>0</v>
      </c>
      <c r="L3129" s="44" t="str">
        <f t="shared" si="246"/>
        <v/>
      </c>
      <c r="M3129" s="153"/>
      <c r="N3129" s="44" t="str">
        <f t="shared" si="247"/>
        <v/>
      </c>
    </row>
    <row r="3130" spans="1:14" x14ac:dyDescent="0.2">
      <c r="A3130" s="153"/>
      <c r="B3130" s="44" t="str">
        <f t="shared" si="248"/>
        <v/>
      </c>
      <c r="C3130" s="153">
        <f>IF($B3130="NOT_OK",LEFT($A3130,CharNo($A3130,"\")-1),A3130)</f>
        <v>0</v>
      </c>
      <c r="D3130" s="44"/>
      <c r="E3130" s="153">
        <f>IF(D3130="NOT_OK",LEFT(C3130,CharNo(C3130,"\")-1),C3130)</f>
        <v>0</v>
      </c>
      <c r="F3130" s="44" t="str">
        <f t="shared" si="244"/>
        <v/>
      </c>
      <c r="G3130" s="153">
        <f>IF(F3130="NOT_OK",LEFT(E3130,CharNo(E3130,"\")-1),E3130)</f>
        <v>0</v>
      </c>
      <c r="H3130" s="44" t="str">
        <f t="shared" si="244"/>
        <v/>
      </c>
      <c r="I3130" s="153">
        <f>IF(H3130="NOT_OK",LEFT(G3130,CharNo(G3130,"\")-1),G3130)</f>
        <v>0</v>
      </c>
      <c r="J3130" s="44" t="str">
        <f t="shared" si="245"/>
        <v/>
      </c>
      <c r="K3130" s="153">
        <f>IF(J3130="NOT_OK",LEFT(I3130,CharNo(I3130,"\")-1),I3130)</f>
        <v>0</v>
      </c>
      <c r="L3130" s="44" t="str">
        <f t="shared" si="246"/>
        <v/>
      </c>
      <c r="M3130" s="153"/>
      <c r="N3130" s="44" t="str">
        <f t="shared" si="247"/>
        <v/>
      </c>
    </row>
    <row r="3131" spans="1:14" x14ac:dyDescent="0.2">
      <c r="A3131" s="153"/>
      <c r="B3131" s="44" t="str">
        <f t="shared" si="248"/>
        <v/>
      </c>
      <c r="C3131" s="153">
        <f>IF($B3131="NOT_OK",LEFT($A3131,CharNo($A3131,"\")-1),A3131)</f>
        <v>0</v>
      </c>
      <c r="D3131" s="44"/>
      <c r="E3131" s="153">
        <f>IF(D3131="NOT_OK",LEFT(C3131,CharNo(C3131,"\")-1),C3131)</f>
        <v>0</v>
      </c>
      <c r="F3131" s="44" t="str">
        <f t="shared" si="244"/>
        <v/>
      </c>
      <c r="G3131" s="153">
        <f>IF(F3131="NOT_OK",LEFT(E3131,CharNo(E3131,"\")-1),E3131)</f>
        <v>0</v>
      </c>
      <c r="H3131" s="44" t="str">
        <f t="shared" si="244"/>
        <v/>
      </c>
      <c r="I3131" s="153">
        <f>IF(H3131="NOT_OK",LEFT(G3131,CharNo(G3131,"\")-1),G3131)</f>
        <v>0</v>
      </c>
      <c r="J3131" s="44" t="str">
        <f t="shared" si="245"/>
        <v/>
      </c>
      <c r="K3131" s="153">
        <f>IF(J3131="NOT_OK",LEFT(I3131,CharNo(I3131,"\")-1),I3131)</f>
        <v>0</v>
      </c>
      <c r="L3131" s="44" t="str">
        <f t="shared" si="246"/>
        <v/>
      </c>
      <c r="M3131" s="153"/>
      <c r="N3131" s="44" t="str">
        <f t="shared" si="247"/>
        <v/>
      </c>
    </row>
    <row r="3132" spans="1:14" x14ac:dyDescent="0.2">
      <c r="A3132" s="153"/>
      <c r="B3132" s="44" t="str">
        <f t="shared" si="248"/>
        <v/>
      </c>
      <c r="C3132" s="153">
        <f>IF($B3132="NOT_OK",LEFT($A3132,CharNo($A3132,"\")-1),A3132)</f>
        <v>0</v>
      </c>
      <c r="D3132" s="44"/>
      <c r="E3132" s="153">
        <f>IF(D3132="NOT_OK",LEFT(C3132,CharNo(C3132,"\")-1),C3132)</f>
        <v>0</v>
      </c>
      <c r="F3132" s="44" t="str">
        <f t="shared" si="244"/>
        <v/>
      </c>
      <c r="G3132" s="153">
        <f>IF(F3132="NOT_OK",LEFT(E3132,CharNo(E3132,"\")-1),E3132)</f>
        <v>0</v>
      </c>
      <c r="H3132" s="44" t="str">
        <f t="shared" si="244"/>
        <v/>
      </c>
      <c r="I3132" s="153">
        <f>IF(H3132="NOT_OK",LEFT(G3132,CharNo(G3132,"\")-1),G3132)</f>
        <v>0</v>
      </c>
      <c r="J3132" s="44" t="str">
        <f t="shared" si="245"/>
        <v/>
      </c>
      <c r="K3132" s="153">
        <f>IF(J3132="NOT_OK",LEFT(I3132,CharNo(I3132,"\")-1),I3132)</f>
        <v>0</v>
      </c>
      <c r="L3132" s="44" t="str">
        <f t="shared" si="246"/>
        <v/>
      </c>
      <c r="M3132" s="153"/>
      <c r="N3132" s="44" t="str">
        <f t="shared" si="247"/>
        <v/>
      </c>
    </row>
    <row r="3133" spans="1:14" x14ac:dyDescent="0.2">
      <c r="A3133" s="153"/>
      <c r="B3133" s="44" t="str">
        <f t="shared" si="248"/>
        <v/>
      </c>
      <c r="C3133" s="153">
        <f>IF($B3133="NOT_OK",LEFT($A3133,CharNo($A3133,"\")-1),A3133)</f>
        <v>0</v>
      </c>
      <c r="D3133" s="44"/>
      <c r="E3133" s="153">
        <f>IF(D3133="NOT_OK",LEFT(C3133,CharNo(C3133,"\")-1),C3133)</f>
        <v>0</v>
      </c>
      <c r="F3133" s="44" t="str">
        <f t="shared" si="244"/>
        <v/>
      </c>
      <c r="G3133" s="153">
        <f>IF(F3133="NOT_OK",LEFT(E3133,CharNo(E3133,"\")-1),E3133)</f>
        <v>0</v>
      </c>
      <c r="H3133" s="44" t="str">
        <f t="shared" si="244"/>
        <v/>
      </c>
      <c r="I3133" s="153">
        <f>IF(H3133="NOT_OK",LEFT(G3133,CharNo(G3133,"\")-1),G3133)</f>
        <v>0</v>
      </c>
      <c r="J3133" s="44" t="str">
        <f t="shared" si="245"/>
        <v/>
      </c>
      <c r="K3133" s="153">
        <f>IF(J3133="NOT_OK",LEFT(I3133,CharNo(I3133,"\")-1),I3133)</f>
        <v>0</v>
      </c>
      <c r="L3133" s="44" t="str">
        <f t="shared" si="246"/>
        <v/>
      </c>
      <c r="M3133" s="153"/>
      <c r="N3133" s="44" t="str">
        <f t="shared" si="247"/>
        <v/>
      </c>
    </row>
    <row r="3134" spans="1:14" x14ac:dyDescent="0.2">
      <c r="A3134" s="153"/>
      <c r="B3134" s="44" t="str">
        <f t="shared" si="248"/>
        <v/>
      </c>
      <c r="C3134" s="153">
        <f>IF($B3134="NOT_OK",LEFT($A3134,CharNo($A3134,"\")-1),A3134)</f>
        <v>0</v>
      </c>
      <c r="D3134" s="44"/>
      <c r="E3134" s="153">
        <f>IF(D3134="NOT_OK",LEFT(C3134,CharNo(C3134,"\")-1),C3134)</f>
        <v>0</v>
      </c>
      <c r="F3134" s="44" t="str">
        <f t="shared" si="244"/>
        <v/>
      </c>
      <c r="G3134" s="153">
        <f>IF(F3134="NOT_OK",LEFT(E3134,CharNo(E3134,"\")-1),E3134)</f>
        <v>0</v>
      </c>
      <c r="H3134" s="44" t="str">
        <f t="shared" si="244"/>
        <v/>
      </c>
      <c r="I3134" s="153">
        <f>IF(H3134="NOT_OK",LEFT(G3134,CharNo(G3134,"\")-1),G3134)</f>
        <v>0</v>
      </c>
      <c r="J3134" s="44" t="str">
        <f t="shared" si="245"/>
        <v/>
      </c>
      <c r="K3134" s="153">
        <f>IF(J3134="NOT_OK",LEFT(I3134,CharNo(I3134,"\")-1),I3134)</f>
        <v>0</v>
      </c>
      <c r="L3134" s="44" t="str">
        <f t="shared" si="246"/>
        <v/>
      </c>
      <c r="M3134" s="153"/>
      <c r="N3134" s="44" t="str">
        <f t="shared" si="247"/>
        <v/>
      </c>
    </row>
    <row r="3135" spans="1:14" x14ac:dyDescent="0.2">
      <c r="A3135" s="153"/>
      <c r="B3135" s="44" t="str">
        <f t="shared" si="248"/>
        <v/>
      </c>
      <c r="C3135" s="153">
        <f>IF($B3135="NOT_OK",LEFT($A3135,CharNo($A3135,"\")-1),A3135)</f>
        <v>0</v>
      </c>
      <c r="D3135" s="44"/>
      <c r="E3135" s="153">
        <f>IF(D3135="NOT_OK",LEFT(C3135,CharNo(C3135,"\")-1),C3135)</f>
        <v>0</v>
      </c>
      <c r="F3135" s="44" t="str">
        <f t="shared" si="244"/>
        <v/>
      </c>
      <c r="G3135" s="153">
        <f>IF(F3135="NOT_OK",LEFT(E3135,CharNo(E3135,"\")-1),E3135)</f>
        <v>0</v>
      </c>
      <c r="H3135" s="44" t="str">
        <f t="shared" si="244"/>
        <v/>
      </c>
      <c r="I3135" s="153">
        <f>IF(H3135="NOT_OK",LEFT(G3135,CharNo(G3135,"\")-1),G3135)</f>
        <v>0</v>
      </c>
      <c r="J3135" s="44" t="str">
        <f t="shared" si="245"/>
        <v/>
      </c>
      <c r="K3135" s="153">
        <f>IF(J3135="NOT_OK",LEFT(I3135,CharNo(I3135,"\")-1),I3135)</f>
        <v>0</v>
      </c>
      <c r="L3135" s="44" t="str">
        <f t="shared" si="246"/>
        <v/>
      </c>
      <c r="M3135" s="153"/>
      <c r="N3135" s="44" t="str">
        <f t="shared" si="247"/>
        <v/>
      </c>
    </row>
    <row r="3136" spans="1:14" x14ac:dyDescent="0.2">
      <c r="A3136" s="153"/>
      <c r="B3136" s="44" t="str">
        <f t="shared" si="248"/>
        <v/>
      </c>
      <c r="C3136" s="153">
        <f>IF($B3136="NOT_OK",LEFT($A3136,CharNo($A3136,"\")-1),A3136)</f>
        <v>0</v>
      </c>
      <c r="D3136" s="44"/>
      <c r="E3136" s="153">
        <f>IF(D3136="NOT_OK",LEFT(C3136,CharNo(C3136,"\")-1),C3136)</f>
        <v>0</v>
      </c>
      <c r="F3136" s="44" t="str">
        <f t="shared" si="244"/>
        <v/>
      </c>
      <c r="G3136" s="153">
        <f>IF(F3136="NOT_OK",LEFT(E3136,CharNo(E3136,"\")-1),E3136)</f>
        <v>0</v>
      </c>
      <c r="H3136" s="44" t="str">
        <f t="shared" si="244"/>
        <v/>
      </c>
      <c r="I3136" s="153">
        <f>IF(H3136="NOT_OK",LEFT(G3136,CharNo(G3136,"\")-1),G3136)</f>
        <v>0</v>
      </c>
      <c r="J3136" s="44" t="str">
        <f t="shared" si="245"/>
        <v/>
      </c>
      <c r="K3136" s="153">
        <f>IF(J3136="NOT_OK",LEFT(I3136,CharNo(I3136,"\")-1),I3136)</f>
        <v>0</v>
      </c>
      <c r="L3136" s="44" t="str">
        <f t="shared" si="246"/>
        <v/>
      </c>
      <c r="M3136" s="153"/>
      <c r="N3136" s="44" t="str">
        <f t="shared" si="247"/>
        <v/>
      </c>
    </row>
    <row r="3137" spans="1:14" x14ac:dyDescent="0.2">
      <c r="A3137" s="153"/>
      <c r="B3137" s="44" t="str">
        <f t="shared" si="248"/>
        <v/>
      </c>
      <c r="C3137" s="153">
        <f>IF($B3137="NOT_OK",LEFT($A3137,CharNo($A3137,"\")-1),A3137)</f>
        <v>0</v>
      </c>
      <c r="D3137" s="44"/>
      <c r="E3137" s="153">
        <f>IF(D3137="NOT_OK",LEFT(C3137,CharNo(C3137,"\")-1),C3137)</f>
        <v>0</v>
      </c>
      <c r="F3137" s="44" t="str">
        <f t="shared" si="244"/>
        <v/>
      </c>
      <c r="G3137" s="153">
        <f>IF(F3137="NOT_OK",LEFT(E3137,CharNo(E3137,"\")-1),E3137)</f>
        <v>0</v>
      </c>
      <c r="H3137" s="44" t="str">
        <f t="shared" si="244"/>
        <v/>
      </c>
      <c r="I3137" s="153">
        <f>IF(H3137="NOT_OK",LEFT(G3137,CharNo(G3137,"\")-1),G3137)</f>
        <v>0</v>
      </c>
      <c r="J3137" s="44" t="str">
        <f t="shared" si="245"/>
        <v/>
      </c>
      <c r="K3137" s="153">
        <f>IF(J3137="NOT_OK",LEFT(I3137,CharNo(I3137,"\")-1),I3137)</f>
        <v>0</v>
      </c>
      <c r="L3137" s="44" t="str">
        <f t="shared" si="246"/>
        <v/>
      </c>
      <c r="M3137" s="153"/>
      <c r="N3137" s="44" t="str">
        <f t="shared" si="247"/>
        <v/>
      </c>
    </row>
    <row r="3138" spans="1:14" x14ac:dyDescent="0.2">
      <c r="A3138" s="153"/>
      <c r="B3138" s="44" t="str">
        <f t="shared" si="248"/>
        <v/>
      </c>
      <c r="C3138" s="153">
        <f>IF($B3138="NOT_OK",LEFT($A3138,CharNo($A3138,"\")-1),A3138)</f>
        <v>0</v>
      </c>
      <c r="D3138" s="44"/>
      <c r="E3138" s="153">
        <f>IF(D3138="NOT_OK",LEFT(C3138,CharNo(C3138,"\")-1),C3138)</f>
        <v>0</v>
      </c>
      <c r="F3138" s="44" t="str">
        <f t="shared" si="244"/>
        <v/>
      </c>
      <c r="G3138" s="153">
        <f>IF(F3138="NOT_OK",LEFT(E3138,CharNo(E3138,"\")-1),E3138)</f>
        <v>0</v>
      </c>
      <c r="H3138" s="44" t="str">
        <f t="shared" si="244"/>
        <v/>
      </c>
      <c r="I3138" s="153">
        <f>IF(H3138="NOT_OK",LEFT(G3138,CharNo(G3138,"\")-1),G3138)</f>
        <v>0</v>
      </c>
      <c r="J3138" s="44" t="str">
        <f t="shared" si="245"/>
        <v/>
      </c>
      <c r="K3138" s="153">
        <f>IF(J3138="NOT_OK",LEFT(I3138,CharNo(I3138,"\")-1),I3138)</f>
        <v>0</v>
      </c>
      <c r="L3138" s="44" t="str">
        <f t="shared" si="246"/>
        <v/>
      </c>
      <c r="M3138" s="153"/>
      <c r="N3138" s="44" t="str">
        <f t="shared" si="247"/>
        <v/>
      </c>
    </row>
    <row r="3139" spans="1:14" x14ac:dyDescent="0.2">
      <c r="A3139" s="153"/>
      <c r="B3139" s="44" t="str">
        <f t="shared" si="248"/>
        <v/>
      </c>
      <c r="C3139" s="153">
        <f>IF($B3139="NOT_OK",LEFT($A3139,CharNo($A3139,"\")-1),A3139)</f>
        <v>0</v>
      </c>
      <c r="D3139" s="44"/>
      <c r="E3139" s="153">
        <f>IF(D3139="NOT_OK",LEFT(C3139,CharNo(C3139,"\")-1),C3139)</f>
        <v>0</v>
      </c>
      <c r="F3139" s="44" t="str">
        <f t="shared" si="244"/>
        <v/>
      </c>
      <c r="G3139" s="153">
        <f>IF(F3139="NOT_OK",LEFT(E3139,CharNo(E3139,"\")-1),E3139)</f>
        <v>0</v>
      </c>
      <c r="H3139" s="44" t="str">
        <f t="shared" si="244"/>
        <v/>
      </c>
      <c r="I3139" s="153">
        <f>IF(H3139="NOT_OK",LEFT(G3139,CharNo(G3139,"\")-1),G3139)</f>
        <v>0</v>
      </c>
      <c r="J3139" s="44" t="str">
        <f t="shared" si="245"/>
        <v/>
      </c>
      <c r="K3139" s="153">
        <f>IF(J3139="NOT_OK",LEFT(I3139,CharNo(I3139,"\")-1),I3139)</f>
        <v>0</v>
      </c>
      <c r="L3139" s="44" t="str">
        <f t="shared" si="246"/>
        <v/>
      </c>
      <c r="M3139" s="153"/>
      <c r="N3139" s="44" t="str">
        <f t="shared" si="247"/>
        <v/>
      </c>
    </row>
    <row r="3140" spans="1:14" x14ac:dyDescent="0.2">
      <c r="A3140" s="153"/>
      <c r="B3140" s="44" t="str">
        <f t="shared" si="248"/>
        <v/>
      </c>
      <c r="C3140" s="153">
        <f>IF($B3140="NOT_OK",LEFT($A3140,CharNo($A3140,"\")-1),A3140)</f>
        <v>0</v>
      </c>
      <c r="D3140" s="44"/>
      <c r="E3140" s="153">
        <f>IF(D3140="NOT_OK",LEFT(C3140,CharNo(C3140,"\")-1),C3140)</f>
        <v>0</v>
      </c>
      <c r="F3140" s="44" t="str">
        <f t="shared" ref="F3140:H3203" si="249">IF(E3140=0,"",IF(LEN(E3140)&lt;50,"OK","NOT_OK"))</f>
        <v/>
      </c>
      <c r="G3140" s="153">
        <f>IF(F3140="NOT_OK",LEFT(E3140,CharNo(E3140,"\")-1),E3140)</f>
        <v>0</v>
      </c>
      <c r="H3140" s="44" t="str">
        <f t="shared" si="249"/>
        <v/>
      </c>
      <c r="I3140" s="153">
        <f>IF(H3140="NOT_OK",LEFT(G3140,CharNo(G3140,"\")-1),G3140)</f>
        <v>0</v>
      </c>
      <c r="J3140" s="44" t="str">
        <f t="shared" ref="J3140:J3203" si="250">IF(I3140=0,"",IF(LEN(I3140)&lt;50,"OK","NOT_OK"))</f>
        <v/>
      </c>
      <c r="K3140" s="153">
        <f>IF(J3140="NOT_OK",LEFT(I3140,CharNo(I3140,"\")-1),I3140)</f>
        <v>0</v>
      </c>
      <c r="L3140" s="44" t="str">
        <f t="shared" ref="L3140:L3203" si="251">IF(K3140=0,"",IF(LEN(K3140)&lt;50,"OK","NOT_OK"))</f>
        <v/>
      </c>
      <c r="M3140" s="153"/>
      <c r="N3140" s="44" t="str">
        <f t="shared" ref="N3140:N3203" si="252">IF(M3140=0,"",IF(LEN(M3140)&lt;50,"OK","NOT_OK"))</f>
        <v/>
      </c>
    </row>
    <row r="3141" spans="1:14" x14ac:dyDescent="0.2">
      <c r="A3141" s="153"/>
      <c r="B3141" s="44" t="str">
        <f t="shared" ref="B3141:B3204" si="253">IF($A3141="","",IF(LEN($A3141)&lt;50,"OK","NOT_OK"))</f>
        <v/>
      </c>
      <c r="C3141" s="153">
        <f>IF($B3141="NOT_OK",LEFT($A3141,CharNo($A3141,"\")-1),A3141)</f>
        <v>0</v>
      </c>
      <c r="D3141" s="44"/>
      <c r="E3141" s="153">
        <f>IF(D3141="NOT_OK",LEFT(C3141,CharNo(C3141,"\")-1),C3141)</f>
        <v>0</v>
      </c>
      <c r="F3141" s="44" t="str">
        <f t="shared" si="249"/>
        <v/>
      </c>
      <c r="G3141" s="153">
        <f>IF(F3141="NOT_OK",LEFT(E3141,CharNo(E3141,"\")-1),E3141)</f>
        <v>0</v>
      </c>
      <c r="H3141" s="44" t="str">
        <f t="shared" si="249"/>
        <v/>
      </c>
      <c r="I3141" s="153">
        <f>IF(H3141="NOT_OK",LEFT(G3141,CharNo(G3141,"\")-1),G3141)</f>
        <v>0</v>
      </c>
      <c r="J3141" s="44" t="str">
        <f t="shared" si="250"/>
        <v/>
      </c>
      <c r="K3141" s="153">
        <f>IF(J3141="NOT_OK",LEFT(I3141,CharNo(I3141,"\")-1),I3141)</f>
        <v>0</v>
      </c>
      <c r="L3141" s="44" t="str">
        <f t="shared" si="251"/>
        <v/>
      </c>
      <c r="M3141" s="153"/>
      <c r="N3141" s="44" t="str">
        <f t="shared" si="252"/>
        <v/>
      </c>
    </row>
    <row r="3142" spans="1:14" x14ac:dyDescent="0.2">
      <c r="A3142" s="153"/>
      <c r="B3142" s="44" t="str">
        <f t="shared" si="253"/>
        <v/>
      </c>
      <c r="C3142" s="153">
        <f>IF($B3142="NOT_OK",LEFT($A3142,CharNo($A3142,"\")-1),A3142)</f>
        <v>0</v>
      </c>
      <c r="D3142" s="44"/>
      <c r="E3142" s="153">
        <f>IF(D3142="NOT_OK",LEFT(C3142,CharNo(C3142,"\")-1),C3142)</f>
        <v>0</v>
      </c>
      <c r="F3142" s="44" t="str">
        <f t="shared" si="249"/>
        <v/>
      </c>
      <c r="G3142" s="153">
        <f>IF(F3142="NOT_OK",LEFT(E3142,CharNo(E3142,"\")-1),E3142)</f>
        <v>0</v>
      </c>
      <c r="H3142" s="44" t="str">
        <f t="shared" si="249"/>
        <v/>
      </c>
      <c r="I3142" s="153">
        <f>IF(H3142="NOT_OK",LEFT(G3142,CharNo(G3142,"\")-1),G3142)</f>
        <v>0</v>
      </c>
      <c r="J3142" s="44" t="str">
        <f t="shared" si="250"/>
        <v/>
      </c>
      <c r="K3142" s="153">
        <f>IF(J3142="NOT_OK",LEFT(I3142,CharNo(I3142,"\")-1),I3142)</f>
        <v>0</v>
      </c>
      <c r="L3142" s="44" t="str">
        <f t="shared" si="251"/>
        <v/>
      </c>
      <c r="M3142" s="153"/>
      <c r="N3142" s="44" t="str">
        <f t="shared" si="252"/>
        <v/>
      </c>
    </row>
    <row r="3143" spans="1:14" x14ac:dyDescent="0.2">
      <c r="A3143" s="153"/>
      <c r="B3143" s="44" t="str">
        <f t="shared" si="253"/>
        <v/>
      </c>
      <c r="C3143" s="153">
        <f>IF($B3143="NOT_OK",LEFT($A3143,CharNo($A3143,"\")-1),A3143)</f>
        <v>0</v>
      </c>
      <c r="D3143" s="44"/>
      <c r="E3143" s="153">
        <f>IF(D3143="NOT_OK",LEFT(C3143,CharNo(C3143,"\")-1),C3143)</f>
        <v>0</v>
      </c>
      <c r="F3143" s="44" t="str">
        <f t="shared" si="249"/>
        <v/>
      </c>
      <c r="G3143" s="153">
        <f>IF(F3143="NOT_OK",LEFT(E3143,CharNo(E3143,"\")-1),E3143)</f>
        <v>0</v>
      </c>
      <c r="H3143" s="44" t="str">
        <f t="shared" si="249"/>
        <v/>
      </c>
      <c r="I3143" s="153">
        <f>IF(H3143="NOT_OK",LEFT(G3143,CharNo(G3143,"\")-1),G3143)</f>
        <v>0</v>
      </c>
      <c r="J3143" s="44" t="str">
        <f t="shared" si="250"/>
        <v/>
      </c>
      <c r="K3143" s="153">
        <f>IF(J3143="NOT_OK",LEFT(I3143,CharNo(I3143,"\")-1),I3143)</f>
        <v>0</v>
      </c>
      <c r="L3143" s="44" t="str">
        <f t="shared" si="251"/>
        <v/>
      </c>
      <c r="M3143" s="153"/>
      <c r="N3143" s="44" t="str">
        <f t="shared" si="252"/>
        <v/>
      </c>
    </row>
    <row r="3144" spans="1:14" x14ac:dyDescent="0.2">
      <c r="A3144" s="153"/>
      <c r="B3144" s="44" t="str">
        <f t="shared" si="253"/>
        <v/>
      </c>
      <c r="C3144" s="153">
        <f>IF($B3144="NOT_OK",LEFT($A3144,CharNo($A3144,"\")-1),A3144)</f>
        <v>0</v>
      </c>
      <c r="D3144" s="44"/>
      <c r="E3144" s="153">
        <f>IF(D3144="NOT_OK",LEFT(C3144,CharNo(C3144,"\")-1),C3144)</f>
        <v>0</v>
      </c>
      <c r="F3144" s="44" t="str">
        <f t="shared" si="249"/>
        <v/>
      </c>
      <c r="G3144" s="153">
        <f>IF(F3144="NOT_OK",LEFT(E3144,CharNo(E3144,"\")-1),E3144)</f>
        <v>0</v>
      </c>
      <c r="H3144" s="44" t="str">
        <f t="shared" si="249"/>
        <v/>
      </c>
      <c r="I3144" s="153">
        <f>IF(H3144="NOT_OK",LEFT(G3144,CharNo(G3144,"\")-1),G3144)</f>
        <v>0</v>
      </c>
      <c r="J3144" s="44" t="str">
        <f t="shared" si="250"/>
        <v/>
      </c>
      <c r="K3144" s="153">
        <f>IF(J3144="NOT_OK",LEFT(I3144,CharNo(I3144,"\")-1),I3144)</f>
        <v>0</v>
      </c>
      <c r="L3144" s="44" t="str">
        <f t="shared" si="251"/>
        <v/>
      </c>
      <c r="M3144" s="153"/>
      <c r="N3144" s="44" t="str">
        <f t="shared" si="252"/>
        <v/>
      </c>
    </row>
    <row r="3145" spans="1:14" x14ac:dyDescent="0.2">
      <c r="A3145" s="153"/>
      <c r="B3145" s="44" t="str">
        <f t="shared" si="253"/>
        <v/>
      </c>
      <c r="C3145" s="153">
        <f>IF($B3145="NOT_OK",LEFT($A3145,CharNo($A3145,"\")-1),A3145)</f>
        <v>0</v>
      </c>
      <c r="D3145" s="44"/>
      <c r="E3145" s="153">
        <f>IF(D3145="NOT_OK",LEFT(C3145,CharNo(C3145,"\")-1),C3145)</f>
        <v>0</v>
      </c>
      <c r="F3145" s="44" t="str">
        <f t="shared" si="249"/>
        <v/>
      </c>
      <c r="G3145" s="153">
        <f>IF(F3145="NOT_OK",LEFT(E3145,CharNo(E3145,"\")-1),E3145)</f>
        <v>0</v>
      </c>
      <c r="H3145" s="44" t="str">
        <f t="shared" si="249"/>
        <v/>
      </c>
      <c r="I3145" s="153">
        <f>IF(H3145="NOT_OK",LEFT(G3145,CharNo(G3145,"\")-1),G3145)</f>
        <v>0</v>
      </c>
      <c r="J3145" s="44" t="str">
        <f t="shared" si="250"/>
        <v/>
      </c>
      <c r="K3145" s="153">
        <f>IF(J3145="NOT_OK",LEFT(I3145,CharNo(I3145,"\")-1),I3145)</f>
        <v>0</v>
      </c>
      <c r="L3145" s="44" t="str">
        <f t="shared" si="251"/>
        <v/>
      </c>
      <c r="M3145" s="153"/>
      <c r="N3145" s="44" t="str">
        <f t="shared" si="252"/>
        <v/>
      </c>
    </row>
    <row r="3146" spans="1:14" x14ac:dyDescent="0.2">
      <c r="A3146" s="153"/>
      <c r="B3146" s="44" t="str">
        <f t="shared" si="253"/>
        <v/>
      </c>
      <c r="C3146" s="153">
        <f>IF($B3146="NOT_OK",LEFT($A3146,CharNo($A3146,"\")-1),A3146)</f>
        <v>0</v>
      </c>
      <c r="D3146" s="44"/>
      <c r="E3146" s="153">
        <f>IF(D3146="NOT_OK",LEFT(C3146,CharNo(C3146,"\")-1),C3146)</f>
        <v>0</v>
      </c>
      <c r="F3146" s="44" t="str">
        <f t="shared" si="249"/>
        <v/>
      </c>
      <c r="G3146" s="153">
        <f>IF(F3146="NOT_OK",LEFT(E3146,CharNo(E3146,"\")-1),E3146)</f>
        <v>0</v>
      </c>
      <c r="H3146" s="44" t="str">
        <f t="shared" si="249"/>
        <v/>
      </c>
      <c r="I3146" s="153">
        <f>IF(H3146="NOT_OK",LEFT(G3146,CharNo(G3146,"\")-1),G3146)</f>
        <v>0</v>
      </c>
      <c r="J3146" s="44" t="str">
        <f t="shared" si="250"/>
        <v/>
      </c>
      <c r="K3146" s="153">
        <f>IF(J3146="NOT_OK",LEFT(I3146,CharNo(I3146,"\")-1),I3146)</f>
        <v>0</v>
      </c>
      <c r="L3146" s="44" t="str">
        <f t="shared" si="251"/>
        <v/>
      </c>
      <c r="M3146" s="153"/>
      <c r="N3146" s="44" t="str">
        <f t="shared" si="252"/>
        <v/>
      </c>
    </row>
    <row r="3147" spans="1:14" x14ac:dyDescent="0.2">
      <c r="A3147" s="153"/>
      <c r="B3147" s="44" t="str">
        <f t="shared" si="253"/>
        <v/>
      </c>
      <c r="C3147" s="153">
        <f>IF($B3147="NOT_OK",LEFT($A3147,CharNo($A3147,"\")-1),A3147)</f>
        <v>0</v>
      </c>
      <c r="D3147" s="44"/>
      <c r="E3147" s="153">
        <f>IF(D3147="NOT_OK",LEFT(C3147,CharNo(C3147,"\")-1),C3147)</f>
        <v>0</v>
      </c>
      <c r="F3147" s="44" t="str">
        <f t="shared" si="249"/>
        <v/>
      </c>
      <c r="G3147" s="153">
        <f>IF(F3147="NOT_OK",LEFT(E3147,CharNo(E3147,"\")-1),E3147)</f>
        <v>0</v>
      </c>
      <c r="H3147" s="44" t="str">
        <f t="shared" si="249"/>
        <v/>
      </c>
      <c r="I3147" s="153">
        <f>IF(H3147="NOT_OK",LEFT(G3147,CharNo(G3147,"\")-1),G3147)</f>
        <v>0</v>
      </c>
      <c r="J3147" s="44" t="str">
        <f t="shared" si="250"/>
        <v/>
      </c>
      <c r="K3147" s="153">
        <f>IF(J3147="NOT_OK",LEFT(I3147,CharNo(I3147,"\")-1),I3147)</f>
        <v>0</v>
      </c>
      <c r="L3147" s="44" t="str">
        <f t="shared" si="251"/>
        <v/>
      </c>
      <c r="M3147" s="153"/>
      <c r="N3147" s="44" t="str">
        <f t="shared" si="252"/>
        <v/>
      </c>
    </row>
    <row r="3148" spans="1:14" x14ac:dyDescent="0.2">
      <c r="A3148" s="153"/>
      <c r="B3148" s="44" t="str">
        <f t="shared" si="253"/>
        <v/>
      </c>
      <c r="C3148" s="153">
        <f>IF($B3148="NOT_OK",LEFT($A3148,CharNo($A3148,"\")-1),A3148)</f>
        <v>0</v>
      </c>
      <c r="D3148" s="44"/>
      <c r="E3148" s="153">
        <f>IF(D3148="NOT_OK",LEFT(C3148,CharNo(C3148,"\")-1),C3148)</f>
        <v>0</v>
      </c>
      <c r="F3148" s="44" t="str">
        <f t="shared" si="249"/>
        <v/>
      </c>
      <c r="G3148" s="153">
        <f>IF(F3148="NOT_OK",LEFT(E3148,CharNo(E3148,"\")-1),E3148)</f>
        <v>0</v>
      </c>
      <c r="H3148" s="44" t="str">
        <f t="shared" si="249"/>
        <v/>
      </c>
      <c r="I3148" s="153">
        <f>IF(H3148="NOT_OK",LEFT(G3148,CharNo(G3148,"\")-1),G3148)</f>
        <v>0</v>
      </c>
      <c r="J3148" s="44" t="str">
        <f t="shared" si="250"/>
        <v/>
      </c>
      <c r="K3148" s="153">
        <f>IF(J3148="NOT_OK",LEFT(I3148,CharNo(I3148,"\")-1),I3148)</f>
        <v>0</v>
      </c>
      <c r="L3148" s="44" t="str">
        <f t="shared" si="251"/>
        <v/>
      </c>
      <c r="M3148" s="153"/>
      <c r="N3148" s="44" t="str">
        <f t="shared" si="252"/>
        <v/>
      </c>
    </row>
    <row r="3149" spans="1:14" x14ac:dyDescent="0.2">
      <c r="A3149" s="153"/>
      <c r="B3149" s="44" t="str">
        <f t="shared" si="253"/>
        <v/>
      </c>
      <c r="C3149" s="153">
        <f>IF($B3149="NOT_OK",LEFT($A3149,CharNo($A3149,"\")-1),A3149)</f>
        <v>0</v>
      </c>
      <c r="D3149" s="44"/>
      <c r="E3149" s="153">
        <f>IF(D3149="NOT_OK",LEFT(C3149,CharNo(C3149,"\")-1),C3149)</f>
        <v>0</v>
      </c>
      <c r="F3149" s="44" t="str">
        <f t="shared" si="249"/>
        <v/>
      </c>
      <c r="G3149" s="153">
        <f>IF(F3149="NOT_OK",LEFT(E3149,CharNo(E3149,"\")-1),E3149)</f>
        <v>0</v>
      </c>
      <c r="H3149" s="44" t="str">
        <f t="shared" si="249"/>
        <v/>
      </c>
      <c r="I3149" s="153">
        <f>IF(H3149="NOT_OK",LEFT(G3149,CharNo(G3149,"\")-1),G3149)</f>
        <v>0</v>
      </c>
      <c r="J3149" s="44" t="str">
        <f t="shared" si="250"/>
        <v/>
      </c>
      <c r="K3149" s="153">
        <f>IF(J3149="NOT_OK",LEFT(I3149,CharNo(I3149,"\")-1),I3149)</f>
        <v>0</v>
      </c>
      <c r="L3149" s="44" t="str">
        <f t="shared" si="251"/>
        <v/>
      </c>
      <c r="M3149" s="153"/>
      <c r="N3149" s="44" t="str">
        <f t="shared" si="252"/>
        <v/>
      </c>
    </row>
    <row r="3150" spans="1:14" x14ac:dyDescent="0.2">
      <c r="A3150" s="153"/>
      <c r="B3150" s="44" t="str">
        <f t="shared" si="253"/>
        <v/>
      </c>
      <c r="C3150" s="153">
        <f>IF($B3150="NOT_OK",LEFT($A3150,CharNo($A3150,"\")-1),A3150)</f>
        <v>0</v>
      </c>
      <c r="D3150" s="44"/>
      <c r="E3150" s="153">
        <f>IF(D3150="NOT_OK",LEFT(C3150,CharNo(C3150,"\")-1),C3150)</f>
        <v>0</v>
      </c>
      <c r="F3150" s="44" t="str">
        <f t="shared" si="249"/>
        <v/>
      </c>
      <c r="G3150" s="153">
        <f>IF(F3150="NOT_OK",LEFT(E3150,CharNo(E3150,"\")-1),E3150)</f>
        <v>0</v>
      </c>
      <c r="H3150" s="44" t="str">
        <f t="shared" si="249"/>
        <v/>
      </c>
      <c r="I3150" s="153">
        <f>IF(H3150="NOT_OK",LEFT(G3150,CharNo(G3150,"\")-1),G3150)</f>
        <v>0</v>
      </c>
      <c r="J3150" s="44" t="str">
        <f t="shared" si="250"/>
        <v/>
      </c>
      <c r="K3150" s="153">
        <f>IF(J3150="NOT_OK",LEFT(I3150,CharNo(I3150,"\")-1),I3150)</f>
        <v>0</v>
      </c>
      <c r="L3150" s="44" t="str">
        <f t="shared" si="251"/>
        <v/>
      </c>
      <c r="M3150" s="153"/>
      <c r="N3150" s="44" t="str">
        <f t="shared" si="252"/>
        <v/>
      </c>
    </row>
    <row r="3151" spans="1:14" x14ac:dyDescent="0.2">
      <c r="A3151" s="153"/>
      <c r="B3151" s="44" t="str">
        <f t="shared" si="253"/>
        <v/>
      </c>
      <c r="C3151" s="153">
        <f>IF($B3151="NOT_OK",LEFT($A3151,CharNo($A3151,"\")-1),A3151)</f>
        <v>0</v>
      </c>
      <c r="D3151" s="44"/>
      <c r="E3151" s="153">
        <f>IF(D3151="NOT_OK",LEFT(C3151,CharNo(C3151,"\")-1),C3151)</f>
        <v>0</v>
      </c>
      <c r="F3151" s="44" t="str">
        <f t="shared" si="249"/>
        <v/>
      </c>
      <c r="G3151" s="153">
        <f>IF(F3151="NOT_OK",LEFT(E3151,CharNo(E3151,"\")-1),E3151)</f>
        <v>0</v>
      </c>
      <c r="H3151" s="44" t="str">
        <f t="shared" si="249"/>
        <v/>
      </c>
      <c r="I3151" s="153">
        <f>IF(H3151="NOT_OK",LEFT(G3151,CharNo(G3151,"\")-1),G3151)</f>
        <v>0</v>
      </c>
      <c r="J3151" s="44" t="str">
        <f t="shared" si="250"/>
        <v/>
      </c>
      <c r="K3151" s="153">
        <f>IF(J3151="NOT_OK",LEFT(I3151,CharNo(I3151,"\")-1),I3151)</f>
        <v>0</v>
      </c>
      <c r="L3151" s="44" t="str">
        <f t="shared" si="251"/>
        <v/>
      </c>
      <c r="M3151" s="153"/>
      <c r="N3151" s="44" t="str">
        <f t="shared" si="252"/>
        <v/>
      </c>
    </row>
    <row r="3152" spans="1:14" x14ac:dyDescent="0.2">
      <c r="A3152" s="153"/>
      <c r="B3152" s="44" t="str">
        <f t="shared" si="253"/>
        <v/>
      </c>
      <c r="C3152" s="153">
        <f>IF($B3152="NOT_OK",LEFT($A3152,CharNo($A3152,"\")-1),A3152)</f>
        <v>0</v>
      </c>
      <c r="D3152" s="44"/>
      <c r="E3152" s="153">
        <f>IF(D3152="NOT_OK",LEFT(C3152,CharNo(C3152,"\")-1),C3152)</f>
        <v>0</v>
      </c>
      <c r="F3152" s="44" t="str">
        <f t="shared" si="249"/>
        <v/>
      </c>
      <c r="G3152" s="153">
        <f>IF(F3152="NOT_OK",LEFT(E3152,CharNo(E3152,"\")-1),E3152)</f>
        <v>0</v>
      </c>
      <c r="H3152" s="44" t="str">
        <f t="shared" si="249"/>
        <v/>
      </c>
      <c r="I3152" s="153">
        <f>IF(H3152="NOT_OK",LEFT(G3152,CharNo(G3152,"\")-1),G3152)</f>
        <v>0</v>
      </c>
      <c r="J3152" s="44" t="str">
        <f t="shared" si="250"/>
        <v/>
      </c>
      <c r="K3152" s="153">
        <f>IF(J3152="NOT_OK",LEFT(I3152,CharNo(I3152,"\")-1),I3152)</f>
        <v>0</v>
      </c>
      <c r="L3152" s="44" t="str">
        <f t="shared" si="251"/>
        <v/>
      </c>
      <c r="M3152" s="153"/>
      <c r="N3152" s="44" t="str">
        <f t="shared" si="252"/>
        <v/>
      </c>
    </row>
    <row r="3153" spans="1:14" x14ac:dyDescent="0.2">
      <c r="A3153" s="153"/>
      <c r="B3153" s="44" t="str">
        <f t="shared" si="253"/>
        <v/>
      </c>
      <c r="C3153" s="153">
        <f>IF($B3153="NOT_OK",LEFT($A3153,CharNo($A3153,"\")-1),A3153)</f>
        <v>0</v>
      </c>
      <c r="D3153" s="44"/>
      <c r="E3153" s="153">
        <f>IF(D3153="NOT_OK",LEFT(C3153,CharNo(C3153,"\")-1),C3153)</f>
        <v>0</v>
      </c>
      <c r="F3153" s="44" t="str">
        <f t="shared" si="249"/>
        <v/>
      </c>
      <c r="G3153" s="153">
        <f>IF(F3153="NOT_OK",LEFT(E3153,CharNo(E3153,"\")-1),E3153)</f>
        <v>0</v>
      </c>
      <c r="H3153" s="44" t="str">
        <f t="shared" si="249"/>
        <v/>
      </c>
      <c r="I3153" s="153">
        <f>IF(H3153="NOT_OK",LEFT(G3153,CharNo(G3153,"\")-1),G3153)</f>
        <v>0</v>
      </c>
      <c r="J3153" s="44" t="str">
        <f t="shared" si="250"/>
        <v/>
      </c>
      <c r="K3153" s="153">
        <f>IF(J3153="NOT_OK",LEFT(I3153,CharNo(I3153,"\")-1),I3153)</f>
        <v>0</v>
      </c>
      <c r="L3153" s="44" t="str">
        <f t="shared" si="251"/>
        <v/>
      </c>
      <c r="M3153" s="153"/>
      <c r="N3153" s="44" t="str">
        <f t="shared" si="252"/>
        <v/>
      </c>
    </row>
    <row r="3154" spans="1:14" x14ac:dyDescent="0.2">
      <c r="A3154" s="153"/>
      <c r="B3154" s="44" t="str">
        <f t="shared" si="253"/>
        <v/>
      </c>
      <c r="C3154" s="153">
        <f>IF($B3154="NOT_OK",LEFT($A3154,CharNo($A3154,"\")-1),A3154)</f>
        <v>0</v>
      </c>
      <c r="D3154" s="44"/>
      <c r="E3154" s="153">
        <f>IF(D3154="NOT_OK",LEFT(C3154,CharNo(C3154,"\")-1),C3154)</f>
        <v>0</v>
      </c>
      <c r="F3154" s="44" t="str">
        <f t="shared" si="249"/>
        <v/>
      </c>
      <c r="G3154" s="153">
        <f>IF(F3154="NOT_OK",LEFT(E3154,CharNo(E3154,"\")-1),E3154)</f>
        <v>0</v>
      </c>
      <c r="H3154" s="44" t="str">
        <f t="shared" si="249"/>
        <v/>
      </c>
      <c r="I3154" s="153">
        <f>IF(H3154="NOT_OK",LEFT(G3154,CharNo(G3154,"\")-1),G3154)</f>
        <v>0</v>
      </c>
      <c r="J3154" s="44" t="str">
        <f t="shared" si="250"/>
        <v/>
      </c>
      <c r="K3154" s="153">
        <f>IF(J3154="NOT_OK",LEFT(I3154,CharNo(I3154,"\")-1),I3154)</f>
        <v>0</v>
      </c>
      <c r="L3154" s="44" t="str">
        <f t="shared" si="251"/>
        <v/>
      </c>
      <c r="M3154" s="153"/>
      <c r="N3154" s="44" t="str">
        <f t="shared" si="252"/>
        <v/>
      </c>
    </row>
    <row r="3155" spans="1:14" x14ac:dyDescent="0.2">
      <c r="A3155" s="153"/>
      <c r="B3155" s="44" t="str">
        <f t="shared" si="253"/>
        <v/>
      </c>
      <c r="C3155" s="153">
        <f>IF($B3155="NOT_OK",LEFT($A3155,CharNo($A3155,"\")-1),A3155)</f>
        <v>0</v>
      </c>
      <c r="D3155" s="44"/>
      <c r="E3155" s="153">
        <f>IF(D3155="NOT_OK",LEFT(C3155,CharNo(C3155,"\")-1),C3155)</f>
        <v>0</v>
      </c>
      <c r="F3155" s="44" t="str">
        <f t="shared" si="249"/>
        <v/>
      </c>
      <c r="G3155" s="153">
        <f>IF(F3155="NOT_OK",LEFT(E3155,CharNo(E3155,"\")-1),E3155)</f>
        <v>0</v>
      </c>
      <c r="H3155" s="44" t="str">
        <f t="shared" si="249"/>
        <v/>
      </c>
      <c r="I3155" s="153">
        <f>IF(H3155="NOT_OK",LEFT(G3155,CharNo(G3155,"\")-1),G3155)</f>
        <v>0</v>
      </c>
      <c r="J3155" s="44" t="str">
        <f t="shared" si="250"/>
        <v/>
      </c>
      <c r="K3155" s="153">
        <f>IF(J3155="NOT_OK",LEFT(I3155,CharNo(I3155,"\")-1),I3155)</f>
        <v>0</v>
      </c>
      <c r="L3155" s="44" t="str">
        <f t="shared" si="251"/>
        <v/>
      </c>
      <c r="M3155" s="153"/>
      <c r="N3155" s="44" t="str">
        <f t="shared" si="252"/>
        <v/>
      </c>
    </row>
    <row r="3156" spans="1:14" x14ac:dyDescent="0.2">
      <c r="A3156" s="153"/>
      <c r="B3156" s="44" t="str">
        <f t="shared" si="253"/>
        <v/>
      </c>
      <c r="C3156" s="153">
        <f>IF($B3156="NOT_OK",LEFT($A3156,CharNo($A3156,"\")-1),A3156)</f>
        <v>0</v>
      </c>
      <c r="D3156" s="44"/>
      <c r="E3156" s="153">
        <f>IF(D3156="NOT_OK",LEFT(C3156,CharNo(C3156,"\")-1),C3156)</f>
        <v>0</v>
      </c>
      <c r="F3156" s="44" t="str">
        <f t="shared" si="249"/>
        <v/>
      </c>
      <c r="G3156" s="153">
        <f>IF(F3156="NOT_OK",LEFT(E3156,CharNo(E3156,"\")-1),E3156)</f>
        <v>0</v>
      </c>
      <c r="H3156" s="44" t="str">
        <f t="shared" si="249"/>
        <v/>
      </c>
      <c r="I3156" s="153">
        <f>IF(H3156="NOT_OK",LEFT(G3156,CharNo(G3156,"\")-1),G3156)</f>
        <v>0</v>
      </c>
      <c r="J3156" s="44" t="str">
        <f t="shared" si="250"/>
        <v/>
      </c>
      <c r="K3156" s="153">
        <f>IF(J3156="NOT_OK",LEFT(I3156,CharNo(I3156,"\")-1),I3156)</f>
        <v>0</v>
      </c>
      <c r="L3156" s="44" t="str">
        <f t="shared" si="251"/>
        <v/>
      </c>
      <c r="M3156" s="153"/>
      <c r="N3156" s="44" t="str">
        <f t="shared" si="252"/>
        <v/>
      </c>
    </row>
    <row r="3157" spans="1:14" x14ac:dyDescent="0.2">
      <c r="A3157" s="153"/>
      <c r="B3157" s="44" t="str">
        <f t="shared" si="253"/>
        <v/>
      </c>
      <c r="C3157" s="153">
        <f>IF($B3157="NOT_OK",LEFT($A3157,CharNo($A3157,"\")-1),A3157)</f>
        <v>0</v>
      </c>
      <c r="D3157" s="44"/>
      <c r="E3157" s="153">
        <f>IF(D3157="NOT_OK",LEFT(C3157,CharNo(C3157,"\")-1),C3157)</f>
        <v>0</v>
      </c>
      <c r="F3157" s="44" t="str">
        <f t="shared" si="249"/>
        <v/>
      </c>
      <c r="G3157" s="153">
        <f>IF(F3157="NOT_OK",LEFT(E3157,CharNo(E3157,"\")-1),E3157)</f>
        <v>0</v>
      </c>
      <c r="H3157" s="44" t="str">
        <f t="shared" si="249"/>
        <v/>
      </c>
      <c r="I3157" s="153">
        <f>IF(H3157="NOT_OK",LEFT(G3157,CharNo(G3157,"\")-1),G3157)</f>
        <v>0</v>
      </c>
      <c r="J3157" s="44" t="str">
        <f t="shared" si="250"/>
        <v/>
      </c>
      <c r="K3157" s="153">
        <f>IF(J3157="NOT_OK",LEFT(I3157,CharNo(I3157,"\")-1),I3157)</f>
        <v>0</v>
      </c>
      <c r="L3157" s="44" t="str">
        <f t="shared" si="251"/>
        <v/>
      </c>
      <c r="M3157" s="153"/>
      <c r="N3157" s="44" t="str">
        <f t="shared" si="252"/>
        <v/>
      </c>
    </row>
    <row r="3158" spans="1:14" x14ac:dyDescent="0.2">
      <c r="A3158" s="153"/>
      <c r="B3158" s="44" t="str">
        <f t="shared" si="253"/>
        <v/>
      </c>
      <c r="C3158" s="153">
        <f>IF($B3158="NOT_OK",LEFT($A3158,CharNo($A3158,"\")-1),A3158)</f>
        <v>0</v>
      </c>
      <c r="D3158" s="44"/>
      <c r="E3158" s="153">
        <f>IF(D3158="NOT_OK",LEFT(C3158,CharNo(C3158,"\")-1),C3158)</f>
        <v>0</v>
      </c>
      <c r="F3158" s="44" t="str">
        <f t="shared" si="249"/>
        <v/>
      </c>
      <c r="G3158" s="153">
        <f>IF(F3158="NOT_OK",LEFT(E3158,CharNo(E3158,"\")-1),E3158)</f>
        <v>0</v>
      </c>
      <c r="H3158" s="44" t="str">
        <f t="shared" si="249"/>
        <v/>
      </c>
      <c r="I3158" s="153">
        <f>IF(H3158="NOT_OK",LEFT(G3158,CharNo(G3158,"\")-1),G3158)</f>
        <v>0</v>
      </c>
      <c r="J3158" s="44" t="str">
        <f t="shared" si="250"/>
        <v/>
      </c>
      <c r="K3158" s="153">
        <f>IF(J3158="NOT_OK",LEFT(I3158,CharNo(I3158,"\")-1),I3158)</f>
        <v>0</v>
      </c>
      <c r="L3158" s="44" t="str">
        <f t="shared" si="251"/>
        <v/>
      </c>
      <c r="M3158" s="153"/>
      <c r="N3158" s="44" t="str">
        <f t="shared" si="252"/>
        <v/>
      </c>
    </row>
    <row r="3159" spans="1:14" x14ac:dyDescent="0.2">
      <c r="A3159" s="153"/>
      <c r="B3159" s="44" t="str">
        <f t="shared" si="253"/>
        <v/>
      </c>
      <c r="C3159" s="153">
        <f>IF($B3159="NOT_OK",LEFT($A3159,CharNo($A3159,"\")-1),A3159)</f>
        <v>0</v>
      </c>
      <c r="D3159" s="44"/>
      <c r="E3159" s="153">
        <f>IF(D3159="NOT_OK",LEFT(C3159,CharNo(C3159,"\")-1),C3159)</f>
        <v>0</v>
      </c>
      <c r="F3159" s="44" t="str">
        <f t="shared" si="249"/>
        <v/>
      </c>
      <c r="G3159" s="153">
        <f>IF(F3159="NOT_OK",LEFT(E3159,CharNo(E3159,"\")-1),E3159)</f>
        <v>0</v>
      </c>
      <c r="H3159" s="44" t="str">
        <f t="shared" si="249"/>
        <v/>
      </c>
      <c r="I3159" s="153">
        <f>IF(H3159="NOT_OK",LEFT(G3159,CharNo(G3159,"\")-1),G3159)</f>
        <v>0</v>
      </c>
      <c r="J3159" s="44" t="str">
        <f t="shared" si="250"/>
        <v/>
      </c>
      <c r="K3159" s="153">
        <f>IF(J3159="NOT_OK",LEFT(I3159,CharNo(I3159,"\")-1),I3159)</f>
        <v>0</v>
      </c>
      <c r="L3159" s="44" t="str">
        <f t="shared" si="251"/>
        <v/>
      </c>
      <c r="M3159" s="153"/>
      <c r="N3159" s="44" t="str">
        <f t="shared" si="252"/>
        <v/>
      </c>
    </row>
    <row r="3160" spans="1:14" x14ac:dyDescent="0.2">
      <c r="A3160" s="153"/>
      <c r="B3160" s="44" t="str">
        <f t="shared" si="253"/>
        <v/>
      </c>
      <c r="C3160" s="153">
        <f>IF($B3160="NOT_OK",LEFT($A3160,CharNo($A3160,"\")-1),A3160)</f>
        <v>0</v>
      </c>
      <c r="D3160" s="44"/>
      <c r="E3160" s="153">
        <f>IF(D3160="NOT_OK",LEFT(C3160,CharNo(C3160,"\")-1),C3160)</f>
        <v>0</v>
      </c>
      <c r="F3160" s="44" t="str">
        <f t="shared" si="249"/>
        <v/>
      </c>
      <c r="G3160" s="153">
        <f>IF(F3160="NOT_OK",LEFT(E3160,CharNo(E3160,"\")-1),E3160)</f>
        <v>0</v>
      </c>
      <c r="H3160" s="44" t="str">
        <f t="shared" si="249"/>
        <v/>
      </c>
      <c r="I3160" s="153">
        <f>IF(H3160="NOT_OK",LEFT(G3160,CharNo(G3160,"\")-1),G3160)</f>
        <v>0</v>
      </c>
      <c r="J3160" s="44" t="str">
        <f t="shared" si="250"/>
        <v/>
      </c>
      <c r="K3160" s="153">
        <f>IF(J3160="NOT_OK",LEFT(I3160,CharNo(I3160,"\")-1),I3160)</f>
        <v>0</v>
      </c>
      <c r="L3160" s="44" t="str">
        <f t="shared" si="251"/>
        <v/>
      </c>
      <c r="M3160" s="153"/>
      <c r="N3160" s="44" t="str">
        <f t="shared" si="252"/>
        <v/>
      </c>
    </row>
    <row r="3161" spans="1:14" x14ac:dyDescent="0.2">
      <c r="A3161" s="153"/>
      <c r="B3161" s="44" t="str">
        <f t="shared" si="253"/>
        <v/>
      </c>
      <c r="C3161" s="153">
        <f>IF($B3161="NOT_OK",LEFT($A3161,CharNo($A3161,"\")-1),A3161)</f>
        <v>0</v>
      </c>
      <c r="D3161" s="44"/>
      <c r="E3161" s="153">
        <f>IF(D3161="NOT_OK",LEFT(C3161,CharNo(C3161,"\")-1),C3161)</f>
        <v>0</v>
      </c>
      <c r="F3161" s="44" t="str">
        <f t="shared" si="249"/>
        <v/>
      </c>
      <c r="G3161" s="153">
        <f>IF(F3161="NOT_OK",LEFT(E3161,CharNo(E3161,"\")-1),E3161)</f>
        <v>0</v>
      </c>
      <c r="H3161" s="44" t="str">
        <f t="shared" si="249"/>
        <v/>
      </c>
      <c r="I3161" s="153">
        <f>IF(H3161="NOT_OK",LEFT(G3161,CharNo(G3161,"\")-1),G3161)</f>
        <v>0</v>
      </c>
      <c r="J3161" s="44" t="str">
        <f t="shared" si="250"/>
        <v/>
      </c>
      <c r="K3161" s="153">
        <f>IF(J3161="NOT_OK",LEFT(I3161,CharNo(I3161,"\")-1),I3161)</f>
        <v>0</v>
      </c>
      <c r="L3161" s="44" t="str">
        <f t="shared" si="251"/>
        <v/>
      </c>
      <c r="M3161" s="153"/>
      <c r="N3161" s="44" t="str">
        <f t="shared" si="252"/>
        <v/>
      </c>
    </row>
    <row r="3162" spans="1:14" x14ac:dyDescent="0.2">
      <c r="A3162" s="153"/>
      <c r="B3162" s="44" t="str">
        <f t="shared" si="253"/>
        <v/>
      </c>
      <c r="C3162" s="153">
        <f>IF($B3162="NOT_OK",LEFT($A3162,CharNo($A3162,"\")-1),A3162)</f>
        <v>0</v>
      </c>
      <c r="D3162" s="44"/>
      <c r="E3162" s="153">
        <f>IF(D3162="NOT_OK",LEFT(C3162,CharNo(C3162,"\")-1),C3162)</f>
        <v>0</v>
      </c>
      <c r="F3162" s="44" t="str">
        <f t="shared" si="249"/>
        <v/>
      </c>
      <c r="G3162" s="153">
        <f>IF(F3162="NOT_OK",LEFT(E3162,CharNo(E3162,"\")-1),E3162)</f>
        <v>0</v>
      </c>
      <c r="H3162" s="44" t="str">
        <f t="shared" si="249"/>
        <v/>
      </c>
      <c r="I3162" s="153">
        <f>IF(H3162="NOT_OK",LEFT(G3162,CharNo(G3162,"\")-1),G3162)</f>
        <v>0</v>
      </c>
      <c r="J3162" s="44" t="str">
        <f t="shared" si="250"/>
        <v/>
      </c>
      <c r="K3162" s="153">
        <f>IF(J3162="NOT_OK",LEFT(I3162,CharNo(I3162,"\")-1),I3162)</f>
        <v>0</v>
      </c>
      <c r="L3162" s="44" t="str">
        <f t="shared" si="251"/>
        <v/>
      </c>
      <c r="M3162" s="153"/>
      <c r="N3162" s="44" t="str">
        <f t="shared" si="252"/>
        <v/>
      </c>
    </row>
    <row r="3163" spans="1:14" x14ac:dyDescent="0.2">
      <c r="A3163" s="153"/>
      <c r="B3163" s="44" t="str">
        <f t="shared" si="253"/>
        <v/>
      </c>
      <c r="C3163" s="153">
        <f>IF($B3163="NOT_OK",LEFT($A3163,CharNo($A3163,"\")-1),A3163)</f>
        <v>0</v>
      </c>
      <c r="D3163" s="44"/>
      <c r="E3163" s="153">
        <f>IF(D3163="NOT_OK",LEFT(C3163,CharNo(C3163,"\")-1),C3163)</f>
        <v>0</v>
      </c>
      <c r="F3163" s="44" t="str">
        <f t="shared" si="249"/>
        <v/>
      </c>
      <c r="G3163" s="153">
        <f>IF(F3163="NOT_OK",LEFT(E3163,CharNo(E3163,"\")-1),E3163)</f>
        <v>0</v>
      </c>
      <c r="H3163" s="44" t="str">
        <f t="shared" si="249"/>
        <v/>
      </c>
      <c r="I3163" s="153">
        <f>IF(H3163="NOT_OK",LEFT(G3163,CharNo(G3163,"\")-1),G3163)</f>
        <v>0</v>
      </c>
      <c r="J3163" s="44" t="str">
        <f t="shared" si="250"/>
        <v/>
      </c>
      <c r="K3163" s="153">
        <f>IF(J3163="NOT_OK",LEFT(I3163,CharNo(I3163,"\")-1),I3163)</f>
        <v>0</v>
      </c>
      <c r="L3163" s="44" t="str">
        <f t="shared" si="251"/>
        <v/>
      </c>
      <c r="M3163" s="153"/>
      <c r="N3163" s="44" t="str">
        <f t="shared" si="252"/>
        <v/>
      </c>
    </row>
    <row r="3164" spans="1:14" x14ac:dyDescent="0.2">
      <c r="A3164" s="153"/>
      <c r="B3164" s="44" t="str">
        <f t="shared" si="253"/>
        <v/>
      </c>
      <c r="C3164" s="153">
        <f>IF($B3164="NOT_OK",LEFT($A3164,CharNo($A3164,"\")-1),A3164)</f>
        <v>0</v>
      </c>
      <c r="D3164" s="44"/>
      <c r="E3164" s="153">
        <f>IF(D3164="NOT_OK",LEFT(C3164,CharNo(C3164,"\")-1),C3164)</f>
        <v>0</v>
      </c>
      <c r="F3164" s="44" t="str">
        <f t="shared" si="249"/>
        <v/>
      </c>
      <c r="G3164" s="153">
        <f>IF(F3164="NOT_OK",LEFT(E3164,CharNo(E3164,"\")-1),E3164)</f>
        <v>0</v>
      </c>
      <c r="H3164" s="44" t="str">
        <f t="shared" si="249"/>
        <v/>
      </c>
      <c r="I3164" s="153">
        <f>IF(H3164="NOT_OK",LEFT(G3164,CharNo(G3164,"\")-1),G3164)</f>
        <v>0</v>
      </c>
      <c r="J3164" s="44" t="str">
        <f t="shared" si="250"/>
        <v/>
      </c>
      <c r="K3164" s="153">
        <f>IF(J3164="NOT_OK",LEFT(I3164,CharNo(I3164,"\")-1),I3164)</f>
        <v>0</v>
      </c>
      <c r="L3164" s="44" t="str">
        <f t="shared" si="251"/>
        <v/>
      </c>
      <c r="M3164" s="153"/>
      <c r="N3164" s="44" t="str">
        <f t="shared" si="252"/>
        <v/>
      </c>
    </row>
    <row r="3165" spans="1:14" x14ac:dyDescent="0.2">
      <c r="A3165" s="153"/>
      <c r="B3165" s="44" t="str">
        <f t="shared" si="253"/>
        <v/>
      </c>
      <c r="C3165" s="153">
        <f>IF($B3165="NOT_OK",LEFT($A3165,CharNo($A3165,"\")-1),A3165)</f>
        <v>0</v>
      </c>
      <c r="D3165" s="44"/>
      <c r="E3165" s="153">
        <f>IF(D3165="NOT_OK",LEFT(C3165,CharNo(C3165,"\")-1),C3165)</f>
        <v>0</v>
      </c>
      <c r="F3165" s="44" t="str">
        <f t="shared" si="249"/>
        <v/>
      </c>
      <c r="G3165" s="153">
        <f>IF(F3165="NOT_OK",LEFT(E3165,CharNo(E3165,"\")-1),E3165)</f>
        <v>0</v>
      </c>
      <c r="H3165" s="44" t="str">
        <f t="shared" si="249"/>
        <v/>
      </c>
      <c r="I3165" s="153">
        <f>IF(H3165="NOT_OK",LEFT(G3165,CharNo(G3165,"\")-1),G3165)</f>
        <v>0</v>
      </c>
      <c r="J3165" s="44" t="str">
        <f t="shared" si="250"/>
        <v/>
      </c>
      <c r="K3165" s="153">
        <f>IF(J3165="NOT_OK",LEFT(I3165,CharNo(I3165,"\")-1),I3165)</f>
        <v>0</v>
      </c>
      <c r="L3165" s="44" t="str">
        <f t="shared" si="251"/>
        <v/>
      </c>
      <c r="M3165" s="153"/>
      <c r="N3165" s="44" t="str">
        <f t="shared" si="252"/>
        <v/>
      </c>
    </row>
    <row r="3166" spans="1:14" x14ac:dyDescent="0.2">
      <c r="A3166" s="153"/>
      <c r="B3166" s="44" t="str">
        <f t="shared" si="253"/>
        <v/>
      </c>
      <c r="C3166" s="153">
        <f>IF($B3166="NOT_OK",LEFT($A3166,CharNo($A3166,"\")-1),A3166)</f>
        <v>0</v>
      </c>
      <c r="D3166" s="44"/>
      <c r="E3166" s="153">
        <f>IF(D3166="NOT_OK",LEFT(C3166,CharNo(C3166,"\")-1),C3166)</f>
        <v>0</v>
      </c>
      <c r="F3166" s="44" t="str">
        <f t="shared" si="249"/>
        <v/>
      </c>
      <c r="G3166" s="153">
        <f>IF(F3166="NOT_OK",LEFT(E3166,CharNo(E3166,"\")-1),E3166)</f>
        <v>0</v>
      </c>
      <c r="H3166" s="44" t="str">
        <f t="shared" si="249"/>
        <v/>
      </c>
      <c r="I3166" s="153">
        <f>IF(H3166="NOT_OK",LEFT(G3166,CharNo(G3166,"\")-1),G3166)</f>
        <v>0</v>
      </c>
      <c r="J3166" s="44" t="str">
        <f t="shared" si="250"/>
        <v/>
      </c>
      <c r="K3166" s="153">
        <f>IF(J3166="NOT_OK",LEFT(I3166,CharNo(I3166,"\")-1),I3166)</f>
        <v>0</v>
      </c>
      <c r="L3166" s="44" t="str">
        <f t="shared" si="251"/>
        <v/>
      </c>
      <c r="M3166" s="153"/>
      <c r="N3166" s="44" t="str">
        <f t="shared" si="252"/>
        <v/>
      </c>
    </row>
    <row r="3167" spans="1:14" x14ac:dyDescent="0.2">
      <c r="A3167" s="153"/>
      <c r="B3167" s="44" t="str">
        <f t="shared" si="253"/>
        <v/>
      </c>
      <c r="C3167" s="153">
        <f>IF($B3167="NOT_OK",LEFT($A3167,CharNo($A3167,"\")-1),A3167)</f>
        <v>0</v>
      </c>
      <c r="D3167" s="44"/>
      <c r="E3167" s="153">
        <f>IF(D3167="NOT_OK",LEFT(C3167,CharNo(C3167,"\")-1),C3167)</f>
        <v>0</v>
      </c>
      <c r="F3167" s="44" t="str">
        <f t="shared" si="249"/>
        <v/>
      </c>
      <c r="G3167" s="153">
        <f>IF(F3167="NOT_OK",LEFT(E3167,CharNo(E3167,"\")-1),E3167)</f>
        <v>0</v>
      </c>
      <c r="H3167" s="44" t="str">
        <f t="shared" si="249"/>
        <v/>
      </c>
      <c r="I3167" s="153">
        <f>IF(H3167="NOT_OK",LEFT(G3167,CharNo(G3167,"\")-1),G3167)</f>
        <v>0</v>
      </c>
      <c r="J3167" s="44" t="str">
        <f t="shared" si="250"/>
        <v/>
      </c>
      <c r="K3167" s="153">
        <f>IF(J3167="NOT_OK",LEFT(I3167,CharNo(I3167,"\")-1),I3167)</f>
        <v>0</v>
      </c>
      <c r="L3167" s="44" t="str">
        <f t="shared" si="251"/>
        <v/>
      </c>
      <c r="M3167" s="153"/>
      <c r="N3167" s="44" t="str">
        <f t="shared" si="252"/>
        <v/>
      </c>
    </row>
    <row r="3168" spans="1:14" x14ac:dyDescent="0.2">
      <c r="A3168" s="153"/>
      <c r="B3168" s="44" t="str">
        <f t="shared" si="253"/>
        <v/>
      </c>
      <c r="C3168" s="153">
        <f>IF($B3168="NOT_OK",LEFT($A3168,CharNo($A3168,"\")-1),A3168)</f>
        <v>0</v>
      </c>
      <c r="D3168" s="44"/>
      <c r="E3168" s="153">
        <f>IF(D3168="NOT_OK",LEFT(C3168,CharNo(C3168,"\")-1),C3168)</f>
        <v>0</v>
      </c>
      <c r="F3168" s="44" t="str">
        <f t="shared" si="249"/>
        <v/>
      </c>
      <c r="G3168" s="153">
        <f>IF(F3168="NOT_OK",LEFT(E3168,CharNo(E3168,"\")-1),E3168)</f>
        <v>0</v>
      </c>
      <c r="H3168" s="44" t="str">
        <f t="shared" si="249"/>
        <v/>
      </c>
      <c r="I3168" s="153">
        <f>IF(H3168="NOT_OK",LEFT(G3168,CharNo(G3168,"\")-1),G3168)</f>
        <v>0</v>
      </c>
      <c r="J3168" s="44" t="str">
        <f t="shared" si="250"/>
        <v/>
      </c>
      <c r="K3168" s="153">
        <f>IF(J3168="NOT_OK",LEFT(I3168,CharNo(I3168,"\")-1),I3168)</f>
        <v>0</v>
      </c>
      <c r="L3168" s="44" t="str">
        <f t="shared" si="251"/>
        <v/>
      </c>
      <c r="M3168" s="153"/>
      <c r="N3168" s="44" t="str">
        <f t="shared" si="252"/>
        <v/>
      </c>
    </row>
    <row r="3169" spans="1:14" x14ac:dyDescent="0.2">
      <c r="A3169" s="153"/>
      <c r="B3169" s="44" t="str">
        <f t="shared" si="253"/>
        <v/>
      </c>
      <c r="C3169" s="153">
        <f>IF($B3169="NOT_OK",LEFT($A3169,CharNo($A3169,"\")-1),A3169)</f>
        <v>0</v>
      </c>
      <c r="D3169" s="44"/>
      <c r="E3169" s="153">
        <f>IF(D3169="NOT_OK",LEFT(C3169,CharNo(C3169,"\")-1),C3169)</f>
        <v>0</v>
      </c>
      <c r="F3169" s="44" t="str">
        <f t="shared" si="249"/>
        <v/>
      </c>
      <c r="G3169" s="153">
        <f>IF(F3169="NOT_OK",LEFT(E3169,CharNo(E3169,"\")-1),E3169)</f>
        <v>0</v>
      </c>
      <c r="H3169" s="44" t="str">
        <f t="shared" si="249"/>
        <v/>
      </c>
      <c r="I3169" s="153">
        <f>IF(H3169="NOT_OK",LEFT(G3169,CharNo(G3169,"\")-1),G3169)</f>
        <v>0</v>
      </c>
      <c r="J3169" s="44" t="str">
        <f t="shared" si="250"/>
        <v/>
      </c>
      <c r="K3169" s="153">
        <f>IF(J3169="NOT_OK",LEFT(I3169,CharNo(I3169,"\")-1),I3169)</f>
        <v>0</v>
      </c>
      <c r="L3169" s="44" t="str">
        <f t="shared" si="251"/>
        <v/>
      </c>
      <c r="M3169" s="153"/>
      <c r="N3169" s="44" t="str">
        <f t="shared" si="252"/>
        <v/>
      </c>
    </row>
    <row r="3170" spans="1:14" x14ac:dyDescent="0.2">
      <c r="A3170" s="153"/>
      <c r="B3170" s="44" t="str">
        <f t="shared" si="253"/>
        <v/>
      </c>
      <c r="C3170" s="153">
        <f>IF($B3170="NOT_OK",LEFT($A3170,CharNo($A3170,"\")-1),A3170)</f>
        <v>0</v>
      </c>
      <c r="D3170" s="44"/>
      <c r="E3170" s="153">
        <f>IF(D3170="NOT_OK",LEFT(C3170,CharNo(C3170,"\")-1),C3170)</f>
        <v>0</v>
      </c>
      <c r="F3170" s="44" t="str">
        <f t="shared" si="249"/>
        <v/>
      </c>
      <c r="G3170" s="153">
        <f>IF(F3170="NOT_OK",LEFT(E3170,CharNo(E3170,"\")-1),E3170)</f>
        <v>0</v>
      </c>
      <c r="H3170" s="44" t="str">
        <f t="shared" si="249"/>
        <v/>
      </c>
      <c r="I3170" s="153">
        <f>IF(H3170="NOT_OK",LEFT(G3170,CharNo(G3170,"\")-1),G3170)</f>
        <v>0</v>
      </c>
      <c r="J3170" s="44" t="str">
        <f t="shared" si="250"/>
        <v/>
      </c>
      <c r="K3170" s="153">
        <f>IF(J3170="NOT_OK",LEFT(I3170,CharNo(I3170,"\")-1),I3170)</f>
        <v>0</v>
      </c>
      <c r="L3170" s="44" t="str">
        <f t="shared" si="251"/>
        <v/>
      </c>
      <c r="M3170" s="153"/>
      <c r="N3170" s="44" t="str">
        <f t="shared" si="252"/>
        <v/>
      </c>
    </row>
    <row r="3171" spans="1:14" x14ac:dyDescent="0.2">
      <c r="A3171" s="153"/>
      <c r="B3171" s="44" t="str">
        <f t="shared" si="253"/>
        <v/>
      </c>
      <c r="C3171" s="153">
        <f>IF($B3171="NOT_OK",LEFT($A3171,CharNo($A3171,"\")-1),A3171)</f>
        <v>0</v>
      </c>
      <c r="D3171" s="44"/>
      <c r="E3171" s="153">
        <f>IF(D3171="NOT_OK",LEFT(C3171,CharNo(C3171,"\")-1),C3171)</f>
        <v>0</v>
      </c>
      <c r="F3171" s="44" t="str">
        <f t="shared" si="249"/>
        <v/>
      </c>
      <c r="G3171" s="153">
        <f>IF(F3171="NOT_OK",LEFT(E3171,CharNo(E3171,"\")-1),E3171)</f>
        <v>0</v>
      </c>
      <c r="H3171" s="44" t="str">
        <f t="shared" si="249"/>
        <v/>
      </c>
      <c r="I3171" s="153">
        <f>IF(H3171="NOT_OK",LEFT(G3171,CharNo(G3171,"\")-1),G3171)</f>
        <v>0</v>
      </c>
      <c r="J3171" s="44" t="str">
        <f t="shared" si="250"/>
        <v/>
      </c>
      <c r="K3171" s="153">
        <f>IF(J3171="NOT_OK",LEFT(I3171,CharNo(I3171,"\")-1),I3171)</f>
        <v>0</v>
      </c>
      <c r="L3171" s="44" t="str">
        <f t="shared" si="251"/>
        <v/>
      </c>
      <c r="M3171" s="153"/>
      <c r="N3171" s="44" t="str">
        <f t="shared" si="252"/>
        <v/>
      </c>
    </row>
    <row r="3172" spans="1:14" x14ac:dyDescent="0.2">
      <c r="A3172" s="153"/>
      <c r="B3172" s="44" t="str">
        <f t="shared" si="253"/>
        <v/>
      </c>
      <c r="C3172" s="153">
        <f>IF($B3172="NOT_OK",LEFT($A3172,CharNo($A3172,"\")-1),A3172)</f>
        <v>0</v>
      </c>
      <c r="D3172" s="44"/>
      <c r="E3172" s="153">
        <f>IF(D3172="NOT_OK",LEFT(C3172,CharNo(C3172,"\")-1),C3172)</f>
        <v>0</v>
      </c>
      <c r="F3172" s="44" t="str">
        <f t="shared" si="249"/>
        <v/>
      </c>
      <c r="G3172" s="153">
        <f>IF(F3172="NOT_OK",LEFT(E3172,CharNo(E3172,"\")-1),E3172)</f>
        <v>0</v>
      </c>
      <c r="H3172" s="44" t="str">
        <f t="shared" si="249"/>
        <v/>
      </c>
      <c r="I3172" s="153">
        <f>IF(H3172="NOT_OK",LEFT(G3172,CharNo(G3172,"\")-1),G3172)</f>
        <v>0</v>
      </c>
      <c r="J3172" s="44" t="str">
        <f t="shared" si="250"/>
        <v/>
      </c>
      <c r="K3172" s="153">
        <f>IF(J3172="NOT_OK",LEFT(I3172,CharNo(I3172,"\")-1),I3172)</f>
        <v>0</v>
      </c>
      <c r="L3172" s="44" t="str">
        <f t="shared" si="251"/>
        <v/>
      </c>
      <c r="M3172" s="153"/>
      <c r="N3172" s="44" t="str">
        <f t="shared" si="252"/>
        <v/>
      </c>
    </row>
    <row r="3173" spans="1:14" x14ac:dyDescent="0.2">
      <c r="A3173" s="153"/>
      <c r="B3173" s="44" t="str">
        <f t="shared" si="253"/>
        <v/>
      </c>
      <c r="C3173" s="153">
        <f>IF($B3173="NOT_OK",LEFT($A3173,CharNo($A3173,"\")-1),A3173)</f>
        <v>0</v>
      </c>
      <c r="D3173" s="44"/>
      <c r="E3173" s="153">
        <f>IF(D3173="NOT_OK",LEFT(C3173,CharNo(C3173,"\")-1),C3173)</f>
        <v>0</v>
      </c>
      <c r="F3173" s="44" t="str">
        <f t="shared" si="249"/>
        <v/>
      </c>
      <c r="G3173" s="153">
        <f>IF(F3173="NOT_OK",LEFT(E3173,CharNo(E3173,"\")-1),E3173)</f>
        <v>0</v>
      </c>
      <c r="H3173" s="44" t="str">
        <f t="shared" si="249"/>
        <v/>
      </c>
      <c r="I3173" s="153">
        <f>IF(H3173="NOT_OK",LEFT(G3173,CharNo(G3173,"\")-1),G3173)</f>
        <v>0</v>
      </c>
      <c r="J3173" s="44" t="str">
        <f t="shared" si="250"/>
        <v/>
      </c>
      <c r="K3173" s="153">
        <f>IF(J3173="NOT_OK",LEFT(I3173,CharNo(I3173,"\")-1),I3173)</f>
        <v>0</v>
      </c>
      <c r="L3173" s="44" t="str">
        <f t="shared" si="251"/>
        <v/>
      </c>
      <c r="M3173" s="153"/>
      <c r="N3173" s="44" t="str">
        <f t="shared" si="252"/>
        <v/>
      </c>
    </row>
    <row r="3174" spans="1:14" x14ac:dyDescent="0.2">
      <c r="A3174" s="153"/>
      <c r="B3174" s="44" t="str">
        <f t="shared" si="253"/>
        <v/>
      </c>
      <c r="C3174" s="153">
        <f>IF($B3174="NOT_OK",LEFT($A3174,CharNo($A3174,"\")-1),A3174)</f>
        <v>0</v>
      </c>
      <c r="D3174" s="44"/>
      <c r="E3174" s="153">
        <f>IF(D3174="NOT_OK",LEFT(C3174,CharNo(C3174,"\")-1),C3174)</f>
        <v>0</v>
      </c>
      <c r="F3174" s="44" t="str">
        <f t="shared" si="249"/>
        <v/>
      </c>
      <c r="G3174" s="153">
        <f>IF(F3174="NOT_OK",LEFT(E3174,CharNo(E3174,"\")-1),E3174)</f>
        <v>0</v>
      </c>
      <c r="H3174" s="44" t="str">
        <f t="shared" si="249"/>
        <v/>
      </c>
      <c r="I3174" s="153">
        <f>IF(H3174="NOT_OK",LEFT(G3174,CharNo(G3174,"\")-1),G3174)</f>
        <v>0</v>
      </c>
      <c r="J3174" s="44" t="str">
        <f t="shared" si="250"/>
        <v/>
      </c>
      <c r="K3174" s="153">
        <f>IF(J3174="NOT_OK",LEFT(I3174,CharNo(I3174,"\")-1),I3174)</f>
        <v>0</v>
      </c>
      <c r="L3174" s="44" t="str">
        <f t="shared" si="251"/>
        <v/>
      </c>
      <c r="M3174" s="153"/>
      <c r="N3174" s="44" t="str">
        <f t="shared" si="252"/>
        <v/>
      </c>
    </row>
    <row r="3175" spans="1:14" x14ac:dyDescent="0.2">
      <c r="A3175" s="153"/>
      <c r="B3175" s="44" t="str">
        <f t="shared" si="253"/>
        <v/>
      </c>
      <c r="C3175" s="153">
        <f>IF($B3175="NOT_OK",LEFT($A3175,CharNo($A3175,"\")-1),A3175)</f>
        <v>0</v>
      </c>
      <c r="D3175" s="44"/>
      <c r="E3175" s="153">
        <f>IF(D3175="NOT_OK",LEFT(C3175,CharNo(C3175,"\")-1),C3175)</f>
        <v>0</v>
      </c>
      <c r="F3175" s="44" t="str">
        <f t="shared" si="249"/>
        <v/>
      </c>
      <c r="G3175" s="153">
        <f>IF(F3175="NOT_OK",LEFT(E3175,CharNo(E3175,"\")-1),E3175)</f>
        <v>0</v>
      </c>
      <c r="H3175" s="44" t="str">
        <f t="shared" si="249"/>
        <v/>
      </c>
      <c r="I3175" s="153">
        <f>IF(H3175="NOT_OK",LEFT(G3175,CharNo(G3175,"\")-1),G3175)</f>
        <v>0</v>
      </c>
      <c r="J3175" s="44" t="str">
        <f t="shared" si="250"/>
        <v/>
      </c>
      <c r="K3175" s="153">
        <f>IF(J3175="NOT_OK",LEFT(I3175,CharNo(I3175,"\")-1),I3175)</f>
        <v>0</v>
      </c>
      <c r="L3175" s="44" t="str">
        <f t="shared" si="251"/>
        <v/>
      </c>
      <c r="M3175" s="153"/>
      <c r="N3175" s="44" t="str">
        <f t="shared" si="252"/>
        <v/>
      </c>
    </row>
    <row r="3176" spans="1:14" x14ac:dyDescent="0.2">
      <c r="A3176" s="153"/>
      <c r="B3176" s="44" t="str">
        <f t="shared" si="253"/>
        <v/>
      </c>
      <c r="C3176" s="153">
        <f>IF($B3176="NOT_OK",LEFT($A3176,CharNo($A3176,"\")-1),A3176)</f>
        <v>0</v>
      </c>
      <c r="D3176" s="44"/>
      <c r="E3176" s="153">
        <f>IF(D3176="NOT_OK",LEFT(C3176,CharNo(C3176,"\")-1),C3176)</f>
        <v>0</v>
      </c>
      <c r="F3176" s="44" t="str">
        <f t="shared" si="249"/>
        <v/>
      </c>
      <c r="G3176" s="153">
        <f>IF(F3176="NOT_OK",LEFT(E3176,CharNo(E3176,"\")-1),E3176)</f>
        <v>0</v>
      </c>
      <c r="H3176" s="44" t="str">
        <f t="shared" si="249"/>
        <v/>
      </c>
      <c r="I3176" s="153">
        <f>IF(H3176="NOT_OK",LEFT(G3176,CharNo(G3176,"\")-1),G3176)</f>
        <v>0</v>
      </c>
      <c r="J3176" s="44" t="str">
        <f t="shared" si="250"/>
        <v/>
      </c>
      <c r="K3176" s="153">
        <f>IF(J3176="NOT_OK",LEFT(I3176,CharNo(I3176,"\")-1),I3176)</f>
        <v>0</v>
      </c>
      <c r="L3176" s="44" t="str">
        <f t="shared" si="251"/>
        <v/>
      </c>
      <c r="M3176" s="153"/>
      <c r="N3176" s="44" t="str">
        <f t="shared" si="252"/>
        <v/>
      </c>
    </row>
    <row r="3177" spans="1:14" x14ac:dyDescent="0.2">
      <c r="A3177" s="153"/>
      <c r="B3177" s="44" t="str">
        <f t="shared" si="253"/>
        <v/>
      </c>
      <c r="C3177" s="153">
        <f>IF($B3177="NOT_OK",LEFT($A3177,CharNo($A3177,"\")-1),A3177)</f>
        <v>0</v>
      </c>
      <c r="D3177" s="44"/>
      <c r="E3177" s="153">
        <f>IF(D3177="NOT_OK",LEFT(C3177,CharNo(C3177,"\")-1),C3177)</f>
        <v>0</v>
      </c>
      <c r="F3177" s="44" t="str">
        <f t="shared" si="249"/>
        <v/>
      </c>
      <c r="G3177" s="153">
        <f>IF(F3177="NOT_OK",LEFT(E3177,CharNo(E3177,"\")-1),E3177)</f>
        <v>0</v>
      </c>
      <c r="H3177" s="44" t="str">
        <f t="shared" si="249"/>
        <v/>
      </c>
      <c r="I3177" s="153">
        <f>IF(H3177="NOT_OK",LEFT(G3177,CharNo(G3177,"\")-1),G3177)</f>
        <v>0</v>
      </c>
      <c r="J3177" s="44" t="str">
        <f t="shared" si="250"/>
        <v/>
      </c>
      <c r="K3177" s="153">
        <f>IF(J3177="NOT_OK",LEFT(I3177,CharNo(I3177,"\")-1),I3177)</f>
        <v>0</v>
      </c>
      <c r="L3177" s="44" t="str">
        <f t="shared" si="251"/>
        <v/>
      </c>
      <c r="M3177" s="153"/>
      <c r="N3177" s="44" t="str">
        <f t="shared" si="252"/>
        <v/>
      </c>
    </row>
    <row r="3178" spans="1:14" x14ac:dyDescent="0.2">
      <c r="A3178" s="153"/>
      <c r="B3178" s="44" t="str">
        <f t="shared" si="253"/>
        <v/>
      </c>
      <c r="C3178" s="153">
        <f>IF($B3178="NOT_OK",LEFT($A3178,CharNo($A3178,"\")-1),A3178)</f>
        <v>0</v>
      </c>
      <c r="D3178" s="44"/>
      <c r="E3178" s="153">
        <f>IF(D3178="NOT_OK",LEFT(C3178,CharNo(C3178,"\")-1),C3178)</f>
        <v>0</v>
      </c>
      <c r="F3178" s="44" t="str">
        <f t="shared" si="249"/>
        <v/>
      </c>
      <c r="G3178" s="153">
        <f>IF(F3178="NOT_OK",LEFT(E3178,CharNo(E3178,"\")-1),E3178)</f>
        <v>0</v>
      </c>
      <c r="H3178" s="44" t="str">
        <f t="shared" si="249"/>
        <v/>
      </c>
      <c r="I3178" s="153">
        <f>IF(H3178="NOT_OK",LEFT(G3178,CharNo(G3178,"\")-1),G3178)</f>
        <v>0</v>
      </c>
      <c r="J3178" s="44" t="str">
        <f t="shared" si="250"/>
        <v/>
      </c>
      <c r="K3178" s="153">
        <f>IF(J3178="NOT_OK",LEFT(I3178,CharNo(I3178,"\")-1),I3178)</f>
        <v>0</v>
      </c>
      <c r="L3178" s="44" t="str">
        <f t="shared" si="251"/>
        <v/>
      </c>
      <c r="M3178" s="153"/>
      <c r="N3178" s="44" t="str">
        <f t="shared" si="252"/>
        <v/>
      </c>
    </row>
    <row r="3179" spans="1:14" x14ac:dyDescent="0.2">
      <c r="A3179" s="153"/>
      <c r="B3179" s="44" t="str">
        <f t="shared" si="253"/>
        <v/>
      </c>
      <c r="C3179" s="153">
        <f>IF($B3179="NOT_OK",LEFT($A3179,CharNo($A3179,"\")-1),A3179)</f>
        <v>0</v>
      </c>
      <c r="D3179" s="44"/>
      <c r="E3179" s="153">
        <f>IF(D3179="NOT_OK",LEFT(C3179,CharNo(C3179,"\")-1),C3179)</f>
        <v>0</v>
      </c>
      <c r="F3179" s="44" t="str">
        <f t="shared" si="249"/>
        <v/>
      </c>
      <c r="G3179" s="153">
        <f>IF(F3179="NOT_OK",LEFT(E3179,CharNo(E3179,"\")-1),E3179)</f>
        <v>0</v>
      </c>
      <c r="H3179" s="44" t="str">
        <f t="shared" si="249"/>
        <v/>
      </c>
      <c r="I3179" s="153">
        <f>IF(H3179="NOT_OK",LEFT(G3179,CharNo(G3179,"\")-1),G3179)</f>
        <v>0</v>
      </c>
      <c r="J3179" s="44" t="str">
        <f t="shared" si="250"/>
        <v/>
      </c>
      <c r="K3179" s="153">
        <f>IF(J3179="NOT_OK",LEFT(I3179,CharNo(I3179,"\")-1),I3179)</f>
        <v>0</v>
      </c>
      <c r="L3179" s="44" t="str">
        <f t="shared" si="251"/>
        <v/>
      </c>
      <c r="M3179" s="153"/>
      <c r="N3179" s="44" t="str">
        <f t="shared" si="252"/>
        <v/>
      </c>
    </row>
    <row r="3180" spans="1:14" x14ac:dyDescent="0.2">
      <c r="A3180" s="153"/>
      <c r="B3180" s="44" t="str">
        <f t="shared" si="253"/>
        <v/>
      </c>
      <c r="C3180" s="153">
        <f>IF($B3180="NOT_OK",LEFT($A3180,CharNo($A3180,"\")-1),A3180)</f>
        <v>0</v>
      </c>
      <c r="D3180" s="44"/>
      <c r="E3180" s="153">
        <f>IF(D3180="NOT_OK",LEFT(C3180,CharNo(C3180,"\")-1),C3180)</f>
        <v>0</v>
      </c>
      <c r="F3180" s="44" t="str">
        <f t="shared" si="249"/>
        <v/>
      </c>
      <c r="G3180" s="153">
        <f>IF(F3180="NOT_OK",LEFT(E3180,CharNo(E3180,"\")-1),E3180)</f>
        <v>0</v>
      </c>
      <c r="H3180" s="44" t="str">
        <f t="shared" si="249"/>
        <v/>
      </c>
      <c r="I3180" s="153">
        <f>IF(H3180="NOT_OK",LEFT(G3180,CharNo(G3180,"\")-1),G3180)</f>
        <v>0</v>
      </c>
      <c r="J3180" s="44" t="str">
        <f t="shared" si="250"/>
        <v/>
      </c>
      <c r="K3180" s="153">
        <f>IF(J3180="NOT_OK",LEFT(I3180,CharNo(I3180,"\")-1),I3180)</f>
        <v>0</v>
      </c>
      <c r="L3180" s="44" t="str">
        <f t="shared" si="251"/>
        <v/>
      </c>
      <c r="M3180" s="153"/>
      <c r="N3180" s="44" t="str">
        <f t="shared" si="252"/>
        <v/>
      </c>
    </row>
    <row r="3181" spans="1:14" x14ac:dyDescent="0.2">
      <c r="A3181" s="153"/>
      <c r="B3181" s="44" t="str">
        <f t="shared" si="253"/>
        <v/>
      </c>
      <c r="C3181" s="153">
        <f>IF($B3181="NOT_OK",LEFT($A3181,CharNo($A3181,"\")-1),A3181)</f>
        <v>0</v>
      </c>
      <c r="D3181" s="44"/>
      <c r="E3181" s="153">
        <f>IF(D3181="NOT_OK",LEFT(C3181,CharNo(C3181,"\")-1),C3181)</f>
        <v>0</v>
      </c>
      <c r="F3181" s="44" t="str">
        <f t="shared" si="249"/>
        <v/>
      </c>
      <c r="G3181" s="153">
        <f>IF(F3181="NOT_OK",LEFT(E3181,CharNo(E3181,"\")-1),E3181)</f>
        <v>0</v>
      </c>
      <c r="H3181" s="44" t="str">
        <f t="shared" si="249"/>
        <v/>
      </c>
      <c r="I3181" s="153">
        <f>IF(H3181="NOT_OK",LEFT(G3181,CharNo(G3181,"\")-1),G3181)</f>
        <v>0</v>
      </c>
      <c r="J3181" s="44" t="str">
        <f t="shared" si="250"/>
        <v/>
      </c>
      <c r="K3181" s="153">
        <f>IF(J3181="NOT_OK",LEFT(I3181,CharNo(I3181,"\")-1),I3181)</f>
        <v>0</v>
      </c>
      <c r="L3181" s="44" t="str">
        <f t="shared" si="251"/>
        <v/>
      </c>
      <c r="M3181" s="153"/>
      <c r="N3181" s="44" t="str">
        <f t="shared" si="252"/>
        <v/>
      </c>
    </row>
    <row r="3182" spans="1:14" x14ac:dyDescent="0.2">
      <c r="A3182" s="153"/>
      <c r="B3182" s="44" t="str">
        <f t="shared" si="253"/>
        <v/>
      </c>
      <c r="C3182" s="153">
        <f>IF($B3182="NOT_OK",LEFT($A3182,CharNo($A3182,"\")-1),A3182)</f>
        <v>0</v>
      </c>
      <c r="D3182" s="44"/>
      <c r="E3182" s="153">
        <f>IF(D3182="NOT_OK",LEFT(C3182,CharNo(C3182,"\")-1),C3182)</f>
        <v>0</v>
      </c>
      <c r="F3182" s="44" t="str">
        <f t="shared" si="249"/>
        <v/>
      </c>
      <c r="G3182" s="153">
        <f>IF(F3182="NOT_OK",LEFT(E3182,CharNo(E3182,"\")-1),E3182)</f>
        <v>0</v>
      </c>
      <c r="H3182" s="44" t="str">
        <f t="shared" si="249"/>
        <v/>
      </c>
      <c r="I3182" s="153">
        <f>IF(H3182="NOT_OK",LEFT(G3182,CharNo(G3182,"\")-1),G3182)</f>
        <v>0</v>
      </c>
      <c r="J3182" s="44" t="str">
        <f t="shared" si="250"/>
        <v/>
      </c>
      <c r="K3182" s="153">
        <f>IF(J3182="NOT_OK",LEFT(I3182,CharNo(I3182,"\")-1),I3182)</f>
        <v>0</v>
      </c>
      <c r="L3182" s="44" t="str">
        <f t="shared" si="251"/>
        <v/>
      </c>
      <c r="M3182" s="153"/>
      <c r="N3182" s="44" t="str">
        <f t="shared" si="252"/>
        <v/>
      </c>
    </row>
    <row r="3183" spans="1:14" x14ac:dyDescent="0.2">
      <c r="A3183" s="153"/>
      <c r="B3183" s="44" t="str">
        <f t="shared" si="253"/>
        <v/>
      </c>
      <c r="C3183" s="153">
        <f>IF($B3183="NOT_OK",LEFT($A3183,CharNo($A3183,"\")-1),A3183)</f>
        <v>0</v>
      </c>
      <c r="D3183" s="44"/>
      <c r="E3183" s="153">
        <f>IF(D3183="NOT_OK",LEFT(C3183,CharNo(C3183,"\")-1),C3183)</f>
        <v>0</v>
      </c>
      <c r="F3183" s="44" t="str">
        <f t="shared" si="249"/>
        <v/>
      </c>
      <c r="G3183" s="153">
        <f>IF(F3183="NOT_OK",LEFT(E3183,CharNo(E3183,"\")-1),E3183)</f>
        <v>0</v>
      </c>
      <c r="H3183" s="44" t="str">
        <f t="shared" si="249"/>
        <v/>
      </c>
      <c r="I3183" s="153">
        <f>IF(H3183="NOT_OK",LEFT(G3183,CharNo(G3183,"\")-1),G3183)</f>
        <v>0</v>
      </c>
      <c r="J3183" s="44" t="str">
        <f t="shared" si="250"/>
        <v/>
      </c>
      <c r="K3183" s="153">
        <f>IF(J3183="NOT_OK",LEFT(I3183,CharNo(I3183,"\")-1),I3183)</f>
        <v>0</v>
      </c>
      <c r="L3183" s="44" t="str">
        <f t="shared" si="251"/>
        <v/>
      </c>
      <c r="M3183" s="153"/>
      <c r="N3183" s="44" t="str">
        <f t="shared" si="252"/>
        <v/>
      </c>
    </row>
    <row r="3184" spans="1:14" x14ac:dyDescent="0.2">
      <c r="A3184" s="153"/>
      <c r="B3184" s="44" t="str">
        <f t="shared" si="253"/>
        <v/>
      </c>
      <c r="C3184" s="153">
        <f>IF($B3184="NOT_OK",LEFT($A3184,CharNo($A3184,"\")-1),A3184)</f>
        <v>0</v>
      </c>
      <c r="D3184" s="44"/>
      <c r="E3184" s="153">
        <f>IF(D3184="NOT_OK",LEFT(C3184,CharNo(C3184,"\")-1),C3184)</f>
        <v>0</v>
      </c>
      <c r="F3184" s="44" t="str">
        <f t="shared" si="249"/>
        <v/>
      </c>
      <c r="G3184" s="153">
        <f>IF(F3184="NOT_OK",LEFT(E3184,CharNo(E3184,"\")-1),E3184)</f>
        <v>0</v>
      </c>
      <c r="H3184" s="44" t="str">
        <f t="shared" si="249"/>
        <v/>
      </c>
      <c r="I3184" s="153">
        <f>IF(H3184="NOT_OK",LEFT(G3184,CharNo(G3184,"\")-1),G3184)</f>
        <v>0</v>
      </c>
      <c r="J3184" s="44" t="str">
        <f t="shared" si="250"/>
        <v/>
      </c>
      <c r="K3184" s="153">
        <f>IF(J3184="NOT_OK",LEFT(I3184,CharNo(I3184,"\")-1),I3184)</f>
        <v>0</v>
      </c>
      <c r="L3184" s="44" t="str">
        <f t="shared" si="251"/>
        <v/>
      </c>
      <c r="M3184" s="153"/>
      <c r="N3184" s="44" t="str">
        <f t="shared" si="252"/>
        <v/>
      </c>
    </row>
    <row r="3185" spans="1:14" x14ac:dyDescent="0.2">
      <c r="A3185" s="153"/>
      <c r="B3185" s="44" t="str">
        <f t="shared" si="253"/>
        <v/>
      </c>
      <c r="C3185" s="153">
        <f>IF($B3185="NOT_OK",LEFT($A3185,CharNo($A3185,"\")-1),A3185)</f>
        <v>0</v>
      </c>
      <c r="D3185" s="44"/>
      <c r="E3185" s="153">
        <f>IF(D3185="NOT_OK",LEFT(C3185,CharNo(C3185,"\")-1),C3185)</f>
        <v>0</v>
      </c>
      <c r="F3185" s="44" t="str">
        <f t="shared" si="249"/>
        <v/>
      </c>
      <c r="G3185" s="153">
        <f>IF(F3185="NOT_OK",LEFT(E3185,CharNo(E3185,"\")-1),E3185)</f>
        <v>0</v>
      </c>
      <c r="H3185" s="44" t="str">
        <f t="shared" si="249"/>
        <v/>
      </c>
      <c r="I3185" s="153">
        <f>IF(H3185="NOT_OK",LEFT(G3185,CharNo(G3185,"\")-1),G3185)</f>
        <v>0</v>
      </c>
      <c r="J3185" s="44" t="str">
        <f t="shared" si="250"/>
        <v/>
      </c>
      <c r="K3185" s="153">
        <f>IF(J3185="NOT_OK",LEFT(I3185,CharNo(I3185,"\")-1),I3185)</f>
        <v>0</v>
      </c>
      <c r="L3185" s="44" t="str">
        <f t="shared" si="251"/>
        <v/>
      </c>
      <c r="M3185" s="153"/>
      <c r="N3185" s="44" t="str">
        <f t="shared" si="252"/>
        <v/>
      </c>
    </row>
    <row r="3186" spans="1:14" x14ac:dyDescent="0.2">
      <c r="A3186" s="153"/>
      <c r="B3186" s="44" t="str">
        <f t="shared" si="253"/>
        <v/>
      </c>
      <c r="C3186" s="153">
        <f>IF($B3186="NOT_OK",LEFT($A3186,CharNo($A3186,"\")-1),A3186)</f>
        <v>0</v>
      </c>
      <c r="D3186" s="44"/>
      <c r="E3186" s="153">
        <f>IF(D3186="NOT_OK",LEFT(C3186,CharNo(C3186,"\")-1),C3186)</f>
        <v>0</v>
      </c>
      <c r="F3186" s="44" t="str">
        <f t="shared" si="249"/>
        <v/>
      </c>
      <c r="G3186" s="153">
        <f>IF(F3186="NOT_OK",LEFT(E3186,CharNo(E3186,"\")-1),E3186)</f>
        <v>0</v>
      </c>
      <c r="H3186" s="44" t="str">
        <f t="shared" si="249"/>
        <v/>
      </c>
      <c r="I3186" s="153">
        <f>IF(H3186="NOT_OK",LEFT(G3186,CharNo(G3186,"\")-1),G3186)</f>
        <v>0</v>
      </c>
      <c r="J3186" s="44" t="str">
        <f t="shared" si="250"/>
        <v/>
      </c>
      <c r="K3186" s="153">
        <f>IF(J3186="NOT_OK",LEFT(I3186,CharNo(I3186,"\")-1),I3186)</f>
        <v>0</v>
      </c>
      <c r="L3186" s="44" t="str">
        <f t="shared" si="251"/>
        <v/>
      </c>
      <c r="M3186" s="153"/>
      <c r="N3186" s="44" t="str">
        <f t="shared" si="252"/>
        <v/>
      </c>
    </row>
    <row r="3187" spans="1:14" x14ac:dyDescent="0.2">
      <c r="A3187" s="153"/>
      <c r="B3187" s="44" t="str">
        <f t="shared" si="253"/>
        <v/>
      </c>
      <c r="C3187" s="153">
        <f>IF($B3187="NOT_OK",LEFT($A3187,CharNo($A3187,"\")-1),A3187)</f>
        <v>0</v>
      </c>
      <c r="D3187" s="44"/>
      <c r="E3187" s="153">
        <f>IF(D3187="NOT_OK",LEFT(C3187,CharNo(C3187,"\")-1),C3187)</f>
        <v>0</v>
      </c>
      <c r="F3187" s="44" t="str">
        <f t="shared" si="249"/>
        <v/>
      </c>
      <c r="G3187" s="153">
        <f>IF(F3187="NOT_OK",LEFT(E3187,CharNo(E3187,"\")-1),E3187)</f>
        <v>0</v>
      </c>
      <c r="H3187" s="44" t="str">
        <f t="shared" si="249"/>
        <v/>
      </c>
      <c r="I3187" s="153">
        <f>IF(H3187="NOT_OK",LEFT(G3187,CharNo(G3187,"\")-1),G3187)</f>
        <v>0</v>
      </c>
      <c r="J3187" s="44" t="str">
        <f t="shared" si="250"/>
        <v/>
      </c>
      <c r="K3187" s="153">
        <f>IF(J3187="NOT_OK",LEFT(I3187,CharNo(I3187,"\")-1),I3187)</f>
        <v>0</v>
      </c>
      <c r="L3187" s="44" t="str">
        <f t="shared" si="251"/>
        <v/>
      </c>
      <c r="M3187" s="153"/>
      <c r="N3187" s="44" t="str">
        <f t="shared" si="252"/>
        <v/>
      </c>
    </row>
    <row r="3188" spans="1:14" x14ac:dyDescent="0.2">
      <c r="A3188" s="153"/>
      <c r="B3188" s="44" t="str">
        <f t="shared" si="253"/>
        <v/>
      </c>
      <c r="C3188" s="153">
        <f>IF($B3188="NOT_OK",LEFT($A3188,CharNo($A3188,"\")-1),A3188)</f>
        <v>0</v>
      </c>
      <c r="D3188" s="44"/>
      <c r="E3188" s="153">
        <f>IF(D3188="NOT_OK",LEFT(C3188,CharNo(C3188,"\")-1),C3188)</f>
        <v>0</v>
      </c>
      <c r="F3188" s="44" t="str">
        <f t="shared" si="249"/>
        <v/>
      </c>
      <c r="G3188" s="153">
        <f>IF(F3188="NOT_OK",LEFT(E3188,CharNo(E3188,"\")-1),E3188)</f>
        <v>0</v>
      </c>
      <c r="H3188" s="44" t="str">
        <f t="shared" si="249"/>
        <v/>
      </c>
      <c r="I3188" s="153">
        <f>IF(H3188="NOT_OK",LEFT(G3188,CharNo(G3188,"\")-1),G3188)</f>
        <v>0</v>
      </c>
      <c r="J3188" s="44" t="str">
        <f t="shared" si="250"/>
        <v/>
      </c>
      <c r="K3188" s="153">
        <f>IF(J3188="NOT_OK",LEFT(I3188,CharNo(I3188,"\")-1),I3188)</f>
        <v>0</v>
      </c>
      <c r="L3188" s="44" t="str">
        <f t="shared" si="251"/>
        <v/>
      </c>
      <c r="M3188" s="153"/>
      <c r="N3188" s="44" t="str">
        <f t="shared" si="252"/>
        <v/>
      </c>
    </row>
    <row r="3189" spans="1:14" x14ac:dyDescent="0.2">
      <c r="A3189" s="153"/>
      <c r="B3189" s="44" t="str">
        <f t="shared" si="253"/>
        <v/>
      </c>
      <c r="C3189" s="153">
        <f>IF($B3189="NOT_OK",LEFT($A3189,CharNo($A3189,"\")-1),A3189)</f>
        <v>0</v>
      </c>
      <c r="D3189" s="44"/>
      <c r="E3189" s="153">
        <f>IF(D3189="NOT_OK",LEFT(C3189,CharNo(C3189,"\")-1),C3189)</f>
        <v>0</v>
      </c>
      <c r="F3189" s="44" t="str">
        <f t="shared" si="249"/>
        <v/>
      </c>
      <c r="G3189" s="153">
        <f>IF(F3189="NOT_OK",LEFT(E3189,CharNo(E3189,"\")-1),E3189)</f>
        <v>0</v>
      </c>
      <c r="H3189" s="44" t="str">
        <f t="shared" si="249"/>
        <v/>
      </c>
      <c r="I3189" s="153">
        <f>IF(H3189="NOT_OK",LEFT(G3189,CharNo(G3189,"\")-1),G3189)</f>
        <v>0</v>
      </c>
      <c r="J3189" s="44" t="str">
        <f t="shared" si="250"/>
        <v/>
      </c>
      <c r="K3189" s="153">
        <f>IF(J3189="NOT_OK",LEFT(I3189,CharNo(I3189,"\")-1),I3189)</f>
        <v>0</v>
      </c>
      <c r="L3189" s="44" t="str">
        <f t="shared" si="251"/>
        <v/>
      </c>
      <c r="M3189" s="153"/>
      <c r="N3189" s="44" t="str">
        <f t="shared" si="252"/>
        <v/>
      </c>
    </row>
    <row r="3190" spans="1:14" x14ac:dyDescent="0.2">
      <c r="A3190" s="153"/>
      <c r="B3190" s="44" t="str">
        <f t="shared" si="253"/>
        <v/>
      </c>
      <c r="C3190" s="153">
        <f>IF($B3190="NOT_OK",LEFT($A3190,CharNo($A3190,"\")-1),A3190)</f>
        <v>0</v>
      </c>
      <c r="D3190" s="44"/>
      <c r="E3190" s="153">
        <f>IF(D3190="NOT_OK",LEFT(C3190,CharNo(C3190,"\")-1),C3190)</f>
        <v>0</v>
      </c>
      <c r="F3190" s="44" t="str">
        <f t="shared" si="249"/>
        <v/>
      </c>
      <c r="G3190" s="153">
        <f>IF(F3190="NOT_OK",LEFT(E3190,CharNo(E3190,"\")-1),E3190)</f>
        <v>0</v>
      </c>
      <c r="H3190" s="44" t="str">
        <f t="shared" si="249"/>
        <v/>
      </c>
      <c r="I3190" s="153">
        <f>IF(H3190="NOT_OK",LEFT(G3190,CharNo(G3190,"\")-1),G3190)</f>
        <v>0</v>
      </c>
      <c r="J3190" s="44" t="str">
        <f t="shared" si="250"/>
        <v/>
      </c>
      <c r="K3190" s="153">
        <f>IF(J3190="NOT_OK",LEFT(I3190,CharNo(I3190,"\")-1),I3190)</f>
        <v>0</v>
      </c>
      <c r="L3190" s="44" t="str">
        <f t="shared" si="251"/>
        <v/>
      </c>
      <c r="M3190" s="153"/>
      <c r="N3190" s="44" t="str">
        <f t="shared" si="252"/>
        <v/>
      </c>
    </row>
    <row r="3191" spans="1:14" x14ac:dyDescent="0.2">
      <c r="A3191" s="153"/>
      <c r="B3191" s="44" t="str">
        <f t="shared" si="253"/>
        <v/>
      </c>
      <c r="C3191" s="153">
        <f>IF($B3191="NOT_OK",LEFT($A3191,CharNo($A3191,"\")-1),A3191)</f>
        <v>0</v>
      </c>
      <c r="D3191" s="44"/>
      <c r="E3191" s="153">
        <f>IF(D3191="NOT_OK",LEFT(C3191,CharNo(C3191,"\")-1),C3191)</f>
        <v>0</v>
      </c>
      <c r="F3191" s="44" t="str">
        <f t="shared" si="249"/>
        <v/>
      </c>
      <c r="G3191" s="153">
        <f>IF(F3191="NOT_OK",LEFT(E3191,CharNo(E3191,"\")-1),E3191)</f>
        <v>0</v>
      </c>
      <c r="H3191" s="44" t="str">
        <f t="shared" si="249"/>
        <v/>
      </c>
      <c r="I3191" s="153">
        <f>IF(H3191="NOT_OK",LEFT(G3191,CharNo(G3191,"\")-1),G3191)</f>
        <v>0</v>
      </c>
      <c r="J3191" s="44" t="str">
        <f t="shared" si="250"/>
        <v/>
      </c>
      <c r="K3191" s="153">
        <f>IF(J3191="NOT_OK",LEFT(I3191,CharNo(I3191,"\")-1),I3191)</f>
        <v>0</v>
      </c>
      <c r="L3191" s="44" t="str">
        <f t="shared" si="251"/>
        <v/>
      </c>
      <c r="M3191" s="153"/>
      <c r="N3191" s="44" t="str">
        <f t="shared" si="252"/>
        <v/>
      </c>
    </row>
    <row r="3192" spans="1:14" x14ac:dyDescent="0.2">
      <c r="A3192" s="153"/>
      <c r="B3192" s="44" t="str">
        <f t="shared" si="253"/>
        <v/>
      </c>
      <c r="C3192" s="153">
        <f>IF($B3192="NOT_OK",LEFT($A3192,CharNo($A3192,"\")-1),A3192)</f>
        <v>0</v>
      </c>
      <c r="D3192" s="44"/>
      <c r="E3192" s="153">
        <f>IF(D3192="NOT_OK",LEFT(C3192,CharNo(C3192,"\")-1),C3192)</f>
        <v>0</v>
      </c>
      <c r="F3192" s="44" t="str">
        <f t="shared" si="249"/>
        <v/>
      </c>
      <c r="G3192" s="153">
        <f>IF(F3192="NOT_OK",LEFT(E3192,CharNo(E3192,"\")-1),E3192)</f>
        <v>0</v>
      </c>
      <c r="H3192" s="44" t="str">
        <f t="shared" si="249"/>
        <v/>
      </c>
      <c r="I3192" s="153">
        <f>IF(H3192="NOT_OK",LEFT(G3192,CharNo(G3192,"\")-1),G3192)</f>
        <v>0</v>
      </c>
      <c r="J3192" s="44" t="str">
        <f t="shared" si="250"/>
        <v/>
      </c>
      <c r="K3192" s="153">
        <f>IF(J3192="NOT_OK",LEFT(I3192,CharNo(I3192,"\")-1),I3192)</f>
        <v>0</v>
      </c>
      <c r="L3192" s="44" t="str">
        <f t="shared" si="251"/>
        <v/>
      </c>
      <c r="M3192" s="153"/>
      <c r="N3192" s="44" t="str">
        <f t="shared" si="252"/>
        <v/>
      </c>
    </row>
    <row r="3193" spans="1:14" x14ac:dyDescent="0.2">
      <c r="A3193" s="153"/>
      <c r="B3193" s="44" t="str">
        <f t="shared" si="253"/>
        <v/>
      </c>
      <c r="C3193" s="153">
        <f>IF($B3193="NOT_OK",LEFT($A3193,CharNo($A3193,"\")-1),A3193)</f>
        <v>0</v>
      </c>
      <c r="D3193" s="44"/>
      <c r="E3193" s="153">
        <f>IF(D3193="NOT_OK",LEFT(C3193,CharNo(C3193,"\")-1),C3193)</f>
        <v>0</v>
      </c>
      <c r="F3193" s="44" t="str">
        <f t="shared" si="249"/>
        <v/>
      </c>
      <c r="G3193" s="153">
        <f>IF(F3193="NOT_OK",LEFT(E3193,CharNo(E3193,"\")-1),E3193)</f>
        <v>0</v>
      </c>
      <c r="H3193" s="44" t="str">
        <f t="shared" si="249"/>
        <v/>
      </c>
      <c r="I3193" s="153">
        <f>IF(H3193="NOT_OK",LEFT(G3193,CharNo(G3193,"\")-1),G3193)</f>
        <v>0</v>
      </c>
      <c r="J3193" s="44" t="str">
        <f t="shared" si="250"/>
        <v/>
      </c>
      <c r="K3193" s="153">
        <f>IF(J3193="NOT_OK",LEFT(I3193,CharNo(I3193,"\")-1),I3193)</f>
        <v>0</v>
      </c>
      <c r="L3193" s="44" t="str">
        <f t="shared" si="251"/>
        <v/>
      </c>
      <c r="M3193" s="153"/>
      <c r="N3193" s="44" t="str">
        <f t="shared" si="252"/>
        <v/>
      </c>
    </row>
    <row r="3194" spans="1:14" x14ac:dyDescent="0.2">
      <c r="A3194" s="153"/>
      <c r="B3194" s="44" t="str">
        <f t="shared" si="253"/>
        <v/>
      </c>
      <c r="C3194" s="153">
        <f>IF($B3194="NOT_OK",LEFT($A3194,CharNo($A3194,"\")-1),A3194)</f>
        <v>0</v>
      </c>
      <c r="D3194" s="44"/>
      <c r="E3194" s="153">
        <f>IF(D3194="NOT_OK",LEFT(C3194,CharNo(C3194,"\")-1),C3194)</f>
        <v>0</v>
      </c>
      <c r="F3194" s="44" t="str">
        <f t="shared" si="249"/>
        <v/>
      </c>
      <c r="G3194" s="153">
        <f>IF(F3194="NOT_OK",LEFT(E3194,CharNo(E3194,"\")-1),E3194)</f>
        <v>0</v>
      </c>
      <c r="H3194" s="44" t="str">
        <f t="shared" si="249"/>
        <v/>
      </c>
      <c r="I3194" s="153">
        <f>IF(H3194="NOT_OK",LEFT(G3194,CharNo(G3194,"\")-1),G3194)</f>
        <v>0</v>
      </c>
      <c r="J3194" s="44" t="str">
        <f t="shared" si="250"/>
        <v/>
      </c>
      <c r="K3194" s="153">
        <f>IF(J3194="NOT_OK",LEFT(I3194,CharNo(I3194,"\")-1),I3194)</f>
        <v>0</v>
      </c>
      <c r="L3194" s="44" t="str">
        <f t="shared" si="251"/>
        <v/>
      </c>
      <c r="M3194" s="153"/>
      <c r="N3194" s="44" t="str">
        <f t="shared" si="252"/>
        <v/>
      </c>
    </row>
    <row r="3195" spans="1:14" x14ac:dyDescent="0.2">
      <c r="A3195" s="153"/>
      <c r="B3195" s="44" t="str">
        <f t="shared" si="253"/>
        <v/>
      </c>
      <c r="C3195" s="153">
        <f>IF($B3195="NOT_OK",LEFT($A3195,CharNo($A3195,"\")-1),A3195)</f>
        <v>0</v>
      </c>
      <c r="D3195" s="44"/>
      <c r="E3195" s="153">
        <f>IF(D3195="NOT_OK",LEFT(C3195,CharNo(C3195,"\")-1),C3195)</f>
        <v>0</v>
      </c>
      <c r="F3195" s="44" t="str">
        <f t="shared" si="249"/>
        <v/>
      </c>
      <c r="G3195" s="153">
        <f>IF(F3195="NOT_OK",LEFT(E3195,CharNo(E3195,"\")-1),E3195)</f>
        <v>0</v>
      </c>
      <c r="H3195" s="44" t="str">
        <f t="shared" si="249"/>
        <v/>
      </c>
      <c r="I3195" s="153">
        <f>IF(H3195="NOT_OK",LEFT(G3195,CharNo(G3195,"\")-1),G3195)</f>
        <v>0</v>
      </c>
      <c r="J3195" s="44" t="str">
        <f t="shared" si="250"/>
        <v/>
      </c>
      <c r="K3195" s="153">
        <f>IF(J3195="NOT_OK",LEFT(I3195,CharNo(I3195,"\")-1),I3195)</f>
        <v>0</v>
      </c>
      <c r="L3195" s="44" t="str">
        <f t="shared" si="251"/>
        <v/>
      </c>
      <c r="M3195" s="153"/>
      <c r="N3195" s="44" t="str">
        <f t="shared" si="252"/>
        <v/>
      </c>
    </row>
    <row r="3196" spans="1:14" x14ac:dyDescent="0.2">
      <c r="A3196" s="153"/>
      <c r="B3196" s="44" t="str">
        <f t="shared" si="253"/>
        <v/>
      </c>
      <c r="C3196" s="153">
        <f>IF($B3196="NOT_OK",LEFT($A3196,CharNo($A3196,"\")-1),A3196)</f>
        <v>0</v>
      </c>
      <c r="D3196" s="44"/>
      <c r="E3196" s="153">
        <f>IF(D3196="NOT_OK",LEFT(C3196,CharNo(C3196,"\")-1),C3196)</f>
        <v>0</v>
      </c>
      <c r="F3196" s="44" t="str">
        <f t="shared" si="249"/>
        <v/>
      </c>
      <c r="G3196" s="153">
        <f>IF(F3196="NOT_OK",LEFT(E3196,CharNo(E3196,"\")-1),E3196)</f>
        <v>0</v>
      </c>
      <c r="H3196" s="44" t="str">
        <f t="shared" si="249"/>
        <v/>
      </c>
      <c r="I3196" s="153">
        <f>IF(H3196="NOT_OK",LEFT(G3196,CharNo(G3196,"\")-1),G3196)</f>
        <v>0</v>
      </c>
      <c r="J3196" s="44" t="str">
        <f t="shared" si="250"/>
        <v/>
      </c>
      <c r="K3196" s="153">
        <f>IF(J3196="NOT_OK",LEFT(I3196,CharNo(I3196,"\")-1),I3196)</f>
        <v>0</v>
      </c>
      <c r="L3196" s="44" t="str">
        <f t="shared" si="251"/>
        <v/>
      </c>
      <c r="M3196" s="153"/>
      <c r="N3196" s="44" t="str">
        <f t="shared" si="252"/>
        <v/>
      </c>
    </row>
    <row r="3197" spans="1:14" x14ac:dyDescent="0.2">
      <c r="A3197" s="153"/>
      <c r="B3197" s="44" t="str">
        <f t="shared" si="253"/>
        <v/>
      </c>
      <c r="C3197" s="153">
        <f>IF($B3197="NOT_OK",LEFT($A3197,CharNo($A3197,"\")-1),A3197)</f>
        <v>0</v>
      </c>
      <c r="D3197" s="44"/>
      <c r="E3197" s="153">
        <f>IF(D3197="NOT_OK",LEFT(C3197,CharNo(C3197,"\")-1),C3197)</f>
        <v>0</v>
      </c>
      <c r="F3197" s="44" t="str">
        <f t="shared" si="249"/>
        <v/>
      </c>
      <c r="G3197" s="153">
        <f>IF(F3197="NOT_OK",LEFT(E3197,CharNo(E3197,"\")-1),E3197)</f>
        <v>0</v>
      </c>
      <c r="H3197" s="44" t="str">
        <f t="shared" si="249"/>
        <v/>
      </c>
      <c r="I3197" s="153">
        <f>IF(H3197="NOT_OK",LEFT(G3197,CharNo(G3197,"\")-1),G3197)</f>
        <v>0</v>
      </c>
      <c r="J3197" s="44" t="str">
        <f t="shared" si="250"/>
        <v/>
      </c>
      <c r="K3197" s="153">
        <f>IF(J3197="NOT_OK",LEFT(I3197,CharNo(I3197,"\")-1),I3197)</f>
        <v>0</v>
      </c>
      <c r="L3197" s="44" t="str">
        <f t="shared" si="251"/>
        <v/>
      </c>
      <c r="M3197" s="153"/>
      <c r="N3197" s="44" t="str">
        <f t="shared" si="252"/>
        <v/>
      </c>
    </row>
    <row r="3198" spans="1:14" x14ac:dyDescent="0.2">
      <c r="A3198" s="153"/>
      <c r="B3198" s="44" t="str">
        <f t="shared" si="253"/>
        <v/>
      </c>
      <c r="C3198" s="153">
        <f>IF($B3198="NOT_OK",LEFT($A3198,CharNo($A3198,"\")-1),A3198)</f>
        <v>0</v>
      </c>
      <c r="D3198" s="44"/>
      <c r="E3198" s="153">
        <f>IF(D3198="NOT_OK",LEFT(C3198,CharNo(C3198,"\")-1),C3198)</f>
        <v>0</v>
      </c>
      <c r="F3198" s="44" t="str">
        <f t="shared" si="249"/>
        <v/>
      </c>
      <c r="G3198" s="153">
        <f>IF(F3198="NOT_OK",LEFT(E3198,CharNo(E3198,"\")-1),E3198)</f>
        <v>0</v>
      </c>
      <c r="H3198" s="44" t="str">
        <f t="shared" si="249"/>
        <v/>
      </c>
      <c r="I3198" s="153">
        <f>IF(H3198="NOT_OK",LEFT(G3198,CharNo(G3198,"\")-1),G3198)</f>
        <v>0</v>
      </c>
      <c r="J3198" s="44" t="str">
        <f t="shared" si="250"/>
        <v/>
      </c>
      <c r="K3198" s="153">
        <f>IF(J3198="NOT_OK",LEFT(I3198,CharNo(I3198,"\")-1),I3198)</f>
        <v>0</v>
      </c>
      <c r="L3198" s="44" t="str">
        <f t="shared" si="251"/>
        <v/>
      </c>
      <c r="M3198" s="153"/>
      <c r="N3198" s="44" t="str">
        <f t="shared" si="252"/>
        <v/>
      </c>
    </row>
    <row r="3199" spans="1:14" x14ac:dyDescent="0.2">
      <c r="A3199" s="153"/>
      <c r="B3199" s="44" t="str">
        <f t="shared" si="253"/>
        <v/>
      </c>
      <c r="C3199" s="153">
        <f>IF($B3199="NOT_OK",LEFT($A3199,CharNo($A3199,"\")-1),A3199)</f>
        <v>0</v>
      </c>
      <c r="D3199" s="44"/>
      <c r="E3199" s="153">
        <f>IF(D3199="NOT_OK",LEFT(C3199,CharNo(C3199,"\")-1),C3199)</f>
        <v>0</v>
      </c>
      <c r="F3199" s="44" t="str">
        <f t="shared" si="249"/>
        <v/>
      </c>
      <c r="G3199" s="153">
        <f>IF(F3199="NOT_OK",LEFT(E3199,CharNo(E3199,"\")-1),E3199)</f>
        <v>0</v>
      </c>
      <c r="H3199" s="44" t="str">
        <f t="shared" si="249"/>
        <v/>
      </c>
      <c r="I3199" s="153">
        <f>IF(H3199="NOT_OK",LEFT(G3199,CharNo(G3199,"\")-1),G3199)</f>
        <v>0</v>
      </c>
      <c r="J3199" s="44" t="str">
        <f t="shared" si="250"/>
        <v/>
      </c>
      <c r="K3199" s="153">
        <f>IF(J3199="NOT_OK",LEFT(I3199,CharNo(I3199,"\")-1),I3199)</f>
        <v>0</v>
      </c>
      <c r="L3199" s="44" t="str">
        <f t="shared" si="251"/>
        <v/>
      </c>
      <c r="M3199" s="153"/>
      <c r="N3199" s="44" t="str">
        <f t="shared" si="252"/>
        <v/>
      </c>
    </row>
    <row r="3200" spans="1:14" x14ac:dyDescent="0.2">
      <c r="A3200" s="153"/>
      <c r="B3200" s="44" t="str">
        <f t="shared" si="253"/>
        <v/>
      </c>
      <c r="C3200" s="153">
        <f>IF($B3200="NOT_OK",LEFT($A3200,CharNo($A3200,"\")-1),A3200)</f>
        <v>0</v>
      </c>
      <c r="D3200" s="44"/>
      <c r="E3200" s="153">
        <f>IF(D3200="NOT_OK",LEFT(C3200,CharNo(C3200,"\")-1),C3200)</f>
        <v>0</v>
      </c>
      <c r="F3200" s="44" t="str">
        <f t="shared" si="249"/>
        <v/>
      </c>
      <c r="G3200" s="153">
        <f>IF(F3200="NOT_OK",LEFT(E3200,CharNo(E3200,"\")-1),E3200)</f>
        <v>0</v>
      </c>
      <c r="H3200" s="44" t="str">
        <f t="shared" si="249"/>
        <v/>
      </c>
      <c r="I3200" s="153">
        <f>IF(H3200="NOT_OK",LEFT(G3200,CharNo(G3200,"\")-1),G3200)</f>
        <v>0</v>
      </c>
      <c r="J3200" s="44" t="str">
        <f t="shared" si="250"/>
        <v/>
      </c>
      <c r="K3200" s="153">
        <f>IF(J3200="NOT_OK",LEFT(I3200,CharNo(I3200,"\")-1),I3200)</f>
        <v>0</v>
      </c>
      <c r="L3200" s="44" t="str">
        <f t="shared" si="251"/>
        <v/>
      </c>
      <c r="M3200" s="153"/>
      <c r="N3200" s="44" t="str">
        <f t="shared" si="252"/>
        <v/>
      </c>
    </row>
    <row r="3201" spans="1:14" x14ac:dyDescent="0.2">
      <c r="A3201" s="153"/>
      <c r="B3201" s="44" t="str">
        <f t="shared" si="253"/>
        <v/>
      </c>
      <c r="C3201" s="153">
        <f>IF($B3201="NOT_OK",LEFT($A3201,CharNo($A3201,"\")-1),A3201)</f>
        <v>0</v>
      </c>
      <c r="D3201" s="44"/>
      <c r="E3201" s="153">
        <f>IF(D3201="NOT_OK",LEFT(C3201,CharNo(C3201,"\")-1),C3201)</f>
        <v>0</v>
      </c>
      <c r="F3201" s="44" t="str">
        <f t="shared" si="249"/>
        <v/>
      </c>
      <c r="G3201" s="153">
        <f>IF(F3201="NOT_OK",LEFT(E3201,CharNo(E3201,"\")-1),E3201)</f>
        <v>0</v>
      </c>
      <c r="H3201" s="44" t="str">
        <f t="shared" si="249"/>
        <v/>
      </c>
      <c r="I3201" s="153">
        <f>IF(H3201="NOT_OK",LEFT(G3201,CharNo(G3201,"\")-1),G3201)</f>
        <v>0</v>
      </c>
      <c r="J3201" s="44" t="str">
        <f t="shared" si="250"/>
        <v/>
      </c>
      <c r="K3201" s="153">
        <f>IF(J3201="NOT_OK",LEFT(I3201,CharNo(I3201,"\")-1),I3201)</f>
        <v>0</v>
      </c>
      <c r="L3201" s="44" t="str">
        <f t="shared" si="251"/>
        <v/>
      </c>
      <c r="M3201" s="153"/>
      <c r="N3201" s="44" t="str">
        <f t="shared" si="252"/>
        <v/>
      </c>
    </row>
    <row r="3202" spans="1:14" x14ac:dyDescent="0.2">
      <c r="A3202" s="153"/>
      <c r="B3202" s="44" t="str">
        <f t="shared" si="253"/>
        <v/>
      </c>
      <c r="C3202" s="153">
        <f>IF($B3202="NOT_OK",LEFT($A3202,CharNo($A3202,"\")-1),A3202)</f>
        <v>0</v>
      </c>
      <c r="D3202" s="44"/>
      <c r="E3202" s="153">
        <f>IF(D3202="NOT_OK",LEFT(C3202,CharNo(C3202,"\")-1),C3202)</f>
        <v>0</v>
      </c>
      <c r="F3202" s="44" t="str">
        <f t="shared" si="249"/>
        <v/>
      </c>
      <c r="G3202" s="153">
        <f>IF(F3202="NOT_OK",LEFT(E3202,CharNo(E3202,"\")-1),E3202)</f>
        <v>0</v>
      </c>
      <c r="H3202" s="44" t="str">
        <f t="shared" si="249"/>
        <v/>
      </c>
      <c r="I3202" s="153">
        <f>IF(H3202="NOT_OK",LEFT(G3202,CharNo(G3202,"\")-1),G3202)</f>
        <v>0</v>
      </c>
      <c r="J3202" s="44" t="str">
        <f t="shared" si="250"/>
        <v/>
      </c>
      <c r="K3202" s="153">
        <f>IF(J3202="NOT_OK",LEFT(I3202,CharNo(I3202,"\")-1),I3202)</f>
        <v>0</v>
      </c>
      <c r="L3202" s="44" t="str">
        <f t="shared" si="251"/>
        <v/>
      </c>
      <c r="M3202" s="153"/>
      <c r="N3202" s="44" t="str">
        <f t="shared" si="252"/>
        <v/>
      </c>
    </row>
    <row r="3203" spans="1:14" x14ac:dyDescent="0.2">
      <c r="A3203" s="153"/>
      <c r="B3203" s="44" t="str">
        <f t="shared" si="253"/>
        <v/>
      </c>
      <c r="C3203" s="153">
        <f>IF($B3203="NOT_OK",LEFT($A3203,CharNo($A3203,"\")-1),A3203)</f>
        <v>0</v>
      </c>
      <c r="D3203" s="44"/>
      <c r="E3203" s="153">
        <f>IF(D3203="NOT_OK",LEFT(C3203,CharNo(C3203,"\")-1),C3203)</f>
        <v>0</v>
      </c>
      <c r="F3203" s="44" t="str">
        <f t="shared" si="249"/>
        <v/>
      </c>
      <c r="G3203" s="153">
        <f>IF(F3203="NOT_OK",LEFT(E3203,CharNo(E3203,"\")-1),E3203)</f>
        <v>0</v>
      </c>
      <c r="H3203" s="44" t="str">
        <f t="shared" si="249"/>
        <v/>
      </c>
      <c r="I3203" s="153">
        <f>IF(H3203="NOT_OK",LEFT(G3203,CharNo(G3203,"\")-1),G3203)</f>
        <v>0</v>
      </c>
      <c r="J3203" s="44" t="str">
        <f t="shared" si="250"/>
        <v/>
      </c>
      <c r="K3203" s="153">
        <f>IF(J3203="NOT_OK",LEFT(I3203,CharNo(I3203,"\")-1),I3203)</f>
        <v>0</v>
      </c>
      <c r="L3203" s="44" t="str">
        <f t="shared" si="251"/>
        <v/>
      </c>
      <c r="M3203" s="153"/>
      <c r="N3203" s="44" t="str">
        <f t="shared" si="252"/>
        <v/>
      </c>
    </row>
    <row r="3204" spans="1:14" x14ac:dyDescent="0.2">
      <c r="A3204" s="153"/>
      <c r="B3204" s="44" t="str">
        <f t="shared" si="253"/>
        <v/>
      </c>
      <c r="C3204" s="153">
        <f>IF($B3204="NOT_OK",LEFT($A3204,CharNo($A3204,"\")-1),A3204)</f>
        <v>0</v>
      </c>
      <c r="D3204" s="44"/>
      <c r="E3204" s="153">
        <f>IF(D3204="NOT_OK",LEFT(C3204,CharNo(C3204,"\")-1),C3204)</f>
        <v>0</v>
      </c>
      <c r="F3204" s="44" t="str">
        <f t="shared" ref="F3204:H3267" si="254">IF(E3204=0,"",IF(LEN(E3204)&lt;50,"OK","NOT_OK"))</f>
        <v/>
      </c>
      <c r="G3204" s="153">
        <f>IF(F3204="NOT_OK",LEFT(E3204,CharNo(E3204,"\")-1),E3204)</f>
        <v>0</v>
      </c>
      <c r="H3204" s="44" t="str">
        <f t="shared" si="254"/>
        <v/>
      </c>
      <c r="I3204" s="153">
        <f>IF(H3204="NOT_OK",LEFT(G3204,CharNo(G3204,"\")-1),G3204)</f>
        <v>0</v>
      </c>
      <c r="J3204" s="44" t="str">
        <f t="shared" ref="J3204:J3267" si="255">IF(I3204=0,"",IF(LEN(I3204)&lt;50,"OK","NOT_OK"))</f>
        <v/>
      </c>
      <c r="K3204" s="153">
        <f>IF(J3204="NOT_OK",LEFT(I3204,CharNo(I3204,"\")-1),I3204)</f>
        <v>0</v>
      </c>
      <c r="L3204" s="44" t="str">
        <f t="shared" ref="L3204:L3267" si="256">IF(K3204=0,"",IF(LEN(K3204)&lt;50,"OK","NOT_OK"))</f>
        <v/>
      </c>
      <c r="M3204" s="153"/>
      <c r="N3204" s="44" t="str">
        <f t="shared" ref="N3204:N3267" si="257">IF(M3204=0,"",IF(LEN(M3204)&lt;50,"OK","NOT_OK"))</f>
        <v/>
      </c>
    </row>
    <row r="3205" spans="1:14" x14ac:dyDescent="0.2">
      <c r="A3205" s="153"/>
      <c r="B3205" s="44" t="str">
        <f t="shared" ref="B3205:B3268" si="258">IF($A3205="","",IF(LEN($A3205)&lt;50,"OK","NOT_OK"))</f>
        <v/>
      </c>
      <c r="C3205" s="153">
        <f>IF($B3205="NOT_OK",LEFT($A3205,CharNo($A3205,"\")-1),A3205)</f>
        <v>0</v>
      </c>
      <c r="D3205" s="44"/>
      <c r="E3205" s="153">
        <f>IF(D3205="NOT_OK",LEFT(C3205,CharNo(C3205,"\")-1),C3205)</f>
        <v>0</v>
      </c>
      <c r="F3205" s="44" t="str">
        <f t="shared" si="254"/>
        <v/>
      </c>
      <c r="G3205" s="153">
        <f>IF(F3205="NOT_OK",LEFT(E3205,CharNo(E3205,"\")-1),E3205)</f>
        <v>0</v>
      </c>
      <c r="H3205" s="44" t="str">
        <f t="shared" si="254"/>
        <v/>
      </c>
      <c r="I3205" s="153">
        <f>IF(H3205="NOT_OK",LEFT(G3205,CharNo(G3205,"\")-1),G3205)</f>
        <v>0</v>
      </c>
      <c r="J3205" s="44" t="str">
        <f t="shared" si="255"/>
        <v/>
      </c>
      <c r="K3205" s="153">
        <f>IF(J3205="NOT_OK",LEFT(I3205,CharNo(I3205,"\")-1),I3205)</f>
        <v>0</v>
      </c>
      <c r="L3205" s="44" t="str">
        <f t="shared" si="256"/>
        <v/>
      </c>
      <c r="M3205" s="153"/>
      <c r="N3205" s="44" t="str">
        <f t="shared" si="257"/>
        <v/>
      </c>
    </row>
    <row r="3206" spans="1:14" x14ac:dyDescent="0.2">
      <c r="A3206" s="153"/>
      <c r="B3206" s="44" t="str">
        <f t="shared" si="258"/>
        <v/>
      </c>
      <c r="C3206" s="153">
        <f>IF($B3206="NOT_OK",LEFT($A3206,CharNo($A3206,"\")-1),A3206)</f>
        <v>0</v>
      </c>
      <c r="D3206" s="44"/>
      <c r="E3206" s="153">
        <f>IF(D3206="NOT_OK",LEFT(C3206,CharNo(C3206,"\")-1),C3206)</f>
        <v>0</v>
      </c>
      <c r="F3206" s="44" t="str">
        <f t="shared" si="254"/>
        <v/>
      </c>
      <c r="G3206" s="153">
        <f>IF(F3206="NOT_OK",LEFT(E3206,CharNo(E3206,"\")-1),E3206)</f>
        <v>0</v>
      </c>
      <c r="H3206" s="44" t="str">
        <f t="shared" si="254"/>
        <v/>
      </c>
      <c r="I3206" s="153">
        <f>IF(H3206="NOT_OK",LEFT(G3206,CharNo(G3206,"\")-1),G3206)</f>
        <v>0</v>
      </c>
      <c r="J3206" s="44" t="str">
        <f t="shared" si="255"/>
        <v/>
      </c>
      <c r="K3206" s="153">
        <f>IF(J3206="NOT_OK",LEFT(I3206,CharNo(I3206,"\")-1),I3206)</f>
        <v>0</v>
      </c>
      <c r="L3206" s="44" t="str">
        <f t="shared" si="256"/>
        <v/>
      </c>
      <c r="M3206" s="153"/>
      <c r="N3206" s="44" t="str">
        <f t="shared" si="257"/>
        <v/>
      </c>
    </row>
    <row r="3207" spans="1:14" x14ac:dyDescent="0.2">
      <c r="A3207" s="153"/>
      <c r="B3207" s="44" t="str">
        <f t="shared" si="258"/>
        <v/>
      </c>
      <c r="C3207" s="153">
        <f>IF($B3207="NOT_OK",LEFT($A3207,CharNo($A3207,"\")-1),A3207)</f>
        <v>0</v>
      </c>
      <c r="D3207" s="44"/>
      <c r="E3207" s="153">
        <f>IF(D3207="NOT_OK",LEFT(C3207,CharNo(C3207,"\")-1),C3207)</f>
        <v>0</v>
      </c>
      <c r="F3207" s="44" t="str">
        <f t="shared" si="254"/>
        <v/>
      </c>
      <c r="G3207" s="153">
        <f>IF(F3207="NOT_OK",LEFT(E3207,CharNo(E3207,"\")-1),E3207)</f>
        <v>0</v>
      </c>
      <c r="H3207" s="44" t="str">
        <f t="shared" si="254"/>
        <v/>
      </c>
      <c r="I3207" s="153">
        <f>IF(H3207="NOT_OK",LEFT(G3207,CharNo(G3207,"\")-1),G3207)</f>
        <v>0</v>
      </c>
      <c r="J3207" s="44" t="str">
        <f t="shared" si="255"/>
        <v/>
      </c>
      <c r="K3207" s="153">
        <f>IF(J3207="NOT_OK",LEFT(I3207,CharNo(I3207,"\")-1),I3207)</f>
        <v>0</v>
      </c>
      <c r="L3207" s="44" t="str">
        <f t="shared" si="256"/>
        <v/>
      </c>
      <c r="M3207" s="153"/>
      <c r="N3207" s="44" t="str">
        <f t="shared" si="257"/>
        <v/>
      </c>
    </row>
    <row r="3208" spans="1:14" x14ac:dyDescent="0.2">
      <c r="A3208" s="153"/>
      <c r="B3208" s="44" t="str">
        <f t="shared" si="258"/>
        <v/>
      </c>
      <c r="C3208" s="153">
        <f>IF($B3208="NOT_OK",LEFT($A3208,CharNo($A3208,"\")-1),A3208)</f>
        <v>0</v>
      </c>
      <c r="D3208" s="44"/>
      <c r="E3208" s="153">
        <f>IF(D3208="NOT_OK",LEFT(C3208,CharNo(C3208,"\")-1),C3208)</f>
        <v>0</v>
      </c>
      <c r="F3208" s="44" t="str">
        <f t="shared" si="254"/>
        <v/>
      </c>
      <c r="G3208" s="153">
        <f>IF(F3208="NOT_OK",LEFT(E3208,CharNo(E3208,"\")-1),E3208)</f>
        <v>0</v>
      </c>
      <c r="H3208" s="44" t="str">
        <f t="shared" si="254"/>
        <v/>
      </c>
      <c r="I3208" s="153">
        <f>IF(H3208="NOT_OK",LEFT(G3208,CharNo(G3208,"\")-1),G3208)</f>
        <v>0</v>
      </c>
      <c r="J3208" s="44" t="str">
        <f t="shared" si="255"/>
        <v/>
      </c>
      <c r="K3208" s="153">
        <f>IF(J3208="NOT_OK",LEFT(I3208,CharNo(I3208,"\")-1),I3208)</f>
        <v>0</v>
      </c>
      <c r="L3208" s="44" t="str">
        <f t="shared" si="256"/>
        <v/>
      </c>
      <c r="M3208" s="153"/>
      <c r="N3208" s="44" t="str">
        <f t="shared" si="257"/>
        <v/>
      </c>
    </row>
    <row r="3209" spans="1:14" x14ac:dyDescent="0.2">
      <c r="A3209" s="153"/>
      <c r="B3209" s="44" t="str">
        <f t="shared" si="258"/>
        <v/>
      </c>
      <c r="C3209" s="153">
        <f>IF($B3209="NOT_OK",LEFT($A3209,CharNo($A3209,"\")-1),A3209)</f>
        <v>0</v>
      </c>
      <c r="D3209" s="44"/>
      <c r="E3209" s="153">
        <f>IF(D3209="NOT_OK",LEFT(C3209,CharNo(C3209,"\")-1),C3209)</f>
        <v>0</v>
      </c>
      <c r="F3209" s="44" t="str">
        <f t="shared" si="254"/>
        <v/>
      </c>
      <c r="G3209" s="153">
        <f>IF(F3209="NOT_OK",LEFT(E3209,CharNo(E3209,"\")-1),E3209)</f>
        <v>0</v>
      </c>
      <c r="H3209" s="44" t="str">
        <f t="shared" si="254"/>
        <v/>
      </c>
      <c r="I3209" s="153">
        <f>IF(H3209="NOT_OK",LEFT(G3209,CharNo(G3209,"\")-1),G3209)</f>
        <v>0</v>
      </c>
      <c r="J3209" s="44" t="str">
        <f t="shared" si="255"/>
        <v/>
      </c>
      <c r="K3209" s="153">
        <f>IF(J3209="NOT_OK",LEFT(I3209,CharNo(I3209,"\")-1),I3209)</f>
        <v>0</v>
      </c>
      <c r="L3209" s="44" t="str">
        <f t="shared" si="256"/>
        <v/>
      </c>
      <c r="M3209" s="153"/>
      <c r="N3209" s="44" t="str">
        <f t="shared" si="257"/>
        <v/>
      </c>
    </row>
    <row r="3210" spans="1:14" x14ac:dyDescent="0.2">
      <c r="A3210" s="153"/>
      <c r="B3210" s="44" t="str">
        <f t="shared" si="258"/>
        <v/>
      </c>
      <c r="C3210" s="153">
        <f>IF($B3210="NOT_OK",LEFT($A3210,CharNo($A3210,"\")-1),A3210)</f>
        <v>0</v>
      </c>
      <c r="D3210" s="44"/>
      <c r="E3210" s="153">
        <f>IF(D3210="NOT_OK",LEFT(C3210,CharNo(C3210,"\")-1),C3210)</f>
        <v>0</v>
      </c>
      <c r="F3210" s="44" t="str">
        <f t="shared" si="254"/>
        <v/>
      </c>
      <c r="G3210" s="153">
        <f>IF(F3210="NOT_OK",LEFT(E3210,CharNo(E3210,"\")-1),E3210)</f>
        <v>0</v>
      </c>
      <c r="H3210" s="44" t="str">
        <f t="shared" si="254"/>
        <v/>
      </c>
      <c r="I3210" s="153">
        <f>IF(H3210="NOT_OK",LEFT(G3210,CharNo(G3210,"\")-1),G3210)</f>
        <v>0</v>
      </c>
      <c r="J3210" s="44" t="str">
        <f t="shared" si="255"/>
        <v/>
      </c>
      <c r="K3210" s="153">
        <f>IF(J3210="NOT_OK",LEFT(I3210,CharNo(I3210,"\")-1),I3210)</f>
        <v>0</v>
      </c>
      <c r="L3210" s="44" t="str">
        <f t="shared" si="256"/>
        <v/>
      </c>
      <c r="M3210" s="153"/>
      <c r="N3210" s="44" t="str">
        <f t="shared" si="257"/>
        <v/>
      </c>
    </row>
    <row r="3211" spans="1:14" x14ac:dyDescent="0.2">
      <c r="A3211" s="153"/>
      <c r="B3211" s="44" t="str">
        <f t="shared" si="258"/>
        <v/>
      </c>
      <c r="C3211" s="153">
        <f>IF($B3211="NOT_OK",LEFT($A3211,CharNo($A3211,"\")-1),A3211)</f>
        <v>0</v>
      </c>
      <c r="D3211" s="44"/>
      <c r="E3211" s="153">
        <f>IF(D3211="NOT_OK",LEFT(C3211,CharNo(C3211,"\")-1),C3211)</f>
        <v>0</v>
      </c>
      <c r="F3211" s="44" t="str">
        <f t="shared" si="254"/>
        <v/>
      </c>
      <c r="G3211" s="153">
        <f>IF(F3211="NOT_OK",LEFT(E3211,CharNo(E3211,"\")-1),E3211)</f>
        <v>0</v>
      </c>
      <c r="H3211" s="44" t="str">
        <f t="shared" si="254"/>
        <v/>
      </c>
      <c r="I3211" s="153">
        <f>IF(H3211="NOT_OK",LEFT(G3211,CharNo(G3211,"\")-1),G3211)</f>
        <v>0</v>
      </c>
      <c r="J3211" s="44" t="str">
        <f t="shared" si="255"/>
        <v/>
      </c>
      <c r="K3211" s="153">
        <f>IF(J3211="NOT_OK",LEFT(I3211,CharNo(I3211,"\")-1),I3211)</f>
        <v>0</v>
      </c>
      <c r="L3211" s="44" t="str">
        <f t="shared" si="256"/>
        <v/>
      </c>
      <c r="M3211" s="153"/>
      <c r="N3211" s="44" t="str">
        <f t="shared" si="257"/>
        <v/>
      </c>
    </row>
    <row r="3212" spans="1:14" x14ac:dyDescent="0.2">
      <c r="A3212" s="153"/>
      <c r="B3212" s="44" t="str">
        <f t="shared" si="258"/>
        <v/>
      </c>
      <c r="C3212" s="153">
        <f>IF($B3212="NOT_OK",LEFT($A3212,CharNo($A3212,"\")-1),A3212)</f>
        <v>0</v>
      </c>
      <c r="D3212" s="44"/>
      <c r="E3212" s="153">
        <f>IF(D3212="NOT_OK",LEFT(C3212,CharNo(C3212,"\")-1),C3212)</f>
        <v>0</v>
      </c>
      <c r="F3212" s="44" t="str">
        <f t="shared" si="254"/>
        <v/>
      </c>
      <c r="G3212" s="153">
        <f>IF(F3212="NOT_OK",LEFT(E3212,CharNo(E3212,"\")-1),E3212)</f>
        <v>0</v>
      </c>
      <c r="H3212" s="44" t="str">
        <f t="shared" si="254"/>
        <v/>
      </c>
      <c r="I3212" s="153">
        <f>IF(H3212="NOT_OK",LEFT(G3212,CharNo(G3212,"\")-1),G3212)</f>
        <v>0</v>
      </c>
      <c r="J3212" s="44" t="str">
        <f t="shared" si="255"/>
        <v/>
      </c>
      <c r="K3212" s="153">
        <f>IF(J3212="NOT_OK",LEFT(I3212,CharNo(I3212,"\")-1),I3212)</f>
        <v>0</v>
      </c>
      <c r="L3212" s="44" t="str">
        <f t="shared" si="256"/>
        <v/>
      </c>
      <c r="M3212" s="153"/>
      <c r="N3212" s="44" t="str">
        <f t="shared" si="257"/>
        <v/>
      </c>
    </row>
    <row r="3213" spans="1:14" x14ac:dyDescent="0.2">
      <c r="A3213" s="153"/>
      <c r="B3213" s="44" t="str">
        <f t="shared" si="258"/>
        <v/>
      </c>
      <c r="C3213" s="153">
        <f>IF($B3213="NOT_OK",LEFT($A3213,CharNo($A3213,"\")-1),A3213)</f>
        <v>0</v>
      </c>
      <c r="D3213" s="44"/>
      <c r="E3213" s="153">
        <f>IF(D3213="NOT_OK",LEFT(C3213,CharNo(C3213,"\")-1),C3213)</f>
        <v>0</v>
      </c>
      <c r="F3213" s="44" t="str">
        <f t="shared" si="254"/>
        <v/>
      </c>
      <c r="G3213" s="153">
        <f>IF(F3213="NOT_OK",LEFT(E3213,CharNo(E3213,"\")-1),E3213)</f>
        <v>0</v>
      </c>
      <c r="H3213" s="44" t="str">
        <f t="shared" si="254"/>
        <v/>
      </c>
      <c r="I3213" s="153">
        <f>IF(H3213="NOT_OK",LEFT(G3213,CharNo(G3213,"\")-1),G3213)</f>
        <v>0</v>
      </c>
      <c r="J3213" s="44" t="str">
        <f t="shared" si="255"/>
        <v/>
      </c>
      <c r="K3213" s="153">
        <f>IF(J3213="NOT_OK",LEFT(I3213,CharNo(I3213,"\")-1),I3213)</f>
        <v>0</v>
      </c>
      <c r="L3213" s="44" t="str">
        <f t="shared" si="256"/>
        <v/>
      </c>
      <c r="M3213" s="153"/>
      <c r="N3213" s="44" t="str">
        <f t="shared" si="257"/>
        <v/>
      </c>
    </row>
    <row r="3214" spans="1:14" x14ac:dyDescent="0.2">
      <c r="A3214" s="153"/>
      <c r="B3214" s="44" t="str">
        <f t="shared" si="258"/>
        <v/>
      </c>
      <c r="C3214" s="153">
        <f>IF($B3214="NOT_OK",LEFT($A3214,CharNo($A3214,"\")-1),A3214)</f>
        <v>0</v>
      </c>
      <c r="D3214" s="44"/>
      <c r="E3214" s="153">
        <f>IF(D3214="NOT_OK",LEFT(C3214,CharNo(C3214,"\")-1),C3214)</f>
        <v>0</v>
      </c>
      <c r="F3214" s="44" t="str">
        <f t="shared" si="254"/>
        <v/>
      </c>
      <c r="G3214" s="153">
        <f>IF(F3214="NOT_OK",LEFT(E3214,CharNo(E3214,"\")-1),E3214)</f>
        <v>0</v>
      </c>
      <c r="H3214" s="44" t="str">
        <f t="shared" si="254"/>
        <v/>
      </c>
      <c r="I3214" s="153">
        <f>IF(H3214="NOT_OK",LEFT(G3214,CharNo(G3214,"\")-1),G3214)</f>
        <v>0</v>
      </c>
      <c r="J3214" s="44" t="str">
        <f t="shared" si="255"/>
        <v/>
      </c>
      <c r="K3214" s="153">
        <f>IF(J3214="NOT_OK",LEFT(I3214,CharNo(I3214,"\")-1),I3214)</f>
        <v>0</v>
      </c>
      <c r="L3214" s="44" t="str">
        <f t="shared" si="256"/>
        <v/>
      </c>
      <c r="M3214" s="153"/>
      <c r="N3214" s="44" t="str">
        <f t="shared" si="257"/>
        <v/>
      </c>
    </row>
    <row r="3215" spans="1:14" x14ac:dyDescent="0.2">
      <c r="A3215" s="153"/>
      <c r="B3215" s="44" t="str">
        <f t="shared" si="258"/>
        <v/>
      </c>
      <c r="C3215" s="153">
        <f>IF($B3215="NOT_OK",LEFT($A3215,CharNo($A3215,"\")-1),A3215)</f>
        <v>0</v>
      </c>
      <c r="D3215" s="44"/>
      <c r="E3215" s="153">
        <f>IF(D3215="NOT_OK",LEFT(C3215,CharNo(C3215,"\")-1),C3215)</f>
        <v>0</v>
      </c>
      <c r="F3215" s="44" t="str">
        <f t="shared" si="254"/>
        <v/>
      </c>
      <c r="G3215" s="153">
        <f>IF(F3215="NOT_OK",LEFT(E3215,CharNo(E3215,"\")-1),E3215)</f>
        <v>0</v>
      </c>
      <c r="H3215" s="44" t="str">
        <f t="shared" si="254"/>
        <v/>
      </c>
      <c r="I3215" s="153">
        <f>IF(H3215="NOT_OK",LEFT(G3215,CharNo(G3215,"\")-1),G3215)</f>
        <v>0</v>
      </c>
      <c r="J3215" s="44" t="str">
        <f t="shared" si="255"/>
        <v/>
      </c>
      <c r="K3215" s="153">
        <f>IF(J3215="NOT_OK",LEFT(I3215,CharNo(I3215,"\")-1),I3215)</f>
        <v>0</v>
      </c>
      <c r="L3215" s="44" t="str">
        <f t="shared" si="256"/>
        <v/>
      </c>
      <c r="M3215" s="153"/>
      <c r="N3215" s="44" t="str">
        <f t="shared" si="257"/>
        <v/>
      </c>
    </row>
    <row r="3216" spans="1:14" x14ac:dyDescent="0.2">
      <c r="A3216" s="153"/>
      <c r="B3216" s="44" t="str">
        <f t="shared" si="258"/>
        <v/>
      </c>
      <c r="C3216" s="153">
        <f>IF($B3216="NOT_OK",LEFT($A3216,CharNo($A3216,"\")-1),A3216)</f>
        <v>0</v>
      </c>
      <c r="D3216" s="44"/>
      <c r="E3216" s="153">
        <f>IF(D3216="NOT_OK",LEFT(C3216,CharNo(C3216,"\")-1),C3216)</f>
        <v>0</v>
      </c>
      <c r="F3216" s="44" t="str">
        <f t="shared" si="254"/>
        <v/>
      </c>
      <c r="G3216" s="153">
        <f>IF(F3216="NOT_OK",LEFT(E3216,CharNo(E3216,"\")-1),E3216)</f>
        <v>0</v>
      </c>
      <c r="H3216" s="44" t="str">
        <f t="shared" si="254"/>
        <v/>
      </c>
      <c r="I3216" s="153">
        <f>IF(H3216="NOT_OK",LEFT(G3216,CharNo(G3216,"\")-1),G3216)</f>
        <v>0</v>
      </c>
      <c r="J3216" s="44" t="str">
        <f t="shared" si="255"/>
        <v/>
      </c>
      <c r="K3216" s="153">
        <f>IF(J3216="NOT_OK",LEFT(I3216,CharNo(I3216,"\")-1),I3216)</f>
        <v>0</v>
      </c>
      <c r="L3216" s="44" t="str">
        <f t="shared" si="256"/>
        <v/>
      </c>
      <c r="M3216" s="153"/>
      <c r="N3216" s="44" t="str">
        <f t="shared" si="257"/>
        <v/>
      </c>
    </row>
    <row r="3217" spans="1:14" x14ac:dyDescent="0.2">
      <c r="A3217" s="153"/>
      <c r="B3217" s="44" t="str">
        <f t="shared" si="258"/>
        <v/>
      </c>
      <c r="C3217" s="153">
        <f>IF($B3217="NOT_OK",LEFT($A3217,CharNo($A3217,"\")-1),A3217)</f>
        <v>0</v>
      </c>
      <c r="D3217" s="44"/>
      <c r="E3217" s="153">
        <f>IF(D3217="NOT_OK",LEFT(C3217,CharNo(C3217,"\")-1),C3217)</f>
        <v>0</v>
      </c>
      <c r="F3217" s="44" t="str">
        <f t="shared" si="254"/>
        <v/>
      </c>
      <c r="G3217" s="153">
        <f>IF(F3217="NOT_OK",LEFT(E3217,CharNo(E3217,"\")-1),E3217)</f>
        <v>0</v>
      </c>
      <c r="H3217" s="44" t="str">
        <f t="shared" si="254"/>
        <v/>
      </c>
      <c r="I3217" s="153">
        <f>IF(H3217="NOT_OK",LEFT(G3217,CharNo(G3217,"\")-1),G3217)</f>
        <v>0</v>
      </c>
      <c r="J3217" s="44" t="str">
        <f t="shared" si="255"/>
        <v/>
      </c>
      <c r="K3217" s="153">
        <f>IF(J3217="NOT_OK",LEFT(I3217,CharNo(I3217,"\")-1),I3217)</f>
        <v>0</v>
      </c>
      <c r="L3217" s="44" t="str">
        <f t="shared" si="256"/>
        <v/>
      </c>
      <c r="M3217" s="153"/>
      <c r="N3217" s="44" t="str">
        <f t="shared" si="257"/>
        <v/>
      </c>
    </row>
    <row r="3218" spans="1:14" x14ac:dyDescent="0.2">
      <c r="A3218" s="153"/>
      <c r="B3218" s="44" t="str">
        <f t="shared" si="258"/>
        <v/>
      </c>
      <c r="C3218" s="153">
        <f>IF($B3218="NOT_OK",LEFT($A3218,CharNo($A3218,"\")-1),A3218)</f>
        <v>0</v>
      </c>
      <c r="D3218" s="44"/>
      <c r="E3218" s="153">
        <f>IF(D3218="NOT_OK",LEFT(C3218,CharNo(C3218,"\")-1),C3218)</f>
        <v>0</v>
      </c>
      <c r="F3218" s="44" t="str">
        <f t="shared" si="254"/>
        <v/>
      </c>
      <c r="G3218" s="153">
        <f>IF(F3218="NOT_OK",LEFT(E3218,CharNo(E3218,"\")-1),E3218)</f>
        <v>0</v>
      </c>
      <c r="H3218" s="44" t="str">
        <f t="shared" si="254"/>
        <v/>
      </c>
      <c r="I3218" s="153">
        <f>IF(H3218="NOT_OK",LEFT(G3218,CharNo(G3218,"\")-1),G3218)</f>
        <v>0</v>
      </c>
      <c r="J3218" s="44" t="str">
        <f t="shared" si="255"/>
        <v/>
      </c>
      <c r="K3218" s="153">
        <f>IF(J3218="NOT_OK",LEFT(I3218,CharNo(I3218,"\")-1),I3218)</f>
        <v>0</v>
      </c>
      <c r="L3218" s="44" t="str">
        <f t="shared" si="256"/>
        <v/>
      </c>
      <c r="M3218" s="153"/>
      <c r="N3218" s="44" t="str">
        <f t="shared" si="257"/>
        <v/>
      </c>
    </row>
    <row r="3219" spans="1:14" x14ac:dyDescent="0.2">
      <c r="A3219" s="153"/>
      <c r="B3219" s="44" t="str">
        <f t="shared" si="258"/>
        <v/>
      </c>
      <c r="C3219" s="153">
        <f>IF($B3219="NOT_OK",LEFT($A3219,CharNo($A3219,"\")-1),A3219)</f>
        <v>0</v>
      </c>
      <c r="D3219" s="44"/>
      <c r="E3219" s="153">
        <f>IF(D3219="NOT_OK",LEFT(C3219,CharNo(C3219,"\")-1),C3219)</f>
        <v>0</v>
      </c>
      <c r="F3219" s="44" t="str">
        <f t="shared" si="254"/>
        <v/>
      </c>
      <c r="G3219" s="153">
        <f>IF(F3219="NOT_OK",LEFT(E3219,CharNo(E3219,"\")-1),E3219)</f>
        <v>0</v>
      </c>
      <c r="H3219" s="44" t="str">
        <f t="shared" si="254"/>
        <v/>
      </c>
      <c r="I3219" s="153">
        <f>IF(H3219="NOT_OK",LEFT(G3219,CharNo(G3219,"\")-1),G3219)</f>
        <v>0</v>
      </c>
      <c r="J3219" s="44" t="str">
        <f t="shared" si="255"/>
        <v/>
      </c>
      <c r="K3219" s="153">
        <f>IF(J3219="NOT_OK",LEFT(I3219,CharNo(I3219,"\")-1),I3219)</f>
        <v>0</v>
      </c>
      <c r="L3219" s="44" t="str">
        <f t="shared" si="256"/>
        <v/>
      </c>
      <c r="M3219" s="153"/>
      <c r="N3219" s="44" t="str">
        <f t="shared" si="257"/>
        <v/>
      </c>
    </row>
    <row r="3220" spans="1:14" x14ac:dyDescent="0.2">
      <c r="A3220" s="153"/>
      <c r="B3220" s="44" t="str">
        <f t="shared" si="258"/>
        <v/>
      </c>
      <c r="C3220" s="153">
        <f>IF($B3220="NOT_OK",LEFT($A3220,CharNo($A3220,"\")-1),A3220)</f>
        <v>0</v>
      </c>
      <c r="D3220" s="44"/>
      <c r="E3220" s="153">
        <f>IF(D3220="NOT_OK",LEFT(C3220,CharNo(C3220,"\")-1),C3220)</f>
        <v>0</v>
      </c>
      <c r="F3220" s="44" t="str">
        <f t="shared" si="254"/>
        <v/>
      </c>
      <c r="G3220" s="153">
        <f>IF(F3220="NOT_OK",LEFT(E3220,CharNo(E3220,"\")-1),E3220)</f>
        <v>0</v>
      </c>
      <c r="H3220" s="44" t="str">
        <f t="shared" si="254"/>
        <v/>
      </c>
      <c r="I3220" s="153">
        <f>IF(H3220="NOT_OK",LEFT(G3220,CharNo(G3220,"\")-1),G3220)</f>
        <v>0</v>
      </c>
      <c r="J3220" s="44" t="str">
        <f t="shared" si="255"/>
        <v/>
      </c>
      <c r="K3220" s="153">
        <f>IF(J3220="NOT_OK",LEFT(I3220,CharNo(I3220,"\")-1),I3220)</f>
        <v>0</v>
      </c>
      <c r="L3220" s="44" t="str">
        <f t="shared" si="256"/>
        <v/>
      </c>
      <c r="M3220" s="153"/>
      <c r="N3220" s="44" t="str">
        <f t="shared" si="257"/>
        <v/>
      </c>
    </row>
    <row r="3221" spans="1:14" x14ac:dyDescent="0.2">
      <c r="A3221" s="153"/>
      <c r="B3221" s="44" t="str">
        <f t="shared" si="258"/>
        <v/>
      </c>
      <c r="C3221" s="153">
        <f>IF($B3221="NOT_OK",LEFT($A3221,CharNo($A3221,"\")-1),A3221)</f>
        <v>0</v>
      </c>
      <c r="D3221" s="44"/>
      <c r="E3221" s="153">
        <f>IF(D3221="NOT_OK",LEFT(C3221,CharNo(C3221,"\")-1),C3221)</f>
        <v>0</v>
      </c>
      <c r="F3221" s="44" t="str">
        <f t="shared" si="254"/>
        <v/>
      </c>
      <c r="G3221" s="153">
        <f>IF(F3221="NOT_OK",LEFT(E3221,CharNo(E3221,"\")-1),E3221)</f>
        <v>0</v>
      </c>
      <c r="H3221" s="44" t="str">
        <f t="shared" si="254"/>
        <v/>
      </c>
      <c r="I3221" s="153">
        <f>IF(H3221="NOT_OK",LEFT(G3221,CharNo(G3221,"\")-1),G3221)</f>
        <v>0</v>
      </c>
      <c r="J3221" s="44" t="str">
        <f t="shared" si="255"/>
        <v/>
      </c>
      <c r="K3221" s="153">
        <f>IF(J3221="NOT_OK",LEFT(I3221,CharNo(I3221,"\")-1),I3221)</f>
        <v>0</v>
      </c>
      <c r="L3221" s="44" t="str">
        <f t="shared" si="256"/>
        <v/>
      </c>
      <c r="M3221" s="153"/>
      <c r="N3221" s="44" t="str">
        <f t="shared" si="257"/>
        <v/>
      </c>
    </row>
    <row r="3222" spans="1:14" x14ac:dyDescent="0.2">
      <c r="A3222" s="153"/>
      <c r="B3222" s="44" t="str">
        <f t="shared" si="258"/>
        <v/>
      </c>
      <c r="C3222" s="153">
        <f>IF($B3222="NOT_OK",LEFT($A3222,CharNo($A3222,"\")-1),A3222)</f>
        <v>0</v>
      </c>
      <c r="D3222" s="44"/>
      <c r="E3222" s="153">
        <f>IF(D3222="NOT_OK",LEFT(C3222,CharNo(C3222,"\")-1),C3222)</f>
        <v>0</v>
      </c>
      <c r="F3222" s="44" t="str">
        <f t="shared" si="254"/>
        <v/>
      </c>
      <c r="G3222" s="153">
        <f>IF(F3222="NOT_OK",LEFT(E3222,CharNo(E3222,"\")-1),E3222)</f>
        <v>0</v>
      </c>
      <c r="H3222" s="44" t="str">
        <f t="shared" si="254"/>
        <v/>
      </c>
      <c r="I3222" s="153">
        <f>IF(H3222="NOT_OK",LEFT(G3222,CharNo(G3222,"\")-1),G3222)</f>
        <v>0</v>
      </c>
      <c r="J3222" s="44" t="str">
        <f t="shared" si="255"/>
        <v/>
      </c>
      <c r="K3222" s="153">
        <f>IF(J3222="NOT_OK",LEFT(I3222,CharNo(I3222,"\")-1),I3222)</f>
        <v>0</v>
      </c>
      <c r="L3222" s="44" t="str">
        <f t="shared" si="256"/>
        <v/>
      </c>
      <c r="M3222" s="153"/>
      <c r="N3222" s="44" t="str">
        <f t="shared" si="257"/>
        <v/>
      </c>
    </row>
    <row r="3223" spans="1:14" x14ac:dyDescent="0.2">
      <c r="A3223" s="153"/>
      <c r="B3223" s="44" t="str">
        <f t="shared" si="258"/>
        <v/>
      </c>
      <c r="C3223" s="153">
        <f>IF($B3223="NOT_OK",LEFT($A3223,CharNo($A3223,"\")-1),A3223)</f>
        <v>0</v>
      </c>
      <c r="D3223" s="44"/>
      <c r="E3223" s="153">
        <f>IF(D3223="NOT_OK",LEFT(C3223,CharNo(C3223,"\")-1),C3223)</f>
        <v>0</v>
      </c>
      <c r="F3223" s="44" t="str">
        <f t="shared" si="254"/>
        <v/>
      </c>
      <c r="G3223" s="153">
        <f>IF(F3223="NOT_OK",LEFT(E3223,CharNo(E3223,"\")-1),E3223)</f>
        <v>0</v>
      </c>
      <c r="H3223" s="44" t="str">
        <f t="shared" si="254"/>
        <v/>
      </c>
      <c r="I3223" s="153">
        <f>IF(H3223="NOT_OK",LEFT(G3223,CharNo(G3223,"\")-1),G3223)</f>
        <v>0</v>
      </c>
      <c r="J3223" s="44" t="str">
        <f t="shared" si="255"/>
        <v/>
      </c>
      <c r="K3223" s="153">
        <f>IF(J3223="NOT_OK",LEFT(I3223,CharNo(I3223,"\")-1),I3223)</f>
        <v>0</v>
      </c>
      <c r="L3223" s="44" t="str">
        <f t="shared" si="256"/>
        <v/>
      </c>
      <c r="M3223" s="153"/>
      <c r="N3223" s="44" t="str">
        <f t="shared" si="257"/>
        <v/>
      </c>
    </row>
    <row r="3224" spans="1:14" x14ac:dyDescent="0.2">
      <c r="A3224" s="153"/>
      <c r="B3224" s="44" t="str">
        <f t="shared" si="258"/>
        <v/>
      </c>
      <c r="C3224" s="153">
        <f>IF($B3224="NOT_OK",LEFT($A3224,CharNo($A3224,"\")-1),A3224)</f>
        <v>0</v>
      </c>
      <c r="D3224" s="44"/>
      <c r="E3224" s="153">
        <f>IF(D3224="NOT_OK",LEFT(C3224,CharNo(C3224,"\")-1),C3224)</f>
        <v>0</v>
      </c>
      <c r="F3224" s="44" t="str">
        <f t="shared" si="254"/>
        <v/>
      </c>
      <c r="G3224" s="153">
        <f>IF(F3224="NOT_OK",LEFT(E3224,CharNo(E3224,"\")-1),E3224)</f>
        <v>0</v>
      </c>
      <c r="H3224" s="44" t="str">
        <f t="shared" si="254"/>
        <v/>
      </c>
      <c r="I3224" s="153">
        <f>IF(H3224="NOT_OK",LEFT(G3224,CharNo(G3224,"\")-1),G3224)</f>
        <v>0</v>
      </c>
      <c r="J3224" s="44" t="str">
        <f t="shared" si="255"/>
        <v/>
      </c>
      <c r="K3224" s="153">
        <f>IF(J3224="NOT_OK",LEFT(I3224,CharNo(I3224,"\")-1),I3224)</f>
        <v>0</v>
      </c>
      <c r="L3224" s="44" t="str">
        <f t="shared" si="256"/>
        <v/>
      </c>
      <c r="M3224" s="153"/>
      <c r="N3224" s="44" t="str">
        <f t="shared" si="257"/>
        <v/>
      </c>
    </row>
    <row r="3225" spans="1:14" x14ac:dyDescent="0.2">
      <c r="A3225" s="153"/>
      <c r="B3225" s="44" t="str">
        <f t="shared" si="258"/>
        <v/>
      </c>
      <c r="C3225" s="153">
        <f>IF($B3225="NOT_OK",LEFT($A3225,CharNo($A3225,"\")-1),A3225)</f>
        <v>0</v>
      </c>
      <c r="D3225" s="44"/>
      <c r="E3225" s="153">
        <f>IF(D3225="NOT_OK",LEFT(C3225,CharNo(C3225,"\")-1),C3225)</f>
        <v>0</v>
      </c>
      <c r="F3225" s="44" t="str">
        <f t="shared" si="254"/>
        <v/>
      </c>
      <c r="G3225" s="153">
        <f>IF(F3225="NOT_OK",LEFT(E3225,CharNo(E3225,"\")-1),E3225)</f>
        <v>0</v>
      </c>
      <c r="H3225" s="44" t="str">
        <f t="shared" si="254"/>
        <v/>
      </c>
      <c r="I3225" s="153">
        <f>IF(H3225="NOT_OK",LEFT(G3225,CharNo(G3225,"\")-1),G3225)</f>
        <v>0</v>
      </c>
      <c r="J3225" s="44" t="str">
        <f t="shared" si="255"/>
        <v/>
      </c>
      <c r="K3225" s="153">
        <f>IF(J3225="NOT_OK",LEFT(I3225,CharNo(I3225,"\")-1),I3225)</f>
        <v>0</v>
      </c>
      <c r="L3225" s="44" t="str">
        <f t="shared" si="256"/>
        <v/>
      </c>
      <c r="M3225" s="153"/>
      <c r="N3225" s="44" t="str">
        <f t="shared" si="257"/>
        <v/>
      </c>
    </row>
    <row r="3226" spans="1:14" x14ac:dyDescent="0.2">
      <c r="A3226" s="153"/>
      <c r="B3226" s="44" t="str">
        <f t="shared" si="258"/>
        <v/>
      </c>
      <c r="C3226" s="153">
        <f>IF($B3226="NOT_OK",LEFT($A3226,CharNo($A3226,"\")-1),A3226)</f>
        <v>0</v>
      </c>
      <c r="D3226" s="44"/>
      <c r="E3226" s="153">
        <f>IF(D3226="NOT_OK",LEFT(C3226,CharNo(C3226,"\")-1),C3226)</f>
        <v>0</v>
      </c>
      <c r="F3226" s="44" t="str">
        <f t="shared" si="254"/>
        <v/>
      </c>
      <c r="G3226" s="153">
        <f>IF(F3226="NOT_OK",LEFT(E3226,CharNo(E3226,"\")-1),E3226)</f>
        <v>0</v>
      </c>
      <c r="H3226" s="44" t="str">
        <f t="shared" si="254"/>
        <v/>
      </c>
      <c r="I3226" s="153">
        <f>IF(H3226="NOT_OK",LEFT(G3226,CharNo(G3226,"\")-1),G3226)</f>
        <v>0</v>
      </c>
      <c r="J3226" s="44" t="str">
        <f t="shared" si="255"/>
        <v/>
      </c>
      <c r="K3226" s="153">
        <f>IF(J3226="NOT_OK",LEFT(I3226,CharNo(I3226,"\")-1),I3226)</f>
        <v>0</v>
      </c>
      <c r="L3226" s="44" t="str">
        <f t="shared" si="256"/>
        <v/>
      </c>
      <c r="M3226" s="153"/>
      <c r="N3226" s="44" t="str">
        <f t="shared" si="257"/>
        <v/>
      </c>
    </row>
    <row r="3227" spans="1:14" x14ac:dyDescent="0.2">
      <c r="A3227" s="153"/>
      <c r="B3227" s="44" t="str">
        <f t="shared" si="258"/>
        <v/>
      </c>
      <c r="C3227" s="153">
        <f>IF($B3227="NOT_OK",LEFT($A3227,CharNo($A3227,"\")-1),A3227)</f>
        <v>0</v>
      </c>
      <c r="D3227" s="44"/>
      <c r="E3227" s="153">
        <f>IF(D3227="NOT_OK",LEFT(C3227,CharNo(C3227,"\")-1),C3227)</f>
        <v>0</v>
      </c>
      <c r="F3227" s="44" t="str">
        <f t="shared" si="254"/>
        <v/>
      </c>
      <c r="G3227" s="153">
        <f>IF(F3227="NOT_OK",LEFT(E3227,CharNo(E3227,"\")-1),E3227)</f>
        <v>0</v>
      </c>
      <c r="H3227" s="44" t="str">
        <f t="shared" si="254"/>
        <v/>
      </c>
      <c r="I3227" s="153">
        <f>IF(H3227="NOT_OK",LEFT(G3227,CharNo(G3227,"\")-1),G3227)</f>
        <v>0</v>
      </c>
      <c r="J3227" s="44" t="str">
        <f t="shared" si="255"/>
        <v/>
      </c>
      <c r="K3227" s="153">
        <f>IF(J3227="NOT_OK",LEFT(I3227,CharNo(I3227,"\")-1),I3227)</f>
        <v>0</v>
      </c>
      <c r="L3227" s="44" t="str">
        <f t="shared" si="256"/>
        <v/>
      </c>
      <c r="M3227" s="153"/>
      <c r="N3227" s="44" t="str">
        <f t="shared" si="257"/>
        <v/>
      </c>
    </row>
    <row r="3228" spans="1:14" x14ac:dyDescent="0.2">
      <c r="A3228" s="153"/>
      <c r="B3228" s="44" t="str">
        <f t="shared" si="258"/>
        <v/>
      </c>
      <c r="C3228" s="153">
        <f>IF($B3228="NOT_OK",LEFT($A3228,CharNo($A3228,"\")-1),A3228)</f>
        <v>0</v>
      </c>
      <c r="D3228" s="44"/>
      <c r="E3228" s="153">
        <f>IF(D3228="NOT_OK",LEFT(C3228,CharNo(C3228,"\")-1),C3228)</f>
        <v>0</v>
      </c>
      <c r="F3228" s="44" t="str">
        <f t="shared" si="254"/>
        <v/>
      </c>
      <c r="G3228" s="153">
        <f>IF(F3228="NOT_OK",LEFT(E3228,CharNo(E3228,"\")-1),E3228)</f>
        <v>0</v>
      </c>
      <c r="H3228" s="44" t="str">
        <f t="shared" si="254"/>
        <v/>
      </c>
      <c r="I3228" s="153">
        <f>IF(H3228="NOT_OK",LEFT(G3228,CharNo(G3228,"\")-1),G3228)</f>
        <v>0</v>
      </c>
      <c r="J3228" s="44" t="str">
        <f t="shared" si="255"/>
        <v/>
      </c>
      <c r="K3228" s="153">
        <f>IF(J3228="NOT_OK",LEFT(I3228,CharNo(I3228,"\")-1),I3228)</f>
        <v>0</v>
      </c>
      <c r="L3228" s="44" t="str">
        <f t="shared" si="256"/>
        <v/>
      </c>
      <c r="M3228" s="153"/>
      <c r="N3228" s="44" t="str">
        <f t="shared" si="257"/>
        <v/>
      </c>
    </row>
    <row r="3229" spans="1:14" x14ac:dyDescent="0.2">
      <c r="A3229" s="153"/>
      <c r="B3229" s="44" t="str">
        <f t="shared" si="258"/>
        <v/>
      </c>
      <c r="C3229" s="153">
        <f>IF($B3229="NOT_OK",LEFT($A3229,CharNo($A3229,"\")-1),A3229)</f>
        <v>0</v>
      </c>
      <c r="D3229" s="44"/>
      <c r="E3229" s="153">
        <f>IF(D3229="NOT_OK",LEFT(C3229,CharNo(C3229,"\")-1),C3229)</f>
        <v>0</v>
      </c>
      <c r="F3229" s="44" t="str">
        <f t="shared" si="254"/>
        <v/>
      </c>
      <c r="G3229" s="153">
        <f>IF(F3229="NOT_OK",LEFT(E3229,CharNo(E3229,"\")-1),E3229)</f>
        <v>0</v>
      </c>
      <c r="H3229" s="44" t="str">
        <f t="shared" si="254"/>
        <v/>
      </c>
      <c r="I3229" s="153">
        <f>IF(H3229="NOT_OK",LEFT(G3229,CharNo(G3229,"\")-1),G3229)</f>
        <v>0</v>
      </c>
      <c r="J3229" s="44" t="str">
        <f t="shared" si="255"/>
        <v/>
      </c>
      <c r="K3229" s="153">
        <f>IF(J3229="NOT_OK",LEFT(I3229,CharNo(I3229,"\")-1),I3229)</f>
        <v>0</v>
      </c>
      <c r="L3229" s="44" t="str">
        <f t="shared" si="256"/>
        <v/>
      </c>
      <c r="M3229" s="153"/>
      <c r="N3229" s="44" t="str">
        <f t="shared" si="257"/>
        <v/>
      </c>
    </row>
    <row r="3230" spans="1:14" x14ac:dyDescent="0.2">
      <c r="A3230" s="153"/>
      <c r="B3230" s="44" t="str">
        <f t="shared" si="258"/>
        <v/>
      </c>
      <c r="C3230" s="153">
        <f>IF($B3230="NOT_OK",LEFT($A3230,CharNo($A3230,"\")-1),A3230)</f>
        <v>0</v>
      </c>
      <c r="D3230" s="44"/>
      <c r="E3230" s="153">
        <f>IF(D3230="NOT_OK",LEFT(C3230,CharNo(C3230,"\")-1),C3230)</f>
        <v>0</v>
      </c>
      <c r="F3230" s="44" t="str">
        <f t="shared" si="254"/>
        <v/>
      </c>
      <c r="G3230" s="153">
        <f>IF(F3230="NOT_OK",LEFT(E3230,CharNo(E3230,"\")-1),E3230)</f>
        <v>0</v>
      </c>
      <c r="H3230" s="44" t="str">
        <f t="shared" si="254"/>
        <v/>
      </c>
      <c r="I3230" s="153">
        <f>IF(H3230="NOT_OK",LEFT(G3230,CharNo(G3230,"\")-1),G3230)</f>
        <v>0</v>
      </c>
      <c r="J3230" s="44" t="str">
        <f t="shared" si="255"/>
        <v/>
      </c>
      <c r="K3230" s="153">
        <f>IF(J3230="NOT_OK",LEFT(I3230,CharNo(I3230,"\")-1),I3230)</f>
        <v>0</v>
      </c>
      <c r="L3230" s="44" t="str">
        <f t="shared" si="256"/>
        <v/>
      </c>
      <c r="M3230" s="153"/>
      <c r="N3230" s="44" t="str">
        <f t="shared" si="257"/>
        <v/>
      </c>
    </row>
    <row r="3231" spans="1:14" x14ac:dyDescent="0.2">
      <c r="A3231" s="153"/>
      <c r="B3231" s="44" t="str">
        <f t="shared" si="258"/>
        <v/>
      </c>
      <c r="C3231" s="153">
        <f>IF($B3231="NOT_OK",LEFT($A3231,CharNo($A3231,"\")-1),A3231)</f>
        <v>0</v>
      </c>
      <c r="D3231" s="44"/>
      <c r="E3231" s="153">
        <f>IF(D3231="NOT_OK",LEFT(C3231,CharNo(C3231,"\")-1),C3231)</f>
        <v>0</v>
      </c>
      <c r="F3231" s="44" t="str">
        <f t="shared" si="254"/>
        <v/>
      </c>
      <c r="G3231" s="153">
        <f>IF(F3231="NOT_OK",LEFT(E3231,CharNo(E3231,"\")-1),E3231)</f>
        <v>0</v>
      </c>
      <c r="H3231" s="44" t="str">
        <f t="shared" si="254"/>
        <v/>
      </c>
      <c r="I3231" s="153">
        <f>IF(H3231="NOT_OK",LEFT(G3231,CharNo(G3231,"\")-1),G3231)</f>
        <v>0</v>
      </c>
      <c r="J3231" s="44" t="str">
        <f t="shared" si="255"/>
        <v/>
      </c>
      <c r="K3231" s="153">
        <f>IF(J3231="NOT_OK",LEFT(I3231,CharNo(I3231,"\")-1),I3231)</f>
        <v>0</v>
      </c>
      <c r="L3231" s="44" t="str">
        <f t="shared" si="256"/>
        <v/>
      </c>
      <c r="M3231" s="153"/>
      <c r="N3231" s="44" t="str">
        <f t="shared" si="257"/>
        <v/>
      </c>
    </row>
    <row r="3232" spans="1:14" x14ac:dyDescent="0.2">
      <c r="A3232" s="153"/>
      <c r="B3232" s="44" t="str">
        <f t="shared" si="258"/>
        <v/>
      </c>
      <c r="C3232" s="153">
        <f>IF($B3232="NOT_OK",LEFT($A3232,CharNo($A3232,"\")-1),A3232)</f>
        <v>0</v>
      </c>
      <c r="D3232" s="44"/>
      <c r="E3232" s="153">
        <f>IF(D3232="NOT_OK",LEFT(C3232,CharNo(C3232,"\")-1),C3232)</f>
        <v>0</v>
      </c>
      <c r="F3232" s="44" t="str">
        <f t="shared" si="254"/>
        <v/>
      </c>
      <c r="G3232" s="153">
        <f>IF(F3232="NOT_OK",LEFT(E3232,CharNo(E3232,"\")-1),E3232)</f>
        <v>0</v>
      </c>
      <c r="H3232" s="44" t="str">
        <f t="shared" si="254"/>
        <v/>
      </c>
      <c r="I3232" s="153">
        <f>IF(H3232="NOT_OK",LEFT(G3232,CharNo(G3232,"\")-1),G3232)</f>
        <v>0</v>
      </c>
      <c r="J3232" s="44" t="str">
        <f t="shared" si="255"/>
        <v/>
      </c>
      <c r="K3232" s="153">
        <f>IF(J3232="NOT_OK",LEFT(I3232,CharNo(I3232,"\")-1),I3232)</f>
        <v>0</v>
      </c>
      <c r="L3232" s="44" t="str">
        <f t="shared" si="256"/>
        <v/>
      </c>
      <c r="M3232" s="153"/>
      <c r="N3232" s="44" t="str">
        <f t="shared" si="257"/>
        <v/>
      </c>
    </row>
    <row r="3233" spans="1:14" x14ac:dyDescent="0.2">
      <c r="A3233" s="153"/>
      <c r="B3233" s="44" t="str">
        <f t="shared" si="258"/>
        <v/>
      </c>
      <c r="C3233" s="153">
        <f>IF($B3233="NOT_OK",LEFT($A3233,CharNo($A3233,"\")-1),A3233)</f>
        <v>0</v>
      </c>
      <c r="D3233" s="44"/>
      <c r="E3233" s="153">
        <f>IF(D3233="NOT_OK",LEFT(C3233,CharNo(C3233,"\")-1),C3233)</f>
        <v>0</v>
      </c>
      <c r="F3233" s="44" t="str">
        <f t="shared" si="254"/>
        <v/>
      </c>
      <c r="G3233" s="153">
        <f>IF(F3233="NOT_OK",LEFT(E3233,CharNo(E3233,"\")-1),E3233)</f>
        <v>0</v>
      </c>
      <c r="H3233" s="44" t="str">
        <f t="shared" si="254"/>
        <v/>
      </c>
      <c r="I3233" s="153">
        <f>IF(H3233="NOT_OK",LEFT(G3233,CharNo(G3233,"\")-1),G3233)</f>
        <v>0</v>
      </c>
      <c r="J3233" s="44" t="str">
        <f t="shared" si="255"/>
        <v/>
      </c>
      <c r="K3233" s="153">
        <f>IF(J3233="NOT_OK",LEFT(I3233,CharNo(I3233,"\")-1),I3233)</f>
        <v>0</v>
      </c>
      <c r="L3233" s="44" t="str">
        <f t="shared" si="256"/>
        <v/>
      </c>
      <c r="M3233" s="153"/>
      <c r="N3233" s="44" t="str">
        <f t="shared" si="257"/>
        <v/>
      </c>
    </row>
    <row r="3234" spans="1:14" x14ac:dyDescent="0.2">
      <c r="A3234" s="153"/>
      <c r="B3234" s="44" t="str">
        <f t="shared" si="258"/>
        <v/>
      </c>
      <c r="C3234" s="153">
        <f>IF($B3234="NOT_OK",LEFT($A3234,CharNo($A3234,"\")-1),A3234)</f>
        <v>0</v>
      </c>
      <c r="D3234" s="44"/>
      <c r="E3234" s="153">
        <f>IF(D3234="NOT_OK",LEFT(C3234,CharNo(C3234,"\")-1),C3234)</f>
        <v>0</v>
      </c>
      <c r="F3234" s="44" t="str">
        <f t="shared" si="254"/>
        <v/>
      </c>
      <c r="G3234" s="153">
        <f>IF(F3234="NOT_OK",LEFT(E3234,CharNo(E3234,"\")-1),E3234)</f>
        <v>0</v>
      </c>
      <c r="H3234" s="44" t="str">
        <f t="shared" si="254"/>
        <v/>
      </c>
      <c r="I3234" s="153">
        <f>IF(H3234="NOT_OK",LEFT(G3234,CharNo(G3234,"\")-1),G3234)</f>
        <v>0</v>
      </c>
      <c r="J3234" s="44" t="str">
        <f t="shared" si="255"/>
        <v/>
      </c>
      <c r="K3234" s="153">
        <f>IF(J3234="NOT_OK",LEFT(I3234,CharNo(I3234,"\")-1),I3234)</f>
        <v>0</v>
      </c>
      <c r="L3234" s="44" t="str">
        <f t="shared" si="256"/>
        <v/>
      </c>
      <c r="M3234" s="153"/>
      <c r="N3234" s="44" t="str">
        <f t="shared" si="257"/>
        <v/>
      </c>
    </row>
    <row r="3235" spans="1:14" x14ac:dyDescent="0.2">
      <c r="A3235" s="153"/>
      <c r="B3235" s="44" t="str">
        <f t="shared" si="258"/>
        <v/>
      </c>
      <c r="C3235" s="153">
        <f>IF($B3235="NOT_OK",LEFT($A3235,CharNo($A3235,"\")-1),A3235)</f>
        <v>0</v>
      </c>
      <c r="D3235" s="44"/>
      <c r="E3235" s="153">
        <f>IF(D3235="NOT_OK",LEFT(C3235,CharNo(C3235,"\")-1),C3235)</f>
        <v>0</v>
      </c>
      <c r="F3235" s="44" t="str">
        <f t="shared" si="254"/>
        <v/>
      </c>
      <c r="G3235" s="153">
        <f>IF(F3235="NOT_OK",LEFT(E3235,CharNo(E3235,"\")-1),E3235)</f>
        <v>0</v>
      </c>
      <c r="H3235" s="44" t="str">
        <f t="shared" si="254"/>
        <v/>
      </c>
      <c r="I3235" s="153">
        <f>IF(H3235="NOT_OK",LEFT(G3235,CharNo(G3235,"\")-1),G3235)</f>
        <v>0</v>
      </c>
      <c r="J3235" s="44" t="str">
        <f t="shared" si="255"/>
        <v/>
      </c>
      <c r="K3235" s="153">
        <f>IF(J3235="NOT_OK",LEFT(I3235,CharNo(I3235,"\")-1),I3235)</f>
        <v>0</v>
      </c>
      <c r="L3235" s="44" t="str">
        <f t="shared" si="256"/>
        <v/>
      </c>
      <c r="M3235" s="153"/>
      <c r="N3235" s="44" t="str">
        <f t="shared" si="257"/>
        <v/>
      </c>
    </row>
    <row r="3236" spans="1:14" x14ac:dyDescent="0.2">
      <c r="A3236" s="153"/>
      <c r="B3236" s="44" t="str">
        <f t="shared" si="258"/>
        <v/>
      </c>
      <c r="C3236" s="153">
        <f>IF($B3236="NOT_OK",LEFT($A3236,CharNo($A3236,"\")-1),A3236)</f>
        <v>0</v>
      </c>
      <c r="D3236" s="44"/>
      <c r="E3236" s="153">
        <f>IF(D3236="NOT_OK",LEFT(C3236,CharNo(C3236,"\")-1),C3236)</f>
        <v>0</v>
      </c>
      <c r="F3236" s="44" t="str">
        <f t="shared" si="254"/>
        <v/>
      </c>
      <c r="G3236" s="153">
        <f>IF(F3236="NOT_OK",LEFT(E3236,CharNo(E3236,"\")-1),E3236)</f>
        <v>0</v>
      </c>
      <c r="H3236" s="44" t="str">
        <f t="shared" si="254"/>
        <v/>
      </c>
      <c r="I3236" s="153">
        <f>IF(H3236="NOT_OK",LEFT(G3236,CharNo(G3236,"\")-1),G3236)</f>
        <v>0</v>
      </c>
      <c r="J3236" s="44" t="str">
        <f t="shared" si="255"/>
        <v/>
      </c>
      <c r="K3236" s="153">
        <f>IF(J3236="NOT_OK",LEFT(I3236,CharNo(I3236,"\")-1),I3236)</f>
        <v>0</v>
      </c>
      <c r="L3236" s="44" t="str">
        <f t="shared" si="256"/>
        <v/>
      </c>
      <c r="M3236" s="153"/>
      <c r="N3236" s="44" t="str">
        <f t="shared" si="257"/>
        <v/>
      </c>
    </row>
    <row r="3237" spans="1:14" x14ac:dyDescent="0.2">
      <c r="A3237" s="153"/>
      <c r="B3237" s="44" t="str">
        <f t="shared" si="258"/>
        <v/>
      </c>
      <c r="C3237" s="153">
        <f>IF($B3237="NOT_OK",LEFT($A3237,CharNo($A3237,"\")-1),A3237)</f>
        <v>0</v>
      </c>
      <c r="D3237" s="44"/>
      <c r="E3237" s="153">
        <f>IF(D3237="NOT_OK",LEFT(C3237,CharNo(C3237,"\")-1),C3237)</f>
        <v>0</v>
      </c>
      <c r="F3237" s="44" t="str">
        <f t="shared" si="254"/>
        <v/>
      </c>
      <c r="G3237" s="153">
        <f>IF(F3237="NOT_OK",LEFT(E3237,CharNo(E3237,"\")-1),E3237)</f>
        <v>0</v>
      </c>
      <c r="H3237" s="44" t="str">
        <f t="shared" si="254"/>
        <v/>
      </c>
      <c r="I3237" s="153">
        <f>IF(H3237="NOT_OK",LEFT(G3237,CharNo(G3237,"\")-1),G3237)</f>
        <v>0</v>
      </c>
      <c r="J3237" s="44" t="str">
        <f t="shared" si="255"/>
        <v/>
      </c>
      <c r="K3237" s="153">
        <f>IF(J3237="NOT_OK",LEFT(I3237,CharNo(I3237,"\")-1),I3237)</f>
        <v>0</v>
      </c>
      <c r="L3237" s="44" t="str">
        <f t="shared" si="256"/>
        <v/>
      </c>
      <c r="M3237" s="153"/>
      <c r="N3237" s="44" t="str">
        <f t="shared" si="257"/>
        <v/>
      </c>
    </row>
    <row r="3238" spans="1:14" x14ac:dyDescent="0.2">
      <c r="A3238" s="153"/>
      <c r="B3238" s="44" t="str">
        <f t="shared" si="258"/>
        <v/>
      </c>
      <c r="C3238" s="153">
        <f>IF($B3238="NOT_OK",LEFT($A3238,CharNo($A3238,"\")-1),A3238)</f>
        <v>0</v>
      </c>
      <c r="D3238" s="44"/>
      <c r="E3238" s="153">
        <f>IF(D3238="NOT_OK",LEFT(C3238,CharNo(C3238,"\")-1),C3238)</f>
        <v>0</v>
      </c>
      <c r="F3238" s="44" t="str">
        <f t="shared" si="254"/>
        <v/>
      </c>
      <c r="G3238" s="153">
        <f>IF(F3238="NOT_OK",LEFT(E3238,CharNo(E3238,"\")-1),E3238)</f>
        <v>0</v>
      </c>
      <c r="H3238" s="44" t="str">
        <f t="shared" si="254"/>
        <v/>
      </c>
      <c r="I3238" s="153">
        <f>IF(H3238="NOT_OK",LEFT(G3238,CharNo(G3238,"\")-1),G3238)</f>
        <v>0</v>
      </c>
      <c r="J3238" s="44" t="str">
        <f t="shared" si="255"/>
        <v/>
      </c>
      <c r="K3238" s="153">
        <f>IF(J3238="NOT_OK",LEFT(I3238,CharNo(I3238,"\")-1),I3238)</f>
        <v>0</v>
      </c>
      <c r="L3238" s="44" t="str">
        <f t="shared" si="256"/>
        <v/>
      </c>
      <c r="M3238" s="153"/>
      <c r="N3238" s="44" t="str">
        <f t="shared" si="257"/>
        <v/>
      </c>
    </row>
    <row r="3239" spans="1:14" x14ac:dyDescent="0.2">
      <c r="A3239" s="153"/>
      <c r="B3239" s="44" t="str">
        <f t="shared" si="258"/>
        <v/>
      </c>
      <c r="C3239" s="153">
        <f>IF($B3239="NOT_OK",LEFT($A3239,CharNo($A3239,"\")-1),A3239)</f>
        <v>0</v>
      </c>
      <c r="D3239" s="44"/>
      <c r="E3239" s="153">
        <f>IF(D3239="NOT_OK",LEFT(C3239,CharNo(C3239,"\")-1),C3239)</f>
        <v>0</v>
      </c>
      <c r="F3239" s="44" t="str">
        <f t="shared" si="254"/>
        <v/>
      </c>
      <c r="G3239" s="153">
        <f>IF(F3239="NOT_OK",LEFT(E3239,CharNo(E3239,"\")-1),E3239)</f>
        <v>0</v>
      </c>
      <c r="H3239" s="44" t="str">
        <f t="shared" si="254"/>
        <v/>
      </c>
      <c r="I3239" s="153">
        <f>IF(H3239="NOT_OK",LEFT(G3239,CharNo(G3239,"\")-1),G3239)</f>
        <v>0</v>
      </c>
      <c r="J3239" s="44" t="str">
        <f t="shared" si="255"/>
        <v/>
      </c>
      <c r="K3239" s="153">
        <f>IF(J3239="NOT_OK",LEFT(I3239,CharNo(I3239,"\")-1),I3239)</f>
        <v>0</v>
      </c>
      <c r="L3239" s="44" t="str">
        <f t="shared" si="256"/>
        <v/>
      </c>
      <c r="M3239" s="153"/>
      <c r="N3239" s="44" t="str">
        <f t="shared" si="257"/>
        <v/>
      </c>
    </row>
    <row r="3240" spans="1:14" x14ac:dyDescent="0.2">
      <c r="A3240" s="153"/>
      <c r="B3240" s="44" t="str">
        <f t="shared" si="258"/>
        <v/>
      </c>
      <c r="C3240" s="153">
        <f>IF($B3240="NOT_OK",LEFT($A3240,CharNo($A3240,"\")-1),A3240)</f>
        <v>0</v>
      </c>
      <c r="D3240" s="44"/>
      <c r="E3240" s="153">
        <f>IF(D3240="NOT_OK",LEFT(C3240,CharNo(C3240,"\")-1),C3240)</f>
        <v>0</v>
      </c>
      <c r="F3240" s="44" t="str">
        <f t="shared" si="254"/>
        <v/>
      </c>
      <c r="G3240" s="153">
        <f>IF(F3240="NOT_OK",LEFT(E3240,CharNo(E3240,"\")-1),E3240)</f>
        <v>0</v>
      </c>
      <c r="H3240" s="44" t="str">
        <f t="shared" si="254"/>
        <v/>
      </c>
      <c r="I3240" s="153">
        <f>IF(H3240="NOT_OK",LEFT(G3240,CharNo(G3240,"\")-1),G3240)</f>
        <v>0</v>
      </c>
      <c r="J3240" s="44" t="str">
        <f t="shared" si="255"/>
        <v/>
      </c>
      <c r="K3240" s="153">
        <f>IF(J3240="NOT_OK",LEFT(I3240,CharNo(I3240,"\")-1),I3240)</f>
        <v>0</v>
      </c>
      <c r="L3240" s="44" t="str">
        <f t="shared" si="256"/>
        <v/>
      </c>
      <c r="M3240" s="153"/>
      <c r="N3240" s="44" t="str">
        <f t="shared" si="257"/>
        <v/>
      </c>
    </row>
    <row r="3241" spans="1:14" x14ac:dyDescent="0.2">
      <c r="A3241" s="153"/>
      <c r="B3241" s="44" t="str">
        <f t="shared" si="258"/>
        <v/>
      </c>
      <c r="C3241" s="153">
        <f>IF($B3241="NOT_OK",LEFT($A3241,CharNo($A3241,"\")-1),A3241)</f>
        <v>0</v>
      </c>
      <c r="D3241" s="44"/>
      <c r="E3241" s="153">
        <f>IF(D3241="NOT_OK",LEFT(C3241,CharNo(C3241,"\")-1),C3241)</f>
        <v>0</v>
      </c>
      <c r="F3241" s="44" t="str">
        <f t="shared" si="254"/>
        <v/>
      </c>
      <c r="G3241" s="153">
        <f>IF(F3241="NOT_OK",LEFT(E3241,CharNo(E3241,"\")-1),E3241)</f>
        <v>0</v>
      </c>
      <c r="H3241" s="44" t="str">
        <f t="shared" si="254"/>
        <v/>
      </c>
      <c r="I3241" s="153">
        <f>IF(H3241="NOT_OK",LEFT(G3241,CharNo(G3241,"\")-1),G3241)</f>
        <v>0</v>
      </c>
      <c r="J3241" s="44" t="str">
        <f t="shared" si="255"/>
        <v/>
      </c>
      <c r="K3241" s="153">
        <f>IF(J3241="NOT_OK",LEFT(I3241,CharNo(I3241,"\")-1),I3241)</f>
        <v>0</v>
      </c>
      <c r="L3241" s="44" t="str">
        <f t="shared" si="256"/>
        <v/>
      </c>
      <c r="M3241" s="153"/>
      <c r="N3241" s="44" t="str">
        <f t="shared" si="257"/>
        <v/>
      </c>
    </row>
    <row r="3242" spans="1:14" x14ac:dyDescent="0.2">
      <c r="A3242" s="153"/>
      <c r="B3242" s="44" t="str">
        <f t="shared" si="258"/>
        <v/>
      </c>
      <c r="C3242" s="153">
        <f>IF($B3242="NOT_OK",LEFT($A3242,CharNo($A3242,"\")-1),A3242)</f>
        <v>0</v>
      </c>
      <c r="D3242" s="44"/>
      <c r="E3242" s="153">
        <f>IF(D3242="NOT_OK",LEFT(C3242,CharNo(C3242,"\")-1),C3242)</f>
        <v>0</v>
      </c>
      <c r="F3242" s="44" t="str">
        <f t="shared" si="254"/>
        <v/>
      </c>
      <c r="G3242" s="153">
        <f>IF(F3242="NOT_OK",LEFT(E3242,CharNo(E3242,"\")-1),E3242)</f>
        <v>0</v>
      </c>
      <c r="H3242" s="44" t="str">
        <f t="shared" si="254"/>
        <v/>
      </c>
      <c r="I3242" s="153">
        <f>IF(H3242="NOT_OK",LEFT(G3242,CharNo(G3242,"\")-1),G3242)</f>
        <v>0</v>
      </c>
      <c r="J3242" s="44" t="str">
        <f t="shared" si="255"/>
        <v/>
      </c>
      <c r="K3242" s="153">
        <f>IF(J3242="NOT_OK",LEFT(I3242,CharNo(I3242,"\")-1),I3242)</f>
        <v>0</v>
      </c>
      <c r="L3242" s="44" t="str">
        <f t="shared" si="256"/>
        <v/>
      </c>
      <c r="M3242" s="153"/>
      <c r="N3242" s="44" t="str">
        <f t="shared" si="257"/>
        <v/>
      </c>
    </row>
    <row r="3243" spans="1:14" x14ac:dyDescent="0.2">
      <c r="A3243" s="153"/>
      <c r="B3243" s="44" t="str">
        <f t="shared" si="258"/>
        <v/>
      </c>
      <c r="C3243" s="153">
        <f>IF($B3243="NOT_OK",LEFT($A3243,CharNo($A3243,"\")-1),A3243)</f>
        <v>0</v>
      </c>
      <c r="D3243" s="44"/>
      <c r="E3243" s="153">
        <f>IF(D3243="NOT_OK",LEFT(C3243,CharNo(C3243,"\")-1),C3243)</f>
        <v>0</v>
      </c>
      <c r="F3243" s="44" t="str">
        <f t="shared" si="254"/>
        <v/>
      </c>
      <c r="G3243" s="153">
        <f>IF(F3243="NOT_OK",LEFT(E3243,CharNo(E3243,"\")-1),E3243)</f>
        <v>0</v>
      </c>
      <c r="H3243" s="44" t="str">
        <f t="shared" si="254"/>
        <v/>
      </c>
      <c r="I3243" s="153">
        <f>IF(H3243="NOT_OK",LEFT(G3243,CharNo(G3243,"\")-1),G3243)</f>
        <v>0</v>
      </c>
      <c r="J3243" s="44" t="str">
        <f t="shared" si="255"/>
        <v/>
      </c>
      <c r="K3243" s="153">
        <f>IF(J3243="NOT_OK",LEFT(I3243,CharNo(I3243,"\")-1),I3243)</f>
        <v>0</v>
      </c>
      <c r="L3243" s="44" t="str">
        <f t="shared" si="256"/>
        <v/>
      </c>
      <c r="M3243" s="153"/>
      <c r="N3243" s="44" t="str">
        <f t="shared" si="257"/>
        <v/>
      </c>
    </row>
    <row r="3244" spans="1:14" x14ac:dyDescent="0.2">
      <c r="A3244" s="153"/>
      <c r="B3244" s="44" t="str">
        <f t="shared" si="258"/>
        <v/>
      </c>
      <c r="C3244" s="153">
        <f>IF($B3244="NOT_OK",LEFT($A3244,CharNo($A3244,"\")-1),A3244)</f>
        <v>0</v>
      </c>
      <c r="D3244" s="44"/>
      <c r="E3244" s="153">
        <f>IF(D3244="NOT_OK",LEFT(C3244,CharNo(C3244,"\")-1),C3244)</f>
        <v>0</v>
      </c>
      <c r="F3244" s="44" t="str">
        <f t="shared" si="254"/>
        <v/>
      </c>
      <c r="G3244" s="153">
        <f>IF(F3244="NOT_OK",LEFT(E3244,CharNo(E3244,"\")-1),E3244)</f>
        <v>0</v>
      </c>
      <c r="H3244" s="44" t="str">
        <f t="shared" si="254"/>
        <v/>
      </c>
      <c r="I3244" s="153">
        <f>IF(H3244="NOT_OK",LEFT(G3244,CharNo(G3244,"\")-1),G3244)</f>
        <v>0</v>
      </c>
      <c r="J3244" s="44" t="str">
        <f t="shared" si="255"/>
        <v/>
      </c>
      <c r="K3244" s="153">
        <f>IF(J3244="NOT_OK",LEFT(I3244,CharNo(I3244,"\")-1),I3244)</f>
        <v>0</v>
      </c>
      <c r="L3244" s="44" t="str">
        <f t="shared" si="256"/>
        <v/>
      </c>
      <c r="M3244" s="153"/>
      <c r="N3244" s="44" t="str">
        <f t="shared" si="257"/>
        <v/>
      </c>
    </row>
    <row r="3245" spans="1:14" x14ac:dyDescent="0.2">
      <c r="A3245" s="153"/>
      <c r="B3245" s="44" t="str">
        <f t="shared" si="258"/>
        <v/>
      </c>
      <c r="C3245" s="153">
        <f>IF($B3245="NOT_OK",LEFT($A3245,CharNo($A3245,"\")-1),A3245)</f>
        <v>0</v>
      </c>
      <c r="D3245" s="44"/>
      <c r="E3245" s="153">
        <f>IF(D3245="NOT_OK",LEFT(C3245,CharNo(C3245,"\")-1),C3245)</f>
        <v>0</v>
      </c>
      <c r="F3245" s="44" t="str">
        <f t="shared" si="254"/>
        <v/>
      </c>
      <c r="G3245" s="153">
        <f>IF(F3245="NOT_OK",LEFT(E3245,CharNo(E3245,"\")-1),E3245)</f>
        <v>0</v>
      </c>
      <c r="H3245" s="44" t="str">
        <f t="shared" si="254"/>
        <v/>
      </c>
      <c r="I3245" s="153">
        <f>IF(H3245="NOT_OK",LEFT(G3245,CharNo(G3245,"\")-1),G3245)</f>
        <v>0</v>
      </c>
      <c r="J3245" s="44" t="str">
        <f t="shared" si="255"/>
        <v/>
      </c>
      <c r="K3245" s="153">
        <f>IF(J3245="NOT_OK",LEFT(I3245,CharNo(I3245,"\")-1),I3245)</f>
        <v>0</v>
      </c>
      <c r="L3245" s="44" t="str">
        <f t="shared" si="256"/>
        <v/>
      </c>
      <c r="M3245" s="153"/>
      <c r="N3245" s="44" t="str">
        <f t="shared" si="257"/>
        <v/>
      </c>
    </row>
    <row r="3246" spans="1:14" x14ac:dyDescent="0.2">
      <c r="A3246" s="153"/>
      <c r="B3246" s="44" t="str">
        <f t="shared" si="258"/>
        <v/>
      </c>
      <c r="C3246" s="153">
        <f>IF($B3246="NOT_OK",LEFT($A3246,CharNo($A3246,"\")-1),A3246)</f>
        <v>0</v>
      </c>
      <c r="D3246" s="44"/>
      <c r="E3246" s="153">
        <f>IF(D3246="NOT_OK",LEFT(C3246,CharNo(C3246,"\")-1),C3246)</f>
        <v>0</v>
      </c>
      <c r="F3246" s="44" t="str">
        <f t="shared" si="254"/>
        <v/>
      </c>
      <c r="G3246" s="153">
        <f>IF(F3246="NOT_OK",LEFT(E3246,CharNo(E3246,"\")-1),E3246)</f>
        <v>0</v>
      </c>
      <c r="H3246" s="44" t="str">
        <f t="shared" si="254"/>
        <v/>
      </c>
      <c r="I3246" s="153">
        <f>IF(H3246="NOT_OK",LEFT(G3246,CharNo(G3246,"\")-1),G3246)</f>
        <v>0</v>
      </c>
      <c r="J3246" s="44" t="str">
        <f t="shared" si="255"/>
        <v/>
      </c>
      <c r="K3246" s="153">
        <f>IF(J3246="NOT_OK",LEFT(I3246,CharNo(I3246,"\")-1),I3246)</f>
        <v>0</v>
      </c>
      <c r="L3246" s="44" t="str">
        <f t="shared" si="256"/>
        <v/>
      </c>
      <c r="M3246" s="153"/>
      <c r="N3246" s="44" t="str">
        <f t="shared" si="257"/>
        <v/>
      </c>
    </row>
    <row r="3247" spans="1:14" x14ac:dyDescent="0.2">
      <c r="A3247" s="153"/>
      <c r="B3247" s="44" t="str">
        <f t="shared" si="258"/>
        <v/>
      </c>
      <c r="C3247" s="153">
        <f>IF($B3247="NOT_OK",LEFT($A3247,CharNo($A3247,"\")-1),A3247)</f>
        <v>0</v>
      </c>
      <c r="D3247" s="44"/>
      <c r="E3247" s="153">
        <f>IF(D3247="NOT_OK",LEFT(C3247,CharNo(C3247,"\")-1),C3247)</f>
        <v>0</v>
      </c>
      <c r="F3247" s="44" t="str">
        <f t="shared" si="254"/>
        <v/>
      </c>
      <c r="G3247" s="153">
        <f>IF(F3247="NOT_OK",LEFT(E3247,CharNo(E3247,"\")-1),E3247)</f>
        <v>0</v>
      </c>
      <c r="H3247" s="44" t="str">
        <f t="shared" si="254"/>
        <v/>
      </c>
      <c r="I3247" s="153">
        <f>IF(H3247="NOT_OK",LEFT(G3247,CharNo(G3247,"\")-1),G3247)</f>
        <v>0</v>
      </c>
      <c r="J3247" s="44" t="str">
        <f t="shared" si="255"/>
        <v/>
      </c>
      <c r="K3247" s="153">
        <f>IF(J3247="NOT_OK",LEFT(I3247,CharNo(I3247,"\")-1),I3247)</f>
        <v>0</v>
      </c>
      <c r="L3247" s="44" t="str">
        <f t="shared" si="256"/>
        <v/>
      </c>
      <c r="M3247" s="153"/>
      <c r="N3247" s="44" t="str">
        <f t="shared" si="257"/>
        <v/>
      </c>
    </row>
    <row r="3248" spans="1:14" x14ac:dyDescent="0.2">
      <c r="A3248" s="153"/>
      <c r="B3248" s="44" t="str">
        <f t="shared" si="258"/>
        <v/>
      </c>
      <c r="C3248" s="153">
        <f>IF($B3248="NOT_OK",LEFT($A3248,CharNo($A3248,"\")-1),A3248)</f>
        <v>0</v>
      </c>
      <c r="D3248" s="44"/>
      <c r="E3248" s="153">
        <f>IF(D3248="NOT_OK",LEFT(C3248,CharNo(C3248,"\")-1),C3248)</f>
        <v>0</v>
      </c>
      <c r="F3248" s="44" t="str">
        <f t="shared" si="254"/>
        <v/>
      </c>
      <c r="G3248" s="153">
        <f>IF(F3248="NOT_OK",LEFT(E3248,CharNo(E3248,"\")-1),E3248)</f>
        <v>0</v>
      </c>
      <c r="H3248" s="44" t="str">
        <f t="shared" si="254"/>
        <v/>
      </c>
      <c r="I3248" s="153">
        <f>IF(H3248="NOT_OK",LEFT(G3248,CharNo(G3248,"\")-1),G3248)</f>
        <v>0</v>
      </c>
      <c r="J3248" s="44" t="str">
        <f t="shared" si="255"/>
        <v/>
      </c>
      <c r="K3248" s="153">
        <f>IF(J3248="NOT_OK",LEFT(I3248,CharNo(I3248,"\")-1),I3248)</f>
        <v>0</v>
      </c>
      <c r="L3248" s="44" t="str">
        <f t="shared" si="256"/>
        <v/>
      </c>
      <c r="M3248" s="153"/>
      <c r="N3248" s="44" t="str">
        <f t="shared" si="257"/>
        <v/>
      </c>
    </row>
    <row r="3249" spans="1:14" x14ac:dyDescent="0.2">
      <c r="A3249" s="153"/>
      <c r="B3249" s="44" t="str">
        <f t="shared" si="258"/>
        <v/>
      </c>
      <c r="C3249" s="153">
        <f>IF($B3249="NOT_OK",LEFT($A3249,CharNo($A3249,"\")-1),A3249)</f>
        <v>0</v>
      </c>
      <c r="D3249" s="44"/>
      <c r="E3249" s="153">
        <f>IF(D3249="NOT_OK",LEFT(C3249,CharNo(C3249,"\")-1),C3249)</f>
        <v>0</v>
      </c>
      <c r="F3249" s="44" t="str">
        <f t="shared" si="254"/>
        <v/>
      </c>
      <c r="G3249" s="153">
        <f>IF(F3249="NOT_OK",LEFT(E3249,CharNo(E3249,"\")-1),E3249)</f>
        <v>0</v>
      </c>
      <c r="H3249" s="44" t="str">
        <f t="shared" si="254"/>
        <v/>
      </c>
      <c r="I3249" s="153">
        <f>IF(H3249="NOT_OK",LEFT(G3249,CharNo(G3249,"\")-1),G3249)</f>
        <v>0</v>
      </c>
      <c r="J3249" s="44" t="str">
        <f t="shared" si="255"/>
        <v/>
      </c>
      <c r="K3249" s="153">
        <f>IF(J3249="NOT_OK",LEFT(I3249,CharNo(I3249,"\")-1),I3249)</f>
        <v>0</v>
      </c>
      <c r="L3249" s="44" t="str">
        <f t="shared" si="256"/>
        <v/>
      </c>
      <c r="M3249" s="153"/>
      <c r="N3249" s="44" t="str">
        <f t="shared" si="257"/>
        <v/>
      </c>
    </row>
    <row r="3250" spans="1:14" x14ac:dyDescent="0.2">
      <c r="A3250" s="153"/>
      <c r="B3250" s="44" t="str">
        <f t="shared" si="258"/>
        <v/>
      </c>
      <c r="C3250" s="153">
        <f>IF($B3250="NOT_OK",LEFT($A3250,CharNo($A3250,"\")-1),A3250)</f>
        <v>0</v>
      </c>
      <c r="D3250" s="44"/>
      <c r="E3250" s="153">
        <f>IF(D3250="NOT_OK",LEFT(C3250,CharNo(C3250,"\")-1),C3250)</f>
        <v>0</v>
      </c>
      <c r="F3250" s="44" t="str">
        <f t="shared" si="254"/>
        <v/>
      </c>
      <c r="G3250" s="153">
        <f>IF(F3250="NOT_OK",LEFT(E3250,CharNo(E3250,"\")-1),E3250)</f>
        <v>0</v>
      </c>
      <c r="H3250" s="44" t="str">
        <f t="shared" si="254"/>
        <v/>
      </c>
      <c r="I3250" s="153">
        <f>IF(H3250="NOT_OK",LEFT(G3250,CharNo(G3250,"\")-1),G3250)</f>
        <v>0</v>
      </c>
      <c r="J3250" s="44" t="str">
        <f t="shared" si="255"/>
        <v/>
      </c>
      <c r="K3250" s="153">
        <f>IF(J3250="NOT_OK",LEFT(I3250,CharNo(I3250,"\")-1),I3250)</f>
        <v>0</v>
      </c>
      <c r="L3250" s="44" t="str">
        <f t="shared" si="256"/>
        <v/>
      </c>
      <c r="M3250" s="153"/>
      <c r="N3250" s="44" t="str">
        <f t="shared" si="257"/>
        <v/>
      </c>
    </row>
    <row r="3251" spans="1:14" x14ac:dyDescent="0.2">
      <c r="A3251" s="153"/>
      <c r="B3251" s="44" t="str">
        <f t="shared" si="258"/>
        <v/>
      </c>
      <c r="C3251" s="153">
        <f>IF($B3251="NOT_OK",LEFT($A3251,CharNo($A3251,"\")-1),A3251)</f>
        <v>0</v>
      </c>
      <c r="D3251" s="44"/>
      <c r="E3251" s="153">
        <f>IF(D3251="NOT_OK",LEFT(C3251,CharNo(C3251,"\")-1),C3251)</f>
        <v>0</v>
      </c>
      <c r="F3251" s="44" t="str">
        <f t="shared" si="254"/>
        <v/>
      </c>
      <c r="G3251" s="153">
        <f>IF(F3251="NOT_OK",LEFT(E3251,CharNo(E3251,"\")-1),E3251)</f>
        <v>0</v>
      </c>
      <c r="H3251" s="44" t="str">
        <f t="shared" si="254"/>
        <v/>
      </c>
      <c r="I3251" s="153">
        <f>IF(H3251="NOT_OK",LEFT(G3251,CharNo(G3251,"\")-1),G3251)</f>
        <v>0</v>
      </c>
      <c r="J3251" s="44" t="str">
        <f t="shared" si="255"/>
        <v/>
      </c>
      <c r="K3251" s="153">
        <f>IF(J3251="NOT_OK",LEFT(I3251,CharNo(I3251,"\")-1),I3251)</f>
        <v>0</v>
      </c>
      <c r="L3251" s="44" t="str">
        <f t="shared" si="256"/>
        <v/>
      </c>
      <c r="M3251" s="153"/>
      <c r="N3251" s="44" t="str">
        <f t="shared" si="257"/>
        <v/>
      </c>
    </row>
    <row r="3252" spans="1:14" x14ac:dyDescent="0.2">
      <c r="A3252" s="153"/>
      <c r="B3252" s="44" t="str">
        <f t="shared" si="258"/>
        <v/>
      </c>
      <c r="C3252" s="153">
        <f>IF($B3252="NOT_OK",LEFT($A3252,CharNo($A3252,"\")-1),A3252)</f>
        <v>0</v>
      </c>
      <c r="D3252" s="44"/>
      <c r="E3252" s="153">
        <f>IF(D3252="NOT_OK",LEFT(C3252,CharNo(C3252,"\")-1),C3252)</f>
        <v>0</v>
      </c>
      <c r="F3252" s="44" t="str">
        <f t="shared" si="254"/>
        <v/>
      </c>
      <c r="G3252" s="153">
        <f>IF(F3252="NOT_OK",LEFT(E3252,CharNo(E3252,"\")-1),E3252)</f>
        <v>0</v>
      </c>
      <c r="H3252" s="44" t="str">
        <f t="shared" si="254"/>
        <v/>
      </c>
      <c r="I3252" s="153">
        <f>IF(H3252="NOT_OK",LEFT(G3252,CharNo(G3252,"\")-1),G3252)</f>
        <v>0</v>
      </c>
      <c r="J3252" s="44" t="str">
        <f t="shared" si="255"/>
        <v/>
      </c>
      <c r="K3252" s="153">
        <f>IF(J3252="NOT_OK",LEFT(I3252,CharNo(I3252,"\")-1),I3252)</f>
        <v>0</v>
      </c>
      <c r="L3252" s="44" t="str">
        <f t="shared" si="256"/>
        <v/>
      </c>
      <c r="M3252" s="153"/>
      <c r="N3252" s="44" t="str">
        <f t="shared" si="257"/>
        <v/>
      </c>
    </row>
    <row r="3253" spans="1:14" x14ac:dyDescent="0.2">
      <c r="A3253" s="153"/>
      <c r="B3253" s="44" t="str">
        <f t="shared" si="258"/>
        <v/>
      </c>
      <c r="C3253" s="153">
        <f>IF($B3253="NOT_OK",LEFT($A3253,CharNo($A3253,"\")-1),A3253)</f>
        <v>0</v>
      </c>
      <c r="D3253" s="44"/>
      <c r="E3253" s="153">
        <f>IF(D3253="NOT_OK",LEFT(C3253,CharNo(C3253,"\")-1),C3253)</f>
        <v>0</v>
      </c>
      <c r="F3253" s="44" t="str">
        <f t="shared" si="254"/>
        <v/>
      </c>
      <c r="G3253" s="153">
        <f>IF(F3253="NOT_OK",LEFT(E3253,CharNo(E3253,"\")-1),E3253)</f>
        <v>0</v>
      </c>
      <c r="H3253" s="44" t="str">
        <f t="shared" si="254"/>
        <v/>
      </c>
      <c r="I3253" s="153">
        <f>IF(H3253="NOT_OK",LEFT(G3253,CharNo(G3253,"\")-1),G3253)</f>
        <v>0</v>
      </c>
      <c r="J3253" s="44" t="str">
        <f t="shared" si="255"/>
        <v/>
      </c>
      <c r="K3253" s="153">
        <f>IF(J3253="NOT_OK",LEFT(I3253,CharNo(I3253,"\")-1),I3253)</f>
        <v>0</v>
      </c>
      <c r="L3253" s="44" t="str">
        <f t="shared" si="256"/>
        <v/>
      </c>
      <c r="M3253" s="153"/>
      <c r="N3253" s="44" t="str">
        <f t="shared" si="257"/>
        <v/>
      </c>
    </row>
    <row r="3254" spans="1:14" x14ac:dyDescent="0.2">
      <c r="A3254" s="153"/>
      <c r="B3254" s="44" t="str">
        <f t="shared" si="258"/>
        <v/>
      </c>
      <c r="C3254" s="153">
        <f>IF($B3254="NOT_OK",LEFT($A3254,CharNo($A3254,"\")-1),A3254)</f>
        <v>0</v>
      </c>
      <c r="D3254" s="44"/>
      <c r="E3254" s="153">
        <f>IF(D3254="NOT_OK",LEFT(C3254,CharNo(C3254,"\")-1),C3254)</f>
        <v>0</v>
      </c>
      <c r="F3254" s="44" t="str">
        <f t="shared" si="254"/>
        <v/>
      </c>
      <c r="G3254" s="153">
        <f>IF(F3254="NOT_OK",LEFT(E3254,CharNo(E3254,"\")-1),E3254)</f>
        <v>0</v>
      </c>
      <c r="H3254" s="44" t="str">
        <f t="shared" si="254"/>
        <v/>
      </c>
      <c r="I3254" s="153">
        <f>IF(H3254="NOT_OK",LEFT(G3254,CharNo(G3254,"\")-1),G3254)</f>
        <v>0</v>
      </c>
      <c r="J3254" s="44" t="str">
        <f t="shared" si="255"/>
        <v/>
      </c>
      <c r="K3254" s="153">
        <f>IF(J3254="NOT_OK",LEFT(I3254,CharNo(I3254,"\")-1),I3254)</f>
        <v>0</v>
      </c>
      <c r="L3254" s="44" t="str">
        <f t="shared" si="256"/>
        <v/>
      </c>
      <c r="M3254" s="153"/>
      <c r="N3254" s="44" t="str">
        <f t="shared" si="257"/>
        <v/>
      </c>
    </row>
    <row r="3255" spans="1:14" x14ac:dyDescent="0.2">
      <c r="A3255" s="153"/>
      <c r="B3255" s="44" t="str">
        <f t="shared" si="258"/>
        <v/>
      </c>
      <c r="C3255" s="153">
        <f>IF($B3255="NOT_OK",LEFT($A3255,CharNo($A3255,"\")-1),A3255)</f>
        <v>0</v>
      </c>
      <c r="D3255" s="44"/>
      <c r="E3255" s="153">
        <f>IF(D3255="NOT_OK",LEFT(C3255,CharNo(C3255,"\")-1),C3255)</f>
        <v>0</v>
      </c>
      <c r="F3255" s="44" t="str">
        <f t="shared" si="254"/>
        <v/>
      </c>
      <c r="G3255" s="153">
        <f>IF(F3255="NOT_OK",LEFT(E3255,CharNo(E3255,"\")-1),E3255)</f>
        <v>0</v>
      </c>
      <c r="H3255" s="44" t="str">
        <f t="shared" si="254"/>
        <v/>
      </c>
      <c r="I3255" s="153">
        <f>IF(H3255="NOT_OK",LEFT(G3255,CharNo(G3255,"\")-1),G3255)</f>
        <v>0</v>
      </c>
      <c r="J3255" s="44" t="str">
        <f t="shared" si="255"/>
        <v/>
      </c>
      <c r="K3255" s="153">
        <f>IF(J3255="NOT_OK",LEFT(I3255,CharNo(I3255,"\")-1),I3255)</f>
        <v>0</v>
      </c>
      <c r="L3255" s="44" t="str">
        <f t="shared" si="256"/>
        <v/>
      </c>
      <c r="M3255" s="153"/>
      <c r="N3255" s="44" t="str">
        <f t="shared" si="257"/>
        <v/>
      </c>
    </row>
    <row r="3256" spans="1:14" x14ac:dyDescent="0.2">
      <c r="A3256" s="153"/>
      <c r="B3256" s="44" t="str">
        <f t="shared" si="258"/>
        <v/>
      </c>
      <c r="C3256" s="153">
        <f>IF($B3256="NOT_OK",LEFT($A3256,CharNo($A3256,"\")-1),A3256)</f>
        <v>0</v>
      </c>
      <c r="D3256" s="44"/>
      <c r="E3256" s="153">
        <f>IF(D3256="NOT_OK",LEFT(C3256,CharNo(C3256,"\")-1),C3256)</f>
        <v>0</v>
      </c>
      <c r="F3256" s="44" t="str">
        <f t="shared" si="254"/>
        <v/>
      </c>
      <c r="G3256" s="153">
        <f>IF(F3256="NOT_OK",LEFT(E3256,CharNo(E3256,"\")-1),E3256)</f>
        <v>0</v>
      </c>
      <c r="H3256" s="44" t="str">
        <f t="shared" si="254"/>
        <v/>
      </c>
      <c r="I3256" s="153">
        <f>IF(H3256="NOT_OK",LEFT(G3256,CharNo(G3256,"\")-1),G3256)</f>
        <v>0</v>
      </c>
      <c r="J3256" s="44" t="str">
        <f t="shared" si="255"/>
        <v/>
      </c>
      <c r="K3256" s="153">
        <f>IF(J3256="NOT_OK",LEFT(I3256,CharNo(I3256,"\")-1),I3256)</f>
        <v>0</v>
      </c>
      <c r="L3256" s="44" t="str">
        <f t="shared" si="256"/>
        <v/>
      </c>
      <c r="M3256" s="153"/>
      <c r="N3256" s="44" t="str">
        <f t="shared" si="257"/>
        <v/>
      </c>
    </row>
    <row r="3257" spans="1:14" x14ac:dyDescent="0.2">
      <c r="A3257" s="153"/>
      <c r="B3257" s="44" t="str">
        <f t="shared" si="258"/>
        <v/>
      </c>
      <c r="C3257" s="153">
        <f>IF($B3257="NOT_OK",LEFT($A3257,CharNo($A3257,"\")-1),A3257)</f>
        <v>0</v>
      </c>
      <c r="D3257" s="44"/>
      <c r="E3257" s="153">
        <f>IF(D3257="NOT_OK",LEFT(C3257,CharNo(C3257,"\")-1),C3257)</f>
        <v>0</v>
      </c>
      <c r="F3257" s="44" t="str">
        <f t="shared" si="254"/>
        <v/>
      </c>
      <c r="G3257" s="153">
        <f>IF(F3257="NOT_OK",LEFT(E3257,CharNo(E3257,"\")-1),E3257)</f>
        <v>0</v>
      </c>
      <c r="H3257" s="44" t="str">
        <f t="shared" si="254"/>
        <v/>
      </c>
      <c r="I3257" s="153">
        <f>IF(H3257="NOT_OK",LEFT(G3257,CharNo(G3257,"\")-1),G3257)</f>
        <v>0</v>
      </c>
      <c r="J3257" s="44" t="str">
        <f t="shared" si="255"/>
        <v/>
      </c>
      <c r="K3257" s="153">
        <f>IF(J3257="NOT_OK",LEFT(I3257,CharNo(I3257,"\")-1),I3257)</f>
        <v>0</v>
      </c>
      <c r="L3257" s="44" t="str">
        <f t="shared" si="256"/>
        <v/>
      </c>
      <c r="M3257" s="153"/>
      <c r="N3257" s="44" t="str">
        <f t="shared" si="257"/>
        <v/>
      </c>
    </row>
    <row r="3258" spans="1:14" x14ac:dyDescent="0.2">
      <c r="A3258" s="153"/>
      <c r="B3258" s="44" t="str">
        <f t="shared" si="258"/>
        <v/>
      </c>
      <c r="C3258" s="153">
        <f>IF($B3258="NOT_OK",LEFT($A3258,CharNo($A3258,"\")-1),A3258)</f>
        <v>0</v>
      </c>
      <c r="D3258" s="44"/>
      <c r="E3258" s="153">
        <f>IF(D3258="NOT_OK",LEFT(C3258,CharNo(C3258,"\")-1),C3258)</f>
        <v>0</v>
      </c>
      <c r="F3258" s="44" t="str">
        <f t="shared" si="254"/>
        <v/>
      </c>
      <c r="G3258" s="153">
        <f>IF(F3258="NOT_OK",LEFT(E3258,CharNo(E3258,"\")-1),E3258)</f>
        <v>0</v>
      </c>
      <c r="H3258" s="44" t="str">
        <f t="shared" si="254"/>
        <v/>
      </c>
      <c r="I3258" s="153">
        <f>IF(H3258="NOT_OK",LEFT(G3258,CharNo(G3258,"\")-1),G3258)</f>
        <v>0</v>
      </c>
      <c r="J3258" s="44" t="str">
        <f t="shared" si="255"/>
        <v/>
      </c>
      <c r="K3258" s="153">
        <f>IF(J3258="NOT_OK",LEFT(I3258,CharNo(I3258,"\")-1),I3258)</f>
        <v>0</v>
      </c>
      <c r="L3258" s="44" t="str">
        <f t="shared" si="256"/>
        <v/>
      </c>
      <c r="M3258" s="153"/>
      <c r="N3258" s="44" t="str">
        <f t="shared" si="257"/>
        <v/>
      </c>
    </row>
    <row r="3259" spans="1:14" x14ac:dyDescent="0.2">
      <c r="A3259" s="153"/>
      <c r="B3259" s="44" t="str">
        <f t="shared" si="258"/>
        <v/>
      </c>
      <c r="C3259" s="153">
        <f>IF($B3259="NOT_OK",LEFT($A3259,CharNo($A3259,"\")-1),A3259)</f>
        <v>0</v>
      </c>
      <c r="D3259" s="44"/>
      <c r="E3259" s="153">
        <f>IF(D3259="NOT_OK",LEFT(C3259,CharNo(C3259,"\")-1),C3259)</f>
        <v>0</v>
      </c>
      <c r="F3259" s="44" t="str">
        <f t="shared" si="254"/>
        <v/>
      </c>
      <c r="G3259" s="153">
        <f>IF(F3259="NOT_OK",LEFT(E3259,CharNo(E3259,"\")-1),E3259)</f>
        <v>0</v>
      </c>
      <c r="H3259" s="44" t="str">
        <f t="shared" si="254"/>
        <v/>
      </c>
      <c r="I3259" s="153">
        <f>IF(H3259="NOT_OK",LEFT(G3259,CharNo(G3259,"\")-1),G3259)</f>
        <v>0</v>
      </c>
      <c r="J3259" s="44" t="str">
        <f t="shared" si="255"/>
        <v/>
      </c>
      <c r="K3259" s="153">
        <f>IF(J3259="NOT_OK",LEFT(I3259,CharNo(I3259,"\")-1),I3259)</f>
        <v>0</v>
      </c>
      <c r="L3259" s="44" t="str">
        <f t="shared" si="256"/>
        <v/>
      </c>
      <c r="M3259" s="153"/>
      <c r="N3259" s="44" t="str">
        <f t="shared" si="257"/>
        <v/>
      </c>
    </row>
    <row r="3260" spans="1:14" x14ac:dyDescent="0.2">
      <c r="A3260" s="153"/>
      <c r="B3260" s="44" t="str">
        <f t="shared" si="258"/>
        <v/>
      </c>
      <c r="C3260" s="153">
        <f>IF($B3260="NOT_OK",LEFT($A3260,CharNo($A3260,"\")-1),A3260)</f>
        <v>0</v>
      </c>
      <c r="D3260" s="44"/>
      <c r="E3260" s="153">
        <f>IF(D3260="NOT_OK",LEFT(C3260,CharNo(C3260,"\")-1),C3260)</f>
        <v>0</v>
      </c>
      <c r="F3260" s="44" t="str">
        <f t="shared" si="254"/>
        <v/>
      </c>
      <c r="G3260" s="153">
        <f>IF(F3260="NOT_OK",LEFT(E3260,CharNo(E3260,"\")-1),E3260)</f>
        <v>0</v>
      </c>
      <c r="H3260" s="44" t="str">
        <f t="shared" si="254"/>
        <v/>
      </c>
      <c r="I3260" s="153">
        <f>IF(H3260="NOT_OK",LEFT(G3260,CharNo(G3260,"\")-1),G3260)</f>
        <v>0</v>
      </c>
      <c r="J3260" s="44" t="str">
        <f t="shared" si="255"/>
        <v/>
      </c>
      <c r="K3260" s="153">
        <f>IF(J3260="NOT_OK",LEFT(I3260,CharNo(I3260,"\")-1),I3260)</f>
        <v>0</v>
      </c>
      <c r="L3260" s="44" t="str">
        <f t="shared" si="256"/>
        <v/>
      </c>
      <c r="M3260" s="153"/>
      <c r="N3260" s="44" t="str">
        <f t="shared" si="257"/>
        <v/>
      </c>
    </row>
    <row r="3261" spans="1:14" x14ac:dyDescent="0.2">
      <c r="A3261" s="153"/>
      <c r="B3261" s="44" t="str">
        <f t="shared" si="258"/>
        <v/>
      </c>
      <c r="C3261" s="153">
        <f>IF($B3261="NOT_OK",LEFT($A3261,CharNo($A3261,"\")-1),A3261)</f>
        <v>0</v>
      </c>
      <c r="D3261" s="44"/>
      <c r="E3261" s="153">
        <f>IF(D3261="NOT_OK",LEFT(C3261,CharNo(C3261,"\")-1),C3261)</f>
        <v>0</v>
      </c>
      <c r="F3261" s="44" t="str">
        <f t="shared" si="254"/>
        <v/>
      </c>
      <c r="G3261" s="153">
        <f>IF(F3261="NOT_OK",LEFT(E3261,CharNo(E3261,"\")-1),E3261)</f>
        <v>0</v>
      </c>
      <c r="H3261" s="44" t="str">
        <f t="shared" si="254"/>
        <v/>
      </c>
      <c r="I3261" s="153">
        <f>IF(H3261="NOT_OK",LEFT(G3261,CharNo(G3261,"\")-1),G3261)</f>
        <v>0</v>
      </c>
      <c r="J3261" s="44" t="str">
        <f t="shared" si="255"/>
        <v/>
      </c>
      <c r="K3261" s="153">
        <f>IF(J3261="NOT_OK",LEFT(I3261,CharNo(I3261,"\")-1),I3261)</f>
        <v>0</v>
      </c>
      <c r="L3261" s="44" t="str">
        <f t="shared" si="256"/>
        <v/>
      </c>
      <c r="M3261" s="153"/>
      <c r="N3261" s="44" t="str">
        <f t="shared" si="257"/>
        <v/>
      </c>
    </row>
    <row r="3262" spans="1:14" x14ac:dyDescent="0.2">
      <c r="A3262" s="153"/>
      <c r="B3262" s="44" t="str">
        <f t="shared" si="258"/>
        <v/>
      </c>
      <c r="C3262" s="153">
        <f>IF($B3262="NOT_OK",LEFT($A3262,CharNo($A3262,"\")-1),A3262)</f>
        <v>0</v>
      </c>
      <c r="D3262" s="44"/>
      <c r="E3262" s="153">
        <f>IF(D3262="NOT_OK",LEFT(C3262,CharNo(C3262,"\")-1),C3262)</f>
        <v>0</v>
      </c>
      <c r="F3262" s="44" t="str">
        <f t="shared" si="254"/>
        <v/>
      </c>
      <c r="G3262" s="153">
        <f>IF(F3262="NOT_OK",LEFT(E3262,CharNo(E3262,"\")-1),E3262)</f>
        <v>0</v>
      </c>
      <c r="H3262" s="44" t="str">
        <f t="shared" si="254"/>
        <v/>
      </c>
      <c r="I3262" s="153">
        <f>IF(H3262="NOT_OK",LEFT(G3262,CharNo(G3262,"\")-1),G3262)</f>
        <v>0</v>
      </c>
      <c r="J3262" s="44" t="str">
        <f t="shared" si="255"/>
        <v/>
      </c>
      <c r="K3262" s="153">
        <f>IF(J3262="NOT_OK",LEFT(I3262,CharNo(I3262,"\")-1),I3262)</f>
        <v>0</v>
      </c>
      <c r="L3262" s="44" t="str">
        <f t="shared" si="256"/>
        <v/>
      </c>
      <c r="M3262" s="153"/>
      <c r="N3262" s="44" t="str">
        <f t="shared" si="257"/>
        <v/>
      </c>
    </row>
    <row r="3263" spans="1:14" x14ac:dyDescent="0.2">
      <c r="A3263" s="153"/>
      <c r="B3263" s="44" t="str">
        <f t="shared" si="258"/>
        <v/>
      </c>
      <c r="C3263" s="153">
        <f>IF($B3263="NOT_OK",LEFT($A3263,CharNo($A3263,"\")-1),A3263)</f>
        <v>0</v>
      </c>
      <c r="D3263" s="44"/>
      <c r="E3263" s="153">
        <f>IF(D3263="NOT_OK",LEFT(C3263,CharNo(C3263,"\")-1),C3263)</f>
        <v>0</v>
      </c>
      <c r="F3263" s="44" t="str">
        <f t="shared" si="254"/>
        <v/>
      </c>
      <c r="G3263" s="153">
        <f>IF(F3263="NOT_OK",LEFT(E3263,CharNo(E3263,"\")-1),E3263)</f>
        <v>0</v>
      </c>
      <c r="H3263" s="44" t="str">
        <f t="shared" si="254"/>
        <v/>
      </c>
      <c r="I3263" s="153">
        <f>IF(H3263="NOT_OK",LEFT(G3263,CharNo(G3263,"\")-1),G3263)</f>
        <v>0</v>
      </c>
      <c r="J3263" s="44" t="str">
        <f t="shared" si="255"/>
        <v/>
      </c>
      <c r="K3263" s="153">
        <f>IF(J3263="NOT_OK",LEFT(I3263,CharNo(I3263,"\")-1),I3263)</f>
        <v>0</v>
      </c>
      <c r="L3263" s="44" t="str">
        <f t="shared" si="256"/>
        <v/>
      </c>
      <c r="M3263" s="153"/>
      <c r="N3263" s="44" t="str">
        <f t="shared" si="257"/>
        <v/>
      </c>
    </row>
    <row r="3264" spans="1:14" x14ac:dyDescent="0.2">
      <c r="A3264" s="153"/>
      <c r="B3264" s="44" t="str">
        <f t="shared" si="258"/>
        <v/>
      </c>
      <c r="C3264" s="153">
        <f>IF($B3264="NOT_OK",LEFT($A3264,CharNo($A3264,"\")-1),A3264)</f>
        <v>0</v>
      </c>
      <c r="D3264" s="44"/>
      <c r="E3264" s="153">
        <f>IF(D3264="NOT_OK",LEFT(C3264,CharNo(C3264,"\")-1),C3264)</f>
        <v>0</v>
      </c>
      <c r="F3264" s="44" t="str">
        <f t="shared" si="254"/>
        <v/>
      </c>
      <c r="G3264" s="153">
        <f>IF(F3264="NOT_OK",LEFT(E3264,CharNo(E3264,"\")-1),E3264)</f>
        <v>0</v>
      </c>
      <c r="H3264" s="44" t="str">
        <f t="shared" si="254"/>
        <v/>
      </c>
      <c r="I3264" s="153">
        <f>IF(H3264="NOT_OK",LEFT(G3264,CharNo(G3264,"\")-1),G3264)</f>
        <v>0</v>
      </c>
      <c r="J3264" s="44" t="str">
        <f t="shared" si="255"/>
        <v/>
      </c>
      <c r="K3264" s="153">
        <f>IF(J3264="NOT_OK",LEFT(I3264,CharNo(I3264,"\")-1),I3264)</f>
        <v>0</v>
      </c>
      <c r="L3264" s="44" t="str">
        <f t="shared" si="256"/>
        <v/>
      </c>
      <c r="M3264" s="153"/>
      <c r="N3264" s="44" t="str">
        <f t="shared" si="257"/>
        <v/>
      </c>
    </row>
    <row r="3265" spans="1:14" x14ac:dyDescent="0.2">
      <c r="A3265" s="153"/>
      <c r="B3265" s="44" t="str">
        <f t="shared" si="258"/>
        <v/>
      </c>
      <c r="C3265" s="153">
        <f>IF($B3265="NOT_OK",LEFT($A3265,CharNo($A3265,"\")-1),A3265)</f>
        <v>0</v>
      </c>
      <c r="D3265" s="44"/>
      <c r="E3265" s="153">
        <f>IF(D3265="NOT_OK",LEFT(C3265,CharNo(C3265,"\")-1),C3265)</f>
        <v>0</v>
      </c>
      <c r="F3265" s="44" t="str">
        <f t="shared" si="254"/>
        <v/>
      </c>
      <c r="G3265" s="153">
        <f>IF(F3265="NOT_OK",LEFT(E3265,CharNo(E3265,"\")-1),E3265)</f>
        <v>0</v>
      </c>
      <c r="H3265" s="44" t="str">
        <f t="shared" si="254"/>
        <v/>
      </c>
      <c r="I3265" s="153">
        <f>IF(H3265="NOT_OK",LEFT(G3265,CharNo(G3265,"\")-1),G3265)</f>
        <v>0</v>
      </c>
      <c r="J3265" s="44" t="str">
        <f t="shared" si="255"/>
        <v/>
      </c>
      <c r="K3265" s="153">
        <f>IF(J3265="NOT_OK",LEFT(I3265,CharNo(I3265,"\")-1),I3265)</f>
        <v>0</v>
      </c>
      <c r="L3265" s="44" t="str">
        <f t="shared" si="256"/>
        <v/>
      </c>
      <c r="M3265" s="153"/>
      <c r="N3265" s="44" t="str">
        <f t="shared" si="257"/>
        <v/>
      </c>
    </row>
    <row r="3266" spans="1:14" x14ac:dyDescent="0.2">
      <c r="A3266" s="153"/>
      <c r="B3266" s="44" t="str">
        <f t="shared" si="258"/>
        <v/>
      </c>
      <c r="C3266" s="153">
        <f>IF($B3266="NOT_OK",LEFT($A3266,CharNo($A3266,"\")-1),A3266)</f>
        <v>0</v>
      </c>
      <c r="D3266" s="44"/>
      <c r="E3266" s="153">
        <f>IF(D3266="NOT_OK",LEFT(C3266,CharNo(C3266,"\")-1),C3266)</f>
        <v>0</v>
      </c>
      <c r="F3266" s="44" t="str">
        <f t="shared" si="254"/>
        <v/>
      </c>
      <c r="G3266" s="153">
        <f>IF(F3266="NOT_OK",LEFT(E3266,CharNo(E3266,"\")-1),E3266)</f>
        <v>0</v>
      </c>
      <c r="H3266" s="44" t="str">
        <f t="shared" si="254"/>
        <v/>
      </c>
      <c r="I3266" s="153">
        <f>IF(H3266="NOT_OK",LEFT(G3266,CharNo(G3266,"\")-1),G3266)</f>
        <v>0</v>
      </c>
      <c r="J3266" s="44" t="str">
        <f t="shared" si="255"/>
        <v/>
      </c>
      <c r="K3266" s="153">
        <f>IF(J3266="NOT_OK",LEFT(I3266,CharNo(I3266,"\")-1),I3266)</f>
        <v>0</v>
      </c>
      <c r="L3266" s="44" t="str">
        <f t="shared" si="256"/>
        <v/>
      </c>
      <c r="M3266" s="153"/>
      <c r="N3266" s="44" t="str">
        <f t="shared" si="257"/>
        <v/>
      </c>
    </row>
    <row r="3267" spans="1:14" x14ac:dyDescent="0.2">
      <c r="A3267" s="153"/>
      <c r="B3267" s="44" t="str">
        <f t="shared" si="258"/>
        <v/>
      </c>
      <c r="C3267" s="153">
        <f>IF($B3267="NOT_OK",LEFT($A3267,CharNo($A3267,"\")-1),A3267)</f>
        <v>0</v>
      </c>
      <c r="D3267" s="44"/>
      <c r="E3267" s="153">
        <f>IF(D3267="NOT_OK",LEFT(C3267,CharNo(C3267,"\")-1),C3267)</f>
        <v>0</v>
      </c>
      <c r="F3267" s="44" t="str">
        <f t="shared" si="254"/>
        <v/>
      </c>
      <c r="G3267" s="153">
        <f>IF(F3267="NOT_OK",LEFT(E3267,CharNo(E3267,"\")-1),E3267)</f>
        <v>0</v>
      </c>
      <c r="H3267" s="44" t="str">
        <f t="shared" si="254"/>
        <v/>
      </c>
      <c r="I3267" s="153">
        <f>IF(H3267="NOT_OK",LEFT(G3267,CharNo(G3267,"\")-1),G3267)</f>
        <v>0</v>
      </c>
      <c r="J3267" s="44" t="str">
        <f t="shared" si="255"/>
        <v/>
      </c>
      <c r="K3267" s="153">
        <f>IF(J3267="NOT_OK",LEFT(I3267,CharNo(I3267,"\")-1),I3267)</f>
        <v>0</v>
      </c>
      <c r="L3267" s="44" t="str">
        <f t="shared" si="256"/>
        <v/>
      </c>
      <c r="M3267" s="153"/>
      <c r="N3267" s="44" t="str">
        <f t="shared" si="257"/>
        <v/>
      </c>
    </row>
    <row r="3268" spans="1:14" x14ac:dyDescent="0.2">
      <c r="A3268" s="153"/>
      <c r="B3268" s="44" t="str">
        <f t="shared" si="258"/>
        <v/>
      </c>
      <c r="C3268" s="153">
        <f>IF($B3268="NOT_OK",LEFT($A3268,CharNo($A3268,"\")-1),A3268)</f>
        <v>0</v>
      </c>
      <c r="D3268" s="44"/>
      <c r="E3268" s="153">
        <f>IF(D3268="NOT_OK",LEFT(C3268,CharNo(C3268,"\")-1),C3268)</f>
        <v>0</v>
      </c>
      <c r="F3268" s="44" t="str">
        <f t="shared" ref="F3268:H3331" si="259">IF(E3268=0,"",IF(LEN(E3268)&lt;50,"OK","NOT_OK"))</f>
        <v/>
      </c>
      <c r="G3268" s="153">
        <f>IF(F3268="NOT_OK",LEFT(E3268,CharNo(E3268,"\")-1),E3268)</f>
        <v>0</v>
      </c>
      <c r="H3268" s="44" t="str">
        <f t="shared" si="259"/>
        <v/>
      </c>
      <c r="I3268" s="153">
        <f>IF(H3268="NOT_OK",LEFT(G3268,CharNo(G3268,"\")-1),G3268)</f>
        <v>0</v>
      </c>
      <c r="J3268" s="44" t="str">
        <f t="shared" ref="J3268:J3331" si="260">IF(I3268=0,"",IF(LEN(I3268)&lt;50,"OK","NOT_OK"))</f>
        <v/>
      </c>
      <c r="K3268" s="153">
        <f>IF(J3268="NOT_OK",LEFT(I3268,CharNo(I3268,"\")-1),I3268)</f>
        <v>0</v>
      </c>
      <c r="L3268" s="44" t="str">
        <f t="shared" ref="L3268:L3331" si="261">IF(K3268=0,"",IF(LEN(K3268)&lt;50,"OK","NOT_OK"))</f>
        <v/>
      </c>
      <c r="M3268" s="153"/>
      <c r="N3268" s="44" t="str">
        <f t="shared" ref="N3268:N3331" si="262">IF(M3268=0,"",IF(LEN(M3268)&lt;50,"OK","NOT_OK"))</f>
        <v/>
      </c>
    </row>
    <row r="3269" spans="1:14" x14ac:dyDescent="0.2">
      <c r="A3269" s="153"/>
      <c r="B3269" s="44" t="str">
        <f t="shared" ref="B3269:B3332" si="263">IF($A3269="","",IF(LEN($A3269)&lt;50,"OK","NOT_OK"))</f>
        <v/>
      </c>
      <c r="C3269" s="153">
        <f>IF($B3269="NOT_OK",LEFT($A3269,CharNo($A3269,"\")-1),A3269)</f>
        <v>0</v>
      </c>
      <c r="D3269" s="44"/>
      <c r="E3269" s="153">
        <f>IF(D3269="NOT_OK",LEFT(C3269,CharNo(C3269,"\")-1),C3269)</f>
        <v>0</v>
      </c>
      <c r="F3269" s="44" t="str">
        <f t="shared" si="259"/>
        <v/>
      </c>
      <c r="G3269" s="153">
        <f>IF(F3269="NOT_OK",LEFT(E3269,CharNo(E3269,"\")-1),E3269)</f>
        <v>0</v>
      </c>
      <c r="H3269" s="44" t="str">
        <f t="shared" si="259"/>
        <v/>
      </c>
      <c r="I3269" s="153">
        <f>IF(H3269="NOT_OK",LEFT(G3269,CharNo(G3269,"\")-1),G3269)</f>
        <v>0</v>
      </c>
      <c r="J3269" s="44" t="str">
        <f t="shared" si="260"/>
        <v/>
      </c>
      <c r="K3269" s="153">
        <f>IF(J3269="NOT_OK",LEFT(I3269,CharNo(I3269,"\")-1),I3269)</f>
        <v>0</v>
      </c>
      <c r="L3269" s="44" t="str">
        <f t="shared" si="261"/>
        <v/>
      </c>
      <c r="M3269" s="153"/>
      <c r="N3269" s="44" t="str">
        <f t="shared" si="262"/>
        <v/>
      </c>
    </row>
    <row r="3270" spans="1:14" x14ac:dyDescent="0.2">
      <c r="A3270" s="153"/>
      <c r="B3270" s="44" t="str">
        <f t="shared" si="263"/>
        <v/>
      </c>
      <c r="C3270" s="153">
        <f>IF($B3270="NOT_OK",LEFT($A3270,CharNo($A3270,"\")-1),A3270)</f>
        <v>0</v>
      </c>
      <c r="D3270" s="44"/>
      <c r="E3270" s="153">
        <f>IF(D3270="NOT_OK",LEFT(C3270,CharNo(C3270,"\")-1),C3270)</f>
        <v>0</v>
      </c>
      <c r="F3270" s="44" t="str">
        <f t="shared" si="259"/>
        <v/>
      </c>
      <c r="G3270" s="153">
        <f>IF(F3270="NOT_OK",LEFT(E3270,CharNo(E3270,"\")-1),E3270)</f>
        <v>0</v>
      </c>
      <c r="H3270" s="44" t="str">
        <f t="shared" si="259"/>
        <v/>
      </c>
      <c r="I3270" s="153">
        <f>IF(H3270="NOT_OK",LEFT(G3270,CharNo(G3270,"\")-1),G3270)</f>
        <v>0</v>
      </c>
      <c r="J3270" s="44" t="str">
        <f t="shared" si="260"/>
        <v/>
      </c>
      <c r="K3270" s="153">
        <f>IF(J3270="NOT_OK",LEFT(I3270,CharNo(I3270,"\")-1),I3270)</f>
        <v>0</v>
      </c>
      <c r="L3270" s="44" t="str">
        <f t="shared" si="261"/>
        <v/>
      </c>
      <c r="M3270" s="153"/>
      <c r="N3270" s="44" t="str">
        <f t="shared" si="262"/>
        <v/>
      </c>
    </row>
    <row r="3271" spans="1:14" x14ac:dyDescent="0.2">
      <c r="A3271" s="153"/>
      <c r="B3271" s="44" t="str">
        <f t="shared" si="263"/>
        <v/>
      </c>
      <c r="C3271" s="153">
        <f>IF($B3271="NOT_OK",LEFT($A3271,CharNo($A3271,"\")-1),A3271)</f>
        <v>0</v>
      </c>
      <c r="D3271" s="44"/>
      <c r="E3271" s="153">
        <f>IF(D3271="NOT_OK",LEFT(C3271,CharNo(C3271,"\")-1),C3271)</f>
        <v>0</v>
      </c>
      <c r="F3271" s="44" t="str">
        <f t="shared" si="259"/>
        <v/>
      </c>
      <c r="G3271" s="153">
        <f>IF(F3271="NOT_OK",LEFT(E3271,CharNo(E3271,"\")-1),E3271)</f>
        <v>0</v>
      </c>
      <c r="H3271" s="44" t="str">
        <f t="shared" si="259"/>
        <v/>
      </c>
      <c r="I3271" s="153">
        <f>IF(H3271="NOT_OK",LEFT(G3271,CharNo(G3271,"\")-1),G3271)</f>
        <v>0</v>
      </c>
      <c r="J3271" s="44" t="str">
        <f t="shared" si="260"/>
        <v/>
      </c>
      <c r="K3271" s="153">
        <f>IF(J3271="NOT_OK",LEFT(I3271,CharNo(I3271,"\")-1),I3271)</f>
        <v>0</v>
      </c>
      <c r="L3271" s="44" t="str">
        <f t="shared" si="261"/>
        <v/>
      </c>
      <c r="M3271" s="153"/>
      <c r="N3271" s="44" t="str">
        <f t="shared" si="262"/>
        <v/>
      </c>
    </row>
    <row r="3272" spans="1:14" x14ac:dyDescent="0.2">
      <c r="A3272" s="153"/>
      <c r="B3272" s="44" t="str">
        <f t="shared" si="263"/>
        <v/>
      </c>
      <c r="C3272" s="153">
        <f>IF($B3272="NOT_OK",LEFT($A3272,CharNo($A3272,"\")-1),A3272)</f>
        <v>0</v>
      </c>
      <c r="D3272" s="44"/>
      <c r="E3272" s="153">
        <f>IF(D3272="NOT_OK",LEFT(C3272,CharNo(C3272,"\")-1),C3272)</f>
        <v>0</v>
      </c>
      <c r="F3272" s="44" t="str">
        <f t="shared" si="259"/>
        <v/>
      </c>
      <c r="G3272" s="153">
        <f>IF(F3272="NOT_OK",LEFT(E3272,CharNo(E3272,"\")-1),E3272)</f>
        <v>0</v>
      </c>
      <c r="H3272" s="44" t="str">
        <f t="shared" si="259"/>
        <v/>
      </c>
      <c r="I3272" s="153">
        <f>IF(H3272="NOT_OK",LEFT(G3272,CharNo(G3272,"\")-1),G3272)</f>
        <v>0</v>
      </c>
      <c r="J3272" s="44" t="str">
        <f t="shared" si="260"/>
        <v/>
      </c>
      <c r="K3272" s="153">
        <f>IF(J3272="NOT_OK",LEFT(I3272,CharNo(I3272,"\")-1),I3272)</f>
        <v>0</v>
      </c>
      <c r="L3272" s="44" t="str">
        <f t="shared" si="261"/>
        <v/>
      </c>
      <c r="M3272" s="153"/>
      <c r="N3272" s="44" t="str">
        <f t="shared" si="262"/>
        <v/>
      </c>
    </row>
    <row r="3273" spans="1:14" x14ac:dyDescent="0.2">
      <c r="A3273" s="153"/>
      <c r="B3273" s="44" t="str">
        <f t="shared" si="263"/>
        <v/>
      </c>
      <c r="C3273" s="153">
        <f>IF($B3273="NOT_OK",LEFT($A3273,CharNo($A3273,"\")-1),A3273)</f>
        <v>0</v>
      </c>
      <c r="D3273" s="44"/>
      <c r="E3273" s="153">
        <f>IF(D3273="NOT_OK",LEFT(C3273,CharNo(C3273,"\")-1),C3273)</f>
        <v>0</v>
      </c>
      <c r="F3273" s="44" t="str">
        <f t="shared" si="259"/>
        <v/>
      </c>
      <c r="G3273" s="153">
        <f>IF(F3273="NOT_OK",LEFT(E3273,CharNo(E3273,"\")-1),E3273)</f>
        <v>0</v>
      </c>
      <c r="H3273" s="44" t="str">
        <f t="shared" si="259"/>
        <v/>
      </c>
      <c r="I3273" s="153">
        <f>IF(H3273="NOT_OK",LEFT(G3273,CharNo(G3273,"\")-1),G3273)</f>
        <v>0</v>
      </c>
      <c r="J3273" s="44" t="str">
        <f t="shared" si="260"/>
        <v/>
      </c>
      <c r="K3273" s="153">
        <f>IF(J3273="NOT_OK",LEFT(I3273,CharNo(I3273,"\")-1),I3273)</f>
        <v>0</v>
      </c>
      <c r="L3273" s="44" t="str">
        <f t="shared" si="261"/>
        <v/>
      </c>
      <c r="M3273" s="153"/>
      <c r="N3273" s="44" t="str">
        <f t="shared" si="262"/>
        <v/>
      </c>
    </row>
    <row r="3274" spans="1:14" x14ac:dyDescent="0.2">
      <c r="A3274" s="153"/>
      <c r="B3274" s="44" t="str">
        <f t="shared" si="263"/>
        <v/>
      </c>
      <c r="C3274" s="153">
        <f>IF($B3274="NOT_OK",LEFT($A3274,CharNo($A3274,"\")-1),A3274)</f>
        <v>0</v>
      </c>
      <c r="D3274" s="44"/>
      <c r="E3274" s="153">
        <f>IF(D3274="NOT_OK",LEFT(C3274,CharNo(C3274,"\")-1),C3274)</f>
        <v>0</v>
      </c>
      <c r="F3274" s="44" t="str">
        <f t="shared" si="259"/>
        <v/>
      </c>
      <c r="G3274" s="153">
        <f>IF(F3274="NOT_OK",LEFT(E3274,CharNo(E3274,"\")-1),E3274)</f>
        <v>0</v>
      </c>
      <c r="H3274" s="44" t="str">
        <f t="shared" si="259"/>
        <v/>
      </c>
      <c r="I3274" s="153">
        <f>IF(H3274="NOT_OK",LEFT(G3274,CharNo(G3274,"\")-1),G3274)</f>
        <v>0</v>
      </c>
      <c r="J3274" s="44" t="str">
        <f t="shared" si="260"/>
        <v/>
      </c>
      <c r="K3274" s="153">
        <f>IF(J3274="NOT_OK",LEFT(I3274,CharNo(I3274,"\")-1),I3274)</f>
        <v>0</v>
      </c>
      <c r="L3274" s="44" t="str">
        <f t="shared" si="261"/>
        <v/>
      </c>
      <c r="M3274" s="153"/>
      <c r="N3274" s="44" t="str">
        <f t="shared" si="262"/>
        <v/>
      </c>
    </row>
    <row r="3275" spans="1:14" x14ac:dyDescent="0.2">
      <c r="A3275" s="153"/>
      <c r="B3275" s="44" t="str">
        <f t="shared" si="263"/>
        <v/>
      </c>
      <c r="C3275" s="153">
        <f>IF($B3275="NOT_OK",LEFT($A3275,CharNo($A3275,"\")-1),A3275)</f>
        <v>0</v>
      </c>
      <c r="D3275" s="44"/>
      <c r="E3275" s="153">
        <f>IF(D3275="NOT_OK",LEFT(C3275,CharNo(C3275,"\")-1),C3275)</f>
        <v>0</v>
      </c>
      <c r="F3275" s="44" t="str">
        <f t="shared" si="259"/>
        <v/>
      </c>
      <c r="G3275" s="153">
        <f>IF(F3275="NOT_OK",LEFT(E3275,CharNo(E3275,"\")-1),E3275)</f>
        <v>0</v>
      </c>
      <c r="H3275" s="44" t="str">
        <f t="shared" si="259"/>
        <v/>
      </c>
      <c r="I3275" s="153">
        <f>IF(H3275="NOT_OK",LEFT(G3275,CharNo(G3275,"\")-1),G3275)</f>
        <v>0</v>
      </c>
      <c r="J3275" s="44" t="str">
        <f t="shared" si="260"/>
        <v/>
      </c>
      <c r="K3275" s="153">
        <f>IF(J3275="NOT_OK",LEFT(I3275,CharNo(I3275,"\")-1),I3275)</f>
        <v>0</v>
      </c>
      <c r="L3275" s="44" t="str">
        <f t="shared" si="261"/>
        <v/>
      </c>
      <c r="M3275" s="153"/>
      <c r="N3275" s="44" t="str">
        <f t="shared" si="262"/>
        <v/>
      </c>
    </row>
    <row r="3276" spans="1:14" x14ac:dyDescent="0.2">
      <c r="A3276" s="153"/>
      <c r="B3276" s="44" t="str">
        <f t="shared" si="263"/>
        <v/>
      </c>
      <c r="C3276" s="153">
        <f>IF($B3276="NOT_OK",LEFT($A3276,CharNo($A3276,"\")-1),A3276)</f>
        <v>0</v>
      </c>
      <c r="D3276" s="44"/>
      <c r="E3276" s="153">
        <f>IF(D3276="NOT_OK",LEFT(C3276,CharNo(C3276,"\")-1),C3276)</f>
        <v>0</v>
      </c>
      <c r="F3276" s="44" t="str">
        <f t="shared" si="259"/>
        <v/>
      </c>
      <c r="G3276" s="153">
        <f>IF(F3276="NOT_OK",LEFT(E3276,CharNo(E3276,"\")-1),E3276)</f>
        <v>0</v>
      </c>
      <c r="H3276" s="44" t="str">
        <f t="shared" si="259"/>
        <v/>
      </c>
      <c r="I3276" s="153">
        <f>IF(H3276="NOT_OK",LEFT(G3276,CharNo(G3276,"\")-1),G3276)</f>
        <v>0</v>
      </c>
      <c r="J3276" s="44" t="str">
        <f t="shared" si="260"/>
        <v/>
      </c>
      <c r="K3276" s="153">
        <f>IF(J3276="NOT_OK",LEFT(I3276,CharNo(I3276,"\")-1),I3276)</f>
        <v>0</v>
      </c>
      <c r="L3276" s="44" t="str">
        <f t="shared" si="261"/>
        <v/>
      </c>
      <c r="M3276" s="153"/>
      <c r="N3276" s="44" t="str">
        <f t="shared" si="262"/>
        <v/>
      </c>
    </row>
    <row r="3277" spans="1:14" x14ac:dyDescent="0.2">
      <c r="A3277" s="153"/>
      <c r="B3277" s="44" t="str">
        <f t="shared" si="263"/>
        <v/>
      </c>
      <c r="C3277" s="153">
        <f>IF($B3277="NOT_OK",LEFT($A3277,CharNo($A3277,"\")-1),A3277)</f>
        <v>0</v>
      </c>
      <c r="D3277" s="44"/>
      <c r="E3277" s="153">
        <f>IF(D3277="NOT_OK",LEFT(C3277,CharNo(C3277,"\")-1),C3277)</f>
        <v>0</v>
      </c>
      <c r="F3277" s="44" t="str">
        <f t="shared" si="259"/>
        <v/>
      </c>
      <c r="G3277" s="153">
        <f>IF(F3277="NOT_OK",LEFT(E3277,CharNo(E3277,"\")-1),E3277)</f>
        <v>0</v>
      </c>
      <c r="H3277" s="44" t="str">
        <f t="shared" si="259"/>
        <v/>
      </c>
      <c r="I3277" s="153">
        <f>IF(H3277="NOT_OK",LEFT(G3277,CharNo(G3277,"\")-1),G3277)</f>
        <v>0</v>
      </c>
      <c r="J3277" s="44" t="str">
        <f t="shared" si="260"/>
        <v/>
      </c>
      <c r="K3277" s="153">
        <f>IF(J3277="NOT_OK",LEFT(I3277,CharNo(I3277,"\")-1),I3277)</f>
        <v>0</v>
      </c>
      <c r="L3277" s="44" t="str">
        <f t="shared" si="261"/>
        <v/>
      </c>
      <c r="M3277" s="153"/>
      <c r="N3277" s="44" t="str">
        <f t="shared" si="262"/>
        <v/>
      </c>
    </row>
    <row r="3278" spans="1:14" x14ac:dyDescent="0.2">
      <c r="A3278" s="153"/>
      <c r="B3278" s="44" t="str">
        <f t="shared" si="263"/>
        <v/>
      </c>
      <c r="C3278" s="153">
        <f>IF($B3278="NOT_OK",LEFT($A3278,CharNo($A3278,"\")-1),A3278)</f>
        <v>0</v>
      </c>
      <c r="D3278" s="44"/>
      <c r="E3278" s="153">
        <f>IF(D3278="NOT_OK",LEFT(C3278,CharNo(C3278,"\")-1),C3278)</f>
        <v>0</v>
      </c>
      <c r="F3278" s="44" t="str">
        <f t="shared" si="259"/>
        <v/>
      </c>
      <c r="G3278" s="153">
        <f>IF(F3278="NOT_OK",LEFT(E3278,CharNo(E3278,"\")-1),E3278)</f>
        <v>0</v>
      </c>
      <c r="H3278" s="44" t="str">
        <f t="shared" si="259"/>
        <v/>
      </c>
      <c r="I3278" s="153">
        <f>IF(H3278="NOT_OK",LEFT(G3278,CharNo(G3278,"\")-1),G3278)</f>
        <v>0</v>
      </c>
      <c r="J3278" s="44" t="str">
        <f t="shared" si="260"/>
        <v/>
      </c>
      <c r="K3278" s="153">
        <f>IF(J3278="NOT_OK",LEFT(I3278,CharNo(I3278,"\")-1),I3278)</f>
        <v>0</v>
      </c>
      <c r="L3278" s="44" t="str">
        <f t="shared" si="261"/>
        <v/>
      </c>
      <c r="M3278" s="153"/>
      <c r="N3278" s="44" t="str">
        <f t="shared" si="262"/>
        <v/>
      </c>
    </row>
    <row r="3279" spans="1:14" x14ac:dyDescent="0.2">
      <c r="A3279" s="153"/>
      <c r="B3279" s="44" t="str">
        <f t="shared" si="263"/>
        <v/>
      </c>
      <c r="C3279" s="153">
        <f>IF($B3279="NOT_OK",LEFT($A3279,CharNo($A3279,"\")-1),A3279)</f>
        <v>0</v>
      </c>
      <c r="D3279" s="44"/>
      <c r="E3279" s="153">
        <f>IF(D3279="NOT_OK",LEFT(C3279,CharNo(C3279,"\")-1),C3279)</f>
        <v>0</v>
      </c>
      <c r="F3279" s="44" t="str">
        <f t="shared" si="259"/>
        <v/>
      </c>
      <c r="G3279" s="153">
        <f>IF(F3279="NOT_OK",LEFT(E3279,CharNo(E3279,"\")-1),E3279)</f>
        <v>0</v>
      </c>
      <c r="H3279" s="44" t="str">
        <f t="shared" si="259"/>
        <v/>
      </c>
      <c r="I3279" s="153">
        <f>IF(H3279="NOT_OK",LEFT(G3279,CharNo(G3279,"\")-1),G3279)</f>
        <v>0</v>
      </c>
      <c r="J3279" s="44" t="str">
        <f t="shared" si="260"/>
        <v/>
      </c>
      <c r="K3279" s="153">
        <f>IF(J3279="NOT_OK",LEFT(I3279,CharNo(I3279,"\")-1),I3279)</f>
        <v>0</v>
      </c>
      <c r="L3279" s="44" t="str">
        <f t="shared" si="261"/>
        <v/>
      </c>
      <c r="M3279" s="153"/>
      <c r="N3279" s="44" t="str">
        <f t="shared" si="262"/>
        <v/>
      </c>
    </row>
    <row r="3280" spans="1:14" x14ac:dyDescent="0.2">
      <c r="A3280" s="153"/>
      <c r="B3280" s="44" t="str">
        <f t="shared" si="263"/>
        <v/>
      </c>
      <c r="C3280" s="153">
        <f>IF($B3280="NOT_OK",LEFT($A3280,CharNo($A3280,"\")-1),A3280)</f>
        <v>0</v>
      </c>
      <c r="D3280" s="44"/>
      <c r="E3280" s="153">
        <f>IF(D3280="NOT_OK",LEFT(C3280,CharNo(C3280,"\")-1),C3280)</f>
        <v>0</v>
      </c>
      <c r="F3280" s="44" t="str">
        <f t="shared" si="259"/>
        <v/>
      </c>
      <c r="G3280" s="153">
        <f>IF(F3280="NOT_OK",LEFT(E3280,CharNo(E3280,"\")-1),E3280)</f>
        <v>0</v>
      </c>
      <c r="H3280" s="44" t="str">
        <f t="shared" si="259"/>
        <v/>
      </c>
      <c r="I3280" s="153">
        <f>IF(H3280="NOT_OK",LEFT(G3280,CharNo(G3280,"\")-1),G3280)</f>
        <v>0</v>
      </c>
      <c r="J3280" s="44" t="str">
        <f t="shared" si="260"/>
        <v/>
      </c>
      <c r="K3280" s="153">
        <f>IF(J3280="NOT_OK",LEFT(I3280,CharNo(I3280,"\")-1),I3280)</f>
        <v>0</v>
      </c>
      <c r="L3280" s="44" t="str">
        <f t="shared" si="261"/>
        <v/>
      </c>
      <c r="M3280" s="153"/>
      <c r="N3280" s="44" t="str">
        <f t="shared" si="262"/>
        <v/>
      </c>
    </row>
    <row r="3281" spans="1:14" x14ac:dyDescent="0.2">
      <c r="A3281" s="153"/>
      <c r="B3281" s="44" t="str">
        <f t="shared" si="263"/>
        <v/>
      </c>
      <c r="C3281" s="153">
        <f>IF($B3281="NOT_OK",LEFT($A3281,CharNo($A3281,"\")-1),A3281)</f>
        <v>0</v>
      </c>
      <c r="D3281" s="44"/>
      <c r="E3281" s="153">
        <f>IF(D3281="NOT_OK",LEFT(C3281,CharNo(C3281,"\")-1),C3281)</f>
        <v>0</v>
      </c>
      <c r="F3281" s="44" t="str">
        <f t="shared" si="259"/>
        <v/>
      </c>
      <c r="G3281" s="153">
        <f>IF(F3281="NOT_OK",LEFT(E3281,CharNo(E3281,"\")-1),E3281)</f>
        <v>0</v>
      </c>
      <c r="H3281" s="44" t="str">
        <f t="shared" si="259"/>
        <v/>
      </c>
      <c r="I3281" s="153">
        <f>IF(H3281="NOT_OK",LEFT(G3281,CharNo(G3281,"\")-1),G3281)</f>
        <v>0</v>
      </c>
      <c r="J3281" s="44" t="str">
        <f t="shared" si="260"/>
        <v/>
      </c>
      <c r="K3281" s="153">
        <f>IF(J3281="NOT_OK",LEFT(I3281,CharNo(I3281,"\")-1),I3281)</f>
        <v>0</v>
      </c>
      <c r="L3281" s="44" t="str">
        <f t="shared" si="261"/>
        <v/>
      </c>
      <c r="M3281" s="153"/>
      <c r="N3281" s="44" t="str">
        <f t="shared" si="262"/>
        <v/>
      </c>
    </row>
    <row r="3282" spans="1:14" x14ac:dyDescent="0.2">
      <c r="A3282" s="153"/>
      <c r="B3282" s="44" t="str">
        <f t="shared" si="263"/>
        <v/>
      </c>
      <c r="C3282" s="153">
        <f>IF($B3282="NOT_OK",LEFT($A3282,CharNo($A3282,"\")-1),A3282)</f>
        <v>0</v>
      </c>
      <c r="D3282" s="44"/>
      <c r="E3282" s="153">
        <f>IF(D3282="NOT_OK",LEFT(C3282,CharNo(C3282,"\")-1),C3282)</f>
        <v>0</v>
      </c>
      <c r="F3282" s="44" t="str">
        <f t="shared" si="259"/>
        <v/>
      </c>
      <c r="G3282" s="153">
        <f>IF(F3282="NOT_OK",LEFT(E3282,CharNo(E3282,"\")-1),E3282)</f>
        <v>0</v>
      </c>
      <c r="H3282" s="44" t="str">
        <f t="shared" si="259"/>
        <v/>
      </c>
      <c r="I3282" s="153">
        <f>IF(H3282="NOT_OK",LEFT(G3282,CharNo(G3282,"\")-1),G3282)</f>
        <v>0</v>
      </c>
      <c r="J3282" s="44" t="str">
        <f t="shared" si="260"/>
        <v/>
      </c>
      <c r="K3282" s="153">
        <f>IF(J3282="NOT_OK",LEFT(I3282,CharNo(I3282,"\")-1),I3282)</f>
        <v>0</v>
      </c>
      <c r="L3282" s="44" t="str">
        <f t="shared" si="261"/>
        <v/>
      </c>
      <c r="M3282" s="153"/>
      <c r="N3282" s="44" t="str">
        <f t="shared" si="262"/>
        <v/>
      </c>
    </row>
    <row r="3283" spans="1:14" x14ac:dyDescent="0.2">
      <c r="A3283" s="153"/>
      <c r="B3283" s="44" t="str">
        <f t="shared" si="263"/>
        <v/>
      </c>
      <c r="C3283" s="153">
        <f>IF($B3283="NOT_OK",LEFT($A3283,CharNo($A3283,"\")-1),A3283)</f>
        <v>0</v>
      </c>
      <c r="D3283" s="44"/>
      <c r="E3283" s="153">
        <f>IF(D3283="NOT_OK",LEFT(C3283,CharNo(C3283,"\")-1),C3283)</f>
        <v>0</v>
      </c>
      <c r="F3283" s="44" t="str">
        <f t="shared" si="259"/>
        <v/>
      </c>
      <c r="G3283" s="153">
        <f>IF(F3283="NOT_OK",LEFT(E3283,CharNo(E3283,"\")-1),E3283)</f>
        <v>0</v>
      </c>
      <c r="H3283" s="44" t="str">
        <f t="shared" si="259"/>
        <v/>
      </c>
      <c r="I3283" s="153">
        <f>IF(H3283="NOT_OK",LEFT(G3283,CharNo(G3283,"\")-1),G3283)</f>
        <v>0</v>
      </c>
      <c r="J3283" s="44" t="str">
        <f t="shared" si="260"/>
        <v/>
      </c>
      <c r="K3283" s="153">
        <f>IF(J3283="NOT_OK",LEFT(I3283,CharNo(I3283,"\")-1),I3283)</f>
        <v>0</v>
      </c>
      <c r="L3283" s="44" t="str">
        <f t="shared" si="261"/>
        <v/>
      </c>
      <c r="M3283" s="153"/>
      <c r="N3283" s="44" t="str">
        <f t="shared" si="262"/>
        <v/>
      </c>
    </row>
    <row r="3284" spans="1:14" x14ac:dyDescent="0.2">
      <c r="A3284" s="153"/>
      <c r="B3284" s="44" t="str">
        <f t="shared" si="263"/>
        <v/>
      </c>
      <c r="C3284" s="153">
        <f>IF($B3284="NOT_OK",LEFT($A3284,CharNo($A3284,"\")-1),A3284)</f>
        <v>0</v>
      </c>
      <c r="D3284" s="44"/>
      <c r="E3284" s="153">
        <f>IF(D3284="NOT_OK",LEFT(C3284,CharNo(C3284,"\")-1),C3284)</f>
        <v>0</v>
      </c>
      <c r="F3284" s="44" t="str">
        <f t="shared" si="259"/>
        <v/>
      </c>
      <c r="G3284" s="153">
        <f>IF(F3284="NOT_OK",LEFT(E3284,CharNo(E3284,"\")-1),E3284)</f>
        <v>0</v>
      </c>
      <c r="H3284" s="44" t="str">
        <f t="shared" si="259"/>
        <v/>
      </c>
      <c r="I3284" s="153">
        <f>IF(H3284="NOT_OK",LEFT(G3284,CharNo(G3284,"\")-1),G3284)</f>
        <v>0</v>
      </c>
      <c r="J3284" s="44" t="str">
        <f t="shared" si="260"/>
        <v/>
      </c>
      <c r="K3284" s="153">
        <f>IF(J3284="NOT_OK",LEFT(I3284,CharNo(I3284,"\")-1),I3284)</f>
        <v>0</v>
      </c>
      <c r="L3284" s="44" t="str">
        <f t="shared" si="261"/>
        <v/>
      </c>
      <c r="M3284" s="153"/>
      <c r="N3284" s="44" t="str">
        <f t="shared" si="262"/>
        <v/>
      </c>
    </row>
    <row r="3285" spans="1:14" x14ac:dyDescent="0.2">
      <c r="A3285" s="153"/>
      <c r="B3285" s="44" t="str">
        <f t="shared" si="263"/>
        <v/>
      </c>
      <c r="C3285" s="153">
        <f>IF($B3285="NOT_OK",LEFT($A3285,CharNo($A3285,"\")-1),A3285)</f>
        <v>0</v>
      </c>
      <c r="D3285" s="44"/>
      <c r="E3285" s="153">
        <f>IF(D3285="NOT_OK",LEFT(C3285,CharNo(C3285,"\")-1),C3285)</f>
        <v>0</v>
      </c>
      <c r="F3285" s="44" t="str">
        <f t="shared" si="259"/>
        <v/>
      </c>
      <c r="G3285" s="153">
        <f>IF(F3285="NOT_OK",LEFT(E3285,CharNo(E3285,"\")-1),E3285)</f>
        <v>0</v>
      </c>
      <c r="H3285" s="44" t="str">
        <f t="shared" si="259"/>
        <v/>
      </c>
      <c r="I3285" s="153">
        <f>IF(H3285="NOT_OK",LEFT(G3285,CharNo(G3285,"\")-1),G3285)</f>
        <v>0</v>
      </c>
      <c r="J3285" s="44" t="str">
        <f t="shared" si="260"/>
        <v/>
      </c>
      <c r="K3285" s="153">
        <f>IF(J3285="NOT_OK",LEFT(I3285,CharNo(I3285,"\")-1),I3285)</f>
        <v>0</v>
      </c>
      <c r="L3285" s="44" t="str">
        <f t="shared" si="261"/>
        <v/>
      </c>
      <c r="M3285" s="153"/>
      <c r="N3285" s="44" t="str">
        <f t="shared" si="262"/>
        <v/>
      </c>
    </row>
    <row r="3286" spans="1:14" x14ac:dyDescent="0.2">
      <c r="A3286" s="153"/>
      <c r="B3286" s="44" t="str">
        <f t="shared" si="263"/>
        <v/>
      </c>
      <c r="C3286" s="153">
        <f>IF($B3286="NOT_OK",LEFT($A3286,CharNo($A3286,"\")-1),A3286)</f>
        <v>0</v>
      </c>
      <c r="D3286" s="44"/>
      <c r="E3286" s="153">
        <f>IF(D3286="NOT_OK",LEFT(C3286,CharNo(C3286,"\")-1),C3286)</f>
        <v>0</v>
      </c>
      <c r="F3286" s="44" t="str">
        <f t="shared" si="259"/>
        <v/>
      </c>
      <c r="G3286" s="153">
        <f>IF(F3286="NOT_OK",LEFT(E3286,CharNo(E3286,"\")-1),E3286)</f>
        <v>0</v>
      </c>
      <c r="H3286" s="44" t="str">
        <f t="shared" si="259"/>
        <v/>
      </c>
      <c r="I3286" s="153">
        <f>IF(H3286="NOT_OK",LEFT(G3286,CharNo(G3286,"\")-1),G3286)</f>
        <v>0</v>
      </c>
      <c r="J3286" s="44" t="str">
        <f t="shared" si="260"/>
        <v/>
      </c>
      <c r="K3286" s="153">
        <f>IF(J3286="NOT_OK",LEFT(I3286,CharNo(I3286,"\")-1),I3286)</f>
        <v>0</v>
      </c>
      <c r="L3286" s="44" t="str">
        <f t="shared" si="261"/>
        <v/>
      </c>
      <c r="M3286" s="153"/>
      <c r="N3286" s="44" t="str">
        <f t="shared" si="262"/>
        <v/>
      </c>
    </row>
    <row r="3287" spans="1:14" x14ac:dyDescent="0.2">
      <c r="A3287" s="153"/>
      <c r="B3287" s="44" t="str">
        <f t="shared" si="263"/>
        <v/>
      </c>
      <c r="C3287" s="153">
        <f>IF($B3287="NOT_OK",LEFT($A3287,CharNo($A3287,"\")-1),A3287)</f>
        <v>0</v>
      </c>
      <c r="D3287" s="44"/>
      <c r="E3287" s="153">
        <f>IF(D3287="NOT_OK",LEFT(C3287,CharNo(C3287,"\")-1),C3287)</f>
        <v>0</v>
      </c>
      <c r="F3287" s="44" t="str">
        <f t="shared" si="259"/>
        <v/>
      </c>
      <c r="G3287" s="153">
        <f>IF(F3287="NOT_OK",LEFT(E3287,CharNo(E3287,"\")-1),E3287)</f>
        <v>0</v>
      </c>
      <c r="H3287" s="44" t="str">
        <f t="shared" si="259"/>
        <v/>
      </c>
      <c r="I3287" s="153">
        <f>IF(H3287="NOT_OK",LEFT(G3287,CharNo(G3287,"\")-1),G3287)</f>
        <v>0</v>
      </c>
      <c r="J3287" s="44" t="str">
        <f t="shared" si="260"/>
        <v/>
      </c>
      <c r="K3287" s="153">
        <f>IF(J3287="NOT_OK",LEFT(I3287,CharNo(I3287,"\")-1),I3287)</f>
        <v>0</v>
      </c>
      <c r="L3287" s="44" t="str">
        <f t="shared" si="261"/>
        <v/>
      </c>
      <c r="M3287" s="153"/>
      <c r="N3287" s="44" t="str">
        <f t="shared" si="262"/>
        <v/>
      </c>
    </row>
    <row r="3288" spans="1:14" x14ac:dyDescent="0.2">
      <c r="A3288" s="153"/>
      <c r="B3288" s="44" t="str">
        <f t="shared" si="263"/>
        <v/>
      </c>
      <c r="C3288" s="153">
        <f>IF($B3288="NOT_OK",LEFT($A3288,CharNo($A3288,"\")-1),A3288)</f>
        <v>0</v>
      </c>
      <c r="D3288" s="44"/>
      <c r="E3288" s="153">
        <f>IF(D3288="NOT_OK",LEFT(C3288,CharNo(C3288,"\")-1),C3288)</f>
        <v>0</v>
      </c>
      <c r="F3288" s="44" t="str">
        <f t="shared" si="259"/>
        <v/>
      </c>
      <c r="G3288" s="153">
        <f>IF(F3288="NOT_OK",LEFT(E3288,CharNo(E3288,"\")-1),E3288)</f>
        <v>0</v>
      </c>
      <c r="H3288" s="44" t="str">
        <f t="shared" si="259"/>
        <v/>
      </c>
      <c r="I3288" s="153">
        <f>IF(H3288="NOT_OK",LEFT(G3288,CharNo(G3288,"\")-1),G3288)</f>
        <v>0</v>
      </c>
      <c r="J3288" s="44" t="str">
        <f t="shared" si="260"/>
        <v/>
      </c>
      <c r="K3288" s="153">
        <f>IF(J3288="NOT_OK",LEFT(I3288,CharNo(I3288,"\")-1),I3288)</f>
        <v>0</v>
      </c>
      <c r="L3288" s="44" t="str">
        <f t="shared" si="261"/>
        <v/>
      </c>
      <c r="M3288" s="153"/>
      <c r="N3288" s="44" t="str">
        <f t="shared" si="262"/>
        <v/>
      </c>
    </row>
    <row r="3289" spans="1:14" x14ac:dyDescent="0.2">
      <c r="A3289" s="153"/>
      <c r="B3289" s="44" t="str">
        <f t="shared" si="263"/>
        <v/>
      </c>
      <c r="C3289" s="153">
        <f>IF($B3289="NOT_OK",LEFT($A3289,CharNo($A3289,"\")-1),A3289)</f>
        <v>0</v>
      </c>
      <c r="D3289" s="44"/>
      <c r="E3289" s="153">
        <f>IF(D3289="NOT_OK",LEFT(C3289,CharNo(C3289,"\")-1),C3289)</f>
        <v>0</v>
      </c>
      <c r="F3289" s="44" t="str">
        <f t="shared" si="259"/>
        <v/>
      </c>
      <c r="G3289" s="153">
        <f>IF(F3289="NOT_OK",LEFT(E3289,CharNo(E3289,"\")-1),E3289)</f>
        <v>0</v>
      </c>
      <c r="H3289" s="44" t="str">
        <f t="shared" si="259"/>
        <v/>
      </c>
      <c r="I3289" s="153">
        <f>IF(H3289="NOT_OK",LEFT(G3289,CharNo(G3289,"\")-1),G3289)</f>
        <v>0</v>
      </c>
      <c r="J3289" s="44" t="str">
        <f t="shared" si="260"/>
        <v/>
      </c>
      <c r="K3289" s="153">
        <f>IF(J3289="NOT_OK",LEFT(I3289,CharNo(I3289,"\")-1),I3289)</f>
        <v>0</v>
      </c>
      <c r="L3289" s="44" t="str">
        <f t="shared" si="261"/>
        <v/>
      </c>
      <c r="M3289" s="153"/>
      <c r="N3289" s="44" t="str">
        <f t="shared" si="262"/>
        <v/>
      </c>
    </row>
    <row r="3290" spans="1:14" x14ac:dyDescent="0.2">
      <c r="A3290" s="153"/>
      <c r="B3290" s="44" t="str">
        <f t="shared" si="263"/>
        <v/>
      </c>
      <c r="C3290" s="153">
        <f>IF($B3290="NOT_OK",LEFT($A3290,CharNo($A3290,"\")-1),A3290)</f>
        <v>0</v>
      </c>
      <c r="D3290" s="44"/>
      <c r="E3290" s="153">
        <f>IF(D3290="NOT_OK",LEFT(C3290,CharNo(C3290,"\")-1),C3290)</f>
        <v>0</v>
      </c>
      <c r="F3290" s="44" t="str">
        <f t="shared" si="259"/>
        <v/>
      </c>
      <c r="G3290" s="153">
        <f>IF(F3290="NOT_OK",LEFT(E3290,CharNo(E3290,"\")-1),E3290)</f>
        <v>0</v>
      </c>
      <c r="H3290" s="44" t="str">
        <f t="shared" si="259"/>
        <v/>
      </c>
      <c r="I3290" s="153">
        <f>IF(H3290="NOT_OK",LEFT(G3290,CharNo(G3290,"\")-1),G3290)</f>
        <v>0</v>
      </c>
      <c r="J3290" s="44" t="str">
        <f t="shared" si="260"/>
        <v/>
      </c>
      <c r="K3290" s="153">
        <f>IF(J3290="NOT_OK",LEFT(I3290,CharNo(I3290,"\")-1),I3290)</f>
        <v>0</v>
      </c>
      <c r="L3290" s="44" t="str">
        <f t="shared" si="261"/>
        <v/>
      </c>
      <c r="M3290" s="153"/>
      <c r="N3290" s="44" t="str">
        <f t="shared" si="262"/>
        <v/>
      </c>
    </row>
    <row r="3291" spans="1:14" x14ac:dyDescent="0.2">
      <c r="A3291" s="153"/>
      <c r="B3291" s="44" t="str">
        <f t="shared" si="263"/>
        <v/>
      </c>
      <c r="C3291" s="153">
        <f>IF($B3291="NOT_OK",LEFT($A3291,CharNo($A3291,"\")-1),A3291)</f>
        <v>0</v>
      </c>
      <c r="D3291" s="44"/>
      <c r="E3291" s="153">
        <f>IF(D3291="NOT_OK",LEFT(C3291,CharNo(C3291,"\")-1),C3291)</f>
        <v>0</v>
      </c>
      <c r="F3291" s="44" t="str">
        <f t="shared" si="259"/>
        <v/>
      </c>
      <c r="G3291" s="153">
        <f>IF(F3291="NOT_OK",LEFT(E3291,CharNo(E3291,"\")-1),E3291)</f>
        <v>0</v>
      </c>
      <c r="H3291" s="44" t="str">
        <f t="shared" si="259"/>
        <v/>
      </c>
      <c r="I3291" s="153">
        <f>IF(H3291="NOT_OK",LEFT(G3291,CharNo(G3291,"\")-1),G3291)</f>
        <v>0</v>
      </c>
      <c r="J3291" s="44" t="str">
        <f t="shared" si="260"/>
        <v/>
      </c>
      <c r="K3291" s="153">
        <f>IF(J3291="NOT_OK",LEFT(I3291,CharNo(I3291,"\")-1),I3291)</f>
        <v>0</v>
      </c>
      <c r="L3291" s="44" t="str">
        <f t="shared" si="261"/>
        <v/>
      </c>
      <c r="M3291" s="153"/>
      <c r="N3291" s="44" t="str">
        <f t="shared" si="262"/>
        <v/>
      </c>
    </row>
    <row r="3292" spans="1:14" x14ac:dyDescent="0.2">
      <c r="A3292" s="153"/>
      <c r="B3292" s="44" t="str">
        <f t="shared" si="263"/>
        <v/>
      </c>
      <c r="C3292" s="153">
        <f>IF($B3292="NOT_OK",LEFT($A3292,CharNo($A3292,"\")-1),A3292)</f>
        <v>0</v>
      </c>
      <c r="D3292" s="44"/>
      <c r="E3292" s="153">
        <f>IF(D3292="NOT_OK",LEFT(C3292,CharNo(C3292,"\")-1),C3292)</f>
        <v>0</v>
      </c>
      <c r="F3292" s="44" t="str">
        <f t="shared" si="259"/>
        <v/>
      </c>
      <c r="G3292" s="153">
        <f>IF(F3292="NOT_OK",LEFT(E3292,CharNo(E3292,"\")-1),E3292)</f>
        <v>0</v>
      </c>
      <c r="H3292" s="44" t="str">
        <f t="shared" si="259"/>
        <v/>
      </c>
      <c r="I3292" s="153">
        <f>IF(H3292="NOT_OK",LEFT(G3292,CharNo(G3292,"\")-1),G3292)</f>
        <v>0</v>
      </c>
      <c r="J3292" s="44" t="str">
        <f t="shared" si="260"/>
        <v/>
      </c>
      <c r="K3292" s="153">
        <f>IF(J3292="NOT_OK",LEFT(I3292,CharNo(I3292,"\")-1),I3292)</f>
        <v>0</v>
      </c>
      <c r="L3292" s="44" t="str">
        <f t="shared" si="261"/>
        <v/>
      </c>
      <c r="M3292" s="153"/>
      <c r="N3292" s="44" t="str">
        <f t="shared" si="262"/>
        <v/>
      </c>
    </row>
    <row r="3293" spans="1:14" x14ac:dyDescent="0.2">
      <c r="A3293" s="153"/>
      <c r="B3293" s="44" t="str">
        <f t="shared" si="263"/>
        <v/>
      </c>
      <c r="C3293" s="153">
        <f>IF($B3293="NOT_OK",LEFT($A3293,CharNo($A3293,"\")-1),A3293)</f>
        <v>0</v>
      </c>
      <c r="D3293" s="44"/>
      <c r="E3293" s="153">
        <f>IF(D3293="NOT_OK",LEFT(C3293,CharNo(C3293,"\")-1),C3293)</f>
        <v>0</v>
      </c>
      <c r="F3293" s="44" t="str">
        <f t="shared" si="259"/>
        <v/>
      </c>
      <c r="G3293" s="153">
        <f>IF(F3293="NOT_OK",LEFT(E3293,CharNo(E3293,"\")-1),E3293)</f>
        <v>0</v>
      </c>
      <c r="H3293" s="44" t="str">
        <f t="shared" si="259"/>
        <v/>
      </c>
      <c r="I3293" s="153">
        <f>IF(H3293="NOT_OK",LEFT(G3293,CharNo(G3293,"\")-1),G3293)</f>
        <v>0</v>
      </c>
      <c r="J3293" s="44" t="str">
        <f t="shared" si="260"/>
        <v/>
      </c>
      <c r="K3293" s="153">
        <f>IF(J3293="NOT_OK",LEFT(I3293,CharNo(I3293,"\")-1),I3293)</f>
        <v>0</v>
      </c>
      <c r="L3293" s="44" t="str">
        <f t="shared" si="261"/>
        <v/>
      </c>
      <c r="M3293" s="153"/>
      <c r="N3293" s="44" t="str">
        <f t="shared" si="262"/>
        <v/>
      </c>
    </row>
    <row r="3294" spans="1:14" x14ac:dyDescent="0.2">
      <c r="A3294" s="153"/>
      <c r="B3294" s="44" t="str">
        <f t="shared" si="263"/>
        <v/>
      </c>
      <c r="C3294" s="153">
        <f>IF($B3294="NOT_OK",LEFT($A3294,CharNo($A3294,"\")-1),A3294)</f>
        <v>0</v>
      </c>
      <c r="D3294" s="44"/>
      <c r="E3294" s="153">
        <f>IF(D3294="NOT_OK",LEFT(C3294,CharNo(C3294,"\")-1),C3294)</f>
        <v>0</v>
      </c>
      <c r="F3294" s="44" t="str">
        <f t="shared" si="259"/>
        <v/>
      </c>
      <c r="G3294" s="153">
        <f>IF(F3294="NOT_OK",LEFT(E3294,CharNo(E3294,"\")-1),E3294)</f>
        <v>0</v>
      </c>
      <c r="H3294" s="44" t="str">
        <f t="shared" si="259"/>
        <v/>
      </c>
      <c r="I3294" s="153">
        <f>IF(H3294="NOT_OK",LEFT(G3294,CharNo(G3294,"\")-1),G3294)</f>
        <v>0</v>
      </c>
      <c r="J3294" s="44" t="str">
        <f t="shared" si="260"/>
        <v/>
      </c>
      <c r="K3294" s="153">
        <f>IF(J3294="NOT_OK",LEFT(I3294,CharNo(I3294,"\")-1),I3294)</f>
        <v>0</v>
      </c>
      <c r="L3294" s="44" t="str">
        <f t="shared" si="261"/>
        <v/>
      </c>
      <c r="M3294" s="153"/>
      <c r="N3294" s="44" t="str">
        <f t="shared" si="262"/>
        <v/>
      </c>
    </row>
    <row r="3295" spans="1:14" x14ac:dyDescent="0.2">
      <c r="A3295" s="153"/>
      <c r="B3295" s="44" t="str">
        <f t="shared" si="263"/>
        <v/>
      </c>
      <c r="C3295" s="153">
        <f>IF($B3295="NOT_OK",LEFT($A3295,CharNo($A3295,"\")-1),A3295)</f>
        <v>0</v>
      </c>
      <c r="D3295" s="44"/>
      <c r="E3295" s="153">
        <f>IF(D3295="NOT_OK",LEFT(C3295,CharNo(C3295,"\")-1),C3295)</f>
        <v>0</v>
      </c>
      <c r="F3295" s="44" t="str">
        <f t="shared" si="259"/>
        <v/>
      </c>
      <c r="G3295" s="153">
        <f>IF(F3295="NOT_OK",LEFT(E3295,CharNo(E3295,"\")-1),E3295)</f>
        <v>0</v>
      </c>
      <c r="H3295" s="44" t="str">
        <f t="shared" si="259"/>
        <v/>
      </c>
      <c r="I3295" s="153">
        <f>IF(H3295="NOT_OK",LEFT(G3295,CharNo(G3295,"\")-1),G3295)</f>
        <v>0</v>
      </c>
      <c r="J3295" s="44" t="str">
        <f t="shared" si="260"/>
        <v/>
      </c>
      <c r="K3295" s="153">
        <f>IF(J3295="NOT_OK",LEFT(I3295,CharNo(I3295,"\")-1),I3295)</f>
        <v>0</v>
      </c>
      <c r="L3295" s="44" t="str">
        <f t="shared" si="261"/>
        <v/>
      </c>
      <c r="M3295" s="153"/>
      <c r="N3295" s="44" t="str">
        <f t="shared" si="262"/>
        <v/>
      </c>
    </row>
    <row r="3296" spans="1:14" x14ac:dyDescent="0.2">
      <c r="A3296" s="153"/>
      <c r="B3296" s="44" t="str">
        <f t="shared" si="263"/>
        <v/>
      </c>
      <c r="C3296" s="153">
        <f>IF($B3296="NOT_OK",LEFT($A3296,CharNo($A3296,"\")-1),A3296)</f>
        <v>0</v>
      </c>
      <c r="D3296" s="44"/>
      <c r="E3296" s="153">
        <f>IF(D3296="NOT_OK",LEFT(C3296,CharNo(C3296,"\")-1),C3296)</f>
        <v>0</v>
      </c>
      <c r="F3296" s="44" t="str">
        <f t="shared" si="259"/>
        <v/>
      </c>
      <c r="G3296" s="153">
        <f>IF(F3296="NOT_OK",LEFT(E3296,CharNo(E3296,"\")-1),E3296)</f>
        <v>0</v>
      </c>
      <c r="H3296" s="44" t="str">
        <f t="shared" si="259"/>
        <v/>
      </c>
      <c r="I3296" s="153">
        <f>IF(H3296="NOT_OK",LEFT(G3296,CharNo(G3296,"\")-1),G3296)</f>
        <v>0</v>
      </c>
      <c r="J3296" s="44" t="str">
        <f t="shared" si="260"/>
        <v/>
      </c>
      <c r="K3296" s="153">
        <f>IF(J3296="NOT_OK",LEFT(I3296,CharNo(I3296,"\")-1),I3296)</f>
        <v>0</v>
      </c>
      <c r="L3296" s="44" t="str">
        <f t="shared" si="261"/>
        <v/>
      </c>
      <c r="M3296" s="153"/>
      <c r="N3296" s="44" t="str">
        <f t="shared" si="262"/>
        <v/>
      </c>
    </row>
    <row r="3297" spans="1:14" x14ac:dyDescent="0.2">
      <c r="A3297" s="153"/>
      <c r="B3297" s="44" t="str">
        <f t="shared" si="263"/>
        <v/>
      </c>
      <c r="C3297" s="153">
        <f>IF($B3297="NOT_OK",LEFT($A3297,CharNo($A3297,"\")-1),A3297)</f>
        <v>0</v>
      </c>
      <c r="D3297" s="44"/>
      <c r="E3297" s="153">
        <f>IF(D3297="NOT_OK",LEFT(C3297,CharNo(C3297,"\")-1),C3297)</f>
        <v>0</v>
      </c>
      <c r="F3297" s="44" t="str">
        <f t="shared" si="259"/>
        <v/>
      </c>
      <c r="G3297" s="153">
        <f>IF(F3297="NOT_OK",LEFT(E3297,CharNo(E3297,"\")-1),E3297)</f>
        <v>0</v>
      </c>
      <c r="H3297" s="44" t="str">
        <f t="shared" si="259"/>
        <v/>
      </c>
      <c r="I3297" s="153">
        <f>IF(H3297="NOT_OK",LEFT(G3297,CharNo(G3297,"\")-1),G3297)</f>
        <v>0</v>
      </c>
      <c r="J3297" s="44" t="str">
        <f t="shared" si="260"/>
        <v/>
      </c>
      <c r="K3297" s="153">
        <f>IF(J3297="NOT_OK",LEFT(I3297,CharNo(I3297,"\")-1),I3297)</f>
        <v>0</v>
      </c>
      <c r="L3297" s="44" t="str">
        <f t="shared" si="261"/>
        <v/>
      </c>
      <c r="M3297" s="153"/>
      <c r="N3297" s="44" t="str">
        <f t="shared" si="262"/>
        <v/>
      </c>
    </row>
    <row r="3298" spans="1:14" x14ac:dyDescent="0.2">
      <c r="A3298" s="153"/>
      <c r="B3298" s="44" t="str">
        <f t="shared" si="263"/>
        <v/>
      </c>
      <c r="C3298" s="153">
        <f>IF($B3298="NOT_OK",LEFT($A3298,CharNo($A3298,"\")-1),A3298)</f>
        <v>0</v>
      </c>
      <c r="D3298" s="44"/>
      <c r="E3298" s="153">
        <f>IF(D3298="NOT_OK",LEFT(C3298,CharNo(C3298,"\")-1),C3298)</f>
        <v>0</v>
      </c>
      <c r="F3298" s="44" t="str">
        <f t="shared" si="259"/>
        <v/>
      </c>
      <c r="G3298" s="153">
        <f>IF(F3298="NOT_OK",LEFT(E3298,CharNo(E3298,"\")-1),E3298)</f>
        <v>0</v>
      </c>
      <c r="H3298" s="44" t="str">
        <f t="shared" si="259"/>
        <v/>
      </c>
      <c r="I3298" s="153">
        <f>IF(H3298="NOT_OK",LEFT(G3298,CharNo(G3298,"\")-1),G3298)</f>
        <v>0</v>
      </c>
      <c r="J3298" s="44" t="str">
        <f t="shared" si="260"/>
        <v/>
      </c>
      <c r="K3298" s="153">
        <f>IF(J3298="NOT_OK",LEFT(I3298,CharNo(I3298,"\")-1),I3298)</f>
        <v>0</v>
      </c>
      <c r="L3298" s="44" t="str">
        <f t="shared" si="261"/>
        <v/>
      </c>
      <c r="M3298" s="153"/>
      <c r="N3298" s="44" t="str">
        <f t="shared" si="262"/>
        <v/>
      </c>
    </row>
    <row r="3299" spans="1:14" x14ac:dyDescent="0.2">
      <c r="A3299" s="153"/>
      <c r="B3299" s="44" t="str">
        <f t="shared" si="263"/>
        <v/>
      </c>
      <c r="C3299" s="153">
        <f>IF($B3299="NOT_OK",LEFT($A3299,CharNo($A3299,"\")-1),A3299)</f>
        <v>0</v>
      </c>
      <c r="D3299" s="44"/>
      <c r="E3299" s="153">
        <f>IF(D3299="NOT_OK",LEFT(C3299,CharNo(C3299,"\")-1),C3299)</f>
        <v>0</v>
      </c>
      <c r="F3299" s="44" t="str">
        <f t="shared" si="259"/>
        <v/>
      </c>
      <c r="G3299" s="153">
        <f>IF(F3299="NOT_OK",LEFT(E3299,CharNo(E3299,"\")-1),E3299)</f>
        <v>0</v>
      </c>
      <c r="H3299" s="44" t="str">
        <f t="shared" si="259"/>
        <v/>
      </c>
      <c r="I3299" s="153">
        <f>IF(H3299="NOT_OK",LEFT(G3299,CharNo(G3299,"\")-1),G3299)</f>
        <v>0</v>
      </c>
      <c r="J3299" s="44" t="str">
        <f t="shared" si="260"/>
        <v/>
      </c>
      <c r="K3299" s="153">
        <f>IF(J3299="NOT_OK",LEFT(I3299,CharNo(I3299,"\")-1),I3299)</f>
        <v>0</v>
      </c>
      <c r="L3299" s="44" t="str">
        <f t="shared" si="261"/>
        <v/>
      </c>
      <c r="M3299" s="153"/>
      <c r="N3299" s="44" t="str">
        <f t="shared" si="262"/>
        <v/>
      </c>
    </row>
    <row r="3300" spans="1:14" x14ac:dyDescent="0.2">
      <c r="A3300" s="153"/>
      <c r="B3300" s="44" t="str">
        <f t="shared" si="263"/>
        <v/>
      </c>
      <c r="C3300" s="153">
        <f>IF($B3300="NOT_OK",LEFT($A3300,CharNo($A3300,"\")-1),A3300)</f>
        <v>0</v>
      </c>
      <c r="D3300" s="44"/>
      <c r="E3300" s="153">
        <f>IF(D3300="NOT_OK",LEFT(C3300,CharNo(C3300,"\")-1),C3300)</f>
        <v>0</v>
      </c>
      <c r="F3300" s="44" t="str">
        <f t="shared" si="259"/>
        <v/>
      </c>
      <c r="G3300" s="153">
        <f>IF(F3300="NOT_OK",LEFT(E3300,CharNo(E3300,"\")-1),E3300)</f>
        <v>0</v>
      </c>
      <c r="H3300" s="44" t="str">
        <f t="shared" si="259"/>
        <v/>
      </c>
      <c r="I3300" s="153">
        <f>IF(H3300="NOT_OK",LEFT(G3300,CharNo(G3300,"\")-1),G3300)</f>
        <v>0</v>
      </c>
      <c r="J3300" s="44" t="str">
        <f t="shared" si="260"/>
        <v/>
      </c>
      <c r="K3300" s="153">
        <f>IF(J3300="NOT_OK",LEFT(I3300,CharNo(I3300,"\")-1),I3300)</f>
        <v>0</v>
      </c>
      <c r="L3300" s="44" t="str">
        <f t="shared" si="261"/>
        <v/>
      </c>
      <c r="M3300" s="153"/>
      <c r="N3300" s="44" t="str">
        <f t="shared" si="262"/>
        <v/>
      </c>
    </row>
    <row r="3301" spans="1:14" x14ac:dyDescent="0.2">
      <c r="A3301" s="153"/>
      <c r="B3301" s="44" t="str">
        <f t="shared" si="263"/>
        <v/>
      </c>
      <c r="C3301" s="153">
        <f>IF($B3301="NOT_OK",LEFT($A3301,CharNo($A3301,"\")-1),A3301)</f>
        <v>0</v>
      </c>
      <c r="D3301" s="44"/>
      <c r="E3301" s="153">
        <f>IF(D3301="NOT_OK",LEFT(C3301,CharNo(C3301,"\")-1),C3301)</f>
        <v>0</v>
      </c>
      <c r="F3301" s="44" t="str">
        <f t="shared" si="259"/>
        <v/>
      </c>
      <c r="G3301" s="153">
        <f>IF(F3301="NOT_OK",LEFT(E3301,CharNo(E3301,"\")-1),E3301)</f>
        <v>0</v>
      </c>
      <c r="H3301" s="44" t="str">
        <f t="shared" si="259"/>
        <v/>
      </c>
      <c r="I3301" s="153">
        <f>IF(H3301="NOT_OK",LEFT(G3301,CharNo(G3301,"\")-1),G3301)</f>
        <v>0</v>
      </c>
      <c r="J3301" s="44" t="str">
        <f t="shared" si="260"/>
        <v/>
      </c>
      <c r="K3301" s="153">
        <f>IF(J3301="NOT_OK",LEFT(I3301,CharNo(I3301,"\")-1),I3301)</f>
        <v>0</v>
      </c>
      <c r="L3301" s="44" t="str">
        <f t="shared" si="261"/>
        <v/>
      </c>
      <c r="M3301" s="153"/>
      <c r="N3301" s="44" t="str">
        <f t="shared" si="262"/>
        <v/>
      </c>
    </row>
    <row r="3302" spans="1:14" x14ac:dyDescent="0.2">
      <c r="A3302" s="153"/>
      <c r="B3302" s="44" t="str">
        <f t="shared" si="263"/>
        <v/>
      </c>
      <c r="C3302" s="153">
        <f>IF($B3302="NOT_OK",LEFT($A3302,CharNo($A3302,"\")-1),A3302)</f>
        <v>0</v>
      </c>
      <c r="D3302" s="44"/>
      <c r="E3302" s="153">
        <f>IF(D3302="NOT_OK",LEFT(C3302,CharNo(C3302,"\")-1),C3302)</f>
        <v>0</v>
      </c>
      <c r="F3302" s="44" t="str">
        <f t="shared" si="259"/>
        <v/>
      </c>
      <c r="G3302" s="153">
        <f>IF(F3302="NOT_OK",LEFT(E3302,CharNo(E3302,"\")-1),E3302)</f>
        <v>0</v>
      </c>
      <c r="H3302" s="44" t="str">
        <f t="shared" si="259"/>
        <v/>
      </c>
      <c r="I3302" s="153">
        <f>IF(H3302="NOT_OK",LEFT(G3302,CharNo(G3302,"\")-1),G3302)</f>
        <v>0</v>
      </c>
      <c r="J3302" s="44" t="str">
        <f t="shared" si="260"/>
        <v/>
      </c>
      <c r="K3302" s="153">
        <f>IF(J3302="NOT_OK",LEFT(I3302,CharNo(I3302,"\")-1),I3302)</f>
        <v>0</v>
      </c>
      <c r="L3302" s="44" t="str">
        <f t="shared" si="261"/>
        <v/>
      </c>
      <c r="M3302" s="153"/>
      <c r="N3302" s="44" t="str">
        <f t="shared" si="262"/>
        <v/>
      </c>
    </row>
    <row r="3303" spans="1:14" x14ac:dyDescent="0.2">
      <c r="A3303" s="153"/>
      <c r="B3303" s="44" t="str">
        <f t="shared" si="263"/>
        <v/>
      </c>
      <c r="C3303" s="153">
        <f>IF($B3303="NOT_OK",LEFT($A3303,CharNo($A3303,"\")-1),A3303)</f>
        <v>0</v>
      </c>
      <c r="D3303" s="44"/>
      <c r="E3303" s="153">
        <f>IF(D3303="NOT_OK",LEFT(C3303,CharNo(C3303,"\")-1),C3303)</f>
        <v>0</v>
      </c>
      <c r="F3303" s="44" t="str">
        <f t="shared" si="259"/>
        <v/>
      </c>
      <c r="G3303" s="153">
        <f>IF(F3303="NOT_OK",LEFT(E3303,CharNo(E3303,"\")-1),E3303)</f>
        <v>0</v>
      </c>
      <c r="H3303" s="44" t="str">
        <f t="shared" si="259"/>
        <v/>
      </c>
      <c r="I3303" s="153">
        <f>IF(H3303="NOT_OK",LEFT(G3303,CharNo(G3303,"\")-1),G3303)</f>
        <v>0</v>
      </c>
      <c r="J3303" s="44" t="str">
        <f t="shared" si="260"/>
        <v/>
      </c>
      <c r="K3303" s="153">
        <f>IF(J3303="NOT_OK",LEFT(I3303,CharNo(I3303,"\")-1),I3303)</f>
        <v>0</v>
      </c>
      <c r="L3303" s="44" t="str">
        <f t="shared" si="261"/>
        <v/>
      </c>
      <c r="M3303" s="153"/>
      <c r="N3303" s="44" t="str">
        <f t="shared" si="262"/>
        <v/>
      </c>
    </row>
    <row r="3304" spans="1:14" x14ac:dyDescent="0.2">
      <c r="A3304" s="153"/>
      <c r="B3304" s="44" t="str">
        <f t="shared" si="263"/>
        <v/>
      </c>
      <c r="C3304" s="153">
        <f>IF($B3304="NOT_OK",LEFT($A3304,CharNo($A3304,"\")-1),A3304)</f>
        <v>0</v>
      </c>
      <c r="D3304" s="44"/>
      <c r="E3304" s="153">
        <f>IF(D3304="NOT_OK",LEFT(C3304,CharNo(C3304,"\")-1),C3304)</f>
        <v>0</v>
      </c>
      <c r="F3304" s="44" t="str">
        <f t="shared" si="259"/>
        <v/>
      </c>
      <c r="G3304" s="153">
        <f>IF(F3304="NOT_OK",LEFT(E3304,CharNo(E3304,"\")-1),E3304)</f>
        <v>0</v>
      </c>
      <c r="H3304" s="44" t="str">
        <f t="shared" si="259"/>
        <v/>
      </c>
      <c r="I3304" s="153">
        <f>IF(H3304="NOT_OK",LEFT(G3304,CharNo(G3304,"\")-1),G3304)</f>
        <v>0</v>
      </c>
      <c r="J3304" s="44" t="str">
        <f t="shared" si="260"/>
        <v/>
      </c>
      <c r="K3304" s="153">
        <f>IF(J3304="NOT_OK",LEFT(I3304,CharNo(I3304,"\")-1),I3304)</f>
        <v>0</v>
      </c>
      <c r="L3304" s="44" t="str">
        <f t="shared" si="261"/>
        <v/>
      </c>
      <c r="M3304" s="153"/>
      <c r="N3304" s="44" t="str">
        <f t="shared" si="262"/>
        <v/>
      </c>
    </row>
    <row r="3305" spans="1:14" x14ac:dyDescent="0.2">
      <c r="A3305" s="153"/>
      <c r="B3305" s="44" t="str">
        <f t="shared" si="263"/>
        <v/>
      </c>
      <c r="C3305" s="153">
        <f>IF($B3305="NOT_OK",LEFT($A3305,CharNo($A3305,"\")-1),A3305)</f>
        <v>0</v>
      </c>
      <c r="D3305" s="44"/>
      <c r="E3305" s="153">
        <f>IF(D3305="NOT_OK",LEFT(C3305,CharNo(C3305,"\")-1),C3305)</f>
        <v>0</v>
      </c>
      <c r="F3305" s="44" t="str">
        <f t="shared" si="259"/>
        <v/>
      </c>
      <c r="G3305" s="153">
        <f>IF(F3305="NOT_OK",LEFT(E3305,CharNo(E3305,"\")-1),E3305)</f>
        <v>0</v>
      </c>
      <c r="H3305" s="44" t="str">
        <f t="shared" si="259"/>
        <v/>
      </c>
      <c r="I3305" s="153">
        <f>IF(H3305="NOT_OK",LEFT(G3305,CharNo(G3305,"\")-1),G3305)</f>
        <v>0</v>
      </c>
      <c r="J3305" s="44" t="str">
        <f t="shared" si="260"/>
        <v/>
      </c>
      <c r="K3305" s="153">
        <f>IF(J3305="NOT_OK",LEFT(I3305,CharNo(I3305,"\")-1),I3305)</f>
        <v>0</v>
      </c>
      <c r="L3305" s="44" t="str">
        <f t="shared" si="261"/>
        <v/>
      </c>
      <c r="M3305" s="153"/>
      <c r="N3305" s="44" t="str">
        <f t="shared" si="262"/>
        <v/>
      </c>
    </row>
    <row r="3306" spans="1:14" x14ac:dyDescent="0.2">
      <c r="A3306" s="153"/>
      <c r="B3306" s="44" t="str">
        <f t="shared" si="263"/>
        <v/>
      </c>
      <c r="C3306" s="153">
        <f>IF($B3306="NOT_OK",LEFT($A3306,CharNo($A3306,"\")-1),A3306)</f>
        <v>0</v>
      </c>
      <c r="D3306" s="44"/>
      <c r="E3306" s="153">
        <f>IF(D3306="NOT_OK",LEFT(C3306,CharNo(C3306,"\")-1),C3306)</f>
        <v>0</v>
      </c>
      <c r="F3306" s="44" t="str">
        <f t="shared" si="259"/>
        <v/>
      </c>
      <c r="G3306" s="153">
        <f>IF(F3306="NOT_OK",LEFT(E3306,CharNo(E3306,"\")-1),E3306)</f>
        <v>0</v>
      </c>
      <c r="H3306" s="44" t="str">
        <f t="shared" si="259"/>
        <v/>
      </c>
      <c r="I3306" s="153">
        <f>IF(H3306="NOT_OK",LEFT(G3306,CharNo(G3306,"\")-1),G3306)</f>
        <v>0</v>
      </c>
      <c r="J3306" s="44" t="str">
        <f t="shared" si="260"/>
        <v/>
      </c>
      <c r="K3306" s="153">
        <f>IF(J3306="NOT_OK",LEFT(I3306,CharNo(I3306,"\")-1),I3306)</f>
        <v>0</v>
      </c>
      <c r="L3306" s="44" t="str">
        <f t="shared" si="261"/>
        <v/>
      </c>
      <c r="M3306" s="153"/>
      <c r="N3306" s="44" t="str">
        <f t="shared" si="262"/>
        <v/>
      </c>
    </row>
    <row r="3307" spans="1:14" x14ac:dyDescent="0.2">
      <c r="A3307" s="153"/>
      <c r="B3307" s="44" t="str">
        <f t="shared" si="263"/>
        <v/>
      </c>
      <c r="C3307" s="153">
        <f>IF($B3307="NOT_OK",LEFT($A3307,CharNo($A3307,"\")-1),A3307)</f>
        <v>0</v>
      </c>
      <c r="D3307" s="44"/>
      <c r="E3307" s="153">
        <f>IF(D3307="NOT_OK",LEFT(C3307,CharNo(C3307,"\")-1),C3307)</f>
        <v>0</v>
      </c>
      <c r="F3307" s="44" t="str">
        <f t="shared" si="259"/>
        <v/>
      </c>
      <c r="G3307" s="153">
        <f>IF(F3307="NOT_OK",LEFT(E3307,CharNo(E3307,"\")-1),E3307)</f>
        <v>0</v>
      </c>
      <c r="H3307" s="44" t="str">
        <f t="shared" si="259"/>
        <v/>
      </c>
      <c r="I3307" s="153">
        <f>IF(H3307="NOT_OK",LEFT(G3307,CharNo(G3307,"\")-1),G3307)</f>
        <v>0</v>
      </c>
      <c r="J3307" s="44" t="str">
        <f t="shared" si="260"/>
        <v/>
      </c>
      <c r="K3307" s="153">
        <f>IF(J3307="NOT_OK",LEFT(I3307,CharNo(I3307,"\")-1),I3307)</f>
        <v>0</v>
      </c>
      <c r="L3307" s="44" t="str">
        <f t="shared" si="261"/>
        <v/>
      </c>
      <c r="M3307" s="153"/>
      <c r="N3307" s="44" t="str">
        <f t="shared" si="262"/>
        <v/>
      </c>
    </row>
    <row r="3308" spans="1:14" x14ac:dyDescent="0.2">
      <c r="A3308" s="153"/>
      <c r="B3308" s="44" t="str">
        <f t="shared" si="263"/>
        <v/>
      </c>
      <c r="C3308" s="153">
        <f>IF($B3308="NOT_OK",LEFT($A3308,CharNo($A3308,"\")-1),A3308)</f>
        <v>0</v>
      </c>
      <c r="D3308" s="44"/>
      <c r="E3308" s="153">
        <f>IF(D3308="NOT_OK",LEFT(C3308,CharNo(C3308,"\")-1),C3308)</f>
        <v>0</v>
      </c>
      <c r="F3308" s="44" t="str">
        <f t="shared" si="259"/>
        <v/>
      </c>
      <c r="G3308" s="153">
        <f>IF(F3308="NOT_OK",LEFT(E3308,CharNo(E3308,"\")-1),E3308)</f>
        <v>0</v>
      </c>
      <c r="H3308" s="44" t="str">
        <f t="shared" si="259"/>
        <v/>
      </c>
      <c r="I3308" s="153">
        <f>IF(H3308="NOT_OK",LEFT(G3308,CharNo(G3308,"\")-1),G3308)</f>
        <v>0</v>
      </c>
      <c r="J3308" s="44" t="str">
        <f t="shared" si="260"/>
        <v/>
      </c>
      <c r="K3308" s="153">
        <f>IF(J3308="NOT_OK",LEFT(I3308,CharNo(I3308,"\")-1),I3308)</f>
        <v>0</v>
      </c>
      <c r="L3308" s="44" t="str">
        <f t="shared" si="261"/>
        <v/>
      </c>
      <c r="M3308" s="153"/>
      <c r="N3308" s="44" t="str">
        <f t="shared" si="262"/>
        <v/>
      </c>
    </row>
    <row r="3309" spans="1:14" x14ac:dyDescent="0.2">
      <c r="A3309" s="153"/>
      <c r="B3309" s="44" t="str">
        <f t="shared" si="263"/>
        <v/>
      </c>
      <c r="C3309" s="153">
        <f>IF($B3309="NOT_OK",LEFT($A3309,CharNo($A3309,"\")-1),A3309)</f>
        <v>0</v>
      </c>
      <c r="D3309" s="44"/>
      <c r="E3309" s="153">
        <f>IF(D3309="NOT_OK",LEFT(C3309,CharNo(C3309,"\")-1),C3309)</f>
        <v>0</v>
      </c>
      <c r="F3309" s="44" t="str">
        <f t="shared" si="259"/>
        <v/>
      </c>
      <c r="G3309" s="153">
        <f>IF(F3309="NOT_OK",LEFT(E3309,CharNo(E3309,"\")-1),E3309)</f>
        <v>0</v>
      </c>
      <c r="H3309" s="44" t="str">
        <f t="shared" si="259"/>
        <v/>
      </c>
      <c r="I3309" s="153">
        <f>IF(H3309="NOT_OK",LEFT(G3309,CharNo(G3309,"\")-1),G3309)</f>
        <v>0</v>
      </c>
      <c r="J3309" s="44" t="str">
        <f t="shared" si="260"/>
        <v/>
      </c>
      <c r="K3309" s="153">
        <f>IF(J3309="NOT_OK",LEFT(I3309,CharNo(I3309,"\")-1),I3309)</f>
        <v>0</v>
      </c>
      <c r="L3309" s="44" t="str">
        <f t="shared" si="261"/>
        <v/>
      </c>
      <c r="M3309" s="153"/>
      <c r="N3309" s="44" t="str">
        <f t="shared" si="262"/>
        <v/>
      </c>
    </row>
    <row r="3310" spans="1:14" x14ac:dyDescent="0.2">
      <c r="A3310" s="153"/>
      <c r="B3310" s="44" t="str">
        <f t="shared" si="263"/>
        <v/>
      </c>
      <c r="C3310" s="153">
        <f>IF($B3310="NOT_OK",LEFT($A3310,CharNo($A3310,"\")-1),A3310)</f>
        <v>0</v>
      </c>
      <c r="D3310" s="44"/>
      <c r="E3310" s="153">
        <f>IF(D3310="NOT_OK",LEFT(C3310,CharNo(C3310,"\")-1),C3310)</f>
        <v>0</v>
      </c>
      <c r="F3310" s="44" t="str">
        <f t="shared" si="259"/>
        <v/>
      </c>
      <c r="G3310" s="153">
        <f>IF(F3310="NOT_OK",LEFT(E3310,CharNo(E3310,"\")-1),E3310)</f>
        <v>0</v>
      </c>
      <c r="H3310" s="44" t="str">
        <f t="shared" si="259"/>
        <v/>
      </c>
      <c r="I3310" s="153">
        <f>IF(H3310="NOT_OK",LEFT(G3310,CharNo(G3310,"\")-1),G3310)</f>
        <v>0</v>
      </c>
      <c r="J3310" s="44" t="str">
        <f t="shared" si="260"/>
        <v/>
      </c>
      <c r="K3310" s="153">
        <f>IF(J3310="NOT_OK",LEFT(I3310,CharNo(I3310,"\")-1),I3310)</f>
        <v>0</v>
      </c>
      <c r="L3310" s="44" t="str">
        <f t="shared" si="261"/>
        <v/>
      </c>
      <c r="M3310" s="153"/>
      <c r="N3310" s="44" t="str">
        <f t="shared" si="262"/>
        <v/>
      </c>
    </row>
    <row r="3311" spans="1:14" x14ac:dyDescent="0.2">
      <c r="A3311" s="153"/>
      <c r="B3311" s="44" t="str">
        <f t="shared" si="263"/>
        <v/>
      </c>
      <c r="C3311" s="153">
        <f>IF($B3311="NOT_OK",LEFT($A3311,CharNo($A3311,"\")-1),A3311)</f>
        <v>0</v>
      </c>
      <c r="D3311" s="44"/>
      <c r="E3311" s="153">
        <f>IF(D3311="NOT_OK",LEFT(C3311,CharNo(C3311,"\")-1),C3311)</f>
        <v>0</v>
      </c>
      <c r="F3311" s="44" t="str">
        <f t="shared" si="259"/>
        <v/>
      </c>
      <c r="G3311" s="153">
        <f>IF(F3311="NOT_OK",LEFT(E3311,CharNo(E3311,"\")-1),E3311)</f>
        <v>0</v>
      </c>
      <c r="H3311" s="44" t="str">
        <f t="shared" si="259"/>
        <v/>
      </c>
      <c r="I3311" s="153">
        <f>IF(H3311="NOT_OK",LEFT(G3311,CharNo(G3311,"\")-1),G3311)</f>
        <v>0</v>
      </c>
      <c r="J3311" s="44" t="str">
        <f t="shared" si="260"/>
        <v/>
      </c>
      <c r="K3311" s="153">
        <f>IF(J3311="NOT_OK",LEFT(I3311,CharNo(I3311,"\")-1),I3311)</f>
        <v>0</v>
      </c>
      <c r="L3311" s="44" t="str">
        <f t="shared" si="261"/>
        <v/>
      </c>
      <c r="M3311" s="153"/>
      <c r="N3311" s="44" t="str">
        <f t="shared" si="262"/>
        <v/>
      </c>
    </row>
    <row r="3312" spans="1:14" x14ac:dyDescent="0.2">
      <c r="A3312" s="153"/>
      <c r="B3312" s="44" t="str">
        <f t="shared" si="263"/>
        <v/>
      </c>
      <c r="C3312" s="153">
        <f>IF($B3312="NOT_OK",LEFT($A3312,CharNo($A3312,"\")-1),A3312)</f>
        <v>0</v>
      </c>
      <c r="D3312" s="44"/>
      <c r="E3312" s="153">
        <f>IF(D3312="NOT_OK",LEFT(C3312,CharNo(C3312,"\")-1),C3312)</f>
        <v>0</v>
      </c>
      <c r="F3312" s="44" t="str">
        <f t="shared" si="259"/>
        <v/>
      </c>
      <c r="G3312" s="153">
        <f>IF(F3312="NOT_OK",LEFT(E3312,CharNo(E3312,"\")-1),E3312)</f>
        <v>0</v>
      </c>
      <c r="H3312" s="44" t="str">
        <f t="shared" si="259"/>
        <v/>
      </c>
      <c r="I3312" s="153">
        <f>IF(H3312="NOT_OK",LEFT(G3312,CharNo(G3312,"\")-1),G3312)</f>
        <v>0</v>
      </c>
      <c r="J3312" s="44" t="str">
        <f t="shared" si="260"/>
        <v/>
      </c>
      <c r="K3312" s="153">
        <f>IF(J3312="NOT_OK",LEFT(I3312,CharNo(I3312,"\")-1),I3312)</f>
        <v>0</v>
      </c>
      <c r="L3312" s="44" t="str">
        <f t="shared" si="261"/>
        <v/>
      </c>
      <c r="M3312" s="153"/>
      <c r="N3312" s="44" t="str">
        <f t="shared" si="262"/>
        <v/>
      </c>
    </row>
    <row r="3313" spans="1:14" x14ac:dyDescent="0.2">
      <c r="A3313" s="153"/>
      <c r="B3313" s="44" t="str">
        <f t="shared" si="263"/>
        <v/>
      </c>
      <c r="C3313" s="153">
        <f>IF($B3313="NOT_OK",LEFT($A3313,CharNo($A3313,"\")-1),A3313)</f>
        <v>0</v>
      </c>
      <c r="D3313" s="44"/>
      <c r="E3313" s="153">
        <f>IF(D3313="NOT_OK",LEFT(C3313,CharNo(C3313,"\")-1),C3313)</f>
        <v>0</v>
      </c>
      <c r="F3313" s="44" t="str">
        <f t="shared" si="259"/>
        <v/>
      </c>
      <c r="G3313" s="153">
        <f>IF(F3313="NOT_OK",LEFT(E3313,CharNo(E3313,"\")-1),E3313)</f>
        <v>0</v>
      </c>
      <c r="H3313" s="44" t="str">
        <f t="shared" si="259"/>
        <v/>
      </c>
      <c r="I3313" s="153">
        <f>IF(H3313="NOT_OK",LEFT(G3313,CharNo(G3313,"\")-1),G3313)</f>
        <v>0</v>
      </c>
      <c r="J3313" s="44" t="str">
        <f t="shared" si="260"/>
        <v/>
      </c>
      <c r="K3313" s="153">
        <f>IF(J3313="NOT_OK",LEFT(I3313,CharNo(I3313,"\")-1),I3313)</f>
        <v>0</v>
      </c>
      <c r="L3313" s="44" t="str">
        <f t="shared" si="261"/>
        <v/>
      </c>
      <c r="M3313" s="153"/>
      <c r="N3313" s="44" t="str">
        <f t="shared" si="262"/>
        <v/>
      </c>
    </row>
    <row r="3314" spans="1:14" x14ac:dyDescent="0.2">
      <c r="A3314" s="153"/>
      <c r="B3314" s="44" t="str">
        <f t="shared" si="263"/>
        <v/>
      </c>
      <c r="C3314" s="153">
        <f>IF($B3314="NOT_OK",LEFT($A3314,CharNo($A3314,"\")-1),A3314)</f>
        <v>0</v>
      </c>
      <c r="D3314" s="44"/>
      <c r="E3314" s="153">
        <f>IF(D3314="NOT_OK",LEFT(C3314,CharNo(C3314,"\")-1),C3314)</f>
        <v>0</v>
      </c>
      <c r="F3314" s="44" t="str">
        <f t="shared" si="259"/>
        <v/>
      </c>
      <c r="G3314" s="153">
        <f>IF(F3314="NOT_OK",LEFT(E3314,CharNo(E3314,"\")-1),E3314)</f>
        <v>0</v>
      </c>
      <c r="H3314" s="44" t="str">
        <f t="shared" si="259"/>
        <v/>
      </c>
      <c r="I3314" s="153">
        <f>IF(H3314="NOT_OK",LEFT(G3314,CharNo(G3314,"\")-1),G3314)</f>
        <v>0</v>
      </c>
      <c r="J3314" s="44" t="str">
        <f t="shared" si="260"/>
        <v/>
      </c>
      <c r="K3314" s="153">
        <f>IF(J3314="NOT_OK",LEFT(I3314,CharNo(I3314,"\")-1),I3314)</f>
        <v>0</v>
      </c>
      <c r="L3314" s="44" t="str">
        <f t="shared" si="261"/>
        <v/>
      </c>
      <c r="M3314" s="153"/>
      <c r="N3314" s="44" t="str">
        <f t="shared" si="262"/>
        <v/>
      </c>
    </row>
    <row r="3315" spans="1:14" x14ac:dyDescent="0.2">
      <c r="A3315" s="153"/>
      <c r="B3315" s="44" t="str">
        <f t="shared" si="263"/>
        <v/>
      </c>
      <c r="C3315" s="153">
        <f>IF($B3315="NOT_OK",LEFT($A3315,CharNo($A3315,"\")-1),A3315)</f>
        <v>0</v>
      </c>
      <c r="D3315" s="44"/>
      <c r="E3315" s="153">
        <f>IF(D3315="NOT_OK",LEFT(C3315,CharNo(C3315,"\")-1),C3315)</f>
        <v>0</v>
      </c>
      <c r="F3315" s="44" t="str">
        <f t="shared" si="259"/>
        <v/>
      </c>
      <c r="G3315" s="153">
        <f>IF(F3315="NOT_OK",LEFT(E3315,CharNo(E3315,"\")-1),E3315)</f>
        <v>0</v>
      </c>
      <c r="H3315" s="44" t="str">
        <f t="shared" si="259"/>
        <v/>
      </c>
      <c r="I3315" s="153">
        <f>IF(H3315="NOT_OK",LEFT(G3315,CharNo(G3315,"\")-1),G3315)</f>
        <v>0</v>
      </c>
      <c r="J3315" s="44" t="str">
        <f t="shared" si="260"/>
        <v/>
      </c>
      <c r="K3315" s="153">
        <f>IF(J3315="NOT_OK",LEFT(I3315,CharNo(I3315,"\")-1),I3315)</f>
        <v>0</v>
      </c>
      <c r="L3315" s="44" t="str">
        <f t="shared" si="261"/>
        <v/>
      </c>
      <c r="M3315" s="153"/>
      <c r="N3315" s="44" t="str">
        <f t="shared" si="262"/>
        <v/>
      </c>
    </row>
    <row r="3316" spans="1:14" x14ac:dyDescent="0.2">
      <c r="A3316" s="153"/>
      <c r="B3316" s="44" t="str">
        <f t="shared" si="263"/>
        <v/>
      </c>
      <c r="C3316" s="153">
        <f>IF($B3316="NOT_OK",LEFT($A3316,CharNo($A3316,"\")-1),A3316)</f>
        <v>0</v>
      </c>
      <c r="D3316" s="44"/>
      <c r="E3316" s="153">
        <f>IF(D3316="NOT_OK",LEFT(C3316,CharNo(C3316,"\")-1),C3316)</f>
        <v>0</v>
      </c>
      <c r="F3316" s="44" t="str">
        <f t="shared" si="259"/>
        <v/>
      </c>
      <c r="G3316" s="153">
        <f>IF(F3316="NOT_OK",LEFT(E3316,CharNo(E3316,"\")-1),E3316)</f>
        <v>0</v>
      </c>
      <c r="H3316" s="44" t="str">
        <f t="shared" si="259"/>
        <v/>
      </c>
      <c r="I3316" s="153">
        <f>IF(H3316="NOT_OK",LEFT(G3316,CharNo(G3316,"\")-1),G3316)</f>
        <v>0</v>
      </c>
      <c r="J3316" s="44" t="str">
        <f t="shared" si="260"/>
        <v/>
      </c>
      <c r="K3316" s="153">
        <f>IF(J3316="NOT_OK",LEFT(I3316,CharNo(I3316,"\")-1),I3316)</f>
        <v>0</v>
      </c>
      <c r="L3316" s="44" t="str">
        <f t="shared" si="261"/>
        <v/>
      </c>
      <c r="M3316" s="153"/>
      <c r="N3316" s="44" t="str">
        <f t="shared" si="262"/>
        <v/>
      </c>
    </row>
    <row r="3317" spans="1:14" x14ac:dyDescent="0.2">
      <c r="A3317" s="153"/>
      <c r="B3317" s="44" t="str">
        <f t="shared" si="263"/>
        <v/>
      </c>
      <c r="C3317" s="153">
        <f>IF($B3317="NOT_OK",LEFT($A3317,CharNo($A3317,"\")-1),A3317)</f>
        <v>0</v>
      </c>
      <c r="D3317" s="44"/>
      <c r="E3317" s="153">
        <f>IF(D3317="NOT_OK",LEFT(C3317,CharNo(C3317,"\")-1),C3317)</f>
        <v>0</v>
      </c>
      <c r="F3317" s="44" t="str">
        <f t="shared" si="259"/>
        <v/>
      </c>
      <c r="G3317" s="153">
        <f>IF(F3317="NOT_OK",LEFT(E3317,CharNo(E3317,"\")-1),E3317)</f>
        <v>0</v>
      </c>
      <c r="H3317" s="44" t="str">
        <f t="shared" si="259"/>
        <v/>
      </c>
      <c r="I3317" s="153">
        <f>IF(H3317="NOT_OK",LEFT(G3317,CharNo(G3317,"\")-1),G3317)</f>
        <v>0</v>
      </c>
      <c r="J3317" s="44" t="str">
        <f t="shared" si="260"/>
        <v/>
      </c>
      <c r="K3317" s="153">
        <f>IF(J3317="NOT_OK",LEFT(I3317,CharNo(I3317,"\")-1),I3317)</f>
        <v>0</v>
      </c>
      <c r="L3317" s="44" t="str">
        <f t="shared" si="261"/>
        <v/>
      </c>
      <c r="M3317" s="153"/>
      <c r="N3317" s="44" t="str">
        <f t="shared" si="262"/>
        <v/>
      </c>
    </row>
    <row r="3318" spans="1:14" x14ac:dyDescent="0.2">
      <c r="A3318" s="153"/>
      <c r="B3318" s="44" t="str">
        <f t="shared" si="263"/>
        <v/>
      </c>
      <c r="C3318" s="153">
        <f>IF($B3318="NOT_OK",LEFT($A3318,CharNo($A3318,"\")-1),A3318)</f>
        <v>0</v>
      </c>
      <c r="D3318" s="44"/>
      <c r="E3318" s="153">
        <f>IF(D3318="NOT_OK",LEFT(C3318,CharNo(C3318,"\")-1),C3318)</f>
        <v>0</v>
      </c>
      <c r="F3318" s="44" t="str">
        <f t="shared" si="259"/>
        <v/>
      </c>
      <c r="G3318" s="153">
        <f>IF(F3318="NOT_OK",LEFT(E3318,CharNo(E3318,"\")-1),E3318)</f>
        <v>0</v>
      </c>
      <c r="H3318" s="44" t="str">
        <f t="shared" si="259"/>
        <v/>
      </c>
      <c r="I3318" s="153">
        <f>IF(H3318="NOT_OK",LEFT(G3318,CharNo(G3318,"\")-1),G3318)</f>
        <v>0</v>
      </c>
      <c r="J3318" s="44" t="str">
        <f t="shared" si="260"/>
        <v/>
      </c>
      <c r="K3318" s="153">
        <f>IF(J3318="NOT_OK",LEFT(I3318,CharNo(I3318,"\")-1),I3318)</f>
        <v>0</v>
      </c>
      <c r="L3318" s="44" t="str">
        <f t="shared" si="261"/>
        <v/>
      </c>
      <c r="M3318" s="153"/>
      <c r="N3318" s="44" t="str">
        <f t="shared" si="262"/>
        <v/>
      </c>
    </row>
    <row r="3319" spans="1:14" x14ac:dyDescent="0.2">
      <c r="A3319" s="153"/>
      <c r="B3319" s="44" t="str">
        <f t="shared" si="263"/>
        <v/>
      </c>
      <c r="C3319" s="153">
        <f>IF($B3319="NOT_OK",LEFT($A3319,CharNo($A3319,"\")-1),A3319)</f>
        <v>0</v>
      </c>
      <c r="D3319" s="44"/>
      <c r="E3319" s="153">
        <f>IF(D3319="NOT_OK",LEFT(C3319,CharNo(C3319,"\")-1),C3319)</f>
        <v>0</v>
      </c>
      <c r="F3319" s="44" t="str">
        <f t="shared" si="259"/>
        <v/>
      </c>
      <c r="G3319" s="153">
        <f>IF(F3319="NOT_OK",LEFT(E3319,CharNo(E3319,"\")-1),E3319)</f>
        <v>0</v>
      </c>
      <c r="H3319" s="44" t="str">
        <f t="shared" si="259"/>
        <v/>
      </c>
      <c r="I3319" s="153">
        <f>IF(H3319="NOT_OK",LEFT(G3319,CharNo(G3319,"\")-1),G3319)</f>
        <v>0</v>
      </c>
      <c r="J3319" s="44" t="str">
        <f t="shared" si="260"/>
        <v/>
      </c>
      <c r="K3319" s="153">
        <f>IF(J3319="NOT_OK",LEFT(I3319,CharNo(I3319,"\")-1),I3319)</f>
        <v>0</v>
      </c>
      <c r="L3319" s="44" t="str">
        <f t="shared" si="261"/>
        <v/>
      </c>
      <c r="M3319" s="153"/>
      <c r="N3319" s="44" t="str">
        <f t="shared" si="262"/>
        <v/>
      </c>
    </row>
    <row r="3320" spans="1:14" x14ac:dyDescent="0.2">
      <c r="A3320" s="153"/>
      <c r="B3320" s="44" t="str">
        <f t="shared" si="263"/>
        <v/>
      </c>
      <c r="C3320" s="153">
        <f>IF($B3320="NOT_OK",LEFT($A3320,CharNo($A3320,"\")-1),A3320)</f>
        <v>0</v>
      </c>
      <c r="D3320" s="44"/>
      <c r="E3320" s="153">
        <f>IF(D3320="NOT_OK",LEFT(C3320,CharNo(C3320,"\")-1),C3320)</f>
        <v>0</v>
      </c>
      <c r="F3320" s="44" t="str">
        <f t="shared" si="259"/>
        <v/>
      </c>
      <c r="G3320" s="153">
        <f>IF(F3320="NOT_OK",LEFT(E3320,CharNo(E3320,"\")-1),E3320)</f>
        <v>0</v>
      </c>
      <c r="H3320" s="44" t="str">
        <f t="shared" si="259"/>
        <v/>
      </c>
      <c r="I3320" s="153">
        <f>IF(H3320="NOT_OK",LEFT(G3320,CharNo(G3320,"\")-1),G3320)</f>
        <v>0</v>
      </c>
      <c r="J3320" s="44" t="str">
        <f t="shared" si="260"/>
        <v/>
      </c>
      <c r="K3320" s="153">
        <f>IF(J3320="NOT_OK",LEFT(I3320,CharNo(I3320,"\")-1),I3320)</f>
        <v>0</v>
      </c>
      <c r="L3320" s="44" t="str">
        <f t="shared" si="261"/>
        <v/>
      </c>
      <c r="M3320" s="153"/>
      <c r="N3320" s="44" t="str">
        <f t="shared" si="262"/>
        <v/>
      </c>
    </row>
    <row r="3321" spans="1:14" x14ac:dyDescent="0.2">
      <c r="A3321" s="153"/>
      <c r="B3321" s="44" t="str">
        <f t="shared" si="263"/>
        <v/>
      </c>
      <c r="C3321" s="153">
        <f>IF($B3321="NOT_OK",LEFT($A3321,CharNo($A3321,"\")-1),A3321)</f>
        <v>0</v>
      </c>
      <c r="D3321" s="44"/>
      <c r="E3321" s="153">
        <f>IF(D3321="NOT_OK",LEFT(C3321,CharNo(C3321,"\")-1),C3321)</f>
        <v>0</v>
      </c>
      <c r="F3321" s="44" t="str">
        <f t="shared" si="259"/>
        <v/>
      </c>
      <c r="G3321" s="153">
        <f>IF(F3321="NOT_OK",LEFT(E3321,CharNo(E3321,"\")-1),E3321)</f>
        <v>0</v>
      </c>
      <c r="H3321" s="44" t="str">
        <f t="shared" si="259"/>
        <v/>
      </c>
      <c r="I3321" s="153">
        <f>IF(H3321="NOT_OK",LEFT(G3321,CharNo(G3321,"\")-1),G3321)</f>
        <v>0</v>
      </c>
      <c r="J3321" s="44" t="str">
        <f t="shared" si="260"/>
        <v/>
      </c>
      <c r="K3321" s="153">
        <f>IF(J3321="NOT_OK",LEFT(I3321,CharNo(I3321,"\")-1),I3321)</f>
        <v>0</v>
      </c>
      <c r="L3321" s="44" t="str">
        <f t="shared" si="261"/>
        <v/>
      </c>
      <c r="M3321" s="153"/>
      <c r="N3321" s="44" t="str">
        <f t="shared" si="262"/>
        <v/>
      </c>
    </row>
    <row r="3322" spans="1:14" x14ac:dyDescent="0.2">
      <c r="A3322" s="153"/>
      <c r="B3322" s="44" t="str">
        <f t="shared" si="263"/>
        <v/>
      </c>
      <c r="C3322" s="153">
        <f>IF($B3322="NOT_OK",LEFT($A3322,CharNo($A3322,"\")-1),A3322)</f>
        <v>0</v>
      </c>
      <c r="D3322" s="44"/>
      <c r="E3322" s="153">
        <f>IF(D3322="NOT_OK",LEFT(C3322,CharNo(C3322,"\")-1),C3322)</f>
        <v>0</v>
      </c>
      <c r="F3322" s="44" t="str">
        <f t="shared" si="259"/>
        <v/>
      </c>
      <c r="G3322" s="153">
        <f>IF(F3322="NOT_OK",LEFT(E3322,CharNo(E3322,"\")-1),E3322)</f>
        <v>0</v>
      </c>
      <c r="H3322" s="44" t="str">
        <f t="shared" si="259"/>
        <v/>
      </c>
      <c r="I3322" s="153">
        <f>IF(H3322="NOT_OK",LEFT(G3322,CharNo(G3322,"\")-1),G3322)</f>
        <v>0</v>
      </c>
      <c r="J3322" s="44" t="str">
        <f t="shared" si="260"/>
        <v/>
      </c>
      <c r="K3322" s="153">
        <f>IF(J3322="NOT_OK",LEFT(I3322,CharNo(I3322,"\")-1),I3322)</f>
        <v>0</v>
      </c>
      <c r="L3322" s="44" t="str">
        <f t="shared" si="261"/>
        <v/>
      </c>
      <c r="M3322" s="153"/>
      <c r="N3322" s="44" t="str">
        <f t="shared" si="262"/>
        <v/>
      </c>
    </row>
    <row r="3323" spans="1:14" x14ac:dyDescent="0.2">
      <c r="A3323" s="153"/>
      <c r="B3323" s="44" t="str">
        <f t="shared" si="263"/>
        <v/>
      </c>
      <c r="C3323" s="153">
        <f>IF($B3323="NOT_OK",LEFT($A3323,CharNo($A3323,"\")-1),A3323)</f>
        <v>0</v>
      </c>
      <c r="D3323" s="44"/>
      <c r="E3323" s="153">
        <f>IF(D3323="NOT_OK",LEFT(C3323,CharNo(C3323,"\")-1),C3323)</f>
        <v>0</v>
      </c>
      <c r="F3323" s="44" t="str">
        <f t="shared" si="259"/>
        <v/>
      </c>
      <c r="G3323" s="153">
        <f>IF(F3323="NOT_OK",LEFT(E3323,CharNo(E3323,"\")-1),E3323)</f>
        <v>0</v>
      </c>
      <c r="H3323" s="44" t="str">
        <f t="shared" si="259"/>
        <v/>
      </c>
      <c r="I3323" s="153">
        <f>IF(H3323="NOT_OK",LEFT(G3323,CharNo(G3323,"\")-1),G3323)</f>
        <v>0</v>
      </c>
      <c r="J3323" s="44" t="str">
        <f t="shared" si="260"/>
        <v/>
      </c>
      <c r="K3323" s="153">
        <f>IF(J3323="NOT_OK",LEFT(I3323,CharNo(I3323,"\")-1),I3323)</f>
        <v>0</v>
      </c>
      <c r="L3323" s="44" t="str">
        <f t="shared" si="261"/>
        <v/>
      </c>
      <c r="M3323" s="153"/>
      <c r="N3323" s="44" t="str">
        <f t="shared" si="262"/>
        <v/>
      </c>
    </row>
    <row r="3324" spans="1:14" x14ac:dyDescent="0.2">
      <c r="A3324" s="153"/>
      <c r="B3324" s="44" t="str">
        <f t="shared" si="263"/>
        <v/>
      </c>
      <c r="C3324" s="153">
        <f>IF($B3324="NOT_OK",LEFT($A3324,CharNo($A3324,"\")-1),A3324)</f>
        <v>0</v>
      </c>
      <c r="D3324" s="44"/>
      <c r="E3324" s="153">
        <f>IF(D3324="NOT_OK",LEFT(C3324,CharNo(C3324,"\")-1),C3324)</f>
        <v>0</v>
      </c>
      <c r="F3324" s="44" t="str">
        <f t="shared" si="259"/>
        <v/>
      </c>
      <c r="G3324" s="153">
        <f>IF(F3324="NOT_OK",LEFT(E3324,CharNo(E3324,"\")-1),E3324)</f>
        <v>0</v>
      </c>
      <c r="H3324" s="44" t="str">
        <f t="shared" si="259"/>
        <v/>
      </c>
      <c r="I3324" s="153">
        <f>IF(H3324="NOT_OK",LEFT(G3324,CharNo(G3324,"\")-1),G3324)</f>
        <v>0</v>
      </c>
      <c r="J3324" s="44" t="str">
        <f t="shared" si="260"/>
        <v/>
      </c>
      <c r="K3324" s="153">
        <f>IF(J3324="NOT_OK",LEFT(I3324,CharNo(I3324,"\")-1),I3324)</f>
        <v>0</v>
      </c>
      <c r="L3324" s="44" t="str">
        <f t="shared" si="261"/>
        <v/>
      </c>
      <c r="M3324" s="153"/>
      <c r="N3324" s="44" t="str">
        <f t="shared" si="262"/>
        <v/>
      </c>
    </row>
    <row r="3325" spans="1:14" x14ac:dyDescent="0.2">
      <c r="A3325" s="153"/>
      <c r="B3325" s="44" t="str">
        <f t="shared" si="263"/>
        <v/>
      </c>
      <c r="C3325" s="153">
        <f>IF($B3325="NOT_OK",LEFT($A3325,CharNo($A3325,"\")-1),A3325)</f>
        <v>0</v>
      </c>
      <c r="D3325" s="44"/>
      <c r="E3325" s="153">
        <f>IF(D3325="NOT_OK",LEFT(C3325,CharNo(C3325,"\")-1),C3325)</f>
        <v>0</v>
      </c>
      <c r="F3325" s="44" t="str">
        <f t="shared" si="259"/>
        <v/>
      </c>
      <c r="G3325" s="153">
        <f>IF(F3325="NOT_OK",LEFT(E3325,CharNo(E3325,"\")-1),E3325)</f>
        <v>0</v>
      </c>
      <c r="H3325" s="44" t="str">
        <f t="shared" si="259"/>
        <v/>
      </c>
      <c r="I3325" s="153">
        <f>IF(H3325="NOT_OK",LEFT(G3325,CharNo(G3325,"\")-1),G3325)</f>
        <v>0</v>
      </c>
      <c r="J3325" s="44" t="str">
        <f t="shared" si="260"/>
        <v/>
      </c>
      <c r="K3325" s="153">
        <f>IF(J3325="NOT_OK",LEFT(I3325,CharNo(I3325,"\")-1),I3325)</f>
        <v>0</v>
      </c>
      <c r="L3325" s="44" t="str">
        <f t="shared" si="261"/>
        <v/>
      </c>
      <c r="M3325" s="153"/>
      <c r="N3325" s="44" t="str">
        <f t="shared" si="262"/>
        <v/>
      </c>
    </row>
    <row r="3326" spans="1:14" x14ac:dyDescent="0.2">
      <c r="A3326" s="153"/>
      <c r="B3326" s="44" t="str">
        <f t="shared" si="263"/>
        <v/>
      </c>
      <c r="C3326" s="153">
        <f>IF($B3326="NOT_OK",LEFT($A3326,CharNo($A3326,"\")-1),A3326)</f>
        <v>0</v>
      </c>
      <c r="D3326" s="44"/>
      <c r="E3326" s="153">
        <f>IF(D3326="NOT_OK",LEFT(C3326,CharNo(C3326,"\")-1),C3326)</f>
        <v>0</v>
      </c>
      <c r="F3326" s="44" t="str">
        <f t="shared" si="259"/>
        <v/>
      </c>
      <c r="G3326" s="153">
        <f>IF(F3326="NOT_OK",LEFT(E3326,CharNo(E3326,"\")-1),E3326)</f>
        <v>0</v>
      </c>
      <c r="H3326" s="44" t="str">
        <f t="shared" si="259"/>
        <v/>
      </c>
      <c r="I3326" s="153">
        <f>IF(H3326="NOT_OK",LEFT(G3326,CharNo(G3326,"\")-1),G3326)</f>
        <v>0</v>
      </c>
      <c r="J3326" s="44" t="str">
        <f t="shared" si="260"/>
        <v/>
      </c>
      <c r="K3326" s="153">
        <f>IF(J3326="NOT_OK",LEFT(I3326,CharNo(I3326,"\")-1),I3326)</f>
        <v>0</v>
      </c>
      <c r="L3326" s="44" t="str">
        <f t="shared" si="261"/>
        <v/>
      </c>
      <c r="M3326" s="153"/>
      <c r="N3326" s="44" t="str">
        <f t="shared" si="262"/>
        <v/>
      </c>
    </row>
    <row r="3327" spans="1:14" x14ac:dyDescent="0.2">
      <c r="A3327" s="153"/>
      <c r="B3327" s="44" t="str">
        <f t="shared" si="263"/>
        <v/>
      </c>
      <c r="C3327" s="153">
        <f>IF($B3327="NOT_OK",LEFT($A3327,CharNo($A3327,"\")-1),A3327)</f>
        <v>0</v>
      </c>
      <c r="D3327" s="44"/>
      <c r="E3327" s="153">
        <f>IF(D3327="NOT_OK",LEFT(C3327,CharNo(C3327,"\")-1),C3327)</f>
        <v>0</v>
      </c>
      <c r="F3327" s="44" t="str">
        <f t="shared" si="259"/>
        <v/>
      </c>
      <c r="G3327" s="153">
        <f>IF(F3327="NOT_OK",LEFT(E3327,CharNo(E3327,"\")-1),E3327)</f>
        <v>0</v>
      </c>
      <c r="H3327" s="44" t="str">
        <f t="shared" si="259"/>
        <v/>
      </c>
      <c r="I3327" s="153">
        <f>IF(H3327="NOT_OK",LEFT(G3327,CharNo(G3327,"\")-1),G3327)</f>
        <v>0</v>
      </c>
      <c r="J3327" s="44" t="str">
        <f t="shared" si="260"/>
        <v/>
      </c>
      <c r="K3327" s="153">
        <f>IF(J3327="NOT_OK",LEFT(I3327,CharNo(I3327,"\")-1),I3327)</f>
        <v>0</v>
      </c>
      <c r="L3327" s="44" t="str">
        <f t="shared" si="261"/>
        <v/>
      </c>
      <c r="M3327" s="153"/>
      <c r="N3327" s="44" t="str">
        <f t="shared" si="262"/>
        <v/>
      </c>
    </row>
    <row r="3328" spans="1:14" x14ac:dyDescent="0.2">
      <c r="A3328" s="153"/>
      <c r="B3328" s="44" t="str">
        <f t="shared" si="263"/>
        <v/>
      </c>
      <c r="C3328" s="153">
        <f>IF($B3328="NOT_OK",LEFT($A3328,CharNo($A3328,"\")-1),A3328)</f>
        <v>0</v>
      </c>
      <c r="D3328" s="44"/>
      <c r="E3328" s="153">
        <f>IF(D3328="NOT_OK",LEFT(C3328,CharNo(C3328,"\")-1),C3328)</f>
        <v>0</v>
      </c>
      <c r="F3328" s="44" t="str">
        <f t="shared" si="259"/>
        <v/>
      </c>
      <c r="G3328" s="153">
        <f>IF(F3328="NOT_OK",LEFT(E3328,CharNo(E3328,"\")-1),E3328)</f>
        <v>0</v>
      </c>
      <c r="H3328" s="44" t="str">
        <f t="shared" si="259"/>
        <v/>
      </c>
      <c r="I3328" s="153">
        <f>IF(H3328="NOT_OK",LEFT(G3328,CharNo(G3328,"\")-1),G3328)</f>
        <v>0</v>
      </c>
      <c r="J3328" s="44" t="str">
        <f t="shared" si="260"/>
        <v/>
      </c>
      <c r="K3328" s="153">
        <f>IF(J3328="NOT_OK",LEFT(I3328,CharNo(I3328,"\")-1),I3328)</f>
        <v>0</v>
      </c>
      <c r="L3328" s="44" t="str">
        <f t="shared" si="261"/>
        <v/>
      </c>
      <c r="M3328" s="153"/>
      <c r="N3328" s="44" t="str">
        <f t="shared" si="262"/>
        <v/>
      </c>
    </row>
    <row r="3329" spans="1:14" x14ac:dyDescent="0.2">
      <c r="A3329" s="153"/>
      <c r="B3329" s="44" t="str">
        <f t="shared" si="263"/>
        <v/>
      </c>
      <c r="C3329" s="153">
        <f>IF($B3329="NOT_OK",LEFT($A3329,CharNo($A3329,"\")-1),A3329)</f>
        <v>0</v>
      </c>
      <c r="D3329" s="44"/>
      <c r="E3329" s="153">
        <f>IF(D3329="NOT_OK",LEFT(C3329,CharNo(C3329,"\")-1),C3329)</f>
        <v>0</v>
      </c>
      <c r="F3329" s="44" t="str">
        <f t="shared" si="259"/>
        <v/>
      </c>
      <c r="G3329" s="153">
        <f>IF(F3329="NOT_OK",LEFT(E3329,CharNo(E3329,"\")-1),E3329)</f>
        <v>0</v>
      </c>
      <c r="H3329" s="44" t="str">
        <f t="shared" si="259"/>
        <v/>
      </c>
      <c r="I3329" s="153">
        <f>IF(H3329="NOT_OK",LEFT(G3329,CharNo(G3329,"\")-1),G3329)</f>
        <v>0</v>
      </c>
      <c r="J3329" s="44" t="str">
        <f t="shared" si="260"/>
        <v/>
      </c>
      <c r="K3329" s="153">
        <f>IF(J3329="NOT_OK",LEFT(I3329,CharNo(I3329,"\")-1),I3329)</f>
        <v>0</v>
      </c>
      <c r="L3329" s="44" t="str">
        <f t="shared" si="261"/>
        <v/>
      </c>
      <c r="M3329" s="153"/>
      <c r="N3329" s="44" t="str">
        <f t="shared" si="262"/>
        <v/>
      </c>
    </row>
    <row r="3330" spans="1:14" x14ac:dyDescent="0.2">
      <c r="A3330" s="153"/>
      <c r="B3330" s="44" t="str">
        <f t="shared" si="263"/>
        <v/>
      </c>
      <c r="C3330" s="153">
        <f>IF($B3330="NOT_OK",LEFT($A3330,CharNo($A3330,"\")-1),A3330)</f>
        <v>0</v>
      </c>
      <c r="D3330" s="44"/>
      <c r="E3330" s="153">
        <f>IF(D3330="NOT_OK",LEFT(C3330,CharNo(C3330,"\")-1),C3330)</f>
        <v>0</v>
      </c>
      <c r="F3330" s="44" t="str">
        <f t="shared" si="259"/>
        <v/>
      </c>
      <c r="G3330" s="153">
        <f>IF(F3330="NOT_OK",LEFT(E3330,CharNo(E3330,"\")-1),E3330)</f>
        <v>0</v>
      </c>
      <c r="H3330" s="44" t="str">
        <f t="shared" si="259"/>
        <v/>
      </c>
      <c r="I3330" s="153">
        <f>IF(H3330="NOT_OK",LEFT(G3330,CharNo(G3330,"\")-1),G3330)</f>
        <v>0</v>
      </c>
      <c r="J3330" s="44" t="str">
        <f t="shared" si="260"/>
        <v/>
      </c>
      <c r="K3330" s="153">
        <f>IF(J3330="NOT_OK",LEFT(I3330,CharNo(I3330,"\")-1),I3330)</f>
        <v>0</v>
      </c>
      <c r="L3330" s="44" t="str">
        <f t="shared" si="261"/>
        <v/>
      </c>
      <c r="M3330" s="153"/>
      <c r="N3330" s="44" t="str">
        <f t="shared" si="262"/>
        <v/>
      </c>
    </row>
    <row r="3331" spans="1:14" x14ac:dyDescent="0.2">
      <c r="A3331" s="153"/>
      <c r="B3331" s="44" t="str">
        <f t="shared" si="263"/>
        <v/>
      </c>
      <c r="C3331" s="153">
        <f>IF($B3331="NOT_OK",LEFT($A3331,CharNo($A3331,"\")-1),A3331)</f>
        <v>0</v>
      </c>
      <c r="D3331" s="44"/>
      <c r="E3331" s="153">
        <f>IF(D3331="NOT_OK",LEFT(C3331,CharNo(C3331,"\")-1),C3331)</f>
        <v>0</v>
      </c>
      <c r="F3331" s="44" t="str">
        <f t="shared" si="259"/>
        <v/>
      </c>
      <c r="G3331" s="153">
        <f>IF(F3331="NOT_OK",LEFT(E3331,CharNo(E3331,"\")-1),E3331)</f>
        <v>0</v>
      </c>
      <c r="H3331" s="44" t="str">
        <f t="shared" si="259"/>
        <v/>
      </c>
      <c r="I3331" s="153">
        <f>IF(H3331="NOT_OK",LEFT(G3331,CharNo(G3331,"\")-1),G3331)</f>
        <v>0</v>
      </c>
      <c r="J3331" s="44" t="str">
        <f t="shared" si="260"/>
        <v/>
      </c>
      <c r="K3331" s="153">
        <f>IF(J3331="NOT_OK",LEFT(I3331,CharNo(I3331,"\")-1),I3331)</f>
        <v>0</v>
      </c>
      <c r="L3331" s="44" t="str">
        <f t="shared" si="261"/>
        <v/>
      </c>
      <c r="M3331" s="153"/>
      <c r="N3331" s="44" t="str">
        <f t="shared" si="262"/>
        <v/>
      </c>
    </row>
    <row r="3332" spans="1:14" x14ac:dyDescent="0.2">
      <c r="A3332" s="153"/>
      <c r="B3332" s="44" t="str">
        <f t="shared" si="263"/>
        <v/>
      </c>
      <c r="C3332" s="153">
        <f>IF($B3332="NOT_OK",LEFT($A3332,CharNo($A3332,"\")-1),A3332)</f>
        <v>0</v>
      </c>
      <c r="D3332" s="44"/>
      <c r="E3332" s="153">
        <f>IF(D3332="NOT_OK",LEFT(C3332,CharNo(C3332,"\")-1),C3332)</f>
        <v>0</v>
      </c>
      <c r="F3332" s="44" t="str">
        <f t="shared" ref="F3332:H3395" si="264">IF(E3332=0,"",IF(LEN(E3332)&lt;50,"OK","NOT_OK"))</f>
        <v/>
      </c>
      <c r="G3332" s="153">
        <f>IF(F3332="NOT_OK",LEFT(E3332,CharNo(E3332,"\")-1),E3332)</f>
        <v>0</v>
      </c>
      <c r="H3332" s="44" t="str">
        <f t="shared" si="264"/>
        <v/>
      </c>
      <c r="I3332" s="153">
        <f>IF(H3332="NOT_OK",LEFT(G3332,CharNo(G3332,"\")-1),G3332)</f>
        <v>0</v>
      </c>
      <c r="J3332" s="44" t="str">
        <f t="shared" ref="J3332:J3395" si="265">IF(I3332=0,"",IF(LEN(I3332)&lt;50,"OK","NOT_OK"))</f>
        <v/>
      </c>
      <c r="K3332" s="153">
        <f>IF(J3332="NOT_OK",LEFT(I3332,CharNo(I3332,"\")-1),I3332)</f>
        <v>0</v>
      </c>
      <c r="L3332" s="44" t="str">
        <f t="shared" ref="L3332:L3395" si="266">IF(K3332=0,"",IF(LEN(K3332)&lt;50,"OK","NOT_OK"))</f>
        <v/>
      </c>
      <c r="M3332" s="153"/>
      <c r="N3332" s="44" t="str">
        <f t="shared" ref="N3332:N3395" si="267">IF(M3332=0,"",IF(LEN(M3332)&lt;50,"OK","NOT_OK"))</f>
        <v/>
      </c>
    </row>
    <row r="3333" spans="1:14" x14ac:dyDescent="0.2">
      <c r="A3333" s="153"/>
      <c r="B3333" s="44" t="str">
        <f t="shared" ref="B3333:B3396" si="268">IF($A3333="","",IF(LEN($A3333)&lt;50,"OK","NOT_OK"))</f>
        <v/>
      </c>
      <c r="C3333" s="153">
        <f>IF($B3333="NOT_OK",LEFT($A3333,CharNo($A3333,"\")-1),A3333)</f>
        <v>0</v>
      </c>
      <c r="D3333" s="44"/>
      <c r="E3333" s="153">
        <f>IF(D3333="NOT_OK",LEFT(C3333,CharNo(C3333,"\")-1),C3333)</f>
        <v>0</v>
      </c>
      <c r="F3333" s="44" t="str">
        <f t="shared" si="264"/>
        <v/>
      </c>
      <c r="G3333" s="153">
        <f>IF(F3333="NOT_OK",LEFT(E3333,CharNo(E3333,"\")-1),E3333)</f>
        <v>0</v>
      </c>
      <c r="H3333" s="44" t="str">
        <f t="shared" si="264"/>
        <v/>
      </c>
      <c r="I3333" s="153">
        <f>IF(H3333="NOT_OK",LEFT(G3333,CharNo(G3333,"\")-1),G3333)</f>
        <v>0</v>
      </c>
      <c r="J3333" s="44" t="str">
        <f t="shared" si="265"/>
        <v/>
      </c>
      <c r="K3333" s="153">
        <f>IF(J3333="NOT_OK",LEFT(I3333,CharNo(I3333,"\")-1),I3333)</f>
        <v>0</v>
      </c>
      <c r="L3333" s="44" t="str">
        <f t="shared" si="266"/>
        <v/>
      </c>
      <c r="M3333" s="153"/>
      <c r="N3333" s="44" t="str">
        <f t="shared" si="267"/>
        <v/>
      </c>
    </row>
    <row r="3334" spans="1:14" x14ac:dyDescent="0.2">
      <c r="A3334" s="153"/>
      <c r="B3334" s="44" t="str">
        <f t="shared" si="268"/>
        <v/>
      </c>
      <c r="C3334" s="153">
        <f>IF($B3334="NOT_OK",LEFT($A3334,CharNo($A3334,"\")-1),A3334)</f>
        <v>0</v>
      </c>
      <c r="D3334" s="44"/>
      <c r="E3334" s="153">
        <f>IF(D3334="NOT_OK",LEFT(C3334,CharNo(C3334,"\")-1),C3334)</f>
        <v>0</v>
      </c>
      <c r="F3334" s="44" t="str">
        <f t="shared" si="264"/>
        <v/>
      </c>
      <c r="G3334" s="153">
        <f>IF(F3334="NOT_OK",LEFT(E3334,CharNo(E3334,"\")-1),E3334)</f>
        <v>0</v>
      </c>
      <c r="H3334" s="44" t="str">
        <f t="shared" si="264"/>
        <v/>
      </c>
      <c r="I3334" s="153">
        <f>IF(H3334="NOT_OK",LEFT(G3334,CharNo(G3334,"\")-1),G3334)</f>
        <v>0</v>
      </c>
      <c r="J3334" s="44" t="str">
        <f t="shared" si="265"/>
        <v/>
      </c>
      <c r="K3334" s="153">
        <f>IF(J3334="NOT_OK",LEFT(I3334,CharNo(I3334,"\")-1),I3334)</f>
        <v>0</v>
      </c>
      <c r="L3334" s="44" t="str">
        <f t="shared" si="266"/>
        <v/>
      </c>
      <c r="M3334" s="153"/>
      <c r="N3334" s="44" t="str">
        <f t="shared" si="267"/>
        <v/>
      </c>
    </row>
    <row r="3335" spans="1:14" x14ac:dyDescent="0.2">
      <c r="A3335" s="153"/>
      <c r="B3335" s="44" t="str">
        <f t="shared" si="268"/>
        <v/>
      </c>
      <c r="C3335" s="153">
        <f>IF($B3335="NOT_OK",LEFT($A3335,CharNo($A3335,"\")-1),A3335)</f>
        <v>0</v>
      </c>
      <c r="D3335" s="44"/>
      <c r="E3335" s="153">
        <f>IF(D3335="NOT_OK",LEFT(C3335,CharNo(C3335,"\")-1),C3335)</f>
        <v>0</v>
      </c>
      <c r="F3335" s="44" t="str">
        <f t="shared" si="264"/>
        <v/>
      </c>
      <c r="G3335" s="153">
        <f>IF(F3335="NOT_OK",LEFT(E3335,CharNo(E3335,"\")-1),E3335)</f>
        <v>0</v>
      </c>
      <c r="H3335" s="44" t="str">
        <f t="shared" si="264"/>
        <v/>
      </c>
      <c r="I3335" s="153">
        <f>IF(H3335="NOT_OK",LEFT(G3335,CharNo(G3335,"\")-1),G3335)</f>
        <v>0</v>
      </c>
      <c r="J3335" s="44" t="str">
        <f t="shared" si="265"/>
        <v/>
      </c>
      <c r="K3335" s="153">
        <f>IF(J3335="NOT_OK",LEFT(I3335,CharNo(I3335,"\")-1),I3335)</f>
        <v>0</v>
      </c>
      <c r="L3335" s="44" t="str">
        <f t="shared" si="266"/>
        <v/>
      </c>
      <c r="M3335" s="153"/>
      <c r="N3335" s="44" t="str">
        <f t="shared" si="267"/>
        <v/>
      </c>
    </row>
    <row r="3336" spans="1:14" x14ac:dyDescent="0.2">
      <c r="A3336" s="153"/>
      <c r="B3336" s="44" t="str">
        <f t="shared" si="268"/>
        <v/>
      </c>
      <c r="C3336" s="153">
        <f>IF($B3336="NOT_OK",LEFT($A3336,CharNo($A3336,"\")-1),A3336)</f>
        <v>0</v>
      </c>
      <c r="D3336" s="44"/>
      <c r="E3336" s="153">
        <f>IF(D3336="NOT_OK",LEFT(C3336,CharNo(C3336,"\")-1),C3336)</f>
        <v>0</v>
      </c>
      <c r="F3336" s="44" t="str">
        <f t="shared" si="264"/>
        <v/>
      </c>
      <c r="G3336" s="153">
        <f>IF(F3336="NOT_OK",LEFT(E3336,CharNo(E3336,"\")-1),E3336)</f>
        <v>0</v>
      </c>
      <c r="H3336" s="44" t="str">
        <f t="shared" si="264"/>
        <v/>
      </c>
      <c r="I3336" s="153">
        <f>IF(H3336="NOT_OK",LEFT(G3336,CharNo(G3336,"\")-1),G3336)</f>
        <v>0</v>
      </c>
      <c r="J3336" s="44" t="str">
        <f t="shared" si="265"/>
        <v/>
      </c>
      <c r="K3336" s="153">
        <f>IF(J3336="NOT_OK",LEFT(I3336,CharNo(I3336,"\")-1),I3336)</f>
        <v>0</v>
      </c>
      <c r="L3336" s="44" t="str">
        <f t="shared" si="266"/>
        <v/>
      </c>
      <c r="M3336" s="153"/>
      <c r="N3336" s="44" t="str">
        <f t="shared" si="267"/>
        <v/>
      </c>
    </row>
    <row r="3337" spans="1:14" x14ac:dyDescent="0.2">
      <c r="A3337" s="153"/>
      <c r="B3337" s="44" t="str">
        <f t="shared" si="268"/>
        <v/>
      </c>
      <c r="C3337" s="153">
        <f>IF($B3337="NOT_OK",LEFT($A3337,CharNo($A3337,"\")-1),A3337)</f>
        <v>0</v>
      </c>
      <c r="D3337" s="44"/>
      <c r="E3337" s="153">
        <f>IF(D3337="NOT_OK",LEFT(C3337,CharNo(C3337,"\")-1),C3337)</f>
        <v>0</v>
      </c>
      <c r="F3337" s="44" t="str">
        <f t="shared" si="264"/>
        <v/>
      </c>
      <c r="G3337" s="153">
        <f>IF(F3337="NOT_OK",LEFT(E3337,CharNo(E3337,"\")-1),E3337)</f>
        <v>0</v>
      </c>
      <c r="H3337" s="44" t="str">
        <f t="shared" si="264"/>
        <v/>
      </c>
      <c r="I3337" s="153">
        <f>IF(H3337="NOT_OK",LEFT(G3337,CharNo(G3337,"\")-1),G3337)</f>
        <v>0</v>
      </c>
      <c r="J3337" s="44" t="str">
        <f t="shared" si="265"/>
        <v/>
      </c>
      <c r="K3337" s="153">
        <f>IF(J3337="NOT_OK",LEFT(I3337,CharNo(I3337,"\")-1),I3337)</f>
        <v>0</v>
      </c>
      <c r="L3337" s="44" t="str">
        <f t="shared" si="266"/>
        <v/>
      </c>
      <c r="M3337" s="153"/>
      <c r="N3337" s="44" t="str">
        <f t="shared" si="267"/>
        <v/>
      </c>
    </row>
    <row r="3338" spans="1:14" x14ac:dyDescent="0.2">
      <c r="A3338" s="153"/>
      <c r="B3338" s="44" t="str">
        <f t="shared" si="268"/>
        <v/>
      </c>
      <c r="C3338" s="153">
        <f>IF($B3338="NOT_OK",LEFT($A3338,CharNo($A3338,"\")-1),A3338)</f>
        <v>0</v>
      </c>
      <c r="D3338" s="44"/>
      <c r="E3338" s="153">
        <f>IF(D3338="NOT_OK",LEFT(C3338,CharNo(C3338,"\")-1),C3338)</f>
        <v>0</v>
      </c>
      <c r="F3338" s="44" t="str">
        <f t="shared" si="264"/>
        <v/>
      </c>
      <c r="G3338" s="153">
        <f>IF(F3338="NOT_OK",LEFT(E3338,CharNo(E3338,"\")-1),E3338)</f>
        <v>0</v>
      </c>
      <c r="H3338" s="44" t="str">
        <f t="shared" si="264"/>
        <v/>
      </c>
      <c r="I3338" s="153">
        <f>IF(H3338="NOT_OK",LEFT(G3338,CharNo(G3338,"\")-1),G3338)</f>
        <v>0</v>
      </c>
      <c r="J3338" s="44" t="str">
        <f t="shared" si="265"/>
        <v/>
      </c>
      <c r="K3338" s="153">
        <f>IF(J3338="NOT_OK",LEFT(I3338,CharNo(I3338,"\")-1),I3338)</f>
        <v>0</v>
      </c>
      <c r="L3338" s="44" t="str">
        <f t="shared" si="266"/>
        <v/>
      </c>
      <c r="M3338" s="153"/>
      <c r="N3338" s="44" t="str">
        <f t="shared" si="267"/>
        <v/>
      </c>
    </row>
    <row r="3339" spans="1:14" x14ac:dyDescent="0.2">
      <c r="A3339" s="153"/>
      <c r="B3339" s="44" t="str">
        <f t="shared" si="268"/>
        <v/>
      </c>
      <c r="C3339" s="153">
        <f>IF($B3339="NOT_OK",LEFT($A3339,CharNo($A3339,"\")-1),A3339)</f>
        <v>0</v>
      </c>
      <c r="D3339" s="44"/>
      <c r="E3339" s="153">
        <f>IF(D3339="NOT_OK",LEFT(C3339,CharNo(C3339,"\")-1),C3339)</f>
        <v>0</v>
      </c>
      <c r="F3339" s="44" t="str">
        <f t="shared" si="264"/>
        <v/>
      </c>
      <c r="G3339" s="153">
        <f>IF(F3339="NOT_OK",LEFT(E3339,CharNo(E3339,"\")-1),E3339)</f>
        <v>0</v>
      </c>
      <c r="H3339" s="44" t="str">
        <f t="shared" si="264"/>
        <v/>
      </c>
      <c r="I3339" s="153">
        <f>IF(H3339="NOT_OK",LEFT(G3339,CharNo(G3339,"\")-1),G3339)</f>
        <v>0</v>
      </c>
      <c r="J3339" s="44" t="str">
        <f t="shared" si="265"/>
        <v/>
      </c>
      <c r="K3339" s="153">
        <f>IF(J3339="NOT_OK",LEFT(I3339,CharNo(I3339,"\")-1),I3339)</f>
        <v>0</v>
      </c>
      <c r="L3339" s="44" t="str">
        <f t="shared" si="266"/>
        <v/>
      </c>
      <c r="M3339" s="153"/>
      <c r="N3339" s="44" t="str">
        <f t="shared" si="267"/>
        <v/>
      </c>
    </row>
    <row r="3340" spans="1:14" x14ac:dyDescent="0.2">
      <c r="A3340" s="153"/>
      <c r="B3340" s="44" t="str">
        <f t="shared" si="268"/>
        <v/>
      </c>
      <c r="C3340" s="153">
        <f>IF($B3340="NOT_OK",LEFT($A3340,CharNo($A3340,"\")-1),A3340)</f>
        <v>0</v>
      </c>
      <c r="D3340" s="44"/>
      <c r="E3340" s="153">
        <f>IF(D3340="NOT_OK",LEFT(C3340,CharNo(C3340,"\")-1),C3340)</f>
        <v>0</v>
      </c>
      <c r="F3340" s="44" t="str">
        <f t="shared" si="264"/>
        <v/>
      </c>
      <c r="G3340" s="153">
        <f>IF(F3340="NOT_OK",LEFT(E3340,CharNo(E3340,"\")-1),E3340)</f>
        <v>0</v>
      </c>
      <c r="H3340" s="44" t="str">
        <f t="shared" si="264"/>
        <v/>
      </c>
      <c r="I3340" s="153">
        <f>IF(H3340="NOT_OK",LEFT(G3340,CharNo(G3340,"\")-1),G3340)</f>
        <v>0</v>
      </c>
      <c r="J3340" s="44" t="str">
        <f t="shared" si="265"/>
        <v/>
      </c>
      <c r="K3340" s="153">
        <f>IF(J3340="NOT_OK",LEFT(I3340,CharNo(I3340,"\")-1),I3340)</f>
        <v>0</v>
      </c>
      <c r="L3340" s="44" t="str">
        <f t="shared" si="266"/>
        <v/>
      </c>
      <c r="M3340" s="153"/>
      <c r="N3340" s="44" t="str">
        <f t="shared" si="267"/>
        <v/>
      </c>
    </row>
    <row r="3341" spans="1:14" x14ac:dyDescent="0.2">
      <c r="A3341" s="153"/>
      <c r="B3341" s="44" t="str">
        <f t="shared" si="268"/>
        <v/>
      </c>
      <c r="C3341" s="153">
        <f>IF($B3341="NOT_OK",LEFT($A3341,CharNo($A3341,"\")-1),A3341)</f>
        <v>0</v>
      </c>
      <c r="D3341" s="44"/>
      <c r="E3341" s="153">
        <f>IF(D3341="NOT_OK",LEFT(C3341,CharNo(C3341,"\")-1),C3341)</f>
        <v>0</v>
      </c>
      <c r="F3341" s="44" t="str">
        <f t="shared" si="264"/>
        <v/>
      </c>
      <c r="G3341" s="153">
        <f>IF(F3341="NOT_OK",LEFT(E3341,CharNo(E3341,"\")-1),E3341)</f>
        <v>0</v>
      </c>
      <c r="H3341" s="44" t="str">
        <f t="shared" si="264"/>
        <v/>
      </c>
      <c r="I3341" s="153">
        <f>IF(H3341="NOT_OK",LEFT(G3341,CharNo(G3341,"\")-1),G3341)</f>
        <v>0</v>
      </c>
      <c r="J3341" s="44" t="str">
        <f t="shared" si="265"/>
        <v/>
      </c>
      <c r="K3341" s="153">
        <f>IF(J3341="NOT_OK",LEFT(I3341,CharNo(I3341,"\")-1),I3341)</f>
        <v>0</v>
      </c>
      <c r="L3341" s="44" t="str">
        <f t="shared" si="266"/>
        <v/>
      </c>
      <c r="M3341" s="153"/>
      <c r="N3341" s="44" t="str">
        <f t="shared" si="267"/>
        <v/>
      </c>
    </row>
    <row r="3342" spans="1:14" x14ac:dyDescent="0.2">
      <c r="A3342" s="153"/>
      <c r="B3342" s="44" t="str">
        <f t="shared" si="268"/>
        <v/>
      </c>
      <c r="C3342" s="153">
        <f>IF($B3342="NOT_OK",LEFT($A3342,CharNo($A3342,"\")-1),A3342)</f>
        <v>0</v>
      </c>
      <c r="D3342" s="44"/>
      <c r="E3342" s="153">
        <f>IF(D3342="NOT_OK",LEFT(C3342,CharNo(C3342,"\")-1),C3342)</f>
        <v>0</v>
      </c>
      <c r="F3342" s="44" t="str">
        <f t="shared" si="264"/>
        <v/>
      </c>
      <c r="G3342" s="153">
        <f>IF(F3342="NOT_OK",LEFT(E3342,CharNo(E3342,"\")-1),E3342)</f>
        <v>0</v>
      </c>
      <c r="H3342" s="44" t="str">
        <f t="shared" si="264"/>
        <v/>
      </c>
      <c r="I3342" s="153">
        <f>IF(H3342="NOT_OK",LEFT(G3342,CharNo(G3342,"\")-1),G3342)</f>
        <v>0</v>
      </c>
      <c r="J3342" s="44" t="str">
        <f t="shared" si="265"/>
        <v/>
      </c>
      <c r="K3342" s="153">
        <f>IF(J3342="NOT_OK",LEFT(I3342,CharNo(I3342,"\")-1),I3342)</f>
        <v>0</v>
      </c>
      <c r="L3342" s="44" t="str">
        <f t="shared" si="266"/>
        <v/>
      </c>
      <c r="M3342" s="153"/>
      <c r="N3342" s="44" t="str">
        <f t="shared" si="267"/>
        <v/>
      </c>
    </row>
    <row r="3343" spans="1:14" x14ac:dyDescent="0.2">
      <c r="A3343" s="153"/>
      <c r="B3343" s="44" t="str">
        <f t="shared" si="268"/>
        <v/>
      </c>
      <c r="C3343" s="153">
        <f>IF($B3343="NOT_OK",LEFT($A3343,CharNo($A3343,"\")-1),A3343)</f>
        <v>0</v>
      </c>
      <c r="D3343" s="44"/>
      <c r="E3343" s="153">
        <f>IF(D3343="NOT_OK",LEFT(C3343,CharNo(C3343,"\")-1),C3343)</f>
        <v>0</v>
      </c>
      <c r="F3343" s="44" t="str">
        <f t="shared" si="264"/>
        <v/>
      </c>
      <c r="G3343" s="153">
        <f>IF(F3343="NOT_OK",LEFT(E3343,CharNo(E3343,"\")-1),E3343)</f>
        <v>0</v>
      </c>
      <c r="H3343" s="44" t="str">
        <f t="shared" si="264"/>
        <v/>
      </c>
      <c r="I3343" s="153">
        <f>IF(H3343="NOT_OK",LEFT(G3343,CharNo(G3343,"\")-1),G3343)</f>
        <v>0</v>
      </c>
      <c r="J3343" s="44" t="str">
        <f t="shared" si="265"/>
        <v/>
      </c>
      <c r="K3343" s="153">
        <f>IF(J3343="NOT_OK",LEFT(I3343,CharNo(I3343,"\")-1),I3343)</f>
        <v>0</v>
      </c>
      <c r="L3343" s="44" t="str">
        <f t="shared" si="266"/>
        <v/>
      </c>
      <c r="M3343" s="153"/>
      <c r="N3343" s="44" t="str">
        <f t="shared" si="267"/>
        <v/>
      </c>
    </row>
    <row r="3344" spans="1:14" x14ac:dyDescent="0.2">
      <c r="A3344" s="153"/>
      <c r="B3344" s="44" t="str">
        <f t="shared" si="268"/>
        <v/>
      </c>
      <c r="C3344" s="153">
        <f>IF($B3344="NOT_OK",LEFT($A3344,CharNo($A3344,"\")-1),A3344)</f>
        <v>0</v>
      </c>
      <c r="D3344" s="44"/>
      <c r="E3344" s="153">
        <f>IF(D3344="NOT_OK",LEFT(C3344,CharNo(C3344,"\")-1),C3344)</f>
        <v>0</v>
      </c>
      <c r="F3344" s="44" t="str">
        <f t="shared" si="264"/>
        <v/>
      </c>
      <c r="G3344" s="153">
        <f>IF(F3344="NOT_OK",LEFT(E3344,CharNo(E3344,"\")-1),E3344)</f>
        <v>0</v>
      </c>
      <c r="H3344" s="44" t="str">
        <f t="shared" si="264"/>
        <v/>
      </c>
      <c r="I3344" s="153">
        <f>IF(H3344="NOT_OK",LEFT(G3344,CharNo(G3344,"\")-1),G3344)</f>
        <v>0</v>
      </c>
      <c r="J3344" s="44" t="str">
        <f t="shared" si="265"/>
        <v/>
      </c>
      <c r="K3344" s="153">
        <f>IF(J3344="NOT_OK",LEFT(I3344,CharNo(I3344,"\")-1),I3344)</f>
        <v>0</v>
      </c>
      <c r="L3344" s="44" t="str">
        <f t="shared" si="266"/>
        <v/>
      </c>
      <c r="M3344" s="153"/>
      <c r="N3344" s="44" t="str">
        <f t="shared" si="267"/>
        <v/>
      </c>
    </row>
    <row r="3345" spans="1:14" x14ac:dyDescent="0.2">
      <c r="A3345" s="153"/>
      <c r="B3345" s="44" t="str">
        <f t="shared" si="268"/>
        <v/>
      </c>
      <c r="C3345" s="153">
        <f>IF($B3345="NOT_OK",LEFT($A3345,CharNo($A3345,"\")-1),A3345)</f>
        <v>0</v>
      </c>
      <c r="D3345" s="44"/>
      <c r="E3345" s="153">
        <f>IF(D3345="NOT_OK",LEFT(C3345,CharNo(C3345,"\")-1),C3345)</f>
        <v>0</v>
      </c>
      <c r="F3345" s="44" t="str">
        <f t="shared" si="264"/>
        <v/>
      </c>
      <c r="G3345" s="153">
        <f>IF(F3345="NOT_OK",LEFT(E3345,CharNo(E3345,"\")-1),E3345)</f>
        <v>0</v>
      </c>
      <c r="H3345" s="44" t="str">
        <f t="shared" si="264"/>
        <v/>
      </c>
      <c r="I3345" s="153">
        <f>IF(H3345="NOT_OK",LEFT(G3345,CharNo(G3345,"\")-1),G3345)</f>
        <v>0</v>
      </c>
      <c r="J3345" s="44" t="str">
        <f t="shared" si="265"/>
        <v/>
      </c>
      <c r="K3345" s="153">
        <f>IF(J3345="NOT_OK",LEFT(I3345,CharNo(I3345,"\")-1),I3345)</f>
        <v>0</v>
      </c>
      <c r="L3345" s="44" t="str">
        <f t="shared" si="266"/>
        <v/>
      </c>
      <c r="M3345" s="153"/>
      <c r="N3345" s="44" t="str">
        <f t="shared" si="267"/>
        <v/>
      </c>
    </row>
    <row r="3346" spans="1:14" x14ac:dyDescent="0.2">
      <c r="A3346" s="153"/>
      <c r="B3346" s="44" t="str">
        <f t="shared" si="268"/>
        <v/>
      </c>
      <c r="C3346" s="153">
        <f>IF($B3346="NOT_OK",LEFT($A3346,CharNo($A3346,"\")-1),A3346)</f>
        <v>0</v>
      </c>
      <c r="D3346" s="44"/>
      <c r="E3346" s="153">
        <f>IF(D3346="NOT_OK",LEFT(C3346,CharNo(C3346,"\")-1),C3346)</f>
        <v>0</v>
      </c>
      <c r="F3346" s="44" t="str">
        <f t="shared" si="264"/>
        <v/>
      </c>
      <c r="G3346" s="153">
        <f>IF(F3346="NOT_OK",LEFT(E3346,CharNo(E3346,"\")-1),E3346)</f>
        <v>0</v>
      </c>
      <c r="H3346" s="44" t="str">
        <f t="shared" si="264"/>
        <v/>
      </c>
      <c r="I3346" s="153">
        <f>IF(H3346="NOT_OK",LEFT(G3346,CharNo(G3346,"\")-1),G3346)</f>
        <v>0</v>
      </c>
      <c r="J3346" s="44" t="str">
        <f t="shared" si="265"/>
        <v/>
      </c>
      <c r="K3346" s="153">
        <f>IF(J3346="NOT_OK",LEFT(I3346,CharNo(I3346,"\")-1),I3346)</f>
        <v>0</v>
      </c>
      <c r="L3346" s="44" t="str">
        <f t="shared" si="266"/>
        <v/>
      </c>
      <c r="M3346" s="153"/>
      <c r="N3346" s="44" t="str">
        <f t="shared" si="267"/>
        <v/>
      </c>
    </row>
    <row r="3347" spans="1:14" x14ac:dyDescent="0.2">
      <c r="A3347" s="153"/>
      <c r="B3347" s="44" t="str">
        <f t="shared" si="268"/>
        <v/>
      </c>
      <c r="C3347" s="153">
        <f>IF($B3347="NOT_OK",LEFT($A3347,CharNo($A3347,"\")-1),A3347)</f>
        <v>0</v>
      </c>
      <c r="D3347" s="44"/>
      <c r="E3347" s="153">
        <f>IF(D3347="NOT_OK",LEFT(C3347,CharNo(C3347,"\")-1),C3347)</f>
        <v>0</v>
      </c>
      <c r="F3347" s="44" t="str">
        <f t="shared" si="264"/>
        <v/>
      </c>
      <c r="G3347" s="153">
        <f>IF(F3347="NOT_OK",LEFT(E3347,CharNo(E3347,"\")-1),E3347)</f>
        <v>0</v>
      </c>
      <c r="H3347" s="44" t="str">
        <f t="shared" si="264"/>
        <v/>
      </c>
      <c r="I3347" s="153">
        <f>IF(H3347="NOT_OK",LEFT(G3347,CharNo(G3347,"\")-1),G3347)</f>
        <v>0</v>
      </c>
      <c r="J3347" s="44" t="str">
        <f t="shared" si="265"/>
        <v/>
      </c>
      <c r="K3347" s="153">
        <f>IF(J3347="NOT_OK",LEFT(I3347,CharNo(I3347,"\")-1),I3347)</f>
        <v>0</v>
      </c>
      <c r="L3347" s="44" t="str">
        <f t="shared" si="266"/>
        <v/>
      </c>
      <c r="M3347" s="153"/>
      <c r="N3347" s="44" t="str">
        <f t="shared" si="267"/>
        <v/>
      </c>
    </row>
    <row r="3348" spans="1:14" x14ac:dyDescent="0.2">
      <c r="A3348" s="153"/>
      <c r="B3348" s="44" t="str">
        <f t="shared" si="268"/>
        <v/>
      </c>
      <c r="C3348" s="153">
        <f>IF($B3348="NOT_OK",LEFT($A3348,CharNo($A3348,"\")-1),A3348)</f>
        <v>0</v>
      </c>
      <c r="D3348" s="44"/>
      <c r="E3348" s="153">
        <f>IF(D3348="NOT_OK",LEFT(C3348,CharNo(C3348,"\")-1),C3348)</f>
        <v>0</v>
      </c>
      <c r="F3348" s="44" t="str">
        <f t="shared" si="264"/>
        <v/>
      </c>
      <c r="G3348" s="153">
        <f>IF(F3348="NOT_OK",LEFT(E3348,CharNo(E3348,"\")-1),E3348)</f>
        <v>0</v>
      </c>
      <c r="H3348" s="44" t="str">
        <f t="shared" si="264"/>
        <v/>
      </c>
      <c r="I3348" s="153">
        <f>IF(H3348="NOT_OK",LEFT(G3348,CharNo(G3348,"\")-1),G3348)</f>
        <v>0</v>
      </c>
      <c r="J3348" s="44" t="str">
        <f t="shared" si="265"/>
        <v/>
      </c>
      <c r="K3348" s="153">
        <f>IF(J3348="NOT_OK",LEFT(I3348,CharNo(I3348,"\")-1),I3348)</f>
        <v>0</v>
      </c>
      <c r="L3348" s="44" t="str">
        <f t="shared" si="266"/>
        <v/>
      </c>
      <c r="M3348" s="153"/>
      <c r="N3348" s="44" t="str">
        <f t="shared" si="267"/>
        <v/>
      </c>
    </row>
    <row r="3349" spans="1:14" x14ac:dyDescent="0.2">
      <c r="A3349" s="153"/>
      <c r="B3349" s="44" t="str">
        <f t="shared" si="268"/>
        <v/>
      </c>
      <c r="C3349" s="153">
        <f>IF($B3349="NOT_OK",LEFT($A3349,CharNo($A3349,"\")-1),A3349)</f>
        <v>0</v>
      </c>
      <c r="D3349" s="44"/>
      <c r="E3349" s="153">
        <f>IF(D3349="NOT_OK",LEFT(C3349,CharNo(C3349,"\")-1),C3349)</f>
        <v>0</v>
      </c>
      <c r="F3349" s="44" t="str">
        <f t="shared" si="264"/>
        <v/>
      </c>
      <c r="G3349" s="153">
        <f>IF(F3349="NOT_OK",LEFT(E3349,CharNo(E3349,"\")-1),E3349)</f>
        <v>0</v>
      </c>
      <c r="H3349" s="44" t="str">
        <f t="shared" si="264"/>
        <v/>
      </c>
      <c r="I3349" s="153">
        <f>IF(H3349="NOT_OK",LEFT(G3349,CharNo(G3349,"\")-1),G3349)</f>
        <v>0</v>
      </c>
      <c r="J3349" s="44" t="str">
        <f t="shared" si="265"/>
        <v/>
      </c>
      <c r="K3349" s="153">
        <f>IF(J3349="NOT_OK",LEFT(I3349,CharNo(I3349,"\")-1),I3349)</f>
        <v>0</v>
      </c>
      <c r="L3349" s="44" t="str">
        <f t="shared" si="266"/>
        <v/>
      </c>
      <c r="M3349" s="153"/>
      <c r="N3349" s="44" t="str">
        <f t="shared" si="267"/>
        <v/>
      </c>
    </row>
    <row r="3350" spans="1:14" x14ac:dyDescent="0.2">
      <c r="A3350" s="153"/>
      <c r="B3350" s="44" t="str">
        <f t="shared" si="268"/>
        <v/>
      </c>
      <c r="C3350" s="153">
        <f>IF($B3350="NOT_OK",LEFT($A3350,CharNo($A3350,"\")-1),A3350)</f>
        <v>0</v>
      </c>
      <c r="D3350" s="44"/>
      <c r="E3350" s="153">
        <f>IF(D3350="NOT_OK",LEFT(C3350,CharNo(C3350,"\")-1),C3350)</f>
        <v>0</v>
      </c>
      <c r="F3350" s="44" t="str">
        <f t="shared" si="264"/>
        <v/>
      </c>
      <c r="G3350" s="153">
        <f>IF(F3350="NOT_OK",LEFT(E3350,CharNo(E3350,"\")-1),E3350)</f>
        <v>0</v>
      </c>
      <c r="H3350" s="44" t="str">
        <f t="shared" si="264"/>
        <v/>
      </c>
      <c r="I3350" s="153">
        <f>IF(H3350="NOT_OK",LEFT(G3350,CharNo(G3350,"\")-1),G3350)</f>
        <v>0</v>
      </c>
      <c r="J3350" s="44" t="str">
        <f t="shared" si="265"/>
        <v/>
      </c>
      <c r="K3350" s="153">
        <f>IF(J3350="NOT_OK",LEFT(I3350,CharNo(I3350,"\")-1),I3350)</f>
        <v>0</v>
      </c>
      <c r="L3350" s="44" t="str">
        <f t="shared" si="266"/>
        <v/>
      </c>
      <c r="M3350" s="153"/>
      <c r="N3350" s="44" t="str">
        <f t="shared" si="267"/>
        <v/>
      </c>
    </row>
    <row r="3351" spans="1:14" x14ac:dyDescent="0.2">
      <c r="A3351" s="153"/>
      <c r="B3351" s="44" t="str">
        <f t="shared" si="268"/>
        <v/>
      </c>
      <c r="C3351" s="153">
        <f>IF($B3351="NOT_OK",LEFT($A3351,CharNo($A3351,"\")-1),A3351)</f>
        <v>0</v>
      </c>
      <c r="D3351" s="44"/>
      <c r="E3351" s="153">
        <f>IF(D3351="NOT_OK",LEFT(C3351,CharNo(C3351,"\")-1),C3351)</f>
        <v>0</v>
      </c>
      <c r="F3351" s="44" t="str">
        <f t="shared" si="264"/>
        <v/>
      </c>
      <c r="G3351" s="153">
        <f>IF(F3351="NOT_OK",LEFT(E3351,CharNo(E3351,"\")-1),E3351)</f>
        <v>0</v>
      </c>
      <c r="H3351" s="44" t="str">
        <f t="shared" si="264"/>
        <v/>
      </c>
      <c r="I3351" s="153">
        <f>IF(H3351="NOT_OK",LEFT(G3351,CharNo(G3351,"\")-1),G3351)</f>
        <v>0</v>
      </c>
      <c r="J3351" s="44" t="str">
        <f t="shared" si="265"/>
        <v/>
      </c>
      <c r="K3351" s="153">
        <f>IF(J3351="NOT_OK",LEFT(I3351,CharNo(I3351,"\")-1),I3351)</f>
        <v>0</v>
      </c>
      <c r="L3351" s="44" t="str">
        <f t="shared" si="266"/>
        <v/>
      </c>
      <c r="M3351" s="153"/>
      <c r="N3351" s="44" t="str">
        <f t="shared" si="267"/>
        <v/>
      </c>
    </row>
    <row r="3352" spans="1:14" x14ac:dyDescent="0.2">
      <c r="A3352" s="153"/>
      <c r="B3352" s="44" t="str">
        <f t="shared" si="268"/>
        <v/>
      </c>
      <c r="C3352" s="153">
        <f>IF($B3352="NOT_OK",LEFT($A3352,CharNo($A3352,"\")-1),A3352)</f>
        <v>0</v>
      </c>
      <c r="D3352" s="44"/>
      <c r="E3352" s="153">
        <f>IF(D3352="NOT_OK",LEFT(C3352,CharNo(C3352,"\")-1),C3352)</f>
        <v>0</v>
      </c>
      <c r="F3352" s="44" t="str">
        <f t="shared" si="264"/>
        <v/>
      </c>
      <c r="G3352" s="153">
        <f>IF(F3352="NOT_OK",LEFT(E3352,CharNo(E3352,"\")-1),E3352)</f>
        <v>0</v>
      </c>
      <c r="H3352" s="44" t="str">
        <f t="shared" si="264"/>
        <v/>
      </c>
      <c r="I3352" s="153">
        <f>IF(H3352="NOT_OK",LEFT(G3352,CharNo(G3352,"\")-1),G3352)</f>
        <v>0</v>
      </c>
      <c r="J3352" s="44" t="str">
        <f t="shared" si="265"/>
        <v/>
      </c>
      <c r="K3352" s="153">
        <f>IF(J3352="NOT_OK",LEFT(I3352,CharNo(I3352,"\")-1),I3352)</f>
        <v>0</v>
      </c>
      <c r="L3352" s="44" t="str">
        <f t="shared" si="266"/>
        <v/>
      </c>
      <c r="M3352" s="153"/>
      <c r="N3352" s="44" t="str">
        <f t="shared" si="267"/>
        <v/>
      </c>
    </row>
    <row r="3353" spans="1:14" x14ac:dyDescent="0.2">
      <c r="A3353" s="153"/>
      <c r="B3353" s="44" t="str">
        <f t="shared" si="268"/>
        <v/>
      </c>
      <c r="C3353" s="153">
        <f>IF($B3353="NOT_OK",LEFT($A3353,CharNo($A3353,"\")-1),A3353)</f>
        <v>0</v>
      </c>
      <c r="D3353" s="44"/>
      <c r="E3353" s="153">
        <f>IF(D3353="NOT_OK",LEFT(C3353,CharNo(C3353,"\")-1),C3353)</f>
        <v>0</v>
      </c>
      <c r="F3353" s="44" t="str">
        <f t="shared" si="264"/>
        <v/>
      </c>
      <c r="G3353" s="153">
        <f>IF(F3353="NOT_OK",LEFT(E3353,CharNo(E3353,"\")-1),E3353)</f>
        <v>0</v>
      </c>
      <c r="H3353" s="44" t="str">
        <f t="shared" si="264"/>
        <v/>
      </c>
      <c r="I3353" s="153">
        <f>IF(H3353="NOT_OK",LEFT(G3353,CharNo(G3353,"\")-1),G3353)</f>
        <v>0</v>
      </c>
      <c r="J3353" s="44" t="str">
        <f t="shared" si="265"/>
        <v/>
      </c>
      <c r="K3353" s="153">
        <f>IF(J3353="NOT_OK",LEFT(I3353,CharNo(I3353,"\")-1),I3353)</f>
        <v>0</v>
      </c>
      <c r="L3353" s="44" t="str">
        <f t="shared" si="266"/>
        <v/>
      </c>
      <c r="M3353" s="153"/>
      <c r="N3353" s="44" t="str">
        <f t="shared" si="267"/>
        <v/>
      </c>
    </row>
    <row r="3354" spans="1:14" x14ac:dyDescent="0.2">
      <c r="A3354" s="153"/>
      <c r="B3354" s="44" t="str">
        <f t="shared" si="268"/>
        <v/>
      </c>
      <c r="C3354" s="153">
        <f>IF($B3354="NOT_OK",LEFT($A3354,CharNo($A3354,"\")-1),A3354)</f>
        <v>0</v>
      </c>
      <c r="D3354" s="44"/>
      <c r="E3354" s="153">
        <f>IF(D3354="NOT_OK",LEFT(C3354,CharNo(C3354,"\")-1),C3354)</f>
        <v>0</v>
      </c>
      <c r="F3354" s="44" t="str">
        <f t="shared" si="264"/>
        <v/>
      </c>
      <c r="G3354" s="153">
        <f>IF(F3354="NOT_OK",LEFT(E3354,CharNo(E3354,"\")-1),E3354)</f>
        <v>0</v>
      </c>
      <c r="H3354" s="44" t="str">
        <f t="shared" si="264"/>
        <v/>
      </c>
      <c r="I3354" s="153">
        <f>IF(H3354="NOT_OK",LEFT(G3354,CharNo(G3354,"\")-1),G3354)</f>
        <v>0</v>
      </c>
      <c r="J3354" s="44" t="str">
        <f t="shared" si="265"/>
        <v/>
      </c>
      <c r="K3354" s="153">
        <f>IF(J3354="NOT_OK",LEFT(I3354,CharNo(I3354,"\")-1),I3354)</f>
        <v>0</v>
      </c>
      <c r="L3354" s="44" t="str">
        <f t="shared" si="266"/>
        <v/>
      </c>
      <c r="M3354" s="153"/>
      <c r="N3354" s="44" t="str">
        <f t="shared" si="267"/>
        <v/>
      </c>
    </row>
    <row r="3355" spans="1:14" x14ac:dyDescent="0.2">
      <c r="A3355" s="153"/>
      <c r="B3355" s="44" t="str">
        <f t="shared" si="268"/>
        <v/>
      </c>
      <c r="C3355" s="153">
        <f>IF($B3355="NOT_OK",LEFT($A3355,CharNo($A3355,"\")-1),A3355)</f>
        <v>0</v>
      </c>
      <c r="D3355" s="44"/>
      <c r="E3355" s="153">
        <f>IF(D3355="NOT_OK",LEFT(C3355,CharNo(C3355,"\")-1),C3355)</f>
        <v>0</v>
      </c>
      <c r="F3355" s="44" t="str">
        <f t="shared" si="264"/>
        <v/>
      </c>
      <c r="G3355" s="153">
        <f>IF(F3355="NOT_OK",LEFT(E3355,CharNo(E3355,"\")-1),E3355)</f>
        <v>0</v>
      </c>
      <c r="H3355" s="44" t="str">
        <f t="shared" si="264"/>
        <v/>
      </c>
      <c r="I3355" s="153">
        <f>IF(H3355="NOT_OK",LEFT(G3355,CharNo(G3355,"\")-1),G3355)</f>
        <v>0</v>
      </c>
      <c r="J3355" s="44" t="str">
        <f t="shared" si="265"/>
        <v/>
      </c>
      <c r="K3355" s="153">
        <f>IF(J3355="NOT_OK",LEFT(I3355,CharNo(I3355,"\")-1),I3355)</f>
        <v>0</v>
      </c>
      <c r="L3355" s="44" t="str">
        <f t="shared" si="266"/>
        <v/>
      </c>
      <c r="M3355" s="153"/>
      <c r="N3355" s="44" t="str">
        <f t="shared" si="267"/>
        <v/>
      </c>
    </row>
    <row r="3356" spans="1:14" x14ac:dyDescent="0.2">
      <c r="A3356" s="153"/>
      <c r="B3356" s="44" t="str">
        <f t="shared" si="268"/>
        <v/>
      </c>
      <c r="C3356" s="153">
        <f>IF($B3356="NOT_OK",LEFT($A3356,CharNo($A3356,"\")-1),A3356)</f>
        <v>0</v>
      </c>
      <c r="D3356" s="44"/>
      <c r="E3356" s="153">
        <f>IF(D3356="NOT_OK",LEFT(C3356,CharNo(C3356,"\")-1),C3356)</f>
        <v>0</v>
      </c>
      <c r="F3356" s="44" t="str">
        <f t="shared" si="264"/>
        <v/>
      </c>
      <c r="G3356" s="153">
        <f>IF(F3356="NOT_OK",LEFT(E3356,CharNo(E3356,"\")-1),E3356)</f>
        <v>0</v>
      </c>
      <c r="H3356" s="44" t="str">
        <f t="shared" si="264"/>
        <v/>
      </c>
      <c r="I3356" s="153">
        <f>IF(H3356="NOT_OK",LEFT(G3356,CharNo(G3356,"\")-1),G3356)</f>
        <v>0</v>
      </c>
      <c r="J3356" s="44" t="str">
        <f t="shared" si="265"/>
        <v/>
      </c>
      <c r="K3356" s="153">
        <f>IF(J3356="NOT_OK",LEFT(I3356,CharNo(I3356,"\")-1),I3356)</f>
        <v>0</v>
      </c>
      <c r="L3356" s="44" t="str">
        <f t="shared" si="266"/>
        <v/>
      </c>
      <c r="M3356" s="153"/>
      <c r="N3356" s="44" t="str">
        <f t="shared" si="267"/>
        <v/>
      </c>
    </row>
    <row r="3357" spans="1:14" x14ac:dyDescent="0.2">
      <c r="A3357" s="153"/>
      <c r="B3357" s="44" t="str">
        <f t="shared" si="268"/>
        <v/>
      </c>
      <c r="C3357" s="153">
        <f>IF($B3357="NOT_OK",LEFT($A3357,CharNo($A3357,"\")-1),A3357)</f>
        <v>0</v>
      </c>
      <c r="D3357" s="44"/>
      <c r="E3357" s="153">
        <f>IF(D3357="NOT_OK",LEFT(C3357,CharNo(C3357,"\")-1),C3357)</f>
        <v>0</v>
      </c>
      <c r="F3357" s="44" t="str">
        <f t="shared" si="264"/>
        <v/>
      </c>
      <c r="G3357" s="153">
        <f>IF(F3357="NOT_OK",LEFT(E3357,CharNo(E3357,"\")-1),E3357)</f>
        <v>0</v>
      </c>
      <c r="H3357" s="44" t="str">
        <f t="shared" si="264"/>
        <v/>
      </c>
      <c r="I3357" s="153">
        <f>IF(H3357="NOT_OK",LEFT(G3357,CharNo(G3357,"\")-1),G3357)</f>
        <v>0</v>
      </c>
      <c r="J3357" s="44" t="str">
        <f t="shared" si="265"/>
        <v/>
      </c>
      <c r="K3357" s="153">
        <f>IF(J3357="NOT_OK",LEFT(I3357,CharNo(I3357,"\")-1),I3357)</f>
        <v>0</v>
      </c>
      <c r="L3357" s="44" t="str">
        <f t="shared" si="266"/>
        <v/>
      </c>
      <c r="M3357" s="153"/>
      <c r="N3357" s="44" t="str">
        <f t="shared" si="267"/>
        <v/>
      </c>
    </row>
    <row r="3358" spans="1:14" x14ac:dyDescent="0.2">
      <c r="A3358" s="153"/>
      <c r="B3358" s="44" t="str">
        <f t="shared" si="268"/>
        <v/>
      </c>
      <c r="C3358" s="153">
        <f>IF($B3358="NOT_OK",LEFT($A3358,CharNo($A3358,"\")-1),A3358)</f>
        <v>0</v>
      </c>
      <c r="D3358" s="44"/>
      <c r="E3358" s="153">
        <f>IF(D3358="NOT_OK",LEFT(C3358,CharNo(C3358,"\")-1),C3358)</f>
        <v>0</v>
      </c>
      <c r="F3358" s="44" t="str">
        <f t="shared" si="264"/>
        <v/>
      </c>
      <c r="G3358" s="153">
        <f>IF(F3358="NOT_OK",LEFT(E3358,CharNo(E3358,"\")-1),E3358)</f>
        <v>0</v>
      </c>
      <c r="H3358" s="44" t="str">
        <f t="shared" si="264"/>
        <v/>
      </c>
      <c r="I3358" s="153">
        <f>IF(H3358="NOT_OK",LEFT(G3358,CharNo(G3358,"\")-1),G3358)</f>
        <v>0</v>
      </c>
      <c r="J3358" s="44" t="str">
        <f t="shared" si="265"/>
        <v/>
      </c>
      <c r="K3358" s="153">
        <f>IF(J3358="NOT_OK",LEFT(I3358,CharNo(I3358,"\")-1),I3358)</f>
        <v>0</v>
      </c>
      <c r="L3358" s="44" t="str">
        <f t="shared" si="266"/>
        <v/>
      </c>
      <c r="M3358" s="153"/>
      <c r="N3358" s="44" t="str">
        <f t="shared" si="267"/>
        <v/>
      </c>
    </row>
    <row r="3359" spans="1:14" x14ac:dyDescent="0.2">
      <c r="A3359" s="153"/>
      <c r="B3359" s="44" t="str">
        <f t="shared" si="268"/>
        <v/>
      </c>
      <c r="C3359" s="153">
        <f>IF($B3359="NOT_OK",LEFT($A3359,CharNo($A3359,"\")-1),A3359)</f>
        <v>0</v>
      </c>
      <c r="D3359" s="44"/>
      <c r="E3359" s="153">
        <f>IF(D3359="NOT_OK",LEFT(C3359,CharNo(C3359,"\")-1),C3359)</f>
        <v>0</v>
      </c>
      <c r="F3359" s="44" t="str">
        <f t="shared" si="264"/>
        <v/>
      </c>
      <c r="G3359" s="153">
        <f>IF(F3359="NOT_OK",LEFT(E3359,CharNo(E3359,"\")-1),E3359)</f>
        <v>0</v>
      </c>
      <c r="H3359" s="44" t="str">
        <f t="shared" si="264"/>
        <v/>
      </c>
      <c r="I3359" s="153">
        <f>IF(H3359="NOT_OK",LEFT(G3359,CharNo(G3359,"\")-1),G3359)</f>
        <v>0</v>
      </c>
      <c r="J3359" s="44" t="str">
        <f t="shared" si="265"/>
        <v/>
      </c>
      <c r="K3359" s="153">
        <f>IF(J3359="NOT_OK",LEFT(I3359,CharNo(I3359,"\")-1),I3359)</f>
        <v>0</v>
      </c>
      <c r="L3359" s="44" t="str">
        <f t="shared" si="266"/>
        <v/>
      </c>
      <c r="M3359" s="153"/>
      <c r="N3359" s="44" t="str">
        <f t="shared" si="267"/>
        <v/>
      </c>
    </row>
    <row r="3360" spans="1:14" x14ac:dyDescent="0.2">
      <c r="A3360" s="153"/>
      <c r="B3360" s="44" t="str">
        <f t="shared" si="268"/>
        <v/>
      </c>
      <c r="C3360" s="153">
        <f>IF($B3360="NOT_OK",LEFT($A3360,CharNo($A3360,"\")-1),A3360)</f>
        <v>0</v>
      </c>
      <c r="D3360" s="44"/>
      <c r="E3360" s="153">
        <f>IF(D3360="NOT_OK",LEFT(C3360,CharNo(C3360,"\")-1),C3360)</f>
        <v>0</v>
      </c>
      <c r="F3360" s="44" t="str">
        <f t="shared" si="264"/>
        <v/>
      </c>
      <c r="G3360" s="153">
        <f>IF(F3360="NOT_OK",LEFT(E3360,CharNo(E3360,"\")-1),E3360)</f>
        <v>0</v>
      </c>
      <c r="H3360" s="44" t="str">
        <f t="shared" si="264"/>
        <v/>
      </c>
      <c r="I3360" s="153">
        <f>IF(H3360="NOT_OK",LEFT(G3360,CharNo(G3360,"\")-1),G3360)</f>
        <v>0</v>
      </c>
      <c r="J3360" s="44" t="str">
        <f t="shared" si="265"/>
        <v/>
      </c>
      <c r="K3360" s="153">
        <f>IF(J3360="NOT_OK",LEFT(I3360,CharNo(I3360,"\")-1),I3360)</f>
        <v>0</v>
      </c>
      <c r="L3360" s="44" t="str">
        <f t="shared" si="266"/>
        <v/>
      </c>
      <c r="M3360" s="153"/>
      <c r="N3360" s="44" t="str">
        <f t="shared" si="267"/>
        <v/>
      </c>
    </row>
    <row r="3361" spans="1:14" x14ac:dyDescent="0.2">
      <c r="A3361" s="153"/>
      <c r="B3361" s="44" t="str">
        <f t="shared" si="268"/>
        <v/>
      </c>
      <c r="C3361" s="153">
        <f>IF($B3361="NOT_OK",LEFT($A3361,CharNo($A3361,"\")-1),A3361)</f>
        <v>0</v>
      </c>
      <c r="D3361" s="44"/>
      <c r="E3361" s="153">
        <f>IF(D3361="NOT_OK",LEFT(C3361,CharNo(C3361,"\")-1),C3361)</f>
        <v>0</v>
      </c>
      <c r="F3361" s="44" t="str">
        <f t="shared" si="264"/>
        <v/>
      </c>
      <c r="G3361" s="153">
        <f>IF(F3361="NOT_OK",LEFT(E3361,CharNo(E3361,"\")-1),E3361)</f>
        <v>0</v>
      </c>
      <c r="H3361" s="44" t="str">
        <f t="shared" si="264"/>
        <v/>
      </c>
      <c r="I3361" s="153">
        <f>IF(H3361="NOT_OK",LEFT(G3361,CharNo(G3361,"\")-1),G3361)</f>
        <v>0</v>
      </c>
      <c r="J3361" s="44" t="str">
        <f t="shared" si="265"/>
        <v/>
      </c>
      <c r="K3361" s="153">
        <f>IF(J3361="NOT_OK",LEFT(I3361,CharNo(I3361,"\")-1),I3361)</f>
        <v>0</v>
      </c>
      <c r="L3361" s="44" t="str">
        <f t="shared" si="266"/>
        <v/>
      </c>
      <c r="M3361" s="153"/>
      <c r="N3361" s="44" t="str">
        <f t="shared" si="267"/>
        <v/>
      </c>
    </row>
    <row r="3362" spans="1:14" x14ac:dyDescent="0.2">
      <c r="A3362" s="153"/>
      <c r="B3362" s="44" t="str">
        <f t="shared" si="268"/>
        <v/>
      </c>
      <c r="C3362" s="153">
        <f>IF($B3362="NOT_OK",LEFT($A3362,CharNo($A3362,"\")-1),A3362)</f>
        <v>0</v>
      </c>
      <c r="D3362" s="44"/>
      <c r="E3362" s="153">
        <f>IF(D3362="NOT_OK",LEFT(C3362,CharNo(C3362,"\")-1),C3362)</f>
        <v>0</v>
      </c>
      <c r="F3362" s="44" t="str">
        <f t="shared" si="264"/>
        <v/>
      </c>
      <c r="G3362" s="153">
        <f>IF(F3362="NOT_OK",LEFT(E3362,CharNo(E3362,"\")-1),E3362)</f>
        <v>0</v>
      </c>
      <c r="H3362" s="44" t="str">
        <f t="shared" si="264"/>
        <v/>
      </c>
      <c r="I3362" s="153">
        <f>IF(H3362="NOT_OK",LEFT(G3362,CharNo(G3362,"\")-1),G3362)</f>
        <v>0</v>
      </c>
      <c r="J3362" s="44" t="str">
        <f t="shared" si="265"/>
        <v/>
      </c>
      <c r="K3362" s="153">
        <f>IF(J3362="NOT_OK",LEFT(I3362,CharNo(I3362,"\")-1),I3362)</f>
        <v>0</v>
      </c>
      <c r="L3362" s="44" t="str">
        <f t="shared" si="266"/>
        <v/>
      </c>
      <c r="M3362" s="153"/>
      <c r="N3362" s="44" t="str">
        <f t="shared" si="267"/>
        <v/>
      </c>
    </row>
    <row r="3363" spans="1:14" x14ac:dyDescent="0.2">
      <c r="A3363" s="153"/>
      <c r="B3363" s="44" t="str">
        <f t="shared" si="268"/>
        <v/>
      </c>
      <c r="C3363" s="153">
        <f>IF($B3363="NOT_OK",LEFT($A3363,CharNo($A3363,"\")-1),A3363)</f>
        <v>0</v>
      </c>
      <c r="D3363" s="44"/>
      <c r="E3363" s="153">
        <f>IF(D3363="NOT_OK",LEFT(C3363,CharNo(C3363,"\")-1),C3363)</f>
        <v>0</v>
      </c>
      <c r="F3363" s="44" t="str">
        <f t="shared" si="264"/>
        <v/>
      </c>
      <c r="G3363" s="153">
        <f>IF(F3363="NOT_OK",LEFT(E3363,CharNo(E3363,"\")-1),E3363)</f>
        <v>0</v>
      </c>
      <c r="H3363" s="44" t="str">
        <f t="shared" si="264"/>
        <v/>
      </c>
      <c r="I3363" s="153">
        <f>IF(H3363="NOT_OK",LEFT(G3363,CharNo(G3363,"\")-1),G3363)</f>
        <v>0</v>
      </c>
      <c r="J3363" s="44" t="str">
        <f t="shared" si="265"/>
        <v/>
      </c>
      <c r="K3363" s="153">
        <f>IF(J3363="NOT_OK",LEFT(I3363,CharNo(I3363,"\")-1),I3363)</f>
        <v>0</v>
      </c>
      <c r="L3363" s="44" t="str">
        <f t="shared" si="266"/>
        <v/>
      </c>
      <c r="M3363" s="153"/>
      <c r="N3363" s="44" t="str">
        <f t="shared" si="267"/>
        <v/>
      </c>
    </row>
    <row r="3364" spans="1:14" x14ac:dyDescent="0.2">
      <c r="A3364" s="153"/>
      <c r="B3364" s="44" t="str">
        <f t="shared" si="268"/>
        <v/>
      </c>
      <c r="C3364" s="153">
        <f>IF($B3364="NOT_OK",LEFT($A3364,CharNo($A3364,"\")-1),A3364)</f>
        <v>0</v>
      </c>
      <c r="D3364" s="44"/>
      <c r="E3364" s="153">
        <f>IF(D3364="NOT_OK",LEFT(C3364,CharNo(C3364,"\")-1),C3364)</f>
        <v>0</v>
      </c>
      <c r="F3364" s="44" t="str">
        <f t="shared" si="264"/>
        <v/>
      </c>
      <c r="G3364" s="153">
        <f>IF(F3364="NOT_OK",LEFT(E3364,CharNo(E3364,"\")-1),E3364)</f>
        <v>0</v>
      </c>
      <c r="H3364" s="44" t="str">
        <f t="shared" si="264"/>
        <v/>
      </c>
      <c r="I3364" s="153">
        <f>IF(H3364="NOT_OK",LEFT(G3364,CharNo(G3364,"\")-1),G3364)</f>
        <v>0</v>
      </c>
      <c r="J3364" s="44" t="str">
        <f t="shared" si="265"/>
        <v/>
      </c>
      <c r="K3364" s="153">
        <f>IF(J3364="NOT_OK",LEFT(I3364,CharNo(I3364,"\")-1),I3364)</f>
        <v>0</v>
      </c>
      <c r="L3364" s="44" t="str">
        <f t="shared" si="266"/>
        <v/>
      </c>
      <c r="M3364" s="153"/>
      <c r="N3364" s="44" t="str">
        <f t="shared" si="267"/>
        <v/>
      </c>
    </row>
    <row r="3365" spans="1:14" x14ac:dyDescent="0.2">
      <c r="A3365" s="153"/>
      <c r="B3365" s="44" t="str">
        <f t="shared" si="268"/>
        <v/>
      </c>
      <c r="C3365" s="153">
        <f>IF($B3365="NOT_OK",LEFT($A3365,CharNo($A3365,"\")-1),A3365)</f>
        <v>0</v>
      </c>
      <c r="D3365" s="44"/>
      <c r="E3365" s="153">
        <f>IF(D3365="NOT_OK",LEFT(C3365,CharNo(C3365,"\")-1),C3365)</f>
        <v>0</v>
      </c>
      <c r="F3365" s="44" t="str">
        <f t="shared" si="264"/>
        <v/>
      </c>
      <c r="G3365" s="153">
        <f>IF(F3365="NOT_OK",LEFT(E3365,CharNo(E3365,"\")-1),E3365)</f>
        <v>0</v>
      </c>
      <c r="H3365" s="44" t="str">
        <f t="shared" si="264"/>
        <v/>
      </c>
      <c r="I3365" s="153">
        <f>IF(H3365="NOT_OK",LEFT(G3365,CharNo(G3365,"\")-1),G3365)</f>
        <v>0</v>
      </c>
      <c r="J3365" s="44" t="str">
        <f t="shared" si="265"/>
        <v/>
      </c>
      <c r="K3365" s="153">
        <f>IF(J3365="NOT_OK",LEFT(I3365,CharNo(I3365,"\")-1),I3365)</f>
        <v>0</v>
      </c>
      <c r="L3365" s="44" t="str">
        <f t="shared" si="266"/>
        <v/>
      </c>
      <c r="M3365" s="153"/>
      <c r="N3365" s="44" t="str">
        <f t="shared" si="267"/>
        <v/>
      </c>
    </row>
    <row r="3366" spans="1:14" x14ac:dyDescent="0.2">
      <c r="A3366" s="153"/>
      <c r="B3366" s="44" t="str">
        <f t="shared" si="268"/>
        <v/>
      </c>
      <c r="C3366" s="153">
        <f>IF($B3366="NOT_OK",LEFT($A3366,CharNo($A3366,"\")-1),A3366)</f>
        <v>0</v>
      </c>
      <c r="D3366" s="44"/>
      <c r="E3366" s="153">
        <f>IF(D3366="NOT_OK",LEFT(C3366,CharNo(C3366,"\")-1),C3366)</f>
        <v>0</v>
      </c>
      <c r="F3366" s="44" t="str">
        <f t="shared" si="264"/>
        <v/>
      </c>
      <c r="G3366" s="153">
        <f>IF(F3366="NOT_OK",LEFT(E3366,CharNo(E3366,"\")-1),E3366)</f>
        <v>0</v>
      </c>
      <c r="H3366" s="44" t="str">
        <f t="shared" si="264"/>
        <v/>
      </c>
      <c r="I3366" s="153">
        <f>IF(H3366="NOT_OK",LEFT(G3366,CharNo(G3366,"\")-1),G3366)</f>
        <v>0</v>
      </c>
      <c r="J3366" s="44" t="str">
        <f t="shared" si="265"/>
        <v/>
      </c>
      <c r="K3366" s="153">
        <f>IF(J3366="NOT_OK",LEFT(I3366,CharNo(I3366,"\")-1),I3366)</f>
        <v>0</v>
      </c>
      <c r="L3366" s="44" t="str">
        <f t="shared" si="266"/>
        <v/>
      </c>
      <c r="M3366" s="153"/>
      <c r="N3366" s="44" t="str">
        <f t="shared" si="267"/>
        <v/>
      </c>
    </row>
    <row r="3367" spans="1:14" x14ac:dyDescent="0.2">
      <c r="A3367" s="153"/>
      <c r="B3367" s="44" t="str">
        <f t="shared" si="268"/>
        <v/>
      </c>
      <c r="C3367" s="153">
        <f>IF($B3367="NOT_OK",LEFT($A3367,CharNo($A3367,"\")-1),A3367)</f>
        <v>0</v>
      </c>
      <c r="D3367" s="44"/>
      <c r="E3367" s="153">
        <f>IF(D3367="NOT_OK",LEFT(C3367,CharNo(C3367,"\")-1),C3367)</f>
        <v>0</v>
      </c>
      <c r="F3367" s="44" t="str">
        <f t="shared" si="264"/>
        <v/>
      </c>
      <c r="G3367" s="153">
        <f>IF(F3367="NOT_OK",LEFT(E3367,CharNo(E3367,"\")-1),E3367)</f>
        <v>0</v>
      </c>
      <c r="H3367" s="44" t="str">
        <f t="shared" si="264"/>
        <v/>
      </c>
      <c r="I3367" s="153">
        <f>IF(H3367="NOT_OK",LEFT(G3367,CharNo(G3367,"\")-1),G3367)</f>
        <v>0</v>
      </c>
      <c r="J3367" s="44" t="str">
        <f t="shared" si="265"/>
        <v/>
      </c>
      <c r="K3367" s="153">
        <f>IF(J3367="NOT_OK",LEFT(I3367,CharNo(I3367,"\")-1),I3367)</f>
        <v>0</v>
      </c>
      <c r="L3367" s="44" t="str">
        <f t="shared" si="266"/>
        <v/>
      </c>
      <c r="M3367" s="153"/>
      <c r="N3367" s="44" t="str">
        <f t="shared" si="267"/>
        <v/>
      </c>
    </row>
    <row r="3368" spans="1:14" x14ac:dyDescent="0.2">
      <c r="A3368" s="153"/>
      <c r="B3368" s="44" t="str">
        <f t="shared" si="268"/>
        <v/>
      </c>
      <c r="C3368" s="153">
        <f>IF($B3368="NOT_OK",LEFT($A3368,CharNo($A3368,"\")-1),A3368)</f>
        <v>0</v>
      </c>
      <c r="D3368" s="44"/>
      <c r="E3368" s="153">
        <f>IF(D3368="NOT_OK",LEFT(C3368,CharNo(C3368,"\")-1),C3368)</f>
        <v>0</v>
      </c>
      <c r="F3368" s="44" t="str">
        <f t="shared" si="264"/>
        <v/>
      </c>
      <c r="G3368" s="153">
        <f>IF(F3368="NOT_OK",LEFT(E3368,CharNo(E3368,"\")-1),E3368)</f>
        <v>0</v>
      </c>
      <c r="H3368" s="44" t="str">
        <f t="shared" si="264"/>
        <v/>
      </c>
      <c r="I3368" s="153">
        <f>IF(H3368="NOT_OK",LEFT(G3368,CharNo(G3368,"\")-1),G3368)</f>
        <v>0</v>
      </c>
      <c r="J3368" s="44" t="str">
        <f t="shared" si="265"/>
        <v/>
      </c>
      <c r="K3368" s="153">
        <f>IF(J3368="NOT_OK",LEFT(I3368,CharNo(I3368,"\")-1),I3368)</f>
        <v>0</v>
      </c>
      <c r="L3368" s="44" t="str">
        <f t="shared" si="266"/>
        <v/>
      </c>
      <c r="M3368" s="153"/>
      <c r="N3368" s="44" t="str">
        <f t="shared" si="267"/>
        <v/>
      </c>
    </row>
    <row r="3369" spans="1:14" x14ac:dyDescent="0.2">
      <c r="A3369" s="153"/>
      <c r="B3369" s="44" t="str">
        <f t="shared" si="268"/>
        <v/>
      </c>
      <c r="C3369" s="153">
        <f>IF($B3369="NOT_OK",LEFT($A3369,CharNo($A3369,"\")-1),A3369)</f>
        <v>0</v>
      </c>
      <c r="D3369" s="44"/>
      <c r="E3369" s="153">
        <f>IF(D3369="NOT_OK",LEFT(C3369,CharNo(C3369,"\")-1),C3369)</f>
        <v>0</v>
      </c>
      <c r="F3369" s="44" t="str">
        <f t="shared" si="264"/>
        <v/>
      </c>
      <c r="G3369" s="153">
        <f>IF(F3369="NOT_OK",LEFT(E3369,CharNo(E3369,"\")-1),E3369)</f>
        <v>0</v>
      </c>
      <c r="H3369" s="44" t="str">
        <f t="shared" si="264"/>
        <v/>
      </c>
      <c r="I3369" s="153">
        <f>IF(H3369="NOT_OK",LEFT(G3369,CharNo(G3369,"\")-1),G3369)</f>
        <v>0</v>
      </c>
      <c r="J3369" s="44" t="str">
        <f t="shared" si="265"/>
        <v/>
      </c>
      <c r="K3369" s="153">
        <f>IF(J3369="NOT_OK",LEFT(I3369,CharNo(I3369,"\")-1),I3369)</f>
        <v>0</v>
      </c>
      <c r="L3369" s="44" t="str">
        <f t="shared" si="266"/>
        <v/>
      </c>
      <c r="M3369" s="153"/>
      <c r="N3369" s="44" t="str">
        <f t="shared" si="267"/>
        <v/>
      </c>
    </row>
    <row r="3370" spans="1:14" x14ac:dyDescent="0.2">
      <c r="A3370" s="153"/>
      <c r="B3370" s="44" t="str">
        <f t="shared" si="268"/>
        <v/>
      </c>
      <c r="C3370" s="153">
        <f>IF($B3370="NOT_OK",LEFT($A3370,CharNo($A3370,"\")-1),A3370)</f>
        <v>0</v>
      </c>
      <c r="D3370" s="44"/>
      <c r="E3370" s="153">
        <f>IF(D3370="NOT_OK",LEFT(C3370,CharNo(C3370,"\")-1),C3370)</f>
        <v>0</v>
      </c>
      <c r="F3370" s="44" t="str">
        <f t="shared" si="264"/>
        <v/>
      </c>
      <c r="G3370" s="153">
        <f>IF(F3370="NOT_OK",LEFT(E3370,CharNo(E3370,"\")-1),E3370)</f>
        <v>0</v>
      </c>
      <c r="H3370" s="44" t="str">
        <f t="shared" si="264"/>
        <v/>
      </c>
      <c r="I3370" s="153">
        <f>IF(H3370="NOT_OK",LEFT(G3370,CharNo(G3370,"\")-1),G3370)</f>
        <v>0</v>
      </c>
      <c r="J3370" s="44" t="str">
        <f t="shared" si="265"/>
        <v/>
      </c>
      <c r="K3370" s="153">
        <f>IF(J3370="NOT_OK",LEFT(I3370,CharNo(I3370,"\")-1),I3370)</f>
        <v>0</v>
      </c>
      <c r="L3370" s="44" t="str">
        <f t="shared" si="266"/>
        <v/>
      </c>
      <c r="M3370" s="153"/>
      <c r="N3370" s="44" t="str">
        <f t="shared" si="267"/>
        <v/>
      </c>
    </row>
    <row r="3371" spans="1:14" x14ac:dyDescent="0.2">
      <c r="A3371" s="153"/>
      <c r="B3371" s="44" t="str">
        <f t="shared" si="268"/>
        <v/>
      </c>
      <c r="C3371" s="153">
        <f>IF($B3371="NOT_OK",LEFT($A3371,CharNo($A3371,"\")-1),A3371)</f>
        <v>0</v>
      </c>
      <c r="D3371" s="44"/>
      <c r="E3371" s="153">
        <f>IF(D3371="NOT_OK",LEFT(C3371,CharNo(C3371,"\")-1),C3371)</f>
        <v>0</v>
      </c>
      <c r="F3371" s="44" t="str">
        <f t="shared" si="264"/>
        <v/>
      </c>
      <c r="G3371" s="153">
        <f>IF(F3371="NOT_OK",LEFT(E3371,CharNo(E3371,"\")-1),E3371)</f>
        <v>0</v>
      </c>
      <c r="H3371" s="44" t="str">
        <f t="shared" si="264"/>
        <v/>
      </c>
      <c r="I3371" s="153">
        <f>IF(H3371="NOT_OK",LEFT(G3371,CharNo(G3371,"\")-1),G3371)</f>
        <v>0</v>
      </c>
      <c r="J3371" s="44" t="str">
        <f t="shared" si="265"/>
        <v/>
      </c>
      <c r="K3371" s="153">
        <f>IF(J3371="NOT_OK",LEFT(I3371,CharNo(I3371,"\")-1),I3371)</f>
        <v>0</v>
      </c>
      <c r="L3371" s="44" t="str">
        <f t="shared" si="266"/>
        <v/>
      </c>
      <c r="M3371" s="153"/>
      <c r="N3371" s="44" t="str">
        <f t="shared" si="267"/>
        <v/>
      </c>
    </row>
    <row r="3372" spans="1:14" x14ac:dyDescent="0.2">
      <c r="A3372" s="153"/>
      <c r="B3372" s="44" t="str">
        <f t="shared" si="268"/>
        <v/>
      </c>
      <c r="C3372" s="153">
        <f>IF($B3372="NOT_OK",LEFT($A3372,CharNo($A3372,"\")-1),A3372)</f>
        <v>0</v>
      </c>
      <c r="D3372" s="44"/>
      <c r="E3372" s="153">
        <f>IF(D3372="NOT_OK",LEFT(C3372,CharNo(C3372,"\")-1),C3372)</f>
        <v>0</v>
      </c>
      <c r="F3372" s="44" t="str">
        <f t="shared" si="264"/>
        <v/>
      </c>
      <c r="G3372" s="153">
        <f>IF(F3372="NOT_OK",LEFT(E3372,CharNo(E3372,"\")-1),E3372)</f>
        <v>0</v>
      </c>
      <c r="H3372" s="44" t="str">
        <f t="shared" si="264"/>
        <v/>
      </c>
      <c r="I3372" s="153">
        <f>IF(H3372="NOT_OK",LEFT(G3372,CharNo(G3372,"\")-1),G3372)</f>
        <v>0</v>
      </c>
      <c r="J3372" s="44" t="str">
        <f t="shared" si="265"/>
        <v/>
      </c>
      <c r="K3372" s="153">
        <f>IF(J3372="NOT_OK",LEFT(I3372,CharNo(I3372,"\")-1),I3372)</f>
        <v>0</v>
      </c>
      <c r="L3372" s="44" t="str">
        <f t="shared" si="266"/>
        <v/>
      </c>
      <c r="M3372" s="153"/>
      <c r="N3372" s="44" t="str">
        <f t="shared" si="267"/>
        <v/>
      </c>
    </row>
    <row r="3373" spans="1:14" x14ac:dyDescent="0.2">
      <c r="A3373" s="153"/>
      <c r="B3373" s="44" t="str">
        <f t="shared" si="268"/>
        <v/>
      </c>
      <c r="C3373" s="153">
        <f>IF($B3373="NOT_OK",LEFT($A3373,CharNo($A3373,"\")-1),A3373)</f>
        <v>0</v>
      </c>
      <c r="D3373" s="44"/>
      <c r="E3373" s="153">
        <f>IF(D3373="NOT_OK",LEFT(C3373,CharNo(C3373,"\")-1),C3373)</f>
        <v>0</v>
      </c>
      <c r="F3373" s="44" t="str">
        <f t="shared" si="264"/>
        <v/>
      </c>
      <c r="G3373" s="153">
        <f>IF(F3373="NOT_OK",LEFT(E3373,CharNo(E3373,"\")-1),E3373)</f>
        <v>0</v>
      </c>
      <c r="H3373" s="44" t="str">
        <f t="shared" si="264"/>
        <v/>
      </c>
      <c r="I3373" s="153">
        <f>IF(H3373="NOT_OK",LEFT(G3373,CharNo(G3373,"\")-1),G3373)</f>
        <v>0</v>
      </c>
      <c r="J3373" s="44" t="str">
        <f t="shared" si="265"/>
        <v/>
      </c>
      <c r="K3373" s="153">
        <f>IF(J3373="NOT_OK",LEFT(I3373,CharNo(I3373,"\")-1),I3373)</f>
        <v>0</v>
      </c>
      <c r="L3373" s="44" t="str">
        <f t="shared" si="266"/>
        <v/>
      </c>
      <c r="M3373" s="153"/>
      <c r="N3373" s="44" t="str">
        <f t="shared" si="267"/>
        <v/>
      </c>
    </row>
    <row r="3374" spans="1:14" x14ac:dyDescent="0.2">
      <c r="A3374" s="153"/>
      <c r="B3374" s="44" t="str">
        <f t="shared" si="268"/>
        <v/>
      </c>
      <c r="C3374" s="153">
        <f>IF($B3374="NOT_OK",LEFT($A3374,CharNo($A3374,"\")-1),A3374)</f>
        <v>0</v>
      </c>
      <c r="D3374" s="44"/>
      <c r="E3374" s="153">
        <f>IF(D3374="NOT_OK",LEFT(C3374,CharNo(C3374,"\")-1),C3374)</f>
        <v>0</v>
      </c>
      <c r="F3374" s="44" t="str">
        <f t="shared" si="264"/>
        <v/>
      </c>
      <c r="G3374" s="153">
        <f>IF(F3374="NOT_OK",LEFT(E3374,CharNo(E3374,"\")-1),E3374)</f>
        <v>0</v>
      </c>
      <c r="H3374" s="44" t="str">
        <f t="shared" si="264"/>
        <v/>
      </c>
      <c r="I3374" s="153">
        <f>IF(H3374="NOT_OK",LEFT(G3374,CharNo(G3374,"\")-1),G3374)</f>
        <v>0</v>
      </c>
      <c r="J3374" s="44" t="str">
        <f t="shared" si="265"/>
        <v/>
      </c>
      <c r="K3374" s="153">
        <f>IF(J3374="NOT_OK",LEFT(I3374,CharNo(I3374,"\")-1),I3374)</f>
        <v>0</v>
      </c>
      <c r="L3374" s="44" t="str">
        <f t="shared" si="266"/>
        <v/>
      </c>
      <c r="M3374" s="153"/>
      <c r="N3374" s="44" t="str">
        <f t="shared" si="267"/>
        <v/>
      </c>
    </row>
    <row r="3375" spans="1:14" x14ac:dyDescent="0.2">
      <c r="A3375" s="153"/>
      <c r="B3375" s="44" t="str">
        <f t="shared" si="268"/>
        <v/>
      </c>
      <c r="C3375" s="153">
        <f>IF($B3375="NOT_OK",LEFT($A3375,CharNo($A3375,"\")-1),A3375)</f>
        <v>0</v>
      </c>
      <c r="D3375" s="44"/>
      <c r="E3375" s="153">
        <f>IF(D3375="NOT_OK",LEFT(C3375,CharNo(C3375,"\")-1),C3375)</f>
        <v>0</v>
      </c>
      <c r="F3375" s="44" t="str">
        <f t="shared" si="264"/>
        <v/>
      </c>
      <c r="G3375" s="153">
        <f>IF(F3375="NOT_OK",LEFT(E3375,CharNo(E3375,"\")-1),E3375)</f>
        <v>0</v>
      </c>
      <c r="H3375" s="44" t="str">
        <f t="shared" si="264"/>
        <v/>
      </c>
      <c r="I3375" s="153">
        <f>IF(H3375="NOT_OK",LEFT(G3375,CharNo(G3375,"\")-1),G3375)</f>
        <v>0</v>
      </c>
      <c r="J3375" s="44" t="str">
        <f t="shared" si="265"/>
        <v/>
      </c>
      <c r="K3375" s="153">
        <f>IF(J3375="NOT_OK",LEFT(I3375,CharNo(I3375,"\")-1),I3375)</f>
        <v>0</v>
      </c>
      <c r="L3375" s="44" t="str">
        <f t="shared" si="266"/>
        <v/>
      </c>
      <c r="M3375" s="153"/>
      <c r="N3375" s="44" t="str">
        <f t="shared" si="267"/>
        <v/>
      </c>
    </row>
    <row r="3376" spans="1:14" x14ac:dyDescent="0.2">
      <c r="A3376" s="153"/>
      <c r="B3376" s="44" t="str">
        <f t="shared" si="268"/>
        <v/>
      </c>
      <c r="C3376" s="153">
        <f>IF($B3376="NOT_OK",LEFT($A3376,CharNo($A3376,"\")-1),A3376)</f>
        <v>0</v>
      </c>
      <c r="D3376" s="44"/>
      <c r="E3376" s="153">
        <f>IF(D3376="NOT_OK",LEFT(C3376,CharNo(C3376,"\")-1),C3376)</f>
        <v>0</v>
      </c>
      <c r="F3376" s="44" t="str">
        <f t="shared" si="264"/>
        <v/>
      </c>
      <c r="G3376" s="153">
        <f>IF(F3376="NOT_OK",LEFT(E3376,CharNo(E3376,"\")-1),E3376)</f>
        <v>0</v>
      </c>
      <c r="H3376" s="44" t="str">
        <f t="shared" si="264"/>
        <v/>
      </c>
      <c r="I3376" s="153">
        <f>IF(H3376="NOT_OK",LEFT(G3376,CharNo(G3376,"\")-1),G3376)</f>
        <v>0</v>
      </c>
      <c r="J3376" s="44" t="str">
        <f t="shared" si="265"/>
        <v/>
      </c>
      <c r="K3376" s="153">
        <f>IF(J3376="NOT_OK",LEFT(I3376,CharNo(I3376,"\")-1),I3376)</f>
        <v>0</v>
      </c>
      <c r="L3376" s="44" t="str">
        <f t="shared" si="266"/>
        <v/>
      </c>
      <c r="M3376" s="153"/>
      <c r="N3376" s="44" t="str">
        <f t="shared" si="267"/>
        <v/>
      </c>
    </row>
    <row r="3377" spans="1:14" x14ac:dyDescent="0.2">
      <c r="A3377" s="153"/>
      <c r="B3377" s="44" t="str">
        <f t="shared" si="268"/>
        <v/>
      </c>
      <c r="C3377" s="153">
        <f>IF($B3377="NOT_OK",LEFT($A3377,CharNo($A3377,"\")-1),A3377)</f>
        <v>0</v>
      </c>
      <c r="D3377" s="44"/>
      <c r="E3377" s="153">
        <f>IF(D3377="NOT_OK",LEFT(C3377,CharNo(C3377,"\")-1),C3377)</f>
        <v>0</v>
      </c>
      <c r="F3377" s="44" t="str">
        <f t="shared" si="264"/>
        <v/>
      </c>
      <c r="G3377" s="153">
        <f>IF(F3377="NOT_OK",LEFT(E3377,CharNo(E3377,"\")-1),E3377)</f>
        <v>0</v>
      </c>
      <c r="H3377" s="44" t="str">
        <f t="shared" si="264"/>
        <v/>
      </c>
      <c r="I3377" s="153">
        <f>IF(H3377="NOT_OK",LEFT(G3377,CharNo(G3377,"\")-1),G3377)</f>
        <v>0</v>
      </c>
      <c r="J3377" s="44" t="str">
        <f t="shared" si="265"/>
        <v/>
      </c>
      <c r="K3377" s="153">
        <f>IF(J3377="NOT_OK",LEFT(I3377,CharNo(I3377,"\")-1),I3377)</f>
        <v>0</v>
      </c>
      <c r="L3377" s="44" t="str">
        <f t="shared" si="266"/>
        <v/>
      </c>
      <c r="M3377" s="153"/>
      <c r="N3377" s="44" t="str">
        <f t="shared" si="267"/>
        <v/>
      </c>
    </row>
    <row r="3378" spans="1:14" x14ac:dyDescent="0.2">
      <c r="A3378" s="153"/>
      <c r="B3378" s="44" t="str">
        <f t="shared" si="268"/>
        <v/>
      </c>
      <c r="C3378" s="153">
        <f>IF($B3378="NOT_OK",LEFT($A3378,CharNo($A3378,"\")-1),A3378)</f>
        <v>0</v>
      </c>
      <c r="D3378" s="44"/>
      <c r="E3378" s="153">
        <f>IF(D3378="NOT_OK",LEFT(C3378,CharNo(C3378,"\")-1),C3378)</f>
        <v>0</v>
      </c>
      <c r="F3378" s="44" t="str">
        <f t="shared" si="264"/>
        <v/>
      </c>
      <c r="G3378" s="153">
        <f>IF(F3378="NOT_OK",LEFT(E3378,CharNo(E3378,"\")-1),E3378)</f>
        <v>0</v>
      </c>
      <c r="H3378" s="44" t="str">
        <f t="shared" si="264"/>
        <v/>
      </c>
      <c r="I3378" s="153">
        <f>IF(H3378="NOT_OK",LEFT(G3378,CharNo(G3378,"\")-1),G3378)</f>
        <v>0</v>
      </c>
      <c r="J3378" s="44" t="str">
        <f t="shared" si="265"/>
        <v/>
      </c>
      <c r="K3378" s="153">
        <f>IF(J3378="NOT_OK",LEFT(I3378,CharNo(I3378,"\")-1),I3378)</f>
        <v>0</v>
      </c>
      <c r="L3378" s="44" t="str">
        <f t="shared" si="266"/>
        <v/>
      </c>
      <c r="M3378" s="153"/>
      <c r="N3378" s="44" t="str">
        <f t="shared" si="267"/>
        <v/>
      </c>
    </row>
    <row r="3379" spans="1:14" x14ac:dyDescent="0.2">
      <c r="A3379" s="153"/>
      <c r="B3379" s="44" t="str">
        <f t="shared" si="268"/>
        <v/>
      </c>
      <c r="C3379" s="153">
        <f>IF($B3379="NOT_OK",LEFT($A3379,CharNo($A3379,"\")-1),A3379)</f>
        <v>0</v>
      </c>
      <c r="D3379" s="44"/>
      <c r="E3379" s="153">
        <f>IF(D3379="NOT_OK",LEFT(C3379,CharNo(C3379,"\")-1),C3379)</f>
        <v>0</v>
      </c>
      <c r="F3379" s="44" t="str">
        <f t="shared" si="264"/>
        <v/>
      </c>
      <c r="G3379" s="153">
        <f>IF(F3379="NOT_OK",LEFT(E3379,CharNo(E3379,"\")-1),E3379)</f>
        <v>0</v>
      </c>
      <c r="H3379" s="44" t="str">
        <f t="shared" si="264"/>
        <v/>
      </c>
      <c r="I3379" s="153">
        <f>IF(H3379="NOT_OK",LEFT(G3379,CharNo(G3379,"\")-1),G3379)</f>
        <v>0</v>
      </c>
      <c r="J3379" s="44" t="str">
        <f t="shared" si="265"/>
        <v/>
      </c>
      <c r="K3379" s="153">
        <f>IF(J3379="NOT_OK",LEFT(I3379,CharNo(I3379,"\")-1),I3379)</f>
        <v>0</v>
      </c>
      <c r="L3379" s="44" t="str">
        <f t="shared" si="266"/>
        <v/>
      </c>
      <c r="M3379" s="153"/>
      <c r="N3379" s="44" t="str">
        <f t="shared" si="267"/>
        <v/>
      </c>
    </row>
    <row r="3380" spans="1:14" x14ac:dyDescent="0.2">
      <c r="A3380" s="153"/>
      <c r="B3380" s="44" t="str">
        <f t="shared" si="268"/>
        <v/>
      </c>
      <c r="C3380" s="153">
        <f>IF($B3380="NOT_OK",LEFT($A3380,CharNo($A3380,"\")-1),A3380)</f>
        <v>0</v>
      </c>
      <c r="D3380" s="44"/>
      <c r="E3380" s="153">
        <f>IF(D3380="NOT_OK",LEFT(C3380,CharNo(C3380,"\")-1),C3380)</f>
        <v>0</v>
      </c>
      <c r="F3380" s="44" t="str">
        <f t="shared" si="264"/>
        <v/>
      </c>
      <c r="G3380" s="153">
        <f>IF(F3380="NOT_OK",LEFT(E3380,CharNo(E3380,"\")-1),E3380)</f>
        <v>0</v>
      </c>
      <c r="H3380" s="44" t="str">
        <f t="shared" si="264"/>
        <v/>
      </c>
      <c r="I3380" s="153">
        <f>IF(H3380="NOT_OK",LEFT(G3380,CharNo(G3380,"\")-1),G3380)</f>
        <v>0</v>
      </c>
      <c r="J3380" s="44" t="str">
        <f t="shared" si="265"/>
        <v/>
      </c>
      <c r="K3380" s="153">
        <f>IF(J3380="NOT_OK",LEFT(I3380,CharNo(I3380,"\")-1),I3380)</f>
        <v>0</v>
      </c>
      <c r="L3380" s="44" t="str">
        <f t="shared" si="266"/>
        <v/>
      </c>
      <c r="M3380" s="153"/>
      <c r="N3380" s="44" t="str">
        <f t="shared" si="267"/>
        <v/>
      </c>
    </row>
    <row r="3381" spans="1:14" x14ac:dyDescent="0.2">
      <c r="A3381" s="153"/>
      <c r="B3381" s="44" t="str">
        <f t="shared" si="268"/>
        <v/>
      </c>
      <c r="C3381" s="153">
        <f>IF($B3381="NOT_OK",LEFT($A3381,CharNo($A3381,"\")-1),A3381)</f>
        <v>0</v>
      </c>
      <c r="D3381" s="44"/>
      <c r="E3381" s="153">
        <f>IF(D3381="NOT_OK",LEFT(C3381,CharNo(C3381,"\")-1),C3381)</f>
        <v>0</v>
      </c>
      <c r="F3381" s="44" t="str">
        <f t="shared" si="264"/>
        <v/>
      </c>
      <c r="G3381" s="153">
        <f>IF(F3381="NOT_OK",LEFT(E3381,CharNo(E3381,"\")-1),E3381)</f>
        <v>0</v>
      </c>
      <c r="H3381" s="44" t="str">
        <f t="shared" si="264"/>
        <v/>
      </c>
      <c r="I3381" s="153">
        <f>IF(H3381="NOT_OK",LEFT(G3381,CharNo(G3381,"\")-1),G3381)</f>
        <v>0</v>
      </c>
      <c r="J3381" s="44" t="str">
        <f t="shared" si="265"/>
        <v/>
      </c>
      <c r="K3381" s="153">
        <f>IF(J3381="NOT_OK",LEFT(I3381,CharNo(I3381,"\")-1),I3381)</f>
        <v>0</v>
      </c>
      <c r="L3381" s="44" t="str">
        <f t="shared" si="266"/>
        <v/>
      </c>
      <c r="M3381" s="153"/>
      <c r="N3381" s="44" t="str">
        <f t="shared" si="267"/>
        <v/>
      </c>
    </row>
    <row r="3382" spans="1:14" x14ac:dyDescent="0.2">
      <c r="A3382" s="153"/>
      <c r="B3382" s="44" t="str">
        <f t="shared" si="268"/>
        <v/>
      </c>
      <c r="C3382" s="153">
        <f>IF($B3382="NOT_OK",LEFT($A3382,CharNo($A3382,"\")-1),A3382)</f>
        <v>0</v>
      </c>
      <c r="D3382" s="44"/>
      <c r="E3382" s="153">
        <f>IF(D3382="NOT_OK",LEFT(C3382,CharNo(C3382,"\")-1),C3382)</f>
        <v>0</v>
      </c>
      <c r="F3382" s="44" t="str">
        <f t="shared" si="264"/>
        <v/>
      </c>
      <c r="G3382" s="153">
        <f>IF(F3382="NOT_OK",LEFT(E3382,CharNo(E3382,"\")-1),E3382)</f>
        <v>0</v>
      </c>
      <c r="H3382" s="44" t="str">
        <f t="shared" si="264"/>
        <v/>
      </c>
      <c r="I3382" s="153">
        <f>IF(H3382="NOT_OK",LEFT(G3382,CharNo(G3382,"\")-1),G3382)</f>
        <v>0</v>
      </c>
      <c r="J3382" s="44" t="str">
        <f t="shared" si="265"/>
        <v/>
      </c>
      <c r="K3382" s="153">
        <f>IF(J3382="NOT_OK",LEFT(I3382,CharNo(I3382,"\")-1),I3382)</f>
        <v>0</v>
      </c>
      <c r="L3382" s="44" t="str">
        <f t="shared" si="266"/>
        <v/>
      </c>
      <c r="M3382" s="153"/>
      <c r="N3382" s="44" t="str">
        <f t="shared" si="267"/>
        <v/>
      </c>
    </row>
    <row r="3383" spans="1:14" x14ac:dyDescent="0.2">
      <c r="A3383" s="153"/>
      <c r="B3383" s="44" t="str">
        <f t="shared" si="268"/>
        <v/>
      </c>
      <c r="C3383" s="153">
        <f>IF($B3383="NOT_OK",LEFT($A3383,CharNo($A3383,"\")-1),A3383)</f>
        <v>0</v>
      </c>
      <c r="D3383" s="44"/>
      <c r="E3383" s="153">
        <f>IF(D3383="NOT_OK",LEFT(C3383,CharNo(C3383,"\")-1),C3383)</f>
        <v>0</v>
      </c>
      <c r="F3383" s="44" t="str">
        <f t="shared" si="264"/>
        <v/>
      </c>
      <c r="G3383" s="153">
        <f>IF(F3383="NOT_OK",LEFT(E3383,CharNo(E3383,"\")-1),E3383)</f>
        <v>0</v>
      </c>
      <c r="H3383" s="44" t="str">
        <f t="shared" si="264"/>
        <v/>
      </c>
      <c r="I3383" s="153">
        <f>IF(H3383="NOT_OK",LEFT(G3383,CharNo(G3383,"\")-1),G3383)</f>
        <v>0</v>
      </c>
      <c r="J3383" s="44" t="str">
        <f t="shared" si="265"/>
        <v/>
      </c>
      <c r="K3383" s="153">
        <f>IF(J3383="NOT_OK",LEFT(I3383,CharNo(I3383,"\")-1),I3383)</f>
        <v>0</v>
      </c>
      <c r="L3383" s="44" t="str">
        <f t="shared" si="266"/>
        <v/>
      </c>
      <c r="M3383" s="153"/>
      <c r="N3383" s="44" t="str">
        <f t="shared" si="267"/>
        <v/>
      </c>
    </row>
    <row r="3384" spans="1:14" x14ac:dyDescent="0.2">
      <c r="A3384" s="153"/>
      <c r="B3384" s="44" t="str">
        <f t="shared" si="268"/>
        <v/>
      </c>
      <c r="C3384" s="153">
        <f>IF($B3384="NOT_OK",LEFT($A3384,CharNo($A3384,"\")-1),A3384)</f>
        <v>0</v>
      </c>
      <c r="D3384" s="44"/>
      <c r="E3384" s="153">
        <f>IF(D3384="NOT_OK",LEFT(C3384,CharNo(C3384,"\")-1),C3384)</f>
        <v>0</v>
      </c>
      <c r="F3384" s="44" t="str">
        <f t="shared" si="264"/>
        <v/>
      </c>
      <c r="G3384" s="153">
        <f>IF(F3384="NOT_OK",LEFT(E3384,CharNo(E3384,"\")-1),E3384)</f>
        <v>0</v>
      </c>
      <c r="H3384" s="44" t="str">
        <f t="shared" si="264"/>
        <v/>
      </c>
      <c r="I3384" s="153">
        <f>IF(H3384="NOT_OK",LEFT(G3384,CharNo(G3384,"\")-1),G3384)</f>
        <v>0</v>
      </c>
      <c r="J3384" s="44" t="str">
        <f t="shared" si="265"/>
        <v/>
      </c>
      <c r="K3384" s="153">
        <f>IF(J3384="NOT_OK",LEFT(I3384,CharNo(I3384,"\")-1),I3384)</f>
        <v>0</v>
      </c>
      <c r="L3384" s="44" t="str">
        <f t="shared" si="266"/>
        <v/>
      </c>
      <c r="M3384" s="153"/>
      <c r="N3384" s="44" t="str">
        <f t="shared" si="267"/>
        <v/>
      </c>
    </row>
    <row r="3385" spans="1:14" x14ac:dyDescent="0.2">
      <c r="A3385" s="153"/>
      <c r="B3385" s="44" t="str">
        <f t="shared" si="268"/>
        <v/>
      </c>
      <c r="C3385" s="153">
        <f>IF($B3385="NOT_OK",LEFT($A3385,CharNo($A3385,"\")-1),A3385)</f>
        <v>0</v>
      </c>
      <c r="D3385" s="44"/>
      <c r="E3385" s="153">
        <f>IF(D3385="NOT_OK",LEFT(C3385,CharNo(C3385,"\")-1),C3385)</f>
        <v>0</v>
      </c>
      <c r="F3385" s="44" t="str">
        <f t="shared" si="264"/>
        <v/>
      </c>
      <c r="G3385" s="153">
        <f>IF(F3385="NOT_OK",LEFT(E3385,CharNo(E3385,"\")-1),E3385)</f>
        <v>0</v>
      </c>
      <c r="H3385" s="44" t="str">
        <f t="shared" si="264"/>
        <v/>
      </c>
      <c r="I3385" s="153">
        <f>IF(H3385="NOT_OK",LEFT(G3385,CharNo(G3385,"\")-1),G3385)</f>
        <v>0</v>
      </c>
      <c r="J3385" s="44" t="str">
        <f t="shared" si="265"/>
        <v/>
      </c>
      <c r="K3385" s="153">
        <f>IF(J3385="NOT_OK",LEFT(I3385,CharNo(I3385,"\")-1),I3385)</f>
        <v>0</v>
      </c>
      <c r="L3385" s="44" t="str">
        <f t="shared" si="266"/>
        <v/>
      </c>
      <c r="M3385" s="153"/>
      <c r="N3385" s="44" t="str">
        <f t="shared" si="267"/>
        <v/>
      </c>
    </row>
    <row r="3386" spans="1:14" x14ac:dyDescent="0.2">
      <c r="A3386" s="153"/>
      <c r="B3386" s="44" t="str">
        <f t="shared" si="268"/>
        <v/>
      </c>
      <c r="C3386" s="153">
        <f>IF($B3386="NOT_OK",LEFT($A3386,CharNo($A3386,"\")-1),A3386)</f>
        <v>0</v>
      </c>
      <c r="D3386" s="44"/>
      <c r="E3386" s="153">
        <f>IF(D3386="NOT_OK",LEFT(C3386,CharNo(C3386,"\")-1),C3386)</f>
        <v>0</v>
      </c>
      <c r="F3386" s="44" t="str">
        <f t="shared" si="264"/>
        <v/>
      </c>
      <c r="G3386" s="153">
        <f>IF(F3386="NOT_OK",LEFT(E3386,CharNo(E3386,"\")-1),E3386)</f>
        <v>0</v>
      </c>
      <c r="H3386" s="44" t="str">
        <f t="shared" si="264"/>
        <v/>
      </c>
      <c r="I3386" s="153">
        <f>IF(H3386="NOT_OK",LEFT(G3386,CharNo(G3386,"\")-1),G3386)</f>
        <v>0</v>
      </c>
      <c r="J3386" s="44" t="str">
        <f t="shared" si="265"/>
        <v/>
      </c>
      <c r="K3386" s="153">
        <f>IF(J3386="NOT_OK",LEFT(I3386,CharNo(I3386,"\")-1),I3386)</f>
        <v>0</v>
      </c>
      <c r="L3386" s="44" t="str">
        <f t="shared" si="266"/>
        <v/>
      </c>
      <c r="M3386" s="153"/>
      <c r="N3386" s="44" t="str">
        <f t="shared" si="267"/>
        <v/>
      </c>
    </row>
    <row r="3387" spans="1:14" x14ac:dyDescent="0.2">
      <c r="A3387" s="153"/>
      <c r="B3387" s="44" t="str">
        <f t="shared" si="268"/>
        <v/>
      </c>
      <c r="C3387" s="153">
        <f>IF($B3387="NOT_OK",LEFT($A3387,CharNo($A3387,"\")-1),A3387)</f>
        <v>0</v>
      </c>
      <c r="D3387" s="44"/>
      <c r="E3387" s="153">
        <f>IF(D3387="NOT_OK",LEFT(C3387,CharNo(C3387,"\")-1),C3387)</f>
        <v>0</v>
      </c>
      <c r="F3387" s="44" t="str">
        <f t="shared" si="264"/>
        <v/>
      </c>
      <c r="G3387" s="153">
        <f>IF(F3387="NOT_OK",LEFT(E3387,CharNo(E3387,"\")-1),E3387)</f>
        <v>0</v>
      </c>
      <c r="H3387" s="44" t="str">
        <f t="shared" si="264"/>
        <v/>
      </c>
      <c r="I3387" s="153">
        <f>IF(H3387="NOT_OK",LEFT(G3387,CharNo(G3387,"\")-1),G3387)</f>
        <v>0</v>
      </c>
      <c r="J3387" s="44" t="str">
        <f t="shared" si="265"/>
        <v/>
      </c>
      <c r="K3387" s="153">
        <f>IF(J3387="NOT_OK",LEFT(I3387,CharNo(I3387,"\")-1),I3387)</f>
        <v>0</v>
      </c>
      <c r="L3387" s="44" t="str">
        <f t="shared" si="266"/>
        <v/>
      </c>
      <c r="M3387" s="153"/>
      <c r="N3387" s="44" t="str">
        <f t="shared" si="267"/>
        <v/>
      </c>
    </row>
    <row r="3388" spans="1:14" x14ac:dyDescent="0.2">
      <c r="A3388" s="153"/>
      <c r="B3388" s="44" t="str">
        <f t="shared" si="268"/>
        <v/>
      </c>
      <c r="C3388" s="153">
        <f>IF($B3388="NOT_OK",LEFT($A3388,CharNo($A3388,"\")-1),A3388)</f>
        <v>0</v>
      </c>
      <c r="D3388" s="44"/>
      <c r="E3388" s="153">
        <f>IF(D3388="NOT_OK",LEFT(C3388,CharNo(C3388,"\")-1),C3388)</f>
        <v>0</v>
      </c>
      <c r="F3388" s="44" t="str">
        <f t="shared" si="264"/>
        <v/>
      </c>
      <c r="G3388" s="153">
        <f>IF(F3388="NOT_OK",LEFT(E3388,CharNo(E3388,"\")-1),E3388)</f>
        <v>0</v>
      </c>
      <c r="H3388" s="44" t="str">
        <f t="shared" si="264"/>
        <v/>
      </c>
      <c r="I3388" s="153">
        <f>IF(H3388="NOT_OK",LEFT(G3388,CharNo(G3388,"\")-1),G3388)</f>
        <v>0</v>
      </c>
      <c r="J3388" s="44" t="str">
        <f t="shared" si="265"/>
        <v/>
      </c>
      <c r="K3388" s="153">
        <f>IF(J3388="NOT_OK",LEFT(I3388,CharNo(I3388,"\")-1),I3388)</f>
        <v>0</v>
      </c>
      <c r="L3388" s="44" t="str">
        <f t="shared" si="266"/>
        <v/>
      </c>
      <c r="M3388" s="153"/>
      <c r="N3388" s="44" t="str">
        <f t="shared" si="267"/>
        <v/>
      </c>
    </row>
    <row r="3389" spans="1:14" x14ac:dyDescent="0.2">
      <c r="A3389" s="153"/>
      <c r="B3389" s="44" t="str">
        <f t="shared" si="268"/>
        <v/>
      </c>
      <c r="C3389" s="153">
        <f>IF($B3389="NOT_OK",LEFT($A3389,CharNo($A3389,"\")-1),A3389)</f>
        <v>0</v>
      </c>
      <c r="D3389" s="44"/>
      <c r="E3389" s="153">
        <f>IF(D3389="NOT_OK",LEFT(C3389,CharNo(C3389,"\")-1),C3389)</f>
        <v>0</v>
      </c>
      <c r="F3389" s="44" t="str">
        <f t="shared" si="264"/>
        <v/>
      </c>
      <c r="G3389" s="153">
        <f>IF(F3389="NOT_OK",LEFT(E3389,CharNo(E3389,"\")-1),E3389)</f>
        <v>0</v>
      </c>
      <c r="H3389" s="44" t="str">
        <f t="shared" si="264"/>
        <v/>
      </c>
      <c r="I3389" s="153">
        <f>IF(H3389="NOT_OK",LEFT(G3389,CharNo(G3389,"\")-1),G3389)</f>
        <v>0</v>
      </c>
      <c r="J3389" s="44" t="str">
        <f t="shared" si="265"/>
        <v/>
      </c>
      <c r="K3389" s="153">
        <f>IF(J3389="NOT_OK",LEFT(I3389,CharNo(I3389,"\")-1),I3389)</f>
        <v>0</v>
      </c>
      <c r="L3389" s="44" t="str">
        <f t="shared" si="266"/>
        <v/>
      </c>
      <c r="M3389" s="153"/>
      <c r="N3389" s="44" t="str">
        <f t="shared" si="267"/>
        <v/>
      </c>
    </row>
    <row r="3390" spans="1:14" x14ac:dyDescent="0.2">
      <c r="A3390" s="153"/>
      <c r="B3390" s="44" t="str">
        <f t="shared" si="268"/>
        <v/>
      </c>
      <c r="C3390" s="153">
        <f>IF($B3390="NOT_OK",LEFT($A3390,CharNo($A3390,"\")-1),A3390)</f>
        <v>0</v>
      </c>
      <c r="D3390" s="44"/>
      <c r="E3390" s="153">
        <f>IF(D3390="NOT_OK",LEFT(C3390,CharNo(C3390,"\")-1),C3390)</f>
        <v>0</v>
      </c>
      <c r="F3390" s="44" t="str">
        <f t="shared" si="264"/>
        <v/>
      </c>
      <c r="G3390" s="153">
        <f>IF(F3390="NOT_OK",LEFT(E3390,CharNo(E3390,"\")-1),E3390)</f>
        <v>0</v>
      </c>
      <c r="H3390" s="44" t="str">
        <f t="shared" si="264"/>
        <v/>
      </c>
      <c r="I3390" s="153">
        <f>IF(H3390="NOT_OK",LEFT(G3390,CharNo(G3390,"\")-1),G3390)</f>
        <v>0</v>
      </c>
      <c r="J3390" s="44" t="str">
        <f t="shared" si="265"/>
        <v/>
      </c>
      <c r="K3390" s="153">
        <f>IF(J3390="NOT_OK",LEFT(I3390,CharNo(I3390,"\")-1),I3390)</f>
        <v>0</v>
      </c>
      <c r="L3390" s="44" t="str">
        <f t="shared" si="266"/>
        <v/>
      </c>
      <c r="M3390" s="153"/>
      <c r="N3390" s="44" t="str">
        <f t="shared" si="267"/>
        <v/>
      </c>
    </row>
    <row r="3391" spans="1:14" x14ac:dyDescent="0.2">
      <c r="A3391" s="153"/>
      <c r="B3391" s="44" t="str">
        <f t="shared" si="268"/>
        <v/>
      </c>
      <c r="C3391" s="153">
        <f>IF($B3391="NOT_OK",LEFT($A3391,CharNo($A3391,"\")-1),A3391)</f>
        <v>0</v>
      </c>
      <c r="D3391" s="44"/>
      <c r="E3391" s="153">
        <f>IF(D3391="NOT_OK",LEFT(C3391,CharNo(C3391,"\")-1),C3391)</f>
        <v>0</v>
      </c>
      <c r="F3391" s="44" t="str">
        <f t="shared" si="264"/>
        <v/>
      </c>
      <c r="G3391" s="153">
        <f>IF(F3391="NOT_OK",LEFT(E3391,CharNo(E3391,"\")-1),E3391)</f>
        <v>0</v>
      </c>
      <c r="H3391" s="44" t="str">
        <f t="shared" si="264"/>
        <v/>
      </c>
      <c r="I3391" s="153">
        <f>IF(H3391="NOT_OK",LEFT(G3391,CharNo(G3391,"\")-1),G3391)</f>
        <v>0</v>
      </c>
      <c r="J3391" s="44" t="str">
        <f t="shared" si="265"/>
        <v/>
      </c>
      <c r="K3391" s="153">
        <f>IF(J3391="NOT_OK",LEFT(I3391,CharNo(I3391,"\")-1),I3391)</f>
        <v>0</v>
      </c>
      <c r="L3391" s="44" t="str">
        <f t="shared" si="266"/>
        <v/>
      </c>
      <c r="M3391" s="153"/>
      <c r="N3391" s="44" t="str">
        <f t="shared" si="267"/>
        <v/>
      </c>
    </row>
    <row r="3392" spans="1:14" x14ac:dyDescent="0.2">
      <c r="A3392" s="153"/>
      <c r="B3392" s="44" t="str">
        <f t="shared" si="268"/>
        <v/>
      </c>
      <c r="C3392" s="153">
        <f>IF($B3392="NOT_OK",LEFT($A3392,CharNo($A3392,"\")-1),A3392)</f>
        <v>0</v>
      </c>
      <c r="D3392" s="44"/>
      <c r="E3392" s="153">
        <f>IF(D3392="NOT_OK",LEFT(C3392,CharNo(C3392,"\")-1),C3392)</f>
        <v>0</v>
      </c>
      <c r="F3392" s="44" t="str">
        <f t="shared" si="264"/>
        <v/>
      </c>
      <c r="G3392" s="153">
        <f>IF(F3392="NOT_OK",LEFT(E3392,CharNo(E3392,"\")-1),E3392)</f>
        <v>0</v>
      </c>
      <c r="H3392" s="44" t="str">
        <f t="shared" si="264"/>
        <v/>
      </c>
      <c r="I3392" s="153">
        <f>IF(H3392="NOT_OK",LEFT(G3392,CharNo(G3392,"\")-1),G3392)</f>
        <v>0</v>
      </c>
      <c r="J3392" s="44" t="str">
        <f t="shared" si="265"/>
        <v/>
      </c>
      <c r="K3392" s="153">
        <f>IF(J3392="NOT_OK",LEFT(I3392,CharNo(I3392,"\")-1),I3392)</f>
        <v>0</v>
      </c>
      <c r="L3392" s="44" t="str">
        <f t="shared" si="266"/>
        <v/>
      </c>
      <c r="M3392" s="153"/>
      <c r="N3392" s="44" t="str">
        <f t="shared" si="267"/>
        <v/>
      </c>
    </row>
    <row r="3393" spans="1:14" x14ac:dyDescent="0.2">
      <c r="A3393" s="153"/>
      <c r="B3393" s="44" t="str">
        <f t="shared" si="268"/>
        <v/>
      </c>
      <c r="C3393" s="153">
        <f>IF($B3393="NOT_OK",LEFT($A3393,CharNo($A3393,"\")-1),A3393)</f>
        <v>0</v>
      </c>
      <c r="D3393" s="44"/>
      <c r="E3393" s="153">
        <f>IF(D3393="NOT_OK",LEFT(C3393,CharNo(C3393,"\")-1),C3393)</f>
        <v>0</v>
      </c>
      <c r="F3393" s="44" t="str">
        <f t="shared" si="264"/>
        <v/>
      </c>
      <c r="G3393" s="153">
        <f>IF(F3393="NOT_OK",LEFT(E3393,CharNo(E3393,"\")-1),E3393)</f>
        <v>0</v>
      </c>
      <c r="H3393" s="44" t="str">
        <f t="shared" si="264"/>
        <v/>
      </c>
      <c r="I3393" s="153">
        <f>IF(H3393="NOT_OK",LEFT(G3393,CharNo(G3393,"\")-1),G3393)</f>
        <v>0</v>
      </c>
      <c r="J3393" s="44" t="str">
        <f t="shared" si="265"/>
        <v/>
      </c>
      <c r="K3393" s="153">
        <f>IF(J3393="NOT_OK",LEFT(I3393,CharNo(I3393,"\")-1),I3393)</f>
        <v>0</v>
      </c>
      <c r="L3393" s="44" t="str">
        <f t="shared" si="266"/>
        <v/>
      </c>
      <c r="M3393" s="153"/>
      <c r="N3393" s="44" t="str">
        <f t="shared" si="267"/>
        <v/>
      </c>
    </row>
    <row r="3394" spans="1:14" x14ac:dyDescent="0.2">
      <c r="A3394" s="153"/>
      <c r="B3394" s="44" t="str">
        <f t="shared" si="268"/>
        <v/>
      </c>
      <c r="C3394" s="153">
        <f>IF($B3394="NOT_OK",LEFT($A3394,CharNo($A3394,"\")-1),A3394)</f>
        <v>0</v>
      </c>
      <c r="D3394" s="44"/>
      <c r="E3394" s="153">
        <f>IF(D3394="NOT_OK",LEFT(C3394,CharNo(C3394,"\")-1),C3394)</f>
        <v>0</v>
      </c>
      <c r="F3394" s="44" t="str">
        <f t="shared" si="264"/>
        <v/>
      </c>
      <c r="G3394" s="153">
        <f>IF(F3394="NOT_OK",LEFT(E3394,CharNo(E3394,"\")-1),E3394)</f>
        <v>0</v>
      </c>
      <c r="H3394" s="44" t="str">
        <f t="shared" si="264"/>
        <v/>
      </c>
      <c r="I3394" s="153">
        <f>IF(H3394="NOT_OK",LEFT(G3394,CharNo(G3394,"\")-1),G3394)</f>
        <v>0</v>
      </c>
      <c r="J3394" s="44" t="str">
        <f t="shared" si="265"/>
        <v/>
      </c>
      <c r="K3394" s="153">
        <f>IF(J3394="NOT_OK",LEFT(I3394,CharNo(I3394,"\")-1),I3394)</f>
        <v>0</v>
      </c>
      <c r="L3394" s="44" t="str">
        <f t="shared" si="266"/>
        <v/>
      </c>
      <c r="M3394" s="153"/>
      <c r="N3394" s="44" t="str">
        <f t="shared" si="267"/>
        <v/>
      </c>
    </row>
    <row r="3395" spans="1:14" x14ac:dyDescent="0.2">
      <c r="A3395" s="153"/>
      <c r="B3395" s="44" t="str">
        <f t="shared" si="268"/>
        <v/>
      </c>
      <c r="C3395" s="153">
        <f>IF($B3395="NOT_OK",LEFT($A3395,CharNo($A3395,"\")-1),A3395)</f>
        <v>0</v>
      </c>
      <c r="D3395" s="44"/>
      <c r="E3395" s="153">
        <f>IF(D3395="NOT_OK",LEFT(C3395,CharNo(C3395,"\")-1),C3395)</f>
        <v>0</v>
      </c>
      <c r="F3395" s="44" t="str">
        <f t="shared" si="264"/>
        <v/>
      </c>
      <c r="G3395" s="153">
        <f>IF(F3395="NOT_OK",LEFT(E3395,CharNo(E3395,"\")-1),E3395)</f>
        <v>0</v>
      </c>
      <c r="H3395" s="44" t="str">
        <f t="shared" si="264"/>
        <v/>
      </c>
      <c r="I3395" s="153">
        <f>IF(H3395="NOT_OK",LEFT(G3395,CharNo(G3395,"\")-1),G3395)</f>
        <v>0</v>
      </c>
      <c r="J3395" s="44" t="str">
        <f t="shared" si="265"/>
        <v/>
      </c>
      <c r="K3395" s="153">
        <f>IF(J3395="NOT_OK",LEFT(I3395,CharNo(I3395,"\")-1),I3395)</f>
        <v>0</v>
      </c>
      <c r="L3395" s="44" t="str">
        <f t="shared" si="266"/>
        <v/>
      </c>
      <c r="M3395" s="153"/>
      <c r="N3395" s="44" t="str">
        <f t="shared" si="267"/>
        <v/>
      </c>
    </row>
    <row r="3396" spans="1:14" x14ac:dyDescent="0.2">
      <c r="A3396" s="153"/>
      <c r="B3396" s="44" t="str">
        <f t="shared" si="268"/>
        <v/>
      </c>
      <c r="C3396" s="153">
        <f>IF($B3396="NOT_OK",LEFT($A3396,CharNo($A3396,"\")-1),A3396)</f>
        <v>0</v>
      </c>
      <c r="D3396" s="44"/>
      <c r="E3396" s="153">
        <f>IF(D3396="NOT_OK",LEFT(C3396,CharNo(C3396,"\")-1),C3396)</f>
        <v>0</v>
      </c>
      <c r="F3396" s="44" t="str">
        <f t="shared" ref="F3396:H3459" si="269">IF(E3396=0,"",IF(LEN(E3396)&lt;50,"OK","NOT_OK"))</f>
        <v/>
      </c>
      <c r="G3396" s="153">
        <f>IF(F3396="NOT_OK",LEFT(E3396,CharNo(E3396,"\")-1),E3396)</f>
        <v>0</v>
      </c>
      <c r="H3396" s="44" t="str">
        <f t="shared" si="269"/>
        <v/>
      </c>
      <c r="I3396" s="153">
        <f>IF(H3396="NOT_OK",LEFT(G3396,CharNo(G3396,"\")-1),G3396)</f>
        <v>0</v>
      </c>
      <c r="J3396" s="44" t="str">
        <f t="shared" ref="J3396:J3459" si="270">IF(I3396=0,"",IF(LEN(I3396)&lt;50,"OK","NOT_OK"))</f>
        <v/>
      </c>
      <c r="K3396" s="153">
        <f>IF(J3396="NOT_OK",LEFT(I3396,CharNo(I3396,"\")-1),I3396)</f>
        <v>0</v>
      </c>
      <c r="L3396" s="44" t="str">
        <f t="shared" ref="L3396:L3459" si="271">IF(K3396=0,"",IF(LEN(K3396)&lt;50,"OK","NOT_OK"))</f>
        <v/>
      </c>
      <c r="M3396" s="153"/>
      <c r="N3396" s="44" t="str">
        <f t="shared" ref="N3396:N3459" si="272">IF(M3396=0,"",IF(LEN(M3396)&lt;50,"OK","NOT_OK"))</f>
        <v/>
      </c>
    </row>
    <row r="3397" spans="1:14" x14ac:dyDescent="0.2">
      <c r="A3397" s="153"/>
      <c r="B3397" s="44" t="str">
        <f t="shared" ref="B3397:B3460" si="273">IF($A3397="","",IF(LEN($A3397)&lt;50,"OK","NOT_OK"))</f>
        <v/>
      </c>
      <c r="C3397" s="153">
        <f>IF($B3397="NOT_OK",LEFT($A3397,CharNo($A3397,"\")-1),A3397)</f>
        <v>0</v>
      </c>
      <c r="D3397" s="44"/>
      <c r="E3397" s="153">
        <f>IF(D3397="NOT_OK",LEFT(C3397,CharNo(C3397,"\")-1),C3397)</f>
        <v>0</v>
      </c>
      <c r="F3397" s="44" t="str">
        <f t="shared" si="269"/>
        <v/>
      </c>
      <c r="G3397" s="153">
        <f>IF(F3397="NOT_OK",LEFT(E3397,CharNo(E3397,"\")-1),E3397)</f>
        <v>0</v>
      </c>
      <c r="H3397" s="44" t="str">
        <f t="shared" si="269"/>
        <v/>
      </c>
      <c r="I3397" s="153">
        <f>IF(H3397="NOT_OK",LEFT(G3397,CharNo(G3397,"\")-1),G3397)</f>
        <v>0</v>
      </c>
      <c r="J3397" s="44" t="str">
        <f t="shared" si="270"/>
        <v/>
      </c>
      <c r="K3397" s="153">
        <f>IF(J3397="NOT_OK",LEFT(I3397,CharNo(I3397,"\")-1),I3397)</f>
        <v>0</v>
      </c>
      <c r="L3397" s="44" t="str">
        <f t="shared" si="271"/>
        <v/>
      </c>
      <c r="M3397" s="153"/>
      <c r="N3397" s="44" t="str">
        <f t="shared" si="272"/>
        <v/>
      </c>
    </row>
    <row r="3398" spans="1:14" x14ac:dyDescent="0.2">
      <c r="A3398" s="153"/>
      <c r="B3398" s="44" t="str">
        <f t="shared" si="273"/>
        <v/>
      </c>
      <c r="C3398" s="153">
        <f>IF($B3398="NOT_OK",LEFT($A3398,CharNo($A3398,"\")-1),A3398)</f>
        <v>0</v>
      </c>
      <c r="D3398" s="44"/>
      <c r="E3398" s="153">
        <f>IF(D3398="NOT_OK",LEFT(C3398,CharNo(C3398,"\")-1),C3398)</f>
        <v>0</v>
      </c>
      <c r="F3398" s="44" t="str">
        <f t="shared" si="269"/>
        <v/>
      </c>
      <c r="G3398" s="153">
        <f>IF(F3398="NOT_OK",LEFT(E3398,CharNo(E3398,"\")-1),E3398)</f>
        <v>0</v>
      </c>
      <c r="H3398" s="44" t="str">
        <f t="shared" si="269"/>
        <v/>
      </c>
      <c r="I3398" s="153">
        <f>IF(H3398="NOT_OK",LEFT(G3398,CharNo(G3398,"\")-1),G3398)</f>
        <v>0</v>
      </c>
      <c r="J3398" s="44" t="str">
        <f t="shared" si="270"/>
        <v/>
      </c>
      <c r="K3398" s="153">
        <f>IF(J3398="NOT_OK",LEFT(I3398,CharNo(I3398,"\")-1),I3398)</f>
        <v>0</v>
      </c>
      <c r="L3398" s="44" t="str">
        <f t="shared" si="271"/>
        <v/>
      </c>
      <c r="M3398" s="153"/>
      <c r="N3398" s="44" t="str">
        <f t="shared" si="272"/>
        <v/>
      </c>
    </row>
    <row r="3399" spans="1:14" x14ac:dyDescent="0.2">
      <c r="A3399" s="153"/>
      <c r="B3399" s="44" t="str">
        <f t="shared" si="273"/>
        <v/>
      </c>
      <c r="C3399" s="153">
        <f>IF($B3399="NOT_OK",LEFT($A3399,CharNo($A3399,"\")-1),A3399)</f>
        <v>0</v>
      </c>
      <c r="D3399" s="44"/>
      <c r="E3399" s="153">
        <f>IF(D3399="NOT_OK",LEFT(C3399,CharNo(C3399,"\")-1),C3399)</f>
        <v>0</v>
      </c>
      <c r="F3399" s="44" t="str">
        <f t="shared" si="269"/>
        <v/>
      </c>
      <c r="G3399" s="153">
        <f>IF(F3399="NOT_OK",LEFT(E3399,CharNo(E3399,"\")-1),E3399)</f>
        <v>0</v>
      </c>
      <c r="H3399" s="44" t="str">
        <f t="shared" si="269"/>
        <v/>
      </c>
      <c r="I3399" s="153">
        <f>IF(H3399="NOT_OK",LEFT(G3399,CharNo(G3399,"\")-1),G3399)</f>
        <v>0</v>
      </c>
      <c r="J3399" s="44" t="str">
        <f t="shared" si="270"/>
        <v/>
      </c>
      <c r="K3399" s="153">
        <f>IF(J3399="NOT_OK",LEFT(I3399,CharNo(I3399,"\")-1),I3399)</f>
        <v>0</v>
      </c>
      <c r="L3399" s="44" t="str">
        <f t="shared" si="271"/>
        <v/>
      </c>
      <c r="M3399" s="153"/>
      <c r="N3399" s="44" t="str">
        <f t="shared" si="272"/>
        <v/>
      </c>
    </row>
    <row r="3400" spans="1:14" x14ac:dyDescent="0.2">
      <c r="A3400" s="153"/>
      <c r="B3400" s="44" t="str">
        <f t="shared" si="273"/>
        <v/>
      </c>
      <c r="C3400" s="153">
        <f>IF($B3400="NOT_OK",LEFT($A3400,CharNo($A3400,"\")-1),A3400)</f>
        <v>0</v>
      </c>
      <c r="D3400" s="44"/>
      <c r="E3400" s="153">
        <f>IF(D3400="NOT_OK",LEFT(C3400,CharNo(C3400,"\")-1),C3400)</f>
        <v>0</v>
      </c>
      <c r="F3400" s="44" t="str">
        <f t="shared" si="269"/>
        <v/>
      </c>
      <c r="G3400" s="153">
        <f>IF(F3400="NOT_OK",LEFT(E3400,CharNo(E3400,"\")-1),E3400)</f>
        <v>0</v>
      </c>
      <c r="H3400" s="44" t="str">
        <f t="shared" si="269"/>
        <v/>
      </c>
      <c r="I3400" s="153">
        <f>IF(H3400="NOT_OK",LEFT(G3400,CharNo(G3400,"\")-1),G3400)</f>
        <v>0</v>
      </c>
      <c r="J3400" s="44" t="str">
        <f t="shared" si="270"/>
        <v/>
      </c>
      <c r="K3400" s="153">
        <f>IF(J3400="NOT_OK",LEFT(I3400,CharNo(I3400,"\")-1),I3400)</f>
        <v>0</v>
      </c>
      <c r="L3400" s="44" t="str">
        <f t="shared" si="271"/>
        <v/>
      </c>
      <c r="M3400" s="153"/>
      <c r="N3400" s="44" t="str">
        <f t="shared" si="272"/>
        <v/>
      </c>
    </row>
    <row r="3401" spans="1:14" x14ac:dyDescent="0.2">
      <c r="A3401" s="153"/>
      <c r="B3401" s="44" t="str">
        <f t="shared" si="273"/>
        <v/>
      </c>
      <c r="C3401" s="153">
        <f>IF($B3401="NOT_OK",LEFT($A3401,CharNo($A3401,"\")-1),A3401)</f>
        <v>0</v>
      </c>
      <c r="D3401" s="44"/>
      <c r="E3401" s="153">
        <f>IF(D3401="NOT_OK",LEFT(C3401,CharNo(C3401,"\")-1),C3401)</f>
        <v>0</v>
      </c>
      <c r="F3401" s="44" t="str">
        <f t="shared" si="269"/>
        <v/>
      </c>
      <c r="G3401" s="153">
        <f>IF(F3401="NOT_OK",LEFT(E3401,CharNo(E3401,"\")-1),E3401)</f>
        <v>0</v>
      </c>
      <c r="H3401" s="44" t="str">
        <f t="shared" si="269"/>
        <v/>
      </c>
      <c r="I3401" s="153">
        <f>IF(H3401="NOT_OK",LEFT(G3401,CharNo(G3401,"\")-1),G3401)</f>
        <v>0</v>
      </c>
      <c r="J3401" s="44" t="str">
        <f t="shared" si="270"/>
        <v/>
      </c>
      <c r="K3401" s="153">
        <f>IF(J3401="NOT_OK",LEFT(I3401,CharNo(I3401,"\")-1),I3401)</f>
        <v>0</v>
      </c>
      <c r="L3401" s="44" t="str">
        <f t="shared" si="271"/>
        <v/>
      </c>
      <c r="M3401" s="153"/>
      <c r="N3401" s="44" t="str">
        <f t="shared" si="272"/>
        <v/>
      </c>
    </row>
    <row r="3402" spans="1:14" x14ac:dyDescent="0.2">
      <c r="A3402" s="153"/>
      <c r="B3402" s="44" t="str">
        <f t="shared" si="273"/>
        <v/>
      </c>
      <c r="C3402" s="153">
        <f>IF($B3402="NOT_OK",LEFT($A3402,CharNo($A3402,"\")-1),A3402)</f>
        <v>0</v>
      </c>
      <c r="D3402" s="44"/>
      <c r="E3402" s="153">
        <f>IF(D3402="NOT_OK",LEFT(C3402,CharNo(C3402,"\")-1),C3402)</f>
        <v>0</v>
      </c>
      <c r="F3402" s="44" t="str">
        <f t="shared" si="269"/>
        <v/>
      </c>
      <c r="G3402" s="153">
        <f>IF(F3402="NOT_OK",LEFT(E3402,CharNo(E3402,"\")-1),E3402)</f>
        <v>0</v>
      </c>
      <c r="H3402" s="44" t="str">
        <f t="shared" si="269"/>
        <v/>
      </c>
      <c r="I3402" s="153">
        <f>IF(H3402="NOT_OK",LEFT(G3402,CharNo(G3402,"\")-1),G3402)</f>
        <v>0</v>
      </c>
      <c r="J3402" s="44" t="str">
        <f t="shared" si="270"/>
        <v/>
      </c>
      <c r="K3402" s="153">
        <f>IF(J3402="NOT_OK",LEFT(I3402,CharNo(I3402,"\")-1),I3402)</f>
        <v>0</v>
      </c>
      <c r="L3402" s="44" t="str">
        <f t="shared" si="271"/>
        <v/>
      </c>
      <c r="M3402" s="153"/>
      <c r="N3402" s="44" t="str">
        <f t="shared" si="272"/>
        <v/>
      </c>
    </row>
    <row r="3403" spans="1:14" x14ac:dyDescent="0.2">
      <c r="A3403" s="153"/>
      <c r="B3403" s="44" t="str">
        <f t="shared" si="273"/>
        <v/>
      </c>
      <c r="C3403" s="153">
        <f>IF($B3403="NOT_OK",LEFT($A3403,CharNo($A3403,"\")-1),A3403)</f>
        <v>0</v>
      </c>
      <c r="D3403" s="44"/>
      <c r="E3403" s="153">
        <f>IF(D3403="NOT_OK",LEFT(C3403,CharNo(C3403,"\")-1),C3403)</f>
        <v>0</v>
      </c>
      <c r="F3403" s="44" t="str">
        <f t="shared" si="269"/>
        <v/>
      </c>
      <c r="G3403" s="153">
        <f>IF(F3403="NOT_OK",LEFT(E3403,CharNo(E3403,"\")-1),E3403)</f>
        <v>0</v>
      </c>
      <c r="H3403" s="44" t="str">
        <f t="shared" si="269"/>
        <v/>
      </c>
      <c r="I3403" s="153">
        <f>IF(H3403="NOT_OK",LEFT(G3403,CharNo(G3403,"\")-1),G3403)</f>
        <v>0</v>
      </c>
      <c r="J3403" s="44" t="str">
        <f t="shared" si="270"/>
        <v/>
      </c>
      <c r="K3403" s="153">
        <f>IF(J3403="NOT_OK",LEFT(I3403,CharNo(I3403,"\")-1),I3403)</f>
        <v>0</v>
      </c>
      <c r="L3403" s="44" t="str">
        <f t="shared" si="271"/>
        <v/>
      </c>
      <c r="M3403" s="153"/>
      <c r="N3403" s="44" t="str">
        <f t="shared" si="272"/>
        <v/>
      </c>
    </row>
    <row r="3404" spans="1:14" x14ac:dyDescent="0.2">
      <c r="A3404" s="153"/>
      <c r="B3404" s="44" t="str">
        <f t="shared" si="273"/>
        <v/>
      </c>
      <c r="C3404" s="153">
        <f>IF($B3404="NOT_OK",LEFT($A3404,CharNo($A3404,"\")-1),A3404)</f>
        <v>0</v>
      </c>
      <c r="D3404" s="44"/>
      <c r="E3404" s="153">
        <f>IF(D3404="NOT_OK",LEFT(C3404,CharNo(C3404,"\")-1),C3404)</f>
        <v>0</v>
      </c>
      <c r="F3404" s="44" t="str">
        <f t="shared" si="269"/>
        <v/>
      </c>
      <c r="G3404" s="153">
        <f>IF(F3404="NOT_OK",LEFT(E3404,CharNo(E3404,"\")-1),E3404)</f>
        <v>0</v>
      </c>
      <c r="H3404" s="44" t="str">
        <f t="shared" si="269"/>
        <v/>
      </c>
      <c r="I3404" s="153">
        <f>IF(H3404="NOT_OK",LEFT(G3404,CharNo(G3404,"\")-1),G3404)</f>
        <v>0</v>
      </c>
      <c r="J3404" s="44" t="str">
        <f t="shared" si="270"/>
        <v/>
      </c>
      <c r="K3404" s="153">
        <f>IF(J3404="NOT_OK",LEFT(I3404,CharNo(I3404,"\")-1),I3404)</f>
        <v>0</v>
      </c>
      <c r="L3404" s="44" t="str">
        <f t="shared" si="271"/>
        <v/>
      </c>
      <c r="M3404" s="153"/>
      <c r="N3404" s="44" t="str">
        <f t="shared" si="272"/>
        <v/>
      </c>
    </row>
    <row r="3405" spans="1:14" x14ac:dyDescent="0.2">
      <c r="A3405" s="153"/>
      <c r="B3405" s="44" t="str">
        <f t="shared" si="273"/>
        <v/>
      </c>
      <c r="C3405" s="153">
        <f>IF($B3405="NOT_OK",LEFT($A3405,CharNo($A3405,"\")-1),A3405)</f>
        <v>0</v>
      </c>
      <c r="D3405" s="44"/>
      <c r="E3405" s="153">
        <f>IF(D3405="NOT_OK",LEFT(C3405,CharNo(C3405,"\")-1),C3405)</f>
        <v>0</v>
      </c>
      <c r="F3405" s="44" t="str">
        <f t="shared" si="269"/>
        <v/>
      </c>
      <c r="G3405" s="153">
        <f>IF(F3405="NOT_OK",LEFT(E3405,CharNo(E3405,"\")-1),E3405)</f>
        <v>0</v>
      </c>
      <c r="H3405" s="44" t="str">
        <f t="shared" si="269"/>
        <v/>
      </c>
      <c r="I3405" s="153">
        <f>IF(H3405="NOT_OK",LEFT(G3405,CharNo(G3405,"\")-1),G3405)</f>
        <v>0</v>
      </c>
      <c r="J3405" s="44" t="str">
        <f t="shared" si="270"/>
        <v/>
      </c>
      <c r="K3405" s="153">
        <f>IF(J3405="NOT_OK",LEFT(I3405,CharNo(I3405,"\")-1),I3405)</f>
        <v>0</v>
      </c>
      <c r="L3405" s="44" t="str">
        <f t="shared" si="271"/>
        <v/>
      </c>
      <c r="M3405" s="153"/>
      <c r="N3405" s="44" t="str">
        <f t="shared" si="272"/>
        <v/>
      </c>
    </row>
    <row r="3406" spans="1:14" x14ac:dyDescent="0.2">
      <c r="A3406" s="153"/>
      <c r="B3406" s="44" t="str">
        <f t="shared" si="273"/>
        <v/>
      </c>
      <c r="C3406" s="153">
        <f>IF($B3406="NOT_OK",LEFT($A3406,CharNo($A3406,"\")-1),A3406)</f>
        <v>0</v>
      </c>
      <c r="D3406" s="44"/>
      <c r="E3406" s="153">
        <f>IF(D3406="NOT_OK",LEFT(C3406,CharNo(C3406,"\")-1),C3406)</f>
        <v>0</v>
      </c>
      <c r="F3406" s="44" t="str">
        <f t="shared" si="269"/>
        <v/>
      </c>
      <c r="G3406" s="153">
        <f>IF(F3406="NOT_OK",LEFT(E3406,CharNo(E3406,"\")-1),E3406)</f>
        <v>0</v>
      </c>
      <c r="H3406" s="44" t="str">
        <f t="shared" si="269"/>
        <v/>
      </c>
      <c r="I3406" s="153">
        <f>IF(H3406="NOT_OK",LEFT(G3406,CharNo(G3406,"\")-1),G3406)</f>
        <v>0</v>
      </c>
      <c r="J3406" s="44" t="str">
        <f t="shared" si="270"/>
        <v/>
      </c>
      <c r="K3406" s="153">
        <f>IF(J3406="NOT_OK",LEFT(I3406,CharNo(I3406,"\")-1),I3406)</f>
        <v>0</v>
      </c>
      <c r="L3406" s="44" t="str">
        <f t="shared" si="271"/>
        <v/>
      </c>
      <c r="M3406" s="153"/>
      <c r="N3406" s="44" t="str">
        <f t="shared" si="272"/>
        <v/>
      </c>
    </row>
    <row r="3407" spans="1:14" x14ac:dyDescent="0.2">
      <c r="A3407" s="153"/>
      <c r="B3407" s="44" t="str">
        <f t="shared" si="273"/>
        <v/>
      </c>
      <c r="C3407" s="153">
        <f>IF($B3407="NOT_OK",LEFT($A3407,CharNo($A3407,"\")-1),A3407)</f>
        <v>0</v>
      </c>
      <c r="D3407" s="44"/>
      <c r="E3407" s="153">
        <f>IF(D3407="NOT_OK",LEFT(C3407,CharNo(C3407,"\")-1),C3407)</f>
        <v>0</v>
      </c>
      <c r="F3407" s="44" t="str">
        <f t="shared" si="269"/>
        <v/>
      </c>
      <c r="G3407" s="153">
        <f>IF(F3407="NOT_OK",LEFT(E3407,CharNo(E3407,"\")-1),E3407)</f>
        <v>0</v>
      </c>
      <c r="H3407" s="44" t="str">
        <f t="shared" si="269"/>
        <v/>
      </c>
      <c r="I3407" s="153">
        <f>IF(H3407="NOT_OK",LEFT(G3407,CharNo(G3407,"\")-1),G3407)</f>
        <v>0</v>
      </c>
      <c r="J3407" s="44" t="str">
        <f t="shared" si="270"/>
        <v/>
      </c>
      <c r="K3407" s="153">
        <f>IF(J3407="NOT_OK",LEFT(I3407,CharNo(I3407,"\")-1),I3407)</f>
        <v>0</v>
      </c>
      <c r="L3407" s="44" t="str">
        <f t="shared" si="271"/>
        <v/>
      </c>
      <c r="M3407" s="153"/>
      <c r="N3407" s="44" t="str">
        <f t="shared" si="272"/>
        <v/>
      </c>
    </row>
    <row r="3408" spans="1:14" x14ac:dyDescent="0.2">
      <c r="A3408" s="153"/>
      <c r="B3408" s="44" t="str">
        <f t="shared" si="273"/>
        <v/>
      </c>
      <c r="C3408" s="153">
        <f>IF($B3408="NOT_OK",LEFT($A3408,CharNo($A3408,"\")-1),A3408)</f>
        <v>0</v>
      </c>
      <c r="D3408" s="44"/>
      <c r="E3408" s="153">
        <f>IF(D3408="NOT_OK",LEFT(C3408,CharNo(C3408,"\")-1),C3408)</f>
        <v>0</v>
      </c>
      <c r="F3408" s="44" t="str">
        <f t="shared" si="269"/>
        <v/>
      </c>
      <c r="G3408" s="153">
        <f>IF(F3408="NOT_OK",LEFT(E3408,CharNo(E3408,"\")-1),E3408)</f>
        <v>0</v>
      </c>
      <c r="H3408" s="44" t="str">
        <f t="shared" si="269"/>
        <v/>
      </c>
      <c r="I3408" s="153">
        <f>IF(H3408="NOT_OK",LEFT(G3408,CharNo(G3408,"\")-1),G3408)</f>
        <v>0</v>
      </c>
      <c r="J3408" s="44" t="str">
        <f t="shared" si="270"/>
        <v/>
      </c>
      <c r="K3408" s="153">
        <f>IF(J3408="NOT_OK",LEFT(I3408,CharNo(I3408,"\")-1),I3408)</f>
        <v>0</v>
      </c>
      <c r="L3408" s="44" t="str">
        <f t="shared" si="271"/>
        <v/>
      </c>
      <c r="M3408" s="153"/>
      <c r="N3408" s="44" t="str">
        <f t="shared" si="272"/>
        <v/>
      </c>
    </row>
    <row r="3409" spans="1:14" x14ac:dyDescent="0.2">
      <c r="A3409" s="153"/>
      <c r="B3409" s="44" t="str">
        <f t="shared" si="273"/>
        <v/>
      </c>
      <c r="C3409" s="153">
        <f>IF($B3409="NOT_OK",LEFT($A3409,CharNo($A3409,"\")-1),A3409)</f>
        <v>0</v>
      </c>
      <c r="D3409" s="44"/>
      <c r="E3409" s="153">
        <f>IF(D3409="NOT_OK",LEFT(C3409,CharNo(C3409,"\")-1),C3409)</f>
        <v>0</v>
      </c>
      <c r="F3409" s="44" t="str">
        <f t="shared" si="269"/>
        <v/>
      </c>
      <c r="G3409" s="153">
        <f>IF(F3409="NOT_OK",LEFT(E3409,CharNo(E3409,"\")-1),E3409)</f>
        <v>0</v>
      </c>
      <c r="H3409" s="44" t="str">
        <f t="shared" si="269"/>
        <v/>
      </c>
      <c r="I3409" s="153">
        <f>IF(H3409="NOT_OK",LEFT(G3409,CharNo(G3409,"\")-1),G3409)</f>
        <v>0</v>
      </c>
      <c r="J3409" s="44" t="str">
        <f t="shared" si="270"/>
        <v/>
      </c>
      <c r="K3409" s="153">
        <f>IF(J3409="NOT_OK",LEFT(I3409,CharNo(I3409,"\")-1),I3409)</f>
        <v>0</v>
      </c>
      <c r="L3409" s="44" t="str">
        <f t="shared" si="271"/>
        <v/>
      </c>
      <c r="M3409" s="153"/>
      <c r="N3409" s="44" t="str">
        <f t="shared" si="272"/>
        <v/>
      </c>
    </row>
    <row r="3410" spans="1:14" x14ac:dyDescent="0.2">
      <c r="A3410" s="153"/>
      <c r="B3410" s="44" t="str">
        <f t="shared" si="273"/>
        <v/>
      </c>
      <c r="C3410" s="153">
        <f>IF($B3410="NOT_OK",LEFT($A3410,CharNo($A3410,"\")-1),A3410)</f>
        <v>0</v>
      </c>
      <c r="D3410" s="44"/>
      <c r="E3410" s="153">
        <f>IF(D3410="NOT_OK",LEFT(C3410,CharNo(C3410,"\")-1),C3410)</f>
        <v>0</v>
      </c>
      <c r="F3410" s="44" t="str">
        <f t="shared" si="269"/>
        <v/>
      </c>
      <c r="G3410" s="153">
        <f>IF(F3410="NOT_OK",LEFT(E3410,CharNo(E3410,"\")-1),E3410)</f>
        <v>0</v>
      </c>
      <c r="H3410" s="44" t="str">
        <f t="shared" si="269"/>
        <v/>
      </c>
      <c r="I3410" s="153">
        <f>IF(H3410="NOT_OK",LEFT(G3410,CharNo(G3410,"\")-1),G3410)</f>
        <v>0</v>
      </c>
      <c r="J3410" s="44" t="str">
        <f t="shared" si="270"/>
        <v/>
      </c>
      <c r="K3410" s="153">
        <f>IF(J3410="NOT_OK",LEFT(I3410,CharNo(I3410,"\")-1),I3410)</f>
        <v>0</v>
      </c>
      <c r="L3410" s="44" t="str">
        <f t="shared" si="271"/>
        <v/>
      </c>
      <c r="M3410" s="153"/>
      <c r="N3410" s="44" t="str">
        <f t="shared" si="272"/>
        <v/>
      </c>
    </row>
    <row r="3411" spans="1:14" x14ac:dyDescent="0.2">
      <c r="A3411" s="153"/>
      <c r="B3411" s="44" t="str">
        <f t="shared" si="273"/>
        <v/>
      </c>
      <c r="C3411" s="153">
        <f>IF($B3411="NOT_OK",LEFT($A3411,CharNo($A3411,"\")-1),A3411)</f>
        <v>0</v>
      </c>
      <c r="D3411" s="44"/>
      <c r="E3411" s="153">
        <f>IF(D3411="NOT_OK",LEFT(C3411,CharNo(C3411,"\")-1),C3411)</f>
        <v>0</v>
      </c>
      <c r="F3411" s="44" t="str">
        <f t="shared" si="269"/>
        <v/>
      </c>
      <c r="G3411" s="153">
        <f>IF(F3411="NOT_OK",LEFT(E3411,CharNo(E3411,"\")-1),E3411)</f>
        <v>0</v>
      </c>
      <c r="H3411" s="44" t="str">
        <f t="shared" si="269"/>
        <v/>
      </c>
      <c r="I3411" s="153">
        <f>IF(H3411="NOT_OK",LEFT(G3411,CharNo(G3411,"\")-1),G3411)</f>
        <v>0</v>
      </c>
      <c r="J3411" s="44" t="str">
        <f t="shared" si="270"/>
        <v/>
      </c>
      <c r="K3411" s="153">
        <f>IF(J3411="NOT_OK",LEFT(I3411,CharNo(I3411,"\")-1),I3411)</f>
        <v>0</v>
      </c>
      <c r="L3411" s="44" t="str">
        <f t="shared" si="271"/>
        <v/>
      </c>
      <c r="M3411" s="153"/>
      <c r="N3411" s="44" t="str">
        <f t="shared" si="272"/>
        <v/>
      </c>
    </row>
    <row r="3412" spans="1:14" x14ac:dyDescent="0.2">
      <c r="A3412" s="153"/>
      <c r="B3412" s="44" t="str">
        <f t="shared" si="273"/>
        <v/>
      </c>
      <c r="C3412" s="153">
        <f>IF($B3412="NOT_OK",LEFT($A3412,CharNo($A3412,"\")-1),A3412)</f>
        <v>0</v>
      </c>
      <c r="D3412" s="44"/>
      <c r="E3412" s="153">
        <f>IF(D3412="NOT_OK",LEFT(C3412,CharNo(C3412,"\")-1),C3412)</f>
        <v>0</v>
      </c>
      <c r="F3412" s="44" t="str">
        <f t="shared" si="269"/>
        <v/>
      </c>
      <c r="G3412" s="153">
        <f>IF(F3412="NOT_OK",LEFT(E3412,CharNo(E3412,"\")-1),E3412)</f>
        <v>0</v>
      </c>
      <c r="H3412" s="44" t="str">
        <f t="shared" si="269"/>
        <v/>
      </c>
      <c r="I3412" s="153">
        <f>IF(H3412="NOT_OK",LEFT(G3412,CharNo(G3412,"\")-1),G3412)</f>
        <v>0</v>
      </c>
      <c r="J3412" s="44" t="str">
        <f t="shared" si="270"/>
        <v/>
      </c>
      <c r="K3412" s="153">
        <f>IF(J3412="NOT_OK",LEFT(I3412,CharNo(I3412,"\")-1),I3412)</f>
        <v>0</v>
      </c>
      <c r="L3412" s="44" t="str">
        <f t="shared" si="271"/>
        <v/>
      </c>
      <c r="M3412" s="153"/>
      <c r="N3412" s="44" t="str">
        <f t="shared" si="272"/>
        <v/>
      </c>
    </row>
    <row r="3413" spans="1:14" x14ac:dyDescent="0.2">
      <c r="A3413" s="153"/>
      <c r="B3413" s="44" t="str">
        <f t="shared" si="273"/>
        <v/>
      </c>
      <c r="C3413" s="153">
        <f>IF($B3413="NOT_OK",LEFT($A3413,CharNo($A3413,"\")-1),A3413)</f>
        <v>0</v>
      </c>
      <c r="D3413" s="44"/>
      <c r="E3413" s="153">
        <f>IF(D3413="NOT_OK",LEFT(C3413,CharNo(C3413,"\")-1),C3413)</f>
        <v>0</v>
      </c>
      <c r="F3413" s="44" t="str">
        <f t="shared" si="269"/>
        <v/>
      </c>
      <c r="G3413" s="153">
        <f>IF(F3413="NOT_OK",LEFT(E3413,CharNo(E3413,"\")-1),E3413)</f>
        <v>0</v>
      </c>
      <c r="H3413" s="44" t="str">
        <f t="shared" si="269"/>
        <v/>
      </c>
      <c r="I3413" s="153">
        <f>IF(H3413="NOT_OK",LEFT(G3413,CharNo(G3413,"\")-1),G3413)</f>
        <v>0</v>
      </c>
      <c r="J3413" s="44" t="str">
        <f t="shared" si="270"/>
        <v/>
      </c>
      <c r="K3413" s="153">
        <f>IF(J3413="NOT_OK",LEFT(I3413,CharNo(I3413,"\")-1),I3413)</f>
        <v>0</v>
      </c>
      <c r="L3413" s="44" t="str">
        <f t="shared" si="271"/>
        <v/>
      </c>
      <c r="M3413" s="153"/>
      <c r="N3413" s="44" t="str">
        <f t="shared" si="272"/>
        <v/>
      </c>
    </row>
    <row r="3414" spans="1:14" x14ac:dyDescent="0.2">
      <c r="A3414" s="153"/>
      <c r="B3414" s="44" t="str">
        <f t="shared" si="273"/>
        <v/>
      </c>
      <c r="C3414" s="153">
        <f>IF($B3414="NOT_OK",LEFT($A3414,CharNo($A3414,"\")-1),A3414)</f>
        <v>0</v>
      </c>
      <c r="D3414" s="44"/>
      <c r="E3414" s="153">
        <f>IF(D3414="NOT_OK",LEFT(C3414,CharNo(C3414,"\")-1),C3414)</f>
        <v>0</v>
      </c>
      <c r="F3414" s="44" t="str">
        <f t="shared" si="269"/>
        <v/>
      </c>
      <c r="G3414" s="153">
        <f>IF(F3414="NOT_OK",LEFT(E3414,CharNo(E3414,"\")-1),E3414)</f>
        <v>0</v>
      </c>
      <c r="H3414" s="44" t="str">
        <f t="shared" si="269"/>
        <v/>
      </c>
      <c r="I3414" s="153">
        <f>IF(H3414="NOT_OK",LEFT(G3414,CharNo(G3414,"\")-1),G3414)</f>
        <v>0</v>
      </c>
      <c r="J3414" s="44" t="str">
        <f t="shared" si="270"/>
        <v/>
      </c>
      <c r="K3414" s="153">
        <f>IF(J3414="NOT_OK",LEFT(I3414,CharNo(I3414,"\")-1),I3414)</f>
        <v>0</v>
      </c>
      <c r="L3414" s="44" t="str">
        <f t="shared" si="271"/>
        <v/>
      </c>
      <c r="M3414" s="153"/>
      <c r="N3414" s="44" t="str">
        <f t="shared" si="272"/>
        <v/>
      </c>
    </row>
    <row r="3415" spans="1:14" x14ac:dyDescent="0.2">
      <c r="A3415" s="153"/>
      <c r="B3415" s="44" t="str">
        <f t="shared" si="273"/>
        <v/>
      </c>
      <c r="C3415" s="153">
        <f>IF($B3415="NOT_OK",LEFT($A3415,CharNo($A3415,"\")-1),A3415)</f>
        <v>0</v>
      </c>
      <c r="D3415" s="44"/>
      <c r="E3415" s="153">
        <f>IF(D3415="NOT_OK",LEFT(C3415,CharNo(C3415,"\")-1),C3415)</f>
        <v>0</v>
      </c>
      <c r="F3415" s="44" t="str">
        <f t="shared" si="269"/>
        <v/>
      </c>
      <c r="G3415" s="153">
        <f>IF(F3415="NOT_OK",LEFT(E3415,CharNo(E3415,"\")-1),E3415)</f>
        <v>0</v>
      </c>
      <c r="H3415" s="44" t="str">
        <f t="shared" si="269"/>
        <v/>
      </c>
      <c r="I3415" s="153">
        <f>IF(H3415="NOT_OK",LEFT(G3415,CharNo(G3415,"\")-1),G3415)</f>
        <v>0</v>
      </c>
      <c r="J3415" s="44" t="str">
        <f t="shared" si="270"/>
        <v/>
      </c>
      <c r="K3415" s="153">
        <f>IF(J3415="NOT_OK",LEFT(I3415,CharNo(I3415,"\")-1),I3415)</f>
        <v>0</v>
      </c>
      <c r="L3415" s="44" t="str">
        <f t="shared" si="271"/>
        <v/>
      </c>
      <c r="M3415" s="153"/>
      <c r="N3415" s="44" t="str">
        <f t="shared" si="272"/>
        <v/>
      </c>
    </row>
    <row r="3416" spans="1:14" x14ac:dyDescent="0.2">
      <c r="A3416" s="153"/>
      <c r="B3416" s="44" t="str">
        <f t="shared" si="273"/>
        <v/>
      </c>
      <c r="C3416" s="153">
        <f>IF($B3416="NOT_OK",LEFT($A3416,CharNo($A3416,"\")-1),A3416)</f>
        <v>0</v>
      </c>
      <c r="D3416" s="44"/>
      <c r="E3416" s="153">
        <f>IF(D3416="NOT_OK",LEFT(C3416,CharNo(C3416,"\")-1),C3416)</f>
        <v>0</v>
      </c>
      <c r="F3416" s="44" t="str">
        <f t="shared" si="269"/>
        <v/>
      </c>
      <c r="G3416" s="153">
        <f>IF(F3416="NOT_OK",LEFT(E3416,CharNo(E3416,"\")-1),E3416)</f>
        <v>0</v>
      </c>
      <c r="H3416" s="44" t="str">
        <f t="shared" si="269"/>
        <v/>
      </c>
      <c r="I3416" s="153">
        <f>IF(H3416="NOT_OK",LEFT(G3416,CharNo(G3416,"\")-1),G3416)</f>
        <v>0</v>
      </c>
      <c r="J3416" s="44" t="str">
        <f t="shared" si="270"/>
        <v/>
      </c>
      <c r="K3416" s="153">
        <f>IF(J3416="NOT_OK",LEFT(I3416,CharNo(I3416,"\")-1),I3416)</f>
        <v>0</v>
      </c>
      <c r="L3416" s="44" t="str">
        <f t="shared" si="271"/>
        <v/>
      </c>
      <c r="M3416" s="153"/>
      <c r="N3416" s="44" t="str">
        <f t="shared" si="272"/>
        <v/>
      </c>
    </row>
    <row r="3417" spans="1:14" x14ac:dyDescent="0.2">
      <c r="A3417" s="153"/>
      <c r="B3417" s="44" t="str">
        <f t="shared" si="273"/>
        <v/>
      </c>
      <c r="C3417" s="153">
        <f>IF($B3417="NOT_OK",LEFT($A3417,CharNo($A3417,"\")-1),A3417)</f>
        <v>0</v>
      </c>
      <c r="D3417" s="44"/>
      <c r="E3417" s="153">
        <f>IF(D3417="NOT_OK",LEFT(C3417,CharNo(C3417,"\")-1),C3417)</f>
        <v>0</v>
      </c>
      <c r="F3417" s="44" t="str">
        <f t="shared" si="269"/>
        <v/>
      </c>
      <c r="G3417" s="153">
        <f>IF(F3417="NOT_OK",LEFT(E3417,CharNo(E3417,"\")-1),E3417)</f>
        <v>0</v>
      </c>
      <c r="H3417" s="44" t="str">
        <f t="shared" si="269"/>
        <v/>
      </c>
      <c r="I3417" s="153">
        <f>IF(H3417="NOT_OK",LEFT(G3417,CharNo(G3417,"\")-1),G3417)</f>
        <v>0</v>
      </c>
      <c r="J3417" s="44" t="str">
        <f t="shared" si="270"/>
        <v/>
      </c>
      <c r="K3417" s="153">
        <f>IF(J3417="NOT_OK",LEFT(I3417,CharNo(I3417,"\")-1),I3417)</f>
        <v>0</v>
      </c>
      <c r="L3417" s="44" t="str">
        <f t="shared" si="271"/>
        <v/>
      </c>
      <c r="M3417" s="153"/>
      <c r="N3417" s="44" t="str">
        <f t="shared" si="272"/>
        <v/>
      </c>
    </row>
    <row r="3418" spans="1:14" x14ac:dyDescent="0.2">
      <c r="A3418" s="153"/>
      <c r="B3418" s="44" t="str">
        <f t="shared" si="273"/>
        <v/>
      </c>
      <c r="C3418" s="153">
        <f>IF($B3418="NOT_OK",LEFT($A3418,CharNo($A3418,"\")-1),A3418)</f>
        <v>0</v>
      </c>
      <c r="D3418" s="44"/>
      <c r="E3418" s="153">
        <f>IF(D3418="NOT_OK",LEFT(C3418,CharNo(C3418,"\")-1),C3418)</f>
        <v>0</v>
      </c>
      <c r="F3418" s="44" t="str">
        <f t="shared" si="269"/>
        <v/>
      </c>
      <c r="G3418" s="153">
        <f>IF(F3418="NOT_OK",LEFT(E3418,CharNo(E3418,"\")-1),E3418)</f>
        <v>0</v>
      </c>
      <c r="H3418" s="44" t="str">
        <f t="shared" si="269"/>
        <v/>
      </c>
      <c r="I3418" s="153">
        <f>IF(H3418="NOT_OK",LEFT(G3418,CharNo(G3418,"\")-1),G3418)</f>
        <v>0</v>
      </c>
      <c r="J3418" s="44" t="str">
        <f t="shared" si="270"/>
        <v/>
      </c>
      <c r="K3418" s="153">
        <f>IF(J3418="NOT_OK",LEFT(I3418,CharNo(I3418,"\")-1),I3418)</f>
        <v>0</v>
      </c>
      <c r="L3418" s="44" t="str">
        <f t="shared" si="271"/>
        <v/>
      </c>
      <c r="M3418" s="153"/>
      <c r="N3418" s="44" t="str">
        <f t="shared" si="272"/>
        <v/>
      </c>
    </row>
    <row r="3419" spans="1:14" x14ac:dyDescent="0.2">
      <c r="A3419" s="153"/>
      <c r="B3419" s="44" t="str">
        <f t="shared" si="273"/>
        <v/>
      </c>
      <c r="C3419" s="153">
        <f>IF($B3419="NOT_OK",LEFT($A3419,CharNo($A3419,"\")-1),A3419)</f>
        <v>0</v>
      </c>
      <c r="D3419" s="44"/>
      <c r="E3419" s="153">
        <f>IF(D3419="NOT_OK",LEFT(C3419,CharNo(C3419,"\")-1),C3419)</f>
        <v>0</v>
      </c>
      <c r="F3419" s="44" t="str">
        <f t="shared" si="269"/>
        <v/>
      </c>
      <c r="G3419" s="153">
        <f>IF(F3419="NOT_OK",LEFT(E3419,CharNo(E3419,"\")-1),E3419)</f>
        <v>0</v>
      </c>
      <c r="H3419" s="44" t="str">
        <f t="shared" si="269"/>
        <v/>
      </c>
      <c r="I3419" s="153">
        <f>IF(H3419="NOT_OK",LEFT(G3419,CharNo(G3419,"\")-1),G3419)</f>
        <v>0</v>
      </c>
      <c r="J3419" s="44" t="str">
        <f t="shared" si="270"/>
        <v/>
      </c>
      <c r="K3419" s="153">
        <f>IF(J3419="NOT_OK",LEFT(I3419,CharNo(I3419,"\")-1),I3419)</f>
        <v>0</v>
      </c>
      <c r="L3419" s="44" t="str">
        <f t="shared" si="271"/>
        <v/>
      </c>
      <c r="M3419" s="153"/>
      <c r="N3419" s="44" t="str">
        <f t="shared" si="272"/>
        <v/>
      </c>
    </row>
    <row r="3420" spans="1:14" x14ac:dyDescent="0.2">
      <c r="A3420" s="153"/>
      <c r="B3420" s="44" t="str">
        <f t="shared" si="273"/>
        <v/>
      </c>
      <c r="C3420" s="153">
        <f>IF($B3420="NOT_OK",LEFT($A3420,CharNo($A3420,"\")-1),A3420)</f>
        <v>0</v>
      </c>
      <c r="D3420" s="44"/>
      <c r="E3420" s="153">
        <f>IF(D3420="NOT_OK",LEFT(C3420,CharNo(C3420,"\")-1),C3420)</f>
        <v>0</v>
      </c>
      <c r="F3420" s="44" t="str">
        <f t="shared" si="269"/>
        <v/>
      </c>
      <c r="G3420" s="153">
        <f>IF(F3420="NOT_OK",LEFT(E3420,CharNo(E3420,"\")-1),E3420)</f>
        <v>0</v>
      </c>
      <c r="H3420" s="44" t="str">
        <f t="shared" si="269"/>
        <v/>
      </c>
      <c r="I3420" s="153">
        <f>IF(H3420="NOT_OK",LEFT(G3420,CharNo(G3420,"\")-1),G3420)</f>
        <v>0</v>
      </c>
      <c r="J3420" s="44" t="str">
        <f t="shared" si="270"/>
        <v/>
      </c>
      <c r="K3420" s="153">
        <f>IF(J3420="NOT_OK",LEFT(I3420,CharNo(I3420,"\")-1),I3420)</f>
        <v>0</v>
      </c>
      <c r="L3420" s="44" t="str">
        <f t="shared" si="271"/>
        <v/>
      </c>
      <c r="M3420" s="153"/>
      <c r="N3420" s="44" t="str">
        <f t="shared" si="272"/>
        <v/>
      </c>
    </row>
    <row r="3421" spans="1:14" x14ac:dyDescent="0.2">
      <c r="A3421" s="153"/>
      <c r="B3421" s="44" t="str">
        <f t="shared" si="273"/>
        <v/>
      </c>
      <c r="C3421" s="153">
        <f>IF($B3421="NOT_OK",LEFT($A3421,CharNo($A3421,"\")-1),A3421)</f>
        <v>0</v>
      </c>
      <c r="D3421" s="44"/>
      <c r="E3421" s="153">
        <f>IF(D3421="NOT_OK",LEFT(C3421,CharNo(C3421,"\")-1),C3421)</f>
        <v>0</v>
      </c>
      <c r="F3421" s="44" t="str">
        <f t="shared" si="269"/>
        <v/>
      </c>
      <c r="G3421" s="153">
        <f>IF(F3421="NOT_OK",LEFT(E3421,CharNo(E3421,"\")-1),E3421)</f>
        <v>0</v>
      </c>
      <c r="H3421" s="44" t="str">
        <f t="shared" si="269"/>
        <v/>
      </c>
      <c r="I3421" s="153">
        <f>IF(H3421="NOT_OK",LEFT(G3421,CharNo(G3421,"\")-1),G3421)</f>
        <v>0</v>
      </c>
      <c r="J3421" s="44" t="str">
        <f t="shared" si="270"/>
        <v/>
      </c>
      <c r="K3421" s="153">
        <f>IF(J3421="NOT_OK",LEFT(I3421,CharNo(I3421,"\")-1),I3421)</f>
        <v>0</v>
      </c>
      <c r="L3421" s="44" t="str">
        <f t="shared" si="271"/>
        <v/>
      </c>
      <c r="M3421" s="153"/>
      <c r="N3421" s="44" t="str">
        <f t="shared" si="272"/>
        <v/>
      </c>
    </row>
    <row r="3422" spans="1:14" x14ac:dyDescent="0.2">
      <c r="A3422" s="153"/>
      <c r="B3422" s="44" t="str">
        <f t="shared" si="273"/>
        <v/>
      </c>
      <c r="C3422" s="153">
        <f>IF($B3422="NOT_OK",LEFT($A3422,CharNo($A3422,"\")-1),A3422)</f>
        <v>0</v>
      </c>
      <c r="D3422" s="44"/>
      <c r="E3422" s="153">
        <f>IF(D3422="NOT_OK",LEFT(C3422,CharNo(C3422,"\")-1),C3422)</f>
        <v>0</v>
      </c>
      <c r="F3422" s="44" t="str">
        <f t="shared" si="269"/>
        <v/>
      </c>
      <c r="G3422" s="153">
        <f>IF(F3422="NOT_OK",LEFT(E3422,CharNo(E3422,"\")-1),E3422)</f>
        <v>0</v>
      </c>
      <c r="H3422" s="44" t="str">
        <f t="shared" si="269"/>
        <v/>
      </c>
      <c r="I3422" s="153">
        <f>IF(H3422="NOT_OK",LEFT(G3422,CharNo(G3422,"\")-1),G3422)</f>
        <v>0</v>
      </c>
      <c r="J3422" s="44" t="str">
        <f t="shared" si="270"/>
        <v/>
      </c>
      <c r="K3422" s="153">
        <f>IF(J3422="NOT_OK",LEFT(I3422,CharNo(I3422,"\")-1),I3422)</f>
        <v>0</v>
      </c>
      <c r="L3422" s="44" t="str">
        <f t="shared" si="271"/>
        <v/>
      </c>
      <c r="M3422" s="153"/>
      <c r="N3422" s="44" t="str">
        <f t="shared" si="272"/>
        <v/>
      </c>
    </row>
    <row r="3423" spans="1:14" x14ac:dyDescent="0.2">
      <c r="A3423" s="153"/>
      <c r="B3423" s="44" t="str">
        <f t="shared" si="273"/>
        <v/>
      </c>
      <c r="C3423" s="153">
        <f>IF($B3423="NOT_OK",LEFT($A3423,CharNo($A3423,"\")-1),A3423)</f>
        <v>0</v>
      </c>
      <c r="D3423" s="44"/>
      <c r="E3423" s="153">
        <f>IF(D3423="NOT_OK",LEFT(C3423,CharNo(C3423,"\")-1),C3423)</f>
        <v>0</v>
      </c>
      <c r="F3423" s="44" t="str">
        <f t="shared" si="269"/>
        <v/>
      </c>
      <c r="G3423" s="153">
        <f>IF(F3423="NOT_OK",LEFT(E3423,CharNo(E3423,"\")-1),E3423)</f>
        <v>0</v>
      </c>
      <c r="H3423" s="44" t="str">
        <f t="shared" si="269"/>
        <v/>
      </c>
      <c r="I3423" s="153">
        <f>IF(H3423="NOT_OK",LEFT(G3423,CharNo(G3423,"\")-1),G3423)</f>
        <v>0</v>
      </c>
      <c r="J3423" s="44" t="str">
        <f t="shared" si="270"/>
        <v/>
      </c>
      <c r="K3423" s="153">
        <f>IF(J3423="NOT_OK",LEFT(I3423,CharNo(I3423,"\")-1),I3423)</f>
        <v>0</v>
      </c>
      <c r="L3423" s="44" t="str">
        <f t="shared" si="271"/>
        <v/>
      </c>
      <c r="M3423" s="153"/>
      <c r="N3423" s="44" t="str">
        <f t="shared" si="272"/>
        <v/>
      </c>
    </row>
    <row r="3424" spans="1:14" x14ac:dyDescent="0.2">
      <c r="A3424" s="153"/>
      <c r="B3424" s="44" t="str">
        <f t="shared" si="273"/>
        <v/>
      </c>
      <c r="C3424" s="153">
        <f>IF($B3424="NOT_OK",LEFT($A3424,CharNo($A3424,"\")-1),A3424)</f>
        <v>0</v>
      </c>
      <c r="D3424" s="44"/>
      <c r="E3424" s="153">
        <f>IF(D3424="NOT_OK",LEFT(C3424,CharNo(C3424,"\")-1),C3424)</f>
        <v>0</v>
      </c>
      <c r="F3424" s="44" t="str">
        <f t="shared" si="269"/>
        <v/>
      </c>
      <c r="G3424" s="153">
        <f>IF(F3424="NOT_OK",LEFT(E3424,CharNo(E3424,"\")-1),E3424)</f>
        <v>0</v>
      </c>
      <c r="H3424" s="44" t="str">
        <f t="shared" si="269"/>
        <v/>
      </c>
      <c r="I3424" s="153">
        <f>IF(H3424="NOT_OK",LEFT(G3424,CharNo(G3424,"\")-1),G3424)</f>
        <v>0</v>
      </c>
      <c r="J3424" s="44" t="str">
        <f t="shared" si="270"/>
        <v/>
      </c>
      <c r="K3424" s="153">
        <f>IF(J3424="NOT_OK",LEFT(I3424,CharNo(I3424,"\")-1),I3424)</f>
        <v>0</v>
      </c>
      <c r="L3424" s="44" t="str">
        <f t="shared" si="271"/>
        <v/>
      </c>
      <c r="M3424" s="153"/>
      <c r="N3424" s="44" t="str">
        <f t="shared" si="272"/>
        <v/>
      </c>
    </row>
    <row r="3425" spans="1:14" x14ac:dyDescent="0.2">
      <c r="A3425" s="153"/>
      <c r="B3425" s="44" t="str">
        <f t="shared" si="273"/>
        <v/>
      </c>
      <c r="C3425" s="153">
        <f>IF($B3425="NOT_OK",LEFT($A3425,CharNo($A3425,"\")-1),A3425)</f>
        <v>0</v>
      </c>
      <c r="D3425" s="44"/>
      <c r="E3425" s="153">
        <f>IF(D3425="NOT_OK",LEFT(C3425,CharNo(C3425,"\")-1),C3425)</f>
        <v>0</v>
      </c>
      <c r="F3425" s="44" t="str">
        <f t="shared" si="269"/>
        <v/>
      </c>
      <c r="G3425" s="153">
        <f>IF(F3425="NOT_OK",LEFT(E3425,CharNo(E3425,"\")-1),E3425)</f>
        <v>0</v>
      </c>
      <c r="H3425" s="44" t="str">
        <f t="shared" si="269"/>
        <v/>
      </c>
      <c r="I3425" s="153">
        <f>IF(H3425="NOT_OK",LEFT(G3425,CharNo(G3425,"\")-1),G3425)</f>
        <v>0</v>
      </c>
      <c r="J3425" s="44" t="str">
        <f t="shared" si="270"/>
        <v/>
      </c>
      <c r="K3425" s="153">
        <f>IF(J3425="NOT_OK",LEFT(I3425,CharNo(I3425,"\")-1),I3425)</f>
        <v>0</v>
      </c>
      <c r="L3425" s="44" t="str">
        <f t="shared" si="271"/>
        <v/>
      </c>
      <c r="M3425" s="153"/>
      <c r="N3425" s="44" t="str">
        <f t="shared" si="272"/>
        <v/>
      </c>
    </row>
    <row r="3426" spans="1:14" x14ac:dyDescent="0.2">
      <c r="A3426" s="153"/>
      <c r="B3426" s="44" t="str">
        <f t="shared" si="273"/>
        <v/>
      </c>
      <c r="C3426" s="153">
        <f>IF($B3426="NOT_OK",LEFT($A3426,CharNo($A3426,"\")-1),A3426)</f>
        <v>0</v>
      </c>
      <c r="D3426" s="44"/>
      <c r="E3426" s="153">
        <f>IF(D3426="NOT_OK",LEFT(C3426,CharNo(C3426,"\")-1),C3426)</f>
        <v>0</v>
      </c>
      <c r="F3426" s="44" t="str">
        <f t="shared" si="269"/>
        <v/>
      </c>
      <c r="G3426" s="153">
        <f>IF(F3426="NOT_OK",LEFT(E3426,CharNo(E3426,"\")-1),E3426)</f>
        <v>0</v>
      </c>
      <c r="H3426" s="44" t="str">
        <f t="shared" si="269"/>
        <v/>
      </c>
      <c r="I3426" s="153">
        <f>IF(H3426="NOT_OK",LEFT(G3426,CharNo(G3426,"\")-1),G3426)</f>
        <v>0</v>
      </c>
      <c r="J3426" s="44" t="str">
        <f t="shared" si="270"/>
        <v/>
      </c>
      <c r="K3426" s="153">
        <f>IF(J3426="NOT_OK",LEFT(I3426,CharNo(I3426,"\")-1),I3426)</f>
        <v>0</v>
      </c>
      <c r="L3426" s="44" t="str">
        <f t="shared" si="271"/>
        <v/>
      </c>
      <c r="M3426" s="153"/>
      <c r="N3426" s="44" t="str">
        <f t="shared" si="272"/>
        <v/>
      </c>
    </row>
    <row r="3427" spans="1:14" x14ac:dyDescent="0.2">
      <c r="A3427" s="153"/>
      <c r="B3427" s="44" t="str">
        <f t="shared" si="273"/>
        <v/>
      </c>
      <c r="C3427" s="153">
        <f>IF($B3427="NOT_OK",LEFT($A3427,CharNo($A3427,"\")-1),A3427)</f>
        <v>0</v>
      </c>
      <c r="D3427" s="44"/>
      <c r="E3427" s="153">
        <f>IF(D3427="NOT_OK",LEFT(C3427,CharNo(C3427,"\")-1),C3427)</f>
        <v>0</v>
      </c>
      <c r="F3427" s="44" t="str">
        <f t="shared" si="269"/>
        <v/>
      </c>
      <c r="G3427" s="153">
        <f>IF(F3427="NOT_OK",LEFT(E3427,CharNo(E3427,"\")-1),E3427)</f>
        <v>0</v>
      </c>
      <c r="H3427" s="44" t="str">
        <f t="shared" si="269"/>
        <v/>
      </c>
      <c r="I3427" s="153">
        <f>IF(H3427="NOT_OK",LEFT(G3427,CharNo(G3427,"\")-1),G3427)</f>
        <v>0</v>
      </c>
      <c r="J3427" s="44" t="str">
        <f t="shared" si="270"/>
        <v/>
      </c>
      <c r="K3427" s="153">
        <f>IF(J3427="NOT_OK",LEFT(I3427,CharNo(I3427,"\")-1),I3427)</f>
        <v>0</v>
      </c>
      <c r="L3427" s="44" t="str">
        <f t="shared" si="271"/>
        <v/>
      </c>
      <c r="M3427" s="153"/>
      <c r="N3427" s="44" t="str">
        <f t="shared" si="272"/>
        <v/>
      </c>
    </row>
    <row r="3428" spans="1:14" x14ac:dyDescent="0.2">
      <c r="A3428" s="153"/>
      <c r="B3428" s="44" t="str">
        <f t="shared" si="273"/>
        <v/>
      </c>
      <c r="C3428" s="153">
        <f>IF($B3428="NOT_OK",LEFT($A3428,CharNo($A3428,"\")-1),A3428)</f>
        <v>0</v>
      </c>
      <c r="D3428" s="44"/>
      <c r="E3428" s="153">
        <f>IF(D3428="NOT_OK",LEFT(C3428,CharNo(C3428,"\")-1),C3428)</f>
        <v>0</v>
      </c>
      <c r="F3428" s="44" t="str">
        <f t="shared" si="269"/>
        <v/>
      </c>
      <c r="G3428" s="153">
        <f>IF(F3428="NOT_OK",LEFT(E3428,CharNo(E3428,"\")-1),E3428)</f>
        <v>0</v>
      </c>
      <c r="H3428" s="44" t="str">
        <f t="shared" si="269"/>
        <v/>
      </c>
      <c r="I3428" s="153">
        <f>IF(H3428="NOT_OK",LEFT(G3428,CharNo(G3428,"\")-1),G3428)</f>
        <v>0</v>
      </c>
      <c r="J3428" s="44" t="str">
        <f t="shared" si="270"/>
        <v/>
      </c>
      <c r="K3428" s="153">
        <f>IF(J3428="NOT_OK",LEFT(I3428,CharNo(I3428,"\")-1),I3428)</f>
        <v>0</v>
      </c>
      <c r="L3428" s="44" t="str">
        <f t="shared" si="271"/>
        <v/>
      </c>
      <c r="M3428" s="153"/>
      <c r="N3428" s="44" t="str">
        <f t="shared" si="272"/>
        <v/>
      </c>
    </row>
    <row r="3429" spans="1:14" x14ac:dyDescent="0.2">
      <c r="A3429" s="153"/>
      <c r="B3429" s="44" t="str">
        <f t="shared" si="273"/>
        <v/>
      </c>
      <c r="C3429" s="153">
        <f>IF($B3429="NOT_OK",LEFT($A3429,CharNo($A3429,"\")-1),A3429)</f>
        <v>0</v>
      </c>
      <c r="D3429" s="44"/>
      <c r="E3429" s="153">
        <f>IF(D3429="NOT_OK",LEFT(C3429,CharNo(C3429,"\")-1),C3429)</f>
        <v>0</v>
      </c>
      <c r="F3429" s="44" t="str">
        <f t="shared" si="269"/>
        <v/>
      </c>
      <c r="G3429" s="153">
        <f>IF(F3429="NOT_OK",LEFT(E3429,CharNo(E3429,"\")-1),E3429)</f>
        <v>0</v>
      </c>
      <c r="H3429" s="44" t="str">
        <f t="shared" si="269"/>
        <v/>
      </c>
      <c r="I3429" s="153">
        <f>IF(H3429="NOT_OK",LEFT(G3429,CharNo(G3429,"\")-1),G3429)</f>
        <v>0</v>
      </c>
      <c r="J3429" s="44" t="str">
        <f t="shared" si="270"/>
        <v/>
      </c>
      <c r="K3429" s="153">
        <f>IF(J3429="NOT_OK",LEFT(I3429,CharNo(I3429,"\")-1),I3429)</f>
        <v>0</v>
      </c>
      <c r="L3429" s="44" t="str">
        <f t="shared" si="271"/>
        <v/>
      </c>
      <c r="M3429" s="153"/>
      <c r="N3429" s="44" t="str">
        <f t="shared" si="272"/>
        <v/>
      </c>
    </row>
    <row r="3430" spans="1:14" x14ac:dyDescent="0.2">
      <c r="A3430" s="153"/>
      <c r="B3430" s="44" t="str">
        <f t="shared" si="273"/>
        <v/>
      </c>
      <c r="C3430" s="153">
        <f>IF($B3430="NOT_OK",LEFT($A3430,CharNo($A3430,"\")-1),A3430)</f>
        <v>0</v>
      </c>
      <c r="D3430" s="44"/>
      <c r="E3430" s="153">
        <f>IF(D3430="NOT_OK",LEFT(C3430,CharNo(C3430,"\")-1),C3430)</f>
        <v>0</v>
      </c>
      <c r="F3430" s="44" t="str">
        <f t="shared" si="269"/>
        <v/>
      </c>
      <c r="G3430" s="153">
        <f>IF(F3430="NOT_OK",LEFT(E3430,CharNo(E3430,"\")-1),E3430)</f>
        <v>0</v>
      </c>
      <c r="H3430" s="44" t="str">
        <f t="shared" si="269"/>
        <v/>
      </c>
      <c r="I3430" s="153">
        <f>IF(H3430="NOT_OK",LEFT(G3430,CharNo(G3430,"\")-1),G3430)</f>
        <v>0</v>
      </c>
      <c r="J3430" s="44" t="str">
        <f t="shared" si="270"/>
        <v/>
      </c>
      <c r="K3430" s="153">
        <f>IF(J3430="NOT_OK",LEFT(I3430,CharNo(I3430,"\")-1),I3430)</f>
        <v>0</v>
      </c>
      <c r="L3430" s="44" t="str">
        <f t="shared" si="271"/>
        <v/>
      </c>
      <c r="M3430" s="153"/>
      <c r="N3430" s="44" t="str">
        <f t="shared" si="272"/>
        <v/>
      </c>
    </row>
    <row r="3431" spans="1:14" x14ac:dyDescent="0.2">
      <c r="A3431" s="153"/>
      <c r="B3431" s="44" t="str">
        <f t="shared" si="273"/>
        <v/>
      </c>
      <c r="C3431" s="153">
        <f>IF($B3431="NOT_OK",LEFT($A3431,CharNo($A3431,"\")-1),A3431)</f>
        <v>0</v>
      </c>
      <c r="D3431" s="44"/>
      <c r="E3431" s="153">
        <f>IF(D3431="NOT_OK",LEFT(C3431,CharNo(C3431,"\")-1),C3431)</f>
        <v>0</v>
      </c>
      <c r="F3431" s="44" t="str">
        <f t="shared" si="269"/>
        <v/>
      </c>
      <c r="G3431" s="153">
        <f>IF(F3431="NOT_OK",LEFT(E3431,CharNo(E3431,"\")-1),E3431)</f>
        <v>0</v>
      </c>
      <c r="H3431" s="44" t="str">
        <f t="shared" si="269"/>
        <v/>
      </c>
      <c r="I3431" s="153">
        <f>IF(H3431="NOT_OK",LEFT(G3431,CharNo(G3431,"\")-1),G3431)</f>
        <v>0</v>
      </c>
      <c r="J3431" s="44" t="str">
        <f t="shared" si="270"/>
        <v/>
      </c>
      <c r="K3431" s="153">
        <f>IF(J3431="NOT_OK",LEFT(I3431,CharNo(I3431,"\")-1),I3431)</f>
        <v>0</v>
      </c>
      <c r="L3431" s="44" t="str">
        <f t="shared" si="271"/>
        <v/>
      </c>
      <c r="M3431" s="153"/>
      <c r="N3431" s="44" t="str">
        <f t="shared" si="272"/>
        <v/>
      </c>
    </row>
    <row r="3432" spans="1:14" x14ac:dyDescent="0.2">
      <c r="A3432" s="153"/>
      <c r="B3432" s="44" t="str">
        <f t="shared" si="273"/>
        <v/>
      </c>
      <c r="C3432" s="153">
        <f>IF($B3432="NOT_OK",LEFT($A3432,CharNo($A3432,"\")-1),A3432)</f>
        <v>0</v>
      </c>
      <c r="D3432" s="44"/>
      <c r="E3432" s="153">
        <f>IF(D3432="NOT_OK",LEFT(C3432,CharNo(C3432,"\")-1),C3432)</f>
        <v>0</v>
      </c>
      <c r="F3432" s="44" t="str">
        <f t="shared" si="269"/>
        <v/>
      </c>
      <c r="G3432" s="153">
        <f>IF(F3432="NOT_OK",LEFT(E3432,CharNo(E3432,"\")-1),E3432)</f>
        <v>0</v>
      </c>
      <c r="H3432" s="44" t="str">
        <f t="shared" si="269"/>
        <v/>
      </c>
      <c r="I3432" s="153">
        <f>IF(H3432="NOT_OK",LEFT(G3432,CharNo(G3432,"\")-1),G3432)</f>
        <v>0</v>
      </c>
      <c r="J3432" s="44" t="str">
        <f t="shared" si="270"/>
        <v/>
      </c>
      <c r="K3432" s="153">
        <f>IF(J3432="NOT_OK",LEFT(I3432,CharNo(I3432,"\")-1),I3432)</f>
        <v>0</v>
      </c>
      <c r="L3432" s="44" t="str">
        <f t="shared" si="271"/>
        <v/>
      </c>
      <c r="M3432" s="153"/>
      <c r="N3432" s="44" t="str">
        <f t="shared" si="272"/>
        <v/>
      </c>
    </row>
    <row r="3433" spans="1:14" x14ac:dyDescent="0.2">
      <c r="A3433" s="153"/>
      <c r="B3433" s="44" t="str">
        <f t="shared" si="273"/>
        <v/>
      </c>
      <c r="C3433" s="153">
        <f>IF($B3433="NOT_OK",LEFT($A3433,CharNo($A3433,"\")-1),A3433)</f>
        <v>0</v>
      </c>
      <c r="D3433" s="44"/>
      <c r="E3433" s="153">
        <f>IF(D3433="NOT_OK",LEFT(C3433,CharNo(C3433,"\")-1),C3433)</f>
        <v>0</v>
      </c>
      <c r="F3433" s="44" t="str">
        <f t="shared" si="269"/>
        <v/>
      </c>
      <c r="G3433" s="153">
        <f>IF(F3433="NOT_OK",LEFT(E3433,CharNo(E3433,"\")-1),E3433)</f>
        <v>0</v>
      </c>
      <c r="H3433" s="44" t="str">
        <f t="shared" si="269"/>
        <v/>
      </c>
      <c r="I3433" s="153">
        <f>IF(H3433="NOT_OK",LEFT(G3433,CharNo(G3433,"\")-1),G3433)</f>
        <v>0</v>
      </c>
      <c r="J3433" s="44" t="str">
        <f t="shared" si="270"/>
        <v/>
      </c>
      <c r="K3433" s="153">
        <f>IF(J3433="NOT_OK",LEFT(I3433,CharNo(I3433,"\")-1),I3433)</f>
        <v>0</v>
      </c>
      <c r="L3433" s="44" t="str">
        <f t="shared" si="271"/>
        <v/>
      </c>
      <c r="M3433" s="153"/>
      <c r="N3433" s="44" t="str">
        <f t="shared" si="272"/>
        <v/>
      </c>
    </row>
    <row r="3434" spans="1:14" x14ac:dyDescent="0.2">
      <c r="A3434" s="153"/>
      <c r="B3434" s="44" t="str">
        <f t="shared" si="273"/>
        <v/>
      </c>
      <c r="C3434" s="153">
        <f>IF($B3434="NOT_OK",LEFT($A3434,CharNo($A3434,"\")-1),A3434)</f>
        <v>0</v>
      </c>
      <c r="D3434" s="44"/>
      <c r="E3434" s="153">
        <f>IF(D3434="NOT_OK",LEFT(C3434,CharNo(C3434,"\")-1),C3434)</f>
        <v>0</v>
      </c>
      <c r="F3434" s="44" t="str">
        <f t="shared" si="269"/>
        <v/>
      </c>
      <c r="G3434" s="153">
        <f>IF(F3434="NOT_OK",LEFT(E3434,CharNo(E3434,"\")-1),E3434)</f>
        <v>0</v>
      </c>
      <c r="H3434" s="44" t="str">
        <f t="shared" si="269"/>
        <v/>
      </c>
      <c r="I3434" s="153">
        <f>IF(H3434="NOT_OK",LEFT(G3434,CharNo(G3434,"\")-1),G3434)</f>
        <v>0</v>
      </c>
      <c r="J3434" s="44" t="str">
        <f t="shared" si="270"/>
        <v/>
      </c>
      <c r="K3434" s="153">
        <f>IF(J3434="NOT_OK",LEFT(I3434,CharNo(I3434,"\")-1),I3434)</f>
        <v>0</v>
      </c>
      <c r="L3434" s="44" t="str">
        <f t="shared" si="271"/>
        <v/>
      </c>
      <c r="M3434" s="153"/>
      <c r="N3434" s="44" t="str">
        <f t="shared" si="272"/>
        <v/>
      </c>
    </row>
    <row r="3435" spans="1:14" x14ac:dyDescent="0.2">
      <c r="A3435" s="153"/>
      <c r="B3435" s="44" t="str">
        <f t="shared" si="273"/>
        <v/>
      </c>
      <c r="C3435" s="153">
        <f>IF($B3435="NOT_OK",LEFT($A3435,CharNo($A3435,"\")-1),A3435)</f>
        <v>0</v>
      </c>
      <c r="D3435" s="44"/>
      <c r="E3435" s="153">
        <f>IF(D3435="NOT_OK",LEFT(C3435,CharNo(C3435,"\")-1),C3435)</f>
        <v>0</v>
      </c>
      <c r="F3435" s="44" t="str">
        <f t="shared" si="269"/>
        <v/>
      </c>
      <c r="G3435" s="153">
        <f>IF(F3435="NOT_OK",LEFT(E3435,CharNo(E3435,"\")-1),E3435)</f>
        <v>0</v>
      </c>
      <c r="H3435" s="44" t="str">
        <f t="shared" si="269"/>
        <v/>
      </c>
      <c r="I3435" s="153">
        <f>IF(H3435="NOT_OK",LEFT(G3435,CharNo(G3435,"\")-1),G3435)</f>
        <v>0</v>
      </c>
      <c r="J3435" s="44" t="str">
        <f t="shared" si="270"/>
        <v/>
      </c>
      <c r="K3435" s="153">
        <f>IF(J3435="NOT_OK",LEFT(I3435,CharNo(I3435,"\")-1),I3435)</f>
        <v>0</v>
      </c>
      <c r="L3435" s="44" t="str">
        <f t="shared" si="271"/>
        <v/>
      </c>
      <c r="M3435" s="153"/>
      <c r="N3435" s="44" t="str">
        <f t="shared" si="272"/>
        <v/>
      </c>
    </row>
    <row r="3436" spans="1:14" x14ac:dyDescent="0.2">
      <c r="A3436" s="153"/>
      <c r="B3436" s="44" t="str">
        <f t="shared" si="273"/>
        <v/>
      </c>
      <c r="C3436" s="153">
        <f>IF($B3436="NOT_OK",LEFT($A3436,CharNo($A3436,"\")-1),A3436)</f>
        <v>0</v>
      </c>
      <c r="D3436" s="44"/>
      <c r="E3436" s="153">
        <f>IF(D3436="NOT_OK",LEFT(C3436,CharNo(C3436,"\")-1),C3436)</f>
        <v>0</v>
      </c>
      <c r="F3436" s="44" t="str">
        <f t="shared" si="269"/>
        <v/>
      </c>
      <c r="G3436" s="153">
        <f>IF(F3436="NOT_OK",LEFT(E3436,CharNo(E3436,"\")-1),E3436)</f>
        <v>0</v>
      </c>
      <c r="H3436" s="44" t="str">
        <f t="shared" si="269"/>
        <v/>
      </c>
      <c r="I3436" s="153">
        <f>IF(H3436="NOT_OK",LEFT(G3436,CharNo(G3436,"\")-1),G3436)</f>
        <v>0</v>
      </c>
      <c r="J3436" s="44" t="str">
        <f t="shared" si="270"/>
        <v/>
      </c>
      <c r="K3436" s="153">
        <f>IF(J3436="NOT_OK",LEFT(I3436,CharNo(I3436,"\")-1),I3436)</f>
        <v>0</v>
      </c>
      <c r="L3436" s="44" t="str">
        <f t="shared" si="271"/>
        <v/>
      </c>
      <c r="M3436" s="153"/>
      <c r="N3436" s="44" t="str">
        <f t="shared" si="272"/>
        <v/>
      </c>
    </row>
    <row r="3437" spans="1:14" x14ac:dyDescent="0.2">
      <c r="A3437" s="153"/>
      <c r="B3437" s="44" t="str">
        <f t="shared" si="273"/>
        <v/>
      </c>
      <c r="C3437" s="153">
        <f>IF($B3437="NOT_OK",LEFT($A3437,CharNo($A3437,"\")-1),A3437)</f>
        <v>0</v>
      </c>
      <c r="D3437" s="44"/>
      <c r="E3437" s="153">
        <f>IF(D3437="NOT_OK",LEFT(C3437,CharNo(C3437,"\")-1),C3437)</f>
        <v>0</v>
      </c>
      <c r="F3437" s="44" t="str">
        <f t="shared" si="269"/>
        <v/>
      </c>
      <c r="G3437" s="153">
        <f>IF(F3437="NOT_OK",LEFT(E3437,CharNo(E3437,"\")-1),E3437)</f>
        <v>0</v>
      </c>
      <c r="H3437" s="44" t="str">
        <f t="shared" si="269"/>
        <v/>
      </c>
      <c r="I3437" s="153">
        <f>IF(H3437="NOT_OK",LEFT(G3437,CharNo(G3437,"\")-1),G3437)</f>
        <v>0</v>
      </c>
      <c r="J3437" s="44" t="str">
        <f t="shared" si="270"/>
        <v/>
      </c>
      <c r="K3437" s="153">
        <f>IF(J3437="NOT_OK",LEFT(I3437,CharNo(I3437,"\")-1),I3437)</f>
        <v>0</v>
      </c>
      <c r="L3437" s="44" t="str">
        <f t="shared" si="271"/>
        <v/>
      </c>
      <c r="M3437" s="153"/>
      <c r="N3437" s="44" t="str">
        <f t="shared" si="272"/>
        <v/>
      </c>
    </row>
    <row r="3438" spans="1:14" x14ac:dyDescent="0.2">
      <c r="A3438" s="153"/>
      <c r="B3438" s="44" t="str">
        <f t="shared" si="273"/>
        <v/>
      </c>
      <c r="C3438" s="153">
        <f>IF($B3438="NOT_OK",LEFT($A3438,CharNo($A3438,"\")-1),A3438)</f>
        <v>0</v>
      </c>
      <c r="D3438" s="44"/>
      <c r="E3438" s="153">
        <f>IF(D3438="NOT_OK",LEFT(C3438,CharNo(C3438,"\")-1),C3438)</f>
        <v>0</v>
      </c>
      <c r="F3438" s="44" t="str">
        <f t="shared" si="269"/>
        <v/>
      </c>
      <c r="G3438" s="153">
        <f>IF(F3438="NOT_OK",LEFT(E3438,CharNo(E3438,"\")-1),E3438)</f>
        <v>0</v>
      </c>
      <c r="H3438" s="44" t="str">
        <f t="shared" si="269"/>
        <v/>
      </c>
      <c r="I3438" s="153">
        <f>IF(H3438="NOT_OK",LEFT(G3438,CharNo(G3438,"\")-1),G3438)</f>
        <v>0</v>
      </c>
      <c r="J3438" s="44" t="str">
        <f t="shared" si="270"/>
        <v/>
      </c>
      <c r="K3438" s="153">
        <f>IF(J3438="NOT_OK",LEFT(I3438,CharNo(I3438,"\")-1),I3438)</f>
        <v>0</v>
      </c>
      <c r="L3438" s="44" t="str">
        <f t="shared" si="271"/>
        <v/>
      </c>
      <c r="M3438" s="153"/>
      <c r="N3438" s="44" t="str">
        <f t="shared" si="272"/>
        <v/>
      </c>
    </row>
    <row r="3439" spans="1:14" x14ac:dyDescent="0.2">
      <c r="A3439" s="153"/>
      <c r="B3439" s="44" t="str">
        <f t="shared" si="273"/>
        <v/>
      </c>
      <c r="C3439" s="153">
        <f>IF($B3439="NOT_OK",LEFT($A3439,CharNo($A3439,"\")-1),A3439)</f>
        <v>0</v>
      </c>
      <c r="D3439" s="44"/>
      <c r="E3439" s="153">
        <f>IF(D3439="NOT_OK",LEFT(C3439,CharNo(C3439,"\")-1),C3439)</f>
        <v>0</v>
      </c>
      <c r="F3439" s="44" t="str">
        <f t="shared" si="269"/>
        <v/>
      </c>
      <c r="G3439" s="153">
        <f>IF(F3439="NOT_OK",LEFT(E3439,CharNo(E3439,"\")-1),E3439)</f>
        <v>0</v>
      </c>
      <c r="H3439" s="44" t="str">
        <f t="shared" si="269"/>
        <v/>
      </c>
      <c r="I3439" s="153">
        <f>IF(H3439="NOT_OK",LEFT(G3439,CharNo(G3439,"\")-1),G3439)</f>
        <v>0</v>
      </c>
      <c r="J3439" s="44" t="str">
        <f t="shared" si="270"/>
        <v/>
      </c>
      <c r="K3439" s="153">
        <f>IF(J3439="NOT_OK",LEFT(I3439,CharNo(I3439,"\")-1),I3439)</f>
        <v>0</v>
      </c>
      <c r="L3439" s="44" t="str">
        <f t="shared" si="271"/>
        <v/>
      </c>
      <c r="M3439" s="153"/>
      <c r="N3439" s="44" t="str">
        <f t="shared" si="272"/>
        <v/>
      </c>
    </row>
    <row r="3440" spans="1:14" x14ac:dyDescent="0.2">
      <c r="A3440" s="153"/>
      <c r="B3440" s="44" t="str">
        <f t="shared" si="273"/>
        <v/>
      </c>
      <c r="C3440" s="153">
        <f>IF($B3440="NOT_OK",LEFT($A3440,CharNo($A3440,"\")-1),A3440)</f>
        <v>0</v>
      </c>
      <c r="D3440" s="44"/>
      <c r="E3440" s="153">
        <f>IF(D3440="NOT_OK",LEFT(C3440,CharNo(C3440,"\")-1),C3440)</f>
        <v>0</v>
      </c>
      <c r="F3440" s="44" t="str">
        <f t="shared" si="269"/>
        <v/>
      </c>
      <c r="G3440" s="153">
        <f>IF(F3440="NOT_OK",LEFT(E3440,CharNo(E3440,"\")-1),E3440)</f>
        <v>0</v>
      </c>
      <c r="H3440" s="44" t="str">
        <f t="shared" si="269"/>
        <v/>
      </c>
      <c r="I3440" s="153">
        <f>IF(H3440="NOT_OK",LEFT(G3440,CharNo(G3440,"\")-1),G3440)</f>
        <v>0</v>
      </c>
      <c r="J3440" s="44" t="str">
        <f t="shared" si="270"/>
        <v/>
      </c>
      <c r="K3440" s="153">
        <f>IF(J3440="NOT_OK",LEFT(I3440,CharNo(I3440,"\")-1),I3440)</f>
        <v>0</v>
      </c>
      <c r="L3440" s="44" t="str">
        <f t="shared" si="271"/>
        <v/>
      </c>
      <c r="M3440" s="153"/>
      <c r="N3440" s="44" t="str">
        <f t="shared" si="272"/>
        <v/>
      </c>
    </row>
    <row r="3441" spans="1:14" x14ac:dyDescent="0.2">
      <c r="A3441" s="153"/>
      <c r="B3441" s="44" t="str">
        <f t="shared" si="273"/>
        <v/>
      </c>
      <c r="C3441" s="153">
        <f>IF($B3441="NOT_OK",LEFT($A3441,CharNo($A3441,"\")-1),A3441)</f>
        <v>0</v>
      </c>
      <c r="D3441" s="44"/>
      <c r="E3441" s="153">
        <f>IF(D3441="NOT_OK",LEFT(C3441,CharNo(C3441,"\")-1),C3441)</f>
        <v>0</v>
      </c>
      <c r="F3441" s="44" t="str">
        <f t="shared" si="269"/>
        <v/>
      </c>
      <c r="G3441" s="153">
        <f>IF(F3441="NOT_OK",LEFT(E3441,CharNo(E3441,"\")-1),E3441)</f>
        <v>0</v>
      </c>
      <c r="H3441" s="44" t="str">
        <f t="shared" si="269"/>
        <v/>
      </c>
      <c r="I3441" s="153">
        <f>IF(H3441="NOT_OK",LEFT(G3441,CharNo(G3441,"\")-1),G3441)</f>
        <v>0</v>
      </c>
      <c r="J3441" s="44" t="str">
        <f t="shared" si="270"/>
        <v/>
      </c>
      <c r="K3441" s="153">
        <f>IF(J3441="NOT_OK",LEFT(I3441,CharNo(I3441,"\")-1),I3441)</f>
        <v>0</v>
      </c>
      <c r="L3441" s="44" t="str">
        <f t="shared" si="271"/>
        <v/>
      </c>
      <c r="M3441" s="153"/>
      <c r="N3441" s="44" t="str">
        <f t="shared" si="272"/>
        <v/>
      </c>
    </row>
    <row r="3442" spans="1:14" x14ac:dyDescent="0.2">
      <c r="A3442" s="153"/>
      <c r="B3442" s="44" t="str">
        <f t="shared" si="273"/>
        <v/>
      </c>
      <c r="C3442" s="153">
        <f>IF($B3442="NOT_OK",LEFT($A3442,CharNo($A3442,"\")-1),A3442)</f>
        <v>0</v>
      </c>
      <c r="D3442" s="44"/>
      <c r="E3442" s="153">
        <f>IF(D3442="NOT_OK",LEFT(C3442,CharNo(C3442,"\")-1),C3442)</f>
        <v>0</v>
      </c>
      <c r="F3442" s="44" t="str">
        <f t="shared" si="269"/>
        <v/>
      </c>
      <c r="G3442" s="153">
        <f>IF(F3442="NOT_OK",LEFT(E3442,CharNo(E3442,"\")-1),E3442)</f>
        <v>0</v>
      </c>
      <c r="H3442" s="44" t="str">
        <f t="shared" si="269"/>
        <v/>
      </c>
      <c r="I3442" s="153">
        <f>IF(H3442="NOT_OK",LEFT(G3442,CharNo(G3442,"\")-1),G3442)</f>
        <v>0</v>
      </c>
      <c r="J3442" s="44" t="str">
        <f t="shared" si="270"/>
        <v/>
      </c>
      <c r="K3442" s="153">
        <f>IF(J3442="NOT_OK",LEFT(I3442,CharNo(I3442,"\")-1),I3442)</f>
        <v>0</v>
      </c>
      <c r="L3442" s="44" t="str">
        <f t="shared" si="271"/>
        <v/>
      </c>
      <c r="M3442" s="153"/>
      <c r="N3442" s="44" t="str">
        <f t="shared" si="272"/>
        <v/>
      </c>
    </row>
    <row r="3443" spans="1:14" x14ac:dyDescent="0.2">
      <c r="A3443" s="153"/>
      <c r="B3443" s="44" t="str">
        <f t="shared" si="273"/>
        <v/>
      </c>
      <c r="C3443" s="153">
        <f>IF($B3443="NOT_OK",LEFT($A3443,CharNo($A3443,"\")-1),A3443)</f>
        <v>0</v>
      </c>
      <c r="D3443" s="44"/>
      <c r="E3443" s="153">
        <f>IF(D3443="NOT_OK",LEFT(C3443,CharNo(C3443,"\")-1),C3443)</f>
        <v>0</v>
      </c>
      <c r="F3443" s="44" t="str">
        <f t="shared" si="269"/>
        <v/>
      </c>
      <c r="G3443" s="153">
        <f>IF(F3443="NOT_OK",LEFT(E3443,CharNo(E3443,"\")-1),E3443)</f>
        <v>0</v>
      </c>
      <c r="H3443" s="44" t="str">
        <f t="shared" si="269"/>
        <v/>
      </c>
      <c r="I3443" s="153">
        <f>IF(H3443="NOT_OK",LEFT(G3443,CharNo(G3443,"\")-1),G3443)</f>
        <v>0</v>
      </c>
      <c r="J3443" s="44" t="str">
        <f t="shared" si="270"/>
        <v/>
      </c>
      <c r="K3443" s="153">
        <f>IF(J3443="NOT_OK",LEFT(I3443,CharNo(I3443,"\")-1),I3443)</f>
        <v>0</v>
      </c>
      <c r="L3443" s="44" t="str">
        <f t="shared" si="271"/>
        <v/>
      </c>
      <c r="M3443" s="153"/>
      <c r="N3443" s="44" t="str">
        <f t="shared" si="272"/>
        <v/>
      </c>
    </row>
    <row r="3444" spans="1:14" x14ac:dyDescent="0.2">
      <c r="A3444" s="153"/>
      <c r="B3444" s="44" t="str">
        <f t="shared" si="273"/>
        <v/>
      </c>
      <c r="C3444" s="153">
        <f>IF($B3444="NOT_OK",LEFT($A3444,CharNo($A3444,"\")-1),A3444)</f>
        <v>0</v>
      </c>
      <c r="D3444" s="44"/>
      <c r="E3444" s="153">
        <f>IF(D3444="NOT_OK",LEFT(C3444,CharNo(C3444,"\")-1),C3444)</f>
        <v>0</v>
      </c>
      <c r="F3444" s="44" t="str">
        <f t="shared" si="269"/>
        <v/>
      </c>
      <c r="G3444" s="153">
        <f>IF(F3444="NOT_OK",LEFT(E3444,CharNo(E3444,"\")-1),E3444)</f>
        <v>0</v>
      </c>
      <c r="H3444" s="44" t="str">
        <f t="shared" si="269"/>
        <v/>
      </c>
      <c r="I3444" s="153">
        <f>IF(H3444="NOT_OK",LEFT(G3444,CharNo(G3444,"\")-1),G3444)</f>
        <v>0</v>
      </c>
      <c r="J3444" s="44" t="str">
        <f t="shared" si="270"/>
        <v/>
      </c>
      <c r="K3444" s="153">
        <f>IF(J3444="NOT_OK",LEFT(I3444,CharNo(I3444,"\")-1),I3444)</f>
        <v>0</v>
      </c>
      <c r="L3444" s="44" t="str">
        <f t="shared" si="271"/>
        <v/>
      </c>
      <c r="M3444" s="153"/>
      <c r="N3444" s="44" t="str">
        <f t="shared" si="272"/>
        <v/>
      </c>
    </row>
    <row r="3445" spans="1:14" x14ac:dyDescent="0.2">
      <c r="A3445" s="153"/>
      <c r="B3445" s="44" t="str">
        <f t="shared" si="273"/>
        <v/>
      </c>
      <c r="C3445" s="153">
        <f>IF($B3445="NOT_OK",LEFT($A3445,CharNo($A3445,"\")-1),A3445)</f>
        <v>0</v>
      </c>
      <c r="D3445" s="44"/>
      <c r="E3445" s="153">
        <f>IF(D3445="NOT_OK",LEFT(C3445,CharNo(C3445,"\")-1),C3445)</f>
        <v>0</v>
      </c>
      <c r="F3445" s="44" t="str">
        <f t="shared" si="269"/>
        <v/>
      </c>
      <c r="G3445" s="153">
        <f>IF(F3445="NOT_OK",LEFT(E3445,CharNo(E3445,"\")-1),E3445)</f>
        <v>0</v>
      </c>
      <c r="H3445" s="44" t="str">
        <f t="shared" si="269"/>
        <v/>
      </c>
      <c r="I3445" s="153">
        <f>IF(H3445="NOT_OK",LEFT(G3445,CharNo(G3445,"\")-1),G3445)</f>
        <v>0</v>
      </c>
      <c r="J3445" s="44" t="str">
        <f t="shared" si="270"/>
        <v/>
      </c>
      <c r="K3445" s="153">
        <f>IF(J3445="NOT_OK",LEFT(I3445,CharNo(I3445,"\")-1),I3445)</f>
        <v>0</v>
      </c>
      <c r="L3445" s="44" t="str">
        <f t="shared" si="271"/>
        <v/>
      </c>
      <c r="M3445" s="153"/>
      <c r="N3445" s="44" t="str">
        <f t="shared" si="272"/>
        <v/>
      </c>
    </row>
    <row r="3446" spans="1:14" x14ac:dyDescent="0.2">
      <c r="A3446" s="153"/>
      <c r="B3446" s="44" t="str">
        <f t="shared" si="273"/>
        <v/>
      </c>
      <c r="C3446" s="153">
        <f>IF($B3446="NOT_OK",LEFT($A3446,CharNo($A3446,"\")-1),A3446)</f>
        <v>0</v>
      </c>
      <c r="D3446" s="44"/>
      <c r="E3446" s="153">
        <f>IF(D3446="NOT_OK",LEFT(C3446,CharNo(C3446,"\")-1),C3446)</f>
        <v>0</v>
      </c>
      <c r="F3446" s="44" t="str">
        <f t="shared" si="269"/>
        <v/>
      </c>
      <c r="G3446" s="153">
        <f>IF(F3446="NOT_OK",LEFT(E3446,CharNo(E3446,"\")-1),E3446)</f>
        <v>0</v>
      </c>
      <c r="H3446" s="44" t="str">
        <f t="shared" si="269"/>
        <v/>
      </c>
      <c r="I3446" s="153">
        <f>IF(H3446="NOT_OK",LEFT(G3446,CharNo(G3446,"\")-1),G3446)</f>
        <v>0</v>
      </c>
      <c r="J3446" s="44" t="str">
        <f t="shared" si="270"/>
        <v/>
      </c>
      <c r="K3446" s="153">
        <f>IF(J3446="NOT_OK",LEFT(I3446,CharNo(I3446,"\")-1),I3446)</f>
        <v>0</v>
      </c>
      <c r="L3446" s="44" t="str">
        <f t="shared" si="271"/>
        <v/>
      </c>
      <c r="M3446" s="153"/>
      <c r="N3446" s="44" t="str">
        <f t="shared" si="272"/>
        <v/>
      </c>
    </row>
    <row r="3447" spans="1:14" x14ac:dyDescent="0.2">
      <c r="A3447" s="153"/>
      <c r="B3447" s="44" t="str">
        <f t="shared" si="273"/>
        <v/>
      </c>
      <c r="C3447" s="153">
        <f>IF($B3447="NOT_OK",LEFT($A3447,CharNo($A3447,"\")-1),A3447)</f>
        <v>0</v>
      </c>
      <c r="D3447" s="44"/>
      <c r="E3447" s="153">
        <f>IF(D3447="NOT_OK",LEFT(C3447,CharNo(C3447,"\")-1),C3447)</f>
        <v>0</v>
      </c>
      <c r="F3447" s="44" t="str">
        <f t="shared" si="269"/>
        <v/>
      </c>
      <c r="G3447" s="153">
        <f>IF(F3447="NOT_OK",LEFT(E3447,CharNo(E3447,"\")-1),E3447)</f>
        <v>0</v>
      </c>
      <c r="H3447" s="44" t="str">
        <f t="shared" si="269"/>
        <v/>
      </c>
      <c r="I3447" s="153">
        <f>IF(H3447="NOT_OK",LEFT(G3447,CharNo(G3447,"\")-1),G3447)</f>
        <v>0</v>
      </c>
      <c r="J3447" s="44" t="str">
        <f t="shared" si="270"/>
        <v/>
      </c>
      <c r="K3447" s="153">
        <f>IF(J3447="NOT_OK",LEFT(I3447,CharNo(I3447,"\")-1),I3447)</f>
        <v>0</v>
      </c>
      <c r="L3447" s="44" t="str">
        <f t="shared" si="271"/>
        <v/>
      </c>
      <c r="M3447" s="153"/>
      <c r="N3447" s="44" t="str">
        <f t="shared" si="272"/>
        <v/>
      </c>
    </row>
    <row r="3448" spans="1:14" x14ac:dyDescent="0.2">
      <c r="A3448" s="153"/>
      <c r="B3448" s="44" t="str">
        <f t="shared" si="273"/>
        <v/>
      </c>
      <c r="C3448" s="153">
        <f>IF($B3448="NOT_OK",LEFT($A3448,CharNo($A3448,"\")-1),A3448)</f>
        <v>0</v>
      </c>
      <c r="D3448" s="44"/>
      <c r="E3448" s="153">
        <f>IF(D3448="NOT_OK",LEFT(C3448,CharNo(C3448,"\")-1),C3448)</f>
        <v>0</v>
      </c>
      <c r="F3448" s="44" t="str">
        <f t="shared" si="269"/>
        <v/>
      </c>
      <c r="G3448" s="153">
        <f>IF(F3448="NOT_OK",LEFT(E3448,CharNo(E3448,"\")-1),E3448)</f>
        <v>0</v>
      </c>
      <c r="H3448" s="44" t="str">
        <f t="shared" si="269"/>
        <v/>
      </c>
      <c r="I3448" s="153">
        <f>IF(H3448="NOT_OK",LEFT(G3448,CharNo(G3448,"\")-1),G3448)</f>
        <v>0</v>
      </c>
      <c r="J3448" s="44" t="str">
        <f t="shared" si="270"/>
        <v/>
      </c>
      <c r="K3448" s="153">
        <f>IF(J3448="NOT_OK",LEFT(I3448,CharNo(I3448,"\")-1),I3448)</f>
        <v>0</v>
      </c>
      <c r="L3448" s="44" t="str">
        <f t="shared" si="271"/>
        <v/>
      </c>
      <c r="M3448" s="153"/>
      <c r="N3448" s="44" t="str">
        <f t="shared" si="272"/>
        <v/>
      </c>
    </row>
    <row r="3449" spans="1:14" x14ac:dyDescent="0.2">
      <c r="A3449" s="153"/>
      <c r="B3449" s="44" t="str">
        <f t="shared" si="273"/>
        <v/>
      </c>
      <c r="C3449" s="153">
        <f>IF($B3449="NOT_OK",LEFT($A3449,CharNo($A3449,"\")-1),A3449)</f>
        <v>0</v>
      </c>
      <c r="D3449" s="44"/>
      <c r="E3449" s="153">
        <f>IF(D3449="NOT_OK",LEFT(C3449,CharNo(C3449,"\")-1),C3449)</f>
        <v>0</v>
      </c>
      <c r="F3449" s="44" t="str">
        <f t="shared" si="269"/>
        <v/>
      </c>
      <c r="G3449" s="153">
        <f>IF(F3449="NOT_OK",LEFT(E3449,CharNo(E3449,"\")-1),E3449)</f>
        <v>0</v>
      </c>
      <c r="H3449" s="44" t="str">
        <f t="shared" si="269"/>
        <v/>
      </c>
      <c r="I3449" s="153">
        <f>IF(H3449="NOT_OK",LEFT(G3449,CharNo(G3449,"\")-1),G3449)</f>
        <v>0</v>
      </c>
      <c r="J3449" s="44" t="str">
        <f t="shared" si="270"/>
        <v/>
      </c>
      <c r="K3449" s="153">
        <f>IF(J3449="NOT_OK",LEFT(I3449,CharNo(I3449,"\")-1),I3449)</f>
        <v>0</v>
      </c>
      <c r="L3449" s="44" t="str">
        <f t="shared" si="271"/>
        <v/>
      </c>
      <c r="M3449" s="153"/>
      <c r="N3449" s="44" t="str">
        <f t="shared" si="272"/>
        <v/>
      </c>
    </row>
    <row r="3450" spans="1:14" x14ac:dyDescent="0.2">
      <c r="A3450" s="153"/>
      <c r="B3450" s="44" t="str">
        <f t="shared" si="273"/>
        <v/>
      </c>
      <c r="C3450" s="153">
        <f>IF($B3450="NOT_OK",LEFT($A3450,CharNo($A3450,"\")-1),A3450)</f>
        <v>0</v>
      </c>
      <c r="D3450" s="44"/>
      <c r="E3450" s="153">
        <f>IF(D3450="NOT_OK",LEFT(C3450,CharNo(C3450,"\")-1),C3450)</f>
        <v>0</v>
      </c>
      <c r="F3450" s="44" t="str">
        <f t="shared" si="269"/>
        <v/>
      </c>
      <c r="G3450" s="153">
        <f>IF(F3450="NOT_OK",LEFT(E3450,CharNo(E3450,"\")-1),E3450)</f>
        <v>0</v>
      </c>
      <c r="H3450" s="44" t="str">
        <f t="shared" si="269"/>
        <v/>
      </c>
      <c r="I3450" s="153">
        <f>IF(H3450="NOT_OK",LEFT(G3450,CharNo(G3450,"\")-1),G3450)</f>
        <v>0</v>
      </c>
      <c r="J3450" s="44" t="str">
        <f t="shared" si="270"/>
        <v/>
      </c>
      <c r="K3450" s="153">
        <f>IF(J3450="NOT_OK",LEFT(I3450,CharNo(I3450,"\")-1),I3450)</f>
        <v>0</v>
      </c>
      <c r="L3450" s="44" t="str">
        <f t="shared" si="271"/>
        <v/>
      </c>
      <c r="M3450" s="153"/>
      <c r="N3450" s="44" t="str">
        <f t="shared" si="272"/>
        <v/>
      </c>
    </row>
    <row r="3451" spans="1:14" x14ac:dyDescent="0.2">
      <c r="A3451" s="153"/>
      <c r="B3451" s="44" t="str">
        <f t="shared" si="273"/>
        <v/>
      </c>
      <c r="C3451" s="153">
        <f>IF($B3451="NOT_OK",LEFT($A3451,CharNo($A3451,"\")-1),A3451)</f>
        <v>0</v>
      </c>
      <c r="D3451" s="44"/>
      <c r="E3451" s="153">
        <f>IF(D3451="NOT_OK",LEFT(C3451,CharNo(C3451,"\")-1),C3451)</f>
        <v>0</v>
      </c>
      <c r="F3451" s="44" t="str">
        <f t="shared" si="269"/>
        <v/>
      </c>
      <c r="G3451" s="153">
        <f>IF(F3451="NOT_OK",LEFT(E3451,CharNo(E3451,"\")-1),E3451)</f>
        <v>0</v>
      </c>
      <c r="H3451" s="44" t="str">
        <f t="shared" si="269"/>
        <v/>
      </c>
      <c r="I3451" s="153">
        <f>IF(H3451="NOT_OK",LEFT(G3451,CharNo(G3451,"\")-1),G3451)</f>
        <v>0</v>
      </c>
      <c r="J3451" s="44" t="str">
        <f t="shared" si="270"/>
        <v/>
      </c>
      <c r="K3451" s="153">
        <f>IF(J3451="NOT_OK",LEFT(I3451,CharNo(I3451,"\")-1),I3451)</f>
        <v>0</v>
      </c>
      <c r="L3451" s="44" t="str">
        <f t="shared" si="271"/>
        <v/>
      </c>
      <c r="M3451" s="153"/>
      <c r="N3451" s="44" t="str">
        <f t="shared" si="272"/>
        <v/>
      </c>
    </row>
    <row r="3452" spans="1:14" x14ac:dyDescent="0.2">
      <c r="A3452" s="153"/>
      <c r="B3452" s="44" t="str">
        <f t="shared" si="273"/>
        <v/>
      </c>
      <c r="C3452" s="153">
        <f>IF($B3452="NOT_OK",LEFT($A3452,CharNo($A3452,"\")-1),A3452)</f>
        <v>0</v>
      </c>
      <c r="D3452" s="44"/>
      <c r="E3452" s="153">
        <f>IF(D3452="NOT_OK",LEFT(C3452,CharNo(C3452,"\")-1),C3452)</f>
        <v>0</v>
      </c>
      <c r="F3452" s="44" t="str">
        <f t="shared" si="269"/>
        <v/>
      </c>
      <c r="G3452" s="153">
        <f>IF(F3452="NOT_OK",LEFT(E3452,CharNo(E3452,"\")-1),E3452)</f>
        <v>0</v>
      </c>
      <c r="H3452" s="44" t="str">
        <f t="shared" si="269"/>
        <v/>
      </c>
      <c r="I3452" s="153">
        <f>IF(H3452="NOT_OK",LEFT(G3452,CharNo(G3452,"\")-1),G3452)</f>
        <v>0</v>
      </c>
      <c r="J3452" s="44" t="str">
        <f t="shared" si="270"/>
        <v/>
      </c>
      <c r="K3452" s="153">
        <f>IF(J3452="NOT_OK",LEFT(I3452,CharNo(I3452,"\")-1),I3452)</f>
        <v>0</v>
      </c>
      <c r="L3452" s="44" t="str">
        <f t="shared" si="271"/>
        <v/>
      </c>
      <c r="M3452" s="153"/>
      <c r="N3452" s="44" t="str">
        <f t="shared" si="272"/>
        <v/>
      </c>
    </row>
    <row r="3453" spans="1:14" x14ac:dyDescent="0.2">
      <c r="A3453" s="153"/>
      <c r="B3453" s="44" t="str">
        <f t="shared" si="273"/>
        <v/>
      </c>
      <c r="C3453" s="153">
        <f>IF($B3453="NOT_OK",LEFT($A3453,CharNo($A3453,"\")-1),A3453)</f>
        <v>0</v>
      </c>
      <c r="D3453" s="44"/>
      <c r="E3453" s="153">
        <f>IF(D3453="NOT_OK",LEFT(C3453,CharNo(C3453,"\")-1),C3453)</f>
        <v>0</v>
      </c>
      <c r="F3453" s="44" t="str">
        <f t="shared" si="269"/>
        <v/>
      </c>
      <c r="G3453" s="153">
        <f>IF(F3453="NOT_OK",LEFT(E3453,CharNo(E3453,"\")-1),E3453)</f>
        <v>0</v>
      </c>
      <c r="H3453" s="44" t="str">
        <f t="shared" si="269"/>
        <v/>
      </c>
      <c r="I3453" s="153">
        <f>IF(H3453="NOT_OK",LEFT(G3453,CharNo(G3453,"\")-1),G3453)</f>
        <v>0</v>
      </c>
      <c r="J3453" s="44" t="str">
        <f t="shared" si="270"/>
        <v/>
      </c>
      <c r="K3453" s="153">
        <f>IF(J3453="NOT_OK",LEFT(I3453,CharNo(I3453,"\")-1),I3453)</f>
        <v>0</v>
      </c>
      <c r="L3453" s="44" t="str">
        <f t="shared" si="271"/>
        <v/>
      </c>
      <c r="M3453" s="153"/>
      <c r="N3453" s="44" t="str">
        <f t="shared" si="272"/>
        <v/>
      </c>
    </row>
    <row r="3454" spans="1:14" x14ac:dyDescent="0.2">
      <c r="A3454" s="153"/>
      <c r="B3454" s="44" t="str">
        <f t="shared" si="273"/>
        <v/>
      </c>
      <c r="C3454" s="153">
        <f>IF($B3454="NOT_OK",LEFT($A3454,CharNo($A3454,"\")-1),A3454)</f>
        <v>0</v>
      </c>
      <c r="D3454" s="44"/>
      <c r="E3454" s="153">
        <f>IF(D3454="NOT_OK",LEFT(C3454,CharNo(C3454,"\")-1),C3454)</f>
        <v>0</v>
      </c>
      <c r="F3454" s="44" t="str">
        <f t="shared" si="269"/>
        <v/>
      </c>
      <c r="G3454" s="153">
        <f>IF(F3454="NOT_OK",LEFT(E3454,CharNo(E3454,"\")-1),E3454)</f>
        <v>0</v>
      </c>
      <c r="H3454" s="44" t="str">
        <f t="shared" si="269"/>
        <v/>
      </c>
      <c r="I3454" s="153">
        <f>IF(H3454="NOT_OK",LEFT(G3454,CharNo(G3454,"\")-1),G3454)</f>
        <v>0</v>
      </c>
      <c r="J3454" s="44" t="str">
        <f t="shared" si="270"/>
        <v/>
      </c>
      <c r="K3454" s="153">
        <f>IF(J3454="NOT_OK",LEFT(I3454,CharNo(I3454,"\")-1),I3454)</f>
        <v>0</v>
      </c>
      <c r="L3454" s="44" t="str">
        <f t="shared" si="271"/>
        <v/>
      </c>
      <c r="M3454" s="153"/>
      <c r="N3454" s="44" t="str">
        <f t="shared" si="272"/>
        <v/>
      </c>
    </row>
    <row r="3455" spans="1:14" x14ac:dyDescent="0.2">
      <c r="A3455" s="153"/>
      <c r="B3455" s="44" t="str">
        <f t="shared" si="273"/>
        <v/>
      </c>
      <c r="C3455" s="153">
        <f>IF($B3455="NOT_OK",LEFT($A3455,CharNo($A3455,"\")-1),A3455)</f>
        <v>0</v>
      </c>
      <c r="D3455" s="44"/>
      <c r="E3455" s="153">
        <f>IF(D3455="NOT_OK",LEFT(C3455,CharNo(C3455,"\")-1),C3455)</f>
        <v>0</v>
      </c>
      <c r="F3455" s="44" t="str">
        <f t="shared" si="269"/>
        <v/>
      </c>
      <c r="G3455" s="153">
        <f>IF(F3455="NOT_OK",LEFT(E3455,CharNo(E3455,"\")-1),E3455)</f>
        <v>0</v>
      </c>
      <c r="H3455" s="44" t="str">
        <f t="shared" si="269"/>
        <v/>
      </c>
      <c r="I3455" s="153">
        <f>IF(H3455="NOT_OK",LEFT(G3455,CharNo(G3455,"\")-1),G3455)</f>
        <v>0</v>
      </c>
      <c r="J3455" s="44" t="str">
        <f t="shared" si="270"/>
        <v/>
      </c>
      <c r="K3455" s="153">
        <f>IF(J3455="NOT_OK",LEFT(I3455,CharNo(I3455,"\")-1),I3455)</f>
        <v>0</v>
      </c>
      <c r="L3455" s="44" t="str">
        <f t="shared" si="271"/>
        <v/>
      </c>
      <c r="M3455" s="153"/>
      <c r="N3455" s="44" t="str">
        <f t="shared" si="272"/>
        <v/>
      </c>
    </row>
    <row r="3456" spans="1:14" x14ac:dyDescent="0.2">
      <c r="A3456" s="153"/>
      <c r="B3456" s="44" t="str">
        <f t="shared" si="273"/>
        <v/>
      </c>
      <c r="C3456" s="153">
        <f>IF($B3456="NOT_OK",LEFT($A3456,CharNo($A3456,"\")-1),A3456)</f>
        <v>0</v>
      </c>
      <c r="D3456" s="44"/>
      <c r="E3456" s="153">
        <f>IF(D3456="NOT_OK",LEFT(C3456,CharNo(C3456,"\")-1),C3456)</f>
        <v>0</v>
      </c>
      <c r="F3456" s="44" t="str">
        <f t="shared" si="269"/>
        <v/>
      </c>
      <c r="G3456" s="153">
        <f>IF(F3456="NOT_OK",LEFT(E3456,CharNo(E3456,"\")-1),E3456)</f>
        <v>0</v>
      </c>
      <c r="H3456" s="44" t="str">
        <f t="shared" si="269"/>
        <v/>
      </c>
      <c r="I3456" s="153">
        <f>IF(H3456="NOT_OK",LEFT(G3456,CharNo(G3456,"\")-1),G3456)</f>
        <v>0</v>
      </c>
      <c r="J3456" s="44" t="str">
        <f t="shared" si="270"/>
        <v/>
      </c>
      <c r="K3456" s="153">
        <f>IF(J3456="NOT_OK",LEFT(I3456,CharNo(I3456,"\")-1),I3456)</f>
        <v>0</v>
      </c>
      <c r="L3456" s="44" t="str">
        <f t="shared" si="271"/>
        <v/>
      </c>
      <c r="M3456" s="153"/>
      <c r="N3456" s="44" t="str">
        <f t="shared" si="272"/>
        <v/>
      </c>
    </row>
    <row r="3457" spans="1:14" x14ac:dyDescent="0.2">
      <c r="A3457" s="153"/>
      <c r="B3457" s="44" t="str">
        <f t="shared" si="273"/>
        <v/>
      </c>
      <c r="C3457" s="153">
        <f>IF($B3457="NOT_OK",LEFT($A3457,CharNo($A3457,"\")-1),A3457)</f>
        <v>0</v>
      </c>
      <c r="D3457" s="44"/>
      <c r="E3457" s="153">
        <f>IF(D3457="NOT_OK",LEFT(C3457,CharNo(C3457,"\")-1),C3457)</f>
        <v>0</v>
      </c>
      <c r="F3457" s="44" t="str">
        <f t="shared" si="269"/>
        <v/>
      </c>
      <c r="G3457" s="153">
        <f>IF(F3457="NOT_OK",LEFT(E3457,CharNo(E3457,"\")-1),E3457)</f>
        <v>0</v>
      </c>
      <c r="H3457" s="44" t="str">
        <f t="shared" si="269"/>
        <v/>
      </c>
      <c r="I3457" s="153">
        <f>IF(H3457="NOT_OK",LEFT(G3457,CharNo(G3457,"\")-1),G3457)</f>
        <v>0</v>
      </c>
      <c r="J3457" s="44" t="str">
        <f t="shared" si="270"/>
        <v/>
      </c>
      <c r="K3457" s="153">
        <f>IF(J3457="NOT_OK",LEFT(I3457,CharNo(I3457,"\")-1),I3457)</f>
        <v>0</v>
      </c>
      <c r="L3457" s="44" t="str">
        <f t="shared" si="271"/>
        <v/>
      </c>
      <c r="M3457" s="153"/>
      <c r="N3457" s="44" t="str">
        <f t="shared" si="272"/>
        <v/>
      </c>
    </row>
    <row r="3458" spans="1:14" x14ac:dyDescent="0.2">
      <c r="A3458" s="153"/>
      <c r="B3458" s="44" t="str">
        <f t="shared" si="273"/>
        <v/>
      </c>
      <c r="C3458" s="153">
        <f>IF($B3458="NOT_OK",LEFT($A3458,CharNo($A3458,"\")-1),A3458)</f>
        <v>0</v>
      </c>
      <c r="D3458" s="44"/>
      <c r="E3458" s="153">
        <f>IF(D3458="NOT_OK",LEFT(C3458,CharNo(C3458,"\")-1),C3458)</f>
        <v>0</v>
      </c>
      <c r="F3458" s="44" t="str">
        <f t="shared" si="269"/>
        <v/>
      </c>
      <c r="G3458" s="153">
        <f>IF(F3458="NOT_OK",LEFT(E3458,CharNo(E3458,"\")-1),E3458)</f>
        <v>0</v>
      </c>
      <c r="H3458" s="44" t="str">
        <f t="shared" si="269"/>
        <v/>
      </c>
      <c r="I3458" s="153">
        <f>IF(H3458="NOT_OK",LEFT(G3458,CharNo(G3458,"\")-1),G3458)</f>
        <v>0</v>
      </c>
      <c r="J3458" s="44" t="str">
        <f t="shared" si="270"/>
        <v/>
      </c>
      <c r="K3458" s="153">
        <f>IF(J3458="NOT_OK",LEFT(I3458,CharNo(I3458,"\")-1),I3458)</f>
        <v>0</v>
      </c>
      <c r="L3458" s="44" t="str">
        <f t="shared" si="271"/>
        <v/>
      </c>
      <c r="M3458" s="153"/>
      <c r="N3458" s="44" t="str">
        <f t="shared" si="272"/>
        <v/>
      </c>
    </row>
    <row r="3459" spans="1:14" x14ac:dyDescent="0.2">
      <c r="A3459" s="153"/>
      <c r="B3459" s="44" t="str">
        <f t="shared" si="273"/>
        <v/>
      </c>
      <c r="C3459" s="153">
        <f>IF($B3459="NOT_OK",LEFT($A3459,CharNo($A3459,"\")-1),A3459)</f>
        <v>0</v>
      </c>
      <c r="D3459" s="44"/>
      <c r="E3459" s="153">
        <f>IF(D3459="NOT_OK",LEFT(C3459,CharNo(C3459,"\")-1),C3459)</f>
        <v>0</v>
      </c>
      <c r="F3459" s="44" t="str">
        <f t="shared" si="269"/>
        <v/>
      </c>
      <c r="G3459" s="153">
        <f>IF(F3459="NOT_OK",LEFT(E3459,CharNo(E3459,"\")-1),E3459)</f>
        <v>0</v>
      </c>
      <c r="H3459" s="44" t="str">
        <f t="shared" si="269"/>
        <v/>
      </c>
      <c r="I3459" s="153">
        <f>IF(H3459="NOT_OK",LEFT(G3459,CharNo(G3459,"\")-1),G3459)</f>
        <v>0</v>
      </c>
      <c r="J3459" s="44" t="str">
        <f t="shared" si="270"/>
        <v/>
      </c>
      <c r="K3459" s="153">
        <f>IF(J3459="NOT_OK",LEFT(I3459,CharNo(I3459,"\")-1),I3459)</f>
        <v>0</v>
      </c>
      <c r="L3459" s="44" t="str">
        <f t="shared" si="271"/>
        <v/>
      </c>
      <c r="M3459" s="153"/>
      <c r="N3459" s="44" t="str">
        <f t="shared" si="272"/>
        <v/>
      </c>
    </row>
    <row r="3460" spans="1:14" x14ac:dyDescent="0.2">
      <c r="A3460" s="153"/>
      <c r="B3460" s="44" t="str">
        <f t="shared" si="273"/>
        <v/>
      </c>
      <c r="C3460" s="153">
        <f>IF($B3460="NOT_OK",LEFT($A3460,CharNo($A3460,"\")-1),A3460)</f>
        <v>0</v>
      </c>
      <c r="D3460" s="44"/>
      <c r="E3460" s="153">
        <f>IF(D3460="NOT_OK",LEFT(C3460,CharNo(C3460,"\")-1),C3460)</f>
        <v>0</v>
      </c>
      <c r="F3460" s="44" t="str">
        <f t="shared" ref="F3460:H3523" si="274">IF(E3460=0,"",IF(LEN(E3460)&lt;50,"OK","NOT_OK"))</f>
        <v/>
      </c>
      <c r="G3460" s="153">
        <f>IF(F3460="NOT_OK",LEFT(E3460,CharNo(E3460,"\")-1),E3460)</f>
        <v>0</v>
      </c>
      <c r="H3460" s="44" t="str">
        <f t="shared" si="274"/>
        <v/>
      </c>
      <c r="I3460" s="153">
        <f>IF(H3460="NOT_OK",LEFT(G3460,CharNo(G3460,"\")-1),G3460)</f>
        <v>0</v>
      </c>
      <c r="J3460" s="44" t="str">
        <f t="shared" ref="J3460:J3523" si="275">IF(I3460=0,"",IF(LEN(I3460)&lt;50,"OK","NOT_OK"))</f>
        <v/>
      </c>
      <c r="K3460" s="153">
        <f>IF(J3460="NOT_OK",LEFT(I3460,CharNo(I3460,"\")-1),I3460)</f>
        <v>0</v>
      </c>
      <c r="L3460" s="44" t="str">
        <f t="shared" ref="L3460:L3523" si="276">IF(K3460=0,"",IF(LEN(K3460)&lt;50,"OK","NOT_OK"))</f>
        <v/>
      </c>
      <c r="M3460" s="153"/>
      <c r="N3460" s="44" t="str">
        <f t="shared" ref="N3460:N3523" si="277">IF(M3460=0,"",IF(LEN(M3460)&lt;50,"OK","NOT_OK"))</f>
        <v/>
      </c>
    </row>
    <row r="3461" spans="1:14" x14ac:dyDescent="0.2">
      <c r="A3461" s="153"/>
      <c r="B3461" s="44" t="str">
        <f t="shared" ref="B3461:B3524" si="278">IF($A3461="","",IF(LEN($A3461)&lt;50,"OK","NOT_OK"))</f>
        <v/>
      </c>
      <c r="C3461" s="153">
        <f>IF($B3461="NOT_OK",LEFT($A3461,CharNo($A3461,"\")-1),A3461)</f>
        <v>0</v>
      </c>
      <c r="D3461" s="44"/>
      <c r="E3461" s="153">
        <f>IF(D3461="NOT_OK",LEFT(C3461,CharNo(C3461,"\")-1),C3461)</f>
        <v>0</v>
      </c>
      <c r="F3461" s="44" t="str">
        <f t="shared" si="274"/>
        <v/>
      </c>
      <c r="G3461" s="153">
        <f>IF(F3461="NOT_OK",LEFT(E3461,CharNo(E3461,"\")-1),E3461)</f>
        <v>0</v>
      </c>
      <c r="H3461" s="44" t="str">
        <f t="shared" si="274"/>
        <v/>
      </c>
      <c r="I3461" s="153">
        <f>IF(H3461="NOT_OK",LEFT(G3461,CharNo(G3461,"\")-1),G3461)</f>
        <v>0</v>
      </c>
      <c r="J3461" s="44" t="str">
        <f t="shared" si="275"/>
        <v/>
      </c>
      <c r="K3461" s="153">
        <f>IF(J3461="NOT_OK",LEFT(I3461,CharNo(I3461,"\")-1),I3461)</f>
        <v>0</v>
      </c>
      <c r="L3461" s="44" t="str">
        <f t="shared" si="276"/>
        <v/>
      </c>
      <c r="M3461" s="153"/>
      <c r="N3461" s="44" t="str">
        <f t="shared" si="277"/>
        <v/>
      </c>
    </row>
    <row r="3462" spans="1:14" x14ac:dyDescent="0.2">
      <c r="A3462" s="153"/>
      <c r="B3462" s="44" t="str">
        <f t="shared" si="278"/>
        <v/>
      </c>
      <c r="C3462" s="153">
        <f>IF($B3462="NOT_OK",LEFT($A3462,CharNo($A3462,"\")-1),A3462)</f>
        <v>0</v>
      </c>
      <c r="D3462" s="44"/>
      <c r="E3462" s="153">
        <f>IF(D3462="NOT_OK",LEFT(C3462,CharNo(C3462,"\")-1),C3462)</f>
        <v>0</v>
      </c>
      <c r="F3462" s="44" t="str">
        <f t="shared" si="274"/>
        <v/>
      </c>
      <c r="G3462" s="153">
        <f>IF(F3462="NOT_OK",LEFT(E3462,CharNo(E3462,"\")-1),E3462)</f>
        <v>0</v>
      </c>
      <c r="H3462" s="44" t="str">
        <f t="shared" si="274"/>
        <v/>
      </c>
      <c r="I3462" s="153">
        <f>IF(H3462="NOT_OK",LEFT(G3462,CharNo(G3462,"\")-1),G3462)</f>
        <v>0</v>
      </c>
      <c r="J3462" s="44" t="str">
        <f t="shared" si="275"/>
        <v/>
      </c>
      <c r="K3462" s="153">
        <f>IF(J3462="NOT_OK",LEFT(I3462,CharNo(I3462,"\")-1),I3462)</f>
        <v>0</v>
      </c>
      <c r="L3462" s="44" t="str">
        <f t="shared" si="276"/>
        <v/>
      </c>
      <c r="M3462" s="153"/>
      <c r="N3462" s="44" t="str">
        <f t="shared" si="277"/>
        <v/>
      </c>
    </row>
    <row r="3463" spans="1:14" x14ac:dyDescent="0.2">
      <c r="A3463" s="153"/>
      <c r="B3463" s="44" t="str">
        <f t="shared" si="278"/>
        <v/>
      </c>
      <c r="C3463" s="153">
        <f>IF($B3463="NOT_OK",LEFT($A3463,CharNo($A3463,"\")-1),A3463)</f>
        <v>0</v>
      </c>
      <c r="D3463" s="44"/>
      <c r="E3463" s="153">
        <f>IF(D3463="NOT_OK",LEFT(C3463,CharNo(C3463,"\")-1),C3463)</f>
        <v>0</v>
      </c>
      <c r="F3463" s="44" t="str">
        <f t="shared" si="274"/>
        <v/>
      </c>
      <c r="G3463" s="153">
        <f>IF(F3463="NOT_OK",LEFT(E3463,CharNo(E3463,"\")-1),E3463)</f>
        <v>0</v>
      </c>
      <c r="H3463" s="44" t="str">
        <f t="shared" si="274"/>
        <v/>
      </c>
      <c r="I3463" s="153">
        <f>IF(H3463="NOT_OK",LEFT(G3463,CharNo(G3463,"\")-1),G3463)</f>
        <v>0</v>
      </c>
      <c r="J3463" s="44" t="str">
        <f t="shared" si="275"/>
        <v/>
      </c>
      <c r="K3463" s="153">
        <f>IF(J3463="NOT_OK",LEFT(I3463,CharNo(I3463,"\")-1),I3463)</f>
        <v>0</v>
      </c>
      <c r="L3463" s="44" t="str">
        <f t="shared" si="276"/>
        <v/>
      </c>
      <c r="M3463" s="153"/>
      <c r="N3463" s="44" t="str">
        <f t="shared" si="277"/>
        <v/>
      </c>
    </row>
    <row r="3464" spans="1:14" x14ac:dyDescent="0.2">
      <c r="A3464" s="153"/>
      <c r="B3464" s="44" t="str">
        <f t="shared" si="278"/>
        <v/>
      </c>
      <c r="C3464" s="153">
        <f>IF($B3464="NOT_OK",LEFT($A3464,CharNo($A3464,"\")-1),A3464)</f>
        <v>0</v>
      </c>
      <c r="D3464" s="44"/>
      <c r="E3464" s="153">
        <f>IF(D3464="NOT_OK",LEFT(C3464,CharNo(C3464,"\")-1),C3464)</f>
        <v>0</v>
      </c>
      <c r="F3464" s="44" t="str">
        <f t="shared" si="274"/>
        <v/>
      </c>
      <c r="G3464" s="153">
        <f>IF(F3464="NOT_OK",LEFT(E3464,CharNo(E3464,"\")-1),E3464)</f>
        <v>0</v>
      </c>
      <c r="H3464" s="44" t="str">
        <f t="shared" si="274"/>
        <v/>
      </c>
      <c r="I3464" s="153">
        <f>IF(H3464="NOT_OK",LEFT(G3464,CharNo(G3464,"\")-1),G3464)</f>
        <v>0</v>
      </c>
      <c r="J3464" s="44" t="str">
        <f t="shared" si="275"/>
        <v/>
      </c>
      <c r="K3464" s="153">
        <f>IF(J3464="NOT_OK",LEFT(I3464,CharNo(I3464,"\")-1),I3464)</f>
        <v>0</v>
      </c>
      <c r="L3464" s="44" t="str">
        <f t="shared" si="276"/>
        <v/>
      </c>
      <c r="M3464" s="153"/>
      <c r="N3464" s="44" t="str">
        <f t="shared" si="277"/>
        <v/>
      </c>
    </row>
    <row r="3465" spans="1:14" x14ac:dyDescent="0.2">
      <c r="A3465" s="153"/>
      <c r="B3465" s="44" t="str">
        <f t="shared" si="278"/>
        <v/>
      </c>
      <c r="C3465" s="153">
        <f>IF($B3465="NOT_OK",LEFT($A3465,CharNo($A3465,"\")-1),A3465)</f>
        <v>0</v>
      </c>
      <c r="D3465" s="44"/>
      <c r="E3465" s="153">
        <f>IF(D3465="NOT_OK",LEFT(C3465,CharNo(C3465,"\")-1),C3465)</f>
        <v>0</v>
      </c>
      <c r="F3465" s="44" t="str">
        <f t="shared" si="274"/>
        <v/>
      </c>
      <c r="G3465" s="153">
        <f>IF(F3465="NOT_OK",LEFT(E3465,CharNo(E3465,"\")-1),E3465)</f>
        <v>0</v>
      </c>
      <c r="H3465" s="44" t="str">
        <f t="shared" si="274"/>
        <v/>
      </c>
      <c r="I3465" s="153">
        <f>IF(H3465="NOT_OK",LEFT(G3465,CharNo(G3465,"\")-1),G3465)</f>
        <v>0</v>
      </c>
      <c r="J3465" s="44" t="str">
        <f t="shared" si="275"/>
        <v/>
      </c>
      <c r="K3465" s="153">
        <f>IF(J3465="NOT_OK",LEFT(I3465,CharNo(I3465,"\")-1),I3465)</f>
        <v>0</v>
      </c>
      <c r="L3465" s="44" t="str">
        <f t="shared" si="276"/>
        <v/>
      </c>
      <c r="M3465" s="153"/>
      <c r="N3465" s="44" t="str">
        <f t="shared" si="277"/>
        <v/>
      </c>
    </row>
    <row r="3466" spans="1:14" x14ac:dyDescent="0.2">
      <c r="A3466" s="153"/>
      <c r="B3466" s="44" t="str">
        <f t="shared" si="278"/>
        <v/>
      </c>
      <c r="C3466" s="153">
        <f>IF($B3466="NOT_OK",LEFT($A3466,CharNo($A3466,"\")-1),A3466)</f>
        <v>0</v>
      </c>
      <c r="D3466" s="44"/>
      <c r="E3466" s="153">
        <f>IF(D3466="NOT_OK",LEFT(C3466,CharNo(C3466,"\")-1),C3466)</f>
        <v>0</v>
      </c>
      <c r="F3466" s="44" t="str">
        <f t="shared" si="274"/>
        <v/>
      </c>
      <c r="G3466" s="153">
        <f>IF(F3466="NOT_OK",LEFT(E3466,CharNo(E3466,"\")-1),E3466)</f>
        <v>0</v>
      </c>
      <c r="H3466" s="44" t="str">
        <f t="shared" si="274"/>
        <v/>
      </c>
      <c r="I3466" s="153">
        <f>IF(H3466="NOT_OK",LEFT(G3466,CharNo(G3466,"\")-1),G3466)</f>
        <v>0</v>
      </c>
      <c r="J3466" s="44" t="str">
        <f t="shared" si="275"/>
        <v/>
      </c>
      <c r="K3466" s="153">
        <f>IF(J3466="NOT_OK",LEFT(I3466,CharNo(I3466,"\")-1),I3466)</f>
        <v>0</v>
      </c>
      <c r="L3466" s="44" t="str">
        <f t="shared" si="276"/>
        <v/>
      </c>
      <c r="M3466" s="153"/>
      <c r="N3466" s="44" t="str">
        <f t="shared" si="277"/>
        <v/>
      </c>
    </row>
    <row r="3467" spans="1:14" x14ac:dyDescent="0.2">
      <c r="A3467" s="153"/>
      <c r="B3467" s="44" t="str">
        <f t="shared" si="278"/>
        <v/>
      </c>
      <c r="C3467" s="153">
        <f>IF($B3467="NOT_OK",LEFT($A3467,CharNo($A3467,"\")-1),A3467)</f>
        <v>0</v>
      </c>
      <c r="D3467" s="44"/>
      <c r="E3467" s="153">
        <f>IF(D3467="NOT_OK",LEFT(C3467,CharNo(C3467,"\")-1),C3467)</f>
        <v>0</v>
      </c>
      <c r="F3467" s="44" t="str">
        <f t="shared" si="274"/>
        <v/>
      </c>
      <c r="G3467" s="153">
        <f>IF(F3467="NOT_OK",LEFT(E3467,CharNo(E3467,"\")-1),E3467)</f>
        <v>0</v>
      </c>
      <c r="H3467" s="44" t="str">
        <f t="shared" si="274"/>
        <v/>
      </c>
      <c r="I3467" s="153">
        <f>IF(H3467="NOT_OK",LEFT(G3467,CharNo(G3467,"\")-1),G3467)</f>
        <v>0</v>
      </c>
      <c r="J3467" s="44" t="str">
        <f t="shared" si="275"/>
        <v/>
      </c>
      <c r="K3467" s="153">
        <f>IF(J3467="NOT_OK",LEFT(I3467,CharNo(I3467,"\")-1),I3467)</f>
        <v>0</v>
      </c>
      <c r="L3467" s="44" t="str">
        <f t="shared" si="276"/>
        <v/>
      </c>
      <c r="M3467" s="153"/>
      <c r="N3467" s="44" t="str">
        <f t="shared" si="277"/>
        <v/>
      </c>
    </row>
    <row r="3468" spans="1:14" x14ac:dyDescent="0.2">
      <c r="A3468" s="153"/>
      <c r="B3468" s="44" t="str">
        <f t="shared" si="278"/>
        <v/>
      </c>
      <c r="C3468" s="153">
        <f>IF($B3468="NOT_OK",LEFT($A3468,CharNo($A3468,"\")-1),A3468)</f>
        <v>0</v>
      </c>
      <c r="D3468" s="44"/>
      <c r="E3468" s="153">
        <f>IF(D3468="NOT_OK",LEFT(C3468,CharNo(C3468,"\")-1),C3468)</f>
        <v>0</v>
      </c>
      <c r="F3468" s="44" t="str">
        <f t="shared" si="274"/>
        <v/>
      </c>
      <c r="G3468" s="153">
        <f>IF(F3468="NOT_OK",LEFT(E3468,CharNo(E3468,"\")-1),E3468)</f>
        <v>0</v>
      </c>
      <c r="H3468" s="44" t="str">
        <f t="shared" si="274"/>
        <v/>
      </c>
      <c r="I3468" s="153">
        <f>IF(H3468="NOT_OK",LEFT(G3468,CharNo(G3468,"\")-1),G3468)</f>
        <v>0</v>
      </c>
      <c r="J3468" s="44" t="str">
        <f t="shared" si="275"/>
        <v/>
      </c>
      <c r="K3468" s="153">
        <f>IF(J3468="NOT_OK",LEFT(I3468,CharNo(I3468,"\")-1),I3468)</f>
        <v>0</v>
      </c>
      <c r="L3468" s="44" t="str">
        <f t="shared" si="276"/>
        <v/>
      </c>
      <c r="M3468" s="153"/>
      <c r="N3468" s="44" t="str">
        <f t="shared" si="277"/>
        <v/>
      </c>
    </row>
    <row r="3469" spans="1:14" x14ac:dyDescent="0.2">
      <c r="A3469" s="153"/>
      <c r="B3469" s="44" t="str">
        <f t="shared" si="278"/>
        <v/>
      </c>
      <c r="C3469" s="153">
        <f>IF($B3469="NOT_OK",LEFT($A3469,CharNo($A3469,"\")-1),A3469)</f>
        <v>0</v>
      </c>
      <c r="D3469" s="44"/>
      <c r="E3469" s="153">
        <f>IF(D3469="NOT_OK",LEFT(C3469,CharNo(C3469,"\")-1),C3469)</f>
        <v>0</v>
      </c>
      <c r="F3469" s="44" t="str">
        <f t="shared" si="274"/>
        <v/>
      </c>
      <c r="G3469" s="153">
        <f>IF(F3469="NOT_OK",LEFT(E3469,CharNo(E3469,"\")-1),E3469)</f>
        <v>0</v>
      </c>
      <c r="H3469" s="44" t="str">
        <f t="shared" si="274"/>
        <v/>
      </c>
      <c r="I3469" s="153">
        <f>IF(H3469="NOT_OK",LEFT(G3469,CharNo(G3469,"\")-1),G3469)</f>
        <v>0</v>
      </c>
      <c r="J3469" s="44" t="str">
        <f t="shared" si="275"/>
        <v/>
      </c>
      <c r="K3469" s="153">
        <f>IF(J3469="NOT_OK",LEFT(I3469,CharNo(I3469,"\")-1),I3469)</f>
        <v>0</v>
      </c>
      <c r="L3469" s="44" t="str">
        <f t="shared" si="276"/>
        <v/>
      </c>
      <c r="M3469" s="153"/>
      <c r="N3469" s="44" t="str">
        <f t="shared" si="277"/>
        <v/>
      </c>
    </row>
    <row r="3470" spans="1:14" x14ac:dyDescent="0.2">
      <c r="A3470" s="153"/>
      <c r="B3470" s="44" t="str">
        <f t="shared" si="278"/>
        <v/>
      </c>
      <c r="C3470" s="153">
        <f>IF($B3470="NOT_OK",LEFT($A3470,CharNo($A3470,"\")-1),A3470)</f>
        <v>0</v>
      </c>
      <c r="D3470" s="44"/>
      <c r="E3470" s="153">
        <f>IF(D3470="NOT_OK",LEFT(C3470,CharNo(C3470,"\")-1),C3470)</f>
        <v>0</v>
      </c>
      <c r="F3470" s="44" t="str">
        <f t="shared" si="274"/>
        <v/>
      </c>
      <c r="G3470" s="153">
        <f>IF(F3470="NOT_OK",LEFT(E3470,CharNo(E3470,"\")-1),E3470)</f>
        <v>0</v>
      </c>
      <c r="H3470" s="44" t="str">
        <f t="shared" si="274"/>
        <v/>
      </c>
      <c r="I3470" s="153">
        <f>IF(H3470="NOT_OK",LEFT(G3470,CharNo(G3470,"\")-1),G3470)</f>
        <v>0</v>
      </c>
      <c r="J3470" s="44" t="str">
        <f t="shared" si="275"/>
        <v/>
      </c>
      <c r="K3470" s="153">
        <f>IF(J3470="NOT_OK",LEFT(I3470,CharNo(I3470,"\")-1),I3470)</f>
        <v>0</v>
      </c>
      <c r="L3470" s="44" t="str">
        <f t="shared" si="276"/>
        <v/>
      </c>
      <c r="M3470" s="153"/>
      <c r="N3470" s="44" t="str">
        <f t="shared" si="277"/>
        <v/>
      </c>
    </row>
    <row r="3471" spans="1:14" x14ac:dyDescent="0.2">
      <c r="A3471" s="153"/>
      <c r="B3471" s="44" t="str">
        <f t="shared" si="278"/>
        <v/>
      </c>
      <c r="C3471" s="153">
        <f>IF($B3471="NOT_OK",LEFT($A3471,CharNo($A3471,"\")-1),A3471)</f>
        <v>0</v>
      </c>
      <c r="D3471" s="44"/>
      <c r="E3471" s="153">
        <f>IF(D3471="NOT_OK",LEFT(C3471,CharNo(C3471,"\")-1),C3471)</f>
        <v>0</v>
      </c>
      <c r="F3471" s="44" t="str">
        <f t="shared" si="274"/>
        <v/>
      </c>
      <c r="G3471" s="153">
        <f>IF(F3471="NOT_OK",LEFT(E3471,CharNo(E3471,"\")-1),E3471)</f>
        <v>0</v>
      </c>
      <c r="H3471" s="44" t="str">
        <f t="shared" si="274"/>
        <v/>
      </c>
      <c r="I3471" s="153">
        <f>IF(H3471="NOT_OK",LEFT(G3471,CharNo(G3471,"\")-1),G3471)</f>
        <v>0</v>
      </c>
      <c r="J3471" s="44" t="str">
        <f t="shared" si="275"/>
        <v/>
      </c>
      <c r="K3471" s="153">
        <f>IF(J3471="NOT_OK",LEFT(I3471,CharNo(I3471,"\")-1),I3471)</f>
        <v>0</v>
      </c>
      <c r="L3471" s="44" t="str">
        <f t="shared" si="276"/>
        <v/>
      </c>
      <c r="M3471" s="153"/>
      <c r="N3471" s="44" t="str">
        <f t="shared" si="277"/>
        <v/>
      </c>
    </row>
    <row r="3472" spans="1:14" x14ac:dyDescent="0.2">
      <c r="A3472" s="153"/>
      <c r="B3472" s="44" t="str">
        <f t="shared" si="278"/>
        <v/>
      </c>
      <c r="C3472" s="153">
        <f>IF($B3472="NOT_OK",LEFT($A3472,CharNo($A3472,"\")-1),A3472)</f>
        <v>0</v>
      </c>
      <c r="D3472" s="44"/>
      <c r="E3472" s="153">
        <f>IF(D3472="NOT_OK",LEFT(C3472,CharNo(C3472,"\")-1),C3472)</f>
        <v>0</v>
      </c>
      <c r="F3472" s="44" t="str">
        <f t="shared" si="274"/>
        <v/>
      </c>
      <c r="G3472" s="153">
        <f>IF(F3472="NOT_OK",LEFT(E3472,CharNo(E3472,"\")-1),E3472)</f>
        <v>0</v>
      </c>
      <c r="H3472" s="44" t="str">
        <f t="shared" si="274"/>
        <v/>
      </c>
      <c r="I3472" s="153">
        <f>IF(H3472="NOT_OK",LEFT(G3472,CharNo(G3472,"\")-1),G3472)</f>
        <v>0</v>
      </c>
      <c r="J3472" s="44" t="str">
        <f t="shared" si="275"/>
        <v/>
      </c>
      <c r="K3472" s="153">
        <f>IF(J3472="NOT_OK",LEFT(I3472,CharNo(I3472,"\")-1),I3472)</f>
        <v>0</v>
      </c>
      <c r="L3472" s="44" t="str">
        <f t="shared" si="276"/>
        <v/>
      </c>
      <c r="M3472" s="153"/>
      <c r="N3472" s="44" t="str">
        <f t="shared" si="277"/>
        <v/>
      </c>
    </row>
    <row r="3473" spans="1:14" x14ac:dyDescent="0.2">
      <c r="A3473" s="153"/>
      <c r="B3473" s="44" t="str">
        <f t="shared" si="278"/>
        <v/>
      </c>
      <c r="C3473" s="153">
        <f>IF($B3473="NOT_OK",LEFT($A3473,CharNo($A3473,"\")-1),A3473)</f>
        <v>0</v>
      </c>
      <c r="D3473" s="44"/>
      <c r="E3473" s="153">
        <f>IF(D3473="NOT_OK",LEFT(C3473,CharNo(C3473,"\")-1),C3473)</f>
        <v>0</v>
      </c>
      <c r="F3473" s="44" t="str">
        <f t="shared" si="274"/>
        <v/>
      </c>
      <c r="G3473" s="153">
        <f>IF(F3473="NOT_OK",LEFT(E3473,CharNo(E3473,"\")-1),E3473)</f>
        <v>0</v>
      </c>
      <c r="H3473" s="44" t="str">
        <f t="shared" si="274"/>
        <v/>
      </c>
      <c r="I3473" s="153">
        <f>IF(H3473="NOT_OK",LEFT(G3473,CharNo(G3473,"\")-1),G3473)</f>
        <v>0</v>
      </c>
      <c r="J3473" s="44" t="str">
        <f t="shared" si="275"/>
        <v/>
      </c>
      <c r="K3473" s="153">
        <f>IF(J3473="NOT_OK",LEFT(I3473,CharNo(I3473,"\")-1),I3473)</f>
        <v>0</v>
      </c>
      <c r="L3473" s="44" t="str">
        <f t="shared" si="276"/>
        <v/>
      </c>
      <c r="M3473" s="153"/>
      <c r="N3473" s="44" t="str">
        <f t="shared" si="277"/>
        <v/>
      </c>
    </row>
    <row r="3474" spans="1:14" x14ac:dyDescent="0.2">
      <c r="A3474" s="153"/>
      <c r="B3474" s="44" t="str">
        <f t="shared" si="278"/>
        <v/>
      </c>
      <c r="C3474" s="153">
        <f>IF($B3474="NOT_OK",LEFT($A3474,CharNo($A3474,"\")-1),A3474)</f>
        <v>0</v>
      </c>
      <c r="D3474" s="44"/>
      <c r="E3474" s="153">
        <f>IF(D3474="NOT_OK",LEFT(C3474,CharNo(C3474,"\")-1),C3474)</f>
        <v>0</v>
      </c>
      <c r="F3474" s="44" t="str">
        <f t="shared" si="274"/>
        <v/>
      </c>
      <c r="G3474" s="153">
        <f>IF(F3474="NOT_OK",LEFT(E3474,CharNo(E3474,"\")-1),E3474)</f>
        <v>0</v>
      </c>
      <c r="H3474" s="44" t="str">
        <f t="shared" si="274"/>
        <v/>
      </c>
      <c r="I3474" s="153">
        <f>IF(H3474="NOT_OK",LEFT(G3474,CharNo(G3474,"\")-1),G3474)</f>
        <v>0</v>
      </c>
      <c r="J3474" s="44" t="str">
        <f t="shared" si="275"/>
        <v/>
      </c>
      <c r="K3474" s="153">
        <f>IF(J3474="NOT_OK",LEFT(I3474,CharNo(I3474,"\")-1),I3474)</f>
        <v>0</v>
      </c>
      <c r="L3474" s="44" t="str">
        <f t="shared" si="276"/>
        <v/>
      </c>
      <c r="M3474" s="153"/>
      <c r="N3474" s="44" t="str">
        <f t="shared" si="277"/>
        <v/>
      </c>
    </row>
    <row r="3475" spans="1:14" x14ac:dyDescent="0.2">
      <c r="A3475" s="153"/>
      <c r="B3475" s="44" t="str">
        <f t="shared" si="278"/>
        <v/>
      </c>
      <c r="C3475" s="153">
        <f>IF($B3475="NOT_OK",LEFT($A3475,CharNo($A3475,"\")-1),A3475)</f>
        <v>0</v>
      </c>
      <c r="D3475" s="44"/>
      <c r="E3475" s="153">
        <f>IF(D3475="NOT_OK",LEFT(C3475,CharNo(C3475,"\")-1),C3475)</f>
        <v>0</v>
      </c>
      <c r="F3475" s="44" t="str">
        <f t="shared" si="274"/>
        <v/>
      </c>
      <c r="G3475" s="153">
        <f>IF(F3475="NOT_OK",LEFT(E3475,CharNo(E3475,"\")-1),E3475)</f>
        <v>0</v>
      </c>
      <c r="H3475" s="44" t="str">
        <f t="shared" si="274"/>
        <v/>
      </c>
      <c r="I3475" s="153">
        <f>IF(H3475="NOT_OK",LEFT(G3475,CharNo(G3475,"\")-1),G3475)</f>
        <v>0</v>
      </c>
      <c r="J3475" s="44" t="str">
        <f t="shared" si="275"/>
        <v/>
      </c>
      <c r="K3475" s="153">
        <f>IF(J3475="NOT_OK",LEFT(I3475,CharNo(I3475,"\")-1),I3475)</f>
        <v>0</v>
      </c>
      <c r="L3475" s="44" t="str">
        <f t="shared" si="276"/>
        <v/>
      </c>
      <c r="M3475" s="153"/>
      <c r="N3475" s="44" t="str">
        <f t="shared" si="277"/>
        <v/>
      </c>
    </row>
    <row r="3476" spans="1:14" x14ac:dyDescent="0.2">
      <c r="A3476" s="153"/>
      <c r="B3476" s="44" t="str">
        <f t="shared" si="278"/>
        <v/>
      </c>
      <c r="C3476" s="153">
        <f>IF($B3476="NOT_OK",LEFT($A3476,CharNo($A3476,"\")-1),A3476)</f>
        <v>0</v>
      </c>
      <c r="D3476" s="44"/>
      <c r="E3476" s="153">
        <f>IF(D3476="NOT_OK",LEFT(C3476,CharNo(C3476,"\")-1),C3476)</f>
        <v>0</v>
      </c>
      <c r="F3476" s="44" t="str">
        <f t="shared" si="274"/>
        <v/>
      </c>
      <c r="G3476" s="153">
        <f>IF(F3476="NOT_OK",LEFT(E3476,CharNo(E3476,"\")-1),E3476)</f>
        <v>0</v>
      </c>
      <c r="H3476" s="44" t="str">
        <f t="shared" si="274"/>
        <v/>
      </c>
      <c r="I3476" s="153">
        <f>IF(H3476="NOT_OK",LEFT(G3476,CharNo(G3476,"\")-1),G3476)</f>
        <v>0</v>
      </c>
      <c r="J3476" s="44" t="str">
        <f t="shared" si="275"/>
        <v/>
      </c>
      <c r="K3476" s="153">
        <f>IF(J3476="NOT_OK",LEFT(I3476,CharNo(I3476,"\")-1),I3476)</f>
        <v>0</v>
      </c>
      <c r="L3476" s="44" t="str">
        <f t="shared" si="276"/>
        <v/>
      </c>
      <c r="M3476" s="153"/>
      <c r="N3476" s="44" t="str">
        <f t="shared" si="277"/>
        <v/>
      </c>
    </row>
    <row r="3477" spans="1:14" x14ac:dyDescent="0.2">
      <c r="A3477" s="153"/>
      <c r="B3477" s="44" t="str">
        <f t="shared" si="278"/>
        <v/>
      </c>
      <c r="C3477" s="153">
        <f>IF($B3477="NOT_OK",LEFT($A3477,CharNo($A3477,"\")-1),A3477)</f>
        <v>0</v>
      </c>
      <c r="D3477" s="44"/>
      <c r="E3477" s="153">
        <f>IF(D3477="NOT_OK",LEFT(C3477,CharNo(C3477,"\")-1),C3477)</f>
        <v>0</v>
      </c>
      <c r="F3477" s="44" t="str">
        <f t="shared" si="274"/>
        <v/>
      </c>
      <c r="G3477" s="153">
        <f>IF(F3477="NOT_OK",LEFT(E3477,CharNo(E3477,"\")-1),E3477)</f>
        <v>0</v>
      </c>
      <c r="H3477" s="44" t="str">
        <f t="shared" si="274"/>
        <v/>
      </c>
      <c r="I3477" s="153">
        <f>IF(H3477="NOT_OK",LEFT(G3477,CharNo(G3477,"\")-1),G3477)</f>
        <v>0</v>
      </c>
      <c r="J3477" s="44" t="str">
        <f t="shared" si="275"/>
        <v/>
      </c>
      <c r="K3477" s="153">
        <f>IF(J3477="NOT_OK",LEFT(I3477,CharNo(I3477,"\")-1),I3477)</f>
        <v>0</v>
      </c>
      <c r="L3477" s="44" t="str">
        <f t="shared" si="276"/>
        <v/>
      </c>
      <c r="M3477" s="153"/>
      <c r="N3477" s="44" t="str">
        <f t="shared" si="277"/>
        <v/>
      </c>
    </row>
    <row r="3478" spans="1:14" x14ac:dyDescent="0.2">
      <c r="A3478" s="153"/>
      <c r="B3478" s="44" t="str">
        <f t="shared" si="278"/>
        <v/>
      </c>
      <c r="C3478" s="153">
        <f>IF($B3478="NOT_OK",LEFT($A3478,CharNo($A3478,"\")-1),A3478)</f>
        <v>0</v>
      </c>
      <c r="D3478" s="44"/>
      <c r="E3478" s="153">
        <f>IF(D3478="NOT_OK",LEFT(C3478,CharNo(C3478,"\")-1),C3478)</f>
        <v>0</v>
      </c>
      <c r="F3478" s="44" t="str">
        <f t="shared" si="274"/>
        <v/>
      </c>
      <c r="G3478" s="153">
        <f>IF(F3478="NOT_OK",LEFT(E3478,CharNo(E3478,"\")-1),E3478)</f>
        <v>0</v>
      </c>
      <c r="H3478" s="44" t="str">
        <f t="shared" si="274"/>
        <v/>
      </c>
      <c r="I3478" s="153">
        <f>IF(H3478="NOT_OK",LEFT(G3478,CharNo(G3478,"\")-1),G3478)</f>
        <v>0</v>
      </c>
      <c r="J3478" s="44" t="str">
        <f t="shared" si="275"/>
        <v/>
      </c>
      <c r="K3478" s="153">
        <f>IF(J3478="NOT_OK",LEFT(I3478,CharNo(I3478,"\")-1),I3478)</f>
        <v>0</v>
      </c>
      <c r="L3478" s="44" t="str">
        <f t="shared" si="276"/>
        <v/>
      </c>
      <c r="M3478" s="153"/>
      <c r="N3478" s="44" t="str">
        <f t="shared" si="277"/>
        <v/>
      </c>
    </row>
    <row r="3479" spans="1:14" x14ac:dyDescent="0.2">
      <c r="A3479" s="153"/>
      <c r="B3479" s="44" t="str">
        <f t="shared" si="278"/>
        <v/>
      </c>
      <c r="C3479" s="153">
        <f>IF($B3479="NOT_OK",LEFT($A3479,CharNo($A3479,"\")-1),A3479)</f>
        <v>0</v>
      </c>
      <c r="D3479" s="44"/>
      <c r="E3479" s="153">
        <f>IF(D3479="NOT_OK",LEFT(C3479,CharNo(C3479,"\")-1),C3479)</f>
        <v>0</v>
      </c>
      <c r="F3479" s="44" t="str">
        <f t="shared" si="274"/>
        <v/>
      </c>
      <c r="G3479" s="153">
        <f>IF(F3479="NOT_OK",LEFT(E3479,CharNo(E3479,"\")-1),E3479)</f>
        <v>0</v>
      </c>
      <c r="H3479" s="44" t="str">
        <f t="shared" si="274"/>
        <v/>
      </c>
      <c r="I3479" s="153">
        <f>IF(H3479="NOT_OK",LEFT(G3479,CharNo(G3479,"\")-1),G3479)</f>
        <v>0</v>
      </c>
      <c r="J3479" s="44" t="str">
        <f t="shared" si="275"/>
        <v/>
      </c>
      <c r="K3479" s="153">
        <f>IF(J3479="NOT_OK",LEFT(I3479,CharNo(I3479,"\")-1),I3479)</f>
        <v>0</v>
      </c>
      <c r="L3479" s="44" t="str">
        <f t="shared" si="276"/>
        <v/>
      </c>
      <c r="M3479" s="153"/>
      <c r="N3479" s="44" t="str">
        <f t="shared" si="277"/>
        <v/>
      </c>
    </row>
    <row r="3480" spans="1:14" x14ac:dyDescent="0.2">
      <c r="A3480" s="153"/>
      <c r="B3480" s="44" t="str">
        <f t="shared" si="278"/>
        <v/>
      </c>
      <c r="C3480" s="153">
        <f>IF($B3480="NOT_OK",LEFT($A3480,CharNo($A3480,"\")-1),A3480)</f>
        <v>0</v>
      </c>
      <c r="D3480" s="44"/>
      <c r="E3480" s="153">
        <f>IF(D3480="NOT_OK",LEFT(C3480,CharNo(C3480,"\")-1),C3480)</f>
        <v>0</v>
      </c>
      <c r="F3480" s="44" t="str">
        <f t="shared" si="274"/>
        <v/>
      </c>
      <c r="G3480" s="153">
        <f>IF(F3480="NOT_OK",LEFT(E3480,CharNo(E3480,"\")-1),E3480)</f>
        <v>0</v>
      </c>
      <c r="H3480" s="44" t="str">
        <f t="shared" si="274"/>
        <v/>
      </c>
      <c r="I3480" s="153">
        <f>IF(H3480="NOT_OK",LEFT(G3480,CharNo(G3480,"\")-1),G3480)</f>
        <v>0</v>
      </c>
      <c r="J3480" s="44" t="str">
        <f t="shared" si="275"/>
        <v/>
      </c>
      <c r="K3480" s="153">
        <f>IF(J3480="NOT_OK",LEFT(I3480,CharNo(I3480,"\")-1),I3480)</f>
        <v>0</v>
      </c>
      <c r="L3480" s="44" t="str">
        <f t="shared" si="276"/>
        <v/>
      </c>
      <c r="M3480" s="153"/>
      <c r="N3480" s="44" t="str">
        <f t="shared" si="277"/>
        <v/>
      </c>
    </row>
    <row r="3481" spans="1:14" x14ac:dyDescent="0.2">
      <c r="A3481" s="153"/>
      <c r="B3481" s="44" t="str">
        <f t="shared" si="278"/>
        <v/>
      </c>
      <c r="C3481" s="153">
        <f>IF($B3481="NOT_OK",LEFT($A3481,CharNo($A3481,"\")-1),A3481)</f>
        <v>0</v>
      </c>
      <c r="D3481" s="44"/>
      <c r="E3481" s="153">
        <f>IF(D3481="NOT_OK",LEFT(C3481,CharNo(C3481,"\")-1),C3481)</f>
        <v>0</v>
      </c>
      <c r="F3481" s="44" t="str">
        <f t="shared" si="274"/>
        <v/>
      </c>
      <c r="G3481" s="153">
        <f>IF(F3481="NOT_OK",LEFT(E3481,CharNo(E3481,"\")-1),E3481)</f>
        <v>0</v>
      </c>
      <c r="H3481" s="44" t="str">
        <f t="shared" si="274"/>
        <v/>
      </c>
      <c r="I3481" s="153">
        <f>IF(H3481="NOT_OK",LEFT(G3481,CharNo(G3481,"\")-1),G3481)</f>
        <v>0</v>
      </c>
      <c r="J3481" s="44" t="str">
        <f t="shared" si="275"/>
        <v/>
      </c>
      <c r="K3481" s="153">
        <f>IF(J3481="NOT_OK",LEFT(I3481,CharNo(I3481,"\")-1),I3481)</f>
        <v>0</v>
      </c>
      <c r="L3481" s="44" t="str">
        <f t="shared" si="276"/>
        <v/>
      </c>
      <c r="M3481" s="153"/>
      <c r="N3481" s="44" t="str">
        <f t="shared" si="277"/>
        <v/>
      </c>
    </row>
    <row r="3482" spans="1:14" x14ac:dyDescent="0.2">
      <c r="A3482" s="153"/>
      <c r="B3482" s="44" t="str">
        <f t="shared" si="278"/>
        <v/>
      </c>
      <c r="C3482" s="153">
        <f>IF($B3482="NOT_OK",LEFT($A3482,CharNo($A3482,"\")-1),A3482)</f>
        <v>0</v>
      </c>
      <c r="D3482" s="44"/>
      <c r="E3482" s="153">
        <f>IF(D3482="NOT_OK",LEFT(C3482,CharNo(C3482,"\")-1),C3482)</f>
        <v>0</v>
      </c>
      <c r="F3482" s="44" t="str">
        <f t="shared" si="274"/>
        <v/>
      </c>
      <c r="G3482" s="153">
        <f>IF(F3482="NOT_OK",LEFT(E3482,CharNo(E3482,"\")-1),E3482)</f>
        <v>0</v>
      </c>
      <c r="H3482" s="44" t="str">
        <f t="shared" si="274"/>
        <v/>
      </c>
      <c r="I3482" s="153">
        <f>IF(H3482="NOT_OK",LEFT(G3482,CharNo(G3482,"\")-1),G3482)</f>
        <v>0</v>
      </c>
      <c r="J3482" s="44" t="str">
        <f t="shared" si="275"/>
        <v/>
      </c>
      <c r="K3482" s="153">
        <f>IF(J3482="NOT_OK",LEFT(I3482,CharNo(I3482,"\")-1),I3482)</f>
        <v>0</v>
      </c>
      <c r="L3482" s="44" t="str">
        <f t="shared" si="276"/>
        <v/>
      </c>
      <c r="M3482" s="153"/>
      <c r="N3482" s="44" t="str">
        <f t="shared" si="277"/>
        <v/>
      </c>
    </row>
    <row r="3483" spans="1:14" x14ac:dyDescent="0.2">
      <c r="A3483" s="153"/>
      <c r="B3483" s="44" t="str">
        <f t="shared" si="278"/>
        <v/>
      </c>
      <c r="C3483" s="153">
        <f>IF($B3483="NOT_OK",LEFT($A3483,CharNo($A3483,"\")-1),A3483)</f>
        <v>0</v>
      </c>
      <c r="D3483" s="44"/>
      <c r="E3483" s="153">
        <f>IF(D3483="NOT_OK",LEFT(C3483,CharNo(C3483,"\")-1),C3483)</f>
        <v>0</v>
      </c>
      <c r="F3483" s="44" t="str">
        <f t="shared" si="274"/>
        <v/>
      </c>
      <c r="G3483" s="153">
        <f>IF(F3483="NOT_OK",LEFT(E3483,CharNo(E3483,"\")-1),E3483)</f>
        <v>0</v>
      </c>
      <c r="H3483" s="44" t="str">
        <f t="shared" si="274"/>
        <v/>
      </c>
      <c r="I3483" s="153">
        <f>IF(H3483="NOT_OK",LEFT(G3483,CharNo(G3483,"\")-1),G3483)</f>
        <v>0</v>
      </c>
      <c r="J3483" s="44" t="str">
        <f t="shared" si="275"/>
        <v/>
      </c>
      <c r="K3483" s="153">
        <f>IF(J3483="NOT_OK",LEFT(I3483,CharNo(I3483,"\")-1),I3483)</f>
        <v>0</v>
      </c>
      <c r="L3483" s="44" t="str">
        <f t="shared" si="276"/>
        <v/>
      </c>
      <c r="M3483" s="153"/>
      <c r="N3483" s="44" t="str">
        <f t="shared" si="277"/>
        <v/>
      </c>
    </row>
    <row r="3484" spans="1:14" x14ac:dyDescent="0.2">
      <c r="A3484" s="153"/>
      <c r="B3484" s="44" t="str">
        <f t="shared" si="278"/>
        <v/>
      </c>
      <c r="C3484" s="153">
        <f>IF($B3484="NOT_OK",LEFT($A3484,CharNo($A3484,"\")-1),A3484)</f>
        <v>0</v>
      </c>
      <c r="D3484" s="44"/>
      <c r="E3484" s="153">
        <f>IF(D3484="NOT_OK",LEFT(C3484,CharNo(C3484,"\")-1),C3484)</f>
        <v>0</v>
      </c>
      <c r="F3484" s="44" t="str">
        <f t="shared" si="274"/>
        <v/>
      </c>
      <c r="G3484" s="153">
        <f>IF(F3484="NOT_OK",LEFT(E3484,CharNo(E3484,"\")-1),E3484)</f>
        <v>0</v>
      </c>
      <c r="H3484" s="44" t="str">
        <f t="shared" si="274"/>
        <v/>
      </c>
      <c r="I3484" s="153">
        <f>IF(H3484="NOT_OK",LEFT(G3484,CharNo(G3484,"\")-1),G3484)</f>
        <v>0</v>
      </c>
      <c r="J3484" s="44" t="str">
        <f t="shared" si="275"/>
        <v/>
      </c>
      <c r="K3484" s="153">
        <f>IF(J3484="NOT_OK",LEFT(I3484,CharNo(I3484,"\")-1),I3484)</f>
        <v>0</v>
      </c>
      <c r="L3484" s="44" t="str">
        <f t="shared" si="276"/>
        <v/>
      </c>
      <c r="M3484" s="153"/>
      <c r="N3484" s="44" t="str">
        <f t="shared" si="277"/>
        <v/>
      </c>
    </row>
    <row r="3485" spans="1:14" x14ac:dyDescent="0.2">
      <c r="A3485" s="153"/>
      <c r="B3485" s="44" t="str">
        <f t="shared" si="278"/>
        <v/>
      </c>
      <c r="C3485" s="153">
        <f>IF($B3485="NOT_OK",LEFT($A3485,CharNo($A3485,"\")-1),A3485)</f>
        <v>0</v>
      </c>
      <c r="D3485" s="44"/>
      <c r="E3485" s="153">
        <f>IF(D3485="NOT_OK",LEFT(C3485,CharNo(C3485,"\")-1),C3485)</f>
        <v>0</v>
      </c>
      <c r="F3485" s="44" t="str">
        <f t="shared" si="274"/>
        <v/>
      </c>
      <c r="G3485" s="153">
        <f>IF(F3485="NOT_OK",LEFT(E3485,CharNo(E3485,"\")-1),E3485)</f>
        <v>0</v>
      </c>
      <c r="H3485" s="44" t="str">
        <f t="shared" si="274"/>
        <v/>
      </c>
      <c r="I3485" s="153">
        <f>IF(H3485="NOT_OK",LEFT(G3485,CharNo(G3485,"\")-1),G3485)</f>
        <v>0</v>
      </c>
      <c r="J3485" s="44" t="str">
        <f t="shared" si="275"/>
        <v/>
      </c>
      <c r="K3485" s="153">
        <f>IF(J3485="NOT_OK",LEFT(I3485,CharNo(I3485,"\")-1),I3485)</f>
        <v>0</v>
      </c>
      <c r="L3485" s="44" t="str">
        <f t="shared" si="276"/>
        <v/>
      </c>
      <c r="M3485" s="153"/>
      <c r="N3485" s="44" t="str">
        <f t="shared" si="277"/>
        <v/>
      </c>
    </row>
    <row r="3486" spans="1:14" x14ac:dyDescent="0.2">
      <c r="A3486" s="153"/>
      <c r="B3486" s="44" t="str">
        <f t="shared" si="278"/>
        <v/>
      </c>
      <c r="C3486" s="153">
        <f>IF($B3486="NOT_OK",LEFT($A3486,CharNo($A3486,"\")-1),A3486)</f>
        <v>0</v>
      </c>
      <c r="D3486" s="44"/>
      <c r="E3486" s="153">
        <f>IF(D3486="NOT_OK",LEFT(C3486,CharNo(C3486,"\")-1),C3486)</f>
        <v>0</v>
      </c>
      <c r="F3486" s="44" t="str">
        <f t="shared" si="274"/>
        <v/>
      </c>
      <c r="G3486" s="153">
        <f>IF(F3486="NOT_OK",LEFT(E3486,CharNo(E3486,"\")-1),E3486)</f>
        <v>0</v>
      </c>
      <c r="H3486" s="44" t="str">
        <f t="shared" si="274"/>
        <v/>
      </c>
      <c r="I3486" s="153">
        <f>IF(H3486="NOT_OK",LEFT(G3486,CharNo(G3486,"\")-1),G3486)</f>
        <v>0</v>
      </c>
      <c r="J3486" s="44" t="str">
        <f t="shared" si="275"/>
        <v/>
      </c>
      <c r="K3486" s="153">
        <f>IF(J3486="NOT_OK",LEFT(I3486,CharNo(I3486,"\")-1),I3486)</f>
        <v>0</v>
      </c>
      <c r="L3486" s="44" t="str">
        <f t="shared" si="276"/>
        <v/>
      </c>
      <c r="M3486" s="153"/>
      <c r="N3486" s="44" t="str">
        <f t="shared" si="277"/>
        <v/>
      </c>
    </row>
    <row r="3487" spans="1:14" x14ac:dyDescent="0.2">
      <c r="A3487" s="153"/>
      <c r="B3487" s="44" t="str">
        <f t="shared" si="278"/>
        <v/>
      </c>
      <c r="C3487" s="153">
        <f>IF($B3487="NOT_OK",LEFT($A3487,CharNo($A3487,"\")-1),A3487)</f>
        <v>0</v>
      </c>
      <c r="D3487" s="44"/>
      <c r="E3487" s="153">
        <f>IF(D3487="NOT_OK",LEFT(C3487,CharNo(C3487,"\")-1),C3487)</f>
        <v>0</v>
      </c>
      <c r="F3487" s="44" t="str">
        <f t="shared" si="274"/>
        <v/>
      </c>
      <c r="G3487" s="153">
        <f>IF(F3487="NOT_OK",LEFT(E3487,CharNo(E3487,"\")-1),E3487)</f>
        <v>0</v>
      </c>
      <c r="H3487" s="44" t="str">
        <f t="shared" si="274"/>
        <v/>
      </c>
      <c r="I3487" s="153">
        <f>IF(H3487="NOT_OK",LEFT(G3487,CharNo(G3487,"\")-1),G3487)</f>
        <v>0</v>
      </c>
      <c r="J3487" s="44" t="str">
        <f t="shared" si="275"/>
        <v/>
      </c>
      <c r="K3487" s="153">
        <f>IF(J3487="NOT_OK",LEFT(I3487,CharNo(I3487,"\")-1),I3487)</f>
        <v>0</v>
      </c>
      <c r="L3487" s="44" t="str">
        <f t="shared" si="276"/>
        <v/>
      </c>
      <c r="M3487" s="153"/>
      <c r="N3487" s="44" t="str">
        <f t="shared" si="277"/>
        <v/>
      </c>
    </row>
    <row r="3488" spans="1:14" x14ac:dyDescent="0.2">
      <c r="A3488" s="153"/>
      <c r="B3488" s="44" t="str">
        <f t="shared" si="278"/>
        <v/>
      </c>
      <c r="C3488" s="153">
        <f>IF($B3488="NOT_OK",LEFT($A3488,CharNo($A3488,"\")-1),A3488)</f>
        <v>0</v>
      </c>
      <c r="D3488" s="44"/>
      <c r="E3488" s="153">
        <f>IF(D3488="NOT_OK",LEFT(C3488,CharNo(C3488,"\")-1),C3488)</f>
        <v>0</v>
      </c>
      <c r="F3488" s="44" t="str">
        <f t="shared" si="274"/>
        <v/>
      </c>
      <c r="G3488" s="153">
        <f>IF(F3488="NOT_OK",LEFT(E3488,CharNo(E3488,"\")-1),E3488)</f>
        <v>0</v>
      </c>
      <c r="H3488" s="44" t="str">
        <f t="shared" si="274"/>
        <v/>
      </c>
      <c r="I3488" s="153">
        <f>IF(H3488="NOT_OK",LEFT(G3488,CharNo(G3488,"\")-1),G3488)</f>
        <v>0</v>
      </c>
      <c r="J3488" s="44" t="str">
        <f t="shared" si="275"/>
        <v/>
      </c>
      <c r="K3488" s="153">
        <f>IF(J3488="NOT_OK",LEFT(I3488,CharNo(I3488,"\")-1),I3488)</f>
        <v>0</v>
      </c>
      <c r="L3488" s="44" t="str">
        <f t="shared" si="276"/>
        <v/>
      </c>
      <c r="M3488" s="153"/>
      <c r="N3488" s="44" t="str">
        <f t="shared" si="277"/>
        <v/>
      </c>
    </row>
    <row r="3489" spans="1:14" x14ac:dyDescent="0.2">
      <c r="A3489" s="153"/>
      <c r="B3489" s="44" t="str">
        <f t="shared" si="278"/>
        <v/>
      </c>
      <c r="C3489" s="153">
        <f>IF($B3489="NOT_OK",LEFT($A3489,CharNo($A3489,"\")-1),A3489)</f>
        <v>0</v>
      </c>
      <c r="D3489" s="44"/>
      <c r="E3489" s="153">
        <f>IF(D3489="NOT_OK",LEFT(C3489,CharNo(C3489,"\")-1),C3489)</f>
        <v>0</v>
      </c>
      <c r="F3489" s="44" t="str">
        <f t="shared" si="274"/>
        <v/>
      </c>
      <c r="G3489" s="153">
        <f>IF(F3489="NOT_OK",LEFT(E3489,CharNo(E3489,"\")-1),E3489)</f>
        <v>0</v>
      </c>
      <c r="H3489" s="44" t="str">
        <f t="shared" si="274"/>
        <v/>
      </c>
      <c r="I3489" s="153">
        <f>IF(H3489="NOT_OK",LEFT(G3489,CharNo(G3489,"\")-1),G3489)</f>
        <v>0</v>
      </c>
      <c r="J3489" s="44" t="str">
        <f t="shared" si="275"/>
        <v/>
      </c>
      <c r="K3489" s="153">
        <f>IF(J3489="NOT_OK",LEFT(I3489,CharNo(I3489,"\")-1),I3489)</f>
        <v>0</v>
      </c>
      <c r="L3489" s="44" t="str">
        <f t="shared" si="276"/>
        <v/>
      </c>
      <c r="M3489" s="153"/>
      <c r="N3489" s="44" t="str">
        <f t="shared" si="277"/>
        <v/>
      </c>
    </row>
    <row r="3490" spans="1:14" x14ac:dyDescent="0.2">
      <c r="A3490" s="153"/>
      <c r="B3490" s="44" t="str">
        <f t="shared" si="278"/>
        <v/>
      </c>
      <c r="C3490" s="153">
        <f>IF($B3490="NOT_OK",LEFT($A3490,CharNo($A3490,"\")-1),A3490)</f>
        <v>0</v>
      </c>
      <c r="D3490" s="44"/>
      <c r="E3490" s="153">
        <f>IF(D3490="NOT_OK",LEFT(C3490,CharNo(C3490,"\")-1),C3490)</f>
        <v>0</v>
      </c>
      <c r="F3490" s="44" t="str">
        <f t="shared" si="274"/>
        <v/>
      </c>
      <c r="G3490" s="153">
        <f>IF(F3490="NOT_OK",LEFT(E3490,CharNo(E3490,"\")-1),E3490)</f>
        <v>0</v>
      </c>
      <c r="H3490" s="44" t="str">
        <f t="shared" si="274"/>
        <v/>
      </c>
      <c r="I3490" s="153">
        <f>IF(H3490="NOT_OK",LEFT(G3490,CharNo(G3490,"\")-1),G3490)</f>
        <v>0</v>
      </c>
      <c r="J3490" s="44" t="str">
        <f t="shared" si="275"/>
        <v/>
      </c>
      <c r="K3490" s="153">
        <f>IF(J3490="NOT_OK",LEFT(I3490,CharNo(I3490,"\")-1),I3490)</f>
        <v>0</v>
      </c>
      <c r="L3490" s="44" t="str">
        <f t="shared" si="276"/>
        <v/>
      </c>
      <c r="M3490" s="153"/>
      <c r="N3490" s="44" t="str">
        <f t="shared" si="277"/>
        <v/>
      </c>
    </row>
    <row r="3491" spans="1:14" x14ac:dyDescent="0.2">
      <c r="A3491" s="153"/>
      <c r="B3491" s="44" t="str">
        <f t="shared" si="278"/>
        <v/>
      </c>
      <c r="C3491" s="153">
        <f>IF($B3491="NOT_OK",LEFT($A3491,CharNo($A3491,"\")-1),A3491)</f>
        <v>0</v>
      </c>
      <c r="D3491" s="44"/>
      <c r="E3491" s="153">
        <f>IF(D3491="NOT_OK",LEFT(C3491,CharNo(C3491,"\")-1),C3491)</f>
        <v>0</v>
      </c>
      <c r="F3491" s="44" t="str">
        <f t="shared" si="274"/>
        <v/>
      </c>
      <c r="G3491" s="153">
        <f>IF(F3491="NOT_OK",LEFT(E3491,CharNo(E3491,"\")-1),E3491)</f>
        <v>0</v>
      </c>
      <c r="H3491" s="44" t="str">
        <f t="shared" si="274"/>
        <v/>
      </c>
      <c r="I3491" s="153">
        <f>IF(H3491="NOT_OK",LEFT(G3491,CharNo(G3491,"\")-1),G3491)</f>
        <v>0</v>
      </c>
      <c r="J3491" s="44" t="str">
        <f t="shared" si="275"/>
        <v/>
      </c>
      <c r="K3491" s="153">
        <f>IF(J3491="NOT_OK",LEFT(I3491,CharNo(I3491,"\")-1),I3491)</f>
        <v>0</v>
      </c>
      <c r="L3491" s="44" t="str">
        <f t="shared" si="276"/>
        <v/>
      </c>
      <c r="M3491" s="153"/>
      <c r="N3491" s="44" t="str">
        <f t="shared" si="277"/>
        <v/>
      </c>
    </row>
    <row r="3492" spans="1:14" x14ac:dyDescent="0.2">
      <c r="A3492" s="153"/>
      <c r="B3492" s="44" t="str">
        <f t="shared" si="278"/>
        <v/>
      </c>
      <c r="C3492" s="153">
        <f>IF($B3492="NOT_OK",LEFT($A3492,CharNo($A3492,"\")-1),A3492)</f>
        <v>0</v>
      </c>
      <c r="D3492" s="44"/>
      <c r="E3492" s="153">
        <f>IF(D3492="NOT_OK",LEFT(C3492,CharNo(C3492,"\")-1),C3492)</f>
        <v>0</v>
      </c>
      <c r="F3492" s="44" t="str">
        <f t="shared" si="274"/>
        <v/>
      </c>
      <c r="G3492" s="153">
        <f>IF(F3492="NOT_OK",LEFT(E3492,CharNo(E3492,"\")-1),E3492)</f>
        <v>0</v>
      </c>
      <c r="H3492" s="44" t="str">
        <f t="shared" si="274"/>
        <v/>
      </c>
      <c r="I3492" s="153">
        <f>IF(H3492="NOT_OK",LEFT(G3492,CharNo(G3492,"\")-1),G3492)</f>
        <v>0</v>
      </c>
      <c r="J3492" s="44" t="str">
        <f t="shared" si="275"/>
        <v/>
      </c>
      <c r="K3492" s="153">
        <f>IF(J3492="NOT_OK",LEFT(I3492,CharNo(I3492,"\")-1),I3492)</f>
        <v>0</v>
      </c>
      <c r="L3492" s="44" t="str">
        <f t="shared" si="276"/>
        <v/>
      </c>
      <c r="M3492" s="153"/>
      <c r="N3492" s="44" t="str">
        <f t="shared" si="277"/>
        <v/>
      </c>
    </row>
    <row r="3493" spans="1:14" x14ac:dyDescent="0.2">
      <c r="A3493" s="153"/>
      <c r="B3493" s="44" t="str">
        <f t="shared" si="278"/>
        <v/>
      </c>
      <c r="C3493" s="153">
        <f>IF($B3493="NOT_OK",LEFT($A3493,CharNo($A3493,"\")-1),A3493)</f>
        <v>0</v>
      </c>
      <c r="D3493" s="44"/>
      <c r="E3493" s="153">
        <f>IF(D3493="NOT_OK",LEFT(C3493,CharNo(C3493,"\")-1),C3493)</f>
        <v>0</v>
      </c>
      <c r="F3493" s="44" t="str">
        <f t="shared" si="274"/>
        <v/>
      </c>
      <c r="G3493" s="153">
        <f>IF(F3493="NOT_OK",LEFT(E3493,CharNo(E3493,"\")-1),E3493)</f>
        <v>0</v>
      </c>
      <c r="H3493" s="44" t="str">
        <f t="shared" si="274"/>
        <v/>
      </c>
      <c r="I3493" s="153">
        <f>IF(H3493="NOT_OK",LEFT(G3493,CharNo(G3493,"\")-1),G3493)</f>
        <v>0</v>
      </c>
      <c r="J3493" s="44" t="str">
        <f t="shared" si="275"/>
        <v/>
      </c>
      <c r="K3493" s="153">
        <f>IF(J3493="NOT_OK",LEFT(I3493,CharNo(I3493,"\")-1),I3493)</f>
        <v>0</v>
      </c>
      <c r="L3493" s="44" t="str">
        <f t="shared" si="276"/>
        <v/>
      </c>
      <c r="M3493" s="153"/>
      <c r="N3493" s="44" t="str">
        <f t="shared" si="277"/>
        <v/>
      </c>
    </row>
    <row r="3494" spans="1:14" x14ac:dyDescent="0.2">
      <c r="A3494" s="153"/>
      <c r="B3494" s="44" t="str">
        <f t="shared" si="278"/>
        <v/>
      </c>
      <c r="C3494" s="153">
        <f>IF($B3494="NOT_OK",LEFT($A3494,CharNo($A3494,"\")-1),A3494)</f>
        <v>0</v>
      </c>
      <c r="D3494" s="44"/>
      <c r="E3494" s="153">
        <f>IF(D3494="NOT_OK",LEFT(C3494,CharNo(C3494,"\")-1),C3494)</f>
        <v>0</v>
      </c>
      <c r="F3494" s="44" t="str">
        <f t="shared" si="274"/>
        <v/>
      </c>
      <c r="G3494" s="153">
        <f>IF(F3494="NOT_OK",LEFT(E3494,CharNo(E3494,"\")-1),E3494)</f>
        <v>0</v>
      </c>
      <c r="H3494" s="44" t="str">
        <f t="shared" si="274"/>
        <v/>
      </c>
      <c r="I3494" s="153">
        <f>IF(H3494="NOT_OK",LEFT(G3494,CharNo(G3494,"\")-1),G3494)</f>
        <v>0</v>
      </c>
      <c r="J3494" s="44" t="str">
        <f t="shared" si="275"/>
        <v/>
      </c>
      <c r="K3494" s="153">
        <f>IF(J3494="NOT_OK",LEFT(I3494,CharNo(I3494,"\")-1),I3494)</f>
        <v>0</v>
      </c>
      <c r="L3494" s="44" t="str">
        <f t="shared" si="276"/>
        <v/>
      </c>
      <c r="M3494" s="153"/>
      <c r="N3494" s="44" t="str">
        <f t="shared" si="277"/>
        <v/>
      </c>
    </row>
    <row r="3495" spans="1:14" x14ac:dyDescent="0.2">
      <c r="A3495" s="153"/>
      <c r="B3495" s="44" t="str">
        <f t="shared" si="278"/>
        <v/>
      </c>
      <c r="C3495" s="153">
        <f>IF($B3495="NOT_OK",LEFT($A3495,CharNo($A3495,"\")-1),A3495)</f>
        <v>0</v>
      </c>
      <c r="D3495" s="44"/>
      <c r="E3495" s="153">
        <f>IF(D3495="NOT_OK",LEFT(C3495,CharNo(C3495,"\")-1),C3495)</f>
        <v>0</v>
      </c>
      <c r="F3495" s="44" t="str">
        <f t="shared" si="274"/>
        <v/>
      </c>
      <c r="G3495" s="153">
        <f>IF(F3495="NOT_OK",LEFT(E3495,CharNo(E3495,"\")-1),E3495)</f>
        <v>0</v>
      </c>
      <c r="H3495" s="44" t="str">
        <f t="shared" si="274"/>
        <v/>
      </c>
      <c r="I3495" s="153">
        <f>IF(H3495="NOT_OK",LEFT(G3495,CharNo(G3495,"\")-1),G3495)</f>
        <v>0</v>
      </c>
      <c r="J3495" s="44" t="str">
        <f t="shared" si="275"/>
        <v/>
      </c>
      <c r="K3495" s="153">
        <f>IF(J3495="NOT_OK",LEFT(I3495,CharNo(I3495,"\")-1),I3495)</f>
        <v>0</v>
      </c>
      <c r="L3495" s="44" t="str">
        <f t="shared" si="276"/>
        <v/>
      </c>
      <c r="M3495" s="153"/>
      <c r="N3495" s="44" t="str">
        <f t="shared" si="277"/>
        <v/>
      </c>
    </row>
    <row r="3496" spans="1:14" x14ac:dyDescent="0.2">
      <c r="A3496" s="153"/>
      <c r="B3496" s="44" t="str">
        <f t="shared" si="278"/>
        <v/>
      </c>
      <c r="C3496" s="153">
        <f>IF($B3496="NOT_OK",LEFT($A3496,CharNo($A3496,"\")-1),A3496)</f>
        <v>0</v>
      </c>
      <c r="D3496" s="44"/>
      <c r="E3496" s="153">
        <f>IF(D3496="NOT_OK",LEFT(C3496,CharNo(C3496,"\")-1),C3496)</f>
        <v>0</v>
      </c>
      <c r="F3496" s="44" t="str">
        <f t="shared" si="274"/>
        <v/>
      </c>
      <c r="G3496" s="153">
        <f>IF(F3496="NOT_OK",LEFT(E3496,CharNo(E3496,"\")-1),E3496)</f>
        <v>0</v>
      </c>
      <c r="H3496" s="44" t="str">
        <f t="shared" si="274"/>
        <v/>
      </c>
      <c r="I3496" s="153">
        <f>IF(H3496="NOT_OK",LEFT(G3496,CharNo(G3496,"\")-1),G3496)</f>
        <v>0</v>
      </c>
      <c r="J3496" s="44" t="str">
        <f t="shared" si="275"/>
        <v/>
      </c>
      <c r="K3496" s="153">
        <f>IF(J3496="NOT_OK",LEFT(I3496,CharNo(I3496,"\")-1),I3496)</f>
        <v>0</v>
      </c>
      <c r="L3496" s="44" t="str">
        <f t="shared" si="276"/>
        <v/>
      </c>
      <c r="M3496" s="153"/>
      <c r="N3496" s="44" t="str">
        <f t="shared" si="277"/>
        <v/>
      </c>
    </row>
    <row r="3497" spans="1:14" x14ac:dyDescent="0.2">
      <c r="A3497" s="153"/>
      <c r="B3497" s="44" t="str">
        <f t="shared" si="278"/>
        <v/>
      </c>
      <c r="C3497" s="153">
        <f>IF($B3497="NOT_OK",LEFT($A3497,CharNo($A3497,"\")-1),A3497)</f>
        <v>0</v>
      </c>
      <c r="D3497" s="44"/>
      <c r="E3497" s="153">
        <f>IF(D3497="NOT_OK",LEFT(C3497,CharNo(C3497,"\")-1),C3497)</f>
        <v>0</v>
      </c>
      <c r="F3497" s="44" t="str">
        <f t="shared" si="274"/>
        <v/>
      </c>
      <c r="G3497" s="153">
        <f>IF(F3497="NOT_OK",LEFT(E3497,CharNo(E3497,"\")-1),E3497)</f>
        <v>0</v>
      </c>
      <c r="H3497" s="44" t="str">
        <f t="shared" si="274"/>
        <v/>
      </c>
      <c r="I3497" s="153">
        <f>IF(H3497="NOT_OK",LEFT(G3497,CharNo(G3497,"\")-1),G3497)</f>
        <v>0</v>
      </c>
      <c r="J3497" s="44" t="str">
        <f t="shared" si="275"/>
        <v/>
      </c>
      <c r="K3497" s="153">
        <f>IF(J3497="NOT_OK",LEFT(I3497,CharNo(I3497,"\")-1),I3497)</f>
        <v>0</v>
      </c>
      <c r="L3497" s="44" t="str">
        <f t="shared" si="276"/>
        <v/>
      </c>
      <c r="M3497" s="153"/>
      <c r="N3497" s="44" t="str">
        <f t="shared" si="277"/>
        <v/>
      </c>
    </row>
    <row r="3498" spans="1:14" x14ac:dyDescent="0.2">
      <c r="A3498" s="153"/>
      <c r="B3498" s="44" t="str">
        <f t="shared" si="278"/>
        <v/>
      </c>
      <c r="C3498" s="153">
        <f>IF($B3498="NOT_OK",LEFT($A3498,CharNo($A3498,"\")-1),A3498)</f>
        <v>0</v>
      </c>
      <c r="D3498" s="44"/>
      <c r="E3498" s="153">
        <f>IF(D3498="NOT_OK",LEFT(C3498,CharNo(C3498,"\")-1),C3498)</f>
        <v>0</v>
      </c>
      <c r="F3498" s="44" t="str">
        <f t="shared" si="274"/>
        <v/>
      </c>
      <c r="G3498" s="153">
        <f>IF(F3498="NOT_OK",LEFT(E3498,CharNo(E3498,"\")-1),E3498)</f>
        <v>0</v>
      </c>
      <c r="H3498" s="44" t="str">
        <f t="shared" si="274"/>
        <v/>
      </c>
      <c r="I3498" s="153">
        <f>IF(H3498="NOT_OK",LEFT(G3498,CharNo(G3498,"\")-1),G3498)</f>
        <v>0</v>
      </c>
      <c r="J3498" s="44" t="str">
        <f t="shared" si="275"/>
        <v/>
      </c>
      <c r="K3498" s="153">
        <f>IF(J3498="NOT_OK",LEFT(I3498,CharNo(I3498,"\")-1),I3498)</f>
        <v>0</v>
      </c>
      <c r="L3498" s="44" t="str">
        <f t="shared" si="276"/>
        <v/>
      </c>
      <c r="M3498" s="153"/>
      <c r="N3498" s="44" t="str">
        <f t="shared" si="277"/>
        <v/>
      </c>
    </row>
    <row r="3499" spans="1:14" x14ac:dyDescent="0.2">
      <c r="A3499" s="153"/>
      <c r="B3499" s="44" t="str">
        <f t="shared" si="278"/>
        <v/>
      </c>
      <c r="C3499" s="153">
        <f>IF($B3499="NOT_OK",LEFT($A3499,CharNo($A3499,"\")-1),A3499)</f>
        <v>0</v>
      </c>
      <c r="D3499" s="44"/>
      <c r="E3499" s="153">
        <f>IF(D3499="NOT_OK",LEFT(C3499,CharNo(C3499,"\")-1),C3499)</f>
        <v>0</v>
      </c>
      <c r="F3499" s="44" t="str">
        <f t="shared" si="274"/>
        <v/>
      </c>
      <c r="G3499" s="153">
        <f>IF(F3499="NOT_OK",LEFT(E3499,CharNo(E3499,"\")-1),E3499)</f>
        <v>0</v>
      </c>
      <c r="H3499" s="44" t="str">
        <f t="shared" si="274"/>
        <v/>
      </c>
      <c r="I3499" s="153">
        <f>IF(H3499="NOT_OK",LEFT(G3499,CharNo(G3499,"\")-1),G3499)</f>
        <v>0</v>
      </c>
      <c r="J3499" s="44" t="str">
        <f t="shared" si="275"/>
        <v/>
      </c>
      <c r="K3499" s="153">
        <f>IF(J3499="NOT_OK",LEFT(I3499,CharNo(I3499,"\")-1),I3499)</f>
        <v>0</v>
      </c>
      <c r="L3499" s="44" t="str">
        <f t="shared" si="276"/>
        <v/>
      </c>
      <c r="M3499" s="153"/>
      <c r="N3499" s="44" t="str">
        <f t="shared" si="277"/>
        <v/>
      </c>
    </row>
    <row r="3500" spans="1:14" x14ac:dyDescent="0.2">
      <c r="A3500" s="153"/>
      <c r="B3500" s="44" t="str">
        <f t="shared" si="278"/>
        <v/>
      </c>
      <c r="C3500" s="153">
        <f>IF($B3500="NOT_OK",LEFT($A3500,CharNo($A3500,"\")-1),A3500)</f>
        <v>0</v>
      </c>
      <c r="D3500" s="44"/>
      <c r="E3500" s="153">
        <f>IF(D3500="NOT_OK",LEFT(C3500,CharNo(C3500,"\")-1),C3500)</f>
        <v>0</v>
      </c>
      <c r="F3500" s="44" t="str">
        <f t="shared" si="274"/>
        <v/>
      </c>
      <c r="G3500" s="153">
        <f>IF(F3500="NOT_OK",LEFT(E3500,CharNo(E3500,"\")-1),E3500)</f>
        <v>0</v>
      </c>
      <c r="H3500" s="44" t="str">
        <f t="shared" si="274"/>
        <v/>
      </c>
      <c r="I3500" s="153">
        <f>IF(H3500="NOT_OK",LEFT(G3500,CharNo(G3500,"\")-1),G3500)</f>
        <v>0</v>
      </c>
      <c r="J3500" s="44" t="str">
        <f t="shared" si="275"/>
        <v/>
      </c>
      <c r="K3500" s="153">
        <f>IF(J3500="NOT_OK",LEFT(I3500,CharNo(I3500,"\")-1),I3500)</f>
        <v>0</v>
      </c>
      <c r="L3500" s="44" t="str">
        <f t="shared" si="276"/>
        <v/>
      </c>
      <c r="M3500" s="153"/>
      <c r="N3500" s="44" t="str">
        <f t="shared" si="277"/>
        <v/>
      </c>
    </row>
    <row r="3501" spans="1:14" x14ac:dyDescent="0.2">
      <c r="A3501" s="153"/>
      <c r="B3501" s="44" t="str">
        <f t="shared" si="278"/>
        <v/>
      </c>
      <c r="C3501" s="153">
        <f>IF($B3501="NOT_OK",LEFT($A3501,CharNo($A3501,"\")-1),A3501)</f>
        <v>0</v>
      </c>
      <c r="D3501" s="44"/>
      <c r="E3501" s="153">
        <f>IF(D3501="NOT_OK",LEFT(C3501,CharNo(C3501,"\")-1),C3501)</f>
        <v>0</v>
      </c>
      <c r="F3501" s="44" t="str">
        <f t="shared" si="274"/>
        <v/>
      </c>
      <c r="G3501" s="153">
        <f>IF(F3501="NOT_OK",LEFT(E3501,CharNo(E3501,"\")-1),E3501)</f>
        <v>0</v>
      </c>
      <c r="H3501" s="44" t="str">
        <f t="shared" si="274"/>
        <v/>
      </c>
      <c r="I3501" s="153">
        <f>IF(H3501="NOT_OK",LEFT(G3501,CharNo(G3501,"\")-1),G3501)</f>
        <v>0</v>
      </c>
      <c r="J3501" s="44" t="str">
        <f t="shared" si="275"/>
        <v/>
      </c>
      <c r="K3501" s="153">
        <f>IF(J3501="NOT_OK",LEFT(I3501,CharNo(I3501,"\")-1),I3501)</f>
        <v>0</v>
      </c>
      <c r="L3501" s="44" t="str">
        <f t="shared" si="276"/>
        <v/>
      </c>
      <c r="M3501" s="153"/>
      <c r="N3501" s="44" t="str">
        <f t="shared" si="277"/>
        <v/>
      </c>
    </row>
    <row r="3502" spans="1:14" x14ac:dyDescent="0.2">
      <c r="A3502" s="153"/>
      <c r="B3502" s="44" t="str">
        <f t="shared" si="278"/>
        <v/>
      </c>
      <c r="C3502" s="153">
        <f>IF($B3502="NOT_OK",LEFT($A3502,CharNo($A3502,"\")-1),A3502)</f>
        <v>0</v>
      </c>
      <c r="D3502" s="44"/>
      <c r="E3502" s="153">
        <f>IF(D3502="NOT_OK",LEFT(C3502,CharNo(C3502,"\")-1),C3502)</f>
        <v>0</v>
      </c>
      <c r="F3502" s="44" t="str">
        <f t="shared" si="274"/>
        <v/>
      </c>
      <c r="G3502" s="153">
        <f>IF(F3502="NOT_OK",LEFT(E3502,CharNo(E3502,"\")-1),E3502)</f>
        <v>0</v>
      </c>
      <c r="H3502" s="44" t="str">
        <f t="shared" si="274"/>
        <v/>
      </c>
      <c r="I3502" s="153">
        <f>IF(H3502="NOT_OK",LEFT(G3502,CharNo(G3502,"\")-1),G3502)</f>
        <v>0</v>
      </c>
      <c r="J3502" s="44" t="str">
        <f t="shared" si="275"/>
        <v/>
      </c>
      <c r="K3502" s="153">
        <f>IF(J3502="NOT_OK",LEFT(I3502,CharNo(I3502,"\")-1),I3502)</f>
        <v>0</v>
      </c>
      <c r="L3502" s="44" t="str">
        <f t="shared" si="276"/>
        <v/>
      </c>
      <c r="M3502" s="153"/>
      <c r="N3502" s="44" t="str">
        <f t="shared" si="277"/>
        <v/>
      </c>
    </row>
    <row r="3503" spans="1:14" x14ac:dyDescent="0.2">
      <c r="A3503" s="153"/>
      <c r="B3503" s="44" t="str">
        <f t="shared" si="278"/>
        <v/>
      </c>
      <c r="C3503" s="153">
        <f>IF($B3503="NOT_OK",LEFT($A3503,CharNo($A3503,"\")-1),A3503)</f>
        <v>0</v>
      </c>
      <c r="D3503" s="44"/>
      <c r="E3503" s="153">
        <f>IF(D3503="NOT_OK",LEFT(C3503,CharNo(C3503,"\")-1),C3503)</f>
        <v>0</v>
      </c>
      <c r="F3503" s="44" t="str">
        <f t="shared" si="274"/>
        <v/>
      </c>
      <c r="G3503" s="153">
        <f>IF(F3503="NOT_OK",LEFT(E3503,CharNo(E3503,"\")-1),E3503)</f>
        <v>0</v>
      </c>
      <c r="H3503" s="44" t="str">
        <f t="shared" si="274"/>
        <v/>
      </c>
      <c r="I3503" s="153">
        <f>IF(H3503="NOT_OK",LEFT(G3503,CharNo(G3503,"\")-1),G3503)</f>
        <v>0</v>
      </c>
      <c r="J3503" s="44" t="str">
        <f t="shared" si="275"/>
        <v/>
      </c>
      <c r="K3503" s="153">
        <f>IF(J3503="NOT_OK",LEFT(I3503,CharNo(I3503,"\")-1),I3503)</f>
        <v>0</v>
      </c>
      <c r="L3503" s="44" t="str">
        <f t="shared" si="276"/>
        <v/>
      </c>
      <c r="M3503" s="153"/>
      <c r="N3503" s="44" t="str">
        <f t="shared" si="277"/>
        <v/>
      </c>
    </row>
    <row r="3504" spans="1:14" x14ac:dyDescent="0.2">
      <c r="A3504" s="153"/>
      <c r="B3504" s="44" t="str">
        <f t="shared" si="278"/>
        <v/>
      </c>
      <c r="C3504" s="153">
        <f>IF($B3504="NOT_OK",LEFT($A3504,CharNo($A3504,"\")-1),A3504)</f>
        <v>0</v>
      </c>
      <c r="D3504" s="44"/>
      <c r="E3504" s="153">
        <f>IF(D3504="NOT_OK",LEFT(C3504,CharNo(C3504,"\")-1),C3504)</f>
        <v>0</v>
      </c>
      <c r="F3504" s="44" t="str">
        <f t="shared" si="274"/>
        <v/>
      </c>
      <c r="G3504" s="153">
        <f>IF(F3504="NOT_OK",LEFT(E3504,CharNo(E3504,"\")-1),E3504)</f>
        <v>0</v>
      </c>
      <c r="H3504" s="44" t="str">
        <f t="shared" si="274"/>
        <v/>
      </c>
      <c r="I3504" s="153">
        <f>IF(H3504="NOT_OK",LEFT(G3504,CharNo(G3504,"\")-1),G3504)</f>
        <v>0</v>
      </c>
      <c r="J3504" s="44" t="str">
        <f t="shared" si="275"/>
        <v/>
      </c>
      <c r="K3504" s="153">
        <f>IF(J3504="NOT_OK",LEFT(I3504,CharNo(I3504,"\")-1),I3504)</f>
        <v>0</v>
      </c>
      <c r="L3504" s="44" t="str">
        <f t="shared" si="276"/>
        <v/>
      </c>
      <c r="M3504" s="153"/>
      <c r="N3504" s="44" t="str">
        <f t="shared" si="277"/>
        <v/>
      </c>
    </row>
    <row r="3505" spans="1:14" x14ac:dyDescent="0.2">
      <c r="A3505" s="153"/>
      <c r="B3505" s="44" t="str">
        <f t="shared" si="278"/>
        <v/>
      </c>
      <c r="C3505" s="153">
        <f>IF($B3505="NOT_OK",LEFT($A3505,CharNo($A3505,"\")-1),A3505)</f>
        <v>0</v>
      </c>
      <c r="D3505" s="44"/>
      <c r="E3505" s="153">
        <f>IF(D3505="NOT_OK",LEFT(C3505,CharNo(C3505,"\")-1),C3505)</f>
        <v>0</v>
      </c>
      <c r="F3505" s="44" t="str">
        <f t="shared" si="274"/>
        <v/>
      </c>
      <c r="G3505" s="153">
        <f>IF(F3505="NOT_OK",LEFT(E3505,CharNo(E3505,"\")-1),E3505)</f>
        <v>0</v>
      </c>
      <c r="H3505" s="44" t="str">
        <f t="shared" si="274"/>
        <v/>
      </c>
      <c r="I3505" s="153">
        <f>IF(H3505="NOT_OK",LEFT(G3505,CharNo(G3505,"\")-1),G3505)</f>
        <v>0</v>
      </c>
      <c r="J3505" s="44" t="str">
        <f t="shared" si="275"/>
        <v/>
      </c>
      <c r="K3505" s="153">
        <f>IF(J3505="NOT_OK",LEFT(I3505,CharNo(I3505,"\")-1),I3505)</f>
        <v>0</v>
      </c>
      <c r="L3505" s="44" t="str">
        <f t="shared" si="276"/>
        <v/>
      </c>
      <c r="M3505" s="153"/>
      <c r="N3505" s="44" t="str">
        <f t="shared" si="277"/>
        <v/>
      </c>
    </row>
    <row r="3506" spans="1:14" x14ac:dyDescent="0.2">
      <c r="A3506" s="153"/>
      <c r="B3506" s="44" t="str">
        <f t="shared" si="278"/>
        <v/>
      </c>
      <c r="C3506" s="153">
        <f>IF($B3506="NOT_OK",LEFT($A3506,CharNo($A3506,"\")-1),A3506)</f>
        <v>0</v>
      </c>
      <c r="D3506" s="44"/>
      <c r="E3506" s="153">
        <f>IF(D3506="NOT_OK",LEFT(C3506,CharNo(C3506,"\")-1),C3506)</f>
        <v>0</v>
      </c>
      <c r="F3506" s="44" t="str">
        <f t="shared" si="274"/>
        <v/>
      </c>
      <c r="G3506" s="153">
        <f>IF(F3506="NOT_OK",LEFT(E3506,CharNo(E3506,"\")-1),E3506)</f>
        <v>0</v>
      </c>
      <c r="H3506" s="44" t="str">
        <f t="shared" si="274"/>
        <v/>
      </c>
      <c r="I3506" s="153">
        <f>IF(H3506="NOT_OK",LEFT(G3506,CharNo(G3506,"\")-1),G3506)</f>
        <v>0</v>
      </c>
      <c r="J3506" s="44" t="str">
        <f t="shared" si="275"/>
        <v/>
      </c>
      <c r="K3506" s="153">
        <f>IF(J3506="NOT_OK",LEFT(I3506,CharNo(I3506,"\")-1),I3506)</f>
        <v>0</v>
      </c>
      <c r="L3506" s="44" t="str">
        <f t="shared" si="276"/>
        <v/>
      </c>
      <c r="M3506" s="153"/>
      <c r="N3506" s="44" t="str">
        <f t="shared" si="277"/>
        <v/>
      </c>
    </row>
    <row r="3507" spans="1:14" x14ac:dyDescent="0.2">
      <c r="A3507" s="153"/>
      <c r="B3507" s="44" t="str">
        <f t="shared" si="278"/>
        <v/>
      </c>
      <c r="C3507" s="153">
        <f>IF($B3507="NOT_OK",LEFT($A3507,CharNo($A3507,"\")-1),A3507)</f>
        <v>0</v>
      </c>
      <c r="D3507" s="44"/>
      <c r="E3507" s="153">
        <f>IF(D3507="NOT_OK",LEFT(C3507,CharNo(C3507,"\")-1),C3507)</f>
        <v>0</v>
      </c>
      <c r="F3507" s="44" t="str">
        <f t="shared" si="274"/>
        <v/>
      </c>
      <c r="G3507" s="153">
        <f>IF(F3507="NOT_OK",LEFT(E3507,CharNo(E3507,"\")-1),E3507)</f>
        <v>0</v>
      </c>
      <c r="H3507" s="44" t="str">
        <f t="shared" si="274"/>
        <v/>
      </c>
      <c r="I3507" s="153">
        <f>IF(H3507="NOT_OK",LEFT(G3507,CharNo(G3507,"\")-1),G3507)</f>
        <v>0</v>
      </c>
      <c r="J3507" s="44" t="str">
        <f t="shared" si="275"/>
        <v/>
      </c>
      <c r="K3507" s="153">
        <f>IF(J3507="NOT_OK",LEFT(I3507,CharNo(I3507,"\")-1),I3507)</f>
        <v>0</v>
      </c>
      <c r="L3507" s="44" t="str">
        <f t="shared" si="276"/>
        <v/>
      </c>
      <c r="M3507" s="153"/>
      <c r="N3507" s="44" t="str">
        <f t="shared" si="277"/>
        <v/>
      </c>
    </row>
    <row r="3508" spans="1:14" x14ac:dyDescent="0.2">
      <c r="A3508" s="153"/>
      <c r="B3508" s="44" t="str">
        <f t="shared" si="278"/>
        <v/>
      </c>
      <c r="C3508" s="153">
        <f>IF($B3508="NOT_OK",LEFT($A3508,CharNo($A3508,"\")-1),A3508)</f>
        <v>0</v>
      </c>
      <c r="D3508" s="44"/>
      <c r="E3508" s="153">
        <f>IF(D3508="NOT_OK",LEFT(C3508,CharNo(C3508,"\")-1),C3508)</f>
        <v>0</v>
      </c>
      <c r="F3508" s="44" t="str">
        <f t="shared" si="274"/>
        <v/>
      </c>
      <c r="G3508" s="153">
        <f>IF(F3508="NOT_OK",LEFT(E3508,CharNo(E3508,"\")-1),E3508)</f>
        <v>0</v>
      </c>
      <c r="H3508" s="44" t="str">
        <f t="shared" si="274"/>
        <v/>
      </c>
      <c r="I3508" s="153">
        <f>IF(H3508="NOT_OK",LEFT(G3508,CharNo(G3508,"\")-1),G3508)</f>
        <v>0</v>
      </c>
      <c r="J3508" s="44" t="str">
        <f t="shared" si="275"/>
        <v/>
      </c>
      <c r="K3508" s="153">
        <f>IF(J3508="NOT_OK",LEFT(I3508,CharNo(I3508,"\")-1),I3508)</f>
        <v>0</v>
      </c>
      <c r="L3508" s="44" t="str">
        <f t="shared" si="276"/>
        <v/>
      </c>
      <c r="M3508" s="153"/>
      <c r="N3508" s="44" t="str">
        <f t="shared" si="277"/>
        <v/>
      </c>
    </row>
    <row r="3509" spans="1:14" x14ac:dyDescent="0.2">
      <c r="A3509" s="153"/>
      <c r="B3509" s="44" t="str">
        <f t="shared" si="278"/>
        <v/>
      </c>
      <c r="C3509" s="153">
        <f>IF($B3509="NOT_OK",LEFT($A3509,CharNo($A3509,"\")-1),A3509)</f>
        <v>0</v>
      </c>
      <c r="D3509" s="44"/>
      <c r="E3509" s="153">
        <f>IF(D3509="NOT_OK",LEFT(C3509,CharNo(C3509,"\")-1),C3509)</f>
        <v>0</v>
      </c>
      <c r="F3509" s="44" t="str">
        <f t="shared" si="274"/>
        <v/>
      </c>
      <c r="G3509" s="153">
        <f>IF(F3509="NOT_OK",LEFT(E3509,CharNo(E3509,"\")-1),E3509)</f>
        <v>0</v>
      </c>
      <c r="H3509" s="44" t="str">
        <f t="shared" si="274"/>
        <v/>
      </c>
      <c r="I3509" s="153">
        <f>IF(H3509="NOT_OK",LEFT(G3509,CharNo(G3509,"\")-1),G3509)</f>
        <v>0</v>
      </c>
      <c r="J3509" s="44" t="str">
        <f t="shared" si="275"/>
        <v/>
      </c>
      <c r="K3509" s="153">
        <f>IF(J3509="NOT_OK",LEFT(I3509,CharNo(I3509,"\")-1),I3509)</f>
        <v>0</v>
      </c>
      <c r="L3509" s="44" t="str">
        <f t="shared" si="276"/>
        <v/>
      </c>
      <c r="M3509" s="153"/>
      <c r="N3509" s="44" t="str">
        <f t="shared" si="277"/>
        <v/>
      </c>
    </row>
    <row r="3510" spans="1:14" x14ac:dyDescent="0.2">
      <c r="A3510" s="153"/>
      <c r="B3510" s="44" t="str">
        <f t="shared" si="278"/>
        <v/>
      </c>
      <c r="C3510" s="153">
        <f>IF($B3510="NOT_OK",LEFT($A3510,CharNo($A3510,"\")-1),A3510)</f>
        <v>0</v>
      </c>
      <c r="D3510" s="44"/>
      <c r="E3510" s="153">
        <f>IF(D3510="NOT_OK",LEFT(C3510,CharNo(C3510,"\")-1),C3510)</f>
        <v>0</v>
      </c>
      <c r="F3510" s="44" t="str">
        <f t="shared" si="274"/>
        <v/>
      </c>
      <c r="G3510" s="153">
        <f>IF(F3510="NOT_OK",LEFT(E3510,CharNo(E3510,"\")-1),E3510)</f>
        <v>0</v>
      </c>
      <c r="H3510" s="44" t="str">
        <f t="shared" si="274"/>
        <v/>
      </c>
      <c r="I3510" s="153">
        <f>IF(H3510="NOT_OK",LEFT(G3510,CharNo(G3510,"\")-1),G3510)</f>
        <v>0</v>
      </c>
      <c r="J3510" s="44" t="str">
        <f t="shared" si="275"/>
        <v/>
      </c>
      <c r="K3510" s="153">
        <f>IF(J3510="NOT_OK",LEFT(I3510,CharNo(I3510,"\")-1),I3510)</f>
        <v>0</v>
      </c>
      <c r="L3510" s="44" t="str">
        <f t="shared" si="276"/>
        <v/>
      </c>
      <c r="M3510" s="153"/>
      <c r="N3510" s="44" t="str">
        <f t="shared" si="277"/>
        <v/>
      </c>
    </row>
    <row r="3511" spans="1:14" x14ac:dyDescent="0.2">
      <c r="A3511" s="153"/>
      <c r="B3511" s="44" t="str">
        <f t="shared" si="278"/>
        <v/>
      </c>
      <c r="C3511" s="153">
        <f>IF($B3511="NOT_OK",LEFT($A3511,CharNo($A3511,"\")-1),A3511)</f>
        <v>0</v>
      </c>
      <c r="D3511" s="44"/>
      <c r="E3511" s="153">
        <f>IF(D3511="NOT_OK",LEFT(C3511,CharNo(C3511,"\")-1),C3511)</f>
        <v>0</v>
      </c>
      <c r="F3511" s="44" t="str">
        <f t="shared" si="274"/>
        <v/>
      </c>
      <c r="G3511" s="153">
        <f>IF(F3511="NOT_OK",LEFT(E3511,CharNo(E3511,"\")-1),E3511)</f>
        <v>0</v>
      </c>
      <c r="H3511" s="44" t="str">
        <f t="shared" si="274"/>
        <v/>
      </c>
      <c r="I3511" s="153">
        <f>IF(H3511="NOT_OK",LEFT(G3511,CharNo(G3511,"\")-1),G3511)</f>
        <v>0</v>
      </c>
      <c r="J3511" s="44" t="str">
        <f t="shared" si="275"/>
        <v/>
      </c>
      <c r="K3511" s="153">
        <f>IF(J3511="NOT_OK",LEFT(I3511,CharNo(I3511,"\")-1),I3511)</f>
        <v>0</v>
      </c>
      <c r="L3511" s="44" t="str">
        <f t="shared" si="276"/>
        <v/>
      </c>
      <c r="M3511" s="153"/>
      <c r="N3511" s="44" t="str">
        <f t="shared" si="277"/>
        <v/>
      </c>
    </row>
    <row r="3512" spans="1:14" x14ac:dyDescent="0.2">
      <c r="A3512" s="153"/>
      <c r="B3512" s="44" t="str">
        <f t="shared" si="278"/>
        <v/>
      </c>
      <c r="C3512" s="153">
        <f>IF($B3512="NOT_OK",LEFT($A3512,CharNo($A3512,"\")-1),A3512)</f>
        <v>0</v>
      </c>
      <c r="D3512" s="44"/>
      <c r="E3512" s="153">
        <f>IF(D3512="NOT_OK",LEFT(C3512,CharNo(C3512,"\")-1),C3512)</f>
        <v>0</v>
      </c>
      <c r="F3512" s="44" t="str">
        <f t="shared" si="274"/>
        <v/>
      </c>
      <c r="G3512" s="153">
        <f>IF(F3512="NOT_OK",LEFT(E3512,CharNo(E3512,"\")-1),E3512)</f>
        <v>0</v>
      </c>
      <c r="H3512" s="44" t="str">
        <f t="shared" si="274"/>
        <v/>
      </c>
      <c r="I3512" s="153">
        <f>IF(H3512="NOT_OK",LEFT(G3512,CharNo(G3512,"\")-1),G3512)</f>
        <v>0</v>
      </c>
      <c r="J3512" s="44" t="str">
        <f t="shared" si="275"/>
        <v/>
      </c>
      <c r="K3512" s="153">
        <f>IF(J3512="NOT_OK",LEFT(I3512,CharNo(I3512,"\")-1),I3512)</f>
        <v>0</v>
      </c>
      <c r="L3512" s="44" t="str">
        <f t="shared" si="276"/>
        <v/>
      </c>
      <c r="M3512" s="153"/>
      <c r="N3512" s="44" t="str">
        <f t="shared" si="277"/>
        <v/>
      </c>
    </row>
    <row r="3513" spans="1:14" x14ac:dyDescent="0.2">
      <c r="A3513" s="153"/>
      <c r="B3513" s="44" t="str">
        <f t="shared" si="278"/>
        <v/>
      </c>
      <c r="C3513" s="153">
        <f>IF($B3513="NOT_OK",LEFT($A3513,CharNo($A3513,"\")-1),A3513)</f>
        <v>0</v>
      </c>
      <c r="D3513" s="44"/>
      <c r="E3513" s="153">
        <f>IF(D3513="NOT_OK",LEFT(C3513,CharNo(C3513,"\")-1),C3513)</f>
        <v>0</v>
      </c>
      <c r="F3513" s="44" t="str">
        <f t="shared" si="274"/>
        <v/>
      </c>
      <c r="G3513" s="153">
        <f>IF(F3513="NOT_OK",LEFT(E3513,CharNo(E3513,"\")-1),E3513)</f>
        <v>0</v>
      </c>
      <c r="H3513" s="44" t="str">
        <f t="shared" si="274"/>
        <v/>
      </c>
      <c r="I3513" s="153">
        <f>IF(H3513="NOT_OK",LEFT(G3513,CharNo(G3513,"\")-1),G3513)</f>
        <v>0</v>
      </c>
      <c r="J3513" s="44" t="str">
        <f t="shared" si="275"/>
        <v/>
      </c>
      <c r="K3513" s="153">
        <f>IF(J3513="NOT_OK",LEFT(I3513,CharNo(I3513,"\")-1),I3513)</f>
        <v>0</v>
      </c>
      <c r="L3513" s="44" t="str">
        <f t="shared" si="276"/>
        <v/>
      </c>
      <c r="M3513" s="153"/>
      <c r="N3513" s="44" t="str">
        <f t="shared" si="277"/>
        <v/>
      </c>
    </row>
    <row r="3514" spans="1:14" x14ac:dyDescent="0.2">
      <c r="A3514" s="153"/>
      <c r="B3514" s="44" t="str">
        <f t="shared" si="278"/>
        <v/>
      </c>
      <c r="C3514" s="153">
        <f>IF($B3514="NOT_OK",LEFT($A3514,CharNo($A3514,"\")-1),A3514)</f>
        <v>0</v>
      </c>
      <c r="D3514" s="44"/>
      <c r="E3514" s="153">
        <f>IF(D3514="NOT_OK",LEFT(C3514,CharNo(C3514,"\")-1),C3514)</f>
        <v>0</v>
      </c>
      <c r="F3514" s="44" t="str">
        <f t="shared" si="274"/>
        <v/>
      </c>
      <c r="G3514" s="153">
        <f>IF(F3514="NOT_OK",LEFT(E3514,CharNo(E3514,"\")-1),E3514)</f>
        <v>0</v>
      </c>
      <c r="H3514" s="44" t="str">
        <f t="shared" si="274"/>
        <v/>
      </c>
      <c r="I3514" s="153">
        <f>IF(H3514="NOT_OK",LEFT(G3514,CharNo(G3514,"\")-1),G3514)</f>
        <v>0</v>
      </c>
      <c r="J3514" s="44" t="str">
        <f t="shared" si="275"/>
        <v/>
      </c>
      <c r="K3514" s="153">
        <f>IF(J3514="NOT_OK",LEFT(I3514,CharNo(I3514,"\")-1),I3514)</f>
        <v>0</v>
      </c>
      <c r="L3514" s="44" t="str">
        <f t="shared" si="276"/>
        <v/>
      </c>
      <c r="M3514" s="153"/>
      <c r="N3514" s="44" t="str">
        <f t="shared" si="277"/>
        <v/>
      </c>
    </row>
    <row r="3515" spans="1:14" x14ac:dyDescent="0.2">
      <c r="A3515" s="153"/>
      <c r="B3515" s="44" t="str">
        <f t="shared" si="278"/>
        <v/>
      </c>
      <c r="C3515" s="153">
        <f>IF($B3515="NOT_OK",LEFT($A3515,CharNo($A3515,"\")-1),A3515)</f>
        <v>0</v>
      </c>
      <c r="D3515" s="44"/>
      <c r="E3515" s="153">
        <f>IF(D3515="NOT_OK",LEFT(C3515,CharNo(C3515,"\")-1),C3515)</f>
        <v>0</v>
      </c>
      <c r="F3515" s="44" t="str">
        <f t="shared" si="274"/>
        <v/>
      </c>
      <c r="G3515" s="153">
        <f>IF(F3515="NOT_OK",LEFT(E3515,CharNo(E3515,"\")-1),E3515)</f>
        <v>0</v>
      </c>
      <c r="H3515" s="44" t="str">
        <f t="shared" si="274"/>
        <v/>
      </c>
      <c r="I3515" s="153">
        <f>IF(H3515="NOT_OK",LEFT(G3515,CharNo(G3515,"\")-1),G3515)</f>
        <v>0</v>
      </c>
      <c r="J3515" s="44" t="str">
        <f t="shared" si="275"/>
        <v/>
      </c>
      <c r="K3515" s="153">
        <f>IF(J3515="NOT_OK",LEFT(I3515,CharNo(I3515,"\")-1),I3515)</f>
        <v>0</v>
      </c>
      <c r="L3515" s="44" t="str">
        <f t="shared" si="276"/>
        <v/>
      </c>
      <c r="M3515" s="153"/>
      <c r="N3515" s="44" t="str">
        <f t="shared" si="277"/>
        <v/>
      </c>
    </row>
    <row r="3516" spans="1:14" x14ac:dyDescent="0.2">
      <c r="A3516" s="153"/>
      <c r="B3516" s="44" t="str">
        <f t="shared" si="278"/>
        <v/>
      </c>
      <c r="C3516" s="153">
        <f>IF($B3516="NOT_OK",LEFT($A3516,CharNo($A3516,"\")-1),A3516)</f>
        <v>0</v>
      </c>
      <c r="D3516" s="44"/>
      <c r="E3516" s="153">
        <f>IF(D3516="NOT_OK",LEFT(C3516,CharNo(C3516,"\")-1),C3516)</f>
        <v>0</v>
      </c>
      <c r="F3516" s="44" t="str">
        <f t="shared" si="274"/>
        <v/>
      </c>
      <c r="G3516" s="153">
        <f>IF(F3516="NOT_OK",LEFT(E3516,CharNo(E3516,"\")-1),E3516)</f>
        <v>0</v>
      </c>
      <c r="H3516" s="44" t="str">
        <f t="shared" si="274"/>
        <v/>
      </c>
      <c r="I3516" s="153">
        <f>IF(H3516="NOT_OK",LEFT(G3516,CharNo(G3516,"\")-1),G3516)</f>
        <v>0</v>
      </c>
      <c r="J3516" s="44" t="str">
        <f t="shared" si="275"/>
        <v/>
      </c>
      <c r="K3516" s="153">
        <f>IF(J3516="NOT_OK",LEFT(I3516,CharNo(I3516,"\")-1),I3516)</f>
        <v>0</v>
      </c>
      <c r="L3516" s="44" t="str">
        <f t="shared" si="276"/>
        <v/>
      </c>
      <c r="M3516" s="153"/>
      <c r="N3516" s="44" t="str">
        <f t="shared" si="277"/>
        <v/>
      </c>
    </row>
    <row r="3517" spans="1:14" x14ac:dyDescent="0.2">
      <c r="A3517" s="153"/>
      <c r="B3517" s="44" t="str">
        <f t="shared" si="278"/>
        <v/>
      </c>
      <c r="C3517" s="153">
        <f>IF($B3517="NOT_OK",LEFT($A3517,CharNo($A3517,"\")-1),A3517)</f>
        <v>0</v>
      </c>
      <c r="D3517" s="44"/>
      <c r="E3517" s="153">
        <f>IF(D3517="NOT_OK",LEFT(C3517,CharNo(C3517,"\")-1),C3517)</f>
        <v>0</v>
      </c>
      <c r="F3517" s="44" t="str">
        <f t="shared" si="274"/>
        <v/>
      </c>
      <c r="G3517" s="153">
        <f>IF(F3517="NOT_OK",LEFT(E3517,CharNo(E3517,"\")-1),E3517)</f>
        <v>0</v>
      </c>
      <c r="H3517" s="44" t="str">
        <f t="shared" si="274"/>
        <v/>
      </c>
      <c r="I3517" s="153">
        <f>IF(H3517="NOT_OK",LEFT(G3517,CharNo(G3517,"\")-1),G3517)</f>
        <v>0</v>
      </c>
      <c r="J3517" s="44" t="str">
        <f t="shared" si="275"/>
        <v/>
      </c>
      <c r="K3517" s="153">
        <f>IF(J3517="NOT_OK",LEFT(I3517,CharNo(I3517,"\")-1),I3517)</f>
        <v>0</v>
      </c>
      <c r="L3517" s="44" t="str">
        <f t="shared" si="276"/>
        <v/>
      </c>
      <c r="M3517" s="153"/>
      <c r="N3517" s="44" t="str">
        <f t="shared" si="277"/>
        <v/>
      </c>
    </row>
    <row r="3518" spans="1:14" x14ac:dyDescent="0.2">
      <c r="A3518" s="153"/>
      <c r="B3518" s="44" t="str">
        <f t="shared" si="278"/>
        <v/>
      </c>
      <c r="C3518" s="153">
        <f>IF($B3518="NOT_OK",LEFT($A3518,CharNo($A3518,"\")-1),A3518)</f>
        <v>0</v>
      </c>
      <c r="D3518" s="44"/>
      <c r="E3518" s="153">
        <f>IF(D3518="NOT_OK",LEFT(C3518,CharNo(C3518,"\")-1),C3518)</f>
        <v>0</v>
      </c>
      <c r="F3518" s="44" t="str">
        <f t="shared" si="274"/>
        <v/>
      </c>
      <c r="G3518" s="153">
        <f>IF(F3518="NOT_OK",LEFT(E3518,CharNo(E3518,"\")-1),E3518)</f>
        <v>0</v>
      </c>
      <c r="H3518" s="44" t="str">
        <f t="shared" si="274"/>
        <v/>
      </c>
      <c r="I3518" s="153">
        <f>IF(H3518="NOT_OK",LEFT(G3518,CharNo(G3518,"\")-1),G3518)</f>
        <v>0</v>
      </c>
      <c r="J3518" s="44" t="str">
        <f t="shared" si="275"/>
        <v/>
      </c>
      <c r="K3518" s="153">
        <f>IF(J3518="NOT_OK",LEFT(I3518,CharNo(I3518,"\")-1),I3518)</f>
        <v>0</v>
      </c>
      <c r="L3518" s="44" t="str">
        <f t="shared" si="276"/>
        <v/>
      </c>
      <c r="M3518" s="153"/>
      <c r="N3518" s="44" t="str">
        <f t="shared" si="277"/>
        <v/>
      </c>
    </row>
    <row r="3519" spans="1:14" x14ac:dyDescent="0.2">
      <c r="A3519" s="153"/>
      <c r="B3519" s="44" t="str">
        <f t="shared" si="278"/>
        <v/>
      </c>
      <c r="C3519" s="153">
        <f>IF($B3519="NOT_OK",LEFT($A3519,CharNo($A3519,"\")-1),A3519)</f>
        <v>0</v>
      </c>
      <c r="D3519" s="44"/>
      <c r="E3519" s="153">
        <f>IF(D3519="NOT_OK",LEFT(C3519,CharNo(C3519,"\")-1),C3519)</f>
        <v>0</v>
      </c>
      <c r="F3519" s="44" t="str">
        <f t="shared" si="274"/>
        <v/>
      </c>
      <c r="G3519" s="153">
        <f>IF(F3519="NOT_OK",LEFT(E3519,CharNo(E3519,"\")-1),E3519)</f>
        <v>0</v>
      </c>
      <c r="H3519" s="44" t="str">
        <f t="shared" si="274"/>
        <v/>
      </c>
      <c r="I3519" s="153">
        <f>IF(H3519="NOT_OK",LEFT(G3519,CharNo(G3519,"\")-1),G3519)</f>
        <v>0</v>
      </c>
      <c r="J3519" s="44" t="str">
        <f t="shared" si="275"/>
        <v/>
      </c>
      <c r="K3519" s="153">
        <f>IF(J3519="NOT_OK",LEFT(I3519,CharNo(I3519,"\")-1),I3519)</f>
        <v>0</v>
      </c>
      <c r="L3519" s="44" t="str">
        <f t="shared" si="276"/>
        <v/>
      </c>
      <c r="M3519" s="153"/>
      <c r="N3519" s="44" t="str">
        <f t="shared" si="277"/>
        <v/>
      </c>
    </row>
    <row r="3520" spans="1:14" x14ac:dyDescent="0.2">
      <c r="A3520" s="153"/>
      <c r="B3520" s="44" t="str">
        <f t="shared" si="278"/>
        <v/>
      </c>
      <c r="C3520" s="153">
        <f>IF($B3520="NOT_OK",LEFT($A3520,CharNo($A3520,"\")-1),A3520)</f>
        <v>0</v>
      </c>
      <c r="D3520" s="44"/>
      <c r="E3520" s="153">
        <f>IF(D3520="NOT_OK",LEFT(C3520,CharNo(C3520,"\")-1),C3520)</f>
        <v>0</v>
      </c>
      <c r="F3520" s="44" t="str">
        <f t="shared" si="274"/>
        <v/>
      </c>
      <c r="G3520" s="153">
        <f>IF(F3520="NOT_OK",LEFT(E3520,CharNo(E3520,"\")-1),E3520)</f>
        <v>0</v>
      </c>
      <c r="H3520" s="44" t="str">
        <f t="shared" si="274"/>
        <v/>
      </c>
      <c r="I3520" s="153">
        <f>IF(H3520="NOT_OK",LEFT(G3520,CharNo(G3520,"\")-1),G3520)</f>
        <v>0</v>
      </c>
      <c r="J3520" s="44" t="str">
        <f t="shared" si="275"/>
        <v/>
      </c>
      <c r="K3520" s="153">
        <f>IF(J3520="NOT_OK",LEFT(I3520,CharNo(I3520,"\")-1),I3520)</f>
        <v>0</v>
      </c>
      <c r="L3520" s="44" t="str">
        <f t="shared" si="276"/>
        <v/>
      </c>
      <c r="M3520" s="153"/>
      <c r="N3520" s="44" t="str">
        <f t="shared" si="277"/>
        <v/>
      </c>
    </row>
    <row r="3521" spans="1:14" x14ac:dyDescent="0.2">
      <c r="A3521" s="153"/>
      <c r="B3521" s="44" t="str">
        <f t="shared" si="278"/>
        <v/>
      </c>
      <c r="C3521" s="153">
        <f>IF($B3521="NOT_OK",LEFT($A3521,CharNo($A3521,"\")-1),A3521)</f>
        <v>0</v>
      </c>
      <c r="D3521" s="44"/>
      <c r="E3521" s="153">
        <f>IF(D3521="NOT_OK",LEFT(C3521,CharNo(C3521,"\")-1),C3521)</f>
        <v>0</v>
      </c>
      <c r="F3521" s="44" t="str">
        <f t="shared" si="274"/>
        <v/>
      </c>
      <c r="G3521" s="153">
        <f>IF(F3521="NOT_OK",LEFT(E3521,CharNo(E3521,"\")-1),E3521)</f>
        <v>0</v>
      </c>
      <c r="H3521" s="44" t="str">
        <f t="shared" si="274"/>
        <v/>
      </c>
      <c r="I3521" s="153">
        <f>IF(H3521="NOT_OK",LEFT(G3521,CharNo(G3521,"\")-1),G3521)</f>
        <v>0</v>
      </c>
      <c r="J3521" s="44" t="str">
        <f t="shared" si="275"/>
        <v/>
      </c>
      <c r="K3521" s="153">
        <f>IF(J3521="NOT_OK",LEFT(I3521,CharNo(I3521,"\")-1),I3521)</f>
        <v>0</v>
      </c>
      <c r="L3521" s="44" t="str">
        <f t="shared" si="276"/>
        <v/>
      </c>
      <c r="M3521" s="153"/>
      <c r="N3521" s="44" t="str">
        <f t="shared" si="277"/>
        <v/>
      </c>
    </row>
    <row r="3522" spans="1:14" x14ac:dyDescent="0.2">
      <c r="A3522" s="153"/>
      <c r="B3522" s="44" t="str">
        <f t="shared" si="278"/>
        <v/>
      </c>
      <c r="C3522" s="153">
        <f>IF($B3522="NOT_OK",LEFT($A3522,CharNo($A3522,"\")-1),A3522)</f>
        <v>0</v>
      </c>
      <c r="D3522" s="44"/>
      <c r="E3522" s="153">
        <f>IF(D3522="NOT_OK",LEFT(C3522,CharNo(C3522,"\")-1),C3522)</f>
        <v>0</v>
      </c>
      <c r="F3522" s="44" t="str">
        <f t="shared" si="274"/>
        <v/>
      </c>
      <c r="G3522" s="153">
        <f>IF(F3522="NOT_OK",LEFT(E3522,CharNo(E3522,"\")-1),E3522)</f>
        <v>0</v>
      </c>
      <c r="H3522" s="44" t="str">
        <f t="shared" si="274"/>
        <v/>
      </c>
      <c r="I3522" s="153">
        <f>IF(H3522="NOT_OK",LEFT(G3522,CharNo(G3522,"\")-1),G3522)</f>
        <v>0</v>
      </c>
      <c r="J3522" s="44" t="str">
        <f t="shared" si="275"/>
        <v/>
      </c>
      <c r="K3522" s="153">
        <f>IF(J3522="NOT_OK",LEFT(I3522,CharNo(I3522,"\")-1),I3522)</f>
        <v>0</v>
      </c>
      <c r="L3522" s="44" t="str">
        <f t="shared" si="276"/>
        <v/>
      </c>
      <c r="M3522" s="153"/>
      <c r="N3522" s="44" t="str">
        <f t="shared" si="277"/>
        <v/>
      </c>
    </row>
    <row r="3523" spans="1:14" x14ac:dyDescent="0.2">
      <c r="A3523" s="153"/>
      <c r="B3523" s="44" t="str">
        <f t="shared" si="278"/>
        <v/>
      </c>
      <c r="C3523" s="153">
        <f>IF($B3523="NOT_OK",LEFT($A3523,CharNo($A3523,"\")-1),A3523)</f>
        <v>0</v>
      </c>
      <c r="D3523" s="44"/>
      <c r="E3523" s="153">
        <f>IF(D3523="NOT_OK",LEFT(C3523,CharNo(C3523,"\")-1),C3523)</f>
        <v>0</v>
      </c>
      <c r="F3523" s="44" t="str">
        <f t="shared" si="274"/>
        <v/>
      </c>
      <c r="G3523" s="153">
        <f>IF(F3523="NOT_OK",LEFT(E3523,CharNo(E3523,"\")-1),E3523)</f>
        <v>0</v>
      </c>
      <c r="H3523" s="44" t="str">
        <f t="shared" si="274"/>
        <v/>
      </c>
      <c r="I3523" s="153">
        <f>IF(H3523="NOT_OK",LEFT(G3523,CharNo(G3523,"\")-1),G3523)</f>
        <v>0</v>
      </c>
      <c r="J3523" s="44" t="str">
        <f t="shared" si="275"/>
        <v/>
      </c>
      <c r="K3523" s="153">
        <f>IF(J3523="NOT_OK",LEFT(I3523,CharNo(I3523,"\")-1),I3523)</f>
        <v>0</v>
      </c>
      <c r="L3523" s="44" t="str">
        <f t="shared" si="276"/>
        <v/>
      </c>
      <c r="M3523" s="153"/>
      <c r="N3523" s="44" t="str">
        <f t="shared" si="277"/>
        <v/>
      </c>
    </row>
    <row r="3524" spans="1:14" x14ac:dyDescent="0.2">
      <c r="A3524" s="153"/>
      <c r="B3524" s="44" t="str">
        <f t="shared" si="278"/>
        <v/>
      </c>
      <c r="C3524" s="153">
        <f>IF($B3524="NOT_OK",LEFT($A3524,CharNo($A3524,"\")-1),A3524)</f>
        <v>0</v>
      </c>
      <c r="D3524" s="44"/>
      <c r="E3524" s="153">
        <f>IF(D3524="NOT_OK",LEFT(C3524,CharNo(C3524,"\")-1),C3524)</f>
        <v>0</v>
      </c>
      <c r="F3524" s="44" t="str">
        <f t="shared" ref="F3524:H3534" si="279">IF(E3524=0,"",IF(LEN(E3524)&lt;50,"OK","NOT_OK"))</f>
        <v/>
      </c>
      <c r="G3524" s="153">
        <f>IF(F3524="NOT_OK",LEFT(E3524,CharNo(E3524,"\")-1),E3524)</f>
        <v>0</v>
      </c>
      <c r="H3524" s="44" t="str">
        <f t="shared" si="279"/>
        <v/>
      </c>
      <c r="I3524" s="153">
        <f>IF(H3524="NOT_OK",LEFT(G3524,CharNo(G3524,"\")-1),G3524)</f>
        <v>0</v>
      </c>
      <c r="J3524" s="44" t="str">
        <f t="shared" ref="J3524:J3534" si="280">IF(I3524=0,"",IF(LEN(I3524)&lt;50,"OK","NOT_OK"))</f>
        <v/>
      </c>
      <c r="K3524" s="153">
        <f>IF(J3524="NOT_OK",LEFT(I3524,CharNo(I3524,"\")-1),I3524)</f>
        <v>0</v>
      </c>
      <c r="L3524" s="44" t="str">
        <f t="shared" ref="L3524:L3534" si="281">IF(K3524=0,"",IF(LEN(K3524)&lt;50,"OK","NOT_OK"))</f>
        <v/>
      </c>
      <c r="M3524" s="153"/>
      <c r="N3524" s="44" t="str">
        <f t="shared" ref="N3524:N3534" si="282">IF(M3524=0,"",IF(LEN(M3524)&lt;50,"OK","NOT_OK"))</f>
        <v/>
      </c>
    </row>
    <row r="3525" spans="1:14" x14ac:dyDescent="0.2">
      <c r="A3525" s="153"/>
      <c r="B3525" s="44" t="str">
        <f t="shared" ref="B3525:B3534" si="283">IF($A3525="","",IF(LEN($A3525)&lt;50,"OK","NOT_OK"))</f>
        <v/>
      </c>
      <c r="C3525" s="153">
        <f>IF($B3525="NOT_OK",LEFT($A3525,CharNo($A3525,"\")-1),A3525)</f>
        <v>0</v>
      </c>
      <c r="D3525" s="44"/>
      <c r="E3525" s="153">
        <f>IF(D3525="NOT_OK",LEFT(C3525,CharNo(C3525,"\")-1),C3525)</f>
        <v>0</v>
      </c>
      <c r="F3525" s="44" t="str">
        <f t="shared" si="279"/>
        <v/>
      </c>
      <c r="G3525" s="153">
        <f>IF(F3525="NOT_OK",LEFT(E3525,CharNo(E3525,"\")-1),E3525)</f>
        <v>0</v>
      </c>
      <c r="H3525" s="44" t="str">
        <f t="shared" si="279"/>
        <v/>
      </c>
      <c r="I3525" s="153">
        <f>IF(H3525="NOT_OK",LEFT(G3525,CharNo(G3525,"\")-1),G3525)</f>
        <v>0</v>
      </c>
      <c r="J3525" s="44" t="str">
        <f t="shared" si="280"/>
        <v/>
      </c>
      <c r="K3525" s="153">
        <f>IF(J3525="NOT_OK",LEFT(I3525,CharNo(I3525,"\")-1),I3525)</f>
        <v>0</v>
      </c>
      <c r="L3525" s="44" t="str">
        <f t="shared" si="281"/>
        <v/>
      </c>
      <c r="M3525" s="153"/>
      <c r="N3525" s="44" t="str">
        <f t="shared" si="282"/>
        <v/>
      </c>
    </row>
    <row r="3526" spans="1:14" x14ac:dyDescent="0.2">
      <c r="A3526" s="153"/>
      <c r="B3526" s="44" t="str">
        <f t="shared" si="283"/>
        <v/>
      </c>
      <c r="C3526" s="153">
        <f>IF($B3526="NOT_OK",LEFT($A3526,CharNo($A3526,"\")-1),A3526)</f>
        <v>0</v>
      </c>
      <c r="D3526" s="44"/>
      <c r="E3526" s="153">
        <f>IF(D3526="NOT_OK",LEFT(C3526,CharNo(C3526,"\")-1),C3526)</f>
        <v>0</v>
      </c>
      <c r="F3526" s="44" t="str">
        <f t="shared" si="279"/>
        <v/>
      </c>
      <c r="G3526" s="153">
        <f>IF(F3526="NOT_OK",LEFT(E3526,CharNo(E3526,"\")-1),E3526)</f>
        <v>0</v>
      </c>
      <c r="H3526" s="44" t="str">
        <f t="shared" si="279"/>
        <v/>
      </c>
      <c r="I3526" s="153">
        <f>IF(H3526="NOT_OK",LEFT(G3526,CharNo(G3526,"\")-1),G3526)</f>
        <v>0</v>
      </c>
      <c r="J3526" s="44" t="str">
        <f t="shared" si="280"/>
        <v/>
      </c>
      <c r="K3526" s="153">
        <f>IF(J3526="NOT_OK",LEFT(I3526,CharNo(I3526,"\")-1),I3526)</f>
        <v>0</v>
      </c>
      <c r="L3526" s="44" t="str">
        <f t="shared" si="281"/>
        <v/>
      </c>
      <c r="M3526" s="153"/>
      <c r="N3526" s="44" t="str">
        <f t="shared" si="282"/>
        <v/>
      </c>
    </row>
    <row r="3527" spans="1:14" x14ac:dyDescent="0.2">
      <c r="A3527" s="153"/>
      <c r="B3527" s="44" t="str">
        <f t="shared" si="283"/>
        <v/>
      </c>
      <c r="C3527" s="153">
        <f>IF($B3527="NOT_OK",LEFT($A3527,CharNo($A3527,"\")-1),A3527)</f>
        <v>0</v>
      </c>
      <c r="D3527" s="44"/>
      <c r="E3527" s="153">
        <f>IF(D3527="NOT_OK",LEFT(C3527,CharNo(C3527,"\")-1),C3527)</f>
        <v>0</v>
      </c>
      <c r="F3527" s="44" t="str">
        <f t="shared" si="279"/>
        <v/>
      </c>
      <c r="G3527" s="153">
        <f>IF(F3527="NOT_OK",LEFT(E3527,CharNo(E3527,"\")-1),E3527)</f>
        <v>0</v>
      </c>
      <c r="H3527" s="44" t="str">
        <f t="shared" si="279"/>
        <v/>
      </c>
      <c r="I3527" s="153">
        <f>IF(H3527="NOT_OK",LEFT(G3527,CharNo(G3527,"\")-1),G3527)</f>
        <v>0</v>
      </c>
      <c r="J3527" s="44" t="str">
        <f t="shared" si="280"/>
        <v/>
      </c>
      <c r="K3527" s="153">
        <f>IF(J3527="NOT_OK",LEFT(I3527,CharNo(I3527,"\")-1),I3527)</f>
        <v>0</v>
      </c>
      <c r="L3527" s="44" t="str">
        <f t="shared" si="281"/>
        <v/>
      </c>
      <c r="M3527" s="153"/>
      <c r="N3527" s="44" t="str">
        <f t="shared" si="282"/>
        <v/>
      </c>
    </row>
    <row r="3528" spans="1:14" x14ac:dyDescent="0.2">
      <c r="A3528" s="153"/>
      <c r="B3528" s="44" t="str">
        <f t="shared" si="283"/>
        <v/>
      </c>
      <c r="C3528" s="153">
        <f>IF($B3528="NOT_OK",LEFT($A3528,CharNo($A3528,"\")-1),A3528)</f>
        <v>0</v>
      </c>
      <c r="D3528" s="44"/>
      <c r="E3528" s="153">
        <f>IF(D3528="NOT_OK",LEFT(C3528,CharNo(C3528,"\")-1),C3528)</f>
        <v>0</v>
      </c>
      <c r="F3528" s="44" t="str">
        <f t="shared" si="279"/>
        <v/>
      </c>
      <c r="G3528" s="153">
        <f>IF(F3528="NOT_OK",LEFT(E3528,CharNo(E3528,"\")-1),E3528)</f>
        <v>0</v>
      </c>
      <c r="H3528" s="44" t="str">
        <f t="shared" si="279"/>
        <v/>
      </c>
      <c r="I3528" s="153">
        <f>IF(H3528="NOT_OK",LEFT(G3528,CharNo(G3528,"\")-1),G3528)</f>
        <v>0</v>
      </c>
      <c r="J3528" s="44" t="str">
        <f t="shared" si="280"/>
        <v/>
      </c>
      <c r="K3528" s="153">
        <f>IF(J3528="NOT_OK",LEFT(I3528,CharNo(I3528,"\")-1),I3528)</f>
        <v>0</v>
      </c>
      <c r="L3528" s="44" t="str">
        <f t="shared" si="281"/>
        <v/>
      </c>
      <c r="M3528" s="153"/>
      <c r="N3528" s="44" t="str">
        <f t="shared" si="282"/>
        <v/>
      </c>
    </row>
    <row r="3529" spans="1:14" x14ac:dyDescent="0.2">
      <c r="A3529" s="153"/>
      <c r="B3529" s="44" t="str">
        <f t="shared" si="283"/>
        <v/>
      </c>
      <c r="C3529" s="153">
        <f>IF($B3529="NOT_OK",LEFT($A3529,CharNo($A3529,"\")-1),A3529)</f>
        <v>0</v>
      </c>
      <c r="D3529" s="44"/>
      <c r="E3529" s="153">
        <f>IF(D3529="NOT_OK",LEFT(C3529,CharNo(C3529,"\")-1),C3529)</f>
        <v>0</v>
      </c>
      <c r="F3529" s="44" t="str">
        <f t="shared" si="279"/>
        <v/>
      </c>
      <c r="G3529" s="153">
        <f>IF(F3529="NOT_OK",LEFT(E3529,CharNo(E3529,"\")-1),E3529)</f>
        <v>0</v>
      </c>
      <c r="H3529" s="44" t="str">
        <f t="shared" si="279"/>
        <v/>
      </c>
      <c r="I3529" s="153">
        <f>IF(H3529="NOT_OK",LEFT(G3529,CharNo(G3529,"\")-1),G3529)</f>
        <v>0</v>
      </c>
      <c r="J3529" s="44" t="str">
        <f t="shared" si="280"/>
        <v/>
      </c>
      <c r="K3529" s="153">
        <f>IF(J3529="NOT_OK",LEFT(I3529,CharNo(I3529,"\")-1),I3529)</f>
        <v>0</v>
      </c>
      <c r="L3529" s="44" t="str">
        <f t="shared" si="281"/>
        <v/>
      </c>
      <c r="M3529" s="153"/>
      <c r="N3529" s="44" t="str">
        <f t="shared" si="282"/>
        <v/>
      </c>
    </row>
    <row r="3530" spans="1:14" x14ac:dyDescent="0.2">
      <c r="A3530" s="153"/>
      <c r="B3530" s="44" t="str">
        <f t="shared" si="283"/>
        <v/>
      </c>
      <c r="C3530" s="153">
        <f>IF($B3530="NOT_OK",LEFT($A3530,CharNo($A3530,"\")-1),A3530)</f>
        <v>0</v>
      </c>
      <c r="D3530" s="44"/>
      <c r="E3530" s="153">
        <f>IF(D3530="NOT_OK",LEFT(C3530,CharNo(C3530,"\")-1),C3530)</f>
        <v>0</v>
      </c>
      <c r="F3530" s="44" t="str">
        <f t="shared" si="279"/>
        <v/>
      </c>
      <c r="G3530" s="153">
        <f>IF(F3530="NOT_OK",LEFT(E3530,CharNo(E3530,"\")-1),E3530)</f>
        <v>0</v>
      </c>
      <c r="H3530" s="44" t="str">
        <f t="shared" si="279"/>
        <v/>
      </c>
      <c r="I3530" s="153">
        <f>IF(H3530="NOT_OK",LEFT(G3530,CharNo(G3530,"\")-1),G3530)</f>
        <v>0</v>
      </c>
      <c r="J3530" s="44" t="str">
        <f t="shared" si="280"/>
        <v/>
      </c>
      <c r="K3530" s="153">
        <f>IF(J3530="NOT_OK",LEFT(I3530,CharNo(I3530,"\")-1),I3530)</f>
        <v>0</v>
      </c>
      <c r="L3530" s="44" t="str">
        <f t="shared" si="281"/>
        <v/>
      </c>
      <c r="M3530" s="153"/>
      <c r="N3530" s="44" t="str">
        <f t="shared" si="282"/>
        <v/>
      </c>
    </row>
    <row r="3531" spans="1:14" x14ac:dyDescent="0.2">
      <c r="A3531" s="153"/>
      <c r="B3531" s="44" t="str">
        <f t="shared" si="283"/>
        <v/>
      </c>
      <c r="C3531" s="153">
        <f>IF($B3531="NOT_OK",LEFT($A3531,CharNo($A3531,"\")-1),A3531)</f>
        <v>0</v>
      </c>
      <c r="D3531" s="44"/>
      <c r="E3531" s="153">
        <f>IF(D3531="NOT_OK",LEFT(C3531,CharNo(C3531,"\")-1),C3531)</f>
        <v>0</v>
      </c>
      <c r="F3531" s="44" t="str">
        <f t="shared" si="279"/>
        <v/>
      </c>
      <c r="G3531" s="153">
        <f>IF(F3531="NOT_OK",LEFT(E3531,CharNo(E3531,"\")-1),E3531)</f>
        <v>0</v>
      </c>
      <c r="H3531" s="44" t="str">
        <f t="shared" si="279"/>
        <v/>
      </c>
      <c r="I3531" s="153">
        <f>IF(H3531="NOT_OK",LEFT(G3531,CharNo(G3531,"\")-1),G3531)</f>
        <v>0</v>
      </c>
      <c r="J3531" s="44" t="str">
        <f t="shared" si="280"/>
        <v/>
      </c>
      <c r="K3531" s="153">
        <f>IF(J3531="NOT_OK",LEFT(I3531,CharNo(I3531,"\")-1),I3531)</f>
        <v>0</v>
      </c>
      <c r="L3531" s="44" t="str">
        <f t="shared" si="281"/>
        <v/>
      </c>
      <c r="M3531" s="153"/>
      <c r="N3531" s="44" t="str">
        <f t="shared" si="282"/>
        <v/>
      </c>
    </row>
    <row r="3532" spans="1:14" x14ac:dyDescent="0.2">
      <c r="A3532" s="153"/>
      <c r="B3532" s="44" t="str">
        <f t="shared" si="283"/>
        <v/>
      </c>
      <c r="C3532" s="153">
        <f>IF($B3532="NOT_OK",LEFT($A3532,CharNo($A3532,"\")-1),A3532)</f>
        <v>0</v>
      </c>
      <c r="D3532" s="44"/>
      <c r="E3532" s="153">
        <f>IF(D3532="NOT_OK",LEFT(C3532,CharNo(C3532,"\")-1),C3532)</f>
        <v>0</v>
      </c>
      <c r="F3532" s="44" t="str">
        <f t="shared" si="279"/>
        <v/>
      </c>
      <c r="G3532" s="153">
        <f>IF(F3532="NOT_OK",LEFT(E3532,CharNo(E3532,"\")-1),E3532)</f>
        <v>0</v>
      </c>
      <c r="H3532" s="44" t="str">
        <f t="shared" si="279"/>
        <v/>
      </c>
      <c r="I3532" s="153">
        <f>IF(H3532="NOT_OK",LEFT(G3532,CharNo(G3532,"\")-1),G3532)</f>
        <v>0</v>
      </c>
      <c r="J3532" s="44" t="str">
        <f t="shared" si="280"/>
        <v/>
      </c>
      <c r="K3532" s="153">
        <f>IF(J3532="NOT_OK",LEFT(I3532,CharNo(I3532,"\")-1),I3532)</f>
        <v>0</v>
      </c>
      <c r="L3532" s="44" t="str">
        <f t="shared" si="281"/>
        <v/>
      </c>
      <c r="M3532" s="153"/>
      <c r="N3532" s="44" t="str">
        <f t="shared" si="282"/>
        <v/>
      </c>
    </row>
    <row r="3533" spans="1:14" x14ac:dyDescent="0.2">
      <c r="A3533" s="153"/>
      <c r="B3533" s="44" t="str">
        <f t="shared" si="283"/>
        <v/>
      </c>
      <c r="C3533" s="153">
        <f>IF($B3533="NOT_OK",LEFT($A3533,CharNo($A3533,"\")-1),A3533)</f>
        <v>0</v>
      </c>
      <c r="D3533" s="44"/>
      <c r="E3533" s="153">
        <f>IF(D3533="NOT_OK",LEFT(C3533,CharNo(C3533,"\")-1),C3533)</f>
        <v>0</v>
      </c>
      <c r="F3533" s="44" t="str">
        <f t="shared" si="279"/>
        <v/>
      </c>
      <c r="G3533" s="153">
        <f>IF(F3533="NOT_OK",LEFT(E3533,CharNo(E3533,"\")-1),E3533)</f>
        <v>0</v>
      </c>
      <c r="H3533" s="44" t="str">
        <f t="shared" si="279"/>
        <v/>
      </c>
      <c r="I3533" s="153">
        <f>IF(H3533="NOT_OK",LEFT(G3533,CharNo(G3533,"\")-1),G3533)</f>
        <v>0</v>
      </c>
      <c r="J3533" s="44" t="str">
        <f t="shared" si="280"/>
        <v/>
      </c>
      <c r="K3533" s="153">
        <f>IF(J3533="NOT_OK",LEFT(I3533,CharNo(I3533,"\")-1),I3533)</f>
        <v>0</v>
      </c>
      <c r="L3533" s="44" t="str">
        <f t="shared" si="281"/>
        <v/>
      </c>
      <c r="M3533" s="153"/>
      <c r="N3533" s="44" t="str">
        <f t="shared" si="282"/>
        <v/>
      </c>
    </row>
    <row r="3534" spans="1:14" x14ac:dyDescent="0.2">
      <c r="A3534" s="154"/>
      <c r="B3534" s="80" t="str">
        <f t="shared" si="283"/>
        <v/>
      </c>
      <c r="C3534" s="154">
        <f>IF($B3534="NOT_OK",LEFT($A3534,CharNo($A3534,"\")-1),A3534)</f>
        <v>0</v>
      </c>
      <c r="D3534" s="80"/>
      <c r="E3534" s="154">
        <f>IF(D3534="NOT_OK",LEFT(C3534,CharNo(C3534,"\")-1),C3534)</f>
        <v>0</v>
      </c>
      <c r="F3534" s="80" t="str">
        <f t="shared" si="279"/>
        <v/>
      </c>
      <c r="G3534" s="154">
        <f>IF(F3534="NOT_OK",LEFT(E3534,CharNo(E3534,"\")-1),E3534)</f>
        <v>0</v>
      </c>
      <c r="H3534" s="80" t="str">
        <f t="shared" si="279"/>
        <v/>
      </c>
      <c r="I3534" s="154">
        <f>IF(H3534="NOT_OK",LEFT(G3534,CharNo(G3534,"\")-1),G3534)</f>
        <v>0</v>
      </c>
      <c r="J3534" s="80" t="str">
        <f t="shared" si="280"/>
        <v/>
      </c>
      <c r="K3534" s="154">
        <f>IF(J3534="NOT_OK",LEFT(I3534,CharNo(I3534,"\")-1),I3534)</f>
        <v>0</v>
      </c>
      <c r="L3534" s="80" t="str">
        <f t="shared" si="281"/>
        <v/>
      </c>
      <c r="M3534" s="154"/>
      <c r="N3534" s="80" t="str">
        <f t="shared" si="282"/>
        <v/>
      </c>
    </row>
  </sheetData>
  <autoFilter ref="A2:N3534"/>
  <conditionalFormatting sqref="A3:A800">
    <cfRule type="expression" dxfId="62" priority="34" stopIfTrue="1">
      <formula>LENB(A3) &gt; A$3</formula>
    </cfRule>
  </conditionalFormatting>
  <conditionalFormatting sqref="B3:B3534">
    <cfRule type="expression" dxfId="61" priority="22" stopIfTrue="1">
      <formula>LENB($A3) &gt; 49</formula>
    </cfRule>
  </conditionalFormatting>
  <conditionalFormatting sqref="D3:D3534">
    <cfRule type="expression" dxfId="60" priority="21" stopIfTrue="1">
      <formula>LENB($C3) &gt; 49</formula>
    </cfRule>
  </conditionalFormatting>
  <conditionalFormatting sqref="F3:F3534">
    <cfRule type="expression" dxfId="59" priority="18" stopIfTrue="1">
      <formula>LENB($E3) &gt; 49</formula>
    </cfRule>
  </conditionalFormatting>
  <conditionalFormatting sqref="H3:H3534">
    <cfRule type="expression" dxfId="58" priority="13" stopIfTrue="1">
      <formula>LENB(G3) &gt; 49</formula>
    </cfRule>
  </conditionalFormatting>
  <conditionalFormatting sqref="J3:J3534">
    <cfRule type="expression" dxfId="57" priority="11" stopIfTrue="1">
      <formula>LENB(I3) &gt; 49</formula>
    </cfRule>
  </conditionalFormatting>
  <conditionalFormatting sqref="L3:L3534">
    <cfRule type="expression" dxfId="56" priority="9" stopIfTrue="1">
      <formula>LENB(K3) &gt; 49</formula>
    </cfRule>
  </conditionalFormatting>
  <conditionalFormatting sqref="N3:N3534">
    <cfRule type="expression" dxfId="55" priority="7" stopIfTrue="1">
      <formula>LENB(M3) &gt; 49</formula>
    </cfRule>
  </conditionalFormatting>
  <conditionalFormatting sqref="C3:C800">
    <cfRule type="expression" dxfId="54" priority="6" stopIfTrue="1">
      <formula>LENB(C3) &gt; C$3</formula>
    </cfRule>
  </conditionalFormatting>
  <conditionalFormatting sqref="E3:E800">
    <cfRule type="expression" dxfId="53" priority="5" stopIfTrue="1">
      <formula>LENB(E3) &gt; E$3</formula>
    </cfRule>
  </conditionalFormatting>
  <conditionalFormatting sqref="G3:G800">
    <cfRule type="expression" dxfId="52" priority="4" stopIfTrue="1">
      <formula>LENB(G3) &gt; G$3</formula>
    </cfRule>
  </conditionalFormatting>
  <conditionalFormatting sqref="I3:I800">
    <cfRule type="expression" dxfId="51" priority="3" stopIfTrue="1">
      <formula>LENB(I3) &gt; I$3</formula>
    </cfRule>
  </conditionalFormatting>
  <conditionalFormatting sqref="K3:K800">
    <cfRule type="expression" dxfId="50" priority="2" stopIfTrue="1">
      <formula>LENB(K3) &gt; K$3</formula>
    </cfRule>
  </conditionalFormatting>
  <conditionalFormatting sqref="M3:M800">
    <cfRule type="expression" dxfId="49" priority="1" stopIfTrue="1">
      <formula>LENB(M3) &gt; M$3</formula>
    </cfRule>
  </conditionalFormatting>
  <pageMargins left="0.7" right="0.7" top="0.75" bottom="0.75" header="0.3" footer="0.3"/>
  <pageSetup paperSize="9" orientation="portrait" horizontalDpi="300" verticalDpi="3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F1203"/>
  <sheetViews>
    <sheetView workbookViewId="0">
      <selection activeCell="B1206" sqref="B1206"/>
    </sheetView>
  </sheetViews>
  <sheetFormatPr defaultRowHeight="12.75" x14ac:dyDescent="0.2"/>
  <cols>
    <col min="2" max="2" width="51.28515625" customWidth="1"/>
    <col min="3" max="3" width="17.140625" customWidth="1"/>
  </cols>
  <sheetData>
    <row r="1" spans="1:6" ht="25.5" x14ac:dyDescent="0.2">
      <c r="A1" s="159" t="s">
        <v>1229</v>
      </c>
      <c r="B1" s="159" t="s">
        <v>1230</v>
      </c>
      <c r="C1" s="159" t="s">
        <v>1231</v>
      </c>
      <c r="D1" s="159" t="s">
        <v>1232</v>
      </c>
      <c r="E1" s="159" t="s">
        <v>1233</v>
      </c>
      <c r="F1" s="159" t="s">
        <v>1234</v>
      </c>
    </row>
    <row r="2" spans="1:6" hidden="1" x14ac:dyDescent="0.2">
      <c r="A2" s="158" t="s">
        <v>1235</v>
      </c>
      <c r="B2" s="158" t="s">
        <v>1236</v>
      </c>
      <c r="C2" s="158" t="s">
        <v>1237</v>
      </c>
      <c r="D2" s="158">
        <v>202001</v>
      </c>
      <c r="E2" s="158" t="s">
        <v>3101</v>
      </c>
      <c r="F2" s="158" t="s">
        <v>1040</v>
      </c>
    </row>
    <row r="3" spans="1:6" hidden="1" x14ac:dyDescent="0.2">
      <c r="A3" s="158" t="s">
        <v>1238</v>
      </c>
      <c r="B3" s="158" t="s">
        <v>1236</v>
      </c>
      <c r="C3" s="158" t="s">
        <v>1237</v>
      </c>
      <c r="D3" s="158">
        <v>206101</v>
      </c>
      <c r="E3" s="158" t="s">
        <v>3101</v>
      </c>
      <c r="F3" s="158" t="s">
        <v>1040</v>
      </c>
    </row>
    <row r="4" spans="1:6" hidden="1" x14ac:dyDescent="0.2">
      <c r="A4" s="158" t="s">
        <v>1239</v>
      </c>
      <c r="B4" s="158" t="s">
        <v>1236</v>
      </c>
      <c r="C4" s="158" t="s">
        <v>1237</v>
      </c>
      <c r="D4" s="158">
        <v>206103</v>
      </c>
      <c r="E4" s="158" t="s">
        <v>3101</v>
      </c>
      <c r="F4" s="158" t="s">
        <v>1040</v>
      </c>
    </row>
    <row r="5" spans="1:6" hidden="1" x14ac:dyDescent="0.2">
      <c r="A5" s="158" t="s">
        <v>1240</v>
      </c>
      <c r="B5" s="158" t="s">
        <v>1241</v>
      </c>
      <c r="C5" s="158" t="s">
        <v>1242</v>
      </c>
      <c r="D5" s="158">
        <v>206103</v>
      </c>
      <c r="E5" s="158" t="s">
        <v>3102</v>
      </c>
      <c r="F5" s="158" t="s">
        <v>1040</v>
      </c>
    </row>
    <row r="6" spans="1:6" hidden="1" x14ac:dyDescent="0.2">
      <c r="A6" s="158" t="s">
        <v>1096</v>
      </c>
      <c r="B6" s="158" t="s">
        <v>1243</v>
      </c>
      <c r="C6" s="158" t="s">
        <v>1244</v>
      </c>
      <c r="D6" s="158">
        <v>206103</v>
      </c>
      <c r="E6" s="158" t="s">
        <v>3103</v>
      </c>
      <c r="F6" s="158" t="s">
        <v>1040</v>
      </c>
    </row>
    <row r="7" spans="1:6" hidden="1" x14ac:dyDescent="0.2">
      <c r="A7" s="158" t="s">
        <v>1245</v>
      </c>
      <c r="B7" s="158" t="s">
        <v>1246</v>
      </c>
      <c r="C7" s="158" t="s">
        <v>1247</v>
      </c>
      <c r="D7" s="158">
        <v>202001</v>
      </c>
      <c r="E7" s="158" t="s">
        <v>3104</v>
      </c>
      <c r="F7" s="158" t="s">
        <v>1040</v>
      </c>
    </row>
    <row r="8" spans="1:6" hidden="1" x14ac:dyDescent="0.2">
      <c r="A8" s="158" t="s">
        <v>1248</v>
      </c>
      <c r="B8" s="158" t="s">
        <v>1246</v>
      </c>
      <c r="C8" s="158" t="s">
        <v>1247</v>
      </c>
      <c r="D8" s="158">
        <v>206101</v>
      </c>
      <c r="E8" s="158" t="s">
        <v>3104</v>
      </c>
      <c r="F8" s="158" t="s">
        <v>1040</v>
      </c>
    </row>
    <row r="9" spans="1:6" hidden="1" x14ac:dyDescent="0.2">
      <c r="A9" s="158" t="s">
        <v>1249</v>
      </c>
      <c r="B9" s="158" t="s">
        <v>1246</v>
      </c>
      <c r="C9" s="158" t="s">
        <v>1247</v>
      </c>
      <c r="D9" s="158">
        <v>206103</v>
      </c>
      <c r="E9" s="158" t="s">
        <v>3104</v>
      </c>
      <c r="F9" s="158" t="s">
        <v>1040</v>
      </c>
    </row>
    <row r="10" spans="1:6" hidden="1" x14ac:dyDescent="0.2">
      <c r="A10" s="158" t="s">
        <v>1250</v>
      </c>
      <c r="B10" s="158" t="s">
        <v>1251</v>
      </c>
      <c r="C10" s="158" t="s">
        <v>1252</v>
      </c>
      <c r="D10" s="158">
        <v>113810</v>
      </c>
      <c r="E10" s="158" t="s">
        <v>3105</v>
      </c>
      <c r="F10" s="158" t="s">
        <v>1039</v>
      </c>
    </row>
    <row r="11" spans="1:6" hidden="1" x14ac:dyDescent="0.2">
      <c r="A11" s="158" t="s">
        <v>1253</v>
      </c>
      <c r="B11" s="158" t="s">
        <v>1251</v>
      </c>
      <c r="C11" s="158" t="s">
        <v>1254</v>
      </c>
      <c r="D11" s="158">
        <v>202001</v>
      </c>
      <c r="E11" s="158" t="s">
        <v>3105</v>
      </c>
      <c r="F11" s="158" t="s">
        <v>1040</v>
      </c>
    </row>
    <row r="12" spans="1:6" hidden="1" x14ac:dyDescent="0.2">
      <c r="A12" s="158" t="s">
        <v>1255</v>
      </c>
      <c r="B12" s="158" t="s">
        <v>1251</v>
      </c>
      <c r="C12" s="158" t="s">
        <v>1254</v>
      </c>
      <c r="D12" s="158">
        <v>206101</v>
      </c>
      <c r="E12" s="158" t="s">
        <v>3105</v>
      </c>
      <c r="F12" s="158" t="s">
        <v>1040</v>
      </c>
    </row>
    <row r="13" spans="1:6" hidden="1" x14ac:dyDescent="0.2">
      <c r="A13" s="158" t="s">
        <v>1256</v>
      </c>
      <c r="B13" s="158" t="s">
        <v>1251</v>
      </c>
      <c r="C13" s="158" t="s">
        <v>1254</v>
      </c>
      <c r="D13" s="158">
        <v>206103</v>
      </c>
      <c r="E13" s="158" t="s">
        <v>3105</v>
      </c>
      <c r="F13" s="158" t="s">
        <v>1040</v>
      </c>
    </row>
    <row r="14" spans="1:6" hidden="1" x14ac:dyDescent="0.2">
      <c r="A14" s="158" t="s">
        <v>1257</v>
      </c>
      <c r="B14" s="158" t="s">
        <v>1258</v>
      </c>
      <c r="C14" s="158" t="s">
        <v>1259</v>
      </c>
      <c r="D14" s="158">
        <v>202001</v>
      </c>
      <c r="E14" s="158" t="s">
        <v>3106</v>
      </c>
      <c r="F14" s="158" t="s">
        <v>1040</v>
      </c>
    </row>
    <row r="15" spans="1:6" hidden="1" x14ac:dyDescent="0.2">
      <c r="A15" s="158" t="s">
        <v>1260</v>
      </c>
      <c r="B15" s="158" t="s">
        <v>1258</v>
      </c>
      <c r="C15" s="158" t="s">
        <v>1259</v>
      </c>
      <c r="D15" s="158">
        <v>206101</v>
      </c>
      <c r="E15" s="158" t="s">
        <v>3106</v>
      </c>
      <c r="F15" s="158" t="s">
        <v>1040</v>
      </c>
    </row>
    <row r="16" spans="1:6" hidden="1" x14ac:dyDescent="0.2">
      <c r="A16" s="158" t="s">
        <v>1097</v>
      </c>
      <c r="B16" s="158" t="s">
        <v>1258</v>
      </c>
      <c r="C16" s="158" t="s">
        <v>1259</v>
      </c>
      <c r="D16" s="158">
        <v>206103</v>
      </c>
      <c r="E16" s="158" t="s">
        <v>3106</v>
      </c>
      <c r="F16" s="158" t="s">
        <v>1040</v>
      </c>
    </row>
    <row r="17" spans="1:6" hidden="1" x14ac:dyDescent="0.2">
      <c r="A17" s="158" t="s">
        <v>1261</v>
      </c>
      <c r="B17" s="158" t="s">
        <v>1262</v>
      </c>
      <c r="C17" s="158" t="s">
        <v>1252</v>
      </c>
      <c r="D17" s="158">
        <v>164000</v>
      </c>
      <c r="E17" s="158" t="s">
        <v>3107</v>
      </c>
      <c r="F17" s="158" t="s">
        <v>1039</v>
      </c>
    </row>
    <row r="18" spans="1:6" hidden="1" x14ac:dyDescent="0.2">
      <c r="A18" s="158" t="s">
        <v>1263</v>
      </c>
      <c r="B18" s="158" t="s">
        <v>1262</v>
      </c>
      <c r="C18" s="158" t="s">
        <v>1264</v>
      </c>
      <c r="D18" s="158">
        <v>206103</v>
      </c>
      <c r="E18" s="158" t="s">
        <v>3107</v>
      </c>
      <c r="F18" s="158" t="s">
        <v>1040</v>
      </c>
    </row>
    <row r="19" spans="1:6" hidden="1" x14ac:dyDescent="0.2">
      <c r="A19" s="158" t="s">
        <v>1265</v>
      </c>
      <c r="B19" s="158" t="s">
        <v>1266</v>
      </c>
      <c r="C19" s="158" t="s">
        <v>1267</v>
      </c>
      <c r="D19" s="158">
        <v>202001</v>
      </c>
      <c r="E19" s="158" t="s">
        <v>3108</v>
      </c>
      <c r="F19" s="158" t="s">
        <v>1040</v>
      </c>
    </row>
    <row r="20" spans="1:6" hidden="1" x14ac:dyDescent="0.2">
      <c r="A20" s="158" t="s">
        <v>1268</v>
      </c>
      <c r="B20" s="158" t="s">
        <v>1266</v>
      </c>
      <c r="C20" s="158" t="s">
        <v>1267</v>
      </c>
      <c r="D20" s="158">
        <v>206101</v>
      </c>
      <c r="E20" s="158" t="s">
        <v>3108</v>
      </c>
      <c r="F20" s="158" t="s">
        <v>1040</v>
      </c>
    </row>
    <row r="21" spans="1:6" hidden="1" x14ac:dyDescent="0.2">
      <c r="A21" s="158" t="s">
        <v>1269</v>
      </c>
      <c r="B21" s="158" t="s">
        <v>1266</v>
      </c>
      <c r="C21" s="158" t="s">
        <v>1267</v>
      </c>
      <c r="D21" s="158">
        <v>206103</v>
      </c>
      <c r="E21" s="158" t="s">
        <v>3108</v>
      </c>
      <c r="F21" s="158" t="s">
        <v>1040</v>
      </c>
    </row>
    <row r="22" spans="1:6" hidden="1" x14ac:dyDescent="0.2">
      <c r="A22" s="158" t="s">
        <v>1270</v>
      </c>
      <c r="B22" s="158" t="s">
        <v>1271</v>
      </c>
      <c r="C22" s="158" t="s">
        <v>1252</v>
      </c>
      <c r="D22" s="158">
        <v>113810</v>
      </c>
      <c r="E22" s="158" t="s">
        <v>3109</v>
      </c>
      <c r="F22" s="158" t="s">
        <v>1039</v>
      </c>
    </row>
    <row r="23" spans="1:6" hidden="1" x14ac:dyDescent="0.2">
      <c r="A23" s="158" t="s">
        <v>1174</v>
      </c>
      <c r="B23" s="158" t="s">
        <v>1272</v>
      </c>
      <c r="C23" s="158" t="s">
        <v>1273</v>
      </c>
      <c r="D23" s="158">
        <v>206103</v>
      </c>
      <c r="E23" s="158" t="s">
        <v>3110</v>
      </c>
      <c r="F23" s="158" t="s">
        <v>1040</v>
      </c>
    </row>
    <row r="24" spans="1:6" hidden="1" x14ac:dyDescent="0.2">
      <c r="A24" s="158" t="s">
        <v>1163</v>
      </c>
      <c r="B24" s="158" t="s">
        <v>1274</v>
      </c>
      <c r="C24" s="158" t="s">
        <v>1275</v>
      </c>
      <c r="D24" s="158">
        <v>206103</v>
      </c>
      <c r="E24" s="158" t="s">
        <v>3111</v>
      </c>
      <c r="F24" s="158" t="s">
        <v>1040</v>
      </c>
    </row>
    <row r="25" spans="1:6" hidden="1" x14ac:dyDescent="0.2">
      <c r="A25" s="158" t="s">
        <v>1276</v>
      </c>
      <c r="B25" s="158" t="s">
        <v>1277</v>
      </c>
      <c r="C25" s="158" t="s">
        <v>1278</v>
      </c>
      <c r="D25" s="158">
        <v>202001</v>
      </c>
      <c r="E25" s="158" t="s">
        <v>3112</v>
      </c>
      <c r="F25" s="158" t="s">
        <v>1040</v>
      </c>
    </row>
    <row r="26" spans="1:6" hidden="1" x14ac:dyDescent="0.2">
      <c r="A26" s="158" t="s">
        <v>1279</v>
      </c>
      <c r="B26" s="158" t="s">
        <v>1277</v>
      </c>
      <c r="C26" s="158" t="s">
        <v>1278</v>
      </c>
      <c r="D26" s="158">
        <v>206101</v>
      </c>
      <c r="E26" s="158" t="s">
        <v>3112</v>
      </c>
      <c r="F26" s="158" t="s">
        <v>1040</v>
      </c>
    </row>
    <row r="27" spans="1:6" hidden="1" x14ac:dyDescent="0.2">
      <c r="A27" s="158" t="s">
        <v>1212</v>
      </c>
      <c r="B27" s="158" t="s">
        <v>1277</v>
      </c>
      <c r="C27" s="158" t="s">
        <v>1278</v>
      </c>
      <c r="D27" s="158">
        <v>206103</v>
      </c>
      <c r="E27" s="158" t="s">
        <v>3112</v>
      </c>
      <c r="F27" s="158" t="s">
        <v>1040</v>
      </c>
    </row>
    <row r="28" spans="1:6" hidden="1" x14ac:dyDescent="0.2">
      <c r="A28" s="158" t="s">
        <v>1161</v>
      </c>
      <c r="B28" s="158" t="s">
        <v>1280</v>
      </c>
      <c r="C28" s="158" t="s">
        <v>1281</v>
      </c>
      <c r="D28" s="158">
        <v>202001</v>
      </c>
      <c r="E28" s="158" t="s">
        <v>3113</v>
      </c>
      <c r="F28" s="158" t="s">
        <v>3114</v>
      </c>
    </row>
    <row r="29" spans="1:6" hidden="1" x14ac:dyDescent="0.2">
      <c r="A29" s="158" t="s">
        <v>1282</v>
      </c>
      <c r="B29" s="158" t="s">
        <v>1280</v>
      </c>
      <c r="C29" s="158" t="s">
        <v>1281</v>
      </c>
      <c r="D29" s="158">
        <v>206101</v>
      </c>
      <c r="E29" s="158" t="s">
        <v>3113</v>
      </c>
      <c r="F29" s="158" t="s">
        <v>3114</v>
      </c>
    </row>
    <row r="30" spans="1:6" hidden="1" x14ac:dyDescent="0.2">
      <c r="A30" s="158" t="s">
        <v>1217</v>
      </c>
      <c r="B30" s="158" t="s">
        <v>1280</v>
      </c>
      <c r="C30" s="158" t="s">
        <v>1281</v>
      </c>
      <c r="D30" s="158">
        <v>206103</v>
      </c>
      <c r="E30" s="158" t="s">
        <v>3113</v>
      </c>
      <c r="F30" s="158" t="s">
        <v>3114</v>
      </c>
    </row>
    <row r="31" spans="1:6" hidden="1" x14ac:dyDescent="0.2">
      <c r="A31" s="158" t="s">
        <v>1283</v>
      </c>
      <c r="B31" s="158" t="s">
        <v>1284</v>
      </c>
      <c r="C31" s="158" t="s">
        <v>1285</v>
      </c>
      <c r="D31" s="158">
        <v>202001</v>
      </c>
      <c r="E31" s="158" t="s">
        <v>3115</v>
      </c>
      <c r="F31" s="158" t="s">
        <v>1040</v>
      </c>
    </row>
    <row r="32" spans="1:6" hidden="1" x14ac:dyDescent="0.2">
      <c r="A32" s="158" t="s">
        <v>1286</v>
      </c>
      <c r="B32" s="158" t="s">
        <v>1284</v>
      </c>
      <c r="C32" s="158" t="s">
        <v>1285</v>
      </c>
      <c r="D32" s="158">
        <v>206101</v>
      </c>
      <c r="E32" s="158" t="s">
        <v>3115</v>
      </c>
      <c r="F32" s="158" t="s">
        <v>1040</v>
      </c>
    </row>
    <row r="33" spans="1:6" hidden="1" x14ac:dyDescent="0.2">
      <c r="A33" s="158" t="s">
        <v>1098</v>
      </c>
      <c r="B33" s="158" t="s">
        <v>1284</v>
      </c>
      <c r="C33" s="158" t="s">
        <v>1285</v>
      </c>
      <c r="D33" s="158">
        <v>206103</v>
      </c>
      <c r="E33" s="158" t="s">
        <v>3115</v>
      </c>
      <c r="F33" s="158" t="s">
        <v>1040</v>
      </c>
    </row>
    <row r="34" spans="1:6" hidden="1" x14ac:dyDescent="0.2">
      <c r="A34" s="158" t="s">
        <v>1287</v>
      </c>
      <c r="B34" s="158" t="s">
        <v>1288</v>
      </c>
      <c r="C34" s="158" t="s">
        <v>306</v>
      </c>
      <c r="D34" s="158">
        <v>202001</v>
      </c>
      <c r="E34" s="158" t="s">
        <v>3116</v>
      </c>
      <c r="F34" s="158" t="s">
        <v>1040</v>
      </c>
    </row>
    <row r="35" spans="1:6" hidden="1" x14ac:dyDescent="0.2">
      <c r="A35" s="158" t="s">
        <v>1289</v>
      </c>
      <c r="B35" s="158" t="s">
        <v>1288</v>
      </c>
      <c r="C35" s="158" t="s">
        <v>306</v>
      </c>
      <c r="D35" s="158">
        <v>206101</v>
      </c>
      <c r="E35" s="158" t="s">
        <v>3116</v>
      </c>
      <c r="F35" s="158" t="s">
        <v>1040</v>
      </c>
    </row>
    <row r="36" spans="1:6" hidden="1" x14ac:dyDescent="0.2">
      <c r="A36" s="158" t="s">
        <v>1290</v>
      </c>
      <c r="B36" s="158" t="s">
        <v>1288</v>
      </c>
      <c r="C36" s="158" t="s">
        <v>306</v>
      </c>
      <c r="D36" s="158">
        <v>206103</v>
      </c>
      <c r="E36" s="158" t="s">
        <v>3116</v>
      </c>
      <c r="F36" s="158" t="s">
        <v>1040</v>
      </c>
    </row>
    <row r="37" spans="1:6" hidden="1" x14ac:dyDescent="0.2">
      <c r="A37" s="158" t="s">
        <v>1291</v>
      </c>
      <c r="B37" s="158" t="s">
        <v>1292</v>
      </c>
      <c r="C37" s="158" t="s">
        <v>1293</v>
      </c>
      <c r="D37" s="158">
        <v>202001</v>
      </c>
      <c r="E37" s="158" t="s">
        <v>3117</v>
      </c>
      <c r="F37" s="158" t="s">
        <v>1040</v>
      </c>
    </row>
    <row r="38" spans="1:6" hidden="1" x14ac:dyDescent="0.2">
      <c r="A38" s="158" t="s">
        <v>1294</v>
      </c>
      <c r="B38" s="158" t="s">
        <v>1292</v>
      </c>
      <c r="C38" s="158" t="s">
        <v>1293</v>
      </c>
      <c r="D38" s="158">
        <v>206101</v>
      </c>
      <c r="E38" s="158" t="s">
        <v>3117</v>
      </c>
      <c r="F38" s="158" t="s">
        <v>1040</v>
      </c>
    </row>
    <row r="39" spans="1:6" hidden="1" x14ac:dyDescent="0.2">
      <c r="A39" s="158" t="s">
        <v>1295</v>
      </c>
      <c r="B39" s="158" t="s">
        <v>1292</v>
      </c>
      <c r="C39" s="158" t="s">
        <v>1293</v>
      </c>
      <c r="D39" s="158">
        <v>206103</v>
      </c>
      <c r="E39" s="158" t="s">
        <v>3117</v>
      </c>
      <c r="F39" s="158" t="s">
        <v>1040</v>
      </c>
    </row>
    <row r="40" spans="1:6" hidden="1" x14ac:dyDescent="0.2">
      <c r="A40" s="158" t="s">
        <v>1296</v>
      </c>
      <c r="B40" s="158" t="s">
        <v>1297</v>
      </c>
      <c r="C40" s="158" t="s">
        <v>1298</v>
      </c>
      <c r="D40" s="158">
        <v>202001</v>
      </c>
      <c r="E40" s="158" t="s">
        <v>3118</v>
      </c>
      <c r="F40" s="158" t="s">
        <v>1040</v>
      </c>
    </row>
    <row r="41" spans="1:6" hidden="1" x14ac:dyDescent="0.2">
      <c r="A41" s="158" t="s">
        <v>1299</v>
      </c>
      <c r="B41" s="158" t="s">
        <v>1297</v>
      </c>
      <c r="C41" s="158" t="s">
        <v>1298</v>
      </c>
      <c r="D41" s="158">
        <v>206101</v>
      </c>
      <c r="E41" s="158" t="s">
        <v>3118</v>
      </c>
      <c r="F41" s="158" t="s">
        <v>1040</v>
      </c>
    </row>
    <row r="42" spans="1:6" hidden="1" x14ac:dyDescent="0.2">
      <c r="A42" s="158" t="s">
        <v>1300</v>
      </c>
      <c r="B42" s="158" t="s">
        <v>1297</v>
      </c>
      <c r="C42" s="158" t="s">
        <v>1298</v>
      </c>
      <c r="D42" s="158">
        <v>206103</v>
      </c>
      <c r="E42" s="158" t="s">
        <v>3118</v>
      </c>
      <c r="F42" s="158" t="s">
        <v>1040</v>
      </c>
    </row>
    <row r="43" spans="1:6" hidden="1" x14ac:dyDescent="0.2">
      <c r="A43" s="158" t="s">
        <v>1301</v>
      </c>
      <c r="B43" s="158" t="s">
        <v>1302</v>
      </c>
      <c r="C43" s="158" t="s">
        <v>1252</v>
      </c>
      <c r="D43" s="158">
        <v>113810</v>
      </c>
      <c r="E43" s="158" t="s">
        <v>3119</v>
      </c>
      <c r="F43" s="158" t="s">
        <v>1039</v>
      </c>
    </row>
    <row r="44" spans="1:6" hidden="1" x14ac:dyDescent="0.2">
      <c r="A44" s="158" t="s">
        <v>1303</v>
      </c>
      <c r="B44" s="158" t="s">
        <v>1302</v>
      </c>
      <c r="C44" s="158" t="s">
        <v>1304</v>
      </c>
      <c r="D44" s="158">
        <v>202001</v>
      </c>
      <c r="E44" s="158" t="s">
        <v>3119</v>
      </c>
      <c r="F44" s="158" t="s">
        <v>1040</v>
      </c>
    </row>
    <row r="45" spans="1:6" hidden="1" x14ac:dyDescent="0.2">
      <c r="A45" s="158" t="s">
        <v>1305</v>
      </c>
      <c r="B45" s="158" t="s">
        <v>1302</v>
      </c>
      <c r="C45" s="158" t="s">
        <v>1304</v>
      </c>
      <c r="D45" s="158">
        <v>206101</v>
      </c>
      <c r="E45" s="158" t="s">
        <v>3119</v>
      </c>
      <c r="F45" s="158" t="s">
        <v>1040</v>
      </c>
    </row>
    <row r="46" spans="1:6" hidden="1" x14ac:dyDescent="0.2">
      <c r="A46" s="158" t="s">
        <v>1306</v>
      </c>
      <c r="B46" s="158" t="s">
        <v>1302</v>
      </c>
      <c r="C46" s="158" t="s">
        <v>1304</v>
      </c>
      <c r="D46" s="158">
        <v>206103</v>
      </c>
      <c r="E46" s="158" t="s">
        <v>3119</v>
      </c>
      <c r="F46" s="158" t="s">
        <v>1040</v>
      </c>
    </row>
    <row r="47" spans="1:6" hidden="1" x14ac:dyDescent="0.2">
      <c r="A47" s="158" t="s">
        <v>1307</v>
      </c>
      <c r="B47" s="158" t="s">
        <v>1308</v>
      </c>
      <c r="C47" s="158" t="s">
        <v>1309</v>
      </c>
      <c r="D47" s="158">
        <v>202001</v>
      </c>
      <c r="E47" s="158" t="s">
        <v>3120</v>
      </c>
      <c r="F47" s="158" t="s">
        <v>1040</v>
      </c>
    </row>
    <row r="48" spans="1:6" hidden="1" x14ac:dyDescent="0.2">
      <c r="A48" s="158" t="s">
        <v>1310</v>
      </c>
      <c r="B48" s="158" t="s">
        <v>1308</v>
      </c>
      <c r="C48" s="158" t="s">
        <v>1309</v>
      </c>
      <c r="D48" s="158">
        <v>206101</v>
      </c>
      <c r="E48" s="158" t="s">
        <v>3120</v>
      </c>
      <c r="F48" s="158" t="s">
        <v>1040</v>
      </c>
    </row>
    <row r="49" spans="1:6" hidden="1" x14ac:dyDescent="0.2">
      <c r="A49" s="158" t="s">
        <v>1311</v>
      </c>
      <c r="B49" s="158" t="s">
        <v>1308</v>
      </c>
      <c r="C49" s="158" t="s">
        <v>1309</v>
      </c>
      <c r="D49" s="158">
        <v>206103</v>
      </c>
      <c r="E49" s="158" t="s">
        <v>3120</v>
      </c>
      <c r="F49" s="158" t="s">
        <v>1040</v>
      </c>
    </row>
    <row r="50" spans="1:6" hidden="1" x14ac:dyDescent="0.2">
      <c r="A50" s="158" t="s">
        <v>1099</v>
      </c>
      <c r="B50" s="158" t="s">
        <v>1312</v>
      </c>
      <c r="C50" s="158" t="s">
        <v>1313</v>
      </c>
      <c r="D50" s="158">
        <v>206103</v>
      </c>
      <c r="E50" s="158" t="s">
        <v>3121</v>
      </c>
      <c r="F50" s="158" t="s">
        <v>1040</v>
      </c>
    </row>
    <row r="51" spans="1:6" hidden="1" x14ac:dyDescent="0.2">
      <c r="A51" s="158" t="s">
        <v>1314</v>
      </c>
      <c r="B51" s="158" t="s">
        <v>1315</v>
      </c>
      <c r="C51" s="158" t="s">
        <v>1316</v>
      </c>
      <c r="D51" s="158">
        <v>202001</v>
      </c>
      <c r="E51" s="158" t="s">
        <v>3122</v>
      </c>
      <c r="F51" s="158" t="s">
        <v>1040</v>
      </c>
    </row>
    <row r="52" spans="1:6" hidden="1" x14ac:dyDescent="0.2">
      <c r="A52" s="158" t="s">
        <v>1317</v>
      </c>
      <c r="B52" s="158" t="s">
        <v>1315</v>
      </c>
      <c r="C52" s="158" t="s">
        <v>1316</v>
      </c>
      <c r="D52" s="158">
        <v>206101</v>
      </c>
      <c r="E52" s="158" t="s">
        <v>3122</v>
      </c>
      <c r="F52" s="158" t="s">
        <v>1040</v>
      </c>
    </row>
    <row r="53" spans="1:6" hidden="1" x14ac:dyDescent="0.2">
      <c r="A53" s="158" t="s">
        <v>1143</v>
      </c>
      <c r="B53" s="158" t="s">
        <v>1315</v>
      </c>
      <c r="C53" s="158" t="s">
        <v>1316</v>
      </c>
      <c r="D53" s="158">
        <v>206103</v>
      </c>
      <c r="E53" s="158" t="s">
        <v>3122</v>
      </c>
      <c r="F53" s="158" t="s">
        <v>1040</v>
      </c>
    </row>
    <row r="54" spans="1:6" hidden="1" x14ac:dyDescent="0.2">
      <c r="A54" s="158" t="s">
        <v>1318</v>
      </c>
      <c r="B54" s="158" t="s">
        <v>1319</v>
      </c>
      <c r="C54" s="158" t="s">
        <v>1252</v>
      </c>
      <c r="D54" s="158">
        <v>113810</v>
      </c>
      <c r="E54" s="158" t="s">
        <v>3123</v>
      </c>
      <c r="F54" s="158" t="s">
        <v>1039</v>
      </c>
    </row>
    <row r="55" spans="1:6" hidden="1" x14ac:dyDescent="0.2">
      <c r="A55" s="158" t="s">
        <v>1320</v>
      </c>
      <c r="B55" s="158" t="s">
        <v>1319</v>
      </c>
      <c r="C55" s="158" t="s">
        <v>1321</v>
      </c>
      <c r="D55" s="158">
        <v>202001</v>
      </c>
      <c r="E55" s="158" t="s">
        <v>3123</v>
      </c>
      <c r="F55" s="158" t="s">
        <v>1040</v>
      </c>
    </row>
    <row r="56" spans="1:6" hidden="1" x14ac:dyDescent="0.2">
      <c r="A56" s="158" t="s">
        <v>1322</v>
      </c>
      <c r="B56" s="158" t="s">
        <v>1319</v>
      </c>
      <c r="C56" s="158" t="s">
        <v>1321</v>
      </c>
      <c r="D56" s="158">
        <v>206101</v>
      </c>
      <c r="E56" s="158" t="s">
        <v>3123</v>
      </c>
      <c r="F56" s="158" t="s">
        <v>1040</v>
      </c>
    </row>
    <row r="57" spans="1:6" hidden="1" x14ac:dyDescent="0.2">
      <c r="A57" s="158" t="s">
        <v>1323</v>
      </c>
      <c r="B57" s="158" t="s">
        <v>1319</v>
      </c>
      <c r="C57" s="158" t="s">
        <v>1321</v>
      </c>
      <c r="D57" s="158">
        <v>206103</v>
      </c>
      <c r="E57" s="158" t="s">
        <v>3123</v>
      </c>
      <c r="F57" s="158" t="s">
        <v>1040</v>
      </c>
    </row>
    <row r="58" spans="1:6" hidden="1" x14ac:dyDescent="0.2">
      <c r="A58" s="158" t="s">
        <v>1324</v>
      </c>
      <c r="B58" s="158" t="s">
        <v>1319</v>
      </c>
      <c r="C58" s="158" t="s">
        <v>1325</v>
      </c>
      <c r="D58" s="158">
        <v>206103</v>
      </c>
      <c r="E58" s="158" t="s">
        <v>3123</v>
      </c>
      <c r="F58" s="158" t="s">
        <v>1040</v>
      </c>
    </row>
    <row r="59" spans="1:6" hidden="1" x14ac:dyDescent="0.2">
      <c r="A59" s="158" t="s">
        <v>1326</v>
      </c>
      <c r="B59" s="158" t="s">
        <v>1327</v>
      </c>
      <c r="C59" s="158" t="s">
        <v>1328</v>
      </c>
      <c r="D59" s="158">
        <v>202001</v>
      </c>
      <c r="E59" s="158" t="s">
        <v>3124</v>
      </c>
      <c r="F59" s="158" t="s">
        <v>1040</v>
      </c>
    </row>
    <row r="60" spans="1:6" hidden="1" x14ac:dyDescent="0.2">
      <c r="A60" s="158" t="s">
        <v>1329</v>
      </c>
      <c r="B60" s="158" t="s">
        <v>1327</v>
      </c>
      <c r="C60" s="158" t="s">
        <v>1328</v>
      </c>
      <c r="D60" s="158">
        <v>206101</v>
      </c>
      <c r="E60" s="158" t="s">
        <v>3124</v>
      </c>
      <c r="F60" s="158" t="s">
        <v>1040</v>
      </c>
    </row>
    <row r="61" spans="1:6" hidden="1" x14ac:dyDescent="0.2">
      <c r="A61" s="158" t="s">
        <v>1330</v>
      </c>
      <c r="B61" s="158" t="s">
        <v>1327</v>
      </c>
      <c r="C61" s="158" t="s">
        <v>1328</v>
      </c>
      <c r="D61" s="158">
        <v>206103</v>
      </c>
      <c r="E61" s="158" t="s">
        <v>3124</v>
      </c>
      <c r="F61" s="158" t="s">
        <v>1040</v>
      </c>
    </row>
    <row r="62" spans="1:6" hidden="1" x14ac:dyDescent="0.2">
      <c r="A62" s="158" t="s">
        <v>1331</v>
      </c>
      <c r="B62" s="158" t="s">
        <v>1332</v>
      </c>
      <c r="C62" s="158" t="s">
        <v>1333</v>
      </c>
      <c r="D62" s="158">
        <v>206103</v>
      </c>
      <c r="E62" s="158" t="s">
        <v>3125</v>
      </c>
      <c r="F62" s="158" t="s">
        <v>1040</v>
      </c>
    </row>
    <row r="63" spans="1:6" hidden="1" x14ac:dyDescent="0.2">
      <c r="A63" s="158" t="s">
        <v>1334</v>
      </c>
      <c r="B63" s="158" t="s">
        <v>1335</v>
      </c>
      <c r="C63" s="158" t="s">
        <v>1336</v>
      </c>
      <c r="D63" s="158">
        <v>202001</v>
      </c>
      <c r="E63" s="158" t="s">
        <v>3126</v>
      </c>
      <c r="F63" s="158" t="s">
        <v>1040</v>
      </c>
    </row>
    <row r="64" spans="1:6" hidden="1" x14ac:dyDescent="0.2">
      <c r="A64" s="158" t="s">
        <v>1337</v>
      </c>
      <c r="B64" s="158" t="s">
        <v>1335</v>
      </c>
      <c r="C64" s="158" t="s">
        <v>1336</v>
      </c>
      <c r="D64" s="158">
        <v>206101</v>
      </c>
      <c r="E64" s="158" t="s">
        <v>3126</v>
      </c>
      <c r="F64" s="158" t="s">
        <v>1040</v>
      </c>
    </row>
    <row r="65" spans="1:6" hidden="1" x14ac:dyDescent="0.2">
      <c r="A65" s="158" t="s">
        <v>1100</v>
      </c>
      <c r="B65" s="158" t="s">
        <v>1335</v>
      </c>
      <c r="C65" s="158" t="s">
        <v>1336</v>
      </c>
      <c r="D65" s="158">
        <v>206103</v>
      </c>
      <c r="E65" s="158" t="s">
        <v>3126</v>
      </c>
      <c r="F65" s="158" t="s">
        <v>1040</v>
      </c>
    </row>
    <row r="66" spans="1:6" hidden="1" x14ac:dyDescent="0.2">
      <c r="A66" s="158" t="s">
        <v>1338</v>
      </c>
      <c r="B66" s="158" t="s">
        <v>1339</v>
      </c>
      <c r="C66" s="158" t="s">
        <v>1340</v>
      </c>
      <c r="D66" s="158">
        <v>202001</v>
      </c>
      <c r="E66" s="158" t="s">
        <v>3127</v>
      </c>
      <c r="F66" s="158" t="s">
        <v>1040</v>
      </c>
    </row>
    <row r="67" spans="1:6" hidden="1" x14ac:dyDescent="0.2">
      <c r="A67" s="158" t="s">
        <v>1341</v>
      </c>
      <c r="B67" s="158" t="s">
        <v>1339</v>
      </c>
      <c r="C67" s="158" t="s">
        <v>1340</v>
      </c>
      <c r="D67" s="158">
        <v>206101</v>
      </c>
      <c r="E67" s="158" t="s">
        <v>3127</v>
      </c>
      <c r="F67" s="158" t="s">
        <v>1040</v>
      </c>
    </row>
    <row r="68" spans="1:6" hidden="1" x14ac:dyDescent="0.2">
      <c r="A68" s="158" t="s">
        <v>1342</v>
      </c>
      <c r="B68" s="158" t="s">
        <v>1339</v>
      </c>
      <c r="C68" s="158" t="s">
        <v>1340</v>
      </c>
      <c r="D68" s="158">
        <v>206103</v>
      </c>
      <c r="E68" s="158" t="s">
        <v>3127</v>
      </c>
      <c r="F68" s="158" t="s">
        <v>1040</v>
      </c>
    </row>
    <row r="69" spans="1:6" hidden="1" x14ac:dyDescent="0.2">
      <c r="A69" s="158" t="s">
        <v>1343</v>
      </c>
      <c r="B69" s="158" t="s">
        <v>1344</v>
      </c>
      <c r="C69" s="158" t="s">
        <v>1345</v>
      </c>
      <c r="D69" s="158">
        <v>202001</v>
      </c>
      <c r="E69" s="158" t="s">
        <v>3128</v>
      </c>
      <c r="F69" s="158" t="s">
        <v>1040</v>
      </c>
    </row>
    <row r="70" spans="1:6" hidden="1" x14ac:dyDescent="0.2">
      <c r="A70" s="158" t="s">
        <v>1346</v>
      </c>
      <c r="B70" s="158" t="s">
        <v>1344</v>
      </c>
      <c r="C70" s="158" t="s">
        <v>1345</v>
      </c>
      <c r="D70" s="158">
        <v>206101</v>
      </c>
      <c r="E70" s="158" t="s">
        <v>3128</v>
      </c>
      <c r="F70" s="158" t="s">
        <v>1040</v>
      </c>
    </row>
    <row r="71" spans="1:6" hidden="1" x14ac:dyDescent="0.2">
      <c r="A71" s="158" t="s">
        <v>1347</v>
      </c>
      <c r="B71" s="158" t="s">
        <v>1344</v>
      </c>
      <c r="C71" s="158" t="s">
        <v>1345</v>
      </c>
      <c r="D71" s="158">
        <v>206103</v>
      </c>
      <c r="E71" s="158" t="s">
        <v>3128</v>
      </c>
      <c r="F71" s="158" t="s">
        <v>1040</v>
      </c>
    </row>
    <row r="72" spans="1:6" hidden="1" x14ac:dyDescent="0.2">
      <c r="A72" s="158" t="s">
        <v>1348</v>
      </c>
      <c r="B72" s="158" t="s">
        <v>1349</v>
      </c>
      <c r="C72" s="158" t="s">
        <v>1252</v>
      </c>
      <c r="D72" s="158">
        <v>164000</v>
      </c>
      <c r="E72" s="158" t="s">
        <v>3129</v>
      </c>
      <c r="F72" s="158" t="s">
        <v>1039</v>
      </c>
    </row>
    <row r="73" spans="1:6" hidden="1" x14ac:dyDescent="0.2">
      <c r="A73" s="158" t="s">
        <v>1101</v>
      </c>
      <c r="B73" s="158" t="s">
        <v>1349</v>
      </c>
      <c r="C73" s="158" t="s">
        <v>1350</v>
      </c>
      <c r="D73" s="158">
        <v>206103</v>
      </c>
      <c r="E73" s="158" t="s">
        <v>3129</v>
      </c>
      <c r="F73" s="158" t="s">
        <v>1040</v>
      </c>
    </row>
    <row r="74" spans="1:6" hidden="1" x14ac:dyDescent="0.2">
      <c r="A74" s="158" t="s">
        <v>1351</v>
      </c>
      <c r="B74" s="158" t="s">
        <v>1352</v>
      </c>
      <c r="C74" s="158" t="s">
        <v>1353</v>
      </c>
      <c r="D74" s="158">
        <v>206103</v>
      </c>
      <c r="E74" s="158" t="s">
        <v>3130</v>
      </c>
      <c r="F74" s="158" t="s">
        <v>1040</v>
      </c>
    </row>
    <row r="75" spans="1:6" hidden="1" x14ac:dyDescent="0.2">
      <c r="A75" s="158" t="s">
        <v>1354</v>
      </c>
      <c r="B75" s="158" t="s">
        <v>1355</v>
      </c>
      <c r="C75" s="158" t="s">
        <v>1356</v>
      </c>
      <c r="D75" s="158">
        <v>202001</v>
      </c>
      <c r="E75" s="158" t="s">
        <v>3131</v>
      </c>
      <c r="F75" s="158" t="s">
        <v>1040</v>
      </c>
    </row>
    <row r="76" spans="1:6" hidden="1" x14ac:dyDescent="0.2">
      <c r="A76" s="158" t="s">
        <v>1357</v>
      </c>
      <c r="B76" s="158" t="s">
        <v>1355</v>
      </c>
      <c r="C76" s="158" t="s">
        <v>1356</v>
      </c>
      <c r="D76" s="158">
        <v>206101</v>
      </c>
      <c r="E76" s="158" t="s">
        <v>3131</v>
      </c>
      <c r="F76" s="158" t="s">
        <v>1040</v>
      </c>
    </row>
    <row r="77" spans="1:6" hidden="1" x14ac:dyDescent="0.2">
      <c r="A77" s="158" t="s">
        <v>1358</v>
      </c>
      <c r="B77" s="158" t="s">
        <v>1355</v>
      </c>
      <c r="C77" s="158" t="s">
        <v>1356</v>
      </c>
      <c r="D77" s="158">
        <v>206103</v>
      </c>
      <c r="E77" s="158" t="s">
        <v>3131</v>
      </c>
      <c r="F77" s="158" t="s">
        <v>1040</v>
      </c>
    </row>
    <row r="78" spans="1:6" hidden="1" x14ac:dyDescent="0.2">
      <c r="A78" s="158" t="s">
        <v>1359</v>
      </c>
      <c r="B78" s="158" t="s">
        <v>1360</v>
      </c>
      <c r="C78" s="158" t="s">
        <v>1252</v>
      </c>
      <c r="D78" s="158">
        <v>164000</v>
      </c>
      <c r="E78" s="158" t="s">
        <v>3132</v>
      </c>
      <c r="F78" s="158" t="s">
        <v>1039</v>
      </c>
    </row>
    <row r="79" spans="1:6" hidden="1" x14ac:dyDescent="0.2">
      <c r="A79" s="158" t="s">
        <v>1063</v>
      </c>
      <c r="B79" s="158" t="s">
        <v>1360</v>
      </c>
      <c r="C79" s="158" t="s">
        <v>1361</v>
      </c>
      <c r="D79" s="158">
        <v>206103</v>
      </c>
      <c r="E79" s="158" t="s">
        <v>3132</v>
      </c>
      <c r="F79" s="158" t="s">
        <v>1040</v>
      </c>
    </row>
    <row r="80" spans="1:6" hidden="1" x14ac:dyDescent="0.2">
      <c r="A80" s="158" t="s">
        <v>1362</v>
      </c>
      <c r="B80" s="158" t="s">
        <v>1363</v>
      </c>
      <c r="C80" s="158" t="s">
        <v>1364</v>
      </c>
      <c r="D80" s="158">
        <v>202001</v>
      </c>
      <c r="E80" s="158" t="s">
        <v>3133</v>
      </c>
      <c r="F80" s="158" t="s">
        <v>1040</v>
      </c>
    </row>
    <row r="81" spans="1:6" hidden="1" x14ac:dyDescent="0.2">
      <c r="A81" s="158" t="s">
        <v>1144</v>
      </c>
      <c r="B81" s="158" t="s">
        <v>1363</v>
      </c>
      <c r="C81" s="158" t="s">
        <v>1364</v>
      </c>
      <c r="D81" s="158">
        <v>206101</v>
      </c>
      <c r="E81" s="158" t="s">
        <v>3133</v>
      </c>
      <c r="F81" s="158" t="s">
        <v>1040</v>
      </c>
    </row>
    <row r="82" spans="1:6" hidden="1" x14ac:dyDescent="0.2">
      <c r="A82" s="158" t="s">
        <v>1365</v>
      </c>
      <c r="B82" s="158" t="s">
        <v>1363</v>
      </c>
      <c r="C82" s="158" t="s">
        <v>1364</v>
      </c>
      <c r="D82" s="158">
        <v>206103</v>
      </c>
      <c r="E82" s="158" t="s">
        <v>3133</v>
      </c>
      <c r="F82" s="158" t="s">
        <v>1040</v>
      </c>
    </row>
    <row r="83" spans="1:6" hidden="1" x14ac:dyDescent="0.2">
      <c r="A83" s="158" t="s">
        <v>1216</v>
      </c>
      <c r="B83" s="158" t="s">
        <v>1366</v>
      </c>
      <c r="C83" s="158" t="s">
        <v>1367</v>
      </c>
      <c r="D83" s="158">
        <v>206103</v>
      </c>
      <c r="E83" s="158" t="s">
        <v>3134</v>
      </c>
      <c r="F83" s="158" t="s">
        <v>1040</v>
      </c>
    </row>
    <row r="84" spans="1:6" hidden="1" x14ac:dyDescent="0.2">
      <c r="A84" s="158" t="s">
        <v>1368</v>
      </c>
      <c r="B84" s="158" t="s">
        <v>1369</v>
      </c>
      <c r="C84" s="158" t="s">
        <v>1370</v>
      </c>
      <c r="D84" s="158">
        <v>202001</v>
      </c>
      <c r="E84" s="158" t="s">
        <v>3135</v>
      </c>
      <c r="F84" s="158" t="s">
        <v>1040</v>
      </c>
    </row>
    <row r="85" spans="1:6" hidden="1" x14ac:dyDescent="0.2">
      <c r="A85" s="158" t="s">
        <v>1371</v>
      </c>
      <c r="B85" s="158" t="s">
        <v>1369</v>
      </c>
      <c r="C85" s="158" t="s">
        <v>1370</v>
      </c>
      <c r="D85" s="158">
        <v>206101</v>
      </c>
      <c r="E85" s="158" t="s">
        <v>3135</v>
      </c>
      <c r="F85" s="158" t="s">
        <v>1040</v>
      </c>
    </row>
    <row r="86" spans="1:6" hidden="1" x14ac:dyDescent="0.2">
      <c r="A86" s="158" t="s">
        <v>1206</v>
      </c>
      <c r="B86" s="158" t="s">
        <v>1369</v>
      </c>
      <c r="C86" s="158" t="s">
        <v>1370</v>
      </c>
      <c r="D86" s="158">
        <v>206103</v>
      </c>
      <c r="E86" s="158" t="s">
        <v>3135</v>
      </c>
      <c r="F86" s="158" t="s">
        <v>1040</v>
      </c>
    </row>
    <row r="87" spans="1:6" hidden="1" x14ac:dyDescent="0.2">
      <c r="A87" s="158" t="s">
        <v>1159</v>
      </c>
      <c r="B87" s="158" t="s">
        <v>1372</v>
      </c>
      <c r="C87" s="158" t="s">
        <v>1373</v>
      </c>
      <c r="D87" s="158">
        <v>202001</v>
      </c>
      <c r="E87" s="158" t="s">
        <v>3136</v>
      </c>
      <c r="F87" s="158" t="s">
        <v>3137</v>
      </c>
    </row>
    <row r="88" spans="1:6" hidden="1" x14ac:dyDescent="0.2">
      <c r="A88" s="158" t="s">
        <v>1073</v>
      </c>
      <c r="B88" s="158" t="s">
        <v>1372</v>
      </c>
      <c r="C88" s="158" t="s">
        <v>1373</v>
      </c>
      <c r="D88" s="158">
        <v>206101</v>
      </c>
      <c r="E88" s="158" t="s">
        <v>3136</v>
      </c>
      <c r="F88" s="158" t="s">
        <v>3137</v>
      </c>
    </row>
    <row r="89" spans="1:6" hidden="1" x14ac:dyDescent="0.2">
      <c r="A89" s="158" t="s">
        <v>1059</v>
      </c>
      <c r="B89" s="158" t="s">
        <v>1372</v>
      </c>
      <c r="C89" s="158" t="s">
        <v>1373</v>
      </c>
      <c r="D89" s="158">
        <v>206103</v>
      </c>
      <c r="E89" s="158" t="s">
        <v>3136</v>
      </c>
      <c r="F89" s="158" t="s">
        <v>3137</v>
      </c>
    </row>
    <row r="90" spans="1:6" hidden="1" x14ac:dyDescent="0.2">
      <c r="A90" s="158" t="s">
        <v>1157</v>
      </c>
      <c r="B90" s="158" t="s">
        <v>1372</v>
      </c>
      <c r="C90" s="158" t="s">
        <v>1374</v>
      </c>
      <c r="D90" s="158">
        <v>113810</v>
      </c>
      <c r="E90" s="158" t="s">
        <v>3136</v>
      </c>
      <c r="F90" s="158" t="s">
        <v>1039</v>
      </c>
    </row>
    <row r="91" spans="1:6" hidden="1" x14ac:dyDescent="0.2">
      <c r="A91" s="158" t="s">
        <v>1375</v>
      </c>
      <c r="B91" s="158" t="s">
        <v>1372</v>
      </c>
      <c r="C91" s="158" t="s">
        <v>1376</v>
      </c>
      <c r="D91" s="158">
        <v>206121</v>
      </c>
      <c r="E91" s="158" t="s">
        <v>3136</v>
      </c>
      <c r="F91" s="158" t="s">
        <v>1040</v>
      </c>
    </row>
    <row r="92" spans="1:6" hidden="1" x14ac:dyDescent="0.2">
      <c r="A92" s="158" t="s">
        <v>1377</v>
      </c>
      <c r="B92" s="158" t="s">
        <v>1372</v>
      </c>
      <c r="C92" s="158" t="s">
        <v>1376</v>
      </c>
      <c r="D92" s="158">
        <v>221400</v>
      </c>
      <c r="E92" s="158" t="s">
        <v>3136</v>
      </c>
      <c r="F92" s="158" t="s">
        <v>1040</v>
      </c>
    </row>
    <row r="93" spans="1:6" hidden="1" x14ac:dyDescent="0.2">
      <c r="A93" s="158" t="s">
        <v>1378</v>
      </c>
      <c r="B93" s="158" t="s">
        <v>1379</v>
      </c>
      <c r="C93" s="158" t="s">
        <v>1380</v>
      </c>
      <c r="D93" s="158">
        <v>202001</v>
      </c>
      <c r="E93" s="158" t="s">
        <v>3138</v>
      </c>
      <c r="F93" s="158" t="s">
        <v>1040</v>
      </c>
    </row>
    <row r="94" spans="1:6" hidden="1" x14ac:dyDescent="0.2">
      <c r="A94" s="158" t="s">
        <v>1381</v>
      </c>
      <c r="B94" s="158" t="s">
        <v>1379</v>
      </c>
      <c r="C94" s="158" t="s">
        <v>1380</v>
      </c>
      <c r="D94" s="158">
        <v>206101</v>
      </c>
      <c r="E94" s="158" t="s">
        <v>3138</v>
      </c>
      <c r="F94" s="158" t="s">
        <v>1040</v>
      </c>
    </row>
    <row r="95" spans="1:6" hidden="1" x14ac:dyDescent="0.2">
      <c r="A95" s="158" t="s">
        <v>1382</v>
      </c>
      <c r="B95" s="158" t="s">
        <v>1379</v>
      </c>
      <c r="C95" s="158" t="s">
        <v>1380</v>
      </c>
      <c r="D95" s="158">
        <v>206103</v>
      </c>
      <c r="E95" s="158" t="s">
        <v>3138</v>
      </c>
      <c r="F95" s="158" t="s">
        <v>1040</v>
      </c>
    </row>
    <row r="96" spans="1:6" hidden="1" x14ac:dyDescent="0.2">
      <c r="A96" s="158" t="s">
        <v>1383</v>
      </c>
      <c r="B96" s="158" t="s">
        <v>1384</v>
      </c>
      <c r="C96" s="158" t="s">
        <v>1385</v>
      </c>
      <c r="D96" s="158">
        <v>202001</v>
      </c>
      <c r="E96" s="158" t="s">
        <v>3139</v>
      </c>
      <c r="F96" s="158" t="s">
        <v>1040</v>
      </c>
    </row>
    <row r="97" spans="1:6" hidden="1" x14ac:dyDescent="0.2">
      <c r="A97" s="158" t="s">
        <v>1386</v>
      </c>
      <c r="B97" s="158" t="s">
        <v>1384</v>
      </c>
      <c r="C97" s="158" t="s">
        <v>1385</v>
      </c>
      <c r="D97" s="158">
        <v>206101</v>
      </c>
      <c r="E97" s="158" t="s">
        <v>3139</v>
      </c>
      <c r="F97" s="158" t="s">
        <v>1040</v>
      </c>
    </row>
    <row r="98" spans="1:6" hidden="1" x14ac:dyDescent="0.2">
      <c r="A98" s="158" t="s">
        <v>1102</v>
      </c>
      <c r="B98" s="158" t="s">
        <v>1384</v>
      </c>
      <c r="C98" s="158" t="s">
        <v>1385</v>
      </c>
      <c r="D98" s="158">
        <v>206103</v>
      </c>
      <c r="E98" s="158" t="s">
        <v>3139</v>
      </c>
      <c r="F98" s="158" t="s">
        <v>1040</v>
      </c>
    </row>
    <row r="99" spans="1:6" hidden="1" x14ac:dyDescent="0.2">
      <c r="A99" s="158" t="s">
        <v>1387</v>
      </c>
      <c r="B99" s="158" t="s">
        <v>1388</v>
      </c>
      <c r="C99" s="158" t="s">
        <v>1389</v>
      </c>
      <c r="D99" s="158">
        <v>202001</v>
      </c>
      <c r="E99" s="158" t="s">
        <v>3140</v>
      </c>
      <c r="F99" s="158" t="s">
        <v>1040</v>
      </c>
    </row>
    <row r="100" spans="1:6" hidden="1" x14ac:dyDescent="0.2">
      <c r="A100" s="158" t="s">
        <v>1390</v>
      </c>
      <c r="B100" s="158" t="s">
        <v>1388</v>
      </c>
      <c r="C100" s="158" t="s">
        <v>1389</v>
      </c>
      <c r="D100" s="158">
        <v>206101</v>
      </c>
      <c r="E100" s="158" t="s">
        <v>3140</v>
      </c>
      <c r="F100" s="158" t="s">
        <v>1040</v>
      </c>
    </row>
    <row r="101" spans="1:6" hidden="1" x14ac:dyDescent="0.2">
      <c r="A101" s="158" t="s">
        <v>1391</v>
      </c>
      <c r="B101" s="158" t="s">
        <v>1388</v>
      </c>
      <c r="C101" s="158" t="s">
        <v>1389</v>
      </c>
      <c r="D101" s="158">
        <v>206103</v>
      </c>
      <c r="E101" s="158" t="s">
        <v>3140</v>
      </c>
      <c r="F101" s="158" t="s">
        <v>1040</v>
      </c>
    </row>
    <row r="102" spans="1:6" hidden="1" x14ac:dyDescent="0.2">
      <c r="A102" s="158" t="s">
        <v>1392</v>
      </c>
      <c r="B102" s="158" t="s">
        <v>1393</v>
      </c>
      <c r="C102" s="158" t="s">
        <v>1394</v>
      </c>
      <c r="D102" s="158">
        <v>202001</v>
      </c>
      <c r="E102" s="158" t="s">
        <v>3141</v>
      </c>
      <c r="F102" s="158" t="s">
        <v>1040</v>
      </c>
    </row>
    <row r="103" spans="1:6" hidden="1" x14ac:dyDescent="0.2">
      <c r="A103" s="158" t="s">
        <v>1395</v>
      </c>
      <c r="B103" s="158" t="s">
        <v>1393</v>
      </c>
      <c r="C103" s="158" t="s">
        <v>1394</v>
      </c>
      <c r="D103" s="158">
        <v>206101</v>
      </c>
      <c r="E103" s="158" t="s">
        <v>3141</v>
      </c>
      <c r="F103" s="158" t="s">
        <v>1040</v>
      </c>
    </row>
    <row r="104" spans="1:6" hidden="1" x14ac:dyDescent="0.2">
      <c r="A104" s="158" t="s">
        <v>1396</v>
      </c>
      <c r="B104" s="158" t="s">
        <v>1393</v>
      </c>
      <c r="C104" s="158" t="s">
        <v>1394</v>
      </c>
      <c r="D104" s="158">
        <v>206103</v>
      </c>
      <c r="E104" s="158" t="s">
        <v>3141</v>
      </c>
      <c r="F104" s="158" t="s">
        <v>1040</v>
      </c>
    </row>
    <row r="105" spans="1:6" hidden="1" x14ac:dyDescent="0.2">
      <c r="A105" s="158" t="s">
        <v>1397</v>
      </c>
      <c r="B105" s="158" t="s">
        <v>1398</v>
      </c>
      <c r="C105" s="158" t="s">
        <v>1399</v>
      </c>
      <c r="D105" s="158">
        <v>202001</v>
      </c>
      <c r="E105" s="158" t="s">
        <v>3142</v>
      </c>
      <c r="F105" s="158" t="s">
        <v>1040</v>
      </c>
    </row>
    <row r="106" spans="1:6" hidden="1" x14ac:dyDescent="0.2">
      <c r="A106" s="158" t="s">
        <v>1400</v>
      </c>
      <c r="B106" s="158" t="s">
        <v>1398</v>
      </c>
      <c r="C106" s="158" t="s">
        <v>1399</v>
      </c>
      <c r="D106" s="158">
        <v>206101</v>
      </c>
      <c r="E106" s="158" t="s">
        <v>3142</v>
      </c>
      <c r="F106" s="158" t="s">
        <v>1040</v>
      </c>
    </row>
    <row r="107" spans="1:6" hidden="1" x14ac:dyDescent="0.2">
      <c r="A107" s="158" t="s">
        <v>1401</v>
      </c>
      <c r="B107" s="158" t="s">
        <v>1398</v>
      </c>
      <c r="C107" s="158" t="s">
        <v>1399</v>
      </c>
      <c r="D107" s="158">
        <v>206103</v>
      </c>
      <c r="E107" s="158" t="s">
        <v>3142</v>
      </c>
      <c r="F107" s="158" t="s">
        <v>1040</v>
      </c>
    </row>
    <row r="108" spans="1:6" hidden="1" x14ac:dyDescent="0.2">
      <c r="A108" s="158" t="s">
        <v>1402</v>
      </c>
      <c r="B108" s="158" t="s">
        <v>1398</v>
      </c>
      <c r="C108" s="158" t="s">
        <v>1403</v>
      </c>
      <c r="D108" s="158">
        <v>206103</v>
      </c>
      <c r="E108" s="158" t="s">
        <v>3142</v>
      </c>
      <c r="F108" s="158" t="s">
        <v>1040</v>
      </c>
    </row>
    <row r="109" spans="1:6" hidden="1" x14ac:dyDescent="0.2">
      <c r="A109" s="158" t="s">
        <v>1404</v>
      </c>
      <c r="B109" s="158" t="s">
        <v>1405</v>
      </c>
      <c r="C109" s="158" t="s">
        <v>1406</v>
      </c>
      <c r="D109" s="158">
        <v>202001</v>
      </c>
      <c r="E109" s="158" t="s">
        <v>3143</v>
      </c>
      <c r="F109" s="158" t="s">
        <v>1040</v>
      </c>
    </row>
    <row r="110" spans="1:6" hidden="1" x14ac:dyDescent="0.2">
      <c r="A110" s="158" t="s">
        <v>1407</v>
      </c>
      <c r="B110" s="158" t="s">
        <v>1405</v>
      </c>
      <c r="C110" s="158" t="s">
        <v>1406</v>
      </c>
      <c r="D110" s="158">
        <v>206101</v>
      </c>
      <c r="E110" s="158" t="s">
        <v>3143</v>
      </c>
      <c r="F110" s="158" t="s">
        <v>1040</v>
      </c>
    </row>
    <row r="111" spans="1:6" hidden="1" x14ac:dyDescent="0.2">
      <c r="A111" s="158" t="s">
        <v>1408</v>
      </c>
      <c r="B111" s="158" t="s">
        <v>1405</v>
      </c>
      <c r="C111" s="158" t="s">
        <v>1406</v>
      </c>
      <c r="D111" s="158">
        <v>206103</v>
      </c>
      <c r="E111" s="158" t="s">
        <v>3143</v>
      </c>
      <c r="F111" s="158" t="s">
        <v>1040</v>
      </c>
    </row>
    <row r="112" spans="1:6" hidden="1" x14ac:dyDescent="0.2">
      <c r="A112" s="158" t="s">
        <v>1409</v>
      </c>
      <c r="B112" s="158" t="s">
        <v>1410</v>
      </c>
      <c r="C112" s="158" t="s">
        <v>1411</v>
      </c>
      <c r="D112" s="158">
        <v>202001</v>
      </c>
      <c r="E112" s="158" t="s">
        <v>3144</v>
      </c>
      <c r="F112" s="158" t="s">
        <v>1040</v>
      </c>
    </row>
    <row r="113" spans="1:6" hidden="1" x14ac:dyDescent="0.2">
      <c r="A113" s="158" t="s">
        <v>1412</v>
      </c>
      <c r="B113" s="158" t="s">
        <v>1410</v>
      </c>
      <c r="C113" s="158" t="s">
        <v>1411</v>
      </c>
      <c r="D113" s="158">
        <v>206101</v>
      </c>
      <c r="E113" s="158" t="s">
        <v>3144</v>
      </c>
      <c r="F113" s="158" t="s">
        <v>1040</v>
      </c>
    </row>
    <row r="114" spans="1:6" hidden="1" x14ac:dyDescent="0.2">
      <c r="A114" s="158" t="s">
        <v>1413</v>
      </c>
      <c r="B114" s="158" t="s">
        <v>1410</v>
      </c>
      <c r="C114" s="158" t="s">
        <v>1411</v>
      </c>
      <c r="D114" s="158">
        <v>206103</v>
      </c>
      <c r="E114" s="158" t="s">
        <v>3144</v>
      </c>
      <c r="F114" s="158" t="s">
        <v>1040</v>
      </c>
    </row>
    <row r="115" spans="1:6" hidden="1" x14ac:dyDescent="0.2">
      <c r="A115" s="158" t="s">
        <v>1414</v>
      </c>
      <c r="B115" s="158" t="s">
        <v>1415</v>
      </c>
      <c r="C115" s="158" t="s">
        <v>1416</v>
      </c>
      <c r="D115" s="158">
        <v>202001</v>
      </c>
      <c r="E115" s="158" t="s">
        <v>3145</v>
      </c>
      <c r="F115" s="158" t="s">
        <v>1040</v>
      </c>
    </row>
    <row r="116" spans="1:6" hidden="1" x14ac:dyDescent="0.2">
      <c r="A116" s="158" t="s">
        <v>1417</v>
      </c>
      <c r="B116" s="158" t="s">
        <v>1415</v>
      </c>
      <c r="C116" s="158" t="s">
        <v>1416</v>
      </c>
      <c r="D116" s="158">
        <v>206101</v>
      </c>
      <c r="E116" s="158" t="s">
        <v>3145</v>
      </c>
      <c r="F116" s="158" t="s">
        <v>1040</v>
      </c>
    </row>
    <row r="117" spans="1:6" hidden="1" x14ac:dyDescent="0.2">
      <c r="A117" s="158" t="s">
        <v>1418</v>
      </c>
      <c r="B117" s="158" t="s">
        <v>1415</v>
      </c>
      <c r="C117" s="158" t="s">
        <v>1416</v>
      </c>
      <c r="D117" s="158">
        <v>206103</v>
      </c>
      <c r="E117" s="158" t="s">
        <v>3145</v>
      </c>
      <c r="F117" s="158" t="s">
        <v>1040</v>
      </c>
    </row>
    <row r="118" spans="1:6" hidden="1" x14ac:dyDescent="0.2">
      <c r="A118" s="158" t="s">
        <v>1419</v>
      </c>
      <c r="B118" s="158" t="s">
        <v>1420</v>
      </c>
      <c r="C118" s="158" t="s">
        <v>1421</v>
      </c>
      <c r="D118" s="158">
        <v>202001</v>
      </c>
      <c r="E118" s="158" t="s">
        <v>3146</v>
      </c>
      <c r="F118" s="158" t="s">
        <v>1040</v>
      </c>
    </row>
    <row r="119" spans="1:6" hidden="1" x14ac:dyDescent="0.2">
      <c r="A119" s="158" t="s">
        <v>1422</v>
      </c>
      <c r="B119" s="158" t="s">
        <v>1420</v>
      </c>
      <c r="C119" s="158" t="s">
        <v>1421</v>
      </c>
      <c r="D119" s="158">
        <v>206101</v>
      </c>
      <c r="E119" s="158" t="s">
        <v>3146</v>
      </c>
      <c r="F119" s="158" t="s">
        <v>1040</v>
      </c>
    </row>
    <row r="120" spans="1:6" hidden="1" x14ac:dyDescent="0.2">
      <c r="A120" s="158" t="s">
        <v>1423</v>
      </c>
      <c r="B120" s="158" t="s">
        <v>1420</v>
      </c>
      <c r="C120" s="158" t="s">
        <v>1421</v>
      </c>
      <c r="D120" s="158">
        <v>206103</v>
      </c>
      <c r="E120" s="158" t="s">
        <v>3146</v>
      </c>
      <c r="F120" s="158" t="s">
        <v>1040</v>
      </c>
    </row>
    <row r="121" spans="1:6" hidden="1" x14ac:dyDescent="0.2">
      <c r="A121" s="158" t="s">
        <v>1424</v>
      </c>
      <c r="B121" s="158" t="s">
        <v>1425</v>
      </c>
      <c r="C121" s="158" t="s">
        <v>1426</v>
      </c>
      <c r="D121" s="158">
        <v>202001</v>
      </c>
      <c r="E121" s="158" t="s">
        <v>3147</v>
      </c>
      <c r="F121" s="158" t="s">
        <v>1040</v>
      </c>
    </row>
    <row r="122" spans="1:6" hidden="1" x14ac:dyDescent="0.2">
      <c r="A122" s="158" t="s">
        <v>1427</v>
      </c>
      <c r="B122" s="158" t="s">
        <v>1425</v>
      </c>
      <c r="C122" s="158" t="s">
        <v>1426</v>
      </c>
      <c r="D122" s="158">
        <v>206101</v>
      </c>
      <c r="E122" s="158" t="s">
        <v>3147</v>
      </c>
      <c r="F122" s="158" t="s">
        <v>1040</v>
      </c>
    </row>
    <row r="123" spans="1:6" hidden="1" x14ac:dyDescent="0.2">
      <c r="A123" s="158" t="s">
        <v>1195</v>
      </c>
      <c r="B123" s="158" t="s">
        <v>1425</v>
      </c>
      <c r="C123" s="158" t="s">
        <v>1426</v>
      </c>
      <c r="D123" s="158">
        <v>206103</v>
      </c>
      <c r="E123" s="158" t="s">
        <v>3147</v>
      </c>
      <c r="F123" s="158" t="s">
        <v>1040</v>
      </c>
    </row>
    <row r="124" spans="1:6" hidden="1" x14ac:dyDescent="0.2">
      <c r="A124" s="158" t="s">
        <v>1428</v>
      </c>
      <c r="B124" s="158" t="s">
        <v>1429</v>
      </c>
      <c r="C124" s="158" t="s">
        <v>1430</v>
      </c>
      <c r="D124" s="158">
        <v>206101</v>
      </c>
      <c r="E124" s="158" t="s">
        <v>3148</v>
      </c>
      <c r="F124" s="158" t="s">
        <v>3114</v>
      </c>
    </row>
    <row r="125" spans="1:6" hidden="1" x14ac:dyDescent="0.2">
      <c r="A125" s="158" t="s">
        <v>1431</v>
      </c>
      <c r="B125" s="158" t="s">
        <v>1429</v>
      </c>
      <c r="C125" s="158" t="s">
        <v>1430</v>
      </c>
      <c r="D125" s="158">
        <v>206101</v>
      </c>
      <c r="E125" s="158" t="s">
        <v>3148</v>
      </c>
      <c r="F125" s="158" t="s">
        <v>3114</v>
      </c>
    </row>
    <row r="126" spans="1:6" hidden="1" x14ac:dyDescent="0.2">
      <c r="A126" s="158" t="s">
        <v>1432</v>
      </c>
      <c r="B126" s="158" t="s">
        <v>1429</v>
      </c>
      <c r="C126" s="158" t="s">
        <v>1430</v>
      </c>
      <c r="D126" s="158">
        <v>206101</v>
      </c>
      <c r="E126" s="158" t="s">
        <v>3148</v>
      </c>
      <c r="F126" s="158" t="s">
        <v>3114</v>
      </c>
    </row>
    <row r="127" spans="1:6" hidden="1" x14ac:dyDescent="0.2">
      <c r="A127" s="158" t="s">
        <v>1433</v>
      </c>
      <c r="B127" s="158" t="s">
        <v>1434</v>
      </c>
      <c r="C127" s="158" t="s">
        <v>1435</v>
      </c>
      <c r="D127" s="158">
        <v>202001</v>
      </c>
      <c r="E127" s="158" t="s">
        <v>3149</v>
      </c>
      <c r="F127" s="158" t="s">
        <v>1040</v>
      </c>
    </row>
    <row r="128" spans="1:6" hidden="1" x14ac:dyDescent="0.2">
      <c r="A128" s="158" t="s">
        <v>1436</v>
      </c>
      <c r="B128" s="158" t="s">
        <v>1434</v>
      </c>
      <c r="C128" s="158" t="s">
        <v>1435</v>
      </c>
      <c r="D128" s="158">
        <v>206101</v>
      </c>
      <c r="E128" s="158" t="s">
        <v>3149</v>
      </c>
      <c r="F128" s="158" t="s">
        <v>1040</v>
      </c>
    </row>
    <row r="129" spans="1:6" hidden="1" x14ac:dyDescent="0.2">
      <c r="A129" s="158" t="s">
        <v>1437</v>
      </c>
      <c r="B129" s="158" t="s">
        <v>1434</v>
      </c>
      <c r="C129" s="158" t="s">
        <v>1435</v>
      </c>
      <c r="D129" s="158">
        <v>206103</v>
      </c>
      <c r="E129" s="158" t="s">
        <v>3149</v>
      </c>
      <c r="F129" s="158" t="s">
        <v>1040</v>
      </c>
    </row>
    <row r="130" spans="1:6" hidden="1" x14ac:dyDescent="0.2">
      <c r="A130" s="158" t="s">
        <v>1438</v>
      </c>
      <c r="B130" s="158" t="s">
        <v>1439</v>
      </c>
      <c r="C130" s="158" t="s">
        <v>1440</v>
      </c>
      <c r="D130" s="158">
        <v>202001</v>
      </c>
      <c r="E130" s="158" t="s">
        <v>3150</v>
      </c>
      <c r="F130" s="158" t="s">
        <v>1040</v>
      </c>
    </row>
    <row r="131" spans="1:6" hidden="1" x14ac:dyDescent="0.2">
      <c r="A131" s="158" t="s">
        <v>1441</v>
      </c>
      <c r="B131" s="158" t="s">
        <v>1439</v>
      </c>
      <c r="C131" s="158" t="s">
        <v>1440</v>
      </c>
      <c r="D131" s="158">
        <v>206101</v>
      </c>
      <c r="E131" s="158" t="s">
        <v>3150</v>
      </c>
      <c r="F131" s="158" t="s">
        <v>1040</v>
      </c>
    </row>
    <row r="132" spans="1:6" hidden="1" x14ac:dyDescent="0.2">
      <c r="A132" s="158" t="s">
        <v>1442</v>
      </c>
      <c r="B132" s="158" t="s">
        <v>1439</v>
      </c>
      <c r="C132" s="158" t="s">
        <v>1440</v>
      </c>
      <c r="D132" s="158">
        <v>206103</v>
      </c>
      <c r="E132" s="158" t="s">
        <v>3150</v>
      </c>
      <c r="F132" s="158" t="s">
        <v>1040</v>
      </c>
    </row>
    <row r="133" spans="1:6" hidden="1" x14ac:dyDescent="0.2">
      <c r="A133" s="158" t="s">
        <v>1443</v>
      </c>
      <c r="B133" s="158" t="s">
        <v>1439</v>
      </c>
      <c r="C133" s="158" t="s">
        <v>1444</v>
      </c>
      <c r="D133" s="158">
        <v>206103</v>
      </c>
      <c r="E133" s="158" t="s">
        <v>3150</v>
      </c>
      <c r="F133" s="158" t="s">
        <v>1040</v>
      </c>
    </row>
    <row r="134" spans="1:6" hidden="1" x14ac:dyDescent="0.2">
      <c r="A134" s="158" t="s">
        <v>1445</v>
      </c>
      <c r="B134" s="158" t="s">
        <v>1446</v>
      </c>
      <c r="C134" s="158" t="s">
        <v>1447</v>
      </c>
      <c r="D134" s="158">
        <v>202001</v>
      </c>
      <c r="E134" s="158" t="s">
        <v>3151</v>
      </c>
      <c r="F134" s="158" t="s">
        <v>1040</v>
      </c>
    </row>
    <row r="135" spans="1:6" hidden="1" x14ac:dyDescent="0.2">
      <c r="A135" s="158" t="s">
        <v>1448</v>
      </c>
      <c r="B135" s="158" t="s">
        <v>1446</v>
      </c>
      <c r="C135" s="158" t="s">
        <v>1447</v>
      </c>
      <c r="D135" s="158">
        <v>206101</v>
      </c>
      <c r="E135" s="158" t="s">
        <v>3151</v>
      </c>
      <c r="F135" s="158" t="s">
        <v>1040</v>
      </c>
    </row>
    <row r="136" spans="1:6" hidden="1" x14ac:dyDescent="0.2">
      <c r="A136" s="158" t="s">
        <v>1103</v>
      </c>
      <c r="B136" s="158" t="s">
        <v>1446</v>
      </c>
      <c r="C136" s="158" t="s">
        <v>1447</v>
      </c>
      <c r="D136" s="158">
        <v>206103</v>
      </c>
      <c r="E136" s="158" t="s">
        <v>3151</v>
      </c>
      <c r="F136" s="158" t="s">
        <v>1040</v>
      </c>
    </row>
    <row r="137" spans="1:6" hidden="1" x14ac:dyDescent="0.2">
      <c r="A137" s="158" t="s">
        <v>1449</v>
      </c>
      <c r="B137" s="158" t="s">
        <v>1450</v>
      </c>
      <c r="C137" s="158" t="s">
        <v>1451</v>
      </c>
      <c r="D137" s="158">
        <v>202001</v>
      </c>
      <c r="E137" s="158" t="s">
        <v>3152</v>
      </c>
      <c r="F137" s="158" t="s">
        <v>1040</v>
      </c>
    </row>
    <row r="138" spans="1:6" hidden="1" x14ac:dyDescent="0.2">
      <c r="A138" s="158" t="s">
        <v>1452</v>
      </c>
      <c r="B138" s="158" t="s">
        <v>1450</v>
      </c>
      <c r="C138" s="158" t="s">
        <v>1451</v>
      </c>
      <c r="D138" s="158">
        <v>206101</v>
      </c>
      <c r="E138" s="158" t="s">
        <v>3152</v>
      </c>
      <c r="F138" s="158" t="s">
        <v>1040</v>
      </c>
    </row>
    <row r="139" spans="1:6" hidden="1" x14ac:dyDescent="0.2">
      <c r="A139" s="158" t="s">
        <v>1453</v>
      </c>
      <c r="B139" s="158" t="s">
        <v>1450</v>
      </c>
      <c r="C139" s="158" t="s">
        <v>1451</v>
      </c>
      <c r="D139" s="158">
        <v>206103</v>
      </c>
      <c r="E139" s="158" t="s">
        <v>3152</v>
      </c>
      <c r="F139" s="158" t="s">
        <v>1040</v>
      </c>
    </row>
    <row r="140" spans="1:6" hidden="1" x14ac:dyDescent="0.2">
      <c r="A140" s="158" t="s">
        <v>1454</v>
      </c>
      <c r="B140" s="158" t="s">
        <v>1455</v>
      </c>
      <c r="C140" s="158" t="s">
        <v>1456</v>
      </c>
      <c r="D140" s="158">
        <v>202001</v>
      </c>
      <c r="E140" s="158" t="s">
        <v>3153</v>
      </c>
      <c r="F140" s="158" t="s">
        <v>1040</v>
      </c>
    </row>
    <row r="141" spans="1:6" hidden="1" x14ac:dyDescent="0.2">
      <c r="A141" s="158" t="s">
        <v>1457</v>
      </c>
      <c r="B141" s="158" t="s">
        <v>1455</v>
      </c>
      <c r="C141" s="158" t="s">
        <v>1456</v>
      </c>
      <c r="D141" s="158">
        <v>206101</v>
      </c>
      <c r="E141" s="158" t="s">
        <v>3153</v>
      </c>
      <c r="F141" s="158" t="s">
        <v>1040</v>
      </c>
    </row>
    <row r="142" spans="1:6" hidden="1" x14ac:dyDescent="0.2">
      <c r="A142" s="158" t="s">
        <v>1458</v>
      </c>
      <c r="B142" s="158" t="s">
        <v>1455</v>
      </c>
      <c r="C142" s="158" t="s">
        <v>1456</v>
      </c>
      <c r="D142" s="158">
        <v>206103</v>
      </c>
      <c r="E142" s="158" t="s">
        <v>3153</v>
      </c>
      <c r="F142" s="158" t="s">
        <v>1040</v>
      </c>
    </row>
    <row r="143" spans="1:6" hidden="1" x14ac:dyDescent="0.2">
      <c r="A143" s="158" t="s">
        <v>1459</v>
      </c>
      <c r="B143" s="158" t="s">
        <v>1460</v>
      </c>
      <c r="C143" s="158" t="s">
        <v>1461</v>
      </c>
      <c r="D143" s="158">
        <v>202001</v>
      </c>
      <c r="E143" s="158" t="s">
        <v>3154</v>
      </c>
      <c r="F143" s="158" t="s">
        <v>1040</v>
      </c>
    </row>
    <row r="144" spans="1:6" hidden="1" x14ac:dyDescent="0.2">
      <c r="A144" s="158" t="s">
        <v>1462</v>
      </c>
      <c r="B144" s="158" t="s">
        <v>1460</v>
      </c>
      <c r="C144" s="158" t="s">
        <v>1461</v>
      </c>
      <c r="D144" s="158">
        <v>206101</v>
      </c>
      <c r="E144" s="158" t="s">
        <v>3154</v>
      </c>
      <c r="F144" s="158" t="s">
        <v>1040</v>
      </c>
    </row>
    <row r="145" spans="1:6" hidden="1" x14ac:dyDescent="0.2">
      <c r="A145" s="158" t="s">
        <v>1081</v>
      </c>
      <c r="B145" s="158" t="s">
        <v>1460</v>
      </c>
      <c r="C145" s="158" t="s">
        <v>1461</v>
      </c>
      <c r="D145" s="158">
        <v>206103</v>
      </c>
      <c r="E145" s="158" t="s">
        <v>3154</v>
      </c>
      <c r="F145" s="158" t="s">
        <v>1040</v>
      </c>
    </row>
    <row r="146" spans="1:6" hidden="1" x14ac:dyDescent="0.2">
      <c r="A146" s="158" t="s">
        <v>1463</v>
      </c>
      <c r="B146" s="158" t="s">
        <v>1464</v>
      </c>
      <c r="C146" s="158" t="s">
        <v>1465</v>
      </c>
      <c r="D146" s="158">
        <v>202001</v>
      </c>
      <c r="E146" s="158" t="s">
        <v>3155</v>
      </c>
      <c r="F146" s="158" t="s">
        <v>1040</v>
      </c>
    </row>
    <row r="147" spans="1:6" hidden="1" x14ac:dyDescent="0.2">
      <c r="A147" s="158" t="s">
        <v>1466</v>
      </c>
      <c r="B147" s="158" t="s">
        <v>1464</v>
      </c>
      <c r="C147" s="158" t="s">
        <v>1465</v>
      </c>
      <c r="D147" s="158">
        <v>206101</v>
      </c>
      <c r="E147" s="158" t="s">
        <v>3155</v>
      </c>
      <c r="F147" s="158" t="s">
        <v>1040</v>
      </c>
    </row>
    <row r="148" spans="1:6" hidden="1" x14ac:dyDescent="0.2">
      <c r="A148" s="158" t="s">
        <v>1467</v>
      </c>
      <c r="B148" s="158" t="s">
        <v>1464</v>
      </c>
      <c r="C148" s="158" t="s">
        <v>1465</v>
      </c>
      <c r="D148" s="158">
        <v>206103</v>
      </c>
      <c r="E148" s="158" t="s">
        <v>3155</v>
      </c>
      <c r="F148" s="158" t="s">
        <v>1040</v>
      </c>
    </row>
    <row r="149" spans="1:6" hidden="1" x14ac:dyDescent="0.2">
      <c r="A149" s="158" t="s">
        <v>1468</v>
      </c>
      <c r="B149" s="158" t="s">
        <v>1469</v>
      </c>
      <c r="C149" s="158" t="s">
        <v>1470</v>
      </c>
      <c r="D149" s="158">
        <v>202001</v>
      </c>
      <c r="E149" s="158" t="s">
        <v>3156</v>
      </c>
      <c r="F149" s="158" t="s">
        <v>1040</v>
      </c>
    </row>
    <row r="150" spans="1:6" hidden="1" x14ac:dyDescent="0.2">
      <c r="A150" s="158" t="s">
        <v>1145</v>
      </c>
      <c r="B150" s="158" t="s">
        <v>1469</v>
      </c>
      <c r="C150" s="158" t="s">
        <v>1470</v>
      </c>
      <c r="D150" s="158">
        <v>206101</v>
      </c>
      <c r="E150" s="158" t="s">
        <v>3156</v>
      </c>
      <c r="F150" s="158" t="s">
        <v>1040</v>
      </c>
    </row>
    <row r="151" spans="1:6" hidden="1" x14ac:dyDescent="0.2">
      <c r="A151" s="158" t="s">
        <v>1156</v>
      </c>
      <c r="B151" s="158" t="s">
        <v>1469</v>
      </c>
      <c r="C151" s="158" t="s">
        <v>1470</v>
      </c>
      <c r="D151" s="158">
        <v>206103</v>
      </c>
      <c r="E151" s="158" t="s">
        <v>3156</v>
      </c>
      <c r="F151" s="158" t="s">
        <v>1040</v>
      </c>
    </row>
    <row r="152" spans="1:6" hidden="1" x14ac:dyDescent="0.2">
      <c r="A152" s="158" t="s">
        <v>1471</v>
      </c>
      <c r="B152" s="158" t="s">
        <v>1472</v>
      </c>
      <c r="C152" s="158" t="s">
        <v>1473</v>
      </c>
      <c r="D152" s="158">
        <v>202001</v>
      </c>
      <c r="E152" s="158" t="s">
        <v>3157</v>
      </c>
      <c r="F152" s="158" t="s">
        <v>1040</v>
      </c>
    </row>
    <row r="153" spans="1:6" hidden="1" x14ac:dyDescent="0.2">
      <c r="A153" s="158" t="s">
        <v>1474</v>
      </c>
      <c r="B153" s="158" t="s">
        <v>1472</v>
      </c>
      <c r="C153" s="158" t="s">
        <v>1473</v>
      </c>
      <c r="D153" s="158">
        <v>206101</v>
      </c>
      <c r="E153" s="158" t="s">
        <v>3157</v>
      </c>
      <c r="F153" s="158" t="s">
        <v>1040</v>
      </c>
    </row>
    <row r="154" spans="1:6" hidden="1" x14ac:dyDescent="0.2">
      <c r="A154" s="158" t="s">
        <v>1475</v>
      </c>
      <c r="B154" s="158" t="s">
        <v>1472</v>
      </c>
      <c r="C154" s="158" t="s">
        <v>1473</v>
      </c>
      <c r="D154" s="158">
        <v>206103</v>
      </c>
      <c r="E154" s="158" t="s">
        <v>3157</v>
      </c>
      <c r="F154" s="158" t="s">
        <v>1040</v>
      </c>
    </row>
    <row r="155" spans="1:6" hidden="1" x14ac:dyDescent="0.2">
      <c r="A155" s="158" t="s">
        <v>1476</v>
      </c>
      <c r="B155" s="158" t="s">
        <v>1477</v>
      </c>
      <c r="C155" s="158" t="s">
        <v>1478</v>
      </c>
      <c r="D155" s="158">
        <v>202001</v>
      </c>
      <c r="E155" s="158" t="s">
        <v>3158</v>
      </c>
      <c r="F155" s="158" t="s">
        <v>1040</v>
      </c>
    </row>
    <row r="156" spans="1:6" hidden="1" x14ac:dyDescent="0.2">
      <c r="A156" s="158" t="s">
        <v>1479</v>
      </c>
      <c r="B156" s="158" t="s">
        <v>1477</v>
      </c>
      <c r="C156" s="158" t="s">
        <v>1478</v>
      </c>
      <c r="D156" s="158">
        <v>206101</v>
      </c>
      <c r="E156" s="158" t="s">
        <v>3158</v>
      </c>
      <c r="F156" s="158" t="s">
        <v>1040</v>
      </c>
    </row>
    <row r="157" spans="1:6" hidden="1" x14ac:dyDescent="0.2">
      <c r="A157" s="158" t="s">
        <v>1480</v>
      </c>
      <c r="B157" s="158" t="s">
        <v>1477</v>
      </c>
      <c r="C157" s="158" t="s">
        <v>1478</v>
      </c>
      <c r="D157" s="158">
        <v>206103</v>
      </c>
      <c r="E157" s="158" t="s">
        <v>3158</v>
      </c>
      <c r="F157" s="158" t="s">
        <v>1040</v>
      </c>
    </row>
    <row r="158" spans="1:6" hidden="1" x14ac:dyDescent="0.2">
      <c r="A158" s="158" t="s">
        <v>1074</v>
      </c>
      <c r="B158" s="158" t="s">
        <v>1481</v>
      </c>
      <c r="C158" s="158" t="s">
        <v>1482</v>
      </c>
      <c r="D158" s="158">
        <v>202001</v>
      </c>
      <c r="E158" s="158" t="s">
        <v>3159</v>
      </c>
      <c r="F158" s="158" t="s">
        <v>3160</v>
      </c>
    </row>
    <row r="159" spans="1:6" hidden="1" x14ac:dyDescent="0.2">
      <c r="A159" s="158" t="s">
        <v>1483</v>
      </c>
      <c r="B159" s="158" t="s">
        <v>1481</v>
      </c>
      <c r="C159" s="158" t="s">
        <v>1482</v>
      </c>
      <c r="D159" s="158">
        <v>206101</v>
      </c>
      <c r="E159" s="158" t="s">
        <v>3159</v>
      </c>
      <c r="F159" s="158" t="s">
        <v>3160</v>
      </c>
    </row>
    <row r="160" spans="1:6" hidden="1" x14ac:dyDescent="0.2">
      <c r="A160" s="158" t="s">
        <v>1211</v>
      </c>
      <c r="B160" s="158" t="s">
        <v>1481</v>
      </c>
      <c r="C160" s="158" t="s">
        <v>1482</v>
      </c>
      <c r="D160" s="158">
        <v>206103</v>
      </c>
      <c r="E160" s="158" t="s">
        <v>3159</v>
      </c>
      <c r="F160" s="158" t="s">
        <v>3160</v>
      </c>
    </row>
    <row r="161" spans="1:6" hidden="1" x14ac:dyDescent="0.2">
      <c r="A161" s="158" t="s">
        <v>1167</v>
      </c>
      <c r="B161" s="158" t="s">
        <v>1484</v>
      </c>
      <c r="C161" s="158" t="s">
        <v>1485</v>
      </c>
      <c r="D161" s="158">
        <v>202001</v>
      </c>
      <c r="E161" s="158" t="s">
        <v>3161</v>
      </c>
      <c r="F161" s="158" t="s">
        <v>1040</v>
      </c>
    </row>
    <row r="162" spans="1:6" hidden="1" x14ac:dyDescent="0.2">
      <c r="A162" s="158" t="s">
        <v>1486</v>
      </c>
      <c r="B162" s="158" t="s">
        <v>1484</v>
      </c>
      <c r="C162" s="158" t="s">
        <v>1485</v>
      </c>
      <c r="D162" s="158">
        <v>206101</v>
      </c>
      <c r="E162" s="158" t="s">
        <v>3161</v>
      </c>
      <c r="F162" s="158" t="s">
        <v>1040</v>
      </c>
    </row>
    <row r="163" spans="1:6" hidden="1" x14ac:dyDescent="0.2">
      <c r="A163" s="158" t="s">
        <v>1487</v>
      </c>
      <c r="B163" s="158" t="s">
        <v>1484</v>
      </c>
      <c r="C163" s="158" t="s">
        <v>1485</v>
      </c>
      <c r="D163" s="158">
        <v>206103</v>
      </c>
      <c r="E163" s="158" t="s">
        <v>3161</v>
      </c>
      <c r="F163" s="158" t="s">
        <v>1040</v>
      </c>
    </row>
    <row r="164" spans="1:6" hidden="1" x14ac:dyDescent="0.2">
      <c r="A164" s="158" t="s">
        <v>1488</v>
      </c>
      <c r="B164" s="158" t="s">
        <v>1489</v>
      </c>
      <c r="C164" s="158" t="s">
        <v>1490</v>
      </c>
      <c r="D164" s="158">
        <v>202001</v>
      </c>
      <c r="E164" s="158" t="s">
        <v>3162</v>
      </c>
      <c r="F164" s="158" t="s">
        <v>1040</v>
      </c>
    </row>
    <row r="165" spans="1:6" hidden="1" x14ac:dyDescent="0.2">
      <c r="A165" s="158" t="s">
        <v>1491</v>
      </c>
      <c r="B165" s="158" t="s">
        <v>1489</v>
      </c>
      <c r="C165" s="158" t="s">
        <v>1490</v>
      </c>
      <c r="D165" s="158">
        <v>206101</v>
      </c>
      <c r="E165" s="158" t="s">
        <v>3162</v>
      </c>
      <c r="F165" s="158" t="s">
        <v>1040</v>
      </c>
    </row>
    <row r="166" spans="1:6" hidden="1" x14ac:dyDescent="0.2">
      <c r="A166" s="158" t="s">
        <v>1492</v>
      </c>
      <c r="B166" s="158" t="s">
        <v>1489</v>
      </c>
      <c r="C166" s="158" t="s">
        <v>1490</v>
      </c>
      <c r="D166" s="158">
        <v>206103</v>
      </c>
      <c r="E166" s="158" t="s">
        <v>3162</v>
      </c>
      <c r="F166" s="158" t="s">
        <v>1040</v>
      </c>
    </row>
    <row r="167" spans="1:6" hidden="1" x14ac:dyDescent="0.2">
      <c r="A167" s="158" t="s">
        <v>1493</v>
      </c>
      <c r="B167" s="158" t="s">
        <v>1494</v>
      </c>
      <c r="C167" s="158" t="s">
        <v>1495</v>
      </c>
      <c r="D167" s="158">
        <v>202001</v>
      </c>
      <c r="E167" s="158" t="s">
        <v>3163</v>
      </c>
      <c r="F167" s="158" t="s">
        <v>1040</v>
      </c>
    </row>
    <row r="168" spans="1:6" hidden="1" x14ac:dyDescent="0.2">
      <c r="A168" s="158" t="s">
        <v>1496</v>
      </c>
      <c r="B168" s="158" t="s">
        <v>1494</v>
      </c>
      <c r="C168" s="158" t="s">
        <v>1495</v>
      </c>
      <c r="D168" s="158">
        <v>206101</v>
      </c>
      <c r="E168" s="158" t="s">
        <v>3163</v>
      </c>
      <c r="F168" s="158" t="s">
        <v>1040</v>
      </c>
    </row>
    <row r="169" spans="1:6" hidden="1" x14ac:dyDescent="0.2">
      <c r="A169" s="158" t="s">
        <v>1190</v>
      </c>
      <c r="B169" s="158" t="s">
        <v>1494</v>
      </c>
      <c r="C169" s="158" t="s">
        <v>1495</v>
      </c>
      <c r="D169" s="158">
        <v>206103</v>
      </c>
      <c r="E169" s="158" t="s">
        <v>3163</v>
      </c>
      <c r="F169" s="158" t="s">
        <v>1040</v>
      </c>
    </row>
    <row r="170" spans="1:6" hidden="1" x14ac:dyDescent="0.2">
      <c r="A170" s="158" t="s">
        <v>1497</v>
      </c>
      <c r="B170" s="158" t="s">
        <v>1498</v>
      </c>
      <c r="C170" s="158" t="s">
        <v>1499</v>
      </c>
      <c r="D170" s="158">
        <v>202001</v>
      </c>
      <c r="E170" s="158" t="s">
        <v>3164</v>
      </c>
      <c r="F170" s="158" t="s">
        <v>1040</v>
      </c>
    </row>
    <row r="171" spans="1:6" hidden="1" x14ac:dyDescent="0.2">
      <c r="A171" s="158" t="s">
        <v>1500</v>
      </c>
      <c r="B171" s="158" t="s">
        <v>1498</v>
      </c>
      <c r="C171" s="158" t="s">
        <v>1499</v>
      </c>
      <c r="D171" s="158">
        <v>206101</v>
      </c>
      <c r="E171" s="158" t="s">
        <v>3164</v>
      </c>
      <c r="F171" s="158" t="s">
        <v>1040</v>
      </c>
    </row>
    <row r="172" spans="1:6" hidden="1" x14ac:dyDescent="0.2">
      <c r="A172" s="158" t="s">
        <v>1501</v>
      </c>
      <c r="B172" s="158" t="s">
        <v>1498</v>
      </c>
      <c r="C172" s="158" t="s">
        <v>1499</v>
      </c>
      <c r="D172" s="158">
        <v>206103</v>
      </c>
      <c r="E172" s="158" t="s">
        <v>3164</v>
      </c>
      <c r="F172" s="158" t="s">
        <v>1040</v>
      </c>
    </row>
    <row r="173" spans="1:6" hidden="1" x14ac:dyDescent="0.2">
      <c r="A173" s="158" t="s">
        <v>1502</v>
      </c>
      <c r="B173" s="158" t="s">
        <v>1503</v>
      </c>
      <c r="C173" s="158" t="s">
        <v>1504</v>
      </c>
      <c r="D173" s="158">
        <v>202001</v>
      </c>
      <c r="E173" s="158" t="s">
        <v>3165</v>
      </c>
      <c r="F173" s="158" t="s">
        <v>1040</v>
      </c>
    </row>
    <row r="174" spans="1:6" hidden="1" x14ac:dyDescent="0.2">
      <c r="A174" s="158" t="s">
        <v>1505</v>
      </c>
      <c r="B174" s="158" t="s">
        <v>1503</v>
      </c>
      <c r="C174" s="158" t="s">
        <v>1504</v>
      </c>
      <c r="D174" s="158">
        <v>206101</v>
      </c>
      <c r="E174" s="158" t="s">
        <v>3165</v>
      </c>
      <c r="F174" s="158" t="s">
        <v>1040</v>
      </c>
    </row>
    <row r="175" spans="1:6" hidden="1" x14ac:dyDescent="0.2">
      <c r="A175" s="158" t="s">
        <v>1066</v>
      </c>
      <c r="B175" s="158" t="s">
        <v>1503</v>
      </c>
      <c r="C175" s="158" t="s">
        <v>1504</v>
      </c>
      <c r="D175" s="158">
        <v>206103</v>
      </c>
      <c r="E175" s="158" t="s">
        <v>3165</v>
      </c>
      <c r="F175" s="158" t="s">
        <v>1040</v>
      </c>
    </row>
    <row r="176" spans="1:6" hidden="1" x14ac:dyDescent="0.2">
      <c r="A176" s="158" t="s">
        <v>1506</v>
      </c>
      <c r="B176" s="158" t="s">
        <v>1507</v>
      </c>
      <c r="C176" s="158" t="s">
        <v>1252</v>
      </c>
      <c r="D176" s="158">
        <v>164000</v>
      </c>
      <c r="E176" s="158" t="s">
        <v>3166</v>
      </c>
      <c r="F176" s="158" t="s">
        <v>1039</v>
      </c>
    </row>
    <row r="177" spans="1:6" hidden="1" x14ac:dyDescent="0.2">
      <c r="A177" s="158" t="s">
        <v>1508</v>
      </c>
      <c r="B177" s="158" t="s">
        <v>1507</v>
      </c>
      <c r="C177" s="158" t="s">
        <v>1509</v>
      </c>
      <c r="D177" s="158">
        <v>202001</v>
      </c>
      <c r="E177" s="158" t="s">
        <v>3166</v>
      </c>
      <c r="F177" s="158" t="s">
        <v>1040</v>
      </c>
    </row>
    <row r="178" spans="1:6" hidden="1" x14ac:dyDescent="0.2">
      <c r="A178" s="158" t="s">
        <v>1510</v>
      </c>
      <c r="B178" s="158" t="s">
        <v>1507</v>
      </c>
      <c r="C178" s="158" t="s">
        <v>1509</v>
      </c>
      <c r="D178" s="158">
        <v>206101</v>
      </c>
      <c r="E178" s="158" t="s">
        <v>3166</v>
      </c>
      <c r="F178" s="158" t="s">
        <v>1040</v>
      </c>
    </row>
    <row r="179" spans="1:6" hidden="1" x14ac:dyDescent="0.2">
      <c r="A179" s="158" t="s">
        <v>1511</v>
      </c>
      <c r="B179" s="158" t="s">
        <v>1507</v>
      </c>
      <c r="C179" s="158" t="s">
        <v>1509</v>
      </c>
      <c r="D179" s="158">
        <v>206103</v>
      </c>
      <c r="E179" s="158" t="s">
        <v>3166</v>
      </c>
      <c r="F179" s="158" t="s">
        <v>1040</v>
      </c>
    </row>
    <row r="180" spans="1:6" hidden="1" x14ac:dyDescent="0.2">
      <c r="A180" s="158" t="s">
        <v>1512</v>
      </c>
      <c r="B180" s="158" t="s">
        <v>1513</v>
      </c>
      <c r="C180" s="158" t="s">
        <v>1514</v>
      </c>
      <c r="D180" s="158">
        <v>202001</v>
      </c>
      <c r="E180" s="158" t="s">
        <v>3167</v>
      </c>
      <c r="F180" s="158" t="s">
        <v>1040</v>
      </c>
    </row>
    <row r="181" spans="1:6" hidden="1" x14ac:dyDescent="0.2">
      <c r="A181" s="158" t="s">
        <v>1515</v>
      </c>
      <c r="B181" s="158" t="s">
        <v>1513</v>
      </c>
      <c r="C181" s="158" t="s">
        <v>1514</v>
      </c>
      <c r="D181" s="158">
        <v>206101</v>
      </c>
      <c r="E181" s="158" t="s">
        <v>3167</v>
      </c>
      <c r="F181" s="158" t="s">
        <v>1040</v>
      </c>
    </row>
    <row r="182" spans="1:6" hidden="1" x14ac:dyDescent="0.2">
      <c r="A182" s="158" t="s">
        <v>1516</v>
      </c>
      <c r="B182" s="158" t="s">
        <v>1513</v>
      </c>
      <c r="C182" s="158" t="s">
        <v>1514</v>
      </c>
      <c r="D182" s="158">
        <v>206103</v>
      </c>
      <c r="E182" s="158" t="s">
        <v>3167</v>
      </c>
      <c r="F182" s="158" t="s">
        <v>1040</v>
      </c>
    </row>
    <row r="183" spans="1:6" hidden="1" x14ac:dyDescent="0.2">
      <c r="A183" s="158" t="s">
        <v>1517</v>
      </c>
      <c r="B183" s="158" t="s">
        <v>1518</v>
      </c>
      <c r="C183" s="158" t="s">
        <v>1519</v>
      </c>
      <c r="D183" s="158">
        <v>206103</v>
      </c>
      <c r="E183" s="158" t="s">
        <v>3168</v>
      </c>
      <c r="F183" s="158" t="s">
        <v>1040</v>
      </c>
    </row>
    <row r="184" spans="1:6" hidden="1" x14ac:dyDescent="0.2">
      <c r="A184" s="158" t="s">
        <v>1520</v>
      </c>
      <c r="B184" s="158" t="s">
        <v>1518</v>
      </c>
      <c r="C184" s="158" t="s">
        <v>1519</v>
      </c>
      <c r="D184" s="158">
        <v>221400</v>
      </c>
      <c r="E184" s="158" t="s">
        <v>3168</v>
      </c>
      <c r="F184" s="158" t="s">
        <v>1040</v>
      </c>
    </row>
    <row r="185" spans="1:6" hidden="1" x14ac:dyDescent="0.2">
      <c r="A185" s="158" t="s">
        <v>1521</v>
      </c>
      <c r="B185" s="158" t="s">
        <v>1522</v>
      </c>
      <c r="C185" s="158" t="s">
        <v>1523</v>
      </c>
      <c r="D185" s="158">
        <v>202001</v>
      </c>
      <c r="E185" s="158" t="s">
        <v>3169</v>
      </c>
      <c r="F185" s="158" t="s">
        <v>1040</v>
      </c>
    </row>
    <row r="186" spans="1:6" hidden="1" x14ac:dyDescent="0.2">
      <c r="A186" s="158" t="s">
        <v>1524</v>
      </c>
      <c r="B186" s="158" t="s">
        <v>1522</v>
      </c>
      <c r="C186" s="158" t="s">
        <v>1523</v>
      </c>
      <c r="D186" s="158">
        <v>206101</v>
      </c>
      <c r="E186" s="158" t="s">
        <v>3169</v>
      </c>
      <c r="F186" s="158" t="s">
        <v>1040</v>
      </c>
    </row>
    <row r="187" spans="1:6" hidden="1" x14ac:dyDescent="0.2">
      <c r="A187" s="158" t="s">
        <v>1525</v>
      </c>
      <c r="B187" s="158" t="s">
        <v>1522</v>
      </c>
      <c r="C187" s="158" t="s">
        <v>1523</v>
      </c>
      <c r="D187" s="158">
        <v>206103</v>
      </c>
      <c r="E187" s="158" t="s">
        <v>3169</v>
      </c>
      <c r="F187" s="158" t="s">
        <v>1040</v>
      </c>
    </row>
    <row r="188" spans="1:6" hidden="1" x14ac:dyDescent="0.2">
      <c r="A188" s="158" t="s">
        <v>1526</v>
      </c>
      <c r="B188" s="158" t="s">
        <v>1527</v>
      </c>
      <c r="C188" s="158" t="s">
        <v>1528</v>
      </c>
      <c r="D188" s="158">
        <v>202001</v>
      </c>
      <c r="E188" s="158" t="s">
        <v>3170</v>
      </c>
      <c r="F188" s="158" t="s">
        <v>1040</v>
      </c>
    </row>
    <row r="189" spans="1:6" hidden="1" x14ac:dyDescent="0.2">
      <c r="A189" s="158" t="s">
        <v>1529</v>
      </c>
      <c r="B189" s="158" t="s">
        <v>1527</v>
      </c>
      <c r="C189" s="158" t="s">
        <v>1528</v>
      </c>
      <c r="D189" s="158">
        <v>206101</v>
      </c>
      <c r="E189" s="158" t="s">
        <v>3170</v>
      </c>
      <c r="F189" s="158" t="s">
        <v>1040</v>
      </c>
    </row>
    <row r="190" spans="1:6" hidden="1" x14ac:dyDescent="0.2">
      <c r="A190" s="158" t="s">
        <v>1104</v>
      </c>
      <c r="B190" s="158" t="s">
        <v>1527</v>
      </c>
      <c r="C190" s="158" t="s">
        <v>1528</v>
      </c>
      <c r="D190" s="158">
        <v>206103</v>
      </c>
      <c r="E190" s="158" t="s">
        <v>3170</v>
      </c>
      <c r="F190" s="158" t="s">
        <v>1040</v>
      </c>
    </row>
    <row r="191" spans="1:6" hidden="1" x14ac:dyDescent="0.2">
      <c r="A191" s="158" t="s">
        <v>1530</v>
      </c>
      <c r="B191" s="158" t="s">
        <v>1527</v>
      </c>
      <c r="C191" s="158" t="s">
        <v>1528</v>
      </c>
      <c r="D191" s="158">
        <v>206103</v>
      </c>
      <c r="E191" s="158" t="s">
        <v>3170</v>
      </c>
      <c r="F191" s="158" t="s">
        <v>1040</v>
      </c>
    </row>
    <row r="192" spans="1:6" hidden="1" x14ac:dyDescent="0.2">
      <c r="A192" s="158" t="s">
        <v>1531</v>
      </c>
      <c r="B192" s="158" t="s">
        <v>1532</v>
      </c>
      <c r="C192" s="158" t="s">
        <v>1533</v>
      </c>
      <c r="D192" s="158">
        <v>202001</v>
      </c>
      <c r="E192" s="158" t="s">
        <v>3171</v>
      </c>
      <c r="F192" s="158" t="s">
        <v>3172</v>
      </c>
    </row>
    <row r="193" spans="1:6" hidden="1" x14ac:dyDescent="0.2">
      <c r="A193" s="158" t="s">
        <v>1193</v>
      </c>
      <c r="B193" s="158" t="s">
        <v>1532</v>
      </c>
      <c r="C193" s="158" t="s">
        <v>1533</v>
      </c>
      <c r="D193" s="158">
        <v>206101</v>
      </c>
      <c r="E193" s="158" t="s">
        <v>3171</v>
      </c>
      <c r="F193" s="158" t="s">
        <v>3172</v>
      </c>
    </row>
    <row r="194" spans="1:6" hidden="1" x14ac:dyDescent="0.2">
      <c r="A194" s="158" t="s">
        <v>1534</v>
      </c>
      <c r="B194" s="158" t="s">
        <v>1532</v>
      </c>
      <c r="C194" s="158" t="s">
        <v>1533</v>
      </c>
      <c r="D194" s="158">
        <v>206103</v>
      </c>
      <c r="E194" s="158" t="s">
        <v>3171</v>
      </c>
      <c r="F194" s="158" t="s">
        <v>3172</v>
      </c>
    </row>
    <row r="195" spans="1:6" hidden="1" x14ac:dyDescent="0.2">
      <c r="A195" s="158" t="s">
        <v>1535</v>
      </c>
      <c r="B195" s="158" t="s">
        <v>1536</v>
      </c>
      <c r="C195" s="158" t="s">
        <v>1537</v>
      </c>
      <c r="D195" s="158">
        <v>206103</v>
      </c>
      <c r="E195" s="158" t="s">
        <v>3173</v>
      </c>
      <c r="F195" s="158" t="s">
        <v>1040</v>
      </c>
    </row>
    <row r="196" spans="1:6" hidden="1" x14ac:dyDescent="0.2">
      <c r="A196" s="158" t="s">
        <v>1538</v>
      </c>
      <c r="B196" s="158" t="s">
        <v>1539</v>
      </c>
      <c r="C196" s="158" t="s">
        <v>1540</v>
      </c>
      <c r="D196" s="158">
        <v>206103</v>
      </c>
      <c r="E196" s="158" t="s">
        <v>3174</v>
      </c>
      <c r="F196" s="158" t="s">
        <v>1040</v>
      </c>
    </row>
    <row r="197" spans="1:6" hidden="1" x14ac:dyDescent="0.2">
      <c r="A197" s="158" t="s">
        <v>1541</v>
      </c>
      <c r="B197" s="158" t="s">
        <v>1542</v>
      </c>
      <c r="C197" s="158" t="s">
        <v>1543</v>
      </c>
      <c r="D197" s="158">
        <v>206103</v>
      </c>
      <c r="E197" s="158" t="s">
        <v>3175</v>
      </c>
      <c r="F197" s="158" t="s">
        <v>1040</v>
      </c>
    </row>
    <row r="198" spans="1:6" hidden="1" x14ac:dyDescent="0.2">
      <c r="A198" s="158" t="s">
        <v>1544</v>
      </c>
      <c r="B198" s="158" t="s">
        <v>1545</v>
      </c>
      <c r="C198" s="158" t="s">
        <v>1546</v>
      </c>
      <c r="D198" s="158">
        <v>202001</v>
      </c>
      <c r="E198" s="158" t="s">
        <v>3176</v>
      </c>
      <c r="F198" s="158" t="s">
        <v>1040</v>
      </c>
    </row>
    <row r="199" spans="1:6" hidden="1" x14ac:dyDescent="0.2">
      <c r="A199" s="158" t="s">
        <v>1547</v>
      </c>
      <c r="B199" s="158" t="s">
        <v>1545</v>
      </c>
      <c r="C199" s="158" t="s">
        <v>1546</v>
      </c>
      <c r="D199" s="158">
        <v>206101</v>
      </c>
      <c r="E199" s="158" t="s">
        <v>3176</v>
      </c>
      <c r="F199" s="158" t="s">
        <v>1040</v>
      </c>
    </row>
    <row r="200" spans="1:6" hidden="1" x14ac:dyDescent="0.2">
      <c r="A200" s="158" t="s">
        <v>1165</v>
      </c>
      <c r="B200" s="158" t="s">
        <v>1545</v>
      </c>
      <c r="C200" s="158" t="s">
        <v>1546</v>
      </c>
      <c r="D200" s="158">
        <v>206103</v>
      </c>
      <c r="E200" s="158" t="s">
        <v>3176</v>
      </c>
      <c r="F200" s="158" t="s">
        <v>1040</v>
      </c>
    </row>
    <row r="201" spans="1:6" hidden="1" x14ac:dyDescent="0.2">
      <c r="A201" s="158" t="s">
        <v>1548</v>
      </c>
      <c r="B201" s="158" t="s">
        <v>1549</v>
      </c>
      <c r="C201" s="158" t="s">
        <v>1550</v>
      </c>
      <c r="D201" s="158">
        <v>202001</v>
      </c>
      <c r="E201" s="158" t="s">
        <v>3177</v>
      </c>
      <c r="F201" s="158" t="s">
        <v>1040</v>
      </c>
    </row>
    <row r="202" spans="1:6" hidden="1" x14ac:dyDescent="0.2">
      <c r="A202" s="158" t="s">
        <v>1551</v>
      </c>
      <c r="B202" s="158" t="s">
        <v>1549</v>
      </c>
      <c r="C202" s="158" t="s">
        <v>1550</v>
      </c>
      <c r="D202" s="158">
        <v>206101</v>
      </c>
      <c r="E202" s="158" t="s">
        <v>3177</v>
      </c>
      <c r="F202" s="158" t="s">
        <v>1040</v>
      </c>
    </row>
    <row r="203" spans="1:6" hidden="1" x14ac:dyDescent="0.2">
      <c r="A203" s="158" t="s">
        <v>1105</v>
      </c>
      <c r="B203" s="158" t="s">
        <v>1549</v>
      </c>
      <c r="C203" s="158" t="s">
        <v>1550</v>
      </c>
      <c r="D203" s="158">
        <v>206103</v>
      </c>
      <c r="E203" s="158" t="s">
        <v>3177</v>
      </c>
      <c r="F203" s="158" t="s">
        <v>1040</v>
      </c>
    </row>
    <row r="204" spans="1:6" hidden="1" x14ac:dyDescent="0.2">
      <c r="A204" s="158" t="s">
        <v>1552</v>
      </c>
      <c r="B204" s="158" t="s">
        <v>1553</v>
      </c>
      <c r="C204" s="158" t="s">
        <v>1554</v>
      </c>
      <c r="D204" s="158">
        <v>202001</v>
      </c>
      <c r="E204" s="158" t="s">
        <v>3178</v>
      </c>
      <c r="F204" s="158" t="s">
        <v>1040</v>
      </c>
    </row>
    <row r="205" spans="1:6" hidden="1" x14ac:dyDescent="0.2">
      <c r="A205" s="158" t="s">
        <v>1555</v>
      </c>
      <c r="B205" s="158" t="s">
        <v>1553</v>
      </c>
      <c r="C205" s="158" t="s">
        <v>1554</v>
      </c>
      <c r="D205" s="158">
        <v>206101</v>
      </c>
      <c r="E205" s="158" t="s">
        <v>3178</v>
      </c>
      <c r="F205" s="158" t="s">
        <v>1040</v>
      </c>
    </row>
    <row r="206" spans="1:6" hidden="1" x14ac:dyDescent="0.2">
      <c r="A206" s="158" t="s">
        <v>1556</v>
      </c>
      <c r="B206" s="158" t="s">
        <v>1553</v>
      </c>
      <c r="C206" s="158" t="s">
        <v>1554</v>
      </c>
      <c r="D206" s="158">
        <v>206103</v>
      </c>
      <c r="E206" s="158" t="s">
        <v>3178</v>
      </c>
      <c r="F206" s="158" t="s">
        <v>1040</v>
      </c>
    </row>
    <row r="207" spans="1:6" hidden="1" x14ac:dyDescent="0.2">
      <c r="A207" s="158" t="s">
        <v>1557</v>
      </c>
      <c r="B207" s="158" t="s">
        <v>1558</v>
      </c>
      <c r="C207" s="158" t="s">
        <v>1559</v>
      </c>
      <c r="D207" s="158">
        <v>202001</v>
      </c>
      <c r="E207" s="158" t="s">
        <v>3179</v>
      </c>
      <c r="F207" s="158" t="s">
        <v>1040</v>
      </c>
    </row>
    <row r="208" spans="1:6" hidden="1" x14ac:dyDescent="0.2">
      <c r="A208" s="158" t="s">
        <v>1560</v>
      </c>
      <c r="B208" s="158" t="s">
        <v>1558</v>
      </c>
      <c r="C208" s="158" t="s">
        <v>1559</v>
      </c>
      <c r="D208" s="158">
        <v>206101</v>
      </c>
      <c r="E208" s="158" t="s">
        <v>3179</v>
      </c>
      <c r="F208" s="158" t="s">
        <v>1040</v>
      </c>
    </row>
    <row r="209" spans="1:6" hidden="1" x14ac:dyDescent="0.2">
      <c r="A209" s="158" t="s">
        <v>1561</v>
      </c>
      <c r="B209" s="158" t="s">
        <v>1558</v>
      </c>
      <c r="C209" s="158" t="s">
        <v>1559</v>
      </c>
      <c r="D209" s="158">
        <v>206103</v>
      </c>
      <c r="E209" s="158" t="s">
        <v>3179</v>
      </c>
      <c r="F209" s="158" t="s">
        <v>1040</v>
      </c>
    </row>
    <row r="210" spans="1:6" hidden="1" x14ac:dyDescent="0.2">
      <c r="A210" s="158" t="s">
        <v>1562</v>
      </c>
      <c r="B210" s="158" t="s">
        <v>1563</v>
      </c>
      <c r="C210" s="158" t="s">
        <v>1564</v>
      </c>
      <c r="D210" s="158">
        <v>202001</v>
      </c>
      <c r="E210" s="158" t="s">
        <v>3180</v>
      </c>
      <c r="F210" s="158" t="s">
        <v>1040</v>
      </c>
    </row>
    <row r="211" spans="1:6" hidden="1" x14ac:dyDescent="0.2">
      <c r="A211" s="158" t="s">
        <v>1565</v>
      </c>
      <c r="B211" s="158" t="s">
        <v>1563</v>
      </c>
      <c r="C211" s="158" t="s">
        <v>1564</v>
      </c>
      <c r="D211" s="158">
        <v>206101</v>
      </c>
      <c r="E211" s="158" t="s">
        <v>3180</v>
      </c>
      <c r="F211" s="158" t="s">
        <v>1040</v>
      </c>
    </row>
    <row r="212" spans="1:6" hidden="1" x14ac:dyDescent="0.2">
      <c r="A212" s="158" t="s">
        <v>1566</v>
      </c>
      <c r="B212" s="158" t="s">
        <v>1563</v>
      </c>
      <c r="C212" s="158" t="s">
        <v>1564</v>
      </c>
      <c r="D212" s="158">
        <v>206103</v>
      </c>
      <c r="E212" s="158" t="s">
        <v>3180</v>
      </c>
      <c r="F212" s="158" t="s">
        <v>1040</v>
      </c>
    </row>
    <row r="213" spans="1:6" hidden="1" x14ac:dyDescent="0.2">
      <c r="A213" s="158" t="s">
        <v>1106</v>
      </c>
      <c r="B213" s="158" t="s">
        <v>1567</v>
      </c>
      <c r="C213" s="158" t="s">
        <v>1568</v>
      </c>
      <c r="D213" s="158">
        <v>206103</v>
      </c>
      <c r="E213" s="158" t="s">
        <v>3181</v>
      </c>
      <c r="F213" s="158" t="s">
        <v>1040</v>
      </c>
    </row>
    <row r="214" spans="1:6" hidden="1" x14ac:dyDescent="0.2">
      <c r="A214" s="158" t="s">
        <v>1569</v>
      </c>
      <c r="B214" s="158" t="s">
        <v>1570</v>
      </c>
      <c r="C214" s="158" t="s">
        <v>1571</v>
      </c>
      <c r="D214" s="158">
        <v>202001</v>
      </c>
      <c r="E214" s="158" t="s">
        <v>3182</v>
      </c>
      <c r="F214" s="158" t="s">
        <v>1040</v>
      </c>
    </row>
    <row r="215" spans="1:6" hidden="1" x14ac:dyDescent="0.2">
      <c r="A215" s="158" t="s">
        <v>1572</v>
      </c>
      <c r="B215" s="158" t="s">
        <v>1570</v>
      </c>
      <c r="C215" s="158" t="s">
        <v>1571</v>
      </c>
      <c r="D215" s="158">
        <v>206101</v>
      </c>
      <c r="E215" s="158" t="s">
        <v>3182</v>
      </c>
      <c r="F215" s="158" t="s">
        <v>1040</v>
      </c>
    </row>
    <row r="216" spans="1:6" hidden="1" x14ac:dyDescent="0.2">
      <c r="A216" s="158" t="s">
        <v>1573</v>
      </c>
      <c r="B216" s="158" t="s">
        <v>1570</v>
      </c>
      <c r="C216" s="158" t="s">
        <v>1571</v>
      </c>
      <c r="D216" s="158">
        <v>206103</v>
      </c>
      <c r="E216" s="158" t="s">
        <v>3182</v>
      </c>
      <c r="F216" s="158" t="s">
        <v>1040</v>
      </c>
    </row>
    <row r="217" spans="1:6" hidden="1" x14ac:dyDescent="0.2">
      <c r="A217" s="158" t="s">
        <v>1182</v>
      </c>
      <c r="B217" s="158" t="s">
        <v>1574</v>
      </c>
      <c r="C217" s="158" t="s">
        <v>1575</v>
      </c>
      <c r="D217" s="158">
        <v>202001</v>
      </c>
      <c r="E217" s="158" t="s">
        <v>3183</v>
      </c>
      <c r="F217" s="158" t="s">
        <v>3137</v>
      </c>
    </row>
    <row r="218" spans="1:6" hidden="1" x14ac:dyDescent="0.2">
      <c r="A218" s="158" t="s">
        <v>1576</v>
      </c>
      <c r="B218" s="158" t="s">
        <v>1574</v>
      </c>
      <c r="C218" s="158" t="s">
        <v>1575</v>
      </c>
      <c r="D218" s="158">
        <v>206101</v>
      </c>
      <c r="E218" s="158" t="s">
        <v>3183</v>
      </c>
      <c r="F218" s="158" t="s">
        <v>3137</v>
      </c>
    </row>
    <row r="219" spans="1:6" hidden="1" x14ac:dyDescent="0.2">
      <c r="A219" s="158" t="s">
        <v>1577</v>
      </c>
      <c r="B219" s="158" t="s">
        <v>1574</v>
      </c>
      <c r="C219" s="158" t="s">
        <v>1575</v>
      </c>
      <c r="D219" s="158">
        <v>206103</v>
      </c>
      <c r="E219" s="158" t="s">
        <v>3183</v>
      </c>
      <c r="F219" s="158" t="s">
        <v>3137</v>
      </c>
    </row>
    <row r="220" spans="1:6" hidden="1" x14ac:dyDescent="0.2">
      <c r="A220" s="158" t="s">
        <v>1578</v>
      </c>
      <c r="B220" s="158" t="s">
        <v>1579</v>
      </c>
      <c r="C220" s="158" t="s">
        <v>1580</v>
      </c>
      <c r="D220" s="158">
        <v>202001</v>
      </c>
      <c r="E220" s="158" t="s">
        <v>3184</v>
      </c>
      <c r="F220" s="158" t="s">
        <v>1040</v>
      </c>
    </row>
    <row r="221" spans="1:6" hidden="1" x14ac:dyDescent="0.2">
      <c r="A221" s="158" t="s">
        <v>1581</v>
      </c>
      <c r="B221" s="158" t="s">
        <v>1579</v>
      </c>
      <c r="C221" s="158" t="s">
        <v>1580</v>
      </c>
      <c r="D221" s="158">
        <v>206101</v>
      </c>
      <c r="E221" s="158" t="s">
        <v>3184</v>
      </c>
      <c r="F221" s="158" t="s">
        <v>1040</v>
      </c>
    </row>
    <row r="222" spans="1:6" hidden="1" x14ac:dyDescent="0.2">
      <c r="A222" s="158" t="s">
        <v>1582</v>
      </c>
      <c r="B222" s="158" t="s">
        <v>1579</v>
      </c>
      <c r="C222" s="158" t="s">
        <v>1580</v>
      </c>
      <c r="D222" s="158">
        <v>206103</v>
      </c>
      <c r="E222" s="158" t="s">
        <v>3184</v>
      </c>
      <c r="F222" s="158" t="s">
        <v>1040</v>
      </c>
    </row>
    <row r="223" spans="1:6" hidden="1" x14ac:dyDescent="0.2">
      <c r="A223" s="158" t="s">
        <v>1583</v>
      </c>
      <c r="B223" s="158" t="s">
        <v>1584</v>
      </c>
      <c r="C223" s="158" t="s">
        <v>1585</v>
      </c>
      <c r="D223" s="158">
        <v>202001</v>
      </c>
      <c r="E223" s="158" t="s">
        <v>3185</v>
      </c>
      <c r="F223" s="158" t="s">
        <v>1040</v>
      </c>
    </row>
    <row r="224" spans="1:6" hidden="1" x14ac:dyDescent="0.2">
      <c r="A224" s="158" t="s">
        <v>1586</v>
      </c>
      <c r="B224" s="158" t="s">
        <v>1584</v>
      </c>
      <c r="C224" s="158" t="s">
        <v>1585</v>
      </c>
      <c r="D224" s="158">
        <v>206101</v>
      </c>
      <c r="E224" s="158" t="s">
        <v>3185</v>
      </c>
      <c r="F224" s="158" t="s">
        <v>1040</v>
      </c>
    </row>
    <row r="225" spans="1:6" hidden="1" x14ac:dyDescent="0.2">
      <c r="A225" s="158" t="s">
        <v>1107</v>
      </c>
      <c r="B225" s="158" t="s">
        <v>1584</v>
      </c>
      <c r="C225" s="158" t="s">
        <v>1585</v>
      </c>
      <c r="D225" s="158">
        <v>206103</v>
      </c>
      <c r="E225" s="158" t="s">
        <v>3185</v>
      </c>
      <c r="F225" s="158" t="s">
        <v>1040</v>
      </c>
    </row>
    <row r="226" spans="1:6" hidden="1" x14ac:dyDescent="0.2">
      <c r="A226" s="158" t="s">
        <v>1587</v>
      </c>
      <c r="B226" s="158" t="s">
        <v>1588</v>
      </c>
      <c r="C226" s="158" t="s">
        <v>1589</v>
      </c>
      <c r="D226" s="158">
        <v>202001</v>
      </c>
      <c r="E226" s="158" t="s">
        <v>3186</v>
      </c>
      <c r="F226" s="158" t="s">
        <v>1040</v>
      </c>
    </row>
    <row r="227" spans="1:6" hidden="1" x14ac:dyDescent="0.2">
      <c r="A227" s="158" t="s">
        <v>1590</v>
      </c>
      <c r="B227" s="158" t="s">
        <v>1588</v>
      </c>
      <c r="C227" s="158" t="s">
        <v>1589</v>
      </c>
      <c r="D227" s="158">
        <v>206101</v>
      </c>
      <c r="E227" s="158" t="s">
        <v>3186</v>
      </c>
      <c r="F227" s="158" t="s">
        <v>1040</v>
      </c>
    </row>
    <row r="228" spans="1:6" hidden="1" x14ac:dyDescent="0.2">
      <c r="A228" s="158" t="s">
        <v>1591</v>
      </c>
      <c r="B228" s="158" t="s">
        <v>1588</v>
      </c>
      <c r="C228" s="158" t="s">
        <v>1589</v>
      </c>
      <c r="D228" s="158">
        <v>206103</v>
      </c>
      <c r="E228" s="158" t="s">
        <v>3186</v>
      </c>
      <c r="F228" s="158" t="s">
        <v>1040</v>
      </c>
    </row>
    <row r="229" spans="1:6" hidden="1" x14ac:dyDescent="0.2">
      <c r="A229" s="158" t="s">
        <v>1592</v>
      </c>
      <c r="B229" s="158" t="s">
        <v>1593</v>
      </c>
      <c r="C229" s="158" t="s">
        <v>1594</v>
      </c>
      <c r="D229" s="158">
        <v>202001</v>
      </c>
      <c r="E229" s="158" t="s">
        <v>3187</v>
      </c>
      <c r="F229" s="158" t="s">
        <v>1040</v>
      </c>
    </row>
    <row r="230" spans="1:6" hidden="1" x14ac:dyDescent="0.2">
      <c r="A230" s="158" t="s">
        <v>1595</v>
      </c>
      <c r="B230" s="158" t="s">
        <v>1593</v>
      </c>
      <c r="C230" s="158" t="s">
        <v>1594</v>
      </c>
      <c r="D230" s="158">
        <v>206101</v>
      </c>
      <c r="E230" s="158" t="s">
        <v>3187</v>
      </c>
      <c r="F230" s="158" t="s">
        <v>1040</v>
      </c>
    </row>
    <row r="231" spans="1:6" hidden="1" x14ac:dyDescent="0.2">
      <c r="A231" s="158" t="s">
        <v>1200</v>
      </c>
      <c r="B231" s="158" t="s">
        <v>1593</v>
      </c>
      <c r="C231" s="158" t="s">
        <v>1594</v>
      </c>
      <c r="D231" s="158">
        <v>206103</v>
      </c>
      <c r="E231" s="158" t="s">
        <v>3187</v>
      </c>
      <c r="F231" s="158" t="s">
        <v>1040</v>
      </c>
    </row>
    <row r="232" spans="1:6" hidden="1" x14ac:dyDescent="0.2">
      <c r="A232" s="158" t="s">
        <v>1596</v>
      </c>
      <c r="B232" s="158" t="s">
        <v>1597</v>
      </c>
      <c r="C232" s="158" t="s">
        <v>1598</v>
      </c>
      <c r="D232" s="158">
        <v>202001</v>
      </c>
      <c r="E232" s="158" t="s">
        <v>3188</v>
      </c>
      <c r="F232" s="158" t="s">
        <v>1040</v>
      </c>
    </row>
    <row r="233" spans="1:6" hidden="1" x14ac:dyDescent="0.2">
      <c r="A233" s="158" t="s">
        <v>1599</v>
      </c>
      <c r="B233" s="158" t="s">
        <v>1597</v>
      </c>
      <c r="C233" s="158" t="s">
        <v>1598</v>
      </c>
      <c r="D233" s="158">
        <v>206101</v>
      </c>
      <c r="E233" s="158" t="s">
        <v>3188</v>
      </c>
      <c r="F233" s="158" t="s">
        <v>1040</v>
      </c>
    </row>
    <row r="234" spans="1:6" hidden="1" x14ac:dyDescent="0.2">
      <c r="A234" s="158" t="s">
        <v>1600</v>
      </c>
      <c r="B234" s="158" t="s">
        <v>1597</v>
      </c>
      <c r="C234" s="158" t="s">
        <v>1598</v>
      </c>
      <c r="D234" s="158">
        <v>206103</v>
      </c>
      <c r="E234" s="158" t="s">
        <v>3188</v>
      </c>
      <c r="F234" s="158" t="s">
        <v>1040</v>
      </c>
    </row>
    <row r="235" spans="1:6" hidden="1" x14ac:dyDescent="0.2">
      <c r="A235" s="158" t="s">
        <v>1601</v>
      </c>
      <c r="B235" s="158" t="s">
        <v>1597</v>
      </c>
      <c r="C235" s="158" t="s">
        <v>1602</v>
      </c>
      <c r="D235" s="158">
        <v>206103</v>
      </c>
      <c r="E235" s="158" t="s">
        <v>3188</v>
      </c>
      <c r="F235" s="158" t="s">
        <v>1040</v>
      </c>
    </row>
    <row r="236" spans="1:6" hidden="1" x14ac:dyDescent="0.2">
      <c r="A236" s="158" t="s">
        <v>1603</v>
      </c>
      <c r="B236" s="158" t="s">
        <v>1604</v>
      </c>
      <c r="C236" s="158" t="s">
        <v>1605</v>
      </c>
      <c r="D236" s="158">
        <v>202001</v>
      </c>
      <c r="E236" s="158" t="s">
        <v>3189</v>
      </c>
      <c r="F236" s="158" t="s">
        <v>1040</v>
      </c>
    </row>
    <row r="237" spans="1:6" hidden="1" x14ac:dyDescent="0.2">
      <c r="A237" s="158" t="s">
        <v>1606</v>
      </c>
      <c r="B237" s="158" t="s">
        <v>1604</v>
      </c>
      <c r="C237" s="158" t="s">
        <v>1605</v>
      </c>
      <c r="D237" s="158">
        <v>206101</v>
      </c>
      <c r="E237" s="158" t="s">
        <v>3189</v>
      </c>
      <c r="F237" s="158" t="s">
        <v>1040</v>
      </c>
    </row>
    <row r="238" spans="1:6" hidden="1" x14ac:dyDescent="0.2">
      <c r="A238" s="158" t="s">
        <v>1192</v>
      </c>
      <c r="B238" s="158" t="s">
        <v>1604</v>
      </c>
      <c r="C238" s="158" t="s">
        <v>1605</v>
      </c>
      <c r="D238" s="158">
        <v>206103</v>
      </c>
      <c r="E238" s="158" t="s">
        <v>3189</v>
      </c>
      <c r="F238" s="158" t="s">
        <v>1040</v>
      </c>
    </row>
    <row r="239" spans="1:6" hidden="1" x14ac:dyDescent="0.2">
      <c r="A239" s="158" t="s">
        <v>1085</v>
      </c>
      <c r="B239" s="158" t="s">
        <v>1607</v>
      </c>
      <c r="C239" s="158" t="s">
        <v>1608</v>
      </c>
      <c r="D239" s="158">
        <v>206121</v>
      </c>
      <c r="E239" s="158" t="s">
        <v>3190</v>
      </c>
      <c r="F239" s="158" t="s">
        <v>1040</v>
      </c>
    </row>
    <row r="240" spans="1:6" hidden="1" x14ac:dyDescent="0.2">
      <c r="A240" s="158" t="s">
        <v>1609</v>
      </c>
      <c r="B240" s="158" t="s">
        <v>1607</v>
      </c>
      <c r="C240" s="158" t="s">
        <v>1608</v>
      </c>
      <c r="D240" s="158">
        <v>206103</v>
      </c>
      <c r="E240" s="158" t="s">
        <v>3190</v>
      </c>
      <c r="F240" s="158" t="s">
        <v>1040</v>
      </c>
    </row>
    <row r="241" spans="1:6" hidden="1" x14ac:dyDescent="0.2">
      <c r="A241" s="158" t="s">
        <v>1610</v>
      </c>
      <c r="B241" s="158" t="s">
        <v>1611</v>
      </c>
      <c r="C241" s="158" t="s">
        <v>1612</v>
      </c>
      <c r="D241" s="158">
        <v>206103</v>
      </c>
      <c r="E241" s="158" t="s">
        <v>3191</v>
      </c>
      <c r="F241" s="158" t="s">
        <v>1040</v>
      </c>
    </row>
    <row r="242" spans="1:6" hidden="1" x14ac:dyDescent="0.2">
      <c r="A242" s="158" t="s">
        <v>1613</v>
      </c>
      <c r="B242" s="158" t="s">
        <v>1614</v>
      </c>
      <c r="C242" s="158" t="s">
        <v>1252</v>
      </c>
      <c r="D242" s="158">
        <v>113810</v>
      </c>
      <c r="E242" s="158" t="s">
        <v>3192</v>
      </c>
      <c r="F242" s="158" t="s">
        <v>1039</v>
      </c>
    </row>
    <row r="243" spans="1:6" hidden="1" x14ac:dyDescent="0.2">
      <c r="A243" s="158" t="s">
        <v>1615</v>
      </c>
      <c r="B243" s="158" t="s">
        <v>1614</v>
      </c>
      <c r="C243" s="158" t="s">
        <v>1616</v>
      </c>
      <c r="D243" s="158">
        <v>202001</v>
      </c>
      <c r="E243" s="158" t="s">
        <v>3192</v>
      </c>
      <c r="F243" s="158" t="s">
        <v>1040</v>
      </c>
    </row>
    <row r="244" spans="1:6" hidden="1" x14ac:dyDescent="0.2">
      <c r="A244" s="158" t="s">
        <v>1617</v>
      </c>
      <c r="B244" s="158" t="s">
        <v>1614</v>
      </c>
      <c r="C244" s="158" t="s">
        <v>1616</v>
      </c>
      <c r="D244" s="158">
        <v>206101</v>
      </c>
      <c r="E244" s="158" t="s">
        <v>3192</v>
      </c>
      <c r="F244" s="158" t="s">
        <v>1040</v>
      </c>
    </row>
    <row r="245" spans="1:6" hidden="1" x14ac:dyDescent="0.2">
      <c r="A245" s="158" t="s">
        <v>1108</v>
      </c>
      <c r="B245" s="158" t="s">
        <v>1614</v>
      </c>
      <c r="C245" s="158" t="s">
        <v>1616</v>
      </c>
      <c r="D245" s="158">
        <v>206103</v>
      </c>
      <c r="E245" s="158" t="s">
        <v>3192</v>
      </c>
      <c r="F245" s="158" t="s">
        <v>1040</v>
      </c>
    </row>
    <row r="246" spans="1:6" hidden="1" x14ac:dyDescent="0.2">
      <c r="A246" s="158" t="s">
        <v>1618</v>
      </c>
      <c r="B246" s="158" t="s">
        <v>1619</v>
      </c>
      <c r="C246" s="158" t="s">
        <v>1620</v>
      </c>
      <c r="D246" s="158">
        <v>202001</v>
      </c>
      <c r="E246" s="158" t="s">
        <v>3193</v>
      </c>
      <c r="F246" s="158" t="s">
        <v>1040</v>
      </c>
    </row>
    <row r="247" spans="1:6" hidden="1" x14ac:dyDescent="0.2">
      <c r="A247" s="158" t="s">
        <v>1621</v>
      </c>
      <c r="B247" s="158" t="s">
        <v>1619</v>
      </c>
      <c r="C247" s="158" t="s">
        <v>1620</v>
      </c>
      <c r="D247" s="158">
        <v>206101</v>
      </c>
      <c r="E247" s="158" t="s">
        <v>3193</v>
      </c>
      <c r="F247" s="158" t="s">
        <v>1040</v>
      </c>
    </row>
    <row r="248" spans="1:6" hidden="1" x14ac:dyDescent="0.2">
      <c r="A248" s="158" t="s">
        <v>1622</v>
      </c>
      <c r="B248" s="158" t="s">
        <v>1619</v>
      </c>
      <c r="C248" s="158" t="s">
        <v>1620</v>
      </c>
      <c r="D248" s="158">
        <v>206103</v>
      </c>
      <c r="E248" s="158" t="s">
        <v>3193</v>
      </c>
      <c r="F248" s="158" t="s">
        <v>1040</v>
      </c>
    </row>
    <row r="249" spans="1:6" hidden="1" x14ac:dyDescent="0.2">
      <c r="A249" s="158" t="s">
        <v>1623</v>
      </c>
      <c r="B249" s="158" t="s">
        <v>1624</v>
      </c>
      <c r="C249" s="158" t="s">
        <v>1625</v>
      </c>
      <c r="D249" s="158">
        <v>202001</v>
      </c>
      <c r="E249" s="158" t="s">
        <v>3194</v>
      </c>
      <c r="F249" s="158" t="s">
        <v>3114</v>
      </c>
    </row>
    <row r="250" spans="1:6" hidden="1" x14ac:dyDescent="0.2">
      <c r="A250" s="158" t="s">
        <v>1626</v>
      </c>
      <c r="B250" s="158" t="s">
        <v>1624</v>
      </c>
      <c r="C250" s="158" t="s">
        <v>1625</v>
      </c>
      <c r="D250" s="158">
        <v>206101</v>
      </c>
      <c r="E250" s="158" t="s">
        <v>3194</v>
      </c>
      <c r="F250" s="158" t="s">
        <v>3114</v>
      </c>
    </row>
    <row r="251" spans="1:6" hidden="1" x14ac:dyDescent="0.2">
      <c r="A251" s="158" t="s">
        <v>1627</v>
      </c>
      <c r="B251" s="158" t="s">
        <v>1624</v>
      </c>
      <c r="C251" s="158" t="s">
        <v>1625</v>
      </c>
      <c r="D251" s="158">
        <v>206103</v>
      </c>
      <c r="E251" s="158" t="s">
        <v>3194</v>
      </c>
      <c r="F251" s="158" t="s">
        <v>3114</v>
      </c>
    </row>
    <row r="252" spans="1:6" hidden="1" x14ac:dyDescent="0.2">
      <c r="A252" s="158" t="s">
        <v>1628</v>
      </c>
      <c r="B252" s="158" t="s">
        <v>1629</v>
      </c>
      <c r="C252" s="158" t="s">
        <v>1252</v>
      </c>
      <c r="D252" s="158">
        <v>113810</v>
      </c>
      <c r="E252" s="158" t="s">
        <v>3195</v>
      </c>
      <c r="F252" s="158" t="s">
        <v>1039</v>
      </c>
    </row>
    <row r="253" spans="1:6" hidden="1" x14ac:dyDescent="0.2">
      <c r="A253" s="158" t="s">
        <v>1630</v>
      </c>
      <c r="B253" s="158" t="s">
        <v>1629</v>
      </c>
      <c r="C253" s="158" t="s">
        <v>1252</v>
      </c>
      <c r="D253" s="158">
        <v>113820</v>
      </c>
      <c r="E253" s="158" t="s">
        <v>3195</v>
      </c>
      <c r="F253" s="158" t="s">
        <v>1039</v>
      </c>
    </row>
    <row r="254" spans="1:6" hidden="1" x14ac:dyDescent="0.2">
      <c r="A254" s="158" t="s">
        <v>1631</v>
      </c>
      <c r="B254" s="158" t="s">
        <v>1629</v>
      </c>
      <c r="C254" s="158" t="s">
        <v>1632</v>
      </c>
      <c r="D254" s="158">
        <v>202001</v>
      </c>
      <c r="E254" s="158" t="s">
        <v>3195</v>
      </c>
      <c r="F254" s="158" t="s">
        <v>1040</v>
      </c>
    </row>
    <row r="255" spans="1:6" hidden="1" x14ac:dyDescent="0.2">
      <c r="A255" s="158" t="s">
        <v>1079</v>
      </c>
      <c r="B255" s="158" t="s">
        <v>1629</v>
      </c>
      <c r="C255" s="158" t="s">
        <v>1632</v>
      </c>
      <c r="D255" s="158">
        <v>206101</v>
      </c>
      <c r="E255" s="158" t="s">
        <v>3195</v>
      </c>
      <c r="F255" s="158" t="s">
        <v>1040</v>
      </c>
    </row>
    <row r="256" spans="1:6" hidden="1" x14ac:dyDescent="0.2">
      <c r="A256" s="158" t="s">
        <v>1633</v>
      </c>
      <c r="B256" s="158" t="s">
        <v>1629</v>
      </c>
      <c r="C256" s="158" t="s">
        <v>1632</v>
      </c>
      <c r="D256" s="158">
        <v>206103</v>
      </c>
      <c r="E256" s="158" t="s">
        <v>3195</v>
      </c>
      <c r="F256" s="158" t="s">
        <v>1040</v>
      </c>
    </row>
    <row r="257" spans="1:6" hidden="1" x14ac:dyDescent="0.2">
      <c r="A257" s="158" t="s">
        <v>1634</v>
      </c>
      <c r="B257" s="158" t="s">
        <v>1635</v>
      </c>
      <c r="C257" s="158" t="s">
        <v>1636</v>
      </c>
      <c r="D257" s="158">
        <v>202001</v>
      </c>
      <c r="E257" s="158" t="s">
        <v>3196</v>
      </c>
      <c r="F257" s="158" t="s">
        <v>1040</v>
      </c>
    </row>
    <row r="258" spans="1:6" hidden="1" x14ac:dyDescent="0.2">
      <c r="A258" s="158" t="s">
        <v>1637</v>
      </c>
      <c r="B258" s="158" t="s">
        <v>1635</v>
      </c>
      <c r="C258" s="158" t="s">
        <v>1636</v>
      </c>
      <c r="D258" s="158">
        <v>206101</v>
      </c>
      <c r="E258" s="158" t="s">
        <v>3196</v>
      </c>
      <c r="F258" s="158" t="s">
        <v>1040</v>
      </c>
    </row>
    <row r="259" spans="1:6" hidden="1" x14ac:dyDescent="0.2">
      <c r="A259" s="158" t="s">
        <v>1638</v>
      </c>
      <c r="B259" s="158" t="s">
        <v>1635</v>
      </c>
      <c r="C259" s="158" t="s">
        <v>1636</v>
      </c>
      <c r="D259" s="158">
        <v>206103</v>
      </c>
      <c r="E259" s="158" t="s">
        <v>3196</v>
      </c>
      <c r="F259" s="158" t="s">
        <v>1040</v>
      </c>
    </row>
    <row r="260" spans="1:6" hidden="1" x14ac:dyDescent="0.2">
      <c r="A260" s="158" t="s">
        <v>1639</v>
      </c>
      <c r="B260" s="158" t="s">
        <v>1640</v>
      </c>
      <c r="C260" s="158" t="s">
        <v>1641</v>
      </c>
      <c r="D260" s="158">
        <v>202001</v>
      </c>
      <c r="E260" s="158" t="s">
        <v>3197</v>
      </c>
      <c r="F260" s="158" t="s">
        <v>1040</v>
      </c>
    </row>
    <row r="261" spans="1:6" hidden="1" x14ac:dyDescent="0.2">
      <c r="A261" s="158" t="s">
        <v>1642</v>
      </c>
      <c r="B261" s="158" t="s">
        <v>1640</v>
      </c>
      <c r="C261" s="158" t="s">
        <v>1641</v>
      </c>
      <c r="D261" s="158">
        <v>206101</v>
      </c>
      <c r="E261" s="158" t="s">
        <v>3197</v>
      </c>
      <c r="F261" s="158" t="s">
        <v>1040</v>
      </c>
    </row>
    <row r="262" spans="1:6" hidden="1" x14ac:dyDescent="0.2">
      <c r="A262" s="158" t="s">
        <v>1643</v>
      </c>
      <c r="B262" s="158" t="s">
        <v>1640</v>
      </c>
      <c r="C262" s="158" t="s">
        <v>1641</v>
      </c>
      <c r="D262" s="158">
        <v>206103</v>
      </c>
      <c r="E262" s="158" t="s">
        <v>3197</v>
      </c>
      <c r="F262" s="158" t="s">
        <v>1040</v>
      </c>
    </row>
    <row r="263" spans="1:6" hidden="1" x14ac:dyDescent="0.2">
      <c r="A263" s="158" t="s">
        <v>1644</v>
      </c>
      <c r="B263" s="158" t="s">
        <v>1645</v>
      </c>
      <c r="C263" s="158" t="s">
        <v>1646</v>
      </c>
      <c r="D263" s="158">
        <v>202001</v>
      </c>
      <c r="E263" s="158" t="s">
        <v>3198</v>
      </c>
      <c r="F263" s="158" t="s">
        <v>1040</v>
      </c>
    </row>
    <row r="264" spans="1:6" hidden="1" x14ac:dyDescent="0.2">
      <c r="A264" s="158" t="s">
        <v>1647</v>
      </c>
      <c r="B264" s="158" t="s">
        <v>1645</v>
      </c>
      <c r="C264" s="158" t="s">
        <v>1646</v>
      </c>
      <c r="D264" s="158">
        <v>206101</v>
      </c>
      <c r="E264" s="158" t="s">
        <v>3198</v>
      </c>
      <c r="F264" s="158" t="s">
        <v>1040</v>
      </c>
    </row>
    <row r="265" spans="1:6" hidden="1" x14ac:dyDescent="0.2">
      <c r="A265" s="158" t="s">
        <v>1109</v>
      </c>
      <c r="B265" s="158" t="s">
        <v>1645</v>
      </c>
      <c r="C265" s="158" t="s">
        <v>1646</v>
      </c>
      <c r="D265" s="158">
        <v>206103</v>
      </c>
      <c r="E265" s="158" t="s">
        <v>3198</v>
      </c>
      <c r="F265" s="158" t="s">
        <v>1040</v>
      </c>
    </row>
    <row r="266" spans="1:6" hidden="1" x14ac:dyDescent="0.2">
      <c r="A266" s="158" t="s">
        <v>1648</v>
      </c>
      <c r="B266" s="158" t="s">
        <v>1649</v>
      </c>
      <c r="C266" s="158" t="s">
        <v>1252</v>
      </c>
      <c r="D266" s="158">
        <v>113810</v>
      </c>
      <c r="E266" s="158" t="s">
        <v>3199</v>
      </c>
      <c r="F266" s="158" t="s">
        <v>1039</v>
      </c>
    </row>
    <row r="267" spans="1:6" hidden="1" x14ac:dyDescent="0.2">
      <c r="A267" s="158" t="s">
        <v>1650</v>
      </c>
      <c r="B267" s="158" t="s">
        <v>1649</v>
      </c>
      <c r="C267" s="158" t="s">
        <v>1651</v>
      </c>
      <c r="D267" s="158">
        <v>202001</v>
      </c>
      <c r="E267" s="158" t="s">
        <v>3199</v>
      </c>
      <c r="F267" s="158" t="s">
        <v>1040</v>
      </c>
    </row>
    <row r="268" spans="1:6" hidden="1" x14ac:dyDescent="0.2">
      <c r="A268" s="158" t="s">
        <v>1652</v>
      </c>
      <c r="B268" s="158" t="s">
        <v>1649</v>
      </c>
      <c r="C268" s="158" t="s">
        <v>1651</v>
      </c>
      <c r="D268" s="158">
        <v>206101</v>
      </c>
      <c r="E268" s="158" t="s">
        <v>3199</v>
      </c>
      <c r="F268" s="158" t="s">
        <v>1040</v>
      </c>
    </row>
    <row r="269" spans="1:6" hidden="1" x14ac:dyDescent="0.2">
      <c r="A269" s="158" t="s">
        <v>1653</v>
      </c>
      <c r="B269" s="158" t="s">
        <v>1649</v>
      </c>
      <c r="C269" s="158" t="s">
        <v>1651</v>
      </c>
      <c r="D269" s="158">
        <v>206103</v>
      </c>
      <c r="E269" s="158" t="s">
        <v>3199</v>
      </c>
      <c r="F269" s="158" t="s">
        <v>1040</v>
      </c>
    </row>
    <row r="270" spans="1:6" hidden="1" x14ac:dyDescent="0.2">
      <c r="A270" s="158" t="s">
        <v>1654</v>
      </c>
      <c r="B270" s="158" t="s">
        <v>1655</v>
      </c>
      <c r="C270" s="158" t="s">
        <v>1252</v>
      </c>
      <c r="D270" s="158">
        <v>113810</v>
      </c>
      <c r="E270" s="158" t="s">
        <v>3200</v>
      </c>
      <c r="F270" s="158" t="s">
        <v>1039</v>
      </c>
    </row>
    <row r="271" spans="1:6" hidden="1" x14ac:dyDescent="0.2">
      <c r="A271" s="158" t="s">
        <v>1656</v>
      </c>
      <c r="B271" s="158" t="s">
        <v>1655</v>
      </c>
      <c r="C271" s="158" t="s">
        <v>1657</v>
      </c>
      <c r="D271" s="158">
        <v>202001</v>
      </c>
      <c r="E271" s="158" t="s">
        <v>3200</v>
      </c>
      <c r="F271" s="158" t="s">
        <v>1040</v>
      </c>
    </row>
    <row r="272" spans="1:6" hidden="1" x14ac:dyDescent="0.2">
      <c r="A272" s="158" t="s">
        <v>1658</v>
      </c>
      <c r="B272" s="158" t="s">
        <v>1655</v>
      </c>
      <c r="C272" s="158" t="s">
        <v>1657</v>
      </c>
      <c r="D272" s="158">
        <v>206101</v>
      </c>
      <c r="E272" s="158" t="s">
        <v>3200</v>
      </c>
      <c r="F272" s="158" t="s">
        <v>1040</v>
      </c>
    </row>
    <row r="273" spans="1:6" hidden="1" x14ac:dyDescent="0.2">
      <c r="A273" s="158" t="s">
        <v>1659</v>
      </c>
      <c r="B273" s="158" t="s">
        <v>1655</v>
      </c>
      <c r="C273" s="158" t="s">
        <v>1657</v>
      </c>
      <c r="D273" s="158">
        <v>206103</v>
      </c>
      <c r="E273" s="158" t="s">
        <v>3200</v>
      </c>
      <c r="F273" s="158" t="s">
        <v>1040</v>
      </c>
    </row>
    <row r="274" spans="1:6" hidden="1" x14ac:dyDescent="0.2">
      <c r="A274" s="158" t="s">
        <v>1660</v>
      </c>
      <c r="B274" s="158" t="s">
        <v>1661</v>
      </c>
      <c r="C274" s="158" t="s">
        <v>1662</v>
      </c>
      <c r="D274" s="158">
        <v>202001</v>
      </c>
      <c r="E274" s="158" t="s">
        <v>3201</v>
      </c>
      <c r="F274" s="158" t="s">
        <v>1040</v>
      </c>
    </row>
    <row r="275" spans="1:6" hidden="1" x14ac:dyDescent="0.2">
      <c r="A275" s="158" t="s">
        <v>1663</v>
      </c>
      <c r="B275" s="158" t="s">
        <v>1661</v>
      </c>
      <c r="C275" s="158" t="s">
        <v>1662</v>
      </c>
      <c r="D275" s="158">
        <v>206101</v>
      </c>
      <c r="E275" s="158" t="s">
        <v>3201</v>
      </c>
      <c r="F275" s="158" t="s">
        <v>1040</v>
      </c>
    </row>
    <row r="276" spans="1:6" hidden="1" x14ac:dyDescent="0.2">
      <c r="A276" s="158" t="s">
        <v>1664</v>
      </c>
      <c r="B276" s="158" t="s">
        <v>1661</v>
      </c>
      <c r="C276" s="158" t="s">
        <v>1662</v>
      </c>
      <c r="D276" s="158">
        <v>206103</v>
      </c>
      <c r="E276" s="158" t="s">
        <v>3201</v>
      </c>
      <c r="F276" s="158" t="s">
        <v>1040</v>
      </c>
    </row>
    <row r="277" spans="1:6" hidden="1" x14ac:dyDescent="0.2">
      <c r="A277" s="158" t="s">
        <v>1110</v>
      </c>
      <c r="B277" s="158" t="s">
        <v>1665</v>
      </c>
      <c r="C277" s="158" t="s">
        <v>1666</v>
      </c>
      <c r="D277" s="158">
        <v>206103</v>
      </c>
      <c r="E277" s="158" t="s">
        <v>3202</v>
      </c>
      <c r="F277" s="158" t="s">
        <v>1040</v>
      </c>
    </row>
    <row r="278" spans="1:6" hidden="1" x14ac:dyDescent="0.2">
      <c r="A278" s="158" t="s">
        <v>1667</v>
      </c>
      <c r="B278" s="158" t="s">
        <v>1668</v>
      </c>
      <c r="C278" s="158" t="s">
        <v>1669</v>
      </c>
      <c r="D278" s="158">
        <v>202001</v>
      </c>
      <c r="E278" s="158" t="s">
        <v>3203</v>
      </c>
      <c r="F278" s="158" t="s">
        <v>1040</v>
      </c>
    </row>
    <row r="279" spans="1:6" hidden="1" x14ac:dyDescent="0.2">
      <c r="A279" s="158" t="s">
        <v>1670</v>
      </c>
      <c r="B279" s="158" t="s">
        <v>1668</v>
      </c>
      <c r="C279" s="158" t="s">
        <v>1669</v>
      </c>
      <c r="D279" s="158">
        <v>206101</v>
      </c>
      <c r="E279" s="158" t="s">
        <v>3203</v>
      </c>
      <c r="F279" s="158" t="s">
        <v>1040</v>
      </c>
    </row>
    <row r="280" spans="1:6" hidden="1" x14ac:dyDescent="0.2">
      <c r="A280" s="158" t="s">
        <v>1671</v>
      </c>
      <c r="B280" s="158" t="s">
        <v>1668</v>
      </c>
      <c r="C280" s="158" t="s">
        <v>1669</v>
      </c>
      <c r="D280" s="158">
        <v>206103</v>
      </c>
      <c r="E280" s="158" t="s">
        <v>3203</v>
      </c>
      <c r="F280" s="158" t="s">
        <v>1040</v>
      </c>
    </row>
    <row r="281" spans="1:6" hidden="1" x14ac:dyDescent="0.2">
      <c r="A281" s="158" t="s">
        <v>1672</v>
      </c>
      <c r="B281" s="158" t="s">
        <v>1673</v>
      </c>
      <c r="C281" s="158" t="s">
        <v>1674</v>
      </c>
      <c r="D281" s="158">
        <v>202001</v>
      </c>
      <c r="E281" s="158" t="s">
        <v>3204</v>
      </c>
      <c r="F281" s="158" t="s">
        <v>1040</v>
      </c>
    </row>
    <row r="282" spans="1:6" hidden="1" x14ac:dyDescent="0.2">
      <c r="A282" s="158" t="s">
        <v>1675</v>
      </c>
      <c r="B282" s="158" t="s">
        <v>1673</v>
      </c>
      <c r="C282" s="158" t="s">
        <v>1674</v>
      </c>
      <c r="D282" s="158">
        <v>206101</v>
      </c>
      <c r="E282" s="158" t="s">
        <v>3204</v>
      </c>
      <c r="F282" s="158" t="s">
        <v>1040</v>
      </c>
    </row>
    <row r="283" spans="1:6" hidden="1" x14ac:dyDescent="0.2">
      <c r="A283" s="158" t="s">
        <v>1676</v>
      </c>
      <c r="B283" s="158" t="s">
        <v>1673</v>
      </c>
      <c r="C283" s="158" t="s">
        <v>1674</v>
      </c>
      <c r="D283" s="158">
        <v>206103</v>
      </c>
      <c r="E283" s="158" t="s">
        <v>3204</v>
      </c>
      <c r="F283" s="158" t="s">
        <v>1040</v>
      </c>
    </row>
    <row r="284" spans="1:6" hidden="1" x14ac:dyDescent="0.2">
      <c r="A284" s="158" t="s">
        <v>1677</v>
      </c>
      <c r="B284" s="158" t="s">
        <v>1678</v>
      </c>
      <c r="C284" s="158" t="s">
        <v>1679</v>
      </c>
      <c r="D284" s="158">
        <v>202001</v>
      </c>
      <c r="E284" s="158" t="s">
        <v>3205</v>
      </c>
      <c r="F284" s="158" t="s">
        <v>3114</v>
      </c>
    </row>
    <row r="285" spans="1:6" hidden="1" x14ac:dyDescent="0.2">
      <c r="A285" s="158" t="s">
        <v>1680</v>
      </c>
      <c r="B285" s="158" t="s">
        <v>1678</v>
      </c>
      <c r="C285" s="158" t="s">
        <v>1679</v>
      </c>
      <c r="D285" s="158">
        <v>206101</v>
      </c>
      <c r="E285" s="158" t="s">
        <v>3205</v>
      </c>
      <c r="F285" s="158" t="s">
        <v>3114</v>
      </c>
    </row>
    <row r="286" spans="1:6" hidden="1" x14ac:dyDescent="0.2">
      <c r="A286" s="158" t="s">
        <v>1681</v>
      </c>
      <c r="B286" s="158" t="s">
        <v>1678</v>
      </c>
      <c r="C286" s="158" t="s">
        <v>1679</v>
      </c>
      <c r="D286" s="158">
        <v>206103</v>
      </c>
      <c r="E286" s="158" t="s">
        <v>3205</v>
      </c>
      <c r="F286" s="158" t="s">
        <v>3114</v>
      </c>
    </row>
    <row r="287" spans="1:6" hidden="1" x14ac:dyDescent="0.2">
      <c r="A287" s="158" t="s">
        <v>1682</v>
      </c>
      <c r="B287" s="158" t="s">
        <v>1678</v>
      </c>
      <c r="C287" s="158" t="s">
        <v>1374</v>
      </c>
      <c r="D287" s="158">
        <v>113810</v>
      </c>
      <c r="E287" s="158" t="s">
        <v>3205</v>
      </c>
      <c r="F287" s="158" t="s">
        <v>1039</v>
      </c>
    </row>
    <row r="288" spans="1:6" hidden="1" x14ac:dyDescent="0.2">
      <c r="A288" s="158" t="s">
        <v>1683</v>
      </c>
      <c r="B288" s="158" t="s">
        <v>1684</v>
      </c>
      <c r="C288" s="158" t="s">
        <v>1685</v>
      </c>
      <c r="D288" s="158">
        <v>202001</v>
      </c>
      <c r="E288" s="158" t="s">
        <v>3206</v>
      </c>
      <c r="F288" s="158" t="s">
        <v>1040</v>
      </c>
    </row>
    <row r="289" spans="1:6" hidden="1" x14ac:dyDescent="0.2">
      <c r="A289" s="158" t="s">
        <v>1146</v>
      </c>
      <c r="B289" s="158" t="s">
        <v>1684</v>
      </c>
      <c r="C289" s="158" t="s">
        <v>1685</v>
      </c>
      <c r="D289" s="158">
        <v>206101</v>
      </c>
      <c r="E289" s="158" t="s">
        <v>3206</v>
      </c>
      <c r="F289" s="158" t="s">
        <v>1040</v>
      </c>
    </row>
    <row r="290" spans="1:6" hidden="1" x14ac:dyDescent="0.2">
      <c r="A290" s="158" t="s">
        <v>1111</v>
      </c>
      <c r="B290" s="158" t="s">
        <v>1684</v>
      </c>
      <c r="C290" s="158" t="s">
        <v>1685</v>
      </c>
      <c r="D290" s="158">
        <v>206103</v>
      </c>
      <c r="E290" s="158" t="s">
        <v>3206</v>
      </c>
      <c r="F290" s="158" t="s">
        <v>1040</v>
      </c>
    </row>
    <row r="291" spans="1:6" hidden="1" x14ac:dyDescent="0.2">
      <c r="A291" s="158" t="s">
        <v>1686</v>
      </c>
      <c r="B291" s="158" t="s">
        <v>1687</v>
      </c>
      <c r="C291" s="158" t="s">
        <v>1688</v>
      </c>
      <c r="D291" s="158">
        <v>202001</v>
      </c>
      <c r="E291" s="158" t="s">
        <v>3207</v>
      </c>
      <c r="F291" s="158" t="s">
        <v>1040</v>
      </c>
    </row>
    <row r="292" spans="1:6" hidden="1" x14ac:dyDescent="0.2">
      <c r="A292" s="158" t="s">
        <v>1689</v>
      </c>
      <c r="B292" s="158" t="s">
        <v>1687</v>
      </c>
      <c r="C292" s="158" t="s">
        <v>1688</v>
      </c>
      <c r="D292" s="158">
        <v>206101</v>
      </c>
      <c r="E292" s="158" t="s">
        <v>3207</v>
      </c>
      <c r="F292" s="158" t="s">
        <v>1040</v>
      </c>
    </row>
    <row r="293" spans="1:6" hidden="1" x14ac:dyDescent="0.2">
      <c r="A293" s="158" t="s">
        <v>1690</v>
      </c>
      <c r="B293" s="158" t="s">
        <v>1687</v>
      </c>
      <c r="C293" s="158" t="s">
        <v>1688</v>
      </c>
      <c r="D293" s="158">
        <v>206103</v>
      </c>
      <c r="E293" s="158" t="s">
        <v>3207</v>
      </c>
      <c r="F293" s="158" t="s">
        <v>1040</v>
      </c>
    </row>
    <row r="294" spans="1:6" hidden="1" x14ac:dyDescent="0.2">
      <c r="A294" s="158" t="s">
        <v>1691</v>
      </c>
      <c r="B294" s="158" t="s">
        <v>1692</v>
      </c>
      <c r="C294" s="158" t="s">
        <v>1693</v>
      </c>
      <c r="D294" s="158">
        <v>202001</v>
      </c>
      <c r="E294" s="158" t="s">
        <v>3208</v>
      </c>
      <c r="F294" s="158" t="s">
        <v>1040</v>
      </c>
    </row>
    <row r="295" spans="1:6" hidden="1" x14ac:dyDescent="0.2">
      <c r="A295" s="158" t="s">
        <v>1694</v>
      </c>
      <c r="B295" s="158" t="s">
        <v>1692</v>
      </c>
      <c r="C295" s="158" t="s">
        <v>1693</v>
      </c>
      <c r="D295" s="158">
        <v>206101</v>
      </c>
      <c r="E295" s="158" t="s">
        <v>3208</v>
      </c>
      <c r="F295" s="158" t="s">
        <v>1040</v>
      </c>
    </row>
    <row r="296" spans="1:6" hidden="1" x14ac:dyDescent="0.2">
      <c r="A296" s="158" t="s">
        <v>1695</v>
      </c>
      <c r="B296" s="158" t="s">
        <v>1692</v>
      </c>
      <c r="C296" s="158" t="s">
        <v>1693</v>
      </c>
      <c r="D296" s="158">
        <v>206103</v>
      </c>
      <c r="E296" s="158" t="s">
        <v>3208</v>
      </c>
      <c r="F296" s="158" t="s">
        <v>1040</v>
      </c>
    </row>
    <row r="297" spans="1:6" hidden="1" x14ac:dyDescent="0.2">
      <c r="A297" s="158" t="s">
        <v>1696</v>
      </c>
      <c r="B297" s="158" t="s">
        <v>1697</v>
      </c>
      <c r="C297" s="158" t="s">
        <v>1698</v>
      </c>
      <c r="D297" s="158">
        <v>202001</v>
      </c>
      <c r="E297" s="158" t="s">
        <v>3209</v>
      </c>
      <c r="F297" s="158" t="s">
        <v>1040</v>
      </c>
    </row>
    <row r="298" spans="1:6" hidden="1" x14ac:dyDescent="0.2">
      <c r="A298" s="158" t="s">
        <v>1699</v>
      </c>
      <c r="B298" s="158" t="s">
        <v>1697</v>
      </c>
      <c r="C298" s="158" t="s">
        <v>1698</v>
      </c>
      <c r="D298" s="158">
        <v>206101</v>
      </c>
      <c r="E298" s="158" t="s">
        <v>3209</v>
      </c>
      <c r="F298" s="158" t="s">
        <v>1040</v>
      </c>
    </row>
    <row r="299" spans="1:6" hidden="1" x14ac:dyDescent="0.2">
      <c r="A299" s="158" t="s">
        <v>1700</v>
      </c>
      <c r="B299" s="158" t="s">
        <v>1697</v>
      </c>
      <c r="C299" s="158" t="s">
        <v>1698</v>
      </c>
      <c r="D299" s="158">
        <v>206103</v>
      </c>
      <c r="E299" s="158" t="s">
        <v>3209</v>
      </c>
      <c r="F299" s="158" t="s">
        <v>1040</v>
      </c>
    </row>
    <row r="300" spans="1:6" hidden="1" x14ac:dyDescent="0.2">
      <c r="A300" s="158" t="s">
        <v>1701</v>
      </c>
      <c r="B300" s="158" t="s">
        <v>1702</v>
      </c>
      <c r="C300" s="158" t="s">
        <v>1703</v>
      </c>
      <c r="D300" s="158">
        <v>202001</v>
      </c>
      <c r="E300" s="158" t="s">
        <v>3210</v>
      </c>
      <c r="F300" s="158" t="s">
        <v>1040</v>
      </c>
    </row>
    <row r="301" spans="1:6" hidden="1" x14ac:dyDescent="0.2">
      <c r="A301" s="158" t="s">
        <v>1704</v>
      </c>
      <c r="B301" s="158" t="s">
        <v>1702</v>
      </c>
      <c r="C301" s="158" t="s">
        <v>1703</v>
      </c>
      <c r="D301" s="158">
        <v>206101</v>
      </c>
      <c r="E301" s="158" t="s">
        <v>3210</v>
      </c>
      <c r="F301" s="158" t="s">
        <v>1040</v>
      </c>
    </row>
    <row r="302" spans="1:6" hidden="1" x14ac:dyDescent="0.2">
      <c r="A302" s="158" t="s">
        <v>1112</v>
      </c>
      <c r="B302" s="158" t="s">
        <v>1702</v>
      </c>
      <c r="C302" s="158" t="s">
        <v>1703</v>
      </c>
      <c r="D302" s="158">
        <v>206103</v>
      </c>
      <c r="E302" s="158" t="s">
        <v>3210</v>
      </c>
      <c r="F302" s="158" t="s">
        <v>1040</v>
      </c>
    </row>
    <row r="303" spans="1:6" hidden="1" x14ac:dyDescent="0.2">
      <c r="A303" s="158" t="s">
        <v>1705</v>
      </c>
      <c r="B303" s="158" t="s">
        <v>1706</v>
      </c>
      <c r="C303" s="158" t="s">
        <v>1707</v>
      </c>
      <c r="D303" s="158">
        <v>202001</v>
      </c>
      <c r="E303" s="158" t="s">
        <v>3211</v>
      </c>
      <c r="F303" s="158" t="s">
        <v>1040</v>
      </c>
    </row>
    <row r="304" spans="1:6" hidden="1" x14ac:dyDescent="0.2">
      <c r="A304" s="158" t="s">
        <v>1708</v>
      </c>
      <c r="B304" s="158" t="s">
        <v>1706</v>
      </c>
      <c r="C304" s="158" t="s">
        <v>1707</v>
      </c>
      <c r="D304" s="158">
        <v>206101</v>
      </c>
      <c r="E304" s="158" t="s">
        <v>3211</v>
      </c>
      <c r="F304" s="158" t="s">
        <v>1040</v>
      </c>
    </row>
    <row r="305" spans="1:6" hidden="1" x14ac:dyDescent="0.2">
      <c r="A305" s="158" t="s">
        <v>1709</v>
      </c>
      <c r="B305" s="158" t="s">
        <v>1706</v>
      </c>
      <c r="C305" s="158" t="s">
        <v>1707</v>
      </c>
      <c r="D305" s="158">
        <v>206103</v>
      </c>
      <c r="E305" s="158" t="s">
        <v>3211</v>
      </c>
      <c r="F305" s="158" t="s">
        <v>1040</v>
      </c>
    </row>
    <row r="306" spans="1:6" hidden="1" x14ac:dyDescent="0.2">
      <c r="A306" s="158" t="s">
        <v>1710</v>
      </c>
      <c r="B306" s="158" t="s">
        <v>1711</v>
      </c>
      <c r="C306" s="158" t="s">
        <v>1712</v>
      </c>
      <c r="D306" s="158">
        <v>202001</v>
      </c>
      <c r="E306" s="158" t="s">
        <v>3212</v>
      </c>
      <c r="F306" s="158" t="s">
        <v>1040</v>
      </c>
    </row>
    <row r="307" spans="1:6" hidden="1" x14ac:dyDescent="0.2">
      <c r="A307" s="158" t="s">
        <v>1713</v>
      </c>
      <c r="B307" s="158" t="s">
        <v>1711</v>
      </c>
      <c r="C307" s="158" t="s">
        <v>1712</v>
      </c>
      <c r="D307" s="158">
        <v>206101</v>
      </c>
      <c r="E307" s="158" t="s">
        <v>3212</v>
      </c>
      <c r="F307" s="158" t="s">
        <v>1040</v>
      </c>
    </row>
    <row r="308" spans="1:6" hidden="1" x14ac:dyDescent="0.2">
      <c r="A308" s="158" t="s">
        <v>1714</v>
      </c>
      <c r="B308" s="158" t="s">
        <v>1711</v>
      </c>
      <c r="C308" s="158" t="s">
        <v>1712</v>
      </c>
      <c r="D308" s="158">
        <v>206103</v>
      </c>
      <c r="E308" s="158" t="s">
        <v>3212</v>
      </c>
      <c r="F308" s="158" t="s">
        <v>1040</v>
      </c>
    </row>
    <row r="309" spans="1:6" hidden="1" x14ac:dyDescent="0.2">
      <c r="A309" s="158" t="s">
        <v>1715</v>
      </c>
      <c r="B309" s="158" t="s">
        <v>1716</v>
      </c>
      <c r="C309" s="158" t="s">
        <v>1717</v>
      </c>
      <c r="D309" s="158">
        <v>202001</v>
      </c>
      <c r="E309" s="158" t="s">
        <v>3213</v>
      </c>
      <c r="F309" s="158" t="s">
        <v>1040</v>
      </c>
    </row>
    <row r="310" spans="1:6" hidden="1" x14ac:dyDescent="0.2">
      <c r="A310" s="158" t="s">
        <v>1718</v>
      </c>
      <c r="B310" s="158" t="s">
        <v>1716</v>
      </c>
      <c r="C310" s="158" t="s">
        <v>1717</v>
      </c>
      <c r="D310" s="158">
        <v>206101</v>
      </c>
      <c r="E310" s="158" t="s">
        <v>3213</v>
      </c>
      <c r="F310" s="158" t="s">
        <v>1040</v>
      </c>
    </row>
    <row r="311" spans="1:6" hidden="1" x14ac:dyDescent="0.2">
      <c r="A311" s="158" t="s">
        <v>1719</v>
      </c>
      <c r="B311" s="158" t="s">
        <v>1716</v>
      </c>
      <c r="C311" s="158" t="s">
        <v>1717</v>
      </c>
      <c r="D311" s="158">
        <v>206103</v>
      </c>
      <c r="E311" s="158" t="s">
        <v>3213</v>
      </c>
      <c r="F311" s="158" t="s">
        <v>1040</v>
      </c>
    </row>
    <row r="312" spans="1:6" hidden="1" x14ac:dyDescent="0.2">
      <c r="A312" s="158" t="s">
        <v>1720</v>
      </c>
      <c r="B312" s="158" t="s">
        <v>1721</v>
      </c>
      <c r="C312" s="158" t="s">
        <v>1252</v>
      </c>
      <c r="D312" s="158">
        <v>164000</v>
      </c>
      <c r="E312" s="158" t="s">
        <v>3214</v>
      </c>
      <c r="F312" s="158" t="s">
        <v>1039</v>
      </c>
    </row>
    <row r="313" spans="1:6" hidden="1" x14ac:dyDescent="0.2">
      <c r="A313" s="158" t="s">
        <v>1113</v>
      </c>
      <c r="B313" s="158" t="s">
        <v>1721</v>
      </c>
      <c r="C313" s="158" t="s">
        <v>1722</v>
      </c>
      <c r="D313" s="158">
        <v>206103</v>
      </c>
      <c r="E313" s="158" t="s">
        <v>3214</v>
      </c>
      <c r="F313" s="158" t="s">
        <v>1040</v>
      </c>
    </row>
    <row r="314" spans="1:6" hidden="1" x14ac:dyDescent="0.2">
      <c r="A314" s="158" t="s">
        <v>1723</v>
      </c>
      <c r="B314" s="158" t="s">
        <v>1724</v>
      </c>
      <c r="C314" s="158" t="s">
        <v>1725</v>
      </c>
      <c r="D314" s="158">
        <v>202001</v>
      </c>
      <c r="E314" s="158" t="s">
        <v>3215</v>
      </c>
      <c r="F314" s="158" t="s">
        <v>1040</v>
      </c>
    </row>
    <row r="315" spans="1:6" hidden="1" x14ac:dyDescent="0.2">
      <c r="A315" s="158" t="s">
        <v>1726</v>
      </c>
      <c r="B315" s="158" t="s">
        <v>1724</v>
      </c>
      <c r="C315" s="158" t="s">
        <v>1725</v>
      </c>
      <c r="D315" s="158">
        <v>206101</v>
      </c>
      <c r="E315" s="158" t="s">
        <v>3215</v>
      </c>
      <c r="F315" s="158" t="s">
        <v>1040</v>
      </c>
    </row>
    <row r="316" spans="1:6" hidden="1" x14ac:dyDescent="0.2">
      <c r="A316" s="158" t="s">
        <v>1727</v>
      </c>
      <c r="B316" s="158" t="s">
        <v>1724</v>
      </c>
      <c r="C316" s="158" t="s">
        <v>1725</v>
      </c>
      <c r="D316" s="158">
        <v>206103</v>
      </c>
      <c r="E316" s="158" t="s">
        <v>3215</v>
      </c>
      <c r="F316" s="158" t="s">
        <v>1040</v>
      </c>
    </row>
    <row r="317" spans="1:6" hidden="1" x14ac:dyDescent="0.2">
      <c r="A317" s="158" t="s">
        <v>1728</v>
      </c>
      <c r="B317" s="158" t="s">
        <v>1729</v>
      </c>
      <c r="C317" s="158" t="s">
        <v>1730</v>
      </c>
      <c r="D317" s="158">
        <v>202001</v>
      </c>
      <c r="E317" s="158" t="s">
        <v>3216</v>
      </c>
      <c r="F317" s="158" t="s">
        <v>1040</v>
      </c>
    </row>
    <row r="318" spans="1:6" hidden="1" x14ac:dyDescent="0.2">
      <c r="A318" s="158" t="s">
        <v>1731</v>
      </c>
      <c r="B318" s="158" t="s">
        <v>1729</v>
      </c>
      <c r="C318" s="158" t="s">
        <v>1730</v>
      </c>
      <c r="D318" s="158">
        <v>206101</v>
      </c>
      <c r="E318" s="158" t="s">
        <v>3216</v>
      </c>
      <c r="F318" s="158" t="s">
        <v>1040</v>
      </c>
    </row>
    <row r="319" spans="1:6" hidden="1" x14ac:dyDescent="0.2">
      <c r="A319" s="158" t="s">
        <v>1732</v>
      </c>
      <c r="B319" s="158" t="s">
        <v>1729</v>
      </c>
      <c r="C319" s="158" t="s">
        <v>1730</v>
      </c>
      <c r="D319" s="158">
        <v>206103</v>
      </c>
      <c r="E319" s="158" t="s">
        <v>3216</v>
      </c>
      <c r="F319" s="158" t="s">
        <v>1040</v>
      </c>
    </row>
    <row r="320" spans="1:6" hidden="1" x14ac:dyDescent="0.2">
      <c r="A320" s="158" t="s">
        <v>1733</v>
      </c>
      <c r="B320" s="158" t="s">
        <v>1734</v>
      </c>
      <c r="C320" s="158" t="s">
        <v>1735</v>
      </c>
      <c r="D320" s="158">
        <v>202001</v>
      </c>
      <c r="E320" s="158" t="s">
        <v>3217</v>
      </c>
      <c r="F320" s="158" t="s">
        <v>3114</v>
      </c>
    </row>
    <row r="321" spans="1:6" hidden="1" x14ac:dyDescent="0.2">
      <c r="A321" s="158" t="s">
        <v>1736</v>
      </c>
      <c r="B321" s="158" t="s">
        <v>1734</v>
      </c>
      <c r="C321" s="158" t="s">
        <v>1735</v>
      </c>
      <c r="D321" s="158">
        <v>206101</v>
      </c>
      <c r="E321" s="158" t="s">
        <v>3217</v>
      </c>
      <c r="F321" s="158" t="s">
        <v>3114</v>
      </c>
    </row>
    <row r="322" spans="1:6" hidden="1" x14ac:dyDescent="0.2">
      <c r="A322" s="158" t="s">
        <v>1737</v>
      </c>
      <c r="B322" s="158" t="s">
        <v>1734</v>
      </c>
      <c r="C322" s="158" t="s">
        <v>1735</v>
      </c>
      <c r="D322" s="158">
        <v>206103</v>
      </c>
      <c r="E322" s="158" t="s">
        <v>3217</v>
      </c>
      <c r="F322" s="158" t="s">
        <v>3114</v>
      </c>
    </row>
    <row r="323" spans="1:6" hidden="1" x14ac:dyDescent="0.2">
      <c r="A323" s="158" t="s">
        <v>1738</v>
      </c>
      <c r="B323" s="158" t="s">
        <v>1734</v>
      </c>
      <c r="C323" s="158" t="s">
        <v>1374</v>
      </c>
      <c r="D323" s="158">
        <v>113810</v>
      </c>
      <c r="E323" s="158" t="s">
        <v>3217</v>
      </c>
      <c r="F323" s="158" t="s">
        <v>1039</v>
      </c>
    </row>
    <row r="324" spans="1:6" hidden="1" x14ac:dyDescent="0.2">
      <c r="A324" s="158" t="s">
        <v>1739</v>
      </c>
      <c r="B324" s="158" t="s">
        <v>1740</v>
      </c>
      <c r="C324" s="158" t="s">
        <v>1741</v>
      </c>
      <c r="D324" s="158">
        <v>202001</v>
      </c>
      <c r="E324" s="158" t="s">
        <v>3218</v>
      </c>
      <c r="F324" s="158" t="s">
        <v>1040</v>
      </c>
    </row>
    <row r="325" spans="1:6" hidden="1" x14ac:dyDescent="0.2">
      <c r="A325" s="158" t="s">
        <v>1742</v>
      </c>
      <c r="B325" s="158" t="s">
        <v>1740</v>
      </c>
      <c r="C325" s="158" t="s">
        <v>1741</v>
      </c>
      <c r="D325" s="158">
        <v>206101</v>
      </c>
      <c r="E325" s="158" t="s">
        <v>3218</v>
      </c>
      <c r="F325" s="158" t="s">
        <v>1040</v>
      </c>
    </row>
    <row r="326" spans="1:6" hidden="1" x14ac:dyDescent="0.2">
      <c r="A326" s="158" t="s">
        <v>1743</v>
      </c>
      <c r="B326" s="158" t="s">
        <v>1740</v>
      </c>
      <c r="C326" s="158" t="s">
        <v>1741</v>
      </c>
      <c r="D326" s="158">
        <v>206103</v>
      </c>
      <c r="E326" s="158" t="s">
        <v>3218</v>
      </c>
      <c r="F326" s="158" t="s">
        <v>1040</v>
      </c>
    </row>
    <row r="327" spans="1:6" hidden="1" x14ac:dyDescent="0.2">
      <c r="A327" s="158" t="s">
        <v>1744</v>
      </c>
      <c r="B327" s="158" t="s">
        <v>1745</v>
      </c>
      <c r="C327" s="158" t="s">
        <v>1746</v>
      </c>
      <c r="D327" s="158">
        <v>202001</v>
      </c>
      <c r="E327" s="158" t="s">
        <v>3219</v>
      </c>
      <c r="F327" s="158" t="s">
        <v>1040</v>
      </c>
    </row>
    <row r="328" spans="1:6" hidden="1" x14ac:dyDescent="0.2">
      <c r="A328" s="158" t="s">
        <v>1747</v>
      </c>
      <c r="B328" s="158" t="s">
        <v>1745</v>
      </c>
      <c r="C328" s="158" t="s">
        <v>1746</v>
      </c>
      <c r="D328" s="158">
        <v>206101</v>
      </c>
      <c r="E328" s="158" t="s">
        <v>3219</v>
      </c>
      <c r="F328" s="158" t="s">
        <v>1040</v>
      </c>
    </row>
    <row r="329" spans="1:6" hidden="1" x14ac:dyDescent="0.2">
      <c r="A329" s="158" t="s">
        <v>1748</v>
      </c>
      <c r="B329" s="158" t="s">
        <v>1745</v>
      </c>
      <c r="C329" s="158" t="s">
        <v>1746</v>
      </c>
      <c r="D329" s="158">
        <v>206103</v>
      </c>
      <c r="E329" s="158" t="s">
        <v>3219</v>
      </c>
      <c r="F329" s="158" t="s">
        <v>1040</v>
      </c>
    </row>
    <row r="330" spans="1:6" hidden="1" x14ac:dyDescent="0.2">
      <c r="A330" s="158" t="s">
        <v>1749</v>
      </c>
      <c r="B330" s="158" t="s">
        <v>1750</v>
      </c>
      <c r="C330" s="158" t="s">
        <v>1751</v>
      </c>
      <c r="D330" s="158">
        <v>202001</v>
      </c>
      <c r="E330" s="158" t="s">
        <v>3220</v>
      </c>
      <c r="F330" s="158" t="s">
        <v>1040</v>
      </c>
    </row>
    <row r="331" spans="1:6" hidden="1" x14ac:dyDescent="0.2">
      <c r="A331" s="158" t="s">
        <v>1752</v>
      </c>
      <c r="B331" s="158" t="s">
        <v>1750</v>
      </c>
      <c r="C331" s="158" t="s">
        <v>1751</v>
      </c>
      <c r="D331" s="158">
        <v>206101</v>
      </c>
      <c r="E331" s="158" t="s">
        <v>3220</v>
      </c>
      <c r="F331" s="158" t="s">
        <v>1040</v>
      </c>
    </row>
    <row r="332" spans="1:6" hidden="1" x14ac:dyDescent="0.2">
      <c r="A332" s="158" t="s">
        <v>1753</v>
      </c>
      <c r="B332" s="158" t="s">
        <v>1750</v>
      </c>
      <c r="C332" s="158" t="s">
        <v>1751</v>
      </c>
      <c r="D332" s="158">
        <v>206103</v>
      </c>
      <c r="E332" s="158" t="s">
        <v>3220</v>
      </c>
      <c r="F332" s="158" t="s">
        <v>1040</v>
      </c>
    </row>
    <row r="333" spans="1:6" hidden="1" x14ac:dyDescent="0.2">
      <c r="A333" s="158" t="s">
        <v>1754</v>
      </c>
      <c r="B333" s="158" t="s">
        <v>1755</v>
      </c>
      <c r="C333" s="158" t="s">
        <v>1756</v>
      </c>
      <c r="D333" s="158">
        <v>202001</v>
      </c>
      <c r="E333" s="158" t="s">
        <v>3221</v>
      </c>
      <c r="F333" s="158" t="s">
        <v>1040</v>
      </c>
    </row>
    <row r="334" spans="1:6" hidden="1" x14ac:dyDescent="0.2">
      <c r="A334" s="158" t="s">
        <v>1757</v>
      </c>
      <c r="B334" s="158" t="s">
        <v>1755</v>
      </c>
      <c r="C334" s="158" t="s">
        <v>1756</v>
      </c>
      <c r="D334" s="158">
        <v>206101</v>
      </c>
      <c r="E334" s="158" t="s">
        <v>3221</v>
      </c>
      <c r="F334" s="158" t="s">
        <v>1040</v>
      </c>
    </row>
    <row r="335" spans="1:6" hidden="1" x14ac:dyDescent="0.2">
      <c r="A335" s="158" t="s">
        <v>1758</v>
      </c>
      <c r="B335" s="158" t="s">
        <v>1755</v>
      </c>
      <c r="C335" s="158" t="s">
        <v>1756</v>
      </c>
      <c r="D335" s="158">
        <v>206103</v>
      </c>
      <c r="E335" s="158" t="s">
        <v>3221</v>
      </c>
      <c r="F335" s="158" t="s">
        <v>1040</v>
      </c>
    </row>
    <row r="336" spans="1:6" hidden="1" x14ac:dyDescent="0.2">
      <c r="A336" s="158" t="s">
        <v>1759</v>
      </c>
      <c r="B336" s="158" t="s">
        <v>1760</v>
      </c>
      <c r="C336" s="158" t="s">
        <v>1761</v>
      </c>
      <c r="D336" s="158">
        <v>206103</v>
      </c>
      <c r="E336" s="158" t="s">
        <v>3222</v>
      </c>
      <c r="F336" s="158" t="s">
        <v>1040</v>
      </c>
    </row>
    <row r="337" spans="1:6" hidden="1" x14ac:dyDescent="0.2">
      <c r="A337" s="158" t="s">
        <v>1762</v>
      </c>
      <c r="B337" s="158" t="s">
        <v>1763</v>
      </c>
      <c r="C337" s="158" t="s">
        <v>1764</v>
      </c>
      <c r="D337" s="158">
        <v>202001</v>
      </c>
      <c r="E337" s="158" t="s">
        <v>3223</v>
      </c>
      <c r="F337" s="158" t="s">
        <v>1040</v>
      </c>
    </row>
    <row r="338" spans="1:6" hidden="1" x14ac:dyDescent="0.2">
      <c r="A338" s="158" t="s">
        <v>1765</v>
      </c>
      <c r="B338" s="158" t="s">
        <v>1763</v>
      </c>
      <c r="C338" s="158" t="s">
        <v>1764</v>
      </c>
      <c r="D338" s="158">
        <v>206101</v>
      </c>
      <c r="E338" s="158" t="s">
        <v>3223</v>
      </c>
      <c r="F338" s="158" t="s">
        <v>1040</v>
      </c>
    </row>
    <row r="339" spans="1:6" hidden="1" x14ac:dyDescent="0.2">
      <c r="A339" s="158" t="s">
        <v>1114</v>
      </c>
      <c r="B339" s="158" t="s">
        <v>1763</v>
      </c>
      <c r="C339" s="158" t="s">
        <v>1764</v>
      </c>
      <c r="D339" s="158">
        <v>206103</v>
      </c>
      <c r="E339" s="158" t="s">
        <v>3223</v>
      </c>
      <c r="F339" s="158" t="s">
        <v>1040</v>
      </c>
    </row>
    <row r="340" spans="1:6" hidden="1" x14ac:dyDescent="0.2">
      <c r="A340" s="158" t="s">
        <v>1766</v>
      </c>
      <c r="B340" s="158" t="s">
        <v>1767</v>
      </c>
      <c r="C340" s="158" t="s">
        <v>1768</v>
      </c>
      <c r="D340" s="158">
        <v>202001</v>
      </c>
      <c r="E340" s="158" t="s">
        <v>3224</v>
      </c>
      <c r="F340" s="158" t="s">
        <v>1040</v>
      </c>
    </row>
    <row r="341" spans="1:6" hidden="1" x14ac:dyDescent="0.2">
      <c r="A341" s="158" t="s">
        <v>1769</v>
      </c>
      <c r="B341" s="158" t="s">
        <v>1767</v>
      </c>
      <c r="C341" s="158" t="s">
        <v>1768</v>
      </c>
      <c r="D341" s="158">
        <v>206101</v>
      </c>
      <c r="E341" s="158" t="s">
        <v>3224</v>
      </c>
      <c r="F341" s="158" t="s">
        <v>1040</v>
      </c>
    </row>
    <row r="342" spans="1:6" hidden="1" x14ac:dyDescent="0.2">
      <c r="A342" s="158" t="s">
        <v>1770</v>
      </c>
      <c r="B342" s="158" t="s">
        <v>1767</v>
      </c>
      <c r="C342" s="158" t="s">
        <v>1768</v>
      </c>
      <c r="D342" s="158">
        <v>206103</v>
      </c>
      <c r="E342" s="158" t="s">
        <v>3224</v>
      </c>
      <c r="F342" s="158" t="s">
        <v>1040</v>
      </c>
    </row>
    <row r="343" spans="1:6" hidden="1" x14ac:dyDescent="0.2">
      <c r="A343" s="158" t="s">
        <v>1771</v>
      </c>
      <c r="B343" s="158" t="s">
        <v>1772</v>
      </c>
      <c r="C343" s="158" t="s">
        <v>1773</v>
      </c>
      <c r="D343" s="158">
        <v>202001</v>
      </c>
      <c r="E343" s="158" t="s">
        <v>3225</v>
      </c>
      <c r="F343" s="158" t="s">
        <v>1040</v>
      </c>
    </row>
    <row r="344" spans="1:6" hidden="1" x14ac:dyDescent="0.2">
      <c r="A344" s="158" t="s">
        <v>1774</v>
      </c>
      <c r="B344" s="158" t="s">
        <v>1772</v>
      </c>
      <c r="C344" s="158" t="s">
        <v>1773</v>
      </c>
      <c r="D344" s="158">
        <v>206101</v>
      </c>
      <c r="E344" s="158" t="s">
        <v>3225</v>
      </c>
      <c r="F344" s="158" t="s">
        <v>1040</v>
      </c>
    </row>
    <row r="345" spans="1:6" hidden="1" x14ac:dyDescent="0.2">
      <c r="A345" s="158" t="s">
        <v>1775</v>
      </c>
      <c r="B345" s="158" t="s">
        <v>1772</v>
      </c>
      <c r="C345" s="158" t="s">
        <v>1773</v>
      </c>
      <c r="D345" s="158">
        <v>206103</v>
      </c>
      <c r="E345" s="158" t="s">
        <v>3225</v>
      </c>
      <c r="F345" s="158" t="s">
        <v>1040</v>
      </c>
    </row>
    <row r="346" spans="1:6" hidden="1" x14ac:dyDescent="0.2">
      <c r="A346" s="158" t="s">
        <v>1776</v>
      </c>
      <c r="B346" s="158" t="s">
        <v>1772</v>
      </c>
      <c r="C346" s="158" t="s">
        <v>1773</v>
      </c>
      <c r="D346" s="158">
        <v>206119</v>
      </c>
      <c r="E346" s="158" t="s">
        <v>3225</v>
      </c>
      <c r="F346" s="158" t="s">
        <v>1040</v>
      </c>
    </row>
    <row r="347" spans="1:6" hidden="1" x14ac:dyDescent="0.2">
      <c r="A347" s="158" t="s">
        <v>1777</v>
      </c>
      <c r="B347" s="158" t="s">
        <v>1772</v>
      </c>
      <c r="C347" s="158" t="s">
        <v>1773</v>
      </c>
      <c r="D347" s="158">
        <v>206120</v>
      </c>
      <c r="E347" s="158" t="s">
        <v>3225</v>
      </c>
      <c r="F347" s="158" t="s">
        <v>1040</v>
      </c>
    </row>
    <row r="348" spans="1:6" hidden="1" x14ac:dyDescent="0.2">
      <c r="A348" s="158" t="s">
        <v>1778</v>
      </c>
      <c r="B348" s="158" t="s">
        <v>1772</v>
      </c>
      <c r="C348" s="158" t="s">
        <v>1773</v>
      </c>
      <c r="D348" s="158">
        <v>206121</v>
      </c>
      <c r="E348" s="158" t="s">
        <v>3225</v>
      </c>
      <c r="F348" s="158" t="s">
        <v>1040</v>
      </c>
    </row>
    <row r="349" spans="1:6" hidden="1" x14ac:dyDescent="0.2">
      <c r="A349" s="158" t="s">
        <v>1779</v>
      </c>
      <c r="B349" s="158" t="s">
        <v>1780</v>
      </c>
      <c r="C349" s="158" t="s">
        <v>1781</v>
      </c>
      <c r="D349" s="158">
        <v>202001</v>
      </c>
      <c r="E349" s="158" t="s">
        <v>3226</v>
      </c>
      <c r="F349" s="158" t="s">
        <v>1040</v>
      </c>
    </row>
    <row r="350" spans="1:6" hidden="1" x14ac:dyDescent="0.2">
      <c r="A350" s="158" t="s">
        <v>1782</v>
      </c>
      <c r="B350" s="158" t="s">
        <v>1780</v>
      </c>
      <c r="C350" s="158" t="s">
        <v>1781</v>
      </c>
      <c r="D350" s="158">
        <v>206101</v>
      </c>
      <c r="E350" s="158" t="s">
        <v>3226</v>
      </c>
      <c r="F350" s="158" t="s">
        <v>1040</v>
      </c>
    </row>
    <row r="351" spans="1:6" hidden="1" x14ac:dyDescent="0.2">
      <c r="A351" s="158" t="s">
        <v>1783</v>
      </c>
      <c r="B351" s="158" t="s">
        <v>1780</v>
      </c>
      <c r="C351" s="158" t="s">
        <v>1781</v>
      </c>
      <c r="D351" s="158">
        <v>206103</v>
      </c>
      <c r="E351" s="158" t="s">
        <v>3226</v>
      </c>
      <c r="F351" s="158" t="s">
        <v>1040</v>
      </c>
    </row>
    <row r="352" spans="1:6" hidden="1" x14ac:dyDescent="0.2">
      <c r="A352" s="158" t="s">
        <v>1784</v>
      </c>
      <c r="B352" s="158" t="s">
        <v>1785</v>
      </c>
      <c r="C352" s="158" t="s">
        <v>1786</v>
      </c>
      <c r="D352" s="158">
        <v>202001</v>
      </c>
      <c r="E352" s="158" t="s">
        <v>3227</v>
      </c>
      <c r="F352" s="158" t="s">
        <v>1040</v>
      </c>
    </row>
    <row r="353" spans="1:6" hidden="1" x14ac:dyDescent="0.2">
      <c r="A353" s="158" t="s">
        <v>1787</v>
      </c>
      <c r="B353" s="158" t="s">
        <v>1785</v>
      </c>
      <c r="C353" s="158" t="s">
        <v>1786</v>
      </c>
      <c r="D353" s="158">
        <v>206101</v>
      </c>
      <c r="E353" s="158" t="s">
        <v>3227</v>
      </c>
      <c r="F353" s="158" t="s">
        <v>1040</v>
      </c>
    </row>
    <row r="354" spans="1:6" hidden="1" x14ac:dyDescent="0.2">
      <c r="A354" s="158" t="s">
        <v>1115</v>
      </c>
      <c r="B354" s="158" t="s">
        <v>1785</v>
      </c>
      <c r="C354" s="158" t="s">
        <v>1786</v>
      </c>
      <c r="D354" s="158">
        <v>206103</v>
      </c>
      <c r="E354" s="158" t="s">
        <v>3227</v>
      </c>
      <c r="F354" s="158" t="s">
        <v>1040</v>
      </c>
    </row>
    <row r="355" spans="1:6" hidden="1" x14ac:dyDescent="0.2">
      <c r="A355" s="158" t="s">
        <v>1075</v>
      </c>
      <c r="B355" s="158" t="s">
        <v>1788</v>
      </c>
      <c r="C355" s="158" t="s">
        <v>1789</v>
      </c>
      <c r="D355" s="158">
        <v>202001</v>
      </c>
      <c r="E355" s="158" t="s">
        <v>3228</v>
      </c>
      <c r="F355" s="158" t="s">
        <v>1040</v>
      </c>
    </row>
    <row r="356" spans="1:6" hidden="1" x14ac:dyDescent="0.2">
      <c r="A356" s="158" t="s">
        <v>1790</v>
      </c>
      <c r="B356" s="158" t="s">
        <v>1788</v>
      </c>
      <c r="C356" s="158" t="s">
        <v>1789</v>
      </c>
      <c r="D356" s="158">
        <v>206101</v>
      </c>
      <c r="E356" s="158" t="s">
        <v>3228</v>
      </c>
      <c r="F356" s="158" t="s">
        <v>1040</v>
      </c>
    </row>
    <row r="357" spans="1:6" hidden="1" x14ac:dyDescent="0.2">
      <c r="A357" s="158" t="s">
        <v>1791</v>
      </c>
      <c r="B357" s="158" t="s">
        <v>1788</v>
      </c>
      <c r="C357" s="158" t="s">
        <v>1789</v>
      </c>
      <c r="D357" s="158">
        <v>206103</v>
      </c>
      <c r="E357" s="158" t="s">
        <v>3228</v>
      </c>
      <c r="F357" s="158" t="s">
        <v>1040</v>
      </c>
    </row>
    <row r="358" spans="1:6" hidden="1" x14ac:dyDescent="0.2">
      <c r="A358" s="158" t="s">
        <v>1792</v>
      </c>
      <c r="B358" s="158" t="s">
        <v>1793</v>
      </c>
      <c r="C358" s="158" t="s">
        <v>1794</v>
      </c>
      <c r="D358" s="158">
        <v>202001</v>
      </c>
      <c r="E358" s="158" t="s">
        <v>3229</v>
      </c>
      <c r="F358" s="158" t="s">
        <v>1040</v>
      </c>
    </row>
    <row r="359" spans="1:6" hidden="1" x14ac:dyDescent="0.2">
      <c r="A359" s="158" t="s">
        <v>1795</v>
      </c>
      <c r="B359" s="158" t="s">
        <v>1793</v>
      </c>
      <c r="C359" s="158" t="s">
        <v>1794</v>
      </c>
      <c r="D359" s="158">
        <v>206101</v>
      </c>
      <c r="E359" s="158" t="s">
        <v>3229</v>
      </c>
      <c r="F359" s="158" t="s">
        <v>1040</v>
      </c>
    </row>
    <row r="360" spans="1:6" hidden="1" x14ac:dyDescent="0.2">
      <c r="A360" s="158" t="s">
        <v>1796</v>
      </c>
      <c r="B360" s="158" t="s">
        <v>1793</v>
      </c>
      <c r="C360" s="158" t="s">
        <v>1794</v>
      </c>
      <c r="D360" s="158">
        <v>206103</v>
      </c>
      <c r="E360" s="158" t="s">
        <v>3229</v>
      </c>
      <c r="F360" s="158" t="s">
        <v>1040</v>
      </c>
    </row>
    <row r="361" spans="1:6" hidden="1" x14ac:dyDescent="0.2">
      <c r="A361" s="158" t="s">
        <v>1797</v>
      </c>
      <c r="B361" s="158" t="s">
        <v>1798</v>
      </c>
      <c r="C361" s="158" t="s">
        <v>1799</v>
      </c>
      <c r="D361" s="158">
        <v>202001</v>
      </c>
      <c r="E361" s="158" t="s">
        <v>3230</v>
      </c>
      <c r="F361" s="158" t="s">
        <v>1040</v>
      </c>
    </row>
    <row r="362" spans="1:6" hidden="1" x14ac:dyDescent="0.2">
      <c r="A362" s="158" t="s">
        <v>1800</v>
      </c>
      <c r="B362" s="158" t="s">
        <v>1798</v>
      </c>
      <c r="C362" s="158" t="s">
        <v>1799</v>
      </c>
      <c r="D362" s="158">
        <v>206101</v>
      </c>
      <c r="E362" s="158" t="s">
        <v>3230</v>
      </c>
      <c r="F362" s="158" t="s">
        <v>1040</v>
      </c>
    </row>
    <row r="363" spans="1:6" hidden="1" x14ac:dyDescent="0.2">
      <c r="A363" s="158" t="s">
        <v>1214</v>
      </c>
      <c r="B363" s="158" t="s">
        <v>1798</v>
      </c>
      <c r="C363" s="158" t="s">
        <v>1799</v>
      </c>
      <c r="D363" s="158">
        <v>206103</v>
      </c>
      <c r="E363" s="158" t="s">
        <v>3230</v>
      </c>
      <c r="F363" s="158" t="s">
        <v>1040</v>
      </c>
    </row>
    <row r="364" spans="1:6" hidden="1" x14ac:dyDescent="0.2">
      <c r="A364" s="158" t="s">
        <v>1801</v>
      </c>
      <c r="B364" s="158" t="s">
        <v>1802</v>
      </c>
      <c r="C364" s="158" t="s">
        <v>1803</v>
      </c>
      <c r="D364" s="158">
        <v>202001</v>
      </c>
      <c r="E364" s="158" t="s">
        <v>3231</v>
      </c>
      <c r="F364" s="158" t="s">
        <v>1040</v>
      </c>
    </row>
    <row r="365" spans="1:6" hidden="1" x14ac:dyDescent="0.2">
      <c r="A365" s="158" t="s">
        <v>1804</v>
      </c>
      <c r="B365" s="158" t="s">
        <v>1802</v>
      </c>
      <c r="C365" s="158" t="s">
        <v>1803</v>
      </c>
      <c r="D365" s="158">
        <v>206101</v>
      </c>
      <c r="E365" s="158" t="s">
        <v>3231</v>
      </c>
      <c r="F365" s="158" t="s">
        <v>1040</v>
      </c>
    </row>
    <row r="366" spans="1:6" hidden="1" x14ac:dyDescent="0.2">
      <c r="A366" s="158" t="s">
        <v>1805</v>
      </c>
      <c r="B366" s="158" t="s">
        <v>1802</v>
      </c>
      <c r="C366" s="158" t="s">
        <v>1803</v>
      </c>
      <c r="D366" s="158">
        <v>206103</v>
      </c>
      <c r="E366" s="158" t="s">
        <v>3231</v>
      </c>
      <c r="F366" s="158" t="s">
        <v>1040</v>
      </c>
    </row>
    <row r="367" spans="1:6" hidden="1" x14ac:dyDescent="0.2">
      <c r="A367" s="158" t="s">
        <v>1806</v>
      </c>
      <c r="B367" s="158" t="s">
        <v>1807</v>
      </c>
      <c r="C367" s="158" t="s">
        <v>1808</v>
      </c>
      <c r="D367" s="158">
        <v>202001</v>
      </c>
      <c r="E367" s="158" t="s">
        <v>3232</v>
      </c>
      <c r="F367" s="158" t="s">
        <v>1040</v>
      </c>
    </row>
    <row r="368" spans="1:6" hidden="1" x14ac:dyDescent="0.2">
      <c r="A368" s="158" t="s">
        <v>1809</v>
      </c>
      <c r="B368" s="158" t="s">
        <v>1807</v>
      </c>
      <c r="C368" s="158" t="s">
        <v>1808</v>
      </c>
      <c r="D368" s="158">
        <v>206101</v>
      </c>
      <c r="E368" s="158" t="s">
        <v>3232</v>
      </c>
      <c r="F368" s="158" t="s">
        <v>1040</v>
      </c>
    </row>
    <row r="369" spans="1:6" hidden="1" x14ac:dyDescent="0.2">
      <c r="A369" s="158" t="s">
        <v>1810</v>
      </c>
      <c r="B369" s="158" t="s">
        <v>1807</v>
      </c>
      <c r="C369" s="158" t="s">
        <v>1808</v>
      </c>
      <c r="D369" s="158">
        <v>206103</v>
      </c>
      <c r="E369" s="158" t="s">
        <v>3232</v>
      </c>
      <c r="F369" s="158" t="s">
        <v>1040</v>
      </c>
    </row>
    <row r="370" spans="1:6" hidden="1" x14ac:dyDescent="0.2">
      <c r="A370" s="158" t="s">
        <v>1811</v>
      </c>
      <c r="B370" s="158" t="s">
        <v>1812</v>
      </c>
      <c r="C370" s="158" t="s">
        <v>1813</v>
      </c>
      <c r="D370" s="158">
        <v>202001</v>
      </c>
      <c r="E370" s="158" t="s">
        <v>3233</v>
      </c>
      <c r="F370" s="158" t="s">
        <v>1040</v>
      </c>
    </row>
    <row r="371" spans="1:6" hidden="1" x14ac:dyDescent="0.2">
      <c r="A371" s="158" t="s">
        <v>1814</v>
      </c>
      <c r="B371" s="158" t="s">
        <v>1812</v>
      </c>
      <c r="C371" s="158" t="s">
        <v>1813</v>
      </c>
      <c r="D371" s="158">
        <v>206101</v>
      </c>
      <c r="E371" s="158" t="s">
        <v>3233</v>
      </c>
      <c r="F371" s="158" t="s">
        <v>1040</v>
      </c>
    </row>
    <row r="372" spans="1:6" hidden="1" x14ac:dyDescent="0.2">
      <c r="A372" s="158" t="s">
        <v>1116</v>
      </c>
      <c r="B372" s="158" t="s">
        <v>1812</v>
      </c>
      <c r="C372" s="158" t="s">
        <v>1813</v>
      </c>
      <c r="D372" s="158">
        <v>206103</v>
      </c>
      <c r="E372" s="158" t="s">
        <v>3233</v>
      </c>
      <c r="F372" s="158" t="s">
        <v>1040</v>
      </c>
    </row>
    <row r="373" spans="1:6" hidden="1" x14ac:dyDescent="0.2">
      <c r="A373" s="158" t="s">
        <v>1815</v>
      </c>
      <c r="B373" s="158" t="s">
        <v>1816</v>
      </c>
      <c r="C373" s="158" t="s">
        <v>1817</v>
      </c>
      <c r="D373" s="158">
        <v>206103</v>
      </c>
      <c r="E373" s="158" t="s">
        <v>3234</v>
      </c>
      <c r="F373" s="158" t="s">
        <v>1040</v>
      </c>
    </row>
    <row r="374" spans="1:6" hidden="1" x14ac:dyDescent="0.2">
      <c r="A374" s="158" t="s">
        <v>1818</v>
      </c>
      <c r="B374" s="158" t="s">
        <v>1819</v>
      </c>
      <c r="C374" s="158" t="s">
        <v>1820</v>
      </c>
      <c r="D374" s="158">
        <v>202001</v>
      </c>
      <c r="E374" s="158" t="s">
        <v>3235</v>
      </c>
      <c r="F374" s="158" t="s">
        <v>1040</v>
      </c>
    </row>
    <row r="375" spans="1:6" hidden="1" x14ac:dyDescent="0.2">
      <c r="A375" s="158" t="s">
        <v>1821</v>
      </c>
      <c r="B375" s="158" t="s">
        <v>1819</v>
      </c>
      <c r="C375" s="158" t="s">
        <v>1820</v>
      </c>
      <c r="D375" s="158">
        <v>206101</v>
      </c>
      <c r="E375" s="158" t="s">
        <v>3235</v>
      </c>
      <c r="F375" s="158" t="s">
        <v>1040</v>
      </c>
    </row>
    <row r="376" spans="1:6" hidden="1" x14ac:dyDescent="0.2">
      <c r="A376" s="158" t="s">
        <v>1822</v>
      </c>
      <c r="B376" s="158" t="s">
        <v>1819</v>
      </c>
      <c r="C376" s="158" t="s">
        <v>1820</v>
      </c>
      <c r="D376" s="158">
        <v>206103</v>
      </c>
      <c r="E376" s="158" t="s">
        <v>3235</v>
      </c>
      <c r="F376" s="158" t="s">
        <v>1040</v>
      </c>
    </row>
    <row r="377" spans="1:6" hidden="1" x14ac:dyDescent="0.2">
      <c r="A377" s="158" t="s">
        <v>1823</v>
      </c>
      <c r="B377" s="158" t="s">
        <v>1824</v>
      </c>
      <c r="C377" s="158" t="s">
        <v>1825</v>
      </c>
      <c r="D377" s="158">
        <v>202001</v>
      </c>
      <c r="E377" s="158" t="s">
        <v>3236</v>
      </c>
      <c r="F377" s="158" t="s">
        <v>1040</v>
      </c>
    </row>
    <row r="378" spans="1:6" hidden="1" x14ac:dyDescent="0.2">
      <c r="A378" s="158" t="s">
        <v>1826</v>
      </c>
      <c r="B378" s="158" t="s">
        <v>1824</v>
      </c>
      <c r="C378" s="158" t="s">
        <v>1825</v>
      </c>
      <c r="D378" s="158">
        <v>206101</v>
      </c>
      <c r="E378" s="158" t="s">
        <v>3236</v>
      </c>
      <c r="F378" s="158" t="s">
        <v>1040</v>
      </c>
    </row>
    <row r="379" spans="1:6" hidden="1" x14ac:dyDescent="0.2">
      <c r="A379" s="158" t="s">
        <v>1827</v>
      </c>
      <c r="B379" s="158" t="s">
        <v>1824</v>
      </c>
      <c r="C379" s="158" t="s">
        <v>1825</v>
      </c>
      <c r="D379" s="158">
        <v>206103</v>
      </c>
      <c r="E379" s="158" t="s">
        <v>3236</v>
      </c>
      <c r="F379" s="158" t="s">
        <v>1040</v>
      </c>
    </row>
    <row r="380" spans="1:6" hidden="1" x14ac:dyDescent="0.2">
      <c r="A380" s="158" t="s">
        <v>1828</v>
      </c>
      <c r="B380" s="158" t="s">
        <v>1829</v>
      </c>
      <c r="C380" s="158" t="s">
        <v>1830</v>
      </c>
      <c r="D380" s="158">
        <v>202001</v>
      </c>
      <c r="E380" s="158" t="s">
        <v>3237</v>
      </c>
      <c r="F380" s="158" t="s">
        <v>1040</v>
      </c>
    </row>
    <row r="381" spans="1:6" hidden="1" x14ac:dyDescent="0.2">
      <c r="A381" s="158" t="s">
        <v>1831</v>
      </c>
      <c r="B381" s="158" t="s">
        <v>1829</v>
      </c>
      <c r="C381" s="158" t="s">
        <v>1830</v>
      </c>
      <c r="D381" s="158">
        <v>206101</v>
      </c>
      <c r="E381" s="158" t="s">
        <v>3237</v>
      </c>
      <c r="F381" s="158" t="s">
        <v>1040</v>
      </c>
    </row>
    <row r="382" spans="1:6" hidden="1" x14ac:dyDescent="0.2">
      <c r="A382" s="158" t="s">
        <v>1832</v>
      </c>
      <c r="B382" s="158" t="s">
        <v>1829</v>
      </c>
      <c r="C382" s="158" t="s">
        <v>1830</v>
      </c>
      <c r="D382" s="158">
        <v>206103</v>
      </c>
      <c r="E382" s="158" t="s">
        <v>3237</v>
      </c>
      <c r="F382" s="158" t="s">
        <v>1040</v>
      </c>
    </row>
    <row r="383" spans="1:6" hidden="1" x14ac:dyDescent="0.2">
      <c r="A383" s="158" t="s">
        <v>1833</v>
      </c>
      <c r="B383" s="158" t="s">
        <v>1834</v>
      </c>
      <c r="C383" s="158" t="s">
        <v>1252</v>
      </c>
      <c r="D383" s="158">
        <v>113810</v>
      </c>
      <c r="E383" s="158" t="s">
        <v>3238</v>
      </c>
      <c r="F383" s="158" t="s">
        <v>1039</v>
      </c>
    </row>
    <row r="384" spans="1:6" hidden="1" x14ac:dyDescent="0.2">
      <c r="A384" s="158" t="s">
        <v>1835</v>
      </c>
      <c r="B384" s="158" t="s">
        <v>1834</v>
      </c>
      <c r="C384" s="158" t="s">
        <v>1836</v>
      </c>
      <c r="D384" s="158">
        <v>202001</v>
      </c>
      <c r="E384" s="158" t="s">
        <v>3238</v>
      </c>
      <c r="F384" s="158" t="s">
        <v>1040</v>
      </c>
    </row>
    <row r="385" spans="1:6" hidden="1" x14ac:dyDescent="0.2">
      <c r="A385" s="158" t="s">
        <v>1837</v>
      </c>
      <c r="B385" s="158" t="s">
        <v>1834</v>
      </c>
      <c r="C385" s="158" t="s">
        <v>1836</v>
      </c>
      <c r="D385" s="158">
        <v>206101</v>
      </c>
      <c r="E385" s="158" t="s">
        <v>3238</v>
      </c>
      <c r="F385" s="158" t="s">
        <v>1040</v>
      </c>
    </row>
    <row r="386" spans="1:6" hidden="1" x14ac:dyDescent="0.2">
      <c r="A386" s="158" t="s">
        <v>1838</v>
      </c>
      <c r="B386" s="158" t="s">
        <v>1834</v>
      </c>
      <c r="C386" s="158" t="s">
        <v>1836</v>
      </c>
      <c r="D386" s="158">
        <v>206103</v>
      </c>
      <c r="E386" s="158" t="s">
        <v>3238</v>
      </c>
      <c r="F386" s="158" t="s">
        <v>1040</v>
      </c>
    </row>
    <row r="387" spans="1:6" hidden="1" x14ac:dyDescent="0.2">
      <c r="A387" s="158" t="s">
        <v>1839</v>
      </c>
      <c r="B387" s="158" t="s">
        <v>1840</v>
      </c>
      <c r="C387" s="158" t="s">
        <v>1841</v>
      </c>
      <c r="D387" s="158">
        <v>202001</v>
      </c>
      <c r="E387" s="158" t="s">
        <v>3239</v>
      </c>
      <c r="F387" s="158" t="s">
        <v>1040</v>
      </c>
    </row>
    <row r="388" spans="1:6" hidden="1" x14ac:dyDescent="0.2">
      <c r="A388" s="158" t="s">
        <v>1842</v>
      </c>
      <c r="B388" s="158" t="s">
        <v>1840</v>
      </c>
      <c r="C388" s="158" t="s">
        <v>1841</v>
      </c>
      <c r="D388" s="158">
        <v>206101</v>
      </c>
      <c r="E388" s="158" t="s">
        <v>3239</v>
      </c>
      <c r="F388" s="158" t="s">
        <v>1040</v>
      </c>
    </row>
    <row r="389" spans="1:6" hidden="1" x14ac:dyDescent="0.2">
      <c r="A389" s="158" t="s">
        <v>1843</v>
      </c>
      <c r="B389" s="158" t="s">
        <v>1840</v>
      </c>
      <c r="C389" s="158" t="s">
        <v>1841</v>
      </c>
      <c r="D389" s="158">
        <v>206103</v>
      </c>
      <c r="E389" s="158" t="s">
        <v>3239</v>
      </c>
      <c r="F389" s="158" t="s">
        <v>1040</v>
      </c>
    </row>
    <row r="390" spans="1:6" hidden="1" x14ac:dyDescent="0.2">
      <c r="A390" s="158" t="s">
        <v>1844</v>
      </c>
      <c r="B390" s="158" t="s">
        <v>1845</v>
      </c>
      <c r="C390" s="158" t="s">
        <v>1846</v>
      </c>
      <c r="D390" s="158">
        <v>202001</v>
      </c>
      <c r="E390" s="158" t="s">
        <v>3240</v>
      </c>
      <c r="F390" s="158" t="s">
        <v>1040</v>
      </c>
    </row>
    <row r="391" spans="1:6" hidden="1" x14ac:dyDescent="0.2">
      <c r="A391" s="158" t="s">
        <v>1847</v>
      </c>
      <c r="B391" s="158" t="s">
        <v>1845</v>
      </c>
      <c r="C391" s="158" t="s">
        <v>1846</v>
      </c>
      <c r="D391" s="158">
        <v>206101</v>
      </c>
      <c r="E391" s="158" t="s">
        <v>3240</v>
      </c>
      <c r="F391" s="158" t="s">
        <v>1040</v>
      </c>
    </row>
    <row r="392" spans="1:6" hidden="1" x14ac:dyDescent="0.2">
      <c r="A392" s="158" t="s">
        <v>1848</v>
      </c>
      <c r="B392" s="158" t="s">
        <v>1845</v>
      </c>
      <c r="C392" s="158" t="s">
        <v>1846</v>
      </c>
      <c r="D392" s="158">
        <v>206103</v>
      </c>
      <c r="E392" s="158" t="s">
        <v>3240</v>
      </c>
      <c r="F392" s="158" t="s">
        <v>1040</v>
      </c>
    </row>
    <row r="393" spans="1:6" hidden="1" x14ac:dyDescent="0.2">
      <c r="A393" s="158" t="s">
        <v>1849</v>
      </c>
      <c r="B393" s="158" t="s">
        <v>1850</v>
      </c>
      <c r="C393" s="158" t="s">
        <v>1851</v>
      </c>
      <c r="D393" s="158">
        <v>202001</v>
      </c>
      <c r="E393" s="158" t="s">
        <v>3241</v>
      </c>
      <c r="F393" s="158" t="s">
        <v>1040</v>
      </c>
    </row>
    <row r="394" spans="1:6" hidden="1" x14ac:dyDescent="0.2">
      <c r="A394" s="158" t="s">
        <v>1852</v>
      </c>
      <c r="B394" s="158" t="s">
        <v>1850</v>
      </c>
      <c r="C394" s="158" t="s">
        <v>1851</v>
      </c>
      <c r="D394" s="158">
        <v>206101</v>
      </c>
      <c r="E394" s="158" t="s">
        <v>3241</v>
      </c>
      <c r="F394" s="158" t="s">
        <v>1040</v>
      </c>
    </row>
    <row r="395" spans="1:6" hidden="1" x14ac:dyDescent="0.2">
      <c r="A395" s="158" t="s">
        <v>1117</v>
      </c>
      <c r="B395" s="158" t="s">
        <v>1850</v>
      </c>
      <c r="C395" s="158" t="s">
        <v>1851</v>
      </c>
      <c r="D395" s="158">
        <v>206103</v>
      </c>
      <c r="E395" s="158" t="s">
        <v>3241</v>
      </c>
      <c r="F395" s="158" t="s">
        <v>1040</v>
      </c>
    </row>
    <row r="396" spans="1:6" hidden="1" x14ac:dyDescent="0.2">
      <c r="A396" s="158" t="s">
        <v>1853</v>
      </c>
      <c r="B396" s="158" t="s">
        <v>1854</v>
      </c>
      <c r="C396" s="158" t="s">
        <v>1855</v>
      </c>
      <c r="D396" s="158">
        <v>202001</v>
      </c>
      <c r="E396" s="158" t="s">
        <v>3242</v>
      </c>
      <c r="F396" s="158" t="s">
        <v>1040</v>
      </c>
    </row>
    <row r="397" spans="1:6" hidden="1" x14ac:dyDescent="0.2">
      <c r="A397" s="158" t="s">
        <v>1856</v>
      </c>
      <c r="B397" s="158" t="s">
        <v>1854</v>
      </c>
      <c r="C397" s="158" t="s">
        <v>1855</v>
      </c>
      <c r="D397" s="158">
        <v>206101</v>
      </c>
      <c r="E397" s="158" t="s">
        <v>3242</v>
      </c>
      <c r="F397" s="158" t="s">
        <v>1040</v>
      </c>
    </row>
    <row r="398" spans="1:6" hidden="1" x14ac:dyDescent="0.2">
      <c r="A398" s="158" t="s">
        <v>1198</v>
      </c>
      <c r="B398" s="158" t="s">
        <v>1854</v>
      </c>
      <c r="C398" s="158" t="s">
        <v>1855</v>
      </c>
      <c r="D398" s="158">
        <v>206103</v>
      </c>
      <c r="E398" s="158" t="s">
        <v>3242</v>
      </c>
      <c r="F398" s="158" t="s">
        <v>1040</v>
      </c>
    </row>
    <row r="399" spans="1:6" hidden="1" x14ac:dyDescent="0.2">
      <c r="A399" s="158" t="s">
        <v>1857</v>
      </c>
      <c r="B399" s="158" t="s">
        <v>1858</v>
      </c>
      <c r="C399" s="158" t="s">
        <v>1859</v>
      </c>
      <c r="D399" s="158">
        <v>202001</v>
      </c>
      <c r="E399" s="158" t="s">
        <v>3243</v>
      </c>
      <c r="F399" s="158" t="s">
        <v>1040</v>
      </c>
    </row>
    <row r="400" spans="1:6" hidden="1" x14ac:dyDescent="0.2">
      <c r="A400" s="158" t="s">
        <v>1860</v>
      </c>
      <c r="B400" s="158" t="s">
        <v>1858</v>
      </c>
      <c r="C400" s="158" t="s">
        <v>1859</v>
      </c>
      <c r="D400" s="158">
        <v>206101</v>
      </c>
      <c r="E400" s="158" t="s">
        <v>3243</v>
      </c>
      <c r="F400" s="158" t="s">
        <v>1040</v>
      </c>
    </row>
    <row r="401" spans="1:6" hidden="1" x14ac:dyDescent="0.2">
      <c r="A401" s="158" t="s">
        <v>1861</v>
      </c>
      <c r="B401" s="158" t="s">
        <v>1858</v>
      </c>
      <c r="C401" s="158" t="s">
        <v>1859</v>
      </c>
      <c r="D401" s="158">
        <v>206103</v>
      </c>
      <c r="E401" s="158" t="s">
        <v>3243</v>
      </c>
      <c r="F401" s="158" t="s">
        <v>1040</v>
      </c>
    </row>
    <row r="402" spans="1:6" hidden="1" x14ac:dyDescent="0.2">
      <c r="A402" s="158" t="s">
        <v>1862</v>
      </c>
      <c r="B402" s="158" t="s">
        <v>1863</v>
      </c>
      <c r="C402" s="158" t="s">
        <v>1864</v>
      </c>
      <c r="D402" s="158">
        <v>202001</v>
      </c>
      <c r="E402" s="158" t="s">
        <v>3244</v>
      </c>
      <c r="F402" s="158" t="s">
        <v>1040</v>
      </c>
    </row>
    <row r="403" spans="1:6" hidden="1" x14ac:dyDescent="0.2">
      <c r="A403" s="158" t="s">
        <v>1865</v>
      </c>
      <c r="B403" s="158" t="s">
        <v>1863</v>
      </c>
      <c r="C403" s="158" t="s">
        <v>1864</v>
      </c>
      <c r="D403" s="158">
        <v>206101</v>
      </c>
      <c r="E403" s="158" t="s">
        <v>3244</v>
      </c>
      <c r="F403" s="158" t="s">
        <v>1040</v>
      </c>
    </row>
    <row r="404" spans="1:6" hidden="1" x14ac:dyDescent="0.2">
      <c r="A404" s="158" t="s">
        <v>1866</v>
      </c>
      <c r="B404" s="158" t="s">
        <v>1863</v>
      </c>
      <c r="C404" s="158" t="s">
        <v>1864</v>
      </c>
      <c r="D404" s="158">
        <v>206103</v>
      </c>
      <c r="E404" s="158" t="s">
        <v>3244</v>
      </c>
      <c r="F404" s="158" t="s">
        <v>1040</v>
      </c>
    </row>
    <row r="405" spans="1:6" hidden="1" x14ac:dyDescent="0.2">
      <c r="A405" s="158" t="s">
        <v>1867</v>
      </c>
      <c r="B405" s="158" t="s">
        <v>1868</v>
      </c>
      <c r="C405" s="158" t="s">
        <v>1869</v>
      </c>
      <c r="D405" s="158">
        <v>202001</v>
      </c>
      <c r="E405" s="158" t="s">
        <v>3245</v>
      </c>
      <c r="F405" s="158" t="s">
        <v>1040</v>
      </c>
    </row>
    <row r="406" spans="1:6" hidden="1" x14ac:dyDescent="0.2">
      <c r="A406" s="158" t="s">
        <v>1870</v>
      </c>
      <c r="B406" s="158" t="s">
        <v>1868</v>
      </c>
      <c r="C406" s="158" t="s">
        <v>1869</v>
      </c>
      <c r="D406" s="158">
        <v>206101</v>
      </c>
      <c r="E406" s="158" t="s">
        <v>3245</v>
      </c>
      <c r="F406" s="158" t="s">
        <v>1040</v>
      </c>
    </row>
    <row r="407" spans="1:6" hidden="1" x14ac:dyDescent="0.2">
      <c r="A407" s="158" t="s">
        <v>1871</v>
      </c>
      <c r="B407" s="158" t="s">
        <v>1868</v>
      </c>
      <c r="C407" s="158" t="s">
        <v>1869</v>
      </c>
      <c r="D407" s="158">
        <v>206103</v>
      </c>
      <c r="E407" s="158" t="s">
        <v>3245</v>
      </c>
      <c r="F407" s="158" t="s">
        <v>1040</v>
      </c>
    </row>
    <row r="408" spans="1:6" hidden="1" x14ac:dyDescent="0.2">
      <c r="A408" s="158" t="s">
        <v>1872</v>
      </c>
      <c r="B408" s="158" t="s">
        <v>1873</v>
      </c>
      <c r="C408" s="158" t="s">
        <v>1874</v>
      </c>
      <c r="D408" s="158">
        <v>202001</v>
      </c>
      <c r="E408" s="158" t="s">
        <v>3246</v>
      </c>
      <c r="F408" s="158" t="s">
        <v>1040</v>
      </c>
    </row>
    <row r="409" spans="1:6" hidden="1" x14ac:dyDescent="0.2">
      <c r="A409" s="158" t="s">
        <v>1875</v>
      </c>
      <c r="B409" s="158" t="s">
        <v>1873</v>
      </c>
      <c r="C409" s="158" t="s">
        <v>1874</v>
      </c>
      <c r="D409" s="158">
        <v>206101</v>
      </c>
      <c r="E409" s="158" t="s">
        <v>3246</v>
      </c>
      <c r="F409" s="158" t="s">
        <v>1040</v>
      </c>
    </row>
    <row r="410" spans="1:6" hidden="1" x14ac:dyDescent="0.2">
      <c r="A410" s="158" t="s">
        <v>1118</v>
      </c>
      <c r="B410" s="158" t="s">
        <v>1873</v>
      </c>
      <c r="C410" s="158" t="s">
        <v>1874</v>
      </c>
      <c r="D410" s="158">
        <v>206103</v>
      </c>
      <c r="E410" s="158" t="s">
        <v>3246</v>
      </c>
      <c r="F410" s="158" t="s">
        <v>1040</v>
      </c>
    </row>
    <row r="411" spans="1:6" hidden="1" x14ac:dyDescent="0.2">
      <c r="A411" s="158" t="s">
        <v>1876</v>
      </c>
      <c r="B411" s="158" t="s">
        <v>1877</v>
      </c>
      <c r="C411" s="158" t="s">
        <v>1252</v>
      </c>
      <c r="D411" s="158">
        <v>113810</v>
      </c>
      <c r="E411" s="158" t="s">
        <v>3247</v>
      </c>
      <c r="F411" s="158" t="s">
        <v>1039</v>
      </c>
    </row>
    <row r="412" spans="1:6" hidden="1" x14ac:dyDescent="0.2">
      <c r="A412" s="158" t="s">
        <v>1878</v>
      </c>
      <c r="B412" s="158" t="s">
        <v>1877</v>
      </c>
      <c r="C412" s="158" t="s">
        <v>1879</v>
      </c>
      <c r="D412" s="158">
        <v>202001</v>
      </c>
      <c r="E412" s="158" t="s">
        <v>3247</v>
      </c>
      <c r="F412" s="158" t="s">
        <v>1040</v>
      </c>
    </row>
    <row r="413" spans="1:6" hidden="1" x14ac:dyDescent="0.2">
      <c r="A413" s="158" t="s">
        <v>1880</v>
      </c>
      <c r="B413" s="158" t="s">
        <v>1877</v>
      </c>
      <c r="C413" s="158" t="s">
        <v>1879</v>
      </c>
      <c r="D413" s="158">
        <v>206101</v>
      </c>
      <c r="E413" s="158" t="s">
        <v>3247</v>
      </c>
      <c r="F413" s="158" t="s">
        <v>1040</v>
      </c>
    </row>
    <row r="414" spans="1:6" hidden="1" x14ac:dyDescent="0.2">
      <c r="A414" s="158" t="s">
        <v>1881</v>
      </c>
      <c r="B414" s="158" t="s">
        <v>1877</v>
      </c>
      <c r="C414" s="158" t="s">
        <v>1879</v>
      </c>
      <c r="D414" s="158">
        <v>206103</v>
      </c>
      <c r="E414" s="158" t="s">
        <v>3247</v>
      </c>
      <c r="F414" s="158" t="s">
        <v>1040</v>
      </c>
    </row>
    <row r="415" spans="1:6" hidden="1" x14ac:dyDescent="0.2">
      <c r="A415" s="158" t="s">
        <v>1882</v>
      </c>
      <c r="B415" s="158" t="s">
        <v>1883</v>
      </c>
      <c r="C415" s="158" t="s">
        <v>1884</v>
      </c>
      <c r="D415" s="158">
        <v>202001</v>
      </c>
      <c r="E415" s="158" t="s">
        <v>3248</v>
      </c>
      <c r="F415" s="158" t="s">
        <v>1040</v>
      </c>
    </row>
    <row r="416" spans="1:6" hidden="1" x14ac:dyDescent="0.2">
      <c r="A416" s="158" t="s">
        <v>1885</v>
      </c>
      <c r="B416" s="158" t="s">
        <v>1883</v>
      </c>
      <c r="C416" s="158" t="s">
        <v>1884</v>
      </c>
      <c r="D416" s="158">
        <v>206101</v>
      </c>
      <c r="E416" s="158" t="s">
        <v>3248</v>
      </c>
      <c r="F416" s="158" t="s">
        <v>1040</v>
      </c>
    </row>
    <row r="417" spans="1:6" hidden="1" x14ac:dyDescent="0.2">
      <c r="A417" s="158" t="s">
        <v>1886</v>
      </c>
      <c r="B417" s="158" t="s">
        <v>1883</v>
      </c>
      <c r="C417" s="158" t="s">
        <v>1884</v>
      </c>
      <c r="D417" s="158">
        <v>206103</v>
      </c>
      <c r="E417" s="158" t="s">
        <v>3248</v>
      </c>
      <c r="F417" s="158" t="s">
        <v>1040</v>
      </c>
    </row>
    <row r="418" spans="1:6" hidden="1" x14ac:dyDescent="0.2">
      <c r="A418" s="158" t="s">
        <v>1887</v>
      </c>
      <c r="B418" s="158" t="s">
        <v>1888</v>
      </c>
      <c r="C418" s="158" t="s">
        <v>1889</v>
      </c>
      <c r="D418" s="158">
        <v>202001</v>
      </c>
      <c r="E418" s="158" t="s">
        <v>3249</v>
      </c>
      <c r="F418" s="158" t="s">
        <v>1040</v>
      </c>
    </row>
    <row r="419" spans="1:6" hidden="1" x14ac:dyDescent="0.2">
      <c r="A419" s="158" t="s">
        <v>1890</v>
      </c>
      <c r="B419" s="158" t="s">
        <v>1888</v>
      </c>
      <c r="C419" s="158" t="s">
        <v>1889</v>
      </c>
      <c r="D419" s="158">
        <v>206101</v>
      </c>
      <c r="E419" s="158" t="s">
        <v>3249</v>
      </c>
      <c r="F419" s="158" t="s">
        <v>1040</v>
      </c>
    </row>
    <row r="420" spans="1:6" hidden="1" x14ac:dyDescent="0.2">
      <c r="A420" s="158" t="s">
        <v>1119</v>
      </c>
      <c r="B420" s="158" t="s">
        <v>1888</v>
      </c>
      <c r="C420" s="158" t="s">
        <v>1889</v>
      </c>
      <c r="D420" s="158">
        <v>206103</v>
      </c>
      <c r="E420" s="158" t="s">
        <v>3249</v>
      </c>
      <c r="F420" s="158" t="s">
        <v>1040</v>
      </c>
    </row>
    <row r="421" spans="1:6" hidden="1" x14ac:dyDescent="0.2">
      <c r="A421" s="158" t="s">
        <v>1891</v>
      </c>
      <c r="B421" s="158" t="s">
        <v>1892</v>
      </c>
      <c r="C421" s="158" t="s">
        <v>1893</v>
      </c>
      <c r="D421" s="158">
        <v>113810</v>
      </c>
      <c r="E421" s="158" t="s">
        <v>3250</v>
      </c>
      <c r="F421" s="158" t="s">
        <v>1039</v>
      </c>
    </row>
    <row r="422" spans="1:6" hidden="1" x14ac:dyDescent="0.2">
      <c r="A422" s="158" t="s">
        <v>1894</v>
      </c>
      <c r="B422" s="158" t="s">
        <v>1892</v>
      </c>
      <c r="C422" s="158" t="s">
        <v>1893</v>
      </c>
      <c r="D422" s="158">
        <v>113410</v>
      </c>
      <c r="E422" s="158" t="s">
        <v>3250</v>
      </c>
      <c r="F422" s="158" t="s">
        <v>1039</v>
      </c>
    </row>
    <row r="423" spans="1:6" hidden="1" x14ac:dyDescent="0.2">
      <c r="A423" s="158" t="s">
        <v>1173</v>
      </c>
      <c r="B423" s="158" t="s">
        <v>1892</v>
      </c>
      <c r="C423" s="158" t="s">
        <v>1893</v>
      </c>
      <c r="D423" s="158">
        <v>221300</v>
      </c>
      <c r="E423" s="158" t="s">
        <v>3250</v>
      </c>
      <c r="F423" s="158" t="s">
        <v>1040</v>
      </c>
    </row>
    <row r="424" spans="1:6" hidden="1" x14ac:dyDescent="0.2">
      <c r="A424" s="158" t="s">
        <v>1895</v>
      </c>
      <c r="B424" s="158" t="s">
        <v>1892</v>
      </c>
      <c r="C424" s="158" t="s">
        <v>1893</v>
      </c>
      <c r="D424" s="158">
        <v>206121</v>
      </c>
      <c r="E424" s="158" t="s">
        <v>3250</v>
      </c>
      <c r="F424" s="158" t="s">
        <v>1040</v>
      </c>
    </row>
    <row r="425" spans="1:6" hidden="1" x14ac:dyDescent="0.2">
      <c r="A425" s="158" t="s">
        <v>1896</v>
      </c>
      <c r="B425" s="158" t="s">
        <v>1897</v>
      </c>
      <c r="C425" s="158" t="s">
        <v>1898</v>
      </c>
      <c r="D425" s="158">
        <v>202001</v>
      </c>
      <c r="E425" s="158" t="s">
        <v>3251</v>
      </c>
      <c r="F425" s="158" t="s">
        <v>1040</v>
      </c>
    </row>
    <row r="426" spans="1:6" hidden="1" x14ac:dyDescent="0.2">
      <c r="A426" s="158" t="s">
        <v>1899</v>
      </c>
      <c r="B426" s="158" t="s">
        <v>1897</v>
      </c>
      <c r="C426" s="158" t="s">
        <v>1898</v>
      </c>
      <c r="D426" s="158">
        <v>206101</v>
      </c>
      <c r="E426" s="158" t="s">
        <v>3251</v>
      </c>
      <c r="F426" s="158" t="s">
        <v>1040</v>
      </c>
    </row>
    <row r="427" spans="1:6" hidden="1" x14ac:dyDescent="0.2">
      <c r="A427" s="158" t="s">
        <v>1900</v>
      </c>
      <c r="B427" s="158" t="s">
        <v>1897</v>
      </c>
      <c r="C427" s="158" t="s">
        <v>1898</v>
      </c>
      <c r="D427" s="158">
        <v>206103</v>
      </c>
      <c r="E427" s="158" t="s">
        <v>3251</v>
      </c>
      <c r="F427" s="158" t="s">
        <v>1040</v>
      </c>
    </row>
    <row r="428" spans="1:6" hidden="1" x14ac:dyDescent="0.2">
      <c r="A428" s="158" t="s">
        <v>1901</v>
      </c>
      <c r="B428" s="158" t="s">
        <v>1902</v>
      </c>
      <c r="C428" s="158" t="s">
        <v>1903</v>
      </c>
      <c r="D428" s="158">
        <v>202001</v>
      </c>
      <c r="E428" s="158" t="s">
        <v>3252</v>
      </c>
      <c r="F428" s="158" t="s">
        <v>1040</v>
      </c>
    </row>
    <row r="429" spans="1:6" hidden="1" x14ac:dyDescent="0.2">
      <c r="A429" s="158" t="s">
        <v>1904</v>
      </c>
      <c r="B429" s="158" t="s">
        <v>1902</v>
      </c>
      <c r="C429" s="158" t="s">
        <v>1903</v>
      </c>
      <c r="D429" s="158">
        <v>206101</v>
      </c>
      <c r="E429" s="158" t="s">
        <v>3252</v>
      </c>
      <c r="F429" s="158" t="s">
        <v>1040</v>
      </c>
    </row>
    <row r="430" spans="1:6" hidden="1" x14ac:dyDescent="0.2">
      <c r="A430" s="158" t="s">
        <v>1905</v>
      </c>
      <c r="B430" s="158" t="s">
        <v>1902</v>
      </c>
      <c r="C430" s="158" t="s">
        <v>1903</v>
      </c>
      <c r="D430" s="158">
        <v>206103</v>
      </c>
      <c r="E430" s="158" t="s">
        <v>3252</v>
      </c>
      <c r="F430" s="158" t="s">
        <v>1040</v>
      </c>
    </row>
    <row r="431" spans="1:6" hidden="1" x14ac:dyDescent="0.2">
      <c r="A431" s="158" t="s">
        <v>1906</v>
      </c>
      <c r="B431" s="158" t="s">
        <v>1907</v>
      </c>
      <c r="C431" s="158" t="s">
        <v>1908</v>
      </c>
      <c r="D431" s="158">
        <v>202001</v>
      </c>
      <c r="E431" s="158" t="s">
        <v>3253</v>
      </c>
      <c r="F431" s="158" t="s">
        <v>1040</v>
      </c>
    </row>
    <row r="432" spans="1:6" hidden="1" x14ac:dyDescent="0.2">
      <c r="A432" s="158" t="s">
        <v>1909</v>
      </c>
      <c r="B432" s="158" t="s">
        <v>1907</v>
      </c>
      <c r="C432" s="158" t="s">
        <v>1908</v>
      </c>
      <c r="D432" s="158">
        <v>206101</v>
      </c>
      <c r="E432" s="158" t="s">
        <v>3253</v>
      </c>
      <c r="F432" s="158" t="s">
        <v>1040</v>
      </c>
    </row>
    <row r="433" spans="1:6" hidden="1" x14ac:dyDescent="0.2">
      <c r="A433" s="158" t="s">
        <v>1910</v>
      </c>
      <c r="B433" s="158" t="s">
        <v>1907</v>
      </c>
      <c r="C433" s="158" t="s">
        <v>1908</v>
      </c>
      <c r="D433" s="158">
        <v>206103</v>
      </c>
      <c r="E433" s="158" t="s">
        <v>3253</v>
      </c>
      <c r="F433" s="158" t="s">
        <v>1040</v>
      </c>
    </row>
    <row r="434" spans="1:6" hidden="1" x14ac:dyDescent="0.2">
      <c r="A434" s="158" t="s">
        <v>1911</v>
      </c>
      <c r="B434" s="158" t="s">
        <v>1912</v>
      </c>
      <c r="C434" s="158" t="s">
        <v>1913</v>
      </c>
      <c r="D434" s="158">
        <v>202001</v>
      </c>
      <c r="E434" s="158" t="s">
        <v>3254</v>
      </c>
      <c r="F434" s="158" t="s">
        <v>1040</v>
      </c>
    </row>
    <row r="435" spans="1:6" hidden="1" x14ac:dyDescent="0.2">
      <c r="A435" s="158" t="s">
        <v>1914</v>
      </c>
      <c r="B435" s="158" t="s">
        <v>1912</v>
      </c>
      <c r="C435" s="158" t="s">
        <v>1913</v>
      </c>
      <c r="D435" s="158">
        <v>206101</v>
      </c>
      <c r="E435" s="158" t="s">
        <v>3254</v>
      </c>
      <c r="F435" s="158" t="s">
        <v>1040</v>
      </c>
    </row>
    <row r="436" spans="1:6" hidden="1" x14ac:dyDescent="0.2">
      <c r="A436" s="158" t="s">
        <v>1915</v>
      </c>
      <c r="B436" s="158" t="s">
        <v>1912</v>
      </c>
      <c r="C436" s="158" t="s">
        <v>1913</v>
      </c>
      <c r="D436" s="158">
        <v>206103</v>
      </c>
      <c r="E436" s="158" t="s">
        <v>3254</v>
      </c>
      <c r="F436" s="158" t="s">
        <v>1040</v>
      </c>
    </row>
    <row r="437" spans="1:6" hidden="1" x14ac:dyDescent="0.2">
      <c r="A437" s="158" t="s">
        <v>1916</v>
      </c>
      <c r="B437" s="158" t="s">
        <v>1917</v>
      </c>
      <c r="C437" s="158" t="s">
        <v>1918</v>
      </c>
      <c r="D437" s="158">
        <v>202001</v>
      </c>
      <c r="E437" s="158" t="s">
        <v>3255</v>
      </c>
      <c r="F437" s="158" t="s">
        <v>1040</v>
      </c>
    </row>
    <row r="438" spans="1:6" hidden="1" x14ac:dyDescent="0.2">
      <c r="A438" s="158" t="s">
        <v>1919</v>
      </c>
      <c r="B438" s="158" t="s">
        <v>1917</v>
      </c>
      <c r="C438" s="158" t="s">
        <v>1918</v>
      </c>
      <c r="D438" s="158">
        <v>206101</v>
      </c>
      <c r="E438" s="158" t="s">
        <v>3255</v>
      </c>
      <c r="F438" s="158" t="s">
        <v>1040</v>
      </c>
    </row>
    <row r="439" spans="1:6" hidden="1" x14ac:dyDescent="0.2">
      <c r="A439" s="158" t="s">
        <v>1920</v>
      </c>
      <c r="B439" s="158" t="s">
        <v>1917</v>
      </c>
      <c r="C439" s="158" t="s">
        <v>1918</v>
      </c>
      <c r="D439" s="158">
        <v>206103</v>
      </c>
      <c r="E439" s="158" t="s">
        <v>3255</v>
      </c>
      <c r="F439" s="158" t="s">
        <v>1040</v>
      </c>
    </row>
    <row r="440" spans="1:6" hidden="1" x14ac:dyDescent="0.2">
      <c r="A440" s="158" t="s">
        <v>1921</v>
      </c>
      <c r="B440" s="158" t="s">
        <v>1922</v>
      </c>
      <c r="C440" s="158" t="s">
        <v>1923</v>
      </c>
      <c r="D440" s="158">
        <v>202001</v>
      </c>
      <c r="E440" s="158" t="s">
        <v>3256</v>
      </c>
      <c r="F440" s="158" t="s">
        <v>1040</v>
      </c>
    </row>
    <row r="441" spans="1:6" hidden="1" x14ac:dyDescent="0.2">
      <c r="A441" s="158" t="s">
        <v>1924</v>
      </c>
      <c r="B441" s="158" t="s">
        <v>1922</v>
      </c>
      <c r="C441" s="158" t="s">
        <v>1923</v>
      </c>
      <c r="D441" s="158">
        <v>206101</v>
      </c>
      <c r="E441" s="158" t="s">
        <v>3256</v>
      </c>
      <c r="F441" s="158" t="s">
        <v>1040</v>
      </c>
    </row>
    <row r="442" spans="1:6" hidden="1" x14ac:dyDescent="0.2">
      <c r="A442" s="158" t="s">
        <v>1925</v>
      </c>
      <c r="B442" s="158" t="s">
        <v>1922</v>
      </c>
      <c r="C442" s="158" t="s">
        <v>1923</v>
      </c>
      <c r="D442" s="158">
        <v>206103</v>
      </c>
      <c r="E442" s="158" t="s">
        <v>3256</v>
      </c>
      <c r="F442" s="158" t="s">
        <v>1040</v>
      </c>
    </row>
    <row r="443" spans="1:6" hidden="1" x14ac:dyDescent="0.2">
      <c r="A443" s="158" t="s">
        <v>1926</v>
      </c>
      <c r="B443" s="158" t="s">
        <v>1927</v>
      </c>
      <c r="C443" s="158" t="s">
        <v>1928</v>
      </c>
      <c r="D443" s="158">
        <v>202001</v>
      </c>
      <c r="E443" s="158" t="s">
        <v>3257</v>
      </c>
      <c r="F443" s="158" t="s">
        <v>1040</v>
      </c>
    </row>
    <row r="444" spans="1:6" hidden="1" x14ac:dyDescent="0.2">
      <c r="A444" s="158" t="s">
        <v>1929</v>
      </c>
      <c r="B444" s="158" t="s">
        <v>1927</v>
      </c>
      <c r="C444" s="158" t="s">
        <v>1928</v>
      </c>
      <c r="D444" s="158">
        <v>206101</v>
      </c>
      <c r="E444" s="158" t="s">
        <v>3257</v>
      </c>
      <c r="F444" s="158" t="s">
        <v>1040</v>
      </c>
    </row>
    <row r="445" spans="1:6" hidden="1" x14ac:dyDescent="0.2">
      <c r="A445" s="158" t="s">
        <v>1166</v>
      </c>
      <c r="B445" s="158" t="s">
        <v>1927</v>
      </c>
      <c r="C445" s="158" t="s">
        <v>1928</v>
      </c>
      <c r="D445" s="158">
        <v>206103</v>
      </c>
      <c r="E445" s="158" t="s">
        <v>3257</v>
      </c>
      <c r="F445" s="158" t="s">
        <v>1040</v>
      </c>
    </row>
    <row r="446" spans="1:6" hidden="1" x14ac:dyDescent="0.2">
      <c r="A446" s="158" t="s">
        <v>1930</v>
      </c>
      <c r="B446" s="158" t="s">
        <v>1931</v>
      </c>
      <c r="C446" s="158" t="s">
        <v>1932</v>
      </c>
      <c r="D446" s="158">
        <v>202001</v>
      </c>
      <c r="E446" s="158" t="s">
        <v>3258</v>
      </c>
      <c r="F446" s="158" t="s">
        <v>1040</v>
      </c>
    </row>
    <row r="447" spans="1:6" hidden="1" x14ac:dyDescent="0.2">
      <c r="A447" s="158" t="s">
        <v>1933</v>
      </c>
      <c r="B447" s="158" t="s">
        <v>1931</v>
      </c>
      <c r="C447" s="158" t="s">
        <v>1932</v>
      </c>
      <c r="D447" s="158">
        <v>206101</v>
      </c>
      <c r="E447" s="158" t="s">
        <v>3258</v>
      </c>
      <c r="F447" s="158" t="s">
        <v>1040</v>
      </c>
    </row>
    <row r="448" spans="1:6" hidden="1" x14ac:dyDescent="0.2">
      <c r="A448" s="158" t="s">
        <v>1934</v>
      </c>
      <c r="B448" s="158" t="s">
        <v>1931</v>
      </c>
      <c r="C448" s="158" t="s">
        <v>1932</v>
      </c>
      <c r="D448" s="158">
        <v>206103</v>
      </c>
      <c r="E448" s="158" t="s">
        <v>3258</v>
      </c>
      <c r="F448" s="158" t="s">
        <v>1040</v>
      </c>
    </row>
    <row r="449" spans="1:6" hidden="1" x14ac:dyDescent="0.2">
      <c r="A449" s="158" t="s">
        <v>1935</v>
      </c>
      <c r="B449" s="158" t="s">
        <v>1936</v>
      </c>
      <c r="C449" s="158" t="s">
        <v>1937</v>
      </c>
      <c r="D449" s="158">
        <v>202001</v>
      </c>
      <c r="E449" s="158" t="s">
        <v>3259</v>
      </c>
      <c r="F449" s="158" t="s">
        <v>1040</v>
      </c>
    </row>
    <row r="450" spans="1:6" hidden="1" x14ac:dyDescent="0.2">
      <c r="A450" s="158" t="s">
        <v>1938</v>
      </c>
      <c r="B450" s="158" t="s">
        <v>1936</v>
      </c>
      <c r="C450" s="158" t="s">
        <v>1937</v>
      </c>
      <c r="D450" s="158">
        <v>206101</v>
      </c>
      <c r="E450" s="158" t="s">
        <v>3259</v>
      </c>
      <c r="F450" s="158" t="s">
        <v>1040</v>
      </c>
    </row>
    <row r="451" spans="1:6" hidden="1" x14ac:dyDescent="0.2">
      <c r="A451" s="158" t="s">
        <v>1120</v>
      </c>
      <c r="B451" s="158" t="s">
        <v>1936</v>
      </c>
      <c r="C451" s="158" t="s">
        <v>1937</v>
      </c>
      <c r="D451" s="158">
        <v>206103</v>
      </c>
      <c r="E451" s="158" t="s">
        <v>3259</v>
      </c>
      <c r="F451" s="158" t="s">
        <v>1040</v>
      </c>
    </row>
    <row r="452" spans="1:6" hidden="1" x14ac:dyDescent="0.2">
      <c r="A452" s="158" t="s">
        <v>1939</v>
      </c>
      <c r="B452" s="158" t="s">
        <v>1940</v>
      </c>
      <c r="C452" s="158" t="s">
        <v>1941</v>
      </c>
      <c r="D452" s="158">
        <v>202001</v>
      </c>
      <c r="E452" s="158" t="s">
        <v>3260</v>
      </c>
      <c r="F452" s="158" t="s">
        <v>1040</v>
      </c>
    </row>
    <row r="453" spans="1:6" hidden="1" x14ac:dyDescent="0.2">
      <c r="A453" s="158" t="s">
        <v>1942</v>
      </c>
      <c r="B453" s="158" t="s">
        <v>1940</v>
      </c>
      <c r="C453" s="158" t="s">
        <v>1941</v>
      </c>
      <c r="D453" s="158">
        <v>206101</v>
      </c>
      <c r="E453" s="158" t="s">
        <v>3260</v>
      </c>
      <c r="F453" s="158" t="s">
        <v>1040</v>
      </c>
    </row>
    <row r="454" spans="1:6" hidden="1" x14ac:dyDescent="0.2">
      <c r="A454" s="158" t="s">
        <v>1943</v>
      </c>
      <c r="B454" s="158" t="s">
        <v>1940</v>
      </c>
      <c r="C454" s="158" t="s">
        <v>1941</v>
      </c>
      <c r="D454" s="158">
        <v>206103</v>
      </c>
      <c r="E454" s="158" t="s">
        <v>3260</v>
      </c>
      <c r="F454" s="158" t="s">
        <v>1040</v>
      </c>
    </row>
    <row r="455" spans="1:6" hidden="1" x14ac:dyDescent="0.2">
      <c r="A455" s="158" t="s">
        <v>1944</v>
      </c>
      <c r="B455" s="158" t="s">
        <v>1945</v>
      </c>
      <c r="C455" s="158" t="s">
        <v>1946</v>
      </c>
      <c r="D455" s="158">
        <v>202001</v>
      </c>
      <c r="E455" s="158" t="s">
        <v>3261</v>
      </c>
      <c r="F455" s="158" t="s">
        <v>1040</v>
      </c>
    </row>
    <row r="456" spans="1:6" hidden="1" x14ac:dyDescent="0.2">
      <c r="A456" s="158" t="s">
        <v>1947</v>
      </c>
      <c r="B456" s="158" t="s">
        <v>1945</v>
      </c>
      <c r="C456" s="158" t="s">
        <v>1946</v>
      </c>
      <c r="D456" s="158">
        <v>206101</v>
      </c>
      <c r="E456" s="158" t="s">
        <v>3261</v>
      </c>
      <c r="F456" s="158" t="s">
        <v>1040</v>
      </c>
    </row>
    <row r="457" spans="1:6" hidden="1" x14ac:dyDescent="0.2">
      <c r="A457" s="158" t="s">
        <v>1948</v>
      </c>
      <c r="B457" s="158" t="s">
        <v>1945</v>
      </c>
      <c r="C457" s="158" t="s">
        <v>1946</v>
      </c>
      <c r="D457" s="158">
        <v>206103</v>
      </c>
      <c r="E457" s="158" t="s">
        <v>3261</v>
      </c>
      <c r="F457" s="158" t="s">
        <v>1040</v>
      </c>
    </row>
    <row r="458" spans="1:6" hidden="1" x14ac:dyDescent="0.2">
      <c r="A458" s="158" t="s">
        <v>1949</v>
      </c>
      <c r="B458" s="158" t="s">
        <v>1950</v>
      </c>
      <c r="C458" s="158" t="s">
        <v>1951</v>
      </c>
      <c r="D458" s="158">
        <v>202001</v>
      </c>
      <c r="E458" s="158" t="s">
        <v>3262</v>
      </c>
      <c r="F458" s="158" t="s">
        <v>1040</v>
      </c>
    </row>
    <row r="459" spans="1:6" hidden="1" x14ac:dyDescent="0.2">
      <c r="A459" s="158" t="s">
        <v>1952</v>
      </c>
      <c r="B459" s="158" t="s">
        <v>1950</v>
      </c>
      <c r="C459" s="158" t="s">
        <v>1951</v>
      </c>
      <c r="D459" s="158">
        <v>206101</v>
      </c>
      <c r="E459" s="158" t="s">
        <v>3262</v>
      </c>
      <c r="F459" s="158" t="s">
        <v>1040</v>
      </c>
    </row>
    <row r="460" spans="1:6" hidden="1" x14ac:dyDescent="0.2">
      <c r="A460" s="158" t="s">
        <v>1953</v>
      </c>
      <c r="B460" s="158" t="s">
        <v>1950</v>
      </c>
      <c r="C460" s="158" t="s">
        <v>1951</v>
      </c>
      <c r="D460" s="158">
        <v>206103</v>
      </c>
      <c r="E460" s="158" t="s">
        <v>3262</v>
      </c>
      <c r="F460" s="158" t="s">
        <v>1040</v>
      </c>
    </row>
    <row r="461" spans="1:6" hidden="1" x14ac:dyDescent="0.2">
      <c r="A461" s="158" t="s">
        <v>1954</v>
      </c>
      <c r="B461" s="158" t="s">
        <v>1955</v>
      </c>
      <c r="C461" s="158" t="s">
        <v>1956</v>
      </c>
      <c r="D461" s="158">
        <v>202001</v>
      </c>
      <c r="E461" s="158" t="s">
        <v>3263</v>
      </c>
      <c r="F461" s="158" t="s">
        <v>1040</v>
      </c>
    </row>
    <row r="462" spans="1:6" hidden="1" x14ac:dyDescent="0.2">
      <c r="A462" s="158" t="s">
        <v>1957</v>
      </c>
      <c r="B462" s="158" t="s">
        <v>1955</v>
      </c>
      <c r="C462" s="158" t="s">
        <v>1956</v>
      </c>
      <c r="D462" s="158">
        <v>206101</v>
      </c>
      <c r="E462" s="158" t="s">
        <v>3263</v>
      </c>
      <c r="F462" s="158" t="s">
        <v>1040</v>
      </c>
    </row>
    <row r="463" spans="1:6" hidden="1" x14ac:dyDescent="0.2">
      <c r="A463" s="158" t="s">
        <v>1053</v>
      </c>
      <c r="B463" s="158" t="s">
        <v>1955</v>
      </c>
      <c r="C463" s="158" t="s">
        <v>1956</v>
      </c>
      <c r="D463" s="158">
        <v>206103</v>
      </c>
      <c r="E463" s="158" t="s">
        <v>3263</v>
      </c>
      <c r="F463" s="158" t="s">
        <v>1040</v>
      </c>
    </row>
    <row r="464" spans="1:6" hidden="1" x14ac:dyDescent="0.2">
      <c r="A464" s="158" t="s">
        <v>1958</v>
      </c>
      <c r="B464" s="158" t="s">
        <v>1959</v>
      </c>
      <c r="C464" s="158" t="s">
        <v>1960</v>
      </c>
      <c r="D464" s="158">
        <v>202001</v>
      </c>
      <c r="E464" s="158" t="s">
        <v>3264</v>
      </c>
      <c r="F464" s="158" t="s">
        <v>1040</v>
      </c>
    </row>
    <row r="465" spans="1:6" hidden="1" x14ac:dyDescent="0.2">
      <c r="A465" s="158" t="s">
        <v>1961</v>
      </c>
      <c r="B465" s="158" t="s">
        <v>1959</v>
      </c>
      <c r="C465" s="158" t="s">
        <v>1960</v>
      </c>
      <c r="D465" s="158">
        <v>206101</v>
      </c>
      <c r="E465" s="158" t="s">
        <v>3264</v>
      </c>
      <c r="F465" s="158" t="s">
        <v>1040</v>
      </c>
    </row>
    <row r="466" spans="1:6" hidden="1" x14ac:dyDescent="0.2">
      <c r="A466" s="158" t="s">
        <v>1121</v>
      </c>
      <c r="B466" s="158" t="s">
        <v>1959</v>
      </c>
      <c r="C466" s="158" t="s">
        <v>1960</v>
      </c>
      <c r="D466" s="158">
        <v>206103</v>
      </c>
      <c r="E466" s="158" t="s">
        <v>3264</v>
      </c>
      <c r="F466" s="158" t="s">
        <v>1040</v>
      </c>
    </row>
    <row r="467" spans="1:6" hidden="1" x14ac:dyDescent="0.2">
      <c r="A467" s="158" t="s">
        <v>1962</v>
      </c>
      <c r="B467" s="158" t="s">
        <v>1963</v>
      </c>
      <c r="C467" s="158" t="s">
        <v>1964</v>
      </c>
      <c r="D467" s="158">
        <v>202001</v>
      </c>
      <c r="E467" s="158" t="s">
        <v>3265</v>
      </c>
      <c r="F467" s="158" t="s">
        <v>1040</v>
      </c>
    </row>
    <row r="468" spans="1:6" hidden="1" x14ac:dyDescent="0.2">
      <c r="A468" s="158" t="s">
        <v>1965</v>
      </c>
      <c r="B468" s="158" t="s">
        <v>1963</v>
      </c>
      <c r="C468" s="158" t="s">
        <v>1964</v>
      </c>
      <c r="D468" s="158">
        <v>206101</v>
      </c>
      <c r="E468" s="158" t="s">
        <v>3265</v>
      </c>
      <c r="F468" s="158" t="s">
        <v>1040</v>
      </c>
    </row>
    <row r="469" spans="1:6" hidden="1" x14ac:dyDescent="0.2">
      <c r="A469" s="158" t="s">
        <v>1122</v>
      </c>
      <c r="B469" s="158" t="s">
        <v>1963</v>
      </c>
      <c r="C469" s="158" t="s">
        <v>1964</v>
      </c>
      <c r="D469" s="158">
        <v>206103</v>
      </c>
      <c r="E469" s="158" t="s">
        <v>3265</v>
      </c>
      <c r="F469" s="158" t="s">
        <v>1040</v>
      </c>
    </row>
    <row r="470" spans="1:6" hidden="1" x14ac:dyDescent="0.2">
      <c r="A470" s="158" t="s">
        <v>1966</v>
      </c>
      <c r="B470" s="158" t="s">
        <v>1967</v>
      </c>
      <c r="C470" s="158" t="s">
        <v>1968</v>
      </c>
      <c r="D470" s="158">
        <v>202001</v>
      </c>
      <c r="E470" s="158" t="s">
        <v>3266</v>
      </c>
      <c r="F470" s="158" t="s">
        <v>1040</v>
      </c>
    </row>
    <row r="471" spans="1:6" hidden="1" x14ac:dyDescent="0.2">
      <c r="A471" s="158" t="s">
        <v>1969</v>
      </c>
      <c r="B471" s="158" t="s">
        <v>1967</v>
      </c>
      <c r="C471" s="158" t="s">
        <v>1968</v>
      </c>
      <c r="D471" s="158">
        <v>206101</v>
      </c>
      <c r="E471" s="158" t="s">
        <v>3266</v>
      </c>
      <c r="F471" s="158" t="s">
        <v>1040</v>
      </c>
    </row>
    <row r="472" spans="1:6" hidden="1" x14ac:dyDescent="0.2">
      <c r="A472" s="158" t="s">
        <v>1197</v>
      </c>
      <c r="B472" s="158" t="s">
        <v>1967</v>
      </c>
      <c r="C472" s="158" t="s">
        <v>1968</v>
      </c>
      <c r="D472" s="158">
        <v>206103</v>
      </c>
      <c r="E472" s="158" t="s">
        <v>3266</v>
      </c>
      <c r="F472" s="158" t="s">
        <v>1040</v>
      </c>
    </row>
    <row r="473" spans="1:6" hidden="1" x14ac:dyDescent="0.2">
      <c r="A473" s="158" t="s">
        <v>1970</v>
      </c>
      <c r="B473" s="158" t="s">
        <v>1971</v>
      </c>
      <c r="C473" s="158" t="s">
        <v>1972</v>
      </c>
      <c r="D473" s="158">
        <v>202001</v>
      </c>
      <c r="E473" s="158" t="s">
        <v>3267</v>
      </c>
      <c r="F473" s="158" t="s">
        <v>1040</v>
      </c>
    </row>
    <row r="474" spans="1:6" hidden="1" x14ac:dyDescent="0.2">
      <c r="A474" s="158" t="s">
        <v>1973</v>
      </c>
      <c r="B474" s="158" t="s">
        <v>1971</v>
      </c>
      <c r="C474" s="158" t="s">
        <v>1972</v>
      </c>
      <c r="D474" s="158">
        <v>206101</v>
      </c>
      <c r="E474" s="158" t="s">
        <v>3267</v>
      </c>
      <c r="F474" s="158" t="s">
        <v>1040</v>
      </c>
    </row>
    <row r="475" spans="1:6" hidden="1" x14ac:dyDescent="0.2">
      <c r="A475" s="158" t="s">
        <v>1974</v>
      </c>
      <c r="B475" s="158" t="s">
        <v>1971</v>
      </c>
      <c r="C475" s="158" t="s">
        <v>1972</v>
      </c>
      <c r="D475" s="158">
        <v>206103</v>
      </c>
      <c r="E475" s="158" t="s">
        <v>3267</v>
      </c>
      <c r="F475" s="158" t="s">
        <v>1040</v>
      </c>
    </row>
    <row r="476" spans="1:6" hidden="1" x14ac:dyDescent="0.2">
      <c r="A476" s="158" t="s">
        <v>1975</v>
      </c>
      <c r="B476" s="158" t="s">
        <v>1976</v>
      </c>
      <c r="C476" s="158" t="s">
        <v>1977</v>
      </c>
      <c r="D476" s="158">
        <v>202001</v>
      </c>
      <c r="E476" s="158" t="s">
        <v>3268</v>
      </c>
      <c r="F476" s="158" t="s">
        <v>1040</v>
      </c>
    </row>
    <row r="477" spans="1:6" hidden="1" x14ac:dyDescent="0.2">
      <c r="A477" s="158" t="s">
        <v>1978</v>
      </c>
      <c r="B477" s="158" t="s">
        <v>1976</v>
      </c>
      <c r="C477" s="158" t="s">
        <v>1977</v>
      </c>
      <c r="D477" s="158">
        <v>206101</v>
      </c>
      <c r="E477" s="158" t="s">
        <v>3268</v>
      </c>
      <c r="F477" s="158" t="s">
        <v>1040</v>
      </c>
    </row>
    <row r="478" spans="1:6" hidden="1" x14ac:dyDescent="0.2">
      <c r="A478" s="158" t="s">
        <v>1123</v>
      </c>
      <c r="B478" s="158" t="s">
        <v>1976</v>
      </c>
      <c r="C478" s="158" t="s">
        <v>1977</v>
      </c>
      <c r="D478" s="158">
        <v>206103</v>
      </c>
      <c r="E478" s="158" t="s">
        <v>3268</v>
      </c>
      <c r="F478" s="158" t="s">
        <v>1040</v>
      </c>
    </row>
    <row r="479" spans="1:6" hidden="1" x14ac:dyDescent="0.2">
      <c r="A479" s="158" t="s">
        <v>1979</v>
      </c>
      <c r="B479" s="158" t="s">
        <v>1980</v>
      </c>
      <c r="C479" s="158" t="s">
        <v>1981</v>
      </c>
      <c r="D479" s="158">
        <v>202001</v>
      </c>
      <c r="E479" s="158" t="s">
        <v>3269</v>
      </c>
      <c r="F479" s="158" t="s">
        <v>1040</v>
      </c>
    </row>
    <row r="480" spans="1:6" hidden="1" x14ac:dyDescent="0.2">
      <c r="A480" s="158" t="s">
        <v>1982</v>
      </c>
      <c r="B480" s="158" t="s">
        <v>1980</v>
      </c>
      <c r="C480" s="158" t="s">
        <v>1981</v>
      </c>
      <c r="D480" s="158">
        <v>206101</v>
      </c>
      <c r="E480" s="158" t="s">
        <v>3269</v>
      </c>
      <c r="F480" s="158" t="s">
        <v>1040</v>
      </c>
    </row>
    <row r="481" spans="1:6" hidden="1" x14ac:dyDescent="0.2">
      <c r="A481" s="158" t="s">
        <v>1201</v>
      </c>
      <c r="B481" s="158" t="s">
        <v>1980</v>
      </c>
      <c r="C481" s="158" t="s">
        <v>1981</v>
      </c>
      <c r="D481" s="158">
        <v>206103</v>
      </c>
      <c r="E481" s="158" t="s">
        <v>3269</v>
      </c>
      <c r="F481" s="158" t="s">
        <v>1040</v>
      </c>
    </row>
    <row r="482" spans="1:6" hidden="1" x14ac:dyDescent="0.2">
      <c r="A482" s="158" t="s">
        <v>1983</v>
      </c>
      <c r="B482" s="158" t="s">
        <v>1984</v>
      </c>
      <c r="C482" s="158" t="s">
        <v>1985</v>
      </c>
      <c r="D482" s="158">
        <v>202001</v>
      </c>
      <c r="E482" s="158" t="s">
        <v>3270</v>
      </c>
      <c r="F482" s="158" t="s">
        <v>1040</v>
      </c>
    </row>
    <row r="483" spans="1:6" hidden="1" x14ac:dyDescent="0.2">
      <c r="A483" s="158" t="s">
        <v>1986</v>
      </c>
      <c r="B483" s="158" t="s">
        <v>1984</v>
      </c>
      <c r="C483" s="158" t="s">
        <v>1985</v>
      </c>
      <c r="D483" s="158">
        <v>206101</v>
      </c>
      <c r="E483" s="158" t="s">
        <v>3270</v>
      </c>
      <c r="F483" s="158" t="s">
        <v>1040</v>
      </c>
    </row>
    <row r="484" spans="1:6" hidden="1" x14ac:dyDescent="0.2">
      <c r="A484" s="158" t="s">
        <v>1987</v>
      </c>
      <c r="B484" s="158" t="s">
        <v>1984</v>
      </c>
      <c r="C484" s="158" t="s">
        <v>1985</v>
      </c>
      <c r="D484" s="158">
        <v>206103</v>
      </c>
      <c r="E484" s="158" t="s">
        <v>3270</v>
      </c>
      <c r="F484" s="158" t="s">
        <v>1040</v>
      </c>
    </row>
    <row r="485" spans="1:6" hidden="1" x14ac:dyDescent="0.2">
      <c r="A485" s="158" t="s">
        <v>1988</v>
      </c>
      <c r="B485" s="158" t="s">
        <v>1989</v>
      </c>
      <c r="C485" s="158" t="s">
        <v>1990</v>
      </c>
      <c r="D485" s="158">
        <v>202001</v>
      </c>
      <c r="E485" s="158" t="s">
        <v>3271</v>
      </c>
      <c r="F485" s="158" t="s">
        <v>1040</v>
      </c>
    </row>
    <row r="486" spans="1:6" hidden="1" x14ac:dyDescent="0.2">
      <c r="A486" s="158" t="s">
        <v>1991</v>
      </c>
      <c r="B486" s="158" t="s">
        <v>1989</v>
      </c>
      <c r="C486" s="158" t="s">
        <v>1990</v>
      </c>
      <c r="D486" s="158">
        <v>206101</v>
      </c>
      <c r="E486" s="158" t="s">
        <v>3271</v>
      </c>
      <c r="F486" s="158" t="s">
        <v>1040</v>
      </c>
    </row>
    <row r="487" spans="1:6" hidden="1" x14ac:dyDescent="0.2">
      <c r="A487" s="158" t="s">
        <v>1992</v>
      </c>
      <c r="B487" s="158" t="s">
        <v>1989</v>
      </c>
      <c r="C487" s="158" t="s">
        <v>1990</v>
      </c>
      <c r="D487" s="158">
        <v>206103</v>
      </c>
      <c r="E487" s="158" t="s">
        <v>3271</v>
      </c>
      <c r="F487" s="158" t="s">
        <v>1040</v>
      </c>
    </row>
    <row r="488" spans="1:6" hidden="1" x14ac:dyDescent="0.2">
      <c r="A488" s="158" t="s">
        <v>1993</v>
      </c>
      <c r="B488" s="158" t="s">
        <v>1994</v>
      </c>
      <c r="C488" s="158" t="s">
        <v>1995</v>
      </c>
      <c r="D488" s="158">
        <v>202001</v>
      </c>
      <c r="E488" s="158" t="s">
        <v>3272</v>
      </c>
      <c r="F488" s="158" t="s">
        <v>1040</v>
      </c>
    </row>
    <row r="489" spans="1:6" hidden="1" x14ac:dyDescent="0.2">
      <c r="A489" s="158" t="s">
        <v>1996</v>
      </c>
      <c r="B489" s="158" t="s">
        <v>1994</v>
      </c>
      <c r="C489" s="158" t="s">
        <v>1995</v>
      </c>
      <c r="D489" s="158">
        <v>206101</v>
      </c>
      <c r="E489" s="158" t="s">
        <v>3272</v>
      </c>
      <c r="F489" s="158" t="s">
        <v>1040</v>
      </c>
    </row>
    <row r="490" spans="1:6" hidden="1" x14ac:dyDescent="0.2">
      <c r="A490" s="158" t="s">
        <v>1086</v>
      </c>
      <c r="B490" s="158" t="s">
        <v>1994</v>
      </c>
      <c r="C490" s="158" t="s">
        <v>1995</v>
      </c>
      <c r="D490" s="158">
        <v>206103</v>
      </c>
      <c r="E490" s="158" t="s">
        <v>3272</v>
      </c>
      <c r="F490" s="158" t="s">
        <v>1040</v>
      </c>
    </row>
    <row r="491" spans="1:6" hidden="1" x14ac:dyDescent="0.2">
      <c r="A491" s="158" t="s">
        <v>1997</v>
      </c>
      <c r="B491" s="158" t="s">
        <v>1998</v>
      </c>
      <c r="C491" s="158" t="s">
        <v>1999</v>
      </c>
      <c r="D491" s="158">
        <v>202001</v>
      </c>
      <c r="E491" s="158" t="s">
        <v>3273</v>
      </c>
      <c r="F491" s="158" t="s">
        <v>1040</v>
      </c>
    </row>
    <row r="492" spans="1:6" hidden="1" x14ac:dyDescent="0.2">
      <c r="A492" s="158" t="s">
        <v>2000</v>
      </c>
      <c r="B492" s="158" t="s">
        <v>1998</v>
      </c>
      <c r="C492" s="158" t="s">
        <v>1999</v>
      </c>
      <c r="D492" s="158">
        <v>206101</v>
      </c>
      <c r="E492" s="158" t="s">
        <v>3273</v>
      </c>
      <c r="F492" s="158" t="s">
        <v>1040</v>
      </c>
    </row>
    <row r="493" spans="1:6" hidden="1" x14ac:dyDescent="0.2">
      <c r="A493" s="158" t="s">
        <v>2001</v>
      </c>
      <c r="B493" s="158" t="s">
        <v>1998</v>
      </c>
      <c r="C493" s="158" t="s">
        <v>1999</v>
      </c>
      <c r="D493" s="158">
        <v>206103</v>
      </c>
      <c r="E493" s="158" t="s">
        <v>3273</v>
      </c>
      <c r="F493" s="158" t="s">
        <v>1040</v>
      </c>
    </row>
    <row r="494" spans="1:6" hidden="1" x14ac:dyDescent="0.2">
      <c r="A494" s="158" t="s">
        <v>2002</v>
      </c>
      <c r="B494" s="158" t="s">
        <v>2003</v>
      </c>
      <c r="C494" s="158" t="s">
        <v>2004</v>
      </c>
      <c r="D494" s="158">
        <v>202001</v>
      </c>
      <c r="E494" s="158" t="s">
        <v>3274</v>
      </c>
      <c r="F494" s="158" t="s">
        <v>1040</v>
      </c>
    </row>
    <row r="495" spans="1:6" hidden="1" x14ac:dyDescent="0.2">
      <c r="A495" s="158" t="s">
        <v>2005</v>
      </c>
      <c r="B495" s="158" t="s">
        <v>2003</v>
      </c>
      <c r="C495" s="158" t="s">
        <v>2004</v>
      </c>
      <c r="D495" s="158">
        <v>206101</v>
      </c>
      <c r="E495" s="158" t="s">
        <v>3274</v>
      </c>
      <c r="F495" s="158" t="s">
        <v>1040</v>
      </c>
    </row>
    <row r="496" spans="1:6" hidden="1" x14ac:dyDescent="0.2">
      <c r="A496" s="158" t="s">
        <v>2006</v>
      </c>
      <c r="B496" s="158" t="s">
        <v>2003</v>
      </c>
      <c r="C496" s="158" t="s">
        <v>2004</v>
      </c>
      <c r="D496" s="158">
        <v>206103</v>
      </c>
      <c r="E496" s="158" t="s">
        <v>3274</v>
      </c>
      <c r="F496" s="158" t="s">
        <v>1040</v>
      </c>
    </row>
    <row r="497" spans="1:6" hidden="1" x14ac:dyDescent="0.2">
      <c r="A497" s="158" t="s">
        <v>1124</v>
      </c>
      <c r="B497" s="158" t="s">
        <v>2007</v>
      </c>
      <c r="C497" s="158" t="s">
        <v>2008</v>
      </c>
      <c r="D497" s="158">
        <v>206103</v>
      </c>
      <c r="E497" s="158" t="s">
        <v>3275</v>
      </c>
      <c r="F497" s="158" t="s">
        <v>1040</v>
      </c>
    </row>
    <row r="498" spans="1:6" hidden="1" x14ac:dyDescent="0.2">
      <c r="A498" s="158" t="s">
        <v>2009</v>
      </c>
      <c r="B498" s="158" t="s">
        <v>2010</v>
      </c>
      <c r="C498" s="158" t="s">
        <v>2011</v>
      </c>
      <c r="D498" s="158">
        <v>202001</v>
      </c>
      <c r="E498" s="158" t="s">
        <v>3276</v>
      </c>
      <c r="F498" s="158" t="s">
        <v>1040</v>
      </c>
    </row>
    <row r="499" spans="1:6" hidden="1" x14ac:dyDescent="0.2">
      <c r="A499" s="158" t="s">
        <v>2012</v>
      </c>
      <c r="B499" s="158" t="s">
        <v>2010</v>
      </c>
      <c r="C499" s="158" t="s">
        <v>2011</v>
      </c>
      <c r="D499" s="158">
        <v>206101</v>
      </c>
      <c r="E499" s="158" t="s">
        <v>3276</v>
      </c>
      <c r="F499" s="158" t="s">
        <v>1040</v>
      </c>
    </row>
    <row r="500" spans="1:6" hidden="1" x14ac:dyDescent="0.2">
      <c r="A500" s="158" t="s">
        <v>2013</v>
      </c>
      <c r="B500" s="158" t="s">
        <v>2010</v>
      </c>
      <c r="C500" s="158" t="s">
        <v>2011</v>
      </c>
      <c r="D500" s="158">
        <v>206103</v>
      </c>
      <c r="E500" s="158" t="s">
        <v>3276</v>
      </c>
      <c r="F500" s="158" t="s">
        <v>1040</v>
      </c>
    </row>
    <row r="501" spans="1:6" hidden="1" x14ac:dyDescent="0.2">
      <c r="A501" s="158" t="s">
        <v>1125</v>
      </c>
      <c r="B501" s="158" t="s">
        <v>2014</v>
      </c>
      <c r="C501" s="158" t="s">
        <v>2015</v>
      </c>
      <c r="D501" s="158">
        <v>206121</v>
      </c>
      <c r="E501" s="158" t="s">
        <v>3277</v>
      </c>
      <c r="F501" s="158" t="s">
        <v>1040</v>
      </c>
    </row>
    <row r="502" spans="1:6" hidden="1" x14ac:dyDescent="0.2">
      <c r="A502" s="158" t="s">
        <v>2016</v>
      </c>
      <c r="B502" s="158" t="s">
        <v>2017</v>
      </c>
      <c r="C502" s="158" t="s">
        <v>2018</v>
      </c>
      <c r="D502" s="158">
        <v>202001</v>
      </c>
      <c r="E502" s="158" t="s">
        <v>3278</v>
      </c>
      <c r="F502" s="158" t="s">
        <v>1040</v>
      </c>
    </row>
    <row r="503" spans="1:6" hidden="1" x14ac:dyDescent="0.2">
      <c r="A503" s="158" t="s">
        <v>2019</v>
      </c>
      <c r="B503" s="158" t="s">
        <v>2017</v>
      </c>
      <c r="C503" s="158" t="s">
        <v>2018</v>
      </c>
      <c r="D503" s="158">
        <v>206101</v>
      </c>
      <c r="E503" s="158" t="s">
        <v>3278</v>
      </c>
      <c r="F503" s="158" t="s">
        <v>1040</v>
      </c>
    </row>
    <row r="504" spans="1:6" hidden="1" x14ac:dyDescent="0.2">
      <c r="A504" s="158" t="s">
        <v>2020</v>
      </c>
      <c r="B504" s="158" t="s">
        <v>2017</v>
      </c>
      <c r="C504" s="158" t="s">
        <v>2018</v>
      </c>
      <c r="D504" s="158">
        <v>206103</v>
      </c>
      <c r="E504" s="158" t="s">
        <v>3278</v>
      </c>
      <c r="F504" s="158" t="s">
        <v>1040</v>
      </c>
    </row>
    <row r="505" spans="1:6" hidden="1" x14ac:dyDescent="0.2">
      <c r="A505" s="158" t="s">
        <v>2021</v>
      </c>
      <c r="B505" s="158" t="s">
        <v>2022</v>
      </c>
      <c r="C505" s="158" t="s">
        <v>2023</v>
      </c>
      <c r="D505" s="158">
        <v>202001</v>
      </c>
      <c r="E505" s="158" t="s">
        <v>3279</v>
      </c>
      <c r="F505" s="158" t="s">
        <v>1040</v>
      </c>
    </row>
    <row r="506" spans="1:6" hidden="1" x14ac:dyDescent="0.2">
      <c r="A506" s="158" t="s">
        <v>2024</v>
      </c>
      <c r="B506" s="158" t="s">
        <v>2022</v>
      </c>
      <c r="C506" s="158" t="s">
        <v>2023</v>
      </c>
      <c r="D506" s="158">
        <v>206101</v>
      </c>
      <c r="E506" s="158" t="s">
        <v>3279</v>
      </c>
      <c r="F506" s="158" t="s">
        <v>1040</v>
      </c>
    </row>
    <row r="507" spans="1:6" hidden="1" x14ac:dyDescent="0.2">
      <c r="A507" s="158" t="s">
        <v>2025</v>
      </c>
      <c r="B507" s="158" t="s">
        <v>2022</v>
      </c>
      <c r="C507" s="158" t="s">
        <v>2023</v>
      </c>
      <c r="D507" s="158">
        <v>206103</v>
      </c>
      <c r="E507" s="158" t="s">
        <v>3279</v>
      </c>
      <c r="F507" s="158" t="s">
        <v>1040</v>
      </c>
    </row>
    <row r="508" spans="1:6" hidden="1" x14ac:dyDescent="0.2">
      <c r="A508" s="158" t="s">
        <v>2026</v>
      </c>
      <c r="B508" s="158" t="s">
        <v>2027</v>
      </c>
      <c r="C508" s="158" t="s">
        <v>2028</v>
      </c>
      <c r="D508" s="158">
        <v>202001</v>
      </c>
      <c r="E508" s="158" t="s">
        <v>3280</v>
      </c>
      <c r="F508" s="158" t="s">
        <v>1040</v>
      </c>
    </row>
    <row r="509" spans="1:6" hidden="1" x14ac:dyDescent="0.2">
      <c r="A509" s="158" t="s">
        <v>2029</v>
      </c>
      <c r="B509" s="158" t="s">
        <v>2027</v>
      </c>
      <c r="C509" s="158" t="s">
        <v>2028</v>
      </c>
      <c r="D509" s="158">
        <v>206101</v>
      </c>
      <c r="E509" s="158" t="s">
        <v>3280</v>
      </c>
      <c r="F509" s="158" t="s">
        <v>1040</v>
      </c>
    </row>
    <row r="510" spans="1:6" hidden="1" x14ac:dyDescent="0.2">
      <c r="A510" s="158" t="s">
        <v>2030</v>
      </c>
      <c r="B510" s="158" t="s">
        <v>2027</v>
      </c>
      <c r="C510" s="158" t="s">
        <v>2028</v>
      </c>
      <c r="D510" s="158">
        <v>206103</v>
      </c>
      <c r="E510" s="158" t="s">
        <v>3280</v>
      </c>
      <c r="F510" s="158" t="s">
        <v>1040</v>
      </c>
    </row>
    <row r="511" spans="1:6" hidden="1" x14ac:dyDescent="0.2">
      <c r="A511" s="158" t="s">
        <v>2031</v>
      </c>
      <c r="B511" s="158" t="s">
        <v>2032</v>
      </c>
      <c r="C511" s="158" t="s">
        <v>2033</v>
      </c>
      <c r="D511" s="158">
        <v>202001</v>
      </c>
      <c r="E511" s="158" t="s">
        <v>3281</v>
      </c>
      <c r="F511" s="158" t="s">
        <v>1040</v>
      </c>
    </row>
    <row r="512" spans="1:6" hidden="1" x14ac:dyDescent="0.2">
      <c r="A512" s="158" t="s">
        <v>2034</v>
      </c>
      <c r="B512" s="158" t="s">
        <v>2032</v>
      </c>
      <c r="C512" s="158" t="s">
        <v>2033</v>
      </c>
      <c r="D512" s="158">
        <v>206101</v>
      </c>
      <c r="E512" s="158" t="s">
        <v>3281</v>
      </c>
      <c r="F512" s="158" t="s">
        <v>1040</v>
      </c>
    </row>
    <row r="513" spans="1:6" hidden="1" x14ac:dyDescent="0.2">
      <c r="A513" s="158" t="s">
        <v>2035</v>
      </c>
      <c r="B513" s="158" t="s">
        <v>2032</v>
      </c>
      <c r="C513" s="158" t="s">
        <v>2033</v>
      </c>
      <c r="D513" s="158">
        <v>206103</v>
      </c>
      <c r="E513" s="158" t="s">
        <v>3281</v>
      </c>
      <c r="F513" s="158" t="s">
        <v>1040</v>
      </c>
    </row>
    <row r="514" spans="1:6" hidden="1" x14ac:dyDescent="0.2">
      <c r="A514" s="158" t="s">
        <v>2036</v>
      </c>
      <c r="B514" s="158" t="s">
        <v>2037</v>
      </c>
      <c r="C514" s="158" t="s">
        <v>2038</v>
      </c>
      <c r="D514" s="158">
        <v>202001</v>
      </c>
      <c r="E514" s="158" t="s">
        <v>3282</v>
      </c>
      <c r="F514" s="158" t="s">
        <v>1040</v>
      </c>
    </row>
    <row r="515" spans="1:6" hidden="1" x14ac:dyDescent="0.2">
      <c r="A515" s="158" t="s">
        <v>2039</v>
      </c>
      <c r="B515" s="158" t="s">
        <v>2037</v>
      </c>
      <c r="C515" s="158" t="s">
        <v>2038</v>
      </c>
      <c r="D515" s="158">
        <v>206101</v>
      </c>
      <c r="E515" s="158" t="s">
        <v>3282</v>
      </c>
      <c r="F515" s="158" t="s">
        <v>1040</v>
      </c>
    </row>
    <row r="516" spans="1:6" hidden="1" x14ac:dyDescent="0.2">
      <c r="A516" s="158" t="s">
        <v>2040</v>
      </c>
      <c r="B516" s="158" t="s">
        <v>2037</v>
      </c>
      <c r="C516" s="158" t="s">
        <v>2038</v>
      </c>
      <c r="D516" s="158">
        <v>206103</v>
      </c>
      <c r="E516" s="158" t="s">
        <v>3282</v>
      </c>
      <c r="F516" s="158" t="s">
        <v>1040</v>
      </c>
    </row>
    <row r="517" spans="1:6" hidden="1" x14ac:dyDescent="0.2">
      <c r="A517" s="158" t="s">
        <v>2041</v>
      </c>
      <c r="B517" s="158" t="s">
        <v>2042</v>
      </c>
      <c r="C517" s="158" t="s">
        <v>2043</v>
      </c>
      <c r="D517" s="158">
        <v>202001</v>
      </c>
      <c r="E517" s="158" t="s">
        <v>3283</v>
      </c>
      <c r="F517" s="158" t="s">
        <v>1040</v>
      </c>
    </row>
    <row r="518" spans="1:6" hidden="1" x14ac:dyDescent="0.2">
      <c r="A518" s="158" t="s">
        <v>2044</v>
      </c>
      <c r="B518" s="158" t="s">
        <v>2042</v>
      </c>
      <c r="C518" s="158" t="s">
        <v>2043</v>
      </c>
      <c r="D518" s="158">
        <v>206101</v>
      </c>
      <c r="E518" s="158" t="s">
        <v>3283</v>
      </c>
      <c r="F518" s="158" t="s">
        <v>1040</v>
      </c>
    </row>
    <row r="519" spans="1:6" hidden="1" x14ac:dyDescent="0.2">
      <c r="A519" s="158" t="s">
        <v>2045</v>
      </c>
      <c r="B519" s="158" t="s">
        <v>2042</v>
      </c>
      <c r="C519" s="158" t="s">
        <v>2043</v>
      </c>
      <c r="D519" s="158">
        <v>206103</v>
      </c>
      <c r="E519" s="158" t="s">
        <v>3283</v>
      </c>
      <c r="F519" s="158" t="s">
        <v>1040</v>
      </c>
    </row>
    <row r="520" spans="1:6" hidden="1" x14ac:dyDescent="0.2">
      <c r="A520" s="158" t="s">
        <v>2046</v>
      </c>
      <c r="B520" s="158" t="s">
        <v>2042</v>
      </c>
      <c r="C520" s="158" t="s">
        <v>2047</v>
      </c>
      <c r="D520" s="158">
        <v>206103</v>
      </c>
      <c r="E520" s="158" t="s">
        <v>3283</v>
      </c>
      <c r="F520" s="158" t="s">
        <v>1040</v>
      </c>
    </row>
    <row r="521" spans="1:6" hidden="1" x14ac:dyDescent="0.2">
      <c r="A521" s="158" t="s">
        <v>2048</v>
      </c>
      <c r="B521" s="158" t="s">
        <v>2049</v>
      </c>
      <c r="C521" s="158" t="s">
        <v>2050</v>
      </c>
      <c r="D521" s="158">
        <v>202001</v>
      </c>
      <c r="E521" s="158" t="s">
        <v>3284</v>
      </c>
      <c r="F521" s="158" t="s">
        <v>1040</v>
      </c>
    </row>
    <row r="522" spans="1:6" hidden="1" x14ac:dyDescent="0.2">
      <c r="A522" s="158" t="s">
        <v>2051</v>
      </c>
      <c r="B522" s="158" t="s">
        <v>2049</v>
      </c>
      <c r="C522" s="158" t="s">
        <v>2050</v>
      </c>
      <c r="D522" s="158">
        <v>206101</v>
      </c>
      <c r="E522" s="158" t="s">
        <v>3284</v>
      </c>
      <c r="F522" s="158" t="s">
        <v>1040</v>
      </c>
    </row>
    <row r="523" spans="1:6" hidden="1" x14ac:dyDescent="0.2">
      <c r="A523" s="158" t="s">
        <v>1196</v>
      </c>
      <c r="B523" s="158" t="s">
        <v>2049</v>
      </c>
      <c r="C523" s="158" t="s">
        <v>2050</v>
      </c>
      <c r="D523" s="158">
        <v>206103</v>
      </c>
      <c r="E523" s="158" t="s">
        <v>3284</v>
      </c>
      <c r="F523" s="158" t="s">
        <v>1040</v>
      </c>
    </row>
    <row r="524" spans="1:6" hidden="1" x14ac:dyDescent="0.2">
      <c r="A524" s="158" t="s">
        <v>2052</v>
      </c>
      <c r="B524" s="158" t="s">
        <v>2053</v>
      </c>
      <c r="C524" s="158" t="s">
        <v>1252</v>
      </c>
      <c r="D524" s="158">
        <v>164000</v>
      </c>
      <c r="E524" s="158" t="s">
        <v>3285</v>
      </c>
      <c r="F524" s="158" t="s">
        <v>1039</v>
      </c>
    </row>
    <row r="525" spans="1:6" hidden="1" x14ac:dyDescent="0.2">
      <c r="A525" s="158" t="s">
        <v>1064</v>
      </c>
      <c r="B525" s="158" t="s">
        <v>2053</v>
      </c>
      <c r="C525" s="158" t="s">
        <v>2054</v>
      </c>
      <c r="D525" s="158">
        <v>206103</v>
      </c>
      <c r="E525" s="158" t="s">
        <v>3285</v>
      </c>
      <c r="F525" s="158" t="s">
        <v>1040</v>
      </c>
    </row>
    <row r="526" spans="1:6" hidden="1" x14ac:dyDescent="0.2">
      <c r="A526" s="158" t="s">
        <v>2055</v>
      </c>
      <c r="B526" s="158" t="s">
        <v>2056</v>
      </c>
      <c r="C526" s="158" t="s">
        <v>2057</v>
      </c>
      <c r="D526" s="158">
        <v>202001</v>
      </c>
      <c r="E526" s="158" t="s">
        <v>3286</v>
      </c>
      <c r="F526" s="158" t="s">
        <v>1040</v>
      </c>
    </row>
    <row r="527" spans="1:6" hidden="1" x14ac:dyDescent="0.2">
      <c r="A527" s="158" t="s">
        <v>2058</v>
      </c>
      <c r="B527" s="158" t="s">
        <v>2056</v>
      </c>
      <c r="C527" s="158" t="s">
        <v>2057</v>
      </c>
      <c r="D527" s="158">
        <v>206101</v>
      </c>
      <c r="E527" s="158" t="s">
        <v>3286</v>
      </c>
      <c r="F527" s="158" t="s">
        <v>1040</v>
      </c>
    </row>
    <row r="528" spans="1:6" hidden="1" x14ac:dyDescent="0.2">
      <c r="A528" s="158" t="s">
        <v>2059</v>
      </c>
      <c r="B528" s="158" t="s">
        <v>2056</v>
      </c>
      <c r="C528" s="158" t="s">
        <v>2057</v>
      </c>
      <c r="D528" s="158">
        <v>206103</v>
      </c>
      <c r="E528" s="158" t="s">
        <v>3286</v>
      </c>
      <c r="F528" s="158" t="s">
        <v>1040</v>
      </c>
    </row>
    <row r="529" spans="1:6" hidden="1" x14ac:dyDescent="0.2">
      <c r="A529" s="158" t="s">
        <v>2060</v>
      </c>
      <c r="B529" s="158" t="s">
        <v>2061</v>
      </c>
      <c r="C529" s="158" t="s">
        <v>2062</v>
      </c>
      <c r="D529" s="158">
        <v>202001</v>
      </c>
      <c r="E529" s="158" t="s">
        <v>3287</v>
      </c>
      <c r="F529" s="158" t="s">
        <v>1040</v>
      </c>
    </row>
    <row r="530" spans="1:6" hidden="1" x14ac:dyDescent="0.2">
      <c r="A530" s="158" t="s">
        <v>2063</v>
      </c>
      <c r="B530" s="158" t="s">
        <v>2061</v>
      </c>
      <c r="C530" s="158" t="s">
        <v>2062</v>
      </c>
      <c r="D530" s="158">
        <v>206101</v>
      </c>
      <c r="E530" s="158" t="s">
        <v>3287</v>
      </c>
      <c r="F530" s="158" t="s">
        <v>1040</v>
      </c>
    </row>
    <row r="531" spans="1:6" hidden="1" x14ac:dyDescent="0.2">
      <c r="A531" s="158" t="s">
        <v>2064</v>
      </c>
      <c r="B531" s="158" t="s">
        <v>2061</v>
      </c>
      <c r="C531" s="158" t="s">
        <v>2062</v>
      </c>
      <c r="D531" s="158">
        <v>206103</v>
      </c>
      <c r="E531" s="158" t="s">
        <v>3287</v>
      </c>
      <c r="F531" s="158" t="s">
        <v>1040</v>
      </c>
    </row>
    <row r="532" spans="1:6" hidden="1" x14ac:dyDescent="0.2">
      <c r="A532" s="158" t="s">
        <v>1127</v>
      </c>
      <c r="B532" s="158" t="s">
        <v>2065</v>
      </c>
      <c r="C532" s="158" t="s">
        <v>2066</v>
      </c>
      <c r="D532" s="158">
        <v>206103</v>
      </c>
      <c r="E532" s="158" t="s">
        <v>3288</v>
      </c>
      <c r="F532" s="158" t="s">
        <v>1040</v>
      </c>
    </row>
    <row r="533" spans="1:6" hidden="1" x14ac:dyDescent="0.2">
      <c r="A533" s="158" t="s">
        <v>2067</v>
      </c>
      <c r="B533" s="158" t="s">
        <v>2068</v>
      </c>
      <c r="C533" s="158" t="s">
        <v>2069</v>
      </c>
      <c r="D533" s="158">
        <v>202001</v>
      </c>
      <c r="E533" s="158" t="s">
        <v>3289</v>
      </c>
      <c r="F533" s="158" t="s">
        <v>1040</v>
      </c>
    </row>
    <row r="534" spans="1:6" hidden="1" x14ac:dyDescent="0.2">
      <c r="A534" s="158" t="s">
        <v>2070</v>
      </c>
      <c r="B534" s="158" t="s">
        <v>2068</v>
      </c>
      <c r="C534" s="158" t="s">
        <v>2069</v>
      </c>
      <c r="D534" s="158">
        <v>206101</v>
      </c>
      <c r="E534" s="158" t="s">
        <v>3289</v>
      </c>
      <c r="F534" s="158" t="s">
        <v>1040</v>
      </c>
    </row>
    <row r="535" spans="1:6" hidden="1" x14ac:dyDescent="0.2">
      <c r="A535" s="158" t="s">
        <v>2071</v>
      </c>
      <c r="B535" s="158" t="s">
        <v>2068</v>
      </c>
      <c r="C535" s="158" t="s">
        <v>2069</v>
      </c>
      <c r="D535" s="158">
        <v>206103</v>
      </c>
      <c r="E535" s="158" t="s">
        <v>3289</v>
      </c>
      <c r="F535" s="158" t="s">
        <v>1040</v>
      </c>
    </row>
    <row r="536" spans="1:6" hidden="1" x14ac:dyDescent="0.2">
      <c r="A536" s="158" t="s">
        <v>2072</v>
      </c>
      <c r="B536" s="158" t="s">
        <v>2073</v>
      </c>
      <c r="C536" s="158" t="s">
        <v>2074</v>
      </c>
      <c r="D536" s="158">
        <v>202001</v>
      </c>
      <c r="E536" s="158" t="s">
        <v>3290</v>
      </c>
      <c r="F536" s="158" t="s">
        <v>1040</v>
      </c>
    </row>
    <row r="537" spans="1:6" hidden="1" x14ac:dyDescent="0.2">
      <c r="A537" s="158" t="s">
        <v>2075</v>
      </c>
      <c r="B537" s="158" t="s">
        <v>2073</v>
      </c>
      <c r="C537" s="158" t="s">
        <v>2074</v>
      </c>
      <c r="D537" s="158">
        <v>206101</v>
      </c>
      <c r="E537" s="158" t="s">
        <v>3290</v>
      </c>
      <c r="F537" s="158" t="s">
        <v>1040</v>
      </c>
    </row>
    <row r="538" spans="1:6" hidden="1" x14ac:dyDescent="0.2">
      <c r="A538" s="158" t="s">
        <v>2076</v>
      </c>
      <c r="B538" s="158" t="s">
        <v>2073</v>
      </c>
      <c r="C538" s="158" t="s">
        <v>2074</v>
      </c>
      <c r="D538" s="158">
        <v>206103</v>
      </c>
      <c r="E538" s="158" t="s">
        <v>3290</v>
      </c>
      <c r="F538" s="158" t="s">
        <v>1040</v>
      </c>
    </row>
    <row r="539" spans="1:6" hidden="1" x14ac:dyDescent="0.2">
      <c r="A539" s="158" t="s">
        <v>2077</v>
      </c>
      <c r="B539" s="158" t="s">
        <v>2078</v>
      </c>
      <c r="C539" s="158" t="s">
        <v>2079</v>
      </c>
      <c r="D539" s="158">
        <v>202001</v>
      </c>
      <c r="E539" s="158" t="s">
        <v>3291</v>
      </c>
      <c r="F539" s="158" t="s">
        <v>1040</v>
      </c>
    </row>
    <row r="540" spans="1:6" hidden="1" x14ac:dyDescent="0.2">
      <c r="A540" s="158" t="s">
        <v>2080</v>
      </c>
      <c r="B540" s="158" t="s">
        <v>2078</v>
      </c>
      <c r="C540" s="158" t="s">
        <v>2079</v>
      </c>
      <c r="D540" s="158">
        <v>206101</v>
      </c>
      <c r="E540" s="158" t="s">
        <v>3291</v>
      </c>
      <c r="F540" s="158" t="s">
        <v>1040</v>
      </c>
    </row>
    <row r="541" spans="1:6" hidden="1" x14ac:dyDescent="0.2">
      <c r="A541" s="158" t="s">
        <v>2081</v>
      </c>
      <c r="B541" s="158" t="s">
        <v>2078</v>
      </c>
      <c r="C541" s="158" t="s">
        <v>2079</v>
      </c>
      <c r="D541" s="158">
        <v>206103</v>
      </c>
      <c r="E541" s="158" t="s">
        <v>3291</v>
      </c>
      <c r="F541" s="158" t="s">
        <v>1040</v>
      </c>
    </row>
    <row r="542" spans="1:6" hidden="1" x14ac:dyDescent="0.2">
      <c r="A542" s="158" t="s">
        <v>2082</v>
      </c>
      <c r="B542" s="158" t="s">
        <v>2083</v>
      </c>
      <c r="C542" s="158" t="s">
        <v>2084</v>
      </c>
      <c r="D542" s="158">
        <v>206121</v>
      </c>
      <c r="E542" s="158" t="s">
        <v>3292</v>
      </c>
      <c r="F542" s="158" t="s">
        <v>1040</v>
      </c>
    </row>
    <row r="543" spans="1:6" hidden="1" x14ac:dyDescent="0.2">
      <c r="A543" s="158" t="s">
        <v>2085</v>
      </c>
      <c r="B543" s="158" t="s">
        <v>2086</v>
      </c>
      <c r="C543" s="158" t="s">
        <v>2087</v>
      </c>
      <c r="D543" s="158">
        <v>202001</v>
      </c>
      <c r="E543" s="158" t="s">
        <v>3293</v>
      </c>
      <c r="F543" s="158" t="s">
        <v>1040</v>
      </c>
    </row>
    <row r="544" spans="1:6" hidden="1" x14ac:dyDescent="0.2">
      <c r="A544" s="158" t="s">
        <v>2088</v>
      </c>
      <c r="B544" s="158" t="s">
        <v>2086</v>
      </c>
      <c r="C544" s="158" t="s">
        <v>2087</v>
      </c>
      <c r="D544" s="158">
        <v>206101</v>
      </c>
      <c r="E544" s="158" t="s">
        <v>3293</v>
      </c>
      <c r="F544" s="158" t="s">
        <v>1040</v>
      </c>
    </row>
    <row r="545" spans="1:6" hidden="1" x14ac:dyDescent="0.2">
      <c r="A545" s="158" t="s">
        <v>2089</v>
      </c>
      <c r="B545" s="158" t="s">
        <v>2086</v>
      </c>
      <c r="C545" s="158" t="s">
        <v>2087</v>
      </c>
      <c r="D545" s="158">
        <v>206103</v>
      </c>
      <c r="E545" s="158" t="s">
        <v>3293</v>
      </c>
      <c r="F545" s="158" t="s">
        <v>1040</v>
      </c>
    </row>
    <row r="546" spans="1:6" hidden="1" x14ac:dyDescent="0.2">
      <c r="A546" s="158" t="s">
        <v>2090</v>
      </c>
      <c r="B546" s="158" t="s">
        <v>2091</v>
      </c>
      <c r="C546" s="158" t="s">
        <v>2092</v>
      </c>
      <c r="D546" s="158">
        <v>202001</v>
      </c>
      <c r="E546" s="158" t="s">
        <v>3294</v>
      </c>
      <c r="F546" s="158" t="s">
        <v>1040</v>
      </c>
    </row>
    <row r="547" spans="1:6" hidden="1" x14ac:dyDescent="0.2">
      <c r="A547" s="158" t="s">
        <v>2093</v>
      </c>
      <c r="B547" s="158" t="s">
        <v>2091</v>
      </c>
      <c r="C547" s="158" t="s">
        <v>2092</v>
      </c>
      <c r="D547" s="158">
        <v>206101</v>
      </c>
      <c r="E547" s="158" t="s">
        <v>3294</v>
      </c>
      <c r="F547" s="158" t="s">
        <v>1040</v>
      </c>
    </row>
    <row r="548" spans="1:6" hidden="1" x14ac:dyDescent="0.2">
      <c r="A548" s="158" t="s">
        <v>2094</v>
      </c>
      <c r="B548" s="158" t="s">
        <v>2091</v>
      </c>
      <c r="C548" s="158" t="s">
        <v>2092</v>
      </c>
      <c r="D548" s="158">
        <v>206103</v>
      </c>
      <c r="E548" s="158" t="s">
        <v>3294</v>
      </c>
      <c r="F548" s="158" t="s">
        <v>1040</v>
      </c>
    </row>
    <row r="549" spans="1:6" hidden="1" x14ac:dyDescent="0.2">
      <c r="A549" s="158" t="s">
        <v>2095</v>
      </c>
      <c r="B549" s="158" t="s">
        <v>2096</v>
      </c>
      <c r="C549" s="158" t="s">
        <v>2097</v>
      </c>
      <c r="D549" s="158">
        <v>202001</v>
      </c>
      <c r="E549" s="158" t="s">
        <v>3295</v>
      </c>
      <c r="F549" s="158" t="s">
        <v>1040</v>
      </c>
    </row>
    <row r="550" spans="1:6" hidden="1" x14ac:dyDescent="0.2">
      <c r="A550" s="158" t="s">
        <v>2098</v>
      </c>
      <c r="B550" s="158" t="s">
        <v>2096</v>
      </c>
      <c r="C550" s="158" t="s">
        <v>2097</v>
      </c>
      <c r="D550" s="158">
        <v>206101</v>
      </c>
      <c r="E550" s="158" t="s">
        <v>3295</v>
      </c>
      <c r="F550" s="158" t="s">
        <v>1040</v>
      </c>
    </row>
    <row r="551" spans="1:6" hidden="1" x14ac:dyDescent="0.2">
      <c r="A551" s="158" t="s">
        <v>1128</v>
      </c>
      <c r="B551" s="158" t="s">
        <v>2096</v>
      </c>
      <c r="C551" s="158" t="s">
        <v>2097</v>
      </c>
      <c r="D551" s="158">
        <v>206103</v>
      </c>
      <c r="E551" s="158" t="s">
        <v>3295</v>
      </c>
      <c r="F551" s="158" t="s">
        <v>1040</v>
      </c>
    </row>
    <row r="552" spans="1:6" hidden="1" x14ac:dyDescent="0.2">
      <c r="A552" s="158" t="s">
        <v>2099</v>
      </c>
      <c r="B552" s="158" t="s">
        <v>2100</v>
      </c>
      <c r="C552" s="158" t="s">
        <v>2101</v>
      </c>
      <c r="D552" s="158">
        <v>202001</v>
      </c>
      <c r="E552" s="158" t="s">
        <v>3296</v>
      </c>
      <c r="F552" s="158" t="s">
        <v>1040</v>
      </c>
    </row>
    <row r="553" spans="1:6" hidden="1" x14ac:dyDescent="0.2">
      <c r="A553" s="158" t="s">
        <v>2102</v>
      </c>
      <c r="B553" s="158" t="s">
        <v>2100</v>
      </c>
      <c r="C553" s="158" t="s">
        <v>2101</v>
      </c>
      <c r="D553" s="158">
        <v>206101</v>
      </c>
      <c r="E553" s="158" t="s">
        <v>3296</v>
      </c>
      <c r="F553" s="158" t="s">
        <v>1040</v>
      </c>
    </row>
    <row r="554" spans="1:6" hidden="1" x14ac:dyDescent="0.2">
      <c r="A554" s="158" t="s">
        <v>2103</v>
      </c>
      <c r="B554" s="158" t="s">
        <v>2100</v>
      </c>
      <c r="C554" s="158" t="s">
        <v>2101</v>
      </c>
      <c r="D554" s="158">
        <v>206103</v>
      </c>
      <c r="E554" s="158" t="s">
        <v>3296</v>
      </c>
      <c r="F554" s="158" t="s">
        <v>1040</v>
      </c>
    </row>
    <row r="555" spans="1:6" hidden="1" x14ac:dyDescent="0.2">
      <c r="A555" s="158" t="s">
        <v>2104</v>
      </c>
      <c r="B555" s="158" t="s">
        <v>2105</v>
      </c>
      <c r="C555" s="158" t="s">
        <v>2106</v>
      </c>
      <c r="D555" s="158">
        <v>202001</v>
      </c>
      <c r="E555" s="158" t="s">
        <v>3297</v>
      </c>
      <c r="F555" s="158" t="s">
        <v>1040</v>
      </c>
    </row>
    <row r="556" spans="1:6" hidden="1" x14ac:dyDescent="0.2">
      <c r="A556" s="158" t="s">
        <v>2107</v>
      </c>
      <c r="B556" s="158" t="s">
        <v>2105</v>
      </c>
      <c r="C556" s="158" t="s">
        <v>2106</v>
      </c>
      <c r="D556" s="158">
        <v>206101</v>
      </c>
      <c r="E556" s="158" t="s">
        <v>3297</v>
      </c>
      <c r="F556" s="158" t="s">
        <v>1040</v>
      </c>
    </row>
    <row r="557" spans="1:6" hidden="1" x14ac:dyDescent="0.2">
      <c r="A557" s="158" t="s">
        <v>2108</v>
      </c>
      <c r="B557" s="158" t="s">
        <v>2105</v>
      </c>
      <c r="C557" s="158" t="s">
        <v>2106</v>
      </c>
      <c r="D557" s="158">
        <v>206103</v>
      </c>
      <c r="E557" s="158" t="s">
        <v>3297</v>
      </c>
      <c r="F557" s="158" t="s">
        <v>1040</v>
      </c>
    </row>
    <row r="558" spans="1:6" hidden="1" x14ac:dyDescent="0.2">
      <c r="A558" s="158" t="s">
        <v>1218</v>
      </c>
      <c r="B558" s="158" t="s">
        <v>2109</v>
      </c>
      <c r="C558" s="158" t="s">
        <v>2110</v>
      </c>
      <c r="D558" s="158">
        <v>202001</v>
      </c>
      <c r="E558" s="158" t="s">
        <v>3298</v>
      </c>
      <c r="F558" s="158" t="s">
        <v>1040</v>
      </c>
    </row>
    <row r="559" spans="1:6" x14ac:dyDescent="0.2">
      <c r="A559" s="158" t="s">
        <v>2111</v>
      </c>
      <c r="B559" s="158" t="s">
        <v>2109</v>
      </c>
      <c r="C559" s="158" t="s">
        <v>2110</v>
      </c>
      <c r="D559" s="158">
        <v>206101</v>
      </c>
      <c r="E559" s="158" t="s">
        <v>3298</v>
      </c>
      <c r="F559" s="158" t="s">
        <v>1040</v>
      </c>
    </row>
    <row r="560" spans="1:6" hidden="1" x14ac:dyDescent="0.2">
      <c r="A560" s="158" t="s">
        <v>1183</v>
      </c>
      <c r="B560" s="158" t="s">
        <v>2109</v>
      </c>
      <c r="C560" s="158" t="s">
        <v>2110</v>
      </c>
      <c r="D560" s="158">
        <v>206103</v>
      </c>
      <c r="E560" s="158" t="s">
        <v>3298</v>
      </c>
      <c r="F560" s="158" t="s">
        <v>1040</v>
      </c>
    </row>
    <row r="561" spans="1:6" hidden="1" x14ac:dyDescent="0.2">
      <c r="A561" s="158" t="s">
        <v>1219</v>
      </c>
      <c r="B561" s="158" t="s">
        <v>2109</v>
      </c>
      <c r="C561" s="158" t="s">
        <v>2110</v>
      </c>
      <c r="D561" s="158">
        <v>206119</v>
      </c>
      <c r="E561" s="158" t="s">
        <v>3298</v>
      </c>
      <c r="F561" s="158" t="s">
        <v>1040</v>
      </c>
    </row>
    <row r="562" spans="1:6" hidden="1" x14ac:dyDescent="0.2">
      <c r="A562" s="158" t="s">
        <v>2112</v>
      </c>
      <c r="B562" s="158" t="s">
        <v>2109</v>
      </c>
      <c r="C562" s="158" t="s">
        <v>2110</v>
      </c>
      <c r="D562" s="158">
        <v>206120</v>
      </c>
      <c r="E562" s="158" t="s">
        <v>3298</v>
      </c>
      <c r="F562" s="158" t="s">
        <v>1040</v>
      </c>
    </row>
    <row r="563" spans="1:6" hidden="1" x14ac:dyDescent="0.2">
      <c r="A563" s="158" t="s">
        <v>1129</v>
      </c>
      <c r="B563" s="158" t="s">
        <v>2109</v>
      </c>
      <c r="C563" s="158" t="s">
        <v>2110</v>
      </c>
      <c r="D563" s="158">
        <v>206121</v>
      </c>
      <c r="E563" s="158" t="s">
        <v>3298</v>
      </c>
      <c r="F563" s="158" t="s">
        <v>1040</v>
      </c>
    </row>
    <row r="564" spans="1:6" hidden="1" x14ac:dyDescent="0.2">
      <c r="A564" s="158" t="s">
        <v>2113</v>
      </c>
      <c r="B564" s="158" t="s">
        <v>2109</v>
      </c>
      <c r="C564" s="158" t="s">
        <v>2110</v>
      </c>
      <c r="D564" s="158">
        <v>221400</v>
      </c>
      <c r="E564" s="158" t="s">
        <v>3298</v>
      </c>
      <c r="F564" s="158" t="s">
        <v>1040</v>
      </c>
    </row>
    <row r="565" spans="1:6" hidden="1" x14ac:dyDescent="0.2">
      <c r="A565" s="158" t="s">
        <v>2114</v>
      </c>
      <c r="B565" s="158" t="s">
        <v>2115</v>
      </c>
      <c r="C565" s="158" t="s">
        <v>2116</v>
      </c>
      <c r="D565" s="158">
        <v>202001</v>
      </c>
      <c r="E565" s="158" t="s">
        <v>3299</v>
      </c>
      <c r="F565" s="158" t="s">
        <v>1040</v>
      </c>
    </row>
    <row r="566" spans="1:6" hidden="1" x14ac:dyDescent="0.2">
      <c r="A566" s="158" t="s">
        <v>2117</v>
      </c>
      <c r="B566" s="158" t="s">
        <v>2115</v>
      </c>
      <c r="C566" s="158" t="s">
        <v>2116</v>
      </c>
      <c r="D566" s="158">
        <v>206101</v>
      </c>
      <c r="E566" s="158" t="s">
        <v>3299</v>
      </c>
      <c r="F566" s="158" t="s">
        <v>1040</v>
      </c>
    </row>
    <row r="567" spans="1:6" hidden="1" x14ac:dyDescent="0.2">
      <c r="A567" s="158" t="s">
        <v>2118</v>
      </c>
      <c r="B567" s="158" t="s">
        <v>2115</v>
      </c>
      <c r="C567" s="158" t="s">
        <v>2116</v>
      </c>
      <c r="D567" s="158">
        <v>206103</v>
      </c>
      <c r="E567" s="158" t="s">
        <v>3299</v>
      </c>
      <c r="F567" s="158" t="s">
        <v>1040</v>
      </c>
    </row>
    <row r="568" spans="1:6" hidden="1" x14ac:dyDescent="0.2">
      <c r="A568" s="158" t="s">
        <v>2119</v>
      </c>
      <c r="B568" s="158" t="s">
        <v>2120</v>
      </c>
      <c r="C568" s="158" t="s">
        <v>2121</v>
      </c>
      <c r="D568" s="158">
        <v>202001</v>
      </c>
      <c r="E568" s="158" t="s">
        <v>3300</v>
      </c>
      <c r="F568" s="158" t="s">
        <v>1040</v>
      </c>
    </row>
    <row r="569" spans="1:6" hidden="1" x14ac:dyDescent="0.2">
      <c r="A569" s="158" t="s">
        <v>2122</v>
      </c>
      <c r="B569" s="158" t="s">
        <v>2120</v>
      </c>
      <c r="C569" s="158" t="s">
        <v>2121</v>
      </c>
      <c r="D569" s="158">
        <v>206101</v>
      </c>
      <c r="E569" s="158" t="s">
        <v>3300</v>
      </c>
      <c r="F569" s="158" t="s">
        <v>1040</v>
      </c>
    </row>
    <row r="570" spans="1:6" hidden="1" x14ac:dyDescent="0.2">
      <c r="A570" s="158" t="s">
        <v>1155</v>
      </c>
      <c r="B570" s="158" t="s">
        <v>2120</v>
      </c>
      <c r="C570" s="158" t="s">
        <v>2121</v>
      </c>
      <c r="D570" s="158">
        <v>206103</v>
      </c>
      <c r="E570" s="158" t="s">
        <v>3300</v>
      </c>
      <c r="F570" s="158" t="s">
        <v>1040</v>
      </c>
    </row>
    <row r="571" spans="1:6" hidden="1" x14ac:dyDescent="0.2">
      <c r="A571" s="158" t="s">
        <v>2123</v>
      </c>
      <c r="B571" s="158" t="s">
        <v>2124</v>
      </c>
      <c r="C571" s="158" t="s">
        <v>2125</v>
      </c>
      <c r="D571" s="158">
        <v>202001</v>
      </c>
      <c r="E571" s="158" t="s">
        <v>3301</v>
      </c>
      <c r="F571" s="158" t="s">
        <v>1040</v>
      </c>
    </row>
    <row r="572" spans="1:6" hidden="1" x14ac:dyDescent="0.2">
      <c r="A572" s="158" t="s">
        <v>2126</v>
      </c>
      <c r="B572" s="158" t="s">
        <v>2124</v>
      </c>
      <c r="C572" s="158" t="s">
        <v>2125</v>
      </c>
      <c r="D572" s="158">
        <v>206101</v>
      </c>
      <c r="E572" s="158" t="s">
        <v>3301</v>
      </c>
      <c r="F572" s="158" t="s">
        <v>1040</v>
      </c>
    </row>
    <row r="573" spans="1:6" hidden="1" x14ac:dyDescent="0.2">
      <c r="A573" s="158" t="s">
        <v>1130</v>
      </c>
      <c r="B573" s="158" t="s">
        <v>2124</v>
      </c>
      <c r="C573" s="158" t="s">
        <v>2125</v>
      </c>
      <c r="D573" s="158">
        <v>206103</v>
      </c>
      <c r="E573" s="158" t="s">
        <v>3301</v>
      </c>
      <c r="F573" s="158" t="s">
        <v>1040</v>
      </c>
    </row>
    <row r="574" spans="1:6" hidden="1" x14ac:dyDescent="0.2">
      <c r="A574" s="158" t="s">
        <v>2127</v>
      </c>
      <c r="B574" s="158" t="s">
        <v>2128</v>
      </c>
      <c r="C574" s="158" t="s">
        <v>2129</v>
      </c>
      <c r="D574" s="158">
        <v>202001</v>
      </c>
      <c r="E574" s="158" t="s">
        <v>3302</v>
      </c>
      <c r="F574" s="158" t="s">
        <v>1040</v>
      </c>
    </row>
    <row r="575" spans="1:6" hidden="1" x14ac:dyDescent="0.2">
      <c r="A575" s="158" t="s">
        <v>2130</v>
      </c>
      <c r="B575" s="158" t="s">
        <v>2128</v>
      </c>
      <c r="C575" s="158" t="s">
        <v>2129</v>
      </c>
      <c r="D575" s="158">
        <v>206101</v>
      </c>
      <c r="E575" s="158" t="s">
        <v>3302</v>
      </c>
      <c r="F575" s="158" t="s">
        <v>1040</v>
      </c>
    </row>
    <row r="576" spans="1:6" hidden="1" x14ac:dyDescent="0.2">
      <c r="A576" s="158" t="s">
        <v>2131</v>
      </c>
      <c r="B576" s="158" t="s">
        <v>2128</v>
      </c>
      <c r="C576" s="158" t="s">
        <v>2129</v>
      </c>
      <c r="D576" s="158">
        <v>206103</v>
      </c>
      <c r="E576" s="158" t="s">
        <v>3302</v>
      </c>
      <c r="F576" s="158" t="s">
        <v>1040</v>
      </c>
    </row>
    <row r="577" spans="1:6" hidden="1" x14ac:dyDescent="0.2">
      <c r="A577" s="158" t="s">
        <v>1131</v>
      </c>
      <c r="B577" s="158" t="s">
        <v>2132</v>
      </c>
      <c r="C577" s="158" t="s">
        <v>2133</v>
      </c>
      <c r="D577" s="158">
        <v>206103</v>
      </c>
      <c r="E577" s="158" t="s">
        <v>3303</v>
      </c>
      <c r="F577" s="158" t="s">
        <v>1040</v>
      </c>
    </row>
    <row r="578" spans="1:6" hidden="1" x14ac:dyDescent="0.2">
      <c r="A578" s="158" t="s">
        <v>2134</v>
      </c>
      <c r="B578" s="158" t="s">
        <v>2135</v>
      </c>
      <c r="C578" s="158" t="s">
        <v>2136</v>
      </c>
      <c r="D578" s="158">
        <v>202001</v>
      </c>
      <c r="E578" s="158" t="s">
        <v>3304</v>
      </c>
      <c r="F578" s="158" t="s">
        <v>1040</v>
      </c>
    </row>
    <row r="579" spans="1:6" hidden="1" x14ac:dyDescent="0.2">
      <c r="A579" s="158" t="s">
        <v>2137</v>
      </c>
      <c r="B579" s="158" t="s">
        <v>2135</v>
      </c>
      <c r="C579" s="158" t="s">
        <v>2136</v>
      </c>
      <c r="D579" s="158">
        <v>206101</v>
      </c>
      <c r="E579" s="158" t="s">
        <v>3304</v>
      </c>
      <c r="F579" s="158" t="s">
        <v>1040</v>
      </c>
    </row>
    <row r="580" spans="1:6" hidden="1" x14ac:dyDescent="0.2">
      <c r="A580" s="158" t="s">
        <v>1132</v>
      </c>
      <c r="B580" s="158" t="s">
        <v>2135</v>
      </c>
      <c r="C580" s="158" t="s">
        <v>2136</v>
      </c>
      <c r="D580" s="158">
        <v>206103</v>
      </c>
      <c r="E580" s="158" t="s">
        <v>3304</v>
      </c>
      <c r="F580" s="158" t="s">
        <v>1040</v>
      </c>
    </row>
    <row r="581" spans="1:6" hidden="1" x14ac:dyDescent="0.2">
      <c r="A581" s="158" t="s">
        <v>2138</v>
      </c>
      <c r="B581" s="158" t="s">
        <v>2139</v>
      </c>
      <c r="C581" s="158" t="s">
        <v>2140</v>
      </c>
      <c r="D581" s="158">
        <v>202001</v>
      </c>
      <c r="E581" s="158" t="s">
        <v>3305</v>
      </c>
      <c r="F581" s="158" t="s">
        <v>1040</v>
      </c>
    </row>
    <row r="582" spans="1:6" hidden="1" x14ac:dyDescent="0.2">
      <c r="A582" s="158" t="s">
        <v>2141</v>
      </c>
      <c r="B582" s="158" t="s">
        <v>2139</v>
      </c>
      <c r="C582" s="158" t="s">
        <v>2140</v>
      </c>
      <c r="D582" s="158">
        <v>206101</v>
      </c>
      <c r="E582" s="158" t="s">
        <v>3305</v>
      </c>
      <c r="F582" s="158" t="s">
        <v>1040</v>
      </c>
    </row>
    <row r="583" spans="1:6" hidden="1" x14ac:dyDescent="0.2">
      <c r="A583" s="158" t="s">
        <v>2142</v>
      </c>
      <c r="B583" s="158" t="s">
        <v>2139</v>
      </c>
      <c r="C583" s="158" t="s">
        <v>2140</v>
      </c>
      <c r="D583" s="158">
        <v>206103</v>
      </c>
      <c r="E583" s="158" t="s">
        <v>3305</v>
      </c>
      <c r="F583" s="158" t="s">
        <v>1040</v>
      </c>
    </row>
    <row r="584" spans="1:6" hidden="1" x14ac:dyDescent="0.2">
      <c r="A584" s="158" t="s">
        <v>2143</v>
      </c>
      <c r="B584" s="158" t="s">
        <v>2144</v>
      </c>
      <c r="C584" s="158" t="s">
        <v>2145</v>
      </c>
      <c r="D584" s="158">
        <v>202001</v>
      </c>
      <c r="E584" s="158" t="s">
        <v>3306</v>
      </c>
      <c r="F584" s="158" t="s">
        <v>1040</v>
      </c>
    </row>
    <row r="585" spans="1:6" hidden="1" x14ac:dyDescent="0.2">
      <c r="A585" s="158" t="s">
        <v>2146</v>
      </c>
      <c r="B585" s="158" t="s">
        <v>2144</v>
      </c>
      <c r="C585" s="158" t="s">
        <v>2145</v>
      </c>
      <c r="D585" s="158">
        <v>206101</v>
      </c>
      <c r="E585" s="158" t="s">
        <v>3306</v>
      </c>
      <c r="F585" s="158" t="s">
        <v>1040</v>
      </c>
    </row>
    <row r="586" spans="1:6" hidden="1" x14ac:dyDescent="0.2">
      <c r="A586" s="158" t="s">
        <v>1133</v>
      </c>
      <c r="B586" s="158" t="s">
        <v>2144</v>
      </c>
      <c r="C586" s="158" t="s">
        <v>2145</v>
      </c>
      <c r="D586" s="158">
        <v>206103</v>
      </c>
      <c r="E586" s="158" t="s">
        <v>3306</v>
      </c>
      <c r="F586" s="158" t="s">
        <v>1040</v>
      </c>
    </row>
    <row r="587" spans="1:6" hidden="1" x14ac:dyDescent="0.2">
      <c r="A587" s="158" t="s">
        <v>2147</v>
      </c>
      <c r="B587" s="158" t="s">
        <v>2148</v>
      </c>
      <c r="C587" s="158" t="s">
        <v>2149</v>
      </c>
      <c r="D587" s="158">
        <v>202001</v>
      </c>
      <c r="E587" s="158" t="s">
        <v>3307</v>
      </c>
      <c r="F587" s="158" t="s">
        <v>1040</v>
      </c>
    </row>
    <row r="588" spans="1:6" hidden="1" x14ac:dyDescent="0.2">
      <c r="A588" s="158" t="s">
        <v>2150</v>
      </c>
      <c r="B588" s="158" t="s">
        <v>2148</v>
      </c>
      <c r="C588" s="158" t="s">
        <v>2149</v>
      </c>
      <c r="D588" s="158">
        <v>206101</v>
      </c>
      <c r="E588" s="158" t="s">
        <v>3307</v>
      </c>
      <c r="F588" s="158" t="s">
        <v>1040</v>
      </c>
    </row>
    <row r="589" spans="1:6" hidden="1" x14ac:dyDescent="0.2">
      <c r="A589" s="158" t="s">
        <v>2151</v>
      </c>
      <c r="B589" s="158" t="s">
        <v>2148</v>
      </c>
      <c r="C589" s="158" t="s">
        <v>2149</v>
      </c>
      <c r="D589" s="158">
        <v>206103</v>
      </c>
      <c r="E589" s="158" t="s">
        <v>3307</v>
      </c>
      <c r="F589" s="158" t="s">
        <v>1040</v>
      </c>
    </row>
    <row r="590" spans="1:6" hidden="1" x14ac:dyDescent="0.2">
      <c r="A590" s="158" t="s">
        <v>2152</v>
      </c>
      <c r="B590" s="158" t="s">
        <v>2153</v>
      </c>
      <c r="C590" s="158" t="s">
        <v>2154</v>
      </c>
      <c r="D590" s="158">
        <v>202001</v>
      </c>
      <c r="E590" s="158" t="s">
        <v>3308</v>
      </c>
      <c r="F590" s="158" t="s">
        <v>1040</v>
      </c>
    </row>
    <row r="591" spans="1:6" hidden="1" x14ac:dyDescent="0.2">
      <c r="A591" s="158" t="s">
        <v>2155</v>
      </c>
      <c r="B591" s="158" t="s">
        <v>2153</v>
      </c>
      <c r="C591" s="158" t="s">
        <v>2154</v>
      </c>
      <c r="D591" s="158">
        <v>206101</v>
      </c>
      <c r="E591" s="158" t="s">
        <v>3308</v>
      </c>
      <c r="F591" s="158" t="s">
        <v>1040</v>
      </c>
    </row>
    <row r="592" spans="1:6" hidden="1" x14ac:dyDescent="0.2">
      <c r="A592" s="158" t="s">
        <v>1213</v>
      </c>
      <c r="B592" s="158" t="s">
        <v>2153</v>
      </c>
      <c r="C592" s="158" t="s">
        <v>2154</v>
      </c>
      <c r="D592" s="158">
        <v>206103</v>
      </c>
      <c r="E592" s="158" t="s">
        <v>3308</v>
      </c>
      <c r="F592" s="158" t="s">
        <v>1040</v>
      </c>
    </row>
    <row r="593" spans="1:6" hidden="1" x14ac:dyDescent="0.2">
      <c r="A593" s="158" t="s">
        <v>2156</v>
      </c>
      <c r="B593" s="158" t="s">
        <v>2157</v>
      </c>
      <c r="C593" s="158" t="s">
        <v>2158</v>
      </c>
      <c r="D593" s="158">
        <v>202001</v>
      </c>
      <c r="E593" s="158" t="s">
        <v>3309</v>
      </c>
      <c r="F593" s="158" t="s">
        <v>1040</v>
      </c>
    </row>
    <row r="594" spans="1:6" hidden="1" x14ac:dyDescent="0.2">
      <c r="A594" s="158" t="s">
        <v>2159</v>
      </c>
      <c r="B594" s="158" t="s">
        <v>2157</v>
      </c>
      <c r="C594" s="158" t="s">
        <v>2158</v>
      </c>
      <c r="D594" s="158">
        <v>206101</v>
      </c>
      <c r="E594" s="158" t="s">
        <v>3309</v>
      </c>
      <c r="F594" s="158" t="s">
        <v>1040</v>
      </c>
    </row>
    <row r="595" spans="1:6" hidden="1" x14ac:dyDescent="0.2">
      <c r="A595" s="158" t="s">
        <v>1134</v>
      </c>
      <c r="B595" s="158" t="s">
        <v>2157</v>
      </c>
      <c r="C595" s="158" t="s">
        <v>2158</v>
      </c>
      <c r="D595" s="158">
        <v>206103</v>
      </c>
      <c r="E595" s="158" t="s">
        <v>3309</v>
      </c>
      <c r="F595" s="158" t="s">
        <v>1040</v>
      </c>
    </row>
    <row r="596" spans="1:6" hidden="1" x14ac:dyDescent="0.2">
      <c r="A596" s="158" t="s">
        <v>2160</v>
      </c>
      <c r="B596" s="158" t="s">
        <v>2161</v>
      </c>
      <c r="C596" s="158" t="s">
        <v>2162</v>
      </c>
      <c r="D596" s="158">
        <v>202001</v>
      </c>
      <c r="E596" s="158" t="s">
        <v>3310</v>
      </c>
      <c r="F596" s="158" t="s">
        <v>1040</v>
      </c>
    </row>
    <row r="597" spans="1:6" hidden="1" x14ac:dyDescent="0.2">
      <c r="A597" s="158" t="s">
        <v>2163</v>
      </c>
      <c r="B597" s="158" t="s">
        <v>2161</v>
      </c>
      <c r="C597" s="158" t="s">
        <v>2162</v>
      </c>
      <c r="D597" s="158">
        <v>206101</v>
      </c>
      <c r="E597" s="158" t="s">
        <v>3310</v>
      </c>
      <c r="F597" s="158" t="s">
        <v>1040</v>
      </c>
    </row>
    <row r="598" spans="1:6" hidden="1" x14ac:dyDescent="0.2">
      <c r="A598" s="158" t="s">
        <v>2164</v>
      </c>
      <c r="B598" s="158" t="s">
        <v>2161</v>
      </c>
      <c r="C598" s="158" t="s">
        <v>2162</v>
      </c>
      <c r="D598" s="158">
        <v>206103</v>
      </c>
      <c r="E598" s="158" t="s">
        <v>3310</v>
      </c>
      <c r="F598" s="158" t="s">
        <v>1040</v>
      </c>
    </row>
    <row r="599" spans="1:6" hidden="1" x14ac:dyDescent="0.2">
      <c r="A599" s="158" t="s">
        <v>2165</v>
      </c>
      <c r="B599" s="158" t="s">
        <v>2166</v>
      </c>
      <c r="C599" s="158" t="s">
        <v>2167</v>
      </c>
      <c r="D599" s="158">
        <v>202001</v>
      </c>
      <c r="E599" s="158" t="s">
        <v>3311</v>
      </c>
      <c r="F599" s="158" t="s">
        <v>1040</v>
      </c>
    </row>
    <row r="600" spans="1:6" hidden="1" x14ac:dyDescent="0.2">
      <c r="A600" s="158" t="s">
        <v>2168</v>
      </c>
      <c r="B600" s="158" t="s">
        <v>2166</v>
      </c>
      <c r="C600" s="158" t="s">
        <v>2167</v>
      </c>
      <c r="D600" s="158">
        <v>206101</v>
      </c>
      <c r="E600" s="158" t="s">
        <v>3311</v>
      </c>
      <c r="F600" s="158" t="s">
        <v>1040</v>
      </c>
    </row>
    <row r="601" spans="1:6" hidden="1" x14ac:dyDescent="0.2">
      <c r="A601" s="158" t="s">
        <v>1205</v>
      </c>
      <c r="B601" s="158" t="s">
        <v>2166</v>
      </c>
      <c r="C601" s="158" t="s">
        <v>2167</v>
      </c>
      <c r="D601" s="158">
        <v>206103</v>
      </c>
      <c r="E601" s="158" t="s">
        <v>3311</v>
      </c>
      <c r="F601" s="158" t="s">
        <v>1040</v>
      </c>
    </row>
    <row r="602" spans="1:6" hidden="1" x14ac:dyDescent="0.2">
      <c r="A602" s="158" t="s">
        <v>2169</v>
      </c>
      <c r="B602" s="158" t="s">
        <v>2170</v>
      </c>
      <c r="C602" s="158" t="s">
        <v>2171</v>
      </c>
      <c r="D602" s="158">
        <v>202001</v>
      </c>
      <c r="E602" s="158" t="s">
        <v>3312</v>
      </c>
      <c r="F602" s="158" t="s">
        <v>1040</v>
      </c>
    </row>
    <row r="603" spans="1:6" hidden="1" x14ac:dyDescent="0.2">
      <c r="A603" s="158" t="s">
        <v>2172</v>
      </c>
      <c r="B603" s="158" t="s">
        <v>2170</v>
      </c>
      <c r="C603" s="158" t="s">
        <v>2171</v>
      </c>
      <c r="D603" s="158">
        <v>206101</v>
      </c>
      <c r="E603" s="158" t="s">
        <v>3312</v>
      </c>
      <c r="F603" s="158" t="s">
        <v>1040</v>
      </c>
    </row>
    <row r="604" spans="1:6" hidden="1" x14ac:dyDescent="0.2">
      <c r="A604" s="158" t="s">
        <v>1065</v>
      </c>
      <c r="B604" s="158" t="s">
        <v>2170</v>
      </c>
      <c r="C604" s="158" t="s">
        <v>2171</v>
      </c>
      <c r="D604" s="158">
        <v>206103</v>
      </c>
      <c r="E604" s="158" t="s">
        <v>3312</v>
      </c>
      <c r="F604" s="158" t="s">
        <v>1040</v>
      </c>
    </row>
    <row r="605" spans="1:6" hidden="1" x14ac:dyDescent="0.2">
      <c r="A605" s="158" t="s">
        <v>2173</v>
      </c>
      <c r="B605" s="158" t="s">
        <v>2174</v>
      </c>
      <c r="C605" s="158" t="s">
        <v>2175</v>
      </c>
      <c r="D605" s="158">
        <v>202001</v>
      </c>
      <c r="E605" s="158" t="s">
        <v>3313</v>
      </c>
      <c r="F605" s="158" t="s">
        <v>1040</v>
      </c>
    </row>
    <row r="606" spans="1:6" hidden="1" x14ac:dyDescent="0.2">
      <c r="A606" s="158" t="s">
        <v>2176</v>
      </c>
      <c r="B606" s="158" t="s">
        <v>2174</v>
      </c>
      <c r="C606" s="158" t="s">
        <v>2175</v>
      </c>
      <c r="D606" s="158">
        <v>206101</v>
      </c>
      <c r="E606" s="158" t="s">
        <v>3313</v>
      </c>
      <c r="F606" s="158" t="s">
        <v>1040</v>
      </c>
    </row>
    <row r="607" spans="1:6" hidden="1" x14ac:dyDescent="0.2">
      <c r="A607" s="158" t="s">
        <v>1135</v>
      </c>
      <c r="B607" s="158" t="s">
        <v>2174</v>
      </c>
      <c r="C607" s="158" t="s">
        <v>2175</v>
      </c>
      <c r="D607" s="158">
        <v>206103</v>
      </c>
      <c r="E607" s="158" t="s">
        <v>3313</v>
      </c>
      <c r="F607" s="158" t="s">
        <v>1040</v>
      </c>
    </row>
    <row r="608" spans="1:6" hidden="1" x14ac:dyDescent="0.2">
      <c r="A608" s="158" t="s">
        <v>2177</v>
      </c>
      <c r="B608" s="158" t="s">
        <v>2178</v>
      </c>
      <c r="C608" s="158" t="s">
        <v>2179</v>
      </c>
      <c r="D608" s="158">
        <v>202001</v>
      </c>
      <c r="E608" s="158" t="s">
        <v>3314</v>
      </c>
      <c r="F608" s="158" t="s">
        <v>1040</v>
      </c>
    </row>
    <row r="609" spans="1:6" hidden="1" x14ac:dyDescent="0.2">
      <c r="A609" s="158" t="s">
        <v>2180</v>
      </c>
      <c r="B609" s="158" t="s">
        <v>2178</v>
      </c>
      <c r="C609" s="158" t="s">
        <v>2179</v>
      </c>
      <c r="D609" s="158">
        <v>206101</v>
      </c>
      <c r="E609" s="158" t="s">
        <v>3314</v>
      </c>
      <c r="F609" s="158" t="s">
        <v>1040</v>
      </c>
    </row>
    <row r="610" spans="1:6" hidden="1" x14ac:dyDescent="0.2">
      <c r="A610" s="158" t="s">
        <v>2181</v>
      </c>
      <c r="B610" s="158" t="s">
        <v>2178</v>
      </c>
      <c r="C610" s="158" t="s">
        <v>2179</v>
      </c>
      <c r="D610" s="158">
        <v>206103</v>
      </c>
      <c r="E610" s="158" t="s">
        <v>3314</v>
      </c>
      <c r="F610" s="158" t="s">
        <v>1040</v>
      </c>
    </row>
    <row r="611" spans="1:6" hidden="1" x14ac:dyDescent="0.2">
      <c r="A611" s="158" t="s">
        <v>2182</v>
      </c>
      <c r="B611" s="158" t="s">
        <v>2183</v>
      </c>
      <c r="C611" s="158" t="s">
        <v>2184</v>
      </c>
      <c r="D611" s="158">
        <v>202001</v>
      </c>
      <c r="E611" s="158" t="s">
        <v>3315</v>
      </c>
      <c r="F611" s="158" t="s">
        <v>1040</v>
      </c>
    </row>
    <row r="612" spans="1:6" hidden="1" x14ac:dyDescent="0.2">
      <c r="A612" s="158" t="s">
        <v>2185</v>
      </c>
      <c r="B612" s="158" t="s">
        <v>2183</v>
      </c>
      <c r="C612" s="158" t="s">
        <v>2184</v>
      </c>
      <c r="D612" s="158">
        <v>206101</v>
      </c>
      <c r="E612" s="158" t="s">
        <v>3315</v>
      </c>
      <c r="F612" s="158" t="s">
        <v>1040</v>
      </c>
    </row>
    <row r="613" spans="1:6" hidden="1" x14ac:dyDescent="0.2">
      <c r="A613" s="158" t="s">
        <v>2186</v>
      </c>
      <c r="B613" s="158" t="s">
        <v>2183</v>
      </c>
      <c r="C613" s="158" t="s">
        <v>2184</v>
      </c>
      <c r="D613" s="158">
        <v>206103</v>
      </c>
      <c r="E613" s="158" t="s">
        <v>3315</v>
      </c>
      <c r="F613" s="158" t="s">
        <v>1040</v>
      </c>
    </row>
    <row r="614" spans="1:6" hidden="1" x14ac:dyDescent="0.2">
      <c r="A614" s="158" t="s">
        <v>2187</v>
      </c>
      <c r="B614" s="158" t="s">
        <v>2188</v>
      </c>
      <c r="C614" s="158" t="s">
        <v>2189</v>
      </c>
      <c r="D614" s="158">
        <v>202001</v>
      </c>
      <c r="E614" s="158" t="s">
        <v>3316</v>
      </c>
      <c r="F614" s="158" t="s">
        <v>1040</v>
      </c>
    </row>
    <row r="615" spans="1:6" hidden="1" x14ac:dyDescent="0.2">
      <c r="A615" s="158" t="s">
        <v>2190</v>
      </c>
      <c r="B615" s="158" t="s">
        <v>2188</v>
      </c>
      <c r="C615" s="158" t="s">
        <v>2189</v>
      </c>
      <c r="D615" s="158">
        <v>206101</v>
      </c>
      <c r="E615" s="158" t="s">
        <v>3316</v>
      </c>
      <c r="F615" s="158" t="s">
        <v>1040</v>
      </c>
    </row>
    <row r="616" spans="1:6" hidden="1" x14ac:dyDescent="0.2">
      <c r="A616" s="158" t="s">
        <v>1056</v>
      </c>
      <c r="B616" s="158" t="s">
        <v>2188</v>
      </c>
      <c r="C616" s="158" t="s">
        <v>2189</v>
      </c>
      <c r="D616" s="158">
        <v>206103</v>
      </c>
      <c r="E616" s="158" t="s">
        <v>3316</v>
      </c>
      <c r="F616" s="158" t="s">
        <v>1040</v>
      </c>
    </row>
    <row r="617" spans="1:6" hidden="1" x14ac:dyDescent="0.2">
      <c r="A617" s="158" t="s">
        <v>1057</v>
      </c>
      <c r="B617" s="158" t="s">
        <v>2191</v>
      </c>
      <c r="C617" s="158" t="s">
        <v>2192</v>
      </c>
      <c r="D617" s="158">
        <v>202001</v>
      </c>
      <c r="E617" s="158" t="s">
        <v>3317</v>
      </c>
      <c r="F617" s="158" t="s">
        <v>1040</v>
      </c>
    </row>
    <row r="618" spans="1:6" hidden="1" x14ac:dyDescent="0.2">
      <c r="A618" s="158" t="s">
        <v>2193</v>
      </c>
      <c r="B618" s="158" t="s">
        <v>2191</v>
      </c>
      <c r="C618" s="158" t="s">
        <v>2192</v>
      </c>
      <c r="D618" s="158">
        <v>206101</v>
      </c>
      <c r="E618" s="158" t="s">
        <v>3317</v>
      </c>
      <c r="F618" s="158" t="s">
        <v>1040</v>
      </c>
    </row>
    <row r="619" spans="1:6" hidden="1" x14ac:dyDescent="0.2">
      <c r="A619" s="158" t="s">
        <v>2194</v>
      </c>
      <c r="B619" s="158" t="s">
        <v>2191</v>
      </c>
      <c r="C619" s="158" t="s">
        <v>2192</v>
      </c>
      <c r="D619" s="158">
        <v>206103</v>
      </c>
      <c r="E619" s="158" t="s">
        <v>3317</v>
      </c>
      <c r="F619" s="158" t="s">
        <v>1040</v>
      </c>
    </row>
    <row r="620" spans="1:6" hidden="1" x14ac:dyDescent="0.2">
      <c r="A620" s="158" t="s">
        <v>2195</v>
      </c>
      <c r="B620" s="158" t="s">
        <v>2196</v>
      </c>
      <c r="C620" s="158" t="s">
        <v>2197</v>
      </c>
      <c r="D620" s="158">
        <v>113810</v>
      </c>
      <c r="E620" s="158" t="s">
        <v>3318</v>
      </c>
      <c r="F620" s="158" t="s">
        <v>1039</v>
      </c>
    </row>
    <row r="621" spans="1:6" hidden="1" x14ac:dyDescent="0.2">
      <c r="A621" s="158" t="s">
        <v>2198</v>
      </c>
      <c r="B621" s="158" t="s">
        <v>2199</v>
      </c>
      <c r="C621" s="158" t="s">
        <v>2200</v>
      </c>
      <c r="D621" s="158">
        <v>113810</v>
      </c>
      <c r="E621" s="158" t="s">
        <v>3319</v>
      </c>
      <c r="F621" s="158" t="s">
        <v>1039</v>
      </c>
    </row>
    <row r="622" spans="1:6" hidden="1" x14ac:dyDescent="0.2">
      <c r="A622" s="158" t="s">
        <v>2201</v>
      </c>
      <c r="B622" s="158" t="s">
        <v>2199</v>
      </c>
      <c r="C622" s="158" t="s">
        <v>2202</v>
      </c>
      <c r="D622" s="158">
        <v>202001</v>
      </c>
      <c r="E622" s="158" t="s">
        <v>3319</v>
      </c>
      <c r="F622" s="158" t="s">
        <v>1040</v>
      </c>
    </row>
    <row r="623" spans="1:6" hidden="1" x14ac:dyDescent="0.2">
      <c r="A623" s="158" t="s">
        <v>2203</v>
      </c>
      <c r="B623" s="158" t="s">
        <v>2199</v>
      </c>
      <c r="C623" s="158" t="s">
        <v>2202</v>
      </c>
      <c r="D623" s="158">
        <v>206101</v>
      </c>
      <c r="E623" s="158" t="s">
        <v>3319</v>
      </c>
      <c r="F623" s="158" t="s">
        <v>1040</v>
      </c>
    </row>
    <row r="624" spans="1:6" hidden="1" x14ac:dyDescent="0.2">
      <c r="A624" s="158" t="s">
        <v>2204</v>
      </c>
      <c r="B624" s="158" t="s">
        <v>2199</v>
      </c>
      <c r="C624" s="158" t="s">
        <v>2202</v>
      </c>
      <c r="D624" s="158">
        <v>206103</v>
      </c>
      <c r="E624" s="158" t="s">
        <v>3319</v>
      </c>
      <c r="F624" s="158" t="s">
        <v>1040</v>
      </c>
    </row>
    <row r="625" spans="1:6" hidden="1" x14ac:dyDescent="0.2">
      <c r="A625" s="158" t="s">
        <v>2205</v>
      </c>
      <c r="B625" s="158" t="s">
        <v>2206</v>
      </c>
      <c r="C625" s="158" t="s">
        <v>2207</v>
      </c>
      <c r="D625" s="158">
        <v>202001</v>
      </c>
      <c r="E625" s="158" t="s">
        <v>3320</v>
      </c>
      <c r="F625" s="158" t="s">
        <v>1040</v>
      </c>
    </row>
    <row r="626" spans="1:6" hidden="1" x14ac:dyDescent="0.2">
      <c r="A626" s="158" t="s">
        <v>2208</v>
      </c>
      <c r="B626" s="158" t="s">
        <v>2206</v>
      </c>
      <c r="C626" s="158" t="s">
        <v>2207</v>
      </c>
      <c r="D626" s="158">
        <v>206101</v>
      </c>
      <c r="E626" s="158" t="s">
        <v>3320</v>
      </c>
      <c r="F626" s="158" t="s">
        <v>1040</v>
      </c>
    </row>
    <row r="627" spans="1:6" hidden="1" x14ac:dyDescent="0.2">
      <c r="A627" s="158" t="s">
        <v>2209</v>
      </c>
      <c r="B627" s="158" t="s">
        <v>2206</v>
      </c>
      <c r="C627" s="158" t="s">
        <v>2207</v>
      </c>
      <c r="D627" s="158">
        <v>206103</v>
      </c>
      <c r="E627" s="158" t="s">
        <v>3320</v>
      </c>
      <c r="F627" s="158" t="s">
        <v>1040</v>
      </c>
    </row>
    <row r="628" spans="1:6" hidden="1" x14ac:dyDescent="0.2">
      <c r="A628" s="158" t="s">
        <v>2210</v>
      </c>
      <c r="B628" s="158" t="s">
        <v>2211</v>
      </c>
      <c r="C628" s="158" t="s">
        <v>2212</v>
      </c>
      <c r="D628" s="158">
        <v>202001</v>
      </c>
      <c r="E628" s="158" t="s">
        <v>3321</v>
      </c>
      <c r="F628" s="158" t="s">
        <v>1040</v>
      </c>
    </row>
    <row r="629" spans="1:6" hidden="1" x14ac:dyDescent="0.2">
      <c r="A629" s="158" t="s">
        <v>2213</v>
      </c>
      <c r="B629" s="158" t="s">
        <v>2211</v>
      </c>
      <c r="C629" s="158" t="s">
        <v>2212</v>
      </c>
      <c r="D629" s="158">
        <v>206101</v>
      </c>
      <c r="E629" s="158" t="s">
        <v>3321</v>
      </c>
      <c r="F629" s="158" t="s">
        <v>1040</v>
      </c>
    </row>
    <row r="630" spans="1:6" hidden="1" x14ac:dyDescent="0.2">
      <c r="A630" s="158" t="s">
        <v>2214</v>
      </c>
      <c r="B630" s="158" t="s">
        <v>2211</v>
      </c>
      <c r="C630" s="158" t="s">
        <v>2212</v>
      </c>
      <c r="D630" s="158">
        <v>206103</v>
      </c>
      <c r="E630" s="158" t="s">
        <v>3321</v>
      </c>
      <c r="F630" s="158" t="s">
        <v>1040</v>
      </c>
    </row>
    <row r="631" spans="1:6" hidden="1" x14ac:dyDescent="0.2">
      <c r="A631" s="158" t="s">
        <v>1077</v>
      </c>
      <c r="B631" s="158" t="s">
        <v>2215</v>
      </c>
      <c r="C631" s="158" t="s">
        <v>2216</v>
      </c>
      <c r="D631" s="158">
        <v>202001</v>
      </c>
      <c r="E631" s="158" t="s">
        <v>3322</v>
      </c>
      <c r="F631" s="158" t="s">
        <v>1040</v>
      </c>
    </row>
    <row r="632" spans="1:6" hidden="1" x14ac:dyDescent="0.2">
      <c r="A632" s="158" t="s">
        <v>2217</v>
      </c>
      <c r="B632" s="158" t="s">
        <v>2215</v>
      </c>
      <c r="C632" s="158" t="s">
        <v>2216</v>
      </c>
      <c r="D632" s="158">
        <v>206101</v>
      </c>
      <c r="E632" s="158" t="s">
        <v>3322</v>
      </c>
      <c r="F632" s="158" t="s">
        <v>1040</v>
      </c>
    </row>
    <row r="633" spans="1:6" hidden="1" x14ac:dyDescent="0.2">
      <c r="A633" s="158" t="s">
        <v>2218</v>
      </c>
      <c r="B633" s="158" t="s">
        <v>2215</v>
      </c>
      <c r="C633" s="158" t="s">
        <v>2216</v>
      </c>
      <c r="D633" s="158">
        <v>206103</v>
      </c>
      <c r="E633" s="158" t="s">
        <v>3322</v>
      </c>
      <c r="F633" s="158" t="s">
        <v>1040</v>
      </c>
    </row>
    <row r="634" spans="1:6" hidden="1" x14ac:dyDescent="0.2">
      <c r="A634" s="158" t="s">
        <v>2219</v>
      </c>
      <c r="B634" s="158" t="s">
        <v>2220</v>
      </c>
      <c r="C634" s="158" t="s">
        <v>2221</v>
      </c>
      <c r="D634" s="158">
        <v>202001</v>
      </c>
      <c r="E634" s="158" t="s">
        <v>3323</v>
      </c>
      <c r="F634" s="158" t="s">
        <v>1040</v>
      </c>
    </row>
    <row r="635" spans="1:6" hidden="1" x14ac:dyDescent="0.2">
      <c r="A635" s="158" t="s">
        <v>2222</v>
      </c>
      <c r="B635" s="158" t="s">
        <v>2220</v>
      </c>
      <c r="C635" s="158" t="s">
        <v>2221</v>
      </c>
      <c r="D635" s="158">
        <v>206101</v>
      </c>
      <c r="E635" s="158" t="s">
        <v>3323</v>
      </c>
      <c r="F635" s="158" t="s">
        <v>1040</v>
      </c>
    </row>
    <row r="636" spans="1:6" hidden="1" x14ac:dyDescent="0.2">
      <c r="A636" s="158" t="s">
        <v>2223</v>
      </c>
      <c r="B636" s="158" t="s">
        <v>2220</v>
      </c>
      <c r="C636" s="158" t="s">
        <v>2221</v>
      </c>
      <c r="D636" s="158">
        <v>206103</v>
      </c>
      <c r="E636" s="158" t="s">
        <v>3323</v>
      </c>
      <c r="F636" s="158" t="s">
        <v>1040</v>
      </c>
    </row>
    <row r="637" spans="1:6" hidden="1" x14ac:dyDescent="0.2">
      <c r="A637" s="158" t="s">
        <v>2224</v>
      </c>
      <c r="B637" s="158" t="s">
        <v>2225</v>
      </c>
      <c r="C637" s="158" t="s">
        <v>2226</v>
      </c>
      <c r="D637" s="158">
        <v>202001</v>
      </c>
      <c r="E637" s="158" t="s">
        <v>3324</v>
      </c>
      <c r="F637" s="158" t="s">
        <v>1040</v>
      </c>
    </row>
    <row r="638" spans="1:6" hidden="1" x14ac:dyDescent="0.2">
      <c r="A638" s="158" t="s">
        <v>2227</v>
      </c>
      <c r="B638" s="158" t="s">
        <v>2225</v>
      </c>
      <c r="C638" s="158" t="s">
        <v>2226</v>
      </c>
      <c r="D638" s="158">
        <v>206101</v>
      </c>
      <c r="E638" s="158" t="s">
        <v>3324</v>
      </c>
      <c r="F638" s="158" t="s">
        <v>1040</v>
      </c>
    </row>
    <row r="639" spans="1:6" hidden="1" x14ac:dyDescent="0.2">
      <c r="A639" s="158" t="s">
        <v>1083</v>
      </c>
      <c r="B639" s="158" t="s">
        <v>2225</v>
      </c>
      <c r="C639" s="158" t="s">
        <v>2226</v>
      </c>
      <c r="D639" s="158">
        <v>206103</v>
      </c>
      <c r="E639" s="158" t="s">
        <v>3324</v>
      </c>
      <c r="F639" s="158" t="s">
        <v>1040</v>
      </c>
    </row>
    <row r="640" spans="1:6" hidden="1" x14ac:dyDescent="0.2">
      <c r="A640" s="158" t="s">
        <v>1060</v>
      </c>
      <c r="B640" s="158" t="s">
        <v>2228</v>
      </c>
      <c r="C640" s="158" t="s">
        <v>2229</v>
      </c>
      <c r="D640" s="158">
        <v>202001</v>
      </c>
      <c r="E640" s="158" t="s">
        <v>3325</v>
      </c>
      <c r="F640" s="158" t="s">
        <v>1040</v>
      </c>
    </row>
    <row r="641" spans="1:6" hidden="1" x14ac:dyDescent="0.2">
      <c r="A641" s="158" t="s">
        <v>2230</v>
      </c>
      <c r="B641" s="158" t="s">
        <v>2228</v>
      </c>
      <c r="C641" s="158" t="s">
        <v>2229</v>
      </c>
      <c r="D641" s="158">
        <v>206101</v>
      </c>
      <c r="E641" s="158" t="s">
        <v>3325</v>
      </c>
      <c r="F641" s="158" t="s">
        <v>1040</v>
      </c>
    </row>
    <row r="642" spans="1:6" hidden="1" x14ac:dyDescent="0.2">
      <c r="A642" s="158" t="s">
        <v>2231</v>
      </c>
      <c r="B642" s="158" t="s">
        <v>2228</v>
      </c>
      <c r="C642" s="158" t="s">
        <v>2229</v>
      </c>
      <c r="D642" s="158">
        <v>206103</v>
      </c>
      <c r="E642" s="158" t="s">
        <v>3325</v>
      </c>
      <c r="F642" s="158" t="s">
        <v>1040</v>
      </c>
    </row>
    <row r="643" spans="1:6" hidden="1" x14ac:dyDescent="0.2">
      <c r="A643" s="158" t="s">
        <v>1208</v>
      </c>
      <c r="B643" s="158" t="s">
        <v>2232</v>
      </c>
      <c r="C643" s="158" t="s">
        <v>2233</v>
      </c>
      <c r="D643" s="158">
        <v>202001</v>
      </c>
      <c r="E643" s="158" t="s">
        <v>3326</v>
      </c>
      <c r="F643" s="158" t="s">
        <v>1040</v>
      </c>
    </row>
    <row r="644" spans="1:6" hidden="1" x14ac:dyDescent="0.2">
      <c r="A644" s="158" t="s">
        <v>2234</v>
      </c>
      <c r="B644" s="158" t="s">
        <v>2232</v>
      </c>
      <c r="C644" s="158" t="s">
        <v>2233</v>
      </c>
      <c r="D644" s="158">
        <v>206101</v>
      </c>
      <c r="E644" s="158" t="s">
        <v>3326</v>
      </c>
      <c r="F644" s="158" t="s">
        <v>1040</v>
      </c>
    </row>
    <row r="645" spans="1:6" hidden="1" x14ac:dyDescent="0.2">
      <c r="A645" s="158" t="s">
        <v>2235</v>
      </c>
      <c r="B645" s="158" t="s">
        <v>2232</v>
      </c>
      <c r="C645" s="158" t="s">
        <v>2233</v>
      </c>
      <c r="D645" s="158">
        <v>206103</v>
      </c>
      <c r="E645" s="158" t="s">
        <v>3326</v>
      </c>
      <c r="F645" s="158" t="s">
        <v>1040</v>
      </c>
    </row>
    <row r="646" spans="1:6" hidden="1" x14ac:dyDescent="0.2">
      <c r="A646" s="158" t="s">
        <v>2236</v>
      </c>
      <c r="B646" s="158" t="s">
        <v>2237</v>
      </c>
      <c r="C646" s="158" t="s">
        <v>2238</v>
      </c>
      <c r="D646" s="158">
        <v>202001</v>
      </c>
      <c r="E646" s="158" t="s">
        <v>3327</v>
      </c>
      <c r="F646" s="158" t="s">
        <v>1040</v>
      </c>
    </row>
    <row r="647" spans="1:6" hidden="1" x14ac:dyDescent="0.2">
      <c r="A647" s="158" t="s">
        <v>2239</v>
      </c>
      <c r="B647" s="158" t="s">
        <v>2237</v>
      </c>
      <c r="C647" s="158" t="s">
        <v>2238</v>
      </c>
      <c r="D647" s="158">
        <v>206101</v>
      </c>
      <c r="E647" s="158" t="s">
        <v>3327</v>
      </c>
      <c r="F647" s="158" t="s">
        <v>1040</v>
      </c>
    </row>
    <row r="648" spans="1:6" hidden="1" x14ac:dyDescent="0.2">
      <c r="A648" s="158" t="s">
        <v>2240</v>
      </c>
      <c r="B648" s="158" t="s">
        <v>2237</v>
      </c>
      <c r="C648" s="158" t="s">
        <v>2238</v>
      </c>
      <c r="D648" s="158">
        <v>206103</v>
      </c>
      <c r="E648" s="158" t="s">
        <v>3327</v>
      </c>
      <c r="F648" s="158" t="s">
        <v>1040</v>
      </c>
    </row>
    <row r="649" spans="1:6" hidden="1" x14ac:dyDescent="0.2">
      <c r="A649" s="158" t="s">
        <v>1072</v>
      </c>
      <c r="B649" s="158" t="s">
        <v>2241</v>
      </c>
      <c r="C649" s="158" t="s">
        <v>2242</v>
      </c>
      <c r="D649" s="158">
        <v>202001</v>
      </c>
      <c r="E649" s="158" t="s">
        <v>3328</v>
      </c>
      <c r="F649" s="158" t="s">
        <v>1040</v>
      </c>
    </row>
    <row r="650" spans="1:6" hidden="1" x14ac:dyDescent="0.2">
      <c r="A650" s="158" t="s">
        <v>2243</v>
      </c>
      <c r="B650" s="158" t="s">
        <v>2241</v>
      </c>
      <c r="C650" s="158" t="s">
        <v>2242</v>
      </c>
      <c r="D650" s="158">
        <v>206101</v>
      </c>
      <c r="E650" s="158" t="s">
        <v>3328</v>
      </c>
      <c r="F650" s="158" t="s">
        <v>1040</v>
      </c>
    </row>
    <row r="651" spans="1:6" hidden="1" x14ac:dyDescent="0.2">
      <c r="A651" s="158" t="s">
        <v>2244</v>
      </c>
      <c r="B651" s="158" t="s">
        <v>2241</v>
      </c>
      <c r="C651" s="158" t="s">
        <v>2242</v>
      </c>
      <c r="D651" s="158">
        <v>206103</v>
      </c>
      <c r="E651" s="158" t="s">
        <v>3328</v>
      </c>
      <c r="F651" s="158" t="s">
        <v>1040</v>
      </c>
    </row>
    <row r="652" spans="1:6" hidden="1" x14ac:dyDescent="0.2">
      <c r="A652" s="158" t="s">
        <v>2245</v>
      </c>
      <c r="B652" s="158" t="s">
        <v>2246</v>
      </c>
      <c r="C652" s="158" t="s">
        <v>2247</v>
      </c>
      <c r="D652" s="158">
        <v>202001</v>
      </c>
      <c r="E652" s="158" t="s">
        <v>3329</v>
      </c>
      <c r="F652" s="158" t="s">
        <v>1040</v>
      </c>
    </row>
    <row r="653" spans="1:6" hidden="1" x14ac:dyDescent="0.2">
      <c r="A653" s="158" t="s">
        <v>2248</v>
      </c>
      <c r="B653" s="158" t="s">
        <v>2246</v>
      </c>
      <c r="C653" s="158" t="s">
        <v>2247</v>
      </c>
      <c r="D653" s="158">
        <v>206101</v>
      </c>
      <c r="E653" s="158" t="s">
        <v>3329</v>
      </c>
      <c r="F653" s="158" t="s">
        <v>1040</v>
      </c>
    </row>
    <row r="654" spans="1:6" hidden="1" x14ac:dyDescent="0.2">
      <c r="A654" s="158" t="s">
        <v>2249</v>
      </c>
      <c r="B654" s="158" t="s">
        <v>2246</v>
      </c>
      <c r="C654" s="158" t="s">
        <v>2247</v>
      </c>
      <c r="D654" s="158">
        <v>206103</v>
      </c>
      <c r="E654" s="158" t="s">
        <v>3329</v>
      </c>
      <c r="F654" s="158" t="s">
        <v>1040</v>
      </c>
    </row>
    <row r="655" spans="1:6" hidden="1" x14ac:dyDescent="0.2">
      <c r="A655" s="158" t="s">
        <v>2250</v>
      </c>
      <c r="B655" s="158" t="s">
        <v>2251</v>
      </c>
      <c r="C655" s="158" t="s">
        <v>2252</v>
      </c>
      <c r="D655" s="158">
        <v>202001</v>
      </c>
      <c r="E655" s="158" t="s">
        <v>3330</v>
      </c>
      <c r="F655" s="158" t="s">
        <v>1040</v>
      </c>
    </row>
    <row r="656" spans="1:6" hidden="1" x14ac:dyDescent="0.2">
      <c r="A656" s="158" t="s">
        <v>2253</v>
      </c>
      <c r="B656" s="158" t="s">
        <v>2251</v>
      </c>
      <c r="C656" s="158" t="s">
        <v>2252</v>
      </c>
      <c r="D656" s="158">
        <v>206101</v>
      </c>
      <c r="E656" s="158" t="s">
        <v>3330</v>
      </c>
      <c r="F656" s="158" t="s">
        <v>1040</v>
      </c>
    </row>
    <row r="657" spans="1:6" hidden="1" x14ac:dyDescent="0.2">
      <c r="A657" s="158" t="s">
        <v>2254</v>
      </c>
      <c r="B657" s="158" t="s">
        <v>2251</v>
      </c>
      <c r="C657" s="158" t="s">
        <v>2252</v>
      </c>
      <c r="D657" s="158">
        <v>206103</v>
      </c>
      <c r="E657" s="158" t="s">
        <v>3330</v>
      </c>
      <c r="F657" s="158" t="s">
        <v>1040</v>
      </c>
    </row>
    <row r="658" spans="1:6" hidden="1" x14ac:dyDescent="0.2">
      <c r="A658" s="158" t="s">
        <v>1136</v>
      </c>
      <c r="B658" s="158" t="s">
        <v>2255</v>
      </c>
      <c r="C658" s="158" t="s">
        <v>2256</v>
      </c>
      <c r="D658" s="158">
        <v>206103</v>
      </c>
      <c r="E658" s="158" t="s">
        <v>3331</v>
      </c>
      <c r="F658" s="158" t="s">
        <v>1040</v>
      </c>
    </row>
    <row r="659" spans="1:6" hidden="1" x14ac:dyDescent="0.2">
      <c r="A659" s="158" t="s">
        <v>1080</v>
      </c>
      <c r="B659" s="158" t="s">
        <v>2257</v>
      </c>
      <c r="C659" s="158" t="s">
        <v>2258</v>
      </c>
      <c r="D659" s="158">
        <v>202001</v>
      </c>
      <c r="E659" s="158" t="s">
        <v>3332</v>
      </c>
      <c r="F659" s="158" t="s">
        <v>1040</v>
      </c>
    </row>
    <row r="660" spans="1:6" hidden="1" x14ac:dyDescent="0.2">
      <c r="A660" s="158" t="s">
        <v>2259</v>
      </c>
      <c r="B660" s="158" t="s">
        <v>2257</v>
      </c>
      <c r="C660" s="158" t="s">
        <v>2258</v>
      </c>
      <c r="D660" s="158">
        <v>206101</v>
      </c>
      <c r="E660" s="158" t="s">
        <v>3332</v>
      </c>
      <c r="F660" s="158" t="s">
        <v>1040</v>
      </c>
    </row>
    <row r="661" spans="1:6" hidden="1" x14ac:dyDescent="0.2">
      <c r="A661" s="158" t="s">
        <v>2260</v>
      </c>
      <c r="B661" s="158" t="s">
        <v>2257</v>
      </c>
      <c r="C661" s="158" t="s">
        <v>2258</v>
      </c>
      <c r="D661" s="158">
        <v>206103</v>
      </c>
      <c r="E661" s="158" t="s">
        <v>3332</v>
      </c>
      <c r="F661" s="158" t="s">
        <v>1040</v>
      </c>
    </row>
    <row r="662" spans="1:6" hidden="1" x14ac:dyDescent="0.2">
      <c r="A662" s="158" t="s">
        <v>2261</v>
      </c>
      <c r="B662" s="158" t="s">
        <v>2262</v>
      </c>
      <c r="C662" s="158" t="s">
        <v>2263</v>
      </c>
      <c r="D662" s="158">
        <v>202001</v>
      </c>
      <c r="E662" s="158" t="s">
        <v>3333</v>
      </c>
      <c r="F662" s="158" t="s">
        <v>1040</v>
      </c>
    </row>
    <row r="663" spans="1:6" hidden="1" x14ac:dyDescent="0.2">
      <c r="A663" s="158" t="s">
        <v>2264</v>
      </c>
      <c r="B663" s="158" t="s">
        <v>2262</v>
      </c>
      <c r="C663" s="158" t="s">
        <v>2263</v>
      </c>
      <c r="D663" s="158">
        <v>206101</v>
      </c>
      <c r="E663" s="158" t="s">
        <v>3333</v>
      </c>
      <c r="F663" s="158" t="s">
        <v>1040</v>
      </c>
    </row>
    <row r="664" spans="1:6" hidden="1" x14ac:dyDescent="0.2">
      <c r="A664" s="158" t="s">
        <v>2265</v>
      </c>
      <c r="B664" s="158" t="s">
        <v>2262</v>
      </c>
      <c r="C664" s="158" t="s">
        <v>2263</v>
      </c>
      <c r="D664" s="158">
        <v>206103</v>
      </c>
      <c r="E664" s="158" t="s">
        <v>3333</v>
      </c>
      <c r="F664" s="158" t="s">
        <v>1040</v>
      </c>
    </row>
    <row r="665" spans="1:6" hidden="1" x14ac:dyDescent="0.2">
      <c r="A665" s="158" t="s">
        <v>2266</v>
      </c>
      <c r="B665" s="158" t="s">
        <v>2267</v>
      </c>
      <c r="C665" s="158" t="s">
        <v>2268</v>
      </c>
      <c r="D665" s="158">
        <v>202001</v>
      </c>
      <c r="E665" s="158" t="s">
        <v>3334</v>
      </c>
      <c r="F665" s="158" t="s">
        <v>1040</v>
      </c>
    </row>
    <row r="666" spans="1:6" hidden="1" x14ac:dyDescent="0.2">
      <c r="A666" s="158" t="s">
        <v>2269</v>
      </c>
      <c r="B666" s="158" t="s">
        <v>2267</v>
      </c>
      <c r="C666" s="158" t="s">
        <v>2268</v>
      </c>
      <c r="D666" s="158">
        <v>206101</v>
      </c>
      <c r="E666" s="158" t="s">
        <v>3334</v>
      </c>
      <c r="F666" s="158" t="s">
        <v>1040</v>
      </c>
    </row>
    <row r="667" spans="1:6" hidden="1" x14ac:dyDescent="0.2">
      <c r="A667" s="158" t="s">
        <v>1187</v>
      </c>
      <c r="B667" s="158" t="s">
        <v>2267</v>
      </c>
      <c r="C667" s="158" t="s">
        <v>2268</v>
      </c>
      <c r="D667" s="158">
        <v>206103</v>
      </c>
      <c r="E667" s="158" t="s">
        <v>3334</v>
      </c>
      <c r="F667" s="158" t="s">
        <v>1040</v>
      </c>
    </row>
    <row r="668" spans="1:6" hidden="1" x14ac:dyDescent="0.2">
      <c r="A668" s="158" t="s">
        <v>2270</v>
      </c>
      <c r="B668" s="158" t="s">
        <v>2271</v>
      </c>
      <c r="C668" s="158" t="s">
        <v>2272</v>
      </c>
      <c r="D668" s="158">
        <v>202001</v>
      </c>
      <c r="E668" s="158" t="s">
        <v>3335</v>
      </c>
      <c r="F668" s="158" t="s">
        <v>1040</v>
      </c>
    </row>
    <row r="669" spans="1:6" hidden="1" x14ac:dyDescent="0.2">
      <c r="A669" s="158" t="s">
        <v>2273</v>
      </c>
      <c r="B669" s="158" t="s">
        <v>2271</v>
      </c>
      <c r="C669" s="158" t="s">
        <v>2272</v>
      </c>
      <c r="D669" s="158">
        <v>206101</v>
      </c>
      <c r="E669" s="158" t="s">
        <v>3335</v>
      </c>
      <c r="F669" s="158" t="s">
        <v>1040</v>
      </c>
    </row>
    <row r="670" spans="1:6" hidden="1" x14ac:dyDescent="0.2">
      <c r="A670" s="158" t="s">
        <v>2274</v>
      </c>
      <c r="B670" s="158" t="s">
        <v>2271</v>
      </c>
      <c r="C670" s="158" t="s">
        <v>2272</v>
      </c>
      <c r="D670" s="158">
        <v>206103</v>
      </c>
      <c r="E670" s="158" t="s">
        <v>3335</v>
      </c>
      <c r="F670" s="158" t="s">
        <v>1040</v>
      </c>
    </row>
    <row r="671" spans="1:6" hidden="1" x14ac:dyDescent="0.2">
      <c r="A671" s="158" t="s">
        <v>1068</v>
      </c>
      <c r="B671" s="158" t="s">
        <v>2275</v>
      </c>
      <c r="C671" s="158" t="s">
        <v>2276</v>
      </c>
      <c r="D671" s="158">
        <v>202001</v>
      </c>
      <c r="E671" s="158" t="s">
        <v>3336</v>
      </c>
      <c r="F671" s="158" t="s">
        <v>1040</v>
      </c>
    </row>
    <row r="672" spans="1:6" hidden="1" x14ac:dyDescent="0.2">
      <c r="A672" s="158" t="s">
        <v>2277</v>
      </c>
      <c r="B672" s="158" t="s">
        <v>2275</v>
      </c>
      <c r="C672" s="158" t="s">
        <v>2276</v>
      </c>
      <c r="D672" s="158">
        <v>206101</v>
      </c>
      <c r="E672" s="158" t="s">
        <v>3336</v>
      </c>
      <c r="F672" s="158" t="s">
        <v>1040</v>
      </c>
    </row>
    <row r="673" spans="1:6" hidden="1" x14ac:dyDescent="0.2">
      <c r="A673" s="158" t="s">
        <v>2278</v>
      </c>
      <c r="B673" s="158" t="s">
        <v>2275</v>
      </c>
      <c r="C673" s="158" t="s">
        <v>2276</v>
      </c>
      <c r="D673" s="158">
        <v>206103</v>
      </c>
      <c r="E673" s="158" t="s">
        <v>3336</v>
      </c>
      <c r="F673" s="158" t="s">
        <v>1040</v>
      </c>
    </row>
    <row r="674" spans="1:6" hidden="1" x14ac:dyDescent="0.2">
      <c r="A674" s="158" t="s">
        <v>2279</v>
      </c>
      <c r="B674" s="158" t="s">
        <v>2280</v>
      </c>
      <c r="C674" s="158" t="s">
        <v>2281</v>
      </c>
      <c r="D674" s="158">
        <v>202001</v>
      </c>
      <c r="E674" s="158" t="s">
        <v>3337</v>
      </c>
      <c r="F674" s="158" t="s">
        <v>1040</v>
      </c>
    </row>
    <row r="675" spans="1:6" hidden="1" x14ac:dyDescent="0.2">
      <c r="A675" s="158" t="s">
        <v>2282</v>
      </c>
      <c r="B675" s="158" t="s">
        <v>2280</v>
      </c>
      <c r="C675" s="158" t="s">
        <v>2281</v>
      </c>
      <c r="D675" s="158">
        <v>206101</v>
      </c>
      <c r="E675" s="158" t="s">
        <v>3337</v>
      </c>
      <c r="F675" s="158" t="s">
        <v>1040</v>
      </c>
    </row>
    <row r="676" spans="1:6" hidden="1" x14ac:dyDescent="0.2">
      <c r="A676" s="158" t="s">
        <v>2283</v>
      </c>
      <c r="B676" s="158" t="s">
        <v>2280</v>
      </c>
      <c r="C676" s="158" t="s">
        <v>2281</v>
      </c>
      <c r="D676" s="158">
        <v>206103</v>
      </c>
      <c r="E676" s="158" t="s">
        <v>3337</v>
      </c>
      <c r="F676" s="158" t="s">
        <v>1040</v>
      </c>
    </row>
    <row r="677" spans="1:6" hidden="1" x14ac:dyDescent="0.2">
      <c r="A677" s="158" t="s">
        <v>2284</v>
      </c>
      <c r="B677" s="158" t="s">
        <v>2285</v>
      </c>
      <c r="C677" s="158" t="s">
        <v>2286</v>
      </c>
      <c r="D677" s="158">
        <v>113810</v>
      </c>
      <c r="E677" s="158" t="s">
        <v>3338</v>
      </c>
      <c r="F677" s="158" t="s">
        <v>1039</v>
      </c>
    </row>
    <row r="678" spans="1:6" hidden="1" x14ac:dyDescent="0.2">
      <c r="A678" s="158" t="s">
        <v>2287</v>
      </c>
      <c r="B678" s="158" t="s">
        <v>2288</v>
      </c>
      <c r="C678" s="158" t="s">
        <v>2289</v>
      </c>
      <c r="D678" s="158">
        <v>202001</v>
      </c>
      <c r="E678" s="158" t="s">
        <v>3339</v>
      </c>
      <c r="F678" s="158" t="s">
        <v>1040</v>
      </c>
    </row>
    <row r="679" spans="1:6" hidden="1" x14ac:dyDescent="0.2">
      <c r="A679" s="158" t="s">
        <v>2290</v>
      </c>
      <c r="B679" s="158" t="s">
        <v>2288</v>
      </c>
      <c r="C679" s="158" t="s">
        <v>2289</v>
      </c>
      <c r="D679" s="158">
        <v>206101</v>
      </c>
      <c r="E679" s="158" t="s">
        <v>3339</v>
      </c>
      <c r="F679" s="158" t="s">
        <v>1040</v>
      </c>
    </row>
    <row r="680" spans="1:6" hidden="1" x14ac:dyDescent="0.2">
      <c r="A680" s="158" t="s">
        <v>2291</v>
      </c>
      <c r="B680" s="158" t="s">
        <v>2288</v>
      </c>
      <c r="C680" s="158" t="s">
        <v>2289</v>
      </c>
      <c r="D680" s="158">
        <v>206103</v>
      </c>
      <c r="E680" s="158" t="s">
        <v>3339</v>
      </c>
      <c r="F680" s="158" t="s">
        <v>1040</v>
      </c>
    </row>
    <row r="681" spans="1:6" hidden="1" x14ac:dyDescent="0.2">
      <c r="A681" s="158" t="s">
        <v>1210</v>
      </c>
      <c r="B681" s="158" t="s">
        <v>2292</v>
      </c>
      <c r="C681" s="158" t="s">
        <v>2293</v>
      </c>
      <c r="D681" s="158">
        <v>202001</v>
      </c>
      <c r="E681" s="158" t="s">
        <v>3340</v>
      </c>
      <c r="F681" s="158" t="s">
        <v>1040</v>
      </c>
    </row>
    <row r="682" spans="1:6" hidden="1" x14ac:dyDescent="0.2">
      <c r="A682" s="158" t="s">
        <v>2294</v>
      </c>
      <c r="B682" s="158" t="s">
        <v>2292</v>
      </c>
      <c r="C682" s="158" t="s">
        <v>2293</v>
      </c>
      <c r="D682" s="158">
        <v>206101</v>
      </c>
      <c r="E682" s="158" t="s">
        <v>3340</v>
      </c>
      <c r="F682" s="158" t="s">
        <v>1040</v>
      </c>
    </row>
    <row r="683" spans="1:6" hidden="1" x14ac:dyDescent="0.2">
      <c r="A683" s="158" t="s">
        <v>2295</v>
      </c>
      <c r="B683" s="158" t="s">
        <v>2292</v>
      </c>
      <c r="C683" s="158" t="s">
        <v>2293</v>
      </c>
      <c r="D683" s="158">
        <v>206103</v>
      </c>
      <c r="E683" s="158" t="s">
        <v>3340</v>
      </c>
      <c r="F683" s="158" t="s">
        <v>1040</v>
      </c>
    </row>
    <row r="684" spans="1:6" hidden="1" x14ac:dyDescent="0.2">
      <c r="A684" s="158" t="s">
        <v>2296</v>
      </c>
      <c r="B684" s="158" t="s">
        <v>2297</v>
      </c>
      <c r="C684" s="158" t="s">
        <v>2298</v>
      </c>
      <c r="D684" s="158">
        <v>202001</v>
      </c>
      <c r="E684" s="158" t="s">
        <v>3341</v>
      </c>
      <c r="F684" s="158" t="s">
        <v>1040</v>
      </c>
    </row>
    <row r="685" spans="1:6" hidden="1" x14ac:dyDescent="0.2">
      <c r="A685" s="158" t="s">
        <v>2299</v>
      </c>
      <c r="B685" s="158" t="s">
        <v>2297</v>
      </c>
      <c r="C685" s="158" t="s">
        <v>2298</v>
      </c>
      <c r="D685" s="158">
        <v>206101</v>
      </c>
      <c r="E685" s="158" t="s">
        <v>3341</v>
      </c>
      <c r="F685" s="158" t="s">
        <v>1040</v>
      </c>
    </row>
    <row r="686" spans="1:6" hidden="1" x14ac:dyDescent="0.2">
      <c r="A686" s="158" t="s">
        <v>2300</v>
      </c>
      <c r="B686" s="158" t="s">
        <v>2297</v>
      </c>
      <c r="C686" s="158" t="s">
        <v>2298</v>
      </c>
      <c r="D686" s="158">
        <v>206103</v>
      </c>
      <c r="E686" s="158" t="s">
        <v>3341</v>
      </c>
      <c r="F686" s="158" t="s">
        <v>1040</v>
      </c>
    </row>
    <row r="687" spans="1:6" hidden="1" x14ac:dyDescent="0.2">
      <c r="A687" s="158" t="s">
        <v>1169</v>
      </c>
      <c r="B687" s="158" t="s">
        <v>2301</v>
      </c>
      <c r="C687" s="158" t="s">
        <v>2302</v>
      </c>
      <c r="D687" s="158">
        <v>202001</v>
      </c>
      <c r="E687" s="158" t="s">
        <v>3342</v>
      </c>
      <c r="F687" s="158" t="s">
        <v>1040</v>
      </c>
    </row>
    <row r="688" spans="1:6" hidden="1" x14ac:dyDescent="0.2">
      <c r="A688" s="158" t="s">
        <v>2303</v>
      </c>
      <c r="B688" s="158" t="s">
        <v>2301</v>
      </c>
      <c r="C688" s="158" t="s">
        <v>2302</v>
      </c>
      <c r="D688" s="158">
        <v>206101</v>
      </c>
      <c r="E688" s="158" t="s">
        <v>3342</v>
      </c>
      <c r="F688" s="158" t="s">
        <v>1040</v>
      </c>
    </row>
    <row r="689" spans="1:6" hidden="1" x14ac:dyDescent="0.2">
      <c r="A689" s="158" t="s">
        <v>2304</v>
      </c>
      <c r="B689" s="158" t="s">
        <v>2301</v>
      </c>
      <c r="C689" s="158" t="s">
        <v>2302</v>
      </c>
      <c r="D689" s="158">
        <v>206103</v>
      </c>
      <c r="E689" s="158" t="s">
        <v>3342</v>
      </c>
      <c r="F689" s="158" t="s">
        <v>1040</v>
      </c>
    </row>
    <row r="690" spans="1:6" hidden="1" x14ac:dyDescent="0.2">
      <c r="A690" s="158" t="s">
        <v>2305</v>
      </c>
      <c r="B690" s="158" t="s">
        <v>2306</v>
      </c>
      <c r="C690" s="158" t="s">
        <v>2307</v>
      </c>
      <c r="D690" s="158">
        <v>202001</v>
      </c>
      <c r="E690" s="158" t="s">
        <v>3343</v>
      </c>
      <c r="F690" s="158" t="s">
        <v>1040</v>
      </c>
    </row>
    <row r="691" spans="1:6" hidden="1" x14ac:dyDescent="0.2">
      <c r="A691" s="158" t="s">
        <v>2308</v>
      </c>
      <c r="B691" s="158" t="s">
        <v>2306</v>
      </c>
      <c r="C691" s="158" t="s">
        <v>2307</v>
      </c>
      <c r="D691" s="158">
        <v>206101</v>
      </c>
      <c r="E691" s="158" t="s">
        <v>3343</v>
      </c>
      <c r="F691" s="158" t="s">
        <v>1040</v>
      </c>
    </row>
    <row r="692" spans="1:6" hidden="1" x14ac:dyDescent="0.2">
      <c r="A692" s="158" t="s">
        <v>1078</v>
      </c>
      <c r="B692" s="158" t="s">
        <v>2306</v>
      </c>
      <c r="C692" s="158" t="s">
        <v>2307</v>
      </c>
      <c r="D692" s="158">
        <v>206103</v>
      </c>
      <c r="E692" s="158" t="s">
        <v>3343</v>
      </c>
      <c r="F692" s="158" t="s">
        <v>1040</v>
      </c>
    </row>
    <row r="693" spans="1:6" hidden="1" x14ac:dyDescent="0.2">
      <c r="A693" s="158" t="s">
        <v>1170</v>
      </c>
      <c r="B693" s="158" t="s">
        <v>2309</v>
      </c>
      <c r="C693" s="158" t="s">
        <v>2310</v>
      </c>
      <c r="D693" s="158">
        <v>202001</v>
      </c>
      <c r="E693" s="158" t="s">
        <v>3344</v>
      </c>
      <c r="F693" s="158" t="s">
        <v>1040</v>
      </c>
    </row>
    <row r="694" spans="1:6" hidden="1" x14ac:dyDescent="0.2">
      <c r="A694" s="158" t="s">
        <v>2311</v>
      </c>
      <c r="B694" s="158" t="s">
        <v>2309</v>
      </c>
      <c r="C694" s="158" t="s">
        <v>2310</v>
      </c>
      <c r="D694" s="158">
        <v>206101</v>
      </c>
      <c r="E694" s="158" t="s">
        <v>3344</v>
      </c>
      <c r="F694" s="158" t="s">
        <v>1040</v>
      </c>
    </row>
    <row r="695" spans="1:6" hidden="1" x14ac:dyDescent="0.2">
      <c r="A695" s="158" t="s">
        <v>2312</v>
      </c>
      <c r="B695" s="158" t="s">
        <v>2309</v>
      </c>
      <c r="C695" s="158" t="s">
        <v>2310</v>
      </c>
      <c r="D695" s="158">
        <v>206103</v>
      </c>
      <c r="E695" s="158" t="s">
        <v>3344</v>
      </c>
      <c r="F695" s="158" t="s">
        <v>1040</v>
      </c>
    </row>
    <row r="696" spans="1:6" hidden="1" x14ac:dyDescent="0.2">
      <c r="A696" s="158" t="s">
        <v>1178</v>
      </c>
      <c r="B696" s="158" t="s">
        <v>2313</v>
      </c>
      <c r="C696" s="158" t="s">
        <v>2314</v>
      </c>
      <c r="D696" s="158">
        <v>202001</v>
      </c>
      <c r="E696" s="158" t="s">
        <v>3345</v>
      </c>
      <c r="F696" s="158" t="s">
        <v>1040</v>
      </c>
    </row>
    <row r="697" spans="1:6" hidden="1" x14ac:dyDescent="0.2">
      <c r="A697" s="158" t="s">
        <v>2315</v>
      </c>
      <c r="B697" s="158" t="s">
        <v>2313</v>
      </c>
      <c r="C697" s="158" t="s">
        <v>2314</v>
      </c>
      <c r="D697" s="158">
        <v>206101</v>
      </c>
      <c r="E697" s="158" t="s">
        <v>3345</v>
      </c>
      <c r="F697" s="158" t="s">
        <v>1040</v>
      </c>
    </row>
    <row r="698" spans="1:6" hidden="1" x14ac:dyDescent="0.2">
      <c r="A698" s="158" t="s">
        <v>2316</v>
      </c>
      <c r="B698" s="158" t="s">
        <v>2313</v>
      </c>
      <c r="C698" s="158" t="s">
        <v>2314</v>
      </c>
      <c r="D698" s="158">
        <v>206103</v>
      </c>
      <c r="E698" s="158" t="s">
        <v>3345</v>
      </c>
      <c r="F698" s="158" t="s">
        <v>1040</v>
      </c>
    </row>
    <row r="699" spans="1:6" hidden="1" x14ac:dyDescent="0.2">
      <c r="A699" s="158" t="s">
        <v>1164</v>
      </c>
      <c r="B699" s="158" t="s">
        <v>2317</v>
      </c>
      <c r="C699" s="158" t="s">
        <v>2317</v>
      </c>
      <c r="D699" s="158">
        <v>206103</v>
      </c>
      <c r="E699" s="158" t="s">
        <v>3346</v>
      </c>
      <c r="F699" s="158" t="s">
        <v>1040</v>
      </c>
    </row>
    <row r="700" spans="1:6" hidden="1" x14ac:dyDescent="0.2">
      <c r="A700" s="158" t="s">
        <v>2318</v>
      </c>
      <c r="B700" s="158" t="s">
        <v>2319</v>
      </c>
      <c r="C700" s="158" t="s">
        <v>2320</v>
      </c>
      <c r="D700" s="158">
        <v>202001</v>
      </c>
      <c r="E700" s="158" t="s">
        <v>3347</v>
      </c>
      <c r="F700" s="158" t="s">
        <v>1040</v>
      </c>
    </row>
    <row r="701" spans="1:6" hidden="1" x14ac:dyDescent="0.2">
      <c r="A701" s="158" t="s">
        <v>2321</v>
      </c>
      <c r="B701" s="158" t="s">
        <v>2319</v>
      </c>
      <c r="C701" s="158" t="s">
        <v>2320</v>
      </c>
      <c r="D701" s="158">
        <v>206101</v>
      </c>
      <c r="E701" s="158" t="s">
        <v>3347</v>
      </c>
      <c r="F701" s="158" t="s">
        <v>1040</v>
      </c>
    </row>
    <row r="702" spans="1:6" hidden="1" x14ac:dyDescent="0.2">
      <c r="A702" s="158" t="s">
        <v>2322</v>
      </c>
      <c r="B702" s="158" t="s">
        <v>2319</v>
      </c>
      <c r="C702" s="158" t="s">
        <v>2320</v>
      </c>
      <c r="D702" s="158">
        <v>206103</v>
      </c>
      <c r="E702" s="158" t="s">
        <v>3347</v>
      </c>
      <c r="F702" s="158" t="s">
        <v>1040</v>
      </c>
    </row>
    <row r="703" spans="1:6" hidden="1" x14ac:dyDescent="0.2">
      <c r="A703" s="158" t="s">
        <v>2323</v>
      </c>
      <c r="B703" s="158" t="s">
        <v>2324</v>
      </c>
      <c r="C703" s="158" t="s">
        <v>2325</v>
      </c>
      <c r="D703" s="158">
        <v>202001</v>
      </c>
      <c r="E703" s="158" t="s">
        <v>3348</v>
      </c>
      <c r="F703" s="158" t="s">
        <v>1040</v>
      </c>
    </row>
    <row r="704" spans="1:6" hidden="1" x14ac:dyDescent="0.2">
      <c r="A704" s="158" t="s">
        <v>2326</v>
      </c>
      <c r="B704" s="158" t="s">
        <v>2324</v>
      </c>
      <c r="C704" s="158" t="s">
        <v>2325</v>
      </c>
      <c r="D704" s="158">
        <v>206101</v>
      </c>
      <c r="E704" s="158" t="s">
        <v>3348</v>
      </c>
      <c r="F704" s="158" t="s">
        <v>1040</v>
      </c>
    </row>
    <row r="705" spans="1:6" hidden="1" x14ac:dyDescent="0.2">
      <c r="A705" s="158" t="s">
        <v>2327</v>
      </c>
      <c r="B705" s="158" t="s">
        <v>2324</v>
      </c>
      <c r="C705" s="158" t="s">
        <v>2325</v>
      </c>
      <c r="D705" s="158">
        <v>206103</v>
      </c>
      <c r="E705" s="158" t="s">
        <v>3348</v>
      </c>
      <c r="F705" s="158" t="s">
        <v>1040</v>
      </c>
    </row>
    <row r="706" spans="1:6" hidden="1" x14ac:dyDescent="0.2">
      <c r="A706" s="158" t="s">
        <v>2328</v>
      </c>
      <c r="B706" s="158" t="s">
        <v>2329</v>
      </c>
      <c r="C706" s="158" t="s">
        <v>2330</v>
      </c>
      <c r="D706" s="158">
        <v>202001</v>
      </c>
      <c r="E706" s="158" t="s">
        <v>3349</v>
      </c>
      <c r="F706" s="158" t="s">
        <v>1040</v>
      </c>
    </row>
    <row r="707" spans="1:6" hidden="1" x14ac:dyDescent="0.2">
      <c r="A707" s="158" t="s">
        <v>2331</v>
      </c>
      <c r="B707" s="158" t="s">
        <v>2329</v>
      </c>
      <c r="C707" s="158" t="s">
        <v>2330</v>
      </c>
      <c r="D707" s="158">
        <v>206101</v>
      </c>
      <c r="E707" s="158" t="s">
        <v>3349</v>
      </c>
      <c r="F707" s="158" t="s">
        <v>1040</v>
      </c>
    </row>
    <row r="708" spans="1:6" hidden="1" x14ac:dyDescent="0.2">
      <c r="A708" s="158" t="s">
        <v>2332</v>
      </c>
      <c r="B708" s="158" t="s">
        <v>2329</v>
      </c>
      <c r="C708" s="158" t="s">
        <v>2330</v>
      </c>
      <c r="D708" s="158">
        <v>206103</v>
      </c>
      <c r="E708" s="158" t="s">
        <v>3349</v>
      </c>
      <c r="F708" s="158" t="s">
        <v>1040</v>
      </c>
    </row>
    <row r="709" spans="1:6" hidden="1" x14ac:dyDescent="0.2">
      <c r="A709" s="158" t="s">
        <v>2333</v>
      </c>
      <c r="B709" s="158" t="s">
        <v>2334</v>
      </c>
      <c r="C709" s="158" t="s">
        <v>2335</v>
      </c>
      <c r="D709" s="158">
        <v>206103</v>
      </c>
      <c r="E709" s="158" t="s">
        <v>3350</v>
      </c>
      <c r="F709" s="158" t="s">
        <v>1040</v>
      </c>
    </row>
    <row r="710" spans="1:6" hidden="1" x14ac:dyDescent="0.2">
      <c r="A710" s="158" t="s">
        <v>2336</v>
      </c>
      <c r="B710" s="158" t="s">
        <v>2337</v>
      </c>
      <c r="C710" s="158" t="s">
        <v>2338</v>
      </c>
      <c r="D710" s="158">
        <v>202001</v>
      </c>
      <c r="E710" s="158" t="s">
        <v>3351</v>
      </c>
      <c r="F710" s="158" t="s">
        <v>1040</v>
      </c>
    </row>
    <row r="711" spans="1:6" hidden="1" x14ac:dyDescent="0.2">
      <c r="A711" s="158" t="s">
        <v>2339</v>
      </c>
      <c r="B711" s="158" t="s">
        <v>2337</v>
      </c>
      <c r="C711" s="158" t="s">
        <v>2338</v>
      </c>
      <c r="D711" s="158">
        <v>206101</v>
      </c>
      <c r="E711" s="158" t="s">
        <v>3351</v>
      </c>
      <c r="F711" s="158" t="s">
        <v>1040</v>
      </c>
    </row>
    <row r="712" spans="1:6" hidden="1" x14ac:dyDescent="0.2">
      <c r="A712" s="158" t="s">
        <v>2340</v>
      </c>
      <c r="B712" s="158" t="s">
        <v>2337</v>
      </c>
      <c r="C712" s="158" t="s">
        <v>2338</v>
      </c>
      <c r="D712" s="158">
        <v>206103</v>
      </c>
      <c r="E712" s="158" t="s">
        <v>3351</v>
      </c>
      <c r="F712" s="158" t="s">
        <v>1040</v>
      </c>
    </row>
    <row r="713" spans="1:6" hidden="1" x14ac:dyDescent="0.2">
      <c r="A713" s="158" t="s">
        <v>2341</v>
      </c>
      <c r="B713" s="158" t="s">
        <v>2342</v>
      </c>
      <c r="C713" s="158" t="s">
        <v>2343</v>
      </c>
      <c r="D713" s="158">
        <v>202001</v>
      </c>
      <c r="E713" s="158" t="s">
        <v>3352</v>
      </c>
      <c r="F713" s="158" t="s">
        <v>1040</v>
      </c>
    </row>
    <row r="714" spans="1:6" hidden="1" x14ac:dyDescent="0.2">
      <c r="A714" s="158" t="s">
        <v>2344</v>
      </c>
      <c r="B714" s="158" t="s">
        <v>2342</v>
      </c>
      <c r="C714" s="158" t="s">
        <v>2343</v>
      </c>
      <c r="D714" s="158">
        <v>206101</v>
      </c>
      <c r="E714" s="158" t="s">
        <v>3352</v>
      </c>
      <c r="F714" s="158" t="s">
        <v>1040</v>
      </c>
    </row>
    <row r="715" spans="1:6" hidden="1" x14ac:dyDescent="0.2">
      <c r="A715" s="158" t="s">
        <v>2345</v>
      </c>
      <c r="B715" s="158" t="s">
        <v>2342</v>
      </c>
      <c r="C715" s="158" t="s">
        <v>2343</v>
      </c>
      <c r="D715" s="158">
        <v>206103</v>
      </c>
      <c r="E715" s="158" t="s">
        <v>3352</v>
      </c>
      <c r="F715" s="158" t="s">
        <v>1040</v>
      </c>
    </row>
    <row r="716" spans="1:6" hidden="1" x14ac:dyDescent="0.2">
      <c r="A716" s="158" t="s">
        <v>1069</v>
      </c>
      <c r="B716" s="158" t="s">
        <v>2346</v>
      </c>
      <c r="C716" s="158" t="s">
        <v>2347</v>
      </c>
      <c r="D716" s="158">
        <v>202001</v>
      </c>
      <c r="E716" s="158" t="s">
        <v>3353</v>
      </c>
      <c r="F716" s="158" t="s">
        <v>1040</v>
      </c>
    </row>
    <row r="717" spans="1:6" hidden="1" x14ac:dyDescent="0.2">
      <c r="A717" s="158" t="s">
        <v>2348</v>
      </c>
      <c r="B717" s="158" t="s">
        <v>2346</v>
      </c>
      <c r="C717" s="158" t="s">
        <v>2347</v>
      </c>
      <c r="D717" s="158">
        <v>206101</v>
      </c>
      <c r="E717" s="158" t="s">
        <v>3353</v>
      </c>
      <c r="F717" s="158" t="s">
        <v>1040</v>
      </c>
    </row>
    <row r="718" spans="1:6" hidden="1" x14ac:dyDescent="0.2">
      <c r="A718" s="158" t="s">
        <v>2349</v>
      </c>
      <c r="B718" s="158" t="s">
        <v>2346</v>
      </c>
      <c r="C718" s="158" t="s">
        <v>2347</v>
      </c>
      <c r="D718" s="158">
        <v>206103</v>
      </c>
      <c r="E718" s="158" t="s">
        <v>3353</v>
      </c>
      <c r="F718" s="158" t="s">
        <v>1040</v>
      </c>
    </row>
    <row r="719" spans="1:6" hidden="1" x14ac:dyDescent="0.2">
      <c r="A719" s="158" t="s">
        <v>2350</v>
      </c>
      <c r="B719" s="158" t="s">
        <v>2351</v>
      </c>
      <c r="C719" s="158" t="s">
        <v>2352</v>
      </c>
      <c r="D719" s="158">
        <v>202001</v>
      </c>
      <c r="E719" s="158" t="s">
        <v>3354</v>
      </c>
      <c r="F719" s="158" t="s">
        <v>1040</v>
      </c>
    </row>
    <row r="720" spans="1:6" hidden="1" x14ac:dyDescent="0.2">
      <c r="A720" s="158" t="s">
        <v>2353</v>
      </c>
      <c r="B720" s="158" t="s">
        <v>2351</v>
      </c>
      <c r="C720" s="158" t="s">
        <v>2352</v>
      </c>
      <c r="D720" s="158">
        <v>206101</v>
      </c>
      <c r="E720" s="158" t="s">
        <v>3354</v>
      </c>
      <c r="F720" s="158" t="s">
        <v>1040</v>
      </c>
    </row>
    <row r="721" spans="1:6" hidden="1" x14ac:dyDescent="0.2">
      <c r="A721" s="158" t="s">
        <v>2354</v>
      </c>
      <c r="B721" s="158" t="s">
        <v>2351</v>
      </c>
      <c r="C721" s="158" t="s">
        <v>2352</v>
      </c>
      <c r="D721" s="158">
        <v>206103</v>
      </c>
      <c r="E721" s="158" t="s">
        <v>3354</v>
      </c>
      <c r="F721" s="158" t="s">
        <v>1040</v>
      </c>
    </row>
    <row r="722" spans="1:6" hidden="1" x14ac:dyDescent="0.2">
      <c r="A722" s="158" t="s">
        <v>2355</v>
      </c>
      <c r="B722" s="158" t="s">
        <v>2356</v>
      </c>
      <c r="C722" s="158" t="s">
        <v>2357</v>
      </c>
      <c r="D722" s="158">
        <v>202001</v>
      </c>
      <c r="E722" s="158" t="s">
        <v>3355</v>
      </c>
      <c r="F722" s="158" t="s">
        <v>1040</v>
      </c>
    </row>
    <row r="723" spans="1:6" hidden="1" x14ac:dyDescent="0.2">
      <c r="A723" s="158" t="s">
        <v>2358</v>
      </c>
      <c r="B723" s="158" t="s">
        <v>2356</v>
      </c>
      <c r="C723" s="158" t="s">
        <v>2357</v>
      </c>
      <c r="D723" s="158">
        <v>206101</v>
      </c>
      <c r="E723" s="158" t="s">
        <v>3355</v>
      </c>
      <c r="F723" s="158" t="s">
        <v>1040</v>
      </c>
    </row>
    <row r="724" spans="1:6" hidden="1" x14ac:dyDescent="0.2">
      <c r="A724" s="158" t="s">
        <v>2359</v>
      </c>
      <c r="B724" s="158" t="s">
        <v>2356</v>
      </c>
      <c r="C724" s="158" t="s">
        <v>2357</v>
      </c>
      <c r="D724" s="158">
        <v>206103</v>
      </c>
      <c r="E724" s="158" t="s">
        <v>3355</v>
      </c>
      <c r="F724" s="158" t="s">
        <v>1040</v>
      </c>
    </row>
    <row r="725" spans="1:6" hidden="1" x14ac:dyDescent="0.2">
      <c r="A725" s="158" t="s">
        <v>2360</v>
      </c>
      <c r="B725" s="158" t="s">
        <v>2361</v>
      </c>
      <c r="C725" s="158" t="s">
        <v>1252</v>
      </c>
      <c r="D725" s="158">
        <v>113810</v>
      </c>
      <c r="E725" s="158" t="s">
        <v>3356</v>
      </c>
      <c r="F725" s="158" t="s">
        <v>1039</v>
      </c>
    </row>
    <row r="726" spans="1:6" hidden="1" x14ac:dyDescent="0.2">
      <c r="A726" s="158" t="s">
        <v>2362</v>
      </c>
      <c r="B726" s="158" t="s">
        <v>2361</v>
      </c>
      <c r="C726" s="158" t="s">
        <v>2363</v>
      </c>
      <c r="D726" s="158">
        <v>202001</v>
      </c>
      <c r="E726" s="158" t="s">
        <v>3356</v>
      </c>
      <c r="F726" s="158" t="s">
        <v>1040</v>
      </c>
    </row>
    <row r="727" spans="1:6" hidden="1" x14ac:dyDescent="0.2">
      <c r="A727" s="158" t="s">
        <v>1148</v>
      </c>
      <c r="B727" s="158" t="s">
        <v>2361</v>
      </c>
      <c r="C727" s="158" t="s">
        <v>2363</v>
      </c>
      <c r="D727" s="158">
        <v>206101</v>
      </c>
      <c r="E727" s="158" t="s">
        <v>3356</v>
      </c>
      <c r="F727" s="158" t="s">
        <v>1040</v>
      </c>
    </row>
    <row r="728" spans="1:6" hidden="1" x14ac:dyDescent="0.2">
      <c r="A728" s="158" t="s">
        <v>1179</v>
      </c>
      <c r="B728" s="158" t="s">
        <v>2361</v>
      </c>
      <c r="C728" s="158" t="s">
        <v>2363</v>
      </c>
      <c r="D728" s="158">
        <v>206103</v>
      </c>
      <c r="E728" s="158" t="s">
        <v>3356</v>
      </c>
      <c r="F728" s="158" t="s">
        <v>1040</v>
      </c>
    </row>
    <row r="729" spans="1:6" hidden="1" x14ac:dyDescent="0.2">
      <c r="A729" s="158" t="s">
        <v>2364</v>
      </c>
      <c r="B729" s="158" t="s">
        <v>2365</v>
      </c>
      <c r="C729" s="158" t="s">
        <v>2366</v>
      </c>
      <c r="D729" s="158">
        <v>202001</v>
      </c>
      <c r="E729" s="158" t="s">
        <v>3357</v>
      </c>
      <c r="F729" s="158" t="s">
        <v>1040</v>
      </c>
    </row>
    <row r="730" spans="1:6" hidden="1" x14ac:dyDescent="0.2">
      <c r="A730" s="158" t="s">
        <v>2367</v>
      </c>
      <c r="B730" s="158" t="s">
        <v>2365</v>
      </c>
      <c r="C730" s="158" t="s">
        <v>2366</v>
      </c>
      <c r="D730" s="158">
        <v>206101</v>
      </c>
      <c r="E730" s="158" t="s">
        <v>3357</v>
      </c>
      <c r="F730" s="158" t="s">
        <v>1040</v>
      </c>
    </row>
    <row r="731" spans="1:6" hidden="1" x14ac:dyDescent="0.2">
      <c r="A731" s="158" t="s">
        <v>2368</v>
      </c>
      <c r="B731" s="158" t="s">
        <v>2365</v>
      </c>
      <c r="C731" s="158" t="s">
        <v>2366</v>
      </c>
      <c r="D731" s="158">
        <v>206103</v>
      </c>
      <c r="E731" s="158" t="s">
        <v>3357</v>
      </c>
      <c r="F731" s="158" t="s">
        <v>1040</v>
      </c>
    </row>
    <row r="732" spans="1:6" hidden="1" x14ac:dyDescent="0.2">
      <c r="A732" s="158" t="s">
        <v>1220</v>
      </c>
      <c r="B732" s="158" t="s">
        <v>2369</v>
      </c>
      <c r="C732" s="158" t="s">
        <v>2370</v>
      </c>
      <c r="D732" s="158">
        <v>202001</v>
      </c>
      <c r="E732" s="158" t="s">
        <v>3358</v>
      </c>
      <c r="F732" s="158" t="s">
        <v>1040</v>
      </c>
    </row>
    <row r="733" spans="1:6" hidden="1" x14ac:dyDescent="0.2">
      <c r="A733" s="158" t="s">
        <v>2371</v>
      </c>
      <c r="B733" s="158" t="s">
        <v>2369</v>
      </c>
      <c r="C733" s="158" t="s">
        <v>2370</v>
      </c>
      <c r="D733" s="158">
        <v>206101</v>
      </c>
      <c r="E733" s="158" t="s">
        <v>3358</v>
      </c>
      <c r="F733" s="158" t="s">
        <v>1040</v>
      </c>
    </row>
    <row r="734" spans="1:6" hidden="1" x14ac:dyDescent="0.2">
      <c r="A734" s="158" t="s">
        <v>2372</v>
      </c>
      <c r="B734" s="158" t="s">
        <v>2369</v>
      </c>
      <c r="C734" s="158" t="s">
        <v>2370</v>
      </c>
      <c r="D734" s="158">
        <v>206103</v>
      </c>
      <c r="E734" s="158" t="s">
        <v>3358</v>
      </c>
      <c r="F734" s="158" t="s">
        <v>1040</v>
      </c>
    </row>
    <row r="735" spans="1:6" hidden="1" x14ac:dyDescent="0.2">
      <c r="A735" s="158" t="s">
        <v>2373</v>
      </c>
      <c r="B735" s="158" t="s">
        <v>2374</v>
      </c>
      <c r="C735" s="158" t="s">
        <v>2375</v>
      </c>
      <c r="D735" s="158">
        <v>202001</v>
      </c>
      <c r="E735" s="158" t="s">
        <v>3359</v>
      </c>
      <c r="F735" s="158" t="s">
        <v>1040</v>
      </c>
    </row>
    <row r="736" spans="1:6" hidden="1" x14ac:dyDescent="0.2">
      <c r="A736" s="158" t="s">
        <v>2376</v>
      </c>
      <c r="B736" s="158" t="s">
        <v>2374</v>
      </c>
      <c r="C736" s="158" t="s">
        <v>2375</v>
      </c>
      <c r="D736" s="158">
        <v>206101</v>
      </c>
      <c r="E736" s="158" t="s">
        <v>3359</v>
      </c>
      <c r="F736" s="158" t="s">
        <v>1040</v>
      </c>
    </row>
    <row r="737" spans="1:6" hidden="1" x14ac:dyDescent="0.2">
      <c r="A737" s="158" t="s">
        <v>2377</v>
      </c>
      <c r="B737" s="158" t="s">
        <v>2374</v>
      </c>
      <c r="C737" s="158" t="s">
        <v>2375</v>
      </c>
      <c r="D737" s="158">
        <v>206103</v>
      </c>
      <c r="E737" s="158" t="s">
        <v>3359</v>
      </c>
      <c r="F737" s="158" t="s">
        <v>1040</v>
      </c>
    </row>
    <row r="738" spans="1:6" hidden="1" x14ac:dyDescent="0.2">
      <c r="A738" s="158" t="s">
        <v>2378</v>
      </c>
      <c r="B738" s="158" t="s">
        <v>2379</v>
      </c>
      <c r="C738" s="158" t="s">
        <v>2380</v>
      </c>
      <c r="D738" s="158">
        <v>202001</v>
      </c>
      <c r="E738" s="158" t="s">
        <v>3360</v>
      </c>
      <c r="F738" s="158" t="s">
        <v>1040</v>
      </c>
    </row>
    <row r="739" spans="1:6" hidden="1" x14ac:dyDescent="0.2">
      <c r="A739" s="158" t="s">
        <v>2381</v>
      </c>
      <c r="B739" s="158" t="s">
        <v>2379</v>
      </c>
      <c r="C739" s="158" t="s">
        <v>2380</v>
      </c>
      <c r="D739" s="158">
        <v>206101</v>
      </c>
      <c r="E739" s="158" t="s">
        <v>3360</v>
      </c>
      <c r="F739" s="158" t="s">
        <v>1040</v>
      </c>
    </row>
    <row r="740" spans="1:6" hidden="1" x14ac:dyDescent="0.2">
      <c r="A740" s="158" t="s">
        <v>2382</v>
      </c>
      <c r="B740" s="158" t="s">
        <v>2379</v>
      </c>
      <c r="C740" s="158" t="s">
        <v>2380</v>
      </c>
      <c r="D740" s="158">
        <v>206103</v>
      </c>
      <c r="E740" s="158" t="s">
        <v>3360</v>
      </c>
      <c r="F740" s="158" t="s">
        <v>1040</v>
      </c>
    </row>
    <row r="741" spans="1:6" hidden="1" x14ac:dyDescent="0.2">
      <c r="A741" s="158" t="s">
        <v>1067</v>
      </c>
      <c r="B741" s="158" t="s">
        <v>2383</v>
      </c>
      <c r="C741" s="158" t="s">
        <v>2384</v>
      </c>
      <c r="D741" s="158">
        <v>202001</v>
      </c>
      <c r="E741" s="158" t="s">
        <v>3361</v>
      </c>
      <c r="F741" s="158" t="s">
        <v>1040</v>
      </c>
    </row>
    <row r="742" spans="1:6" hidden="1" x14ac:dyDescent="0.2">
      <c r="A742" s="158" t="s">
        <v>2385</v>
      </c>
      <c r="B742" s="158" t="s">
        <v>2383</v>
      </c>
      <c r="C742" s="158" t="s">
        <v>2384</v>
      </c>
      <c r="D742" s="158">
        <v>206101</v>
      </c>
      <c r="E742" s="158" t="s">
        <v>3361</v>
      </c>
      <c r="F742" s="158" t="s">
        <v>1040</v>
      </c>
    </row>
    <row r="743" spans="1:6" hidden="1" x14ac:dyDescent="0.2">
      <c r="A743" s="158" t="s">
        <v>2386</v>
      </c>
      <c r="B743" s="158" t="s">
        <v>2383</v>
      </c>
      <c r="C743" s="158" t="s">
        <v>2384</v>
      </c>
      <c r="D743" s="158">
        <v>206103</v>
      </c>
      <c r="E743" s="158" t="s">
        <v>3361</v>
      </c>
      <c r="F743" s="158" t="s">
        <v>1040</v>
      </c>
    </row>
    <row r="744" spans="1:6" hidden="1" x14ac:dyDescent="0.2">
      <c r="A744" s="158" t="s">
        <v>2387</v>
      </c>
      <c r="B744" s="158" t="s">
        <v>2388</v>
      </c>
      <c r="C744" s="158" t="s">
        <v>2389</v>
      </c>
      <c r="D744" s="158">
        <v>202001</v>
      </c>
      <c r="E744" s="158" t="s">
        <v>3362</v>
      </c>
      <c r="F744" s="158" t="s">
        <v>1040</v>
      </c>
    </row>
    <row r="745" spans="1:6" hidden="1" x14ac:dyDescent="0.2">
      <c r="A745" s="158" t="s">
        <v>2390</v>
      </c>
      <c r="B745" s="158" t="s">
        <v>2388</v>
      </c>
      <c r="C745" s="158" t="s">
        <v>2389</v>
      </c>
      <c r="D745" s="158">
        <v>206101</v>
      </c>
      <c r="E745" s="158" t="s">
        <v>3362</v>
      </c>
      <c r="F745" s="158" t="s">
        <v>1040</v>
      </c>
    </row>
    <row r="746" spans="1:6" hidden="1" x14ac:dyDescent="0.2">
      <c r="A746" s="158" t="s">
        <v>1176</v>
      </c>
      <c r="B746" s="158" t="s">
        <v>2388</v>
      </c>
      <c r="C746" s="158" t="s">
        <v>2389</v>
      </c>
      <c r="D746" s="158">
        <v>206103</v>
      </c>
      <c r="E746" s="158" t="s">
        <v>3362</v>
      </c>
      <c r="F746" s="158" t="s">
        <v>1040</v>
      </c>
    </row>
    <row r="747" spans="1:6" hidden="1" x14ac:dyDescent="0.2">
      <c r="A747" s="158" t="s">
        <v>2391</v>
      </c>
      <c r="B747" s="158" t="s">
        <v>2392</v>
      </c>
      <c r="C747" s="158" t="s">
        <v>2393</v>
      </c>
      <c r="D747" s="158">
        <v>202001</v>
      </c>
      <c r="E747" s="158" t="s">
        <v>3363</v>
      </c>
      <c r="F747" s="158" t="s">
        <v>1040</v>
      </c>
    </row>
    <row r="748" spans="1:6" hidden="1" x14ac:dyDescent="0.2">
      <c r="A748" s="158" t="s">
        <v>2394</v>
      </c>
      <c r="B748" s="158" t="s">
        <v>2392</v>
      </c>
      <c r="C748" s="158" t="s">
        <v>2393</v>
      </c>
      <c r="D748" s="158">
        <v>206101</v>
      </c>
      <c r="E748" s="158" t="s">
        <v>3363</v>
      </c>
      <c r="F748" s="158" t="s">
        <v>1040</v>
      </c>
    </row>
    <row r="749" spans="1:6" hidden="1" x14ac:dyDescent="0.2">
      <c r="A749" s="158" t="s">
        <v>2395</v>
      </c>
      <c r="B749" s="158" t="s">
        <v>2392</v>
      </c>
      <c r="C749" s="158" t="s">
        <v>2393</v>
      </c>
      <c r="D749" s="158">
        <v>206103</v>
      </c>
      <c r="E749" s="158" t="s">
        <v>3363</v>
      </c>
      <c r="F749" s="158" t="s">
        <v>1040</v>
      </c>
    </row>
    <row r="750" spans="1:6" hidden="1" x14ac:dyDescent="0.2">
      <c r="A750" s="158" t="s">
        <v>2396</v>
      </c>
      <c r="B750" s="158" t="s">
        <v>2397</v>
      </c>
      <c r="C750" s="158" t="s">
        <v>2398</v>
      </c>
      <c r="D750" s="158">
        <v>202001</v>
      </c>
      <c r="E750" s="158" t="s">
        <v>3364</v>
      </c>
      <c r="F750" s="158" t="s">
        <v>1040</v>
      </c>
    </row>
    <row r="751" spans="1:6" hidden="1" x14ac:dyDescent="0.2">
      <c r="A751" s="158" t="s">
        <v>1185</v>
      </c>
      <c r="B751" s="158" t="s">
        <v>2397</v>
      </c>
      <c r="C751" s="158" t="s">
        <v>2398</v>
      </c>
      <c r="D751" s="158">
        <v>206101</v>
      </c>
      <c r="E751" s="158" t="s">
        <v>3364</v>
      </c>
      <c r="F751" s="158" t="s">
        <v>1040</v>
      </c>
    </row>
    <row r="752" spans="1:6" hidden="1" x14ac:dyDescent="0.2">
      <c r="A752" s="158" t="s">
        <v>2399</v>
      </c>
      <c r="B752" s="158" t="s">
        <v>2397</v>
      </c>
      <c r="C752" s="158" t="s">
        <v>2398</v>
      </c>
      <c r="D752" s="158">
        <v>206103</v>
      </c>
      <c r="E752" s="158" t="s">
        <v>3364</v>
      </c>
      <c r="F752" s="158" t="s">
        <v>1040</v>
      </c>
    </row>
    <row r="753" spans="1:6" hidden="1" x14ac:dyDescent="0.2">
      <c r="A753" s="158" t="s">
        <v>1158</v>
      </c>
      <c r="B753" s="158" t="s">
        <v>2400</v>
      </c>
      <c r="C753" s="158" t="s">
        <v>2401</v>
      </c>
      <c r="D753" s="158">
        <v>113810</v>
      </c>
      <c r="E753" s="158" t="s">
        <v>3365</v>
      </c>
      <c r="F753" s="158" t="s">
        <v>1039</v>
      </c>
    </row>
    <row r="754" spans="1:6" hidden="1" x14ac:dyDescent="0.2">
      <c r="A754" s="158" t="s">
        <v>2402</v>
      </c>
      <c r="B754" s="158" t="s">
        <v>2400</v>
      </c>
      <c r="C754" s="158" t="s">
        <v>2401</v>
      </c>
      <c r="D754" s="158">
        <v>113410</v>
      </c>
      <c r="E754" s="158" t="s">
        <v>3365</v>
      </c>
      <c r="F754" s="158" t="s">
        <v>1039</v>
      </c>
    </row>
    <row r="755" spans="1:6" hidden="1" x14ac:dyDescent="0.2">
      <c r="A755" s="158" t="s">
        <v>1058</v>
      </c>
      <c r="B755" s="158" t="s">
        <v>2400</v>
      </c>
      <c r="C755" s="158" t="s">
        <v>2401</v>
      </c>
      <c r="D755" s="158">
        <v>221101</v>
      </c>
      <c r="E755" s="158" t="s">
        <v>3365</v>
      </c>
      <c r="F755" s="158" t="s">
        <v>1040</v>
      </c>
    </row>
    <row r="756" spans="1:6" hidden="1" x14ac:dyDescent="0.2">
      <c r="A756" s="158" t="s">
        <v>2403</v>
      </c>
      <c r="B756" s="158" t="s">
        <v>2400</v>
      </c>
      <c r="C756" s="158" t="s">
        <v>2401</v>
      </c>
      <c r="D756" s="158">
        <v>224001</v>
      </c>
      <c r="E756" s="158" t="s">
        <v>3365</v>
      </c>
      <c r="F756" s="158" t="s">
        <v>1040</v>
      </c>
    </row>
    <row r="757" spans="1:6" hidden="1" x14ac:dyDescent="0.2">
      <c r="A757" s="158" t="s">
        <v>2404</v>
      </c>
      <c r="B757" s="158" t="s">
        <v>2400</v>
      </c>
      <c r="C757" s="158" t="s">
        <v>2401</v>
      </c>
      <c r="D757" s="158">
        <v>206121</v>
      </c>
      <c r="E757" s="158" t="s">
        <v>3365</v>
      </c>
      <c r="F757" s="158" t="s">
        <v>1040</v>
      </c>
    </row>
    <row r="758" spans="1:6" hidden="1" x14ac:dyDescent="0.2">
      <c r="A758" s="158" t="s">
        <v>2405</v>
      </c>
      <c r="B758" s="158" t="s">
        <v>2406</v>
      </c>
      <c r="C758" s="158" t="s">
        <v>2407</v>
      </c>
      <c r="D758" s="158">
        <v>202001</v>
      </c>
      <c r="E758" s="158" t="s">
        <v>3366</v>
      </c>
      <c r="F758" s="158" t="s">
        <v>1040</v>
      </c>
    </row>
    <row r="759" spans="1:6" hidden="1" x14ac:dyDescent="0.2">
      <c r="A759" s="158" t="s">
        <v>2408</v>
      </c>
      <c r="B759" s="158" t="s">
        <v>2406</v>
      </c>
      <c r="C759" s="158" t="s">
        <v>2407</v>
      </c>
      <c r="D759" s="158">
        <v>206101</v>
      </c>
      <c r="E759" s="158" t="s">
        <v>3366</v>
      </c>
      <c r="F759" s="158" t="s">
        <v>1040</v>
      </c>
    </row>
    <row r="760" spans="1:6" hidden="1" x14ac:dyDescent="0.2">
      <c r="A760" s="158" t="s">
        <v>2409</v>
      </c>
      <c r="B760" s="158" t="s">
        <v>2406</v>
      </c>
      <c r="C760" s="158" t="s">
        <v>2407</v>
      </c>
      <c r="D760" s="158">
        <v>206103</v>
      </c>
      <c r="E760" s="158" t="s">
        <v>3366</v>
      </c>
      <c r="F760" s="158" t="s">
        <v>1040</v>
      </c>
    </row>
    <row r="761" spans="1:6" hidden="1" x14ac:dyDescent="0.2">
      <c r="A761" s="158" t="s">
        <v>2410</v>
      </c>
      <c r="B761" s="158" t="s">
        <v>2411</v>
      </c>
      <c r="C761" s="158" t="s">
        <v>2411</v>
      </c>
      <c r="D761" s="158">
        <v>202001</v>
      </c>
      <c r="E761" s="158" t="s">
        <v>3367</v>
      </c>
      <c r="F761" s="158" t="s">
        <v>1040</v>
      </c>
    </row>
    <row r="762" spans="1:6" hidden="1" x14ac:dyDescent="0.2">
      <c r="A762" s="158" t="s">
        <v>2412</v>
      </c>
      <c r="B762" s="158" t="s">
        <v>2411</v>
      </c>
      <c r="C762" s="158" t="s">
        <v>2411</v>
      </c>
      <c r="D762" s="158">
        <v>206101</v>
      </c>
      <c r="E762" s="158" t="s">
        <v>3367</v>
      </c>
      <c r="F762" s="158" t="s">
        <v>1040</v>
      </c>
    </row>
    <row r="763" spans="1:6" hidden="1" x14ac:dyDescent="0.2">
      <c r="A763" s="158" t="s">
        <v>2413</v>
      </c>
      <c r="B763" s="158" t="s">
        <v>2411</v>
      </c>
      <c r="C763" s="158" t="s">
        <v>2411</v>
      </c>
      <c r="D763" s="158">
        <v>206103</v>
      </c>
      <c r="E763" s="158" t="s">
        <v>3367</v>
      </c>
      <c r="F763" s="158" t="s">
        <v>1040</v>
      </c>
    </row>
    <row r="764" spans="1:6" hidden="1" x14ac:dyDescent="0.2">
      <c r="A764" s="158" t="s">
        <v>2414</v>
      </c>
      <c r="B764" s="158" t="s">
        <v>2415</v>
      </c>
      <c r="C764" s="158" t="s">
        <v>2416</v>
      </c>
      <c r="D764" s="158">
        <v>202001</v>
      </c>
      <c r="E764" s="158" t="s">
        <v>3368</v>
      </c>
      <c r="F764" s="158" t="s">
        <v>1040</v>
      </c>
    </row>
    <row r="765" spans="1:6" hidden="1" x14ac:dyDescent="0.2">
      <c r="A765" s="158" t="s">
        <v>2417</v>
      </c>
      <c r="B765" s="158" t="s">
        <v>2415</v>
      </c>
      <c r="C765" s="158" t="s">
        <v>2416</v>
      </c>
      <c r="D765" s="158">
        <v>206101</v>
      </c>
      <c r="E765" s="158" t="s">
        <v>3368</v>
      </c>
      <c r="F765" s="158" t="s">
        <v>1040</v>
      </c>
    </row>
    <row r="766" spans="1:6" hidden="1" x14ac:dyDescent="0.2">
      <c r="A766" s="158" t="s">
        <v>2418</v>
      </c>
      <c r="B766" s="158" t="s">
        <v>2415</v>
      </c>
      <c r="C766" s="158" t="s">
        <v>2416</v>
      </c>
      <c r="D766" s="158">
        <v>206103</v>
      </c>
      <c r="E766" s="158" t="s">
        <v>3368</v>
      </c>
      <c r="F766" s="158" t="s">
        <v>1040</v>
      </c>
    </row>
    <row r="767" spans="1:6" hidden="1" x14ac:dyDescent="0.2">
      <c r="A767" s="158" t="s">
        <v>2419</v>
      </c>
      <c r="B767" s="158" t="s">
        <v>2420</v>
      </c>
      <c r="C767" s="158" t="s">
        <v>2421</v>
      </c>
      <c r="D767" s="158">
        <v>202001</v>
      </c>
      <c r="E767" s="158" t="s">
        <v>3369</v>
      </c>
      <c r="F767" s="158" t="s">
        <v>1040</v>
      </c>
    </row>
    <row r="768" spans="1:6" hidden="1" x14ac:dyDescent="0.2">
      <c r="A768" s="158" t="s">
        <v>2422</v>
      </c>
      <c r="B768" s="158" t="s">
        <v>2420</v>
      </c>
      <c r="C768" s="158" t="s">
        <v>2421</v>
      </c>
      <c r="D768" s="158">
        <v>206101</v>
      </c>
      <c r="E768" s="158" t="s">
        <v>3369</v>
      </c>
      <c r="F768" s="158" t="s">
        <v>1040</v>
      </c>
    </row>
    <row r="769" spans="1:6" hidden="1" x14ac:dyDescent="0.2">
      <c r="A769" s="158" t="s">
        <v>1126</v>
      </c>
      <c r="B769" s="158" t="s">
        <v>2420</v>
      </c>
      <c r="C769" s="158" t="s">
        <v>2421</v>
      </c>
      <c r="D769" s="158">
        <v>206103</v>
      </c>
      <c r="E769" s="158" t="s">
        <v>3369</v>
      </c>
      <c r="F769" s="158" t="s">
        <v>1040</v>
      </c>
    </row>
    <row r="770" spans="1:6" hidden="1" x14ac:dyDescent="0.2">
      <c r="A770" s="158" t="s">
        <v>1171</v>
      </c>
      <c r="B770" s="158" t="s">
        <v>2423</v>
      </c>
      <c r="C770" s="158" t="s">
        <v>2424</v>
      </c>
      <c r="D770" s="158">
        <v>202001</v>
      </c>
      <c r="E770" s="158" t="s">
        <v>3370</v>
      </c>
      <c r="F770" s="158" t="s">
        <v>1040</v>
      </c>
    </row>
    <row r="771" spans="1:6" hidden="1" x14ac:dyDescent="0.2">
      <c r="A771" s="158" t="s">
        <v>2425</v>
      </c>
      <c r="B771" s="158" t="s">
        <v>2423</v>
      </c>
      <c r="C771" s="158" t="s">
        <v>2424</v>
      </c>
      <c r="D771" s="158">
        <v>206101</v>
      </c>
      <c r="E771" s="158" t="s">
        <v>3370</v>
      </c>
      <c r="F771" s="158" t="s">
        <v>1040</v>
      </c>
    </row>
    <row r="772" spans="1:6" hidden="1" x14ac:dyDescent="0.2">
      <c r="A772" s="158" t="s">
        <v>2426</v>
      </c>
      <c r="B772" s="158" t="s">
        <v>2423</v>
      </c>
      <c r="C772" s="158" t="s">
        <v>2424</v>
      </c>
      <c r="D772" s="158">
        <v>206103</v>
      </c>
      <c r="E772" s="158" t="s">
        <v>3370</v>
      </c>
      <c r="F772" s="158" t="s">
        <v>1040</v>
      </c>
    </row>
    <row r="773" spans="1:6" hidden="1" x14ac:dyDescent="0.2">
      <c r="A773" s="158" t="s">
        <v>2427</v>
      </c>
      <c r="B773" s="158" t="s">
        <v>2428</v>
      </c>
      <c r="C773" s="158" t="s">
        <v>2197</v>
      </c>
      <c r="D773" s="158">
        <v>113810</v>
      </c>
      <c r="E773" s="158" t="s">
        <v>3371</v>
      </c>
      <c r="F773" s="158" t="s">
        <v>1039</v>
      </c>
    </row>
    <row r="774" spans="1:6" hidden="1" x14ac:dyDescent="0.2">
      <c r="A774" s="158" t="s">
        <v>2429</v>
      </c>
      <c r="B774" s="158" t="s">
        <v>2430</v>
      </c>
      <c r="C774" s="158" t="s">
        <v>2431</v>
      </c>
      <c r="D774" s="158">
        <v>202001</v>
      </c>
      <c r="E774" s="158" t="s">
        <v>3372</v>
      </c>
      <c r="F774" s="158" t="s">
        <v>1040</v>
      </c>
    </row>
    <row r="775" spans="1:6" hidden="1" x14ac:dyDescent="0.2">
      <c r="A775" s="158" t="s">
        <v>2432</v>
      </c>
      <c r="B775" s="158" t="s">
        <v>2430</v>
      </c>
      <c r="C775" s="158" t="s">
        <v>2431</v>
      </c>
      <c r="D775" s="158">
        <v>206101</v>
      </c>
      <c r="E775" s="158" t="s">
        <v>3372</v>
      </c>
      <c r="F775" s="158" t="s">
        <v>1040</v>
      </c>
    </row>
    <row r="776" spans="1:6" hidden="1" x14ac:dyDescent="0.2">
      <c r="A776" s="158" t="s">
        <v>2433</v>
      </c>
      <c r="B776" s="158" t="s">
        <v>2430</v>
      </c>
      <c r="C776" s="158" t="s">
        <v>2431</v>
      </c>
      <c r="D776" s="158">
        <v>206103</v>
      </c>
      <c r="E776" s="158" t="s">
        <v>3372</v>
      </c>
      <c r="F776" s="158" t="s">
        <v>1040</v>
      </c>
    </row>
    <row r="777" spans="1:6" hidden="1" x14ac:dyDescent="0.2">
      <c r="A777" s="158" t="s">
        <v>2434</v>
      </c>
      <c r="B777" s="158" t="s">
        <v>2435</v>
      </c>
      <c r="C777" s="158" t="s">
        <v>2436</v>
      </c>
      <c r="D777" s="158">
        <v>202001</v>
      </c>
      <c r="E777" s="158" t="s">
        <v>3373</v>
      </c>
      <c r="F777" s="158" t="s">
        <v>1040</v>
      </c>
    </row>
    <row r="778" spans="1:6" hidden="1" x14ac:dyDescent="0.2">
      <c r="A778" s="158" t="s">
        <v>1180</v>
      </c>
      <c r="B778" s="158" t="s">
        <v>2435</v>
      </c>
      <c r="C778" s="158" t="s">
        <v>2436</v>
      </c>
      <c r="D778" s="158">
        <v>206101</v>
      </c>
      <c r="E778" s="158" t="s">
        <v>3373</v>
      </c>
      <c r="F778" s="158" t="s">
        <v>1040</v>
      </c>
    </row>
    <row r="779" spans="1:6" hidden="1" x14ac:dyDescent="0.2">
      <c r="A779" s="158" t="s">
        <v>1087</v>
      </c>
      <c r="B779" s="158" t="s">
        <v>2435</v>
      </c>
      <c r="C779" s="158" t="s">
        <v>2436</v>
      </c>
      <c r="D779" s="158">
        <v>206103</v>
      </c>
      <c r="E779" s="158" t="s">
        <v>3373</v>
      </c>
      <c r="F779" s="158" t="s">
        <v>1040</v>
      </c>
    </row>
    <row r="780" spans="1:6" hidden="1" x14ac:dyDescent="0.2">
      <c r="A780" s="158" t="s">
        <v>2437</v>
      </c>
      <c r="B780" s="158" t="s">
        <v>2435</v>
      </c>
      <c r="C780" s="158" t="s">
        <v>2436</v>
      </c>
      <c r="D780" s="158">
        <v>206121</v>
      </c>
      <c r="E780" s="158" t="s">
        <v>3373</v>
      </c>
      <c r="F780" s="158" t="s">
        <v>1040</v>
      </c>
    </row>
    <row r="781" spans="1:6" hidden="1" x14ac:dyDescent="0.2">
      <c r="A781" s="158" t="s">
        <v>2438</v>
      </c>
      <c r="B781" s="158" t="s">
        <v>2439</v>
      </c>
      <c r="C781" s="158" t="s">
        <v>2440</v>
      </c>
      <c r="D781" s="158">
        <v>202001</v>
      </c>
      <c r="E781" s="158" t="s">
        <v>3374</v>
      </c>
      <c r="F781" s="158" t="s">
        <v>1040</v>
      </c>
    </row>
    <row r="782" spans="1:6" hidden="1" x14ac:dyDescent="0.2">
      <c r="A782" s="158" t="s">
        <v>2441</v>
      </c>
      <c r="B782" s="158" t="s">
        <v>2439</v>
      </c>
      <c r="C782" s="158" t="s">
        <v>2440</v>
      </c>
      <c r="D782" s="158">
        <v>206101</v>
      </c>
      <c r="E782" s="158" t="s">
        <v>3374</v>
      </c>
      <c r="F782" s="158" t="s">
        <v>1040</v>
      </c>
    </row>
    <row r="783" spans="1:6" hidden="1" x14ac:dyDescent="0.2">
      <c r="A783" s="158" t="s">
        <v>2442</v>
      </c>
      <c r="B783" s="158" t="s">
        <v>2439</v>
      </c>
      <c r="C783" s="158" t="s">
        <v>2440</v>
      </c>
      <c r="D783" s="158">
        <v>206103</v>
      </c>
      <c r="E783" s="158" t="s">
        <v>3374</v>
      </c>
      <c r="F783" s="158" t="s">
        <v>1040</v>
      </c>
    </row>
    <row r="784" spans="1:6" hidden="1" x14ac:dyDescent="0.2">
      <c r="A784" s="158" t="s">
        <v>2443</v>
      </c>
      <c r="B784" s="158" t="s">
        <v>2444</v>
      </c>
      <c r="C784" s="158" t="s">
        <v>2445</v>
      </c>
      <c r="D784" s="158">
        <v>202001</v>
      </c>
      <c r="E784" s="158" t="s">
        <v>3375</v>
      </c>
      <c r="F784" s="158" t="s">
        <v>1040</v>
      </c>
    </row>
    <row r="785" spans="1:6" hidden="1" x14ac:dyDescent="0.2">
      <c r="A785" s="158" t="s">
        <v>1082</v>
      </c>
      <c r="B785" s="158" t="s">
        <v>2444</v>
      </c>
      <c r="C785" s="158" t="s">
        <v>2445</v>
      </c>
      <c r="D785" s="158">
        <v>206101</v>
      </c>
      <c r="E785" s="158" t="s">
        <v>3375</v>
      </c>
      <c r="F785" s="158" t="s">
        <v>1040</v>
      </c>
    </row>
    <row r="786" spans="1:6" hidden="1" x14ac:dyDescent="0.2">
      <c r="A786" s="158" t="s">
        <v>2446</v>
      </c>
      <c r="B786" s="158" t="s">
        <v>2444</v>
      </c>
      <c r="C786" s="158" t="s">
        <v>2445</v>
      </c>
      <c r="D786" s="158">
        <v>206103</v>
      </c>
      <c r="E786" s="158" t="s">
        <v>3375</v>
      </c>
      <c r="F786" s="158" t="s">
        <v>1040</v>
      </c>
    </row>
    <row r="787" spans="1:6" hidden="1" x14ac:dyDescent="0.2">
      <c r="A787" s="158" t="s">
        <v>1153</v>
      </c>
      <c r="B787" s="158" t="s">
        <v>2447</v>
      </c>
      <c r="C787" s="158" t="s">
        <v>2448</v>
      </c>
      <c r="D787" s="158">
        <v>202001</v>
      </c>
      <c r="E787" s="158" t="s">
        <v>3376</v>
      </c>
      <c r="F787" s="158" t="s">
        <v>1040</v>
      </c>
    </row>
    <row r="788" spans="1:6" hidden="1" x14ac:dyDescent="0.2">
      <c r="A788" s="158" t="s">
        <v>2449</v>
      </c>
      <c r="B788" s="158" t="s">
        <v>2447</v>
      </c>
      <c r="C788" s="158" t="s">
        <v>2448</v>
      </c>
      <c r="D788" s="158">
        <v>206101</v>
      </c>
      <c r="E788" s="158" t="s">
        <v>3376</v>
      </c>
      <c r="F788" s="158" t="s">
        <v>1040</v>
      </c>
    </row>
    <row r="789" spans="1:6" hidden="1" x14ac:dyDescent="0.2">
      <c r="A789" s="158" t="s">
        <v>2450</v>
      </c>
      <c r="B789" s="158" t="s">
        <v>2447</v>
      </c>
      <c r="C789" s="158" t="s">
        <v>2448</v>
      </c>
      <c r="D789" s="158">
        <v>206103</v>
      </c>
      <c r="E789" s="158" t="s">
        <v>3376</v>
      </c>
      <c r="F789" s="158" t="s">
        <v>1040</v>
      </c>
    </row>
    <row r="790" spans="1:6" hidden="1" x14ac:dyDescent="0.2">
      <c r="A790" s="158" t="s">
        <v>2451</v>
      </c>
      <c r="B790" s="158" t="s">
        <v>2452</v>
      </c>
      <c r="C790" s="158" t="s">
        <v>2453</v>
      </c>
      <c r="D790" s="158">
        <v>202001</v>
      </c>
      <c r="E790" s="158" t="s">
        <v>3377</v>
      </c>
      <c r="F790" s="158" t="s">
        <v>1040</v>
      </c>
    </row>
    <row r="791" spans="1:6" hidden="1" x14ac:dyDescent="0.2">
      <c r="A791" s="158" t="s">
        <v>2454</v>
      </c>
      <c r="B791" s="158" t="s">
        <v>2452</v>
      </c>
      <c r="C791" s="158" t="s">
        <v>2453</v>
      </c>
      <c r="D791" s="158">
        <v>206101</v>
      </c>
      <c r="E791" s="158" t="s">
        <v>3377</v>
      </c>
      <c r="F791" s="158" t="s">
        <v>1040</v>
      </c>
    </row>
    <row r="792" spans="1:6" hidden="1" x14ac:dyDescent="0.2">
      <c r="A792" s="158" t="s">
        <v>1172</v>
      </c>
      <c r="B792" s="158" t="s">
        <v>2452</v>
      </c>
      <c r="C792" s="158" t="s">
        <v>2453</v>
      </c>
      <c r="D792" s="158">
        <v>206103</v>
      </c>
      <c r="E792" s="158" t="s">
        <v>3377</v>
      </c>
      <c r="F792" s="158" t="s">
        <v>1040</v>
      </c>
    </row>
    <row r="793" spans="1:6" hidden="1" x14ac:dyDescent="0.2">
      <c r="A793" s="158" t="s">
        <v>2455</v>
      </c>
      <c r="B793" s="158" t="s">
        <v>2456</v>
      </c>
      <c r="C793" s="158" t="s">
        <v>2457</v>
      </c>
      <c r="D793" s="158">
        <v>206103</v>
      </c>
      <c r="E793" s="158" t="s">
        <v>3378</v>
      </c>
      <c r="F793" s="158" t="s">
        <v>1040</v>
      </c>
    </row>
    <row r="794" spans="1:6" hidden="1" x14ac:dyDescent="0.2">
      <c r="A794" s="158" t="s">
        <v>2458</v>
      </c>
      <c r="B794" s="158" t="s">
        <v>2459</v>
      </c>
      <c r="C794" s="158" t="s">
        <v>2460</v>
      </c>
      <c r="D794" s="158">
        <v>202001</v>
      </c>
      <c r="E794" s="158" t="s">
        <v>3379</v>
      </c>
      <c r="F794" s="158" t="s">
        <v>1040</v>
      </c>
    </row>
    <row r="795" spans="1:6" hidden="1" x14ac:dyDescent="0.2">
      <c r="A795" s="158" t="s">
        <v>2461</v>
      </c>
      <c r="B795" s="158" t="s">
        <v>2459</v>
      </c>
      <c r="C795" s="158" t="s">
        <v>2460</v>
      </c>
      <c r="D795" s="158">
        <v>206101</v>
      </c>
      <c r="E795" s="158" t="s">
        <v>3379</v>
      </c>
      <c r="F795" s="158" t="s">
        <v>1040</v>
      </c>
    </row>
    <row r="796" spans="1:6" hidden="1" x14ac:dyDescent="0.2">
      <c r="A796" s="158" t="s">
        <v>2462</v>
      </c>
      <c r="B796" s="158" t="s">
        <v>2459</v>
      </c>
      <c r="C796" s="158" t="s">
        <v>2460</v>
      </c>
      <c r="D796" s="158">
        <v>206103</v>
      </c>
      <c r="E796" s="158" t="s">
        <v>3379</v>
      </c>
      <c r="F796" s="158" t="s">
        <v>1040</v>
      </c>
    </row>
    <row r="797" spans="1:6" hidden="1" x14ac:dyDescent="0.2">
      <c r="A797" s="158" t="s">
        <v>2463</v>
      </c>
      <c r="B797" s="158" t="s">
        <v>2464</v>
      </c>
      <c r="C797" s="158" t="s">
        <v>2465</v>
      </c>
      <c r="D797" s="158">
        <v>202001</v>
      </c>
      <c r="E797" s="158" t="s">
        <v>3380</v>
      </c>
      <c r="F797" s="158" t="s">
        <v>1040</v>
      </c>
    </row>
    <row r="798" spans="1:6" hidden="1" x14ac:dyDescent="0.2">
      <c r="A798" s="158" t="s">
        <v>2466</v>
      </c>
      <c r="B798" s="158" t="s">
        <v>2464</v>
      </c>
      <c r="C798" s="158" t="s">
        <v>2465</v>
      </c>
      <c r="D798" s="158">
        <v>206101</v>
      </c>
      <c r="E798" s="158" t="s">
        <v>3380</v>
      </c>
      <c r="F798" s="158" t="s">
        <v>1040</v>
      </c>
    </row>
    <row r="799" spans="1:6" hidden="1" x14ac:dyDescent="0.2">
      <c r="A799" s="158" t="s">
        <v>2467</v>
      </c>
      <c r="B799" s="158" t="s">
        <v>2464</v>
      </c>
      <c r="C799" s="158" t="s">
        <v>2465</v>
      </c>
      <c r="D799" s="158">
        <v>206103</v>
      </c>
      <c r="E799" s="158" t="s">
        <v>3380</v>
      </c>
      <c r="F799" s="158" t="s">
        <v>1040</v>
      </c>
    </row>
    <row r="800" spans="1:6" hidden="1" x14ac:dyDescent="0.2">
      <c r="A800" s="158" t="s">
        <v>2468</v>
      </c>
      <c r="B800" s="158" t="s">
        <v>2469</v>
      </c>
      <c r="C800" s="158" t="s">
        <v>2470</v>
      </c>
      <c r="D800" s="158">
        <v>202001</v>
      </c>
      <c r="E800" s="158" t="s">
        <v>3381</v>
      </c>
      <c r="F800" s="158" t="s">
        <v>1040</v>
      </c>
    </row>
    <row r="801" spans="1:6" hidden="1" x14ac:dyDescent="0.2">
      <c r="A801" s="158" t="s">
        <v>2471</v>
      </c>
      <c r="B801" s="158" t="s">
        <v>2469</v>
      </c>
      <c r="C801" s="158" t="s">
        <v>2470</v>
      </c>
      <c r="D801" s="158">
        <v>206101</v>
      </c>
      <c r="E801" s="158" t="s">
        <v>3381</v>
      </c>
      <c r="F801" s="158" t="s">
        <v>1040</v>
      </c>
    </row>
    <row r="802" spans="1:6" hidden="1" x14ac:dyDescent="0.2">
      <c r="A802" s="158" t="s">
        <v>2472</v>
      </c>
      <c r="B802" s="158" t="s">
        <v>2469</v>
      </c>
      <c r="C802" s="158" t="s">
        <v>2470</v>
      </c>
      <c r="D802" s="158">
        <v>206103</v>
      </c>
      <c r="E802" s="158" t="s">
        <v>3381</v>
      </c>
      <c r="F802" s="158" t="s">
        <v>1040</v>
      </c>
    </row>
    <row r="803" spans="1:6" hidden="1" x14ac:dyDescent="0.2">
      <c r="A803" s="158" t="s">
        <v>2473</v>
      </c>
      <c r="B803" s="158" t="s">
        <v>2474</v>
      </c>
      <c r="C803" s="158" t="s">
        <v>2475</v>
      </c>
      <c r="D803" s="158">
        <v>202001</v>
      </c>
      <c r="E803" s="158" t="s">
        <v>3382</v>
      </c>
      <c r="F803" s="158" t="s">
        <v>1040</v>
      </c>
    </row>
    <row r="804" spans="1:6" hidden="1" x14ac:dyDescent="0.2">
      <c r="A804" s="158" t="s">
        <v>2476</v>
      </c>
      <c r="B804" s="158" t="s">
        <v>2474</v>
      </c>
      <c r="C804" s="158" t="s">
        <v>2475</v>
      </c>
      <c r="D804" s="158">
        <v>206101</v>
      </c>
      <c r="E804" s="158" t="s">
        <v>3382</v>
      </c>
      <c r="F804" s="158" t="s">
        <v>1040</v>
      </c>
    </row>
    <row r="805" spans="1:6" hidden="1" x14ac:dyDescent="0.2">
      <c r="A805" s="158" t="s">
        <v>2477</v>
      </c>
      <c r="B805" s="158" t="s">
        <v>2474</v>
      </c>
      <c r="C805" s="158" t="s">
        <v>2475</v>
      </c>
      <c r="D805" s="158">
        <v>206103</v>
      </c>
      <c r="E805" s="158" t="s">
        <v>3382</v>
      </c>
      <c r="F805" s="158" t="s">
        <v>1040</v>
      </c>
    </row>
    <row r="806" spans="1:6" hidden="1" x14ac:dyDescent="0.2">
      <c r="A806" s="158" t="s">
        <v>2478</v>
      </c>
      <c r="B806" s="158" t="s">
        <v>2479</v>
      </c>
      <c r="C806" s="158" t="s">
        <v>2480</v>
      </c>
      <c r="D806" s="158">
        <v>202001</v>
      </c>
      <c r="E806" s="158" t="s">
        <v>3383</v>
      </c>
      <c r="F806" s="158" t="s">
        <v>1040</v>
      </c>
    </row>
    <row r="807" spans="1:6" hidden="1" x14ac:dyDescent="0.2">
      <c r="A807" s="158" t="s">
        <v>2481</v>
      </c>
      <c r="B807" s="158" t="s">
        <v>2479</v>
      </c>
      <c r="C807" s="158" t="s">
        <v>2480</v>
      </c>
      <c r="D807" s="158">
        <v>206101</v>
      </c>
      <c r="E807" s="158" t="s">
        <v>3383</v>
      </c>
      <c r="F807" s="158" t="s">
        <v>1040</v>
      </c>
    </row>
    <row r="808" spans="1:6" hidden="1" x14ac:dyDescent="0.2">
      <c r="A808" s="158" t="s">
        <v>2482</v>
      </c>
      <c r="B808" s="158" t="s">
        <v>2479</v>
      </c>
      <c r="C808" s="158" t="s">
        <v>2480</v>
      </c>
      <c r="D808" s="158">
        <v>206103</v>
      </c>
      <c r="E808" s="158" t="s">
        <v>3383</v>
      </c>
      <c r="F808" s="158" t="s">
        <v>1040</v>
      </c>
    </row>
    <row r="809" spans="1:6" hidden="1" x14ac:dyDescent="0.2">
      <c r="A809" s="158" t="s">
        <v>2483</v>
      </c>
      <c r="B809" s="158" t="s">
        <v>2484</v>
      </c>
      <c r="C809" s="158" t="s">
        <v>2485</v>
      </c>
      <c r="D809" s="158">
        <v>202001</v>
      </c>
      <c r="E809" s="158" t="s">
        <v>3384</v>
      </c>
      <c r="F809" s="158" t="s">
        <v>1040</v>
      </c>
    </row>
    <row r="810" spans="1:6" hidden="1" x14ac:dyDescent="0.2">
      <c r="A810" s="158" t="s">
        <v>2486</v>
      </c>
      <c r="B810" s="158" t="s">
        <v>2484</v>
      </c>
      <c r="C810" s="158" t="s">
        <v>2485</v>
      </c>
      <c r="D810" s="158">
        <v>206101</v>
      </c>
      <c r="E810" s="158" t="s">
        <v>3384</v>
      </c>
      <c r="F810" s="158" t="s">
        <v>1040</v>
      </c>
    </row>
    <row r="811" spans="1:6" hidden="1" x14ac:dyDescent="0.2">
      <c r="A811" s="158" t="s">
        <v>1052</v>
      </c>
      <c r="B811" s="158" t="s">
        <v>2484</v>
      </c>
      <c r="C811" s="158" t="s">
        <v>2485</v>
      </c>
      <c r="D811" s="158">
        <v>206103</v>
      </c>
      <c r="E811" s="158" t="s">
        <v>3384</v>
      </c>
      <c r="F811" s="158" t="s">
        <v>1040</v>
      </c>
    </row>
    <row r="812" spans="1:6" hidden="1" x14ac:dyDescent="0.2">
      <c r="A812" s="158" t="s">
        <v>2487</v>
      </c>
      <c r="B812" s="158" t="s">
        <v>2484</v>
      </c>
      <c r="C812" s="158" t="s">
        <v>2488</v>
      </c>
      <c r="D812" s="158">
        <v>221400</v>
      </c>
      <c r="E812" s="158" t="s">
        <v>3384</v>
      </c>
      <c r="F812" s="158" t="s">
        <v>1040</v>
      </c>
    </row>
    <row r="813" spans="1:6" hidden="1" x14ac:dyDescent="0.2">
      <c r="A813" s="158" t="s">
        <v>1207</v>
      </c>
      <c r="B813" s="158" t="s">
        <v>2489</v>
      </c>
      <c r="C813" s="158" t="s">
        <v>2490</v>
      </c>
      <c r="D813" s="158">
        <v>202001</v>
      </c>
      <c r="E813" s="158" t="s">
        <v>3385</v>
      </c>
      <c r="F813" s="158" t="s">
        <v>1040</v>
      </c>
    </row>
    <row r="814" spans="1:6" hidden="1" x14ac:dyDescent="0.2">
      <c r="A814" s="158" t="s">
        <v>2491</v>
      </c>
      <c r="B814" s="158" t="s">
        <v>2489</v>
      </c>
      <c r="C814" s="158" t="s">
        <v>2490</v>
      </c>
      <c r="D814" s="158">
        <v>206101</v>
      </c>
      <c r="E814" s="158" t="s">
        <v>3385</v>
      </c>
      <c r="F814" s="158" t="s">
        <v>1040</v>
      </c>
    </row>
    <row r="815" spans="1:6" hidden="1" x14ac:dyDescent="0.2">
      <c r="A815" s="158" t="s">
        <v>2492</v>
      </c>
      <c r="B815" s="158" t="s">
        <v>2489</v>
      </c>
      <c r="C815" s="158" t="s">
        <v>2490</v>
      </c>
      <c r="D815" s="158">
        <v>206103</v>
      </c>
      <c r="E815" s="158" t="s">
        <v>3385</v>
      </c>
      <c r="F815" s="158" t="s">
        <v>1040</v>
      </c>
    </row>
    <row r="816" spans="1:6" hidden="1" x14ac:dyDescent="0.2">
      <c r="A816" s="158" t="s">
        <v>2493</v>
      </c>
      <c r="B816" s="158" t="s">
        <v>2494</v>
      </c>
      <c r="C816" s="158" t="s">
        <v>2495</v>
      </c>
      <c r="D816" s="158">
        <v>113810</v>
      </c>
      <c r="E816" s="158" t="s">
        <v>3386</v>
      </c>
      <c r="F816" s="158" t="s">
        <v>1039</v>
      </c>
    </row>
    <row r="817" spans="1:6" hidden="1" x14ac:dyDescent="0.2">
      <c r="A817" s="158" t="s">
        <v>2496</v>
      </c>
      <c r="B817" s="158" t="s">
        <v>2494</v>
      </c>
      <c r="C817" s="158" t="s">
        <v>2495</v>
      </c>
      <c r="D817" s="158">
        <v>113410</v>
      </c>
      <c r="E817" s="158" t="s">
        <v>3386</v>
      </c>
      <c r="F817" s="158" t="s">
        <v>1039</v>
      </c>
    </row>
    <row r="818" spans="1:6" hidden="1" x14ac:dyDescent="0.2">
      <c r="A818" s="158" t="s">
        <v>2497</v>
      </c>
      <c r="B818" s="158" t="s">
        <v>2494</v>
      </c>
      <c r="C818" s="158" t="s">
        <v>2495</v>
      </c>
      <c r="D818" s="158">
        <v>206121</v>
      </c>
      <c r="E818" s="158" t="s">
        <v>3386</v>
      </c>
      <c r="F818" s="158" t="s">
        <v>1040</v>
      </c>
    </row>
    <row r="819" spans="1:6" hidden="1" x14ac:dyDescent="0.2">
      <c r="A819" s="158" t="s">
        <v>2498</v>
      </c>
      <c r="B819" s="158" t="s">
        <v>2499</v>
      </c>
      <c r="C819" s="158" t="s">
        <v>2500</v>
      </c>
      <c r="D819" s="158">
        <v>202001</v>
      </c>
      <c r="E819" s="158" t="s">
        <v>3387</v>
      </c>
      <c r="F819" s="158" t="s">
        <v>1040</v>
      </c>
    </row>
    <row r="820" spans="1:6" hidden="1" x14ac:dyDescent="0.2">
      <c r="A820" s="158" t="s">
        <v>2501</v>
      </c>
      <c r="B820" s="158" t="s">
        <v>2499</v>
      </c>
      <c r="C820" s="158" t="s">
        <v>2500</v>
      </c>
      <c r="D820" s="158">
        <v>206101</v>
      </c>
      <c r="E820" s="158" t="s">
        <v>3387</v>
      </c>
      <c r="F820" s="158" t="s">
        <v>1040</v>
      </c>
    </row>
    <row r="821" spans="1:6" hidden="1" x14ac:dyDescent="0.2">
      <c r="A821" s="158" t="s">
        <v>2502</v>
      </c>
      <c r="B821" s="158" t="s">
        <v>2499</v>
      </c>
      <c r="C821" s="158" t="s">
        <v>2500</v>
      </c>
      <c r="D821" s="158">
        <v>206103</v>
      </c>
      <c r="E821" s="158" t="s">
        <v>3387</v>
      </c>
      <c r="F821" s="158" t="s">
        <v>1040</v>
      </c>
    </row>
    <row r="822" spans="1:6" hidden="1" x14ac:dyDescent="0.2">
      <c r="A822" s="158" t="s">
        <v>2503</v>
      </c>
      <c r="B822" s="158" t="s">
        <v>2504</v>
      </c>
      <c r="C822" s="158" t="s">
        <v>2505</v>
      </c>
      <c r="D822" s="158">
        <v>202001</v>
      </c>
      <c r="E822" s="158" t="s">
        <v>3388</v>
      </c>
      <c r="F822" s="158" t="s">
        <v>1040</v>
      </c>
    </row>
    <row r="823" spans="1:6" hidden="1" x14ac:dyDescent="0.2">
      <c r="A823" s="158" t="s">
        <v>2506</v>
      </c>
      <c r="B823" s="158" t="s">
        <v>2504</v>
      </c>
      <c r="C823" s="158" t="s">
        <v>2505</v>
      </c>
      <c r="D823" s="158">
        <v>206101</v>
      </c>
      <c r="E823" s="158" t="s">
        <v>3388</v>
      </c>
      <c r="F823" s="158" t="s">
        <v>1040</v>
      </c>
    </row>
    <row r="824" spans="1:6" hidden="1" x14ac:dyDescent="0.2">
      <c r="A824" s="158" t="s">
        <v>1152</v>
      </c>
      <c r="B824" s="158" t="s">
        <v>2504</v>
      </c>
      <c r="C824" s="158" t="s">
        <v>2505</v>
      </c>
      <c r="D824" s="158">
        <v>206103</v>
      </c>
      <c r="E824" s="158" t="s">
        <v>3388</v>
      </c>
      <c r="F824" s="158" t="s">
        <v>1040</v>
      </c>
    </row>
    <row r="825" spans="1:6" hidden="1" x14ac:dyDescent="0.2">
      <c r="A825" s="158" t="s">
        <v>2507</v>
      </c>
      <c r="B825" s="158" t="s">
        <v>2508</v>
      </c>
      <c r="C825" s="158" t="s">
        <v>2509</v>
      </c>
      <c r="D825" s="158">
        <v>202001</v>
      </c>
      <c r="E825" s="158" t="s">
        <v>3389</v>
      </c>
      <c r="F825" s="158" t="s">
        <v>1040</v>
      </c>
    </row>
    <row r="826" spans="1:6" hidden="1" x14ac:dyDescent="0.2">
      <c r="A826" s="158" t="s">
        <v>2510</v>
      </c>
      <c r="B826" s="158" t="s">
        <v>2508</v>
      </c>
      <c r="C826" s="158" t="s">
        <v>2509</v>
      </c>
      <c r="D826" s="158">
        <v>206101</v>
      </c>
      <c r="E826" s="158" t="s">
        <v>3389</v>
      </c>
      <c r="F826" s="158" t="s">
        <v>1040</v>
      </c>
    </row>
    <row r="827" spans="1:6" hidden="1" x14ac:dyDescent="0.2">
      <c r="A827" s="158" t="s">
        <v>2511</v>
      </c>
      <c r="B827" s="158" t="s">
        <v>2508</v>
      </c>
      <c r="C827" s="158" t="s">
        <v>2509</v>
      </c>
      <c r="D827" s="158">
        <v>206103</v>
      </c>
      <c r="E827" s="158" t="s">
        <v>3389</v>
      </c>
      <c r="F827" s="158" t="s">
        <v>1040</v>
      </c>
    </row>
    <row r="828" spans="1:6" hidden="1" x14ac:dyDescent="0.2">
      <c r="A828" s="158" t="s">
        <v>2512</v>
      </c>
      <c r="B828" s="158" t="s">
        <v>2513</v>
      </c>
      <c r="C828" s="158" t="s">
        <v>2514</v>
      </c>
      <c r="D828" s="158">
        <v>202001</v>
      </c>
      <c r="E828" s="158" t="s">
        <v>3390</v>
      </c>
      <c r="F828" s="158" t="s">
        <v>1040</v>
      </c>
    </row>
    <row r="829" spans="1:6" hidden="1" x14ac:dyDescent="0.2">
      <c r="A829" s="158" t="s">
        <v>2515</v>
      </c>
      <c r="B829" s="158" t="s">
        <v>2513</v>
      </c>
      <c r="C829" s="158" t="s">
        <v>2514</v>
      </c>
      <c r="D829" s="158">
        <v>206101</v>
      </c>
      <c r="E829" s="158" t="s">
        <v>3390</v>
      </c>
      <c r="F829" s="158" t="s">
        <v>1040</v>
      </c>
    </row>
    <row r="830" spans="1:6" hidden="1" x14ac:dyDescent="0.2">
      <c r="A830" s="158" t="s">
        <v>2516</v>
      </c>
      <c r="B830" s="158" t="s">
        <v>2513</v>
      </c>
      <c r="C830" s="158" t="s">
        <v>2514</v>
      </c>
      <c r="D830" s="158">
        <v>206103</v>
      </c>
      <c r="E830" s="158" t="s">
        <v>3390</v>
      </c>
      <c r="F830" s="158" t="s">
        <v>1040</v>
      </c>
    </row>
    <row r="831" spans="1:6" hidden="1" x14ac:dyDescent="0.2">
      <c r="A831" s="158" t="s">
        <v>2517</v>
      </c>
      <c r="B831" s="158" t="s">
        <v>2518</v>
      </c>
      <c r="C831" s="158" t="s">
        <v>2519</v>
      </c>
      <c r="D831" s="158">
        <v>202001</v>
      </c>
      <c r="E831" s="158" t="s">
        <v>3391</v>
      </c>
      <c r="F831" s="158" t="s">
        <v>1040</v>
      </c>
    </row>
    <row r="832" spans="1:6" hidden="1" x14ac:dyDescent="0.2">
      <c r="A832" s="158" t="s">
        <v>2520</v>
      </c>
      <c r="B832" s="158" t="s">
        <v>2518</v>
      </c>
      <c r="C832" s="158" t="s">
        <v>2519</v>
      </c>
      <c r="D832" s="158">
        <v>206101</v>
      </c>
      <c r="E832" s="158" t="s">
        <v>3391</v>
      </c>
      <c r="F832" s="158" t="s">
        <v>1040</v>
      </c>
    </row>
    <row r="833" spans="1:6" hidden="1" x14ac:dyDescent="0.2">
      <c r="A833" s="158" t="s">
        <v>2521</v>
      </c>
      <c r="B833" s="158" t="s">
        <v>2518</v>
      </c>
      <c r="C833" s="158" t="s">
        <v>2519</v>
      </c>
      <c r="D833" s="158">
        <v>206103</v>
      </c>
      <c r="E833" s="158" t="s">
        <v>3391</v>
      </c>
      <c r="F833" s="158" t="s">
        <v>1040</v>
      </c>
    </row>
    <row r="834" spans="1:6" hidden="1" x14ac:dyDescent="0.2">
      <c r="A834" s="158" t="s">
        <v>2522</v>
      </c>
      <c r="B834" s="158" t="s">
        <v>2523</v>
      </c>
      <c r="C834" s="158" t="s">
        <v>2524</v>
      </c>
      <c r="D834" s="158">
        <v>202001</v>
      </c>
      <c r="E834" s="158" t="s">
        <v>3392</v>
      </c>
      <c r="F834" s="158" t="s">
        <v>1040</v>
      </c>
    </row>
    <row r="835" spans="1:6" hidden="1" x14ac:dyDescent="0.2">
      <c r="A835" s="158" t="s">
        <v>2525</v>
      </c>
      <c r="B835" s="158" t="s">
        <v>2523</v>
      </c>
      <c r="C835" s="158" t="s">
        <v>2524</v>
      </c>
      <c r="D835" s="158">
        <v>206101</v>
      </c>
      <c r="E835" s="158" t="s">
        <v>3392</v>
      </c>
      <c r="F835" s="158" t="s">
        <v>1040</v>
      </c>
    </row>
    <row r="836" spans="1:6" hidden="1" x14ac:dyDescent="0.2">
      <c r="A836" s="158" t="s">
        <v>2526</v>
      </c>
      <c r="B836" s="158" t="s">
        <v>2523</v>
      </c>
      <c r="C836" s="158" t="s">
        <v>2524</v>
      </c>
      <c r="D836" s="158">
        <v>206103</v>
      </c>
      <c r="E836" s="158" t="s">
        <v>3392</v>
      </c>
      <c r="F836" s="158" t="s">
        <v>1040</v>
      </c>
    </row>
    <row r="837" spans="1:6" hidden="1" x14ac:dyDescent="0.2">
      <c r="A837" s="158" t="s">
        <v>2527</v>
      </c>
      <c r="B837" s="158" t="s">
        <v>2528</v>
      </c>
      <c r="C837" s="158" t="s">
        <v>1374</v>
      </c>
      <c r="D837" s="158">
        <v>113810</v>
      </c>
      <c r="E837" s="158" t="s">
        <v>3393</v>
      </c>
      <c r="F837" s="158" t="s">
        <v>1039</v>
      </c>
    </row>
    <row r="838" spans="1:6" hidden="1" x14ac:dyDescent="0.2">
      <c r="A838" s="158" t="s">
        <v>1054</v>
      </c>
      <c r="B838" s="158" t="s">
        <v>2529</v>
      </c>
      <c r="C838" s="158" t="s">
        <v>2530</v>
      </c>
      <c r="D838" s="158">
        <v>202001</v>
      </c>
      <c r="E838" s="158" t="s">
        <v>3394</v>
      </c>
      <c r="F838" s="158" t="s">
        <v>1040</v>
      </c>
    </row>
    <row r="839" spans="1:6" hidden="1" x14ac:dyDescent="0.2">
      <c r="A839" s="158" t="s">
        <v>2531</v>
      </c>
      <c r="B839" s="158" t="s">
        <v>2529</v>
      </c>
      <c r="C839" s="158" t="s">
        <v>2530</v>
      </c>
      <c r="D839" s="158">
        <v>206101</v>
      </c>
      <c r="E839" s="158" t="s">
        <v>3394</v>
      </c>
      <c r="F839" s="158" t="s">
        <v>1040</v>
      </c>
    </row>
    <row r="840" spans="1:6" hidden="1" x14ac:dyDescent="0.2">
      <c r="A840" s="158" t="s">
        <v>2532</v>
      </c>
      <c r="B840" s="158" t="s">
        <v>2529</v>
      </c>
      <c r="C840" s="158" t="s">
        <v>2530</v>
      </c>
      <c r="D840" s="158">
        <v>206103</v>
      </c>
      <c r="E840" s="158" t="s">
        <v>3394</v>
      </c>
      <c r="F840" s="158" t="s">
        <v>1040</v>
      </c>
    </row>
    <row r="841" spans="1:6" hidden="1" x14ac:dyDescent="0.2">
      <c r="A841" s="158" t="s">
        <v>2533</v>
      </c>
      <c r="B841" s="158" t="s">
        <v>2534</v>
      </c>
      <c r="C841" s="158" t="s">
        <v>2535</v>
      </c>
      <c r="D841" s="158">
        <v>202001</v>
      </c>
      <c r="E841" s="158" t="s">
        <v>3395</v>
      </c>
      <c r="F841" s="158" t="s">
        <v>1040</v>
      </c>
    </row>
    <row r="842" spans="1:6" hidden="1" x14ac:dyDescent="0.2">
      <c r="A842" s="158" t="s">
        <v>2536</v>
      </c>
      <c r="B842" s="158" t="s">
        <v>2534</v>
      </c>
      <c r="C842" s="158" t="s">
        <v>2535</v>
      </c>
      <c r="D842" s="158">
        <v>206101</v>
      </c>
      <c r="E842" s="158" t="s">
        <v>3395</v>
      </c>
      <c r="F842" s="158" t="s">
        <v>1040</v>
      </c>
    </row>
    <row r="843" spans="1:6" hidden="1" x14ac:dyDescent="0.2">
      <c r="A843" s="158" t="s">
        <v>2537</v>
      </c>
      <c r="B843" s="158" t="s">
        <v>2534</v>
      </c>
      <c r="C843" s="158" t="s">
        <v>2535</v>
      </c>
      <c r="D843" s="158">
        <v>206103</v>
      </c>
      <c r="E843" s="158" t="s">
        <v>3395</v>
      </c>
      <c r="F843" s="158" t="s">
        <v>1040</v>
      </c>
    </row>
    <row r="844" spans="1:6" hidden="1" x14ac:dyDescent="0.2">
      <c r="A844" s="158" t="s">
        <v>1209</v>
      </c>
      <c r="B844" s="158" t="s">
        <v>2538</v>
      </c>
      <c r="C844" s="158" t="s">
        <v>2539</v>
      </c>
      <c r="D844" s="158">
        <v>202001</v>
      </c>
      <c r="E844" s="158" t="s">
        <v>3396</v>
      </c>
      <c r="F844" s="158" t="s">
        <v>1040</v>
      </c>
    </row>
    <row r="845" spans="1:6" hidden="1" x14ac:dyDescent="0.2">
      <c r="A845" s="158" t="s">
        <v>2540</v>
      </c>
      <c r="B845" s="158" t="s">
        <v>2538</v>
      </c>
      <c r="C845" s="158" t="s">
        <v>2539</v>
      </c>
      <c r="D845" s="158">
        <v>206101</v>
      </c>
      <c r="E845" s="158" t="s">
        <v>3396</v>
      </c>
      <c r="F845" s="158" t="s">
        <v>1040</v>
      </c>
    </row>
    <row r="846" spans="1:6" hidden="1" x14ac:dyDescent="0.2">
      <c r="A846" s="158" t="s">
        <v>2541</v>
      </c>
      <c r="B846" s="158" t="s">
        <v>2538</v>
      </c>
      <c r="C846" s="158" t="s">
        <v>2539</v>
      </c>
      <c r="D846" s="158">
        <v>206103</v>
      </c>
      <c r="E846" s="158" t="s">
        <v>3396</v>
      </c>
      <c r="F846" s="158" t="s">
        <v>1040</v>
      </c>
    </row>
    <row r="847" spans="1:6" hidden="1" x14ac:dyDescent="0.2">
      <c r="A847" s="158" t="s">
        <v>2542</v>
      </c>
      <c r="B847" s="158" t="s">
        <v>2543</v>
      </c>
      <c r="C847" s="158" t="s">
        <v>2544</v>
      </c>
      <c r="D847" s="158">
        <v>206103</v>
      </c>
      <c r="E847" s="158" t="s">
        <v>3397</v>
      </c>
      <c r="F847" s="158" t="s">
        <v>1040</v>
      </c>
    </row>
    <row r="848" spans="1:6" hidden="1" x14ac:dyDescent="0.2">
      <c r="A848" s="158" t="s">
        <v>1162</v>
      </c>
      <c r="B848" s="158" t="s">
        <v>2545</v>
      </c>
      <c r="C848" s="158" t="s">
        <v>2546</v>
      </c>
      <c r="D848" s="158">
        <v>113810</v>
      </c>
      <c r="E848" s="158" t="s">
        <v>3398</v>
      </c>
      <c r="F848" s="158" t="s">
        <v>1039</v>
      </c>
    </row>
    <row r="849" spans="1:6" hidden="1" x14ac:dyDescent="0.2">
      <c r="A849" s="158" t="s">
        <v>2547</v>
      </c>
      <c r="B849" s="158" t="s">
        <v>2545</v>
      </c>
      <c r="C849" s="158" t="s">
        <v>2546</v>
      </c>
      <c r="D849" s="158">
        <v>113410</v>
      </c>
      <c r="E849" s="158" t="s">
        <v>3398</v>
      </c>
      <c r="F849" s="158" t="s">
        <v>1039</v>
      </c>
    </row>
    <row r="850" spans="1:6" hidden="1" x14ac:dyDescent="0.2">
      <c r="A850" s="158" t="s">
        <v>1062</v>
      </c>
      <c r="B850" s="158" t="s">
        <v>2545</v>
      </c>
      <c r="C850" s="158" t="s">
        <v>2546</v>
      </c>
      <c r="D850" s="158">
        <v>221102</v>
      </c>
      <c r="E850" s="158" t="s">
        <v>3398</v>
      </c>
      <c r="F850" s="158" t="s">
        <v>1040</v>
      </c>
    </row>
    <row r="851" spans="1:6" hidden="1" x14ac:dyDescent="0.2">
      <c r="A851" s="158" t="s">
        <v>2548</v>
      </c>
      <c r="B851" s="158" t="s">
        <v>2545</v>
      </c>
      <c r="C851" s="158" t="s">
        <v>2546</v>
      </c>
      <c r="D851" s="158">
        <v>224002</v>
      </c>
      <c r="E851" s="158" t="s">
        <v>3398</v>
      </c>
      <c r="F851" s="158" t="s">
        <v>1040</v>
      </c>
    </row>
    <row r="852" spans="1:6" hidden="1" x14ac:dyDescent="0.2">
      <c r="A852" s="158" t="s">
        <v>2549</v>
      </c>
      <c r="B852" s="158" t="s">
        <v>2545</v>
      </c>
      <c r="C852" s="158" t="s">
        <v>2546</v>
      </c>
      <c r="D852" s="158">
        <v>206121</v>
      </c>
      <c r="E852" s="158" t="s">
        <v>3398</v>
      </c>
      <c r="F852" s="158" t="s">
        <v>1040</v>
      </c>
    </row>
    <row r="853" spans="1:6" hidden="1" x14ac:dyDescent="0.2">
      <c r="A853" s="158" t="s">
        <v>2550</v>
      </c>
      <c r="B853" s="158" t="s">
        <v>2551</v>
      </c>
      <c r="C853" s="158" t="s">
        <v>2552</v>
      </c>
      <c r="D853" s="158">
        <v>202001</v>
      </c>
      <c r="E853" s="158" t="s">
        <v>3399</v>
      </c>
      <c r="F853" s="158" t="s">
        <v>1040</v>
      </c>
    </row>
    <row r="854" spans="1:6" hidden="1" x14ac:dyDescent="0.2">
      <c r="A854" s="158" t="s">
        <v>1151</v>
      </c>
      <c r="B854" s="158" t="s">
        <v>2551</v>
      </c>
      <c r="C854" s="158" t="s">
        <v>2552</v>
      </c>
      <c r="D854" s="158">
        <v>206101</v>
      </c>
      <c r="E854" s="158" t="s">
        <v>3399</v>
      </c>
      <c r="F854" s="158" t="s">
        <v>1040</v>
      </c>
    </row>
    <row r="855" spans="1:6" hidden="1" x14ac:dyDescent="0.2">
      <c r="A855" s="158" t="s">
        <v>2553</v>
      </c>
      <c r="B855" s="158" t="s">
        <v>2551</v>
      </c>
      <c r="C855" s="158" t="s">
        <v>2552</v>
      </c>
      <c r="D855" s="158">
        <v>206103</v>
      </c>
      <c r="E855" s="158" t="s">
        <v>3399</v>
      </c>
      <c r="F855" s="158" t="s">
        <v>1040</v>
      </c>
    </row>
    <row r="856" spans="1:6" hidden="1" x14ac:dyDescent="0.2">
      <c r="A856" s="158" t="s">
        <v>2554</v>
      </c>
      <c r="B856" s="158" t="s">
        <v>2555</v>
      </c>
      <c r="C856" s="158" t="s">
        <v>2556</v>
      </c>
      <c r="D856" s="158">
        <v>202001</v>
      </c>
      <c r="E856" s="158" t="s">
        <v>3400</v>
      </c>
      <c r="F856" s="158" t="s">
        <v>1040</v>
      </c>
    </row>
    <row r="857" spans="1:6" hidden="1" x14ac:dyDescent="0.2">
      <c r="A857" s="158" t="s">
        <v>2557</v>
      </c>
      <c r="B857" s="158" t="s">
        <v>2555</v>
      </c>
      <c r="C857" s="158" t="s">
        <v>2556</v>
      </c>
      <c r="D857" s="158">
        <v>206101</v>
      </c>
      <c r="E857" s="158" t="s">
        <v>3400</v>
      </c>
      <c r="F857" s="158" t="s">
        <v>1040</v>
      </c>
    </row>
    <row r="858" spans="1:6" hidden="1" x14ac:dyDescent="0.2">
      <c r="A858" s="158" t="s">
        <v>2558</v>
      </c>
      <c r="B858" s="158" t="s">
        <v>2555</v>
      </c>
      <c r="C858" s="158" t="s">
        <v>2556</v>
      </c>
      <c r="D858" s="158">
        <v>206103</v>
      </c>
      <c r="E858" s="158" t="s">
        <v>3400</v>
      </c>
      <c r="F858" s="158" t="s">
        <v>1040</v>
      </c>
    </row>
    <row r="859" spans="1:6" hidden="1" x14ac:dyDescent="0.2">
      <c r="A859" s="158" t="s">
        <v>2559</v>
      </c>
      <c r="B859" s="158" t="s">
        <v>2560</v>
      </c>
      <c r="C859" s="158" t="s">
        <v>2200</v>
      </c>
      <c r="D859" s="158">
        <v>113810</v>
      </c>
      <c r="E859" s="158" t="s">
        <v>3401</v>
      </c>
      <c r="F859" s="158" t="s">
        <v>1039</v>
      </c>
    </row>
    <row r="860" spans="1:6" hidden="1" x14ac:dyDescent="0.2">
      <c r="A860" s="158" t="s">
        <v>2561</v>
      </c>
      <c r="B860" s="158" t="s">
        <v>2560</v>
      </c>
      <c r="C860" s="158" t="s">
        <v>2562</v>
      </c>
      <c r="D860" s="158">
        <v>202001</v>
      </c>
      <c r="E860" s="158" t="s">
        <v>3401</v>
      </c>
      <c r="F860" s="158" t="s">
        <v>1040</v>
      </c>
    </row>
    <row r="861" spans="1:6" hidden="1" x14ac:dyDescent="0.2">
      <c r="A861" s="158" t="s">
        <v>2563</v>
      </c>
      <c r="B861" s="158" t="s">
        <v>2560</v>
      </c>
      <c r="C861" s="158" t="s">
        <v>2562</v>
      </c>
      <c r="D861" s="158">
        <v>206101</v>
      </c>
      <c r="E861" s="158" t="s">
        <v>3401</v>
      </c>
      <c r="F861" s="158" t="s">
        <v>1040</v>
      </c>
    </row>
    <row r="862" spans="1:6" hidden="1" x14ac:dyDescent="0.2">
      <c r="A862" s="158" t="s">
        <v>2564</v>
      </c>
      <c r="B862" s="158" t="s">
        <v>2560</v>
      </c>
      <c r="C862" s="158" t="s">
        <v>2562</v>
      </c>
      <c r="D862" s="158">
        <v>206103</v>
      </c>
      <c r="E862" s="158" t="s">
        <v>3401</v>
      </c>
      <c r="F862" s="158" t="s">
        <v>1040</v>
      </c>
    </row>
    <row r="863" spans="1:6" hidden="1" x14ac:dyDescent="0.2">
      <c r="A863" s="158" t="s">
        <v>2565</v>
      </c>
      <c r="B863" s="158" t="s">
        <v>2566</v>
      </c>
      <c r="C863" s="158" t="s">
        <v>2567</v>
      </c>
      <c r="D863" s="158">
        <v>202001</v>
      </c>
      <c r="E863" s="158" t="s">
        <v>3402</v>
      </c>
      <c r="F863" s="158" t="s">
        <v>1040</v>
      </c>
    </row>
    <row r="864" spans="1:6" hidden="1" x14ac:dyDescent="0.2">
      <c r="A864" s="158" t="s">
        <v>2568</v>
      </c>
      <c r="B864" s="158" t="s">
        <v>2566</v>
      </c>
      <c r="C864" s="158" t="s">
        <v>2567</v>
      </c>
      <c r="D864" s="158">
        <v>206101</v>
      </c>
      <c r="E864" s="158" t="s">
        <v>3402</v>
      </c>
      <c r="F864" s="158" t="s">
        <v>1040</v>
      </c>
    </row>
    <row r="865" spans="1:6" hidden="1" x14ac:dyDescent="0.2">
      <c r="A865" s="158" t="s">
        <v>2569</v>
      </c>
      <c r="B865" s="158" t="s">
        <v>2566</v>
      </c>
      <c r="C865" s="158" t="s">
        <v>2567</v>
      </c>
      <c r="D865" s="158">
        <v>206103</v>
      </c>
      <c r="E865" s="158" t="s">
        <v>3402</v>
      </c>
      <c r="F865" s="158" t="s">
        <v>1040</v>
      </c>
    </row>
    <row r="866" spans="1:6" hidden="1" x14ac:dyDescent="0.2">
      <c r="A866" s="158" t="s">
        <v>1177</v>
      </c>
      <c r="B866" s="158" t="s">
        <v>2570</v>
      </c>
      <c r="C866" s="158" t="s">
        <v>2571</v>
      </c>
      <c r="D866" s="158">
        <v>202001</v>
      </c>
      <c r="E866" s="158" t="s">
        <v>3403</v>
      </c>
      <c r="F866" s="158" t="s">
        <v>1040</v>
      </c>
    </row>
    <row r="867" spans="1:6" hidden="1" x14ac:dyDescent="0.2">
      <c r="A867" s="158" t="s">
        <v>2572</v>
      </c>
      <c r="B867" s="158" t="s">
        <v>2570</v>
      </c>
      <c r="C867" s="158" t="s">
        <v>2571</v>
      </c>
      <c r="D867" s="158">
        <v>206101</v>
      </c>
      <c r="E867" s="158" t="s">
        <v>3403</v>
      </c>
      <c r="F867" s="158" t="s">
        <v>1040</v>
      </c>
    </row>
    <row r="868" spans="1:6" hidden="1" x14ac:dyDescent="0.2">
      <c r="A868" s="158" t="s">
        <v>2573</v>
      </c>
      <c r="B868" s="158" t="s">
        <v>2570</v>
      </c>
      <c r="C868" s="158" t="s">
        <v>2571</v>
      </c>
      <c r="D868" s="158">
        <v>206103</v>
      </c>
      <c r="E868" s="158" t="s">
        <v>3403</v>
      </c>
      <c r="F868" s="158" t="s">
        <v>1040</v>
      </c>
    </row>
    <row r="869" spans="1:6" hidden="1" x14ac:dyDescent="0.2">
      <c r="A869" s="158" t="s">
        <v>2574</v>
      </c>
      <c r="B869" s="158" t="s">
        <v>2575</v>
      </c>
      <c r="C869" s="158" t="s">
        <v>2200</v>
      </c>
      <c r="D869" s="158">
        <v>113810</v>
      </c>
      <c r="E869" s="158" t="s">
        <v>3404</v>
      </c>
      <c r="F869" s="158" t="s">
        <v>1039</v>
      </c>
    </row>
    <row r="870" spans="1:6" hidden="1" x14ac:dyDescent="0.2">
      <c r="A870" s="158" t="s">
        <v>1168</v>
      </c>
      <c r="B870" s="158" t="s">
        <v>2575</v>
      </c>
      <c r="C870" s="158" t="s">
        <v>2576</v>
      </c>
      <c r="D870" s="158">
        <v>202001</v>
      </c>
      <c r="E870" s="158" t="s">
        <v>3404</v>
      </c>
      <c r="F870" s="158" t="s">
        <v>1040</v>
      </c>
    </row>
    <row r="871" spans="1:6" hidden="1" x14ac:dyDescent="0.2">
      <c r="A871" s="158" t="s">
        <v>2577</v>
      </c>
      <c r="B871" s="158" t="s">
        <v>2575</v>
      </c>
      <c r="C871" s="158" t="s">
        <v>2576</v>
      </c>
      <c r="D871" s="158">
        <v>206101</v>
      </c>
      <c r="E871" s="158" t="s">
        <v>3404</v>
      </c>
      <c r="F871" s="158" t="s">
        <v>1040</v>
      </c>
    </row>
    <row r="872" spans="1:6" hidden="1" x14ac:dyDescent="0.2">
      <c r="A872" s="158" t="s">
        <v>2578</v>
      </c>
      <c r="B872" s="158" t="s">
        <v>2575</v>
      </c>
      <c r="C872" s="158" t="s">
        <v>2576</v>
      </c>
      <c r="D872" s="158">
        <v>206103</v>
      </c>
      <c r="E872" s="158" t="s">
        <v>3404</v>
      </c>
      <c r="F872" s="158" t="s">
        <v>1040</v>
      </c>
    </row>
    <row r="873" spans="1:6" hidden="1" x14ac:dyDescent="0.2">
      <c r="A873" s="158" t="s">
        <v>1154</v>
      </c>
      <c r="B873" s="158" t="s">
        <v>2575</v>
      </c>
      <c r="C873" s="158" t="s">
        <v>2579</v>
      </c>
      <c r="D873" s="158">
        <v>202001</v>
      </c>
      <c r="E873" s="158" t="s">
        <v>3404</v>
      </c>
      <c r="F873" s="158" t="s">
        <v>1040</v>
      </c>
    </row>
    <row r="874" spans="1:6" hidden="1" x14ac:dyDescent="0.2">
      <c r="A874" s="158" t="s">
        <v>2580</v>
      </c>
      <c r="B874" s="158" t="s">
        <v>2575</v>
      </c>
      <c r="C874" s="158" t="s">
        <v>2579</v>
      </c>
      <c r="D874" s="158">
        <v>206101</v>
      </c>
      <c r="E874" s="158" t="s">
        <v>3404</v>
      </c>
      <c r="F874" s="158" t="s">
        <v>1040</v>
      </c>
    </row>
    <row r="875" spans="1:6" hidden="1" x14ac:dyDescent="0.2">
      <c r="A875" s="158" t="s">
        <v>2581</v>
      </c>
      <c r="B875" s="158" t="s">
        <v>2575</v>
      </c>
      <c r="C875" s="158" t="s">
        <v>2579</v>
      </c>
      <c r="D875" s="158">
        <v>206103</v>
      </c>
      <c r="E875" s="158" t="s">
        <v>3404</v>
      </c>
      <c r="F875" s="158" t="s">
        <v>1040</v>
      </c>
    </row>
    <row r="876" spans="1:6" hidden="1" x14ac:dyDescent="0.2">
      <c r="A876" s="158" t="s">
        <v>1222</v>
      </c>
      <c r="B876" s="158" t="s">
        <v>2582</v>
      </c>
      <c r="C876" s="158" t="s">
        <v>2583</v>
      </c>
      <c r="D876" s="158">
        <v>202001</v>
      </c>
      <c r="E876" s="158" t="s">
        <v>3405</v>
      </c>
      <c r="F876" s="158" t="s">
        <v>1040</v>
      </c>
    </row>
    <row r="877" spans="1:6" hidden="1" x14ac:dyDescent="0.2">
      <c r="A877" s="158" t="s">
        <v>2584</v>
      </c>
      <c r="B877" s="158" t="s">
        <v>2582</v>
      </c>
      <c r="C877" s="158" t="s">
        <v>2583</v>
      </c>
      <c r="D877" s="158">
        <v>206101</v>
      </c>
      <c r="E877" s="158" t="s">
        <v>3405</v>
      </c>
      <c r="F877" s="158" t="s">
        <v>1040</v>
      </c>
    </row>
    <row r="878" spans="1:6" hidden="1" x14ac:dyDescent="0.2">
      <c r="A878" s="158" t="s">
        <v>2585</v>
      </c>
      <c r="B878" s="158" t="s">
        <v>2582</v>
      </c>
      <c r="C878" s="158" t="s">
        <v>2583</v>
      </c>
      <c r="D878" s="158">
        <v>206103</v>
      </c>
      <c r="E878" s="158" t="s">
        <v>3405</v>
      </c>
      <c r="F878" s="158" t="s">
        <v>1040</v>
      </c>
    </row>
    <row r="879" spans="1:6" hidden="1" x14ac:dyDescent="0.2">
      <c r="A879" s="158" t="s">
        <v>2586</v>
      </c>
      <c r="B879" s="158" t="s">
        <v>2587</v>
      </c>
      <c r="C879" s="158" t="s">
        <v>2588</v>
      </c>
      <c r="D879" s="158">
        <v>202001</v>
      </c>
      <c r="E879" s="158" t="s">
        <v>3406</v>
      </c>
      <c r="F879" s="158" t="s">
        <v>1040</v>
      </c>
    </row>
    <row r="880" spans="1:6" hidden="1" x14ac:dyDescent="0.2">
      <c r="A880" s="158" t="s">
        <v>2589</v>
      </c>
      <c r="B880" s="158" t="s">
        <v>2587</v>
      </c>
      <c r="C880" s="158" t="s">
        <v>2588</v>
      </c>
      <c r="D880" s="158">
        <v>206101</v>
      </c>
      <c r="E880" s="158" t="s">
        <v>3406</v>
      </c>
      <c r="F880" s="158" t="s">
        <v>1040</v>
      </c>
    </row>
    <row r="881" spans="1:6" hidden="1" x14ac:dyDescent="0.2">
      <c r="A881" s="158" t="s">
        <v>2590</v>
      </c>
      <c r="B881" s="158" t="s">
        <v>2587</v>
      </c>
      <c r="C881" s="158" t="s">
        <v>2588</v>
      </c>
      <c r="D881" s="158">
        <v>206103</v>
      </c>
      <c r="E881" s="158" t="s">
        <v>3406</v>
      </c>
      <c r="F881" s="158" t="s">
        <v>1040</v>
      </c>
    </row>
    <row r="882" spans="1:6" hidden="1" x14ac:dyDescent="0.2">
      <c r="A882" s="158" t="s">
        <v>2591</v>
      </c>
      <c r="B882" s="158" t="s">
        <v>2592</v>
      </c>
      <c r="C882" s="158" t="s">
        <v>2593</v>
      </c>
      <c r="D882" s="158">
        <v>202001</v>
      </c>
      <c r="E882" s="158" t="s">
        <v>3407</v>
      </c>
      <c r="F882" s="158" t="s">
        <v>1040</v>
      </c>
    </row>
    <row r="883" spans="1:6" hidden="1" x14ac:dyDescent="0.2">
      <c r="A883" s="158" t="s">
        <v>2594</v>
      </c>
      <c r="B883" s="158" t="s">
        <v>2592</v>
      </c>
      <c r="C883" s="158" t="s">
        <v>2593</v>
      </c>
      <c r="D883" s="158">
        <v>206101</v>
      </c>
      <c r="E883" s="158" t="s">
        <v>3407</v>
      </c>
      <c r="F883" s="158" t="s">
        <v>1040</v>
      </c>
    </row>
    <row r="884" spans="1:6" hidden="1" x14ac:dyDescent="0.2">
      <c r="A884" s="158" t="s">
        <v>2595</v>
      </c>
      <c r="B884" s="158" t="s">
        <v>2592</v>
      </c>
      <c r="C884" s="158" t="s">
        <v>2593</v>
      </c>
      <c r="D884" s="158">
        <v>206103</v>
      </c>
      <c r="E884" s="158" t="s">
        <v>3407</v>
      </c>
      <c r="F884" s="158" t="s">
        <v>1040</v>
      </c>
    </row>
    <row r="885" spans="1:6" hidden="1" x14ac:dyDescent="0.2">
      <c r="A885" s="158" t="s">
        <v>2596</v>
      </c>
      <c r="B885" s="158" t="s">
        <v>2597</v>
      </c>
      <c r="C885" s="158" t="s">
        <v>2200</v>
      </c>
      <c r="D885" s="158">
        <v>113810</v>
      </c>
      <c r="E885" s="158" t="s">
        <v>3408</v>
      </c>
      <c r="F885" s="158" t="s">
        <v>1039</v>
      </c>
    </row>
    <row r="886" spans="1:6" hidden="1" x14ac:dyDescent="0.2">
      <c r="A886" s="158" t="s">
        <v>2598</v>
      </c>
      <c r="B886" s="158" t="s">
        <v>2597</v>
      </c>
      <c r="C886" s="158" t="s">
        <v>2599</v>
      </c>
      <c r="D886" s="158">
        <v>202001</v>
      </c>
      <c r="E886" s="158" t="s">
        <v>3408</v>
      </c>
      <c r="F886" s="158" t="s">
        <v>1040</v>
      </c>
    </row>
    <row r="887" spans="1:6" hidden="1" x14ac:dyDescent="0.2">
      <c r="A887" s="158" t="s">
        <v>2600</v>
      </c>
      <c r="B887" s="158" t="s">
        <v>2597</v>
      </c>
      <c r="C887" s="158" t="s">
        <v>2599</v>
      </c>
      <c r="D887" s="158">
        <v>206101</v>
      </c>
      <c r="E887" s="158" t="s">
        <v>3408</v>
      </c>
      <c r="F887" s="158" t="s">
        <v>1040</v>
      </c>
    </row>
    <row r="888" spans="1:6" hidden="1" x14ac:dyDescent="0.2">
      <c r="A888" s="158" t="s">
        <v>2601</v>
      </c>
      <c r="B888" s="158" t="s">
        <v>2597</v>
      </c>
      <c r="C888" s="158" t="s">
        <v>2599</v>
      </c>
      <c r="D888" s="158">
        <v>206103</v>
      </c>
      <c r="E888" s="158" t="s">
        <v>3408</v>
      </c>
      <c r="F888" s="158" t="s">
        <v>1040</v>
      </c>
    </row>
    <row r="889" spans="1:6" hidden="1" x14ac:dyDescent="0.2">
      <c r="A889" s="158" t="s">
        <v>2602</v>
      </c>
      <c r="B889" s="158" t="s">
        <v>2603</v>
      </c>
      <c r="C889" s="158" t="s">
        <v>2604</v>
      </c>
      <c r="D889" s="158">
        <v>202001</v>
      </c>
      <c r="E889" s="158" t="s">
        <v>3409</v>
      </c>
      <c r="F889" s="158" t="s">
        <v>1040</v>
      </c>
    </row>
    <row r="890" spans="1:6" hidden="1" x14ac:dyDescent="0.2">
      <c r="A890" s="158" t="s">
        <v>2605</v>
      </c>
      <c r="B890" s="158" t="s">
        <v>2603</v>
      </c>
      <c r="C890" s="158" t="s">
        <v>2604</v>
      </c>
      <c r="D890" s="158">
        <v>206101</v>
      </c>
      <c r="E890" s="158" t="s">
        <v>3409</v>
      </c>
      <c r="F890" s="158" t="s">
        <v>1040</v>
      </c>
    </row>
    <row r="891" spans="1:6" hidden="1" x14ac:dyDescent="0.2">
      <c r="A891" s="158" t="s">
        <v>2606</v>
      </c>
      <c r="B891" s="158" t="s">
        <v>2603</v>
      </c>
      <c r="C891" s="158" t="s">
        <v>2604</v>
      </c>
      <c r="D891" s="158">
        <v>206103</v>
      </c>
      <c r="E891" s="158" t="s">
        <v>3409</v>
      </c>
      <c r="F891" s="158" t="s">
        <v>1040</v>
      </c>
    </row>
    <row r="892" spans="1:6" hidden="1" x14ac:dyDescent="0.2">
      <c r="A892" s="158" t="s">
        <v>2607</v>
      </c>
      <c r="B892" s="158" t="s">
        <v>2608</v>
      </c>
      <c r="C892" s="158" t="s">
        <v>2609</v>
      </c>
      <c r="D892" s="158">
        <v>202001</v>
      </c>
      <c r="E892" s="158" t="s">
        <v>3410</v>
      </c>
      <c r="F892" s="158" t="s">
        <v>1040</v>
      </c>
    </row>
    <row r="893" spans="1:6" hidden="1" x14ac:dyDescent="0.2">
      <c r="A893" s="158" t="s">
        <v>2610</v>
      </c>
      <c r="B893" s="158" t="s">
        <v>2608</v>
      </c>
      <c r="C893" s="158" t="s">
        <v>2609</v>
      </c>
      <c r="D893" s="158">
        <v>206101</v>
      </c>
      <c r="E893" s="158" t="s">
        <v>3410</v>
      </c>
      <c r="F893" s="158" t="s">
        <v>1040</v>
      </c>
    </row>
    <row r="894" spans="1:6" hidden="1" x14ac:dyDescent="0.2">
      <c r="A894" s="158" t="s">
        <v>2611</v>
      </c>
      <c r="B894" s="158" t="s">
        <v>2608</v>
      </c>
      <c r="C894" s="158" t="s">
        <v>2609</v>
      </c>
      <c r="D894" s="158">
        <v>206103</v>
      </c>
      <c r="E894" s="158" t="s">
        <v>3410</v>
      </c>
      <c r="F894" s="158" t="s">
        <v>1040</v>
      </c>
    </row>
    <row r="895" spans="1:6" hidden="1" x14ac:dyDescent="0.2">
      <c r="A895" s="158" t="s">
        <v>2612</v>
      </c>
      <c r="B895" s="158" t="s">
        <v>2613</v>
      </c>
      <c r="C895" s="158" t="s">
        <v>2614</v>
      </c>
      <c r="D895" s="158">
        <v>202001</v>
      </c>
      <c r="E895" s="158" t="s">
        <v>3411</v>
      </c>
      <c r="F895" s="158" t="s">
        <v>1040</v>
      </c>
    </row>
    <row r="896" spans="1:6" hidden="1" x14ac:dyDescent="0.2">
      <c r="A896" s="158" t="s">
        <v>2615</v>
      </c>
      <c r="B896" s="158" t="s">
        <v>2613</v>
      </c>
      <c r="C896" s="158" t="s">
        <v>2614</v>
      </c>
      <c r="D896" s="158">
        <v>206101</v>
      </c>
      <c r="E896" s="158" t="s">
        <v>3411</v>
      </c>
      <c r="F896" s="158" t="s">
        <v>1040</v>
      </c>
    </row>
    <row r="897" spans="1:6" hidden="1" x14ac:dyDescent="0.2">
      <c r="A897" s="158" t="s">
        <v>2616</v>
      </c>
      <c r="B897" s="158" t="s">
        <v>2613</v>
      </c>
      <c r="C897" s="158" t="s">
        <v>2614</v>
      </c>
      <c r="D897" s="158">
        <v>206103</v>
      </c>
      <c r="E897" s="158" t="s">
        <v>3411</v>
      </c>
      <c r="F897" s="158" t="s">
        <v>1040</v>
      </c>
    </row>
    <row r="898" spans="1:6" hidden="1" x14ac:dyDescent="0.2">
      <c r="A898" s="158" t="s">
        <v>2617</v>
      </c>
      <c r="B898" s="158" t="s">
        <v>2618</v>
      </c>
      <c r="C898" s="158" t="s">
        <v>2619</v>
      </c>
      <c r="D898" s="158">
        <v>202001</v>
      </c>
      <c r="E898" s="158" t="s">
        <v>3412</v>
      </c>
      <c r="F898" s="158" t="s">
        <v>1040</v>
      </c>
    </row>
    <row r="899" spans="1:6" hidden="1" x14ac:dyDescent="0.2">
      <c r="A899" s="158" t="s">
        <v>1147</v>
      </c>
      <c r="B899" s="158" t="s">
        <v>2618</v>
      </c>
      <c r="C899" s="158" t="s">
        <v>2619</v>
      </c>
      <c r="D899" s="158">
        <v>206101</v>
      </c>
      <c r="E899" s="158" t="s">
        <v>3412</v>
      </c>
      <c r="F899" s="158" t="s">
        <v>1040</v>
      </c>
    </row>
    <row r="900" spans="1:6" hidden="1" x14ac:dyDescent="0.2">
      <c r="A900" s="158" t="s">
        <v>2620</v>
      </c>
      <c r="B900" s="158" t="s">
        <v>2618</v>
      </c>
      <c r="C900" s="158" t="s">
        <v>2619</v>
      </c>
      <c r="D900" s="158">
        <v>206103</v>
      </c>
      <c r="E900" s="158" t="s">
        <v>3412</v>
      </c>
      <c r="F900" s="158" t="s">
        <v>1040</v>
      </c>
    </row>
    <row r="901" spans="1:6" hidden="1" x14ac:dyDescent="0.2">
      <c r="A901" s="158" t="s">
        <v>2621</v>
      </c>
      <c r="B901" s="158" t="s">
        <v>2622</v>
      </c>
      <c r="C901" s="158" t="s">
        <v>2623</v>
      </c>
      <c r="D901" s="158">
        <v>202001</v>
      </c>
      <c r="E901" s="158" t="s">
        <v>3413</v>
      </c>
      <c r="F901" s="158" t="s">
        <v>1040</v>
      </c>
    </row>
    <row r="902" spans="1:6" hidden="1" x14ac:dyDescent="0.2">
      <c r="A902" s="158" t="s">
        <v>2624</v>
      </c>
      <c r="B902" s="158" t="s">
        <v>2622</v>
      </c>
      <c r="C902" s="158" t="s">
        <v>2623</v>
      </c>
      <c r="D902" s="158">
        <v>206101</v>
      </c>
      <c r="E902" s="158" t="s">
        <v>3413</v>
      </c>
      <c r="F902" s="158" t="s">
        <v>1040</v>
      </c>
    </row>
    <row r="903" spans="1:6" hidden="1" x14ac:dyDescent="0.2">
      <c r="A903" s="158" t="s">
        <v>2625</v>
      </c>
      <c r="B903" s="158" t="s">
        <v>2622</v>
      </c>
      <c r="C903" s="158" t="s">
        <v>2623</v>
      </c>
      <c r="D903" s="158">
        <v>206103</v>
      </c>
      <c r="E903" s="158" t="s">
        <v>3413</v>
      </c>
      <c r="F903" s="158" t="s">
        <v>1040</v>
      </c>
    </row>
    <row r="904" spans="1:6" hidden="1" x14ac:dyDescent="0.2">
      <c r="A904" s="158" t="s">
        <v>2626</v>
      </c>
      <c r="B904" s="158" t="s">
        <v>2627</v>
      </c>
      <c r="C904" s="158" t="s">
        <v>2628</v>
      </c>
      <c r="D904" s="158">
        <v>202001</v>
      </c>
      <c r="E904" s="158" t="s">
        <v>3414</v>
      </c>
      <c r="F904" s="158" t="s">
        <v>1040</v>
      </c>
    </row>
    <row r="905" spans="1:6" hidden="1" x14ac:dyDescent="0.2">
      <c r="A905" s="158" t="s">
        <v>2629</v>
      </c>
      <c r="B905" s="158" t="s">
        <v>2627</v>
      </c>
      <c r="C905" s="158" t="s">
        <v>2628</v>
      </c>
      <c r="D905" s="158">
        <v>206101</v>
      </c>
      <c r="E905" s="158" t="s">
        <v>3414</v>
      </c>
      <c r="F905" s="158" t="s">
        <v>1040</v>
      </c>
    </row>
    <row r="906" spans="1:6" hidden="1" x14ac:dyDescent="0.2">
      <c r="A906" s="158" t="s">
        <v>2630</v>
      </c>
      <c r="B906" s="158" t="s">
        <v>2627</v>
      </c>
      <c r="C906" s="158" t="s">
        <v>2628</v>
      </c>
      <c r="D906" s="158">
        <v>206103</v>
      </c>
      <c r="E906" s="158" t="s">
        <v>3414</v>
      </c>
      <c r="F906" s="158" t="s">
        <v>1040</v>
      </c>
    </row>
    <row r="907" spans="1:6" hidden="1" x14ac:dyDescent="0.2">
      <c r="A907" s="158" t="s">
        <v>2631</v>
      </c>
      <c r="B907" s="158" t="s">
        <v>2632</v>
      </c>
      <c r="C907" s="158" t="s">
        <v>2633</v>
      </c>
      <c r="D907" s="158">
        <v>202001</v>
      </c>
      <c r="E907" s="158" t="s">
        <v>3415</v>
      </c>
      <c r="F907" s="158" t="s">
        <v>1040</v>
      </c>
    </row>
    <row r="908" spans="1:6" hidden="1" x14ac:dyDescent="0.2">
      <c r="A908" s="158" t="s">
        <v>2634</v>
      </c>
      <c r="B908" s="158" t="s">
        <v>2632</v>
      </c>
      <c r="C908" s="158" t="s">
        <v>2633</v>
      </c>
      <c r="D908" s="158">
        <v>206101</v>
      </c>
      <c r="E908" s="158" t="s">
        <v>3415</v>
      </c>
      <c r="F908" s="158" t="s">
        <v>1040</v>
      </c>
    </row>
    <row r="909" spans="1:6" hidden="1" x14ac:dyDescent="0.2">
      <c r="A909" s="158" t="s">
        <v>2635</v>
      </c>
      <c r="B909" s="158" t="s">
        <v>2632</v>
      </c>
      <c r="C909" s="158" t="s">
        <v>2633</v>
      </c>
      <c r="D909" s="158">
        <v>206103</v>
      </c>
      <c r="E909" s="158" t="s">
        <v>3415</v>
      </c>
      <c r="F909" s="158" t="s">
        <v>1040</v>
      </c>
    </row>
    <row r="910" spans="1:6" hidden="1" x14ac:dyDescent="0.2">
      <c r="A910" s="158" t="s">
        <v>2636</v>
      </c>
      <c r="B910" s="158" t="s">
        <v>2637</v>
      </c>
      <c r="C910" s="158" t="s">
        <v>2638</v>
      </c>
      <c r="D910" s="158">
        <v>202001</v>
      </c>
      <c r="E910" s="158" t="s">
        <v>3416</v>
      </c>
      <c r="F910" s="158" t="s">
        <v>1040</v>
      </c>
    </row>
    <row r="911" spans="1:6" hidden="1" x14ac:dyDescent="0.2">
      <c r="A911" s="158" t="s">
        <v>2639</v>
      </c>
      <c r="B911" s="158" t="s">
        <v>2637</v>
      </c>
      <c r="C911" s="158" t="s">
        <v>2638</v>
      </c>
      <c r="D911" s="158">
        <v>206101</v>
      </c>
      <c r="E911" s="158" t="s">
        <v>3416</v>
      </c>
      <c r="F911" s="158" t="s">
        <v>1040</v>
      </c>
    </row>
    <row r="912" spans="1:6" hidden="1" x14ac:dyDescent="0.2">
      <c r="A912" s="158" t="s">
        <v>2640</v>
      </c>
      <c r="B912" s="158" t="s">
        <v>2637</v>
      </c>
      <c r="C912" s="158" t="s">
        <v>2638</v>
      </c>
      <c r="D912" s="158">
        <v>206103</v>
      </c>
      <c r="E912" s="158" t="s">
        <v>3416</v>
      </c>
      <c r="F912" s="158" t="s">
        <v>1040</v>
      </c>
    </row>
    <row r="913" spans="1:6" hidden="1" x14ac:dyDescent="0.2">
      <c r="A913" s="158" t="s">
        <v>2641</v>
      </c>
      <c r="B913" s="158" t="s">
        <v>2642</v>
      </c>
      <c r="C913" s="158" t="s">
        <v>2286</v>
      </c>
      <c r="D913" s="158">
        <v>113810</v>
      </c>
      <c r="E913" s="158" t="s">
        <v>3417</v>
      </c>
      <c r="F913" s="158" t="s">
        <v>1039</v>
      </c>
    </row>
    <row r="914" spans="1:6" hidden="1" x14ac:dyDescent="0.2">
      <c r="A914" s="158" t="s">
        <v>2643</v>
      </c>
      <c r="B914" s="158" t="s">
        <v>2642</v>
      </c>
      <c r="C914" s="158" t="s">
        <v>2644</v>
      </c>
      <c r="D914" s="158">
        <v>221500</v>
      </c>
      <c r="E914" s="158" t="s">
        <v>3417</v>
      </c>
      <c r="F914" s="158" t="s">
        <v>1040</v>
      </c>
    </row>
    <row r="915" spans="1:6" hidden="1" x14ac:dyDescent="0.2">
      <c r="A915" s="158" t="s">
        <v>2645</v>
      </c>
      <c r="B915" s="158" t="s">
        <v>2646</v>
      </c>
      <c r="C915" s="158" t="s">
        <v>1252</v>
      </c>
      <c r="D915" s="158">
        <v>113810</v>
      </c>
      <c r="E915" s="158" t="s">
        <v>3418</v>
      </c>
      <c r="F915" s="158" t="s">
        <v>1039</v>
      </c>
    </row>
    <row r="916" spans="1:6" hidden="1" x14ac:dyDescent="0.2">
      <c r="A916" s="158" t="s">
        <v>2647</v>
      </c>
      <c r="B916" s="158" t="s">
        <v>2646</v>
      </c>
      <c r="C916" s="158" t="s">
        <v>2648</v>
      </c>
      <c r="D916" s="158">
        <v>202001</v>
      </c>
      <c r="E916" s="158" t="s">
        <v>3418</v>
      </c>
      <c r="F916" s="158" t="s">
        <v>1040</v>
      </c>
    </row>
    <row r="917" spans="1:6" hidden="1" x14ac:dyDescent="0.2">
      <c r="A917" s="158" t="s">
        <v>2649</v>
      </c>
      <c r="B917" s="158" t="s">
        <v>2646</v>
      </c>
      <c r="C917" s="158" t="s">
        <v>2648</v>
      </c>
      <c r="D917" s="158">
        <v>206101</v>
      </c>
      <c r="E917" s="158" t="s">
        <v>3418</v>
      </c>
      <c r="F917" s="158" t="s">
        <v>1040</v>
      </c>
    </row>
    <row r="918" spans="1:6" hidden="1" x14ac:dyDescent="0.2">
      <c r="A918" s="158" t="s">
        <v>2650</v>
      </c>
      <c r="B918" s="158" t="s">
        <v>2646</v>
      </c>
      <c r="C918" s="158" t="s">
        <v>2648</v>
      </c>
      <c r="D918" s="158">
        <v>206103</v>
      </c>
      <c r="E918" s="158" t="s">
        <v>3418</v>
      </c>
      <c r="F918" s="158" t="s">
        <v>1040</v>
      </c>
    </row>
    <row r="919" spans="1:6" hidden="1" x14ac:dyDescent="0.2">
      <c r="A919" s="158" t="s">
        <v>2651</v>
      </c>
      <c r="B919" s="158" t="s">
        <v>2652</v>
      </c>
      <c r="C919" s="158" t="s">
        <v>2653</v>
      </c>
      <c r="D919" s="158">
        <v>202001</v>
      </c>
      <c r="E919" s="158" t="s">
        <v>3419</v>
      </c>
      <c r="F919" s="158" t="s">
        <v>1040</v>
      </c>
    </row>
    <row r="920" spans="1:6" hidden="1" x14ac:dyDescent="0.2">
      <c r="A920" s="158" t="s">
        <v>2654</v>
      </c>
      <c r="B920" s="158" t="s">
        <v>2652</v>
      </c>
      <c r="C920" s="158" t="s">
        <v>2653</v>
      </c>
      <c r="D920" s="158">
        <v>206101</v>
      </c>
      <c r="E920" s="158" t="s">
        <v>3419</v>
      </c>
      <c r="F920" s="158" t="s">
        <v>1040</v>
      </c>
    </row>
    <row r="921" spans="1:6" hidden="1" x14ac:dyDescent="0.2">
      <c r="A921" s="158" t="s">
        <v>2655</v>
      </c>
      <c r="B921" s="158" t="s">
        <v>2652</v>
      </c>
      <c r="C921" s="158" t="s">
        <v>2653</v>
      </c>
      <c r="D921" s="158">
        <v>206103</v>
      </c>
      <c r="E921" s="158" t="s">
        <v>3419</v>
      </c>
      <c r="F921" s="158" t="s">
        <v>1040</v>
      </c>
    </row>
    <row r="922" spans="1:6" hidden="1" x14ac:dyDescent="0.2">
      <c r="A922" s="158" t="s">
        <v>2656</v>
      </c>
      <c r="B922" s="158" t="s">
        <v>2657</v>
      </c>
      <c r="C922" s="158" t="s">
        <v>2658</v>
      </c>
      <c r="D922" s="158">
        <v>202001</v>
      </c>
      <c r="E922" s="158" t="s">
        <v>3420</v>
      </c>
      <c r="F922" s="158" t="s">
        <v>1040</v>
      </c>
    </row>
    <row r="923" spans="1:6" hidden="1" x14ac:dyDescent="0.2">
      <c r="A923" s="158" t="s">
        <v>2659</v>
      </c>
      <c r="B923" s="158" t="s">
        <v>2657</v>
      </c>
      <c r="C923" s="158" t="s">
        <v>2658</v>
      </c>
      <c r="D923" s="158">
        <v>206101</v>
      </c>
      <c r="E923" s="158" t="s">
        <v>3420</v>
      </c>
      <c r="F923" s="158" t="s">
        <v>1040</v>
      </c>
    </row>
    <row r="924" spans="1:6" hidden="1" x14ac:dyDescent="0.2">
      <c r="A924" s="158" t="s">
        <v>2660</v>
      </c>
      <c r="B924" s="158" t="s">
        <v>2657</v>
      </c>
      <c r="C924" s="158" t="s">
        <v>2658</v>
      </c>
      <c r="D924" s="158">
        <v>206103</v>
      </c>
      <c r="E924" s="158" t="s">
        <v>3420</v>
      </c>
      <c r="F924" s="158" t="s">
        <v>1040</v>
      </c>
    </row>
    <row r="925" spans="1:6" hidden="1" x14ac:dyDescent="0.2">
      <c r="A925" s="158" t="s">
        <v>2661</v>
      </c>
      <c r="B925" s="158" t="s">
        <v>2662</v>
      </c>
      <c r="C925" s="158" t="s">
        <v>2663</v>
      </c>
      <c r="D925" s="158">
        <v>202001</v>
      </c>
      <c r="E925" s="158" t="s">
        <v>3421</v>
      </c>
      <c r="F925" s="158" t="s">
        <v>1040</v>
      </c>
    </row>
    <row r="926" spans="1:6" hidden="1" x14ac:dyDescent="0.2">
      <c r="A926" s="158" t="s">
        <v>2664</v>
      </c>
      <c r="B926" s="158" t="s">
        <v>2662</v>
      </c>
      <c r="C926" s="158" t="s">
        <v>2663</v>
      </c>
      <c r="D926" s="158">
        <v>206101</v>
      </c>
      <c r="E926" s="158" t="s">
        <v>3421</v>
      </c>
      <c r="F926" s="158" t="s">
        <v>1040</v>
      </c>
    </row>
    <row r="927" spans="1:6" hidden="1" x14ac:dyDescent="0.2">
      <c r="A927" s="158" t="s">
        <v>2665</v>
      </c>
      <c r="B927" s="158" t="s">
        <v>2662</v>
      </c>
      <c r="C927" s="158" t="s">
        <v>2663</v>
      </c>
      <c r="D927" s="158">
        <v>206103</v>
      </c>
      <c r="E927" s="158" t="s">
        <v>3421</v>
      </c>
      <c r="F927" s="158" t="s">
        <v>1040</v>
      </c>
    </row>
    <row r="928" spans="1:6" hidden="1" x14ac:dyDescent="0.2">
      <c r="A928" s="158" t="s">
        <v>1150</v>
      </c>
      <c r="B928" s="158" t="s">
        <v>2666</v>
      </c>
      <c r="C928" s="158" t="s">
        <v>2667</v>
      </c>
      <c r="D928" s="158">
        <v>202001</v>
      </c>
      <c r="E928" s="158" t="s">
        <v>3422</v>
      </c>
      <c r="F928" s="158" t="s">
        <v>3114</v>
      </c>
    </row>
    <row r="929" spans="1:6" hidden="1" x14ac:dyDescent="0.2">
      <c r="A929" s="158" t="s">
        <v>2668</v>
      </c>
      <c r="B929" s="158" t="s">
        <v>2666</v>
      </c>
      <c r="C929" s="158" t="s">
        <v>2667</v>
      </c>
      <c r="D929" s="158">
        <v>206101</v>
      </c>
      <c r="E929" s="158" t="s">
        <v>3422</v>
      </c>
      <c r="F929" s="158" t="s">
        <v>3114</v>
      </c>
    </row>
    <row r="930" spans="1:6" hidden="1" x14ac:dyDescent="0.2">
      <c r="A930" s="158" t="s">
        <v>1076</v>
      </c>
      <c r="B930" s="158" t="s">
        <v>2666</v>
      </c>
      <c r="C930" s="158" t="s">
        <v>2667</v>
      </c>
      <c r="D930" s="158">
        <v>206103</v>
      </c>
      <c r="E930" s="158" t="s">
        <v>3422</v>
      </c>
      <c r="F930" s="158" t="s">
        <v>3114</v>
      </c>
    </row>
    <row r="931" spans="1:6" hidden="1" x14ac:dyDescent="0.2">
      <c r="A931" s="158" t="s">
        <v>1221</v>
      </c>
      <c r="B931" s="158" t="s">
        <v>2666</v>
      </c>
      <c r="C931" s="158" t="s">
        <v>1374</v>
      </c>
      <c r="D931" s="158">
        <v>113810</v>
      </c>
      <c r="E931" s="158" t="s">
        <v>3422</v>
      </c>
      <c r="F931" s="158" t="s">
        <v>1039</v>
      </c>
    </row>
    <row r="932" spans="1:6" hidden="1" x14ac:dyDescent="0.2">
      <c r="A932" s="158" t="s">
        <v>2669</v>
      </c>
      <c r="B932" s="158" t="s">
        <v>2670</v>
      </c>
      <c r="C932" s="158" t="s">
        <v>2671</v>
      </c>
      <c r="D932" s="158">
        <v>202001</v>
      </c>
      <c r="E932" s="158" t="s">
        <v>3423</v>
      </c>
      <c r="F932" s="158" t="s">
        <v>1040</v>
      </c>
    </row>
    <row r="933" spans="1:6" hidden="1" x14ac:dyDescent="0.2">
      <c r="A933" s="158" t="s">
        <v>2672</v>
      </c>
      <c r="B933" s="158" t="s">
        <v>2670</v>
      </c>
      <c r="C933" s="158" t="s">
        <v>2671</v>
      </c>
      <c r="D933" s="158">
        <v>206101</v>
      </c>
      <c r="E933" s="158" t="s">
        <v>3423</v>
      </c>
      <c r="F933" s="158" t="s">
        <v>1040</v>
      </c>
    </row>
    <row r="934" spans="1:6" hidden="1" x14ac:dyDescent="0.2">
      <c r="A934" s="158" t="s">
        <v>2673</v>
      </c>
      <c r="B934" s="158" t="s">
        <v>2670</v>
      </c>
      <c r="C934" s="158" t="s">
        <v>2671</v>
      </c>
      <c r="D934" s="158">
        <v>206103</v>
      </c>
      <c r="E934" s="158" t="s">
        <v>3423</v>
      </c>
      <c r="F934" s="158" t="s">
        <v>1040</v>
      </c>
    </row>
    <row r="935" spans="1:6" hidden="1" x14ac:dyDescent="0.2">
      <c r="A935" s="158" t="s">
        <v>2674</v>
      </c>
      <c r="B935" s="158" t="s">
        <v>2675</v>
      </c>
      <c r="C935" s="158" t="s">
        <v>2676</v>
      </c>
      <c r="D935" s="158">
        <v>202001</v>
      </c>
      <c r="E935" s="158" t="s">
        <v>3424</v>
      </c>
      <c r="F935" s="158" t="s">
        <v>1040</v>
      </c>
    </row>
    <row r="936" spans="1:6" hidden="1" x14ac:dyDescent="0.2">
      <c r="A936" s="158" t="s">
        <v>2677</v>
      </c>
      <c r="B936" s="158" t="s">
        <v>2675</v>
      </c>
      <c r="C936" s="158" t="s">
        <v>2676</v>
      </c>
      <c r="D936" s="158">
        <v>206101</v>
      </c>
      <c r="E936" s="158" t="s">
        <v>3424</v>
      </c>
      <c r="F936" s="158" t="s">
        <v>1040</v>
      </c>
    </row>
    <row r="937" spans="1:6" hidden="1" x14ac:dyDescent="0.2">
      <c r="A937" s="158" t="s">
        <v>1191</v>
      </c>
      <c r="B937" s="158" t="s">
        <v>2675</v>
      </c>
      <c r="C937" s="158" t="s">
        <v>2676</v>
      </c>
      <c r="D937" s="158">
        <v>206103</v>
      </c>
      <c r="E937" s="158" t="s">
        <v>3424</v>
      </c>
      <c r="F937" s="158" t="s">
        <v>1040</v>
      </c>
    </row>
    <row r="938" spans="1:6" hidden="1" x14ac:dyDescent="0.2">
      <c r="A938" s="158" t="s">
        <v>2678</v>
      </c>
      <c r="B938" s="158" t="s">
        <v>2679</v>
      </c>
      <c r="C938" s="158" t="s">
        <v>2680</v>
      </c>
      <c r="D938" s="158">
        <v>206103</v>
      </c>
      <c r="E938" s="158" t="s">
        <v>3425</v>
      </c>
      <c r="F938" s="158" t="s">
        <v>1040</v>
      </c>
    </row>
    <row r="939" spans="1:6" hidden="1" x14ac:dyDescent="0.2">
      <c r="A939" s="158" t="s">
        <v>2681</v>
      </c>
      <c r="B939" s="158" t="s">
        <v>2682</v>
      </c>
      <c r="C939" s="158" t="s">
        <v>2683</v>
      </c>
      <c r="D939" s="158">
        <v>202001</v>
      </c>
      <c r="E939" s="158" t="s">
        <v>3426</v>
      </c>
      <c r="F939" s="158" t="s">
        <v>1040</v>
      </c>
    </row>
    <row r="940" spans="1:6" hidden="1" x14ac:dyDescent="0.2">
      <c r="A940" s="158" t="s">
        <v>2684</v>
      </c>
      <c r="B940" s="158" t="s">
        <v>2682</v>
      </c>
      <c r="C940" s="158" t="s">
        <v>2683</v>
      </c>
      <c r="D940" s="158">
        <v>206101</v>
      </c>
      <c r="E940" s="158" t="s">
        <v>3426</v>
      </c>
      <c r="F940" s="158" t="s">
        <v>1040</v>
      </c>
    </row>
    <row r="941" spans="1:6" hidden="1" x14ac:dyDescent="0.2">
      <c r="A941" s="158" t="s">
        <v>2685</v>
      </c>
      <c r="B941" s="158" t="s">
        <v>2682</v>
      </c>
      <c r="C941" s="158" t="s">
        <v>2683</v>
      </c>
      <c r="D941" s="158">
        <v>206103</v>
      </c>
      <c r="E941" s="158" t="s">
        <v>3426</v>
      </c>
      <c r="F941" s="158" t="s">
        <v>1040</v>
      </c>
    </row>
    <row r="942" spans="1:6" hidden="1" x14ac:dyDescent="0.2">
      <c r="A942" s="158" t="s">
        <v>2686</v>
      </c>
      <c r="B942" s="158" t="s">
        <v>2687</v>
      </c>
      <c r="C942" s="158" t="s">
        <v>2200</v>
      </c>
      <c r="D942" s="158">
        <v>113810</v>
      </c>
      <c r="E942" s="158" t="s">
        <v>3427</v>
      </c>
      <c r="F942" s="158" t="s">
        <v>1039</v>
      </c>
    </row>
    <row r="943" spans="1:6" hidden="1" x14ac:dyDescent="0.2">
      <c r="A943" s="158" t="s">
        <v>2688</v>
      </c>
      <c r="B943" s="158" t="s">
        <v>2687</v>
      </c>
      <c r="C943" s="158" t="s">
        <v>2689</v>
      </c>
      <c r="D943" s="158">
        <v>202001</v>
      </c>
      <c r="E943" s="158" t="s">
        <v>3427</v>
      </c>
      <c r="F943" s="158" t="s">
        <v>1040</v>
      </c>
    </row>
    <row r="944" spans="1:6" hidden="1" x14ac:dyDescent="0.2">
      <c r="A944" s="158" t="s">
        <v>2690</v>
      </c>
      <c r="B944" s="158" t="s">
        <v>2687</v>
      </c>
      <c r="C944" s="158" t="s">
        <v>2689</v>
      </c>
      <c r="D944" s="158">
        <v>206101</v>
      </c>
      <c r="E944" s="158" t="s">
        <v>3427</v>
      </c>
      <c r="F944" s="158" t="s">
        <v>1040</v>
      </c>
    </row>
    <row r="945" spans="1:6" hidden="1" x14ac:dyDescent="0.2">
      <c r="A945" s="158" t="s">
        <v>2691</v>
      </c>
      <c r="B945" s="158" t="s">
        <v>2687</v>
      </c>
      <c r="C945" s="158" t="s">
        <v>2689</v>
      </c>
      <c r="D945" s="158">
        <v>206103</v>
      </c>
      <c r="E945" s="158" t="s">
        <v>3427</v>
      </c>
      <c r="F945" s="158" t="s">
        <v>1040</v>
      </c>
    </row>
    <row r="946" spans="1:6" hidden="1" x14ac:dyDescent="0.2">
      <c r="A946" s="158" t="s">
        <v>1184</v>
      </c>
      <c r="B946" s="158" t="s">
        <v>2692</v>
      </c>
      <c r="C946" s="158" t="s">
        <v>2693</v>
      </c>
      <c r="D946" s="158">
        <v>206103</v>
      </c>
      <c r="E946" s="158" t="s">
        <v>3428</v>
      </c>
      <c r="F946" s="158" t="s">
        <v>1040</v>
      </c>
    </row>
    <row r="947" spans="1:6" hidden="1" x14ac:dyDescent="0.2">
      <c r="A947" s="158" t="s">
        <v>2694</v>
      </c>
      <c r="B947" s="158" t="s">
        <v>2695</v>
      </c>
      <c r="C947" s="158" t="s">
        <v>2200</v>
      </c>
      <c r="D947" s="158">
        <v>113810</v>
      </c>
      <c r="E947" s="158" t="s">
        <v>3429</v>
      </c>
      <c r="F947" s="158" t="s">
        <v>1039</v>
      </c>
    </row>
    <row r="948" spans="1:6" hidden="1" x14ac:dyDescent="0.2">
      <c r="A948" s="158" t="s">
        <v>2696</v>
      </c>
      <c r="B948" s="158" t="s">
        <v>2695</v>
      </c>
      <c r="C948" s="158" t="s">
        <v>2697</v>
      </c>
      <c r="D948" s="158">
        <v>202001</v>
      </c>
      <c r="E948" s="158" t="s">
        <v>3429</v>
      </c>
      <c r="F948" s="158" t="s">
        <v>1040</v>
      </c>
    </row>
    <row r="949" spans="1:6" hidden="1" x14ac:dyDescent="0.2">
      <c r="A949" s="158" t="s">
        <v>1070</v>
      </c>
      <c r="B949" s="158" t="s">
        <v>2695</v>
      </c>
      <c r="C949" s="158" t="s">
        <v>2697</v>
      </c>
      <c r="D949" s="158">
        <v>206101</v>
      </c>
      <c r="E949" s="158" t="s">
        <v>3429</v>
      </c>
      <c r="F949" s="158" t="s">
        <v>1040</v>
      </c>
    </row>
    <row r="950" spans="1:6" hidden="1" x14ac:dyDescent="0.2">
      <c r="A950" s="158" t="s">
        <v>2698</v>
      </c>
      <c r="B950" s="158" t="s">
        <v>2695</v>
      </c>
      <c r="C950" s="158" t="s">
        <v>2697</v>
      </c>
      <c r="D950" s="158">
        <v>206103</v>
      </c>
      <c r="E950" s="158" t="s">
        <v>3429</v>
      </c>
      <c r="F950" s="158" t="s">
        <v>1040</v>
      </c>
    </row>
    <row r="951" spans="1:6" hidden="1" x14ac:dyDescent="0.2">
      <c r="A951" s="158" t="s">
        <v>2699</v>
      </c>
      <c r="B951" s="158" t="s">
        <v>2700</v>
      </c>
      <c r="C951" s="158" t="s">
        <v>2701</v>
      </c>
      <c r="D951" s="158">
        <v>202001</v>
      </c>
      <c r="E951" s="158" t="s">
        <v>3430</v>
      </c>
      <c r="F951" s="158" t="s">
        <v>1040</v>
      </c>
    </row>
    <row r="952" spans="1:6" hidden="1" x14ac:dyDescent="0.2">
      <c r="A952" s="158" t="s">
        <v>2702</v>
      </c>
      <c r="B952" s="158" t="s">
        <v>2700</v>
      </c>
      <c r="C952" s="158" t="s">
        <v>2701</v>
      </c>
      <c r="D952" s="158">
        <v>206101</v>
      </c>
      <c r="E952" s="158" t="s">
        <v>3430</v>
      </c>
      <c r="F952" s="158" t="s">
        <v>1040</v>
      </c>
    </row>
    <row r="953" spans="1:6" hidden="1" x14ac:dyDescent="0.2">
      <c r="A953" s="158" t="s">
        <v>2703</v>
      </c>
      <c r="B953" s="158" t="s">
        <v>2700</v>
      </c>
      <c r="C953" s="158" t="s">
        <v>2701</v>
      </c>
      <c r="D953" s="158">
        <v>206103</v>
      </c>
      <c r="E953" s="158" t="s">
        <v>3430</v>
      </c>
      <c r="F953" s="158" t="s">
        <v>1040</v>
      </c>
    </row>
    <row r="954" spans="1:6" hidden="1" x14ac:dyDescent="0.2">
      <c r="A954" s="158" t="s">
        <v>2704</v>
      </c>
      <c r="B954" s="158" t="s">
        <v>2705</v>
      </c>
      <c r="C954" s="158" t="s">
        <v>2706</v>
      </c>
      <c r="D954" s="158">
        <v>202001</v>
      </c>
      <c r="E954" s="158" t="s">
        <v>3431</v>
      </c>
      <c r="F954" s="158" t="s">
        <v>1040</v>
      </c>
    </row>
    <row r="955" spans="1:6" hidden="1" x14ac:dyDescent="0.2">
      <c r="A955" s="158" t="s">
        <v>2707</v>
      </c>
      <c r="B955" s="158" t="s">
        <v>2705</v>
      </c>
      <c r="C955" s="158" t="s">
        <v>2706</v>
      </c>
      <c r="D955" s="158">
        <v>206101</v>
      </c>
      <c r="E955" s="158" t="s">
        <v>3431</v>
      </c>
      <c r="F955" s="158" t="s">
        <v>1040</v>
      </c>
    </row>
    <row r="956" spans="1:6" hidden="1" x14ac:dyDescent="0.2">
      <c r="A956" s="158" t="s">
        <v>2708</v>
      </c>
      <c r="B956" s="158" t="s">
        <v>2705</v>
      </c>
      <c r="C956" s="158" t="s">
        <v>2706</v>
      </c>
      <c r="D956" s="158">
        <v>206103</v>
      </c>
      <c r="E956" s="158" t="s">
        <v>3431</v>
      </c>
      <c r="F956" s="158" t="s">
        <v>1040</v>
      </c>
    </row>
    <row r="957" spans="1:6" hidden="1" x14ac:dyDescent="0.2">
      <c r="A957" s="158" t="s">
        <v>1181</v>
      </c>
      <c r="B957" s="158" t="s">
        <v>2709</v>
      </c>
      <c r="C957" s="158" t="s">
        <v>2710</v>
      </c>
      <c r="D957" s="158">
        <v>202001</v>
      </c>
      <c r="E957" s="158" t="s">
        <v>3432</v>
      </c>
      <c r="F957" s="158" t="s">
        <v>1040</v>
      </c>
    </row>
    <row r="958" spans="1:6" hidden="1" x14ac:dyDescent="0.2">
      <c r="A958" s="158" t="s">
        <v>2711</v>
      </c>
      <c r="B958" s="158" t="s">
        <v>2709</v>
      </c>
      <c r="C958" s="158" t="s">
        <v>2710</v>
      </c>
      <c r="D958" s="158">
        <v>206101</v>
      </c>
      <c r="E958" s="158" t="s">
        <v>3432</v>
      </c>
      <c r="F958" s="158" t="s">
        <v>1040</v>
      </c>
    </row>
    <row r="959" spans="1:6" hidden="1" x14ac:dyDescent="0.2">
      <c r="A959" s="158" t="s">
        <v>2712</v>
      </c>
      <c r="B959" s="158" t="s">
        <v>2709</v>
      </c>
      <c r="C959" s="158" t="s">
        <v>2710</v>
      </c>
      <c r="D959" s="158">
        <v>206103</v>
      </c>
      <c r="E959" s="158" t="s">
        <v>3432</v>
      </c>
      <c r="F959" s="158" t="s">
        <v>1040</v>
      </c>
    </row>
    <row r="960" spans="1:6" hidden="1" x14ac:dyDescent="0.2">
      <c r="A960" s="158" t="s">
        <v>2713</v>
      </c>
      <c r="B960" s="158" t="s">
        <v>2714</v>
      </c>
      <c r="C960" s="158" t="s">
        <v>2715</v>
      </c>
      <c r="D960" s="158">
        <v>202001</v>
      </c>
      <c r="E960" s="158" t="s">
        <v>3433</v>
      </c>
      <c r="F960" s="158" t="s">
        <v>1040</v>
      </c>
    </row>
    <row r="961" spans="1:6" hidden="1" x14ac:dyDescent="0.2">
      <c r="A961" s="158" t="s">
        <v>2716</v>
      </c>
      <c r="B961" s="158" t="s">
        <v>2714</v>
      </c>
      <c r="C961" s="158" t="s">
        <v>2715</v>
      </c>
      <c r="D961" s="158">
        <v>206101</v>
      </c>
      <c r="E961" s="158" t="s">
        <v>3433</v>
      </c>
      <c r="F961" s="158" t="s">
        <v>1040</v>
      </c>
    </row>
    <row r="962" spans="1:6" hidden="1" x14ac:dyDescent="0.2">
      <c r="A962" s="158" t="s">
        <v>2717</v>
      </c>
      <c r="B962" s="158" t="s">
        <v>2714</v>
      </c>
      <c r="C962" s="158" t="s">
        <v>2715</v>
      </c>
      <c r="D962" s="158">
        <v>206103</v>
      </c>
      <c r="E962" s="158" t="s">
        <v>3433</v>
      </c>
      <c r="F962" s="158" t="s">
        <v>1040</v>
      </c>
    </row>
    <row r="963" spans="1:6" hidden="1" x14ac:dyDescent="0.2">
      <c r="A963" s="158" t="s">
        <v>2718</v>
      </c>
      <c r="B963" s="158" t="s">
        <v>2719</v>
      </c>
      <c r="C963" s="158" t="s">
        <v>2720</v>
      </c>
      <c r="D963" s="158">
        <v>202001</v>
      </c>
      <c r="E963" s="158" t="s">
        <v>3434</v>
      </c>
      <c r="F963" s="158" t="s">
        <v>1040</v>
      </c>
    </row>
    <row r="964" spans="1:6" hidden="1" x14ac:dyDescent="0.2">
      <c r="A964" s="158" t="s">
        <v>2721</v>
      </c>
      <c r="B964" s="158" t="s">
        <v>2719</v>
      </c>
      <c r="C964" s="158" t="s">
        <v>2720</v>
      </c>
      <c r="D964" s="158">
        <v>206101</v>
      </c>
      <c r="E964" s="158" t="s">
        <v>3434</v>
      </c>
      <c r="F964" s="158" t="s">
        <v>1040</v>
      </c>
    </row>
    <row r="965" spans="1:6" hidden="1" x14ac:dyDescent="0.2">
      <c r="A965" s="158" t="s">
        <v>2722</v>
      </c>
      <c r="B965" s="158" t="s">
        <v>2719</v>
      </c>
      <c r="C965" s="158" t="s">
        <v>2720</v>
      </c>
      <c r="D965" s="158">
        <v>206103</v>
      </c>
      <c r="E965" s="158" t="s">
        <v>3434</v>
      </c>
      <c r="F965" s="158" t="s">
        <v>1040</v>
      </c>
    </row>
    <row r="966" spans="1:6" hidden="1" x14ac:dyDescent="0.2">
      <c r="A966" s="158" t="s">
        <v>2723</v>
      </c>
      <c r="B966" s="158" t="s">
        <v>2724</v>
      </c>
      <c r="C966" s="158" t="s">
        <v>2725</v>
      </c>
      <c r="D966" s="158">
        <v>202001</v>
      </c>
      <c r="E966" s="158" t="s">
        <v>3435</v>
      </c>
      <c r="F966" s="158" t="s">
        <v>1040</v>
      </c>
    </row>
    <row r="967" spans="1:6" hidden="1" x14ac:dyDescent="0.2">
      <c r="A967" s="158" t="s">
        <v>2726</v>
      </c>
      <c r="B967" s="158" t="s">
        <v>2724</v>
      </c>
      <c r="C967" s="158" t="s">
        <v>2725</v>
      </c>
      <c r="D967" s="158">
        <v>206101</v>
      </c>
      <c r="E967" s="158" t="s">
        <v>3435</v>
      </c>
      <c r="F967" s="158" t="s">
        <v>1040</v>
      </c>
    </row>
    <row r="968" spans="1:6" hidden="1" x14ac:dyDescent="0.2">
      <c r="A968" s="158" t="s">
        <v>2727</v>
      </c>
      <c r="B968" s="158" t="s">
        <v>2724</v>
      </c>
      <c r="C968" s="158" t="s">
        <v>2725</v>
      </c>
      <c r="D968" s="158">
        <v>206103</v>
      </c>
      <c r="E968" s="158" t="s">
        <v>3435</v>
      </c>
      <c r="F968" s="158" t="s">
        <v>1040</v>
      </c>
    </row>
    <row r="969" spans="1:6" hidden="1" x14ac:dyDescent="0.2">
      <c r="A969" s="158" t="s">
        <v>2728</v>
      </c>
      <c r="B969" s="158" t="s">
        <v>2729</v>
      </c>
      <c r="C969" s="158" t="s">
        <v>2730</v>
      </c>
      <c r="D969" s="158">
        <v>202001</v>
      </c>
      <c r="E969" s="158" t="s">
        <v>3436</v>
      </c>
      <c r="F969" s="158" t="s">
        <v>1040</v>
      </c>
    </row>
    <row r="970" spans="1:6" hidden="1" x14ac:dyDescent="0.2">
      <c r="A970" s="158" t="s">
        <v>2731</v>
      </c>
      <c r="B970" s="158" t="s">
        <v>2729</v>
      </c>
      <c r="C970" s="158" t="s">
        <v>2730</v>
      </c>
      <c r="D970" s="158">
        <v>206101</v>
      </c>
      <c r="E970" s="158" t="s">
        <v>3436</v>
      </c>
      <c r="F970" s="158" t="s">
        <v>1040</v>
      </c>
    </row>
    <row r="971" spans="1:6" hidden="1" x14ac:dyDescent="0.2">
      <c r="A971" s="158" t="s">
        <v>2732</v>
      </c>
      <c r="B971" s="158" t="s">
        <v>2729</v>
      </c>
      <c r="C971" s="158" t="s">
        <v>2730</v>
      </c>
      <c r="D971" s="158">
        <v>206103</v>
      </c>
      <c r="E971" s="158" t="s">
        <v>3436</v>
      </c>
      <c r="F971" s="158" t="s">
        <v>1040</v>
      </c>
    </row>
    <row r="972" spans="1:6" hidden="1" x14ac:dyDescent="0.2">
      <c r="A972" s="158" t="s">
        <v>1137</v>
      </c>
      <c r="B972" s="158" t="s">
        <v>2733</v>
      </c>
      <c r="C972" s="158" t="s">
        <v>2734</v>
      </c>
      <c r="D972" s="158">
        <v>206103</v>
      </c>
      <c r="E972" s="158" t="s">
        <v>3437</v>
      </c>
      <c r="F972" s="158" t="s">
        <v>1040</v>
      </c>
    </row>
    <row r="973" spans="1:6" hidden="1" x14ac:dyDescent="0.2">
      <c r="A973" s="158" t="s">
        <v>2735</v>
      </c>
      <c r="B973" s="158" t="s">
        <v>2736</v>
      </c>
      <c r="C973" s="158" t="s">
        <v>2737</v>
      </c>
      <c r="D973" s="158">
        <v>202001</v>
      </c>
      <c r="E973" s="158" t="s">
        <v>3438</v>
      </c>
      <c r="F973" s="158" t="s">
        <v>1040</v>
      </c>
    </row>
    <row r="974" spans="1:6" hidden="1" x14ac:dyDescent="0.2">
      <c r="A974" s="158" t="s">
        <v>2738</v>
      </c>
      <c r="B974" s="158" t="s">
        <v>2736</v>
      </c>
      <c r="C974" s="158" t="s">
        <v>2737</v>
      </c>
      <c r="D974" s="158">
        <v>206101</v>
      </c>
      <c r="E974" s="158" t="s">
        <v>3438</v>
      </c>
      <c r="F974" s="158" t="s">
        <v>1040</v>
      </c>
    </row>
    <row r="975" spans="1:6" hidden="1" x14ac:dyDescent="0.2">
      <c r="A975" s="158" t="s">
        <v>1071</v>
      </c>
      <c r="B975" s="158" t="s">
        <v>2736</v>
      </c>
      <c r="C975" s="158" t="s">
        <v>2737</v>
      </c>
      <c r="D975" s="158">
        <v>206103</v>
      </c>
      <c r="E975" s="158" t="s">
        <v>3438</v>
      </c>
      <c r="F975" s="158" t="s">
        <v>1040</v>
      </c>
    </row>
    <row r="976" spans="1:6" hidden="1" x14ac:dyDescent="0.2">
      <c r="A976" s="158" t="s">
        <v>2739</v>
      </c>
      <c r="B976" s="158" t="s">
        <v>2740</v>
      </c>
      <c r="C976" s="158" t="s">
        <v>2741</v>
      </c>
      <c r="D976" s="158">
        <v>202001</v>
      </c>
      <c r="E976" s="158" t="s">
        <v>3439</v>
      </c>
      <c r="F976" s="158" t="s">
        <v>1040</v>
      </c>
    </row>
    <row r="977" spans="1:6" hidden="1" x14ac:dyDescent="0.2">
      <c r="A977" s="158" t="s">
        <v>2742</v>
      </c>
      <c r="B977" s="158" t="s">
        <v>2740</v>
      </c>
      <c r="C977" s="158" t="s">
        <v>2741</v>
      </c>
      <c r="D977" s="158">
        <v>206101</v>
      </c>
      <c r="E977" s="158" t="s">
        <v>3439</v>
      </c>
      <c r="F977" s="158" t="s">
        <v>1040</v>
      </c>
    </row>
    <row r="978" spans="1:6" hidden="1" x14ac:dyDescent="0.2">
      <c r="A978" s="158" t="s">
        <v>1204</v>
      </c>
      <c r="B978" s="158" t="s">
        <v>2740</v>
      </c>
      <c r="C978" s="158" t="s">
        <v>2741</v>
      </c>
      <c r="D978" s="158">
        <v>206103</v>
      </c>
      <c r="E978" s="158" t="s">
        <v>3439</v>
      </c>
      <c r="F978" s="158" t="s">
        <v>1040</v>
      </c>
    </row>
    <row r="979" spans="1:6" hidden="1" x14ac:dyDescent="0.2">
      <c r="A979" s="158" t="s">
        <v>2743</v>
      </c>
      <c r="B979" s="158" t="s">
        <v>2744</v>
      </c>
      <c r="C979" s="158" t="s">
        <v>2745</v>
      </c>
      <c r="D979" s="158">
        <v>202001</v>
      </c>
      <c r="E979" s="158" t="s">
        <v>3440</v>
      </c>
      <c r="F979" s="158" t="s">
        <v>1040</v>
      </c>
    </row>
    <row r="980" spans="1:6" hidden="1" x14ac:dyDescent="0.2">
      <c r="A980" s="158" t="s">
        <v>2746</v>
      </c>
      <c r="B980" s="158" t="s">
        <v>2744</v>
      </c>
      <c r="C980" s="158" t="s">
        <v>2745</v>
      </c>
      <c r="D980" s="158">
        <v>206101</v>
      </c>
      <c r="E980" s="158" t="s">
        <v>3440</v>
      </c>
      <c r="F980" s="158" t="s">
        <v>1040</v>
      </c>
    </row>
    <row r="981" spans="1:6" hidden="1" x14ac:dyDescent="0.2">
      <c r="A981" s="158" t="s">
        <v>2747</v>
      </c>
      <c r="B981" s="158" t="s">
        <v>2744</v>
      </c>
      <c r="C981" s="158" t="s">
        <v>2745</v>
      </c>
      <c r="D981" s="158">
        <v>206103</v>
      </c>
      <c r="E981" s="158" t="s">
        <v>3440</v>
      </c>
      <c r="F981" s="158" t="s">
        <v>1040</v>
      </c>
    </row>
    <row r="982" spans="1:6" hidden="1" x14ac:dyDescent="0.2">
      <c r="A982" s="158" t="s">
        <v>1138</v>
      </c>
      <c r="B982" s="158" t="s">
        <v>2748</v>
      </c>
      <c r="C982" s="158" t="s">
        <v>2749</v>
      </c>
      <c r="D982" s="158">
        <v>206103</v>
      </c>
      <c r="E982" s="158" t="s">
        <v>3441</v>
      </c>
      <c r="F982" s="158" t="s">
        <v>1040</v>
      </c>
    </row>
    <row r="983" spans="1:6" hidden="1" x14ac:dyDescent="0.2">
      <c r="A983" s="158" t="s">
        <v>2750</v>
      </c>
      <c r="B983" s="158" t="s">
        <v>2751</v>
      </c>
      <c r="C983" s="158" t="s">
        <v>2752</v>
      </c>
      <c r="D983" s="158">
        <v>202001</v>
      </c>
      <c r="E983" s="158" t="s">
        <v>3442</v>
      </c>
      <c r="F983" s="158" t="s">
        <v>1040</v>
      </c>
    </row>
    <row r="984" spans="1:6" hidden="1" x14ac:dyDescent="0.2">
      <c r="A984" s="158" t="s">
        <v>2753</v>
      </c>
      <c r="B984" s="158" t="s">
        <v>2751</v>
      </c>
      <c r="C984" s="158" t="s">
        <v>2752</v>
      </c>
      <c r="D984" s="158">
        <v>206101</v>
      </c>
      <c r="E984" s="158" t="s">
        <v>3442</v>
      </c>
      <c r="F984" s="158" t="s">
        <v>1040</v>
      </c>
    </row>
    <row r="985" spans="1:6" hidden="1" x14ac:dyDescent="0.2">
      <c r="A985" s="158" t="s">
        <v>2754</v>
      </c>
      <c r="B985" s="158" t="s">
        <v>2751</v>
      </c>
      <c r="C985" s="158" t="s">
        <v>2752</v>
      </c>
      <c r="D985" s="158">
        <v>206103</v>
      </c>
      <c r="E985" s="158" t="s">
        <v>3442</v>
      </c>
      <c r="F985" s="158" t="s">
        <v>1040</v>
      </c>
    </row>
    <row r="986" spans="1:6" hidden="1" x14ac:dyDescent="0.2">
      <c r="A986" s="158" t="s">
        <v>2755</v>
      </c>
      <c r="B986" s="158" t="s">
        <v>2756</v>
      </c>
      <c r="C986" s="158" t="s">
        <v>2757</v>
      </c>
      <c r="D986" s="158">
        <v>202001</v>
      </c>
      <c r="E986" s="158" t="s">
        <v>3443</v>
      </c>
      <c r="F986" s="158" t="s">
        <v>1040</v>
      </c>
    </row>
    <row r="987" spans="1:6" hidden="1" x14ac:dyDescent="0.2">
      <c r="A987" s="158" t="s">
        <v>2758</v>
      </c>
      <c r="B987" s="158" t="s">
        <v>2756</v>
      </c>
      <c r="C987" s="158" t="s">
        <v>2757</v>
      </c>
      <c r="D987" s="158">
        <v>206101</v>
      </c>
      <c r="E987" s="158" t="s">
        <v>3443</v>
      </c>
      <c r="F987" s="158" t="s">
        <v>1040</v>
      </c>
    </row>
    <row r="988" spans="1:6" hidden="1" x14ac:dyDescent="0.2">
      <c r="A988" s="158" t="s">
        <v>1175</v>
      </c>
      <c r="B988" s="158" t="s">
        <v>2756</v>
      </c>
      <c r="C988" s="158" t="s">
        <v>2757</v>
      </c>
      <c r="D988" s="158">
        <v>206103</v>
      </c>
      <c r="E988" s="158" t="s">
        <v>3443</v>
      </c>
      <c r="F988" s="158" t="s">
        <v>1040</v>
      </c>
    </row>
    <row r="989" spans="1:6" hidden="1" x14ac:dyDescent="0.2">
      <c r="A989" s="158" t="s">
        <v>2759</v>
      </c>
      <c r="B989" s="158" t="s">
        <v>2756</v>
      </c>
      <c r="C989" s="158" t="s">
        <v>2760</v>
      </c>
      <c r="D989" s="158">
        <v>206103</v>
      </c>
      <c r="E989" s="158" t="s">
        <v>3443</v>
      </c>
      <c r="F989" s="158" t="s">
        <v>1040</v>
      </c>
    </row>
    <row r="990" spans="1:6" hidden="1" x14ac:dyDescent="0.2">
      <c r="A990" s="158" t="s">
        <v>2761</v>
      </c>
      <c r="B990" s="158" t="s">
        <v>2762</v>
      </c>
      <c r="C990" s="158" t="s">
        <v>2763</v>
      </c>
      <c r="D990" s="158">
        <v>202001</v>
      </c>
      <c r="E990" s="158" t="s">
        <v>3444</v>
      </c>
      <c r="F990" s="158" t="s">
        <v>1040</v>
      </c>
    </row>
    <row r="991" spans="1:6" hidden="1" x14ac:dyDescent="0.2">
      <c r="A991" s="158" t="s">
        <v>2764</v>
      </c>
      <c r="B991" s="158" t="s">
        <v>2762</v>
      </c>
      <c r="C991" s="158" t="s">
        <v>2763</v>
      </c>
      <c r="D991" s="158">
        <v>206101</v>
      </c>
      <c r="E991" s="158" t="s">
        <v>3444</v>
      </c>
      <c r="F991" s="158" t="s">
        <v>1040</v>
      </c>
    </row>
    <row r="992" spans="1:6" hidden="1" x14ac:dyDescent="0.2">
      <c r="A992" s="158" t="s">
        <v>1149</v>
      </c>
      <c r="B992" s="158" t="s">
        <v>2762</v>
      </c>
      <c r="C992" s="158" t="s">
        <v>2763</v>
      </c>
      <c r="D992" s="158">
        <v>206103</v>
      </c>
      <c r="E992" s="158" t="s">
        <v>3444</v>
      </c>
      <c r="F992" s="158" t="s">
        <v>1040</v>
      </c>
    </row>
    <row r="993" spans="1:6" hidden="1" x14ac:dyDescent="0.2">
      <c r="A993" s="158" t="s">
        <v>2765</v>
      </c>
      <c r="B993" s="158" t="s">
        <v>2766</v>
      </c>
      <c r="C993" s="158" t="s">
        <v>2767</v>
      </c>
      <c r="D993" s="158">
        <v>202001</v>
      </c>
      <c r="E993" s="158" t="s">
        <v>3445</v>
      </c>
      <c r="F993" s="158" t="s">
        <v>1040</v>
      </c>
    </row>
    <row r="994" spans="1:6" hidden="1" x14ac:dyDescent="0.2">
      <c r="A994" s="158" t="s">
        <v>2768</v>
      </c>
      <c r="B994" s="158" t="s">
        <v>2766</v>
      </c>
      <c r="C994" s="158" t="s">
        <v>2767</v>
      </c>
      <c r="D994" s="158">
        <v>206101</v>
      </c>
      <c r="E994" s="158" t="s">
        <v>3445</v>
      </c>
      <c r="F994" s="158" t="s">
        <v>1040</v>
      </c>
    </row>
    <row r="995" spans="1:6" hidden="1" x14ac:dyDescent="0.2">
      <c r="A995" s="158" t="s">
        <v>2769</v>
      </c>
      <c r="B995" s="158" t="s">
        <v>2766</v>
      </c>
      <c r="C995" s="158" t="s">
        <v>2767</v>
      </c>
      <c r="D995" s="158">
        <v>206103</v>
      </c>
      <c r="E995" s="158" t="s">
        <v>3445</v>
      </c>
      <c r="F995" s="158" t="s">
        <v>1040</v>
      </c>
    </row>
    <row r="996" spans="1:6" hidden="1" x14ac:dyDescent="0.2">
      <c r="A996" s="158" t="s">
        <v>2770</v>
      </c>
      <c r="B996" s="158" t="s">
        <v>2771</v>
      </c>
      <c r="C996" s="158" t="s">
        <v>2772</v>
      </c>
      <c r="D996" s="158">
        <v>202001</v>
      </c>
      <c r="E996" s="158" t="s">
        <v>3446</v>
      </c>
      <c r="F996" s="158" t="s">
        <v>1040</v>
      </c>
    </row>
    <row r="997" spans="1:6" hidden="1" x14ac:dyDescent="0.2">
      <c r="A997" s="158" t="s">
        <v>2773</v>
      </c>
      <c r="B997" s="158" t="s">
        <v>2771</v>
      </c>
      <c r="C997" s="158" t="s">
        <v>2772</v>
      </c>
      <c r="D997" s="158">
        <v>206101</v>
      </c>
      <c r="E997" s="158" t="s">
        <v>3446</v>
      </c>
      <c r="F997" s="158" t="s">
        <v>1040</v>
      </c>
    </row>
    <row r="998" spans="1:6" hidden="1" x14ac:dyDescent="0.2">
      <c r="A998" s="158" t="s">
        <v>2774</v>
      </c>
      <c r="B998" s="158" t="s">
        <v>2771</v>
      </c>
      <c r="C998" s="158" t="s">
        <v>2772</v>
      </c>
      <c r="D998" s="158">
        <v>206103</v>
      </c>
      <c r="E998" s="158" t="s">
        <v>3446</v>
      </c>
      <c r="F998" s="158" t="s">
        <v>1040</v>
      </c>
    </row>
    <row r="999" spans="1:6" hidden="1" x14ac:dyDescent="0.2">
      <c r="A999" s="158" t="s">
        <v>2775</v>
      </c>
      <c r="B999" s="158" t="s">
        <v>2776</v>
      </c>
      <c r="C999" s="158" t="s">
        <v>2777</v>
      </c>
      <c r="D999" s="158">
        <v>202001</v>
      </c>
      <c r="E999" s="158" t="s">
        <v>3447</v>
      </c>
      <c r="F999" s="158" t="s">
        <v>1040</v>
      </c>
    </row>
    <row r="1000" spans="1:6" hidden="1" x14ac:dyDescent="0.2">
      <c r="A1000" s="158" t="s">
        <v>2778</v>
      </c>
      <c r="B1000" s="158" t="s">
        <v>2776</v>
      </c>
      <c r="C1000" s="158" t="s">
        <v>2777</v>
      </c>
      <c r="D1000" s="158">
        <v>206101</v>
      </c>
      <c r="E1000" s="158" t="s">
        <v>3447</v>
      </c>
      <c r="F1000" s="158" t="s">
        <v>1040</v>
      </c>
    </row>
    <row r="1001" spans="1:6" hidden="1" x14ac:dyDescent="0.2">
      <c r="A1001" s="158" t="s">
        <v>2779</v>
      </c>
      <c r="B1001" s="158" t="s">
        <v>2776</v>
      </c>
      <c r="C1001" s="158" t="s">
        <v>2777</v>
      </c>
      <c r="D1001" s="158">
        <v>206103</v>
      </c>
      <c r="E1001" s="158" t="s">
        <v>3447</v>
      </c>
      <c r="F1001" s="158" t="s">
        <v>1040</v>
      </c>
    </row>
    <row r="1002" spans="1:6" hidden="1" x14ac:dyDescent="0.2">
      <c r="A1002" s="158" t="s">
        <v>2780</v>
      </c>
      <c r="B1002" s="158" t="s">
        <v>2781</v>
      </c>
      <c r="C1002" s="158" t="s">
        <v>2782</v>
      </c>
      <c r="D1002" s="158">
        <v>202001</v>
      </c>
      <c r="E1002" s="158" t="s">
        <v>3448</v>
      </c>
      <c r="F1002" s="158" t="s">
        <v>1040</v>
      </c>
    </row>
    <row r="1003" spans="1:6" hidden="1" x14ac:dyDescent="0.2">
      <c r="A1003" s="158" t="s">
        <v>2783</v>
      </c>
      <c r="B1003" s="158" t="s">
        <v>2781</v>
      </c>
      <c r="C1003" s="158" t="s">
        <v>2782</v>
      </c>
      <c r="D1003" s="158">
        <v>206101</v>
      </c>
      <c r="E1003" s="158" t="s">
        <v>3448</v>
      </c>
      <c r="F1003" s="158" t="s">
        <v>1040</v>
      </c>
    </row>
    <row r="1004" spans="1:6" hidden="1" x14ac:dyDescent="0.2">
      <c r="A1004" s="158" t="s">
        <v>2784</v>
      </c>
      <c r="B1004" s="158" t="s">
        <v>2781</v>
      </c>
      <c r="C1004" s="158" t="s">
        <v>2782</v>
      </c>
      <c r="D1004" s="158">
        <v>206103</v>
      </c>
      <c r="E1004" s="158" t="s">
        <v>3448</v>
      </c>
      <c r="F1004" s="158" t="s">
        <v>1040</v>
      </c>
    </row>
    <row r="1005" spans="1:6" hidden="1" x14ac:dyDescent="0.2">
      <c r="A1005" s="158" t="s">
        <v>2785</v>
      </c>
      <c r="B1005" s="158" t="s">
        <v>2786</v>
      </c>
      <c r="C1005" s="158" t="s">
        <v>2787</v>
      </c>
      <c r="D1005" s="158">
        <v>206103</v>
      </c>
      <c r="E1005" s="158" t="s">
        <v>3449</v>
      </c>
      <c r="F1005" s="158" t="s">
        <v>1040</v>
      </c>
    </row>
    <row r="1006" spans="1:6" hidden="1" x14ac:dyDescent="0.2">
      <c r="A1006" s="158" t="s">
        <v>2788</v>
      </c>
      <c r="B1006" s="158" t="s">
        <v>2789</v>
      </c>
      <c r="C1006" s="158" t="s">
        <v>2790</v>
      </c>
      <c r="D1006" s="158">
        <v>202001</v>
      </c>
      <c r="E1006" s="158" t="s">
        <v>3450</v>
      </c>
      <c r="F1006" s="158" t="s">
        <v>1040</v>
      </c>
    </row>
    <row r="1007" spans="1:6" hidden="1" x14ac:dyDescent="0.2">
      <c r="A1007" s="158" t="s">
        <v>2791</v>
      </c>
      <c r="B1007" s="158" t="s">
        <v>2789</v>
      </c>
      <c r="C1007" s="158" t="s">
        <v>2790</v>
      </c>
      <c r="D1007" s="158">
        <v>206101</v>
      </c>
      <c r="E1007" s="158" t="s">
        <v>3450</v>
      </c>
      <c r="F1007" s="158" t="s">
        <v>1040</v>
      </c>
    </row>
    <row r="1008" spans="1:6" hidden="1" x14ac:dyDescent="0.2">
      <c r="A1008" s="158" t="s">
        <v>2792</v>
      </c>
      <c r="B1008" s="158" t="s">
        <v>2789</v>
      </c>
      <c r="C1008" s="158" t="s">
        <v>2790</v>
      </c>
      <c r="D1008" s="158">
        <v>206103</v>
      </c>
      <c r="E1008" s="158" t="s">
        <v>3450</v>
      </c>
      <c r="F1008" s="158" t="s">
        <v>1040</v>
      </c>
    </row>
    <row r="1009" spans="1:6" hidden="1" x14ac:dyDescent="0.2">
      <c r="A1009" s="158" t="s">
        <v>2793</v>
      </c>
      <c r="B1009" s="158" t="s">
        <v>2794</v>
      </c>
      <c r="C1009" s="158" t="s">
        <v>2795</v>
      </c>
      <c r="D1009" s="158">
        <v>202001</v>
      </c>
      <c r="E1009" s="158" t="s">
        <v>3451</v>
      </c>
      <c r="F1009" s="158" t="s">
        <v>1040</v>
      </c>
    </row>
    <row r="1010" spans="1:6" hidden="1" x14ac:dyDescent="0.2">
      <c r="A1010" s="158" t="s">
        <v>2796</v>
      </c>
      <c r="B1010" s="158" t="s">
        <v>2794</v>
      </c>
      <c r="C1010" s="158" t="s">
        <v>2795</v>
      </c>
      <c r="D1010" s="158">
        <v>206101</v>
      </c>
      <c r="E1010" s="158" t="s">
        <v>3451</v>
      </c>
      <c r="F1010" s="158" t="s">
        <v>1040</v>
      </c>
    </row>
    <row r="1011" spans="1:6" hidden="1" x14ac:dyDescent="0.2">
      <c r="A1011" s="158" t="s">
        <v>1088</v>
      </c>
      <c r="B1011" s="158" t="s">
        <v>2794</v>
      </c>
      <c r="C1011" s="158" t="s">
        <v>2795</v>
      </c>
      <c r="D1011" s="158">
        <v>206103</v>
      </c>
      <c r="E1011" s="158" t="s">
        <v>3451</v>
      </c>
      <c r="F1011" s="158" t="s">
        <v>1040</v>
      </c>
    </row>
    <row r="1012" spans="1:6" hidden="1" x14ac:dyDescent="0.2">
      <c r="A1012" s="158" t="s">
        <v>2797</v>
      </c>
      <c r="B1012" s="158" t="s">
        <v>2798</v>
      </c>
      <c r="C1012" s="158" t="s">
        <v>2799</v>
      </c>
      <c r="D1012" s="158">
        <v>202001</v>
      </c>
      <c r="E1012" s="158" t="s">
        <v>3452</v>
      </c>
      <c r="F1012" s="158" t="s">
        <v>1040</v>
      </c>
    </row>
    <row r="1013" spans="1:6" hidden="1" x14ac:dyDescent="0.2">
      <c r="A1013" s="158" t="s">
        <v>2800</v>
      </c>
      <c r="B1013" s="158" t="s">
        <v>2798</v>
      </c>
      <c r="C1013" s="158" t="s">
        <v>2799</v>
      </c>
      <c r="D1013" s="158">
        <v>206101</v>
      </c>
      <c r="E1013" s="158" t="s">
        <v>3452</v>
      </c>
      <c r="F1013" s="158" t="s">
        <v>1040</v>
      </c>
    </row>
    <row r="1014" spans="1:6" hidden="1" x14ac:dyDescent="0.2">
      <c r="A1014" s="158" t="s">
        <v>2801</v>
      </c>
      <c r="B1014" s="158" t="s">
        <v>2798</v>
      </c>
      <c r="C1014" s="158" t="s">
        <v>2799</v>
      </c>
      <c r="D1014" s="158">
        <v>206103</v>
      </c>
      <c r="E1014" s="158" t="s">
        <v>3452</v>
      </c>
      <c r="F1014" s="158" t="s">
        <v>1040</v>
      </c>
    </row>
    <row r="1015" spans="1:6" hidden="1" x14ac:dyDescent="0.2">
      <c r="A1015" s="158" t="s">
        <v>2802</v>
      </c>
      <c r="B1015" s="158" t="s">
        <v>2803</v>
      </c>
      <c r="C1015" s="158" t="s">
        <v>2804</v>
      </c>
      <c r="D1015" s="158">
        <v>206103</v>
      </c>
      <c r="E1015" s="158" t="s">
        <v>3453</v>
      </c>
      <c r="F1015" s="158" t="s">
        <v>1040</v>
      </c>
    </row>
    <row r="1016" spans="1:6" hidden="1" x14ac:dyDescent="0.2">
      <c r="A1016" s="158" t="s">
        <v>2805</v>
      </c>
      <c r="B1016" s="158" t="s">
        <v>2806</v>
      </c>
      <c r="C1016" s="158" t="s">
        <v>1252</v>
      </c>
      <c r="D1016" s="158">
        <v>164000</v>
      </c>
      <c r="E1016" s="158" t="s">
        <v>3454</v>
      </c>
      <c r="F1016" s="158" t="s">
        <v>1039</v>
      </c>
    </row>
    <row r="1017" spans="1:6" hidden="1" x14ac:dyDescent="0.2">
      <c r="A1017" s="158" t="s">
        <v>2807</v>
      </c>
      <c r="B1017" s="158" t="s">
        <v>2806</v>
      </c>
      <c r="C1017" s="158" t="s">
        <v>2808</v>
      </c>
      <c r="D1017" s="158">
        <v>206103</v>
      </c>
      <c r="E1017" s="158" t="s">
        <v>3454</v>
      </c>
      <c r="F1017" s="158" t="s">
        <v>1040</v>
      </c>
    </row>
    <row r="1018" spans="1:6" hidden="1" x14ac:dyDescent="0.2">
      <c r="A1018" s="158" t="s">
        <v>2809</v>
      </c>
      <c r="B1018" s="158" t="s">
        <v>2806</v>
      </c>
      <c r="C1018" s="158" t="s">
        <v>2808</v>
      </c>
      <c r="D1018" s="158">
        <v>221400</v>
      </c>
      <c r="E1018" s="158" t="s">
        <v>3454</v>
      </c>
      <c r="F1018" s="158" t="s">
        <v>1040</v>
      </c>
    </row>
    <row r="1019" spans="1:6" hidden="1" x14ac:dyDescent="0.2">
      <c r="A1019" s="158" t="s">
        <v>2810</v>
      </c>
      <c r="B1019" s="158" t="s">
        <v>2811</v>
      </c>
      <c r="C1019" s="158" t="s">
        <v>2197</v>
      </c>
      <c r="D1019" s="158">
        <v>113810</v>
      </c>
      <c r="E1019" s="158" t="s">
        <v>3455</v>
      </c>
      <c r="F1019" s="158" t="s">
        <v>1039</v>
      </c>
    </row>
    <row r="1020" spans="1:6" hidden="1" x14ac:dyDescent="0.2">
      <c r="A1020" s="158" t="s">
        <v>2812</v>
      </c>
      <c r="B1020" s="158" t="s">
        <v>2813</v>
      </c>
      <c r="C1020" s="158" t="s">
        <v>2814</v>
      </c>
      <c r="D1020" s="158">
        <v>202001</v>
      </c>
      <c r="E1020" s="158" t="s">
        <v>3456</v>
      </c>
      <c r="F1020" s="158" t="s">
        <v>1040</v>
      </c>
    </row>
    <row r="1021" spans="1:6" hidden="1" x14ac:dyDescent="0.2">
      <c r="A1021" s="158" t="s">
        <v>2815</v>
      </c>
      <c r="B1021" s="158" t="s">
        <v>2813</v>
      </c>
      <c r="C1021" s="158" t="s">
        <v>2814</v>
      </c>
      <c r="D1021" s="158">
        <v>206101</v>
      </c>
      <c r="E1021" s="158" t="s">
        <v>3456</v>
      </c>
      <c r="F1021" s="158" t="s">
        <v>1040</v>
      </c>
    </row>
    <row r="1022" spans="1:6" hidden="1" x14ac:dyDescent="0.2">
      <c r="A1022" s="158" t="s">
        <v>2816</v>
      </c>
      <c r="B1022" s="158" t="s">
        <v>2813</v>
      </c>
      <c r="C1022" s="158" t="s">
        <v>2814</v>
      </c>
      <c r="D1022" s="158">
        <v>206103</v>
      </c>
      <c r="E1022" s="158" t="s">
        <v>3456</v>
      </c>
      <c r="F1022" s="158" t="s">
        <v>1040</v>
      </c>
    </row>
    <row r="1023" spans="1:6" hidden="1" x14ac:dyDescent="0.2">
      <c r="A1023" s="158" t="s">
        <v>2817</v>
      </c>
      <c r="B1023" s="158" t="s">
        <v>2818</v>
      </c>
      <c r="C1023" s="158" t="s">
        <v>2819</v>
      </c>
      <c r="D1023" s="158">
        <v>202001</v>
      </c>
      <c r="E1023" s="158" t="s">
        <v>3457</v>
      </c>
      <c r="F1023" s="158" t="s">
        <v>1040</v>
      </c>
    </row>
    <row r="1024" spans="1:6" hidden="1" x14ac:dyDescent="0.2">
      <c r="A1024" s="158" t="s">
        <v>2820</v>
      </c>
      <c r="B1024" s="158" t="s">
        <v>2818</v>
      </c>
      <c r="C1024" s="158" t="s">
        <v>2819</v>
      </c>
      <c r="D1024" s="158">
        <v>206101</v>
      </c>
      <c r="E1024" s="158" t="s">
        <v>3457</v>
      </c>
      <c r="F1024" s="158" t="s">
        <v>1040</v>
      </c>
    </row>
    <row r="1025" spans="1:6" hidden="1" x14ac:dyDescent="0.2">
      <c r="A1025" s="158" t="s">
        <v>2821</v>
      </c>
      <c r="B1025" s="158" t="s">
        <v>2818</v>
      </c>
      <c r="C1025" s="158" t="s">
        <v>2819</v>
      </c>
      <c r="D1025" s="158">
        <v>206103</v>
      </c>
      <c r="E1025" s="158" t="s">
        <v>3457</v>
      </c>
      <c r="F1025" s="158" t="s">
        <v>1040</v>
      </c>
    </row>
    <row r="1026" spans="1:6" hidden="1" x14ac:dyDescent="0.2">
      <c r="A1026" s="158" t="s">
        <v>2822</v>
      </c>
      <c r="B1026" s="158" t="s">
        <v>2823</v>
      </c>
      <c r="C1026" s="158" t="s">
        <v>2824</v>
      </c>
      <c r="D1026" s="158">
        <v>202001</v>
      </c>
      <c r="E1026" s="158" t="s">
        <v>3458</v>
      </c>
      <c r="F1026" s="158" t="s">
        <v>1040</v>
      </c>
    </row>
    <row r="1027" spans="1:6" hidden="1" x14ac:dyDescent="0.2">
      <c r="A1027" s="158" t="s">
        <v>2825</v>
      </c>
      <c r="B1027" s="158" t="s">
        <v>2823</v>
      </c>
      <c r="C1027" s="158" t="s">
        <v>2824</v>
      </c>
      <c r="D1027" s="158">
        <v>206101</v>
      </c>
      <c r="E1027" s="158" t="s">
        <v>3458</v>
      </c>
      <c r="F1027" s="158" t="s">
        <v>1040</v>
      </c>
    </row>
    <row r="1028" spans="1:6" hidden="1" x14ac:dyDescent="0.2">
      <c r="A1028" s="158" t="s">
        <v>2826</v>
      </c>
      <c r="B1028" s="158" t="s">
        <v>2823</v>
      </c>
      <c r="C1028" s="158" t="s">
        <v>2824</v>
      </c>
      <c r="D1028" s="158">
        <v>206103</v>
      </c>
      <c r="E1028" s="158" t="s">
        <v>3458</v>
      </c>
      <c r="F1028" s="158" t="s">
        <v>1040</v>
      </c>
    </row>
    <row r="1029" spans="1:6" hidden="1" x14ac:dyDescent="0.2">
      <c r="A1029" s="158" t="s">
        <v>2827</v>
      </c>
      <c r="B1029" s="158" t="s">
        <v>2828</v>
      </c>
      <c r="C1029" s="158" t="s">
        <v>1252</v>
      </c>
      <c r="D1029" s="158">
        <v>113810</v>
      </c>
      <c r="E1029" s="158" t="s">
        <v>3459</v>
      </c>
      <c r="F1029" s="158" t="s">
        <v>1039</v>
      </c>
    </row>
    <row r="1030" spans="1:6" hidden="1" x14ac:dyDescent="0.2">
      <c r="A1030" s="158" t="s">
        <v>2829</v>
      </c>
      <c r="B1030" s="158" t="s">
        <v>2828</v>
      </c>
      <c r="C1030" s="158" t="s">
        <v>2830</v>
      </c>
      <c r="D1030" s="158">
        <v>202001</v>
      </c>
      <c r="E1030" s="158" t="s">
        <v>3459</v>
      </c>
      <c r="F1030" s="158" t="s">
        <v>1040</v>
      </c>
    </row>
    <row r="1031" spans="1:6" hidden="1" x14ac:dyDescent="0.2">
      <c r="A1031" s="158" t="s">
        <v>2831</v>
      </c>
      <c r="B1031" s="158" t="s">
        <v>2828</v>
      </c>
      <c r="C1031" s="158" t="s">
        <v>2830</v>
      </c>
      <c r="D1031" s="158">
        <v>206101</v>
      </c>
      <c r="E1031" s="158" t="s">
        <v>3459</v>
      </c>
      <c r="F1031" s="158" t="s">
        <v>1040</v>
      </c>
    </row>
    <row r="1032" spans="1:6" hidden="1" x14ac:dyDescent="0.2">
      <c r="A1032" s="158" t="s">
        <v>1089</v>
      </c>
      <c r="B1032" s="158" t="s">
        <v>2828</v>
      </c>
      <c r="C1032" s="158" t="s">
        <v>2830</v>
      </c>
      <c r="D1032" s="158">
        <v>206103</v>
      </c>
      <c r="E1032" s="158" t="s">
        <v>3459</v>
      </c>
      <c r="F1032" s="158" t="s">
        <v>1040</v>
      </c>
    </row>
    <row r="1033" spans="1:6" hidden="1" x14ac:dyDescent="0.2">
      <c r="A1033" s="158" t="s">
        <v>2832</v>
      </c>
      <c r="B1033" s="158" t="s">
        <v>2833</v>
      </c>
      <c r="C1033" s="158" t="s">
        <v>2834</v>
      </c>
      <c r="D1033" s="158">
        <v>202001</v>
      </c>
      <c r="E1033" s="158" t="s">
        <v>3460</v>
      </c>
      <c r="F1033" s="158" t="s">
        <v>1040</v>
      </c>
    </row>
    <row r="1034" spans="1:6" hidden="1" x14ac:dyDescent="0.2">
      <c r="A1034" s="158" t="s">
        <v>2835</v>
      </c>
      <c r="B1034" s="158" t="s">
        <v>2833</v>
      </c>
      <c r="C1034" s="158" t="s">
        <v>2834</v>
      </c>
      <c r="D1034" s="158">
        <v>206101</v>
      </c>
      <c r="E1034" s="158" t="s">
        <v>3460</v>
      </c>
      <c r="F1034" s="158" t="s">
        <v>1040</v>
      </c>
    </row>
    <row r="1035" spans="1:6" hidden="1" x14ac:dyDescent="0.2">
      <c r="A1035" s="158" t="s">
        <v>1199</v>
      </c>
      <c r="B1035" s="158" t="s">
        <v>2833</v>
      </c>
      <c r="C1035" s="158" t="s">
        <v>2834</v>
      </c>
      <c r="D1035" s="158">
        <v>206103</v>
      </c>
      <c r="E1035" s="158" t="s">
        <v>3460</v>
      </c>
      <c r="F1035" s="158" t="s">
        <v>1040</v>
      </c>
    </row>
    <row r="1036" spans="1:6" hidden="1" x14ac:dyDescent="0.2">
      <c r="A1036" s="158" t="s">
        <v>2836</v>
      </c>
      <c r="B1036" s="158" t="s">
        <v>2837</v>
      </c>
      <c r="C1036" s="158" t="s">
        <v>2838</v>
      </c>
      <c r="D1036" s="158">
        <v>202001</v>
      </c>
      <c r="E1036" s="158" t="s">
        <v>3461</v>
      </c>
      <c r="F1036" s="158" t="s">
        <v>1040</v>
      </c>
    </row>
    <row r="1037" spans="1:6" hidden="1" x14ac:dyDescent="0.2">
      <c r="A1037" s="158" t="s">
        <v>2839</v>
      </c>
      <c r="B1037" s="158" t="s">
        <v>2837</v>
      </c>
      <c r="C1037" s="158" t="s">
        <v>2838</v>
      </c>
      <c r="D1037" s="158">
        <v>206101</v>
      </c>
      <c r="E1037" s="158" t="s">
        <v>3461</v>
      </c>
      <c r="F1037" s="158" t="s">
        <v>1040</v>
      </c>
    </row>
    <row r="1038" spans="1:6" hidden="1" x14ac:dyDescent="0.2">
      <c r="A1038" s="158" t="s">
        <v>2840</v>
      </c>
      <c r="B1038" s="158" t="s">
        <v>2837</v>
      </c>
      <c r="C1038" s="158" t="s">
        <v>2838</v>
      </c>
      <c r="D1038" s="158">
        <v>206103</v>
      </c>
      <c r="E1038" s="158" t="s">
        <v>3461</v>
      </c>
      <c r="F1038" s="158" t="s">
        <v>1040</v>
      </c>
    </row>
    <row r="1039" spans="1:6" hidden="1" x14ac:dyDescent="0.2">
      <c r="A1039" s="158" t="s">
        <v>2841</v>
      </c>
      <c r="B1039" s="158" t="s">
        <v>2842</v>
      </c>
      <c r="C1039" s="158" t="s">
        <v>2843</v>
      </c>
      <c r="D1039" s="158">
        <v>202001</v>
      </c>
      <c r="E1039" s="158" t="s">
        <v>3462</v>
      </c>
      <c r="F1039" s="158" t="s">
        <v>1040</v>
      </c>
    </row>
    <row r="1040" spans="1:6" hidden="1" x14ac:dyDescent="0.2">
      <c r="A1040" s="158" t="s">
        <v>2844</v>
      </c>
      <c r="B1040" s="158" t="s">
        <v>2842</v>
      </c>
      <c r="C1040" s="158" t="s">
        <v>2843</v>
      </c>
      <c r="D1040" s="158">
        <v>206101</v>
      </c>
      <c r="E1040" s="158" t="s">
        <v>3462</v>
      </c>
      <c r="F1040" s="158" t="s">
        <v>1040</v>
      </c>
    </row>
    <row r="1041" spans="1:6" hidden="1" x14ac:dyDescent="0.2">
      <c r="A1041" s="158" t="s">
        <v>2845</v>
      </c>
      <c r="B1041" s="158" t="s">
        <v>2842</v>
      </c>
      <c r="C1041" s="158" t="s">
        <v>2843</v>
      </c>
      <c r="D1041" s="158">
        <v>206103</v>
      </c>
      <c r="E1041" s="158" t="s">
        <v>3462</v>
      </c>
      <c r="F1041" s="158" t="s">
        <v>1040</v>
      </c>
    </row>
    <row r="1042" spans="1:6" hidden="1" x14ac:dyDescent="0.2">
      <c r="A1042" s="158" t="s">
        <v>2846</v>
      </c>
      <c r="B1042" s="158" t="s">
        <v>2847</v>
      </c>
      <c r="C1042" s="158" t="s">
        <v>2848</v>
      </c>
      <c r="D1042" s="158">
        <v>202001</v>
      </c>
      <c r="E1042" s="158" t="s">
        <v>3463</v>
      </c>
      <c r="F1042" s="158" t="s">
        <v>1040</v>
      </c>
    </row>
    <row r="1043" spans="1:6" hidden="1" x14ac:dyDescent="0.2">
      <c r="A1043" s="158" t="s">
        <v>2849</v>
      </c>
      <c r="B1043" s="158" t="s">
        <v>2847</v>
      </c>
      <c r="C1043" s="158" t="s">
        <v>2848</v>
      </c>
      <c r="D1043" s="158">
        <v>206101</v>
      </c>
      <c r="E1043" s="158" t="s">
        <v>3463</v>
      </c>
      <c r="F1043" s="158" t="s">
        <v>1040</v>
      </c>
    </row>
    <row r="1044" spans="1:6" hidden="1" x14ac:dyDescent="0.2">
      <c r="A1044" s="158" t="s">
        <v>2850</v>
      </c>
      <c r="B1044" s="158" t="s">
        <v>2847</v>
      </c>
      <c r="C1044" s="158" t="s">
        <v>2848</v>
      </c>
      <c r="D1044" s="158">
        <v>206103</v>
      </c>
      <c r="E1044" s="158" t="s">
        <v>3463</v>
      </c>
      <c r="F1044" s="158" t="s">
        <v>1040</v>
      </c>
    </row>
    <row r="1045" spans="1:6" hidden="1" x14ac:dyDescent="0.2">
      <c r="A1045" s="158" t="s">
        <v>1160</v>
      </c>
      <c r="B1045" s="158" t="s">
        <v>2851</v>
      </c>
      <c r="C1045" s="158" t="s">
        <v>1252</v>
      </c>
      <c r="D1045" s="158">
        <v>113810</v>
      </c>
      <c r="E1045" s="158" t="s">
        <v>3464</v>
      </c>
      <c r="F1045" s="158" t="s">
        <v>1039</v>
      </c>
    </row>
    <row r="1046" spans="1:6" hidden="1" x14ac:dyDescent="0.2">
      <c r="A1046" s="158" t="s">
        <v>1090</v>
      </c>
      <c r="B1046" s="158" t="s">
        <v>2851</v>
      </c>
      <c r="C1046" s="158" t="s">
        <v>2852</v>
      </c>
      <c r="D1046" s="158">
        <v>206103</v>
      </c>
      <c r="E1046" s="158" t="s">
        <v>3464</v>
      </c>
      <c r="F1046" s="158" t="s">
        <v>1040</v>
      </c>
    </row>
    <row r="1047" spans="1:6" hidden="1" x14ac:dyDescent="0.2">
      <c r="A1047" s="158" t="s">
        <v>2853</v>
      </c>
      <c r="B1047" s="158" t="s">
        <v>2854</v>
      </c>
      <c r="C1047" s="158" t="s">
        <v>2855</v>
      </c>
      <c r="D1047" s="158">
        <v>202001</v>
      </c>
      <c r="E1047" s="158" t="s">
        <v>3465</v>
      </c>
      <c r="F1047" s="158" t="s">
        <v>1040</v>
      </c>
    </row>
    <row r="1048" spans="1:6" hidden="1" x14ac:dyDescent="0.2">
      <c r="A1048" s="158" t="s">
        <v>2856</v>
      </c>
      <c r="B1048" s="158" t="s">
        <v>2854</v>
      </c>
      <c r="C1048" s="158" t="s">
        <v>2855</v>
      </c>
      <c r="D1048" s="158">
        <v>206101</v>
      </c>
      <c r="E1048" s="158" t="s">
        <v>3465</v>
      </c>
      <c r="F1048" s="158" t="s">
        <v>1040</v>
      </c>
    </row>
    <row r="1049" spans="1:6" hidden="1" x14ac:dyDescent="0.2">
      <c r="A1049" s="158" t="s">
        <v>2857</v>
      </c>
      <c r="B1049" s="158" t="s">
        <v>2854</v>
      </c>
      <c r="C1049" s="158" t="s">
        <v>2855</v>
      </c>
      <c r="D1049" s="158">
        <v>206103</v>
      </c>
      <c r="E1049" s="158" t="s">
        <v>3465</v>
      </c>
      <c r="F1049" s="158" t="s">
        <v>1040</v>
      </c>
    </row>
    <row r="1050" spans="1:6" hidden="1" x14ac:dyDescent="0.2">
      <c r="A1050" s="158" t="s">
        <v>2858</v>
      </c>
      <c r="B1050" s="158" t="s">
        <v>2859</v>
      </c>
      <c r="C1050" s="158" t="s">
        <v>2860</v>
      </c>
      <c r="D1050" s="158">
        <v>202001</v>
      </c>
      <c r="E1050" s="158" t="s">
        <v>3466</v>
      </c>
      <c r="F1050" s="158" t="s">
        <v>1040</v>
      </c>
    </row>
    <row r="1051" spans="1:6" hidden="1" x14ac:dyDescent="0.2">
      <c r="A1051" s="158" t="s">
        <v>2861</v>
      </c>
      <c r="B1051" s="158" t="s">
        <v>2859</v>
      </c>
      <c r="C1051" s="158" t="s">
        <v>2860</v>
      </c>
      <c r="D1051" s="158">
        <v>206101</v>
      </c>
      <c r="E1051" s="158" t="s">
        <v>3466</v>
      </c>
      <c r="F1051" s="158" t="s">
        <v>1040</v>
      </c>
    </row>
    <row r="1052" spans="1:6" hidden="1" x14ac:dyDescent="0.2">
      <c r="A1052" s="158" t="s">
        <v>2862</v>
      </c>
      <c r="B1052" s="158" t="s">
        <v>2859</v>
      </c>
      <c r="C1052" s="158" t="s">
        <v>2860</v>
      </c>
      <c r="D1052" s="158">
        <v>206103</v>
      </c>
      <c r="E1052" s="158" t="s">
        <v>3466</v>
      </c>
      <c r="F1052" s="158" t="s">
        <v>1040</v>
      </c>
    </row>
    <row r="1053" spans="1:6" hidden="1" x14ac:dyDescent="0.2">
      <c r="A1053" s="158" t="s">
        <v>2863</v>
      </c>
      <c r="B1053" s="158" t="s">
        <v>2864</v>
      </c>
      <c r="C1053" s="158" t="s">
        <v>2865</v>
      </c>
      <c r="D1053" s="158">
        <v>202001</v>
      </c>
      <c r="E1053" s="158" t="s">
        <v>3467</v>
      </c>
      <c r="F1053" s="158" t="s">
        <v>1040</v>
      </c>
    </row>
    <row r="1054" spans="1:6" hidden="1" x14ac:dyDescent="0.2">
      <c r="A1054" s="158" t="s">
        <v>2866</v>
      </c>
      <c r="B1054" s="158" t="s">
        <v>2864</v>
      </c>
      <c r="C1054" s="158" t="s">
        <v>2865</v>
      </c>
      <c r="D1054" s="158">
        <v>206101</v>
      </c>
      <c r="E1054" s="158" t="s">
        <v>3467</v>
      </c>
      <c r="F1054" s="158" t="s">
        <v>1040</v>
      </c>
    </row>
    <row r="1055" spans="1:6" hidden="1" x14ac:dyDescent="0.2">
      <c r="A1055" s="158" t="s">
        <v>2867</v>
      </c>
      <c r="B1055" s="158" t="s">
        <v>2864</v>
      </c>
      <c r="C1055" s="158" t="s">
        <v>2865</v>
      </c>
      <c r="D1055" s="158">
        <v>206103</v>
      </c>
      <c r="E1055" s="158" t="s">
        <v>3467</v>
      </c>
      <c r="F1055" s="158" t="s">
        <v>1040</v>
      </c>
    </row>
    <row r="1056" spans="1:6" hidden="1" x14ac:dyDescent="0.2">
      <c r="A1056" s="158" t="s">
        <v>2868</v>
      </c>
      <c r="B1056" s="158" t="s">
        <v>2869</v>
      </c>
      <c r="C1056" s="158" t="s">
        <v>2870</v>
      </c>
      <c r="D1056" s="158">
        <v>202001</v>
      </c>
      <c r="E1056" s="158" t="s">
        <v>3468</v>
      </c>
      <c r="F1056" s="158" t="s">
        <v>1040</v>
      </c>
    </row>
    <row r="1057" spans="1:6" hidden="1" x14ac:dyDescent="0.2">
      <c r="A1057" s="158" t="s">
        <v>2871</v>
      </c>
      <c r="B1057" s="158" t="s">
        <v>2869</v>
      </c>
      <c r="C1057" s="158" t="s">
        <v>2870</v>
      </c>
      <c r="D1057" s="158">
        <v>206101</v>
      </c>
      <c r="E1057" s="158" t="s">
        <v>3468</v>
      </c>
      <c r="F1057" s="158" t="s">
        <v>1040</v>
      </c>
    </row>
    <row r="1058" spans="1:6" hidden="1" x14ac:dyDescent="0.2">
      <c r="A1058" s="158" t="s">
        <v>2872</v>
      </c>
      <c r="B1058" s="158" t="s">
        <v>2869</v>
      </c>
      <c r="C1058" s="158" t="s">
        <v>2870</v>
      </c>
      <c r="D1058" s="158">
        <v>206103</v>
      </c>
      <c r="E1058" s="158" t="s">
        <v>3468</v>
      </c>
      <c r="F1058" s="158" t="s">
        <v>1040</v>
      </c>
    </row>
    <row r="1059" spans="1:6" hidden="1" x14ac:dyDescent="0.2">
      <c r="A1059" s="158" t="s">
        <v>2873</v>
      </c>
      <c r="B1059" s="158" t="s">
        <v>2874</v>
      </c>
      <c r="C1059" s="158" t="s">
        <v>2875</v>
      </c>
      <c r="D1059" s="158">
        <v>202001</v>
      </c>
      <c r="E1059" s="158" t="s">
        <v>3469</v>
      </c>
      <c r="F1059" s="158" t="s">
        <v>1040</v>
      </c>
    </row>
    <row r="1060" spans="1:6" hidden="1" x14ac:dyDescent="0.2">
      <c r="A1060" s="158" t="s">
        <v>2876</v>
      </c>
      <c r="B1060" s="158" t="s">
        <v>2874</v>
      </c>
      <c r="C1060" s="158" t="s">
        <v>2875</v>
      </c>
      <c r="D1060" s="158">
        <v>206101</v>
      </c>
      <c r="E1060" s="158" t="s">
        <v>3469</v>
      </c>
      <c r="F1060" s="158" t="s">
        <v>1040</v>
      </c>
    </row>
    <row r="1061" spans="1:6" hidden="1" x14ac:dyDescent="0.2">
      <c r="A1061" s="158" t="s">
        <v>2877</v>
      </c>
      <c r="B1061" s="158" t="s">
        <v>2874</v>
      </c>
      <c r="C1061" s="158" t="s">
        <v>2875</v>
      </c>
      <c r="D1061" s="158">
        <v>206103</v>
      </c>
      <c r="E1061" s="158" t="s">
        <v>3469</v>
      </c>
      <c r="F1061" s="158" t="s">
        <v>1040</v>
      </c>
    </row>
    <row r="1062" spans="1:6" hidden="1" x14ac:dyDescent="0.2">
      <c r="A1062" s="158" t="s">
        <v>2878</v>
      </c>
      <c r="B1062" s="158" t="s">
        <v>2879</v>
      </c>
      <c r="C1062" s="158" t="s">
        <v>2880</v>
      </c>
      <c r="D1062" s="158">
        <v>202001</v>
      </c>
      <c r="E1062" s="158" t="s">
        <v>3470</v>
      </c>
      <c r="F1062" s="158" t="s">
        <v>1040</v>
      </c>
    </row>
    <row r="1063" spans="1:6" hidden="1" x14ac:dyDescent="0.2">
      <c r="A1063" s="158" t="s">
        <v>2881</v>
      </c>
      <c r="B1063" s="158" t="s">
        <v>2879</v>
      </c>
      <c r="C1063" s="158" t="s">
        <v>2880</v>
      </c>
      <c r="D1063" s="158">
        <v>206101</v>
      </c>
      <c r="E1063" s="158" t="s">
        <v>3470</v>
      </c>
      <c r="F1063" s="158" t="s">
        <v>1040</v>
      </c>
    </row>
    <row r="1064" spans="1:6" hidden="1" x14ac:dyDescent="0.2">
      <c r="A1064" s="158" t="s">
        <v>2882</v>
      </c>
      <c r="B1064" s="158" t="s">
        <v>2879</v>
      </c>
      <c r="C1064" s="158" t="s">
        <v>2880</v>
      </c>
      <c r="D1064" s="158">
        <v>206103</v>
      </c>
      <c r="E1064" s="158" t="s">
        <v>3470</v>
      </c>
      <c r="F1064" s="158" t="s">
        <v>1040</v>
      </c>
    </row>
    <row r="1065" spans="1:6" hidden="1" x14ac:dyDescent="0.2">
      <c r="A1065" s="158" t="s">
        <v>2883</v>
      </c>
      <c r="B1065" s="158" t="s">
        <v>2884</v>
      </c>
      <c r="C1065" s="158" t="s">
        <v>2885</v>
      </c>
      <c r="D1065" s="158">
        <v>202001</v>
      </c>
      <c r="E1065" s="158" t="s">
        <v>3471</v>
      </c>
      <c r="F1065" s="158" t="s">
        <v>1040</v>
      </c>
    </row>
    <row r="1066" spans="1:6" hidden="1" x14ac:dyDescent="0.2">
      <c r="A1066" s="158" t="s">
        <v>2886</v>
      </c>
      <c r="B1066" s="158" t="s">
        <v>2884</v>
      </c>
      <c r="C1066" s="158" t="s">
        <v>2885</v>
      </c>
      <c r="D1066" s="158">
        <v>206101</v>
      </c>
      <c r="E1066" s="158" t="s">
        <v>3471</v>
      </c>
      <c r="F1066" s="158" t="s">
        <v>1040</v>
      </c>
    </row>
    <row r="1067" spans="1:6" hidden="1" x14ac:dyDescent="0.2">
      <c r="A1067" s="158" t="s">
        <v>2887</v>
      </c>
      <c r="B1067" s="158" t="s">
        <v>2884</v>
      </c>
      <c r="C1067" s="158" t="s">
        <v>2885</v>
      </c>
      <c r="D1067" s="158">
        <v>206103</v>
      </c>
      <c r="E1067" s="158" t="s">
        <v>3471</v>
      </c>
      <c r="F1067" s="158" t="s">
        <v>1040</v>
      </c>
    </row>
    <row r="1068" spans="1:6" hidden="1" x14ac:dyDescent="0.2">
      <c r="A1068" s="158" t="s">
        <v>2888</v>
      </c>
      <c r="B1068" s="158" t="s">
        <v>2889</v>
      </c>
      <c r="C1068" s="158" t="s">
        <v>2890</v>
      </c>
      <c r="D1068" s="158">
        <v>202001</v>
      </c>
      <c r="E1068" s="158" t="s">
        <v>3472</v>
      </c>
      <c r="F1068" s="158" t="s">
        <v>1040</v>
      </c>
    </row>
    <row r="1069" spans="1:6" hidden="1" x14ac:dyDescent="0.2">
      <c r="A1069" s="158" t="s">
        <v>2891</v>
      </c>
      <c r="B1069" s="158" t="s">
        <v>2889</v>
      </c>
      <c r="C1069" s="158" t="s">
        <v>2890</v>
      </c>
      <c r="D1069" s="158">
        <v>206101</v>
      </c>
      <c r="E1069" s="158" t="s">
        <v>3472</v>
      </c>
      <c r="F1069" s="158" t="s">
        <v>1040</v>
      </c>
    </row>
    <row r="1070" spans="1:6" hidden="1" x14ac:dyDescent="0.2">
      <c r="A1070" s="158" t="s">
        <v>1188</v>
      </c>
      <c r="B1070" s="158" t="s">
        <v>2889</v>
      </c>
      <c r="C1070" s="158" t="s">
        <v>2890</v>
      </c>
      <c r="D1070" s="158">
        <v>206103</v>
      </c>
      <c r="E1070" s="158" t="s">
        <v>3472</v>
      </c>
      <c r="F1070" s="158" t="s">
        <v>1040</v>
      </c>
    </row>
    <row r="1071" spans="1:6" hidden="1" x14ac:dyDescent="0.2">
      <c r="A1071" s="158" t="s">
        <v>2892</v>
      </c>
      <c r="B1071" s="158" t="s">
        <v>2893</v>
      </c>
      <c r="C1071" s="158" t="s">
        <v>2894</v>
      </c>
      <c r="D1071" s="158">
        <v>202001</v>
      </c>
      <c r="E1071" s="158" t="s">
        <v>3473</v>
      </c>
      <c r="F1071" s="158" t="s">
        <v>1040</v>
      </c>
    </row>
    <row r="1072" spans="1:6" hidden="1" x14ac:dyDescent="0.2">
      <c r="A1072" s="158" t="s">
        <v>2895</v>
      </c>
      <c r="B1072" s="158" t="s">
        <v>2893</v>
      </c>
      <c r="C1072" s="158" t="s">
        <v>2894</v>
      </c>
      <c r="D1072" s="158">
        <v>206101</v>
      </c>
      <c r="E1072" s="158" t="s">
        <v>3473</v>
      </c>
      <c r="F1072" s="158" t="s">
        <v>1040</v>
      </c>
    </row>
    <row r="1073" spans="1:6" hidden="1" x14ac:dyDescent="0.2">
      <c r="A1073" s="158" t="s">
        <v>2896</v>
      </c>
      <c r="B1073" s="158" t="s">
        <v>2893</v>
      </c>
      <c r="C1073" s="158" t="s">
        <v>2894</v>
      </c>
      <c r="D1073" s="158">
        <v>206103</v>
      </c>
      <c r="E1073" s="158" t="s">
        <v>3473</v>
      </c>
      <c r="F1073" s="158" t="s">
        <v>1040</v>
      </c>
    </row>
    <row r="1074" spans="1:6" hidden="1" x14ac:dyDescent="0.2">
      <c r="A1074" s="158" t="s">
        <v>1091</v>
      </c>
      <c r="B1074" s="158" t="s">
        <v>2897</v>
      </c>
      <c r="C1074" s="158" t="s">
        <v>2898</v>
      </c>
      <c r="D1074" s="158">
        <v>206103</v>
      </c>
      <c r="E1074" s="158" t="s">
        <v>3474</v>
      </c>
      <c r="F1074" s="158" t="s">
        <v>1040</v>
      </c>
    </row>
    <row r="1075" spans="1:6" hidden="1" x14ac:dyDescent="0.2">
      <c r="A1075" s="158" t="s">
        <v>2899</v>
      </c>
      <c r="B1075" s="158" t="s">
        <v>2897</v>
      </c>
      <c r="C1075" s="158" t="s">
        <v>2898</v>
      </c>
      <c r="D1075" s="158">
        <v>206101</v>
      </c>
      <c r="E1075" s="158" t="s">
        <v>3474</v>
      </c>
      <c r="F1075" s="158" t="s">
        <v>1040</v>
      </c>
    </row>
    <row r="1076" spans="1:6" hidden="1" x14ac:dyDescent="0.2">
      <c r="A1076" s="158" t="s">
        <v>2900</v>
      </c>
      <c r="B1076" s="158" t="s">
        <v>2901</v>
      </c>
      <c r="C1076" s="158" t="s">
        <v>2902</v>
      </c>
      <c r="D1076" s="158">
        <v>202001</v>
      </c>
      <c r="E1076" s="158" t="s">
        <v>3475</v>
      </c>
      <c r="F1076" s="158" t="s">
        <v>1040</v>
      </c>
    </row>
    <row r="1077" spans="1:6" hidden="1" x14ac:dyDescent="0.2">
      <c r="A1077" s="158" t="s">
        <v>1139</v>
      </c>
      <c r="B1077" s="158" t="s">
        <v>2901</v>
      </c>
      <c r="C1077" s="158" t="s">
        <v>2902</v>
      </c>
      <c r="D1077" s="158">
        <v>206101</v>
      </c>
      <c r="E1077" s="158" t="s">
        <v>3475</v>
      </c>
      <c r="F1077" s="158" t="s">
        <v>1040</v>
      </c>
    </row>
    <row r="1078" spans="1:6" hidden="1" x14ac:dyDescent="0.2">
      <c r="A1078" s="158" t="s">
        <v>1092</v>
      </c>
      <c r="B1078" s="158" t="s">
        <v>2901</v>
      </c>
      <c r="C1078" s="158" t="s">
        <v>2902</v>
      </c>
      <c r="D1078" s="158">
        <v>206103</v>
      </c>
      <c r="E1078" s="158" t="s">
        <v>3475</v>
      </c>
      <c r="F1078" s="158" t="s">
        <v>1040</v>
      </c>
    </row>
    <row r="1079" spans="1:6" hidden="1" x14ac:dyDescent="0.2">
      <c r="A1079" s="158" t="s">
        <v>2903</v>
      </c>
      <c r="B1079" s="158" t="s">
        <v>2904</v>
      </c>
      <c r="C1079" s="158" t="s">
        <v>2905</v>
      </c>
      <c r="D1079" s="158">
        <v>202001</v>
      </c>
      <c r="E1079" s="158" t="s">
        <v>3476</v>
      </c>
      <c r="F1079" s="158" t="s">
        <v>1040</v>
      </c>
    </row>
    <row r="1080" spans="1:6" hidden="1" x14ac:dyDescent="0.2">
      <c r="A1080" s="158" t="s">
        <v>2906</v>
      </c>
      <c r="B1080" s="158" t="s">
        <v>2904</v>
      </c>
      <c r="C1080" s="158" t="s">
        <v>2905</v>
      </c>
      <c r="D1080" s="158">
        <v>206101</v>
      </c>
      <c r="E1080" s="158" t="s">
        <v>3476</v>
      </c>
      <c r="F1080" s="158" t="s">
        <v>1040</v>
      </c>
    </row>
    <row r="1081" spans="1:6" hidden="1" x14ac:dyDescent="0.2">
      <c r="A1081" s="158" t="s">
        <v>1093</v>
      </c>
      <c r="B1081" s="158" t="s">
        <v>2904</v>
      </c>
      <c r="C1081" s="158" t="s">
        <v>2905</v>
      </c>
      <c r="D1081" s="158">
        <v>206103</v>
      </c>
      <c r="E1081" s="158" t="s">
        <v>3476</v>
      </c>
      <c r="F1081" s="158" t="s">
        <v>1040</v>
      </c>
    </row>
    <row r="1082" spans="1:6" hidden="1" x14ac:dyDescent="0.2">
      <c r="A1082" s="158" t="s">
        <v>2907</v>
      </c>
      <c r="B1082" s="158" t="s">
        <v>2908</v>
      </c>
      <c r="C1082" s="158" t="s">
        <v>2909</v>
      </c>
      <c r="D1082" s="158">
        <v>202001</v>
      </c>
      <c r="E1082" s="158" t="s">
        <v>3477</v>
      </c>
      <c r="F1082" s="158" t="s">
        <v>1040</v>
      </c>
    </row>
    <row r="1083" spans="1:6" hidden="1" x14ac:dyDescent="0.2">
      <c r="A1083" s="158" t="s">
        <v>2910</v>
      </c>
      <c r="B1083" s="158" t="s">
        <v>2908</v>
      </c>
      <c r="C1083" s="158" t="s">
        <v>2909</v>
      </c>
      <c r="D1083" s="158">
        <v>206101</v>
      </c>
      <c r="E1083" s="158" t="s">
        <v>3477</v>
      </c>
      <c r="F1083" s="158" t="s">
        <v>1040</v>
      </c>
    </row>
    <row r="1084" spans="1:6" hidden="1" x14ac:dyDescent="0.2">
      <c r="A1084" s="158" t="s">
        <v>1084</v>
      </c>
      <c r="B1084" s="158" t="s">
        <v>2908</v>
      </c>
      <c r="C1084" s="158" t="s">
        <v>2909</v>
      </c>
      <c r="D1084" s="158">
        <v>206103</v>
      </c>
      <c r="E1084" s="158" t="s">
        <v>3477</v>
      </c>
      <c r="F1084" s="158" t="s">
        <v>1040</v>
      </c>
    </row>
    <row r="1085" spans="1:6" hidden="1" x14ac:dyDescent="0.2">
      <c r="A1085" s="158" t="s">
        <v>2911</v>
      </c>
      <c r="B1085" s="158" t="s">
        <v>2912</v>
      </c>
      <c r="C1085" s="158" t="s">
        <v>2913</v>
      </c>
      <c r="D1085" s="158">
        <v>202001</v>
      </c>
      <c r="E1085" s="158" t="s">
        <v>3478</v>
      </c>
      <c r="F1085" s="158" t="s">
        <v>1040</v>
      </c>
    </row>
    <row r="1086" spans="1:6" hidden="1" x14ac:dyDescent="0.2">
      <c r="A1086" s="158" t="s">
        <v>2914</v>
      </c>
      <c r="B1086" s="158" t="s">
        <v>2912</v>
      </c>
      <c r="C1086" s="158" t="s">
        <v>2913</v>
      </c>
      <c r="D1086" s="158">
        <v>206101</v>
      </c>
      <c r="E1086" s="158" t="s">
        <v>3478</v>
      </c>
      <c r="F1086" s="158" t="s">
        <v>1040</v>
      </c>
    </row>
    <row r="1087" spans="1:6" hidden="1" x14ac:dyDescent="0.2">
      <c r="A1087" s="158" t="s">
        <v>2915</v>
      </c>
      <c r="B1087" s="158" t="s">
        <v>2912</v>
      </c>
      <c r="C1087" s="158" t="s">
        <v>2913</v>
      </c>
      <c r="D1087" s="158">
        <v>206103</v>
      </c>
      <c r="E1087" s="158" t="s">
        <v>3478</v>
      </c>
      <c r="F1087" s="158" t="s">
        <v>1040</v>
      </c>
    </row>
    <row r="1088" spans="1:6" hidden="1" x14ac:dyDescent="0.2">
      <c r="A1088" s="158" t="s">
        <v>2916</v>
      </c>
      <c r="B1088" s="158" t="s">
        <v>2917</v>
      </c>
      <c r="C1088" s="158" t="s">
        <v>2918</v>
      </c>
      <c r="D1088" s="158">
        <v>206103</v>
      </c>
      <c r="E1088" s="158" t="s">
        <v>3479</v>
      </c>
      <c r="F1088" s="158" t="s">
        <v>1040</v>
      </c>
    </row>
    <row r="1089" spans="1:6" hidden="1" x14ac:dyDescent="0.2">
      <c r="A1089" s="158" t="s">
        <v>2919</v>
      </c>
      <c r="B1089" s="158" t="s">
        <v>2920</v>
      </c>
      <c r="C1089" s="158" t="s">
        <v>2921</v>
      </c>
      <c r="D1089" s="158">
        <v>202001</v>
      </c>
      <c r="E1089" s="158" t="s">
        <v>3480</v>
      </c>
      <c r="F1089" s="158" t="s">
        <v>1040</v>
      </c>
    </row>
    <row r="1090" spans="1:6" hidden="1" x14ac:dyDescent="0.2">
      <c r="A1090" s="158" t="s">
        <v>2922</v>
      </c>
      <c r="B1090" s="158" t="s">
        <v>2920</v>
      </c>
      <c r="C1090" s="158" t="s">
        <v>2921</v>
      </c>
      <c r="D1090" s="158">
        <v>206101</v>
      </c>
      <c r="E1090" s="158" t="s">
        <v>3480</v>
      </c>
      <c r="F1090" s="158" t="s">
        <v>1040</v>
      </c>
    </row>
    <row r="1091" spans="1:6" hidden="1" x14ac:dyDescent="0.2">
      <c r="A1091" s="158" t="s">
        <v>2923</v>
      </c>
      <c r="B1091" s="158" t="s">
        <v>2920</v>
      </c>
      <c r="C1091" s="158" t="s">
        <v>2921</v>
      </c>
      <c r="D1091" s="158">
        <v>206103</v>
      </c>
      <c r="E1091" s="158" t="s">
        <v>3480</v>
      </c>
      <c r="F1091" s="158" t="s">
        <v>1040</v>
      </c>
    </row>
    <row r="1092" spans="1:6" hidden="1" x14ac:dyDescent="0.2">
      <c r="A1092" s="158" t="s">
        <v>2924</v>
      </c>
      <c r="B1092" s="158" t="s">
        <v>2925</v>
      </c>
      <c r="C1092" s="158" t="s">
        <v>2926</v>
      </c>
      <c r="D1092" s="158">
        <v>202001</v>
      </c>
      <c r="E1092" s="158" t="s">
        <v>3481</v>
      </c>
      <c r="F1092" s="158" t="s">
        <v>1040</v>
      </c>
    </row>
    <row r="1093" spans="1:6" hidden="1" x14ac:dyDescent="0.2">
      <c r="A1093" s="158" t="s">
        <v>2927</v>
      </c>
      <c r="B1093" s="158" t="s">
        <v>2925</v>
      </c>
      <c r="C1093" s="158" t="s">
        <v>2926</v>
      </c>
      <c r="D1093" s="158">
        <v>206101</v>
      </c>
      <c r="E1093" s="158" t="s">
        <v>3481</v>
      </c>
      <c r="F1093" s="158" t="s">
        <v>1040</v>
      </c>
    </row>
    <row r="1094" spans="1:6" hidden="1" x14ac:dyDescent="0.2">
      <c r="A1094" s="158" t="s">
        <v>2928</v>
      </c>
      <c r="B1094" s="158" t="s">
        <v>2925</v>
      </c>
      <c r="C1094" s="158" t="s">
        <v>2926</v>
      </c>
      <c r="D1094" s="158">
        <v>206103</v>
      </c>
      <c r="E1094" s="158" t="s">
        <v>3481</v>
      </c>
      <c r="F1094" s="158" t="s">
        <v>1040</v>
      </c>
    </row>
    <row r="1095" spans="1:6" hidden="1" x14ac:dyDescent="0.2">
      <c r="A1095" s="158" t="s">
        <v>2929</v>
      </c>
      <c r="B1095" s="158" t="s">
        <v>2930</v>
      </c>
      <c r="C1095" s="158" t="s">
        <v>2931</v>
      </c>
      <c r="D1095" s="158">
        <v>202001</v>
      </c>
      <c r="E1095" s="158" t="s">
        <v>3482</v>
      </c>
      <c r="F1095" s="158" t="s">
        <v>1040</v>
      </c>
    </row>
    <row r="1096" spans="1:6" hidden="1" x14ac:dyDescent="0.2">
      <c r="A1096" s="158" t="s">
        <v>2932</v>
      </c>
      <c r="B1096" s="158" t="s">
        <v>2930</v>
      </c>
      <c r="C1096" s="158" t="s">
        <v>2931</v>
      </c>
      <c r="D1096" s="158">
        <v>206101</v>
      </c>
      <c r="E1096" s="158" t="s">
        <v>3482</v>
      </c>
      <c r="F1096" s="158" t="s">
        <v>1040</v>
      </c>
    </row>
    <row r="1097" spans="1:6" hidden="1" x14ac:dyDescent="0.2">
      <c r="A1097" s="158" t="s">
        <v>2933</v>
      </c>
      <c r="B1097" s="158" t="s">
        <v>2930</v>
      </c>
      <c r="C1097" s="158" t="s">
        <v>2931</v>
      </c>
      <c r="D1097" s="158">
        <v>206103</v>
      </c>
      <c r="E1097" s="158" t="s">
        <v>3482</v>
      </c>
      <c r="F1097" s="158" t="s">
        <v>1040</v>
      </c>
    </row>
    <row r="1098" spans="1:6" hidden="1" x14ac:dyDescent="0.2">
      <c r="A1098" s="158" t="s">
        <v>2934</v>
      </c>
      <c r="B1098" s="158" t="s">
        <v>2935</v>
      </c>
      <c r="C1098" s="158" t="s">
        <v>2936</v>
      </c>
      <c r="D1098" s="158">
        <v>202001</v>
      </c>
      <c r="E1098" s="158" t="s">
        <v>3483</v>
      </c>
      <c r="F1098" s="158" t="s">
        <v>1040</v>
      </c>
    </row>
    <row r="1099" spans="1:6" hidden="1" x14ac:dyDescent="0.2">
      <c r="A1099" s="158" t="s">
        <v>1140</v>
      </c>
      <c r="B1099" s="158" t="s">
        <v>2935</v>
      </c>
      <c r="C1099" s="158" t="s">
        <v>2936</v>
      </c>
      <c r="D1099" s="158">
        <v>206101</v>
      </c>
      <c r="E1099" s="158" t="s">
        <v>3483</v>
      </c>
      <c r="F1099" s="158" t="s">
        <v>1040</v>
      </c>
    </row>
    <row r="1100" spans="1:6" hidden="1" x14ac:dyDescent="0.2">
      <c r="A1100" s="158" t="s">
        <v>1061</v>
      </c>
      <c r="B1100" s="158" t="s">
        <v>2935</v>
      </c>
      <c r="C1100" s="158" t="s">
        <v>2936</v>
      </c>
      <c r="D1100" s="158">
        <v>206103</v>
      </c>
      <c r="E1100" s="158" t="s">
        <v>3483</v>
      </c>
      <c r="F1100" s="158" t="s">
        <v>1040</v>
      </c>
    </row>
    <row r="1101" spans="1:6" hidden="1" x14ac:dyDescent="0.2">
      <c r="A1101" s="158" t="s">
        <v>2937</v>
      </c>
      <c r="B1101" s="158" t="s">
        <v>2938</v>
      </c>
      <c r="C1101" s="158" t="s">
        <v>2939</v>
      </c>
      <c r="D1101" s="158">
        <v>202001</v>
      </c>
      <c r="E1101" s="158" t="s">
        <v>3484</v>
      </c>
      <c r="F1101" s="158" t="s">
        <v>1040</v>
      </c>
    </row>
    <row r="1102" spans="1:6" hidden="1" x14ac:dyDescent="0.2">
      <c r="A1102" s="158" t="s">
        <v>2940</v>
      </c>
      <c r="B1102" s="158" t="s">
        <v>2938</v>
      </c>
      <c r="C1102" s="158" t="s">
        <v>2939</v>
      </c>
      <c r="D1102" s="158">
        <v>206101</v>
      </c>
      <c r="E1102" s="158" t="s">
        <v>3484</v>
      </c>
      <c r="F1102" s="158" t="s">
        <v>1040</v>
      </c>
    </row>
    <row r="1103" spans="1:6" hidden="1" x14ac:dyDescent="0.2">
      <c r="A1103" s="158" t="s">
        <v>2941</v>
      </c>
      <c r="B1103" s="158" t="s">
        <v>2938</v>
      </c>
      <c r="C1103" s="158" t="s">
        <v>2939</v>
      </c>
      <c r="D1103" s="158">
        <v>206103</v>
      </c>
      <c r="E1103" s="158" t="s">
        <v>3484</v>
      </c>
      <c r="F1103" s="158" t="s">
        <v>1040</v>
      </c>
    </row>
    <row r="1104" spans="1:6" hidden="1" x14ac:dyDescent="0.2">
      <c r="A1104" s="158" t="s">
        <v>2942</v>
      </c>
      <c r="B1104" s="158" t="s">
        <v>2943</v>
      </c>
      <c r="C1104" s="158" t="s">
        <v>2944</v>
      </c>
      <c r="D1104" s="158">
        <v>202001</v>
      </c>
      <c r="E1104" s="158" t="s">
        <v>3485</v>
      </c>
      <c r="F1104" s="158" t="s">
        <v>1040</v>
      </c>
    </row>
    <row r="1105" spans="1:6" hidden="1" x14ac:dyDescent="0.2">
      <c r="A1105" s="158" t="s">
        <v>2945</v>
      </c>
      <c r="B1105" s="158" t="s">
        <v>2943</v>
      </c>
      <c r="C1105" s="158" t="s">
        <v>2944</v>
      </c>
      <c r="D1105" s="158">
        <v>206101</v>
      </c>
      <c r="E1105" s="158" t="s">
        <v>3485</v>
      </c>
      <c r="F1105" s="158" t="s">
        <v>1040</v>
      </c>
    </row>
    <row r="1106" spans="1:6" hidden="1" x14ac:dyDescent="0.2">
      <c r="A1106" s="158" t="s">
        <v>1189</v>
      </c>
      <c r="B1106" s="158" t="s">
        <v>2943</v>
      </c>
      <c r="C1106" s="158" t="s">
        <v>2944</v>
      </c>
      <c r="D1106" s="158">
        <v>206103</v>
      </c>
      <c r="E1106" s="158" t="s">
        <v>3485</v>
      </c>
      <c r="F1106" s="158" t="s">
        <v>1040</v>
      </c>
    </row>
    <row r="1107" spans="1:6" hidden="1" x14ac:dyDescent="0.2">
      <c r="A1107" s="158" t="s">
        <v>2946</v>
      </c>
      <c r="B1107" s="158" t="s">
        <v>2947</v>
      </c>
      <c r="C1107" s="158" t="s">
        <v>2948</v>
      </c>
      <c r="D1107" s="158">
        <v>202001</v>
      </c>
      <c r="E1107" s="158" t="s">
        <v>3486</v>
      </c>
      <c r="F1107" s="158" t="s">
        <v>1040</v>
      </c>
    </row>
    <row r="1108" spans="1:6" hidden="1" x14ac:dyDescent="0.2">
      <c r="A1108" s="158" t="s">
        <v>2949</v>
      </c>
      <c r="B1108" s="158" t="s">
        <v>2947</v>
      </c>
      <c r="C1108" s="158" t="s">
        <v>2948</v>
      </c>
      <c r="D1108" s="158">
        <v>206101</v>
      </c>
      <c r="E1108" s="158" t="s">
        <v>3486</v>
      </c>
      <c r="F1108" s="158" t="s">
        <v>1040</v>
      </c>
    </row>
    <row r="1109" spans="1:6" hidden="1" x14ac:dyDescent="0.2">
      <c r="A1109" s="158" t="s">
        <v>2950</v>
      </c>
      <c r="B1109" s="158" t="s">
        <v>2947</v>
      </c>
      <c r="C1109" s="158" t="s">
        <v>2948</v>
      </c>
      <c r="D1109" s="158">
        <v>206103</v>
      </c>
      <c r="E1109" s="158" t="s">
        <v>3486</v>
      </c>
      <c r="F1109" s="158" t="s">
        <v>1040</v>
      </c>
    </row>
    <row r="1110" spans="1:6" hidden="1" x14ac:dyDescent="0.2">
      <c r="A1110" s="158" t="s">
        <v>2951</v>
      </c>
      <c r="B1110" s="158" t="s">
        <v>2952</v>
      </c>
      <c r="C1110" s="158" t="s">
        <v>2953</v>
      </c>
      <c r="D1110" s="158">
        <v>202001</v>
      </c>
      <c r="E1110" s="158" t="s">
        <v>3487</v>
      </c>
      <c r="F1110" s="158" t="s">
        <v>1040</v>
      </c>
    </row>
    <row r="1111" spans="1:6" hidden="1" x14ac:dyDescent="0.2">
      <c r="A1111" s="158" t="s">
        <v>2954</v>
      </c>
      <c r="B1111" s="158" t="s">
        <v>2952</v>
      </c>
      <c r="C1111" s="158" t="s">
        <v>2953</v>
      </c>
      <c r="D1111" s="158">
        <v>206101</v>
      </c>
      <c r="E1111" s="158" t="s">
        <v>3487</v>
      </c>
      <c r="F1111" s="158" t="s">
        <v>1040</v>
      </c>
    </row>
    <row r="1112" spans="1:6" hidden="1" x14ac:dyDescent="0.2">
      <c r="A1112" s="158" t="s">
        <v>2955</v>
      </c>
      <c r="B1112" s="158" t="s">
        <v>2952</v>
      </c>
      <c r="C1112" s="158" t="s">
        <v>2953</v>
      </c>
      <c r="D1112" s="158">
        <v>206103</v>
      </c>
      <c r="E1112" s="158" t="s">
        <v>3487</v>
      </c>
      <c r="F1112" s="158" t="s">
        <v>1040</v>
      </c>
    </row>
    <row r="1113" spans="1:6" hidden="1" x14ac:dyDescent="0.2">
      <c r="A1113" s="158" t="s">
        <v>1223</v>
      </c>
      <c r="B1113" s="158" t="s">
        <v>2956</v>
      </c>
      <c r="C1113" s="158" t="s">
        <v>2957</v>
      </c>
      <c r="D1113" s="158">
        <v>202001</v>
      </c>
      <c r="E1113" s="158" t="s">
        <v>3488</v>
      </c>
      <c r="F1113" s="158" t="s">
        <v>1040</v>
      </c>
    </row>
    <row r="1114" spans="1:6" hidden="1" x14ac:dyDescent="0.2">
      <c r="A1114" s="158" t="s">
        <v>2958</v>
      </c>
      <c r="B1114" s="158" t="s">
        <v>2956</v>
      </c>
      <c r="C1114" s="158" t="s">
        <v>2957</v>
      </c>
      <c r="D1114" s="158">
        <v>206101</v>
      </c>
      <c r="E1114" s="158" t="s">
        <v>3488</v>
      </c>
      <c r="F1114" s="158" t="s">
        <v>1040</v>
      </c>
    </row>
    <row r="1115" spans="1:6" hidden="1" x14ac:dyDescent="0.2">
      <c r="A1115" s="158" t="s">
        <v>2959</v>
      </c>
      <c r="B1115" s="158" t="s">
        <v>2956</v>
      </c>
      <c r="C1115" s="158" t="s">
        <v>2957</v>
      </c>
      <c r="D1115" s="158">
        <v>206103</v>
      </c>
      <c r="E1115" s="158" t="s">
        <v>3488</v>
      </c>
      <c r="F1115" s="158" t="s">
        <v>1040</v>
      </c>
    </row>
    <row r="1116" spans="1:6" hidden="1" x14ac:dyDescent="0.2">
      <c r="A1116" s="158" t="s">
        <v>2960</v>
      </c>
      <c r="B1116" s="158" t="s">
        <v>2961</v>
      </c>
      <c r="C1116" s="158" t="s">
        <v>2962</v>
      </c>
      <c r="D1116" s="158">
        <v>202001</v>
      </c>
      <c r="E1116" s="158" t="s">
        <v>3489</v>
      </c>
      <c r="F1116" s="158" t="s">
        <v>1040</v>
      </c>
    </row>
    <row r="1117" spans="1:6" hidden="1" x14ac:dyDescent="0.2">
      <c r="A1117" s="158" t="s">
        <v>2963</v>
      </c>
      <c r="B1117" s="158" t="s">
        <v>2961</v>
      </c>
      <c r="C1117" s="158" t="s">
        <v>2962</v>
      </c>
      <c r="D1117" s="158">
        <v>206101</v>
      </c>
      <c r="E1117" s="158" t="s">
        <v>3489</v>
      </c>
      <c r="F1117" s="158" t="s">
        <v>1040</v>
      </c>
    </row>
    <row r="1118" spans="1:6" hidden="1" x14ac:dyDescent="0.2">
      <c r="A1118" s="158" t="s">
        <v>2964</v>
      </c>
      <c r="B1118" s="158" t="s">
        <v>2961</v>
      </c>
      <c r="C1118" s="158" t="s">
        <v>2962</v>
      </c>
      <c r="D1118" s="158">
        <v>206103</v>
      </c>
      <c r="E1118" s="158" t="s">
        <v>3489</v>
      </c>
      <c r="F1118" s="158" t="s">
        <v>1040</v>
      </c>
    </row>
    <row r="1119" spans="1:6" hidden="1" x14ac:dyDescent="0.2">
      <c r="A1119" s="158" t="s">
        <v>1141</v>
      </c>
      <c r="B1119" s="158" t="s">
        <v>2965</v>
      </c>
      <c r="C1119" s="158" t="s">
        <v>2966</v>
      </c>
      <c r="D1119" s="158">
        <v>206103</v>
      </c>
      <c r="E1119" s="158" t="s">
        <v>3490</v>
      </c>
      <c r="F1119" s="158" t="s">
        <v>1040</v>
      </c>
    </row>
    <row r="1120" spans="1:6" hidden="1" x14ac:dyDescent="0.2">
      <c r="A1120" s="158" t="s">
        <v>2967</v>
      </c>
      <c r="B1120" s="158" t="s">
        <v>2968</v>
      </c>
      <c r="C1120" s="158" t="s">
        <v>2969</v>
      </c>
      <c r="D1120" s="158">
        <v>202001</v>
      </c>
      <c r="E1120" s="158" t="s">
        <v>3491</v>
      </c>
      <c r="F1120" s="158" t="s">
        <v>1040</v>
      </c>
    </row>
    <row r="1121" spans="1:6" hidden="1" x14ac:dyDescent="0.2">
      <c r="A1121" s="158" t="s">
        <v>2970</v>
      </c>
      <c r="B1121" s="158" t="s">
        <v>2968</v>
      </c>
      <c r="C1121" s="158" t="s">
        <v>2969</v>
      </c>
      <c r="D1121" s="158">
        <v>206101</v>
      </c>
      <c r="E1121" s="158" t="s">
        <v>3491</v>
      </c>
      <c r="F1121" s="158" t="s">
        <v>1040</v>
      </c>
    </row>
    <row r="1122" spans="1:6" hidden="1" x14ac:dyDescent="0.2">
      <c r="A1122" s="158" t="s">
        <v>2971</v>
      </c>
      <c r="B1122" s="158" t="s">
        <v>2968</v>
      </c>
      <c r="C1122" s="158" t="s">
        <v>2969</v>
      </c>
      <c r="D1122" s="158">
        <v>206103</v>
      </c>
      <c r="E1122" s="158" t="s">
        <v>3491</v>
      </c>
      <c r="F1122" s="158" t="s">
        <v>1040</v>
      </c>
    </row>
    <row r="1123" spans="1:6" hidden="1" x14ac:dyDescent="0.2">
      <c r="A1123" s="158" t="s">
        <v>2972</v>
      </c>
      <c r="B1123" s="158" t="s">
        <v>2973</v>
      </c>
      <c r="C1123" s="158" t="s">
        <v>2974</v>
      </c>
      <c r="D1123" s="158">
        <v>202001</v>
      </c>
      <c r="E1123" s="158" t="s">
        <v>3492</v>
      </c>
      <c r="F1123" s="158" t="s">
        <v>1040</v>
      </c>
    </row>
    <row r="1124" spans="1:6" hidden="1" x14ac:dyDescent="0.2">
      <c r="A1124" s="158" t="s">
        <v>2975</v>
      </c>
      <c r="B1124" s="158" t="s">
        <v>2973</v>
      </c>
      <c r="C1124" s="158" t="s">
        <v>2974</v>
      </c>
      <c r="D1124" s="158">
        <v>206101</v>
      </c>
      <c r="E1124" s="158" t="s">
        <v>3492</v>
      </c>
      <c r="F1124" s="158" t="s">
        <v>1040</v>
      </c>
    </row>
    <row r="1125" spans="1:6" hidden="1" x14ac:dyDescent="0.2">
      <c r="A1125" s="158" t="s">
        <v>2976</v>
      </c>
      <c r="B1125" s="158" t="s">
        <v>2973</v>
      </c>
      <c r="C1125" s="158" t="s">
        <v>2974</v>
      </c>
      <c r="D1125" s="158">
        <v>206103</v>
      </c>
      <c r="E1125" s="158" t="s">
        <v>3492</v>
      </c>
      <c r="F1125" s="158" t="s">
        <v>1040</v>
      </c>
    </row>
    <row r="1126" spans="1:6" hidden="1" x14ac:dyDescent="0.2">
      <c r="A1126" s="158" t="s">
        <v>2977</v>
      </c>
      <c r="B1126" s="158" t="s">
        <v>2978</v>
      </c>
      <c r="C1126" s="158" t="s">
        <v>2979</v>
      </c>
      <c r="D1126" s="158">
        <v>202001</v>
      </c>
      <c r="E1126" s="158" t="s">
        <v>3493</v>
      </c>
      <c r="F1126" s="158" t="s">
        <v>1040</v>
      </c>
    </row>
    <row r="1127" spans="1:6" hidden="1" x14ac:dyDescent="0.2">
      <c r="A1127" s="158" t="s">
        <v>2980</v>
      </c>
      <c r="B1127" s="158" t="s">
        <v>2978</v>
      </c>
      <c r="C1127" s="158" t="s">
        <v>2979</v>
      </c>
      <c r="D1127" s="158">
        <v>206101</v>
      </c>
      <c r="E1127" s="158" t="s">
        <v>3493</v>
      </c>
      <c r="F1127" s="158" t="s">
        <v>1040</v>
      </c>
    </row>
    <row r="1128" spans="1:6" hidden="1" x14ac:dyDescent="0.2">
      <c r="A1128" s="158" t="s">
        <v>2981</v>
      </c>
      <c r="B1128" s="158" t="s">
        <v>2978</v>
      </c>
      <c r="C1128" s="158" t="s">
        <v>2979</v>
      </c>
      <c r="D1128" s="158">
        <v>206103</v>
      </c>
      <c r="E1128" s="158" t="s">
        <v>3493</v>
      </c>
      <c r="F1128" s="158" t="s">
        <v>1040</v>
      </c>
    </row>
    <row r="1129" spans="1:6" hidden="1" x14ac:dyDescent="0.2">
      <c r="A1129" s="158" t="s">
        <v>2982</v>
      </c>
      <c r="B1129" s="158" t="s">
        <v>2983</v>
      </c>
      <c r="C1129" s="158" t="s">
        <v>2984</v>
      </c>
      <c r="D1129" s="158">
        <v>202001</v>
      </c>
      <c r="E1129" s="158" t="s">
        <v>3494</v>
      </c>
      <c r="F1129" s="158" t="s">
        <v>1040</v>
      </c>
    </row>
    <row r="1130" spans="1:6" hidden="1" x14ac:dyDescent="0.2">
      <c r="A1130" s="158" t="s">
        <v>2985</v>
      </c>
      <c r="B1130" s="158" t="s">
        <v>2983</v>
      </c>
      <c r="C1130" s="158" t="s">
        <v>2984</v>
      </c>
      <c r="D1130" s="158">
        <v>206101</v>
      </c>
      <c r="E1130" s="158" t="s">
        <v>3494</v>
      </c>
      <c r="F1130" s="158" t="s">
        <v>1040</v>
      </c>
    </row>
    <row r="1131" spans="1:6" hidden="1" x14ac:dyDescent="0.2">
      <c r="A1131" s="158" t="s">
        <v>2986</v>
      </c>
      <c r="B1131" s="158" t="s">
        <v>2983</v>
      </c>
      <c r="C1131" s="158" t="s">
        <v>2984</v>
      </c>
      <c r="D1131" s="158">
        <v>206103</v>
      </c>
      <c r="E1131" s="158" t="s">
        <v>3494</v>
      </c>
      <c r="F1131" s="158" t="s">
        <v>1040</v>
      </c>
    </row>
    <row r="1132" spans="1:6" hidden="1" x14ac:dyDescent="0.2">
      <c r="A1132" s="158" t="s">
        <v>2987</v>
      </c>
      <c r="B1132" s="158" t="s">
        <v>2988</v>
      </c>
      <c r="C1132" s="158" t="s">
        <v>2989</v>
      </c>
      <c r="D1132" s="158">
        <v>202001</v>
      </c>
      <c r="E1132" s="158" t="s">
        <v>3495</v>
      </c>
      <c r="F1132" s="158" t="s">
        <v>1040</v>
      </c>
    </row>
    <row r="1133" spans="1:6" hidden="1" x14ac:dyDescent="0.2">
      <c r="A1133" s="158" t="s">
        <v>2990</v>
      </c>
      <c r="B1133" s="158" t="s">
        <v>2988</v>
      </c>
      <c r="C1133" s="158" t="s">
        <v>2989</v>
      </c>
      <c r="D1133" s="158">
        <v>206101</v>
      </c>
      <c r="E1133" s="158" t="s">
        <v>3495</v>
      </c>
      <c r="F1133" s="158" t="s">
        <v>1040</v>
      </c>
    </row>
    <row r="1134" spans="1:6" hidden="1" x14ac:dyDescent="0.2">
      <c r="A1134" s="158" t="s">
        <v>1186</v>
      </c>
      <c r="B1134" s="158" t="s">
        <v>2988</v>
      </c>
      <c r="C1134" s="158" t="s">
        <v>2989</v>
      </c>
      <c r="D1134" s="158">
        <v>206103</v>
      </c>
      <c r="E1134" s="158" t="s">
        <v>3495</v>
      </c>
      <c r="F1134" s="158" t="s">
        <v>1040</v>
      </c>
    </row>
    <row r="1135" spans="1:6" hidden="1" x14ac:dyDescent="0.2">
      <c r="A1135" s="158" t="s">
        <v>2991</v>
      </c>
      <c r="B1135" s="158" t="s">
        <v>2992</v>
      </c>
      <c r="C1135" s="158" t="s">
        <v>2993</v>
      </c>
      <c r="D1135" s="158">
        <v>202001</v>
      </c>
      <c r="E1135" s="158" t="s">
        <v>3496</v>
      </c>
      <c r="F1135" s="158" t="s">
        <v>1040</v>
      </c>
    </row>
    <row r="1136" spans="1:6" hidden="1" x14ac:dyDescent="0.2">
      <c r="A1136" s="158" t="s">
        <v>1142</v>
      </c>
      <c r="B1136" s="158" t="s">
        <v>2992</v>
      </c>
      <c r="C1136" s="158" t="s">
        <v>2993</v>
      </c>
      <c r="D1136" s="158">
        <v>206101</v>
      </c>
      <c r="E1136" s="158" t="s">
        <v>3496</v>
      </c>
      <c r="F1136" s="158" t="s">
        <v>1040</v>
      </c>
    </row>
    <row r="1137" spans="1:6" hidden="1" x14ac:dyDescent="0.2">
      <c r="A1137" s="158" t="s">
        <v>1202</v>
      </c>
      <c r="B1137" s="158" t="s">
        <v>2992</v>
      </c>
      <c r="C1137" s="158" t="s">
        <v>2993</v>
      </c>
      <c r="D1137" s="158">
        <v>206103</v>
      </c>
      <c r="E1137" s="158" t="s">
        <v>3496</v>
      </c>
      <c r="F1137" s="158" t="s">
        <v>1040</v>
      </c>
    </row>
    <row r="1138" spans="1:6" hidden="1" x14ac:dyDescent="0.2">
      <c r="A1138" s="158" t="s">
        <v>2994</v>
      </c>
      <c r="B1138" s="158" t="s">
        <v>2995</v>
      </c>
      <c r="C1138" s="158" t="s">
        <v>2996</v>
      </c>
      <c r="D1138" s="158">
        <v>202001</v>
      </c>
      <c r="E1138" s="158" t="s">
        <v>3497</v>
      </c>
      <c r="F1138" s="158" t="s">
        <v>1040</v>
      </c>
    </row>
    <row r="1139" spans="1:6" hidden="1" x14ac:dyDescent="0.2">
      <c r="A1139" s="158" t="s">
        <v>2997</v>
      </c>
      <c r="B1139" s="158" t="s">
        <v>2995</v>
      </c>
      <c r="C1139" s="158" t="s">
        <v>2996</v>
      </c>
      <c r="D1139" s="158">
        <v>206101</v>
      </c>
      <c r="E1139" s="158" t="s">
        <v>3497</v>
      </c>
      <c r="F1139" s="158" t="s">
        <v>1040</v>
      </c>
    </row>
    <row r="1140" spans="1:6" hidden="1" x14ac:dyDescent="0.2">
      <c r="A1140" s="158" t="s">
        <v>2998</v>
      </c>
      <c r="B1140" s="158" t="s">
        <v>2995</v>
      </c>
      <c r="C1140" s="158" t="s">
        <v>2996</v>
      </c>
      <c r="D1140" s="158">
        <v>206103</v>
      </c>
      <c r="E1140" s="158" t="s">
        <v>3497</v>
      </c>
      <c r="F1140" s="158" t="s">
        <v>1040</v>
      </c>
    </row>
    <row r="1141" spans="1:6" hidden="1" x14ac:dyDescent="0.2">
      <c r="A1141" s="158" t="s">
        <v>2999</v>
      </c>
      <c r="B1141" s="158" t="s">
        <v>3000</v>
      </c>
      <c r="C1141" s="158" t="s">
        <v>3001</v>
      </c>
      <c r="D1141" s="158">
        <v>202001</v>
      </c>
      <c r="E1141" s="158" t="s">
        <v>3498</v>
      </c>
      <c r="F1141" s="158" t="s">
        <v>1040</v>
      </c>
    </row>
    <row r="1142" spans="1:6" hidden="1" x14ac:dyDescent="0.2">
      <c r="A1142" s="158" t="s">
        <v>3002</v>
      </c>
      <c r="B1142" s="158" t="s">
        <v>3000</v>
      </c>
      <c r="C1142" s="158" t="s">
        <v>3001</v>
      </c>
      <c r="D1142" s="158">
        <v>206101</v>
      </c>
      <c r="E1142" s="158" t="s">
        <v>3498</v>
      </c>
      <c r="F1142" s="158" t="s">
        <v>1040</v>
      </c>
    </row>
    <row r="1143" spans="1:6" hidden="1" x14ac:dyDescent="0.2">
      <c r="A1143" s="158" t="s">
        <v>1203</v>
      </c>
      <c r="B1143" s="158" t="s">
        <v>3000</v>
      </c>
      <c r="C1143" s="158" t="s">
        <v>3001</v>
      </c>
      <c r="D1143" s="158">
        <v>206103</v>
      </c>
      <c r="E1143" s="158" t="s">
        <v>3498</v>
      </c>
      <c r="F1143" s="158" t="s">
        <v>1040</v>
      </c>
    </row>
    <row r="1144" spans="1:6" hidden="1" x14ac:dyDescent="0.2">
      <c r="A1144" s="158" t="s">
        <v>3003</v>
      </c>
      <c r="B1144" s="158" t="s">
        <v>3004</v>
      </c>
      <c r="C1144" s="158" t="s">
        <v>2197</v>
      </c>
      <c r="D1144" s="158">
        <v>113810</v>
      </c>
      <c r="E1144" s="158" t="s">
        <v>3499</v>
      </c>
      <c r="F1144" s="158" t="s">
        <v>1039</v>
      </c>
    </row>
    <row r="1145" spans="1:6" hidden="1" x14ac:dyDescent="0.2">
      <c r="A1145" s="158" t="s">
        <v>3005</v>
      </c>
      <c r="B1145" s="158" t="s">
        <v>3006</v>
      </c>
      <c r="C1145" s="158" t="s">
        <v>3007</v>
      </c>
      <c r="D1145" s="158">
        <v>202001</v>
      </c>
      <c r="E1145" s="158" t="s">
        <v>3500</v>
      </c>
      <c r="F1145" s="158" t="s">
        <v>1040</v>
      </c>
    </row>
    <row r="1146" spans="1:6" hidden="1" x14ac:dyDescent="0.2">
      <c r="A1146" s="158" t="s">
        <v>3008</v>
      </c>
      <c r="B1146" s="158" t="s">
        <v>3006</v>
      </c>
      <c r="C1146" s="158" t="s">
        <v>3007</v>
      </c>
      <c r="D1146" s="158">
        <v>206101</v>
      </c>
      <c r="E1146" s="158" t="s">
        <v>3500</v>
      </c>
      <c r="F1146" s="158" t="s">
        <v>1040</v>
      </c>
    </row>
    <row r="1147" spans="1:6" hidden="1" x14ac:dyDescent="0.2">
      <c r="A1147" s="158" t="s">
        <v>3009</v>
      </c>
      <c r="B1147" s="158" t="s">
        <v>3006</v>
      </c>
      <c r="C1147" s="158" t="s">
        <v>3007</v>
      </c>
      <c r="D1147" s="158">
        <v>206103</v>
      </c>
      <c r="E1147" s="158" t="s">
        <v>3500</v>
      </c>
      <c r="F1147" s="158" t="s">
        <v>1040</v>
      </c>
    </row>
    <row r="1148" spans="1:6" hidden="1" x14ac:dyDescent="0.2">
      <c r="A1148" s="158" t="s">
        <v>3010</v>
      </c>
      <c r="B1148" s="158" t="s">
        <v>3011</v>
      </c>
      <c r="C1148" s="158" t="s">
        <v>3012</v>
      </c>
      <c r="D1148" s="158">
        <v>202001</v>
      </c>
      <c r="E1148" s="158" t="s">
        <v>3501</v>
      </c>
      <c r="F1148" s="158" t="s">
        <v>1040</v>
      </c>
    </row>
    <row r="1149" spans="1:6" hidden="1" x14ac:dyDescent="0.2">
      <c r="A1149" s="158" t="s">
        <v>3013</v>
      </c>
      <c r="B1149" s="158" t="s">
        <v>3011</v>
      </c>
      <c r="C1149" s="158" t="s">
        <v>3012</v>
      </c>
      <c r="D1149" s="158">
        <v>206101</v>
      </c>
      <c r="E1149" s="158" t="s">
        <v>3501</v>
      </c>
      <c r="F1149" s="158" t="s">
        <v>1040</v>
      </c>
    </row>
    <row r="1150" spans="1:6" hidden="1" x14ac:dyDescent="0.2">
      <c r="A1150" s="158" t="s">
        <v>3014</v>
      </c>
      <c r="B1150" s="158" t="s">
        <v>3011</v>
      </c>
      <c r="C1150" s="158" t="s">
        <v>3012</v>
      </c>
      <c r="D1150" s="158">
        <v>206103</v>
      </c>
      <c r="E1150" s="158" t="s">
        <v>3501</v>
      </c>
      <c r="F1150" s="158" t="s">
        <v>1040</v>
      </c>
    </row>
    <row r="1151" spans="1:6" hidden="1" x14ac:dyDescent="0.2">
      <c r="A1151" s="158" t="s">
        <v>1094</v>
      </c>
      <c r="B1151" s="158" t="s">
        <v>3015</v>
      </c>
      <c r="C1151" s="158" t="s">
        <v>3016</v>
      </c>
      <c r="D1151" s="158">
        <v>206121</v>
      </c>
      <c r="E1151" s="158" t="s">
        <v>3502</v>
      </c>
      <c r="F1151" s="158" t="s">
        <v>1040</v>
      </c>
    </row>
    <row r="1152" spans="1:6" hidden="1" x14ac:dyDescent="0.2">
      <c r="A1152" s="158" t="s">
        <v>3017</v>
      </c>
      <c r="B1152" s="158" t="s">
        <v>3018</v>
      </c>
      <c r="C1152" s="158" t="s">
        <v>3019</v>
      </c>
      <c r="D1152" s="158">
        <v>202001</v>
      </c>
      <c r="E1152" s="158" t="s">
        <v>3503</v>
      </c>
      <c r="F1152" s="158" t="s">
        <v>1040</v>
      </c>
    </row>
    <row r="1153" spans="1:6" hidden="1" x14ac:dyDescent="0.2">
      <c r="A1153" s="158" t="s">
        <v>3020</v>
      </c>
      <c r="B1153" s="158" t="s">
        <v>3018</v>
      </c>
      <c r="C1153" s="158" t="s">
        <v>3019</v>
      </c>
      <c r="D1153" s="158">
        <v>206101</v>
      </c>
      <c r="E1153" s="158" t="s">
        <v>3503</v>
      </c>
      <c r="F1153" s="158" t="s">
        <v>1040</v>
      </c>
    </row>
    <row r="1154" spans="1:6" hidden="1" x14ac:dyDescent="0.2">
      <c r="A1154" s="158" t="s">
        <v>3021</v>
      </c>
      <c r="B1154" s="158" t="s">
        <v>3018</v>
      </c>
      <c r="C1154" s="158" t="s">
        <v>3019</v>
      </c>
      <c r="D1154" s="158">
        <v>206103</v>
      </c>
      <c r="E1154" s="158" t="s">
        <v>3503</v>
      </c>
      <c r="F1154" s="158" t="s">
        <v>1040</v>
      </c>
    </row>
    <row r="1155" spans="1:6" hidden="1" x14ac:dyDescent="0.2">
      <c r="A1155" s="158" t="s">
        <v>3022</v>
      </c>
      <c r="B1155" s="158" t="s">
        <v>3023</v>
      </c>
      <c r="C1155" s="158" t="s">
        <v>3024</v>
      </c>
      <c r="D1155" s="158">
        <v>202001</v>
      </c>
      <c r="E1155" s="158" t="s">
        <v>3504</v>
      </c>
      <c r="F1155" s="158" t="s">
        <v>1040</v>
      </c>
    </row>
    <row r="1156" spans="1:6" hidden="1" x14ac:dyDescent="0.2">
      <c r="A1156" s="158" t="s">
        <v>3025</v>
      </c>
      <c r="B1156" s="158" t="s">
        <v>3023</v>
      </c>
      <c r="C1156" s="158" t="s">
        <v>3024</v>
      </c>
      <c r="D1156" s="158">
        <v>206101</v>
      </c>
      <c r="E1156" s="158" t="s">
        <v>3504</v>
      </c>
      <c r="F1156" s="158" t="s">
        <v>1040</v>
      </c>
    </row>
    <row r="1157" spans="1:6" hidden="1" x14ac:dyDescent="0.2">
      <c r="A1157" s="158" t="s">
        <v>1215</v>
      </c>
      <c r="B1157" s="158" t="s">
        <v>3023</v>
      </c>
      <c r="C1157" s="158" t="s">
        <v>3024</v>
      </c>
      <c r="D1157" s="158">
        <v>206103</v>
      </c>
      <c r="E1157" s="158" t="s">
        <v>3504</v>
      </c>
      <c r="F1157" s="158" t="s">
        <v>1040</v>
      </c>
    </row>
    <row r="1158" spans="1:6" hidden="1" x14ac:dyDescent="0.2">
      <c r="A1158" s="158" t="s">
        <v>3026</v>
      </c>
      <c r="B1158" s="158" t="s">
        <v>3027</v>
      </c>
      <c r="C1158" s="158" t="s">
        <v>3028</v>
      </c>
      <c r="D1158" s="158">
        <v>202001</v>
      </c>
      <c r="E1158" s="158" t="s">
        <v>3505</v>
      </c>
      <c r="F1158" s="158" t="s">
        <v>1040</v>
      </c>
    </row>
    <row r="1159" spans="1:6" hidden="1" x14ac:dyDescent="0.2">
      <c r="A1159" s="158" t="s">
        <v>3029</v>
      </c>
      <c r="B1159" s="158" t="s">
        <v>3027</v>
      </c>
      <c r="C1159" s="158" t="s">
        <v>3028</v>
      </c>
      <c r="D1159" s="158">
        <v>206101</v>
      </c>
      <c r="E1159" s="158" t="s">
        <v>3505</v>
      </c>
      <c r="F1159" s="158" t="s">
        <v>1040</v>
      </c>
    </row>
    <row r="1160" spans="1:6" hidden="1" x14ac:dyDescent="0.2">
      <c r="A1160" s="158" t="s">
        <v>3030</v>
      </c>
      <c r="B1160" s="158" t="s">
        <v>3027</v>
      </c>
      <c r="C1160" s="158" t="s">
        <v>3028</v>
      </c>
      <c r="D1160" s="158">
        <v>206103</v>
      </c>
      <c r="E1160" s="158" t="s">
        <v>3505</v>
      </c>
      <c r="F1160" s="158" t="s">
        <v>1040</v>
      </c>
    </row>
    <row r="1161" spans="1:6" hidden="1" x14ac:dyDescent="0.2">
      <c r="A1161" s="158" t="s">
        <v>3031</v>
      </c>
      <c r="B1161" s="158" t="s">
        <v>3032</v>
      </c>
      <c r="C1161" s="158" t="s">
        <v>3033</v>
      </c>
      <c r="D1161" s="158">
        <v>202001</v>
      </c>
      <c r="E1161" s="158" t="s">
        <v>3506</v>
      </c>
      <c r="F1161" s="158" t="s">
        <v>1040</v>
      </c>
    </row>
    <row r="1162" spans="1:6" hidden="1" x14ac:dyDescent="0.2">
      <c r="A1162" s="158" t="s">
        <v>3034</v>
      </c>
      <c r="B1162" s="158" t="s">
        <v>3032</v>
      </c>
      <c r="C1162" s="158" t="s">
        <v>3033</v>
      </c>
      <c r="D1162" s="158">
        <v>206101</v>
      </c>
      <c r="E1162" s="158" t="s">
        <v>3506</v>
      </c>
      <c r="F1162" s="158" t="s">
        <v>1040</v>
      </c>
    </row>
    <row r="1163" spans="1:6" hidden="1" x14ac:dyDescent="0.2">
      <c r="A1163" s="158" t="s">
        <v>3035</v>
      </c>
      <c r="B1163" s="158" t="s">
        <v>3032</v>
      </c>
      <c r="C1163" s="158" t="s">
        <v>3033</v>
      </c>
      <c r="D1163" s="158">
        <v>206103</v>
      </c>
      <c r="E1163" s="158" t="s">
        <v>3506</v>
      </c>
      <c r="F1163" s="158" t="s">
        <v>1040</v>
      </c>
    </row>
    <row r="1164" spans="1:6" hidden="1" x14ac:dyDescent="0.2">
      <c r="A1164" s="158" t="s">
        <v>3036</v>
      </c>
      <c r="B1164" s="158" t="s">
        <v>3037</v>
      </c>
      <c r="C1164" s="158" t="s">
        <v>3038</v>
      </c>
      <c r="D1164" s="158">
        <v>202001</v>
      </c>
      <c r="E1164" s="158" t="s">
        <v>3507</v>
      </c>
      <c r="F1164" s="158" t="s">
        <v>1040</v>
      </c>
    </row>
    <row r="1165" spans="1:6" hidden="1" x14ac:dyDescent="0.2">
      <c r="A1165" s="158" t="s">
        <v>3039</v>
      </c>
      <c r="B1165" s="158" t="s">
        <v>3037</v>
      </c>
      <c r="C1165" s="158" t="s">
        <v>3038</v>
      </c>
      <c r="D1165" s="158">
        <v>206101</v>
      </c>
      <c r="E1165" s="158" t="s">
        <v>3507</v>
      </c>
      <c r="F1165" s="158" t="s">
        <v>1040</v>
      </c>
    </row>
    <row r="1166" spans="1:6" hidden="1" x14ac:dyDescent="0.2">
      <c r="A1166" s="158" t="s">
        <v>3040</v>
      </c>
      <c r="B1166" s="158" t="s">
        <v>3037</v>
      </c>
      <c r="C1166" s="158" t="s">
        <v>3038</v>
      </c>
      <c r="D1166" s="158">
        <v>206103</v>
      </c>
      <c r="E1166" s="158" t="s">
        <v>3507</v>
      </c>
      <c r="F1166" s="158" t="s">
        <v>1040</v>
      </c>
    </row>
    <row r="1167" spans="1:6" hidden="1" x14ac:dyDescent="0.2">
      <c r="A1167" s="158" t="s">
        <v>3041</v>
      </c>
      <c r="B1167" s="158" t="s">
        <v>3042</v>
      </c>
      <c r="C1167" s="158" t="s">
        <v>3043</v>
      </c>
      <c r="D1167" s="158">
        <v>202001</v>
      </c>
      <c r="E1167" s="158" t="s">
        <v>3508</v>
      </c>
      <c r="F1167" s="158" t="s">
        <v>1040</v>
      </c>
    </row>
    <row r="1168" spans="1:6" hidden="1" x14ac:dyDescent="0.2">
      <c r="A1168" s="158" t="s">
        <v>3044</v>
      </c>
      <c r="B1168" s="158" t="s">
        <v>3042</v>
      </c>
      <c r="C1168" s="158" t="s">
        <v>3043</v>
      </c>
      <c r="D1168" s="158">
        <v>206101</v>
      </c>
      <c r="E1168" s="158" t="s">
        <v>3508</v>
      </c>
      <c r="F1168" s="158" t="s">
        <v>1040</v>
      </c>
    </row>
    <row r="1169" spans="1:6" hidden="1" x14ac:dyDescent="0.2">
      <c r="A1169" s="158" t="s">
        <v>3045</v>
      </c>
      <c r="B1169" s="158" t="s">
        <v>3042</v>
      </c>
      <c r="C1169" s="158" t="s">
        <v>3043</v>
      </c>
      <c r="D1169" s="158">
        <v>206103</v>
      </c>
      <c r="E1169" s="158" t="s">
        <v>3508</v>
      </c>
      <c r="F1169" s="158" t="s">
        <v>1040</v>
      </c>
    </row>
    <row r="1170" spans="1:6" hidden="1" x14ac:dyDescent="0.2">
      <c r="A1170" s="158" t="s">
        <v>3046</v>
      </c>
      <c r="B1170" s="158" t="s">
        <v>3047</v>
      </c>
      <c r="C1170" s="158" t="s">
        <v>3048</v>
      </c>
      <c r="D1170" s="158">
        <v>202001</v>
      </c>
      <c r="E1170" s="158" t="s">
        <v>3509</v>
      </c>
      <c r="F1170" s="158" t="s">
        <v>1040</v>
      </c>
    </row>
    <row r="1171" spans="1:6" hidden="1" x14ac:dyDescent="0.2">
      <c r="A1171" s="158" t="s">
        <v>3049</v>
      </c>
      <c r="B1171" s="158" t="s">
        <v>3047</v>
      </c>
      <c r="C1171" s="158" t="s">
        <v>3048</v>
      </c>
      <c r="D1171" s="158">
        <v>206101</v>
      </c>
      <c r="E1171" s="158" t="s">
        <v>3509</v>
      </c>
      <c r="F1171" s="158" t="s">
        <v>1040</v>
      </c>
    </row>
    <row r="1172" spans="1:6" hidden="1" x14ac:dyDescent="0.2">
      <c r="A1172" s="158" t="s">
        <v>3050</v>
      </c>
      <c r="B1172" s="158" t="s">
        <v>3047</v>
      </c>
      <c r="C1172" s="158" t="s">
        <v>3048</v>
      </c>
      <c r="D1172" s="158">
        <v>206103</v>
      </c>
      <c r="E1172" s="158" t="s">
        <v>3509</v>
      </c>
      <c r="F1172" s="158" t="s">
        <v>1040</v>
      </c>
    </row>
    <row r="1173" spans="1:6" hidden="1" x14ac:dyDescent="0.2">
      <c r="A1173" s="158" t="s">
        <v>1055</v>
      </c>
      <c r="B1173" s="158" t="s">
        <v>3051</v>
      </c>
      <c r="C1173" s="158" t="s">
        <v>3052</v>
      </c>
      <c r="D1173" s="158">
        <v>202001</v>
      </c>
      <c r="E1173" s="158" t="s">
        <v>3510</v>
      </c>
      <c r="F1173" s="158" t="s">
        <v>1040</v>
      </c>
    </row>
    <row r="1174" spans="1:6" hidden="1" x14ac:dyDescent="0.2">
      <c r="A1174" s="158" t="s">
        <v>3053</v>
      </c>
      <c r="B1174" s="158" t="s">
        <v>3051</v>
      </c>
      <c r="C1174" s="158" t="s">
        <v>3052</v>
      </c>
      <c r="D1174" s="158">
        <v>206101</v>
      </c>
      <c r="E1174" s="158" t="s">
        <v>3510</v>
      </c>
      <c r="F1174" s="158" t="s">
        <v>1040</v>
      </c>
    </row>
    <row r="1175" spans="1:6" hidden="1" x14ac:dyDescent="0.2">
      <c r="A1175" s="158" t="s">
        <v>3054</v>
      </c>
      <c r="B1175" s="158" t="s">
        <v>3051</v>
      </c>
      <c r="C1175" s="158" t="s">
        <v>3052</v>
      </c>
      <c r="D1175" s="158">
        <v>206103</v>
      </c>
      <c r="E1175" s="158" t="s">
        <v>3510</v>
      </c>
      <c r="F1175" s="158" t="s">
        <v>1040</v>
      </c>
    </row>
    <row r="1176" spans="1:6" hidden="1" x14ac:dyDescent="0.2">
      <c r="A1176" s="158" t="s">
        <v>3055</v>
      </c>
      <c r="B1176" s="158" t="s">
        <v>3056</v>
      </c>
      <c r="C1176" s="158" t="s">
        <v>3057</v>
      </c>
      <c r="D1176" s="158">
        <v>202001</v>
      </c>
      <c r="E1176" s="158" t="s">
        <v>3511</v>
      </c>
      <c r="F1176" s="158" t="s">
        <v>1040</v>
      </c>
    </row>
    <row r="1177" spans="1:6" hidden="1" x14ac:dyDescent="0.2">
      <c r="A1177" s="158" t="s">
        <v>1194</v>
      </c>
      <c r="B1177" s="158" t="s">
        <v>3056</v>
      </c>
      <c r="C1177" s="158" t="s">
        <v>3057</v>
      </c>
      <c r="D1177" s="158">
        <v>206101</v>
      </c>
      <c r="E1177" s="158" t="s">
        <v>3511</v>
      </c>
      <c r="F1177" s="158" t="s">
        <v>1040</v>
      </c>
    </row>
    <row r="1178" spans="1:6" hidden="1" x14ac:dyDescent="0.2">
      <c r="A1178" s="158" t="s">
        <v>3058</v>
      </c>
      <c r="B1178" s="158" t="s">
        <v>3056</v>
      </c>
      <c r="C1178" s="158" t="s">
        <v>3057</v>
      </c>
      <c r="D1178" s="158">
        <v>206103</v>
      </c>
      <c r="E1178" s="158" t="s">
        <v>3511</v>
      </c>
      <c r="F1178" s="158" t="s">
        <v>1040</v>
      </c>
    </row>
    <row r="1179" spans="1:6" hidden="1" x14ac:dyDescent="0.2">
      <c r="A1179" s="158" t="s">
        <v>3059</v>
      </c>
      <c r="B1179" s="158" t="s">
        <v>3060</v>
      </c>
      <c r="C1179" s="158" t="s">
        <v>3061</v>
      </c>
      <c r="D1179" s="158">
        <v>202001</v>
      </c>
      <c r="E1179" s="158" t="s">
        <v>3512</v>
      </c>
      <c r="F1179" s="158" t="s">
        <v>1040</v>
      </c>
    </row>
    <row r="1180" spans="1:6" hidden="1" x14ac:dyDescent="0.2">
      <c r="A1180" s="158" t="s">
        <v>3062</v>
      </c>
      <c r="B1180" s="158" t="s">
        <v>3060</v>
      </c>
      <c r="C1180" s="158" t="s">
        <v>3061</v>
      </c>
      <c r="D1180" s="158">
        <v>206101</v>
      </c>
      <c r="E1180" s="158" t="s">
        <v>3512</v>
      </c>
      <c r="F1180" s="158" t="s">
        <v>1040</v>
      </c>
    </row>
    <row r="1181" spans="1:6" hidden="1" x14ac:dyDescent="0.2">
      <c r="A1181" s="158" t="s">
        <v>3063</v>
      </c>
      <c r="B1181" s="158" t="s">
        <v>3060</v>
      </c>
      <c r="C1181" s="158" t="s">
        <v>3061</v>
      </c>
      <c r="D1181" s="158">
        <v>206103</v>
      </c>
      <c r="E1181" s="158" t="s">
        <v>3512</v>
      </c>
      <c r="F1181" s="158" t="s">
        <v>1040</v>
      </c>
    </row>
    <row r="1182" spans="1:6" hidden="1" x14ac:dyDescent="0.2">
      <c r="A1182" s="158" t="s">
        <v>3064</v>
      </c>
      <c r="B1182" s="158" t="s">
        <v>3065</v>
      </c>
      <c r="C1182" s="158" t="s">
        <v>3066</v>
      </c>
      <c r="D1182" s="158">
        <v>202001</v>
      </c>
      <c r="E1182" s="158" t="s">
        <v>3513</v>
      </c>
      <c r="F1182" s="158" t="s">
        <v>1040</v>
      </c>
    </row>
    <row r="1183" spans="1:6" hidden="1" x14ac:dyDescent="0.2">
      <c r="A1183" s="158" t="s">
        <v>3067</v>
      </c>
      <c r="B1183" s="158" t="s">
        <v>3065</v>
      </c>
      <c r="C1183" s="158" t="s">
        <v>3066</v>
      </c>
      <c r="D1183" s="158">
        <v>206101</v>
      </c>
      <c r="E1183" s="158" t="s">
        <v>3513</v>
      </c>
      <c r="F1183" s="158" t="s">
        <v>1040</v>
      </c>
    </row>
    <row r="1184" spans="1:6" hidden="1" x14ac:dyDescent="0.2">
      <c r="A1184" s="158" t="s">
        <v>3068</v>
      </c>
      <c r="B1184" s="158" t="s">
        <v>3065</v>
      </c>
      <c r="C1184" s="158" t="s">
        <v>3066</v>
      </c>
      <c r="D1184" s="158">
        <v>206103</v>
      </c>
      <c r="E1184" s="158" t="s">
        <v>3513</v>
      </c>
      <c r="F1184" s="158" t="s">
        <v>1040</v>
      </c>
    </row>
    <row r="1185" spans="1:6" hidden="1" x14ac:dyDescent="0.2">
      <c r="A1185" s="158" t="s">
        <v>3069</v>
      </c>
      <c r="B1185" s="158" t="s">
        <v>3070</v>
      </c>
      <c r="C1185" s="158" t="s">
        <v>3071</v>
      </c>
      <c r="D1185" s="158">
        <v>202001</v>
      </c>
      <c r="E1185" s="158" t="s">
        <v>3514</v>
      </c>
      <c r="F1185" s="158" t="s">
        <v>1040</v>
      </c>
    </row>
    <row r="1186" spans="1:6" hidden="1" x14ac:dyDescent="0.2">
      <c r="A1186" s="158" t="s">
        <v>3072</v>
      </c>
      <c r="B1186" s="158" t="s">
        <v>3070</v>
      </c>
      <c r="C1186" s="158" t="s">
        <v>3071</v>
      </c>
      <c r="D1186" s="158">
        <v>206101</v>
      </c>
      <c r="E1186" s="158" t="s">
        <v>3514</v>
      </c>
      <c r="F1186" s="158" t="s">
        <v>1040</v>
      </c>
    </row>
    <row r="1187" spans="1:6" hidden="1" x14ac:dyDescent="0.2">
      <c r="A1187" s="158" t="s">
        <v>3073</v>
      </c>
      <c r="B1187" s="158" t="s">
        <v>3070</v>
      </c>
      <c r="C1187" s="158" t="s">
        <v>3071</v>
      </c>
      <c r="D1187" s="158">
        <v>206103</v>
      </c>
      <c r="E1187" s="158" t="s">
        <v>3514</v>
      </c>
      <c r="F1187" s="158" t="s">
        <v>1040</v>
      </c>
    </row>
    <row r="1188" spans="1:6" hidden="1" x14ac:dyDescent="0.2">
      <c r="A1188" s="158" t="s">
        <v>3074</v>
      </c>
      <c r="B1188" s="158" t="s">
        <v>3075</v>
      </c>
      <c r="C1188" s="158" t="s">
        <v>3076</v>
      </c>
      <c r="D1188" s="158">
        <v>202001</v>
      </c>
      <c r="E1188" s="158" t="s">
        <v>3515</v>
      </c>
      <c r="F1188" s="158" t="s">
        <v>1040</v>
      </c>
    </row>
    <row r="1189" spans="1:6" hidden="1" x14ac:dyDescent="0.2">
      <c r="A1189" s="158" t="s">
        <v>3077</v>
      </c>
      <c r="B1189" s="158" t="s">
        <v>3075</v>
      </c>
      <c r="C1189" s="158" t="s">
        <v>3076</v>
      </c>
      <c r="D1189" s="158">
        <v>206101</v>
      </c>
      <c r="E1189" s="158" t="s">
        <v>3515</v>
      </c>
      <c r="F1189" s="158" t="s">
        <v>1040</v>
      </c>
    </row>
    <row r="1190" spans="1:6" hidden="1" x14ac:dyDescent="0.2">
      <c r="A1190" s="158" t="s">
        <v>3078</v>
      </c>
      <c r="B1190" s="158" t="s">
        <v>3075</v>
      </c>
      <c r="C1190" s="158" t="s">
        <v>3076</v>
      </c>
      <c r="D1190" s="158">
        <v>206103</v>
      </c>
      <c r="E1190" s="158" t="s">
        <v>3515</v>
      </c>
      <c r="F1190" s="158" t="s">
        <v>1040</v>
      </c>
    </row>
    <row r="1191" spans="1:6" hidden="1" x14ac:dyDescent="0.2">
      <c r="A1191" s="158" t="s">
        <v>3079</v>
      </c>
      <c r="B1191" s="158" t="s">
        <v>3080</v>
      </c>
      <c r="C1191" s="158" t="s">
        <v>1252</v>
      </c>
      <c r="D1191" s="158">
        <v>164000</v>
      </c>
      <c r="E1191" s="158" t="s">
        <v>3516</v>
      </c>
      <c r="F1191" s="158" t="s">
        <v>1039</v>
      </c>
    </row>
    <row r="1192" spans="1:6" hidden="1" x14ac:dyDescent="0.2">
      <c r="A1192" s="158" t="s">
        <v>3081</v>
      </c>
      <c r="B1192" s="158" t="s">
        <v>3080</v>
      </c>
      <c r="C1192" s="158" t="s">
        <v>3082</v>
      </c>
      <c r="D1192" s="158">
        <v>206103</v>
      </c>
      <c r="E1192" s="158" t="s">
        <v>3516</v>
      </c>
      <c r="F1192" s="158" t="s">
        <v>1040</v>
      </c>
    </row>
    <row r="1193" spans="1:6" hidden="1" x14ac:dyDescent="0.2">
      <c r="A1193" s="158" t="s">
        <v>3083</v>
      </c>
      <c r="B1193" s="158" t="s">
        <v>3084</v>
      </c>
      <c r="C1193" s="158" t="s">
        <v>3085</v>
      </c>
      <c r="D1193" s="158">
        <v>202001</v>
      </c>
      <c r="E1193" s="158" t="s">
        <v>3517</v>
      </c>
      <c r="F1193" s="158" t="s">
        <v>1040</v>
      </c>
    </row>
    <row r="1194" spans="1:6" hidden="1" x14ac:dyDescent="0.2">
      <c r="A1194" s="158" t="s">
        <v>3086</v>
      </c>
      <c r="B1194" s="158" t="s">
        <v>3084</v>
      </c>
      <c r="C1194" s="158" t="s">
        <v>3085</v>
      </c>
      <c r="D1194" s="158">
        <v>206101</v>
      </c>
      <c r="E1194" s="158" t="s">
        <v>3517</v>
      </c>
      <c r="F1194" s="158" t="s">
        <v>1040</v>
      </c>
    </row>
    <row r="1195" spans="1:6" hidden="1" x14ac:dyDescent="0.2">
      <c r="A1195" s="158" t="s">
        <v>3087</v>
      </c>
      <c r="B1195" s="158" t="s">
        <v>3084</v>
      </c>
      <c r="C1195" s="158" t="s">
        <v>3085</v>
      </c>
      <c r="D1195" s="158">
        <v>206103</v>
      </c>
      <c r="E1195" s="158" t="s">
        <v>3517</v>
      </c>
      <c r="F1195" s="158" t="s">
        <v>1040</v>
      </c>
    </row>
    <row r="1196" spans="1:6" hidden="1" x14ac:dyDescent="0.2">
      <c r="A1196" s="158" t="s">
        <v>3088</v>
      </c>
      <c r="B1196" s="158" t="s">
        <v>3089</v>
      </c>
      <c r="C1196" s="158" t="s">
        <v>1252</v>
      </c>
      <c r="D1196" s="158">
        <v>164000</v>
      </c>
      <c r="E1196" s="158" t="s">
        <v>3518</v>
      </c>
      <c r="F1196" s="158" t="s">
        <v>1039</v>
      </c>
    </row>
    <row r="1197" spans="1:6" hidden="1" x14ac:dyDescent="0.2">
      <c r="A1197" s="158" t="s">
        <v>1095</v>
      </c>
      <c r="B1197" s="158" t="s">
        <v>3089</v>
      </c>
      <c r="C1197" s="158" t="s">
        <v>3090</v>
      </c>
      <c r="D1197" s="158">
        <v>206103</v>
      </c>
      <c r="E1197" s="158" t="s">
        <v>3518</v>
      </c>
      <c r="F1197" s="158" t="s">
        <v>1040</v>
      </c>
    </row>
    <row r="1198" spans="1:6" hidden="1" x14ac:dyDescent="0.2">
      <c r="A1198" s="158" t="s">
        <v>3091</v>
      </c>
      <c r="B1198" s="158" t="s">
        <v>3092</v>
      </c>
      <c r="C1198" s="158" t="s">
        <v>3093</v>
      </c>
      <c r="D1198" s="158">
        <v>202001</v>
      </c>
      <c r="E1198" s="158" t="s">
        <v>3519</v>
      </c>
      <c r="F1198" s="158" t="s">
        <v>1040</v>
      </c>
    </row>
    <row r="1199" spans="1:6" hidden="1" x14ac:dyDescent="0.2">
      <c r="A1199" s="158" t="s">
        <v>3094</v>
      </c>
      <c r="B1199" s="158" t="s">
        <v>3092</v>
      </c>
      <c r="C1199" s="158" t="s">
        <v>3093</v>
      </c>
      <c r="D1199" s="158">
        <v>206101</v>
      </c>
      <c r="E1199" s="158" t="s">
        <v>3519</v>
      </c>
      <c r="F1199" s="158" t="s">
        <v>1040</v>
      </c>
    </row>
    <row r="1200" spans="1:6" hidden="1" x14ac:dyDescent="0.2">
      <c r="A1200" s="158" t="s">
        <v>3095</v>
      </c>
      <c r="B1200" s="158" t="s">
        <v>3092</v>
      </c>
      <c r="C1200" s="158" t="s">
        <v>3093</v>
      </c>
      <c r="D1200" s="158">
        <v>206103</v>
      </c>
      <c r="E1200" s="158" t="s">
        <v>3519</v>
      </c>
      <c r="F1200" s="158" t="s">
        <v>1040</v>
      </c>
    </row>
    <row r="1201" spans="1:6" hidden="1" x14ac:dyDescent="0.2">
      <c r="A1201" s="158" t="s">
        <v>3096</v>
      </c>
      <c r="B1201" s="158" t="s">
        <v>3097</v>
      </c>
      <c r="C1201" s="158" t="s">
        <v>3098</v>
      </c>
      <c r="D1201" s="158">
        <v>202001</v>
      </c>
      <c r="E1201" s="158" t="s">
        <v>3520</v>
      </c>
      <c r="F1201" s="158" t="s">
        <v>1040</v>
      </c>
    </row>
    <row r="1202" spans="1:6" hidden="1" x14ac:dyDescent="0.2">
      <c r="A1202" s="158" t="s">
        <v>3099</v>
      </c>
      <c r="B1202" s="158" t="s">
        <v>3097</v>
      </c>
      <c r="C1202" s="158" t="s">
        <v>3098</v>
      </c>
      <c r="D1202" s="158">
        <v>206101</v>
      </c>
      <c r="E1202" s="158" t="s">
        <v>3520</v>
      </c>
      <c r="F1202" s="158" t="s">
        <v>1040</v>
      </c>
    </row>
    <row r="1203" spans="1:6" hidden="1" x14ac:dyDescent="0.2">
      <c r="A1203" s="158" t="s">
        <v>3100</v>
      </c>
      <c r="B1203" s="158" t="s">
        <v>3097</v>
      </c>
      <c r="C1203" s="158" t="s">
        <v>3098</v>
      </c>
      <c r="D1203" s="158">
        <v>206103</v>
      </c>
      <c r="E1203" s="158" t="s">
        <v>3520</v>
      </c>
      <c r="F1203" s="158" t="s">
        <v>1040</v>
      </c>
    </row>
  </sheetData>
  <autoFilter ref="A1:F1203">
    <filterColumn colId="0">
      <filters>
        <filter val="V10074A"/>
        <filter val="V10074B"/>
        <filter val="V10074C"/>
      </filters>
    </filterColumn>
    <filterColumn colId="3">
      <filters>
        <filter val="206101"/>
      </filters>
    </filterColumn>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Q1929"/>
  <sheetViews>
    <sheetView tabSelected="1" topLeftCell="I1" workbookViewId="0">
      <selection activeCell="L41" sqref="L41"/>
    </sheetView>
  </sheetViews>
  <sheetFormatPr defaultRowHeight="12.75" x14ac:dyDescent="0.2"/>
  <cols>
    <col min="3" max="3" width="12.42578125" customWidth="1"/>
    <col min="4" max="4" width="12.85546875" customWidth="1"/>
    <col min="6" max="6" width="17.42578125" customWidth="1"/>
    <col min="7" max="7" width="17.7109375" customWidth="1"/>
    <col min="9" max="9" width="10.5703125" customWidth="1"/>
    <col min="14" max="14" width="14.5703125" customWidth="1"/>
    <col min="23" max="23" width="50.85546875" customWidth="1"/>
    <col min="31" max="31" width="14" customWidth="1"/>
    <col min="32" max="32" width="26.5703125" customWidth="1"/>
    <col min="48" max="48" width="18.7109375" customWidth="1"/>
    <col min="67" max="67" width="10" bestFit="1" customWidth="1"/>
  </cols>
  <sheetData>
    <row r="1" spans="1:69" x14ac:dyDescent="0.2">
      <c r="A1" s="23" t="s">
        <v>232</v>
      </c>
      <c r="B1" s="23" t="s">
        <v>233</v>
      </c>
      <c r="C1" s="24" t="s">
        <v>234</v>
      </c>
      <c r="D1" s="25" t="s">
        <v>235</v>
      </c>
      <c r="E1" s="23" t="s">
        <v>236</v>
      </c>
      <c r="F1" s="23" t="s">
        <v>3525</v>
      </c>
      <c r="G1" s="23" t="s">
        <v>238</v>
      </c>
      <c r="H1" s="26" t="s">
        <v>239</v>
      </c>
      <c r="I1" s="24" t="s">
        <v>240</v>
      </c>
      <c r="J1" s="24" t="s">
        <v>241</v>
      </c>
      <c r="K1" s="24" t="s">
        <v>242</v>
      </c>
      <c r="L1" s="24" t="s">
        <v>243</v>
      </c>
      <c r="M1" s="24" t="s">
        <v>244</v>
      </c>
      <c r="N1" s="27" t="s">
        <v>245</v>
      </c>
      <c r="O1" s="27" t="s">
        <v>246</v>
      </c>
      <c r="P1" s="155" t="s">
        <v>247</v>
      </c>
      <c r="Q1" s="155" t="s">
        <v>248</v>
      </c>
      <c r="R1" s="24" t="s">
        <v>249</v>
      </c>
      <c r="S1" s="155" t="s">
        <v>250</v>
      </c>
      <c r="T1" s="155" t="s">
        <v>251</v>
      </c>
      <c r="U1" s="155" t="s">
        <v>252</v>
      </c>
      <c r="V1" s="155" t="s">
        <v>253</v>
      </c>
      <c r="W1" s="28" t="s">
        <v>254</v>
      </c>
      <c r="X1" s="155" t="s">
        <v>255</v>
      </c>
      <c r="Y1" s="155" t="s">
        <v>256</v>
      </c>
      <c r="Z1" s="155" t="s">
        <v>257</v>
      </c>
      <c r="AA1" s="155" t="s">
        <v>258</v>
      </c>
      <c r="AB1" s="155" t="s">
        <v>259</v>
      </c>
      <c r="AC1" s="155" t="s">
        <v>260</v>
      </c>
      <c r="AD1" s="155" t="s">
        <v>261</v>
      </c>
      <c r="AE1" s="24" t="s">
        <v>262</v>
      </c>
      <c r="AF1" s="24" t="s">
        <v>263</v>
      </c>
      <c r="AG1" s="155" t="s">
        <v>264</v>
      </c>
      <c r="AH1" s="155" t="s">
        <v>265</v>
      </c>
      <c r="AI1" s="155" t="s">
        <v>266</v>
      </c>
      <c r="AJ1" s="155" t="s">
        <v>267</v>
      </c>
      <c r="AK1" s="24" t="s">
        <v>268</v>
      </c>
      <c r="AL1" s="24" t="s">
        <v>269</v>
      </c>
      <c r="AM1" s="155" t="s">
        <v>270</v>
      </c>
      <c r="AN1" s="155" t="s">
        <v>271</v>
      </c>
      <c r="AO1" s="24" t="s">
        <v>272</v>
      </c>
      <c r="AP1" s="155" t="s">
        <v>273</v>
      </c>
      <c r="AQ1" s="24" t="s">
        <v>274</v>
      </c>
      <c r="AR1" s="155" t="s">
        <v>275</v>
      </c>
      <c r="AS1" s="155" t="s">
        <v>276</v>
      </c>
      <c r="AT1" s="24" t="s">
        <v>277</v>
      </c>
      <c r="AU1" s="155" t="s">
        <v>278</v>
      </c>
      <c r="AV1" s="24" t="s">
        <v>279</v>
      </c>
      <c r="AW1" s="155" t="s">
        <v>280</v>
      </c>
      <c r="AX1" s="155" t="s">
        <v>281</v>
      </c>
      <c r="AY1" s="155" t="s">
        <v>282</v>
      </c>
      <c r="AZ1" s="155" t="s">
        <v>283</v>
      </c>
      <c r="BA1" s="155" t="s">
        <v>284</v>
      </c>
      <c r="BB1" s="155" t="s">
        <v>285</v>
      </c>
      <c r="BC1" s="155" t="s">
        <v>286</v>
      </c>
      <c r="BD1" s="155" t="s">
        <v>287</v>
      </c>
      <c r="BE1" s="155" t="s">
        <v>288</v>
      </c>
      <c r="BF1" s="155" t="s">
        <v>289</v>
      </c>
      <c r="BG1" s="155" t="s">
        <v>290</v>
      </c>
      <c r="BH1" s="155" t="s">
        <v>291</v>
      </c>
      <c r="BI1" s="155" t="s">
        <v>292</v>
      </c>
      <c r="BJ1" s="155" t="s">
        <v>293</v>
      </c>
      <c r="BK1" s="155" t="s">
        <v>294</v>
      </c>
      <c r="BL1" s="155" t="s">
        <v>295</v>
      </c>
      <c r="BM1" s="155" t="s">
        <v>296</v>
      </c>
      <c r="BN1" s="155" t="s">
        <v>297</v>
      </c>
    </row>
    <row r="2" spans="1:69" x14ac:dyDescent="0.2">
      <c r="A2" s="30">
        <v>1</v>
      </c>
      <c r="B2" s="30" t="s">
        <v>1024</v>
      </c>
      <c r="C2" s="30">
        <v>10</v>
      </c>
      <c r="D2" s="31" t="s">
        <v>163</v>
      </c>
      <c r="E2" s="30">
        <v>5</v>
      </c>
      <c r="F2" s="30">
        <v>16</v>
      </c>
      <c r="G2" s="30">
        <v>25</v>
      </c>
      <c r="H2" s="30">
        <v>5</v>
      </c>
      <c r="I2" s="30" t="s">
        <v>165</v>
      </c>
      <c r="J2" s="30">
        <v>10</v>
      </c>
      <c r="K2" s="30">
        <v>2</v>
      </c>
      <c r="L2" s="30">
        <v>17</v>
      </c>
      <c r="M2" s="30">
        <v>10</v>
      </c>
      <c r="N2" s="30">
        <v>14</v>
      </c>
      <c r="O2" s="30" t="s">
        <v>298</v>
      </c>
      <c r="P2" s="156">
        <v>14</v>
      </c>
      <c r="Q2" s="156">
        <v>1</v>
      </c>
      <c r="R2" s="30">
        <v>2</v>
      </c>
      <c r="S2" s="156">
        <v>1</v>
      </c>
      <c r="T2" s="156">
        <v>1</v>
      </c>
      <c r="U2" s="156">
        <v>4</v>
      </c>
      <c r="V2" s="156">
        <v>18</v>
      </c>
      <c r="W2" s="57">
        <v>50</v>
      </c>
      <c r="X2" s="156">
        <v>10</v>
      </c>
      <c r="Y2" s="156">
        <v>4</v>
      </c>
      <c r="Z2" s="156">
        <v>3</v>
      </c>
      <c r="AA2" s="156">
        <v>12</v>
      </c>
      <c r="AB2" s="156">
        <v>12</v>
      </c>
      <c r="AC2" s="156">
        <v>20</v>
      </c>
      <c r="AD2" s="156">
        <v>18</v>
      </c>
      <c r="AE2" s="30">
        <v>10</v>
      </c>
      <c r="AF2" s="30">
        <v>12</v>
      </c>
      <c r="AG2" s="156">
        <v>10</v>
      </c>
      <c r="AH2" s="156">
        <v>6</v>
      </c>
      <c r="AI2" s="156">
        <v>4</v>
      </c>
      <c r="AJ2" s="156">
        <v>8</v>
      </c>
      <c r="AK2" s="30">
        <v>4</v>
      </c>
      <c r="AL2" s="30">
        <v>4</v>
      </c>
      <c r="AM2" s="156">
        <v>14</v>
      </c>
      <c r="AN2" s="156">
        <v>3</v>
      </c>
      <c r="AO2" s="30">
        <v>10</v>
      </c>
      <c r="AP2" s="156">
        <v>10</v>
      </c>
      <c r="AQ2" s="30">
        <v>4</v>
      </c>
      <c r="AR2" s="156">
        <v>10</v>
      </c>
      <c r="AS2" s="156">
        <v>5</v>
      </c>
      <c r="AT2" s="30">
        <v>10</v>
      </c>
      <c r="AU2" s="156">
        <v>10</v>
      </c>
      <c r="AV2" s="30">
        <v>4</v>
      </c>
      <c r="AW2" s="156">
        <v>3</v>
      </c>
      <c r="AX2" s="156">
        <v>6</v>
      </c>
      <c r="AY2" s="156">
        <v>3</v>
      </c>
      <c r="AZ2" s="156">
        <v>6</v>
      </c>
      <c r="BA2" s="156">
        <v>3</v>
      </c>
      <c r="BB2" s="156">
        <v>5</v>
      </c>
      <c r="BC2" s="156">
        <v>4</v>
      </c>
      <c r="BD2" s="156">
        <v>2</v>
      </c>
      <c r="BE2" s="156">
        <v>2</v>
      </c>
      <c r="BF2" s="156">
        <v>2</v>
      </c>
      <c r="BG2" s="156">
        <v>2</v>
      </c>
      <c r="BH2" s="156">
        <v>30</v>
      </c>
      <c r="BI2" s="156">
        <v>14</v>
      </c>
      <c r="BJ2" s="156">
        <v>2</v>
      </c>
      <c r="BK2" s="156">
        <v>16</v>
      </c>
      <c r="BL2" s="156">
        <v>16</v>
      </c>
      <c r="BM2" s="156">
        <v>3</v>
      </c>
      <c r="BN2" s="156">
        <v>3</v>
      </c>
    </row>
    <row r="3" spans="1:69" x14ac:dyDescent="0.2">
      <c r="A3" s="33">
        <v>0</v>
      </c>
      <c r="B3" s="33">
        <v>1</v>
      </c>
      <c r="C3" s="63">
        <v>42460</v>
      </c>
      <c r="D3" s="63">
        <v>42460</v>
      </c>
      <c r="E3" s="60" t="s">
        <v>1034</v>
      </c>
      <c r="F3" s="60" t="s">
        <v>3527</v>
      </c>
      <c r="G3" s="60" t="s">
        <v>3527</v>
      </c>
      <c r="H3" s="166" t="s">
        <v>3526</v>
      </c>
      <c r="I3" s="169">
        <v>44.935229999999997</v>
      </c>
      <c r="J3" s="32"/>
      <c r="K3" s="32">
        <v>40</v>
      </c>
      <c r="L3" s="32">
        <v>901480</v>
      </c>
      <c r="M3" s="32" t="s">
        <v>1227</v>
      </c>
      <c r="N3" s="166">
        <v>2941790</v>
      </c>
      <c r="O3" s="36"/>
      <c r="P3" s="32"/>
      <c r="Q3" s="32"/>
      <c r="R3" s="32" t="s">
        <v>3524</v>
      </c>
      <c r="S3" s="32"/>
      <c r="T3" s="32"/>
      <c r="U3" s="35"/>
      <c r="V3" s="37"/>
      <c r="W3" s="171" t="s">
        <v>3528</v>
      </c>
      <c r="X3" s="33"/>
      <c r="Y3" s="32"/>
      <c r="Z3" s="32"/>
      <c r="AA3" s="32"/>
      <c r="AB3" s="32"/>
      <c r="AC3" s="32"/>
      <c r="AD3" s="32"/>
      <c r="AE3" s="32"/>
      <c r="AF3" s="32" t="s">
        <v>3529</v>
      </c>
      <c r="AG3" s="32"/>
      <c r="AH3" s="32"/>
      <c r="AI3" s="32"/>
      <c r="AJ3" s="32"/>
      <c r="AK3" s="32"/>
      <c r="AL3" s="33" t="s">
        <v>299</v>
      </c>
      <c r="AM3" s="32"/>
      <c r="AN3" s="32"/>
      <c r="AO3" s="36" t="s">
        <v>1227</v>
      </c>
      <c r="AP3" s="32"/>
      <c r="AQ3" s="32"/>
      <c r="AR3" s="32"/>
      <c r="AS3" s="32"/>
      <c r="AT3" s="38"/>
      <c r="AU3" s="32"/>
      <c r="AV3" s="32"/>
      <c r="AW3" s="32"/>
      <c r="AX3" s="32"/>
      <c r="AY3" s="32"/>
      <c r="AZ3" s="32"/>
      <c r="BA3" s="32"/>
      <c r="BB3" s="32"/>
      <c r="BC3" s="32"/>
      <c r="BD3" s="32"/>
      <c r="BE3" s="32"/>
      <c r="BF3" s="32"/>
      <c r="BG3" s="32"/>
      <c r="BH3" s="32"/>
      <c r="BI3" s="32"/>
      <c r="BJ3" s="32"/>
      <c r="BK3" s="32"/>
      <c r="BL3" s="32"/>
      <c r="BM3" s="32"/>
      <c r="BN3" s="32"/>
      <c r="BQ3" s="170"/>
    </row>
    <row r="4" spans="1:69" x14ac:dyDescent="0.2">
      <c r="A4" s="41">
        <v>0</v>
      </c>
      <c r="B4" s="41">
        <v>1</v>
      </c>
      <c r="C4" s="64">
        <v>42460</v>
      </c>
      <c r="D4" s="64">
        <v>42460</v>
      </c>
      <c r="E4" s="59" t="s">
        <v>1034</v>
      </c>
      <c r="F4" s="59" t="s">
        <v>3527</v>
      </c>
      <c r="G4" s="59" t="s">
        <v>3527</v>
      </c>
      <c r="H4" s="167" t="s">
        <v>3526</v>
      </c>
      <c r="I4" s="58">
        <v>44.935229999999997</v>
      </c>
      <c r="J4" s="40"/>
      <c r="K4" s="40">
        <v>31</v>
      </c>
      <c r="L4" s="40" t="s">
        <v>1180</v>
      </c>
      <c r="M4" s="40">
        <v>206101</v>
      </c>
      <c r="N4" s="167">
        <v>2941790</v>
      </c>
      <c r="O4" s="44"/>
      <c r="P4" s="40"/>
      <c r="Q4" s="40"/>
      <c r="R4" s="40" t="s">
        <v>1227</v>
      </c>
      <c r="S4" s="40"/>
      <c r="T4" s="40"/>
      <c r="U4" s="43"/>
      <c r="V4" s="45"/>
      <c r="W4" s="172" t="s">
        <v>3528</v>
      </c>
      <c r="X4" s="41"/>
      <c r="Y4" s="40"/>
      <c r="Z4" s="40"/>
      <c r="AA4" s="40"/>
      <c r="AB4" s="40"/>
      <c r="AC4" s="40"/>
      <c r="AD4" s="40"/>
      <c r="AE4" s="40"/>
      <c r="AF4" s="40"/>
      <c r="AG4" s="40"/>
      <c r="AH4" s="40"/>
      <c r="AI4" s="40"/>
      <c r="AJ4" s="40"/>
      <c r="AK4" s="40"/>
      <c r="AL4" s="41" t="s">
        <v>299</v>
      </c>
      <c r="AM4" s="40"/>
      <c r="AN4" s="40"/>
      <c r="AO4" s="44" t="s">
        <v>1227</v>
      </c>
      <c r="AP4" s="40"/>
      <c r="AQ4" s="40"/>
      <c r="AR4" s="40"/>
      <c r="AS4" s="40"/>
      <c r="AT4" s="46"/>
      <c r="AU4" s="40"/>
      <c r="AV4" s="40"/>
      <c r="AW4" s="40"/>
      <c r="AX4" s="40"/>
      <c r="AY4" s="40"/>
      <c r="AZ4" s="40"/>
      <c r="BA4" s="40"/>
      <c r="BB4" s="40"/>
      <c r="BC4" s="40"/>
      <c r="BD4" s="40"/>
      <c r="BE4" s="40"/>
      <c r="BF4" s="40"/>
      <c r="BG4" s="40"/>
      <c r="BH4" s="40"/>
      <c r="BI4" s="40"/>
      <c r="BJ4" s="40"/>
      <c r="BK4" s="40"/>
      <c r="BL4" s="40"/>
      <c r="BM4" s="40"/>
      <c r="BN4" s="40"/>
      <c r="BQ4" s="170"/>
    </row>
    <row r="5" spans="1:69" x14ac:dyDescent="0.2">
      <c r="A5" s="41">
        <v>0</v>
      </c>
      <c r="B5" s="41">
        <v>1</v>
      </c>
      <c r="C5" s="64">
        <v>42460</v>
      </c>
      <c r="D5" s="64">
        <v>42460</v>
      </c>
      <c r="E5" s="59" t="s">
        <v>1034</v>
      </c>
      <c r="F5" s="59" t="s">
        <v>3527</v>
      </c>
      <c r="G5" s="59" t="s">
        <v>3527</v>
      </c>
      <c r="H5" s="167" t="s">
        <v>3526</v>
      </c>
      <c r="I5" s="58">
        <v>44.932650000000002</v>
      </c>
      <c r="J5" s="40"/>
      <c r="K5" s="40">
        <v>40</v>
      </c>
      <c r="L5" s="40">
        <v>644100</v>
      </c>
      <c r="M5" s="40" t="s">
        <v>1227</v>
      </c>
      <c r="N5" s="167">
        <v>3983295</v>
      </c>
      <c r="O5" s="44"/>
      <c r="P5" s="40"/>
      <c r="Q5" s="40"/>
      <c r="R5" s="40" t="s">
        <v>3524</v>
      </c>
      <c r="S5" s="40"/>
      <c r="T5" s="40"/>
      <c r="U5" s="43"/>
      <c r="V5" s="45"/>
      <c r="W5" s="172" t="s">
        <v>3530</v>
      </c>
      <c r="X5" s="41"/>
      <c r="Y5" s="40"/>
      <c r="Z5" s="40"/>
      <c r="AA5" s="40"/>
      <c r="AB5" s="40"/>
      <c r="AC5" s="40"/>
      <c r="AD5" s="40"/>
      <c r="AE5" s="40"/>
      <c r="AF5" s="40" t="s">
        <v>3531</v>
      </c>
      <c r="AG5" s="40"/>
      <c r="AH5" s="40"/>
      <c r="AI5" s="40"/>
      <c r="AJ5" s="40"/>
      <c r="AK5" s="40"/>
      <c r="AL5" s="41" t="s">
        <v>299</v>
      </c>
      <c r="AM5" s="40"/>
      <c r="AN5" s="40"/>
      <c r="AO5" s="44" t="s">
        <v>1227</v>
      </c>
      <c r="AP5" s="40"/>
      <c r="AQ5" s="40"/>
      <c r="AR5" s="40"/>
      <c r="AS5" s="40"/>
      <c r="AT5" s="46"/>
      <c r="AU5" s="40"/>
      <c r="AV5" s="40"/>
      <c r="AW5" s="40"/>
      <c r="AX5" s="40"/>
      <c r="AY5" s="40"/>
      <c r="AZ5" s="40"/>
      <c r="BA5" s="40"/>
      <c r="BB5" s="40"/>
      <c r="BC5" s="40"/>
      <c r="BD5" s="40"/>
      <c r="BE5" s="40"/>
      <c r="BF5" s="40"/>
      <c r="BG5" s="40"/>
      <c r="BH5" s="40"/>
      <c r="BI5" s="40"/>
      <c r="BJ5" s="40"/>
      <c r="BK5" s="40"/>
      <c r="BL5" s="40"/>
      <c r="BM5" s="40"/>
      <c r="BN5" s="40"/>
      <c r="BQ5" s="170"/>
    </row>
    <row r="6" spans="1:69" x14ac:dyDescent="0.2">
      <c r="A6" s="41">
        <v>0</v>
      </c>
      <c r="B6" s="41">
        <v>1</v>
      </c>
      <c r="C6" s="64">
        <v>42460</v>
      </c>
      <c r="D6" s="64">
        <v>42460</v>
      </c>
      <c r="E6" s="59" t="s">
        <v>1034</v>
      </c>
      <c r="F6" s="59" t="s">
        <v>3527</v>
      </c>
      <c r="G6" s="59" t="s">
        <v>3527</v>
      </c>
      <c r="H6" s="167" t="s">
        <v>3526</v>
      </c>
      <c r="I6" s="58">
        <v>44.932650000000002</v>
      </c>
      <c r="J6" s="40"/>
      <c r="K6" s="40">
        <v>31</v>
      </c>
      <c r="L6" s="40" t="s">
        <v>1087</v>
      </c>
      <c r="M6" s="40">
        <v>206103</v>
      </c>
      <c r="N6" s="167">
        <v>3983295</v>
      </c>
      <c r="O6" s="44"/>
      <c r="P6" s="40"/>
      <c r="Q6" s="40"/>
      <c r="R6" s="40" t="s">
        <v>1227</v>
      </c>
      <c r="S6" s="40"/>
      <c r="T6" s="40"/>
      <c r="U6" s="43"/>
      <c r="V6" s="45"/>
      <c r="W6" s="172" t="s">
        <v>3530</v>
      </c>
      <c r="X6" s="41"/>
      <c r="Y6" s="40"/>
      <c r="Z6" s="40"/>
      <c r="AA6" s="40"/>
      <c r="AB6" s="40"/>
      <c r="AC6" s="40"/>
      <c r="AD6" s="40"/>
      <c r="AE6" s="40"/>
      <c r="AF6" s="40"/>
      <c r="AG6" s="40"/>
      <c r="AH6" s="40"/>
      <c r="AI6" s="40"/>
      <c r="AJ6" s="40"/>
      <c r="AK6" s="40"/>
      <c r="AL6" s="41" t="s">
        <v>299</v>
      </c>
      <c r="AM6" s="40"/>
      <c r="AN6" s="40"/>
      <c r="AO6" s="44" t="s">
        <v>1227</v>
      </c>
      <c r="AP6" s="40"/>
      <c r="AQ6" s="40"/>
      <c r="AR6" s="40"/>
      <c r="AS6" s="40"/>
      <c r="AT6" s="46"/>
      <c r="AU6" s="40"/>
      <c r="AV6" s="40"/>
      <c r="AW6" s="40"/>
      <c r="AX6" s="40"/>
      <c r="AY6" s="40"/>
      <c r="AZ6" s="40"/>
      <c r="BA6" s="40"/>
      <c r="BB6" s="40"/>
      <c r="BC6" s="40"/>
      <c r="BD6" s="40"/>
      <c r="BE6" s="40"/>
      <c r="BF6" s="40"/>
      <c r="BG6" s="40"/>
      <c r="BH6" s="40"/>
      <c r="BI6" s="40"/>
      <c r="BJ6" s="40"/>
      <c r="BK6" s="40"/>
      <c r="BL6" s="40"/>
      <c r="BM6" s="40"/>
      <c r="BN6" s="40"/>
      <c r="BQ6" s="170"/>
    </row>
    <row r="7" spans="1:69" x14ac:dyDescent="0.2">
      <c r="A7" s="41">
        <v>0</v>
      </c>
      <c r="B7" s="41">
        <v>1</v>
      </c>
      <c r="C7" s="64">
        <v>42460</v>
      </c>
      <c r="D7" s="64">
        <v>42460</v>
      </c>
      <c r="E7" s="59" t="s">
        <v>1034</v>
      </c>
      <c r="F7" s="59" t="s">
        <v>3527</v>
      </c>
      <c r="G7" s="59" t="s">
        <v>3527</v>
      </c>
      <c r="H7" s="167" t="s">
        <v>3526</v>
      </c>
      <c r="I7" s="58">
        <v>44.933990000000001</v>
      </c>
      <c r="J7" s="40"/>
      <c r="K7" s="40">
        <v>40</v>
      </c>
      <c r="L7" s="40">
        <v>644100</v>
      </c>
      <c r="M7" s="40" t="s">
        <v>1227</v>
      </c>
      <c r="N7" s="167">
        <v>4376420</v>
      </c>
      <c r="O7" s="44"/>
      <c r="P7" s="40"/>
      <c r="Q7" s="40"/>
      <c r="R7" s="40" t="s">
        <v>3524</v>
      </c>
      <c r="S7" s="40"/>
      <c r="T7" s="40"/>
      <c r="U7" s="43"/>
      <c r="V7" s="45"/>
      <c r="W7" s="172" t="s">
        <v>3532</v>
      </c>
      <c r="X7" s="41"/>
      <c r="Y7" s="40"/>
      <c r="Z7" s="40"/>
      <c r="AA7" s="40"/>
      <c r="AB7" s="40"/>
      <c r="AC7" s="40"/>
      <c r="AD7" s="40"/>
      <c r="AE7" s="40"/>
      <c r="AF7" s="40" t="s">
        <v>3531</v>
      </c>
      <c r="AG7" s="40"/>
      <c r="AH7" s="40"/>
      <c r="AI7" s="40"/>
      <c r="AJ7" s="40"/>
      <c r="AK7" s="40"/>
      <c r="AL7" s="41" t="s">
        <v>299</v>
      </c>
      <c r="AM7" s="40"/>
      <c r="AN7" s="40"/>
      <c r="AO7" s="44" t="s">
        <v>1227</v>
      </c>
      <c r="AP7" s="40"/>
      <c r="AQ7" s="40"/>
      <c r="AR7" s="40"/>
      <c r="AS7" s="40"/>
      <c r="AT7" s="46"/>
      <c r="AU7" s="40"/>
      <c r="AV7" s="40"/>
      <c r="AW7" s="40"/>
      <c r="AX7" s="40"/>
      <c r="AY7" s="40"/>
      <c r="AZ7" s="40"/>
      <c r="BA7" s="40"/>
      <c r="BB7" s="40"/>
      <c r="BC7" s="40"/>
      <c r="BD7" s="40"/>
      <c r="BE7" s="40"/>
      <c r="BF7" s="40"/>
      <c r="BG7" s="40"/>
      <c r="BH7" s="40"/>
      <c r="BI7" s="40"/>
      <c r="BJ7" s="40"/>
      <c r="BK7" s="40"/>
      <c r="BL7" s="40"/>
      <c r="BM7" s="40"/>
      <c r="BN7" s="40"/>
      <c r="BQ7" s="170"/>
    </row>
    <row r="8" spans="1:69" x14ac:dyDescent="0.2">
      <c r="A8" s="41">
        <v>0</v>
      </c>
      <c r="B8" s="41">
        <v>1</v>
      </c>
      <c r="C8" s="64">
        <v>42460</v>
      </c>
      <c r="D8" s="64">
        <v>42460</v>
      </c>
      <c r="E8" s="59" t="s">
        <v>1034</v>
      </c>
      <c r="F8" s="59" t="s">
        <v>3527</v>
      </c>
      <c r="G8" s="59" t="s">
        <v>3527</v>
      </c>
      <c r="H8" s="167" t="s">
        <v>3526</v>
      </c>
      <c r="I8" s="58">
        <v>44.933990000000001</v>
      </c>
      <c r="J8" s="40"/>
      <c r="K8" s="40">
        <v>31</v>
      </c>
      <c r="L8" s="40" t="s">
        <v>1087</v>
      </c>
      <c r="M8" s="40">
        <v>206103</v>
      </c>
      <c r="N8" s="167">
        <v>4376420</v>
      </c>
      <c r="O8" s="44"/>
      <c r="P8" s="40"/>
      <c r="Q8" s="40"/>
      <c r="R8" s="40" t="s">
        <v>1227</v>
      </c>
      <c r="S8" s="40"/>
      <c r="T8" s="40"/>
      <c r="U8" s="43"/>
      <c r="V8" s="45"/>
      <c r="W8" s="172" t="s">
        <v>3532</v>
      </c>
      <c r="X8" s="41"/>
      <c r="Y8" s="40"/>
      <c r="Z8" s="40"/>
      <c r="AA8" s="40"/>
      <c r="AB8" s="40"/>
      <c r="AC8" s="40"/>
      <c r="AD8" s="40"/>
      <c r="AE8" s="40"/>
      <c r="AF8" s="40"/>
      <c r="AG8" s="40"/>
      <c r="AH8" s="40"/>
      <c r="AI8" s="40"/>
      <c r="AJ8" s="40"/>
      <c r="AK8" s="40"/>
      <c r="AL8" s="41" t="s">
        <v>299</v>
      </c>
      <c r="AM8" s="40"/>
      <c r="AN8" s="40"/>
      <c r="AO8" s="44" t="s">
        <v>1227</v>
      </c>
      <c r="AP8" s="40"/>
      <c r="AQ8" s="40"/>
      <c r="AR8" s="40"/>
      <c r="AS8" s="40"/>
      <c r="AT8" s="46"/>
      <c r="AU8" s="40"/>
      <c r="AV8" s="40"/>
      <c r="AW8" s="40"/>
      <c r="AX8" s="40"/>
      <c r="AY8" s="40"/>
      <c r="AZ8" s="40"/>
      <c r="BA8" s="40"/>
      <c r="BB8" s="40"/>
      <c r="BC8" s="40"/>
      <c r="BD8" s="40"/>
      <c r="BE8" s="40"/>
      <c r="BF8" s="40"/>
      <c r="BG8" s="40"/>
      <c r="BH8" s="40"/>
      <c r="BI8" s="40"/>
      <c r="BJ8" s="40"/>
      <c r="BK8" s="40"/>
      <c r="BL8" s="40"/>
      <c r="BM8" s="40"/>
      <c r="BN8" s="40"/>
      <c r="BQ8" s="170"/>
    </row>
    <row r="9" spans="1:69" x14ac:dyDescent="0.2">
      <c r="A9" s="41">
        <v>0</v>
      </c>
      <c r="B9" s="41">
        <v>1</v>
      </c>
      <c r="C9" s="64">
        <v>42460</v>
      </c>
      <c r="D9" s="64">
        <v>42460</v>
      </c>
      <c r="E9" s="59" t="s">
        <v>1034</v>
      </c>
      <c r="F9" s="59" t="s">
        <v>3527</v>
      </c>
      <c r="G9" s="59" t="s">
        <v>3527</v>
      </c>
      <c r="H9" s="167" t="s">
        <v>3526</v>
      </c>
      <c r="I9" s="58">
        <v>44.932049999999997</v>
      </c>
      <c r="J9" s="40"/>
      <c r="K9" s="40">
        <v>40</v>
      </c>
      <c r="L9" s="40">
        <v>644100</v>
      </c>
      <c r="M9" s="40" t="s">
        <v>1227</v>
      </c>
      <c r="N9" s="167">
        <v>2470397</v>
      </c>
      <c r="O9" s="44"/>
      <c r="P9" s="40"/>
      <c r="Q9" s="40"/>
      <c r="R9" s="40" t="s">
        <v>3524</v>
      </c>
      <c r="S9" s="40"/>
      <c r="T9" s="40"/>
      <c r="U9" s="43"/>
      <c r="V9" s="45"/>
      <c r="W9" s="172" t="s">
        <v>3533</v>
      </c>
      <c r="X9" s="41"/>
      <c r="Y9" s="40"/>
      <c r="Z9" s="40"/>
      <c r="AA9" s="40"/>
      <c r="AB9" s="40"/>
      <c r="AC9" s="40"/>
      <c r="AD9" s="40"/>
      <c r="AE9" s="40"/>
      <c r="AF9" s="40" t="s">
        <v>3534</v>
      </c>
      <c r="AG9" s="40"/>
      <c r="AH9" s="40"/>
      <c r="AI9" s="40"/>
      <c r="AJ9" s="40"/>
      <c r="AK9" s="40"/>
      <c r="AL9" s="41" t="s">
        <v>299</v>
      </c>
      <c r="AM9" s="40"/>
      <c r="AN9" s="40"/>
      <c r="AO9" s="44" t="s">
        <v>1227</v>
      </c>
      <c r="AP9" s="40"/>
      <c r="AQ9" s="40"/>
      <c r="AR9" s="40"/>
      <c r="AS9" s="40"/>
      <c r="AT9" s="46"/>
      <c r="AU9" s="40"/>
      <c r="AV9" s="40"/>
      <c r="AW9" s="40"/>
      <c r="AX9" s="40"/>
      <c r="AY9" s="40"/>
      <c r="AZ9" s="40"/>
      <c r="BA9" s="40"/>
      <c r="BB9" s="40"/>
      <c r="BC9" s="40"/>
      <c r="BD9" s="40"/>
      <c r="BE9" s="40"/>
      <c r="BF9" s="40"/>
      <c r="BG9" s="40"/>
      <c r="BH9" s="40"/>
      <c r="BI9" s="40"/>
      <c r="BJ9" s="40"/>
      <c r="BK9" s="40"/>
      <c r="BL9" s="40"/>
      <c r="BM9" s="40"/>
      <c r="BN9" s="40"/>
      <c r="BQ9" s="170"/>
    </row>
    <row r="10" spans="1:69" x14ac:dyDescent="0.2">
      <c r="A10" s="41">
        <v>0</v>
      </c>
      <c r="B10" s="41">
        <v>1</v>
      </c>
      <c r="C10" s="64">
        <v>42460</v>
      </c>
      <c r="D10" s="64">
        <v>42460</v>
      </c>
      <c r="E10" s="59" t="s">
        <v>1034</v>
      </c>
      <c r="F10" s="59" t="s">
        <v>3527</v>
      </c>
      <c r="G10" s="59" t="s">
        <v>3527</v>
      </c>
      <c r="H10" s="167" t="s">
        <v>3526</v>
      </c>
      <c r="I10" s="58">
        <v>44.932049999999997</v>
      </c>
      <c r="J10" s="40"/>
      <c r="K10" s="40">
        <v>31</v>
      </c>
      <c r="L10" s="40" t="s">
        <v>1087</v>
      </c>
      <c r="M10" s="40">
        <v>206103</v>
      </c>
      <c r="N10" s="167">
        <v>2470397</v>
      </c>
      <c r="O10" s="44"/>
      <c r="P10" s="40"/>
      <c r="Q10" s="40"/>
      <c r="R10" s="40" t="s">
        <v>1227</v>
      </c>
      <c r="S10" s="40"/>
      <c r="T10" s="40"/>
      <c r="U10" s="43"/>
      <c r="V10" s="45"/>
      <c r="W10" s="172" t="s">
        <v>3533</v>
      </c>
      <c r="X10" s="41"/>
      <c r="Y10" s="40"/>
      <c r="Z10" s="40"/>
      <c r="AA10" s="40"/>
      <c r="AB10" s="40"/>
      <c r="AC10" s="40"/>
      <c r="AD10" s="40"/>
      <c r="AE10" s="40"/>
      <c r="AF10" s="40"/>
      <c r="AG10" s="40"/>
      <c r="AH10" s="40"/>
      <c r="AI10" s="40"/>
      <c r="AJ10" s="40"/>
      <c r="AK10" s="40"/>
      <c r="AL10" s="41" t="s">
        <v>299</v>
      </c>
      <c r="AM10" s="40"/>
      <c r="AN10" s="40"/>
      <c r="AO10" s="44" t="s">
        <v>1227</v>
      </c>
      <c r="AP10" s="40"/>
      <c r="AQ10" s="40"/>
      <c r="AR10" s="40"/>
      <c r="AS10" s="40"/>
      <c r="AT10" s="46"/>
      <c r="AU10" s="40"/>
      <c r="AV10" s="40"/>
      <c r="AW10" s="40"/>
      <c r="AX10" s="40"/>
      <c r="AY10" s="40"/>
      <c r="AZ10" s="40"/>
      <c r="BA10" s="40"/>
      <c r="BB10" s="40"/>
      <c r="BC10" s="40"/>
      <c r="BD10" s="40"/>
      <c r="BE10" s="40"/>
      <c r="BF10" s="40"/>
      <c r="BG10" s="40"/>
      <c r="BH10" s="40"/>
      <c r="BI10" s="40"/>
      <c r="BJ10" s="40"/>
      <c r="BK10" s="40"/>
      <c r="BL10" s="40"/>
      <c r="BM10" s="40"/>
      <c r="BN10" s="40"/>
      <c r="BQ10" s="170"/>
    </row>
    <row r="11" spans="1:69" x14ac:dyDescent="0.2">
      <c r="A11" s="41">
        <v>0</v>
      </c>
      <c r="B11" s="41">
        <v>1</v>
      </c>
      <c r="C11" s="64">
        <v>42460</v>
      </c>
      <c r="D11" s="64">
        <v>42460</v>
      </c>
      <c r="E11" s="59" t="s">
        <v>1034</v>
      </c>
      <c r="F11" s="59" t="s">
        <v>3527</v>
      </c>
      <c r="G11" s="59" t="s">
        <v>3527</v>
      </c>
      <c r="H11" s="167" t="s">
        <v>3526</v>
      </c>
      <c r="I11" s="58">
        <v>44.936279999999996</v>
      </c>
      <c r="J11" s="40"/>
      <c r="K11" s="40">
        <v>40</v>
      </c>
      <c r="L11" s="40">
        <v>901480</v>
      </c>
      <c r="M11" s="40" t="s">
        <v>1227</v>
      </c>
      <c r="N11" s="167">
        <v>1290939</v>
      </c>
      <c r="O11" s="44"/>
      <c r="P11" s="40"/>
      <c r="Q11" s="40"/>
      <c r="R11" s="40" t="s">
        <v>3524</v>
      </c>
      <c r="S11" s="40"/>
      <c r="T11" s="40"/>
      <c r="U11" s="43"/>
      <c r="V11" s="45"/>
      <c r="W11" s="172" t="s">
        <v>3535</v>
      </c>
      <c r="X11" s="41"/>
      <c r="Y11" s="40"/>
      <c r="Z11" s="40"/>
      <c r="AA11" s="40"/>
      <c r="AB11" s="40"/>
      <c r="AC11" s="40"/>
      <c r="AD11" s="40"/>
      <c r="AE11" s="40"/>
      <c r="AF11" s="40" t="s">
        <v>3536</v>
      </c>
      <c r="AG11" s="40"/>
      <c r="AH11" s="40"/>
      <c r="AI11" s="40"/>
      <c r="AJ11" s="40"/>
      <c r="AK11" s="40"/>
      <c r="AL11" s="41" t="s">
        <v>299</v>
      </c>
      <c r="AM11" s="40"/>
      <c r="AN11" s="40"/>
      <c r="AO11" s="44" t="s">
        <v>1227</v>
      </c>
      <c r="AP11" s="40"/>
      <c r="AQ11" s="40"/>
      <c r="AR11" s="40"/>
      <c r="AS11" s="40"/>
      <c r="AT11" s="46"/>
      <c r="AU11" s="40"/>
      <c r="AV11" s="40"/>
      <c r="AW11" s="40"/>
      <c r="AX11" s="40"/>
      <c r="AY11" s="40"/>
      <c r="AZ11" s="40"/>
      <c r="BA11" s="40"/>
      <c r="BB11" s="40"/>
      <c r="BC11" s="40"/>
      <c r="BD11" s="40"/>
      <c r="BE11" s="40"/>
      <c r="BF11" s="40"/>
      <c r="BG11" s="40"/>
      <c r="BH11" s="40"/>
      <c r="BI11" s="40"/>
      <c r="BJ11" s="40"/>
      <c r="BK11" s="40"/>
      <c r="BL11" s="40"/>
      <c r="BM11" s="40"/>
      <c r="BN11" s="40"/>
      <c r="BQ11" s="170"/>
    </row>
    <row r="12" spans="1:69" x14ac:dyDescent="0.2">
      <c r="A12" s="41">
        <v>0</v>
      </c>
      <c r="B12" s="41">
        <v>1</v>
      </c>
      <c r="C12" s="64">
        <v>42460</v>
      </c>
      <c r="D12" s="64">
        <v>42460</v>
      </c>
      <c r="E12" s="59" t="s">
        <v>1034</v>
      </c>
      <c r="F12" s="59" t="s">
        <v>3527</v>
      </c>
      <c r="G12" s="59" t="s">
        <v>3527</v>
      </c>
      <c r="H12" s="167" t="s">
        <v>3526</v>
      </c>
      <c r="I12" s="58">
        <v>44.936279999999996</v>
      </c>
      <c r="J12" s="40"/>
      <c r="K12" s="40">
        <v>31</v>
      </c>
      <c r="L12" s="40" t="s">
        <v>1180</v>
      </c>
      <c r="M12" s="40">
        <v>206101</v>
      </c>
      <c r="N12" s="167">
        <v>1290939</v>
      </c>
      <c r="O12" s="44"/>
      <c r="P12" s="40"/>
      <c r="Q12" s="40"/>
      <c r="R12" s="40" t="s">
        <v>1227</v>
      </c>
      <c r="S12" s="40"/>
      <c r="T12" s="40"/>
      <c r="U12" s="43"/>
      <c r="V12" s="45"/>
      <c r="W12" s="172" t="s">
        <v>3535</v>
      </c>
      <c r="X12" s="41"/>
      <c r="Y12" s="40"/>
      <c r="Z12" s="40"/>
      <c r="AA12" s="40"/>
      <c r="AB12" s="40"/>
      <c r="AC12" s="40"/>
      <c r="AD12" s="40"/>
      <c r="AE12" s="40"/>
      <c r="AF12" s="40"/>
      <c r="AG12" s="40"/>
      <c r="AH12" s="40"/>
      <c r="AI12" s="40"/>
      <c r="AJ12" s="40"/>
      <c r="AK12" s="40"/>
      <c r="AL12" s="41" t="s">
        <v>299</v>
      </c>
      <c r="AM12" s="40"/>
      <c r="AN12" s="40"/>
      <c r="AO12" s="44" t="s">
        <v>1227</v>
      </c>
      <c r="AP12" s="40"/>
      <c r="AQ12" s="40"/>
      <c r="AR12" s="40"/>
      <c r="AS12" s="40"/>
      <c r="AT12" s="46"/>
      <c r="AU12" s="40"/>
      <c r="AV12" s="40"/>
      <c r="AW12" s="40"/>
      <c r="AX12" s="40"/>
      <c r="AY12" s="40"/>
      <c r="AZ12" s="40"/>
      <c r="BA12" s="40"/>
      <c r="BB12" s="40"/>
      <c r="BC12" s="40"/>
      <c r="BD12" s="40"/>
      <c r="BE12" s="40"/>
      <c r="BF12" s="40"/>
      <c r="BG12" s="40"/>
      <c r="BH12" s="40"/>
      <c r="BI12" s="40"/>
      <c r="BJ12" s="40"/>
      <c r="BK12" s="40"/>
      <c r="BL12" s="40"/>
      <c r="BM12" s="40"/>
      <c r="BN12" s="40"/>
      <c r="BQ12" s="170"/>
    </row>
    <row r="13" spans="1:69" x14ac:dyDescent="0.2">
      <c r="A13" s="41">
        <v>0</v>
      </c>
      <c r="B13" s="41">
        <v>1</v>
      </c>
      <c r="C13" s="64">
        <v>42460</v>
      </c>
      <c r="D13" s="64">
        <v>42460</v>
      </c>
      <c r="E13" s="59" t="s">
        <v>1034</v>
      </c>
      <c r="F13" s="59" t="s">
        <v>3527</v>
      </c>
      <c r="G13" s="59" t="s">
        <v>3527</v>
      </c>
      <c r="H13" s="167" t="s">
        <v>3526</v>
      </c>
      <c r="I13" s="58">
        <v>44.933909999999997</v>
      </c>
      <c r="J13" s="40"/>
      <c r="K13" s="40">
        <v>40</v>
      </c>
      <c r="L13" s="40">
        <v>901480</v>
      </c>
      <c r="M13" s="40" t="s">
        <v>1227</v>
      </c>
      <c r="N13" s="167">
        <v>1165267</v>
      </c>
      <c r="O13" s="44"/>
      <c r="P13" s="40"/>
      <c r="Q13" s="40"/>
      <c r="R13" s="40" t="s">
        <v>3524</v>
      </c>
      <c r="S13" s="40"/>
      <c r="T13" s="40"/>
      <c r="U13" s="43"/>
      <c r="V13" s="45"/>
      <c r="W13" s="172" t="s">
        <v>3537</v>
      </c>
      <c r="X13" s="41"/>
      <c r="Y13" s="40"/>
      <c r="Z13" s="40"/>
      <c r="AA13" s="40"/>
      <c r="AB13" s="40"/>
      <c r="AC13" s="40"/>
      <c r="AD13" s="40"/>
      <c r="AE13" s="40"/>
      <c r="AF13" s="40" t="s">
        <v>3536</v>
      </c>
      <c r="AG13" s="40"/>
      <c r="AH13" s="40"/>
      <c r="AI13" s="40"/>
      <c r="AJ13" s="40"/>
      <c r="AK13" s="40"/>
      <c r="AL13" s="41" t="s">
        <v>299</v>
      </c>
      <c r="AM13" s="40"/>
      <c r="AN13" s="40"/>
      <c r="AO13" s="44" t="s">
        <v>1227</v>
      </c>
      <c r="AP13" s="40"/>
      <c r="AQ13" s="40"/>
      <c r="AR13" s="40"/>
      <c r="AS13" s="40"/>
      <c r="AT13" s="46"/>
      <c r="AU13" s="40"/>
      <c r="AV13" s="40"/>
      <c r="AW13" s="40"/>
      <c r="AX13" s="40"/>
      <c r="AY13" s="40"/>
      <c r="AZ13" s="40"/>
      <c r="BA13" s="40"/>
      <c r="BB13" s="40"/>
      <c r="BC13" s="40"/>
      <c r="BD13" s="40"/>
      <c r="BE13" s="40"/>
      <c r="BF13" s="40"/>
      <c r="BG13" s="40"/>
      <c r="BH13" s="40"/>
      <c r="BI13" s="40"/>
      <c r="BJ13" s="40"/>
      <c r="BK13" s="40"/>
      <c r="BL13" s="40"/>
      <c r="BM13" s="40"/>
      <c r="BN13" s="40"/>
      <c r="BQ13" s="170"/>
    </row>
    <row r="14" spans="1:69" x14ac:dyDescent="0.2">
      <c r="A14" s="41">
        <v>0</v>
      </c>
      <c r="B14" s="41">
        <v>1</v>
      </c>
      <c r="C14" s="64">
        <v>42460</v>
      </c>
      <c r="D14" s="64">
        <v>42460</v>
      </c>
      <c r="E14" s="59" t="s">
        <v>1034</v>
      </c>
      <c r="F14" s="59" t="s">
        <v>3527</v>
      </c>
      <c r="G14" s="59" t="s">
        <v>3527</v>
      </c>
      <c r="H14" s="167" t="s">
        <v>3526</v>
      </c>
      <c r="I14" s="58">
        <v>44.933909999999997</v>
      </c>
      <c r="J14" s="40"/>
      <c r="K14" s="40">
        <v>31</v>
      </c>
      <c r="L14" s="40" t="s">
        <v>1180</v>
      </c>
      <c r="M14" s="40">
        <v>206101</v>
      </c>
      <c r="N14" s="167">
        <v>1165267</v>
      </c>
      <c r="O14" s="44"/>
      <c r="P14" s="40"/>
      <c r="Q14" s="40"/>
      <c r="R14" s="40" t="s">
        <v>1227</v>
      </c>
      <c r="S14" s="40"/>
      <c r="T14" s="40"/>
      <c r="U14" s="43"/>
      <c r="V14" s="45"/>
      <c r="W14" s="172" t="s">
        <v>3537</v>
      </c>
      <c r="X14" s="41"/>
      <c r="Y14" s="40"/>
      <c r="Z14" s="40"/>
      <c r="AA14" s="40"/>
      <c r="AB14" s="40"/>
      <c r="AC14" s="40"/>
      <c r="AD14" s="40"/>
      <c r="AE14" s="40"/>
      <c r="AF14" s="40"/>
      <c r="AG14" s="40"/>
      <c r="AH14" s="40"/>
      <c r="AI14" s="40"/>
      <c r="AJ14" s="40"/>
      <c r="AK14" s="40"/>
      <c r="AL14" s="41" t="s">
        <v>299</v>
      </c>
      <c r="AM14" s="40"/>
      <c r="AN14" s="40"/>
      <c r="AO14" s="44" t="s">
        <v>1227</v>
      </c>
      <c r="AP14" s="40"/>
      <c r="AQ14" s="40"/>
      <c r="AR14" s="40"/>
      <c r="AS14" s="40"/>
      <c r="AT14" s="46"/>
      <c r="AU14" s="40"/>
      <c r="AV14" s="40"/>
      <c r="AW14" s="40"/>
      <c r="AX14" s="40"/>
      <c r="AY14" s="40"/>
      <c r="AZ14" s="40"/>
      <c r="BA14" s="40"/>
      <c r="BB14" s="40"/>
      <c r="BC14" s="40"/>
      <c r="BD14" s="40"/>
      <c r="BE14" s="40"/>
      <c r="BF14" s="40"/>
      <c r="BG14" s="40"/>
      <c r="BH14" s="40"/>
      <c r="BI14" s="40"/>
      <c r="BJ14" s="40"/>
      <c r="BK14" s="40"/>
      <c r="BL14" s="40"/>
      <c r="BM14" s="40"/>
      <c r="BN14" s="40"/>
      <c r="BQ14" s="170"/>
    </row>
    <row r="15" spans="1:69" x14ac:dyDescent="0.2">
      <c r="A15" s="41">
        <v>0</v>
      </c>
      <c r="B15" s="41">
        <v>1</v>
      </c>
      <c r="C15" s="64">
        <v>42460</v>
      </c>
      <c r="D15" s="64">
        <v>42460</v>
      </c>
      <c r="E15" s="59" t="s">
        <v>1034</v>
      </c>
      <c r="F15" s="59" t="s">
        <v>3527</v>
      </c>
      <c r="G15" s="59" t="s">
        <v>3527</v>
      </c>
      <c r="H15" s="167" t="s">
        <v>3526</v>
      </c>
      <c r="I15" s="58">
        <v>44.931930000000001</v>
      </c>
      <c r="J15" s="40"/>
      <c r="K15" s="40">
        <v>40</v>
      </c>
      <c r="L15" s="40">
        <v>652110</v>
      </c>
      <c r="M15" s="40" t="s">
        <v>1227</v>
      </c>
      <c r="N15" s="167">
        <v>1336466</v>
      </c>
      <c r="O15" s="44"/>
      <c r="P15" s="40"/>
      <c r="Q15" s="40"/>
      <c r="R15" s="40" t="s">
        <v>3524</v>
      </c>
      <c r="S15" s="40"/>
      <c r="T15" s="40"/>
      <c r="U15" s="43"/>
      <c r="V15" s="45"/>
      <c r="W15" s="172" t="s">
        <v>3538</v>
      </c>
      <c r="X15" s="41"/>
      <c r="Y15" s="40"/>
      <c r="Z15" s="40"/>
      <c r="AA15" s="40"/>
      <c r="AB15" s="40"/>
      <c r="AC15" s="40"/>
      <c r="AD15" s="40"/>
      <c r="AE15" s="40"/>
      <c r="AF15" s="40" t="s">
        <v>3539</v>
      </c>
      <c r="AG15" s="40"/>
      <c r="AH15" s="40"/>
      <c r="AI15" s="40"/>
      <c r="AJ15" s="40"/>
      <c r="AK15" s="40"/>
      <c r="AL15" s="41" t="s">
        <v>299</v>
      </c>
      <c r="AM15" s="40"/>
      <c r="AN15" s="40"/>
      <c r="AO15" s="44" t="s">
        <v>1227</v>
      </c>
      <c r="AP15" s="40"/>
      <c r="AQ15" s="40"/>
      <c r="AR15" s="40"/>
      <c r="AS15" s="40"/>
      <c r="AT15" s="46"/>
      <c r="AU15" s="40"/>
      <c r="AV15" s="40"/>
      <c r="AW15" s="40"/>
      <c r="AX15" s="40"/>
      <c r="AY15" s="40"/>
      <c r="AZ15" s="40"/>
      <c r="BA15" s="40"/>
      <c r="BB15" s="40"/>
      <c r="BC15" s="40"/>
      <c r="BD15" s="40"/>
      <c r="BE15" s="40"/>
      <c r="BF15" s="40"/>
      <c r="BG15" s="40"/>
      <c r="BH15" s="40"/>
      <c r="BI15" s="40"/>
      <c r="BJ15" s="40"/>
      <c r="BK15" s="40"/>
      <c r="BL15" s="40"/>
      <c r="BM15" s="40"/>
      <c r="BN15" s="40"/>
      <c r="BQ15" s="170"/>
    </row>
    <row r="16" spans="1:69" x14ac:dyDescent="0.2">
      <c r="A16" s="41">
        <v>0</v>
      </c>
      <c r="B16" s="41">
        <v>1</v>
      </c>
      <c r="C16" s="64">
        <v>42460</v>
      </c>
      <c r="D16" s="64">
        <v>42460</v>
      </c>
      <c r="E16" s="59" t="s">
        <v>1034</v>
      </c>
      <c r="F16" s="59" t="s">
        <v>3527</v>
      </c>
      <c r="G16" s="59" t="s">
        <v>3527</v>
      </c>
      <c r="H16" s="167" t="s">
        <v>3526</v>
      </c>
      <c r="I16" s="58">
        <v>44.931930000000001</v>
      </c>
      <c r="J16" s="40"/>
      <c r="K16" s="40">
        <v>31</v>
      </c>
      <c r="L16" s="40" t="s">
        <v>1087</v>
      </c>
      <c r="M16" s="40">
        <v>206103</v>
      </c>
      <c r="N16" s="167">
        <v>1336466</v>
      </c>
      <c r="O16" s="44"/>
      <c r="P16" s="40"/>
      <c r="Q16" s="40"/>
      <c r="R16" s="40" t="s">
        <v>1227</v>
      </c>
      <c r="S16" s="40"/>
      <c r="T16" s="40"/>
      <c r="U16" s="43"/>
      <c r="V16" s="45"/>
      <c r="W16" s="172" t="s">
        <v>3538</v>
      </c>
      <c r="X16" s="41"/>
      <c r="Y16" s="40"/>
      <c r="Z16" s="40"/>
      <c r="AA16" s="40"/>
      <c r="AB16" s="40"/>
      <c r="AC16" s="40"/>
      <c r="AD16" s="40"/>
      <c r="AE16" s="40"/>
      <c r="AF16" s="40"/>
      <c r="AG16" s="40"/>
      <c r="AH16" s="40"/>
      <c r="AI16" s="40"/>
      <c r="AJ16" s="40"/>
      <c r="AK16" s="40"/>
      <c r="AL16" s="41" t="s">
        <v>299</v>
      </c>
      <c r="AM16" s="40"/>
      <c r="AN16" s="40"/>
      <c r="AO16" s="44" t="s">
        <v>1227</v>
      </c>
      <c r="AP16" s="40"/>
      <c r="AQ16" s="40"/>
      <c r="AR16" s="40"/>
      <c r="AS16" s="40"/>
      <c r="AT16" s="46"/>
      <c r="AU16" s="40"/>
      <c r="AV16" s="40"/>
      <c r="AW16" s="40"/>
      <c r="AX16" s="40"/>
      <c r="AY16" s="40"/>
      <c r="AZ16" s="40"/>
      <c r="BA16" s="40"/>
      <c r="BB16" s="40"/>
      <c r="BC16" s="40"/>
      <c r="BD16" s="40"/>
      <c r="BE16" s="40"/>
      <c r="BF16" s="40"/>
      <c r="BG16" s="40"/>
      <c r="BH16" s="40"/>
      <c r="BI16" s="40"/>
      <c r="BJ16" s="40"/>
      <c r="BK16" s="40"/>
      <c r="BL16" s="40"/>
      <c r="BM16" s="40"/>
      <c r="BN16" s="40"/>
      <c r="BQ16" s="170"/>
    </row>
    <row r="17" spans="1:69" x14ac:dyDescent="0.2">
      <c r="A17" s="41">
        <v>0</v>
      </c>
      <c r="B17" s="41">
        <v>1</v>
      </c>
      <c r="C17" s="64">
        <v>42460</v>
      </c>
      <c r="D17" s="64">
        <v>42460</v>
      </c>
      <c r="E17" s="59" t="s">
        <v>1034</v>
      </c>
      <c r="F17" s="59" t="s">
        <v>3527</v>
      </c>
      <c r="G17" s="59" t="s">
        <v>3527</v>
      </c>
      <c r="H17" s="167" t="s">
        <v>3526</v>
      </c>
      <c r="I17" s="58">
        <v>44.9602</v>
      </c>
      <c r="J17" s="40"/>
      <c r="K17" s="40">
        <v>40</v>
      </c>
      <c r="L17" s="40">
        <v>644100</v>
      </c>
      <c r="M17" s="40" t="s">
        <v>1227</v>
      </c>
      <c r="N17" s="167">
        <v>72731</v>
      </c>
      <c r="O17" s="44"/>
      <c r="P17" s="40"/>
      <c r="Q17" s="40"/>
      <c r="R17" s="40" t="s">
        <v>3524</v>
      </c>
      <c r="S17" s="40"/>
      <c r="T17" s="40"/>
      <c r="U17" s="43"/>
      <c r="V17" s="45"/>
      <c r="W17" s="172" t="s">
        <v>3538</v>
      </c>
      <c r="X17" s="41"/>
      <c r="Y17" s="40"/>
      <c r="Z17" s="40"/>
      <c r="AA17" s="40"/>
      <c r="AB17" s="40"/>
      <c r="AC17" s="40"/>
      <c r="AD17" s="40"/>
      <c r="AE17" s="40"/>
      <c r="AF17" s="40" t="s">
        <v>3540</v>
      </c>
      <c r="AG17" s="40"/>
      <c r="AH17" s="40"/>
      <c r="AI17" s="40"/>
      <c r="AJ17" s="40"/>
      <c r="AK17" s="40"/>
      <c r="AL17" s="41" t="s">
        <v>299</v>
      </c>
      <c r="AM17" s="40"/>
      <c r="AN17" s="40"/>
      <c r="AO17" s="44" t="s">
        <v>1227</v>
      </c>
      <c r="AP17" s="40"/>
      <c r="AQ17" s="40"/>
      <c r="AR17" s="40"/>
      <c r="AS17" s="40"/>
      <c r="AT17" s="46"/>
      <c r="AU17" s="40"/>
      <c r="AV17" s="40"/>
      <c r="AW17" s="40"/>
      <c r="AX17" s="40"/>
      <c r="AY17" s="40"/>
      <c r="AZ17" s="40"/>
      <c r="BA17" s="40"/>
      <c r="BB17" s="40"/>
      <c r="BC17" s="40"/>
      <c r="BD17" s="40"/>
      <c r="BE17" s="40"/>
      <c r="BF17" s="40"/>
      <c r="BG17" s="40"/>
      <c r="BH17" s="40"/>
      <c r="BI17" s="40"/>
      <c r="BJ17" s="40"/>
      <c r="BK17" s="40"/>
      <c r="BL17" s="40"/>
      <c r="BM17" s="40"/>
      <c r="BN17" s="40"/>
      <c r="BQ17" s="170"/>
    </row>
    <row r="18" spans="1:69" x14ac:dyDescent="0.2">
      <c r="A18" s="41">
        <v>0</v>
      </c>
      <c r="B18" s="41">
        <v>1</v>
      </c>
      <c r="C18" s="64">
        <v>42460</v>
      </c>
      <c r="D18" s="64">
        <v>42460</v>
      </c>
      <c r="E18" s="59" t="s">
        <v>1034</v>
      </c>
      <c r="F18" s="59" t="s">
        <v>3527</v>
      </c>
      <c r="G18" s="59" t="s">
        <v>3527</v>
      </c>
      <c r="H18" s="167" t="s">
        <v>3526</v>
      </c>
      <c r="I18" s="58">
        <v>44.9602</v>
      </c>
      <c r="J18" s="40"/>
      <c r="K18" s="40">
        <v>31</v>
      </c>
      <c r="L18" s="40" t="s">
        <v>1087</v>
      </c>
      <c r="M18" s="40">
        <v>206103</v>
      </c>
      <c r="N18" s="167">
        <v>72731</v>
      </c>
      <c r="O18" s="44"/>
      <c r="P18" s="40"/>
      <c r="Q18" s="40"/>
      <c r="R18" s="40" t="s">
        <v>1227</v>
      </c>
      <c r="S18" s="40"/>
      <c r="T18" s="40"/>
      <c r="U18" s="43"/>
      <c r="V18" s="45"/>
      <c r="W18" s="172" t="s">
        <v>3538</v>
      </c>
      <c r="X18" s="41"/>
      <c r="Y18" s="40"/>
      <c r="Z18" s="40"/>
      <c r="AA18" s="40"/>
      <c r="AB18" s="40"/>
      <c r="AC18" s="40"/>
      <c r="AD18" s="40"/>
      <c r="AE18" s="40"/>
      <c r="AF18" s="40"/>
      <c r="AG18" s="40"/>
      <c r="AH18" s="40"/>
      <c r="AI18" s="40"/>
      <c r="AJ18" s="40"/>
      <c r="AK18" s="40"/>
      <c r="AL18" s="41" t="s">
        <v>299</v>
      </c>
      <c r="AM18" s="40"/>
      <c r="AN18" s="40"/>
      <c r="AO18" s="44" t="s">
        <v>1227</v>
      </c>
      <c r="AP18" s="40"/>
      <c r="AQ18" s="40"/>
      <c r="AR18" s="40"/>
      <c r="AS18" s="40"/>
      <c r="AT18" s="46"/>
      <c r="AU18" s="40"/>
      <c r="AV18" s="40"/>
      <c r="AW18" s="40"/>
      <c r="AX18" s="40"/>
      <c r="AY18" s="40"/>
      <c r="AZ18" s="40"/>
      <c r="BA18" s="40"/>
      <c r="BB18" s="40"/>
      <c r="BC18" s="40"/>
      <c r="BD18" s="40"/>
      <c r="BE18" s="40"/>
      <c r="BF18" s="40"/>
      <c r="BG18" s="40"/>
      <c r="BH18" s="40"/>
      <c r="BI18" s="40"/>
      <c r="BJ18" s="40"/>
      <c r="BK18" s="40"/>
      <c r="BL18" s="40"/>
      <c r="BM18" s="40"/>
      <c r="BN18" s="40"/>
      <c r="BQ18" s="170"/>
    </row>
    <row r="19" spans="1:69" x14ac:dyDescent="0.2">
      <c r="A19" s="41">
        <v>0</v>
      </c>
      <c r="B19" s="41">
        <v>1</v>
      </c>
      <c r="C19" s="64">
        <v>42460</v>
      </c>
      <c r="D19" s="64">
        <v>42460</v>
      </c>
      <c r="E19" s="59" t="s">
        <v>1034</v>
      </c>
      <c r="F19" s="59" t="s">
        <v>3527</v>
      </c>
      <c r="G19" s="59" t="s">
        <v>3527</v>
      </c>
      <c r="H19" s="167" t="s">
        <v>3526</v>
      </c>
      <c r="I19" s="58">
        <v>44.936869999999999</v>
      </c>
      <c r="J19" s="40"/>
      <c r="K19" s="40">
        <v>40</v>
      </c>
      <c r="L19" s="40">
        <v>644100</v>
      </c>
      <c r="M19" s="40" t="s">
        <v>1227</v>
      </c>
      <c r="N19" s="167">
        <v>575474</v>
      </c>
      <c r="O19" s="44"/>
      <c r="P19" s="40"/>
      <c r="Q19" s="40"/>
      <c r="R19" s="40" t="s">
        <v>3524</v>
      </c>
      <c r="S19" s="40"/>
      <c r="T19" s="40"/>
      <c r="U19" s="43"/>
      <c r="V19" s="45"/>
      <c r="W19" s="172" t="s">
        <v>3538</v>
      </c>
      <c r="X19" s="41"/>
      <c r="Y19" s="40"/>
      <c r="Z19" s="40"/>
      <c r="AA19" s="40"/>
      <c r="AB19" s="40"/>
      <c r="AC19" s="40"/>
      <c r="AD19" s="40"/>
      <c r="AE19" s="40"/>
      <c r="AF19" s="40" t="s">
        <v>3534</v>
      </c>
      <c r="AG19" s="40"/>
      <c r="AH19" s="40"/>
      <c r="AI19" s="40"/>
      <c r="AJ19" s="40"/>
      <c r="AK19" s="40"/>
      <c r="AL19" s="41" t="s">
        <v>299</v>
      </c>
      <c r="AM19" s="40"/>
      <c r="AN19" s="40"/>
      <c r="AO19" s="44" t="s">
        <v>1227</v>
      </c>
      <c r="AP19" s="40"/>
      <c r="AQ19" s="40"/>
      <c r="AR19" s="40"/>
      <c r="AS19" s="40"/>
      <c r="AT19" s="46"/>
      <c r="AU19" s="40"/>
      <c r="AV19" s="40"/>
      <c r="AW19" s="40"/>
      <c r="AX19" s="40"/>
      <c r="AY19" s="40"/>
      <c r="AZ19" s="40"/>
      <c r="BA19" s="40"/>
      <c r="BB19" s="40"/>
      <c r="BC19" s="40"/>
      <c r="BD19" s="40"/>
      <c r="BE19" s="40"/>
      <c r="BF19" s="40"/>
      <c r="BG19" s="40"/>
      <c r="BH19" s="40"/>
      <c r="BI19" s="40"/>
      <c r="BJ19" s="40"/>
      <c r="BK19" s="40"/>
      <c r="BL19" s="40"/>
      <c r="BM19" s="40"/>
      <c r="BN19" s="40"/>
      <c r="BQ19" s="170"/>
    </row>
    <row r="20" spans="1:69" x14ac:dyDescent="0.2">
      <c r="A20" s="41">
        <v>0</v>
      </c>
      <c r="B20" s="41">
        <v>1</v>
      </c>
      <c r="C20" s="64">
        <v>42460</v>
      </c>
      <c r="D20" s="64">
        <v>42460</v>
      </c>
      <c r="E20" s="59" t="s">
        <v>1034</v>
      </c>
      <c r="F20" s="59" t="s">
        <v>3527</v>
      </c>
      <c r="G20" s="59" t="s">
        <v>3527</v>
      </c>
      <c r="H20" s="167" t="s">
        <v>3526</v>
      </c>
      <c r="I20" s="58">
        <v>44.936869999999999</v>
      </c>
      <c r="J20" s="40"/>
      <c r="K20" s="40">
        <v>31</v>
      </c>
      <c r="L20" s="40" t="s">
        <v>1087</v>
      </c>
      <c r="M20" s="40">
        <v>206103</v>
      </c>
      <c r="N20" s="167">
        <v>575474</v>
      </c>
      <c r="O20" s="44"/>
      <c r="P20" s="40"/>
      <c r="Q20" s="40"/>
      <c r="R20" s="40" t="s">
        <v>1227</v>
      </c>
      <c r="S20" s="40"/>
      <c r="T20" s="40"/>
      <c r="U20" s="43"/>
      <c r="V20" s="45"/>
      <c r="W20" s="172" t="s">
        <v>3538</v>
      </c>
      <c r="X20" s="41"/>
      <c r="Y20" s="40"/>
      <c r="Z20" s="40"/>
      <c r="AA20" s="40"/>
      <c r="AB20" s="40"/>
      <c r="AC20" s="40"/>
      <c r="AD20" s="40"/>
      <c r="AE20" s="40"/>
      <c r="AF20" s="40"/>
      <c r="AG20" s="40"/>
      <c r="AH20" s="40"/>
      <c r="AI20" s="40"/>
      <c r="AJ20" s="40"/>
      <c r="AK20" s="40"/>
      <c r="AL20" s="41" t="s">
        <v>299</v>
      </c>
      <c r="AM20" s="40"/>
      <c r="AN20" s="40"/>
      <c r="AO20" s="44" t="s">
        <v>1227</v>
      </c>
      <c r="AP20" s="40"/>
      <c r="AQ20" s="40"/>
      <c r="AR20" s="40"/>
      <c r="AS20" s="40"/>
      <c r="AT20" s="46"/>
      <c r="AU20" s="40"/>
      <c r="AV20" s="40"/>
      <c r="AW20" s="40"/>
      <c r="AX20" s="40"/>
      <c r="AY20" s="40"/>
      <c r="AZ20" s="40"/>
      <c r="BA20" s="40"/>
      <c r="BB20" s="40"/>
      <c r="BC20" s="40"/>
      <c r="BD20" s="40"/>
      <c r="BE20" s="40"/>
      <c r="BF20" s="40"/>
      <c r="BG20" s="40"/>
      <c r="BH20" s="40"/>
      <c r="BI20" s="40"/>
      <c r="BJ20" s="40"/>
      <c r="BK20" s="40"/>
      <c r="BL20" s="40"/>
      <c r="BM20" s="40"/>
      <c r="BN20" s="40"/>
      <c r="BQ20" s="170"/>
    </row>
    <row r="21" spans="1:69" x14ac:dyDescent="0.2">
      <c r="A21" s="41">
        <v>0</v>
      </c>
      <c r="B21" s="41">
        <v>1</v>
      </c>
      <c r="C21" s="64">
        <v>42460</v>
      </c>
      <c r="D21" s="64">
        <v>42460</v>
      </c>
      <c r="E21" s="59" t="s">
        <v>1034</v>
      </c>
      <c r="F21" s="59" t="s">
        <v>3527</v>
      </c>
      <c r="G21" s="59" t="s">
        <v>3527</v>
      </c>
      <c r="H21" s="167" t="s">
        <v>3526</v>
      </c>
      <c r="I21" s="58">
        <v>44.933909999999997</v>
      </c>
      <c r="J21" s="40"/>
      <c r="K21" s="40">
        <v>40</v>
      </c>
      <c r="L21" s="40">
        <v>901480</v>
      </c>
      <c r="M21" s="40" t="s">
        <v>1227</v>
      </c>
      <c r="N21" s="167">
        <v>1165267</v>
      </c>
      <c r="O21" s="44"/>
      <c r="P21" s="40"/>
      <c r="Q21" s="40"/>
      <c r="R21" s="40" t="s">
        <v>3524</v>
      </c>
      <c r="S21" s="40"/>
      <c r="T21" s="40"/>
      <c r="U21" s="43"/>
      <c r="V21" s="45"/>
      <c r="W21" s="172" t="s">
        <v>3541</v>
      </c>
      <c r="X21" s="41"/>
      <c r="Y21" s="40"/>
      <c r="Z21" s="40"/>
      <c r="AA21" s="40"/>
      <c r="AB21" s="40"/>
      <c r="AC21" s="40"/>
      <c r="AD21" s="40"/>
      <c r="AE21" s="40"/>
      <c r="AF21" s="40" t="s">
        <v>3542</v>
      </c>
      <c r="AG21" s="40"/>
      <c r="AH21" s="40"/>
      <c r="AI21" s="40"/>
      <c r="AJ21" s="40"/>
      <c r="AK21" s="40"/>
      <c r="AL21" s="41" t="s">
        <v>299</v>
      </c>
      <c r="AM21" s="40"/>
      <c r="AN21" s="40"/>
      <c r="AO21" s="44" t="s">
        <v>1227</v>
      </c>
      <c r="AP21" s="40"/>
      <c r="AQ21" s="40"/>
      <c r="AR21" s="40"/>
      <c r="AS21" s="40"/>
      <c r="AT21" s="46"/>
      <c r="AU21" s="40"/>
      <c r="AV21" s="40"/>
      <c r="AW21" s="40"/>
      <c r="AX21" s="40"/>
      <c r="AY21" s="40"/>
      <c r="AZ21" s="40"/>
      <c r="BA21" s="40"/>
      <c r="BB21" s="40"/>
      <c r="BC21" s="40"/>
      <c r="BD21" s="40"/>
      <c r="BE21" s="40"/>
      <c r="BF21" s="40"/>
      <c r="BG21" s="40"/>
      <c r="BH21" s="40"/>
      <c r="BI21" s="40"/>
      <c r="BJ21" s="40"/>
      <c r="BK21" s="40"/>
      <c r="BL21" s="40"/>
      <c r="BM21" s="40"/>
      <c r="BN21" s="40"/>
      <c r="BQ21" s="170"/>
    </row>
    <row r="22" spans="1:69" x14ac:dyDescent="0.2">
      <c r="A22" s="41">
        <v>0</v>
      </c>
      <c r="B22" s="41">
        <v>1</v>
      </c>
      <c r="C22" s="64">
        <v>42460</v>
      </c>
      <c r="D22" s="64">
        <v>42460</v>
      </c>
      <c r="E22" s="59" t="s">
        <v>1034</v>
      </c>
      <c r="F22" s="59" t="s">
        <v>3527</v>
      </c>
      <c r="G22" s="59" t="s">
        <v>3527</v>
      </c>
      <c r="H22" s="167" t="s">
        <v>3526</v>
      </c>
      <c r="I22" s="58">
        <v>44.933909999999997</v>
      </c>
      <c r="J22" s="40"/>
      <c r="K22" s="40">
        <v>31</v>
      </c>
      <c r="L22" s="40" t="s">
        <v>1180</v>
      </c>
      <c r="M22" s="40">
        <v>206101</v>
      </c>
      <c r="N22" s="167">
        <v>1165267</v>
      </c>
      <c r="O22" s="44"/>
      <c r="P22" s="40"/>
      <c r="Q22" s="40"/>
      <c r="R22" s="40" t="s">
        <v>1227</v>
      </c>
      <c r="S22" s="40"/>
      <c r="T22" s="40"/>
      <c r="U22" s="43"/>
      <c r="V22" s="45"/>
      <c r="W22" s="172" t="s">
        <v>3541</v>
      </c>
      <c r="X22" s="41"/>
      <c r="Y22" s="40"/>
      <c r="Z22" s="40"/>
      <c r="AA22" s="40"/>
      <c r="AB22" s="40"/>
      <c r="AC22" s="40"/>
      <c r="AD22" s="40"/>
      <c r="AE22" s="40"/>
      <c r="AF22" s="40"/>
      <c r="AG22" s="40"/>
      <c r="AH22" s="40"/>
      <c r="AI22" s="40"/>
      <c r="AJ22" s="40"/>
      <c r="AK22" s="40"/>
      <c r="AL22" s="41" t="s">
        <v>299</v>
      </c>
      <c r="AM22" s="40"/>
      <c r="AN22" s="40"/>
      <c r="AO22" s="44" t="s">
        <v>1227</v>
      </c>
      <c r="AP22" s="40"/>
      <c r="AQ22" s="40"/>
      <c r="AR22" s="40"/>
      <c r="AS22" s="40"/>
      <c r="AT22" s="46"/>
      <c r="AU22" s="40"/>
      <c r="AV22" s="40"/>
      <c r="AW22" s="40"/>
      <c r="AX22" s="40"/>
      <c r="AY22" s="40"/>
      <c r="AZ22" s="40"/>
      <c r="BA22" s="40"/>
      <c r="BB22" s="40"/>
      <c r="BC22" s="40"/>
      <c r="BD22" s="40"/>
      <c r="BE22" s="40"/>
      <c r="BF22" s="40"/>
      <c r="BG22" s="40"/>
      <c r="BH22" s="40"/>
      <c r="BI22" s="40"/>
      <c r="BJ22" s="40"/>
      <c r="BK22" s="40"/>
      <c r="BL22" s="40"/>
      <c r="BM22" s="40"/>
      <c r="BN22" s="40"/>
      <c r="BQ22" s="170"/>
    </row>
    <row r="23" spans="1:69" x14ac:dyDescent="0.2">
      <c r="A23" s="41">
        <v>0</v>
      </c>
      <c r="B23" s="41">
        <v>1</v>
      </c>
      <c r="C23" s="64">
        <v>42460</v>
      </c>
      <c r="D23" s="64">
        <v>42460</v>
      </c>
      <c r="E23" s="59" t="s">
        <v>1035</v>
      </c>
      <c r="F23" s="59" t="s">
        <v>3527</v>
      </c>
      <c r="G23" s="59" t="s">
        <v>3527</v>
      </c>
      <c r="H23" s="167" t="s">
        <v>3526</v>
      </c>
      <c r="I23" s="58">
        <v>44.92727</v>
      </c>
      <c r="J23" s="40"/>
      <c r="K23" s="40">
        <v>40</v>
      </c>
      <c r="L23" s="40">
        <v>644100</v>
      </c>
      <c r="M23" s="40" t="s">
        <v>1227</v>
      </c>
      <c r="N23" s="167">
        <v>550000</v>
      </c>
      <c r="O23" s="44"/>
      <c r="P23" s="40"/>
      <c r="Q23" s="40"/>
      <c r="R23" s="40" t="s">
        <v>3524</v>
      </c>
      <c r="S23" s="40"/>
      <c r="T23" s="40"/>
      <c r="U23" s="43"/>
      <c r="V23" s="45"/>
      <c r="W23" s="172" t="s">
        <v>3530</v>
      </c>
      <c r="X23" s="41"/>
      <c r="Y23" s="40"/>
      <c r="Z23" s="40"/>
      <c r="AA23" s="40"/>
      <c r="AB23" s="40"/>
      <c r="AC23" s="40"/>
      <c r="AD23" s="40"/>
      <c r="AE23" s="40"/>
      <c r="AF23" s="40" t="s">
        <v>3531</v>
      </c>
      <c r="AG23" s="40"/>
      <c r="AH23" s="40"/>
      <c r="AI23" s="40"/>
      <c r="AJ23" s="40"/>
      <c r="AK23" s="40"/>
      <c r="AL23" s="41" t="s">
        <v>299</v>
      </c>
      <c r="AM23" s="40"/>
      <c r="AN23" s="40"/>
      <c r="AO23" s="44" t="s">
        <v>1227</v>
      </c>
      <c r="AP23" s="40"/>
      <c r="AQ23" s="40"/>
      <c r="AR23" s="40"/>
      <c r="AS23" s="40"/>
      <c r="AT23" s="46"/>
      <c r="AU23" s="40"/>
      <c r="AV23" s="40"/>
      <c r="AW23" s="40"/>
      <c r="AX23" s="40"/>
      <c r="AY23" s="40"/>
      <c r="AZ23" s="40"/>
      <c r="BA23" s="40"/>
      <c r="BB23" s="40"/>
      <c r="BC23" s="40"/>
      <c r="BD23" s="40"/>
      <c r="BE23" s="40"/>
      <c r="BF23" s="40"/>
      <c r="BG23" s="40"/>
      <c r="BH23" s="40"/>
      <c r="BI23" s="40"/>
      <c r="BJ23" s="40"/>
      <c r="BK23" s="40"/>
      <c r="BL23" s="40"/>
      <c r="BM23" s="40"/>
      <c r="BN23" s="40"/>
      <c r="BQ23" s="170"/>
    </row>
    <row r="24" spans="1:69" x14ac:dyDescent="0.2">
      <c r="A24" s="41">
        <v>0</v>
      </c>
      <c r="B24" s="41">
        <v>1</v>
      </c>
      <c r="C24" s="64">
        <v>42460</v>
      </c>
      <c r="D24" s="64">
        <v>42460</v>
      </c>
      <c r="E24" s="59" t="s">
        <v>1035</v>
      </c>
      <c r="F24" s="59" t="s">
        <v>3527</v>
      </c>
      <c r="G24" s="59" t="s">
        <v>3527</v>
      </c>
      <c r="H24" s="167" t="s">
        <v>3526</v>
      </c>
      <c r="I24" s="58">
        <v>44.92727</v>
      </c>
      <c r="J24" s="40"/>
      <c r="K24" s="40">
        <v>34</v>
      </c>
      <c r="L24" s="40" t="s">
        <v>2437</v>
      </c>
      <c r="M24" s="40">
        <v>206121</v>
      </c>
      <c r="N24" s="167">
        <v>550000</v>
      </c>
      <c r="O24" s="44"/>
      <c r="P24" s="40"/>
      <c r="Q24" s="40"/>
      <c r="R24" s="40" t="s">
        <v>1227</v>
      </c>
      <c r="S24" s="40"/>
      <c r="T24" s="40"/>
      <c r="U24" s="43"/>
      <c r="V24" s="45"/>
      <c r="W24" s="172" t="s">
        <v>3530</v>
      </c>
      <c r="X24" s="41"/>
      <c r="Y24" s="40"/>
      <c r="Z24" s="40"/>
      <c r="AA24" s="40"/>
      <c r="AB24" s="40"/>
      <c r="AC24" s="40"/>
      <c r="AD24" s="40"/>
      <c r="AE24" s="40"/>
      <c r="AF24" s="40"/>
      <c r="AG24" s="40"/>
      <c r="AH24" s="40"/>
      <c r="AI24" s="40"/>
      <c r="AJ24" s="40"/>
      <c r="AK24" s="40"/>
      <c r="AL24" s="41" t="s">
        <v>299</v>
      </c>
      <c r="AM24" s="40"/>
      <c r="AN24" s="40"/>
      <c r="AO24" s="44" t="s">
        <v>1227</v>
      </c>
      <c r="AP24" s="40"/>
      <c r="AQ24" s="40"/>
      <c r="AR24" s="40"/>
      <c r="AS24" s="40"/>
      <c r="AT24" s="46"/>
      <c r="AU24" s="40"/>
      <c r="AV24" s="40"/>
      <c r="AW24" s="40"/>
      <c r="AX24" s="40"/>
      <c r="AY24" s="40"/>
      <c r="AZ24" s="40"/>
      <c r="BA24" s="40"/>
      <c r="BB24" s="40"/>
      <c r="BC24" s="40"/>
      <c r="BD24" s="40"/>
      <c r="BE24" s="40"/>
      <c r="BF24" s="40"/>
      <c r="BG24" s="40"/>
      <c r="BH24" s="40"/>
      <c r="BI24" s="40"/>
      <c r="BJ24" s="40"/>
      <c r="BK24" s="40"/>
      <c r="BL24" s="40"/>
      <c r="BM24" s="40"/>
      <c r="BN24" s="40"/>
      <c r="BQ24" s="170"/>
    </row>
    <row r="25" spans="1:69" x14ac:dyDescent="0.2">
      <c r="A25" s="41">
        <v>0</v>
      </c>
      <c r="B25" s="41">
        <v>1</v>
      </c>
      <c r="C25" s="64">
        <v>42460</v>
      </c>
      <c r="D25" s="64">
        <v>42460</v>
      </c>
      <c r="E25" s="59" t="s">
        <v>1035</v>
      </c>
      <c r="F25" s="59" t="s">
        <v>3527</v>
      </c>
      <c r="G25" s="59" t="s">
        <v>3527</v>
      </c>
      <c r="H25" s="167" t="s">
        <v>3526</v>
      </c>
      <c r="I25" s="58">
        <v>44.92727</v>
      </c>
      <c r="J25" s="40"/>
      <c r="K25" s="40">
        <v>40</v>
      </c>
      <c r="L25" s="40">
        <v>644100</v>
      </c>
      <c r="M25" s="40" t="s">
        <v>1227</v>
      </c>
      <c r="N25" s="167">
        <v>550000</v>
      </c>
      <c r="O25" s="44"/>
      <c r="P25" s="40"/>
      <c r="Q25" s="40"/>
      <c r="R25" s="40" t="s">
        <v>3524</v>
      </c>
      <c r="S25" s="40"/>
      <c r="T25" s="40"/>
      <c r="U25" s="43"/>
      <c r="V25" s="45"/>
      <c r="W25" s="143" t="s">
        <v>3532</v>
      </c>
      <c r="X25" s="41"/>
      <c r="Y25" s="40"/>
      <c r="Z25" s="40"/>
      <c r="AA25" s="40"/>
      <c r="AB25" s="40"/>
      <c r="AC25" s="40"/>
      <c r="AD25" s="40"/>
      <c r="AE25" s="40"/>
      <c r="AF25" s="40" t="s">
        <v>3531</v>
      </c>
      <c r="AG25" s="40"/>
      <c r="AH25" s="40"/>
      <c r="AI25" s="40"/>
      <c r="AJ25" s="40"/>
      <c r="AK25" s="40"/>
      <c r="AL25" s="41" t="s">
        <v>299</v>
      </c>
      <c r="AM25" s="40"/>
      <c r="AN25" s="40"/>
      <c r="AO25" s="44" t="s">
        <v>1227</v>
      </c>
      <c r="AP25" s="40"/>
      <c r="AQ25" s="40"/>
      <c r="AR25" s="40"/>
      <c r="AS25" s="40"/>
      <c r="AT25" s="46"/>
      <c r="AU25" s="40"/>
      <c r="AV25" s="40"/>
      <c r="AW25" s="40"/>
      <c r="AX25" s="40"/>
      <c r="AY25" s="40"/>
      <c r="AZ25" s="40"/>
      <c r="BA25" s="40"/>
      <c r="BB25" s="40"/>
      <c r="BC25" s="40"/>
      <c r="BD25" s="40"/>
      <c r="BE25" s="40"/>
      <c r="BF25" s="40"/>
      <c r="BG25" s="40"/>
      <c r="BH25" s="40"/>
      <c r="BI25" s="40"/>
      <c r="BJ25" s="40"/>
      <c r="BK25" s="40"/>
      <c r="BL25" s="40"/>
      <c r="BM25" s="40"/>
      <c r="BN25" s="40"/>
      <c r="BQ25" s="170"/>
    </row>
    <row r="26" spans="1:69" x14ac:dyDescent="0.2">
      <c r="A26" s="41">
        <v>0</v>
      </c>
      <c r="B26" s="41">
        <v>1</v>
      </c>
      <c r="C26" s="64">
        <v>42460</v>
      </c>
      <c r="D26" s="64">
        <v>42460</v>
      </c>
      <c r="E26" s="59" t="s">
        <v>1035</v>
      </c>
      <c r="F26" s="59" t="s">
        <v>3527</v>
      </c>
      <c r="G26" s="59" t="s">
        <v>3527</v>
      </c>
      <c r="H26" s="167" t="s">
        <v>3526</v>
      </c>
      <c r="I26" s="58">
        <v>44.92727</v>
      </c>
      <c r="J26" s="40"/>
      <c r="K26" s="40">
        <v>34</v>
      </c>
      <c r="L26" s="40" t="s">
        <v>2437</v>
      </c>
      <c r="M26" s="40">
        <v>206121</v>
      </c>
      <c r="N26" s="167">
        <v>550000</v>
      </c>
      <c r="O26" s="44"/>
      <c r="P26" s="40"/>
      <c r="Q26" s="40"/>
      <c r="R26" s="40" t="s">
        <v>1227</v>
      </c>
      <c r="S26" s="40"/>
      <c r="T26" s="40"/>
      <c r="U26" s="43"/>
      <c r="V26" s="45"/>
      <c r="W26" s="143" t="s">
        <v>3532</v>
      </c>
      <c r="X26" s="41"/>
      <c r="Y26" s="40"/>
      <c r="Z26" s="40"/>
      <c r="AA26" s="40"/>
      <c r="AB26" s="40"/>
      <c r="AC26" s="40"/>
      <c r="AD26" s="40"/>
      <c r="AE26" s="40"/>
      <c r="AF26" s="40"/>
      <c r="AG26" s="40"/>
      <c r="AH26" s="40"/>
      <c r="AI26" s="40"/>
      <c r="AJ26" s="40"/>
      <c r="AK26" s="40"/>
      <c r="AL26" s="41" t="s">
        <v>299</v>
      </c>
      <c r="AM26" s="40"/>
      <c r="AN26" s="40"/>
      <c r="AO26" s="44" t="s">
        <v>1227</v>
      </c>
      <c r="AP26" s="40"/>
      <c r="AQ26" s="40"/>
      <c r="AR26" s="40"/>
      <c r="AS26" s="40"/>
      <c r="AT26" s="46"/>
      <c r="AU26" s="40"/>
      <c r="AV26" s="40"/>
      <c r="AW26" s="40"/>
      <c r="AX26" s="40"/>
      <c r="AY26" s="40"/>
      <c r="AZ26" s="40"/>
      <c r="BA26" s="40"/>
      <c r="BB26" s="40"/>
      <c r="BC26" s="40"/>
      <c r="BD26" s="40"/>
      <c r="BE26" s="40"/>
      <c r="BF26" s="40"/>
      <c r="BG26" s="40"/>
      <c r="BH26" s="40"/>
      <c r="BI26" s="40"/>
      <c r="BJ26" s="40"/>
      <c r="BK26" s="40"/>
      <c r="BL26" s="40"/>
      <c r="BM26" s="40"/>
      <c r="BN26" s="40"/>
      <c r="BQ26" s="170"/>
    </row>
    <row r="27" spans="1:69" x14ac:dyDescent="0.2">
      <c r="A27" s="41">
        <v>0</v>
      </c>
      <c r="B27" s="41">
        <v>1</v>
      </c>
      <c r="C27" s="64">
        <v>42460</v>
      </c>
      <c r="D27" s="64">
        <v>42460</v>
      </c>
      <c r="E27" s="59" t="s">
        <v>1035</v>
      </c>
      <c r="F27" s="59" t="s">
        <v>3527</v>
      </c>
      <c r="G27" s="59" t="s">
        <v>3527</v>
      </c>
      <c r="H27" s="167" t="s">
        <v>3526</v>
      </c>
      <c r="I27" s="58">
        <v>44.93506</v>
      </c>
      <c r="J27" s="40"/>
      <c r="K27" s="40">
        <v>40</v>
      </c>
      <c r="L27" s="40">
        <v>644100</v>
      </c>
      <c r="M27" s="40" t="s">
        <v>1227</v>
      </c>
      <c r="N27" s="167">
        <v>462000</v>
      </c>
      <c r="O27" s="44"/>
      <c r="P27" s="40"/>
      <c r="Q27" s="40"/>
      <c r="R27" s="40" t="s">
        <v>3524</v>
      </c>
      <c r="S27" s="40"/>
      <c r="T27" s="40"/>
      <c r="U27" s="43"/>
      <c r="V27" s="45"/>
      <c r="W27" s="143" t="s">
        <v>3533</v>
      </c>
      <c r="X27" s="41"/>
      <c r="Y27" s="40"/>
      <c r="Z27" s="40"/>
      <c r="AA27" s="40"/>
      <c r="AB27" s="40"/>
      <c r="AC27" s="40"/>
      <c r="AD27" s="40"/>
      <c r="AE27" s="40"/>
      <c r="AF27" s="40" t="s">
        <v>3534</v>
      </c>
      <c r="AG27" s="40"/>
      <c r="AH27" s="40"/>
      <c r="AI27" s="40"/>
      <c r="AJ27" s="40"/>
      <c r="AK27" s="40"/>
      <c r="AL27" s="41" t="s">
        <v>299</v>
      </c>
      <c r="AM27" s="40"/>
      <c r="AN27" s="40"/>
      <c r="AO27" s="44" t="s">
        <v>1227</v>
      </c>
      <c r="AP27" s="40"/>
      <c r="AQ27" s="40"/>
      <c r="AR27" s="40"/>
      <c r="AS27" s="40"/>
      <c r="AT27" s="46"/>
      <c r="AU27" s="40"/>
      <c r="AV27" s="40"/>
      <c r="AW27" s="40"/>
      <c r="AX27" s="40"/>
      <c r="AY27" s="40"/>
      <c r="AZ27" s="40"/>
      <c r="BA27" s="40"/>
      <c r="BB27" s="40"/>
      <c r="BC27" s="40"/>
      <c r="BD27" s="40"/>
      <c r="BE27" s="40"/>
      <c r="BF27" s="40"/>
      <c r="BG27" s="40"/>
      <c r="BH27" s="40"/>
      <c r="BI27" s="40"/>
      <c r="BJ27" s="40"/>
      <c r="BK27" s="40"/>
      <c r="BL27" s="40"/>
      <c r="BM27" s="40"/>
      <c r="BN27" s="40"/>
      <c r="BQ27" s="170"/>
    </row>
    <row r="28" spans="1:69" x14ac:dyDescent="0.2">
      <c r="A28" s="41">
        <v>0</v>
      </c>
      <c r="B28" s="41">
        <v>1</v>
      </c>
      <c r="C28" s="64">
        <v>42460</v>
      </c>
      <c r="D28" s="64">
        <v>42460</v>
      </c>
      <c r="E28" s="59" t="s">
        <v>1035</v>
      </c>
      <c r="F28" s="59" t="s">
        <v>3527</v>
      </c>
      <c r="G28" s="59" t="s">
        <v>3527</v>
      </c>
      <c r="H28" s="167" t="s">
        <v>3526</v>
      </c>
      <c r="I28" s="58">
        <v>44.93506</v>
      </c>
      <c r="J28" s="40"/>
      <c r="K28" s="40">
        <v>34</v>
      </c>
      <c r="L28" s="40" t="s">
        <v>2437</v>
      </c>
      <c r="M28" s="40">
        <v>206121</v>
      </c>
      <c r="N28" s="167">
        <v>462000</v>
      </c>
      <c r="O28" s="44"/>
      <c r="P28" s="40"/>
      <c r="Q28" s="40"/>
      <c r="R28" s="40" t="s">
        <v>1227</v>
      </c>
      <c r="S28" s="40"/>
      <c r="T28" s="40"/>
      <c r="U28" s="43"/>
      <c r="V28" s="45"/>
      <c r="W28" s="143" t="s">
        <v>3533</v>
      </c>
      <c r="X28" s="41"/>
      <c r="Y28" s="40"/>
      <c r="Z28" s="40"/>
      <c r="AA28" s="40"/>
      <c r="AB28" s="40"/>
      <c r="AC28" s="40"/>
      <c r="AD28" s="40"/>
      <c r="AE28" s="40"/>
      <c r="AF28" s="40"/>
      <c r="AG28" s="40"/>
      <c r="AH28" s="40"/>
      <c r="AI28" s="40"/>
      <c r="AJ28" s="40"/>
      <c r="AK28" s="40"/>
      <c r="AL28" s="41" t="s">
        <v>299</v>
      </c>
      <c r="AM28" s="40"/>
      <c r="AN28" s="40"/>
      <c r="AO28" s="44" t="s">
        <v>1227</v>
      </c>
      <c r="AP28" s="40"/>
      <c r="AQ28" s="40"/>
      <c r="AR28" s="40"/>
      <c r="AS28" s="40"/>
      <c r="AT28" s="46"/>
      <c r="AU28" s="40"/>
      <c r="AV28" s="40"/>
      <c r="AW28" s="40"/>
      <c r="AX28" s="40"/>
      <c r="AY28" s="40"/>
      <c r="AZ28" s="40"/>
      <c r="BA28" s="40"/>
      <c r="BB28" s="40"/>
      <c r="BC28" s="40"/>
      <c r="BD28" s="40"/>
      <c r="BE28" s="40"/>
      <c r="BF28" s="40"/>
      <c r="BG28" s="40"/>
      <c r="BH28" s="40"/>
      <c r="BI28" s="40"/>
      <c r="BJ28" s="40"/>
      <c r="BK28" s="40"/>
      <c r="BL28" s="40"/>
      <c r="BM28" s="40"/>
      <c r="BN28" s="40"/>
      <c r="BQ28" s="170"/>
    </row>
    <row r="29" spans="1:69" x14ac:dyDescent="0.2">
      <c r="A29" s="41">
        <v>0</v>
      </c>
      <c r="B29" s="41">
        <v>1</v>
      </c>
      <c r="C29" s="64">
        <v>42460</v>
      </c>
      <c r="D29" s="64">
        <v>42460</v>
      </c>
      <c r="E29" s="59" t="s">
        <v>1035</v>
      </c>
      <c r="F29" s="59" t="s">
        <v>3527</v>
      </c>
      <c r="G29" s="59" t="s">
        <v>3527</v>
      </c>
      <c r="H29" s="167" t="s">
        <v>3526</v>
      </c>
      <c r="I29" s="58">
        <v>44.933349999999997</v>
      </c>
      <c r="J29" s="40"/>
      <c r="K29" s="40">
        <v>40</v>
      </c>
      <c r="L29" s="40">
        <v>901480</v>
      </c>
      <c r="M29" s="40" t="s">
        <v>1227</v>
      </c>
      <c r="N29" s="167">
        <v>5737386</v>
      </c>
      <c r="O29" s="44"/>
      <c r="P29" s="40"/>
      <c r="Q29" s="40"/>
      <c r="R29" s="40" t="s">
        <v>3524</v>
      </c>
      <c r="S29" s="40"/>
      <c r="T29" s="40"/>
      <c r="U29" s="43"/>
      <c r="V29" s="45"/>
      <c r="W29" s="143" t="s">
        <v>3535</v>
      </c>
      <c r="X29" s="41"/>
      <c r="Y29" s="40"/>
      <c r="Z29" s="40"/>
      <c r="AA29" s="40"/>
      <c r="AB29" s="40"/>
      <c r="AC29" s="40"/>
      <c r="AD29" s="40"/>
      <c r="AE29" s="40"/>
      <c r="AF29" s="40" t="s">
        <v>3536</v>
      </c>
      <c r="AG29" s="40"/>
      <c r="AH29" s="40"/>
      <c r="AI29" s="40"/>
      <c r="AJ29" s="40"/>
      <c r="AK29" s="40"/>
      <c r="AL29" s="41" t="s">
        <v>299</v>
      </c>
      <c r="AM29" s="40"/>
      <c r="AN29" s="40"/>
      <c r="AO29" s="44" t="s">
        <v>1227</v>
      </c>
      <c r="AP29" s="40"/>
      <c r="AQ29" s="40"/>
      <c r="AR29" s="40"/>
      <c r="AS29" s="40"/>
      <c r="AT29" s="46"/>
      <c r="AU29" s="40"/>
      <c r="AV29" s="40"/>
      <c r="AW29" s="40"/>
      <c r="AX29" s="40"/>
      <c r="AY29" s="40"/>
      <c r="AZ29" s="40"/>
      <c r="BA29" s="40"/>
      <c r="BB29" s="40"/>
      <c r="BC29" s="40"/>
      <c r="BD29" s="40"/>
      <c r="BE29" s="40"/>
      <c r="BF29" s="40"/>
      <c r="BG29" s="40"/>
      <c r="BH29" s="40"/>
      <c r="BI29" s="40"/>
      <c r="BJ29" s="40"/>
      <c r="BK29" s="40"/>
      <c r="BL29" s="40"/>
      <c r="BM29" s="40"/>
      <c r="BN29" s="40"/>
      <c r="BQ29" s="170"/>
    </row>
    <row r="30" spans="1:69" x14ac:dyDescent="0.2">
      <c r="A30" s="41">
        <v>0</v>
      </c>
      <c r="B30" s="41">
        <v>1</v>
      </c>
      <c r="C30" s="64">
        <v>42460</v>
      </c>
      <c r="D30" s="64">
        <v>42460</v>
      </c>
      <c r="E30" s="59" t="s">
        <v>1035</v>
      </c>
      <c r="F30" s="59" t="s">
        <v>3527</v>
      </c>
      <c r="G30" s="59" t="s">
        <v>3527</v>
      </c>
      <c r="H30" s="167" t="s">
        <v>3526</v>
      </c>
      <c r="I30" s="58">
        <v>44.933349999999997</v>
      </c>
      <c r="J30" s="40"/>
      <c r="K30" s="40">
        <v>34</v>
      </c>
      <c r="L30" s="40" t="s">
        <v>3549</v>
      </c>
      <c r="M30" s="40">
        <v>206120</v>
      </c>
      <c r="N30" s="167">
        <v>5737386</v>
      </c>
      <c r="O30" s="44"/>
      <c r="P30" s="40"/>
      <c r="Q30" s="40"/>
      <c r="R30" s="40" t="s">
        <v>1227</v>
      </c>
      <c r="S30" s="40"/>
      <c r="T30" s="40"/>
      <c r="U30" s="43"/>
      <c r="V30" s="45"/>
      <c r="W30" s="143" t="s">
        <v>3535</v>
      </c>
      <c r="X30" s="41"/>
      <c r="Y30" s="40"/>
      <c r="Z30" s="40"/>
      <c r="AA30" s="40"/>
      <c r="AB30" s="40"/>
      <c r="AC30" s="40"/>
      <c r="AD30" s="40"/>
      <c r="AE30" s="40"/>
      <c r="AF30" s="40"/>
      <c r="AG30" s="40"/>
      <c r="AH30" s="40"/>
      <c r="AI30" s="40"/>
      <c r="AJ30" s="40"/>
      <c r="AK30" s="40"/>
      <c r="AL30" s="41" t="s">
        <v>299</v>
      </c>
      <c r="AM30" s="40"/>
      <c r="AN30" s="40"/>
      <c r="AO30" s="44" t="s">
        <v>1227</v>
      </c>
      <c r="AP30" s="40"/>
      <c r="AQ30" s="40"/>
      <c r="AR30" s="40"/>
      <c r="AS30" s="40"/>
      <c r="AT30" s="46"/>
      <c r="AU30" s="40"/>
      <c r="AV30" s="40"/>
      <c r="AW30" s="40"/>
      <c r="AX30" s="40"/>
      <c r="AY30" s="40"/>
      <c r="AZ30" s="40"/>
      <c r="BA30" s="40"/>
      <c r="BB30" s="40"/>
      <c r="BC30" s="40"/>
      <c r="BD30" s="40"/>
      <c r="BE30" s="40"/>
      <c r="BF30" s="40"/>
      <c r="BG30" s="40"/>
      <c r="BH30" s="40"/>
      <c r="BI30" s="40"/>
      <c r="BJ30" s="40"/>
      <c r="BK30" s="40"/>
      <c r="BL30" s="40"/>
      <c r="BM30" s="40"/>
      <c r="BN30" s="40"/>
      <c r="BQ30" s="170"/>
    </row>
    <row r="31" spans="1:69" x14ac:dyDescent="0.2">
      <c r="A31" s="41">
        <v>0</v>
      </c>
      <c r="B31" s="41">
        <v>1</v>
      </c>
      <c r="C31" s="64">
        <v>42460</v>
      </c>
      <c r="D31" s="64">
        <v>42460</v>
      </c>
      <c r="E31" s="59" t="s">
        <v>1035</v>
      </c>
      <c r="F31" s="59" t="s">
        <v>3527</v>
      </c>
      <c r="G31" s="59" t="s">
        <v>3527</v>
      </c>
      <c r="H31" s="167" t="s">
        <v>3526</v>
      </c>
      <c r="I31" s="58">
        <v>44.93347</v>
      </c>
      <c r="J31" s="40"/>
      <c r="K31" s="40">
        <v>40</v>
      </c>
      <c r="L31" s="40">
        <v>901480</v>
      </c>
      <c r="M31" s="40" t="s">
        <v>1227</v>
      </c>
      <c r="N31" s="167">
        <v>2580259</v>
      </c>
      <c r="O31" s="44"/>
      <c r="P31" s="40"/>
      <c r="Q31" s="40"/>
      <c r="R31" s="40" t="s">
        <v>3524</v>
      </c>
      <c r="S31" s="40"/>
      <c r="T31" s="40"/>
      <c r="U31" s="43"/>
      <c r="V31" s="45"/>
      <c r="W31" s="143" t="s">
        <v>3537</v>
      </c>
      <c r="X31" s="41"/>
      <c r="Y31" s="40"/>
      <c r="Z31" s="40"/>
      <c r="AA31" s="40"/>
      <c r="AB31" s="40"/>
      <c r="AC31" s="40"/>
      <c r="AD31" s="40"/>
      <c r="AE31" s="40"/>
      <c r="AF31" s="40" t="s">
        <v>3536</v>
      </c>
      <c r="AG31" s="40"/>
      <c r="AH31" s="40"/>
      <c r="AI31" s="40"/>
      <c r="AJ31" s="40"/>
      <c r="AK31" s="40"/>
      <c r="AL31" s="41" t="s">
        <v>299</v>
      </c>
      <c r="AM31" s="40"/>
      <c r="AN31" s="40"/>
      <c r="AO31" s="44" t="s">
        <v>1227</v>
      </c>
      <c r="AP31" s="40"/>
      <c r="AQ31" s="40"/>
      <c r="AR31" s="40"/>
      <c r="AS31" s="40"/>
      <c r="AT31" s="46"/>
      <c r="AU31" s="40"/>
      <c r="AV31" s="40"/>
      <c r="AW31" s="40"/>
      <c r="AX31" s="40"/>
      <c r="AY31" s="40"/>
      <c r="AZ31" s="40"/>
      <c r="BA31" s="40"/>
      <c r="BB31" s="40"/>
      <c r="BC31" s="40"/>
      <c r="BD31" s="40"/>
      <c r="BE31" s="40"/>
      <c r="BF31" s="40"/>
      <c r="BG31" s="40"/>
      <c r="BH31" s="40"/>
      <c r="BI31" s="40"/>
      <c r="BJ31" s="40"/>
      <c r="BK31" s="40"/>
      <c r="BL31" s="40"/>
      <c r="BM31" s="40"/>
      <c r="BN31" s="40"/>
      <c r="BQ31" s="170"/>
    </row>
    <row r="32" spans="1:69" x14ac:dyDescent="0.2">
      <c r="A32" s="41">
        <v>0</v>
      </c>
      <c r="B32" s="41">
        <v>1</v>
      </c>
      <c r="C32" s="64">
        <v>42460</v>
      </c>
      <c r="D32" s="64">
        <v>42460</v>
      </c>
      <c r="E32" s="59" t="s">
        <v>1035</v>
      </c>
      <c r="F32" s="59" t="s">
        <v>3527</v>
      </c>
      <c r="G32" s="59" t="s">
        <v>3527</v>
      </c>
      <c r="H32" s="167" t="s">
        <v>3526</v>
      </c>
      <c r="I32" s="58">
        <v>44.93347</v>
      </c>
      <c r="J32" s="40"/>
      <c r="K32" s="40">
        <v>34</v>
      </c>
      <c r="L32" s="40" t="s">
        <v>3549</v>
      </c>
      <c r="M32" s="40">
        <v>206120</v>
      </c>
      <c r="N32" s="167">
        <v>2580259</v>
      </c>
      <c r="O32" s="44"/>
      <c r="P32" s="40"/>
      <c r="Q32" s="40"/>
      <c r="R32" s="40" t="s">
        <v>1227</v>
      </c>
      <c r="S32" s="40"/>
      <c r="T32" s="40"/>
      <c r="U32" s="43"/>
      <c r="V32" s="45"/>
      <c r="W32" s="143" t="s">
        <v>3537</v>
      </c>
      <c r="X32" s="41"/>
      <c r="Y32" s="40"/>
      <c r="Z32" s="40"/>
      <c r="AA32" s="40"/>
      <c r="AB32" s="40"/>
      <c r="AC32" s="40"/>
      <c r="AD32" s="40"/>
      <c r="AE32" s="40"/>
      <c r="AF32" s="40"/>
      <c r="AG32" s="40"/>
      <c r="AH32" s="40"/>
      <c r="AI32" s="40"/>
      <c r="AJ32" s="40"/>
      <c r="AK32" s="40"/>
      <c r="AL32" s="41" t="s">
        <v>299</v>
      </c>
      <c r="AM32" s="40"/>
      <c r="AN32" s="40"/>
      <c r="AO32" s="44" t="s">
        <v>1227</v>
      </c>
      <c r="AP32" s="40"/>
      <c r="AQ32" s="40"/>
      <c r="AR32" s="40"/>
      <c r="AS32" s="40"/>
      <c r="AT32" s="46"/>
      <c r="AU32" s="40"/>
      <c r="AV32" s="40"/>
      <c r="AW32" s="40"/>
      <c r="AX32" s="40"/>
      <c r="AY32" s="40"/>
      <c r="AZ32" s="40"/>
      <c r="BA32" s="40"/>
      <c r="BB32" s="40"/>
      <c r="BC32" s="40"/>
      <c r="BD32" s="40"/>
      <c r="BE32" s="40"/>
      <c r="BF32" s="40"/>
      <c r="BG32" s="40"/>
      <c r="BH32" s="40"/>
      <c r="BI32" s="40"/>
      <c r="BJ32" s="40"/>
      <c r="BK32" s="40"/>
      <c r="BL32" s="40"/>
      <c r="BM32" s="40"/>
      <c r="BN32" s="40"/>
      <c r="BQ32" s="170"/>
    </row>
    <row r="33" spans="1:69" x14ac:dyDescent="0.2">
      <c r="A33" s="41">
        <v>0</v>
      </c>
      <c r="B33" s="41">
        <v>1</v>
      </c>
      <c r="C33" s="64">
        <v>42460</v>
      </c>
      <c r="D33" s="64">
        <v>42460</v>
      </c>
      <c r="E33" s="59" t="s">
        <v>1035</v>
      </c>
      <c r="F33" s="59" t="s">
        <v>3527</v>
      </c>
      <c r="G33" s="59" t="s">
        <v>3527</v>
      </c>
      <c r="H33" s="167" t="s">
        <v>3526</v>
      </c>
      <c r="I33" s="58">
        <v>44.93338</v>
      </c>
      <c r="J33" s="40"/>
      <c r="K33" s="40">
        <v>40</v>
      </c>
      <c r="L33" s="40">
        <v>652110</v>
      </c>
      <c r="M33" s="40" t="s">
        <v>1227</v>
      </c>
      <c r="N33" s="167">
        <v>5201033</v>
      </c>
      <c r="O33" s="44"/>
      <c r="P33" s="40"/>
      <c r="Q33" s="40"/>
      <c r="R33" s="40" t="s">
        <v>3524</v>
      </c>
      <c r="S33" s="40"/>
      <c r="T33" s="40"/>
      <c r="U33" s="43"/>
      <c r="V33" s="45"/>
      <c r="W33" s="143" t="s">
        <v>3538</v>
      </c>
      <c r="X33" s="41"/>
      <c r="Y33" s="40"/>
      <c r="Z33" s="40"/>
      <c r="AA33" s="40"/>
      <c r="AB33" s="40"/>
      <c r="AC33" s="40"/>
      <c r="AD33" s="40"/>
      <c r="AE33" s="40"/>
      <c r="AF33" s="40" t="s">
        <v>3539</v>
      </c>
      <c r="AG33" s="40"/>
      <c r="AH33" s="40"/>
      <c r="AI33" s="40"/>
      <c r="AJ33" s="40"/>
      <c r="AK33" s="40"/>
      <c r="AL33" s="41" t="s">
        <v>299</v>
      </c>
      <c r="AM33" s="40"/>
      <c r="AN33" s="40"/>
      <c r="AO33" s="44" t="s">
        <v>1227</v>
      </c>
      <c r="AP33" s="40"/>
      <c r="AQ33" s="40"/>
      <c r="AR33" s="40"/>
      <c r="AS33" s="40"/>
      <c r="AT33" s="46"/>
      <c r="AU33" s="40"/>
      <c r="AV33" s="40"/>
      <c r="AW33" s="40"/>
      <c r="AX33" s="40"/>
      <c r="AY33" s="40"/>
      <c r="AZ33" s="40"/>
      <c r="BA33" s="40"/>
      <c r="BB33" s="40"/>
      <c r="BC33" s="40"/>
      <c r="BD33" s="40"/>
      <c r="BE33" s="40"/>
      <c r="BF33" s="40"/>
      <c r="BG33" s="40"/>
      <c r="BH33" s="40"/>
      <c r="BI33" s="40"/>
      <c r="BJ33" s="40"/>
      <c r="BK33" s="40"/>
      <c r="BL33" s="40"/>
      <c r="BM33" s="40"/>
      <c r="BN33" s="40"/>
      <c r="BQ33" s="170"/>
    </row>
    <row r="34" spans="1:69" x14ac:dyDescent="0.2">
      <c r="A34" s="41">
        <v>0</v>
      </c>
      <c r="B34" s="41">
        <v>1</v>
      </c>
      <c r="C34" s="64">
        <v>42460</v>
      </c>
      <c r="D34" s="64">
        <v>42460</v>
      </c>
      <c r="E34" s="59" t="s">
        <v>1035</v>
      </c>
      <c r="F34" s="59" t="s">
        <v>3527</v>
      </c>
      <c r="G34" s="59" t="s">
        <v>3527</v>
      </c>
      <c r="H34" s="167" t="s">
        <v>3526</v>
      </c>
      <c r="I34" s="58">
        <v>44.93338</v>
      </c>
      <c r="J34" s="40"/>
      <c r="K34" s="40">
        <v>34</v>
      </c>
      <c r="L34" s="40" t="s">
        <v>2437</v>
      </c>
      <c r="M34" s="40">
        <v>206121</v>
      </c>
      <c r="N34" s="167">
        <v>5201033</v>
      </c>
      <c r="O34" s="44"/>
      <c r="P34" s="40"/>
      <c r="Q34" s="40"/>
      <c r="R34" s="40" t="s">
        <v>1227</v>
      </c>
      <c r="S34" s="40"/>
      <c r="T34" s="40"/>
      <c r="U34" s="43"/>
      <c r="V34" s="45"/>
      <c r="W34" s="143" t="s">
        <v>3538</v>
      </c>
      <c r="X34" s="41"/>
      <c r="Y34" s="40"/>
      <c r="Z34" s="40"/>
      <c r="AA34" s="40"/>
      <c r="AB34" s="40"/>
      <c r="AC34" s="40"/>
      <c r="AD34" s="40"/>
      <c r="AE34" s="40"/>
      <c r="AF34" s="40"/>
      <c r="AG34" s="40"/>
      <c r="AH34" s="40"/>
      <c r="AI34" s="40"/>
      <c r="AJ34" s="40"/>
      <c r="AK34" s="40"/>
      <c r="AL34" s="41" t="s">
        <v>299</v>
      </c>
      <c r="AM34" s="40"/>
      <c r="AN34" s="40"/>
      <c r="AO34" s="44" t="s">
        <v>1227</v>
      </c>
      <c r="AP34" s="40"/>
      <c r="AQ34" s="40"/>
      <c r="AR34" s="40"/>
      <c r="AS34" s="40"/>
      <c r="AT34" s="46"/>
      <c r="AU34" s="40"/>
      <c r="AV34" s="40"/>
      <c r="AW34" s="40"/>
      <c r="AX34" s="40"/>
      <c r="AY34" s="40"/>
      <c r="AZ34" s="40"/>
      <c r="BA34" s="40"/>
      <c r="BB34" s="40"/>
      <c r="BC34" s="40"/>
      <c r="BD34" s="40"/>
      <c r="BE34" s="40"/>
      <c r="BF34" s="40"/>
      <c r="BG34" s="40"/>
      <c r="BH34" s="40"/>
      <c r="BI34" s="40"/>
      <c r="BJ34" s="40"/>
      <c r="BK34" s="40"/>
      <c r="BL34" s="40"/>
      <c r="BM34" s="40"/>
      <c r="BN34" s="40"/>
      <c r="BQ34" s="170"/>
    </row>
    <row r="35" spans="1:69" x14ac:dyDescent="0.2">
      <c r="A35" s="41">
        <v>0</v>
      </c>
      <c r="B35" s="41">
        <v>1</v>
      </c>
      <c r="C35" s="64">
        <v>42460</v>
      </c>
      <c r="D35" s="64">
        <v>42460</v>
      </c>
      <c r="E35" s="59" t="s">
        <v>1035</v>
      </c>
      <c r="F35" s="59" t="s">
        <v>3527</v>
      </c>
      <c r="G35" s="59" t="s">
        <v>3527</v>
      </c>
      <c r="H35" s="167" t="s">
        <v>3526</v>
      </c>
      <c r="I35" s="58">
        <v>44.940489999999997</v>
      </c>
      <c r="J35" s="40"/>
      <c r="K35" s="40">
        <v>40</v>
      </c>
      <c r="L35" s="40">
        <v>644100</v>
      </c>
      <c r="M35" s="40" t="s">
        <v>1227</v>
      </c>
      <c r="N35" s="167">
        <v>283041</v>
      </c>
      <c r="O35" s="44"/>
      <c r="P35" s="40"/>
      <c r="Q35" s="40"/>
      <c r="R35" s="40" t="s">
        <v>3524</v>
      </c>
      <c r="S35" s="40"/>
      <c r="T35" s="40"/>
      <c r="U35" s="43"/>
      <c r="V35" s="45"/>
      <c r="W35" s="143" t="s">
        <v>3538</v>
      </c>
      <c r="X35" s="41"/>
      <c r="Y35" s="40"/>
      <c r="Z35" s="40"/>
      <c r="AA35" s="40"/>
      <c r="AB35" s="40"/>
      <c r="AC35" s="40"/>
      <c r="AD35" s="40"/>
      <c r="AE35" s="40"/>
      <c r="AF35" s="40" t="s">
        <v>3540</v>
      </c>
      <c r="AG35" s="40"/>
      <c r="AH35" s="40"/>
      <c r="AI35" s="40"/>
      <c r="AJ35" s="40"/>
      <c r="AK35" s="40"/>
      <c r="AL35" s="41" t="s">
        <v>299</v>
      </c>
      <c r="AM35" s="40"/>
      <c r="AN35" s="40"/>
      <c r="AO35" s="44" t="s">
        <v>1227</v>
      </c>
      <c r="AP35" s="40"/>
      <c r="AQ35" s="40"/>
      <c r="AR35" s="40"/>
      <c r="AS35" s="40"/>
      <c r="AT35" s="46"/>
      <c r="AU35" s="40"/>
      <c r="AV35" s="40"/>
      <c r="AW35" s="40"/>
      <c r="AX35" s="40"/>
      <c r="AY35" s="40"/>
      <c r="AZ35" s="40"/>
      <c r="BA35" s="40"/>
      <c r="BB35" s="40"/>
      <c r="BC35" s="40"/>
      <c r="BD35" s="40"/>
      <c r="BE35" s="40"/>
      <c r="BF35" s="40"/>
      <c r="BG35" s="40"/>
      <c r="BH35" s="40"/>
      <c r="BI35" s="40"/>
      <c r="BJ35" s="40"/>
      <c r="BK35" s="40"/>
      <c r="BL35" s="40"/>
      <c r="BM35" s="40"/>
      <c r="BN35" s="40"/>
      <c r="BQ35" s="170"/>
    </row>
    <row r="36" spans="1:69" x14ac:dyDescent="0.2">
      <c r="A36" s="41">
        <v>0</v>
      </c>
      <c r="B36" s="41">
        <v>1</v>
      </c>
      <c r="C36" s="64">
        <v>42460</v>
      </c>
      <c r="D36" s="64">
        <v>42460</v>
      </c>
      <c r="E36" s="59" t="s">
        <v>1035</v>
      </c>
      <c r="F36" s="59" t="s">
        <v>3527</v>
      </c>
      <c r="G36" s="59" t="s">
        <v>3527</v>
      </c>
      <c r="H36" s="167" t="s">
        <v>3526</v>
      </c>
      <c r="I36" s="58">
        <v>44.940489999999997</v>
      </c>
      <c r="J36" s="40"/>
      <c r="K36" s="40">
        <v>34</v>
      </c>
      <c r="L36" s="40" t="s">
        <v>2437</v>
      </c>
      <c r="M36" s="40">
        <v>206121</v>
      </c>
      <c r="N36" s="167">
        <v>283041</v>
      </c>
      <c r="O36" s="44"/>
      <c r="P36" s="40"/>
      <c r="Q36" s="40"/>
      <c r="R36" s="40" t="s">
        <v>1227</v>
      </c>
      <c r="S36" s="40"/>
      <c r="T36" s="40"/>
      <c r="U36" s="43"/>
      <c r="V36" s="45"/>
      <c r="W36" s="143" t="s">
        <v>3538</v>
      </c>
      <c r="X36" s="41"/>
      <c r="Y36" s="40"/>
      <c r="Z36" s="40"/>
      <c r="AA36" s="40"/>
      <c r="AB36" s="40"/>
      <c r="AC36" s="40"/>
      <c r="AD36" s="40"/>
      <c r="AE36" s="40"/>
      <c r="AF36" s="40"/>
      <c r="AG36" s="40"/>
      <c r="AH36" s="40"/>
      <c r="AI36" s="40"/>
      <c r="AJ36" s="40"/>
      <c r="AK36" s="40"/>
      <c r="AL36" s="41" t="s">
        <v>299</v>
      </c>
      <c r="AM36" s="40"/>
      <c r="AN36" s="40"/>
      <c r="AO36" s="44" t="s">
        <v>1227</v>
      </c>
      <c r="AP36" s="40"/>
      <c r="AQ36" s="40"/>
      <c r="AR36" s="40"/>
      <c r="AS36" s="40"/>
      <c r="AT36" s="46"/>
      <c r="AU36" s="40"/>
      <c r="AV36" s="40"/>
      <c r="AW36" s="40"/>
      <c r="AX36" s="40"/>
      <c r="AY36" s="40"/>
      <c r="AZ36" s="40"/>
      <c r="BA36" s="40"/>
      <c r="BB36" s="40"/>
      <c r="BC36" s="40"/>
      <c r="BD36" s="40"/>
      <c r="BE36" s="40"/>
      <c r="BF36" s="40"/>
      <c r="BG36" s="40"/>
      <c r="BH36" s="40"/>
      <c r="BI36" s="40"/>
      <c r="BJ36" s="40"/>
      <c r="BK36" s="40"/>
      <c r="BL36" s="40"/>
      <c r="BM36" s="40"/>
      <c r="BN36" s="40"/>
      <c r="BQ36" s="170"/>
    </row>
    <row r="37" spans="1:69" x14ac:dyDescent="0.2">
      <c r="A37" s="41">
        <v>0</v>
      </c>
      <c r="B37" s="41">
        <v>1</v>
      </c>
      <c r="C37" s="64">
        <v>42460</v>
      </c>
      <c r="D37" s="64">
        <v>42460</v>
      </c>
      <c r="E37" s="59" t="s">
        <v>1035</v>
      </c>
      <c r="F37" s="59" t="s">
        <v>3527</v>
      </c>
      <c r="G37" s="59" t="s">
        <v>3527</v>
      </c>
      <c r="H37" s="167" t="s">
        <v>3526</v>
      </c>
      <c r="I37" s="58">
        <v>44.934049999999999</v>
      </c>
      <c r="J37" s="40"/>
      <c r="K37" s="40">
        <v>40</v>
      </c>
      <c r="L37" s="40">
        <v>644100</v>
      </c>
      <c r="M37" s="40" t="s">
        <v>1227</v>
      </c>
      <c r="N37" s="167">
        <v>2636976</v>
      </c>
      <c r="O37" s="44"/>
      <c r="P37" s="40"/>
      <c r="Q37" s="40"/>
      <c r="R37" s="40" t="s">
        <v>3524</v>
      </c>
      <c r="S37" s="40"/>
      <c r="T37" s="40"/>
      <c r="U37" s="43"/>
      <c r="V37" s="45"/>
      <c r="W37" s="143" t="s">
        <v>3538</v>
      </c>
      <c r="X37" s="41"/>
      <c r="Y37" s="40"/>
      <c r="Z37" s="40"/>
      <c r="AA37" s="40"/>
      <c r="AB37" s="40"/>
      <c r="AC37" s="40"/>
      <c r="AD37" s="40"/>
      <c r="AE37" s="40"/>
      <c r="AF37" s="40" t="s">
        <v>3534</v>
      </c>
      <c r="AG37" s="40"/>
      <c r="AH37" s="40"/>
      <c r="AI37" s="40"/>
      <c r="AJ37" s="40"/>
      <c r="AK37" s="40"/>
      <c r="AL37" s="41" t="s">
        <v>299</v>
      </c>
      <c r="AM37" s="40"/>
      <c r="AN37" s="40"/>
      <c r="AO37" s="44" t="s">
        <v>1227</v>
      </c>
      <c r="AP37" s="40"/>
      <c r="AQ37" s="40"/>
      <c r="AR37" s="40"/>
      <c r="AS37" s="40"/>
      <c r="AT37" s="46"/>
      <c r="AU37" s="40"/>
      <c r="AV37" s="40"/>
      <c r="AW37" s="40"/>
      <c r="AX37" s="40"/>
      <c r="AY37" s="40"/>
      <c r="AZ37" s="40"/>
      <c r="BA37" s="40"/>
      <c r="BB37" s="40"/>
      <c r="BC37" s="40"/>
      <c r="BD37" s="40"/>
      <c r="BE37" s="40"/>
      <c r="BF37" s="40"/>
      <c r="BG37" s="40"/>
      <c r="BH37" s="40"/>
      <c r="BI37" s="40"/>
      <c r="BJ37" s="40"/>
      <c r="BK37" s="40"/>
      <c r="BL37" s="40"/>
      <c r="BM37" s="40"/>
      <c r="BN37" s="40"/>
      <c r="BQ37" s="170"/>
    </row>
    <row r="38" spans="1:69" x14ac:dyDescent="0.2">
      <c r="A38" s="41">
        <v>0</v>
      </c>
      <c r="B38" s="41">
        <v>1</v>
      </c>
      <c r="C38" s="64">
        <v>42460</v>
      </c>
      <c r="D38" s="64">
        <v>42460</v>
      </c>
      <c r="E38" s="59" t="s">
        <v>1035</v>
      </c>
      <c r="F38" s="59" t="s">
        <v>3527</v>
      </c>
      <c r="G38" s="59" t="s">
        <v>3527</v>
      </c>
      <c r="H38" s="167" t="s">
        <v>3526</v>
      </c>
      <c r="I38" s="58">
        <v>44.934049999999999</v>
      </c>
      <c r="J38" s="40"/>
      <c r="K38" s="40">
        <v>34</v>
      </c>
      <c r="L38" s="40" t="s">
        <v>2437</v>
      </c>
      <c r="M38" s="40">
        <v>206121</v>
      </c>
      <c r="N38" s="167">
        <v>2636976</v>
      </c>
      <c r="O38" s="44"/>
      <c r="P38" s="40"/>
      <c r="Q38" s="40"/>
      <c r="R38" s="40" t="s">
        <v>1227</v>
      </c>
      <c r="S38" s="40"/>
      <c r="T38" s="40"/>
      <c r="U38" s="43"/>
      <c r="V38" s="45"/>
      <c r="W38" s="143" t="s">
        <v>3538</v>
      </c>
      <c r="X38" s="41"/>
      <c r="Y38" s="40"/>
      <c r="Z38" s="40"/>
      <c r="AA38" s="40"/>
      <c r="AB38" s="40"/>
      <c r="AC38" s="40"/>
      <c r="AD38" s="40"/>
      <c r="AE38" s="40"/>
      <c r="AF38" s="40"/>
      <c r="AG38" s="40"/>
      <c r="AH38" s="40"/>
      <c r="AI38" s="40"/>
      <c r="AJ38" s="40"/>
      <c r="AK38" s="40"/>
      <c r="AL38" s="41" t="s">
        <v>299</v>
      </c>
      <c r="AM38" s="40"/>
      <c r="AN38" s="40"/>
      <c r="AO38" s="44" t="s">
        <v>1227</v>
      </c>
      <c r="AP38" s="40"/>
      <c r="AQ38" s="40"/>
      <c r="AR38" s="40"/>
      <c r="AS38" s="40"/>
      <c r="AT38" s="46"/>
      <c r="AU38" s="40"/>
      <c r="AV38" s="40"/>
      <c r="AW38" s="40"/>
      <c r="AX38" s="40"/>
      <c r="AY38" s="40"/>
      <c r="AZ38" s="40"/>
      <c r="BA38" s="40"/>
      <c r="BB38" s="40"/>
      <c r="BC38" s="40"/>
      <c r="BD38" s="40"/>
      <c r="BE38" s="40"/>
      <c r="BF38" s="40"/>
      <c r="BG38" s="40"/>
      <c r="BH38" s="40"/>
      <c r="BI38" s="40"/>
      <c r="BJ38" s="40"/>
      <c r="BK38" s="40"/>
      <c r="BL38" s="40"/>
      <c r="BM38" s="40"/>
      <c r="BN38" s="40"/>
      <c r="BQ38" s="170"/>
    </row>
    <row r="39" spans="1:69" x14ac:dyDescent="0.2">
      <c r="A39" s="41">
        <v>0</v>
      </c>
      <c r="B39" s="41">
        <v>1</v>
      </c>
      <c r="C39" s="64">
        <v>42460</v>
      </c>
      <c r="D39" s="64">
        <v>42460</v>
      </c>
      <c r="E39" s="59" t="s">
        <v>1035</v>
      </c>
      <c r="F39" s="59" t="s">
        <v>3527</v>
      </c>
      <c r="G39" s="59" t="s">
        <v>3527</v>
      </c>
      <c r="H39" s="167" t="s">
        <v>3526</v>
      </c>
      <c r="I39" s="58">
        <v>44.922510000000003</v>
      </c>
      <c r="J39" s="40"/>
      <c r="K39" s="40">
        <v>40</v>
      </c>
      <c r="L39" s="40">
        <v>901480</v>
      </c>
      <c r="M39" s="40" t="s">
        <v>1227</v>
      </c>
      <c r="N39" s="167">
        <v>216150</v>
      </c>
      <c r="O39" s="44"/>
      <c r="P39" s="40"/>
      <c r="Q39" s="40"/>
      <c r="R39" s="40" t="s">
        <v>3524</v>
      </c>
      <c r="S39" s="40"/>
      <c r="T39" s="40"/>
      <c r="U39" s="43"/>
      <c r="V39" s="45"/>
      <c r="W39" s="143" t="s">
        <v>3541</v>
      </c>
      <c r="X39" s="41"/>
      <c r="Y39" s="40"/>
      <c r="Z39" s="40"/>
      <c r="AA39" s="40"/>
      <c r="AB39" s="40"/>
      <c r="AC39" s="40"/>
      <c r="AD39" s="40"/>
      <c r="AE39" s="40"/>
      <c r="AF39" s="40" t="s">
        <v>3542</v>
      </c>
      <c r="AG39" s="40"/>
      <c r="AH39" s="40"/>
      <c r="AI39" s="40"/>
      <c r="AJ39" s="40"/>
      <c r="AK39" s="40"/>
      <c r="AL39" s="41" t="s">
        <v>299</v>
      </c>
      <c r="AM39" s="40"/>
      <c r="AN39" s="40"/>
      <c r="AO39" s="44" t="s">
        <v>1227</v>
      </c>
      <c r="AP39" s="40"/>
      <c r="AQ39" s="40"/>
      <c r="AR39" s="40"/>
      <c r="AS39" s="40"/>
      <c r="AT39" s="46"/>
      <c r="AU39" s="40"/>
      <c r="AV39" s="40"/>
      <c r="AW39" s="40"/>
      <c r="AX39" s="40"/>
      <c r="AY39" s="40"/>
      <c r="AZ39" s="40"/>
      <c r="BA39" s="40"/>
      <c r="BB39" s="40"/>
      <c r="BC39" s="40"/>
      <c r="BD39" s="40"/>
      <c r="BE39" s="40"/>
      <c r="BF39" s="40"/>
      <c r="BG39" s="40"/>
      <c r="BH39" s="40"/>
      <c r="BI39" s="40"/>
      <c r="BJ39" s="40"/>
      <c r="BK39" s="40"/>
      <c r="BL39" s="40"/>
      <c r="BM39" s="40"/>
      <c r="BN39" s="40"/>
      <c r="BQ39" s="170"/>
    </row>
    <row r="40" spans="1:69" x14ac:dyDescent="0.2">
      <c r="A40" s="41">
        <v>0</v>
      </c>
      <c r="B40" s="41">
        <v>1</v>
      </c>
      <c r="C40" s="64">
        <v>42460</v>
      </c>
      <c r="D40" s="64">
        <v>42460</v>
      </c>
      <c r="E40" s="59" t="s">
        <v>1035</v>
      </c>
      <c r="F40" s="59" t="s">
        <v>3527</v>
      </c>
      <c r="G40" s="59" t="s">
        <v>3527</v>
      </c>
      <c r="H40" s="167" t="s">
        <v>3526</v>
      </c>
      <c r="I40" s="58">
        <v>44.922510000000003</v>
      </c>
      <c r="J40" s="40"/>
      <c r="K40" s="40">
        <v>34</v>
      </c>
      <c r="L40" s="40" t="s">
        <v>3549</v>
      </c>
      <c r="M40" s="40">
        <v>206120</v>
      </c>
      <c r="N40" s="167">
        <v>216150</v>
      </c>
      <c r="O40" s="44"/>
      <c r="P40" s="40"/>
      <c r="Q40" s="40"/>
      <c r="R40" s="40" t="s">
        <v>1227</v>
      </c>
      <c r="S40" s="40"/>
      <c r="T40" s="40"/>
      <c r="U40" s="43"/>
      <c r="V40" s="45"/>
      <c r="W40" s="143" t="s">
        <v>3541</v>
      </c>
      <c r="X40" s="41"/>
      <c r="Y40" s="40"/>
      <c r="Z40" s="40"/>
      <c r="AA40" s="40"/>
      <c r="AB40" s="40"/>
      <c r="AC40" s="40"/>
      <c r="AD40" s="40"/>
      <c r="AE40" s="40"/>
      <c r="AF40" s="40"/>
      <c r="AG40" s="40"/>
      <c r="AH40" s="40"/>
      <c r="AI40" s="40"/>
      <c r="AJ40" s="40"/>
      <c r="AK40" s="40"/>
      <c r="AL40" s="41" t="s">
        <v>299</v>
      </c>
      <c r="AM40" s="40"/>
      <c r="AN40" s="40"/>
      <c r="AO40" s="44" t="s">
        <v>1227</v>
      </c>
      <c r="AP40" s="40"/>
      <c r="AQ40" s="40"/>
      <c r="AR40" s="40"/>
      <c r="AS40" s="40"/>
      <c r="AT40" s="46"/>
      <c r="AU40" s="40"/>
      <c r="AV40" s="40"/>
      <c r="AW40" s="40"/>
      <c r="AX40" s="40"/>
      <c r="AY40" s="40"/>
      <c r="AZ40" s="40"/>
      <c r="BA40" s="40"/>
      <c r="BB40" s="40"/>
      <c r="BC40" s="40"/>
      <c r="BD40" s="40"/>
      <c r="BE40" s="40"/>
      <c r="BF40" s="40"/>
      <c r="BG40" s="40"/>
      <c r="BH40" s="40"/>
      <c r="BI40" s="40"/>
      <c r="BJ40" s="40"/>
      <c r="BK40" s="40"/>
      <c r="BL40" s="40"/>
      <c r="BM40" s="40"/>
      <c r="BN40" s="40"/>
      <c r="BQ40" s="170"/>
    </row>
    <row r="41" spans="1:69" x14ac:dyDescent="0.2">
      <c r="A41" s="41">
        <v>0</v>
      </c>
      <c r="B41" s="41">
        <v>2</v>
      </c>
      <c r="C41" s="64">
        <v>42460</v>
      </c>
      <c r="D41" s="64">
        <v>42460</v>
      </c>
      <c r="E41" s="59" t="s">
        <v>1034</v>
      </c>
      <c r="F41" s="59" t="s">
        <v>3543</v>
      </c>
      <c r="G41" s="59" t="s">
        <v>3543</v>
      </c>
      <c r="H41" s="167" t="s">
        <v>3526</v>
      </c>
      <c r="I41" s="58">
        <v>44.782800000000002</v>
      </c>
      <c r="J41" s="40"/>
      <c r="K41" s="40">
        <v>40</v>
      </c>
      <c r="L41" s="40">
        <v>671011</v>
      </c>
      <c r="M41" s="40" t="s">
        <v>1227</v>
      </c>
      <c r="N41" s="167">
        <v>26796000</v>
      </c>
      <c r="O41" s="44"/>
      <c r="P41" s="40"/>
      <c r="Q41" s="40"/>
      <c r="R41" s="40" t="s">
        <v>3524</v>
      </c>
      <c r="S41" s="40"/>
      <c r="T41" s="40"/>
      <c r="U41" s="43"/>
      <c r="V41" s="45"/>
      <c r="W41" s="143" t="s">
        <v>3550</v>
      </c>
      <c r="X41" s="41"/>
      <c r="Y41" s="40"/>
      <c r="Z41" s="40"/>
      <c r="AA41" s="40"/>
      <c r="AB41" s="40"/>
      <c r="AC41" s="40"/>
      <c r="AD41" s="40"/>
      <c r="AE41" s="40"/>
      <c r="AF41" s="40" t="s">
        <v>3545</v>
      </c>
      <c r="AG41" s="40"/>
      <c r="AH41" s="40"/>
      <c r="AI41" s="40"/>
      <c r="AJ41" s="40"/>
      <c r="AK41" s="40"/>
      <c r="AL41" s="41" t="s">
        <v>299</v>
      </c>
      <c r="AM41" s="40"/>
      <c r="AN41" s="40"/>
      <c r="AO41" s="44" t="s">
        <v>1227</v>
      </c>
      <c r="AP41" s="40"/>
      <c r="AQ41" s="40"/>
      <c r="AR41" s="40"/>
      <c r="AS41" s="40"/>
      <c r="AT41" s="46"/>
      <c r="AU41" s="40"/>
      <c r="AV41" s="40"/>
      <c r="AW41" s="40"/>
      <c r="AX41" s="40"/>
      <c r="AY41" s="40"/>
      <c r="AZ41" s="40"/>
      <c r="BA41" s="40"/>
      <c r="BB41" s="40"/>
      <c r="BC41" s="40"/>
      <c r="BD41" s="40"/>
      <c r="BE41" s="40"/>
      <c r="BF41" s="40"/>
      <c r="BG41" s="40"/>
      <c r="BH41" s="40"/>
      <c r="BI41" s="40"/>
      <c r="BJ41" s="40"/>
      <c r="BK41" s="40"/>
      <c r="BL41" s="40"/>
      <c r="BM41" s="40"/>
      <c r="BN41" s="40"/>
      <c r="BQ41" s="170"/>
    </row>
    <row r="42" spans="1:69" x14ac:dyDescent="0.2">
      <c r="A42" s="41">
        <v>0</v>
      </c>
      <c r="B42" s="41">
        <v>2</v>
      </c>
      <c r="C42" s="64">
        <v>42460</v>
      </c>
      <c r="D42" s="64">
        <v>42460</v>
      </c>
      <c r="E42" s="59" t="s">
        <v>1034</v>
      </c>
      <c r="F42" s="59" t="s">
        <v>3543</v>
      </c>
      <c r="G42" s="59" t="s">
        <v>3543</v>
      </c>
      <c r="H42" s="167" t="s">
        <v>3526</v>
      </c>
      <c r="I42" s="58">
        <v>44.782800000000002</v>
      </c>
      <c r="J42" s="40"/>
      <c r="K42" s="40">
        <v>31</v>
      </c>
      <c r="L42" s="40" t="s">
        <v>1184</v>
      </c>
      <c r="M42" s="40">
        <v>206103</v>
      </c>
      <c r="N42" s="167">
        <v>26796000</v>
      </c>
      <c r="O42" s="44"/>
      <c r="P42" s="40"/>
      <c r="Q42" s="40"/>
      <c r="R42" s="40" t="s">
        <v>1227</v>
      </c>
      <c r="S42" s="40"/>
      <c r="T42" s="40"/>
      <c r="U42" s="43"/>
      <c r="V42" s="45"/>
      <c r="W42" s="143" t="s">
        <v>3550</v>
      </c>
      <c r="X42" s="41"/>
      <c r="Y42" s="40"/>
      <c r="Z42" s="40"/>
      <c r="AA42" s="40"/>
      <c r="AB42" s="40"/>
      <c r="AC42" s="40"/>
      <c r="AD42" s="40"/>
      <c r="AE42" s="40"/>
      <c r="AF42" s="40"/>
      <c r="AG42" s="40"/>
      <c r="AH42" s="40"/>
      <c r="AI42" s="40"/>
      <c r="AJ42" s="40"/>
      <c r="AK42" s="40"/>
      <c r="AL42" s="41" t="s">
        <v>299</v>
      </c>
      <c r="AM42" s="40"/>
      <c r="AN42" s="40"/>
      <c r="AO42" s="44" t="s">
        <v>1227</v>
      </c>
      <c r="AP42" s="40"/>
      <c r="AQ42" s="40"/>
      <c r="AR42" s="40"/>
      <c r="AS42" s="40"/>
      <c r="AT42" s="46"/>
      <c r="AU42" s="40"/>
      <c r="AV42" s="40"/>
      <c r="AW42" s="40"/>
      <c r="AX42" s="40"/>
      <c r="AY42" s="40"/>
      <c r="AZ42" s="40"/>
      <c r="BA42" s="40"/>
      <c r="BB42" s="40"/>
      <c r="BC42" s="40"/>
      <c r="BD42" s="40"/>
      <c r="BE42" s="40"/>
      <c r="BF42" s="40"/>
      <c r="BG42" s="40"/>
      <c r="BH42" s="40"/>
      <c r="BI42" s="40"/>
      <c r="BJ42" s="40"/>
      <c r="BK42" s="40"/>
      <c r="BL42" s="40"/>
      <c r="BM42" s="40"/>
      <c r="BN42" s="40"/>
      <c r="BQ42" s="170"/>
    </row>
    <row r="43" spans="1:69" x14ac:dyDescent="0.2">
      <c r="A43" s="41">
        <v>0</v>
      </c>
      <c r="B43" s="41">
        <v>3</v>
      </c>
      <c r="C43" s="64">
        <v>42460</v>
      </c>
      <c r="D43" s="64">
        <v>42460</v>
      </c>
      <c r="E43" s="59" t="s">
        <v>1034</v>
      </c>
      <c r="F43" s="59" t="s">
        <v>3546</v>
      </c>
      <c r="G43" s="59" t="s">
        <v>3546</v>
      </c>
      <c r="H43" s="167" t="s">
        <v>3548</v>
      </c>
      <c r="I43" s="58">
        <v>8.9103499999999993</v>
      </c>
      <c r="J43" s="40"/>
      <c r="K43" s="40">
        <v>40</v>
      </c>
      <c r="L43" s="40">
        <v>671011</v>
      </c>
      <c r="M43" s="40" t="s">
        <v>1227</v>
      </c>
      <c r="N43" s="167">
        <v>65140</v>
      </c>
      <c r="O43" s="44"/>
      <c r="P43" s="40"/>
      <c r="Q43" s="40"/>
      <c r="R43" s="40" t="s">
        <v>3524</v>
      </c>
      <c r="S43" s="40"/>
      <c r="T43" s="40"/>
      <c r="U43" s="43"/>
      <c r="V43" s="45"/>
      <c r="W43" s="143" t="s">
        <v>3551</v>
      </c>
      <c r="X43" s="41"/>
      <c r="Y43" s="40"/>
      <c r="Z43" s="40"/>
      <c r="AA43" s="40"/>
      <c r="AB43" s="40"/>
      <c r="AC43" s="40"/>
      <c r="AD43" s="40"/>
      <c r="AE43" s="40"/>
      <c r="AF43" s="40" t="s">
        <v>3545</v>
      </c>
      <c r="AG43" s="40"/>
      <c r="AH43" s="40"/>
      <c r="AI43" s="40"/>
      <c r="AJ43" s="40"/>
      <c r="AK43" s="40"/>
      <c r="AL43" s="41" t="s">
        <v>299</v>
      </c>
      <c r="AM43" s="40"/>
      <c r="AN43" s="40"/>
      <c r="AO43" s="44" t="s">
        <v>1227</v>
      </c>
      <c r="AP43" s="40"/>
      <c r="AQ43" s="40"/>
      <c r="AR43" s="40"/>
      <c r="AS43" s="40"/>
      <c r="AT43" s="46"/>
      <c r="AU43" s="40"/>
      <c r="AV43" s="40"/>
      <c r="AW43" s="40"/>
      <c r="AX43" s="40"/>
      <c r="AY43" s="40"/>
      <c r="AZ43" s="40"/>
      <c r="BA43" s="40"/>
      <c r="BB43" s="40"/>
      <c r="BC43" s="40"/>
      <c r="BD43" s="40"/>
      <c r="BE43" s="40"/>
      <c r="BF43" s="40"/>
      <c r="BG43" s="40"/>
      <c r="BH43" s="40"/>
      <c r="BI43" s="40"/>
      <c r="BJ43" s="40"/>
      <c r="BK43" s="40"/>
      <c r="BL43" s="40"/>
      <c r="BM43" s="40"/>
      <c r="BN43" s="40"/>
      <c r="BQ43" s="170"/>
    </row>
    <row r="44" spans="1:69" x14ac:dyDescent="0.2">
      <c r="A44" s="41">
        <v>0</v>
      </c>
      <c r="B44" s="41">
        <v>3</v>
      </c>
      <c r="C44" s="64">
        <v>42460</v>
      </c>
      <c r="D44" s="64">
        <v>42460</v>
      </c>
      <c r="E44" s="59" t="s">
        <v>1034</v>
      </c>
      <c r="F44" s="59" t="s">
        <v>3546</v>
      </c>
      <c r="G44" s="59" t="s">
        <v>3546</v>
      </c>
      <c r="H44" s="167" t="s">
        <v>3548</v>
      </c>
      <c r="I44" s="58">
        <v>8.9103499999999993</v>
      </c>
      <c r="J44" s="40"/>
      <c r="K44" s="40">
        <v>31</v>
      </c>
      <c r="L44" s="40" t="s">
        <v>1059</v>
      </c>
      <c r="M44" s="40">
        <v>206103</v>
      </c>
      <c r="N44" s="167">
        <v>65140</v>
      </c>
      <c r="O44" s="44"/>
      <c r="P44" s="40"/>
      <c r="Q44" s="40"/>
      <c r="R44" s="40" t="s">
        <v>1227</v>
      </c>
      <c r="S44" s="40"/>
      <c r="T44" s="40"/>
      <c r="U44" s="43"/>
      <c r="V44" s="45"/>
      <c r="W44" s="143" t="s">
        <v>3551</v>
      </c>
      <c r="X44" s="41"/>
      <c r="Y44" s="40"/>
      <c r="Z44" s="40"/>
      <c r="AA44" s="40"/>
      <c r="AB44" s="40"/>
      <c r="AC44" s="40"/>
      <c r="AD44" s="40"/>
      <c r="AE44" s="40"/>
      <c r="AF44" s="44"/>
      <c r="AG44" s="40"/>
      <c r="AH44" s="40"/>
      <c r="AI44" s="40"/>
      <c r="AJ44" s="40"/>
      <c r="AK44" s="40"/>
      <c r="AL44" s="41" t="s">
        <v>299</v>
      </c>
      <c r="AM44" s="40"/>
      <c r="AN44" s="40"/>
      <c r="AO44" s="44" t="s">
        <v>1227</v>
      </c>
      <c r="AP44" s="40"/>
      <c r="AQ44" s="40"/>
      <c r="AR44" s="40"/>
      <c r="AS44" s="40"/>
      <c r="AT44" s="46"/>
      <c r="AU44" s="40"/>
      <c r="AV44" s="40"/>
      <c r="AW44" s="40"/>
      <c r="AX44" s="40"/>
      <c r="AY44" s="40"/>
      <c r="AZ44" s="40"/>
      <c r="BA44" s="40"/>
      <c r="BB44" s="40"/>
      <c r="BC44" s="40"/>
      <c r="BD44" s="40"/>
      <c r="BE44" s="40"/>
      <c r="BF44" s="40"/>
      <c r="BG44" s="40"/>
      <c r="BH44" s="40"/>
      <c r="BI44" s="40"/>
      <c r="BJ44" s="40"/>
      <c r="BK44" s="40"/>
      <c r="BL44" s="40"/>
      <c r="BM44" s="40"/>
      <c r="BN44" s="40"/>
      <c r="BQ44" s="170"/>
    </row>
    <row r="45" spans="1:69" x14ac:dyDescent="0.2">
      <c r="A45" s="41"/>
      <c r="B45" s="41"/>
      <c r="C45" s="64"/>
      <c r="D45" s="64"/>
      <c r="E45" s="59"/>
      <c r="F45" s="59"/>
      <c r="G45" s="59"/>
      <c r="H45" s="167"/>
      <c r="I45" s="58"/>
      <c r="J45" s="40"/>
      <c r="K45" s="40"/>
      <c r="L45" s="40"/>
      <c r="M45" s="40"/>
      <c r="N45" s="165"/>
      <c r="O45" s="44"/>
      <c r="P45" s="40"/>
      <c r="Q45" s="40"/>
      <c r="R45" s="40"/>
      <c r="S45" s="40"/>
      <c r="T45" s="40"/>
      <c r="U45" s="43"/>
      <c r="V45" s="45"/>
      <c r="W45" s="143"/>
      <c r="X45" s="41"/>
      <c r="Y45" s="40"/>
      <c r="Z45" s="40"/>
      <c r="AA45" s="40"/>
      <c r="AB45" s="40"/>
      <c r="AC45" s="40"/>
      <c r="AD45" s="40"/>
      <c r="AE45" s="40"/>
      <c r="AF45" s="44"/>
      <c r="AG45" s="40"/>
      <c r="AH45" s="40"/>
      <c r="AI45" s="40"/>
      <c r="AJ45" s="40"/>
      <c r="AK45" s="40"/>
      <c r="AL45" s="41"/>
      <c r="AM45" s="40"/>
      <c r="AN45" s="40"/>
      <c r="AO45" s="44"/>
      <c r="AP45" s="40"/>
      <c r="AQ45" s="40"/>
      <c r="AR45" s="40"/>
      <c r="AS45" s="40"/>
      <c r="AT45" s="46"/>
      <c r="AU45" s="40"/>
      <c r="AV45" s="40"/>
      <c r="AW45" s="40"/>
      <c r="AX45" s="40"/>
      <c r="AY45" s="40"/>
      <c r="AZ45" s="40"/>
      <c r="BA45" s="40"/>
      <c r="BB45" s="40"/>
      <c r="BC45" s="40"/>
      <c r="BD45" s="40"/>
      <c r="BE45" s="40"/>
      <c r="BF45" s="40"/>
      <c r="BG45" s="40"/>
      <c r="BH45" s="40"/>
      <c r="BI45" s="40"/>
      <c r="BJ45" s="40"/>
      <c r="BK45" s="40"/>
      <c r="BL45" s="40"/>
      <c r="BM45" s="40"/>
      <c r="BN45" s="40"/>
      <c r="BQ45" s="170"/>
    </row>
    <row r="46" spans="1:69" x14ac:dyDescent="0.2">
      <c r="A46" s="41"/>
      <c r="B46" s="41"/>
      <c r="C46" s="64"/>
      <c r="D46" s="64"/>
      <c r="E46" s="59"/>
      <c r="F46" s="59"/>
      <c r="G46" s="59"/>
      <c r="H46" s="167"/>
      <c r="I46" s="58"/>
      <c r="J46" s="40"/>
      <c r="K46" s="40"/>
      <c r="L46" s="40"/>
      <c r="M46" s="40"/>
      <c r="N46" s="165"/>
      <c r="O46" s="44"/>
      <c r="P46" s="40"/>
      <c r="Q46" s="40"/>
      <c r="R46" s="40"/>
      <c r="S46" s="40"/>
      <c r="T46" s="40"/>
      <c r="U46" s="43"/>
      <c r="V46" s="45"/>
      <c r="W46" s="143"/>
      <c r="X46" s="41"/>
      <c r="Y46" s="40"/>
      <c r="Z46" s="40"/>
      <c r="AA46" s="40"/>
      <c r="AB46" s="40"/>
      <c r="AC46" s="40"/>
      <c r="AD46" s="40"/>
      <c r="AE46" s="40"/>
      <c r="AF46" s="44"/>
      <c r="AG46" s="40"/>
      <c r="AH46" s="40"/>
      <c r="AI46" s="40"/>
      <c r="AJ46" s="40"/>
      <c r="AK46" s="40"/>
      <c r="AL46" s="41"/>
      <c r="AM46" s="40"/>
      <c r="AN46" s="40"/>
      <c r="AO46" s="44"/>
      <c r="AP46" s="40"/>
      <c r="AQ46" s="40"/>
      <c r="AR46" s="40"/>
      <c r="AS46" s="40"/>
      <c r="AT46" s="46"/>
      <c r="AU46" s="40"/>
      <c r="AV46" s="40"/>
      <c r="AW46" s="40"/>
      <c r="AX46" s="40"/>
      <c r="AY46" s="40"/>
      <c r="AZ46" s="40"/>
      <c r="BA46" s="40"/>
      <c r="BB46" s="40"/>
      <c r="BC46" s="40"/>
      <c r="BD46" s="40"/>
      <c r="BE46" s="40"/>
      <c r="BF46" s="40"/>
      <c r="BG46" s="40"/>
      <c r="BH46" s="40"/>
      <c r="BI46" s="40"/>
      <c r="BJ46" s="40"/>
      <c r="BK46" s="40"/>
      <c r="BL46" s="40"/>
      <c r="BM46" s="40"/>
      <c r="BN46" s="40"/>
      <c r="BQ46" s="170"/>
    </row>
    <row r="47" spans="1:69" x14ac:dyDescent="0.2">
      <c r="A47" s="41"/>
      <c r="B47" s="41"/>
      <c r="C47" s="64"/>
      <c r="D47" s="64"/>
      <c r="E47" s="59"/>
      <c r="F47" s="59"/>
      <c r="G47" s="59"/>
      <c r="H47" s="167"/>
      <c r="I47" s="58"/>
      <c r="J47" s="40"/>
      <c r="K47" s="40"/>
      <c r="L47" s="40"/>
      <c r="M47" s="40"/>
      <c r="N47" s="165"/>
      <c r="O47" s="44"/>
      <c r="P47" s="40"/>
      <c r="Q47" s="40"/>
      <c r="R47" s="40"/>
      <c r="S47" s="40"/>
      <c r="T47" s="40"/>
      <c r="U47" s="43"/>
      <c r="V47" s="45"/>
      <c r="W47" s="143"/>
      <c r="X47" s="41"/>
      <c r="Y47" s="40"/>
      <c r="Z47" s="40"/>
      <c r="AA47" s="40"/>
      <c r="AB47" s="40"/>
      <c r="AC47" s="40"/>
      <c r="AD47" s="40"/>
      <c r="AE47" s="40"/>
      <c r="AF47" s="44"/>
      <c r="AG47" s="40"/>
      <c r="AH47" s="40"/>
      <c r="AI47" s="40"/>
      <c r="AJ47" s="40"/>
      <c r="AK47" s="40"/>
      <c r="AL47" s="41"/>
      <c r="AM47" s="40"/>
      <c r="AN47" s="40"/>
      <c r="AO47" s="44"/>
      <c r="AP47" s="40"/>
      <c r="AQ47" s="40"/>
      <c r="AR47" s="40"/>
      <c r="AS47" s="40"/>
      <c r="AT47" s="46"/>
      <c r="AU47" s="40"/>
      <c r="AV47" s="40"/>
      <c r="AW47" s="40"/>
      <c r="AX47" s="40"/>
      <c r="AY47" s="40"/>
      <c r="AZ47" s="40"/>
      <c r="BA47" s="40"/>
      <c r="BB47" s="40"/>
      <c r="BC47" s="40"/>
      <c r="BD47" s="40"/>
      <c r="BE47" s="40"/>
      <c r="BF47" s="40"/>
      <c r="BG47" s="40"/>
      <c r="BH47" s="40"/>
      <c r="BI47" s="40"/>
      <c r="BJ47" s="40"/>
      <c r="BK47" s="40"/>
      <c r="BL47" s="40"/>
      <c r="BM47" s="40"/>
      <c r="BN47" s="40"/>
      <c r="BQ47" s="170"/>
    </row>
    <row r="48" spans="1:69" x14ac:dyDescent="0.2">
      <c r="A48" s="41"/>
      <c r="B48" s="41"/>
      <c r="C48" s="64"/>
      <c r="D48" s="64"/>
      <c r="E48" s="59"/>
      <c r="F48" s="59"/>
      <c r="G48" s="59"/>
      <c r="H48" s="167"/>
      <c r="I48" s="58"/>
      <c r="J48" s="40"/>
      <c r="K48" s="40"/>
      <c r="L48" s="40"/>
      <c r="M48" s="40"/>
      <c r="N48" s="165"/>
      <c r="O48" s="44"/>
      <c r="P48" s="40"/>
      <c r="Q48" s="40"/>
      <c r="R48" s="40"/>
      <c r="S48" s="40"/>
      <c r="T48" s="40"/>
      <c r="U48" s="43"/>
      <c r="V48" s="45"/>
      <c r="W48" s="143"/>
      <c r="X48" s="41"/>
      <c r="Y48" s="40"/>
      <c r="Z48" s="40"/>
      <c r="AA48" s="40"/>
      <c r="AB48" s="40"/>
      <c r="AC48" s="40"/>
      <c r="AD48" s="40"/>
      <c r="AE48" s="40"/>
      <c r="AF48" s="44"/>
      <c r="AG48" s="40"/>
      <c r="AH48" s="40"/>
      <c r="AI48" s="40"/>
      <c r="AJ48" s="40"/>
      <c r="AK48" s="40"/>
      <c r="AL48" s="41"/>
      <c r="AM48" s="40"/>
      <c r="AN48" s="40"/>
      <c r="AO48" s="44"/>
      <c r="AP48" s="40"/>
      <c r="AQ48" s="40"/>
      <c r="AR48" s="40"/>
      <c r="AS48" s="40"/>
      <c r="AT48" s="46"/>
      <c r="AU48" s="40"/>
      <c r="AV48" s="40"/>
      <c r="AW48" s="40"/>
      <c r="AX48" s="40"/>
      <c r="AY48" s="40"/>
      <c r="AZ48" s="40"/>
      <c r="BA48" s="40"/>
      <c r="BB48" s="40"/>
      <c r="BC48" s="40"/>
      <c r="BD48" s="40"/>
      <c r="BE48" s="40"/>
      <c r="BF48" s="40"/>
      <c r="BG48" s="40"/>
      <c r="BH48" s="40"/>
      <c r="BI48" s="40"/>
      <c r="BJ48" s="40"/>
      <c r="BK48" s="40"/>
      <c r="BL48" s="40"/>
      <c r="BM48" s="40"/>
      <c r="BN48" s="40"/>
      <c r="BQ48" s="170"/>
    </row>
    <row r="49" spans="1:69" x14ac:dyDescent="0.2">
      <c r="A49" s="41"/>
      <c r="B49" s="41"/>
      <c r="C49" s="64"/>
      <c r="D49" s="64"/>
      <c r="E49" s="59"/>
      <c r="F49" s="59"/>
      <c r="G49" s="59"/>
      <c r="H49" s="167"/>
      <c r="I49" s="58"/>
      <c r="J49" s="40"/>
      <c r="K49" s="40"/>
      <c r="L49" s="40"/>
      <c r="M49" s="40"/>
      <c r="N49" s="165"/>
      <c r="O49" s="44"/>
      <c r="P49" s="40"/>
      <c r="Q49" s="40"/>
      <c r="R49" s="40"/>
      <c r="S49" s="40"/>
      <c r="T49" s="40"/>
      <c r="U49" s="43"/>
      <c r="V49" s="45"/>
      <c r="W49" s="143"/>
      <c r="X49" s="41"/>
      <c r="Y49" s="40"/>
      <c r="Z49" s="40"/>
      <c r="AA49" s="40"/>
      <c r="AB49" s="40"/>
      <c r="AC49" s="40"/>
      <c r="AD49" s="40"/>
      <c r="AE49" s="40"/>
      <c r="AF49" s="44"/>
      <c r="AG49" s="40"/>
      <c r="AH49" s="40"/>
      <c r="AI49" s="40"/>
      <c r="AJ49" s="40"/>
      <c r="AK49" s="40"/>
      <c r="AL49" s="41"/>
      <c r="AM49" s="40"/>
      <c r="AN49" s="40"/>
      <c r="AO49" s="44"/>
      <c r="AP49" s="40"/>
      <c r="AQ49" s="40"/>
      <c r="AR49" s="40"/>
      <c r="AS49" s="40"/>
      <c r="AT49" s="46"/>
      <c r="AU49" s="40"/>
      <c r="AV49" s="40"/>
      <c r="AW49" s="40"/>
      <c r="AX49" s="40"/>
      <c r="AY49" s="40"/>
      <c r="AZ49" s="40"/>
      <c r="BA49" s="40"/>
      <c r="BB49" s="40"/>
      <c r="BC49" s="40"/>
      <c r="BD49" s="40"/>
      <c r="BE49" s="40"/>
      <c r="BF49" s="40"/>
      <c r="BG49" s="40"/>
      <c r="BH49" s="40"/>
      <c r="BI49" s="40"/>
      <c r="BJ49" s="40"/>
      <c r="BK49" s="40"/>
      <c r="BL49" s="40"/>
      <c r="BM49" s="40"/>
      <c r="BN49" s="40"/>
      <c r="BQ49" s="170"/>
    </row>
    <row r="50" spans="1:69" x14ac:dyDescent="0.2">
      <c r="A50" s="41"/>
      <c r="B50" s="41"/>
      <c r="C50" s="64"/>
      <c r="D50" s="64"/>
      <c r="E50" s="59"/>
      <c r="F50" s="59"/>
      <c r="G50" s="59"/>
      <c r="H50" s="167"/>
      <c r="I50" s="58"/>
      <c r="J50" s="40"/>
      <c r="K50" s="40"/>
      <c r="L50" s="40"/>
      <c r="M50" s="40"/>
      <c r="N50" s="165"/>
      <c r="O50" s="44"/>
      <c r="P50" s="40"/>
      <c r="Q50" s="40"/>
      <c r="R50" s="40"/>
      <c r="S50" s="40"/>
      <c r="T50" s="40"/>
      <c r="U50" s="43"/>
      <c r="V50" s="45"/>
      <c r="W50" s="143"/>
      <c r="X50" s="41"/>
      <c r="Y50" s="40"/>
      <c r="Z50" s="40"/>
      <c r="AA50" s="40"/>
      <c r="AB50" s="40"/>
      <c r="AC50" s="40"/>
      <c r="AD50" s="40"/>
      <c r="AE50" s="40"/>
      <c r="AF50" s="44"/>
      <c r="AG50" s="40"/>
      <c r="AH50" s="40"/>
      <c r="AI50" s="40"/>
      <c r="AJ50" s="40"/>
      <c r="AK50" s="40"/>
      <c r="AL50" s="41"/>
      <c r="AM50" s="40"/>
      <c r="AN50" s="40"/>
      <c r="AO50" s="44"/>
      <c r="AP50" s="40"/>
      <c r="AQ50" s="40"/>
      <c r="AR50" s="40"/>
      <c r="AS50" s="40"/>
      <c r="AT50" s="46"/>
      <c r="AU50" s="40"/>
      <c r="AV50" s="40"/>
      <c r="AW50" s="40"/>
      <c r="AX50" s="40"/>
      <c r="AY50" s="40"/>
      <c r="AZ50" s="40"/>
      <c r="BA50" s="40"/>
      <c r="BB50" s="40"/>
      <c r="BC50" s="40"/>
      <c r="BD50" s="40"/>
      <c r="BE50" s="40"/>
      <c r="BF50" s="40"/>
      <c r="BG50" s="40"/>
      <c r="BH50" s="40"/>
      <c r="BI50" s="40"/>
      <c r="BJ50" s="40"/>
      <c r="BK50" s="40"/>
      <c r="BL50" s="40"/>
      <c r="BM50" s="40"/>
      <c r="BN50" s="40"/>
      <c r="BQ50" s="170"/>
    </row>
    <row r="51" spans="1:69" x14ac:dyDescent="0.2">
      <c r="A51" s="41"/>
      <c r="B51" s="41"/>
      <c r="C51" s="64"/>
      <c r="D51" s="64"/>
      <c r="E51" s="59"/>
      <c r="F51" s="59"/>
      <c r="G51" s="59"/>
      <c r="H51" s="167"/>
      <c r="I51" s="58"/>
      <c r="J51" s="40"/>
      <c r="K51" s="40"/>
      <c r="L51" s="40"/>
      <c r="M51" s="40"/>
      <c r="N51" s="165"/>
      <c r="O51" s="44"/>
      <c r="P51" s="40"/>
      <c r="Q51" s="40"/>
      <c r="R51" s="40"/>
      <c r="S51" s="40"/>
      <c r="T51" s="40"/>
      <c r="U51" s="43"/>
      <c r="V51" s="45"/>
      <c r="W51" s="143"/>
      <c r="X51" s="41"/>
      <c r="Y51" s="40"/>
      <c r="Z51" s="40"/>
      <c r="AA51" s="40"/>
      <c r="AB51" s="40"/>
      <c r="AC51" s="40"/>
      <c r="AD51" s="40"/>
      <c r="AE51" s="40"/>
      <c r="AF51" s="44"/>
      <c r="AG51" s="40"/>
      <c r="AH51" s="40"/>
      <c r="AI51" s="40"/>
      <c r="AJ51" s="40"/>
      <c r="AK51" s="40"/>
      <c r="AL51" s="41"/>
      <c r="AM51" s="40"/>
      <c r="AN51" s="40"/>
      <c r="AO51" s="44"/>
      <c r="AP51" s="40"/>
      <c r="AQ51" s="40"/>
      <c r="AR51" s="40"/>
      <c r="AS51" s="40"/>
      <c r="AT51" s="46"/>
      <c r="AU51" s="40"/>
      <c r="AV51" s="40"/>
      <c r="AW51" s="40"/>
      <c r="AX51" s="40"/>
      <c r="AY51" s="40"/>
      <c r="AZ51" s="40"/>
      <c r="BA51" s="40"/>
      <c r="BB51" s="40"/>
      <c r="BC51" s="40"/>
      <c r="BD51" s="40"/>
      <c r="BE51" s="40"/>
      <c r="BF51" s="40"/>
      <c r="BG51" s="40"/>
      <c r="BH51" s="40"/>
      <c r="BI51" s="40"/>
      <c r="BJ51" s="40"/>
      <c r="BK51" s="40"/>
      <c r="BL51" s="40"/>
      <c r="BM51" s="40"/>
      <c r="BN51" s="40"/>
      <c r="BQ51" s="170"/>
    </row>
    <row r="52" spans="1:69" x14ac:dyDescent="0.2">
      <c r="A52" s="41"/>
      <c r="B52" s="41"/>
      <c r="C52" s="64"/>
      <c r="D52" s="64"/>
      <c r="E52" s="59"/>
      <c r="F52" s="59"/>
      <c r="G52" s="59"/>
      <c r="H52" s="167"/>
      <c r="I52" s="58"/>
      <c r="J52" s="40"/>
      <c r="K52" s="40"/>
      <c r="L52" s="40"/>
      <c r="M52" s="40"/>
      <c r="N52" s="165"/>
      <c r="O52" s="44"/>
      <c r="P52" s="40"/>
      <c r="Q52" s="40"/>
      <c r="R52" s="40"/>
      <c r="S52" s="40"/>
      <c r="T52" s="40"/>
      <c r="U52" s="43"/>
      <c r="V52" s="45"/>
      <c r="W52" s="143"/>
      <c r="X52" s="41"/>
      <c r="Y52" s="40"/>
      <c r="Z52" s="40"/>
      <c r="AA52" s="40"/>
      <c r="AB52" s="40"/>
      <c r="AC52" s="40"/>
      <c r="AD52" s="40"/>
      <c r="AE52" s="40"/>
      <c r="AF52" s="44"/>
      <c r="AG52" s="40"/>
      <c r="AH52" s="40"/>
      <c r="AI52" s="40"/>
      <c r="AJ52" s="40"/>
      <c r="AK52" s="40"/>
      <c r="AL52" s="41"/>
      <c r="AM52" s="40"/>
      <c r="AN52" s="40"/>
      <c r="AO52" s="44"/>
      <c r="AP52" s="40"/>
      <c r="AQ52" s="40"/>
      <c r="AR52" s="40"/>
      <c r="AS52" s="40"/>
      <c r="AT52" s="46"/>
      <c r="AU52" s="40"/>
      <c r="AV52" s="40"/>
      <c r="AW52" s="40"/>
      <c r="AX52" s="40"/>
      <c r="AY52" s="40"/>
      <c r="AZ52" s="40"/>
      <c r="BA52" s="40"/>
      <c r="BB52" s="40"/>
      <c r="BC52" s="40"/>
      <c r="BD52" s="40"/>
      <c r="BE52" s="40"/>
      <c r="BF52" s="40"/>
      <c r="BG52" s="40"/>
      <c r="BH52" s="40"/>
      <c r="BI52" s="40"/>
      <c r="BJ52" s="40"/>
      <c r="BK52" s="40"/>
      <c r="BL52" s="40"/>
      <c r="BM52" s="40"/>
      <c r="BN52" s="40"/>
      <c r="BQ52" s="170"/>
    </row>
    <row r="53" spans="1:69" x14ac:dyDescent="0.2">
      <c r="A53" s="41"/>
      <c r="B53" s="41"/>
      <c r="C53" s="64"/>
      <c r="D53" s="64"/>
      <c r="E53" s="59"/>
      <c r="F53" s="59"/>
      <c r="G53" s="59"/>
      <c r="H53" s="167"/>
      <c r="I53" s="58"/>
      <c r="J53" s="40"/>
      <c r="K53" s="40"/>
      <c r="L53" s="40"/>
      <c r="M53" s="40"/>
      <c r="N53" s="165"/>
      <c r="O53" s="44"/>
      <c r="P53" s="40"/>
      <c r="Q53" s="40"/>
      <c r="R53" s="40"/>
      <c r="S53" s="40"/>
      <c r="T53" s="40"/>
      <c r="U53" s="43"/>
      <c r="V53" s="45"/>
      <c r="W53" s="143"/>
      <c r="X53" s="41"/>
      <c r="Y53" s="40"/>
      <c r="Z53" s="40"/>
      <c r="AA53" s="40"/>
      <c r="AB53" s="40"/>
      <c r="AC53" s="40"/>
      <c r="AD53" s="40"/>
      <c r="AE53" s="40"/>
      <c r="AF53" s="44"/>
      <c r="AG53" s="40"/>
      <c r="AH53" s="40"/>
      <c r="AI53" s="40"/>
      <c r="AJ53" s="40"/>
      <c r="AK53" s="40"/>
      <c r="AL53" s="41"/>
      <c r="AM53" s="40"/>
      <c r="AN53" s="40"/>
      <c r="AO53" s="44"/>
      <c r="AP53" s="40"/>
      <c r="AQ53" s="40"/>
      <c r="AR53" s="40"/>
      <c r="AS53" s="40"/>
      <c r="AT53" s="46"/>
      <c r="AU53" s="40"/>
      <c r="AV53" s="40"/>
      <c r="AW53" s="40"/>
      <c r="AX53" s="40"/>
      <c r="AY53" s="40"/>
      <c r="AZ53" s="40"/>
      <c r="BA53" s="40"/>
      <c r="BB53" s="40"/>
      <c r="BC53" s="40"/>
      <c r="BD53" s="40"/>
      <c r="BE53" s="40"/>
      <c r="BF53" s="40"/>
      <c r="BG53" s="40"/>
      <c r="BH53" s="40"/>
      <c r="BI53" s="40"/>
      <c r="BJ53" s="40"/>
      <c r="BK53" s="40"/>
      <c r="BL53" s="40"/>
      <c r="BM53" s="40"/>
      <c r="BN53" s="40"/>
      <c r="BQ53" s="170"/>
    </row>
    <row r="54" spans="1:69" x14ac:dyDescent="0.2">
      <c r="A54" s="41"/>
      <c r="B54" s="41"/>
      <c r="C54" s="64"/>
      <c r="D54" s="64"/>
      <c r="E54" s="59"/>
      <c r="F54" s="59"/>
      <c r="G54" s="59"/>
      <c r="H54" s="167"/>
      <c r="I54" s="58"/>
      <c r="J54" s="40"/>
      <c r="K54" s="40"/>
      <c r="L54" s="40"/>
      <c r="M54" s="40"/>
      <c r="N54" s="165"/>
      <c r="O54" s="44"/>
      <c r="P54" s="40"/>
      <c r="Q54" s="40"/>
      <c r="R54" s="40"/>
      <c r="S54" s="40"/>
      <c r="T54" s="40"/>
      <c r="U54" s="43"/>
      <c r="V54" s="45"/>
      <c r="W54" s="143"/>
      <c r="X54" s="41"/>
      <c r="Y54" s="40"/>
      <c r="Z54" s="40"/>
      <c r="AA54" s="40"/>
      <c r="AB54" s="40"/>
      <c r="AC54" s="40"/>
      <c r="AD54" s="40"/>
      <c r="AE54" s="40"/>
      <c r="AF54" s="44"/>
      <c r="AG54" s="40"/>
      <c r="AH54" s="40"/>
      <c r="AI54" s="40"/>
      <c r="AJ54" s="40"/>
      <c r="AK54" s="40"/>
      <c r="AL54" s="41"/>
      <c r="AM54" s="40"/>
      <c r="AN54" s="40"/>
      <c r="AO54" s="44"/>
      <c r="AP54" s="40"/>
      <c r="AQ54" s="40"/>
      <c r="AR54" s="40"/>
      <c r="AS54" s="40"/>
      <c r="AT54" s="46"/>
      <c r="AU54" s="40"/>
      <c r="AV54" s="40"/>
      <c r="AW54" s="40"/>
      <c r="AX54" s="40"/>
      <c r="AY54" s="40"/>
      <c r="AZ54" s="40"/>
      <c r="BA54" s="40"/>
      <c r="BB54" s="40"/>
      <c r="BC54" s="40"/>
      <c r="BD54" s="40"/>
      <c r="BE54" s="40"/>
      <c r="BF54" s="40"/>
      <c r="BG54" s="40"/>
      <c r="BH54" s="40"/>
      <c r="BI54" s="40"/>
      <c r="BJ54" s="40"/>
      <c r="BK54" s="40"/>
      <c r="BL54" s="40"/>
      <c r="BM54" s="40"/>
      <c r="BN54" s="40"/>
      <c r="BQ54" s="170"/>
    </row>
    <row r="55" spans="1:69" x14ac:dyDescent="0.2">
      <c r="A55" s="41"/>
      <c r="B55" s="41"/>
      <c r="C55" s="64"/>
      <c r="D55" s="64"/>
      <c r="E55" s="59"/>
      <c r="F55" s="59"/>
      <c r="G55" s="59"/>
      <c r="H55" s="167"/>
      <c r="I55" s="58"/>
      <c r="J55" s="40"/>
      <c r="K55" s="40"/>
      <c r="L55" s="40"/>
      <c r="M55" s="40"/>
      <c r="N55" s="165"/>
      <c r="O55" s="44"/>
      <c r="P55" s="40"/>
      <c r="Q55" s="40"/>
      <c r="R55" s="40"/>
      <c r="S55" s="40"/>
      <c r="T55" s="40"/>
      <c r="U55" s="43"/>
      <c r="V55" s="45"/>
      <c r="W55" s="143"/>
      <c r="X55" s="41"/>
      <c r="Y55" s="40"/>
      <c r="Z55" s="40"/>
      <c r="AA55" s="40"/>
      <c r="AB55" s="40"/>
      <c r="AC55" s="40"/>
      <c r="AD55" s="40"/>
      <c r="AE55" s="40"/>
      <c r="AF55" s="44"/>
      <c r="AG55" s="40"/>
      <c r="AH55" s="40"/>
      <c r="AI55" s="40"/>
      <c r="AJ55" s="40"/>
      <c r="AK55" s="40"/>
      <c r="AL55" s="41"/>
      <c r="AM55" s="40"/>
      <c r="AN55" s="40"/>
      <c r="AO55" s="44"/>
      <c r="AP55" s="40"/>
      <c r="AQ55" s="40"/>
      <c r="AR55" s="40"/>
      <c r="AS55" s="40"/>
      <c r="AT55" s="46"/>
      <c r="AU55" s="40"/>
      <c r="AV55" s="40"/>
      <c r="AW55" s="40"/>
      <c r="AX55" s="40"/>
      <c r="AY55" s="40"/>
      <c r="AZ55" s="40"/>
      <c r="BA55" s="40"/>
      <c r="BB55" s="40"/>
      <c r="BC55" s="40"/>
      <c r="BD55" s="40"/>
      <c r="BE55" s="40"/>
      <c r="BF55" s="40"/>
      <c r="BG55" s="40"/>
      <c r="BH55" s="40"/>
      <c r="BI55" s="40"/>
      <c r="BJ55" s="40"/>
      <c r="BK55" s="40"/>
      <c r="BL55" s="40"/>
      <c r="BM55" s="40"/>
      <c r="BN55" s="40"/>
      <c r="BQ55" s="170"/>
    </row>
    <row r="56" spans="1:69" x14ac:dyDescent="0.2">
      <c r="A56" s="41"/>
      <c r="B56" s="41"/>
      <c r="C56" s="64"/>
      <c r="D56" s="64"/>
      <c r="E56" s="59"/>
      <c r="F56" s="59"/>
      <c r="G56" s="59"/>
      <c r="H56" s="167"/>
      <c r="I56" s="58"/>
      <c r="J56" s="40"/>
      <c r="K56" s="40"/>
      <c r="L56" s="40"/>
      <c r="M56" s="40"/>
      <c r="N56" s="165"/>
      <c r="O56" s="44"/>
      <c r="P56" s="40"/>
      <c r="Q56" s="40"/>
      <c r="R56" s="40"/>
      <c r="S56" s="40"/>
      <c r="T56" s="40"/>
      <c r="U56" s="43"/>
      <c r="V56" s="45"/>
      <c r="W56" s="143"/>
      <c r="X56" s="41"/>
      <c r="Y56" s="40"/>
      <c r="Z56" s="40"/>
      <c r="AA56" s="40"/>
      <c r="AB56" s="40"/>
      <c r="AC56" s="40"/>
      <c r="AD56" s="40"/>
      <c r="AE56" s="40"/>
      <c r="AF56" s="44"/>
      <c r="AG56" s="40"/>
      <c r="AH56" s="40"/>
      <c r="AI56" s="40"/>
      <c r="AJ56" s="40"/>
      <c r="AK56" s="40"/>
      <c r="AL56" s="41"/>
      <c r="AM56" s="40"/>
      <c r="AN56" s="40"/>
      <c r="AO56" s="44"/>
      <c r="AP56" s="40"/>
      <c r="AQ56" s="40"/>
      <c r="AR56" s="40"/>
      <c r="AS56" s="40"/>
      <c r="AT56" s="46"/>
      <c r="AU56" s="40"/>
      <c r="AV56" s="40"/>
      <c r="AW56" s="40"/>
      <c r="AX56" s="40"/>
      <c r="AY56" s="40"/>
      <c r="AZ56" s="40"/>
      <c r="BA56" s="40"/>
      <c r="BB56" s="40"/>
      <c r="BC56" s="40"/>
      <c r="BD56" s="40"/>
      <c r="BE56" s="40"/>
      <c r="BF56" s="40"/>
      <c r="BG56" s="40"/>
      <c r="BH56" s="40"/>
      <c r="BI56" s="40"/>
      <c r="BJ56" s="40"/>
      <c r="BK56" s="40"/>
      <c r="BL56" s="40"/>
      <c r="BM56" s="40"/>
      <c r="BN56" s="40"/>
      <c r="BQ56" s="170"/>
    </row>
    <row r="57" spans="1:69" x14ac:dyDescent="0.2">
      <c r="A57" s="41"/>
      <c r="B57" s="41"/>
      <c r="C57" s="64"/>
      <c r="D57" s="64"/>
      <c r="E57" s="59"/>
      <c r="F57" s="59"/>
      <c r="G57" s="59"/>
      <c r="H57" s="167"/>
      <c r="I57" s="58"/>
      <c r="J57" s="40"/>
      <c r="K57" s="40"/>
      <c r="L57" s="40"/>
      <c r="M57" s="40"/>
      <c r="N57" s="165"/>
      <c r="O57" s="44"/>
      <c r="P57" s="40"/>
      <c r="Q57" s="40"/>
      <c r="R57" s="40"/>
      <c r="S57" s="40"/>
      <c r="T57" s="40"/>
      <c r="U57" s="43"/>
      <c r="V57" s="45"/>
      <c r="W57" s="143"/>
      <c r="X57" s="41"/>
      <c r="Y57" s="40"/>
      <c r="Z57" s="40"/>
      <c r="AA57" s="40"/>
      <c r="AB57" s="40"/>
      <c r="AC57" s="40"/>
      <c r="AD57" s="40"/>
      <c r="AE57" s="40"/>
      <c r="AF57" s="44"/>
      <c r="AG57" s="40"/>
      <c r="AH57" s="40"/>
      <c r="AI57" s="40"/>
      <c r="AJ57" s="40"/>
      <c r="AK57" s="40"/>
      <c r="AL57" s="41"/>
      <c r="AM57" s="40"/>
      <c r="AN57" s="40"/>
      <c r="AO57" s="44"/>
      <c r="AP57" s="40"/>
      <c r="AQ57" s="40"/>
      <c r="AR57" s="40"/>
      <c r="AS57" s="40"/>
      <c r="AT57" s="46"/>
      <c r="AU57" s="40"/>
      <c r="AV57" s="40"/>
      <c r="AW57" s="40"/>
      <c r="AX57" s="40"/>
      <c r="AY57" s="40"/>
      <c r="AZ57" s="40"/>
      <c r="BA57" s="40"/>
      <c r="BB57" s="40"/>
      <c r="BC57" s="40"/>
      <c r="BD57" s="40"/>
      <c r="BE57" s="40"/>
      <c r="BF57" s="40"/>
      <c r="BG57" s="40"/>
      <c r="BH57" s="40"/>
      <c r="BI57" s="40"/>
      <c r="BJ57" s="40"/>
      <c r="BK57" s="40"/>
      <c r="BL57" s="40"/>
      <c r="BM57" s="40"/>
      <c r="BN57" s="40"/>
      <c r="BQ57" s="170"/>
    </row>
    <row r="58" spans="1:69" x14ac:dyDescent="0.2">
      <c r="A58" s="41"/>
      <c r="B58" s="41"/>
      <c r="C58" s="64"/>
      <c r="D58" s="64"/>
      <c r="E58" s="59"/>
      <c r="F58" s="59"/>
      <c r="G58" s="59"/>
      <c r="H58" s="167"/>
      <c r="I58" s="58"/>
      <c r="J58" s="40"/>
      <c r="K58" s="40"/>
      <c r="L58" s="40"/>
      <c r="M58" s="40"/>
      <c r="N58" s="165"/>
      <c r="O58" s="44"/>
      <c r="P58" s="40"/>
      <c r="Q58" s="40"/>
      <c r="R58" s="40"/>
      <c r="S58" s="40"/>
      <c r="T58" s="40"/>
      <c r="U58" s="43"/>
      <c r="V58" s="45"/>
      <c r="W58" s="143"/>
      <c r="X58" s="41"/>
      <c r="Y58" s="40"/>
      <c r="Z58" s="40"/>
      <c r="AA58" s="40"/>
      <c r="AB58" s="40"/>
      <c r="AC58" s="40"/>
      <c r="AD58" s="40"/>
      <c r="AE58" s="40"/>
      <c r="AF58" s="44"/>
      <c r="AG58" s="40"/>
      <c r="AH58" s="40"/>
      <c r="AI58" s="40"/>
      <c r="AJ58" s="40"/>
      <c r="AK58" s="40"/>
      <c r="AL58" s="41"/>
      <c r="AM58" s="40"/>
      <c r="AN58" s="40"/>
      <c r="AO58" s="44"/>
      <c r="AP58" s="40"/>
      <c r="AQ58" s="40"/>
      <c r="AR58" s="40"/>
      <c r="AS58" s="40"/>
      <c r="AT58" s="46"/>
      <c r="AU58" s="40"/>
      <c r="AV58" s="40"/>
      <c r="AW58" s="40"/>
      <c r="AX58" s="40"/>
      <c r="AY58" s="40"/>
      <c r="AZ58" s="40"/>
      <c r="BA58" s="40"/>
      <c r="BB58" s="40"/>
      <c r="BC58" s="40"/>
      <c r="BD58" s="40"/>
      <c r="BE58" s="40"/>
      <c r="BF58" s="40"/>
      <c r="BG58" s="40"/>
      <c r="BH58" s="40"/>
      <c r="BI58" s="40"/>
      <c r="BJ58" s="40"/>
      <c r="BK58" s="40"/>
      <c r="BL58" s="40"/>
      <c r="BM58" s="40"/>
      <c r="BN58" s="40"/>
      <c r="BQ58" s="170"/>
    </row>
    <row r="59" spans="1:69" x14ac:dyDescent="0.2">
      <c r="A59" s="41"/>
      <c r="B59" s="41"/>
      <c r="C59" s="64"/>
      <c r="D59" s="64"/>
      <c r="E59" s="59"/>
      <c r="F59" s="59"/>
      <c r="G59" s="59"/>
      <c r="H59" s="167"/>
      <c r="I59" s="58"/>
      <c r="J59" s="40"/>
      <c r="K59" s="40"/>
      <c r="L59" s="40"/>
      <c r="M59" s="40"/>
      <c r="N59" s="165"/>
      <c r="O59" s="44"/>
      <c r="P59" s="40"/>
      <c r="Q59" s="40"/>
      <c r="R59" s="40"/>
      <c r="S59" s="40"/>
      <c r="T59" s="40"/>
      <c r="U59" s="43"/>
      <c r="V59" s="45"/>
      <c r="W59" s="143"/>
      <c r="X59" s="41"/>
      <c r="Y59" s="40"/>
      <c r="Z59" s="40"/>
      <c r="AA59" s="40"/>
      <c r="AB59" s="40"/>
      <c r="AC59" s="40"/>
      <c r="AD59" s="40"/>
      <c r="AE59" s="40"/>
      <c r="AF59" s="44"/>
      <c r="AG59" s="40"/>
      <c r="AH59" s="40"/>
      <c r="AI59" s="40"/>
      <c r="AJ59" s="40"/>
      <c r="AK59" s="40"/>
      <c r="AL59" s="41"/>
      <c r="AM59" s="40"/>
      <c r="AN59" s="40"/>
      <c r="AO59" s="44"/>
      <c r="AP59" s="40"/>
      <c r="AQ59" s="40"/>
      <c r="AR59" s="40"/>
      <c r="AS59" s="40"/>
      <c r="AT59" s="46"/>
      <c r="AU59" s="40"/>
      <c r="AV59" s="40"/>
      <c r="AW59" s="40"/>
      <c r="AX59" s="40"/>
      <c r="AY59" s="40"/>
      <c r="AZ59" s="40"/>
      <c r="BA59" s="40"/>
      <c r="BB59" s="40"/>
      <c r="BC59" s="40"/>
      <c r="BD59" s="40"/>
      <c r="BE59" s="40"/>
      <c r="BF59" s="40"/>
      <c r="BG59" s="40"/>
      <c r="BH59" s="40"/>
      <c r="BI59" s="40"/>
      <c r="BJ59" s="40"/>
      <c r="BK59" s="40"/>
      <c r="BL59" s="40"/>
      <c r="BM59" s="40"/>
      <c r="BN59" s="40"/>
      <c r="BQ59" s="170"/>
    </row>
    <row r="60" spans="1:69" x14ac:dyDescent="0.2">
      <c r="A60" s="41"/>
      <c r="B60" s="41"/>
      <c r="C60" s="64"/>
      <c r="D60" s="64"/>
      <c r="E60" s="59"/>
      <c r="F60" s="59"/>
      <c r="G60" s="59"/>
      <c r="H60" s="167"/>
      <c r="I60" s="58"/>
      <c r="J60" s="40"/>
      <c r="K60" s="40"/>
      <c r="L60" s="40"/>
      <c r="M60" s="40"/>
      <c r="N60" s="165"/>
      <c r="O60" s="44"/>
      <c r="P60" s="40"/>
      <c r="Q60" s="40"/>
      <c r="R60" s="40"/>
      <c r="S60" s="40"/>
      <c r="T60" s="40"/>
      <c r="U60" s="43"/>
      <c r="V60" s="45"/>
      <c r="W60" s="143"/>
      <c r="X60" s="41"/>
      <c r="Y60" s="40"/>
      <c r="Z60" s="40"/>
      <c r="AA60" s="40"/>
      <c r="AB60" s="40"/>
      <c r="AC60" s="40"/>
      <c r="AD60" s="40"/>
      <c r="AE60" s="40"/>
      <c r="AF60" s="44"/>
      <c r="AG60" s="40"/>
      <c r="AH60" s="40"/>
      <c r="AI60" s="40"/>
      <c r="AJ60" s="40"/>
      <c r="AK60" s="40"/>
      <c r="AL60" s="41"/>
      <c r="AM60" s="40"/>
      <c r="AN60" s="40"/>
      <c r="AO60" s="44"/>
      <c r="AP60" s="40"/>
      <c r="AQ60" s="40"/>
      <c r="AR60" s="40"/>
      <c r="AS60" s="40"/>
      <c r="AT60" s="46"/>
      <c r="AU60" s="40"/>
      <c r="AV60" s="40"/>
      <c r="AW60" s="40"/>
      <c r="AX60" s="40"/>
      <c r="AY60" s="40"/>
      <c r="AZ60" s="40"/>
      <c r="BA60" s="40"/>
      <c r="BB60" s="40"/>
      <c r="BC60" s="40"/>
      <c r="BD60" s="40"/>
      <c r="BE60" s="40"/>
      <c r="BF60" s="40"/>
      <c r="BG60" s="40"/>
      <c r="BH60" s="40"/>
      <c r="BI60" s="40"/>
      <c r="BJ60" s="40"/>
      <c r="BK60" s="40"/>
      <c r="BL60" s="40"/>
      <c r="BM60" s="40"/>
      <c r="BN60" s="40"/>
      <c r="BQ60" s="170"/>
    </row>
    <row r="61" spans="1:69" x14ac:dyDescent="0.2">
      <c r="A61" s="41"/>
      <c r="B61" s="41"/>
      <c r="C61" s="64"/>
      <c r="D61" s="64"/>
      <c r="E61" s="59"/>
      <c r="F61" s="59"/>
      <c r="G61" s="59"/>
      <c r="H61" s="167"/>
      <c r="I61" s="58"/>
      <c r="J61" s="40"/>
      <c r="K61" s="40"/>
      <c r="L61" s="40"/>
      <c r="M61" s="40"/>
      <c r="N61" s="165"/>
      <c r="O61" s="44"/>
      <c r="P61" s="40"/>
      <c r="Q61" s="40"/>
      <c r="R61" s="40"/>
      <c r="S61" s="40"/>
      <c r="T61" s="40"/>
      <c r="U61" s="43"/>
      <c r="V61" s="45"/>
      <c r="W61" s="143"/>
      <c r="X61" s="41"/>
      <c r="Y61" s="40"/>
      <c r="Z61" s="40"/>
      <c r="AA61" s="40"/>
      <c r="AB61" s="40"/>
      <c r="AC61" s="40"/>
      <c r="AD61" s="40"/>
      <c r="AE61" s="40"/>
      <c r="AF61" s="44"/>
      <c r="AG61" s="40"/>
      <c r="AH61" s="40"/>
      <c r="AI61" s="40"/>
      <c r="AJ61" s="40"/>
      <c r="AK61" s="40"/>
      <c r="AL61" s="41"/>
      <c r="AM61" s="40"/>
      <c r="AN61" s="40"/>
      <c r="AO61" s="44"/>
      <c r="AP61" s="40"/>
      <c r="AQ61" s="40"/>
      <c r="AR61" s="40"/>
      <c r="AS61" s="40"/>
      <c r="AT61" s="46"/>
      <c r="AU61" s="40"/>
      <c r="AV61" s="40"/>
      <c r="AW61" s="40"/>
      <c r="AX61" s="40"/>
      <c r="AY61" s="40"/>
      <c r="AZ61" s="40"/>
      <c r="BA61" s="40"/>
      <c r="BB61" s="40"/>
      <c r="BC61" s="40"/>
      <c r="BD61" s="40"/>
      <c r="BE61" s="40"/>
      <c r="BF61" s="40"/>
      <c r="BG61" s="40"/>
      <c r="BH61" s="40"/>
      <c r="BI61" s="40"/>
      <c r="BJ61" s="40"/>
      <c r="BK61" s="40"/>
      <c r="BL61" s="40"/>
      <c r="BM61" s="40"/>
      <c r="BN61" s="40"/>
      <c r="BQ61" s="170"/>
    </row>
    <row r="62" spans="1:69" x14ac:dyDescent="0.2">
      <c r="A62" s="41"/>
      <c r="B62" s="41"/>
      <c r="C62" s="64"/>
      <c r="D62" s="64"/>
      <c r="E62" s="59"/>
      <c r="F62" s="59"/>
      <c r="G62" s="59"/>
      <c r="H62" s="167"/>
      <c r="I62" s="58"/>
      <c r="J62" s="40"/>
      <c r="K62" s="40"/>
      <c r="L62" s="40"/>
      <c r="M62" s="40"/>
      <c r="N62" s="165"/>
      <c r="O62" s="44"/>
      <c r="P62" s="40"/>
      <c r="Q62" s="40"/>
      <c r="R62" s="40"/>
      <c r="S62" s="40"/>
      <c r="T62" s="40"/>
      <c r="U62" s="43"/>
      <c r="V62" s="45"/>
      <c r="W62" s="143"/>
      <c r="X62" s="41"/>
      <c r="Y62" s="40"/>
      <c r="Z62" s="40"/>
      <c r="AA62" s="40"/>
      <c r="AB62" s="40"/>
      <c r="AC62" s="40"/>
      <c r="AD62" s="40"/>
      <c r="AE62" s="40"/>
      <c r="AF62" s="44"/>
      <c r="AG62" s="40"/>
      <c r="AH62" s="40"/>
      <c r="AI62" s="40"/>
      <c r="AJ62" s="40"/>
      <c r="AK62" s="40"/>
      <c r="AL62" s="41"/>
      <c r="AM62" s="40"/>
      <c r="AN62" s="40"/>
      <c r="AO62" s="44"/>
      <c r="AP62" s="40"/>
      <c r="AQ62" s="40"/>
      <c r="AR62" s="40"/>
      <c r="AS62" s="40"/>
      <c r="AT62" s="46"/>
      <c r="AU62" s="40"/>
      <c r="AV62" s="40"/>
      <c r="AW62" s="40"/>
      <c r="AX62" s="40"/>
      <c r="AY62" s="40"/>
      <c r="AZ62" s="40"/>
      <c r="BA62" s="40"/>
      <c r="BB62" s="40"/>
      <c r="BC62" s="40"/>
      <c r="BD62" s="40"/>
      <c r="BE62" s="40"/>
      <c r="BF62" s="40"/>
      <c r="BG62" s="40"/>
      <c r="BH62" s="40"/>
      <c r="BI62" s="40"/>
      <c r="BJ62" s="40"/>
      <c r="BK62" s="40"/>
      <c r="BL62" s="40"/>
      <c r="BM62" s="40"/>
      <c r="BN62" s="40"/>
      <c r="BQ62" s="170"/>
    </row>
    <row r="63" spans="1:69" x14ac:dyDescent="0.2">
      <c r="A63" s="41"/>
      <c r="B63" s="41"/>
      <c r="C63" s="64"/>
      <c r="D63" s="64"/>
      <c r="E63" s="59"/>
      <c r="F63" s="59"/>
      <c r="G63" s="59"/>
      <c r="H63" s="167"/>
      <c r="I63" s="58"/>
      <c r="J63" s="40"/>
      <c r="K63" s="40"/>
      <c r="L63" s="40"/>
      <c r="M63" s="40"/>
      <c r="N63" s="165"/>
      <c r="O63" s="44"/>
      <c r="P63" s="40"/>
      <c r="Q63" s="40"/>
      <c r="R63" s="40"/>
      <c r="S63" s="40"/>
      <c r="T63" s="40"/>
      <c r="U63" s="43"/>
      <c r="V63" s="45"/>
      <c r="W63" s="143"/>
      <c r="X63" s="41"/>
      <c r="Y63" s="40"/>
      <c r="Z63" s="40"/>
      <c r="AA63" s="40"/>
      <c r="AB63" s="40"/>
      <c r="AC63" s="40"/>
      <c r="AD63" s="40"/>
      <c r="AE63" s="40"/>
      <c r="AF63" s="44"/>
      <c r="AG63" s="40"/>
      <c r="AH63" s="40"/>
      <c r="AI63" s="40"/>
      <c r="AJ63" s="40"/>
      <c r="AK63" s="40"/>
      <c r="AL63" s="41"/>
      <c r="AM63" s="40"/>
      <c r="AN63" s="40"/>
      <c r="AO63" s="44"/>
      <c r="AP63" s="40"/>
      <c r="AQ63" s="40"/>
      <c r="AR63" s="40"/>
      <c r="AS63" s="40"/>
      <c r="AT63" s="46"/>
      <c r="AU63" s="40"/>
      <c r="AV63" s="40"/>
      <c r="AW63" s="40"/>
      <c r="AX63" s="40"/>
      <c r="AY63" s="40"/>
      <c r="AZ63" s="40"/>
      <c r="BA63" s="40"/>
      <c r="BB63" s="40"/>
      <c r="BC63" s="40"/>
      <c r="BD63" s="40"/>
      <c r="BE63" s="40"/>
      <c r="BF63" s="40"/>
      <c r="BG63" s="40"/>
      <c r="BH63" s="40"/>
      <c r="BI63" s="40"/>
      <c r="BJ63" s="40"/>
      <c r="BK63" s="40"/>
      <c r="BL63" s="40"/>
      <c r="BM63" s="40"/>
      <c r="BN63" s="40"/>
      <c r="BQ63" s="170"/>
    </row>
    <row r="64" spans="1:69" x14ac:dyDescent="0.2">
      <c r="A64" s="41"/>
      <c r="B64" s="41"/>
      <c r="C64" s="64"/>
      <c r="D64" s="64"/>
      <c r="E64" s="59"/>
      <c r="F64" s="59"/>
      <c r="G64" s="59"/>
      <c r="H64" s="167"/>
      <c r="I64" s="58"/>
      <c r="J64" s="40"/>
      <c r="K64" s="40"/>
      <c r="L64" s="40"/>
      <c r="M64" s="40"/>
      <c r="N64" s="165"/>
      <c r="O64" s="44"/>
      <c r="P64" s="40"/>
      <c r="Q64" s="40"/>
      <c r="R64" s="40"/>
      <c r="S64" s="40"/>
      <c r="T64" s="40"/>
      <c r="U64" s="43"/>
      <c r="V64" s="45"/>
      <c r="W64" s="143"/>
      <c r="X64" s="41"/>
      <c r="Y64" s="40"/>
      <c r="Z64" s="40"/>
      <c r="AA64" s="40"/>
      <c r="AB64" s="40"/>
      <c r="AC64" s="40"/>
      <c r="AD64" s="40"/>
      <c r="AE64" s="40"/>
      <c r="AF64" s="44"/>
      <c r="AG64" s="40"/>
      <c r="AH64" s="40"/>
      <c r="AI64" s="40"/>
      <c r="AJ64" s="40"/>
      <c r="AK64" s="40"/>
      <c r="AL64" s="41"/>
      <c r="AM64" s="40"/>
      <c r="AN64" s="40"/>
      <c r="AO64" s="44"/>
      <c r="AP64" s="40"/>
      <c r="AQ64" s="40"/>
      <c r="AR64" s="40"/>
      <c r="AS64" s="40"/>
      <c r="AT64" s="46"/>
      <c r="AU64" s="40"/>
      <c r="AV64" s="40"/>
      <c r="AW64" s="40"/>
      <c r="AX64" s="40"/>
      <c r="AY64" s="40"/>
      <c r="AZ64" s="40"/>
      <c r="BA64" s="40"/>
      <c r="BB64" s="40"/>
      <c r="BC64" s="40"/>
      <c r="BD64" s="40"/>
      <c r="BE64" s="40"/>
      <c r="BF64" s="40"/>
      <c r="BG64" s="40"/>
      <c r="BH64" s="40"/>
      <c r="BI64" s="40"/>
      <c r="BJ64" s="40"/>
      <c r="BK64" s="40"/>
      <c r="BL64" s="40"/>
      <c r="BM64" s="40"/>
      <c r="BN64" s="40"/>
      <c r="BQ64" s="170"/>
    </row>
    <row r="65" spans="1:69" x14ac:dyDescent="0.2">
      <c r="A65" s="41"/>
      <c r="B65" s="41"/>
      <c r="C65" s="64"/>
      <c r="D65" s="64"/>
      <c r="E65" s="59"/>
      <c r="F65" s="59"/>
      <c r="G65" s="59"/>
      <c r="H65" s="167"/>
      <c r="I65" s="58"/>
      <c r="J65" s="40"/>
      <c r="K65" s="40"/>
      <c r="L65" s="40"/>
      <c r="M65" s="40"/>
      <c r="N65" s="165"/>
      <c r="O65" s="44"/>
      <c r="P65" s="40"/>
      <c r="Q65" s="40"/>
      <c r="R65" s="40"/>
      <c r="S65" s="40"/>
      <c r="T65" s="40"/>
      <c r="U65" s="43"/>
      <c r="V65" s="45"/>
      <c r="W65" s="143"/>
      <c r="X65" s="41"/>
      <c r="Y65" s="40"/>
      <c r="Z65" s="40"/>
      <c r="AA65" s="40"/>
      <c r="AB65" s="40"/>
      <c r="AC65" s="40"/>
      <c r="AD65" s="40"/>
      <c r="AE65" s="40"/>
      <c r="AF65" s="44"/>
      <c r="AG65" s="40"/>
      <c r="AH65" s="40"/>
      <c r="AI65" s="40"/>
      <c r="AJ65" s="40"/>
      <c r="AK65" s="40"/>
      <c r="AL65" s="41"/>
      <c r="AM65" s="40"/>
      <c r="AN65" s="40"/>
      <c r="AO65" s="44"/>
      <c r="AP65" s="40"/>
      <c r="AQ65" s="40"/>
      <c r="AR65" s="40"/>
      <c r="AS65" s="40"/>
      <c r="AT65" s="46"/>
      <c r="AU65" s="40"/>
      <c r="AV65" s="40"/>
      <c r="AW65" s="40"/>
      <c r="AX65" s="40"/>
      <c r="AY65" s="40"/>
      <c r="AZ65" s="40"/>
      <c r="BA65" s="40"/>
      <c r="BB65" s="40"/>
      <c r="BC65" s="40"/>
      <c r="BD65" s="40"/>
      <c r="BE65" s="40"/>
      <c r="BF65" s="40"/>
      <c r="BG65" s="40"/>
      <c r="BH65" s="40"/>
      <c r="BI65" s="40"/>
      <c r="BJ65" s="40"/>
      <c r="BK65" s="40"/>
      <c r="BL65" s="40"/>
      <c r="BM65" s="40"/>
      <c r="BN65" s="40"/>
      <c r="BQ65" s="170"/>
    </row>
    <row r="66" spans="1:69" x14ac:dyDescent="0.2">
      <c r="A66" s="41"/>
      <c r="B66" s="41"/>
      <c r="C66" s="64"/>
      <c r="D66" s="64"/>
      <c r="E66" s="59"/>
      <c r="F66" s="59"/>
      <c r="G66" s="59"/>
      <c r="H66" s="167"/>
      <c r="I66" s="58"/>
      <c r="J66" s="40"/>
      <c r="K66" s="40"/>
      <c r="L66" s="40"/>
      <c r="M66" s="40"/>
      <c r="N66" s="165"/>
      <c r="O66" s="44"/>
      <c r="P66" s="40"/>
      <c r="Q66" s="40"/>
      <c r="R66" s="40"/>
      <c r="S66" s="40"/>
      <c r="T66" s="40"/>
      <c r="U66" s="43"/>
      <c r="V66" s="45"/>
      <c r="W66" s="143"/>
      <c r="X66" s="41"/>
      <c r="Y66" s="40"/>
      <c r="Z66" s="40"/>
      <c r="AA66" s="40"/>
      <c r="AB66" s="40"/>
      <c r="AC66" s="40"/>
      <c r="AD66" s="40"/>
      <c r="AE66" s="40"/>
      <c r="AF66" s="44"/>
      <c r="AG66" s="40"/>
      <c r="AH66" s="40"/>
      <c r="AI66" s="40"/>
      <c r="AJ66" s="40"/>
      <c r="AK66" s="40"/>
      <c r="AL66" s="41"/>
      <c r="AM66" s="40"/>
      <c r="AN66" s="40"/>
      <c r="AO66" s="44"/>
      <c r="AP66" s="40"/>
      <c r="AQ66" s="40"/>
      <c r="AR66" s="40"/>
      <c r="AS66" s="40"/>
      <c r="AT66" s="46"/>
      <c r="AU66" s="40"/>
      <c r="AV66" s="40"/>
      <c r="AW66" s="40"/>
      <c r="AX66" s="40"/>
      <c r="AY66" s="40"/>
      <c r="AZ66" s="40"/>
      <c r="BA66" s="40"/>
      <c r="BB66" s="40"/>
      <c r="BC66" s="40"/>
      <c r="BD66" s="40"/>
      <c r="BE66" s="40"/>
      <c r="BF66" s="40"/>
      <c r="BG66" s="40"/>
      <c r="BH66" s="40"/>
      <c r="BI66" s="40"/>
      <c r="BJ66" s="40"/>
      <c r="BK66" s="40"/>
      <c r="BL66" s="40"/>
      <c r="BM66" s="40"/>
      <c r="BN66" s="40"/>
      <c r="BQ66" s="170"/>
    </row>
    <row r="67" spans="1:69" x14ac:dyDescent="0.2">
      <c r="A67" s="41"/>
      <c r="B67" s="41"/>
      <c r="C67" s="64"/>
      <c r="D67" s="64"/>
      <c r="E67" s="59"/>
      <c r="F67" s="59"/>
      <c r="G67" s="59"/>
      <c r="H67" s="167"/>
      <c r="I67" s="58"/>
      <c r="J67" s="40"/>
      <c r="K67" s="40"/>
      <c r="L67" s="40"/>
      <c r="M67" s="40"/>
      <c r="N67" s="165"/>
      <c r="O67" s="44"/>
      <c r="P67" s="40"/>
      <c r="Q67" s="40"/>
      <c r="R67" s="40"/>
      <c r="S67" s="40"/>
      <c r="T67" s="40"/>
      <c r="U67" s="43"/>
      <c r="V67" s="45"/>
      <c r="W67" s="143"/>
      <c r="X67" s="41"/>
      <c r="Y67" s="40"/>
      <c r="Z67" s="40"/>
      <c r="AA67" s="40"/>
      <c r="AB67" s="40"/>
      <c r="AC67" s="40"/>
      <c r="AD67" s="40"/>
      <c r="AE67" s="40"/>
      <c r="AF67" s="44"/>
      <c r="AG67" s="40"/>
      <c r="AH67" s="40"/>
      <c r="AI67" s="40"/>
      <c r="AJ67" s="40"/>
      <c r="AK67" s="40"/>
      <c r="AL67" s="41"/>
      <c r="AM67" s="40"/>
      <c r="AN67" s="40"/>
      <c r="AO67" s="44"/>
      <c r="AP67" s="40"/>
      <c r="AQ67" s="40"/>
      <c r="AR67" s="40"/>
      <c r="AS67" s="40"/>
      <c r="AT67" s="46"/>
      <c r="AU67" s="40"/>
      <c r="AV67" s="40"/>
      <c r="AW67" s="40"/>
      <c r="AX67" s="40"/>
      <c r="AY67" s="40"/>
      <c r="AZ67" s="40"/>
      <c r="BA67" s="40"/>
      <c r="BB67" s="40"/>
      <c r="BC67" s="40"/>
      <c r="BD67" s="40"/>
      <c r="BE67" s="40"/>
      <c r="BF67" s="40"/>
      <c r="BG67" s="40"/>
      <c r="BH67" s="40"/>
      <c r="BI67" s="40"/>
      <c r="BJ67" s="40"/>
      <c r="BK67" s="40"/>
      <c r="BL67" s="40"/>
      <c r="BM67" s="40"/>
      <c r="BN67" s="40"/>
      <c r="BQ67" s="170"/>
    </row>
    <row r="68" spans="1:69" x14ac:dyDescent="0.2">
      <c r="A68" s="41"/>
      <c r="B68" s="41"/>
      <c r="C68" s="64"/>
      <c r="D68" s="64"/>
      <c r="E68" s="59"/>
      <c r="F68" s="59"/>
      <c r="G68" s="59"/>
      <c r="H68" s="167"/>
      <c r="I68" s="58"/>
      <c r="J68" s="40"/>
      <c r="K68" s="40"/>
      <c r="L68" s="40"/>
      <c r="M68" s="40"/>
      <c r="N68" s="165"/>
      <c r="O68" s="44"/>
      <c r="P68" s="40"/>
      <c r="Q68" s="40"/>
      <c r="R68" s="40"/>
      <c r="S68" s="40"/>
      <c r="T68" s="40"/>
      <c r="U68" s="43"/>
      <c r="V68" s="45"/>
      <c r="W68" s="143"/>
      <c r="X68" s="41"/>
      <c r="Y68" s="40"/>
      <c r="Z68" s="40"/>
      <c r="AA68" s="40"/>
      <c r="AB68" s="40"/>
      <c r="AC68" s="40"/>
      <c r="AD68" s="40"/>
      <c r="AE68" s="40"/>
      <c r="AF68" s="44"/>
      <c r="AG68" s="40"/>
      <c r="AH68" s="40"/>
      <c r="AI68" s="40"/>
      <c r="AJ68" s="40"/>
      <c r="AK68" s="40"/>
      <c r="AL68" s="41"/>
      <c r="AM68" s="40"/>
      <c r="AN68" s="40"/>
      <c r="AO68" s="44"/>
      <c r="AP68" s="40"/>
      <c r="AQ68" s="40"/>
      <c r="AR68" s="40"/>
      <c r="AS68" s="40"/>
      <c r="AT68" s="46"/>
      <c r="AU68" s="40"/>
      <c r="AV68" s="40"/>
      <c r="AW68" s="40"/>
      <c r="AX68" s="40"/>
      <c r="AY68" s="40"/>
      <c r="AZ68" s="40"/>
      <c r="BA68" s="40"/>
      <c r="BB68" s="40"/>
      <c r="BC68" s="40"/>
      <c r="BD68" s="40"/>
      <c r="BE68" s="40"/>
      <c r="BF68" s="40"/>
      <c r="BG68" s="40"/>
      <c r="BH68" s="40"/>
      <c r="BI68" s="40"/>
      <c r="BJ68" s="40"/>
      <c r="BK68" s="40"/>
      <c r="BL68" s="40"/>
      <c r="BM68" s="40"/>
      <c r="BN68" s="40"/>
      <c r="BQ68" s="170"/>
    </row>
    <row r="69" spans="1:69" x14ac:dyDescent="0.2">
      <c r="A69" s="41"/>
      <c r="B69" s="41"/>
      <c r="C69" s="64"/>
      <c r="D69" s="64"/>
      <c r="E69" s="59"/>
      <c r="F69" s="59"/>
      <c r="G69" s="59"/>
      <c r="H69" s="167"/>
      <c r="I69" s="58"/>
      <c r="J69" s="40"/>
      <c r="K69" s="40"/>
      <c r="L69" s="40"/>
      <c r="M69" s="40"/>
      <c r="N69" s="165"/>
      <c r="O69" s="44"/>
      <c r="P69" s="40"/>
      <c r="Q69" s="40"/>
      <c r="R69" s="40"/>
      <c r="S69" s="40"/>
      <c r="T69" s="40"/>
      <c r="U69" s="43"/>
      <c r="V69" s="45"/>
      <c r="W69" s="143"/>
      <c r="X69" s="41"/>
      <c r="Y69" s="40"/>
      <c r="Z69" s="40"/>
      <c r="AA69" s="40"/>
      <c r="AB69" s="40"/>
      <c r="AC69" s="40"/>
      <c r="AD69" s="40"/>
      <c r="AE69" s="40"/>
      <c r="AF69" s="44"/>
      <c r="AG69" s="40"/>
      <c r="AH69" s="40"/>
      <c r="AI69" s="40"/>
      <c r="AJ69" s="40"/>
      <c r="AK69" s="40"/>
      <c r="AL69" s="41"/>
      <c r="AM69" s="40"/>
      <c r="AN69" s="40"/>
      <c r="AO69" s="44"/>
      <c r="AP69" s="40"/>
      <c r="AQ69" s="40"/>
      <c r="AR69" s="40"/>
      <c r="AS69" s="40"/>
      <c r="AT69" s="46"/>
      <c r="AU69" s="40"/>
      <c r="AV69" s="40"/>
      <c r="AW69" s="40"/>
      <c r="AX69" s="40"/>
      <c r="AY69" s="40"/>
      <c r="AZ69" s="40"/>
      <c r="BA69" s="40"/>
      <c r="BB69" s="40"/>
      <c r="BC69" s="40"/>
      <c r="BD69" s="40"/>
      <c r="BE69" s="40"/>
      <c r="BF69" s="40"/>
      <c r="BG69" s="40"/>
      <c r="BH69" s="40"/>
      <c r="BI69" s="40"/>
      <c r="BJ69" s="40"/>
      <c r="BK69" s="40"/>
      <c r="BL69" s="40"/>
      <c r="BM69" s="40"/>
      <c r="BN69" s="40"/>
      <c r="BQ69" s="170"/>
    </row>
    <row r="70" spans="1:69" x14ac:dyDescent="0.2">
      <c r="A70" s="41"/>
      <c r="B70" s="41"/>
      <c r="C70" s="64"/>
      <c r="D70" s="64"/>
      <c r="E70" s="59"/>
      <c r="F70" s="59"/>
      <c r="G70" s="59"/>
      <c r="H70" s="167"/>
      <c r="I70" s="58"/>
      <c r="J70" s="40"/>
      <c r="K70" s="40"/>
      <c r="L70" s="40"/>
      <c r="M70" s="40"/>
      <c r="N70" s="165"/>
      <c r="O70" s="44"/>
      <c r="P70" s="40"/>
      <c r="Q70" s="40"/>
      <c r="R70" s="40"/>
      <c r="S70" s="40"/>
      <c r="T70" s="40"/>
      <c r="U70" s="43"/>
      <c r="V70" s="45"/>
      <c r="W70" s="143"/>
      <c r="X70" s="41"/>
      <c r="Y70" s="40"/>
      <c r="Z70" s="40"/>
      <c r="AA70" s="40"/>
      <c r="AB70" s="40"/>
      <c r="AC70" s="40"/>
      <c r="AD70" s="40"/>
      <c r="AE70" s="40"/>
      <c r="AF70" s="44"/>
      <c r="AG70" s="40"/>
      <c r="AH70" s="40"/>
      <c r="AI70" s="40"/>
      <c r="AJ70" s="40"/>
      <c r="AK70" s="40"/>
      <c r="AL70" s="41"/>
      <c r="AM70" s="40"/>
      <c r="AN70" s="40"/>
      <c r="AO70" s="44"/>
      <c r="AP70" s="40"/>
      <c r="AQ70" s="40"/>
      <c r="AR70" s="40"/>
      <c r="AS70" s="40"/>
      <c r="AT70" s="46"/>
      <c r="AU70" s="40"/>
      <c r="AV70" s="40"/>
      <c r="AW70" s="40"/>
      <c r="AX70" s="40"/>
      <c r="AY70" s="40"/>
      <c r="AZ70" s="40"/>
      <c r="BA70" s="40"/>
      <c r="BB70" s="40"/>
      <c r="BC70" s="40"/>
      <c r="BD70" s="40"/>
      <c r="BE70" s="40"/>
      <c r="BF70" s="40"/>
      <c r="BG70" s="40"/>
      <c r="BH70" s="40"/>
      <c r="BI70" s="40"/>
      <c r="BJ70" s="40"/>
      <c r="BK70" s="40"/>
      <c r="BL70" s="40"/>
      <c r="BM70" s="40"/>
      <c r="BN70" s="40"/>
      <c r="BQ70" s="170"/>
    </row>
    <row r="71" spans="1:69" x14ac:dyDescent="0.2">
      <c r="A71" s="41"/>
      <c r="B71" s="41"/>
      <c r="C71" s="64"/>
      <c r="D71" s="64"/>
      <c r="E71" s="59"/>
      <c r="F71" s="59"/>
      <c r="G71" s="59"/>
      <c r="H71" s="167"/>
      <c r="I71" s="58"/>
      <c r="J71" s="40"/>
      <c r="K71" s="40"/>
      <c r="L71" s="40"/>
      <c r="M71" s="40"/>
      <c r="N71" s="165"/>
      <c r="O71" s="44"/>
      <c r="P71" s="40"/>
      <c r="Q71" s="40"/>
      <c r="R71" s="40"/>
      <c r="S71" s="40"/>
      <c r="T71" s="40"/>
      <c r="U71" s="43"/>
      <c r="V71" s="45"/>
      <c r="W71" s="143"/>
      <c r="X71" s="41"/>
      <c r="Y71" s="40"/>
      <c r="Z71" s="40"/>
      <c r="AA71" s="40"/>
      <c r="AB71" s="40"/>
      <c r="AC71" s="40"/>
      <c r="AD71" s="40"/>
      <c r="AE71" s="40"/>
      <c r="AF71" s="44"/>
      <c r="AG71" s="40"/>
      <c r="AH71" s="40"/>
      <c r="AI71" s="40"/>
      <c r="AJ71" s="40"/>
      <c r="AK71" s="40"/>
      <c r="AL71" s="41"/>
      <c r="AM71" s="40"/>
      <c r="AN71" s="40"/>
      <c r="AO71" s="44"/>
      <c r="AP71" s="40"/>
      <c r="AQ71" s="40"/>
      <c r="AR71" s="40"/>
      <c r="AS71" s="40"/>
      <c r="AT71" s="46"/>
      <c r="AU71" s="40"/>
      <c r="AV71" s="40"/>
      <c r="AW71" s="40"/>
      <c r="AX71" s="40"/>
      <c r="AY71" s="40"/>
      <c r="AZ71" s="40"/>
      <c r="BA71" s="40"/>
      <c r="BB71" s="40"/>
      <c r="BC71" s="40"/>
      <c r="BD71" s="40"/>
      <c r="BE71" s="40"/>
      <c r="BF71" s="40"/>
      <c r="BG71" s="40"/>
      <c r="BH71" s="40"/>
      <c r="BI71" s="40"/>
      <c r="BJ71" s="40"/>
      <c r="BK71" s="40"/>
      <c r="BL71" s="40"/>
      <c r="BM71" s="40"/>
      <c r="BN71" s="40"/>
      <c r="BQ71" s="170"/>
    </row>
    <row r="72" spans="1:69" x14ac:dyDescent="0.2">
      <c r="A72" s="41"/>
      <c r="B72" s="41"/>
      <c r="C72" s="64"/>
      <c r="D72" s="64"/>
      <c r="E72" s="59"/>
      <c r="F72" s="59"/>
      <c r="G72" s="59"/>
      <c r="H72" s="167"/>
      <c r="I72" s="58"/>
      <c r="J72" s="40"/>
      <c r="K72" s="40"/>
      <c r="L72" s="40"/>
      <c r="M72" s="40"/>
      <c r="N72" s="165"/>
      <c r="O72" s="44"/>
      <c r="P72" s="40"/>
      <c r="Q72" s="40"/>
      <c r="R72" s="40"/>
      <c r="S72" s="40"/>
      <c r="T72" s="40"/>
      <c r="U72" s="43"/>
      <c r="V72" s="45"/>
      <c r="W72" s="143"/>
      <c r="X72" s="41"/>
      <c r="Y72" s="40"/>
      <c r="Z72" s="40"/>
      <c r="AA72" s="40"/>
      <c r="AB72" s="40"/>
      <c r="AC72" s="40"/>
      <c r="AD72" s="40"/>
      <c r="AE72" s="40"/>
      <c r="AF72" s="44"/>
      <c r="AG72" s="40"/>
      <c r="AH72" s="40"/>
      <c r="AI72" s="40"/>
      <c r="AJ72" s="40"/>
      <c r="AK72" s="40"/>
      <c r="AL72" s="41"/>
      <c r="AM72" s="40"/>
      <c r="AN72" s="40"/>
      <c r="AO72" s="44"/>
      <c r="AP72" s="40"/>
      <c r="AQ72" s="40"/>
      <c r="AR72" s="40"/>
      <c r="AS72" s="40"/>
      <c r="AT72" s="46"/>
      <c r="AU72" s="40"/>
      <c r="AV72" s="40"/>
      <c r="AW72" s="40"/>
      <c r="AX72" s="40"/>
      <c r="AY72" s="40"/>
      <c r="AZ72" s="40"/>
      <c r="BA72" s="40"/>
      <c r="BB72" s="40"/>
      <c r="BC72" s="40"/>
      <c r="BD72" s="40"/>
      <c r="BE72" s="40"/>
      <c r="BF72" s="40"/>
      <c r="BG72" s="40"/>
      <c r="BH72" s="40"/>
      <c r="BI72" s="40"/>
      <c r="BJ72" s="40"/>
      <c r="BK72" s="40"/>
      <c r="BL72" s="40"/>
      <c r="BM72" s="40"/>
      <c r="BN72" s="40"/>
      <c r="BQ72" s="170"/>
    </row>
    <row r="73" spans="1:69" x14ac:dyDescent="0.2">
      <c r="A73" s="41"/>
      <c r="B73" s="41"/>
      <c r="C73" s="64"/>
      <c r="D73" s="64"/>
      <c r="E73" s="59"/>
      <c r="F73" s="59"/>
      <c r="G73" s="59"/>
      <c r="H73" s="167"/>
      <c r="I73" s="58"/>
      <c r="J73" s="40"/>
      <c r="K73" s="40"/>
      <c r="L73" s="40"/>
      <c r="M73" s="40"/>
      <c r="N73" s="165"/>
      <c r="O73" s="44"/>
      <c r="P73" s="40"/>
      <c r="Q73" s="40"/>
      <c r="R73" s="40"/>
      <c r="S73" s="40"/>
      <c r="T73" s="40"/>
      <c r="U73" s="43"/>
      <c r="V73" s="45"/>
      <c r="W73" s="143"/>
      <c r="X73" s="41"/>
      <c r="Y73" s="40"/>
      <c r="Z73" s="40"/>
      <c r="AA73" s="40"/>
      <c r="AB73" s="40"/>
      <c r="AC73" s="40"/>
      <c r="AD73" s="40"/>
      <c r="AE73" s="40"/>
      <c r="AF73" s="44"/>
      <c r="AG73" s="40"/>
      <c r="AH73" s="40"/>
      <c r="AI73" s="40"/>
      <c r="AJ73" s="40"/>
      <c r="AK73" s="40"/>
      <c r="AL73" s="41"/>
      <c r="AM73" s="40"/>
      <c r="AN73" s="40"/>
      <c r="AO73" s="44"/>
      <c r="AP73" s="40"/>
      <c r="AQ73" s="40"/>
      <c r="AR73" s="40"/>
      <c r="AS73" s="40"/>
      <c r="AT73" s="46"/>
      <c r="AU73" s="40"/>
      <c r="AV73" s="40"/>
      <c r="AW73" s="40"/>
      <c r="AX73" s="40"/>
      <c r="AY73" s="40"/>
      <c r="AZ73" s="40"/>
      <c r="BA73" s="40"/>
      <c r="BB73" s="40"/>
      <c r="BC73" s="40"/>
      <c r="BD73" s="40"/>
      <c r="BE73" s="40"/>
      <c r="BF73" s="40"/>
      <c r="BG73" s="40"/>
      <c r="BH73" s="40"/>
      <c r="BI73" s="40"/>
      <c r="BJ73" s="40"/>
      <c r="BK73" s="40"/>
      <c r="BL73" s="40"/>
      <c r="BM73" s="40"/>
      <c r="BN73" s="40"/>
      <c r="BQ73" s="170"/>
    </row>
    <row r="74" spans="1:69" x14ac:dyDescent="0.2">
      <c r="A74" s="41"/>
      <c r="B74" s="41"/>
      <c r="C74" s="64"/>
      <c r="D74" s="64"/>
      <c r="E74" s="59"/>
      <c r="F74" s="59"/>
      <c r="G74" s="59"/>
      <c r="H74" s="167"/>
      <c r="I74" s="58"/>
      <c r="J74" s="40"/>
      <c r="K74" s="40"/>
      <c r="L74" s="40"/>
      <c r="M74" s="40"/>
      <c r="N74" s="165"/>
      <c r="O74" s="44"/>
      <c r="P74" s="40"/>
      <c r="Q74" s="40"/>
      <c r="R74" s="40"/>
      <c r="S74" s="40"/>
      <c r="T74" s="40"/>
      <c r="U74" s="43"/>
      <c r="V74" s="45"/>
      <c r="W74" s="143"/>
      <c r="X74" s="41"/>
      <c r="Y74" s="40"/>
      <c r="Z74" s="40"/>
      <c r="AA74" s="40"/>
      <c r="AB74" s="40"/>
      <c r="AC74" s="40"/>
      <c r="AD74" s="40"/>
      <c r="AE74" s="40"/>
      <c r="AF74" s="44"/>
      <c r="AG74" s="40"/>
      <c r="AH74" s="40"/>
      <c r="AI74" s="40"/>
      <c r="AJ74" s="40"/>
      <c r="AK74" s="40"/>
      <c r="AL74" s="41"/>
      <c r="AM74" s="40"/>
      <c r="AN74" s="40"/>
      <c r="AO74" s="44"/>
      <c r="AP74" s="40"/>
      <c r="AQ74" s="40"/>
      <c r="AR74" s="40"/>
      <c r="AS74" s="40"/>
      <c r="AT74" s="46"/>
      <c r="AU74" s="40"/>
      <c r="AV74" s="40"/>
      <c r="AW74" s="40"/>
      <c r="AX74" s="40"/>
      <c r="AY74" s="40"/>
      <c r="AZ74" s="40"/>
      <c r="BA74" s="40"/>
      <c r="BB74" s="40"/>
      <c r="BC74" s="40"/>
      <c r="BD74" s="40"/>
      <c r="BE74" s="40"/>
      <c r="BF74" s="40"/>
      <c r="BG74" s="40"/>
      <c r="BH74" s="40"/>
      <c r="BI74" s="40"/>
      <c r="BJ74" s="40"/>
      <c r="BK74" s="40"/>
      <c r="BL74" s="40"/>
      <c r="BM74" s="40"/>
      <c r="BN74" s="40"/>
      <c r="BQ74" s="170"/>
    </row>
    <row r="75" spans="1:69" x14ac:dyDescent="0.2">
      <c r="A75" s="41"/>
      <c r="B75" s="41"/>
      <c r="C75" s="64"/>
      <c r="D75" s="64"/>
      <c r="E75" s="59"/>
      <c r="F75" s="59"/>
      <c r="G75" s="59"/>
      <c r="H75" s="167"/>
      <c r="I75" s="58"/>
      <c r="J75" s="40"/>
      <c r="K75" s="40"/>
      <c r="L75" s="40"/>
      <c r="M75" s="40"/>
      <c r="N75" s="165"/>
      <c r="O75" s="44"/>
      <c r="P75" s="40"/>
      <c r="Q75" s="40"/>
      <c r="R75" s="40"/>
      <c r="S75" s="40"/>
      <c r="T75" s="40"/>
      <c r="U75" s="43"/>
      <c r="V75" s="45"/>
      <c r="W75" s="143"/>
      <c r="X75" s="41"/>
      <c r="Y75" s="40"/>
      <c r="Z75" s="40"/>
      <c r="AA75" s="40"/>
      <c r="AB75" s="40"/>
      <c r="AC75" s="40"/>
      <c r="AD75" s="40"/>
      <c r="AE75" s="40"/>
      <c r="AF75" s="44"/>
      <c r="AG75" s="40"/>
      <c r="AH75" s="40"/>
      <c r="AI75" s="40"/>
      <c r="AJ75" s="40"/>
      <c r="AK75" s="40"/>
      <c r="AL75" s="41"/>
      <c r="AM75" s="40"/>
      <c r="AN75" s="40"/>
      <c r="AO75" s="44"/>
      <c r="AP75" s="40"/>
      <c r="AQ75" s="40"/>
      <c r="AR75" s="40"/>
      <c r="AS75" s="40"/>
      <c r="AT75" s="46"/>
      <c r="AU75" s="40"/>
      <c r="AV75" s="40"/>
      <c r="AW75" s="40"/>
      <c r="AX75" s="40"/>
      <c r="AY75" s="40"/>
      <c r="AZ75" s="40"/>
      <c r="BA75" s="40"/>
      <c r="BB75" s="40"/>
      <c r="BC75" s="40"/>
      <c r="BD75" s="40"/>
      <c r="BE75" s="40"/>
      <c r="BF75" s="40"/>
      <c r="BG75" s="40"/>
      <c r="BH75" s="40"/>
      <c r="BI75" s="40"/>
      <c r="BJ75" s="40"/>
      <c r="BK75" s="40"/>
      <c r="BL75" s="40"/>
      <c r="BM75" s="40"/>
      <c r="BN75" s="40"/>
      <c r="BQ75" s="170"/>
    </row>
    <row r="76" spans="1:69" x14ac:dyDescent="0.2">
      <c r="A76" s="41"/>
      <c r="B76" s="41"/>
      <c r="C76" s="64"/>
      <c r="D76" s="64"/>
      <c r="E76" s="59"/>
      <c r="F76" s="59"/>
      <c r="G76" s="59"/>
      <c r="H76" s="167"/>
      <c r="I76" s="58"/>
      <c r="J76" s="40"/>
      <c r="K76" s="40"/>
      <c r="L76" s="40"/>
      <c r="M76" s="40"/>
      <c r="N76" s="165"/>
      <c r="O76" s="44"/>
      <c r="P76" s="40"/>
      <c r="Q76" s="40"/>
      <c r="R76" s="40"/>
      <c r="S76" s="40"/>
      <c r="T76" s="40"/>
      <c r="U76" s="43"/>
      <c r="V76" s="45"/>
      <c r="W76" s="143"/>
      <c r="X76" s="41"/>
      <c r="Y76" s="40"/>
      <c r="Z76" s="40"/>
      <c r="AA76" s="40"/>
      <c r="AB76" s="40"/>
      <c r="AC76" s="40"/>
      <c r="AD76" s="40"/>
      <c r="AE76" s="40"/>
      <c r="AF76" s="44"/>
      <c r="AG76" s="40"/>
      <c r="AH76" s="40"/>
      <c r="AI76" s="40"/>
      <c r="AJ76" s="40"/>
      <c r="AK76" s="40"/>
      <c r="AL76" s="41"/>
      <c r="AM76" s="40"/>
      <c r="AN76" s="40"/>
      <c r="AO76" s="44"/>
      <c r="AP76" s="40"/>
      <c r="AQ76" s="40"/>
      <c r="AR76" s="40"/>
      <c r="AS76" s="40"/>
      <c r="AT76" s="46"/>
      <c r="AU76" s="40"/>
      <c r="AV76" s="40"/>
      <c r="AW76" s="40"/>
      <c r="AX76" s="40"/>
      <c r="AY76" s="40"/>
      <c r="AZ76" s="40"/>
      <c r="BA76" s="40"/>
      <c r="BB76" s="40"/>
      <c r="BC76" s="40"/>
      <c r="BD76" s="40"/>
      <c r="BE76" s="40"/>
      <c r="BF76" s="40"/>
      <c r="BG76" s="40"/>
      <c r="BH76" s="40"/>
      <c r="BI76" s="40"/>
      <c r="BJ76" s="40"/>
      <c r="BK76" s="40"/>
      <c r="BL76" s="40"/>
      <c r="BM76" s="40"/>
      <c r="BN76" s="40"/>
      <c r="BQ76" s="170"/>
    </row>
    <row r="77" spans="1:69" x14ac:dyDescent="0.2">
      <c r="A77" s="41"/>
      <c r="B77" s="41"/>
      <c r="C77" s="64"/>
      <c r="D77" s="64"/>
      <c r="E77" s="59"/>
      <c r="F77" s="59"/>
      <c r="G77" s="59"/>
      <c r="H77" s="167"/>
      <c r="I77" s="58"/>
      <c r="J77" s="40"/>
      <c r="K77" s="40"/>
      <c r="L77" s="40"/>
      <c r="M77" s="40"/>
      <c r="N77" s="165"/>
      <c r="O77" s="44"/>
      <c r="P77" s="40"/>
      <c r="Q77" s="40"/>
      <c r="R77" s="40"/>
      <c r="S77" s="40"/>
      <c r="T77" s="40"/>
      <c r="U77" s="43"/>
      <c r="V77" s="45"/>
      <c r="W77" s="143"/>
      <c r="X77" s="41"/>
      <c r="Y77" s="40"/>
      <c r="Z77" s="40"/>
      <c r="AA77" s="40"/>
      <c r="AB77" s="40"/>
      <c r="AC77" s="40"/>
      <c r="AD77" s="40"/>
      <c r="AE77" s="40"/>
      <c r="AF77" s="44"/>
      <c r="AG77" s="40"/>
      <c r="AH77" s="40"/>
      <c r="AI77" s="40"/>
      <c r="AJ77" s="40"/>
      <c r="AK77" s="40"/>
      <c r="AL77" s="41"/>
      <c r="AM77" s="40"/>
      <c r="AN77" s="40"/>
      <c r="AO77" s="44"/>
      <c r="AP77" s="40"/>
      <c r="AQ77" s="40"/>
      <c r="AR77" s="40"/>
      <c r="AS77" s="40"/>
      <c r="AT77" s="46"/>
      <c r="AU77" s="40"/>
      <c r="AV77" s="40"/>
      <c r="AW77" s="40"/>
      <c r="AX77" s="40"/>
      <c r="AY77" s="40"/>
      <c r="AZ77" s="40"/>
      <c r="BA77" s="40"/>
      <c r="BB77" s="40"/>
      <c r="BC77" s="40"/>
      <c r="BD77" s="40"/>
      <c r="BE77" s="40"/>
      <c r="BF77" s="40"/>
      <c r="BG77" s="40"/>
      <c r="BH77" s="40"/>
      <c r="BI77" s="40"/>
      <c r="BJ77" s="40"/>
      <c r="BK77" s="40"/>
      <c r="BL77" s="40"/>
      <c r="BM77" s="40"/>
      <c r="BN77" s="40"/>
      <c r="BQ77" s="170"/>
    </row>
    <row r="78" spans="1:69" x14ac:dyDescent="0.2">
      <c r="A78" s="41"/>
      <c r="B78" s="41"/>
      <c r="C78" s="64"/>
      <c r="D78" s="64"/>
      <c r="E78" s="59"/>
      <c r="F78" s="59"/>
      <c r="G78" s="59"/>
      <c r="H78" s="167"/>
      <c r="I78" s="58"/>
      <c r="J78" s="40"/>
      <c r="K78" s="40"/>
      <c r="L78" s="40"/>
      <c r="M78" s="40"/>
      <c r="N78" s="165"/>
      <c r="O78" s="44"/>
      <c r="P78" s="40"/>
      <c r="Q78" s="40"/>
      <c r="R78" s="40"/>
      <c r="S78" s="40"/>
      <c r="T78" s="40"/>
      <c r="U78" s="43"/>
      <c r="V78" s="45"/>
      <c r="W78" s="143"/>
      <c r="X78" s="41"/>
      <c r="Y78" s="40"/>
      <c r="Z78" s="40"/>
      <c r="AA78" s="40"/>
      <c r="AB78" s="40"/>
      <c r="AC78" s="40"/>
      <c r="AD78" s="40"/>
      <c r="AE78" s="40"/>
      <c r="AF78" s="44"/>
      <c r="AG78" s="40"/>
      <c r="AH78" s="40"/>
      <c r="AI78" s="40"/>
      <c r="AJ78" s="40"/>
      <c r="AK78" s="40"/>
      <c r="AL78" s="41"/>
      <c r="AM78" s="40"/>
      <c r="AN78" s="40"/>
      <c r="AO78" s="44"/>
      <c r="AP78" s="40"/>
      <c r="AQ78" s="40"/>
      <c r="AR78" s="40"/>
      <c r="AS78" s="40"/>
      <c r="AT78" s="46"/>
      <c r="AU78" s="40"/>
      <c r="AV78" s="40"/>
      <c r="AW78" s="40"/>
      <c r="AX78" s="40"/>
      <c r="AY78" s="40"/>
      <c r="AZ78" s="40"/>
      <c r="BA78" s="40"/>
      <c r="BB78" s="40"/>
      <c r="BC78" s="40"/>
      <c r="BD78" s="40"/>
      <c r="BE78" s="40"/>
      <c r="BF78" s="40"/>
      <c r="BG78" s="40"/>
      <c r="BH78" s="40"/>
      <c r="BI78" s="40"/>
      <c r="BJ78" s="40"/>
      <c r="BK78" s="40"/>
      <c r="BL78" s="40"/>
      <c r="BM78" s="40"/>
      <c r="BN78" s="40"/>
      <c r="BQ78" s="170"/>
    </row>
    <row r="79" spans="1:69" x14ac:dyDescent="0.2">
      <c r="A79" s="41"/>
      <c r="B79" s="41"/>
      <c r="C79" s="64"/>
      <c r="D79" s="64"/>
      <c r="E79" s="59"/>
      <c r="F79" s="59"/>
      <c r="G79" s="59"/>
      <c r="H79" s="167"/>
      <c r="I79" s="58"/>
      <c r="J79" s="40"/>
      <c r="K79" s="40"/>
      <c r="L79" s="40"/>
      <c r="M79" s="40"/>
      <c r="N79" s="165"/>
      <c r="O79" s="44"/>
      <c r="P79" s="40"/>
      <c r="Q79" s="40"/>
      <c r="R79" s="40"/>
      <c r="S79" s="40"/>
      <c r="T79" s="40"/>
      <c r="U79" s="43"/>
      <c r="V79" s="45"/>
      <c r="W79" s="143"/>
      <c r="X79" s="41"/>
      <c r="Y79" s="40"/>
      <c r="Z79" s="40"/>
      <c r="AA79" s="40"/>
      <c r="AB79" s="40"/>
      <c r="AC79" s="40"/>
      <c r="AD79" s="40"/>
      <c r="AE79" s="40"/>
      <c r="AF79" s="44"/>
      <c r="AG79" s="40"/>
      <c r="AH79" s="40"/>
      <c r="AI79" s="40"/>
      <c r="AJ79" s="40"/>
      <c r="AK79" s="40"/>
      <c r="AL79" s="41"/>
      <c r="AM79" s="40"/>
      <c r="AN79" s="40"/>
      <c r="AO79" s="44"/>
      <c r="AP79" s="40"/>
      <c r="AQ79" s="40"/>
      <c r="AR79" s="40"/>
      <c r="AS79" s="40"/>
      <c r="AT79" s="46"/>
      <c r="AU79" s="40"/>
      <c r="AV79" s="40"/>
      <c r="AW79" s="40"/>
      <c r="AX79" s="40"/>
      <c r="AY79" s="40"/>
      <c r="AZ79" s="40"/>
      <c r="BA79" s="40"/>
      <c r="BB79" s="40"/>
      <c r="BC79" s="40"/>
      <c r="BD79" s="40"/>
      <c r="BE79" s="40"/>
      <c r="BF79" s="40"/>
      <c r="BG79" s="40"/>
      <c r="BH79" s="40"/>
      <c r="BI79" s="40"/>
      <c r="BJ79" s="40"/>
      <c r="BK79" s="40"/>
      <c r="BL79" s="40"/>
      <c r="BM79" s="40"/>
      <c r="BN79" s="40"/>
      <c r="BQ79" s="170"/>
    </row>
    <row r="80" spans="1:69" x14ac:dyDescent="0.2">
      <c r="A80" s="41"/>
      <c r="B80" s="41"/>
      <c r="C80" s="64"/>
      <c r="D80" s="64"/>
      <c r="E80" s="59"/>
      <c r="F80" s="59"/>
      <c r="G80" s="59"/>
      <c r="H80" s="167"/>
      <c r="I80" s="58"/>
      <c r="J80" s="40"/>
      <c r="K80" s="40"/>
      <c r="L80" s="40"/>
      <c r="M80" s="40"/>
      <c r="N80" s="165"/>
      <c r="O80" s="44"/>
      <c r="P80" s="40"/>
      <c r="Q80" s="40"/>
      <c r="R80" s="40"/>
      <c r="S80" s="40"/>
      <c r="T80" s="40"/>
      <c r="U80" s="43"/>
      <c r="V80" s="45"/>
      <c r="W80" s="143"/>
      <c r="X80" s="41"/>
      <c r="Y80" s="40"/>
      <c r="Z80" s="40"/>
      <c r="AA80" s="40"/>
      <c r="AB80" s="40"/>
      <c r="AC80" s="40"/>
      <c r="AD80" s="40"/>
      <c r="AE80" s="40"/>
      <c r="AF80" s="44"/>
      <c r="AG80" s="40"/>
      <c r="AH80" s="40"/>
      <c r="AI80" s="40"/>
      <c r="AJ80" s="40"/>
      <c r="AK80" s="40"/>
      <c r="AL80" s="41"/>
      <c r="AM80" s="40"/>
      <c r="AN80" s="40"/>
      <c r="AO80" s="44"/>
      <c r="AP80" s="40"/>
      <c r="AQ80" s="40"/>
      <c r="AR80" s="40"/>
      <c r="AS80" s="40"/>
      <c r="AT80" s="46"/>
      <c r="AU80" s="40"/>
      <c r="AV80" s="40"/>
      <c r="AW80" s="40"/>
      <c r="AX80" s="40"/>
      <c r="AY80" s="40"/>
      <c r="AZ80" s="40"/>
      <c r="BA80" s="40"/>
      <c r="BB80" s="40"/>
      <c r="BC80" s="40"/>
      <c r="BD80" s="40"/>
      <c r="BE80" s="40"/>
      <c r="BF80" s="40"/>
      <c r="BG80" s="40"/>
      <c r="BH80" s="40"/>
      <c r="BI80" s="40"/>
      <c r="BJ80" s="40"/>
      <c r="BK80" s="40"/>
      <c r="BL80" s="40"/>
      <c r="BM80" s="40"/>
      <c r="BN80" s="40"/>
      <c r="BQ80" s="170"/>
    </row>
    <row r="81" spans="1:69" x14ac:dyDescent="0.2">
      <c r="A81" s="41"/>
      <c r="B81" s="41"/>
      <c r="C81" s="64"/>
      <c r="D81" s="64"/>
      <c r="E81" s="59"/>
      <c r="F81" s="59"/>
      <c r="G81" s="59"/>
      <c r="H81" s="167"/>
      <c r="I81" s="58"/>
      <c r="J81" s="40"/>
      <c r="K81" s="40"/>
      <c r="L81" s="40"/>
      <c r="M81" s="40"/>
      <c r="N81" s="165"/>
      <c r="O81" s="44"/>
      <c r="P81" s="40"/>
      <c r="Q81" s="40"/>
      <c r="R81" s="40"/>
      <c r="S81" s="40"/>
      <c r="T81" s="40"/>
      <c r="U81" s="43"/>
      <c r="V81" s="45"/>
      <c r="W81" s="143"/>
      <c r="X81" s="41"/>
      <c r="Y81" s="40"/>
      <c r="Z81" s="40"/>
      <c r="AA81" s="40"/>
      <c r="AB81" s="40"/>
      <c r="AC81" s="40"/>
      <c r="AD81" s="40"/>
      <c r="AE81" s="40"/>
      <c r="AF81" s="44"/>
      <c r="AG81" s="40"/>
      <c r="AH81" s="40"/>
      <c r="AI81" s="40"/>
      <c r="AJ81" s="40"/>
      <c r="AK81" s="40"/>
      <c r="AL81" s="41"/>
      <c r="AM81" s="40"/>
      <c r="AN81" s="40"/>
      <c r="AO81" s="44"/>
      <c r="AP81" s="40"/>
      <c r="AQ81" s="40"/>
      <c r="AR81" s="40"/>
      <c r="AS81" s="40"/>
      <c r="AT81" s="46"/>
      <c r="AU81" s="40"/>
      <c r="AV81" s="40"/>
      <c r="AW81" s="40"/>
      <c r="AX81" s="40"/>
      <c r="AY81" s="40"/>
      <c r="AZ81" s="40"/>
      <c r="BA81" s="40"/>
      <c r="BB81" s="40"/>
      <c r="BC81" s="40"/>
      <c r="BD81" s="40"/>
      <c r="BE81" s="40"/>
      <c r="BF81" s="40"/>
      <c r="BG81" s="40"/>
      <c r="BH81" s="40"/>
      <c r="BI81" s="40"/>
      <c r="BJ81" s="40"/>
      <c r="BK81" s="40"/>
      <c r="BL81" s="40"/>
      <c r="BM81" s="40"/>
      <c r="BN81" s="40"/>
      <c r="BQ81" s="170"/>
    </row>
    <row r="82" spans="1:69" x14ac:dyDescent="0.2">
      <c r="A82" s="41"/>
      <c r="B82" s="41"/>
      <c r="C82" s="64"/>
      <c r="D82" s="64"/>
      <c r="E82" s="59"/>
      <c r="F82" s="59"/>
      <c r="G82" s="59"/>
      <c r="H82" s="167"/>
      <c r="I82" s="58"/>
      <c r="J82" s="40"/>
      <c r="K82" s="40"/>
      <c r="L82" s="40"/>
      <c r="M82" s="40"/>
      <c r="N82" s="165"/>
      <c r="O82" s="44"/>
      <c r="P82" s="40"/>
      <c r="Q82" s="40"/>
      <c r="R82" s="40"/>
      <c r="S82" s="40"/>
      <c r="T82" s="40"/>
      <c r="U82" s="43"/>
      <c r="V82" s="45"/>
      <c r="W82" s="143"/>
      <c r="X82" s="41"/>
      <c r="Y82" s="40"/>
      <c r="Z82" s="40"/>
      <c r="AA82" s="40"/>
      <c r="AB82" s="40"/>
      <c r="AC82" s="40"/>
      <c r="AD82" s="40"/>
      <c r="AE82" s="40"/>
      <c r="AF82" s="44"/>
      <c r="AG82" s="40"/>
      <c r="AH82" s="40"/>
      <c r="AI82" s="40"/>
      <c r="AJ82" s="40"/>
      <c r="AK82" s="40"/>
      <c r="AL82" s="41"/>
      <c r="AM82" s="40"/>
      <c r="AN82" s="40"/>
      <c r="AO82" s="44"/>
      <c r="AP82" s="40"/>
      <c r="AQ82" s="40"/>
      <c r="AR82" s="40"/>
      <c r="AS82" s="40"/>
      <c r="AT82" s="46"/>
      <c r="AU82" s="40"/>
      <c r="AV82" s="40"/>
      <c r="AW82" s="40"/>
      <c r="AX82" s="40"/>
      <c r="AY82" s="40"/>
      <c r="AZ82" s="40"/>
      <c r="BA82" s="40"/>
      <c r="BB82" s="40"/>
      <c r="BC82" s="40"/>
      <c r="BD82" s="40"/>
      <c r="BE82" s="40"/>
      <c r="BF82" s="40"/>
      <c r="BG82" s="40"/>
      <c r="BH82" s="40"/>
      <c r="BI82" s="40"/>
      <c r="BJ82" s="40"/>
      <c r="BK82" s="40"/>
      <c r="BL82" s="40"/>
      <c r="BM82" s="40"/>
      <c r="BN82" s="40"/>
      <c r="BQ82" s="170"/>
    </row>
    <row r="83" spans="1:69" x14ac:dyDescent="0.2">
      <c r="A83" s="41"/>
      <c r="B83" s="41"/>
      <c r="C83" s="64"/>
      <c r="D83" s="64"/>
      <c r="E83" s="59"/>
      <c r="F83" s="59"/>
      <c r="G83" s="59"/>
      <c r="H83" s="167"/>
      <c r="I83" s="58"/>
      <c r="J83" s="40"/>
      <c r="K83" s="40"/>
      <c r="L83" s="40"/>
      <c r="M83" s="40"/>
      <c r="N83" s="165"/>
      <c r="O83" s="44"/>
      <c r="P83" s="40"/>
      <c r="Q83" s="40"/>
      <c r="R83" s="40"/>
      <c r="S83" s="40"/>
      <c r="T83" s="40"/>
      <c r="U83" s="43"/>
      <c r="V83" s="45"/>
      <c r="W83" s="143"/>
      <c r="X83" s="41"/>
      <c r="Y83" s="40"/>
      <c r="Z83" s="40"/>
      <c r="AA83" s="40"/>
      <c r="AB83" s="40"/>
      <c r="AC83" s="40"/>
      <c r="AD83" s="40"/>
      <c r="AE83" s="40"/>
      <c r="AF83" s="44"/>
      <c r="AG83" s="40"/>
      <c r="AH83" s="40"/>
      <c r="AI83" s="40"/>
      <c r="AJ83" s="40"/>
      <c r="AK83" s="40"/>
      <c r="AL83" s="41"/>
      <c r="AM83" s="40"/>
      <c r="AN83" s="40"/>
      <c r="AO83" s="44"/>
      <c r="AP83" s="40"/>
      <c r="AQ83" s="40"/>
      <c r="AR83" s="40"/>
      <c r="AS83" s="40"/>
      <c r="AT83" s="46"/>
      <c r="AU83" s="40"/>
      <c r="AV83" s="40"/>
      <c r="AW83" s="40"/>
      <c r="AX83" s="40"/>
      <c r="AY83" s="40"/>
      <c r="AZ83" s="40"/>
      <c r="BA83" s="40"/>
      <c r="BB83" s="40"/>
      <c r="BC83" s="40"/>
      <c r="BD83" s="40"/>
      <c r="BE83" s="40"/>
      <c r="BF83" s="40"/>
      <c r="BG83" s="40"/>
      <c r="BH83" s="40"/>
      <c r="BI83" s="40"/>
      <c r="BJ83" s="40"/>
      <c r="BK83" s="40"/>
      <c r="BL83" s="40"/>
      <c r="BM83" s="40"/>
      <c r="BN83" s="40"/>
      <c r="BQ83" s="170"/>
    </row>
    <row r="84" spans="1:69" x14ac:dyDescent="0.2">
      <c r="A84" s="41"/>
      <c r="B84" s="41"/>
      <c r="C84" s="64"/>
      <c r="D84" s="64"/>
      <c r="E84" s="59"/>
      <c r="F84" s="59"/>
      <c r="G84" s="59"/>
      <c r="H84" s="167"/>
      <c r="I84" s="58"/>
      <c r="J84" s="40"/>
      <c r="K84" s="40"/>
      <c r="L84" s="40"/>
      <c r="M84" s="40"/>
      <c r="N84" s="165"/>
      <c r="O84" s="44"/>
      <c r="P84" s="40"/>
      <c r="Q84" s="40"/>
      <c r="R84" s="40"/>
      <c r="S84" s="40"/>
      <c r="T84" s="40"/>
      <c r="U84" s="43"/>
      <c r="V84" s="45"/>
      <c r="W84" s="143"/>
      <c r="X84" s="41"/>
      <c r="Y84" s="40"/>
      <c r="Z84" s="40"/>
      <c r="AA84" s="40"/>
      <c r="AB84" s="40"/>
      <c r="AC84" s="40"/>
      <c r="AD84" s="40"/>
      <c r="AE84" s="40"/>
      <c r="AF84" s="44"/>
      <c r="AG84" s="40"/>
      <c r="AH84" s="40"/>
      <c r="AI84" s="40"/>
      <c r="AJ84" s="40"/>
      <c r="AK84" s="40"/>
      <c r="AL84" s="41"/>
      <c r="AM84" s="40"/>
      <c r="AN84" s="40"/>
      <c r="AO84" s="44"/>
      <c r="AP84" s="40"/>
      <c r="AQ84" s="40"/>
      <c r="AR84" s="40"/>
      <c r="AS84" s="40"/>
      <c r="AT84" s="46"/>
      <c r="AU84" s="40"/>
      <c r="AV84" s="40"/>
      <c r="AW84" s="40"/>
      <c r="AX84" s="40"/>
      <c r="AY84" s="40"/>
      <c r="AZ84" s="40"/>
      <c r="BA84" s="40"/>
      <c r="BB84" s="40"/>
      <c r="BC84" s="40"/>
      <c r="BD84" s="40"/>
      <c r="BE84" s="40"/>
      <c r="BF84" s="40"/>
      <c r="BG84" s="40"/>
      <c r="BH84" s="40"/>
      <c r="BI84" s="40"/>
      <c r="BJ84" s="40"/>
      <c r="BK84" s="40"/>
      <c r="BL84" s="40"/>
      <c r="BM84" s="40"/>
      <c r="BN84" s="40"/>
      <c r="BQ84" s="170"/>
    </row>
    <row r="85" spans="1:69" x14ac:dyDescent="0.2">
      <c r="A85" s="41"/>
      <c r="B85" s="41"/>
      <c r="C85" s="64"/>
      <c r="D85" s="64"/>
      <c r="E85" s="59"/>
      <c r="F85" s="59"/>
      <c r="G85" s="59"/>
      <c r="H85" s="167"/>
      <c r="I85" s="58"/>
      <c r="J85" s="40"/>
      <c r="K85" s="40"/>
      <c r="L85" s="40"/>
      <c r="M85" s="40"/>
      <c r="N85" s="165"/>
      <c r="O85" s="44"/>
      <c r="P85" s="40"/>
      <c r="Q85" s="40"/>
      <c r="R85" s="40"/>
      <c r="S85" s="40"/>
      <c r="T85" s="40"/>
      <c r="U85" s="43"/>
      <c r="V85" s="45"/>
      <c r="W85" s="143"/>
      <c r="X85" s="41"/>
      <c r="Y85" s="40"/>
      <c r="Z85" s="40"/>
      <c r="AA85" s="40"/>
      <c r="AB85" s="40"/>
      <c r="AC85" s="40"/>
      <c r="AD85" s="40"/>
      <c r="AE85" s="40"/>
      <c r="AF85" s="44"/>
      <c r="AG85" s="40"/>
      <c r="AH85" s="40"/>
      <c r="AI85" s="40"/>
      <c r="AJ85" s="40"/>
      <c r="AK85" s="40"/>
      <c r="AL85" s="41"/>
      <c r="AM85" s="40"/>
      <c r="AN85" s="40"/>
      <c r="AO85" s="44"/>
      <c r="AP85" s="40"/>
      <c r="AQ85" s="40"/>
      <c r="AR85" s="40"/>
      <c r="AS85" s="40"/>
      <c r="AT85" s="46"/>
      <c r="AU85" s="40"/>
      <c r="AV85" s="40"/>
      <c r="AW85" s="40"/>
      <c r="AX85" s="40"/>
      <c r="AY85" s="40"/>
      <c r="AZ85" s="40"/>
      <c r="BA85" s="40"/>
      <c r="BB85" s="40"/>
      <c r="BC85" s="40"/>
      <c r="BD85" s="40"/>
      <c r="BE85" s="40"/>
      <c r="BF85" s="40"/>
      <c r="BG85" s="40"/>
      <c r="BH85" s="40"/>
      <c r="BI85" s="40"/>
      <c r="BJ85" s="40"/>
      <c r="BK85" s="40"/>
      <c r="BL85" s="40"/>
      <c r="BM85" s="40"/>
      <c r="BN85" s="40"/>
      <c r="BQ85" s="170"/>
    </row>
    <row r="86" spans="1:69" x14ac:dyDescent="0.2">
      <c r="A86" s="41"/>
      <c r="B86" s="41"/>
      <c r="C86" s="64"/>
      <c r="D86" s="64"/>
      <c r="E86" s="59"/>
      <c r="F86" s="59"/>
      <c r="G86" s="59"/>
      <c r="H86" s="167"/>
      <c r="I86" s="58"/>
      <c r="J86" s="40"/>
      <c r="K86" s="40"/>
      <c r="L86" s="40"/>
      <c r="M86" s="40"/>
      <c r="N86" s="165"/>
      <c r="O86" s="44"/>
      <c r="P86" s="40"/>
      <c r="Q86" s="40"/>
      <c r="R86" s="40"/>
      <c r="S86" s="40"/>
      <c r="T86" s="40"/>
      <c r="U86" s="43"/>
      <c r="V86" s="45"/>
      <c r="W86" s="143"/>
      <c r="X86" s="41"/>
      <c r="Y86" s="40"/>
      <c r="Z86" s="40"/>
      <c r="AA86" s="40"/>
      <c r="AB86" s="40"/>
      <c r="AC86" s="40"/>
      <c r="AD86" s="40"/>
      <c r="AE86" s="40"/>
      <c r="AF86" s="44"/>
      <c r="AG86" s="40"/>
      <c r="AH86" s="40"/>
      <c r="AI86" s="40"/>
      <c r="AJ86" s="40"/>
      <c r="AK86" s="40"/>
      <c r="AL86" s="41"/>
      <c r="AM86" s="40"/>
      <c r="AN86" s="40"/>
      <c r="AO86" s="44"/>
      <c r="AP86" s="40"/>
      <c r="AQ86" s="40"/>
      <c r="AR86" s="40"/>
      <c r="AS86" s="40"/>
      <c r="AT86" s="46"/>
      <c r="AU86" s="40"/>
      <c r="AV86" s="40"/>
      <c r="AW86" s="40"/>
      <c r="AX86" s="40"/>
      <c r="AY86" s="40"/>
      <c r="AZ86" s="40"/>
      <c r="BA86" s="40"/>
      <c r="BB86" s="40"/>
      <c r="BC86" s="40"/>
      <c r="BD86" s="40"/>
      <c r="BE86" s="40"/>
      <c r="BF86" s="40"/>
      <c r="BG86" s="40"/>
      <c r="BH86" s="40"/>
      <c r="BI86" s="40"/>
      <c r="BJ86" s="40"/>
      <c r="BK86" s="40"/>
      <c r="BL86" s="40"/>
      <c r="BM86" s="40"/>
      <c r="BN86" s="40"/>
      <c r="BQ86" s="170"/>
    </row>
    <row r="87" spans="1:69" x14ac:dyDescent="0.2">
      <c r="A87" s="41"/>
      <c r="B87" s="41"/>
      <c r="C87" s="64"/>
      <c r="D87" s="64"/>
      <c r="E87" s="59"/>
      <c r="F87" s="59"/>
      <c r="G87" s="59"/>
      <c r="H87" s="167"/>
      <c r="I87" s="58"/>
      <c r="J87" s="40"/>
      <c r="K87" s="40"/>
      <c r="L87" s="40"/>
      <c r="M87" s="40"/>
      <c r="N87" s="165"/>
      <c r="O87" s="44"/>
      <c r="P87" s="40"/>
      <c r="Q87" s="40"/>
      <c r="R87" s="40"/>
      <c r="S87" s="40"/>
      <c r="T87" s="40"/>
      <c r="U87" s="43"/>
      <c r="V87" s="45"/>
      <c r="W87" s="143"/>
      <c r="X87" s="41"/>
      <c r="Y87" s="40"/>
      <c r="Z87" s="40"/>
      <c r="AA87" s="40"/>
      <c r="AB87" s="40"/>
      <c r="AC87" s="40"/>
      <c r="AD87" s="40"/>
      <c r="AE87" s="40"/>
      <c r="AF87" s="44"/>
      <c r="AG87" s="40"/>
      <c r="AH87" s="40"/>
      <c r="AI87" s="40"/>
      <c r="AJ87" s="40"/>
      <c r="AK87" s="40"/>
      <c r="AL87" s="41"/>
      <c r="AM87" s="40"/>
      <c r="AN87" s="40"/>
      <c r="AO87" s="44"/>
      <c r="AP87" s="40"/>
      <c r="AQ87" s="40"/>
      <c r="AR87" s="40"/>
      <c r="AS87" s="40"/>
      <c r="AT87" s="46"/>
      <c r="AU87" s="40"/>
      <c r="AV87" s="40"/>
      <c r="AW87" s="40"/>
      <c r="AX87" s="40"/>
      <c r="AY87" s="40"/>
      <c r="AZ87" s="40"/>
      <c r="BA87" s="40"/>
      <c r="BB87" s="40"/>
      <c r="BC87" s="40"/>
      <c r="BD87" s="40"/>
      <c r="BE87" s="40"/>
      <c r="BF87" s="40"/>
      <c r="BG87" s="40"/>
      <c r="BH87" s="40"/>
      <c r="BI87" s="40"/>
      <c r="BJ87" s="40"/>
      <c r="BK87" s="40"/>
      <c r="BL87" s="40"/>
      <c r="BM87" s="40"/>
      <c r="BN87" s="40"/>
      <c r="BQ87" s="170"/>
    </row>
    <row r="88" spans="1:69" x14ac:dyDescent="0.2">
      <c r="A88" s="41"/>
      <c r="B88" s="41"/>
      <c r="C88" s="64"/>
      <c r="D88" s="64"/>
      <c r="E88" s="59"/>
      <c r="F88" s="59"/>
      <c r="G88" s="59"/>
      <c r="H88" s="167"/>
      <c r="I88" s="58"/>
      <c r="J88" s="40"/>
      <c r="K88" s="40"/>
      <c r="L88" s="40"/>
      <c r="M88" s="40"/>
      <c r="N88" s="165"/>
      <c r="O88" s="44"/>
      <c r="P88" s="40"/>
      <c r="Q88" s="40"/>
      <c r="R88" s="40"/>
      <c r="S88" s="40"/>
      <c r="T88" s="40"/>
      <c r="U88" s="43"/>
      <c r="V88" s="45"/>
      <c r="W88" s="143"/>
      <c r="X88" s="41"/>
      <c r="Y88" s="40"/>
      <c r="Z88" s="40"/>
      <c r="AA88" s="40"/>
      <c r="AB88" s="40"/>
      <c r="AC88" s="40"/>
      <c r="AD88" s="40"/>
      <c r="AE88" s="40"/>
      <c r="AF88" s="44"/>
      <c r="AG88" s="40"/>
      <c r="AH88" s="40"/>
      <c r="AI88" s="40"/>
      <c r="AJ88" s="40"/>
      <c r="AK88" s="40"/>
      <c r="AL88" s="41"/>
      <c r="AM88" s="40"/>
      <c r="AN88" s="40"/>
      <c r="AO88" s="44"/>
      <c r="AP88" s="40"/>
      <c r="AQ88" s="40"/>
      <c r="AR88" s="40"/>
      <c r="AS88" s="40"/>
      <c r="AT88" s="46"/>
      <c r="AU88" s="40"/>
      <c r="AV88" s="40"/>
      <c r="AW88" s="40"/>
      <c r="AX88" s="40"/>
      <c r="AY88" s="40"/>
      <c r="AZ88" s="40"/>
      <c r="BA88" s="40"/>
      <c r="BB88" s="40"/>
      <c r="BC88" s="40"/>
      <c r="BD88" s="40"/>
      <c r="BE88" s="40"/>
      <c r="BF88" s="40"/>
      <c r="BG88" s="40"/>
      <c r="BH88" s="40"/>
      <c r="BI88" s="40"/>
      <c r="BJ88" s="40"/>
      <c r="BK88" s="40"/>
      <c r="BL88" s="40"/>
      <c r="BM88" s="40"/>
      <c r="BN88" s="40"/>
      <c r="BQ88" s="170"/>
    </row>
    <row r="89" spans="1:69" x14ac:dyDescent="0.2">
      <c r="A89" s="41"/>
      <c r="B89" s="41"/>
      <c r="C89" s="64"/>
      <c r="D89" s="64"/>
      <c r="E89" s="59"/>
      <c r="F89" s="59"/>
      <c r="G89" s="59"/>
      <c r="H89" s="167"/>
      <c r="I89" s="58"/>
      <c r="J89" s="40"/>
      <c r="K89" s="40"/>
      <c r="L89" s="40"/>
      <c r="M89" s="40"/>
      <c r="N89" s="165"/>
      <c r="O89" s="44"/>
      <c r="P89" s="40"/>
      <c r="Q89" s="40"/>
      <c r="R89" s="40"/>
      <c r="S89" s="40"/>
      <c r="T89" s="40"/>
      <c r="U89" s="43"/>
      <c r="V89" s="45"/>
      <c r="W89" s="143"/>
      <c r="X89" s="41"/>
      <c r="Y89" s="40"/>
      <c r="Z89" s="40"/>
      <c r="AA89" s="40"/>
      <c r="AB89" s="40"/>
      <c r="AC89" s="40"/>
      <c r="AD89" s="40"/>
      <c r="AE89" s="40"/>
      <c r="AF89" s="44"/>
      <c r="AG89" s="40"/>
      <c r="AH89" s="40"/>
      <c r="AI89" s="40"/>
      <c r="AJ89" s="40"/>
      <c r="AK89" s="40"/>
      <c r="AL89" s="41"/>
      <c r="AM89" s="40"/>
      <c r="AN89" s="40"/>
      <c r="AO89" s="44"/>
      <c r="AP89" s="40"/>
      <c r="AQ89" s="40"/>
      <c r="AR89" s="40"/>
      <c r="AS89" s="40"/>
      <c r="AT89" s="46"/>
      <c r="AU89" s="40"/>
      <c r="AV89" s="40"/>
      <c r="AW89" s="40"/>
      <c r="AX89" s="40"/>
      <c r="AY89" s="40"/>
      <c r="AZ89" s="40"/>
      <c r="BA89" s="40"/>
      <c r="BB89" s="40"/>
      <c r="BC89" s="40"/>
      <c r="BD89" s="40"/>
      <c r="BE89" s="40"/>
      <c r="BF89" s="40"/>
      <c r="BG89" s="40"/>
      <c r="BH89" s="40"/>
      <c r="BI89" s="40"/>
      <c r="BJ89" s="40"/>
      <c r="BK89" s="40"/>
      <c r="BL89" s="40"/>
      <c r="BM89" s="40"/>
      <c r="BN89" s="40"/>
      <c r="BQ89" s="170"/>
    </row>
    <row r="90" spans="1:69" x14ac:dyDescent="0.2">
      <c r="A90" s="41"/>
      <c r="B90" s="41"/>
      <c r="C90" s="64"/>
      <c r="D90" s="64"/>
      <c r="E90" s="59"/>
      <c r="F90" s="59"/>
      <c r="G90" s="59"/>
      <c r="H90" s="167"/>
      <c r="I90" s="58"/>
      <c r="J90" s="40"/>
      <c r="K90" s="40"/>
      <c r="L90" s="40"/>
      <c r="M90" s="40"/>
      <c r="N90" s="165"/>
      <c r="O90" s="44"/>
      <c r="P90" s="40"/>
      <c r="Q90" s="40"/>
      <c r="R90" s="40"/>
      <c r="S90" s="40"/>
      <c r="T90" s="40"/>
      <c r="U90" s="43"/>
      <c r="V90" s="45"/>
      <c r="W90" s="143"/>
      <c r="X90" s="41"/>
      <c r="Y90" s="40"/>
      <c r="Z90" s="40"/>
      <c r="AA90" s="40"/>
      <c r="AB90" s="40"/>
      <c r="AC90" s="40"/>
      <c r="AD90" s="40"/>
      <c r="AE90" s="40"/>
      <c r="AF90" s="44"/>
      <c r="AG90" s="40"/>
      <c r="AH90" s="40"/>
      <c r="AI90" s="40"/>
      <c r="AJ90" s="40"/>
      <c r="AK90" s="40"/>
      <c r="AL90" s="41"/>
      <c r="AM90" s="40"/>
      <c r="AN90" s="40"/>
      <c r="AO90" s="44"/>
      <c r="AP90" s="40"/>
      <c r="AQ90" s="40"/>
      <c r="AR90" s="40"/>
      <c r="AS90" s="40"/>
      <c r="AT90" s="46"/>
      <c r="AU90" s="40"/>
      <c r="AV90" s="40"/>
      <c r="AW90" s="40"/>
      <c r="AX90" s="40"/>
      <c r="AY90" s="40"/>
      <c r="AZ90" s="40"/>
      <c r="BA90" s="40"/>
      <c r="BB90" s="40"/>
      <c r="BC90" s="40"/>
      <c r="BD90" s="40"/>
      <c r="BE90" s="40"/>
      <c r="BF90" s="40"/>
      <c r="BG90" s="40"/>
      <c r="BH90" s="40"/>
      <c r="BI90" s="40"/>
      <c r="BJ90" s="40"/>
      <c r="BK90" s="40"/>
      <c r="BL90" s="40"/>
      <c r="BM90" s="40"/>
      <c r="BN90" s="40"/>
      <c r="BQ90" s="170"/>
    </row>
    <row r="91" spans="1:69" x14ac:dyDescent="0.2">
      <c r="A91" s="41"/>
      <c r="B91" s="41"/>
      <c r="C91" s="64"/>
      <c r="D91" s="64"/>
      <c r="E91" s="59"/>
      <c r="F91" s="59"/>
      <c r="G91" s="59"/>
      <c r="H91" s="167"/>
      <c r="I91" s="58"/>
      <c r="J91" s="40"/>
      <c r="K91" s="40"/>
      <c r="L91" s="40"/>
      <c r="M91" s="40"/>
      <c r="N91" s="165"/>
      <c r="O91" s="44"/>
      <c r="P91" s="40"/>
      <c r="Q91" s="40"/>
      <c r="R91" s="40"/>
      <c r="S91" s="40"/>
      <c r="T91" s="40"/>
      <c r="U91" s="43"/>
      <c r="V91" s="45"/>
      <c r="W91" s="143"/>
      <c r="X91" s="41"/>
      <c r="Y91" s="40"/>
      <c r="Z91" s="40"/>
      <c r="AA91" s="40"/>
      <c r="AB91" s="40"/>
      <c r="AC91" s="40"/>
      <c r="AD91" s="40"/>
      <c r="AE91" s="40"/>
      <c r="AF91" s="44"/>
      <c r="AG91" s="40"/>
      <c r="AH91" s="40"/>
      <c r="AI91" s="40"/>
      <c r="AJ91" s="40"/>
      <c r="AK91" s="40"/>
      <c r="AL91" s="41"/>
      <c r="AM91" s="40"/>
      <c r="AN91" s="40"/>
      <c r="AO91" s="44"/>
      <c r="AP91" s="40"/>
      <c r="AQ91" s="40"/>
      <c r="AR91" s="40"/>
      <c r="AS91" s="40"/>
      <c r="AT91" s="46"/>
      <c r="AU91" s="40"/>
      <c r="AV91" s="40"/>
      <c r="AW91" s="40"/>
      <c r="AX91" s="40"/>
      <c r="AY91" s="40"/>
      <c r="AZ91" s="40"/>
      <c r="BA91" s="40"/>
      <c r="BB91" s="40"/>
      <c r="BC91" s="40"/>
      <c r="BD91" s="40"/>
      <c r="BE91" s="40"/>
      <c r="BF91" s="40"/>
      <c r="BG91" s="40"/>
      <c r="BH91" s="40"/>
      <c r="BI91" s="40"/>
      <c r="BJ91" s="40"/>
      <c r="BK91" s="40"/>
      <c r="BL91" s="40"/>
      <c r="BM91" s="40"/>
      <c r="BN91" s="40"/>
      <c r="BQ91" s="170"/>
    </row>
    <row r="92" spans="1:69" x14ac:dyDescent="0.2">
      <c r="A92" s="41"/>
      <c r="B92" s="41"/>
      <c r="C92" s="64"/>
      <c r="D92" s="64"/>
      <c r="E92" s="59"/>
      <c r="F92" s="59"/>
      <c r="G92" s="59"/>
      <c r="H92" s="167"/>
      <c r="I92" s="58"/>
      <c r="J92" s="40"/>
      <c r="K92" s="40"/>
      <c r="L92" s="40"/>
      <c r="M92" s="40"/>
      <c r="N92" s="165"/>
      <c r="O92" s="44"/>
      <c r="P92" s="40"/>
      <c r="Q92" s="40"/>
      <c r="R92" s="40"/>
      <c r="S92" s="40"/>
      <c r="T92" s="40"/>
      <c r="U92" s="43"/>
      <c r="V92" s="45"/>
      <c r="W92" s="143"/>
      <c r="X92" s="41"/>
      <c r="Y92" s="40"/>
      <c r="Z92" s="40"/>
      <c r="AA92" s="40"/>
      <c r="AB92" s="40"/>
      <c r="AC92" s="40"/>
      <c r="AD92" s="40"/>
      <c r="AE92" s="40"/>
      <c r="AF92" s="44"/>
      <c r="AG92" s="40"/>
      <c r="AH92" s="40"/>
      <c r="AI92" s="40"/>
      <c r="AJ92" s="40"/>
      <c r="AK92" s="40"/>
      <c r="AL92" s="41"/>
      <c r="AM92" s="40"/>
      <c r="AN92" s="40"/>
      <c r="AO92" s="44"/>
      <c r="AP92" s="40"/>
      <c r="AQ92" s="40"/>
      <c r="AR92" s="40"/>
      <c r="AS92" s="40"/>
      <c r="AT92" s="46"/>
      <c r="AU92" s="40"/>
      <c r="AV92" s="40"/>
      <c r="AW92" s="40"/>
      <c r="AX92" s="40"/>
      <c r="AY92" s="40"/>
      <c r="AZ92" s="40"/>
      <c r="BA92" s="40"/>
      <c r="BB92" s="40"/>
      <c r="BC92" s="40"/>
      <c r="BD92" s="40"/>
      <c r="BE92" s="40"/>
      <c r="BF92" s="40"/>
      <c r="BG92" s="40"/>
      <c r="BH92" s="40"/>
      <c r="BI92" s="40"/>
      <c r="BJ92" s="40"/>
      <c r="BK92" s="40"/>
      <c r="BL92" s="40"/>
      <c r="BM92" s="40"/>
      <c r="BN92" s="40"/>
      <c r="BQ92" s="170"/>
    </row>
    <row r="93" spans="1:69" x14ac:dyDescent="0.2">
      <c r="A93" s="41"/>
      <c r="B93" s="41"/>
      <c r="C93" s="64"/>
      <c r="D93" s="64"/>
      <c r="E93" s="59"/>
      <c r="F93" s="59"/>
      <c r="G93" s="59"/>
      <c r="H93" s="167"/>
      <c r="I93" s="58"/>
      <c r="J93" s="40"/>
      <c r="K93" s="40"/>
      <c r="L93" s="40"/>
      <c r="M93" s="40"/>
      <c r="N93" s="165"/>
      <c r="O93" s="44"/>
      <c r="P93" s="40"/>
      <c r="Q93" s="40"/>
      <c r="R93" s="40"/>
      <c r="S93" s="40"/>
      <c r="T93" s="40"/>
      <c r="U93" s="43"/>
      <c r="V93" s="45"/>
      <c r="W93" s="143"/>
      <c r="X93" s="41"/>
      <c r="Y93" s="40"/>
      <c r="Z93" s="40"/>
      <c r="AA93" s="40"/>
      <c r="AB93" s="40"/>
      <c r="AC93" s="40"/>
      <c r="AD93" s="40"/>
      <c r="AE93" s="40"/>
      <c r="AF93" s="44"/>
      <c r="AG93" s="40"/>
      <c r="AH93" s="40"/>
      <c r="AI93" s="40"/>
      <c r="AJ93" s="40"/>
      <c r="AK93" s="40"/>
      <c r="AL93" s="41"/>
      <c r="AM93" s="40"/>
      <c r="AN93" s="40"/>
      <c r="AO93" s="44"/>
      <c r="AP93" s="40"/>
      <c r="AQ93" s="40"/>
      <c r="AR93" s="40"/>
      <c r="AS93" s="40"/>
      <c r="AT93" s="46"/>
      <c r="AU93" s="40"/>
      <c r="AV93" s="40"/>
      <c r="AW93" s="40"/>
      <c r="AX93" s="40"/>
      <c r="AY93" s="40"/>
      <c r="AZ93" s="40"/>
      <c r="BA93" s="40"/>
      <c r="BB93" s="40"/>
      <c r="BC93" s="40"/>
      <c r="BD93" s="40"/>
      <c r="BE93" s="40"/>
      <c r="BF93" s="40"/>
      <c r="BG93" s="40"/>
      <c r="BH93" s="40"/>
      <c r="BI93" s="40"/>
      <c r="BJ93" s="40"/>
      <c r="BK93" s="40"/>
      <c r="BL93" s="40"/>
      <c r="BM93" s="40"/>
      <c r="BN93" s="40"/>
      <c r="BQ93" s="170"/>
    </row>
    <row r="94" spans="1:69" x14ac:dyDescent="0.2">
      <c r="A94" s="41"/>
      <c r="B94" s="41"/>
      <c r="C94" s="64"/>
      <c r="D94" s="64"/>
      <c r="E94" s="59"/>
      <c r="F94" s="59"/>
      <c r="G94" s="59"/>
      <c r="H94" s="167"/>
      <c r="I94" s="58"/>
      <c r="J94" s="40"/>
      <c r="K94" s="40"/>
      <c r="L94" s="40"/>
      <c r="M94" s="40"/>
      <c r="N94" s="165"/>
      <c r="O94" s="44"/>
      <c r="P94" s="40"/>
      <c r="Q94" s="40"/>
      <c r="R94" s="40"/>
      <c r="S94" s="40"/>
      <c r="T94" s="40"/>
      <c r="U94" s="43"/>
      <c r="V94" s="45"/>
      <c r="W94" s="143"/>
      <c r="X94" s="41"/>
      <c r="Y94" s="40"/>
      <c r="Z94" s="40"/>
      <c r="AA94" s="40"/>
      <c r="AB94" s="40"/>
      <c r="AC94" s="40"/>
      <c r="AD94" s="40"/>
      <c r="AE94" s="40"/>
      <c r="AF94" s="44"/>
      <c r="AG94" s="40"/>
      <c r="AH94" s="40"/>
      <c r="AI94" s="40"/>
      <c r="AJ94" s="40"/>
      <c r="AK94" s="40"/>
      <c r="AL94" s="41"/>
      <c r="AM94" s="40"/>
      <c r="AN94" s="40"/>
      <c r="AO94" s="44"/>
      <c r="AP94" s="40"/>
      <c r="AQ94" s="40"/>
      <c r="AR94" s="40"/>
      <c r="AS94" s="40"/>
      <c r="AT94" s="46"/>
      <c r="AU94" s="40"/>
      <c r="AV94" s="40"/>
      <c r="AW94" s="40"/>
      <c r="AX94" s="40"/>
      <c r="AY94" s="40"/>
      <c r="AZ94" s="40"/>
      <c r="BA94" s="40"/>
      <c r="BB94" s="40"/>
      <c r="BC94" s="40"/>
      <c r="BD94" s="40"/>
      <c r="BE94" s="40"/>
      <c r="BF94" s="40"/>
      <c r="BG94" s="40"/>
      <c r="BH94" s="40"/>
      <c r="BI94" s="40"/>
      <c r="BJ94" s="40"/>
      <c r="BK94" s="40"/>
      <c r="BL94" s="40"/>
      <c r="BM94" s="40"/>
      <c r="BN94" s="40"/>
      <c r="BQ94" s="170"/>
    </row>
    <row r="95" spans="1:69" x14ac:dyDescent="0.2">
      <c r="A95" s="41"/>
      <c r="B95" s="41"/>
      <c r="C95" s="64"/>
      <c r="D95" s="64"/>
      <c r="E95" s="59"/>
      <c r="F95" s="59"/>
      <c r="G95" s="59"/>
      <c r="H95" s="167"/>
      <c r="I95" s="58"/>
      <c r="J95" s="40"/>
      <c r="K95" s="40"/>
      <c r="L95" s="40"/>
      <c r="M95" s="40"/>
      <c r="N95" s="165"/>
      <c r="O95" s="44"/>
      <c r="P95" s="40"/>
      <c r="Q95" s="40"/>
      <c r="R95" s="40"/>
      <c r="S95" s="40"/>
      <c r="T95" s="40"/>
      <c r="U95" s="43"/>
      <c r="V95" s="45"/>
      <c r="W95" s="143"/>
      <c r="X95" s="41"/>
      <c r="Y95" s="40"/>
      <c r="Z95" s="40"/>
      <c r="AA95" s="40"/>
      <c r="AB95" s="40"/>
      <c r="AC95" s="40"/>
      <c r="AD95" s="40"/>
      <c r="AE95" s="40"/>
      <c r="AF95" s="44"/>
      <c r="AG95" s="40"/>
      <c r="AH95" s="40"/>
      <c r="AI95" s="40"/>
      <c r="AJ95" s="40"/>
      <c r="AK95" s="40"/>
      <c r="AL95" s="41"/>
      <c r="AM95" s="40"/>
      <c r="AN95" s="40"/>
      <c r="AO95" s="44"/>
      <c r="AP95" s="40"/>
      <c r="AQ95" s="40"/>
      <c r="AR95" s="40"/>
      <c r="AS95" s="40"/>
      <c r="AT95" s="46"/>
      <c r="AU95" s="40"/>
      <c r="AV95" s="40"/>
      <c r="AW95" s="40"/>
      <c r="AX95" s="40"/>
      <c r="AY95" s="40"/>
      <c r="AZ95" s="40"/>
      <c r="BA95" s="40"/>
      <c r="BB95" s="40"/>
      <c r="BC95" s="40"/>
      <c r="BD95" s="40"/>
      <c r="BE95" s="40"/>
      <c r="BF95" s="40"/>
      <c r="BG95" s="40"/>
      <c r="BH95" s="40"/>
      <c r="BI95" s="40"/>
      <c r="BJ95" s="40"/>
      <c r="BK95" s="40"/>
      <c r="BL95" s="40"/>
      <c r="BM95" s="40"/>
      <c r="BN95" s="40"/>
      <c r="BQ95" s="170"/>
    </row>
    <row r="96" spans="1:69" x14ac:dyDescent="0.2">
      <c r="A96" s="41"/>
      <c r="B96" s="41"/>
      <c r="C96" s="64"/>
      <c r="D96" s="64"/>
      <c r="E96" s="59"/>
      <c r="F96" s="59"/>
      <c r="G96" s="59"/>
      <c r="H96" s="167"/>
      <c r="I96" s="58"/>
      <c r="J96" s="40"/>
      <c r="K96" s="40"/>
      <c r="L96" s="40"/>
      <c r="M96" s="40"/>
      <c r="N96" s="165"/>
      <c r="O96" s="44"/>
      <c r="P96" s="40"/>
      <c r="Q96" s="40"/>
      <c r="R96" s="40"/>
      <c r="S96" s="40"/>
      <c r="T96" s="40"/>
      <c r="U96" s="43"/>
      <c r="V96" s="45"/>
      <c r="W96" s="143"/>
      <c r="X96" s="41"/>
      <c r="Y96" s="40"/>
      <c r="Z96" s="40"/>
      <c r="AA96" s="40"/>
      <c r="AB96" s="40"/>
      <c r="AC96" s="40"/>
      <c r="AD96" s="40"/>
      <c r="AE96" s="40"/>
      <c r="AF96" s="44"/>
      <c r="AG96" s="40"/>
      <c r="AH96" s="40"/>
      <c r="AI96" s="40"/>
      <c r="AJ96" s="40"/>
      <c r="AK96" s="40"/>
      <c r="AL96" s="41"/>
      <c r="AM96" s="40"/>
      <c r="AN96" s="40"/>
      <c r="AO96" s="44"/>
      <c r="AP96" s="40"/>
      <c r="AQ96" s="40"/>
      <c r="AR96" s="40"/>
      <c r="AS96" s="40"/>
      <c r="AT96" s="46"/>
      <c r="AU96" s="40"/>
      <c r="AV96" s="40"/>
      <c r="AW96" s="40"/>
      <c r="AX96" s="40"/>
      <c r="AY96" s="40"/>
      <c r="AZ96" s="40"/>
      <c r="BA96" s="40"/>
      <c r="BB96" s="40"/>
      <c r="BC96" s="40"/>
      <c r="BD96" s="40"/>
      <c r="BE96" s="40"/>
      <c r="BF96" s="40"/>
      <c r="BG96" s="40"/>
      <c r="BH96" s="40"/>
      <c r="BI96" s="40"/>
      <c r="BJ96" s="40"/>
      <c r="BK96" s="40"/>
      <c r="BL96" s="40"/>
      <c r="BM96" s="40"/>
      <c r="BN96" s="40"/>
      <c r="BQ96" s="170"/>
    </row>
    <row r="97" spans="1:69" x14ac:dyDescent="0.2">
      <c r="A97" s="41"/>
      <c r="B97" s="41"/>
      <c r="C97" s="64"/>
      <c r="D97" s="64"/>
      <c r="E97" s="59"/>
      <c r="F97" s="59"/>
      <c r="G97" s="59"/>
      <c r="H97" s="167"/>
      <c r="I97" s="58"/>
      <c r="J97" s="40"/>
      <c r="K97" s="40"/>
      <c r="L97" s="40"/>
      <c r="M97" s="40"/>
      <c r="N97" s="165"/>
      <c r="O97" s="44"/>
      <c r="P97" s="40"/>
      <c r="Q97" s="40"/>
      <c r="R97" s="40"/>
      <c r="S97" s="40"/>
      <c r="T97" s="40"/>
      <c r="U97" s="43"/>
      <c r="V97" s="45"/>
      <c r="W97" s="143"/>
      <c r="X97" s="41"/>
      <c r="Y97" s="40"/>
      <c r="Z97" s="40"/>
      <c r="AA97" s="40"/>
      <c r="AB97" s="40"/>
      <c r="AC97" s="40"/>
      <c r="AD97" s="40"/>
      <c r="AE97" s="40"/>
      <c r="AF97" s="44"/>
      <c r="AG97" s="40"/>
      <c r="AH97" s="40"/>
      <c r="AI97" s="40"/>
      <c r="AJ97" s="40"/>
      <c r="AK97" s="40"/>
      <c r="AL97" s="41"/>
      <c r="AM97" s="40"/>
      <c r="AN97" s="40"/>
      <c r="AO97" s="44"/>
      <c r="AP97" s="40"/>
      <c r="AQ97" s="40"/>
      <c r="AR97" s="40"/>
      <c r="AS97" s="40"/>
      <c r="AT97" s="46"/>
      <c r="AU97" s="40"/>
      <c r="AV97" s="40"/>
      <c r="AW97" s="40"/>
      <c r="AX97" s="40"/>
      <c r="AY97" s="40"/>
      <c r="AZ97" s="40"/>
      <c r="BA97" s="40"/>
      <c r="BB97" s="40"/>
      <c r="BC97" s="40"/>
      <c r="BD97" s="40"/>
      <c r="BE97" s="40"/>
      <c r="BF97" s="40"/>
      <c r="BG97" s="40"/>
      <c r="BH97" s="40"/>
      <c r="BI97" s="40"/>
      <c r="BJ97" s="40"/>
      <c r="BK97" s="40"/>
      <c r="BL97" s="40"/>
      <c r="BM97" s="40"/>
      <c r="BN97" s="40"/>
      <c r="BQ97" s="170"/>
    </row>
    <row r="98" spans="1:69" x14ac:dyDescent="0.2">
      <c r="A98" s="41"/>
      <c r="B98" s="41"/>
      <c r="C98" s="64"/>
      <c r="D98" s="64"/>
      <c r="E98" s="59"/>
      <c r="F98" s="59"/>
      <c r="G98" s="59"/>
      <c r="H98" s="167"/>
      <c r="I98" s="58"/>
      <c r="J98" s="40"/>
      <c r="K98" s="40"/>
      <c r="L98" s="40"/>
      <c r="M98" s="40"/>
      <c r="N98" s="165"/>
      <c r="O98" s="44"/>
      <c r="P98" s="40"/>
      <c r="Q98" s="40"/>
      <c r="R98" s="40"/>
      <c r="S98" s="40"/>
      <c r="T98" s="40"/>
      <c r="U98" s="43"/>
      <c r="V98" s="45"/>
      <c r="W98" s="143"/>
      <c r="X98" s="41"/>
      <c r="Y98" s="40"/>
      <c r="Z98" s="40"/>
      <c r="AA98" s="40"/>
      <c r="AB98" s="40"/>
      <c r="AC98" s="40"/>
      <c r="AD98" s="40"/>
      <c r="AE98" s="40"/>
      <c r="AF98" s="44"/>
      <c r="AG98" s="40"/>
      <c r="AH98" s="40"/>
      <c r="AI98" s="40"/>
      <c r="AJ98" s="40"/>
      <c r="AK98" s="40"/>
      <c r="AL98" s="41"/>
      <c r="AM98" s="40"/>
      <c r="AN98" s="40"/>
      <c r="AO98" s="44"/>
      <c r="AP98" s="40"/>
      <c r="AQ98" s="40"/>
      <c r="AR98" s="40"/>
      <c r="AS98" s="40"/>
      <c r="AT98" s="46"/>
      <c r="AU98" s="40"/>
      <c r="AV98" s="40"/>
      <c r="AW98" s="40"/>
      <c r="AX98" s="40"/>
      <c r="AY98" s="40"/>
      <c r="AZ98" s="40"/>
      <c r="BA98" s="40"/>
      <c r="BB98" s="40"/>
      <c r="BC98" s="40"/>
      <c r="BD98" s="40"/>
      <c r="BE98" s="40"/>
      <c r="BF98" s="40"/>
      <c r="BG98" s="40"/>
      <c r="BH98" s="40"/>
      <c r="BI98" s="40"/>
      <c r="BJ98" s="40"/>
      <c r="BK98" s="40"/>
      <c r="BL98" s="40"/>
      <c r="BM98" s="40"/>
      <c r="BN98" s="40"/>
      <c r="BQ98" s="170"/>
    </row>
    <row r="99" spans="1:69" x14ac:dyDescent="0.2">
      <c r="A99" s="41"/>
      <c r="B99" s="41"/>
      <c r="C99" s="64"/>
      <c r="D99" s="64"/>
      <c r="E99" s="59"/>
      <c r="F99" s="59"/>
      <c r="G99" s="59"/>
      <c r="H99" s="167"/>
      <c r="I99" s="58"/>
      <c r="J99" s="40"/>
      <c r="K99" s="40"/>
      <c r="L99" s="40"/>
      <c r="M99" s="40"/>
      <c r="N99" s="165"/>
      <c r="O99" s="44"/>
      <c r="P99" s="40"/>
      <c r="Q99" s="40"/>
      <c r="R99" s="40"/>
      <c r="S99" s="40"/>
      <c r="T99" s="40"/>
      <c r="U99" s="43"/>
      <c r="V99" s="45"/>
      <c r="W99" s="143"/>
      <c r="X99" s="41"/>
      <c r="Y99" s="40"/>
      <c r="Z99" s="40"/>
      <c r="AA99" s="40"/>
      <c r="AB99" s="40"/>
      <c r="AC99" s="40"/>
      <c r="AD99" s="40"/>
      <c r="AE99" s="40"/>
      <c r="AF99" s="44"/>
      <c r="AG99" s="40"/>
      <c r="AH99" s="40"/>
      <c r="AI99" s="40"/>
      <c r="AJ99" s="40"/>
      <c r="AK99" s="40"/>
      <c r="AL99" s="41"/>
      <c r="AM99" s="40"/>
      <c r="AN99" s="40"/>
      <c r="AO99" s="44"/>
      <c r="AP99" s="40"/>
      <c r="AQ99" s="40"/>
      <c r="AR99" s="40"/>
      <c r="AS99" s="40"/>
      <c r="AT99" s="46"/>
      <c r="AU99" s="40"/>
      <c r="AV99" s="40"/>
      <c r="AW99" s="40"/>
      <c r="AX99" s="40"/>
      <c r="AY99" s="40"/>
      <c r="AZ99" s="40"/>
      <c r="BA99" s="40"/>
      <c r="BB99" s="40"/>
      <c r="BC99" s="40"/>
      <c r="BD99" s="40"/>
      <c r="BE99" s="40"/>
      <c r="BF99" s="40"/>
      <c r="BG99" s="40"/>
      <c r="BH99" s="40"/>
      <c r="BI99" s="40"/>
      <c r="BJ99" s="40"/>
      <c r="BK99" s="40"/>
      <c r="BL99" s="40"/>
      <c r="BM99" s="40"/>
      <c r="BN99" s="40"/>
      <c r="BQ99" s="170"/>
    </row>
    <row r="100" spans="1:69" x14ac:dyDescent="0.2">
      <c r="A100" s="41"/>
      <c r="B100" s="41"/>
      <c r="C100" s="64"/>
      <c r="D100" s="64"/>
      <c r="E100" s="59"/>
      <c r="F100" s="59"/>
      <c r="G100" s="59"/>
      <c r="H100" s="167"/>
      <c r="I100" s="58"/>
      <c r="J100" s="40"/>
      <c r="K100" s="40"/>
      <c r="L100" s="40"/>
      <c r="M100" s="40"/>
      <c r="N100" s="165"/>
      <c r="O100" s="44"/>
      <c r="P100" s="40"/>
      <c r="Q100" s="40"/>
      <c r="R100" s="40"/>
      <c r="S100" s="40"/>
      <c r="T100" s="40"/>
      <c r="U100" s="43"/>
      <c r="V100" s="45"/>
      <c r="W100" s="143"/>
      <c r="X100" s="41"/>
      <c r="Y100" s="40"/>
      <c r="Z100" s="40"/>
      <c r="AA100" s="40"/>
      <c r="AB100" s="40"/>
      <c r="AC100" s="40"/>
      <c r="AD100" s="40"/>
      <c r="AE100" s="40"/>
      <c r="AF100" s="44"/>
      <c r="AG100" s="40"/>
      <c r="AH100" s="40"/>
      <c r="AI100" s="40"/>
      <c r="AJ100" s="40"/>
      <c r="AK100" s="40"/>
      <c r="AL100" s="41"/>
      <c r="AM100" s="40"/>
      <c r="AN100" s="40"/>
      <c r="AO100" s="44"/>
      <c r="AP100" s="40"/>
      <c r="AQ100" s="40"/>
      <c r="AR100" s="40"/>
      <c r="AS100" s="40"/>
      <c r="AT100" s="46"/>
      <c r="AU100" s="40"/>
      <c r="AV100" s="40"/>
      <c r="AW100" s="40"/>
      <c r="AX100" s="40"/>
      <c r="AY100" s="40"/>
      <c r="AZ100" s="40"/>
      <c r="BA100" s="40"/>
      <c r="BB100" s="40"/>
      <c r="BC100" s="40"/>
      <c r="BD100" s="40"/>
      <c r="BE100" s="40"/>
      <c r="BF100" s="40"/>
      <c r="BG100" s="40"/>
      <c r="BH100" s="40"/>
      <c r="BI100" s="40"/>
      <c r="BJ100" s="40"/>
      <c r="BK100" s="40"/>
      <c r="BL100" s="40"/>
      <c r="BM100" s="40"/>
      <c r="BN100" s="40"/>
      <c r="BQ100" s="170"/>
    </row>
    <row r="101" spans="1:69" x14ac:dyDescent="0.2">
      <c r="A101" s="41"/>
      <c r="B101" s="41"/>
      <c r="C101" s="64"/>
      <c r="D101" s="64"/>
      <c r="E101" s="59"/>
      <c r="F101" s="59"/>
      <c r="G101" s="59"/>
      <c r="H101" s="167"/>
      <c r="I101" s="58"/>
      <c r="J101" s="40"/>
      <c r="K101" s="40"/>
      <c r="L101" s="40"/>
      <c r="M101" s="40"/>
      <c r="N101" s="165"/>
      <c r="O101" s="44"/>
      <c r="P101" s="40"/>
      <c r="Q101" s="40"/>
      <c r="R101" s="40"/>
      <c r="S101" s="40"/>
      <c r="T101" s="40"/>
      <c r="U101" s="43"/>
      <c r="V101" s="45"/>
      <c r="W101" s="143"/>
      <c r="X101" s="41"/>
      <c r="Y101" s="40"/>
      <c r="Z101" s="40"/>
      <c r="AA101" s="40"/>
      <c r="AB101" s="40"/>
      <c r="AC101" s="40"/>
      <c r="AD101" s="40"/>
      <c r="AE101" s="40"/>
      <c r="AF101" s="44"/>
      <c r="AG101" s="40"/>
      <c r="AH101" s="40"/>
      <c r="AI101" s="40"/>
      <c r="AJ101" s="40"/>
      <c r="AK101" s="40"/>
      <c r="AL101" s="41"/>
      <c r="AM101" s="40"/>
      <c r="AN101" s="40"/>
      <c r="AO101" s="44"/>
      <c r="AP101" s="40"/>
      <c r="AQ101" s="40"/>
      <c r="AR101" s="40"/>
      <c r="AS101" s="40"/>
      <c r="AT101" s="46"/>
      <c r="AU101" s="40"/>
      <c r="AV101" s="40"/>
      <c r="AW101" s="40"/>
      <c r="AX101" s="40"/>
      <c r="AY101" s="40"/>
      <c r="AZ101" s="40"/>
      <c r="BA101" s="40"/>
      <c r="BB101" s="40"/>
      <c r="BC101" s="40"/>
      <c r="BD101" s="40"/>
      <c r="BE101" s="40"/>
      <c r="BF101" s="40"/>
      <c r="BG101" s="40"/>
      <c r="BH101" s="40"/>
      <c r="BI101" s="40"/>
      <c r="BJ101" s="40"/>
      <c r="BK101" s="40"/>
      <c r="BL101" s="40"/>
      <c r="BM101" s="40"/>
      <c r="BN101" s="40"/>
      <c r="BQ101" s="170"/>
    </row>
    <row r="102" spans="1:69" x14ac:dyDescent="0.2">
      <c r="A102" s="41"/>
      <c r="B102" s="41"/>
      <c r="C102" s="64"/>
      <c r="D102" s="64"/>
      <c r="E102" s="59"/>
      <c r="F102" s="59"/>
      <c r="G102" s="59"/>
      <c r="H102" s="167"/>
      <c r="I102" s="58"/>
      <c r="J102" s="40"/>
      <c r="K102" s="40"/>
      <c r="L102" s="40"/>
      <c r="M102" s="40"/>
      <c r="N102" s="165"/>
      <c r="O102" s="44"/>
      <c r="P102" s="40"/>
      <c r="Q102" s="40"/>
      <c r="R102" s="40"/>
      <c r="S102" s="40"/>
      <c r="T102" s="40"/>
      <c r="U102" s="43"/>
      <c r="V102" s="45"/>
      <c r="W102" s="143"/>
      <c r="X102" s="41"/>
      <c r="Y102" s="40"/>
      <c r="Z102" s="40"/>
      <c r="AA102" s="40"/>
      <c r="AB102" s="40"/>
      <c r="AC102" s="40"/>
      <c r="AD102" s="40"/>
      <c r="AE102" s="40"/>
      <c r="AF102" s="44"/>
      <c r="AG102" s="40"/>
      <c r="AH102" s="40"/>
      <c r="AI102" s="40"/>
      <c r="AJ102" s="40"/>
      <c r="AK102" s="40"/>
      <c r="AL102" s="41"/>
      <c r="AM102" s="40"/>
      <c r="AN102" s="40"/>
      <c r="AO102" s="44"/>
      <c r="AP102" s="40"/>
      <c r="AQ102" s="40"/>
      <c r="AR102" s="40"/>
      <c r="AS102" s="40"/>
      <c r="AT102" s="46"/>
      <c r="AU102" s="40"/>
      <c r="AV102" s="40"/>
      <c r="AW102" s="40"/>
      <c r="AX102" s="40"/>
      <c r="AY102" s="40"/>
      <c r="AZ102" s="40"/>
      <c r="BA102" s="40"/>
      <c r="BB102" s="40"/>
      <c r="BC102" s="40"/>
      <c r="BD102" s="40"/>
      <c r="BE102" s="40"/>
      <c r="BF102" s="40"/>
      <c r="BG102" s="40"/>
      <c r="BH102" s="40"/>
      <c r="BI102" s="40"/>
      <c r="BJ102" s="40"/>
      <c r="BK102" s="40"/>
      <c r="BL102" s="40"/>
      <c r="BM102" s="40"/>
      <c r="BN102" s="40"/>
      <c r="BQ102" s="170"/>
    </row>
    <row r="103" spans="1:69" x14ac:dyDescent="0.2">
      <c r="A103" s="41"/>
      <c r="B103" s="41"/>
      <c r="C103" s="64"/>
      <c r="D103" s="64"/>
      <c r="E103" s="59"/>
      <c r="F103" s="59"/>
      <c r="G103" s="59"/>
      <c r="H103" s="167"/>
      <c r="I103" s="58"/>
      <c r="J103" s="40"/>
      <c r="K103" s="40"/>
      <c r="L103" s="40"/>
      <c r="M103" s="40"/>
      <c r="N103" s="165"/>
      <c r="O103" s="44"/>
      <c r="P103" s="40"/>
      <c r="Q103" s="40"/>
      <c r="R103" s="40"/>
      <c r="S103" s="40"/>
      <c r="T103" s="40"/>
      <c r="U103" s="43"/>
      <c r="V103" s="45"/>
      <c r="W103" s="143"/>
      <c r="X103" s="41"/>
      <c r="Y103" s="40"/>
      <c r="Z103" s="40"/>
      <c r="AA103" s="40"/>
      <c r="AB103" s="40"/>
      <c r="AC103" s="40"/>
      <c r="AD103" s="40"/>
      <c r="AE103" s="40"/>
      <c r="AF103" s="44"/>
      <c r="AG103" s="40"/>
      <c r="AH103" s="40"/>
      <c r="AI103" s="40"/>
      <c r="AJ103" s="40"/>
      <c r="AK103" s="40"/>
      <c r="AL103" s="41"/>
      <c r="AM103" s="40"/>
      <c r="AN103" s="40"/>
      <c r="AO103" s="44"/>
      <c r="AP103" s="40"/>
      <c r="AQ103" s="40"/>
      <c r="AR103" s="40"/>
      <c r="AS103" s="40"/>
      <c r="AT103" s="46"/>
      <c r="AU103" s="40"/>
      <c r="AV103" s="40"/>
      <c r="AW103" s="40"/>
      <c r="AX103" s="40"/>
      <c r="AY103" s="40"/>
      <c r="AZ103" s="40"/>
      <c r="BA103" s="40"/>
      <c r="BB103" s="40"/>
      <c r="BC103" s="40"/>
      <c r="BD103" s="40"/>
      <c r="BE103" s="40"/>
      <c r="BF103" s="40"/>
      <c r="BG103" s="40"/>
      <c r="BH103" s="40"/>
      <c r="BI103" s="40"/>
      <c r="BJ103" s="40"/>
      <c r="BK103" s="40"/>
      <c r="BL103" s="40"/>
      <c r="BM103" s="40"/>
      <c r="BN103" s="40"/>
      <c r="BQ103" s="170"/>
    </row>
    <row r="104" spans="1:69" x14ac:dyDescent="0.2">
      <c r="A104" s="41"/>
      <c r="B104" s="41"/>
      <c r="C104" s="64"/>
      <c r="D104" s="64"/>
      <c r="E104" s="59"/>
      <c r="F104" s="59"/>
      <c r="G104" s="59"/>
      <c r="H104" s="167"/>
      <c r="I104" s="58"/>
      <c r="J104" s="40"/>
      <c r="K104" s="40"/>
      <c r="L104" s="40"/>
      <c r="M104" s="40"/>
      <c r="N104" s="165"/>
      <c r="O104" s="44"/>
      <c r="P104" s="40"/>
      <c r="Q104" s="40"/>
      <c r="R104" s="40"/>
      <c r="S104" s="40"/>
      <c r="T104" s="40"/>
      <c r="U104" s="43"/>
      <c r="V104" s="45"/>
      <c r="W104" s="143"/>
      <c r="X104" s="41"/>
      <c r="Y104" s="40"/>
      <c r="Z104" s="40"/>
      <c r="AA104" s="40"/>
      <c r="AB104" s="40"/>
      <c r="AC104" s="40"/>
      <c r="AD104" s="40"/>
      <c r="AE104" s="40"/>
      <c r="AF104" s="44"/>
      <c r="AG104" s="40"/>
      <c r="AH104" s="40"/>
      <c r="AI104" s="40"/>
      <c r="AJ104" s="40"/>
      <c r="AK104" s="40"/>
      <c r="AL104" s="41"/>
      <c r="AM104" s="40"/>
      <c r="AN104" s="40"/>
      <c r="AO104" s="44"/>
      <c r="AP104" s="40"/>
      <c r="AQ104" s="40"/>
      <c r="AR104" s="40"/>
      <c r="AS104" s="40"/>
      <c r="AT104" s="46"/>
      <c r="AU104" s="40"/>
      <c r="AV104" s="40"/>
      <c r="AW104" s="40"/>
      <c r="AX104" s="40"/>
      <c r="AY104" s="40"/>
      <c r="AZ104" s="40"/>
      <c r="BA104" s="40"/>
      <c r="BB104" s="40"/>
      <c r="BC104" s="40"/>
      <c r="BD104" s="40"/>
      <c r="BE104" s="40"/>
      <c r="BF104" s="40"/>
      <c r="BG104" s="40"/>
      <c r="BH104" s="40"/>
      <c r="BI104" s="40"/>
      <c r="BJ104" s="40"/>
      <c r="BK104" s="40"/>
      <c r="BL104" s="40"/>
      <c r="BM104" s="40"/>
      <c r="BN104" s="40"/>
      <c r="BQ104" s="170"/>
    </row>
    <row r="105" spans="1:69" x14ac:dyDescent="0.2">
      <c r="A105" s="41"/>
      <c r="B105" s="41"/>
      <c r="C105" s="64"/>
      <c r="D105" s="64"/>
      <c r="E105" s="59"/>
      <c r="F105" s="59"/>
      <c r="G105" s="59"/>
      <c r="H105" s="167"/>
      <c r="I105" s="58"/>
      <c r="J105" s="40"/>
      <c r="K105" s="40"/>
      <c r="L105" s="40"/>
      <c r="M105" s="40"/>
      <c r="N105" s="165"/>
      <c r="O105" s="44"/>
      <c r="P105" s="40"/>
      <c r="Q105" s="40"/>
      <c r="R105" s="40"/>
      <c r="S105" s="40"/>
      <c r="T105" s="40"/>
      <c r="U105" s="43"/>
      <c r="V105" s="45"/>
      <c r="W105" s="143"/>
      <c r="X105" s="41"/>
      <c r="Y105" s="40"/>
      <c r="Z105" s="40"/>
      <c r="AA105" s="40"/>
      <c r="AB105" s="40"/>
      <c r="AC105" s="40"/>
      <c r="AD105" s="40"/>
      <c r="AE105" s="40"/>
      <c r="AF105" s="44"/>
      <c r="AG105" s="40"/>
      <c r="AH105" s="40"/>
      <c r="AI105" s="40"/>
      <c r="AJ105" s="40"/>
      <c r="AK105" s="40"/>
      <c r="AL105" s="41"/>
      <c r="AM105" s="40"/>
      <c r="AN105" s="40"/>
      <c r="AO105" s="44"/>
      <c r="AP105" s="40"/>
      <c r="AQ105" s="40"/>
      <c r="AR105" s="40"/>
      <c r="AS105" s="40"/>
      <c r="AT105" s="46"/>
      <c r="AU105" s="40"/>
      <c r="AV105" s="40"/>
      <c r="AW105" s="40"/>
      <c r="AX105" s="40"/>
      <c r="AY105" s="40"/>
      <c r="AZ105" s="40"/>
      <c r="BA105" s="40"/>
      <c r="BB105" s="40"/>
      <c r="BC105" s="40"/>
      <c r="BD105" s="40"/>
      <c r="BE105" s="40"/>
      <c r="BF105" s="40"/>
      <c r="BG105" s="40"/>
      <c r="BH105" s="40"/>
      <c r="BI105" s="40"/>
      <c r="BJ105" s="40"/>
      <c r="BK105" s="40"/>
      <c r="BL105" s="40"/>
      <c r="BM105" s="40"/>
      <c r="BN105" s="40"/>
      <c r="BQ105" s="170"/>
    </row>
    <row r="106" spans="1:69" x14ac:dyDescent="0.2">
      <c r="A106" s="41"/>
      <c r="B106" s="41"/>
      <c r="C106" s="64"/>
      <c r="D106" s="64"/>
      <c r="E106" s="59"/>
      <c r="F106" s="59"/>
      <c r="G106" s="59"/>
      <c r="H106" s="167"/>
      <c r="I106" s="58"/>
      <c r="J106" s="40"/>
      <c r="K106" s="40"/>
      <c r="L106" s="40"/>
      <c r="M106" s="40"/>
      <c r="N106" s="165"/>
      <c r="O106" s="44"/>
      <c r="P106" s="40"/>
      <c r="Q106" s="40"/>
      <c r="R106" s="40"/>
      <c r="S106" s="40"/>
      <c r="T106" s="40"/>
      <c r="U106" s="43"/>
      <c r="V106" s="45"/>
      <c r="W106" s="143"/>
      <c r="X106" s="41"/>
      <c r="Y106" s="40"/>
      <c r="Z106" s="40"/>
      <c r="AA106" s="40"/>
      <c r="AB106" s="40"/>
      <c r="AC106" s="40"/>
      <c r="AD106" s="40"/>
      <c r="AE106" s="40"/>
      <c r="AF106" s="44"/>
      <c r="AG106" s="40"/>
      <c r="AH106" s="40"/>
      <c r="AI106" s="40"/>
      <c r="AJ106" s="40"/>
      <c r="AK106" s="40"/>
      <c r="AL106" s="41"/>
      <c r="AM106" s="40"/>
      <c r="AN106" s="40"/>
      <c r="AO106" s="44"/>
      <c r="AP106" s="40"/>
      <c r="AQ106" s="40"/>
      <c r="AR106" s="40"/>
      <c r="AS106" s="40"/>
      <c r="AT106" s="46"/>
      <c r="AU106" s="40"/>
      <c r="AV106" s="40"/>
      <c r="AW106" s="40"/>
      <c r="AX106" s="40"/>
      <c r="AY106" s="40"/>
      <c r="AZ106" s="40"/>
      <c r="BA106" s="40"/>
      <c r="BB106" s="40"/>
      <c r="BC106" s="40"/>
      <c r="BD106" s="40"/>
      <c r="BE106" s="40"/>
      <c r="BF106" s="40"/>
      <c r="BG106" s="40"/>
      <c r="BH106" s="40"/>
      <c r="BI106" s="40"/>
      <c r="BJ106" s="40"/>
      <c r="BK106" s="40"/>
      <c r="BL106" s="40"/>
      <c r="BM106" s="40"/>
      <c r="BN106" s="40"/>
      <c r="BQ106" s="170"/>
    </row>
    <row r="107" spans="1:69" x14ac:dyDescent="0.2">
      <c r="A107" s="41"/>
      <c r="B107" s="41"/>
      <c r="C107" s="64"/>
      <c r="D107" s="64"/>
      <c r="E107" s="59"/>
      <c r="F107" s="59"/>
      <c r="G107" s="59"/>
      <c r="H107" s="167"/>
      <c r="I107" s="58"/>
      <c r="J107" s="40"/>
      <c r="K107" s="40"/>
      <c r="L107" s="40"/>
      <c r="M107" s="40"/>
      <c r="N107" s="165"/>
      <c r="O107" s="44"/>
      <c r="P107" s="40"/>
      <c r="Q107" s="40"/>
      <c r="R107" s="40"/>
      <c r="S107" s="40"/>
      <c r="T107" s="40"/>
      <c r="U107" s="43"/>
      <c r="V107" s="45"/>
      <c r="W107" s="143"/>
      <c r="X107" s="41"/>
      <c r="Y107" s="40"/>
      <c r="Z107" s="40"/>
      <c r="AA107" s="40"/>
      <c r="AB107" s="40"/>
      <c r="AC107" s="40"/>
      <c r="AD107" s="40"/>
      <c r="AE107" s="40"/>
      <c r="AF107" s="44"/>
      <c r="AG107" s="40"/>
      <c r="AH107" s="40"/>
      <c r="AI107" s="40"/>
      <c r="AJ107" s="40"/>
      <c r="AK107" s="40"/>
      <c r="AL107" s="41"/>
      <c r="AM107" s="40"/>
      <c r="AN107" s="40"/>
      <c r="AO107" s="44"/>
      <c r="AP107" s="40"/>
      <c r="AQ107" s="40"/>
      <c r="AR107" s="40"/>
      <c r="AS107" s="40"/>
      <c r="AT107" s="46"/>
      <c r="AU107" s="40"/>
      <c r="AV107" s="40"/>
      <c r="AW107" s="40"/>
      <c r="AX107" s="40"/>
      <c r="AY107" s="40"/>
      <c r="AZ107" s="40"/>
      <c r="BA107" s="40"/>
      <c r="BB107" s="40"/>
      <c r="BC107" s="40"/>
      <c r="BD107" s="40"/>
      <c r="BE107" s="40"/>
      <c r="BF107" s="40"/>
      <c r="BG107" s="40"/>
      <c r="BH107" s="40"/>
      <c r="BI107" s="40"/>
      <c r="BJ107" s="40"/>
      <c r="BK107" s="40"/>
      <c r="BL107" s="40"/>
      <c r="BM107" s="40"/>
      <c r="BN107" s="40"/>
      <c r="BQ107" s="170"/>
    </row>
    <row r="108" spans="1:69" x14ac:dyDescent="0.2">
      <c r="A108" s="41"/>
      <c r="B108" s="41"/>
      <c r="C108" s="64"/>
      <c r="D108" s="64"/>
      <c r="E108" s="59"/>
      <c r="F108" s="59"/>
      <c r="G108" s="59"/>
      <c r="H108" s="167"/>
      <c r="I108" s="58"/>
      <c r="J108" s="40"/>
      <c r="K108" s="40"/>
      <c r="L108" s="40"/>
      <c r="M108" s="40"/>
      <c r="N108" s="165"/>
      <c r="O108" s="44"/>
      <c r="P108" s="40"/>
      <c r="Q108" s="40"/>
      <c r="R108" s="40"/>
      <c r="S108" s="40"/>
      <c r="T108" s="40"/>
      <c r="U108" s="43"/>
      <c r="V108" s="45"/>
      <c r="W108" s="143"/>
      <c r="X108" s="41"/>
      <c r="Y108" s="40"/>
      <c r="Z108" s="40"/>
      <c r="AA108" s="40"/>
      <c r="AB108" s="40"/>
      <c r="AC108" s="40"/>
      <c r="AD108" s="40"/>
      <c r="AE108" s="40"/>
      <c r="AF108" s="44"/>
      <c r="AG108" s="40"/>
      <c r="AH108" s="40"/>
      <c r="AI108" s="40"/>
      <c r="AJ108" s="40"/>
      <c r="AK108" s="40"/>
      <c r="AL108" s="41"/>
      <c r="AM108" s="40"/>
      <c r="AN108" s="40"/>
      <c r="AO108" s="44"/>
      <c r="AP108" s="40"/>
      <c r="AQ108" s="40"/>
      <c r="AR108" s="40"/>
      <c r="AS108" s="40"/>
      <c r="AT108" s="46"/>
      <c r="AU108" s="40"/>
      <c r="AV108" s="40"/>
      <c r="AW108" s="40"/>
      <c r="AX108" s="40"/>
      <c r="AY108" s="40"/>
      <c r="AZ108" s="40"/>
      <c r="BA108" s="40"/>
      <c r="BB108" s="40"/>
      <c r="BC108" s="40"/>
      <c r="BD108" s="40"/>
      <c r="BE108" s="40"/>
      <c r="BF108" s="40"/>
      <c r="BG108" s="40"/>
      <c r="BH108" s="40"/>
      <c r="BI108" s="40"/>
      <c r="BJ108" s="40"/>
      <c r="BK108" s="40"/>
      <c r="BL108" s="40"/>
      <c r="BM108" s="40"/>
      <c r="BN108" s="40"/>
      <c r="BQ108" s="170"/>
    </row>
    <row r="109" spans="1:69" x14ac:dyDescent="0.2">
      <c r="A109" s="41"/>
      <c r="B109" s="41"/>
      <c r="C109" s="64"/>
      <c r="D109" s="64"/>
      <c r="E109" s="59"/>
      <c r="F109" s="59"/>
      <c r="G109" s="59"/>
      <c r="H109" s="167"/>
      <c r="I109" s="58"/>
      <c r="J109" s="40"/>
      <c r="K109" s="40"/>
      <c r="L109" s="40"/>
      <c r="M109" s="40"/>
      <c r="N109" s="165"/>
      <c r="O109" s="44"/>
      <c r="P109" s="40"/>
      <c r="Q109" s="40"/>
      <c r="R109" s="40"/>
      <c r="S109" s="40"/>
      <c r="T109" s="40"/>
      <c r="U109" s="43"/>
      <c r="V109" s="45"/>
      <c r="W109" s="143"/>
      <c r="X109" s="41"/>
      <c r="Y109" s="40"/>
      <c r="Z109" s="40"/>
      <c r="AA109" s="40"/>
      <c r="AB109" s="40"/>
      <c r="AC109" s="40"/>
      <c r="AD109" s="40"/>
      <c r="AE109" s="40"/>
      <c r="AF109" s="44"/>
      <c r="AG109" s="40"/>
      <c r="AH109" s="40"/>
      <c r="AI109" s="40"/>
      <c r="AJ109" s="40"/>
      <c r="AK109" s="40"/>
      <c r="AL109" s="41"/>
      <c r="AM109" s="40"/>
      <c r="AN109" s="40"/>
      <c r="AO109" s="44"/>
      <c r="AP109" s="40"/>
      <c r="AQ109" s="40"/>
      <c r="AR109" s="40"/>
      <c r="AS109" s="40"/>
      <c r="AT109" s="46"/>
      <c r="AU109" s="40"/>
      <c r="AV109" s="40"/>
      <c r="AW109" s="40"/>
      <c r="AX109" s="40"/>
      <c r="AY109" s="40"/>
      <c r="AZ109" s="40"/>
      <c r="BA109" s="40"/>
      <c r="BB109" s="40"/>
      <c r="BC109" s="40"/>
      <c r="BD109" s="40"/>
      <c r="BE109" s="40"/>
      <c r="BF109" s="40"/>
      <c r="BG109" s="40"/>
      <c r="BH109" s="40"/>
      <c r="BI109" s="40"/>
      <c r="BJ109" s="40"/>
      <c r="BK109" s="40"/>
      <c r="BL109" s="40"/>
      <c r="BM109" s="40"/>
      <c r="BN109" s="40"/>
      <c r="BQ109" s="170"/>
    </row>
    <row r="110" spans="1:69" x14ac:dyDescent="0.2">
      <c r="A110" s="41"/>
      <c r="B110" s="41"/>
      <c r="C110" s="64"/>
      <c r="D110" s="64"/>
      <c r="E110" s="59"/>
      <c r="F110" s="59"/>
      <c r="G110" s="59"/>
      <c r="H110" s="167"/>
      <c r="I110" s="58"/>
      <c r="J110" s="40"/>
      <c r="K110" s="40"/>
      <c r="L110" s="40"/>
      <c r="M110" s="40"/>
      <c r="N110" s="165"/>
      <c r="O110" s="44"/>
      <c r="P110" s="40"/>
      <c r="Q110" s="40"/>
      <c r="R110" s="40"/>
      <c r="S110" s="40"/>
      <c r="T110" s="40"/>
      <c r="U110" s="43"/>
      <c r="V110" s="45"/>
      <c r="W110" s="143"/>
      <c r="X110" s="41"/>
      <c r="Y110" s="40"/>
      <c r="Z110" s="40"/>
      <c r="AA110" s="40"/>
      <c r="AB110" s="40"/>
      <c r="AC110" s="40"/>
      <c r="AD110" s="40"/>
      <c r="AE110" s="40"/>
      <c r="AF110" s="44"/>
      <c r="AG110" s="40"/>
      <c r="AH110" s="40"/>
      <c r="AI110" s="40"/>
      <c r="AJ110" s="40"/>
      <c r="AK110" s="40"/>
      <c r="AL110" s="41"/>
      <c r="AM110" s="40"/>
      <c r="AN110" s="40"/>
      <c r="AO110" s="44"/>
      <c r="AP110" s="40"/>
      <c r="AQ110" s="40"/>
      <c r="AR110" s="40"/>
      <c r="AS110" s="40"/>
      <c r="AT110" s="46"/>
      <c r="AU110" s="40"/>
      <c r="AV110" s="40"/>
      <c r="AW110" s="40"/>
      <c r="AX110" s="40"/>
      <c r="AY110" s="40"/>
      <c r="AZ110" s="40"/>
      <c r="BA110" s="40"/>
      <c r="BB110" s="40"/>
      <c r="BC110" s="40"/>
      <c r="BD110" s="40"/>
      <c r="BE110" s="40"/>
      <c r="BF110" s="40"/>
      <c r="BG110" s="40"/>
      <c r="BH110" s="40"/>
      <c r="BI110" s="40"/>
      <c r="BJ110" s="40"/>
      <c r="BK110" s="40"/>
      <c r="BL110" s="40"/>
      <c r="BM110" s="40"/>
      <c r="BN110" s="40"/>
      <c r="BQ110" s="170"/>
    </row>
    <row r="111" spans="1:69" x14ac:dyDescent="0.2">
      <c r="A111" s="41"/>
      <c r="B111" s="41"/>
      <c r="C111" s="64"/>
      <c r="D111" s="64"/>
      <c r="E111" s="59"/>
      <c r="F111" s="59"/>
      <c r="G111" s="59"/>
      <c r="H111" s="167"/>
      <c r="I111" s="58"/>
      <c r="J111" s="40"/>
      <c r="K111" s="40"/>
      <c r="L111" s="40"/>
      <c r="M111" s="40"/>
      <c r="N111" s="165"/>
      <c r="O111" s="44"/>
      <c r="P111" s="40"/>
      <c r="Q111" s="40"/>
      <c r="R111" s="40"/>
      <c r="S111" s="40"/>
      <c r="T111" s="40"/>
      <c r="U111" s="43"/>
      <c r="V111" s="45"/>
      <c r="W111" s="143"/>
      <c r="X111" s="41"/>
      <c r="Y111" s="40"/>
      <c r="Z111" s="40"/>
      <c r="AA111" s="40"/>
      <c r="AB111" s="40"/>
      <c r="AC111" s="40"/>
      <c r="AD111" s="40"/>
      <c r="AE111" s="40"/>
      <c r="AF111" s="44"/>
      <c r="AG111" s="40"/>
      <c r="AH111" s="40"/>
      <c r="AI111" s="40"/>
      <c r="AJ111" s="40"/>
      <c r="AK111" s="40"/>
      <c r="AL111" s="41"/>
      <c r="AM111" s="40"/>
      <c r="AN111" s="40"/>
      <c r="AO111" s="44"/>
      <c r="AP111" s="40"/>
      <c r="AQ111" s="40"/>
      <c r="AR111" s="40"/>
      <c r="AS111" s="40"/>
      <c r="AT111" s="46"/>
      <c r="AU111" s="40"/>
      <c r="AV111" s="40"/>
      <c r="AW111" s="40"/>
      <c r="AX111" s="40"/>
      <c r="AY111" s="40"/>
      <c r="AZ111" s="40"/>
      <c r="BA111" s="40"/>
      <c r="BB111" s="40"/>
      <c r="BC111" s="40"/>
      <c r="BD111" s="40"/>
      <c r="BE111" s="40"/>
      <c r="BF111" s="40"/>
      <c r="BG111" s="40"/>
      <c r="BH111" s="40"/>
      <c r="BI111" s="40"/>
      <c r="BJ111" s="40"/>
      <c r="BK111" s="40"/>
      <c r="BL111" s="40"/>
      <c r="BM111" s="40"/>
      <c r="BN111" s="40"/>
      <c r="BQ111" s="170"/>
    </row>
    <row r="112" spans="1:69" x14ac:dyDescent="0.2">
      <c r="A112" s="41"/>
      <c r="B112" s="41"/>
      <c r="C112" s="64"/>
      <c r="D112" s="64"/>
      <c r="E112" s="59"/>
      <c r="F112" s="59"/>
      <c r="G112" s="59"/>
      <c r="H112" s="167"/>
      <c r="I112" s="58"/>
      <c r="J112" s="40"/>
      <c r="K112" s="40"/>
      <c r="L112" s="40"/>
      <c r="M112" s="40"/>
      <c r="N112" s="165"/>
      <c r="O112" s="44"/>
      <c r="P112" s="40"/>
      <c r="Q112" s="40"/>
      <c r="R112" s="40"/>
      <c r="S112" s="40"/>
      <c r="T112" s="40"/>
      <c r="U112" s="43"/>
      <c r="V112" s="45"/>
      <c r="W112" s="143"/>
      <c r="X112" s="41"/>
      <c r="Y112" s="40"/>
      <c r="Z112" s="40"/>
      <c r="AA112" s="40"/>
      <c r="AB112" s="40"/>
      <c r="AC112" s="40"/>
      <c r="AD112" s="40"/>
      <c r="AE112" s="40"/>
      <c r="AF112" s="44"/>
      <c r="AG112" s="40"/>
      <c r="AH112" s="40"/>
      <c r="AI112" s="40"/>
      <c r="AJ112" s="40"/>
      <c r="AK112" s="40"/>
      <c r="AL112" s="41"/>
      <c r="AM112" s="40"/>
      <c r="AN112" s="40"/>
      <c r="AO112" s="44"/>
      <c r="AP112" s="40"/>
      <c r="AQ112" s="40"/>
      <c r="AR112" s="40"/>
      <c r="AS112" s="40"/>
      <c r="AT112" s="46"/>
      <c r="AU112" s="40"/>
      <c r="AV112" s="40"/>
      <c r="AW112" s="40"/>
      <c r="AX112" s="40"/>
      <c r="AY112" s="40"/>
      <c r="AZ112" s="40"/>
      <c r="BA112" s="40"/>
      <c r="BB112" s="40"/>
      <c r="BC112" s="40"/>
      <c r="BD112" s="40"/>
      <c r="BE112" s="40"/>
      <c r="BF112" s="40"/>
      <c r="BG112" s="40"/>
      <c r="BH112" s="40"/>
      <c r="BI112" s="40"/>
      <c r="BJ112" s="40"/>
      <c r="BK112" s="40"/>
      <c r="BL112" s="40"/>
      <c r="BM112" s="40"/>
      <c r="BN112" s="40"/>
      <c r="BQ112" s="170"/>
    </row>
    <row r="113" spans="1:69" x14ac:dyDescent="0.2">
      <c r="A113" s="41"/>
      <c r="B113" s="41"/>
      <c r="C113" s="64"/>
      <c r="D113" s="64"/>
      <c r="E113" s="59"/>
      <c r="F113" s="59"/>
      <c r="G113" s="59"/>
      <c r="H113" s="167"/>
      <c r="I113" s="58"/>
      <c r="J113" s="40"/>
      <c r="K113" s="40"/>
      <c r="L113" s="40"/>
      <c r="M113" s="40"/>
      <c r="N113" s="165"/>
      <c r="O113" s="44"/>
      <c r="P113" s="40"/>
      <c r="Q113" s="40"/>
      <c r="R113" s="40"/>
      <c r="S113" s="40"/>
      <c r="T113" s="40"/>
      <c r="U113" s="43"/>
      <c r="V113" s="45"/>
      <c r="W113" s="143"/>
      <c r="X113" s="41"/>
      <c r="Y113" s="40"/>
      <c r="Z113" s="40"/>
      <c r="AA113" s="40"/>
      <c r="AB113" s="40"/>
      <c r="AC113" s="40"/>
      <c r="AD113" s="40"/>
      <c r="AE113" s="40"/>
      <c r="AF113" s="44"/>
      <c r="AG113" s="40"/>
      <c r="AH113" s="40"/>
      <c r="AI113" s="40"/>
      <c r="AJ113" s="40"/>
      <c r="AK113" s="40"/>
      <c r="AL113" s="41"/>
      <c r="AM113" s="40"/>
      <c r="AN113" s="40"/>
      <c r="AO113" s="44"/>
      <c r="AP113" s="40"/>
      <c r="AQ113" s="40"/>
      <c r="AR113" s="40"/>
      <c r="AS113" s="40"/>
      <c r="AT113" s="46"/>
      <c r="AU113" s="40"/>
      <c r="AV113" s="40"/>
      <c r="AW113" s="40"/>
      <c r="AX113" s="40"/>
      <c r="AY113" s="40"/>
      <c r="AZ113" s="40"/>
      <c r="BA113" s="40"/>
      <c r="BB113" s="40"/>
      <c r="BC113" s="40"/>
      <c r="BD113" s="40"/>
      <c r="BE113" s="40"/>
      <c r="BF113" s="40"/>
      <c r="BG113" s="40"/>
      <c r="BH113" s="40"/>
      <c r="BI113" s="40"/>
      <c r="BJ113" s="40"/>
      <c r="BK113" s="40"/>
      <c r="BL113" s="40"/>
      <c r="BM113" s="40"/>
      <c r="BN113" s="40"/>
      <c r="BQ113" s="170"/>
    </row>
    <row r="114" spans="1:69" x14ac:dyDescent="0.2">
      <c r="A114" s="41"/>
      <c r="B114" s="41"/>
      <c r="C114" s="64"/>
      <c r="D114" s="64"/>
      <c r="E114" s="59"/>
      <c r="F114" s="59"/>
      <c r="G114" s="59"/>
      <c r="H114" s="167"/>
      <c r="I114" s="58"/>
      <c r="J114" s="40"/>
      <c r="K114" s="40"/>
      <c r="L114" s="40"/>
      <c r="M114" s="40"/>
      <c r="N114" s="165"/>
      <c r="O114" s="44"/>
      <c r="P114" s="40"/>
      <c r="Q114" s="40"/>
      <c r="R114" s="40"/>
      <c r="S114" s="40"/>
      <c r="T114" s="40"/>
      <c r="U114" s="43"/>
      <c r="V114" s="45"/>
      <c r="W114" s="143"/>
      <c r="X114" s="41"/>
      <c r="Y114" s="40"/>
      <c r="Z114" s="40"/>
      <c r="AA114" s="40"/>
      <c r="AB114" s="40"/>
      <c r="AC114" s="40"/>
      <c r="AD114" s="40"/>
      <c r="AE114" s="40"/>
      <c r="AF114" s="44"/>
      <c r="AG114" s="40"/>
      <c r="AH114" s="40"/>
      <c r="AI114" s="40"/>
      <c r="AJ114" s="40"/>
      <c r="AK114" s="40"/>
      <c r="AL114" s="41"/>
      <c r="AM114" s="40"/>
      <c r="AN114" s="40"/>
      <c r="AO114" s="44"/>
      <c r="AP114" s="40"/>
      <c r="AQ114" s="40"/>
      <c r="AR114" s="40"/>
      <c r="AS114" s="40"/>
      <c r="AT114" s="46"/>
      <c r="AU114" s="40"/>
      <c r="AV114" s="40"/>
      <c r="AW114" s="40"/>
      <c r="AX114" s="40"/>
      <c r="AY114" s="40"/>
      <c r="AZ114" s="40"/>
      <c r="BA114" s="40"/>
      <c r="BB114" s="40"/>
      <c r="BC114" s="40"/>
      <c r="BD114" s="40"/>
      <c r="BE114" s="40"/>
      <c r="BF114" s="40"/>
      <c r="BG114" s="40"/>
      <c r="BH114" s="40"/>
      <c r="BI114" s="40"/>
      <c r="BJ114" s="40"/>
      <c r="BK114" s="40"/>
      <c r="BL114" s="40"/>
      <c r="BM114" s="40"/>
      <c r="BN114" s="40"/>
      <c r="BQ114" s="170"/>
    </row>
    <row r="115" spans="1:69" x14ac:dyDescent="0.2">
      <c r="A115" s="41"/>
      <c r="B115" s="41"/>
      <c r="C115" s="64"/>
      <c r="D115" s="64"/>
      <c r="E115" s="59"/>
      <c r="F115" s="59"/>
      <c r="G115" s="59"/>
      <c r="H115" s="167"/>
      <c r="I115" s="58"/>
      <c r="J115" s="40"/>
      <c r="K115" s="40"/>
      <c r="L115" s="40"/>
      <c r="M115" s="40"/>
      <c r="N115" s="165"/>
      <c r="O115" s="44"/>
      <c r="P115" s="40"/>
      <c r="Q115" s="40"/>
      <c r="R115" s="40"/>
      <c r="S115" s="40"/>
      <c r="T115" s="40"/>
      <c r="U115" s="43"/>
      <c r="V115" s="45"/>
      <c r="W115" s="143"/>
      <c r="X115" s="41"/>
      <c r="Y115" s="40"/>
      <c r="Z115" s="40"/>
      <c r="AA115" s="40"/>
      <c r="AB115" s="40"/>
      <c r="AC115" s="40"/>
      <c r="AD115" s="40"/>
      <c r="AE115" s="40"/>
      <c r="AF115" s="44"/>
      <c r="AG115" s="40"/>
      <c r="AH115" s="40"/>
      <c r="AI115" s="40"/>
      <c r="AJ115" s="40"/>
      <c r="AK115" s="40"/>
      <c r="AL115" s="41"/>
      <c r="AM115" s="40"/>
      <c r="AN115" s="40"/>
      <c r="AO115" s="44"/>
      <c r="AP115" s="40"/>
      <c r="AQ115" s="40"/>
      <c r="AR115" s="40"/>
      <c r="AS115" s="40"/>
      <c r="AT115" s="46"/>
      <c r="AU115" s="40"/>
      <c r="AV115" s="40"/>
      <c r="AW115" s="40"/>
      <c r="AX115" s="40"/>
      <c r="AY115" s="40"/>
      <c r="AZ115" s="40"/>
      <c r="BA115" s="40"/>
      <c r="BB115" s="40"/>
      <c r="BC115" s="40"/>
      <c r="BD115" s="40"/>
      <c r="BE115" s="40"/>
      <c r="BF115" s="40"/>
      <c r="BG115" s="40"/>
      <c r="BH115" s="40"/>
      <c r="BI115" s="40"/>
      <c r="BJ115" s="40"/>
      <c r="BK115" s="40"/>
      <c r="BL115" s="40"/>
      <c r="BM115" s="40"/>
      <c r="BN115" s="40"/>
      <c r="BQ115" s="170"/>
    </row>
    <row r="116" spans="1:69" x14ac:dyDescent="0.2">
      <c r="A116" s="41"/>
      <c r="B116" s="41"/>
      <c r="C116" s="64"/>
      <c r="D116" s="64"/>
      <c r="E116" s="59"/>
      <c r="F116" s="59"/>
      <c r="G116" s="59"/>
      <c r="H116" s="167"/>
      <c r="I116" s="58"/>
      <c r="J116" s="40"/>
      <c r="K116" s="40"/>
      <c r="L116" s="40"/>
      <c r="M116" s="40"/>
      <c r="N116" s="165"/>
      <c r="O116" s="44"/>
      <c r="P116" s="40"/>
      <c r="Q116" s="40"/>
      <c r="R116" s="40"/>
      <c r="S116" s="40"/>
      <c r="T116" s="40"/>
      <c r="U116" s="43"/>
      <c r="V116" s="45"/>
      <c r="W116" s="143"/>
      <c r="X116" s="41"/>
      <c r="Y116" s="40"/>
      <c r="Z116" s="40"/>
      <c r="AA116" s="40"/>
      <c r="AB116" s="40"/>
      <c r="AC116" s="40"/>
      <c r="AD116" s="40"/>
      <c r="AE116" s="40"/>
      <c r="AF116" s="44"/>
      <c r="AG116" s="40"/>
      <c r="AH116" s="40"/>
      <c r="AI116" s="40"/>
      <c r="AJ116" s="40"/>
      <c r="AK116" s="40"/>
      <c r="AL116" s="41"/>
      <c r="AM116" s="40"/>
      <c r="AN116" s="40"/>
      <c r="AO116" s="44"/>
      <c r="AP116" s="40"/>
      <c r="AQ116" s="40"/>
      <c r="AR116" s="40"/>
      <c r="AS116" s="40"/>
      <c r="AT116" s="46"/>
      <c r="AU116" s="40"/>
      <c r="AV116" s="40"/>
      <c r="AW116" s="40"/>
      <c r="AX116" s="40"/>
      <c r="AY116" s="40"/>
      <c r="AZ116" s="40"/>
      <c r="BA116" s="40"/>
      <c r="BB116" s="40"/>
      <c r="BC116" s="40"/>
      <c r="BD116" s="40"/>
      <c r="BE116" s="40"/>
      <c r="BF116" s="40"/>
      <c r="BG116" s="40"/>
      <c r="BH116" s="40"/>
      <c r="BI116" s="40"/>
      <c r="BJ116" s="40"/>
      <c r="BK116" s="40"/>
      <c r="BL116" s="40"/>
      <c r="BM116" s="40"/>
      <c r="BN116" s="40"/>
      <c r="BQ116" s="170"/>
    </row>
    <row r="117" spans="1:69" x14ac:dyDescent="0.2">
      <c r="A117" s="41"/>
      <c r="B117" s="41"/>
      <c r="C117" s="64"/>
      <c r="D117" s="64"/>
      <c r="E117" s="59"/>
      <c r="F117" s="59"/>
      <c r="G117" s="59"/>
      <c r="H117" s="167"/>
      <c r="I117" s="58"/>
      <c r="J117" s="40"/>
      <c r="K117" s="40"/>
      <c r="L117" s="40"/>
      <c r="M117" s="40"/>
      <c r="N117" s="165"/>
      <c r="O117" s="44"/>
      <c r="P117" s="40"/>
      <c r="Q117" s="40"/>
      <c r="R117" s="40"/>
      <c r="S117" s="40"/>
      <c r="T117" s="40"/>
      <c r="U117" s="43"/>
      <c r="V117" s="45"/>
      <c r="W117" s="143"/>
      <c r="X117" s="41"/>
      <c r="Y117" s="40"/>
      <c r="Z117" s="40"/>
      <c r="AA117" s="40"/>
      <c r="AB117" s="40"/>
      <c r="AC117" s="40"/>
      <c r="AD117" s="40"/>
      <c r="AE117" s="40"/>
      <c r="AF117" s="44"/>
      <c r="AG117" s="40"/>
      <c r="AH117" s="40"/>
      <c r="AI117" s="40"/>
      <c r="AJ117" s="40"/>
      <c r="AK117" s="40"/>
      <c r="AL117" s="41"/>
      <c r="AM117" s="40"/>
      <c r="AN117" s="40"/>
      <c r="AO117" s="44"/>
      <c r="AP117" s="40"/>
      <c r="AQ117" s="40"/>
      <c r="AR117" s="40"/>
      <c r="AS117" s="40"/>
      <c r="AT117" s="46"/>
      <c r="AU117" s="40"/>
      <c r="AV117" s="40"/>
      <c r="AW117" s="40"/>
      <c r="AX117" s="40"/>
      <c r="AY117" s="40"/>
      <c r="AZ117" s="40"/>
      <c r="BA117" s="40"/>
      <c r="BB117" s="40"/>
      <c r="BC117" s="40"/>
      <c r="BD117" s="40"/>
      <c r="BE117" s="40"/>
      <c r="BF117" s="40"/>
      <c r="BG117" s="40"/>
      <c r="BH117" s="40"/>
      <c r="BI117" s="40"/>
      <c r="BJ117" s="40"/>
      <c r="BK117" s="40"/>
      <c r="BL117" s="40"/>
      <c r="BM117" s="40"/>
      <c r="BN117" s="40"/>
      <c r="BQ117" s="170"/>
    </row>
    <row r="118" spans="1:69" x14ac:dyDescent="0.2">
      <c r="A118" s="41"/>
      <c r="B118" s="41"/>
      <c r="C118" s="64"/>
      <c r="D118" s="64"/>
      <c r="E118" s="59"/>
      <c r="F118" s="59"/>
      <c r="G118" s="59"/>
      <c r="H118" s="167"/>
      <c r="I118" s="58"/>
      <c r="J118" s="40"/>
      <c r="K118" s="40"/>
      <c r="L118" s="40"/>
      <c r="M118" s="40"/>
      <c r="N118" s="165"/>
      <c r="O118" s="44"/>
      <c r="P118" s="40"/>
      <c r="Q118" s="40"/>
      <c r="R118" s="40"/>
      <c r="S118" s="40"/>
      <c r="T118" s="40"/>
      <c r="U118" s="43"/>
      <c r="V118" s="45"/>
      <c r="W118" s="143"/>
      <c r="X118" s="41"/>
      <c r="Y118" s="40"/>
      <c r="Z118" s="40"/>
      <c r="AA118" s="40"/>
      <c r="AB118" s="40"/>
      <c r="AC118" s="40"/>
      <c r="AD118" s="40"/>
      <c r="AE118" s="40"/>
      <c r="AF118" s="44"/>
      <c r="AG118" s="40"/>
      <c r="AH118" s="40"/>
      <c r="AI118" s="40"/>
      <c r="AJ118" s="40"/>
      <c r="AK118" s="40"/>
      <c r="AL118" s="41"/>
      <c r="AM118" s="40"/>
      <c r="AN118" s="40"/>
      <c r="AO118" s="44"/>
      <c r="AP118" s="40"/>
      <c r="AQ118" s="40"/>
      <c r="AR118" s="40"/>
      <c r="AS118" s="40"/>
      <c r="AT118" s="46"/>
      <c r="AU118" s="40"/>
      <c r="AV118" s="40"/>
      <c r="AW118" s="40"/>
      <c r="AX118" s="40"/>
      <c r="AY118" s="40"/>
      <c r="AZ118" s="40"/>
      <c r="BA118" s="40"/>
      <c r="BB118" s="40"/>
      <c r="BC118" s="40"/>
      <c r="BD118" s="40"/>
      <c r="BE118" s="40"/>
      <c r="BF118" s="40"/>
      <c r="BG118" s="40"/>
      <c r="BH118" s="40"/>
      <c r="BI118" s="40"/>
      <c r="BJ118" s="40"/>
      <c r="BK118" s="40"/>
      <c r="BL118" s="40"/>
      <c r="BM118" s="40"/>
      <c r="BN118" s="40"/>
      <c r="BQ118" s="170"/>
    </row>
    <row r="119" spans="1:69" x14ac:dyDescent="0.2">
      <c r="A119" s="41"/>
      <c r="B119" s="41"/>
      <c r="C119" s="64"/>
      <c r="D119" s="64"/>
      <c r="E119" s="59"/>
      <c r="F119" s="59"/>
      <c r="G119" s="59"/>
      <c r="H119" s="167"/>
      <c r="I119" s="58"/>
      <c r="J119" s="40"/>
      <c r="K119" s="40"/>
      <c r="L119" s="40"/>
      <c r="M119" s="40"/>
      <c r="N119" s="165"/>
      <c r="O119" s="44"/>
      <c r="P119" s="40"/>
      <c r="Q119" s="40"/>
      <c r="R119" s="40"/>
      <c r="S119" s="40"/>
      <c r="T119" s="40"/>
      <c r="U119" s="43"/>
      <c r="V119" s="45"/>
      <c r="W119" s="143"/>
      <c r="X119" s="41"/>
      <c r="Y119" s="40"/>
      <c r="Z119" s="40"/>
      <c r="AA119" s="40"/>
      <c r="AB119" s="40"/>
      <c r="AC119" s="40"/>
      <c r="AD119" s="40"/>
      <c r="AE119" s="40"/>
      <c r="AF119" s="44"/>
      <c r="AG119" s="40"/>
      <c r="AH119" s="40"/>
      <c r="AI119" s="40"/>
      <c r="AJ119" s="40"/>
      <c r="AK119" s="40"/>
      <c r="AL119" s="41"/>
      <c r="AM119" s="40"/>
      <c r="AN119" s="40"/>
      <c r="AO119" s="44"/>
      <c r="AP119" s="40"/>
      <c r="AQ119" s="40"/>
      <c r="AR119" s="40"/>
      <c r="AS119" s="40"/>
      <c r="AT119" s="46"/>
      <c r="AU119" s="40"/>
      <c r="AV119" s="40"/>
      <c r="AW119" s="40"/>
      <c r="AX119" s="40"/>
      <c r="AY119" s="40"/>
      <c r="AZ119" s="40"/>
      <c r="BA119" s="40"/>
      <c r="BB119" s="40"/>
      <c r="BC119" s="40"/>
      <c r="BD119" s="40"/>
      <c r="BE119" s="40"/>
      <c r="BF119" s="40"/>
      <c r="BG119" s="40"/>
      <c r="BH119" s="40"/>
      <c r="BI119" s="40"/>
      <c r="BJ119" s="40"/>
      <c r="BK119" s="40"/>
      <c r="BL119" s="40"/>
      <c r="BM119" s="40"/>
      <c r="BN119" s="40"/>
      <c r="BQ119" s="170"/>
    </row>
    <row r="120" spans="1:69" x14ac:dyDescent="0.2">
      <c r="A120" s="41"/>
      <c r="B120" s="41"/>
      <c r="C120" s="64"/>
      <c r="D120" s="64"/>
      <c r="E120" s="59"/>
      <c r="F120" s="59"/>
      <c r="G120" s="59"/>
      <c r="H120" s="167"/>
      <c r="I120" s="58"/>
      <c r="J120" s="40"/>
      <c r="K120" s="40"/>
      <c r="L120" s="40"/>
      <c r="M120" s="40"/>
      <c r="N120" s="165"/>
      <c r="O120" s="44"/>
      <c r="P120" s="40"/>
      <c r="Q120" s="40"/>
      <c r="R120" s="40"/>
      <c r="S120" s="40"/>
      <c r="T120" s="40"/>
      <c r="U120" s="43"/>
      <c r="V120" s="45"/>
      <c r="W120" s="143"/>
      <c r="X120" s="41"/>
      <c r="Y120" s="40"/>
      <c r="Z120" s="40"/>
      <c r="AA120" s="40"/>
      <c r="AB120" s="40"/>
      <c r="AC120" s="40"/>
      <c r="AD120" s="40"/>
      <c r="AE120" s="40"/>
      <c r="AF120" s="44"/>
      <c r="AG120" s="40"/>
      <c r="AH120" s="40"/>
      <c r="AI120" s="40"/>
      <c r="AJ120" s="40"/>
      <c r="AK120" s="40"/>
      <c r="AL120" s="41"/>
      <c r="AM120" s="40"/>
      <c r="AN120" s="40"/>
      <c r="AO120" s="44"/>
      <c r="AP120" s="40"/>
      <c r="AQ120" s="40"/>
      <c r="AR120" s="40"/>
      <c r="AS120" s="40"/>
      <c r="AT120" s="46"/>
      <c r="AU120" s="40"/>
      <c r="AV120" s="40"/>
      <c r="AW120" s="40"/>
      <c r="AX120" s="40"/>
      <c r="AY120" s="40"/>
      <c r="AZ120" s="40"/>
      <c r="BA120" s="40"/>
      <c r="BB120" s="40"/>
      <c r="BC120" s="40"/>
      <c r="BD120" s="40"/>
      <c r="BE120" s="40"/>
      <c r="BF120" s="40"/>
      <c r="BG120" s="40"/>
      <c r="BH120" s="40"/>
      <c r="BI120" s="40"/>
      <c r="BJ120" s="40"/>
      <c r="BK120" s="40"/>
      <c r="BL120" s="40"/>
      <c r="BM120" s="40"/>
      <c r="BN120" s="40"/>
      <c r="BQ120" s="170"/>
    </row>
    <row r="121" spans="1:69" x14ac:dyDescent="0.2">
      <c r="A121" s="41"/>
      <c r="B121" s="41"/>
      <c r="C121" s="64"/>
      <c r="D121" s="64"/>
      <c r="E121" s="59"/>
      <c r="F121" s="59"/>
      <c r="G121" s="59"/>
      <c r="H121" s="167"/>
      <c r="I121" s="58"/>
      <c r="J121" s="40"/>
      <c r="K121" s="40"/>
      <c r="L121" s="40"/>
      <c r="M121" s="40"/>
      <c r="N121" s="165"/>
      <c r="O121" s="44"/>
      <c r="P121" s="40"/>
      <c r="Q121" s="40"/>
      <c r="R121" s="40"/>
      <c r="S121" s="40"/>
      <c r="T121" s="40"/>
      <c r="U121" s="43"/>
      <c r="V121" s="45"/>
      <c r="W121" s="143"/>
      <c r="X121" s="41"/>
      <c r="Y121" s="40"/>
      <c r="Z121" s="40"/>
      <c r="AA121" s="40"/>
      <c r="AB121" s="40"/>
      <c r="AC121" s="40"/>
      <c r="AD121" s="40"/>
      <c r="AE121" s="40"/>
      <c r="AF121" s="44"/>
      <c r="AG121" s="40"/>
      <c r="AH121" s="40"/>
      <c r="AI121" s="40"/>
      <c r="AJ121" s="40"/>
      <c r="AK121" s="40"/>
      <c r="AL121" s="41"/>
      <c r="AM121" s="40"/>
      <c r="AN121" s="40"/>
      <c r="AO121" s="44"/>
      <c r="AP121" s="40"/>
      <c r="AQ121" s="40"/>
      <c r="AR121" s="40"/>
      <c r="AS121" s="40"/>
      <c r="AT121" s="46"/>
      <c r="AU121" s="40"/>
      <c r="AV121" s="40"/>
      <c r="AW121" s="40"/>
      <c r="AX121" s="40"/>
      <c r="AY121" s="40"/>
      <c r="AZ121" s="40"/>
      <c r="BA121" s="40"/>
      <c r="BB121" s="40"/>
      <c r="BC121" s="40"/>
      <c r="BD121" s="40"/>
      <c r="BE121" s="40"/>
      <c r="BF121" s="40"/>
      <c r="BG121" s="40"/>
      <c r="BH121" s="40"/>
      <c r="BI121" s="40"/>
      <c r="BJ121" s="40"/>
      <c r="BK121" s="40"/>
      <c r="BL121" s="40"/>
      <c r="BM121" s="40"/>
      <c r="BN121" s="40"/>
      <c r="BQ121" s="170"/>
    </row>
    <row r="122" spans="1:69" x14ac:dyDescent="0.2">
      <c r="A122" s="41"/>
      <c r="B122" s="41"/>
      <c r="C122" s="64"/>
      <c r="D122" s="64"/>
      <c r="E122" s="59"/>
      <c r="F122" s="59"/>
      <c r="G122" s="59"/>
      <c r="H122" s="167"/>
      <c r="I122" s="58"/>
      <c r="J122" s="40"/>
      <c r="K122" s="40"/>
      <c r="L122" s="40"/>
      <c r="M122" s="40"/>
      <c r="N122" s="165"/>
      <c r="O122" s="44"/>
      <c r="P122" s="40"/>
      <c r="Q122" s="40"/>
      <c r="R122" s="40"/>
      <c r="S122" s="40"/>
      <c r="T122" s="40"/>
      <c r="U122" s="43"/>
      <c r="V122" s="45"/>
      <c r="W122" s="143"/>
      <c r="X122" s="41"/>
      <c r="Y122" s="40"/>
      <c r="Z122" s="40"/>
      <c r="AA122" s="40"/>
      <c r="AB122" s="40"/>
      <c r="AC122" s="40"/>
      <c r="AD122" s="40"/>
      <c r="AE122" s="40"/>
      <c r="AF122" s="44"/>
      <c r="AG122" s="40"/>
      <c r="AH122" s="40"/>
      <c r="AI122" s="40"/>
      <c r="AJ122" s="40"/>
      <c r="AK122" s="40"/>
      <c r="AL122" s="41"/>
      <c r="AM122" s="40"/>
      <c r="AN122" s="40"/>
      <c r="AO122" s="44"/>
      <c r="AP122" s="40"/>
      <c r="AQ122" s="40"/>
      <c r="AR122" s="40"/>
      <c r="AS122" s="40"/>
      <c r="AT122" s="46"/>
      <c r="AU122" s="40"/>
      <c r="AV122" s="40"/>
      <c r="AW122" s="40"/>
      <c r="AX122" s="40"/>
      <c r="AY122" s="40"/>
      <c r="AZ122" s="40"/>
      <c r="BA122" s="40"/>
      <c r="BB122" s="40"/>
      <c r="BC122" s="40"/>
      <c r="BD122" s="40"/>
      <c r="BE122" s="40"/>
      <c r="BF122" s="40"/>
      <c r="BG122" s="40"/>
      <c r="BH122" s="40"/>
      <c r="BI122" s="40"/>
      <c r="BJ122" s="40"/>
      <c r="BK122" s="40"/>
      <c r="BL122" s="40"/>
      <c r="BM122" s="40"/>
      <c r="BN122" s="40"/>
      <c r="BQ122" s="170"/>
    </row>
    <row r="123" spans="1:69" x14ac:dyDescent="0.2">
      <c r="A123" s="41"/>
      <c r="B123" s="41"/>
      <c r="C123" s="64"/>
      <c r="D123" s="64"/>
      <c r="E123" s="59"/>
      <c r="F123" s="59"/>
      <c r="G123" s="59"/>
      <c r="H123" s="167"/>
      <c r="I123" s="58"/>
      <c r="J123" s="40"/>
      <c r="K123" s="40"/>
      <c r="L123" s="40"/>
      <c r="M123" s="40"/>
      <c r="N123" s="165"/>
      <c r="O123" s="44"/>
      <c r="P123" s="40"/>
      <c r="Q123" s="40"/>
      <c r="R123" s="40"/>
      <c r="S123" s="40"/>
      <c r="T123" s="40"/>
      <c r="U123" s="43"/>
      <c r="V123" s="45"/>
      <c r="W123" s="143"/>
      <c r="X123" s="41"/>
      <c r="Y123" s="40"/>
      <c r="Z123" s="40"/>
      <c r="AA123" s="40"/>
      <c r="AB123" s="40"/>
      <c r="AC123" s="40"/>
      <c r="AD123" s="40"/>
      <c r="AE123" s="40"/>
      <c r="AF123" s="44"/>
      <c r="AG123" s="40"/>
      <c r="AH123" s="40"/>
      <c r="AI123" s="40"/>
      <c r="AJ123" s="40"/>
      <c r="AK123" s="40"/>
      <c r="AL123" s="41"/>
      <c r="AM123" s="40"/>
      <c r="AN123" s="40"/>
      <c r="AO123" s="44"/>
      <c r="AP123" s="40"/>
      <c r="AQ123" s="40"/>
      <c r="AR123" s="40"/>
      <c r="AS123" s="40"/>
      <c r="AT123" s="46"/>
      <c r="AU123" s="40"/>
      <c r="AV123" s="40"/>
      <c r="AW123" s="40"/>
      <c r="AX123" s="40"/>
      <c r="AY123" s="40"/>
      <c r="AZ123" s="40"/>
      <c r="BA123" s="40"/>
      <c r="BB123" s="40"/>
      <c r="BC123" s="40"/>
      <c r="BD123" s="40"/>
      <c r="BE123" s="40"/>
      <c r="BF123" s="40"/>
      <c r="BG123" s="40"/>
      <c r="BH123" s="40"/>
      <c r="BI123" s="40"/>
      <c r="BJ123" s="40"/>
      <c r="BK123" s="40"/>
      <c r="BL123" s="40"/>
      <c r="BM123" s="40"/>
      <c r="BN123" s="40"/>
      <c r="BQ123" s="170"/>
    </row>
    <row r="124" spans="1:69" x14ac:dyDescent="0.2">
      <c r="A124" s="41"/>
      <c r="B124" s="41"/>
      <c r="C124" s="64"/>
      <c r="D124" s="64"/>
      <c r="E124" s="59"/>
      <c r="F124" s="59"/>
      <c r="G124" s="59"/>
      <c r="H124" s="167"/>
      <c r="I124" s="58"/>
      <c r="J124" s="40"/>
      <c r="K124" s="40"/>
      <c r="L124" s="40"/>
      <c r="M124" s="40"/>
      <c r="N124" s="165"/>
      <c r="O124" s="44"/>
      <c r="P124" s="40"/>
      <c r="Q124" s="40"/>
      <c r="R124" s="40"/>
      <c r="S124" s="40"/>
      <c r="T124" s="40"/>
      <c r="U124" s="43"/>
      <c r="V124" s="45"/>
      <c r="W124" s="143"/>
      <c r="X124" s="41"/>
      <c r="Y124" s="40"/>
      <c r="Z124" s="40"/>
      <c r="AA124" s="40"/>
      <c r="AB124" s="40"/>
      <c r="AC124" s="40"/>
      <c r="AD124" s="40"/>
      <c r="AE124" s="40"/>
      <c r="AF124" s="44"/>
      <c r="AG124" s="40"/>
      <c r="AH124" s="40"/>
      <c r="AI124" s="40"/>
      <c r="AJ124" s="40"/>
      <c r="AK124" s="40"/>
      <c r="AL124" s="41"/>
      <c r="AM124" s="40"/>
      <c r="AN124" s="40"/>
      <c r="AO124" s="44"/>
      <c r="AP124" s="40"/>
      <c r="AQ124" s="40"/>
      <c r="AR124" s="40"/>
      <c r="AS124" s="40"/>
      <c r="AT124" s="46"/>
      <c r="AU124" s="40"/>
      <c r="AV124" s="40"/>
      <c r="AW124" s="40"/>
      <c r="AX124" s="40"/>
      <c r="AY124" s="40"/>
      <c r="AZ124" s="40"/>
      <c r="BA124" s="40"/>
      <c r="BB124" s="40"/>
      <c r="BC124" s="40"/>
      <c r="BD124" s="40"/>
      <c r="BE124" s="40"/>
      <c r="BF124" s="40"/>
      <c r="BG124" s="40"/>
      <c r="BH124" s="40"/>
      <c r="BI124" s="40"/>
      <c r="BJ124" s="40"/>
      <c r="BK124" s="40"/>
      <c r="BL124" s="40"/>
      <c r="BM124" s="40"/>
      <c r="BN124" s="40"/>
      <c r="BQ124" s="170"/>
    </row>
    <row r="125" spans="1:69" x14ac:dyDescent="0.2">
      <c r="A125" s="41"/>
      <c r="B125" s="41"/>
      <c r="C125" s="64"/>
      <c r="D125" s="64"/>
      <c r="E125" s="59"/>
      <c r="F125" s="59"/>
      <c r="G125" s="59"/>
      <c r="H125" s="167"/>
      <c r="I125" s="58"/>
      <c r="J125" s="40"/>
      <c r="K125" s="40"/>
      <c r="L125" s="40"/>
      <c r="M125" s="40"/>
      <c r="N125" s="165"/>
      <c r="O125" s="44"/>
      <c r="P125" s="40"/>
      <c r="Q125" s="40"/>
      <c r="R125" s="40"/>
      <c r="S125" s="40"/>
      <c r="T125" s="40"/>
      <c r="U125" s="43"/>
      <c r="V125" s="45"/>
      <c r="W125" s="143"/>
      <c r="X125" s="41"/>
      <c r="Y125" s="40"/>
      <c r="Z125" s="40"/>
      <c r="AA125" s="40"/>
      <c r="AB125" s="40"/>
      <c r="AC125" s="40"/>
      <c r="AD125" s="40"/>
      <c r="AE125" s="40"/>
      <c r="AF125" s="44"/>
      <c r="AG125" s="40"/>
      <c r="AH125" s="40"/>
      <c r="AI125" s="40"/>
      <c r="AJ125" s="40"/>
      <c r="AK125" s="40"/>
      <c r="AL125" s="41"/>
      <c r="AM125" s="40"/>
      <c r="AN125" s="40"/>
      <c r="AO125" s="44"/>
      <c r="AP125" s="40"/>
      <c r="AQ125" s="40"/>
      <c r="AR125" s="40"/>
      <c r="AS125" s="40"/>
      <c r="AT125" s="46"/>
      <c r="AU125" s="40"/>
      <c r="AV125" s="40"/>
      <c r="AW125" s="40"/>
      <c r="AX125" s="40"/>
      <c r="AY125" s="40"/>
      <c r="AZ125" s="40"/>
      <c r="BA125" s="40"/>
      <c r="BB125" s="40"/>
      <c r="BC125" s="40"/>
      <c r="BD125" s="40"/>
      <c r="BE125" s="40"/>
      <c r="BF125" s="40"/>
      <c r="BG125" s="40"/>
      <c r="BH125" s="40"/>
      <c r="BI125" s="40"/>
      <c r="BJ125" s="40"/>
      <c r="BK125" s="40"/>
      <c r="BL125" s="40"/>
      <c r="BM125" s="40"/>
      <c r="BN125" s="40"/>
      <c r="BQ125" s="170"/>
    </row>
    <row r="126" spans="1:69" x14ac:dyDescent="0.2">
      <c r="A126" s="41"/>
      <c r="B126" s="41"/>
      <c r="C126" s="64"/>
      <c r="D126" s="64"/>
      <c r="E126" s="59"/>
      <c r="F126" s="59"/>
      <c r="G126" s="59"/>
      <c r="H126" s="167"/>
      <c r="I126" s="58"/>
      <c r="J126" s="40"/>
      <c r="K126" s="40"/>
      <c r="L126" s="40"/>
      <c r="M126" s="40"/>
      <c r="N126" s="165"/>
      <c r="O126" s="44"/>
      <c r="P126" s="40"/>
      <c r="Q126" s="40"/>
      <c r="R126" s="40"/>
      <c r="S126" s="40"/>
      <c r="T126" s="40"/>
      <c r="U126" s="43"/>
      <c r="V126" s="45"/>
      <c r="W126" s="143"/>
      <c r="X126" s="41"/>
      <c r="Y126" s="40"/>
      <c r="Z126" s="40"/>
      <c r="AA126" s="40"/>
      <c r="AB126" s="40"/>
      <c r="AC126" s="40"/>
      <c r="AD126" s="40"/>
      <c r="AE126" s="40"/>
      <c r="AF126" s="44"/>
      <c r="AG126" s="40"/>
      <c r="AH126" s="40"/>
      <c r="AI126" s="40"/>
      <c r="AJ126" s="40"/>
      <c r="AK126" s="40"/>
      <c r="AL126" s="41"/>
      <c r="AM126" s="40"/>
      <c r="AN126" s="40"/>
      <c r="AO126" s="44"/>
      <c r="AP126" s="40"/>
      <c r="AQ126" s="40"/>
      <c r="AR126" s="40"/>
      <c r="AS126" s="40"/>
      <c r="AT126" s="46"/>
      <c r="AU126" s="40"/>
      <c r="AV126" s="40"/>
      <c r="AW126" s="40"/>
      <c r="AX126" s="40"/>
      <c r="AY126" s="40"/>
      <c r="AZ126" s="40"/>
      <c r="BA126" s="40"/>
      <c r="BB126" s="40"/>
      <c r="BC126" s="40"/>
      <c r="BD126" s="40"/>
      <c r="BE126" s="40"/>
      <c r="BF126" s="40"/>
      <c r="BG126" s="40"/>
      <c r="BH126" s="40"/>
      <c r="BI126" s="40"/>
      <c r="BJ126" s="40"/>
      <c r="BK126" s="40"/>
      <c r="BL126" s="40"/>
      <c r="BM126" s="40"/>
      <c r="BN126" s="40"/>
      <c r="BQ126" s="170"/>
    </row>
    <row r="127" spans="1:69" x14ac:dyDescent="0.2">
      <c r="A127" s="41"/>
      <c r="B127" s="41"/>
      <c r="C127" s="64"/>
      <c r="D127" s="64"/>
      <c r="E127" s="59"/>
      <c r="F127" s="59"/>
      <c r="G127" s="59"/>
      <c r="H127" s="167"/>
      <c r="I127" s="58"/>
      <c r="J127" s="40"/>
      <c r="K127" s="40"/>
      <c r="L127" s="40"/>
      <c r="M127" s="40"/>
      <c r="N127" s="165"/>
      <c r="O127" s="44"/>
      <c r="P127" s="40"/>
      <c r="Q127" s="40"/>
      <c r="R127" s="40"/>
      <c r="S127" s="40"/>
      <c r="T127" s="40"/>
      <c r="U127" s="43"/>
      <c r="V127" s="45"/>
      <c r="W127" s="143"/>
      <c r="X127" s="41"/>
      <c r="Y127" s="40"/>
      <c r="Z127" s="40"/>
      <c r="AA127" s="40"/>
      <c r="AB127" s="40"/>
      <c r="AC127" s="40"/>
      <c r="AD127" s="40"/>
      <c r="AE127" s="40"/>
      <c r="AF127" s="44"/>
      <c r="AG127" s="40"/>
      <c r="AH127" s="40"/>
      <c r="AI127" s="40"/>
      <c r="AJ127" s="40"/>
      <c r="AK127" s="40"/>
      <c r="AL127" s="41"/>
      <c r="AM127" s="40"/>
      <c r="AN127" s="40"/>
      <c r="AO127" s="44"/>
      <c r="AP127" s="40"/>
      <c r="AQ127" s="40"/>
      <c r="AR127" s="40"/>
      <c r="AS127" s="40"/>
      <c r="AT127" s="46"/>
      <c r="AU127" s="40"/>
      <c r="AV127" s="40"/>
      <c r="AW127" s="40"/>
      <c r="AX127" s="40"/>
      <c r="AY127" s="40"/>
      <c r="AZ127" s="40"/>
      <c r="BA127" s="40"/>
      <c r="BB127" s="40"/>
      <c r="BC127" s="40"/>
      <c r="BD127" s="40"/>
      <c r="BE127" s="40"/>
      <c r="BF127" s="40"/>
      <c r="BG127" s="40"/>
      <c r="BH127" s="40"/>
      <c r="BI127" s="40"/>
      <c r="BJ127" s="40"/>
      <c r="BK127" s="40"/>
      <c r="BL127" s="40"/>
      <c r="BM127" s="40"/>
      <c r="BN127" s="40"/>
      <c r="BQ127" s="170"/>
    </row>
    <row r="128" spans="1:69" x14ac:dyDescent="0.2">
      <c r="A128" s="41"/>
      <c r="B128" s="41"/>
      <c r="C128" s="64"/>
      <c r="D128" s="64"/>
      <c r="E128" s="59"/>
      <c r="F128" s="59"/>
      <c r="G128" s="59"/>
      <c r="H128" s="167"/>
      <c r="I128" s="58"/>
      <c r="J128" s="40"/>
      <c r="K128" s="40"/>
      <c r="L128" s="40"/>
      <c r="M128" s="40"/>
      <c r="N128" s="165"/>
      <c r="O128" s="44"/>
      <c r="P128" s="40"/>
      <c r="Q128" s="40"/>
      <c r="R128" s="40"/>
      <c r="S128" s="40"/>
      <c r="T128" s="40"/>
      <c r="U128" s="43"/>
      <c r="V128" s="45"/>
      <c r="W128" s="143"/>
      <c r="X128" s="41"/>
      <c r="Y128" s="40"/>
      <c r="Z128" s="40"/>
      <c r="AA128" s="40"/>
      <c r="AB128" s="40"/>
      <c r="AC128" s="40"/>
      <c r="AD128" s="40"/>
      <c r="AE128" s="40"/>
      <c r="AF128" s="44"/>
      <c r="AG128" s="40"/>
      <c r="AH128" s="40"/>
      <c r="AI128" s="40"/>
      <c r="AJ128" s="40"/>
      <c r="AK128" s="40"/>
      <c r="AL128" s="41"/>
      <c r="AM128" s="40"/>
      <c r="AN128" s="40"/>
      <c r="AO128" s="44"/>
      <c r="AP128" s="40"/>
      <c r="AQ128" s="40"/>
      <c r="AR128" s="40"/>
      <c r="AS128" s="40"/>
      <c r="AT128" s="46"/>
      <c r="AU128" s="40"/>
      <c r="AV128" s="40"/>
      <c r="AW128" s="40"/>
      <c r="AX128" s="40"/>
      <c r="AY128" s="40"/>
      <c r="AZ128" s="40"/>
      <c r="BA128" s="40"/>
      <c r="BB128" s="40"/>
      <c r="BC128" s="40"/>
      <c r="BD128" s="40"/>
      <c r="BE128" s="40"/>
      <c r="BF128" s="40"/>
      <c r="BG128" s="40"/>
      <c r="BH128" s="40"/>
      <c r="BI128" s="40"/>
      <c r="BJ128" s="40"/>
      <c r="BK128" s="40"/>
      <c r="BL128" s="40"/>
      <c r="BM128" s="40"/>
      <c r="BN128" s="40"/>
      <c r="BQ128" s="170"/>
    </row>
    <row r="129" spans="1:69" x14ac:dyDescent="0.2">
      <c r="A129" s="41"/>
      <c r="B129" s="41"/>
      <c r="C129" s="64"/>
      <c r="D129" s="64"/>
      <c r="E129" s="59"/>
      <c r="F129" s="59"/>
      <c r="G129" s="59"/>
      <c r="H129" s="167"/>
      <c r="I129" s="58"/>
      <c r="J129" s="40"/>
      <c r="K129" s="40"/>
      <c r="L129" s="40"/>
      <c r="M129" s="40"/>
      <c r="N129" s="165"/>
      <c r="O129" s="44"/>
      <c r="P129" s="40"/>
      <c r="Q129" s="40"/>
      <c r="R129" s="40"/>
      <c r="S129" s="40"/>
      <c r="T129" s="40"/>
      <c r="U129" s="43"/>
      <c r="V129" s="45"/>
      <c r="W129" s="143"/>
      <c r="X129" s="41"/>
      <c r="Y129" s="40"/>
      <c r="Z129" s="40"/>
      <c r="AA129" s="40"/>
      <c r="AB129" s="40"/>
      <c r="AC129" s="40"/>
      <c r="AD129" s="40"/>
      <c r="AE129" s="40"/>
      <c r="AF129" s="44"/>
      <c r="AG129" s="40"/>
      <c r="AH129" s="40"/>
      <c r="AI129" s="40"/>
      <c r="AJ129" s="40"/>
      <c r="AK129" s="40"/>
      <c r="AL129" s="41"/>
      <c r="AM129" s="40"/>
      <c r="AN129" s="40"/>
      <c r="AO129" s="44"/>
      <c r="AP129" s="40"/>
      <c r="AQ129" s="40"/>
      <c r="AR129" s="40"/>
      <c r="AS129" s="40"/>
      <c r="AT129" s="46"/>
      <c r="AU129" s="40"/>
      <c r="AV129" s="40"/>
      <c r="AW129" s="40"/>
      <c r="AX129" s="40"/>
      <c r="AY129" s="40"/>
      <c r="AZ129" s="40"/>
      <c r="BA129" s="40"/>
      <c r="BB129" s="40"/>
      <c r="BC129" s="40"/>
      <c r="BD129" s="40"/>
      <c r="BE129" s="40"/>
      <c r="BF129" s="40"/>
      <c r="BG129" s="40"/>
      <c r="BH129" s="40"/>
      <c r="BI129" s="40"/>
      <c r="BJ129" s="40"/>
      <c r="BK129" s="40"/>
      <c r="BL129" s="40"/>
      <c r="BM129" s="40"/>
      <c r="BN129" s="40"/>
      <c r="BQ129" s="170"/>
    </row>
    <row r="130" spans="1:69" x14ac:dyDescent="0.2">
      <c r="A130" s="41"/>
      <c r="B130" s="41"/>
      <c r="C130" s="64"/>
      <c r="D130" s="64"/>
      <c r="E130" s="59"/>
      <c r="F130" s="59"/>
      <c r="G130" s="59"/>
      <c r="H130" s="167"/>
      <c r="I130" s="58"/>
      <c r="J130" s="40"/>
      <c r="K130" s="40"/>
      <c r="L130" s="40"/>
      <c r="M130" s="40"/>
      <c r="N130" s="165"/>
      <c r="O130" s="44"/>
      <c r="P130" s="40"/>
      <c r="Q130" s="40"/>
      <c r="R130" s="40"/>
      <c r="S130" s="40"/>
      <c r="T130" s="40"/>
      <c r="U130" s="43"/>
      <c r="V130" s="45"/>
      <c r="W130" s="143"/>
      <c r="X130" s="41"/>
      <c r="Y130" s="40"/>
      <c r="Z130" s="40"/>
      <c r="AA130" s="40"/>
      <c r="AB130" s="40"/>
      <c r="AC130" s="40"/>
      <c r="AD130" s="40"/>
      <c r="AE130" s="40"/>
      <c r="AF130" s="44"/>
      <c r="AG130" s="40"/>
      <c r="AH130" s="40"/>
      <c r="AI130" s="40"/>
      <c r="AJ130" s="40"/>
      <c r="AK130" s="40"/>
      <c r="AL130" s="41"/>
      <c r="AM130" s="40"/>
      <c r="AN130" s="40"/>
      <c r="AO130" s="44"/>
      <c r="AP130" s="40"/>
      <c r="AQ130" s="40"/>
      <c r="AR130" s="40"/>
      <c r="AS130" s="40"/>
      <c r="AT130" s="46"/>
      <c r="AU130" s="40"/>
      <c r="AV130" s="40"/>
      <c r="AW130" s="40"/>
      <c r="AX130" s="40"/>
      <c r="AY130" s="40"/>
      <c r="AZ130" s="40"/>
      <c r="BA130" s="40"/>
      <c r="BB130" s="40"/>
      <c r="BC130" s="40"/>
      <c r="BD130" s="40"/>
      <c r="BE130" s="40"/>
      <c r="BF130" s="40"/>
      <c r="BG130" s="40"/>
      <c r="BH130" s="40"/>
      <c r="BI130" s="40"/>
      <c r="BJ130" s="40"/>
      <c r="BK130" s="40"/>
      <c r="BL130" s="40"/>
      <c r="BM130" s="40"/>
      <c r="BN130" s="40"/>
      <c r="BQ130" s="170"/>
    </row>
    <row r="131" spans="1:69" x14ac:dyDescent="0.2">
      <c r="A131" s="41"/>
      <c r="B131" s="41"/>
      <c r="C131" s="64"/>
      <c r="D131" s="64"/>
      <c r="E131" s="59"/>
      <c r="F131" s="59"/>
      <c r="G131" s="59"/>
      <c r="H131" s="167"/>
      <c r="I131" s="58"/>
      <c r="J131" s="40"/>
      <c r="K131" s="40"/>
      <c r="L131" s="40"/>
      <c r="M131" s="40"/>
      <c r="N131" s="165"/>
      <c r="O131" s="44"/>
      <c r="P131" s="40"/>
      <c r="Q131" s="40"/>
      <c r="R131" s="40"/>
      <c r="S131" s="40"/>
      <c r="T131" s="40"/>
      <c r="U131" s="43"/>
      <c r="V131" s="45"/>
      <c r="W131" s="143"/>
      <c r="X131" s="41"/>
      <c r="Y131" s="40"/>
      <c r="Z131" s="40"/>
      <c r="AA131" s="40"/>
      <c r="AB131" s="40"/>
      <c r="AC131" s="40"/>
      <c r="AD131" s="40"/>
      <c r="AE131" s="40"/>
      <c r="AF131" s="44"/>
      <c r="AG131" s="40"/>
      <c r="AH131" s="40"/>
      <c r="AI131" s="40"/>
      <c r="AJ131" s="40"/>
      <c r="AK131" s="40"/>
      <c r="AL131" s="41"/>
      <c r="AM131" s="40"/>
      <c r="AN131" s="40"/>
      <c r="AO131" s="44"/>
      <c r="AP131" s="40"/>
      <c r="AQ131" s="40"/>
      <c r="AR131" s="40"/>
      <c r="AS131" s="40"/>
      <c r="AT131" s="46"/>
      <c r="AU131" s="40"/>
      <c r="AV131" s="40"/>
      <c r="AW131" s="40"/>
      <c r="AX131" s="40"/>
      <c r="AY131" s="40"/>
      <c r="AZ131" s="40"/>
      <c r="BA131" s="40"/>
      <c r="BB131" s="40"/>
      <c r="BC131" s="40"/>
      <c r="BD131" s="40"/>
      <c r="BE131" s="40"/>
      <c r="BF131" s="40"/>
      <c r="BG131" s="40"/>
      <c r="BH131" s="40"/>
      <c r="BI131" s="40"/>
      <c r="BJ131" s="40"/>
      <c r="BK131" s="40"/>
      <c r="BL131" s="40"/>
      <c r="BM131" s="40"/>
      <c r="BN131" s="40"/>
      <c r="BQ131" s="170"/>
    </row>
    <row r="132" spans="1:69" x14ac:dyDescent="0.2">
      <c r="A132" s="41"/>
      <c r="B132" s="41"/>
      <c r="C132" s="64"/>
      <c r="D132" s="64"/>
      <c r="E132" s="59"/>
      <c r="F132" s="59"/>
      <c r="G132" s="59"/>
      <c r="H132" s="167"/>
      <c r="I132" s="58"/>
      <c r="J132" s="40"/>
      <c r="K132" s="40"/>
      <c r="L132" s="40"/>
      <c r="M132" s="40"/>
      <c r="N132" s="165"/>
      <c r="O132" s="44"/>
      <c r="P132" s="40"/>
      <c r="Q132" s="40"/>
      <c r="R132" s="40"/>
      <c r="S132" s="40"/>
      <c r="T132" s="40"/>
      <c r="U132" s="43"/>
      <c r="V132" s="45"/>
      <c r="W132" s="143"/>
      <c r="X132" s="41"/>
      <c r="Y132" s="40"/>
      <c r="Z132" s="40"/>
      <c r="AA132" s="40"/>
      <c r="AB132" s="40"/>
      <c r="AC132" s="40"/>
      <c r="AD132" s="40"/>
      <c r="AE132" s="40"/>
      <c r="AF132" s="44"/>
      <c r="AG132" s="40"/>
      <c r="AH132" s="40"/>
      <c r="AI132" s="40"/>
      <c r="AJ132" s="40"/>
      <c r="AK132" s="40"/>
      <c r="AL132" s="41"/>
      <c r="AM132" s="40"/>
      <c r="AN132" s="40"/>
      <c r="AO132" s="44"/>
      <c r="AP132" s="40"/>
      <c r="AQ132" s="40"/>
      <c r="AR132" s="40"/>
      <c r="AS132" s="40"/>
      <c r="AT132" s="46"/>
      <c r="AU132" s="40"/>
      <c r="AV132" s="40"/>
      <c r="AW132" s="40"/>
      <c r="AX132" s="40"/>
      <c r="AY132" s="40"/>
      <c r="AZ132" s="40"/>
      <c r="BA132" s="40"/>
      <c r="BB132" s="40"/>
      <c r="BC132" s="40"/>
      <c r="BD132" s="40"/>
      <c r="BE132" s="40"/>
      <c r="BF132" s="40"/>
      <c r="BG132" s="40"/>
      <c r="BH132" s="40"/>
      <c r="BI132" s="40"/>
      <c r="BJ132" s="40"/>
      <c r="BK132" s="40"/>
      <c r="BL132" s="40"/>
      <c r="BM132" s="40"/>
      <c r="BN132" s="40"/>
      <c r="BQ132" s="170"/>
    </row>
    <row r="133" spans="1:69" x14ac:dyDescent="0.2">
      <c r="A133" s="41"/>
      <c r="B133" s="41"/>
      <c r="C133" s="64"/>
      <c r="D133" s="64"/>
      <c r="E133" s="59"/>
      <c r="F133" s="59"/>
      <c r="G133" s="59"/>
      <c r="H133" s="167"/>
      <c r="I133" s="58"/>
      <c r="J133" s="40"/>
      <c r="K133" s="40"/>
      <c r="L133" s="40"/>
      <c r="M133" s="40"/>
      <c r="N133" s="165"/>
      <c r="O133" s="44"/>
      <c r="P133" s="40"/>
      <c r="Q133" s="40"/>
      <c r="R133" s="40"/>
      <c r="S133" s="40"/>
      <c r="T133" s="40"/>
      <c r="U133" s="43"/>
      <c r="V133" s="45"/>
      <c r="W133" s="143"/>
      <c r="X133" s="41"/>
      <c r="Y133" s="40"/>
      <c r="Z133" s="40"/>
      <c r="AA133" s="40"/>
      <c r="AB133" s="40"/>
      <c r="AC133" s="40"/>
      <c r="AD133" s="40"/>
      <c r="AE133" s="40"/>
      <c r="AF133" s="44"/>
      <c r="AG133" s="40"/>
      <c r="AH133" s="40"/>
      <c r="AI133" s="40"/>
      <c r="AJ133" s="40"/>
      <c r="AK133" s="40"/>
      <c r="AL133" s="41"/>
      <c r="AM133" s="40"/>
      <c r="AN133" s="40"/>
      <c r="AO133" s="44"/>
      <c r="AP133" s="40"/>
      <c r="AQ133" s="40"/>
      <c r="AR133" s="40"/>
      <c r="AS133" s="40"/>
      <c r="AT133" s="46"/>
      <c r="AU133" s="40"/>
      <c r="AV133" s="40"/>
      <c r="AW133" s="40"/>
      <c r="AX133" s="40"/>
      <c r="AY133" s="40"/>
      <c r="AZ133" s="40"/>
      <c r="BA133" s="40"/>
      <c r="BB133" s="40"/>
      <c r="BC133" s="40"/>
      <c r="BD133" s="40"/>
      <c r="BE133" s="40"/>
      <c r="BF133" s="40"/>
      <c r="BG133" s="40"/>
      <c r="BH133" s="40"/>
      <c r="BI133" s="40"/>
      <c r="BJ133" s="40"/>
      <c r="BK133" s="40"/>
      <c r="BL133" s="40"/>
      <c r="BM133" s="40"/>
      <c r="BN133" s="40"/>
      <c r="BQ133" s="170"/>
    </row>
    <row r="134" spans="1:69" x14ac:dyDescent="0.2">
      <c r="A134" s="41"/>
      <c r="B134" s="41"/>
      <c r="C134" s="64"/>
      <c r="D134" s="64"/>
      <c r="E134" s="59"/>
      <c r="F134" s="59"/>
      <c r="G134" s="59"/>
      <c r="H134" s="167"/>
      <c r="I134" s="58"/>
      <c r="J134" s="40"/>
      <c r="K134" s="40"/>
      <c r="L134" s="40"/>
      <c r="M134" s="40"/>
      <c r="N134" s="165"/>
      <c r="O134" s="44"/>
      <c r="P134" s="40"/>
      <c r="Q134" s="40"/>
      <c r="R134" s="40"/>
      <c r="S134" s="40"/>
      <c r="T134" s="40"/>
      <c r="U134" s="43"/>
      <c r="V134" s="45"/>
      <c r="W134" s="143"/>
      <c r="X134" s="41"/>
      <c r="Y134" s="40"/>
      <c r="Z134" s="40"/>
      <c r="AA134" s="40"/>
      <c r="AB134" s="40"/>
      <c r="AC134" s="40"/>
      <c r="AD134" s="40"/>
      <c r="AE134" s="40"/>
      <c r="AF134" s="44"/>
      <c r="AG134" s="40"/>
      <c r="AH134" s="40"/>
      <c r="AI134" s="40"/>
      <c r="AJ134" s="40"/>
      <c r="AK134" s="40"/>
      <c r="AL134" s="41"/>
      <c r="AM134" s="40"/>
      <c r="AN134" s="40"/>
      <c r="AO134" s="44"/>
      <c r="AP134" s="40"/>
      <c r="AQ134" s="40"/>
      <c r="AR134" s="40"/>
      <c r="AS134" s="40"/>
      <c r="AT134" s="46"/>
      <c r="AU134" s="40"/>
      <c r="AV134" s="40"/>
      <c r="AW134" s="40"/>
      <c r="AX134" s="40"/>
      <c r="AY134" s="40"/>
      <c r="AZ134" s="40"/>
      <c r="BA134" s="40"/>
      <c r="BB134" s="40"/>
      <c r="BC134" s="40"/>
      <c r="BD134" s="40"/>
      <c r="BE134" s="40"/>
      <c r="BF134" s="40"/>
      <c r="BG134" s="40"/>
      <c r="BH134" s="40"/>
      <c r="BI134" s="40"/>
      <c r="BJ134" s="40"/>
      <c r="BK134" s="40"/>
      <c r="BL134" s="40"/>
      <c r="BM134" s="40"/>
      <c r="BN134" s="40"/>
      <c r="BQ134" s="170"/>
    </row>
    <row r="135" spans="1:69" x14ac:dyDescent="0.2">
      <c r="A135" s="41"/>
      <c r="B135" s="41"/>
      <c r="C135" s="64"/>
      <c r="D135" s="64"/>
      <c r="E135" s="59"/>
      <c r="F135" s="59"/>
      <c r="G135" s="59"/>
      <c r="H135" s="167"/>
      <c r="I135" s="58"/>
      <c r="J135" s="40"/>
      <c r="K135" s="40"/>
      <c r="L135" s="40"/>
      <c r="M135" s="40"/>
      <c r="N135" s="165"/>
      <c r="O135" s="44"/>
      <c r="P135" s="40"/>
      <c r="Q135" s="40"/>
      <c r="R135" s="40"/>
      <c r="S135" s="40"/>
      <c r="T135" s="40"/>
      <c r="U135" s="43"/>
      <c r="V135" s="45"/>
      <c r="W135" s="143"/>
      <c r="X135" s="41"/>
      <c r="Y135" s="40"/>
      <c r="Z135" s="40"/>
      <c r="AA135" s="40"/>
      <c r="AB135" s="40"/>
      <c r="AC135" s="40"/>
      <c r="AD135" s="40"/>
      <c r="AE135" s="40"/>
      <c r="AF135" s="44"/>
      <c r="AG135" s="40"/>
      <c r="AH135" s="40"/>
      <c r="AI135" s="40"/>
      <c r="AJ135" s="40"/>
      <c r="AK135" s="40"/>
      <c r="AL135" s="41"/>
      <c r="AM135" s="40"/>
      <c r="AN135" s="40"/>
      <c r="AO135" s="44"/>
      <c r="AP135" s="40"/>
      <c r="AQ135" s="40"/>
      <c r="AR135" s="40"/>
      <c r="AS135" s="40"/>
      <c r="AT135" s="46"/>
      <c r="AU135" s="40"/>
      <c r="AV135" s="40"/>
      <c r="AW135" s="40"/>
      <c r="AX135" s="40"/>
      <c r="AY135" s="40"/>
      <c r="AZ135" s="40"/>
      <c r="BA135" s="40"/>
      <c r="BB135" s="40"/>
      <c r="BC135" s="40"/>
      <c r="BD135" s="40"/>
      <c r="BE135" s="40"/>
      <c r="BF135" s="40"/>
      <c r="BG135" s="40"/>
      <c r="BH135" s="40"/>
      <c r="BI135" s="40"/>
      <c r="BJ135" s="40"/>
      <c r="BK135" s="40"/>
      <c r="BL135" s="40"/>
      <c r="BM135" s="40"/>
      <c r="BN135" s="40"/>
      <c r="BQ135" s="170"/>
    </row>
    <row r="136" spans="1:69" x14ac:dyDescent="0.2">
      <c r="A136" s="41"/>
      <c r="B136" s="41"/>
      <c r="C136" s="64"/>
      <c r="D136" s="64"/>
      <c r="E136" s="59"/>
      <c r="F136" s="59"/>
      <c r="G136" s="59"/>
      <c r="H136" s="167"/>
      <c r="I136" s="58"/>
      <c r="J136" s="40"/>
      <c r="K136" s="40"/>
      <c r="L136" s="40"/>
      <c r="M136" s="40"/>
      <c r="N136" s="165"/>
      <c r="O136" s="44"/>
      <c r="P136" s="40"/>
      <c r="Q136" s="40"/>
      <c r="R136" s="40"/>
      <c r="S136" s="40"/>
      <c r="T136" s="40"/>
      <c r="U136" s="43"/>
      <c r="V136" s="45"/>
      <c r="W136" s="143"/>
      <c r="X136" s="41"/>
      <c r="Y136" s="40"/>
      <c r="Z136" s="40"/>
      <c r="AA136" s="40"/>
      <c r="AB136" s="40"/>
      <c r="AC136" s="40"/>
      <c r="AD136" s="40"/>
      <c r="AE136" s="40"/>
      <c r="AF136" s="44"/>
      <c r="AG136" s="40"/>
      <c r="AH136" s="40"/>
      <c r="AI136" s="40"/>
      <c r="AJ136" s="40"/>
      <c r="AK136" s="40"/>
      <c r="AL136" s="41"/>
      <c r="AM136" s="40"/>
      <c r="AN136" s="40"/>
      <c r="AO136" s="44"/>
      <c r="AP136" s="40"/>
      <c r="AQ136" s="40"/>
      <c r="AR136" s="40"/>
      <c r="AS136" s="40"/>
      <c r="AT136" s="46"/>
      <c r="AU136" s="40"/>
      <c r="AV136" s="40"/>
      <c r="AW136" s="40"/>
      <c r="AX136" s="40"/>
      <c r="AY136" s="40"/>
      <c r="AZ136" s="40"/>
      <c r="BA136" s="40"/>
      <c r="BB136" s="40"/>
      <c r="BC136" s="40"/>
      <c r="BD136" s="40"/>
      <c r="BE136" s="40"/>
      <c r="BF136" s="40"/>
      <c r="BG136" s="40"/>
      <c r="BH136" s="40"/>
      <c r="BI136" s="40"/>
      <c r="BJ136" s="40"/>
      <c r="BK136" s="40"/>
      <c r="BL136" s="40"/>
      <c r="BM136" s="40"/>
      <c r="BN136" s="40"/>
      <c r="BQ136" s="170"/>
    </row>
    <row r="137" spans="1:69" x14ac:dyDescent="0.2">
      <c r="A137" s="41"/>
      <c r="B137" s="41"/>
      <c r="C137" s="64"/>
      <c r="D137" s="64"/>
      <c r="E137" s="59"/>
      <c r="F137" s="59"/>
      <c r="G137" s="59"/>
      <c r="H137" s="167"/>
      <c r="I137" s="58"/>
      <c r="J137" s="40"/>
      <c r="K137" s="40"/>
      <c r="L137" s="40"/>
      <c r="M137" s="40"/>
      <c r="N137" s="165"/>
      <c r="O137" s="44"/>
      <c r="P137" s="40"/>
      <c r="Q137" s="40"/>
      <c r="R137" s="40"/>
      <c r="S137" s="40"/>
      <c r="T137" s="40"/>
      <c r="U137" s="43"/>
      <c r="V137" s="45"/>
      <c r="W137" s="143"/>
      <c r="X137" s="41"/>
      <c r="Y137" s="40"/>
      <c r="Z137" s="40"/>
      <c r="AA137" s="40"/>
      <c r="AB137" s="40"/>
      <c r="AC137" s="40"/>
      <c r="AD137" s="40"/>
      <c r="AE137" s="40"/>
      <c r="AF137" s="44"/>
      <c r="AG137" s="40"/>
      <c r="AH137" s="40"/>
      <c r="AI137" s="40"/>
      <c r="AJ137" s="40"/>
      <c r="AK137" s="40"/>
      <c r="AL137" s="41"/>
      <c r="AM137" s="40"/>
      <c r="AN137" s="40"/>
      <c r="AO137" s="44"/>
      <c r="AP137" s="40"/>
      <c r="AQ137" s="40"/>
      <c r="AR137" s="40"/>
      <c r="AS137" s="40"/>
      <c r="AT137" s="46"/>
      <c r="AU137" s="40"/>
      <c r="AV137" s="40"/>
      <c r="AW137" s="40"/>
      <c r="AX137" s="40"/>
      <c r="AY137" s="40"/>
      <c r="AZ137" s="40"/>
      <c r="BA137" s="40"/>
      <c r="BB137" s="40"/>
      <c r="BC137" s="40"/>
      <c r="BD137" s="40"/>
      <c r="BE137" s="40"/>
      <c r="BF137" s="40"/>
      <c r="BG137" s="40"/>
      <c r="BH137" s="40"/>
      <c r="BI137" s="40"/>
      <c r="BJ137" s="40"/>
      <c r="BK137" s="40"/>
      <c r="BL137" s="40"/>
      <c r="BM137" s="40"/>
      <c r="BN137" s="40"/>
      <c r="BQ137" s="170"/>
    </row>
    <row r="138" spans="1:69" x14ac:dyDescent="0.2">
      <c r="A138" s="41"/>
      <c r="B138" s="41"/>
      <c r="C138" s="64"/>
      <c r="D138" s="64"/>
      <c r="E138" s="59"/>
      <c r="F138" s="59"/>
      <c r="G138" s="59"/>
      <c r="H138" s="167"/>
      <c r="I138" s="58"/>
      <c r="J138" s="40"/>
      <c r="K138" s="40"/>
      <c r="L138" s="40"/>
      <c r="M138" s="40"/>
      <c r="N138" s="165"/>
      <c r="O138" s="44"/>
      <c r="P138" s="40"/>
      <c r="Q138" s="40"/>
      <c r="R138" s="40"/>
      <c r="S138" s="40"/>
      <c r="T138" s="40"/>
      <c r="U138" s="43"/>
      <c r="V138" s="45"/>
      <c r="W138" s="143"/>
      <c r="X138" s="41"/>
      <c r="Y138" s="40"/>
      <c r="Z138" s="40"/>
      <c r="AA138" s="40"/>
      <c r="AB138" s="40"/>
      <c r="AC138" s="40"/>
      <c r="AD138" s="40"/>
      <c r="AE138" s="40"/>
      <c r="AF138" s="44"/>
      <c r="AG138" s="40"/>
      <c r="AH138" s="40"/>
      <c r="AI138" s="40"/>
      <c r="AJ138" s="40"/>
      <c r="AK138" s="40"/>
      <c r="AL138" s="41"/>
      <c r="AM138" s="40"/>
      <c r="AN138" s="40"/>
      <c r="AO138" s="44"/>
      <c r="AP138" s="40"/>
      <c r="AQ138" s="40"/>
      <c r="AR138" s="40"/>
      <c r="AS138" s="40"/>
      <c r="AT138" s="46"/>
      <c r="AU138" s="40"/>
      <c r="AV138" s="40"/>
      <c r="AW138" s="40"/>
      <c r="AX138" s="40"/>
      <c r="AY138" s="40"/>
      <c r="AZ138" s="40"/>
      <c r="BA138" s="40"/>
      <c r="BB138" s="40"/>
      <c r="BC138" s="40"/>
      <c r="BD138" s="40"/>
      <c r="BE138" s="40"/>
      <c r="BF138" s="40"/>
      <c r="BG138" s="40"/>
      <c r="BH138" s="40"/>
      <c r="BI138" s="40"/>
      <c r="BJ138" s="40"/>
      <c r="BK138" s="40"/>
      <c r="BL138" s="40"/>
      <c r="BM138" s="40"/>
      <c r="BN138" s="40"/>
      <c r="BQ138" s="170"/>
    </row>
    <row r="139" spans="1:69" x14ac:dyDescent="0.2">
      <c r="A139" s="41"/>
      <c r="B139" s="41"/>
      <c r="C139" s="64"/>
      <c r="D139" s="64"/>
      <c r="E139" s="59"/>
      <c r="F139" s="59"/>
      <c r="G139" s="59"/>
      <c r="H139" s="167"/>
      <c r="I139" s="58"/>
      <c r="J139" s="40"/>
      <c r="K139" s="40"/>
      <c r="L139" s="40"/>
      <c r="M139" s="40"/>
      <c r="N139" s="165"/>
      <c r="O139" s="44"/>
      <c r="P139" s="40"/>
      <c r="Q139" s="40"/>
      <c r="R139" s="40"/>
      <c r="S139" s="40"/>
      <c r="T139" s="40"/>
      <c r="U139" s="43"/>
      <c r="V139" s="45"/>
      <c r="W139" s="143"/>
      <c r="X139" s="41"/>
      <c r="Y139" s="40"/>
      <c r="Z139" s="40"/>
      <c r="AA139" s="40"/>
      <c r="AB139" s="40"/>
      <c r="AC139" s="40"/>
      <c r="AD139" s="40"/>
      <c r="AE139" s="40"/>
      <c r="AF139" s="44"/>
      <c r="AG139" s="40"/>
      <c r="AH139" s="40"/>
      <c r="AI139" s="40"/>
      <c r="AJ139" s="40"/>
      <c r="AK139" s="40"/>
      <c r="AL139" s="41"/>
      <c r="AM139" s="40"/>
      <c r="AN139" s="40"/>
      <c r="AO139" s="44"/>
      <c r="AP139" s="40"/>
      <c r="AQ139" s="40"/>
      <c r="AR139" s="40"/>
      <c r="AS139" s="40"/>
      <c r="AT139" s="46"/>
      <c r="AU139" s="40"/>
      <c r="AV139" s="40"/>
      <c r="AW139" s="40"/>
      <c r="AX139" s="40"/>
      <c r="AY139" s="40"/>
      <c r="AZ139" s="40"/>
      <c r="BA139" s="40"/>
      <c r="BB139" s="40"/>
      <c r="BC139" s="40"/>
      <c r="BD139" s="40"/>
      <c r="BE139" s="40"/>
      <c r="BF139" s="40"/>
      <c r="BG139" s="40"/>
      <c r="BH139" s="40"/>
      <c r="BI139" s="40"/>
      <c r="BJ139" s="40"/>
      <c r="BK139" s="40"/>
      <c r="BL139" s="40"/>
      <c r="BM139" s="40"/>
      <c r="BN139" s="40"/>
      <c r="BQ139" s="170"/>
    </row>
    <row r="140" spans="1:69" x14ac:dyDescent="0.2">
      <c r="A140" s="41"/>
      <c r="B140" s="41"/>
      <c r="C140" s="64"/>
      <c r="D140" s="64"/>
      <c r="E140" s="59"/>
      <c r="F140" s="59"/>
      <c r="G140" s="59"/>
      <c r="H140" s="167"/>
      <c r="I140" s="58"/>
      <c r="J140" s="40"/>
      <c r="K140" s="40"/>
      <c r="L140" s="40"/>
      <c r="M140" s="40"/>
      <c r="N140" s="165"/>
      <c r="O140" s="44"/>
      <c r="P140" s="40"/>
      <c r="Q140" s="40"/>
      <c r="R140" s="40"/>
      <c r="S140" s="40"/>
      <c r="T140" s="40"/>
      <c r="U140" s="43"/>
      <c r="V140" s="45"/>
      <c r="W140" s="143"/>
      <c r="X140" s="41"/>
      <c r="Y140" s="40"/>
      <c r="Z140" s="40"/>
      <c r="AA140" s="40"/>
      <c r="AB140" s="40"/>
      <c r="AC140" s="40"/>
      <c r="AD140" s="40"/>
      <c r="AE140" s="40"/>
      <c r="AF140" s="44"/>
      <c r="AG140" s="40"/>
      <c r="AH140" s="40"/>
      <c r="AI140" s="40"/>
      <c r="AJ140" s="40"/>
      <c r="AK140" s="40"/>
      <c r="AL140" s="41"/>
      <c r="AM140" s="40"/>
      <c r="AN140" s="40"/>
      <c r="AO140" s="44"/>
      <c r="AP140" s="40"/>
      <c r="AQ140" s="40"/>
      <c r="AR140" s="40"/>
      <c r="AS140" s="40"/>
      <c r="AT140" s="46"/>
      <c r="AU140" s="40"/>
      <c r="AV140" s="40"/>
      <c r="AW140" s="40"/>
      <c r="AX140" s="40"/>
      <c r="AY140" s="40"/>
      <c r="AZ140" s="40"/>
      <c r="BA140" s="40"/>
      <c r="BB140" s="40"/>
      <c r="BC140" s="40"/>
      <c r="BD140" s="40"/>
      <c r="BE140" s="40"/>
      <c r="BF140" s="40"/>
      <c r="BG140" s="40"/>
      <c r="BH140" s="40"/>
      <c r="BI140" s="40"/>
      <c r="BJ140" s="40"/>
      <c r="BK140" s="40"/>
      <c r="BL140" s="40"/>
      <c r="BM140" s="40"/>
      <c r="BN140" s="40"/>
      <c r="BQ140" s="170"/>
    </row>
    <row r="141" spans="1:69" x14ac:dyDescent="0.2">
      <c r="A141" s="41"/>
      <c r="B141" s="41"/>
      <c r="C141" s="64"/>
      <c r="D141" s="64"/>
      <c r="E141" s="59"/>
      <c r="F141" s="59"/>
      <c r="G141" s="59"/>
      <c r="H141" s="167"/>
      <c r="I141" s="58"/>
      <c r="J141" s="40"/>
      <c r="K141" s="40"/>
      <c r="L141" s="40"/>
      <c r="M141" s="40"/>
      <c r="N141" s="165"/>
      <c r="O141" s="44"/>
      <c r="P141" s="40"/>
      <c r="Q141" s="40"/>
      <c r="R141" s="40"/>
      <c r="S141" s="40"/>
      <c r="T141" s="40"/>
      <c r="U141" s="43"/>
      <c r="V141" s="45"/>
      <c r="W141" s="143"/>
      <c r="X141" s="41"/>
      <c r="Y141" s="40"/>
      <c r="Z141" s="40"/>
      <c r="AA141" s="40"/>
      <c r="AB141" s="40"/>
      <c r="AC141" s="40"/>
      <c r="AD141" s="40"/>
      <c r="AE141" s="40"/>
      <c r="AF141" s="44"/>
      <c r="AG141" s="40"/>
      <c r="AH141" s="40"/>
      <c r="AI141" s="40"/>
      <c r="AJ141" s="40"/>
      <c r="AK141" s="40"/>
      <c r="AL141" s="41"/>
      <c r="AM141" s="40"/>
      <c r="AN141" s="40"/>
      <c r="AO141" s="44"/>
      <c r="AP141" s="40"/>
      <c r="AQ141" s="40"/>
      <c r="AR141" s="40"/>
      <c r="AS141" s="40"/>
      <c r="AT141" s="46"/>
      <c r="AU141" s="40"/>
      <c r="AV141" s="40"/>
      <c r="AW141" s="40"/>
      <c r="AX141" s="40"/>
      <c r="AY141" s="40"/>
      <c r="AZ141" s="40"/>
      <c r="BA141" s="40"/>
      <c r="BB141" s="40"/>
      <c r="BC141" s="40"/>
      <c r="BD141" s="40"/>
      <c r="BE141" s="40"/>
      <c r="BF141" s="40"/>
      <c r="BG141" s="40"/>
      <c r="BH141" s="40"/>
      <c r="BI141" s="40"/>
      <c r="BJ141" s="40"/>
      <c r="BK141" s="40"/>
      <c r="BL141" s="40"/>
      <c r="BM141" s="40"/>
      <c r="BN141" s="40"/>
      <c r="BQ141" s="170"/>
    </row>
    <row r="142" spans="1:69" x14ac:dyDescent="0.2">
      <c r="A142" s="41"/>
      <c r="B142" s="41"/>
      <c r="C142" s="64"/>
      <c r="D142" s="64"/>
      <c r="E142" s="59"/>
      <c r="F142" s="59"/>
      <c r="G142" s="59"/>
      <c r="H142" s="167"/>
      <c r="I142" s="58"/>
      <c r="J142" s="40"/>
      <c r="K142" s="40"/>
      <c r="L142" s="40"/>
      <c r="M142" s="40"/>
      <c r="N142" s="165"/>
      <c r="O142" s="44"/>
      <c r="P142" s="40"/>
      <c r="Q142" s="40"/>
      <c r="R142" s="40"/>
      <c r="S142" s="40"/>
      <c r="T142" s="40"/>
      <c r="U142" s="43"/>
      <c r="V142" s="45"/>
      <c r="W142" s="143"/>
      <c r="X142" s="41"/>
      <c r="Y142" s="40"/>
      <c r="Z142" s="40"/>
      <c r="AA142" s="40"/>
      <c r="AB142" s="40"/>
      <c r="AC142" s="40"/>
      <c r="AD142" s="40"/>
      <c r="AE142" s="40"/>
      <c r="AF142" s="44"/>
      <c r="AG142" s="40"/>
      <c r="AH142" s="40"/>
      <c r="AI142" s="40"/>
      <c r="AJ142" s="40"/>
      <c r="AK142" s="40"/>
      <c r="AL142" s="41"/>
      <c r="AM142" s="40"/>
      <c r="AN142" s="40"/>
      <c r="AO142" s="44"/>
      <c r="AP142" s="40"/>
      <c r="AQ142" s="40"/>
      <c r="AR142" s="40"/>
      <c r="AS142" s="40"/>
      <c r="AT142" s="46"/>
      <c r="AU142" s="40"/>
      <c r="AV142" s="40"/>
      <c r="AW142" s="40"/>
      <c r="AX142" s="40"/>
      <c r="AY142" s="40"/>
      <c r="AZ142" s="40"/>
      <c r="BA142" s="40"/>
      <c r="BB142" s="40"/>
      <c r="BC142" s="40"/>
      <c r="BD142" s="40"/>
      <c r="BE142" s="40"/>
      <c r="BF142" s="40"/>
      <c r="BG142" s="40"/>
      <c r="BH142" s="40"/>
      <c r="BI142" s="40"/>
      <c r="BJ142" s="40"/>
      <c r="BK142" s="40"/>
      <c r="BL142" s="40"/>
      <c r="BM142" s="40"/>
      <c r="BN142" s="40"/>
      <c r="BQ142" s="170"/>
    </row>
    <row r="143" spans="1:69" x14ac:dyDescent="0.2">
      <c r="A143" s="41"/>
      <c r="B143" s="41"/>
      <c r="C143" s="64"/>
      <c r="D143" s="64"/>
      <c r="E143" s="59"/>
      <c r="F143" s="59"/>
      <c r="G143" s="59"/>
      <c r="H143" s="167"/>
      <c r="I143" s="58"/>
      <c r="J143" s="40"/>
      <c r="K143" s="40"/>
      <c r="L143" s="40"/>
      <c r="M143" s="40"/>
      <c r="N143" s="165"/>
      <c r="O143" s="44"/>
      <c r="P143" s="40"/>
      <c r="Q143" s="40"/>
      <c r="R143" s="40"/>
      <c r="S143" s="40"/>
      <c r="T143" s="40"/>
      <c r="U143" s="43"/>
      <c r="V143" s="45"/>
      <c r="W143" s="143"/>
      <c r="X143" s="41"/>
      <c r="Y143" s="40"/>
      <c r="Z143" s="40"/>
      <c r="AA143" s="40"/>
      <c r="AB143" s="40"/>
      <c r="AC143" s="40"/>
      <c r="AD143" s="40"/>
      <c r="AE143" s="40"/>
      <c r="AF143" s="44"/>
      <c r="AG143" s="40"/>
      <c r="AH143" s="40"/>
      <c r="AI143" s="40"/>
      <c r="AJ143" s="40"/>
      <c r="AK143" s="40"/>
      <c r="AL143" s="41"/>
      <c r="AM143" s="40"/>
      <c r="AN143" s="40"/>
      <c r="AO143" s="44"/>
      <c r="AP143" s="40"/>
      <c r="AQ143" s="40"/>
      <c r="AR143" s="40"/>
      <c r="AS143" s="40"/>
      <c r="AT143" s="46"/>
      <c r="AU143" s="40"/>
      <c r="AV143" s="40"/>
      <c r="AW143" s="40"/>
      <c r="AX143" s="40"/>
      <c r="AY143" s="40"/>
      <c r="AZ143" s="40"/>
      <c r="BA143" s="40"/>
      <c r="BB143" s="40"/>
      <c r="BC143" s="40"/>
      <c r="BD143" s="40"/>
      <c r="BE143" s="40"/>
      <c r="BF143" s="40"/>
      <c r="BG143" s="40"/>
      <c r="BH143" s="40"/>
      <c r="BI143" s="40"/>
      <c r="BJ143" s="40"/>
      <c r="BK143" s="40"/>
      <c r="BL143" s="40"/>
      <c r="BM143" s="40"/>
      <c r="BN143" s="40"/>
      <c r="BQ143" s="170"/>
    </row>
    <row r="144" spans="1:69" x14ac:dyDescent="0.2">
      <c r="A144" s="41"/>
      <c r="B144" s="41"/>
      <c r="C144" s="64"/>
      <c r="D144" s="64"/>
      <c r="E144" s="59"/>
      <c r="F144" s="59"/>
      <c r="G144" s="59"/>
      <c r="H144" s="167"/>
      <c r="I144" s="58"/>
      <c r="J144" s="40"/>
      <c r="K144" s="40"/>
      <c r="L144" s="40"/>
      <c r="M144" s="40"/>
      <c r="N144" s="165"/>
      <c r="O144" s="44"/>
      <c r="P144" s="40"/>
      <c r="Q144" s="40"/>
      <c r="R144" s="40"/>
      <c r="S144" s="40"/>
      <c r="T144" s="40"/>
      <c r="U144" s="43"/>
      <c r="V144" s="45"/>
      <c r="W144" s="143"/>
      <c r="X144" s="41"/>
      <c r="Y144" s="40"/>
      <c r="Z144" s="40"/>
      <c r="AA144" s="40"/>
      <c r="AB144" s="40"/>
      <c r="AC144" s="40"/>
      <c r="AD144" s="40"/>
      <c r="AE144" s="40"/>
      <c r="AF144" s="44"/>
      <c r="AG144" s="40"/>
      <c r="AH144" s="40"/>
      <c r="AI144" s="40"/>
      <c r="AJ144" s="40"/>
      <c r="AK144" s="40"/>
      <c r="AL144" s="41"/>
      <c r="AM144" s="40"/>
      <c r="AN144" s="40"/>
      <c r="AO144" s="44"/>
      <c r="AP144" s="40"/>
      <c r="AQ144" s="40"/>
      <c r="AR144" s="40"/>
      <c r="AS144" s="40"/>
      <c r="AT144" s="46"/>
      <c r="AU144" s="40"/>
      <c r="AV144" s="40"/>
      <c r="AW144" s="40"/>
      <c r="AX144" s="40"/>
      <c r="AY144" s="40"/>
      <c r="AZ144" s="40"/>
      <c r="BA144" s="40"/>
      <c r="BB144" s="40"/>
      <c r="BC144" s="40"/>
      <c r="BD144" s="40"/>
      <c r="BE144" s="40"/>
      <c r="BF144" s="40"/>
      <c r="BG144" s="40"/>
      <c r="BH144" s="40"/>
      <c r="BI144" s="40"/>
      <c r="BJ144" s="40"/>
      <c r="BK144" s="40"/>
      <c r="BL144" s="40"/>
      <c r="BM144" s="40"/>
      <c r="BN144" s="40"/>
      <c r="BQ144" s="170"/>
    </row>
    <row r="145" spans="1:69" x14ac:dyDescent="0.2">
      <c r="A145" s="41"/>
      <c r="B145" s="41"/>
      <c r="C145" s="64"/>
      <c r="D145" s="64"/>
      <c r="E145" s="59"/>
      <c r="F145" s="59"/>
      <c r="G145" s="59"/>
      <c r="H145" s="167"/>
      <c r="I145" s="58"/>
      <c r="J145" s="40"/>
      <c r="K145" s="40"/>
      <c r="L145" s="40"/>
      <c r="M145" s="40"/>
      <c r="N145" s="165"/>
      <c r="O145" s="44"/>
      <c r="P145" s="40"/>
      <c r="Q145" s="40"/>
      <c r="R145" s="40"/>
      <c r="S145" s="40"/>
      <c r="T145" s="40"/>
      <c r="U145" s="43"/>
      <c r="V145" s="45"/>
      <c r="W145" s="143"/>
      <c r="X145" s="41"/>
      <c r="Y145" s="40"/>
      <c r="Z145" s="40"/>
      <c r="AA145" s="40"/>
      <c r="AB145" s="40"/>
      <c r="AC145" s="40"/>
      <c r="AD145" s="40"/>
      <c r="AE145" s="40"/>
      <c r="AF145" s="44"/>
      <c r="AG145" s="40"/>
      <c r="AH145" s="40"/>
      <c r="AI145" s="40"/>
      <c r="AJ145" s="40"/>
      <c r="AK145" s="40"/>
      <c r="AL145" s="41"/>
      <c r="AM145" s="40"/>
      <c r="AN145" s="40"/>
      <c r="AO145" s="44"/>
      <c r="AP145" s="40"/>
      <c r="AQ145" s="40"/>
      <c r="AR145" s="40"/>
      <c r="AS145" s="40"/>
      <c r="AT145" s="46"/>
      <c r="AU145" s="40"/>
      <c r="AV145" s="40"/>
      <c r="AW145" s="40"/>
      <c r="AX145" s="40"/>
      <c r="AY145" s="40"/>
      <c r="AZ145" s="40"/>
      <c r="BA145" s="40"/>
      <c r="BB145" s="40"/>
      <c r="BC145" s="40"/>
      <c r="BD145" s="40"/>
      <c r="BE145" s="40"/>
      <c r="BF145" s="40"/>
      <c r="BG145" s="40"/>
      <c r="BH145" s="40"/>
      <c r="BI145" s="40"/>
      <c r="BJ145" s="40"/>
      <c r="BK145" s="40"/>
      <c r="BL145" s="40"/>
      <c r="BM145" s="40"/>
      <c r="BN145" s="40"/>
      <c r="BQ145" s="170"/>
    </row>
    <row r="146" spans="1:69" x14ac:dyDescent="0.2">
      <c r="A146" s="41"/>
      <c r="B146" s="41"/>
      <c r="C146" s="64"/>
      <c r="D146" s="64"/>
      <c r="E146" s="59"/>
      <c r="F146" s="59"/>
      <c r="G146" s="59"/>
      <c r="H146" s="167"/>
      <c r="I146" s="58"/>
      <c r="J146" s="40"/>
      <c r="K146" s="40"/>
      <c r="L146" s="40"/>
      <c r="M146" s="40"/>
      <c r="N146" s="165"/>
      <c r="O146" s="44"/>
      <c r="P146" s="40"/>
      <c r="Q146" s="40"/>
      <c r="R146" s="40"/>
      <c r="S146" s="40"/>
      <c r="T146" s="40"/>
      <c r="U146" s="43"/>
      <c r="V146" s="45"/>
      <c r="W146" s="143"/>
      <c r="X146" s="41"/>
      <c r="Y146" s="40"/>
      <c r="Z146" s="40"/>
      <c r="AA146" s="40"/>
      <c r="AB146" s="40"/>
      <c r="AC146" s="40"/>
      <c r="AD146" s="40"/>
      <c r="AE146" s="40"/>
      <c r="AF146" s="44"/>
      <c r="AG146" s="40"/>
      <c r="AH146" s="40"/>
      <c r="AI146" s="40"/>
      <c r="AJ146" s="40"/>
      <c r="AK146" s="40"/>
      <c r="AL146" s="41"/>
      <c r="AM146" s="40"/>
      <c r="AN146" s="40"/>
      <c r="AO146" s="44"/>
      <c r="AP146" s="40"/>
      <c r="AQ146" s="40"/>
      <c r="AR146" s="40"/>
      <c r="AS146" s="40"/>
      <c r="AT146" s="46"/>
      <c r="AU146" s="40"/>
      <c r="AV146" s="40"/>
      <c r="AW146" s="40"/>
      <c r="AX146" s="40"/>
      <c r="AY146" s="40"/>
      <c r="AZ146" s="40"/>
      <c r="BA146" s="40"/>
      <c r="BB146" s="40"/>
      <c r="BC146" s="40"/>
      <c r="BD146" s="40"/>
      <c r="BE146" s="40"/>
      <c r="BF146" s="40"/>
      <c r="BG146" s="40"/>
      <c r="BH146" s="40"/>
      <c r="BI146" s="40"/>
      <c r="BJ146" s="40"/>
      <c r="BK146" s="40"/>
      <c r="BL146" s="40"/>
      <c r="BM146" s="40"/>
      <c r="BN146" s="40"/>
      <c r="BQ146" s="170"/>
    </row>
    <row r="147" spans="1:69" x14ac:dyDescent="0.2">
      <c r="A147" s="41"/>
      <c r="B147" s="41"/>
      <c r="C147" s="64"/>
      <c r="D147" s="64"/>
      <c r="E147" s="59"/>
      <c r="F147" s="59"/>
      <c r="G147" s="59"/>
      <c r="H147" s="167"/>
      <c r="I147" s="58"/>
      <c r="J147" s="40"/>
      <c r="K147" s="40"/>
      <c r="L147" s="40"/>
      <c r="M147" s="40"/>
      <c r="N147" s="165"/>
      <c r="O147" s="44"/>
      <c r="P147" s="40"/>
      <c r="Q147" s="40"/>
      <c r="R147" s="40"/>
      <c r="S147" s="40"/>
      <c r="T147" s="40"/>
      <c r="U147" s="43"/>
      <c r="V147" s="45"/>
      <c r="W147" s="143"/>
      <c r="X147" s="41"/>
      <c r="Y147" s="40"/>
      <c r="Z147" s="40"/>
      <c r="AA147" s="40"/>
      <c r="AB147" s="40"/>
      <c r="AC147" s="40"/>
      <c r="AD147" s="40"/>
      <c r="AE147" s="40"/>
      <c r="AF147" s="44"/>
      <c r="AG147" s="40"/>
      <c r="AH147" s="40"/>
      <c r="AI147" s="40"/>
      <c r="AJ147" s="40"/>
      <c r="AK147" s="40"/>
      <c r="AL147" s="41"/>
      <c r="AM147" s="40"/>
      <c r="AN147" s="40"/>
      <c r="AO147" s="44"/>
      <c r="AP147" s="40"/>
      <c r="AQ147" s="40"/>
      <c r="AR147" s="40"/>
      <c r="AS147" s="40"/>
      <c r="AT147" s="46"/>
      <c r="AU147" s="40"/>
      <c r="AV147" s="40"/>
      <c r="AW147" s="40"/>
      <c r="AX147" s="40"/>
      <c r="AY147" s="40"/>
      <c r="AZ147" s="40"/>
      <c r="BA147" s="40"/>
      <c r="BB147" s="40"/>
      <c r="BC147" s="40"/>
      <c r="BD147" s="40"/>
      <c r="BE147" s="40"/>
      <c r="BF147" s="40"/>
      <c r="BG147" s="40"/>
      <c r="BH147" s="40"/>
      <c r="BI147" s="40"/>
      <c r="BJ147" s="40"/>
      <c r="BK147" s="40"/>
      <c r="BL147" s="40"/>
      <c r="BM147" s="40"/>
      <c r="BN147" s="40"/>
      <c r="BQ147" s="170"/>
    </row>
    <row r="148" spans="1:69" x14ac:dyDescent="0.2">
      <c r="A148" s="41"/>
      <c r="B148" s="41"/>
      <c r="C148" s="64"/>
      <c r="D148" s="64"/>
      <c r="E148" s="59"/>
      <c r="F148" s="59"/>
      <c r="G148" s="59"/>
      <c r="H148" s="167"/>
      <c r="I148" s="58"/>
      <c r="J148" s="40"/>
      <c r="K148" s="40"/>
      <c r="L148" s="40"/>
      <c r="M148" s="40"/>
      <c r="N148" s="165"/>
      <c r="O148" s="44"/>
      <c r="P148" s="40"/>
      <c r="Q148" s="40"/>
      <c r="R148" s="40"/>
      <c r="S148" s="40"/>
      <c r="T148" s="40"/>
      <c r="U148" s="43"/>
      <c r="V148" s="45"/>
      <c r="W148" s="143"/>
      <c r="X148" s="41"/>
      <c r="Y148" s="40"/>
      <c r="Z148" s="40"/>
      <c r="AA148" s="40"/>
      <c r="AB148" s="40"/>
      <c r="AC148" s="40"/>
      <c r="AD148" s="40"/>
      <c r="AE148" s="40"/>
      <c r="AF148" s="44"/>
      <c r="AG148" s="40"/>
      <c r="AH148" s="40"/>
      <c r="AI148" s="40"/>
      <c r="AJ148" s="40"/>
      <c r="AK148" s="40"/>
      <c r="AL148" s="41"/>
      <c r="AM148" s="40"/>
      <c r="AN148" s="40"/>
      <c r="AO148" s="44"/>
      <c r="AP148" s="40"/>
      <c r="AQ148" s="40"/>
      <c r="AR148" s="40"/>
      <c r="AS148" s="40"/>
      <c r="AT148" s="46"/>
      <c r="AU148" s="40"/>
      <c r="AV148" s="40"/>
      <c r="AW148" s="40"/>
      <c r="AX148" s="40"/>
      <c r="AY148" s="40"/>
      <c r="AZ148" s="40"/>
      <c r="BA148" s="40"/>
      <c r="BB148" s="40"/>
      <c r="BC148" s="40"/>
      <c r="BD148" s="40"/>
      <c r="BE148" s="40"/>
      <c r="BF148" s="40"/>
      <c r="BG148" s="40"/>
      <c r="BH148" s="40"/>
      <c r="BI148" s="40"/>
      <c r="BJ148" s="40"/>
      <c r="BK148" s="40"/>
      <c r="BL148" s="40"/>
      <c r="BM148" s="40"/>
      <c r="BN148" s="40"/>
      <c r="BQ148" s="170"/>
    </row>
    <row r="149" spans="1:69" x14ac:dyDescent="0.2">
      <c r="A149" s="41"/>
      <c r="B149" s="41"/>
      <c r="C149" s="64"/>
      <c r="D149" s="64"/>
      <c r="E149" s="59"/>
      <c r="F149" s="59"/>
      <c r="G149" s="59"/>
      <c r="H149" s="167"/>
      <c r="I149" s="58"/>
      <c r="J149" s="40"/>
      <c r="K149" s="40"/>
      <c r="L149" s="40"/>
      <c r="M149" s="40"/>
      <c r="N149" s="165"/>
      <c r="O149" s="44"/>
      <c r="P149" s="40"/>
      <c r="Q149" s="40"/>
      <c r="R149" s="40"/>
      <c r="S149" s="40"/>
      <c r="T149" s="40"/>
      <c r="U149" s="43"/>
      <c r="V149" s="45"/>
      <c r="W149" s="143"/>
      <c r="X149" s="41"/>
      <c r="Y149" s="40"/>
      <c r="Z149" s="40"/>
      <c r="AA149" s="40"/>
      <c r="AB149" s="40"/>
      <c r="AC149" s="40"/>
      <c r="AD149" s="40"/>
      <c r="AE149" s="40"/>
      <c r="AF149" s="44"/>
      <c r="AG149" s="40"/>
      <c r="AH149" s="40"/>
      <c r="AI149" s="40"/>
      <c r="AJ149" s="40"/>
      <c r="AK149" s="40"/>
      <c r="AL149" s="41"/>
      <c r="AM149" s="40"/>
      <c r="AN149" s="40"/>
      <c r="AO149" s="44"/>
      <c r="AP149" s="40"/>
      <c r="AQ149" s="40"/>
      <c r="AR149" s="40"/>
      <c r="AS149" s="40"/>
      <c r="AT149" s="46"/>
      <c r="AU149" s="40"/>
      <c r="AV149" s="40"/>
      <c r="AW149" s="40"/>
      <c r="AX149" s="40"/>
      <c r="AY149" s="40"/>
      <c r="AZ149" s="40"/>
      <c r="BA149" s="40"/>
      <c r="BB149" s="40"/>
      <c r="BC149" s="40"/>
      <c r="BD149" s="40"/>
      <c r="BE149" s="40"/>
      <c r="BF149" s="40"/>
      <c r="BG149" s="40"/>
      <c r="BH149" s="40"/>
      <c r="BI149" s="40"/>
      <c r="BJ149" s="40"/>
      <c r="BK149" s="40"/>
      <c r="BL149" s="40"/>
      <c r="BM149" s="40"/>
      <c r="BN149" s="40"/>
      <c r="BQ149" s="170"/>
    </row>
    <row r="150" spans="1:69" x14ac:dyDescent="0.2">
      <c r="A150" s="41"/>
      <c r="B150" s="41"/>
      <c r="C150" s="64"/>
      <c r="D150" s="64"/>
      <c r="E150" s="59"/>
      <c r="F150" s="59"/>
      <c r="G150" s="59"/>
      <c r="H150" s="167"/>
      <c r="I150" s="58"/>
      <c r="J150" s="40"/>
      <c r="K150" s="40"/>
      <c r="L150" s="40"/>
      <c r="M150" s="40"/>
      <c r="N150" s="165"/>
      <c r="O150" s="44"/>
      <c r="P150" s="40"/>
      <c r="Q150" s="40"/>
      <c r="R150" s="40"/>
      <c r="S150" s="40"/>
      <c r="T150" s="40"/>
      <c r="U150" s="43"/>
      <c r="V150" s="45"/>
      <c r="W150" s="143"/>
      <c r="X150" s="41"/>
      <c r="Y150" s="40"/>
      <c r="Z150" s="40"/>
      <c r="AA150" s="40"/>
      <c r="AB150" s="40"/>
      <c r="AC150" s="40"/>
      <c r="AD150" s="40"/>
      <c r="AE150" s="40"/>
      <c r="AF150" s="44"/>
      <c r="AG150" s="40"/>
      <c r="AH150" s="40"/>
      <c r="AI150" s="40"/>
      <c r="AJ150" s="40"/>
      <c r="AK150" s="40"/>
      <c r="AL150" s="41"/>
      <c r="AM150" s="40"/>
      <c r="AN150" s="40"/>
      <c r="AO150" s="44"/>
      <c r="AP150" s="40"/>
      <c r="AQ150" s="40"/>
      <c r="AR150" s="40"/>
      <c r="AS150" s="40"/>
      <c r="AT150" s="46"/>
      <c r="AU150" s="40"/>
      <c r="AV150" s="40"/>
      <c r="AW150" s="40"/>
      <c r="AX150" s="40"/>
      <c r="AY150" s="40"/>
      <c r="AZ150" s="40"/>
      <c r="BA150" s="40"/>
      <c r="BB150" s="40"/>
      <c r="BC150" s="40"/>
      <c r="BD150" s="40"/>
      <c r="BE150" s="40"/>
      <c r="BF150" s="40"/>
      <c r="BG150" s="40"/>
      <c r="BH150" s="40"/>
      <c r="BI150" s="40"/>
      <c r="BJ150" s="40"/>
      <c r="BK150" s="40"/>
      <c r="BL150" s="40"/>
      <c r="BM150" s="40"/>
      <c r="BN150" s="40"/>
      <c r="BQ150" s="170"/>
    </row>
    <row r="151" spans="1:69" x14ac:dyDescent="0.2">
      <c r="A151" s="41"/>
      <c r="B151" s="41"/>
      <c r="C151" s="64"/>
      <c r="D151" s="64"/>
      <c r="E151" s="59"/>
      <c r="F151" s="59"/>
      <c r="G151" s="59"/>
      <c r="H151" s="167"/>
      <c r="I151" s="58"/>
      <c r="J151" s="40"/>
      <c r="K151" s="40"/>
      <c r="L151" s="40"/>
      <c r="M151" s="40"/>
      <c r="N151" s="165"/>
      <c r="O151" s="44"/>
      <c r="P151" s="40"/>
      <c r="Q151" s="40"/>
      <c r="R151" s="40"/>
      <c r="S151" s="40"/>
      <c r="T151" s="40"/>
      <c r="U151" s="43"/>
      <c r="V151" s="45"/>
      <c r="W151" s="143"/>
      <c r="X151" s="41"/>
      <c r="Y151" s="40"/>
      <c r="Z151" s="40"/>
      <c r="AA151" s="40"/>
      <c r="AB151" s="40"/>
      <c r="AC151" s="40"/>
      <c r="AD151" s="40"/>
      <c r="AE151" s="40"/>
      <c r="AF151" s="44"/>
      <c r="AG151" s="40"/>
      <c r="AH151" s="40"/>
      <c r="AI151" s="40"/>
      <c r="AJ151" s="40"/>
      <c r="AK151" s="40"/>
      <c r="AL151" s="41"/>
      <c r="AM151" s="40"/>
      <c r="AN151" s="40"/>
      <c r="AO151" s="44"/>
      <c r="AP151" s="40"/>
      <c r="AQ151" s="40"/>
      <c r="AR151" s="40"/>
      <c r="AS151" s="40"/>
      <c r="AT151" s="46"/>
      <c r="AU151" s="40"/>
      <c r="AV151" s="40"/>
      <c r="AW151" s="40"/>
      <c r="AX151" s="40"/>
      <c r="AY151" s="40"/>
      <c r="AZ151" s="40"/>
      <c r="BA151" s="40"/>
      <c r="BB151" s="40"/>
      <c r="BC151" s="40"/>
      <c r="BD151" s="40"/>
      <c r="BE151" s="40"/>
      <c r="BF151" s="40"/>
      <c r="BG151" s="40"/>
      <c r="BH151" s="40"/>
      <c r="BI151" s="40"/>
      <c r="BJ151" s="40"/>
      <c r="BK151" s="40"/>
      <c r="BL151" s="40"/>
      <c r="BM151" s="40"/>
      <c r="BN151" s="40"/>
      <c r="BQ151" s="170"/>
    </row>
    <row r="152" spans="1:69" x14ac:dyDescent="0.2">
      <c r="A152" s="41"/>
      <c r="B152" s="41"/>
      <c r="C152" s="64"/>
      <c r="D152" s="64"/>
      <c r="E152" s="59"/>
      <c r="F152" s="59"/>
      <c r="G152" s="59"/>
      <c r="H152" s="167"/>
      <c r="I152" s="58"/>
      <c r="J152" s="40"/>
      <c r="K152" s="40"/>
      <c r="L152" s="40"/>
      <c r="M152" s="40"/>
      <c r="N152" s="165"/>
      <c r="O152" s="44"/>
      <c r="P152" s="40"/>
      <c r="Q152" s="40"/>
      <c r="R152" s="40"/>
      <c r="S152" s="40"/>
      <c r="T152" s="40"/>
      <c r="U152" s="43"/>
      <c r="V152" s="45"/>
      <c r="W152" s="143"/>
      <c r="X152" s="41"/>
      <c r="Y152" s="40"/>
      <c r="Z152" s="40"/>
      <c r="AA152" s="40"/>
      <c r="AB152" s="40"/>
      <c r="AC152" s="40"/>
      <c r="AD152" s="40"/>
      <c r="AE152" s="40"/>
      <c r="AF152" s="44"/>
      <c r="AG152" s="40"/>
      <c r="AH152" s="40"/>
      <c r="AI152" s="40"/>
      <c r="AJ152" s="40"/>
      <c r="AK152" s="40"/>
      <c r="AL152" s="41"/>
      <c r="AM152" s="40"/>
      <c r="AN152" s="40"/>
      <c r="AO152" s="44"/>
      <c r="AP152" s="40"/>
      <c r="AQ152" s="40"/>
      <c r="AR152" s="40"/>
      <c r="AS152" s="40"/>
      <c r="AT152" s="46"/>
      <c r="AU152" s="40"/>
      <c r="AV152" s="40"/>
      <c r="AW152" s="40"/>
      <c r="AX152" s="40"/>
      <c r="AY152" s="40"/>
      <c r="AZ152" s="40"/>
      <c r="BA152" s="40"/>
      <c r="BB152" s="40"/>
      <c r="BC152" s="40"/>
      <c r="BD152" s="40"/>
      <c r="BE152" s="40"/>
      <c r="BF152" s="40"/>
      <c r="BG152" s="40"/>
      <c r="BH152" s="40"/>
      <c r="BI152" s="40"/>
      <c r="BJ152" s="40"/>
      <c r="BK152" s="40"/>
      <c r="BL152" s="40"/>
      <c r="BM152" s="40"/>
      <c r="BN152" s="40"/>
      <c r="BQ152" s="170"/>
    </row>
    <row r="153" spans="1:69" x14ac:dyDescent="0.2">
      <c r="A153" s="41"/>
      <c r="B153" s="41"/>
      <c r="C153" s="64"/>
      <c r="D153" s="64"/>
      <c r="E153" s="59"/>
      <c r="F153" s="59"/>
      <c r="G153" s="59"/>
      <c r="H153" s="167"/>
      <c r="I153" s="58"/>
      <c r="J153" s="40"/>
      <c r="K153" s="40"/>
      <c r="L153" s="40"/>
      <c r="M153" s="40"/>
      <c r="N153" s="165"/>
      <c r="O153" s="44"/>
      <c r="P153" s="40"/>
      <c r="Q153" s="40"/>
      <c r="R153" s="40"/>
      <c r="S153" s="40"/>
      <c r="T153" s="40"/>
      <c r="U153" s="43"/>
      <c r="V153" s="45"/>
      <c r="W153" s="143"/>
      <c r="X153" s="41"/>
      <c r="Y153" s="40"/>
      <c r="Z153" s="40"/>
      <c r="AA153" s="40"/>
      <c r="AB153" s="40"/>
      <c r="AC153" s="40"/>
      <c r="AD153" s="40"/>
      <c r="AE153" s="40"/>
      <c r="AF153" s="44"/>
      <c r="AG153" s="40"/>
      <c r="AH153" s="40"/>
      <c r="AI153" s="40"/>
      <c r="AJ153" s="40"/>
      <c r="AK153" s="40"/>
      <c r="AL153" s="41"/>
      <c r="AM153" s="40"/>
      <c r="AN153" s="40"/>
      <c r="AO153" s="44"/>
      <c r="AP153" s="40"/>
      <c r="AQ153" s="40"/>
      <c r="AR153" s="40"/>
      <c r="AS153" s="40"/>
      <c r="AT153" s="46"/>
      <c r="AU153" s="40"/>
      <c r="AV153" s="40"/>
      <c r="AW153" s="40"/>
      <c r="AX153" s="40"/>
      <c r="AY153" s="40"/>
      <c r="AZ153" s="40"/>
      <c r="BA153" s="40"/>
      <c r="BB153" s="40"/>
      <c r="BC153" s="40"/>
      <c r="BD153" s="40"/>
      <c r="BE153" s="40"/>
      <c r="BF153" s="40"/>
      <c r="BG153" s="40"/>
      <c r="BH153" s="40"/>
      <c r="BI153" s="40"/>
      <c r="BJ153" s="40"/>
      <c r="BK153" s="40"/>
      <c r="BL153" s="40"/>
      <c r="BM153" s="40"/>
      <c r="BN153" s="40"/>
      <c r="BQ153" s="170"/>
    </row>
    <row r="154" spans="1:69" x14ac:dyDescent="0.2">
      <c r="A154" s="41"/>
      <c r="B154" s="41"/>
      <c r="C154" s="64"/>
      <c r="D154" s="64"/>
      <c r="E154" s="59"/>
      <c r="F154" s="59"/>
      <c r="G154" s="59"/>
      <c r="H154" s="167"/>
      <c r="I154" s="58"/>
      <c r="J154" s="40"/>
      <c r="K154" s="40"/>
      <c r="L154" s="40"/>
      <c r="M154" s="40"/>
      <c r="N154" s="165"/>
      <c r="O154" s="44"/>
      <c r="P154" s="40"/>
      <c r="Q154" s="40"/>
      <c r="R154" s="40"/>
      <c r="S154" s="40"/>
      <c r="T154" s="40"/>
      <c r="U154" s="43"/>
      <c r="V154" s="45"/>
      <c r="W154" s="143"/>
      <c r="X154" s="41"/>
      <c r="Y154" s="40"/>
      <c r="Z154" s="40"/>
      <c r="AA154" s="40"/>
      <c r="AB154" s="40"/>
      <c r="AC154" s="40"/>
      <c r="AD154" s="40"/>
      <c r="AE154" s="40"/>
      <c r="AF154" s="44"/>
      <c r="AG154" s="40"/>
      <c r="AH154" s="40"/>
      <c r="AI154" s="40"/>
      <c r="AJ154" s="40"/>
      <c r="AK154" s="40"/>
      <c r="AL154" s="41"/>
      <c r="AM154" s="40"/>
      <c r="AN154" s="40"/>
      <c r="AO154" s="44"/>
      <c r="AP154" s="40"/>
      <c r="AQ154" s="40"/>
      <c r="AR154" s="40"/>
      <c r="AS154" s="40"/>
      <c r="AT154" s="46"/>
      <c r="AU154" s="40"/>
      <c r="AV154" s="40"/>
      <c r="AW154" s="40"/>
      <c r="AX154" s="40"/>
      <c r="AY154" s="40"/>
      <c r="AZ154" s="40"/>
      <c r="BA154" s="40"/>
      <c r="BB154" s="40"/>
      <c r="BC154" s="40"/>
      <c r="BD154" s="40"/>
      <c r="BE154" s="40"/>
      <c r="BF154" s="40"/>
      <c r="BG154" s="40"/>
      <c r="BH154" s="40"/>
      <c r="BI154" s="40"/>
      <c r="BJ154" s="40"/>
      <c r="BK154" s="40"/>
      <c r="BL154" s="40"/>
      <c r="BM154" s="40"/>
      <c r="BN154" s="40"/>
      <c r="BQ154" s="170"/>
    </row>
    <row r="155" spans="1:69" x14ac:dyDescent="0.2">
      <c r="A155" s="41"/>
      <c r="B155" s="41"/>
      <c r="C155" s="64"/>
      <c r="D155" s="64"/>
      <c r="E155" s="59"/>
      <c r="F155" s="59"/>
      <c r="G155" s="59"/>
      <c r="H155" s="167"/>
      <c r="I155" s="58"/>
      <c r="J155" s="40"/>
      <c r="K155" s="40"/>
      <c r="L155" s="40"/>
      <c r="M155" s="40"/>
      <c r="N155" s="165"/>
      <c r="O155" s="44"/>
      <c r="P155" s="40"/>
      <c r="Q155" s="40"/>
      <c r="R155" s="40"/>
      <c r="S155" s="40"/>
      <c r="T155" s="40"/>
      <c r="U155" s="43"/>
      <c r="V155" s="45"/>
      <c r="W155" s="143"/>
      <c r="X155" s="41"/>
      <c r="Y155" s="40"/>
      <c r="Z155" s="40"/>
      <c r="AA155" s="40"/>
      <c r="AB155" s="40"/>
      <c r="AC155" s="40"/>
      <c r="AD155" s="40"/>
      <c r="AE155" s="40"/>
      <c r="AF155" s="44"/>
      <c r="AG155" s="40"/>
      <c r="AH155" s="40"/>
      <c r="AI155" s="40"/>
      <c r="AJ155" s="40"/>
      <c r="AK155" s="40"/>
      <c r="AL155" s="41"/>
      <c r="AM155" s="40"/>
      <c r="AN155" s="40"/>
      <c r="AO155" s="44"/>
      <c r="AP155" s="40"/>
      <c r="AQ155" s="40"/>
      <c r="AR155" s="40"/>
      <c r="AS155" s="40"/>
      <c r="AT155" s="46"/>
      <c r="AU155" s="40"/>
      <c r="AV155" s="40"/>
      <c r="AW155" s="40"/>
      <c r="AX155" s="40"/>
      <c r="AY155" s="40"/>
      <c r="AZ155" s="40"/>
      <c r="BA155" s="40"/>
      <c r="BB155" s="40"/>
      <c r="BC155" s="40"/>
      <c r="BD155" s="40"/>
      <c r="BE155" s="40"/>
      <c r="BF155" s="40"/>
      <c r="BG155" s="40"/>
      <c r="BH155" s="40"/>
      <c r="BI155" s="40"/>
      <c r="BJ155" s="40"/>
      <c r="BK155" s="40"/>
      <c r="BL155" s="40"/>
      <c r="BM155" s="40"/>
      <c r="BN155" s="40"/>
      <c r="BQ155" s="170"/>
    </row>
    <row r="156" spans="1:69" x14ac:dyDescent="0.2">
      <c r="A156" s="41"/>
      <c r="B156" s="41"/>
      <c r="C156" s="64"/>
      <c r="D156" s="64"/>
      <c r="E156" s="59"/>
      <c r="F156" s="59"/>
      <c r="G156" s="59"/>
      <c r="H156" s="167"/>
      <c r="I156" s="58"/>
      <c r="J156" s="40"/>
      <c r="K156" s="40"/>
      <c r="L156" s="40"/>
      <c r="M156" s="40"/>
      <c r="N156" s="165"/>
      <c r="O156" s="44"/>
      <c r="P156" s="40"/>
      <c r="Q156" s="40"/>
      <c r="R156" s="40"/>
      <c r="S156" s="40"/>
      <c r="T156" s="40"/>
      <c r="U156" s="43"/>
      <c r="V156" s="45"/>
      <c r="W156" s="143"/>
      <c r="X156" s="41"/>
      <c r="Y156" s="40"/>
      <c r="Z156" s="40"/>
      <c r="AA156" s="40"/>
      <c r="AB156" s="40"/>
      <c r="AC156" s="40"/>
      <c r="AD156" s="40"/>
      <c r="AE156" s="40"/>
      <c r="AF156" s="44"/>
      <c r="AG156" s="40"/>
      <c r="AH156" s="40"/>
      <c r="AI156" s="40"/>
      <c r="AJ156" s="40"/>
      <c r="AK156" s="40"/>
      <c r="AL156" s="41"/>
      <c r="AM156" s="40"/>
      <c r="AN156" s="40"/>
      <c r="AO156" s="44"/>
      <c r="AP156" s="40"/>
      <c r="AQ156" s="40"/>
      <c r="AR156" s="40"/>
      <c r="AS156" s="40"/>
      <c r="AT156" s="46"/>
      <c r="AU156" s="40"/>
      <c r="AV156" s="40"/>
      <c r="AW156" s="40"/>
      <c r="AX156" s="40"/>
      <c r="AY156" s="40"/>
      <c r="AZ156" s="40"/>
      <c r="BA156" s="40"/>
      <c r="BB156" s="40"/>
      <c r="BC156" s="40"/>
      <c r="BD156" s="40"/>
      <c r="BE156" s="40"/>
      <c r="BF156" s="40"/>
      <c r="BG156" s="40"/>
      <c r="BH156" s="40"/>
      <c r="BI156" s="40"/>
      <c r="BJ156" s="40"/>
      <c r="BK156" s="40"/>
      <c r="BL156" s="40"/>
      <c r="BM156" s="40"/>
      <c r="BN156" s="40"/>
      <c r="BQ156" s="170"/>
    </row>
    <row r="157" spans="1:69" x14ac:dyDescent="0.2">
      <c r="A157" s="41"/>
      <c r="B157" s="41"/>
      <c r="C157" s="64"/>
      <c r="D157" s="64"/>
      <c r="E157" s="59"/>
      <c r="F157" s="59"/>
      <c r="G157" s="59"/>
      <c r="H157" s="167"/>
      <c r="I157" s="58"/>
      <c r="J157" s="40"/>
      <c r="K157" s="40"/>
      <c r="L157" s="40"/>
      <c r="M157" s="40"/>
      <c r="N157" s="165"/>
      <c r="O157" s="44"/>
      <c r="P157" s="40"/>
      <c r="Q157" s="40"/>
      <c r="R157" s="40"/>
      <c r="S157" s="40"/>
      <c r="T157" s="40"/>
      <c r="U157" s="43"/>
      <c r="V157" s="45"/>
      <c r="W157" s="143"/>
      <c r="X157" s="41"/>
      <c r="Y157" s="40"/>
      <c r="Z157" s="40"/>
      <c r="AA157" s="40"/>
      <c r="AB157" s="40"/>
      <c r="AC157" s="40"/>
      <c r="AD157" s="40"/>
      <c r="AE157" s="40"/>
      <c r="AF157" s="44"/>
      <c r="AG157" s="40"/>
      <c r="AH157" s="40"/>
      <c r="AI157" s="40"/>
      <c r="AJ157" s="40"/>
      <c r="AK157" s="40"/>
      <c r="AL157" s="41"/>
      <c r="AM157" s="40"/>
      <c r="AN157" s="40"/>
      <c r="AO157" s="44"/>
      <c r="AP157" s="40"/>
      <c r="AQ157" s="40"/>
      <c r="AR157" s="40"/>
      <c r="AS157" s="40"/>
      <c r="AT157" s="46"/>
      <c r="AU157" s="40"/>
      <c r="AV157" s="40"/>
      <c r="AW157" s="40"/>
      <c r="AX157" s="40"/>
      <c r="AY157" s="40"/>
      <c r="AZ157" s="40"/>
      <c r="BA157" s="40"/>
      <c r="BB157" s="40"/>
      <c r="BC157" s="40"/>
      <c r="BD157" s="40"/>
      <c r="BE157" s="40"/>
      <c r="BF157" s="40"/>
      <c r="BG157" s="40"/>
      <c r="BH157" s="40"/>
      <c r="BI157" s="40"/>
      <c r="BJ157" s="40"/>
      <c r="BK157" s="40"/>
      <c r="BL157" s="40"/>
      <c r="BM157" s="40"/>
      <c r="BN157" s="40"/>
      <c r="BQ157" s="170"/>
    </row>
    <row r="158" spans="1:69" x14ac:dyDescent="0.2">
      <c r="A158" s="41"/>
      <c r="B158" s="41"/>
      <c r="C158" s="64"/>
      <c r="D158" s="64"/>
      <c r="E158" s="59"/>
      <c r="F158" s="59"/>
      <c r="G158" s="59"/>
      <c r="H158" s="167"/>
      <c r="I158" s="58"/>
      <c r="J158" s="40"/>
      <c r="K158" s="40"/>
      <c r="L158" s="40"/>
      <c r="M158" s="40"/>
      <c r="N158" s="165"/>
      <c r="O158" s="44"/>
      <c r="P158" s="40"/>
      <c r="Q158" s="40"/>
      <c r="R158" s="40"/>
      <c r="S158" s="40"/>
      <c r="T158" s="40"/>
      <c r="U158" s="43"/>
      <c r="V158" s="45"/>
      <c r="W158" s="143"/>
      <c r="X158" s="41"/>
      <c r="Y158" s="40"/>
      <c r="Z158" s="40"/>
      <c r="AA158" s="40"/>
      <c r="AB158" s="40"/>
      <c r="AC158" s="40"/>
      <c r="AD158" s="40"/>
      <c r="AE158" s="40"/>
      <c r="AF158" s="44"/>
      <c r="AG158" s="40"/>
      <c r="AH158" s="40"/>
      <c r="AI158" s="40"/>
      <c r="AJ158" s="40"/>
      <c r="AK158" s="40"/>
      <c r="AL158" s="41"/>
      <c r="AM158" s="40"/>
      <c r="AN158" s="40"/>
      <c r="AO158" s="44"/>
      <c r="AP158" s="40"/>
      <c r="AQ158" s="40"/>
      <c r="AR158" s="40"/>
      <c r="AS158" s="40"/>
      <c r="AT158" s="46"/>
      <c r="AU158" s="40"/>
      <c r="AV158" s="40"/>
      <c r="AW158" s="40"/>
      <c r="AX158" s="40"/>
      <c r="AY158" s="40"/>
      <c r="AZ158" s="40"/>
      <c r="BA158" s="40"/>
      <c r="BB158" s="40"/>
      <c r="BC158" s="40"/>
      <c r="BD158" s="40"/>
      <c r="BE158" s="40"/>
      <c r="BF158" s="40"/>
      <c r="BG158" s="40"/>
      <c r="BH158" s="40"/>
      <c r="BI158" s="40"/>
      <c r="BJ158" s="40"/>
      <c r="BK158" s="40"/>
      <c r="BL158" s="40"/>
      <c r="BM158" s="40"/>
      <c r="BN158" s="40"/>
      <c r="BQ158" s="170"/>
    </row>
    <row r="159" spans="1:69" x14ac:dyDescent="0.2">
      <c r="A159" s="41"/>
      <c r="B159" s="41"/>
      <c r="C159" s="64"/>
      <c r="D159" s="64"/>
      <c r="E159" s="59"/>
      <c r="F159" s="59"/>
      <c r="G159" s="59"/>
      <c r="H159" s="167"/>
      <c r="I159" s="58"/>
      <c r="J159" s="40"/>
      <c r="K159" s="40"/>
      <c r="L159" s="40"/>
      <c r="M159" s="40"/>
      <c r="N159" s="165"/>
      <c r="O159" s="44"/>
      <c r="P159" s="40"/>
      <c r="Q159" s="40"/>
      <c r="R159" s="40"/>
      <c r="S159" s="40"/>
      <c r="T159" s="40"/>
      <c r="U159" s="43"/>
      <c r="V159" s="45"/>
      <c r="W159" s="143"/>
      <c r="X159" s="41"/>
      <c r="Y159" s="40"/>
      <c r="Z159" s="40"/>
      <c r="AA159" s="40"/>
      <c r="AB159" s="40"/>
      <c r="AC159" s="40"/>
      <c r="AD159" s="40"/>
      <c r="AE159" s="40"/>
      <c r="AF159" s="44"/>
      <c r="AG159" s="40"/>
      <c r="AH159" s="40"/>
      <c r="AI159" s="40"/>
      <c r="AJ159" s="40"/>
      <c r="AK159" s="40"/>
      <c r="AL159" s="41"/>
      <c r="AM159" s="40"/>
      <c r="AN159" s="40"/>
      <c r="AO159" s="44"/>
      <c r="AP159" s="40"/>
      <c r="AQ159" s="40"/>
      <c r="AR159" s="40"/>
      <c r="AS159" s="40"/>
      <c r="AT159" s="46"/>
      <c r="AU159" s="40"/>
      <c r="AV159" s="40"/>
      <c r="AW159" s="40"/>
      <c r="AX159" s="40"/>
      <c r="AY159" s="40"/>
      <c r="AZ159" s="40"/>
      <c r="BA159" s="40"/>
      <c r="BB159" s="40"/>
      <c r="BC159" s="40"/>
      <c r="BD159" s="40"/>
      <c r="BE159" s="40"/>
      <c r="BF159" s="40"/>
      <c r="BG159" s="40"/>
      <c r="BH159" s="40"/>
      <c r="BI159" s="40"/>
      <c r="BJ159" s="40"/>
      <c r="BK159" s="40"/>
      <c r="BL159" s="40"/>
      <c r="BM159" s="40"/>
      <c r="BN159" s="40"/>
      <c r="BQ159" s="170"/>
    </row>
    <row r="160" spans="1:69" x14ac:dyDescent="0.2">
      <c r="A160" s="41"/>
      <c r="B160" s="41"/>
      <c r="C160" s="64"/>
      <c r="D160" s="64"/>
      <c r="E160" s="59"/>
      <c r="F160" s="59"/>
      <c r="G160" s="59"/>
      <c r="H160" s="167"/>
      <c r="I160" s="58"/>
      <c r="J160" s="40"/>
      <c r="K160" s="40"/>
      <c r="L160" s="40"/>
      <c r="M160" s="40"/>
      <c r="N160" s="165"/>
      <c r="O160" s="44"/>
      <c r="P160" s="40"/>
      <c r="Q160" s="40"/>
      <c r="R160" s="40"/>
      <c r="S160" s="40"/>
      <c r="T160" s="40"/>
      <c r="U160" s="43"/>
      <c r="V160" s="45"/>
      <c r="W160" s="143"/>
      <c r="X160" s="41"/>
      <c r="Y160" s="40"/>
      <c r="Z160" s="40"/>
      <c r="AA160" s="40"/>
      <c r="AB160" s="40"/>
      <c r="AC160" s="40"/>
      <c r="AD160" s="40"/>
      <c r="AE160" s="40"/>
      <c r="AF160" s="44"/>
      <c r="AG160" s="40"/>
      <c r="AH160" s="40"/>
      <c r="AI160" s="40"/>
      <c r="AJ160" s="40"/>
      <c r="AK160" s="40"/>
      <c r="AL160" s="41"/>
      <c r="AM160" s="40"/>
      <c r="AN160" s="40"/>
      <c r="AO160" s="44"/>
      <c r="AP160" s="40"/>
      <c r="AQ160" s="40"/>
      <c r="AR160" s="40"/>
      <c r="AS160" s="40"/>
      <c r="AT160" s="46"/>
      <c r="AU160" s="40"/>
      <c r="AV160" s="40"/>
      <c r="AW160" s="40"/>
      <c r="AX160" s="40"/>
      <c r="AY160" s="40"/>
      <c r="AZ160" s="40"/>
      <c r="BA160" s="40"/>
      <c r="BB160" s="40"/>
      <c r="BC160" s="40"/>
      <c r="BD160" s="40"/>
      <c r="BE160" s="40"/>
      <c r="BF160" s="40"/>
      <c r="BG160" s="40"/>
      <c r="BH160" s="40"/>
      <c r="BI160" s="40"/>
      <c r="BJ160" s="40"/>
      <c r="BK160" s="40"/>
      <c r="BL160" s="40"/>
      <c r="BM160" s="40"/>
      <c r="BN160" s="40"/>
      <c r="BQ160" s="170"/>
    </row>
    <row r="161" spans="1:69" x14ac:dyDescent="0.2">
      <c r="A161" s="41"/>
      <c r="B161" s="41"/>
      <c r="C161" s="64"/>
      <c r="D161" s="64"/>
      <c r="E161" s="59"/>
      <c r="F161" s="59"/>
      <c r="G161" s="59"/>
      <c r="H161" s="167"/>
      <c r="I161" s="58"/>
      <c r="J161" s="40"/>
      <c r="K161" s="40"/>
      <c r="L161" s="40"/>
      <c r="M161" s="40"/>
      <c r="N161" s="165"/>
      <c r="O161" s="44"/>
      <c r="P161" s="40"/>
      <c r="Q161" s="40"/>
      <c r="R161" s="40"/>
      <c r="S161" s="40"/>
      <c r="T161" s="40"/>
      <c r="U161" s="43"/>
      <c r="V161" s="45"/>
      <c r="W161" s="143"/>
      <c r="X161" s="41"/>
      <c r="Y161" s="40"/>
      <c r="Z161" s="40"/>
      <c r="AA161" s="40"/>
      <c r="AB161" s="40"/>
      <c r="AC161" s="40"/>
      <c r="AD161" s="40"/>
      <c r="AE161" s="40"/>
      <c r="AF161" s="44"/>
      <c r="AG161" s="40"/>
      <c r="AH161" s="40"/>
      <c r="AI161" s="40"/>
      <c r="AJ161" s="40"/>
      <c r="AK161" s="40"/>
      <c r="AL161" s="41"/>
      <c r="AM161" s="40"/>
      <c r="AN161" s="40"/>
      <c r="AO161" s="44"/>
      <c r="AP161" s="40"/>
      <c r="AQ161" s="40"/>
      <c r="AR161" s="40"/>
      <c r="AS161" s="40"/>
      <c r="AT161" s="46"/>
      <c r="AU161" s="40"/>
      <c r="AV161" s="40"/>
      <c r="AW161" s="40"/>
      <c r="AX161" s="40"/>
      <c r="AY161" s="40"/>
      <c r="AZ161" s="40"/>
      <c r="BA161" s="40"/>
      <c r="BB161" s="40"/>
      <c r="BC161" s="40"/>
      <c r="BD161" s="40"/>
      <c r="BE161" s="40"/>
      <c r="BF161" s="40"/>
      <c r="BG161" s="40"/>
      <c r="BH161" s="40"/>
      <c r="BI161" s="40"/>
      <c r="BJ161" s="40"/>
      <c r="BK161" s="40"/>
      <c r="BL161" s="40"/>
      <c r="BM161" s="40"/>
      <c r="BN161" s="40"/>
      <c r="BQ161" s="170"/>
    </row>
    <row r="162" spans="1:69" x14ac:dyDescent="0.2">
      <c r="A162" s="41"/>
      <c r="B162" s="41"/>
      <c r="C162" s="64"/>
      <c r="D162" s="64"/>
      <c r="E162" s="59"/>
      <c r="F162" s="59"/>
      <c r="G162" s="59"/>
      <c r="H162" s="167"/>
      <c r="I162" s="58"/>
      <c r="J162" s="40"/>
      <c r="K162" s="40"/>
      <c r="L162" s="40"/>
      <c r="M162" s="40"/>
      <c r="N162" s="165"/>
      <c r="O162" s="44"/>
      <c r="P162" s="40"/>
      <c r="Q162" s="40"/>
      <c r="R162" s="40"/>
      <c r="S162" s="40"/>
      <c r="T162" s="40"/>
      <c r="U162" s="43"/>
      <c r="V162" s="45"/>
      <c r="W162" s="143"/>
      <c r="X162" s="41"/>
      <c r="Y162" s="40"/>
      <c r="Z162" s="40"/>
      <c r="AA162" s="40"/>
      <c r="AB162" s="40"/>
      <c r="AC162" s="40"/>
      <c r="AD162" s="40"/>
      <c r="AE162" s="40"/>
      <c r="AF162" s="44"/>
      <c r="AG162" s="40"/>
      <c r="AH162" s="40"/>
      <c r="AI162" s="40"/>
      <c r="AJ162" s="40"/>
      <c r="AK162" s="40"/>
      <c r="AL162" s="41"/>
      <c r="AM162" s="40"/>
      <c r="AN162" s="40"/>
      <c r="AO162" s="44"/>
      <c r="AP162" s="40"/>
      <c r="AQ162" s="40"/>
      <c r="AR162" s="40"/>
      <c r="AS162" s="40"/>
      <c r="AT162" s="46"/>
      <c r="AU162" s="40"/>
      <c r="AV162" s="40"/>
      <c r="AW162" s="40"/>
      <c r="AX162" s="40"/>
      <c r="AY162" s="40"/>
      <c r="AZ162" s="40"/>
      <c r="BA162" s="40"/>
      <c r="BB162" s="40"/>
      <c r="BC162" s="40"/>
      <c r="BD162" s="40"/>
      <c r="BE162" s="40"/>
      <c r="BF162" s="40"/>
      <c r="BG162" s="40"/>
      <c r="BH162" s="40"/>
      <c r="BI162" s="40"/>
      <c r="BJ162" s="40"/>
      <c r="BK162" s="40"/>
      <c r="BL162" s="40"/>
      <c r="BM162" s="40"/>
      <c r="BN162" s="40"/>
      <c r="BQ162" s="170"/>
    </row>
    <row r="163" spans="1:69" x14ac:dyDescent="0.2">
      <c r="A163" s="41"/>
      <c r="B163" s="41"/>
      <c r="C163" s="64"/>
      <c r="D163" s="64"/>
      <c r="E163" s="59"/>
      <c r="F163" s="59"/>
      <c r="G163" s="59"/>
      <c r="H163" s="167"/>
      <c r="I163" s="58"/>
      <c r="J163" s="40"/>
      <c r="K163" s="40"/>
      <c r="L163" s="40"/>
      <c r="M163" s="40"/>
      <c r="N163" s="165"/>
      <c r="O163" s="44"/>
      <c r="P163" s="40"/>
      <c r="Q163" s="40"/>
      <c r="R163" s="40"/>
      <c r="S163" s="40"/>
      <c r="T163" s="40"/>
      <c r="U163" s="43"/>
      <c r="V163" s="45"/>
      <c r="W163" s="143"/>
      <c r="X163" s="41"/>
      <c r="Y163" s="40"/>
      <c r="Z163" s="40"/>
      <c r="AA163" s="40"/>
      <c r="AB163" s="40"/>
      <c r="AC163" s="40"/>
      <c r="AD163" s="40"/>
      <c r="AE163" s="40"/>
      <c r="AF163" s="44"/>
      <c r="AG163" s="40"/>
      <c r="AH163" s="40"/>
      <c r="AI163" s="40"/>
      <c r="AJ163" s="40"/>
      <c r="AK163" s="40"/>
      <c r="AL163" s="41"/>
      <c r="AM163" s="40"/>
      <c r="AN163" s="40"/>
      <c r="AO163" s="44"/>
      <c r="AP163" s="40"/>
      <c r="AQ163" s="40"/>
      <c r="AR163" s="40"/>
      <c r="AS163" s="40"/>
      <c r="AT163" s="46"/>
      <c r="AU163" s="40"/>
      <c r="AV163" s="40"/>
      <c r="AW163" s="40"/>
      <c r="AX163" s="40"/>
      <c r="AY163" s="40"/>
      <c r="AZ163" s="40"/>
      <c r="BA163" s="40"/>
      <c r="BB163" s="40"/>
      <c r="BC163" s="40"/>
      <c r="BD163" s="40"/>
      <c r="BE163" s="40"/>
      <c r="BF163" s="40"/>
      <c r="BG163" s="40"/>
      <c r="BH163" s="40"/>
      <c r="BI163" s="40"/>
      <c r="BJ163" s="40"/>
      <c r="BK163" s="40"/>
      <c r="BL163" s="40"/>
      <c r="BM163" s="40"/>
      <c r="BN163" s="40"/>
      <c r="BQ163" s="170"/>
    </row>
    <row r="164" spans="1:69" x14ac:dyDescent="0.2">
      <c r="A164" s="41"/>
      <c r="B164" s="41"/>
      <c r="C164" s="64"/>
      <c r="D164" s="64"/>
      <c r="E164" s="59"/>
      <c r="F164" s="59"/>
      <c r="G164" s="59"/>
      <c r="H164" s="167"/>
      <c r="I164" s="58"/>
      <c r="J164" s="40"/>
      <c r="K164" s="40"/>
      <c r="L164" s="40"/>
      <c r="M164" s="40"/>
      <c r="N164" s="165"/>
      <c r="O164" s="44"/>
      <c r="P164" s="40"/>
      <c r="Q164" s="40"/>
      <c r="R164" s="40"/>
      <c r="S164" s="40"/>
      <c r="T164" s="40"/>
      <c r="U164" s="43"/>
      <c r="V164" s="45"/>
      <c r="W164" s="143"/>
      <c r="X164" s="41"/>
      <c r="Y164" s="40"/>
      <c r="Z164" s="40"/>
      <c r="AA164" s="40"/>
      <c r="AB164" s="40"/>
      <c r="AC164" s="40"/>
      <c r="AD164" s="40"/>
      <c r="AE164" s="40"/>
      <c r="AF164" s="44"/>
      <c r="AG164" s="40"/>
      <c r="AH164" s="40"/>
      <c r="AI164" s="40"/>
      <c r="AJ164" s="40"/>
      <c r="AK164" s="40"/>
      <c r="AL164" s="41"/>
      <c r="AM164" s="40"/>
      <c r="AN164" s="40"/>
      <c r="AO164" s="44"/>
      <c r="AP164" s="40"/>
      <c r="AQ164" s="40"/>
      <c r="AR164" s="40"/>
      <c r="AS164" s="40"/>
      <c r="AT164" s="46"/>
      <c r="AU164" s="40"/>
      <c r="AV164" s="40"/>
      <c r="AW164" s="40"/>
      <c r="AX164" s="40"/>
      <c r="AY164" s="40"/>
      <c r="AZ164" s="40"/>
      <c r="BA164" s="40"/>
      <c r="BB164" s="40"/>
      <c r="BC164" s="40"/>
      <c r="BD164" s="40"/>
      <c r="BE164" s="40"/>
      <c r="BF164" s="40"/>
      <c r="BG164" s="40"/>
      <c r="BH164" s="40"/>
      <c r="BI164" s="40"/>
      <c r="BJ164" s="40"/>
      <c r="BK164" s="40"/>
      <c r="BL164" s="40"/>
      <c r="BM164" s="40"/>
      <c r="BN164" s="40"/>
      <c r="BQ164" s="170"/>
    </row>
    <row r="165" spans="1:69" x14ac:dyDescent="0.2">
      <c r="A165" s="41"/>
      <c r="B165" s="41"/>
      <c r="C165" s="64"/>
      <c r="D165" s="64"/>
      <c r="E165" s="59"/>
      <c r="F165" s="59"/>
      <c r="G165" s="59"/>
      <c r="H165" s="167"/>
      <c r="I165" s="58"/>
      <c r="J165" s="40"/>
      <c r="K165" s="40"/>
      <c r="L165" s="40"/>
      <c r="M165" s="40"/>
      <c r="N165" s="165"/>
      <c r="O165" s="44"/>
      <c r="P165" s="40"/>
      <c r="Q165" s="40"/>
      <c r="R165" s="40"/>
      <c r="S165" s="40"/>
      <c r="T165" s="40"/>
      <c r="U165" s="43"/>
      <c r="V165" s="45"/>
      <c r="W165" s="143"/>
      <c r="X165" s="41"/>
      <c r="Y165" s="40"/>
      <c r="Z165" s="40"/>
      <c r="AA165" s="40"/>
      <c r="AB165" s="40"/>
      <c r="AC165" s="40"/>
      <c r="AD165" s="40"/>
      <c r="AE165" s="40"/>
      <c r="AF165" s="44"/>
      <c r="AG165" s="40"/>
      <c r="AH165" s="40"/>
      <c r="AI165" s="40"/>
      <c r="AJ165" s="40"/>
      <c r="AK165" s="40"/>
      <c r="AL165" s="41"/>
      <c r="AM165" s="40"/>
      <c r="AN165" s="40"/>
      <c r="AO165" s="44"/>
      <c r="AP165" s="40"/>
      <c r="AQ165" s="40"/>
      <c r="AR165" s="40"/>
      <c r="AS165" s="40"/>
      <c r="AT165" s="46"/>
      <c r="AU165" s="40"/>
      <c r="AV165" s="40"/>
      <c r="AW165" s="40"/>
      <c r="AX165" s="40"/>
      <c r="AY165" s="40"/>
      <c r="AZ165" s="40"/>
      <c r="BA165" s="40"/>
      <c r="BB165" s="40"/>
      <c r="BC165" s="40"/>
      <c r="BD165" s="40"/>
      <c r="BE165" s="40"/>
      <c r="BF165" s="40"/>
      <c r="BG165" s="40"/>
      <c r="BH165" s="40"/>
      <c r="BI165" s="40"/>
      <c r="BJ165" s="40"/>
      <c r="BK165" s="40"/>
      <c r="BL165" s="40"/>
      <c r="BM165" s="40"/>
      <c r="BN165" s="40"/>
      <c r="BQ165" s="170"/>
    </row>
    <row r="166" spans="1:69" x14ac:dyDescent="0.2">
      <c r="A166" s="41"/>
      <c r="B166" s="41"/>
      <c r="C166" s="64"/>
      <c r="D166" s="64"/>
      <c r="E166" s="59"/>
      <c r="F166" s="59"/>
      <c r="G166" s="59"/>
      <c r="H166" s="167"/>
      <c r="I166" s="58"/>
      <c r="J166" s="40"/>
      <c r="K166" s="40"/>
      <c r="L166" s="40"/>
      <c r="M166" s="40"/>
      <c r="N166" s="165"/>
      <c r="O166" s="44"/>
      <c r="P166" s="40"/>
      <c r="Q166" s="40"/>
      <c r="R166" s="40"/>
      <c r="S166" s="40"/>
      <c r="T166" s="40"/>
      <c r="U166" s="43"/>
      <c r="V166" s="45"/>
      <c r="W166" s="143"/>
      <c r="X166" s="41"/>
      <c r="Y166" s="40"/>
      <c r="Z166" s="40"/>
      <c r="AA166" s="40"/>
      <c r="AB166" s="40"/>
      <c r="AC166" s="40"/>
      <c r="AD166" s="40"/>
      <c r="AE166" s="40"/>
      <c r="AF166" s="44"/>
      <c r="AG166" s="40"/>
      <c r="AH166" s="40"/>
      <c r="AI166" s="40"/>
      <c r="AJ166" s="40"/>
      <c r="AK166" s="40"/>
      <c r="AL166" s="41"/>
      <c r="AM166" s="40"/>
      <c r="AN166" s="40"/>
      <c r="AO166" s="44"/>
      <c r="AP166" s="40"/>
      <c r="AQ166" s="40"/>
      <c r="AR166" s="40"/>
      <c r="AS166" s="40"/>
      <c r="AT166" s="46"/>
      <c r="AU166" s="40"/>
      <c r="AV166" s="40"/>
      <c r="AW166" s="40"/>
      <c r="AX166" s="40"/>
      <c r="AY166" s="40"/>
      <c r="AZ166" s="40"/>
      <c r="BA166" s="40"/>
      <c r="BB166" s="40"/>
      <c r="BC166" s="40"/>
      <c r="BD166" s="40"/>
      <c r="BE166" s="40"/>
      <c r="BF166" s="40"/>
      <c r="BG166" s="40"/>
      <c r="BH166" s="40"/>
      <c r="BI166" s="40"/>
      <c r="BJ166" s="40"/>
      <c r="BK166" s="40"/>
      <c r="BL166" s="40"/>
      <c r="BM166" s="40"/>
      <c r="BN166" s="40"/>
      <c r="BQ166" s="170"/>
    </row>
    <row r="167" spans="1:69" x14ac:dyDescent="0.2">
      <c r="A167" s="41"/>
      <c r="B167" s="41"/>
      <c r="C167" s="64"/>
      <c r="D167" s="64"/>
      <c r="E167" s="59"/>
      <c r="F167" s="59"/>
      <c r="G167" s="59"/>
      <c r="H167" s="167"/>
      <c r="I167" s="58"/>
      <c r="J167" s="40"/>
      <c r="K167" s="40"/>
      <c r="L167" s="40"/>
      <c r="M167" s="40"/>
      <c r="N167" s="165"/>
      <c r="O167" s="44"/>
      <c r="P167" s="40"/>
      <c r="Q167" s="40"/>
      <c r="R167" s="40"/>
      <c r="S167" s="40"/>
      <c r="T167" s="40"/>
      <c r="U167" s="43"/>
      <c r="V167" s="45"/>
      <c r="W167" s="143"/>
      <c r="X167" s="41"/>
      <c r="Y167" s="40"/>
      <c r="Z167" s="40"/>
      <c r="AA167" s="40"/>
      <c r="AB167" s="40"/>
      <c r="AC167" s="40"/>
      <c r="AD167" s="40"/>
      <c r="AE167" s="40"/>
      <c r="AF167" s="44"/>
      <c r="AG167" s="40"/>
      <c r="AH167" s="40"/>
      <c r="AI167" s="40"/>
      <c r="AJ167" s="40"/>
      <c r="AK167" s="40"/>
      <c r="AL167" s="41"/>
      <c r="AM167" s="40"/>
      <c r="AN167" s="40"/>
      <c r="AO167" s="44"/>
      <c r="AP167" s="40"/>
      <c r="AQ167" s="40"/>
      <c r="AR167" s="40"/>
      <c r="AS167" s="40"/>
      <c r="AT167" s="46"/>
      <c r="AU167" s="40"/>
      <c r="AV167" s="40"/>
      <c r="AW167" s="40"/>
      <c r="AX167" s="40"/>
      <c r="AY167" s="40"/>
      <c r="AZ167" s="40"/>
      <c r="BA167" s="40"/>
      <c r="BB167" s="40"/>
      <c r="BC167" s="40"/>
      <c r="BD167" s="40"/>
      <c r="BE167" s="40"/>
      <c r="BF167" s="40"/>
      <c r="BG167" s="40"/>
      <c r="BH167" s="40"/>
      <c r="BI167" s="40"/>
      <c r="BJ167" s="40"/>
      <c r="BK167" s="40"/>
      <c r="BL167" s="40"/>
      <c r="BM167" s="40"/>
      <c r="BN167" s="40"/>
      <c r="BQ167" s="170"/>
    </row>
    <row r="168" spans="1:69" x14ac:dyDescent="0.2">
      <c r="A168" s="41"/>
      <c r="B168" s="41"/>
      <c r="C168" s="64"/>
      <c r="D168" s="64"/>
      <c r="E168" s="59"/>
      <c r="F168" s="59"/>
      <c r="G168" s="59"/>
      <c r="H168" s="167"/>
      <c r="I168" s="58"/>
      <c r="J168" s="40"/>
      <c r="K168" s="40"/>
      <c r="L168" s="40"/>
      <c r="M168" s="40"/>
      <c r="N168" s="165"/>
      <c r="O168" s="44"/>
      <c r="P168" s="40"/>
      <c r="Q168" s="40"/>
      <c r="R168" s="40"/>
      <c r="S168" s="40"/>
      <c r="T168" s="40"/>
      <c r="U168" s="43"/>
      <c r="V168" s="45"/>
      <c r="W168" s="143"/>
      <c r="X168" s="41"/>
      <c r="Y168" s="40"/>
      <c r="Z168" s="40"/>
      <c r="AA168" s="40"/>
      <c r="AB168" s="40"/>
      <c r="AC168" s="40"/>
      <c r="AD168" s="40"/>
      <c r="AE168" s="40"/>
      <c r="AF168" s="44"/>
      <c r="AG168" s="40"/>
      <c r="AH168" s="40"/>
      <c r="AI168" s="40"/>
      <c r="AJ168" s="40"/>
      <c r="AK168" s="40"/>
      <c r="AL168" s="41"/>
      <c r="AM168" s="40"/>
      <c r="AN168" s="40"/>
      <c r="AO168" s="44"/>
      <c r="AP168" s="40"/>
      <c r="AQ168" s="40"/>
      <c r="AR168" s="40"/>
      <c r="AS168" s="40"/>
      <c r="AT168" s="46"/>
      <c r="AU168" s="40"/>
      <c r="AV168" s="40"/>
      <c r="AW168" s="40"/>
      <c r="AX168" s="40"/>
      <c r="AY168" s="40"/>
      <c r="AZ168" s="40"/>
      <c r="BA168" s="40"/>
      <c r="BB168" s="40"/>
      <c r="BC168" s="40"/>
      <c r="BD168" s="40"/>
      <c r="BE168" s="40"/>
      <c r="BF168" s="40"/>
      <c r="BG168" s="40"/>
      <c r="BH168" s="40"/>
      <c r="BI168" s="40"/>
      <c r="BJ168" s="40"/>
      <c r="BK168" s="40"/>
      <c r="BL168" s="40"/>
      <c r="BM168" s="40"/>
      <c r="BN168" s="40"/>
      <c r="BQ168" s="170"/>
    </row>
    <row r="169" spans="1:69" x14ac:dyDescent="0.2">
      <c r="A169" s="41"/>
      <c r="B169" s="41"/>
      <c r="C169" s="64"/>
      <c r="D169" s="64"/>
      <c r="E169" s="59"/>
      <c r="F169" s="59"/>
      <c r="G169" s="59"/>
      <c r="H169" s="167"/>
      <c r="I169" s="58"/>
      <c r="J169" s="40"/>
      <c r="K169" s="40"/>
      <c r="L169" s="40"/>
      <c r="M169" s="40"/>
      <c r="N169" s="165"/>
      <c r="O169" s="44"/>
      <c r="P169" s="40"/>
      <c r="Q169" s="40"/>
      <c r="R169" s="40"/>
      <c r="S169" s="40"/>
      <c r="T169" s="40"/>
      <c r="U169" s="43"/>
      <c r="V169" s="45"/>
      <c r="W169" s="143"/>
      <c r="X169" s="41"/>
      <c r="Y169" s="40"/>
      <c r="Z169" s="40"/>
      <c r="AA169" s="40"/>
      <c r="AB169" s="40"/>
      <c r="AC169" s="40"/>
      <c r="AD169" s="40"/>
      <c r="AE169" s="40"/>
      <c r="AF169" s="44"/>
      <c r="AG169" s="40"/>
      <c r="AH169" s="40"/>
      <c r="AI169" s="40"/>
      <c r="AJ169" s="40"/>
      <c r="AK169" s="40"/>
      <c r="AL169" s="41"/>
      <c r="AM169" s="40"/>
      <c r="AN169" s="40"/>
      <c r="AO169" s="44"/>
      <c r="AP169" s="40"/>
      <c r="AQ169" s="40"/>
      <c r="AR169" s="40"/>
      <c r="AS169" s="40"/>
      <c r="AT169" s="46"/>
      <c r="AU169" s="40"/>
      <c r="AV169" s="40"/>
      <c r="AW169" s="40"/>
      <c r="AX169" s="40"/>
      <c r="AY169" s="40"/>
      <c r="AZ169" s="40"/>
      <c r="BA169" s="40"/>
      <c r="BB169" s="40"/>
      <c r="BC169" s="40"/>
      <c r="BD169" s="40"/>
      <c r="BE169" s="40"/>
      <c r="BF169" s="40"/>
      <c r="BG169" s="40"/>
      <c r="BH169" s="40"/>
      <c r="BI169" s="40"/>
      <c r="BJ169" s="40"/>
      <c r="BK169" s="40"/>
      <c r="BL169" s="40"/>
      <c r="BM169" s="40"/>
      <c r="BN169" s="40"/>
      <c r="BQ169" s="170"/>
    </row>
    <row r="170" spans="1:69" x14ac:dyDescent="0.2">
      <c r="A170" s="41"/>
      <c r="B170" s="41"/>
      <c r="C170" s="64"/>
      <c r="D170" s="64"/>
      <c r="E170" s="59"/>
      <c r="F170" s="59"/>
      <c r="G170" s="59"/>
      <c r="H170" s="167"/>
      <c r="I170" s="58"/>
      <c r="J170" s="40"/>
      <c r="K170" s="40"/>
      <c r="L170" s="40"/>
      <c r="M170" s="40"/>
      <c r="N170" s="165"/>
      <c r="O170" s="44"/>
      <c r="P170" s="40"/>
      <c r="Q170" s="40"/>
      <c r="R170" s="40"/>
      <c r="S170" s="40"/>
      <c r="T170" s="40"/>
      <c r="U170" s="43"/>
      <c r="V170" s="45"/>
      <c r="W170" s="143"/>
      <c r="X170" s="41"/>
      <c r="Y170" s="40"/>
      <c r="Z170" s="40"/>
      <c r="AA170" s="40"/>
      <c r="AB170" s="40"/>
      <c r="AC170" s="40"/>
      <c r="AD170" s="40"/>
      <c r="AE170" s="40"/>
      <c r="AF170" s="44"/>
      <c r="AG170" s="40"/>
      <c r="AH170" s="40"/>
      <c r="AI170" s="40"/>
      <c r="AJ170" s="40"/>
      <c r="AK170" s="40"/>
      <c r="AL170" s="41"/>
      <c r="AM170" s="40"/>
      <c r="AN170" s="40"/>
      <c r="AO170" s="44"/>
      <c r="AP170" s="40"/>
      <c r="AQ170" s="40"/>
      <c r="AR170" s="40"/>
      <c r="AS170" s="40"/>
      <c r="AT170" s="46"/>
      <c r="AU170" s="40"/>
      <c r="AV170" s="40"/>
      <c r="AW170" s="40"/>
      <c r="AX170" s="40"/>
      <c r="AY170" s="40"/>
      <c r="AZ170" s="40"/>
      <c r="BA170" s="40"/>
      <c r="BB170" s="40"/>
      <c r="BC170" s="40"/>
      <c r="BD170" s="40"/>
      <c r="BE170" s="40"/>
      <c r="BF170" s="40"/>
      <c r="BG170" s="40"/>
      <c r="BH170" s="40"/>
      <c r="BI170" s="40"/>
      <c r="BJ170" s="40"/>
      <c r="BK170" s="40"/>
      <c r="BL170" s="40"/>
      <c r="BM170" s="40"/>
      <c r="BN170" s="40"/>
      <c r="BQ170" s="170"/>
    </row>
    <row r="171" spans="1:69" x14ac:dyDescent="0.2">
      <c r="A171" s="41"/>
      <c r="B171" s="41"/>
      <c r="C171" s="64"/>
      <c r="D171" s="64"/>
      <c r="E171" s="59"/>
      <c r="F171" s="59"/>
      <c r="G171" s="59"/>
      <c r="H171" s="167"/>
      <c r="I171" s="58"/>
      <c r="J171" s="40"/>
      <c r="K171" s="40"/>
      <c r="L171" s="40"/>
      <c r="M171" s="40"/>
      <c r="N171" s="165"/>
      <c r="O171" s="44"/>
      <c r="P171" s="40"/>
      <c r="Q171" s="40"/>
      <c r="R171" s="40"/>
      <c r="S171" s="40"/>
      <c r="T171" s="40"/>
      <c r="U171" s="43"/>
      <c r="V171" s="45"/>
      <c r="W171" s="143"/>
      <c r="X171" s="41"/>
      <c r="Y171" s="40"/>
      <c r="Z171" s="40"/>
      <c r="AA171" s="40"/>
      <c r="AB171" s="40"/>
      <c r="AC171" s="40"/>
      <c r="AD171" s="40"/>
      <c r="AE171" s="40"/>
      <c r="AF171" s="44"/>
      <c r="AG171" s="40"/>
      <c r="AH171" s="40"/>
      <c r="AI171" s="40"/>
      <c r="AJ171" s="40"/>
      <c r="AK171" s="40"/>
      <c r="AL171" s="41"/>
      <c r="AM171" s="40"/>
      <c r="AN171" s="40"/>
      <c r="AO171" s="44"/>
      <c r="AP171" s="40"/>
      <c r="AQ171" s="40"/>
      <c r="AR171" s="40"/>
      <c r="AS171" s="40"/>
      <c r="AT171" s="46"/>
      <c r="AU171" s="40"/>
      <c r="AV171" s="40"/>
      <c r="AW171" s="40"/>
      <c r="AX171" s="40"/>
      <c r="AY171" s="40"/>
      <c r="AZ171" s="40"/>
      <c r="BA171" s="40"/>
      <c r="BB171" s="40"/>
      <c r="BC171" s="40"/>
      <c r="BD171" s="40"/>
      <c r="BE171" s="40"/>
      <c r="BF171" s="40"/>
      <c r="BG171" s="40"/>
      <c r="BH171" s="40"/>
      <c r="BI171" s="40"/>
      <c r="BJ171" s="40"/>
      <c r="BK171" s="40"/>
      <c r="BL171" s="40"/>
      <c r="BM171" s="40"/>
      <c r="BN171" s="40"/>
      <c r="BQ171" s="170"/>
    </row>
    <row r="172" spans="1:69" x14ac:dyDescent="0.2">
      <c r="A172" s="41"/>
      <c r="B172" s="41"/>
      <c r="C172" s="64"/>
      <c r="D172" s="64"/>
      <c r="E172" s="59"/>
      <c r="F172" s="59"/>
      <c r="G172" s="59"/>
      <c r="H172" s="167"/>
      <c r="I172" s="58"/>
      <c r="J172" s="40"/>
      <c r="K172" s="40"/>
      <c r="L172" s="40"/>
      <c r="M172" s="40"/>
      <c r="N172" s="165"/>
      <c r="O172" s="44"/>
      <c r="P172" s="40"/>
      <c r="Q172" s="40"/>
      <c r="R172" s="40"/>
      <c r="S172" s="40"/>
      <c r="T172" s="40"/>
      <c r="U172" s="43"/>
      <c r="V172" s="45"/>
      <c r="W172" s="143"/>
      <c r="X172" s="41"/>
      <c r="Y172" s="40"/>
      <c r="Z172" s="40"/>
      <c r="AA172" s="40"/>
      <c r="AB172" s="40"/>
      <c r="AC172" s="40"/>
      <c r="AD172" s="40"/>
      <c r="AE172" s="40"/>
      <c r="AF172" s="44"/>
      <c r="AG172" s="40"/>
      <c r="AH172" s="40"/>
      <c r="AI172" s="40"/>
      <c r="AJ172" s="40"/>
      <c r="AK172" s="40"/>
      <c r="AL172" s="41"/>
      <c r="AM172" s="40"/>
      <c r="AN172" s="40"/>
      <c r="AO172" s="44"/>
      <c r="AP172" s="40"/>
      <c r="AQ172" s="40"/>
      <c r="AR172" s="40"/>
      <c r="AS172" s="40"/>
      <c r="AT172" s="46"/>
      <c r="AU172" s="40"/>
      <c r="AV172" s="40"/>
      <c r="AW172" s="40"/>
      <c r="AX172" s="40"/>
      <c r="AY172" s="40"/>
      <c r="AZ172" s="40"/>
      <c r="BA172" s="40"/>
      <c r="BB172" s="40"/>
      <c r="BC172" s="40"/>
      <c r="BD172" s="40"/>
      <c r="BE172" s="40"/>
      <c r="BF172" s="40"/>
      <c r="BG172" s="40"/>
      <c r="BH172" s="40"/>
      <c r="BI172" s="40"/>
      <c r="BJ172" s="40"/>
      <c r="BK172" s="40"/>
      <c r="BL172" s="40"/>
      <c r="BM172" s="40"/>
      <c r="BN172" s="40"/>
      <c r="BQ172" s="170"/>
    </row>
    <row r="173" spans="1:69" x14ac:dyDescent="0.2">
      <c r="A173" s="41"/>
      <c r="B173" s="41"/>
      <c r="C173" s="64"/>
      <c r="D173" s="64"/>
      <c r="E173" s="59"/>
      <c r="F173" s="59"/>
      <c r="G173" s="59"/>
      <c r="H173" s="167"/>
      <c r="I173" s="58"/>
      <c r="J173" s="40"/>
      <c r="K173" s="40"/>
      <c r="L173" s="40"/>
      <c r="M173" s="40"/>
      <c r="N173" s="165"/>
      <c r="O173" s="44"/>
      <c r="P173" s="40"/>
      <c r="Q173" s="40"/>
      <c r="R173" s="40"/>
      <c r="S173" s="40"/>
      <c r="T173" s="40"/>
      <c r="U173" s="43"/>
      <c r="V173" s="45"/>
      <c r="W173" s="143"/>
      <c r="X173" s="41"/>
      <c r="Y173" s="40"/>
      <c r="Z173" s="40"/>
      <c r="AA173" s="40"/>
      <c r="AB173" s="40"/>
      <c r="AC173" s="40"/>
      <c r="AD173" s="40"/>
      <c r="AE173" s="40"/>
      <c r="AF173" s="44"/>
      <c r="AG173" s="40"/>
      <c r="AH173" s="40"/>
      <c r="AI173" s="40"/>
      <c r="AJ173" s="40"/>
      <c r="AK173" s="40"/>
      <c r="AL173" s="41"/>
      <c r="AM173" s="40"/>
      <c r="AN173" s="40"/>
      <c r="AO173" s="44"/>
      <c r="AP173" s="40"/>
      <c r="AQ173" s="40"/>
      <c r="AR173" s="40"/>
      <c r="AS173" s="40"/>
      <c r="AT173" s="46"/>
      <c r="AU173" s="40"/>
      <c r="AV173" s="40"/>
      <c r="AW173" s="40"/>
      <c r="AX173" s="40"/>
      <c r="AY173" s="40"/>
      <c r="AZ173" s="40"/>
      <c r="BA173" s="40"/>
      <c r="BB173" s="40"/>
      <c r="BC173" s="40"/>
      <c r="BD173" s="40"/>
      <c r="BE173" s="40"/>
      <c r="BF173" s="40"/>
      <c r="BG173" s="40"/>
      <c r="BH173" s="40"/>
      <c r="BI173" s="40"/>
      <c r="BJ173" s="40"/>
      <c r="BK173" s="40"/>
      <c r="BL173" s="40"/>
      <c r="BM173" s="40"/>
      <c r="BN173" s="40"/>
      <c r="BQ173" s="170"/>
    </row>
    <row r="174" spans="1:69" x14ac:dyDescent="0.2">
      <c r="A174" s="41"/>
      <c r="B174" s="41"/>
      <c r="C174" s="64"/>
      <c r="D174" s="64"/>
      <c r="E174" s="59"/>
      <c r="F174" s="59"/>
      <c r="G174" s="59"/>
      <c r="H174" s="167"/>
      <c r="I174" s="58"/>
      <c r="J174" s="40"/>
      <c r="K174" s="40"/>
      <c r="L174" s="40"/>
      <c r="M174" s="40"/>
      <c r="N174" s="165"/>
      <c r="O174" s="44"/>
      <c r="P174" s="40"/>
      <c r="Q174" s="40"/>
      <c r="R174" s="40"/>
      <c r="S174" s="40"/>
      <c r="T174" s="40"/>
      <c r="U174" s="43"/>
      <c r="V174" s="45"/>
      <c r="W174" s="143"/>
      <c r="X174" s="41"/>
      <c r="Y174" s="40"/>
      <c r="Z174" s="40"/>
      <c r="AA174" s="40"/>
      <c r="AB174" s="40"/>
      <c r="AC174" s="40"/>
      <c r="AD174" s="40"/>
      <c r="AE174" s="40"/>
      <c r="AF174" s="44"/>
      <c r="AG174" s="40"/>
      <c r="AH174" s="40"/>
      <c r="AI174" s="40"/>
      <c r="AJ174" s="40"/>
      <c r="AK174" s="40"/>
      <c r="AL174" s="41"/>
      <c r="AM174" s="40"/>
      <c r="AN174" s="40"/>
      <c r="AO174" s="44"/>
      <c r="AP174" s="40"/>
      <c r="AQ174" s="40"/>
      <c r="AR174" s="40"/>
      <c r="AS174" s="40"/>
      <c r="AT174" s="46"/>
      <c r="AU174" s="40"/>
      <c r="AV174" s="40"/>
      <c r="AW174" s="40"/>
      <c r="AX174" s="40"/>
      <c r="AY174" s="40"/>
      <c r="AZ174" s="40"/>
      <c r="BA174" s="40"/>
      <c r="BB174" s="40"/>
      <c r="BC174" s="40"/>
      <c r="BD174" s="40"/>
      <c r="BE174" s="40"/>
      <c r="BF174" s="40"/>
      <c r="BG174" s="40"/>
      <c r="BH174" s="40"/>
      <c r="BI174" s="40"/>
      <c r="BJ174" s="40"/>
      <c r="BK174" s="40"/>
      <c r="BL174" s="40"/>
      <c r="BM174" s="40"/>
      <c r="BN174" s="40"/>
      <c r="BQ174" s="170"/>
    </row>
    <row r="175" spans="1:69" x14ac:dyDescent="0.2">
      <c r="A175" s="41"/>
      <c r="B175" s="41"/>
      <c r="C175" s="64"/>
      <c r="D175" s="64"/>
      <c r="E175" s="59"/>
      <c r="F175" s="59"/>
      <c r="G175" s="59"/>
      <c r="H175" s="167"/>
      <c r="I175" s="58"/>
      <c r="J175" s="40"/>
      <c r="K175" s="40"/>
      <c r="L175" s="40"/>
      <c r="M175" s="40"/>
      <c r="N175" s="165"/>
      <c r="O175" s="44"/>
      <c r="P175" s="40"/>
      <c r="Q175" s="40"/>
      <c r="R175" s="40"/>
      <c r="S175" s="40"/>
      <c r="T175" s="40"/>
      <c r="U175" s="43"/>
      <c r="V175" s="45"/>
      <c r="W175" s="143"/>
      <c r="X175" s="41"/>
      <c r="Y175" s="40"/>
      <c r="Z175" s="40"/>
      <c r="AA175" s="40"/>
      <c r="AB175" s="40"/>
      <c r="AC175" s="40"/>
      <c r="AD175" s="40"/>
      <c r="AE175" s="40"/>
      <c r="AF175" s="44"/>
      <c r="AG175" s="40"/>
      <c r="AH175" s="40"/>
      <c r="AI175" s="40"/>
      <c r="AJ175" s="40"/>
      <c r="AK175" s="40"/>
      <c r="AL175" s="41"/>
      <c r="AM175" s="40"/>
      <c r="AN175" s="40"/>
      <c r="AO175" s="44"/>
      <c r="AP175" s="40"/>
      <c r="AQ175" s="40"/>
      <c r="AR175" s="40"/>
      <c r="AS175" s="40"/>
      <c r="AT175" s="46"/>
      <c r="AU175" s="40"/>
      <c r="AV175" s="40"/>
      <c r="AW175" s="40"/>
      <c r="AX175" s="40"/>
      <c r="AY175" s="40"/>
      <c r="AZ175" s="40"/>
      <c r="BA175" s="40"/>
      <c r="BB175" s="40"/>
      <c r="BC175" s="40"/>
      <c r="BD175" s="40"/>
      <c r="BE175" s="40"/>
      <c r="BF175" s="40"/>
      <c r="BG175" s="40"/>
      <c r="BH175" s="40"/>
      <c r="BI175" s="40"/>
      <c r="BJ175" s="40"/>
      <c r="BK175" s="40"/>
      <c r="BL175" s="40"/>
      <c r="BM175" s="40"/>
      <c r="BN175" s="40"/>
      <c r="BQ175" s="170"/>
    </row>
    <row r="176" spans="1:69" x14ac:dyDescent="0.2">
      <c r="A176" s="41"/>
      <c r="B176" s="41"/>
      <c r="C176" s="64"/>
      <c r="D176" s="64"/>
      <c r="E176" s="59"/>
      <c r="F176" s="59"/>
      <c r="G176" s="59"/>
      <c r="H176" s="167"/>
      <c r="I176" s="58"/>
      <c r="J176" s="40"/>
      <c r="K176" s="40"/>
      <c r="L176" s="40"/>
      <c r="M176" s="40"/>
      <c r="N176" s="165"/>
      <c r="O176" s="44"/>
      <c r="P176" s="40"/>
      <c r="Q176" s="40"/>
      <c r="R176" s="40"/>
      <c r="S176" s="40"/>
      <c r="T176" s="40"/>
      <c r="U176" s="43"/>
      <c r="V176" s="45"/>
      <c r="W176" s="143"/>
      <c r="X176" s="41"/>
      <c r="Y176" s="40"/>
      <c r="Z176" s="40"/>
      <c r="AA176" s="40"/>
      <c r="AB176" s="40"/>
      <c r="AC176" s="40"/>
      <c r="AD176" s="40"/>
      <c r="AE176" s="40"/>
      <c r="AF176" s="44"/>
      <c r="AG176" s="40"/>
      <c r="AH176" s="40"/>
      <c r="AI176" s="40"/>
      <c r="AJ176" s="40"/>
      <c r="AK176" s="40"/>
      <c r="AL176" s="41"/>
      <c r="AM176" s="40"/>
      <c r="AN176" s="40"/>
      <c r="AO176" s="44"/>
      <c r="AP176" s="40"/>
      <c r="AQ176" s="40"/>
      <c r="AR176" s="40"/>
      <c r="AS176" s="40"/>
      <c r="AT176" s="46"/>
      <c r="AU176" s="40"/>
      <c r="AV176" s="40"/>
      <c r="AW176" s="40"/>
      <c r="AX176" s="40"/>
      <c r="AY176" s="40"/>
      <c r="AZ176" s="40"/>
      <c r="BA176" s="40"/>
      <c r="BB176" s="40"/>
      <c r="BC176" s="40"/>
      <c r="BD176" s="40"/>
      <c r="BE176" s="40"/>
      <c r="BF176" s="40"/>
      <c r="BG176" s="40"/>
      <c r="BH176" s="40"/>
      <c r="BI176" s="40"/>
      <c r="BJ176" s="40"/>
      <c r="BK176" s="40"/>
      <c r="BL176" s="40"/>
      <c r="BM176" s="40"/>
      <c r="BN176" s="40"/>
      <c r="BQ176" s="170"/>
    </row>
    <row r="177" spans="1:69" x14ac:dyDescent="0.2">
      <c r="A177" s="41"/>
      <c r="B177" s="41"/>
      <c r="C177" s="64"/>
      <c r="D177" s="64"/>
      <c r="E177" s="59"/>
      <c r="F177" s="59"/>
      <c r="G177" s="59"/>
      <c r="H177" s="167"/>
      <c r="I177" s="58"/>
      <c r="J177" s="40"/>
      <c r="K177" s="40"/>
      <c r="L177" s="40"/>
      <c r="M177" s="40"/>
      <c r="N177" s="165"/>
      <c r="O177" s="44"/>
      <c r="P177" s="40"/>
      <c r="Q177" s="40"/>
      <c r="R177" s="40"/>
      <c r="S177" s="40"/>
      <c r="T177" s="40"/>
      <c r="U177" s="43"/>
      <c r="V177" s="45"/>
      <c r="W177" s="143"/>
      <c r="X177" s="41"/>
      <c r="Y177" s="40"/>
      <c r="Z177" s="40"/>
      <c r="AA177" s="40"/>
      <c r="AB177" s="40"/>
      <c r="AC177" s="40"/>
      <c r="AD177" s="40"/>
      <c r="AE177" s="40"/>
      <c r="AF177" s="44"/>
      <c r="AG177" s="40"/>
      <c r="AH177" s="40"/>
      <c r="AI177" s="40"/>
      <c r="AJ177" s="40"/>
      <c r="AK177" s="40"/>
      <c r="AL177" s="41"/>
      <c r="AM177" s="40"/>
      <c r="AN177" s="40"/>
      <c r="AO177" s="44"/>
      <c r="AP177" s="40"/>
      <c r="AQ177" s="40"/>
      <c r="AR177" s="40"/>
      <c r="AS177" s="40"/>
      <c r="AT177" s="46"/>
      <c r="AU177" s="40"/>
      <c r="AV177" s="40"/>
      <c r="AW177" s="40"/>
      <c r="AX177" s="40"/>
      <c r="AY177" s="40"/>
      <c r="AZ177" s="40"/>
      <c r="BA177" s="40"/>
      <c r="BB177" s="40"/>
      <c r="BC177" s="40"/>
      <c r="BD177" s="40"/>
      <c r="BE177" s="40"/>
      <c r="BF177" s="40"/>
      <c r="BG177" s="40"/>
      <c r="BH177" s="40"/>
      <c r="BI177" s="40"/>
      <c r="BJ177" s="40"/>
      <c r="BK177" s="40"/>
      <c r="BL177" s="40"/>
      <c r="BM177" s="40"/>
      <c r="BN177" s="40"/>
      <c r="BQ177" s="170"/>
    </row>
    <row r="178" spans="1:69" x14ac:dyDescent="0.2">
      <c r="A178" s="41"/>
      <c r="B178" s="41"/>
      <c r="C178" s="64"/>
      <c r="D178" s="64"/>
      <c r="E178" s="59"/>
      <c r="F178" s="59"/>
      <c r="G178" s="59"/>
      <c r="H178" s="167"/>
      <c r="I178" s="58"/>
      <c r="J178" s="40"/>
      <c r="K178" s="40"/>
      <c r="L178" s="40"/>
      <c r="M178" s="40"/>
      <c r="N178" s="165"/>
      <c r="O178" s="44"/>
      <c r="P178" s="40"/>
      <c r="Q178" s="40"/>
      <c r="R178" s="40"/>
      <c r="S178" s="40"/>
      <c r="T178" s="40"/>
      <c r="U178" s="43"/>
      <c r="V178" s="45"/>
      <c r="W178" s="143"/>
      <c r="X178" s="41"/>
      <c r="Y178" s="40"/>
      <c r="Z178" s="40"/>
      <c r="AA178" s="40"/>
      <c r="AB178" s="40"/>
      <c r="AC178" s="40"/>
      <c r="AD178" s="40"/>
      <c r="AE178" s="40"/>
      <c r="AF178" s="44"/>
      <c r="AG178" s="40"/>
      <c r="AH178" s="40"/>
      <c r="AI178" s="40"/>
      <c r="AJ178" s="40"/>
      <c r="AK178" s="40"/>
      <c r="AL178" s="41"/>
      <c r="AM178" s="40"/>
      <c r="AN178" s="40"/>
      <c r="AO178" s="44"/>
      <c r="AP178" s="40"/>
      <c r="AQ178" s="40"/>
      <c r="AR178" s="40"/>
      <c r="AS178" s="40"/>
      <c r="AT178" s="46"/>
      <c r="AU178" s="40"/>
      <c r="AV178" s="40"/>
      <c r="AW178" s="40"/>
      <c r="AX178" s="40"/>
      <c r="AY178" s="40"/>
      <c r="AZ178" s="40"/>
      <c r="BA178" s="40"/>
      <c r="BB178" s="40"/>
      <c r="BC178" s="40"/>
      <c r="BD178" s="40"/>
      <c r="BE178" s="40"/>
      <c r="BF178" s="40"/>
      <c r="BG178" s="40"/>
      <c r="BH178" s="40"/>
      <c r="BI178" s="40"/>
      <c r="BJ178" s="40"/>
      <c r="BK178" s="40"/>
      <c r="BL178" s="40"/>
      <c r="BM178" s="40"/>
      <c r="BN178" s="40"/>
      <c r="BQ178" s="170"/>
    </row>
    <row r="179" spans="1:69" x14ac:dyDescent="0.2">
      <c r="A179" s="41"/>
      <c r="B179" s="41"/>
      <c r="C179" s="64"/>
      <c r="D179" s="64"/>
      <c r="E179" s="59"/>
      <c r="F179" s="59"/>
      <c r="G179" s="59"/>
      <c r="H179" s="167"/>
      <c r="I179" s="58"/>
      <c r="J179" s="40"/>
      <c r="K179" s="40"/>
      <c r="L179" s="40"/>
      <c r="M179" s="40"/>
      <c r="N179" s="165"/>
      <c r="O179" s="44"/>
      <c r="P179" s="40"/>
      <c r="Q179" s="40"/>
      <c r="R179" s="40"/>
      <c r="S179" s="40"/>
      <c r="T179" s="40"/>
      <c r="U179" s="43"/>
      <c r="V179" s="45"/>
      <c r="W179" s="143"/>
      <c r="X179" s="41"/>
      <c r="Y179" s="40"/>
      <c r="Z179" s="40"/>
      <c r="AA179" s="40"/>
      <c r="AB179" s="40"/>
      <c r="AC179" s="40"/>
      <c r="AD179" s="40"/>
      <c r="AE179" s="40"/>
      <c r="AF179" s="44"/>
      <c r="AG179" s="40"/>
      <c r="AH179" s="40"/>
      <c r="AI179" s="40"/>
      <c r="AJ179" s="40"/>
      <c r="AK179" s="40"/>
      <c r="AL179" s="41"/>
      <c r="AM179" s="40"/>
      <c r="AN179" s="40"/>
      <c r="AO179" s="44"/>
      <c r="AP179" s="40"/>
      <c r="AQ179" s="40"/>
      <c r="AR179" s="40"/>
      <c r="AS179" s="40"/>
      <c r="AT179" s="46"/>
      <c r="AU179" s="40"/>
      <c r="AV179" s="40"/>
      <c r="AW179" s="40"/>
      <c r="AX179" s="40"/>
      <c r="AY179" s="40"/>
      <c r="AZ179" s="40"/>
      <c r="BA179" s="40"/>
      <c r="BB179" s="40"/>
      <c r="BC179" s="40"/>
      <c r="BD179" s="40"/>
      <c r="BE179" s="40"/>
      <c r="BF179" s="40"/>
      <c r="BG179" s="40"/>
      <c r="BH179" s="40"/>
      <c r="BI179" s="40"/>
      <c r="BJ179" s="40"/>
      <c r="BK179" s="40"/>
      <c r="BL179" s="40"/>
      <c r="BM179" s="40"/>
      <c r="BN179" s="40"/>
      <c r="BQ179" s="170"/>
    </row>
    <row r="180" spans="1:69" x14ac:dyDescent="0.2">
      <c r="A180" s="41"/>
      <c r="B180" s="41"/>
      <c r="C180" s="64"/>
      <c r="D180" s="64"/>
      <c r="E180" s="59"/>
      <c r="F180" s="59"/>
      <c r="G180" s="59"/>
      <c r="H180" s="167"/>
      <c r="I180" s="58"/>
      <c r="J180" s="40"/>
      <c r="K180" s="40"/>
      <c r="L180" s="40"/>
      <c r="M180" s="40"/>
      <c r="N180" s="165"/>
      <c r="O180" s="44"/>
      <c r="P180" s="40"/>
      <c r="Q180" s="40"/>
      <c r="R180" s="40"/>
      <c r="S180" s="40"/>
      <c r="T180" s="40"/>
      <c r="U180" s="43"/>
      <c r="V180" s="45"/>
      <c r="W180" s="143"/>
      <c r="X180" s="41"/>
      <c r="Y180" s="40"/>
      <c r="Z180" s="40"/>
      <c r="AA180" s="40"/>
      <c r="AB180" s="40"/>
      <c r="AC180" s="40"/>
      <c r="AD180" s="40"/>
      <c r="AE180" s="40"/>
      <c r="AF180" s="44"/>
      <c r="AG180" s="40"/>
      <c r="AH180" s="40"/>
      <c r="AI180" s="40"/>
      <c r="AJ180" s="40"/>
      <c r="AK180" s="40"/>
      <c r="AL180" s="41"/>
      <c r="AM180" s="40"/>
      <c r="AN180" s="40"/>
      <c r="AO180" s="44"/>
      <c r="AP180" s="40"/>
      <c r="AQ180" s="40"/>
      <c r="AR180" s="40"/>
      <c r="AS180" s="40"/>
      <c r="AT180" s="46"/>
      <c r="AU180" s="40"/>
      <c r="AV180" s="40"/>
      <c r="AW180" s="40"/>
      <c r="AX180" s="40"/>
      <c r="AY180" s="40"/>
      <c r="AZ180" s="40"/>
      <c r="BA180" s="40"/>
      <c r="BB180" s="40"/>
      <c r="BC180" s="40"/>
      <c r="BD180" s="40"/>
      <c r="BE180" s="40"/>
      <c r="BF180" s="40"/>
      <c r="BG180" s="40"/>
      <c r="BH180" s="40"/>
      <c r="BI180" s="40"/>
      <c r="BJ180" s="40"/>
      <c r="BK180" s="40"/>
      <c r="BL180" s="40"/>
      <c r="BM180" s="40"/>
      <c r="BN180" s="40"/>
      <c r="BQ180" s="170"/>
    </row>
    <row r="181" spans="1:69" x14ac:dyDescent="0.2">
      <c r="A181" s="41"/>
      <c r="B181" s="41"/>
      <c r="C181" s="64"/>
      <c r="D181" s="64"/>
      <c r="E181" s="59"/>
      <c r="F181" s="59"/>
      <c r="G181" s="59"/>
      <c r="H181" s="167"/>
      <c r="I181" s="58"/>
      <c r="J181" s="40"/>
      <c r="K181" s="40"/>
      <c r="L181" s="40"/>
      <c r="M181" s="40"/>
      <c r="N181" s="165"/>
      <c r="O181" s="44"/>
      <c r="P181" s="40"/>
      <c r="Q181" s="40"/>
      <c r="R181" s="40"/>
      <c r="S181" s="40"/>
      <c r="T181" s="40"/>
      <c r="U181" s="43"/>
      <c r="V181" s="45"/>
      <c r="W181" s="143"/>
      <c r="X181" s="41"/>
      <c r="Y181" s="40"/>
      <c r="Z181" s="40"/>
      <c r="AA181" s="40"/>
      <c r="AB181" s="40"/>
      <c r="AC181" s="40"/>
      <c r="AD181" s="40"/>
      <c r="AE181" s="40"/>
      <c r="AF181" s="44"/>
      <c r="AG181" s="40"/>
      <c r="AH181" s="40"/>
      <c r="AI181" s="40"/>
      <c r="AJ181" s="40"/>
      <c r="AK181" s="40"/>
      <c r="AL181" s="41"/>
      <c r="AM181" s="40"/>
      <c r="AN181" s="40"/>
      <c r="AO181" s="44"/>
      <c r="AP181" s="40"/>
      <c r="AQ181" s="40"/>
      <c r="AR181" s="40"/>
      <c r="AS181" s="40"/>
      <c r="AT181" s="46"/>
      <c r="AU181" s="40"/>
      <c r="AV181" s="40"/>
      <c r="AW181" s="40"/>
      <c r="AX181" s="40"/>
      <c r="AY181" s="40"/>
      <c r="AZ181" s="40"/>
      <c r="BA181" s="40"/>
      <c r="BB181" s="40"/>
      <c r="BC181" s="40"/>
      <c r="BD181" s="40"/>
      <c r="BE181" s="40"/>
      <c r="BF181" s="40"/>
      <c r="BG181" s="40"/>
      <c r="BH181" s="40"/>
      <c r="BI181" s="40"/>
      <c r="BJ181" s="40"/>
      <c r="BK181" s="40"/>
      <c r="BL181" s="40"/>
      <c r="BM181" s="40"/>
      <c r="BN181" s="40"/>
      <c r="BQ181" s="170"/>
    </row>
    <row r="182" spans="1:69" x14ac:dyDescent="0.2">
      <c r="A182" s="41"/>
      <c r="B182" s="41"/>
      <c r="C182" s="64"/>
      <c r="D182" s="64"/>
      <c r="E182" s="59"/>
      <c r="F182" s="59"/>
      <c r="G182" s="59"/>
      <c r="H182" s="167"/>
      <c r="I182" s="58"/>
      <c r="J182" s="40"/>
      <c r="K182" s="40"/>
      <c r="L182" s="40"/>
      <c r="M182" s="40"/>
      <c r="N182" s="165"/>
      <c r="O182" s="44"/>
      <c r="P182" s="40"/>
      <c r="Q182" s="40"/>
      <c r="R182" s="40"/>
      <c r="S182" s="40"/>
      <c r="T182" s="40"/>
      <c r="U182" s="43"/>
      <c r="V182" s="45"/>
      <c r="W182" s="143"/>
      <c r="X182" s="41"/>
      <c r="Y182" s="40"/>
      <c r="Z182" s="40"/>
      <c r="AA182" s="40"/>
      <c r="AB182" s="40"/>
      <c r="AC182" s="40"/>
      <c r="AD182" s="40"/>
      <c r="AE182" s="40"/>
      <c r="AF182" s="44"/>
      <c r="AG182" s="40"/>
      <c r="AH182" s="40"/>
      <c r="AI182" s="40"/>
      <c r="AJ182" s="40"/>
      <c r="AK182" s="40"/>
      <c r="AL182" s="41"/>
      <c r="AM182" s="40"/>
      <c r="AN182" s="40"/>
      <c r="AO182" s="44"/>
      <c r="AP182" s="40"/>
      <c r="AQ182" s="40"/>
      <c r="AR182" s="40"/>
      <c r="AS182" s="40"/>
      <c r="AT182" s="46"/>
      <c r="AU182" s="40"/>
      <c r="AV182" s="40"/>
      <c r="AW182" s="40"/>
      <c r="AX182" s="40"/>
      <c r="AY182" s="40"/>
      <c r="AZ182" s="40"/>
      <c r="BA182" s="40"/>
      <c r="BB182" s="40"/>
      <c r="BC182" s="40"/>
      <c r="BD182" s="40"/>
      <c r="BE182" s="40"/>
      <c r="BF182" s="40"/>
      <c r="BG182" s="40"/>
      <c r="BH182" s="40"/>
      <c r="BI182" s="40"/>
      <c r="BJ182" s="40"/>
      <c r="BK182" s="40"/>
      <c r="BL182" s="40"/>
      <c r="BM182" s="40"/>
      <c r="BN182" s="40"/>
      <c r="BQ182" s="170"/>
    </row>
    <row r="183" spans="1:69" x14ac:dyDescent="0.2">
      <c r="A183" s="41"/>
      <c r="B183" s="41"/>
      <c r="C183" s="64"/>
      <c r="D183" s="64"/>
      <c r="E183" s="59"/>
      <c r="F183" s="59"/>
      <c r="G183" s="59"/>
      <c r="H183" s="167"/>
      <c r="I183" s="58"/>
      <c r="J183" s="40"/>
      <c r="K183" s="40"/>
      <c r="L183" s="40"/>
      <c r="M183" s="40"/>
      <c r="N183" s="165"/>
      <c r="O183" s="44"/>
      <c r="P183" s="40"/>
      <c r="Q183" s="40"/>
      <c r="R183" s="40"/>
      <c r="S183" s="40"/>
      <c r="T183" s="40"/>
      <c r="U183" s="43"/>
      <c r="V183" s="45"/>
      <c r="W183" s="143"/>
      <c r="X183" s="41"/>
      <c r="Y183" s="40"/>
      <c r="Z183" s="40"/>
      <c r="AA183" s="40"/>
      <c r="AB183" s="40"/>
      <c r="AC183" s="40"/>
      <c r="AD183" s="40"/>
      <c r="AE183" s="40"/>
      <c r="AF183" s="44"/>
      <c r="AG183" s="40"/>
      <c r="AH183" s="40"/>
      <c r="AI183" s="40"/>
      <c r="AJ183" s="40"/>
      <c r="AK183" s="40"/>
      <c r="AL183" s="41"/>
      <c r="AM183" s="40"/>
      <c r="AN183" s="40"/>
      <c r="AO183" s="44"/>
      <c r="AP183" s="40"/>
      <c r="AQ183" s="40"/>
      <c r="AR183" s="40"/>
      <c r="AS183" s="40"/>
      <c r="AT183" s="46"/>
      <c r="AU183" s="40"/>
      <c r="AV183" s="40"/>
      <c r="AW183" s="40"/>
      <c r="AX183" s="40"/>
      <c r="AY183" s="40"/>
      <c r="AZ183" s="40"/>
      <c r="BA183" s="40"/>
      <c r="BB183" s="40"/>
      <c r="BC183" s="40"/>
      <c r="BD183" s="40"/>
      <c r="BE183" s="40"/>
      <c r="BF183" s="40"/>
      <c r="BG183" s="40"/>
      <c r="BH183" s="40"/>
      <c r="BI183" s="40"/>
      <c r="BJ183" s="40"/>
      <c r="BK183" s="40"/>
      <c r="BL183" s="40"/>
      <c r="BM183" s="40"/>
      <c r="BN183" s="40"/>
      <c r="BQ183" s="170"/>
    </row>
    <row r="184" spans="1:69" x14ac:dyDescent="0.2">
      <c r="A184" s="41"/>
      <c r="B184" s="41"/>
      <c r="C184" s="64"/>
      <c r="D184" s="64"/>
      <c r="E184" s="59"/>
      <c r="F184" s="59"/>
      <c r="G184" s="59"/>
      <c r="H184" s="167"/>
      <c r="I184" s="58"/>
      <c r="J184" s="40"/>
      <c r="K184" s="40"/>
      <c r="L184" s="40"/>
      <c r="M184" s="40"/>
      <c r="N184" s="165"/>
      <c r="O184" s="44"/>
      <c r="P184" s="40"/>
      <c r="Q184" s="40"/>
      <c r="R184" s="40"/>
      <c r="S184" s="40"/>
      <c r="T184" s="40"/>
      <c r="U184" s="43"/>
      <c r="V184" s="45"/>
      <c r="W184" s="143"/>
      <c r="X184" s="41"/>
      <c r="Y184" s="40"/>
      <c r="Z184" s="40"/>
      <c r="AA184" s="40"/>
      <c r="AB184" s="40"/>
      <c r="AC184" s="40"/>
      <c r="AD184" s="40"/>
      <c r="AE184" s="40"/>
      <c r="AF184" s="44"/>
      <c r="AG184" s="40"/>
      <c r="AH184" s="40"/>
      <c r="AI184" s="40"/>
      <c r="AJ184" s="40"/>
      <c r="AK184" s="40"/>
      <c r="AL184" s="41"/>
      <c r="AM184" s="40"/>
      <c r="AN184" s="40"/>
      <c r="AO184" s="44"/>
      <c r="AP184" s="40"/>
      <c r="AQ184" s="40"/>
      <c r="AR184" s="40"/>
      <c r="AS184" s="40"/>
      <c r="AT184" s="46"/>
      <c r="AU184" s="40"/>
      <c r="AV184" s="40"/>
      <c r="AW184" s="40"/>
      <c r="AX184" s="40"/>
      <c r="AY184" s="40"/>
      <c r="AZ184" s="40"/>
      <c r="BA184" s="40"/>
      <c r="BB184" s="40"/>
      <c r="BC184" s="40"/>
      <c r="BD184" s="40"/>
      <c r="BE184" s="40"/>
      <c r="BF184" s="40"/>
      <c r="BG184" s="40"/>
      <c r="BH184" s="40"/>
      <c r="BI184" s="40"/>
      <c r="BJ184" s="40"/>
      <c r="BK184" s="40"/>
      <c r="BL184" s="40"/>
      <c r="BM184" s="40"/>
      <c r="BN184" s="40"/>
      <c r="BQ184" s="170"/>
    </row>
    <row r="185" spans="1:69" x14ac:dyDescent="0.2">
      <c r="A185" s="41"/>
      <c r="B185" s="41"/>
      <c r="C185" s="64"/>
      <c r="D185" s="64"/>
      <c r="E185" s="59"/>
      <c r="F185" s="59"/>
      <c r="G185" s="59"/>
      <c r="H185" s="167"/>
      <c r="I185" s="58"/>
      <c r="J185" s="40"/>
      <c r="K185" s="40"/>
      <c r="L185" s="40"/>
      <c r="M185" s="40"/>
      <c r="N185" s="165"/>
      <c r="O185" s="44"/>
      <c r="P185" s="40"/>
      <c r="Q185" s="40"/>
      <c r="R185" s="40"/>
      <c r="S185" s="40"/>
      <c r="T185" s="40"/>
      <c r="U185" s="43"/>
      <c r="V185" s="45"/>
      <c r="W185" s="143"/>
      <c r="X185" s="41"/>
      <c r="Y185" s="40"/>
      <c r="Z185" s="40"/>
      <c r="AA185" s="40"/>
      <c r="AB185" s="40"/>
      <c r="AC185" s="40"/>
      <c r="AD185" s="40"/>
      <c r="AE185" s="40"/>
      <c r="AF185" s="44"/>
      <c r="AG185" s="40"/>
      <c r="AH185" s="40"/>
      <c r="AI185" s="40"/>
      <c r="AJ185" s="40"/>
      <c r="AK185" s="40"/>
      <c r="AL185" s="41"/>
      <c r="AM185" s="40"/>
      <c r="AN185" s="40"/>
      <c r="AO185" s="44"/>
      <c r="AP185" s="40"/>
      <c r="AQ185" s="40"/>
      <c r="AR185" s="40"/>
      <c r="AS185" s="40"/>
      <c r="AT185" s="46"/>
      <c r="AU185" s="40"/>
      <c r="AV185" s="40"/>
      <c r="AW185" s="40"/>
      <c r="AX185" s="40"/>
      <c r="AY185" s="40"/>
      <c r="AZ185" s="40"/>
      <c r="BA185" s="40"/>
      <c r="BB185" s="40"/>
      <c r="BC185" s="40"/>
      <c r="BD185" s="40"/>
      <c r="BE185" s="40"/>
      <c r="BF185" s="40"/>
      <c r="BG185" s="40"/>
      <c r="BH185" s="40"/>
      <c r="BI185" s="40"/>
      <c r="BJ185" s="40"/>
      <c r="BK185" s="40"/>
      <c r="BL185" s="40"/>
      <c r="BM185" s="40"/>
      <c r="BN185" s="40"/>
      <c r="BQ185" s="170"/>
    </row>
    <row r="186" spans="1:69" x14ac:dyDescent="0.2">
      <c r="A186" s="41"/>
      <c r="B186" s="41"/>
      <c r="C186" s="64"/>
      <c r="D186" s="64"/>
      <c r="E186" s="59"/>
      <c r="F186" s="59"/>
      <c r="G186" s="59"/>
      <c r="H186" s="167"/>
      <c r="I186" s="58"/>
      <c r="J186" s="40"/>
      <c r="K186" s="40"/>
      <c r="L186" s="40"/>
      <c r="M186" s="40"/>
      <c r="N186" s="165"/>
      <c r="O186" s="44"/>
      <c r="P186" s="40"/>
      <c r="Q186" s="40"/>
      <c r="R186" s="40"/>
      <c r="S186" s="40"/>
      <c r="T186" s="40"/>
      <c r="U186" s="43"/>
      <c r="V186" s="45"/>
      <c r="W186" s="143"/>
      <c r="X186" s="41"/>
      <c r="Y186" s="40"/>
      <c r="Z186" s="40"/>
      <c r="AA186" s="40"/>
      <c r="AB186" s="40"/>
      <c r="AC186" s="40"/>
      <c r="AD186" s="40"/>
      <c r="AE186" s="40"/>
      <c r="AF186" s="44"/>
      <c r="AG186" s="40"/>
      <c r="AH186" s="40"/>
      <c r="AI186" s="40"/>
      <c r="AJ186" s="40"/>
      <c r="AK186" s="40"/>
      <c r="AL186" s="41"/>
      <c r="AM186" s="40"/>
      <c r="AN186" s="40"/>
      <c r="AO186" s="44"/>
      <c r="AP186" s="40"/>
      <c r="AQ186" s="40"/>
      <c r="AR186" s="40"/>
      <c r="AS186" s="40"/>
      <c r="AT186" s="46"/>
      <c r="AU186" s="40"/>
      <c r="AV186" s="40"/>
      <c r="AW186" s="40"/>
      <c r="AX186" s="40"/>
      <c r="AY186" s="40"/>
      <c r="AZ186" s="40"/>
      <c r="BA186" s="40"/>
      <c r="BB186" s="40"/>
      <c r="BC186" s="40"/>
      <c r="BD186" s="40"/>
      <c r="BE186" s="40"/>
      <c r="BF186" s="40"/>
      <c r="BG186" s="40"/>
      <c r="BH186" s="40"/>
      <c r="BI186" s="40"/>
      <c r="BJ186" s="40"/>
      <c r="BK186" s="40"/>
      <c r="BL186" s="40"/>
      <c r="BM186" s="40"/>
      <c r="BN186" s="40"/>
      <c r="BQ186" s="170"/>
    </row>
    <row r="187" spans="1:69" x14ac:dyDescent="0.2">
      <c r="A187" s="41"/>
      <c r="B187" s="41"/>
      <c r="C187" s="64"/>
      <c r="D187" s="64"/>
      <c r="E187" s="59"/>
      <c r="F187" s="59"/>
      <c r="G187" s="59"/>
      <c r="H187" s="167"/>
      <c r="I187" s="58"/>
      <c r="J187" s="40"/>
      <c r="K187" s="40"/>
      <c r="L187" s="40"/>
      <c r="M187" s="40"/>
      <c r="N187" s="165"/>
      <c r="O187" s="44"/>
      <c r="P187" s="40"/>
      <c r="Q187" s="40"/>
      <c r="R187" s="40"/>
      <c r="S187" s="40"/>
      <c r="T187" s="40"/>
      <c r="U187" s="43"/>
      <c r="V187" s="45"/>
      <c r="W187" s="143"/>
      <c r="X187" s="41"/>
      <c r="Y187" s="40"/>
      <c r="Z187" s="40"/>
      <c r="AA187" s="40"/>
      <c r="AB187" s="40"/>
      <c r="AC187" s="40"/>
      <c r="AD187" s="40"/>
      <c r="AE187" s="40"/>
      <c r="AF187" s="44"/>
      <c r="AG187" s="40"/>
      <c r="AH187" s="40"/>
      <c r="AI187" s="40"/>
      <c r="AJ187" s="40"/>
      <c r="AK187" s="40"/>
      <c r="AL187" s="41"/>
      <c r="AM187" s="40"/>
      <c r="AN187" s="40"/>
      <c r="AO187" s="44"/>
      <c r="AP187" s="40"/>
      <c r="AQ187" s="40"/>
      <c r="AR187" s="40"/>
      <c r="AS187" s="40"/>
      <c r="AT187" s="46"/>
      <c r="AU187" s="40"/>
      <c r="AV187" s="40"/>
      <c r="AW187" s="40"/>
      <c r="AX187" s="40"/>
      <c r="AY187" s="40"/>
      <c r="AZ187" s="40"/>
      <c r="BA187" s="40"/>
      <c r="BB187" s="40"/>
      <c r="BC187" s="40"/>
      <c r="BD187" s="40"/>
      <c r="BE187" s="40"/>
      <c r="BF187" s="40"/>
      <c r="BG187" s="40"/>
      <c r="BH187" s="40"/>
      <c r="BI187" s="40"/>
      <c r="BJ187" s="40"/>
      <c r="BK187" s="40"/>
      <c r="BL187" s="40"/>
      <c r="BM187" s="40"/>
      <c r="BN187" s="40"/>
      <c r="BQ187" s="170"/>
    </row>
    <row r="188" spans="1:69" x14ac:dyDescent="0.2">
      <c r="A188" s="41"/>
      <c r="B188" s="41"/>
      <c r="C188" s="64"/>
      <c r="D188" s="64"/>
      <c r="E188" s="59"/>
      <c r="F188" s="59"/>
      <c r="G188" s="59"/>
      <c r="H188" s="167"/>
      <c r="I188" s="58"/>
      <c r="J188" s="40"/>
      <c r="K188" s="40"/>
      <c r="L188" s="40"/>
      <c r="M188" s="40"/>
      <c r="N188" s="165"/>
      <c r="O188" s="44"/>
      <c r="P188" s="40"/>
      <c r="Q188" s="40"/>
      <c r="R188" s="40"/>
      <c r="S188" s="40"/>
      <c r="T188" s="40"/>
      <c r="U188" s="43"/>
      <c r="V188" s="45"/>
      <c r="W188" s="143"/>
      <c r="X188" s="41"/>
      <c r="Y188" s="40"/>
      <c r="Z188" s="40"/>
      <c r="AA188" s="40"/>
      <c r="AB188" s="40"/>
      <c r="AC188" s="40"/>
      <c r="AD188" s="40"/>
      <c r="AE188" s="40"/>
      <c r="AF188" s="44"/>
      <c r="AG188" s="40"/>
      <c r="AH188" s="40"/>
      <c r="AI188" s="40"/>
      <c r="AJ188" s="40"/>
      <c r="AK188" s="40"/>
      <c r="AL188" s="41"/>
      <c r="AM188" s="40"/>
      <c r="AN188" s="40"/>
      <c r="AO188" s="44"/>
      <c r="AP188" s="40"/>
      <c r="AQ188" s="40"/>
      <c r="AR188" s="40"/>
      <c r="AS188" s="40"/>
      <c r="AT188" s="46"/>
      <c r="AU188" s="40"/>
      <c r="AV188" s="40"/>
      <c r="AW188" s="40"/>
      <c r="AX188" s="40"/>
      <c r="AY188" s="40"/>
      <c r="AZ188" s="40"/>
      <c r="BA188" s="40"/>
      <c r="BB188" s="40"/>
      <c r="BC188" s="40"/>
      <c r="BD188" s="40"/>
      <c r="BE188" s="40"/>
      <c r="BF188" s="40"/>
      <c r="BG188" s="40"/>
      <c r="BH188" s="40"/>
      <c r="BI188" s="40"/>
      <c r="BJ188" s="40"/>
      <c r="BK188" s="40"/>
      <c r="BL188" s="40"/>
      <c r="BM188" s="40"/>
      <c r="BN188" s="40"/>
      <c r="BQ188" s="170"/>
    </row>
    <row r="189" spans="1:69" x14ac:dyDescent="0.2">
      <c r="A189" s="41"/>
      <c r="B189" s="41"/>
      <c r="C189" s="64"/>
      <c r="D189" s="64"/>
      <c r="E189" s="59"/>
      <c r="F189" s="59"/>
      <c r="G189" s="59"/>
      <c r="H189" s="167"/>
      <c r="I189" s="58"/>
      <c r="J189" s="40"/>
      <c r="K189" s="40"/>
      <c r="L189" s="40"/>
      <c r="M189" s="40"/>
      <c r="N189" s="165"/>
      <c r="O189" s="44"/>
      <c r="P189" s="40"/>
      <c r="Q189" s="40"/>
      <c r="R189" s="40"/>
      <c r="S189" s="40"/>
      <c r="T189" s="40"/>
      <c r="U189" s="43"/>
      <c r="V189" s="45"/>
      <c r="W189" s="143"/>
      <c r="X189" s="41"/>
      <c r="Y189" s="40"/>
      <c r="Z189" s="40"/>
      <c r="AA189" s="40"/>
      <c r="AB189" s="40"/>
      <c r="AC189" s="40"/>
      <c r="AD189" s="40"/>
      <c r="AE189" s="40"/>
      <c r="AF189" s="44"/>
      <c r="AG189" s="40"/>
      <c r="AH189" s="40"/>
      <c r="AI189" s="40"/>
      <c r="AJ189" s="40"/>
      <c r="AK189" s="40"/>
      <c r="AL189" s="41"/>
      <c r="AM189" s="40"/>
      <c r="AN189" s="40"/>
      <c r="AO189" s="44"/>
      <c r="AP189" s="40"/>
      <c r="AQ189" s="40"/>
      <c r="AR189" s="40"/>
      <c r="AS189" s="40"/>
      <c r="AT189" s="46"/>
      <c r="AU189" s="40"/>
      <c r="AV189" s="40"/>
      <c r="AW189" s="40"/>
      <c r="AX189" s="40"/>
      <c r="AY189" s="40"/>
      <c r="AZ189" s="40"/>
      <c r="BA189" s="40"/>
      <c r="BB189" s="40"/>
      <c r="BC189" s="40"/>
      <c r="BD189" s="40"/>
      <c r="BE189" s="40"/>
      <c r="BF189" s="40"/>
      <c r="BG189" s="40"/>
      <c r="BH189" s="40"/>
      <c r="BI189" s="40"/>
      <c r="BJ189" s="40"/>
      <c r="BK189" s="40"/>
      <c r="BL189" s="40"/>
      <c r="BM189" s="40"/>
      <c r="BN189" s="40"/>
      <c r="BQ189" s="170"/>
    </row>
    <row r="190" spans="1:69" x14ac:dyDescent="0.2">
      <c r="A190" s="41"/>
      <c r="B190" s="41"/>
      <c r="C190" s="64"/>
      <c r="D190" s="64"/>
      <c r="E190" s="59"/>
      <c r="F190" s="59"/>
      <c r="G190" s="59"/>
      <c r="H190" s="167"/>
      <c r="I190" s="58"/>
      <c r="J190" s="40"/>
      <c r="K190" s="40"/>
      <c r="L190" s="40"/>
      <c r="M190" s="40"/>
      <c r="N190" s="165"/>
      <c r="O190" s="44"/>
      <c r="P190" s="40"/>
      <c r="Q190" s="40"/>
      <c r="R190" s="40"/>
      <c r="S190" s="40"/>
      <c r="T190" s="40"/>
      <c r="U190" s="43"/>
      <c r="V190" s="45"/>
      <c r="W190" s="143"/>
      <c r="X190" s="41"/>
      <c r="Y190" s="40"/>
      <c r="Z190" s="40"/>
      <c r="AA190" s="40"/>
      <c r="AB190" s="40"/>
      <c r="AC190" s="40"/>
      <c r="AD190" s="40"/>
      <c r="AE190" s="40"/>
      <c r="AF190" s="44"/>
      <c r="AG190" s="40"/>
      <c r="AH190" s="40"/>
      <c r="AI190" s="40"/>
      <c r="AJ190" s="40"/>
      <c r="AK190" s="40"/>
      <c r="AL190" s="41"/>
      <c r="AM190" s="40"/>
      <c r="AN190" s="40"/>
      <c r="AO190" s="44"/>
      <c r="AP190" s="40"/>
      <c r="AQ190" s="40"/>
      <c r="AR190" s="40"/>
      <c r="AS190" s="40"/>
      <c r="AT190" s="46"/>
      <c r="AU190" s="40"/>
      <c r="AV190" s="40"/>
      <c r="AW190" s="40"/>
      <c r="AX190" s="40"/>
      <c r="AY190" s="40"/>
      <c r="AZ190" s="40"/>
      <c r="BA190" s="40"/>
      <c r="BB190" s="40"/>
      <c r="BC190" s="40"/>
      <c r="BD190" s="40"/>
      <c r="BE190" s="40"/>
      <c r="BF190" s="40"/>
      <c r="BG190" s="40"/>
      <c r="BH190" s="40"/>
      <c r="BI190" s="40"/>
      <c r="BJ190" s="40"/>
      <c r="BK190" s="40"/>
      <c r="BL190" s="40"/>
      <c r="BM190" s="40"/>
      <c r="BN190" s="40"/>
      <c r="BQ190" s="170"/>
    </row>
    <row r="191" spans="1:69" x14ac:dyDescent="0.2">
      <c r="A191" s="41"/>
      <c r="B191" s="41"/>
      <c r="C191" s="64"/>
      <c r="D191" s="64"/>
      <c r="E191" s="59"/>
      <c r="F191" s="59"/>
      <c r="G191" s="59"/>
      <c r="H191" s="167"/>
      <c r="I191" s="58"/>
      <c r="J191" s="40"/>
      <c r="K191" s="40"/>
      <c r="L191" s="40"/>
      <c r="M191" s="40"/>
      <c r="N191" s="165"/>
      <c r="O191" s="44"/>
      <c r="P191" s="40"/>
      <c r="Q191" s="40"/>
      <c r="R191" s="40"/>
      <c r="S191" s="40"/>
      <c r="T191" s="40"/>
      <c r="U191" s="43"/>
      <c r="V191" s="45"/>
      <c r="W191" s="143"/>
      <c r="X191" s="41"/>
      <c r="Y191" s="40"/>
      <c r="Z191" s="40"/>
      <c r="AA191" s="40"/>
      <c r="AB191" s="40"/>
      <c r="AC191" s="40"/>
      <c r="AD191" s="40"/>
      <c r="AE191" s="40"/>
      <c r="AF191" s="44"/>
      <c r="AG191" s="40"/>
      <c r="AH191" s="40"/>
      <c r="AI191" s="40"/>
      <c r="AJ191" s="40"/>
      <c r="AK191" s="40"/>
      <c r="AL191" s="41"/>
      <c r="AM191" s="40"/>
      <c r="AN191" s="40"/>
      <c r="AO191" s="44"/>
      <c r="AP191" s="40"/>
      <c r="AQ191" s="40"/>
      <c r="AR191" s="40"/>
      <c r="AS191" s="40"/>
      <c r="AT191" s="46"/>
      <c r="AU191" s="40"/>
      <c r="AV191" s="40"/>
      <c r="AW191" s="40"/>
      <c r="AX191" s="40"/>
      <c r="AY191" s="40"/>
      <c r="AZ191" s="40"/>
      <c r="BA191" s="40"/>
      <c r="BB191" s="40"/>
      <c r="BC191" s="40"/>
      <c r="BD191" s="40"/>
      <c r="BE191" s="40"/>
      <c r="BF191" s="40"/>
      <c r="BG191" s="40"/>
      <c r="BH191" s="40"/>
      <c r="BI191" s="40"/>
      <c r="BJ191" s="40"/>
      <c r="BK191" s="40"/>
      <c r="BL191" s="40"/>
      <c r="BM191" s="40"/>
      <c r="BN191" s="40"/>
      <c r="BQ191" s="170"/>
    </row>
    <row r="192" spans="1:69" x14ac:dyDescent="0.2">
      <c r="A192" s="41"/>
      <c r="B192" s="41"/>
      <c r="C192" s="64"/>
      <c r="D192" s="64"/>
      <c r="E192" s="59"/>
      <c r="F192" s="59"/>
      <c r="G192" s="59"/>
      <c r="H192" s="167"/>
      <c r="I192" s="58"/>
      <c r="J192" s="40"/>
      <c r="K192" s="40"/>
      <c r="L192" s="40"/>
      <c r="M192" s="40"/>
      <c r="N192" s="165"/>
      <c r="O192" s="44"/>
      <c r="P192" s="40"/>
      <c r="Q192" s="40"/>
      <c r="R192" s="40"/>
      <c r="S192" s="40"/>
      <c r="T192" s="40"/>
      <c r="U192" s="43"/>
      <c r="V192" s="45"/>
      <c r="W192" s="143"/>
      <c r="X192" s="41"/>
      <c r="Y192" s="40"/>
      <c r="Z192" s="40"/>
      <c r="AA192" s="40"/>
      <c r="AB192" s="40"/>
      <c r="AC192" s="40"/>
      <c r="AD192" s="40"/>
      <c r="AE192" s="40"/>
      <c r="AF192" s="44"/>
      <c r="AG192" s="40"/>
      <c r="AH192" s="40"/>
      <c r="AI192" s="40"/>
      <c r="AJ192" s="40"/>
      <c r="AK192" s="40"/>
      <c r="AL192" s="41"/>
      <c r="AM192" s="40"/>
      <c r="AN192" s="40"/>
      <c r="AO192" s="44"/>
      <c r="AP192" s="40"/>
      <c r="AQ192" s="40"/>
      <c r="AR192" s="40"/>
      <c r="AS192" s="40"/>
      <c r="AT192" s="46"/>
      <c r="AU192" s="40"/>
      <c r="AV192" s="40"/>
      <c r="AW192" s="40"/>
      <c r="AX192" s="40"/>
      <c r="AY192" s="40"/>
      <c r="AZ192" s="40"/>
      <c r="BA192" s="40"/>
      <c r="BB192" s="40"/>
      <c r="BC192" s="40"/>
      <c r="BD192" s="40"/>
      <c r="BE192" s="40"/>
      <c r="BF192" s="40"/>
      <c r="BG192" s="40"/>
      <c r="BH192" s="40"/>
      <c r="BI192" s="40"/>
      <c r="BJ192" s="40"/>
      <c r="BK192" s="40"/>
      <c r="BL192" s="40"/>
      <c r="BM192" s="40"/>
      <c r="BN192" s="40"/>
      <c r="BQ192" s="170"/>
    </row>
    <row r="193" spans="1:69" x14ac:dyDescent="0.2">
      <c r="A193" s="41"/>
      <c r="B193" s="41"/>
      <c r="C193" s="64"/>
      <c r="D193" s="64"/>
      <c r="E193" s="59"/>
      <c r="F193" s="59"/>
      <c r="G193" s="59"/>
      <c r="H193" s="167"/>
      <c r="I193" s="58"/>
      <c r="J193" s="40"/>
      <c r="K193" s="40"/>
      <c r="L193" s="40"/>
      <c r="M193" s="40"/>
      <c r="N193" s="165"/>
      <c r="O193" s="44"/>
      <c r="P193" s="40"/>
      <c r="Q193" s="40"/>
      <c r="R193" s="40"/>
      <c r="S193" s="40"/>
      <c r="T193" s="40"/>
      <c r="U193" s="43"/>
      <c r="V193" s="45"/>
      <c r="W193" s="143"/>
      <c r="X193" s="41"/>
      <c r="Y193" s="40"/>
      <c r="Z193" s="40"/>
      <c r="AA193" s="40"/>
      <c r="AB193" s="40"/>
      <c r="AC193" s="40"/>
      <c r="AD193" s="40"/>
      <c r="AE193" s="40"/>
      <c r="AF193" s="44"/>
      <c r="AG193" s="40"/>
      <c r="AH193" s="40"/>
      <c r="AI193" s="40"/>
      <c r="AJ193" s="40"/>
      <c r="AK193" s="40"/>
      <c r="AL193" s="41"/>
      <c r="AM193" s="40"/>
      <c r="AN193" s="40"/>
      <c r="AO193" s="44"/>
      <c r="AP193" s="40"/>
      <c r="AQ193" s="40"/>
      <c r="AR193" s="40"/>
      <c r="AS193" s="40"/>
      <c r="AT193" s="46"/>
      <c r="AU193" s="40"/>
      <c r="AV193" s="40"/>
      <c r="AW193" s="40"/>
      <c r="AX193" s="40"/>
      <c r="AY193" s="40"/>
      <c r="AZ193" s="40"/>
      <c r="BA193" s="40"/>
      <c r="BB193" s="40"/>
      <c r="BC193" s="40"/>
      <c r="BD193" s="40"/>
      <c r="BE193" s="40"/>
      <c r="BF193" s="40"/>
      <c r="BG193" s="40"/>
      <c r="BH193" s="40"/>
      <c r="BI193" s="40"/>
      <c r="BJ193" s="40"/>
      <c r="BK193" s="40"/>
      <c r="BL193" s="40"/>
      <c r="BM193" s="40"/>
      <c r="BN193" s="40"/>
      <c r="BQ193" s="170"/>
    </row>
    <row r="194" spans="1:69" x14ac:dyDescent="0.2">
      <c r="A194" s="41"/>
      <c r="B194" s="41"/>
      <c r="C194" s="64"/>
      <c r="D194" s="64"/>
      <c r="E194" s="59"/>
      <c r="F194" s="59"/>
      <c r="G194" s="59"/>
      <c r="H194" s="167"/>
      <c r="I194" s="58"/>
      <c r="J194" s="40"/>
      <c r="K194" s="40"/>
      <c r="L194" s="40"/>
      <c r="M194" s="40"/>
      <c r="N194" s="165"/>
      <c r="O194" s="44"/>
      <c r="P194" s="40"/>
      <c r="Q194" s="40"/>
      <c r="R194" s="40"/>
      <c r="S194" s="40"/>
      <c r="T194" s="40"/>
      <c r="U194" s="43"/>
      <c r="V194" s="45"/>
      <c r="W194" s="143"/>
      <c r="X194" s="41"/>
      <c r="Y194" s="40"/>
      <c r="Z194" s="40"/>
      <c r="AA194" s="40"/>
      <c r="AB194" s="40"/>
      <c r="AC194" s="40"/>
      <c r="AD194" s="40"/>
      <c r="AE194" s="40"/>
      <c r="AF194" s="44"/>
      <c r="AG194" s="40"/>
      <c r="AH194" s="40"/>
      <c r="AI194" s="40"/>
      <c r="AJ194" s="40"/>
      <c r="AK194" s="40"/>
      <c r="AL194" s="41"/>
      <c r="AM194" s="40"/>
      <c r="AN194" s="40"/>
      <c r="AO194" s="44"/>
      <c r="AP194" s="40"/>
      <c r="AQ194" s="40"/>
      <c r="AR194" s="40"/>
      <c r="AS194" s="40"/>
      <c r="AT194" s="46"/>
      <c r="AU194" s="40"/>
      <c r="AV194" s="40"/>
      <c r="AW194" s="40"/>
      <c r="AX194" s="40"/>
      <c r="AY194" s="40"/>
      <c r="AZ194" s="40"/>
      <c r="BA194" s="40"/>
      <c r="BB194" s="40"/>
      <c r="BC194" s="40"/>
      <c r="BD194" s="40"/>
      <c r="BE194" s="40"/>
      <c r="BF194" s="40"/>
      <c r="BG194" s="40"/>
      <c r="BH194" s="40"/>
      <c r="BI194" s="40"/>
      <c r="BJ194" s="40"/>
      <c r="BK194" s="40"/>
      <c r="BL194" s="40"/>
      <c r="BM194" s="40"/>
      <c r="BN194" s="40"/>
      <c r="BQ194" s="170"/>
    </row>
    <row r="195" spans="1:69" x14ac:dyDescent="0.2">
      <c r="A195" s="41"/>
      <c r="B195" s="41"/>
      <c r="C195" s="64"/>
      <c r="D195" s="64"/>
      <c r="E195" s="59"/>
      <c r="F195" s="59"/>
      <c r="G195" s="59"/>
      <c r="H195" s="167"/>
      <c r="I195" s="58"/>
      <c r="J195" s="40"/>
      <c r="K195" s="40"/>
      <c r="L195" s="40"/>
      <c r="M195" s="40"/>
      <c r="N195" s="165"/>
      <c r="O195" s="44"/>
      <c r="P195" s="40"/>
      <c r="Q195" s="40"/>
      <c r="R195" s="40"/>
      <c r="S195" s="40"/>
      <c r="T195" s="40"/>
      <c r="U195" s="43"/>
      <c r="V195" s="45"/>
      <c r="W195" s="143"/>
      <c r="X195" s="41"/>
      <c r="Y195" s="40"/>
      <c r="Z195" s="40"/>
      <c r="AA195" s="40"/>
      <c r="AB195" s="40"/>
      <c r="AC195" s="40"/>
      <c r="AD195" s="40"/>
      <c r="AE195" s="40"/>
      <c r="AF195" s="44"/>
      <c r="AG195" s="40"/>
      <c r="AH195" s="40"/>
      <c r="AI195" s="40"/>
      <c r="AJ195" s="40"/>
      <c r="AK195" s="40"/>
      <c r="AL195" s="41"/>
      <c r="AM195" s="40"/>
      <c r="AN195" s="40"/>
      <c r="AO195" s="44"/>
      <c r="AP195" s="40"/>
      <c r="AQ195" s="40"/>
      <c r="AR195" s="40"/>
      <c r="AS195" s="40"/>
      <c r="AT195" s="46"/>
      <c r="AU195" s="40"/>
      <c r="AV195" s="40"/>
      <c r="AW195" s="40"/>
      <c r="AX195" s="40"/>
      <c r="AY195" s="40"/>
      <c r="AZ195" s="40"/>
      <c r="BA195" s="40"/>
      <c r="BB195" s="40"/>
      <c r="BC195" s="40"/>
      <c r="BD195" s="40"/>
      <c r="BE195" s="40"/>
      <c r="BF195" s="40"/>
      <c r="BG195" s="40"/>
      <c r="BH195" s="40"/>
      <c r="BI195" s="40"/>
      <c r="BJ195" s="40"/>
      <c r="BK195" s="40"/>
      <c r="BL195" s="40"/>
      <c r="BM195" s="40"/>
      <c r="BN195" s="40"/>
      <c r="BQ195" s="170"/>
    </row>
    <row r="196" spans="1:69" x14ac:dyDescent="0.2">
      <c r="A196" s="41"/>
      <c r="B196" s="41"/>
      <c r="C196" s="64"/>
      <c r="D196" s="64"/>
      <c r="E196" s="59"/>
      <c r="F196" s="59"/>
      <c r="G196" s="59"/>
      <c r="H196" s="167"/>
      <c r="I196" s="58"/>
      <c r="J196" s="40"/>
      <c r="K196" s="40"/>
      <c r="L196" s="40"/>
      <c r="M196" s="40"/>
      <c r="N196" s="165"/>
      <c r="O196" s="44"/>
      <c r="P196" s="40"/>
      <c r="Q196" s="40"/>
      <c r="R196" s="40"/>
      <c r="S196" s="40"/>
      <c r="T196" s="40"/>
      <c r="U196" s="43"/>
      <c r="V196" s="45"/>
      <c r="W196" s="143"/>
      <c r="X196" s="41"/>
      <c r="Y196" s="40"/>
      <c r="Z196" s="40"/>
      <c r="AA196" s="40"/>
      <c r="AB196" s="40"/>
      <c r="AC196" s="40"/>
      <c r="AD196" s="40"/>
      <c r="AE196" s="40"/>
      <c r="AF196" s="44"/>
      <c r="AG196" s="40"/>
      <c r="AH196" s="40"/>
      <c r="AI196" s="40"/>
      <c r="AJ196" s="40"/>
      <c r="AK196" s="40"/>
      <c r="AL196" s="41"/>
      <c r="AM196" s="40"/>
      <c r="AN196" s="40"/>
      <c r="AO196" s="44"/>
      <c r="AP196" s="40"/>
      <c r="AQ196" s="40"/>
      <c r="AR196" s="40"/>
      <c r="AS196" s="40"/>
      <c r="AT196" s="46"/>
      <c r="AU196" s="40"/>
      <c r="AV196" s="40"/>
      <c r="AW196" s="40"/>
      <c r="AX196" s="40"/>
      <c r="AY196" s="40"/>
      <c r="AZ196" s="40"/>
      <c r="BA196" s="40"/>
      <c r="BB196" s="40"/>
      <c r="BC196" s="40"/>
      <c r="BD196" s="40"/>
      <c r="BE196" s="40"/>
      <c r="BF196" s="40"/>
      <c r="BG196" s="40"/>
      <c r="BH196" s="40"/>
      <c r="BI196" s="40"/>
      <c r="BJ196" s="40"/>
      <c r="BK196" s="40"/>
      <c r="BL196" s="40"/>
      <c r="BM196" s="40"/>
      <c r="BN196" s="40"/>
      <c r="BQ196" s="170"/>
    </row>
    <row r="197" spans="1:69" x14ac:dyDescent="0.2">
      <c r="A197" s="41"/>
      <c r="B197" s="41"/>
      <c r="C197" s="64"/>
      <c r="D197" s="64"/>
      <c r="E197" s="59"/>
      <c r="F197" s="59"/>
      <c r="G197" s="59"/>
      <c r="H197" s="167"/>
      <c r="I197" s="58"/>
      <c r="J197" s="40"/>
      <c r="K197" s="40"/>
      <c r="L197" s="40"/>
      <c r="M197" s="40"/>
      <c r="N197" s="165"/>
      <c r="O197" s="44"/>
      <c r="P197" s="40"/>
      <c r="Q197" s="40"/>
      <c r="R197" s="40"/>
      <c r="S197" s="40"/>
      <c r="T197" s="40"/>
      <c r="U197" s="43"/>
      <c r="V197" s="45"/>
      <c r="W197" s="143"/>
      <c r="X197" s="41"/>
      <c r="Y197" s="40"/>
      <c r="Z197" s="40"/>
      <c r="AA197" s="40"/>
      <c r="AB197" s="40"/>
      <c r="AC197" s="40"/>
      <c r="AD197" s="40"/>
      <c r="AE197" s="40"/>
      <c r="AF197" s="44"/>
      <c r="AG197" s="40"/>
      <c r="AH197" s="40"/>
      <c r="AI197" s="40"/>
      <c r="AJ197" s="40"/>
      <c r="AK197" s="40"/>
      <c r="AL197" s="41"/>
      <c r="AM197" s="40"/>
      <c r="AN197" s="40"/>
      <c r="AO197" s="44"/>
      <c r="AP197" s="40"/>
      <c r="AQ197" s="40"/>
      <c r="AR197" s="40"/>
      <c r="AS197" s="40"/>
      <c r="AT197" s="46"/>
      <c r="AU197" s="40"/>
      <c r="AV197" s="40"/>
      <c r="AW197" s="40"/>
      <c r="AX197" s="40"/>
      <c r="AY197" s="40"/>
      <c r="AZ197" s="40"/>
      <c r="BA197" s="40"/>
      <c r="BB197" s="40"/>
      <c r="BC197" s="40"/>
      <c r="BD197" s="40"/>
      <c r="BE197" s="40"/>
      <c r="BF197" s="40"/>
      <c r="BG197" s="40"/>
      <c r="BH197" s="40"/>
      <c r="BI197" s="40"/>
      <c r="BJ197" s="40"/>
      <c r="BK197" s="40"/>
      <c r="BL197" s="40"/>
      <c r="BM197" s="40"/>
      <c r="BN197" s="40"/>
      <c r="BQ197" s="170"/>
    </row>
    <row r="198" spans="1:69" x14ac:dyDescent="0.2">
      <c r="A198" s="41"/>
      <c r="B198" s="41"/>
      <c r="C198" s="64"/>
      <c r="D198" s="64"/>
      <c r="E198" s="59"/>
      <c r="F198" s="59"/>
      <c r="G198" s="59"/>
      <c r="H198" s="167"/>
      <c r="I198" s="58"/>
      <c r="J198" s="40"/>
      <c r="K198" s="40"/>
      <c r="L198" s="40"/>
      <c r="M198" s="40"/>
      <c r="N198" s="165"/>
      <c r="O198" s="44"/>
      <c r="P198" s="40"/>
      <c r="Q198" s="40"/>
      <c r="R198" s="40"/>
      <c r="S198" s="40"/>
      <c r="T198" s="40"/>
      <c r="U198" s="43"/>
      <c r="V198" s="45"/>
      <c r="W198" s="143"/>
      <c r="X198" s="41"/>
      <c r="Y198" s="40"/>
      <c r="Z198" s="40"/>
      <c r="AA198" s="40"/>
      <c r="AB198" s="40"/>
      <c r="AC198" s="40"/>
      <c r="AD198" s="40"/>
      <c r="AE198" s="40"/>
      <c r="AF198" s="44"/>
      <c r="AG198" s="40"/>
      <c r="AH198" s="40"/>
      <c r="AI198" s="40"/>
      <c r="AJ198" s="40"/>
      <c r="AK198" s="40"/>
      <c r="AL198" s="41"/>
      <c r="AM198" s="40"/>
      <c r="AN198" s="40"/>
      <c r="AO198" s="44"/>
      <c r="AP198" s="40"/>
      <c r="AQ198" s="40"/>
      <c r="AR198" s="40"/>
      <c r="AS198" s="40"/>
      <c r="AT198" s="46"/>
      <c r="AU198" s="40"/>
      <c r="AV198" s="40"/>
      <c r="AW198" s="40"/>
      <c r="AX198" s="40"/>
      <c r="AY198" s="40"/>
      <c r="AZ198" s="40"/>
      <c r="BA198" s="40"/>
      <c r="BB198" s="40"/>
      <c r="BC198" s="40"/>
      <c r="BD198" s="40"/>
      <c r="BE198" s="40"/>
      <c r="BF198" s="40"/>
      <c r="BG198" s="40"/>
      <c r="BH198" s="40"/>
      <c r="BI198" s="40"/>
      <c r="BJ198" s="40"/>
      <c r="BK198" s="40"/>
      <c r="BL198" s="40"/>
      <c r="BM198" s="40"/>
      <c r="BN198" s="40"/>
      <c r="BQ198" s="170"/>
    </row>
    <row r="199" spans="1:69" x14ac:dyDescent="0.2">
      <c r="A199" s="41"/>
      <c r="B199" s="41"/>
      <c r="C199" s="64"/>
      <c r="D199" s="64"/>
      <c r="E199" s="59"/>
      <c r="F199" s="59"/>
      <c r="G199" s="59"/>
      <c r="H199" s="167"/>
      <c r="I199" s="58"/>
      <c r="J199" s="40"/>
      <c r="K199" s="40"/>
      <c r="L199" s="40"/>
      <c r="M199" s="40"/>
      <c r="N199" s="165"/>
      <c r="O199" s="44"/>
      <c r="P199" s="40"/>
      <c r="Q199" s="40"/>
      <c r="R199" s="40"/>
      <c r="S199" s="40"/>
      <c r="T199" s="40"/>
      <c r="U199" s="43"/>
      <c r="V199" s="45"/>
      <c r="W199" s="143"/>
      <c r="X199" s="41"/>
      <c r="Y199" s="40"/>
      <c r="Z199" s="40"/>
      <c r="AA199" s="40"/>
      <c r="AB199" s="40"/>
      <c r="AC199" s="40"/>
      <c r="AD199" s="40"/>
      <c r="AE199" s="40"/>
      <c r="AF199" s="44"/>
      <c r="AG199" s="40"/>
      <c r="AH199" s="40"/>
      <c r="AI199" s="40"/>
      <c r="AJ199" s="40"/>
      <c r="AK199" s="40"/>
      <c r="AL199" s="41"/>
      <c r="AM199" s="40"/>
      <c r="AN199" s="40"/>
      <c r="AO199" s="44"/>
      <c r="AP199" s="40"/>
      <c r="AQ199" s="40"/>
      <c r="AR199" s="40"/>
      <c r="AS199" s="40"/>
      <c r="AT199" s="46"/>
      <c r="AU199" s="40"/>
      <c r="AV199" s="40"/>
      <c r="AW199" s="40"/>
      <c r="AX199" s="40"/>
      <c r="AY199" s="40"/>
      <c r="AZ199" s="40"/>
      <c r="BA199" s="40"/>
      <c r="BB199" s="40"/>
      <c r="BC199" s="40"/>
      <c r="BD199" s="40"/>
      <c r="BE199" s="40"/>
      <c r="BF199" s="40"/>
      <c r="BG199" s="40"/>
      <c r="BH199" s="40"/>
      <c r="BI199" s="40"/>
      <c r="BJ199" s="40"/>
      <c r="BK199" s="40"/>
      <c r="BL199" s="40"/>
      <c r="BM199" s="40"/>
      <c r="BN199" s="40"/>
      <c r="BQ199" s="170"/>
    </row>
    <row r="200" spans="1:69" x14ac:dyDescent="0.2">
      <c r="A200" s="41"/>
      <c r="B200" s="41"/>
      <c r="C200" s="64"/>
      <c r="D200" s="64"/>
      <c r="E200" s="59"/>
      <c r="F200" s="59"/>
      <c r="G200" s="59"/>
      <c r="H200" s="167"/>
      <c r="I200" s="58"/>
      <c r="J200" s="40"/>
      <c r="K200" s="40"/>
      <c r="L200" s="40"/>
      <c r="M200" s="40"/>
      <c r="N200" s="165"/>
      <c r="O200" s="44"/>
      <c r="P200" s="40"/>
      <c r="Q200" s="40"/>
      <c r="R200" s="40"/>
      <c r="S200" s="40"/>
      <c r="T200" s="40"/>
      <c r="U200" s="43"/>
      <c r="V200" s="45"/>
      <c r="W200" s="143"/>
      <c r="X200" s="41"/>
      <c r="Y200" s="40"/>
      <c r="Z200" s="40"/>
      <c r="AA200" s="40"/>
      <c r="AB200" s="40"/>
      <c r="AC200" s="40"/>
      <c r="AD200" s="40"/>
      <c r="AE200" s="40"/>
      <c r="AF200" s="44"/>
      <c r="AG200" s="40"/>
      <c r="AH200" s="40"/>
      <c r="AI200" s="40"/>
      <c r="AJ200" s="40"/>
      <c r="AK200" s="40"/>
      <c r="AL200" s="41"/>
      <c r="AM200" s="40"/>
      <c r="AN200" s="40"/>
      <c r="AO200" s="44"/>
      <c r="AP200" s="40"/>
      <c r="AQ200" s="40"/>
      <c r="AR200" s="40"/>
      <c r="AS200" s="40"/>
      <c r="AT200" s="46"/>
      <c r="AU200" s="40"/>
      <c r="AV200" s="40"/>
      <c r="AW200" s="40"/>
      <c r="AX200" s="40"/>
      <c r="AY200" s="40"/>
      <c r="AZ200" s="40"/>
      <c r="BA200" s="40"/>
      <c r="BB200" s="40"/>
      <c r="BC200" s="40"/>
      <c r="BD200" s="40"/>
      <c r="BE200" s="40"/>
      <c r="BF200" s="40"/>
      <c r="BG200" s="40"/>
      <c r="BH200" s="40"/>
      <c r="BI200" s="40"/>
      <c r="BJ200" s="40"/>
      <c r="BK200" s="40"/>
      <c r="BL200" s="40"/>
      <c r="BM200" s="40"/>
      <c r="BN200" s="40"/>
      <c r="BQ200" s="170"/>
    </row>
    <row r="201" spans="1:69" x14ac:dyDescent="0.2">
      <c r="A201" s="41"/>
      <c r="B201" s="41"/>
      <c r="C201" s="64"/>
      <c r="D201" s="64"/>
      <c r="E201" s="59"/>
      <c r="F201" s="59"/>
      <c r="G201" s="59"/>
      <c r="H201" s="167"/>
      <c r="I201" s="58"/>
      <c r="J201" s="40"/>
      <c r="K201" s="40"/>
      <c r="L201" s="40"/>
      <c r="M201" s="40"/>
      <c r="N201" s="165"/>
      <c r="O201" s="44"/>
      <c r="P201" s="40"/>
      <c r="Q201" s="40"/>
      <c r="R201" s="40"/>
      <c r="S201" s="40"/>
      <c r="T201" s="40"/>
      <c r="U201" s="43"/>
      <c r="V201" s="45"/>
      <c r="W201" s="143"/>
      <c r="X201" s="41"/>
      <c r="Y201" s="40"/>
      <c r="Z201" s="40"/>
      <c r="AA201" s="40"/>
      <c r="AB201" s="40"/>
      <c r="AC201" s="40"/>
      <c r="AD201" s="40"/>
      <c r="AE201" s="40"/>
      <c r="AF201" s="44"/>
      <c r="AG201" s="40"/>
      <c r="AH201" s="40"/>
      <c r="AI201" s="40"/>
      <c r="AJ201" s="40"/>
      <c r="AK201" s="40"/>
      <c r="AL201" s="41"/>
      <c r="AM201" s="40"/>
      <c r="AN201" s="40"/>
      <c r="AO201" s="44"/>
      <c r="AP201" s="40"/>
      <c r="AQ201" s="40"/>
      <c r="AR201" s="40"/>
      <c r="AS201" s="40"/>
      <c r="AT201" s="46"/>
      <c r="AU201" s="40"/>
      <c r="AV201" s="40"/>
      <c r="AW201" s="40"/>
      <c r="AX201" s="40"/>
      <c r="AY201" s="40"/>
      <c r="AZ201" s="40"/>
      <c r="BA201" s="40"/>
      <c r="BB201" s="40"/>
      <c r="BC201" s="40"/>
      <c r="BD201" s="40"/>
      <c r="BE201" s="40"/>
      <c r="BF201" s="40"/>
      <c r="BG201" s="40"/>
      <c r="BH201" s="40"/>
      <c r="BI201" s="40"/>
      <c r="BJ201" s="40"/>
      <c r="BK201" s="40"/>
      <c r="BL201" s="40"/>
      <c r="BM201" s="40"/>
      <c r="BN201" s="40"/>
      <c r="BQ201" s="170"/>
    </row>
    <row r="202" spans="1:69" x14ac:dyDescent="0.2">
      <c r="A202" s="41"/>
      <c r="B202" s="41"/>
      <c r="C202" s="64"/>
      <c r="D202" s="64"/>
      <c r="E202" s="59"/>
      <c r="F202" s="59"/>
      <c r="G202" s="59"/>
      <c r="H202" s="167"/>
      <c r="I202" s="58"/>
      <c r="J202" s="40"/>
      <c r="K202" s="40"/>
      <c r="L202" s="40"/>
      <c r="M202" s="40"/>
      <c r="N202" s="165"/>
      <c r="O202" s="44"/>
      <c r="P202" s="40"/>
      <c r="Q202" s="40"/>
      <c r="R202" s="40"/>
      <c r="S202" s="40"/>
      <c r="T202" s="40"/>
      <c r="U202" s="43"/>
      <c r="V202" s="45"/>
      <c r="W202" s="143"/>
      <c r="X202" s="41"/>
      <c r="Y202" s="40"/>
      <c r="Z202" s="40"/>
      <c r="AA202" s="40"/>
      <c r="AB202" s="40"/>
      <c r="AC202" s="40"/>
      <c r="AD202" s="40"/>
      <c r="AE202" s="40"/>
      <c r="AF202" s="44"/>
      <c r="AG202" s="40"/>
      <c r="AH202" s="40"/>
      <c r="AI202" s="40"/>
      <c r="AJ202" s="40"/>
      <c r="AK202" s="40"/>
      <c r="AL202" s="41"/>
      <c r="AM202" s="40"/>
      <c r="AN202" s="40"/>
      <c r="AO202" s="44"/>
      <c r="AP202" s="40"/>
      <c r="AQ202" s="40"/>
      <c r="AR202" s="40"/>
      <c r="AS202" s="40"/>
      <c r="AT202" s="46"/>
      <c r="AU202" s="40"/>
      <c r="AV202" s="40"/>
      <c r="AW202" s="40"/>
      <c r="AX202" s="40"/>
      <c r="AY202" s="40"/>
      <c r="AZ202" s="40"/>
      <c r="BA202" s="40"/>
      <c r="BB202" s="40"/>
      <c r="BC202" s="40"/>
      <c r="BD202" s="40"/>
      <c r="BE202" s="40"/>
      <c r="BF202" s="40"/>
      <c r="BG202" s="40"/>
      <c r="BH202" s="40"/>
      <c r="BI202" s="40"/>
      <c r="BJ202" s="40"/>
      <c r="BK202" s="40"/>
      <c r="BL202" s="40"/>
      <c r="BM202" s="40"/>
      <c r="BN202" s="40"/>
      <c r="BQ202" s="170"/>
    </row>
    <row r="203" spans="1:69" x14ac:dyDescent="0.2">
      <c r="A203" s="41"/>
      <c r="B203" s="41"/>
      <c r="C203" s="64"/>
      <c r="D203" s="64"/>
      <c r="E203" s="59"/>
      <c r="F203" s="59"/>
      <c r="G203" s="59"/>
      <c r="H203" s="167"/>
      <c r="I203" s="58"/>
      <c r="J203" s="40"/>
      <c r="K203" s="40"/>
      <c r="L203" s="40"/>
      <c r="M203" s="40"/>
      <c r="N203" s="165"/>
      <c r="O203" s="44"/>
      <c r="P203" s="40"/>
      <c r="Q203" s="40"/>
      <c r="R203" s="40"/>
      <c r="S203" s="40"/>
      <c r="T203" s="40"/>
      <c r="U203" s="43"/>
      <c r="V203" s="45"/>
      <c r="W203" s="143"/>
      <c r="X203" s="41"/>
      <c r="Y203" s="40"/>
      <c r="Z203" s="40"/>
      <c r="AA203" s="40"/>
      <c r="AB203" s="40"/>
      <c r="AC203" s="40"/>
      <c r="AD203" s="40"/>
      <c r="AE203" s="40"/>
      <c r="AF203" s="44"/>
      <c r="AG203" s="40"/>
      <c r="AH203" s="40"/>
      <c r="AI203" s="40"/>
      <c r="AJ203" s="40"/>
      <c r="AK203" s="40"/>
      <c r="AL203" s="41"/>
      <c r="AM203" s="40"/>
      <c r="AN203" s="40"/>
      <c r="AO203" s="44"/>
      <c r="AP203" s="40"/>
      <c r="AQ203" s="40"/>
      <c r="AR203" s="40"/>
      <c r="AS203" s="40"/>
      <c r="AT203" s="46"/>
      <c r="AU203" s="40"/>
      <c r="AV203" s="40"/>
      <c r="AW203" s="40"/>
      <c r="AX203" s="40"/>
      <c r="AY203" s="40"/>
      <c r="AZ203" s="40"/>
      <c r="BA203" s="40"/>
      <c r="BB203" s="40"/>
      <c r="BC203" s="40"/>
      <c r="BD203" s="40"/>
      <c r="BE203" s="40"/>
      <c r="BF203" s="40"/>
      <c r="BG203" s="40"/>
      <c r="BH203" s="40"/>
      <c r="BI203" s="40"/>
      <c r="BJ203" s="40"/>
      <c r="BK203" s="40"/>
      <c r="BL203" s="40"/>
      <c r="BM203" s="40"/>
      <c r="BN203" s="40"/>
      <c r="BQ203" s="170"/>
    </row>
    <row r="204" spans="1:69" x14ac:dyDescent="0.2">
      <c r="A204" s="41"/>
      <c r="B204" s="41"/>
      <c r="C204" s="64"/>
      <c r="D204" s="64"/>
      <c r="E204" s="59"/>
      <c r="F204" s="59"/>
      <c r="G204" s="59"/>
      <c r="H204" s="167"/>
      <c r="I204" s="58"/>
      <c r="J204" s="40"/>
      <c r="K204" s="40"/>
      <c r="L204" s="40"/>
      <c r="M204" s="40"/>
      <c r="N204" s="165"/>
      <c r="O204" s="44"/>
      <c r="P204" s="40"/>
      <c r="Q204" s="40"/>
      <c r="R204" s="40"/>
      <c r="S204" s="40"/>
      <c r="T204" s="40"/>
      <c r="U204" s="43"/>
      <c r="V204" s="45"/>
      <c r="W204" s="143"/>
      <c r="X204" s="41"/>
      <c r="Y204" s="40"/>
      <c r="Z204" s="40"/>
      <c r="AA204" s="40"/>
      <c r="AB204" s="40"/>
      <c r="AC204" s="40"/>
      <c r="AD204" s="40"/>
      <c r="AE204" s="40"/>
      <c r="AF204" s="44"/>
      <c r="AG204" s="40"/>
      <c r="AH204" s="40"/>
      <c r="AI204" s="40"/>
      <c r="AJ204" s="40"/>
      <c r="AK204" s="40"/>
      <c r="AL204" s="41"/>
      <c r="AM204" s="40"/>
      <c r="AN204" s="40"/>
      <c r="AO204" s="44"/>
      <c r="AP204" s="40"/>
      <c r="AQ204" s="40"/>
      <c r="AR204" s="40"/>
      <c r="AS204" s="40"/>
      <c r="AT204" s="46"/>
      <c r="AU204" s="40"/>
      <c r="AV204" s="40"/>
      <c r="AW204" s="40"/>
      <c r="AX204" s="40"/>
      <c r="AY204" s="40"/>
      <c r="AZ204" s="40"/>
      <c r="BA204" s="40"/>
      <c r="BB204" s="40"/>
      <c r="BC204" s="40"/>
      <c r="BD204" s="40"/>
      <c r="BE204" s="40"/>
      <c r="BF204" s="40"/>
      <c r="BG204" s="40"/>
      <c r="BH204" s="40"/>
      <c r="BI204" s="40"/>
      <c r="BJ204" s="40"/>
      <c r="BK204" s="40"/>
      <c r="BL204" s="40"/>
      <c r="BM204" s="40"/>
      <c r="BN204" s="40"/>
      <c r="BQ204" s="170"/>
    </row>
    <row r="205" spans="1:69" x14ac:dyDescent="0.2">
      <c r="A205" s="41"/>
      <c r="B205" s="41"/>
      <c r="C205" s="64"/>
      <c r="D205" s="64"/>
      <c r="E205" s="59"/>
      <c r="F205" s="59"/>
      <c r="G205" s="59"/>
      <c r="H205" s="167"/>
      <c r="I205" s="58"/>
      <c r="J205" s="40"/>
      <c r="K205" s="40"/>
      <c r="L205" s="40"/>
      <c r="M205" s="40"/>
      <c r="N205" s="165"/>
      <c r="O205" s="44"/>
      <c r="P205" s="40"/>
      <c r="Q205" s="40"/>
      <c r="R205" s="40"/>
      <c r="S205" s="40"/>
      <c r="T205" s="40"/>
      <c r="U205" s="43"/>
      <c r="V205" s="45"/>
      <c r="W205" s="143"/>
      <c r="X205" s="41"/>
      <c r="Y205" s="40"/>
      <c r="Z205" s="40"/>
      <c r="AA205" s="40"/>
      <c r="AB205" s="40"/>
      <c r="AC205" s="40"/>
      <c r="AD205" s="40"/>
      <c r="AE205" s="40"/>
      <c r="AF205" s="44"/>
      <c r="AG205" s="40"/>
      <c r="AH205" s="40"/>
      <c r="AI205" s="40"/>
      <c r="AJ205" s="40"/>
      <c r="AK205" s="40"/>
      <c r="AL205" s="41"/>
      <c r="AM205" s="40"/>
      <c r="AN205" s="40"/>
      <c r="AO205" s="44"/>
      <c r="AP205" s="40"/>
      <c r="AQ205" s="40"/>
      <c r="AR205" s="40"/>
      <c r="AS205" s="40"/>
      <c r="AT205" s="46"/>
      <c r="AU205" s="40"/>
      <c r="AV205" s="40"/>
      <c r="AW205" s="40"/>
      <c r="AX205" s="40"/>
      <c r="AY205" s="40"/>
      <c r="AZ205" s="40"/>
      <c r="BA205" s="40"/>
      <c r="BB205" s="40"/>
      <c r="BC205" s="40"/>
      <c r="BD205" s="40"/>
      <c r="BE205" s="40"/>
      <c r="BF205" s="40"/>
      <c r="BG205" s="40"/>
      <c r="BH205" s="40"/>
      <c r="BI205" s="40"/>
      <c r="BJ205" s="40"/>
      <c r="BK205" s="40"/>
      <c r="BL205" s="40"/>
      <c r="BM205" s="40"/>
      <c r="BN205" s="40"/>
      <c r="BQ205" s="170"/>
    </row>
    <row r="206" spans="1:69" x14ac:dyDescent="0.2">
      <c r="A206" s="41"/>
      <c r="B206" s="41"/>
      <c r="C206" s="64"/>
      <c r="D206" s="64"/>
      <c r="E206" s="59"/>
      <c r="F206" s="59"/>
      <c r="G206" s="59"/>
      <c r="H206" s="167"/>
      <c r="I206" s="58"/>
      <c r="J206" s="40"/>
      <c r="K206" s="40"/>
      <c r="L206" s="40"/>
      <c r="M206" s="40"/>
      <c r="N206" s="165"/>
      <c r="O206" s="44"/>
      <c r="P206" s="40"/>
      <c r="Q206" s="40"/>
      <c r="R206" s="40"/>
      <c r="S206" s="40"/>
      <c r="T206" s="40"/>
      <c r="U206" s="43"/>
      <c r="V206" s="45"/>
      <c r="W206" s="143"/>
      <c r="X206" s="41"/>
      <c r="Y206" s="40"/>
      <c r="Z206" s="40"/>
      <c r="AA206" s="40"/>
      <c r="AB206" s="40"/>
      <c r="AC206" s="40"/>
      <c r="AD206" s="40"/>
      <c r="AE206" s="40"/>
      <c r="AF206" s="44"/>
      <c r="AG206" s="40"/>
      <c r="AH206" s="40"/>
      <c r="AI206" s="40"/>
      <c r="AJ206" s="40"/>
      <c r="AK206" s="40"/>
      <c r="AL206" s="41"/>
      <c r="AM206" s="40"/>
      <c r="AN206" s="40"/>
      <c r="AO206" s="44"/>
      <c r="AP206" s="40"/>
      <c r="AQ206" s="40"/>
      <c r="AR206" s="40"/>
      <c r="AS206" s="40"/>
      <c r="AT206" s="46"/>
      <c r="AU206" s="40"/>
      <c r="AV206" s="40"/>
      <c r="AW206" s="40"/>
      <c r="AX206" s="40"/>
      <c r="AY206" s="40"/>
      <c r="AZ206" s="40"/>
      <c r="BA206" s="40"/>
      <c r="BB206" s="40"/>
      <c r="BC206" s="40"/>
      <c r="BD206" s="40"/>
      <c r="BE206" s="40"/>
      <c r="BF206" s="40"/>
      <c r="BG206" s="40"/>
      <c r="BH206" s="40"/>
      <c r="BI206" s="40"/>
      <c r="BJ206" s="40"/>
      <c r="BK206" s="40"/>
      <c r="BL206" s="40"/>
      <c r="BM206" s="40"/>
      <c r="BN206" s="40"/>
      <c r="BQ206" s="170"/>
    </row>
    <row r="207" spans="1:69" x14ac:dyDescent="0.2">
      <c r="A207" s="41"/>
      <c r="B207" s="41"/>
      <c r="C207" s="64"/>
      <c r="D207" s="64"/>
      <c r="E207" s="59"/>
      <c r="F207" s="59"/>
      <c r="G207" s="59"/>
      <c r="H207" s="167"/>
      <c r="I207" s="58"/>
      <c r="J207" s="40"/>
      <c r="K207" s="40"/>
      <c r="L207" s="40"/>
      <c r="M207" s="40"/>
      <c r="N207" s="165"/>
      <c r="O207" s="44"/>
      <c r="P207" s="40"/>
      <c r="Q207" s="40"/>
      <c r="R207" s="40"/>
      <c r="S207" s="40"/>
      <c r="T207" s="40"/>
      <c r="U207" s="43"/>
      <c r="V207" s="45"/>
      <c r="W207" s="143"/>
      <c r="X207" s="41"/>
      <c r="Y207" s="40"/>
      <c r="Z207" s="40"/>
      <c r="AA207" s="40"/>
      <c r="AB207" s="40"/>
      <c r="AC207" s="40"/>
      <c r="AD207" s="40"/>
      <c r="AE207" s="40"/>
      <c r="AF207" s="44"/>
      <c r="AG207" s="40"/>
      <c r="AH207" s="40"/>
      <c r="AI207" s="40"/>
      <c r="AJ207" s="40"/>
      <c r="AK207" s="40"/>
      <c r="AL207" s="41"/>
      <c r="AM207" s="40"/>
      <c r="AN207" s="40"/>
      <c r="AO207" s="44"/>
      <c r="AP207" s="40"/>
      <c r="AQ207" s="40"/>
      <c r="AR207" s="40"/>
      <c r="AS207" s="40"/>
      <c r="AT207" s="46"/>
      <c r="AU207" s="40"/>
      <c r="AV207" s="40"/>
      <c r="AW207" s="40"/>
      <c r="AX207" s="40"/>
      <c r="AY207" s="40"/>
      <c r="AZ207" s="40"/>
      <c r="BA207" s="40"/>
      <c r="BB207" s="40"/>
      <c r="BC207" s="40"/>
      <c r="BD207" s="40"/>
      <c r="BE207" s="40"/>
      <c r="BF207" s="40"/>
      <c r="BG207" s="40"/>
      <c r="BH207" s="40"/>
      <c r="BI207" s="40"/>
      <c r="BJ207" s="40"/>
      <c r="BK207" s="40"/>
      <c r="BL207" s="40"/>
      <c r="BM207" s="40"/>
      <c r="BN207" s="40"/>
      <c r="BQ207" s="170"/>
    </row>
    <row r="208" spans="1:69" x14ac:dyDescent="0.2">
      <c r="A208" s="41"/>
      <c r="B208" s="41"/>
      <c r="C208" s="64"/>
      <c r="D208" s="64"/>
      <c r="E208" s="59"/>
      <c r="F208" s="59"/>
      <c r="G208" s="59"/>
      <c r="H208" s="167"/>
      <c r="I208" s="58"/>
      <c r="J208" s="40"/>
      <c r="K208" s="40"/>
      <c r="L208" s="40"/>
      <c r="M208" s="40"/>
      <c r="N208" s="165"/>
      <c r="O208" s="44"/>
      <c r="P208" s="40"/>
      <c r="Q208" s="40"/>
      <c r="R208" s="40"/>
      <c r="S208" s="40"/>
      <c r="T208" s="40"/>
      <c r="U208" s="43"/>
      <c r="V208" s="45"/>
      <c r="W208" s="143"/>
      <c r="X208" s="41"/>
      <c r="Y208" s="40"/>
      <c r="Z208" s="40"/>
      <c r="AA208" s="40"/>
      <c r="AB208" s="40"/>
      <c r="AC208" s="40"/>
      <c r="AD208" s="40"/>
      <c r="AE208" s="40"/>
      <c r="AF208" s="44"/>
      <c r="AG208" s="40"/>
      <c r="AH208" s="40"/>
      <c r="AI208" s="40"/>
      <c r="AJ208" s="40"/>
      <c r="AK208" s="40"/>
      <c r="AL208" s="41"/>
      <c r="AM208" s="40"/>
      <c r="AN208" s="40"/>
      <c r="AO208" s="44"/>
      <c r="AP208" s="40"/>
      <c r="AQ208" s="40"/>
      <c r="AR208" s="40"/>
      <c r="AS208" s="40"/>
      <c r="AT208" s="46"/>
      <c r="AU208" s="40"/>
      <c r="AV208" s="40"/>
      <c r="AW208" s="40"/>
      <c r="AX208" s="40"/>
      <c r="AY208" s="40"/>
      <c r="AZ208" s="40"/>
      <c r="BA208" s="40"/>
      <c r="BB208" s="40"/>
      <c r="BC208" s="40"/>
      <c r="BD208" s="40"/>
      <c r="BE208" s="40"/>
      <c r="BF208" s="40"/>
      <c r="BG208" s="40"/>
      <c r="BH208" s="40"/>
      <c r="BI208" s="40"/>
      <c r="BJ208" s="40"/>
      <c r="BK208" s="40"/>
      <c r="BL208" s="40"/>
      <c r="BM208" s="40"/>
      <c r="BN208" s="40"/>
      <c r="BQ208" s="170"/>
    </row>
    <row r="209" spans="1:69" x14ac:dyDescent="0.2">
      <c r="A209" s="41"/>
      <c r="B209" s="41"/>
      <c r="C209" s="64"/>
      <c r="D209" s="64"/>
      <c r="E209" s="59"/>
      <c r="F209" s="59"/>
      <c r="G209" s="59"/>
      <c r="H209" s="167"/>
      <c r="I209" s="58"/>
      <c r="J209" s="40"/>
      <c r="K209" s="40"/>
      <c r="L209" s="40"/>
      <c r="M209" s="40"/>
      <c r="N209" s="165"/>
      <c r="O209" s="44"/>
      <c r="P209" s="40"/>
      <c r="Q209" s="40"/>
      <c r="R209" s="40"/>
      <c r="S209" s="40"/>
      <c r="T209" s="40"/>
      <c r="U209" s="43"/>
      <c r="V209" s="45"/>
      <c r="W209" s="143"/>
      <c r="X209" s="41"/>
      <c r="Y209" s="40"/>
      <c r="Z209" s="40"/>
      <c r="AA209" s="40"/>
      <c r="AB209" s="40"/>
      <c r="AC209" s="40"/>
      <c r="AD209" s="40"/>
      <c r="AE209" s="40"/>
      <c r="AF209" s="44"/>
      <c r="AG209" s="40"/>
      <c r="AH209" s="40"/>
      <c r="AI209" s="40"/>
      <c r="AJ209" s="40"/>
      <c r="AK209" s="40"/>
      <c r="AL209" s="41"/>
      <c r="AM209" s="40"/>
      <c r="AN209" s="40"/>
      <c r="AO209" s="44"/>
      <c r="AP209" s="40"/>
      <c r="AQ209" s="40"/>
      <c r="AR209" s="40"/>
      <c r="AS209" s="40"/>
      <c r="AT209" s="46"/>
      <c r="AU209" s="40"/>
      <c r="AV209" s="40"/>
      <c r="AW209" s="40"/>
      <c r="AX209" s="40"/>
      <c r="AY209" s="40"/>
      <c r="AZ209" s="40"/>
      <c r="BA209" s="40"/>
      <c r="BB209" s="40"/>
      <c r="BC209" s="40"/>
      <c r="BD209" s="40"/>
      <c r="BE209" s="40"/>
      <c r="BF209" s="40"/>
      <c r="BG209" s="40"/>
      <c r="BH209" s="40"/>
      <c r="BI209" s="40"/>
      <c r="BJ209" s="40"/>
      <c r="BK209" s="40"/>
      <c r="BL209" s="40"/>
      <c r="BM209" s="40"/>
      <c r="BN209" s="40"/>
      <c r="BQ209" s="170"/>
    </row>
    <row r="210" spans="1:69" x14ac:dyDescent="0.2">
      <c r="A210" s="41"/>
      <c r="B210" s="41"/>
      <c r="C210" s="64"/>
      <c r="D210" s="64"/>
      <c r="E210" s="59"/>
      <c r="F210" s="59"/>
      <c r="G210" s="59"/>
      <c r="H210" s="167"/>
      <c r="I210" s="58"/>
      <c r="J210" s="40"/>
      <c r="K210" s="40"/>
      <c r="L210" s="40"/>
      <c r="M210" s="40"/>
      <c r="N210" s="165"/>
      <c r="O210" s="44"/>
      <c r="P210" s="40"/>
      <c r="Q210" s="40"/>
      <c r="R210" s="40"/>
      <c r="S210" s="40"/>
      <c r="T210" s="40"/>
      <c r="U210" s="43"/>
      <c r="V210" s="45"/>
      <c r="W210" s="143"/>
      <c r="X210" s="41"/>
      <c r="Y210" s="40"/>
      <c r="Z210" s="40"/>
      <c r="AA210" s="40"/>
      <c r="AB210" s="40"/>
      <c r="AC210" s="40"/>
      <c r="AD210" s="40"/>
      <c r="AE210" s="40"/>
      <c r="AF210" s="44"/>
      <c r="AG210" s="40"/>
      <c r="AH210" s="40"/>
      <c r="AI210" s="40"/>
      <c r="AJ210" s="40"/>
      <c r="AK210" s="40"/>
      <c r="AL210" s="41"/>
      <c r="AM210" s="40"/>
      <c r="AN210" s="40"/>
      <c r="AO210" s="44"/>
      <c r="AP210" s="40"/>
      <c r="AQ210" s="40"/>
      <c r="AR210" s="40"/>
      <c r="AS210" s="40"/>
      <c r="AT210" s="46"/>
      <c r="AU210" s="40"/>
      <c r="AV210" s="40"/>
      <c r="AW210" s="40"/>
      <c r="AX210" s="40"/>
      <c r="AY210" s="40"/>
      <c r="AZ210" s="40"/>
      <c r="BA210" s="40"/>
      <c r="BB210" s="40"/>
      <c r="BC210" s="40"/>
      <c r="BD210" s="40"/>
      <c r="BE210" s="40"/>
      <c r="BF210" s="40"/>
      <c r="BG210" s="40"/>
      <c r="BH210" s="40"/>
      <c r="BI210" s="40"/>
      <c r="BJ210" s="40"/>
      <c r="BK210" s="40"/>
      <c r="BL210" s="40"/>
      <c r="BM210" s="40"/>
      <c r="BN210" s="40"/>
      <c r="BQ210" s="170"/>
    </row>
    <row r="211" spans="1:69" x14ac:dyDescent="0.2">
      <c r="A211" s="41"/>
      <c r="B211" s="41"/>
      <c r="C211" s="64"/>
      <c r="D211" s="64"/>
      <c r="E211" s="59"/>
      <c r="F211" s="59"/>
      <c r="G211" s="59"/>
      <c r="H211" s="167"/>
      <c r="I211" s="58"/>
      <c r="J211" s="40"/>
      <c r="K211" s="40"/>
      <c r="L211" s="40"/>
      <c r="M211" s="40"/>
      <c r="N211" s="165"/>
      <c r="O211" s="44"/>
      <c r="P211" s="40"/>
      <c r="Q211" s="40"/>
      <c r="R211" s="40"/>
      <c r="S211" s="40"/>
      <c r="T211" s="40"/>
      <c r="U211" s="43"/>
      <c r="V211" s="45"/>
      <c r="W211" s="143"/>
      <c r="X211" s="41"/>
      <c r="Y211" s="40"/>
      <c r="Z211" s="40"/>
      <c r="AA211" s="40"/>
      <c r="AB211" s="40"/>
      <c r="AC211" s="40"/>
      <c r="AD211" s="40"/>
      <c r="AE211" s="40"/>
      <c r="AF211" s="44"/>
      <c r="AG211" s="40"/>
      <c r="AH211" s="40"/>
      <c r="AI211" s="40"/>
      <c r="AJ211" s="40"/>
      <c r="AK211" s="40"/>
      <c r="AL211" s="41"/>
      <c r="AM211" s="40"/>
      <c r="AN211" s="40"/>
      <c r="AO211" s="44"/>
      <c r="AP211" s="40"/>
      <c r="AQ211" s="40"/>
      <c r="AR211" s="40"/>
      <c r="AS211" s="40"/>
      <c r="AT211" s="46"/>
      <c r="AU211" s="40"/>
      <c r="AV211" s="40"/>
      <c r="AW211" s="40"/>
      <c r="AX211" s="40"/>
      <c r="AY211" s="40"/>
      <c r="AZ211" s="40"/>
      <c r="BA211" s="40"/>
      <c r="BB211" s="40"/>
      <c r="BC211" s="40"/>
      <c r="BD211" s="40"/>
      <c r="BE211" s="40"/>
      <c r="BF211" s="40"/>
      <c r="BG211" s="40"/>
      <c r="BH211" s="40"/>
      <c r="BI211" s="40"/>
      <c r="BJ211" s="40"/>
      <c r="BK211" s="40"/>
      <c r="BL211" s="40"/>
      <c r="BM211" s="40"/>
      <c r="BN211" s="40"/>
      <c r="BQ211" s="170"/>
    </row>
    <row r="212" spans="1:69" x14ac:dyDescent="0.2">
      <c r="A212" s="41"/>
      <c r="B212" s="41"/>
      <c r="C212" s="64"/>
      <c r="D212" s="64"/>
      <c r="E212" s="59"/>
      <c r="F212" s="59"/>
      <c r="G212" s="59"/>
      <c r="H212" s="167"/>
      <c r="I212" s="58"/>
      <c r="J212" s="40"/>
      <c r="K212" s="40"/>
      <c r="L212" s="40"/>
      <c r="M212" s="40"/>
      <c r="N212" s="165"/>
      <c r="O212" s="44"/>
      <c r="P212" s="40"/>
      <c r="Q212" s="40"/>
      <c r="R212" s="40"/>
      <c r="S212" s="40"/>
      <c r="T212" s="40"/>
      <c r="U212" s="43"/>
      <c r="V212" s="45"/>
      <c r="W212" s="143"/>
      <c r="X212" s="41"/>
      <c r="Y212" s="40"/>
      <c r="Z212" s="40"/>
      <c r="AA212" s="40"/>
      <c r="AB212" s="40"/>
      <c r="AC212" s="40"/>
      <c r="AD212" s="40"/>
      <c r="AE212" s="40"/>
      <c r="AF212" s="44"/>
      <c r="AG212" s="40"/>
      <c r="AH212" s="40"/>
      <c r="AI212" s="40"/>
      <c r="AJ212" s="40"/>
      <c r="AK212" s="40"/>
      <c r="AL212" s="41"/>
      <c r="AM212" s="40"/>
      <c r="AN212" s="40"/>
      <c r="AO212" s="44"/>
      <c r="AP212" s="40"/>
      <c r="AQ212" s="40"/>
      <c r="AR212" s="40"/>
      <c r="AS212" s="40"/>
      <c r="AT212" s="46"/>
      <c r="AU212" s="40"/>
      <c r="AV212" s="40"/>
      <c r="AW212" s="40"/>
      <c r="AX212" s="40"/>
      <c r="AY212" s="40"/>
      <c r="AZ212" s="40"/>
      <c r="BA212" s="40"/>
      <c r="BB212" s="40"/>
      <c r="BC212" s="40"/>
      <c r="BD212" s="40"/>
      <c r="BE212" s="40"/>
      <c r="BF212" s="40"/>
      <c r="BG212" s="40"/>
      <c r="BH212" s="40"/>
      <c r="BI212" s="40"/>
      <c r="BJ212" s="40"/>
      <c r="BK212" s="40"/>
      <c r="BL212" s="40"/>
      <c r="BM212" s="40"/>
      <c r="BN212" s="40"/>
      <c r="BQ212" s="170"/>
    </row>
    <row r="213" spans="1:69" x14ac:dyDescent="0.2">
      <c r="A213" s="41"/>
      <c r="B213" s="41"/>
      <c r="C213" s="64"/>
      <c r="D213" s="64"/>
      <c r="E213" s="59"/>
      <c r="F213" s="59"/>
      <c r="G213" s="59"/>
      <c r="H213" s="167"/>
      <c r="I213" s="58"/>
      <c r="J213" s="40"/>
      <c r="K213" s="40"/>
      <c r="L213" s="40"/>
      <c r="M213" s="40"/>
      <c r="N213" s="165"/>
      <c r="O213" s="44"/>
      <c r="P213" s="40"/>
      <c r="Q213" s="40"/>
      <c r="R213" s="40"/>
      <c r="S213" s="40"/>
      <c r="T213" s="40"/>
      <c r="U213" s="43"/>
      <c r="V213" s="45"/>
      <c r="W213" s="143"/>
      <c r="X213" s="41"/>
      <c r="Y213" s="40"/>
      <c r="Z213" s="40"/>
      <c r="AA213" s="40"/>
      <c r="AB213" s="40"/>
      <c r="AC213" s="40"/>
      <c r="AD213" s="40"/>
      <c r="AE213" s="40"/>
      <c r="AF213" s="44"/>
      <c r="AG213" s="40"/>
      <c r="AH213" s="40"/>
      <c r="AI213" s="40"/>
      <c r="AJ213" s="40"/>
      <c r="AK213" s="40"/>
      <c r="AL213" s="41"/>
      <c r="AM213" s="40"/>
      <c r="AN213" s="40"/>
      <c r="AO213" s="44"/>
      <c r="AP213" s="40"/>
      <c r="AQ213" s="40"/>
      <c r="AR213" s="40"/>
      <c r="AS213" s="40"/>
      <c r="AT213" s="46"/>
      <c r="AU213" s="40"/>
      <c r="AV213" s="40"/>
      <c r="AW213" s="40"/>
      <c r="AX213" s="40"/>
      <c r="AY213" s="40"/>
      <c r="AZ213" s="40"/>
      <c r="BA213" s="40"/>
      <c r="BB213" s="40"/>
      <c r="BC213" s="40"/>
      <c r="BD213" s="40"/>
      <c r="BE213" s="40"/>
      <c r="BF213" s="40"/>
      <c r="BG213" s="40"/>
      <c r="BH213" s="40"/>
      <c r="BI213" s="40"/>
      <c r="BJ213" s="40"/>
      <c r="BK213" s="40"/>
      <c r="BL213" s="40"/>
      <c r="BM213" s="40"/>
      <c r="BN213" s="40"/>
      <c r="BQ213" s="170"/>
    </row>
    <row r="214" spans="1:69" x14ac:dyDescent="0.2">
      <c r="A214" s="41"/>
      <c r="B214" s="41"/>
      <c r="C214" s="64"/>
      <c r="D214" s="64"/>
      <c r="E214" s="59"/>
      <c r="F214" s="59"/>
      <c r="G214" s="59"/>
      <c r="H214" s="167"/>
      <c r="I214" s="58"/>
      <c r="J214" s="40"/>
      <c r="K214" s="40"/>
      <c r="L214" s="40"/>
      <c r="M214" s="40"/>
      <c r="N214" s="165"/>
      <c r="O214" s="44"/>
      <c r="P214" s="40"/>
      <c r="Q214" s="40"/>
      <c r="R214" s="40"/>
      <c r="S214" s="40"/>
      <c r="T214" s="40"/>
      <c r="U214" s="43"/>
      <c r="V214" s="45"/>
      <c r="W214" s="143"/>
      <c r="X214" s="41"/>
      <c r="Y214" s="40"/>
      <c r="Z214" s="40"/>
      <c r="AA214" s="40"/>
      <c r="AB214" s="40"/>
      <c r="AC214" s="40"/>
      <c r="AD214" s="40"/>
      <c r="AE214" s="40"/>
      <c r="AF214" s="44"/>
      <c r="AG214" s="40"/>
      <c r="AH214" s="40"/>
      <c r="AI214" s="40"/>
      <c r="AJ214" s="40"/>
      <c r="AK214" s="40"/>
      <c r="AL214" s="41"/>
      <c r="AM214" s="40"/>
      <c r="AN214" s="40"/>
      <c r="AO214" s="44"/>
      <c r="AP214" s="40"/>
      <c r="AQ214" s="40"/>
      <c r="AR214" s="40"/>
      <c r="AS214" s="40"/>
      <c r="AT214" s="46"/>
      <c r="AU214" s="40"/>
      <c r="AV214" s="40"/>
      <c r="AW214" s="40"/>
      <c r="AX214" s="40"/>
      <c r="AY214" s="40"/>
      <c r="AZ214" s="40"/>
      <c r="BA214" s="40"/>
      <c r="BB214" s="40"/>
      <c r="BC214" s="40"/>
      <c r="BD214" s="40"/>
      <c r="BE214" s="40"/>
      <c r="BF214" s="40"/>
      <c r="BG214" s="40"/>
      <c r="BH214" s="40"/>
      <c r="BI214" s="40"/>
      <c r="BJ214" s="40"/>
      <c r="BK214" s="40"/>
      <c r="BL214" s="40"/>
      <c r="BM214" s="40"/>
      <c r="BN214" s="40"/>
      <c r="BQ214" s="170"/>
    </row>
    <row r="215" spans="1:69" x14ac:dyDescent="0.2">
      <c r="A215" s="41"/>
      <c r="B215" s="41"/>
      <c r="C215" s="64"/>
      <c r="D215" s="64"/>
      <c r="E215" s="59"/>
      <c r="F215" s="59"/>
      <c r="G215" s="59"/>
      <c r="H215" s="167"/>
      <c r="I215" s="58"/>
      <c r="J215" s="40"/>
      <c r="K215" s="40"/>
      <c r="L215" s="40"/>
      <c r="M215" s="40"/>
      <c r="N215" s="165"/>
      <c r="O215" s="44"/>
      <c r="P215" s="40"/>
      <c r="Q215" s="40"/>
      <c r="R215" s="40"/>
      <c r="S215" s="40"/>
      <c r="T215" s="40"/>
      <c r="U215" s="43"/>
      <c r="V215" s="45"/>
      <c r="W215" s="143"/>
      <c r="X215" s="41"/>
      <c r="Y215" s="40"/>
      <c r="Z215" s="40"/>
      <c r="AA215" s="40"/>
      <c r="AB215" s="40"/>
      <c r="AC215" s="40"/>
      <c r="AD215" s="40"/>
      <c r="AE215" s="40"/>
      <c r="AF215" s="44"/>
      <c r="AG215" s="40"/>
      <c r="AH215" s="40"/>
      <c r="AI215" s="40"/>
      <c r="AJ215" s="40"/>
      <c r="AK215" s="40"/>
      <c r="AL215" s="41"/>
      <c r="AM215" s="40"/>
      <c r="AN215" s="40"/>
      <c r="AO215" s="44"/>
      <c r="AP215" s="40"/>
      <c r="AQ215" s="40"/>
      <c r="AR215" s="40"/>
      <c r="AS215" s="40"/>
      <c r="AT215" s="46"/>
      <c r="AU215" s="40"/>
      <c r="AV215" s="40"/>
      <c r="AW215" s="40"/>
      <c r="AX215" s="40"/>
      <c r="AY215" s="40"/>
      <c r="AZ215" s="40"/>
      <c r="BA215" s="40"/>
      <c r="BB215" s="40"/>
      <c r="BC215" s="40"/>
      <c r="BD215" s="40"/>
      <c r="BE215" s="40"/>
      <c r="BF215" s="40"/>
      <c r="BG215" s="40"/>
      <c r="BH215" s="40"/>
      <c r="BI215" s="40"/>
      <c r="BJ215" s="40"/>
      <c r="BK215" s="40"/>
      <c r="BL215" s="40"/>
      <c r="BM215" s="40"/>
      <c r="BN215" s="40"/>
      <c r="BQ215" s="170"/>
    </row>
    <row r="216" spans="1:69" x14ac:dyDescent="0.2">
      <c r="A216" s="41"/>
      <c r="B216" s="41"/>
      <c r="C216" s="64"/>
      <c r="D216" s="64"/>
      <c r="E216" s="59"/>
      <c r="F216" s="59"/>
      <c r="G216" s="59"/>
      <c r="H216" s="167"/>
      <c r="I216" s="58"/>
      <c r="J216" s="40"/>
      <c r="K216" s="40"/>
      <c r="L216" s="40"/>
      <c r="M216" s="40"/>
      <c r="N216" s="165"/>
      <c r="O216" s="44"/>
      <c r="P216" s="40"/>
      <c r="Q216" s="40"/>
      <c r="R216" s="40"/>
      <c r="S216" s="40"/>
      <c r="T216" s="40"/>
      <c r="U216" s="43"/>
      <c r="V216" s="45"/>
      <c r="W216" s="143"/>
      <c r="X216" s="41"/>
      <c r="Y216" s="40"/>
      <c r="Z216" s="40"/>
      <c r="AA216" s="40"/>
      <c r="AB216" s="40"/>
      <c r="AC216" s="40"/>
      <c r="AD216" s="40"/>
      <c r="AE216" s="40"/>
      <c r="AF216" s="44"/>
      <c r="AG216" s="40"/>
      <c r="AH216" s="40"/>
      <c r="AI216" s="40"/>
      <c r="AJ216" s="40"/>
      <c r="AK216" s="40"/>
      <c r="AL216" s="41"/>
      <c r="AM216" s="40"/>
      <c r="AN216" s="40"/>
      <c r="AO216" s="44"/>
      <c r="AP216" s="40"/>
      <c r="AQ216" s="40"/>
      <c r="AR216" s="40"/>
      <c r="AS216" s="40"/>
      <c r="AT216" s="46"/>
      <c r="AU216" s="40"/>
      <c r="AV216" s="40"/>
      <c r="AW216" s="40"/>
      <c r="AX216" s="40"/>
      <c r="AY216" s="40"/>
      <c r="AZ216" s="40"/>
      <c r="BA216" s="40"/>
      <c r="BB216" s="40"/>
      <c r="BC216" s="40"/>
      <c r="BD216" s="40"/>
      <c r="BE216" s="40"/>
      <c r="BF216" s="40"/>
      <c r="BG216" s="40"/>
      <c r="BH216" s="40"/>
      <c r="BI216" s="40"/>
      <c r="BJ216" s="40"/>
      <c r="BK216" s="40"/>
      <c r="BL216" s="40"/>
      <c r="BM216" s="40"/>
      <c r="BN216" s="40"/>
      <c r="BQ216" s="170"/>
    </row>
    <row r="217" spans="1:69" x14ac:dyDescent="0.2">
      <c r="A217" s="41"/>
      <c r="B217" s="41"/>
      <c r="C217" s="64"/>
      <c r="D217" s="64"/>
      <c r="E217" s="59"/>
      <c r="F217" s="59"/>
      <c r="G217" s="59"/>
      <c r="H217" s="167"/>
      <c r="I217" s="58"/>
      <c r="J217" s="40"/>
      <c r="K217" s="40"/>
      <c r="L217" s="40"/>
      <c r="M217" s="40"/>
      <c r="N217" s="165"/>
      <c r="O217" s="44"/>
      <c r="P217" s="40"/>
      <c r="Q217" s="40"/>
      <c r="R217" s="40"/>
      <c r="S217" s="40"/>
      <c r="T217" s="40"/>
      <c r="U217" s="43"/>
      <c r="V217" s="45"/>
      <c r="W217" s="143"/>
      <c r="X217" s="41"/>
      <c r="Y217" s="40"/>
      <c r="Z217" s="40"/>
      <c r="AA217" s="40"/>
      <c r="AB217" s="40"/>
      <c r="AC217" s="40"/>
      <c r="AD217" s="40"/>
      <c r="AE217" s="40"/>
      <c r="AF217" s="44"/>
      <c r="AG217" s="40"/>
      <c r="AH217" s="40"/>
      <c r="AI217" s="40"/>
      <c r="AJ217" s="40"/>
      <c r="AK217" s="40"/>
      <c r="AL217" s="41"/>
      <c r="AM217" s="40"/>
      <c r="AN217" s="40"/>
      <c r="AO217" s="44"/>
      <c r="AP217" s="40"/>
      <c r="AQ217" s="40"/>
      <c r="AR217" s="40"/>
      <c r="AS217" s="40"/>
      <c r="AT217" s="46"/>
      <c r="AU217" s="40"/>
      <c r="AV217" s="40"/>
      <c r="AW217" s="40"/>
      <c r="AX217" s="40"/>
      <c r="AY217" s="40"/>
      <c r="AZ217" s="40"/>
      <c r="BA217" s="40"/>
      <c r="BB217" s="40"/>
      <c r="BC217" s="40"/>
      <c r="BD217" s="40"/>
      <c r="BE217" s="40"/>
      <c r="BF217" s="40"/>
      <c r="BG217" s="40"/>
      <c r="BH217" s="40"/>
      <c r="BI217" s="40"/>
      <c r="BJ217" s="40"/>
      <c r="BK217" s="40"/>
      <c r="BL217" s="40"/>
      <c r="BM217" s="40"/>
      <c r="BN217" s="40"/>
      <c r="BQ217" s="170"/>
    </row>
    <row r="218" spans="1:69" x14ac:dyDescent="0.2">
      <c r="A218" s="41"/>
      <c r="B218" s="41"/>
      <c r="C218" s="64"/>
      <c r="D218" s="64"/>
      <c r="E218" s="59"/>
      <c r="F218" s="59"/>
      <c r="G218" s="59"/>
      <c r="H218" s="167"/>
      <c r="I218" s="58"/>
      <c r="J218" s="40"/>
      <c r="K218" s="40"/>
      <c r="L218" s="40"/>
      <c r="M218" s="40"/>
      <c r="N218" s="165"/>
      <c r="O218" s="44"/>
      <c r="P218" s="40"/>
      <c r="Q218" s="40"/>
      <c r="R218" s="40"/>
      <c r="S218" s="40"/>
      <c r="T218" s="40"/>
      <c r="U218" s="43"/>
      <c r="V218" s="45"/>
      <c r="W218" s="143"/>
      <c r="X218" s="41"/>
      <c r="Y218" s="40"/>
      <c r="Z218" s="40"/>
      <c r="AA218" s="40"/>
      <c r="AB218" s="40"/>
      <c r="AC218" s="40"/>
      <c r="AD218" s="40"/>
      <c r="AE218" s="40"/>
      <c r="AF218" s="44"/>
      <c r="AG218" s="40"/>
      <c r="AH218" s="40"/>
      <c r="AI218" s="40"/>
      <c r="AJ218" s="40"/>
      <c r="AK218" s="40"/>
      <c r="AL218" s="41"/>
      <c r="AM218" s="40"/>
      <c r="AN218" s="40"/>
      <c r="AO218" s="44"/>
      <c r="AP218" s="40"/>
      <c r="AQ218" s="40"/>
      <c r="AR218" s="40"/>
      <c r="AS218" s="40"/>
      <c r="AT218" s="46"/>
      <c r="AU218" s="40"/>
      <c r="AV218" s="40"/>
      <c r="AW218" s="40"/>
      <c r="AX218" s="40"/>
      <c r="AY218" s="40"/>
      <c r="AZ218" s="40"/>
      <c r="BA218" s="40"/>
      <c r="BB218" s="40"/>
      <c r="BC218" s="40"/>
      <c r="BD218" s="40"/>
      <c r="BE218" s="40"/>
      <c r="BF218" s="40"/>
      <c r="BG218" s="40"/>
      <c r="BH218" s="40"/>
      <c r="BI218" s="40"/>
      <c r="BJ218" s="40"/>
      <c r="BK218" s="40"/>
      <c r="BL218" s="40"/>
      <c r="BM218" s="40"/>
      <c r="BN218" s="40"/>
      <c r="BQ218" s="170"/>
    </row>
    <row r="219" spans="1:69" x14ac:dyDescent="0.2">
      <c r="A219" s="41"/>
      <c r="B219" s="41"/>
      <c r="C219" s="64"/>
      <c r="D219" s="64"/>
      <c r="E219" s="59"/>
      <c r="F219" s="59"/>
      <c r="G219" s="59"/>
      <c r="H219" s="167"/>
      <c r="I219" s="58"/>
      <c r="J219" s="40"/>
      <c r="K219" s="40"/>
      <c r="L219" s="40"/>
      <c r="M219" s="40"/>
      <c r="N219" s="165"/>
      <c r="O219" s="44"/>
      <c r="P219" s="40"/>
      <c r="Q219" s="40"/>
      <c r="R219" s="40"/>
      <c r="S219" s="40"/>
      <c r="T219" s="40"/>
      <c r="U219" s="43"/>
      <c r="V219" s="45"/>
      <c r="W219" s="143"/>
      <c r="X219" s="41"/>
      <c r="Y219" s="40"/>
      <c r="Z219" s="40"/>
      <c r="AA219" s="40"/>
      <c r="AB219" s="40"/>
      <c r="AC219" s="40"/>
      <c r="AD219" s="40"/>
      <c r="AE219" s="40"/>
      <c r="AF219" s="44"/>
      <c r="AG219" s="40"/>
      <c r="AH219" s="40"/>
      <c r="AI219" s="40"/>
      <c r="AJ219" s="40"/>
      <c r="AK219" s="40"/>
      <c r="AL219" s="41"/>
      <c r="AM219" s="40"/>
      <c r="AN219" s="40"/>
      <c r="AO219" s="44"/>
      <c r="AP219" s="40"/>
      <c r="AQ219" s="40"/>
      <c r="AR219" s="40"/>
      <c r="AS219" s="40"/>
      <c r="AT219" s="46"/>
      <c r="AU219" s="40"/>
      <c r="AV219" s="40"/>
      <c r="AW219" s="40"/>
      <c r="AX219" s="40"/>
      <c r="AY219" s="40"/>
      <c r="AZ219" s="40"/>
      <c r="BA219" s="40"/>
      <c r="BB219" s="40"/>
      <c r="BC219" s="40"/>
      <c r="BD219" s="40"/>
      <c r="BE219" s="40"/>
      <c r="BF219" s="40"/>
      <c r="BG219" s="40"/>
      <c r="BH219" s="40"/>
      <c r="BI219" s="40"/>
      <c r="BJ219" s="40"/>
      <c r="BK219" s="40"/>
      <c r="BL219" s="40"/>
      <c r="BM219" s="40"/>
      <c r="BN219" s="40"/>
      <c r="BQ219" s="170"/>
    </row>
    <row r="220" spans="1:69" x14ac:dyDescent="0.2">
      <c r="A220" s="41"/>
      <c r="B220" s="41"/>
      <c r="C220" s="64"/>
      <c r="D220" s="64"/>
      <c r="E220" s="59"/>
      <c r="F220" s="59"/>
      <c r="G220" s="59"/>
      <c r="H220" s="167"/>
      <c r="I220" s="58"/>
      <c r="J220" s="40"/>
      <c r="K220" s="40"/>
      <c r="L220" s="40"/>
      <c r="M220" s="40"/>
      <c r="N220" s="165"/>
      <c r="O220" s="44"/>
      <c r="P220" s="40"/>
      <c r="Q220" s="40"/>
      <c r="R220" s="40"/>
      <c r="S220" s="40"/>
      <c r="T220" s="40"/>
      <c r="U220" s="43"/>
      <c r="V220" s="45"/>
      <c r="W220" s="143"/>
      <c r="X220" s="41"/>
      <c r="Y220" s="40"/>
      <c r="Z220" s="40"/>
      <c r="AA220" s="40"/>
      <c r="AB220" s="40"/>
      <c r="AC220" s="40"/>
      <c r="AD220" s="40"/>
      <c r="AE220" s="40"/>
      <c r="AF220" s="44"/>
      <c r="AG220" s="40"/>
      <c r="AH220" s="40"/>
      <c r="AI220" s="40"/>
      <c r="AJ220" s="40"/>
      <c r="AK220" s="40"/>
      <c r="AL220" s="41"/>
      <c r="AM220" s="40"/>
      <c r="AN220" s="40"/>
      <c r="AO220" s="44"/>
      <c r="AP220" s="40"/>
      <c r="AQ220" s="40"/>
      <c r="AR220" s="40"/>
      <c r="AS220" s="40"/>
      <c r="AT220" s="46"/>
      <c r="AU220" s="40"/>
      <c r="AV220" s="40"/>
      <c r="AW220" s="40"/>
      <c r="AX220" s="40"/>
      <c r="AY220" s="40"/>
      <c r="AZ220" s="40"/>
      <c r="BA220" s="40"/>
      <c r="BB220" s="40"/>
      <c r="BC220" s="40"/>
      <c r="BD220" s="40"/>
      <c r="BE220" s="40"/>
      <c r="BF220" s="40"/>
      <c r="BG220" s="40"/>
      <c r="BH220" s="40"/>
      <c r="BI220" s="40"/>
      <c r="BJ220" s="40"/>
      <c r="BK220" s="40"/>
      <c r="BL220" s="40"/>
      <c r="BM220" s="40"/>
      <c r="BN220" s="40"/>
      <c r="BQ220" s="170"/>
    </row>
    <row r="221" spans="1:69" x14ac:dyDescent="0.2">
      <c r="A221" s="41"/>
      <c r="B221" s="41"/>
      <c r="C221" s="64"/>
      <c r="D221" s="64"/>
      <c r="E221" s="59"/>
      <c r="F221" s="59"/>
      <c r="G221" s="59"/>
      <c r="H221" s="167"/>
      <c r="I221" s="58"/>
      <c r="J221" s="40"/>
      <c r="K221" s="40"/>
      <c r="L221" s="40"/>
      <c r="M221" s="40"/>
      <c r="N221" s="165"/>
      <c r="O221" s="44"/>
      <c r="P221" s="40"/>
      <c r="Q221" s="40"/>
      <c r="R221" s="40"/>
      <c r="S221" s="40"/>
      <c r="T221" s="40"/>
      <c r="U221" s="43"/>
      <c r="V221" s="45"/>
      <c r="W221" s="143"/>
      <c r="X221" s="41"/>
      <c r="Y221" s="40"/>
      <c r="Z221" s="40"/>
      <c r="AA221" s="40"/>
      <c r="AB221" s="40"/>
      <c r="AC221" s="40"/>
      <c r="AD221" s="40"/>
      <c r="AE221" s="40"/>
      <c r="AF221" s="44"/>
      <c r="AG221" s="40"/>
      <c r="AH221" s="40"/>
      <c r="AI221" s="40"/>
      <c r="AJ221" s="40"/>
      <c r="AK221" s="40"/>
      <c r="AL221" s="41"/>
      <c r="AM221" s="40"/>
      <c r="AN221" s="40"/>
      <c r="AO221" s="44"/>
      <c r="AP221" s="40"/>
      <c r="AQ221" s="40"/>
      <c r="AR221" s="40"/>
      <c r="AS221" s="40"/>
      <c r="AT221" s="46"/>
      <c r="AU221" s="40"/>
      <c r="AV221" s="40"/>
      <c r="AW221" s="40"/>
      <c r="AX221" s="40"/>
      <c r="AY221" s="40"/>
      <c r="AZ221" s="40"/>
      <c r="BA221" s="40"/>
      <c r="BB221" s="40"/>
      <c r="BC221" s="40"/>
      <c r="BD221" s="40"/>
      <c r="BE221" s="40"/>
      <c r="BF221" s="40"/>
      <c r="BG221" s="40"/>
      <c r="BH221" s="40"/>
      <c r="BI221" s="40"/>
      <c r="BJ221" s="40"/>
      <c r="BK221" s="40"/>
      <c r="BL221" s="40"/>
      <c r="BM221" s="40"/>
      <c r="BN221" s="40"/>
      <c r="BQ221" s="170"/>
    </row>
    <row r="222" spans="1:69" x14ac:dyDescent="0.2">
      <c r="A222" s="41"/>
      <c r="B222" s="41"/>
      <c r="C222" s="64"/>
      <c r="D222" s="64"/>
      <c r="E222" s="59"/>
      <c r="F222" s="59"/>
      <c r="G222" s="59"/>
      <c r="H222" s="167"/>
      <c r="I222" s="58"/>
      <c r="J222" s="40"/>
      <c r="K222" s="40"/>
      <c r="L222" s="40"/>
      <c r="M222" s="40"/>
      <c r="N222" s="165"/>
      <c r="O222" s="44"/>
      <c r="P222" s="40"/>
      <c r="Q222" s="40"/>
      <c r="R222" s="40"/>
      <c r="S222" s="40"/>
      <c r="T222" s="40"/>
      <c r="U222" s="43"/>
      <c r="V222" s="45"/>
      <c r="W222" s="143"/>
      <c r="X222" s="41"/>
      <c r="Y222" s="40"/>
      <c r="Z222" s="40"/>
      <c r="AA222" s="40"/>
      <c r="AB222" s="40"/>
      <c r="AC222" s="40"/>
      <c r="AD222" s="40"/>
      <c r="AE222" s="40"/>
      <c r="AF222" s="44"/>
      <c r="AG222" s="40"/>
      <c r="AH222" s="40"/>
      <c r="AI222" s="40"/>
      <c r="AJ222" s="40"/>
      <c r="AK222" s="40"/>
      <c r="AL222" s="41"/>
      <c r="AM222" s="40"/>
      <c r="AN222" s="40"/>
      <c r="AO222" s="44"/>
      <c r="AP222" s="40"/>
      <c r="AQ222" s="40"/>
      <c r="AR222" s="40"/>
      <c r="AS222" s="40"/>
      <c r="AT222" s="46"/>
      <c r="AU222" s="40"/>
      <c r="AV222" s="40"/>
      <c r="AW222" s="40"/>
      <c r="AX222" s="40"/>
      <c r="AY222" s="40"/>
      <c r="AZ222" s="40"/>
      <c r="BA222" s="40"/>
      <c r="BB222" s="40"/>
      <c r="BC222" s="40"/>
      <c r="BD222" s="40"/>
      <c r="BE222" s="40"/>
      <c r="BF222" s="40"/>
      <c r="BG222" s="40"/>
      <c r="BH222" s="40"/>
      <c r="BI222" s="40"/>
      <c r="BJ222" s="40"/>
      <c r="BK222" s="40"/>
      <c r="BL222" s="40"/>
      <c r="BM222" s="40"/>
      <c r="BN222" s="40"/>
      <c r="BQ222" s="170"/>
    </row>
    <row r="223" spans="1:69" x14ac:dyDescent="0.2">
      <c r="A223" s="41"/>
      <c r="B223" s="41"/>
      <c r="C223" s="64"/>
      <c r="D223" s="64"/>
      <c r="E223" s="59"/>
      <c r="F223" s="59"/>
      <c r="G223" s="59"/>
      <c r="H223" s="167"/>
      <c r="I223" s="58"/>
      <c r="J223" s="40"/>
      <c r="K223" s="40"/>
      <c r="L223" s="40"/>
      <c r="M223" s="40"/>
      <c r="N223" s="165"/>
      <c r="O223" s="44"/>
      <c r="P223" s="40"/>
      <c r="Q223" s="40"/>
      <c r="R223" s="40"/>
      <c r="S223" s="40"/>
      <c r="T223" s="40"/>
      <c r="U223" s="43"/>
      <c r="V223" s="45"/>
      <c r="W223" s="143"/>
      <c r="X223" s="41"/>
      <c r="Y223" s="40"/>
      <c r="Z223" s="40"/>
      <c r="AA223" s="40"/>
      <c r="AB223" s="40"/>
      <c r="AC223" s="40"/>
      <c r="AD223" s="40"/>
      <c r="AE223" s="40"/>
      <c r="AF223" s="44"/>
      <c r="AG223" s="40"/>
      <c r="AH223" s="40"/>
      <c r="AI223" s="40"/>
      <c r="AJ223" s="40"/>
      <c r="AK223" s="40"/>
      <c r="AL223" s="41"/>
      <c r="AM223" s="40"/>
      <c r="AN223" s="40"/>
      <c r="AO223" s="44"/>
      <c r="AP223" s="40"/>
      <c r="AQ223" s="40"/>
      <c r="AR223" s="40"/>
      <c r="AS223" s="40"/>
      <c r="AT223" s="46"/>
      <c r="AU223" s="40"/>
      <c r="AV223" s="40"/>
      <c r="AW223" s="40"/>
      <c r="AX223" s="40"/>
      <c r="AY223" s="40"/>
      <c r="AZ223" s="40"/>
      <c r="BA223" s="40"/>
      <c r="BB223" s="40"/>
      <c r="BC223" s="40"/>
      <c r="BD223" s="40"/>
      <c r="BE223" s="40"/>
      <c r="BF223" s="40"/>
      <c r="BG223" s="40"/>
      <c r="BH223" s="40"/>
      <c r="BI223" s="40"/>
      <c r="BJ223" s="40"/>
      <c r="BK223" s="40"/>
      <c r="BL223" s="40"/>
      <c r="BM223" s="40"/>
      <c r="BN223" s="40"/>
      <c r="BQ223" s="170"/>
    </row>
    <row r="224" spans="1:69" x14ac:dyDescent="0.2">
      <c r="A224" s="41"/>
      <c r="B224" s="41"/>
      <c r="C224" s="64"/>
      <c r="D224" s="64"/>
      <c r="E224" s="59"/>
      <c r="F224" s="59"/>
      <c r="G224" s="59"/>
      <c r="H224" s="167"/>
      <c r="I224" s="58"/>
      <c r="J224" s="40"/>
      <c r="K224" s="40"/>
      <c r="L224" s="40"/>
      <c r="M224" s="40"/>
      <c r="N224" s="165"/>
      <c r="O224" s="44"/>
      <c r="P224" s="40"/>
      <c r="Q224" s="40"/>
      <c r="R224" s="40"/>
      <c r="S224" s="40"/>
      <c r="T224" s="40"/>
      <c r="U224" s="43"/>
      <c r="V224" s="45"/>
      <c r="W224" s="143"/>
      <c r="X224" s="41"/>
      <c r="Y224" s="40"/>
      <c r="Z224" s="40"/>
      <c r="AA224" s="40"/>
      <c r="AB224" s="40"/>
      <c r="AC224" s="40"/>
      <c r="AD224" s="40"/>
      <c r="AE224" s="40"/>
      <c r="AF224" s="44"/>
      <c r="AG224" s="40"/>
      <c r="AH224" s="40"/>
      <c r="AI224" s="40"/>
      <c r="AJ224" s="40"/>
      <c r="AK224" s="40"/>
      <c r="AL224" s="41"/>
      <c r="AM224" s="40"/>
      <c r="AN224" s="40"/>
      <c r="AO224" s="44"/>
      <c r="AP224" s="40"/>
      <c r="AQ224" s="40"/>
      <c r="AR224" s="40"/>
      <c r="AS224" s="40"/>
      <c r="AT224" s="46"/>
      <c r="AU224" s="40"/>
      <c r="AV224" s="40"/>
      <c r="AW224" s="40"/>
      <c r="AX224" s="40"/>
      <c r="AY224" s="40"/>
      <c r="AZ224" s="40"/>
      <c r="BA224" s="40"/>
      <c r="BB224" s="40"/>
      <c r="BC224" s="40"/>
      <c r="BD224" s="40"/>
      <c r="BE224" s="40"/>
      <c r="BF224" s="40"/>
      <c r="BG224" s="40"/>
      <c r="BH224" s="40"/>
      <c r="BI224" s="40"/>
      <c r="BJ224" s="40"/>
      <c r="BK224" s="40"/>
      <c r="BL224" s="40"/>
      <c r="BM224" s="40"/>
      <c r="BN224" s="40"/>
      <c r="BQ224" s="170"/>
    </row>
    <row r="225" spans="1:69" x14ac:dyDescent="0.2">
      <c r="A225" s="41"/>
      <c r="B225" s="41"/>
      <c r="C225" s="64"/>
      <c r="D225" s="64"/>
      <c r="E225" s="59"/>
      <c r="F225" s="59"/>
      <c r="G225" s="59"/>
      <c r="H225" s="167"/>
      <c r="I225" s="58"/>
      <c r="J225" s="40"/>
      <c r="K225" s="40"/>
      <c r="L225" s="40"/>
      <c r="M225" s="40"/>
      <c r="N225" s="165"/>
      <c r="O225" s="44"/>
      <c r="P225" s="40"/>
      <c r="Q225" s="40"/>
      <c r="R225" s="40"/>
      <c r="S225" s="40"/>
      <c r="T225" s="40"/>
      <c r="U225" s="43"/>
      <c r="V225" s="45"/>
      <c r="W225" s="143"/>
      <c r="X225" s="41"/>
      <c r="Y225" s="40"/>
      <c r="Z225" s="40"/>
      <c r="AA225" s="40"/>
      <c r="AB225" s="40"/>
      <c r="AC225" s="40"/>
      <c r="AD225" s="40"/>
      <c r="AE225" s="40"/>
      <c r="AF225" s="44"/>
      <c r="AG225" s="40"/>
      <c r="AH225" s="40"/>
      <c r="AI225" s="40"/>
      <c r="AJ225" s="40"/>
      <c r="AK225" s="40"/>
      <c r="AL225" s="41"/>
      <c r="AM225" s="40"/>
      <c r="AN225" s="40"/>
      <c r="AO225" s="44"/>
      <c r="AP225" s="40"/>
      <c r="AQ225" s="40"/>
      <c r="AR225" s="40"/>
      <c r="AS225" s="40"/>
      <c r="AT225" s="46"/>
      <c r="AU225" s="40"/>
      <c r="AV225" s="40"/>
      <c r="AW225" s="40"/>
      <c r="AX225" s="40"/>
      <c r="AY225" s="40"/>
      <c r="AZ225" s="40"/>
      <c r="BA225" s="40"/>
      <c r="BB225" s="40"/>
      <c r="BC225" s="40"/>
      <c r="BD225" s="40"/>
      <c r="BE225" s="40"/>
      <c r="BF225" s="40"/>
      <c r="BG225" s="40"/>
      <c r="BH225" s="40"/>
      <c r="BI225" s="40"/>
      <c r="BJ225" s="40"/>
      <c r="BK225" s="40"/>
      <c r="BL225" s="40"/>
      <c r="BM225" s="40"/>
      <c r="BN225" s="40"/>
      <c r="BQ225" s="170"/>
    </row>
    <row r="226" spans="1:69" x14ac:dyDescent="0.2">
      <c r="A226" s="41"/>
      <c r="B226" s="41"/>
      <c r="C226" s="64"/>
      <c r="D226" s="64"/>
      <c r="E226" s="59"/>
      <c r="F226" s="59"/>
      <c r="G226" s="59"/>
      <c r="H226" s="167"/>
      <c r="I226" s="58"/>
      <c r="J226" s="40"/>
      <c r="K226" s="40"/>
      <c r="L226" s="40"/>
      <c r="M226" s="40"/>
      <c r="N226" s="165"/>
      <c r="O226" s="44"/>
      <c r="P226" s="40"/>
      <c r="Q226" s="40"/>
      <c r="R226" s="40"/>
      <c r="S226" s="40"/>
      <c r="T226" s="40"/>
      <c r="U226" s="43"/>
      <c r="V226" s="45"/>
      <c r="W226" s="143"/>
      <c r="X226" s="41"/>
      <c r="Y226" s="40"/>
      <c r="Z226" s="40"/>
      <c r="AA226" s="40"/>
      <c r="AB226" s="40"/>
      <c r="AC226" s="40"/>
      <c r="AD226" s="40"/>
      <c r="AE226" s="40"/>
      <c r="AF226" s="44"/>
      <c r="AG226" s="40"/>
      <c r="AH226" s="40"/>
      <c r="AI226" s="40"/>
      <c r="AJ226" s="40"/>
      <c r="AK226" s="40"/>
      <c r="AL226" s="41"/>
      <c r="AM226" s="40"/>
      <c r="AN226" s="40"/>
      <c r="AO226" s="44"/>
      <c r="AP226" s="40"/>
      <c r="AQ226" s="40"/>
      <c r="AR226" s="40"/>
      <c r="AS226" s="40"/>
      <c r="AT226" s="46"/>
      <c r="AU226" s="40"/>
      <c r="AV226" s="40"/>
      <c r="AW226" s="40"/>
      <c r="AX226" s="40"/>
      <c r="AY226" s="40"/>
      <c r="AZ226" s="40"/>
      <c r="BA226" s="40"/>
      <c r="BB226" s="40"/>
      <c r="BC226" s="40"/>
      <c r="BD226" s="40"/>
      <c r="BE226" s="40"/>
      <c r="BF226" s="40"/>
      <c r="BG226" s="40"/>
      <c r="BH226" s="40"/>
      <c r="BI226" s="40"/>
      <c r="BJ226" s="40"/>
      <c r="BK226" s="40"/>
      <c r="BL226" s="40"/>
      <c r="BM226" s="40"/>
      <c r="BN226" s="40"/>
      <c r="BQ226" s="170"/>
    </row>
    <row r="227" spans="1:69" x14ac:dyDescent="0.2">
      <c r="A227" s="41"/>
      <c r="B227" s="41"/>
      <c r="C227" s="64"/>
      <c r="D227" s="64"/>
      <c r="E227" s="59"/>
      <c r="F227" s="59"/>
      <c r="G227" s="59"/>
      <c r="H227" s="167"/>
      <c r="I227" s="58"/>
      <c r="J227" s="40"/>
      <c r="K227" s="40"/>
      <c r="L227" s="40"/>
      <c r="M227" s="40"/>
      <c r="N227" s="165"/>
      <c r="O227" s="44"/>
      <c r="P227" s="40"/>
      <c r="Q227" s="40"/>
      <c r="R227" s="40"/>
      <c r="S227" s="40"/>
      <c r="T227" s="40"/>
      <c r="U227" s="43"/>
      <c r="V227" s="45"/>
      <c r="W227" s="143"/>
      <c r="X227" s="41"/>
      <c r="Y227" s="40"/>
      <c r="Z227" s="40"/>
      <c r="AA227" s="40"/>
      <c r="AB227" s="40"/>
      <c r="AC227" s="40"/>
      <c r="AD227" s="40"/>
      <c r="AE227" s="40"/>
      <c r="AF227" s="44"/>
      <c r="AG227" s="40"/>
      <c r="AH227" s="40"/>
      <c r="AI227" s="40"/>
      <c r="AJ227" s="40"/>
      <c r="AK227" s="40"/>
      <c r="AL227" s="41"/>
      <c r="AM227" s="40"/>
      <c r="AN227" s="40"/>
      <c r="AO227" s="44"/>
      <c r="AP227" s="40"/>
      <c r="AQ227" s="40"/>
      <c r="AR227" s="40"/>
      <c r="AS227" s="40"/>
      <c r="AT227" s="46"/>
      <c r="AU227" s="40"/>
      <c r="AV227" s="40"/>
      <c r="AW227" s="40"/>
      <c r="AX227" s="40"/>
      <c r="AY227" s="40"/>
      <c r="AZ227" s="40"/>
      <c r="BA227" s="40"/>
      <c r="BB227" s="40"/>
      <c r="BC227" s="40"/>
      <c r="BD227" s="40"/>
      <c r="BE227" s="40"/>
      <c r="BF227" s="40"/>
      <c r="BG227" s="40"/>
      <c r="BH227" s="40"/>
      <c r="BI227" s="40"/>
      <c r="BJ227" s="40"/>
      <c r="BK227" s="40"/>
      <c r="BL227" s="40"/>
      <c r="BM227" s="40"/>
      <c r="BN227" s="40"/>
      <c r="BQ227" s="170"/>
    </row>
    <row r="228" spans="1:69" x14ac:dyDescent="0.2">
      <c r="A228" s="41"/>
      <c r="B228" s="41"/>
      <c r="C228" s="64"/>
      <c r="D228" s="64"/>
      <c r="E228" s="59"/>
      <c r="F228" s="59"/>
      <c r="G228" s="59"/>
      <c r="H228" s="167"/>
      <c r="I228" s="58"/>
      <c r="J228" s="40"/>
      <c r="K228" s="40"/>
      <c r="L228" s="40"/>
      <c r="M228" s="40"/>
      <c r="N228" s="165"/>
      <c r="O228" s="44"/>
      <c r="P228" s="40"/>
      <c r="Q228" s="40"/>
      <c r="R228" s="40"/>
      <c r="S228" s="40"/>
      <c r="T228" s="40"/>
      <c r="U228" s="43"/>
      <c r="V228" s="45"/>
      <c r="W228" s="143"/>
      <c r="X228" s="41"/>
      <c r="Y228" s="40"/>
      <c r="Z228" s="40"/>
      <c r="AA228" s="40"/>
      <c r="AB228" s="40"/>
      <c r="AC228" s="40"/>
      <c r="AD228" s="40"/>
      <c r="AE228" s="40"/>
      <c r="AF228" s="44"/>
      <c r="AG228" s="40"/>
      <c r="AH228" s="40"/>
      <c r="AI228" s="40"/>
      <c r="AJ228" s="40"/>
      <c r="AK228" s="40"/>
      <c r="AL228" s="41"/>
      <c r="AM228" s="40"/>
      <c r="AN228" s="40"/>
      <c r="AO228" s="44"/>
      <c r="AP228" s="40"/>
      <c r="AQ228" s="40"/>
      <c r="AR228" s="40"/>
      <c r="AS228" s="40"/>
      <c r="AT228" s="46"/>
      <c r="AU228" s="40"/>
      <c r="AV228" s="40"/>
      <c r="AW228" s="40"/>
      <c r="AX228" s="40"/>
      <c r="AY228" s="40"/>
      <c r="AZ228" s="40"/>
      <c r="BA228" s="40"/>
      <c r="BB228" s="40"/>
      <c r="BC228" s="40"/>
      <c r="BD228" s="40"/>
      <c r="BE228" s="40"/>
      <c r="BF228" s="40"/>
      <c r="BG228" s="40"/>
      <c r="BH228" s="40"/>
      <c r="BI228" s="40"/>
      <c r="BJ228" s="40"/>
      <c r="BK228" s="40"/>
      <c r="BL228" s="40"/>
      <c r="BM228" s="40"/>
      <c r="BN228" s="40"/>
      <c r="BQ228" s="170"/>
    </row>
    <row r="229" spans="1:69" x14ac:dyDescent="0.2">
      <c r="A229" s="41"/>
      <c r="B229" s="41"/>
      <c r="C229" s="64"/>
      <c r="D229" s="64"/>
      <c r="E229" s="59"/>
      <c r="F229" s="59"/>
      <c r="G229" s="59"/>
      <c r="H229" s="167"/>
      <c r="I229" s="58"/>
      <c r="J229" s="40"/>
      <c r="K229" s="40"/>
      <c r="L229" s="40"/>
      <c r="M229" s="40"/>
      <c r="N229" s="165"/>
      <c r="O229" s="44"/>
      <c r="P229" s="40"/>
      <c r="Q229" s="40"/>
      <c r="R229" s="40"/>
      <c r="S229" s="40"/>
      <c r="T229" s="40"/>
      <c r="U229" s="43"/>
      <c r="V229" s="45"/>
      <c r="W229" s="143"/>
      <c r="X229" s="41"/>
      <c r="Y229" s="40"/>
      <c r="Z229" s="40"/>
      <c r="AA229" s="40"/>
      <c r="AB229" s="40"/>
      <c r="AC229" s="40"/>
      <c r="AD229" s="40"/>
      <c r="AE229" s="40"/>
      <c r="AF229" s="44"/>
      <c r="AG229" s="40"/>
      <c r="AH229" s="40"/>
      <c r="AI229" s="40"/>
      <c r="AJ229" s="40"/>
      <c r="AK229" s="40"/>
      <c r="AL229" s="41"/>
      <c r="AM229" s="40"/>
      <c r="AN229" s="40"/>
      <c r="AO229" s="44"/>
      <c r="AP229" s="40"/>
      <c r="AQ229" s="40"/>
      <c r="AR229" s="40"/>
      <c r="AS229" s="40"/>
      <c r="AT229" s="46"/>
      <c r="AU229" s="40"/>
      <c r="AV229" s="40"/>
      <c r="AW229" s="40"/>
      <c r="AX229" s="40"/>
      <c r="AY229" s="40"/>
      <c r="AZ229" s="40"/>
      <c r="BA229" s="40"/>
      <c r="BB229" s="40"/>
      <c r="BC229" s="40"/>
      <c r="BD229" s="40"/>
      <c r="BE229" s="40"/>
      <c r="BF229" s="40"/>
      <c r="BG229" s="40"/>
      <c r="BH229" s="40"/>
      <c r="BI229" s="40"/>
      <c r="BJ229" s="40"/>
      <c r="BK229" s="40"/>
      <c r="BL229" s="40"/>
      <c r="BM229" s="40"/>
      <c r="BN229" s="40"/>
      <c r="BQ229" s="170"/>
    </row>
    <row r="230" spans="1:69" x14ac:dyDescent="0.2">
      <c r="A230" s="41"/>
      <c r="B230" s="41"/>
      <c r="C230" s="64"/>
      <c r="D230" s="64"/>
      <c r="E230" s="59"/>
      <c r="F230" s="59"/>
      <c r="G230" s="59"/>
      <c r="H230" s="167"/>
      <c r="I230" s="58"/>
      <c r="J230" s="40"/>
      <c r="K230" s="40"/>
      <c r="L230" s="40"/>
      <c r="M230" s="40"/>
      <c r="N230" s="165"/>
      <c r="O230" s="44"/>
      <c r="P230" s="40"/>
      <c r="Q230" s="40"/>
      <c r="R230" s="40"/>
      <c r="S230" s="40"/>
      <c r="T230" s="40"/>
      <c r="U230" s="43"/>
      <c r="V230" s="45"/>
      <c r="W230" s="143"/>
      <c r="X230" s="41"/>
      <c r="Y230" s="40"/>
      <c r="Z230" s="40"/>
      <c r="AA230" s="40"/>
      <c r="AB230" s="40"/>
      <c r="AC230" s="40"/>
      <c r="AD230" s="40"/>
      <c r="AE230" s="40"/>
      <c r="AF230" s="44"/>
      <c r="AG230" s="40"/>
      <c r="AH230" s="40"/>
      <c r="AI230" s="40"/>
      <c r="AJ230" s="40"/>
      <c r="AK230" s="40"/>
      <c r="AL230" s="41"/>
      <c r="AM230" s="40"/>
      <c r="AN230" s="40"/>
      <c r="AO230" s="44"/>
      <c r="AP230" s="40"/>
      <c r="AQ230" s="40"/>
      <c r="AR230" s="40"/>
      <c r="AS230" s="40"/>
      <c r="AT230" s="46"/>
      <c r="AU230" s="40"/>
      <c r="AV230" s="40"/>
      <c r="AW230" s="40"/>
      <c r="AX230" s="40"/>
      <c r="AY230" s="40"/>
      <c r="AZ230" s="40"/>
      <c r="BA230" s="40"/>
      <c r="BB230" s="40"/>
      <c r="BC230" s="40"/>
      <c r="BD230" s="40"/>
      <c r="BE230" s="40"/>
      <c r="BF230" s="40"/>
      <c r="BG230" s="40"/>
      <c r="BH230" s="40"/>
      <c r="BI230" s="40"/>
      <c r="BJ230" s="40"/>
      <c r="BK230" s="40"/>
      <c r="BL230" s="40"/>
      <c r="BM230" s="40"/>
      <c r="BN230" s="40"/>
      <c r="BQ230" s="170"/>
    </row>
    <row r="231" spans="1:69" x14ac:dyDescent="0.2">
      <c r="A231" s="41"/>
      <c r="B231" s="41"/>
      <c r="C231" s="64"/>
      <c r="D231" s="64"/>
      <c r="E231" s="59"/>
      <c r="F231" s="59"/>
      <c r="G231" s="59"/>
      <c r="H231" s="167"/>
      <c r="I231" s="58"/>
      <c r="J231" s="40"/>
      <c r="K231" s="40"/>
      <c r="L231" s="40"/>
      <c r="M231" s="40"/>
      <c r="N231" s="165"/>
      <c r="O231" s="44"/>
      <c r="P231" s="40"/>
      <c r="Q231" s="40"/>
      <c r="R231" s="40"/>
      <c r="S231" s="40"/>
      <c r="T231" s="40"/>
      <c r="U231" s="43"/>
      <c r="V231" s="45"/>
      <c r="W231" s="143"/>
      <c r="X231" s="41"/>
      <c r="Y231" s="40"/>
      <c r="Z231" s="40"/>
      <c r="AA231" s="40"/>
      <c r="AB231" s="40"/>
      <c r="AC231" s="40"/>
      <c r="AD231" s="40"/>
      <c r="AE231" s="40"/>
      <c r="AF231" s="44"/>
      <c r="AG231" s="40"/>
      <c r="AH231" s="40"/>
      <c r="AI231" s="40"/>
      <c r="AJ231" s="40"/>
      <c r="AK231" s="40"/>
      <c r="AL231" s="41"/>
      <c r="AM231" s="40"/>
      <c r="AN231" s="40"/>
      <c r="AO231" s="44"/>
      <c r="AP231" s="40"/>
      <c r="AQ231" s="40"/>
      <c r="AR231" s="40"/>
      <c r="AS231" s="40"/>
      <c r="AT231" s="46"/>
      <c r="AU231" s="40"/>
      <c r="AV231" s="40"/>
      <c r="AW231" s="40"/>
      <c r="AX231" s="40"/>
      <c r="AY231" s="40"/>
      <c r="AZ231" s="40"/>
      <c r="BA231" s="40"/>
      <c r="BB231" s="40"/>
      <c r="BC231" s="40"/>
      <c r="BD231" s="40"/>
      <c r="BE231" s="40"/>
      <c r="BF231" s="40"/>
      <c r="BG231" s="40"/>
      <c r="BH231" s="40"/>
      <c r="BI231" s="40"/>
      <c r="BJ231" s="40"/>
      <c r="BK231" s="40"/>
      <c r="BL231" s="40"/>
      <c r="BM231" s="40"/>
      <c r="BN231" s="40"/>
      <c r="BQ231" s="170"/>
    </row>
    <row r="232" spans="1:69" x14ac:dyDescent="0.2">
      <c r="A232" s="41"/>
      <c r="B232" s="41"/>
      <c r="C232" s="64"/>
      <c r="D232" s="64"/>
      <c r="E232" s="59"/>
      <c r="F232" s="59"/>
      <c r="G232" s="59"/>
      <c r="H232" s="167"/>
      <c r="I232" s="58"/>
      <c r="J232" s="40"/>
      <c r="K232" s="40"/>
      <c r="L232" s="40"/>
      <c r="M232" s="40"/>
      <c r="N232" s="165"/>
      <c r="O232" s="44"/>
      <c r="P232" s="40"/>
      <c r="Q232" s="40"/>
      <c r="R232" s="40"/>
      <c r="S232" s="40"/>
      <c r="T232" s="40"/>
      <c r="U232" s="43"/>
      <c r="V232" s="45"/>
      <c r="W232" s="143"/>
      <c r="X232" s="41"/>
      <c r="Y232" s="40"/>
      <c r="Z232" s="40"/>
      <c r="AA232" s="40"/>
      <c r="AB232" s="40"/>
      <c r="AC232" s="40"/>
      <c r="AD232" s="40"/>
      <c r="AE232" s="40"/>
      <c r="AF232" s="44"/>
      <c r="AG232" s="40"/>
      <c r="AH232" s="40"/>
      <c r="AI232" s="40"/>
      <c r="AJ232" s="40"/>
      <c r="AK232" s="40"/>
      <c r="AL232" s="41"/>
      <c r="AM232" s="40"/>
      <c r="AN232" s="40"/>
      <c r="AO232" s="44"/>
      <c r="AP232" s="40"/>
      <c r="AQ232" s="40"/>
      <c r="AR232" s="40"/>
      <c r="AS232" s="40"/>
      <c r="AT232" s="46"/>
      <c r="AU232" s="40"/>
      <c r="AV232" s="40"/>
      <c r="AW232" s="40"/>
      <c r="AX232" s="40"/>
      <c r="AY232" s="40"/>
      <c r="AZ232" s="40"/>
      <c r="BA232" s="40"/>
      <c r="BB232" s="40"/>
      <c r="BC232" s="40"/>
      <c r="BD232" s="40"/>
      <c r="BE232" s="40"/>
      <c r="BF232" s="40"/>
      <c r="BG232" s="40"/>
      <c r="BH232" s="40"/>
      <c r="BI232" s="40"/>
      <c r="BJ232" s="40"/>
      <c r="BK232" s="40"/>
      <c r="BL232" s="40"/>
      <c r="BM232" s="40"/>
      <c r="BN232" s="40"/>
      <c r="BQ232" s="170"/>
    </row>
    <row r="233" spans="1:69" x14ac:dyDescent="0.2">
      <c r="A233" s="41"/>
      <c r="B233" s="41"/>
      <c r="C233" s="64"/>
      <c r="D233" s="64"/>
      <c r="E233" s="59"/>
      <c r="F233" s="59"/>
      <c r="G233" s="59"/>
      <c r="H233" s="167"/>
      <c r="I233" s="58"/>
      <c r="J233" s="40"/>
      <c r="K233" s="40"/>
      <c r="L233" s="40"/>
      <c r="M233" s="40"/>
      <c r="N233" s="165"/>
      <c r="O233" s="44"/>
      <c r="P233" s="40"/>
      <c r="Q233" s="40"/>
      <c r="R233" s="40"/>
      <c r="S233" s="40"/>
      <c r="T233" s="40"/>
      <c r="U233" s="43"/>
      <c r="V233" s="45"/>
      <c r="W233" s="143"/>
      <c r="X233" s="41"/>
      <c r="Y233" s="40"/>
      <c r="Z233" s="40"/>
      <c r="AA233" s="40"/>
      <c r="AB233" s="40"/>
      <c r="AC233" s="40"/>
      <c r="AD233" s="40"/>
      <c r="AE233" s="40"/>
      <c r="AF233" s="44"/>
      <c r="AG233" s="40"/>
      <c r="AH233" s="40"/>
      <c r="AI233" s="40"/>
      <c r="AJ233" s="40"/>
      <c r="AK233" s="40"/>
      <c r="AL233" s="41"/>
      <c r="AM233" s="40"/>
      <c r="AN233" s="40"/>
      <c r="AO233" s="44"/>
      <c r="AP233" s="40"/>
      <c r="AQ233" s="40"/>
      <c r="AR233" s="40"/>
      <c r="AS233" s="40"/>
      <c r="AT233" s="46"/>
      <c r="AU233" s="40"/>
      <c r="AV233" s="40"/>
      <c r="AW233" s="40"/>
      <c r="AX233" s="40"/>
      <c r="AY233" s="40"/>
      <c r="AZ233" s="40"/>
      <c r="BA233" s="40"/>
      <c r="BB233" s="40"/>
      <c r="BC233" s="40"/>
      <c r="BD233" s="40"/>
      <c r="BE233" s="40"/>
      <c r="BF233" s="40"/>
      <c r="BG233" s="40"/>
      <c r="BH233" s="40"/>
      <c r="BI233" s="40"/>
      <c r="BJ233" s="40"/>
      <c r="BK233" s="40"/>
      <c r="BL233" s="40"/>
      <c r="BM233" s="40"/>
      <c r="BN233" s="40"/>
      <c r="BQ233" s="170"/>
    </row>
    <row r="234" spans="1:69" x14ac:dyDescent="0.2">
      <c r="A234" s="41"/>
      <c r="B234" s="41"/>
      <c r="C234" s="64"/>
      <c r="D234" s="64"/>
      <c r="E234" s="59"/>
      <c r="F234" s="59"/>
      <c r="G234" s="59"/>
      <c r="H234" s="167"/>
      <c r="I234" s="58"/>
      <c r="J234" s="40"/>
      <c r="K234" s="40"/>
      <c r="L234" s="40"/>
      <c r="M234" s="40"/>
      <c r="N234" s="165"/>
      <c r="O234" s="44"/>
      <c r="P234" s="40"/>
      <c r="Q234" s="40"/>
      <c r="R234" s="40"/>
      <c r="S234" s="40"/>
      <c r="T234" s="40"/>
      <c r="U234" s="43"/>
      <c r="V234" s="45"/>
      <c r="W234" s="143"/>
      <c r="X234" s="41"/>
      <c r="Y234" s="40"/>
      <c r="Z234" s="40"/>
      <c r="AA234" s="40"/>
      <c r="AB234" s="40"/>
      <c r="AC234" s="40"/>
      <c r="AD234" s="40"/>
      <c r="AE234" s="40"/>
      <c r="AF234" s="44"/>
      <c r="AG234" s="40"/>
      <c r="AH234" s="40"/>
      <c r="AI234" s="40"/>
      <c r="AJ234" s="40"/>
      <c r="AK234" s="40"/>
      <c r="AL234" s="41"/>
      <c r="AM234" s="40"/>
      <c r="AN234" s="40"/>
      <c r="AO234" s="44"/>
      <c r="AP234" s="40"/>
      <c r="AQ234" s="40"/>
      <c r="AR234" s="40"/>
      <c r="AS234" s="40"/>
      <c r="AT234" s="46"/>
      <c r="AU234" s="40"/>
      <c r="AV234" s="40"/>
      <c r="AW234" s="40"/>
      <c r="AX234" s="40"/>
      <c r="AY234" s="40"/>
      <c r="AZ234" s="40"/>
      <c r="BA234" s="40"/>
      <c r="BB234" s="40"/>
      <c r="BC234" s="40"/>
      <c r="BD234" s="40"/>
      <c r="BE234" s="40"/>
      <c r="BF234" s="40"/>
      <c r="BG234" s="40"/>
      <c r="BH234" s="40"/>
      <c r="BI234" s="40"/>
      <c r="BJ234" s="40"/>
      <c r="BK234" s="40"/>
      <c r="BL234" s="40"/>
      <c r="BM234" s="40"/>
      <c r="BN234" s="40"/>
      <c r="BQ234" s="170"/>
    </row>
    <row r="235" spans="1:69" x14ac:dyDescent="0.2">
      <c r="A235" s="41"/>
      <c r="B235" s="41"/>
      <c r="C235" s="64"/>
      <c r="D235" s="64"/>
      <c r="E235" s="59"/>
      <c r="F235" s="59"/>
      <c r="G235" s="59"/>
      <c r="H235" s="167"/>
      <c r="I235" s="58"/>
      <c r="J235" s="40"/>
      <c r="K235" s="40"/>
      <c r="L235" s="40"/>
      <c r="M235" s="40"/>
      <c r="N235" s="165"/>
      <c r="O235" s="44"/>
      <c r="P235" s="40"/>
      <c r="Q235" s="40"/>
      <c r="R235" s="40"/>
      <c r="S235" s="40"/>
      <c r="T235" s="40"/>
      <c r="U235" s="43"/>
      <c r="V235" s="45"/>
      <c r="W235" s="143"/>
      <c r="X235" s="41"/>
      <c r="Y235" s="40"/>
      <c r="Z235" s="40"/>
      <c r="AA235" s="40"/>
      <c r="AB235" s="40"/>
      <c r="AC235" s="40"/>
      <c r="AD235" s="40"/>
      <c r="AE235" s="40"/>
      <c r="AF235" s="44"/>
      <c r="AG235" s="40"/>
      <c r="AH235" s="40"/>
      <c r="AI235" s="40"/>
      <c r="AJ235" s="40"/>
      <c r="AK235" s="40"/>
      <c r="AL235" s="41"/>
      <c r="AM235" s="40"/>
      <c r="AN235" s="40"/>
      <c r="AO235" s="44"/>
      <c r="AP235" s="40"/>
      <c r="AQ235" s="40"/>
      <c r="AR235" s="40"/>
      <c r="AS235" s="40"/>
      <c r="AT235" s="46"/>
      <c r="AU235" s="40"/>
      <c r="AV235" s="40"/>
      <c r="AW235" s="40"/>
      <c r="AX235" s="40"/>
      <c r="AY235" s="40"/>
      <c r="AZ235" s="40"/>
      <c r="BA235" s="40"/>
      <c r="BB235" s="40"/>
      <c r="BC235" s="40"/>
      <c r="BD235" s="40"/>
      <c r="BE235" s="40"/>
      <c r="BF235" s="40"/>
      <c r="BG235" s="40"/>
      <c r="BH235" s="40"/>
      <c r="BI235" s="40"/>
      <c r="BJ235" s="40"/>
      <c r="BK235" s="40"/>
      <c r="BL235" s="40"/>
      <c r="BM235" s="40"/>
      <c r="BN235" s="40"/>
      <c r="BQ235" s="170"/>
    </row>
    <row r="236" spans="1:69" x14ac:dyDescent="0.2">
      <c r="A236" s="41"/>
      <c r="B236" s="41"/>
      <c r="C236" s="64"/>
      <c r="D236" s="64"/>
      <c r="E236" s="59"/>
      <c r="F236" s="59"/>
      <c r="G236" s="59"/>
      <c r="H236" s="167"/>
      <c r="I236" s="58"/>
      <c r="J236" s="40"/>
      <c r="K236" s="40"/>
      <c r="L236" s="40"/>
      <c r="M236" s="40"/>
      <c r="N236" s="165"/>
      <c r="O236" s="44"/>
      <c r="P236" s="40"/>
      <c r="Q236" s="40"/>
      <c r="R236" s="40"/>
      <c r="S236" s="40"/>
      <c r="T236" s="40"/>
      <c r="U236" s="43"/>
      <c r="V236" s="45"/>
      <c r="W236" s="143"/>
      <c r="X236" s="41"/>
      <c r="Y236" s="40"/>
      <c r="Z236" s="40"/>
      <c r="AA236" s="40"/>
      <c r="AB236" s="40"/>
      <c r="AC236" s="40"/>
      <c r="AD236" s="40"/>
      <c r="AE236" s="40"/>
      <c r="AF236" s="44"/>
      <c r="AG236" s="40"/>
      <c r="AH236" s="40"/>
      <c r="AI236" s="40"/>
      <c r="AJ236" s="40"/>
      <c r="AK236" s="40"/>
      <c r="AL236" s="41"/>
      <c r="AM236" s="40"/>
      <c r="AN236" s="40"/>
      <c r="AO236" s="44"/>
      <c r="AP236" s="40"/>
      <c r="AQ236" s="40"/>
      <c r="AR236" s="40"/>
      <c r="AS236" s="40"/>
      <c r="AT236" s="46"/>
      <c r="AU236" s="40"/>
      <c r="AV236" s="40"/>
      <c r="AW236" s="40"/>
      <c r="AX236" s="40"/>
      <c r="AY236" s="40"/>
      <c r="AZ236" s="40"/>
      <c r="BA236" s="40"/>
      <c r="BB236" s="40"/>
      <c r="BC236" s="40"/>
      <c r="BD236" s="40"/>
      <c r="BE236" s="40"/>
      <c r="BF236" s="40"/>
      <c r="BG236" s="40"/>
      <c r="BH236" s="40"/>
      <c r="BI236" s="40"/>
      <c r="BJ236" s="40"/>
      <c r="BK236" s="40"/>
      <c r="BL236" s="40"/>
      <c r="BM236" s="40"/>
      <c r="BN236" s="40"/>
      <c r="BQ236" s="170"/>
    </row>
    <row r="237" spans="1:69" x14ac:dyDescent="0.2">
      <c r="A237" s="41"/>
      <c r="B237" s="41"/>
      <c r="C237" s="64"/>
      <c r="D237" s="64"/>
      <c r="E237" s="59"/>
      <c r="F237" s="59"/>
      <c r="G237" s="59"/>
      <c r="H237" s="167"/>
      <c r="I237" s="58"/>
      <c r="J237" s="40"/>
      <c r="K237" s="40"/>
      <c r="L237" s="40"/>
      <c r="M237" s="40"/>
      <c r="N237" s="165"/>
      <c r="O237" s="44"/>
      <c r="P237" s="40"/>
      <c r="Q237" s="40"/>
      <c r="R237" s="40"/>
      <c r="S237" s="40"/>
      <c r="T237" s="40"/>
      <c r="U237" s="43"/>
      <c r="V237" s="45"/>
      <c r="W237" s="143"/>
      <c r="X237" s="41"/>
      <c r="Y237" s="40"/>
      <c r="Z237" s="40"/>
      <c r="AA237" s="40"/>
      <c r="AB237" s="40"/>
      <c r="AC237" s="40"/>
      <c r="AD237" s="40"/>
      <c r="AE237" s="40"/>
      <c r="AF237" s="44"/>
      <c r="AG237" s="40"/>
      <c r="AH237" s="40"/>
      <c r="AI237" s="40"/>
      <c r="AJ237" s="40"/>
      <c r="AK237" s="40"/>
      <c r="AL237" s="41"/>
      <c r="AM237" s="40"/>
      <c r="AN237" s="40"/>
      <c r="AO237" s="44"/>
      <c r="AP237" s="40"/>
      <c r="AQ237" s="40"/>
      <c r="AR237" s="40"/>
      <c r="AS237" s="40"/>
      <c r="AT237" s="46"/>
      <c r="AU237" s="40"/>
      <c r="AV237" s="40"/>
      <c r="AW237" s="40"/>
      <c r="AX237" s="40"/>
      <c r="AY237" s="40"/>
      <c r="AZ237" s="40"/>
      <c r="BA237" s="40"/>
      <c r="BB237" s="40"/>
      <c r="BC237" s="40"/>
      <c r="BD237" s="40"/>
      <c r="BE237" s="40"/>
      <c r="BF237" s="40"/>
      <c r="BG237" s="40"/>
      <c r="BH237" s="40"/>
      <c r="BI237" s="40"/>
      <c r="BJ237" s="40"/>
      <c r="BK237" s="40"/>
      <c r="BL237" s="40"/>
      <c r="BM237" s="40"/>
      <c r="BN237" s="40"/>
      <c r="BQ237" s="170"/>
    </row>
    <row r="238" spans="1:69" x14ac:dyDescent="0.2">
      <c r="A238" s="41"/>
      <c r="B238" s="41"/>
      <c r="C238" s="64"/>
      <c r="D238" s="64"/>
      <c r="E238" s="59"/>
      <c r="F238" s="59"/>
      <c r="G238" s="59"/>
      <c r="H238" s="167"/>
      <c r="I238" s="58"/>
      <c r="J238" s="40"/>
      <c r="K238" s="40"/>
      <c r="L238" s="40"/>
      <c r="M238" s="40"/>
      <c r="N238" s="165"/>
      <c r="O238" s="44"/>
      <c r="P238" s="40"/>
      <c r="Q238" s="40"/>
      <c r="R238" s="40"/>
      <c r="S238" s="40"/>
      <c r="T238" s="40"/>
      <c r="U238" s="43"/>
      <c r="V238" s="45"/>
      <c r="W238" s="143"/>
      <c r="X238" s="41"/>
      <c r="Y238" s="40"/>
      <c r="Z238" s="40"/>
      <c r="AA238" s="40"/>
      <c r="AB238" s="40"/>
      <c r="AC238" s="40"/>
      <c r="AD238" s="40"/>
      <c r="AE238" s="40"/>
      <c r="AF238" s="44"/>
      <c r="AG238" s="40"/>
      <c r="AH238" s="40"/>
      <c r="AI238" s="40"/>
      <c r="AJ238" s="40"/>
      <c r="AK238" s="40"/>
      <c r="AL238" s="41"/>
      <c r="AM238" s="40"/>
      <c r="AN238" s="40"/>
      <c r="AO238" s="44"/>
      <c r="AP238" s="40"/>
      <c r="AQ238" s="40"/>
      <c r="AR238" s="40"/>
      <c r="AS238" s="40"/>
      <c r="AT238" s="46"/>
      <c r="AU238" s="40"/>
      <c r="AV238" s="40"/>
      <c r="AW238" s="40"/>
      <c r="AX238" s="40"/>
      <c r="AY238" s="40"/>
      <c r="AZ238" s="40"/>
      <c r="BA238" s="40"/>
      <c r="BB238" s="40"/>
      <c r="BC238" s="40"/>
      <c r="BD238" s="40"/>
      <c r="BE238" s="40"/>
      <c r="BF238" s="40"/>
      <c r="BG238" s="40"/>
      <c r="BH238" s="40"/>
      <c r="BI238" s="40"/>
      <c r="BJ238" s="40"/>
      <c r="BK238" s="40"/>
      <c r="BL238" s="40"/>
      <c r="BM238" s="40"/>
      <c r="BN238" s="40"/>
      <c r="BQ238" s="170"/>
    </row>
    <row r="239" spans="1:69" x14ac:dyDescent="0.2">
      <c r="A239" s="41"/>
      <c r="B239" s="41"/>
      <c r="C239" s="64"/>
      <c r="D239" s="64"/>
      <c r="E239" s="59"/>
      <c r="F239" s="59"/>
      <c r="G239" s="59"/>
      <c r="H239" s="167"/>
      <c r="I239" s="58"/>
      <c r="J239" s="40"/>
      <c r="K239" s="40"/>
      <c r="L239" s="40"/>
      <c r="M239" s="40"/>
      <c r="N239" s="165"/>
      <c r="O239" s="44"/>
      <c r="P239" s="40"/>
      <c r="Q239" s="40"/>
      <c r="R239" s="40"/>
      <c r="S239" s="40"/>
      <c r="T239" s="40"/>
      <c r="U239" s="43"/>
      <c r="V239" s="45"/>
      <c r="W239" s="143"/>
      <c r="X239" s="41"/>
      <c r="Y239" s="40"/>
      <c r="Z239" s="40"/>
      <c r="AA239" s="40"/>
      <c r="AB239" s="40"/>
      <c r="AC239" s="40"/>
      <c r="AD239" s="40"/>
      <c r="AE239" s="40"/>
      <c r="AF239" s="44"/>
      <c r="AG239" s="40"/>
      <c r="AH239" s="40"/>
      <c r="AI239" s="40"/>
      <c r="AJ239" s="40"/>
      <c r="AK239" s="40"/>
      <c r="AL239" s="41"/>
      <c r="AM239" s="40"/>
      <c r="AN239" s="40"/>
      <c r="AO239" s="44"/>
      <c r="AP239" s="40"/>
      <c r="AQ239" s="40"/>
      <c r="AR239" s="40"/>
      <c r="AS239" s="40"/>
      <c r="AT239" s="46"/>
      <c r="AU239" s="40"/>
      <c r="AV239" s="40"/>
      <c r="AW239" s="40"/>
      <c r="AX239" s="40"/>
      <c r="AY239" s="40"/>
      <c r="AZ239" s="40"/>
      <c r="BA239" s="40"/>
      <c r="BB239" s="40"/>
      <c r="BC239" s="40"/>
      <c r="BD239" s="40"/>
      <c r="BE239" s="40"/>
      <c r="BF239" s="40"/>
      <c r="BG239" s="40"/>
      <c r="BH239" s="40"/>
      <c r="BI239" s="40"/>
      <c r="BJ239" s="40"/>
      <c r="BK239" s="40"/>
      <c r="BL239" s="40"/>
      <c r="BM239" s="40"/>
      <c r="BN239" s="40"/>
      <c r="BQ239" s="170"/>
    </row>
    <row r="240" spans="1:69" x14ac:dyDescent="0.2">
      <c r="A240" s="41"/>
      <c r="B240" s="41"/>
      <c r="C240" s="64"/>
      <c r="D240" s="64"/>
      <c r="E240" s="59"/>
      <c r="F240" s="59"/>
      <c r="G240" s="59"/>
      <c r="H240" s="167"/>
      <c r="I240" s="58"/>
      <c r="J240" s="40"/>
      <c r="K240" s="40"/>
      <c r="L240" s="40"/>
      <c r="M240" s="40"/>
      <c r="N240" s="165"/>
      <c r="O240" s="44"/>
      <c r="P240" s="40"/>
      <c r="Q240" s="40"/>
      <c r="R240" s="40"/>
      <c r="S240" s="40"/>
      <c r="T240" s="40"/>
      <c r="U240" s="43"/>
      <c r="V240" s="45"/>
      <c r="W240" s="143"/>
      <c r="X240" s="41"/>
      <c r="Y240" s="40"/>
      <c r="Z240" s="40"/>
      <c r="AA240" s="40"/>
      <c r="AB240" s="40"/>
      <c r="AC240" s="40"/>
      <c r="AD240" s="40"/>
      <c r="AE240" s="40"/>
      <c r="AF240" s="44"/>
      <c r="AG240" s="40"/>
      <c r="AH240" s="40"/>
      <c r="AI240" s="40"/>
      <c r="AJ240" s="40"/>
      <c r="AK240" s="40"/>
      <c r="AL240" s="41"/>
      <c r="AM240" s="40"/>
      <c r="AN240" s="40"/>
      <c r="AO240" s="44"/>
      <c r="AP240" s="40"/>
      <c r="AQ240" s="40"/>
      <c r="AR240" s="40"/>
      <c r="AS240" s="40"/>
      <c r="AT240" s="46"/>
      <c r="AU240" s="40"/>
      <c r="AV240" s="40"/>
      <c r="AW240" s="40"/>
      <c r="AX240" s="40"/>
      <c r="AY240" s="40"/>
      <c r="AZ240" s="40"/>
      <c r="BA240" s="40"/>
      <c r="BB240" s="40"/>
      <c r="BC240" s="40"/>
      <c r="BD240" s="40"/>
      <c r="BE240" s="40"/>
      <c r="BF240" s="40"/>
      <c r="BG240" s="40"/>
      <c r="BH240" s="40"/>
      <c r="BI240" s="40"/>
      <c r="BJ240" s="40"/>
      <c r="BK240" s="40"/>
      <c r="BL240" s="40"/>
      <c r="BM240" s="40"/>
      <c r="BN240" s="40"/>
      <c r="BQ240" s="170"/>
    </row>
    <row r="241" spans="1:69" x14ac:dyDescent="0.2">
      <c r="A241" s="41"/>
      <c r="B241" s="41"/>
      <c r="C241" s="64"/>
      <c r="D241" s="64"/>
      <c r="E241" s="59"/>
      <c r="F241" s="59"/>
      <c r="G241" s="59"/>
      <c r="H241" s="167"/>
      <c r="I241" s="58"/>
      <c r="J241" s="40"/>
      <c r="K241" s="40"/>
      <c r="L241" s="40"/>
      <c r="M241" s="40"/>
      <c r="N241" s="165"/>
      <c r="O241" s="44"/>
      <c r="P241" s="40"/>
      <c r="Q241" s="40"/>
      <c r="R241" s="40"/>
      <c r="S241" s="40"/>
      <c r="T241" s="40"/>
      <c r="U241" s="43"/>
      <c r="V241" s="45"/>
      <c r="W241" s="143"/>
      <c r="X241" s="41"/>
      <c r="Y241" s="40"/>
      <c r="Z241" s="40"/>
      <c r="AA241" s="40"/>
      <c r="AB241" s="40"/>
      <c r="AC241" s="40"/>
      <c r="AD241" s="40"/>
      <c r="AE241" s="40"/>
      <c r="AF241" s="44"/>
      <c r="AG241" s="40"/>
      <c r="AH241" s="40"/>
      <c r="AI241" s="40"/>
      <c r="AJ241" s="40"/>
      <c r="AK241" s="40"/>
      <c r="AL241" s="41"/>
      <c r="AM241" s="40"/>
      <c r="AN241" s="40"/>
      <c r="AO241" s="44"/>
      <c r="AP241" s="40"/>
      <c r="AQ241" s="40"/>
      <c r="AR241" s="40"/>
      <c r="AS241" s="40"/>
      <c r="AT241" s="46"/>
      <c r="AU241" s="40"/>
      <c r="AV241" s="40"/>
      <c r="AW241" s="40"/>
      <c r="AX241" s="40"/>
      <c r="AY241" s="40"/>
      <c r="AZ241" s="40"/>
      <c r="BA241" s="40"/>
      <c r="BB241" s="40"/>
      <c r="BC241" s="40"/>
      <c r="BD241" s="40"/>
      <c r="BE241" s="40"/>
      <c r="BF241" s="40"/>
      <c r="BG241" s="40"/>
      <c r="BH241" s="40"/>
      <c r="BI241" s="40"/>
      <c r="BJ241" s="40"/>
      <c r="BK241" s="40"/>
      <c r="BL241" s="40"/>
      <c r="BM241" s="40"/>
      <c r="BN241" s="40"/>
      <c r="BQ241" s="170"/>
    </row>
    <row r="242" spans="1:69" x14ac:dyDescent="0.2">
      <c r="A242" s="41"/>
      <c r="B242" s="41"/>
      <c r="C242" s="64"/>
      <c r="D242" s="64"/>
      <c r="E242" s="59"/>
      <c r="F242" s="59"/>
      <c r="G242" s="59"/>
      <c r="H242" s="167"/>
      <c r="I242" s="58"/>
      <c r="J242" s="40"/>
      <c r="K242" s="40"/>
      <c r="L242" s="40"/>
      <c r="M242" s="40"/>
      <c r="N242" s="165"/>
      <c r="O242" s="44"/>
      <c r="P242" s="40"/>
      <c r="Q242" s="40"/>
      <c r="R242" s="40"/>
      <c r="S242" s="40"/>
      <c r="T242" s="40"/>
      <c r="U242" s="43"/>
      <c r="V242" s="45"/>
      <c r="W242" s="143"/>
      <c r="X242" s="41"/>
      <c r="Y242" s="40"/>
      <c r="Z242" s="40"/>
      <c r="AA242" s="40"/>
      <c r="AB242" s="40"/>
      <c r="AC242" s="40"/>
      <c r="AD242" s="40"/>
      <c r="AE242" s="40"/>
      <c r="AF242" s="44"/>
      <c r="AG242" s="40"/>
      <c r="AH242" s="40"/>
      <c r="AI242" s="40"/>
      <c r="AJ242" s="40"/>
      <c r="AK242" s="40"/>
      <c r="AL242" s="41"/>
      <c r="AM242" s="40"/>
      <c r="AN242" s="40"/>
      <c r="AO242" s="44"/>
      <c r="AP242" s="40"/>
      <c r="AQ242" s="40"/>
      <c r="AR242" s="40"/>
      <c r="AS242" s="40"/>
      <c r="AT242" s="46"/>
      <c r="AU242" s="40"/>
      <c r="AV242" s="40"/>
      <c r="AW242" s="40"/>
      <c r="AX242" s="40"/>
      <c r="AY242" s="40"/>
      <c r="AZ242" s="40"/>
      <c r="BA242" s="40"/>
      <c r="BB242" s="40"/>
      <c r="BC242" s="40"/>
      <c r="BD242" s="40"/>
      <c r="BE242" s="40"/>
      <c r="BF242" s="40"/>
      <c r="BG242" s="40"/>
      <c r="BH242" s="40"/>
      <c r="BI242" s="40"/>
      <c r="BJ242" s="40"/>
      <c r="BK242" s="40"/>
      <c r="BL242" s="40"/>
      <c r="BM242" s="40"/>
      <c r="BN242" s="40"/>
      <c r="BQ242" s="170"/>
    </row>
    <row r="243" spans="1:69" x14ac:dyDescent="0.2">
      <c r="A243" s="41"/>
      <c r="B243" s="41"/>
      <c r="C243" s="64"/>
      <c r="D243" s="64"/>
      <c r="E243" s="59"/>
      <c r="F243" s="59"/>
      <c r="G243" s="59"/>
      <c r="H243" s="167"/>
      <c r="I243" s="58"/>
      <c r="J243" s="40"/>
      <c r="K243" s="40"/>
      <c r="L243" s="40"/>
      <c r="M243" s="40"/>
      <c r="N243" s="165"/>
      <c r="O243" s="44"/>
      <c r="P243" s="40"/>
      <c r="Q243" s="40"/>
      <c r="R243" s="40"/>
      <c r="S243" s="40"/>
      <c r="T243" s="40"/>
      <c r="U243" s="43"/>
      <c r="V243" s="45"/>
      <c r="W243" s="143"/>
      <c r="X243" s="41"/>
      <c r="Y243" s="40"/>
      <c r="Z243" s="40"/>
      <c r="AA243" s="40"/>
      <c r="AB243" s="40"/>
      <c r="AC243" s="40"/>
      <c r="AD243" s="40"/>
      <c r="AE243" s="40"/>
      <c r="AF243" s="44"/>
      <c r="AG243" s="40"/>
      <c r="AH243" s="40"/>
      <c r="AI243" s="40"/>
      <c r="AJ243" s="40"/>
      <c r="AK243" s="40"/>
      <c r="AL243" s="41"/>
      <c r="AM243" s="40"/>
      <c r="AN243" s="40"/>
      <c r="AO243" s="44"/>
      <c r="AP243" s="40"/>
      <c r="AQ243" s="40"/>
      <c r="AR243" s="40"/>
      <c r="AS243" s="40"/>
      <c r="AT243" s="46"/>
      <c r="AU243" s="40"/>
      <c r="AV243" s="40"/>
      <c r="AW243" s="40"/>
      <c r="AX243" s="40"/>
      <c r="AY243" s="40"/>
      <c r="AZ243" s="40"/>
      <c r="BA243" s="40"/>
      <c r="BB243" s="40"/>
      <c r="BC243" s="40"/>
      <c r="BD243" s="40"/>
      <c r="BE243" s="40"/>
      <c r="BF243" s="40"/>
      <c r="BG243" s="40"/>
      <c r="BH243" s="40"/>
      <c r="BI243" s="40"/>
      <c r="BJ243" s="40"/>
      <c r="BK243" s="40"/>
      <c r="BL243" s="40"/>
      <c r="BM243" s="40"/>
      <c r="BN243" s="40"/>
      <c r="BQ243" s="170"/>
    </row>
    <row r="244" spans="1:69" x14ac:dyDescent="0.2">
      <c r="A244" s="41"/>
      <c r="B244" s="41"/>
      <c r="C244" s="64"/>
      <c r="D244" s="64"/>
      <c r="E244" s="59"/>
      <c r="F244" s="59"/>
      <c r="G244" s="59"/>
      <c r="H244" s="167"/>
      <c r="I244" s="58"/>
      <c r="J244" s="40"/>
      <c r="K244" s="40"/>
      <c r="L244" s="40"/>
      <c r="M244" s="40"/>
      <c r="N244" s="165"/>
      <c r="O244" s="44"/>
      <c r="P244" s="40"/>
      <c r="Q244" s="40"/>
      <c r="R244" s="40"/>
      <c r="S244" s="40"/>
      <c r="T244" s="40"/>
      <c r="U244" s="43"/>
      <c r="V244" s="45"/>
      <c r="W244" s="143"/>
      <c r="X244" s="41"/>
      <c r="Y244" s="40"/>
      <c r="Z244" s="40"/>
      <c r="AA244" s="40"/>
      <c r="AB244" s="40"/>
      <c r="AC244" s="40"/>
      <c r="AD244" s="40"/>
      <c r="AE244" s="40"/>
      <c r="AF244" s="44"/>
      <c r="AG244" s="40"/>
      <c r="AH244" s="40"/>
      <c r="AI244" s="40"/>
      <c r="AJ244" s="40"/>
      <c r="AK244" s="40"/>
      <c r="AL244" s="41"/>
      <c r="AM244" s="40"/>
      <c r="AN244" s="40"/>
      <c r="AO244" s="44"/>
      <c r="AP244" s="40"/>
      <c r="AQ244" s="40"/>
      <c r="AR244" s="40"/>
      <c r="AS244" s="40"/>
      <c r="AT244" s="46"/>
      <c r="AU244" s="40"/>
      <c r="AV244" s="40"/>
      <c r="AW244" s="40"/>
      <c r="AX244" s="40"/>
      <c r="AY244" s="40"/>
      <c r="AZ244" s="40"/>
      <c r="BA244" s="40"/>
      <c r="BB244" s="40"/>
      <c r="BC244" s="40"/>
      <c r="BD244" s="40"/>
      <c r="BE244" s="40"/>
      <c r="BF244" s="40"/>
      <c r="BG244" s="40"/>
      <c r="BH244" s="40"/>
      <c r="BI244" s="40"/>
      <c r="BJ244" s="40"/>
      <c r="BK244" s="40"/>
      <c r="BL244" s="40"/>
      <c r="BM244" s="40"/>
      <c r="BN244" s="40"/>
      <c r="BQ244" s="170"/>
    </row>
    <row r="245" spans="1:69" x14ac:dyDescent="0.2">
      <c r="A245" s="41"/>
      <c r="B245" s="41"/>
      <c r="C245" s="64"/>
      <c r="D245" s="64"/>
      <c r="E245" s="59"/>
      <c r="F245" s="59"/>
      <c r="G245" s="59"/>
      <c r="H245" s="167"/>
      <c r="I245" s="58"/>
      <c r="J245" s="40"/>
      <c r="K245" s="40"/>
      <c r="L245" s="40"/>
      <c r="M245" s="40"/>
      <c r="N245" s="165"/>
      <c r="O245" s="44"/>
      <c r="P245" s="40"/>
      <c r="Q245" s="40"/>
      <c r="R245" s="40"/>
      <c r="S245" s="40"/>
      <c r="T245" s="40"/>
      <c r="U245" s="43"/>
      <c r="V245" s="45"/>
      <c r="W245" s="143"/>
      <c r="X245" s="41"/>
      <c r="Y245" s="40"/>
      <c r="Z245" s="40"/>
      <c r="AA245" s="40"/>
      <c r="AB245" s="40"/>
      <c r="AC245" s="40"/>
      <c r="AD245" s="40"/>
      <c r="AE245" s="40"/>
      <c r="AF245" s="44"/>
      <c r="AG245" s="40"/>
      <c r="AH245" s="40"/>
      <c r="AI245" s="40"/>
      <c r="AJ245" s="40"/>
      <c r="AK245" s="40"/>
      <c r="AL245" s="41"/>
      <c r="AM245" s="40"/>
      <c r="AN245" s="40"/>
      <c r="AO245" s="44"/>
      <c r="AP245" s="40"/>
      <c r="AQ245" s="40"/>
      <c r="AR245" s="40"/>
      <c r="AS245" s="40"/>
      <c r="AT245" s="46"/>
      <c r="AU245" s="40"/>
      <c r="AV245" s="40"/>
      <c r="AW245" s="40"/>
      <c r="AX245" s="40"/>
      <c r="AY245" s="40"/>
      <c r="AZ245" s="40"/>
      <c r="BA245" s="40"/>
      <c r="BB245" s="40"/>
      <c r="BC245" s="40"/>
      <c r="BD245" s="40"/>
      <c r="BE245" s="40"/>
      <c r="BF245" s="40"/>
      <c r="BG245" s="40"/>
      <c r="BH245" s="40"/>
      <c r="BI245" s="40"/>
      <c r="BJ245" s="40"/>
      <c r="BK245" s="40"/>
      <c r="BL245" s="40"/>
      <c r="BM245" s="40"/>
      <c r="BN245" s="40"/>
      <c r="BQ245" s="170"/>
    </row>
    <row r="246" spans="1:69" x14ac:dyDescent="0.2">
      <c r="A246" s="41"/>
      <c r="B246" s="41"/>
      <c r="C246" s="64"/>
      <c r="D246" s="64"/>
      <c r="E246" s="59"/>
      <c r="F246" s="59"/>
      <c r="G246" s="59"/>
      <c r="H246" s="167"/>
      <c r="I246" s="58"/>
      <c r="J246" s="40"/>
      <c r="K246" s="40"/>
      <c r="L246" s="40"/>
      <c r="M246" s="40"/>
      <c r="N246" s="165"/>
      <c r="O246" s="44"/>
      <c r="P246" s="40"/>
      <c r="Q246" s="40"/>
      <c r="R246" s="40"/>
      <c r="S246" s="40"/>
      <c r="T246" s="40"/>
      <c r="U246" s="43"/>
      <c r="V246" s="45"/>
      <c r="W246" s="143"/>
      <c r="X246" s="41"/>
      <c r="Y246" s="40"/>
      <c r="Z246" s="40"/>
      <c r="AA246" s="40"/>
      <c r="AB246" s="40"/>
      <c r="AC246" s="40"/>
      <c r="AD246" s="40"/>
      <c r="AE246" s="40"/>
      <c r="AF246" s="44"/>
      <c r="AG246" s="40"/>
      <c r="AH246" s="40"/>
      <c r="AI246" s="40"/>
      <c r="AJ246" s="40"/>
      <c r="AK246" s="40"/>
      <c r="AL246" s="41"/>
      <c r="AM246" s="40"/>
      <c r="AN246" s="40"/>
      <c r="AO246" s="44"/>
      <c r="AP246" s="40"/>
      <c r="AQ246" s="40"/>
      <c r="AR246" s="40"/>
      <c r="AS246" s="40"/>
      <c r="AT246" s="46"/>
      <c r="AU246" s="40"/>
      <c r="AV246" s="40"/>
      <c r="AW246" s="40"/>
      <c r="AX246" s="40"/>
      <c r="AY246" s="40"/>
      <c r="AZ246" s="40"/>
      <c r="BA246" s="40"/>
      <c r="BB246" s="40"/>
      <c r="BC246" s="40"/>
      <c r="BD246" s="40"/>
      <c r="BE246" s="40"/>
      <c r="BF246" s="40"/>
      <c r="BG246" s="40"/>
      <c r="BH246" s="40"/>
      <c r="BI246" s="40"/>
      <c r="BJ246" s="40"/>
      <c r="BK246" s="40"/>
      <c r="BL246" s="40"/>
      <c r="BM246" s="40"/>
      <c r="BN246" s="40"/>
      <c r="BQ246" s="170"/>
    </row>
    <row r="247" spans="1:69" x14ac:dyDescent="0.2">
      <c r="A247" s="41"/>
      <c r="B247" s="41"/>
      <c r="C247" s="64"/>
      <c r="D247" s="64"/>
      <c r="E247" s="59"/>
      <c r="F247" s="59"/>
      <c r="G247" s="59"/>
      <c r="H247" s="167"/>
      <c r="I247" s="58"/>
      <c r="J247" s="40"/>
      <c r="K247" s="40"/>
      <c r="L247" s="40"/>
      <c r="M247" s="40"/>
      <c r="N247" s="165"/>
      <c r="O247" s="44"/>
      <c r="P247" s="40"/>
      <c r="Q247" s="40"/>
      <c r="R247" s="40"/>
      <c r="S247" s="40"/>
      <c r="T247" s="40"/>
      <c r="U247" s="43"/>
      <c r="V247" s="45"/>
      <c r="W247" s="143"/>
      <c r="X247" s="41"/>
      <c r="Y247" s="40"/>
      <c r="Z247" s="40"/>
      <c r="AA247" s="40"/>
      <c r="AB247" s="40"/>
      <c r="AC247" s="40"/>
      <c r="AD247" s="40"/>
      <c r="AE247" s="40"/>
      <c r="AF247" s="44"/>
      <c r="AG247" s="40"/>
      <c r="AH247" s="40"/>
      <c r="AI247" s="40"/>
      <c r="AJ247" s="40"/>
      <c r="AK247" s="40"/>
      <c r="AL247" s="41"/>
      <c r="AM247" s="40"/>
      <c r="AN247" s="40"/>
      <c r="AO247" s="44"/>
      <c r="AP247" s="40"/>
      <c r="AQ247" s="40"/>
      <c r="AR247" s="40"/>
      <c r="AS247" s="40"/>
      <c r="AT247" s="46"/>
      <c r="AU247" s="40"/>
      <c r="AV247" s="40"/>
      <c r="AW247" s="40"/>
      <c r="AX247" s="40"/>
      <c r="AY247" s="40"/>
      <c r="AZ247" s="40"/>
      <c r="BA247" s="40"/>
      <c r="BB247" s="40"/>
      <c r="BC247" s="40"/>
      <c r="BD247" s="40"/>
      <c r="BE247" s="40"/>
      <c r="BF247" s="40"/>
      <c r="BG247" s="40"/>
      <c r="BH247" s="40"/>
      <c r="BI247" s="40"/>
      <c r="BJ247" s="40"/>
      <c r="BK247" s="40"/>
      <c r="BL247" s="40"/>
      <c r="BM247" s="40"/>
      <c r="BN247" s="40"/>
      <c r="BQ247" s="170"/>
    </row>
    <row r="248" spans="1:69" x14ac:dyDescent="0.2">
      <c r="A248" s="41"/>
      <c r="B248" s="41"/>
      <c r="C248" s="64"/>
      <c r="D248" s="64"/>
      <c r="E248" s="59"/>
      <c r="F248" s="59"/>
      <c r="G248" s="59"/>
      <c r="H248" s="167"/>
      <c r="I248" s="58"/>
      <c r="J248" s="40"/>
      <c r="K248" s="40"/>
      <c r="L248" s="40"/>
      <c r="M248" s="40"/>
      <c r="N248" s="165"/>
      <c r="O248" s="44"/>
      <c r="P248" s="40"/>
      <c r="Q248" s="40"/>
      <c r="R248" s="40"/>
      <c r="S248" s="40"/>
      <c r="T248" s="40"/>
      <c r="U248" s="43"/>
      <c r="V248" s="45"/>
      <c r="W248" s="143"/>
      <c r="X248" s="41"/>
      <c r="Y248" s="40"/>
      <c r="Z248" s="40"/>
      <c r="AA248" s="40"/>
      <c r="AB248" s="40"/>
      <c r="AC248" s="40"/>
      <c r="AD248" s="40"/>
      <c r="AE248" s="40"/>
      <c r="AF248" s="44"/>
      <c r="AG248" s="40"/>
      <c r="AH248" s="40"/>
      <c r="AI248" s="40"/>
      <c r="AJ248" s="40"/>
      <c r="AK248" s="40"/>
      <c r="AL248" s="41"/>
      <c r="AM248" s="40"/>
      <c r="AN248" s="40"/>
      <c r="AO248" s="44"/>
      <c r="AP248" s="40"/>
      <c r="AQ248" s="40"/>
      <c r="AR248" s="40"/>
      <c r="AS248" s="40"/>
      <c r="AT248" s="46"/>
      <c r="AU248" s="40"/>
      <c r="AV248" s="40"/>
      <c r="AW248" s="40"/>
      <c r="AX248" s="40"/>
      <c r="AY248" s="40"/>
      <c r="AZ248" s="40"/>
      <c r="BA248" s="40"/>
      <c r="BB248" s="40"/>
      <c r="BC248" s="40"/>
      <c r="BD248" s="40"/>
      <c r="BE248" s="40"/>
      <c r="BF248" s="40"/>
      <c r="BG248" s="40"/>
      <c r="BH248" s="40"/>
      <c r="BI248" s="40"/>
      <c r="BJ248" s="40"/>
      <c r="BK248" s="40"/>
      <c r="BL248" s="40"/>
      <c r="BM248" s="40"/>
      <c r="BN248" s="40"/>
      <c r="BQ248" s="170"/>
    </row>
    <row r="249" spans="1:69" x14ac:dyDescent="0.2">
      <c r="A249" s="41"/>
      <c r="B249" s="41"/>
      <c r="C249" s="64"/>
      <c r="D249" s="64"/>
      <c r="E249" s="59"/>
      <c r="F249" s="59"/>
      <c r="G249" s="59"/>
      <c r="H249" s="167"/>
      <c r="I249" s="58"/>
      <c r="J249" s="40"/>
      <c r="K249" s="40"/>
      <c r="L249" s="40"/>
      <c r="M249" s="40"/>
      <c r="N249" s="165"/>
      <c r="O249" s="44"/>
      <c r="P249" s="40"/>
      <c r="Q249" s="40"/>
      <c r="R249" s="40"/>
      <c r="S249" s="40"/>
      <c r="T249" s="40"/>
      <c r="U249" s="43"/>
      <c r="V249" s="45"/>
      <c r="W249" s="143"/>
      <c r="X249" s="41"/>
      <c r="Y249" s="40"/>
      <c r="Z249" s="40"/>
      <c r="AA249" s="40"/>
      <c r="AB249" s="40"/>
      <c r="AC249" s="40"/>
      <c r="AD249" s="40"/>
      <c r="AE249" s="40"/>
      <c r="AF249" s="44"/>
      <c r="AG249" s="40"/>
      <c r="AH249" s="40"/>
      <c r="AI249" s="40"/>
      <c r="AJ249" s="40"/>
      <c r="AK249" s="40"/>
      <c r="AL249" s="41"/>
      <c r="AM249" s="40"/>
      <c r="AN249" s="40"/>
      <c r="AO249" s="44"/>
      <c r="AP249" s="40"/>
      <c r="AQ249" s="40"/>
      <c r="AR249" s="40"/>
      <c r="AS249" s="40"/>
      <c r="AT249" s="46"/>
      <c r="AU249" s="40"/>
      <c r="AV249" s="40"/>
      <c r="AW249" s="40"/>
      <c r="AX249" s="40"/>
      <c r="AY249" s="40"/>
      <c r="AZ249" s="40"/>
      <c r="BA249" s="40"/>
      <c r="BB249" s="40"/>
      <c r="BC249" s="40"/>
      <c r="BD249" s="40"/>
      <c r="BE249" s="40"/>
      <c r="BF249" s="40"/>
      <c r="BG249" s="40"/>
      <c r="BH249" s="40"/>
      <c r="BI249" s="40"/>
      <c r="BJ249" s="40"/>
      <c r="BK249" s="40"/>
      <c r="BL249" s="40"/>
      <c r="BM249" s="40"/>
      <c r="BN249" s="40"/>
      <c r="BQ249" s="170"/>
    </row>
    <row r="250" spans="1:69" x14ac:dyDescent="0.2">
      <c r="A250" s="41"/>
      <c r="B250" s="41"/>
      <c r="C250" s="64"/>
      <c r="D250" s="64"/>
      <c r="E250" s="59"/>
      <c r="F250" s="59"/>
      <c r="G250" s="59"/>
      <c r="H250" s="167"/>
      <c r="I250" s="58"/>
      <c r="J250" s="40"/>
      <c r="K250" s="40"/>
      <c r="L250" s="40"/>
      <c r="M250" s="40"/>
      <c r="N250" s="165"/>
      <c r="O250" s="44"/>
      <c r="P250" s="40"/>
      <c r="Q250" s="40"/>
      <c r="R250" s="40"/>
      <c r="S250" s="40"/>
      <c r="T250" s="40"/>
      <c r="U250" s="43"/>
      <c r="V250" s="45"/>
      <c r="W250" s="143"/>
      <c r="X250" s="41"/>
      <c r="Y250" s="40"/>
      <c r="Z250" s="40"/>
      <c r="AA250" s="40"/>
      <c r="AB250" s="40"/>
      <c r="AC250" s="40"/>
      <c r="AD250" s="40"/>
      <c r="AE250" s="40"/>
      <c r="AF250" s="44"/>
      <c r="AG250" s="40"/>
      <c r="AH250" s="40"/>
      <c r="AI250" s="40"/>
      <c r="AJ250" s="40"/>
      <c r="AK250" s="40"/>
      <c r="AL250" s="41"/>
      <c r="AM250" s="40"/>
      <c r="AN250" s="40"/>
      <c r="AO250" s="44"/>
      <c r="AP250" s="40"/>
      <c r="AQ250" s="40"/>
      <c r="AR250" s="40"/>
      <c r="AS250" s="40"/>
      <c r="AT250" s="46"/>
      <c r="AU250" s="40"/>
      <c r="AV250" s="40"/>
      <c r="AW250" s="40"/>
      <c r="AX250" s="40"/>
      <c r="AY250" s="40"/>
      <c r="AZ250" s="40"/>
      <c r="BA250" s="40"/>
      <c r="BB250" s="40"/>
      <c r="BC250" s="40"/>
      <c r="BD250" s="40"/>
      <c r="BE250" s="40"/>
      <c r="BF250" s="40"/>
      <c r="BG250" s="40"/>
      <c r="BH250" s="40"/>
      <c r="BI250" s="40"/>
      <c r="BJ250" s="40"/>
      <c r="BK250" s="40"/>
      <c r="BL250" s="40"/>
      <c r="BM250" s="40"/>
      <c r="BN250" s="40"/>
      <c r="BQ250" s="170"/>
    </row>
    <row r="251" spans="1:69" x14ac:dyDescent="0.2">
      <c r="A251" s="41"/>
      <c r="B251" s="41"/>
      <c r="C251" s="64"/>
      <c r="D251" s="64"/>
      <c r="E251" s="59"/>
      <c r="F251" s="59"/>
      <c r="G251" s="59"/>
      <c r="H251" s="167"/>
      <c r="I251" s="58"/>
      <c r="J251" s="40"/>
      <c r="K251" s="40"/>
      <c r="L251" s="40"/>
      <c r="M251" s="40"/>
      <c r="N251" s="165"/>
      <c r="O251" s="44"/>
      <c r="P251" s="40"/>
      <c r="Q251" s="40"/>
      <c r="R251" s="40"/>
      <c r="S251" s="40"/>
      <c r="T251" s="40"/>
      <c r="U251" s="43"/>
      <c r="V251" s="45"/>
      <c r="W251" s="143"/>
      <c r="X251" s="41"/>
      <c r="Y251" s="40"/>
      <c r="Z251" s="40"/>
      <c r="AA251" s="40"/>
      <c r="AB251" s="40"/>
      <c r="AC251" s="40"/>
      <c r="AD251" s="40"/>
      <c r="AE251" s="40"/>
      <c r="AF251" s="44"/>
      <c r="AG251" s="40"/>
      <c r="AH251" s="40"/>
      <c r="AI251" s="40"/>
      <c r="AJ251" s="40"/>
      <c r="AK251" s="40"/>
      <c r="AL251" s="41"/>
      <c r="AM251" s="40"/>
      <c r="AN251" s="40"/>
      <c r="AO251" s="44"/>
      <c r="AP251" s="40"/>
      <c r="AQ251" s="40"/>
      <c r="AR251" s="40"/>
      <c r="AS251" s="40"/>
      <c r="AT251" s="46"/>
      <c r="AU251" s="40"/>
      <c r="AV251" s="40"/>
      <c r="AW251" s="40"/>
      <c r="AX251" s="40"/>
      <c r="AY251" s="40"/>
      <c r="AZ251" s="40"/>
      <c r="BA251" s="40"/>
      <c r="BB251" s="40"/>
      <c r="BC251" s="40"/>
      <c r="BD251" s="40"/>
      <c r="BE251" s="40"/>
      <c r="BF251" s="40"/>
      <c r="BG251" s="40"/>
      <c r="BH251" s="40"/>
      <c r="BI251" s="40"/>
      <c r="BJ251" s="40"/>
      <c r="BK251" s="40"/>
      <c r="BL251" s="40"/>
      <c r="BM251" s="40"/>
      <c r="BN251" s="40"/>
      <c r="BQ251" s="170"/>
    </row>
    <row r="252" spans="1:69" x14ac:dyDescent="0.2">
      <c r="A252" s="41"/>
      <c r="B252" s="41"/>
      <c r="C252" s="64"/>
      <c r="D252" s="64"/>
      <c r="E252" s="59"/>
      <c r="F252" s="59"/>
      <c r="G252" s="59"/>
      <c r="H252" s="167"/>
      <c r="I252" s="58"/>
      <c r="J252" s="40"/>
      <c r="K252" s="40"/>
      <c r="L252" s="40"/>
      <c r="M252" s="40"/>
      <c r="N252" s="165"/>
      <c r="O252" s="44"/>
      <c r="P252" s="40"/>
      <c r="Q252" s="40"/>
      <c r="R252" s="40"/>
      <c r="S252" s="40"/>
      <c r="T252" s="40"/>
      <c r="U252" s="43"/>
      <c r="V252" s="45"/>
      <c r="W252" s="143"/>
      <c r="X252" s="41"/>
      <c r="Y252" s="40"/>
      <c r="Z252" s="40"/>
      <c r="AA252" s="40"/>
      <c r="AB252" s="40"/>
      <c r="AC252" s="40"/>
      <c r="AD252" s="40"/>
      <c r="AE252" s="40"/>
      <c r="AF252" s="44"/>
      <c r="AG252" s="40"/>
      <c r="AH252" s="40"/>
      <c r="AI252" s="40"/>
      <c r="AJ252" s="40"/>
      <c r="AK252" s="40"/>
      <c r="AL252" s="41"/>
      <c r="AM252" s="40"/>
      <c r="AN252" s="40"/>
      <c r="AO252" s="44"/>
      <c r="AP252" s="40"/>
      <c r="AQ252" s="40"/>
      <c r="AR252" s="40"/>
      <c r="AS252" s="40"/>
      <c r="AT252" s="46"/>
      <c r="AU252" s="40"/>
      <c r="AV252" s="40"/>
      <c r="AW252" s="40"/>
      <c r="AX252" s="40"/>
      <c r="AY252" s="40"/>
      <c r="AZ252" s="40"/>
      <c r="BA252" s="40"/>
      <c r="BB252" s="40"/>
      <c r="BC252" s="40"/>
      <c r="BD252" s="40"/>
      <c r="BE252" s="40"/>
      <c r="BF252" s="40"/>
      <c r="BG252" s="40"/>
      <c r="BH252" s="40"/>
      <c r="BI252" s="40"/>
      <c r="BJ252" s="40"/>
      <c r="BK252" s="40"/>
      <c r="BL252" s="40"/>
      <c r="BM252" s="40"/>
      <c r="BN252" s="40"/>
      <c r="BQ252" s="170"/>
    </row>
    <row r="253" spans="1:69" x14ac:dyDescent="0.2">
      <c r="A253" s="41"/>
      <c r="B253" s="41"/>
      <c r="C253" s="64"/>
      <c r="D253" s="64"/>
      <c r="E253" s="59"/>
      <c r="F253" s="59"/>
      <c r="G253" s="59"/>
      <c r="H253" s="167"/>
      <c r="I253" s="58"/>
      <c r="J253" s="40"/>
      <c r="K253" s="40"/>
      <c r="L253" s="40"/>
      <c r="M253" s="40"/>
      <c r="N253" s="165"/>
      <c r="O253" s="44"/>
      <c r="P253" s="40"/>
      <c r="Q253" s="40"/>
      <c r="R253" s="40"/>
      <c r="S253" s="40"/>
      <c r="T253" s="40"/>
      <c r="U253" s="43"/>
      <c r="V253" s="45"/>
      <c r="W253" s="143"/>
      <c r="X253" s="41"/>
      <c r="Y253" s="40"/>
      <c r="Z253" s="40"/>
      <c r="AA253" s="40"/>
      <c r="AB253" s="40"/>
      <c r="AC253" s="40"/>
      <c r="AD253" s="40"/>
      <c r="AE253" s="40"/>
      <c r="AF253" s="44"/>
      <c r="AG253" s="40"/>
      <c r="AH253" s="40"/>
      <c r="AI253" s="40"/>
      <c r="AJ253" s="40"/>
      <c r="AK253" s="40"/>
      <c r="AL253" s="41"/>
      <c r="AM253" s="40"/>
      <c r="AN253" s="40"/>
      <c r="AO253" s="44"/>
      <c r="AP253" s="40"/>
      <c r="AQ253" s="40"/>
      <c r="AR253" s="40"/>
      <c r="AS253" s="40"/>
      <c r="AT253" s="46"/>
      <c r="AU253" s="40"/>
      <c r="AV253" s="40"/>
      <c r="AW253" s="40"/>
      <c r="AX253" s="40"/>
      <c r="AY253" s="40"/>
      <c r="AZ253" s="40"/>
      <c r="BA253" s="40"/>
      <c r="BB253" s="40"/>
      <c r="BC253" s="40"/>
      <c r="BD253" s="40"/>
      <c r="BE253" s="40"/>
      <c r="BF253" s="40"/>
      <c r="BG253" s="40"/>
      <c r="BH253" s="40"/>
      <c r="BI253" s="40"/>
      <c r="BJ253" s="40"/>
      <c r="BK253" s="40"/>
      <c r="BL253" s="40"/>
      <c r="BM253" s="40"/>
      <c r="BN253" s="40"/>
      <c r="BQ253" s="170"/>
    </row>
    <row r="254" spans="1:69" x14ac:dyDescent="0.2">
      <c r="A254" s="41"/>
      <c r="B254" s="41"/>
      <c r="C254" s="64"/>
      <c r="D254" s="64"/>
      <c r="E254" s="59"/>
      <c r="F254" s="59"/>
      <c r="G254" s="59"/>
      <c r="H254" s="167"/>
      <c r="I254" s="58"/>
      <c r="J254" s="40"/>
      <c r="K254" s="40"/>
      <c r="L254" s="40"/>
      <c r="M254" s="40"/>
      <c r="N254" s="165"/>
      <c r="O254" s="44"/>
      <c r="P254" s="40"/>
      <c r="Q254" s="40"/>
      <c r="R254" s="40"/>
      <c r="S254" s="40"/>
      <c r="T254" s="40"/>
      <c r="U254" s="43"/>
      <c r="V254" s="45"/>
      <c r="W254" s="143"/>
      <c r="X254" s="41"/>
      <c r="Y254" s="40"/>
      <c r="Z254" s="40"/>
      <c r="AA254" s="40"/>
      <c r="AB254" s="40"/>
      <c r="AC254" s="40"/>
      <c r="AD254" s="40"/>
      <c r="AE254" s="40"/>
      <c r="AF254" s="44"/>
      <c r="AG254" s="40"/>
      <c r="AH254" s="40"/>
      <c r="AI254" s="40"/>
      <c r="AJ254" s="40"/>
      <c r="AK254" s="40"/>
      <c r="AL254" s="41"/>
      <c r="AM254" s="40"/>
      <c r="AN254" s="40"/>
      <c r="AO254" s="44"/>
      <c r="AP254" s="40"/>
      <c r="AQ254" s="40"/>
      <c r="AR254" s="40"/>
      <c r="AS254" s="40"/>
      <c r="AT254" s="46"/>
      <c r="AU254" s="40"/>
      <c r="AV254" s="40"/>
      <c r="AW254" s="40"/>
      <c r="AX254" s="40"/>
      <c r="AY254" s="40"/>
      <c r="AZ254" s="40"/>
      <c r="BA254" s="40"/>
      <c r="BB254" s="40"/>
      <c r="BC254" s="40"/>
      <c r="BD254" s="40"/>
      <c r="BE254" s="40"/>
      <c r="BF254" s="40"/>
      <c r="BG254" s="40"/>
      <c r="BH254" s="40"/>
      <c r="BI254" s="40"/>
      <c r="BJ254" s="40"/>
      <c r="BK254" s="40"/>
      <c r="BL254" s="40"/>
      <c r="BM254" s="40"/>
      <c r="BN254" s="40"/>
      <c r="BQ254" s="170"/>
    </row>
    <row r="255" spans="1:69" x14ac:dyDescent="0.2">
      <c r="A255" s="41"/>
      <c r="B255" s="41"/>
      <c r="C255" s="64"/>
      <c r="D255" s="64"/>
      <c r="E255" s="59"/>
      <c r="F255" s="59"/>
      <c r="G255" s="59"/>
      <c r="H255" s="167"/>
      <c r="I255" s="58"/>
      <c r="J255" s="40"/>
      <c r="K255" s="40"/>
      <c r="L255" s="40"/>
      <c r="M255" s="40"/>
      <c r="N255" s="165"/>
      <c r="O255" s="44"/>
      <c r="P255" s="40"/>
      <c r="Q255" s="40"/>
      <c r="R255" s="40"/>
      <c r="S255" s="40"/>
      <c r="T255" s="40"/>
      <c r="U255" s="43"/>
      <c r="V255" s="45"/>
      <c r="W255" s="143"/>
      <c r="X255" s="41"/>
      <c r="Y255" s="40"/>
      <c r="Z255" s="40"/>
      <c r="AA255" s="40"/>
      <c r="AB255" s="40"/>
      <c r="AC255" s="40"/>
      <c r="AD255" s="40"/>
      <c r="AE255" s="40"/>
      <c r="AF255" s="44"/>
      <c r="AG255" s="40"/>
      <c r="AH255" s="40"/>
      <c r="AI255" s="40"/>
      <c r="AJ255" s="40"/>
      <c r="AK255" s="40"/>
      <c r="AL255" s="41"/>
      <c r="AM255" s="40"/>
      <c r="AN255" s="40"/>
      <c r="AO255" s="44"/>
      <c r="AP255" s="40"/>
      <c r="AQ255" s="40"/>
      <c r="AR255" s="40"/>
      <c r="AS255" s="40"/>
      <c r="AT255" s="46"/>
      <c r="AU255" s="40"/>
      <c r="AV255" s="40"/>
      <c r="AW255" s="40"/>
      <c r="AX255" s="40"/>
      <c r="AY255" s="40"/>
      <c r="AZ255" s="40"/>
      <c r="BA255" s="40"/>
      <c r="BB255" s="40"/>
      <c r="BC255" s="40"/>
      <c r="BD255" s="40"/>
      <c r="BE255" s="40"/>
      <c r="BF255" s="40"/>
      <c r="BG255" s="40"/>
      <c r="BH255" s="40"/>
      <c r="BI255" s="40"/>
      <c r="BJ255" s="40"/>
      <c r="BK255" s="40"/>
      <c r="BL255" s="40"/>
      <c r="BM255" s="40"/>
      <c r="BN255" s="40"/>
      <c r="BQ255" s="170"/>
    </row>
    <row r="256" spans="1:69" x14ac:dyDescent="0.2">
      <c r="A256" s="41"/>
      <c r="B256" s="41"/>
      <c r="C256" s="64"/>
      <c r="D256" s="64"/>
      <c r="E256" s="59"/>
      <c r="F256" s="59"/>
      <c r="G256" s="59"/>
      <c r="H256" s="167"/>
      <c r="I256" s="58"/>
      <c r="J256" s="40"/>
      <c r="K256" s="40"/>
      <c r="L256" s="40"/>
      <c r="M256" s="40"/>
      <c r="N256" s="165"/>
      <c r="O256" s="44"/>
      <c r="P256" s="40"/>
      <c r="Q256" s="40"/>
      <c r="R256" s="40"/>
      <c r="S256" s="40"/>
      <c r="T256" s="40"/>
      <c r="U256" s="43"/>
      <c r="V256" s="45"/>
      <c r="W256" s="143"/>
      <c r="X256" s="41"/>
      <c r="Y256" s="40"/>
      <c r="Z256" s="40"/>
      <c r="AA256" s="40"/>
      <c r="AB256" s="40"/>
      <c r="AC256" s="40"/>
      <c r="AD256" s="40"/>
      <c r="AE256" s="40"/>
      <c r="AF256" s="44"/>
      <c r="AG256" s="40"/>
      <c r="AH256" s="40"/>
      <c r="AI256" s="40"/>
      <c r="AJ256" s="40"/>
      <c r="AK256" s="40"/>
      <c r="AL256" s="41"/>
      <c r="AM256" s="40"/>
      <c r="AN256" s="40"/>
      <c r="AO256" s="44"/>
      <c r="AP256" s="40"/>
      <c r="AQ256" s="40"/>
      <c r="AR256" s="40"/>
      <c r="AS256" s="40"/>
      <c r="AT256" s="46"/>
      <c r="AU256" s="40"/>
      <c r="AV256" s="40"/>
      <c r="AW256" s="40"/>
      <c r="AX256" s="40"/>
      <c r="AY256" s="40"/>
      <c r="AZ256" s="40"/>
      <c r="BA256" s="40"/>
      <c r="BB256" s="40"/>
      <c r="BC256" s="40"/>
      <c r="BD256" s="40"/>
      <c r="BE256" s="40"/>
      <c r="BF256" s="40"/>
      <c r="BG256" s="40"/>
      <c r="BH256" s="40"/>
      <c r="BI256" s="40"/>
      <c r="BJ256" s="40"/>
      <c r="BK256" s="40"/>
      <c r="BL256" s="40"/>
      <c r="BM256" s="40"/>
      <c r="BN256" s="40"/>
      <c r="BQ256" s="170"/>
    </row>
    <row r="257" spans="1:69" x14ac:dyDescent="0.2">
      <c r="A257" s="41"/>
      <c r="B257" s="41"/>
      <c r="C257" s="64"/>
      <c r="D257" s="64"/>
      <c r="E257" s="59"/>
      <c r="F257" s="59"/>
      <c r="G257" s="59"/>
      <c r="H257" s="167"/>
      <c r="I257" s="58"/>
      <c r="J257" s="40"/>
      <c r="K257" s="40"/>
      <c r="L257" s="40"/>
      <c r="M257" s="40"/>
      <c r="N257" s="165"/>
      <c r="O257" s="44"/>
      <c r="P257" s="40"/>
      <c r="Q257" s="40"/>
      <c r="R257" s="40"/>
      <c r="S257" s="40"/>
      <c r="T257" s="40"/>
      <c r="U257" s="43"/>
      <c r="V257" s="45"/>
      <c r="W257" s="143"/>
      <c r="X257" s="41"/>
      <c r="Y257" s="40"/>
      <c r="Z257" s="40"/>
      <c r="AA257" s="40"/>
      <c r="AB257" s="40"/>
      <c r="AC257" s="40"/>
      <c r="AD257" s="40"/>
      <c r="AE257" s="40"/>
      <c r="AF257" s="44"/>
      <c r="AG257" s="40"/>
      <c r="AH257" s="40"/>
      <c r="AI257" s="40"/>
      <c r="AJ257" s="40"/>
      <c r="AK257" s="40"/>
      <c r="AL257" s="41"/>
      <c r="AM257" s="40"/>
      <c r="AN257" s="40"/>
      <c r="AO257" s="44"/>
      <c r="AP257" s="40"/>
      <c r="AQ257" s="40"/>
      <c r="AR257" s="40"/>
      <c r="AS257" s="40"/>
      <c r="AT257" s="46"/>
      <c r="AU257" s="40"/>
      <c r="AV257" s="40"/>
      <c r="AW257" s="40"/>
      <c r="AX257" s="40"/>
      <c r="AY257" s="40"/>
      <c r="AZ257" s="40"/>
      <c r="BA257" s="40"/>
      <c r="BB257" s="40"/>
      <c r="BC257" s="40"/>
      <c r="BD257" s="40"/>
      <c r="BE257" s="40"/>
      <c r="BF257" s="40"/>
      <c r="BG257" s="40"/>
      <c r="BH257" s="40"/>
      <c r="BI257" s="40"/>
      <c r="BJ257" s="40"/>
      <c r="BK257" s="40"/>
      <c r="BL257" s="40"/>
      <c r="BM257" s="40"/>
      <c r="BN257" s="40"/>
      <c r="BQ257" s="170"/>
    </row>
    <row r="258" spans="1:69" x14ac:dyDescent="0.2">
      <c r="A258" s="41"/>
      <c r="B258" s="41"/>
      <c r="C258" s="64"/>
      <c r="D258" s="64"/>
      <c r="E258" s="59"/>
      <c r="F258" s="59"/>
      <c r="G258" s="59"/>
      <c r="H258" s="167"/>
      <c r="I258" s="58"/>
      <c r="J258" s="40"/>
      <c r="K258" s="40"/>
      <c r="L258" s="40"/>
      <c r="M258" s="40"/>
      <c r="N258" s="165"/>
      <c r="O258" s="44"/>
      <c r="P258" s="40"/>
      <c r="Q258" s="40"/>
      <c r="R258" s="40"/>
      <c r="S258" s="40"/>
      <c r="T258" s="40"/>
      <c r="U258" s="43"/>
      <c r="V258" s="45"/>
      <c r="W258" s="143"/>
      <c r="X258" s="41"/>
      <c r="Y258" s="40"/>
      <c r="Z258" s="40"/>
      <c r="AA258" s="40"/>
      <c r="AB258" s="40"/>
      <c r="AC258" s="40"/>
      <c r="AD258" s="40"/>
      <c r="AE258" s="40"/>
      <c r="AF258" s="44"/>
      <c r="AG258" s="40"/>
      <c r="AH258" s="40"/>
      <c r="AI258" s="40"/>
      <c r="AJ258" s="40"/>
      <c r="AK258" s="40"/>
      <c r="AL258" s="41"/>
      <c r="AM258" s="40"/>
      <c r="AN258" s="40"/>
      <c r="AO258" s="44"/>
      <c r="AP258" s="40"/>
      <c r="AQ258" s="40"/>
      <c r="AR258" s="40"/>
      <c r="AS258" s="40"/>
      <c r="AT258" s="46"/>
      <c r="AU258" s="40"/>
      <c r="AV258" s="40"/>
      <c r="AW258" s="40"/>
      <c r="AX258" s="40"/>
      <c r="AY258" s="40"/>
      <c r="AZ258" s="40"/>
      <c r="BA258" s="40"/>
      <c r="BB258" s="40"/>
      <c r="BC258" s="40"/>
      <c r="BD258" s="40"/>
      <c r="BE258" s="40"/>
      <c r="BF258" s="40"/>
      <c r="BG258" s="40"/>
      <c r="BH258" s="40"/>
      <c r="BI258" s="40"/>
      <c r="BJ258" s="40"/>
      <c r="BK258" s="40"/>
      <c r="BL258" s="40"/>
      <c r="BM258" s="40"/>
      <c r="BN258" s="40"/>
      <c r="BQ258" s="170"/>
    </row>
    <row r="259" spans="1:69" x14ac:dyDescent="0.2">
      <c r="A259" s="41"/>
      <c r="B259" s="41"/>
      <c r="C259" s="64"/>
      <c r="D259" s="64"/>
      <c r="E259" s="59"/>
      <c r="F259" s="59"/>
      <c r="G259" s="59"/>
      <c r="H259" s="167"/>
      <c r="I259" s="58"/>
      <c r="J259" s="40"/>
      <c r="K259" s="40"/>
      <c r="L259" s="40"/>
      <c r="M259" s="40"/>
      <c r="N259" s="165"/>
      <c r="O259" s="44"/>
      <c r="P259" s="40"/>
      <c r="Q259" s="40"/>
      <c r="R259" s="40"/>
      <c r="S259" s="40"/>
      <c r="T259" s="40"/>
      <c r="U259" s="43"/>
      <c r="V259" s="45"/>
      <c r="W259" s="143"/>
      <c r="X259" s="41"/>
      <c r="Y259" s="40"/>
      <c r="Z259" s="40"/>
      <c r="AA259" s="40"/>
      <c r="AB259" s="40"/>
      <c r="AC259" s="40"/>
      <c r="AD259" s="40"/>
      <c r="AE259" s="40"/>
      <c r="AF259" s="44"/>
      <c r="AG259" s="40"/>
      <c r="AH259" s="40"/>
      <c r="AI259" s="40"/>
      <c r="AJ259" s="40"/>
      <c r="AK259" s="40"/>
      <c r="AL259" s="41"/>
      <c r="AM259" s="40"/>
      <c r="AN259" s="40"/>
      <c r="AO259" s="44"/>
      <c r="AP259" s="40"/>
      <c r="AQ259" s="40"/>
      <c r="AR259" s="40"/>
      <c r="AS259" s="40"/>
      <c r="AT259" s="46"/>
      <c r="AU259" s="40"/>
      <c r="AV259" s="40"/>
      <c r="AW259" s="40"/>
      <c r="AX259" s="40"/>
      <c r="AY259" s="40"/>
      <c r="AZ259" s="40"/>
      <c r="BA259" s="40"/>
      <c r="BB259" s="40"/>
      <c r="BC259" s="40"/>
      <c r="BD259" s="40"/>
      <c r="BE259" s="40"/>
      <c r="BF259" s="40"/>
      <c r="BG259" s="40"/>
      <c r="BH259" s="40"/>
      <c r="BI259" s="40"/>
      <c r="BJ259" s="40"/>
      <c r="BK259" s="40"/>
      <c r="BL259" s="40"/>
      <c r="BM259" s="40"/>
      <c r="BN259" s="40"/>
      <c r="BQ259" s="170"/>
    </row>
    <row r="260" spans="1:69" x14ac:dyDescent="0.2">
      <c r="A260" s="41"/>
      <c r="B260" s="41"/>
      <c r="C260" s="64"/>
      <c r="D260" s="64"/>
      <c r="E260" s="59"/>
      <c r="F260" s="59"/>
      <c r="G260" s="59"/>
      <c r="H260" s="167"/>
      <c r="I260" s="58"/>
      <c r="J260" s="40"/>
      <c r="K260" s="40"/>
      <c r="L260" s="40"/>
      <c r="M260" s="40"/>
      <c r="N260" s="165"/>
      <c r="O260" s="44"/>
      <c r="P260" s="40"/>
      <c r="Q260" s="40"/>
      <c r="R260" s="40"/>
      <c r="S260" s="40"/>
      <c r="T260" s="40"/>
      <c r="U260" s="43"/>
      <c r="V260" s="45"/>
      <c r="W260" s="143"/>
      <c r="X260" s="41"/>
      <c r="Y260" s="40"/>
      <c r="Z260" s="40"/>
      <c r="AA260" s="40"/>
      <c r="AB260" s="40"/>
      <c r="AC260" s="40"/>
      <c r="AD260" s="40"/>
      <c r="AE260" s="40"/>
      <c r="AF260" s="44"/>
      <c r="AG260" s="40"/>
      <c r="AH260" s="40"/>
      <c r="AI260" s="40"/>
      <c r="AJ260" s="40"/>
      <c r="AK260" s="40"/>
      <c r="AL260" s="41"/>
      <c r="AM260" s="40"/>
      <c r="AN260" s="40"/>
      <c r="AO260" s="44"/>
      <c r="AP260" s="40"/>
      <c r="AQ260" s="40"/>
      <c r="AR260" s="40"/>
      <c r="AS260" s="40"/>
      <c r="AT260" s="46"/>
      <c r="AU260" s="40"/>
      <c r="AV260" s="40"/>
      <c r="AW260" s="40"/>
      <c r="AX260" s="40"/>
      <c r="AY260" s="40"/>
      <c r="AZ260" s="40"/>
      <c r="BA260" s="40"/>
      <c r="BB260" s="40"/>
      <c r="BC260" s="40"/>
      <c r="BD260" s="40"/>
      <c r="BE260" s="40"/>
      <c r="BF260" s="40"/>
      <c r="BG260" s="40"/>
      <c r="BH260" s="40"/>
      <c r="BI260" s="40"/>
      <c r="BJ260" s="40"/>
      <c r="BK260" s="40"/>
      <c r="BL260" s="40"/>
      <c r="BM260" s="40"/>
      <c r="BN260" s="40"/>
      <c r="BQ260" s="170"/>
    </row>
    <row r="261" spans="1:69" x14ac:dyDescent="0.2">
      <c r="A261" s="41"/>
      <c r="B261" s="41"/>
      <c r="C261" s="64"/>
      <c r="D261" s="64"/>
      <c r="E261" s="59"/>
      <c r="F261" s="59"/>
      <c r="G261" s="59"/>
      <c r="H261" s="167"/>
      <c r="I261" s="58"/>
      <c r="J261" s="40"/>
      <c r="K261" s="40"/>
      <c r="L261" s="40"/>
      <c r="M261" s="40"/>
      <c r="N261" s="165"/>
      <c r="O261" s="44"/>
      <c r="P261" s="40"/>
      <c r="Q261" s="40"/>
      <c r="R261" s="40"/>
      <c r="S261" s="40"/>
      <c r="T261" s="40"/>
      <c r="U261" s="43"/>
      <c r="V261" s="45"/>
      <c r="W261" s="143"/>
      <c r="X261" s="41"/>
      <c r="Y261" s="40"/>
      <c r="Z261" s="40"/>
      <c r="AA261" s="40"/>
      <c r="AB261" s="40"/>
      <c r="AC261" s="40"/>
      <c r="AD261" s="40"/>
      <c r="AE261" s="40"/>
      <c r="AF261" s="44"/>
      <c r="AG261" s="40"/>
      <c r="AH261" s="40"/>
      <c r="AI261" s="40"/>
      <c r="AJ261" s="40"/>
      <c r="AK261" s="40"/>
      <c r="AL261" s="41"/>
      <c r="AM261" s="40"/>
      <c r="AN261" s="40"/>
      <c r="AO261" s="44"/>
      <c r="AP261" s="40"/>
      <c r="AQ261" s="40"/>
      <c r="AR261" s="40"/>
      <c r="AS261" s="40"/>
      <c r="AT261" s="46"/>
      <c r="AU261" s="40"/>
      <c r="AV261" s="40"/>
      <c r="AW261" s="40"/>
      <c r="AX261" s="40"/>
      <c r="AY261" s="40"/>
      <c r="AZ261" s="40"/>
      <c r="BA261" s="40"/>
      <c r="BB261" s="40"/>
      <c r="BC261" s="40"/>
      <c r="BD261" s="40"/>
      <c r="BE261" s="40"/>
      <c r="BF261" s="40"/>
      <c r="BG261" s="40"/>
      <c r="BH261" s="40"/>
      <c r="BI261" s="40"/>
      <c r="BJ261" s="40"/>
      <c r="BK261" s="40"/>
      <c r="BL261" s="40"/>
      <c r="BM261" s="40"/>
      <c r="BN261" s="40"/>
      <c r="BQ261" s="170"/>
    </row>
    <row r="262" spans="1:69" x14ac:dyDescent="0.2">
      <c r="A262" s="41"/>
      <c r="B262" s="41"/>
      <c r="C262" s="64"/>
      <c r="D262" s="64"/>
      <c r="E262" s="59"/>
      <c r="F262" s="59"/>
      <c r="G262" s="59"/>
      <c r="H262" s="167"/>
      <c r="I262" s="58"/>
      <c r="J262" s="40"/>
      <c r="K262" s="40"/>
      <c r="L262" s="40"/>
      <c r="M262" s="40"/>
      <c r="N262" s="165"/>
      <c r="O262" s="44"/>
      <c r="P262" s="40"/>
      <c r="Q262" s="40"/>
      <c r="R262" s="40"/>
      <c r="S262" s="40"/>
      <c r="T262" s="40"/>
      <c r="U262" s="43"/>
      <c r="V262" s="45"/>
      <c r="W262" s="143"/>
      <c r="X262" s="41"/>
      <c r="Y262" s="40"/>
      <c r="Z262" s="40"/>
      <c r="AA262" s="40"/>
      <c r="AB262" s="40"/>
      <c r="AC262" s="40"/>
      <c r="AD262" s="40"/>
      <c r="AE262" s="40"/>
      <c r="AF262" s="44"/>
      <c r="AG262" s="40"/>
      <c r="AH262" s="40"/>
      <c r="AI262" s="40"/>
      <c r="AJ262" s="40"/>
      <c r="AK262" s="40"/>
      <c r="AL262" s="41"/>
      <c r="AM262" s="40"/>
      <c r="AN262" s="40"/>
      <c r="AO262" s="44"/>
      <c r="AP262" s="40"/>
      <c r="AQ262" s="40"/>
      <c r="AR262" s="40"/>
      <c r="AS262" s="40"/>
      <c r="AT262" s="46"/>
      <c r="AU262" s="40"/>
      <c r="AV262" s="40"/>
      <c r="AW262" s="40"/>
      <c r="AX262" s="40"/>
      <c r="AY262" s="40"/>
      <c r="AZ262" s="40"/>
      <c r="BA262" s="40"/>
      <c r="BB262" s="40"/>
      <c r="BC262" s="40"/>
      <c r="BD262" s="40"/>
      <c r="BE262" s="40"/>
      <c r="BF262" s="40"/>
      <c r="BG262" s="40"/>
      <c r="BH262" s="40"/>
      <c r="BI262" s="40"/>
      <c r="BJ262" s="40"/>
      <c r="BK262" s="40"/>
      <c r="BL262" s="40"/>
      <c r="BM262" s="40"/>
      <c r="BN262" s="40"/>
      <c r="BQ262" s="170"/>
    </row>
    <row r="263" spans="1:69" x14ac:dyDescent="0.2">
      <c r="A263" s="41"/>
      <c r="B263" s="41"/>
      <c r="C263" s="64"/>
      <c r="D263" s="64"/>
      <c r="E263" s="59"/>
      <c r="F263" s="59"/>
      <c r="G263" s="59"/>
      <c r="H263" s="167"/>
      <c r="I263" s="58"/>
      <c r="J263" s="40"/>
      <c r="K263" s="40"/>
      <c r="L263" s="40"/>
      <c r="M263" s="40"/>
      <c r="N263" s="165"/>
      <c r="O263" s="44"/>
      <c r="P263" s="40"/>
      <c r="Q263" s="40"/>
      <c r="R263" s="40"/>
      <c r="S263" s="40"/>
      <c r="T263" s="40"/>
      <c r="U263" s="43"/>
      <c r="V263" s="45"/>
      <c r="W263" s="143"/>
      <c r="X263" s="41"/>
      <c r="Y263" s="40"/>
      <c r="Z263" s="40"/>
      <c r="AA263" s="40"/>
      <c r="AB263" s="40"/>
      <c r="AC263" s="40"/>
      <c r="AD263" s="40"/>
      <c r="AE263" s="40"/>
      <c r="AF263" s="44"/>
      <c r="AG263" s="40"/>
      <c r="AH263" s="40"/>
      <c r="AI263" s="40"/>
      <c r="AJ263" s="40"/>
      <c r="AK263" s="40"/>
      <c r="AL263" s="41"/>
      <c r="AM263" s="40"/>
      <c r="AN263" s="40"/>
      <c r="AO263" s="44"/>
      <c r="AP263" s="40"/>
      <c r="AQ263" s="40"/>
      <c r="AR263" s="40"/>
      <c r="AS263" s="40"/>
      <c r="AT263" s="46"/>
      <c r="AU263" s="40"/>
      <c r="AV263" s="40"/>
      <c r="AW263" s="40"/>
      <c r="AX263" s="40"/>
      <c r="AY263" s="40"/>
      <c r="AZ263" s="40"/>
      <c r="BA263" s="40"/>
      <c r="BB263" s="40"/>
      <c r="BC263" s="40"/>
      <c r="BD263" s="40"/>
      <c r="BE263" s="40"/>
      <c r="BF263" s="40"/>
      <c r="BG263" s="40"/>
      <c r="BH263" s="40"/>
      <c r="BI263" s="40"/>
      <c r="BJ263" s="40"/>
      <c r="BK263" s="40"/>
      <c r="BL263" s="40"/>
      <c r="BM263" s="40"/>
      <c r="BN263" s="40"/>
      <c r="BQ263" s="170"/>
    </row>
    <row r="264" spans="1:69" x14ac:dyDescent="0.2">
      <c r="A264" s="41"/>
      <c r="B264" s="41"/>
      <c r="C264" s="64"/>
      <c r="D264" s="64"/>
      <c r="E264" s="59"/>
      <c r="F264" s="59"/>
      <c r="G264" s="59"/>
      <c r="H264" s="167"/>
      <c r="I264" s="58"/>
      <c r="J264" s="40"/>
      <c r="K264" s="40"/>
      <c r="L264" s="40"/>
      <c r="M264" s="40"/>
      <c r="N264" s="165"/>
      <c r="O264" s="44"/>
      <c r="P264" s="40"/>
      <c r="Q264" s="40"/>
      <c r="R264" s="40"/>
      <c r="S264" s="40"/>
      <c r="T264" s="40"/>
      <c r="U264" s="43"/>
      <c r="V264" s="45"/>
      <c r="W264" s="143"/>
      <c r="X264" s="41"/>
      <c r="Y264" s="40"/>
      <c r="Z264" s="40"/>
      <c r="AA264" s="40"/>
      <c r="AB264" s="40"/>
      <c r="AC264" s="40"/>
      <c r="AD264" s="40"/>
      <c r="AE264" s="40"/>
      <c r="AF264" s="44"/>
      <c r="AG264" s="40"/>
      <c r="AH264" s="40"/>
      <c r="AI264" s="40"/>
      <c r="AJ264" s="40"/>
      <c r="AK264" s="40"/>
      <c r="AL264" s="41"/>
      <c r="AM264" s="40"/>
      <c r="AN264" s="40"/>
      <c r="AO264" s="44"/>
      <c r="AP264" s="40"/>
      <c r="AQ264" s="40"/>
      <c r="AR264" s="40"/>
      <c r="AS264" s="40"/>
      <c r="AT264" s="46"/>
      <c r="AU264" s="40"/>
      <c r="AV264" s="40"/>
      <c r="AW264" s="40"/>
      <c r="AX264" s="40"/>
      <c r="AY264" s="40"/>
      <c r="AZ264" s="40"/>
      <c r="BA264" s="40"/>
      <c r="BB264" s="40"/>
      <c r="BC264" s="40"/>
      <c r="BD264" s="40"/>
      <c r="BE264" s="40"/>
      <c r="BF264" s="40"/>
      <c r="BG264" s="40"/>
      <c r="BH264" s="40"/>
      <c r="BI264" s="40"/>
      <c r="BJ264" s="40"/>
      <c r="BK264" s="40"/>
      <c r="BL264" s="40"/>
      <c r="BM264" s="40"/>
      <c r="BN264" s="40"/>
      <c r="BQ264" s="170"/>
    </row>
    <row r="265" spans="1:69" x14ac:dyDescent="0.2">
      <c r="A265" s="41"/>
      <c r="B265" s="41"/>
      <c r="C265" s="64"/>
      <c r="D265" s="64"/>
      <c r="E265" s="59"/>
      <c r="F265" s="59"/>
      <c r="G265" s="59"/>
      <c r="H265" s="167"/>
      <c r="I265" s="58"/>
      <c r="J265" s="40"/>
      <c r="K265" s="40"/>
      <c r="L265" s="40"/>
      <c r="M265" s="40"/>
      <c r="N265" s="165"/>
      <c r="O265" s="44"/>
      <c r="P265" s="40"/>
      <c r="Q265" s="40"/>
      <c r="R265" s="40"/>
      <c r="S265" s="40"/>
      <c r="T265" s="40"/>
      <c r="U265" s="43"/>
      <c r="V265" s="45"/>
      <c r="W265" s="143"/>
      <c r="X265" s="41"/>
      <c r="Y265" s="40"/>
      <c r="Z265" s="40"/>
      <c r="AA265" s="40"/>
      <c r="AB265" s="40"/>
      <c r="AC265" s="40"/>
      <c r="AD265" s="40"/>
      <c r="AE265" s="40"/>
      <c r="AF265" s="44"/>
      <c r="AG265" s="40"/>
      <c r="AH265" s="40"/>
      <c r="AI265" s="40"/>
      <c r="AJ265" s="40"/>
      <c r="AK265" s="40"/>
      <c r="AL265" s="41"/>
      <c r="AM265" s="40"/>
      <c r="AN265" s="40"/>
      <c r="AO265" s="44"/>
      <c r="AP265" s="40"/>
      <c r="AQ265" s="40"/>
      <c r="AR265" s="40"/>
      <c r="AS265" s="40"/>
      <c r="AT265" s="46"/>
      <c r="AU265" s="40"/>
      <c r="AV265" s="40"/>
      <c r="AW265" s="40"/>
      <c r="AX265" s="40"/>
      <c r="AY265" s="40"/>
      <c r="AZ265" s="40"/>
      <c r="BA265" s="40"/>
      <c r="BB265" s="40"/>
      <c r="BC265" s="40"/>
      <c r="BD265" s="40"/>
      <c r="BE265" s="40"/>
      <c r="BF265" s="40"/>
      <c r="BG265" s="40"/>
      <c r="BH265" s="40"/>
      <c r="BI265" s="40"/>
      <c r="BJ265" s="40"/>
      <c r="BK265" s="40"/>
      <c r="BL265" s="40"/>
      <c r="BM265" s="40"/>
      <c r="BN265" s="40"/>
      <c r="BQ265" s="170"/>
    </row>
    <row r="266" spans="1:69" x14ac:dyDescent="0.2">
      <c r="A266" s="41"/>
      <c r="B266" s="41"/>
      <c r="C266" s="64"/>
      <c r="D266" s="64"/>
      <c r="E266" s="59"/>
      <c r="F266" s="59"/>
      <c r="G266" s="59"/>
      <c r="H266" s="167"/>
      <c r="I266" s="58"/>
      <c r="J266" s="40"/>
      <c r="K266" s="40"/>
      <c r="L266" s="40"/>
      <c r="M266" s="40"/>
      <c r="N266" s="165"/>
      <c r="O266" s="44"/>
      <c r="P266" s="40"/>
      <c r="Q266" s="40"/>
      <c r="R266" s="40"/>
      <c r="S266" s="40"/>
      <c r="T266" s="40"/>
      <c r="U266" s="43"/>
      <c r="V266" s="45"/>
      <c r="W266" s="143"/>
      <c r="X266" s="41"/>
      <c r="Y266" s="40"/>
      <c r="Z266" s="40"/>
      <c r="AA266" s="40"/>
      <c r="AB266" s="40"/>
      <c r="AC266" s="40"/>
      <c r="AD266" s="40"/>
      <c r="AE266" s="40"/>
      <c r="AF266" s="44"/>
      <c r="AG266" s="40"/>
      <c r="AH266" s="40"/>
      <c r="AI266" s="40"/>
      <c r="AJ266" s="40"/>
      <c r="AK266" s="40"/>
      <c r="AL266" s="41"/>
      <c r="AM266" s="40"/>
      <c r="AN266" s="40"/>
      <c r="AO266" s="44"/>
      <c r="AP266" s="40"/>
      <c r="AQ266" s="40"/>
      <c r="AR266" s="40"/>
      <c r="AS266" s="40"/>
      <c r="AT266" s="46"/>
      <c r="AU266" s="40"/>
      <c r="AV266" s="40"/>
      <c r="AW266" s="40"/>
      <c r="AX266" s="40"/>
      <c r="AY266" s="40"/>
      <c r="AZ266" s="40"/>
      <c r="BA266" s="40"/>
      <c r="BB266" s="40"/>
      <c r="BC266" s="40"/>
      <c r="BD266" s="40"/>
      <c r="BE266" s="40"/>
      <c r="BF266" s="40"/>
      <c r="BG266" s="40"/>
      <c r="BH266" s="40"/>
      <c r="BI266" s="40"/>
      <c r="BJ266" s="40"/>
      <c r="BK266" s="40"/>
      <c r="BL266" s="40"/>
      <c r="BM266" s="40"/>
      <c r="BN266" s="40"/>
      <c r="BQ266" s="170"/>
    </row>
    <row r="267" spans="1:69" x14ac:dyDescent="0.2">
      <c r="A267" s="41"/>
      <c r="B267" s="41"/>
      <c r="C267" s="64"/>
      <c r="D267" s="64"/>
      <c r="E267" s="59"/>
      <c r="F267" s="59"/>
      <c r="G267" s="59"/>
      <c r="H267" s="167"/>
      <c r="I267" s="58"/>
      <c r="J267" s="40"/>
      <c r="K267" s="40"/>
      <c r="L267" s="40"/>
      <c r="M267" s="40"/>
      <c r="N267" s="165"/>
      <c r="O267" s="44"/>
      <c r="P267" s="40"/>
      <c r="Q267" s="40"/>
      <c r="R267" s="40"/>
      <c r="S267" s="40"/>
      <c r="T267" s="40"/>
      <c r="U267" s="43"/>
      <c r="V267" s="45"/>
      <c r="W267" s="143"/>
      <c r="X267" s="41"/>
      <c r="Y267" s="40"/>
      <c r="Z267" s="40"/>
      <c r="AA267" s="40"/>
      <c r="AB267" s="40"/>
      <c r="AC267" s="40"/>
      <c r="AD267" s="40"/>
      <c r="AE267" s="40"/>
      <c r="AF267" s="44"/>
      <c r="AG267" s="40"/>
      <c r="AH267" s="40"/>
      <c r="AI267" s="40"/>
      <c r="AJ267" s="40"/>
      <c r="AK267" s="40"/>
      <c r="AL267" s="41"/>
      <c r="AM267" s="40"/>
      <c r="AN267" s="40"/>
      <c r="AO267" s="44"/>
      <c r="AP267" s="40"/>
      <c r="AQ267" s="40"/>
      <c r="AR267" s="40"/>
      <c r="AS267" s="40"/>
      <c r="AT267" s="46"/>
      <c r="AU267" s="40"/>
      <c r="AV267" s="40"/>
      <c r="AW267" s="40"/>
      <c r="AX267" s="40"/>
      <c r="AY267" s="40"/>
      <c r="AZ267" s="40"/>
      <c r="BA267" s="40"/>
      <c r="BB267" s="40"/>
      <c r="BC267" s="40"/>
      <c r="BD267" s="40"/>
      <c r="BE267" s="40"/>
      <c r="BF267" s="40"/>
      <c r="BG267" s="40"/>
      <c r="BH267" s="40"/>
      <c r="BI267" s="40"/>
      <c r="BJ267" s="40"/>
      <c r="BK267" s="40"/>
      <c r="BL267" s="40"/>
      <c r="BM267" s="40"/>
      <c r="BN267" s="40"/>
      <c r="BQ267" s="170"/>
    </row>
    <row r="268" spans="1:69" x14ac:dyDescent="0.2">
      <c r="A268" s="41"/>
      <c r="B268" s="41"/>
      <c r="C268" s="64"/>
      <c r="D268" s="64"/>
      <c r="E268" s="59"/>
      <c r="F268" s="59"/>
      <c r="G268" s="59"/>
      <c r="H268" s="167"/>
      <c r="I268" s="58"/>
      <c r="J268" s="40"/>
      <c r="K268" s="40"/>
      <c r="L268" s="40"/>
      <c r="M268" s="40"/>
      <c r="N268" s="165"/>
      <c r="O268" s="44"/>
      <c r="P268" s="40"/>
      <c r="Q268" s="40"/>
      <c r="R268" s="40"/>
      <c r="S268" s="40"/>
      <c r="T268" s="40"/>
      <c r="U268" s="43"/>
      <c r="V268" s="45"/>
      <c r="W268" s="143"/>
      <c r="X268" s="41"/>
      <c r="Y268" s="40"/>
      <c r="Z268" s="40"/>
      <c r="AA268" s="40"/>
      <c r="AB268" s="40"/>
      <c r="AC268" s="40"/>
      <c r="AD268" s="40"/>
      <c r="AE268" s="40"/>
      <c r="AF268" s="44"/>
      <c r="AG268" s="40"/>
      <c r="AH268" s="40"/>
      <c r="AI268" s="40"/>
      <c r="AJ268" s="40"/>
      <c r="AK268" s="40"/>
      <c r="AL268" s="41"/>
      <c r="AM268" s="40"/>
      <c r="AN268" s="40"/>
      <c r="AO268" s="44"/>
      <c r="AP268" s="40"/>
      <c r="AQ268" s="40"/>
      <c r="AR268" s="40"/>
      <c r="AS268" s="40"/>
      <c r="AT268" s="46"/>
      <c r="AU268" s="40"/>
      <c r="AV268" s="40"/>
      <c r="AW268" s="40"/>
      <c r="AX268" s="40"/>
      <c r="AY268" s="40"/>
      <c r="AZ268" s="40"/>
      <c r="BA268" s="40"/>
      <c r="BB268" s="40"/>
      <c r="BC268" s="40"/>
      <c r="BD268" s="40"/>
      <c r="BE268" s="40"/>
      <c r="BF268" s="40"/>
      <c r="BG268" s="40"/>
      <c r="BH268" s="40"/>
      <c r="BI268" s="40"/>
      <c r="BJ268" s="40"/>
      <c r="BK268" s="40"/>
      <c r="BL268" s="40"/>
      <c r="BM268" s="40"/>
      <c r="BN268" s="40"/>
      <c r="BQ268" s="170"/>
    </row>
    <row r="269" spans="1:69" x14ac:dyDescent="0.2">
      <c r="A269" s="41"/>
      <c r="B269" s="41"/>
      <c r="C269" s="64"/>
      <c r="D269" s="64"/>
      <c r="E269" s="59"/>
      <c r="F269" s="59"/>
      <c r="G269" s="59"/>
      <c r="H269" s="167"/>
      <c r="I269" s="58"/>
      <c r="J269" s="40"/>
      <c r="K269" s="40"/>
      <c r="L269" s="40"/>
      <c r="M269" s="40"/>
      <c r="N269" s="165"/>
      <c r="O269" s="44"/>
      <c r="P269" s="40"/>
      <c r="Q269" s="40"/>
      <c r="R269" s="40"/>
      <c r="S269" s="40"/>
      <c r="T269" s="40"/>
      <c r="U269" s="43"/>
      <c r="V269" s="45"/>
      <c r="W269" s="143"/>
      <c r="X269" s="41"/>
      <c r="Y269" s="40"/>
      <c r="Z269" s="40"/>
      <c r="AA269" s="40"/>
      <c r="AB269" s="40"/>
      <c r="AC269" s="40"/>
      <c r="AD269" s="40"/>
      <c r="AE269" s="40"/>
      <c r="AF269" s="44"/>
      <c r="AG269" s="40"/>
      <c r="AH269" s="40"/>
      <c r="AI269" s="40"/>
      <c r="AJ269" s="40"/>
      <c r="AK269" s="40"/>
      <c r="AL269" s="41"/>
      <c r="AM269" s="40"/>
      <c r="AN269" s="40"/>
      <c r="AO269" s="44"/>
      <c r="AP269" s="40"/>
      <c r="AQ269" s="40"/>
      <c r="AR269" s="40"/>
      <c r="AS269" s="40"/>
      <c r="AT269" s="46"/>
      <c r="AU269" s="40"/>
      <c r="AV269" s="40"/>
      <c r="AW269" s="40"/>
      <c r="AX269" s="40"/>
      <c r="AY269" s="40"/>
      <c r="AZ269" s="40"/>
      <c r="BA269" s="40"/>
      <c r="BB269" s="40"/>
      <c r="BC269" s="40"/>
      <c r="BD269" s="40"/>
      <c r="BE269" s="40"/>
      <c r="BF269" s="40"/>
      <c r="BG269" s="40"/>
      <c r="BH269" s="40"/>
      <c r="BI269" s="40"/>
      <c r="BJ269" s="40"/>
      <c r="BK269" s="40"/>
      <c r="BL269" s="40"/>
      <c r="BM269" s="40"/>
      <c r="BN269" s="40"/>
      <c r="BQ269" s="170"/>
    </row>
    <row r="270" spans="1:69" x14ac:dyDescent="0.2">
      <c r="A270" s="41"/>
      <c r="B270" s="41"/>
      <c r="C270" s="64"/>
      <c r="D270" s="64"/>
      <c r="E270" s="59"/>
      <c r="F270" s="59"/>
      <c r="G270" s="59"/>
      <c r="H270" s="167"/>
      <c r="I270" s="58"/>
      <c r="J270" s="40"/>
      <c r="K270" s="40"/>
      <c r="L270" s="40"/>
      <c r="M270" s="40"/>
      <c r="N270" s="165"/>
      <c r="O270" s="44"/>
      <c r="P270" s="40"/>
      <c r="Q270" s="40"/>
      <c r="R270" s="40"/>
      <c r="S270" s="40"/>
      <c r="T270" s="40"/>
      <c r="U270" s="43"/>
      <c r="V270" s="45"/>
      <c r="W270" s="143"/>
      <c r="X270" s="41"/>
      <c r="Y270" s="40"/>
      <c r="Z270" s="40"/>
      <c r="AA270" s="40"/>
      <c r="AB270" s="40"/>
      <c r="AC270" s="40"/>
      <c r="AD270" s="40"/>
      <c r="AE270" s="40"/>
      <c r="AF270" s="44"/>
      <c r="AG270" s="40"/>
      <c r="AH270" s="40"/>
      <c r="AI270" s="40"/>
      <c r="AJ270" s="40"/>
      <c r="AK270" s="40"/>
      <c r="AL270" s="41"/>
      <c r="AM270" s="40"/>
      <c r="AN270" s="40"/>
      <c r="AO270" s="44"/>
      <c r="AP270" s="40"/>
      <c r="AQ270" s="40"/>
      <c r="AR270" s="40"/>
      <c r="AS270" s="40"/>
      <c r="AT270" s="46"/>
      <c r="AU270" s="40"/>
      <c r="AV270" s="40"/>
      <c r="AW270" s="40"/>
      <c r="AX270" s="40"/>
      <c r="AY270" s="40"/>
      <c r="AZ270" s="40"/>
      <c r="BA270" s="40"/>
      <c r="BB270" s="40"/>
      <c r="BC270" s="40"/>
      <c r="BD270" s="40"/>
      <c r="BE270" s="40"/>
      <c r="BF270" s="40"/>
      <c r="BG270" s="40"/>
      <c r="BH270" s="40"/>
      <c r="BI270" s="40"/>
      <c r="BJ270" s="40"/>
      <c r="BK270" s="40"/>
      <c r="BL270" s="40"/>
      <c r="BM270" s="40"/>
      <c r="BN270" s="40"/>
      <c r="BQ270" s="170"/>
    </row>
    <row r="271" spans="1:69" x14ac:dyDescent="0.2">
      <c r="A271" s="41"/>
      <c r="B271" s="41"/>
      <c r="C271" s="64"/>
      <c r="D271" s="64"/>
      <c r="E271" s="59"/>
      <c r="F271" s="59"/>
      <c r="G271" s="59"/>
      <c r="H271" s="167"/>
      <c r="I271" s="58"/>
      <c r="J271" s="40"/>
      <c r="K271" s="40"/>
      <c r="L271" s="40"/>
      <c r="M271" s="40"/>
      <c r="N271" s="165"/>
      <c r="O271" s="44"/>
      <c r="P271" s="40"/>
      <c r="Q271" s="40"/>
      <c r="R271" s="40"/>
      <c r="S271" s="40"/>
      <c r="T271" s="40"/>
      <c r="U271" s="43"/>
      <c r="V271" s="45"/>
      <c r="W271" s="143"/>
      <c r="X271" s="41"/>
      <c r="Y271" s="40"/>
      <c r="Z271" s="40"/>
      <c r="AA271" s="40"/>
      <c r="AB271" s="40"/>
      <c r="AC271" s="40"/>
      <c r="AD271" s="40"/>
      <c r="AE271" s="40"/>
      <c r="AF271" s="44"/>
      <c r="AG271" s="40"/>
      <c r="AH271" s="40"/>
      <c r="AI271" s="40"/>
      <c r="AJ271" s="40"/>
      <c r="AK271" s="40"/>
      <c r="AL271" s="41"/>
      <c r="AM271" s="40"/>
      <c r="AN271" s="40"/>
      <c r="AO271" s="44"/>
      <c r="AP271" s="40"/>
      <c r="AQ271" s="40"/>
      <c r="AR271" s="40"/>
      <c r="AS271" s="40"/>
      <c r="AT271" s="46"/>
      <c r="AU271" s="40"/>
      <c r="AV271" s="40"/>
      <c r="AW271" s="40"/>
      <c r="AX271" s="40"/>
      <c r="AY271" s="40"/>
      <c r="AZ271" s="40"/>
      <c r="BA271" s="40"/>
      <c r="BB271" s="40"/>
      <c r="BC271" s="40"/>
      <c r="BD271" s="40"/>
      <c r="BE271" s="40"/>
      <c r="BF271" s="40"/>
      <c r="BG271" s="40"/>
      <c r="BH271" s="40"/>
      <c r="BI271" s="40"/>
      <c r="BJ271" s="40"/>
      <c r="BK271" s="40"/>
      <c r="BL271" s="40"/>
      <c r="BM271" s="40"/>
      <c r="BN271" s="40"/>
      <c r="BQ271" s="170"/>
    </row>
    <row r="272" spans="1:69" x14ac:dyDescent="0.2">
      <c r="A272" s="41"/>
      <c r="B272" s="41"/>
      <c r="C272" s="64"/>
      <c r="D272" s="64"/>
      <c r="E272" s="59"/>
      <c r="F272" s="59"/>
      <c r="G272" s="59"/>
      <c r="H272" s="167"/>
      <c r="I272" s="58"/>
      <c r="J272" s="40"/>
      <c r="K272" s="40"/>
      <c r="L272" s="40"/>
      <c r="M272" s="40"/>
      <c r="N272" s="165"/>
      <c r="O272" s="44"/>
      <c r="P272" s="40"/>
      <c r="Q272" s="40"/>
      <c r="R272" s="40"/>
      <c r="S272" s="40"/>
      <c r="T272" s="40"/>
      <c r="U272" s="43"/>
      <c r="V272" s="45"/>
      <c r="W272" s="143"/>
      <c r="X272" s="41"/>
      <c r="Y272" s="40"/>
      <c r="Z272" s="40"/>
      <c r="AA272" s="40"/>
      <c r="AB272" s="40"/>
      <c r="AC272" s="40"/>
      <c r="AD272" s="40"/>
      <c r="AE272" s="40"/>
      <c r="AF272" s="44"/>
      <c r="AG272" s="40"/>
      <c r="AH272" s="40"/>
      <c r="AI272" s="40"/>
      <c r="AJ272" s="40"/>
      <c r="AK272" s="40"/>
      <c r="AL272" s="41"/>
      <c r="AM272" s="40"/>
      <c r="AN272" s="40"/>
      <c r="AO272" s="44"/>
      <c r="AP272" s="40"/>
      <c r="AQ272" s="40"/>
      <c r="AR272" s="40"/>
      <c r="AS272" s="40"/>
      <c r="AT272" s="46"/>
      <c r="AU272" s="40"/>
      <c r="AV272" s="40"/>
      <c r="AW272" s="40"/>
      <c r="AX272" s="40"/>
      <c r="AY272" s="40"/>
      <c r="AZ272" s="40"/>
      <c r="BA272" s="40"/>
      <c r="BB272" s="40"/>
      <c r="BC272" s="40"/>
      <c r="BD272" s="40"/>
      <c r="BE272" s="40"/>
      <c r="BF272" s="40"/>
      <c r="BG272" s="40"/>
      <c r="BH272" s="40"/>
      <c r="BI272" s="40"/>
      <c r="BJ272" s="40"/>
      <c r="BK272" s="40"/>
      <c r="BL272" s="40"/>
      <c r="BM272" s="40"/>
      <c r="BN272" s="40"/>
      <c r="BQ272" s="170"/>
    </row>
    <row r="273" spans="1:69" x14ac:dyDescent="0.2">
      <c r="A273" s="41"/>
      <c r="B273" s="41"/>
      <c r="C273" s="64"/>
      <c r="D273" s="64"/>
      <c r="E273" s="59"/>
      <c r="F273" s="59"/>
      <c r="G273" s="59"/>
      <c r="H273" s="167"/>
      <c r="I273" s="58"/>
      <c r="J273" s="40"/>
      <c r="K273" s="40"/>
      <c r="L273" s="40"/>
      <c r="M273" s="40"/>
      <c r="N273" s="165"/>
      <c r="O273" s="44"/>
      <c r="P273" s="40"/>
      <c r="Q273" s="40"/>
      <c r="R273" s="40"/>
      <c r="S273" s="40"/>
      <c r="T273" s="40"/>
      <c r="U273" s="43"/>
      <c r="V273" s="45"/>
      <c r="W273" s="143"/>
      <c r="X273" s="41"/>
      <c r="Y273" s="40"/>
      <c r="Z273" s="40"/>
      <c r="AA273" s="40"/>
      <c r="AB273" s="40"/>
      <c r="AC273" s="40"/>
      <c r="AD273" s="40"/>
      <c r="AE273" s="40"/>
      <c r="AF273" s="44"/>
      <c r="AG273" s="40"/>
      <c r="AH273" s="40"/>
      <c r="AI273" s="40"/>
      <c r="AJ273" s="40"/>
      <c r="AK273" s="40"/>
      <c r="AL273" s="41"/>
      <c r="AM273" s="40"/>
      <c r="AN273" s="40"/>
      <c r="AO273" s="44"/>
      <c r="AP273" s="40"/>
      <c r="AQ273" s="40"/>
      <c r="AR273" s="40"/>
      <c r="AS273" s="40"/>
      <c r="AT273" s="46"/>
      <c r="AU273" s="40"/>
      <c r="AV273" s="40"/>
      <c r="AW273" s="40"/>
      <c r="AX273" s="40"/>
      <c r="AY273" s="40"/>
      <c r="AZ273" s="40"/>
      <c r="BA273" s="40"/>
      <c r="BB273" s="40"/>
      <c r="BC273" s="40"/>
      <c r="BD273" s="40"/>
      <c r="BE273" s="40"/>
      <c r="BF273" s="40"/>
      <c r="BG273" s="40"/>
      <c r="BH273" s="40"/>
      <c r="BI273" s="40"/>
      <c r="BJ273" s="40"/>
      <c r="BK273" s="40"/>
      <c r="BL273" s="40"/>
      <c r="BM273" s="40"/>
      <c r="BN273" s="40"/>
      <c r="BQ273" s="170"/>
    </row>
    <row r="274" spans="1:69" x14ac:dyDescent="0.2">
      <c r="A274" s="41"/>
      <c r="B274" s="41"/>
      <c r="C274" s="64"/>
      <c r="D274" s="64"/>
      <c r="E274" s="59"/>
      <c r="F274" s="59"/>
      <c r="G274" s="59"/>
      <c r="H274" s="167"/>
      <c r="I274" s="58"/>
      <c r="J274" s="40"/>
      <c r="K274" s="40"/>
      <c r="L274" s="40"/>
      <c r="M274" s="40"/>
      <c r="N274" s="165"/>
      <c r="O274" s="44"/>
      <c r="P274" s="40"/>
      <c r="Q274" s="40"/>
      <c r="R274" s="40"/>
      <c r="S274" s="40"/>
      <c r="T274" s="40"/>
      <c r="U274" s="43"/>
      <c r="V274" s="45"/>
      <c r="W274" s="143"/>
      <c r="X274" s="41"/>
      <c r="Y274" s="40"/>
      <c r="Z274" s="40"/>
      <c r="AA274" s="40"/>
      <c r="AB274" s="40"/>
      <c r="AC274" s="40"/>
      <c r="AD274" s="40"/>
      <c r="AE274" s="40"/>
      <c r="AF274" s="44"/>
      <c r="AG274" s="40"/>
      <c r="AH274" s="40"/>
      <c r="AI274" s="40"/>
      <c r="AJ274" s="40"/>
      <c r="AK274" s="40"/>
      <c r="AL274" s="41"/>
      <c r="AM274" s="40"/>
      <c r="AN274" s="40"/>
      <c r="AO274" s="44"/>
      <c r="AP274" s="40"/>
      <c r="AQ274" s="40"/>
      <c r="AR274" s="40"/>
      <c r="AS274" s="40"/>
      <c r="AT274" s="46"/>
      <c r="AU274" s="40"/>
      <c r="AV274" s="40"/>
      <c r="AW274" s="40"/>
      <c r="AX274" s="40"/>
      <c r="AY274" s="40"/>
      <c r="AZ274" s="40"/>
      <c r="BA274" s="40"/>
      <c r="BB274" s="40"/>
      <c r="BC274" s="40"/>
      <c r="BD274" s="40"/>
      <c r="BE274" s="40"/>
      <c r="BF274" s="40"/>
      <c r="BG274" s="40"/>
      <c r="BH274" s="40"/>
      <c r="BI274" s="40"/>
      <c r="BJ274" s="40"/>
      <c r="BK274" s="40"/>
      <c r="BL274" s="40"/>
      <c r="BM274" s="40"/>
      <c r="BN274" s="40"/>
      <c r="BQ274" s="170"/>
    </row>
    <row r="275" spans="1:69" x14ac:dyDescent="0.2">
      <c r="A275" s="41"/>
      <c r="B275" s="41"/>
      <c r="C275" s="64"/>
      <c r="D275" s="64"/>
      <c r="E275" s="59"/>
      <c r="F275" s="59"/>
      <c r="G275" s="59"/>
      <c r="H275" s="167"/>
      <c r="I275" s="58"/>
      <c r="J275" s="40"/>
      <c r="K275" s="40"/>
      <c r="L275" s="40"/>
      <c r="M275" s="40"/>
      <c r="N275" s="165"/>
      <c r="O275" s="44"/>
      <c r="P275" s="40"/>
      <c r="Q275" s="40"/>
      <c r="R275" s="40"/>
      <c r="S275" s="40"/>
      <c r="T275" s="40"/>
      <c r="U275" s="43"/>
      <c r="V275" s="45"/>
      <c r="W275" s="143"/>
      <c r="X275" s="41"/>
      <c r="Y275" s="40"/>
      <c r="Z275" s="40"/>
      <c r="AA275" s="40"/>
      <c r="AB275" s="40"/>
      <c r="AC275" s="40"/>
      <c r="AD275" s="40"/>
      <c r="AE275" s="40"/>
      <c r="AF275" s="44"/>
      <c r="AG275" s="40"/>
      <c r="AH275" s="40"/>
      <c r="AI275" s="40"/>
      <c r="AJ275" s="40"/>
      <c r="AK275" s="40"/>
      <c r="AL275" s="41"/>
      <c r="AM275" s="40"/>
      <c r="AN275" s="40"/>
      <c r="AO275" s="44"/>
      <c r="AP275" s="40"/>
      <c r="AQ275" s="40"/>
      <c r="AR275" s="40"/>
      <c r="AS275" s="40"/>
      <c r="AT275" s="46"/>
      <c r="AU275" s="40"/>
      <c r="AV275" s="40"/>
      <c r="AW275" s="40"/>
      <c r="AX275" s="40"/>
      <c r="AY275" s="40"/>
      <c r="AZ275" s="40"/>
      <c r="BA275" s="40"/>
      <c r="BB275" s="40"/>
      <c r="BC275" s="40"/>
      <c r="BD275" s="40"/>
      <c r="BE275" s="40"/>
      <c r="BF275" s="40"/>
      <c r="BG275" s="40"/>
      <c r="BH275" s="40"/>
      <c r="BI275" s="40"/>
      <c r="BJ275" s="40"/>
      <c r="BK275" s="40"/>
      <c r="BL275" s="40"/>
      <c r="BM275" s="40"/>
      <c r="BN275" s="40"/>
      <c r="BQ275" s="170"/>
    </row>
    <row r="276" spans="1:69" x14ac:dyDescent="0.2">
      <c r="A276" s="41"/>
      <c r="B276" s="41"/>
      <c r="C276" s="64"/>
      <c r="D276" s="64"/>
      <c r="E276" s="59"/>
      <c r="F276" s="59"/>
      <c r="G276" s="59"/>
      <c r="H276" s="167"/>
      <c r="I276" s="58"/>
      <c r="J276" s="40"/>
      <c r="K276" s="40"/>
      <c r="L276" s="40"/>
      <c r="M276" s="40"/>
      <c r="N276" s="165"/>
      <c r="O276" s="44"/>
      <c r="P276" s="40"/>
      <c r="Q276" s="40"/>
      <c r="R276" s="40"/>
      <c r="S276" s="40"/>
      <c r="T276" s="40"/>
      <c r="U276" s="43"/>
      <c r="V276" s="45"/>
      <c r="W276" s="143"/>
      <c r="X276" s="41"/>
      <c r="Y276" s="40"/>
      <c r="Z276" s="40"/>
      <c r="AA276" s="40"/>
      <c r="AB276" s="40"/>
      <c r="AC276" s="40"/>
      <c r="AD276" s="40"/>
      <c r="AE276" s="40"/>
      <c r="AF276" s="44"/>
      <c r="AG276" s="40"/>
      <c r="AH276" s="40"/>
      <c r="AI276" s="40"/>
      <c r="AJ276" s="40"/>
      <c r="AK276" s="40"/>
      <c r="AL276" s="41"/>
      <c r="AM276" s="40"/>
      <c r="AN276" s="40"/>
      <c r="AO276" s="44"/>
      <c r="AP276" s="40"/>
      <c r="AQ276" s="40"/>
      <c r="AR276" s="40"/>
      <c r="AS276" s="40"/>
      <c r="AT276" s="46"/>
      <c r="AU276" s="40"/>
      <c r="AV276" s="40"/>
      <c r="AW276" s="40"/>
      <c r="AX276" s="40"/>
      <c r="AY276" s="40"/>
      <c r="AZ276" s="40"/>
      <c r="BA276" s="40"/>
      <c r="BB276" s="40"/>
      <c r="BC276" s="40"/>
      <c r="BD276" s="40"/>
      <c r="BE276" s="40"/>
      <c r="BF276" s="40"/>
      <c r="BG276" s="40"/>
      <c r="BH276" s="40"/>
      <c r="BI276" s="40"/>
      <c r="BJ276" s="40"/>
      <c r="BK276" s="40"/>
      <c r="BL276" s="40"/>
      <c r="BM276" s="40"/>
      <c r="BN276" s="40"/>
      <c r="BQ276" s="170"/>
    </row>
    <row r="277" spans="1:69" x14ac:dyDescent="0.2">
      <c r="A277" s="41"/>
      <c r="B277" s="41"/>
      <c r="C277" s="64"/>
      <c r="D277" s="64"/>
      <c r="E277" s="59"/>
      <c r="F277" s="59"/>
      <c r="G277" s="59"/>
      <c r="H277" s="167"/>
      <c r="I277" s="58"/>
      <c r="J277" s="40"/>
      <c r="K277" s="40"/>
      <c r="L277" s="40"/>
      <c r="M277" s="40"/>
      <c r="N277" s="165"/>
      <c r="O277" s="44"/>
      <c r="P277" s="40"/>
      <c r="Q277" s="40"/>
      <c r="R277" s="40"/>
      <c r="S277" s="40"/>
      <c r="T277" s="40"/>
      <c r="U277" s="43"/>
      <c r="V277" s="45"/>
      <c r="W277" s="143"/>
      <c r="X277" s="41"/>
      <c r="Y277" s="40"/>
      <c r="Z277" s="40"/>
      <c r="AA277" s="40"/>
      <c r="AB277" s="40"/>
      <c r="AC277" s="40"/>
      <c r="AD277" s="40"/>
      <c r="AE277" s="40"/>
      <c r="AF277" s="44"/>
      <c r="AG277" s="40"/>
      <c r="AH277" s="40"/>
      <c r="AI277" s="40"/>
      <c r="AJ277" s="40"/>
      <c r="AK277" s="40"/>
      <c r="AL277" s="41"/>
      <c r="AM277" s="40"/>
      <c r="AN277" s="40"/>
      <c r="AO277" s="44"/>
      <c r="AP277" s="40"/>
      <c r="AQ277" s="40"/>
      <c r="AR277" s="40"/>
      <c r="AS277" s="40"/>
      <c r="AT277" s="46"/>
      <c r="AU277" s="40"/>
      <c r="AV277" s="40"/>
      <c r="AW277" s="40"/>
      <c r="AX277" s="40"/>
      <c r="AY277" s="40"/>
      <c r="AZ277" s="40"/>
      <c r="BA277" s="40"/>
      <c r="BB277" s="40"/>
      <c r="BC277" s="40"/>
      <c r="BD277" s="40"/>
      <c r="BE277" s="40"/>
      <c r="BF277" s="40"/>
      <c r="BG277" s="40"/>
      <c r="BH277" s="40"/>
      <c r="BI277" s="40"/>
      <c r="BJ277" s="40"/>
      <c r="BK277" s="40"/>
      <c r="BL277" s="40"/>
      <c r="BM277" s="40"/>
      <c r="BN277" s="40"/>
      <c r="BQ277" s="170"/>
    </row>
    <row r="278" spans="1:69" x14ac:dyDescent="0.2">
      <c r="A278" s="41"/>
      <c r="B278" s="41"/>
      <c r="C278" s="64"/>
      <c r="D278" s="64"/>
      <c r="E278" s="59"/>
      <c r="F278" s="59"/>
      <c r="G278" s="59"/>
      <c r="H278" s="167"/>
      <c r="I278" s="58"/>
      <c r="J278" s="40"/>
      <c r="K278" s="40"/>
      <c r="L278" s="40"/>
      <c r="M278" s="40"/>
      <c r="N278" s="165"/>
      <c r="O278" s="44"/>
      <c r="P278" s="40"/>
      <c r="Q278" s="40"/>
      <c r="R278" s="40"/>
      <c r="S278" s="40"/>
      <c r="T278" s="40"/>
      <c r="U278" s="43"/>
      <c r="V278" s="45"/>
      <c r="W278" s="143"/>
      <c r="X278" s="41"/>
      <c r="Y278" s="40"/>
      <c r="Z278" s="40"/>
      <c r="AA278" s="40"/>
      <c r="AB278" s="40"/>
      <c r="AC278" s="40"/>
      <c r="AD278" s="40"/>
      <c r="AE278" s="40"/>
      <c r="AF278" s="44"/>
      <c r="AG278" s="40"/>
      <c r="AH278" s="40"/>
      <c r="AI278" s="40"/>
      <c r="AJ278" s="40"/>
      <c r="AK278" s="40"/>
      <c r="AL278" s="41"/>
      <c r="AM278" s="40"/>
      <c r="AN278" s="40"/>
      <c r="AO278" s="44"/>
      <c r="AP278" s="40"/>
      <c r="AQ278" s="40"/>
      <c r="AR278" s="40"/>
      <c r="AS278" s="40"/>
      <c r="AT278" s="46"/>
      <c r="AU278" s="40"/>
      <c r="AV278" s="40"/>
      <c r="AW278" s="40"/>
      <c r="AX278" s="40"/>
      <c r="AY278" s="40"/>
      <c r="AZ278" s="40"/>
      <c r="BA278" s="40"/>
      <c r="BB278" s="40"/>
      <c r="BC278" s="40"/>
      <c r="BD278" s="40"/>
      <c r="BE278" s="40"/>
      <c r="BF278" s="40"/>
      <c r="BG278" s="40"/>
      <c r="BH278" s="40"/>
      <c r="BI278" s="40"/>
      <c r="BJ278" s="40"/>
      <c r="BK278" s="40"/>
      <c r="BL278" s="40"/>
      <c r="BM278" s="40"/>
      <c r="BN278" s="40"/>
      <c r="BQ278" s="170"/>
    </row>
    <row r="279" spans="1:69" x14ac:dyDescent="0.2">
      <c r="A279" s="41"/>
      <c r="B279" s="41"/>
      <c r="C279" s="64"/>
      <c r="D279" s="64"/>
      <c r="E279" s="59"/>
      <c r="F279" s="59"/>
      <c r="G279" s="59"/>
      <c r="H279" s="167"/>
      <c r="I279" s="58"/>
      <c r="J279" s="40"/>
      <c r="K279" s="40"/>
      <c r="L279" s="40"/>
      <c r="M279" s="40"/>
      <c r="N279" s="165"/>
      <c r="O279" s="44"/>
      <c r="P279" s="40"/>
      <c r="Q279" s="40"/>
      <c r="R279" s="40"/>
      <c r="S279" s="40"/>
      <c r="T279" s="40"/>
      <c r="U279" s="43"/>
      <c r="V279" s="45"/>
      <c r="W279" s="143"/>
      <c r="X279" s="41"/>
      <c r="Y279" s="40"/>
      <c r="Z279" s="40"/>
      <c r="AA279" s="40"/>
      <c r="AB279" s="40"/>
      <c r="AC279" s="40"/>
      <c r="AD279" s="40"/>
      <c r="AE279" s="40"/>
      <c r="AF279" s="44"/>
      <c r="AG279" s="40"/>
      <c r="AH279" s="40"/>
      <c r="AI279" s="40"/>
      <c r="AJ279" s="40"/>
      <c r="AK279" s="40"/>
      <c r="AL279" s="41"/>
      <c r="AM279" s="40"/>
      <c r="AN279" s="40"/>
      <c r="AO279" s="44"/>
      <c r="AP279" s="40"/>
      <c r="AQ279" s="40"/>
      <c r="AR279" s="40"/>
      <c r="AS279" s="40"/>
      <c r="AT279" s="46"/>
      <c r="AU279" s="40"/>
      <c r="AV279" s="40"/>
      <c r="AW279" s="40"/>
      <c r="AX279" s="40"/>
      <c r="AY279" s="40"/>
      <c r="AZ279" s="40"/>
      <c r="BA279" s="40"/>
      <c r="BB279" s="40"/>
      <c r="BC279" s="40"/>
      <c r="BD279" s="40"/>
      <c r="BE279" s="40"/>
      <c r="BF279" s="40"/>
      <c r="BG279" s="40"/>
      <c r="BH279" s="40"/>
      <c r="BI279" s="40"/>
      <c r="BJ279" s="40"/>
      <c r="BK279" s="40"/>
      <c r="BL279" s="40"/>
      <c r="BM279" s="40"/>
      <c r="BN279" s="40"/>
      <c r="BQ279" s="170"/>
    </row>
    <row r="280" spans="1:69" x14ac:dyDescent="0.2">
      <c r="A280" s="41"/>
      <c r="B280" s="41"/>
      <c r="C280" s="64"/>
      <c r="D280" s="64"/>
      <c r="E280" s="59"/>
      <c r="F280" s="59"/>
      <c r="G280" s="59"/>
      <c r="H280" s="167"/>
      <c r="I280" s="58"/>
      <c r="J280" s="40"/>
      <c r="K280" s="40"/>
      <c r="L280" s="40"/>
      <c r="M280" s="40"/>
      <c r="N280" s="165"/>
      <c r="O280" s="44"/>
      <c r="P280" s="40"/>
      <c r="Q280" s="40"/>
      <c r="R280" s="40"/>
      <c r="S280" s="40"/>
      <c r="T280" s="40"/>
      <c r="U280" s="43"/>
      <c r="V280" s="45"/>
      <c r="W280" s="143"/>
      <c r="X280" s="41"/>
      <c r="Y280" s="40"/>
      <c r="Z280" s="40"/>
      <c r="AA280" s="40"/>
      <c r="AB280" s="40"/>
      <c r="AC280" s="40"/>
      <c r="AD280" s="40"/>
      <c r="AE280" s="40"/>
      <c r="AF280" s="44"/>
      <c r="AG280" s="40"/>
      <c r="AH280" s="40"/>
      <c r="AI280" s="40"/>
      <c r="AJ280" s="40"/>
      <c r="AK280" s="40"/>
      <c r="AL280" s="41"/>
      <c r="AM280" s="40"/>
      <c r="AN280" s="40"/>
      <c r="AO280" s="44"/>
      <c r="AP280" s="40"/>
      <c r="AQ280" s="40"/>
      <c r="AR280" s="40"/>
      <c r="AS280" s="40"/>
      <c r="AT280" s="46"/>
      <c r="AU280" s="40"/>
      <c r="AV280" s="40"/>
      <c r="AW280" s="40"/>
      <c r="AX280" s="40"/>
      <c r="AY280" s="40"/>
      <c r="AZ280" s="40"/>
      <c r="BA280" s="40"/>
      <c r="BB280" s="40"/>
      <c r="BC280" s="40"/>
      <c r="BD280" s="40"/>
      <c r="BE280" s="40"/>
      <c r="BF280" s="40"/>
      <c r="BG280" s="40"/>
      <c r="BH280" s="40"/>
      <c r="BI280" s="40"/>
      <c r="BJ280" s="40"/>
      <c r="BK280" s="40"/>
      <c r="BL280" s="40"/>
      <c r="BM280" s="40"/>
      <c r="BN280" s="40"/>
      <c r="BQ280" s="170"/>
    </row>
    <row r="281" spans="1:69" x14ac:dyDescent="0.2">
      <c r="A281" s="41"/>
      <c r="B281" s="41"/>
      <c r="C281" s="64"/>
      <c r="D281" s="64"/>
      <c r="E281" s="59"/>
      <c r="F281" s="59"/>
      <c r="G281" s="59"/>
      <c r="H281" s="167"/>
      <c r="I281" s="58"/>
      <c r="J281" s="40"/>
      <c r="K281" s="40"/>
      <c r="L281" s="40"/>
      <c r="M281" s="40"/>
      <c r="N281" s="165"/>
      <c r="O281" s="44"/>
      <c r="P281" s="40"/>
      <c r="Q281" s="40"/>
      <c r="R281" s="40"/>
      <c r="S281" s="40"/>
      <c r="T281" s="40"/>
      <c r="U281" s="43"/>
      <c r="V281" s="45"/>
      <c r="W281" s="143"/>
      <c r="X281" s="41"/>
      <c r="Y281" s="40"/>
      <c r="Z281" s="40"/>
      <c r="AA281" s="40"/>
      <c r="AB281" s="40"/>
      <c r="AC281" s="40"/>
      <c r="AD281" s="40"/>
      <c r="AE281" s="40"/>
      <c r="AF281" s="44"/>
      <c r="AG281" s="40"/>
      <c r="AH281" s="40"/>
      <c r="AI281" s="40"/>
      <c r="AJ281" s="40"/>
      <c r="AK281" s="40"/>
      <c r="AL281" s="41"/>
      <c r="AM281" s="40"/>
      <c r="AN281" s="40"/>
      <c r="AO281" s="44"/>
      <c r="AP281" s="40"/>
      <c r="AQ281" s="40"/>
      <c r="AR281" s="40"/>
      <c r="AS281" s="40"/>
      <c r="AT281" s="46"/>
      <c r="AU281" s="40"/>
      <c r="AV281" s="40"/>
      <c r="AW281" s="40"/>
      <c r="AX281" s="40"/>
      <c r="AY281" s="40"/>
      <c r="AZ281" s="40"/>
      <c r="BA281" s="40"/>
      <c r="BB281" s="40"/>
      <c r="BC281" s="40"/>
      <c r="BD281" s="40"/>
      <c r="BE281" s="40"/>
      <c r="BF281" s="40"/>
      <c r="BG281" s="40"/>
      <c r="BH281" s="40"/>
      <c r="BI281" s="40"/>
      <c r="BJ281" s="40"/>
      <c r="BK281" s="40"/>
      <c r="BL281" s="40"/>
      <c r="BM281" s="40"/>
      <c r="BN281" s="40"/>
      <c r="BQ281" s="170"/>
    </row>
    <row r="282" spans="1:69" x14ac:dyDescent="0.2">
      <c r="A282" s="41"/>
      <c r="B282" s="41"/>
      <c r="C282" s="64"/>
      <c r="D282" s="64"/>
      <c r="E282" s="59"/>
      <c r="F282" s="59"/>
      <c r="G282" s="59"/>
      <c r="H282" s="167"/>
      <c r="I282" s="58"/>
      <c r="J282" s="40"/>
      <c r="K282" s="40"/>
      <c r="L282" s="40"/>
      <c r="M282" s="40"/>
      <c r="N282" s="165"/>
      <c r="O282" s="44"/>
      <c r="P282" s="40"/>
      <c r="Q282" s="40"/>
      <c r="R282" s="40"/>
      <c r="S282" s="40"/>
      <c r="T282" s="40"/>
      <c r="U282" s="43"/>
      <c r="V282" s="45"/>
      <c r="W282" s="143"/>
      <c r="X282" s="41"/>
      <c r="Y282" s="40"/>
      <c r="Z282" s="40"/>
      <c r="AA282" s="40"/>
      <c r="AB282" s="40"/>
      <c r="AC282" s="40"/>
      <c r="AD282" s="40"/>
      <c r="AE282" s="40"/>
      <c r="AF282" s="44"/>
      <c r="AG282" s="40"/>
      <c r="AH282" s="40"/>
      <c r="AI282" s="40"/>
      <c r="AJ282" s="40"/>
      <c r="AK282" s="40"/>
      <c r="AL282" s="41"/>
      <c r="AM282" s="40"/>
      <c r="AN282" s="40"/>
      <c r="AO282" s="44"/>
      <c r="AP282" s="40"/>
      <c r="AQ282" s="40"/>
      <c r="AR282" s="40"/>
      <c r="AS282" s="40"/>
      <c r="AT282" s="46"/>
      <c r="AU282" s="40"/>
      <c r="AV282" s="40"/>
      <c r="AW282" s="40"/>
      <c r="AX282" s="40"/>
      <c r="AY282" s="40"/>
      <c r="AZ282" s="40"/>
      <c r="BA282" s="40"/>
      <c r="BB282" s="40"/>
      <c r="BC282" s="40"/>
      <c r="BD282" s="40"/>
      <c r="BE282" s="40"/>
      <c r="BF282" s="40"/>
      <c r="BG282" s="40"/>
      <c r="BH282" s="40"/>
      <c r="BI282" s="40"/>
      <c r="BJ282" s="40"/>
      <c r="BK282" s="40"/>
      <c r="BL282" s="40"/>
      <c r="BM282" s="40"/>
      <c r="BN282" s="40"/>
      <c r="BQ282" s="170"/>
    </row>
    <row r="283" spans="1:69" x14ac:dyDescent="0.2">
      <c r="A283" s="41"/>
      <c r="B283" s="41"/>
      <c r="C283" s="64"/>
      <c r="D283" s="64"/>
      <c r="E283" s="59"/>
      <c r="F283" s="59"/>
      <c r="G283" s="59"/>
      <c r="H283" s="167"/>
      <c r="I283" s="58"/>
      <c r="J283" s="40"/>
      <c r="K283" s="40"/>
      <c r="L283" s="40"/>
      <c r="M283" s="40"/>
      <c r="N283" s="165"/>
      <c r="O283" s="44"/>
      <c r="P283" s="40"/>
      <c r="Q283" s="40"/>
      <c r="R283" s="40"/>
      <c r="S283" s="40"/>
      <c r="T283" s="40"/>
      <c r="U283" s="43"/>
      <c r="V283" s="45"/>
      <c r="W283" s="143"/>
      <c r="X283" s="41"/>
      <c r="Y283" s="40"/>
      <c r="Z283" s="40"/>
      <c r="AA283" s="40"/>
      <c r="AB283" s="40"/>
      <c r="AC283" s="40"/>
      <c r="AD283" s="40"/>
      <c r="AE283" s="40"/>
      <c r="AF283" s="44"/>
      <c r="AG283" s="40"/>
      <c r="AH283" s="40"/>
      <c r="AI283" s="40"/>
      <c r="AJ283" s="40"/>
      <c r="AK283" s="40"/>
      <c r="AL283" s="41"/>
      <c r="AM283" s="40"/>
      <c r="AN283" s="40"/>
      <c r="AO283" s="44"/>
      <c r="AP283" s="40"/>
      <c r="AQ283" s="40"/>
      <c r="AR283" s="40"/>
      <c r="AS283" s="40"/>
      <c r="AT283" s="46"/>
      <c r="AU283" s="40"/>
      <c r="AV283" s="40"/>
      <c r="AW283" s="40"/>
      <c r="AX283" s="40"/>
      <c r="AY283" s="40"/>
      <c r="AZ283" s="40"/>
      <c r="BA283" s="40"/>
      <c r="BB283" s="40"/>
      <c r="BC283" s="40"/>
      <c r="BD283" s="40"/>
      <c r="BE283" s="40"/>
      <c r="BF283" s="40"/>
      <c r="BG283" s="40"/>
      <c r="BH283" s="40"/>
      <c r="BI283" s="40"/>
      <c r="BJ283" s="40"/>
      <c r="BK283" s="40"/>
      <c r="BL283" s="40"/>
      <c r="BM283" s="40"/>
      <c r="BN283" s="40"/>
      <c r="BQ283" s="170"/>
    </row>
    <row r="284" spans="1:69" x14ac:dyDescent="0.2">
      <c r="A284" s="41"/>
      <c r="B284" s="41"/>
      <c r="C284" s="64"/>
      <c r="D284" s="64"/>
      <c r="E284" s="59"/>
      <c r="F284" s="59"/>
      <c r="G284" s="59"/>
      <c r="H284" s="167"/>
      <c r="I284" s="58"/>
      <c r="J284" s="40"/>
      <c r="K284" s="40"/>
      <c r="L284" s="40"/>
      <c r="M284" s="40"/>
      <c r="N284" s="165"/>
      <c r="O284" s="44"/>
      <c r="P284" s="40"/>
      <c r="Q284" s="40"/>
      <c r="R284" s="40"/>
      <c r="S284" s="40"/>
      <c r="T284" s="40"/>
      <c r="U284" s="43"/>
      <c r="V284" s="45"/>
      <c r="W284" s="143"/>
      <c r="X284" s="41"/>
      <c r="Y284" s="40"/>
      <c r="Z284" s="40"/>
      <c r="AA284" s="40"/>
      <c r="AB284" s="40"/>
      <c r="AC284" s="40"/>
      <c r="AD284" s="40"/>
      <c r="AE284" s="40"/>
      <c r="AF284" s="44"/>
      <c r="AG284" s="40"/>
      <c r="AH284" s="40"/>
      <c r="AI284" s="40"/>
      <c r="AJ284" s="40"/>
      <c r="AK284" s="40"/>
      <c r="AL284" s="41"/>
      <c r="AM284" s="40"/>
      <c r="AN284" s="40"/>
      <c r="AO284" s="44"/>
      <c r="AP284" s="40"/>
      <c r="AQ284" s="40"/>
      <c r="AR284" s="40"/>
      <c r="AS284" s="40"/>
      <c r="AT284" s="46"/>
      <c r="AU284" s="40"/>
      <c r="AV284" s="40"/>
      <c r="AW284" s="40"/>
      <c r="AX284" s="40"/>
      <c r="AY284" s="40"/>
      <c r="AZ284" s="40"/>
      <c r="BA284" s="40"/>
      <c r="BB284" s="40"/>
      <c r="BC284" s="40"/>
      <c r="BD284" s="40"/>
      <c r="BE284" s="40"/>
      <c r="BF284" s="40"/>
      <c r="BG284" s="40"/>
      <c r="BH284" s="40"/>
      <c r="BI284" s="40"/>
      <c r="BJ284" s="40"/>
      <c r="BK284" s="40"/>
      <c r="BL284" s="40"/>
      <c r="BM284" s="40"/>
      <c r="BN284" s="40"/>
      <c r="BQ284" s="170"/>
    </row>
    <row r="285" spans="1:69" x14ac:dyDescent="0.2">
      <c r="A285" s="41"/>
      <c r="B285" s="41"/>
      <c r="C285" s="64"/>
      <c r="D285" s="64"/>
      <c r="E285" s="59"/>
      <c r="F285" s="59"/>
      <c r="G285" s="59"/>
      <c r="H285" s="167"/>
      <c r="I285" s="58"/>
      <c r="J285" s="40"/>
      <c r="K285" s="40"/>
      <c r="L285" s="40"/>
      <c r="M285" s="40"/>
      <c r="N285" s="165"/>
      <c r="O285" s="44"/>
      <c r="P285" s="40"/>
      <c r="Q285" s="40"/>
      <c r="R285" s="40"/>
      <c r="S285" s="40"/>
      <c r="T285" s="40"/>
      <c r="U285" s="43"/>
      <c r="V285" s="45"/>
      <c r="W285" s="143"/>
      <c r="X285" s="41"/>
      <c r="Y285" s="40"/>
      <c r="Z285" s="40"/>
      <c r="AA285" s="40"/>
      <c r="AB285" s="40"/>
      <c r="AC285" s="40"/>
      <c r="AD285" s="40"/>
      <c r="AE285" s="40"/>
      <c r="AF285" s="44"/>
      <c r="AG285" s="40"/>
      <c r="AH285" s="40"/>
      <c r="AI285" s="40"/>
      <c r="AJ285" s="40"/>
      <c r="AK285" s="40"/>
      <c r="AL285" s="41"/>
      <c r="AM285" s="40"/>
      <c r="AN285" s="40"/>
      <c r="AO285" s="44"/>
      <c r="AP285" s="40"/>
      <c r="AQ285" s="40"/>
      <c r="AR285" s="40"/>
      <c r="AS285" s="40"/>
      <c r="AT285" s="46"/>
      <c r="AU285" s="40"/>
      <c r="AV285" s="40"/>
      <c r="AW285" s="40"/>
      <c r="AX285" s="40"/>
      <c r="AY285" s="40"/>
      <c r="AZ285" s="40"/>
      <c r="BA285" s="40"/>
      <c r="BB285" s="40"/>
      <c r="BC285" s="40"/>
      <c r="BD285" s="40"/>
      <c r="BE285" s="40"/>
      <c r="BF285" s="40"/>
      <c r="BG285" s="40"/>
      <c r="BH285" s="40"/>
      <c r="BI285" s="40"/>
      <c r="BJ285" s="40"/>
      <c r="BK285" s="40"/>
      <c r="BL285" s="40"/>
      <c r="BM285" s="40"/>
      <c r="BN285" s="40"/>
      <c r="BQ285" s="170"/>
    </row>
    <row r="286" spans="1:69" x14ac:dyDescent="0.2">
      <c r="A286" s="41"/>
      <c r="B286" s="41"/>
      <c r="C286" s="64"/>
      <c r="D286" s="64"/>
      <c r="E286" s="59"/>
      <c r="F286" s="59"/>
      <c r="G286" s="59"/>
      <c r="H286" s="167"/>
      <c r="I286" s="58"/>
      <c r="J286" s="40"/>
      <c r="K286" s="40"/>
      <c r="L286" s="40"/>
      <c r="M286" s="40"/>
      <c r="N286" s="165"/>
      <c r="O286" s="44"/>
      <c r="P286" s="40"/>
      <c r="Q286" s="40"/>
      <c r="R286" s="40"/>
      <c r="S286" s="40"/>
      <c r="T286" s="40"/>
      <c r="U286" s="43"/>
      <c r="V286" s="45"/>
      <c r="W286" s="143"/>
      <c r="X286" s="41"/>
      <c r="Y286" s="40"/>
      <c r="Z286" s="40"/>
      <c r="AA286" s="40"/>
      <c r="AB286" s="40"/>
      <c r="AC286" s="40"/>
      <c r="AD286" s="40"/>
      <c r="AE286" s="40"/>
      <c r="AF286" s="44"/>
      <c r="AG286" s="40"/>
      <c r="AH286" s="40"/>
      <c r="AI286" s="40"/>
      <c r="AJ286" s="40"/>
      <c r="AK286" s="40"/>
      <c r="AL286" s="41"/>
      <c r="AM286" s="40"/>
      <c r="AN286" s="40"/>
      <c r="AO286" s="44"/>
      <c r="AP286" s="40"/>
      <c r="AQ286" s="40"/>
      <c r="AR286" s="40"/>
      <c r="AS286" s="40"/>
      <c r="AT286" s="46"/>
      <c r="AU286" s="40"/>
      <c r="AV286" s="40"/>
      <c r="AW286" s="40"/>
      <c r="AX286" s="40"/>
      <c r="AY286" s="40"/>
      <c r="AZ286" s="40"/>
      <c r="BA286" s="40"/>
      <c r="BB286" s="40"/>
      <c r="BC286" s="40"/>
      <c r="BD286" s="40"/>
      <c r="BE286" s="40"/>
      <c r="BF286" s="40"/>
      <c r="BG286" s="40"/>
      <c r="BH286" s="40"/>
      <c r="BI286" s="40"/>
      <c r="BJ286" s="40"/>
      <c r="BK286" s="40"/>
      <c r="BL286" s="40"/>
      <c r="BM286" s="40"/>
      <c r="BN286" s="40"/>
      <c r="BQ286" s="170"/>
    </row>
    <row r="287" spans="1:69" x14ac:dyDescent="0.2">
      <c r="A287" s="41"/>
      <c r="B287" s="41"/>
      <c r="C287" s="64"/>
      <c r="D287" s="64"/>
      <c r="E287" s="59"/>
      <c r="F287" s="59"/>
      <c r="G287" s="59"/>
      <c r="H287" s="167"/>
      <c r="I287" s="58"/>
      <c r="J287" s="40"/>
      <c r="K287" s="40"/>
      <c r="L287" s="40"/>
      <c r="M287" s="40"/>
      <c r="N287" s="165"/>
      <c r="O287" s="44"/>
      <c r="P287" s="40"/>
      <c r="Q287" s="40"/>
      <c r="R287" s="40"/>
      <c r="S287" s="40"/>
      <c r="T287" s="40"/>
      <c r="U287" s="43"/>
      <c r="V287" s="45"/>
      <c r="W287" s="143"/>
      <c r="X287" s="41"/>
      <c r="Y287" s="40"/>
      <c r="Z287" s="40"/>
      <c r="AA287" s="40"/>
      <c r="AB287" s="40"/>
      <c r="AC287" s="40"/>
      <c r="AD287" s="40"/>
      <c r="AE287" s="40"/>
      <c r="AF287" s="44"/>
      <c r="AG287" s="40"/>
      <c r="AH287" s="40"/>
      <c r="AI287" s="40"/>
      <c r="AJ287" s="40"/>
      <c r="AK287" s="40"/>
      <c r="AL287" s="41"/>
      <c r="AM287" s="40"/>
      <c r="AN287" s="40"/>
      <c r="AO287" s="44"/>
      <c r="AP287" s="40"/>
      <c r="AQ287" s="40"/>
      <c r="AR287" s="40"/>
      <c r="AS287" s="40"/>
      <c r="AT287" s="46"/>
      <c r="AU287" s="40"/>
      <c r="AV287" s="40"/>
      <c r="AW287" s="40"/>
      <c r="AX287" s="40"/>
      <c r="AY287" s="40"/>
      <c r="AZ287" s="40"/>
      <c r="BA287" s="40"/>
      <c r="BB287" s="40"/>
      <c r="BC287" s="40"/>
      <c r="BD287" s="40"/>
      <c r="BE287" s="40"/>
      <c r="BF287" s="40"/>
      <c r="BG287" s="40"/>
      <c r="BH287" s="40"/>
      <c r="BI287" s="40"/>
      <c r="BJ287" s="40"/>
      <c r="BK287" s="40"/>
      <c r="BL287" s="40"/>
      <c r="BM287" s="40"/>
      <c r="BN287" s="40"/>
      <c r="BQ287" s="170"/>
    </row>
    <row r="288" spans="1:69" x14ac:dyDescent="0.2">
      <c r="A288" s="41"/>
      <c r="B288" s="41"/>
      <c r="C288" s="64"/>
      <c r="D288" s="64"/>
      <c r="E288" s="59"/>
      <c r="F288" s="59"/>
      <c r="G288" s="59"/>
      <c r="H288" s="167"/>
      <c r="I288" s="58"/>
      <c r="J288" s="40"/>
      <c r="K288" s="40"/>
      <c r="L288" s="40"/>
      <c r="M288" s="40"/>
      <c r="N288" s="165"/>
      <c r="O288" s="44"/>
      <c r="P288" s="40"/>
      <c r="Q288" s="40"/>
      <c r="R288" s="40"/>
      <c r="S288" s="40"/>
      <c r="T288" s="40"/>
      <c r="U288" s="43"/>
      <c r="V288" s="45"/>
      <c r="W288" s="143"/>
      <c r="X288" s="41"/>
      <c r="Y288" s="40"/>
      <c r="Z288" s="40"/>
      <c r="AA288" s="40"/>
      <c r="AB288" s="40"/>
      <c r="AC288" s="40"/>
      <c r="AD288" s="40"/>
      <c r="AE288" s="40"/>
      <c r="AF288" s="44"/>
      <c r="AG288" s="40"/>
      <c r="AH288" s="40"/>
      <c r="AI288" s="40"/>
      <c r="AJ288" s="40"/>
      <c r="AK288" s="40"/>
      <c r="AL288" s="41"/>
      <c r="AM288" s="40"/>
      <c r="AN288" s="40"/>
      <c r="AO288" s="44"/>
      <c r="AP288" s="40"/>
      <c r="AQ288" s="40"/>
      <c r="AR288" s="40"/>
      <c r="AS288" s="40"/>
      <c r="AT288" s="46"/>
      <c r="AU288" s="40"/>
      <c r="AV288" s="40"/>
      <c r="AW288" s="40"/>
      <c r="AX288" s="40"/>
      <c r="AY288" s="40"/>
      <c r="AZ288" s="40"/>
      <c r="BA288" s="40"/>
      <c r="BB288" s="40"/>
      <c r="BC288" s="40"/>
      <c r="BD288" s="40"/>
      <c r="BE288" s="40"/>
      <c r="BF288" s="40"/>
      <c r="BG288" s="40"/>
      <c r="BH288" s="40"/>
      <c r="BI288" s="40"/>
      <c r="BJ288" s="40"/>
      <c r="BK288" s="40"/>
      <c r="BL288" s="40"/>
      <c r="BM288" s="40"/>
      <c r="BN288" s="40"/>
      <c r="BQ288" s="170"/>
    </row>
    <row r="289" spans="1:69" x14ac:dyDescent="0.2">
      <c r="A289" s="41"/>
      <c r="B289" s="41"/>
      <c r="C289" s="64"/>
      <c r="D289" s="64"/>
      <c r="E289" s="59"/>
      <c r="F289" s="59"/>
      <c r="G289" s="59"/>
      <c r="H289" s="167"/>
      <c r="I289" s="58"/>
      <c r="J289" s="40"/>
      <c r="K289" s="40"/>
      <c r="L289" s="40"/>
      <c r="M289" s="40"/>
      <c r="N289" s="165"/>
      <c r="O289" s="44"/>
      <c r="P289" s="40"/>
      <c r="Q289" s="40"/>
      <c r="R289" s="40"/>
      <c r="S289" s="40"/>
      <c r="T289" s="40"/>
      <c r="U289" s="43"/>
      <c r="V289" s="45"/>
      <c r="W289" s="143"/>
      <c r="X289" s="41"/>
      <c r="Y289" s="40"/>
      <c r="Z289" s="40"/>
      <c r="AA289" s="40"/>
      <c r="AB289" s="40"/>
      <c r="AC289" s="40"/>
      <c r="AD289" s="40"/>
      <c r="AE289" s="40"/>
      <c r="AF289" s="44"/>
      <c r="AG289" s="40"/>
      <c r="AH289" s="40"/>
      <c r="AI289" s="40"/>
      <c r="AJ289" s="40"/>
      <c r="AK289" s="40"/>
      <c r="AL289" s="41"/>
      <c r="AM289" s="40"/>
      <c r="AN289" s="40"/>
      <c r="AO289" s="44"/>
      <c r="AP289" s="40"/>
      <c r="AQ289" s="40"/>
      <c r="AR289" s="40"/>
      <c r="AS289" s="40"/>
      <c r="AT289" s="46"/>
      <c r="AU289" s="40"/>
      <c r="AV289" s="40"/>
      <c r="AW289" s="40"/>
      <c r="AX289" s="40"/>
      <c r="AY289" s="40"/>
      <c r="AZ289" s="40"/>
      <c r="BA289" s="40"/>
      <c r="BB289" s="40"/>
      <c r="BC289" s="40"/>
      <c r="BD289" s="40"/>
      <c r="BE289" s="40"/>
      <c r="BF289" s="40"/>
      <c r="BG289" s="40"/>
      <c r="BH289" s="40"/>
      <c r="BI289" s="40"/>
      <c r="BJ289" s="40"/>
      <c r="BK289" s="40"/>
      <c r="BL289" s="40"/>
      <c r="BM289" s="40"/>
      <c r="BN289" s="40"/>
      <c r="BQ289" s="170"/>
    </row>
    <row r="290" spans="1:69" x14ac:dyDescent="0.2">
      <c r="A290" s="41"/>
      <c r="B290" s="41"/>
      <c r="C290" s="64"/>
      <c r="D290" s="64"/>
      <c r="E290" s="59"/>
      <c r="F290" s="59"/>
      <c r="G290" s="59"/>
      <c r="H290" s="167"/>
      <c r="I290" s="58"/>
      <c r="J290" s="40"/>
      <c r="K290" s="40"/>
      <c r="L290" s="40"/>
      <c r="M290" s="40"/>
      <c r="N290" s="165"/>
      <c r="O290" s="44"/>
      <c r="P290" s="40"/>
      <c r="Q290" s="40"/>
      <c r="R290" s="40"/>
      <c r="S290" s="40"/>
      <c r="T290" s="40"/>
      <c r="U290" s="43"/>
      <c r="V290" s="45"/>
      <c r="W290" s="143"/>
      <c r="X290" s="41"/>
      <c r="Y290" s="40"/>
      <c r="Z290" s="40"/>
      <c r="AA290" s="40"/>
      <c r="AB290" s="40"/>
      <c r="AC290" s="40"/>
      <c r="AD290" s="40"/>
      <c r="AE290" s="40"/>
      <c r="AF290" s="44"/>
      <c r="AG290" s="40"/>
      <c r="AH290" s="40"/>
      <c r="AI290" s="40"/>
      <c r="AJ290" s="40"/>
      <c r="AK290" s="40"/>
      <c r="AL290" s="41"/>
      <c r="AM290" s="40"/>
      <c r="AN290" s="40"/>
      <c r="AO290" s="44"/>
      <c r="AP290" s="40"/>
      <c r="AQ290" s="40"/>
      <c r="AR290" s="40"/>
      <c r="AS290" s="40"/>
      <c r="AT290" s="46"/>
      <c r="AU290" s="40"/>
      <c r="AV290" s="40"/>
      <c r="AW290" s="40"/>
      <c r="AX290" s="40"/>
      <c r="AY290" s="40"/>
      <c r="AZ290" s="40"/>
      <c r="BA290" s="40"/>
      <c r="BB290" s="40"/>
      <c r="BC290" s="40"/>
      <c r="BD290" s="40"/>
      <c r="BE290" s="40"/>
      <c r="BF290" s="40"/>
      <c r="BG290" s="40"/>
      <c r="BH290" s="40"/>
      <c r="BI290" s="40"/>
      <c r="BJ290" s="40"/>
      <c r="BK290" s="40"/>
      <c r="BL290" s="40"/>
      <c r="BM290" s="40"/>
      <c r="BN290" s="40"/>
      <c r="BQ290" s="170"/>
    </row>
    <row r="291" spans="1:69" x14ac:dyDescent="0.2">
      <c r="A291" s="41"/>
      <c r="B291" s="41"/>
      <c r="C291" s="64"/>
      <c r="D291" s="64"/>
      <c r="E291" s="59"/>
      <c r="F291" s="59"/>
      <c r="G291" s="59"/>
      <c r="H291" s="167"/>
      <c r="I291" s="58"/>
      <c r="J291" s="40"/>
      <c r="K291" s="40"/>
      <c r="L291" s="40"/>
      <c r="M291" s="40"/>
      <c r="N291" s="165"/>
      <c r="O291" s="44"/>
      <c r="P291" s="40"/>
      <c r="Q291" s="40"/>
      <c r="R291" s="40"/>
      <c r="S291" s="40"/>
      <c r="T291" s="40"/>
      <c r="U291" s="43"/>
      <c r="V291" s="45"/>
      <c r="W291" s="143"/>
      <c r="X291" s="41"/>
      <c r="Y291" s="40"/>
      <c r="Z291" s="40"/>
      <c r="AA291" s="40"/>
      <c r="AB291" s="40"/>
      <c r="AC291" s="40"/>
      <c r="AD291" s="40"/>
      <c r="AE291" s="40"/>
      <c r="AF291" s="44"/>
      <c r="AG291" s="40"/>
      <c r="AH291" s="40"/>
      <c r="AI291" s="40"/>
      <c r="AJ291" s="40"/>
      <c r="AK291" s="40"/>
      <c r="AL291" s="41"/>
      <c r="AM291" s="40"/>
      <c r="AN291" s="40"/>
      <c r="AO291" s="44"/>
      <c r="AP291" s="40"/>
      <c r="AQ291" s="40"/>
      <c r="AR291" s="40"/>
      <c r="AS291" s="40"/>
      <c r="AT291" s="46"/>
      <c r="AU291" s="40"/>
      <c r="AV291" s="40"/>
      <c r="AW291" s="40"/>
      <c r="AX291" s="40"/>
      <c r="AY291" s="40"/>
      <c r="AZ291" s="40"/>
      <c r="BA291" s="40"/>
      <c r="BB291" s="40"/>
      <c r="BC291" s="40"/>
      <c r="BD291" s="40"/>
      <c r="BE291" s="40"/>
      <c r="BF291" s="40"/>
      <c r="BG291" s="40"/>
      <c r="BH291" s="40"/>
      <c r="BI291" s="40"/>
      <c r="BJ291" s="40"/>
      <c r="BK291" s="40"/>
      <c r="BL291" s="40"/>
      <c r="BM291" s="40"/>
      <c r="BN291" s="40"/>
      <c r="BQ291" s="170"/>
    </row>
    <row r="292" spans="1:69" x14ac:dyDescent="0.2">
      <c r="A292" s="41"/>
      <c r="B292" s="41"/>
      <c r="C292" s="64"/>
      <c r="D292" s="64"/>
      <c r="E292" s="59"/>
      <c r="F292" s="59"/>
      <c r="G292" s="59"/>
      <c r="H292" s="167"/>
      <c r="I292" s="58"/>
      <c r="J292" s="40"/>
      <c r="K292" s="40"/>
      <c r="L292" s="40"/>
      <c r="M292" s="40"/>
      <c r="N292" s="165"/>
      <c r="O292" s="44"/>
      <c r="P292" s="40"/>
      <c r="Q292" s="40"/>
      <c r="R292" s="40"/>
      <c r="S292" s="40"/>
      <c r="T292" s="40"/>
      <c r="U292" s="43"/>
      <c r="V292" s="45"/>
      <c r="W292" s="143"/>
      <c r="X292" s="41"/>
      <c r="Y292" s="40"/>
      <c r="Z292" s="40"/>
      <c r="AA292" s="40"/>
      <c r="AB292" s="40"/>
      <c r="AC292" s="40"/>
      <c r="AD292" s="40"/>
      <c r="AE292" s="40"/>
      <c r="AF292" s="44"/>
      <c r="AG292" s="40"/>
      <c r="AH292" s="40"/>
      <c r="AI292" s="40"/>
      <c r="AJ292" s="40"/>
      <c r="AK292" s="40"/>
      <c r="AL292" s="41"/>
      <c r="AM292" s="40"/>
      <c r="AN292" s="40"/>
      <c r="AO292" s="44"/>
      <c r="AP292" s="40"/>
      <c r="AQ292" s="40"/>
      <c r="AR292" s="40"/>
      <c r="AS292" s="40"/>
      <c r="AT292" s="46"/>
      <c r="AU292" s="40"/>
      <c r="AV292" s="40"/>
      <c r="AW292" s="40"/>
      <c r="AX292" s="40"/>
      <c r="AY292" s="40"/>
      <c r="AZ292" s="40"/>
      <c r="BA292" s="40"/>
      <c r="BB292" s="40"/>
      <c r="BC292" s="40"/>
      <c r="BD292" s="40"/>
      <c r="BE292" s="40"/>
      <c r="BF292" s="40"/>
      <c r="BG292" s="40"/>
      <c r="BH292" s="40"/>
      <c r="BI292" s="40"/>
      <c r="BJ292" s="40"/>
      <c r="BK292" s="40"/>
      <c r="BL292" s="40"/>
      <c r="BM292" s="40"/>
      <c r="BN292" s="40"/>
      <c r="BQ292" s="170"/>
    </row>
    <row r="293" spans="1:69" x14ac:dyDescent="0.2">
      <c r="A293" s="41"/>
      <c r="B293" s="41"/>
      <c r="C293" s="64"/>
      <c r="D293" s="64"/>
      <c r="E293" s="59"/>
      <c r="F293" s="59"/>
      <c r="G293" s="59"/>
      <c r="H293" s="167"/>
      <c r="I293" s="58"/>
      <c r="J293" s="40"/>
      <c r="K293" s="40"/>
      <c r="L293" s="40"/>
      <c r="M293" s="40"/>
      <c r="N293" s="165"/>
      <c r="O293" s="44"/>
      <c r="P293" s="40"/>
      <c r="Q293" s="40"/>
      <c r="R293" s="40"/>
      <c r="S293" s="40"/>
      <c r="T293" s="40"/>
      <c r="U293" s="43"/>
      <c r="V293" s="45"/>
      <c r="W293" s="143"/>
      <c r="X293" s="41"/>
      <c r="Y293" s="40"/>
      <c r="Z293" s="40"/>
      <c r="AA293" s="40"/>
      <c r="AB293" s="40"/>
      <c r="AC293" s="40"/>
      <c r="AD293" s="40"/>
      <c r="AE293" s="40"/>
      <c r="AF293" s="44"/>
      <c r="AG293" s="40"/>
      <c r="AH293" s="40"/>
      <c r="AI293" s="40"/>
      <c r="AJ293" s="40"/>
      <c r="AK293" s="40"/>
      <c r="AL293" s="41"/>
      <c r="AM293" s="40"/>
      <c r="AN293" s="40"/>
      <c r="AO293" s="44"/>
      <c r="AP293" s="40"/>
      <c r="AQ293" s="40"/>
      <c r="AR293" s="40"/>
      <c r="AS293" s="40"/>
      <c r="AT293" s="46"/>
      <c r="AU293" s="40"/>
      <c r="AV293" s="40"/>
      <c r="AW293" s="40"/>
      <c r="AX293" s="40"/>
      <c r="AY293" s="40"/>
      <c r="AZ293" s="40"/>
      <c r="BA293" s="40"/>
      <c r="BB293" s="40"/>
      <c r="BC293" s="40"/>
      <c r="BD293" s="40"/>
      <c r="BE293" s="40"/>
      <c r="BF293" s="40"/>
      <c r="BG293" s="40"/>
      <c r="BH293" s="40"/>
      <c r="BI293" s="40"/>
      <c r="BJ293" s="40"/>
      <c r="BK293" s="40"/>
      <c r="BL293" s="40"/>
      <c r="BM293" s="40"/>
      <c r="BN293" s="40"/>
      <c r="BQ293" s="170"/>
    </row>
    <row r="294" spans="1:69" x14ac:dyDescent="0.2">
      <c r="A294" s="41"/>
      <c r="B294" s="41"/>
      <c r="C294" s="64"/>
      <c r="D294" s="64"/>
      <c r="E294" s="59"/>
      <c r="F294" s="59"/>
      <c r="G294" s="59"/>
      <c r="H294" s="167"/>
      <c r="I294" s="58"/>
      <c r="J294" s="40"/>
      <c r="K294" s="40"/>
      <c r="L294" s="40"/>
      <c r="M294" s="40"/>
      <c r="N294" s="165"/>
      <c r="O294" s="44"/>
      <c r="P294" s="40"/>
      <c r="Q294" s="40"/>
      <c r="R294" s="40"/>
      <c r="S294" s="40"/>
      <c r="T294" s="40"/>
      <c r="U294" s="43"/>
      <c r="V294" s="45"/>
      <c r="W294" s="143"/>
      <c r="X294" s="41"/>
      <c r="Y294" s="40"/>
      <c r="Z294" s="40"/>
      <c r="AA294" s="40"/>
      <c r="AB294" s="40"/>
      <c r="AC294" s="40"/>
      <c r="AD294" s="40"/>
      <c r="AE294" s="40"/>
      <c r="AF294" s="44"/>
      <c r="AG294" s="40"/>
      <c r="AH294" s="40"/>
      <c r="AI294" s="40"/>
      <c r="AJ294" s="40"/>
      <c r="AK294" s="40"/>
      <c r="AL294" s="41"/>
      <c r="AM294" s="40"/>
      <c r="AN294" s="40"/>
      <c r="AO294" s="44"/>
      <c r="AP294" s="40"/>
      <c r="AQ294" s="40"/>
      <c r="AR294" s="40"/>
      <c r="AS294" s="40"/>
      <c r="AT294" s="46"/>
      <c r="AU294" s="40"/>
      <c r="AV294" s="40"/>
      <c r="AW294" s="40"/>
      <c r="AX294" s="40"/>
      <c r="AY294" s="40"/>
      <c r="AZ294" s="40"/>
      <c r="BA294" s="40"/>
      <c r="BB294" s="40"/>
      <c r="BC294" s="40"/>
      <c r="BD294" s="40"/>
      <c r="BE294" s="40"/>
      <c r="BF294" s="40"/>
      <c r="BG294" s="40"/>
      <c r="BH294" s="40"/>
      <c r="BI294" s="40"/>
      <c r="BJ294" s="40"/>
      <c r="BK294" s="40"/>
      <c r="BL294" s="40"/>
      <c r="BM294" s="40"/>
      <c r="BN294" s="40"/>
      <c r="BQ294" s="170"/>
    </row>
    <row r="295" spans="1:69" x14ac:dyDescent="0.2">
      <c r="A295" s="41"/>
      <c r="B295" s="41"/>
      <c r="C295" s="64"/>
      <c r="D295" s="64"/>
      <c r="E295" s="59"/>
      <c r="F295" s="59"/>
      <c r="G295" s="59"/>
      <c r="H295" s="167"/>
      <c r="I295" s="58"/>
      <c r="J295" s="40"/>
      <c r="K295" s="40"/>
      <c r="L295" s="40"/>
      <c r="M295" s="40"/>
      <c r="N295" s="165"/>
      <c r="O295" s="44"/>
      <c r="P295" s="40"/>
      <c r="Q295" s="40"/>
      <c r="R295" s="40"/>
      <c r="S295" s="40"/>
      <c r="T295" s="40"/>
      <c r="U295" s="43"/>
      <c r="V295" s="45"/>
      <c r="W295" s="143"/>
      <c r="X295" s="41"/>
      <c r="Y295" s="40"/>
      <c r="Z295" s="40"/>
      <c r="AA295" s="40"/>
      <c r="AB295" s="40"/>
      <c r="AC295" s="40"/>
      <c r="AD295" s="40"/>
      <c r="AE295" s="40"/>
      <c r="AF295" s="44"/>
      <c r="AG295" s="40"/>
      <c r="AH295" s="40"/>
      <c r="AI295" s="40"/>
      <c r="AJ295" s="40"/>
      <c r="AK295" s="40"/>
      <c r="AL295" s="41"/>
      <c r="AM295" s="40"/>
      <c r="AN295" s="40"/>
      <c r="AO295" s="44"/>
      <c r="AP295" s="40"/>
      <c r="AQ295" s="40"/>
      <c r="AR295" s="40"/>
      <c r="AS295" s="40"/>
      <c r="AT295" s="46"/>
      <c r="AU295" s="40"/>
      <c r="AV295" s="40"/>
      <c r="AW295" s="40"/>
      <c r="AX295" s="40"/>
      <c r="AY295" s="40"/>
      <c r="AZ295" s="40"/>
      <c r="BA295" s="40"/>
      <c r="BB295" s="40"/>
      <c r="BC295" s="40"/>
      <c r="BD295" s="40"/>
      <c r="BE295" s="40"/>
      <c r="BF295" s="40"/>
      <c r="BG295" s="40"/>
      <c r="BH295" s="40"/>
      <c r="BI295" s="40"/>
      <c r="BJ295" s="40"/>
      <c r="BK295" s="40"/>
      <c r="BL295" s="40"/>
      <c r="BM295" s="40"/>
      <c r="BN295" s="40"/>
      <c r="BQ295" s="170"/>
    </row>
    <row r="296" spans="1:69" x14ac:dyDescent="0.2">
      <c r="A296" s="41"/>
      <c r="B296" s="41"/>
      <c r="C296" s="64"/>
      <c r="D296" s="64"/>
      <c r="E296" s="59"/>
      <c r="F296" s="59"/>
      <c r="G296" s="59"/>
      <c r="H296" s="167"/>
      <c r="I296" s="58"/>
      <c r="J296" s="40"/>
      <c r="K296" s="40"/>
      <c r="L296" s="40"/>
      <c r="M296" s="40"/>
      <c r="N296" s="165"/>
      <c r="O296" s="44"/>
      <c r="P296" s="40"/>
      <c r="Q296" s="40"/>
      <c r="R296" s="40"/>
      <c r="S296" s="40"/>
      <c r="T296" s="40"/>
      <c r="U296" s="43"/>
      <c r="V296" s="45"/>
      <c r="W296" s="143"/>
      <c r="X296" s="41"/>
      <c r="Y296" s="40"/>
      <c r="Z296" s="40"/>
      <c r="AA296" s="40"/>
      <c r="AB296" s="40"/>
      <c r="AC296" s="40"/>
      <c r="AD296" s="40"/>
      <c r="AE296" s="40"/>
      <c r="AF296" s="44"/>
      <c r="AG296" s="40"/>
      <c r="AH296" s="40"/>
      <c r="AI296" s="40"/>
      <c r="AJ296" s="40"/>
      <c r="AK296" s="40"/>
      <c r="AL296" s="41"/>
      <c r="AM296" s="40"/>
      <c r="AN296" s="40"/>
      <c r="AO296" s="44"/>
      <c r="AP296" s="40"/>
      <c r="AQ296" s="40"/>
      <c r="AR296" s="40"/>
      <c r="AS296" s="40"/>
      <c r="AT296" s="46"/>
      <c r="AU296" s="40"/>
      <c r="AV296" s="40"/>
      <c r="AW296" s="40"/>
      <c r="AX296" s="40"/>
      <c r="AY296" s="40"/>
      <c r="AZ296" s="40"/>
      <c r="BA296" s="40"/>
      <c r="BB296" s="40"/>
      <c r="BC296" s="40"/>
      <c r="BD296" s="40"/>
      <c r="BE296" s="40"/>
      <c r="BF296" s="40"/>
      <c r="BG296" s="40"/>
      <c r="BH296" s="40"/>
      <c r="BI296" s="40"/>
      <c r="BJ296" s="40"/>
      <c r="BK296" s="40"/>
      <c r="BL296" s="40"/>
      <c r="BM296" s="40"/>
      <c r="BN296" s="40"/>
      <c r="BQ296" s="170"/>
    </row>
    <row r="297" spans="1:69" x14ac:dyDescent="0.2">
      <c r="A297" s="41"/>
      <c r="B297" s="41"/>
      <c r="C297" s="64"/>
      <c r="D297" s="64"/>
      <c r="E297" s="59"/>
      <c r="F297" s="59"/>
      <c r="G297" s="59"/>
      <c r="H297" s="167"/>
      <c r="I297" s="58"/>
      <c r="J297" s="40"/>
      <c r="K297" s="40"/>
      <c r="L297" s="40"/>
      <c r="M297" s="40"/>
      <c r="N297" s="165"/>
      <c r="O297" s="44"/>
      <c r="P297" s="40"/>
      <c r="Q297" s="40"/>
      <c r="R297" s="40"/>
      <c r="S297" s="40"/>
      <c r="T297" s="40"/>
      <c r="U297" s="43"/>
      <c r="V297" s="45"/>
      <c r="W297" s="143"/>
      <c r="X297" s="41"/>
      <c r="Y297" s="40"/>
      <c r="Z297" s="40"/>
      <c r="AA297" s="40"/>
      <c r="AB297" s="40"/>
      <c r="AC297" s="40"/>
      <c r="AD297" s="40"/>
      <c r="AE297" s="40"/>
      <c r="AF297" s="44"/>
      <c r="AG297" s="40"/>
      <c r="AH297" s="40"/>
      <c r="AI297" s="40"/>
      <c r="AJ297" s="40"/>
      <c r="AK297" s="40"/>
      <c r="AL297" s="41"/>
      <c r="AM297" s="40"/>
      <c r="AN297" s="40"/>
      <c r="AO297" s="44"/>
      <c r="AP297" s="40"/>
      <c r="AQ297" s="40"/>
      <c r="AR297" s="40"/>
      <c r="AS297" s="40"/>
      <c r="AT297" s="46"/>
      <c r="AU297" s="40"/>
      <c r="AV297" s="40"/>
      <c r="AW297" s="40"/>
      <c r="AX297" s="40"/>
      <c r="AY297" s="40"/>
      <c r="AZ297" s="40"/>
      <c r="BA297" s="40"/>
      <c r="BB297" s="40"/>
      <c r="BC297" s="40"/>
      <c r="BD297" s="40"/>
      <c r="BE297" s="40"/>
      <c r="BF297" s="40"/>
      <c r="BG297" s="40"/>
      <c r="BH297" s="40"/>
      <c r="BI297" s="40"/>
      <c r="BJ297" s="40"/>
      <c r="BK297" s="40"/>
      <c r="BL297" s="40"/>
      <c r="BM297" s="40"/>
      <c r="BN297" s="40"/>
      <c r="BQ297" s="170"/>
    </row>
    <row r="298" spans="1:69" x14ac:dyDescent="0.2">
      <c r="A298" s="41"/>
      <c r="B298" s="41"/>
      <c r="C298" s="64"/>
      <c r="D298" s="64"/>
      <c r="E298" s="59"/>
      <c r="F298" s="59"/>
      <c r="G298" s="59"/>
      <c r="H298" s="167"/>
      <c r="I298" s="58"/>
      <c r="J298" s="40"/>
      <c r="K298" s="40"/>
      <c r="L298" s="40"/>
      <c r="M298" s="40"/>
      <c r="N298" s="165"/>
      <c r="O298" s="44"/>
      <c r="P298" s="40"/>
      <c r="Q298" s="40"/>
      <c r="R298" s="40"/>
      <c r="S298" s="40"/>
      <c r="T298" s="40"/>
      <c r="U298" s="43"/>
      <c r="V298" s="45"/>
      <c r="W298" s="143"/>
      <c r="X298" s="41"/>
      <c r="Y298" s="40"/>
      <c r="Z298" s="40"/>
      <c r="AA298" s="40"/>
      <c r="AB298" s="40"/>
      <c r="AC298" s="40"/>
      <c r="AD298" s="40"/>
      <c r="AE298" s="40"/>
      <c r="AF298" s="44"/>
      <c r="AG298" s="40"/>
      <c r="AH298" s="40"/>
      <c r="AI298" s="40"/>
      <c r="AJ298" s="40"/>
      <c r="AK298" s="40"/>
      <c r="AL298" s="41"/>
      <c r="AM298" s="40"/>
      <c r="AN298" s="40"/>
      <c r="AO298" s="44"/>
      <c r="AP298" s="40"/>
      <c r="AQ298" s="40"/>
      <c r="AR298" s="40"/>
      <c r="AS298" s="40"/>
      <c r="AT298" s="46"/>
      <c r="AU298" s="40"/>
      <c r="AV298" s="40"/>
      <c r="AW298" s="40"/>
      <c r="AX298" s="40"/>
      <c r="AY298" s="40"/>
      <c r="AZ298" s="40"/>
      <c r="BA298" s="40"/>
      <c r="BB298" s="40"/>
      <c r="BC298" s="40"/>
      <c r="BD298" s="40"/>
      <c r="BE298" s="40"/>
      <c r="BF298" s="40"/>
      <c r="BG298" s="40"/>
      <c r="BH298" s="40"/>
      <c r="BI298" s="40"/>
      <c r="BJ298" s="40"/>
      <c r="BK298" s="40"/>
      <c r="BL298" s="40"/>
      <c r="BM298" s="40"/>
      <c r="BN298" s="40"/>
      <c r="BQ298" s="170"/>
    </row>
    <row r="299" spans="1:69" x14ac:dyDescent="0.2">
      <c r="A299" s="41"/>
      <c r="B299" s="41"/>
      <c r="C299" s="64"/>
      <c r="D299" s="64"/>
      <c r="E299" s="59"/>
      <c r="F299" s="59"/>
      <c r="G299" s="59"/>
      <c r="H299" s="167"/>
      <c r="I299" s="58"/>
      <c r="J299" s="40"/>
      <c r="K299" s="40"/>
      <c r="L299" s="40"/>
      <c r="M299" s="40"/>
      <c r="N299" s="165"/>
      <c r="O299" s="44"/>
      <c r="P299" s="40"/>
      <c r="Q299" s="40"/>
      <c r="R299" s="40"/>
      <c r="S299" s="40"/>
      <c r="T299" s="40"/>
      <c r="U299" s="43"/>
      <c r="V299" s="45"/>
      <c r="W299" s="143"/>
      <c r="X299" s="41"/>
      <c r="Y299" s="40"/>
      <c r="Z299" s="40"/>
      <c r="AA299" s="40"/>
      <c r="AB299" s="40"/>
      <c r="AC299" s="40"/>
      <c r="AD299" s="40"/>
      <c r="AE299" s="40"/>
      <c r="AF299" s="44"/>
      <c r="AG299" s="40"/>
      <c r="AH299" s="40"/>
      <c r="AI299" s="40"/>
      <c r="AJ299" s="40"/>
      <c r="AK299" s="40"/>
      <c r="AL299" s="41"/>
      <c r="AM299" s="40"/>
      <c r="AN299" s="40"/>
      <c r="AO299" s="44"/>
      <c r="AP299" s="40"/>
      <c r="AQ299" s="40"/>
      <c r="AR299" s="40"/>
      <c r="AS299" s="40"/>
      <c r="AT299" s="46"/>
      <c r="AU299" s="40"/>
      <c r="AV299" s="40"/>
      <c r="AW299" s="40"/>
      <c r="AX299" s="40"/>
      <c r="AY299" s="40"/>
      <c r="AZ299" s="40"/>
      <c r="BA299" s="40"/>
      <c r="BB299" s="40"/>
      <c r="BC299" s="40"/>
      <c r="BD299" s="40"/>
      <c r="BE299" s="40"/>
      <c r="BF299" s="40"/>
      <c r="BG299" s="40"/>
      <c r="BH299" s="40"/>
      <c r="BI299" s="40"/>
      <c r="BJ299" s="40"/>
      <c r="BK299" s="40"/>
      <c r="BL299" s="40"/>
      <c r="BM299" s="40"/>
      <c r="BN299" s="40"/>
      <c r="BQ299" s="170"/>
    </row>
    <row r="300" spans="1:69" x14ac:dyDescent="0.2">
      <c r="A300" s="41"/>
      <c r="B300" s="41"/>
      <c r="C300" s="64"/>
      <c r="D300" s="64"/>
      <c r="E300" s="59"/>
      <c r="F300" s="59"/>
      <c r="G300" s="59"/>
      <c r="H300" s="167"/>
      <c r="I300" s="58"/>
      <c r="J300" s="40"/>
      <c r="K300" s="40"/>
      <c r="L300" s="40"/>
      <c r="M300" s="40"/>
      <c r="N300" s="165"/>
      <c r="O300" s="44"/>
      <c r="P300" s="40"/>
      <c r="Q300" s="40"/>
      <c r="R300" s="40"/>
      <c r="S300" s="40"/>
      <c r="T300" s="40"/>
      <c r="U300" s="43"/>
      <c r="V300" s="45"/>
      <c r="W300" s="143"/>
      <c r="X300" s="41"/>
      <c r="Y300" s="40"/>
      <c r="Z300" s="40"/>
      <c r="AA300" s="40"/>
      <c r="AB300" s="40"/>
      <c r="AC300" s="40"/>
      <c r="AD300" s="40"/>
      <c r="AE300" s="40"/>
      <c r="AF300" s="44"/>
      <c r="AG300" s="40"/>
      <c r="AH300" s="40"/>
      <c r="AI300" s="40"/>
      <c r="AJ300" s="40"/>
      <c r="AK300" s="40"/>
      <c r="AL300" s="41"/>
      <c r="AM300" s="40"/>
      <c r="AN300" s="40"/>
      <c r="AO300" s="44"/>
      <c r="AP300" s="40"/>
      <c r="AQ300" s="40"/>
      <c r="AR300" s="40"/>
      <c r="AS300" s="40"/>
      <c r="AT300" s="46"/>
      <c r="AU300" s="40"/>
      <c r="AV300" s="40"/>
      <c r="AW300" s="40"/>
      <c r="AX300" s="40"/>
      <c r="AY300" s="40"/>
      <c r="AZ300" s="40"/>
      <c r="BA300" s="40"/>
      <c r="BB300" s="40"/>
      <c r="BC300" s="40"/>
      <c r="BD300" s="40"/>
      <c r="BE300" s="40"/>
      <c r="BF300" s="40"/>
      <c r="BG300" s="40"/>
      <c r="BH300" s="40"/>
      <c r="BI300" s="40"/>
      <c r="BJ300" s="40"/>
      <c r="BK300" s="40"/>
      <c r="BL300" s="40"/>
      <c r="BM300" s="40"/>
      <c r="BN300" s="40"/>
      <c r="BQ300" s="170"/>
    </row>
    <row r="301" spans="1:69" x14ac:dyDescent="0.2">
      <c r="A301" s="41"/>
      <c r="B301" s="41"/>
      <c r="C301" s="64"/>
      <c r="D301" s="64"/>
      <c r="E301" s="59"/>
      <c r="F301" s="59"/>
      <c r="G301" s="59"/>
      <c r="H301" s="167"/>
      <c r="I301" s="58"/>
      <c r="J301" s="40"/>
      <c r="K301" s="40"/>
      <c r="L301" s="40"/>
      <c r="M301" s="40"/>
      <c r="N301" s="165"/>
      <c r="O301" s="44"/>
      <c r="P301" s="40"/>
      <c r="Q301" s="40"/>
      <c r="R301" s="40"/>
      <c r="S301" s="40"/>
      <c r="T301" s="40"/>
      <c r="U301" s="43"/>
      <c r="V301" s="45"/>
      <c r="W301" s="143"/>
      <c r="X301" s="41"/>
      <c r="Y301" s="40"/>
      <c r="Z301" s="40"/>
      <c r="AA301" s="40"/>
      <c r="AB301" s="40"/>
      <c r="AC301" s="40"/>
      <c r="AD301" s="40"/>
      <c r="AE301" s="40"/>
      <c r="AF301" s="44"/>
      <c r="AG301" s="40"/>
      <c r="AH301" s="40"/>
      <c r="AI301" s="40"/>
      <c r="AJ301" s="40"/>
      <c r="AK301" s="40"/>
      <c r="AL301" s="41"/>
      <c r="AM301" s="40"/>
      <c r="AN301" s="40"/>
      <c r="AO301" s="44"/>
      <c r="AP301" s="40"/>
      <c r="AQ301" s="40"/>
      <c r="AR301" s="40"/>
      <c r="AS301" s="40"/>
      <c r="AT301" s="46"/>
      <c r="AU301" s="40"/>
      <c r="AV301" s="40"/>
      <c r="AW301" s="40"/>
      <c r="AX301" s="40"/>
      <c r="AY301" s="40"/>
      <c r="AZ301" s="40"/>
      <c r="BA301" s="40"/>
      <c r="BB301" s="40"/>
      <c r="BC301" s="40"/>
      <c r="BD301" s="40"/>
      <c r="BE301" s="40"/>
      <c r="BF301" s="40"/>
      <c r="BG301" s="40"/>
      <c r="BH301" s="40"/>
      <c r="BI301" s="40"/>
      <c r="BJ301" s="40"/>
      <c r="BK301" s="40"/>
      <c r="BL301" s="40"/>
      <c r="BM301" s="40"/>
      <c r="BN301" s="40"/>
      <c r="BQ301" s="170"/>
    </row>
    <row r="302" spans="1:69" x14ac:dyDescent="0.2">
      <c r="A302" s="41"/>
      <c r="B302" s="41"/>
      <c r="C302" s="64"/>
      <c r="D302" s="64"/>
      <c r="E302" s="59"/>
      <c r="F302" s="59"/>
      <c r="G302" s="59"/>
      <c r="H302" s="167"/>
      <c r="I302" s="58"/>
      <c r="J302" s="40"/>
      <c r="K302" s="40"/>
      <c r="L302" s="40"/>
      <c r="M302" s="40"/>
      <c r="N302" s="165"/>
      <c r="O302" s="44"/>
      <c r="P302" s="40"/>
      <c r="Q302" s="40"/>
      <c r="R302" s="40"/>
      <c r="S302" s="40"/>
      <c r="T302" s="40"/>
      <c r="U302" s="43"/>
      <c r="V302" s="45"/>
      <c r="W302" s="143"/>
      <c r="X302" s="41"/>
      <c r="Y302" s="40"/>
      <c r="Z302" s="40"/>
      <c r="AA302" s="40"/>
      <c r="AB302" s="40"/>
      <c r="AC302" s="40"/>
      <c r="AD302" s="40"/>
      <c r="AE302" s="40"/>
      <c r="AF302" s="44"/>
      <c r="AG302" s="40"/>
      <c r="AH302" s="40"/>
      <c r="AI302" s="40"/>
      <c r="AJ302" s="40"/>
      <c r="AK302" s="40"/>
      <c r="AL302" s="41"/>
      <c r="AM302" s="40"/>
      <c r="AN302" s="40"/>
      <c r="AO302" s="44"/>
      <c r="AP302" s="40"/>
      <c r="AQ302" s="40"/>
      <c r="AR302" s="40"/>
      <c r="AS302" s="40"/>
      <c r="AT302" s="46"/>
      <c r="AU302" s="40"/>
      <c r="AV302" s="40"/>
      <c r="AW302" s="40"/>
      <c r="AX302" s="40"/>
      <c r="AY302" s="40"/>
      <c r="AZ302" s="40"/>
      <c r="BA302" s="40"/>
      <c r="BB302" s="40"/>
      <c r="BC302" s="40"/>
      <c r="BD302" s="40"/>
      <c r="BE302" s="40"/>
      <c r="BF302" s="40"/>
      <c r="BG302" s="40"/>
      <c r="BH302" s="40"/>
      <c r="BI302" s="40"/>
      <c r="BJ302" s="40"/>
      <c r="BK302" s="40"/>
      <c r="BL302" s="40"/>
      <c r="BM302" s="40"/>
      <c r="BN302" s="40"/>
      <c r="BQ302" s="170"/>
    </row>
    <row r="303" spans="1:69" x14ac:dyDescent="0.2">
      <c r="A303" s="41"/>
      <c r="B303" s="41"/>
      <c r="C303" s="64"/>
      <c r="D303" s="64"/>
      <c r="E303" s="59"/>
      <c r="F303" s="59"/>
      <c r="G303" s="59"/>
      <c r="H303" s="167"/>
      <c r="I303" s="58"/>
      <c r="J303" s="40"/>
      <c r="K303" s="40"/>
      <c r="L303" s="40"/>
      <c r="M303" s="40"/>
      <c r="N303" s="165"/>
      <c r="O303" s="44"/>
      <c r="P303" s="40"/>
      <c r="Q303" s="40"/>
      <c r="R303" s="40"/>
      <c r="S303" s="40"/>
      <c r="T303" s="40"/>
      <c r="U303" s="43"/>
      <c r="V303" s="45"/>
      <c r="W303" s="143"/>
      <c r="X303" s="41"/>
      <c r="Y303" s="40"/>
      <c r="Z303" s="40"/>
      <c r="AA303" s="40"/>
      <c r="AB303" s="40"/>
      <c r="AC303" s="40"/>
      <c r="AD303" s="40"/>
      <c r="AE303" s="40"/>
      <c r="AF303" s="44"/>
      <c r="AG303" s="40"/>
      <c r="AH303" s="40"/>
      <c r="AI303" s="40"/>
      <c r="AJ303" s="40"/>
      <c r="AK303" s="40"/>
      <c r="AL303" s="41"/>
      <c r="AM303" s="40"/>
      <c r="AN303" s="40"/>
      <c r="AO303" s="44"/>
      <c r="AP303" s="40"/>
      <c r="AQ303" s="40"/>
      <c r="AR303" s="40"/>
      <c r="AS303" s="40"/>
      <c r="AT303" s="46"/>
      <c r="AU303" s="40"/>
      <c r="AV303" s="40"/>
      <c r="AW303" s="40"/>
      <c r="AX303" s="40"/>
      <c r="AY303" s="40"/>
      <c r="AZ303" s="40"/>
      <c r="BA303" s="40"/>
      <c r="BB303" s="40"/>
      <c r="BC303" s="40"/>
      <c r="BD303" s="40"/>
      <c r="BE303" s="40"/>
      <c r="BF303" s="40"/>
      <c r="BG303" s="40"/>
      <c r="BH303" s="40"/>
      <c r="BI303" s="40"/>
      <c r="BJ303" s="40"/>
      <c r="BK303" s="40"/>
      <c r="BL303" s="40"/>
      <c r="BM303" s="40"/>
      <c r="BN303" s="40"/>
      <c r="BQ303" s="170"/>
    </row>
    <row r="304" spans="1:69" x14ac:dyDescent="0.2">
      <c r="A304" s="41"/>
      <c r="B304" s="41"/>
      <c r="C304" s="64"/>
      <c r="D304" s="64"/>
      <c r="E304" s="59"/>
      <c r="F304" s="59"/>
      <c r="G304" s="59"/>
      <c r="H304" s="167"/>
      <c r="I304" s="58"/>
      <c r="J304" s="40"/>
      <c r="K304" s="40"/>
      <c r="L304" s="40"/>
      <c r="M304" s="40"/>
      <c r="N304" s="165"/>
      <c r="O304" s="44"/>
      <c r="P304" s="40"/>
      <c r="Q304" s="40"/>
      <c r="R304" s="40"/>
      <c r="S304" s="40"/>
      <c r="T304" s="40"/>
      <c r="U304" s="43"/>
      <c r="V304" s="45"/>
      <c r="W304" s="143"/>
      <c r="X304" s="41"/>
      <c r="Y304" s="40"/>
      <c r="Z304" s="40"/>
      <c r="AA304" s="40"/>
      <c r="AB304" s="40"/>
      <c r="AC304" s="40"/>
      <c r="AD304" s="40"/>
      <c r="AE304" s="40"/>
      <c r="AF304" s="44"/>
      <c r="AG304" s="40"/>
      <c r="AH304" s="40"/>
      <c r="AI304" s="40"/>
      <c r="AJ304" s="40"/>
      <c r="AK304" s="40"/>
      <c r="AL304" s="41"/>
      <c r="AM304" s="40"/>
      <c r="AN304" s="40"/>
      <c r="AO304" s="44"/>
      <c r="AP304" s="40"/>
      <c r="AQ304" s="40"/>
      <c r="AR304" s="40"/>
      <c r="AS304" s="40"/>
      <c r="AT304" s="46"/>
      <c r="AU304" s="40"/>
      <c r="AV304" s="40"/>
      <c r="AW304" s="40"/>
      <c r="AX304" s="40"/>
      <c r="AY304" s="40"/>
      <c r="AZ304" s="40"/>
      <c r="BA304" s="40"/>
      <c r="BB304" s="40"/>
      <c r="BC304" s="40"/>
      <c r="BD304" s="40"/>
      <c r="BE304" s="40"/>
      <c r="BF304" s="40"/>
      <c r="BG304" s="40"/>
      <c r="BH304" s="40"/>
      <c r="BI304" s="40"/>
      <c r="BJ304" s="40"/>
      <c r="BK304" s="40"/>
      <c r="BL304" s="40"/>
      <c r="BM304" s="40"/>
      <c r="BN304" s="40"/>
      <c r="BQ304" s="170"/>
    </row>
    <row r="305" spans="1:69" x14ac:dyDescent="0.2">
      <c r="A305" s="41"/>
      <c r="B305" s="41"/>
      <c r="C305" s="64"/>
      <c r="D305" s="64"/>
      <c r="E305" s="59"/>
      <c r="F305" s="59"/>
      <c r="G305" s="59"/>
      <c r="H305" s="167"/>
      <c r="I305" s="58"/>
      <c r="J305" s="40"/>
      <c r="K305" s="40"/>
      <c r="L305" s="40"/>
      <c r="M305" s="40"/>
      <c r="N305" s="165"/>
      <c r="O305" s="44"/>
      <c r="P305" s="40"/>
      <c r="Q305" s="40"/>
      <c r="R305" s="40"/>
      <c r="S305" s="40"/>
      <c r="T305" s="40"/>
      <c r="U305" s="43"/>
      <c r="V305" s="45"/>
      <c r="W305" s="143"/>
      <c r="X305" s="41"/>
      <c r="Y305" s="40"/>
      <c r="Z305" s="40"/>
      <c r="AA305" s="40"/>
      <c r="AB305" s="40"/>
      <c r="AC305" s="40"/>
      <c r="AD305" s="40"/>
      <c r="AE305" s="40"/>
      <c r="AF305" s="44"/>
      <c r="AG305" s="40"/>
      <c r="AH305" s="40"/>
      <c r="AI305" s="40"/>
      <c r="AJ305" s="40"/>
      <c r="AK305" s="40"/>
      <c r="AL305" s="41"/>
      <c r="AM305" s="40"/>
      <c r="AN305" s="40"/>
      <c r="AO305" s="44"/>
      <c r="AP305" s="40"/>
      <c r="AQ305" s="40"/>
      <c r="AR305" s="40"/>
      <c r="AS305" s="40"/>
      <c r="AT305" s="46"/>
      <c r="AU305" s="40"/>
      <c r="AV305" s="40"/>
      <c r="AW305" s="40"/>
      <c r="AX305" s="40"/>
      <c r="AY305" s="40"/>
      <c r="AZ305" s="40"/>
      <c r="BA305" s="40"/>
      <c r="BB305" s="40"/>
      <c r="BC305" s="40"/>
      <c r="BD305" s="40"/>
      <c r="BE305" s="40"/>
      <c r="BF305" s="40"/>
      <c r="BG305" s="40"/>
      <c r="BH305" s="40"/>
      <c r="BI305" s="40"/>
      <c r="BJ305" s="40"/>
      <c r="BK305" s="40"/>
      <c r="BL305" s="40"/>
      <c r="BM305" s="40"/>
      <c r="BN305" s="40"/>
      <c r="BQ305" s="170"/>
    </row>
    <row r="306" spans="1:69" x14ac:dyDescent="0.2">
      <c r="A306" s="41"/>
      <c r="B306" s="41"/>
      <c r="C306" s="64"/>
      <c r="D306" s="64"/>
      <c r="E306" s="59"/>
      <c r="F306" s="59"/>
      <c r="G306" s="59"/>
      <c r="H306" s="167"/>
      <c r="I306" s="58"/>
      <c r="J306" s="40"/>
      <c r="K306" s="40"/>
      <c r="L306" s="40"/>
      <c r="M306" s="40"/>
      <c r="N306" s="165"/>
      <c r="O306" s="44"/>
      <c r="P306" s="40"/>
      <c r="Q306" s="40"/>
      <c r="R306" s="40"/>
      <c r="S306" s="40"/>
      <c r="T306" s="40"/>
      <c r="U306" s="43"/>
      <c r="V306" s="45"/>
      <c r="W306" s="143"/>
      <c r="X306" s="41"/>
      <c r="Y306" s="40"/>
      <c r="Z306" s="40"/>
      <c r="AA306" s="40"/>
      <c r="AB306" s="40"/>
      <c r="AC306" s="40"/>
      <c r="AD306" s="40"/>
      <c r="AE306" s="40"/>
      <c r="AF306" s="44"/>
      <c r="AG306" s="40"/>
      <c r="AH306" s="40"/>
      <c r="AI306" s="40"/>
      <c r="AJ306" s="40"/>
      <c r="AK306" s="40"/>
      <c r="AL306" s="41"/>
      <c r="AM306" s="40"/>
      <c r="AN306" s="40"/>
      <c r="AO306" s="44"/>
      <c r="AP306" s="40"/>
      <c r="AQ306" s="40"/>
      <c r="AR306" s="40"/>
      <c r="AS306" s="40"/>
      <c r="AT306" s="46"/>
      <c r="AU306" s="40"/>
      <c r="AV306" s="40"/>
      <c r="AW306" s="40"/>
      <c r="AX306" s="40"/>
      <c r="AY306" s="40"/>
      <c r="AZ306" s="40"/>
      <c r="BA306" s="40"/>
      <c r="BB306" s="40"/>
      <c r="BC306" s="40"/>
      <c r="BD306" s="40"/>
      <c r="BE306" s="40"/>
      <c r="BF306" s="40"/>
      <c r="BG306" s="40"/>
      <c r="BH306" s="40"/>
      <c r="BI306" s="40"/>
      <c r="BJ306" s="40"/>
      <c r="BK306" s="40"/>
      <c r="BL306" s="40"/>
      <c r="BM306" s="40"/>
      <c r="BN306" s="40"/>
      <c r="BQ306" s="170"/>
    </row>
    <row r="307" spans="1:69" x14ac:dyDescent="0.2">
      <c r="A307" s="41"/>
      <c r="B307" s="41"/>
      <c r="C307" s="64"/>
      <c r="D307" s="64"/>
      <c r="E307" s="59"/>
      <c r="F307" s="59"/>
      <c r="G307" s="59"/>
      <c r="H307" s="167"/>
      <c r="I307" s="58"/>
      <c r="J307" s="40"/>
      <c r="K307" s="40"/>
      <c r="L307" s="40"/>
      <c r="M307" s="40"/>
      <c r="N307" s="165"/>
      <c r="O307" s="44"/>
      <c r="P307" s="40"/>
      <c r="Q307" s="40"/>
      <c r="R307" s="40"/>
      <c r="S307" s="40"/>
      <c r="T307" s="40"/>
      <c r="U307" s="43"/>
      <c r="V307" s="45"/>
      <c r="W307" s="143"/>
      <c r="X307" s="41"/>
      <c r="Y307" s="40"/>
      <c r="Z307" s="40"/>
      <c r="AA307" s="40"/>
      <c r="AB307" s="40"/>
      <c r="AC307" s="40"/>
      <c r="AD307" s="40"/>
      <c r="AE307" s="40"/>
      <c r="AF307" s="44"/>
      <c r="AG307" s="40"/>
      <c r="AH307" s="40"/>
      <c r="AI307" s="40"/>
      <c r="AJ307" s="40"/>
      <c r="AK307" s="40"/>
      <c r="AL307" s="41"/>
      <c r="AM307" s="40"/>
      <c r="AN307" s="40"/>
      <c r="AO307" s="44"/>
      <c r="AP307" s="40"/>
      <c r="AQ307" s="40"/>
      <c r="AR307" s="40"/>
      <c r="AS307" s="40"/>
      <c r="AT307" s="46"/>
      <c r="AU307" s="40"/>
      <c r="AV307" s="40"/>
      <c r="AW307" s="40"/>
      <c r="AX307" s="40"/>
      <c r="AY307" s="40"/>
      <c r="AZ307" s="40"/>
      <c r="BA307" s="40"/>
      <c r="BB307" s="40"/>
      <c r="BC307" s="40"/>
      <c r="BD307" s="40"/>
      <c r="BE307" s="40"/>
      <c r="BF307" s="40"/>
      <c r="BG307" s="40"/>
      <c r="BH307" s="40"/>
      <c r="BI307" s="40"/>
      <c r="BJ307" s="40"/>
      <c r="BK307" s="40"/>
      <c r="BL307" s="40"/>
      <c r="BM307" s="40"/>
      <c r="BN307" s="40"/>
      <c r="BQ307" s="170"/>
    </row>
    <row r="308" spans="1:69" x14ac:dyDescent="0.2">
      <c r="A308" s="41"/>
      <c r="B308" s="41"/>
      <c r="C308" s="64"/>
      <c r="D308" s="64"/>
      <c r="E308" s="59"/>
      <c r="F308" s="59"/>
      <c r="G308" s="59"/>
      <c r="H308" s="167"/>
      <c r="I308" s="58"/>
      <c r="J308" s="40"/>
      <c r="K308" s="40"/>
      <c r="L308" s="40"/>
      <c r="M308" s="40"/>
      <c r="N308" s="165"/>
      <c r="O308" s="44"/>
      <c r="P308" s="40"/>
      <c r="Q308" s="40"/>
      <c r="R308" s="40"/>
      <c r="S308" s="40"/>
      <c r="T308" s="40"/>
      <c r="U308" s="43"/>
      <c r="V308" s="45"/>
      <c r="W308" s="143"/>
      <c r="X308" s="41"/>
      <c r="Y308" s="40"/>
      <c r="Z308" s="40"/>
      <c r="AA308" s="40"/>
      <c r="AB308" s="40"/>
      <c r="AC308" s="40"/>
      <c r="AD308" s="40"/>
      <c r="AE308" s="40"/>
      <c r="AF308" s="44"/>
      <c r="AG308" s="40"/>
      <c r="AH308" s="40"/>
      <c r="AI308" s="40"/>
      <c r="AJ308" s="40"/>
      <c r="AK308" s="40"/>
      <c r="AL308" s="41"/>
      <c r="AM308" s="40"/>
      <c r="AN308" s="40"/>
      <c r="AO308" s="44"/>
      <c r="AP308" s="40"/>
      <c r="AQ308" s="40"/>
      <c r="AR308" s="40"/>
      <c r="AS308" s="40"/>
      <c r="AT308" s="46"/>
      <c r="AU308" s="40"/>
      <c r="AV308" s="40"/>
      <c r="AW308" s="40"/>
      <c r="AX308" s="40"/>
      <c r="AY308" s="40"/>
      <c r="AZ308" s="40"/>
      <c r="BA308" s="40"/>
      <c r="BB308" s="40"/>
      <c r="BC308" s="40"/>
      <c r="BD308" s="40"/>
      <c r="BE308" s="40"/>
      <c r="BF308" s="40"/>
      <c r="BG308" s="40"/>
      <c r="BH308" s="40"/>
      <c r="BI308" s="40"/>
      <c r="BJ308" s="40"/>
      <c r="BK308" s="40"/>
      <c r="BL308" s="40"/>
      <c r="BM308" s="40"/>
      <c r="BN308" s="40"/>
      <c r="BQ308" s="170"/>
    </row>
    <row r="309" spans="1:69" x14ac:dyDescent="0.2">
      <c r="A309" s="41"/>
      <c r="B309" s="41"/>
      <c r="C309" s="64"/>
      <c r="D309" s="64"/>
      <c r="E309" s="59"/>
      <c r="F309" s="59"/>
      <c r="G309" s="59"/>
      <c r="H309" s="167"/>
      <c r="I309" s="58"/>
      <c r="J309" s="40"/>
      <c r="K309" s="40"/>
      <c r="L309" s="40"/>
      <c r="M309" s="40"/>
      <c r="N309" s="165"/>
      <c r="O309" s="44"/>
      <c r="P309" s="40"/>
      <c r="Q309" s="40"/>
      <c r="R309" s="40"/>
      <c r="S309" s="40"/>
      <c r="T309" s="40"/>
      <c r="U309" s="43"/>
      <c r="V309" s="45"/>
      <c r="W309" s="143"/>
      <c r="X309" s="41"/>
      <c r="Y309" s="40"/>
      <c r="Z309" s="40"/>
      <c r="AA309" s="40"/>
      <c r="AB309" s="40"/>
      <c r="AC309" s="40"/>
      <c r="AD309" s="40"/>
      <c r="AE309" s="40"/>
      <c r="AF309" s="44"/>
      <c r="AG309" s="40"/>
      <c r="AH309" s="40"/>
      <c r="AI309" s="40"/>
      <c r="AJ309" s="40"/>
      <c r="AK309" s="40"/>
      <c r="AL309" s="41"/>
      <c r="AM309" s="40"/>
      <c r="AN309" s="40"/>
      <c r="AO309" s="44"/>
      <c r="AP309" s="40"/>
      <c r="AQ309" s="40"/>
      <c r="AR309" s="40"/>
      <c r="AS309" s="40"/>
      <c r="AT309" s="46"/>
      <c r="AU309" s="40"/>
      <c r="AV309" s="40"/>
      <c r="AW309" s="40"/>
      <c r="AX309" s="40"/>
      <c r="AY309" s="40"/>
      <c r="AZ309" s="40"/>
      <c r="BA309" s="40"/>
      <c r="BB309" s="40"/>
      <c r="BC309" s="40"/>
      <c r="BD309" s="40"/>
      <c r="BE309" s="40"/>
      <c r="BF309" s="40"/>
      <c r="BG309" s="40"/>
      <c r="BH309" s="40"/>
      <c r="BI309" s="40"/>
      <c r="BJ309" s="40"/>
      <c r="BK309" s="40"/>
      <c r="BL309" s="40"/>
      <c r="BM309" s="40"/>
      <c r="BN309" s="40"/>
      <c r="BQ309" s="170"/>
    </row>
    <row r="310" spans="1:69" x14ac:dyDescent="0.2">
      <c r="A310" s="41"/>
      <c r="B310" s="41"/>
      <c r="C310" s="64"/>
      <c r="D310" s="64"/>
      <c r="E310" s="59"/>
      <c r="F310" s="59"/>
      <c r="G310" s="59"/>
      <c r="H310" s="167"/>
      <c r="I310" s="58"/>
      <c r="J310" s="40"/>
      <c r="K310" s="40"/>
      <c r="L310" s="40"/>
      <c r="M310" s="40"/>
      <c r="N310" s="165"/>
      <c r="O310" s="44"/>
      <c r="P310" s="40"/>
      <c r="Q310" s="40"/>
      <c r="R310" s="40"/>
      <c r="S310" s="40"/>
      <c r="T310" s="40"/>
      <c r="U310" s="43"/>
      <c r="V310" s="45"/>
      <c r="W310" s="143"/>
      <c r="X310" s="41"/>
      <c r="Y310" s="40"/>
      <c r="Z310" s="40"/>
      <c r="AA310" s="40"/>
      <c r="AB310" s="40"/>
      <c r="AC310" s="40"/>
      <c r="AD310" s="40"/>
      <c r="AE310" s="40"/>
      <c r="AF310" s="44"/>
      <c r="AG310" s="40"/>
      <c r="AH310" s="40"/>
      <c r="AI310" s="40"/>
      <c r="AJ310" s="40"/>
      <c r="AK310" s="40"/>
      <c r="AL310" s="41"/>
      <c r="AM310" s="40"/>
      <c r="AN310" s="40"/>
      <c r="AO310" s="44"/>
      <c r="AP310" s="40"/>
      <c r="AQ310" s="40"/>
      <c r="AR310" s="40"/>
      <c r="AS310" s="40"/>
      <c r="AT310" s="46"/>
      <c r="AU310" s="40"/>
      <c r="AV310" s="40"/>
      <c r="AW310" s="40"/>
      <c r="AX310" s="40"/>
      <c r="AY310" s="40"/>
      <c r="AZ310" s="40"/>
      <c r="BA310" s="40"/>
      <c r="BB310" s="40"/>
      <c r="BC310" s="40"/>
      <c r="BD310" s="40"/>
      <c r="BE310" s="40"/>
      <c r="BF310" s="40"/>
      <c r="BG310" s="40"/>
      <c r="BH310" s="40"/>
      <c r="BI310" s="40"/>
      <c r="BJ310" s="40"/>
      <c r="BK310" s="40"/>
      <c r="BL310" s="40"/>
      <c r="BM310" s="40"/>
      <c r="BN310" s="40"/>
      <c r="BQ310" s="170"/>
    </row>
    <row r="311" spans="1:69" x14ac:dyDescent="0.2">
      <c r="A311" s="41"/>
      <c r="B311" s="41"/>
      <c r="C311" s="64"/>
      <c r="D311" s="64"/>
      <c r="E311" s="59"/>
      <c r="F311" s="59"/>
      <c r="G311" s="59"/>
      <c r="H311" s="167"/>
      <c r="I311" s="58"/>
      <c r="J311" s="40"/>
      <c r="K311" s="40"/>
      <c r="L311" s="40"/>
      <c r="M311" s="40"/>
      <c r="N311" s="165"/>
      <c r="O311" s="44"/>
      <c r="P311" s="40"/>
      <c r="Q311" s="40"/>
      <c r="R311" s="40"/>
      <c r="S311" s="40"/>
      <c r="T311" s="40"/>
      <c r="U311" s="43"/>
      <c r="V311" s="45"/>
      <c r="W311" s="143"/>
      <c r="X311" s="41"/>
      <c r="Y311" s="40"/>
      <c r="Z311" s="40"/>
      <c r="AA311" s="40"/>
      <c r="AB311" s="40"/>
      <c r="AC311" s="40"/>
      <c r="AD311" s="40"/>
      <c r="AE311" s="40"/>
      <c r="AF311" s="44"/>
      <c r="AG311" s="40"/>
      <c r="AH311" s="40"/>
      <c r="AI311" s="40"/>
      <c r="AJ311" s="40"/>
      <c r="AK311" s="40"/>
      <c r="AL311" s="41"/>
      <c r="AM311" s="40"/>
      <c r="AN311" s="40"/>
      <c r="AO311" s="44"/>
      <c r="AP311" s="40"/>
      <c r="AQ311" s="40"/>
      <c r="AR311" s="40"/>
      <c r="AS311" s="40"/>
      <c r="AT311" s="46"/>
      <c r="AU311" s="40"/>
      <c r="AV311" s="40"/>
      <c r="AW311" s="40"/>
      <c r="AX311" s="40"/>
      <c r="AY311" s="40"/>
      <c r="AZ311" s="40"/>
      <c r="BA311" s="40"/>
      <c r="BB311" s="40"/>
      <c r="BC311" s="40"/>
      <c r="BD311" s="40"/>
      <c r="BE311" s="40"/>
      <c r="BF311" s="40"/>
      <c r="BG311" s="40"/>
      <c r="BH311" s="40"/>
      <c r="BI311" s="40"/>
      <c r="BJ311" s="40"/>
      <c r="BK311" s="40"/>
      <c r="BL311" s="40"/>
      <c r="BM311" s="40"/>
      <c r="BN311" s="40"/>
      <c r="BQ311" s="170"/>
    </row>
    <row r="312" spans="1:69" x14ac:dyDescent="0.2">
      <c r="A312" s="41"/>
      <c r="B312" s="41"/>
      <c r="C312" s="64"/>
      <c r="D312" s="64"/>
      <c r="E312" s="59"/>
      <c r="F312" s="59"/>
      <c r="G312" s="59"/>
      <c r="H312" s="167"/>
      <c r="I312" s="58"/>
      <c r="J312" s="40"/>
      <c r="K312" s="40"/>
      <c r="L312" s="40"/>
      <c r="M312" s="40"/>
      <c r="N312" s="165"/>
      <c r="O312" s="44"/>
      <c r="P312" s="40"/>
      <c r="Q312" s="40"/>
      <c r="R312" s="40"/>
      <c r="S312" s="40"/>
      <c r="T312" s="40"/>
      <c r="U312" s="43"/>
      <c r="V312" s="45"/>
      <c r="W312" s="143"/>
      <c r="X312" s="41"/>
      <c r="Y312" s="40"/>
      <c r="Z312" s="40"/>
      <c r="AA312" s="40"/>
      <c r="AB312" s="40"/>
      <c r="AC312" s="40"/>
      <c r="AD312" s="40"/>
      <c r="AE312" s="40"/>
      <c r="AF312" s="44"/>
      <c r="AG312" s="40"/>
      <c r="AH312" s="40"/>
      <c r="AI312" s="40"/>
      <c r="AJ312" s="40"/>
      <c r="AK312" s="40"/>
      <c r="AL312" s="41"/>
      <c r="AM312" s="40"/>
      <c r="AN312" s="40"/>
      <c r="AO312" s="44"/>
      <c r="AP312" s="40"/>
      <c r="AQ312" s="40"/>
      <c r="AR312" s="40"/>
      <c r="AS312" s="40"/>
      <c r="AT312" s="46"/>
      <c r="AU312" s="40"/>
      <c r="AV312" s="40"/>
      <c r="AW312" s="40"/>
      <c r="AX312" s="40"/>
      <c r="AY312" s="40"/>
      <c r="AZ312" s="40"/>
      <c r="BA312" s="40"/>
      <c r="BB312" s="40"/>
      <c r="BC312" s="40"/>
      <c r="BD312" s="40"/>
      <c r="BE312" s="40"/>
      <c r="BF312" s="40"/>
      <c r="BG312" s="40"/>
      <c r="BH312" s="40"/>
      <c r="BI312" s="40"/>
      <c r="BJ312" s="40"/>
      <c r="BK312" s="40"/>
      <c r="BL312" s="40"/>
      <c r="BM312" s="40"/>
      <c r="BN312" s="40"/>
      <c r="BQ312" s="170"/>
    </row>
    <row r="313" spans="1:69" x14ac:dyDescent="0.2">
      <c r="A313" s="41"/>
      <c r="B313" s="41"/>
      <c r="C313" s="64"/>
      <c r="D313" s="64"/>
      <c r="E313" s="59"/>
      <c r="F313" s="59"/>
      <c r="G313" s="59"/>
      <c r="H313" s="167"/>
      <c r="I313" s="58"/>
      <c r="J313" s="40"/>
      <c r="K313" s="40"/>
      <c r="L313" s="40"/>
      <c r="M313" s="40"/>
      <c r="N313" s="165"/>
      <c r="O313" s="44"/>
      <c r="P313" s="40"/>
      <c r="Q313" s="40"/>
      <c r="R313" s="40"/>
      <c r="S313" s="40"/>
      <c r="T313" s="40"/>
      <c r="U313" s="43"/>
      <c r="V313" s="45"/>
      <c r="W313" s="143"/>
      <c r="X313" s="41"/>
      <c r="Y313" s="40"/>
      <c r="Z313" s="40"/>
      <c r="AA313" s="40"/>
      <c r="AB313" s="40"/>
      <c r="AC313" s="40"/>
      <c r="AD313" s="40"/>
      <c r="AE313" s="40"/>
      <c r="AF313" s="44"/>
      <c r="AG313" s="40"/>
      <c r="AH313" s="40"/>
      <c r="AI313" s="40"/>
      <c r="AJ313" s="40"/>
      <c r="AK313" s="40"/>
      <c r="AL313" s="41"/>
      <c r="AM313" s="40"/>
      <c r="AN313" s="40"/>
      <c r="AO313" s="44"/>
      <c r="AP313" s="40"/>
      <c r="AQ313" s="40"/>
      <c r="AR313" s="40"/>
      <c r="AS313" s="40"/>
      <c r="AT313" s="46"/>
      <c r="AU313" s="40"/>
      <c r="AV313" s="40"/>
      <c r="AW313" s="40"/>
      <c r="AX313" s="40"/>
      <c r="AY313" s="40"/>
      <c r="AZ313" s="40"/>
      <c r="BA313" s="40"/>
      <c r="BB313" s="40"/>
      <c r="BC313" s="40"/>
      <c r="BD313" s="40"/>
      <c r="BE313" s="40"/>
      <c r="BF313" s="40"/>
      <c r="BG313" s="40"/>
      <c r="BH313" s="40"/>
      <c r="BI313" s="40"/>
      <c r="BJ313" s="40"/>
      <c r="BK313" s="40"/>
      <c r="BL313" s="40"/>
      <c r="BM313" s="40"/>
      <c r="BN313" s="40"/>
      <c r="BQ313" s="170"/>
    </row>
    <row r="314" spans="1:69" x14ac:dyDescent="0.2">
      <c r="A314" s="41"/>
      <c r="B314" s="41"/>
      <c r="C314" s="64"/>
      <c r="D314" s="64"/>
      <c r="E314" s="59"/>
      <c r="F314" s="59"/>
      <c r="G314" s="59"/>
      <c r="H314" s="167"/>
      <c r="I314" s="58"/>
      <c r="J314" s="40"/>
      <c r="K314" s="40"/>
      <c r="L314" s="40"/>
      <c r="M314" s="40"/>
      <c r="N314" s="165"/>
      <c r="O314" s="44"/>
      <c r="P314" s="40"/>
      <c r="Q314" s="40"/>
      <c r="R314" s="40"/>
      <c r="S314" s="40"/>
      <c r="T314" s="40"/>
      <c r="U314" s="43"/>
      <c r="V314" s="45"/>
      <c r="W314" s="143"/>
      <c r="X314" s="41"/>
      <c r="Y314" s="40"/>
      <c r="Z314" s="40"/>
      <c r="AA314" s="40"/>
      <c r="AB314" s="40"/>
      <c r="AC314" s="40"/>
      <c r="AD314" s="40"/>
      <c r="AE314" s="40"/>
      <c r="AF314" s="44"/>
      <c r="AG314" s="40"/>
      <c r="AH314" s="40"/>
      <c r="AI314" s="40"/>
      <c r="AJ314" s="40"/>
      <c r="AK314" s="40"/>
      <c r="AL314" s="41"/>
      <c r="AM314" s="40"/>
      <c r="AN314" s="40"/>
      <c r="AO314" s="44"/>
      <c r="AP314" s="40"/>
      <c r="AQ314" s="40"/>
      <c r="AR314" s="40"/>
      <c r="AS314" s="40"/>
      <c r="AT314" s="46"/>
      <c r="AU314" s="40"/>
      <c r="AV314" s="40"/>
      <c r="AW314" s="40"/>
      <c r="AX314" s="40"/>
      <c r="AY314" s="40"/>
      <c r="AZ314" s="40"/>
      <c r="BA314" s="40"/>
      <c r="BB314" s="40"/>
      <c r="BC314" s="40"/>
      <c r="BD314" s="40"/>
      <c r="BE314" s="40"/>
      <c r="BF314" s="40"/>
      <c r="BG314" s="40"/>
      <c r="BH314" s="40"/>
      <c r="BI314" s="40"/>
      <c r="BJ314" s="40"/>
      <c r="BK314" s="40"/>
      <c r="BL314" s="40"/>
      <c r="BM314" s="40"/>
      <c r="BN314" s="40"/>
      <c r="BQ314" s="170"/>
    </row>
    <row r="315" spans="1:69" x14ac:dyDescent="0.2">
      <c r="A315" s="41"/>
      <c r="B315" s="41"/>
      <c r="C315" s="64"/>
      <c r="D315" s="64"/>
      <c r="E315" s="59"/>
      <c r="F315" s="59"/>
      <c r="G315" s="59"/>
      <c r="H315" s="167"/>
      <c r="I315" s="58"/>
      <c r="J315" s="40"/>
      <c r="K315" s="40"/>
      <c r="L315" s="40"/>
      <c r="M315" s="40"/>
      <c r="N315" s="165"/>
      <c r="O315" s="44"/>
      <c r="P315" s="40"/>
      <c r="Q315" s="40"/>
      <c r="R315" s="40"/>
      <c r="S315" s="40"/>
      <c r="T315" s="40"/>
      <c r="U315" s="43"/>
      <c r="V315" s="45"/>
      <c r="W315" s="143"/>
      <c r="X315" s="41"/>
      <c r="Y315" s="40"/>
      <c r="Z315" s="40"/>
      <c r="AA315" s="40"/>
      <c r="AB315" s="40"/>
      <c r="AC315" s="40"/>
      <c r="AD315" s="40"/>
      <c r="AE315" s="40"/>
      <c r="AF315" s="44"/>
      <c r="AG315" s="40"/>
      <c r="AH315" s="40"/>
      <c r="AI315" s="40"/>
      <c r="AJ315" s="40"/>
      <c r="AK315" s="40"/>
      <c r="AL315" s="41"/>
      <c r="AM315" s="40"/>
      <c r="AN315" s="40"/>
      <c r="AO315" s="44"/>
      <c r="AP315" s="40"/>
      <c r="AQ315" s="40"/>
      <c r="AR315" s="40"/>
      <c r="AS315" s="40"/>
      <c r="AT315" s="46"/>
      <c r="AU315" s="40"/>
      <c r="AV315" s="40"/>
      <c r="AW315" s="40"/>
      <c r="AX315" s="40"/>
      <c r="AY315" s="40"/>
      <c r="AZ315" s="40"/>
      <c r="BA315" s="40"/>
      <c r="BB315" s="40"/>
      <c r="BC315" s="40"/>
      <c r="BD315" s="40"/>
      <c r="BE315" s="40"/>
      <c r="BF315" s="40"/>
      <c r="BG315" s="40"/>
      <c r="BH315" s="40"/>
      <c r="BI315" s="40"/>
      <c r="BJ315" s="40"/>
      <c r="BK315" s="40"/>
      <c r="BL315" s="40"/>
      <c r="BM315" s="40"/>
      <c r="BN315" s="40"/>
      <c r="BQ315" s="170"/>
    </row>
    <row r="316" spans="1:69" x14ac:dyDescent="0.2">
      <c r="A316" s="41"/>
      <c r="B316" s="41"/>
      <c r="C316" s="64"/>
      <c r="D316" s="64"/>
      <c r="E316" s="59"/>
      <c r="F316" s="59"/>
      <c r="G316" s="59"/>
      <c r="H316" s="167"/>
      <c r="I316" s="58"/>
      <c r="J316" s="40"/>
      <c r="K316" s="40"/>
      <c r="L316" s="40"/>
      <c r="M316" s="40"/>
      <c r="N316" s="165"/>
      <c r="O316" s="44"/>
      <c r="P316" s="40"/>
      <c r="Q316" s="40"/>
      <c r="R316" s="40"/>
      <c r="S316" s="40"/>
      <c r="T316" s="40"/>
      <c r="U316" s="43"/>
      <c r="V316" s="45"/>
      <c r="W316" s="143"/>
      <c r="X316" s="41"/>
      <c r="Y316" s="40"/>
      <c r="Z316" s="40"/>
      <c r="AA316" s="40"/>
      <c r="AB316" s="40"/>
      <c r="AC316" s="40"/>
      <c r="AD316" s="40"/>
      <c r="AE316" s="40"/>
      <c r="AF316" s="44"/>
      <c r="AG316" s="40"/>
      <c r="AH316" s="40"/>
      <c r="AI316" s="40"/>
      <c r="AJ316" s="40"/>
      <c r="AK316" s="40"/>
      <c r="AL316" s="41"/>
      <c r="AM316" s="40"/>
      <c r="AN316" s="40"/>
      <c r="AO316" s="44"/>
      <c r="AP316" s="40"/>
      <c r="AQ316" s="40"/>
      <c r="AR316" s="40"/>
      <c r="AS316" s="40"/>
      <c r="AT316" s="46"/>
      <c r="AU316" s="40"/>
      <c r="AV316" s="40"/>
      <c r="AW316" s="40"/>
      <c r="AX316" s="40"/>
      <c r="AY316" s="40"/>
      <c r="AZ316" s="40"/>
      <c r="BA316" s="40"/>
      <c r="BB316" s="40"/>
      <c r="BC316" s="40"/>
      <c r="BD316" s="40"/>
      <c r="BE316" s="40"/>
      <c r="BF316" s="40"/>
      <c r="BG316" s="40"/>
      <c r="BH316" s="40"/>
      <c r="BI316" s="40"/>
      <c r="BJ316" s="40"/>
      <c r="BK316" s="40"/>
      <c r="BL316" s="40"/>
      <c r="BM316" s="40"/>
      <c r="BN316" s="40"/>
      <c r="BQ316" s="170"/>
    </row>
    <row r="317" spans="1:69" x14ac:dyDescent="0.2">
      <c r="A317" s="41"/>
      <c r="B317" s="41"/>
      <c r="C317" s="64"/>
      <c r="D317" s="64"/>
      <c r="E317" s="59"/>
      <c r="F317" s="59"/>
      <c r="G317" s="59"/>
      <c r="H317" s="167"/>
      <c r="I317" s="58"/>
      <c r="J317" s="40"/>
      <c r="K317" s="40"/>
      <c r="L317" s="40"/>
      <c r="M317" s="40"/>
      <c r="N317" s="165"/>
      <c r="O317" s="44"/>
      <c r="P317" s="40"/>
      <c r="Q317" s="40"/>
      <c r="R317" s="40"/>
      <c r="S317" s="40"/>
      <c r="T317" s="40"/>
      <c r="U317" s="43"/>
      <c r="V317" s="45"/>
      <c r="W317" s="143"/>
      <c r="X317" s="41"/>
      <c r="Y317" s="40"/>
      <c r="Z317" s="40"/>
      <c r="AA317" s="40"/>
      <c r="AB317" s="40"/>
      <c r="AC317" s="40"/>
      <c r="AD317" s="40"/>
      <c r="AE317" s="40"/>
      <c r="AF317" s="44"/>
      <c r="AG317" s="40"/>
      <c r="AH317" s="40"/>
      <c r="AI317" s="40"/>
      <c r="AJ317" s="40"/>
      <c r="AK317" s="40"/>
      <c r="AL317" s="41"/>
      <c r="AM317" s="40"/>
      <c r="AN317" s="40"/>
      <c r="AO317" s="44"/>
      <c r="AP317" s="40"/>
      <c r="AQ317" s="40"/>
      <c r="AR317" s="40"/>
      <c r="AS317" s="40"/>
      <c r="AT317" s="46"/>
      <c r="AU317" s="40"/>
      <c r="AV317" s="40"/>
      <c r="AW317" s="40"/>
      <c r="AX317" s="40"/>
      <c r="AY317" s="40"/>
      <c r="AZ317" s="40"/>
      <c r="BA317" s="40"/>
      <c r="BB317" s="40"/>
      <c r="BC317" s="40"/>
      <c r="BD317" s="40"/>
      <c r="BE317" s="40"/>
      <c r="BF317" s="40"/>
      <c r="BG317" s="40"/>
      <c r="BH317" s="40"/>
      <c r="BI317" s="40"/>
      <c r="BJ317" s="40"/>
      <c r="BK317" s="40"/>
      <c r="BL317" s="40"/>
      <c r="BM317" s="40"/>
      <c r="BN317" s="40"/>
      <c r="BQ317" s="170"/>
    </row>
    <row r="318" spans="1:69" x14ac:dyDescent="0.2">
      <c r="A318" s="41"/>
      <c r="B318" s="41"/>
      <c r="C318" s="64"/>
      <c r="D318" s="64"/>
      <c r="E318" s="59"/>
      <c r="F318" s="59"/>
      <c r="G318" s="59"/>
      <c r="H318" s="167"/>
      <c r="I318" s="58"/>
      <c r="J318" s="40"/>
      <c r="K318" s="40"/>
      <c r="L318" s="40"/>
      <c r="M318" s="40"/>
      <c r="N318" s="165"/>
      <c r="O318" s="44"/>
      <c r="P318" s="40"/>
      <c r="Q318" s="40"/>
      <c r="R318" s="40"/>
      <c r="S318" s="40"/>
      <c r="T318" s="40"/>
      <c r="U318" s="43"/>
      <c r="V318" s="45"/>
      <c r="W318" s="143"/>
      <c r="X318" s="41"/>
      <c r="Y318" s="40"/>
      <c r="Z318" s="40"/>
      <c r="AA318" s="40"/>
      <c r="AB318" s="40"/>
      <c r="AC318" s="40"/>
      <c r="AD318" s="40"/>
      <c r="AE318" s="40"/>
      <c r="AF318" s="44"/>
      <c r="AG318" s="40"/>
      <c r="AH318" s="40"/>
      <c r="AI318" s="40"/>
      <c r="AJ318" s="40"/>
      <c r="AK318" s="40"/>
      <c r="AL318" s="41"/>
      <c r="AM318" s="40"/>
      <c r="AN318" s="40"/>
      <c r="AO318" s="44"/>
      <c r="AP318" s="40"/>
      <c r="AQ318" s="40"/>
      <c r="AR318" s="40"/>
      <c r="AS318" s="40"/>
      <c r="AT318" s="46"/>
      <c r="AU318" s="40"/>
      <c r="AV318" s="40"/>
      <c r="AW318" s="40"/>
      <c r="AX318" s="40"/>
      <c r="AY318" s="40"/>
      <c r="AZ318" s="40"/>
      <c r="BA318" s="40"/>
      <c r="BB318" s="40"/>
      <c r="BC318" s="40"/>
      <c r="BD318" s="40"/>
      <c r="BE318" s="40"/>
      <c r="BF318" s="40"/>
      <c r="BG318" s="40"/>
      <c r="BH318" s="40"/>
      <c r="BI318" s="40"/>
      <c r="BJ318" s="40"/>
      <c r="BK318" s="40"/>
      <c r="BL318" s="40"/>
      <c r="BM318" s="40"/>
      <c r="BN318" s="40"/>
      <c r="BQ318" s="170"/>
    </row>
    <row r="319" spans="1:69" x14ac:dyDescent="0.2">
      <c r="A319" s="41"/>
      <c r="B319" s="41"/>
      <c r="C319" s="64"/>
      <c r="D319" s="64"/>
      <c r="E319" s="59"/>
      <c r="F319" s="59"/>
      <c r="G319" s="59"/>
      <c r="H319" s="167"/>
      <c r="I319" s="58"/>
      <c r="J319" s="40"/>
      <c r="K319" s="40"/>
      <c r="L319" s="40"/>
      <c r="M319" s="40"/>
      <c r="N319" s="165"/>
      <c r="O319" s="44"/>
      <c r="P319" s="40"/>
      <c r="Q319" s="40"/>
      <c r="R319" s="40"/>
      <c r="S319" s="40"/>
      <c r="T319" s="40"/>
      <c r="U319" s="43"/>
      <c r="V319" s="45"/>
      <c r="W319" s="143"/>
      <c r="X319" s="41"/>
      <c r="Y319" s="40"/>
      <c r="Z319" s="40"/>
      <c r="AA319" s="40"/>
      <c r="AB319" s="40"/>
      <c r="AC319" s="40"/>
      <c r="AD319" s="40"/>
      <c r="AE319" s="40"/>
      <c r="AF319" s="44"/>
      <c r="AG319" s="40"/>
      <c r="AH319" s="40"/>
      <c r="AI319" s="40"/>
      <c r="AJ319" s="40"/>
      <c r="AK319" s="40"/>
      <c r="AL319" s="41"/>
      <c r="AM319" s="40"/>
      <c r="AN319" s="40"/>
      <c r="AO319" s="44"/>
      <c r="AP319" s="40"/>
      <c r="AQ319" s="40"/>
      <c r="AR319" s="40"/>
      <c r="AS319" s="40"/>
      <c r="AT319" s="46"/>
      <c r="AU319" s="40"/>
      <c r="AV319" s="40"/>
      <c r="AW319" s="40"/>
      <c r="AX319" s="40"/>
      <c r="AY319" s="40"/>
      <c r="AZ319" s="40"/>
      <c r="BA319" s="40"/>
      <c r="BB319" s="40"/>
      <c r="BC319" s="40"/>
      <c r="BD319" s="40"/>
      <c r="BE319" s="40"/>
      <c r="BF319" s="40"/>
      <c r="BG319" s="40"/>
      <c r="BH319" s="40"/>
      <c r="BI319" s="40"/>
      <c r="BJ319" s="40"/>
      <c r="BK319" s="40"/>
      <c r="BL319" s="40"/>
      <c r="BM319" s="40"/>
      <c r="BN319" s="40"/>
      <c r="BQ319" s="170"/>
    </row>
    <row r="320" spans="1:69" x14ac:dyDescent="0.2">
      <c r="A320" s="41"/>
      <c r="B320" s="41"/>
      <c r="C320" s="64"/>
      <c r="D320" s="64"/>
      <c r="E320" s="59"/>
      <c r="F320" s="59"/>
      <c r="G320" s="59"/>
      <c r="H320" s="167"/>
      <c r="I320" s="58"/>
      <c r="J320" s="40"/>
      <c r="K320" s="40"/>
      <c r="L320" s="40"/>
      <c r="M320" s="40"/>
      <c r="N320" s="165"/>
      <c r="O320" s="44"/>
      <c r="P320" s="40"/>
      <c r="Q320" s="40"/>
      <c r="R320" s="40"/>
      <c r="S320" s="40"/>
      <c r="T320" s="40"/>
      <c r="U320" s="43"/>
      <c r="V320" s="45"/>
      <c r="W320" s="143"/>
      <c r="X320" s="41"/>
      <c r="Y320" s="40"/>
      <c r="Z320" s="40"/>
      <c r="AA320" s="40"/>
      <c r="AB320" s="40"/>
      <c r="AC320" s="40"/>
      <c r="AD320" s="40"/>
      <c r="AE320" s="40"/>
      <c r="AF320" s="44"/>
      <c r="AG320" s="40"/>
      <c r="AH320" s="40"/>
      <c r="AI320" s="40"/>
      <c r="AJ320" s="40"/>
      <c r="AK320" s="40"/>
      <c r="AL320" s="41"/>
      <c r="AM320" s="40"/>
      <c r="AN320" s="40"/>
      <c r="AO320" s="44"/>
      <c r="AP320" s="40"/>
      <c r="AQ320" s="40"/>
      <c r="AR320" s="40"/>
      <c r="AS320" s="40"/>
      <c r="AT320" s="46"/>
      <c r="AU320" s="40"/>
      <c r="AV320" s="40"/>
      <c r="AW320" s="40"/>
      <c r="AX320" s="40"/>
      <c r="AY320" s="40"/>
      <c r="AZ320" s="40"/>
      <c r="BA320" s="40"/>
      <c r="BB320" s="40"/>
      <c r="BC320" s="40"/>
      <c r="BD320" s="40"/>
      <c r="BE320" s="40"/>
      <c r="BF320" s="40"/>
      <c r="BG320" s="40"/>
      <c r="BH320" s="40"/>
      <c r="BI320" s="40"/>
      <c r="BJ320" s="40"/>
      <c r="BK320" s="40"/>
      <c r="BL320" s="40"/>
      <c r="BM320" s="40"/>
      <c r="BN320" s="40"/>
      <c r="BQ320" s="170"/>
    </row>
    <row r="321" spans="1:69" x14ac:dyDescent="0.2">
      <c r="A321" s="41"/>
      <c r="B321" s="41"/>
      <c r="C321" s="64"/>
      <c r="D321" s="64"/>
      <c r="E321" s="59"/>
      <c r="F321" s="59"/>
      <c r="G321" s="59"/>
      <c r="H321" s="167"/>
      <c r="I321" s="58"/>
      <c r="J321" s="40"/>
      <c r="K321" s="40"/>
      <c r="L321" s="40"/>
      <c r="M321" s="40"/>
      <c r="N321" s="165"/>
      <c r="O321" s="44"/>
      <c r="P321" s="40"/>
      <c r="Q321" s="40"/>
      <c r="R321" s="40"/>
      <c r="S321" s="40"/>
      <c r="T321" s="40"/>
      <c r="U321" s="43"/>
      <c r="V321" s="45"/>
      <c r="W321" s="143"/>
      <c r="X321" s="41"/>
      <c r="Y321" s="40"/>
      <c r="Z321" s="40"/>
      <c r="AA321" s="40"/>
      <c r="AB321" s="40"/>
      <c r="AC321" s="40"/>
      <c r="AD321" s="40"/>
      <c r="AE321" s="40"/>
      <c r="AF321" s="44"/>
      <c r="AG321" s="40"/>
      <c r="AH321" s="40"/>
      <c r="AI321" s="40"/>
      <c r="AJ321" s="40"/>
      <c r="AK321" s="40"/>
      <c r="AL321" s="41"/>
      <c r="AM321" s="40"/>
      <c r="AN321" s="40"/>
      <c r="AO321" s="44"/>
      <c r="AP321" s="40"/>
      <c r="AQ321" s="40"/>
      <c r="AR321" s="40"/>
      <c r="AS321" s="40"/>
      <c r="AT321" s="46"/>
      <c r="AU321" s="40"/>
      <c r="AV321" s="40"/>
      <c r="AW321" s="40"/>
      <c r="AX321" s="40"/>
      <c r="AY321" s="40"/>
      <c r="AZ321" s="40"/>
      <c r="BA321" s="40"/>
      <c r="BB321" s="40"/>
      <c r="BC321" s="40"/>
      <c r="BD321" s="40"/>
      <c r="BE321" s="40"/>
      <c r="BF321" s="40"/>
      <c r="BG321" s="40"/>
      <c r="BH321" s="40"/>
      <c r="BI321" s="40"/>
      <c r="BJ321" s="40"/>
      <c r="BK321" s="40"/>
      <c r="BL321" s="40"/>
      <c r="BM321" s="40"/>
      <c r="BN321" s="40"/>
      <c r="BQ321" s="170"/>
    </row>
    <row r="322" spans="1:69" x14ac:dyDescent="0.2">
      <c r="A322" s="41"/>
      <c r="B322" s="41"/>
      <c r="C322" s="64"/>
      <c r="D322" s="64"/>
      <c r="E322" s="59"/>
      <c r="F322" s="59"/>
      <c r="G322" s="59"/>
      <c r="H322" s="167"/>
      <c r="I322" s="58"/>
      <c r="J322" s="40"/>
      <c r="K322" s="40"/>
      <c r="L322" s="40"/>
      <c r="M322" s="40"/>
      <c r="N322" s="165"/>
      <c r="O322" s="44"/>
      <c r="P322" s="40"/>
      <c r="Q322" s="40"/>
      <c r="R322" s="40"/>
      <c r="S322" s="40"/>
      <c r="T322" s="40"/>
      <c r="U322" s="43"/>
      <c r="V322" s="45"/>
      <c r="W322" s="143"/>
      <c r="X322" s="41"/>
      <c r="Y322" s="40"/>
      <c r="Z322" s="40"/>
      <c r="AA322" s="40"/>
      <c r="AB322" s="40"/>
      <c r="AC322" s="40"/>
      <c r="AD322" s="40"/>
      <c r="AE322" s="40"/>
      <c r="AF322" s="44"/>
      <c r="AG322" s="40"/>
      <c r="AH322" s="40"/>
      <c r="AI322" s="40"/>
      <c r="AJ322" s="40"/>
      <c r="AK322" s="40"/>
      <c r="AL322" s="41"/>
      <c r="AM322" s="40"/>
      <c r="AN322" s="40"/>
      <c r="AO322" s="44"/>
      <c r="AP322" s="40"/>
      <c r="AQ322" s="40"/>
      <c r="AR322" s="40"/>
      <c r="AS322" s="40"/>
      <c r="AT322" s="46"/>
      <c r="AU322" s="40"/>
      <c r="AV322" s="40"/>
      <c r="AW322" s="40"/>
      <c r="AX322" s="40"/>
      <c r="AY322" s="40"/>
      <c r="AZ322" s="40"/>
      <c r="BA322" s="40"/>
      <c r="BB322" s="40"/>
      <c r="BC322" s="40"/>
      <c r="BD322" s="40"/>
      <c r="BE322" s="40"/>
      <c r="BF322" s="40"/>
      <c r="BG322" s="40"/>
      <c r="BH322" s="40"/>
      <c r="BI322" s="40"/>
      <c r="BJ322" s="40"/>
      <c r="BK322" s="40"/>
      <c r="BL322" s="40"/>
      <c r="BM322" s="40"/>
      <c r="BN322" s="40"/>
      <c r="BQ322" s="170"/>
    </row>
    <row r="323" spans="1:69" x14ac:dyDescent="0.2">
      <c r="A323" s="41"/>
      <c r="B323" s="41"/>
      <c r="C323" s="64"/>
      <c r="D323" s="64"/>
      <c r="E323" s="59"/>
      <c r="F323" s="59"/>
      <c r="G323" s="59"/>
      <c r="H323" s="167"/>
      <c r="I323" s="58"/>
      <c r="J323" s="40"/>
      <c r="K323" s="40"/>
      <c r="L323" s="40"/>
      <c r="M323" s="40"/>
      <c r="N323" s="165"/>
      <c r="O323" s="44"/>
      <c r="P323" s="40"/>
      <c r="Q323" s="40"/>
      <c r="R323" s="40"/>
      <c r="S323" s="40"/>
      <c r="T323" s="40"/>
      <c r="U323" s="43"/>
      <c r="V323" s="45"/>
      <c r="W323" s="143"/>
      <c r="X323" s="41"/>
      <c r="Y323" s="40"/>
      <c r="Z323" s="40"/>
      <c r="AA323" s="40"/>
      <c r="AB323" s="40"/>
      <c r="AC323" s="40"/>
      <c r="AD323" s="40"/>
      <c r="AE323" s="40"/>
      <c r="AF323" s="44"/>
      <c r="AG323" s="40"/>
      <c r="AH323" s="40"/>
      <c r="AI323" s="40"/>
      <c r="AJ323" s="40"/>
      <c r="AK323" s="40"/>
      <c r="AL323" s="41"/>
      <c r="AM323" s="40"/>
      <c r="AN323" s="40"/>
      <c r="AO323" s="44"/>
      <c r="AP323" s="40"/>
      <c r="AQ323" s="40"/>
      <c r="AR323" s="40"/>
      <c r="AS323" s="40"/>
      <c r="AT323" s="46"/>
      <c r="AU323" s="40"/>
      <c r="AV323" s="40"/>
      <c r="AW323" s="40"/>
      <c r="AX323" s="40"/>
      <c r="AY323" s="40"/>
      <c r="AZ323" s="40"/>
      <c r="BA323" s="40"/>
      <c r="BB323" s="40"/>
      <c r="BC323" s="40"/>
      <c r="BD323" s="40"/>
      <c r="BE323" s="40"/>
      <c r="BF323" s="40"/>
      <c r="BG323" s="40"/>
      <c r="BH323" s="40"/>
      <c r="BI323" s="40"/>
      <c r="BJ323" s="40"/>
      <c r="BK323" s="40"/>
      <c r="BL323" s="40"/>
      <c r="BM323" s="40"/>
      <c r="BN323" s="40"/>
      <c r="BQ323" s="170"/>
    </row>
    <row r="324" spans="1:69" x14ac:dyDescent="0.2">
      <c r="A324" s="41"/>
      <c r="B324" s="41"/>
      <c r="C324" s="64"/>
      <c r="D324" s="64"/>
      <c r="E324" s="59"/>
      <c r="F324" s="59"/>
      <c r="G324" s="59"/>
      <c r="H324" s="167"/>
      <c r="I324" s="58"/>
      <c r="J324" s="40"/>
      <c r="K324" s="40"/>
      <c r="L324" s="40"/>
      <c r="M324" s="40"/>
      <c r="N324" s="165"/>
      <c r="O324" s="44"/>
      <c r="P324" s="40"/>
      <c r="Q324" s="40"/>
      <c r="R324" s="40"/>
      <c r="S324" s="40"/>
      <c r="T324" s="40"/>
      <c r="U324" s="43"/>
      <c r="V324" s="45"/>
      <c r="W324" s="143"/>
      <c r="X324" s="41"/>
      <c r="Y324" s="40"/>
      <c r="Z324" s="40"/>
      <c r="AA324" s="40"/>
      <c r="AB324" s="40"/>
      <c r="AC324" s="40"/>
      <c r="AD324" s="40"/>
      <c r="AE324" s="40"/>
      <c r="AF324" s="44"/>
      <c r="AG324" s="40"/>
      <c r="AH324" s="40"/>
      <c r="AI324" s="40"/>
      <c r="AJ324" s="40"/>
      <c r="AK324" s="40"/>
      <c r="AL324" s="41"/>
      <c r="AM324" s="40"/>
      <c r="AN324" s="40"/>
      <c r="AO324" s="44"/>
      <c r="AP324" s="40"/>
      <c r="AQ324" s="40"/>
      <c r="AR324" s="40"/>
      <c r="AS324" s="40"/>
      <c r="AT324" s="46"/>
      <c r="AU324" s="40"/>
      <c r="AV324" s="40"/>
      <c r="AW324" s="40"/>
      <c r="AX324" s="40"/>
      <c r="AY324" s="40"/>
      <c r="AZ324" s="40"/>
      <c r="BA324" s="40"/>
      <c r="BB324" s="40"/>
      <c r="BC324" s="40"/>
      <c r="BD324" s="40"/>
      <c r="BE324" s="40"/>
      <c r="BF324" s="40"/>
      <c r="BG324" s="40"/>
      <c r="BH324" s="40"/>
      <c r="BI324" s="40"/>
      <c r="BJ324" s="40"/>
      <c r="BK324" s="40"/>
      <c r="BL324" s="40"/>
      <c r="BM324" s="40"/>
      <c r="BN324" s="40"/>
      <c r="BQ324" s="170"/>
    </row>
    <row r="325" spans="1:69" x14ac:dyDescent="0.2">
      <c r="A325" s="41"/>
      <c r="B325" s="41"/>
      <c r="C325" s="64"/>
      <c r="D325" s="64"/>
      <c r="E325" s="59"/>
      <c r="F325" s="59"/>
      <c r="G325" s="59"/>
      <c r="H325" s="167"/>
      <c r="I325" s="58"/>
      <c r="J325" s="40"/>
      <c r="K325" s="40"/>
      <c r="L325" s="40"/>
      <c r="M325" s="40"/>
      <c r="N325" s="165"/>
      <c r="O325" s="44"/>
      <c r="P325" s="40"/>
      <c r="Q325" s="40"/>
      <c r="R325" s="40"/>
      <c r="S325" s="40"/>
      <c r="T325" s="40"/>
      <c r="U325" s="43"/>
      <c r="V325" s="45"/>
      <c r="W325" s="143"/>
      <c r="X325" s="41"/>
      <c r="Y325" s="40"/>
      <c r="Z325" s="40"/>
      <c r="AA325" s="40"/>
      <c r="AB325" s="40"/>
      <c r="AC325" s="40"/>
      <c r="AD325" s="40"/>
      <c r="AE325" s="40"/>
      <c r="AF325" s="44"/>
      <c r="AG325" s="40"/>
      <c r="AH325" s="40"/>
      <c r="AI325" s="40"/>
      <c r="AJ325" s="40"/>
      <c r="AK325" s="40"/>
      <c r="AL325" s="41"/>
      <c r="AM325" s="40"/>
      <c r="AN325" s="40"/>
      <c r="AO325" s="44"/>
      <c r="AP325" s="40"/>
      <c r="AQ325" s="40"/>
      <c r="AR325" s="40"/>
      <c r="AS325" s="40"/>
      <c r="AT325" s="46"/>
      <c r="AU325" s="40"/>
      <c r="AV325" s="40"/>
      <c r="AW325" s="40"/>
      <c r="AX325" s="40"/>
      <c r="AY325" s="40"/>
      <c r="AZ325" s="40"/>
      <c r="BA325" s="40"/>
      <c r="BB325" s="40"/>
      <c r="BC325" s="40"/>
      <c r="BD325" s="40"/>
      <c r="BE325" s="40"/>
      <c r="BF325" s="40"/>
      <c r="BG325" s="40"/>
      <c r="BH325" s="40"/>
      <c r="BI325" s="40"/>
      <c r="BJ325" s="40"/>
      <c r="BK325" s="40"/>
      <c r="BL325" s="40"/>
      <c r="BM325" s="40"/>
      <c r="BN325" s="40"/>
      <c r="BQ325" s="170"/>
    </row>
    <row r="326" spans="1:69" x14ac:dyDescent="0.2">
      <c r="A326" s="41"/>
      <c r="B326" s="41"/>
      <c r="C326" s="64"/>
      <c r="D326" s="64"/>
      <c r="E326" s="59"/>
      <c r="F326" s="59"/>
      <c r="G326" s="59"/>
      <c r="H326" s="167"/>
      <c r="I326" s="58"/>
      <c r="J326" s="40"/>
      <c r="K326" s="40"/>
      <c r="L326" s="40"/>
      <c r="M326" s="40"/>
      <c r="N326" s="165"/>
      <c r="O326" s="44"/>
      <c r="P326" s="40"/>
      <c r="Q326" s="40"/>
      <c r="R326" s="40"/>
      <c r="S326" s="40"/>
      <c r="T326" s="40"/>
      <c r="U326" s="43"/>
      <c r="V326" s="45"/>
      <c r="W326" s="143"/>
      <c r="X326" s="41"/>
      <c r="Y326" s="40"/>
      <c r="Z326" s="40"/>
      <c r="AA326" s="40"/>
      <c r="AB326" s="40"/>
      <c r="AC326" s="40"/>
      <c r="AD326" s="40"/>
      <c r="AE326" s="40"/>
      <c r="AF326" s="44"/>
      <c r="AG326" s="40"/>
      <c r="AH326" s="40"/>
      <c r="AI326" s="40"/>
      <c r="AJ326" s="40"/>
      <c r="AK326" s="40"/>
      <c r="AL326" s="41"/>
      <c r="AM326" s="40"/>
      <c r="AN326" s="40"/>
      <c r="AO326" s="44"/>
      <c r="AP326" s="40"/>
      <c r="AQ326" s="40"/>
      <c r="AR326" s="40"/>
      <c r="AS326" s="40"/>
      <c r="AT326" s="46"/>
      <c r="AU326" s="40"/>
      <c r="AV326" s="40"/>
      <c r="AW326" s="40"/>
      <c r="AX326" s="40"/>
      <c r="AY326" s="40"/>
      <c r="AZ326" s="40"/>
      <c r="BA326" s="40"/>
      <c r="BB326" s="40"/>
      <c r="BC326" s="40"/>
      <c r="BD326" s="40"/>
      <c r="BE326" s="40"/>
      <c r="BF326" s="40"/>
      <c r="BG326" s="40"/>
      <c r="BH326" s="40"/>
      <c r="BI326" s="40"/>
      <c r="BJ326" s="40"/>
      <c r="BK326" s="40"/>
      <c r="BL326" s="40"/>
      <c r="BM326" s="40"/>
      <c r="BN326" s="40"/>
      <c r="BQ326" s="170"/>
    </row>
    <row r="327" spans="1:69" x14ac:dyDescent="0.2">
      <c r="A327" s="41"/>
      <c r="B327" s="41"/>
      <c r="C327" s="64"/>
      <c r="D327" s="64"/>
      <c r="E327" s="59"/>
      <c r="F327" s="59"/>
      <c r="G327" s="59"/>
      <c r="H327" s="167"/>
      <c r="I327" s="58"/>
      <c r="J327" s="40"/>
      <c r="K327" s="40"/>
      <c r="L327" s="40"/>
      <c r="M327" s="40"/>
      <c r="N327" s="165"/>
      <c r="O327" s="44"/>
      <c r="P327" s="40"/>
      <c r="Q327" s="40"/>
      <c r="R327" s="40"/>
      <c r="S327" s="40"/>
      <c r="T327" s="40"/>
      <c r="U327" s="43"/>
      <c r="V327" s="45"/>
      <c r="W327" s="143"/>
      <c r="X327" s="41"/>
      <c r="Y327" s="40"/>
      <c r="Z327" s="40"/>
      <c r="AA327" s="40"/>
      <c r="AB327" s="40"/>
      <c r="AC327" s="40"/>
      <c r="AD327" s="40"/>
      <c r="AE327" s="40"/>
      <c r="AF327" s="44"/>
      <c r="AG327" s="40"/>
      <c r="AH327" s="40"/>
      <c r="AI327" s="40"/>
      <c r="AJ327" s="40"/>
      <c r="AK327" s="40"/>
      <c r="AL327" s="41"/>
      <c r="AM327" s="40"/>
      <c r="AN327" s="40"/>
      <c r="AO327" s="44"/>
      <c r="AP327" s="40"/>
      <c r="AQ327" s="40"/>
      <c r="AR327" s="40"/>
      <c r="AS327" s="40"/>
      <c r="AT327" s="46"/>
      <c r="AU327" s="40"/>
      <c r="AV327" s="40"/>
      <c r="AW327" s="40"/>
      <c r="AX327" s="40"/>
      <c r="AY327" s="40"/>
      <c r="AZ327" s="40"/>
      <c r="BA327" s="40"/>
      <c r="BB327" s="40"/>
      <c r="BC327" s="40"/>
      <c r="BD327" s="40"/>
      <c r="BE327" s="40"/>
      <c r="BF327" s="40"/>
      <c r="BG327" s="40"/>
      <c r="BH327" s="40"/>
      <c r="BI327" s="40"/>
      <c r="BJ327" s="40"/>
      <c r="BK327" s="40"/>
      <c r="BL327" s="40"/>
      <c r="BM327" s="40"/>
      <c r="BN327" s="40"/>
      <c r="BQ327" s="170"/>
    </row>
    <row r="328" spans="1:69" x14ac:dyDescent="0.2">
      <c r="A328" s="41"/>
      <c r="B328" s="41"/>
      <c r="C328" s="64"/>
      <c r="D328" s="64"/>
      <c r="E328" s="59"/>
      <c r="F328" s="59"/>
      <c r="G328" s="59"/>
      <c r="H328" s="167"/>
      <c r="I328" s="58"/>
      <c r="J328" s="40"/>
      <c r="K328" s="40"/>
      <c r="L328" s="40"/>
      <c r="M328" s="40"/>
      <c r="N328" s="165"/>
      <c r="O328" s="44"/>
      <c r="P328" s="40"/>
      <c r="Q328" s="40"/>
      <c r="R328" s="40"/>
      <c r="S328" s="40"/>
      <c r="T328" s="40"/>
      <c r="U328" s="43"/>
      <c r="V328" s="45"/>
      <c r="W328" s="143"/>
      <c r="X328" s="41"/>
      <c r="Y328" s="40"/>
      <c r="Z328" s="40"/>
      <c r="AA328" s="40"/>
      <c r="AB328" s="40"/>
      <c r="AC328" s="40"/>
      <c r="AD328" s="40"/>
      <c r="AE328" s="40"/>
      <c r="AF328" s="44"/>
      <c r="AG328" s="40"/>
      <c r="AH328" s="40"/>
      <c r="AI328" s="40"/>
      <c r="AJ328" s="40"/>
      <c r="AK328" s="40"/>
      <c r="AL328" s="41"/>
      <c r="AM328" s="40"/>
      <c r="AN328" s="40"/>
      <c r="AO328" s="44"/>
      <c r="AP328" s="40"/>
      <c r="AQ328" s="40"/>
      <c r="AR328" s="40"/>
      <c r="AS328" s="40"/>
      <c r="AT328" s="46"/>
      <c r="AU328" s="40"/>
      <c r="AV328" s="40"/>
      <c r="AW328" s="40"/>
      <c r="AX328" s="40"/>
      <c r="AY328" s="40"/>
      <c r="AZ328" s="40"/>
      <c r="BA328" s="40"/>
      <c r="BB328" s="40"/>
      <c r="BC328" s="40"/>
      <c r="BD328" s="40"/>
      <c r="BE328" s="40"/>
      <c r="BF328" s="40"/>
      <c r="BG328" s="40"/>
      <c r="BH328" s="40"/>
      <c r="BI328" s="40"/>
      <c r="BJ328" s="40"/>
      <c r="BK328" s="40"/>
      <c r="BL328" s="40"/>
      <c r="BM328" s="40"/>
      <c r="BN328" s="40"/>
      <c r="BQ328" s="170"/>
    </row>
    <row r="329" spans="1:69" x14ac:dyDescent="0.2">
      <c r="A329" s="41"/>
      <c r="B329" s="41"/>
      <c r="C329" s="64"/>
      <c r="D329" s="64"/>
      <c r="E329" s="59"/>
      <c r="F329" s="59"/>
      <c r="G329" s="59"/>
      <c r="H329" s="167"/>
      <c r="I329" s="58"/>
      <c r="J329" s="40"/>
      <c r="K329" s="40"/>
      <c r="L329" s="40"/>
      <c r="M329" s="40"/>
      <c r="N329" s="165"/>
      <c r="O329" s="44"/>
      <c r="P329" s="40"/>
      <c r="Q329" s="40"/>
      <c r="R329" s="40"/>
      <c r="S329" s="40"/>
      <c r="T329" s="40"/>
      <c r="U329" s="43"/>
      <c r="V329" s="45"/>
      <c r="W329" s="143"/>
      <c r="X329" s="41"/>
      <c r="Y329" s="40"/>
      <c r="Z329" s="40"/>
      <c r="AA329" s="40"/>
      <c r="AB329" s="40"/>
      <c r="AC329" s="40"/>
      <c r="AD329" s="40"/>
      <c r="AE329" s="40"/>
      <c r="AF329" s="44"/>
      <c r="AG329" s="40"/>
      <c r="AH329" s="40"/>
      <c r="AI329" s="40"/>
      <c r="AJ329" s="40"/>
      <c r="AK329" s="40"/>
      <c r="AL329" s="41"/>
      <c r="AM329" s="40"/>
      <c r="AN329" s="40"/>
      <c r="AO329" s="44"/>
      <c r="AP329" s="40"/>
      <c r="AQ329" s="40"/>
      <c r="AR329" s="40"/>
      <c r="AS329" s="40"/>
      <c r="AT329" s="46"/>
      <c r="AU329" s="40"/>
      <c r="AV329" s="40"/>
      <c r="AW329" s="40"/>
      <c r="AX329" s="40"/>
      <c r="AY329" s="40"/>
      <c r="AZ329" s="40"/>
      <c r="BA329" s="40"/>
      <c r="BB329" s="40"/>
      <c r="BC329" s="40"/>
      <c r="BD329" s="40"/>
      <c r="BE329" s="40"/>
      <c r="BF329" s="40"/>
      <c r="BG329" s="40"/>
      <c r="BH329" s="40"/>
      <c r="BI329" s="40"/>
      <c r="BJ329" s="40"/>
      <c r="BK329" s="40"/>
      <c r="BL329" s="40"/>
      <c r="BM329" s="40"/>
      <c r="BN329" s="40"/>
      <c r="BQ329" s="170"/>
    </row>
    <row r="330" spans="1:69" x14ac:dyDescent="0.2">
      <c r="A330" s="41"/>
      <c r="B330" s="41"/>
      <c r="C330" s="64"/>
      <c r="D330" s="64"/>
      <c r="E330" s="59"/>
      <c r="F330" s="59"/>
      <c r="G330" s="59"/>
      <c r="H330" s="167"/>
      <c r="I330" s="58"/>
      <c r="J330" s="40"/>
      <c r="K330" s="40"/>
      <c r="L330" s="40"/>
      <c r="M330" s="40"/>
      <c r="N330" s="165"/>
      <c r="O330" s="44"/>
      <c r="P330" s="40"/>
      <c r="Q330" s="40"/>
      <c r="R330" s="40"/>
      <c r="S330" s="40"/>
      <c r="T330" s="40"/>
      <c r="U330" s="43"/>
      <c r="V330" s="45"/>
      <c r="W330" s="143"/>
      <c r="X330" s="41"/>
      <c r="Y330" s="40"/>
      <c r="Z330" s="40"/>
      <c r="AA330" s="40"/>
      <c r="AB330" s="40"/>
      <c r="AC330" s="40"/>
      <c r="AD330" s="40"/>
      <c r="AE330" s="40"/>
      <c r="AF330" s="44"/>
      <c r="AG330" s="40"/>
      <c r="AH330" s="40"/>
      <c r="AI330" s="40"/>
      <c r="AJ330" s="40"/>
      <c r="AK330" s="40"/>
      <c r="AL330" s="41"/>
      <c r="AM330" s="40"/>
      <c r="AN330" s="40"/>
      <c r="AO330" s="44"/>
      <c r="AP330" s="40"/>
      <c r="AQ330" s="40"/>
      <c r="AR330" s="40"/>
      <c r="AS330" s="40"/>
      <c r="AT330" s="46"/>
      <c r="AU330" s="40"/>
      <c r="AV330" s="40"/>
      <c r="AW330" s="40"/>
      <c r="AX330" s="40"/>
      <c r="AY330" s="40"/>
      <c r="AZ330" s="40"/>
      <c r="BA330" s="40"/>
      <c r="BB330" s="40"/>
      <c r="BC330" s="40"/>
      <c r="BD330" s="40"/>
      <c r="BE330" s="40"/>
      <c r="BF330" s="40"/>
      <c r="BG330" s="40"/>
      <c r="BH330" s="40"/>
      <c r="BI330" s="40"/>
      <c r="BJ330" s="40"/>
      <c r="BK330" s="40"/>
      <c r="BL330" s="40"/>
      <c r="BM330" s="40"/>
      <c r="BN330" s="40"/>
      <c r="BQ330" s="170"/>
    </row>
    <row r="331" spans="1:69" x14ac:dyDescent="0.2">
      <c r="A331" s="41"/>
      <c r="B331" s="41"/>
      <c r="C331" s="64"/>
      <c r="D331" s="64"/>
      <c r="E331" s="59"/>
      <c r="F331" s="59"/>
      <c r="G331" s="59"/>
      <c r="H331" s="167"/>
      <c r="I331" s="58"/>
      <c r="J331" s="40"/>
      <c r="K331" s="40"/>
      <c r="L331" s="40"/>
      <c r="M331" s="40"/>
      <c r="N331" s="165"/>
      <c r="O331" s="44"/>
      <c r="P331" s="40"/>
      <c r="Q331" s="40"/>
      <c r="R331" s="40"/>
      <c r="S331" s="40"/>
      <c r="T331" s="40"/>
      <c r="U331" s="43"/>
      <c r="V331" s="45"/>
      <c r="W331" s="143"/>
      <c r="X331" s="41"/>
      <c r="Y331" s="40"/>
      <c r="Z331" s="40"/>
      <c r="AA331" s="40"/>
      <c r="AB331" s="40"/>
      <c r="AC331" s="40"/>
      <c r="AD331" s="40"/>
      <c r="AE331" s="40"/>
      <c r="AF331" s="44"/>
      <c r="AG331" s="40"/>
      <c r="AH331" s="40"/>
      <c r="AI331" s="40"/>
      <c r="AJ331" s="40"/>
      <c r="AK331" s="40"/>
      <c r="AL331" s="41"/>
      <c r="AM331" s="40"/>
      <c r="AN331" s="40"/>
      <c r="AO331" s="44"/>
      <c r="AP331" s="40"/>
      <c r="AQ331" s="40"/>
      <c r="AR331" s="40"/>
      <c r="AS331" s="40"/>
      <c r="AT331" s="46"/>
      <c r="AU331" s="40"/>
      <c r="AV331" s="40"/>
      <c r="AW331" s="40"/>
      <c r="AX331" s="40"/>
      <c r="AY331" s="40"/>
      <c r="AZ331" s="40"/>
      <c r="BA331" s="40"/>
      <c r="BB331" s="40"/>
      <c r="BC331" s="40"/>
      <c r="BD331" s="40"/>
      <c r="BE331" s="40"/>
      <c r="BF331" s="40"/>
      <c r="BG331" s="40"/>
      <c r="BH331" s="40"/>
      <c r="BI331" s="40"/>
      <c r="BJ331" s="40"/>
      <c r="BK331" s="40"/>
      <c r="BL331" s="40"/>
      <c r="BM331" s="40"/>
      <c r="BN331" s="40"/>
      <c r="BQ331" s="170"/>
    </row>
    <row r="332" spans="1:69" x14ac:dyDescent="0.2">
      <c r="A332" s="41"/>
      <c r="B332" s="41"/>
      <c r="C332" s="64"/>
      <c r="D332" s="64"/>
      <c r="E332" s="59"/>
      <c r="F332" s="59"/>
      <c r="G332" s="59"/>
      <c r="H332" s="167"/>
      <c r="I332" s="58"/>
      <c r="J332" s="40"/>
      <c r="K332" s="40"/>
      <c r="L332" s="40"/>
      <c r="M332" s="40"/>
      <c r="N332" s="165"/>
      <c r="O332" s="44"/>
      <c r="P332" s="40"/>
      <c r="Q332" s="40"/>
      <c r="R332" s="40"/>
      <c r="S332" s="40"/>
      <c r="T332" s="40"/>
      <c r="U332" s="43"/>
      <c r="V332" s="45"/>
      <c r="W332" s="143"/>
      <c r="X332" s="41"/>
      <c r="Y332" s="40"/>
      <c r="Z332" s="40"/>
      <c r="AA332" s="40"/>
      <c r="AB332" s="40"/>
      <c r="AC332" s="40"/>
      <c r="AD332" s="40"/>
      <c r="AE332" s="40"/>
      <c r="AF332" s="44"/>
      <c r="AG332" s="40"/>
      <c r="AH332" s="40"/>
      <c r="AI332" s="40"/>
      <c r="AJ332" s="40"/>
      <c r="AK332" s="40"/>
      <c r="AL332" s="41"/>
      <c r="AM332" s="40"/>
      <c r="AN332" s="40"/>
      <c r="AO332" s="44"/>
      <c r="AP332" s="40"/>
      <c r="AQ332" s="40"/>
      <c r="AR332" s="40"/>
      <c r="AS332" s="40"/>
      <c r="AT332" s="46"/>
      <c r="AU332" s="40"/>
      <c r="AV332" s="40"/>
      <c r="AW332" s="40"/>
      <c r="AX332" s="40"/>
      <c r="AY332" s="40"/>
      <c r="AZ332" s="40"/>
      <c r="BA332" s="40"/>
      <c r="BB332" s="40"/>
      <c r="BC332" s="40"/>
      <c r="BD332" s="40"/>
      <c r="BE332" s="40"/>
      <c r="BF332" s="40"/>
      <c r="BG332" s="40"/>
      <c r="BH332" s="40"/>
      <c r="BI332" s="40"/>
      <c r="BJ332" s="40"/>
      <c r="BK332" s="40"/>
      <c r="BL332" s="40"/>
      <c r="BM332" s="40"/>
      <c r="BN332" s="40"/>
      <c r="BQ332" s="170"/>
    </row>
    <row r="333" spans="1:69" x14ac:dyDescent="0.2">
      <c r="A333" s="41"/>
      <c r="B333" s="41"/>
      <c r="C333" s="64"/>
      <c r="D333" s="64"/>
      <c r="E333" s="59"/>
      <c r="F333" s="59"/>
      <c r="G333" s="59"/>
      <c r="H333" s="167"/>
      <c r="I333" s="58"/>
      <c r="J333" s="40"/>
      <c r="K333" s="40"/>
      <c r="L333" s="40"/>
      <c r="M333" s="40"/>
      <c r="N333" s="165"/>
      <c r="O333" s="44"/>
      <c r="P333" s="40"/>
      <c r="Q333" s="40"/>
      <c r="R333" s="40"/>
      <c r="S333" s="40"/>
      <c r="T333" s="40"/>
      <c r="U333" s="43"/>
      <c r="V333" s="45"/>
      <c r="W333" s="143"/>
      <c r="X333" s="41"/>
      <c r="Y333" s="40"/>
      <c r="Z333" s="40"/>
      <c r="AA333" s="40"/>
      <c r="AB333" s="40"/>
      <c r="AC333" s="40"/>
      <c r="AD333" s="40"/>
      <c r="AE333" s="40"/>
      <c r="AF333" s="44"/>
      <c r="AG333" s="40"/>
      <c r="AH333" s="40"/>
      <c r="AI333" s="40"/>
      <c r="AJ333" s="40"/>
      <c r="AK333" s="40"/>
      <c r="AL333" s="41"/>
      <c r="AM333" s="40"/>
      <c r="AN333" s="40"/>
      <c r="AO333" s="44"/>
      <c r="AP333" s="40"/>
      <c r="AQ333" s="40"/>
      <c r="AR333" s="40"/>
      <c r="AS333" s="40"/>
      <c r="AT333" s="46"/>
      <c r="AU333" s="40"/>
      <c r="AV333" s="40"/>
      <c r="AW333" s="40"/>
      <c r="AX333" s="40"/>
      <c r="AY333" s="40"/>
      <c r="AZ333" s="40"/>
      <c r="BA333" s="40"/>
      <c r="BB333" s="40"/>
      <c r="BC333" s="40"/>
      <c r="BD333" s="40"/>
      <c r="BE333" s="40"/>
      <c r="BF333" s="40"/>
      <c r="BG333" s="40"/>
      <c r="BH333" s="40"/>
      <c r="BI333" s="40"/>
      <c r="BJ333" s="40"/>
      <c r="BK333" s="40"/>
      <c r="BL333" s="40"/>
      <c r="BM333" s="40"/>
      <c r="BN333" s="40"/>
      <c r="BQ333" s="170"/>
    </row>
    <row r="334" spans="1:69" x14ac:dyDescent="0.2">
      <c r="A334" s="41"/>
      <c r="B334" s="41"/>
      <c r="C334" s="64"/>
      <c r="D334" s="64"/>
      <c r="E334" s="59"/>
      <c r="F334" s="59"/>
      <c r="G334" s="59"/>
      <c r="H334" s="167"/>
      <c r="I334" s="58"/>
      <c r="J334" s="40"/>
      <c r="K334" s="40"/>
      <c r="L334" s="40"/>
      <c r="M334" s="40"/>
      <c r="N334" s="165"/>
      <c r="O334" s="44"/>
      <c r="P334" s="40"/>
      <c r="Q334" s="40"/>
      <c r="R334" s="40"/>
      <c r="S334" s="40"/>
      <c r="T334" s="40"/>
      <c r="U334" s="43"/>
      <c r="V334" s="45"/>
      <c r="W334" s="143"/>
      <c r="X334" s="41"/>
      <c r="Y334" s="40"/>
      <c r="Z334" s="40"/>
      <c r="AA334" s="40"/>
      <c r="AB334" s="40"/>
      <c r="AC334" s="40"/>
      <c r="AD334" s="40"/>
      <c r="AE334" s="40"/>
      <c r="AF334" s="44"/>
      <c r="AG334" s="40"/>
      <c r="AH334" s="40"/>
      <c r="AI334" s="40"/>
      <c r="AJ334" s="40"/>
      <c r="AK334" s="40"/>
      <c r="AL334" s="41"/>
      <c r="AM334" s="40"/>
      <c r="AN334" s="40"/>
      <c r="AO334" s="44"/>
      <c r="AP334" s="40"/>
      <c r="AQ334" s="40"/>
      <c r="AR334" s="40"/>
      <c r="AS334" s="40"/>
      <c r="AT334" s="46"/>
      <c r="AU334" s="40"/>
      <c r="AV334" s="40"/>
      <c r="AW334" s="40"/>
      <c r="AX334" s="40"/>
      <c r="AY334" s="40"/>
      <c r="AZ334" s="40"/>
      <c r="BA334" s="40"/>
      <c r="BB334" s="40"/>
      <c r="BC334" s="40"/>
      <c r="BD334" s="40"/>
      <c r="BE334" s="40"/>
      <c r="BF334" s="40"/>
      <c r="BG334" s="40"/>
      <c r="BH334" s="40"/>
      <c r="BI334" s="40"/>
      <c r="BJ334" s="40"/>
      <c r="BK334" s="40"/>
      <c r="BL334" s="40"/>
      <c r="BM334" s="40"/>
      <c r="BN334" s="40"/>
      <c r="BQ334" s="170"/>
    </row>
    <row r="335" spans="1:69" x14ac:dyDescent="0.2">
      <c r="A335" s="41"/>
      <c r="B335" s="41"/>
      <c r="C335" s="64"/>
      <c r="D335" s="64"/>
      <c r="E335" s="59"/>
      <c r="F335" s="59"/>
      <c r="G335" s="59"/>
      <c r="H335" s="167"/>
      <c r="I335" s="58"/>
      <c r="J335" s="40"/>
      <c r="K335" s="40"/>
      <c r="L335" s="40"/>
      <c r="M335" s="40"/>
      <c r="N335" s="165"/>
      <c r="O335" s="44"/>
      <c r="P335" s="40"/>
      <c r="Q335" s="40"/>
      <c r="R335" s="40"/>
      <c r="S335" s="40"/>
      <c r="T335" s="40"/>
      <c r="U335" s="43"/>
      <c r="V335" s="45"/>
      <c r="W335" s="143"/>
      <c r="X335" s="41"/>
      <c r="Y335" s="40"/>
      <c r="Z335" s="40"/>
      <c r="AA335" s="40"/>
      <c r="AB335" s="40"/>
      <c r="AC335" s="40"/>
      <c r="AD335" s="40"/>
      <c r="AE335" s="40"/>
      <c r="AF335" s="44"/>
      <c r="AG335" s="40"/>
      <c r="AH335" s="40"/>
      <c r="AI335" s="40"/>
      <c r="AJ335" s="40"/>
      <c r="AK335" s="40"/>
      <c r="AL335" s="41"/>
      <c r="AM335" s="40"/>
      <c r="AN335" s="40"/>
      <c r="AO335" s="44"/>
      <c r="AP335" s="40"/>
      <c r="AQ335" s="40"/>
      <c r="AR335" s="40"/>
      <c r="AS335" s="40"/>
      <c r="AT335" s="46"/>
      <c r="AU335" s="40"/>
      <c r="AV335" s="40"/>
      <c r="AW335" s="40"/>
      <c r="AX335" s="40"/>
      <c r="AY335" s="40"/>
      <c r="AZ335" s="40"/>
      <c r="BA335" s="40"/>
      <c r="BB335" s="40"/>
      <c r="BC335" s="40"/>
      <c r="BD335" s="40"/>
      <c r="BE335" s="40"/>
      <c r="BF335" s="40"/>
      <c r="BG335" s="40"/>
      <c r="BH335" s="40"/>
      <c r="BI335" s="40"/>
      <c r="BJ335" s="40"/>
      <c r="BK335" s="40"/>
      <c r="BL335" s="40"/>
      <c r="BM335" s="40"/>
      <c r="BN335" s="40"/>
      <c r="BQ335" s="170"/>
    </row>
    <row r="336" spans="1:69" x14ac:dyDescent="0.2">
      <c r="A336" s="41"/>
      <c r="B336" s="41"/>
      <c r="C336" s="64"/>
      <c r="D336" s="64"/>
      <c r="E336" s="59"/>
      <c r="F336" s="59"/>
      <c r="G336" s="59"/>
      <c r="H336" s="167"/>
      <c r="I336" s="58"/>
      <c r="J336" s="40"/>
      <c r="K336" s="40"/>
      <c r="L336" s="40"/>
      <c r="M336" s="40"/>
      <c r="N336" s="165"/>
      <c r="O336" s="44"/>
      <c r="P336" s="40"/>
      <c r="Q336" s="40"/>
      <c r="R336" s="40"/>
      <c r="S336" s="40"/>
      <c r="T336" s="40"/>
      <c r="U336" s="43"/>
      <c r="V336" s="45"/>
      <c r="W336" s="143"/>
      <c r="X336" s="41"/>
      <c r="Y336" s="40"/>
      <c r="Z336" s="40"/>
      <c r="AA336" s="40"/>
      <c r="AB336" s="40"/>
      <c r="AC336" s="40"/>
      <c r="AD336" s="40"/>
      <c r="AE336" s="40"/>
      <c r="AF336" s="44"/>
      <c r="AG336" s="40"/>
      <c r="AH336" s="40"/>
      <c r="AI336" s="40"/>
      <c r="AJ336" s="40"/>
      <c r="AK336" s="40"/>
      <c r="AL336" s="41"/>
      <c r="AM336" s="40"/>
      <c r="AN336" s="40"/>
      <c r="AO336" s="44"/>
      <c r="AP336" s="40"/>
      <c r="AQ336" s="40"/>
      <c r="AR336" s="40"/>
      <c r="AS336" s="40"/>
      <c r="AT336" s="46"/>
      <c r="AU336" s="40"/>
      <c r="AV336" s="40"/>
      <c r="AW336" s="40"/>
      <c r="AX336" s="40"/>
      <c r="AY336" s="40"/>
      <c r="AZ336" s="40"/>
      <c r="BA336" s="40"/>
      <c r="BB336" s="40"/>
      <c r="BC336" s="40"/>
      <c r="BD336" s="40"/>
      <c r="BE336" s="40"/>
      <c r="BF336" s="40"/>
      <c r="BG336" s="40"/>
      <c r="BH336" s="40"/>
      <c r="BI336" s="40"/>
      <c r="BJ336" s="40"/>
      <c r="BK336" s="40"/>
      <c r="BL336" s="40"/>
      <c r="BM336" s="40"/>
      <c r="BN336" s="40"/>
      <c r="BQ336" s="170"/>
    </row>
    <row r="337" spans="1:69" x14ac:dyDescent="0.2">
      <c r="A337" s="41"/>
      <c r="B337" s="41"/>
      <c r="C337" s="64"/>
      <c r="D337" s="64"/>
      <c r="E337" s="59"/>
      <c r="F337" s="59"/>
      <c r="G337" s="59"/>
      <c r="H337" s="167"/>
      <c r="I337" s="58"/>
      <c r="J337" s="40"/>
      <c r="K337" s="40"/>
      <c r="L337" s="40"/>
      <c r="M337" s="40"/>
      <c r="N337" s="165"/>
      <c r="O337" s="44"/>
      <c r="P337" s="40"/>
      <c r="Q337" s="40"/>
      <c r="R337" s="40"/>
      <c r="S337" s="40"/>
      <c r="T337" s="40"/>
      <c r="U337" s="43"/>
      <c r="V337" s="45"/>
      <c r="W337" s="143"/>
      <c r="X337" s="41"/>
      <c r="Y337" s="40"/>
      <c r="Z337" s="40"/>
      <c r="AA337" s="40"/>
      <c r="AB337" s="40"/>
      <c r="AC337" s="40"/>
      <c r="AD337" s="40"/>
      <c r="AE337" s="40"/>
      <c r="AF337" s="44"/>
      <c r="AG337" s="40"/>
      <c r="AH337" s="40"/>
      <c r="AI337" s="40"/>
      <c r="AJ337" s="40"/>
      <c r="AK337" s="40"/>
      <c r="AL337" s="41"/>
      <c r="AM337" s="40"/>
      <c r="AN337" s="40"/>
      <c r="AO337" s="44"/>
      <c r="AP337" s="40"/>
      <c r="AQ337" s="40"/>
      <c r="AR337" s="40"/>
      <c r="AS337" s="40"/>
      <c r="AT337" s="46"/>
      <c r="AU337" s="40"/>
      <c r="AV337" s="40"/>
      <c r="AW337" s="40"/>
      <c r="AX337" s="40"/>
      <c r="AY337" s="40"/>
      <c r="AZ337" s="40"/>
      <c r="BA337" s="40"/>
      <c r="BB337" s="40"/>
      <c r="BC337" s="40"/>
      <c r="BD337" s="40"/>
      <c r="BE337" s="40"/>
      <c r="BF337" s="40"/>
      <c r="BG337" s="40"/>
      <c r="BH337" s="40"/>
      <c r="BI337" s="40"/>
      <c r="BJ337" s="40"/>
      <c r="BK337" s="40"/>
      <c r="BL337" s="40"/>
      <c r="BM337" s="40"/>
      <c r="BN337" s="40"/>
      <c r="BQ337" s="170"/>
    </row>
    <row r="338" spans="1:69" x14ac:dyDescent="0.2">
      <c r="A338" s="41"/>
      <c r="B338" s="41"/>
      <c r="C338" s="64"/>
      <c r="D338" s="64"/>
      <c r="E338" s="59"/>
      <c r="F338" s="59"/>
      <c r="G338" s="59"/>
      <c r="H338" s="167"/>
      <c r="I338" s="58"/>
      <c r="J338" s="40"/>
      <c r="K338" s="40"/>
      <c r="L338" s="40"/>
      <c r="M338" s="40"/>
      <c r="N338" s="165"/>
      <c r="O338" s="44"/>
      <c r="P338" s="40"/>
      <c r="Q338" s="40"/>
      <c r="R338" s="40"/>
      <c r="S338" s="40"/>
      <c r="T338" s="40"/>
      <c r="U338" s="43"/>
      <c r="V338" s="45"/>
      <c r="W338" s="143"/>
      <c r="X338" s="41"/>
      <c r="Y338" s="40"/>
      <c r="Z338" s="40"/>
      <c r="AA338" s="40"/>
      <c r="AB338" s="40"/>
      <c r="AC338" s="40"/>
      <c r="AD338" s="40"/>
      <c r="AE338" s="40"/>
      <c r="AF338" s="44"/>
      <c r="AG338" s="40"/>
      <c r="AH338" s="40"/>
      <c r="AI338" s="40"/>
      <c r="AJ338" s="40"/>
      <c r="AK338" s="40"/>
      <c r="AL338" s="41"/>
      <c r="AM338" s="40"/>
      <c r="AN338" s="40"/>
      <c r="AO338" s="44"/>
      <c r="AP338" s="40"/>
      <c r="AQ338" s="40"/>
      <c r="AR338" s="40"/>
      <c r="AS338" s="40"/>
      <c r="AT338" s="46"/>
      <c r="AU338" s="40"/>
      <c r="AV338" s="40"/>
      <c r="AW338" s="40"/>
      <c r="AX338" s="40"/>
      <c r="AY338" s="40"/>
      <c r="AZ338" s="40"/>
      <c r="BA338" s="40"/>
      <c r="BB338" s="40"/>
      <c r="BC338" s="40"/>
      <c r="BD338" s="40"/>
      <c r="BE338" s="40"/>
      <c r="BF338" s="40"/>
      <c r="BG338" s="40"/>
      <c r="BH338" s="40"/>
      <c r="BI338" s="40"/>
      <c r="BJ338" s="40"/>
      <c r="BK338" s="40"/>
      <c r="BL338" s="40"/>
      <c r="BM338" s="40"/>
      <c r="BN338" s="40"/>
      <c r="BQ338" s="170"/>
    </row>
    <row r="339" spans="1:69" x14ac:dyDescent="0.2">
      <c r="A339" s="41"/>
      <c r="B339" s="41"/>
      <c r="C339" s="64"/>
      <c r="D339" s="64"/>
      <c r="E339" s="59"/>
      <c r="F339" s="59"/>
      <c r="G339" s="59"/>
      <c r="H339" s="167"/>
      <c r="I339" s="58"/>
      <c r="J339" s="40"/>
      <c r="K339" s="40"/>
      <c r="L339" s="40"/>
      <c r="M339" s="40"/>
      <c r="N339" s="165"/>
      <c r="O339" s="44"/>
      <c r="P339" s="40"/>
      <c r="Q339" s="40"/>
      <c r="R339" s="40"/>
      <c r="S339" s="40"/>
      <c r="T339" s="40"/>
      <c r="U339" s="43"/>
      <c r="V339" s="45"/>
      <c r="W339" s="143"/>
      <c r="X339" s="41"/>
      <c r="Y339" s="40"/>
      <c r="Z339" s="40"/>
      <c r="AA339" s="40"/>
      <c r="AB339" s="40"/>
      <c r="AC339" s="40"/>
      <c r="AD339" s="40"/>
      <c r="AE339" s="40"/>
      <c r="AF339" s="44"/>
      <c r="AG339" s="40"/>
      <c r="AH339" s="40"/>
      <c r="AI339" s="40"/>
      <c r="AJ339" s="40"/>
      <c r="AK339" s="40"/>
      <c r="AL339" s="41"/>
      <c r="AM339" s="40"/>
      <c r="AN339" s="40"/>
      <c r="AO339" s="44"/>
      <c r="AP339" s="40"/>
      <c r="AQ339" s="40"/>
      <c r="AR339" s="40"/>
      <c r="AS339" s="40"/>
      <c r="AT339" s="46"/>
      <c r="AU339" s="40"/>
      <c r="AV339" s="40"/>
      <c r="AW339" s="40"/>
      <c r="AX339" s="40"/>
      <c r="AY339" s="40"/>
      <c r="AZ339" s="40"/>
      <c r="BA339" s="40"/>
      <c r="BB339" s="40"/>
      <c r="BC339" s="40"/>
      <c r="BD339" s="40"/>
      <c r="BE339" s="40"/>
      <c r="BF339" s="40"/>
      <c r="BG339" s="40"/>
      <c r="BH339" s="40"/>
      <c r="BI339" s="40"/>
      <c r="BJ339" s="40"/>
      <c r="BK339" s="40"/>
      <c r="BL339" s="40"/>
      <c r="BM339" s="40"/>
      <c r="BN339" s="40"/>
      <c r="BQ339" s="170"/>
    </row>
    <row r="340" spans="1:69" x14ac:dyDescent="0.2">
      <c r="A340" s="41"/>
      <c r="B340" s="41"/>
      <c r="C340" s="64"/>
      <c r="D340" s="64"/>
      <c r="E340" s="59"/>
      <c r="F340" s="59"/>
      <c r="G340" s="59"/>
      <c r="H340" s="167"/>
      <c r="I340" s="58"/>
      <c r="J340" s="40"/>
      <c r="K340" s="40"/>
      <c r="L340" s="40"/>
      <c r="M340" s="40"/>
      <c r="N340" s="165"/>
      <c r="O340" s="44"/>
      <c r="P340" s="40"/>
      <c r="Q340" s="40"/>
      <c r="R340" s="40"/>
      <c r="S340" s="40"/>
      <c r="T340" s="40"/>
      <c r="U340" s="43"/>
      <c r="V340" s="45"/>
      <c r="W340" s="143"/>
      <c r="X340" s="41"/>
      <c r="Y340" s="40"/>
      <c r="Z340" s="40"/>
      <c r="AA340" s="40"/>
      <c r="AB340" s="40"/>
      <c r="AC340" s="40"/>
      <c r="AD340" s="40"/>
      <c r="AE340" s="40"/>
      <c r="AF340" s="44"/>
      <c r="AG340" s="40"/>
      <c r="AH340" s="40"/>
      <c r="AI340" s="40"/>
      <c r="AJ340" s="40"/>
      <c r="AK340" s="40"/>
      <c r="AL340" s="41"/>
      <c r="AM340" s="40"/>
      <c r="AN340" s="40"/>
      <c r="AO340" s="44"/>
      <c r="AP340" s="40"/>
      <c r="AQ340" s="40"/>
      <c r="AR340" s="40"/>
      <c r="AS340" s="40"/>
      <c r="AT340" s="46"/>
      <c r="AU340" s="40"/>
      <c r="AV340" s="40"/>
      <c r="AW340" s="40"/>
      <c r="AX340" s="40"/>
      <c r="AY340" s="40"/>
      <c r="AZ340" s="40"/>
      <c r="BA340" s="40"/>
      <c r="BB340" s="40"/>
      <c r="BC340" s="40"/>
      <c r="BD340" s="40"/>
      <c r="BE340" s="40"/>
      <c r="BF340" s="40"/>
      <c r="BG340" s="40"/>
      <c r="BH340" s="40"/>
      <c r="BI340" s="40"/>
      <c r="BJ340" s="40"/>
      <c r="BK340" s="40"/>
      <c r="BL340" s="40"/>
      <c r="BM340" s="40"/>
      <c r="BN340" s="40"/>
      <c r="BQ340" s="170"/>
    </row>
    <row r="341" spans="1:69" x14ac:dyDescent="0.2">
      <c r="A341" s="41"/>
      <c r="B341" s="41"/>
      <c r="C341" s="64"/>
      <c r="D341" s="64"/>
      <c r="E341" s="59"/>
      <c r="F341" s="59"/>
      <c r="G341" s="59"/>
      <c r="H341" s="167"/>
      <c r="I341" s="58"/>
      <c r="J341" s="40"/>
      <c r="K341" s="40"/>
      <c r="L341" s="40"/>
      <c r="M341" s="40"/>
      <c r="N341" s="165"/>
      <c r="O341" s="44"/>
      <c r="P341" s="40"/>
      <c r="Q341" s="40"/>
      <c r="R341" s="40"/>
      <c r="S341" s="40"/>
      <c r="T341" s="40"/>
      <c r="U341" s="43"/>
      <c r="V341" s="45"/>
      <c r="W341" s="143"/>
      <c r="X341" s="41"/>
      <c r="Y341" s="40"/>
      <c r="Z341" s="40"/>
      <c r="AA341" s="40"/>
      <c r="AB341" s="40"/>
      <c r="AC341" s="40"/>
      <c r="AD341" s="40"/>
      <c r="AE341" s="40"/>
      <c r="AF341" s="44"/>
      <c r="AG341" s="40"/>
      <c r="AH341" s="40"/>
      <c r="AI341" s="40"/>
      <c r="AJ341" s="40"/>
      <c r="AK341" s="40"/>
      <c r="AL341" s="41"/>
      <c r="AM341" s="40"/>
      <c r="AN341" s="40"/>
      <c r="AO341" s="44"/>
      <c r="AP341" s="40"/>
      <c r="AQ341" s="40"/>
      <c r="AR341" s="40"/>
      <c r="AS341" s="40"/>
      <c r="AT341" s="46"/>
      <c r="AU341" s="40"/>
      <c r="AV341" s="40"/>
      <c r="AW341" s="40"/>
      <c r="AX341" s="40"/>
      <c r="AY341" s="40"/>
      <c r="AZ341" s="40"/>
      <c r="BA341" s="40"/>
      <c r="BB341" s="40"/>
      <c r="BC341" s="40"/>
      <c r="BD341" s="40"/>
      <c r="BE341" s="40"/>
      <c r="BF341" s="40"/>
      <c r="BG341" s="40"/>
      <c r="BH341" s="40"/>
      <c r="BI341" s="40"/>
      <c r="BJ341" s="40"/>
      <c r="BK341" s="40"/>
      <c r="BL341" s="40"/>
      <c r="BM341" s="40"/>
      <c r="BN341" s="40"/>
      <c r="BQ341" s="170"/>
    </row>
    <row r="342" spans="1:69" x14ac:dyDescent="0.2">
      <c r="A342" s="41"/>
      <c r="B342" s="41"/>
      <c r="C342" s="64"/>
      <c r="D342" s="64"/>
      <c r="E342" s="59"/>
      <c r="F342" s="59"/>
      <c r="G342" s="59"/>
      <c r="H342" s="167"/>
      <c r="I342" s="58"/>
      <c r="J342" s="40"/>
      <c r="K342" s="40"/>
      <c r="L342" s="40"/>
      <c r="M342" s="40"/>
      <c r="N342" s="165"/>
      <c r="O342" s="44"/>
      <c r="P342" s="40"/>
      <c r="Q342" s="40"/>
      <c r="R342" s="40"/>
      <c r="S342" s="40"/>
      <c r="T342" s="40"/>
      <c r="U342" s="43"/>
      <c r="V342" s="45"/>
      <c r="W342" s="143"/>
      <c r="X342" s="41"/>
      <c r="Y342" s="40"/>
      <c r="Z342" s="40"/>
      <c r="AA342" s="40"/>
      <c r="AB342" s="40"/>
      <c r="AC342" s="40"/>
      <c r="AD342" s="40"/>
      <c r="AE342" s="40"/>
      <c r="AF342" s="44"/>
      <c r="AG342" s="40"/>
      <c r="AH342" s="40"/>
      <c r="AI342" s="40"/>
      <c r="AJ342" s="40"/>
      <c r="AK342" s="40"/>
      <c r="AL342" s="41"/>
      <c r="AM342" s="40"/>
      <c r="AN342" s="40"/>
      <c r="AO342" s="44"/>
      <c r="AP342" s="40"/>
      <c r="AQ342" s="40"/>
      <c r="AR342" s="40"/>
      <c r="AS342" s="40"/>
      <c r="AT342" s="46"/>
      <c r="AU342" s="40"/>
      <c r="AV342" s="40"/>
      <c r="AW342" s="40"/>
      <c r="AX342" s="40"/>
      <c r="AY342" s="40"/>
      <c r="AZ342" s="40"/>
      <c r="BA342" s="40"/>
      <c r="BB342" s="40"/>
      <c r="BC342" s="40"/>
      <c r="BD342" s="40"/>
      <c r="BE342" s="40"/>
      <c r="BF342" s="40"/>
      <c r="BG342" s="40"/>
      <c r="BH342" s="40"/>
      <c r="BI342" s="40"/>
      <c r="BJ342" s="40"/>
      <c r="BK342" s="40"/>
      <c r="BL342" s="40"/>
      <c r="BM342" s="40"/>
      <c r="BN342" s="40"/>
      <c r="BQ342" s="170"/>
    </row>
    <row r="343" spans="1:69" x14ac:dyDescent="0.2">
      <c r="A343" s="41"/>
      <c r="B343" s="41"/>
      <c r="C343" s="64"/>
      <c r="D343" s="64"/>
      <c r="E343" s="59"/>
      <c r="F343" s="59"/>
      <c r="G343" s="59"/>
      <c r="H343" s="167"/>
      <c r="I343" s="58"/>
      <c r="J343" s="40"/>
      <c r="K343" s="40"/>
      <c r="L343" s="40"/>
      <c r="M343" s="40"/>
      <c r="N343" s="165"/>
      <c r="O343" s="44"/>
      <c r="P343" s="40"/>
      <c r="Q343" s="40"/>
      <c r="R343" s="40"/>
      <c r="S343" s="40"/>
      <c r="T343" s="40"/>
      <c r="U343" s="43"/>
      <c r="V343" s="45"/>
      <c r="W343" s="143"/>
      <c r="X343" s="41"/>
      <c r="Y343" s="40"/>
      <c r="Z343" s="40"/>
      <c r="AA343" s="40"/>
      <c r="AB343" s="40"/>
      <c r="AC343" s="40"/>
      <c r="AD343" s="40"/>
      <c r="AE343" s="40"/>
      <c r="AF343" s="44"/>
      <c r="AG343" s="40"/>
      <c r="AH343" s="40"/>
      <c r="AI343" s="40"/>
      <c r="AJ343" s="40"/>
      <c r="AK343" s="40"/>
      <c r="AL343" s="41"/>
      <c r="AM343" s="40"/>
      <c r="AN343" s="40"/>
      <c r="AO343" s="44"/>
      <c r="AP343" s="40"/>
      <c r="AQ343" s="40"/>
      <c r="AR343" s="40"/>
      <c r="AS343" s="40"/>
      <c r="AT343" s="46"/>
      <c r="AU343" s="40"/>
      <c r="AV343" s="40"/>
      <c r="AW343" s="40"/>
      <c r="AX343" s="40"/>
      <c r="AY343" s="40"/>
      <c r="AZ343" s="40"/>
      <c r="BA343" s="40"/>
      <c r="BB343" s="40"/>
      <c r="BC343" s="40"/>
      <c r="BD343" s="40"/>
      <c r="BE343" s="40"/>
      <c r="BF343" s="40"/>
      <c r="BG343" s="40"/>
      <c r="BH343" s="40"/>
      <c r="BI343" s="40"/>
      <c r="BJ343" s="40"/>
      <c r="BK343" s="40"/>
      <c r="BL343" s="40"/>
      <c r="BM343" s="40"/>
      <c r="BN343" s="40"/>
      <c r="BQ343" s="170"/>
    </row>
    <row r="344" spans="1:69" x14ac:dyDescent="0.2">
      <c r="A344" s="41"/>
      <c r="B344" s="41"/>
      <c r="C344" s="64"/>
      <c r="D344" s="64"/>
      <c r="E344" s="59"/>
      <c r="F344" s="59"/>
      <c r="G344" s="59"/>
      <c r="H344" s="167"/>
      <c r="I344" s="58"/>
      <c r="J344" s="40"/>
      <c r="K344" s="40"/>
      <c r="L344" s="40"/>
      <c r="M344" s="40"/>
      <c r="N344" s="165"/>
      <c r="O344" s="44"/>
      <c r="P344" s="40"/>
      <c r="Q344" s="40"/>
      <c r="R344" s="40"/>
      <c r="S344" s="40"/>
      <c r="T344" s="40"/>
      <c r="U344" s="43"/>
      <c r="V344" s="45"/>
      <c r="W344" s="143"/>
      <c r="X344" s="41"/>
      <c r="Y344" s="40"/>
      <c r="Z344" s="40"/>
      <c r="AA344" s="40"/>
      <c r="AB344" s="40"/>
      <c r="AC344" s="40"/>
      <c r="AD344" s="40"/>
      <c r="AE344" s="40"/>
      <c r="AF344" s="44"/>
      <c r="AG344" s="40"/>
      <c r="AH344" s="40"/>
      <c r="AI344" s="40"/>
      <c r="AJ344" s="40"/>
      <c r="AK344" s="40"/>
      <c r="AL344" s="41"/>
      <c r="AM344" s="40"/>
      <c r="AN344" s="40"/>
      <c r="AO344" s="44"/>
      <c r="AP344" s="40"/>
      <c r="AQ344" s="40"/>
      <c r="AR344" s="40"/>
      <c r="AS344" s="40"/>
      <c r="AT344" s="46"/>
      <c r="AU344" s="40"/>
      <c r="AV344" s="40"/>
      <c r="AW344" s="40"/>
      <c r="AX344" s="40"/>
      <c r="AY344" s="40"/>
      <c r="AZ344" s="40"/>
      <c r="BA344" s="40"/>
      <c r="BB344" s="40"/>
      <c r="BC344" s="40"/>
      <c r="BD344" s="40"/>
      <c r="BE344" s="40"/>
      <c r="BF344" s="40"/>
      <c r="BG344" s="40"/>
      <c r="BH344" s="40"/>
      <c r="BI344" s="40"/>
      <c r="BJ344" s="40"/>
      <c r="BK344" s="40"/>
      <c r="BL344" s="40"/>
      <c r="BM344" s="40"/>
      <c r="BN344" s="40"/>
      <c r="BQ344" s="170"/>
    </row>
    <row r="345" spans="1:69" x14ac:dyDescent="0.2">
      <c r="A345" s="41"/>
      <c r="B345" s="41"/>
      <c r="C345" s="64"/>
      <c r="D345" s="64"/>
      <c r="E345" s="59"/>
      <c r="F345" s="59"/>
      <c r="G345" s="59"/>
      <c r="H345" s="167"/>
      <c r="I345" s="58"/>
      <c r="J345" s="40"/>
      <c r="K345" s="40"/>
      <c r="L345" s="40"/>
      <c r="M345" s="40"/>
      <c r="N345" s="165"/>
      <c r="O345" s="44"/>
      <c r="P345" s="40"/>
      <c r="Q345" s="40"/>
      <c r="R345" s="40"/>
      <c r="S345" s="40"/>
      <c r="T345" s="40"/>
      <c r="U345" s="43"/>
      <c r="V345" s="45"/>
      <c r="W345" s="143"/>
      <c r="X345" s="41"/>
      <c r="Y345" s="40"/>
      <c r="Z345" s="40"/>
      <c r="AA345" s="40"/>
      <c r="AB345" s="40"/>
      <c r="AC345" s="40"/>
      <c r="AD345" s="40"/>
      <c r="AE345" s="40"/>
      <c r="AF345" s="44"/>
      <c r="AG345" s="40"/>
      <c r="AH345" s="40"/>
      <c r="AI345" s="40"/>
      <c r="AJ345" s="40"/>
      <c r="AK345" s="40"/>
      <c r="AL345" s="41"/>
      <c r="AM345" s="40"/>
      <c r="AN345" s="40"/>
      <c r="AO345" s="44"/>
      <c r="AP345" s="40"/>
      <c r="AQ345" s="40"/>
      <c r="AR345" s="40"/>
      <c r="AS345" s="40"/>
      <c r="AT345" s="46"/>
      <c r="AU345" s="40"/>
      <c r="AV345" s="40"/>
      <c r="AW345" s="40"/>
      <c r="AX345" s="40"/>
      <c r="AY345" s="40"/>
      <c r="AZ345" s="40"/>
      <c r="BA345" s="40"/>
      <c r="BB345" s="40"/>
      <c r="BC345" s="40"/>
      <c r="BD345" s="40"/>
      <c r="BE345" s="40"/>
      <c r="BF345" s="40"/>
      <c r="BG345" s="40"/>
      <c r="BH345" s="40"/>
      <c r="BI345" s="40"/>
      <c r="BJ345" s="40"/>
      <c r="BK345" s="40"/>
      <c r="BL345" s="40"/>
      <c r="BM345" s="40"/>
      <c r="BN345" s="40"/>
      <c r="BQ345" s="170"/>
    </row>
    <row r="346" spans="1:69" x14ac:dyDescent="0.2">
      <c r="A346" s="41"/>
      <c r="B346" s="41"/>
      <c r="C346" s="64"/>
      <c r="D346" s="64"/>
      <c r="E346" s="59"/>
      <c r="F346" s="59"/>
      <c r="G346" s="59"/>
      <c r="H346" s="167"/>
      <c r="I346" s="58"/>
      <c r="J346" s="40"/>
      <c r="K346" s="40"/>
      <c r="L346" s="40"/>
      <c r="M346" s="40"/>
      <c r="N346" s="165"/>
      <c r="O346" s="44"/>
      <c r="P346" s="40"/>
      <c r="Q346" s="40"/>
      <c r="R346" s="40"/>
      <c r="S346" s="40"/>
      <c r="T346" s="40"/>
      <c r="U346" s="43"/>
      <c r="V346" s="45"/>
      <c r="W346" s="143"/>
      <c r="X346" s="41"/>
      <c r="Y346" s="40"/>
      <c r="Z346" s="40"/>
      <c r="AA346" s="40"/>
      <c r="AB346" s="40"/>
      <c r="AC346" s="40"/>
      <c r="AD346" s="40"/>
      <c r="AE346" s="40"/>
      <c r="AF346" s="44"/>
      <c r="AG346" s="40"/>
      <c r="AH346" s="40"/>
      <c r="AI346" s="40"/>
      <c r="AJ346" s="40"/>
      <c r="AK346" s="40"/>
      <c r="AL346" s="41"/>
      <c r="AM346" s="40"/>
      <c r="AN346" s="40"/>
      <c r="AO346" s="44"/>
      <c r="AP346" s="40"/>
      <c r="AQ346" s="40"/>
      <c r="AR346" s="40"/>
      <c r="AS346" s="40"/>
      <c r="AT346" s="46"/>
      <c r="AU346" s="40"/>
      <c r="AV346" s="40"/>
      <c r="AW346" s="40"/>
      <c r="AX346" s="40"/>
      <c r="AY346" s="40"/>
      <c r="AZ346" s="40"/>
      <c r="BA346" s="40"/>
      <c r="BB346" s="40"/>
      <c r="BC346" s="40"/>
      <c r="BD346" s="40"/>
      <c r="BE346" s="40"/>
      <c r="BF346" s="40"/>
      <c r="BG346" s="40"/>
      <c r="BH346" s="40"/>
      <c r="BI346" s="40"/>
      <c r="BJ346" s="40"/>
      <c r="BK346" s="40"/>
      <c r="BL346" s="40"/>
      <c r="BM346" s="40"/>
      <c r="BN346" s="40"/>
      <c r="BQ346" s="170"/>
    </row>
    <row r="347" spans="1:69" x14ac:dyDescent="0.2">
      <c r="A347" s="41"/>
      <c r="B347" s="41"/>
      <c r="C347" s="64"/>
      <c r="D347" s="64"/>
      <c r="E347" s="59"/>
      <c r="F347" s="59"/>
      <c r="G347" s="59"/>
      <c r="H347" s="167"/>
      <c r="I347" s="58"/>
      <c r="J347" s="40"/>
      <c r="K347" s="40"/>
      <c r="L347" s="40"/>
      <c r="M347" s="40"/>
      <c r="N347" s="165"/>
      <c r="O347" s="44"/>
      <c r="P347" s="40"/>
      <c r="Q347" s="40"/>
      <c r="R347" s="40"/>
      <c r="S347" s="40"/>
      <c r="T347" s="40"/>
      <c r="U347" s="43"/>
      <c r="V347" s="45"/>
      <c r="W347" s="143"/>
      <c r="X347" s="41"/>
      <c r="Y347" s="40"/>
      <c r="Z347" s="40"/>
      <c r="AA347" s="40"/>
      <c r="AB347" s="40"/>
      <c r="AC347" s="40"/>
      <c r="AD347" s="40"/>
      <c r="AE347" s="40"/>
      <c r="AF347" s="44"/>
      <c r="AG347" s="40"/>
      <c r="AH347" s="40"/>
      <c r="AI347" s="40"/>
      <c r="AJ347" s="40"/>
      <c r="AK347" s="40"/>
      <c r="AL347" s="41"/>
      <c r="AM347" s="40"/>
      <c r="AN347" s="40"/>
      <c r="AO347" s="44"/>
      <c r="AP347" s="40"/>
      <c r="AQ347" s="40"/>
      <c r="AR347" s="40"/>
      <c r="AS347" s="40"/>
      <c r="AT347" s="46"/>
      <c r="AU347" s="40"/>
      <c r="AV347" s="40"/>
      <c r="AW347" s="40"/>
      <c r="AX347" s="40"/>
      <c r="AY347" s="40"/>
      <c r="AZ347" s="40"/>
      <c r="BA347" s="40"/>
      <c r="BB347" s="40"/>
      <c r="BC347" s="40"/>
      <c r="BD347" s="40"/>
      <c r="BE347" s="40"/>
      <c r="BF347" s="40"/>
      <c r="BG347" s="40"/>
      <c r="BH347" s="40"/>
      <c r="BI347" s="40"/>
      <c r="BJ347" s="40"/>
      <c r="BK347" s="40"/>
      <c r="BL347" s="40"/>
      <c r="BM347" s="40"/>
      <c r="BN347" s="40"/>
      <c r="BQ347" s="170"/>
    </row>
    <row r="348" spans="1:69" x14ac:dyDescent="0.2">
      <c r="A348" s="41"/>
      <c r="B348" s="41"/>
      <c r="C348" s="64"/>
      <c r="D348" s="64"/>
      <c r="E348" s="59"/>
      <c r="F348" s="59"/>
      <c r="G348" s="59"/>
      <c r="H348" s="167"/>
      <c r="I348" s="58"/>
      <c r="J348" s="40"/>
      <c r="K348" s="40"/>
      <c r="L348" s="40"/>
      <c r="M348" s="40"/>
      <c r="N348" s="165"/>
      <c r="O348" s="44"/>
      <c r="P348" s="40"/>
      <c r="Q348" s="40"/>
      <c r="R348" s="40"/>
      <c r="S348" s="40"/>
      <c r="T348" s="40"/>
      <c r="U348" s="43"/>
      <c r="V348" s="45"/>
      <c r="W348" s="143"/>
      <c r="X348" s="41"/>
      <c r="Y348" s="40"/>
      <c r="Z348" s="40"/>
      <c r="AA348" s="40"/>
      <c r="AB348" s="40"/>
      <c r="AC348" s="40"/>
      <c r="AD348" s="40"/>
      <c r="AE348" s="40"/>
      <c r="AF348" s="44"/>
      <c r="AG348" s="40"/>
      <c r="AH348" s="40"/>
      <c r="AI348" s="40"/>
      <c r="AJ348" s="40"/>
      <c r="AK348" s="40"/>
      <c r="AL348" s="41"/>
      <c r="AM348" s="40"/>
      <c r="AN348" s="40"/>
      <c r="AO348" s="44"/>
      <c r="AP348" s="40"/>
      <c r="AQ348" s="40"/>
      <c r="AR348" s="40"/>
      <c r="AS348" s="40"/>
      <c r="AT348" s="46"/>
      <c r="AU348" s="40"/>
      <c r="AV348" s="40"/>
      <c r="AW348" s="40"/>
      <c r="AX348" s="40"/>
      <c r="AY348" s="40"/>
      <c r="AZ348" s="40"/>
      <c r="BA348" s="40"/>
      <c r="BB348" s="40"/>
      <c r="BC348" s="40"/>
      <c r="BD348" s="40"/>
      <c r="BE348" s="40"/>
      <c r="BF348" s="40"/>
      <c r="BG348" s="40"/>
      <c r="BH348" s="40"/>
      <c r="BI348" s="40"/>
      <c r="BJ348" s="40"/>
      <c r="BK348" s="40"/>
      <c r="BL348" s="40"/>
      <c r="BM348" s="40"/>
      <c r="BN348" s="40"/>
      <c r="BQ348" s="170"/>
    </row>
    <row r="349" spans="1:69" x14ac:dyDescent="0.2">
      <c r="A349" s="41"/>
      <c r="B349" s="41"/>
      <c r="C349" s="64"/>
      <c r="D349" s="64"/>
      <c r="E349" s="59"/>
      <c r="F349" s="59"/>
      <c r="G349" s="59"/>
      <c r="H349" s="167"/>
      <c r="I349" s="58"/>
      <c r="J349" s="40"/>
      <c r="K349" s="40"/>
      <c r="L349" s="40"/>
      <c r="M349" s="40"/>
      <c r="N349" s="165"/>
      <c r="O349" s="44"/>
      <c r="P349" s="40"/>
      <c r="Q349" s="40"/>
      <c r="R349" s="40"/>
      <c r="S349" s="40"/>
      <c r="T349" s="40"/>
      <c r="U349" s="43"/>
      <c r="V349" s="45"/>
      <c r="W349" s="143"/>
      <c r="X349" s="41"/>
      <c r="Y349" s="40"/>
      <c r="Z349" s="40"/>
      <c r="AA349" s="40"/>
      <c r="AB349" s="40"/>
      <c r="AC349" s="40"/>
      <c r="AD349" s="40"/>
      <c r="AE349" s="40"/>
      <c r="AF349" s="44"/>
      <c r="AG349" s="40"/>
      <c r="AH349" s="40"/>
      <c r="AI349" s="40"/>
      <c r="AJ349" s="40"/>
      <c r="AK349" s="40"/>
      <c r="AL349" s="41"/>
      <c r="AM349" s="40"/>
      <c r="AN349" s="40"/>
      <c r="AO349" s="44"/>
      <c r="AP349" s="40"/>
      <c r="AQ349" s="40"/>
      <c r="AR349" s="40"/>
      <c r="AS349" s="40"/>
      <c r="AT349" s="46"/>
      <c r="AU349" s="40"/>
      <c r="AV349" s="40"/>
      <c r="AW349" s="40"/>
      <c r="AX349" s="40"/>
      <c r="AY349" s="40"/>
      <c r="AZ349" s="40"/>
      <c r="BA349" s="40"/>
      <c r="BB349" s="40"/>
      <c r="BC349" s="40"/>
      <c r="BD349" s="40"/>
      <c r="BE349" s="40"/>
      <c r="BF349" s="40"/>
      <c r="BG349" s="40"/>
      <c r="BH349" s="40"/>
      <c r="BI349" s="40"/>
      <c r="BJ349" s="40"/>
      <c r="BK349" s="40"/>
      <c r="BL349" s="40"/>
      <c r="BM349" s="40"/>
      <c r="BN349" s="40"/>
      <c r="BQ349" s="170"/>
    </row>
    <row r="350" spans="1:69" x14ac:dyDescent="0.2">
      <c r="A350" s="41"/>
      <c r="B350" s="41"/>
      <c r="C350" s="64"/>
      <c r="D350" s="64"/>
      <c r="E350" s="59"/>
      <c r="F350" s="59"/>
      <c r="G350" s="59"/>
      <c r="H350" s="167"/>
      <c r="I350" s="58"/>
      <c r="J350" s="40"/>
      <c r="K350" s="40"/>
      <c r="L350" s="40"/>
      <c r="M350" s="40"/>
      <c r="N350" s="165"/>
      <c r="O350" s="44"/>
      <c r="P350" s="40"/>
      <c r="Q350" s="40"/>
      <c r="R350" s="40"/>
      <c r="S350" s="40"/>
      <c r="T350" s="40"/>
      <c r="U350" s="43"/>
      <c r="V350" s="45"/>
      <c r="W350" s="143"/>
      <c r="X350" s="41"/>
      <c r="Y350" s="40"/>
      <c r="Z350" s="40"/>
      <c r="AA350" s="40"/>
      <c r="AB350" s="40"/>
      <c r="AC350" s="40"/>
      <c r="AD350" s="40"/>
      <c r="AE350" s="40"/>
      <c r="AF350" s="44"/>
      <c r="AG350" s="40"/>
      <c r="AH350" s="40"/>
      <c r="AI350" s="40"/>
      <c r="AJ350" s="40"/>
      <c r="AK350" s="40"/>
      <c r="AL350" s="41"/>
      <c r="AM350" s="40"/>
      <c r="AN350" s="40"/>
      <c r="AO350" s="44"/>
      <c r="AP350" s="40"/>
      <c r="AQ350" s="40"/>
      <c r="AR350" s="40"/>
      <c r="AS350" s="40"/>
      <c r="AT350" s="46"/>
      <c r="AU350" s="40"/>
      <c r="AV350" s="40"/>
      <c r="AW350" s="40"/>
      <c r="AX350" s="40"/>
      <c r="AY350" s="40"/>
      <c r="AZ350" s="40"/>
      <c r="BA350" s="40"/>
      <c r="BB350" s="40"/>
      <c r="BC350" s="40"/>
      <c r="BD350" s="40"/>
      <c r="BE350" s="40"/>
      <c r="BF350" s="40"/>
      <c r="BG350" s="40"/>
      <c r="BH350" s="40"/>
      <c r="BI350" s="40"/>
      <c r="BJ350" s="40"/>
      <c r="BK350" s="40"/>
      <c r="BL350" s="40"/>
      <c r="BM350" s="40"/>
      <c r="BN350" s="40"/>
      <c r="BQ350" s="170"/>
    </row>
    <row r="351" spans="1:69" x14ac:dyDescent="0.2">
      <c r="A351" s="41"/>
      <c r="B351" s="41"/>
      <c r="C351" s="64"/>
      <c r="D351" s="64"/>
      <c r="E351" s="59"/>
      <c r="F351" s="59"/>
      <c r="G351" s="59"/>
      <c r="H351" s="167"/>
      <c r="I351" s="58"/>
      <c r="J351" s="40"/>
      <c r="K351" s="40"/>
      <c r="L351" s="40"/>
      <c r="M351" s="40"/>
      <c r="N351" s="165"/>
      <c r="O351" s="44"/>
      <c r="P351" s="40"/>
      <c r="Q351" s="40"/>
      <c r="R351" s="40"/>
      <c r="S351" s="40"/>
      <c r="T351" s="40"/>
      <c r="U351" s="43"/>
      <c r="V351" s="45"/>
      <c r="W351" s="143"/>
      <c r="X351" s="41"/>
      <c r="Y351" s="40"/>
      <c r="Z351" s="40"/>
      <c r="AA351" s="40"/>
      <c r="AB351" s="40"/>
      <c r="AC351" s="40"/>
      <c r="AD351" s="40"/>
      <c r="AE351" s="40"/>
      <c r="AF351" s="44"/>
      <c r="AG351" s="40"/>
      <c r="AH351" s="40"/>
      <c r="AI351" s="40"/>
      <c r="AJ351" s="40"/>
      <c r="AK351" s="40"/>
      <c r="AL351" s="41"/>
      <c r="AM351" s="40"/>
      <c r="AN351" s="40"/>
      <c r="AO351" s="44"/>
      <c r="AP351" s="40"/>
      <c r="AQ351" s="40"/>
      <c r="AR351" s="40"/>
      <c r="AS351" s="40"/>
      <c r="AT351" s="46"/>
      <c r="AU351" s="40"/>
      <c r="AV351" s="40"/>
      <c r="AW351" s="40"/>
      <c r="AX351" s="40"/>
      <c r="AY351" s="40"/>
      <c r="AZ351" s="40"/>
      <c r="BA351" s="40"/>
      <c r="BB351" s="40"/>
      <c r="BC351" s="40"/>
      <c r="BD351" s="40"/>
      <c r="BE351" s="40"/>
      <c r="BF351" s="40"/>
      <c r="BG351" s="40"/>
      <c r="BH351" s="40"/>
      <c r="BI351" s="40"/>
      <c r="BJ351" s="40"/>
      <c r="BK351" s="40"/>
      <c r="BL351" s="40"/>
      <c r="BM351" s="40"/>
      <c r="BN351" s="40"/>
      <c r="BQ351" s="170"/>
    </row>
    <row r="352" spans="1:69" x14ac:dyDescent="0.2">
      <c r="A352" s="41"/>
      <c r="B352" s="41"/>
      <c r="C352" s="64"/>
      <c r="D352" s="64"/>
      <c r="E352" s="59"/>
      <c r="F352" s="59"/>
      <c r="G352" s="59"/>
      <c r="H352" s="167"/>
      <c r="I352" s="58"/>
      <c r="J352" s="40"/>
      <c r="K352" s="40"/>
      <c r="L352" s="40"/>
      <c r="M352" s="40"/>
      <c r="N352" s="165"/>
      <c r="O352" s="44"/>
      <c r="P352" s="40"/>
      <c r="Q352" s="40"/>
      <c r="R352" s="40"/>
      <c r="S352" s="40"/>
      <c r="T352" s="40"/>
      <c r="U352" s="43"/>
      <c r="V352" s="45"/>
      <c r="W352" s="143"/>
      <c r="X352" s="41"/>
      <c r="Y352" s="40"/>
      <c r="Z352" s="40"/>
      <c r="AA352" s="40"/>
      <c r="AB352" s="40"/>
      <c r="AC352" s="40"/>
      <c r="AD352" s="40"/>
      <c r="AE352" s="40"/>
      <c r="AF352" s="44"/>
      <c r="AG352" s="40"/>
      <c r="AH352" s="40"/>
      <c r="AI352" s="40"/>
      <c r="AJ352" s="40"/>
      <c r="AK352" s="40"/>
      <c r="AL352" s="41"/>
      <c r="AM352" s="40"/>
      <c r="AN352" s="40"/>
      <c r="AO352" s="44"/>
      <c r="AP352" s="40"/>
      <c r="AQ352" s="40"/>
      <c r="AR352" s="40"/>
      <c r="AS352" s="40"/>
      <c r="AT352" s="46"/>
      <c r="AU352" s="40"/>
      <c r="AV352" s="40"/>
      <c r="AW352" s="40"/>
      <c r="AX352" s="40"/>
      <c r="AY352" s="40"/>
      <c r="AZ352" s="40"/>
      <c r="BA352" s="40"/>
      <c r="BB352" s="40"/>
      <c r="BC352" s="40"/>
      <c r="BD352" s="40"/>
      <c r="BE352" s="40"/>
      <c r="BF352" s="40"/>
      <c r="BG352" s="40"/>
      <c r="BH352" s="40"/>
      <c r="BI352" s="40"/>
      <c r="BJ352" s="40"/>
      <c r="BK352" s="40"/>
      <c r="BL352" s="40"/>
      <c r="BM352" s="40"/>
      <c r="BN352" s="40"/>
      <c r="BQ352" s="170"/>
    </row>
    <row r="353" spans="1:69" x14ac:dyDescent="0.2">
      <c r="A353" s="41"/>
      <c r="B353" s="41"/>
      <c r="C353" s="64"/>
      <c r="D353" s="64"/>
      <c r="E353" s="59"/>
      <c r="F353" s="59"/>
      <c r="G353" s="59"/>
      <c r="H353" s="167"/>
      <c r="I353" s="58"/>
      <c r="J353" s="40"/>
      <c r="K353" s="40"/>
      <c r="L353" s="40"/>
      <c r="M353" s="40"/>
      <c r="N353" s="165"/>
      <c r="O353" s="44"/>
      <c r="P353" s="40"/>
      <c r="Q353" s="40"/>
      <c r="R353" s="40"/>
      <c r="S353" s="40"/>
      <c r="T353" s="40"/>
      <c r="U353" s="43"/>
      <c r="V353" s="45"/>
      <c r="W353" s="143"/>
      <c r="X353" s="41"/>
      <c r="Y353" s="40"/>
      <c r="Z353" s="40"/>
      <c r="AA353" s="40"/>
      <c r="AB353" s="40"/>
      <c r="AC353" s="40"/>
      <c r="AD353" s="40"/>
      <c r="AE353" s="40"/>
      <c r="AF353" s="44"/>
      <c r="AG353" s="40"/>
      <c r="AH353" s="40"/>
      <c r="AI353" s="40"/>
      <c r="AJ353" s="40"/>
      <c r="AK353" s="40"/>
      <c r="AL353" s="41"/>
      <c r="AM353" s="40"/>
      <c r="AN353" s="40"/>
      <c r="AO353" s="44"/>
      <c r="AP353" s="40"/>
      <c r="AQ353" s="40"/>
      <c r="AR353" s="40"/>
      <c r="AS353" s="40"/>
      <c r="AT353" s="46"/>
      <c r="AU353" s="40"/>
      <c r="AV353" s="40"/>
      <c r="AW353" s="40"/>
      <c r="AX353" s="40"/>
      <c r="AY353" s="40"/>
      <c r="AZ353" s="40"/>
      <c r="BA353" s="40"/>
      <c r="BB353" s="40"/>
      <c r="BC353" s="40"/>
      <c r="BD353" s="40"/>
      <c r="BE353" s="40"/>
      <c r="BF353" s="40"/>
      <c r="BG353" s="40"/>
      <c r="BH353" s="40"/>
      <c r="BI353" s="40"/>
      <c r="BJ353" s="40"/>
      <c r="BK353" s="40"/>
      <c r="BL353" s="40"/>
      <c r="BM353" s="40"/>
      <c r="BN353" s="40"/>
      <c r="BQ353" s="170"/>
    </row>
    <row r="354" spans="1:69" x14ac:dyDescent="0.2">
      <c r="A354" s="41"/>
      <c r="B354" s="41"/>
      <c r="C354" s="64"/>
      <c r="D354" s="64"/>
      <c r="E354" s="59"/>
      <c r="F354" s="59"/>
      <c r="G354" s="59"/>
      <c r="H354" s="167"/>
      <c r="I354" s="58"/>
      <c r="J354" s="40"/>
      <c r="K354" s="40"/>
      <c r="L354" s="40"/>
      <c r="M354" s="40"/>
      <c r="N354" s="165"/>
      <c r="O354" s="44"/>
      <c r="P354" s="40"/>
      <c r="Q354" s="40"/>
      <c r="R354" s="40"/>
      <c r="S354" s="40"/>
      <c r="T354" s="40"/>
      <c r="U354" s="43"/>
      <c r="V354" s="45"/>
      <c r="W354" s="143"/>
      <c r="X354" s="41"/>
      <c r="Y354" s="40"/>
      <c r="Z354" s="40"/>
      <c r="AA354" s="40"/>
      <c r="AB354" s="40"/>
      <c r="AC354" s="40"/>
      <c r="AD354" s="40"/>
      <c r="AE354" s="40"/>
      <c r="AF354" s="44"/>
      <c r="AG354" s="40"/>
      <c r="AH354" s="40"/>
      <c r="AI354" s="40"/>
      <c r="AJ354" s="40"/>
      <c r="AK354" s="40"/>
      <c r="AL354" s="41"/>
      <c r="AM354" s="40"/>
      <c r="AN354" s="40"/>
      <c r="AO354" s="44"/>
      <c r="AP354" s="40"/>
      <c r="AQ354" s="40"/>
      <c r="AR354" s="40"/>
      <c r="AS354" s="40"/>
      <c r="AT354" s="46"/>
      <c r="AU354" s="40"/>
      <c r="AV354" s="40"/>
      <c r="AW354" s="40"/>
      <c r="AX354" s="40"/>
      <c r="AY354" s="40"/>
      <c r="AZ354" s="40"/>
      <c r="BA354" s="40"/>
      <c r="BB354" s="40"/>
      <c r="BC354" s="40"/>
      <c r="BD354" s="40"/>
      <c r="BE354" s="40"/>
      <c r="BF354" s="40"/>
      <c r="BG354" s="40"/>
      <c r="BH354" s="40"/>
      <c r="BI354" s="40"/>
      <c r="BJ354" s="40"/>
      <c r="BK354" s="40"/>
      <c r="BL354" s="40"/>
      <c r="BM354" s="40"/>
      <c r="BN354" s="40"/>
      <c r="BQ354" s="170"/>
    </row>
    <row r="355" spans="1:69" x14ac:dyDescent="0.2">
      <c r="A355" s="41"/>
      <c r="B355" s="41"/>
      <c r="C355" s="64"/>
      <c r="D355" s="64"/>
      <c r="E355" s="59"/>
      <c r="F355" s="59"/>
      <c r="G355" s="59"/>
      <c r="H355" s="167"/>
      <c r="I355" s="58"/>
      <c r="J355" s="40"/>
      <c r="K355" s="40"/>
      <c r="L355" s="40"/>
      <c r="M355" s="40"/>
      <c r="N355" s="165"/>
      <c r="O355" s="44"/>
      <c r="P355" s="40"/>
      <c r="Q355" s="40"/>
      <c r="R355" s="40"/>
      <c r="S355" s="40"/>
      <c r="T355" s="40"/>
      <c r="U355" s="43"/>
      <c r="V355" s="45"/>
      <c r="W355" s="143"/>
      <c r="X355" s="41"/>
      <c r="Y355" s="40"/>
      <c r="Z355" s="40"/>
      <c r="AA355" s="40"/>
      <c r="AB355" s="40"/>
      <c r="AC355" s="40"/>
      <c r="AD355" s="40"/>
      <c r="AE355" s="40"/>
      <c r="AF355" s="44"/>
      <c r="AG355" s="40"/>
      <c r="AH355" s="40"/>
      <c r="AI355" s="40"/>
      <c r="AJ355" s="40"/>
      <c r="AK355" s="40"/>
      <c r="AL355" s="41"/>
      <c r="AM355" s="40"/>
      <c r="AN355" s="40"/>
      <c r="AO355" s="44"/>
      <c r="AP355" s="40"/>
      <c r="AQ355" s="40"/>
      <c r="AR355" s="40"/>
      <c r="AS355" s="40"/>
      <c r="AT355" s="46"/>
      <c r="AU355" s="40"/>
      <c r="AV355" s="40"/>
      <c r="AW355" s="40"/>
      <c r="AX355" s="40"/>
      <c r="AY355" s="40"/>
      <c r="AZ355" s="40"/>
      <c r="BA355" s="40"/>
      <c r="BB355" s="40"/>
      <c r="BC355" s="40"/>
      <c r="BD355" s="40"/>
      <c r="BE355" s="40"/>
      <c r="BF355" s="40"/>
      <c r="BG355" s="40"/>
      <c r="BH355" s="40"/>
      <c r="BI355" s="40"/>
      <c r="BJ355" s="40"/>
      <c r="BK355" s="40"/>
      <c r="BL355" s="40"/>
      <c r="BM355" s="40"/>
      <c r="BN355" s="40"/>
      <c r="BQ355" s="170"/>
    </row>
    <row r="356" spans="1:69" x14ac:dyDescent="0.2">
      <c r="A356" s="41"/>
      <c r="B356" s="41"/>
      <c r="C356" s="64"/>
      <c r="D356" s="64"/>
      <c r="E356" s="59"/>
      <c r="F356" s="59"/>
      <c r="G356" s="59"/>
      <c r="H356" s="167"/>
      <c r="I356" s="58"/>
      <c r="J356" s="40"/>
      <c r="K356" s="40"/>
      <c r="L356" s="40"/>
      <c r="M356" s="40"/>
      <c r="N356" s="165"/>
      <c r="O356" s="44"/>
      <c r="P356" s="40"/>
      <c r="Q356" s="40"/>
      <c r="R356" s="40"/>
      <c r="S356" s="40"/>
      <c r="T356" s="40"/>
      <c r="U356" s="43"/>
      <c r="V356" s="45"/>
      <c r="W356" s="143"/>
      <c r="X356" s="41"/>
      <c r="Y356" s="40"/>
      <c r="Z356" s="40"/>
      <c r="AA356" s="40"/>
      <c r="AB356" s="40"/>
      <c r="AC356" s="40"/>
      <c r="AD356" s="40"/>
      <c r="AE356" s="40"/>
      <c r="AF356" s="44"/>
      <c r="AG356" s="40"/>
      <c r="AH356" s="40"/>
      <c r="AI356" s="40"/>
      <c r="AJ356" s="40"/>
      <c r="AK356" s="40"/>
      <c r="AL356" s="41"/>
      <c r="AM356" s="40"/>
      <c r="AN356" s="40"/>
      <c r="AO356" s="44"/>
      <c r="AP356" s="40"/>
      <c r="AQ356" s="40"/>
      <c r="AR356" s="40"/>
      <c r="AS356" s="40"/>
      <c r="AT356" s="46"/>
      <c r="AU356" s="40"/>
      <c r="AV356" s="40"/>
      <c r="AW356" s="40"/>
      <c r="AX356" s="40"/>
      <c r="AY356" s="40"/>
      <c r="AZ356" s="40"/>
      <c r="BA356" s="40"/>
      <c r="BB356" s="40"/>
      <c r="BC356" s="40"/>
      <c r="BD356" s="40"/>
      <c r="BE356" s="40"/>
      <c r="BF356" s="40"/>
      <c r="BG356" s="40"/>
      <c r="BH356" s="40"/>
      <c r="BI356" s="40"/>
      <c r="BJ356" s="40"/>
      <c r="BK356" s="40"/>
      <c r="BL356" s="40"/>
      <c r="BM356" s="40"/>
      <c r="BN356" s="40"/>
      <c r="BQ356" s="170"/>
    </row>
    <row r="357" spans="1:69" x14ac:dyDescent="0.2">
      <c r="A357" s="41"/>
      <c r="B357" s="41"/>
      <c r="C357" s="64"/>
      <c r="D357" s="64"/>
      <c r="E357" s="59"/>
      <c r="F357" s="59"/>
      <c r="G357" s="59"/>
      <c r="H357" s="167"/>
      <c r="I357" s="58"/>
      <c r="J357" s="40"/>
      <c r="K357" s="40"/>
      <c r="L357" s="40"/>
      <c r="M357" s="40"/>
      <c r="N357" s="165"/>
      <c r="O357" s="44"/>
      <c r="P357" s="40"/>
      <c r="Q357" s="40"/>
      <c r="R357" s="40"/>
      <c r="S357" s="40"/>
      <c r="T357" s="40"/>
      <c r="U357" s="43"/>
      <c r="V357" s="45"/>
      <c r="W357" s="143"/>
      <c r="X357" s="41"/>
      <c r="Y357" s="40"/>
      <c r="Z357" s="40"/>
      <c r="AA357" s="40"/>
      <c r="AB357" s="40"/>
      <c r="AC357" s="40"/>
      <c r="AD357" s="40"/>
      <c r="AE357" s="40"/>
      <c r="AF357" s="44"/>
      <c r="AG357" s="40"/>
      <c r="AH357" s="40"/>
      <c r="AI357" s="40"/>
      <c r="AJ357" s="40"/>
      <c r="AK357" s="40"/>
      <c r="AL357" s="41"/>
      <c r="AM357" s="40"/>
      <c r="AN357" s="40"/>
      <c r="AO357" s="44"/>
      <c r="AP357" s="40"/>
      <c r="AQ357" s="40"/>
      <c r="AR357" s="40"/>
      <c r="AS357" s="40"/>
      <c r="AT357" s="46"/>
      <c r="AU357" s="40"/>
      <c r="AV357" s="40"/>
      <c r="AW357" s="40"/>
      <c r="AX357" s="40"/>
      <c r="AY357" s="40"/>
      <c r="AZ357" s="40"/>
      <c r="BA357" s="40"/>
      <c r="BB357" s="40"/>
      <c r="BC357" s="40"/>
      <c r="BD357" s="40"/>
      <c r="BE357" s="40"/>
      <c r="BF357" s="40"/>
      <c r="BG357" s="40"/>
      <c r="BH357" s="40"/>
      <c r="BI357" s="40"/>
      <c r="BJ357" s="40"/>
      <c r="BK357" s="40"/>
      <c r="BL357" s="40"/>
      <c r="BM357" s="40"/>
      <c r="BN357" s="40"/>
      <c r="BQ357" s="170"/>
    </row>
    <row r="358" spans="1:69" x14ac:dyDescent="0.2">
      <c r="A358" s="41"/>
      <c r="B358" s="41"/>
      <c r="C358" s="64"/>
      <c r="D358" s="64"/>
      <c r="E358" s="59"/>
      <c r="F358" s="59"/>
      <c r="G358" s="59"/>
      <c r="H358" s="167"/>
      <c r="I358" s="58"/>
      <c r="J358" s="40"/>
      <c r="K358" s="40"/>
      <c r="L358" s="40"/>
      <c r="M358" s="40"/>
      <c r="N358" s="165"/>
      <c r="O358" s="44"/>
      <c r="P358" s="40"/>
      <c r="Q358" s="40"/>
      <c r="R358" s="40"/>
      <c r="S358" s="40"/>
      <c r="T358" s="40"/>
      <c r="U358" s="43"/>
      <c r="V358" s="45"/>
      <c r="W358" s="143"/>
      <c r="X358" s="41"/>
      <c r="Y358" s="40"/>
      <c r="Z358" s="40"/>
      <c r="AA358" s="40"/>
      <c r="AB358" s="40"/>
      <c r="AC358" s="40"/>
      <c r="AD358" s="40"/>
      <c r="AE358" s="40"/>
      <c r="AF358" s="44"/>
      <c r="AG358" s="40"/>
      <c r="AH358" s="40"/>
      <c r="AI358" s="40"/>
      <c r="AJ358" s="40"/>
      <c r="AK358" s="40"/>
      <c r="AL358" s="41"/>
      <c r="AM358" s="40"/>
      <c r="AN358" s="40"/>
      <c r="AO358" s="44"/>
      <c r="AP358" s="40"/>
      <c r="AQ358" s="40"/>
      <c r="AR358" s="40"/>
      <c r="AS358" s="40"/>
      <c r="AT358" s="46"/>
      <c r="AU358" s="40"/>
      <c r="AV358" s="40"/>
      <c r="AW358" s="40"/>
      <c r="AX358" s="40"/>
      <c r="AY358" s="40"/>
      <c r="AZ358" s="40"/>
      <c r="BA358" s="40"/>
      <c r="BB358" s="40"/>
      <c r="BC358" s="40"/>
      <c r="BD358" s="40"/>
      <c r="BE358" s="40"/>
      <c r="BF358" s="40"/>
      <c r="BG358" s="40"/>
      <c r="BH358" s="40"/>
      <c r="BI358" s="40"/>
      <c r="BJ358" s="40"/>
      <c r="BK358" s="40"/>
      <c r="BL358" s="40"/>
      <c r="BM358" s="40"/>
      <c r="BN358" s="40"/>
      <c r="BQ358" s="170"/>
    </row>
    <row r="359" spans="1:69" x14ac:dyDescent="0.2">
      <c r="A359" s="41"/>
      <c r="B359" s="41"/>
      <c r="C359" s="64"/>
      <c r="D359" s="64"/>
      <c r="E359" s="59"/>
      <c r="F359" s="59"/>
      <c r="G359" s="59"/>
      <c r="H359" s="167"/>
      <c r="I359" s="58"/>
      <c r="J359" s="40"/>
      <c r="K359" s="40"/>
      <c r="L359" s="40"/>
      <c r="M359" s="40"/>
      <c r="N359" s="165"/>
      <c r="O359" s="44"/>
      <c r="P359" s="40"/>
      <c r="Q359" s="40"/>
      <c r="R359" s="40"/>
      <c r="S359" s="40"/>
      <c r="T359" s="40"/>
      <c r="U359" s="43"/>
      <c r="V359" s="45"/>
      <c r="W359" s="143"/>
      <c r="X359" s="41"/>
      <c r="Y359" s="40"/>
      <c r="Z359" s="40"/>
      <c r="AA359" s="40"/>
      <c r="AB359" s="40"/>
      <c r="AC359" s="40"/>
      <c r="AD359" s="40"/>
      <c r="AE359" s="40"/>
      <c r="AF359" s="44"/>
      <c r="AG359" s="40"/>
      <c r="AH359" s="40"/>
      <c r="AI359" s="40"/>
      <c r="AJ359" s="40"/>
      <c r="AK359" s="40"/>
      <c r="AL359" s="41"/>
      <c r="AM359" s="40"/>
      <c r="AN359" s="40"/>
      <c r="AO359" s="44"/>
      <c r="AP359" s="40"/>
      <c r="AQ359" s="40"/>
      <c r="AR359" s="40"/>
      <c r="AS359" s="40"/>
      <c r="AT359" s="46"/>
      <c r="AU359" s="40"/>
      <c r="AV359" s="40"/>
      <c r="AW359" s="40"/>
      <c r="AX359" s="40"/>
      <c r="AY359" s="40"/>
      <c r="AZ359" s="40"/>
      <c r="BA359" s="40"/>
      <c r="BB359" s="40"/>
      <c r="BC359" s="40"/>
      <c r="BD359" s="40"/>
      <c r="BE359" s="40"/>
      <c r="BF359" s="40"/>
      <c r="BG359" s="40"/>
      <c r="BH359" s="40"/>
      <c r="BI359" s="40"/>
      <c r="BJ359" s="40"/>
      <c r="BK359" s="40"/>
      <c r="BL359" s="40"/>
      <c r="BM359" s="40"/>
      <c r="BN359" s="40"/>
      <c r="BQ359" s="170"/>
    </row>
    <row r="360" spans="1:69" x14ac:dyDescent="0.2">
      <c r="A360" s="41"/>
      <c r="B360" s="41"/>
      <c r="C360" s="64"/>
      <c r="D360" s="64"/>
      <c r="E360" s="59"/>
      <c r="F360" s="59"/>
      <c r="G360" s="59"/>
      <c r="H360" s="167"/>
      <c r="I360" s="58"/>
      <c r="J360" s="40"/>
      <c r="K360" s="40"/>
      <c r="L360" s="40"/>
      <c r="M360" s="40"/>
      <c r="N360" s="165"/>
      <c r="O360" s="44"/>
      <c r="P360" s="40"/>
      <c r="Q360" s="40"/>
      <c r="R360" s="40"/>
      <c r="S360" s="40"/>
      <c r="T360" s="40"/>
      <c r="U360" s="43"/>
      <c r="V360" s="45"/>
      <c r="W360" s="143"/>
      <c r="X360" s="41"/>
      <c r="Y360" s="40"/>
      <c r="Z360" s="40"/>
      <c r="AA360" s="40"/>
      <c r="AB360" s="40"/>
      <c r="AC360" s="40"/>
      <c r="AD360" s="40"/>
      <c r="AE360" s="40"/>
      <c r="AF360" s="44"/>
      <c r="AG360" s="40"/>
      <c r="AH360" s="40"/>
      <c r="AI360" s="40"/>
      <c r="AJ360" s="40"/>
      <c r="AK360" s="40"/>
      <c r="AL360" s="41"/>
      <c r="AM360" s="40"/>
      <c r="AN360" s="40"/>
      <c r="AO360" s="44"/>
      <c r="AP360" s="40"/>
      <c r="AQ360" s="40"/>
      <c r="AR360" s="40"/>
      <c r="AS360" s="40"/>
      <c r="AT360" s="46"/>
      <c r="AU360" s="40"/>
      <c r="AV360" s="40"/>
      <c r="AW360" s="40"/>
      <c r="AX360" s="40"/>
      <c r="AY360" s="40"/>
      <c r="AZ360" s="40"/>
      <c r="BA360" s="40"/>
      <c r="BB360" s="40"/>
      <c r="BC360" s="40"/>
      <c r="BD360" s="40"/>
      <c r="BE360" s="40"/>
      <c r="BF360" s="40"/>
      <c r="BG360" s="40"/>
      <c r="BH360" s="40"/>
      <c r="BI360" s="40"/>
      <c r="BJ360" s="40"/>
      <c r="BK360" s="40"/>
      <c r="BL360" s="40"/>
      <c r="BM360" s="40"/>
      <c r="BN360" s="40"/>
      <c r="BQ360" s="170"/>
    </row>
    <row r="361" spans="1:69" x14ac:dyDescent="0.2">
      <c r="A361" s="41"/>
      <c r="B361" s="41"/>
      <c r="C361" s="64"/>
      <c r="D361" s="64"/>
      <c r="E361" s="59"/>
      <c r="F361" s="59"/>
      <c r="G361" s="59"/>
      <c r="H361" s="167"/>
      <c r="I361" s="58"/>
      <c r="J361" s="40"/>
      <c r="K361" s="40"/>
      <c r="L361" s="40"/>
      <c r="M361" s="40"/>
      <c r="N361" s="165"/>
      <c r="O361" s="44"/>
      <c r="P361" s="40"/>
      <c r="Q361" s="40"/>
      <c r="R361" s="40"/>
      <c r="S361" s="40"/>
      <c r="T361" s="40"/>
      <c r="U361" s="43"/>
      <c r="V361" s="45"/>
      <c r="W361" s="143"/>
      <c r="X361" s="41"/>
      <c r="Y361" s="40"/>
      <c r="Z361" s="40"/>
      <c r="AA361" s="40"/>
      <c r="AB361" s="40"/>
      <c r="AC361" s="40"/>
      <c r="AD361" s="40"/>
      <c r="AE361" s="40"/>
      <c r="AF361" s="44"/>
      <c r="AG361" s="40"/>
      <c r="AH361" s="40"/>
      <c r="AI361" s="40"/>
      <c r="AJ361" s="40"/>
      <c r="AK361" s="40"/>
      <c r="AL361" s="41"/>
      <c r="AM361" s="40"/>
      <c r="AN361" s="40"/>
      <c r="AO361" s="44"/>
      <c r="AP361" s="40"/>
      <c r="AQ361" s="40"/>
      <c r="AR361" s="40"/>
      <c r="AS361" s="40"/>
      <c r="AT361" s="46"/>
      <c r="AU361" s="40"/>
      <c r="AV361" s="40"/>
      <c r="AW361" s="40"/>
      <c r="AX361" s="40"/>
      <c r="AY361" s="40"/>
      <c r="AZ361" s="40"/>
      <c r="BA361" s="40"/>
      <c r="BB361" s="40"/>
      <c r="BC361" s="40"/>
      <c r="BD361" s="40"/>
      <c r="BE361" s="40"/>
      <c r="BF361" s="40"/>
      <c r="BG361" s="40"/>
      <c r="BH361" s="40"/>
      <c r="BI361" s="40"/>
      <c r="BJ361" s="40"/>
      <c r="BK361" s="40"/>
      <c r="BL361" s="40"/>
      <c r="BM361" s="40"/>
      <c r="BN361" s="40"/>
      <c r="BQ361" s="170"/>
    </row>
    <row r="362" spans="1:69" x14ac:dyDescent="0.2">
      <c r="A362" s="41"/>
      <c r="B362" s="41"/>
      <c r="C362" s="64"/>
      <c r="D362" s="64"/>
      <c r="E362" s="59"/>
      <c r="F362" s="59"/>
      <c r="G362" s="59"/>
      <c r="H362" s="167"/>
      <c r="I362" s="58"/>
      <c r="J362" s="40"/>
      <c r="K362" s="40"/>
      <c r="L362" s="40"/>
      <c r="M362" s="40"/>
      <c r="N362" s="165"/>
      <c r="O362" s="44"/>
      <c r="P362" s="40"/>
      <c r="Q362" s="40"/>
      <c r="R362" s="40"/>
      <c r="S362" s="40"/>
      <c r="T362" s="40"/>
      <c r="U362" s="43"/>
      <c r="V362" s="45"/>
      <c r="W362" s="143"/>
      <c r="X362" s="41"/>
      <c r="Y362" s="40"/>
      <c r="Z362" s="40"/>
      <c r="AA362" s="40"/>
      <c r="AB362" s="40"/>
      <c r="AC362" s="40"/>
      <c r="AD362" s="40"/>
      <c r="AE362" s="40"/>
      <c r="AF362" s="44"/>
      <c r="AG362" s="40"/>
      <c r="AH362" s="40"/>
      <c r="AI362" s="40"/>
      <c r="AJ362" s="40"/>
      <c r="AK362" s="40"/>
      <c r="AL362" s="41"/>
      <c r="AM362" s="40"/>
      <c r="AN362" s="40"/>
      <c r="AO362" s="44"/>
      <c r="AP362" s="40"/>
      <c r="AQ362" s="40"/>
      <c r="AR362" s="40"/>
      <c r="AS362" s="40"/>
      <c r="AT362" s="46"/>
      <c r="AU362" s="40"/>
      <c r="AV362" s="40"/>
      <c r="AW362" s="40"/>
      <c r="AX362" s="40"/>
      <c r="AY362" s="40"/>
      <c r="AZ362" s="40"/>
      <c r="BA362" s="40"/>
      <c r="BB362" s="40"/>
      <c r="BC362" s="40"/>
      <c r="BD362" s="40"/>
      <c r="BE362" s="40"/>
      <c r="BF362" s="40"/>
      <c r="BG362" s="40"/>
      <c r="BH362" s="40"/>
      <c r="BI362" s="40"/>
      <c r="BJ362" s="40"/>
      <c r="BK362" s="40"/>
      <c r="BL362" s="40"/>
      <c r="BM362" s="40"/>
      <c r="BN362" s="40"/>
      <c r="BQ362" s="170"/>
    </row>
    <row r="363" spans="1:69" x14ac:dyDescent="0.2">
      <c r="A363" s="41"/>
      <c r="B363" s="41"/>
      <c r="C363" s="64"/>
      <c r="D363" s="64"/>
      <c r="E363" s="59"/>
      <c r="F363" s="59"/>
      <c r="G363" s="59"/>
      <c r="H363" s="167"/>
      <c r="I363" s="58"/>
      <c r="J363" s="40"/>
      <c r="K363" s="40"/>
      <c r="L363" s="40"/>
      <c r="M363" s="40"/>
      <c r="N363" s="165"/>
      <c r="O363" s="44"/>
      <c r="P363" s="40"/>
      <c r="Q363" s="40"/>
      <c r="R363" s="40"/>
      <c r="S363" s="40"/>
      <c r="T363" s="40"/>
      <c r="U363" s="43"/>
      <c r="V363" s="45"/>
      <c r="W363" s="143"/>
      <c r="X363" s="41"/>
      <c r="Y363" s="40"/>
      <c r="Z363" s="40"/>
      <c r="AA363" s="40"/>
      <c r="AB363" s="40"/>
      <c r="AC363" s="40"/>
      <c r="AD363" s="40"/>
      <c r="AE363" s="40"/>
      <c r="AF363" s="44"/>
      <c r="AG363" s="40"/>
      <c r="AH363" s="40"/>
      <c r="AI363" s="40"/>
      <c r="AJ363" s="40"/>
      <c r="AK363" s="40"/>
      <c r="AL363" s="41"/>
      <c r="AM363" s="40"/>
      <c r="AN363" s="40"/>
      <c r="AO363" s="44"/>
      <c r="AP363" s="40"/>
      <c r="AQ363" s="40"/>
      <c r="AR363" s="40"/>
      <c r="AS363" s="40"/>
      <c r="AT363" s="46"/>
      <c r="AU363" s="40"/>
      <c r="AV363" s="40"/>
      <c r="AW363" s="40"/>
      <c r="AX363" s="40"/>
      <c r="AY363" s="40"/>
      <c r="AZ363" s="40"/>
      <c r="BA363" s="40"/>
      <c r="BB363" s="40"/>
      <c r="BC363" s="40"/>
      <c r="BD363" s="40"/>
      <c r="BE363" s="40"/>
      <c r="BF363" s="40"/>
      <c r="BG363" s="40"/>
      <c r="BH363" s="40"/>
      <c r="BI363" s="40"/>
      <c r="BJ363" s="40"/>
      <c r="BK363" s="40"/>
      <c r="BL363" s="40"/>
      <c r="BM363" s="40"/>
      <c r="BN363" s="40"/>
      <c r="BQ363" s="170"/>
    </row>
    <row r="364" spans="1:69" x14ac:dyDescent="0.2">
      <c r="A364" s="41"/>
      <c r="B364" s="41"/>
      <c r="C364" s="64"/>
      <c r="D364" s="64"/>
      <c r="E364" s="59"/>
      <c r="F364" s="59"/>
      <c r="G364" s="59"/>
      <c r="H364" s="167"/>
      <c r="I364" s="58"/>
      <c r="J364" s="40"/>
      <c r="K364" s="40"/>
      <c r="L364" s="40"/>
      <c r="M364" s="40"/>
      <c r="N364" s="165"/>
      <c r="O364" s="44"/>
      <c r="P364" s="40"/>
      <c r="Q364" s="40"/>
      <c r="R364" s="40"/>
      <c r="S364" s="40"/>
      <c r="T364" s="40"/>
      <c r="U364" s="43"/>
      <c r="V364" s="45"/>
      <c r="W364" s="143"/>
      <c r="X364" s="41"/>
      <c r="Y364" s="40"/>
      <c r="Z364" s="40"/>
      <c r="AA364" s="40"/>
      <c r="AB364" s="40"/>
      <c r="AC364" s="40"/>
      <c r="AD364" s="40"/>
      <c r="AE364" s="40"/>
      <c r="AF364" s="44"/>
      <c r="AG364" s="40"/>
      <c r="AH364" s="40"/>
      <c r="AI364" s="40"/>
      <c r="AJ364" s="40"/>
      <c r="AK364" s="40"/>
      <c r="AL364" s="41"/>
      <c r="AM364" s="40"/>
      <c r="AN364" s="40"/>
      <c r="AO364" s="44"/>
      <c r="AP364" s="40"/>
      <c r="AQ364" s="40"/>
      <c r="AR364" s="40"/>
      <c r="AS364" s="40"/>
      <c r="AT364" s="46"/>
      <c r="AU364" s="40"/>
      <c r="AV364" s="40"/>
      <c r="AW364" s="40"/>
      <c r="AX364" s="40"/>
      <c r="AY364" s="40"/>
      <c r="AZ364" s="40"/>
      <c r="BA364" s="40"/>
      <c r="BB364" s="40"/>
      <c r="BC364" s="40"/>
      <c r="BD364" s="40"/>
      <c r="BE364" s="40"/>
      <c r="BF364" s="40"/>
      <c r="BG364" s="40"/>
      <c r="BH364" s="40"/>
      <c r="BI364" s="40"/>
      <c r="BJ364" s="40"/>
      <c r="BK364" s="40"/>
      <c r="BL364" s="40"/>
      <c r="BM364" s="40"/>
      <c r="BN364" s="40"/>
      <c r="BQ364" s="170"/>
    </row>
    <row r="365" spans="1:69" x14ac:dyDescent="0.2">
      <c r="A365" s="41"/>
      <c r="B365" s="41"/>
      <c r="C365" s="64"/>
      <c r="D365" s="64"/>
      <c r="E365" s="59"/>
      <c r="F365" s="59"/>
      <c r="G365" s="59"/>
      <c r="H365" s="167"/>
      <c r="I365" s="58"/>
      <c r="J365" s="40"/>
      <c r="K365" s="40"/>
      <c r="L365" s="40"/>
      <c r="M365" s="40"/>
      <c r="N365" s="165"/>
      <c r="O365" s="44"/>
      <c r="P365" s="40"/>
      <c r="Q365" s="40"/>
      <c r="R365" s="40"/>
      <c r="S365" s="40"/>
      <c r="T365" s="40"/>
      <c r="U365" s="43"/>
      <c r="V365" s="45"/>
      <c r="W365" s="143"/>
      <c r="X365" s="41"/>
      <c r="Y365" s="40"/>
      <c r="Z365" s="40"/>
      <c r="AA365" s="40"/>
      <c r="AB365" s="40"/>
      <c r="AC365" s="40"/>
      <c r="AD365" s="40"/>
      <c r="AE365" s="40"/>
      <c r="AF365" s="44"/>
      <c r="AG365" s="40"/>
      <c r="AH365" s="40"/>
      <c r="AI365" s="40"/>
      <c r="AJ365" s="40"/>
      <c r="AK365" s="40"/>
      <c r="AL365" s="41"/>
      <c r="AM365" s="40"/>
      <c r="AN365" s="40"/>
      <c r="AO365" s="44"/>
      <c r="AP365" s="40"/>
      <c r="AQ365" s="40"/>
      <c r="AR365" s="40"/>
      <c r="AS365" s="40"/>
      <c r="AT365" s="46"/>
      <c r="AU365" s="40"/>
      <c r="AV365" s="40"/>
      <c r="AW365" s="40"/>
      <c r="AX365" s="40"/>
      <c r="AY365" s="40"/>
      <c r="AZ365" s="40"/>
      <c r="BA365" s="40"/>
      <c r="BB365" s="40"/>
      <c r="BC365" s="40"/>
      <c r="BD365" s="40"/>
      <c r="BE365" s="40"/>
      <c r="BF365" s="40"/>
      <c r="BG365" s="40"/>
      <c r="BH365" s="40"/>
      <c r="BI365" s="40"/>
      <c r="BJ365" s="40"/>
      <c r="BK365" s="40"/>
      <c r="BL365" s="40"/>
      <c r="BM365" s="40"/>
      <c r="BN365" s="40"/>
      <c r="BQ365" s="170"/>
    </row>
    <row r="366" spans="1:69" x14ac:dyDescent="0.2">
      <c r="A366" s="41"/>
      <c r="B366" s="41"/>
      <c r="C366" s="64"/>
      <c r="D366" s="64"/>
      <c r="E366" s="59"/>
      <c r="F366" s="59"/>
      <c r="G366" s="59"/>
      <c r="H366" s="167"/>
      <c r="I366" s="58"/>
      <c r="J366" s="40"/>
      <c r="K366" s="40"/>
      <c r="L366" s="40"/>
      <c r="M366" s="40"/>
      <c r="N366" s="165"/>
      <c r="O366" s="44"/>
      <c r="P366" s="40"/>
      <c r="Q366" s="40"/>
      <c r="R366" s="40"/>
      <c r="S366" s="40"/>
      <c r="T366" s="40"/>
      <c r="U366" s="43"/>
      <c r="V366" s="45"/>
      <c r="W366" s="143"/>
      <c r="X366" s="41"/>
      <c r="Y366" s="40"/>
      <c r="Z366" s="40"/>
      <c r="AA366" s="40"/>
      <c r="AB366" s="40"/>
      <c r="AC366" s="40"/>
      <c r="AD366" s="40"/>
      <c r="AE366" s="40"/>
      <c r="AF366" s="44"/>
      <c r="AG366" s="40"/>
      <c r="AH366" s="40"/>
      <c r="AI366" s="40"/>
      <c r="AJ366" s="40"/>
      <c r="AK366" s="40"/>
      <c r="AL366" s="41"/>
      <c r="AM366" s="40"/>
      <c r="AN366" s="40"/>
      <c r="AO366" s="44"/>
      <c r="AP366" s="40"/>
      <c r="AQ366" s="40"/>
      <c r="AR366" s="40"/>
      <c r="AS366" s="40"/>
      <c r="AT366" s="46"/>
      <c r="AU366" s="40"/>
      <c r="AV366" s="40"/>
      <c r="AW366" s="40"/>
      <c r="AX366" s="40"/>
      <c r="AY366" s="40"/>
      <c r="AZ366" s="40"/>
      <c r="BA366" s="40"/>
      <c r="BB366" s="40"/>
      <c r="BC366" s="40"/>
      <c r="BD366" s="40"/>
      <c r="BE366" s="40"/>
      <c r="BF366" s="40"/>
      <c r="BG366" s="40"/>
      <c r="BH366" s="40"/>
      <c r="BI366" s="40"/>
      <c r="BJ366" s="40"/>
      <c r="BK366" s="40"/>
      <c r="BL366" s="40"/>
      <c r="BM366" s="40"/>
      <c r="BN366" s="40"/>
      <c r="BQ366" s="170"/>
    </row>
    <row r="367" spans="1:69" x14ac:dyDescent="0.2">
      <c r="A367" s="41"/>
      <c r="B367" s="41"/>
      <c r="C367" s="64"/>
      <c r="D367" s="64"/>
      <c r="E367" s="59"/>
      <c r="F367" s="59"/>
      <c r="G367" s="59"/>
      <c r="H367" s="167"/>
      <c r="I367" s="58"/>
      <c r="J367" s="40"/>
      <c r="K367" s="40"/>
      <c r="L367" s="40"/>
      <c r="M367" s="40"/>
      <c r="N367" s="165"/>
      <c r="O367" s="44"/>
      <c r="P367" s="40"/>
      <c r="Q367" s="40"/>
      <c r="R367" s="40"/>
      <c r="S367" s="40"/>
      <c r="T367" s="40"/>
      <c r="U367" s="43"/>
      <c r="V367" s="45"/>
      <c r="W367" s="143"/>
      <c r="X367" s="41"/>
      <c r="Y367" s="40"/>
      <c r="Z367" s="40"/>
      <c r="AA367" s="40"/>
      <c r="AB367" s="40"/>
      <c r="AC367" s="40"/>
      <c r="AD367" s="40"/>
      <c r="AE367" s="40"/>
      <c r="AF367" s="44"/>
      <c r="AG367" s="40"/>
      <c r="AH367" s="40"/>
      <c r="AI367" s="40"/>
      <c r="AJ367" s="40"/>
      <c r="AK367" s="40"/>
      <c r="AL367" s="41"/>
      <c r="AM367" s="40"/>
      <c r="AN367" s="40"/>
      <c r="AO367" s="44"/>
      <c r="AP367" s="40"/>
      <c r="AQ367" s="40"/>
      <c r="AR367" s="40"/>
      <c r="AS367" s="40"/>
      <c r="AT367" s="46"/>
      <c r="AU367" s="40"/>
      <c r="AV367" s="40"/>
      <c r="AW367" s="40"/>
      <c r="AX367" s="40"/>
      <c r="AY367" s="40"/>
      <c r="AZ367" s="40"/>
      <c r="BA367" s="40"/>
      <c r="BB367" s="40"/>
      <c r="BC367" s="40"/>
      <c r="BD367" s="40"/>
      <c r="BE367" s="40"/>
      <c r="BF367" s="40"/>
      <c r="BG367" s="40"/>
      <c r="BH367" s="40"/>
      <c r="BI367" s="40"/>
      <c r="BJ367" s="40"/>
      <c r="BK367" s="40"/>
      <c r="BL367" s="40"/>
      <c r="BM367" s="40"/>
      <c r="BN367" s="40"/>
      <c r="BQ367" s="170"/>
    </row>
    <row r="368" spans="1:69" x14ac:dyDescent="0.2">
      <c r="A368" s="41"/>
      <c r="B368" s="41"/>
      <c r="C368" s="64"/>
      <c r="D368" s="64"/>
      <c r="E368" s="59"/>
      <c r="F368" s="59"/>
      <c r="G368" s="59"/>
      <c r="H368" s="167"/>
      <c r="I368" s="58"/>
      <c r="J368" s="40"/>
      <c r="K368" s="40"/>
      <c r="L368" s="40"/>
      <c r="M368" s="40"/>
      <c r="N368" s="165"/>
      <c r="O368" s="44"/>
      <c r="P368" s="40"/>
      <c r="Q368" s="40"/>
      <c r="R368" s="40"/>
      <c r="S368" s="40"/>
      <c r="T368" s="40"/>
      <c r="U368" s="43"/>
      <c r="V368" s="45"/>
      <c r="W368" s="143"/>
      <c r="X368" s="41"/>
      <c r="Y368" s="40"/>
      <c r="Z368" s="40"/>
      <c r="AA368" s="40"/>
      <c r="AB368" s="40"/>
      <c r="AC368" s="40"/>
      <c r="AD368" s="40"/>
      <c r="AE368" s="40"/>
      <c r="AF368" s="44"/>
      <c r="AG368" s="40"/>
      <c r="AH368" s="40"/>
      <c r="AI368" s="40"/>
      <c r="AJ368" s="40"/>
      <c r="AK368" s="40"/>
      <c r="AL368" s="41"/>
      <c r="AM368" s="40"/>
      <c r="AN368" s="40"/>
      <c r="AO368" s="44"/>
      <c r="AP368" s="40"/>
      <c r="AQ368" s="40"/>
      <c r="AR368" s="40"/>
      <c r="AS368" s="40"/>
      <c r="AT368" s="46"/>
      <c r="AU368" s="40"/>
      <c r="AV368" s="40"/>
      <c r="AW368" s="40"/>
      <c r="AX368" s="40"/>
      <c r="AY368" s="40"/>
      <c r="AZ368" s="40"/>
      <c r="BA368" s="40"/>
      <c r="BB368" s="40"/>
      <c r="BC368" s="40"/>
      <c r="BD368" s="40"/>
      <c r="BE368" s="40"/>
      <c r="BF368" s="40"/>
      <c r="BG368" s="40"/>
      <c r="BH368" s="40"/>
      <c r="BI368" s="40"/>
      <c r="BJ368" s="40"/>
      <c r="BK368" s="40"/>
      <c r="BL368" s="40"/>
      <c r="BM368" s="40"/>
      <c r="BN368" s="40"/>
      <c r="BQ368" s="170"/>
    </row>
    <row r="369" spans="1:69" x14ac:dyDescent="0.2">
      <c r="A369" s="41"/>
      <c r="B369" s="41"/>
      <c r="C369" s="64"/>
      <c r="D369" s="64"/>
      <c r="E369" s="59"/>
      <c r="F369" s="59"/>
      <c r="G369" s="59"/>
      <c r="H369" s="167"/>
      <c r="I369" s="58"/>
      <c r="J369" s="40"/>
      <c r="K369" s="40"/>
      <c r="L369" s="40"/>
      <c r="M369" s="40"/>
      <c r="N369" s="165"/>
      <c r="O369" s="44"/>
      <c r="P369" s="40"/>
      <c r="Q369" s="40"/>
      <c r="R369" s="40"/>
      <c r="S369" s="40"/>
      <c r="T369" s="40"/>
      <c r="U369" s="43"/>
      <c r="V369" s="45"/>
      <c r="W369" s="143"/>
      <c r="X369" s="41"/>
      <c r="Y369" s="40"/>
      <c r="Z369" s="40"/>
      <c r="AA369" s="40"/>
      <c r="AB369" s="40"/>
      <c r="AC369" s="40"/>
      <c r="AD369" s="40"/>
      <c r="AE369" s="40"/>
      <c r="AF369" s="44"/>
      <c r="AG369" s="40"/>
      <c r="AH369" s="40"/>
      <c r="AI369" s="40"/>
      <c r="AJ369" s="40"/>
      <c r="AK369" s="40"/>
      <c r="AL369" s="41"/>
      <c r="AM369" s="40"/>
      <c r="AN369" s="40"/>
      <c r="AO369" s="44"/>
      <c r="AP369" s="40"/>
      <c r="AQ369" s="40"/>
      <c r="AR369" s="40"/>
      <c r="AS369" s="40"/>
      <c r="AT369" s="46"/>
      <c r="AU369" s="40"/>
      <c r="AV369" s="40"/>
      <c r="AW369" s="40"/>
      <c r="AX369" s="40"/>
      <c r="AY369" s="40"/>
      <c r="AZ369" s="40"/>
      <c r="BA369" s="40"/>
      <c r="BB369" s="40"/>
      <c r="BC369" s="40"/>
      <c r="BD369" s="40"/>
      <c r="BE369" s="40"/>
      <c r="BF369" s="40"/>
      <c r="BG369" s="40"/>
      <c r="BH369" s="40"/>
      <c r="BI369" s="40"/>
      <c r="BJ369" s="40"/>
      <c r="BK369" s="40"/>
      <c r="BL369" s="40"/>
      <c r="BM369" s="40"/>
      <c r="BN369" s="40"/>
      <c r="BQ369" s="170"/>
    </row>
    <row r="370" spans="1:69" x14ac:dyDescent="0.2">
      <c r="A370" s="41"/>
      <c r="B370" s="41"/>
      <c r="C370" s="64"/>
      <c r="D370" s="64"/>
      <c r="E370" s="59"/>
      <c r="F370" s="59"/>
      <c r="G370" s="59"/>
      <c r="H370" s="167"/>
      <c r="I370" s="58"/>
      <c r="J370" s="40"/>
      <c r="K370" s="40"/>
      <c r="L370" s="40"/>
      <c r="M370" s="40"/>
      <c r="N370" s="165"/>
      <c r="O370" s="44"/>
      <c r="P370" s="40"/>
      <c r="Q370" s="40"/>
      <c r="R370" s="40"/>
      <c r="S370" s="40"/>
      <c r="T370" s="40"/>
      <c r="U370" s="43"/>
      <c r="V370" s="45"/>
      <c r="W370" s="143"/>
      <c r="X370" s="41"/>
      <c r="Y370" s="40"/>
      <c r="Z370" s="40"/>
      <c r="AA370" s="40"/>
      <c r="AB370" s="40"/>
      <c r="AC370" s="40"/>
      <c r="AD370" s="40"/>
      <c r="AE370" s="40"/>
      <c r="AF370" s="44"/>
      <c r="AG370" s="40"/>
      <c r="AH370" s="40"/>
      <c r="AI370" s="40"/>
      <c r="AJ370" s="40"/>
      <c r="AK370" s="40"/>
      <c r="AL370" s="41"/>
      <c r="AM370" s="40"/>
      <c r="AN370" s="40"/>
      <c r="AO370" s="44"/>
      <c r="AP370" s="40"/>
      <c r="AQ370" s="40"/>
      <c r="AR370" s="40"/>
      <c r="AS370" s="40"/>
      <c r="AT370" s="46"/>
      <c r="AU370" s="40"/>
      <c r="AV370" s="40"/>
      <c r="AW370" s="40"/>
      <c r="AX370" s="40"/>
      <c r="AY370" s="40"/>
      <c r="AZ370" s="40"/>
      <c r="BA370" s="40"/>
      <c r="BB370" s="40"/>
      <c r="BC370" s="40"/>
      <c r="BD370" s="40"/>
      <c r="BE370" s="40"/>
      <c r="BF370" s="40"/>
      <c r="BG370" s="40"/>
      <c r="BH370" s="40"/>
      <c r="BI370" s="40"/>
      <c r="BJ370" s="40"/>
      <c r="BK370" s="40"/>
      <c r="BL370" s="40"/>
      <c r="BM370" s="40"/>
      <c r="BN370" s="40"/>
      <c r="BQ370" s="170"/>
    </row>
    <row r="371" spans="1:69" x14ac:dyDescent="0.2">
      <c r="A371" s="41"/>
      <c r="B371" s="41"/>
      <c r="C371" s="64"/>
      <c r="D371" s="64"/>
      <c r="E371" s="59"/>
      <c r="F371" s="59"/>
      <c r="G371" s="59"/>
      <c r="H371" s="167"/>
      <c r="I371" s="58"/>
      <c r="J371" s="40"/>
      <c r="K371" s="40"/>
      <c r="L371" s="40"/>
      <c r="M371" s="40"/>
      <c r="N371" s="165"/>
      <c r="O371" s="44"/>
      <c r="P371" s="40"/>
      <c r="Q371" s="40"/>
      <c r="R371" s="40"/>
      <c r="S371" s="40"/>
      <c r="T371" s="40"/>
      <c r="U371" s="43"/>
      <c r="V371" s="45"/>
      <c r="W371" s="143"/>
      <c r="X371" s="41"/>
      <c r="Y371" s="40"/>
      <c r="Z371" s="40"/>
      <c r="AA371" s="40"/>
      <c r="AB371" s="40"/>
      <c r="AC371" s="40"/>
      <c r="AD371" s="40"/>
      <c r="AE371" s="40"/>
      <c r="AF371" s="44"/>
      <c r="AG371" s="40"/>
      <c r="AH371" s="40"/>
      <c r="AI371" s="40"/>
      <c r="AJ371" s="40"/>
      <c r="AK371" s="40"/>
      <c r="AL371" s="41"/>
      <c r="AM371" s="40"/>
      <c r="AN371" s="40"/>
      <c r="AO371" s="44"/>
      <c r="AP371" s="40"/>
      <c r="AQ371" s="40"/>
      <c r="AR371" s="40"/>
      <c r="AS371" s="40"/>
      <c r="AT371" s="46"/>
      <c r="AU371" s="40"/>
      <c r="AV371" s="40"/>
      <c r="AW371" s="40"/>
      <c r="AX371" s="40"/>
      <c r="AY371" s="40"/>
      <c r="AZ371" s="40"/>
      <c r="BA371" s="40"/>
      <c r="BB371" s="40"/>
      <c r="BC371" s="40"/>
      <c r="BD371" s="40"/>
      <c r="BE371" s="40"/>
      <c r="BF371" s="40"/>
      <c r="BG371" s="40"/>
      <c r="BH371" s="40"/>
      <c r="BI371" s="40"/>
      <c r="BJ371" s="40"/>
      <c r="BK371" s="40"/>
      <c r="BL371" s="40"/>
      <c r="BM371" s="40"/>
      <c r="BN371" s="40"/>
      <c r="BQ371" s="170"/>
    </row>
    <row r="372" spans="1:69" x14ac:dyDescent="0.2">
      <c r="A372" s="41"/>
      <c r="B372" s="41"/>
      <c r="C372" s="64"/>
      <c r="D372" s="64"/>
      <c r="E372" s="59"/>
      <c r="F372" s="59"/>
      <c r="G372" s="59"/>
      <c r="H372" s="167"/>
      <c r="I372" s="58"/>
      <c r="J372" s="40"/>
      <c r="K372" s="40"/>
      <c r="L372" s="40"/>
      <c r="M372" s="40"/>
      <c r="N372" s="165"/>
      <c r="O372" s="44"/>
      <c r="P372" s="40"/>
      <c r="Q372" s="40"/>
      <c r="R372" s="40"/>
      <c r="S372" s="40"/>
      <c r="T372" s="40"/>
      <c r="U372" s="43"/>
      <c r="V372" s="45"/>
      <c r="W372" s="143"/>
      <c r="X372" s="41"/>
      <c r="Y372" s="40"/>
      <c r="Z372" s="40"/>
      <c r="AA372" s="40"/>
      <c r="AB372" s="40"/>
      <c r="AC372" s="40"/>
      <c r="AD372" s="40"/>
      <c r="AE372" s="40"/>
      <c r="AF372" s="44"/>
      <c r="AG372" s="40"/>
      <c r="AH372" s="40"/>
      <c r="AI372" s="40"/>
      <c r="AJ372" s="40"/>
      <c r="AK372" s="40"/>
      <c r="AL372" s="41"/>
      <c r="AM372" s="40"/>
      <c r="AN372" s="40"/>
      <c r="AO372" s="44"/>
      <c r="AP372" s="40"/>
      <c r="AQ372" s="40"/>
      <c r="AR372" s="40"/>
      <c r="AS372" s="40"/>
      <c r="AT372" s="46"/>
      <c r="AU372" s="40"/>
      <c r="AV372" s="40"/>
      <c r="AW372" s="40"/>
      <c r="AX372" s="40"/>
      <c r="AY372" s="40"/>
      <c r="AZ372" s="40"/>
      <c r="BA372" s="40"/>
      <c r="BB372" s="40"/>
      <c r="BC372" s="40"/>
      <c r="BD372" s="40"/>
      <c r="BE372" s="40"/>
      <c r="BF372" s="40"/>
      <c r="BG372" s="40"/>
      <c r="BH372" s="40"/>
      <c r="BI372" s="40"/>
      <c r="BJ372" s="40"/>
      <c r="BK372" s="40"/>
      <c r="BL372" s="40"/>
      <c r="BM372" s="40"/>
      <c r="BN372" s="40"/>
      <c r="BQ372" s="170"/>
    </row>
    <row r="373" spans="1:69" x14ac:dyDescent="0.2">
      <c r="A373" s="41"/>
      <c r="B373" s="41"/>
      <c r="C373" s="64"/>
      <c r="D373" s="64"/>
      <c r="E373" s="59"/>
      <c r="F373" s="59"/>
      <c r="G373" s="59"/>
      <c r="H373" s="167"/>
      <c r="I373" s="58"/>
      <c r="J373" s="40"/>
      <c r="K373" s="40"/>
      <c r="L373" s="40"/>
      <c r="M373" s="40"/>
      <c r="N373" s="165"/>
      <c r="O373" s="44"/>
      <c r="P373" s="40"/>
      <c r="Q373" s="40"/>
      <c r="R373" s="40"/>
      <c r="S373" s="40"/>
      <c r="T373" s="40"/>
      <c r="U373" s="43"/>
      <c r="V373" s="45"/>
      <c r="W373" s="143"/>
      <c r="X373" s="41"/>
      <c r="Y373" s="40"/>
      <c r="Z373" s="40"/>
      <c r="AA373" s="40"/>
      <c r="AB373" s="40"/>
      <c r="AC373" s="40"/>
      <c r="AD373" s="40"/>
      <c r="AE373" s="40"/>
      <c r="AF373" s="44"/>
      <c r="AG373" s="40"/>
      <c r="AH373" s="40"/>
      <c r="AI373" s="40"/>
      <c r="AJ373" s="40"/>
      <c r="AK373" s="40"/>
      <c r="AL373" s="41"/>
      <c r="AM373" s="40"/>
      <c r="AN373" s="40"/>
      <c r="AO373" s="44"/>
      <c r="AP373" s="40"/>
      <c r="AQ373" s="40"/>
      <c r="AR373" s="40"/>
      <c r="AS373" s="40"/>
      <c r="AT373" s="46"/>
      <c r="AU373" s="40"/>
      <c r="AV373" s="40"/>
      <c r="AW373" s="40"/>
      <c r="AX373" s="40"/>
      <c r="AY373" s="40"/>
      <c r="AZ373" s="40"/>
      <c r="BA373" s="40"/>
      <c r="BB373" s="40"/>
      <c r="BC373" s="40"/>
      <c r="BD373" s="40"/>
      <c r="BE373" s="40"/>
      <c r="BF373" s="40"/>
      <c r="BG373" s="40"/>
      <c r="BH373" s="40"/>
      <c r="BI373" s="40"/>
      <c r="BJ373" s="40"/>
      <c r="BK373" s="40"/>
      <c r="BL373" s="40"/>
      <c r="BM373" s="40"/>
      <c r="BN373" s="40"/>
      <c r="BQ373" s="170"/>
    </row>
    <row r="374" spans="1:69" x14ac:dyDescent="0.2">
      <c r="A374" s="41"/>
      <c r="B374" s="41"/>
      <c r="C374" s="64"/>
      <c r="D374" s="64"/>
      <c r="E374" s="59"/>
      <c r="F374" s="59"/>
      <c r="G374" s="59"/>
      <c r="H374" s="167"/>
      <c r="I374" s="58"/>
      <c r="J374" s="40"/>
      <c r="K374" s="40"/>
      <c r="L374" s="40"/>
      <c r="M374" s="40"/>
      <c r="N374" s="165"/>
      <c r="O374" s="44"/>
      <c r="P374" s="40"/>
      <c r="Q374" s="40"/>
      <c r="R374" s="40"/>
      <c r="S374" s="40"/>
      <c r="T374" s="40"/>
      <c r="U374" s="43"/>
      <c r="V374" s="45"/>
      <c r="W374" s="143"/>
      <c r="X374" s="41"/>
      <c r="Y374" s="40"/>
      <c r="Z374" s="40"/>
      <c r="AA374" s="40"/>
      <c r="AB374" s="40"/>
      <c r="AC374" s="40"/>
      <c r="AD374" s="40"/>
      <c r="AE374" s="40"/>
      <c r="AF374" s="44"/>
      <c r="AG374" s="40"/>
      <c r="AH374" s="40"/>
      <c r="AI374" s="40"/>
      <c r="AJ374" s="40"/>
      <c r="AK374" s="40"/>
      <c r="AL374" s="41"/>
      <c r="AM374" s="40"/>
      <c r="AN374" s="40"/>
      <c r="AO374" s="44"/>
      <c r="AP374" s="40"/>
      <c r="AQ374" s="40"/>
      <c r="AR374" s="40"/>
      <c r="AS374" s="40"/>
      <c r="AT374" s="46"/>
      <c r="AU374" s="40"/>
      <c r="AV374" s="40"/>
      <c r="AW374" s="40"/>
      <c r="AX374" s="40"/>
      <c r="AY374" s="40"/>
      <c r="AZ374" s="40"/>
      <c r="BA374" s="40"/>
      <c r="BB374" s="40"/>
      <c r="BC374" s="40"/>
      <c r="BD374" s="40"/>
      <c r="BE374" s="40"/>
      <c r="BF374" s="40"/>
      <c r="BG374" s="40"/>
      <c r="BH374" s="40"/>
      <c r="BI374" s="40"/>
      <c r="BJ374" s="40"/>
      <c r="BK374" s="40"/>
      <c r="BL374" s="40"/>
      <c r="BM374" s="40"/>
      <c r="BN374" s="40"/>
      <c r="BQ374" s="170"/>
    </row>
    <row r="375" spans="1:69" x14ac:dyDescent="0.2">
      <c r="A375" s="41"/>
      <c r="B375" s="41"/>
      <c r="C375" s="64"/>
      <c r="D375" s="64"/>
      <c r="E375" s="59"/>
      <c r="F375" s="59"/>
      <c r="G375" s="59"/>
      <c r="H375" s="167"/>
      <c r="I375" s="58"/>
      <c r="J375" s="40"/>
      <c r="K375" s="40"/>
      <c r="L375" s="40"/>
      <c r="M375" s="40"/>
      <c r="N375" s="165"/>
      <c r="O375" s="44"/>
      <c r="P375" s="40"/>
      <c r="Q375" s="40"/>
      <c r="R375" s="40"/>
      <c r="S375" s="40"/>
      <c r="T375" s="40"/>
      <c r="U375" s="43"/>
      <c r="V375" s="45"/>
      <c r="W375" s="143"/>
      <c r="X375" s="41"/>
      <c r="Y375" s="40"/>
      <c r="Z375" s="40"/>
      <c r="AA375" s="40"/>
      <c r="AB375" s="40"/>
      <c r="AC375" s="40"/>
      <c r="AD375" s="40"/>
      <c r="AE375" s="40"/>
      <c r="AF375" s="44"/>
      <c r="AG375" s="40"/>
      <c r="AH375" s="40"/>
      <c r="AI375" s="40"/>
      <c r="AJ375" s="40"/>
      <c r="AK375" s="40"/>
      <c r="AL375" s="41"/>
      <c r="AM375" s="40"/>
      <c r="AN375" s="40"/>
      <c r="AO375" s="44"/>
      <c r="AP375" s="40"/>
      <c r="AQ375" s="40"/>
      <c r="AR375" s="40"/>
      <c r="AS375" s="40"/>
      <c r="AT375" s="46"/>
      <c r="AU375" s="40"/>
      <c r="AV375" s="40"/>
      <c r="AW375" s="40"/>
      <c r="AX375" s="40"/>
      <c r="AY375" s="40"/>
      <c r="AZ375" s="40"/>
      <c r="BA375" s="40"/>
      <c r="BB375" s="40"/>
      <c r="BC375" s="40"/>
      <c r="BD375" s="40"/>
      <c r="BE375" s="40"/>
      <c r="BF375" s="40"/>
      <c r="BG375" s="40"/>
      <c r="BH375" s="40"/>
      <c r="BI375" s="40"/>
      <c r="BJ375" s="40"/>
      <c r="BK375" s="40"/>
      <c r="BL375" s="40"/>
      <c r="BM375" s="40"/>
      <c r="BN375" s="40"/>
      <c r="BQ375" s="170"/>
    </row>
    <row r="376" spans="1:69" x14ac:dyDescent="0.2">
      <c r="A376" s="41"/>
      <c r="B376" s="41"/>
      <c r="C376" s="64"/>
      <c r="D376" s="64"/>
      <c r="E376" s="59"/>
      <c r="F376" s="59"/>
      <c r="G376" s="59"/>
      <c r="H376" s="167"/>
      <c r="I376" s="58"/>
      <c r="J376" s="40"/>
      <c r="K376" s="40"/>
      <c r="L376" s="40"/>
      <c r="M376" s="40"/>
      <c r="N376" s="165"/>
      <c r="O376" s="44"/>
      <c r="P376" s="40"/>
      <c r="Q376" s="40"/>
      <c r="R376" s="40"/>
      <c r="S376" s="40"/>
      <c r="T376" s="40"/>
      <c r="U376" s="43"/>
      <c r="V376" s="45"/>
      <c r="W376" s="143"/>
      <c r="X376" s="41"/>
      <c r="Y376" s="40"/>
      <c r="Z376" s="40"/>
      <c r="AA376" s="40"/>
      <c r="AB376" s="40"/>
      <c r="AC376" s="40"/>
      <c r="AD376" s="40"/>
      <c r="AE376" s="40"/>
      <c r="AF376" s="44"/>
      <c r="AG376" s="40"/>
      <c r="AH376" s="40"/>
      <c r="AI376" s="40"/>
      <c r="AJ376" s="40"/>
      <c r="AK376" s="40"/>
      <c r="AL376" s="41"/>
      <c r="AM376" s="40"/>
      <c r="AN376" s="40"/>
      <c r="AO376" s="44"/>
      <c r="AP376" s="40"/>
      <c r="AQ376" s="40"/>
      <c r="AR376" s="40"/>
      <c r="AS376" s="40"/>
      <c r="AT376" s="46"/>
      <c r="AU376" s="40"/>
      <c r="AV376" s="40"/>
      <c r="AW376" s="40"/>
      <c r="AX376" s="40"/>
      <c r="AY376" s="40"/>
      <c r="AZ376" s="40"/>
      <c r="BA376" s="40"/>
      <c r="BB376" s="40"/>
      <c r="BC376" s="40"/>
      <c r="BD376" s="40"/>
      <c r="BE376" s="40"/>
      <c r="BF376" s="40"/>
      <c r="BG376" s="40"/>
      <c r="BH376" s="40"/>
      <c r="BI376" s="40"/>
      <c r="BJ376" s="40"/>
      <c r="BK376" s="40"/>
      <c r="BL376" s="40"/>
      <c r="BM376" s="40"/>
      <c r="BN376" s="40"/>
      <c r="BQ376" s="170"/>
    </row>
    <row r="377" spans="1:69" x14ac:dyDescent="0.2">
      <c r="A377" s="41"/>
      <c r="B377" s="41"/>
      <c r="C377" s="64"/>
      <c r="D377" s="64"/>
      <c r="E377" s="59"/>
      <c r="F377" s="59"/>
      <c r="G377" s="59"/>
      <c r="H377" s="167"/>
      <c r="I377" s="58"/>
      <c r="J377" s="40"/>
      <c r="K377" s="40"/>
      <c r="L377" s="40"/>
      <c r="M377" s="40"/>
      <c r="N377" s="165"/>
      <c r="O377" s="44"/>
      <c r="P377" s="40"/>
      <c r="Q377" s="40"/>
      <c r="R377" s="40"/>
      <c r="S377" s="40"/>
      <c r="T377" s="40"/>
      <c r="U377" s="43"/>
      <c r="V377" s="45"/>
      <c r="W377" s="143"/>
      <c r="X377" s="41"/>
      <c r="Y377" s="40"/>
      <c r="Z377" s="40"/>
      <c r="AA377" s="40"/>
      <c r="AB377" s="40"/>
      <c r="AC377" s="40"/>
      <c r="AD377" s="40"/>
      <c r="AE377" s="40"/>
      <c r="AF377" s="44"/>
      <c r="AG377" s="40"/>
      <c r="AH377" s="40"/>
      <c r="AI377" s="40"/>
      <c r="AJ377" s="40"/>
      <c r="AK377" s="40"/>
      <c r="AL377" s="41"/>
      <c r="AM377" s="40"/>
      <c r="AN377" s="40"/>
      <c r="AO377" s="44"/>
      <c r="AP377" s="40"/>
      <c r="AQ377" s="40"/>
      <c r="AR377" s="40"/>
      <c r="AS377" s="40"/>
      <c r="AT377" s="46"/>
      <c r="AU377" s="40"/>
      <c r="AV377" s="40"/>
      <c r="AW377" s="40"/>
      <c r="AX377" s="40"/>
      <c r="AY377" s="40"/>
      <c r="AZ377" s="40"/>
      <c r="BA377" s="40"/>
      <c r="BB377" s="40"/>
      <c r="BC377" s="40"/>
      <c r="BD377" s="40"/>
      <c r="BE377" s="40"/>
      <c r="BF377" s="40"/>
      <c r="BG377" s="40"/>
      <c r="BH377" s="40"/>
      <c r="BI377" s="40"/>
      <c r="BJ377" s="40"/>
      <c r="BK377" s="40"/>
      <c r="BL377" s="40"/>
      <c r="BM377" s="40"/>
      <c r="BN377" s="40"/>
      <c r="BQ377" s="170"/>
    </row>
    <row r="378" spans="1:69" x14ac:dyDescent="0.2">
      <c r="A378" s="41"/>
      <c r="B378" s="41"/>
      <c r="C378" s="64"/>
      <c r="D378" s="64"/>
      <c r="E378" s="59"/>
      <c r="F378" s="59"/>
      <c r="G378" s="59"/>
      <c r="H378" s="167"/>
      <c r="I378" s="58"/>
      <c r="J378" s="40"/>
      <c r="K378" s="40"/>
      <c r="L378" s="40"/>
      <c r="M378" s="40"/>
      <c r="N378" s="165"/>
      <c r="O378" s="44"/>
      <c r="P378" s="40"/>
      <c r="Q378" s="40"/>
      <c r="R378" s="40"/>
      <c r="S378" s="40"/>
      <c r="T378" s="40"/>
      <c r="U378" s="43"/>
      <c r="V378" s="45"/>
      <c r="W378" s="143"/>
      <c r="X378" s="41"/>
      <c r="Y378" s="40"/>
      <c r="Z378" s="40"/>
      <c r="AA378" s="40"/>
      <c r="AB378" s="40"/>
      <c r="AC378" s="40"/>
      <c r="AD378" s="40"/>
      <c r="AE378" s="40"/>
      <c r="AF378" s="44"/>
      <c r="AG378" s="40"/>
      <c r="AH378" s="40"/>
      <c r="AI378" s="40"/>
      <c r="AJ378" s="40"/>
      <c r="AK378" s="40"/>
      <c r="AL378" s="41"/>
      <c r="AM378" s="40"/>
      <c r="AN378" s="40"/>
      <c r="AO378" s="44"/>
      <c r="AP378" s="40"/>
      <c r="AQ378" s="40"/>
      <c r="AR378" s="40"/>
      <c r="AS378" s="40"/>
      <c r="AT378" s="46"/>
      <c r="AU378" s="40"/>
      <c r="AV378" s="40"/>
      <c r="AW378" s="40"/>
      <c r="AX378" s="40"/>
      <c r="AY378" s="40"/>
      <c r="AZ378" s="40"/>
      <c r="BA378" s="40"/>
      <c r="BB378" s="40"/>
      <c r="BC378" s="40"/>
      <c r="BD378" s="40"/>
      <c r="BE378" s="40"/>
      <c r="BF378" s="40"/>
      <c r="BG378" s="40"/>
      <c r="BH378" s="40"/>
      <c r="BI378" s="40"/>
      <c r="BJ378" s="40"/>
      <c r="BK378" s="40"/>
      <c r="BL378" s="40"/>
      <c r="BM378" s="40"/>
      <c r="BN378" s="40"/>
      <c r="BQ378" s="170"/>
    </row>
    <row r="379" spans="1:69" x14ac:dyDescent="0.2">
      <c r="A379" s="41"/>
      <c r="B379" s="41"/>
      <c r="C379" s="64"/>
      <c r="D379" s="64"/>
      <c r="E379" s="59"/>
      <c r="F379" s="59"/>
      <c r="G379" s="59"/>
      <c r="H379" s="167"/>
      <c r="I379" s="58"/>
      <c r="J379" s="40"/>
      <c r="K379" s="40"/>
      <c r="L379" s="40"/>
      <c r="M379" s="40"/>
      <c r="N379" s="165"/>
      <c r="O379" s="44"/>
      <c r="P379" s="40"/>
      <c r="Q379" s="40"/>
      <c r="R379" s="40"/>
      <c r="S379" s="40"/>
      <c r="T379" s="40"/>
      <c r="U379" s="43"/>
      <c r="V379" s="45"/>
      <c r="W379" s="143"/>
      <c r="X379" s="41"/>
      <c r="Y379" s="40"/>
      <c r="Z379" s="40"/>
      <c r="AA379" s="40"/>
      <c r="AB379" s="40"/>
      <c r="AC379" s="40"/>
      <c r="AD379" s="40"/>
      <c r="AE379" s="40"/>
      <c r="AF379" s="44"/>
      <c r="AG379" s="40"/>
      <c r="AH379" s="40"/>
      <c r="AI379" s="40"/>
      <c r="AJ379" s="40"/>
      <c r="AK379" s="40"/>
      <c r="AL379" s="41"/>
      <c r="AM379" s="40"/>
      <c r="AN379" s="40"/>
      <c r="AO379" s="44"/>
      <c r="AP379" s="40"/>
      <c r="AQ379" s="40"/>
      <c r="AR379" s="40"/>
      <c r="AS379" s="40"/>
      <c r="AT379" s="46"/>
      <c r="AU379" s="40"/>
      <c r="AV379" s="40"/>
      <c r="AW379" s="40"/>
      <c r="AX379" s="40"/>
      <c r="AY379" s="40"/>
      <c r="AZ379" s="40"/>
      <c r="BA379" s="40"/>
      <c r="BB379" s="40"/>
      <c r="BC379" s="40"/>
      <c r="BD379" s="40"/>
      <c r="BE379" s="40"/>
      <c r="BF379" s="40"/>
      <c r="BG379" s="40"/>
      <c r="BH379" s="40"/>
      <c r="BI379" s="40"/>
      <c r="BJ379" s="40"/>
      <c r="BK379" s="40"/>
      <c r="BL379" s="40"/>
      <c r="BM379" s="40"/>
      <c r="BN379" s="40"/>
      <c r="BQ379" s="170"/>
    </row>
    <row r="380" spans="1:69" x14ac:dyDescent="0.2">
      <c r="A380" s="41"/>
      <c r="B380" s="41"/>
      <c r="C380" s="64"/>
      <c r="D380" s="64"/>
      <c r="E380" s="59"/>
      <c r="F380" s="59"/>
      <c r="G380" s="59"/>
      <c r="H380" s="167"/>
      <c r="I380" s="58"/>
      <c r="J380" s="40"/>
      <c r="K380" s="40"/>
      <c r="L380" s="40"/>
      <c r="M380" s="40"/>
      <c r="N380" s="165"/>
      <c r="O380" s="44"/>
      <c r="P380" s="40"/>
      <c r="Q380" s="40"/>
      <c r="R380" s="40"/>
      <c r="S380" s="40"/>
      <c r="T380" s="40"/>
      <c r="U380" s="43"/>
      <c r="V380" s="45"/>
      <c r="W380" s="143"/>
      <c r="X380" s="41"/>
      <c r="Y380" s="40"/>
      <c r="Z380" s="40"/>
      <c r="AA380" s="40"/>
      <c r="AB380" s="40"/>
      <c r="AC380" s="40"/>
      <c r="AD380" s="40"/>
      <c r="AE380" s="40"/>
      <c r="AF380" s="44"/>
      <c r="AG380" s="40"/>
      <c r="AH380" s="40"/>
      <c r="AI380" s="40"/>
      <c r="AJ380" s="40"/>
      <c r="AK380" s="40"/>
      <c r="AL380" s="41"/>
      <c r="AM380" s="40"/>
      <c r="AN380" s="40"/>
      <c r="AO380" s="44"/>
      <c r="AP380" s="40"/>
      <c r="AQ380" s="40"/>
      <c r="AR380" s="40"/>
      <c r="AS380" s="40"/>
      <c r="AT380" s="46"/>
      <c r="AU380" s="40"/>
      <c r="AV380" s="40"/>
      <c r="AW380" s="40"/>
      <c r="AX380" s="40"/>
      <c r="AY380" s="40"/>
      <c r="AZ380" s="40"/>
      <c r="BA380" s="40"/>
      <c r="BB380" s="40"/>
      <c r="BC380" s="40"/>
      <c r="BD380" s="40"/>
      <c r="BE380" s="40"/>
      <c r="BF380" s="40"/>
      <c r="BG380" s="40"/>
      <c r="BH380" s="40"/>
      <c r="BI380" s="40"/>
      <c r="BJ380" s="40"/>
      <c r="BK380" s="40"/>
      <c r="BL380" s="40"/>
      <c r="BM380" s="40"/>
      <c r="BN380" s="40"/>
      <c r="BQ380" s="170"/>
    </row>
    <row r="381" spans="1:69" x14ac:dyDescent="0.2">
      <c r="A381" s="41"/>
      <c r="B381" s="41"/>
      <c r="C381" s="64"/>
      <c r="D381" s="64"/>
      <c r="E381" s="59"/>
      <c r="F381" s="59"/>
      <c r="G381" s="59"/>
      <c r="H381" s="167"/>
      <c r="I381" s="58"/>
      <c r="J381" s="40"/>
      <c r="K381" s="40"/>
      <c r="L381" s="40"/>
      <c r="M381" s="40"/>
      <c r="N381" s="165"/>
      <c r="O381" s="44"/>
      <c r="P381" s="40"/>
      <c r="Q381" s="40"/>
      <c r="R381" s="40"/>
      <c r="S381" s="40"/>
      <c r="T381" s="40"/>
      <c r="U381" s="43"/>
      <c r="V381" s="45"/>
      <c r="W381" s="143"/>
      <c r="X381" s="41"/>
      <c r="Y381" s="40"/>
      <c r="Z381" s="40"/>
      <c r="AA381" s="40"/>
      <c r="AB381" s="40"/>
      <c r="AC381" s="40"/>
      <c r="AD381" s="40"/>
      <c r="AE381" s="40"/>
      <c r="AF381" s="44"/>
      <c r="AG381" s="40"/>
      <c r="AH381" s="40"/>
      <c r="AI381" s="40"/>
      <c r="AJ381" s="40"/>
      <c r="AK381" s="40"/>
      <c r="AL381" s="41"/>
      <c r="AM381" s="40"/>
      <c r="AN381" s="40"/>
      <c r="AO381" s="44"/>
      <c r="AP381" s="40"/>
      <c r="AQ381" s="40"/>
      <c r="AR381" s="40"/>
      <c r="AS381" s="40"/>
      <c r="AT381" s="46"/>
      <c r="AU381" s="40"/>
      <c r="AV381" s="40"/>
      <c r="AW381" s="40"/>
      <c r="AX381" s="40"/>
      <c r="AY381" s="40"/>
      <c r="AZ381" s="40"/>
      <c r="BA381" s="40"/>
      <c r="BB381" s="40"/>
      <c r="BC381" s="40"/>
      <c r="BD381" s="40"/>
      <c r="BE381" s="40"/>
      <c r="BF381" s="40"/>
      <c r="BG381" s="40"/>
      <c r="BH381" s="40"/>
      <c r="BI381" s="40"/>
      <c r="BJ381" s="40"/>
      <c r="BK381" s="40"/>
      <c r="BL381" s="40"/>
      <c r="BM381" s="40"/>
      <c r="BN381" s="40"/>
      <c r="BQ381" s="170"/>
    </row>
    <row r="382" spans="1:69" x14ac:dyDescent="0.2">
      <c r="A382" s="41"/>
      <c r="B382" s="41"/>
      <c r="C382" s="64"/>
      <c r="D382" s="64"/>
      <c r="E382" s="59"/>
      <c r="F382" s="59"/>
      <c r="G382" s="59"/>
      <c r="H382" s="167"/>
      <c r="I382" s="58"/>
      <c r="J382" s="40"/>
      <c r="K382" s="40"/>
      <c r="L382" s="40"/>
      <c r="M382" s="40"/>
      <c r="N382" s="165"/>
      <c r="O382" s="44"/>
      <c r="P382" s="40"/>
      <c r="Q382" s="40"/>
      <c r="R382" s="40"/>
      <c r="S382" s="40"/>
      <c r="T382" s="40"/>
      <c r="U382" s="43"/>
      <c r="V382" s="45"/>
      <c r="W382" s="143"/>
      <c r="X382" s="41"/>
      <c r="Y382" s="40"/>
      <c r="Z382" s="40"/>
      <c r="AA382" s="40"/>
      <c r="AB382" s="40"/>
      <c r="AC382" s="40"/>
      <c r="AD382" s="40"/>
      <c r="AE382" s="40"/>
      <c r="AF382" s="44"/>
      <c r="AG382" s="40"/>
      <c r="AH382" s="40"/>
      <c r="AI382" s="40"/>
      <c r="AJ382" s="40"/>
      <c r="AK382" s="40"/>
      <c r="AL382" s="41"/>
      <c r="AM382" s="40"/>
      <c r="AN382" s="40"/>
      <c r="AO382" s="44"/>
      <c r="AP382" s="40"/>
      <c r="AQ382" s="40"/>
      <c r="AR382" s="40"/>
      <c r="AS382" s="40"/>
      <c r="AT382" s="46"/>
      <c r="AU382" s="40"/>
      <c r="AV382" s="40"/>
      <c r="AW382" s="40"/>
      <c r="AX382" s="40"/>
      <c r="AY382" s="40"/>
      <c r="AZ382" s="40"/>
      <c r="BA382" s="40"/>
      <c r="BB382" s="40"/>
      <c r="BC382" s="40"/>
      <c r="BD382" s="40"/>
      <c r="BE382" s="40"/>
      <c r="BF382" s="40"/>
      <c r="BG382" s="40"/>
      <c r="BH382" s="40"/>
      <c r="BI382" s="40"/>
      <c r="BJ382" s="40"/>
      <c r="BK382" s="40"/>
      <c r="BL382" s="40"/>
      <c r="BM382" s="40"/>
      <c r="BN382" s="40"/>
      <c r="BQ382" s="170"/>
    </row>
    <row r="383" spans="1:69" x14ac:dyDescent="0.2">
      <c r="A383" s="41"/>
      <c r="B383" s="41"/>
      <c r="C383" s="64"/>
      <c r="D383" s="64"/>
      <c r="E383" s="59"/>
      <c r="F383" s="59"/>
      <c r="G383" s="59"/>
      <c r="H383" s="167"/>
      <c r="I383" s="58"/>
      <c r="J383" s="40"/>
      <c r="K383" s="40"/>
      <c r="L383" s="40"/>
      <c r="M383" s="40"/>
      <c r="N383" s="165"/>
      <c r="O383" s="44"/>
      <c r="P383" s="40"/>
      <c r="Q383" s="40"/>
      <c r="R383" s="40"/>
      <c r="S383" s="40"/>
      <c r="T383" s="40"/>
      <c r="U383" s="43"/>
      <c r="V383" s="45"/>
      <c r="W383" s="143"/>
      <c r="X383" s="41"/>
      <c r="Y383" s="40"/>
      <c r="Z383" s="40"/>
      <c r="AA383" s="40"/>
      <c r="AB383" s="40"/>
      <c r="AC383" s="40"/>
      <c r="AD383" s="40"/>
      <c r="AE383" s="40"/>
      <c r="AF383" s="44"/>
      <c r="AG383" s="40"/>
      <c r="AH383" s="40"/>
      <c r="AI383" s="40"/>
      <c r="AJ383" s="40"/>
      <c r="AK383" s="40"/>
      <c r="AL383" s="41"/>
      <c r="AM383" s="40"/>
      <c r="AN383" s="40"/>
      <c r="AO383" s="44"/>
      <c r="AP383" s="40"/>
      <c r="AQ383" s="40"/>
      <c r="AR383" s="40"/>
      <c r="AS383" s="40"/>
      <c r="AT383" s="46"/>
      <c r="AU383" s="40"/>
      <c r="AV383" s="40"/>
      <c r="AW383" s="40"/>
      <c r="AX383" s="40"/>
      <c r="AY383" s="40"/>
      <c r="AZ383" s="40"/>
      <c r="BA383" s="40"/>
      <c r="BB383" s="40"/>
      <c r="BC383" s="40"/>
      <c r="BD383" s="40"/>
      <c r="BE383" s="40"/>
      <c r="BF383" s="40"/>
      <c r="BG383" s="40"/>
      <c r="BH383" s="40"/>
      <c r="BI383" s="40"/>
      <c r="BJ383" s="40"/>
      <c r="BK383" s="40"/>
      <c r="BL383" s="40"/>
      <c r="BM383" s="40"/>
      <c r="BN383" s="40"/>
      <c r="BQ383" s="170"/>
    </row>
    <row r="384" spans="1:69" x14ac:dyDescent="0.2">
      <c r="A384" s="41"/>
      <c r="B384" s="41"/>
      <c r="C384" s="64"/>
      <c r="D384" s="64"/>
      <c r="E384" s="59"/>
      <c r="F384" s="59"/>
      <c r="G384" s="59"/>
      <c r="H384" s="167"/>
      <c r="I384" s="58"/>
      <c r="J384" s="40"/>
      <c r="K384" s="40"/>
      <c r="L384" s="40"/>
      <c r="M384" s="40"/>
      <c r="N384" s="165"/>
      <c r="O384" s="44"/>
      <c r="P384" s="40"/>
      <c r="Q384" s="40"/>
      <c r="R384" s="40"/>
      <c r="S384" s="40"/>
      <c r="T384" s="40"/>
      <c r="U384" s="43"/>
      <c r="V384" s="45"/>
      <c r="W384" s="143"/>
      <c r="X384" s="41"/>
      <c r="Y384" s="40"/>
      <c r="Z384" s="40"/>
      <c r="AA384" s="40"/>
      <c r="AB384" s="40"/>
      <c r="AC384" s="40"/>
      <c r="AD384" s="40"/>
      <c r="AE384" s="40"/>
      <c r="AF384" s="44"/>
      <c r="AG384" s="40"/>
      <c r="AH384" s="40"/>
      <c r="AI384" s="40"/>
      <c r="AJ384" s="40"/>
      <c r="AK384" s="40"/>
      <c r="AL384" s="41"/>
      <c r="AM384" s="40"/>
      <c r="AN384" s="40"/>
      <c r="AO384" s="44"/>
      <c r="AP384" s="40"/>
      <c r="AQ384" s="40"/>
      <c r="AR384" s="40"/>
      <c r="AS384" s="40"/>
      <c r="AT384" s="46"/>
      <c r="AU384" s="40"/>
      <c r="AV384" s="40"/>
      <c r="AW384" s="40"/>
      <c r="AX384" s="40"/>
      <c r="AY384" s="40"/>
      <c r="AZ384" s="40"/>
      <c r="BA384" s="40"/>
      <c r="BB384" s="40"/>
      <c r="BC384" s="40"/>
      <c r="BD384" s="40"/>
      <c r="BE384" s="40"/>
      <c r="BF384" s="40"/>
      <c r="BG384" s="40"/>
      <c r="BH384" s="40"/>
      <c r="BI384" s="40"/>
      <c r="BJ384" s="40"/>
      <c r="BK384" s="40"/>
      <c r="BL384" s="40"/>
      <c r="BM384" s="40"/>
      <c r="BN384" s="40"/>
      <c r="BQ384" s="170"/>
    </row>
    <row r="385" spans="1:69" x14ac:dyDescent="0.2">
      <c r="A385" s="41"/>
      <c r="B385" s="41"/>
      <c r="C385" s="64"/>
      <c r="D385" s="64"/>
      <c r="E385" s="59"/>
      <c r="F385" s="59"/>
      <c r="G385" s="59"/>
      <c r="H385" s="167"/>
      <c r="I385" s="58"/>
      <c r="J385" s="40"/>
      <c r="K385" s="40"/>
      <c r="L385" s="40"/>
      <c r="M385" s="40"/>
      <c r="N385" s="165"/>
      <c r="O385" s="44"/>
      <c r="P385" s="40"/>
      <c r="Q385" s="40"/>
      <c r="R385" s="40"/>
      <c r="S385" s="40"/>
      <c r="T385" s="40"/>
      <c r="U385" s="43"/>
      <c r="V385" s="45"/>
      <c r="W385" s="143"/>
      <c r="X385" s="41"/>
      <c r="Y385" s="40"/>
      <c r="Z385" s="40"/>
      <c r="AA385" s="40"/>
      <c r="AB385" s="40"/>
      <c r="AC385" s="40"/>
      <c r="AD385" s="40"/>
      <c r="AE385" s="40"/>
      <c r="AF385" s="44"/>
      <c r="AG385" s="40"/>
      <c r="AH385" s="40"/>
      <c r="AI385" s="40"/>
      <c r="AJ385" s="40"/>
      <c r="AK385" s="40"/>
      <c r="AL385" s="41"/>
      <c r="AM385" s="40"/>
      <c r="AN385" s="40"/>
      <c r="AO385" s="44"/>
      <c r="AP385" s="40"/>
      <c r="AQ385" s="40"/>
      <c r="AR385" s="40"/>
      <c r="AS385" s="40"/>
      <c r="AT385" s="46"/>
      <c r="AU385" s="40"/>
      <c r="AV385" s="40"/>
      <c r="AW385" s="40"/>
      <c r="AX385" s="40"/>
      <c r="AY385" s="40"/>
      <c r="AZ385" s="40"/>
      <c r="BA385" s="40"/>
      <c r="BB385" s="40"/>
      <c r="BC385" s="40"/>
      <c r="BD385" s="40"/>
      <c r="BE385" s="40"/>
      <c r="BF385" s="40"/>
      <c r="BG385" s="40"/>
      <c r="BH385" s="40"/>
      <c r="BI385" s="40"/>
      <c r="BJ385" s="40"/>
      <c r="BK385" s="40"/>
      <c r="BL385" s="40"/>
      <c r="BM385" s="40"/>
      <c r="BN385" s="40"/>
      <c r="BQ385" s="170"/>
    </row>
    <row r="386" spans="1:69" x14ac:dyDescent="0.2">
      <c r="A386" s="41"/>
      <c r="B386" s="41"/>
      <c r="C386" s="64"/>
      <c r="D386" s="64"/>
      <c r="E386" s="59"/>
      <c r="F386" s="59"/>
      <c r="G386" s="59"/>
      <c r="H386" s="167"/>
      <c r="I386" s="58"/>
      <c r="J386" s="40"/>
      <c r="K386" s="40"/>
      <c r="L386" s="40"/>
      <c r="M386" s="40"/>
      <c r="N386" s="165"/>
      <c r="O386" s="44"/>
      <c r="P386" s="40"/>
      <c r="Q386" s="40"/>
      <c r="R386" s="40"/>
      <c r="S386" s="40"/>
      <c r="T386" s="40"/>
      <c r="U386" s="43"/>
      <c r="V386" s="45"/>
      <c r="W386" s="143"/>
      <c r="X386" s="41"/>
      <c r="Y386" s="40"/>
      <c r="Z386" s="40"/>
      <c r="AA386" s="40"/>
      <c r="AB386" s="40"/>
      <c r="AC386" s="40"/>
      <c r="AD386" s="40"/>
      <c r="AE386" s="40"/>
      <c r="AF386" s="44"/>
      <c r="AG386" s="40"/>
      <c r="AH386" s="40"/>
      <c r="AI386" s="40"/>
      <c r="AJ386" s="40"/>
      <c r="AK386" s="40"/>
      <c r="AL386" s="41"/>
      <c r="AM386" s="40"/>
      <c r="AN386" s="40"/>
      <c r="AO386" s="44"/>
      <c r="AP386" s="40"/>
      <c r="AQ386" s="40"/>
      <c r="AR386" s="40"/>
      <c r="AS386" s="40"/>
      <c r="AT386" s="46"/>
      <c r="AU386" s="40"/>
      <c r="AV386" s="40"/>
      <c r="AW386" s="40"/>
      <c r="AX386" s="40"/>
      <c r="AY386" s="40"/>
      <c r="AZ386" s="40"/>
      <c r="BA386" s="40"/>
      <c r="BB386" s="40"/>
      <c r="BC386" s="40"/>
      <c r="BD386" s="40"/>
      <c r="BE386" s="40"/>
      <c r="BF386" s="40"/>
      <c r="BG386" s="40"/>
      <c r="BH386" s="40"/>
      <c r="BI386" s="40"/>
      <c r="BJ386" s="40"/>
      <c r="BK386" s="40"/>
      <c r="BL386" s="40"/>
      <c r="BM386" s="40"/>
      <c r="BN386" s="40"/>
      <c r="BQ386" s="170"/>
    </row>
    <row r="387" spans="1:69" x14ac:dyDescent="0.2">
      <c r="A387" s="41"/>
      <c r="B387" s="41"/>
      <c r="C387" s="64"/>
      <c r="D387" s="64"/>
      <c r="E387" s="59"/>
      <c r="F387" s="59"/>
      <c r="G387" s="59"/>
      <c r="H387" s="167"/>
      <c r="I387" s="58"/>
      <c r="J387" s="40"/>
      <c r="K387" s="40"/>
      <c r="L387" s="40"/>
      <c r="M387" s="40"/>
      <c r="N387" s="165"/>
      <c r="O387" s="44"/>
      <c r="P387" s="40"/>
      <c r="Q387" s="40"/>
      <c r="R387" s="40"/>
      <c r="S387" s="40"/>
      <c r="T387" s="40"/>
      <c r="U387" s="43"/>
      <c r="V387" s="45"/>
      <c r="W387" s="143"/>
      <c r="X387" s="41"/>
      <c r="Y387" s="40"/>
      <c r="Z387" s="40"/>
      <c r="AA387" s="40"/>
      <c r="AB387" s="40"/>
      <c r="AC387" s="40"/>
      <c r="AD387" s="40"/>
      <c r="AE387" s="40"/>
      <c r="AF387" s="44"/>
      <c r="AG387" s="40"/>
      <c r="AH387" s="40"/>
      <c r="AI387" s="40"/>
      <c r="AJ387" s="40"/>
      <c r="AK387" s="40"/>
      <c r="AL387" s="41"/>
      <c r="AM387" s="40"/>
      <c r="AN387" s="40"/>
      <c r="AO387" s="44"/>
      <c r="AP387" s="40"/>
      <c r="AQ387" s="40"/>
      <c r="AR387" s="40"/>
      <c r="AS387" s="40"/>
      <c r="AT387" s="46"/>
      <c r="AU387" s="40"/>
      <c r="AV387" s="40"/>
      <c r="AW387" s="40"/>
      <c r="AX387" s="40"/>
      <c r="AY387" s="40"/>
      <c r="AZ387" s="40"/>
      <c r="BA387" s="40"/>
      <c r="BB387" s="40"/>
      <c r="BC387" s="40"/>
      <c r="BD387" s="40"/>
      <c r="BE387" s="40"/>
      <c r="BF387" s="40"/>
      <c r="BG387" s="40"/>
      <c r="BH387" s="40"/>
      <c r="BI387" s="40"/>
      <c r="BJ387" s="40"/>
      <c r="BK387" s="40"/>
      <c r="BL387" s="40"/>
      <c r="BM387" s="40"/>
      <c r="BN387" s="40"/>
      <c r="BQ387" s="170"/>
    </row>
    <row r="388" spans="1:69" x14ac:dyDescent="0.2">
      <c r="A388" s="41"/>
      <c r="B388" s="41"/>
      <c r="C388" s="64"/>
      <c r="D388" s="64"/>
      <c r="E388" s="59"/>
      <c r="F388" s="59"/>
      <c r="G388" s="59"/>
      <c r="H388" s="167"/>
      <c r="I388" s="58"/>
      <c r="J388" s="40"/>
      <c r="K388" s="40"/>
      <c r="L388" s="40"/>
      <c r="M388" s="40"/>
      <c r="N388" s="165"/>
      <c r="O388" s="44"/>
      <c r="P388" s="40"/>
      <c r="Q388" s="40"/>
      <c r="R388" s="40"/>
      <c r="S388" s="40"/>
      <c r="T388" s="40"/>
      <c r="U388" s="43"/>
      <c r="V388" s="45"/>
      <c r="W388" s="143"/>
      <c r="X388" s="41"/>
      <c r="Y388" s="40"/>
      <c r="Z388" s="40"/>
      <c r="AA388" s="40"/>
      <c r="AB388" s="40"/>
      <c r="AC388" s="40"/>
      <c r="AD388" s="40"/>
      <c r="AE388" s="40"/>
      <c r="AF388" s="44"/>
      <c r="AG388" s="40"/>
      <c r="AH388" s="40"/>
      <c r="AI388" s="40"/>
      <c r="AJ388" s="40"/>
      <c r="AK388" s="40"/>
      <c r="AL388" s="41"/>
      <c r="AM388" s="40"/>
      <c r="AN388" s="40"/>
      <c r="AO388" s="44"/>
      <c r="AP388" s="40"/>
      <c r="AQ388" s="40"/>
      <c r="AR388" s="40"/>
      <c r="AS388" s="40"/>
      <c r="AT388" s="46"/>
      <c r="AU388" s="40"/>
      <c r="AV388" s="40"/>
      <c r="AW388" s="40"/>
      <c r="AX388" s="40"/>
      <c r="AY388" s="40"/>
      <c r="AZ388" s="40"/>
      <c r="BA388" s="40"/>
      <c r="BB388" s="40"/>
      <c r="BC388" s="40"/>
      <c r="BD388" s="40"/>
      <c r="BE388" s="40"/>
      <c r="BF388" s="40"/>
      <c r="BG388" s="40"/>
      <c r="BH388" s="40"/>
      <c r="BI388" s="40"/>
      <c r="BJ388" s="40"/>
      <c r="BK388" s="40"/>
      <c r="BL388" s="40"/>
      <c r="BM388" s="40"/>
      <c r="BN388" s="40"/>
      <c r="BQ388" s="170"/>
    </row>
    <row r="389" spans="1:69" x14ac:dyDescent="0.2">
      <c r="A389" s="41"/>
      <c r="B389" s="41"/>
      <c r="C389" s="64"/>
      <c r="D389" s="64"/>
      <c r="E389" s="59"/>
      <c r="F389" s="59"/>
      <c r="G389" s="59"/>
      <c r="H389" s="167"/>
      <c r="I389" s="58"/>
      <c r="J389" s="40"/>
      <c r="K389" s="40"/>
      <c r="L389" s="40"/>
      <c r="M389" s="40"/>
      <c r="N389" s="165"/>
      <c r="O389" s="44"/>
      <c r="P389" s="40"/>
      <c r="Q389" s="40"/>
      <c r="R389" s="40"/>
      <c r="S389" s="40"/>
      <c r="T389" s="40"/>
      <c r="U389" s="43"/>
      <c r="V389" s="45"/>
      <c r="W389" s="143"/>
      <c r="X389" s="41"/>
      <c r="Y389" s="40"/>
      <c r="Z389" s="40"/>
      <c r="AA389" s="40"/>
      <c r="AB389" s="40"/>
      <c r="AC389" s="40"/>
      <c r="AD389" s="40"/>
      <c r="AE389" s="40"/>
      <c r="AF389" s="44"/>
      <c r="AG389" s="40"/>
      <c r="AH389" s="40"/>
      <c r="AI389" s="40"/>
      <c r="AJ389" s="40"/>
      <c r="AK389" s="40"/>
      <c r="AL389" s="41"/>
      <c r="AM389" s="40"/>
      <c r="AN389" s="40"/>
      <c r="AO389" s="44"/>
      <c r="AP389" s="40"/>
      <c r="AQ389" s="40"/>
      <c r="AR389" s="40"/>
      <c r="AS389" s="40"/>
      <c r="AT389" s="46"/>
      <c r="AU389" s="40"/>
      <c r="AV389" s="40"/>
      <c r="AW389" s="40"/>
      <c r="AX389" s="40"/>
      <c r="AY389" s="40"/>
      <c r="AZ389" s="40"/>
      <c r="BA389" s="40"/>
      <c r="BB389" s="40"/>
      <c r="BC389" s="40"/>
      <c r="BD389" s="40"/>
      <c r="BE389" s="40"/>
      <c r="BF389" s="40"/>
      <c r="BG389" s="40"/>
      <c r="BH389" s="40"/>
      <c r="BI389" s="40"/>
      <c r="BJ389" s="40"/>
      <c r="BK389" s="40"/>
      <c r="BL389" s="40"/>
      <c r="BM389" s="40"/>
      <c r="BN389" s="40"/>
      <c r="BQ389" s="170"/>
    </row>
    <row r="390" spans="1:69" x14ac:dyDescent="0.2">
      <c r="A390" s="41"/>
      <c r="B390" s="41"/>
      <c r="C390" s="64"/>
      <c r="D390" s="64"/>
      <c r="E390" s="59"/>
      <c r="F390" s="59"/>
      <c r="G390" s="59"/>
      <c r="H390" s="167"/>
      <c r="I390" s="58"/>
      <c r="J390" s="40"/>
      <c r="K390" s="40"/>
      <c r="L390" s="40"/>
      <c r="M390" s="40"/>
      <c r="N390" s="165"/>
      <c r="O390" s="44"/>
      <c r="P390" s="40"/>
      <c r="Q390" s="40"/>
      <c r="R390" s="40"/>
      <c r="S390" s="40"/>
      <c r="T390" s="40"/>
      <c r="U390" s="43"/>
      <c r="V390" s="45"/>
      <c r="W390" s="143"/>
      <c r="X390" s="41"/>
      <c r="Y390" s="40"/>
      <c r="Z390" s="40"/>
      <c r="AA390" s="40"/>
      <c r="AB390" s="40"/>
      <c r="AC390" s="40"/>
      <c r="AD390" s="40"/>
      <c r="AE390" s="40"/>
      <c r="AF390" s="44"/>
      <c r="AG390" s="40"/>
      <c r="AH390" s="40"/>
      <c r="AI390" s="40"/>
      <c r="AJ390" s="40"/>
      <c r="AK390" s="40"/>
      <c r="AL390" s="41"/>
      <c r="AM390" s="40"/>
      <c r="AN390" s="40"/>
      <c r="AO390" s="44"/>
      <c r="AP390" s="40"/>
      <c r="AQ390" s="40"/>
      <c r="AR390" s="40"/>
      <c r="AS390" s="40"/>
      <c r="AT390" s="46"/>
      <c r="AU390" s="40"/>
      <c r="AV390" s="40"/>
      <c r="AW390" s="40"/>
      <c r="AX390" s="40"/>
      <c r="AY390" s="40"/>
      <c r="AZ390" s="40"/>
      <c r="BA390" s="40"/>
      <c r="BB390" s="40"/>
      <c r="BC390" s="40"/>
      <c r="BD390" s="40"/>
      <c r="BE390" s="40"/>
      <c r="BF390" s="40"/>
      <c r="BG390" s="40"/>
      <c r="BH390" s="40"/>
      <c r="BI390" s="40"/>
      <c r="BJ390" s="40"/>
      <c r="BK390" s="40"/>
      <c r="BL390" s="40"/>
      <c r="BM390" s="40"/>
      <c r="BN390" s="40"/>
      <c r="BQ390" s="170"/>
    </row>
    <row r="391" spans="1:69" x14ac:dyDescent="0.2">
      <c r="A391" s="41"/>
      <c r="B391" s="41"/>
      <c r="C391" s="64"/>
      <c r="D391" s="64"/>
      <c r="E391" s="59"/>
      <c r="F391" s="59"/>
      <c r="G391" s="59"/>
      <c r="H391" s="167"/>
      <c r="I391" s="58"/>
      <c r="J391" s="40"/>
      <c r="K391" s="40"/>
      <c r="L391" s="40"/>
      <c r="M391" s="40"/>
      <c r="N391" s="165"/>
      <c r="O391" s="44"/>
      <c r="P391" s="40"/>
      <c r="Q391" s="40"/>
      <c r="R391" s="40"/>
      <c r="S391" s="40"/>
      <c r="T391" s="40"/>
      <c r="U391" s="43"/>
      <c r="V391" s="45"/>
      <c r="W391" s="143"/>
      <c r="X391" s="41"/>
      <c r="Y391" s="40"/>
      <c r="Z391" s="40"/>
      <c r="AA391" s="40"/>
      <c r="AB391" s="40"/>
      <c r="AC391" s="40"/>
      <c r="AD391" s="40"/>
      <c r="AE391" s="40"/>
      <c r="AF391" s="44"/>
      <c r="AG391" s="40"/>
      <c r="AH391" s="40"/>
      <c r="AI391" s="40"/>
      <c r="AJ391" s="40"/>
      <c r="AK391" s="40"/>
      <c r="AL391" s="41"/>
      <c r="AM391" s="40"/>
      <c r="AN391" s="40"/>
      <c r="AO391" s="44"/>
      <c r="AP391" s="40"/>
      <c r="AQ391" s="40"/>
      <c r="AR391" s="40"/>
      <c r="AS391" s="40"/>
      <c r="AT391" s="46"/>
      <c r="AU391" s="40"/>
      <c r="AV391" s="40"/>
      <c r="AW391" s="40"/>
      <c r="AX391" s="40"/>
      <c r="AY391" s="40"/>
      <c r="AZ391" s="40"/>
      <c r="BA391" s="40"/>
      <c r="BB391" s="40"/>
      <c r="BC391" s="40"/>
      <c r="BD391" s="40"/>
      <c r="BE391" s="40"/>
      <c r="BF391" s="40"/>
      <c r="BG391" s="40"/>
      <c r="BH391" s="40"/>
      <c r="BI391" s="40"/>
      <c r="BJ391" s="40"/>
      <c r="BK391" s="40"/>
      <c r="BL391" s="40"/>
      <c r="BM391" s="40"/>
      <c r="BN391" s="40"/>
      <c r="BQ391" s="170"/>
    </row>
    <row r="392" spans="1:69" x14ac:dyDescent="0.2">
      <c r="A392" s="41"/>
      <c r="B392" s="41"/>
      <c r="C392" s="64"/>
      <c r="D392" s="64"/>
      <c r="E392" s="59"/>
      <c r="F392" s="59"/>
      <c r="G392" s="59"/>
      <c r="H392" s="167"/>
      <c r="I392" s="58"/>
      <c r="J392" s="40"/>
      <c r="K392" s="40"/>
      <c r="L392" s="40"/>
      <c r="M392" s="40"/>
      <c r="N392" s="165"/>
      <c r="O392" s="44"/>
      <c r="P392" s="40"/>
      <c r="Q392" s="40"/>
      <c r="R392" s="40"/>
      <c r="S392" s="40"/>
      <c r="T392" s="40"/>
      <c r="U392" s="43"/>
      <c r="V392" s="45"/>
      <c r="W392" s="143"/>
      <c r="X392" s="41"/>
      <c r="Y392" s="40"/>
      <c r="Z392" s="40"/>
      <c r="AA392" s="40"/>
      <c r="AB392" s="40"/>
      <c r="AC392" s="40"/>
      <c r="AD392" s="40"/>
      <c r="AE392" s="40"/>
      <c r="AF392" s="44"/>
      <c r="AG392" s="40"/>
      <c r="AH392" s="40"/>
      <c r="AI392" s="40"/>
      <c r="AJ392" s="40"/>
      <c r="AK392" s="40"/>
      <c r="AL392" s="41"/>
      <c r="AM392" s="40"/>
      <c r="AN392" s="40"/>
      <c r="AO392" s="44"/>
      <c r="AP392" s="40"/>
      <c r="AQ392" s="40"/>
      <c r="AR392" s="40"/>
      <c r="AS392" s="40"/>
      <c r="AT392" s="46"/>
      <c r="AU392" s="40"/>
      <c r="AV392" s="40"/>
      <c r="AW392" s="40"/>
      <c r="AX392" s="40"/>
      <c r="AY392" s="40"/>
      <c r="AZ392" s="40"/>
      <c r="BA392" s="40"/>
      <c r="BB392" s="40"/>
      <c r="BC392" s="40"/>
      <c r="BD392" s="40"/>
      <c r="BE392" s="40"/>
      <c r="BF392" s="40"/>
      <c r="BG392" s="40"/>
      <c r="BH392" s="40"/>
      <c r="BI392" s="40"/>
      <c r="BJ392" s="40"/>
      <c r="BK392" s="40"/>
      <c r="BL392" s="40"/>
      <c r="BM392" s="40"/>
      <c r="BN392" s="40"/>
      <c r="BQ392" s="170"/>
    </row>
    <row r="393" spans="1:69" x14ac:dyDescent="0.2">
      <c r="A393" s="41"/>
      <c r="B393" s="41"/>
      <c r="C393" s="64"/>
      <c r="D393" s="64"/>
      <c r="E393" s="59"/>
      <c r="F393" s="59"/>
      <c r="G393" s="59"/>
      <c r="H393" s="167"/>
      <c r="I393" s="58"/>
      <c r="J393" s="40"/>
      <c r="K393" s="40"/>
      <c r="L393" s="40"/>
      <c r="M393" s="40"/>
      <c r="N393" s="165"/>
      <c r="O393" s="44"/>
      <c r="P393" s="40"/>
      <c r="Q393" s="40"/>
      <c r="R393" s="40"/>
      <c r="S393" s="40"/>
      <c r="T393" s="40"/>
      <c r="U393" s="43"/>
      <c r="V393" s="45"/>
      <c r="W393" s="143"/>
      <c r="X393" s="41"/>
      <c r="Y393" s="40"/>
      <c r="Z393" s="40"/>
      <c r="AA393" s="40"/>
      <c r="AB393" s="40"/>
      <c r="AC393" s="40"/>
      <c r="AD393" s="40"/>
      <c r="AE393" s="40"/>
      <c r="AF393" s="44"/>
      <c r="AG393" s="40"/>
      <c r="AH393" s="40"/>
      <c r="AI393" s="40"/>
      <c r="AJ393" s="40"/>
      <c r="AK393" s="40"/>
      <c r="AL393" s="41"/>
      <c r="AM393" s="40"/>
      <c r="AN393" s="40"/>
      <c r="AO393" s="44"/>
      <c r="AP393" s="40"/>
      <c r="AQ393" s="40"/>
      <c r="AR393" s="40"/>
      <c r="AS393" s="40"/>
      <c r="AT393" s="46"/>
      <c r="AU393" s="40"/>
      <c r="AV393" s="40"/>
      <c r="AW393" s="40"/>
      <c r="AX393" s="40"/>
      <c r="AY393" s="40"/>
      <c r="AZ393" s="40"/>
      <c r="BA393" s="40"/>
      <c r="BB393" s="40"/>
      <c r="BC393" s="40"/>
      <c r="BD393" s="40"/>
      <c r="BE393" s="40"/>
      <c r="BF393" s="40"/>
      <c r="BG393" s="40"/>
      <c r="BH393" s="40"/>
      <c r="BI393" s="40"/>
      <c r="BJ393" s="40"/>
      <c r="BK393" s="40"/>
      <c r="BL393" s="40"/>
      <c r="BM393" s="40"/>
      <c r="BN393" s="40"/>
      <c r="BQ393" s="170"/>
    </row>
    <row r="394" spans="1:69" x14ac:dyDescent="0.2">
      <c r="A394" s="41"/>
      <c r="B394" s="41"/>
      <c r="C394" s="64"/>
      <c r="D394" s="64"/>
      <c r="E394" s="59"/>
      <c r="F394" s="59"/>
      <c r="G394" s="59"/>
      <c r="H394" s="167"/>
      <c r="I394" s="58"/>
      <c r="J394" s="40"/>
      <c r="K394" s="40"/>
      <c r="L394" s="40"/>
      <c r="M394" s="40"/>
      <c r="N394" s="165"/>
      <c r="O394" s="44"/>
      <c r="P394" s="40"/>
      <c r="Q394" s="40"/>
      <c r="R394" s="40"/>
      <c r="S394" s="40"/>
      <c r="T394" s="40"/>
      <c r="U394" s="43"/>
      <c r="V394" s="45"/>
      <c r="W394" s="143"/>
      <c r="X394" s="41"/>
      <c r="Y394" s="40"/>
      <c r="Z394" s="40"/>
      <c r="AA394" s="40"/>
      <c r="AB394" s="40"/>
      <c r="AC394" s="40"/>
      <c r="AD394" s="40"/>
      <c r="AE394" s="40"/>
      <c r="AF394" s="44"/>
      <c r="AG394" s="40"/>
      <c r="AH394" s="40"/>
      <c r="AI394" s="40"/>
      <c r="AJ394" s="40"/>
      <c r="AK394" s="40"/>
      <c r="AL394" s="41"/>
      <c r="AM394" s="40"/>
      <c r="AN394" s="40"/>
      <c r="AO394" s="44"/>
      <c r="AP394" s="40"/>
      <c r="AQ394" s="40"/>
      <c r="AR394" s="40"/>
      <c r="AS394" s="40"/>
      <c r="AT394" s="46"/>
      <c r="AU394" s="40"/>
      <c r="AV394" s="40"/>
      <c r="AW394" s="40"/>
      <c r="AX394" s="40"/>
      <c r="AY394" s="40"/>
      <c r="AZ394" s="40"/>
      <c r="BA394" s="40"/>
      <c r="BB394" s="40"/>
      <c r="BC394" s="40"/>
      <c r="BD394" s="40"/>
      <c r="BE394" s="40"/>
      <c r="BF394" s="40"/>
      <c r="BG394" s="40"/>
      <c r="BH394" s="40"/>
      <c r="BI394" s="40"/>
      <c r="BJ394" s="40"/>
      <c r="BK394" s="40"/>
      <c r="BL394" s="40"/>
      <c r="BM394" s="40"/>
      <c r="BN394" s="40"/>
      <c r="BQ394" s="170"/>
    </row>
    <row r="395" spans="1:69" x14ac:dyDescent="0.2">
      <c r="A395" s="41"/>
      <c r="B395" s="41"/>
      <c r="C395" s="64"/>
      <c r="D395" s="64"/>
      <c r="E395" s="59"/>
      <c r="F395" s="59"/>
      <c r="G395" s="59"/>
      <c r="H395" s="167"/>
      <c r="I395" s="58"/>
      <c r="J395" s="40"/>
      <c r="K395" s="40"/>
      <c r="L395" s="40"/>
      <c r="M395" s="40"/>
      <c r="N395" s="165"/>
      <c r="O395" s="44"/>
      <c r="P395" s="40"/>
      <c r="Q395" s="40"/>
      <c r="R395" s="40"/>
      <c r="S395" s="40"/>
      <c r="T395" s="40"/>
      <c r="U395" s="43"/>
      <c r="V395" s="45"/>
      <c r="W395" s="143"/>
      <c r="X395" s="41"/>
      <c r="Y395" s="40"/>
      <c r="Z395" s="40"/>
      <c r="AA395" s="40"/>
      <c r="AB395" s="40"/>
      <c r="AC395" s="40"/>
      <c r="AD395" s="40"/>
      <c r="AE395" s="40"/>
      <c r="AF395" s="44"/>
      <c r="AG395" s="40"/>
      <c r="AH395" s="40"/>
      <c r="AI395" s="40"/>
      <c r="AJ395" s="40"/>
      <c r="AK395" s="40"/>
      <c r="AL395" s="41"/>
      <c r="AM395" s="40"/>
      <c r="AN395" s="40"/>
      <c r="AO395" s="44"/>
      <c r="AP395" s="40"/>
      <c r="AQ395" s="40"/>
      <c r="AR395" s="40"/>
      <c r="AS395" s="40"/>
      <c r="AT395" s="46"/>
      <c r="AU395" s="40"/>
      <c r="AV395" s="40"/>
      <c r="AW395" s="40"/>
      <c r="AX395" s="40"/>
      <c r="AY395" s="40"/>
      <c r="AZ395" s="40"/>
      <c r="BA395" s="40"/>
      <c r="BB395" s="40"/>
      <c r="BC395" s="40"/>
      <c r="BD395" s="40"/>
      <c r="BE395" s="40"/>
      <c r="BF395" s="40"/>
      <c r="BG395" s="40"/>
      <c r="BH395" s="40"/>
      <c r="BI395" s="40"/>
      <c r="BJ395" s="40"/>
      <c r="BK395" s="40"/>
      <c r="BL395" s="40"/>
      <c r="BM395" s="40"/>
      <c r="BN395" s="40"/>
      <c r="BQ395" s="170"/>
    </row>
    <row r="396" spans="1:69" x14ac:dyDescent="0.2">
      <c r="A396" s="41"/>
      <c r="B396" s="41"/>
      <c r="C396" s="64"/>
      <c r="D396" s="64"/>
      <c r="E396" s="59"/>
      <c r="F396" s="59"/>
      <c r="G396" s="59"/>
      <c r="H396" s="167"/>
      <c r="I396" s="58"/>
      <c r="J396" s="40"/>
      <c r="K396" s="40"/>
      <c r="L396" s="40"/>
      <c r="M396" s="40"/>
      <c r="N396" s="165"/>
      <c r="O396" s="44"/>
      <c r="P396" s="40"/>
      <c r="Q396" s="40"/>
      <c r="R396" s="40"/>
      <c r="S396" s="40"/>
      <c r="T396" s="40"/>
      <c r="U396" s="43"/>
      <c r="V396" s="45"/>
      <c r="W396" s="143"/>
      <c r="X396" s="41"/>
      <c r="Y396" s="40"/>
      <c r="Z396" s="40"/>
      <c r="AA396" s="40"/>
      <c r="AB396" s="40"/>
      <c r="AC396" s="40"/>
      <c r="AD396" s="40"/>
      <c r="AE396" s="40"/>
      <c r="AF396" s="44"/>
      <c r="AG396" s="40"/>
      <c r="AH396" s="40"/>
      <c r="AI396" s="40"/>
      <c r="AJ396" s="40"/>
      <c r="AK396" s="40"/>
      <c r="AL396" s="41"/>
      <c r="AM396" s="40"/>
      <c r="AN396" s="40"/>
      <c r="AO396" s="44"/>
      <c r="AP396" s="40"/>
      <c r="AQ396" s="40"/>
      <c r="AR396" s="40"/>
      <c r="AS396" s="40"/>
      <c r="AT396" s="46"/>
      <c r="AU396" s="40"/>
      <c r="AV396" s="40"/>
      <c r="AW396" s="40"/>
      <c r="AX396" s="40"/>
      <c r="AY396" s="40"/>
      <c r="AZ396" s="40"/>
      <c r="BA396" s="40"/>
      <c r="BB396" s="40"/>
      <c r="BC396" s="40"/>
      <c r="BD396" s="40"/>
      <c r="BE396" s="40"/>
      <c r="BF396" s="40"/>
      <c r="BG396" s="40"/>
      <c r="BH396" s="40"/>
      <c r="BI396" s="40"/>
      <c r="BJ396" s="40"/>
      <c r="BK396" s="40"/>
      <c r="BL396" s="40"/>
      <c r="BM396" s="40"/>
      <c r="BN396" s="40"/>
      <c r="BQ396" s="170"/>
    </row>
    <row r="397" spans="1:69" x14ac:dyDescent="0.2">
      <c r="A397" s="41"/>
      <c r="B397" s="41"/>
      <c r="C397" s="64"/>
      <c r="D397" s="64"/>
      <c r="E397" s="59"/>
      <c r="F397" s="59"/>
      <c r="G397" s="59"/>
      <c r="H397" s="167"/>
      <c r="I397" s="58"/>
      <c r="J397" s="40"/>
      <c r="K397" s="40"/>
      <c r="L397" s="40"/>
      <c r="M397" s="40"/>
      <c r="N397" s="165"/>
      <c r="O397" s="44"/>
      <c r="P397" s="40"/>
      <c r="Q397" s="40"/>
      <c r="R397" s="40"/>
      <c r="S397" s="40"/>
      <c r="T397" s="40"/>
      <c r="U397" s="43"/>
      <c r="V397" s="45"/>
      <c r="W397" s="143"/>
      <c r="X397" s="41"/>
      <c r="Y397" s="40"/>
      <c r="Z397" s="40"/>
      <c r="AA397" s="40"/>
      <c r="AB397" s="40"/>
      <c r="AC397" s="40"/>
      <c r="AD397" s="40"/>
      <c r="AE397" s="40"/>
      <c r="AF397" s="44"/>
      <c r="AG397" s="40"/>
      <c r="AH397" s="40"/>
      <c r="AI397" s="40"/>
      <c r="AJ397" s="40"/>
      <c r="AK397" s="40"/>
      <c r="AL397" s="41"/>
      <c r="AM397" s="40"/>
      <c r="AN397" s="40"/>
      <c r="AO397" s="44"/>
      <c r="AP397" s="40"/>
      <c r="AQ397" s="40"/>
      <c r="AR397" s="40"/>
      <c r="AS397" s="40"/>
      <c r="AT397" s="46"/>
      <c r="AU397" s="40"/>
      <c r="AV397" s="40"/>
      <c r="AW397" s="40"/>
      <c r="AX397" s="40"/>
      <c r="AY397" s="40"/>
      <c r="AZ397" s="40"/>
      <c r="BA397" s="40"/>
      <c r="BB397" s="40"/>
      <c r="BC397" s="40"/>
      <c r="BD397" s="40"/>
      <c r="BE397" s="40"/>
      <c r="BF397" s="40"/>
      <c r="BG397" s="40"/>
      <c r="BH397" s="40"/>
      <c r="BI397" s="40"/>
      <c r="BJ397" s="40"/>
      <c r="BK397" s="40"/>
      <c r="BL397" s="40"/>
      <c r="BM397" s="40"/>
      <c r="BN397" s="40"/>
      <c r="BQ397" s="170"/>
    </row>
    <row r="398" spans="1:69" x14ac:dyDescent="0.2">
      <c r="A398" s="41"/>
      <c r="B398" s="41"/>
      <c r="C398" s="64"/>
      <c r="D398" s="64"/>
      <c r="E398" s="59"/>
      <c r="F398" s="59"/>
      <c r="G398" s="59"/>
      <c r="H398" s="167"/>
      <c r="I398" s="58"/>
      <c r="J398" s="40"/>
      <c r="K398" s="40"/>
      <c r="L398" s="40"/>
      <c r="M398" s="40"/>
      <c r="N398" s="165"/>
      <c r="O398" s="44"/>
      <c r="P398" s="40"/>
      <c r="Q398" s="40"/>
      <c r="R398" s="40"/>
      <c r="S398" s="40"/>
      <c r="T398" s="40"/>
      <c r="U398" s="43"/>
      <c r="V398" s="45"/>
      <c r="W398" s="143"/>
      <c r="X398" s="41"/>
      <c r="Y398" s="40"/>
      <c r="Z398" s="40"/>
      <c r="AA398" s="40"/>
      <c r="AB398" s="40"/>
      <c r="AC398" s="40"/>
      <c r="AD398" s="40"/>
      <c r="AE398" s="40"/>
      <c r="AF398" s="44"/>
      <c r="AG398" s="40"/>
      <c r="AH398" s="40"/>
      <c r="AI398" s="40"/>
      <c r="AJ398" s="40"/>
      <c r="AK398" s="40"/>
      <c r="AL398" s="41"/>
      <c r="AM398" s="40"/>
      <c r="AN398" s="40"/>
      <c r="AO398" s="44"/>
      <c r="AP398" s="40"/>
      <c r="AQ398" s="40"/>
      <c r="AR398" s="40"/>
      <c r="AS398" s="40"/>
      <c r="AT398" s="46"/>
      <c r="AU398" s="40"/>
      <c r="AV398" s="40"/>
      <c r="AW398" s="40"/>
      <c r="AX398" s="40"/>
      <c r="AY398" s="40"/>
      <c r="AZ398" s="40"/>
      <c r="BA398" s="40"/>
      <c r="BB398" s="40"/>
      <c r="BC398" s="40"/>
      <c r="BD398" s="40"/>
      <c r="BE398" s="40"/>
      <c r="BF398" s="40"/>
      <c r="BG398" s="40"/>
      <c r="BH398" s="40"/>
      <c r="BI398" s="40"/>
      <c r="BJ398" s="40"/>
      <c r="BK398" s="40"/>
      <c r="BL398" s="40"/>
      <c r="BM398" s="40"/>
      <c r="BN398" s="40"/>
      <c r="BQ398" s="170"/>
    </row>
    <row r="399" spans="1:69" x14ac:dyDescent="0.2">
      <c r="A399" s="41"/>
      <c r="B399" s="41"/>
      <c r="C399" s="64"/>
      <c r="D399" s="64"/>
      <c r="E399" s="59"/>
      <c r="F399" s="59"/>
      <c r="G399" s="59"/>
      <c r="H399" s="167"/>
      <c r="I399" s="58"/>
      <c r="J399" s="40"/>
      <c r="K399" s="40"/>
      <c r="L399" s="40"/>
      <c r="M399" s="40"/>
      <c r="N399" s="165"/>
      <c r="O399" s="44"/>
      <c r="P399" s="40"/>
      <c r="Q399" s="40"/>
      <c r="R399" s="40"/>
      <c r="S399" s="40"/>
      <c r="T399" s="40"/>
      <c r="U399" s="43"/>
      <c r="V399" s="45"/>
      <c r="W399" s="143"/>
      <c r="X399" s="41"/>
      <c r="Y399" s="40"/>
      <c r="Z399" s="40"/>
      <c r="AA399" s="40"/>
      <c r="AB399" s="40"/>
      <c r="AC399" s="40"/>
      <c r="AD399" s="40"/>
      <c r="AE399" s="40"/>
      <c r="AF399" s="44"/>
      <c r="AG399" s="40"/>
      <c r="AH399" s="40"/>
      <c r="AI399" s="40"/>
      <c r="AJ399" s="40"/>
      <c r="AK399" s="40"/>
      <c r="AL399" s="41"/>
      <c r="AM399" s="40"/>
      <c r="AN399" s="40"/>
      <c r="AO399" s="44"/>
      <c r="AP399" s="40"/>
      <c r="AQ399" s="40"/>
      <c r="AR399" s="40"/>
      <c r="AS399" s="40"/>
      <c r="AT399" s="46"/>
      <c r="AU399" s="40"/>
      <c r="AV399" s="40"/>
      <c r="AW399" s="40"/>
      <c r="AX399" s="40"/>
      <c r="AY399" s="40"/>
      <c r="AZ399" s="40"/>
      <c r="BA399" s="40"/>
      <c r="BB399" s="40"/>
      <c r="BC399" s="40"/>
      <c r="BD399" s="40"/>
      <c r="BE399" s="40"/>
      <c r="BF399" s="40"/>
      <c r="BG399" s="40"/>
      <c r="BH399" s="40"/>
      <c r="BI399" s="40"/>
      <c r="BJ399" s="40"/>
      <c r="BK399" s="40"/>
      <c r="BL399" s="40"/>
      <c r="BM399" s="40"/>
      <c r="BN399" s="40"/>
      <c r="BQ399" s="170"/>
    </row>
    <row r="400" spans="1:69" x14ac:dyDescent="0.2">
      <c r="A400" s="41"/>
      <c r="B400" s="41"/>
      <c r="C400" s="64"/>
      <c r="D400" s="64"/>
      <c r="E400" s="59"/>
      <c r="F400" s="59"/>
      <c r="G400" s="59"/>
      <c r="H400" s="167"/>
      <c r="I400" s="58"/>
      <c r="J400" s="40"/>
      <c r="K400" s="40"/>
      <c r="L400" s="40"/>
      <c r="M400" s="40"/>
      <c r="N400" s="165"/>
      <c r="O400" s="44"/>
      <c r="P400" s="40"/>
      <c r="Q400" s="40"/>
      <c r="R400" s="40"/>
      <c r="S400" s="40"/>
      <c r="T400" s="40"/>
      <c r="U400" s="43"/>
      <c r="V400" s="45"/>
      <c r="W400" s="143"/>
      <c r="X400" s="41"/>
      <c r="Y400" s="40"/>
      <c r="Z400" s="40"/>
      <c r="AA400" s="40"/>
      <c r="AB400" s="40"/>
      <c r="AC400" s="40"/>
      <c r="AD400" s="40"/>
      <c r="AE400" s="40"/>
      <c r="AF400" s="44"/>
      <c r="AG400" s="40"/>
      <c r="AH400" s="40"/>
      <c r="AI400" s="40"/>
      <c r="AJ400" s="40"/>
      <c r="AK400" s="40"/>
      <c r="AL400" s="41"/>
      <c r="AM400" s="40"/>
      <c r="AN400" s="40"/>
      <c r="AO400" s="44"/>
      <c r="AP400" s="40"/>
      <c r="AQ400" s="40"/>
      <c r="AR400" s="40"/>
      <c r="AS400" s="40"/>
      <c r="AT400" s="46"/>
      <c r="AU400" s="40"/>
      <c r="AV400" s="40"/>
      <c r="AW400" s="40"/>
      <c r="AX400" s="40"/>
      <c r="AY400" s="40"/>
      <c r="AZ400" s="40"/>
      <c r="BA400" s="40"/>
      <c r="BB400" s="40"/>
      <c r="BC400" s="40"/>
      <c r="BD400" s="40"/>
      <c r="BE400" s="40"/>
      <c r="BF400" s="40"/>
      <c r="BG400" s="40"/>
      <c r="BH400" s="40"/>
      <c r="BI400" s="40"/>
      <c r="BJ400" s="40"/>
      <c r="BK400" s="40"/>
      <c r="BL400" s="40"/>
      <c r="BM400" s="40"/>
      <c r="BN400" s="40"/>
      <c r="BQ400" s="170"/>
    </row>
    <row r="401" spans="1:69" x14ac:dyDescent="0.2">
      <c r="A401" s="41"/>
      <c r="B401" s="41"/>
      <c r="C401" s="64"/>
      <c r="D401" s="64"/>
      <c r="E401" s="59"/>
      <c r="F401" s="59"/>
      <c r="G401" s="59"/>
      <c r="H401" s="167"/>
      <c r="I401" s="58"/>
      <c r="J401" s="40"/>
      <c r="K401" s="40"/>
      <c r="L401" s="40"/>
      <c r="M401" s="40"/>
      <c r="N401" s="165"/>
      <c r="O401" s="44"/>
      <c r="P401" s="40"/>
      <c r="Q401" s="40"/>
      <c r="R401" s="40"/>
      <c r="S401" s="40"/>
      <c r="T401" s="40"/>
      <c r="U401" s="43"/>
      <c r="V401" s="45"/>
      <c r="W401" s="143"/>
      <c r="X401" s="41"/>
      <c r="Y401" s="40"/>
      <c r="Z401" s="40"/>
      <c r="AA401" s="40"/>
      <c r="AB401" s="40"/>
      <c r="AC401" s="40"/>
      <c r="AD401" s="40"/>
      <c r="AE401" s="40"/>
      <c r="AF401" s="44"/>
      <c r="AG401" s="40"/>
      <c r="AH401" s="40"/>
      <c r="AI401" s="40"/>
      <c r="AJ401" s="40"/>
      <c r="AK401" s="40"/>
      <c r="AL401" s="41"/>
      <c r="AM401" s="40"/>
      <c r="AN401" s="40"/>
      <c r="AO401" s="44"/>
      <c r="AP401" s="40"/>
      <c r="AQ401" s="40"/>
      <c r="AR401" s="40"/>
      <c r="AS401" s="40"/>
      <c r="AT401" s="46"/>
      <c r="AU401" s="40"/>
      <c r="AV401" s="40"/>
      <c r="AW401" s="40"/>
      <c r="AX401" s="40"/>
      <c r="AY401" s="40"/>
      <c r="AZ401" s="40"/>
      <c r="BA401" s="40"/>
      <c r="BB401" s="40"/>
      <c r="BC401" s="40"/>
      <c r="BD401" s="40"/>
      <c r="BE401" s="40"/>
      <c r="BF401" s="40"/>
      <c r="BG401" s="40"/>
      <c r="BH401" s="40"/>
      <c r="BI401" s="40"/>
      <c r="BJ401" s="40"/>
      <c r="BK401" s="40"/>
      <c r="BL401" s="40"/>
      <c r="BM401" s="40"/>
      <c r="BN401" s="40"/>
      <c r="BQ401" s="170"/>
    </row>
    <row r="402" spans="1:69" x14ac:dyDescent="0.2">
      <c r="A402" s="41"/>
      <c r="B402" s="41"/>
      <c r="C402" s="64"/>
      <c r="D402" s="64"/>
      <c r="E402" s="59"/>
      <c r="F402" s="59"/>
      <c r="G402" s="59"/>
      <c r="H402" s="167"/>
      <c r="I402" s="58"/>
      <c r="J402" s="40"/>
      <c r="K402" s="40"/>
      <c r="L402" s="40"/>
      <c r="M402" s="40"/>
      <c r="N402" s="165"/>
      <c r="O402" s="44"/>
      <c r="P402" s="40"/>
      <c r="Q402" s="40"/>
      <c r="R402" s="40"/>
      <c r="S402" s="40"/>
      <c r="T402" s="40"/>
      <c r="U402" s="43"/>
      <c r="V402" s="45"/>
      <c r="W402" s="143"/>
      <c r="X402" s="41"/>
      <c r="Y402" s="40"/>
      <c r="Z402" s="40"/>
      <c r="AA402" s="40"/>
      <c r="AB402" s="40"/>
      <c r="AC402" s="40"/>
      <c r="AD402" s="40"/>
      <c r="AE402" s="40"/>
      <c r="AF402" s="44"/>
      <c r="AG402" s="40"/>
      <c r="AH402" s="40"/>
      <c r="AI402" s="40"/>
      <c r="AJ402" s="40"/>
      <c r="AK402" s="40"/>
      <c r="AL402" s="41"/>
      <c r="AM402" s="40"/>
      <c r="AN402" s="40"/>
      <c r="AO402" s="44"/>
      <c r="AP402" s="40"/>
      <c r="AQ402" s="40"/>
      <c r="AR402" s="40"/>
      <c r="AS402" s="40"/>
      <c r="AT402" s="46"/>
      <c r="AU402" s="40"/>
      <c r="AV402" s="40"/>
      <c r="AW402" s="40"/>
      <c r="AX402" s="40"/>
      <c r="AY402" s="40"/>
      <c r="AZ402" s="40"/>
      <c r="BA402" s="40"/>
      <c r="BB402" s="40"/>
      <c r="BC402" s="40"/>
      <c r="BD402" s="40"/>
      <c r="BE402" s="40"/>
      <c r="BF402" s="40"/>
      <c r="BG402" s="40"/>
      <c r="BH402" s="40"/>
      <c r="BI402" s="40"/>
      <c r="BJ402" s="40"/>
      <c r="BK402" s="40"/>
      <c r="BL402" s="40"/>
      <c r="BM402" s="40"/>
      <c r="BN402" s="40"/>
      <c r="BQ402" s="170"/>
    </row>
    <row r="403" spans="1:69" x14ac:dyDescent="0.2">
      <c r="A403" s="41"/>
      <c r="B403" s="41"/>
      <c r="C403" s="64"/>
      <c r="D403" s="64"/>
      <c r="E403" s="59"/>
      <c r="F403" s="59"/>
      <c r="G403" s="59"/>
      <c r="H403" s="167"/>
      <c r="I403" s="58"/>
      <c r="J403" s="40"/>
      <c r="K403" s="40"/>
      <c r="L403" s="40"/>
      <c r="M403" s="40"/>
      <c r="N403" s="165"/>
      <c r="O403" s="44"/>
      <c r="P403" s="40"/>
      <c r="Q403" s="40"/>
      <c r="R403" s="40"/>
      <c r="S403" s="40"/>
      <c r="T403" s="40"/>
      <c r="U403" s="43"/>
      <c r="V403" s="45"/>
      <c r="W403" s="143"/>
      <c r="X403" s="41"/>
      <c r="Y403" s="40"/>
      <c r="Z403" s="40"/>
      <c r="AA403" s="40"/>
      <c r="AB403" s="40"/>
      <c r="AC403" s="40"/>
      <c r="AD403" s="40"/>
      <c r="AE403" s="40"/>
      <c r="AF403" s="44"/>
      <c r="AG403" s="40"/>
      <c r="AH403" s="40"/>
      <c r="AI403" s="40"/>
      <c r="AJ403" s="40"/>
      <c r="AK403" s="40"/>
      <c r="AL403" s="41"/>
      <c r="AM403" s="40"/>
      <c r="AN403" s="40"/>
      <c r="AO403" s="44"/>
      <c r="AP403" s="40"/>
      <c r="AQ403" s="40"/>
      <c r="AR403" s="40"/>
      <c r="AS403" s="40"/>
      <c r="AT403" s="46"/>
      <c r="AU403" s="40"/>
      <c r="AV403" s="40"/>
      <c r="AW403" s="40"/>
      <c r="AX403" s="40"/>
      <c r="AY403" s="40"/>
      <c r="AZ403" s="40"/>
      <c r="BA403" s="40"/>
      <c r="BB403" s="40"/>
      <c r="BC403" s="40"/>
      <c r="BD403" s="40"/>
      <c r="BE403" s="40"/>
      <c r="BF403" s="40"/>
      <c r="BG403" s="40"/>
      <c r="BH403" s="40"/>
      <c r="BI403" s="40"/>
      <c r="BJ403" s="40"/>
      <c r="BK403" s="40"/>
      <c r="BL403" s="40"/>
      <c r="BM403" s="40"/>
      <c r="BN403" s="40"/>
      <c r="BQ403" s="170"/>
    </row>
    <row r="404" spans="1:69" x14ac:dyDescent="0.2">
      <c r="A404" s="41"/>
      <c r="B404" s="41"/>
      <c r="C404" s="64"/>
      <c r="D404" s="64"/>
      <c r="E404" s="59"/>
      <c r="F404" s="59"/>
      <c r="G404" s="59"/>
      <c r="H404" s="167"/>
      <c r="I404" s="58"/>
      <c r="J404" s="40"/>
      <c r="K404" s="40"/>
      <c r="L404" s="40"/>
      <c r="M404" s="40"/>
      <c r="N404" s="165"/>
      <c r="O404" s="44"/>
      <c r="P404" s="40"/>
      <c r="Q404" s="40"/>
      <c r="R404" s="40"/>
      <c r="S404" s="40"/>
      <c r="T404" s="40"/>
      <c r="U404" s="43"/>
      <c r="V404" s="45"/>
      <c r="W404" s="143"/>
      <c r="X404" s="41"/>
      <c r="Y404" s="40"/>
      <c r="Z404" s="40"/>
      <c r="AA404" s="40"/>
      <c r="AB404" s="40"/>
      <c r="AC404" s="40"/>
      <c r="AD404" s="40"/>
      <c r="AE404" s="40"/>
      <c r="AF404" s="44"/>
      <c r="AG404" s="40"/>
      <c r="AH404" s="40"/>
      <c r="AI404" s="40"/>
      <c r="AJ404" s="40"/>
      <c r="AK404" s="40"/>
      <c r="AL404" s="41"/>
      <c r="AM404" s="40"/>
      <c r="AN404" s="40"/>
      <c r="AO404" s="44"/>
      <c r="AP404" s="40"/>
      <c r="AQ404" s="40"/>
      <c r="AR404" s="40"/>
      <c r="AS404" s="40"/>
      <c r="AT404" s="46"/>
      <c r="AU404" s="40"/>
      <c r="AV404" s="40"/>
      <c r="AW404" s="40"/>
      <c r="AX404" s="40"/>
      <c r="AY404" s="40"/>
      <c r="AZ404" s="40"/>
      <c r="BA404" s="40"/>
      <c r="BB404" s="40"/>
      <c r="BC404" s="40"/>
      <c r="BD404" s="40"/>
      <c r="BE404" s="40"/>
      <c r="BF404" s="40"/>
      <c r="BG404" s="40"/>
      <c r="BH404" s="40"/>
      <c r="BI404" s="40"/>
      <c r="BJ404" s="40"/>
      <c r="BK404" s="40"/>
      <c r="BL404" s="40"/>
      <c r="BM404" s="40"/>
      <c r="BN404" s="40"/>
      <c r="BQ404" s="170"/>
    </row>
    <row r="405" spans="1:69" x14ac:dyDescent="0.2">
      <c r="A405" s="41"/>
      <c r="B405" s="41"/>
      <c r="C405" s="64"/>
      <c r="D405" s="64"/>
      <c r="E405" s="59"/>
      <c r="F405" s="59"/>
      <c r="G405" s="59"/>
      <c r="H405" s="167"/>
      <c r="I405" s="58"/>
      <c r="J405" s="40"/>
      <c r="K405" s="40"/>
      <c r="L405" s="40"/>
      <c r="M405" s="40"/>
      <c r="N405" s="165"/>
      <c r="O405" s="44"/>
      <c r="P405" s="40"/>
      <c r="Q405" s="40"/>
      <c r="R405" s="40"/>
      <c r="S405" s="40"/>
      <c r="T405" s="40"/>
      <c r="U405" s="43"/>
      <c r="V405" s="45"/>
      <c r="W405" s="143"/>
      <c r="X405" s="41"/>
      <c r="Y405" s="40"/>
      <c r="Z405" s="40"/>
      <c r="AA405" s="40"/>
      <c r="AB405" s="40"/>
      <c r="AC405" s="40"/>
      <c r="AD405" s="40"/>
      <c r="AE405" s="40"/>
      <c r="AF405" s="44"/>
      <c r="AG405" s="40"/>
      <c r="AH405" s="40"/>
      <c r="AI405" s="40"/>
      <c r="AJ405" s="40"/>
      <c r="AK405" s="40"/>
      <c r="AL405" s="41"/>
      <c r="AM405" s="40"/>
      <c r="AN405" s="40"/>
      <c r="AO405" s="44"/>
      <c r="AP405" s="40"/>
      <c r="AQ405" s="40"/>
      <c r="AR405" s="40"/>
      <c r="AS405" s="40"/>
      <c r="AT405" s="46"/>
      <c r="AU405" s="40"/>
      <c r="AV405" s="40"/>
      <c r="AW405" s="40"/>
      <c r="AX405" s="40"/>
      <c r="AY405" s="40"/>
      <c r="AZ405" s="40"/>
      <c r="BA405" s="40"/>
      <c r="BB405" s="40"/>
      <c r="BC405" s="40"/>
      <c r="BD405" s="40"/>
      <c r="BE405" s="40"/>
      <c r="BF405" s="40"/>
      <c r="BG405" s="40"/>
      <c r="BH405" s="40"/>
      <c r="BI405" s="40"/>
      <c r="BJ405" s="40"/>
      <c r="BK405" s="40"/>
      <c r="BL405" s="40"/>
      <c r="BM405" s="40"/>
      <c r="BN405" s="40"/>
      <c r="BQ405" s="170"/>
    </row>
    <row r="406" spans="1:69" x14ac:dyDescent="0.2">
      <c r="A406" s="41"/>
      <c r="B406" s="41"/>
      <c r="C406" s="64"/>
      <c r="D406" s="64"/>
      <c r="E406" s="59"/>
      <c r="F406" s="59"/>
      <c r="G406" s="59"/>
      <c r="H406" s="167"/>
      <c r="I406" s="58"/>
      <c r="J406" s="40"/>
      <c r="K406" s="40"/>
      <c r="L406" s="40"/>
      <c r="M406" s="40"/>
      <c r="N406" s="165"/>
      <c r="O406" s="44"/>
      <c r="P406" s="40"/>
      <c r="Q406" s="40"/>
      <c r="R406" s="40"/>
      <c r="S406" s="40"/>
      <c r="T406" s="40"/>
      <c r="U406" s="43"/>
      <c r="V406" s="45"/>
      <c r="W406" s="143"/>
      <c r="X406" s="41"/>
      <c r="Y406" s="40"/>
      <c r="Z406" s="40"/>
      <c r="AA406" s="40"/>
      <c r="AB406" s="40"/>
      <c r="AC406" s="40"/>
      <c r="AD406" s="40"/>
      <c r="AE406" s="40"/>
      <c r="AF406" s="44"/>
      <c r="AG406" s="40"/>
      <c r="AH406" s="40"/>
      <c r="AI406" s="40"/>
      <c r="AJ406" s="40"/>
      <c r="AK406" s="40"/>
      <c r="AL406" s="41"/>
      <c r="AM406" s="40"/>
      <c r="AN406" s="40"/>
      <c r="AO406" s="44"/>
      <c r="AP406" s="40"/>
      <c r="AQ406" s="40"/>
      <c r="AR406" s="40"/>
      <c r="AS406" s="40"/>
      <c r="AT406" s="46"/>
      <c r="AU406" s="40"/>
      <c r="AV406" s="40"/>
      <c r="AW406" s="40"/>
      <c r="AX406" s="40"/>
      <c r="AY406" s="40"/>
      <c r="AZ406" s="40"/>
      <c r="BA406" s="40"/>
      <c r="BB406" s="40"/>
      <c r="BC406" s="40"/>
      <c r="BD406" s="40"/>
      <c r="BE406" s="40"/>
      <c r="BF406" s="40"/>
      <c r="BG406" s="40"/>
      <c r="BH406" s="40"/>
      <c r="BI406" s="40"/>
      <c r="BJ406" s="40"/>
      <c r="BK406" s="40"/>
      <c r="BL406" s="40"/>
      <c r="BM406" s="40"/>
      <c r="BN406" s="40"/>
      <c r="BQ406" s="170"/>
    </row>
    <row r="407" spans="1:69" x14ac:dyDescent="0.2">
      <c r="A407" s="41"/>
      <c r="B407" s="41"/>
      <c r="C407" s="64"/>
      <c r="D407" s="64"/>
      <c r="E407" s="59"/>
      <c r="F407" s="59"/>
      <c r="G407" s="59"/>
      <c r="H407" s="167"/>
      <c r="I407" s="58"/>
      <c r="J407" s="40"/>
      <c r="K407" s="40"/>
      <c r="L407" s="40"/>
      <c r="M407" s="40"/>
      <c r="N407" s="165"/>
      <c r="O407" s="44"/>
      <c r="P407" s="40"/>
      <c r="Q407" s="40"/>
      <c r="R407" s="40"/>
      <c r="S407" s="40"/>
      <c r="T407" s="40"/>
      <c r="U407" s="43"/>
      <c r="V407" s="45"/>
      <c r="W407" s="143"/>
      <c r="X407" s="41"/>
      <c r="Y407" s="40"/>
      <c r="Z407" s="40"/>
      <c r="AA407" s="40"/>
      <c r="AB407" s="40"/>
      <c r="AC407" s="40"/>
      <c r="AD407" s="40"/>
      <c r="AE407" s="40"/>
      <c r="AF407" s="44"/>
      <c r="AG407" s="40"/>
      <c r="AH407" s="40"/>
      <c r="AI407" s="40"/>
      <c r="AJ407" s="40"/>
      <c r="AK407" s="40"/>
      <c r="AL407" s="41"/>
      <c r="AM407" s="40"/>
      <c r="AN407" s="40"/>
      <c r="AO407" s="44"/>
      <c r="AP407" s="40"/>
      <c r="AQ407" s="40"/>
      <c r="AR407" s="40"/>
      <c r="AS407" s="40"/>
      <c r="AT407" s="46"/>
      <c r="AU407" s="40"/>
      <c r="AV407" s="40"/>
      <c r="AW407" s="40"/>
      <c r="AX407" s="40"/>
      <c r="AY407" s="40"/>
      <c r="AZ407" s="40"/>
      <c r="BA407" s="40"/>
      <c r="BB407" s="40"/>
      <c r="BC407" s="40"/>
      <c r="BD407" s="40"/>
      <c r="BE407" s="40"/>
      <c r="BF407" s="40"/>
      <c r="BG407" s="40"/>
      <c r="BH407" s="40"/>
      <c r="BI407" s="40"/>
      <c r="BJ407" s="40"/>
      <c r="BK407" s="40"/>
      <c r="BL407" s="40"/>
      <c r="BM407" s="40"/>
      <c r="BN407" s="40"/>
      <c r="BQ407" s="170"/>
    </row>
    <row r="408" spans="1:69" x14ac:dyDescent="0.2">
      <c r="A408" s="41"/>
      <c r="B408" s="41"/>
      <c r="C408" s="64"/>
      <c r="D408" s="64"/>
      <c r="E408" s="59"/>
      <c r="F408" s="59"/>
      <c r="G408" s="59"/>
      <c r="H408" s="167"/>
      <c r="I408" s="58"/>
      <c r="J408" s="40"/>
      <c r="K408" s="40"/>
      <c r="L408" s="40"/>
      <c r="M408" s="40"/>
      <c r="N408" s="165"/>
      <c r="O408" s="44"/>
      <c r="P408" s="40"/>
      <c r="Q408" s="40"/>
      <c r="R408" s="40"/>
      <c r="S408" s="40"/>
      <c r="T408" s="40"/>
      <c r="U408" s="43"/>
      <c r="V408" s="45"/>
      <c r="W408" s="143"/>
      <c r="X408" s="41"/>
      <c r="Y408" s="40"/>
      <c r="Z408" s="40"/>
      <c r="AA408" s="40"/>
      <c r="AB408" s="40"/>
      <c r="AC408" s="40"/>
      <c r="AD408" s="40"/>
      <c r="AE408" s="40"/>
      <c r="AF408" s="44"/>
      <c r="AG408" s="40"/>
      <c r="AH408" s="40"/>
      <c r="AI408" s="40"/>
      <c r="AJ408" s="40"/>
      <c r="AK408" s="40"/>
      <c r="AL408" s="41"/>
      <c r="AM408" s="40"/>
      <c r="AN408" s="40"/>
      <c r="AO408" s="44"/>
      <c r="AP408" s="40"/>
      <c r="AQ408" s="40"/>
      <c r="AR408" s="40"/>
      <c r="AS408" s="40"/>
      <c r="AT408" s="46"/>
      <c r="AU408" s="40"/>
      <c r="AV408" s="40"/>
      <c r="AW408" s="40"/>
      <c r="AX408" s="40"/>
      <c r="AY408" s="40"/>
      <c r="AZ408" s="40"/>
      <c r="BA408" s="40"/>
      <c r="BB408" s="40"/>
      <c r="BC408" s="40"/>
      <c r="BD408" s="40"/>
      <c r="BE408" s="40"/>
      <c r="BF408" s="40"/>
      <c r="BG408" s="40"/>
      <c r="BH408" s="40"/>
      <c r="BI408" s="40"/>
      <c r="BJ408" s="40"/>
      <c r="BK408" s="40"/>
      <c r="BL408" s="40"/>
      <c r="BM408" s="40"/>
      <c r="BN408" s="40"/>
      <c r="BQ408" s="170"/>
    </row>
    <row r="409" spans="1:69" x14ac:dyDescent="0.2">
      <c r="A409" s="41"/>
      <c r="B409" s="41"/>
      <c r="C409" s="64"/>
      <c r="D409" s="64"/>
      <c r="E409" s="59"/>
      <c r="F409" s="59"/>
      <c r="G409" s="59"/>
      <c r="H409" s="167"/>
      <c r="I409" s="58"/>
      <c r="J409" s="40"/>
      <c r="K409" s="40"/>
      <c r="L409" s="40"/>
      <c r="M409" s="40"/>
      <c r="N409" s="165"/>
      <c r="O409" s="44"/>
      <c r="P409" s="40"/>
      <c r="Q409" s="40"/>
      <c r="R409" s="40"/>
      <c r="S409" s="40"/>
      <c r="T409" s="40"/>
      <c r="U409" s="43"/>
      <c r="V409" s="45"/>
      <c r="W409" s="143"/>
      <c r="X409" s="41"/>
      <c r="Y409" s="40"/>
      <c r="Z409" s="40"/>
      <c r="AA409" s="40"/>
      <c r="AB409" s="40"/>
      <c r="AC409" s="40"/>
      <c r="AD409" s="40"/>
      <c r="AE409" s="40"/>
      <c r="AF409" s="44"/>
      <c r="AG409" s="40"/>
      <c r="AH409" s="40"/>
      <c r="AI409" s="40"/>
      <c r="AJ409" s="40"/>
      <c r="AK409" s="40"/>
      <c r="AL409" s="41"/>
      <c r="AM409" s="40"/>
      <c r="AN409" s="40"/>
      <c r="AO409" s="44"/>
      <c r="AP409" s="40"/>
      <c r="AQ409" s="40"/>
      <c r="AR409" s="40"/>
      <c r="AS409" s="40"/>
      <c r="AT409" s="46"/>
      <c r="AU409" s="40"/>
      <c r="AV409" s="40"/>
      <c r="AW409" s="40"/>
      <c r="AX409" s="40"/>
      <c r="AY409" s="40"/>
      <c r="AZ409" s="40"/>
      <c r="BA409" s="40"/>
      <c r="BB409" s="40"/>
      <c r="BC409" s="40"/>
      <c r="BD409" s="40"/>
      <c r="BE409" s="40"/>
      <c r="BF409" s="40"/>
      <c r="BG409" s="40"/>
      <c r="BH409" s="40"/>
      <c r="BI409" s="40"/>
      <c r="BJ409" s="40"/>
      <c r="BK409" s="40"/>
      <c r="BL409" s="40"/>
      <c r="BM409" s="40"/>
      <c r="BN409" s="40"/>
      <c r="BQ409" s="170"/>
    </row>
    <row r="410" spans="1:69" x14ac:dyDescent="0.2">
      <c r="A410" s="41"/>
      <c r="B410" s="41"/>
      <c r="C410" s="64"/>
      <c r="D410" s="64"/>
      <c r="E410" s="59"/>
      <c r="F410" s="59"/>
      <c r="G410" s="59"/>
      <c r="H410" s="167"/>
      <c r="I410" s="58"/>
      <c r="J410" s="40"/>
      <c r="K410" s="40"/>
      <c r="L410" s="40"/>
      <c r="M410" s="40"/>
      <c r="N410" s="165"/>
      <c r="O410" s="44"/>
      <c r="P410" s="40"/>
      <c r="Q410" s="40"/>
      <c r="R410" s="40"/>
      <c r="S410" s="40"/>
      <c r="T410" s="40"/>
      <c r="U410" s="43"/>
      <c r="V410" s="45"/>
      <c r="W410" s="143"/>
      <c r="X410" s="41"/>
      <c r="Y410" s="40"/>
      <c r="Z410" s="40"/>
      <c r="AA410" s="40"/>
      <c r="AB410" s="40"/>
      <c r="AC410" s="40"/>
      <c r="AD410" s="40"/>
      <c r="AE410" s="40"/>
      <c r="AF410" s="44"/>
      <c r="AG410" s="40"/>
      <c r="AH410" s="40"/>
      <c r="AI410" s="40"/>
      <c r="AJ410" s="40"/>
      <c r="AK410" s="40"/>
      <c r="AL410" s="41"/>
      <c r="AM410" s="40"/>
      <c r="AN410" s="40"/>
      <c r="AO410" s="44"/>
      <c r="AP410" s="40"/>
      <c r="AQ410" s="40"/>
      <c r="AR410" s="40"/>
      <c r="AS410" s="40"/>
      <c r="AT410" s="46"/>
      <c r="AU410" s="40"/>
      <c r="AV410" s="40"/>
      <c r="AW410" s="40"/>
      <c r="AX410" s="40"/>
      <c r="AY410" s="40"/>
      <c r="AZ410" s="40"/>
      <c r="BA410" s="40"/>
      <c r="BB410" s="40"/>
      <c r="BC410" s="40"/>
      <c r="BD410" s="40"/>
      <c r="BE410" s="40"/>
      <c r="BF410" s="40"/>
      <c r="BG410" s="40"/>
      <c r="BH410" s="40"/>
      <c r="BI410" s="40"/>
      <c r="BJ410" s="40"/>
      <c r="BK410" s="40"/>
      <c r="BL410" s="40"/>
      <c r="BM410" s="40"/>
      <c r="BN410" s="40"/>
      <c r="BQ410" s="170"/>
    </row>
    <row r="411" spans="1:69" x14ac:dyDescent="0.2">
      <c r="A411" s="41"/>
      <c r="B411" s="41"/>
      <c r="C411" s="64"/>
      <c r="D411" s="64"/>
      <c r="E411" s="59"/>
      <c r="F411" s="59"/>
      <c r="G411" s="59"/>
      <c r="H411" s="167"/>
      <c r="I411" s="58"/>
      <c r="J411" s="40"/>
      <c r="K411" s="40"/>
      <c r="L411" s="40"/>
      <c r="M411" s="40"/>
      <c r="N411" s="165"/>
      <c r="O411" s="44"/>
      <c r="P411" s="40"/>
      <c r="Q411" s="40"/>
      <c r="R411" s="40"/>
      <c r="S411" s="40"/>
      <c r="T411" s="40"/>
      <c r="U411" s="43"/>
      <c r="V411" s="45"/>
      <c r="W411" s="143"/>
      <c r="X411" s="41"/>
      <c r="Y411" s="40"/>
      <c r="Z411" s="40"/>
      <c r="AA411" s="40"/>
      <c r="AB411" s="40"/>
      <c r="AC411" s="40"/>
      <c r="AD411" s="40"/>
      <c r="AE411" s="40"/>
      <c r="AF411" s="44"/>
      <c r="AG411" s="40"/>
      <c r="AH411" s="40"/>
      <c r="AI411" s="40"/>
      <c r="AJ411" s="40"/>
      <c r="AK411" s="40"/>
      <c r="AL411" s="41"/>
      <c r="AM411" s="40"/>
      <c r="AN411" s="40"/>
      <c r="AO411" s="44"/>
      <c r="AP411" s="40"/>
      <c r="AQ411" s="40"/>
      <c r="AR411" s="40"/>
      <c r="AS411" s="40"/>
      <c r="AT411" s="46"/>
      <c r="AU411" s="40"/>
      <c r="AV411" s="40"/>
      <c r="AW411" s="40"/>
      <c r="AX411" s="40"/>
      <c r="AY411" s="40"/>
      <c r="AZ411" s="40"/>
      <c r="BA411" s="40"/>
      <c r="BB411" s="40"/>
      <c r="BC411" s="40"/>
      <c r="BD411" s="40"/>
      <c r="BE411" s="40"/>
      <c r="BF411" s="40"/>
      <c r="BG411" s="40"/>
      <c r="BH411" s="40"/>
      <c r="BI411" s="40"/>
      <c r="BJ411" s="40"/>
      <c r="BK411" s="40"/>
      <c r="BL411" s="40"/>
      <c r="BM411" s="40"/>
      <c r="BN411" s="40"/>
      <c r="BQ411" s="170"/>
    </row>
    <row r="412" spans="1:69" x14ac:dyDescent="0.2">
      <c r="A412" s="41"/>
      <c r="B412" s="41"/>
      <c r="C412" s="64"/>
      <c r="D412" s="64"/>
      <c r="E412" s="59"/>
      <c r="F412" s="59"/>
      <c r="G412" s="59"/>
      <c r="H412" s="167"/>
      <c r="I412" s="58"/>
      <c r="J412" s="40"/>
      <c r="K412" s="40"/>
      <c r="L412" s="40"/>
      <c r="M412" s="40"/>
      <c r="N412" s="165"/>
      <c r="O412" s="44"/>
      <c r="P412" s="40"/>
      <c r="Q412" s="40"/>
      <c r="R412" s="40"/>
      <c r="S412" s="40"/>
      <c r="T412" s="40"/>
      <c r="U412" s="43"/>
      <c r="V412" s="45"/>
      <c r="W412" s="143"/>
      <c r="X412" s="41"/>
      <c r="Y412" s="40"/>
      <c r="Z412" s="40"/>
      <c r="AA412" s="40"/>
      <c r="AB412" s="40"/>
      <c r="AC412" s="40"/>
      <c r="AD412" s="40"/>
      <c r="AE412" s="40"/>
      <c r="AF412" s="44"/>
      <c r="AG412" s="40"/>
      <c r="AH412" s="40"/>
      <c r="AI412" s="40"/>
      <c r="AJ412" s="40"/>
      <c r="AK412" s="40"/>
      <c r="AL412" s="41"/>
      <c r="AM412" s="40"/>
      <c r="AN412" s="40"/>
      <c r="AO412" s="44"/>
      <c r="AP412" s="40"/>
      <c r="AQ412" s="40"/>
      <c r="AR412" s="40"/>
      <c r="AS412" s="40"/>
      <c r="AT412" s="46"/>
      <c r="AU412" s="40"/>
      <c r="AV412" s="40"/>
      <c r="AW412" s="40"/>
      <c r="AX412" s="40"/>
      <c r="AY412" s="40"/>
      <c r="AZ412" s="40"/>
      <c r="BA412" s="40"/>
      <c r="BB412" s="40"/>
      <c r="BC412" s="40"/>
      <c r="BD412" s="40"/>
      <c r="BE412" s="40"/>
      <c r="BF412" s="40"/>
      <c r="BG412" s="40"/>
      <c r="BH412" s="40"/>
      <c r="BI412" s="40"/>
      <c r="BJ412" s="40"/>
      <c r="BK412" s="40"/>
      <c r="BL412" s="40"/>
      <c r="BM412" s="40"/>
      <c r="BN412" s="40"/>
      <c r="BQ412" s="170"/>
    </row>
    <row r="413" spans="1:69" x14ac:dyDescent="0.2">
      <c r="A413" s="41"/>
      <c r="B413" s="41"/>
      <c r="C413" s="64"/>
      <c r="D413" s="64"/>
      <c r="E413" s="59"/>
      <c r="F413" s="59"/>
      <c r="G413" s="59"/>
      <c r="H413" s="167"/>
      <c r="I413" s="58"/>
      <c r="J413" s="40"/>
      <c r="K413" s="40"/>
      <c r="L413" s="40"/>
      <c r="M413" s="40"/>
      <c r="N413" s="165"/>
      <c r="O413" s="44"/>
      <c r="P413" s="40"/>
      <c r="Q413" s="40"/>
      <c r="R413" s="40"/>
      <c r="S413" s="40"/>
      <c r="T413" s="40"/>
      <c r="U413" s="43"/>
      <c r="V413" s="45"/>
      <c r="W413" s="143"/>
      <c r="X413" s="41"/>
      <c r="Y413" s="40"/>
      <c r="Z413" s="40"/>
      <c r="AA413" s="40"/>
      <c r="AB413" s="40"/>
      <c r="AC413" s="40"/>
      <c r="AD413" s="40"/>
      <c r="AE413" s="40"/>
      <c r="AF413" s="44"/>
      <c r="AG413" s="40"/>
      <c r="AH413" s="40"/>
      <c r="AI413" s="40"/>
      <c r="AJ413" s="40"/>
      <c r="AK413" s="40"/>
      <c r="AL413" s="41"/>
      <c r="AM413" s="40"/>
      <c r="AN413" s="40"/>
      <c r="AO413" s="44"/>
      <c r="AP413" s="40"/>
      <c r="AQ413" s="40"/>
      <c r="AR413" s="40"/>
      <c r="AS413" s="40"/>
      <c r="AT413" s="46"/>
      <c r="AU413" s="40"/>
      <c r="AV413" s="40"/>
      <c r="AW413" s="40"/>
      <c r="AX413" s="40"/>
      <c r="AY413" s="40"/>
      <c r="AZ413" s="40"/>
      <c r="BA413" s="40"/>
      <c r="BB413" s="40"/>
      <c r="BC413" s="40"/>
      <c r="BD413" s="40"/>
      <c r="BE413" s="40"/>
      <c r="BF413" s="40"/>
      <c r="BG413" s="40"/>
      <c r="BH413" s="40"/>
      <c r="BI413" s="40"/>
      <c r="BJ413" s="40"/>
      <c r="BK413" s="40"/>
      <c r="BL413" s="40"/>
      <c r="BM413" s="40"/>
      <c r="BN413" s="40"/>
      <c r="BQ413" s="170"/>
    </row>
    <row r="414" spans="1:69" x14ac:dyDescent="0.2">
      <c r="A414" s="41"/>
      <c r="B414" s="41"/>
      <c r="C414" s="64"/>
      <c r="D414" s="64"/>
      <c r="E414" s="59"/>
      <c r="F414" s="59"/>
      <c r="G414" s="59"/>
      <c r="H414" s="167"/>
      <c r="I414" s="58"/>
      <c r="J414" s="40"/>
      <c r="K414" s="40"/>
      <c r="L414" s="40"/>
      <c r="M414" s="40"/>
      <c r="N414" s="165"/>
      <c r="O414" s="44"/>
      <c r="P414" s="40"/>
      <c r="Q414" s="40"/>
      <c r="R414" s="40"/>
      <c r="S414" s="40"/>
      <c r="T414" s="40"/>
      <c r="U414" s="43"/>
      <c r="V414" s="45"/>
      <c r="W414" s="143"/>
      <c r="X414" s="41"/>
      <c r="Y414" s="40"/>
      <c r="Z414" s="40"/>
      <c r="AA414" s="40"/>
      <c r="AB414" s="40"/>
      <c r="AC414" s="40"/>
      <c r="AD414" s="40"/>
      <c r="AE414" s="40"/>
      <c r="AF414" s="44"/>
      <c r="AG414" s="40"/>
      <c r="AH414" s="40"/>
      <c r="AI414" s="40"/>
      <c r="AJ414" s="40"/>
      <c r="AK414" s="40"/>
      <c r="AL414" s="41"/>
      <c r="AM414" s="40"/>
      <c r="AN414" s="40"/>
      <c r="AO414" s="44"/>
      <c r="AP414" s="40"/>
      <c r="AQ414" s="40"/>
      <c r="AR414" s="40"/>
      <c r="AS414" s="40"/>
      <c r="AT414" s="46"/>
      <c r="AU414" s="40"/>
      <c r="AV414" s="40"/>
      <c r="AW414" s="40"/>
      <c r="AX414" s="40"/>
      <c r="AY414" s="40"/>
      <c r="AZ414" s="40"/>
      <c r="BA414" s="40"/>
      <c r="BB414" s="40"/>
      <c r="BC414" s="40"/>
      <c r="BD414" s="40"/>
      <c r="BE414" s="40"/>
      <c r="BF414" s="40"/>
      <c r="BG414" s="40"/>
      <c r="BH414" s="40"/>
      <c r="BI414" s="40"/>
      <c r="BJ414" s="40"/>
      <c r="BK414" s="40"/>
      <c r="BL414" s="40"/>
      <c r="BM414" s="40"/>
      <c r="BN414" s="40"/>
      <c r="BQ414" s="170"/>
    </row>
    <row r="415" spans="1:69" x14ac:dyDescent="0.2">
      <c r="A415" s="41"/>
      <c r="B415" s="41"/>
      <c r="C415" s="64"/>
      <c r="D415" s="64"/>
      <c r="E415" s="59"/>
      <c r="F415" s="59"/>
      <c r="G415" s="59"/>
      <c r="H415" s="167"/>
      <c r="I415" s="58"/>
      <c r="J415" s="40"/>
      <c r="K415" s="40"/>
      <c r="L415" s="40"/>
      <c r="M415" s="40"/>
      <c r="N415" s="165"/>
      <c r="O415" s="44"/>
      <c r="P415" s="40"/>
      <c r="Q415" s="40"/>
      <c r="R415" s="40"/>
      <c r="S415" s="40"/>
      <c r="T415" s="40"/>
      <c r="U415" s="43"/>
      <c r="V415" s="45"/>
      <c r="W415" s="143"/>
      <c r="X415" s="41"/>
      <c r="Y415" s="40"/>
      <c r="Z415" s="40"/>
      <c r="AA415" s="40"/>
      <c r="AB415" s="40"/>
      <c r="AC415" s="40"/>
      <c r="AD415" s="40"/>
      <c r="AE415" s="40"/>
      <c r="AF415" s="44"/>
      <c r="AG415" s="40"/>
      <c r="AH415" s="40"/>
      <c r="AI415" s="40"/>
      <c r="AJ415" s="40"/>
      <c r="AK415" s="40"/>
      <c r="AL415" s="41"/>
      <c r="AM415" s="40"/>
      <c r="AN415" s="40"/>
      <c r="AO415" s="44"/>
      <c r="AP415" s="40"/>
      <c r="AQ415" s="40"/>
      <c r="AR415" s="40"/>
      <c r="AS415" s="40"/>
      <c r="AT415" s="46"/>
      <c r="AU415" s="40"/>
      <c r="AV415" s="40"/>
      <c r="AW415" s="40"/>
      <c r="AX415" s="40"/>
      <c r="AY415" s="40"/>
      <c r="AZ415" s="40"/>
      <c r="BA415" s="40"/>
      <c r="BB415" s="40"/>
      <c r="BC415" s="40"/>
      <c r="BD415" s="40"/>
      <c r="BE415" s="40"/>
      <c r="BF415" s="40"/>
      <c r="BG415" s="40"/>
      <c r="BH415" s="40"/>
      <c r="BI415" s="40"/>
      <c r="BJ415" s="40"/>
      <c r="BK415" s="40"/>
      <c r="BL415" s="40"/>
      <c r="BM415" s="40"/>
      <c r="BN415" s="40"/>
      <c r="BQ415" s="170"/>
    </row>
    <row r="416" spans="1:69" x14ac:dyDescent="0.2">
      <c r="A416" s="41"/>
      <c r="B416" s="41"/>
      <c r="C416" s="64"/>
      <c r="D416" s="64"/>
      <c r="E416" s="59"/>
      <c r="F416" s="59"/>
      <c r="G416" s="59"/>
      <c r="H416" s="167"/>
      <c r="I416" s="58"/>
      <c r="J416" s="40"/>
      <c r="K416" s="40"/>
      <c r="L416" s="40"/>
      <c r="M416" s="40"/>
      <c r="N416" s="165"/>
      <c r="O416" s="44"/>
      <c r="P416" s="40"/>
      <c r="Q416" s="40"/>
      <c r="R416" s="40"/>
      <c r="S416" s="40"/>
      <c r="T416" s="40"/>
      <c r="U416" s="43"/>
      <c r="V416" s="45"/>
      <c r="W416" s="143"/>
      <c r="X416" s="41"/>
      <c r="Y416" s="40"/>
      <c r="Z416" s="40"/>
      <c r="AA416" s="40"/>
      <c r="AB416" s="40"/>
      <c r="AC416" s="40"/>
      <c r="AD416" s="40"/>
      <c r="AE416" s="40"/>
      <c r="AF416" s="44"/>
      <c r="AG416" s="40"/>
      <c r="AH416" s="40"/>
      <c r="AI416" s="40"/>
      <c r="AJ416" s="40"/>
      <c r="AK416" s="40"/>
      <c r="AL416" s="41"/>
      <c r="AM416" s="40"/>
      <c r="AN416" s="40"/>
      <c r="AO416" s="44"/>
      <c r="AP416" s="40"/>
      <c r="AQ416" s="40"/>
      <c r="AR416" s="40"/>
      <c r="AS416" s="40"/>
      <c r="AT416" s="46"/>
      <c r="AU416" s="40"/>
      <c r="AV416" s="40"/>
      <c r="AW416" s="40"/>
      <c r="AX416" s="40"/>
      <c r="AY416" s="40"/>
      <c r="AZ416" s="40"/>
      <c r="BA416" s="40"/>
      <c r="BB416" s="40"/>
      <c r="BC416" s="40"/>
      <c r="BD416" s="40"/>
      <c r="BE416" s="40"/>
      <c r="BF416" s="40"/>
      <c r="BG416" s="40"/>
      <c r="BH416" s="40"/>
      <c r="BI416" s="40"/>
      <c r="BJ416" s="40"/>
      <c r="BK416" s="40"/>
      <c r="BL416" s="40"/>
      <c r="BM416" s="40"/>
      <c r="BN416" s="40"/>
      <c r="BQ416" s="170"/>
    </row>
    <row r="417" spans="1:69" x14ac:dyDescent="0.2">
      <c r="A417" s="41"/>
      <c r="B417" s="41"/>
      <c r="C417" s="64"/>
      <c r="D417" s="64"/>
      <c r="E417" s="59"/>
      <c r="F417" s="59"/>
      <c r="G417" s="59"/>
      <c r="H417" s="167"/>
      <c r="I417" s="58"/>
      <c r="J417" s="40"/>
      <c r="K417" s="40"/>
      <c r="L417" s="40"/>
      <c r="M417" s="40"/>
      <c r="N417" s="165"/>
      <c r="O417" s="44"/>
      <c r="P417" s="40"/>
      <c r="Q417" s="40"/>
      <c r="R417" s="40"/>
      <c r="S417" s="40"/>
      <c r="T417" s="40"/>
      <c r="U417" s="43"/>
      <c r="V417" s="45"/>
      <c r="W417" s="143"/>
      <c r="X417" s="41"/>
      <c r="Y417" s="40"/>
      <c r="Z417" s="40"/>
      <c r="AA417" s="40"/>
      <c r="AB417" s="40"/>
      <c r="AC417" s="40"/>
      <c r="AD417" s="40"/>
      <c r="AE417" s="40"/>
      <c r="AF417" s="44"/>
      <c r="AG417" s="40"/>
      <c r="AH417" s="40"/>
      <c r="AI417" s="40"/>
      <c r="AJ417" s="40"/>
      <c r="AK417" s="40"/>
      <c r="AL417" s="41"/>
      <c r="AM417" s="40"/>
      <c r="AN417" s="40"/>
      <c r="AO417" s="44"/>
      <c r="AP417" s="40"/>
      <c r="AQ417" s="40"/>
      <c r="AR417" s="40"/>
      <c r="AS417" s="40"/>
      <c r="AT417" s="46"/>
      <c r="AU417" s="40"/>
      <c r="AV417" s="40"/>
      <c r="AW417" s="40"/>
      <c r="AX417" s="40"/>
      <c r="AY417" s="40"/>
      <c r="AZ417" s="40"/>
      <c r="BA417" s="40"/>
      <c r="BB417" s="40"/>
      <c r="BC417" s="40"/>
      <c r="BD417" s="40"/>
      <c r="BE417" s="40"/>
      <c r="BF417" s="40"/>
      <c r="BG417" s="40"/>
      <c r="BH417" s="40"/>
      <c r="BI417" s="40"/>
      <c r="BJ417" s="40"/>
      <c r="BK417" s="40"/>
      <c r="BL417" s="40"/>
      <c r="BM417" s="40"/>
      <c r="BN417" s="40"/>
      <c r="BQ417" s="170"/>
    </row>
    <row r="418" spans="1:69" x14ac:dyDescent="0.2">
      <c r="A418" s="41"/>
      <c r="B418" s="41"/>
      <c r="C418" s="64"/>
      <c r="D418" s="64"/>
      <c r="E418" s="59"/>
      <c r="F418" s="59"/>
      <c r="G418" s="59"/>
      <c r="H418" s="167"/>
      <c r="I418" s="58"/>
      <c r="J418" s="40"/>
      <c r="K418" s="40"/>
      <c r="L418" s="40"/>
      <c r="M418" s="40"/>
      <c r="N418" s="165"/>
      <c r="O418" s="44"/>
      <c r="P418" s="40"/>
      <c r="Q418" s="40"/>
      <c r="R418" s="40"/>
      <c r="S418" s="40"/>
      <c r="T418" s="40"/>
      <c r="U418" s="43"/>
      <c r="V418" s="45"/>
      <c r="W418" s="143"/>
      <c r="X418" s="41"/>
      <c r="Y418" s="40"/>
      <c r="Z418" s="40"/>
      <c r="AA418" s="40"/>
      <c r="AB418" s="40"/>
      <c r="AC418" s="40"/>
      <c r="AD418" s="40"/>
      <c r="AE418" s="40"/>
      <c r="AF418" s="44"/>
      <c r="AG418" s="40"/>
      <c r="AH418" s="40"/>
      <c r="AI418" s="40"/>
      <c r="AJ418" s="40"/>
      <c r="AK418" s="40"/>
      <c r="AL418" s="41"/>
      <c r="AM418" s="40"/>
      <c r="AN418" s="40"/>
      <c r="AO418" s="44"/>
      <c r="AP418" s="40"/>
      <c r="AQ418" s="40"/>
      <c r="AR418" s="40"/>
      <c r="AS418" s="40"/>
      <c r="AT418" s="46"/>
      <c r="AU418" s="40"/>
      <c r="AV418" s="40"/>
      <c r="AW418" s="40"/>
      <c r="AX418" s="40"/>
      <c r="AY418" s="40"/>
      <c r="AZ418" s="40"/>
      <c r="BA418" s="40"/>
      <c r="BB418" s="40"/>
      <c r="BC418" s="40"/>
      <c r="BD418" s="40"/>
      <c r="BE418" s="40"/>
      <c r="BF418" s="40"/>
      <c r="BG418" s="40"/>
      <c r="BH418" s="40"/>
      <c r="BI418" s="40"/>
      <c r="BJ418" s="40"/>
      <c r="BK418" s="40"/>
      <c r="BL418" s="40"/>
      <c r="BM418" s="40"/>
      <c r="BN418" s="40"/>
      <c r="BQ418" s="170"/>
    </row>
    <row r="419" spans="1:69" x14ac:dyDescent="0.2">
      <c r="A419" s="41"/>
      <c r="B419" s="41"/>
      <c r="C419" s="64"/>
      <c r="D419" s="64"/>
      <c r="E419" s="59"/>
      <c r="F419" s="59"/>
      <c r="G419" s="59"/>
      <c r="H419" s="167"/>
      <c r="I419" s="58"/>
      <c r="J419" s="40"/>
      <c r="K419" s="40"/>
      <c r="L419" s="40"/>
      <c r="M419" s="40"/>
      <c r="N419" s="165"/>
      <c r="O419" s="44"/>
      <c r="P419" s="40"/>
      <c r="Q419" s="40"/>
      <c r="R419" s="40"/>
      <c r="S419" s="40"/>
      <c r="T419" s="40"/>
      <c r="U419" s="43"/>
      <c r="V419" s="45"/>
      <c r="W419" s="143"/>
      <c r="X419" s="41"/>
      <c r="Y419" s="40"/>
      <c r="Z419" s="40"/>
      <c r="AA419" s="40"/>
      <c r="AB419" s="40"/>
      <c r="AC419" s="40"/>
      <c r="AD419" s="40"/>
      <c r="AE419" s="40"/>
      <c r="AF419" s="44"/>
      <c r="AG419" s="40"/>
      <c r="AH419" s="40"/>
      <c r="AI419" s="40"/>
      <c r="AJ419" s="40"/>
      <c r="AK419" s="40"/>
      <c r="AL419" s="41"/>
      <c r="AM419" s="40"/>
      <c r="AN419" s="40"/>
      <c r="AO419" s="44"/>
      <c r="AP419" s="40"/>
      <c r="AQ419" s="40"/>
      <c r="AR419" s="40"/>
      <c r="AS419" s="40"/>
      <c r="AT419" s="46"/>
      <c r="AU419" s="40"/>
      <c r="AV419" s="40"/>
      <c r="AW419" s="40"/>
      <c r="AX419" s="40"/>
      <c r="AY419" s="40"/>
      <c r="AZ419" s="40"/>
      <c r="BA419" s="40"/>
      <c r="BB419" s="40"/>
      <c r="BC419" s="40"/>
      <c r="BD419" s="40"/>
      <c r="BE419" s="40"/>
      <c r="BF419" s="40"/>
      <c r="BG419" s="40"/>
      <c r="BH419" s="40"/>
      <c r="BI419" s="40"/>
      <c r="BJ419" s="40"/>
      <c r="BK419" s="40"/>
      <c r="BL419" s="40"/>
      <c r="BM419" s="40"/>
      <c r="BN419" s="40"/>
      <c r="BQ419" s="170"/>
    </row>
    <row r="420" spans="1:69" x14ac:dyDescent="0.2">
      <c r="A420" s="41"/>
      <c r="B420" s="41"/>
      <c r="C420" s="64"/>
      <c r="D420" s="64"/>
      <c r="E420" s="59"/>
      <c r="F420" s="59"/>
      <c r="G420" s="59"/>
      <c r="H420" s="167"/>
      <c r="I420" s="58"/>
      <c r="J420" s="40"/>
      <c r="K420" s="40"/>
      <c r="L420" s="40"/>
      <c r="M420" s="40"/>
      <c r="N420" s="165"/>
      <c r="O420" s="44"/>
      <c r="P420" s="40"/>
      <c r="Q420" s="40"/>
      <c r="R420" s="40"/>
      <c r="S420" s="40"/>
      <c r="T420" s="40"/>
      <c r="U420" s="43"/>
      <c r="V420" s="45"/>
      <c r="W420" s="143"/>
      <c r="X420" s="41"/>
      <c r="Y420" s="40"/>
      <c r="Z420" s="40"/>
      <c r="AA420" s="40"/>
      <c r="AB420" s="40"/>
      <c r="AC420" s="40"/>
      <c r="AD420" s="40"/>
      <c r="AE420" s="40"/>
      <c r="AF420" s="44"/>
      <c r="AG420" s="40"/>
      <c r="AH420" s="40"/>
      <c r="AI420" s="40"/>
      <c r="AJ420" s="40"/>
      <c r="AK420" s="40"/>
      <c r="AL420" s="41"/>
      <c r="AM420" s="40"/>
      <c r="AN420" s="40"/>
      <c r="AO420" s="44"/>
      <c r="AP420" s="40"/>
      <c r="AQ420" s="40"/>
      <c r="AR420" s="40"/>
      <c r="AS420" s="40"/>
      <c r="AT420" s="46"/>
      <c r="AU420" s="40"/>
      <c r="AV420" s="40"/>
      <c r="AW420" s="40"/>
      <c r="AX420" s="40"/>
      <c r="AY420" s="40"/>
      <c r="AZ420" s="40"/>
      <c r="BA420" s="40"/>
      <c r="BB420" s="40"/>
      <c r="BC420" s="40"/>
      <c r="BD420" s="40"/>
      <c r="BE420" s="40"/>
      <c r="BF420" s="40"/>
      <c r="BG420" s="40"/>
      <c r="BH420" s="40"/>
      <c r="BI420" s="40"/>
      <c r="BJ420" s="40"/>
      <c r="BK420" s="40"/>
      <c r="BL420" s="40"/>
      <c r="BM420" s="40"/>
      <c r="BN420" s="40"/>
      <c r="BQ420" s="170"/>
    </row>
    <row r="421" spans="1:69" x14ac:dyDescent="0.2">
      <c r="A421" s="41"/>
      <c r="B421" s="41"/>
      <c r="C421" s="64"/>
      <c r="D421" s="64"/>
      <c r="E421" s="59"/>
      <c r="F421" s="59"/>
      <c r="G421" s="59"/>
      <c r="H421" s="167"/>
      <c r="I421" s="58"/>
      <c r="J421" s="40"/>
      <c r="K421" s="40"/>
      <c r="L421" s="40"/>
      <c r="M421" s="40"/>
      <c r="N421" s="165"/>
      <c r="O421" s="44"/>
      <c r="P421" s="40"/>
      <c r="Q421" s="40"/>
      <c r="R421" s="40"/>
      <c r="S421" s="40"/>
      <c r="T421" s="40"/>
      <c r="U421" s="43"/>
      <c r="V421" s="45"/>
      <c r="W421" s="143"/>
      <c r="X421" s="41"/>
      <c r="Y421" s="40"/>
      <c r="Z421" s="40"/>
      <c r="AA421" s="40"/>
      <c r="AB421" s="40"/>
      <c r="AC421" s="40"/>
      <c r="AD421" s="40"/>
      <c r="AE421" s="40"/>
      <c r="AF421" s="44"/>
      <c r="AG421" s="40"/>
      <c r="AH421" s="40"/>
      <c r="AI421" s="40"/>
      <c r="AJ421" s="40"/>
      <c r="AK421" s="40"/>
      <c r="AL421" s="41"/>
      <c r="AM421" s="40"/>
      <c r="AN421" s="40"/>
      <c r="AO421" s="44"/>
      <c r="AP421" s="40"/>
      <c r="AQ421" s="40"/>
      <c r="AR421" s="40"/>
      <c r="AS421" s="40"/>
      <c r="AT421" s="46"/>
      <c r="AU421" s="40"/>
      <c r="AV421" s="40"/>
      <c r="AW421" s="40"/>
      <c r="AX421" s="40"/>
      <c r="AY421" s="40"/>
      <c r="AZ421" s="40"/>
      <c r="BA421" s="40"/>
      <c r="BB421" s="40"/>
      <c r="BC421" s="40"/>
      <c r="BD421" s="40"/>
      <c r="BE421" s="40"/>
      <c r="BF421" s="40"/>
      <c r="BG421" s="40"/>
      <c r="BH421" s="40"/>
      <c r="BI421" s="40"/>
      <c r="BJ421" s="40"/>
      <c r="BK421" s="40"/>
      <c r="BL421" s="40"/>
      <c r="BM421" s="40"/>
      <c r="BN421" s="40"/>
      <c r="BQ421" s="170"/>
    </row>
    <row r="422" spans="1:69" x14ac:dyDescent="0.2">
      <c r="A422" s="41"/>
      <c r="B422" s="41"/>
      <c r="C422" s="64"/>
      <c r="D422" s="64"/>
      <c r="E422" s="59"/>
      <c r="F422" s="59"/>
      <c r="G422" s="59"/>
      <c r="H422" s="167"/>
      <c r="I422" s="58"/>
      <c r="J422" s="40"/>
      <c r="K422" s="40"/>
      <c r="L422" s="40"/>
      <c r="M422" s="40"/>
      <c r="N422" s="165"/>
      <c r="O422" s="44"/>
      <c r="P422" s="40"/>
      <c r="Q422" s="40"/>
      <c r="R422" s="40"/>
      <c r="S422" s="40"/>
      <c r="T422" s="40"/>
      <c r="U422" s="43"/>
      <c r="V422" s="45"/>
      <c r="W422" s="143"/>
      <c r="X422" s="41"/>
      <c r="Y422" s="40"/>
      <c r="Z422" s="40"/>
      <c r="AA422" s="40"/>
      <c r="AB422" s="40"/>
      <c r="AC422" s="40"/>
      <c r="AD422" s="40"/>
      <c r="AE422" s="40"/>
      <c r="AF422" s="44"/>
      <c r="AG422" s="40"/>
      <c r="AH422" s="40"/>
      <c r="AI422" s="40"/>
      <c r="AJ422" s="40"/>
      <c r="AK422" s="40"/>
      <c r="AL422" s="41"/>
      <c r="AM422" s="40"/>
      <c r="AN422" s="40"/>
      <c r="AO422" s="44"/>
      <c r="AP422" s="40"/>
      <c r="AQ422" s="40"/>
      <c r="AR422" s="40"/>
      <c r="AS422" s="40"/>
      <c r="AT422" s="46"/>
      <c r="AU422" s="40"/>
      <c r="AV422" s="40"/>
      <c r="AW422" s="40"/>
      <c r="AX422" s="40"/>
      <c r="AY422" s="40"/>
      <c r="AZ422" s="40"/>
      <c r="BA422" s="40"/>
      <c r="BB422" s="40"/>
      <c r="BC422" s="40"/>
      <c r="BD422" s="40"/>
      <c r="BE422" s="40"/>
      <c r="BF422" s="40"/>
      <c r="BG422" s="40"/>
      <c r="BH422" s="40"/>
      <c r="BI422" s="40"/>
      <c r="BJ422" s="40"/>
      <c r="BK422" s="40"/>
      <c r="BL422" s="40"/>
      <c r="BM422" s="40"/>
      <c r="BN422" s="40"/>
      <c r="BQ422" s="170"/>
    </row>
    <row r="423" spans="1:69" x14ac:dyDescent="0.2">
      <c r="A423" s="41"/>
      <c r="B423" s="41"/>
      <c r="C423" s="64"/>
      <c r="D423" s="64"/>
      <c r="E423" s="59"/>
      <c r="F423" s="59"/>
      <c r="G423" s="59"/>
      <c r="H423" s="167"/>
      <c r="I423" s="58"/>
      <c r="J423" s="40"/>
      <c r="K423" s="40"/>
      <c r="L423" s="40"/>
      <c r="M423" s="40"/>
      <c r="N423" s="165"/>
      <c r="O423" s="44"/>
      <c r="P423" s="40"/>
      <c r="Q423" s="40"/>
      <c r="R423" s="40"/>
      <c r="S423" s="40"/>
      <c r="T423" s="40"/>
      <c r="U423" s="43"/>
      <c r="V423" s="45"/>
      <c r="W423" s="143"/>
      <c r="X423" s="41"/>
      <c r="Y423" s="40"/>
      <c r="Z423" s="40"/>
      <c r="AA423" s="40"/>
      <c r="AB423" s="40"/>
      <c r="AC423" s="40"/>
      <c r="AD423" s="40"/>
      <c r="AE423" s="40"/>
      <c r="AF423" s="44"/>
      <c r="AG423" s="40"/>
      <c r="AH423" s="40"/>
      <c r="AI423" s="40"/>
      <c r="AJ423" s="40"/>
      <c r="AK423" s="40"/>
      <c r="AL423" s="41"/>
      <c r="AM423" s="40"/>
      <c r="AN423" s="40"/>
      <c r="AO423" s="44"/>
      <c r="AP423" s="40"/>
      <c r="AQ423" s="40"/>
      <c r="AR423" s="40"/>
      <c r="AS423" s="40"/>
      <c r="AT423" s="46"/>
      <c r="AU423" s="40"/>
      <c r="AV423" s="40"/>
      <c r="AW423" s="40"/>
      <c r="AX423" s="40"/>
      <c r="AY423" s="40"/>
      <c r="AZ423" s="40"/>
      <c r="BA423" s="40"/>
      <c r="BB423" s="40"/>
      <c r="BC423" s="40"/>
      <c r="BD423" s="40"/>
      <c r="BE423" s="40"/>
      <c r="BF423" s="40"/>
      <c r="BG423" s="40"/>
      <c r="BH423" s="40"/>
      <c r="BI423" s="40"/>
      <c r="BJ423" s="40"/>
      <c r="BK423" s="40"/>
      <c r="BL423" s="40"/>
      <c r="BM423" s="40"/>
      <c r="BN423" s="40"/>
      <c r="BQ423" s="170"/>
    </row>
    <row r="424" spans="1:69" x14ac:dyDescent="0.2">
      <c r="A424" s="41"/>
      <c r="B424" s="41"/>
      <c r="C424" s="64"/>
      <c r="D424" s="64"/>
      <c r="E424" s="59"/>
      <c r="F424" s="59"/>
      <c r="G424" s="59"/>
      <c r="H424" s="167"/>
      <c r="I424" s="58"/>
      <c r="J424" s="40"/>
      <c r="K424" s="40"/>
      <c r="L424" s="40"/>
      <c r="M424" s="40"/>
      <c r="N424" s="165"/>
      <c r="O424" s="44"/>
      <c r="P424" s="40"/>
      <c r="Q424" s="40"/>
      <c r="R424" s="40"/>
      <c r="S424" s="40"/>
      <c r="T424" s="40"/>
      <c r="U424" s="43"/>
      <c r="V424" s="45"/>
      <c r="W424" s="143"/>
      <c r="X424" s="41"/>
      <c r="Y424" s="40"/>
      <c r="Z424" s="40"/>
      <c r="AA424" s="40"/>
      <c r="AB424" s="40"/>
      <c r="AC424" s="40"/>
      <c r="AD424" s="40"/>
      <c r="AE424" s="40"/>
      <c r="AF424" s="44"/>
      <c r="AG424" s="40"/>
      <c r="AH424" s="40"/>
      <c r="AI424" s="40"/>
      <c r="AJ424" s="40"/>
      <c r="AK424" s="40"/>
      <c r="AL424" s="41"/>
      <c r="AM424" s="40"/>
      <c r="AN424" s="40"/>
      <c r="AO424" s="44"/>
      <c r="AP424" s="40"/>
      <c r="AQ424" s="40"/>
      <c r="AR424" s="40"/>
      <c r="AS424" s="40"/>
      <c r="AT424" s="46"/>
      <c r="AU424" s="40"/>
      <c r="AV424" s="40"/>
      <c r="AW424" s="40"/>
      <c r="AX424" s="40"/>
      <c r="AY424" s="40"/>
      <c r="AZ424" s="40"/>
      <c r="BA424" s="40"/>
      <c r="BB424" s="40"/>
      <c r="BC424" s="40"/>
      <c r="BD424" s="40"/>
      <c r="BE424" s="40"/>
      <c r="BF424" s="40"/>
      <c r="BG424" s="40"/>
      <c r="BH424" s="40"/>
      <c r="BI424" s="40"/>
      <c r="BJ424" s="40"/>
      <c r="BK424" s="40"/>
      <c r="BL424" s="40"/>
      <c r="BM424" s="40"/>
      <c r="BN424" s="40"/>
      <c r="BQ424" s="170"/>
    </row>
    <row r="425" spans="1:69" x14ac:dyDescent="0.2">
      <c r="A425" s="41"/>
      <c r="B425" s="41"/>
      <c r="C425" s="64"/>
      <c r="D425" s="64"/>
      <c r="E425" s="59"/>
      <c r="F425" s="59"/>
      <c r="G425" s="59"/>
      <c r="H425" s="167"/>
      <c r="I425" s="58"/>
      <c r="J425" s="40"/>
      <c r="K425" s="40"/>
      <c r="L425" s="40"/>
      <c r="M425" s="40"/>
      <c r="N425" s="165"/>
      <c r="O425" s="44"/>
      <c r="P425" s="40"/>
      <c r="Q425" s="40"/>
      <c r="R425" s="40"/>
      <c r="S425" s="40"/>
      <c r="T425" s="40"/>
      <c r="U425" s="43"/>
      <c r="V425" s="45"/>
      <c r="W425" s="143"/>
      <c r="X425" s="41"/>
      <c r="Y425" s="40"/>
      <c r="Z425" s="40"/>
      <c r="AA425" s="40"/>
      <c r="AB425" s="40"/>
      <c r="AC425" s="40"/>
      <c r="AD425" s="40"/>
      <c r="AE425" s="40"/>
      <c r="AF425" s="44"/>
      <c r="AG425" s="40"/>
      <c r="AH425" s="40"/>
      <c r="AI425" s="40"/>
      <c r="AJ425" s="40"/>
      <c r="AK425" s="40"/>
      <c r="AL425" s="41"/>
      <c r="AM425" s="40"/>
      <c r="AN425" s="40"/>
      <c r="AO425" s="44"/>
      <c r="AP425" s="40"/>
      <c r="AQ425" s="40"/>
      <c r="AR425" s="40"/>
      <c r="AS425" s="40"/>
      <c r="AT425" s="46"/>
      <c r="AU425" s="40"/>
      <c r="AV425" s="40"/>
      <c r="AW425" s="40"/>
      <c r="AX425" s="40"/>
      <c r="AY425" s="40"/>
      <c r="AZ425" s="40"/>
      <c r="BA425" s="40"/>
      <c r="BB425" s="40"/>
      <c r="BC425" s="40"/>
      <c r="BD425" s="40"/>
      <c r="BE425" s="40"/>
      <c r="BF425" s="40"/>
      <c r="BG425" s="40"/>
      <c r="BH425" s="40"/>
      <c r="BI425" s="40"/>
      <c r="BJ425" s="40"/>
      <c r="BK425" s="40"/>
      <c r="BL425" s="40"/>
      <c r="BM425" s="40"/>
      <c r="BN425" s="40"/>
      <c r="BQ425" s="170"/>
    </row>
    <row r="426" spans="1:69" x14ac:dyDescent="0.2">
      <c r="A426" s="41"/>
      <c r="B426" s="41"/>
      <c r="C426" s="64"/>
      <c r="D426" s="64"/>
      <c r="E426" s="59"/>
      <c r="F426" s="59"/>
      <c r="G426" s="59"/>
      <c r="H426" s="167"/>
      <c r="I426" s="58"/>
      <c r="J426" s="40"/>
      <c r="K426" s="40"/>
      <c r="L426" s="40"/>
      <c r="M426" s="40"/>
      <c r="N426" s="165"/>
      <c r="O426" s="44"/>
      <c r="P426" s="40"/>
      <c r="Q426" s="40"/>
      <c r="R426" s="40"/>
      <c r="S426" s="40"/>
      <c r="T426" s="40"/>
      <c r="U426" s="43"/>
      <c r="V426" s="45"/>
      <c r="W426" s="143"/>
      <c r="X426" s="41"/>
      <c r="Y426" s="40"/>
      <c r="Z426" s="40"/>
      <c r="AA426" s="40"/>
      <c r="AB426" s="40"/>
      <c r="AC426" s="40"/>
      <c r="AD426" s="40"/>
      <c r="AE426" s="40"/>
      <c r="AF426" s="44"/>
      <c r="AG426" s="40"/>
      <c r="AH426" s="40"/>
      <c r="AI426" s="40"/>
      <c r="AJ426" s="40"/>
      <c r="AK426" s="40"/>
      <c r="AL426" s="41"/>
      <c r="AM426" s="40"/>
      <c r="AN426" s="40"/>
      <c r="AO426" s="44"/>
      <c r="AP426" s="40"/>
      <c r="AQ426" s="40"/>
      <c r="AR426" s="40"/>
      <c r="AS426" s="40"/>
      <c r="AT426" s="46"/>
      <c r="AU426" s="40"/>
      <c r="AV426" s="40"/>
      <c r="AW426" s="40"/>
      <c r="AX426" s="40"/>
      <c r="AY426" s="40"/>
      <c r="AZ426" s="40"/>
      <c r="BA426" s="40"/>
      <c r="BB426" s="40"/>
      <c r="BC426" s="40"/>
      <c r="BD426" s="40"/>
      <c r="BE426" s="40"/>
      <c r="BF426" s="40"/>
      <c r="BG426" s="40"/>
      <c r="BH426" s="40"/>
      <c r="BI426" s="40"/>
      <c r="BJ426" s="40"/>
      <c r="BK426" s="40"/>
      <c r="BL426" s="40"/>
      <c r="BM426" s="40"/>
      <c r="BN426" s="40"/>
      <c r="BQ426" s="170"/>
    </row>
    <row r="427" spans="1:69" x14ac:dyDescent="0.2">
      <c r="A427" s="41"/>
      <c r="B427" s="41"/>
      <c r="C427" s="64"/>
      <c r="D427" s="64"/>
      <c r="E427" s="59"/>
      <c r="F427" s="59"/>
      <c r="G427" s="59"/>
      <c r="H427" s="167"/>
      <c r="I427" s="58"/>
      <c r="J427" s="40"/>
      <c r="K427" s="40"/>
      <c r="L427" s="40"/>
      <c r="M427" s="40"/>
      <c r="N427" s="165"/>
      <c r="O427" s="44"/>
      <c r="P427" s="40"/>
      <c r="Q427" s="40"/>
      <c r="R427" s="40"/>
      <c r="S427" s="40"/>
      <c r="T427" s="40"/>
      <c r="U427" s="43"/>
      <c r="V427" s="45"/>
      <c r="W427" s="143"/>
      <c r="X427" s="41"/>
      <c r="Y427" s="40"/>
      <c r="Z427" s="40"/>
      <c r="AA427" s="40"/>
      <c r="AB427" s="40"/>
      <c r="AC427" s="40"/>
      <c r="AD427" s="40"/>
      <c r="AE427" s="40"/>
      <c r="AF427" s="44"/>
      <c r="AG427" s="40"/>
      <c r="AH427" s="40"/>
      <c r="AI427" s="40"/>
      <c r="AJ427" s="40"/>
      <c r="AK427" s="40"/>
      <c r="AL427" s="41"/>
      <c r="AM427" s="40"/>
      <c r="AN427" s="40"/>
      <c r="AO427" s="44"/>
      <c r="AP427" s="40"/>
      <c r="AQ427" s="40"/>
      <c r="AR427" s="40"/>
      <c r="AS427" s="40"/>
      <c r="AT427" s="46"/>
      <c r="AU427" s="40"/>
      <c r="AV427" s="40"/>
      <c r="AW427" s="40"/>
      <c r="AX427" s="40"/>
      <c r="AY427" s="40"/>
      <c r="AZ427" s="40"/>
      <c r="BA427" s="40"/>
      <c r="BB427" s="40"/>
      <c r="BC427" s="40"/>
      <c r="BD427" s="40"/>
      <c r="BE427" s="40"/>
      <c r="BF427" s="40"/>
      <c r="BG427" s="40"/>
      <c r="BH427" s="40"/>
      <c r="BI427" s="40"/>
      <c r="BJ427" s="40"/>
      <c r="BK427" s="40"/>
      <c r="BL427" s="40"/>
      <c r="BM427" s="40"/>
      <c r="BN427" s="40"/>
      <c r="BQ427" s="170"/>
    </row>
    <row r="428" spans="1:69" x14ac:dyDescent="0.2">
      <c r="A428" s="41"/>
      <c r="B428" s="41"/>
      <c r="C428" s="64"/>
      <c r="D428" s="64"/>
      <c r="E428" s="59"/>
      <c r="F428" s="59"/>
      <c r="G428" s="59"/>
      <c r="H428" s="167"/>
      <c r="I428" s="58"/>
      <c r="J428" s="40"/>
      <c r="K428" s="40"/>
      <c r="L428" s="40"/>
      <c r="M428" s="40"/>
      <c r="N428" s="165"/>
      <c r="O428" s="44"/>
      <c r="P428" s="40"/>
      <c r="Q428" s="40"/>
      <c r="R428" s="40"/>
      <c r="S428" s="40"/>
      <c r="T428" s="40"/>
      <c r="U428" s="43"/>
      <c r="V428" s="45"/>
      <c r="W428" s="143"/>
      <c r="X428" s="41"/>
      <c r="Y428" s="40"/>
      <c r="Z428" s="40"/>
      <c r="AA428" s="40"/>
      <c r="AB428" s="40"/>
      <c r="AC428" s="40"/>
      <c r="AD428" s="40"/>
      <c r="AE428" s="40"/>
      <c r="AF428" s="44"/>
      <c r="AG428" s="40"/>
      <c r="AH428" s="40"/>
      <c r="AI428" s="40"/>
      <c r="AJ428" s="40"/>
      <c r="AK428" s="40"/>
      <c r="AL428" s="41"/>
      <c r="AM428" s="40"/>
      <c r="AN428" s="40"/>
      <c r="AO428" s="44"/>
      <c r="AP428" s="40"/>
      <c r="AQ428" s="40"/>
      <c r="AR428" s="40"/>
      <c r="AS428" s="40"/>
      <c r="AT428" s="46"/>
      <c r="AU428" s="40"/>
      <c r="AV428" s="40"/>
      <c r="AW428" s="40"/>
      <c r="AX428" s="40"/>
      <c r="AY428" s="40"/>
      <c r="AZ428" s="40"/>
      <c r="BA428" s="40"/>
      <c r="BB428" s="40"/>
      <c r="BC428" s="40"/>
      <c r="BD428" s="40"/>
      <c r="BE428" s="40"/>
      <c r="BF428" s="40"/>
      <c r="BG428" s="40"/>
      <c r="BH428" s="40"/>
      <c r="BI428" s="40"/>
      <c r="BJ428" s="40"/>
      <c r="BK428" s="40"/>
      <c r="BL428" s="40"/>
      <c r="BM428" s="40"/>
      <c r="BN428" s="40"/>
      <c r="BQ428" s="170"/>
    </row>
    <row r="429" spans="1:69" x14ac:dyDescent="0.2">
      <c r="A429" s="41"/>
      <c r="B429" s="41"/>
      <c r="C429" s="64"/>
      <c r="D429" s="64"/>
      <c r="E429" s="59"/>
      <c r="F429" s="59"/>
      <c r="G429" s="59"/>
      <c r="H429" s="167"/>
      <c r="I429" s="58"/>
      <c r="J429" s="40"/>
      <c r="K429" s="40"/>
      <c r="L429" s="40"/>
      <c r="M429" s="40"/>
      <c r="N429" s="165"/>
      <c r="O429" s="44"/>
      <c r="P429" s="40"/>
      <c r="Q429" s="40"/>
      <c r="R429" s="40"/>
      <c r="S429" s="40"/>
      <c r="T429" s="40"/>
      <c r="U429" s="43"/>
      <c r="V429" s="45"/>
      <c r="W429" s="143"/>
      <c r="X429" s="41"/>
      <c r="Y429" s="40"/>
      <c r="Z429" s="40"/>
      <c r="AA429" s="40"/>
      <c r="AB429" s="40"/>
      <c r="AC429" s="40"/>
      <c r="AD429" s="40"/>
      <c r="AE429" s="40"/>
      <c r="AF429" s="44"/>
      <c r="AG429" s="40"/>
      <c r="AH429" s="40"/>
      <c r="AI429" s="40"/>
      <c r="AJ429" s="40"/>
      <c r="AK429" s="40"/>
      <c r="AL429" s="41"/>
      <c r="AM429" s="40"/>
      <c r="AN429" s="40"/>
      <c r="AO429" s="44"/>
      <c r="AP429" s="40"/>
      <c r="AQ429" s="40"/>
      <c r="AR429" s="40"/>
      <c r="AS429" s="40"/>
      <c r="AT429" s="46"/>
      <c r="AU429" s="40"/>
      <c r="AV429" s="40"/>
      <c r="AW429" s="40"/>
      <c r="AX429" s="40"/>
      <c r="AY429" s="40"/>
      <c r="AZ429" s="40"/>
      <c r="BA429" s="40"/>
      <c r="BB429" s="40"/>
      <c r="BC429" s="40"/>
      <c r="BD429" s="40"/>
      <c r="BE429" s="40"/>
      <c r="BF429" s="40"/>
      <c r="BG429" s="40"/>
      <c r="BH429" s="40"/>
      <c r="BI429" s="40"/>
      <c r="BJ429" s="40"/>
      <c r="BK429" s="40"/>
      <c r="BL429" s="40"/>
      <c r="BM429" s="40"/>
      <c r="BN429" s="40"/>
      <c r="BQ429" s="170"/>
    </row>
    <row r="430" spans="1:69" x14ac:dyDescent="0.2">
      <c r="A430" s="41"/>
      <c r="B430" s="41"/>
      <c r="C430" s="64"/>
      <c r="D430" s="64"/>
      <c r="E430" s="59"/>
      <c r="F430" s="59"/>
      <c r="G430" s="59"/>
      <c r="H430" s="167"/>
      <c r="I430" s="58"/>
      <c r="J430" s="40"/>
      <c r="K430" s="40"/>
      <c r="L430" s="40"/>
      <c r="M430" s="40"/>
      <c r="N430" s="165"/>
      <c r="O430" s="44"/>
      <c r="P430" s="40"/>
      <c r="Q430" s="40"/>
      <c r="R430" s="40"/>
      <c r="S430" s="40"/>
      <c r="T430" s="40"/>
      <c r="U430" s="43"/>
      <c r="V430" s="45"/>
      <c r="W430" s="143"/>
      <c r="X430" s="41"/>
      <c r="Y430" s="40"/>
      <c r="Z430" s="40"/>
      <c r="AA430" s="40"/>
      <c r="AB430" s="40"/>
      <c r="AC430" s="40"/>
      <c r="AD430" s="40"/>
      <c r="AE430" s="40"/>
      <c r="AF430" s="44"/>
      <c r="AG430" s="40"/>
      <c r="AH430" s="40"/>
      <c r="AI430" s="40"/>
      <c r="AJ430" s="40"/>
      <c r="AK430" s="40"/>
      <c r="AL430" s="41"/>
      <c r="AM430" s="40"/>
      <c r="AN430" s="40"/>
      <c r="AO430" s="44"/>
      <c r="AP430" s="40"/>
      <c r="AQ430" s="40"/>
      <c r="AR430" s="40"/>
      <c r="AS430" s="40"/>
      <c r="AT430" s="46"/>
      <c r="AU430" s="40"/>
      <c r="AV430" s="40"/>
      <c r="AW430" s="40"/>
      <c r="AX430" s="40"/>
      <c r="AY430" s="40"/>
      <c r="AZ430" s="40"/>
      <c r="BA430" s="40"/>
      <c r="BB430" s="40"/>
      <c r="BC430" s="40"/>
      <c r="BD430" s="40"/>
      <c r="BE430" s="40"/>
      <c r="BF430" s="40"/>
      <c r="BG430" s="40"/>
      <c r="BH430" s="40"/>
      <c r="BI430" s="40"/>
      <c r="BJ430" s="40"/>
      <c r="BK430" s="40"/>
      <c r="BL430" s="40"/>
      <c r="BM430" s="40"/>
      <c r="BN430" s="40"/>
      <c r="BQ430" s="170"/>
    </row>
    <row r="431" spans="1:69" x14ac:dyDescent="0.2">
      <c r="A431" s="41"/>
      <c r="B431" s="41"/>
      <c r="C431" s="64"/>
      <c r="D431" s="64"/>
      <c r="E431" s="59"/>
      <c r="F431" s="59"/>
      <c r="G431" s="59"/>
      <c r="H431" s="167"/>
      <c r="I431" s="58"/>
      <c r="J431" s="40"/>
      <c r="K431" s="40"/>
      <c r="L431" s="40"/>
      <c r="M431" s="40"/>
      <c r="N431" s="165"/>
      <c r="O431" s="44"/>
      <c r="P431" s="40"/>
      <c r="Q431" s="40"/>
      <c r="R431" s="40"/>
      <c r="S431" s="40"/>
      <c r="T431" s="40"/>
      <c r="U431" s="43"/>
      <c r="V431" s="45"/>
      <c r="W431" s="143"/>
      <c r="X431" s="41"/>
      <c r="Y431" s="40"/>
      <c r="Z431" s="40"/>
      <c r="AA431" s="40"/>
      <c r="AB431" s="40"/>
      <c r="AC431" s="40"/>
      <c r="AD431" s="40"/>
      <c r="AE431" s="40"/>
      <c r="AF431" s="44"/>
      <c r="AG431" s="40"/>
      <c r="AH431" s="40"/>
      <c r="AI431" s="40"/>
      <c r="AJ431" s="40"/>
      <c r="AK431" s="40"/>
      <c r="AL431" s="41"/>
      <c r="AM431" s="40"/>
      <c r="AN431" s="40"/>
      <c r="AO431" s="44"/>
      <c r="AP431" s="40"/>
      <c r="AQ431" s="40"/>
      <c r="AR431" s="40"/>
      <c r="AS431" s="40"/>
      <c r="AT431" s="46"/>
      <c r="AU431" s="40"/>
      <c r="AV431" s="40"/>
      <c r="AW431" s="40"/>
      <c r="AX431" s="40"/>
      <c r="AY431" s="40"/>
      <c r="AZ431" s="40"/>
      <c r="BA431" s="40"/>
      <c r="BB431" s="40"/>
      <c r="BC431" s="40"/>
      <c r="BD431" s="40"/>
      <c r="BE431" s="40"/>
      <c r="BF431" s="40"/>
      <c r="BG431" s="40"/>
      <c r="BH431" s="40"/>
      <c r="BI431" s="40"/>
      <c r="BJ431" s="40"/>
      <c r="BK431" s="40"/>
      <c r="BL431" s="40"/>
      <c r="BM431" s="40"/>
      <c r="BN431" s="40"/>
      <c r="BQ431" s="170"/>
    </row>
    <row r="432" spans="1:69" x14ac:dyDescent="0.2">
      <c r="A432" s="41"/>
      <c r="B432" s="41"/>
      <c r="C432" s="64"/>
      <c r="D432" s="64"/>
      <c r="E432" s="59"/>
      <c r="F432" s="59"/>
      <c r="G432" s="59"/>
      <c r="H432" s="167"/>
      <c r="I432" s="58"/>
      <c r="J432" s="40"/>
      <c r="K432" s="40"/>
      <c r="L432" s="40"/>
      <c r="M432" s="40"/>
      <c r="N432" s="165"/>
      <c r="O432" s="44"/>
      <c r="P432" s="40"/>
      <c r="Q432" s="40"/>
      <c r="R432" s="40"/>
      <c r="S432" s="40"/>
      <c r="T432" s="40"/>
      <c r="U432" s="43"/>
      <c r="V432" s="45"/>
      <c r="W432" s="143"/>
      <c r="X432" s="41"/>
      <c r="Y432" s="40"/>
      <c r="Z432" s="40"/>
      <c r="AA432" s="40"/>
      <c r="AB432" s="40"/>
      <c r="AC432" s="40"/>
      <c r="AD432" s="40"/>
      <c r="AE432" s="40"/>
      <c r="AF432" s="44"/>
      <c r="AG432" s="40"/>
      <c r="AH432" s="40"/>
      <c r="AI432" s="40"/>
      <c r="AJ432" s="40"/>
      <c r="AK432" s="40"/>
      <c r="AL432" s="41"/>
      <c r="AM432" s="40"/>
      <c r="AN432" s="40"/>
      <c r="AO432" s="44"/>
      <c r="AP432" s="40"/>
      <c r="AQ432" s="40"/>
      <c r="AR432" s="40"/>
      <c r="AS432" s="40"/>
      <c r="AT432" s="46"/>
      <c r="AU432" s="40"/>
      <c r="AV432" s="40"/>
      <c r="AW432" s="40"/>
      <c r="AX432" s="40"/>
      <c r="AY432" s="40"/>
      <c r="AZ432" s="40"/>
      <c r="BA432" s="40"/>
      <c r="BB432" s="40"/>
      <c r="BC432" s="40"/>
      <c r="BD432" s="40"/>
      <c r="BE432" s="40"/>
      <c r="BF432" s="40"/>
      <c r="BG432" s="40"/>
      <c r="BH432" s="40"/>
      <c r="BI432" s="40"/>
      <c r="BJ432" s="40"/>
      <c r="BK432" s="40"/>
      <c r="BL432" s="40"/>
      <c r="BM432" s="40"/>
      <c r="BN432" s="40"/>
      <c r="BQ432" s="170"/>
    </row>
    <row r="433" spans="1:69" x14ac:dyDescent="0.2">
      <c r="A433" s="41"/>
      <c r="B433" s="41"/>
      <c r="C433" s="64"/>
      <c r="D433" s="64"/>
      <c r="E433" s="59"/>
      <c r="F433" s="59"/>
      <c r="G433" s="59"/>
      <c r="H433" s="167"/>
      <c r="I433" s="58"/>
      <c r="J433" s="40"/>
      <c r="K433" s="40"/>
      <c r="L433" s="40"/>
      <c r="M433" s="40"/>
      <c r="N433" s="165"/>
      <c r="O433" s="44"/>
      <c r="P433" s="40"/>
      <c r="Q433" s="40"/>
      <c r="R433" s="40"/>
      <c r="S433" s="40"/>
      <c r="T433" s="40"/>
      <c r="U433" s="43"/>
      <c r="V433" s="45"/>
      <c r="W433" s="143"/>
      <c r="X433" s="41"/>
      <c r="Y433" s="40"/>
      <c r="Z433" s="40"/>
      <c r="AA433" s="40"/>
      <c r="AB433" s="40"/>
      <c r="AC433" s="40"/>
      <c r="AD433" s="40"/>
      <c r="AE433" s="40"/>
      <c r="AF433" s="44"/>
      <c r="AG433" s="40"/>
      <c r="AH433" s="40"/>
      <c r="AI433" s="40"/>
      <c r="AJ433" s="40"/>
      <c r="AK433" s="40"/>
      <c r="AL433" s="41"/>
      <c r="AM433" s="40"/>
      <c r="AN433" s="40"/>
      <c r="AO433" s="44"/>
      <c r="AP433" s="40"/>
      <c r="AQ433" s="40"/>
      <c r="AR433" s="40"/>
      <c r="AS433" s="40"/>
      <c r="AT433" s="46"/>
      <c r="AU433" s="40"/>
      <c r="AV433" s="40"/>
      <c r="AW433" s="40"/>
      <c r="AX433" s="40"/>
      <c r="AY433" s="40"/>
      <c r="AZ433" s="40"/>
      <c r="BA433" s="40"/>
      <c r="BB433" s="40"/>
      <c r="BC433" s="40"/>
      <c r="BD433" s="40"/>
      <c r="BE433" s="40"/>
      <c r="BF433" s="40"/>
      <c r="BG433" s="40"/>
      <c r="BH433" s="40"/>
      <c r="BI433" s="40"/>
      <c r="BJ433" s="40"/>
      <c r="BK433" s="40"/>
      <c r="BL433" s="40"/>
      <c r="BM433" s="40"/>
      <c r="BN433" s="40"/>
      <c r="BQ433" s="170"/>
    </row>
    <row r="434" spans="1:69" x14ac:dyDescent="0.2">
      <c r="A434" s="41"/>
      <c r="B434" s="41"/>
      <c r="C434" s="64"/>
      <c r="D434" s="64"/>
      <c r="E434" s="59"/>
      <c r="F434" s="59"/>
      <c r="G434" s="59"/>
      <c r="H434" s="167"/>
      <c r="I434" s="58"/>
      <c r="J434" s="40"/>
      <c r="K434" s="40"/>
      <c r="L434" s="40"/>
      <c r="M434" s="40"/>
      <c r="N434" s="165"/>
      <c r="O434" s="44"/>
      <c r="P434" s="40"/>
      <c r="Q434" s="40"/>
      <c r="R434" s="40"/>
      <c r="S434" s="40"/>
      <c r="T434" s="40"/>
      <c r="U434" s="43"/>
      <c r="V434" s="45"/>
      <c r="W434" s="143"/>
      <c r="X434" s="41"/>
      <c r="Y434" s="40"/>
      <c r="Z434" s="40"/>
      <c r="AA434" s="40"/>
      <c r="AB434" s="40"/>
      <c r="AC434" s="40"/>
      <c r="AD434" s="40"/>
      <c r="AE434" s="40"/>
      <c r="AF434" s="44"/>
      <c r="AG434" s="40"/>
      <c r="AH434" s="40"/>
      <c r="AI434" s="40"/>
      <c r="AJ434" s="40"/>
      <c r="AK434" s="40"/>
      <c r="AL434" s="41"/>
      <c r="AM434" s="40"/>
      <c r="AN434" s="40"/>
      <c r="AO434" s="44"/>
      <c r="AP434" s="40"/>
      <c r="AQ434" s="40"/>
      <c r="AR434" s="40"/>
      <c r="AS434" s="40"/>
      <c r="AT434" s="46"/>
      <c r="AU434" s="40"/>
      <c r="AV434" s="40"/>
      <c r="AW434" s="40"/>
      <c r="AX434" s="40"/>
      <c r="AY434" s="40"/>
      <c r="AZ434" s="40"/>
      <c r="BA434" s="40"/>
      <c r="BB434" s="40"/>
      <c r="BC434" s="40"/>
      <c r="BD434" s="40"/>
      <c r="BE434" s="40"/>
      <c r="BF434" s="40"/>
      <c r="BG434" s="40"/>
      <c r="BH434" s="40"/>
      <c r="BI434" s="40"/>
      <c r="BJ434" s="40"/>
      <c r="BK434" s="40"/>
      <c r="BL434" s="40"/>
      <c r="BM434" s="40"/>
      <c r="BN434" s="40"/>
      <c r="BQ434" s="170"/>
    </row>
    <row r="435" spans="1:69" x14ac:dyDescent="0.2">
      <c r="A435" s="41"/>
      <c r="B435" s="41"/>
      <c r="C435" s="64"/>
      <c r="D435" s="64"/>
      <c r="E435" s="59"/>
      <c r="F435" s="59"/>
      <c r="G435" s="59"/>
      <c r="H435" s="167"/>
      <c r="I435" s="58"/>
      <c r="J435" s="40"/>
      <c r="K435" s="40"/>
      <c r="L435" s="40"/>
      <c r="M435" s="40"/>
      <c r="N435" s="165"/>
      <c r="O435" s="44"/>
      <c r="P435" s="40"/>
      <c r="Q435" s="40"/>
      <c r="R435" s="40"/>
      <c r="S435" s="40"/>
      <c r="T435" s="40"/>
      <c r="U435" s="43"/>
      <c r="V435" s="45"/>
      <c r="W435" s="143"/>
      <c r="X435" s="41"/>
      <c r="Y435" s="40"/>
      <c r="Z435" s="40"/>
      <c r="AA435" s="40"/>
      <c r="AB435" s="40"/>
      <c r="AC435" s="40"/>
      <c r="AD435" s="40"/>
      <c r="AE435" s="40"/>
      <c r="AF435" s="44"/>
      <c r="AG435" s="40"/>
      <c r="AH435" s="40"/>
      <c r="AI435" s="40"/>
      <c r="AJ435" s="40"/>
      <c r="AK435" s="40"/>
      <c r="AL435" s="41"/>
      <c r="AM435" s="40"/>
      <c r="AN435" s="40"/>
      <c r="AO435" s="44"/>
      <c r="AP435" s="40"/>
      <c r="AQ435" s="40"/>
      <c r="AR435" s="40"/>
      <c r="AS435" s="40"/>
      <c r="AT435" s="46"/>
      <c r="AU435" s="40"/>
      <c r="AV435" s="40"/>
      <c r="AW435" s="40"/>
      <c r="AX435" s="40"/>
      <c r="AY435" s="40"/>
      <c r="AZ435" s="40"/>
      <c r="BA435" s="40"/>
      <c r="BB435" s="40"/>
      <c r="BC435" s="40"/>
      <c r="BD435" s="40"/>
      <c r="BE435" s="40"/>
      <c r="BF435" s="40"/>
      <c r="BG435" s="40"/>
      <c r="BH435" s="40"/>
      <c r="BI435" s="40"/>
      <c r="BJ435" s="40"/>
      <c r="BK435" s="40"/>
      <c r="BL435" s="40"/>
      <c r="BM435" s="40"/>
      <c r="BN435" s="40"/>
      <c r="BQ435" s="170"/>
    </row>
    <row r="436" spans="1:69" x14ac:dyDescent="0.2">
      <c r="A436" s="41"/>
      <c r="B436" s="41"/>
      <c r="C436" s="64"/>
      <c r="D436" s="64"/>
      <c r="E436" s="59"/>
      <c r="F436" s="59"/>
      <c r="G436" s="59"/>
      <c r="H436" s="167"/>
      <c r="I436" s="58"/>
      <c r="J436" s="40"/>
      <c r="K436" s="40"/>
      <c r="L436" s="40"/>
      <c r="M436" s="40"/>
      <c r="N436" s="165"/>
      <c r="O436" s="44"/>
      <c r="P436" s="40"/>
      <c r="Q436" s="40"/>
      <c r="R436" s="40"/>
      <c r="S436" s="40"/>
      <c r="T436" s="40"/>
      <c r="U436" s="43"/>
      <c r="V436" s="45"/>
      <c r="W436" s="143"/>
      <c r="X436" s="41"/>
      <c r="Y436" s="40"/>
      <c r="Z436" s="40"/>
      <c r="AA436" s="40"/>
      <c r="AB436" s="40"/>
      <c r="AC436" s="40"/>
      <c r="AD436" s="40"/>
      <c r="AE436" s="40"/>
      <c r="AF436" s="44"/>
      <c r="AG436" s="40"/>
      <c r="AH436" s="40"/>
      <c r="AI436" s="40"/>
      <c r="AJ436" s="40"/>
      <c r="AK436" s="40"/>
      <c r="AL436" s="41"/>
      <c r="AM436" s="40"/>
      <c r="AN436" s="40"/>
      <c r="AO436" s="44"/>
      <c r="AP436" s="40"/>
      <c r="AQ436" s="40"/>
      <c r="AR436" s="40"/>
      <c r="AS436" s="40"/>
      <c r="AT436" s="46"/>
      <c r="AU436" s="40"/>
      <c r="AV436" s="40"/>
      <c r="AW436" s="40"/>
      <c r="AX436" s="40"/>
      <c r="AY436" s="40"/>
      <c r="AZ436" s="40"/>
      <c r="BA436" s="40"/>
      <c r="BB436" s="40"/>
      <c r="BC436" s="40"/>
      <c r="BD436" s="40"/>
      <c r="BE436" s="40"/>
      <c r="BF436" s="40"/>
      <c r="BG436" s="40"/>
      <c r="BH436" s="40"/>
      <c r="BI436" s="40"/>
      <c r="BJ436" s="40"/>
      <c r="BK436" s="40"/>
      <c r="BL436" s="40"/>
      <c r="BM436" s="40"/>
      <c r="BN436" s="40"/>
      <c r="BQ436" s="170"/>
    </row>
    <row r="437" spans="1:69" x14ac:dyDescent="0.2">
      <c r="A437" s="41"/>
      <c r="B437" s="41"/>
      <c r="C437" s="64"/>
      <c r="D437" s="64"/>
      <c r="E437" s="59"/>
      <c r="F437" s="59"/>
      <c r="G437" s="59"/>
      <c r="H437" s="167"/>
      <c r="I437" s="58"/>
      <c r="J437" s="40"/>
      <c r="K437" s="40"/>
      <c r="L437" s="40"/>
      <c r="M437" s="40"/>
      <c r="N437" s="165"/>
      <c r="O437" s="44"/>
      <c r="P437" s="40"/>
      <c r="Q437" s="40"/>
      <c r="R437" s="40"/>
      <c r="S437" s="40"/>
      <c r="T437" s="40"/>
      <c r="U437" s="43"/>
      <c r="V437" s="45"/>
      <c r="W437" s="143"/>
      <c r="X437" s="41"/>
      <c r="Y437" s="40"/>
      <c r="Z437" s="40"/>
      <c r="AA437" s="40"/>
      <c r="AB437" s="40"/>
      <c r="AC437" s="40"/>
      <c r="AD437" s="40"/>
      <c r="AE437" s="40"/>
      <c r="AF437" s="44"/>
      <c r="AG437" s="40"/>
      <c r="AH437" s="40"/>
      <c r="AI437" s="40"/>
      <c r="AJ437" s="40"/>
      <c r="AK437" s="40"/>
      <c r="AL437" s="41"/>
      <c r="AM437" s="40"/>
      <c r="AN437" s="40"/>
      <c r="AO437" s="44"/>
      <c r="AP437" s="40"/>
      <c r="AQ437" s="40"/>
      <c r="AR437" s="40"/>
      <c r="AS437" s="40"/>
      <c r="AT437" s="46"/>
      <c r="AU437" s="40"/>
      <c r="AV437" s="40"/>
      <c r="AW437" s="40"/>
      <c r="AX437" s="40"/>
      <c r="AY437" s="40"/>
      <c r="AZ437" s="40"/>
      <c r="BA437" s="40"/>
      <c r="BB437" s="40"/>
      <c r="BC437" s="40"/>
      <c r="BD437" s="40"/>
      <c r="BE437" s="40"/>
      <c r="BF437" s="40"/>
      <c r="BG437" s="40"/>
      <c r="BH437" s="40"/>
      <c r="BI437" s="40"/>
      <c r="BJ437" s="40"/>
      <c r="BK437" s="40"/>
      <c r="BL437" s="40"/>
      <c r="BM437" s="40"/>
      <c r="BN437" s="40"/>
      <c r="BQ437" s="170"/>
    </row>
    <row r="438" spans="1:69" x14ac:dyDescent="0.2">
      <c r="A438" s="41"/>
      <c r="B438" s="41"/>
      <c r="C438" s="64"/>
      <c r="D438" s="64"/>
      <c r="E438" s="59"/>
      <c r="F438" s="59"/>
      <c r="G438" s="59"/>
      <c r="H438" s="167"/>
      <c r="I438" s="58"/>
      <c r="J438" s="40"/>
      <c r="K438" s="40"/>
      <c r="L438" s="40"/>
      <c r="M438" s="40"/>
      <c r="N438" s="165"/>
      <c r="O438" s="44"/>
      <c r="P438" s="40"/>
      <c r="Q438" s="40"/>
      <c r="R438" s="40"/>
      <c r="S438" s="40"/>
      <c r="T438" s="40"/>
      <c r="U438" s="43"/>
      <c r="V438" s="45"/>
      <c r="W438" s="143"/>
      <c r="X438" s="41"/>
      <c r="Y438" s="40"/>
      <c r="Z438" s="40"/>
      <c r="AA438" s="40"/>
      <c r="AB438" s="40"/>
      <c r="AC438" s="40"/>
      <c r="AD438" s="40"/>
      <c r="AE438" s="40"/>
      <c r="AF438" s="44"/>
      <c r="AG438" s="40"/>
      <c r="AH438" s="40"/>
      <c r="AI438" s="40"/>
      <c r="AJ438" s="40"/>
      <c r="AK438" s="40"/>
      <c r="AL438" s="41"/>
      <c r="AM438" s="40"/>
      <c r="AN438" s="40"/>
      <c r="AO438" s="44"/>
      <c r="AP438" s="40"/>
      <c r="AQ438" s="40"/>
      <c r="AR438" s="40"/>
      <c r="AS438" s="40"/>
      <c r="AT438" s="46"/>
      <c r="AU438" s="40"/>
      <c r="AV438" s="40"/>
      <c r="AW438" s="40"/>
      <c r="AX438" s="40"/>
      <c r="AY438" s="40"/>
      <c r="AZ438" s="40"/>
      <c r="BA438" s="40"/>
      <c r="BB438" s="40"/>
      <c r="BC438" s="40"/>
      <c r="BD438" s="40"/>
      <c r="BE438" s="40"/>
      <c r="BF438" s="40"/>
      <c r="BG438" s="40"/>
      <c r="BH438" s="40"/>
      <c r="BI438" s="40"/>
      <c r="BJ438" s="40"/>
      <c r="BK438" s="40"/>
      <c r="BL438" s="40"/>
      <c r="BM438" s="40"/>
      <c r="BN438" s="40"/>
      <c r="BQ438" s="170"/>
    </row>
    <row r="439" spans="1:69" x14ac:dyDescent="0.2">
      <c r="A439" s="41"/>
      <c r="B439" s="41"/>
      <c r="C439" s="64"/>
      <c r="D439" s="64"/>
      <c r="E439" s="59"/>
      <c r="F439" s="59"/>
      <c r="G439" s="59"/>
      <c r="H439" s="167"/>
      <c r="I439" s="58"/>
      <c r="J439" s="40"/>
      <c r="K439" s="40"/>
      <c r="L439" s="40"/>
      <c r="M439" s="40"/>
      <c r="N439" s="165"/>
      <c r="O439" s="44"/>
      <c r="P439" s="40"/>
      <c r="Q439" s="40"/>
      <c r="R439" s="40"/>
      <c r="S439" s="40"/>
      <c r="T439" s="40"/>
      <c r="U439" s="43"/>
      <c r="V439" s="45"/>
      <c r="W439" s="143"/>
      <c r="X439" s="41"/>
      <c r="Y439" s="40"/>
      <c r="Z439" s="40"/>
      <c r="AA439" s="40"/>
      <c r="AB439" s="40"/>
      <c r="AC439" s="40"/>
      <c r="AD439" s="40"/>
      <c r="AE439" s="40"/>
      <c r="AF439" s="44"/>
      <c r="AG439" s="40"/>
      <c r="AH439" s="40"/>
      <c r="AI439" s="40"/>
      <c r="AJ439" s="40"/>
      <c r="AK439" s="40"/>
      <c r="AL439" s="41"/>
      <c r="AM439" s="40"/>
      <c r="AN439" s="40"/>
      <c r="AO439" s="44"/>
      <c r="AP439" s="40"/>
      <c r="AQ439" s="40"/>
      <c r="AR439" s="40"/>
      <c r="AS439" s="40"/>
      <c r="AT439" s="46"/>
      <c r="AU439" s="40"/>
      <c r="AV439" s="40"/>
      <c r="AW439" s="40"/>
      <c r="AX439" s="40"/>
      <c r="AY439" s="40"/>
      <c r="AZ439" s="40"/>
      <c r="BA439" s="40"/>
      <c r="BB439" s="40"/>
      <c r="BC439" s="40"/>
      <c r="BD439" s="40"/>
      <c r="BE439" s="40"/>
      <c r="BF439" s="40"/>
      <c r="BG439" s="40"/>
      <c r="BH439" s="40"/>
      <c r="BI439" s="40"/>
      <c r="BJ439" s="40"/>
      <c r="BK439" s="40"/>
      <c r="BL439" s="40"/>
      <c r="BM439" s="40"/>
      <c r="BN439" s="40"/>
      <c r="BQ439" s="170"/>
    </row>
    <row r="440" spans="1:69" x14ac:dyDescent="0.2">
      <c r="A440" s="41"/>
      <c r="B440" s="41"/>
      <c r="C440" s="64"/>
      <c r="D440" s="64"/>
      <c r="E440" s="59"/>
      <c r="F440" s="59"/>
      <c r="G440" s="59"/>
      <c r="H440" s="167"/>
      <c r="I440" s="58"/>
      <c r="J440" s="40"/>
      <c r="K440" s="40"/>
      <c r="L440" s="40"/>
      <c r="M440" s="40"/>
      <c r="N440" s="165"/>
      <c r="O440" s="44"/>
      <c r="P440" s="40"/>
      <c r="Q440" s="40"/>
      <c r="R440" s="40"/>
      <c r="S440" s="40"/>
      <c r="T440" s="40"/>
      <c r="U440" s="43"/>
      <c r="V440" s="45"/>
      <c r="W440" s="143"/>
      <c r="X440" s="41"/>
      <c r="Y440" s="40"/>
      <c r="Z440" s="40"/>
      <c r="AA440" s="40"/>
      <c r="AB440" s="40"/>
      <c r="AC440" s="40"/>
      <c r="AD440" s="40"/>
      <c r="AE440" s="40"/>
      <c r="AF440" s="44"/>
      <c r="AG440" s="40"/>
      <c r="AH440" s="40"/>
      <c r="AI440" s="40"/>
      <c r="AJ440" s="40"/>
      <c r="AK440" s="40"/>
      <c r="AL440" s="41"/>
      <c r="AM440" s="40"/>
      <c r="AN440" s="40"/>
      <c r="AO440" s="44"/>
      <c r="AP440" s="40"/>
      <c r="AQ440" s="40"/>
      <c r="AR440" s="40"/>
      <c r="AS440" s="40"/>
      <c r="AT440" s="46"/>
      <c r="AU440" s="40"/>
      <c r="AV440" s="40"/>
      <c r="AW440" s="40"/>
      <c r="AX440" s="40"/>
      <c r="AY440" s="40"/>
      <c r="AZ440" s="40"/>
      <c r="BA440" s="40"/>
      <c r="BB440" s="40"/>
      <c r="BC440" s="40"/>
      <c r="BD440" s="40"/>
      <c r="BE440" s="40"/>
      <c r="BF440" s="40"/>
      <c r="BG440" s="40"/>
      <c r="BH440" s="40"/>
      <c r="BI440" s="40"/>
      <c r="BJ440" s="40"/>
      <c r="BK440" s="40"/>
      <c r="BL440" s="40"/>
      <c r="BM440" s="40"/>
      <c r="BN440" s="40"/>
      <c r="BQ440" s="170"/>
    </row>
    <row r="441" spans="1:69" x14ac:dyDescent="0.2">
      <c r="A441" s="41"/>
      <c r="B441" s="41"/>
      <c r="C441" s="64"/>
      <c r="D441" s="64"/>
      <c r="E441" s="59"/>
      <c r="F441" s="59"/>
      <c r="G441" s="59"/>
      <c r="H441" s="167"/>
      <c r="I441" s="58"/>
      <c r="J441" s="40"/>
      <c r="K441" s="40"/>
      <c r="L441" s="40"/>
      <c r="M441" s="40"/>
      <c r="N441" s="165"/>
      <c r="O441" s="44"/>
      <c r="P441" s="40"/>
      <c r="Q441" s="40"/>
      <c r="R441" s="40"/>
      <c r="S441" s="40"/>
      <c r="T441" s="40"/>
      <c r="U441" s="43"/>
      <c r="V441" s="45"/>
      <c r="W441" s="143"/>
      <c r="X441" s="41"/>
      <c r="Y441" s="40"/>
      <c r="Z441" s="40"/>
      <c r="AA441" s="40"/>
      <c r="AB441" s="40"/>
      <c r="AC441" s="40"/>
      <c r="AD441" s="40"/>
      <c r="AE441" s="40"/>
      <c r="AF441" s="44"/>
      <c r="AG441" s="40"/>
      <c r="AH441" s="40"/>
      <c r="AI441" s="40"/>
      <c r="AJ441" s="40"/>
      <c r="AK441" s="40"/>
      <c r="AL441" s="41"/>
      <c r="AM441" s="40"/>
      <c r="AN441" s="40"/>
      <c r="AO441" s="44"/>
      <c r="AP441" s="40"/>
      <c r="AQ441" s="40"/>
      <c r="AR441" s="40"/>
      <c r="AS441" s="40"/>
      <c r="AT441" s="46"/>
      <c r="AU441" s="40"/>
      <c r="AV441" s="40"/>
      <c r="AW441" s="40"/>
      <c r="AX441" s="40"/>
      <c r="AY441" s="40"/>
      <c r="AZ441" s="40"/>
      <c r="BA441" s="40"/>
      <c r="BB441" s="40"/>
      <c r="BC441" s="40"/>
      <c r="BD441" s="40"/>
      <c r="BE441" s="40"/>
      <c r="BF441" s="40"/>
      <c r="BG441" s="40"/>
      <c r="BH441" s="40"/>
      <c r="BI441" s="40"/>
      <c r="BJ441" s="40"/>
      <c r="BK441" s="40"/>
      <c r="BL441" s="40"/>
      <c r="BM441" s="40"/>
      <c r="BN441" s="40"/>
      <c r="BQ441" s="170"/>
    </row>
    <row r="442" spans="1:69" x14ac:dyDescent="0.2">
      <c r="A442" s="41"/>
      <c r="B442" s="41"/>
      <c r="C442" s="64"/>
      <c r="D442" s="64"/>
      <c r="E442" s="59"/>
      <c r="F442" s="59"/>
      <c r="G442" s="59"/>
      <c r="H442" s="167"/>
      <c r="I442" s="58"/>
      <c r="J442" s="40"/>
      <c r="K442" s="40"/>
      <c r="L442" s="40"/>
      <c r="M442" s="40"/>
      <c r="N442" s="165"/>
      <c r="O442" s="44"/>
      <c r="P442" s="40"/>
      <c r="Q442" s="40"/>
      <c r="R442" s="40"/>
      <c r="S442" s="40"/>
      <c r="T442" s="40"/>
      <c r="U442" s="43"/>
      <c r="V442" s="45"/>
      <c r="W442" s="143"/>
      <c r="X442" s="41"/>
      <c r="Y442" s="40"/>
      <c r="Z442" s="40"/>
      <c r="AA442" s="40"/>
      <c r="AB442" s="40"/>
      <c r="AC442" s="40"/>
      <c r="AD442" s="40"/>
      <c r="AE442" s="40"/>
      <c r="AF442" s="44"/>
      <c r="AG442" s="40"/>
      <c r="AH442" s="40"/>
      <c r="AI442" s="40"/>
      <c r="AJ442" s="40"/>
      <c r="AK442" s="40"/>
      <c r="AL442" s="41"/>
      <c r="AM442" s="40"/>
      <c r="AN442" s="40"/>
      <c r="AO442" s="44"/>
      <c r="AP442" s="40"/>
      <c r="AQ442" s="40"/>
      <c r="AR442" s="40"/>
      <c r="AS442" s="40"/>
      <c r="AT442" s="46"/>
      <c r="AU442" s="40"/>
      <c r="AV442" s="40"/>
      <c r="AW442" s="40"/>
      <c r="AX442" s="40"/>
      <c r="AY442" s="40"/>
      <c r="AZ442" s="40"/>
      <c r="BA442" s="40"/>
      <c r="BB442" s="40"/>
      <c r="BC442" s="40"/>
      <c r="BD442" s="40"/>
      <c r="BE442" s="40"/>
      <c r="BF442" s="40"/>
      <c r="BG442" s="40"/>
      <c r="BH442" s="40"/>
      <c r="BI442" s="40"/>
      <c r="BJ442" s="40"/>
      <c r="BK442" s="40"/>
      <c r="BL442" s="40"/>
      <c r="BM442" s="40"/>
      <c r="BN442" s="40"/>
      <c r="BQ442" s="170"/>
    </row>
    <row r="443" spans="1:69" x14ac:dyDescent="0.2">
      <c r="A443" s="41"/>
      <c r="B443" s="41"/>
      <c r="C443" s="64"/>
      <c r="D443" s="64"/>
      <c r="E443" s="59"/>
      <c r="F443" s="59"/>
      <c r="G443" s="59"/>
      <c r="H443" s="167"/>
      <c r="I443" s="58"/>
      <c r="J443" s="40"/>
      <c r="K443" s="40"/>
      <c r="L443" s="40"/>
      <c r="M443" s="40"/>
      <c r="N443" s="165"/>
      <c r="O443" s="44"/>
      <c r="P443" s="40"/>
      <c r="Q443" s="40"/>
      <c r="R443" s="40"/>
      <c r="S443" s="40"/>
      <c r="T443" s="40"/>
      <c r="U443" s="43"/>
      <c r="V443" s="45"/>
      <c r="W443" s="143"/>
      <c r="X443" s="41"/>
      <c r="Y443" s="40"/>
      <c r="Z443" s="40"/>
      <c r="AA443" s="40"/>
      <c r="AB443" s="40"/>
      <c r="AC443" s="40"/>
      <c r="AD443" s="40"/>
      <c r="AE443" s="40"/>
      <c r="AF443" s="44"/>
      <c r="AG443" s="40"/>
      <c r="AH443" s="40"/>
      <c r="AI443" s="40"/>
      <c r="AJ443" s="40"/>
      <c r="AK443" s="40"/>
      <c r="AL443" s="41"/>
      <c r="AM443" s="40"/>
      <c r="AN443" s="40"/>
      <c r="AO443" s="44"/>
      <c r="AP443" s="40"/>
      <c r="AQ443" s="40"/>
      <c r="AR443" s="40"/>
      <c r="AS443" s="40"/>
      <c r="AT443" s="46"/>
      <c r="AU443" s="40"/>
      <c r="AV443" s="40"/>
      <c r="AW443" s="40"/>
      <c r="AX443" s="40"/>
      <c r="AY443" s="40"/>
      <c r="AZ443" s="40"/>
      <c r="BA443" s="40"/>
      <c r="BB443" s="40"/>
      <c r="BC443" s="40"/>
      <c r="BD443" s="40"/>
      <c r="BE443" s="40"/>
      <c r="BF443" s="40"/>
      <c r="BG443" s="40"/>
      <c r="BH443" s="40"/>
      <c r="BI443" s="40"/>
      <c r="BJ443" s="40"/>
      <c r="BK443" s="40"/>
      <c r="BL443" s="40"/>
      <c r="BM443" s="40"/>
      <c r="BN443" s="40"/>
      <c r="BQ443" s="170"/>
    </row>
    <row r="444" spans="1:69" x14ac:dyDescent="0.2">
      <c r="A444" s="41"/>
      <c r="B444" s="41"/>
      <c r="C444" s="64"/>
      <c r="D444" s="64"/>
      <c r="E444" s="59"/>
      <c r="F444" s="59"/>
      <c r="G444" s="59"/>
      <c r="H444" s="167"/>
      <c r="I444" s="58"/>
      <c r="J444" s="40"/>
      <c r="K444" s="40"/>
      <c r="L444" s="40"/>
      <c r="M444" s="40"/>
      <c r="N444" s="165"/>
      <c r="O444" s="44"/>
      <c r="P444" s="40"/>
      <c r="Q444" s="40"/>
      <c r="R444" s="40"/>
      <c r="S444" s="40"/>
      <c r="T444" s="40"/>
      <c r="U444" s="43"/>
      <c r="V444" s="45"/>
      <c r="W444" s="143"/>
      <c r="X444" s="41"/>
      <c r="Y444" s="40"/>
      <c r="Z444" s="40"/>
      <c r="AA444" s="40"/>
      <c r="AB444" s="40"/>
      <c r="AC444" s="40"/>
      <c r="AD444" s="40"/>
      <c r="AE444" s="40"/>
      <c r="AF444" s="44"/>
      <c r="AG444" s="40"/>
      <c r="AH444" s="40"/>
      <c r="AI444" s="40"/>
      <c r="AJ444" s="40"/>
      <c r="AK444" s="40"/>
      <c r="AL444" s="41"/>
      <c r="AM444" s="40"/>
      <c r="AN444" s="40"/>
      <c r="AO444" s="44"/>
      <c r="AP444" s="40"/>
      <c r="AQ444" s="40"/>
      <c r="AR444" s="40"/>
      <c r="AS444" s="40"/>
      <c r="AT444" s="46"/>
      <c r="AU444" s="40"/>
      <c r="AV444" s="40"/>
      <c r="AW444" s="40"/>
      <c r="AX444" s="40"/>
      <c r="AY444" s="40"/>
      <c r="AZ444" s="40"/>
      <c r="BA444" s="40"/>
      <c r="BB444" s="40"/>
      <c r="BC444" s="40"/>
      <c r="BD444" s="40"/>
      <c r="BE444" s="40"/>
      <c r="BF444" s="40"/>
      <c r="BG444" s="40"/>
      <c r="BH444" s="40"/>
      <c r="BI444" s="40"/>
      <c r="BJ444" s="40"/>
      <c r="BK444" s="40"/>
      <c r="BL444" s="40"/>
      <c r="BM444" s="40"/>
      <c r="BN444" s="40"/>
      <c r="BQ444" s="170"/>
    </row>
    <row r="445" spans="1:69" x14ac:dyDescent="0.2">
      <c r="A445" s="41"/>
      <c r="B445" s="41"/>
      <c r="C445" s="64"/>
      <c r="D445" s="64"/>
      <c r="E445" s="59"/>
      <c r="F445" s="59"/>
      <c r="G445" s="59"/>
      <c r="H445" s="167"/>
      <c r="I445" s="58"/>
      <c r="J445" s="40"/>
      <c r="K445" s="40"/>
      <c r="L445" s="40"/>
      <c r="M445" s="40"/>
      <c r="N445" s="165"/>
      <c r="O445" s="44"/>
      <c r="P445" s="40"/>
      <c r="Q445" s="40"/>
      <c r="R445" s="40"/>
      <c r="S445" s="40"/>
      <c r="T445" s="40"/>
      <c r="U445" s="43"/>
      <c r="V445" s="45"/>
      <c r="W445" s="143"/>
      <c r="X445" s="41"/>
      <c r="Y445" s="40"/>
      <c r="Z445" s="40"/>
      <c r="AA445" s="40"/>
      <c r="AB445" s="40"/>
      <c r="AC445" s="40"/>
      <c r="AD445" s="40"/>
      <c r="AE445" s="40"/>
      <c r="AF445" s="44"/>
      <c r="AG445" s="40"/>
      <c r="AH445" s="40"/>
      <c r="AI445" s="40"/>
      <c r="AJ445" s="40"/>
      <c r="AK445" s="40"/>
      <c r="AL445" s="41"/>
      <c r="AM445" s="40"/>
      <c r="AN445" s="40"/>
      <c r="AO445" s="44"/>
      <c r="AP445" s="40"/>
      <c r="AQ445" s="40"/>
      <c r="AR445" s="40"/>
      <c r="AS445" s="40"/>
      <c r="AT445" s="46"/>
      <c r="AU445" s="40"/>
      <c r="AV445" s="40"/>
      <c r="AW445" s="40"/>
      <c r="AX445" s="40"/>
      <c r="AY445" s="40"/>
      <c r="AZ445" s="40"/>
      <c r="BA445" s="40"/>
      <c r="BB445" s="40"/>
      <c r="BC445" s="40"/>
      <c r="BD445" s="40"/>
      <c r="BE445" s="40"/>
      <c r="BF445" s="40"/>
      <c r="BG445" s="40"/>
      <c r="BH445" s="40"/>
      <c r="BI445" s="40"/>
      <c r="BJ445" s="40"/>
      <c r="BK445" s="40"/>
      <c r="BL445" s="40"/>
      <c r="BM445" s="40"/>
      <c r="BN445" s="40"/>
      <c r="BQ445" s="170"/>
    </row>
    <row r="446" spans="1:69" x14ac:dyDescent="0.2">
      <c r="A446" s="41"/>
      <c r="B446" s="41"/>
      <c r="C446" s="64"/>
      <c r="D446" s="64"/>
      <c r="E446" s="59"/>
      <c r="F446" s="59"/>
      <c r="G446" s="59"/>
      <c r="H446" s="167"/>
      <c r="I446" s="58"/>
      <c r="J446" s="40"/>
      <c r="K446" s="40"/>
      <c r="L446" s="40"/>
      <c r="M446" s="40"/>
      <c r="N446" s="165"/>
      <c r="O446" s="44"/>
      <c r="P446" s="40"/>
      <c r="Q446" s="40"/>
      <c r="R446" s="40"/>
      <c r="S446" s="40"/>
      <c r="T446" s="40"/>
      <c r="U446" s="43"/>
      <c r="V446" s="45"/>
      <c r="W446" s="143"/>
      <c r="X446" s="41"/>
      <c r="Y446" s="40"/>
      <c r="Z446" s="40"/>
      <c r="AA446" s="40"/>
      <c r="AB446" s="40"/>
      <c r="AC446" s="40"/>
      <c r="AD446" s="40"/>
      <c r="AE446" s="40"/>
      <c r="AF446" s="44"/>
      <c r="AG446" s="40"/>
      <c r="AH446" s="40"/>
      <c r="AI446" s="40"/>
      <c r="AJ446" s="40"/>
      <c r="AK446" s="40"/>
      <c r="AL446" s="41"/>
      <c r="AM446" s="40"/>
      <c r="AN446" s="40"/>
      <c r="AO446" s="44"/>
      <c r="AP446" s="40"/>
      <c r="AQ446" s="40"/>
      <c r="AR446" s="40"/>
      <c r="AS446" s="40"/>
      <c r="AT446" s="46"/>
      <c r="AU446" s="40"/>
      <c r="AV446" s="40"/>
      <c r="AW446" s="40"/>
      <c r="AX446" s="40"/>
      <c r="AY446" s="40"/>
      <c r="AZ446" s="40"/>
      <c r="BA446" s="40"/>
      <c r="BB446" s="40"/>
      <c r="BC446" s="40"/>
      <c r="BD446" s="40"/>
      <c r="BE446" s="40"/>
      <c r="BF446" s="40"/>
      <c r="BG446" s="40"/>
      <c r="BH446" s="40"/>
      <c r="BI446" s="40"/>
      <c r="BJ446" s="40"/>
      <c r="BK446" s="40"/>
      <c r="BL446" s="40"/>
      <c r="BM446" s="40"/>
      <c r="BN446" s="40"/>
      <c r="BQ446" s="170"/>
    </row>
    <row r="447" spans="1:69" x14ac:dyDescent="0.2">
      <c r="A447" s="41"/>
      <c r="B447" s="41"/>
      <c r="C447" s="64"/>
      <c r="D447" s="64"/>
      <c r="E447" s="59"/>
      <c r="F447" s="59"/>
      <c r="G447" s="59"/>
      <c r="H447" s="167"/>
      <c r="I447" s="58"/>
      <c r="J447" s="40"/>
      <c r="K447" s="40"/>
      <c r="L447" s="40"/>
      <c r="M447" s="40"/>
      <c r="N447" s="165"/>
      <c r="O447" s="44"/>
      <c r="P447" s="40"/>
      <c r="Q447" s="40"/>
      <c r="R447" s="40"/>
      <c r="S447" s="40"/>
      <c r="T447" s="40"/>
      <c r="U447" s="43"/>
      <c r="V447" s="45"/>
      <c r="W447" s="143"/>
      <c r="X447" s="41"/>
      <c r="Y447" s="40"/>
      <c r="Z447" s="40"/>
      <c r="AA447" s="40"/>
      <c r="AB447" s="40"/>
      <c r="AC447" s="40"/>
      <c r="AD447" s="40"/>
      <c r="AE447" s="40"/>
      <c r="AF447" s="44"/>
      <c r="AG447" s="40"/>
      <c r="AH447" s="40"/>
      <c r="AI447" s="40"/>
      <c r="AJ447" s="40"/>
      <c r="AK447" s="40"/>
      <c r="AL447" s="41"/>
      <c r="AM447" s="40"/>
      <c r="AN447" s="40"/>
      <c r="AO447" s="44"/>
      <c r="AP447" s="40"/>
      <c r="AQ447" s="40"/>
      <c r="AR447" s="40"/>
      <c r="AS447" s="40"/>
      <c r="AT447" s="46"/>
      <c r="AU447" s="40"/>
      <c r="AV447" s="40"/>
      <c r="AW447" s="40"/>
      <c r="AX447" s="40"/>
      <c r="AY447" s="40"/>
      <c r="AZ447" s="40"/>
      <c r="BA447" s="40"/>
      <c r="BB447" s="40"/>
      <c r="BC447" s="40"/>
      <c r="BD447" s="40"/>
      <c r="BE447" s="40"/>
      <c r="BF447" s="40"/>
      <c r="BG447" s="40"/>
      <c r="BH447" s="40"/>
      <c r="BI447" s="40"/>
      <c r="BJ447" s="40"/>
      <c r="BK447" s="40"/>
      <c r="BL447" s="40"/>
      <c r="BM447" s="40"/>
      <c r="BN447" s="40"/>
      <c r="BQ447" s="170"/>
    </row>
    <row r="448" spans="1:69" x14ac:dyDescent="0.2">
      <c r="A448" s="41"/>
      <c r="B448" s="41"/>
      <c r="C448" s="64"/>
      <c r="D448" s="64"/>
      <c r="E448" s="59"/>
      <c r="F448" s="59"/>
      <c r="G448" s="59"/>
      <c r="H448" s="167"/>
      <c r="I448" s="58"/>
      <c r="J448" s="40"/>
      <c r="K448" s="40"/>
      <c r="L448" s="40"/>
      <c r="M448" s="40"/>
      <c r="N448" s="165"/>
      <c r="O448" s="44"/>
      <c r="P448" s="40"/>
      <c r="Q448" s="40"/>
      <c r="R448" s="40"/>
      <c r="S448" s="40"/>
      <c r="T448" s="40"/>
      <c r="U448" s="43"/>
      <c r="V448" s="45"/>
      <c r="W448" s="143"/>
      <c r="X448" s="41"/>
      <c r="Y448" s="40"/>
      <c r="Z448" s="40"/>
      <c r="AA448" s="40"/>
      <c r="AB448" s="40"/>
      <c r="AC448" s="40"/>
      <c r="AD448" s="40"/>
      <c r="AE448" s="40"/>
      <c r="AF448" s="44"/>
      <c r="AG448" s="40"/>
      <c r="AH448" s="40"/>
      <c r="AI448" s="40"/>
      <c r="AJ448" s="40"/>
      <c r="AK448" s="40"/>
      <c r="AL448" s="41"/>
      <c r="AM448" s="40"/>
      <c r="AN448" s="40"/>
      <c r="AO448" s="44"/>
      <c r="AP448" s="40"/>
      <c r="AQ448" s="40"/>
      <c r="AR448" s="40"/>
      <c r="AS448" s="40"/>
      <c r="AT448" s="46"/>
      <c r="AU448" s="40"/>
      <c r="AV448" s="40"/>
      <c r="AW448" s="40"/>
      <c r="AX448" s="40"/>
      <c r="AY448" s="40"/>
      <c r="AZ448" s="40"/>
      <c r="BA448" s="40"/>
      <c r="BB448" s="40"/>
      <c r="BC448" s="40"/>
      <c r="BD448" s="40"/>
      <c r="BE448" s="40"/>
      <c r="BF448" s="40"/>
      <c r="BG448" s="40"/>
      <c r="BH448" s="40"/>
      <c r="BI448" s="40"/>
      <c r="BJ448" s="40"/>
      <c r="BK448" s="40"/>
      <c r="BL448" s="40"/>
      <c r="BM448" s="40"/>
      <c r="BN448" s="40"/>
      <c r="BQ448" s="170"/>
    </row>
    <row r="449" spans="1:69" x14ac:dyDescent="0.2">
      <c r="A449" s="41"/>
      <c r="B449" s="41"/>
      <c r="C449" s="64"/>
      <c r="D449" s="64"/>
      <c r="E449" s="59"/>
      <c r="F449" s="59"/>
      <c r="G449" s="59"/>
      <c r="H449" s="167"/>
      <c r="I449" s="58"/>
      <c r="J449" s="40"/>
      <c r="K449" s="40"/>
      <c r="L449" s="40"/>
      <c r="M449" s="40"/>
      <c r="N449" s="165"/>
      <c r="O449" s="44"/>
      <c r="P449" s="40"/>
      <c r="Q449" s="40"/>
      <c r="R449" s="40"/>
      <c r="S449" s="40"/>
      <c r="T449" s="40"/>
      <c r="U449" s="43"/>
      <c r="V449" s="45"/>
      <c r="W449" s="143"/>
      <c r="X449" s="41"/>
      <c r="Y449" s="40"/>
      <c r="Z449" s="40"/>
      <c r="AA449" s="40"/>
      <c r="AB449" s="40"/>
      <c r="AC449" s="40"/>
      <c r="AD449" s="40"/>
      <c r="AE449" s="40"/>
      <c r="AF449" s="44"/>
      <c r="AG449" s="40"/>
      <c r="AH449" s="40"/>
      <c r="AI449" s="40"/>
      <c r="AJ449" s="40"/>
      <c r="AK449" s="40"/>
      <c r="AL449" s="41"/>
      <c r="AM449" s="40"/>
      <c r="AN449" s="40"/>
      <c r="AO449" s="44"/>
      <c r="AP449" s="40"/>
      <c r="AQ449" s="40"/>
      <c r="AR449" s="40"/>
      <c r="AS449" s="40"/>
      <c r="AT449" s="46"/>
      <c r="AU449" s="40"/>
      <c r="AV449" s="40"/>
      <c r="AW449" s="40"/>
      <c r="AX449" s="40"/>
      <c r="AY449" s="40"/>
      <c r="AZ449" s="40"/>
      <c r="BA449" s="40"/>
      <c r="BB449" s="40"/>
      <c r="BC449" s="40"/>
      <c r="BD449" s="40"/>
      <c r="BE449" s="40"/>
      <c r="BF449" s="40"/>
      <c r="BG449" s="40"/>
      <c r="BH449" s="40"/>
      <c r="BI449" s="40"/>
      <c r="BJ449" s="40"/>
      <c r="BK449" s="40"/>
      <c r="BL449" s="40"/>
      <c r="BM449" s="40"/>
      <c r="BN449" s="40"/>
      <c r="BQ449" s="170"/>
    </row>
    <row r="450" spans="1:69" x14ac:dyDescent="0.2">
      <c r="A450" s="41"/>
      <c r="B450" s="41"/>
      <c r="C450" s="64"/>
      <c r="D450" s="64"/>
      <c r="E450" s="59"/>
      <c r="F450" s="59"/>
      <c r="G450" s="59"/>
      <c r="H450" s="167"/>
      <c r="I450" s="58"/>
      <c r="J450" s="40"/>
      <c r="K450" s="40"/>
      <c r="L450" s="40"/>
      <c r="M450" s="40"/>
      <c r="N450" s="165"/>
      <c r="O450" s="44"/>
      <c r="P450" s="40"/>
      <c r="Q450" s="40"/>
      <c r="R450" s="40"/>
      <c r="S450" s="40"/>
      <c r="T450" s="40"/>
      <c r="U450" s="43"/>
      <c r="V450" s="45"/>
      <c r="W450" s="143"/>
      <c r="X450" s="41"/>
      <c r="Y450" s="40"/>
      <c r="Z450" s="40"/>
      <c r="AA450" s="40"/>
      <c r="AB450" s="40"/>
      <c r="AC450" s="40"/>
      <c r="AD450" s="40"/>
      <c r="AE450" s="40"/>
      <c r="AF450" s="44"/>
      <c r="AG450" s="40"/>
      <c r="AH450" s="40"/>
      <c r="AI450" s="40"/>
      <c r="AJ450" s="40"/>
      <c r="AK450" s="40"/>
      <c r="AL450" s="41"/>
      <c r="AM450" s="40"/>
      <c r="AN450" s="40"/>
      <c r="AO450" s="44"/>
      <c r="AP450" s="40"/>
      <c r="AQ450" s="40"/>
      <c r="AR450" s="40"/>
      <c r="AS450" s="40"/>
      <c r="AT450" s="46"/>
      <c r="AU450" s="40"/>
      <c r="AV450" s="40"/>
      <c r="AW450" s="40"/>
      <c r="AX450" s="40"/>
      <c r="AY450" s="40"/>
      <c r="AZ450" s="40"/>
      <c r="BA450" s="40"/>
      <c r="BB450" s="40"/>
      <c r="BC450" s="40"/>
      <c r="BD450" s="40"/>
      <c r="BE450" s="40"/>
      <c r="BF450" s="40"/>
      <c r="BG450" s="40"/>
      <c r="BH450" s="40"/>
      <c r="BI450" s="40"/>
      <c r="BJ450" s="40"/>
      <c r="BK450" s="40"/>
      <c r="BL450" s="40"/>
      <c r="BM450" s="40"/>
      <c r="BN450" s="40"/>
      <c r="BQ450" s="170"/>
    </row>
    <row r="451" spans="1:69" x14ac:dyDescent="0.2">
      <c r="A451" s="41"/>
      <c r="B451" s="41"/>
      <c r="C451" s="64"/>
      <c r="D451" s="64"/>
      <c r="E451" s="59"/>
      <c r="F451" s="59"/>
      <c r="G451" s="59"/>
      <c r="H451" s="167"/>
      <c r="I451" s="58"/>
      <c r="J451" s="40"/>
      <c r="K451" s="40"/>
      <c r="L451" s="40"/>
      <c r="M451" s="40"/>
      <c r="N451" s="165"/>
      <c r="O451" s="44"/>
      <c r="P451" s="40"/>
      <c r="Q451" s="40"/>
      <c r="R451" s="40"/>
      <c r="S451" s="40"/>
      <c r="T451" s="40"/>
      <c r="U451" s="43"/>
      <c r="V451" s="45"/>
      <c r="W451" s="143"/>
      <c r="X451" s="41"/>
      <c r="Y451" s="40"/>
      <c r="Z451" s="40"/>
      <c r="AA451" s="40"/>
      <c r="AB451" s="40"/>
      <c r="AC451" s="40"/>
      <c r="AD451" s="40"/>
      <c r="AE451" s="40"/>
      <c r="AF451" s="44"/>
      <c r="AG451" s="40"/>
      <c r="AH451" s="40"/>
      <c r="AI451" s="40"/>
      <c r="AJ451" s="40"/>
      <c r="AK451" s="40"/>
      <c r="AL451" s="41"/>
      <c r="AM451" s="40"/>
      <c r="AN451" s="40"/>
      <c r="AO451" s="44"/>
      <c r="AP451" s="40"/>
      <c r="AQ451" s="40"/>
      <c r="AR451" s="40"/>
      <c r="AS451" s="40"/>
      <c r="AT451" s="46"/>
      <c r="AU451" s="40"/>
      <c r="AV451" s="40"/>
      <c r="AW451" s="40"/>
      <c r="AX451" s="40"/>
      <c r="AY451" s="40"/>
      <c r="AZ451" s="40"/>
      <c r="BA451" s="40"/>
      <c r="BB451" s="40"/>
      <c r="BC451" s="40"/>
      <c r="BD451" s="40"/>
      <c r="BE451" s="40"/>
      <c r="BF451" s="40"/>
      <c r="BG451" s="40"/>
      <c r="BH451" s="40"/>
      <c r="BI451" s="40"/>
      <c r="BJ451" s="40"/>
      <c r="BK451" s="40"/>
      <c r="BL451" s="40"/>
      <c r="BM451" s="40"/>
      <c r="BN451" s="40"/>
      <c r="BQ451" s="170"/>
    </row>
    <row r="452" spans="1:69" x14ac:dyDescent="0.2">
      <c r="A452" s="41"/>
      <c r="B452" s="41"/>
      <c r="C452" s="64"/>
      <c r="D452" s="64"/>
      <c r="E452" s="59"/>
      <c r="F452" s="59"/>
      <c r="G452" s="59"/>
      <c r="H452" s="167"/>
      <c r="I452" s="58"/>
      <c r="J452" s="40"/>
      <c r="K452" s="40"/>
      <c r="L452" s="40"/>
      <c r="M452" s="40"/>
      <c r="N452" s="165"/>
      <c r="O452" s="44"/>
      <c r="P452" s="40"/>
      <c r="Q452" s="40"/>
      <c r="R452" s="40"/>
      <c r="S452" s="40"/>
      <c r="T452" s="40"/>
      <c r="U452" s="43"/>
      <c r="V452" s="45"/>
      <c r="W452" s="143"/>
      <c r="X452" s="41"/>
      <c r="Y452" s="40"/>
      <c r="Z452" s="40"/>
      <c r="AA452" s="40"/>
      <c r="AB452" s="40"/>
      <c r="AC452" s="40"/>
      <c r="AD452" s="40"/>
      <c r="AE452" s="40"/>
      <c r="AF452" s="44"/>
      <c r="AG452" s="40"/>
      <c r="AH452" s="40"/>
      <c r="AI452" s="40"/>
      <c r="AJ452" s="40"/>
      <c r="AK452" s="40"/>
      <c r="AL452" s="41"/>
      <c r="AM452" s="40"/>
      <c r="AN452" s="40"/>
      <c r="AO452" s="44"/>
      <c r="AP452" s="40"/>
      <c r="AQ452" s="40"/>
      <c r="AR452" s="40"/>
      <c r="AS452" s="40"/>
      <c r="AT452" s="46"/>
      <c r="AU452" s="40"/>
      <c r="AV452" s="40"/>
      <c r="AW452" s="40"/>
      <c r="AX452" s="40"/>
      <c r="AY452" s="40"/>
      <c r="AZ452" s="40"/>
      <c r="BA452" s="40"/>
      <c r="BB452" s="40"/>
      <c r="BC452" s="40"/>
      <c r="BD452" s="40"/>
      <c r="BE452" s="40"/>
      <c r="BF452" s="40"/>
      <c r="BG452" s="40"/>
      <c r="BH452" s="40"/>
      <c r="BI452" s="40"/>
      <c r="BJ452" s="40"/>
      <c r="BK452" s="40"/>
      <c r="BL452" s="40"/>
      <c r="BM452" s="40"/>
      <c r="BN452" s="40"/>
      <c r="BQ452" s="170"/>
    </row>
    <row r="453" spans="1:69" x14ac:dyDescent="0.2">
      <c r="A453" s="41"/>
      <c r="B453" s="41"/>
      <c r="C453" s="64"/>
      <c r="D453" s="64"/>
      <c r="E453" s="59"/>
      <c r="F453" s="59"/>
      <c r="G453" s="59"/>
      <c r="H453" s="167"/>
      <c r="I453" s="58"/>
      <c r="J453" s="40"/>
      <c r="K453" s="40"/>
      <c r="L453" s="40"/>
      <c r="M453" s="40"/>
      <c r="N453" s="165"/>
      <c r="O453" s="44"/>
      <c r="P453" s="40"/>
      <c r="Q453" s="40"/>
      <c r="R453" s="40"/>
      <c r="S453" s="40"/>
      <c r="T453" s="40"/>
      <c r="U453" s="43"/>
      <c r="V453" s="45"/>
      <c r="W453" s="143"/>
      <c r="X453" s="41"/>
      <c r="Y453" s="40"/>
      <c r="Z453" s="40"/>
      <c r="AA453" s="40"/>
      <c r="AB453" s="40"/>
      <c r="AC453" s="40"/>
      <c r="AD453" s="40"/>
      <c r="AE453" s="40"/>
      <c r="AF453" s="44"/>
      <c r="AG453" s="40"/>
      <c r="AH453" s="40"/>
      <c r="AI453" s="40"/>
      <c r="AJ453" s="40"/>
      <c r="AK453" s="40"/>
      <c r="AL453" s="41"/>
      <c r="AM453" s="40"/>
      <c r="AN453" s="40"/>
      <c r="AO453" s="44"/>
      <c r="AP453" s="40"/>
      <c r="AQ453" s="40"/>
      <c r="AR453" s="40"/>
      <c r="AS453" s="40"/>
      <c r="AT453" s="46"/>
      <c r="AU453" s="40"/>
      <c r="AV453" s="40"/>
      <c r="AW453" s="40"/>
      <c r="AX453" s="40"/>
      <c r="AY453" s="40"/>
      <c r="AZ453" s="40"/>
      <c r="BA453" s="40"/>
      <c r="BB453" s="40"/>
      <c r="BC453" s="40"/>
      <c r="BD453" s="40"/>
      <c r="BE453" s="40"/>
      <c r="BF453" s="40"/>
      <c r="BG453" s="40"/>
      <c r="BH453" s="40"/>
      <c r="BI453" s="40"/>
      <c r="BJ453" s="40"/>
      <c r="BK453" s="40"/>
      <c r="BL453" s="40"/>
      <c r="BM453" s="40"/>
      <c r="BN453" s="40"/>
      <c r="BQ453" s="170"/>
    </row>
    <row r="454" spans="1:69" x14ac:dyDescent="0.2">
      <c r="A454" s="41"/>
      <c r="B454" s="41"/>
      <c r="C454" s="64"/>
      <c r="D454" s="64"/>
      <c r="E454" s="59"/>
      <c r="F454" s="59"/>
      <c r="G454" s="59"/>
      <c r="H454" s="167"/>
      <c r="I454" s="58"/>
      <c r="J454" s="40"/>
      <c r="K454" s="40"/>
      <c r="L454" s="40"/>
      <c r="M454" s="40"/>
      <c r="N454" s="165"/>
      <c r="O454" s="44"/>
      <c r="P454" s="40"/>
      <c r="Q454" s="40"/>
      <c r="R454" s="40"/>
      <c r="S454" s="40"/>
      <c r="T454" s="40"/>
      <c r="U454" s="43"/>
      <c r="V454" s="45"/>
      <c r="W454" s="143"/>
      <c r="X454" s="41"/>
      <c r="Y454" s="40"/>
      <c r="Z454" s="40"/>
      <c r="AA454" s="40"/>
      <c r="AB454" s="40"/>
      <c r="AC454" s="40"/>
      <c r="AD454" s="40"/>
      <c r="AE454" s="40"/>
      <c r="AF454" s="44"/>
      <c r="AG454" s="40"/>
      <c r="AH454" s="40"/>
      <c r="AI454" s="40"/>
      <c r="AJ454" s="40"/>
      <c r="AK454" s="40"/>
      <c r="AL454" s="41"/>
      <c r="AM454" s="40"/>
      <c r="AN454" s="40"/>
      <c r="AO454" s="44"/>
      <c r="AP454" s="40"/>
      <c r="AQ454" s="40"/>
      <c r="AR454" s="40"/>
      <c r="AS454" s="40"/>
      <c r="AT454" s="46"/>
      <c r="AU454" s="40"/>
      <c r="AV454" s="40"/>
      <c r="AW454" s="40"/>
      <c r="AX454" s="40"/>
      <c r="AY454" s="40"/>
      <c r="AZ454" s="40"/>
      <c r="BA454" s="40"/>
      <c r="BB454" s="40"/>
      <c r="BC454" s="40"/>
      <c r="BD454" s="40"/>
      <c r="BE454" s="40"/>
      <c r="BF454" s="40"/>
      <c r="BG454" s="40"/>
      <c r="BH454" s="40"/>
      <c r="BI454" s="40"/>
      <c r="BJ454" s="40"/>
      <c r="BK454" s="40"/>
      <c r="BL454" s="40"/>
      <c r="BM454" s="40"/>
      <c r="BN454" s="40"/>
      <c r="BQ454" s="170"/>
    </row>
    <row r="455" spans="1:69" x14ac:dyDescent="0.2">
      <c r="A455" s="41"/>
      <c r="B455" s="41"/>
      <c r="C455" s="64"/>
      <c r="D455" s="64"/>
      <c r="E455" s="59"/>
      <c r="F455" s="59"/>
      <c r="G455" s="59"/>
      <c r="H455" s="167"/>
      <c r="I455" s="58"/>
      <c r="J455" s="40"/>
      <c r="K455" s="40"/>
      <c r="L455" s="40"/>
      <c r="M455" s="40"/>
      <c r="N455" s="165"/>
      <c r="O455" s="44"/>
      <c r="P455" s="40"/>
      <c r="Q455" s="40"/>
      <c r="R455" s="40"/>
      <c r="S455" s="40"/>
      <c r="T455" s="40"/>
      <c r="U455" s="43"/>
      <c r="V455" s="45"/>
      <c r="W455" s="143"/>
      <c r="X455" s="41"/>
      <c r="Y455" s="40"/>
      <c r="Z455" s="40"/>
      <c r="AA455" s="40"/>
      <c r="AB455" s="40"/>
      <c r="AC455" s="40"/>
      <c r="AD455" s="40"/>
      <c r="AE455" s="40"/>
      <c r="AF455" s="44"/>
      <c r="AG455" s="40"/>
      <c r="AH455" s="40"/>
      <c r="AI455" s="40"/>
      <c r="AJ455" s="40"/>
      <c r="AK455" s="40"/>
      <c r="AL455" s="41"/>
      <c r="AM455" s="40"/>
      <c r="AN455" s="40"/>
      <c r="AO455" s="44"/>
      <c r="AP455" s="40"/>
      <c r="AQ455" s="40"/>
      <c r="AR455" s="40"/>
      <c r="AS455" s="40"/>
      <c r="AT455" s="46"/>
      <c r="AU455" s="40"/>
      <c r="AV455" s="40"/>
      <c r="AW455" s="40"/>
      <c r="AX455" s="40"/>
      <c r="AY455" s="40"/>
      <c r="AZ455" s="40"/>
      <c r="BA455" s="40"/>
      <c r="BB455" s="40"/>
      <c r="BC455" s="40"/>
      <c r="BD455" s="40"/>
      <c r="BE455" s="40"/>
      <c r="BF455" s="40"/>
      <c r="BG455" s="40"/>
      <c r="BH455" s="40"/>
      <c r="BI455" s="40"/>
      <c r="BJ455" s="40"/>
      <c r="BK455" s="40"/>
      <c r="BL455" s="40"/>
      <c r="BM455" s="40"/>
      <c r="BN455" s="40"/>
      <c r="BQ455" s="170"/>
    </row>
    <row r="456" spans="1:69" x14ac:dyDescent="0.2">
      <c r="A456" s="41"/>
      <c r="B456" s="41"/>
      <c r="C456" s="64"/>
      <c r="D456" s="64"/>
      <c r="E456" s="59"/>
      <c r="F456" s="59"/>
      <c r="G456" s="59"/>
      <c r="H456" s="167"/>
      <c r="I456" s="58"/>
      <c r="J456" s="40"/>
      <c r="K456" s="40"/>
      <c r="L456" s="40"/>
      <c r="M456" s="40"/>
      <c r="N456" s="165"/>
      <c r="O456" s="44"/>
      <c r="P456" s="40"/>
      <c r="Q456" s="40"/>
      <c r="R456" s="40"/>
      <c r="S456" s="40"/>
      <c r="T456" s="40"/>
      <c r="U456" s="43"/>
      <c r="V456" s="45"/>
      <c r="W456" s="143"/>
      <c r="X456" s="41"/>
      <c r="Y456" s="40"/>
      <c r="Z456" s="40"/>
      <c r="AA456" s="40"/>
      <c r="AB456" s="40"/>
      <c r="AC456" s="40"/>
      <c r="AD456" s="40"/>
      <c r="AE456" s="40"/>
      <c r="AF456" s="44"/>
      <c r="AG456" s="40"/>
      <c r="AH456" s="40"/>
      <c r="AI456" s="40"/>
      <c r="AJ456" s="40"/>
      <c r="AK456" s="40"/>
      <c r="AL456" s="41"/>
      <c r="AM456" s="40"/>
      <c r="AN456" s="40"/>
      <c r="AO456" s="44"/>
      <c r="AP456" s="40"/>
      <c r="AQ456" s="40"/>
      <c r="AR456" s="40"/>
      <c r="AS456" s="40"/>
      <c r="AT456" s="46"/>
      <c r="AU456" s="40"/>
      <c r="AV456" s="40"/>
      <c r="AW456" s="40"/>
      <c r="AX456" s="40"/>
      <c r="AY456" s="40"/>
      <c r="AZ456" s="40"/>
      <c r="BA456" s="40"/>
      <c r="BB456" s="40"/>
      <c r="BC456" s="40"/>
      <c r="BD456" s="40"/>
      <c r="BE456" s="40"/>
      <c r="BF456" s="40"/>
      <c r="BG456" s="40"/>
      <c r="BH456" s="40"/>
      <c r="BI456" s="40"/>
      <c r="BJ456" s="40"/>
      <c r="BK456" s="40"/>
      <c r="BL456" s="40"/>
      <c r="BM456" s="40"/>
      <c r="BN456" s="40"/>
      <c r="BQ456" s="170"/>
    </row>
    <row r="457" spans="1:69" x14ac:dyDescent="0.2">
      <c r="A457" s="41"/>
      <c r="B457" s="41"/>
      <c r="C457" s="64"/>
      <c r="D457" s="64"/>
      <c r="E457" s="59"/>
      <c r="F457" s="59"/>
      <c r="G457" s="59"/>
      <c r="H457" s="167"/>
      <c r="I457" s="58"/>
      <c r="J457" s="40"/>
      <c r="K457" s="40"/>
      <c r="L457" s="40"/>
      <c r="M457" s="40"/>
      <c r="N457" s="165"/>
      <c r="O457" s="44"/>
      <c r="P457" s="40"/>
      <c r="Q457" s="40"/>
      <c r="R457" s="40"/>
      <c r="S457" s="40"/>
      <c r="T457" s="40"/>
      <c r="U457" s="43"/>
      <c r="V457" s="45"/>
      <c r="W457" s="143"/>
      <c r="X457" s="41"/>
      <c r="Y457" s="40"/>
      <c r="Z457" s="40"/>
      <c r="AA457" s="40"/>
      <c r="AB457" s="40"/>
      <c r="AC457" s="40"/>
      <c r="AD457" s="40"/>
      <c r="AE457" s="40"/>
      <c r="AF457" s="44"/>
      <c r="AG457" s="40"/>
      <c r="AH457" s="40"/>
      <c r="AI457" s="40"/>
      <c r="AJ457" s="40"/>
      <c r="AK457" s="40"/>
      <c r="AL457" s="41"/>
      <c r="AM457" s="40"/>
      <c r="AN457" s="40"/>
      <c r="AO457" s="44"/>
      <c r="AP457" s="40"/>
      <c r="AQ457" s="40"/>
      <c r="AR457" s="40"/>
      <c r="AS457" s="40"/>
      <c r="AT457" s="46"/>
      <c r="AU457" s="40"/>
      <c r="AV457" s="40"/>
      <c r="AW457" s="40"/>
      <c r="AX457" s="40"/>
      <c r="AY457" s="40"/>
      <c r="AZ457" s="40"/>
      <c r="BA457" s="40"/>
      <c r="BB457" s="40"/>
      <c r="BC457" s="40"/>
      <c r="BD457" s="40"/>
      <c r="BE457" s="40"/>
      <c r="BF457" s="40"/>
      <c r="BG457" s="40"/>
      <c r="BH457" s="40"/>
      <c r="BI457" s="40"/>
      <c r="BJ457" s="40"/>
      <c r="BK457" s="40"/>
      <c r="BL457" s="40"/>
      <c r="BM457" s="40"/>
      <c r="BN457" s="40"/>
      <c r="BQ457" s="170"/>
    </row>
    <row r="458" spans="1:69" x14ac:dyDescent="0.2">
      <c r="A458" s="41"/>
      <c r="B458" s="41"/>
      <c r="C458" s="64"/>
      <c r="D458" s="64"/>
      <c r="E458" s="59"/>
      <c r="F458" s="59"/>
      <c r="G458" s="59"/>
      <c r="H458" s="167"/>
      <c r="I458" s="58"/>
      <c r="J458" s="40"/>
      <c r="K458" s="40"/>
      <c r="L458" s="40"/>
      <c r="M458" s="40"/>
      <c r="N458" s="165"/>
      <c r="O458" s="44"/>
      <c r="P458" s="40"/>
      <c r="Q458" s="40"/>
      <c r="R458" s="40"/>
      <c r="S458" s="40"/>
      <c r="T458" s="40"/>
      <c r="U458" s="43"/>
      <c r="V458" s="45"/>
      <c r="W458" s="143"/>
      <c r="X458" s="41"/>
      <c r="Y458" s="40"/>
      <c r="Z458" s="40"/>
      <c r="AA458" s="40"/>
      <c r="AB458" s="40"/>
      <c r="AC458" s="40"/>
      <c r="AD458" s="40"/>
      <c r="AE458" s="40"/>
      <c r="AF458" s="44"/>
      <c r="AG458" s="40"/>
      <c r="AH458" s="40"/>
      <c r="AI458" s="40"/>
      <c r="AJ458" s="40"/>
      <c r="AK458" s="40"/>
      <c r="AL458" s="41"/>
      <c r="AM458" s="40"/>
      <c r="AN458" s="40"/>
      <c r="AO458" s="44"/>
      <c r="AP458" s="40"/>
      <c r="AQ458" s="40"/>
      <c r="AR458" s="40"/>
      <c r="AS458" s="40"/>
      <c r="AT458" s="46"/>
      <c r="AU458" s="40"/>
      <c r="AV458" s="40"/>
      <c r="AW458" s="40"/>
      <c r="AX458" s="40"/>
      <c r="AY458" s="40"/>
      <c r="AZ458" s="40"/>
      <c r="BA458" s="40"/>
      <c r="BB458" s="40"/>
      <c r="BC458" s="40"/>
      <c r="BD458" s="40"/>
      <c r="BE458" s="40"/>
      <c r="BF458" s="40"/>
      <c r="BG458" s="40"/>
      <c r="BH458" s="40"/>
      <c r="BI458" s="40"/>
      <c r="BJ458" s="40"/>
      <c r="BK458" s="40"/>
      <c r="BL458" s="40"/>
      <c r="BM458" s="40"/>
      <c r="BN458" s="40"/>
      <c r="BQ458" s="170"/>
    </row>
    <row r="459" spans="1:69" x14ac:dyDescent="0.2">
      <c r="A459" s="41"/>
      <c r="B459" s="41"/>
      <c r="C459" s="64"/>
      <c r="D459" s="64"/>
      <c r="E459" s="59"/>
      <c r="F459" s="59"/>
      <c r="G459" s="59"/>
      <c r="H459" s="167"/>
      <c r="I459" s="58"/>
      <c r="J459" s="40"/>
      <c r="K459" s="40"/>
      <c r="L459" s="40"/>
      <c r="M459" s="40"/>
      <c r="N459" s="165"/>
      <c r="O459" s="44"/>
      <c r="P459" s="40"/>
      <c r="Q459" s="40"/>
      <c r="R459" s="40"/>
      <c r="S459" s="40"/>
      <c r="T459" s="40"/>
      <c r="U459" s="43"/>
      <c r="V459" s="45"/>
      <c r="W459" s="143"/>
      <c r="X459" s="41"/>
      <c r="Y459" s="40"/>
      <c r="Z459" s="40"/>
      <c r="AA459" s="40"/>
      <c r="AB459" s="40"/>
      <c r="AC459" s="40"/>
      <c r="AD459" s="40"/>
      <c r="AE459" s="40"/>
      <c r="AF459" s="44"/>
      <c r="AG459" s="40"/>
      <c r="AH459" s="40"/>
      <c r="AI459" s="40"/>
      <c r="AJ459" s="40"/>
      <c r="AK459" s="40"/>
      <c r="AL459" s="41"/>
      <c r="AM459" s="40"/>
      <c r="AN459" s="40"/>
      <c r="AO459" s="44"/>
      <c r="AP459" s="40"/>
      <c r="AQ459" s="40"/>
      <c r="AR459" s="40"/>
      <c r="AS459" s="40"/>
      <c r="AT459" s="46"/>
      <c r="AU459" s="40"/>
      <c r="AV459" s="40"/>
      <c r="AW459" s="40"/>
      <c r="AX459" s="40"/>
      <c r="AY459" s="40"/>
      <c r="AZ459" s="40"/>
      <c r="BA459" s="40"/>
      <c r="BB459" s="40"/>
      <c r="BC459" s="40"/>
      <c r="BD459" s="40"/>
      <c r="BE459" s="40"/>
      <c r="BF459" s="40"/>
      <c r="BG459" s="40"/>
      <c r="BH459" s="40"/>
      <c r="BI459" s="40"/>
      <c r="BJ459" s="40"/>
      <c r="BK459" s="40"/>
      <c r="BL459" s="40"/>
      <c r="BM459" s="40"/>
      <c r="BN459" s="40"/>
      <c r="BQ459" s="170"/>
    </row>
    <row r="460" spans="1:69" x14ac:dyDescent="0.2">
      <c r="A460" s="41"/>
      <c r="B460" s="41"/>
      <c r="C460" s="64"/>
      <c r="D460" s="64"/>
      <c r="E460" s="59"/>
      <c r="F460" s="59"/>
      <c r="G460" s="59"/>
      <c r="H460" s="167"/>
      <c r="I460" s="58"/>
      <c r="J460" s="40"/>
      <c r="K460" s="40"/>
      <c r="L460" s="40"/>
      <c r="M460" s="40"/>
      <c r="N460" s="165"/>
      <c r="O460" s="44"/>
      <c r="P460" s="40"/>
      <c r="Q460" s="40"/>
      <c r="R460" s="40"/>
      <c r="S460" s="40"/>
      <c r="T460" s="40"/>
      <c r="U460" s="43"/>
      <c r="V460" s="45"/>
      <c r="W460" s="143"/>
      <c r="X460" s="41"/>
      <c r="Y460" s="40"/>
      <c r="Z460" s="40"/>
      <c r="AA460" s="40"/>
      <c r="AB460" s="40"/>
      <c r="AC460" s="40"/>
      <c r="AD460" s="40"/>
      <c r="AE460" s="40"/>
      <c r="AF460" s="44"/>
      <c r="AG460" s="40"/>
      <c r="AH460" s="40"/>
      <c r="AI460" s="40"/>
      <c r="AJ460" s="40"/>
      <c r="AK460" s="40"/>
      <c r="AL460" s="41"/>
      <c r="AM460" s="40"/>
      <c r="AN460" s="40"/>
      <c r="AO460" s="44"/>
      <c r="AP460" s="40"/>
      <c r="AQ460" s="40"/>
      <c r="AR460" s="40"/>
      <c r="AS460" s="40"/>
      <c r="AT460" s="46"/>
      <c r="AU460" s="40"/>
      <c r="AV460" s="40"/>
      <c r="AW460" s="40"/>
      <c r="AX460" s="40"/>
      <c r="AY460" s="40"/>
      <c r="AZ460" s="40"/>
      <c r="BA460" s="40"/>
      <c r="BB460" s="40"/>
      <c r="BC460" s="40"/>
      <c r="BD460" s="40"/>
      <c r="BE460" s="40"/>
      <c r="BF460" s="40"/>
      <c r="BG460" s="40"/>
      <c r="BH460" s="40"/>
      <c r="BI460" s="40"/>
      <c r="BJ460" s="40"/>
      <c r="BK460" s="40"/>
      <c r="BL460" s="40"/>
      <c r="BM460" s="40"/>
      <c r="BN460" s="40"/>
      <c r="BQ460" s="170"/>
    </row>
    <row r="461" spans="1:69" x14ac:dyDescent="0.2">
      <c r="A461" s="41"/>
      <c r="B461" s="41"/>
      <c r="C461" s="64"/>
      <c r="D461" s="64"/>
      <c r="E461" s="59"/>
      <c r="F461" s="59"/>
      <c r="G461" s="59"/>
      <c r="H461" s="167"/>
      <c r="I461" s="58"/>
      <c r="J461" s="40"/>
      <c r="K461" s="40"/>
      <c r="L461" s="40"/>
      <c r="M461" s="40"/>
      <c r="N461" s="165"/>
      <c r="O461" s="44"/>
      <c r="P461" s="40"/>
      <c r="Q461" s="40"/>
      <c r="R461" s="40"/>
      <c r="S461" s="40"/>
      <c r="T461" s="40"/>
      <c r="U461" s="43"/>
      <c r="V461" s="45"/>
      <c r="W461" s="143"/>
      <c r="X461" s="41"/>
      <c r="Y461" s="40"/>
      <c r="Z461" s="40"/>
      <c r="AA461" s="40"/>
      <c r="AB461" s="40"/>
      <c r="AC461" s="40"/>
      <c r="AD461" s="40"/>
      <c r="AE461" s="40"/>
      <c r="AF461" s="44"/>
      <c r="AG461" s="40"/>
      <c r="AH461" s="40"/>
      <c r="AI461" s="40"/>
      <c r="AJ461" s="40"/>
      <c r="AK461" s="40"/>
      <c r="AL461" s="41"/>
      <c r="AM461" s="40"/>
      <c r="AN461" s="40"/>
      <c r="AO461" s="44"/>
      <c r="AP461" s="40"/>
      <c r="AQ461" s="40"/>
      <c r="AR461" s="40"/>
      <c r="AS461" s="40"/>
      <c r="AT461" s="46"/>
      <c r="AU461" s="40"/>
      <c r="AV461" s="40"/>
      <c r="AW461" s="40"/>
      <c r="AX461" s="40"/>
      <c r="AY461" s="40"/>
      <c r="AZ461" s="40"/>
      <c r="BA461" s="40"/>
      <c r="BB461" s="40"/>
      <c r="BC461" s="40"/>
      <c r="BD461" s="40"/>
      <c r="BE461" s="40"/>
      <c r="BF461" s="40"/>
      <c r="BG461" s="40"/>
      <c r="BH461" s="40"/>
      <c r="BI461" s="40"/>
      <c r="BJ461" s="40"/>
      <c r="BK461" s="40"/>
      <c r="BL461" s="40"/>
      <c r="BM461" s="40"/>
      <c r="BN461" s="40"/>
      <c r="BQ461" s="170"/>
    </row>
    <row r="462" spans="1:69" x14ac:dyDescent="0.2">
      <c r="A462" s="41"/>
      <c r="B462" s="41"/>
      <c r="C462" s="64"/>
      <c r="D462" s="64"/>
      <c r="E462" s="59"/>
      <c r="F462" s="59"/>
      <c r="G462" s="59"/>
      <c r="H462" s="167"/>
      <c r="I462" s="58"/>
      <c r="J462" s="40"/>
      <c r="K462" s="40"/>
      <c r="L462" s="40"/>
      <c r="M462" s="40"/>
      <c r="N462" s="165"/>
      <c r="O462" s="44"/>
      <c r="P462" s="40"/>
      <c r="Q462" s="40"/>
      <c r="R462" s="40"/>
      <c r="S462" s="40"/>
      <c r="T462" s="40"/>
      <c r="U462" s="43"/>
      <c r="V462" s="45"/>
      <c r="W462" s="143"/>
      <c r="X462" s="41"/>
      <c r="Y462" s="40"/>
      <c r="Z462" s="40"/>
      <c r="AA462" s="40"/>
      <c r="AB462" s="40"/>
      <c r="AC462" s="40"/>
      <c r="AD462" s="40"/>
      <c r="AE462" s="40"/>
      <c r="AF462" s="44"/>
      <c r="AG462" s="40"/>
      <c r="AH462" s="40"/>
      <c r="AI462" s="40"/>
      <c r="AJ462" s="40"/>
      <c r="AK462" s="40"/>
      <c r="AL462" s="41"/>
      <c r="AM462" s="40"/>
      <c r="AN462" s="40"/>
      <c r="AO462" s="44"/>
      <c r="AP462" s="40"/>
      <c r="AQ462" s="40"/>
      <c r="AR462" s="40"/>
      <c r="AS462" s="40"/>
      <c r="AT462" s="46"/>
      <c r="AU462" s="40"/>
      <c r="AV462" s="40"/>
      <c r="AW462" s="40"/>
      <c r="AX462" s="40"/>
      <c r="AY462" s="40"/>
      <c r="AZ462" s="40"/>
      <c r="BA462" s="40"/>
      <c r="BB462" s="40"/>
      <c r="BC462" s="40"/>
      <c r="BD462" s="40"/>
      <c r="BE462" s="40"/>
      <c r="BF462" s="40"/>
      <c r="BG462" s="40"/>
      <c r="BH462" s="40"/>
      <c r="BI462" s="40"/>
      <c r="BJ462" s="40"/>
      <c r="BK462" s="40"/>
      <c r="BL462" s="40"/>
      <c r="BM462" s="40"/>
      <c r="BN462" s="40"/>
      <c r="BQ462" s="170"/>
    </row>
    <row r="463" spans="1:69" x14ac:dyDescent="0.2">
      <c r="A463" s="41"/>
      <c r="B463" s="41"/>
      <c r="C463" s="64"/>
      <c r="D463" s="64"/>
      <c r="E463" s="59"/>
      <c r="F463" s="59"/>
      <c r="G463" s="59"/>
      <c r="H463" s="167"/>
      <c r="I463" s="58"/>
      <c r="J463" s="40"/>
      <c r="K463" s="40"/>
      <c r="L463" s="40"/>
      <c r="M463" s="40"/>
      <c r="N463" s="165"/>
      <c r="O463" s="44"/>
      <c r="P463" s="40"/>
      <c r="Q463" s="40"/>
      <c r="R463" s="40"/>
      <c r="S463" s="40"/>
      <c r="T463" s="40"/>
      <c r="U463" s="43"/>
      <c r="V463" s="45"/>
      <c r="W463" s="143"/>
      <c r="X463" s="41"/>
      <c r="Y463" s="40"/>
      <c r="Z463" s="40"/>
      <c r="AA463" s="40"/>
      <c r="AB463" s="40"/>
      <c r="AC463" s="40"/>
      <c r="AD463" s="40"/>
      <c r="AE463" s="40"/>
      <c r="AF463" s="44"/>
      <c r="AG463" s="40"/>
      <c r="AH463" s="40"/>
      <c r="AI463" s="40"/>
      <c r="AJ463" s="40"/>
      <c r="AK463" s="40"/>
      <c r="AL463" s="41"/>
      <c r="AM463" s="40"/>
      <c r="AN463" s="40"/>
      <c r="AO463" s="44"/>
      <c r="AP463" s="40"/>
      <c r="AQ463" s="40"/>
      <c r="AR463" s="40"/>
      <c r="AS463" s="40"/>
      <c r="AT463" s="46"/>
      <c r="AU463" s="40"/>
      <c r="AV463" s="40"/>
      <c r="AW463" s="40"/>
      <c r="AX463" s="40"/>
      <c r="AY463" s="40"/>
      <c r="AZ463" s="40"/>
      <c r="BA463" s="40"/>
      <c r="BB463" s="40"/>
      <c r="BC463" s="40"/>
      <c r="BD463" s="40"/>
      <c r="BE463" s="40"/>
      <c r="BF463" s="40"/>
      <c r="BG463" s="40"/>
      <c r="BH463" s="40"/>
      <c r="BI463" s="40"/>
      <c r="BJ463" s="40"/>
      <c r="BK463" s="40"/>
      <c r="BL463" s="40"/>
      <c r="BM463" s="40"/>
      <c r="BN463" s="40"/>
      <c r="BQ463" s="170"/>
    </row>
    <row r="464" spans="1:69" x14ac:dyDescent="0.2">
      <c r="A464" s="41"/>
      <c r="B464" s="41"/>
      <c r="C464" s="64"/>
      <c r="D464" s="64"/>
      <c r="E464" s="59"/>
      <c r="F464" s="59"/>
      <c r="G464" s="59"/>
      <c r="H464" s="167"/>
      <c r="I464" s="58"/>
      <c r="J464" s="40"/>
      <c r="K464" s="40"/>
      <c r="L464" s="40"/>
      <c r="M464" s="40"/>
      <c r="N464" s="165"/>
      <c r="O464" s="44"/>
      <c r="P464" s="40"/>
      <c r="Q464" s="40"/>
      <c r="R464" s="40"/>
      <c r="S464" s="40"/>
      <c r="T464" s="40"/>
      <c r="U464" s="43"/>
      <c r="V464" s="45"/>
      <c r="W464" s="143"/>
      <c r="X464" s="41"/>
      <c r="Y464" s="40"/>
      <c r="Z464" s="40"/>
      <c r="AA464" s="40"/>
      <c r="AB464" s="40"/>
      <c r="AC464" s="40"/>
      <c r="AD464" s="40"/>
      <c r="AE464" s="40"/>
      <c r="AF464" s="44"/>
      <c r="AG464" s="40"/>
      <c r="AH464" s="40"/>
      <c r="AI464" s="40"/>
      <c r="AJ464" s="40"/>
      <c r="AK464" s="40"/>
      <c r="AL464" s="41"/>
      <c r="AM464" s="40"/>
      <c r="AN464" s="40"/>
      <c r="AO464" s="44"/>
      <c r="AP464" s="40"/>
      <c r="AQ464" s="40"/>
      <c r="AR464" s="40"/>
      <c r="AS464" s="40"/>
      <c r="AT464" s="46"/>
      <c r="AU464" s="40"/>
      <c r="AV464" s="40"/>
      <c r="AW464" s="40"/>
      <c r="AX464" s="40"/>
      <c r="AY464" s="40"/>
      <c r="AZ464" s="40"/>
      <c r="BA464" s="40"/>
      <c r="BB464" s="40"/>
      <c r="BC464" s="40"/>
      <c r="BD464" s="40"/>
      <c r="BE464" s="40"/>
      <c r="BF464" s="40"/>
      <c r="BG464" s="40"/>
      <c r="BH464" s="40"/>
      <c r="BI464" s="40"/>
      <c r="BJ464" s="40"/>
      <c r="BK464" s="40"/>
      <c r="BL464" s="40"/>
      <c r="BM464" s="40"/>
      <c r="BN464" s="40"/>
      <c r="BQ464" s="170"/>
    </row>
    <row r="465" spans="1:69" x14ac:dyDescent="0.2">
      <c r="A465" s="41"/>
      <c r="B465" s="41"/>
      <c r="C465" s="64"/>
      <c r="D465" s="64"/>
      <c r="E465" s="59"/>
      <c r="F465" s="59"/>
      <c r="G465" s="59"/>
      <c r="H465" s="167"/>
      <c r="I465" s="58"/>
      <c r="J465" s="40"/>
      <c r="K465" s="40"/>
      <c r="L465" s="40"/>
      <c r="M465" s="40"/>
      <c r="N465" s="165"/>
      <c r="O465" s="44"/>
      <c r="P465" s="40"/>
      <c r="Q465" s="40"/>
      <c r="R465" s="40"/>
      <c r="S465" s="40"/>
      <c r="T465" s="40"/>
      <c r="U465" s="43"/>
      <c r="V465" s="45"/>
      <c r="W465" s="143"/>
      <c r="X465" s="41"/>
      <c r="Y465" s="40"/>
      <c r="Z465" s="40"/>
      <c r="AA465" s="40"/>
      <c r="AB465" s="40"/>
      <c r="AC465" s="40"/>
      <c r="AD465" s="40"/>
      <c r="AE465" s="40"/>
      <c r="AF465" s="44"/>
      <c r="AG465" s="40"/>
      <c r="AH465" s="40"/>
      <c r="AI465" s="40"/>
      <c r="AJ465" s="40"/>
      <c r="AK465" s="40"/>
      <c r="AL465" s="41"/>
      <c r="AM465" s="40"/>
      <c r="AN465" s="40"/>
      <c r="AO465" s="44"/>
      <c r="AP465" s="40"/>
      <c r="AQ465" s="40"/>
      <c r="AR465" s="40"/>
      <c r="AS465" s="40"/>
      <c r="AT465" s="46"/>
      <c r="AU465" s="40"/>
      <c r="AV465" s="40"/>
      <c r="AW465" s="40"/>
      <c r="AX465" s="40"/>
      <c r="AY465" s="40"/>
      <c r="AZ465" s="40"/>
      <c r="BA465" s="40"/>
      <c r="BB465" s="40"/>
      <c r="BC465" s="40"/>
      <c r="BD465" s="40"/>
      <c r="BE465" s="40"/>
      <c r="BF465" s="40"/>
      <c r="BG465" s="40"/>
      <c r="BH465" s="40"/>
      <c r="BI465" s="40"/>
      <c r="BJ465" s="40"/>
      <c r="BK465" s="40"/>
      <c r="BL465" s="40"/>
      <c r="BM465" s="40"/>
      <c r="BN465" s="40"/>
      <c r="BQ465" s="170"/>
    </row>
    <row r="466" spans="1:69" x14ac:dyDescent="0.2">
      <c r="A466" s="41"/>
      <c r="B466" s="41"/>
      <c r="C466" s="64"/>
      <c r="D466" s="64"/>
      <c r="E466" s="59"/>
      <c r="F466" s="59"/>
      <c r="G466" s="59"/>
      <c r="H466" s="167"/>
      <c r="I466" s="58"/>
      <c r="J466" s="40"/>
      <c r="K466" s="40"/>
      <c r="L466" s="40"/>
      <c r="M466" s="40"/>
      <c r="N466" s="165"/>
      <c r="O466" s="44"/>
      <c r="P466" s="40"/>
      <c r="Q466" s="40"/>
      <c r="R466" s="40"/>
      <c r="S466" s="40"/>
      <c r="T466" s="40"/>
      <c r="U466" s="43"/>
      <c r="V466" s="45"/>
      <c r="W466" s="143"/>
      <c r="X466" s="41"/>
      <c r="Y466" s="40"/>
      <c r="Z466" s="40"/>
      <c r="AA466" s="40"/>
      <c r="AB466" s="40"/>
      <c r="AC466" s="40"/>
      <c r="AD466" s="40"/>
      <c r="AE466" s="40"/>
      <c r="AF466" s="44"/>
      <c r="AG466" s="40"/>
      <c r="AH466" s="40"/>
      <c r="AI466" s="40"/>
      <c r="AJ466" s="40"/>
      <c r="AK466" s="40"/>
      <c r="AL466" s="41"/>
      <c r="AM466" s="40"/>
      <c r="AN466" s="40"/>
      <c r="AO466" s="44"/>
      <c r="AP466" s="40"/>
      <c r="AQ466" s="40"/>
      <c r="AR466" s="40"/>
      <c r="AS466" s="40"/>
      <c r="AT466" s="46"/>
      <c r="AU466" s="40"/>
      <c r="AV466" s="40"/>
      <c r="AW466" s="40"/>
      <c r="AX466" s="40"/>
      <c r="AY466" s="40"/>
      <c r="AZ466" s="40"/>
      <c r="BA466" s="40"/>
      <c r="BB466" s="40"/>
      <c r="BC466" s="40"/>
      <c r="BD466" s="40"/>
      <c r="BE466" s="40"/>
      <c r="BF466" s="40"/>
      <c r="BG466" s="40"/>
      <c r="BH466" s="40"/>
      <c r="BI466" s="40"/>
      <c r="BJ466" s="40"/>
      <c r="BK466" s="40"/>
      <c r="BL466" s="40"/>
      <c r="BM466" s="40"/>
      <c r="BN466" s="40"/>
      <c r="BQ466" s="170"/>
    </row>
    <row r="467" spans="1:69" x14ac:dyDescent="0.2">
      <c r="A467" s="41"/>
      <c r="B467" s="41"/>
      <c r="C467" s="64"/>
      <c r="D467" s="64"/>
      <c r="E467" s="59"/>
      <c r="F467" s="59"/>
      <c r="G467" s="59"/>
      <c r="H467" s="167"/>
      <c r="I467" s="58"/>
      <c r="J467" s="40"/>
      <c r="K467" s="40"/>
      <c r="L467" s="40"/>
      <c r="M467" s="40"/>
      <c r="N467" s="165"/>
      <c r="O467" s="44"/>
      <c r="P467" s="40"/>
      <c r="Q467" s="40"/>
      <c r="R467" s="40"/>
      <c r="S467" s="40"/>
      <c r="T467" s="40"/>
      <c r="U467" s="43"/>
      <c r="V467" s="45"/>
      <c r="W467" s="143"/>
      <c r="X467" s="41"/>
      <c r="Y467" s="40"/>
      <c r="Z467" s="40"/>
      <c r="AA467" s="40"/>
      <c r="AB467" s="40"/>
      <c r="AC467" s="40"/>
      <c r="AD467" s="40"/>
      <c r="AE467" s="40"/>
      <c r="AF467" s="44"/>
      <c r="AG467" s="40"/>
      <c r="AH467" s="40"/>
      <c r="AI467" s="40"/>
      <c r="AJ467" s="40"/>
      <c r="AK467" s="40"/>
      <c r="AL467" s="41"/>
      <c r="AM467" s="40"/>
      <c r="AN467" s="40"/>
      <c r="AO467" s="44"/>
      <c r="AP467" s="40"/>
      <c r="AQ467" s="40"/>
      <c r="AR467" s="40"/>
      <c r="AS467" s="40"/>
      <c r="AT467" s="46"/>
      <c r="AU467" s="40"/>
      <c r="AV467" s="40"/>
      <c r="AW467" s="40"/>
      <c r="AX467" s="40"/>
      <c r="AY467" s="40"/>
      <c r="AZ467" s="40"/>
      <c r="BA467" s="40"/>
      <c r="BB467" s="40"/>
      <c r="BC467" s="40"/>
      <c r="BD467" s="40"/>
      <c r="BE467" s="40"/>
      <c r="BF467" s="40"/>
      <c r="BG467" s="40"/>
      <c r="BH467" s="40"/>
      <c r="BI467" s="40"/>
      <c r="BJ467" s="40"/>
      <c r="BK467" s="40"/>
      <c r="BL467" s="40"/>
      <c r="BM467" s="40"/>
      <c r="BN467" s="40"/>
      <c r="BQ467" s="170"/>
    </row>
    <row r="468" spans="1:69" x14ac:dyDescent="0.2">
      <c r="A468" s="41"/>
      <c r="B468" s="41"/>
      <c r="C468" s="64"/>
      <c r="D468" s="64"/>
      <c r="E468" s="59"/>
      <c r="F468" s="59"/>
      <c r="G468" s="59"/>
      <c r="H468" s="167"/>
      <c r="I468" s="58"/>
      <c r="J468" s="40"/>
      <c r="K468" s="40"/>
      <c r="L468" s="40"/>
      <c r="M468" s="40"/>
      <c r="N468" s="165"/>
      <c r="O468" s="44"/>
      <c r="P468" s="40"/>
      <c r="Q468" s="40"/>
      <c r="R468" s="40"/>
      <c r="S468" s="40"/>
      <c r="T468" s="40"/>
      <c r="U468" s="43"/>
      <c r="V468" s="45"/>
      <c r="W468" s="143"/>
      <c r="X468" s="41"/>
      <c r="Y468" s="40"/>
      <c r="Z468" s="40"/>
      <c r="AA468" s="40"/>
      <c r="AB468" s="40"/>
      <c r="AC468" s="40"/>
      <c r="AD468" s="40"/>
      <c r="AE468" s="40"/>
      <c r="AF468" s="44"/>
      <c r="AG468" s="40"/>
      <c r="AH468" s="40"/>
      <c r="AI468" s="40"/>
      <c r="AJ468" s="40"/>
      <c r="AK468" s="40"/>
      <c r="AL468" s="41"/>
      <c r="AM468" s="40"/>
      <c r="AN468" s="40"/>
      <c r="AO468" s="44"/>
      <c r="AP468" s="40"/>
      <c r="AQ468" s="40"/>
      <c r="AR468" s="40"/>
      <c r="AS468" s="40"/>
      <c r="AT468" s="46"/>
      <c r="AU468" s="40"/>
      <c r="AV468" s="40"/>
      <c r="AW468" s="40"/>
      <c r="AX468" s="40"/>
      <c r="AY468" s="40"/>
      <c r="AZ468" s="40"/>
      <c r="BA468" s="40"/>
      <c r="BB468" s="40"/>
      <c r="BC468" s="40"/>
      <c r="BD468" s="40"/>
      <c r="BE468" s="40"/>
      <c r="BF468" s="40"/>
      <c r="BG468" s="40"/>
      <c r="BH468" s="40"/>
      <c r="BI468" s="40"/>
      <c r="BJ468" s="40"/>
      <c r="BK468" s="40"/>
      <c r="BL468" s="40"/>
      <c r="BM468" s="40"/>
      <c r="BN468" s="40"/>
      <c r="BQ468" s="170"/>
    </row>
    <row r="469" spans="1:69" x14ac:dyDescent="0.2">
      <c r="A469" s="41"/>
      <c r="B469" s="41"/>
      <c r="C469" s="64"/>
      <c r="D469" s="64"/>
      <c r="E469" s="59"/>
      <c r="F469" s="59"/>
      <c r="G469" s="59"/>
      <c r="H469" s="167"/>
      <c r="I469" s="58"/>
      <c r="J469" s="40"/>
      <c r="K469" s="40"/>
      <c r="L469" s="40"/>
      <c r="M469" s="40"/>
      <c r="N469" s="165"/>
      <c r="O469" s="44"/>
      <c r="P469" s="40"/>
      <c r="Q469" s="40"/>
      <c r="R469" s="40"/>
      <c r="S469" s="40"/>
      <c r="T469" s="40"/>
      <c r="U469" s="43"/>
      <c r="V469" s="45"/>
      <c r="W469" s="143"/>
      <c r="X469" s="41"/>
      <c r="Y469" s="40"/>
      <c r="Z469" s="40"/>
      <c r="AA469" s="40"/>
      <c r="AB469" s="40"/>
      <c r="AC469" s="40"/>
      <c r="AD469" s="40"/>
      <c r="AE469" s="40"/>
      <c r="AF469" s="44"/>
      <c r="AG469" s="40"/>
      <c r="AH469" s="40"/>
      <c r="AI469" s="40"/>
      <c r="AJ469" s="40"/>
      <c r="AK469" s="40"/>
      <c r="AL469" s="41"/>
      <c r="AM469" s="40"/>
      <c r="AN469" s="40"/>
      <c r="AO469" s="44"/>
      <c r="AP469" s="40"/>
      <c r="AQ469" s="40"/>
      <c r="AR469" s="40"/>
      <c r="AS469" s="40"/>
      <c r="AT469" s="46"/>
      <c r="AU469" s="40"/>
      <c r="AV469" s="40"/>
      <c r="AW469" s="40"/>
      <c r="AX469" s="40"/>
      <c r="AY469" s="40"/>
      <c r="AZ469" s="40"/>
      <c r="BA469" s="40"/>
      <c r="BB469" s="40"/>
      <c r="BC469" s="40"/>
      <c r="BD469" s="40"/>
      <c r="BE469" s="40"/>
      <c r="BF469" s="40"/>
      <c r="BG469" s="40"/>
      <c r="BH469" s="40"/>
      <c r="BI469" s="40"/>
      <c r="BJ469" s="40"/>
      <c r="BK469" s="40"/>
      <c r="BL469" s="40"/>
      <c r="BM469" s="40"/>
      <c r="BN469" s="40"/>
      <c r="BQ469" s="170"/>
    </row>
    <row r="470" spans="1:69" x14ac:dyDescent="0.2">
      <c r="A470" s="41"/>
      <c r="B470" s="41"/>
      <c r="C470" s="64"/>
      <c r="D470" s="64"/>
      <c r="E470" s="59"/>
      <c r="F470" s="59"/>
      <c r="G470" s="59"/>
      <c r="H470" s="167"/>
      <c r="I470" s="58"/>
      <c r="J470" s="40"/>
      <c r="K470" s="40"/>
      <c r="L470" s="40"/>
      <c r="M470" s="40"/>
      <c r="N470" s="165"/>
      <c r="O470" s="44"/>
      <c r="P470" s="40"/>
      <c r="Q470" s="40"/>
      <c r="R470" s="40"/>
      <c r="S470" s="40"/>
      <c r="T470" s="40"/>
      <c r="U470" s="43"/>
      <c r="V470" s="45"/>
      <c r="W470" s="143"/>
      <c r="X470" s="41"/>
      <c r="Y470" s="40"/>
      <c r="Z470" s="40"/>
      <c r="AA470" s="40"/>
      <c r="AB470" s="40"/>
      <c r="AC470" s="40"/>
      <c r="AD470" s="40"/>
      <c r="AE470" s="40"/>
      <c r="AF470" s="44"/>
      <c r="AG470" s="40"/>
      <c r="AH470" s="40"/>
      <c r="AI470" s="40"/>
      <c r="AJ470" s="40"/>
      <c r="AK470" s="40"/>
      <c r="AL470" s="41"/>
      <c r="AM470" s="40"/>
      <c r="AN470" s="40"/>
      <c r="AO470" s="44"/>
      <c r="AP470" s="40"/>
      <c r="AQ470" s="40"/>
      <c r="AR470" s="40"/>
      <c r="AS470" s="40"/>
      <c r="AT470" s="46"/>
      <c r="AU470" s="40"/>
      <c r="AV470" s="40"/>
      <c r="AW470" s="40"/>
      <c r="AX470" s="40"/>
      <c r="AY470" s="40"/>
      <c r="AZ470" s="40"/>
      <c r="BA470" s="40"/>
      <c r="BB470" s="40"/>
      <c r="BC470" s="40"/>
      <c r="BD470" s="40"/>
      <c r="BE470" s="40"/>
      <c r="BF470" s="40"/>
      <c r="BG470" s="40"/>
      <c r="BH470" s="40"/>
      <c r="BI470" s="40"/>
      <c r="BJ470" s="40"/>
      <c r="BK470" s="40"/>
      <c r="BL470" s="40"/>
      <c r="BM470" s="40"/>
      <c r="BN470" s="40"/>
      <c r="BQ470" s="170"/>
    </row>
    <row r="471" spans="1:69" x14ac:dyDescent="0.2">
      <c r="A471" s="41"/>
      <c r="B471" s="41"/>
      <c r="C471" s="64"/>
      <c r="D471" s="64"/>
      <c r="E471" s="59"/>
      <c r="F471" s="59"/>
      <c r="G471" s="59"/>
      <c r="H471" s="167"/>
      <c r="I471" s="58"/>
      <c r="J471" s="40"/>
      <c r="K471" s="40"/>
      <c r="L471" s="40"/>
      <c r="M471" s="40"/>
      <c r="N471" s="165"/>
      <c r="O471" s="44"/>
      <c r="P471" s="40"/>
      <c r="Q471" s="40"/>
      <c r="R471" s="40"/>
      <c r="S471" s="40"/>
      <c r="T471" s="40"/>
      <c r="U471" s="43"/>
      <c r="V471" s="45"/>
      <c r="W471" s="143"/>
      <c r="X471" s="41"/>
      <c r="Y471" s="40"/>
      <c r="Z471" s="40"/>
      <c r="AA471" s="40"/>
      <c r="AB471" s="40"/>
      <c r="AC471" s="40"/>
      <c r="AD471" s="40"/>
      <c r="AE471" s="40"/>
      <c r="AF471" s="44"/>
      <c r="AG471" s="40"/>
      <c r="AH471" s="40"/>
      <c r="AI471" s="40"/>
      <c r="AJ471" s="40"/>
      <c r="AK471" s="40"/>
      <c r="AL471" s="41"/>
      <c r="AM471" s="40"/>
      <c r="AN471" s="40"/>
      <c r="AO471" s="44"/>
      <c r="AP471" s="40"/>
      <c r="AQ471" s="40"/>
      <c r="AR471" s="40"/>
      <c r="AS471" s="40"/>
      <c r="AT471" s="46"/>
      <c r="AU471" s="40"/>
      <c r="AV471" s="40"/>
      <c r="AW471" s="40"/>
      <c r="AX471" s="40"/>
      <c r="AY471" s="40"/>
      <c r="AZ471" s="40"/>
      <c r="BA471" s="40"/>
      <c r="BB471" s="40"/>
      <c r="BC471" s="40"/>
      <c r="BD471" s="40"/>
      <c r="BE471" s="40"/>
      <c r="BF471" s="40"/>
      <c r="BG471" s="40"/>
      <c r="BH471" s="40"/>
      <c r="BI471" s="40"/>
      <c r="BJ471" s="40"/>
      <c r="BK471" s="40"/>
      <c r="BL471" s="40"/>
      <c r="BM471" s="40"/>
      <c r="BN471" s="40"/>
      <c r="BQ471" s="170"/>
    </row>
    <row r="472" spans="1:69" x14ac:dyDescent="0.2">
      <c r="A472" s="41"/>
      <c r="B472" s="41"/>
      <c r="C472" s="64"/>
      <c r="D472" s="64"/>
      <c r="E472" s="59"/>
      <c r="F472" s="59"/>
      <c r="G472" s="59"/>
      <c r="H472" s="167"/>
      <c r="I472" s="58"/>
      <c r="J472" s="40"/>
      <c r="K472" s="40"/>
      <c r="L472" s="40"/>
      <c r="M472" s="40"/>
      <c r="N472" s="165"/>
      <c r="O472" s="44"/>
      <c r="P472" s="40"/>
      <c r="Q472" s="40"/>
      <c r="R472" s="40"/>
      <c r="S472" s="40"/>
      <c r="T472" s="40"/>
      <c r="U472" s="43"/>
      <c r="V472" s="45"/>
      <c r="W472" s="143"/>
      <c r="X472" s="41"/>
      <c r="Y472" s="40"/>
      <c r="Z472" s="40"/>
      <c r="AA472" s="40"/>
      <c r="AB472" s="40"/>
      <c r="AC472" s="40"/>
      <c r="AD472" s="40"/>
      <c r="AE472" s="40"/>
      <c r="AF472" s="44"/>
      <c r="AG472" s="40"/>
      <c r="AH472" s="40"/>
      <c r="AI472" s="40"/>
      <c r="AJ472" s="40"/>
      <c r="AK472" s="40"/>
      <c r="AL472" s="41"/>
      <c r="AM472" s="40"/>
      <c r="AN472" s="40"/>
      <c r="AO472" s="44"/>
      <c r="AP472" s="40"/>
      <c r="AQ472" s="40"/>
      <c r="AR472" s="40"/>
      <c r="AS472" s="40"/>
      <c r="AT472" s="46"/>
      <c r="AU472" s="40"/>
      <c r="AV472" s="40"/>
      <c r="AW472" s="40"/>
      <c r="AX472" s="40"/>
      <c r="AY472" s="40"/>
      <c r="AZ472" s="40"/>
      <c r="BA472" s="40"/>
      <c r="BB472" s="40"/>
      <c r="BC472" s="40"/>
      <c r="BD472" s="40"/>
      <c r="BE472" s="40"/>
      <c r="BF472" s="40"/>
      <c r="BG472" s="40"/>
      <c r="BH472" s="40"/>
      <c r="BI472" s="40"/>
      <c r="BJ472" s="40"/>
      <c r="BK472" s="40"/>
      <c r="BL472" s="40"/>
      <c r="BM472" s="40"/>
      <c r="BN472" s="40"/>
      <c r="BQ472" s="170"/>
    </row>
    <row r="473" spans="1:69" x14ac:dyDescent="0.2">
      <c r="A473" s="41"/>
      <c r="B473" s="41"/>
      <c r="C473" s="64"/>
      <c r="D473" s="64"/>
      <c r="E473" s="59"/>
      <c r="F473" s="59"/>
      <c r="G473" s="59"/>
      <c r="H473" s="167"/>
      <c r="I473" s="58"/>
      <c r="J473" s="40"/>
      <c r="K473" s="40"/>
      <c r="L473" s="40"/>
      <c r="M473" s="40"/>
      <c r="N473" s="165"/>
      <c r="O473" s="44"/>
      <c r="P473" s="40"/>
      <c r="Q473" s="40"/>
      <c r="R473" s="40"/>
      <c r="S473" s="40"/>
      <c r="T473" s="40"/>
      <c r="U473" s="43"/>
      <c r="V473" s="45"/>
      <c r="W473" s="143"/>
      <c r="X473" s="41"/>
      <c r="Y473" s="40"/>
      <c r="Z473" s="40"/>
      <c r="AA473" s="40"/>
      <c r="AB473" s="40"/>
      <c r="AC473" s="40"/>
      <c r="AD473" s="40"/>
      <c r="AE473" s="40"/>
      <c r="AF473" s="44"/>
      <c r="AG473" s="40"/>
      <c r="AH473" s="40"/>
      <c r="AI473" s="40"/>
      <c r="AJ473" s="40"/>
      <c r="AK473" s="40"/>
      <c r="AL473" s="41"/>
      <c r="AM473" s="40"/>
      <c r="AN473" s="40"/>
      <c r="AO473" s="44"/>
      <c r="AP473" s="40"/>
      <c r="AQ473" s="40"/>
      <c r="AR473" s="40"/>
      <c r="AS473" s="40"/>
      <c r="AT473" s="46"/>
      <c r="AU473" s="40"/>
      <c r="AV473" s="40"/>
      <c r="AW473" s="40"/>
      <c r="AX473" s="40"/>
      <c r="AY473" s="40"/>
      <c r="AZ473" s="40"/>
      <c r="BA473" s="40"/>
      <c r="BB473" s="40"/>
      <c r="BC473" s="40"/>
      <c r="BD473" s="40"/>
      <c r="BE473" s="40"/>
      <c r="BF473" s="40"/>
      <c r="BG473" s="40"/>
      <c r="BH473" s="40"/>
      <c r="BI473" s="40"/>
      <c r="BJ473" s="40"/>
      <c r="BK473" s="40"/>
      <c r="BL473" s="40"/>
      <c r="BM473" s="40"/>
      <c r="BN473" s="40"/>
      <c r="BQ473" s="170"/>
    </row>
    <row r="474" spans="1:69" x14ac:dyDescent="0.2">
      <c r="A474" s="41"/>
      <c r="B474" s="41"/>
      <c r="C474" s="64"/>
      <c r="D474" s="64"/>
      <c r="E474" s="59"/>
      <c r="F474" s="59"/>
      <c r="G474" s="59"/>
      <c r="H474" s="167"/>
      <c r="I474" s="58"/>
      <c r="J474" s="40"/>
      <c r="K474" s="40"/>
      <c r="L474" s="40"/>
      <c r="M474" s="40"/>
      <c r="N474" s="165"/>
      <c r="O474" s="44"/>
      <c r="P474" s="40"/>
      <c r="Q474" s="40"/>
      <c r="R474" s="40"/>
      <c r="S474" s="40"/>
      <c r="T474" s="40"/>
      <c r="U474" s="43"/>
      <c r="V474" s="45"/>
      <c r="W474" s="143"/>
      <c r="X474" s="41"/>
      <c r="Y474" s="40"/>
      <c r="Z474" s="40"/>
      <c r="AA474" s="40"/>
      <c r="AB474" s="40"/>
      <c r="AC474" s="40"/>
      <c r="AD474" s="40"/>
      <c r="AE474" s="40"/>
      <c r="AF474" s="44"/>
      <c r="AG474" s="40"/>
      <c r="AH474" s="40"/>
      <c r="AI474" s="40"/>
      <c r="AJ474" s="40"/>
      <c r="AK474" s="40"/>
      <c r="AL474" s="41"/>
      <c r="AM474" s="40"/>
      <c r="AN474" s="40"/>
      <c r="AO474" s="44"/>
      <c r="AP474" s="40"/>
      <c r="AQ474" s="40"/>
      <c r="AR474" s="40"/>
      <c r="AS474" s="40"/>
      <c r="AT474" s="46"/>
      <c r="AU474" s="40"/>
      <c r="AV474" s="40"/>
      <c r="AW474" s="40"/>
      <c r="AX474" s="40"/>
      <c r="AY474" s="40"/>
      <c r="AZ474" s="40"/>
      <c r="BA474" s="40"/>
      <c r="BB474" s="40"/>
      <c r="BC474" s="40"/>
      <c r="BD474" s="40"/>
      <c r="BE474" s="40"/>
      <c r="BF474" s="40"/>
      <c r="BG474" s="40"/>
      <c r="BH474" s="40"/>
      <c r="BI474" s="40"/>
      <c r="BJ474" s="40"/>
      <c r="BK474" s="40"/>
      <c r="BL474" s="40"/>
      <c r="BM474" s="40"/>
      <c r="BN474" s="40"/>
      <c r="BQ474" s="170"/>
    </row>
    <row r="475" spans="1:69" x14ac:dyDescent="0.2">
      <c r="A475" s="41"/>
      <c r="B475" s="41"/>
      <c r="C475" s="64"/>
      <c r="D475" s="64"/>
      <c r="E475" s="59"/>
      <c r="F475" s="59"/>
      <c r="G475" s="59"/>
      <c r="H475" s="167"/>
      <c r="I475" s="58"/>
      <c r="J475" s="40"/>
      <c r="K475" s="40"/>
      <c r="L475" s="40"/>
      <c r="M475" s="40"/>
      <c r="N475" s="165"/>
      <c r="O475" s="44"/>
      <c r="P475" s="40"/>
      <c r="Q475" s="40"/>
      <c r="R475" s="40"/>
      <c r="S475" s="40"/>
      <c r="T475" s="40"/>
      <c r="U475" s="43"/>
      <c r="V475" s="45"/>
      <c r="W475" s="143"/>
      <c r="X475" s="41"/>
      <c r="Y475" s="40"/>
      <c r="Z475" s="40"/>
      <c r="AA475" s="40"/>
      <c r="AB475" s="40"/>
      <c r="AC475" s="40"/>
      <c r="AD475" s="40"/>
      <c r="AE475" s="40"/>
      <c r="AF475" s="44"/>
      <c r="AG475" s="40"/>
      <c r="AH475" s="40"/>
      <c r="AI475" s="40"/>
      <c r="AJ475" s="40"/>
      <c r="AK475" s="40"/>
      <c r="AL475" s="41"/>
      <c r="AM475" s="40"/>
      <c r="AN475" s="40"/>
      <c r="AO475" s="44"/>
      <c r="AP475" s="40"/>
      <c r="AQ475" s="40"/>
      <c r="AR475" s="40"/>
      <c r="AS475" s="40"/>
      <c r="AT475" s="46"/>
      <c r="AU475" s="40"/>
      <c r="AV475" s="40"/>
      <c r="AW475" s="40"/>
      <c r="AX475" s="40"/>
      <c r="AY475" s="40"/>
      <c r="AZ475" s="40"/>
      <c r="BA475" s="40"/>
      <c r="BB475" s="40"/>
      <c r="BC475" s="40"/>
      <c r="BD475" s="40"/>
      <c r="BE475" s="40"/>
      <c r="BF475" s="40"/>
      <c r="BG475" s="40"/>
      <c r="BH475" s="40"/>
      <c r="BI475" s="40"/>
      <c r="BJ475" s="40"/>
      <c r="BK475" s="40"/>
      <c r="BL475" s="40"/>
      <c r="BM475" s="40"/>
      <c r="BN475" s="40"/>
      <c r="BQ475" s="170"/>
    </row>
    <row r="476" spans="1:69" x14ac:dyDescent="0.2">
      <c r="A476" s="41"/>
      <c r="B476" s="41"/>
      <c r="C476" s="64"/>
      <c r="D476" s="64"/>
      <c r="E476" s="59"/>
      <c r="F476" s="59"/>
      <c r="G476" s="59"/>
      <c r="H476" s="167"/>
      <c r="I476" s="58"/>
      <c r="J476" s="40"/>
      <c r="K476" s="40"/>
      <c r="L476" s="40"/>
      <c r="M476" s="40"/>
      <c r="N476" s="165"/>
      <c r="O476" s="44"/>
      <c r="P476" s="40"/>
      <c r="Q476" s="40"/>
      <c r="R476" s="40"/>
      <c r="S476" s="40"/>
      <c r="T476" s="40"/>
      <c r="U476" s="43"/>
      <c r="V476" s="45"/>
      <c r="W476" s="143"/>
      <c r="X476" s="41"/>
      <c r="Y476" s="40"/>
      <c r="Z476" s="40"/>
      <c r="AA476" s="40"/>
      <c r="AB476" s="40"/>
      <c r="AC476" s="40"/>
      <c r="AD476" s="40"/>
      <c r="AE476" s="40"/>
      <c r="AF476" s="44"/>
      <c r="AG476" s="40"/>
      <c r="AH476" s="40"/>
      <c r="AI476" s="40"/>
      <c r="AJ476" s="40"/>
      <c r="AK476" s="40"/>
      <c r="AL476" s="41"/>
      <c r="AM476" s="40"/>
      <c r="AN476" s="40"/>
      <c r="AO476" s="44"/>
      <c r="AP476" s="40"/>
      <c r="AQ476" s="40"/>
      <c r="AR476" s="40"/>
      <c r="AS476" s="40"/>
      <c r="AT476" s="46"/>
      <c r="AU476" s="40"/>
      <c r="AV476" s="40"/>
      <c r="AW476" s="40"/>
      <c r="AX476" s="40"/>
      <c r="AY476" s="40"/>
      <c r="AZ476" s="40"/>
      <c r="BA476" s="40"/>
      <c r="BB476" s="40"/>
      <c r="BC476" s="40"/>
      <c r="BD476" s="40"/>
      <c r="BE476" s="40"/>
      <c r="BF476" s="40"/>
      <c r="BG476" s="40"/>
      <c r="BH476" s="40"/>
      <c r="BI476" s="40"/>
      <c r="BJ476" s="40"/>
      <c r="BK476" s="40"/>
      <c r="BL476" s="40"/>
      <c r="BM476" s="40"/>
      <c r="BN476" s="40"/>
      <c r="BQ476" s="170"/>
    </row>
    <row r="477" spans="1:69" x14ac:dyDescent="0.2">
      <c r="A477" s="41"/>
      <c r="B477" s="41"/>
      <c r="C477" s="64"/>
      <c r="D477" s="64"/>
      <c r="E477" s="59"/>
      <c r="F477" s="59"/>
      <c r="G477" s="59"/>
      <c r="H477" s="167"/>
      <c r="I477" s="58"/>
      <c r="J477" s="40"/>
      <c r="K477" s="40"/>
      <c r="L477" s="40"/>
      <c r="M477" s="40"/>
      <c r="N477" s="165"/>
      <c r="O477" s="44"/>
      <c r="P477" s="40"/>
      <c r="Q477" s="40"/>
      <c r="R477" s="40"/>
      <c r="S477" s="40"/>
      <c r="T477" s="40"/>
      <c r="U477" s="43"/>
      <c r="V477" s="45"/>
      <c r="W477" s="143"/>
      <c r="X477" s="41"/>
      <c r="Y477" s="40"/>
      <c r="Z477" s="40"/>
      <c r="AA477" s="40"/>
      <c r="AB477" s="40"/>
      <c r="AC477" s="40"/>
      <c r="AD477" s="40"/>
      <c r="AE477" s="40"/>
      <c r="AF477" s="44"/>
      <c r="AG477" s="40"/>
      <c r="AH477" s="40"/>
      <c r="AI477" s="40"/>
      <c r="AJ477" s="40"/>
      <c r="AK477" s="40"/>
      <c r="AL477" s="41"/>
      <c r="AM477" s="40"/>
      <c r="AN477" s="40"/>
      <c r="AO477" s="44"/>
      <c r="AP477" s="40"/>
      <c r="AQ477" s="40"/>
      <c r="AR477" s="40"/>
      <c r="AS477" s="40"/>
      <c r="AT477" s="46"/>
      <c r="AU477" s="40"/>
      <c r="AV477" s="40"/>
      <c r="AW477" s="40"/>
      <c r="AX477" s="40"/>
      <c r="AY477" s="40"/>
      <c r="AZ477" s="40"/>
      <c r="BA477" s="40"/>
      <c r="BB477" s="40"/>
      <c r="BC477" s="40"/>
      <c r="BD477" s="40"/>
      <c r="BE477" s="40"/>
      <c r="BF477" s="40"/>
      <c r="BG477" s="40"/>
      <c r="BH477" s="40"/>
      <c r="BI477" s="40"/>
      <c r="BJ477" s="40"/>
      <c r="BK477" s="40"/>
      <c r="BL477" s="40"/>
      <c r="BM477" s="40"/>
      <c r="BN477" s="40"/>
      <c r="BQ477" s="170"/>
    </row>
    <row r="478" spans="1:69" x14ac:dyDescent="0.2">
      <c r="A478" s="41"/>
      <c r="B478" s="41"/>
      <c r="C478" s="64"/>
      <c r="D478" s="64"/>
      <c r="E478" s="59"/>
      <c r="F478" s="59"/>
      <c r="G478" s="59"/>
      <c r="H478" s="167"/>
      <c r="I478" s="58"/>
      <c r="J478" s="40"/>
      <c r="K478" s="40"/>
      <c r="L478" s="40"/>
      <c r="M478" s="40"/>
      <c r="N478" s="165"/>
      <c r="O478" s="44"/>
      <c r="P478" s="40"/>
      <c r="Q478" s="40"/>
      <c r="R478" s="40"/>
      <c r="S478" s="40"/>
      <c r="T478" s="40"/>
      <c r="U478" s="43"/>
      <c r="V478" s="45"/>
      <c r="W478" s="143"/>
      <c r="X478" s="41"/>
      <c r="Y478" s="40"/>
      <c r="Z478" s="40"/>
      <c r="AA478" s="40"/>
      <c r="AB478" s="40"/>
      <c r="AC478" s="40"/>
      <c r="AD478" s="40"/>
      <c r="AE478" s="40"/>
      <c r="AF478" s="44"/>
      <c r="AG478" s="40"/>
      <c r="AH478" s="40"/>
      <c r="AI478" s="40"/>
      <c r="AJ478" s="40"/>
      <c r="AK478" s="40"/>
      <c r="AL478" s="41"/>
      <c r="AM478" s="40"/>
      <c r="AN478" s="40"/>
      <c r="AO478" s="44"/>
      <c r="AP478" s="40"/>
      <c r="AQ478" s="40"/>
      <c r="AR478" s="40"/>
      <c r="AS478" s="40"/>
      <c r="AT478" s="46"/>
      <c r="AU478" s="40"/>
      <c r="AV478" s="40"/>
      <c r="AW478" s="40"/>
      <c r="AX478" s="40"/>
      <c r="AY478" s="40"/>
      <c r="AZ478" s="40"/>
      <c r="BA478" s="40"/>
      <c r="BB478" s="40"/>
      <c r="BC478" s="40"/>
      <c r="BD478" s="40"/>
      <c r="BE478" s="40"/>
      <c r="BF478" s="40"/>
      <c r="BG478" s="40"/>
      <c r="BH478" s="40"/>
      <c r="BI478" s="40"/>
      <c r="BJ478" s="40"/>
      <c r="BK478" s="40"/>
      <c r="BL478" s="40"/>
      <c r="BM478" s="40"/>
      <c r="BN478" s="40"/>
      <c r="BQ478" s="170"/>
    </row>
    <row r="479" spans="1:69" x14ac:dyDescent="0.2">
      <c r="A479" s="41"/>
      <c r="B479" s="41"/>
      <c r="C479" s="64"/>
      <c r="D479" s="64"/>
      <c r="E479" s="59"/>
      <c r="F479" s="59"/>
      <c r="G479" s="59"/>
      <c r="H479" s="167"/>
      <c r="I479" s="58"/>
      <c r="J479" s="40"/>
      <c r="K479" s="40"/>
      <c r="L479" s="40"/>
      <c r="M479" s="40"/>
      <c r="N479" s="165"/>
      <c r="O479" s="44"/>
      <c r="P479" s="40"/>
      <c r="Q479" s="40"/>
      <c r="R479" s="40"/>
      <c r="S479" s="40"/>
      <c r="T479" s="40"/>
      <c r="U479" s="43"/>
      <c r="V479" s="45"/>
      <c r="W479" s="143"/>
      <c r="X479" s="41"/>
      <c r="Y479" s="40"/>
      <c r="Z479" s="40"/>
      <c r="AA479" s="40"/>
      <c r="AB479" s="40"/>
      <c r="AC479" s="40"/>
      <c r="AD479" s="40"/>
      <c r="AE479" s="40"/>
      <c r="AF479" s="44"/>
      <c r="AG479" s="40"/>
      <c r="AH479" s="40"/>
      <c r="AI479" s="40"/>
      <c r="AJ479" s="40"/>
      <c r="AK479" s="40"/>
      <c r="AL479" s="41"/>
      <c r="AM479" s="40"/>
      <c r="AN479" s="40"/>
      <c r="AO479" s="44"/>
      <c r="AP479" s="40"/>
      <c r="AQ479" s="40"/>
      <c r="AR479" s="40"/>
      <c r="AS479" s="40"/>
      <c r="AT479" s="46"/>
      <c r="AU479" s="40"/>
      <c r="AV479" s="40"/>
      <c r="AW479" s="40"/>
      <c r="AX479" s="40"/>
      <c r="AY479" s="40"/>
      <c r="AZ479" s="40"/>
      <c r="BA479" s="40"/>
      <c r="BB479" s="40"/>
      <c r="BC479" s="40"/>
      <c r="BD479" s="40"/>
      <c r="BE479" s="40"/>
      <c r="BF479" s="40"/>
      <c r="BG479" s="40"/>
      <c r="BH479" s="40"/>
      <c r="BI479" s="40"/>
      <c r="BJ479" s="40"/>
      <c r="BK479" s="40"/>
      <c r="BL479" s="40"/>
      <c r="BM479" s="40"/>
      <c r="BN479" s="40"/>
      <c r="BQ479" s="170"/>
    </row>
    <row r="480" spans="1:69" x14ac:dyDescent="0.2">
      <c r="A480" s="41"/>
      <c r="B480" s="41"/>
      <c r="C480" s="64"/>
      <c r="D480" s="64"/>
      <c r="E480" s="59"/>
      <c r="F480" s="59"/>
      <c r="G480" s="59"/>
      <c r="H480" s="167"/>
      <c r="I480" s="58"/>
      <c r="J480" s="40"/>
      <c r="K480" s="40"/>
      <c r="L480" s="40"/>
      <c r="M480" s="40"/>
      <c r="N480" s="165"/>
      <c r="O480" s="44"/>
      <c r="P480" s="40"/>
      <c r="Q480" s="40"/>
      <c r="R480" s="40"/>
      <c r="S480" s="40"/>
      <c r="T480" s="40"/>
      <c r="U480" s="43"/>
      <c r="V480" s="45"/>
      <c r="W480" s="143"/>
      <c r="X480" s="41"/>
      <c r="Y480" s="40"/>
      <c r="Z480" s="40"/>
      <c r="AA480" s="40"/>
      <c r="AB480" s="40"/>
      <c r="AC480" s="40"/>
      <c r="AD480" s="40"/>
      <c r="AE480" s="40"/>
      <c r="AF480" s="44"/>
      <c r="AG480" s="40"/>
      <c r="AH480" s="40"/>
      <c r="AI480" s="40"/>
      <c r="AJ480" s="40"/>
      <c r="AK480" s="40"/>
      <c r="AL480" s="41"/>
      <c r="AM480" s="40"/>
      <c r="AN480" s="40"/>
      <c r="AO480" s="44"/>
      <c r="AP480" s="40"/>
      <c r="AQ480" s="40"/>
      <c r="AR480" s="40"/>
      <c r="AS480" s="40"/>
      <c r="AT480" s="46"/>
      <c r="AU480" s="40"/>
      <c r="AV480" s="40"/>
      <c r="AW480" s="40"/>
      <c r="AX480" s="40"/>
      <c r="AY480" s="40"/>
      <c r="AZ480" s="40"/>
      <c r="BA480" s="40"/>
      <c r="BB480" s="40"/>
      <c r="BC480" s="40"/>
      <c r="BD480" s="40"/>
      <c r="BE480" s="40"/>
      <c r="BF480" s="40"/>
      <c r="BG480" s="40"/>
      <c r="BH480" s="40"/>
      <c r="BI480" s="40"/>
      <c r="BJ480" s="40"/>
      <c r="BK480" s="40"/>
      <c r="BL480" s="40"/>
      <c r="BM480" s="40"/>
      <c r="BN480" s="40"/>
      <c r="BQ480" s="170"/>
    </row>
    <row r="481" spans="1:69" x14ac:dyDescent="0.2">
      <c r="A481" s="41"/>
      <c r="B481" s="41"/>
      <c r="C481" s="64"/>
      <c r="D481" s="64"/>
      <c r="E481" s="59"/>
      <c r="F481" s="59"/>
      <c r="G481" s="59"/>
      <c r="H481" s="167"/>
      <c r="I481" s="58"/>
      <c r="J481" s="40"/>
      <c r="K481" s="40"/>
      <c r="L481" s="40"/>
      <c r="M481" s="40"/>
      <c r="N481" s="165"/>
      <c r="O481" s="44"/>
      <c r="P481" s="40"/>
      <c r="Q481" s="40"/>
      <c r="R481" s="40"/>
      <c r="S481" s="40"/>
      <c r="T481" s="40"/>
      <c r="U481" s="43"/>
      <c r="V481" s="45"/>
      <c r="W481" s="143"/>
      <c r="X481" s="41"/>
      <c r="Y481" s="40"/>
      <c r="Z481" s="40"/>
      <c r="AA481" s="40"/>
      <c r="AB481" s="40"/>
      <c r="AC481" s="40"/>
      <c r="AD481" s="40"/>
      <c r="AE481" s="40"/>
      <c r="AF481" s="44"/>
      <c r="AG481" s="40"/>
      <c r="AH481" s="40"/>
      <c r="AI481" s="40"/>
      <c r="AJ481" s="40"/>
      <c r="AK481" s="40"/>
      <c r="AL481" s="41"/>
      <c r="AM481" s="40"/>
      <c r="AN481" s="40"/>
      <c r="AO481" s="44"/>
      <c r="AP481" s="40"/>
      <c r="AQ481" s="40"/>
      <c r="AR481" s="40"/>
      <c r="AS481" s="40"/>
      <c r="AT481" s="46"/>
      <c r="AU481" s="40"/>
      <c r="AV481" s="40"/>
      <c r="AW481" s="40"/>
      <c r="AX481" s="40"/>
      <c r="AY481" s="40"/>
      <c r="AZ481" s="40"/>
      <c r="BA481" s="40"/>
      <c r="BB481" s="40"/>
      <c r="BC481" s="40"/>
      <c r="BD481" s="40"/>
      <c r="BE481" s="40"/>
      <c r="BF481" s="40"/>
      <c r="BG481" s="40"/>
      <c r="BH481" s="40"/>
      <c r="BI481" s="40"/>
      <c r="BJ481" s="40"/>
      <c r="BK481" s="40"/>
      <c r="BL481" s="40"/>
      <c r="BM481" s="40"/>
      <c r="BN481" s="40"/>
      <c r="BQ481" s="170"/>
    </row>
    <row r="482" spans="1:69" x14ac:dyDescent="0.2">
      <c r="A482" s="41"/>
      <c r="B482" s="41"/>
      <c r="C482" s="64"/>
      <c r="D482" s="64"/>
      <c r="E482" s="59"/>
      <c r="F482" s="59"/>
      <c r="G482" s="59"/>
      <c r="H482" s="167"/>
      <c r="I482" s="58"/>
      <c r="J482" s="40"/>
      <c r="K482" s="40"/>
      <c r="L482" s="40"/>
      <c r="M482" s="40"/>
      <c r="N482" s="165"/>
      <c r="O482" s="44"/>
      <c r="P482" s="40"/>
      <c r="Q482" s="40"/>
      <c r="R482" s="40"/>
      <c r="S482" s="40"/>
      <c r="T482" s="40"/>
      <c r="U482" s="43"/>
      <c r="V482" s="45"/>
      <c r="W482" s="143"/>
      <c r="X482" s="41"/>
      <c r="Y482" s="40"/>
      <c r="Z482" s="40"/>
      <c r="AA482" s="40"/>
      <c r="AB482" s="40"/>
      <c r="AC482" s="40"/>
      <c r="AD482" s="40"/>
      <c r="AE482" s="40"/>
      <c r="AF482" s="44"/>
      <c r="AG482" s="40"/>
      <c r="AH482" s="40"/>
      <c r="AI482" s="40"/>
      <c r="AJ482" s="40"/>
      <c r="AK482" s="40"/>
      <c r="AL482" s="41"/>
      <c r="AM482" s="40"/>
      <c r="AN482" s="40"/>
      <c r="AO482" s="44"/>
      <c r="AP482" s="40"/>
      <c r="AQ482" s="40"/>
      <c r="AR482" s="40"/>
      <c r="AS482" s="40"/>
      <c r="AT482" s="46"/>
      <c r="AU482" s="40"/>
      <c r="AV482" s="40"/>
      <c r="AW482" s="40"/>
      <c r="AX482" s="40"/>
      <c r="AY482" s="40"/>
      <c r="AZ482" s="40"/>
      <c r="BA482" s="40"/>
      <c r="BB482" s="40"/>
      <c r="BC482" s="40"/>
      <c r="BD482" s="40"/>
      <c r="BE482" s="40"/>
      <c r="BF482" s="40"/>
      <c r="BG482" s="40"/>
      <c r="BH482" s="40"/>
      <c r="BI482" s="40"/>
      <c r="BJ482" s="40"/>
      <c r="BK482" s="40"/>
      <c r="BL482" s="40"/>
      <c r="BM482" s="40"/>
      <c r="BN482" s="40"/>
      <c r="BQ482" s="170"/>
    </row>
    <row r="483" spans="1:69" x14ac:dyDescent="0.2">
      <c r="A483" s="41"/>
      <c r="B483" s="41"/>
      <c r="C483" s="64"/>
      <c r="D483" s="64"/>
      <c r="E483" s="59"/>
      <c r="F483" s="59"/>
      <c r="G483" s="59"/>
      <c r="H483" s="167"/>
      <c r="I483" s="58"/>
      <c r="J483" s="40"/>
      <c r="K483" s="40"/>
      <c r="L483" s="40"/>
      <c r="M483" s="40"/>
      <c r="N483" s="165"/>
      <c r="O483" s="44"/>
      <c r="P483" s="40"/>
      <c r="Q483" s="40"/>
      <c r="R483" s="40"/>
      <c r="S483" s="40"/>
      <c r="T483" s="40"/>
      <c r="U483" s="43"/>
      <c r="V483" s="45"/>
      <c r="W483" s="143"/>
      <c r="X483" s="41"/>
      <c r="Y483" s="40"/>
      <c r="Z483" s="40"/>
      <c r="AA483" s="40"/>
      <c r="AB483" s="40"/>
      <c r="AC483" s="40"/>
      <c r="AD483" s="40"/>
      <c r="AE483" s="40"/>
      <c r="AF483" s="44"/>
      <c r="AG483" s="40"/>
      <c r="AH483" s="40"/>
      <c r="AI483" s="40"/>
      <c r="AJ483" s="40"/>
      <c r="AK483" s="40"/>
      <c r="AL483" s="41"/>
      <c r="AM483" s="40"/>
      <c r="AN483" s="40"/>
      <c r="AO483" s="44"/>
      <c r="AP483" s="40"/>
      <c r="AQ483" s="40"/>
      <c r="AR483" s="40"/>
      <c r="AS483" s="40"/>
      <c r="AT483" s="46"/>
      <c r="AU483" s="40"/>
      <c r="AV483" s="40"/>
      <c r="AW483" s="40"/>
      <c r="AX483" s="40"/>
      <c r="AY483" s="40"/>
      <c r="AZ483" s="40"/>
      <c r="BA483" s="40"/>
      <c r="BB483" s="40"/>
      <c r="BC483" s="40"/>
      <c r="BD483" s="40"/>
      <c r="BE483" s="40"/>
      <c r="BF483" s="40"/>
      <c r="BG483" s="40"/>
      <c r="BH483" s="40"/>
      <c r="BI483" s="40"/>
      <c r="BJ483" s="40"/>
      <c r="BK483" s="40"/>
      <c r="BL483" s="40"/>
      <c r="BM483" s="40"/>
      <c r="BN483" s="40"/>
      <c r="BQ483" s="170"/>
    </row>
    <row r="484" spans="1:69" x14ac:dyDescent="0.2">
      <c r="A484" s="41"/>
      <c r="B484" s="41"/>
      <c r="C484" s="64"/>
      <c r="D484" s="64"/>
      <c r="E484" s="59"/>
      <c r="F484" s="59"/>
      <c r="G484" s="59"/>
      <c r="H484" s="167"/>
      <c r="I484" s="58"/>
      <c r="J484" s="40"/>
      <c r="K484" s="40"/>
      <c r="L484" s="40"/>
      <c r="M484" s="40"/>
      <c r="N484" s="165"/>
      <c r="O484" s="44"/>
      <c r="P484" s="40"/>
      <c r="Q484" s="40"/>
      <c r="R484" s="40"/>
      <c r="S484" s="40"/>
      <c r="T484" s="40"/>
      <c r="U484" s="43"/>
      <c r="V484" s="45"/>
      <c r="W484" s="143"/>
      <c r="X484" s="41"/>
      <c r="Y484" s="40"/>
      <c r="Z484" s="40"/>
      <c r="AA484" s="40"/>
      <c r="AB484" s="40"/>
      <c r="AC484" s="40"/>
      <c r="AD484" s="40"/>
      <c r="AE484" s="40"/>
      <c r="AF484" s="44"/>
      <c r="AG484" s="40"/>
      <c r="AH484" s="40"/>
      <c r="AI484" s="40"/>
      <c r="AJ484" s="40"/>
      <c r="AK484" s="40"/>
      <c r="AL484" s="41"/>
      <c r="AM484" s="40"/>
      <c r="AN484" s="40"/>
      <c r="AO484" s="44"/>
      <c r="AP484" s="40"/>
      <c r="AQ484" s="40"/>
      <c r="AR484" s="40"/>
      <c r="AS484" s="40"/>
      <c r="AT484" s="46"/>
      <c r="AU484" s="40"/>
      <c r="AV484" s="40"/>
      <c r="AW484" s="40"/>
      <c r="AX484" s="40"/>
      <c r="AY484" s="40"/>
      <c r="AZ484" s="40"/>
      <c r="BA484" s="40"/>
      <c r="BB484" s="40"/>
      <c r="BC484" s="40"/>
      <c r="BD484" s="40"/>
      <c r="BE484" s="40"/>
      <c r="BF484" s="40"/>
      <c r="BG484" s="40"/>
      <c r="BH484" s="40"/>
      <c r="BI484" s="40"/>
      <c r="BJ484" s="40"/>
      <c r="BK484" s="40"/>
      <c r="BL484" s="40"/>
      <c r="BM484" s="40"/>
      <c r="BN484" s="40"/>
      <c r="BQ484" s="170"/>
    </row>
    <row r="485" spans="1:69" x14ac:dyDescent="0.2">
      <c r="A485" s="41"/>
      <c r="B485" s="41"/>
      <c r="C485" s="64"/>
      <c r="D485" s="64"/>
      <c r="E485" s="59"/>
      <c r="F485" s="59"/>
      <c r="G485" s="59"/>
      <c r="H485" s="167"/>
      <c r="I485" s="58"/>
      <c r="J485" s="40"/>
      <c r="K485" s="40"/>
      <c r="L485" s="40"/>
      <c r="M485" s="40"/>
      <c r="N485" s="165"/>
      <c r="O485" s="44"/>
      <c r="P485" s="40"/>
      <c r="Q485" s="40"/>
      <c r="R485" s="40"/>
      <c r="S485" s="40"/>
      <c r="T485" s="40"/>
      <c r="U485" s="43"/>
      <c r="V485" s="45"/>
      <c r="W485" s="143"/>
      <c r="X485" s="41"/>
      <c r="Y485" s="40"/>
      <c r="Z485" s="40"/>
      <c r="AA485" s="40"/>
      <c r="AB485" s="40"/>
      <c r="AC485" s="40"/>
      <c r="AD485" s="40"/>
      <c r="AE485" s="40"/>
      <c r="AF485" s="44"/>
      <c r="AG485" s="40"/>
      <c r="AH485" s="40"/>
      <c r="AI485" s="40"/>
      <c r="AJ485" s="40"/>
      <c r="AK485" s="40"/>
      <c r="AL485" s="41"/>
      <c r="AM485" s="40"/>
      <c r="AN485" s="40"/>
      <c r="AO485" s="44"/>
      <c r="AP485" s="40"/>
      <c r="AQ485" s="40"/>
      <c r="AR485" s="40"/>
      <c r="AS485" s="40"/>
      <c r="AT485" s="46"/>
      <c r="AU485" s="40"/>
      <c r="AV485" s="40"/>
      <c r="AW485" s="40"/>
      <c r="AX485" s="40"/>
      <c r="AY485" s="40"/>
      <c r="AZ485" s="40"/>
      <c r="BA485" s="40"/>
      <c r="BB485" s="40"/>
      <c r="BC485" s="40"/>
      <c r="BD485" s="40"/>
      <c r="BE485" s="40"/>
      <c r="BF485" s="40"/>
      <c r="BG485" s="40"/>
      <c r="BH485" s="40"/>
      <c r="BI485" s="40"/>
      <c r="BJ485" s="40"/>
      <c r="BK485" s="40"/>
      <c r="BL485" s="40"/>
      <c r="BM485" s="40"/>
      <c r="BN485" s="40"/>
      <c r="BQ485" s="170"/>
    </row>
    <row r="486" spans="1:69" x14ac:dyDescent="0.2">
      <c r="A486" s="41"/>
      <c r="B486" s="41"/>
      <c r="C486" s="64"/>
      <c r="D486" s="64"/>
      <c r="E486" s="59"/>
      <c r="F486" s="59"/>
      <c r="G486" s="59"/>
      <c r="H486" s="167"/>
      <c r="I486" s="58"/>
      <c r="J486" s="40"/>
      <c r="K486" s="40"/>
      <c r="L486" s="40"/>
      <c r="M486" s="40"/>
      <c r="N486" s="165"/>
      <c r="O486" s="44"/>
      <c r="P486" s="40"/>
      <c r="Q486" s="40"/>
      <c r="R486" s="40"/>
      <c r="S486" s="40"/>
      <c r="T486" s="40"/>
      <c r="U486" s="43"/>
      <c r="V486" s="45"/>
      <c r="W486" s="143"/>
      <c r="X486" s="41"/>
      <c r="Y486" s="40"/>
      <c r="Z486" s="40"/>
      <c r="AA486" s="40"/>
      <c r="AB486" s="40"/>
      <c r="AC486" s="40"/>
      <c r="AD486" s="40"/>
      <c r="AE486" s="40"/>
      <c r="AF486" s="44"/>
      <c r="AG486" s="40"/>
      <c r="AH486" s="40"/>
      <c r="AI486" s="40"/>
      <c r="AJ486" s="40"/>
      <c r="AK486" s="40"/>
      <c r="AL486" s="41"/>
      <c r="AM486" s="40"/>
      <c r="AN486" s="40"/>
      <c r="AO486" s="44"/>
      <c r="AP486" s="40"/>
      <c r="AQ486" s="40"/>
      <c r="AR486" s="40"/>
      <c r="AS486" s="40"/>
      <c r="AT486" s="46"/>
      <c r="AU486" s="40"/>
      <c r="AV486" s="40"/>
      <c r="AW486" s="40"/>
      <c r="AX486" s="40"/>
      <c r="AY486" s="40"/>
      <c r="AZ486" s="40"/>
      <c r="BA486" s="40"/>
      <c r="BB486" s="40"/>
      <c r="BC486" s="40"/>
      <c r="BD486" s="40"/>
      <c r="BE486" s="40"/>
      <c r="BF486" s="40"/>
      <c r="BG486" s="40"/>
      <c r="BH486" s="40"/>
      <c r="BI486" s="40"/>
      <c r="BJ486" s="40"/>
      <c r="BK486" s="40"/>
      <c r="BL486" s="40"/>
      <c r="BM486" s="40"/>
      <c r="BN486" s="40"/>
      <c r="BQ486" s="170"/>
    </row>
    <row r="487" spans="1:69" x14ac:dyDescent="0.2">
      <c r="A487" s="41"/>
      <c r="B487" s="41"/>
      <c r="C487" s="64"/>
      <c r="D487" s="64"/>
      <c r="E487" s="59"/>
      <c r="F487" s="59"/>
      <c r="G487" s="59"/>
      <c r="H487" s="167"/>
      <c r="I487" s="58"/>
      <c r="J487" s="40"/>
      <c r="K487" s="40"/>
      <c r="L487" s="40"/>
      <c r="M487" s="40"/>
      <c r="N487" s="165"/>
      <c r="O487" s="44"/>
      <c r="P487" s="40"/>
      <c r="Q487" s="40"/>
      <c r="R487" s="40"/>
      <c r="S487" s="40"/>
      <c r="T487" s="40"/>
      <c r="U487" s="43"/>
      <c r="V487" s="45"/>
      <c r="W487" s="143"/>
      <c r="X487" s="41"/>
      <c r="Y487" s="40"/>
      <c r="Z487" s="40"/>
      <c r="AA487" s="40"/>
      <c r="AB487" s="40"/>
      <c r="AC487" s="40"/>
      <c r="AD487" s="40"/>
      <c r="AE487" s="40"/>
      <c r="AF487" s="44"/>
      <c r="AG487" s="40"/>
      <c r="AH487" s="40"/>
      <c r="AI487" s="40"/>
      <c r="AJ487" s="40"/>
      <c r="AK487" s="40"/>
      <c r="AL487" s="41"/>
      <c r="AM487" s="40"/>
      <c r="AN487" s="40"/>
      <c r="AO487" s="44"/>
      <c r="AP487" s="40"/>
      <c r="AQ487" s="40"/>
      <c r="AR487" s="40"/>
      <c r="AS487" s="40"/>
      <c r="AT487" s="46"/>
      <c r="AU487" s="40"/>
      <c r="AV487" s="40"/>
      <c r="AW487" s="40"/>
      <c r="AX487" s="40"/>
      <c r="AY487" s="40"/>
      <c r="AZ487" s="40"/>
      <c r="BA487" s="40"/>
      <c r="BB487" s="40"/>
      <c r="BC487" s="40"/>
      <c r="BD487" s="40"/>
      <c r="BE487" s="40"/>
      <c r="BF487" s="40"/>
      <c r="BG487" s="40"/>
      <c r="BH487" s="40"/>
      <c r="BI487" s="40"/>
      <c r="BJ487" s="40"/>
      <c r="BK487" s="40"/>
      <c r="BL487" s="40"/>
      <c r="BM487" s="40"/>
      <c r="BN487" s="40"/>
      <c r="BQ487" s="170"/>
    </row>
    <row r="488" spans="1:69" x14ac:dyDescent="0.2">
      <c r="A488" s="41"/>
      <c r="B488" s="41"/>
      <c r="C488" s="64"/>
      <c r="D488" s="64"/>
      <c r="E488" s="59"/>
      <c r="F488" s="59"/>
      <c r="G488" s="59"/>
      <c r="H488" s="167"/>
      <c r="I488" s="58"/>
      <c r="J488" s="40"/>
      <c r="K488" s="40"/>
      <c r="L488" s="40"/>
      <c r="M488" s="40"/>
      <c r="N488" s="165"/>
      <c r="O488" s="44"/>
      <c r="P488" s="40"/>
      <c r="Q488" s="40"/>
      <c r="R488" s="40"/>
      <c r="S488" s="40"/>
      <c r="T488" s="40"/>
      <c r="U488" s="43"/>
      <c r="V488" s="45"/>
      <c r="W488" s="143"/>
      <c r="X488" s="41"/>
      <c r="Y488" s="40"/>
      <c r="Z488" s="40"/>
      <c r="AA488" s="40"/>
      <c r="AB488" s="40"/>
      <c r="AC488" s="40"/>
      <c r="AD488" s="40"/>
      <c r="AE488" s="40"/>
      <c r="AF488" s="44"/>
      <c r="AG488" s="40"/>
      <c r="AH488" s="40"/>
      <c r="AI488" s="40"/>
      <c r="AJ488" s="40"/>
      <c r="AK488" s="40"/>
      <c r="AL488" s="41"/>
      <c r="AM488" s="40"/>
      <c r="AN488" s="40"/>
      <c r="AO488" s="44"/>
      <c r="AP488" s="40"/>
      <c r="AQ488" s="40"/>
      <c r="AR488" s="40"/>
      <c r="AS488" s="40"/>
      <c r="AT488" s="46"/>
      <c r="AU488" s="40"/>
      <c r="AV488" s="40"/>
      <c r="AW488" s="40"/>
      <c r="AX488" s="40"/>
      <c r="AY488" s="40"/>
      <c r="AZ488" s="40"/>
      <c r="BA488" s="40"/>
      <c r="BB488" s="40"/>
      <c r="BC488" s="40"/>
      <c r="BD488" s="40"/>
      <c r="BE488" s="40"/>
      <c r="BF488" s="40"/>
      <c r="BG488" s="40"/>
      <c r="BH488" s="40"/>
      <c r="BI488" s="40"/>
      <c r="BJ488" s="40"/>
      <c r="BK488" s="40"/>
      <c r="BL488" s="40"/>
      <c r="BM488" s="40"/>
      <c r="BN488" s="40"/>
      <c r="BQ488" s="170"/>
    </row>
    <row r="489" spans="1:69" x14ac:dyDescent="0.2">
      <c r="A489" s="41"/>
      <c r="B489" s="41"/>
      <c r="C489" s="64"/>
      <c r="D489" s="64"/>
      <c r="E489" s="59"/>
      <c r="F489" s="59"/>
      <c r="G489" s="59"/>
      <c r="H489" s="167"/>
      <c r="I489" s="58"/>
      <c r="J489" s="40"/>
      <c r="K489" s="40"/>
      <c r="L489" s="40"/>
      <c r="M489" s="40"/>
      <c r="N489" s="165"/>
      <c r="O489" s="44"/>
      <c r="P489" s="40"/>
      <c r="Q489" s="40"/>
      <c r="R489" s="40"/>
      <c r="S489" s="40"/>
      <c r="T489" s="40"/>
      <c r="U489" s="43"/>
      <c r="V489" s="45"/>
      <c r="W489" s="143"/>
      <c r="X489" s="41"/>
      <c r="Y489" s="40"/>
      <c r="Z489" s="40"/>
      <c r="AA489" s="40"/>
      <c r="AB489" s="40"/>
      <c r="AC489" s="40"/>
      <c r="AD489" s="40"/>
      <c r="AE489" s="40"/>
      <c r="AF489" s="44"/>
      <c r="AG489" s="40"/>
      <c r="AH489" s="40"/>
      <c r="AI489" s="40"/>
      <c r="AJ489" s="40"/>
      <c r="AK489" s="40"/>
      <c r="AL489" s="41"/>
      <c r="AM489" s="40"/>
      <c r="AN489" s="40"/>
      <c r="AO489" s="44"/>
      <c r="AP489" s="40"/>
      <c r="AQ489" s="40"/>
      <c r="AR489" s="40"/>
      <c r="AS489" s="40"/>
      <c r="AT489" s="46"/>
      <c r="AU489" s="40"/>
      <c r="AV489" s="40"/>
      <c r="AW489" s="40"/>
      <c r="AX489" s="40"/>
      <c r="AY489" s="40"/>
      <c r="AZ489" s="40"/>
      <c r="BA489" s="40"/>
      <c r="BB489" s="40"/>
      <c r="BC489" s="40"/>
      <c r="BD489" s="40"/>
      <c r="BE489" s="40"/>
      <c r="BF489" s="40"/>
      <c r="BG489" s="40"/>
      <c r="BH489" s="40"/>
      <c r="BI489" s="40"/>
      <c r="BJ489" s="40"/>
      <c r="BK489" s="40"/>
      <c r="BL489" s="40"/>
      <c r="BM489" s="40"/>
      <c r="BN489" s="40"/>
      <c r="BQ489" s="170"/>
    </row>
    <row r="490" spans="1:69" x14ac:dyDescent="0.2">
      <c r="A490" s="41"/>
      <c r="B490" s="41"/>
      <c r="C490" s="64"/>
      <c r="D490" s="64"/>
      <c r="E490" s="59"/>
      <c r="F490" s="59"/>
      <c r="G490" s="59"/>
      <c r="H490" s="167"/>
      <c r="I490" s="58"/>
      <c r="J490" s="40"/>
      <c r="K490" s="40"/>
      <c r="L490" s="40"/>
      <c r="M490" s="40"/>
      <c r="N490" s="165"/>
      <c r="O490" s="44"/>
      <c r="P490" s="40"/>
      <c r="Q490" s="40"/>
      <c r="R490" s="40"/>
      <c r="S490" s="40"/>
      <c r="T490" s="40"/>
      <c r="U490" s="43"/>
      <c r="V490" s="45"/>
      <c r="W490" s="143"/>
      <c r="X490" s="41"/>
      <c r="Y490" s="40"/>
      <c r="Z490" s="40"/>
      <c r="AA490" s="40"/>
      <c r="AB490" s="40"/>
      <c r="AC490" s="40"/>
      <c r="AD490" s="40"/>
      <c r="AE490" s="40"/>
      <c r="AF490" s="44"/>
      <c r="AG490" s="40"/>
      <c r="AH490" s="40"/>
      <c r="AI490" s="40"/>
      <c r="AJ490" s="40"/>
      <c r="AK490" s="40"/>
      <c r="AL490" s="41"/>
      <c r="AM490" s="40"/>
      <c r="AN490" s="40"/>
      <c r="AO490" s="44"/>
      <c r="AP490" s="40"/>
      <c r="AQ490" s="40"/>
      <c r="AR490" s="40"/>
      <c r="AS490" s="40"/>
      <c r="AT490" s="46"/>
      <c r="AU490" s="40"/>
      <c r="AV490" s="40"/>
      <c r="AW490" s="40"/>
      <c r="AX490" s="40"/>
      <c r="AY490" s="40"/>
      <c r="AZ490" s="40"/>
      <c r="BA490" s="40"/>
      <c r="BB490" s="40"/>
      <c r="BC490" s="40"/>
      <c r="BD490" s="40"/>
      <c r="BE490" s="40"/>
      <c r="BF490" s="40"/>
      <c r="BG490" s="40"/>
      <c r="BH490" s="40"/>
      <c r="BI490" s="40"/>
      <c r="BJ490" s="40"/>
      <c r="BK490" s="40"/>
      <c r="BL490" s="40"/>
      <c r="BM490" s="40"/>
      <c r="BN490" s="40"/>
      <c r="BQ490" s="170"/>
    </row>
    <row r="491" spans="1:69" x14ac:dyDescent="0.2">
      <c r="A491" s="41"/>
      <c r="B491" s="41"/>
      <c r="C491" s="64"/>
      <c r="D491" s="64"/>
      <c r="E491" s="59"/>
      <c r="F491" s="59"/>
      <c r="G491" s="59"/>
      <c r="H491" s="167"/>
      <c r="I491" s="58"/>
      <c r="J491" s="40"/>
      <c r="K491" s="40"/>
      <c r="L491" s="40"/>
      <c r="M491" s="40"/>
      <c r="N491" s="165"/>
      <c r="O491" s="44"/>
      <c r="P491" s="40"/>
      <c r="Q491" s="40"/>
      <c r="R491" s="40"/>
      <c r="S491" s="40"/>
      <c r="T491" s="40"/>
      <c r="U491" s="43"/>
      <c r="V491" s="45"/>
      <c r="W491" s="143"/>
      <c r="X491" s="41"/>
      <c r="Y491" s="40"/>
      <c r="Z491" s="40"/>
      <c r="AA491" s="40"/>
      <c r="AB491" s="40"/>
      <c r="AC491" s="40"/>
      <c r="AD491" s="40"/>
      <c r="AE491" s="40"/>
      <c r="AF491" s="44"/>
      <c r="AG491" s="40"/>
      <c r="AH491" s="40"/>
      <c r="AI491" s="40"/>
      <c r="AJ491" s="40"/>
      <c r="AK491" s="40"/>
      <c r="AL491" s="41"/>
      <c r="AM491" s="40"/>
      <c r="AN491" s="40"/>
      <c r="AO491" s="44"/>
      <c r="AP491" s="40"/>
      <c r="AQ491" s="40"/>
      <c r="AR491" s="40"/>
      <c r="AS491" s="40"/>
      <c r="AT491" s="46"/>
      <c r="AU491" s="40"/>
      <c r="AV491" s="40"/>
      <c r="AW491" s="40"/>
      <c r="AX491" s="40"/>
      <c r="AY491" s="40"/>
      <c r="AZ491" s="40"/>
      <c r="BA491" s="40"/>
      <c r="BB491" s="40"/>
      <c r="BC491" s="40"/>
      <c r="BD491" s="40"/>
      <c r="BE491" s="40"/>
      <c r="BF491" s="40"/>
      <c r="BG491" s="40"/>
      <c r="BH491" s="40"/>
      <c r="BI491" s="40"/>
      <c r="BJ491" s="40"/>
      <c r="BK491" s="40"/>
      <c r="BL491" s="40"/>
      <c r="BM491" s="40"/>
      <c r="BN491" s="40"/>
      <c r="BQ491" s="170"/>
    </row>
    <row r="492" spans="1:69" x14ac:dyDescent="0.2">
      <c r="A492" s="41"/>
      <c r="B492" s="41"/>
      <c r="C492" s="64"/>
      <c r="D492" s="64"/>
      <c r="E492" s="59"/>
      <c r="F492" s="59"/>
      <c r="G492" s="59"/>
      <c r="H492" s="167"/>
      <c r="I492" s="58"/>
      <c r="J492" s="40"/>
      <c r="K492" s="40"/>
      <c r="L492" s="40"/>
      <c r="M492" s="40"/>
      <c r="N492" s="165"/>
      <c r="O492" s="44"/>
      <c r="P492" s="40"/>
      <c r="Q492" s="40"/>
      <c r="R492" s="40"/>
      <c r="S492" s="40"/>
      <c r="T492" s="40"/>
      <c r="U492" s="43"/>
      <c r="V492" s="45"/>
      <c r="W492" s="143"/>
      <c r="X492" s="41"/>
      <c r="Y492" s="40"/>
      <c r="Z492" s="40"/>
      <c r="AA492" s="40"/>
      <c r="AB492" s="40"/>
      <c r="AC492" s="40"/>
      <c r="AD492" s="40"/>
      <c r="AE492" s="40"/>
      <c r="AF492" s="44"/>
      <c r="AG492" s="40"/>
      <c r="AH492" s="40"/>
      <c r="AI492" s="40"/>
      <c r="AJ492" s="40"/>
      <c r="AK492" s="40"/>
      <c r="AL492" s="41"/>
      <c r="AM492" s="40"/>
      <c r="AN492" s="40"/>
      <c r="AO492" s="44"/>
      <c r="AP492" s="40"/>
      <c r="AQ492" s="40"/>
      <c r="AR492" s="40"/>
      <c r="AS492" s="40"/>
      <c r="AT492" s="46"/>
      <c r="AU492" s="40"/>
      <c r="AV492" s="40"/>
      <c r="AW492" s="40"/>
      <c r="AX492" s="40"/>
      <c r="AY492" s="40"/>
      <c r="AZ492" s="40"/>
      <c r="BA492" s="40"/>
      <c r="BB492" s="40"/>
      <c r="BC492" s="40"/>
      <c r="BD492" s="40"/>
      <c r="BE492" s="40"/>
      <c r="BF492" s="40"/>
      <c r="BG492" s="40"/>
      <c r="BH492" s="40"/>
      <c r="BI492" s="40"/>
      <c r="BJ492" s="40"/>
      <c r="BK492" s="40"/>
      <c r="BL492" s="40"/>
      <c r="BM492" s="40"/>
      <c r="BN492" s="40"/>
      <c r="BQ492" s="170"/>
    </row>
    <row r="493" spans="1:69" x14ac:dyDescent="0.2">
      <c r="A493" s="41"/>
      <c r="B493" s="41"/>
      <c r="C493" s="64"/>
      <c r="D493" s="64"/>
      <c r="E493" s="59"/>
      <c r="F493" s="59"/>
      <c r="G493" s="59"/>
      <c r="H493" s="167"/>
      <c r="I493" s="58"/>
      <c r="J493" s="40"/>
      <c r="K493" s="40"/>
      <c r="L493" s="40"/>
      <c r="M493" s="40"/>
      <c r="N493" s="165"/>
      <c r="O493" s="44"/>
      <c r="P493" s="40"/>
      <c r="Q493" s="40"/>
      <c r="R493" s="40"/>
      <c r="S493" s="40"/>
      <c r="T493" s="40"/>
      <c r="U493" s="43"/>
      <c r="V493" s="45"/>
      <c r="W493" s="143"/>
      <c r="X493" s="41"/>
      <c r="Y493" s="40"/>
      <c r="Z493" s="40"/>
      <c r="AA493" s="40"/>
      <c r="AB493" s="40"/>
      <c r="AC493" s="40"/>
      <c r="AD493" s="40"/>
      <c r="AE493" s="40"/>
      <c r="AF493" s="44"/>
      <c r="AG493" s="40"/>
      <c r="AH493" s="40"/>
      <c r="AI493" s="40"/>
      <c r="AJ493" s="40"/>
      <c r="AK493" s="40"/>
      <c r="AL493" s="41"/>
      <c r="AM493" s="40"/>
      <c r="AN493" s="40"/>
      <c r="AO493" s="44"/>
      <c r="AP493" s="40"/>
      <c r="AQ493" s="40"/>
      <c r="AR493" s="40"/>
      <c r="AS493" s="40"/>
      <c r="AT493" s="46"/>
      <c r="AU493" s="40"/>
      <c r="AV493" s="40"/>
      <c r="AW493" s="40"/>
      <c r="AX493" s="40"/>
      <c r="AY493" s="40"/>
      <c r="AZ493" s="40"/>
      <c r="BA493" s="40"/>
      <c r="BB493" s="40"/>
      <c r="BC493" s="40"/>
      <c r="BD493" s="40"/>
      <c r="BE493" s="40"/>
      <c r="BF493" s="40"/>
      <c r="BG493" s="40"/>
      <c r="BH493" s="40"/>
      <c r="BI493" s="40"/>
      <c r="BJ493" s="40"/>
      <c r="BK493" s="40"/>
      <c r="BL493" s="40"/>
      <c r="BM493" s="40"/>
      <c r="BN493" s="40"/>
      <c r="BQ493" s="170"/>
    </row>
    <row r="494" spans="1:69" x14ac:dyDescent="0.2">
      <c r="A494" s="41"/>
      <c r="B494" s="41"/>
      <c r="C494" s="64"/>
      <c r="D494" s="64"/>
      <c r="E494" s="59"/>
      <c r="F494" s="59"/>
      <c r="G494" s="59"/>
      <c r="H494" s="167"/>
      <c r="I494" s="58"/>
      <c r="J494" s="40"/>
      <c r="K494" s="40"/>
      <c r="L494" s="40"/>
      <c r="M494" s="40"/>
      <c r="N494" s="165"/>
      <c r="O494" s="44"/>
      <c r="P494" s="40"/>
      <c r="Q494" s="40"/>
      <c r="R494" s="40"/>
      <c r="S494" s="40"/>
      <c r="T494" s="40"/>
      <c r="U494" s="43"/>
      <c r="V494" s="45"/>
      <c r="W494" s="143"/>
      <c r="X494" s="41"/>
      <c r="Y494" s="40"/>
      <c r="Z494" s="40"/>
      <c r="AA494" s="40"/>
      <c r="AB494" s="40"/>
      <c r="AC494" s="40"/>
      <c r="AD494" s="40"/>
      <c r="AE494" s="40"/>
      <c r="AF494" s="44"/>
      <c r="AG494" s="40"/>
      <c r="AH494" s="40"/>
      <c r="AI494" s="40"/>
      <c r="AJ494" s="40"/>
      <c r="AK494" s="40"/>
      <c r="AL494" s="41"/>
      <c r="AM494" s="40"/>
      <c r="AN494" s="40"/>
      <c r="AO494" s="44"/>
      <c r="AP494" s="40"/>
      <c r="AQ494" s="40"/>
      <c r="AR494" s="40"/>
      <c r="AS494" s="40"/>
      <c r="AT494" s="46"/>
      <c r="AU494" s="40"/>
      <c r="AV494" s="40"/>
      <c r="AW494" s="40"/>
      <c r="AX494" s="40"/>
      <c r="AY494" s="40"/>
      <c r="AZ494" s="40"/>
      <c r="BA494" s="40"/>
      <c r="BB494" s="40"/>
      <c r="BC494" s="40"/>
      <c r="BD494" s="40"/>
      <c r="BE494" s="40"/>
      <c r="BF494" s="40"/>
      <c r="BG494" s="40"/>
      <c r="BH494" s="40"/>
      <c r="BI494" s="40"/>
      <c r="BJ494" s="40"/>
      <c r="BK494" s="40"/>
      <c r="BL494" s="40"/>
      <c r="BM494" s="40"/>
      <c r="BN494" s="40"/>
      <c r="BQ494" s="170"/>
    </row>
    <row r="495" spans="1:69" x14ac:dyDescent="0.2">
      <c r="A495" s="41"/>
      <c r="B495" s="41"/>
      <c r="C495" s="64"/>
      <c r="D495" s="64"/>
      <c r="E495" s="59"/>
      <c r="F495" s="59"/>
      <c r="G495" s="59"/>
      <c r="H495" s="167"/>
      <c r="I495" s="58"/>
      <c r="J495" s="40"/>
      <c r="K495" s="40"/>
      <c r="L495" s="40"/>
      <c r="M495" s="40"/>
      <c r="N495" s="165"/>
      <c r="O495" s="44"/>
      <c r="P495" s="40"/>
      <c r="Q495" s="40"/>
      <c r="R495" s="40"/>
      <c r="S495" s="40"/>
      <c r="T495" s="40"/>
      <c r="U495" s="43"/>
      <c r="V495" s="45"/>
      <c r="W495" s="143"/>
      <c r="X495" s="41"/>
      <c r="Y495" s="40"/>
      <c r="Z495" s="40"/>
      <c r="AA495" s="40"/>
      <c r="AB495" s="40"/>
      <c r="AC495" s="40"/>
      <c r="AD495" s="40"/>
      <c r="AE495" s="40"/>
      <c r="AF495" s="44"/>
      <c r="AG495" s="40"/>
      <c r="AH495" s="40"/>
      <c r="AI495" s="40"/>
      <c r="AJ495" s="40"/>
      <c r="AK495" s="40"/>
      <c r="AL495" s="41"/>
      <c r="AM495" s="40"/>
      <c r="AN495" s="40"/>
      <c r="AO495" s="44"/>
      <c r="AP495" s="40"/>
      <c r="AQ495" s="40"/>
      <c r="AR495" s="40"/>
      <c r="AS495" s="40"/>
      <c r="AT495" s="46"/>
      <c r="AU495" s="40"/>
      <c r="AV495" s="40"/>
      <c r="AW495" s="40"/>
      <c r="AX495" s="40"/>
      <c r="AY495" s="40"/>
      <c r="AZ495" s="40"/>
      <c r="BA495" s="40"/>
      <c r="BB495" s="40"/>
      <c r="BC495" s="40"/>
      <c r="BD495" s="40"/>
      <c r="BE495" s="40"/>
      <c r="BF495" s="40"/>
      <c r="BG495" s="40"/>
      <c r="BH495" s="40"/>
      <c r="BI495" s="40"/>
      <c r="BJ495" s="40"/>
      <c r="BK495" s="40"/>
      <c r="BL495" s="40"/>
      <c r="BM495" s="40"/>
      <c r="BN495" s="40"/>
      <c r="BQ495" s="170"/>
    </row>
    <row r="496" spans="1:69" x14ac:dyDescent="0.2">
      <c r="A496" s="41"/>
      <c r="B496" s="41"/>
      <c r="C496" s="64"/>
      <c r="D496" s="64"/>
      <c r="E496" s="59"/>
      <c r="F496" s="59"/>
      <c r="G496" s="59"/>
      <c r="H496" s="167"/>
      <c r="I496" s="58"/>
      <c r="J496" s="40"/>
      <c r="K496" s="40"/>
      <c r="L496" s="40"/>
      <c r="M496" s="40"/>
      <c r="N496" s="165"/>
      <c r="O496" s="44"/>
      <c r="P496" s="40"/>
      <c r="Q496" s="40"/>
      <c r="R496" s="40"/>
      <c r="S496" s="40"/>
      <c r="T496" s="40"/>
      <c r="U496" s="43"/>
      <c r="V496" s="45"/>
      <c r="W496" s="143"/>
      <c r="X496" s="41"/>
      <c r="Y496" s="40"/>
      <c r="Z496" s="40"/>
      <c r="AA496" s="40"/>
      <c r="AB496" s="40"/>
      <c r="AC496" s="40"/>
      <c r="AD496" s="40"/>
      <c r="AE496" s="40"/>
      <c r="AF496" s="44"/>
      <c r="AG496" s="40"/>
      <c r="AH496" s="40"/>
      <c r="AI496" s="40"/>
      <c r="AJ496" s="40"/>
      <c r="AK496" s="40"/>
      <c r="AL496" s="41"/>
      <c r="AM496" s="40"/>
      <c r="AN496" s="40"/>
      <c r="AO496" s="44"/>
      <c r="AP496" s="40"/>
      <c r="AQ496" s="40"/>
      <c r="AR496" s="40"/>
      <c r="AS496" s="40"/>
      <c r="AT496" s="46"/>
      <c r="AU496" s="40"/>
      <c r="AV496" s="40"/>
      <c r="AW496" s="40"/>
      <c r="AX496" s="40"/>
      <c r="AY496" s="40"/>
      <c r="AZ496" s="40"/>
      <c r="BA496" s="40"/>
      <c r="BB496" s="40"/>
      <c r="BC496" s="40"/>
      <c r="BD496" s="40"/>
      <c r="BE496" s="40"/>
      <c r="BF496" s="40"/>
      <c r="BG496" s="40"/>
      <c r="BH496" s="40"/>
      <c r="BI496" s="40"/>
      <c r="BJ496" s="40"/>
      <c r="BK496" s="40"/>
      <c r="BL496" s="40"/>
      <c r="BM496" s="40"/>
      <c r="BN496" s="40"/>
      <c r="BQ496" s="170"/>
    </row>
    <row r="497" spans="1:69" x14ac:dyDescent="0.2">
      <c r="A497" s="41"/>
      <c r="B497" s="41"/>
      <c r="C497" s="64"/>
      <c r="D497" s="64"/>
      <c r="E497" s="59"/>
      <c r="F497" s="59"/>
      <c r="G497" s="59"/>
      <c r="H497" s="167"/>
      <c r="I497" s="58"/>
      <c r="J497" s="40"/>
      <c r="K497" s="40"/>
      <c r="L497" s="40"/>
      <c r="M497" s="40"/>
      <c r="N497" s="165"/>
      <c r="O497" s="44"/>
      <c r="P497" s="40"/>
      <c r="Q497" s="40"/>
      <c r="R497" s="40"/>
      <c r="S497" s="40"/>
      <c r="T497" s="40"/>
      <c r="U497" s="43"/>
      <c r="V497" s="45"/>
      <c r="W497" s="143"/>
      <c r="X497" s="41"/>
      <c r="Y497" s="40"/>
      <c r="Z497" s="40"/>
      <c r="AA497" s="40"/>
      <c r="AB497" s="40"/>
      <c r="AC497" s="40"/>
      <c r="AD497" s="40"/>
      <c r="AE497" s="40"/>
      <c r="AF497" s="44"/>
      <c r="AG497" s="40"/>
      <c r="AH497" s="40"/>
      <c r="AI497" s="40"/>
      <c r="AJ497" s="40"/>
      <c r="AK497" s="40"/>
      <c r="AL497" s="41"/>
      <c r="AM497" s="40"/>
      <c r="AN497" s="40"/>
      <c r="AO497" s="44"/>
      <c r="AP497" s="40"/>
      <c r="AQ497" s="40"/>
      <c r="AR497" s="40"/>
      <c r="AS497" s="40"/>
      <c r="AT497" s="46"/>
      <c r="AU497" s="40"/>
      <c r="AV497" s="40"/>
      <c r="AW497" s="40"/>
      <c r="AX497" s="40"/>
      <c r="AY497" s="40"/>
      <c r="AZ497" s="40"/>
      <c r="BA497" s="40"/>
      <c r="BB497" s="40"/>
      <c r="BC497" s="40"/>
      <c r="BD497" s="40"/>
      <c r="BE497" s="40"/>
      <c r="BF497" s="40"/>
      <c r="BG497" s="40"/>
      <c r="BH497" s="40"/>
      <c r="BI497" s="40"/>
      <c r="BJ497" s="40"/>
      <c r="BK497" s="40"/>
      <c r="BL497" s="40"/>
      <c r="BM497" s="40"/>
      <c r="BN497" s="40"/>
      <c r="BQ497" s="170"/>
    </row>
    <row r="498" spans="1:69" x14ac:dyDescent="0.2">
      <c r="A498" s="41"/>
      <c r="B498" s="41"/>
      <c r="C498" s="64"/>
      <c r="D498" s="64"/>
      <c r="E498" s="59"/>
      <c r="F498" s="59"/>
      <c r="G498" s="59"/>
      <c r="H498" s="167"/>
      <c r="I498" s="58"/>
      <c r="J498" s="40"/>
      <c r="K498" s="40"/>
      <c r="L498" s="40"/>
      <c r="M498" s="40"/>
      <c r="N498" s="165"/>
      <c r="O498" s="44"/>
      <c r="P498" s="40"/>
      <c r="Q498" s="40"/>
      <c r="R498" s="40"/>
      <c r="S498" s="40"/>
      <c r="T498" s="40"/>
      <c r="U498" s="43"/>
      <c r="V498" s="45"/>
      <c r="W498" s="143"/>
      <c r="X498" s="41"/>
      <c r="Y498" s="40"/>
      <c r="Z498" s="40"/>
      <c r="AA498" s="40"/>
      <c r="AB498" s="40"/>
      <c r="AC498" s="40"/>
      <c r="AD498" s="40"/>
      <c r="AE498" s="40"/>
      <c r="AF498" s="44"/>
      <c r="AG498" s="40"/>
      <c r="AH498" s="40"/>
      <c r="AI498" s="40"/>
      <c r="AJ498" s="40"/>
      <c r="AK498" s="40"/>
      <c r="AL498" s="41"/>
      <c r="AM498" s="40"/>
      <c r="AN498" s="40"/>
      <c r="AO498" s="44"/>
      <c r="AP498" s="40"/>
      <c r="AQ498" s="40"/>
      <c r="AR498" s="40"/>
      <c r="AS498" s="40"/>
      <c r="AT498" s="46"/>
      <c r="AU498" s="40"/>
      <c r="AV498" s="40"/>
      <c r="AW498" s="40"/>
      <c r="AX498" s="40"/>
      <c r="AY498" s="40"/>
      <c r="AZ498" s="40"/>
      <c r="BA498" s="40"/>
      <c r="BB498" s="40"/>
      <c r="BC498" s="40"/>
      <c r="BD498" s="40"/>
      <c r="BE498" s="40"/>
      <c r="BF498" s="40"/>
      <c r="BG498" s="40"/>
      <c r="BH498" s="40"/>
      <c r="BI498" s="40"/>
      <c r="BJ498" s="40"/>
      <c r="BK498" s="40"/>
      <c r="BL498" s="40"/>
      <c r="BM498" s="40"/>
      <c r="BN498" s="40"/>
      <c r="BQ498" s="170"/>
    </row>
    <row r="499" spans="1:69" x14ac:dyDescent="0.2">
      <c r="A499" s="41"/>
      <c r="B499" s="41"/>
      <c r="C499" s="64"/>
      <c r="D499" s="64"/>
      <c r="E499" s="59"/>
      <c r="F499" s="59"/>
      <c r="G499" s="59"/>
      <c r="H499" s="167"/>
      <c r="I499" s="58"/>
      <c r="J499" s="40"/>
      <c r="K499" s="40"/>
      <c r="L499" s="40"/>
      <c r="M499" s="40"/>
      <c r="N499" s="165"/>
      <c r="O499" s="44"/>
      <c r="P499" s="40"/>
      <c r="Q499" s="40"/>
      <c r="R499" s="40"/>
      <c r="S499" s="40"/>
      <c r="T499" s="40"/>
      <c r="U499" s="43"/>
      <c r="V499" s="45"/>
      <c r="W499" s="143"/>
      <c r="X499" s="41"/>
      <c r="Y499" s="40"/>
      <c r="Z499" s="40"/>
      <c r="AA499" s="40"/>
      <c r="AB499" s="40"/>
      <c r="AC499" s="40"/>
      <c r="AD499" s="40"/>
      <c r="AE499" s="40"/>
      <c r="AF499" s="44"/>
      <c r="AG499" s="40"/>
      <c r="AH499" s="40"/>
      <c r="AI499" s="40"/>
      <c r="AJ499" s="40"/>
      <c r="AK499" s="40"/>
      <c r="AL499" s="41"/>
      <c r="AM499" s="40"/>
      <c r="AN499" s="40"/>
      <c r="AO499" s="44"/>
      <c r="AP499" s="40"/>
      <c r="AQ499" s="40"/>
      <c r="AR499" s="40"/>
      <c r="AS499" s="40"/>
      <c r="AT499" s="46"/>
      <c r="AU499" s="40"/>
      <c r="AV499" s="40"/>
      <c r="AW499" s="40"/>
      <c r="AX499" s="40"/>
      <c r="AY499" s="40"/>
      <c r="AZ499" s="40"/>
      <c r="BA499" s="40"/>
      <c r="BB499" s="40"/>
      <c r="BC499" s="40"/>
      <c r="BD499" s="40"/>
      <c r="BE499" s="40"/>
      <c r="BF499" s="40"/>
      <c r="BG499" s="40"/>
      <c r="BH499" s="40"/>
      <c r="BI499" s="40"/>
      <c r="BJ499" s="40"/>
      <c r="BK499" s="40"/>
      <c r="BL499" s="40"/>
      <c r="BM499" s="40"/>
      <c r="BN499" s="40"/>
      <c r="BQ499" s="170"/>
    </row>
    <row r="500" spans="1:69" x14ac:dyDescent="0.2">
      <c r="A500" s="41"/>
      <c r="B500" s="41"/>
      <c r="C500" s="64"/>
      <c r="D500" s="64"/>
      <c r="E500" s="59"/>
      <c r="F500" s="59"/>
      <c r="G500" s="59"/>
      <c r="H500" s="167"/>
      <c r="I500" s="58"/>
      <c r="J500" s="40"/>
      <c r="K500" s="40"/>
      <c r="L500" s="40"/>
      <c r="M500" s="40"/>
      <c r="N500" s="165"/>
      <c r="O500" s="44"/>
      <c r="P500" s="40"/>
      <c r="Q500" s="40"/>
      <c r="R500" s="40"/>
      <c r="S500" s="40"/>
      <c r="T500" s="40"/>
      <c r="U500" s="43"/>
      <c r="V500" s="45"/>
      <c r="W500" s="143"/>
      <c r="X500" s="41"/>
      <c r="Y500" s="40"/>
      <c r="Z500" s="40"/>
      <c r="AA500" s="40"/>
      <c r="AB500" s="40"/>
      <c r="AC500" s="40"/>
      <c r="AD500" s="40"/>
      <c r="AE500" s="40"/>
      <c r="AF500" s="44"/>
      <c r="AG500" s="40"/>
      <c r="AH500" s="40"/>
      <c r="AI500" s="40"/>
      <c r="AJ500" s="40"/>
      <c r="AK500" s="40"/>
      <c r="AL500" s="41"/>
      <c r="AM500" s="40"/>
      <c r="AN500" s="40"/>
      <c r="AO500" s="44"/>
      <c r="AP500" s="40"/>
      <c r="AQ500" s="40"/>
      <c r="AR500" s="40"/>
      <c r="AS500" s="40"/>
      <c r="AT500" s="46"/>
      <c r="AU500" s="40"/>
      <c r="AV500" s="40"/>
      <c r="AW500" s="40"/>
      <c r="AX500" s="40"/>
      <c r="AY500" s="40"/>
      <c r="AZ500" s="40"/>
      <c r="BA500" s="40"/>
      <c r="BB500" s="40"/>
      <c r="BC500" s="40"/>
      <c r="BD500" s="40"/>
      <c r="BE500" s="40"/>
      <c r="BF500" s="40"/>
      <c r="BG500" s="40"/>
      <c r="BH500" s="40"/>
      <c r="BI500" s="40"/>
      <c r="BJ500" s="40"/>
      <c r="BK500" s="40"/>
      <c r="BL500" s="40"/>
      <c r="BM500" s="40"/>
      <c r="BN500" s="40"/>
      <c r="BQ500" s="170"/>
    </row>
    <row r="501" spans="1:69" x14ac:dyDescent="0.2">
      <c r="A501" s="41"/>
      <c r="B501" s="41"/>
      <c r="C501" s="64"/>
      <c r="D501" s="64"/>
      <c r="E501" s="59"/>
      <c r="F501" s="59"/>
      <c r="G501" s="59"/>
      <c r="H501" s="167"/>
      <c r="I501" s="58"/>
      <c r="J501" s="40"/>
      <c r="K501" s="40"/>
      <c r="L501" s="40"/>
      <c r="M501" s="40"/>
      <c r="N501" s="165"/>
      <c r="O501" s="44"/>
      <c r="P501" s="40"/>
      <c r="Q501" s="40"/>
      <c r="R501" s="40"/>
      <c r="S501" s="40"/>
      <c r="T501" s="40"/>
      <c r="U501" s="43"/>
      <c r="V501" s="45"/>
      <c r="W501" s="143"/>
      <c r="X501" s="41"/>
      <c r="Y501" s="40"/>
      <c r="Z501" s="40"/>
      <c r="AA501" s="40"/>
      <c r="AB501" s="40"/>
      <c r="AC501" s="40"/>
      <c r="AD501" s="40"/>
      <c r="AE501" s="40"/>
      <c r="AF501" s="44"/>
      <c r="AG501" s="40"/>
      <c r="AH501" s="40"/>
      <c r="AI501" s="40"/>
      <c r="AJ501" s="40"/>
      <c r="AK501" s="40"/>
      <c r="AL501" s="41"/>
      <c r="AM501" s="40"/>
      <c r="AN501" s="40"/>
      <c r="AO501" s="44"/>
      <c r="AP501" s="40"/>
      <c r="AQ501" s="40"/>
      <c r="AR501" s="40"/>
      <c r="AS501" s="40"/>
      <c r="AT501" s="46"/>
      <c r="AU501" s="40"/>
      <c r="AV501" s="40"/>
      <c r="AW501" s="40"/>
      <c r="AX501" s="40"/>
      <c r="AY501" s="40"/>
      <c r="AZ501" s="40"/>
      <c r="BA501" s="40"/>
      <c r="BB501" s="40"/>
      <c r="BC501" s="40"/>
      <c r="BD501" s="40"/>
      <c r="BE501" s="40"/>
      <c r="BF501" s="40"/>
      <c r="BG501" s="40"/>
      <c r="BH501" s="40"/>
      <c r="BI501" s="40"/>
      <c r="BJ501" s="40"/>
      <c r="BK501" s="40"/>
      <c r="BL501" s="40"/>
      <c r="BM501" s="40"/>
      <c r="BN501" s="40"/>
      <c r="BQ501" s="170"/>
    </row>
    <row r="502" spans="1:69" x14ac:dyDescent="0.2">
      <c r="A502" s="41"/>
      <c r="B502" s="41"/>
      <c r="C502" s="64"/>
      <c r="D502" s="64"/>
      <c r="E502" s="59"/>
      <c r="F502" s="59"/>
      <c r="G502" s="59"/>
      <c r="H502" s="167"/>
      <c r="I502" s="58"/>
      <c r="J502" s="40"/>
      <c r="K502" s="40"/>
      <c r="L502" s="40"/>
      <c r="M502" s="40"/>
      <c r="N502" s="165"/>
      <c r="O502" s="44"/>
      <c r="P502" s="40"/>
      <c r="Q502" s="40"/>
      <c r="R502" s="40"/>
      <c r="S502" s="40"/>
      <c r="T502" s="40"/>
      <c r="U502" s="43"/>
      <c r="V502" s="45"/>
      <c r="W502" s="143"/>
      <c r="X502" s="41"/>
      <c r="Y502" s="40"/>
      <c r="Z502" s="40"/>
      <c r="AA502" s="40"/>
      <c r="AB502" s="40"/>
      <c r="AC502" s="40"/>
      <c r="AD502" s="40"/>
      <c r="AE502" s="40"/>
      <c r="AF502" s="44"/>
      <c r="AG502" s="40"/>
      <c r="AH502" s="40"/>
      <c r="AI502" s="40"/>
      <c r="AJ502" s="40"/>
      <c r="AK502" s="40"/>
      <c r="AL502" s="41"/>
      <c r="AM502" s="40"/>
      <c r="AN502" s="40"/>
      <c r="AO502" s="44"/>
      <c r="AP502" s="40"/>
      <c r="AQ502" s="40"/>
      <c r="AR502" s="40"/>
      <c r="AS502" s="40"/>
      <c r="AT502" s="46"/>
      <c r="AU502" s="40"/>
      <c r="AV502" s="40"/>
      <c r="AW502" s="40"/>
      <c r="AX502" s="40"/>
      <c r="AY502" s="40"/>
      <c r="AZ502" s="40"/>
      <c r="BA502" s="40"/>
      <c r="BB502" s="40"/>
      <c r="BC502" s="40"/>
      <c r="BD502" s="40"/>
      <c r="BE502" s="40"/>
      <c r="BF502" s="40"/>
      <c r="BG502" s="40"/>
      <c r="BH502" s="40"/>
      <c r="BI502" s="40"/>
      <c r="BJ502" s="40"/>
      <c r="BK502" s="40"/>
      <c r="BL502" s="40"/>
      <c r="BM502" s="40"/>
      <c r="BN502" s="40"/>
      <c r="BQ502" s="170"/>
    </row>
    <row r="503" spans="1:69" x14ac:dyDescent="0.2">
      <c r="A503" s="41"/>
      <c r="B503" s="41"/>
      <c r="C503" s="64"/>
      <c r="D503" s="64"/>
      <c r="E503" s="59"/>
      <c r="F503" s="59"/>
      <c r="G503" s="59"/>
      <c r="H503" s="167"/>
      <c r="I503" s="58"/>
      <c r="J503" s="40"/>
      <c r="K503" s="40"/>
      <c r="L503" s="40"/>
      <c r="M503" s="40"/>
      <c r="N503" s="165"/>
      <c r="O503" s="44"/>
      <c r="P503" s="40"/>
      <c r="Q503" s="40"/>
      <c r="R503" s="40"/>
      <c r="S503" s="40"/>
      <c r="T503" s="40"/>
      <c r="U503" s="43"/>
      <c r="V503" s="45"/>
      <c r="W503" s="143"/>
      <c r="X503" s="41"/>
      <c r="Y503" s="40"/>
      <c r="Z503" s="40"/>
      <c r="AA503" s="40"/>
      <c r="AB503" s="40"/>
      <c r="AC503" s="40"/>
      <c r="AD503" s="40"/>
      <c r="AE503" s="40"/>
      <c r="AF503" s="44"/>
      <c r="AG503" s="40"/>
      <c r="AH503" s="40"/>
      <c r="AI503" s="40"/>
      <c r="AJ503" s="40"/>
      <c r="AK503" s="40"/>
      <c r="AL503" s="41"/>
      <c r="AM503" s="40"/>
      <c r="AN503" s="40"/>
      <c r="AO503" s="44"/>
      <c r="AP503" s="40"/>
      <c r="AQ503" s="40"/>
      <c r="AR503" s="40"/>
      <c r="AS503" s="40"/>
      <c r="AT503" s="46"/>
      <c r="AU503" s="40"/>
      <c r="AV503" s="40"/>
      <c r="AW503" s="40"/>
      <c r="AX503" s="40"/>
      <c r="AY503" s="40"/>
      <c r="AZ503" s="40"/>
      <c r="BA503" s="40"/>
      <c r="BB503" s="40"/>
      <c r="BC503" s="40"/>
      <c r="BD503" s="40"/>
      <c r="BE503" s="40"/>
      <c r="BF503" s="40"/>
      <c r="BG503" s="40"/>
      <c r="BH503" s="40"/>
      <c r="BI503" s="40"/>
      <c r="BJ503" s="40"/>
      <c r="BK503" s="40"/>
      <c r="BL503" s="40"/>
      <c r="BM503" s="40"/>
      <c r="BN503" s="40"/>
      <c r="BQ503" s="170"/>
    </row>
    <row r="504" spans="1:69" x14ac:dyDescent="0.2">
      <c r="A504" s="41"/>
      <c r="B504" s="41"/>
      <c r="C504" s="64"/>
      <c r="D504" s="64"/>
      <c r="E504" s="59"/>
      <c r="F504" s="59"/>
      <c r="G504" s="59"/>
      <c r="H504" s="167"/>
      <c r="I504" s="58"/>
      <c r="J504" s="40"/>
      <c r="K504" s="40"/>
      <c r="L504" s="40"/>
      <c r="M504" s="40"/>
      <c r="N504" s="165"/>
      <c r="O504" s="44"/>
      <c r="P504" s="40"/>
      <c r="Q504" s="40"/>
      <c r="R504" s="40"/>
      <c r="S504" s="40"/>
      <c r="T504" s="40"/>
      <c r="U504" s="43"/>
      <c r="V504" s="45"/>
      <c r="W504" s="143"/>
      <c r="X504" s="41"/>
      <c r="Y504" s="40"/>
      <c r="Z504" s="40"/>
      <c r="AA504" s="40"/>
      <c r="AB504" s="40"/>
      <c r="AC504" s="40"/>
      <c r="AD504" s="40"/>
      <c r="AE504" s="40"/>
      <c r="AF504" s="44"/>
      <c r="AG504" s="40"/>
      <c r="AH504" s="40"/>
      <c r="AI504" s="40"/>
      <c r="AJ504" s="40"/>
      <c r="AK504" s="40"/>
      <c r="AL504" s="41"/>
      <c r="AM504" s="40"/>
      <c r="AN504" s="40"/>
      <c r="AO504" s="44"/>
      <c r="AP504" s="40"/>
      <c r="AQ504" s="40"/>
      <c r="AR504" s="40"/>
      <c r="AS504" s="40"/>
      <c r="AT504" s="46"/>
      <c r="AU504" s="40"/>
      <c r="AV504" s="40"/>
      <c r="AW504" s="40"/>
      <c r="AX504" s="40"/>
      <c r="AY504" s="40"/>
      <c r="AZ504" s="40"/>
      <c r="BA504" s="40"/>
      <c r="BB504" s="40"/>
      <c r="BC504" s="40"/>
      <c r="BD504" s="40"/>
      <c r="BE504" s="40"/>
      <c r="BF504" s="40"/>
      <c r="BG504" s="40"/>
      <c r="BH504" s="40"/>
      <c r="BI504" s="40"/>
      <c r="BJ504" s="40"/>
      <c r="BK504" s="40"/>
      <c r="BL504" s="40"/>
      <c r="BM504" s="40"/>
      <c r="BN504" s="40"/>
      <c r="BQ504" s="170"/>
    </row>
    <row r="505" spans="1:69" x14ac:dyDescent="0.2">
      <c r="A505" s="41"/>
      <c r="B505" s="41"/>
      <c r="C505" s="64"/>
      <c r="D505" s="64"/>
      <c r="E505" s="59"/>
      <c r="F505" s="59"/>
      <c r="G505" s="59"/>
      <c r="H505" s="167"/>
      <c r="I505" s="58"/>
      <c r="J505" s="40"/>
      <c r="K505" s="40"/>
      <c r="L505" s="40"/>
      <c r="M505" s="40"/>
      <c r="N505" s="165"/>
      <c r="O505" s="44"/>
      <c r="P505" s="40"/>
      <c r="Q505" s="40"/>
      <c r="R505" s="40"/>
      <c r="S505" s="40"/>
      <c r="T505" s="40"/>
      <c r="U505" s="43"/>
      <c r="V505" s="45"/>
      <c r="W505" s="143"/>
      <c r="X505" s="41"/>
      <c r="Y505" s="40"/>
      <c r="Z505" s="40"/>
      <c r="AA505" s="40"/>
      <c r="AB505" s="40"/>
      <c r="AC505" s="40"/>
      <c r="AD505" s="40"/>
      <c r="AE505" s="40"/>
      <c r="AF505" s="44"/>
      <c r="AG505" s="40"/>
      <c r="AH505" s="40"/>
      <c r="AI505" s="40"/>
      <c r="AJ505" s="40"/>
      <c r="AK505" s="40"/>
      <c r="AL505" s="41"/>
      <c r="AM505" s="40"/>
      <c r="AN505" s="40"/>
      <c r="AO505" s="44"/>
      <c r="AP505" s="40"/>
      <c r="AQ505" s="40"/>
      <c r="AR505" s="40"/>
      <c r="AS505" s="40"/>
      <c r="AT505" s="46"/>
      <c r="AU505" s="40"/>
      <c r="AV505" s="40"/>
      <c r="AW505" s="40"/>
      <c r="AX505" s="40"/>
      <c r="AY505" s="40"/>
      <c r="AZ505" s="40"/>
      <c r="BA505" s="40"/>
      <c r="BB505" s="40"/>
      <c r="BC505" s="40"/>
      <c r="BD505" s="40"/>
      <c r="BE505" s="40"/>
      <c r="BF505" s="40"/>
      <c r="BG505" s="40"/>
      <c r="BH505" s="40"/>
      <c r="BI505" s="40"/>
      <c r="BJ505" s="40"/>
      <c r="BK505" s="40"/>
      <c r="BL505" s="40"/>
      <c r="BM505" s="40"/>
      <c r="BN505" s="40"/>
      <c r="BQ505" s="170"/>
    </row>
    <row r="506" spans="1:69" x14ac:dyDescent="0.2">
      <c r="A506" s="41"/>
      <c r="B506" s="41"/>
      <c r="C506" s="64"/>
      <c r="D506" s="64"/>
      <c r="E506" s="59"/>
      <c r="F506" s="59"/>
      <c r="G506" s="59"/>
      <c r="H506" s="167"/>
      <c r="I506" s="58"/>
      <c r="J506" s="40"/>
      <c r="K506" s="40"/>
      <c r="L506" s="40"/>
      <c r="M506" s="40"/>
      <c r="N506" s="165"/>
      <c r="O506" s="44"/>
      <c r="P506" s="40"/>
      <c r="Q506" s="40"/>
      <c r="R506" s="40"/>
      <c r="S506" s="40"/>
      <c r="T506" s="40"/>
      <c r="U506" s="43"/>
      <c r="V506" s="45"/>
      <c r="W506" s="143"/>
      <c r="X506" s="41"/>
      <c r="Y506" s="40"/>
      <c r="Z506" s="40"/>
      <c r="AA506" s="40"/>
      <c r="AB506" s="40"/>
      <c r="AC506" s="40"/>
      <c r="AD506" s="40"/>
      <c r="AE506" s="40"/>
      <c r="AF506" s="44"/>
      <c r="AG506" s="40"/>
      <c r="AH506" s="40"/>
      <c r="AI506" s="40"/>
      <c r="AJ506" s="40"/>
      <c r="AK506" s="40"/>
      <c r="AL506" s="41"/>
      <c r="AM506" s="40"/>
      <c r="AN506" s="40"/>
      <c r="AO506" s="44"/>
      <c r="AP506" s="40"/>
      <c r="AQ506" s="40"/>
      <c r="AR506" s="40"/>
      <c r="AS506" s="40"/>
      <c r="AT506" s="46"/>
      <c r="AU506" s="40"/>
      <c r="AV506" s="40"/>
      <c r="AW506" s="40"/>
      <c r="AX506" s="40"/>
      <c r="AY506" s="40"/>
      <c r="AZ506" s="40"/>
      <c r="BA506" s="40"/>
      <c r="BB506" s="40"/>
      <c r="BC506" s="40"/>
      <c r="BD506" s="40"/>
      <c r="BE506" s="40"/>
      <c r="BF506" s="40"/>
      <c r="BG506" s="40"/>
      <c r="BH506" s="40"/>
      <c r="BI506" s="40"/>
      <c r="BJ506" s="40"/>
      <c r="BK506" s="40"/>
      <c r="BL506" s="40"/>
      <c r="BM506" s="40"/>
      <c r="BN506" s="40"/>
      <c r="BQ506" s="170"/>
    </row>
    <row r="507" spans="1:69" x14ac:dyDescent="0.2">
      <c r="A507" s="41"/>
      <c r="B507" s="41"/>
      <c r="C507" s="64"/>
      <c r="D507" s="64"/>
      <c r="E507" s="59"/>
      <c r="F507" s="59"/>
      <c r="G507" s="59"/>
      <c r="H507" s="167"/>
      <c r="I507" s="58"/>
      <c r="J507" s="40"/>
      <c r="K507" s="40"/>
      <c r="L507" s="40"/>
      <c r="M507" s="40"/>
      <c r="N507" s="165"/>
      <c r="O507" s="44"/>
      <c r="P507" s="40"/>
      <c r="Q507" s="40"/>
      <c r="R507" s="40"/>
      <c r="S507" s="40"/>
      <c r="T507" s="40"/>
      <c r="U507" s="43"/>
      <c r="V507" s="45"/>
      <c r="W507" s="143"/>
      <c r="X507" s="41"/>
      <c r="Y507" s="40"/>
      <c r="Z507" s="40"/>
      <c r="AA507" s="40"/>
      <c r="AB507" s="40"/>
      <c r="AC507" s="40"/>
      <c r="AD507" s="40"/>
      <c r="AE507" s="40"/>
      <c r="AF507" s="44"/>
      <c r="AG507" s="40"/>
      <c r="AH507" s="40"/>
      <c r="AI507" s="40"/>
      <c r="AJ507" s="40"/>
      <c r="AK507" s="40"/>
      <c r="AL507" s="41"/>
      <c r="AM507" s="40"/>
      <c r="AN507" s="40"/>
      <c r="AO507" s="44"/>
      <c r="AP507" s="40"/>
      <c r="AQ507" s="40"/>
      <c r="AR507" s="40"/>
      <c r="AS507" s="40"/>
      <c r="AT507" s="46"/>
      <c r="AU507" s="40"/>
      <c r="AV507" s="40"/>
      <c r="AW507" s="40"/>
      <c r="AX507" s="40"/>
      <c r="AY507" s="40"/>
      <c r="AZ507" s="40"/>
      <c r="BA507" s="40"/>
      <c r="BB507" s="40"/>
      <c r="BC507" s="40"/>
      <c r="BD507" s="40"/>
      <c r="BE507" s="40"/>
      <c r="BF507" s="40"/>
      <c r="BG507" s="40"/>
      <c r="BH507" s="40"/>
      <c r="BI507" s="40"/>
      <c r="BJ507" s="40"/>
      <c r="BK507" s="40"/>
      <c r="BL507" s="40"/>
      <c r="BM507" s="40"/>
      <c r="BN507" s="40"/>
      <c r="BQ507" s="170"/>
    </row>
    <row r="508" spans="1:69" x14ac:dyDescent="0.2">
      <c r="A508" s="41"/>
      <c r="B508" s="41"/>
      <c r="C508" s="64"/>
      <c r="D508" s="64"/>
      <c r="E508" s="59"/>
      <c r="F508" s="59"/>
      <c r="G508" s="59"/>
      <c r="H508" s="167"/>
      <c r="I508" s="58"/>
      <c r="J508" s="40"/>
      <c r="K508" s="40"/>
      <c r="L508" s="40"/>
      <c r="M508" s="40"/>
      <c r="N508" s="165"/>
      <c r="O508" s="44"/>
      <c r="P508" s="40"/>
      <c r="Q508" s="40"/>
      <c r="R508" s="40"/>
      <c r="S508" s="40"/>
      <c r="T508" s="40"/>
      <c r="U508" s="43"/>
      <c r="V508" s="45"/>
      <c r="W508" s="143"/>
      <c r="X508" s="41"/>
      <c r="Y508" s="40"/>
      <c r="Z508" s="40"/>
      <c r="AA508" s="40"/>
      <c r="AB508" s="40"/>
      <c r="AC508" s="40"/>
      <c r="AD508" s="40"/>
      <c r="AE508" s="40"/>
      <c r="AF508" s="44"/>
      <c r="AG508" s="40"/>
      <c r="AH508" s="40"/>
      <c r="AI508" s="40"/>
      <c r="AJ508" s="40"/>
      <c r="AK508" s="40"/>
      <c r="AL508" s="41"/>
      <c r="AM508" s="40"/>
      <c r="AN508" s="40"/>
      <c r="AO508" s="44"/>
      <c r="AP508" s="40"/>
      <c r="AQ508" s="40"/>
      <c r="AR508" s="40"/>
      <c r="AS508" s="40"/>
      <c r="AT508" s="46"/>
      <c r="AU508" s="40"/>
      <c r="AV508" s="40"/>
      <c r="AW508" s="40"/>
      <c r="AX508" s="40"/>
      <c r="AY508" s="40"/>
      <c r="AZ508" s="40"/>
      <c r="BA508" s="40"/>
      <c r="BB508" s="40"/>
      <c r="BC508" s="40"/>
      <c r="BD508" s="40"/>
      <c r="BE508" s="40"/>
      <c r="BF508" s="40"/>
      <c r="BG508" s="40"/>
      <c r="BH508" s="40"/>
      <c r="BI508" s="40"/>
      <c r="BJ508" s="40"/>
      <c r="BK508" s="40"/>
      <c r="BL508" s="40"/>
      <c r="BM508" s="40"/>
      <c r="BN508" s="40"/>
      <c r="BQ508" s="170"/>
    </row>
    <row r="509" spans="1:69" x14ac:dyDescent="0.2">
      <c r="A509" s="41"/>
      <c r="B509" s="41"/>
      <c r="C509" s="64"/>
      <c r="D509" s="64"/>
      <c r="E509" s="59"/>
      <c r="F509" s="59"/>
      <c r="G509" s="59"/>
      <c r="H509" s="167"/>
      <c r="I509" s="58"/>
      <c r="J509" s="40"/>
      <c r="K509" s="40"/>
      <c r="L509" s="40"/>
      <c r="M509" s="40"/>
      <c r="N509" s="165"/>
      <c r="O509" s="44"/>
      <c r="P509" s="40"/>
      <c r="Q509" s="40"/>
      <c r="R509" s="40"/>
      <c r="S509" s="40"/>
      <c r="T509" s="40"/>
      <c r="U509" s="43"/>
      <c r="V509" s="45"/>
      <c r="W509" s="143"/>
      <c r="X509" s="41"/>
      <c r="Y509" s="40"/>
      <c r="Z509" s="40"/>
      <c r="AA509" s="40"/>
      <c r="AB509" s="40"/>
      <c r="AC509" s="40"/>
      <c r="AD509" s="40"/>
      <c r="AE509" s="40"/>
      <c r="AF509" s="44"/>
      <c r="AG509" s="40"/>
      <c r="AH509" s="40"/>
      <c r="AI509" s="40"/>
      <c r="AJ509" s="40"/>
      <c r="AK509" s="40"/>
      <c r="AL509" s="41"/>
      <c r="AM509" s="40"/>
      <c r="AN509" s="40"/>
      <c r="AO509" s="44"/>
      <c r="AP509" s="40"/>
      <c r="AQ509" s="40"/>
      <c r="AR509" s="40"/>
      <c r="AS509" s="40"/>
      <c r="AT509" s="46"/>
      <c r="AU509" s="40"/>
      <c r="AV509" s="40"/>
      <c r="AW509" s="40"/>
      <c r="AX509" s="40"/>
      <c r="AY509" s="40"/>
      <c r="AZ509" s="40"/>
      <c r="BA509" s="40"/>
      <c r="BB509" s="40"/>
      <c r="BC509" s="40"/>
      <c r="BD509" s="40"/>
      <c r="BE509" s="40"/>
      <c r="BF509" s="40"/>
      <c r="BG509" s="40"/>
      <c r="BH509" s="40"/>
      <c r="BI509" s="40"/>
      <c r="BJ509" s="40"/>
      <c r="BK509" s="40"/>
      <c r="BL509" s="40"/>
      <c r="BM509" s="40"/>
      <c r="BN509" s="40"/>
      <c r="BQ509" s="170"/>
    </row>
    <row r="510" spans="1:69" x14ac:dyDescent="0.2">
      <c r="A510" s="41"/>
      <c r="B510" s="41"/>
      <c r="C510" s="64"/>
      <c r="D510" s="64"/>
      <c r="E510" s="59"/>
      <c r="F510" s="59"/>
      <c r="G510" s="59"/>
      <c r="H510" s="167"/>
      <c r="I510" s="58"/>
      <c r="J510" s="40"/>
      <c r="K510" s="40"/>
      <c r="L510" s="40"/>
      <c r="M510" s="40"/>
      <c r="N510" s="165"/>
      <c r="O510" s="44"/>
      <c r="P510" s="40"/>
      <c r="Q510" s="40"/>
      <c r="R510" s="40"/>
      <c r="S510" s="40"/>
      <c r="T510" s="40"/>
      <c r="U510" s="43"/>
      <c r="V510" s="45"/>
      <c r="W510" s="143"/>
      <c r="X510" s="41"/>
      <c r="Y510" s="40"/>
      <c r="Z510" s="40"/>
      <c r="AA510" s="40"/>
      <c r="AB510" s="40"/>
      <c r="AC510" s="40"/>
      <c r="AD510" s="40"/>
      <c r="AE510" s="40"/>
      <c r="AF510" s="44"/>
      <c r="AG510" s="40"/>
      <c r="AH510" s="40"/>
      <c r="AI510" s="40"/>
      <c r="AJ510" s="40"/>
      <c r="AK510" s="40"/>
      <c r="AL510" s="41"/>
      <c r="AM510" s="40"/>
      <c r="AN510" s="40"/>
      <c r="AO510" s="44"/>
      <c r="AP510" s="40"/>
      <c r="AQ510" s="40"/>
      <c r="AR510" s="40"/>
      <c r="AS510" s="40"/>
      <c r="AT510" s="46"/>
      <c r="AU510" s="40"/>
      <c r="AV510" s="40"/>
      <c r="AW510" s="40"/>
      <c r="AX510" s="40"/>
      <c r="AY510" s="40"/>
      <c r="AZ510" s="40"/>
      <c r="BA510" s="40"/>
      <c r="BB510" s="40"/>
      <c r="BC510" s="40"/>
      <c r="BD510" s="40"/>
      <c r="BE510" s="40"/>
      <c r="BF510" s="40"/>
      <c r="BG510" s="40"/>
      <c r="BH510" s="40"/>
      <c r="BI510" s="40"/>
      <c r="BJ510" s="40"/>
      <c r="BK510" s="40"/>
      <c r="BL510" s="40"/>
      <c r="BM510" s="40"/>
      <c r="BN510" s="40"/>
      <c r="BQ510" s="170"/>
    </row>
    <row r="511" spans="1:69" x14ac:dyDescent="0.2">
      <c r="A511" s="41"/>
      <c r="B511" s="41"/>
      <c r="C511" s="64"/>
      <c r="D511" s="64"/>
      <c r="E511" s="59"/>
      <c r="F511" s="59"/>
      <c r="G511" s="59"/>
      <c r="H511" s="167"/>
      <c r="I511" s="58"/>
      <c r="J511" s="40"/>
      <c r="K511" s="40"/>
      <c r="L511" s="40"/>
      <c r="M511" s="40"/>
      <c r="N511" s="165"/>
      <c r="O511" s="44"/>
      <c r="P511" s="40"/>
      <c r="Q511" s="40"/>
      <c r="R511" s="40"/>
      <c r="S511" s="40"/>
      <c r="T511" s="40"/>
      <c r="U511" s="43"/>
      <c r="V511" s="45"/>
      <c r="W511" s="143"/>
      <c r="X511" s="41"/>
      <c r="Y511" s="40"/>
      <c r="Z511" s="40"/>
      <c r="AA511" s="40"/>
      <c r="AB511" s="40"/>
      <c r="AC511" s="40"/>
      <c r="AD511" s="40"/>
      <c r="AE511" s="40"/>
      <c r="AF511" s="44"/>
      <c r="AG511" s="40"/>
      <c r="AH511" s="40"/>
      <c r="AI511" s="40"/>
      <c r="AJ511" s="40"/>
      <c r="AK511" s="40"/>
      <c r="AL511" s="41"/>
      <c r="AM511" s="40"/>
      <c r="AN511" s="40"/>
      <c r="AO511" s="44"/>
      <c r="AP511" s="40"/>
      <c r="AQ511" s="40"/>
      <c r="AR511" s="40"/>
      <c r="AS511" s="40"/>
      <c r="AT511" s="46"/>
      <c r="AU511" s="40"/>
      <c r="AV511" s="40"/>
      <c r="AW511" s="40"/>
      <c r="AX511" s="40"/>
      <c r="AY511" s="40"/>
      <c r="AZ511" s="40"/>
      <c r="BA511" s="40"/>
      <c r="BB511" s="40"/>
      <c r="BC511" s="40"/>
      <c r="BD511" s="40"/>
      <c r="BE511" s="40"/>
      <c r="BF511" s="40"/>
      <c r="BG511" s="40"/>
      <c r="BH511" s="40"/>
      <c r="BI511" s="40"/>
      <c r="BJ511" s="40"/>
      <c r="BK511" s="40"/>
      <c r="BL511" s="40"/>
      <c r="BM511" s="40"/>
      <c r="BN511" s="40"/>
      <c r="BQ511" s="170"/>
    </row>
    <row r="512" spans="1:69" x14ac:dyDescent="0.2">
      <c r="A512" s="41"/>
      <c r="B512" s="41"/>
      <c r="C512" s="64"/>
      <c r="D512" s="64"/>
      <c r="E512" s="59"/>
      <c r="F512" s="59"/>
      <c r="G512" s="59"/>
      <c r="H512" s="167"/>
      <c r="I512" s="58"/>
      <c r="J512" s="40"/>
      <c r="K512" s="40"/>
      <c r="L512" s="40"/>
      <c r="M512" s="40"/>
      <c r="N512" s="165"/>
      <c r="O512" s="44"/>
      <c r="P512" s="40"/>
      <c r="Q512" s="40"/>
      <c r="R512" s="40"/>
      <c r="S512" s="40"/>
      <c r="T512" s="40"/>
      <c r="U512" s="43"/>
      <c r="V512" s="45"/>
      <c r="W512" s="143"/>
      <c r="X512" s="41"/>
      <c r="Y512" s="40"/>
      <c r="Z512" s="40"/>
      <c r="AA512" s="40"/>
      <c r="AB512" s="40"/>
      <c r="AC512" s="40"/>
      <c r="AD512" s="40"/>
      <c r="AE512" s="40"/>
      <c r="AF512" s="44"/>
      <c r="AG512" s="40"/>
      <c r="AH512" s="40"/>
      <c r="AI512" s="40"/>
      <c r="AJ512" s="40"/>
      <c r="AK512" s="40"/>
      <c r="AL512" s="41"/>
      <c r="AM512" s="40"/>
      <c r="AN512" s="40"/>
      <c r="AO512" s="44"/>
      <c r="AP512" s="40"/>
      <c r="AQ512" s="40"/>
      <c r="AR512" s="40"/>
      <c r="AS512" s="40"/>
      <c r="AT512" s="46"/>
      <c r="AU512" s="40"/>
      <c r="AV512" s="40"/>
      <c r="AW512" s="40"/>
      <c r="AX512" s="40"/>
      <c r="AY512" s="40"/>
      <c r="AZ512" s="40"/>
      <c r="BA512" s="40"/>
      <c r="BB512" s="40"/>
      <c r="BC512" s="40"/>
      <c r="BD512" s="40"/>
      <c r="BE512" s="40"/>
      <c r="BF512" s="40"/>
      <c r="BG512" s="40"/>
      <c r="BH512" s="40"/>
      <c r="BI512" s="40"/>
      <c r="BJ512" s="40"/>
      <c r="BK512" s="40"/>
      <c r="BL512" s="40"/>
      <c r="BM512" s="40"/>
      <c r="BN512" s="40"/>
      <c r="BQ512" s="170"/>
    </row>
    <row r="513" spans="1:69" x14ac:dyDescent="0.2">
      <c r="A513" s="41"/>
      <c r="B513" s="41"/>
      <c r="C513" s="64"/>
      <c r="D513" s="64"/>
      <c r="E513" s="59"/>
      <c r="F513" s="59"/>
      <c r="G513" s="59"/>
      <c r="H513" s="167"/>
      <c r="I513" s="58"/>
      <c r="J513" s="40"/>
      <c r="K513" s="40"/>
      <c r="L513" s="40"/>
      <c r="M513" s="40"/>
      <c r="N513" s="165"/>
      <c r="O513" s="44"/>
      <c r="P513" s="40"/>
      <c r="Q513" s="40"/>
      <c r="R513" s="40"/>
      <c r="S513" s="40"/>
      <c r="T513" s="40"/>
      <c r="U513" s="43"/>
      <c r="V513" s="45"/>
      <c r="W513" s="143"/>
      <c r="X513" s="41"/>
      <c r="Y513" s="40"/>
      <c r="Z513" s="40"/>
      <c r="AA513" s="40"/>
      <c r="AB513" s="40"/>
      <c r="AC513" s="40"/>
      <c r="AD513" s="40"/>
      <c r="AE513" s="40"/>
      <c r="AF513" s="44"/>
      <c r="AG513" s="40"/>
      <c r="AH513" s="40"/>
      <c r="AI513" s="40"/>
      <c r="AJ513" s="40"/>
      <c r="AK513" s="40"/>
      <c r="AL513" s="41"/>
      <c r="AM513" s="40"/>
      <c r="AN513" s="40"/>
      <c r="AO513" s="44"/>
      <c r="AP513" s="40"/>
      <c r="AQ513" s="40"/>
      <c r="AR513" s="40"/>
      <c r="AS513" s="40"/>
      <c r="AT513" s="46"/>
      <c r="AU513" s="40"/>
      <c r="AV513" s="40"/>
      <c r="AW513" s="40"/>
      <c r="AX513" s="40"/>
      <c r="AY513" s="40"/>
      <c r="AZ513" s="40"/>
      <c r="BA513" s="40"/>
      <c r="BB513" s="40"/>
      <c r="BC513" s="40"/>
      <c r="BD513" s="40"/>
      <c r="BE513" s="40"/>
      <c r="BF513" s="40"/>
      <c r="BG513" s="40"/>
      <c r="BH513" s="40"/>
      <c r="BI513" s="40"/>
      <c r="BJ513" s="40"/>
      <c r="BK513" s="40"/>
      <c r="BL513" s="40"/>
      <c r="BM513" s="40"/>
      <c r="BN513" s="40"/>
      <c r="BQ513" s="170"/>
    </row>
    <row r="514" spans="1:69" x14ac:dyDescent="0.2">
      <c r="A514" s="41"/>
      <c r="B514" s="41"/>
      <c r="C514" s="64"/>
      <c r="D514" s="64"/>
      <c r="E514" s="59"/>
      <c r="F514" s="59"/>
      <c r="G514" s="59"/>
      <c r="H514" s="167"/>
      <c r="I514" s="58"/>
      <c r="J514" s="40"/>
      <c r="K514" s="40"/>
      <c r="L514" s="40"/>
      <c r="M514" s="40"/>
      <c r="N514" s="165"/>
      <c r="O514" s="44"/>
      <c r="P514" s="40"/>
      <c r="Q514" s="40"/>
      <c r="R514" s="40"/>
      <c r="S514" s="40"/>
      <c r="T514" s="40"/>
      <c r="U514" s="43"/>
      <c r="V514" s="45"/>
      <c r="W514" s="143"/>
      <c r="X514" s="41"/>
      <c r="Y514" s="40"/>
      <c r="Z514" s="40"/>
      <c r="AA514" s="40"/>
      <c r="AB514" s="40"/>
      <c r="AC514" s="40"/>
      <c r="AD514" s="40"/>
      <c r="AE514" s="40"/>
      <c r="AF514" s="44"/>
      <c r="AG514" s="40"/>
      <c r="AH514" s="40"/>
      <c r="AI514" s="40"/>
      <c r="AJ514" s="40"/>
      <c r="AK514" s="40"/>
      <c r="AL514" s="41"/>
      <c r="AM514" s="40"/>
      <c r="AN514" s="40"/>
      <c r="AO514" s="44"/>
      <c r="AP514" s="40"/>
      <c r="AQ514" s="40"/>
      <c r="AR514" s="40"/>
      <c r="AS514" s="40"/>
      <c r="AT514" s="46"/>
      <c r="AU514" s="40"/>
      <c r="AV514" s="40"/>
      <c r="AW514" s="40"/>
      <c r="AX514" s="40"/>
      <c r="AY514" s="40"/>
      <c r="AZ514" s="40"/>
      <c r="BA514" s="40"/>
      <c r="BB514" s="40"/>
      <c r="BC514" s="40"/>
      <c r="BD514" s="40"/>
      <c r="BE514" s="40"/>
      <c r="BF514" s="40"/>
      <c r="BG514" s="40"/>
      <c r="BH514" s="40"/>
      <c r="BI514" s="40"/>
      <c r="BJ514" s="40"/>
      <c r="BK514" s="40"/>
      <c r="BL514" s="40"/>
      <c r="BM514" s="40"/>
      <c r="BN514" s="40"/>
      <c r="BQ514" s="170"/>
    </row>
    <row r="515" spans="1:69" x14ac:dyDescent="0.2">
      <c r="A515" s="41"/>
      <c r="B515" s="41"/>
      <c r="C515" s="64"/>
      <c r="D515" s="64"/>
      <c r="E515" s="59"/>
      <c r="F515" s="59"/>
      <c r="G515" s="59"/>
      <c r="H515" s="167"/>
      <c r="I515" s="58"/>
      <c r="J515" s="40"/>
      <c r="K515" s="40"/>
      <c r="L515" s="40"/>
      <c r="M515" s="40"/>
      <c r="N515" s="165"/>
      <c r="O515" s="44"/>
      <c r="P515" s="40"/>
      <c r="Q515" s="40"/>
      <c r="R515" s="40"/>
      <c r="S515" s="40"/>
      <c r="T515" s="40"/>
      <c r="U515" s="43"/>
      <c r="V515" s="45"/>
      <c r="W515" s="143"/>
      <c r="X515" s="41"/>
      <c r="Y515" s="40"/>
      <c r="Z515" s="40"/>
      <c r="AA515" s="40"/>
      <c r="AB515" s="40"/>
      <c r="AC515" s="40"/>
      <c r="AD515" s="40"/>
      <c r="AE515" s="40"/>
      <c r="AF515" s="44"/>
      <c r="AG515" s="40"/>
      <c r="AH515" s="40"/>
      <c r="AI515" s="40"/>
      <c r="AJ515" s="40"/>
      <c r="AK515" s="40"/>
      <c r="AL515" s="41"/>
      <c r="AM515" s="40"/>
      <c r="AN515" s="40"/>
      <c r="AO515" s="44"/>
      <c r="AP515" s="40"/>
      <c r="AQ515" s="40"/>
      <c r="AR515" s="40"/>
      <c r="AS515" s="40"/>
      <c r="AT515" s="46"/>
      <c r="AU515" s="40"/>
      <c r="AV515" s="40"/>
      <c r="AW515" s="40"/>
      <c r="AX515" s="40"/>
      <c r="AY515" s="40"/>
      <c r="AZ515" s="40"/>
      <c r="BA515" s="40"/>
      <c r="BB515" s="40"/>
      <c r="BC515" s="40"/>
      <c r="BD515" s="40"/>
      <c r="BE515" s="40"/>
      <c r="BF515" s="40"/>
      <c r="BG515" s="40"/>
      <c r="BH515" s="40"/>
      <c r="BI515" s="40"/>
      <c r="BJ515" s="40"/>
      <c r="BK515" s="40"/>
      <c r="BL515" s="40"/>
      <c r="BM515" s="40"/>
      <c r="BN515" s="40"/>
      <c r="BQ515" s="170"/>
    </row>
    <row r="516" spans="1:69" x14ac:dyDescent="0.2">
      <c r="A516" s="41"/>
      <c r="B516" s="41"/>
      <c r="C516" s="64"/>
      <c r="D516" s="64"/>
      <c r="E516" s="59"/>
      <c r="F516" s="59"/>
      <c r="G516" s="59"/>
      <c r="H516" s="167"/>
      <c r="I516" s="58"/>
      <c r="J516" s="40"/>
      <c r="K516" s="40"/>
      <c r="L516" s="40"/>
      <c r="M516" s="40"/>
      <c r="N516" s="165"/>
      <c r="O516" s="44"/>
      <c r="P516" s="40"/>
      <c r="Q516" s="40"/>
      <c r="R516" s="40"/>
      <c r="S516" s="40"/>
      <c r="T516" s="40"/>
      <c r="U516" s="43"/>
      <c r="V516" s="45"/>
      <c r="W516" s="143"/>
      <c r="X516" s="41"/>
      <c r="Y516" s="40"/>
      <c r="Z516" s="40"/>
      <c r="AA516" s="40"/>
      <c r="AB516" s="40"/>
      <c r="AC516" s="40"/>
      <c r="AD516" s="40"/>
      <c r="AE516" s="40"/>
      <c r="AF516" s="44"/>
      <c r="AG516" s="40"/>
      <c r="AH516" s="40"/>
      <c r="AI516" s="40"/>
      <c r="AJ516" s="40"/>
      <c r="AK516" s="40"/>
      <c r="AL516" s="41"/>
      <c r="AM516" s="40"/>
      <c r="AN516" s="40"/>
      <c r="AO516" s="44"/>
      <c r="AP516" s="40"/>
      <c r="AQ516" s="40"/>
      <c r="AR516" s="40"/>
      <c r="AS516" s="40"/>
      <c r="AT516" s="46"/>
      <c r="AU516" s="40"/>
      <c r="AV516" s="40"/>
      <c r="AW516" s="40"/>
      <c r="AX516" s="40"/>
      <c r="AY516" s="40"/>
      <c r="AZ516" s="40"/>
      <c r="BA516" s="40"/>
      <c r="BB516" s="40"/>
      <c r="BC516" s="40"/>
      <c r="BD516" s="40"/>
      <c r="BE516" s="40"/>
      <c r="BF516" s="40"/>
      <c r="BG516" s="40"/>
      <c r="BH516" s="40"/>
      <c r="BI516" s="40"/>
      <c r="BJ516" s="40"/>
      <c r="BK516" s="40"/>
      <c r="BL516" s="40"/>
      <c r="BM516" s="40"/>
      <c r="BN516" s="40"/>
      <c r="BQ516" s="170"/>
    </row>
    <row r="517" spans="1:69" x14ac:dyDescent="0.2">
      <c r="A517" s="41"/>
      <c r="B517" s="41"/>
      <c r="C517" s="64"/>
      <c r="D517" s="64"/>
      <c r="E517" s="59"/>
      <c r="F517" s="59"/>
      <c r="G517" s="59"/>
      <c r="H517" s="167"/>
      <c r="I517" s="58"/>
      <c r="J517" s="40"/>
      <c r="K517" s="40"/>
      <c r="L517" s="40"/>
      <c r="M517" s="40"/>
      <c r="N517" s="165"/>
      <c r="O517" s="44"/>
      <c r="P517" s="40"/>
      <c r="Q517" s="40"/>
      <c r="R517" s="40"/>
      <c r="S517" s="40"/>
      <c r="T517" s="40"/>
      <c r="U517" s="43"/>
      <c r="V517" s="45"/>
      <c r="W517" s="143"/>
      <c r="X517" s="41"/>
      <c r="Y517" s="40"/>
      <c r="Z517" s="40"/>
      <c r="AA517" s="40"/>
      <c r="AB517" s="40"/>
      <c r="AC517" s="40"/>
      <c r="AD517" s="40"/>
      <c r="AE517" s="40"/>
      <c r="AF517" s="44"/>
      <c r="AG517" s="40"/>
      <c r="AH517" s="40"/>
      <c r="AI517" s="40"/>
      <c r="AJ517" s="40"/>
      <c r="AK517" s="40"/>
      <c r="AL517" s="41"/>
      <c r="AM517" s="40"/>
      <c r="AN517" s="40"/>
      <c r="AO517" s="44"/>
      <c r="AP517" s="40"/>
      <c r="AQ517" s="40"/>
      <c r="AR517" s="40"/>
      <c r="AS517" s="40"/>
      <c r="AT517" s="46"/>
      <c r="AU517" s="40"/>
      <c r="AV517" s="40"/>
      <c r="AW517" s="40"/>
      <c r="AX517" s="40"/>
      <c r="AY517" s="40"/>
      <c r="AZ517" s="40"/>
      <c r="BA517" s="40"/>
      <c r="BB517" s="40"/>
      <c r="BC517" s="40"/>
      <c r="BD517" s="40"/>
      <c r="BE517" s="40"/>
      <c r="BF517" s="40"/>
      <c r="BG517" s="40"/>
      <c r="BH517" s="40"/>
      <c r="BI517" s="40"/>
      <c r="BJ517" s="40"/>
      <c r="BK517" s="40"/>
      <c r="BL517" s="40"/>
      <c r="BM517" s="40"/>
      <c r="BN517" s="40"/>
      <c r="BQ517" s="170"/>
    </row>
    <row r="518" spans="1:69" x14ac:dyDescent="0.2">
      <c r="A518" s="41"/>
      <c r="B518" s="41"/>
      <c r="C518" s="64"/>
      <c r="D518" s="64"/>
      <c r="E518" s="59"/>
      <c r="F518" s="59"/>
      <c r="G518" s="59"/>
      <c r="H518" s="167"/>
      <c r="I518" s="58"/>
      <c r="J518" s="40"/>
      <c r="K518" s="40"/>
      <c r="L518" s="40"/>
      <c r="M518" s="40"/>
      <c r="N518" s="165"/>
      <c r="O518" s="44"/>
      <c r="P518" s="40"/>
      <c r="Q518" s="40"/>
      <c r="R518" s="40"/>
      <c r="S518" s="40"/>
      <c r="T518" s="40"/>
      <c r="U518" s="43"/>
      <c r="V518" s="45"/>
      <c r="W518" s="143"/>
      <c r="X518" s="41"/>
      <c r="Y518" s="40"/>
      <c r="Z518" s="40"/>
      <c r="AA518" s="40"/>
      <c r="AB518" s="40"/>
      <c r="AC518" s="40"/>
      <c r="AD518" s="40"/>
      <c r="AE518" s="40"/>
      <c r="AF518" s="44"/>
      <c r="AG518" s="40"/>
      <c r="AH518" s="40"/>
      <c r="AI518" s="40"/>
      <c r="AJ518" s="40"/>
      <c r="AK518" s="40"/>
      <c r="AL518" s="41"/>
      <c r="AM518" s="40"/>
      <c r="AN518" s="40"/>
      <c r="AO518" s="44"/>
      <c r="AP518" s="40"/>
      <c r="AQ518" s="40"/>
      <c r="AR518" s="40"/>
      <c r="AS518" s="40"/>
      <c r="AT518" s="46"/>
      <c r="AU518" s="40"/>
      <c r="AV518" s="40"/>
      <c r="AW518" s="40"/>
      <c r="AX518" s="40"/>
      <c r="AY518" s="40"/>
      <c r="AZ518" s="40"/>
      <c r="BA518" s="40"/>
      <c r="BB518" s="40"/>
      <c r="BC518" s="40"/>
      <c r="BD518" s="40"/>
      <c r="BE518" s="40"/>
      <c r="BF518" s="40"/>
      <c r="BG518" s="40"/>
      <c r="BH518" s="40"/>
      <c r="BI518" s="40"/>
      <c r="BJ518" s="40"/>
      <c r="BK518" s="40"/>
      <c r="BL518" s="40"/>
      <c r="BM518" s="40"/>
      <c r="BN518" s="40"/>
      <c r="BQ518" s="170"/>
    </row>
    <row r="519" spans="1:69" x14ac:dyDescent="0.2">
      <c r="A519" s="41"/>
      <c r="B519" s="41"/>
      <c r="C519" s="64"/>
      <c r="D519" s="64"/>
      <c r="E519" s="59"/>
      <c r="F519" s="59"/>
      <c r="G519" s="59"/>
      <c r="H519" s="167"/>
      <c r="I519" s="58"/>
      <c r="J519" s="40"/>
      <c r="K519" s="40"/>
      <c r="L519" s="40"/>
      <c r="M519" s="40"/>
      <c r="N519" s="165"/>
      <c r="O519" s="44"/>
      <c r="P519" s="40"/>
      <c r="Q519" s="40"/>
      <c r="R519" s="40"/>
      <c r="S519" s="40"/>
      <c r="T519" s="40"/>
      <c r="U519" s="43"/>
      <c r="V519" s="45"/>
      <c r="W519" s="143"/>
      <c r="X519" s="41"/>
      <c r="Y519" s="40"/>
      <c r="Z519" s="40"/>
      <c r="AA519" s="40"/>
      <c r="AB519" s="40"/>
      <c r="AC519" s="40"/>
      <c r="AD519" s="40"/>
      <c r="AE519" s="40"/>
      <c r="AF519" s="44"/>
      <c r="AG519" s="40"/>
      <c r="AH519" s="40"/>
      <c r="AI519" s="40"/>
      <c r="AJ519" s="40"/>
      <c r="AK519" s="40"/>
      <c r="AL519" s="41"/>
      <c r="AM519" s="40"/>
      <c r="AN519" s="40"/>
      <c r="AO519" s="44"/>
      <c r="AP519" s="40"/>
      <c r="AQ519" s="40"/>
      <c r="AR519" s="40"/>
      <c r="AS519" s="40"/>
      <c r="AT519" s="46"/>
      <c r="AU519" s="40"/>
      <c r="AV519" s="40"/>
      <c r="AW519" s="40"/>
      <c r="AX519" s="40"/>
      <c r="AY519" s="40"/>
      <c r="AZ519" s="40"/>
      <c r="BA519" s="40"/>
      <c r="BB519" s="40"/>
      <c r="BC519" s="40"/>
      <c r="BD519" s="40"/>
      <c r="BE519" s="40"/>
      <c r="BF519" s="40"/>
      <c r="BG519" s="40"/>
      <c r="BH519" s="40"/>
      <c r="BI519" s="40"/>
      <c r="BJ519" s="40"/>
      <c r="BK519" s="40"/>
      <c r="BL519" s="40"/>
      <c r="BM519" s="40"/>
      <c r="BN519" s="40"/>
      <c r="BQ519" s="170"/>
    </row>
    <row r="520" spans="1:69" x14ac:dyDescent="0.2">
      <c r="A520" s="41"/>
      <c r="B520" s="41"/>
      <c r="C520" s="64"/>
      <c r="D520" s="64"/>
      <c r="E520" s="59"/>
      <c r="F520" s="59"/>
      <c r="G520" s="59"/>
      <c r="H520" s="167"/>
      <c r="I520" s="58"/>
      <c r="J520" s="40"/>
      <c r="K520" s="40"/>
      <c r="L520" s="40"/>
      <c r="M520" s="40"/>
      <c r="N520" s="165"/>
      <c r="O520" s="44"/>
      <c r="P520" s="40"/>
      <c r="Q520" s="40"/>
      <c r="R520" s="40"/>
      <c r="S520" s="40"/>
      <c r="T520" s="40"/>
      <c r="U520" s="43"/>
      <c r="V520" s="45"/>
      <c r="W520" s="143"/>
      <c r="X520" s="41"/>
      <c r="Y520" s="40"/>
      <c r="Z520" s="40"/>
      <c r="AA520" s="40"/>
      <c r="AB520" s="40"/>
      <c r="AC520" s="40"/>
      <c r="AD520" s="40"/>
      <c r="AE520" s="40"/>
      <c r="AF520" s="44"/>
      <c r="AG520" s="40"/>
      <c r="AH520" s="40"/>
      <c r="AI520" s="40"/>
      <c r="AJ520" s="40"/>
      <c r="AK520" s="40"/>
      <c r="AL520" s="41"/>
      <c r="AM520" s="40"/>
      <c r="AN520" s="40"/>
      <c r="AO520" s="44"/>
      <c r="AP520" s="40"/>
      <c r="AQ520" s="40"/>
      <c r="AR520" s="40"/>
      <c r="AS520" s="40"/>
      <c r="AT520" s="46"/>
      <c r="AU520" s="40"/>
      <c r="AV520" s="40"/>
      <c r="AW520" s="40"/>
      <c r="AX520" s="40"/>
      <c r="AY520" s="40"/>
      <c r="AZ520" s="40"/>
      <c r="BA520" s="40"/>
      <c r="BB520" s="40"/>
      <c r="BC520" s="40"/>
      <c r="BD520" s="40"/>
      <c r="BE520" s="40"/>
      <c r="BF520" s="40"/>
      <c r="BG520" s="40"/>
      <c r="BH520" s="40"/>
      <c r="BI520" s="40"/>
      <c r="BJ520" s="40"/>
      <c r="BK520" s="40"/>
      <c r="BL520" s="40"/>
      <c r="BM520" s="40"/>
      <c r="BN520" s="40"/>
      <c r="BQ520" s="170"/>
    </row>
    <row r="521" spans="1:69" x14ac:dyDescent="0.2">
      <c r="A521" s="41"/>
      <c r="B521" s="41"/>
      <c r="C521" s="64"/>
      <c r="D521" s="64"/>
      <c r="E521" s="59"/>
      <c r="F521" s="59"/>
      <c r="G521" s="59"/>
      <c r="H521" s="167"/>
      <c r="I521" s="58"/>
      <c r="J521" s="40"/>
      <c r="K521" s="40"/>
      <c r="L521" s="40"/>
      <c r="M521" s="40"/>
      <c r="N521" s="165"/>
      <c r="O521" s="44"/>
      <c r="P521" s="40"/>
      <c r="Q521" s="40"/>
      <c r="R521" s="40"/>
      <c r="S521" s="40"/>
      <c r="T521" s="40"/>
      <c r="U521" s="43"/>
      <c r="V521" s="45"/>
      <c r="W521" s="143"/>
      <c r="X521" s="41"/>
      <c r="Y521" s="40"/>
      <c r="Z521" s="40"/>
      <c r="AA521" s="40"/>
      <c r="AB521" s="40"/>
      <c r="AC521" s="40"/>
      <c r="AD521" s="40"/>
      <c r="AE521" s="40"/>
      <c r="AF521" s="44"/>
      <c r="AG521" s="40"/>
      <c r="AH521" s="40"/>
      <c r="AI521" s="40"/>
      <c r="AJ521" s="40"/>
      <c r="AK521" s="40"/>
      <c r="AL521" s="41"/>
      <c r="AM521" s="40"/>
      <c r="AN521" s="40"/>
      <c r="AO521" s="44"/>
      <c r="AP521" s="40"/>
      <c r="AQ521" s="40"/>
      <c r="AR521" s="40"/>
      <c r="AS521" s="40"/>
      <c r="AT521" s="46"/>
      <c r="AU521" s="40"/>
      <c r="AV521" s="40"/>
      <c r="AW521" s="40"/>
      <c r="AX521" s="40"/>
      <c r="AY521" s="40"/>
      <c r="AZ521" s="40"/>
      <c r="BA521" s="40"/>
      <c r="BB521" s="40"/>
      <c r="BC521" s="40"/>
      <c r="BD521" s="40"/>
      <c r="BE521" s="40"/>
      <c r="BF521" s="40"/>
      <c r="BG521" s="40"/>
      <c r="BH521" s="40"/>
      <c r="BI521" s="40"/>
      <c r="BJ521" s="40"/>
      <c r="BK521" s="40"/>
      <c r="BL521" s="40"/>
      <c r="BM521" s="40"/>
      <c r="BN521" s="40"/>
      <c r="BQ521" s="170"/>
    </row>
    <row r="522" spans="1:69" x14ac:dyDescent="0.2">
      <c r="A522" s="41"/>
      <c r="B522" s="41"/>
      <c r="C522" s="64"/>
      <c r="D522" s="64"/>
      <c r="E522" s="59"/>
      <c r="F522" s="59"/>
      <c r="G522" s="59"/>
      <c r="H522" s="167"/>
      <c r="I522" s="58"/>
      <c r="J522" s="40"/>
      <c r="K522" s="40"/>
      <c r="L522" s="40"/>
      <c r="M522" s="40"/>
      <c r="N522" s="165"/>
      <c r="O522" s="44"/>
      <c r="P522" s="40"/>
      <c r="Q522" s="40"/>
      <c r="R522" s="40"/>
      <c r="S522" s="40"/>
      <c r="T522" s="40"/>
      <c r="U522" s="43"/>
      <c r="V522" s="45"/>
      <c r="W522" s="143"/>
      <c r="X522" s="41"/>
      <c r="Y522" s="40"/>
      <c r="Z522" s="40"/>
      <c r="AA522" s="40"/>
      <c r="AB522" s="40"/>
      <c r="AC522" s="40"/>
      <c r="AD522" s="40"/>
      <c r="AE522" s="40"/>
      <c r="AF522" s="44"/>
      <c r="AG522" s="40"/>
      <c r="AH522" s="40"/>
      <c r="AI522" s="40"/>
      <c r="AJ522" s="40"/>
      <c r="AK522" s="40"/>
      <c r="AL522" s="41"/>
      <c r="AM522" s="40"/>
      <c r="AN522" s="40"/>
      <c r="AO522" s="44"/>
      <c r="AP522" s="40"/>
      <c r="AQ522" s="40"/>
      <c r="AR522" s="40"/>
      <c r="AS522" s="40"/>
      <c r="AT522" s="46"/>
      <c r="AU522" s="40"/>
      <c r="AV522" s="40"/>
      <c r="AW522" s="40"/>
      <c r="AX522" s="40"/>
      <c r="AY522" s="40"/>
      <c r="AZ522" s="40"/>
      <c r="BA522" s="40"/>
      <c r="BB522" s="40"/>
      <c r="BC522" s="40"/>
      <c r="BD522" s="40"/>
      <c r="BE522" s="40"/>
      <c r="BF522" s="40"/>
      <c r="BG522" s="40"/>
      <c r="BH522" s="40"/>
      <c r="BI522" s="40"/>
      <c r="BJ522" s="40"/>
      <c r="BK522" s="40"/>
      <c r="BL522" s="40"/>
      <c r="BM522" s="40"/>
      <c r="BN522" s="40"/>
      <c r="BQ522" s="170"/>
    </row>
    <row r="523" spans="1:69" x14ac:dyDescent="0.2">
      <c r="A523" s="41"/>
      <c r="B523" s="41"/>
      <c r="C523" s="64"/>
      <c r="D523" s="64"/>
      <c r="E523" s="59"/>
      <c r="F523" s="59"/>
      <c r="G523" s="59"/>
      <c r="H523" s="167"/>
      <c r="I523" s="58"/>
      <c r="J523" s="40"/>
      <c r="K523" s="40"/>
      <c r="L523" s="40"/>
      <c r="M523" s="40"/>
      <c r="N523" s="165"/>
      <c r="O523" s="44"/>
      <c r="P523" s="40"/>
      <c r="Q523" s="40"/>
      <c r="R523" s="40"/>
      <c r="S523" s="40"/>
      <c r="T523" s="40"/>
      <c r="U523" s="43"/>
      <c r="V523" s="45"/>
      <c r="W523" s="143"/>
      <c r="X523" s="41"/>
      <c r="Y523" s="40"/>
      <c r="Z523" s="40"/>
      <c r="AA523" s="40"/>
      <c r="AB523" s="40"/>
      <c r="AC523" s="40"/>
      <c r="AD523" s="40"/>
      <c r="AE523" s="40"/>
      <c r="AF523" s="44"/>
      <c r="AG523" s="40"/>
      <c r="AH523" s="40"/>
      <c r="AI523" s="40"/>
      <c r="AJ523" s="40"/>
      <c r="AK523" s="40"/>
      <c r="AL523" s="41"/>
      <c r="AM523" s="40"/>
      <c r="AN523" s="40"/>
      <c r="AO523" s="44"/>
      <c r="AP523" s="40"/>
      <c r="AQ523" s="40"/>
      <c r="AR523" s="40"/>
      <c r="AS523" s="40"/>
      <c r="AT523" s="46"/>
      <c r="AU523" s="40"/>
      <c r="AV523" s="40"/>
      <c r="AW523" s="40"/>
      <c r="AX523" s="40"/>
      <c r="AY523" s="40"/>
      <c r="AZ523" s="40"/>
      <c r="BA523" s="40"/>
      <c r="BB523" s="40"/>
      <c r="BC523" s="40"/>
      <c r="BD523" s="40"/>
      <c r="BE523" s="40"/>
      <c r="BF523" s="40"/>
      <c r="BG523" s="40"/>
      <c r="BH523" s="40"/>
      <c r="BI523" s="40"/>
      <c r="BJ523" s="40"/>
      <c r="BK523" s="40"/>
      <c r="BL523" s="40"/>
      <c r="BM523" s="40"/>
      <c r="BN523" s="40"/>
      <c r="BQ523" s="170"/>
    </row>
    <row r="524" spans="1:69" x14ac:dyDescent="0.2">
      <c r="A524" s="41"/>
      <c r="B524" s="41"/>
      <c r="C524" s="64"/>
      <c r="D524" s="64"/>
      <c r="E524" s="59"/>
      <c r="F524" s="59"/>
      <c r="G524" s="59"/>
      <c r="H524" s="167"/>
      <c r="I524" s="58"/>
      <c r="J524" s="40"/>
      <c r="K524" s="40"/>
      <c r="L524" s="40"/>
      <c r="M524" s="40"/>
      <c r="N524" s="165"/>
      <c r="O524" s="44"/>
      <c r="P524" s="40"/>
      <c r="Q524" s="40"/>
      <c r="R524" s="40"/>
      <c r="S524" s="40"/>
      <c r="T524" s="40"/>
      <c r="U524" s="43"/>
      <c r="V524" s="45"/>
      <c r="W524" s="143"/>
      <c r="X524" s="41"/>
      <c r="Y524" s="40"/>
      <c r="Z524" s="40"/>
      <c r="AA524" s="40"/>
      <c r="AB524" s="40"/>
      <c r="AC524" s="40"/>
      <c r="AD524" s="40"/>
      <c r="AE524" s="40"/>
      <c r="AF524" s="44"/>
      <c r="AG524" s="40"/>
      <c r="AH524" s="40"/>
      <c r="AI524" s="40"/>
      <c r="AJ524" s="40"/>
      <c r="AK524" s="40"/>
      <c r="AL524" s="41"/>
      <c r="AM524" s="40"/>
      <c r="AN524" s="40"/>
      <c r="AO524" s="44"/>
      <c r="AP524" s="40"/>
      <c r="AQ524" s="40"/>
      <c r="AR524" s="40"/>
      <c r="AS524" s="40"/>
      <c r="AT524" s="46"/>
      <c r="AU524" s="40"/>
      <c r="AV524" s="40"/>
      <c r="AW524" s="40"/>
      <c r="AX524" s="40"/>
      <c r="AY524" s="40"/>
      <c r="AZ524" s="40"/>
      <c r="BA524" s="40"/>
      <c r="BB524" s="40"/>
      <c r="BC524" s="40"/>
      <c r="BD524" s="40"/>
      <c r="BE524" s="40"/>
      <c r="BF524" s="40"/>
      <c r="BG524" s="40"/>
      <c r="BH524" s="40"/>
      <c r="BI524" s="40"/>
      <c r="BJ524" s="40"/>
      <c r="BK524" s="40"/>
      <c r="BL524" s="40"/>
      <c r="BM524" s="40"/>
      <c r="BN524" s="40"/>
      <c r="BQ524" s="170"/>
    </row>
    <row r="525" spans="1:69" x14ac:dyDescent="0.2">
      <c r="A525" s="41"/>
      <c r="B525" s="41"/>
      <c r="C525" s="64"/>
      <c r="D525" s="64"/>
      <c r="E525" s="59"/>
      <c r="F525" s="59"/>
      <c r="G525" s="59"/>
      <c r="H525" s="167"/>
      <c r="I525" s="58"/>
      <c r="J525" s="40"/>
      <c r="K525" s="40"/>
      <c r="L525" s="40"/>
      <c r="M525" s="40"/>
      <c r="N525" s="165"/>
      <c r="O525" s="44"/>
      <c r="P525" s="40"/>
      <c r="Q525" s="40"/>
      <c r="R525" s="40"/>
      <c r="S525" s="40"/>
      <c r="T525" s="40"/>
      <c r="U525" s="43"/>
      <c r="V525" s="45"/>
      <c r="W525" s="143"/>
      <c r="X525" s="41"/>
      <c r="Y525" s="40"/>
      <c r="Z525" s="40"/>
      <c r="AA525" s="40"/>
      <c r="AB525" s="40"/>
      <c r="AC525" s="40"/>
      <c r="AD525" s="40"/>
      <c r="AE525" s="40"/>
      <c r="AF525" s="44"/>
      <c r="AG525" s="40"/>
      <c r="AH525" s="40"/>
      <c r="AI525" s="40"/>
      <c r="AJ525" s="40"/>
      <c r="AK525" s="40"/>
      <c r="AL525" s="41"/>
      <c r="AM525" s="40"/>
      <c r="AN525" s="40"/>
      <c r="AO525" s="44"/>
      <c r="AP525" s="40"/>
      <c r="AQ525" s="40"/>
      <c r="AR525" s="40"/>
      <c r="AS525" s="40"/>
      <c r="AT525" s="46"/>
      <c r="AU525" s="40"/>
      <c r="AV525" s="40"/>
      <c r="AW525" s="40"/>
      <c r="AX525" s="40"/>
      <c r="AY525" s="40"/>
      <c r="AZ525" s="40"/>
      <c r="BA525" s="40"/>
      <c r="BB525" s="40"/>
      <c r="BC525" s="40"/>
      <c r="BD525" s="40"/>
      <c r="BE525" s="40"/>
      <c r="BF525" s="40"/>
      <c r="BG525" s="40"/>
      <c r="BH525" s="40"/>
      <c r="BI525" s="40"/>
      <c r="BJ525" s="40"/>
      <c r="BK525" s="40"/>
      <c r="BL525" s="40"/>
      <c r="BM525" s="40"/>
      <c r="BN525" s="40"/>
      <c r="BQ525" s="170"/>
    </row>
    <row r="526" spans="1:69" x14ac:dyDescent="0.2">
      <c r="A526" s="41"/>
      <c r="B526" s="41"/>
      <c r="C526" s="64"/>
      <c r="D526" s="64"/>
      <c r="E526" s="59"/>
      <c r="F526" s="59"/>
      <c r="G526" s="59"/>
      <c r="H526" s="167"/>
      <c r="I526" s="58"/>
      <c r="J526" s="40"/>
      <c r="K526" s="40"/>
      <c r="L526" s="40"/>
      <c r="M526" s="40"/>
      <c r="N526" s="165"/>
      <c r="O526" s="44"/>
      <c r="P526" s="40"/>
      <c r="Q526" s="40"/>
      <c r="R526" s="40"/>
      <c r="S526" s="40"/>
      <c r="T526" s="40"/>
      <c r="U526" s="43"/>
      <c r="V526" s="45"/>
      <c r="W526" s="143"/>
      <c r="X526" s="41"/>
      <c r="Y526" s="40"/>
      <c r="Z526" s="40"/>
      <c r="AA526" s="40"/>
      <c r="AB526" s="40"/>
      <c r="AC526" s="40"/>
      <c r="AD526" s="40"/>
      <c r="AE526" s="40"/>
      <c r="AF526" s="44"/>
      <c r="AG526" s="40"/>
      <c r="AH526" s="40"/>
      <c r="AI526" s="40"/>
      <c r="AJ526" s="40"/>
      <c r="AK526" s="40"/>
      <c r="AL526" s="41"/>
      <c r="AM526" s="40"/>
      <c r="AN526" s="40"/>
      <c r="AO526" s="44"/>
      <c r="AP526" s="40"/>
      <c r="AQ526" s="40"/>
      <c r="AR526" s="40"/>
      <c r="AS526" s="40"/>
      <c r="AT526" s="46"/>
      <c r="AU526" s="40"/>
      <c r="AV526" s="40"/>
      <c r="AW526" s="40"/>
      <c r="AX526" s="40"/>
      <c r="AY526" s="40"/>
      <c r="AZ526" s="40"/>
      <c r="BA526" s="40"/>
      <c r="BB526" s="40"/>
      <c r="BC526" s="40"/>
      <c r="BD526" s="40"/>
      <c r="BE526" s="40"/>
      <c r="BF526" s="40"/>
      <c r="BG526" s="40"/>
      <c r="BH526" s="40"/>
      <c r="BI526" s="40"/>
      <c r="BJ526" s="40"/>
      <c r="BK526" s="40"/>
      <c r="BL526" s="40"/>
      <c r="BM526" s="40"/>
      <c r="BN526" s="40"/>
      <c r="BQ526" s="170"/>
    </row>
    <row r="527" spans="1:69" x14ac:dyDescent="0.2">
      <c r="A527" s="41"/>
      <c r="B527" s="41"/>
      <c r="C527" s="64"/>
      <c r="D527" s="64"/>
      <c r="E527" s="59"/>
      <c r="F527" s="59"/>
      <c r="G527" s="59"/>
      <c r="H527" s="167"/>
      <c r="I527" s="58"/>
      <c r="J527" s="40"/>
      <c r="K527" s="40"/>
      <c r="L527" s="40"/>
      <c r="M527" s="40"/>
      <c r="N527" s="165"/>
      <c r="O527" s="44"/>
      <c r="P527" s="40"/>
      <c r="Q527" s="40"/>
      <c r="R527" s="40"/>
      <c r="S527" s="40"/>
      <c r="T527" s="40"/>
      <c r="U527" s="43"/>
      <c r="V527" s="45"/>
      <c r="W527" s="143"/>
      <c r="X527" s="41"/>
      <c r="Y527" s="40"/>
      <c r="Z527" s="40"/>
      <c r="AA527" s="40"/>
      <c r="AB527" s="40"/>
      <c r="AC527" s="40"/>
      <c r="AD527" s="40"/>
      <c r="AE527" s="40"/>
      <c r="AF527" s="44"/>
      <c r="AG527" s="40"/>
      <c r="AH527" s="40"/>
      <c r="AI527" s="40"/>
      <c r="AJ527" s="40"/>
      <c r="AK527" s="40"/>
      <c r="AL527" s="41"/>
      <c r="AM527" s="40"/>
      <c r="AN527" s="40"/>
      <c r="AO527" s="44"/>
      <c r="AP527" s="40"/>
      <c r="AQ527" s="40"/>
      <c r="AR527" s="40"/>
      <c r="AS527" s="40"/>
      <c r="AT527" s="46"/>
      <c r="AU527" s="40"/>
      <c r="AV527" s="40"/>
      <c r="AW527" s="40"/>
      <c r="AX527" s="40"/>
      <c r="AY527" s="40"/>
      <c r="AZ527" s="40"/>
      <c r="BA527" s="40"/>
      <c r="BB527" s="40"/>
      <c r="BC527" s="40"/>
      <c r="BD527" s="40"/>
      <c r="BE527" s="40"/>
      <c r="BF527" s="40"/>
      <c r="BG527" s="40"/>
      <c r="BH527" s="40"/>
      <c r="BI527" s="40"/>
      <c r="BJ527" s="40"/>
      <c r="BK527" s="40"/>
      <c r="BL527" s="40"/>
      <c r="BM527" s="40"/>
      <c r="BN527" s="40"/>
      <c r="BQ527" s="170"/>
    </row>
    <row r="528" spans="1:69" x14ac:dyDescent="0.2">
      <c r="A528" s="41"/>
      <c r="B528" s="41"/>
      <c r="C528" s="64"/>
      <c r="D528" s="64"/>
      <c r="E528" s="59"/>
      <c r="F528" s="59"/>
      <c r="G528" s="59"/>
      <c r="H528" s="167"/>
      <c r="I528" s="58"/>
      <c r="J528" s="40"/>
      <c r="K528" s="40"/>
      <c r="L528" s="40"/>
      <c r="M528" s="40"/>
      <c r="N528" s="165"/>
      <c r="O528" s="44"/>
      <c r="P528" s="40"/>
      <c r="Q528" s="40"/>
      <c r="R528" s="40"/>
      <c r="S528" s="40"/>
      <c r="T528" s="40"/>
      <c r="U528" s="43"/>
      <c r="V528" s="45"/>
      <c r="W528" s="143"/>
      <c r="X528" s="41"/>
      <c r="Y528" s="40"/>
      <c r="Z528" s="40"/>
      <c r="AA528" s="40"/>
      <c r="AB528" s="40"/>
      <c r="AC528" s="40"/>
      <c r="AD528" s="40"/>
      <c r="AE528" s="40"/>
      <c r="AF528" s="44"/>
      <c r="AG528" s="40"/>
      <c r="AH528" s="40"/>
      <c r="AI528" s="40"/>
      <c r="AJ528" s="40"/>
      <c r="AK528" s="40"/>
      <c r="AL528" s="41"/>
      <c r="AM528" s="40"/>
      <c r="AN528" s="40"/>
      <c r="AO528" s="44"/>
      <c r="AP528" s="40"/>
      <c r="AQ528" s="40"/>
      <c r="AR528" s="40"/>
      <c r="AS528" s="40"/>
      <c r="AT528" s="46"/>
      <c r="AU528" s="40"/>
      <c r="AV528" s="40"/>
      <c r="AW528" s="40"/>
      <c r="AX528" s="40"/>
      <c r="AY528" s="40"/>
      <c r="AZ528" s="40"/>
      <c r="BA528" s="40"/>
      <c r="BB528" s="40"/>
      <c r="BC528" s="40"/>
      <c r="BD528" s="40"/>
      <c r="BE528" s="40"/>
      <c r="BF528" s="40"/>
      <c r="BG528" s="40"/>
      <c r="BH528" s="40"/>
      <c r="BI528" s="40"/>
      <c r="BJ528" s="40"/>
      <c r="BK528" s="40"/>
      <c r="BL528" s="40"/>
      <c r="BM528" s="40"/>
      <c r="BN528" s="40"/>
      <c r="BQ528" s="170"/>
    </row>
    <row r="529" spans="1:69" x14ac:dyDescent="0.2">
      <c r="A529" s="41"/>
      <c r="B529" s="41"/>
      <c r="C529" s="64"/>
      <c r="D529" s="64"/>
      <c r="E529" s="59"/>
      <c r="F529" s="59"/>
      <c r="G529" s="59"/>
      <c r="H529" s="167"/>
      <c r="I529" s="58"/>
      <c r="J529" s="40"/>
      <c r="K529" s="40"/>
      <c r="L529" s="40"/>
      <c r="M529" s="40"/>
      <c r="N529" s="165"/>
      <c r="O529" s="44"/>
      <c r="P529" s="40"/>
      <c r="Q529" s="40"/>
      <c r="R529" s="40"/>
      <c r="S529" s="40"/>
      <c r="T529" s="40"/>
      <c r="U529" s="43"/>
      <c r="V529" s="45"/>
      <c r="W529" s="143"/>
      <c r="X529" s="41"/>
      <c r="Y529" s="40"/>
      <c r="Z529" s="40"/>
      <c r="AA529" s="40"/>
      <c r="AB529" s="40"/>
      <c r="AC529" s="40"/>
      <c r="AD529" s="40"/>
      <c r="AE529" s="40"/>
      <c r="AF529" s="44"/>
      <c r="AG529" s="40"/>
      <c r="AH529" s="40"/>
      <c r="AI529" s="40"/>
      <c r="AJ529" s="40"/>
      <c r="AK529" s="40"/>
      <c r="AL529" s="41"/>
      <c r="AM529" s="40"/>
      <c r="AN529" s="40"/>
      <c r="AO529" s="44"/>
      <c r="AP529" s="40"/>
      <c r="AQ529" s="40"/>
      <c r="AR529" s="40"/>
      <c r="AS529" s="40"/>
      <c r="AT529" s="46"/>
      <c r="AU529" s="40"/>
      <c r="AV529" s="40"/>
      <c r="AW529" s="40"/>
      <c r="AX529" s="40"/>
      <c r="AY529" s="40"/>
      <c r="AZ529" s="40"/>
      <c r="BA529" s="40"/>
      <c r="BB529" s="40"/>
      <c r="BC529" s="40"/>
      <c r="BD529" s="40"/>
      <c r="BE529" s="40"/>
      <c r="BF529" s="40"/>
      <c r="BG529" s="40"/>
      <c r="BH529" s="40"/>
      <c r="BI529" s="40"/>
      <c r="BJ529" s="40"/>
      <c r="BK529" s="40"/>
      <c r="BL529" s="40"/>
      <c r="BM529" s="40"/>
      <c r="BN529" s="40"/>
      <c r="BQ529" s="170"/>
    </row>
    <row r="530" spans="1:69" x14ac:dyDescent="0.2">
      <c r="A530" s="41"/>
      <c r="B530" s="41"/>
      <c r="C530" s="64"/>
      <c r="D530" s="64"/>
      <c r="E530" s="59"/>
      <c r="F530" s="59"/>
      <c r="G530" s="59"/>
      <c r="H530" s="167"/>
      <c r="I530" s="58"/>
      <c r="J530" s="40"/>
      <c r="K530" s="40"/>
      <c r="L530" s="40"/>
      <c r="M530" s="40"/>
      <c r="N530" s="165"/>
      <c r="O530" s="44"/>
      <c r="P530" s="40"/>
      <c r="Q530" s="40"/>
      <c r="R530" s="40"/>
      <c r="S530" s="40"/>
      <c r="T530" s="40"/>
      <c r="U530" s="43"/>
      <c r="V530" s="45"/>
      <c r="W530" s="143"/>
      <c r="X530" s="41"/>
      <c r="Y530" s="40"/>
      <c r="Z530" s="40"/>
      <c r="AA530" s="40"/>
      <c r="AB530" s="40"/>
      <c r="AC530" s="40"/>
      <c r="AD530" s="40"/>
      <c r="AE530" s="40"/>
      <c r="AF530" s="44"/>
      <c r="AG530" s="40"/>
      <c r="AH530" s="40"/>
      <c r="AI530" s="40"/>
      <c r="AJ530" s="40"/>
      <c r="AK530" s="40"/>
      <c r="AL530" s="41"/>
      <c r="AM530" s="40"/>
      <c r="AN530" s="40"/>
      <c r="AO530" s="44"/>
      <c r="AP530" s="40"/>
      <c r="AQ530" s="40"/>
      <c r="AR530" s="40"/>
      <c r="AS530" s="40"/>
      <c r="AT530" s="46"/>
      <c r="AU530" s="40"/>
      <c r="AV530" s="40"/>
      <c r="AW530" s="40"/>
      <c r="AX530" s="40"/>
      <c r="AY530" s="40"/>
      <c r="AZ530" s="40"/>
      <c r="BA530" s="40"/>
      <c r="BB530" s="40"/>
      <c r="BC530" s="40"/>
      <c r="BD530" s="40"/>
      <c r="BE530" s="40"/>
      <c r="BF530" s="40"/>
      <c r="BG530" s="40"/>
      <c r="BH530" s="40"/>
      <c r="BI530" s="40"/>
      <c r="BJ530" s="40"/>
      <c r="BK530" s="40"/>
      <c r="BL530" s="40"/>
      <c r="BM530" s="40"/>
      <c r="BN530" s="40"/>
      <c r="BQ530" s="170"/>
    </row>
    <row r="531" spans="1:69" x14ac:dyDescent="0.2">
      <c r="A531" s="41"/>
      <c r="B531" s="41"/>
      <c r="C531" s="64"/>
      <c r="D531" s="64"/>
      <c r="E531" s="59"/>
      <c r="F531" s="59"/>
      <c r="G531" s="59"/>
      <c r="H531" s="167"/>
      <c r="I531" s="58"/>
      <c r="J531" s="40"/>
      <c r="K531" s="40"/>
      <c r="L531" s="40"/>
      <c r="M531" s="40"/>
      <c r="N531" s="165"/>
      <c r="O531" s="44"/>
      <c r="P531" s="40"/>
      <c r="Q531" s="40"/>
      <c r="R531" s="40"/>
      <c r="S531" s="40"/>
      <c r="T531" s="40"/>
      <c r="U531" s="43"/>
      <c r="V531" s="45"/>
      <c r="W531" s="143"/>
      <c r="X531" s="41"/>
      <c r="Y531" s="40"/>
      <c r="Z531" s="40"/>
      <c r="AA531" s="40"/>
      <c r="AB531" s="40"/>
      <c r="AC531" s="40"/>
      <c r="AD531" s="40"/>
      <c r="AE531" s="40"/>
      <c r="AF531" s="44"/>
      <c r="AG531" s="40"/>
      <c r="AH531" s="40"/>
      <c r="AI531" s="40"/>
      <c r="AJ531" s="40"/>
      <c r="AK531" s="40"/>
      <c r="AL531" s="41"/>
      <c r="AM531" s="40"/>
      <c r="AN531" s="40"/>
      <c r="AO531" s="44"/>
      <c r="AP531" s="40"/>
      <c r="AQ531" s="40"/>
      <c r="AR531" s="40"/>
      <c r="AS531" s="40"/>
      <c r="AT531" s="46"/>
      <c r="AU531" s="40"/>
      <c r="AV531" s="40"/>
      <c r="AW531" s="40"/>
      <c r="AX531" s="40"/>
      <c r="AY531" s="40"/>
      <c r="AZ531" s="40"/>
      <c r="BA531" s="40"/>
      <c r="BB531" s="40"/>
      <c r="BC531" s="40"/>
      <c r="BD531" s="40"/>
      <c r="BE531" s="40"/>
      <c r="BF531" s="40"/>
      <c r="BG531" s="40"/>
      <c r="BH531" s="40"/>
      <c r="BI531" s="40"/>
      <c r="BJ531" s="40"/>
      <c r="BK531" s="40"/>
      <c r="BL531" s="40"/>
      <c r="BM531" s="40"/>
      <c r="BN531" s="40"/>
      <c r="BQ531" s="170"/>
    </row>
    <row r="532" spans="1:69" x14ac:dyDescent="0.2">
      <c r="A532" s="41"/>
      <c r="B532" s="41"/>
      <c r="C532" s="64"/>
      <c r="D532" s="64"/>
      <c r="E532" s="59"/>
      <c r="F532" s="59"/>
      <c r="G532" s="59"/>
      <c r="H532" s="167"/>
      <c r="I532" s="58"/>
      <c r="J532" s="40"/>
      <c r="K532" s="40"/>
      <c r="L532" s="40"/>
      <c r="M532" s="40"/>
      <c r="N532" s="165"/>
      <c r="O532" s="44"/>
      <c r="P532" s="40"/>
      <c r="Q532" s="40"/>
      <c r="R532" s="40"/>
      <c r="S532" s="40"/>
      <c r="T532" s="40"/>
      <c r="U532" s="43"/>
      <c r="V532" s="45"/>
      <c r="W532" s="143"/>
      <c r="X532" s="41"/>
      <c r="Y532" s="40"/>
      <c r="Z532" s="40"/>
      <c r="AA532" s="40"/>
      <c r="AB532" s="40"/>
      <c r="AC532" s="40"/>
      <c r="AD532" s="40"/>
      <c r="AE532" s="40"/>
      <c r="AF532" s="44"/>
      <c r="AG532" s="40"/>
      <c r="AH532" s="40"/>
      <c r="AI532" s="40"/>
      <c r="AJ532" s="40"/>
      <c r="AK532" s="40"/>
      <c r="AL532" s="41"/>
      <c r="AM532" s="40"/>
      <c r="AN532" s="40"/>
      <c r="AO532" s="44"/>
      <c r="AP532" s="40"/>
      <c r="AQ532" s="40"/>
      <c r="AR532" s="40"/>
      <c r="AS532" s="40"/>
      <c r="AT532" s="46"/>
      <c r="AU532" s="40"/>
      <c r="AV532" s="40"/>
      <c r="AW532" s="40"/>
      <c r="AX532" s="40"/>
      <c r="AY532" s="40"/>
      <c r="AZ532" s="40"/>
      <c r="BA532" s="40"/>
      <c r="BB532" s="40"/>
      <c r="BC532" s="40"/>
      <c r="BD532" s="40"/>
      <c r="BE532" s="40"/>
      <c r="BF532" s="40"/>
      <c r="BG532" s="40"/>
      <c r="BH532" s="40"/>
      <c r="BI532" s="40"/>
      <c r="BJ532" s="40"/>
      <c r="BK532" s="40"/>
      <c r="BL532" s="40"/>
      <c r="BM532" s="40"/>
      <c r="BN532" s="40"/>
      <c r="BQ532" s="170"/>
    </row>
    <row r="533" spans="1:69" x14ac:dyDescent="0.2">
      <c r="A533" s="41"/>
      <c r="B533" s="41"/>
      <c r="C533" s="64"/>
      <c r="D533" s="64"/>
      <c r="E533" s="59"/>
      <c r="F533" s="59"/>
      <c r="G533" s="59"/>
      <c r="H533" s="167"/>
      <c r="I533" s="58"/>
      <c r="J533" s="40"/>
      <c r="K533" s="40"/>
      <c r="L533" s="40"/>
      <c r="M533" s="40"/>
      <c r="N533" s="165"/>
      <c r="O533" s="44"/>
      <c r="P533" s="40"/>
      <c r="Q533" s="40"/>
      <c r="R533" s="40"/>
      <c r="S533" s="40"/>
      <c r="T533" s="40"/>
      <c r="U533" s="43"/>
      <c r="V533" s="45"/>
      <c r="W533" s="143"/>
      <c r="X533" s="41"/>
      <c r="Y533" s="40"/>
      <c r="Z533" s="40"/>
      <c r="AA533" s="40"/>
      <c r="AB533" s="40"/>
      <c r="AC533" s="40"/>
      <c r="AD533" s="40"/>
      <c r="AE533" s="40"/>
      <c r="AF533" s="44"/>
      <c r="AG533" s="40"/>
      <c r="AH533" s="40"/>
      <c r="AI533" s="40"/>
      <c r="AJ533" s="40"/>
      <c r="AK533" s="40"/>
      <c r="AL533" s="41"/>
      <c r="AM533" s="40"/>
      <c r="AN533" s="40"/>
      <c r="AO533" s="44"/>
      <c r="AP533" s="40"/>
      <c r="AQ533" s="40"/>
      <c r="AR533" s="40"/>
      <c r="AS533" s="40"/>
      <c r="AT533" s="46"/>
      <c r="AU533" s="40"/>
      <c r="AV533" s="40"/>
      <c r="AW533" s="40"/>
      <c r="AX533" s="40"/>
      <c r="AY533" s="40"/>
      <c r="AZ533" s="40"/>
      <c r="BA533" s="40"/>
      <c r="BB533" s="40"/>
      <c r="BC533" s="40"/>
      <c r="BD533" s="40"/>
      <c r="BE533" s="40"/>
      <c r="BF533" s="40"/>
      <c r="BG533" s="40"/>
      <c r="BH533" s="40"/>
      <c r="BI533" s="40"/>
      <c r="BJ533" s="40"/>
      <c r="BK533" s="40"/>
      <c r="BL533" s="40"/>
      <c r="BM533" s="40"/>
      <c r="BN533" s="40"/>
      <c r="BQ533" s="170"/>
    </row>
    <row r="534" spans="1:69" x14ac:dyDescent="0.2">
      <c r="A534" s="41"/>
      <c r="B534" s="41"/>
      <c r="C534" s="64"/>
      <c r="D534" s="64"/>
      <c r="E534" s="59"/>
      <c r="F534" s="59"/>
      <c r="G534" s="59"/>
      <c r="H534" s="167"/>
      <c r="I534" s="58"/>
      <c r="J534" s="40"/>
      <c r="K534" s="40"/>
      <c r="L534" s="40"/>
      <c r="M534" s="40"/>
      <c r="N534" s="165"/>
      <c r="O534" s="44"/>
      <c r="P534" s="40"/>
      <c r="Q534" s="40"/>
      <c r="R534" s="40"/>
      <c r="S534" s="40"/>
      <c r="T534" s="40"/>
      <c r="U534" s="43"/>
      <c r="V534" s="45"/>
      <c r="W534" s="143"/>
      <c r="X534" s="41"/>
      <c r="Y534" s="40"/>
      <c r="Z534" s="40"/>
      <c r="AA534" s="40"/>
      <c r="AB534" s="40"/>
      <c r="AC534" s="40"/>
      <c r="AD534" s="40"/>
      <c r="AE534" s="40"/>
      <c r="AF534" s="44"/>
      <c r="AG534" s="40"/>
      <c r="AH534" s="40"/>
      <c r="AI534" s="40"/>
      <c r="AJ534" s="40"/>
      <c r="AK534" s="40"/>
      <c r="AL534" s="41"/>
      <c r="AM534" s="40"/>
      <c r="AN534" s="40"/>
      <c r="AO534" s="44"/>
      <c r="AP534" s="40"/>
      <c r="AQ534" s="40"/>
      <c r="AR534" s="40"/>
      <c r="AS534" s="40"/>
      <c r="AT534" s="46"/>
      <c r="AU534" s="40"/>
      <c r="AV534" s="40"/>
      <c r="AW534" s="40"/>
      <c r="AX534" s="40"/>
      <c r="AY534" s="40"/>
      <c r="AZ534" s="40"/>
      <c r="BA534" s="40"/>
      <c r="BB534" s="40"/>
      <c r="BC534" s="40"/>
      <c r="BD534" s="40"/>
      <c r="BE534" s="40"/>
      <c r="BF534" s="40"/>
      <c r="BG534" s="40"/>
      <c r="BH534" s="40"/>
      <c r="BI534" s="40"/>
      <c r="BJ534" s="40"/>
      <c r="BK534" s="40"/>
      <c r="BL534" s="40"/>
      <c r="BM534" s="40"/>
      <c r="BN534" s="40"/>
      <c r="BQ534" s="170"/>
    </row>
    <row r="535" spans="1:69" x14ac:dyDescent="0.2">
      <c r="A535" s="41"/>
      <c r="B535" s="41"/>
      <c r="C535" s="64"/>
      <c r="D535" s="64"/>
      <c r="E535" s="59"/>
      <c r="F535" s="59"/>
      <c r="G535" s="59"/>
      <c r="H535" s="167"/>
      <c r="I535" s="58"/>
      <c r="J535" s="40"/>
      <c r="K535" s="40"/>
      <c r="L535" s="40"/>
      <c r="M535" s="40"/>
      <c r="N535" s="165"/>
      <c r="O535" s="44"/>
      <c r="P535" s="40"/>
      <c r="Q535" s="40"/>
      <c r="R535" s="40"/>
      <c r="S535" s="40"/>
      <c r="T535" s="40"/>
      <c r="U535" s="43"/>
      <c r="V535" s="45"/>
      <c r="W535" s="143"/>
      <c r="X535" s="41"/>
      <c r="Y535" s="40"/>
      <c r="Z535" s="40"/>
      <c r="AA535" s="40"/>
      <c r="AB535" s="40"/>
      <c r="AC535" s="40"/>
      <c r="AD535" s="40"/>
      <c r="AE535" s="40"/>
      <c r="AF535" s="44"/>
      <c r="AG535" s="40"/>
      <c r="AH535" s="40"/>
      <c r="AI535" s="40"/>
      <c r="AJ535" s="40"/>
      <c r="AK535" s="40"/>
      <c r="AL535" s="41"/>
      <c r="AM535" s="40"/>
      <c r="AN535" s="40"/>
      <c r="AO535" s="44"/>
      <c r="AP535" s="40"/>
      <c r="AQ535" s="40"/>
      <c r="AR535" s="40"/>
      <c r="AS535" s="40"/>
      <c r="AT535" s="46"/>
      <c r="AU535" s="40"/>
      <c r="AV535" s="40"/>
      <c r="AW535" s="40"/>
      <c r="AX535" s="40"/>
      <c r="AY535" s="40"/>
      <c r="AZ535" s="40"/>
      <c r="BA535" s="40"/>
      <c r="BB535" s="40"/>
      <c r="BC535" s="40"/>
      <c r="BD535" s="40"/>
      <c r="BE535" s="40"/>
      <c r="BF535" s="40"/>
      <c r="BG535" s="40"/>
      <c r="BH535" s="40"/>
      <c r="BI535" s="40"/>
      <c r="BJ535" s="40"/>
      <c r="BK535" s="40"/>
      <c r="BL535" s="40"/>
      <c r="BM535" s="40"/>
      <c r="BN535" s="40"/>
      <c r="BQ535" s="170"/>
    </row>
    <row r="536" spans="1:69" x14ac:dyDescent="0.2">
      <c r="A536" s="41"/>
      <c r="B536" s="41"/>
      <c r="C536" s="64"/>
      <c r="D536" s="64"/>
      <c r="E536" s="59"/>
      <c r="F536" s="59"/>
      <c r="G536" s="59"/>
      <c r="H536" s="167"/>
      <c r="I536" s="58"/>
      <c r="J536" s="40"/>
      <c r="K536" s="40"/>
      <c r="L536" s="40"/>
      <c r="M536" s="40"/>
      <c r="N536" s="165"/>
      <c r="O536" s="44"/>
      <c r="P536" s="40"/>
      <c r="Q536" s="40"/>
      <c r="R536" s="40"/>
      <c r="S536" s="40"/>
      <c r="T536" s="40"/>
      <c r="U536" s="43"/>
      <c r="V536" s="45"/>
      <c r="W536" s="143"/>
      <c r="X536" s="41"/>
      <c r="Y536" s="40"/>
      <c r="Z536" s="40"/>
      <c r="AA536" s="40"/>
      <c r="AB536" s="40"/>
      <c r="AC536" s="40"/>
      <c r="AD536" s="40"/>
      <c r="AE536" s="40"/>
      <c r="AF536" s="44"/>
      <c r="AG536" s="40"/>
      <c r="AH536" s="40"/>
      <c r="AI536" s="40"/>
      <c r="AJ536" s="40"/>
      <c r="AK536" s="40"/>
      <c r="AL536" s="41"/>
      <c r="AM536" s="40"/>
      <c r="AN536" s="40"/>
      <c r="AO536" s="44"/>
      <c r="AP536" s="40"/>
      <c r="AQ536" s="40"/>
      <c r="AR536" s="40"/>
      <c r="AS536" s="40"/>
      <c r="AT536" s="46"/>
      <c r="AU536" s="40"/>
      <c r="AV536" s="40"/>
      <c r="AW536" s="40"/>
      <c r="AX536" s="40"/>
      <c r="AY536" s="40"/>
      <c r="AZ536" s="40"/>
      <c r="BA536" s="40"/>
      <c r="BB536" s="40"/>
      <c r="BC536" s="40"/>
      <c r="BD536" s="40"/>
      <c r="BE536" s="40"/>
      <c r="BF536" s="40"/>
      <c r="BG536" s="40"/>
      <c r="BH536" s="40"/>
      <c r="BI536" s="40"/>
      <c r="BJ536" s="40"/>
      <c r="BK536" s="40"/>
      <c r="BL536" s="40"/>
      <c r="BM536" s="40"/>
      <c r="BN536" s="40"/>
      <c r="BQ536" s="170"/>
    </row>
    <row r="537" spans="1:69" x14ac:dyDescent="0.2">
      <c r="A537" s="41"/>
      <c r="B537" s="41"/>
      <c r="C537" s="64"/>
      <c r="D537" s="64"/>
      <c r="E537" s="59"/>
      <c r="F537" s="59"/>
      <c r="G537" s="59"/>
      <c r="H537" s="167"/>
      <c r="I537" s="58"/>
      <c r="J537" s="40"/>
      <c r="K537" s="40"/>
      <c r="L537" s="40"/>
      <c r="M537" s="40"/>
      <c r="N537" s="165"/>
      <c r="O537" s="44"/>
      <c r="P537" s="40"/>
      <c r="Q537" s="40"/>
      <c r="R537" s="40"/>
      <c r="S537" s="40"/>
      <c r="T537" s="40"/>
      <c r="U537" s="43"/>
      <c r="V537" s="45"/>
      <c r="W537" s="143"/>
      <c r="X537" s="41"/>
      <c r="Y537" s="40"/>
      <c r="Z537" s="40"/>
      <c r="AA537" s="40"/>
      <c r="AB537" s="40"/>
      <c r="AC537" s="40"/>
      <c r="AD537" s="40"/>
      <c r="AE537" s="40"/>
      <c r="AF537" s="44"/>
      <c r="AG537" s="40"/>
      <c r="AH537" s="40"/>
      <c r="AI537" s="40"/>
      <c r="AJ537" s="40"/>
      <c r="AK537" s="40"/>
      <c r="AL537" s="41"/>
      <c r="AM537" s="40"/>
      <c r="AN537" s="40"/>
      <c r="AO537" s="44"/>
      <c r="AP537" s="40"/>
      <c r="AQ537" s="40"/>
      <c r="AR537" s="40"/>
      <c r="AS537" s="40"/>
      <c r="AT537" s="46"/>
      <c r="AU537" s="40"/>
      <c r="AV537" s="40"/>
      <c r="AW537" s="40"/>
      <c r="AX537" s="40"/>
      <c r="AY537" s="40"/>
      <c r="AZ537" s="40"/>
      <c r="BA537" s="40"/>
      <c r="BB537" s="40"/>
      <c r="BC537" s="40"/>
      <c r="BD537" s="40"/>
      <c r="BE537" s="40"/>
      <c r="BF537" s="40"/>
      <c r="BG537" s="40"/>
      <c r="BH537" s="40"/>
      <c r="BI537" s="40"/>
      <c r="BJ537" s="40"/>
      <c r="BK537" s="40"/>
      <c r="BL537" s="40"/>
      <c r="BM537" s="40"/>
      <c r="BN537" s="40"/>
      <c r="BQ537" s="170"/>
    </row>
    <row r="538" spans="1:69" x14ac:dyDescent="0.2">
      <c r="A538" s="41"/>
      <c r="B538" s="41"/>
      <c r="C538" s="64"/>
      <c r="D538" s="64"/>
      <c r="E538" s="59"/>
      <c r="F538" s="59"/>
      <c r="G538" s="59"/>
      <c r="H538" s="167"/>
      <c r="I538" s="58"/>
      <c r="J538" s="40"/>
      <c r="K538" s="40"/>
      <c r="L538" s="40"/>
      <c r="M538" s="40"/>
      <c r="N538" s="165"/>
      <c r="O538" s="44"/>
      <c r="P538" s="40"/>
      <c r="Q538" s="40"/>
      <c r="R538" s="40"/>
      <c r="S538" s="40"/>
      <c r="T538" s="40"/>
      <c r="U538" s="43"/>
      <c r="V538" s="45"/>
      <c r="W538" s="143"/>
      <c r="X538" s="41"/>
      <c r="Y538" s="40"/>
      <c r="Z538" s="40"/>
      <c r="AA538" s="40"/>
      <c r="AB538" s="40"/>
      <c r="AC538" s="40"/>
      <c r="AD538" s="40"/>
      <c r="AE538" s="40"/>
      <c r="AF538" s="44"/>
      <c r="AG538" s="40"/>
      <c r="AH538" s="40"/>
      <c r="AI538" s="40"/>
      <c r="AJ538" s="40"/>
      <c r="AK538" s="40"/>
      <c r="AL538" s="41"/>
      <c r="AM538" s="40"/>
      <c r="AN538" s="40"/>
      <c r="AO538" s="44"/>
      <c r="AP538" s="40"/>
      <c r="AQ538" s="40"/>
      <c r="AR538" s="40"/>
      <c r="AS538" s="40"/>
      <c r="AT538" s="46"/>
      <c r="AU538" s="40"/>
      <c r="AV538" s="40"/>
      <c r="AW538" s="40"/>
      <c r="AX538" s="40"/>
      <c r="AY538" s="40"/>
      <c r="AZ538" s="40"/>
      <c r="BA538" s="40"/>
      <c r="BB538" s="40"/>
      <c r="BC538" s="40"/>
      <c r="BD538" s="40"/>
      <c r="BE538" s="40"/>
      <c r="BF538" s="40"/>
      <c r="BG538" s="40"/>
      <c r="BH538" s="40"/>
      <c r="BI538" s="40"/>
      <c r="BJ538" s="40"/>
      <c r="BK538" s="40"/>
      <c r="BL538" s="40"/>
      <c r="BM538" s="40"/>
      <c r="BN538" s="40"/>
      <c r="BQ538" s="170"/>
    </row>
    <row r="539" spans="1:69" x14ac:dyDescent="0.2">
      <c r="A539" s="41"/>
      <c r="B539" s="41"/>
      <c r="C539" s="64"/>
      <c r="D539" s="64"/>
      <c r="E539" s="59"/>
      <c r="F539" s="59"/>
      <c r="G539" s="59"/>
      <c r="H539" s="167"/>
      <c r="I539" s="58"/>
      <c r="J539" s="40"/>
      <c r="K539" s="40"/>
      <c r="L539" s="40"/>
      <c r="M539" s="40"/>
      <c r="N539" s="165"/>
      <c r="O539" s="44"/>
      <c r="P539" s="40"/>
      <c r="Q539" s="40"/>
      <c r="R539" s="40"/>
      <c r="S539" s="40"/>
      <c r="T539" s="40"/>
      <c r="U539" s="43"/>
      <c r="V539" s="45"/>
      <c r="W539" s="143"/>
      <c r="X539" s="41"/>
      <c r="Y539" s="40"/>
      <c r="Z539" s="40"/>
      <c r="AA539" s="40"/>
      <c r="AB539" s="40"/>
      <c r="AC539" s="40"/>
      <c r="AD539" s="40"/>
      <c r="AE539" s="40"/>
      <c r="AF539" s="44"/>
      <c r="AG539" s="40"/>
      <c r="AH539" s="40"/>
      <c r="AI539" s="40"/>
      <c r="AJ539" s="40"/>
      <c r="AK539" s="40"/>
      <c r="AL539" s="41"/>
      <c r="AM539" s="40"/>
      <c r="AN539" s="40"/>
      <c r="AO539" s="44"/>
      <c r="AP539" s="40"/>
      <c r="AQ539" s="40"/>
      <c r="AR539" s="40"/>
      <c r="AS539" s="40"/>
      <c r="AT539" s="46"/>
      <c r="AU539" s="40"/>
      <c r="AV539" s="40"/>
      <c r="AW539" s="40"/>
      <c r="AX539" s="40"/>
      <c r="AY539" s="40"/>
      <c r="AZ539" s="40"/>
      <c r="BA539" s="40"/>
      <c r="BB539" s="40"/>
      <c r="BC539" s="40"/>
      <c r="BD539" s="40"/>
      <c r="BE539" s="40"/>
      <c r="BF539" s="40"/>
      <c r="BG539" s="40"/>
      <c r="BH539" s="40"/>
      <c r="BI539" s="40"/>
      <c r="BJ539" s="40"/>
      <c r="BK539" s="40"/>
      <c r="BL539" s="40"/>
      <c r="BM539" s="40"/>
      <c r="BN539" s="40"/>
      <c r="BQ539" s="170"/>
    </row>
    <row r="540" spans="1:69" x14ac:dyDescent="0.2">
      <c r="A540" s="41"/>
      <c r="B540" s="41"/>
      <c r="C540" s="64"/>
      <c r="D540" s="64"/>
      <c r="E540" s="59"/>
      <c r="F540" s="59"/>
      <c r="G540" s="59"/>
      <c r="H540" s="167"/>
      <c r="I540" s="58"/>
      <c r="J540" s="40"/>
      <c r="K540" s="40"/>
      <c r="L540" s="40"/>
      <c r="M540" s="40"/>
      <c r="N540" s="165"/>
      <c r="O540" s="44"/>
      <c r="P540" s="40"/>
      <c r="Q540" s="40"/>
      <c r="R540" s="40"/>
      <c r="S540" s="40"/>
      <c r="T540" s="40"/>
      <c r="U540" s="43"/>
      <c r="V540" s="45"/>
      <c r="W540" s="143"/>
      <c r="X540" s="41"/>
      <c r="Y540" s="40"/>
      <c r="Z540" s="40"/>
      <c r="AA540" s="40"/>
      <c r="AB540" s="40"/>
      <c r="AC540" s="40"/>
      <c r="AD540" s="40"/>
      <c r="AE540" s="40"/>
      <c r="AF540" s="44"/>
      <c r="AG540" s="40"/>
      <c r="AH540" s="40"/>
      <c r="AI540" s="40"/>
      <c r="AJ540" s="40"/>
      <c r="AK540" s="40"/>
      <c r="AL540" s="41"/>
      <c r="AM540" s="40"/>
      <c r="AN540" s="40"/>
      <c r="AO540" s="44"/>
      <c r="AP540" s="40"/>
      <c r="AQ540" s="40"/>
      <c r="AR540" s="40"/>
      <c r="AS540" s="40"/>
      <c r="AT540" s="46"/>
      <c r="AU540" s="40"/>
      <c r="AV540" s="40"/>
      <c r="AW540" s="40"/>
      <c r="AX540" s="40"/>
      <c r="AY540" s="40"/>
      <c r="AZ540" s="40"/>
      <c r="BA540" s="40"/>
      <c r="BB540" s="40"/>
      <c r="BC540" s="40"/>
      <c r="BD540" s="40"/>
      <c r="BE540" s="40"/>
      <c r="BF540" s="40"/>
      <c r="BG540" s="40"/>
      <c r="BH540" s="40"/>
      <c r="BI540" s="40"/>
      <c r="BJ540" s="40"/>
      <c r="BK540" s="40"/>
      <c r="BL540" s="40"/>
      <c r="BM540" s="40"/>
      <c r="BN540" s="40"/>
      <c r="BQ540" s="170"/>
    </row>
    <row r="541" spans="1:69" x14ac:dyDescent="0.2">
      <c r="A541" s="41"/>
      <c r="B541" s="41"/>
      <c r="C541" s="64"/>
      <c r="D541" s="64"/>
      <c r="E541" s="59"/>
      <c r="F541" s="59"/>
      <c r="G541" s="59"/>
      <c r="H541" s="167"/>
      <c r="I541" s="58"/>
      <c r="J541" s="40"/>
      <c r="K541" s="40"/>
      <c r="L541" s="40"/>
      <c r="M541" s="40"/>
      <c r="N541" s="165"/>
      <c r="O541" s="44"/>
      <c r="P541" s="40"/>
      <c r="Q541" s="40"/>
      <c r="R541" s="40"/>
      <c r="S541" s="40"/>
      <c r="T541" s="40"/>
      <c r="U541" s="43"/>
      <c r="V541" s="45"/>
      <c r="W541" s="143"/>
      <c r="X541" s="41"/>
      <c r="Y541" s="40"/>
      <c r="Z541" s="40"/>
      <c r="AA541" s="40"/>
      <c r="AB541" s="40"/>
      <c r="AC541" s="40"/>
      <c r="AD541" s="40"/>
      <c r="AE541" s="40"/>
      <c r="AF541" s="44"/>
      <c r="AG541" s="40"/>
      <c r="AH541" s="40"/>
      <c r="AI541" s="40"/>
      <c r="AJ541" s="40"/>
      <c r="AK541" s="40"/>
      <c r="AL541" s="41"/>
      <c r="AM541" s="40"/>
      <c r="AN541" s="40"/>
      <c r="AO541" s="44"/>
      <c r="AP541" s="40"/>
      <c r="AQ541" s="40"/>
      <c r="AR541" s="40"/>
      <c r="AS541" s="40"/>
      <c r="AT541" s="46"/>
      <c r="AU541" s="40"/>
      <c r="AV541" s="40"/>
      <c r="AW541" s="40"/>
      <c r="AX541" s="40"/>
      <c r="AY541" s="40"/>
      <c r="AZ541" s="40"/>
      <c r="BA541" s="40"/>
      <c r="BB541" s="40"/>
      <c r="BC541" s="40"/>
      <c r="BD541" s="40"/>
      <c r="BE541" s="40"/>
      <c r="BF541" s="40"/>
      <c r="BG541" s="40"/>
      <c r="BH541" s="40"/>
      <c r="BI541" s="40"/>
      <c r="BJ541" s="40"/>
      <c r="BK541" s="40"/>
      <c r="BL541" s="40"/>
      <c r="BM541" s="40"/>
      <c r="BN541" s="40"/>
      <c r="BQ541" s="170"/>
    </row>
    <row r="542" spans="1:69" x14ac:dyDescent="0.2">
      <c r="A542" s="41"/>
      <c r="B542" s="41"/>
      <c r="C542" s="64"/>
      <c r="D542" s="64"/>
      <c r="E542" s="59"/>
      <c r="F542" s="59"/>
      <c r="G542" s="59"/>
      <c r="H542" s="167"/>
      <c r="I542" s="58"/>
      <c r="J542" s="40"/>
      <c r="K542" s="40"/>
      <c r="L542" s="40"/>
      <c r="M542" s="40"/>
      <c r="N542" s="165"/>
      <c r="O542" s="44"/>
      <c r="P542" s="40"/>
      <c r="Q542" s="40"/>
      <c r="R542" s="40"/>
      <c r="S542" s="40"/>
      <c r="T542" s="40"/>
      <c r="U542" s="43"/>
      <c r="V542" s="45"/>
      <c r="W542" s="143"/>
      <c r="X542" s="41"/>
      <c r="Y542" s="40"/>
      <c r="Z542" s="40"/>
      <c r="AA542" s="40"/>
      <c r="AB542" s="40"/>
      <c r="AC542" s="40"/>
      <c r="AD542" s="40"/>
      <c r="AE542" s="40"/>
      <c r="AF542" s="44"/>
      <c r="AG542" s="40"/>
      <c r="AH542" s="40"/>
      <c r="AI542" s="40"/>
      <c r="AJ542" s="40"/>
      <c r="AK542" s="40"/>
      <c r="AL542" s="41"/>
      <c r="AM542" s="40"/>
      <c r="AN542" s="40"/>
      <c r="AO542" s="44"/>
      <c r="AP542" s="40"/>
      <c r="AQ542" s="40"/>
      <c r="AR542" s="40"/>
      <c r="AS542" s="40"/>
      <c r="AT542" s="46"/>
      <c r="AU542" s="40"/>
      <c r="AV542" s="40"/>
      <c r="AW542" s="40"/>
      <c r="AX542" s="40"/>
      <c r="AY542" s="40"/>
      <c r="AZ542" s="40"/>
      <c r="BA542" s="40"/>
      <c r="BB542" s="40"/>
      <c r="BC542" s="40"/>
      <c r="BD542" s="40"/>
      <c r="BE542" s="40"/>
      <c r="BF542" s="40"/>
      <c r="BG542" s="40"/>
      <c r="BH542" s="40"/>
      <c r="BI542" s="40"/>
      <c r="BJ542" s="40"/>
      <c r="BK542" s="40"/>
      <c r="BL542" s="40"/>
      <c r="BM542" s="40"/>
      <c r="BN542" s="40"/>
      <c r="BQ542" s="170"/>
    </row>
    <row r="543" spans="1:69" x14ac:dyDescent="0.2">
      <c r="A543" s="41"/>
      <c r="B543" s="41"/>
      <c r="C543" s="64"/>
      <c r="D543" s="64"/>
      <c r="E543" s="59"/>
      <c r="F543" s="59"/>
      <c r="G543" s="59"/>
      <c r="H543" s="167"/>
      <c r="I543" s="58"/>
      <c r="J543" s="40"/>
      <c r="K543" s="40"/>
      <c r="L543" s="40"/>
      <c r="M543" s="40"/>
      <c r="N543" s="165"/>
      <c r="O543" s="44"/>
      <c r="P543" s="40"/>
      <c r="Q543" s="40"/>
      <c r="R543" s="40"/>
      <c r="S543" s="40"/>
      <c r="T543" s="40"/>
      <c r="U543" s="43"/>
      <c r="V543" s="45"/>
      <c r="W543" s="143"/>
      <c r="X543" s="41"/>
      <c r="Y543" s="40"/>
      <c r="Z543" s="40"/>
      <c r="AA543" s="40"/>
      <c r="AB543" s="40"/>
      <c r="AC543" s="40"/>
      <c r="AD543" s="40"/>
      <c r="AE543" s="40"/>
      <c r="AF543" s="44"/>
      <c r="AG543" s="40"/>
      <c r="AH543" s="40"/>
      <c r="AI543" s="40"/>
      <c r="AJ543" s="40"/>
      <c r="AK543" s="40"/>
      <c r="AL543" s="41"/>
      <c r="AM543" s="40"/>
      <c r="AN543" s="40"/>
      <c r="AO543" s="44"/>
      <c r="AP543" s="40"/>
      <c r="AQ543" s="40"/>
      <c r="AR543" s="40"/>
      <c r="AS543" s="40"/>
      <c r="AT543" s="46"/>
      <c r="AU543" s="40"/>
      <c r="AV543" s="40"/>
      <c r="AW543" s="40"/>
      <c r="AX543" s="40"/>
      <c r="AY543" s="40"/>
      <c r="AZ543" s="40"/>
      <c r="BA543" s="40"/>
      <c r="BB543" s="40"/>
      <c r="BC543" s="40"/>
      <c r="BD543" s="40"/>
      <c r="BE543" s="40"/>
      <c r="BF543" s="40"/>
      <c r="BG543" s="40"/>
      <c r="BH543" s="40"/>
      <c r="BI543" s="40"/>
      <c r="BJ543" s="40"/>
      <c r="BK543" s="40"/>
      <c r="BL543" s="40"/>
      <c r="BM543" s="40"/>
      <c r="BN543" s="40"/>
      <c r="BQ543" s="170"/>
    </row>
    <row r="544" spans="1:69" x14ac:dyDescent="0.2">
      <c r="A544" s="41"/>
      <c r="B544" s="41"/>
      <c r="C544" s="64"/>
      <c r="D544" s="64"/>
      <c r="E544" s="59"/>
      <c r="F544" s="59"/>
      <c r="G544" s="59"/>
      <c r="H544" s="167"/>
      <c r="I544" s="58"/>
      <c r="J544" s="40"/>
      <c r="K544" s="40"/>
      <c r="L544" s="40"/>
      <c r="M544" s="40"/>
      <c r="N544" s="165"/>
      <c r="O544" s="44"/>
      <c r="P544" s="40"/>
      <c r="Q544" s="40"/>
      <c r="R544" s="40"/>
      <c r="S544" s="40"/>
      <c r="T544" s="40"/>
      <c r="U544" s="43"/>
      <c r="V544" s="45"/>
      <c r="W544" s="143"/>
      <c r="X544" s="41"/>
      <c r="Y544" s="40"/>
      <c r="Z544" s="40"/>
      <c r="AA544" s="40"/>
      <c r="AB544" s="40"/>
      <c r="AC544" s="40"/>
      <c r="AD544" s="40"/>
      <c r="AE544" s="40"/>
      <c r="AF544" s="44"/>
      <c r="AG544" s="40"/>
      <c r="AH544" s="40"/>
      <c r="AI544" s="40"/>
      <c r="AJ544" s="40"/>
      <c r="AK544" s="40"/>
      <c r="AL544" s="41"/>
      <c r="AM544" s="40"/>
      <c r="AN544" s="40"/>
      <c r="AO544" s="44"/>
      <c r="AP544" s="40"/>
      <c r="AQ544" s="40"/>
      <c r="AR544" s="40"/>
      <c r="AS544" s="40"/>
      <c r="AT544" s="46"/>
      <c r="AU544" s="40"/>
      <c r="AV544" s="40"/>
      <c r="AW544" s="40"/>
      <c r="AX544" s="40"/>
      <c r="AY544" s="40"/>
      <c r="AZ544" s="40"/>
      <c r="BA544" s="40"/>
      <c r="BB544" s="40"/>
      <c r="BC544" s="40"/>
      <c r="BD544" s="40"/>
      <c r="BE544" s="40"/>
      <c r="BF544" s="40"/>
      <c r="BG544" s="40"/>
      <c r="BH544" s="40"/>
      <c r="BI544" s="40"/>
      <c r="BJ544" s="40"/>
      <c r="BK544" s="40"/>
      <c r="BL544" s="40"/>
      <c r="BM544" s="40"/>
      <c r="BN544" s="40"/>
      <c r="BQ544" s="170"/>
    </row>
    <row r="545" spans="1:69" x14ac:dyDescent="0.2">
      <c r="A545" s="41"/>
      <c r="B545" s="41"/>
      <c r="C545" s="64"/>
      <c r="D545" s="64"/>
      <c r="E545" s="59"/>
      <c r="F545" s="59"/>
      <c r="G545" s="59"/>
      <c r="H545" s="167"/>
      <c r="I545" s="58"/>
      <c r="J545" s="40"/>
      <c r="K545" s="40"/>
      <c r="L545" s="40"/>
      <c r="M545" s="40"/>
      <c r="N545" s="165"/>
      <c r="O545" s="44"/>
      <c r="P545" s="40"/>
      <c r="Q545" s="40"/>
      <c r="R545" s="40"/>
      <c r="S545" s="40"/>
      <c r="T545" s="40"/>
      <c r="U545" s="43"/>
      <c r="V545" s="45"/>
      <c r="W545" s="143"/>
      <c r="X545" s="41"/>
      <c r="Y545" s="40"/>
      <c r="Z545" s="40"/>
      <c r="AA545" s="40"/>
      <c r="AB545" s="40"/>
      <c r="AC545" s="40"/>
      <c r="AD545" s="40"/>
      <c r="AE545" s="40"/>
      <c r="AF545" s="44"/>
      <c r="AG545" s="40"/>
      <c r="AH545" s="40"/>
      <c r="AI545" s="40"/>
      <c r="AJ545" s="40"/>
      <c r="AK545" s="40"/>
      <c r="AL545" s="41"/>
      <c r="AM545" s="40"/>
      <c r="AN545" s="40"/>
      <c r="AO545" s="44"/>
      <c r="AP545" s="40"/>
      <c r="AQ545" s="40"/>
      <c r="AR545" s="40"/>
      <c r="AS545" s="40"/>
      <c r="AT545" s="46"/>
      <c r="AU545" s="40"/>
      <c r="AV545" s="40"/>
      <c r="AW545" s="40"/>
      <c r="AX545" s="40"/>
      <c r="AY545" s="40"/>
      <c r="AZ545" s="40"/>
      <c r="BA545" s="40"/>
      <c r="BB545" s="40"/>
      <c r="BC545" s="40"/>
      <c r="BD545" s="40"/>
      <c r="BE545" s="40"/>
      <c r="BF545" s="40"/>
      <c r="BG545" s="40"/>
      <c r="BH545" s="40"/>
      <c r="BI545" s="40"/>
      <c r="BJ545" s="40"/>
      <c r="BK545" s="40"/>
      <c r="BL545" s="40"/>
      <c r="BM545" s="40"/>
      <c r="BN545" s="40"/>
      <c r="BQ545" s="170"/>
    </row>
    <row r="546" spans="1:69" x14ac:dyDescent="0.2">
      <c r="A546" s="41"/>
      <c r="B546" s="41"/>
      <c r="C546" s="64"/>
      <c r="D546" s="64"/>
      <c r="E546" s="59"/>
      <c r="F546" s="59"/>
      <c r="G546" s="59"/>
      <c r="H546" s="167"/>
      <c r="I546" s="58"/>
      <c r="J546" s="40"/>
      <c r="K546" s="40"/>
      <c r="L546" s="40"/>
      <c r="M546" s="40"/>
      <c r="N546" s="165"/>
      <c r="O546" s="44"/>
      <c r="P546" s="40"/>
      <c r="Q546" s="40"/>
      <c r="R546" s="40"/>
      <c r="S546" s="40"/>
      <c r="T546" s="40"/>
      <c r="U546" s="43"/>
      <c r="V546" s="45"/>
      <c r="W546" s="143"/>
      <c r="X546" s="41"/>
      <c r="Y546" s="40"/>
      <c r="Z546" s="40"/>
      <c r="AA546" s="40"/>
      <c r="AB546" s="40"/>
      <c r="AC546" s="40"/>
      <c r="AD546" s="40"/>
      <c r="AE546" s="40"/>
      <c r="AF546" s="44"/>
      <c r="AG546" s="40"/>
      <c r="AH546" s="40"/>
      <c r="AI546" s="40"/>
      <c r="AJ546" s="40"/>
      <c r="AK546" s="40"/>
      <c r="AL546" s="41"/>
      <c r="AM546" s="40"/>
      <c r="AN546" s="40"/>
      <c r="AO546" s="44"/>
      <c r="AP546" s="40"/>
      <c r="AQ546" s="40"/>
      <c r="AR546" s="40"/>
      <c r="AS546" s="40"/>
      <c r="AT546" s="46"/>
      <c r="AU546" s="40"/>
      <c r="AV546" s="40"/>
      <c r="AW546" s="40"/>
      <c r="AX546" s="40"/>
      <c r="AY546" s="40"/>
      <c r="AZ546" s="40"/>
      <c r="BA546" s="40"/>
      <c r="BB546" s="40"/>
      <c r="BC546" s="40"/>
      <c r="BD546" s="40"/>
      <c r="BE546" s="40"/>
      <c r="BF546" s="40"/>
      <c r="BG546" s="40"/>
      <c r="BH546" s="40"/>
      <c r="BI546" s="40"/>
      <c r="BJ546" s="40"/>
      <c r="BK546" s="40"/>
      <c r="BL546" s="40"/>
      <c r="BM546" s="40"/>
      <c r="BN546" s="40"/>
      <c r="BQ546" s="170"/>
    </row>
    <row r="547" spans="1:69" x14ac:dyDescent="0.2">
      <c r="A547" s="41"/>
      <c r="B547" s="41"/>
      <c r="C547" s="64"/>
      <c r="D547" s="64"/>
      <c r="E547" s="59"/>
      <c r="F547" s="59"/>
      <c r="G547" s="59"/>
      <c r="H547" s="167"/>
      <c r="I547" s="58"/>
      <c r="J547" s="40"/>
      <c r="K547" s="40"/>
      <c r="L547" s="40"/>
      <c r="M547" s="40"/>
      <c r="N547" s="165"/>
      <c r="O547" s="44"/>
      <c r="P547" s="40"/>
      <c r="Q547" s="40"/>
      <c r="R547" s="40"/>
      <c r="S547" s="40"/>
      <c r="T547" s="40"/>
      <c r="U547" s="43"/>
      <c r="V547" s="45"/>
      <c r="W547" s="143"/>
      <c r="X547" s="41"/>
      <c r="Y547" s="40"/>
      <c r="Z547" s="40"/>
      <c r="AA547" s="40"/>
      <c r="AB547" s="40"/>
      <c r="AC547" s="40"/>
      <c r="AD547" s="40"/>
      <c r="AE547" s="40"/>
      <c r="AF547" s="44"/>
      <c r="AG547" s="40"/>
      <c r="AH547" s="40"/>
      <c r="AI547" s="40"/>
      <c r="AJ547" s="40"/>
      <c r="AK547" s="40"/>
      <c r="AL547" s="41"/>
      <c r="AM547" s="40"/>
      <c r="AN547" s="40"/>
      <c r="AO547" s="44"/>
      <c r="AP547" s="40"/>
      <c r="AQ547" s="40"/>
      <c r="AR547" s="40"/>
      <c r="AS547" s="40"/>
      <c r="AT547" s="46"/>
      <c r="AU547" s="40"/>
      <c r="AV547" s="40"/>
      <c r="AW547" s="40"/>
      <c r="AX547" s="40"/>
      <c r="AY547" s="40"/>
      <c r="AZ547" s="40"/>
      <c r="BA547" s="40"/>
      <c r="BB547" s="40"/>
      <c r="BC547" s="40"/>
      <c r="BD547" s="40"/>
      <c r="BE547" s="40"/>
      <c r="BF547" s="40"/>
      <c r="BG547" s="40"/>
      <c r="BH547" s="40"/>
      <c r="BI547" s="40"/>
      <c r="BJ547" s="40"/>
      <c r="BK547" s="40"/>
      <c r="BL547" s="40"/>
      <c r="BM547" s="40"/>
      <c r="BN547" s="40"/>
      <c r="BQ547" s="170"/>
    </row>
    <row r="548" spans="1:69" x14ac:dyDescent="0.2">
      <c r="A548" s="41"/>
      <c r="B548" s="41"/>
      <c r="C548" s="64"/>
      <c r="D548" s="64"/>
      <c r="E548" s="59"/>
      <c r="F548" s="59"/>
      <c r="G548" s="59"/>
      <c r="H548" s="167"/>
      <c r="I548" s="58"/>
      <c r="J548" s="40"/>
      <c r="K548" s="40"/>
      <c r="L548" s="40"/>
      <c r="M548" s="40"/>
      <c r="N548" s="165"/>
      <c r="O548" s="44"/>
      <c r="P548" s="40"/>
      <c r="Q548" s="40"/>
      <c r="R548" s="40"/>
      <c r="S548" s="40"/>
      <c r="T548" s="40"/>
      <c r="U548" s="43"/>
      <c r="V548" s="45"/>
      <c r="W548" s="143"/>
      <c r="X548" s="41"/>
      <c r="Y548" s="40"/>
      <c r="Z548" s="40"/>
      <c r="AA548" s="40"/>
      <c r="AB548" s="40"/>
      <c r="AC548" s="40"/>
      <c r="AD548" s="40"/>
      <c r="AE548" s="40"/>
      <c r="AF548" s="44"/>
      <c r="AG548" s="40"/>
      <c r="AH548" s="40"/>
      <c r="AI548" s="40"/>
      <c r="AJ548" s="40"/>
      <c r="AK548" s="40"/>
      <c r="AL548" s="41"/>
      <c r="AM548" s="40"/>
      <c r="AN548" s="40"/>
      <c r="AO548" s="44"/>
      <c r="AP548" s="40"/>
      <c r="AQ548" s="40"/>
      <c r="AR548" s="40"/>
      <c r="AS548" s="40"/>
      <c r="AT548" s="46"/>
      <c r="AU548" s="40"/>
      <c r="AV548" s="40"/>
      <c r="AW548" s="40"/>
      <c r="AX548" s="40"/>
      <c r="AY548" s="40"/>
      <c r="AZ548" s="40"/>
      <c r="BA548" s="40"/>
      <c r="BB548" s="40"/>
      <c r="BC548" s="40"/>
      <c r="BD548" s="40"/>
      <c r="BE548" s="40"/>
      <c r="BF548" s="40"/>
      <c r="BG548" s="40"/>
      <c r="BH548" s="40"/>
      <c r="BI548" s="40"/>
      <c r="BJ548" s="40"/>
      <c r="BK548" s="40"/>
      <c r="BL548" s="40"/>
      <c r="BM548" s="40"/>
      <c r="BN548" s="40"/>
      <c r="BQ548" s="170"/>
    </row>
    <row r="549" spans="1:69" x14ac:dyDescent="0.2">
      <c r="A549" s="41"/>
      <c r="B549" s="41"/>
      <c r="C549" s="64"/>
      <c r="D549" s="64"/>
      <c r="E549" s="59"/>
      <c r="F549" s="59"/>
      <c r="G549" s="59"/>
      <c r="H549" s="167"/>
      <c r="I549" s="58"/>
      <c r="J549" s="40"/>
      <c r="K549" s="40"/>
      <c r="L549" s="40"/>
      <c r="M549" s="40"/>
      <c r="N549" s="165"/>
      <c r="O549" s="44"/>
      <c r="P549" s="40"/>
      <c r="Q549" s="40"/>
      <c r="R549" s="40"/>
      <c r="S549" s="40"/>
      <c r="T549" s="40"/>
      <c r="U549" s="43"/>
      <c r="V549" s="45"/>
      <c r="W549" s="143"/>
      <c r="X549" s="41"/>
      <c r="Y549" s="40"/>
      <c r="Z549" s="40"/>
      <c r="AA549" s="40"/>
      <c r="AB549" s="40"/>
      <c r="AC549" s="40"/>
      <c r="AD549" s="40"/>
      <c r="AE549" s="40"/>
      <c r="AF549" s="44"/>
      <c r="AG549" s="40"/>
      <c r="AH549" s="40"/>
      <c r="AI549" s="40"/>
      <c r="AJ549" s="40"/>
      <c r="AK549" s="40"/>
      <c r="AL549" s="41"/>
      <c r="AM549" s="40"/>
      <c r="AN549" s="40"/>
      <c r="AO549" s="44"/>
      <c r="AP549" s="40"/>
      <c r="AQ549" s="40"/>
      <c r="AR549" s="40"/>
      <c r="AS549" s="40"/>
      <c r="AT549" s="46"/>
      <c r="AU549" s="40"/>
      <c r="AV549" s="40"/>
      <c r="AW549" s="40"/>
      <c r="AX549" s="40"/>
      <c r="AY549" s="40"/>
      <c r="AZ549" s="40"/>
      <c r="BA549" s="40"/>
      <c r="BB549" s="40"/>
      <c r="BC549" s="40"/>
      <c r="BD549" s="40"/>
      <c r="BE549" s="40"/>
      <c r="BF549" s="40"/>
      <c r="BG549" s="40"/>
      <c r="BH549" s="40"/>
      <c r="BI549" s="40"/>
      <c r="BJ549" s="40"/>
      <c r="BK549" s="40"/>
      <c r="BL549" s="40"/>
      <c r="BM549" s="40"/>
      <c r="BN549" s="40"/>
      <c r="BQ549" s="170"/>
    </row>
    <row r="550" spans="1:69" x14ac:dyDescent="0.2">
      <c r="A550" s="41"/>
      <c r="B550" s="41"/>
      <c r="C550" s="64"/>
      <c r="D550" s="64"/>
      <c r="E550" s="59"/>
      <c r="F550" s="59"/>
      <c r="G550" s="59"/>
      <c r="H550" s="167"/>
      <c r="I550" s="58"/>
      <c r="J550" s="40"/>
      <c r="K550" s="40"/>
      <c r="L550" s="40"/>
      <c r="M550" s="40"/>
      <c r="N550" s="165"/>
      <c r="O550" s="44"/>
      <c r="P550" s="40"/>
      <c r="Q550" s="40"/>
      <c r="R550" s="40"/>
      <c r="S550" s="40"/>
      <c r="T550" s="40"/>
      <c r="U550" s="43"/>
      <c r="V550" s="45"/>
      <c r="W550" s="143"/>
      <c r="X550" s="41"/>
      <c r="Y550" s="40"/>
      <c r="Z550" s="40"/>
      <c r="AA550" s="40"/>
      <c r="AB550" s="40"/>
      <c r="AC550" s="40"/>
      <c r="AD550" s="40"/>
      <c r="AE550" s="40"/>
      <c r="AF550" s="44"/>
      <c r="AG550" s="40"/>
      <c r="AH550" s="40"/>
      <c r="AI550" s="40"/>
      <c r="AJ550" s="40"/>
      <c r="AK550" s="40"/>
      <c r="AL550" s="41"/>
      <c r="AM550" s="40"/>
      <c r="AN550" s="40"/>
      <c r="AO550" s="44"/>
      <c r="AP550" s="40"/>
      <c r="AQ550" s="40"/>
      <c r="AR550" s="40"/>
      <c r="AS550" s="40"/>
      <c r="AT550" s="46"/>
      <c r="AU550" s="40"/>
      <c r="AV550" s="40"/>
      <c r="AW550" s="40"/>
      <c r="AX550" s="40"/>
      <c r="AY550" s="40"/>
      <c r="AZ550" s="40"/>
      <c r="BA550" s="40"/>
      <c r="BB550" s="40"/>
      <c r="BC550" s="40"/>
      <c r="BD550" s="40"/>
      <c r="BE550" s="40"/>
      <c r="BF550" s="40"/>
      <c r="BG550" s="40"/>
      <c r="BH550" s="40"/>
      <c r="BI550" s="40"/>
      <c r="BJ550" s="40"/>
      <c r="BK550" s="40"/>
      <c r="BL550" s="40"/>
      <c r="BM550" s="40"/>
      <c r="BN550" s="40"/>
      <c r="BQ550" s="170"/>
    </row>
    <row r="551" spans="1:69" x14ac:dyDescent="0.2">
      <c r="A551" s="41"/>
      <c r="B551" s="41"/>
      <c r="C551" s="64"/>
      <c r="D551" s="64"/>
      <c r="E551" s="59"/>
      <c r="F551" s="59"/>
      <c r="G551" s="59"/>
      <c r="H551" s="167"/>
      <c r="I551" s="58"/>
      <c r="J551" s="40"/>
      <c r="K551" s="40"/>
      <c r="L551" s="40"/>
      <c r="M551" s="40"/>
      <c r="N551" s="165"/>
      <c r="O551" s="44"/>
      <c r="P551" s="40"/>
      <c r="Q551" s="40"/>
      <c r="R551" s="40"/>
      <c r="S551" s="40"/>
      <c r="T551" s="40"/>
      <c r="U551" s="43"/>
      <c r="V551" s="45"/>
      <c r="W551" s="143"/>
      <c r="X551" s="41"/>
      <c r="Y551" s="40"/>
      <c r="Z551" s="40"/>
      <c r="AA551" s="40"/>
      <c r="AB551" s="40"/>
      <c r="AC551" s="40"/>
      <c r="AD551" s="40"/>
      <c r="AE551" s="40"/>
      <c r="AF551" s="44"/>
      <c r="AG551" s="40"/>
      <c r="AH551" s="40"/>
      <c r="AI551" s="40"/>
      <c r="AJ551" s="40"/>
      <c r="AK551" s="40"/>
      <c r="AL551" s="41"/>
      <c r="AM551" s="40"/>
      <c r="AN551" s="40"/>
      <c r="AO551" s="44"/>
      <c r="AP551" s="40"/>
      <c r="AQ551" s="40"/>
      <c r="AR551" s="40"/>
      <c r="AS551" s="40"/>
      <c r="AT551" s="46"/>
      <c r="AU551" s="40"/>
      <c r="AV551" s="40"/>
      <c r="AW551" s="40"/>
      <c r="AX551" s="40"/>
      <c r="AY551" s="40"/>
      <c r="AZ551" s="40"/>
      <c r="BA551" s="40"/>
      <c r="BB551" s="40"/>
      <c r="BC551" s="40"/>
      <c r="BD551" s="40"/>
      <c r="BE551" s="40"/>
      <c r="BF551" s="40"/>
      <c r="BG551" s="40"/>
      <c r="BH551" s="40"/>
      <c r="BI551" s="40"/>
      <c r="BJ551" s="40"/>
      <c r="BK551" s="40"/>
      <c r="BL551" s="40"/>
      <c r="BM551" s="40"/>
      <c r="BN551" s="40"/>
      <c r="BQ551" s="170"/>
    </row>
    <row r="552" spans="1:69" x14ac:dyDescent="0.2">
      <c r="A552" s="41"/>
      <c r="B552" s="41"/>
      <c r="C552" s="64"/>
      <c r="D552" s="64"/>
      <c r="E552" s="59"/>
      <c r="F552" s="59"/>
      <c r="G552" s="59"/>
      <c r="H552" s="167"/>
      <c r="I552" s="58"/>
      <c r="J552" s="40"/>
      <c r="K552" s="40"/>
      <c r="L552" s="40"/>
      <c r="M552" s="40"/>
      <c r="N552" s="165"/>
      <c r="O552" s="44"/>
      <c r="P552" s="40"/>
      <c r="Q552" s="40"/>
      <c r="R552" s="40"/>
      <c r="S552" s="40"/>
      <c r="T552" s="40"/>
      <c r="U552" s="43"/>
      <c r="V552" s="45"/>
      <c r="W552" s="143"/>
      <c r="X552" s="41"/>
      <c r="Y552" s="40"/>
      <c r="Z552" s="40"/>
      <c r="AA552" s="40"/>
      <c r="AB552" s="40"/>
      <c r="AC552" s="40"/>
      <c r="AD552" s="40"/>
      <c r="AE552" s="40"/>
      <c r="AF552" s="44"/>
      <c r="AG552" s="40"/>
      <c r="AH552" s="40"/>
      <c r="AI552" s="40"/>
      <c r="AJ552" s="40"/>
      <c r="AK552" s="40"/>
      <c r="AL552" s="41"/>
      <c r="AM552" s="40"/>
      <c r="AN552" s="40"/>
      <c r="AO552" s="44"/>
      <c r="AP552" s="40"/>
      <c r="AQ552" s="40"/>
      <c r="AR552" s="40"/>
      <c r="AS552" s="40"/>
      <c r="AT552" s="46"/>
      <c r="AU552" s="40"/>
      <c r="AV552" s="40"/>
      <c r="AW552" s="40"/>
      <c r="AX552" s="40"/>
      <c r="AY552" s="40"/>
      <c r="AZ552" s="40"/>
      <c r="BA552" s="40"/>
      <c r="BB552" s="40"/>
      <c r="BC552" s="40"/>
      <c r="BD552" s="40"/>
      <c r="BE552" s="40"/>
      <c r="BF552" s="40"/>
      <c r="BG552" s="40"/>
      <c r="BH552" s="40"/>
      <c r="BI552" s="40"/>
      <c r="BJ552" s="40"/>
      <c r="BK552" s="40"/>
      <c r="BL552" s="40"/>
      <c r="BM552" s="40"/>
      <c r="BN552" s="40"/>
      <c r="BQ552" s="170"/>
    </row>
    <row r="553" spans="1:69" x14ac:dyDescent="0.2">
      <c r="A553" s="41"/>
      <c r="B553" s="41"/>
      <c r="C553" s="64"/>
      <c r="D553" s="64"/>
      <c r="E553" s="59"/>
      <c r="F553" s="59"/>
      <c r="G553" s="59"/>
      <c r="H553" s="167"/>
      <c r="I553" s="58"/>
      <c r="J553" s="40"/>
      <c r="K553" s="40"/>
      <c r="L553" s="40"/>
      <c r="M553" s="40"/>
      <c r="N553" s="165"/>
      <c r="O553" s="44"/>
      <c r="P553" s="40"/>
      <c r="Q553" s="40"/>
      <c r="R553" s="40"/>
      <c r="S553" s="40"/>
      <c r="T553" s="40"/>
      <c r="U553" s="43"/>
      <c r="V553" s="45"/>
      <c r="W553" s="143"/>
      <c r="X553" s="41"/>
      <c r="Y553" s="40"/>
      <c r="Z553" s="40"/>
      <c r="AA553" s="40"/>
      <c r="AB553" s="40"/>
      <c r="AC553" s="40"/>
      <c r="AD553" s="40"/>
      <c r="AE553" s="40"/>
      <c r="AF553" s="44"/>
      <c r="AG553" s="40"/>
      <c r="AH553" s="40"/>
      <c r="AI553" s="40"/>
      <c r="AJ553" s="40"/>
      <c r="AK553" s="40"/>
      <c r="AL553" s="41"/>
      <c r="AM553" s="40"/>
      <c r="AN553" s="40"/>
      <c r="AO553" s="44"/>
      <c r="AP553" s="40"/>
      <c r="AQ553" s="40"/>
      <c r="AR553" s="40"/>
      <c r="AS553" s="40"/>
      <c r="AT553" s="46"/>
      <c r="AU553" s="40"/>
      <c r="AV553" s="40"/>
      <c r="AW553" s="40"/>
      <c r="AX553" s="40"/>
      <c r="AY553" s="40"/>
      <c r="AZ553" s="40"/>
      <c r="BA553" s="40"/>
      <c r="BB553" s="40"/>
      <c r="BC553" s="40"/>
      <c r="BD553" s="40"/>
      <c r="BE553" s="40"/>
      <c r="BF553" s="40"/>
      <c r="BG553" s="40"/>
      <c r="BH553" s="40"/>
      <c r="BI553" s="40"/>
      <c r="BJ553" s="40"/>
      <c r="BK553" s="40"/>
      <c r="BL553" s="40"/>
      <c r="BM553" s="40"/>
      <c r="BN553" s="40"/>
      <c r="BQ553" s="170"/>
    </row>
    <row r="554" spans="1:69" x14ac:dyDescent="0.2">
      <c r="A554" s="41"/>
      <c r="B554" s="41"/>
      <c r="C554" s="64"/>
      <c r="D554" s="64"/>
      <c r="E554" s="59"/>
      <c r="F554" s="59"/>
      <c r="G554" s="59"/>
      <c r="H554" s="167"/>
      <c r="I554" s="58"/>
      <c r="J554" s="40"/>
      <c r="K554" s="40"/>
      <c r="L554" s="40"/>
      <c r="M554" s="40"/>
      <c r="N554" s="165"/>
      <c r="O554" s="44"/>
      <c r="P554" s="40"/>
      <c r="Q554" s="40"/>
      <c r="R554" s="40"/>
      <c r="S554" s="40"/>
      <c r="T554" s="40"/>
      <c r="U554" s="43"/>
      <c r="V554" s="45"/>
      <c r="W554" s="143"/>
      <c r="X554" s="41"/>
      <c r="Y554" s="40"/>
      <c r="Z554" s="40"/>
      <c r="AA554" s="40"/>
      <c r="AB554" s="40"/>
      <c r="AC554" s="40"/>
      <c r="AD554" s="40"/>
      <c r="AE554" s="40"/>
      <c r="AF554" s="44"/>
      <c r="AG554" s="40"/>
      <c r="AH554" s="40"/>
      <c r="AI554" s="40"/>
      <c r="AJ554" s="40"/>
      <c r="AK554" s="40"/>
      <c r="AL554" s="41"/>
      <c r="AM554" s="40"/>
      <c r="AN554" s="40"/>
      <c r="AO554" s="44"/>
      <c r="AP554" s="40"/>
      <c r="AQ554" s="40"/>
      <c r="AR554" s="40"/>
      <c r="AS554" s="40"/>
      <c r="AT554" s="46"/>
      <c r="AU554" s="40"/>
      <c r="AV554" s="40"/>
      <c r="AW554" s="40"/>
      <c r="AX554" s="40"/>
      <c r="AY554" s="40"/>
      <c r="AZ554" s="40"/>
      <c r="BA554" s="40"/>
      <c r="BB554" s="40"/>
      <c r="BC554" s="40"/>
      <c r="BD554" s="40"/>
      <c r="BE554" s="40"/>
      <c r="BF554" s="40"/>
      <c r="BG554" s="40"/>
      <c r="BH554" s="40"/>
      <c r="BI554" s="40"/>
      <c r="BJ554" s="40"/>
      <c r="BK554" s="40"/>
      <c r="BL554" s="40"/>
      <c r="BM554" s="40"/>
      <c r="BN554" s="40"/>
      <c r="BQ554" s="170"/>
    </row>
    <row r="555" spans="1:69" x14ac:dyDescent="0.2">
      <c r="A555" s="41"/>
      <c r="B555" s="41"/>
      <c r="C555" s="64"/>
      <c r="D555" s="64"/>
      <c r="E555" s="59"/>
      <c r="F555" s="59"/>
      <c r="G555" s="59"/>
      <c r="H555" s="167"/>
      <c r="I555" s="58"/>
      <c r="J555" s="40"/>
      <c r="K555" s="40"/>
      <c r="L555" s="40"/>
      <c r="M555" s="40"/>
      <c r="N555" s="165"/>
      <c r="O555" s="44"/>
      <c r="P555" s="40"/>
      <c r="Q555" s="40"/>
      <c r="R555" s="40"/>
      <c r="S555" s="40"/>
      <c r="T555" s="40"/>
      <c r="U555" s="43"/>
      <c r="V555" s="45"/>
      <c r="W555" s="143"/>
      <c r="X555" s="41"/>
      <c r="Y555" s="40"/>
      <c r="Z555" s="40"/>
      <c r="AA555" s="40"/>
      <c r="AB555" s="40"/>
      <c r="AC555" s="40"/>
      <c r="AD555" s="40"/>
      <c r="AE555" s="40"/>
      <c r="AF555" s="44"/>
      <c r="AG555" s="40"/>
      <c r="AH555" s="40"/>
      <c r="AI555" s="40"/>
      <c r="AJ555" s="40"/>
      <c r="AK555" s="40"/>
      <c r="AL555" s="41"/>
      <c r="AM555" s="40"/>
      <c r="AN555" s="40"/>
      <c r="AO555" s="44"/>
      <c r="AP555" s="40"/>
      <c r="AQ555" s="40"/>
      <c r="AR555" s="40"/>
      <c r="AS555" s="40"/>
      <c r="AT555" s="46"/>
      <c r="AU555" s="40"/>
      <c r="AV555" s="40"/>
      <c r="AW555" s="40"/>
      <c r="AX555" s="40"/>
      <c r="AY555" s="40"/>
      <c r="AZ555" s="40"/>
      <c r="BA555" s="40"/>
      <c r="BB555" s="40"/>
      <c r="BC555" s="40"/>
      <c r="BD555" s="40"/>
      <c r="BE555" s="40"/>
      <c r="BF555" s="40"/>
      <c r="BG555" s="40"/>
      <c r="BH555" s="40"/>
      <c r="BI555" s="40"/>
      <c r="BJ555" s="40"/>
      <c r="BK555" s="40"/>
      <c r="BL555" s="40"/>
      <c r="BM555" s="40"/>
      <c r="BN555" s="40"/>
      <c r="BQ555" s="170"/>
    </row>
    <row r="556" spans="1:69" x14ac:dyDescent="0.2">
      <c r="A556" s="41"/>
      <c r="B556" s="41"/>
      <c r="C556" s="64"/>
      <c r="D556" s="64"/>
      <c r="E556" s="59"/>
      <c r="F556" s="59"/>
      <c r="G556" s="59"/>
      <c r="H556" s="167"/>
      <c r="I556" s="58"/>
      <c r="J556" s="40"/>
      <c r="K556" s="40"/>
      <c r="L556" s="40"/>
      <c r="M556" s="40"/>
      <c r="N556" s="165"/>
      <c r="O556" s="44"/>
      <c r="P556" s="40"/>
      <c r="Q556" s="40"/>
      <c r="R556" s="40"/>
      <c r="S556" s="40"/>
      <c r="T556" s="40"/>
      <c r="U556" s="43"/>
      <c r="V556" s="45"/>
      <c r="W556" s="143"/>
      <c r="X556" s="41"/>
      <c r="Y556" s="40"/>
      <c r="Z556" s="40"/>
      <c r="AA556" s="40"/>
      <c r="AB556" s="40"/>
      <c r="AC556" s="40"/>
      <c r="AD556" s="40"/>
      <c r="AE556" s="40"/>
      <c r="AF556" s="44"/>
      <c r="AG556" s="40"/>
      <c r="AH556" s="40"/>
      <c r="AI556" s="40"/>
      <c r="AJ556" s="40"/>
      <c r="AK556" s="40"/>
      <c r="AL556" s="41"/>
      <c r="AM556" s="40"/>
      <c r="AN556" s="40"/>
      <c r="AO556" s="44"/>
      <c r="AP556" s="40"/>
      <c r="AQ556" s="40"/>
      <c r="AR556" s="40"/>
      <c r="AS556" s="40"/>
      <c r="AT556" s="46"/>
      <c r="AU556" s="40"/>
      <c r="AV556" s="40"/>
      <c r="AW556" s="40"/>
      <c r="AX556" s="40"/>
      <c r="AY556" s="40"/>
      <c r="AZ556" s="40"/>
      <c r="BA556" s="40"/>
      <c r="BB556" s="40"/>
      <c r="BC556" s="40"/>
      <c r="BD556" s="40"/>
      <c r="BE556" s="40"/>
      <c r="BF556" s="40"/>
      <c r="BG556" s="40"/>
      <c r="BH556" s="40"/>
      <c r="BI556" s="40"/>
      <c r="BJ556" s="40"/>
      <c r="BK556" s="40"/>
      <c r="BL556" s="40"/>
      <c r="BM556" s="40"/>
      <c r="BN556" s="40"/>
      <c r="BQ556" s="170"/>
    </row>
    <row r="557" spans="1:69" x14ac:dyDescent="0.2">
      <c r="A557" s="41"/>
      <c r="B557" s="41"/>
      <c r="C557" s="64"/>
      <c r="D557" s="64"/>
      <c r="E557" s="59"/>
      <c r="F557" s="59"/>
      <c r="G557" s="59"/>
      <c r="H557" s="167"/>
      <c r="I557" s="58"/>
      <c r="J557" s="40"/>
      <c r="K557" s="40"/>
      <c r="L557" s="40"/>
      <c r="M557" s="40"/>
      <c r="N557" s="165"/>
      <c r="O557" s="44"/>
      <c r="P557" s="40"/>
      <c r="Q557" s="40"/>
      <c r="R557" s="40"/>
      <c r="S557" s="40"/>
      <c r="T557" s="40"/>
      <c r="U557" s="43"/>
      <c r="V557" s="45"/>
      <c r="W557" s="143"/>
      <c r="X557" s="41"/>
      <c r="Y557" s="40"/>
      <c r="Z557" s="40"/>
      <c r="AA557" s="40"/>
      <c r="AB557" s="40"/>
      <c r="AC557" s="40"/>
      <c r="AD557" s="40"/>
      <c r="AE557" s="40"/>
      <c r="AF557" s="44"/>
      <c r="AG557" s="40"/>
      <c r="AH557" s="40"/>
      <c r="AI557" s="40"/>
      <c r="AJ557" s="40"/>
      <c r="AK557" s="40"/>
      <c r="AL557" s="41"/>
      <c r="AM557" s="40"/>
      <c r="AN557" s="40"/>
      <c r="AO557" s="44"/>
      <c r="AP557" s="40"/>
      <c r="AQ557" s="40"/>
      <c r="AR557" s="40"/>
      <c r="AS557" s="40"/>
      <c r="AT557" s="46"/>
      <c r="AU557" s="40"/>
      <c r="AV557" s="40"/>
      <c r="AW557" s="40"/>
      <c r="AX557" s="40"/>
      <c r="AY557" s="40"/>
      <c r="AZ557" s="40"/>
      <c r="BA557" s="40"/>
      <c r="BB557" s="40"/>
      <c r="BC557" s="40"/>
      <c r="BD557" s="40"/>
      <c r="BE557" s="40"/>
      <c r="BF557" s="40"/>
      <c r="BG557" s="40"/>
      <c r="BH557" s="40"/>
      <c r="BI557" s="40"/>
      <c r="BJ557" s="40"/>
      <c r="BK557" s="40"/>
      <c r="BL557" s="40"/>
      <c r="BM557" s="40"/>
      <c r="BN557" s="40"/>
      <c r="BQ557" s="170"/>
    </row>
    <row r="558" spans="1:69" x14ac:dyDescent="0.2">
      <c r="A558" s="41"/>
      <c r="B558" s="41"/>
      <c r="C558" s="64"/>
      <c r="D558" s="64"/>
      <c r="E558" s="59"/>
      <c r="F558" s="59"/>
      <c r="G558" s="59"/>
      <c r="H558" s="167"/>
      <c r="I558" s="58"/>
      <c r="J558" s="40"/>
      <c r="K558" s="40"/>
      <c r="L558" s="40"/>
      <c r="M558" s="40"/>
      <c r="N558" s="165"/>
      <c r="O558" s="44"/>
      <c r="P558" s="40"/>
      <c r="Q558" s="40"/>
      <c r="R558" s="40"/>
      <c r="S558" s="40"/>
      <c r="T558" s="40"/>
      <c r="U558" s="43"/>
      <c r="V558" s="45"/>
      <c r="W558" s="143"/>
      <c r="X558" s="41"/>
      <c r="Y558" s="40"/>
      <c r="Z558" s="40"/>
      <c r="AA558" s="40"/>
      <c r="AB558" s="40"/>
      <c r="AC558" s="40"/>
      <c r="AD558" s="40"/>
      <c r="AE558" s="40"/>
      <c r="AF558" s="44"/>
      <c r="AG558" s="40"/>
      <c r="AH558" s="40"/>
      <c r="AI558" s="40"/>
      <c r="AJ558" s="40"/>
      <c r="AK558" s="40"/>
      <c r="AL558" s="41"/>
      <c r="AM558" s="40"/>
      <c r="AN558" s="40"/>
      <c r="AO558" s="44"/>
      <c r="AP558" s="40"/>
      <c r="AQ558" s="40"/>
      <c r="AR558" s="40"/>
      <c r="AS558" s="40"/>
      <c r="AT558" s="46"/>
      <c r="AU558" s="40"/>
      <c r="AV558" s="40"/>
      <c r="AW558" s="40"/>
      <c r="AX558" s="40"/>
      <c r="AY558" s="40"/>
      <c r="AZ558" s="40"/>
      <c r="BA558" s="40"/>
      <c r="BB558" s="40"/>
      <c r="BC558" s="40"/>
      <c r="BD558" s="40"/>
      <c r="BE558" s="40"/>
      <c r="BF558" s="40"/>
      <c r="BG558" s="40"/>
      <c r="BH558" s="40"/>
      <c r="BI558" s="40"/>
      <c r="BJ558" s="40"/>
      <c r="BK558" s="40"/>
      <c r="BL558" s="40"/>
      <c r="BM558" s="40"/>
      <c r="BN558" s="40"/>
      <c r="BQ558" s="170"/>
    </row>
    <row r="559" spans="1:69" x14ac:dyDescent="0.2">
      <c r="A559" s="41"/>
      <c r="B559" s="41"/>
      <c r="C559" s="64"/>
      <c r="D559" s="64"/>
      <c r="E559" s="59"/>
      <c r="F559" s="59"/>
      <c r="G559" s="59"/>
      <c r="H559" s="167"/>
      <c r="I559" s="58"/>
      <c r="J559" s="40"/>
      <c r="K559" s="40"/>
      <c r="L559" s="40"/>
      <c r="M559" s="40"/>
      <c r="N559" s="165"/>
      <c r="O559" s="44"/>
      <c r="P559" s="40"/>
      <c r="Q559" s="40"/>
      <c r="R559" s="40"/>
      <c r="S559" s="40"/>
      <c r="T559" s="40"/>
      <c r="U559" s="43"/>
      <c r="V559" s="45"/>
      <c r="W559" s="143"/>
      <c r="X559" s="41"/>
      <c r="Y559" s="40"/>
      <c r="Z559" s="40"/>
      <c r="AA559" s="40"/>
      <c r="AB559" s="40"/>
      <c r="AC559" s="40"/>
      <c r="AD559" s="40"/>
      <c r="AE559" s="40"/>
      <c r="AF559" s="44"/>
      <c r="AG559" s="40"/>
      <c r="AH559" s="40"/>
      <c r="AI559" s="40"/>
      <c r="AJ559" s="40"/>
      <c r="AK559" s="40"/>
      <c r="AL559" s="41"/>
      <c r="AM559" s="40"/>
      <c r="AN559" s="40"/>
      <c r="AO559" s="44"/>
      <c r="AP559" s="40"/>
      <c r="AQ559" s="40"/>
      <c r="AR559" s="40"/>
      <c r="AS559" s="40"/>
      <c r="AT559" s="46"/>
      <c r="AU559" s="40"/>
      <c r="AV559" s="40"/>
      <c r="AW559" s="40"/>
      <c r="AX559" s="40"/>
      <c r="AY559" s="40"/>
      <c r="AZ559" s="40"/>
      <c r="BA559" s="40"/>
      <c r="BB559" s="40"/>
      <c r="BC559" s="40"/>
      <c r="BD559" s="40"/>
      <c r="BE559" s="40"/>
      <c r="BF559" s="40"/>
      <c r="BG559" s="40"/>
      <c r="BH559" s="40"/>
      <c r="BI559" s="40"/>
      <c r="BJ559" s="40"/>
      <c r="BK559" s="40"/>
      <c r="BL559" s="40"/>
      <c r="BM559" s="40"/>
      <c r="BN559" s="40"/>
      <c r="BQ559" s="170"/>
    </row>
    <row r="560" spans="1:69" x14ac:dyDescent="0.2">
      <c r="A560" s="41"/>
      <c r="B560" s="41"/>
      <c r="C560" s="64"/>
      <c r="D560" s="64"/>
      <c r="E560" s="59"/>
      <c r="F560" s="59"/>
      <c r="G560" s="59"/>
      <c r="H560" s="167"/>
      <c r="I560" s="58"/>
      <c r="J560" s="40"/>
      <c r="K560" s="40"/>
      <c r="L560" s="40"/>
      <c r="M560" s="40"/>
      <c r="N560" s="165"/>
      <c r="O560" s="44"/>
      <c r="P560" s="40"/>
      <c r="Q560" s="40"/>
      <c r="R560" s="40"/>
      <c r="S560" s="40"/>
      <c r="T560" s="40"/>
      <c r="U560" s="43"/>
      <c r="V560" s="45"/>
      <c r="W560" s="143"/>
      <c r="X560" s="41"/>
      <c r="Y560" s="40"/>
      <c r="Z560" s="40"/>
      <c r="AA560" s="40"/>
      <c r="AB560" s="40"/>
      <c r="AC560" s="40"/>
      <c r="AD560" s="40"/>
      <c r="AE560" s="40"/>
      <c r="AF560" s="44"/>
      <c r="AG560" s="40"/>
      <c r="AH560" s="40"/>
      <c r="AI560" s="40"/>
      <c r="AJ560" s="40"/>
      <c r="AK560" s="40"/>
      <c r="AL560" s="41"/>
      <c r="AM560" s="40"/>
      <c r="AN560" s="40"/>
      <c r="AO560" s="44"/>
      <c r="AP560" s="40"/>
      <c r="AQ560" s="40"/>
      <c r="AR560" s="40"/>
      <c r="AS560" s="40"/>
      <c r="AT560" s="46"/>
      <c r="AU560" s="40"/>
      <c r="AV560" s="40"/>
      <c r="AW560" s="40"/>
      <c r="AX560" s="40"/>
      <c r="AY560" s="40"/>
      <c r="AZ560" s="40"/>
      <c r="BA560" s="40"/>
      <c r="BB560" s="40"/>
      <c r="BC560" s="40"/>
      <c r="BD560" s="40"/>
      <c r="BE560" s="40"/>
      <c r="BF560" s="40"/>
      <c r="BG560" s="40"/>
      <c r="BH560" s="40"/>
      <c r="BI560" s="40"/>
      <c r="BJ560" s="40"/>
      <c r="BK560" s="40"/>
      <c r="BL560" s="40"/>
      <c r="BM560" s="40"/>
      <c r="BN560" s="40"/>
      <c r="BQ560" s="170"/>
    </row>
    <row r="561" spans="1:69" x14ac:dyDescent="0.2">
      <c r="A561" s="41"/>
      <c r="B561" s="41"/>
      <c r="C561" s="64"/>
      <c r="D561" s="64"/>
      <c r="E561" s="59"/>
      <c r="F561" s="59"/>
      <c r="G561" s="59"/>
      <c r="H561" s="167"/>
      <c r="I561" s="58"/>
      <c r="J561" s="40"/>
      <c r="K561" s="40"/>
      <c r="L561" s="40"/>
      <c r="M561" s="40"/>
      <c r="N561" s="165"/>
      <c r="O561" s="44"/>
      <c r="P561" s="40"/>
      <c r="Q561" s="40"/>
      <c r="R561" s="40"/>
      <c r="S561" s="40"/>
      <c r="T561" s="40"/>
      <c r="U561" s="43"/>
      <c r="V561" s="45"/>
      <c r="W561" s="143"/>
      <c r="X561" s="41"/>
      <c r="Y561" s="40"/>
      <c r="Z561" s="40"/>
      <c r="AA561" s="40"/>
      <c r="AB561" s="40"/>
      <c r="AC561" s="40"/>
      <c r="AD561" s="40"/>
      <c r="AE561" s="40"/>
      <c r="AF561" s="44"/>
      <c r="AG561" s="40"/>
      <c r="AH561" s="40"/>
      <c r="AI561" s="40"/>
      <c r="AJ561" s="40"/>
      <c r="AK561" s="40"/>
      <c r="AL561" s="41"/>
      <c r="AM561" s="40"/>
      <c r="AN561" s="40"/>
      <c r="AO561" s="44"/>
      <c r="AP561" s="40"/>
      <c r="AQ561" s="40"/>
      <c r="AR561" s="40"/>
      <c r="AS561" s="40"/>
      <c r="AT561" s="46"/>
      <c r="AU561" s="40"/>
      <c r="AV561" s="40"/>
      <c r="AW561" s="40"/>
      <c r="AX561" s="40"/>
      <c r="AY561" s="40"/>
      <c r="AZ561" s="40"/>
      <c r="BA561" s="40"/>
      <c r="BB561" s="40"/>
      <c r="BC561" s="40"/>
      <c r="BD561" s="40"/>
      <c r="BE561" s="40"/>
      <c r="BF561" s="40"/>
      <c r="BG561" s="40"/>
      <c r="BH561" s="40"/>
      <c r="BI561" s="40"/>
      <c r="BJ561" s="40"/>
      <c r="BK561" s="40"/>
      <c r="BL561" s="40"/>
      <c r="BM561" s="40"/>
      <c r="BN561" s="40"/>
      <c r="BQ561" s="170"/>
    </row>
    <row r="562" spans="1:69" x14ac:dyDescent="0.2">
      <c r="A562" s="41"/>
      <c r="B562" s="41"/>
      <c r="C562" s="64"/>
      <c r="D562" s="64"/>
      <c r="E562" s="59"/>
      <c r="F562" s="59"/>
      <c r="G562" s="59"/>
      <c r="H562" s="167"/>
      <c r="I562" s="58"/>
      <c r="J562" s="40"/>
      <c r="K562" s="40"/>
      <c r="L562" s="40"/>
      <c r="M562" s="40"/>
      <c r="N562" s="165"/>
      <c r="O562" s="44"/>
      <c r="P562" s="40"/>
      <c r="Q562" s="40"/>
      <c r="R562" s="40"/>
      <c r="S562" s="40"/>
      <c r="T562" s="40"/>
      <c r="U562" s="43"/>
      <c r="V562" s="45"/>
      <c r="W562" s="143"/>
      <c r="X562" s="41"/>
      <c r="Y562" s="40"/>
      <c r="Z562" s="40"/>
      <c r="AA562" s="40"/>
      <c r="AB562" s="40"/>
      <c r="AC562" s="40"/>
      <c r="AD562" s="40"/>
      <c r="AE562" s="40"/>
      <c r="AF562" s="44"/>
      <c r="AG562" s="40"/>
      <c r="AH562" s="40"/>
      <c r="AI562" s="40"/>
      <c r="AJ562" s="40"/>
      <c r="AK562" s="40"/>
      <c r="AL562" s="41"/>
      <c r="AM562" s="40"/>
      <c r="AN562" s="40"/>
      <c r="AO562" s="44"/>
      <c r="AP562" s="40"/>
      <c r="AQ562" s="40"/>
      <c r="AR562" s="40"/>
      <c r="AS562" s="40"/>
      <c r="AT562" s="46"/>
      <c r="AU562" s="40"/>
      <c r="AV562" s="40"/>
      <c r="AW562" s="40"/>
      <c r="AX562" s="40"/>
      <c r="AY562" s="40"/>
      <c r="AZ562" s="40"/>
      <c r="BA562" s="40"/>
      <c r="BB562" s="40"/>
      <c r="BC562" s="40"/>
      <c r="BD562" s="40"/>
      <c r="BE562" s="40"/>
      <c r="BF562" s="40"/>
      <c r="BG562" s="40"/>
      <c r="BH562" s="40"/>
      <c r="BI562" s="40"/>
      <c r="BJ562" s="40"/>
      <c r="BK562" s="40"/>
      <c r="BL562" s="40"/>
      <c r="BM562" s="40"/>
      <c r="BN562" s="40"/>
      <c r="BQ562" s="170"/>
    </row>
    <row r="563" spans="1:69" x14ac:dyDescent="0.2">
      <c r="A563" s="41"/>
      <c r="B563" s="41"/>
      <c r="C563" s="64"/>
      <c r="D563" s="64"/>
      <c r="E563" s="59"/>
      <c r="F563" s="59"/>
      <c r="G563" s="59"/>
      <c r="H563" s="167"/>
      <c r="I563" s="58"/>
      <c r="J563" s="40"/>
      <c r="K563" s="40"/>
      <c r="L563" s="40"/>
      <c r="M563" s="40"/>
      <c r="N563" s="165"/>
      <c r="O563" s="44"/>
      <c r="P563" s="40"/>
      <c r="Q563" s="40"/>
      <c r="R563" s="40"/>
      <c r="S563" s="40"/>
      <c r="T563" s="40"/>
      <c r="U563" s="43"/>
      <c r="V563" s="45"/>
      <c r="W563" s="143"/>
      <c r="X563" s="41"/>
      <c r="Y563" s="40"/>
      <c r="Z563" s="40"/>
      <c r="AA563" s="40"/>
      <c r="AB563" s="40"/>
      <c r="AC563" s="40"/>
      <c r="AD563" s="40"/>
      <c r="AE563" s="40"/>
      <c r="AF563" s="44"/>
      <c r="AG563" s="40"/>
      <c r="AH563" s="40"/>
      <c r="AI563" s="40"/>
      <c r="AJ563" s="40"/>
      <c r="AK563" s="40"/>
      <c r="AL563" s="41"/>
      <c r="AM563" s="40"/>
      <c r="AN563" s="40"/>
      <c r="AO563" s="44"/>
      <c r="AP563" s="40"/>
      <c r="AQ563" s="40"/>
      <c r="AR563" s="40"/>
      <c r="AS563" s="40"/>
      <c r="AT563" s="46"/>
      <c r="AU563" s="40"/>
      <c r="AV563" s="40"/>
      <c r="AW563" s="40"/>
      <c r="AX563" s="40"/>
      <c r="AY563" s="40"/>
      <c r="AZ563" s="40"/>
      <c r="BA563" s="40"/>
      <c r="BB563" s="40"/>
      <c r="BC563" s="40"/>
      <c r="BD563" s="40"/>
      <c r="BE563" s="40"/>
      <c r="BF563" s="40"/>
      <c r="BG563" s="40"/>
      <c r="BH563" s="40"/>
      <c r="BI563" s="40"/>
      <c r="BJ563" s="40"/>
      <c r="BK563" s="40"/>
      <c r="BL563" s="40"/>
      <c r="BM563" s="40"/>
      <c r="BN563" s="40"/>
      <c r="BQ563" s="170"/>
    </row>
    <row r="564" spans="1:69" x14ac:dyDescent="0.2">
      <c r="A564" s="41"/>
      <c r="B564" s="41"/>
      <c r="C564" s="64"/>
      <c r="D564" s="64"/>
      <c r="E564" s="59"/>
      <c r="F564" s="59"/>
      <c r="G564" s="59"/>
      <c r="H564" s="167"/>
      <c r="I564" s="58"/>
      <c r="J564" s="40"/>
      <c r="K564" s="40"/>
      <c r="L564" s="40"/>
      <c r="M564" s="40"/>
      <c r="N564" s="165"/>
      <c r="O564" s="44"/>
      <c r="P564" s="40"/>
      <c r="Q564" s="40"/>
      <c r="R564" s="40"/>
      <c r="S564" s="40"/>
      <c r="T564" s="40"/>
      <c r="U564" s="43"/>
      <c r="V564" s="45"/>
      <c r="W564" s="143"/>
      <c r="X564" s="41"/>
      <c r="Y564" s="40"/>
      <c r="Z564" s="40"/>
      <c r="AA564" s="40"/>
      <c r="AB564" s="40"/>
      <c r="AC564" s="40"/>
      <c r="AD564" s="40"/>
      <c r="AE564" s="40"/>
      <c r="AF564" s="44"/>
      <c r="AG564" s="40"/>
      <c r="AH564" s="40"/>
      <c r="AI564" s="40"/>
      <c r="AJ564" s="40"/>
      <c r="AK564" s="40"/>
      <c r="AL564" s="41"/>
      <c r="AM564" s="40"/>
      <c r="AN564" s="40"/>
      <c r="AO564" s="44"/>
      <c r="AP564" s="40"/>
      <c r="AQ564" s="40"/>
      <c r="AR564" s="40"/>
      <c r="AS564" s="40"/>
      <c r="AT564" s="46"/>
      <c r="AU564" s="40"/>
      <c r="AV564" s="40"/>
      <c r="AW564" s="40"/>
      <c r="AX564" s="40"/>
      <c r="AY564" s="40"/>
      <c r="AZ564" s="40"/>
      <c r="BA564" s="40"/>
      <c r="BB564" s="40"/>
      <c r="BC564" s="40"/>
      <c r="BD564" s="40"/>
      <c r="BE564" s="40"/>
      <c r="BF564" s="40"/>
      <c r="BG564" s="40"/>
      <c r="BH564" s="40"/>
      <c r="BI564" s="40"/>
      <c r="BJ564" s="40"/>
      <c r="BK564" s="40"/>
      <c r="BL564" s="40"/>
      <c r="BM564" s="40"/>
      <c r="BN564" s="40"/>
      <c r="BQ564" s="170"/>
    </row>
    <row r="565" spans="1:69" x14ac:dyDescent="0.2">
      <c r="A565" s="41"/>
      <c r="B565" s="41"/>
      <c r="C565" s="64"/>
      <c r="D565" s="64"/>
      <c r="E565" s="59"/>
      <c r="F565" s="59"/>
      <c r="G565" s="59"/>
      <c r="H565" s="167"/>
      <c r="I565" s="58"/>
      <c r="J565" s="40"/>
      <c r="K565" s="40"/>
      <c r="L565" s="40"/>
      <c r="M565" s="40"/>
      <c r="N565" s="165"/>
      <c r="O565" s="44"/>
      <c r="P565" s="40"/>
      <c r="Q565" s="40"/>
      <c r="R565" s="40"/>
      <c r="S565" s="40"/>
      <c r="T565" s="40"/>
      <c r="U565" s="43"/>
      <c r="V565" s="45"/>
      <c r="W565" s="143"/>
      <c r="X565" s="41"/>
      <c r="Y565" s="40"/>
      <c r="Z565" s="40"/>
      <c r="AA565" s="40"/>
      <c r="AB565" s="40"/>
      <c r="AC565" s="40"/>
      <c r="AD565" s="40"/>
      <c r="AE565" s="40"/>
      <c r="AF565" s="44"/>
      <c r="AG565" s="40"/>
      <c r="AH565" s="40"/>
      <c r="AI565" s="40"/>
      <c r="AJ565" s="40"/>
      <c r="AK565" s="40"/>
      <c r="AL565" s="41"/>
      <c r="AM565" s="40"/>
      <c r="AN565" s="40"/>
      <c r="AO565" s="44"/>
      <c r="AP565" s="40"/>
      <c r="AQ565" s="40"/>
      <c r="AR565" s="40"/>
      <c r="AS565" s="40"/>
      <c r="AT565" s="46"/>
      <c r="AU565" s="40"/>
      <c r="AV565" s="40"/>
      <c r="AW565" s="40"/>
      <c r="AX565" s="40"/>
      <c r="AY565" s="40"/>
      <c r="AZ565" s="40"/>
      <c r="BA565" s="40"/>
      <c r="BB565" s="40"/>
      <c r="BC565" s="40"/>
      <c r="BD565" s="40"/>
      <c r="BE565" s="40"/>
      <c r="BF565" s="40"/>
      <c r="BG565" s="40"/>
      <c r="BH565" s="40"/>
      <c r="BI565" s="40"/>
      <c r="BJ565" s="40"/>
      <c r="BK565" s="40"/>
      <c r="BL565" s="40"/>
      <c r="BM565" s="40"/>
      <c r="BN565" s="40"/>
      <c r="BQ565" s="170"/>
    </row>
    <row r="566" spans="1:69" x14ac:dyDescent="0.2">
      <c r="A566" s="41"/>
      <c r="B566" s="41"/>
      <c r="C566" s="64"/>
      <c r="D566" s="64"/>
      <c r="E566" s="59"/>
      <c r="F566" s="59"/>
      <c r="G566" s="59"/>
      <c r="H566" s="167"/>
      <c r="I566" s="58"/>
      <c r="J566" s="40"/>
      <c r="K566" s="40"/>
      <c r="L566" s="40"/>
      <c r="M566" s="40"/>
      <c r="N566" s="165"/>
      <c r="O566" s="44"/>
      <c r="P566" s="40"/>
      <c r="Q566" s="40"/>
      <c r="R566" s="40"/>
      <c r="S566" s="40"/>
      <c r="T566" s="40"/>
      <c r="U566" s="43"/>
      <c r="V566" s="45"/>
      <c r="W566" s="143"/>
      <c r="X566" s="41"/>
      <c r="Y566" s="40"/>
      <c r="Z566" s="40"/>
      <c r="AA566" s="40"/>
      <c r="AB566" s="40"/>
      <c r="AC566" s="40"/>
      <c r="AD566" s="40"/>
      <c r="AE566" s="40"/>
      <c r="AF566" s="44"/>
      <c r="AG566" s="40"/>
      <c r="AH566" s="40"/>
      <c r="AI566" s="40"/>
      <c r="AJ566" s="40"/>
      <c r="AK566" s="40"/>
      <c r="AL566" s="41"/>
      <c r="AM566" s="40"/>
      <c r="AN566" s="40"/>
      <c r="AO566" s="44"/>
      <c r="AP566" s="40"/>
      <c r="AQ566" s="40"/>
      <c r="AR566" s="40"/>
      <c r="AS566" s="40"/>
      <c r="AT566" s="46"/>
      <c r="AU566" s="40"/>
      <c r="AV566" s="40"/>
      <c r="AW566" s="40"/>
      <c r="AX566" s="40"/>
      <c r="AY566" s="40"/>
      <c r="AZ566" s="40"/>
      <c r="BA566" s="40"/>
      <c r="BB566" s="40"/>
      <c r="BC566" s="40"/>
      <c r="BD566" s="40"/>
      <c r="BE566" s="40"/>
      <c r="BF566" s="40"/>
      <c r="BG566" s="40"/>
      <c r="BH566" s="40"/>
      <c r="BI566" s="40"/>
      <c r="BJ566" s="40"/>
      <c r="BK566" s="40"/>
      <c r="BL566" s="40"/>
      <c r="BM566" s="40"/>
      <c r="BN566" s="40"/>
      <c r="BQ566" s="170"/>
    </row>
    <row r="567" spans="1:69" x14ac:dyDescent="0.2">
      <c r="A567" s="41"/>
      <c r="B567" s="41"/>
      <c r="C567" s="64"/>
      <c r="D567" s="64"/>
      <c r="E567" s="59"/>
      <c r="F567" s="59"/>
      <c r="G567" s="59"/>
      <c r="H567" s="167"/>
      <c r="I567" s="58"/>
      <c r="J567" s="40"/>
      <c r="K567" s="40"/>
      <c r="L567" s="40"/>
      <c r="M567" s="40"/>
      <c r="N567" s="165"/>
      <c r="O567" s="44"/>
      <c r="P567" s="40"/>
      <c r="Q567" s="40"/>
      <c r="R567" s="40"/>
      <c r="S567" s="40"/>
      <c r="T567" s="40"/>
      <c r="U567" s="43"/>
      <c r="V567" s="45"/>
      <c r="W567" s="143"/>
      <c r="X567" s="41"/>
      <c r="Y567" s="40"/>
      <c r="Z567" s="40"/>
      <c r="AA567" s="40"/>
      <c r="AB567" s="40"/>
      <c r="AC567" s="40"/>
      <c r="AD567" s="40"/>
      <c r="AE567" s="40"/>
      <c r="AF567" s="44"/>
      <c r="AG567" s="40"/>
      <c r="AH567" s="40"/>
      <c r="AI567" s="40"/>
      <c r="AJ567" s="40"/>
      <c r="AK567" s="40"/>
      <c r="AL567" s="41"/>
      <c r="AM567" s="40"/>
      <c r="AN567" s="40"/>
      <c r="AO567" s="44"/>
      <c r="AP567" s="40"/>
      <c r="AQ567" s="40"/>
      <c r="AR567" s="40"/>
      <c r="AS567" s="40"/>
      <c r="AT567" s="46"/>
      <c r="AU567" s="40"/>
      <c r="AV567" s="40"/>
      <c r="AW567" s="40"/>
      <c r="AX567" s="40"/>
      <c r="AY567" s="40"/>
      <c r="AZ567" s="40"/>
      <c r="BA567" s="40"/>
      <c r="BB567" s="40"/>
      <c r="BC567" s="40"/>
      <c r="BD567" s="40"/>
      <c r="BE567" s="40"/>
      <c r="BF567" s="40"/>
      <c r="BG567" s="40"/>
      <c r="BH567" s="40"/>
      <c r="BI567" s="40"/>
      <c r="BJ567" s="40"/>
      <c r="BK567" s="40"/>
      <c r="BL567" s="40"/>
      <c r="BM567" s="40"/>
      <c r="BN567" s="40"/>
      <c r="BQ567" s="170"/>
    </row>
    <row r="568" spans="1:69" x14ac:dyDescent="0.2">
      <c r="A568" s="41"/>
      <c r="B568" s="41"/>
      <c r="C568" s="64"/>
      <c r="D568" s="64"/>
      <c r="E568" s="59"/>
      <c r="F568" s="59"/>
      <c r="G568" s="59"/>
      <c r="H568" s="167"/>
      <c r="I568" s="58"/>
      <c r="J568" s="40"/>
      <c r="K568" s="40"/>
      <c r="L568" s="40"/>
      <c r="M568" s="40"/>
      <c r="N568" s="165"/>
      <c r="O568" s="44"/>
      <c r="P568" s="40"/>
      <c r="Q568" s="40"/>
      <c r="R568" s="40"/>
      <c r="S568" s="40"/>
      <c r="T568" s="40"/>
      <c r="U568" s="43"/>
      <c r="V568" s="45"/>
      <c r="W568" s="143"/>
      <c r="X568" s="41"/>
      <c r="Y568" s="40"/>
      <c r="Z568" s="40"/>
      <c r="AA568" s="40"/>
      <c r="AB568" s="40"/>
      <c r="AC568" s="40"/>
      <c r="AD568" s="40"/>
      <c r="AE568" s="40"/>
      <c r="AF568" s="44"/>
      <c r="AG568" s="40"/>
      <c r="AH568" s="40"/>
      <c r="AI568" s="40"/>
      <c r="AJ568" s="40"/>
      <c r="AK568" s="40"/>
      <c r="AL568" s="41"/>
      <c r="AM568" s="40"/>
      <c r="AN568" s="40"/>
      <c r="AO568" s="44"/>
      <c r="AP568" s="40"/>
      <c r="AQ568" s="40"/>
      <c r="AR568" s="40"/>
      <c r="AS568" s="40"/>
      <c r="AT568" s="46"/>
      <c r="AU568" s="40"/>
      <c r="AV568" s="40"/>
      <c r="AW568" s="40"/>
      <c r="AX568" s="40"/>
      <c r="AY568" s="40"/>
      <c r="AZ568" s="40"/>
      <c r="BA568" s="40"/>
      <c r="BB568" s="40"/>
      <c r="BC568" s="40"/>
      <c r="BD568" s="40"/>
      <c r="BE568" s="40"/>
      <c r="BF568" s="40"/>
      <c r="BG568" s="40"/>
      <c r="BH568" s="40"/>
      <c r="BI568" s="40"/>
      <c r="BJ568" s="40"/>
      <c r="BK568" s="40"/>
      <c r="BL568" s="40"/>
      <c r="BM568" s="40"/>
      <c r="BN568" s="40"/>
      <c r="BQ568" s="170"/>
    </row>
    <row r="569" spans="1:69" x14ac:dyDescent="0.2">
      <c r="A569" s="41"/>
      <c r="B569" s="41"/>
      <c r="C569" s="64"/>
      <c r="D569" s="64"/>
      <c r="E569" s="59"/>
      <c r="F569" s="59"/>
      <c r="G569" s="59"/>
      <c r="H569" s="167"/>
      <c r="I569" s="58"/>
      <c r="J569" s="40"/>
      <c r="K569" s="40"/>
      <c r="L569" s="40"/>
      <c r="M569" s="40"/>
      <c r="N569" s="165"/>
      <c r="O569" s="44"/>
      <c r="P569" s="40"/>
      <c r="Q569" s="40"/>
      <c r="R569" s="40"/>
      <c r="S569" s="40"/>
      <c r="T569" s="40"/>
      <c r="U569" s="43"/>
      <c r="V569" s="45"/>
      <c r="W569" s="143"/>
      <c r="X569" s="41"/>
      <c r="Y569" s="40"/>
      <c r="Z569" s="40"/>
      <c r="AA569" s="40"/>
      <c r="AB569" s="40"/>
      <c r="AC569" s="40"/>
      <c r="AD569" s="40"/>
      <c r="AE569" s="40"/>
      <c r="AF569" s="44"/>
      <c r="AG569" s="40"/>
      <c r="AH569" s="40"/>
      <c r="AI569" s="40"/>
      <c r="AJ569" s="40"/>
      <c r="AK569" s="40"/>
      <c r="AL569" s="41"/>
      <c r="AM569" s="40"/>
      <c r="AN569" s="40"/>
      <c r="AO569" s="44"/>
      <c r="AP569" s="40"/>
      <c r="AQ569" s="40"/>
      <c r="AR569" s="40"/>
      <c r="AS569" s="40"/>
      <c r="AT569" s="46"/>
      <c r="AU569" s="40"/>
      <c r="AV569" s="40"/>
      <c r="AW569" s="40"/>
      <c r="AX569" s="40"/>
      <c r="AY569" s="40"/>
      <c r="AZ569" s="40"/>
      <c r="BA569" s="40"/>
      <c r="BB569" s="40"/>
      <c r="BC569" s="40"/>
      <c r="BD569" s="40"/>
      <c r="BE569" s="40"/>
      <c r="BF569" s="40"/>
      <c r="BG569" s="40"/>
      <c r="BH569" s="40"/>
      <c r="BI569" s="40"/>
      <c r="BJ569" s="40"/>
      <c r="BK569" s="40"/>
      <c r="BL569" s="40"/>
      <c r="BM569" s="40"/>
      <c r="BN569" s="40"/>
      <c r="BQ569" s="170"/>
    </row>
    <row r="570" spans="1:69" x14ac:dyDescent="0.2">
      <c r="A570" s="41"/>
      <c r="B570" s="41"/>
      <c r="C570" s="64"/>
      <c r="D570" s="64"/>
      <c r="E570" s="59"/>
      <c r="F570" s="59"/>
      <c r="G570" s="59"/>
      <c r="H570" s="167"/>
      <c r="I570" s="58"/>
      <c r="J570" s="40"/>
      <c r="K570" s="40"/>
      <c r="L570" s="40"/>
      <c r="M570" s="40"/>
      <c r="N570" s="165"/>
      <c r="O570" s="44"/>
      <c r="P570" s="40"/>
      <c r="Q570" s="40"/>
      <c r="R570" s="40"/>
      <c r="S570" s="40"/>
      <c r="T570" s="40"/>
      <c r="U570" s="43"/>
      <c r="V570" s="45"/>
      <c r="W570" s="143"/>
      <c r="X570" s="41"/>
      <c r="Y570" s="40"/>
      <c r="Z570" s="40"/>
      <c r="AA570" s="40"/>
      <c r="AB570" s="40"/>
      <c r="AC570" s="40"/>
      <c r="AD570" s="40"/>
      <c r="AE570" s="40"/>
      <c r="AF570" s="44"/>
      <c r="AG570" s="40"/>
      <c r="AH570" s="40"/>
      <c r="AI570" s="40"/>
      <c r="AJ570" s="40"/>
      <c r="AK570" s="40"/>
      <c r="AL570" s="41"/>
      <c r="AM570" s="40"/>
      <c r="AN570" s="40"/>
      <c r="AO570" s="44"/>
      <c r="AP570" s="40"/>
      <c r="AQ570" s="40"/>
      <c r="AR570" s="40"/>
      <c r="AS570" s="40"/>
      <c r="AT570" s="46"/>
      <c r="AU570" s="40"/>
      <c r="AV570" s="40"/>
      <c r="AW570" s="40"/>
      <c r="AX570" s="40"/>
      <c r="AY570" s="40"/>
      <c r="AZ570" s="40"/>
      <c r="BA570" s="40"/>
      <c r="BB570" s="40"/>
      <c r="BC570" s="40"/>
      <c r="BD570" s="40"/>
      <c r="BE570" s="40"/>
      <c r="BF570" s="40"/>
      <c r="BG570" s="40"/>
      <c r="BH570" s="40"/>
      <c r="BI570" s="40"/>
      <c r="BJ570" s="40"/>
      <c r="BK570" s="40"/>
      <c r="BL570" s="40"/>
      <c r="BM570" s="40"/>
      <c r="BN570" s="40"/>
      <c r="BQ570" s="170"/>
    </row>
    <row r="571" spans="1:69" x14ac:dyDescent="0.2">
      <c r="A571" s="41"/>
      <c r="B571" s="41"/>
      <c r="C571" s="64"/>
      <c r="D571" s="64"/>
      <c r="E571" s="59"/>
      <c r="F571" s="59"/>
      <c r="G571" s="59"/>
      <c r="H571" s="167"/>
      <c r="I571" s="58"/>
      <c r="J571" s="40"/>
      <c r="K571" s="40"/>
      <c r="L571" s="40"/>
      <c r="M571" s="40"/>
      <c r="N571" s="165"/>
      <c r="O571" s="44"/>
      <c r="P571" s="40"/>
      <c r="Q571" s="40"/>
      <c r="R571" s="40"/>
      <c r="S571" s="40"/>
      <c r="T571" s="40"/>
      <c r="U571" s="43"/>
      <c r="V571" s="45"/>
      <c r="W571" s="143"/>
      <c r="X571" s="41"/>
      <c r="Y571" s="40"/>
      <c r="Z571" s="40"/>
      <c r="AA571" s="40"/>
      <c r="AB571" s="40"/>
      <c r="AC571" s="40"/>
      <c r="AD571" s="40"/>
      <c r="AE571" s="40"/>
      <c r="AF571" s="44"/>
      <c r="AG571" s="40"/>
      <c r="AH571" s="40"/>
      <c r="AI571" s="40"/>
      <c r="AJ571" s="40"/>
      <c r="AK571" s="40"/>
      <c r="AL571" s="41"/>
      <c r="AM571" s="40"/>
      <c r="AN571" s="40"/>
      <c r="AO571" s="44"/>
      <c r="AP571" s="40"/>
      <c r="AQ571" s="40"/>
      <c r="AR571" s="40"/>
      <c r="AS571" s="40"/>
      <c r="AT571" s="46"/>
      <c r="AU571" s="40"/>
      <c r="AV571" s="40"/>
      <c r="AW571" s="40"/>
      <c r="AX571" s="40"/>
      <c r="AY571" s="40"/>
      <c r="AZ571" s="40"/>
      <c r="BA571" s="40"/>
      <c r="BB571" s="40"/>
      <c r="BC571" s="40"/>
      <c r="BD571" s="40"/>
      <c r="BE571" s="40"/>
      <c r="BF571" s="40"/>
      <c r="BG571" s="40"/>
      <c r="BH571" s="40"/>
      <c r="BI571" s="40"/>
      <c r="BJ571" s="40"/>
      <c r="BK571" s="40"/>
      <c r="BL571" s="40"/>
      <c r="BM571" s="40"/>
      <c r="BN571" s="40"/>
      <c r="BQ571" s="170"/>
    </row>
    <row r="572" spans="1:69" x14ac:dyDescent="0.2">
      <c r="A572" s="41"/>
      <c r="B572" s="41"/>
      <c r="C572" s="64"/>
      <c r="D572" s="64"/>
      <c r="E572" s="59"/>
      <c r="F572" s="59"/>
      <c r="G572" s="59"/>
      <c r="H572" s="167"/>
      <c r="I572" s="58"/>
      <c r="J572" s="40"/>
      <c r="K572" s="40"/>
      <c r="L572" s="40"/>
      <c r="M572" s="40"/>
      <c r="N572" s="165"/>
      <c r="O572" s="44"/>
      <c r="P572" s="40"/>
      <c r="Q572" s="40"/>
      <c r="R572" s="40"/>
      <c r="S572" s="40"/>
      <c r="T572" s="40"/>
      <c r="U572" s="43"/>
      <c r="V572" s="45"/>
      <c r="W572" s="143"/>
      <c r="X572" s="41"/>
      <c r="Y572" s="40"/>
      <c r="Z572" s="40"/>
      <c r="AA572" s="40"/>
      <c r="AB572" s="40"/>
      <c r="AC572" s="40"/>
      <c r="AD572" s="40"/>
      <c r="AE572" s="40"/>
      <c r="AF572" s="44"/>
      <c r="AG572" s="40"/>
      <c r="AH572" s="40"/>
      <c r="AI572" s="40"/>
      <c r="AJ572" s="40"/>
      <c r="AK572" s="40"/>
      <c r="AL572" s="41"/>
      <c r="AM572" s="40"/>
      <c r="AN572" s="40"/>
      <c r="AO572" s="44"/>
      <c r="AP572" s="40"/>
      <c r="AQ572" s="40"/>
      <c r="AR572" s="40"/>
      <c r="AS572" s="40"/>
      <c r="AT572" s="46"/>
      <c r="AU572" s="40"/>
      <c r="AV572" s="40"/>
      <c r="AW572" s="40"/>
      <c r="AX572" s="40"/>
      <c r="AY572" s="40"/>
      <c r="AZ572" s="40"/>
      <c r="BA572" s="40"/>
      <c r="BB572" s="40"/>
      <c r="BC572" s="40"/>
      <c r="BD572" s="40"/>
      <c r="BE572" s="40"/>
      <c r="BF572" s="40"/>
      <c r="BG572" s="40"/>
      <c r="BH572" s="40"/>
      <c r="BI572" s="40"/>
      <c r="BJ572" s="40"/>
      <c r="BK572" s="40"/>
      <c r="BL572" s="40"/>
      <c r="BM572" s="40"/>
      <c r="BN572" s="40"/>
      <c r="BQ572" s="170"/>
    </row>
    <row r="573" spans="1:69" x14ac:dyDescent="0.2">
      <c r="A573" s="41"/>
      <c r="B573" s="41"/>
      <c r="C573" s="64"/>
      <c r="D573" s="64"/>
      <c r="E573" s="59"/>
      <c r="F573" s="59"/>
      <c r="G573" s="59"/>
      <c r="H573" s="167"/>
      <c r="I573" s="58"/>
      <c r="J573" s="40"/>
      <c r="K573" s="40"/>
      <c r="L573" s="40"/>
      <c r="M573" s="40"/>
      <c r="N573" s="165"/>
      <c r="O573" s="44"/>
      <c r="P573" s="40"/>
      <c r="Q573" s="40"/>
      <c r="R573" s="40"/>
      <c r="S573" s="40"/>
      <c r="T573" s="40"/>
      <c r="U573" s="43"/>
      <c r="V573" s="45"/>
      <c r="W573" s="143"/>
      <c r="X573" s="41"/>
      <c r="Y573" s="40"/>
      <c r="Z573" s="40"/>
      <c r="AA573" s="40"/>
      <c r="AB573" s="40"/>
      <c r="AC573" s="40"/>
      <c r="AD573" s="40"/>
      <c r="AE573" s="40"/>
      <c r="AF573" s="44"/>
      <c r="AG573" s="40"/>
      <c r="AH573" s="40"/>
      <c r="AI573" s="40"/>
      <c r="AJ573" s="40"/>
      <c r="AK573" s="40"/>
      <c r="AL573" s="41"/>
      <c r="AM573" s="40"/>
      <c r="AN573" s="40"/>
      <c r="AO573" s="44"/>
      <c r="AP573" s="40"/>
      <c r="AQ573" s="40"/>
      <c r="AR573" s="40"/>
      <c r="AS573" s="40"/>
      <c r="AT573" s="46"/>
      <c r="AU573" s="40"/>
      <c r="AV573" s="40"/>
      <c r="AW573" s="40"/>
      <c r="AX573" s="40"/>
      <c r="AY573" s="40"/>
      <c r="AZ573" s="40"/>
      <c r="BA573" s="40"/>
      <c r="BB573" s="40"/>
      <c r="BC573" s="40"/>
      <c r="BD573" s="40"/>
      <c r="BE573" s="40"/>
      <c r="BF573" s="40"/>
      <c r="BG573" s="40"/>
      <c r="BH573" s="40"/>
      <c r="BI573" s="40"/>
      <c r="BJ573" s="40"/>
      <c r="BK573" s="40"/>
      <c r="BL573" s="40"/>
      <c r="BM573" s="40"/>
      <c r="BN573" s="40"/>
      <c r="BQ573" s="170"/>
    </row>
    <row r="574" spans="1:69" x14ac:dyDescent="0.2">
      <c r="A574" s="41"/>
      <c r="B574" s="41"/>
      <c r="C574" s="64"/>
      <c r="D574" s="64"/>
      <c r="E574" s="59"/>
      <c r="F574" s="59"/>
      <c r="G574" s="59"/>
      <c r="H574" s="167"/>
      <c r="I574" s="58"/>
      <c r="J574" s="40"/>
      <c r="K574" s="40"/>
      <c r="L574" s="40"/>
      <c r="M574" s="40"/>
      <c r="N574" s="165"/>
      <c r="O574" s="44"/>
      <c r="P574" s="40"/>
      <c r="Q574" s="40"/>
      <c r="R574" s="40"/>
      <c r="S574" s="40"/>
      <c r="T574" s="40"/>
      <c r="U574" s="43"/>
      <c r="V574" s="45"/>
      <c r="W574" s="143"/>
      <c r="X574" s="41"/>
      <c r="Y574" s="40"/>
      <c r="Z574" s="40"/>
      <c r="AA574" s="40"/>
      <c r="AB574" s="40"/>
      <c r="AC574" s="40"/>
      <c r="AD574" s="40"/>
      <c r="AE574" s="40"/>
      <c r="AF574" s="44"/>
      <c r="AG574" s="40"/>
      <c r="AH574" s="40"/>
      <c r="AI574" s="40"/>
      <c r="AJ574" s="40"/>
      <c r="AK574" s="40"/>
      <c r="AL574" s="41"/>
      <c r="AM574" s="40"/>
      <c r="AN574" s="40"/>
      <c r="AO574" s="44"/>
      <c r="AP574" s="40"/>
      <c r="AQ574" s="40"/>
      <c r="AR574" s="40"/>
      <c r="AS574" s="40"/>
      <c r="AT574" s="46"/>
      <c r="AU574" s="40"/>
      <c r="AV574" s="40"/>
      <c r="AW574" s="40"/>
      <c r="AX574" s="40"/>
      <c r="AY574" s="40"/>
      <c r="AZ574" s="40"/>
      <c r="BA574" s="40"/>
      <c r="BB574" s="40"/>
      <c r="BC574" s="40"/>
      <c r="BD574" s="40"/>
      <c r="BE574" s="40"/>
      <c r="BF574" s="40"/>
      <c r="BG574" s="40"/>
      <c r="BH574" s="40"/>
      <c r="BI574" s="40"/>
      <c r="BJ574" s="40"/>
      <c r="BK574" s="40"/>
      <c r="BL574" s="40"/>
      <c r="BM574" s="40"/>
      <c r="BN574" s="40"/>
      <c r="BQ574" s="170"/>
    </row>
    <row r="575" spans="1:69" x14ac:dyDescent="0.2">
      <c r="A575" s="41"/>
      <c r="B575" s="41"/>
      <c r="C575" s="64"/>
      <c r="D575" s="64"/>
      <c r="E575" s="59"/>
      <c r="F575" s="59"/>
      <c r="G575" s="59"/>
      <c r="H575" s="167"/>
      <c r="I575" s="58"/>
      <c r="J575" s="40"/>
      <c r="K575" s="40"/>
      <c r="L575" s="40"/>
      <c r="M575" s="40"/>
      <c r="N575" s="165"/>
      <c r="O575" s="44"/>
      <c r="P575" s="40"/>
      <c r="Q575" s="40"/>
      <c r="R575" s="40"/>
      <c r="S575" s="40"/>
      <c r="T575" s="40"/>
      <c r="U575" s="43"/>
      <c r="V575" s="45"/>
      <c r="W575" s="143"/>
      <c r="X575" s="41"/>
      <c r="Y575" s="40"/>
      <c r="Z575" s="40"/>
      <c r="AA575" s="40"/>
      <c r="AB575" s="40"/>
      <c r="AC575" s="40"/>
      <c r="AD575" s="40"/>
      <c r="AE575" s="40"/>
      <c r="AF575" s="44"/>
      <c r="AG575" s="40"/>
      <c r="AH575" s="40"/>
      <c r="AI575" s="40"/>
      <c r="AJ575" s="40"/>
      <c r="AK575" s="40"/>
      <c r="AL575" s="41"/>
      <c r="AM575" s="40"/>
      <c r="AN575" s="40"/>
      <c r="AO575" s="44"/>
      <c r="AP575" s="40"/>
      <c r="AQ575" s="40"/>
      <c r="AR575" s="40"/>
      <c r="AS575" s="40"/>
      <c r="AT575" s="46"/>
      <c r="AU575" s="40"/>
      <c r="AV575" s="40"/>
      <c r="AW575" s="40"/>
      <c r="AX575" s="40"/>
      <c r="AY575" s="40"/>
      <c r="AZ575" s="40"/>
      <c r="BA575" s="40"/>
      <c r="BB575" s="40"/>
      <c r="BC575" s="40"/>
      <c r="BD575" s="40"/>
      <c r="BE575" s="40"/>
      <c r="BF575" s="40"/>
      <c r="BG575" s="40"/>
      <c r="BH575" s="40"/>
      <c r="BI575" s="40"/>
      <c r="BJ575" s="40"/>
      <c r="BK575" s="40"/>
      <c r="BL575" s="40"/>
      <c r="BM575" s="40"/>
      <c r="BN575" s="40"/>
      <c r="BQ575" s="170"/>
    </row>
    <row r="576" spans="1:69" x14ac:dyDescent="0.2">
      <c r="A576" s="41"/>
      <c r="B576" s="41"/>
      <c r="C576" s="64"/>
      <c r="D576" s="64"/>
      <c r="E576" s="59"/>
      <c r="F576" s="59"/>
      <c r="G576" s="59"/>
      <c r="H576" s="167"/>
      <c r="I576" s="58"/>
      <c r="J576" s="40"/>
      <c r="K576" s="40"/>
      <c r="L576" s="40"/>
      <c r="M576" s="40"/>
      <c r="N576" s="165"/>
      <c r="O576" s="44"/>
      <c r="P576" s="40"/>
      <c r="Q576" s="40"/>
      <c r="R576" s="40"/>
      <c r="S576" s="40"/>
      <c r="T576" s="40"/>
      <c r="U576" s="43"/>
      <c r="V576" s="45"/>
      <c r="W576" s="143"/>
      <c r="X576" s="41"/>
      <c r="Y576" s="40"/>
      <c r="Z576" s="40"/>
      <c r="AA576" s="40"/>
      <c r="AB576" s="40"/>
      <c r="AC576" s="40"/>
      <c r="AD576" s="40"/>
      <c r="AE576" s="40"/>
      <c r="AF576" s="44"/>
      <c r="AG576" s="40"/>
      <c r="AH576" s="40"/>
      <c r="AI576" s="40"/>
      <c r="AJ576" s="40"/>
      <c r="AK576" s="40"/>
      <c r="AL576" s="41"/>
      <c r="AM576" s="40"/>
      <c r="AN576" s="40"/>
      <c r="AO576" s="44"/>
      <c r="AP576" s="40"/>
      <c r="AQ576" s="40"/>
      <c r="AR576" s="40"/>
      <c r="AS576" s="40"/>
      <c r="AT576" s="46"/>
      <c r="AU576" s="40"/>
      <c r="AV576" s="40"/>
      <c r="AW576" s="40"/>
      <c r="AX576" s="40"/>
      <c r="AY576" s="40"/>
      <c r="AZ576" s="40"/>
      <c r="BA576" s="40"/>
      <c r="BB576" s="40"/>
      <c r="BC576" s="40"/>
      <c r="BD576" s="40"/>
      <c r="BE576" s="40"/>
      <c r="BF576" s="40"/>
      <c r="BG576" s="40"/>
      <c r="BH576" s="40"/>
      <c r="BI576" s="40"/>
      <c r="BJ576" s="40"/>
      <c r="BK576" s="40"/>
      <c r="BL576" s="40"/>
      <c r="BM576" s="40"/>
      <c r="BN576" s="40"/>
      <c r="BQ576" s="170"/>
    </row>
    <row r="577" spans="1:69" x14ac:dyDescent="0.2">
      <c r="A577" s="41"/>
      <c r="B577" s="41"/>
      <c r="C577" s="64"/>
      <c r="D577" s="64"/>
      <c r="E577" s="59"/>
      <c r="F577" s="59"/>
      <c r="G577" s="59"/>
      <c r="H577" s="167"/>
      <c r="I577" s="58"/>
      <c r="J577" s="40"/>
      <c r="K577" s="40"/>
      <c r="L577" s="40"/>
      <c r="M577" s="40"/>
      <c r="N577" s="165"/>
      <c r="O577" s="44"/>
      <c r="P577" s="40"/>
      <c r="Q577" s="40"/>
      <c r="R577" s="40"/>
      <c r="S577" s="40"/>
      <c r="T577" s="40"/>
      <c r="U577" s="43"/>
      <c r="V577" s="45"/>
      <c r="W577" s="143"/>
      <c r="X577" s="41"/>
      <c r="Y577" s="40"/>
      <c r="Z577" s="40"/>
      <c r="AA577" s="40"/>
      <c r="AB577" s="40"/>
      <c r="AC577" s="40"/>
      <c r="AD577" s="40"/>
      <c r="AE577" s="40"/>
      <c r="AF577" s="44"/>
      <c r="AG577" s="40"/>
      <c r="AH577" s="40"/>
      <c r="AI577" s="40"/>
      <c r="AJ577" s="40"/>
      <c r="AK577" s="40"/>
      <c r="AL577" s="41"/>
      <c r="AM577" s="40"/>
      <c r="AN577" s="40"/>
      <c r="AO577" s="44"/>
      <c r="AP577" s="40"/>
      <c r="AQ577" s="40"/>
      <c r="AR577" s="40"/>
      <c r="AS577" s="40"/>
      <c r="AT577" s="46"/>
      <c r="AU577" s="40"/>
      <c r="AV577" s="40"/>
      <c r="AW577" s="40"/>
      <c r="AX577" s="40"/>
      <c r="AY577" s="40"/>
      <c r="AZ577" s="40"/>
      <c r="BA577" s="40"/>
      <c r="BB577" s="40"/>
      <c r="BC577" s="40"/>
      <c r="BD577" s="40"/>
      <c r="BE577" s="40"/>
      <c r="BF577" s="40"/>
      <c r="BG577" s="40"/>
      <c r="BH577" s="40"/>
      <c r="BI577" s="40"/>
      <c r="BJ577" s="40"/>
      <c r="BK577" s="40"/>
      <c r="BL577" s="40"/>
      <c r="BM577" s="40"/>
      <c r="BN577" s="40"/>
      <c r="BQ577" s="170"/>
    </row>
    <row r="578" spans="1:69" x14ac:dyDescent="0.2">
      <c r="A578" s="41"/>
      <c r="B578" s="41"/>
      <c r="C578" s="64"/>
      <c r="D578" s="64"/>
      <c r="E578" s="59"/>
      <c r="F578" s="59"/>
      <c r="G578" s="59"/>
      <c r="H578" s="167"/>
      <c r="I578" s="58"/>
      <c r="J578" s="40"/>
      <c r="K578" s="40"/>
      <c r="L578" s="40"/>
      <c r="M578" s="40"/>
      <c r="N578" s="165"/>
      <c r="O578" s="44"/>
      <c r="P578" s="40"/>
      <c r="Q578" s="40"/>
      <c r="R578" s="40"/>
      <c r="S578" s="40"/>
      <c r="T578" s="40"/>
      <c r="U578" s="43"/>
      <c r="V578" s="45"/>
      <c r="W578" s="143"/>
      <c r="X578" s="41"/>
      <c r="Y578" s="40"/>
      <c r="Z578" s="40"/>
      <c r="AA578" s="40"/>
      <c r="AB578" s="40"/>
      <c r="AC578" s="40"/>
      <c r="AD578" s="40"/>
      <c r="AE578" s="40"/>
      <c r="AF578" s="44"/>
      <c r="AG578" s="40"/>
      <c r="AH578" s="40"/>
      <c r="AI578" s="40"/>
      <c r="AJ578" s="40"/>
      <c r="AK578" s="40"/>
      <c r="AL578" s="41"/>
      <c r="AM578" s="40"/>
      <c r="AN578" s="40"/>
      <c r="AO578" s="44"/>
      <c r="AP578" s="40"/>
      <c r="AQ578" s="40"/>
      <c r="AR578" s="40"/>
      <c r="AS578" s="40"/>
      <c r="AT578" s="46"/>
      <c r="AU578" s="40"/>
      <c r="AV578" s="40"/>
      <c r="AW578" s="40"/>
      <c r="AX578" s="40"/>
      <c r="AY578" s="40"/>
      <c r="AZ578" s="40"/>
      <c r="BA578" s="40"/>
      <c r="BB578" s="40"/>
      <c r="BC578" s="40"/>
      <c r="BD578" s="40"/>
      <c r="BE578" s="40"/>
      <c r="BF578" s="40"/>
      <c r="BG578" s="40"/>
      <c r="BH578" s="40"/>
      <c r="BI578" s="40"/>
      <c r="BJ578" s="40"/>
      <c r="BK578" s="40"/>
      <c r="BL578" s="40"/>
      <c r="BM578" s="40"/>
      <c r="BN578" s="40"/>
      <c r="BQ578" s="170"/>
    </row>
    <row r="579" spans="1:69" x14ac:dyDescent="0.2">
      <c r="A579" s="41"/>
      <c r="B579" s="41"/>
      <c r="C579" s="64"/>
      <c r="D579" s="64"/>
      <c r="E579" s="59"/>
      <c r="F579" s="59"/>
      <c r="G579" s="59"/>
      <c r="H579" s="167"/>
      <c r="I579" s="58"/>
      <c r="J579" s="40"/>
      <c r="K579" s="40"/>
      <c r="L579" s="40"/>
      <c r="M579" s="40"/>
      <c r="N579" s="165"/>
      <c r="O579" s="44"/>
      <c r="P579" s="40"/>
      <c r="Q579" s="40"/>
      <c r="R579" s="40"/>
      <c r="S579" s="40"/>
      <c r="T579" s="40"/>
      <c r="U579" s="43"/>
      <c r="V579" s="45"/>
      <c r="W579" s="143"/>
      <c r="X579" s="41"/>
      <c r="Y579" s="40"/>
      <c r="Z579" s="40"/>
      <c r="AA579" s="40"/>
      <c r="AB579" s="40"/>
      <c r="AC579" s="40"/>
      <c r="AD579" s="40"/>
      <c r="AE579" s="40"/>
      <c r="AF579" s="44"/>
      <c r="AG579" s="40"/>
      <c r="AH579" s="40"/>
      <c r="AI579" s="40"/>
      <c r="AJ579" s="40"/>
      <c r="AK579" s="40"/>
      <c r="AL579" s="41"/>
      <c r="AM579" s="40"/>
      <c r="AN579" s="40"/>
      <c r="AO579" s="44"/>
      <c r="AP579" s="40"/>
      <c r="AQ579" s="40"/>
      <c r="AR579" s="40"/>
      <c r="AS579" s="40"/>
      <c r="AT579" s="46"/>
      <c r="AU579" s="40"/>
      <c r="AV579" s="40"/>
      <c r="AW579" s="40"/>
      <c r="AX579" s="40"/>
      <c r="AY579" s="40"/>
      <c r="AZ579" s="40"/>
      <c r="BA579" s="40"/>
      <c r="BB579" s="40"/>
      <c r="BC579" s="40"/>
      <c r="BD579" s="40"/>
      <c r="BE579" s="40"/>
      <c r="BF579" s="40"/>
      <c r="BG579" s="40"/>
      <c r="BH579" s="40"/>
      <c r="BI579" s="40"/>
      <c r="BJ579" s="40"/>
      <c r="BK579" s="40"/>
      <c r="BL579" s="40"/>
      <c r="BM579" s="40"/>
      <c r="BN579" s="40"/>
      <c r="BQ579" s="170"/>
    </row>
    <row r="580" spans="1:69" x14ac:dyDescent="0.2">
      <c r="A580" s="41"/>
      <c r="B580" s="41"/>
      <c r="C580" s="64"/>
      <c r="D580" s="64"/>
      <c r="E580" s="59"/>
      <c r="F580" s="59"/>
      <c r="G580" s="59"/>
      <c r="H580" s="167"/>
      <c r="I580" s="58"/>
      <c r="J580" s="40"/>
      <c r="K580" s="40"/>
      <c r="L580" s="40"/>
      <c r="M580" s="40"/>
      <c r="N580" s="165"/>
      <c r="O580" s="44"/>
      <c r="P580" s="40"/>
      <c r="Q580" s="40"/>
      <c r="R580" s="40"/>
      <c r="S580" s="40"/>
      <c r="T580" s="40"/>
      <c r="U580" s="43"/>
      <c r="V580" s="45"/>
      <c r="W580" s="143"/>
      <c r="X580" s="41"/>
      <c r="Y580" s="40"/>
      <c r="Z580" s="40"/>
      <c r="AA580" s="40"/>
      <c r="AB580" s="40"/>
      <c r="AC580" s="40"/>
      <c r="AD580" s="40"/>
      <c r="AE580" s="40"/>
      <c r="AF580" s="44"/>
      <c r="AG580" s="40"/>
      <c r="AH580" s="40"/>
      <c r="AI580" s="40"/>
      <c r="AJ580" s="40"/>
      <c r="AK580" s="40"/>
      <c r="AL580" s="41"/>
      <c r="AM580" s="40"/>
      <c r="AN580" s="40"/>
      <c r="AO580" s="44"/>
      <c r="AP580" s="40"/>
      <c r="AQ580" s="40"/>
      <c r="AR580" s="40"/>
      <c r="AS580" s="40"/>
      <c r="AT580" s="46"/>
      <c r="AU580" s="40"/>
      <c r="AV580" s="40"/>
      <c r="AW580" s="40"/>
      <c r="AX580" s="40"/>
      <c r="AY580" s="40"/>
      <c r="AZ580" s="40"/>
      <c r="BA580" s="40"/>
      <c r="BB580" s="40"/>
      <c r="BC580" s="40"/>
      <c r="BD580" s="40"/>
      <c r="BE580" s="40"/>
      <c r="BF580" s="40"/>
      <c r="BG580" s="40"/>
      <c r="BH580" s="40"/>
      <c r="BI580" s="40"/>
      <c r="BJ580" s="40"/>
      <c r="BK580" s="40"/>
      <c r="BL580" s="40"/>
      <c r="BM580" s="40"/>
      <c r="BN580" s="40"/>
      <c r="BQ580" s="170"/>
    </row>
    <row r="581" spans="1:69" x14ac:dyDescent="0.2">
      <c r="A581" s="41"/>
      <c r="B581" s="41"/>
      <c r="C581" s="64"/>
      <c r="D581" s="64"/>
      <c r="E581" s="59"/>
      <c r="F581" s="59"/>
      <c r="G581" s="59"/>
      <c r="H581" s="167"/>
      <c r="I581" s="58"/>
      <c r="J581" s="40"/>
      <c r="K581" s="40"/>
      <c r="L581" s="40"/>
      <c r="M581" s="40"/>
      <c r="N581" s="165"/>
      <c r="O581" s="44"/>
      <c r="P581" s="40"/>
      <c r="Q581" s="40"/>
      <c r="R581" s="40"/>
      <c r="S581" s="40"/>
      <c r="T581" s="40"/>
      <c r="U581" s="43"/>
      <c r="V581" s="45"/>
      <c r="W581" s="143"/>
      <c r="X581" s="41"/>
      <c r="Y581" s="40"/>
      <c r="Z581" s="40"/>
      <c r="AA581" s="40"/>
      <c r="AB581" s="40"/>
      <c r="AC581" s="40"/>
      <c r="AD581" s="40"/>
      <c r="AE581" s="40"/>
      <c r="AF581" s="44"/>
      <c r="AG581" s="40"/>
      <c r="AH581" s="40"/>
      <c r="AI581" s="40"/>
      <c r="AJ581" s="40"/>
      <c r="AK581" s="40"/>
      <c r="AL581" s="41"/>
      <c r="AM581" s="40"/>
      <c r="AN581" s="40"/>
      <c r="AO581" s="44"/>
      <c r="AP581" s="40"/>
      <c r="AQ581" s="40"/>
      <c r="AR581" s="40"/>
      <c r="AS581" s="40"/>
      <c r="AT581" s="46"/>
      <c r="AU581" s="40"/>
      <c r="AV581" s="40"/>
      <c r="AW581" s="40"/>
      <c r="AX581" s="40"/>
      <c r="AY581" s="40"/>
      <c r="AZ581" s="40"/>
      <c r="BA581" s="40"/>
      <c r="BB581" s="40"/>
      <c r="BC581" s="40"/>
      <c r="BD581" s="40"/>
      <c r="BE581" s="40"/>
      <c r="BF581" s="40"/>
      <c r="BG581" s="40"/>
      <c r="BH581" s="40"/>
      <c r="BI581" s="40"/>
      <c r="BJ581" s="40"/>
      <c r="BK581" s="40"/>
      <c r="BL581" s="40"/>
      <c r="BM581" s="40"/>
      <c r="BN581" s="40"/>
      <c r="BQ581" s="170"/>
    </row>
    <row r="582" spans="1:69" x14ac:dyDescent="0.2">
      <c r="A582" s="41"/>
      <c r="B582" s="41"/>
      <c r="C582" s="64"/>
      <c r="D582" s="64"/>
      <c r="E582" s="59"/>
      <c r="F582" s="59"/>
      <c r="G582" s="59"/>
      <c r="H582" s="167"/>
      <c r="I582" s="58"/>
      <c r="J582" s="40"/>
      <c r="K582" s="40"/>
      <c r="L582" s="40"/>
      <c r="M582" s="40"/>
      <c r="N582" s="165"/>
      <c r="O582" s="44"/>
      <c r="P582" s="40"/>
      <c r="Q582" s="40"/>
      <c r="R582" s="40"/>
      <c r="S582" s="40"/>
      <c r="T582" s="40"/>
      <c r="U582" s="43"/>
      <c r="V582" s="45"/>
      <c r="W582" s="143"/>
      <c r="X582" s="41"/>
      <c r="Y582" s="40"/>
      <c r="Z582" s="40"/>
      <c r="AA582" s="40"/>
      <c r="AB582" s="40"/>
      <c r="AC582" s="40"/>
      <c r="AD582" s="40"/>
      <c r="AE582" s="40"/>
      <c r="AF582" s="44"/>
      <c r="AG582" s="40"/>
      <c r="AH582" s="40"/>
      <c r="AI582" s="40"/>
      <c r="AJ582" s="40"/>
      <c r="AK582" s="40"/>
      <c r="AL582" s="41"/>
      <c r="AM582" s="40"/>
      <c r="AN582" s="40"/>
      <c r="AO582" s="44"/>
      <c r="AP582" s="40"/>
      <c r="AQ582" s="40"/>
      <c r="AR582" s="40"/>
      <c r="AS582" s="40"/>
      <c r="AT582" s="46"/>
      <c r="AU582" s="40"/>
      <c r="AV582" s="40"/>
      <c r="AW582" s="40"/>
      <c r="AX582" s="40"/>
      <c r="AY582" s="40"/>
      <c r="AZ582" s="40"/>
      <c r="BA582" s="40"/>
      <c r="BB582" s="40"/>
      <c r="BC582" s="40"/>
      <c r="BD582" s="40"/>
      <c r="BE582" s="40"/>
      <c r="BF582" s="40"/>
      <c r="BG582" s="40"/>
      <c r="BH582" s="40"/>
      <c r="BI582" s="40"/>
      <c r="BJ582" s="40"/>
      <c r="BK582" s="40"/>
      <c r="BL582" s="40"/>
      <c r="BM582" s="40"/>
      <c r="BN582" s="40"/>
      <c r="BQ582" s="170"/>
    </row>
    <row r="583" spans="1:69" x14ac:dyDescent="0.2">
      <c r="A583" s="41"/>
      <c r="B583" s="41"/>
      <c r="C583" s="64"/>
      <c r="D583" s="64"/>
      <c r="E583" s="59"/>
      <c r="F583" s="59"/>
      <c r="G583" s="59"/>
      <c r="H583" s="167"/>
      <c r="I583" s="58"/>
      <c r="J583" s="40"/>
      <c r="K583" s="40"/>
      <c r="L583" s="40"/>
      <c r="M583" s="40"/>
      <c r="N583" s="165"/>
      <c r="O583" s="44"/>
      <c r="P583" s="40"/>
      <c r="Q583" s="40"/>
      <c r="R583" s="40"/>
      <c r="S583" s="40"/>
      <c r="T583" s="40"/>
      <c r="U583" s="43"/>
      <c r="V583" s="45"/>
      <c r="W583" s="143"/>
      <c r="X583" s="41"/>
      <c r="Y583" s="40"/>
      <c r="Z583" s="40"/>
      <c r="AA583" s="40"/>
      <c r="AB583" s="40"/>
      <c r="AC583" s="40"/>
      <c r="AD583" s="40"/>
      <c r="AE583" s="40"/>
      <c r="AF583" s="44"/>
      <c r="AG583" s="40"/>
      <c r="AH583" s="40"/>
      <c r="AI583" s="40"/>
      <c r="AJ583" s="40"/>
      <c r="AK583" s="40"/>
      <c r="AL583" s="41"/>
      <c r="AM583" s="40"/>
      <c r="AN583" s="40"/>
      <c r="AO583" s="44"/>
      <c r="AP583" s="40"/>
      <c r="AQ583" s="40"/>
      <c r="AR583" s="40"/>
      <c r="AS583" s="40"/>
      <c r="AT583" s="46"/>
      <c r="AU583" s="40"/>
      <c r="AV583" s="40"/>
      <c r="AW583" s="40"/>
      <c r="AX583" s="40"/>
      <c r="AY583" s="40"/>
      <c r="AZ583" s="40"/>
      <c r="BA583" s="40"/>
      <c r="BB583" s="40"/>
      <c r="BC583" s="40"/>
      <c r="BD583" s="40"/>
      <c r="BE583" s="40"/>
      <c r="BF583" s="40"/>
      <c r="BG583" s="40"/>
      <c r="BH583" s="40"/>
      <c r="BI583" s="40"/>
      <c r="BJ583" s="40"/>
      <c r="BK583" s="40"/>
      <c r="BL583" s="40"/>
      <c r="BM583" s="40"/>
      <c r="BN583" s="40"/>
      <c r="BQ583" s="170"/>
    </row>
    <row r="584" spans="1:69" x14ac:dyDescent="0.2">
      <c r="A584" s="41"/>
      <c r="B584" s="41"/>
      <c r="C584" s="64"/>
      <c r="D584" s="64"/>
      <c r="E584" s="59"/>
      <c r="F584" s="59"/>
      <c r="G584" s="59"/>
      <c r="H584" s="167"/>
      <c r="I584" s="58"/>
      <c r="J584" s="40"/>
      <c r="K584" s="40"/>
      <c r="L584" s="40"/>
      <c r="M584" s="40"/>
      <c r="N584" s="165"/>
      <c r="O584" s="44"/>
      <c r="P584" s="40"/>
      <c r="Q584" s="40"/>
      <c r="R584" s="40"/>
      <c r="S584" s="40"/>
      <c r="T584" s="40"/>
      <c r="U584" s="43"/>
      <c r="V584" s="45"/>
      <c r="W584" s="143"/>
      <c r="X584" s="41"/>
      <c r="Y584" s="40"/>
      <c r="Z584" s="40"/>
      <c r="AA584" s="40"/>
      <c r="AB584" s="40"/>
      <c r="AC584" s="40"/>
      <c r="AD584" s="40"/>
      <c r="AE584" s="40"/>
      <c r="AF584" s="44"/>
      <c r="AG584" s="40"/>
      <c r="AH584" s="40"/>
      <c r="AI584" s="40"/>
      <c r="AJ584" s="40"/>
      <c r="AK584" s="40"/>
      <c r="AL584" s="41"/>
      <c r="AM584" s="40"/>
      <c r="AN584" s="40"/>
      <c r="AO584" s="44"/>
      <c r="AP584" s="40"/>
      <c r="AQ584" s="40"/>
      <c r="AR584" s="40"/>
      <c r="AS584" s="40"/>
      <c r="AT584" s="46"/>
      <c r="AU584" s="40"/>
      <c r="AV584" s="40"/>
      <c r="AW584" s="40"/>
      <c r="AX584" s="40"/>
      <c r="AY584" s="40"/>
      <c r="AZ584" s="40"/>
      <c r="BA584" s="40"/>
      <c r="BB584" s="40"/>
      <c r="BC584" s="40"/>
      <c r="BD584" s="40"/>
      <c r="BE584" s="40"/>
      <c r="BF584" s="40"/>
      <c r="BG584" s="40"/>
      <c r="BH584" s="40"/>
      <c r="BI584" s="40"/>
      <c r="BJ584" s="40"/>
      <c r="BK584" s="40"/>
      <c r="BL584" s="40"/>
      <c r="BM584" s="40"/>
      <c r="BN584" s="40"/>
      <c r="BQ584" s="170"/>
    </row>
    <row r="585" spans="1:69" x14ac:dyDescent="0.2">
      <c r="A585" s="41"/>
      <c r="B585" s="41"/>
      <c r="C585" s="64"/>
      <c r="D585" s="64"/>
      <c r="E585" s="59"/>
      <c r="F585" s="59"/>
      <c r="G585" s="59"/>
      <c r="H585" s="167"/>
      <c r="I585" s="58"/>
      <c r="J585" s="40"/>
      <c r="K585" s="40"/>
      <c r="L585" s="40"/>
      <c r="M585" s="40"/>
      <c r="N585" s="165"/>
      <c r="O585" s="44"/>
      <c r="P585" s="40"/>
      <c r="Q585" s="40"/>
      <c r="R585" s="40"/>
      <c r="S585" s="40"/>
      <c r="T585" s="40"/>
      <c r="U585" s="43"/>
      <c r="V585" s="45"/>
      <c r="W585" s="143"/>
      <c r="X585" s="41"/>
      <c r="Y585" s="40"/>
      <c r="Z585" s="40"/>
      <c r="AA585" s="40"/>
      <c r="AB585" s="40"/>
      <c r="AC585" s="40"/>
      <c r="AD585" s="40"/>
      <c r="AE585" s="40"/>
      <c r="AF585" s="44"/>
      <c r="AG585" s="40"/>
      <c r="AH585" s="40"/>
      <c r="AI585" s="40"/>
      <c r="AJ585" s="40"/>
      <c r="AK585" s="40"/>
      <c r="AL585" s="41"/>
      <c r="AM585" s="40"/>
      <c r="AN585" s="40"/>
      <c r="AO585" s="44"/>
      <c r="AP585" s="40"/>
      <c r="AQ585" s="40"/>
      <c r="AR585" s="40"/>
      <c r="AS585" s="40"/>
      <c r="AT585" s="46"/>
      <c r="AU585" s="40"/>
      <c r="AV585" s="40"/>
      <c r="AW585" s="40"/>
      <c r="AX585" s="40"/>
      <c r="AY585" s="40"/>
      <c r="AZ585" s="40"/>
      <c r="BA585" s="40"/>
      <c r="BB585" s="40"/>
      <c r="BC585" s="40"/>
      <c r="BD585" s="40"/>
      <c r="BE585" s="40"/>
      <c r="BF585" s="40"/>
      <c r="BG585" s="40"/>
      <c r="BH585" s="40"/>
      <c r="BI585" s="40"/>
      <c r="BJ585" s="40"/>
      <c r="BK585" s="40"/>
      <c r="BL585" s="40"/>
      <c r="BM585" s="40"/>
      <c r="BN585" s="40"/>
      <c r="BQ585" s="170"/>
    </row>
    <row r="586" spans="1:69" x14ac:dyDescent="0.2">
      <c r="A586" s="41"/>
      <c r="B586" s="41"/>
      <c r="C586" s="64"/>
      <c r="D586" s="64"/>
      <c r="E586" s="59"/>
      <c r="F586" s="59"/>
      <c r="G586" s="59"/>
      <c r="H586" s="167"/>
      <c r="I586" s="58"/>
      <c r="J586" s="40"/>
      <c r="K586" s="40"/>
      <c r="L586" s="40"/>
      <c r="M586" s="40"/>
      <c r="N586" s="165"/>
      <c r="O586" s="44"/>
      <c r="P586" s="40"/>
      <c r="Q586" s="40"/>
      <c r="R586" s="40"/>
      <c r="S586" s="40"/>
      <c r="T586" s="40"/>
      <c r="U586" s="43"/>
      <c r="V586" s="45"/>
      <c r="W586" s="143"/>
      <c r="X586" s="41"/>
      <c r="Y586" s="40"/>
      <c r="Z586" s="40"/>
      <c r="AA586" s="40"/>
      <c r="AB586" s="40"/>
      <c r="AC586" s="40"/>
      <c r="AD586" s="40"/>
      <c r="AE586" s="40"/>
      <c r="AF586" s="44"/>
      <c r="AG586" s="40"/>
      <c r="AH586" s="40"/>
      <c r="AI586" s="40"/>
      <c r="AJ586" s="40"/>
      <c r="AK586" s="40"/>
      <c r="AL586" s="41"/>
      <c r="AM586" s="40"/>
      <c r="AN586" s="40"/>
      <c r="AO586" s="44"/>
      <c r="AP586" s="40"/>
      <c r="AQ586" s="40"/>
      <c r="AR586" s="40"/>
      <c r="AS586" s="40"/>
      <c r="AT586" s="46"/>
      <c r="AU586" s="40"/>
      <c r="AV586" s="40"/>
      <c r="AW586" s="40"/>
      <c r="AX586" s="40"/>
      <c r="AY586" s="40"/>
      <c r="AZ586" s="40"/>
      <c r="BA586" s="40"/>
      <c r="BB586" s="40"/>
      <c r="BC586" s="40"/>
      <c r="BD586" s="40"/>
      <c r="BE586" s="40"/>
      <c r="BF586" s="40"/>
      <c r="BG586" s="40"/>
      <c r="BH586" s="40"/>
      <c r="BI586" s="40"/>
      <c r="BJ586" s="40"/>
      <c r="BK586" s="40"/>
      <c r="BL586" s="40"/>
      <c r="BM586" s="40"/>
      <c r="BN586" s="40"/>
      <c r="BQ586" s="170"/>
    </row>
    <row r="587" spans="1:69" x14ac:dyDescent="0.2">
      <c r="A587" s="41"/>
      <c r="B587" s="41"/>
      <c r="C587" s="64"/>
      <c r="D587" s="64"/>
      <c r="E587" s="59"/>
      <c r="F587" s="59"/>
      <c r="G587" s="59"/>
      <c r="H587" s="167"/>
      <c r="I587" s="58"/>
      <c r="J587" s="40"/>
      <c r="K587" s="40"/>
      <c r="L587" s="40"/>
      <c r="M587" s="40"/>
      <c r="N587" s="165"/>
      <c r="O587" s="44"/>
      <c r="P587" s="40"/>
      <c r="Q587" s="40"/>
      <c r="R587" s="40"/>
      <c r="S587" s="40"/>
      <c r="T587" s="40"/>
      <c r="U587" s="43"/>
      <c r="V587" s="45"/>
      <c r="W587" s="143"/>
      <c r="X587" s="41"/>
      <c r="Y587" s="40"/>
      <c r="Z587" s="40"/>
      <c r="AA587" s="40"/>
      <c r="AB587" s="40"/>
      <c r="AC587" s="40"/>
      <c r="AD587" s="40"/>
      <c r="AE587" s="40"/>
      <c r="AF587" s="44"/>
      <c r="AG587" s="40"/>
      <c r="AH587" s="40"/>
      <c r="AI587" s="40"/>
      <c r="AJ587" s="40"/>
      <c r="AK587" s="40"/>
      <c r="AL587" s="41"/>
      <c r="AM587" s="40"/>
      <c r="AN587" s="40"/>
      <c r="AO587" s="44"/>
      <c r="AP587" s="40"/>
      <c r="AQ587" s="40"/>
      <c r="AR587" s="40"/>
      <c r="AS587" s="40"/>
      <c r="AT587" s="46"/>
      <c r="AU587" s="40"/>
      <c r="AV587" s="40"/>
      <c r="AW587" s="40"/>
      <c r="AX587" s="40"/>
      <c r="AY587" s="40"/>
      <c r="AZ587" s="40"/>
      <c r="BA587" s="40"/>
      <c r="BB587" s="40"/>
      <c r="BC587" s="40"/>
      <c r="BD587" s="40"/>
      <c r="BE587" s="40"/>
      <c r="BF587" s="40"/>
      <c r="BG587" s="40"/>
      <c r="BH587" s="40"/>
      <c r="BI587" s="40"/>
      <c r="BJ587" s="40"/>
      <c r="BK587" s="40"/>
      <c r="BL587" s="40"/>
      <c r="BM587" s="40"/>
      <c r="BN587" s="40"/>
      <c r="BQ587" s="170"/>
    </row>
    <row r="588" spans="1:69" x14ac:dyDescent="0.2">
      <c r="A588" s="41"/>
      <c r="B588" s="41"/>
      <c r="C588" s="64"/>
      <c r="D588" s="64"/>
      <c r="E588" s="59"/>
      <c r="F588" s="59"/>
      <c r="G588" s="59"/>
      <c r="H588" s="167"/>
      <c r="I588" s="58"/>
      <c r="J588" s="40"/>
      <c r="K588" s="40"/>
      <c r="L588" s="40"/>
      <c r="M588" s="40"/>
      <c r="N588" s="165"/>
      <c r="O588" s="44"/>
      <c r="P588" s="40"/>
      <c r="Q588" s="40"/>
      <c r="R588" s="40"/>
      <c r="S588" s="40"/>
      <c r="T588" s="40"/>
      <c r="U588" s="43"/>
      <c r="V588" s="45"/>
      <c r="W588" s="143"/>
      <c r="X588" s="41"/>
      <c r="Y588" s="40"/>
      <c r="Z588" s="40"/>
      <c r="AA588" s="40"/>
      <c r="AB588" s="40"/>
      <c r="AC588" s="40"/>
      <c r="AD588" s="40"/>
      <c r="AE588" s="40"/>
      <c r="AF588" s="44"/>
      <c r="AG588" s="40"/>
      <c r="AH588" s="40"/>
      <c r="AI588" s="40"/>
      <c r="AJ588" s="40"/>
      <c r="AK588" s="40"/>
      <c r="AL588" s="41"/>
      <c r="AM588" s="40"/>
      <c r="AN588" s="40"/>
      <c r="AO588" s="44"/>
      <c r="AP588" s="40"/>
      <c r="AQ588" s="40"/>
      <c r="AR588" s="40"/>
      <c r="AS588" s="40"/>
      <c r="AT588" s="46"/>
      <c r="AU588" s="40"/>
      <c r="AV588" s="40"/>
      <c r="AW588" s="40"/>
      <c r="AX588" s="40"/>
      <c r="AY588" s="40"/>
      <c r="AZ588" s="40"/>
      <c r="BA588" s="40"/>
      <c r="BB588" s="40"/>
      <c r="BC588" s="40"/>
      <c r="BD588" s="40"/>
      <c r="BE588" s="40"/>
      <c r="BF588" s="40"/>
      <c r="BG588" s="40"/>
      <c r="BH588" s="40"/>
      <c r="BI588" s="40"/>
      <c r="BJ588" s="40"/>
      <c r="BK588" s="40"/>
      <c r="BL588" s="40"/>
      <c r="BM588" s="40"/>
      <c r="BN588" s="40"/>
      <c r="BQ588" s="170"/>
    </row>
    <row r="589" spans="1:69" x14ac:dyDescent="0.2">
      <c r="A589" s="41"/>
      <c r="B589" s="41"/>
      <c r="C589" s="64"/>
      <c r="D589" s="64"/>
      <c r="E589" s="59"/>
      <c r="F589" s="59"/>
      <c r="G589" s="59"/>
      <c r="H589" s="167"/>
      <c r="I589" s="58"/>
      <c r="J589" s="40"/>
      <c r="K589" s="40"/>
      <c r="L589" s="40"/>
      <c r="M589" s="40"/>
      <c r="N589" s="165"/>
      <c r="O589" s="44"/>
      <c r="P589" s="40"/>
      <c r="Q589" s="40"/>
      <c r="R589" s="40"/>
      <c r="S589" s="40"/>
      <c r="T589" s="40"/>
      <c r="U589" s="43"/>
      <c r="V589" s="45"/>
      <c r="W589" s="143"/>
      <c r="X589" s="41"/>
      <c r="Y589" s="40"/>
      <c r="Z589" s="40"/>
      <c r="AA589" s="40"/>
      <c r="AB589" s="40"/>
      <c r="AC589" s="40"/>
      <c r="AD589" s="40"/>
      <c r="AE589" s="40"/>
      <c r="AF589" s="44"/>
      <c r="AG589" s="40"/>
      <c r="AH589" s="40"/>
      <c r="AI589" s="40"/>
      <c r="AJ589" s="40"/>
      <c r="AK589" s="40"/>
      <c r="AL589" s="41"/>
      <c r="AM589" s="40"/>
      <c r="AN589" s="40"/>
      <c r="AO589" s="44"/>
      <c r="AP589" s="40"/>
      <c r="AQ589" s="40"/>
      <c r="AR589" s="40"/>
      <c r="AS589" s="40"/>
      <c r="AT589" s="46"/>
      <c r="AU589" s="40"/>
      <c r="AV589" s="40"/>
      <c r="AW589" s="40"/>
      <c r="AX589" s="40"/>
      <c r="AY589" s="40"/>
      <c r="AZ589" s="40"/>
      <c r="BA589" s="40"/>
      <c r="BB589" s="40"/>
      <c r="BC589" s="40"/>
      <c r="BD589" s="40"/>
      <c r="BE589" s="40"/>
      <c r="BF589" s="40"/>
      <c r="BG589" s="40"/>
      <c r="BH589" s="40"/>
      <c r="BI589" s="40"/>
      <c r="BJ589" s="40"/>
      <c r="BK589" s="40"/>
      <c r="BL589" s="40"/>
      <c r="BM589" s="40"/>
      <c r="BN589" s="40"/>
      <c r="BQ589" s="170"/>
    </row>
    <row r="590" spans="1:69" x14ac:dyDescent="0.2">
      <c r="A590" s="41"/>
      <c r="B590" s="41"/>
      <c r="C590" s="64"/>
      <c r="D590" s="64"/>
      <c r="E590" s="59"/>
      <c r="F590" s="59"/>
      <c r="G590" s="59"/>
      <c r="H590" s="167"/>
      <c r="I590" s="58"/>
      <c r="J590" s="40"/>
      <c r="K590" s="40"/>
      <c r="L590" s="40"/>
      <c r="M590" s="40"/>
      <c r="N590" s="165"/>
      <c r="O590" s="44"/>
      <c r="P590" s="40"/>
      <c r="Q590" s="40"/>
      <c r="R590" s="40"/>
      <c r="S590" s="40"/>
      <c r="T590" s="40"/>
      <c r="U590" s="43"/>
      <c r="V590" s="45"/>
      <c r="W590" s="143"/>
      <c r="X590" s="41"/>
      <c r="Y590" s="40"/>
      <c r="Z590" s="40"/>
      <c r="AA590" s="40"/>
      <c r="AB590" s="40"/>
      <c r="AC590" s="40"/>
      <c r="AD590" s="40"/>
      <c r="AE590" s="40"/>
      <c r="AF590" s="44"/>
      <c r="AG590" s="40"/>
      <c r="AH590" s="40"/>
      <c r="AI590" s="40"/>
      <c r="AJ590" s="40"/>
      <c r="AK590" s="40"/>
      <c r="AL590" s="41"/>
      <c r="AM590" s="40"/>
      <c r="AN590" s="40"/>
      <c r="AO590" s="44"/>
      <c r="AP590" s="40"/>
      <c r="AQ590" s="40"/>
      <c r="AR590" s="40"/>
      <c r="AS590" s="40"/>
      <c r="AT590" s="46"/>
      <c r="AU590" s="40"/>
      <c r="AV590" s="40"/>
      <c r="AW590" s="40"/>
      <c r="AX590" s="40"/>
      <c r="AY590" s="40"/>
      <c r="AZ590" s="40"/>
      <c r="BA590" s="40"/>
      <c r="BB590" s="40"/>
      <c r="BC590" s="40"/>
      <c r="BD590" s="40"/>
      <c r="BE590" s="40"/>
      <c r="BF590" s="40"/>
      <c r="BG590" s="40"/>
      <c r="BH590" s="40"/>
      <c r="BI590" s="40"/>
      <c r="BJ590" s="40"/>
      <c r="BK590" s="40"/>
      <c r="BL590" s="40"/>
      <c r="BM590" s="40"/>
      <c r="BN590" s="40"/>
      <c r="BQ590" s="170"/>
    </row>
    <row r="591" spans="1:69" x14ac:dyDescent="0.2">
      <c r="A591" s="41"/>
      <c r="B591" s="41"/>
      <c r="C591" s="64"/>
      <c r="D591" s="64"/>
      <c r="E591" s="59"/>
      <c r="F591" s="59"/>
      <c r="G591" s="59"/>
      <c r="H591" s="167"/>
      <c r="I591" s="58"/>
      <c r="J591" s="40"/>
      <c r="K591" s="40"/>
      <c r="L591" s="40"/>
      <c r="M591" s="40"/>
      <c r="N591" s="165"/>
      <c r="O591" s="44"/>
      <c r="P591" s="40"/>
      <c r="Q591" s="40"/>
      <c r="R591" s="40"/>
      <c r="S591" s="40"/>
      <c r="T591" s="40"/>
      <c r="U591" s="43"/>
      <c r="V591" s="45"/>
      <c r="W591" s="143"/>
      <c r="X591" s="41"/>
      <c r="Y591" s="40"/>
      <c r="Z591" s="40"/>
      <c r="AA591" s="40"/>
      <c r="AB591" s="40"/>
      <c r="AC591" s="40"/>
      <c r="AD591" s="40"/>
      <c r="AE591" s="40"/>
      <c r="AF591" s="44"/>
      <c r="AG591" s="40"/>
      <c r="AH591" s="40"/>
      <c r="AI591" s="40"/>
      <c r="AJ591" s="40"/>
      <c r="AK591" s="40"/>
      <c r="AL591" s="41"/>
      <c r="AM591" s="40"/>
      <c r="AN591" s="40"/>
      <c r="AO591" s="44"/>
      <c r="AP591" s="40"/>
      <c r="AQ591" s="40"/>
      <c r="AR591" s="40"/>
      <c r="AS591" s="40"/>
      <c r="AT591" s="46"/>
      <c r="AU591" s="40"/>
      <c r="AV591" s="40"/>
      <c r="AW591" s="40"/>
      <c r="AX591" s="40"/>
      <c r="AY591" s="40"/>
      <c r="AZ591" s="40"/>
      <c r="BA591" s="40"/>
      <c r="BB591" s="40"/>
      <c r="BC591" s="40"/>
      <c r="BD591" s="40"/>
      <c r="BE591" s="40"/>
      <c r="BF591" s="40"/>
      <c r="BG591" s="40"/>
      <c r="BH591" s="40"/>
      <c r="BI591" s="40"/>
      <c r="BJ591" s="40"/>
      <c r="BK591" s="40"/>
      <c r="BL591" s="40"/>
      <c r="BM591" s="40"/>
      <c r="BN591" s="40"/>
      <c r="BQ591" s="170"/>
    </row>
    <row r="592" spans="1:69" x14ac:dyDescent="0.2">
      <c r="A592" s="41"/>
      <c r="B592" s="41"/>
      <c r="C592" s="64"/>
      <c r="D592" s="64"/>
      <c r="E592" s="59"/>
      <c r="F592" s="59"/>
      <c r="G592" s="59"/>
      <c r="H592" s="167"/>
      <c r="I592" s="58"/>
      <c r="J592" s="40"/>
      <c r="K592" s="40"/>
      <c r="L592" s="40"/>
      <c r="M592" s="40"/>
      <c r="N592" s="165"/>
      <c r="O592" s="44"/>
      <c r="P592" s="40"/>
      <c r="Q592" s="40"/>
      <c r="R592" s="40"/>
      <c r="S592" s="40"/>
      <c r="T592" s="40"/>
      <c r="U592" s="43"/>
      <c r="V592" s="45"/>
      <c r="W592" s="143"/>
      <c r="X592" s="41"/>
      <c r="Y592" s="40"/>
      <c r="Z592" s="40"/>
      <c r="AA592" s="40"/>
      <c r="AB592" s="40"/>
      <c r="AC592" s="40"/>
      <c r="AD592" s="40"/>
      <c r="AE592" s="40"/>
      <c r="AF592" s="44"/>
      <c r="AG592" s="40"/>
      <c r="AH592" s="40"/>
      <c r="AI592" s="40"/>
      <c r="AJ592" s="40"/>
      <c r="AK592" s="40"/>
      <c r="AL592" s="41"/>
      <c r="AM592" s="40"/>
      <c r="AN592" s="40"/>
      <c r="AO592" s="44"/>
      <c r="AP592" s="40"/>
      <c r="AQ592" s="40"/>
      <c r="AR592" s="40"/>
      <c r="AS592" s="40"/>
      <c r="AT592" s="46"/>
      <c r="AU592" s="40"/>
      <c r="AV592" s="40"/>
      <c r="AW592" s="40"/>
      <c r="AX592" s="40"/>
      <c r="AY592" s="40"/>
      <c r="AZ592" s="40"/>
      <c r="BA592" s="40"/>
      <c r="BB592" s="40"/>
      <c r="BC592" s="40"/>
      <c r="BD592" s="40"/>
      <c r="BE592" s="40"/>
      <c r="BF592" s="40"/>
      <c r="BG592" s="40"/>
      <c r="BH592" s="40"/>
      <c r="BI592" s="40"/>
      <c r="BJ592" s="40"/>
      <c r="BK592" s="40"/>
      <c r="BL592" s="40"/>
      <c r="BM592" s="40"/>
      <c r="BN592" s="40"/>
      <c r="BQ592" s="170"/>
    </row>
    <row r="593" spans="1:69" x14ac:dyDescent="0.2">
      <c r="A593" s="41"/>
      <c r="B593" s="41"/>
      <c r="C593" s="64"/>
      <c r="D593" s="64"/>
      <c r="E593" s="59"/>
      <c r="F593" s="59"/>
      <c r="G593" s="59"/>
      <c r="H593" s="167"/>
      <c r="I593" s="58"/>
      <c r="J593" s="40"/>
      <c r="K593" s="40"/>
      <c r="L593" s="40"/>
      <c r="M593" s="40"/>
      <c r="N593" s="165"/>
      <c r="O593" s="44"/>
      <c r="P593" s="40"/>
      <c r="Q593" s="40"/>
      <c r="R593" s="40"/>
      <c r="S593" s="40"/>
      <c r="T593" s="40"/>
      <c r="U593" s="43"/>
      <c r="V593" s="45"/>
      <c r="W593" s="143"/>
      <c r="X593" s="41"/>
      <c r="Y593" s="40"/>
      <c r="Z593" s="40"/>
      <c r="AA593" s="40"/>
      <c r="AB593" s="40"/>
      <c r="AC593" s="40"/>
      <c r="AD593" s="40"/>
      <c r="AE593" s="40"/>
      <c r="AF593" s="44"/>
      <c r="AG593" s="40"/>
      <c r="AH593" s="40"/>
      <c r="AI593" s="40"/>
      <c r="AJ593" s="40"/>
      <c r="AK593" s="40"/>
      <c r="AL593" s="41"/>
      <c r="AM593" s="40"/>
      <c r="AN593" s="40"/>
      <c r="AO593" s="44"/>
      <c r="AP593" s="40"/>
      <c r="AQ593" s="40"/>
      <c r="AR593" s="40"/>
      <c r="AS593" s="40"/>
      <c r="AT593" s="46"/>
      <c r="AU593" s="40"/>
      <c r="AV593" s="40"/>
      <c r="AW593" s="40"/>
      <c r="AX593" s="40"/>
      <c r="AY593" s="40"/>
      <c r="AZ593" s="40"/>
      <c r="BA593" s="40"/>
      <c r="BB593" s="40"/>
      <c r="BC593" s="40"/>
      <c r="BD593" s="40"/>
      <c r="BE593" s="40"/>
      <c r="BF593" s="40"/>
      <c r="BG593" s="40"/>
      <c r="BH593" s="40"/>
      <c r="BI593" s="40"/>
      <c r="BJ593" s="40"/>
      <c r="BK593" s="40"/>
      <c r="BL593" s="40"/>
      <c r="BM593" s="40"/>
      <c r="BN593" s="40"/>
      <c r="BQ593" s="170"/>
    </row>
    <row r="594" spans="1:69" x14ac:dyDescent="0.2">
      <c r="A594" s="41"/>
      <c r="B594" s="41"/>
      <c r="C594" s="64"/>
      <c r="D594" s="64"/>
      <c r="E594" s="59"/>
      <c r="F594" s="59"/>
      <c r="G594" s="59"/>
      <c r="H594" s="167"/>
      <c r="I594" s="58"/>
      <c r="J594" s="40"/>
      <c r="K594" s="40"/>
      <c r="L594" s="40"/>
      <c r="M594" s="40"/>
      <c r="N594" s="165"/>
      <c r="O594" s="44"/>
      <c r="P594" s="40"/>
      <c r="Q594" s="40"/>
      <c r="R594" s="40"/>
      <c r="S594" s="40"/>
      <c r="T594" s="40"/>
      <c r="U594" s="43"/>
      <c r="V594" s="45"/>
      <c r="W594" s="143"/>
      <c r="X594" s="41"/>
      <c r="Y594" s="40"/>
      <c r="Z594" s="40"/>
      <c r="AA594" s="40"/>
      <c r="AB594" s="40"/>
      <c r="AC594" s="40"/>
      <c r="AD594" s="40"/>
      <c r="AE594" s="40"/>
      <c r="AF594" s="44"/>
      <c r="AG594" s="40"/>
      <c r="AH594" s="40"/>
      <c r="AI594" s="40"/>
      <c r="AJ594" s="40"/>
      <c r="AK594" s="40"/>
      <c r="AL594" s="41"/>
      <c r="AM594" s="40"/>
      <c r="AN594" s="40"/>
      <c r="AO594" s="44"/>
      <c r="AP594" s="40"/>
      <c r="AQ594" s="40"/>
      <c r="AR594" s="40"/>
      <c r="AS594" s="40"/>
      <c r="AT594" s="46"/>
      <c r="AU594" s="40"/>
      <c r="AV594" s="40"/>
      <c r="AW594" s="40"/>
      <c r="AX594" s="40"/>
      <c r="AY594" s="40"/>
      <c r="AZ594" s="40"/>
      <c r="BA594" s="40"/>
      <c r="BB594" s="40"/>
      <c r="BC594" s="40"/>
      <c r="BD594" s="40"/>
      <c r="BE594" s="40"/>
      <c r="BF594" s="40"/>
      <c r="BG594" s="40"/>
      <c r="BH594" s="40"/>
      <c r="BI594" s="40"/>
      <c r="BJ594" s="40"/>
      <c r="BK594" s="40"/>
      <c r="BL594" s="40"/>
      <c r="BM594" s="40"/>
      <c r="BN594" s="40"/>
      <c r="BQ594" s="170"/>
    </row>
    <row r="595" spans="1:69" x14ac:dyDescent="0.2">
      <c r="A595" s="41"/>
      <c r="B595" s="41"/>
      <c r="C595" s="64"/>
      <c r="D595" s="64"/>
      <c r="E595" s="59"/>
      <c r="F595" s="59"/>
      <c r="G595" s="59"/>
      <c r="H595" s="167"/>
      <c r="I595" s="58"/>
      <c r="J595" s="40"/>
      <c r="K595" s="40"/>
      <c r="L595" s="40"/>
      <c r="M595" s="40"/>
      <c r="N595" s="165"/>
      <c r="O595" s="44"/>
      <c r="P595" s="40"/>
      <c r="Q595" s="40"/>
      <c r="R595" s="40"/>
      <c r="S595" s="40"/>
      <c r="T595" s="40"/>
      <c r="U595" s="43"/>
      <c r="V595" s="45"/>
      <c r="W595" s="143"/>
      <c r="X595" s="41"/>
      <c r="Y595" s="40"/>
      <c r="Z595" s="40"/>
      <c r="AA595" s="40"/>
      <c r="AB595" s="40"/>
      <c r="AC595" s="40"/>
      <c r="AD595" s="40"/>
      <c r="AE595" s="40"/>
      <c r="AF595" s="44"/>
      <c r="AG595" s="40"/>
      <c r="AH595" s="40"/>
      <c r="AI595" s="40"/>
      <c r="AJ595" s="40"/>
      <c r="AK595" s="40"/>
      <c r="AL595" s="41"/>
      <c r="AM595" s="40"/>
      <c r="AN595" s="40"/>
      <c r="AO595" s="44"/>
      <c r="AP595" s="40"/>
      <c r="AQ595" s="40"/>
      <c r="AR595" s="40"/>
      <c r="AS595" s="40"/>
      <c r="AT595" s="46"/>
      <c r="AU595" s="40"/>
      <c r="AV595" s="40"/>
      <c r="AW595" s="40"/>
      <c r="AX595" s="40"/>
      <c r="AY595" s="40"/>
      <c r="AZ595" s="40"/>
      <c r="BA595" s="40"/>
      <c r="BB595" s="40"/>
      <c r="BC595" s="40"/>
      <c r="BD595" s="40"/>
      <c r="BE595" s="40"/>
      <c r="BF595" s="40"/>
      <c r="BG595" s="40"/>
      <c r="BH595" s="40"/>
      <c r="BI595" s="40"/>
      <c r="BJ595" s="40"/>
      <c r="BK595" s="40"/>
      <c r="BL595" s="40"/>
      <c r="BM595" s="40"/>
      <c r="BN595" s="40"/>
      <c r="BQ595" s="170"/>
    </row>
    <row r="596" spans="1:69" x14ac:dyDescent="0.2">
      <c r="A596" s="41"/>
      <c r="B596" s="41"/>
      <c r="C596" s="64"/>
      <c r="D596" s="64"/>
      <c r="E596" s="59"/>
      <c r="F596" s="59"/>
      <c r="G596" s="59"/>
      <c r="H596" s="167"/>
      <c r="I596" s="58"/>
      <c r="J596" s="40"/>
      <c r="K596" s="40"/>
      <c r="L596" s="40"/>
      <c r="M596" s="40"/>
      <c r="N596" s="165"/>
      <c r="O596" s="44"/>
      <c r="P596" s="40"/>
      <c r="Q596" s="40"/>
      <c r="R596" s="40"/>
      <c r="S596" s="40"/>
      <c r="T596" s="40"/>
      <c r="U596" s="43"/>
      <c r="V596" s="45"/>
      <c r="W596" s="143"/>
      <c r="X596" s="41"/>
      <c r="Y596" s="40"/>
      <c r="Z596" s="40"/>
      <c r="AA596" s="40"/>
      <c r="AB596" s="40"/>
      <c r="AC596" s="40"/>
      <c r="AD596" s="40"/>
      <c r="AE596" s="40"/>
      <c r="AF596" s="44"/>
      <c r="AG596" s="40"/>
      <c r="AH596" s="40"/>
      <c r="AI596" s="40"/>
      <c r="AJ596" s="40"/>
      <c r="AK596" s="40"/>
      <c r="AL596" s="41"/>
      <c r="AM596" s="40"/>
      <c r="AN596" s="40"/>
      <c r="AO596" s="44"/>
      <c r="AP596" s="40"/>
      <c r="AQ596" s="40"/>
      <c r="AR596" s="40"/>
      <c r="AS596" s="40"/>
      <c r="AT596" s="46"/>
      <c r="AU596" s="40"/>
      <c r="AV596" s="40"/>
      <c r="AW596" s="40"/>
      <c r="AX596" s="40"/>
      <c r="AY596" s="40"/>
      <c r="AZ596" s="40"/>
      <c r="BA596" s="40"/>
      <c r="BB596" s="40"/>
      <c r="BC596" s="40"/>
      <c r="BD596" s="40"/>
      <c r="BE596" s="40"/>
      <c r="BF596" s="40"/>
      <c r="BG596" s="40"/>
      <c r="BH596" s="40"/>
      <c r="BI596" s="40"/>
      <c r="BJ596" s="40"/>
      <c r="BK596" s="40"/>
      <c r="BL596" s="40"/>
      <c r="BM596" s="40"/>
      <c r="BN596" s="40"/>
      <c r="BQ596" s="170"/>
    </row>
    <row r="597" spans="1:69" x14ac:dyDescent="0.2">
      <c r="A597" s="41"/>
      <c r="B597" s="41"/>
      <c r="C597" s="64"/>
      <c r="D597" s="64"/>
      <c r="E597" s="59"/>
      <c r="F597" s="59"/>
      <c r="G597" s="59"/>
      <c r="H597" s="167"/>
      <c r="I597" s="58"/>
      <c r="J597" s="40"/>
      <c r="K597" s="40"/>
      <c r="L597" s="40"/>
      <c r="M597" s="40"/>
      <c r="N597" s="165"/>
      <c r="O597" s="44"/>
      <c r="P597" s="40"/>
      <c r="Q597" s="40"/>
      <c r="R597" s="40"/>
      <c r="S597" s="40"/>
      <c r="T597" s="40"/>
      <c r="U597" s="43"/>
      <c r="V597" s="45"/>
      <c r="W597" s="143"/>
      <c r="X597" s="41"/>
      <c r="Y597" s="40"/>
      <c r="Z597" s="40"/>
      <c r="AA597" s="40"/>
      <c r="AB597" s="40"/>
      <c r="AC597" s="40"/>
      <c r="AD597" s="40"/>
      <c r="AE597" s="40"/>
      <c r="AF597" s="44"/>
      <c r="AG597" s="40"/>
      <c r="AH597" s="40"/>
      <c r="AI597" s="40"/>
      <c r="AJ597" s="40"/>
      <c r="AK597" s="40"/>
      <c r="AL597" s="41"/>
      <c r="AM597" s="40"/>
      <c r="AN597" s="40"/>
      <c r="AO597" s="44"/>
      <c r="AP597" s="40"/>
      <c r="AQ597" s="40"/>
      <c r="AR597" s="40"/>
      <c r="AS597" s="40"/>
      <c r="AT597" s="46"/>
      <c r="AU597" s="40"/>
      <c r="AV597" s="40"/>
      <c r="AW597" s="40"/>
      <c r="AX597" s="40"/>
      <c r="AY597" s="40"/>
      <c r="AZ597" s="40"/>
      <c r="BA597" s="40"/>
      <c r="BB597" s="40"/>
      <c r="BC597" s="40"/>
      <c r="BD597" s="40"/>
      <c r="BE597" s="40"/>
      <c r="BF597" s="40"/>
      <c r="BG597" s="40"/>
      <c r="BH597" s="40"/>
      <c r="BI597" s="40"/>
      <c r="BJ597" s="40"/>
      <c r="BK597" s="40"/>
      <c r="BL597" s="40"/>
      <c r="BM597" s="40"/>
      <c r="BN597" s="40"/>
      <c r="BQ597" s="170"/>
    </row>
    <row r="598" spans="1:69" x14ac:dyDescent="0.2">
      <c r="A598" s="41"/>
      <c r="B598" s="41"/>
      <c r="C598" s="64"/>
      <c r="D598" s="64"/>
      <c r="E598" s="59"/>
      <c r="F598" s="59"/>
      <c r="G598" s="59"/>
      <c r="H598" s="167"/>
      <c r="I598" s="58"/>
      <c r="J598" s="40"/>
      <c r="K598" s="40"/>
      <c r="L598" s="40"/>
      <c r="M598" s="40"/>
      <c r="N598" s="165"/>
      <c r="O598" s="44"/>
      <c r="P598" s="40"/>
      <c r="Q598" s="40"/>
      <c r="R598" s="40"/>
      <c r="S598" s="40"/>
      <c r="T598" s="40"/>
      <c r="U598" s="43"/>
      <c r="V598" s="45"/>
      <c r="W598" s="143"/>
      <c r="X598" s="41"/>
      <c r="Y598" s="40"/>
      <c r="Z598" s="40"/>
      <c r="AA598" s="40"/>
      <c r="AB598" s="40"/>
      <c r="AC598" s="40"/>
      <c r="AD598" s="40"/>
      <c r="AE598" s="40"/>
      <c r="AF598" s="44"/>
      <c r="AG598" s="40"/>
      <c r="AH598" s="40"/>
      <c r="AI598" s="40"/>
      <c r="AJ598" s="40"/>
      <c r="AK598" s="40"/>
      <c r="AL598" s="41"/>
      <c r="AM598" s="40"/>
      <c r="AN598" s="40"/>
      <c r="AO598" s="44"/>
      <c r="AP598" s="40"/>
      <c r="AQ598" s="40"/>
      <c r="AR598" s="40"/>
      <c r="AS598" s="40"/>
      <c r="AT598" s="46"/>
      <c r="AU598" s="40"/>
      <c r="AV598" s="40"/>
      <c r="AW598" s="40"/>
      <c r="AX598" s="40"/>
      <c r="AY598" s="40"/>
      <c r="AZ598" s="40"/>
      <c r="BA598" s="40"/>
      <c r="BB598" s="40"/>
      <c r="BC598" s="40"/>
      <c r="BD598" s="40"/>
      <c r="BE598" s="40"/>
      <c r="BF598" s="40"/>
      <c r="BG598" s="40"/>
      <c r="BH598" s="40"/>
      <c r="BI598" s="40"/>
      <c r="BJ598" s="40"/>
      <c r="BK598" s="40"/>
      <c r="BL598" s="40"/>
      <c r="BM598" s="40"/>
      <c r="BN598" s="40"/>
      <c r="BQ598" s="170"/>
    </row>
    <row r="599" spans="1:69" x14ac:dyDescent="0.2">
      <c r="A599" s="41"/>
      <c r="B599" s="41"/>
      <c r="C599" s="64"/>
      <c r="D599" s="64"/>
      <c r="E599" s="59"/>
      <c r="F599" s="59"/>
      <c r="G599" s="59"/>
      <c r="H599" s="167"/>
      <c r="I599" s="58"/>
      <c r="J599" s="40"/>
      <c r="K599" s="40"/>
      <c r="L599" s="40"/>
      <c r="M599" s="40"/>
      <c r="N599" s="165"/>
      <c r="O599" s="44"/>
      <c r="P599" s="40"/>
      <c r="Q599" s="40"/>
      <c r="R599" s="40"/>
      <c r="S599" s="40"/>
      <c r="T599" s="40"/>
      <c r="U599" s="43"/>
      <c r="V599" s="45"/>
      <c r="W599" s="143"/>
      <c r="X599" s="41"/>
      <c r="Y599" s="40"/>
      <c r="Z599" s="40"/>
      <c r="AA599" s="40"/>
      <c r="AB599" s="40"/>
      <c r="AC599" s="40"/>
      <c r="AD599" s="40"/>
      <c r="AE599" s="40"/>
      <c r="AF599" s="44"/>
      <c r="AG599" s="40"/>
      <c r="AH599" s="40"/>
      <c r="AI599" s="40"/>
      <c r="AJ599" s="40"/>
      <c r="AK599" s="40"/>
      <c r="AL599" s="41"/>
      <c r="AM599" s="40"/>
      <c r="AN599" s="40"/>
      <c r="AO599" s="44"/>
      <c r="AP599" s="40"/>
      <c r="AQ599" s="40"/>
      <c r="AR599" s="40"/>
      <c r="AS599" s="40"/>
      <c r="AT599" s="46"/>
      <c r="AU599" s="40"/>
      <c r="AV599" s="40"/>
      <c r="AW599" s="40"/>
      <c r="AX599" s="40"/>
      <c r="AY599" s="40"/>
      <c r="AZ599" s="40"/>
      <c r="BA599" s="40"/>
      <c r="BB599" s="40"/>
      <c r="BC599" s="40"/>
      <c r="BD599" s="40"/>
      <c r="BE599" s="40"/>
      <c r="BF599" s="40"/>
      <c r="BG599" s="40"/>
      <c r="BH599" s="40"/>
      <c r="BI599" s="40"/>
      <c r="BJ599" s="40"/>
      <c r="BK599" s="40"/>
      <c r="BL599" s="40"/>
      <c r="BM599" s="40"/>
      <c r="BN599" s="40"/>
      <c r="BQ599" s="170"/>
    </row>
    <row r="600" spans="1:69" x14ac:dyDescent="0.2">
      <c r="A600" s="41"/>
      <c r="B600" s="41"/>
      <c r="C600" s="64"/>
      <c r="D600" s="64"/>
      <c r="E600" s="59"/>
      <c r="F600" s="59"/>
      <c r="G600" s="59"/>
      <c r="H600" s="167"/>
      <c r="I600" s="58"/>
      <c r="J600" s="40"/>
      <c r="K600" s="40"/>
      <c r="L600" s="40"/>
      <c r="M600" s="40"/>
      <c r="N600" s="165"/>
      <c r="O600" s="44"/>
      <c r="P600" s="40"/>
      <c r="Q600" s="40"/>
      <c r="R600" s="40"/>
      <c r="S600" s="40"/>
      <c r="T600" s="40"/>
      <c r="U600" s="43"/>
      <c r="V600" s="45"/>
      <c r="W600" s="143"/>
      <c r="X600" s="41"/>
      <c r="Y600" s="40"/>
      <c r="Z600" s="40"/>
      <c r="AA600" s="40"/>
      <c r="AB600" s="40"/>
      <c r="AC600" s="40"/>
      <c r="AD600" s="40"/>
      <c r="AE600" s="40"/>
      <c r="AF600" s="44"/>
      <c r="AG600" s="40"/>
      <c r="AH600" s="40"/>
      <c r="AI600" s="40"/>
      <c r="AJ600" s="40"/>
      <c r="AK600" s="40"/>
      <c r="AL600" s="41"/>
      <c r="AM600" s="40"/>
      <c r="AN600" s="40"/>
      <c r="AO600" s="44"/>
      <c r="AP600" s="40"/>
      <c r="AQ600" s="40"/>
      <c r="AR600" s="40"/>
      <c r="AS600" s="40"/>
      <c r="AT600" s="46"/>
      <c r="AU600" s="40"/>
      <c r="AV600" s="40"/>
      <c r="AW600" s="40"/>
      <c r="AX600" s="40"/>
      <c r="AY600" s="40"/>
      <c r="AZ600" s="40"/>
      <c r="BA600" s="40"/>
      <c r="BB600" s="40"/>
      <c r="BC600" s="40"/>
      <c r="BD600" s="40"/>
      <c r="BE600" s="40"/>
      <c r="BF600" s="40"/>
      <c r="BG600" s="40"/>
      <c r="BH600" s="40"/>
      <c r="BI600" s="40"/>
      <c r="BJ600" s="40"/>
      <c r="BK600" s="40"/>
      <c r="BL600" s="40"/>
      <c r="BM600" s="40"/>
      <c r="BN600" s="40"/>
      <c r="BQ600" s="170"/>
    </row>
    <row r="601" spans="1:69" x14ac:dyDescent="0.2">
      <c r="A601" s="41"/>
      <c r="B601" s="41"/>
      <c r="C601" s="64"/>
      <c r="D601" s="64"/>
      <c r="E601" s="59"/>
      <c r="F601" s="59"/>
      <c r="G601" s="59"/>
      <c r="H601" s="167"/>
      <c r="I601" s="58"/>
      <c r="J601" s="40"/>
      <c r="K601" s="40"/>
      <c r="L601" s="40"/>
      <c r="M601" s="40"/>
      <c r="N601" s="165"/>
      <c r="O601" s="44"/>
      <c r="P601" s="40"/>
      <c r="Q601" s="40"/>
      <c r="R601" s="40"/>
      <c r="S601" s="40"/>
      <c r="T601" s="40"/>
      <c r="U601" s="43"/>
      <c r="V601" s="45"/>
      <c r="W601" s="143"/>
      <c r="X601" s="41"/>
      <c r="Y601" s="40"/>
      <c r="Z601" s="40"/>
      <c r="AA601" s="40"/>
      <c r="AB601" s="40"/>
      <c r="AC601" s="40"/>
      <c r="AD601" s="40"/>
      <c r="AE601" s="40"/>
      <c r="AF601" s="44"/>
      <c r="AG601" s="40"/>
      <c r="AH601" s="40"/>
      <c r="AI601" s="40"/>
      <c r="AJ601" s="40"/>
      <c r="AK601" s="40"/>
      <c r="AL601" s="41"/>
      <c r="AM601" s="40"/>
      <c r="AN601" s="40"/>
      <c r="AO601" s="44"/>
      <c r="AP601" s="40"/>
      <c r="AQ601" s="40"/>
      <c r="AR601" s="40"/>
      <c r="AS601" s="40"/>
      <c r="AT601" s="46"/>
      <c r="AU601" s="40"/>
      <c r="AV601" s="40"/>
      <c r="AW601" s="40"/>
      <c r="AX601" s="40"/>
      <c r="AY601" s="40"/>
      <c r="AZ601" s="40"/>
      <c r="BA601" s="40"/>
      <c r="BB601" s="40"/>
      <c r="BC601" s="40"/>
      <c r="BD601" s="40"/>
      <c r="BE601" s="40"/>
      <c r="BF601" s="40"/>
      <c r="BG601" s="40"/>
      <c r="BH601" s="40"/>
      <c r="BI601" s="40"/>
      <c r="BJ601" s="40"/>
      <c r="BK601" s="40"/>
      <c r="BL601" s="40"/>
      <c r="BM601" s="40"/>
      <c r="BN601" s="40"/>
      <c r="BQ601" s="170"/>
    </row>
    <row r="602" spans="1:69" x14ac:dyDescent="0.2">
      <c r="A602" s="41"/>
      <c r="B602" s="41"/>
      <c r="C602" s="64"/>
      <c r="D602" s="64"/>
      <c r="E602" s="59"/>
      <c r="F602" s="59"/>
      <c r="G602" s="59"/>
      <c r="H602" s="167"/>
      <c r="I602" s="58"/>
      <c r="J602" s="40"/>
      <c r="K602" s="40"/>
      <c r="L602" s="40"/>
      <c r="M602" s="40"/>
      <c r="N602" s="165"/>
      <c r="O602" s="44"/>
      <c r="P602" s="40"/>
      <c r="Q602" s="40"/>
      <c r="R602" s="40"/>
      <c r="S602" s="40"/>
      <c r="T602" s="40"/>
      <c r="U602" s="43"/>
      <c r="V602" s="45"/>
      <c r="W602" s="143"/>
      <c r="X602" s="41"/>
      <c r="Y602" s="40"/>
      <c r="Z602" s="40"/>
      <c r="AA602" s="40"/>
      <c r="AB602" s="40"/>
      <c r="AC602" s="40"/>
      <c r="AD602" s="40"/>
      <c r="AE602" s="40"/>
      <c r="AF602" s="44"/>
      <c r="AG602" s="40"/>
      <c r="AH602" s="40"/>
      <c r="AI602" s="40"/>
      <c r="AJ602" s="40"/>
      <c r="AK602" s="40"/>
      <c r="AL602" s="41"/>
      <c r="AM602" s="40"/>
      <c r="AN602" s="40"/>
      <c r="AO602" s="44"/>
      <c r="AP602" s="40"/>
      <c r="AQ602" s="40"/>
      <c r="AR602" s="40"/>
      <c r="AS602" s="40"/>
      <c r="AT602" s="46"/>
      <c r="AU602" s="40"/>
      <c r="AV602" s="40"/>
      <c r="AW602" s="40"/>
      <c r="AX602" s="40"/>
      <c r="AY602" s="40"/>
      <c r="AZ602" s="40"/>
      <c r="BA602" s="40"/>
      <c r="BB602" s="40"/>
      <c r="BC602" s="40"/>
      <c r="BD602" s="40"/>
      <c r="BE602" s="40"/>
      <c r="BF602" s="40"/>
      <c r="BG602" s="40"/>
      <c r="BH602" s="40"/>
      <c r="BI602" s="40"/>
      <c r="BJ602" s="40"/>
      <c r="BK602" s="40"/>
      <c r="BL602" s="40"/>
      <c r="BM602" s="40"/>
      <c r="BN602" s="40"/>
      <c r="BQ602" s="170"/>
    </row>
    <row r="603" spans="1:69" x14ac:dyDescent="0.2">
      <c r="A603" s="41"/>
      <c r="B603" s="41"/>
      <c r="C603" s="64"/>
      <c r="D603" s="64"/>
      <c r="E603" s="59"/>
      <c r="F603" s="59"/>
      <c r="G603" s="59"/>
      <c r="H603" s="167"/>
      <c r="I603" s="58"/>
      <c r="J603" s="40"/>
      <c r="K603" s="40"/>
      <c r="L603" s="40"/>
      <c r="M603" s="40"/>
      <c r="N603" s="165"/>
      <c r="O603" s="44"/>
      <c r="P603" s="40"/>
      <c r="Q603" s="40"/>
      <c r="R603" s="40"/>
      <c r="S603" s="40"/>
      <c r="T603" s="40"/>
      <c r="U603" s="43"/>
      <c r="V603" s="45"/>
      <c r="W603" s="143"/>
      <c r="X603" s="41"/>
      <c r="Y603" s="40"/>
      <c r="Z603" s="40"/>
      <c r="AA603" s="40"/>
      <c r="AB603" s="40"/>
      <c r="AC603" s="40"/>
      <c r="AD603" s="40"/>
      <c r="AE603" s="40"/>
      <c r="AF603" s="44"/>
      <c r="AG603" s="40"/>
      <c r="AH603" s="40"/>
      <c r="AI603" s="40"/>
      <c r="AJ603" s="40"/>
      <c r="AK603" s="40"/>
      <c r="AL603" s="41"/>
      <c r="AM603" s="40"/>
      <c r="AN603" s="40"/>
      <c r="AO603" s="44"/>
      <c r="AP603" s="40"/>
      <c r="AQ603" s="40"/>
      <c r="AR603" s="40"/>
      <c r="AS603" s="40"/>
      <c r="AT603" s="46"/>
      <c r="AU603" s="40"/>
      <c r="AV603" s="40"/>
      <c r="AW603" s="40"/>
      <c r="AX603" s="40"/>
      <c r="AY603" s="40"/>
      <c r="AZ603" s="40"/>
      <c r="BA603" s="40"/>
      <c r="BB603" s="40"/>
      <c r="BC603" s="40"/>
      <c r="BD603" s="40"/>
      <c r="BE603" s="40"/>
      <c r="BF603" s="40"/>
      <c r="BG603" s="40"/>
      <c r="BH603" s="40"/>
      <c r="BI603" s="40"/>
      <c r="BJ603" s="40"/>
      <c r="BK603" s="40"/>
      <c r="BL603" s="40"/>
      <c r="BM603" s="40"/>
      <c r="BN603" s="40"/>
      <c r="BQ603" s="170"/>
    </row>
    <row r="604" spans="1:69" x14ac:dyDescent="0.2">
      <c r="A604" s="41"/>
      <c r="B604" s="41"/>
      <c r="C604" s="64"/>
      <c r="D604" s="64"/>
      <c r="E604" s="59"/>
      <c r="F604" s="59"/>
      <c r="G604" s="59"/>
      <c r="H604" s="167"/>
      <c r="I604" s="58"/>
      <c r="J604" s="40"/>
      <c r="K604" s="40"/>
      <c r="L604" s="40"/>
      <c r="M604" s="40"/>
      <c r="N604" s="165"/>
      <c r="O604" s="44"/>
      <c r="P604" s="40"/>
      <c r="Q604" s="40"/>
      <c r="R604" s="40"/>
      <c r="S604" s="40"/>
      <c r="T604" s="40"/>
      <c r="U604" s="43"/>
      <c r="V604" s="45"/>
      <c r="W604" s="143"/>
      <c r="X604" s="41"/>
      <c r="Y604" s="40"/>
      <c r="Z604" s="40"/>
      <c r="AA604" s="40"/>
      <c r="AB604" s="40"/>
      <c r="AC604" s="40"/>
      <c r="AD604" s="40"/>
      <c r="AE604" s="40"/>
      <c r="AF604" s="44"/>
      <c r="AG604" s="40"/>
      <c r="AH604" s="40"/>
      <c r="AI604" s="40"/>
      <c r="AJ604" s="40"/>
      <c r="AK604" s="40"/>
      <c r="AL604" s="41"/>
      <c r="AM604" s="40"/>
      <c r="AN604" s="40"/>
      <c r="AO604" s="44"/>
      <c r="AP604" s="40"/>
      <c r="AQ604" s="40"/>
      <c r="AR604" s="40"/>
      <c r="AS604" s="40"/>
      <c r="AT604" s="46"/>
      <c r="AU604" s="40"/>
      <c r="AV604" s="40"/>
      <c r="AW604" s="40"/>
      <c r="AX604" s="40"/>
      <c r="AY604" s="40"/>
      <c r="AZ604" s="40"/>
      <c r="BA604" s="40"/>
      <c r="BB604" s="40"/>
      <c r="BC604" s="40"/>
      <c r="BD604" s="40"/>
      <c r="BE604" s="40"/>
      <c r="BF604" s="40"/>
      <c r="BG604" s="40"/>
      <c r="BH604" s="40"/>
      <c r="BI604" s="40"/>
      <c r="BJ604" s="40"/>
      <c r="BK604" s="40"/>
      <c r="BL604" s="40"/>
      <c r="BM604" s="40"/>
      <c r="BN604" s="40"/>
      <c r="BQ604" s="170"/>
    </row>
    <row r="605" spans="1:69" x14ac:dyDescent="0.2">
      <c r="A605" s="41"/>
      <c r="B605" s="41"/>
      <c r="C605" s="64"/>
      <c r="D605" s="64"/>
      <c r="E605" s="59"/>
      <c r="F605" s="59"/>
      <c r="G605" s="59"/>
      <c r="H605" s="167"/>
      <c r="I605" s="58"/>
      <c r="J605" s="40"/>
      <c r="K605" s="40"/>
      <c r="L605" s="40"/>
      <c r="M605" s="40"/>
      <c r="N605" s="165"/>
      <c r="O605" s="44"/>
      <c r="P605" s="40"/>
      <c r="Q605" s="40"/>
      <c r="R605" s="40"/>
      <c r="S605" s="40"/>
      <c r="T605" s="40"/>
      <c r="U605" s="43"/>
      <c r="V605" s="45"/>
      <c r="W605" s="143"/>
      <c r="X605" s="41"/>
      <c r="Y605" s="40"/>
      <c r="Z605" s="40"/>
      <c r="AA605" s="40"/>
      <c r="AB605" s="40"/>
      <c r="AC605" s="40"/>
      <c r="AD605" s="40"/>
      <c r="AE605" s="40"/>
      <c r="AF605" s="44"/>
      <c r="AG605" s="40"/>
      <c r="AH605" s="40"/>
      <c r="AI605" s="40"/>
      <c r="AJ605" s="40"/>
      <c r="AK605" s="40"/>
      <c r="AL605" s="41"/>
      <c r="AM605" s="40"/>
      <c r="AN605" s="40"/>
      <c r="AO605" s="44"/>
      <c r="AP605" s="40"/>
      <c r="AQ605" s="40"/>
      <c r="AR605" s="40"/>
      <c r="AS605" s="40"/>
      <c r="AT605" s="46"/>
      <c r="AU605" s="40"/>
      <c r="AV605" s="40"/>
      <c r="AW605" s="40"/>
      <c r="AX605" s="40"/>
      <c r="AY605" s="40"/>
      <c r="AZ605" s="40"/>
      <c r="BA605" s="40"/>
      <c r="BB605" s="40"/>
      <c r="BC605" s="40"/>
      <c r="BD605" s="40"/>
      <c r="BE605" s="40"/>
      <c r="BF605" s="40"/>
      <c r="BG605" s="40"/>
      <c r="BH605" s="40"/>
      <c r="BI605" s="40"/>
      <c r="BJ605" s="40"/>
      <c r="BK605" s="40"/>
      <c r="BL605" s="40"/>
      <c r="BM605" s="40"/>
      <c r="BN605" s="40"/>
      <c r="BQ605" s="170"/>
    </row>
    <row r="606" spans="1:69" x14ac:dyDescent="0.2">
      <c r="A606" s="41"/>
      <c r="B606" s="41"/>
      <c r="C606" s="64"/>
      <c r="D606" s="64"/>
      <c r="E606" s="59"/>
      <c r="F606" s="59"/>
      <c r="G606" s="59"/>
      <c r="H606" s="167"/>
      <c r="I606" s="58"/>
      <c r="J606" s="40"/>
      <c r="K606" s="40"/>
      <c r="L606" s="40"/>
      <c r="M606" s="40"/>
      <c r="N606" s="165"/>
      <c r="O606" s="44"/>
      <c r="P606" s="40"/>
      <c r="Q606" s="40"/>
      <c r="R606" s="40"/>
      <c r="S606" s="40"/>
      <c r="T606" s="40"/>
      <c r="U606" s="43"/>
      <c r="V606" s="45"/>
      <c r="W606" s="143"/>
      <c r="X606" s="41"/>
      <c r="Y606" s="40"/>
      <c r="Z606" s="40"/>
      <c r="AA606" s="40"/>
      <c r="AB606" s="40"/>
      <c r="AC606" s="40"/>
      <c r="AD606" s="40"/>
      <c r="AE606" s="40"/>
      <c r="AF606" s="44"/>
      <c r="AG606" s="40"/>
      <c r="AH606" s="40"/>
      <c r="AI606" s="40"/>
      <c r="AJ606" s="40"/>
      <c r="AK606" s="40"/>
      <c r="AL606" s="41"/>
      <c r="AM606" s="40"/>
      <c r="AN606" s="40"/>
      <c r="AO606" s="44"/>
      <c r="AP606" s="40"/>
      <c r="AQ606" s="40"/>
      <c r="AR606" s="40"/>
      <c r="AS606" s="40"/>
      <c r="AT606" s="46"/>
      <c r="AU606" s="40"/>
      <c r="AV606" s="40"/>
      <c r="AW606" s="40"/>
      <c r="AX606" s="40"/>
      <c r="AY606" s="40"/>
      <c r="AZ606" s="40"/>
      <c r="BA606" s="40"/>
      <c r="BB606" s="40"/>
      <c r="BC606" s="40"/>
      <c r="BD606" s="40"/>
      <c r="BE606" s="40"/>
      <c r="BF606" s="40"/>
      <c r="BG606" s="40"/>
      <c r="BH606" s="40"/>
      <c r="BI606" s="40"/>
      <c r="BJ606" s="40"/>
      <c r="BK606" s="40"/>
      <c r="BL606" s="40"/>
      <c r="BM606" s="40"/>
      <c r="BN606" s="40"/>
      <c r="BQ606" s="170"/>
    </row>
    <row r="607" spans="1:69" x14ac:dyDescent="0.2">
      <c r="A607" s="41"/>
      <c r="B607" s="41"/>
      <c r="C607" s="64"/>
      <c r="D607" s="64"/>
      <c r="E607" s="59"/>
      <c r="F607" s="59"/>
      <c r="G607" s="59"/>
      <c r="H607" s="167"/>
      <c r="I607" s="58"/>
      <c r="J607" s="40"/>
      <c r="K607" s="40"/>
      <c r="L607" s="40"/>
      <c r="M607" s="40"/>
      <c r="N607" s="165"/>
      <c r="O607" s="44"/>
      <c r="P607" s="40"/>
      <c r="Q607" s="40"/>
      <c r="R607" s="40"/>
      <c r="S607" s="40"/>
      <c r="T607" s="40"/>
      <c r="U607" s="43"/>
      <c r="V607" s="45"/>
      <c r="W607" s="143"/>
      <c r="X607" s="41"/>
      <c r="Y607" s="40"/>
      <c r="Z607" s="40"/>
      <c r="AA607" s="40"/>
      <c r="AB607" s="40"/>
      <c r="AC607" s="40"/>
      <c r="AD607" s="40"/>
      <c r="AE607" s="40"/>
      <c r="AF607" s="44"/>
      <c r="AG607" s="40"/>
      <c r="AH607" s="40"/>
      <c r="AI607" s="40"/>
      <c r="AJ607" s="40"/>
      <c r="AK607" s="40"/>
      <c r="AL607" s="41"/>
      <c r="AM607" s="40"/>
      <c r="AN607" s="40"/>
      <c r="AO607" s="44"/>
      <c r="AP607" s="40"/>
      <c r="AQ607" s="40"/>
      <c r="AR607" s="40"/>
      <c r="AS607" s="40"/>
      <c r="AT607" s="46"/>
      <c r="AU607" s="40"/>
      <c r="AV607" s="40"/>
      <c r="AW607" s="40"/>
      <c r="AX607" s="40"/>
      <c r="AY607" s="40"/>
      <c r="AZ607" s="40"/>
      <c r="BA607" s="40"/>
      <c r="BB607" s="40"/>
      <c r="BC607" s="40"/>
      <c r="BD607" s="40"/>
      <c r="BE607" s="40"/>
      <c r="BF607" s="40"/>
      <c r="BG607" s="40"/>
      <c r="BH607" s="40"/>
      <c r="BI607" s="40"/>
      <c r="BJ607" s="40"/>
      <c r="BK607" s="40"/>
      <c r="BL607" s="40"/>
      <c r="BM607" s="40"/>
      <c r="BN607" s="40"/>
      <c r="BQ607" s="170"/>
    </row>
    <row r="608" spans="1:69" x14ac:dyDescent="0.2">
      <c r="A608" s="41"/>
      <c r="B608" s="41"/>
      <c r="C608" s="64"/>
      <c r="D608" s="64"/>
      <c r="E608" s="59"/>
      <c r="F608" s="59"/>
      <c r="G608" s="59"/>
      <c r="H608" s="167"/>
      <c r="I608" s="58"/>
      <c r="J608" s="40"/>
      <c r="K608" s="40"/>
      <c r="L608" s="40"/>
      <c r="M608" s="40"/>
      <c r="N608" s="165"/>
      <c r="O608" s="44"/>
      <c r="P608" s="40"/>
      <c r="Q608" s="40"/>
      <c r="R608" s="40"/>
      <c r="S608" s="40"/>
      <c r="T608" s="40"/>
      <c r="U608" s="43"/>
      <c r="V608" s="45"/>
      <c r="W608" s="143"/>
      <c r="X608" s="41"/>
      <c r="Y608" s="40"/>
      <c r="Z608" s="40"/>
      <c r="AA608" s="40"/>
      <c r="AB608" s="40"/>
      <c r="AC608" s="40"/>
      <c r="AD608" s="40"/>
      <c r="AE608" s="40"/>
      <c r="AF608" s="44"/>
      <c r="AG608" s="40"/>
      <c r="AH608" s="40"/>
      <c r="AI608" s="40"/>
      <c r="AJ608" s="40"/>
      <c r="AK608" s="40"/>
      <c r="AL608" s="41"/>
      <c r="AM608" s="40"/>
      <c r="AN608" s="40"/>
      <c r="AO608" s="44"/>
      <c r="AP608" s="40"/>
      <c r="AQ608" s="40"/>
      <c r="AR608" s="40"/>
      <c r="AS608" s="40"/>
      <c r="AT608" s="46"/>
      <c r="AU608" s="40"/>
      <c r="AV608" s="40"/>
      <c r="AW608" s="40"/>
      <c r="AX608" s="40"/>
      <c r="AY608" s="40"/>
      <c r="AZ608" s="40"/>
      <c r="BA608" s="40"/>
      <c r="BB608" s="40"/>
      <c r="BC608" s="40"/>
      <c r="BD608" s="40"/>
      <c r="BE608" s="40"/>
      <c r="BF608" s="40"/>
      <c r="BG608" s="40"/>
      <c r="BH608" s="40"/>
      <c r="BI608" s="40"/>
      <c r="BJ608" s="40"/>
      <c r="BK608" s="40"/>
      <c r="BL608" s="40"/>
      <c r="BM608" s="40"/>
      <c r="BN608" s="40"/>
      <c r="BQ608" s="170"/>
    </row>
    <row r="609" spans="1:69" x14ac:dyDescent="0.2">
      <c r="A609" s="41"/>
      <c r="B609" s="41"/>
      <c r="C609" s="64"/>
      <c r="D609" s="64"/>
      <c r="E609" s="59"/>
      <c r="F609" s="59"/>
      <c r="G609" s="59"/>
      <c r="H609" s="167"/>
      <c r="I609" s="58"/>
      <c r="J609" s="40"/>
      <c r="K609" s="40"/>
      <c r="L609" s="40"/>
      <c r="M609" s="40"/>
      <c r="N609" s="165"/>
      <c r="O609" s="44"/>
      <c r="P609" s="40"/>
      <c r="Q609" s="40"/>
      <c r="R609" s="40"/>
      <c r="S609" s="40"/>
      <c r="T609" s="40"/>
      <c r="U609" s="43"/>
      <c r="V609" s="45"/>
      <c r="W609" s="143"/>
      <c r="X609" s="41"/>
      <c r="Y609" s="40"/>
      <c r="Z609" s="40"/>
      <c r="AA609" s="40"/>
      <c r="AB609" s="40"/>
      <c r="AC609" s="40"/>
      <c r="AD609" s="40"/>
      <c r="AE609" s="40"/>
      <c r="AF609" s="44"/>
      <c r="AG609" s="40"/>
      <c r="AH609" s="40"/>
      <c r="AI609" s="40"/>
      <c r="AJ609" s="40"/>
      <c r="AK609" s="40"/>
      <c r="AL609" s="41"/>
      <c r="AM609" s="40"/>
      <c r="AN609" s="40"/>
      <c r="AO609" s="44"/>
      <c r="AP609" s="40"/>
      <c r="AQ609" s="40"/>
      <c r="AR609" s="40"/>
      <c r="AS609" s="40"/>
      <c r="AT609" s="46"/>
      <c r="AU609" s="40"/>
      <c r="AV609" s="40"/>
      <c r="AW609" s="40"/>
      <c r="AX609" s="40"/>
      <c r="AY609" s="40"/>
      <c r="AZ609" s="40"/>
      <c r="BA609" s="40"/>
      <c r="BB609" s="40"/>
      <c r="BC609" s="40"/>
      <c r="BD609" s="40"/>
      <c r="BE609" s="40"/>
      <c r="BF609" s="40"/>
      <c r="BG609" s="40"/>
      <c r="BH609" s="40"/>
      <c r="BI609" s="40"/>
      <c r="BJ609" s="40"/>
      <c r="BK609" s="40"/>
      <c r="BL609" s="40"/>
      <c r="BM609" s="40"/>
      <c r="BN609" s="40"/>
      <c r="BQ609" s="170"/>
    </row>
    <row r="610" spans="1:69" x14ac:dyDescent="0.2">
      <c r="A610" s="41"/>
      <c r="B610" s="41"/>
      <c r="C610" s="64"/>
      <c r="D610" s="64"/>
      <c r="E610" s="59"/>
      <c r="F610" s="59"/>
      <c r="G610" s="59"/>
      <c r="H610" s="167"/>
      <c r="I610" s="58"/>
      <c r="J610" s="40"/>
      <c r="K610" s="40"/>
      <c r="L610" s="40"/>
      <c r="M610" s="40"/>
      <c r="N610" s="165"/>
      <c r="O610" s="44"/>
      <c r="P610" s="40"/>
      <c r="Q610" s="40"/>
      <c r="R610" s="40"/>
      <c r="S610" s="40"/>
      <c r="T610" s="40"/>
      <c r="U610" s="43"/>
      <c r="V610" s="45"/>
      <c r="W610" s="143"/>
      <c r="X610" s="41"/>
      <c r="Y610" s="40"/>
      <c r="Z610" s="40"/>
      <c r="AA610" s="40"/>
      <c r="AB610" s="40"/>
      <c r="AC610" s="40"/>
      <c r="AD610" s="40"/>
      <c r="AE610" s="40"/>
      <c r="AF610" s="44"/>
      <c r="AG610" s="40"/>
      <c r="AH610" s="40"/>
      <c r="AI610" s="40"/>
      <c r="AJ610" s="40"/>
      <c r="AK610" s="40"/>
      <c r="AL610" s="41"/>
      <c r="AM610" s="40"/>
      <c r="AN610" s="40"/>
      <c r="AO610" s="44"/>
      <c r="AP610" s="40"/>
      <c r="AQ610" s="40"/>
      <c r="AR610" s="40"/>
      <c r="AS610" s="40"/>
      <c r="AT610" s="46"/>
      <c r="AU610" s="40"/>
      <c r="AV610" s="40"/>
      <c r="AW610" s="40"/>
      <c r="AX610" s="40"/>
      <c r="AY610" s="40"/>
      <c r="AZ610" s="40"/>
      <c r="BA610" s="40"/>
      <c r="BB610" s="40"/>
      <c r="BC610" s="40"/>
      <c r="BD610" s="40"/>
      <c r="BE610" s="40"/>
      <c r="BF610" s="40"/>
      <c r="BG610" s="40"/>
      <c r="BH610" s="40"/>
      <c r="BI610" s="40"/>
      <c r="BJ610" s="40"/>
      <c r="BK610" s="40"/>
      <c r="BL610" s="40"/>
      <c r="BM610" s="40"/>
      <c r="BN610" s="40"/>
      <c r="BQ610" s="170"/>
    </row>
    <row r="611" spans="1:69" x14ac:dyDescent="0.2">
      <c r="A611" s="41"/>
      <c r="B611" s="41"/>
      <c r="C611" s="64"/>
      <c r="D611" s="64"/>
      <c r="E611" s="59"/>
      <c r="F611" s="59"/>
      <c r="G611" s="59"/>
      <c r="H611" s="167"/>
      <c r="I611" s="58"/>
      <c r="J611" s="40"/>
      <c r="K611" s="40"/>
      <c r="L611" s="40"/>
      <c r="M611" s="40"/>
      <c r="N611" s="165"/>
      <c r="O611" s="44"/>
      <c r="P611" s="40"/>
      <c r="Q611" s="40"/>
      <c r="R611" s="40"/>
      <c r="S611" s="40"/>
      <c r="T611" s="40"/>
      <c r="U611" s="43"/>
      <c r="V611" s="45"/>
      <c r="W611" s="143"/>
      <c r="X611" s="41"/>
      <c r="Y611" s="40"/>
      <c r="Z611" s="40"/>
      <c r="AA611" s="40"/>
      <c r="AB611" s="40"/>
      <c r="AC611" s="40"/>
      <c r="AD611" s="40"/>
      <c r="AE611" s="40"/>
      <c r="AF611" s="44"/>
      <c r="AG611" s="40"/>
      <c r="AH611" s="40"/>
      <c r="AI611" s="40"/>
      <c r="AJ611" s="40"/>
      <c r="AK611" s="40"/>
      <c r="AL611" s="41"/>
      <c r="AM611" s="40"/>
      <c r="AN611" s="40"/>
      <c r="AO611" s="44"/>
      <c r="AP611" s="40"/>
      <c r="AQ611" s="40"/>
      <c r="AR611" s="40"/>
      <c r="AS611" s="40"/>
      <c r="AT611" s="46"/>
      <c r="AU611" s="40"/>
      <c r="AV611" s="40"/>
      <c r="AW611" s="40"/>
      <c r="AX611" s="40"/>
      <c r="AY611" s="40"/>
      <c r="AZ611" s="40"/>
      <c r="BA611" s="40"/>
      <c r="BB611" s="40"/>
      <c r="BC611" s="40"/>
      <c r="BD611" s="40"/>
      <c r="BE611" s="40"/>
      <c r="BF611" s="40"/>
      <c r="BG611" s="40"/>
      <c r="BH611" s="40"/>
      <c r="BI611" s="40"/>
      <c r="BJ611" s="40"/>
      <c r="BK611" s="40"/>
      <c r="BL611" s="40"/>
      <c r="BM611" s="40"/>
      <c r="BN611" s="40"/>
      <c r="BQ611" s="170"/>
    </row>
    <row r="612" spans="1:69" x14ac:dyDescent="0.2">
      <c r="A612" s="41"/>
      <c r="B612" s="41"/>
      <c r="C612" s="64"/>
      <c r="D612" s="64"/>
      <c r="E612" s="59"/>
      <c r="F612" s="59"/>
      <c r="G612" s="59"/>
      <c r="H612" s="167"/>
      <c r="I612" s="58"/>
      <c r="J612" s="40"/>
      <c r="K612" s="40"/>
      <c r="L612" s="40"/>
      <c r="M612" s="40"/>
      <c r="N612" s="165"/>
      <c r="O612" s="44"/>
      <c r="P612" s="40"/>
      <c r="Q612" s="40"/>
      <c r="R612" s="40"/>
      <c r="S612" s="40"/>
      <c r="T612" s="40"/>
      <c r="U612" s="43"/>
      <c r="V612" s="45"/>
      <c r="W612" s="143"/>
      <c r="X612" s="41"/>
      <c r="Y612" s="40"/>
      <c r="Z612" s="40"/>
      <c r="AA612" s="40"/>
      <c r="AB612" s="40"/>
      <c r="AC612" s="40"/>
      <c r="AD612" s="40"/>
      <c r="AE612" s="40"/>
      <c r="AF612" s="44"/>
      <c r="AG612" s="40"/>
      <c r="AH612" s="40"/>
      <c r="AI612" s="40"/>
      <c r="AJ612" s="40"/>
      <c r="AK612" s="40"/>
      <c r="AL612" s="41"/>
      <c r="AM612" s="40"/>
      <c r="AN612" s="40"/>
      <c r="AO612" s="44"/>
      <c r="AP612" s="40"/>
      <c r="AQ612" s="40"/>
      <c r="AR612" s="40"/>
      <c r="AS612" s="40"/>
      <c r="AT612" s="46"/>
      <c r="AU612" s="40"/>
      <c r="AV612" s="40"/>
      <c r="AW612" s="40"/>
      <c r="AX612" s="40"/>
      <c r="AY612" s="40"/>
      <c r="AZ612" s="40"/>
      <c r="BA612" s="40"/>
      <c r="BB612" s="40"/>
      <c r="BC612" s="40"/>
      <c r="BD612" s="40"/>
      <c r="BE612" s="40"/>
      <c r="BF612" s="40"/>
      <c r="BG612" s="40"/>
      <c r="BH612" s="40"/>
      <c r="BI612" s="40"/>
      <c r="BJ612" s="40"/>
      <c r="BK612" s="40"/>
      <c r="BL612" s="40"/>
      <c r="BM612" s="40"/>
      <c r="BN612" s="40"/>
      <c r="BQ612" s="170"/>
    </row>
    <row r="613" spans="1:69" x14ac:dyDescent="0.2">
      <c r="A613" s="41"/>
      <c r="B613" s="41"/>
      <c r="C613" s="64"/>
      <c r="D613" s="64"/>
      <c r="E613" s="59"/>
      <c r="F613" s="59"/>
      <c r="G613" s="59"/>
      <c r="H613" s="167"/>
      <c r="I613" s="58"/>
      <c r="J613" s="40"/>
      <c r="K613" s="40"/>
      <c r="L613" s="40"/>
      <c r="M613" s="40"/>
      <c r="N613" s="165"/>
      <c r="O613" s="44"/>
      <c r="P613" s="40"/>
      <c r="Q613" s="40"/>
      <c r="R613" s="40"/>
      <c r="S613" s="40"/>
      <c r="T613" s="40"/>
      <c r="U613" s="43"/>
      <c r="V613" s="45"/>
      <c r="W613" s="143"/>
      <c r="X613" s="41"/>
      <c r="Y613" s="40"/>
      <c r="Z613" s="40"/>
      <c r="AA613" s="40"/>
      <c r="AB613" s="40"/>
      <c r="AC613" s="40"/>
      <c r="AD613" s="40"/>
      <c r="AE613" s="40"/>
      <c r="AF613" s="44"/>
      <c r="AG613" s="40"/>
      <c r="AH613" s="40"/>
      <c r="AI613" s="40"/>
      <c r="AJ613" s="40"/>
      <c r="AK613" s="40"/>
      <c r="AL613" s="41"/>
      <c r="AM613" s="40"/>
      <c r="AN613" s="40"/>
      <c r="AO613" s="44"/>
      <c r="AP613" s="40"/>
      <c r="AQ613" s="40"/>
      <c r="AR613" s="40"/>
      <c r="AS613" s="40"/>
      <c r="AT613" s="46"/>
      <c r="AU613" s="40"/>
      <c r="AV613" s="40"/>
      <c r="AW613" s="40"/>
      <c r="AX613" s="40"/>
      <c r="AY613" s="40"/>
      <c r="AZ613" s="40"/>
      <c r="BA613" s="40"/>
      <c r="BB613" s="40"/>
      <c r="BC613" s="40"/>
      <c r="BD613" s="40"/>
      <c r="BE613" s="40"/>
      <c r="BF613" s="40"/>
      <c r="BG613" s="40"/>
      <c r="BH613" s="40"/>
      <c r="BI613" s="40"/>
      <c r="BJ613" s="40"/>
      <c r="BK613" s="40"/>
      <c r="BL613" s="40"/>
      <c r="BM613" s="40"/>
      <c r="BN613" s="40"/>
      <c r="BQ613" s="170"/>
    </row>
    <row r="614" spans="1:69" x14ac:dyDescent="0.2">
      <c r="A614" s="41"/>
      <c r="B614" s="41"/>
      <c r="C614" s="64"/>
      <c r="D614" s="64"/>
      <c r="E614" s="59"/>
      <c r="F614" s="59"/>
      <c r="G614" s="59"/>
      <c r="H614" s="167"/>
      <c r="I614" s="58"/>
      <c r="J614" s="40"/>
      <c r="K614" s="40"/>
      <c r="L614" s="40"/>
      <c r="M614" s="40"/>
      <c r="N614" s="165"/>
      <c r="O614" s="44"/>
      <c r="P614" s="40"/>
      <c r="Q614" s="40"/>
      <c r="R614" s="40"/>
      <c r="S614" s="40"/>
      <c r="T614" s="40"/>
      <c r="U614" s="43"/>
      <c r="V614" s="45"/>
      <c r="W614" s="143"/>
      <c r="X614" s="41"/>
      <c r="Y614" s="40"/>
      <c r="Z614" s="40"/>
      <c r="AA614" s="40"/>
      <c r="AB614" s="40"/>
      <c r="AC614" s="40"/>
      <c r="AD614" s="40"/>
      <c r="AE614" s="40"/>
      <c r="AF614" s="44"/>
      <c r="AG614" s="40"/>
      <c r="AH614" s="40"/>
      <c r="AI614" s="40"/>
      <c r="AJ614" s="40"/>
      <c r="AK614" s="40"/>
      <c r="AL614" s="41"/>
      <c r="AM614" s="40"/>
      <c r="AN614" s="40"/>
      <c r="AO614" s="44"/>
      <c r="AP614" s="40"/>
      <c r="AQ614" s="40"/>
      <c r="AR614" s="40"/>
      <c r="AS614" s="40"/>
      <c r="AT614" s="46"/>
      <c r="AU614" s="40"/>
      <c r="AV614" s="40"/>
      <c r="AW614" s="40"/>
      <c r="AX614" s="40"/>
      <c r="AY614" s="40"/>
      <c r="AZ614" s="40"/>
      <c r="BA614" s="40"/>
      <c r="BB614" s="40"/>
      <c r="BC614" s="40"/>
      <c r="BD614" s="40"/>
      <c r="BE614" s="40"/>
      <c r="BF614" s="40"/>
      <c r="BG614" s="40"/>
      <c r="BH614" s="40"/>
      <c r="BI614" s="40"/>
      <c r="BJ614" s="40"/>
      <c r="BK614" s="40"/>
      <c r="BL614" s="40"/>
      <c r="BM614" s="40"/>
      <c r="BN614" s="40"/>
      <c r="BQ614" s="170"/>
    </row>
    <row r="615" spans="1:69" x14ac:dyDescent="0.2">
      <c r="A615" s="41"/>
      <c r="B615" s="41"/>
      <c r="C615" s="64"/>
      <c r="D615" s="64"/>
      <c r="E615" s="59"/>
      <c r="F615" s="59"/>
      <c r="G615" s="59"/>
      <c r="H615" s="167"/>
      <c r="I615" s="58"/>
      <c r="J615" s="40"/>
      <c r="K615" s="40"/>
      <c r="L615" s="40"/>
      <c r="M615" s="40"/>
      <c r="N615" s="165"/>
      <c r="O615" s="44"/>
      <c r="P615" s="40"/>
      <c r="Q615" s="40"/>
      <c r="R615" s="40"/>
      <c r="S615" s="40"/>
      <c r="T615" s="40"/>
      <c r="U615" s="43"/>
      <c r="V615" s="45"/>
      <c r="W615" s="143"/>
      <c r="X615" s="41"/>
      <c r="Y615" s="40"/>
      <c r="Z615" s="40"/>
      <c r="AA615" s="40"/>
      <c r="AB615" s="40"/>
      <c r="AC615" s="40"/>
      <c r="AD615" s="40"/>
      <c r="AE615" s="40"/>
      <c r="AF615" s="44"/>
      <c r="AG615" s="40"/>
      <c r="AH615" s="40"/>
      <c r="AI615" s="40"/>
      <c r="AJ615" s="40"/>
      <c r="AK615" s="40"/>
      <c r="AL615" s="41"/>
      <c r="AM615" s="40"/>
      <c r="AN615" s="40"/>
      <c r="AO615" s="44"/>
      <c r="AP615" s="40"/>
      <c r="AQ615" s="40"/>
      <c r="AR615" s="40"/>
      <c r="AS615" s="40"/>
      <c r="AT615" s="46"/>
      <c r="AU615" s="40"/>
      <c r="AV615" s="40"/>
      <c r="AW615" s="40"/>
      <c r="AX615" s="40"/>
      <c r="AY615" s="40"/>
      <c r="AZ615" s="40"/>
      <c r="BA615" s="40"/>
      <c r="BB615" s="40"/>
      <c r="BC615" s="40"/>
      <c r="BD615" s="40"/>
      <c r="BE615" s="40"/>
      <c r="BF615" s="40"/>
      <c r="BG615" s="40"/>
      <c r="BH615" s="40"/>
      <c r="BI615" s="40"/>
      <c r="BJ615" s="40"/>
      <c r="BK615" s="40"/>
      <c r="BL615" s="40"/>
      <c r="BM615" s="40"/>
      <c r="BN615" s="40"/>
      <c r="BQ615" s="170"/>
    </row>
    <row r="616" spans="1:69" x14ac:dyDescent="0.2">
      <c r="A616" s="41"/>
      <c r="B616" s="41"/>
      <c r="C616" s="64"/>
      <c r="D616" s="64"/>
      <c r="E616" s="59"/>
      <c r="F616" s="59"/>
      <c r="G616" s="59"/>
      <c r="H616" s="167"/>
      <c r="I616" s="58"/>
      <c r="J616" s="40"/>
      <c r="K616" s="40"/>
      <c r="L616" s="40"/>
      <c r="M616" s="40"/>
      <c r="N616" s="165"/>
      <c r="O616" s="44"/>
      <c r="P616" s="40"/>
      <c r="Q616" s="40"/>
      <c r="R616" s="40"/>
      <c r="S616" s="40"/>
      <c r="T616" s="40"/>
      <c r="U616" s="43"/>
      <c r="V616" s="45"/>
      <c r="W616" s="143"/>
      <c r="X616" s="41"/>
      <c r="Y616" s="40"/>
      <c r="Z616" s="40"/>
      <c r="AA616" s="40"/>
      <c r="AB616" s="40"/>
      <c r="AC616" s="40"/>
      <c r="AD616" s="40"/>
      <c r="AE616" s="40"/>
      <c r="AF616" s="44"/>
      <c r="AG616" s="40"/>
      <c r="AH616" s="40"/>
      <c r="AI616" s="40"/>
      <c r="AJ616" s="40"/>
      <c r="AK616" s="40"/>
      <c r="AL616" s="41"/>
      <c r="AM616" s="40"/>
      <c r="AN616" s="40"/>
      <c r="AO616" s="44"/>
      <c r="AP616" s="40"/>
      <c r="AQ616" s="40"/>
      <c r="AR616" s="40"/>
      <c r="AS616" s="40"/>
      <c r="AT616" s="46"/>
      <c r="AU616" s="40"/>
      <c r="AV616" s="40"/>
      <c r="AW616" s="40"/>
      <c r="AX616" s="40"/>
      <c r="AY616" s="40"/>
      <c r="AZ616" s="40"/>
      <c r="BA616" s="40"/>
      <c r="BB616" s="40"/>
      <c r="BC616" s="40"/>
      <c r="BD616" s="40"/>
      <c r="BE616" s="40"/>
      <c r="BF616" s="40"/>
      <c r="BG616" s="40"/>
      <c r="BH616" s="40"/>
      <c r="BI616" s="40"/>
      <c r="BJ616" s="40"/>
      <c r="BK616" s="40"/>
      <c r="BL616" s="40"/>
      <c r="BM616" s="40"/>
      <c r="BN616" s="40"/>
      <c r="BQ616" s="170"/>
    </row>
    <row r="617" spans="1:69" x14ac:dyDescent="0.2">
      <c r="A617" s="41"/>
      <c r="B617" s="41"/>
      <c r="C617" s="64"/>
      <c r="D617" s="64"/>
      <c r="E617" s="59"/>
      <c r="F617" s="59"/>
      <c r="G617" s="59"/>
      <c r="H617" s="167"/>
      <c r="I617" s="58"/>
      <c r="J617" s="40"/>
      <c r="K617" s="40"/>
      <c r="L617" s="40"/>
      <c r="M617" s="40"/>
      <c r="N617" s="165"/>
      <c r="O617" s="44"/>
      <c r="P617" s="40"/>
      <c r="Q617" s="40"/>
      <c r="R617" s="40"/>
      <c r="S617" s="40"/>
      <c r="T617" s="40"/>
      <c r="U617" s="43"/>
      <c r="V617" s="45"/>
      <c r="W617" s="143"/>
      <c r="X617" s="41"/>
      <c r="Y617" s="40"/>
      <c r="Z617" s="40"/>
      <c r="AA617" s="40"/>
      <c r="AB617" s="40"/>
      <c r="AC617" s="40"/>
      <c r="AD617" s="40"/>
      <c r="AE617" s="40"/>
      <c r="AF617" s="44"/>
      <c r="AG617" s="40"/>
      <c r="AH617" s="40"/>
      <c r="AI617" s="40"/>
      <c r="AJ617" s="40"/>
      <c r="AK617" s="40"/>
      <c r="AL617" s="41"/>
      <c r="AM617" s="40"/>
      <c r="AN617" s="40"/>
      <c r="AO617" s="44"/>
      <c r="AP617" s="40"/>
      <c r="AQ617" s="40"/>
      <c r="AR617" s="40"/>
      <c r="AS617" s="40"/>
      <c r="AT617" s="46"/>
      <c r="AU617" s="40"/>
      <c r="AV617" s="40"/>
      <c r="AW617" s="40"/>
      <c r="AX617" s="40"/>
      <c r="AY617" s="40"/>
      <c r="AZ617" s="40"/>
      <c r="BA617" s="40"/>
      <c r="BB617" s="40"/>
      <c r="BC617" s="40"/>
      <c r="BD617" s="40"/>
      <c r="BE617" s="40"/>
      <c r="BF617" s="40"/>
      <c r="BG617" s="40"/>
      <c r="BH617" s="40"/>
      <c r="BI617" s="40"/>
      <c r="BJ617" s="40"/>
      <c r="BK617" s="40"/>
      <c r="BL617" s="40"/>
      <c r="BM617" s="40"/>
      <c r="BN617" s="40"/>
      <c r="BQ617" s="170"/>
    </row>
    <row r="618" spans="1:69" x14ac:dyDescent="0.2">
      <c r="A618" s="41"/>
      <c r="B618" s="41"/>
      <c r="C618" s="64"/>
      <c r="D618" s="64"/>
      <c r="E618" s="59"/>
      <c r="F618" s="59"/>
      <c r="G618" s="59"/>
      <c r="H618" s="167"/>
      <c r="I618" s="58"/>
      <c r="J618" s="40"/>
      <c r="K618" s="40"/>
      <c r="L618" s="40"/>
      <c r="M618" s="40"/>
      <c r="N618" s="165"/>
      <c r="O618" s="44"/>
      <c r="P618" s="40"/>
      <c r="Q618" s="40"/>
      <c r="R618" s="40"/>
      <c r="S618" s="40"/>
      <c r="T618" s="40"/>
      <c r="U618" s="43"/>
      <c r="V618" s="45"/>
      <c r="W618" s="143"/>
      <c r="X618" s="41"/>
      <c r="Y618" s="40"/>
      <c r="Z618" s="40"/>
      <c r="AA618" s="40"/>
      <c r="AB618" s="40"/>
      <c r="AC618" s="40"/>
      <c r="AD618" s="40"/>
      <c r="AE618" s="40"/>
      <c r="AF618" s="44"/>
      <c r="AG618" s="40"/>
      <c r="AH618" s="40"/>
      <c r="AI618" s="40"/>
      <c r="AJ618" s="40"/>
      <c r="AK618" s="40"/>
      <c r="AL618" s="41"/>
      <c r="AM618" s="40"/>
      <c r="AN618" s="40"/>
      <c r="AO618" s="44"/>
      <c r="AP618" s="40"/>
      <c r="AQ618" s="40"/>
      <c r="AR618" s="40"/>
      <c r="AS618" s="40"/>
      <c r="AT618" s="46"/>
      <c r="AU618" s="40"/>
      <c r="AV618" s="40"/>
      <c r="AW618" s="40"/>
      <c r="AX618" s="40"/>
      <c r="AY618" s="40"/>
      <c r="AZ618" s="40"/>
      <c r="BA618" s="40"/>
      <c r="BB618" s="40"/>
      <c r="BC618" s="40"/>
      <c r="BD618" s="40"/>
      <c r="BE618" s="40"/>
      <c r="BF618" s="40"/>
      <c r="BG618" s="40"/>
      <c r="BH618" s="40"/>
      <c r="BI618" s="40"/>
      <c r="BJ618" s="40"/>
      <c r="BK618" s="40"/>
      <c r="BL618" s="40"/>
      <c r="BM618" s="40"/>
      <c r="BN618" s="40"/>
      <c r="BQ618" s="170"/>
    </row>
    <row r="619" spans="1:69" x14ac:dyDescent="0.2">
      <c r="A619" s="41"/>
      <c r="B619" s="41"/>
      <c r="C619" s="64"/>
      <c r="D619" s="64"/>
      <c r="E619" s="59"/>
      <c r="F619" s="59"/>
      <c r="G619" s="59"/>
      <c r="H619" s="167"/>
      <c r="I619" s="58"/>
      <c r="J619" s="40"/>
      <c r="K619" s="40"/>
      <c r="L619" s="40"/>
      <c r="M619" s="40"/>
      <c r="N619" s="165"/>
      <c r="O619" s="44"/>
      <c r="P619" s="40"/>
      <c r="Q619" s="40"/>
      <c r="R619" s="40"/>
      <c r="S619" s="40"/>
      <c r="T619" s="40"/>
      <c r="U619" s="43"/>
      <c r="V619" s="45"/>
      <c r="W619" s="143"/>
      <c r="X619" s="41"/>
      <c r="Y619" s="40"/>
      <c r="Z619" s="40"/>
      <c r="AA619" s="40"/>
      <c r="AB619" s="40"/>
      <c r="AC619" s="40"/>
      <c r="AD619" s="40"/>
      <c r="AE619" s="40"/>
      <c r="AF619" s="44"/>
      <c r="AG619" s="40"/>
      <c r="AH619" s="40"/>
      <c r="AI619" s="40"/>
      <c r="AJ619" s="40"/>
      <c r="AK619" s="40"/>
      <c r="AL619" s="41"/>
      <c r="AM619" s="40"/>
      <c r="AN619" s="40"/>
      <c r="AO619" s="44"/>
      <c r="AP619" s="40"/>
      <c r="AQ619" s="40"/>
      <c r="AR619" s="40"/>
      <c r="AS619" s="40"/>
      <c r="AT619" s="46"/>
      <c r="AU619" s="40"/>
      <c r="AV619" s="40"/>
      <c r="AW619" s="40"/>
      <c r="AX619" s="40"/>
      <c r="AY619" s="40"/>
      <c r="AZ619" s="40"/>
      <c r="BA619" s="40"/>
      <c r="BB619" s="40"/>
      <c r="BC619" s="40"/>
      <c r="BD619" s="40"/>
      <c r="BE619" s="40"/>
      <c r="BF619" s="40"/>
      <c r="BG619" s="40"/>
      <c r="BH619" s="40"/>
      <c r="BI619" s="40"/>
      <c r="BJ619" s="40"/>
      <c r="BK619" s="40"/>
      <c r="BL619" s="40"/>
      <c r="BM619" s="40"/>
      <c r="BN619" s="40"/>
      <c r="BQ619" s="170"/>
    </row>
    <row r="620" spans="1:69" x14ac:dyDescent="0.2">
      <c r="A620" s="41"/>
      <c r="B620" s="41"/>
      <c r="C620" s="64"/>
      <c r="D620" s="64"/>
      <c r="E620" s="59"/>
      <c r="F620" s="59"/>
      <c r="G620" s="59"/>
      <c r="H620" s="167"/>
      <c r="I620" s="58"/>
      <c r="J620" s="40"/>
      <c r="K620" s="40"/>
      <c r="L620" s="40"/>
      <c r="M620" s="40"/>
      <c r="N620" s="165"/>
      <c r="O620" s="44"/>
      <c r="P620" s="40"/>
      <c r="Q620" s="40"/>
      <c r="R620" s="40"/>
      <c r="S620" s="40"/>
      <c r="T620" s="40"/>
      <c r="U620" s="43"/>
      <c r="V620" s="45"/>
      <c r="W620" s="143"/>
      <c r="X620" s="41"/>
      <c r="Y620" s="40"/>
      <c r="Z620" s="40"/>
      <c r="AA620" s="40"/>
      <c r="AB620" s="40"/>
      <c r="AC620" s="40"/>
      <c r="AD620" s="40"/>
      <c r="AE620" s="40"/>
      <c r="AF620" s="44"/>
      <c r="AG620" s="40"/>
      <c r="AH620" s="40"/>
      <c r="AI620" s="40"/>
      <c r="AJ620" s="40"/>
      <c r="AK620" s="40"/>
      <c r="AL620" s="41"/>
      <c r="AM620" s="40"/>
      <c r="AN620" s="40"/>
      <c r="AO620" s="44"/>
      <c r="AP620" s="40"/>
      <c r="AQ620" s="40"/>
      <c r="AR620" s="40"/>
      <c r="AS620" s="40"/>
      <c r="AT620" s="46"/>
      <c r="AU620" s="40"/>
      <c r="AV620" s="40"/>
      <c r="AW620" s="40"/>
      <c r="AX620" s="40"/>
      <c r="AY620" s="40"/>
      <c r="AZ620" s="40"/>
      <c r="BA620" s="40"/>
      <c r="BB620" s="40"/>
      <c r="BC620" s="40"/>
      <c r="BD620" s="40"/>
      <c r="BE620" s="40"/>
      <c r="BF620" s="40"/>
      <c r="BG620" s="40"/>
      <c r="BH620" s="40"/>
      <c r="BI620" s="40"/>
      <c r="BJ620" s="40"/>
      <c r="BK620" s="40"/>
      <c r="BL620" s="40"/>
      <c r="BM620" s="40"/>
      <c r="BN620" s="40"/>
      <c r="BQ620" s="170"/>
    </row>
    <row r="621" spans="1:69" x14ac:dyDescent="0.2">
      <c r="A621" s="41"/>
      <c r="B621" s="41"/>
      <c r="C621" s="64"/>
      <c r="D621" s="64"/>
      <c r="E621" s="59"/>
      <c r="F621" s="59"/>
      <c r="G621" s="59"/>
      <c r="H621" s="167"/>
      <c r="I621" s="58"/>
      <c r="J621" s="40"/>
      <c r="K621" s="40"/>
      <c r="L621" s="40"/>
      <c r="M621" s="40"/>
      <c r="N621" s="165"/>
      <c r="O621" s="44"/>
      <c r="P621" s="40"/>
      <c r="Q621" s="40"/>
      <c r="R621" s="40"/>
      <c r="S621" s="40"/>
      <c r="T621" s="40"/>
      <c r="U621" s="43"/>
      <c r="V621" s="45"/>
      <c r="W621" s="143"/>
      <c r="X621" s="41"/>
      <c r="Y621" s="40"/>
      <c r="Z621" s="40"/>
      <c r="AA621" s="40"/>
      <c r="AB621" s="40"/>
      <c r="AC621" s="40"/>
      <c r="AD621" s="40"/>
      <c r="AE621" s="40"/>
      <c r="AF621" s="44"/>
      <c r="AG621" s="40"/>
      <c r="AH621" s="40"/>
      <c r="AI621" s="40"/>
      <c r="AJ621" s="40"/>
      <c r="AK621" s="40"/>
      <c r="AL621" s="41"/>
      <c r="AM621" s="40"/>
      <c r="AN621" s="40"/>
      <c r="AO621" s="44"/>
      <c r="AP621" s="40"/>
      <c r="AQ621" s="40"/>
      <c r="AR621" s="40"/>
      <c r="AS621" s="40"/>
      <c r="AT621" s="46"/>
      <c r="AU621" s="40"/>
      <c r="AV621" s="40"/>
      <c r="AW621" s="40"/>
      <c r="AX621" s="40"/>
      <c r="AY621" s="40"/>
      <c r="AZ621" s="40"/>
      <c r="BA621" s="40"/>
      <c r="BB621" s="40"/>
      <c r="BC621" s="40"/>
      <c r="BD621" s="40"/>
      <c r="BE621" s="40"/>
      <c r="BF621" s="40"/>
      <c r="BG621" s="40"/>
      <c r="BH621" s="40"/>
      <c r="BI621" s="40"/>
      <c r="BJ621" s="40"/>
      <c r="BK621" s="40"/>
      <c r="BL621" s="40"/>
      <c r="BM621" s="40"/>
      <c r="BN621" s="40"/>
      <c r="BQ621" s="170"/>
    </row>
    <row r="622" spans="1:69" x14ac:dyDescent="0.2">
      <c r="A622" s="41"/>
      <c r="B622" s="41"/>
      <c r="C622" s="64"/>
      <c r="D622" s="64"/>
      <c r="E622" s="59"/>
      <c r="F622" s="59"/>
      <c r="G622" s="59"/>
      <c r="H622" s="167"/>
      <c r="I622" s="58"/>
      <c r="J622" s="40"/>
      <c r="K622" s="40"/>
      <c r="L622" s="40"/>
      <c r="M622" s="40"/>
      <c r="N622" s="165"/>
      <c r="O622" s="44"/>
      <c r="P622" s="40"/>
      <c r="Q622" s="40"/>
      <c r="R622" s="40"/>
      <c r="S622" s="40"/>
      <c r="T622" s="40"/>
      <c r="U622" s="43"/>
      <c r="V622" s="45"/>
      <c r="W622" s="143"/>
      <c r="X622" s="41"/>
      <c r="Y622" s="40"/>
      <c r="Z622" s="40"/>
      <c r="AA622" s="40"/>
      <c r="AB622" s="40"/>
      <c r="AC622" s="40"/>
      <c r="AD622" s="40"/>
      <c r="AE622" s="40"/>
      <c r="AF622" s="44"/>
      <c r="AG622" s="40"/>
      <c r="AH622" s="40"/>
      <c r="AI622" s="40"/>
      <c r="AJ622" s="40"/>
      <c r="AK622" s="40"/>
      <c r="AL622" s="41"/>
      <c r="AM622" s="40"/>
      <c r="AN622" s="40"/>
      <c r="AO622" s="44"/>
      <c r="AP622" s="40"/>
      <c r="AQ622" s="40"/>
      <c r="AR622" s="40"/>
      <c r="AS622" s="40"/>
      <c r="AT622" s="46"/>
      <c r="AU622" s="40"/>
      <c r="AV622" s="40"/>
      <c r="AW622" s="40"/>
      <c r="AX622" s="40"/>
      <c r="AY622" s="40"/>
      <c r="AZ622" s="40"/>
      <c r="BA622" s="40"/>
      <c r="BB622" s="40"/>
      <c r="BC622" s="40"/>
      <c r="BD622" s="40"/>
      <c r="BE622" s="40"/>
      <c r="BF622" s="40"/>
      <c r="BG622" s="40"/>
      <c r="BH622" s="40"/>
      <c r="BI622" s="40"/>
      <c r="BJ622" s="40"/>
      <c r="BK622" s="40"/>
      <c r="BL622" s="40"/>
      <c r="BM622" s="40"/>
      <c r="BN622" s="40"/>
      <c r="BQ622" s="170"/>
    </row>
    <row r="623" spans="1:69" x14ac:dyDescent="0.2">
      <c r="A623" s="41"/>
      <c r="B623" s="41"/>
      <c r="C623" s="64"/>
      <c r="D623" s="64"/>
      <c r="E623" s="59"/>
      <c r="F623" s="59"/>
      <c r="G623" s="59"/>
      <c r="H623" s="167"/>
      <c r="I623" s="58"/>
      <c r="J623" s="40"/>
      <c r="K623" s="40"/>
      <c r="L623" s="40"/>
      <c r="M623" s="40"/>
      <c r="N623" s="165"/>
      <c r="O623" s="44"/>
      <c r="P623" s="40"/>
      <c r="Q623" s="40"/>
      <c r="R623" s="40"/>
      <c r="S623" s="40"/>
      <c r="T623" s="40"/>
      <c r="U623" s="43"/>
      <c r="V623" s="45"/>
      <c r="W623" s="143"/>
      <c r="X623" s="41"/>
      <c r="Y623" s="40"/>
      <c r="Z623" s="40"/>
      <c r="AA623" s="40"/>
      <c r="AB623" s="40"/>
      <c r="AC623" s="40"/>
      <c r="AD623" s="40"/>
      <c r="AE623" s="40"/>
      <c r="AF623" s="44"/>
      <c r="AG623" s="40"/>
      <c r="AH623" s="40"/>
      <c r="AI623" s="40"/>
      <c r="AJ623" s="40"/>
      <c r="AK623" s="40"/>
      <c r="AL623" s="41"/>
      <c r="AM623" s="40"/>
      <c r="AN623" s="40"/>
      <c r="AO623" s="44"/>
      <c r="AP623" s="40"/>
      <c r="AQ623" s="40"/>
      <c r="AR623" s="40"/>
      <c r="AS623" s="40"/>
      <c r="AT623" s="46"/>
      <c r="AU623" s="40"/>
      <c r="AV623" s="40"/>
      <c r="AW623" s="40"/>
      <c r="AX623" s="40"/>
      <c r="AY623" s="40"/>
      <c r="AZ623" s="40"/>
      <c r="BA623" s="40"/>
      <c r="BB623" s="40"/>
      <c r="BC623" s="40"/>
      <c r="BD623" s="40"/>
      <c r="BE623" s="40"/>
      <c r="BF623" s="40"/>
      <c r="BG623" s="40"/>
      <c r="BH623" s="40"/>
      <c r="BI623" s="40"/>
      <c r="BJ623" s="40"/>
      <c r="BK623" s="40"/>
      <c r="BL623" s="40"/>
      <c r="BM623" s="40"/>
      <c r="BN623" s="40"/>
      <c r="BQ623" s="170"/>
    </row>
    <row r="624" spans="1:69" x14ac:dyDescent="0.2">
      <c r="A624" s="41"/>
      <c r="B624" s="41"/>
      <c r="C624" s="64"/>
      <c r="D624" s="64"/>
      <c r="E624" s="59"/>
      <c r="F624" s="59"/>
      <c r="G624" s="59"/>
      <c r="H624" s="167"/>
      <c r="I624" s="58"/>
      <c r="J624" s="40"/>
      <c r="K624" s="40"/>
      <c r="L624" s="40"/>
      <c r="M624" s="40"/>
      <c r="N624" s="165"/>
      <c r="O624" s="44"/>
      <c r="P624" s="40"/>
      <c r="Q624" s="40"/>
      <c r="R624" s="40"/>
      <c r="S624" s="40"/>
      <c r="T624" s="40"/>
      <c r="U624" s="43"/>
      <c r="V624" s="45"/>
      <c r="W624" s="143"/>
      <c r="X624" s="41"/>
      <c r="Y624" s="40"/>
      <c r="Z624" s="40"/>
      <c r="AA624" s="40"/>
      <c r="AB624" s="40"/>
      <c r="AC624" s="40"/>
      <c r="AD624" s="40"/>
      <c r="AE624" s="40"/>
      <c r="AF624" s="44"/>
      <c r="AG624" s="40"/>
      <c r="AH624" s="40"/>
      <c r="AI624" s="40"/>
      <c r="AJ624" s="40"/>
      <c r="AK624" s="40"/>
      <c r="AL624" s="41"/>
      <c r="AM624" s="40"/>
      <c r="AN624" s="40"/>
      <c r="AO624" s="44"/>
      <c r="AP624" s="40"/>
      <c r="AQ624" s="40"/>
      <c r="AR624" s="40"/>
      <c r="AS624" s="40"/>
      <c r="AT624" s="46"/>
      <c r="AU624" s="40"/>
      <c r="AV624" s="40"/>
      <c r="AW624" s="40"/>
      <c r="AX624" s="40"/>
      <c r="AY624" s="40"/>
      <c r="AZ624" s="40"/>
      <c r="BA624" s="40"/>
      <c r="BB624" s="40"/>
      <c r="BC624" s="40"/>
      <c r="BD624" s="40"/>
      <c r="BE624" s="40"/>
      <c r="BF624" s="40"/>
      <c r="BG624" s="40"/>
      <c r="BH624" s="40"/>
      <c r="BI624" s="40"/>
      <c r="BJ624" s="40"/>
      <c r="BK624" s="40"/>
      <c r="BL624" s="40"/>
      <c r="BM624" s="40"/>
      <c r="BN624" s="40"/>
      <c r="BQ624" s="170"/>
    </row>
    <row r="625" spans="1:69" x14ac:dyDescent="0.2">
      <c r="A625" s="41"/>
      <c r="B625" s="41"/>
      <c r="C625" s="64"/>
      <c r="D625" s="64"/>
      <c r="E625" s="59"/>
      <c r="F625" s="59"/>
      <c r="G625" s="59"/>
      <c r="H625" s="167"/>
      <c r="I625" s="58"/>
      <c r="J625" s="40"/>
      <c r="K625" s="40"/>
      <c r="L625" s="40"/>
      <c r="M625" s="40"/>
      <c r="N625" s="165"/>
      <c r="O625" s="44"/>
      <c r="P625" s="40"/>
      <c r="Q625" s="40"/>
      <c r="R625" s="40"/>
      <c r="S625" s="40"/>
      <c r="T625" s="40"/>
      <c r="U625" s="43"/>
      <c r="V625" s="45"/>
      <c r="W625" s="143"/>
      <c r="X625" s="41"/>
      <c r="Y625" s="40"/>
      <c r="Z625" s="40"/>
      <c r="AA625" s="40"/>
      <c r="AB625" s="40"/>
      <c r="AC625" s="40"/>
      <c r="AD625" s="40"/>
      <c r="AE625" s="40"/>
      <c r="AF625" s="44"/>
      <c r="AG625" s="40"/>
      <c r="AH625" s="40"/>
      <c r="AI625" s="40"/>
      <c r="AJ625" s="40"/>
      <c r="AK625" s="40"/>
      <c r="AL625" s="41"/>
      <c r="AM625" s="40"/>
      <c r="AN625" s="40"/>
      <c r="AO625" s="44"/>
      <c r="AP625" s="40"/>
      <c r="AQ625" s="40"/>
      <c r="AR625" s="40"/>
      <c r="AS625" s="40"/>
      <c r="AT625" s="46"/>
      <c r="AU625" s="40"/>
      <c r="AV625" s="40"/>
      <c r="AW625" s="40"/>
      <c r="AX625" s="40"/>
      <c r="AY625" s="40"/>
      <c r="AZ625" s="40"/>
      <c r="BA625" s="40"/>
      <c r="BB625" s="40"/>
      <c r="BC625" s="40"/>
      <c r="BD625" s="40"/>
      <c r="BE625" s="40"/>
      <c r="BF625" s="40"/>
      <c r="BG625" s="40"/>
      <c r="BH625" s="40"/>
      <c r="BI625" s="40"/>
      <c r="BJ625" s="40"/>
      <c r="BK625" s="40"/>
      <c r="BL625" s="40"/>
      <c r="BM625" s="40"/>
      <c r="BN625" s="40"/>
      <c r="BQ625" s="170"/>
    </row>
    <row r="626" spans="1:69" x14ac:dyDescent="0.2">
      <c r="A626" s="41"/>
      <c r="B626" s="41"/>
      <c r="C626" s="64"/>
      <c r="D626" s="64"/>
      <c r="E626" s="59"/>
      <c r="F626" s="59"/>
      <c r="G626" s="59"/>
      <c r="H626" s="167"/>
      <c r="I626" s="58"/>
      <c r="J626" s="40"/>
      <c r="K626" s="40"/>
      <c r="L626" s="40"/>
      <c r="M626" s="40"/>
      <c r="N626" s="165"/>
      <c r="O626" s="44"/>
      <c r="P626" s="40"/>
      <c r="Q626" s="40"/>
      <c r="R626" s="40"/>
      <c r="S626" s="40"/>
      <c r="T626" s="40"/>
      <c r="U626" s="43"/>
      <c r="V626" s="45"/>
      <c r="W626" s="143"/>
      <c r="X626" s="41"/>
      <c r="Y626" s="40"/>
      <c r="Z626" s="40"/>
      <c r="AA626" s="40"/>
      <c r="AB626" s="40"/>
      <c r="AC626" s="40"/>
      <c r="AD626" s="40"/>
      <c r="AE626" s="40"/>
      <c r="AF626" s="44"/>
      <c r="AG626" s="40"/>
      <c r="AH626" s="40"/>
      <c r="AI626" s="40"/>
      <c r="AJ626" s="40"/>
      <c r="AK626" s="40"/>
      <c r="AL626" s="41"/>
      <c r="AM626" s="40"/>
      <c r="AN626" s="40"/>
      <c r="AO626" s="44"/>
      <c r="AP626" s="40"/>
      <c r="AQ626" s="40"/>
      <c r="AR626" s="40"/>
      <c r="AS626" s="40"/>
      <c r="AT626" s="46"/>
      <c r="AU626" s="40"/>
      <c r="AV626" s="40"/>
      <c r="AW626" s="40"/>
      <c r="AX626" s="40"/>
      <c r="AY626" s="40"/>
      <c r="AZ626" s="40"/>
      <c r="BA626" s="40"/>
      <c r="BB626" s="40"/>
      <c r="BC626" s="40"/>
      <c r="BD626" s="40"/>
      <c r="BE626" s="40"/>
      <c r="BF626" s="40"/>
      <c r="BG626" s="40"/>
      <c r="BH626" s="40"/>
      <c r="BI626" s="40"/>
      <c r="BJ626" s="40"/>
      <c r="BK626" s="40"/>
      <c r="BL626" s="40"/>
      <c r="BM626" s="40"/>
      <c r="BN626" s="40"/>
      <c r="BQ626" s="170"/>
    </row>
    <row r="627" spans="1:69" x14ac:dyDescent="0.2">
      <c r="A627" s="41"/>
      <c r="B627" s="41"/>
      <c r="C627" s="64"/>
      <c r="D627" s="64"/>
      <c r="E627" s="59"/>
      <c r="F627" s="59"/>
      <c r="G627" s="59"/>
      <c r="H627" s="167"/>
      <c r="I627" s="58"/>
      <c r="J627" s="40"/>
      <c r="K627" s="40"/>
      <c r="L627" s="40"/>
      <c r="M627" s="40"/>
      <c r="N627" s="165"/>
      <c r="O627" s="44"/>
      <c r="P627" s="40"/>
      <c r="Q627" s="40"/>
      <c r="R627" s="40"/>
      <c r="S627" s="40"/>
      <c r="T627" s="40"/>
      <c r="U627" s="43"/>
      <c r="V627" s="45"/>
      <c r="W627" s="143"/>
      <c r="X627" s="41"/>
      <c r="Y627" s="40"/>
      <c r="Z627" s="40"/>
      <c r="AA627" s="40"/>
      <c r="AB627" s="40"/>
      <c r="AC627" s="40"/>
      <c r="AD627" s="40"/>
      <c r="AE627" s="40"/>
      <c r="AF627" s="44"/>
      <c r="AG627" s="40"/>
      <c r="AH627" s="40"/>
      <c r="AI627" s="40"/>
      <c r="AJ627" s="40"/>
      <c r="AK627" s="40"/>
      <c r="AL627" s="41"/>
      <c r="AM627" s="40"/>
      <c r="AN627" s="40"/>
      <c r="AO627" s="44"/>
      <c r="AP627" s="40"/>
      <c r="AQ627" s="40"/>
      <c r="AR627" s="40"/>
      <c r="AS627" s="40"/>
      <c r="AT627" s="46"/>
      <c r="AU627" s="40"/>
      <c r="AV627" s="40"/>
      <c r="AW627" s="40"/>
      <c r="AX627" s="40"/>
      <c r="AY627" s="40"/>
      <c r="AZ627" s="40"/>
      <c r="BA627" s="40"/>
      <c r="BB627" s="40"/>
      <c r="BC627" s="40"/>
      <c r="BD627" s="40"/>
      <c r="BE627" s="40"/>
      <c r="BF627" s="40"/>
      <c r="BG627" s="40"/>
      <c r="BH627" s="40"/>
      <c r="BI627" s="40"/>
      <c r="BJ627" s="40"/>
      <c r="BK627" s="40"/>
      <c r="BL627" s="40"/>
      <c r="BM627" s="40"/>
      <c r="BN627" s="40"/>
      <c r="BQ627" s="170"/>
    </row>
    <row r="628" spans="1:69" x14ac:dyDescent="0.2">
      <c r="A628" s="41"/>
      <c r="B628" s="41"/>
      <c r="C628" s="64"/>
      <c r="D628" s="64"/>
      <c r="E628" s="59"/>
      <c r="F628" s="59"/>
      <c r="G628" s="59"/>
      <c r="H628" s="167"/>
      <c r="I628" s="58"/>
      <c r="J628" s="40"/>
      <c r="K628" s="40"/>
      <c r="L628" s="40"/>
      <c r="M628" s="40"/>
      <c r="N628" s="165"/>
      <c r="O628" s="44"/>
      <c r="P628" s="40"/>
      <c r="Q628" s="40"/>
      <c r="R628" s="40"/>
      <c r="S628" s="40"/>
      <c r="T628" s="40"/>
      <c r="U628" s="43"/>
      <c r="V628" s="45"/>
      <c r="W628" s="143"/>
      <c r="X628" s="41"/>
      <c r="Y628" s="40"/>
      <c r="Z628" s="40"/>
      <c r="AA628" s="40"/>
      <c r="AB628" s="40"/>
      <c r="AC628" s="40"/>
      <c r="AD628" s="40"/>
      <c r="AE628" s="40"/>
      <c r="AF628" s="44"/>
      <c r="AG628" s="40"/>
      <c r="AH628" s="40"/>
      <c r="AI628" s="40"/>
      <c r="AJ628" s="40"/>
      <c r="AK628" s="40"/>
      <c r="AL628" s="41"/>
      <c r="AM628" s="40"/>
      <c r="AN628" s="40"/>
      <c r="AO628" s="44"/>
      <c r="AP628" s="40"/>
      <c r="AQ628" s="40"/>
      <c r="AR628" s="40"/>
      <c r="AS628" s="40"/>
      <c r="AT628" s="46"/>
      <c r="AU628" s="40"/>
      <c r="AV628" s="40"/>
      <c r="AW628" s="40"/>
      <c r="AX628" s="40"/>
      <c r="AY628" s="40"/>
      <c r="AZ628" s="40"/>
      <c r="BA628" s="40"/>
      <c r="BB628" s="40"/>
      <c r="BC628" s="40"/>
      <c r="BD628" s="40"/>
      <c r="BE628" s="40"/>
      <c r="BF628" s="40"/>
      <c r="BG628" s="40"/>
      <c r="BH628" s="40"/>
      <c r="BI628" s="40"/>
      <c r="BJ628" s="40"/>
      <c r="BK628" s="40"/>
      <c r="BL628" s="40"/>
      <c r="BM628" s="40"/>
      <c r="BN628" s="40"/>
      <c r="BQ628" s="170"/>
    </row>
    <row r="629" spans="1:69" x14ac:dyDescent="0.2">
      <c r="A629" s="41"/>
      <c r="B629" s="41"/>
      <c r="C629" s="64"/>
      <c r="D629" s="64"/>
      <c r="E629" s="59"/>
      <c r="F629" s="59"/>
      <c r="G629" s="59"/>
      <c r="H629" s="167"/>
      <c r="I629" s="58"/>
      <c r="J629" s="40"/>
      <c r="K629" s="40"/>
      <c r="L629" s="40"/>
      <c r="M629" s="40"/>
      <c r="N629" s="165"/>
      <c r="O629" s="44"/>
      <c r="P629" s="40"/>
      <c r="Q629" s="40"/>
      <c r="R629" s="40"/>
      <c r="S629" s="40"/>
      <c r="T629" s="40"/>
      <c r="U629" s="43"/>
      <c r="V629" s="45"/>
      <c r="W629" s="143"/>
      <c r="X629" s="41"/>
      <c r="Y629" s="40"/>
      <c r="Z629" s="40"/>
      <c r="AA629" s="40"/>
      <c r="AB629" s="40"/>
      <c r="AC629" s="40"/>
      <c r="AD629" s="40"/>
      <c r="AE629" s="40"/>
      <c r="AF629" s="44"/>
      <c r="AG629" s="40"/>
      <c r="AH629" s="40"/>
      <c r="AI629" s="40"/>
      <c r="AJ629" s="40"/>
      <c r="AK629" s="40"/>
      <c r="AL629" s="41"/>
      <c r="AM629" s="40"/>
      <c r="AN629" s="40"/>
      <c r="AO629" s="44"/>
      <c r="AP629" s="40"/>
      <c r="AQ629" s="40"/>
      <c r="AR629" s="40"/>
      <c r="AS629" s="40"/>
      <c r="AT629" s="46"/>
      <c r="AU629" s="40"/>
      <c r="AV629" s="40"/>
      <c r="AW629" s="40"/>
      <c r="AX629" s="40"/>
      <c r="AY629" s="40"/>
      <c r="AZ629" s="40"/>
      <c r="BA629" s="40"/>
      <c r="BB629" s="40"/>
      <c r="BC629" s="40"/>
      <c r="BD629" s="40"/>
      <c r="BE629" s="40"/>
      <c r="BF629" s="40"/>
      <c r="BG629" s="40"/>
      <c r="BH629" s="40"/>
      <c r="BI629" s="40"/>
      <c r="BJ629" s="40"/>
      <c r="BK629" s="40"/>
      <c r="BL629" s="40"/>
      <c r="BM629" s="40"/>
      <c r="BN629" s="40"/>
      <c r="BQ629" s="170"/>
    </row>
    <row r="630" spans="1:69" x14ac:dyDescent="0.2">
      <c r="A630" s="41"/>
      <c r="B630" s="41"/>
      <c r="C630" s="64"/>
      <c r="D630" s="64"/>
      <c r="E630" s="59"/>
      <c r="F630" s="59"/>
      <c r="G630" s="59"/>
      <c r="H630" s="167"/>
      <c r="I630" s="58"/>
      <c r="J630" s="40"/>
      <c r="K630" s="40"/>
      <c r="L630" s="40"/>
      <c r="M630" s="40"/>
      <c r="N630" s="165"/>
      <c r="O630" s="44"/>
      <c r="P630" s="40"/>
      <c r="Q630" s="40"/>
      <c r="R630" s="40"/>
      <c r="S630" s="40"/>
      <c r="T630" s="40"/>
      <c r="U630" s="43"/>
      <c r="V630" s="45"/>
      <c r="W630" s="143"/>
      <c r="X630" s="41"/>
      <c r="Y630" s="40"/>
      <c r="Z630" s="40"/>
      <c r="AA630" s="40"/>
      <c r="AB630" s="40"/>
      <c r="AC630" s="40"/>
      <c r="AD630" s="40"/>
      <c r="AE630" s="40"/>
      <c r="AF630" s="44"/>
      <c r="AG630" s="40"/>
      <c r="AH630" s="40"/>
      <c r="AI630" s="40"/>
      <c r="AJ630" s="40"/>
      <c r="AK630" s="40"/>
      <c r="AL630" s="41"/>
      <c r="AM630" s="40"/>
      <c r="AN630" s="40"/>
      <c r="AO630" s="44"/>
      <c r="AP630" s="40"/>
      <c r="AQ630" s="40"/>
      <c r="AR630" s="40"/>
      <c r="AS630" s="40"/>
      <c r="AT630" s="46"/>
      <c r="AU630" s="40"/>
      <c r="AV630" s="40"/>
      <c r="AW630" s="40"/>
      <c r="AX630" s="40"/>
      <c r="AY630" s="40"/>
      <c r="AZ630" s="40"/>
      <c r="BA630" s="40"/>
      <c r="BB630" s="40"/>
      <c r="BC630" s="40"/>
      <c r="BD630" s="40"/>
      <c r="BE630" s="40"/>
      <c r="BF630" s="40"/>
      <c r="BG630" s="40"/>
      <c r="BH630" s="40"/>
      <c r="BI630" s="40"/>
      <c r="BJ630" s="40"/>
      <c r="BK630" s="40"/>
      <c r="BL630" s="40"/>
      <c r="BM630" s="40"/>
      <c r="BN630" s="40"/>
      <c r="BQ630" s="170"/>
    </row>
    <row r="631" spans="1:69" x14ac:dyDescent="0.2">
      <c r="A631" s="41"/>
      <c r="B631" s="41"/>
      <c r="C631" s="64"/>
      <c r="D631" s="64"/>
      <c r="E631" s="59"/>
      <c r="F631" s="59"/>
      <c r="G631" s="59"/>
      <c r="H631" s="167"/>
      <c r="I631" s="58"/>
      <c r="J631" s="40"/>
      <c r="K631" s="40"/>
      <c r="L631" s="40"/>
      <c r="M631" s="40"/>
      <c r="N631" s="165"/>
      <c r="O631" s="44"/>
      <c r="P631" s="40"/>
      <c r="Q631" s="40"/>
      <c r="R631" s="40"/>
      <c r="S631" s="40"/>
      <c r="T631" s="40"/>
      <c r="U631" s="43"/>
      <c r="V631" s="45"/>
      <c r="W631" s="143"/>
      <c r="X631" s="41"/>
      <c r="Y631" s="40"/>
      <c r="Z631" s="40"/>
      <c r="AA631" s="40"/>
      <c r="AB631" s="40"/>
      <c r="AC631" s="40"/>
      <c r="AD631" s="40"/>
      <c r="AE631" s="40"/>
      <c r="AF631" s="44"/>
      <c r="AG631" s="40"/>
      <c r="AH631" s="40"/>
      <c r="AI631" s="40"/>
      <c r="AJ631" s="40"/>
      <c r="AK631" s="40"/>
      <c r="AL631" s="41"/>
      <c r="AM631" s="40"/>
      <c r="AN631" s="40"/>
      <c r="AO631" s="44"/>
      <c r="AP631" s="40"/>
      <c r="AQ631" s="40"/>
      <c r="AR631" s="40"/>
      <c r="AS631" s="40"/>
      <c r="AT631" s="46"/>
      <c r="AU631" s="40"/>
      <c r="AV631" s="40"/>
      <c r="AW631" s="40"/>
      <c r="AX631" s="40"/>
      <c r="AY631" s="40"/>
      <c r="AZ631" s="40"/>
      <c r="BA631" s="40"/>
      <c r="BB631" s="40"/>
      <c r="BC631" s="40"/>
      <c r="BD631" s="40"/>
      <c r="BE631" s="40"/>
      <c r="BF631" s="40"/>
      <c r="BG631" s="40"/>
      <c r="BH631" s="40"/>
      <c r="BI631" s="40"/>
      <c r="BJ631" s="40"/>
      <c r="BK631" s="40"/>
      <c r="BL631" s="40"/>
      <c r="BM631" s="40"/>
      <c r="BN631" s="40"/>
      <c r="BQ631" s="170"/>
    </row>
    <row r="632" spans="1:69" x14ac:dyDescent="0.2">
      <c r="A632" s="41"/>
      <c r="B632" s="41"/>
      <c r="C632" s="64"/>
      <c r="D632" s="64"/>
      <c r="E632" s="59"/>
      <c r="F632" s="59"/>
      <c r="G632" s="59"/>
      <c r="H632" s="167"/>
      <c r="I632" s="58"/>
      <c r="J632" s="40"/>
      <c r="K632" s="40"/>
      <c r="L632" s="40"/>
      <c r="M632" s="40"/>
      <c r="N632" s="165"/>
      <c r="O632" s="44"/>
      <c r="P632" s="40"/>
      <c r="Q632" s="40"/>
      <c r="R632" s="40"/>
      <c r="S632" s="40"/>
      <c r="T632" s="40"/>
      <c r="U632" s="43"/>
      <c r="V632" s="45"/>
      <c r="W632" s="143"/>
      <c r="X632" s="41"/>
      <c r="Y632" s="40"/>
      <c r="Z632" s="40"/>
      <c r="AA632" s="40"/>
      <c r="AB632" s="40"/>
      <c r="AC632" s="40"/>
      <c r="AD632" s="40"/>
      <c r="AE632" s="40"/>
      <c r="AF632" s="44"/>
      <c r="AG632" s="40"/>
      <c r="AH632" s="40"/>
      <c r="AI632" s="40"/>
      <c r="AJ632" s="40"/>
      <c r="AK632" s="40"/>
      <c r="AL632" s="41"/>
      <c r="AM632" s="40"/>
      <c r="AN632" s="40"/>
      <c r="AO632" s="44"/>
      <c r="AP632" s="40"/>
      <c r="AQ632" s="40"/>
      <c r="AR632" s="40"/>
      <c r="AS632" s="40"/>
      <c r="AT632" s="46"/>
      <c r="AU632" s="40"/>
      <c r="AV632" s="40"/>
      <c r="AW632" s="40"/>
      <c r="AX632" s="40"/>
      <c r="AY632" s="40"/>
      <c r="AZ632" s="40"/>
      <c r="BA632" s="40"/>
      <c r="BB632" s="40"/>
      <c r="BC632" s="40"/>
      <c r="BD632" s="40"/>
      <c r="BE632" s="40"/>
      <c r="BF632" s="40"/>
      <c r="BG632" s="40"/>
      <c r="BH632" s="40"/>
      <c r="BI632" s="40"/>
      <c r="BJ632" s="40"/>
      <c r="BK632" s="40"/>
      <c r="BL632" s="40"/>
      <c r="BM632" s="40"/>
      <c r="BN632" s="40"/>
      <c r="BQ632" s="170"/>
    </row>
    <row r="633" spans="1:69" x14ac:dyDescent="0.2">
      <c r="A633" s="41"/>
      <c r="B633" s="41"/>
      <c r="C633" s="64"/>
      <c r="D633" s="64"/>
      <c r="E633" s="59"/>
      <c r="F633" s="59"/>
      <c r="G633" s="59"/>
      <c r="H633" s="167"/>
      <c r="I633" s="58"/>
      <c r="J633" s="40"/>
      <c r="K633" s="40"/>
      <c r="L633" s="40"/>
      <c r="M633" s="40"/>
      <c r="N633" s="165"/>
      <c r="O633" s="44"/>
      <c r="P633" s="40"/>
      <c r="Q633" s="40"/>
      <c r="R633" s="40"/>
      <c r="S633" s="40"/>
      <c r="T633" s="40"/>
      <c r="U633" s="43"/>
      <c r="V633" s="45"/>
      <c r="W633" s="143"/>
      <c r="X633" s="41"/>
      <c r="Y633" s="40"/>
      <c r="Z633" s="40"/>
      <c r="AA633" s="40"/>
      <c r="AB633" s="40"/>
      <c r="AC633" s="40"/>
      <c r="AD633" s="40"/>
      <c r="AE633" s="40"/>
      <c r="AF633" s="44"/>
      <c r="AG633" s="40"/>
      <c r="AH633" s="40"/>
      <c r="AI633" s="40"/>
      <c r="AJ633" s="40"/>
      <c r="AK633" s="40"/>
      <c r="AL633" s="41"/>
      <c r="AM633" s="40"/>
      <c r="AN633" s="40"/>
      <c r="AO633" s="44"/>
      <c r="AP633" s="40"/>
      <c r="AQ633" s="40"/>
      <c r="AR633" s="40"/>
      <c r="AS633" s="40"/>
      <c r="AT633" s="46"/>
      <c r="AU633" s="40"/>
      <c r="AV633" s="40"/>
      <c r="AW633" s="40"/>
      <c r="AX633" s="40"/>
      <c r="AY633" s="40"/>
      <c r="AZ633" s="40"/>
      <c r="BA633" s="40"/>
      <c r="BB633" s="40"/>
      <c r="BC633" s="40"/>
      <c r="BD633" s="40"/>
      <c r="BE633" s="40"/>
      <c r="BF633" s="40"/>
      <c r="BG633" s="40"/>
      <c r="BH633" s="40"/>
      <c r="BI633" s="40"/>
      <c r="BJ633" s="40"/>
      <c r="BK633" s="40"/>
      <c r="BL633" s="40"/>
      <c r="BM633" s="40"/>
      <c r="BN633" s="40"/>
      <c r="BQ633" s="170"/>
    </row>
    <row r="634" spans="1:69" x14ac:dyDescent="0.2">
      <c r="A634" s="41"/>
      <c r="B634" s="41"/>
      <c r="C634" s="64"/>
      <c r="D634" s="64"/>
      <c r="E634" s="59"/>
      <c r="F634" s="59"/>
      <c r="G634" s="59"/>
      <c r="H634" s="167"/>
      <c r="I634" s="58"/>
      <c r="J634" s="40"/>
      <c r="K634" s="40"/>
      <c r="L634" s="40"/>
      <c r="M634" s="40"/>
      <c r="N634" s="165"/>
      <c r="O634" s="44"/>
      <c r="P634" s="40"/>
      <c r="Q634" s="40"/>
      <c r="R634" s="40"/>
      <c r="S634" s="40"/>
      <c r="T634" s="40"/>
      <c r="U634" s="43"/>
      <c r="V634" s="45"/>
      <c r="W634" s="143"/>
      <c r="X634" s="41"/>
      <c r="Y634" s="40"/>
      <c r="Z634" s="40"/>
      <c r="AA634" s="40"/>
      <c r="AB634" s="40"/>
      <c r="AC634" s="40"/>
      <c r="AD634" s="40"/>
      <c r="AE634" s="40"/>
      <c r="AF634" s="44"/>
      <c r="AG634" s="40"/>
      <c r="AH634" s="40"/>
      <c r="AI634" s="40"/>
      <c r="AJ634" s="40"/>
      <c r="AK634" s="40"/>
      <c r="AL634" s="41"/>
      <c r="AM634" s="40"/>
      <c r="AN634" s="40"/>
      <c r="AO634" s="44"/>
      <c r="AP634" s="40"/>
      <c r="AQ634" s="40"/>
      <c r="AR634" s="40"/>
      <c r="AS634" s="40"/>
      <c r="AT634" s="46"/>
      <c r="AU634" s="40"/>
      <c r="AV634" s="40"/>
      <c r="AW634" s="40"/>
      <c r="AX634" s="40"/>
      <c r="AY634" s="40"/>
      <c r="AZ634" s="40"/>
      <c r="BA634" s="40"/>
      <c r="BB634" s="40"/>
      <c r="BC634" s="40"/>
      <c r="BD634" s="40"/>
      <c r="BE634" s="40"/>
      <c r="BF634" s="40"/>
      <c r="BG634" s="40"/>
      <c r="BH634" s="40"/>
      <c r="BI634" s="40"/>
      <c r="BJ634" s="40"/>
      <c r="BK634" s="40"/>
      <c r="BL634" s="40"/>
      <c r="BM634" s="40"/>
      <c r="BN634" s="40"/>
      <c r="BQ634" s="170"/>
    </row>
    <row r="635" spans="1:69" x14ac:dyDescent="0.2">
      <c r="A635" s="41"/>
      <c r="B635" s="41"/>
      <c r="C635" s="64"/>
      <c r="D635" s="64"/>
      <c r="E635" s="59"/>
      <c r="F635" s="59"/>
      <c r="G635" s="59"/>
      <c r="H635" s="167"/>
      <c r="I635" s="58"/>
      <c r="J635" s="40"/>
      <c r="K635" s="40"/>
      <c r="L635" s="40"/>
      <c r="M635" s="40"/>
      <c r="N635" s="165"/>
      <c r="O635" s="44"/>
      <c r="P635" s="40"/>
      <c r="Q635" s="40"/>
      <c r="R635" s="40"/>
      <c r="S635" s="40"/>
      <c r="T635" s="40"/>
      <c r="U635" s="43"/>
      <c r="V635" s="45"/>
      <c r="W635" s="143"/>
      <c r="X635" s="41"/>
      <c r="Y635" s="40"/>
      <c r="Z635" s="40"/>
      <c r="AA635" s="40"/>
      <c r="AB635" s="40"/>
      <c r="AC635" s="40"/>
      <c r="AD635" s="40"/>
      <c r="AE635" s="40"/>
      <c r="AF635" s="44"/>
      <c r="AG635" s="40"/>
      <c r="AH635" s="40"/>
      <c r="AI635" s="40"/>
      <c r="AJ635" s="40"/>
      <c r="AK635" s="40"/>
      <c r="AL635" s="41"/>
      <c r="AM635" s="40"/>
      <c r="AN635" s="40"/>
      <c r="AO635" s="44"/>
      <c r="AP635" s="40"/>
      <c r="AQ635" s="40"/>
      <c r="AR635" s="40"/>
      <c r="AS635" s="40"/>
      <c r="AT635" s="46"/>
      <c r="AU635" s="40"/>
      <c r="AV635" s="40"/>
      <c r="AW635" s="40"/>
      <c r="AX635" s="40"/>
      <c r="AY635" s="40"/>
      <c r="AZ635" s="40"/>
      <c r="BA635" s="40"/>
      <c r="BB635" s="40"/>
      <c r="BC635" s="40"/>
      <c r="BD635" s="40"/>
      <c r="BE635" s="40"/>
      <c r="BF635" s="40"/>
      <c r="BG635" s="40"/>
      <c r="BH635" s="40"/>
      <c r="BI635" s="40"/>
      <c r="BJ635" s="40"/>
      <c r="BK635" s="40"/>
      <c r="BL635" s="40"/>
      <c r="BM635" s="40"/>
      <c r="BN635" s="40"/>
      <c r="BQ635" s="170"/>
    </row>
    <row r="636" spans="1:69" x14ac:dyDescent="0.2">
      <c r="A636" s="41"/>
      <c r="B636" s="41"/>
      <c r="C636" s="64"/>
      <c r="D636" s="64"/>
      <c r="E636" s="59"/>
      <c r="F636" s="59"/>
      <c r="G636" s="59"/>
      <c r="H636" s="167"/>
      <c r="I636" s="58"/>
      <c r="J636" s="40"/>
      <c r="K636" s="40"/>
      <c r="L636" s="40"/>
      <c r="M636" s="40"/>
      <c r="N636" s="165"/>
      <c r="O636" s="44"/>
      <c r="P636" s="40"/>
      <c r="Q636" s="40"/>
      <c r="R636" s="40"/>
      <c r="S636" s="40"/>
      <c r="T636" s="40"/>
      <c r="U636" s="43"/>
      <c r="V636" s="45"/>
      <c r="W636" s="143"/>
      <c r="X636" s="41"/>
      <c r="Y636" s="40"/>
      <c r="Z636" s="40"/>
      <c r="AA636" s="40"/>
      <c r="AB636" s="40"/>
      <c r="AC636" s="40"/>
      <c r="AD636" s="40"/>
      <c r="AE636" s="40"/>
      <c r="AF636" s="44"/>
      <c r="AG636" s="40"/>
      <c r="AH636" s="40"/>
      <c r="AI636" s="40"/>
      <c r="AJ636" s="40"/>
      <c r="AK636" s="40"/>
      <c r="AL636" s="41"/>
      <c r="AM636" s="40"/>
      <c r="AN636" s="40"/>
      <c r="AO636" s="44"/>
      <c r="AP636" s="40"/>
      <c r="AQ636" s="40"/>
      <c r="AR636" s="40"/>
      <c r="AS636" s="40"/>
      <c r="AT636" s="46"/>
      <c r="AU636" s="40"/>
      <c r="AV636" s="40"/>
      <c r="AW636" s="40"/>
      <c r="AX636" s="40"/>
      <c r="AY636" s="40"/>
      <c r="AZ636" s="40"/>
      <c r="BA636" s="40"/>
      <c r="BB636" s="40"/>
      <c r="BC636" s="40"/>
      <c r="BD636" s="40"/>
      <c r="BE636" s="40"/>
      <c r="BF636" s="40"/>
      <c r="BG636" s="40"/>
      <c r="BH636" s="40"/>
      <c r="BI636" s="40"/>
      <c r="BJ636" s="40"/>
      <c r="BK636" s="40"/>
      <c r="BL636" s="40"/>
      <c r="BM636" s="40"/>
      <c r="BN636" s="40"/>
      <c r="BQ636" s="170"/>
    </row>
    <row r="637" spans="1:69" x14ac:dyDescent="0.2">
      <c r="A637" s="41"/>
      <c r="B637" s="41"/>
      <c r="C637" s="64"/>
      <c r="D637" s="64"/>
      <c r="E637" s="59"/>
      <c r="F637" s="59"/>
      <c r="G637" s="59"/>
      <c r="H637" s="167"/>
      <c r="I637" s="58"/>
      <c r="J637" s="40"/>
      <c r="K637" s="40"/>
      <c r="L637" s="40"/>
      <c r="M637" s="40"/>
      <c r="N637" s="165"/>
      <c r="O637" s="44"/>
      <c r="P637" s="40"/>
      <c r="Q637" s="40"/>
      <c r="R637" s="40"/>
      <c r="S637" s="40"/>
      <c r="T637" s="40"/>
      <c r="U637" s="43"/>
      <c r="V637" s="45"/>
      <c r="W637" s="143"/>
      <c r="X637" s="41"/>
      <c r="Y637" s="40"/>
      <c r="Z637" s="40"/>
      <c r="AA637" s="40"/>
      <c r="AB637" s="40"/>
      <c r="AC637" s="40"/>
      <c r="AD637" s="40"/>
      <c r="AE637" s="40"/>
      <c r="AF637" s="44"/>
      <c r="AG637" s="40"/>
      <c r="AH637" s="40"/>
      <c r="AI637" s="40"/>
      <c r="AJ637" s="40"/>
      <c r="AK637" s="40"/>
      <c r="AL637" s="41"/>
      <c r="AM637" s="40"/>
      <c r="AN637" s="40"/>
      <c r="AO637" s="44"/>
      <c r="AP637" s="40"/>
      <c r="AQ637" s="40"/>
      <c r="AR637" s="40"/>
      <c r="AS637" s="40"/>
      <c r="AT637" s="46"/>
      <c r="AU637" s="40"/>
      <c r="AV637" s="40"/>
      <c r="AW637" s="40"/>
      <c r="AX637" s="40"/>
      <c r="AY637" s="40"/>
      <c r="AZ637" s="40"/>
      <c r="BA637" s="40"/>
      <c r="BB637" s="40"/>
      <c r="BC637" s="40"/>
      <c r="BD637" s="40"/>
      <c r="BE637" s="40"/>
      <c r="BF637" s="40"/>
      <c r="BG637" s="40"/>
      <c r="BH637" s="40"/>
      <c r="BI637" s="40"/>
      <c r="BJ637" s="40"/>
      <c r="BK637" s="40"/>
      <c r="BL637" s="40"/>
      <c r="BM637" s="40"/>
      <c r="BN637" s="40"/>
      <c r="BQ637" s="170"/>
    </row>
    <row r="638" spans="1:69" x14ac:dyDescent="0.2">
      <c r="A638" s="41"/>
      <c r="B638" s="41"/>
      <c r="C638" s="64"/>
      <c r="D638" s="64"/>
      <c r="E638" s="59"/>
      <c r="F638" s="59"/>
      <c r="G638" s="59"/>
      <c r="H638" s="167"/>
      <c r="I638" s="58"/>
      <c r="J638" s="40"/>
      <c r="K638" s="40"/>
      <c r="L638" s="40"/>
      <c r="M638" s="40"/>
      <c r="N638" s="165"/>
      <c r="O638" s="44"/>
      <c r="P638" s="40"/>
      <c r="Q638" s="40"/>
      <c r="R638" s="40"/>
      <c r="S638" s="40"/>
      <c r="T638" s="40"/>
      <c r="U638" s="43"/>
      <c r="V638" s="45"/>
      <c r="W638" s="143"/>
      <c r="X638" s="41"/>
      <c r="Y638" s="40"/>
      <c r="Z638" s="40"/>
      <c r="AA638" s="40"/>
      <c r="AB638" s="40"/>
      <c r="AC638" s="40"/>
      <c r="AD638" s="40"/>
      <c r="AE638" s="40"/>
      <c r="AF638" s="44"/>
      <c r="AG638" s="40"/>
      <c r="AH638" s="40"/>
      <c r="AI638" s="40"/>
      <c r="AJ638" s="40"/>
      <c r="AK638" s="40"/>
      <c r="AL638" s="41"/>
      <c r="AM638" s="40"/>
      <c r="AN638" s="40"/>
      <c r="AO638" s="44"/>
      <c r="AP638" s="40"/>
      <c r="AQ638" s="40"/>
      <c r="AR638" s="40"/>
      <c r="AS638" s="40"/>
      <c r="AT638" s="46"/>
      <c r="AU638" s="40"/>
      <c r="AV638" s="40"/>
      <c r="AW638" s="40"/>
      <c r="AX638" s="40"/>
      <c r="AY638" s="40"/>
      <c r="AZ638" s="40"/>
      <c r="BA638" s="40"/>
      <c r="BB638" s="40"/>
      <c r="BC638" s="40"/>
      <c r="BD638" s="40"/>
      <c r="BE638" s="40"/>
      <c r="BF638" s="40"/>
      <c r="BG638" s="40"/>
      <c r="BH638" s="40"/>
      <c r="BI638" s="40"/>
      <c r="BJ638" s="40"/>
      <c r="BK638" s="40"/>
      <c r="BL638" s="40"/>
      <c r="BM638" s="40"/>
      <c r="BN638" s="40"/>
      <c r="BQ638" s="170"/>
    </row>
    <row r="639" spans="1:69" x14ac:dyDescent="0.2">
      <c r="A639" s="41"/>
      <c r="B639" s="41"/>
      <c r="C639" s="64"/>
      <c r="D639" s="64"/>
      <c r="E639" s="59"/>
      <c r="F639" s="59"/>
      <c r="G639" s="59"/>
      <c r="H639" s="167"/>
      <c r="I639" s="58"/>
      <c r="J639" s="40"/>
      <c r="K639" s="40"/>
      <c r="L639" s="40"/>
      <c r="M639" s="40"/>
      <c r="N639" s="165"/>
      <c r="O639" s="44"/>
      <c r="P639" s="40"/>
      <c r="Q639" s="40"/>
      <c r="R639" s="40"/>
      <c r="S639" s="40"/>
      <c r="T639" s="40"/>
      <c r="U639" s="43"/>
      <c r="V639" s="45"/>
      <c r="W639" s="143"/>
      <c r="X639" s="41"/>
      <c r="Y639" s="40"/>
      <c r="Z639" s="40"/>
      <c r="AA639" s="40"/>
      <c r="AB639" s="40"/>
      <c r="AC639" s="40"/>
      <c r="AD639" s="40"/>
      <c r="AE639" s="40"/>
      <c r="AF639" s="44"/>
      <c r="AG639" s="40"/>
      <c r="AH639" s="40"/>
      <c r="AI639" s="40"/>
      <c r="AJ639" s="40"/>
      <c r="AK639" s="40"/>
      <c r="AL639" s="41"/>
      <c r="AM639" s="40"/>
      <c r="AN639" s="40"/>
      <c r="AO639" s="44"/>
      <c r="AP639" s="40"/>
      <c r="AQ639" s="40"/>
      <c r="AR639" s="40"/>
      <c r="AS639" s="40"/>
      <c r="AT639" s="46"/>
      <c r="AU639" s="40"/>
      <c r="AV639" s="40"/>
      <c r="AW639" s="40"/>
      <c r="AX639" s="40"/>
      <c r="AY639" s="40"/>
      <c r="AZ639" s="40"/>
      <c r="BA639" s="40"/>
      <c r="BB639" s="40"/>
      <c r="BC639" s="40"/>
      <c r="BD639" s="40"/>
      <c r="BE639" s="40"/>
      <c r="BF639" s="40"/>
      <c r="BG639" s="40"/>
      <c r="BH639" s="40"/>
      <c r="BI639" s="40"/>
      <c r="BJ639" s="40"/>
      <c r="BK639" s="40"/>
      <c r="BL639" s="40"/>
      <c r="BM639" s="40"/>
      <c r="BN639" s="40"/>
      <c r="BQ639" s="170"/>
    </row>
    <row r="640" spans="1:69" x14ac:dyDescent="0.2">
      <c r="A640" s="41"/>
      <c r="B640" s="41"/>
      <c r="C640" s="64"/>
      <c r="D640" s="64"/>
      <c r="E640" s="59"/>
      <c r="F640" s="59"/>
      <c r="G640" s="59"/>
      <c r="H640" s="167"/>
      <c r="I640" s="58"/>
      <c r="J640" s="40"/>
      <c r="K640" s="40"/>
      <c r="L640" s="40"/>
      <c r="M640" s="40"/>
      <c r="N640" s="165"/>
      <c r="O640" s="44"/>
      <c r="P640" s="40"/>
      <c r="Q640" s="40"/>
      <c r="R640" s="40"/>
      <c r="S640" s="40"/>
      <c r="T640" s="40"/>
      <c r="U640" s="43"/>
      <c r="V640" s="45"/>
      <c r="W640" s="143"/>
      <c r="X640" s="41"/>
      <c r="Y640" s="40"/>
      <c r="Z640" s="40"/>
      <c r="AA640" s="40"/>
      <c r="AB640" s="40"/>
      <c r="AC640" s="40"/>
      <c r="AD640" s="40"/>
      <c r="AE640" s="40"/>
      <c r="AF640" s="44"/>
      <c r="AG640" s="40"/>
      <c r="AH640" s="40"/>
      <c r="AI640" s="40"/>
      <c r="AJ640" s="40"/>
      <c r="AK640" s="40"/>
      <c r="AL640" s="41"/>
      <c r="AM640" s="40"/>
      <c r="AN640" s="40"/>
      <c r="AO640" s="44"/>
      <c r="AP640" s="40"/>
      <c r="AQ640" s="40"/>
      <c r="AR640" s="40"/>
      <c r="AS640" s="40"/>
      <c r="AT640" s="46"/>
      <c r="AU640" s="40"/>
      <c r="AV640" s="40"/>
      <c r="AW640" s="40"/>
      <c r="AX640" s="40"/>
      <c r="AY640" s="40"/>
      <c r="AZ640" s="40"/>
      <c r="BA640" s="40"/>
      <c r="BB640" s="40"/>
      <c r="BC640" s="40"/>
      <c r="BD640" s="40"/>
      <c r="BE640" s="40"/>
      <c r="BF640" s="40"/>
      <c r="BG640" s="40"/>
      <c r="BH640" s="40"/>
      <c r="BI640" s="40"/>
      <c r="BJ640" s="40"/>
      <c r="BK640" s="40"/>
      <c r="BL640" s="40"/>
      <c r="BM640" s="40"/>
      <c r="BN640" s="40"/>
      <c r="BQ640" s="170"/>
    </row>
    <row r="641" spans="1:69" x14ac:dyDescent="0.2">
      <c r="A641" s="41"/>
      <c r="B641" s="41"/>
      <c r="C641" s="64"/>
      <c r="D641" s="64"/>
      <c r="E641" s="59"/>
      <c r="F641" s="59"/>
      <c r="G641" s="59"/>
      <c r="H641" s="167"/>
      <c r="I641" s="58"/>
      <c r="J641" s="40"/>
      <c r="K641" s="40"/>
      <c r="L641" s="40"/>
      <c r="M641" s="40"/>
      <c r="N641" s="165"/>
      <c r="O641" s="44"/>
      <c r="P641" s="40"/>
      <c r="Q641" s="40"/>
      <c r="R641" s="40"/>
      <c r="S641" s="40"/>
      <c r="T641" s="40"/>
      <c r="U641" s="43"/>
      <c r="V641" s="45"/>
      <c r="W641" s="143"/>
      <c r="X641" s="41"/>
      <c r="Y641" s="40"/>
      <c r="Z641" s="40"/>
      <c r="AA641" s="40"/>
      <c r="AB641" s="40"/>
      <c r="AC641" s="40"/>
      <c r="AD641" s="40"/>
      <c r="AE641" s="40"/>
      <c r="AF641" s="44"/>
      <c r="AG641" s="40"/>
      <c r="AH641" s="40"/>
      <c r="AI641" s="40"/>
      <c r="AJ641" s="40"/>
      <c r="AK641" s="40"/>
      <c r="AL641" s="41"/>
      <c r="AM641" s="40"/>
      <c r="AN641" s="40"/>
      <c r="AO641" s="44"/>
      <c r="AP641" s="40"/>
      <c r="AQ641" s="40"/>
      <c r="AR641" s="40"/>
      <c r="AS641" s="40"/>
      <c r="AT641" s="46"/>
      <c r="AU641" s="40"/>
      <c r="AV641" s="40"/>
      <c r="AW641" s="40"/>
      <c r="AX641" s="40"/>
      <c r="AY641" s="40"/>
      <c r="AZ641" s="40"/>
      <c r="BA641" s="40"/>
      <c r="BB641" s="40"/>
      <c r="BC641" s="40"/>
      <c r="BD641" s="40"/>
      <c r="BE641" s="40"/>
      <c r="BF641" s="40"/>
      <c r="BG641" s="40"/>
      <c r="BH641" s="40"/>
      <c r="BI641" s="40"/>
      <c r="BJ641" s="40"/>
      <c r="BK641" s="40"/>
      <c r="BL641" s="40"/>
      <c r="BM641" s="40"/>
      <c r="BN641" s="40"/>
      <c r="BQ641" s="170"/>
    </row>
    <row r="642" spans="1:69" x14ac:dyDescent="0.2">
      <c r="A642" s="41"/>
      <c r="B642" s="41"/>
      <c r="C642" s="64"/>
      <c r="D642" s="64"/>
      <c r="E642" s="59"/>
      <c r="F642" s="59"/>
      <c r="G642" s="59"/>
      <c r="H642" s="167"/>
      <c r="I642" s="58"/>
      <c r="J642" s="40"/>
      <c r="K642" s="40"/>
      <c r="L642" s="40"/>
      <c r="M642" s="40"/>
      <c r="N642" s="165"/>
      <c r="O642" s="44"/>
      <c r="P642" s="40"/>
      <c r="Q642" s="40"/>
      <c r="R642" s="40"/>
      <c r="S642" s="40"/>
      <c r="T642" s="40"/>
      <c r="U642" s="43"/>
      <c r="V642" s="45"/>
      <c r="W642" s="143"/>
      <c r="X642" s="41"/>
      <c r="Y642" s="40"/>
      <c r="Z642" s="40"/>
      <c r="AA642" s="40"/>
      <c r="AB642" s="40"/>
      <c r="AC642" s="40"/>
      <c r="AD642" s="40"/>
      <c r="AE642" s="40"/>
      <c r="AF642" s="44"/>
      <c r="AG642" s="40"/>
      <c r="AH642" s="40"/>
      <c r="AI642" s="40"/>
      <c r="AJ642" s="40"/>
      <c r="AK642" s="40"/>
      <c r="AL642" s="41"/>
      <c r="AM642" s="40"/>
      <c r="AN642" s="40"/>
      <c r="AO642" s="44"/>
      <c r="AP642" s="40"/>
      <c r="AQ642" s="40"/>
      <c r="AR642" s="40"/>
      <c r="AS642" s="40"/>
      <c r="AT642" s="46"/>
      <c r="AU642" s="40"/>
      <c r="AV642" s="40"/>
      <c r="AW642" s="40"/>
      <c r="AX642" s="40"/>
      <c r="AY642" s="40"/>
      <c r="AZ642" s="40"/>
      <c r="BA642" s="40"/>
      <c r="BB642" s="40"/>
      <c r="BC642" s="40"/>
      <c r="BD642" s="40"/>
      <c r="BE642" s="40"/>
      <c r="BF642" s="40"/>
      <c r="BG642" s="40"/>
      <c r="BH642" s="40"/>
      <c r="BI642" s="40"/>
      <c r="BJ642" s="40"/>
      <c r="BK642" s="40"/>
      <c r="BL642" s="40"/>
      <c r="BM642" s="40"/>
      <c r="BN642" s="40"/>
      <c r="BQ642" s="170"/>
    </row>
    <row r="643" spans="1:69" x14ac:dyDescent="0.2">
      <c r="A643" s="41"/>
      <c r="B643" s="41"/>
      <c r="C643" s="64"/>
      <c r="D643" s="64"/>
      <c r="E643" s="59"/>
      <c r="F643" s="59"/>
      <c r="G643" s="59"/>
      <c r="H643" s="167"/>
      <c r="I643" s="58"/>
      <c r="J643" s="40"/>
      <c r="K643" s="40"/>
      <c r="L643" s="40"/>
      <c r="M643" s="40"/>
      <c r="N643" s="165"/>
      <c r="O643" s="44"/>
      <c r="P643" s="40"/>
      <c r="Q643" s="40"/>
      <c r="R643" s="40"/>
      <c r="S643" s="40"/>
      <c r="T643" s="40"/>
      <c r="U643" s="43"/>
      <c r="V643" s="45"/>
      <c r="W643" s="143"/>
      <c r="X643" s="41"/>
      <c r="Y643" s="40"/>
      <c r="Z643" s="40"/>
      <c r="AA643" s="40"/>
      <c r="AB643" s="40"/>
      <c r="AC643" s="40"/>
      <c r="AD643" s="40"/>
      <c r="AE643" s="40"/>
      <c r="AF643" s="44"/>
      <c r="AG643" s="40"/>
      <c r="AH643" s="40"/>
      <c r="AI643" s="40"/>
      <c r="AJ643" s="40"/>
      <c r="AK643" s="40"/>
      <c r="AL643" s="41"/>
      <c r="AM643" s="40"/>
      <c r="AN643" s="40"/>
      <c r="AO643" s="44"/>
      <c r="AP643" s="40"/>
      <c r="AQ643" s="40"/>
      <c r="AR643" s="40"/>
      <c r="AS643" s="40"/>
      <c r="AT643" s="46"/>
      <c r="AU643" s="40"/>
      <c r="AV643" s="40"/>
      <c r="AW643" s="40"/>
      <c r="AX643" s="40"/>
      <c r="AY643" s="40"/>
      <c r="AZ643" s="40"/>
      <c r="BA643" s="40"/>
      <c r="BB643" s="40"/>
      <c r="BC643" s="40"/>
      <c r="BD643" s="40"/>
      <c r="BE643" s="40"/>
      <c r="BF643" s="40"/>
      <c r="BG643" s="40"/>
      <c r="BH643" s="40"/>
      <c r="BI643" s="40"/>
      <c r="BJ643" s="40"/>
      <c r="BK643" s="40"/>
      <c r="BL643" s="40"/>
      <c r="BM643" s="40"/>
      <c r="BN643" s="40"/>
      <c r="BQ643" s="170"/>
    </row>
    <row r="644" spans="1:69" x14ac:dyDescent="0.2">
      <c r="A644" s="41"/>
      <c r="B644" s="41"/>
      <c r="C644" s="64"/>
      <c r="D644" s="64"/>
      <c r="E644" s="59"/>
      <c r="F644" s="59"/>
      <c r="G644" s="59"/>
      <c r="H644" s="167"/>
      <c r="I644" s="58"/>
      <c r="J644" s="40"/>
      <c r="K644" s="40"/>
      <c r="L644" s="40"/>
      <c r="M644" s="40"/>
      <c r="N644" s="165"/>
      <c r="O644" s="44"/>
      <c r="P644" s="40"/>
      <c r="Q644" s="40"/>
      <c r="R644" s="40"/>
      <c r="S644" s="40"/>
      <c r="T644" s="40"/>
      <c r="U644" s="43"/>
      <c r="V644" s="45"/>
      <c r="W644" s="143"/>
      <c r="X644" s="41"/>
      <c r="Y644" s="40"/>
      <c r="Z644" s="40"/>
      <c r="AA644" s="40"/>
      <c r="AB644" s="40"/>
      <c r="AC644" s="40"/>
      <c r="AD644" s="40"/>
      <c r="AE644" s="40"/>
      <c r="AF644" s="44"/>
      <c r="AG644" s="40"/>
      <c r="AH644" s="40"/>
      <c r="AI644" s="40"/>
      <c r="AJ644" s="40"/>
      <c r="AK644" s="40"/>
      <c r="AL644" s="41"/>
      <c r="AM644" s="40"/>
      <c r="AN644" s="40"/>
      <c r="AO644" s="44"/>
      <c r="AP644" s="40"/>
      <c r="AQ644" s="40"/>
      <c r="AR644" s="40"/>
      <c r="AS644" s="40"/>
      <c r="AT644" s="46"/>
      <c r="AU644" s="40"/>
      <c r="AV644" s="40"/>
      <c r="AW644" s="40"/>
      <c r="AX644" s="40"/>
      <c r="AY644" s="40"/>
      <c r="AZ644" s="40"/>
      <c r="BA644" s="40"/>
      <c r="BB644" s="40"/>
      <c r="BC644" s="40"/>
      <c r="BD644" s="40"/>
      <c r="BE644" s="40"/>
      <c r="BF644" s="40"/>
      <c r="BG644" s="40"/>
      <c r="BH644" s="40"/>
      <c r="BI644" s="40"/>
      <c r="BJ644" s="40"/>
      <c r="BK644" s="40"/>
      <c r="BL644" s="40"/>
      <c r="BM644" s="40"/>
      <c r="BN644" s="40"/>
      <c r="BQ644" s="170"/>
    </row>
    <row r="645" spans="1:69" x14ac:dyDescent="0.2">
      <c r="A645" s="41"/>
      <c r="B645" s="41"/>
      <c r="C645" s="64"/>
      <c r="D645" s="64"/>
      <c r="E645" s="59"/>
      <c r="F645" s="59"/>
      <c r="G645" s="59"/>
      <c r="H645" s="167"/>
      <c r="I645" s="58"/>
      <c r="J645" s="40"/>
      <c r="K645" s="40"/>
      <c r="L645" s="40"/>
      <c r="M645" s="40"/>
      <c r="N645" s="165"/>
      <c r="O645" s="44"/>
      <c r="P645" s="40"/>
      <c r="Q645" s="40"/>
      <c r="R645" s="40"/>
      <c r="S645" s="40"/>
      <c r="T645" s="40"/>
      <c r="U645" s="43"/>
      <c r="V645" s="45"/>
      <c r="W645" s="143"/>
      <c r="X645" s="41"/>
      <c r="Y645" s="40"/>
      <c r="Z645" s="40"/>
      <c r="AA645" s="40"/>
      <c r="AB645" s="40"/>
      <c r="AC645" s="40"/>
      <c r="AD645" s="40"/>
      <c r="AE645" s="40"/>
      <c r="AF645" s="44"/>
      <c r="AG645" s="40"/>
      <c r="AH645" s="40"/>
      <c r="AI645" s="40"/>
      <c r="AJ645" s="40"/>
      <c r="AK645" s="40"/>
      <c r="AL645" s="41"/>
      <c r="AM645" s="40"/>
      <c r="AN645" s="40"/>
      <c r="AO645" s="44"/>
      <c r="AP645" s="40"/>
      <c r="AQ645" s="40"/>
      <c r="AR645" s="40"/>
      <c r="AS645" s="40"/>
      <c r="AT645" s="46"/>
      <c r="AU645" s="40"/>
      <c r="AV645" s="40"/>
      <c r="AW645" s="40"/>
      <c r="AX645" s="40"/>
      <c r="AY645" s="40"/>
      <c r="AZ645" s="40"/>
      <c r="BA645" s="40"/>
      <c r="BB645" s="40"/>
      <c r="BC645" s="40"/>
      <c r="BD645" s="40"/>
      <c r="BE645" s="40"/>
      <c r="BF645" s="40"/>
      <c r="BG645" s="40"/>
      <c r="BH645" s="40"/>
      <c r="BI645" s="40"/>
      <c r="BJ645" s="40"/>
      <c r="BK645" s="40"/>
      <c r="BL645" s="40"/>
      <c r="BM645" s="40"/>
      <c r="BN645" s="40"/>
      <c r="BQ645" s="170"/>
    </row>
    <row r="646" spans="1:69" x14ac:dyDescent="0.2">
      <c r="A646" s="41"/>
      <c r="B646" s="41"/>
      <c r="C646" s="64"/>
      <c r="D646" s="64"/>
      <c r="E646" s="59"/>
      <c r="F646" s="59"/>
      <c r="G646" s="59"/>
      <c r="H646" s="167"/>
      <c r="I646" s="58"/>
      <c r="J646" s="40"/>
      <c r="K646" s="40"/>
      <c r="L646" s="40"/>
      <c r="M646" s="40"/>
      <c r="N646" s="165"/>
      <c r="O646" s="44"/>
      <c r="P646" s="40"/>
      <c r="Q646" s="40"/>
      <c r="R646" s="40"/>
      <c r="S646" s="40"/>
      <c r="T646" s="40"/>
      <c r="U646" s="43"/>
      <c r="V646" s="45"/>
      <c r="W646" s="143"/>
      <c r="X646" s="41"/>
      <c r="Y646" s="40"/>
      <c r="Z646" s="40"/>
      <c r="AA646" s="40"/>
      <c r="AB646" s="40"/>
      <c r="AC646" s="40"/>
      <c r="AD646" s="40"/>
      <c r="AE646" s="40"/>
      <c r="AF646" s="44"/>
      <c r="AG646" s="40"/>
      <c r="AH646" s="40"/>
      <c r="AI646" s="40"/>
      <c r="AJ646" s="40"/>
      <c r="AK646" s="40"/>
      <c r="AL646" s="41"/>
      <c r="AM646" s="40"/>
      <c r="AN646" s="40"/>
      <c r="AO646" s="44"/>
      <c r="AP646" s="40"/>
      <c r="AQ646" s="40"/>
      <c r="AR646" s="40"/>
      <c r="AS646" s="40"/>
      <c r="AT646" s="46"/>
      <c r="AU646" s="40"/>
      <c r="AV646" s="40"/>
      <c r="AW646" s="40"/>
      <c r="AX646" s="40"/>
      <c r="AY646" s="40"/>
      <c r="AZ646" s="40"/>
      <c r="BA646" s="40"/>
      <c r="BB646" s="40"/>
      <c r="BC646" s="40"/>
      <c r="BD646" s="40"/>
      <c r="BE646" s="40"/>
      <c r="BF646" s="40"/>
      <c r="BG646" s="40"/>
      <c r="BH646" s="40"/>
      <c r="BI646" s="40"/>
      <c r="BJ646" s="40"/>
      <c r="BK646" s="40"/>
      <c r="BL646" s="40"/>
      <c r="BM646" s="40"/>
      <c r="BN646" s="40"/>
      <c r="BQ646" s="170"/>
    </row>
    <row r="647" spans="1:69" x14ac:dyDescent="0.2">
      <c r="A647" s="41"/>
      <c r="B647" s="41"/>
      <c r="C647" s="64"/>
      <c r="D647" s="64"/>
      <c r="E647" s="59"/>
      <c r="F647" s="59"/>
      <c r="G647" s="59"/>
      <c r="H647" s="167"/>
      <c r="I647" s="58"/>
      <c r="J647" s="40"/>
      <c r="K647" s="40"/>
      <c r="L647" s="40"/>
      <c r="M647" s="40"/>
      <c r="N647" s="165"/>
      <c r="O647" s="44"/>
      <c r="P647" s="40"/>
      <c r="Q647" s="40"/>
      <c r="R647" s="40"/>
      <c r="S647" s="40"/>
      <c r="T647" s="40"/>
      <c r="U647" s="43"/>
      <c r="V647" s="45"/>
      <c r="W647" s="143"/>
      <c r="X647" s="41"/>
      <c r="Y647" s="40"/>
      <c r="Z647" s="40"/>
      <c r="AA647" s="40"/>
      <c r="AB647" s="40"/>
      <c r="AC647" s="40"/>
      <c r="AD647" s="40"/>
      <c r="AE647" s="40"/>
      <c r="AF647" s="44"/>
      <c r="AG647" s="40"/>
      <c r="AH647" s="40"/>
      <c r="AI647" s="40"/>
      <c r="AJ647" s="40"/>
      <c r="AK647" s="40"/>
      <c r="AL647" s="41"/>
      <c r="AM647" s="40"/>
      <c r="AN647" s="40"/>
      <c r="AO647" s="44"/>
      <c r="AP647" s="40"/>
      <c r="AQ647" s="40"/>
      <c r="AR647" s="40"/>
      <c r="AS647" s="40"/>
      <c r="AT647" s="46"/>
      <c r="AU647" s="40"/>
      <c r="AV647" s="40"/>
      <c r="AW647" s="40"/>
      <c r="AX647" s="40"/>
      <c r="AY647" s="40"/>
      <c r="AZ647" s="40"/>
      <c r="BA647" s="40"/>
      <c r="BB647" s="40"/>
      <c r="BC647" s="40"/>
      <c r="BD647" s="40"/>
      <c r="BE647" s="40"/>
      <c r="BF647" s="40"/>
      <c r="BG647" s="40"/>
      <c r="BH647" s="40"/>
      <c r="BI647" s="40"/>
      <c r="BJ647" s="40"/>
      <c r="BK647" s="40"/>
      <c r="BL647" s="40"/>
      <c r="BM647" s="40"/>
      <c r="BN647" s="40"/>
      <c r="BQ647" s="170"/>
    </row>
    <row r="648" spans="1:69" x14ac:dyDescent="0.2">
      <c r="A648" s="41"/>
      <c r="B648" s="41"/>
      <c r="C648" s="64"/>
      <c r="D648" s="64"/>
      <c r="E648" s="59"/>
      <c r="F648" s="59"/>
      <c r="G648" s="59"/>
      <c r="H648" s="167"/>
      <c r="I648" s="58"/>
      <c r="J648" s="40"/>
      <c r="K648" s="40"/>
      <c r="L648" s="40"/>
      <c r="M648" s="40"/>
      <c r="N648" s="165"/>
      <c r="O648" s="44"/>
      <c r="P648" s="40"/>
      <c r="Q648" s="40"/>
      <c r="R648" s="40"/>
      <c r="S648" s="40"/>
      <c r="T648" s="40"/>
      <c r="U648" s="43"/>
      <c r="V648" s="45"/>
      <c r="W648" s="143"/>
      <c r="X648" s="41"/>
      <c r="Y648" s="40"/>
      <c r="Z648" s="40"/>
      <c r="AA648" s="40"/>
      <c r="AB648" s="40"/>
      <c r="AC648" s="40"/>
      <c r="AD648" s="40"/>
      <c r="AE648" s="40"/>
      <c r="AF648" s="44"/>
      <c r="AG648" s="40"/>
      <c r="AH648" s="40"/>
      <c r="AI648" s="40"/>
      <c r="AJ648" s="40"/>
      <c r="AK648" s="40"/>
      <c r="AL648" s="41"/>
      <c r="AM648" s="40"/>
      <c r="AN648" s="40"/>
      <c r="AO648" s="44"/>
      <c r="AP648" s="40"/>
      <c r="AQ648" s="40"/>
      <c r="AR648" s="40"/>
      <c r="AS648" s="40"/>
      <c r="AT648" s="46"/>
      <c r="AU648" s="40"/>
      <c r="AV648" s="40"/>
      <c r="AW648" s="40"/>
      <c r="AX648" s="40"/>
      <c r="AY648" s="40"/>
      <c r="AZ648" s="40"/>
      <c r="BA648" s="40"/>
      <c r="BB648" s="40"/>
      <c r="BC648" s="40"/>
      <c r="BD648" s="40"/>
      <c r="BE648" s="40"/>
      <c r="BF648" s="40"/>
      <c r="BG648" s="40"/>
      <c r="BH648" s="40"/>
      <c r="BI648" s="40"/>
      <c r="BJ648" s="40"/>
      <c r="BK648" s="40"/>
      <c r="BL648" s="40"/>
      <c r="BM648" s="40"/>
      <c r="BN648" s="40"/>
      <c r="BQ648" s="170"/>
    </row>
    <row r="649" spans="1:69" x14ac:dyDescent="0.2">
      <c r="A649" s="41"/>
      <c r="B649" s="41"/>
      <c r="C649" s="64"/>
      <c r="D649" s="64"/>
      <c r="E649" s="59"/>
      <c r="F649" s="59"/>
      <c r="G649" s="59"/>
      <c r="H649" s="167"/>
      <c r="I649" s="58"/>
      <c r="J649" s="40"/>
      <c r="K649" s="40"/>
      <c r="L649" s="40"/>
      <c r="M649" s="40"/>
      <c r="N649" s="165"/>
      <c r="O649" s="44"/>
      <c r="P649" s="40"/>
      <c r="Q649" s="40"/>
      <c r="R649" s="40"/>
      <c r="S649" s="40"/>
      <c r="T649" s="40"/>
      <c r="U649" s="43"/>
      <c r="V649" s="45"/>
      <c r="W649" s="143"/>
      <c r="X649" s="41"/>
      <c r="Y649" s="40"/>
      <c r="Z649" s="40"/>
      <c r="AA649" s="40"/>
      <c r="AB649" s="40"/>
      <c r="AC649" s="40"/>
      <c r="AD649" s="40"/>
      <c r="AE649" s="40"/>
      <c r="AF649" s="44"/>
      <c r="AG649" s="40"/>
      <c r="AH649" s="40"/>
      <c r="AI649" s="40"/>
      <c r="AJ649" s="40"/>
      <c r="AK649" s="40"/>
      <c r="AL649" s="41"/>
      <c r="AM649" s="40"/>
      <c r="AN649" s="40"/>
      <c r="AO649" s="44"/>
      <c r="AP649" s="40"/>
      <c r="AQ649" s="40"/>
      <c r="AR649" s="40"/>
      <c r="AS649" s="40"/>
      <c r="AT649" s="46"/>
      <c r="AU649" s="40"/>
      <c r="AV649" s="40"/>
      <c r="AW649" s="40"/>
      <c r="AX649" s="40"/>
      <c r="AY649" s="40"/>
      <c r="AZ649" s="40"/>
      <c r="BA649" s="40"/>
      <c r="BB649" s="40"/>
      <c r="BC649" s="40"/>
      <c r="BD649" s="40"/>
      <c r="BE649" s="40"/>
      <c r="BF649" s="40"/>
      <c r="BG649" s="40"/>
      <c r="BH649" s="40"/>
      <c r="BI649" s="40"/>
      <c r="BJ649" s="40"/>
      <c r="BK649" s="40"/>
      <c r="BL649" s="40"/>
      <c r="BM649" s="40"/>
      <c r="BN649" s="40"/>
      <c r="BQ649" s="170"/>
    </row>
    <row r="650" spans="1:69" x14ac:dyDescent="0.2">
      <c r="A650" s="41"/>
      <c r="B650" s="41"/>
      <c r="C650" s="64"/>
      <c r="D650" s="64"/>
      <c r="E650" s="59"/>
      <c r="F650" s="59"/>
      <c r="G650" s="59"/>
      <c r="H650" s="167"/>
      <c r="I650" s="58"/>
      <c r="J650" s="40"/>
      <c r="K650" s="40"/>
      <c r="L650" s="40"/>
      <c r="M650" s="40"/>
      <c r="N650" s="165"/>
      <c r="O650" s="44"/>
      <c r="P650" s="40"/>
      <c r="Q650" s="40"/>
      <c r="R650" s="40"/>
      <c r="S650" s="40"/>
      <c r="T650" s="40"/>
      <c r="U650" s="43"/>
      <c r="V650" s="45"/>
      <c r="W650" s="143"/>
      <c r="X650" s="41"/>
      <c r="Y650" s="40"/>
      <c r="Z650" s="40"/>
      <c r="AA650" s="40"/>
      <c r="AB650" s="40"/>
      <c r="AC650" s="40"/>
      <c r="AD650" s="40"/>
      <c r="AE650" s="40"/>
      <c r="AF650" s="44"/>
      <c r="AG650" s="40"/>
      <c r="AH650" s="40"/>
      <c r="AI650" s="40"/>
      <c r="AJ650" s="40"/>
      <c r="AK650" s="40"/>
      <c r="AL650" s="41"/>
      <c r="AM650" s="40"/>
      <c r="AN650" s="40"/>
      <c r="AO650" s="44"/>
      <c r="AP650" s="40"/>
      <c r="AQ650" s="40"/>
      <c r="AR650" s="40"/>
      <c r="AS650" s="40"/>
      <c r="AT650" s="46"/>
      <c r="AU650" s="40"/>
      <c r="AV650" s="40"/>
      <c r="AW650" s="40"/>
      <c r="AX650" s="40"/>
      <c r="AY650" s="40"/>
      <c r="AZ650" s="40"/>
      <c r="BA650" s="40"/>
      <c r="BB650" s="40"/>
      <c r="BC650" s="40"/>
      <c r="BD650" s="40"/>
      <c r="BE650" s="40"/>
      <c r="BF650" s="40"/>
      <c r="BG650" s="40"/>
      <c r="BH650" s="40"/>
      <c r="BI650" s="40"/>
      <c r="BJ650" s="40"/>
      <c r="BK650" s="40"/>
      <c r="BL650" s="40"/>
      <c r="BM650" s="40"/>
      <c r="BN650" s="40"/>
      <c r="BQ650" s="170"/>
    </row>
    <row r="651" spans="1:69" x14ac:dyDescent="0.2">
      <c r="A651" s="41"/>
      <c r="B651" s="41"/>
      <c r="C651" s="64"/>
      <c r="D651" s="64"/>
      <c r="E651" s="59"/>
      <c r="F651" s="59"/>
      <c r="G651" s="59"/>
      <c r="H651" s="167"/>
      <c r="I651" s="58"/>
      <c r="J651" s="40"/>
      <c r="K651" s="40"/>
      <c r="L651" s="40"/>
      <c r="M651" s="40"/>
      <c r="N651" s="165"/>
      <c r="O651" s="44"/>
      <c r="P651" s="40"/>
      <c r="Q651" s="40"/>
      <c r="R651" s="40"/>
      <c r="S651" s="40"/>
      <c r="T651" s="40"/>
      <c r="U651" s="43"/>
      <c r="V651" s="45"/>
      <c r="W651" s="143"/>
      <c r="X651" s="41"/>
      <c r="Y651" s="40"/>
      <c r="Z651" s="40"/>
      <c r="AA651" s="40"/>
      <c r="AB651" s="40"/>
      <c r="AC651" s="40"/>
      <c r="AD651" s="40"/>
      <c r="AE651" s="40"/>
      <c r="AF651" s="44"/>
      <c r="AG651" s="40"/>
      <c r="AH651" s="40"/>
      <c r="AI651" s="40"/>
      <c r="AJ651" s="40"/>
      <c r="AK651" s="40"/>
      <c r="AL651" s="41"/>
      <c r="AM651" s="40"/>
      <c r="AN651" s="40"/>
      <c r="AO651" s="44"/>
      <c r="AP651" s="40"/>
      <c r="AQ651" s="40"/>
      <c r="AR651" s="40"/>
      <c r="AS651" s="40"/>
      <c r="AT651" s="46"/>
      <c r="AU651" s="40"/>
      <c r="AV651" s="40"/>
      <c r="AW651" s="40"/>
      <c r="AX651" s="40"/>
      <c r="AY651" s="40"/>
      <c r="AZ651" s="40"/>
      <c r="BA651" s="40"/>
      <c r="BB651" s="40"/>
      <c r="BC651" s="40"/>
      <c r="BD651" s="40"/>
      <c r="BE651" s="40"/>
      <c r="BF651" s="40"/>
      <c r="BG651" s="40"/>
      <c r="BH651" s="40"/>
      <c r="BI651" s="40"/>
      <c r="BJ651" s="40"/>
      <c r="BK651" s="40"/>
      <c r="BL651" s="40"/>
      <c r="BM651" s="40"/>
      <c r="BN651" s="40"/>
      <c r="BQ651" s="170"/>
    </row>
    <row r="652" spans="1:69" x14ac:dyDescent="0.2">
      <c r="A652" s="41"/>
      <c r="B652" s="41"/>
      <c r="C652" s="64"/>
      <c r="D652" s="64"/>
      <c r="E652" s="59"/>
      <c r="F652" s="59"/>
      <c r="G652" s="59"/>
      <c r="H652" s="167"/>
      <c r="I652" s="58"/>
      <c r="J652" s="40"/>
      <c r="K652" s="40"/>
      <c r="L652" s="40"/>
      <c r="M652" s="40"/>
      <c r="N652" s="165"/>
      <c r="O652" s="44"/>
      <c r="P652" s="40"/>
      <c r="Q652" s="40"/>
      <c r="R652" s="40"/>
      <c r="S652" s="40"/>
      <c r="T652" s="40"/>
      <c r="U652" s="43"/>
      <c r="V652" s="45"/>
      <c r="W652" s="143"/>
      <c r="X652" s="41"/>
      <c r="Y652" s="40"/>
      <c r="Z652" s="40"/>
      <c r="AA652" s="40"/>
      <c r="AB652" s="40"/>
      <c r="AC652" s="40"/>
      <c r="AD652" s="40"/>
      <c r="AE652" s="40"/>
      <c r="AF652" s="44"/>
      <c r="AG652" s="40"/>
      <c r="AH652" s="40"/>
      <c r="AI652" s="40"/>
      <c r="AJ652" s="40"/>
      <c r="AK652" s="40"/>
      <c r="AL652" s="41"/>
      <c r="AM652" s="40"/>
      <c r="AN652" s="40"/>
      <c r="AO652" s="44"/>
      <c r="AP652" s="40"/>
      <c r="AQ652" s="40"/>
      <c r="AR652" s="40"/>
      <c r="AS652" s="40"/>
      <c r="AT652" s="46"/>
      <c r="AU652" s="40"/>
      <c r="AV652" s="40"/>
      <c r="AW652" s="40"/>
      <c r="AX652" s="40"/>
      <c r="AY652" s="40"/>
      <c r="AZ652" s="40"/>
      <c r="BA652" s="40"/>
      <c r="BB652" s="40"/>
      <c r="BC652" s="40"/>
      <c r="BD652" s="40"/>
      <c r="BE652" s="40"/>
      <c r="BF652" s="40"/>
      <c r="BG652" s="40"/>
      <c r="BH652" s="40"/>
      <c r="BI652" s="40"/>
      <c r="BJ652" s="40"/>
      <c r="BK652" s="40"/>
      <c r="BL652" s="40"/>
      <c r="BM652" s="40"/>
      <c r="BN652" s="40"/>
      <c r="BQ652" s="170"/>
    </row>
    <row r="653" spans="1:69" x14ac:dyDescent="0.2">
      <c r="A653" s="41"/>
      <c r="B653" s="41"/>
      <c r="C653" s="64"/>
      <c r="D653" s="64"/>
      <c r="E653" s="59"/>
      <c r="F653" s="59"/>
      <c r="G653" s="59"/>
      <c r="H653" s="167"/>
      <c r="I653" s="58"/>
      <c r="J653" s="40"/>
      <c r="K653" s="40"/>
      <c r="L653" s="40"/>
      <c r="M653" s="40"/>
      <c r="N653" s="165"/>
      <c r="O653" s="44"/>
      <c r="P653" s="40"/>
      <c r="Q653" s="40"/>
      <c r="R653" s="40"/>
      <c r="S653" s="40"/>
      <c r="T653" s="40"/>
      <c r="U653" s="43"/>
      <c r="V653" s="45"/>
      <c r="W653" s="143"/>
      <c r="X653" s="41"/>
      <c r="Y653" s="40"/>
      <c r="Z653" s="40"/>
      <c r="AA653" s="40"/>
      <c r="AB653" s="40"/>
      <c r="AC653" s="40"/>
      <c r="AD653" s="40"/>
      <c r="AE653" s="40"/>
      <c r="AF653" s="44"/>
      <c r="AG653" s="40"/>
      <c r="AH653" s="40"/>
      <c r="AI653" s="40"/>
      <c r="AJ653" s="40"/>
      <c r="AK653" s="40"/>
      <c r="AL653" s="41"/>
      <c r="AM653" s="40"/>
      <c r="AN653" s="40"/>
      <c r="AO653" s="44"/>
      <c r="AP653" s="40"/>
      <c r="AQ653" s="40"/>
      <c r="AR653" s="40"/>
      <c r="AS653" s="40"/>
      <c r="AT653" s="46"/>
      <c r="AU653" s="40"/>
      <c r="AV653" s="40"/>
      <c r="AW653" s="40"/>
      <c r="AX653" s="40"/>
      <c r="AY653" s="40"/>
      <c r="AZ653" s="40"/>
      <c r="BA653" s="40"/>
      <c r="BB653" s="40"/>
      <c r="BC653" s="40"/>
      <c r="BD653" s="40"/>
      <c r="BE653" s="40"/>
      <c r="BF653" s="40"/>
      <c r="BG653" s="40"/>
      <c r="BH653" s="40"/>
      <c r="BI653" s="40"/>
      <c r="BJ653" s="40"/>
      <c r="BK653" s="40"/>
      <c r="BL653" s="40"/>
      <c r="BM653" s="40"/>
      <c r="BN653" s="40"/>
      <c r="BQ653" s="170"/>
    </row>
    <row r="654" spans="1:69" x14ac:dyDescent="0.2">
      <c r="A654" s="41"/>
      <c r="B654" s="41"/>
      <c r="C654" s="64"/>
      <c r="D654" s="64"/>
      <c r="E654" s="59"/>
      <c r="F654" s="59"/>
      <c r="G654" s="59"/>
      <c r="H654" s="167"/>
      <c r="I654" s="58"/>
      <c r="J654" s="40"/>
      <c r="K654" s="40"/>
      <c r="L654" s="40"/>
      <c r="M654" s="40"/>
      <c r="N654" s="165"/>
      <c r="O654" s="44"/>
      <c r="P654" s="40"/>
      <c r="Q654" s="40"/>
      <c r="R654" s="40"/>
      <c r="S654" s="40"/>
      <c r="T654" s="40"/>
      <c r="U654" s="43"/>
      <c r="V654" s="45"/>
      <c r="W654" s="143"/>
      <c r="X654" s="41"/>
      <c r="Y654" s="40"/>
      <c r="Z654" s="40"/>
      <c r="AA654" s="40"/>
      <c r="AB654" s="40"/>
      <c r="AC654" s="40"/>
      <c r="AD654" s="40"/>
      <c r="AE654" s="40"/>
      <c r="AF654" s="44"/>
      <c r="AG654" s="40"/>
      <c r="AH654" s="40"/>
      <c r="AI654" s="40"/>
      <c r="AJ654" s="40"/>
      <c r="AK654" s="40"/>
      <c r="AL654" s="41"/>
      <c r="AM654" s="40"/>
      <c r="AN654" s="40"/>
      <c r="AO654" s="44"/>
      <c r="AP654" s="40"/>
      <c r="AQ654" s="40"/>
      <c r="AR654" s="40"/>
      <c r="AS654" s="40"/>
      <c r="AT654" s="46"/>
      <c r="AU654" s="40"/>
      <c r="AV654" s="40"/>
      <c r="AW654" s="40"/>
      <c r="AX654" s="40"/>
      <c r="AY654" s="40"/>
      <c r="AZ654" s="40"/>
      <c r="BA654" s="40"/>
      <c r="BB654" s="40"/>
      <c r="BC654" s="40"/>
      <c r="BD654" s="40"/>
      <c r="BE654" s="40"/>
      <c r="BF654" s="40"/>
      <c r="BG654" s="40"/>
      <c r="BH654" s="40"/>
      <c r="BI654" s="40"/>
      <c r="BJ654" s="40"/>
      <c r="BK654" s="40"/>
      <c r="BL654" s="40"/>
      <c r="BM654" s="40"/>
      <c r="BN654" s="40"/>
      <c r="BQ654" s="170"/>
    </row>
    <row r="655" spans="1:69" x14ac:dyDescent="0.2">
      <c r="A655" s="41"/>
      <c r="B655" s="41"/>
      <c r="C655" s="64"/>
      <c r="D655" s="64"/>
      <c r="E655" s="59"/>
      <c r="F655" s="59"/>
      <c r="G655" s="59"/>
      <c r="H655" s="167"/>
      <c r="I655" s="58"/>
      <c r="J655" s="40"/>
      <c r="K655" s="40"/>
      <c r="L655" s="40"/>
      <c r="M655" s="40"/>
      <c r="N655" s="165"/>
      <c r="O655" s="44"/>
      <c r="P655" s="40"/>
      <c r="Q655" s="40"/>
      <c r="R655" s="40"/>
      <c r="S655" s="40"/>
      <c r="T655" s="40"/>
      <c r="U655" s="43"/>
      <c r="V655" s="45"/>
      <c r="W655" s="143"/>
      <c r="X655" s="41"/>
      <c r="Y655" s="40"/>
      <c r="Z655" s="40"/>
      <c r="AA655" s="40"/>
      <c r="AB655" s="40"/>
      <c r="AC655" s="40"/>
      <c r="AD655" s="40"/>
      <c r="AE655" s="40"/>
      <c r="AF655" s="44"/>
      <c r="AG655" s="40"/>
      <c r="AH655" s="40"/>
      <c r="AI655" s="40"/>
      <c r="AJ655" s="40"/>
      <c r="AK655" s="40"/>
      <c r="AL655" s="41"/>
      <c r="AM655" s="40"/>
      <c r="AN655" s="40"/>
      <c r="AO655" s="44"/>
      <c r="AP655" s="40"/>
      <c r="AQ655" s="40"/>
      <c r="AR655" s="40"/>
      <c r="AS655" s="40"/>
      <c r="AT655" s="46"/>
      <c r="AU655" s="40"/>
      <c r="AV655" s="40"/>
      <c r="AW655" s="40"/>
      <c r="AX655" s="40"/>
      <c r="AY655" s="40"/>
      <c r="AZ655" s="40"/>
      <c r="BA655" s="40"/>
      <c r="BB655" s="40"/>
      <c r="BC655" s="40"/>
      <c r="BD655" s="40"/>
      <c r="BE655" s="40"/>
      <c r="BF655" s="40"/>
      <c r="BG655" s="40"/>
      <c r="BH655" s="40"/>
      <c r="BI655" s="40"/>
      <c r="BJ655" s="40"/>
      <c r="BK655" s="40"/>
      <c r="BL655" s="40"/>
      <c r="BM655" s="40"/>
      <c r="BN655" s="40"/>
      <c r="BQ655" s="170"/>
    </row>
    <row r="656" spans="1:69" x14ac:dyDescent="0.2">
      <c r="A656" s="41"/>
      <c r="B656" s="41"/>
      <c r="C656" s="64"/>
      <c r="D656" s="64"/>
      <c r="E656" s="59"/>
      <c r="F656" s="59"/>
      <c r="G656" s="59"/>
      <c r="H656" s="167"/>
      <c r="I656" s="58"/>
      <c r="J656" s="40"/>
      <c r="K656" s="40"/>
      <c r="L656" s="40"/>
      <c r="M656" s="40"/>
      <c r="N656" s="165"/>
      <c r="O656" s="44"/>
      <c r="P656" s="40"/>
      <c r="Q656" s="40"/>
      <c r="R656" s="40"/>
      <c r="S656" s="40"/>
      <c r="T656" s="40"/>
      <c r="U656" s="43"/>
      <c r="V656" s="45"/>
      <c r="W656" s="143"/>
      <c r="X656" s="41"/>
      <c r="Y656" s="40"/>
      <c r="Z656" s="40"/>
      <c r="AA656" s="40"/>
      <c r="AB656" s="40"/>
      <c r="AC656" s="40"/>
      <c r="AD656" s="40"/>
      <c r="AE656" s="40"/>
      <c r="AF656" s="44"/>
      <c r="AG656" s="40"/>
      <c r="AH656" s="40"/>
      <c r="AI656" s="40"/>
      <c r="AJ656" s="40"/>
      <c r="AK656" s="40"/>
      <c r="AL656" s="41"/>
      <c r="AM656" s="40"/>
      <c r="AN656" s="40"/>
      <c r="AO656" s="44"/>
      <c r="AP656" s="40"/>
      <c r="AQ656" s="40"/>
      <c r="AR656" s="40"/>
      <c r="AS656" s="40"/>
      <c r="AT656" s="46"/>
      <c r="AU656" s="40"/>
      <c r="AV656" s="40"/>
      <c r="AW656" s="40"/>
      <c r="AX656" s="40"/>
      <c r="AY656" s="40"/>
      <c r="AZ656" s="40"/>
      <c r="BA656" s="40"/>
      <c r="BB656" s="40"/>
      <c r="BC656" s="40"/>
      <c r="BD656" s="40"/>
      <c r="BE656" s="40"/>
      <c r="BF656" s="40"/>
      <c r="BG656" s="40"/>
      <c r="BH656" s="40"/>
      <c r="BI656" s="40"/>
      <c r="BJ656" s="40"/>
      <c r="BK656" s="40"/>
      <c r="BL656" s="40"/>
      <c r="BM656" s="40"/>
      <c r="BN656" s="40"/>
      <c r="BQ656" s="170"/>
    </row>
    <row r="657" spans="1:69" x14ac:dyDescent="0.2">
      <c r="A657" s="41"/>
      <c r="B657" s="41"/>
      <c r="C657" s="64"/>
      <c r="D657" s="64"/>
      <c r="E657" s="59"/>
      <c r="F657" s="59"/>
      <c r="G657" s="59"/>
      <c r="H657" s="167"/>
      <c r="I657" s="58"/>
      <c r="J657" s="40"/>
      <c r="K657" s="40"/>
      <c r="L657" s="40"/>
      <c r="M657" s="40"/>
      <c r="N657" s="165"/>
      <c r="O657" s="44"/>
      <c r="P657" s="40"/>
      <c r="Q657" s="40"/>
      <c r="R657" s="40"/>
      <c r="S657" s="40"/>
      <c r="T657" s="40"/>
      <c r="U657" s="43"/>
      <c r="V657" s="45"/>
      <c r="W657" s="143"/>
      <c r="X657" s="41"/>
      <c r="Y657" s="40"/>
      <c r="Z657" s="40"/>
      <c r="AA657" s="40"/>
      <c r="AB657" s="40"/>
      <c r="AC657" s="40"/>
      <c r="AD657" s="40"/>
      <c r="AE657" s="40"/>
      <c r="AF657" s="44"/>
      <c r="AG657" s="40"/>
      <c r="AH657" s="40"/>
      <c r="AI657" s="40"/>
      <c r="AJ657" s="40"/>
      <c r="AK657" s="40"/>
      <c r="AL657" s="41"/>
      <c r="AM657" s="40"/>
      <c r="AN657" s="40"/>
      <c r="AO657" s="44"/>
      <c r="AP657" s="40"/>
      <c r="AQ657" s="40"/>
      <c r="AR657" s="40"/>
      <c r="AS657" s="40"/>
      <c r="AT657" s="46"/>
      <c r="AU657" s="40"/>
      <c r="AV657" s="40"/>
      <c r="AW657" s="40"/>
      <c r="AX657" s="40"/>
      <c r="AY657" s="40"/>
      <c r="AZ657" s="40"/>
      <c r="BA657" s="40"/>
      <c r="BB657" s="40"/>
      <c r="BC657" s="40"/>
      <c r="BD657" s="40"/>
      <c r="BE657" s="40"/>
      <c r="BF657" s="40"/>
      <c r="BG657" s="40"/>
      <c r="BH657" s="40"/>
      <c r="BI657" s="40"/>
      <c r="BJ657" s="40"/>
      <c r="BK657" s="40"/>
      <c r="BL657" s="40"/>
      <c r="BM657" s="40"/>
      <c r="BN657" s="40"/>
      <c r="BQ657" s="170"/>
    </row>
    <row r="658" spans="1:69" x14ac:dyDescent="0.2">
      <c r="A658" s="41"/>
      <c r="B658" s="41"/>
      <c r="C658" s="64"/>
      <c r="D658" s="64"/>
      <c r="E658" s="59"/>
      <c r="F658" s="59"/>
      <c r="G658" s="59"/>
      <c r="H658" s="167"/>
      <c r="I658" s="58"/>
      <c r="J658" s="40"/>
      <c r="K658" s="40"/>
      <c r="L658" s="40"/>
      <c r="M658" s="40"/>
      <c r="N658" s="165"/>
      <c r="O658" s="44"/>
      <c r="P658" s="40"/>
      <c r="Q658" s="40"/>
      <c r="R658" s="40"/>
      <c r="S658" s="40"/>
      <c r="T658" s="40"/>
      <c r="U658" s="43"/>
      <c r="V658" s="45"/>
      <c r="W658" s="143"/>
      <c r="X658" s="41"/>
      <c r="Y658" s="40"/>
      <c r="Z658" s="40"/>
      <c r="AA658" s="40"/>
      <c r="AB658" s="40"/>
      <c r="AC658" s="40"/>
      <c r="AD658" s="40"/>
      <c r="AE658" s="40"/>
      <c r="AF658" s="44"/>
      <c r="AG658" s="40"/>
      <c r="AH658" s="40"/>
      <c r="AI658" s="40"/>
      <c r="AJ658" s="40"/>
      <c r="AK658" s="40"/>
      <c r="AL658" s="41"/>
      <c r="AM658" s="40"/>
      <c r="AN658" s="40"/>
      <c r="AO658" s="44"/>
      <c r="AP658" s="40"/>
      <c r="AQ658" s="40"/>
      <c r="AR658" s="40"/>
      <c r="AS658" s="40"/>
      <c r="AT658" s="46"/>
      <c r="AU658" s="40"/>
      <c r="AV658" s="40"/>
      <c r="AW658" s="40"/>
      <c r="AX658" s="40"/>
      <c r="AY658" s="40"/>
      <c r="AZ658" s="40"/>
      <c r="BA658" s="40"/>
      <c r="BB658" s="40"/>
      <c r="BC658" s="40"/>
      <c r="BD658" s="40"/>
      <c r="BE658" s="40"/>
      <c r="BF658" s="40"/>
      <c r="BG658" s="40"/>
      <c r="BH658" s="40"/>
      <c r="BI658" s="40"/>
      <c r="BJ658" s="40"/>
      <c r="BK658" s="40"/>
      <c r="BL658" s="40"/>
      <c r="BM658" s="40"/>
      <c r="BN658" s="40"/>
      <c r="BQ658" s="170"/>
    </row>
    <row r="659" spans="1:69" x14ac:dyDescent="0.2">
      <c r="A659" s="41"/>
      <c r="B659" s="41"/>
      <c r="C659" s="64"/>
      <c r="D659" s="64"/>
      <c r="E659" s="59"/>
      <c r="F659" s="59"/>
      <c r="G659" s="59"/>
      <c r="H659" s="167"/>
      <c r="I659" s="58"/>
      <c r="J659" s="40"/>
      <c r="K659" s="40"/>
      <c r="L659" s="40"/>
      <c r="M659" s="40"/>
      <c r="N659" s="165"/>
      <c r="O659" s="44"/>
      <c r="P659" s="40"/>
      <c r="Q659" s="40"/>
      <c r="R659" s="40"/>
      <c r="S659" s="40"/>
      <c r="T659" s="40"/>
      <c r="U659" s="43"/>
      <c r="V659" s="45"/>
      <c r="W659" s="143"/>
      <c r="X659" s="41"/>
      <c r="Y659" s="40"/>
      <c r="Z659" s="40"/>
      <c r="AA659" s="40"/>
      <c r="AB659" s="40"/>
      <c r="AC659" s="40"/>
      <c r="AD659" s="40"/>
      <c r="AE659" s="40"/>
      <c r="AF659" s="44"/>
      <c r="AG659" s="40"/>
      <c r="AH659" s="40"/>
      <c r="AI659" s="40"/>
      <c r="AJ659" s="40"/>
      <c r="AK659" s="40"/>
      <c r="AL659" s="41"/>
      <c r="AM659" s="40"/>
      <c r="AN659" s="40"/>
      <c r="AO659" s="44"/>
      <c r="AP659" s="40"/>
      <c r="AQ659" s="40"/>
      <c r="AR659" s="40"/>
      <c r="AS659" s="40"/>
      <c r="AT659" s="46"/>
      <c r="AU659" s="40"/>
      <c r="AV659" s="40"/>
      <c r="AW659" s="40"/>
      <c r="AX659" s="40"/>
      <c r="AY659" s="40"/>
      <c r="AZ659" s="40"/>
      <c r="BA659" s="40"/>
      <c r="BB659" s="40"/>
      <c r="BC659" s="40"/>
      <c r="BD659" s="40"/>
      <c r="BE659" s="40"/>
      <c r="BF659" s="40"/>
      <c r="BG659" s="40"/>
      <c r="BH659" s="40"/>
      <c r="BI659" s="40"/>
      <c r="BJ659" s="40"/>
      <c r="BK659" s="40"/>
      <c r="BL659" s="40"/>
      <c r="BM659" s="40"/>
      <c r="BN659" s="40"/>
      <c r="BQ659" s="170"/>
    </row>
    <row r="660" spans="1:69" x14ac:dyDescent="0.2">
      <c r="A660" s="41"/>
      <c r="B660" s="41"/>
      <c r="C660" s="64"/>
      <c r="D660" s="64"/>
      <c r="E660" s="59"/>
      <c r="F660" s="59"/>
      <c r="G660" s="59"/>
      <c r="H660" s="167"/>
      <c r="I660" s="58"/>
      <c r="J660" s="40"/>
      <c r="K660" s="40"/>
      <c r="L660" s="40"/>
      <c r="M660" s="40"/>
      <c r="N660" s="165"/>
      <c r="O660" s="44"/>
      <c r="P660" s="40"/>
      <c r="Q660" s="40"/>
      <c r="R660" s="40"/>
      <c r="S660" s="40"/>
      <c r="T660" s="40"/>
      <c r="U660" s="43"/>
      <c r="V660" s="45"/>
      <c r="W660" s="143"/>
      <c r="X660" s="41"/>
      <c r="Y660" s="40"/>
      <c r="Z660" s="40"/>
      <c r="AA660" s="40"/>
      <c r="AB660" s="40"/>
      <c r="AC660" s="40"/>
      <c r="AD660" s="40"/>
      <c r="AE660" s="40"/>
      <c r="AF660" s="44"/>
      <c r="AG660" s="40"/>
      <c r="AH660" s="40"/>
      <c r="AI660" s="40"/>
      <c r="AJ660" s="40"/>
      <c r="AK660" s="40"/>
      <c r="AL660" s="41"/>
      <c r="AM660" s="40"/>
      <c r="AN660" s="40"/>
      <c r="AO660" s="44"/>
      <c r="AP660" s="40"/>
      <c r="AQ660" s="40"/>
      <c r="AR660" s="40"/>
      <c r="AS660" s="40"/>
      <c r="AT660" s="46"/>
      <c r="AU660" s="40"/>
      <c r="AV660" s="40"/>
      <c r="AW660" s="40"/>
      <c r="AX660" s="40"/>
      <c r="AY660" s="40"/>
      <c r="AZ660" s="40"/>
      <c r="BA660" s="40"/>
      <c r="BB660" s="40"/>
      <c r="BC660" s="40"/>
      <c r="BD660" s="40"/>
      <c r="BE660" s="40"/>
      <c r="BF660" s="40"/>
      <c r="BG660" s="40"/>
      <c r="BH660" s="40"/>
      <c r="BI660" s="40"/>
      <c r="BJ660" s="40"/>
      <c r="BK660" s="40"/>
      <c r="BL660" s="40"/>
      <c r="BM660" s="40"/>
      <c r="BN660" s="40"/>
      <c r="BQ660" s="170"/>
    </row>
    <row r="661" spans="1:69" x14ac:dyDescent="0.2">
      <c r="A661" s="41"/>
      <c r="B661" s="41"/>
      <c r="C661" s="64"/>
      <c r="D661" s="64"/>
      <c r="E661" s="59"/>
      <c r="F661" s="59"/>
      <c r="G661" s="59"/>
      <c r="H661" s="167"/>
      <c r="I661" s="58"/>
      <c r="J661" s="40"/>
      <c r="K661" s="40"/>
      <c r="L661" s="40"/>
      <c r="M661" s="40"/>
      <c r="N661" s="165"/>
      <c r="O661" s="44"/>
      <c r="P661" s="40"/>
      <c r="Q661" s="40"/>
      <c r="R661" s="40"/>
      <c r="S661" s="40"/>
      <c r="T661" s="40"/>
      <c r="U661" s="43"/>
      <c r="V661" s="45"/>
      <c r="W661" s="143"/>
      <c r="X661" s="41"/>
      <c r="Y661" s="40"/>
      <c r="Z661" s="40"/>
      <c r="AA661" s="40"/>
      <c r="AB661" s="40"/>
      <c r="AC661" s="40"/>
      <c r="AD661" s="40"/>
      <c r="AE661" s="40"/>
      <c r="AF661" s="44"/>
      <c r="AG661" s="40"/>
      <c r="AH661" s="40"/>
      <c r="AI661" s="40"/>
      <c r="AJ661" s="40"/>
      <c r="AK661" s="40"/>
      <c r="AL661" s="41"/>
      <c r="AM661" s="40"/>
      <c r="AN661" s="40"/>
      <c r="AO661" s="44"/>
      <c r="AP661" s="40"/>
      <c r="AQ661" s="40"/>
      <c r="AR661" s="40"/>
      <c r="AS661" s="40"/>
      <c r="AT661" s="46"/>
      <c r="AU661" s="40"/>
      <c r="AV661" s="40"/>
      <c r="AW661" s="40"/>
      <c r="AX661" s="40"/>
      <c r="AY661" s="40"/>
      <c r="AZ661" s="40"/>
      <c r="BA661" s="40"/>
      <c r="BB661" s="40"/>
      <c r="BC661" s="40"/>
      <c r="BD661" s="40"/>
      <c r="BE661" s="40"/>
      <c r="BF661" s="40"/>
      <c r="BG661" s="40"/>
      <c r="BH661" s="40"/>
      <c r="BI661" s="40"/>
      <c r="BJ661" s="40"/>
      <c r="BK661" s="40"/>
      <c r="BL661" s="40"/>
      <c r="BM661" s="40"/>
      <c r="BN661" s="40"/>
      <c r="BQ661" s="170"/>
    </row>
    <row r="662" spans="1:69" x14ac:dyDescent="0.2">
      <c r="A662" s="41"/>
      <c r="B662" s="41"/>
      <c r="C662" s="64"/>
      <c r="D662" s="64"/>
      <c r="E662" s="59"/>
      <c r="F662" s="59"/>
      <c r="G662" s="59"/>
      <c r="H662" s="167"/>
      <c r="I662" s="58"/>
      <c r="J662" s="40"/>
      <c r="K662" s="40"/>
      <c r="L662" s="40"/>
      <c r="M662" s="40"/>
      <c r="N662" s="165"/>
      <c r="O662" s="44"/>
      <c r="P662" s="40"/>
      <c r="Q662" s="40"/>
      <c r="R662" s="40"/>
      <c r="S662" s="40"/>
      <c r="T662" s="40"/>
      <c r="U662" s="43"/>
      <c r="V662" s="45"/>
      <c r="W662" s="143"/>
      <c r="X662" s="41"/>
      <c r="Y662" s="40"/>
      <c r="Z662" s="40"/>
      <c r="AA662" s="40"/>
      <c r="AB662" s="40"/>
      <c r="AC662" s="40"/>
      <c r="AD662" s="40"/>
      <c r="AE662" s="40"/>
      <c r="AF662" s="44"/>
      <c r="AG662" s="40"/>
      <c r="AH662" s="40"/>
      <c r="AI662" s="40"/>
      <c r="AJ662" s="40"/>
      <c r="AK662" s="40"/>
      <c r="AL662" s="41"/>
      <c r="AM662" s="40"/>
      <c r="AN662" s="40"/>
      <c r="AO662" s="44"/>
      <c r="AP662" s="40"/>
      <c r="AQ662" s="40"/>
      <c r="AR662" s="40"/>
      <c r="AS662" s="40"/>
      <c r="AT662" s="46"/>
      <c r="AU662" s="40"/>
      <c r="AV662" s="40"/>
      <c r="AW662" s="40"/>
      <c r="AX662" s="40"/>
      <c r="AY662" s="40"/>
      <c r="AZ662" s="40"/>
      <c r="BA662" s="40"/>
      <c r="BB662" s="40"/>
      <c r="BC662" s="40"/>
      <c r="BD662" s="40"/>
      <c r="BE662" s="40"/>
      <c r="BF662" s="40"/>
      <c r="BG662" s="40"/>
      <c r="BH662" s="40"/>
      <c r="BI662" s="40"/>
      <c r="BJ662" s="40"/>
      <c r="BK662" s="40"/>
      <c r="BL662" s="40"/>
      <c r="BM662" s="40"/>
      <c r="BN662" s="40"/>
      <c r="BQ662" s="170"/>
    </row>
    <row r="663" spans="1:69" x14ac:dyDescent="0.2">
      <c r="A663" s="41"/>
      <c r="B663" s="41"/>
      <c r="C663" s="64"/>
      <c r="D663" s="64"/>
      <c r="E663" s="59"/>
      <c r="F663" s="59"/>
      <c r="G663" s="59"/>
      <c r="H663" s="167"/>
      <c r="I663" s="58"/>
      <c r="J663" s="40"/>
      <c r="K663" s="40"/>
      <c r="L663" s="40"/>
      <c r="M663" s="40"/>
      <c r="N663" s="165"/>
      <c r="O663" s="44"/>
      <c r="P663" s="40"/>
      <c r="Q663" s="40"/>
      <c r="R663" s="40"/>
      <c r="S663" s="40"/>
      <c r="T663" s="40"/>
      <c r="U663" s="43"/>
      <c r="V663" s="45"/>
      <c r="W663" s="143"/>
      <c r="X663" s="41"/>
      <c r="Y663" s="40"/>
      <c r="Z663" s="40"/>
      <c r="AA663" s="40"/>
      <c r="AB663" s="40"/>
      <c r="AC663" s="40"/>
      <c r="AD663" s="40"/>
      <c r="AE663" s="40"/>
      <c r="AF663" s="44"/>
      <c r="AG663" s="40"/>
      <c r="AH663" s="40"/>
      <c r="AI663" s="40"/>
      <c r="AJ663" s="40"/>
      <c r="AK663" s="40"/>
      <c r="AL663" s="41"/>
      <c r="AM663" s="40"/>
      <c r="AN663" s="40"/>
      <c r="AO663" s="44"/>
      <c r="AP663" s="40"/>
      <c r="AQ663" s="40"/>
      <c r="AR663" s="40"/>
      <c r="AS663" s="40"/>
      <c r="AT663" s="46"/>
      <c r="AU663" s="40"/>
      <c r="AV663" s="40"/>
      <c r="AW663" s="40"/>
      <c r="AX663" s="40"/>
      <c r="AY663" s="40"/>
      <c r="AZ663" s="40"/>
      <c r="BA663" s="40"/>
      <c r="BB663" s="40"/>
      <c r="BC663" s="40"/>
      <c r="BD663" s="40"/>
      <c r="BE663" s="40"/>
      <c r="BF663" s="40"/>
      <c r="BG663" s="40"/>
      <c r="BH663" s="40"/>
      <c r="BI663" s="40"/>
      <c r="BJ663" s="40"/>
      <c r="BK663" s="40"/>
      <c r="BL663" s="40"/>
      <c r="BM663" s="40"/>
      <c r="BN663" s="40"/>
      <c r="BQ663" s="170"/>
    </row>
    <row r="664" spans="1:69" x14ac:dyDescent="0.2">
      <c r="A664" s="41"/>
      <c r="B664" s="41"/>
      <c r="C664" s="64"/>
      <c r="D664" s="64"/>
      <c r="E664" s="59"/>
      <c r="F664" s="59"/>
      <c r="G664" s="59"/>
      <c r="H664" s="167"/>
      <c r="I664" s="58"/>
      <c r="J664" s="40"/>
      <c r="K664" s="40"/>
      <c r="L664" s="40"/>
      <c r="M664" s="40"/>
      <c r="N664" s="165"/>
      <c r="O664" s="44"/>
      <c r="P664" s="40"/>
      <c r="Q664" s="40"/>
      <c r="R664" s="40"/>
      <c r="S664" s="40"/>
      <c r="T664" s="40"/>
      <c r="U664" s="43"/>
      <c r="V664" s="45"/>
      <c r="W664" s="143"/>
      <c r="X664" s="41"/>
      <c r="Y664" s="40"/>
      <c r="Z664" s="40"/>
      <c r="AA664" s="40"/>
      <c r="AB664" s="40"/>
      <c r="AC664" s="40"/>
      <c r="AD664" s="40"/>
      <c r="AE664" s="40"/>
      <c r="AF664" s="44"/>
      <c r="AG664" s="40"/>
      <c r="AH664" s="40"/>
      <c r="AI664" s="40"/>
      <c r="AJ664" s="40"/>
      <c r="AK664" s="40"/>
      <c r="AL664" s="41"/>
      <c r="AM664" s="40"/>
      <c r="AN664" s="40"/>
      <c r="AO664" s="44"/>
      <c r="AP664" s="40"/>
      <c r="AQ664" s="40"/>
      <c r="AR664" s="40"/>
      <c r="AS664" s="40"/>
      <c r="AT664" s="46"/>
      <c r="AU664" s="40"/>
      <c r="AV664" s="40"/>
      <c r="AW664" s="40"/>
      <c r="AX664" s="40"/>
      <c r="AY664" s="40"/>
      <c r="AZ664" s="40"/>
      <c r="BA664" s="40"/>
      <c r="BB664" s="40"/>
      <c r="BC664" s="40"/>
      <c r="BD664" s="40"/>
      <c r="BE664" s="40"/>
      <c r="BF664" s="40"/>
      <c r="BG664" s="40"/>
      <c r="BH664" s="40"/>
      <c r="BI664" s="40"/>
      <c r="BJ664" s="40"/>
      <c r="BK664" s="40"/>
      <c r="BL664" s="40"/>
      <c r="BM664" s="40"/>
      <c r="BN664" s="40"/>
      <c r="BQ664" s="170"/>
    </row>
    <row r="665" spans="1:69" x14ac:dyDescent="0.2">
      <c r="A665" s="41"/>
      <c r="B665" s="41"/>
      <c r="C665" s="64"/>
      <c r="D665" s="64"/>
      <c r="E665" s="59"/>
      <c r="F665" s="59"/>
      <c r="G665" s="59"/>
      <c r="H665" s="167"/>
      <c r="I665" s="58"/>
      <c r="J665" s="40"/>
      <c r="K665" s="40"/>
      <c r="L665" s="40"/>
      <c r="M665" s="40"/>
      <c r="N665" s="165"/>
      <c r="O665" s="44"/>
      <c r="P665" s="40"/>
      <c r="Q665" s="40"/>
      <c r="R665" s="40"/>
      <c r="S665" s="40"/>
      <c r="T665" s="40"/>
      <c r="U665" s="43"/>
      <c r="V665" s="45"/>
      <c r="W665" s="143"/>
      <c r="X665" s="41"/>
      <c r="Y665" s="40"/>
      <c r="Z665" s="40"/>
      <c r="AA665" s="40"/>
      <c r="AB665" s="40"/>
      <c r="AC665" s="40"/>
      <c r="AD665" s="40"/>
      <c r="AE665" s="40"/>
      <c r="AF665" s="44"/>
      <c r="AG665" s="40"/>
      <c r="AH665" s="40"/>
      <c r="AI665" s="40"/>
      <c r="AJ665" s="40"/>
      <c r="AK665" s="40"/>
      <c r="AL665" s="41"/>
      <c r="AM665" s="40"/>
      <c r="AN665" s="40"/>
      <c r="AO665" s="44"/>
      <c r="AP665" s="40"/>
      <c r="AQ665" s="40"/>
      <c r="AR665" s="40"/>
      <c r="AS665" s="40"/>
      <c r="AT665" s="46"/>
      <c r="AU665" s="40"/>
      <c r="AV665" s="40"/>
      <c r="AW665" s="40"/>
      <c r="AX665" s="40"/>
      <c r="AY665" s="40"/>
      <c r="AZ665" s="40"/>
      <c r="BA665" s="40"/>
      <c r="BB665" s="40"/>
      <c r="BC665" s="40"/>
      <c r="BD665" s="40"/>
      <c r="BE665" s="40"/>
      <c r="BF665" s="40"/>
      <c r="BG665" s="40"/>
      <c r="BH665" s="40"/>
      <c r="BI665" s="40"/>
      <c r="BJ665" s="40"/>
      <c r="BK665" s="40"/>
      <c r="BL665" s="40"/>
      <c r="BM665" s="40"/>
      <c r="BN665" s="40"/>
      <c r="BQ665" s="170"/>
    </row>
    <row r="666" spans="1:69" x14ac:dyDescent="0.2">
      <c r="A666" s="41"/>
      <c r="B666" s="41"/>
      <c r="C666" s="64"/>
      <c r="D666" s="64"/>
      <c r="E666" s="59"/>
      <c r="F666" s="59"/>
      <c r="G666" s="59"/>
      <c r="H666" s="167"/>
      <c r="I666" s="58"/>
      <c r="J666" s="40"/>
      <c r="K666" s="40"/>
      <c r="L666" s="40"/>
      <c r="M666" s="40"/>
      <c r="N666" s="165"/>
      <c r="O666" s="44"/>
      <c r="P666" s="40"/>
      <c r="Q666" s="40"/>
      <c r="R666" s="40"/>
      <c r="S666" s="40"/>
      <c r="T666" s="40"/>
      <c r="U666" s="43"/>
      <c r="V666" s="45"/>
      <c r="W666" s="143"/>
      <c r="X666" s="41"/>
      <c r="Y666" s="40"/>
      <c r="Z666" s="40"/>
      <c r="AA666" s="40"/>
      <c r="AB666" s="40"/>
      <c r="AC666" s="40"/>
      <c r="AD666" s="40"/>
      <c r="AE666" s="40"/>
      <c r="AF666" s="44"/>
      <c r="AG666" s="40"/>
      <c r="AH666" s="40"/>
      <c r="AI666" s="40"/>
      <c r="AJ666" s="40"/>
      <c r="AK666" s="40"/>
      <c r="AL666" s="41"/>
      <c r="AM666" s="40"/>
      <c r="AN666" s="40"/>
      <c r="AO666" s="44"/>
      <c r="AP666" s="40"/>
      <c r="AQ666" s="40"/>
      <c r="AR666" s="40"/>
      <c r="AS666" s="40"/>
      <c r="AT666" s="46"/>
      <c r="AU666" s="40"/>
      <c r="AV666" s="40"/>
      <c r="AW666" s="40"/>
      <c r="AX666" s="40"/>
      <c r="AY666" s="40"/>
      <c r="AZ666" s="40"/>
      <c r="BA666" s="40"/>
      <c r="BB666" s="40"/>
      <c r="BC666" s="40"/>
      <c r="BD666" s="40"/>
      <c r="BE666" s="40"/>
      <c r="BF666" s="40"/>
      <c r="BG666" s="40"/>
      <c r="BH666" s="40"/>
      <c r="BI666" s="40"/>
      <c r="BJ666" s="40"/>
      <c r="BK666" s="40"/>
      <c r="BL666" s="40"/>
      <c r="BM666" s="40"/>
      <c r="BN666" s="40"/>
      <c r="BQ666" s="170"/>
    </row>
    <row r="667" spans="1:69" x14ac:dyDescent="0.2">
      <c r="A667" s="41"/>
      <c r="B667" s="41"/>
      <c r="C667" s="64"/>
      <c r="D667" s="64"/>
      <c r="E667" s="59"/>
      <c r="F667" s="59"/>
      <c r="G667" s="59"/>
      <c r="H667" s="167"/>
      <c r="I667" s="58"/>
      <c r="J667" s="40"/>
      <c r="K667" s="40"/>
      <c r="L667" s="40"/>
      <c r="M667" s="40"/>
      <c r="N667" s="165"/>
      <c r="O667" s="44"/>
      <c r="P667" s="40"/>
      <c r="Q667" s="40"/>
      <c r="R667" s="40"/>
      <c r="S667" s="40"/>
      <c r="T667" s="40"/>
      <c r="U667" s="43"/>
      <c r="V667" s="45"/>
      <c r="W667" s="143"/>
      <c r="X667" s="41"/>
      <c r="Y667" s="40"/>
      <c r="Z667" s="40"/>
      <c r="AA667" s="40"/>
      <c r="AB667" s="40"/>
      <c r="AC667" s="40"/>
      <c r="AD667" s="40"/>
      <c r="AE667" s="40"/>
      <c r="AF667" s="44"/>
      <c r="AG667" s="40"/>
      <c r="AH667" s="40"/>
      <c r="AI667" s="40"/>
      <c r="AJ667" s="40"/>
      <c r="AK667" s="40"/>
      <c r="AL667" s="41"/>
      <c r="AM667" s="40"/>
      <c r="AN667" s="40"/>
      <c r="AO667" s="44"/>
      <c r="AP667" s="40"/>
      <c r="AQ667" s="40"/>
      <c r="AR667" s="40"/>
      <c r="AS667" s="40"/>
      <c r="AT667" s="46"/>
      <c r="AU667" s="40"/>
      <c r="AV667" s="40"/>
      <c r="AW667" s="40"/>
      <c r="AX667" s="40"/>
      <c r="AY667" s="40"/>
      <c r="AZ667" s="40"/>
      <c r="BA667" s="40"/>
      <c r="BB667" s="40"/>
      <c r="BC667" s="40"/>
      <c r="BD667" s="40"/>
      <c r="BE667" s="40"/>
      <c r="BF667" s="40"/>
      <c r="BG667" s="40"/>
      <c r="BH667" s="40"/>
      <c r="BI667" s="40"/>
      <c r="BJ667" s="40"/>
      <c r="BK667" s="40"/>
      <c r="BL667" s="40"/>
      <c r="BM667" s="40"/>
      <c r="BN667" s="40"/>
      <c r="BQ667" s="170"/>
    </row>
    <row r="668" spans="1:69" x14ac:dyDescent="0.2">
      <c r="A668" s="41"/>
      <c r="B668" s="41"/>
      <c r="C668" s="64"/>
      <c r="D668" s="64"/>
      <c r="E668" s="59"/>
      <c r="F668" s="59"/>
      <c r="G668" s="59"/>
      <c r="H668" s="167"/>
      <c r="I668" s="58"/>
      <c r="J668" s="40"/>
      <c r="K668" s="40"/>
      <c r="L668" s="40"/>
      <c r="M668" s="40"/>
      <c r="N668" s="165"/>
      <c r="O668" s="44"/>
      <c r="P668" s="40"/>
      <c r="Q668" s="40"/>
      <c r="R668" s="40"/>
      <c r="S668" s="40"/>
      <c r="T668" s="40"/>
      <c r="U668" s="43"/>
      <c r="V668" s="45"/>
      <c r="W668" s="143"/>
      <c r="X668" s="41"/>
      <c r="Y668" s="40"/>
      <c r="Z668" s="40"/>
      <c r="AA668" s="40"/>
      <c r="AB668" s="40"/>
      <c r="AC668" s="40"/>
      <c r="AD668" s="40"/>
      <c r="AE668" s="40"/>
      <c r="AF668" s="44"/>
      <c r="AG668" s="40"/>
      <c r="AH668" s="40"/>
      <c r="AI668" s="40"/>
      <c r="AJ668" s="40"/>
      <c r="AK668" s="40"/>
      <c r="AL668" s="41"/>
      <c r="AM668" s="40"/>
      <c r="AN668" s="40"/>
      <c r="AO668" s="44"/>
      <c r="AP668" s="40"/>
      <c r="AQ668" s="40"/>
      <c r="AR668" s="40"/>
      <c r="AS668" s="40"/>
      <c r="AT668" s="46"/>
      <c r="AU668" s="40"/>
      <c r="AV668" s="40"/>
      <c r="AW668" s="40"/>
      <c r="AX668" s="40"/>
      <c r="AY668" s="40"/>
      <c r="AZ668" s="40"/>
      <c r="BA668" s="40"/>
      <c r="BB668" s="40"/>
      <c r="BC668" s="40"/>
      <c r="BD668" s="40"/>
      <c r="BE668" s="40"/>
      <c r="BF668" s="40"/>
      <c r="BG668" s="40"/>
      <c r="BH668" s="40"/>
      <c r="BI668" s="40"/>
      <c r="BJ668" s="40"/>
      <c r="BK668" s="40"/>
      <c r="BL668" s="40"/>
      <c r="BM668" s="40"/>
      <c r="BN668" s="40"/>
      <c r="BQ668" s="170"/>
    </row>
    <row r="669" spans="1:69" x14ac:dyDescent="0.2">
      <c r="A669" s="41"/>
      <c r="B669" s="41"/>
      <c r="C669" s="64"/>
      <c r="D669" s="64"/>
      <c r="E669" s="59"/>
      <c r="F669" s="59"/>
      <c r="G669" s="59"/>
      <c r="H669" s="167"/>
      <c r="I669" s="58"/>
      <c r="J669" s="40"/>
      <c r="K669" s="40"/>
      <c r="L669" s="40"/>
      <c r="M669" s="40"/>
      <c r="N669" s="165"/>
      <c r="O669" s="44"/>
      <c r="P669" s="40"/>
      <c r="Q669" s="40"/>
      <c r="R669" s="40"/>
      <c r="S669" s="40"/>
      <c r="T669" s="40"/>
      <c r="U669" s="43"/>
      <c r="V669" s="45"/>
      <c r="W669" s="143"/>
      <c r="X669" s="41"/>
      <c r="Y669" s="40"/>
      <c r="Z669" s="40"/>
      <c r="AA669" s="40"/>
      <c r="AB669" s="40"/>
      <c r="AC669" s="40"/>
      <c r="AD669" s="40"/>
      <c r="AE669" s="40"/>
      <c r="AF669" s="44"/>
      <c r="AG669" s="40"/>
      <c r="AH669" s="40"/>
      <c r="AI669" s="40"/>
      <c r="AJ669" s="40"/>
      <c r="AK669" s="40"/>
      <c r="AL669" s="41"/>
      <c r="AM669" s="40"/>
      <c r="AN669" s="40"/>
      <c r="AO669" s="44"/>
      <c r="AP669" s="40"/>
      <c r="AQ669" s="40"/>
      <c r="AR669" s="40"/>
      <c r="AS669" s="40"/>
      <c r="AT669" s="46"/>
      <c r="AU669" s="40"/>
      <c r="AV669" s="40"/>
      <c r="AW669" s="40"/>
      <c r="AX669" s="40"/>
      <c r="AY669" s="40"/>
      <c r="AZ669" s="40"/>
      <c r="BA669" s="40"/>
      <c r="BB669" s="40"/>
      <c r="BC669" s="40"/>
      <c r="BD669" s="40"/>
      <c r="BE669" s="40"/>
      <c r="BF669" s="40"/>
      <c r="BG669" s="40"/>
      <c r="BH669" s="40"/>
      <c r="BI669" s="40"/>
      <c r="BJ669" s="40"/>
      <c r="BK669" s="40"/>
      <c r="BL669" s="40"/>
      <c r="BM669" s="40"/>
      <c r="BN669" s="40"/>
      <c r="BQ669" s="170"/>
    </row>
    <row r="670" spans="1:69" x14ac:dyDescent="0.2">
      <c r="A670" s="41"/>
      <c r="B670" s="41"/>
      <c r="C670" s="64"/>
      <c r="D670" s="64"/>
      <c r="E670" s="59"/>
      <c r="F670" s="59"/>
      <c r="G670" s="59"/>
      <c r="H670" s="167"/>
      <c r="I670" s="58"/>
      <c r="J670" s="40"/>
      <c r="K670" s="40"/>
      <c r="L670" s="40"/>
      <c r="M670" s="40"/>
      <c r="N670" s="165"/>
      <c r="O670" s="44"/>
      <c r="P670" s="40"/>
      <c r="Q670" s="40"/>
      <c r="R670" s="40"/>
      <c r="S670" s="40"/>
      <c r="T670" s="40"/>
      <c r="U670" s="43"/>
      <c r="V670" s="45"/>
      <c r="W670" s="143"/>
      <c r="X670" s="41"/>
      <c r="Y670" s="40"/>
      <c r="Z670" s="40"/>
      <c r="AA670" s="40"/>
      <c r="AB670" s="40"/>
      <c r="AC670" s="40"/>
      <c r="AD670" s="40"/>
      <c r="AE670" s="40"/>
      <c r="AF670" s="44"/>
      <c r="AG670" s="40"/>
      <c r="AH670" s="40"/>
      <c r="AI670" s="40"/>
      <c r="AJ670" s="40"/>
      <c r="AK670" s="40"/>
      <c r="AL670" s="41"/>
      <c r="AM670" s="40"/>
      <c r="AN670" s="40"/>
      <c r="AO670" s="44"/>
      <c r="AP670" s="40"/>
      <c r="AQ670" s="40"/>
      <c r="AR670" s="40"/>
      <c r="AS670" s="40"/>
      <c r="AT670" s="46"/>
      <c r="AU670" s="40"/>
      <c r="AV670" s="40"/>
      <c r="AW670" s="40"/>
      <c r="AX670" s="40"/>
      <c r="AY670" s="40"/>
      <c r="AZ670" s="40"/>
      <c r="BA670" s="40"/>
      <c r="BB670" s="40"/>
      <c r="BC670" s="40"/>
      <c r="BD670" s="40"/>
      <c r="BE670" s="40"/>
      <c r="BF670" s="40"/>
      <c r="BG670" s="40"/>
      <c r="BH670" s="40"/>
      <c r="BI670" s="40"/>
      <c r="BJ670" s="40"/>
      <c r="BK670" s="40"/>
      <c r="BL670" s="40"/>
      <c r="BM670" s="40"/>
      <c r="BN670" s="40"/>
      <c r="BQ670" s="170"/>
    </row>
    <row r="671" spans="1:69" x14ac:dyDescent="0.2">
      <c r="A671" s="41"/>
      <c r="B671" s="41"/>
      <c r="C671" s="64"/>
      <c r="D671" s="64"/>
      <c r="E671" s="59"/>
      <c r="F671" s="59"/>
      <c r="G671" s="59"/>
      <c r="H671" s="167"/>
      <c r="I671" s="58"/>
      <c r="J671" s="40"/>
      <c r="K671" s="40"/>
      <c r="L671" s="40"/>
      <c r="M671" s="40"/>
      <c r="N671" s="165"/>
      <c r="O671" s="44"/>
      <c r="P671" s="40"/>
      <c r="Q671" s="40"/>
      <c r="R671" s="40"/>
      <c r="S671" s="40"/>
      <c r="T671" s="40"/>
      <c r="U671" s="43"/>
      <c r="V671" s="45"/>
      <c r="W671" s="143"/>
      <c r="X671" s="41"/>
      <c r="Y671" s="40"/>
      <c r="Z671" s="40"/>
      <c r="AA671" s="40"/>
      <c r="AB671" s="40"/>
      <c r="AC671" s="40"/>
      <c r="AD671" s="40"/>
      <c r="AE671" s="40"/>
      <c r="AF671" s="44"/>
      <c r="AG671" s="40"/>
      <c r="AH671" s="40"/>
      <c r="AI671" s="40"/>
      <c r="AJ671" s="40"/>
      <c r="AK671" s="40"/>
      <c r="AL671" s="41"/>
      <c r="AM671" s="40"/>
      <c r="AN671" s="40"/>
      <c r="AO671" s="44"/>
      <c r="AP671" s="40"/>
      <c r="AQ671" s="40"/>
      <c r="AR671" s="40"/>
      <c r="AS671" s="40"/>
      <c r="AT671" s="46"/>
      <c r="AU671" s="40"/>
      <c r="AV671" s="40"/>
      <c r="AW671" s="40"/>
      <c r="AX671" s="40"/>
      <c r="AY671" s="40"/>
      <c r="AZ671" s="40"/>
      <c r="BA671" s="40"/>
      <c r="BB671" s="40"/>
      <c r="BC671" s="40"/>
      <c r="BD671" s="40"/>
      <c r="BE671" s="40"/>
      <c r="BF671" s="40"/>
      <c r="BG671" s="40"/>
      <c r="BH671" s="40"/>
      <c r="BI671" s="40"/>
      <c r="BJ671" s="40"/>
      <c r="BK671" s="40"/>
      <c r="BL671" s="40"/>
      <c r="BM671" s="40"/>
      <c r="BN671" s="40"/>
      <c r="BQ671" s="170"/>
    </row>
    <row r="672" spans="1:69" x14ac:dyDescent="0.2">
      <c r="A672" s="41"/>
      <c r="B672" s="41"/>
      <c r="C672" s="64"/>
      <c r="D672" s="64"/>
      <c r="E672" s="59"/>
      <c r="F672" s="59"/>
      <c r="G672" s="59"/>
      <c r="H672" s="167"/>
      <c r="I672" s="58"/>
      <c r="J672" s="40"/>
      <c r="K672" s="40"/>
      <c r="L672" s="40"/>
      <c r="M672" s="40"/>
      <c r="N672" s="165"/>
      <c r="O672" s="44"/>
      <c r="P672" s="40"/>
      <c r="Q672" s="40"/>
      <c r="R672" s="40"/>
      <c r="S672" s="40"/>
      <c r="T672" s="40"/>
      <c r="U672" s="43"/>
      <c r="V672" s="45"/>
      <c r="W672" s="143"/>
      <c r="X672" s="41"/>
      <c r="Y672" s="40"/>
      <c r="Z672" s="40"/>
      <c r="AA672" s="40"/>
      <c r="AB672" s="40"/>
      <c r="AC672" s="40"/>
      <c r="AD672" s="40"/>
      <c r="AE672" s="40"/>
      <c r="AF672" s="44"/>
      <c r="AG672" s="40"/>
      <c r="AH672" s="40"/>
      <c r="AI672" s="40"/>
      <c r="AJ672" s="40"/>
      <c r="AK672" s="40"/>
      <c r="AL672" s="41"/>
      <c r="AM672" s="40"/>
      <c r="AN672" s="40"/>
      <c r="AO672" s="44"/>
      <c r="AP672" s="40"/>
      <c r="AQ672" s="40"/>
      <c r="AR672" s="40"/>
      <c r="AS672" s="40"/>
      <c r="AT672" s="46"/>
      <c r="AU672" s="40"/>
      <c r="AV672" s="40"/>
      <c r="AW672" s="40"/>
      <c r="AX672" s="40"/>
      <c r="AY672" s="40"/>
      <c r="AZ672" s="40"/>
      <c r="BA672" s="40"/>
      <c r="BB672" s="40"/>
      <c r="BC672" s="40"/>
      <c r="BD672" s="40"/>
      <c r="BE672" s="40"/>
      <c r="BF672" s="40"/>
      <c r="BG672" s="40"/>
      <c r="BH672" s="40"/>
      <c r="BI672" s="40"/>
      <c r="BJ672" s="40"/>
      <c r="BK672" s="40"/>
      <c r="BL672" s="40"/>
      <c r="BM672" s="40"/>
      <c r="BN672" s="40"/>
      <c r="BQ672" s="170"/>
    </row>
    <row r="673" spans="1:69" x14ac:dyDescent="0.2">
      <c r="A673" s="41"/>
      <c r="B673" s="41"/>
      <c r="C673" s="64"/>
      <c r="D673" s="64"/>
      <c r="E673" s="59"/>
      <c r="F673" s="59"/>
      <c r="G673" s="59"/>
      <c r="H673" s="167"/>
      <c r="I673" s="58"/>
      <c r="J673" s="40"/>
      <c r="K673" s="40"/>
      <c r="L673" s="40"/>
      <c r="M673" s="40"/>
      <c r="N673" s="165"/>
      <c r="O673" s="44"/>
      <c r="P673" s="40"/>
      <c r="Q673" s="40"/>
      <c r="R673" s="40"/>
      <c r="S673" s="40"/>
      <c r="T673" s="40"/>
      <c r="U673" s="43"/>
      <c r="V673" s="45"/>
      <c r="W673" s="143"/>
      <c r="X673" s="41"/>
      <c r="Y673" s="40"/>
      <c r="Z673" s="40"/>
      <c r="AA673" s="40"/>
      <c r="AB673" s="40"/>
      <c r="AC673" s="40"/>
      <c r="AD673" s="40"/>
      <c r="AE673" s="40"/>
      <c r="AF673" s="44"/>
      <c r="AG673" s="40"/>
      <c r="AH673" s="40"/>
      <c r="AI673" s="40"/>
      <c r="AJ673" s="40"/>
      <c r="AK673" s="40"/>
      <c r="AL673" s="41"/>
      <c r="AM673" s="40"/>
      <c r="AN673" s="40"/>
      <c r="AO673" s="44"/>
      <c r="AP673" s="40"/>
      <c r="AQ673" s="40"/>
      <c r="AR673" s="40"/>
      <c r="AS673" s="40"/>
      <c r="AT673" s="46"/>
      <c r="AU673" s="40"/>
      <c r="AV673" s="40"/>
      <c r="AW673" s="40"/>
      <c r="AX673" s="40"/>
      <c r="AY673" s="40"/>
      <c r="AZ673" s="40"/>
      <c r="BA673" s="40"/>
      <c r="BB673" s="40"/>
      <c r="BC673" s="40"/>
      <c r="BD673" s="40"/>
      <c r="BE673" s="40"/>
      <c r="BF673" s="40"/>
      <c r="BG673" s="40"/>
      <c r="BH673" s="40"/>
      <c r="BI673" s="40"/>
      <c r="BJ673" s="40"/>
      <c r="BK673" s="40"/>
      <c r="BL673" s="40"/>
      <c r="BM673" s="40"/>
      <c r="BN673" s="40"/>
      <c r="BQ673" s="170"/>
    </row>
    <row r="674" spans="1:69" x14ac:dyDescent="0.2">
      <c r="A674" s="41"/>
      <c r="B674" s="41"/>
      <c r="C674" s="64"/>
      <c r="D674" s="64"/>
      <c r="E674" s="59"/>
      <c r="F674" s="59"/>
      <c r="G674" s="59"/>
      <c r="H674" s="167"/>
      <c r="I674" s="58"/>
      <c r="J674" s="40"/>
      <c r="K674" s="40"/>
      <c r="L674" s="40"/>
      <c r="M674" s="40"/>
      <c r="N674" s="165"/>
      <c r="O674" s="44"/>
      <c r="P674" s="40"/>
      <c r="Q674" s="40"/>
      <c r="R674" s="40"/>
      <c r="S674" s="40"/>
      <c r="T674" s="40"/>
      <c r="U674" s="43"/>
      <c r="V674" s="45"/>
      <c r="W674" s="143"/>
      <c r="X674" s="41"/>
      <c r="Y674" s="40"/>
      <c r="Z674" s="40"/>
      <c r="AA674" s="40"/>
      <c r="AB674" s="40"/>
      <c r="AC674" s="40"/>
      <c r="AD674" s="40"/>
      <c r="AE674" s="40"/>
      <c r="AF674" s="44"/>
      <c r="AG674" s="40"/>
      <c r="AH674" s="40"/>
      <c r="AI674" s="40"/>
      <c r="AJ674" s="40"/>
      <c r="AK674" s="40"/>
      <c r="AL674" s="41"/>
      <c r="AM674" s="40"/>
      <c r="AN674" s="40"/>
      <c r="AO674" s="44"/>
      <c r="AP674" s="40"/>
      <c r="AQ674" s="40"/>
      <c r="AR674" s="40"/>
      <c r="AS674" s="40"/>
      <c r="AT674" s="46"/>
      <c r="AU674" s="40"/>
      <c r="AV674" s="40"/>
      <c r="AW674" s="40"/>
      <c r="AX674" s="40"/>
      <c r="AY674" s="40"/>
      <c r="AZ674" s="40"/>
      <c r="BA674" s="40"/>
      <c r="BB674" s="40"/>
      <c r="BC674" s="40"/>
      <c r="BD674" s="40"/>
      <c r="BE674" s="40"/>
      <c r="BF674" s="40"/>
      <c r="BG674" s="40"/>
      <c r="BH674" s="40"/>
      <c r="BI674" s="40"/>
      <c r="BJ674" s="40"/>
      <c r="BK674" s="40"/>
      <c r="BL674" s="40"/>
      <c r="BM674" s="40"/>
      <c r="BN674" s="40"/>
      <c r="BQ674" s="170"/>
    </row>
    <row r="675" spans="1:69" x14ac:dyDescent="0.2">
      <c r="A675" s="41"/>
      <c r="B675" s="41"/>
      <c r="C675" s="64"/>
      <c r="D675" s="64"/>
      <c r="E675" s="59"/>
      <c r="F675" s="59"/>
      <c r="G675" s="59"/>
      <c r="H675" s="167"/>
      <c r="I675" s="58"/>
      <c r="J675" s="40"/>
      <c r="K675" s="40"/>
      <c r="L675" s="40"/>
      <c r="M675" s="40"/>
      <c r="N675" s="165"/>
      <c r="O675" s="44"/>
      <c r="P675" s="40"/>
      <c r="Q675" s="40"/>
      <c r="R675" s="40"/>
      <c r="S675" s="40"/>
      <c r="T675" s="40"/>
      <c r="U675" s="43"/>
      <c r="V675" s="45"/>
      <c r="W675" s="143"/>
      <c r="X675" s="41"/>
      <c r="Y675" s="40"/>
      <c r="Z675" s="40"/>
      <c r="AA675" s="40"/>
      <c r="AB675" s="40"/>
      <c r="AC675" s="40"/>
      <c r="AD675" s="40"/>
      <c r="AE675" s="40"/>
      <c r="AF675" s="44"/>
      <c r="AG675" s="40"/>
      <c r="AH675" s="40"/>
      <c r="AI675" s="40"/>
      <c r="AJ675" s="40"/>
      <c r="AK675" s="40"/>
      <c r="AL675" s="41"/>
      <c r="AM675" s="40"/>
      <c r="AN675" s="40"/>
      <c r="AO675" s="44"/>
      <c r="AP675" s="40"/>
      <c r="AQ675" s="40"/>
      <c r="AR675" s="40"/>
      <c r="AS675" s="40"/>
      <c r="AT675" s="46"/>
      <c r="AU675" s="40"/>
      <c r="AV675" s="40"/>
      <c r="AW675" s="40"/>
      <c r="AX675" s="40"/>
      <c r="AY675" s="40"/>
      <c r="AZ675" s="40"/>
      <c r="BA675" s="40"/>
      <c r="BB675" s="40"/>
      <c r="BC675" s="40"/>
      <c r="BD675" s="40"/>
      <c r="BE675" s="40"/>
      <c r="BF675" s="40"/>
      <c r="BG675" s="40"/>
      <c r="BH675" s="40"/>
      <c r="BI675" s="40"/>
      <c r="BJ675" s="40"/>
      <c r="BK675" s="40"/>
      <c r="BL675" s="40"/>
      <c r="BM675" s="40"/>
      <c r="BN675" s="40"/>
      <c r="BQ675" s="170"/>
    </row>
    <row r="676" spans="1:69" x14ac:dyDescent="0.2">
      <c r="A676" s="41"/>
      <c r="B676" s="41"/>
      <c r="C676" s="64"/>
      <c r="D676" s="64"/>
      <c r="E676" s="59"/>
      <c r="F676" s="59"/>
      <c r="G676" s="59"/>
      <c r="H676" s="167"/>
      <c r="I676" s="58"/>
      <c r="J676" s="40"/>
      <c r="K676" s="40"/>
      <c r="L676" s="40"/>
      <c r="M676" s="40"/>
      <c r="N676" s="165"/>
      <c r="O676" s="44"/>
      <c r="P676" s="40"/>
      <c r="Q676" s="40"/>
      <c r="R676" s="40"/>
      <c r="S676" s="40"/>
      <c r="T676" s="40"/>
      <c r="U676" s="43"/>
      <c r="V676" s="45"/>
      <c r="W676" s="143"/>
      <c r="X676" s="41"/>
      <c r="Y676" s="40"/>
      <c r="Z676" s="40"/>
      <c r="AA676" s="40"/>
      <c r="AB676" s="40"/>
      <c r="AC676" s="40"/>
      <c r="AD676" s="40"/>
      <c r="AE676" s="40"/>
      <c r="AF676" s="44"/>
      <c r="AG676" s="40"/>
      <c r="AH676" s="40"/>
      <c r="AI676" s="40"/>
      <c r="AJ676" s="40"/>
      <c r="AK676" s="40"/>
      <c r="AL676" s="41"/>
      <c r="AM676" s="40"/>
      <c r="AN676" s="40"/>
      <c r="AO676" s="44"/>
      <c r="AP676" s="40"/>
      <c r="AQ676" s="40"/>
      <c r="AR676" s="40"/>
      <c r="AS676" s="40"/>
      <c r="AT676" s="46"/>
      <c r="AU676" s="40"/>
      <c r="AV676" s="40"/>
      <c r="AW676" s="40"/>
      <c r="AX676" s="40"/>
      <c r="AY676" s="40"/>
      <c r="AZ676" s="40"/>
      <c r="BA676" s="40"/>
      <c r="BB676" s="40"/>
      <c r="BC676" s="40"/>
      <c r="BD676" s="40"/>
      <c r="BE676" s="40"/>
      <c r="BF676" s="40"/>
      <c r="BG676" s="40"/>
      <c r="BH676" s="40"/>
      <c r="BI676" s="40"/>
      <c r="BJ676" s="40"/>
      <c r="BK676" s="40"/>
      <c r="BL676" s="40"/>
      <c r="BM676" s="40"/>
      <c r="BN676" s="40"/>
      <c r="BQ676" s="170"/>
    </row>
    <row r="677" spans="1:69" x14ac:dyDescent="0.2">
      <c r="A677" s="41"/>
      <c r="B677" s="41"/>
      <c r="C677" s="64"/>
      <c r="D677" s="64"/>
      <c r="E677" s="59"/>
      <c r="F677" s="59"/>
      <c r="G677" s="59"/>
      <c r="H677" s="167"/>
      <c r="I677" s="58"/>
      <c r="J677" s="40"/>
      <c r="K677" s="40"/>
      <c r="L677" s="40"/>
      <c r="M677" s="40"/>
      <c r="N677" s="165"/>
      <c r="O677" s="44"/>
      <c r="P677" s="40"/>
      <c r="Q677" s="40"/>
      <c r="R677" s="40"/>
      <c r="S677" s="40"/>
      <c r="T677" s="40"/>
      <c r="U677" s="43"/>
      <c r="V677" s="45"/>
      <c r="W677" s="143"/>
      <c r="X677" s="41"/>
      <c r="Y677" s="40"/>
      <c r="Z677" s="40"/>
      <c r="AA677" s="40"/>
      <c r="AB677" s="40"/>
      <c r="AC677" s="40"/>
      <c r="AD677" s="40"/>
      <c r="AE677" s="40"/>
      <c r="AF677" s="44"/>
      <c r="AG677" s="40"/>
      <c r="AH677" s="40"/>
      <c r="AI677" s="40"/>
      <c r="AJ677" s="40"/>
      <c r="AK677" s="40"/>
      <c r="AL677" s="41"/>
      <c r="AM677" s="40"/>
      <c r="AN677" s="40"/>
      <c r="AO677" s="44"/>
      <c r="AP677" s="40"/>
      <c r="AQ677" s="40"/>
      <c r="AR677" s="40"/>
      <c r="AS677" s="40"/>
      <c r="AT677" s="46"/>
      <c r="AU677" s="40"/>
      <c r="AV677" s="40"/>
      <c r="AW677" s="40"/>
      <c r="AX677" s="40"/>
      <c r="AY677" s="40"/>
      <c r="AZ677" s="40"/>
      <c r="BA677" s="40"/>
      <c r="BB677" s="40"/>
      <c r="BC677" s="40"/>
      <c r="BD677" s="40"/>
      <c r="BE677" s="40"/>
      <c r="BF677" s="40"/>
      <c r="BG677" s="40"/>
      <c r="BH677" s="40"/>
      <c r="BI677" s="40"/>
      <c r="BJ677" s="40"/>
      <c r="BK677" s="40"/>
      <c r="BL677" s="40"/>
      <c r="BM677" s="40"/>
      <c r="BN677" s="40"/>
      <c r="BQ677" s="170"/>
    </row>
    <row r="678" spans="1:69" x14ac:dyDescent="0.2">
      <c r="A678" s="41"/>
      <c r="B678" s="41"/>
      <c r="C678" s="64"/>
      <c r="D678" s="64"/>
      <c r="E678" s="59"/>
      <c r="F678" s="59"/>
      <c r="G678" s="59"/>
      <c r="H678" s="167"/>
      <c r="I678" s="58"/>
      <c r="J678" s="40"/>
      <c r="K678" s="40"/>
      <c r="L678" s="40"/>
      <c r="M678" s="40"/>
      <c r="N678" s="165"/>
      <c r="O678" s="44"/>
      <c r="P678" s="40"/>
      <c r="Q678" s="40"/>
      <c r="R678" s="40"/>
      <c r="S678" s="40"/>
      <c r="T678" s="40"/>
      <c r="U678" s="43"/>
      <c r="V678" s="45"/>
      <c r="W678" s="143"/>
      <c r="X678" s="41"/>
      <c r="Y678" s="40"/>
      <c r="Z678" s="40"/>
      <c r="AA678" s="40"/>
      <c r="AB678" s="40"/>
      <c r="AC678" s="40"/>
      <c r="AD678" s="40"/>
      <c r="AE678" s="40"/>
      <c r="AF678" s="44"/>
      <c r="AG678" s="40"/>
      <c r="AH678" s="40"/>
      <c r="AI678" s="40"/>
      <c r="AJ678" s="40"/>
      <c r="AK678" s="40"/>
      <c r="AL678" s="41"/>
      <c r="AM678" s="40"/>
      <c r="AN678" s="40"/>
      <c r="AO678" s="44"/>
      <c r="AP678" s="40"/>
      <c r="AQ678" s="40"/>
      <c r="AR678" s="40"/>
      <c r="AS678" s="40"/>
      <c r="AT678" s="46"/>
      <c r="AU678" s="40"/>
      <c r="AV678" s="40"/>
      <c r="AW678" s="40"/>
      <c r="AX678" s="40"/>
      <c r="AY678" s="40"/>
      <c r="AZ678" s="40"/>
      <c r="BA678" s="40"/>
      <c r="BB678" s="40"/>
      <c r="BC678" s="40"/>
      <c r="BD678" s="40"/>
      <c r="BE678" s="40"/>
      <c r="BF678" s="40"/>
      <c r="BG678" s="40"/>
      <c r="BH678" s="40"/>
      <c r="BI678" s="40"/>
      <c r="BJ678" s="40"/>
      <c r="BK678" s="40"/>
      <c r="BL678" s="40"/>
      <c r="BM678" s="40"/>
      <c r="BN678" s="40"/>
      <c r="BQ678" s="170"/>
    </row>
    <row r="679" spans="1:69" x14ac:dyDescent="0.2">
      <c r="A679" s="41"/>
      <c r="B679" s="41"/>
      <c r="C679" s="64"/>
      <c r="D679" s="64"/>
      <c r="E679" s="59"/>
      <c r="F679" s="59"/>
      <c r="G679" s="59"/>
      <c r="H679" s="167"/>
      <c r="I679" s="58"/>
      <c r="J679" s="40"/>
      <c r="K679" s="40"/>
      <c r="L679" s="40"/>
      <c r="M679" s="40"/>
      <c r="N679" s="165"/>
      <c r="O679" s="44"/>
      <c r="P679" s="40"/>
      <c r="Q679" s="40"/>
      <c r="R679" s="40"/>
      <c r="S679" s="40"/>
      <c r="T679" s="40"/>
      <c r="U679" s="43"/>
      <c r="V679" s="45"/>
      <c r="W679" s="143"/>
      <c r="X679" s="41"/>
      <c r="Y679" s="40"/>
      <c r="Z679" s="40"/>
      <c r="AA679" s="40"/>
      <c r="AB679" s="40"/>
      <c r="AC679" s="40"/>
      <c r="AD679" s="40"/>
      <c r="AE679" s="40"/>
      <c r="AF679" s="44"/>
      <c r="AG679" s="40"/>
      <c r="AH679" s="40"/>
      <c r="AI679" s="40"/>
      <c r="AJ679" s="40"/>
      <c r="AK679" s="40"/>
      <c r="AL679" s="41"/>
      <c r="AM679" s="40"/>
      <c r="AN679" s="40"/>
      <c r="AO679" s="44"/>
      <c r="AP679" s="40"/>
      <c r="AQ679" s="40"/>
      <c r="AR679" s="40"/>
      <c r="AS679" s="40"/>
      <c r="AT679" s="46"/>
      <c r="AU679" s="40"/>
      <c r="AV679" s="40"/>
      <c r="AW679" s="40"/>
      <c r="AX679" s="40"/>
      <c r="AY679" s="40"/>
      <c r="AZ679" s="40"/>
      <c r="BA679" s="40"/>
      <c r="BB679" s="40"/>
      <c r="BC679" s="40"/>
      <c r="BD679" s="40"/>
      <c r="BE679" s="40"/>
      <c r="BF679" s="40"/>
      <c r="BG679" s="40"/>
      <c r="BH679" s="40"/>
      <c r="BI679" s="40"/>
      <c r="BJ679" s="40"/>
      <c r="BK679" s="40"/>
      <c r="BL679" s="40"/>
      <c r="BM679" s="40"/>
      <c r="BN679" s="40"/>
      <c r="BQ679" s="170"/>
    </row>
    <row r="680" spans="1:69" x14ac:dyDescent="0.2">
      <c r="A680" s="41"/>
      <c r="B680" s="41"/>
      <c r="C680" s="64"/>
      <c r="D680" s="64"/>
      <c r="E680" s="59"/>
      <c r="F680" s="59"/>
      <c r="G680" s="59"/>
      <c r="H680" s="167"/>
      <c r="I680" s="58"/>
      <c r="J680" s="40"/>
      <c r="K680" s="40"/>
      <c r="L680" s="40"/>
      <c r="M680" s="40"/>
      <c r="N680" s="165"/>
      <c r="O680" s="44"/>
      <c r="P680" s="40"/>
      <c r="Q680" s="40"/>
      <c r="R680" s="40"/>
      <c r="S680" s="40"/>
      <c r="T680" s="40"/>
      <c r="U680" s="43"/>
      <c r="V680" s="45"/>
      <c r="W680" s="143"/>
      <c r="X680" s="41"/>
      <c r="Y680" s="40"/>
      <c r="Z680" s="40"/>
      <c r="AA680" s="40"/>
      <c r="AB680" s="40"/>
      <c r="AC680" s="40"/>
      <c r="AD680" s="40"/>
      <c r="AE680" s="40"/>
      <c r="AF680" s="44"/>
      <c r="AG680" s="40"/>
      <c r="AH680" s="40"/>
      <c r="AI680" s="40"/>
      <c r="AJ680" s="40"/>
      <c r="AK680" s="40"/>
      <c r="AL680" s="41"/>
      <c r="AM680" s="40"/>
      <c r="AN680" s="40"/>
      <c r="AO680" s="44"/>
      <c r="AP680" s="40"/>
      <c r="AQ680" s="40"/>
      <c r="AR680" s="40"/>
      <c r="AS680" s="40"/>
      <c r="AT680" s="46"/>
      <c r="AU680" s="40"/>
      <c r="AV680" s="40"/>
      <c r="AW680" s="40"/>
      <c r="AX680" s="40"/>
      <c r="AY680" s="40"/>
      <c r="AZ680" s="40"/>
      <c r="BA680" s="40"/>
      <c r="BB680" s="40"/>
      <c r="BC680" s="40"/>
      <c r="BD680" s="40"/>
      <c r="BE680" s="40"/>
      <c r="BF680" s="40"/>
      <c r="BG680" s="40"/>
      <c r="BH680" s="40"/>
      <c r="BI680" s="40"/>
      <c r="BJ680" s="40"/>
      <c r="BK680" s="40"/>
      <c r="BL680" s="40"/>
      <c r="BM680" s="40"/>
      <c r="BN680" s="40"/>
      <c r="BQ680" s="170"/>
    </row>
    <row r="681" spans="1:69" x14ac:dyDescent="0.2">
      <c r="A681" s="41"/>
      <c r="B681" s="41"/>
      <c r="C681" s="64"/>
      <c r="D681" s="64"/>
      <c r="E681" s="59"/>
      <c r="F681" s="59"/>
      <c r="G681" s="59"/>
      <c r="H681" s="167"/>
      <c r="I681" s="58"/>
      <c r="J681" s="40"/>
      <c r="K681" s="40"/>
      <c r="L681" s="40"/>
      <c r="M681" s="40"/>
      <c r="N681" s="165"/>
      <c r="O681" s="44"/>
      <c r="P681" s="40"/>
      <c r="Q681" s="40"/>
      <c r="R681" s="40"/>
      <c r="S681" s="40"/>
      <c r="T681" s="40"/>
      <c r="U681" s="43"/>
      <c r="V681" s="45"/>
      <c r="W681" s="143"/>
      <c r="X681" s="41"/>
      <c r="Y681" s="40"/>
      <c r="Z681" s="40"/>
      <c r="AA681" s="40"/>
      <c r="AB681" s="40"/>
      <c r="AC681" s="40"/>
      <c r="AD681" s="40"/>
      <c r="AE681" s="40"/>
      <c r="AF681" s="44"/>
      <c r="AG681" s="40"/>
      <c r="AH681" s="40"/>
      <c r="AI681" s="40"/>
      <c r="AJ681" s="40"/>
      <c r="AK681" s="40"/>
      <c r="AL681" s="41"/>
      <c r="AM681" s="40"/>
      <c r="AN681" s="40"/>
      <c r="AO681" s="44"/>
      <c r="AP681" s="40"/>
      <c r="AQ681" s="40"/>
      <c r="AR681" s="40"/>
      <c r="AS681" s="40"/>
      <c r="AT681" s="46"/>
      <c r="AU681" s="40"/>
      <c r="AV681" s="40"/>
      <c r="AW681" s="40"/>
      <c r="AX681" s="40"/>
      <c r="AY681" s="40"/>
      <c r="AZ681" s="40"/>
      <c r="BA681" s="40"/>
      <c r="BB681" s="40"/>
      <c r="BC681" s="40"/>
      <c r="BD681" s="40"/>
      <c r="BE681" s="40"/>
      <c r="BF681" s="40"/>
      <c r="BG681" s="40"/>
      <c r="BH681" s="40"/>
      <c r="BI681" s="40"/>
      <c r="BJ681" s="40"/>
      <c r="BK681" s="40"/>
      <c r="BL681" s="40"/>
      <c r="BM681" s="40"/>
      <c r="BN681" s="40"/>
      <c r="BQ681" s="170"/>
    </row>
    <row r="682" spans="1:69" x14ac:dyDescent="0.2">
      <c r="A682" s="41"/>
      <c r="B682" s="41"/>
      <c r="C682" s="64"/>
      <c r="D682" s="64"/>
      <c r="E682" s="59"/>
      <c r="F682" s="59"/>
      <c r="G682" s="59"/>
      <c r="H682" s="167"/>
      <c r="I682" s="58"/>
      <c r="J682" s="40"/>
      <c r="K682" s="40"/>
      <c r="L682" s="40"/>
      <c r="M682" s="40"/>
      <c r="N682" s="165"/>
      <c r="O682" s="44"/>
      <c r="P682" s="40"/>
      <c r="Q682" s="40"/>
      <c r="R682" s="40"/>
      <c r="S682" s="40"/>
      <c r="T682" s="40"/>
      <c r="U682" s="43"/>
      <c r="V682" s="45"/>
      <c r="W682" s="143"/>
      <c r="X682" s="41"/>
      <c r="Y682" s="40"/>
      <c r="Z682" s="40"/>
      <c r="AA682" s="40"/>
      <c r="AB682" s="40"/>
      <c r="AC682" s="40"/>
      <c r="AD682" s="40"/>
      <c r="AE682" s="40"/>
      <c r="AF682" s="44"/>
      <c r="AG682" s="40"/>
      <c r="AH682" s="40"/>
      <c r="AI682" s="40"/>
      <c r="AJ682" s="40"/>
      <c r="AK682" s="40"/>
      <c r="AL682" s="41"/>
      <c r="AM682" s="40"/>
      <c r="AN682" s="40"/>
      <c r="AO682" s="44"/>
      <c r="AP682" s="40"/>
      <c r="AQ682" s="40"/>
      <c r="AR682" s="40"/>
      <c r="AS682" s="40"/>
      <c r="AT682" s="46"/>
      <c r="AU682" s="40"/>
      <c r="AV682" s="40"/>
      <c r="AW682" s="40"/>
      <c r="AX682" s="40"/>
      <c r="AY682" s="40"/>
      <c r="AZ682" s="40"/>
      <c r="BA682" s="40"/>
      <c r="BB682" s="40"/>
      <c r="BC682" s="40"/>
      <c r="BD682" s="40"/>
      <c r="BE682" s="40"/>
      <c r="BF682" s="40"/>
      <c r="BG682" s="40"/>
      <c r="BH682" s="40"/>
      <c r="BI682" s="40"/>
      <c r="BJ682" s="40"/>
      <c r="BK682" s="40"/>
      <c r="BL682" s="40"/>
      <c r="BM682" s="40"/>
      <c r="BN682" s="40"/>
      <c r="BQ682" s="170"/>
    </row>
    <row r="683" spans="1:69" x14ac:dyDescent="0.2">
      <c r="A683" s="41"/>
      <c r="B683" s="41"/>
      <c r="C683" s="64"/>
      <c r="D683" s="64"/>
      <c r="E683" s="59"/>
      <c r="F683" s="59"/>
      <c r="G683" s="59"/>
      <c r="H683" s="167"/>
      <c r="I683" s="58"/>
      <c r="J683" s="40"/>
      <c r="K683" s="40"/>
      <c r="L683" s="40"/>
      <c r="M683" s="40"/>
      <c r="N683" s="165"/>
      <c r="O683" s="44"/>
      <c r="P683" s="40"/>
      <c r="Q683" s="40"/>
      <c r="R683" s="40"/>
      <c r="S683" s="40"/>
      <c r="T683" s="40"/>
      <c r="U683" s="43"/>
      <c r="V683" s="45"/>
      <c r="W683" s="143"/>
      <c r="X683" s="41"/>
      <c r="Y683" s="40"/>
      <c r="Z683" s="40"/>
      <c r="AA683" s="40"/>
      <c r="AB683" s="40"/>
      <c r="AC683" s="40"/>
      <c r="AD683" s="40"/>
      <c r="AE683" s="40"/>
      <c r="AF683" s="44"/>
      <c r="AG683" s="40"/>
      <c r="AH683" s="40"/>
      <c r="AI683" s="40"/>
      <c r="AJ683" s="40"/>
      <c r="AK683" s="40"/>
      <c r="AL683" s="41"/>
      <c r="AM683" s="40"/>
      <c r="AN683" s="40"/>
      <c r="AO683" s="44"/>
      <c r="AP683" s="40"/>
      <c r="AQ683" s="40"/>
      <c r="AR683" s="40"/>
      <c r="AS683" s="40"/>
      <c r="AT683" s="46"/>
      <c r="AU683" s="40"/>
      <c r="AV683" s="40"/>
      <c r="AW683" s="40"/>
      <c r="AX683" s="40"/>
      <c r="AY683" s="40"/>
      <c r="AZ683" s="40"/>
      <c r="BA683" s="40"/>
      <c r="BB683" s="40"/>
      <c r="BC683" s="40"/>
      <c r="BD683" s="40"/>
      <c r="BE683" s="40"/>
      <c r="BF683" s="40"/>
      <c r="BG683" s="40"/>
      <c r="BH683" s="40"/>
      <c r="BI683" s="40"/>
      <c r="BJ683" s="40"/>
      <c r="BK683" s="40"/>
      <c r="BL683" s="40"/>
      <c r="BM683" s="40"/>
      <c r="BN683" s="40"/>
      <c r="BQ683" s="170"/>
    </row>
    <row r="684" spans="1:69" x14ac:dyDescent="0.2">
      <c r="A684" s="41"/>
      <c r="B684" s="41"/>
      <c r="C684" s="64"/>
      <c r="D684" s="64"/>
      <c r="E684" s="59"/>
      <c r="F684" s="59"/>
      <c r="G684" s="59"/>
      <c r="H684" s="167"/>
      <c r="I684" s="58"/>
      <c r="J684" s="40"/>
      <c r="K684" s="40"/>
      <c r="L684" s="40"/>
      <c r="M684" s="40"/>
      <c r="N684" s="165"/>
      <c r="O684" s="44"/>
      <c r="P684" s="40"/>
      <c r="Q684" s="40"/>
      <c r="R684" s="40"/>
      <c r="S684" s="40"/>
      <c r="T684" s="40"/>
      <c r="U684" s="43"/>
      <c r="V684" s="45"/>
      <c r="W684" s="143"/>
      <c r="X684" s="41"/>
      <c r="Y684" s="40"/>
      <c r="Z684" s="40"/>
      <c r="AA684" s="40"/>
      <c r="AB684" s="40"/>
      <c r="AC684" s="40"/>
      <c r="AD684" s="40"/>
      <c r="AE684" s="40"/>
      <c r="AF684" s="44"/>
      <c r="AG684" s="40"/>
      <c r="AH684" s="40"/>
      <c r="AI684" s="40"/>
      <c r="AJ684" s="40"/>
      <c r="AK684" s="40"/>
      <c r="AL684" s="41"/>
      <c r="AM684" s="40"/>
      <c r="AN684" s="40"/>
      <c r="AO684" s="44"/>
      <c r="AP684" s="40"/>
      <c r="AQ684" s="40"/>
      <c r="AR684" s="40"/>
      <c r="AS684" s="40"/>
      <c r="AT684" s="46"/>
      <c r="AU684" s="40"/>
      <c r="AV684" s="40"/>
      <c r="AW684" s="40"/>
      <c r="AX684" s="40"/>
      <c r="AY684" s="40"/>
      <c r="AZ684" s="40"/>
      <c r="BA684" s="40"/>
      <c r="BB684" s="40"/>
      <c r="BC684" s="40"/>
      <c r="BD684" s="40"/>
      <c r="BE684" s="40"/>
      <c r="BF684" s="40"/>
      <c r="BG684" s="40"/>
      <c r="BH684" s="40"/>
      <c r="BI684" s="40"/>
      <c r="BJ684" s="40"/>
      <c r="BK684" s="40"/>
      <c r="BL684" s="40"/>
      <c r="BM684" s="40"/>
      <c r="BN684" s="40"/>
      <c r="BQ684" s="170"/>
    </row>
    <row r="685" spans="1:69" x14ac:dyDescent="0.2">
      <c r="A685" s="41"/>
      <c r="B685" s="41"/>
      <c r="C685" s="64"/>
      <c r="D685" s="64"/>
      <c r="E685" s="59"/>
      <c r="F685" s="59"/>
      <c r="G685" s="59"/>
      <c r="H685" s="167"/>
      <c r="I685" s="58"/>
      <c r="J685" s="40"/>
      <c r="K685" s="40"/>
      <c r="L685" s="40"/>
      <c r="M685" s="40"/>
      <c r="N685" s="165"/>
      <c r="O685" s="44"/>
      <c r="P685" s="40"/>
      <c r="Q685" s="40"/>
      <c r="R685" s="40"/>
      <c r="S685" s="40"/>
      <c r="T685" s="40"/>
      <c r="U685" s="43"/>
      <c r="V685" s="45"/>
      <c r="W685" s="143"/>
      <c r="X685" s="41"/>
      <c r="Y685" s="40"/>
      <c r="Z685" s="40"/>
      <c r="AA685" s="40"/>
      <c r="AB685" s="40"/>
      <c r="AC685" s="40"/>
      <c r="AD685" s="40"/>
      <c r="AE685" s="40"/>
      <c r="AF685" s="44"/>
      <c r="AG685" s="40"/>
      <c r="AH685" s="40"/>
      <c r="AI685" s="40"/>
      <c r="AJ685" s="40"/>
      <c r="AK685" s="40"/>
      <c r="AL685" s="41"/>
      <c r="AM685" s="40"/>
      <c r="AN685" s="40"/>
      <c r="AO685" s="44"/>
      <c r="AP685" s="40"/>
      <c r="AQ685" s="40"/>
      <c r="AR685" s="40"/>
      <c r="AS685" s="40"/>
      <c r="AT685" s="46"/>
      <c r="AU685" s="40"/>
      <c r="AV685" s="40"/>
      <c r="AW685" s="40"/>
      <c r="AX685" s="40"/>
      <c r="AY685" s="40"/>
      <c r="AZ685" s="40"/>
      <c r="BA685" s="40"/>
      <c r="BB685" s="40"/>
      <c r="BC685" s="40"/>
      <c r="BD685" s="40"/>
      <c r="BE685" s="40"/>
      <c r="BF685" s="40"/>
      <c r="BG685" s="40"/>
      <c r="BH685" s="40"/>
      <c r="BI685" s="40"/>
      <c r="BJ685" s="40"/>
      <c r="BK685" s="40"/>
      <c r="BL685" s="40"/>
      <c r="BM685" s="40"/>
      <c r="BN685" s="40"/>
      <c r="BQ685" s="170"/>
    </row>
    <row r="686" spans="1:69" x14ac:dyDescent="0.2">
      <c r="A686" s="41"/>
      <c r="B686" s="41"/>
      <c r="C686" s="64"/>
      <c r="D686" s="64"/>
      <c r="E686" s="59"/>
      <c r="F686" s="59"/>
      <c r="G686" s="59"/>
      <c r="H686" s="167"/>
      <c r="I686" s="58"/>
      <c r="J686" s="40"/>
      <c r="K686" s="40"/>
      <c r="L686" s="40"/>
      <c r="M686" s="40"/>
      <c r="N686" s="165"/>
      <c r="O686" s="44"/>
      <c r="P686" s="40"/>
      <c r="Q686" s="40"/>
      <c r="R686" s="40"/>
      <c r="S686" s="40"/>
      <c r="T686" s="40"/>
      <c r="U686" s="43"/>
      <c r="V686" s="45"/>
      <c r="W686" s="143"/>
      <c r="X686" s="41"/>
      <c r="Y686" s="40"/>
      <c r="Z686" s="40"/>
      <c r="AA686" s="40"/>
      <c r="AB686" s="40"/>
      <c r="AC686" s="40"/>
      <c r="AD686" s="40"/>
      <c r="AE686" s="40"/>
      <c r="AF686" s="44"/>
      <c r="AG686" s="40"/>
      <c r="AH686" s="40"/>
      <c r="AI686" s="40"/>
      <c r="AJ686" s="40"/>
      <c r="AK686" s="40"/>
      <c r="AL686" s="41"/>
      <c r="AM686" s="40"/>
      <c r="AN686" s="40"/>
      <c r="AO686" s="44"/>
      <c r="AP686" s="40"/>
      <c r="AQ686" s="40"/>
      <c r="AR686" s="40"/>
      <c r="AS686" s="40"/>
      <c r="AT686" s="46"/>
      <c r="AU686" s="40"/>
      <c r="AV686" s="40"/>
      <c r="AW686" s="40"/>
      <c r="AX686" s="40"/>
      <c r="AY686" s="40"/>
      <c r="AZ686" s="40"/>
      <c r="BA686" s="40"/>
      <c r="BB686" s="40"/>
      <c r="BC686" s="40"/>
      <c r="BD686" s="40"/>
      <c r="BE686" s="40"/>
      <c r="BF686" s="40"/>
      <c r="BG686" s="40"/>
      <c r="BH686" s="40"/>
      <c r="BI686" s="40"/>
      <c r="BJ686" s="40"/>
      <c r="BK686" s="40"/>
      <c r="BL686" s="40"/>
      <c r="BM686" s="40"/>
      <c r="BN686" s="40"/>
      <c r="BQ686" s="170"/>
    </row>
    <row r="687" spans="1:69" x14ac:dyDescent="0.2">
      <c r="A687" s="41"/>
      <c r="B687" s="41"/>
      <c r="C687" s="64"/>
      <c r="D687" s="64"/>
      <c r="E687" s="59"/>
      <c r="F687" s="59"/>
      <c r="G687" s="59"/>
      <c r="H687" s="167"/>
      <c r="I687" s="58"/>
      <c r="J687" s="40"/>
      <c r="K687" s="40"/>
      <c r="L687" s="40"/>
      <c r="M687" s="40"/>
      <c r="N687" s="165"/>
      <c r="O687" s="44"/>
      <c r="P687" s="40"/>
      <c r="Q687" s="40"/>
      <c r="R687" s="40"/>
      <c r="S687" s="40"/>
      <c r="T687" s="40"/>
      <c r="U687" s="43"/>
      <c r="V687" s="45"/>
      <c r="W687" s="143"/>
      <c r="X687" s="41"/>
      <c r="Y687" s="40"/>
      <c r="Z687" s="40"/>
      <c r="AA687" s="40"/>
      <c r="AB687" s="40"/>
      <c r="AC687" s="40"/>
      <c r="AD687" s="40"/>
      <c r="AE687" s="40"/>
      <c r="AF687" s="44"/>
      <c r="AG687" s="40"/>
      <c r="AH687" s="40"/>
      <c r="AI687" s="40"/>
      <c r="AJ687" s="40"/>
      <c r="AK687" s="40"/>
      <c r="AL687" s="41"/>
      <c r="AM687" s="40"/>
      <c r="AN687" s="40"/>
      <c r="AO687" s="44"/>
      <c r="AP687" s="40"/>
      <c r="AQ687" s="40"/>
      <c r="AR687" s="40"/>
      <c r="AS687" s="40"/>
      <c r="AT687" s="46"/>
      <c r="AU687" s="40"/>
      <c r="AV687" s="40"/>
      <c r="AW687" s="40"/>
      <c r="AX687" s="40"/>
      <c r="AY687" s="40"/>
      <c r="AZ687" s="40"/>
      <c r="BA687" s="40"/>
      <c r="BB687" s="40"/>
      <c r="BC687" s="40"/>
      <c r="BD687" s="40"/>
      <c r="BE687" s="40"/>
      <c r="BF687" s="40"/>
      <c r="BG687" s="40"/>
      <c r="BH687" s="40"/>
      <c r="BI687" s="40"/>
      <c r="BJ687" s="40"/>
      <c r="BK687" s="40"/>
      <c r="BL687" s="40"/>
      <c r="BM687" s="40"/>
      <c r="BN687" s="40"/>
      <c r="BQ687" s="170"/>
    </row>
    <row r="688" spans="1:69" x14ac:dyDescent="0.2">
      <c r="A688" s="41"/>
      <c r="B688" s="41"/>
      <c r="C688" s="64"/>
      <c r="D688" s="64"/>
      <c r="E688" s="59"/>
      <c r="F688" s="59"/>
      <c r="G688" s="59"/>
      <c r="H688" s="167"/>
      <c r="I688" s="58"/>
      <c r="J688" s="40"/>
      <c r="K688" s="40"/>
      <c r="L688" s="40"/>
      <c r="M688" s="40"/>
      <c r="N688" s="165"/>
      <c r="O688" s="44"/>
      <c r="P688" s="40"/>
      <c r="Q688" s="40"/>
      <c r="R688" s="40"/>
      <c r="S688" s="40"/>
      <c r="T688" s="40"/>
      <c r="U688" s="43"/>
      <c r="V688" s="45"/>
      <c r="W688" s="143"/>
      <c r="X688" s="41"/>
      <c r="Y688" s="40"/>
      <c r="Z688" s="40"/>
      <c r="AA688" s="40"/>
      <c r="AB688" s="40"/>
      <c r="AC688" s="40"/>
      <c r="AD688" s="40"/>
      <c r="AE688" s="40"/>
      <c r="AF688" s="44"/>
      <c r="AG688" s="40"/>
      <c r="AH688" s="40"/>
      <c r="AI688" s="40"/>
      <c r="AJ688" s="40"/>
      <c r="AK688" s="40"/>
      <c r="AL688" s="41"/>
      <c r="AM688" s="40"/>
      <c r="AN688" s="40"/>
      <c r="AO688" s="44"/>
      <c r="AP688" s="40"/>
      <c r="AQ688" s="40"/>
      <c r="AR688" s="40"/>
      <c r="AS688" s="40"/>
      <c r="AT688" s="46"/>
      <c r="AU688" s="40"/>
      <c r="AV688" s="40"/>
      <c r="AW688" s="40"/>
      <c r="AX688" s="40"/>
      <c r="AY688" s="40"/>
      <c r="AZ688" s="40"/>
      <c r="BA688" s="40"/>
      <c r="BB688" s="40"/>
      <c r="BC688" s="40"/>
      <c r="BD688" s="40"/>
      <c r="BE688" s="40"/>
      <c r="BF688" s="40"/>
      <c r="BG688" s="40"/>
      <c r="BH688" s="40"/>
      <c r="BI688" s="40"/>
      <c r="BJ688" s="40"/>
      <c r="BK688" s="40"/>
      <c r="BL688" s="40"/>
      <c r="BM688" s="40"/>
      <c r="BN688" s="40"/>
      <c r="BQ688" s="170"/>
    </row>
    <row r="689" spans="1:69" x14ac:dyDescent="0.2">
      <c r="A689" s="41"/>
      <c r="B689" s="41"/>
      <c r="C689" s="64"/>
      <c r="D689" s="64"/>
      <c r="E689" s="59"/>
      <c r="F689" s="59"/>
      <c r="G689" s="59"/>
      <c r="H689" s="167"/>
      <c r="I689" s="58"/>
      <c r="J689" s="40"/>
      <c r="K689" s="40"/>
      <c r="L689" s="40"/>
      <c r="M689" s="40"/>
      <c r="N689" s="165"/>
      <c r="O689" s="44"/>
      <c r="P689" s="40"/>
      <c r="Q689" s="40"/>
      <c r="R689" s="40"/>
      <c r="S689" s="40"/>
      <c r="T689" s="40"/>
      <c r="U689" s="43"/>
      <c r="V689" s="45"/>
      <c r="W689" s="143"/>
      <c r="X689" s="41"/>
      <c r="Y689" s="40"/>
      <c r="Z689" s="40"/>
      <c r="AA689" s="40"/>
      <c r="AB689" s="40"/>
      <c r="AC689" s="40"/>
      <c r="AD689" s="40"/>
      <c r="AE689" s="40"/>
      <c r="AF689" s="44"/>
      <c r="AG689" s="40"/>
      <c r="AH689" s="40"/>
      <c r="AI689" s="40"/>
      <c r="AJ689" s="40"/>
      <c r="AK689" s="40"/>
      <c r="AL689" s="41"/>
      <c r="AM689" s="40"/>
      <c r="AN689" s="40"/>
      <c r="AO689" s="44"/>
      <c r="AP689" s="40"/>
      <c r="AQ689" s="40"/>
      <c r="AR689" s="40"/>
      <c r="AS689" s="40"/>
      <c r="AT689" s="46"/>
      <c r="AU689" s="40"/>
      <c r="AV689" s="40"/>
      <c r="AW689" s="40"/>
      <c r="AX689" s="40"/>
      <c r="AY689" s="40"/>
      <c r="AZ689" s="40"/>
      <c r="BA689" s="40"/>
      <c r="BB689" s="40"/>
      <c r="BC689" s="40"/>
      <c r="BD689" s="40"/>
      <c r="BE689" s="40"/>
      <c r="BF689" s="40"/>
      <c r="BG689" s="40"/>
      <c r="BH689" s="40"/>
      <c r="BI689" s="40"/>
      <c r="BJ689" s="40"/>
      <c r="BK689" s="40"/>
      <c r="BL689" s="40"/>
      <c r="BM689" s="40"/>
      <c r="BN689" s="40"/>
      <c r="BQ689" s="170"/>
    </row>
    <row r="690" spans="1:69" x14ac:dyDescent="0.2">
      <c r="A690" s="41"/>
      <c r="B690" s="41"/>
      <c r="C690" s="64"/>
      <c r="D690" s="64"/>
      <c r="E690" s="59"/>
      <c r="F690" s="59"/>
      <c r="G690" s="59"/>
      <c r="H690" s="167"/>
      <c r="I690" s="58"/>
      <c r="J690" s="40"/>
      <c r="K690" s="40"/>
      <c r="L690" s="40"/>
      <c r="M690" s="40"/>
      <c r="N690" s="165"/>
      <c r="O690" s="44"/>
      <c r="P690" s="40"/>
      <c r="Q690" s="40"/>
      <c r="R690" s="40"/>
      <c r="S690" s="40"/>
      <c r="T690" s="40"/>
      <c r="U690" s="43"/>
      <c r="V690" s="45"/>
      <c r="W690" s="143"/>
      <c r="X690" s="41"/>
      <c r="Y690" s="40"/>
      <c r="Z690" s="40"/>
      <c r="AA690" s="40"/>
      <c r="AB690" s="40"/>
      <c r="AC690" s="40"/>
      <c r="AD690" s="40"/>
      <c r="AE690" s="40"/>
      <c r="AF690" s="44"/>
      <c r="AG690" s="40"/>
      <c r="AH690" s="40"/>
      <c r="AI690" s="40"/>
      <c r="AJ690" s="40"/>
      <c r="AK690" s="40"/>
      <c r="AL690" s="41"/>
      <c r="AM690" s="40"/>
      <c r="AN690" s="40"/>
      <c r="AO690" s="44"/>
      <c r="AP690" s="40"/>
      <c r="AQ690" s="40"/>
      <c r="AR690" s="40"/>
      <c r="AS690" s="40"/>
      <c r="AT690" s="46"/>
      <c r="AU690" s="40"/>
      <c r="AV690" s="40"/>
      <c r="AW690" s="40"/>
      <c r="AX690" s="40"/>
      <c r="AY690" s="40"/>
      <c r="AZ690" s="40"/>
      <c r="BA690" s="40"/>
      <c r="BB690" s="40"/>
      <c r="BC690" s="40"/>
      <c r="BD690" s="40"/>
      <c r="BE690" s="40"/>
      <c r="BF690" s="40"/>
      <c r="BG690" s="40"/>
      <c r="BH690" s="40"/>
      <c r="BI690" s="40"/>
      <c r="BJ690" s="40"/>
      <c r="BK690" s="40"/>
      <c r="BL690" s="40"/>
      <c r="BM690" s="40"/>
      <c r="BN690" s="40"/>
      <c r="BQ690" s="170"/>
    </row>
    <row r="691" spans="1:69" x14ac:dyDescent="0.2">
      <c r="A691" s="41"/>
      <c r="B691" s="41"/>
      <c r="C691" s="64"/>
      <c r="D691" s="64"/>
      <c r="E691" s="59"/>
      <c r="F691" s="59"/>
      <c r="G691" s="59"/>
      <c r="H691" s="167"/>
      <c r="I691" s="58"/>
      <c r="J691" s="40"/>
      <c r="K691" s="40"/>
      <c r="L691" s="40"/>
      <c r="M691" s="40"/>
      <c r="N691" s="165"/>
      <c r="O691" s="44"/>
      <c r="P691" s="40"/>
      <c r="Q691" s="40"/>
      <c r="R691" s="40"/>
      <c r="S691" s="40"/>
      <c r="T691" s="40"/>
      <c r="U691" s="43"/>
      <c r="V691" s="45"/>
      <c r="W691" s="143"/>
      <c r="X691" s="41"/>
      <c r="Y691" s="40"/>
      <c r="Z691" s="40"/>
      <c r="AA691" s="40"/>
      <c r="AB691" s="40"/>
      <c r="AC691" s="40"/>
      <c r="AD691" s="40"/>
      <c r="AE691" s="40"/>
      <c r="AF691" s="44"/>
      <c r="AG691" s="40"/>
      <c r="AH691" s="40"/>
      <c r="AI691" s="40"/>
      <c r="AJ691" s="40"/>
      <c r="AK691" s="40"/>
      <c r="AL691" s="41"/>
      <c r="AM691" s="40"/>
      <c r="AN691" s="40"/>
      <c r="AO691" s="44"/>
      <c r="AP691" s="40"/>
      <c r="AQ691" s="40"/>
      <c r="AR691" s="40"/>
      <c r="AS691" s="40"/>
      <c r="AT691" s="46"/>
      <c r="AU691" s="40"/>
      <c r="AV691" s="40"/>
      <c r="AW691" s="40"/>
      <c r="AX691" s="40"/>
      <c r="AY691" s="40"/>
      <c r="AZ691" s="40"/>
      <c r="BA691" s="40"/>
      <c r="BB691" s="40"/>
      <c r="BC691" s="40"/>
      <c r="BD691" s="40"/>
      <c r="BE691" s="40"/>
      <c r="BF691" s="40"/>
      <c r="BG691" s="40"/>
      <c r="BH691" s="40"/>
      <c r="BI691" s="40"/>
      <c r="BJ691" s="40"/>
      <c r="BK691" s="40"/>
      <c r="BL691" s="40"/>
      <c r="BM691" s="40"/>
      <c r="BN691" s="40"/>
      <c r="BQ691" s="170"/>
    </row>
    <row r="692" spans="1:69" x14ac:dyDescent="0.2">
      <c r="A692" s="41"/>
      <c r="B692" s="41"/>
      <c r="C692" s="64"/>
      <c r="D692" s="64"/>
      <c r="E692" s="59"/>
      <c r="F692" s="59"/>
      <c r="G692" s="59"/>
      <c r="H692" s="167"/>
      <c r="I692" s="58"/>
      <c r="J692" s="40"/>
      <c r="K692" s="40"/>
      <c r="L692" s="40"/>
      <c r="M692" s="40"/>
      <c r="N692" s="165"/>
      <c r="O692" s="44"/>
      <c r="P692" s="40"/>
      <c r="Q692" s="40"/>
      <c r="R692" s="40"/>
      <c r="S692" s="40"/>
      <c r="T692" s="40"/>
      <c r="U692" s="43"/>
      <c r="V692" s="45"/>
      <c r="W692" s="143"/>
      <c r="X692" s="41"/>
      <c r="Y692" s="40"/>
      <c r="Z692" s="40"/>
      <c r="AA692" s="40"/>
      <c r="AB692" s="40"/>
      <c r="AC692" s="40"/>
      <c r="AD692" s="40"/>
      <c r="AE692" s="40"/>
      <c r="AF692" s="44"/>
      <c r="AG692" s="40"/>
      <c r="AH692" s="40"/>
      <c r="AI692" s="40"/>
      <c r="AJ692" s="40"/>
      <c r="AK692" s="40"/>
      <c r="AL692" s="41"/>
      <c r="AM692" s="40"/>
      <c r="AN692" s="40"/>
      <c r="AO692" s="44"/>
      <c r="AP692" s="40"/>
      <c r="AQ692" s="40"/>
      <c r="AR692" s="40"/>
      <c r="AS692" s="40"/>
      <c r="AT692" s="46"/>
      <c r="AU692" s="40"/>
      <c r="AV692" s="40"/>
      <c r="AW692" s="40"/>
      <c r="AX692" s="40"/>
      <c r="AY692" s="40"/>
      <c r="AZ692" s="40"/>
      <c r="BA692" s="40"/>
      <c r="BB692" s="40"/>
      <c r="BC692" s="40"/>
      <c r="BD692" s="40"/>
      <c r="BE692" s="40"/>
      <c r="BF692" s="40"/>
      <c r="BG692" s="40"/>
      <c r="BH692" s="40"/>
      <c r="BI692" s="40"/>
      <c r="BJ692" s="40"/>
      <c r="BK692" s="40"/>
      <c r="BL692" s="40"/>
      <c r="BM692" s="40"/>
      <c r="BN692" s="40"/>
      <c r="BQ692" s="170"/>
    </row>
    <row r="693" spans="1:69" x14ac:dyDescent="0.2">
      <c r="A693" s="41"/>
      <c r="B693" s="41"/>
      <c r="C693" s="64"/>
      <c r="D693" s="64"/>
      <c r="E693" s="59"/>
      <c r="F693" s="59"/>
      <c r="G693" s="59"/>
      <c r="H693" s="167"/>
      <c r="I693" s="58"/>
      <c r="J693" s="40"/>
      <c r="K693" s="40"/>
      <c r="L693" s="40"/>
      <c r="M693" s="40"/>
      <c r="N693" s="165"/>
      <c r="O693" s="44"/>
      <c r="P693" s="40"/>
      <c r="Q693" s="40"/>
      <c r="R693" s="40"/>
      <c r="S693" s="40"/>
      <c r="T693" s="40"/>
      <c r="U693" s="43"/>
      <c r="V693" s="45"/>
      <c r="W693" s="143"/>
      <c r="X693" s="41"/>
      <c r="Y693" s="40"/>
      <c r="Z693" s="40"/>
      <c r="AA693" s="40"/>
      <c r="AB693" s="40"/>
      <c r="AC693" s="40"/>
      <c r="AD693" s="40"/>
      <c r="AE693" s="40"/>
      <c r="AF693" s="44"/>
      <c r="AG693" s="40"/>
      <c r="AH693" s="40"/>
      <c r="AI693" s="40"/>
      <c r="AJ693" s="40"/>
      <c r="AK693" s="40"/>
      <c r="AL693" s="41"/>
      <c r="AM693" s="40"/>
      <c r="AN693" s="40"/>
      <c r="AO693" s="44"/>
      <c r="AP693" s="40"/>
      <c r="AQ693" s="40"/>
      <c r="AR693" s="40"/>
      <c r="AS693" s="40"/>
      <c r="AT693" s="46"/>
      <c r="AU693" s="40"/>
      <c r="AV693" s="40"/>
      <c r="AW693" s="40"/>
      <c r="AX693" s="40"/>
      <c r="AY693" s="40"/>
      <c r="AZ693" s="40"/>
      <c r="BA693" s="40"/>
      <c r="BB693" s="40"/>
      <c r="BC693" s="40"/>
      <c r="BD693" s="40"/>
      <c r="BE693" s="40"/>
      <c r="BF693" s="40"/>
      <c r="BG693" s="40"/>
      <c r="BH693" s="40"/>
      <c r="BI693" s="40"/>
      <c r="BJ693" s="40"/>
      <c r="BK693" s="40"/>
      <c r="BL693" s="40"/>
      <c r="BM693" s="40"/>
      <c r="BN693" s="40"/>
      <c r="BQ693" s="170"/>
    </row>
    <row r="694" spans="1:69" x14ac:dyDescent="0.2">
      <c r="A694" s="41"/>
      <c r="B694" s="41"/>
      <c r="C694" s="64"/>
      <c r="D694" s="64"/>
      <c r="E694" s="59"/>
      <c r="F694" s="59"/>
      <c r="G694" s="59"/>
      <c r="H694" s="167"/>
      <c r="I694" s="58"/>
      <c r="J694" s="40"/>
      <c r="K694" s="40"/>
      <c r="L694" s="40"/>
      <c r="M694" s="40"/>
      <c r="N694" s="165"/>
      <c r="O694" s="44"/>
      <c r="P694" s="40"/>
      <c r="Q694" s="40"/>
      <c r="R694" s="40"/>
      <c r="S694" s="40"/>
      <c r="T694" s="40"/>
      <c r="U694" s="43"/>
      <c r="V694" s="45"/>
      <c r="W694" s="143"/>
      <c r="X694" s="41"/>
      <c r="Y694" s="40"/>
      <c r="Z694" s="40"/>
      <c r="AA694" s="40"/>
      <c r="AB694" s="40"/>
      <c r="AC694" s="40"/>
      <c r="AD694" s="40"/>
      <c r="AE694" s="40"/>
      <c r="AF694" s="44"/>
      <c r="AG694" s="40"/>
      <c r="AH694" s="40"/>
      <c r="AI694" s="40"/>
      <c r="AJ694" s="40"/>
      <c r="AK694" s="40"/>
      <c r="AL694" s="41"/>
      <c r="AM694" s="40"/>
      <c r="AN694" s="40"/>
      <c r="AO694" s="44"/>
      <c r="AP694" s="40"/>
      <c r="AQ694" s="40"/>
      <c r="AR694" s="40"/>
      <c r="AS694" s="40"/>
      <c r="AT694" s="46"/>
      <c r="AU694" s="40"/>
      <c r="AV694" s="40"/>
      <c r="AW694" s="40"/>
      <c r="AX694" s="40"/>
      <c r="AY694" s="40"/>
      <c r="AZ694" s="40"/>
      <c r="BA694" s="40"/>
      <c r="BB694" s="40"/>
      <c r="BC694" s="40"/>
      <c r="BD694" s="40"/>
      <c r="BE694" s="40"/>
      <c r="BF694" s="40"/>
      <c r="BG694" s="40"/>
      <c r="BH694" s="40"/>
      <c r="BI694" s="40"/>
      <c r="BJ694" s="40"/>
      <c r="BK694" s="40"/>
      <c r="BL694" s="40"/>
      <c r="BM694" s="40"/>
      <c r="BN694" s="40"/>
      <c r="BQ694" s="170"/>
    </row>
    <row r="695" spans="1:69" x14ac:dyDescent="0.2">
      <c r="A695" s="41"/>
      <c r="B695" s="41"/>
      <c r="C695" s="64"/>
      <c r="D695" s="64"/>
      <c r="E695" s="59"/>
      <c r="F695" s="59"/>
      <c r="G695" s="59"/>
      <c r="H695" s="167"/>
      <c r="I695" s="58"/>
      <c r="J695" s="40"/>
      <c r="K695" s="40"/>
      <c r="L695" s="40"/>
      <c r="M695" s="40"/>
      <c r="N695" s="165"/>
      <c r="O695" s="44"/>
      <c r="P695" s="40"/>
      <c r="Q695" s="40"/>
      <c r="R695" s="40"/>
      <c r="S695" s="40"/>
      <c r="T695" s="40"/>
      <c r="U695" s="43"/>
      <c r="V695" s="45"/>
      <c r="W695" s="143"/>
      <c r="X695" s="41"/>
      <c r="Y695" s="40"/>
      <c r="Z695" s="40"/>
      <c r="AA695" s="40"/>
      <c r="AB695" s="40"/>
      <c r="AC695" s="40"/>
      <c r="AD695" s="40"/>
      <c r="AE695" s="40"/>
      <c r="AF695" s="44"/>
      <c r="AG695" s="40"/>
      <c r="AH695" s="40"/>
      <c r="AI695" s="40"/>
      <c r="AJ695" s="40"/>
      <c r="AK695" s="40"/>
      <c r="AL695" s="41"/>
      <c r="AM695" s="40"/>
      <c r="AN695" s="40"/>
      <c r="AO695" s="44"/>
      <c r="AP695" s="40"/>
      <c r="AQ695" s="40"/>
      <c r="AR695" s="40"/>
      <c r="AS695" s="40"/>
      <c r="AT695" s="46"/>
      <c r="AU695" s="40"/>
      <c r="AV695" s="40"/>
      <c r="AW695" s="40"/>
      <c r="AX695" s="40"/>
      <c r="AY695" s="40"/>
      <c r="AZ695" s="40"/>
      <c r="BA695" s="40"/>
      <c r="BB695" s="40"/>
      <c r="BC695" s="40"/>
      <c r="BD695" s="40"/>
      <c r="BE695" s="40"/>
      <c r="BF695" s="40"/>
      <c r="BG695" s="40"/>
      <c r="BH695" s="40"/>
      <c r="BI695" s="40"/>
      <c r="BJ695" s="40"/>
      <c r="BK695" s="40"/>
      <c r="BL695" s="40"/>
      <c r="BM695" s="40"/>
      <c r="BN695" s="40"/>
      <c r="BQ695" s="170"/>
    </row>
    <row r="696" spans="1:69" x14ac:dyDescent="0.2">
      <c r="A696" s="41"/>
      <c r="B696" s="41"/>
      <c r="C696" s="64"/>
      <c r="D696" s="64"/>
      <c r="E696" s="59"/>
      <c r="F696" s="59"/>
      <c r="G696" s="59"/>
      <c r="H696" s="167"/>
      <c r="I696" s="58"/>
      <c r="J696" s="40"/>
      <c r="K696" s="40"/>
      <c r="L696" s="40"/>
      <c r="M696" s="40"/>
      <c r="N696" s="165"/>
      <c r="O696" s="44"/>
      <c r="P696" s="40"/>
      <c r="Q696" s="40"/>
      <c r="R696" s="40"/>
      <c r="S696" s="40"/>
      <c r="T696" s="40"/>
      <c r="U696" s="43"/>
      <c r="V696" s="45"/>
      <c r="W696" s="143"/>
      <c r="X696" s="41"/>
      <c r="Y696" s="40"/>
      <c r="Z696" s="40"/>
      <c r="AA696" s="40"/>
      <c r="AB696" s="40"/>
      <c r="AC696" s="40"/>
      <c r="AD696" s="40"/>
      <c r="AE696" s="40"/>
      <c r="AF696" s="44"/>
      <c r="AG696" s="40"/>
      <c r="AH696" s="40"/>
      <c r="AI696" s="40"/>
      <c r="AJ696" s="40"/>
      <c r="AK696" s="40"/>
      <c r="AL696" s="41"/>
      <c r="AM696" s="40"/>
      <c r="AN696" s="40"/>
      <c r="AO696" s="44"/>
      <c r="AP696" s="40"/>
      <c r="AQ696" s="40"/>
      <c r="AR696" s="40"/>
      <c r="AS696" s="40"/>
      <c r="AT696" s="46"/>
      <c r="AU696" s="40"/>
      <c r="AV696" s="40"/>
      <c r="AW696" s="40"/>
      <c r="AX696" s="40"/>
      <c r="AY696" s="40"/>
      <c r="AZ696" s="40"/>
      <c r="BA696" s="40"/>
      <c r="BB696" s="40"/>
      <c r="BC696" s="40"/>
      <c r="BD696" s="40"/>
      <c r="BE696" s="40"/>
      <c r="BF696" s="40"/>
      <c r="BG696" s="40"/>
      <c r="BH696" s="40"/>
      <c r="BI696" s="40"/>
      <c r="BJ696" s="40"/>
      <c r="BK696" s="40"/>
      <c r="BL696" s="40"/>
      <c r="BM696" s="40"/>
      <c r="BN696" s="40"/>
      <c r="BQ696" s="170"/>
    </row>
    <row r="697" spans="1:69" x14ac:dyDescent="0.2">
      <c r="A697" s="41"/>
      <c r="B697" s="41"/>
      <c r="C697" s="64"/>
      <c r="D697" s="64"/>
      <c r="E697" s="59"/>
      <c r="F697" s="59"/>
      <c r="G697" s="59"/>
      <c r="H697" s="167"/>
      <c r="I697" s="58"/>
      <c r="J697" s="40"/>
      <c r="K697" s="40"/>
      <c r="L697" s="40"/>
      <c r="M697" s="40"/>
      <c r="N697" s="165"/>
      <c r="O697" s="44"/>
      <c r="P697" s="40"/>
      <c r="Q697" s="40"/>
      <c r="R697" s="40"/>
      <c r="S697" s="40"/>
      <c r="T697" s="40"/>
      <c r="U697" s="43"/>
      <c r="V697" s="45"/>
      <c r="W697" s="143"/>
      <c r="X697" s="41"/>
      <c r="Y697" s="40"/>
      <c r="Z697" s="40"/>
      <c r="AA697" s="40"/>
      <c r="AB697" s="40"/>
      <c r="AC697" s="40"/>
      <c r="AD697" s="40"/>
      <c r="AE697" s="40"/>
      <c r="AF697" s="44"/>
      <c r="AG697" s="40"/>
      <c r="AH697" s="40"/>
      <c r="AI697" s="40"/>
      <c r="AJ697" s="40"/>
      <c r="AK697" s="40"/>
      <c r="AL697" s="41"/>
      <c r="AM697" s="40"/>
      <c r="AN697" s="40"/>
      <c r="AO697" s="44"/>
      <c r="AP697" s="40"/>
      <c r="AQ697" s="40"/>
      <c r="AR697" s="40"/>
      <c r="AS697" s="40"/>
      <c r="AT697" s="46"/>
      <c r="AU697" s="40"/>
      <c r="AV697" s="40"/>
      <c r="AW697" s="40"/>
      <c r="AX697" s="40"/>
      <c r="AY697" s="40"/>
      <c r="AZ697" s="40"/>
      <c r="BA697" s="40"/>
      <c r="BB697" s="40"/>
      <c r="BC697" s="40"/>
      <c r="BD697" s="40"/>
      <c r="BE697" s="40"/>
      <c r="BF697" s="40"/>
      <c r="BG697" s="40"/>
      <c r="BH697" s="40"/>
      <c r="BI697" s="40"/>
      <c r="BJ697" s="40"/>
      <c r="BK697" s="40"/>
      <c r="BL697" s="40"/>
      <c r="BM697" s="40"/>
      <c r="BN697" s="40"/>
      <c r="BQ697" s="170"/>
    </row>
    <row r="698" spans="1:69" x14ac:dyDescent="0.2">
      <c r="A698" s="41"/>
      <c r="B698" s="41"/>
      <c r="C698" s="64"/>
      <c r="D698" s="64"/>
      <c r="E698" s="59"/>
      <c r="F698" s="59"/>
      <c r="G698" s="59"/>
      <c r="H698" s="167"/>
      <c r="I698" s="58"/>
      <c r="J698" s="40"/>
      <c r="K698" s="40"/>
      <c r="L698" s="40"/>
      <c r="M698" s="40"/>
      <c r="N698" s="165"/>
      <c r="O698" s="44"/>
      <c r="P698" s="40"/>
      <c r="Q698" s="40"/>
      <c r="R698" s="40"/>
      <c r="S698" s="40"/>
      <c r="T698" s="40"/>
      <c r="U698" s="43"/>
      <c r="V698" s="45"/>
      <c r="W698" s="143"/>
      <c r="X698" s="41"/>
      <c r="Y698" s="40"/>
      <c r="Z698" s="40"/>
      <c r="AA698" s="40"/>
      <c r="AB698" s="40"/>
      <c r="AC698" s="40"/>
      <c r="AD698" s="40"/>
      <c r="AE698" s="40"/>
      <c r="AF698" s="44"/>
      <c r="AG698" s="40"/>
      <c r="AH698" s="40"/>
      <c r="AI698" s="40"/>
      <c r="AJ698" s="40"/>
      <c r="AK698" s="40"/>
      <c r="AL698" s="41"/>
      <c r="AM698" s="40"/>
      <c r="AN698" s="40"/>
      <c r="AO698" s="44"/>
      <c r="AP698" s="40"/>
      <c r="AQ698" s="40"/>
      <c r="AR698" s="40"/>
      <c r="AS698" s="40"/>
      <c r="AT698" s="46"/>
      <c r="AU698" s="40"/>
      <c r="AV698" s="40"/>
      <c r="AW698" s="40"/>
      <c r="AX698" s="40"/>
      <c r="AY698" s="40"/>
      <c r="AZ698" s="40"/>
      <c r="BA698" s="40"/>
      <c r="BB698" s="40"/>
      <c r="BC698" s="40"/>
      <c r="BD698" s="40"/>
      <c r="BE698" s="40"/>
      <c r="BF698" s="40"/>
      <c r="BG698" s="40"/>
      <c r="BH698" s="40"/>
      <c r="BI698" s="40"/>
      <c r="BJ698" s="40"/>
      <c r="BK698" s="40"/>
      <c r="BL698" s="40"/>
      <c r="BM698" s="40"/>
      <c r="BN698" s="40"/>
      <c r="BQ698" s="170"/>
    </row>
    <row r="699" spans="1:69" x14ac:dyDescent="0.2">
      <c r="A699" s="41"/>
      <c r="B699" s="41"/>
      <c r="C699" s="64"/>
      <c r="D699" s="64"/>
      <c r="E699" s="59"/>
      <c r="F699" s="59"/>
      <c r="G699" s="59"/>
      <c r="H699" s="167"/>
      <c r="I699" s="58"/>
      <c r="J699" s="40"/>
      <c r="K699" s="40"/>
      <c r="L699" s="40"/>
      <c r="M699" s="40"/>
      <c r="N699" s="165"/>
      <c r="O699" s="44"/>
      <c r="P699" s="40"/>
      <c r="Q699" s="40"/>
      <c r="R699" s="40"/>
      <c r="S699" s="40"/>
      <c r="T699" s="40"/>
      <c r="U699" s="43"/>
      <c r="V699" s="45"/>
      <c r="W699" s="143"/>
      <c r="X699" s="41"/>
      <c r="Y699" s="40"/>
      <c r="Z699" s="40"/>
      <c r="AA699" s="40"/>
      <c r="AB699" s="40"/>
      <c r="AC699" s="40"/>
      <c r="AD699" s="40"/>
      <c r="AE699" s="40"/>
      <c r="AF699" s="44"/>
      <c r="AG699" s="40"/>
      <c r="AH699" s="40"/>
      <c r="AI699" s="40"/>
      <c r="AJ699" s="40"/>
      <c r="AK699" s="40"/>
      <c r="AL699" s="41"/>
      <c r="AM699" s="40"/>
      <c r="AN699" s="40"/>
      <c r="AO699" s="44"/>
      <c r="AP699" s="40"/>
      <c r="AQ699" s="40"/>
      <c r="AR699" s="40"/>
      <c r="AS699" s="40"/>
      <c r="AT699" s="46"/>
      <c r="AU699" s="40"/>
      <c r="AV699" s="40"/>
      <c r="AW699" s="40"/>
      <c r="AX699" s="40"/>
      <c r="AY699" s="40"/>
      <c r="AZ699" s="40"/>
      <c r="BA699" s="40"/>
      <c r="BB699" s="40"/>
      <c r="BC699" s="40"/>
      <c r="BD699" s="40"/>
      <c r="BE699" s="40"/>
      <c r="BF699" s="40"/>
      <c r="BG699" s="40"/>
      <c r="BH699" s="40"/>
      <c r="BI699" s="40"/>
      <c r="BJ699" s="40"/>
      <c r="BK699" s="40"/>
      <c r="BL699" s="40"/>
      <c r="BM699" s="40"/>
      <c r="BN699" s="40"/>
      <c r="BQ699" s="170"/>
    </row>
    <row r="700" spans="1:69" x14ac:dyDescent="0.2">
      <c r="A700" s="41"/>
      <c r="B700" s="41"/>
      <c r="C700" s="64"/>
      <c r="D700" s="64"/>
      <c r="E700" s="59"/>
      <c r="F700" s="59"/>
      <c r="G700" s="59"/>
      <c r="H700" s="167"/>
      <c r="I700" s="58"/>
      <c r="J700" s="40"/>
      <c r="K700" s="40"/>
      <c r="L700" s="40"/>
      <c r="M700" s="40"/>
      <c r="N700" s="165"/>
      <c r="O700" s="44"/>
      <c r="P700" s="40"/>
      <c r="Q700" s="40"/>
      <c r="R700" s="40"/>
      <c r="S700" s="40"/>
      <c r="T700" s="40"/>
      <c r="U700" s="43"/>
      <c r="V700" s="45"/>
      <c r="W700" s="143"/>
      <c r="X700" s="41"/>
      <c r="Y700" s="40"/>
      <c r="Z700" s="40"/>
      <c r="AA700" s="40"/>
      <c r="AB700" s="40"/>
      <c r="AC700" s="40"/>
      <c r="AD700" s="40"/>
      <c r="AE700" s="40"/>
      <c r="AF700" s="44"/>
      <c r="AG700" s="40"/>
      <c r="AH700" s="40"/>
      <c r="AI700" s="40"/>
      <c r="AJ700" s="40"/>
      <c r="AK700" s="40"/>
      <c r="AL700" s="41"/>
      <c r="AM700" s="40"/>
      <c r="AN700" s="40"/>
      <c r="AO700" s="44"/>
      <c r="AP700" s="40"/>
      <c r="AQ700" s="40"/>
      <c r="AR700" s="40"/>
      <c r="AS700" s="40"/>
      <c r="AT700" s="46"/>
      <c r="AU700" s="40"/>
      <c r="AV700" s="40"/>
      <c r="AW700" s="40"/>
      <c r="AX700" s="40"/>
      <c r="AY700" s="40"/>
      <c r="AZ700" s="40"/>
      <c r="BA700" s="40"/>
      <c r="BB700" s="40"/>
      <c r="BC700" s="40"/>
      <c r="BD700" s="40"/>
      <c r="BE700" s="40"/>
      <c r="BF700" s="40"/>
      <c r="BG700" s="40"/>
      <c r="BH700" s="40"/>
      <c r="BI700" s="40"/>
      <c r="BJ700" s="40"/>
      <c r="BK700" s="40"/>
      <c r="BL700" s="40"/>
      <c r="BM700" s="40"/>
      <c r="BN700" s="40"/>
      <c r="BQ700" s="170"/>
    </row>
    <row r="701" spans="1:69" x14ac:dyDescent="0.2">
      <c r="A701" s="41"/>
      <c r="B701" s="41"/>
      <c r="C701" s="64"/>
      <c r="D701" s="64"/>
      <c r="E701" s="59"/>
      <c r="F701" s="59"/>
      <c r="G701" s="59"/>
      <c r="H701" s="167"/>
      <c r="I701" s="58"/>
      <c r="J701" s="40"/>
      <c r="K701" s="40"/>
      <c r="L701" s="40"/>
      <c r="M701" s="40"/>
      <c r="N701" s="165"/>
      <c r="O701" s="44"/>
      <c r="P701" s="40"/>
      <c r="Q701" s="40"/>
      <c r="R701" s="40"/>
      <c r="S701" s="40"/>
      <c r="T701" s="40"/>
      <c r="U701" s="43"/>
      <c r="V701" s="45"/>
      <c r="W701" s="143"/>
      <c r="X701" s="41"/>
      <c r="Y701" s="40"/>
      <c r="Z701" s="40"/>
      <c r="AA701" s="40"/>
      <c r="AB701" s="40"/>
      <c r="AC701" s="40"/>
      <c r="AD701" s="40"/>
      <c r="AE701" s="40"/>
      <c r="AF701" s="44"/>
      <c r="AG701" s="40"/>
      <c r="AH701" s="40"/>
      <c r="AI701" s="40"/>
      <c r="AJ701" s="40"/>
      <c r="AK701" s="40"/>
      <c r="AL701" s="41"/>
      <c r="AM701" s="40"/>
      <c r="AN701" s="40"/>
      <c r="AO701" s="44"/>
      <c r="AP701" s="40"/>
      <c r="AQ701" s="40"/>
      <c r="AR701" s="40"/>
      <c r="AS701" s="40"/>
      <c r="AT701" s="46"/>
      <c r="AU701" s="40"/>
      <c r="AV701" s="40"/>
      <c r="AW701" s="40"/>
      <c r="AX701" s="40"/>
      <c r="AY701" s="40"/>
      <c r="AZ701" s="40"/>
      <c r="BA701" s="40"/>
      <c r="BB701" s="40"/>
      <c r="BC701" s="40"/>
      <c r="BD701" s="40"/>
      <c r="BE701" s="40"/>
      <c r="BF701" s="40"/>
      <c r="BG701" s="40"/>
      <c r="BH701" s="40"/>
      <c r="BI701" s="40"/>
      <c r="BJ701" s="40"/>
      <c r="BK701" s="40"/>
      <c r="BL701" s="40"/>
      <c r="BM701" s="40"/>
      <c r="BN701" s="40"/>
      <c r="BQ701" s="170"/>
    </row>
    <row r="702" spans="1:69" x14ac:dyDescent="0.2">
      <c r="A702" s="41"/>
      <c r="B702" s="41"/>
      <c r="C702" s="64"/>
      <c r="D702" s="64"/>
      <c r="E702" s="59"/>
      <c r="F702" s="59"/>
      <c r="G702" s="59"/>
      <c r="H702" s="167"/>
      <c r="I702" s="58"/>
      <c r="J702" s="40"/>
      <c r="K702" s="40"/>
      <c r="L702" s="40"/>
      <c r="M702" s="40"/>
      <c r="N702" s="165"/>
      <c r="O702" s="44"/>
      <c r="P702" s="40"/>
      <c r="Q702" s="40"/>
      <c r="R702" s="40"/>
      <c r="S702" s="40"/>
      <c r="T702" s="40"/>
      <c r="U702" s="43"/>
      <c r="V702" s="45"/>
      <c r="W702" s="143"/>
      <c r="X702" s="41"/>
      <c r="Y702" s="40"/>
      <c r="Z702" s="40"/>
      <c r="AA702" s="40"/>
      <c r="AB702" s="40"/>
      <c r="AC702" s="40"/>
      <c r="AD702" s="40"/>
      <c r="AE702" s="40"/>
      <c r="AF702" s="44"/>
      <c r="AG702" s="40"/>
      <c r="AH702" s="40"/>
      <c r="AI702" s="40"/>
      <c r="AJ702" s="40"/>
      <c r="AK702" s="40"/>
      <c r="AL702" s="41"/>
      <c r="AM702" s="40"/>
      <c r="AN702" s="40"/>
      <c r="AO702" s="44"/>
      <c r="AP702" s="40"/>
      <c r="AQ702" s="40"/>
      <c r="AR702" s="40"/>
      <c r="AS702" s="40"/>
      <c r="AT702" s="46"/>
      <c r="AU702" s="40"/>
      <c r="AV702" s="40"/>
      <c r="AW702" s="40"/>
      <c r="AX702" s="40"/>
      <c r="AY702" s="40"/>
      <c r="AZ702" s="40"/>
      <c r="BA702" s="40"/>
      <c r="BB702" s="40"/>
      <c r="BC702" s="40"/>
      <c r="BD702" s="40"/>
      <c r="BE702" s="40"/>
      <c r="BF702" s="40"/>
      <c r="BG702" s="40"/>
      <c r="BH702" s="40"/>
      <c r="BI702" s="40"/>
      <c r="BJ702" s="40"/>
      <c r="BK702" s="40"/>
      <c r="BL702" s="40"/>
      <c r="BM702" s="40"/>
      <c r="BN702" s="40"/>
      <c r="BQ702" s="170"/>
    </row>
    <row r="703" spans="1:69" x14ac:dyDescent="0.2">
      <c r="A703" s="41"/>
      <c r="B703" s="41"/>
      <c r="C703" s="64"/>
      <c r="D703" s="64"/>
      <c r="E703" s="59"/>
      <c r="F703" s="59"/>
      <c r="G703" s="59"/>
      <c r="H703" s="167"/>
      <c r="I703" s="58"/>
      <c r="J703" s="40"/>
      <c r="K703" s="40"/>
      <c r="L703" s="40"/>
      <c r="M703" s="40"/>
      <c r="N703" s="165"/>
      <c r="O703" s="44"/>
      <c r="P703" s="40"/>
      <c r="Q703" s="40"/>
      <c r="R703" s="40"/>
      <c r="S703" s="40"/>
      <c r="T703" s="40"/>
      <c r="U703" s="43"/>
      <c r="V703" s="45"/>
      <c r="W703" s="143"/>
      <c r="X703" s="41"/>
      <c r="Y703" s="40"/>
      <c r="Z703" s="40"/>
      <c r="AA703" s="40"/>
      <c r="AB703" s="40"/>
      <c r="AC703" s="40"/>
      <c r="AD703" s="40"/>
      <c r="AE703" s="40"/>
      <c r="AF703" s="44"/>
      <c r="AG703" s="40"/>
      <c r="AH703" s="40"/>
      <c r="AI703" s="40"/>
      <c r="AJ703" s="40"/>
      <c r="AK703" s="40"/>
      <c r="AL703" s="41"/>
      <c r="AM703" s="40"/>
      <c r="AN703" s="40"/>
      <c r="AO703" s="44"/>
      <c r="AP703" s="40"/>
      <c r="AQ703" s="40"/>
      <c r="AR703" s="40"/>
      <c r="AS703" s="40"/>
      <c r="AT703" s="46"/>
      <c r="AU703" s="40"/>
      <c r="AV703" s="40"/>
      <c r="AW703" s="40"/>
      <c r="AX703" s="40"/>
      <c r="AY703" s="40"/>
      <c r="AZ703" s="40"/>
      <c r="BA703" s="40"/>
      <c r="BB703" s="40"/>
      <c r="BC703" s="40"/>
      <c r="BD703" s="40"/>
      <c r="BE703" s="40"/>
      <c r="BF703" s="40"/>
      <c r="BG703" s="40"/>
      <c r="BH703" s="40"/>
      <c r="BI703" s="40"/>
      <c r="BJ703" s="40"/>
      <c r="BK703" s="40"/>
      <c r="BL703" s="40"/>
      <c r="BM703" s="40"/>
      <c r="BN703" s="40"/>
      <c r="BQ703" s="170"/>
    </row>
    <row r="704" spans="1:69" x14ac:dyDescent="0.2">
      <c r="A704" s="41"/>
      <c r="B704" s="41"/>
      <c r="C704" s="64"/>
      <c r="D704" s="64"/>
      <c r="E704" s="59"/>
      <c r="F704" s="59"/>
      <c r="G704" s="59"/>
      <c r="H704" s="167"/>
      <c r="I704" s="58"/>
      <c r="J704" s="40"/>
      <c r="K704" s="40"/>
      <c r="L704" s="40"/>
      <c r="M704" s="40"/>
      <c r="N704" s="165"/>
      <c r="O704" s="44"/>
      <c r="P704" s="40"/>
      <c r="Q704" s="40"/>
      <c r="R704" s="40"/>
      <c r="S704" s="40"/>
      <c r="T704" s="40"/>
      <c r="U704" s="43"/>
      <c r="V704" s="45"/>
      <c r="W704" s="143"/>
      <c r="X704" s="41"/>
      <c r="Y704" s="40"/>
      <c r="Z704" s="40"/>
      <c r="AA704" s="40"/>
      <c r="AB704" s="40"/>
      <c r="AC704" s="40"/>
      <c r="AD704" s="40"/>
      <c r="AE704" s="40"/>
      <c r="AF704" s="44"/>
      <c r="AG704" s="40"/>
      <c r="AH704" s="40"/>
      <c r="AI704" s="40"/>
      <c r="AJ704" s="40"/>
      <c r="AK704" s="40"/>
      <c r="AL704" s="41"/>
      <c r="AM704" s="40"/>
      <c r="AN704" s="40"/>
      <c r="AO704" s="44"/>
      <c r="AP704" s="40"/>
      <c r="AQ704" s="40"/>
      <c r="AR704" s="40"/>
      <c r="AS704" s="40"/>
      <c r="AT704" s="46"/>
      <c r="AU704" s="40"/>
      <c r="AV704" s="40"/>
      <c r="AW704" s="40"/>
      <c r="AX704" s="40"/>
      <c r="AY704" s="40"/>
      <c r="AZ704" s="40"/>
      <c r="BA704" s="40"/>
      <c r="BB704" s="40"/>
      <c r="BC704" s="40"/>
      <c r="BD704" s="40"/>
      <c r="BE704" s="40"/>
      <c r="BF704" s="40"/>
      <c r="BG704" s="40"/>
      <c r="BH704" s="40"/>
      <c r="BI704" s="40"/>
      <c r="BJ704" s="40"/>
      <c r="BK704" s="40"/>
      <c r="BL704" s="40"/>
      <c r="BM704" s="40"/>
      <c r="BN704" s="40"/>
      <c r="BQ704" s="170"/>
    </row>
    <row r="705" spans="1:69" x14ac:dyDescent="0.2">
      <c r="A705" s="41"/>
      <c r="B705" s="41"/>
      <c r="C705" s="64"/>
      <c r="D705" s="64"/>
      <c r="E705" s="59"/>
      <c r="F705" s="59"/>
      <c r="G705" s="59"/>
      <c r="H705" s="167"/>
      <c r="I705" s="58"/>
      <c r="J705" s="40"/>
      <c r="K705" s="40"/>
      <c r="L705" s="40"/>
      <c r="M705" s="40"/>
      <c r="N705" s="165"/>
      <c r="O705" s="44"/>
      <c r="P705" s="40"/>
      <c r="Q705" s="40"/>
      <c r="R705" s="40"/>
      <c r="S705" s="40"/>
      <c r="T705" s="40"/>
      <c r="U705" s="43"/>
      <c r="V705" s="45"/>
      <c r="W705" s="143"/>
      <c r="X705" s="41"/>
      <c r="Y705" s="40"/>
      <c r="Z705" s="40"/>
      <c r="AA705" s="40"/>
      <c r="AB705" s="40"/>
      <c r="AC705" s="40"/>
      <c r="AD705" s="40"/>
      <c r="AE705" s="40"/>
      <c r="AF705" s="44"/>
      <c r="AG705" s="40"/>
      <c r="AH705" s="40"/>
      <c r="AI705" s="40"/>
      <c r="AJ705" s="40"/>
      <c r="AK705" s="40"/>
      <c r="AL705" s="41"/>
      <c r="AM705" s="40"/>
      <c r="AN705" s="40"/>
      <c r="AO705" s="44"/>
      <c r="AP705" s="40"/>
      <c r="AQ705" s="40"/>
      <c r="AR705" s="40"/>
      <c r="AS705" s="40"/>
      <c r="AT705" s="46"/>
      <c r="AU705" s="40"/>
      <c r="AV705" s="40"/>
      <c r="AW705" s="40"/>
      <c r="AX705" s="40"/>
      <c r="AY705" s="40"/>
      <c r="AZ705" s="40"/>
      <c r="BA705" s="40"/>
      <c r="BB705" s="40"/>
      <c r="BC705" s="40"/>
      <c r="BD705" s="40"/>
      <c r="BE705" s="40"/>
      <c r="BF705" s="40"/>
      <c r="BG705" s="40"/>
      <c r="BH705" s="40"/>
      <c r="BI705" s="40"/>
      <c r="BJ705" s="40"/>
      <c r="BK705" s="40"/>
      <c r="BL705" s="40"/>
      <c r="BM705" s="40"/>
      <c r="BN705" s="40"/>
      <c r="BQ705" s="170"/>
    </row>
    <row r="706" spans="1:69" x14ac:dyDescent="0.2">
      <c r="A706" s="41"/>
      <c r="B706" s="41"/>
      <c r="C706" s="64"/>
      <c r="D706" s="64"/>
      <c r="E706" s="59"/>
      <c r="F706" s="59"/>
      <c r="G706" s="59"/>
      <c r="H706" s="167"/>
      <c r="I706" s="58"/>
      <c r="J706" s="40"/>
      <c r="K706" s="40"/>
      <c r="L706" s="40"/>
      <c r="M706" s="40"/>
      <c r="N706" s="165"/>
      <c r="O706" s="44"/>
      <c r="P706" s="40"/>
      <c r="Q706" s="40"/>
      <c r="R706" s="40"/>
      <c r="S706" s="40"/>
      <c r="T706" s="40"/>
      <c r="U706" s="43"/>
      <c r="V706" s="45"/>
      <c r="W706" s="143"/>
      <c r="X706" s="41"/>
      <c r="Y706" s="40"/>
      <c r="Z706" s="40"/>
      <c r="AA706" s="40"/>
      <c r="AB706" s="40"/>
      <c r="AC706" s="40"/>
      <c r="AD706" s="40"/>
      <c r="AE706" s="40"/>
      <c r="AF706" s="44"/>
      <c r="AG706" s="40"/>
      <c r="AH706" s="40"/>
      <c r="AI706" s="40"/>
      <c r="AJ706" s="40"/>
      <c r="AK706" s="40"/>
      <c r="AL706" s="41"/>
      <c r="AM706" s="40"/>
      <c r="AN706" s="40"/>
      <c r="AO706" s="44"/>
      <c r="AP706" s="40"/>
      <c r="AQ706" s="40"/>
      <c r="AR706" s="40"/>
      <c r="AS706" s="40"/>
      <c r="AT706" s="46"/>
      <c r="AU706" s="40"/>
      <c r="AV706" s="40"/>
      <c r="AW706" s="40"/>
      <c r="AX706" s="40"/>
      <c r="AY706" s="40"/>
      <c r="AZ706" s="40"/>
      <c r="BA706" s="40"/>
      <c r="BB706" s="40"/>
      <c r="BC706" s="40"/>
      <c r="BD706" s="40"/>
      <c r="BE706" s="40"/>
      <c r="BF706" s="40"/>
      <c r="BG706" s="40"/>
      <c r="BH706" s="40"/>
      <c r="BI706" s="40"/>
      <c r="BJ706" s="40"/>
      <c r="BK706" s="40"/>
      <c r="BL706" s="40"/>
      <c r="BM706" s="40"/>
      <c r="BN706" s="40"/>
      <c r="BQ706" s="170"/>
    </row>
    <row r="707" spans="1:69" x14ac:dyDescent="0.2">
      <c r="A707" s="41"/>
      <c r="B707" s="41"/>
      <c r="C707" s="64"/>
      <c r="D707" s="64"/>
      <c r="E707" s="59"/>
      <c r="F707" s="59"/>
      <c r="G707" s="59"/>
      <c r="H707" s="167"/>
      <c r="I707" s="58"/>
      <c r="J707" s="40"/>
      <c r="K707" s="40"/>
      <c r="L707" s="40"/>
      <c r="M707" s="40"/>
      <c r="N707" s="165"/>
      <c r="O707" s="44"/>
      <c r="P707" s="40"/>
      <c r="Q707" s="40"/>
      <c r="R707" s="40"/>
      <c r="S707" s="40"/>
      <c r="T707" s="40"/>
      <c r="U707" s="43"/>
      <c r="V707" s="45"/>
      <c r="W707" s="143"/>
      <c r="X707" s="41"/>
      <c r="Y707" s="40"/>
      <c r="Z707" s="40"/>
      <c r="AA707" s="40"/>
      <c r="AB707" s="40"/>
      <c r="AC707" s="40"/>
      <c r="AD707" s="40"/>
      <c r="AE707" s="40"/>
      <c r="AF707" s="44"/>
      <c r="AG707" s="40"/>
      <c r="AH707" s="40"/>
      <c r="AI707" s="40"/>
      <c r="AJ707" s="40"/>
      <c r="AK707" s="40"/>
      <c r="AL707" s="41"/>
      <c r="AM707" s="40"/>
      <c r="AN707" s="40"/>
      <c r="AO707" s="44"/>
      <c r="AP707" s="40"/>
      <c r="AQ707" s="40"/>
      <c r="AR707" s="40"/>
      <c r="AS707" s="40"/>
      <c r="AT707" s="46"/>
      <c r="AU707" s="40"/>
      <c r="AV707" s="40"/>
      <c r="AW707" s="40"/>
      <c r="AX707" s="40"/>
      <c r="AY707" s="40"/>
      <c r="AZ707" s="40"/>
      <c r="BA707" s="40"/>
      <c r="BB707" s="40"/>
      <c r="BC707" s="40"/>
      <c r="BD707" s="40"/>
      <c r="BE707" s="40"/>
      <c r="BF707" s="40"/>
      <c r="BG707" s="40"/>
      <c r="BH707" s="40"/>
      <c r="BI707" s="40"/>
      <c r="BJ707" s="40"/>
      <c r="BK707" s="40"/>
      <c r="BL707" s="40"/>
      <c r="BM707" s="40"/>
      <c r="BN707" s="40"/>
      <c r="BQ707" s="170"/>
    </row>
    <row r="708" spans="1:69" x14ac:dyDescent="0.2">
      <c r="A708" s="41"/>
      <c r="B708" s="41"/>
      <c r="C708" s="64"/>
      <c r="D708" s="64"/>
      <c r="E708" s="59"/>
      <c r="F708" s="59"/>
      <c r="G708" s="59"/>
      <c r="H708" s="167"/>
      <c r="I708" s="58"/>
      <c r="J708" s="40"/>
      <c r="K708" s="40"/>
      <c r="L708" s="40"/>
      <c r="M708" s="40"/>
      <c r="N708" s="165"/>
      <c r="O708" s="44"/>
      <c r="P708" s="40"/>
      <c r="Q708" s="40"/>
      <c r="R708" s="40"/>
      <c r="S708" s="40"/>
      <c r="T708" s="40"/>
      <c r="U708" s="43"/>
      <c r="V708" s="45"/>
      <c r="W708" s="143"/>
      <c r="X708" s="41"/>
      <c r="Y708" s="40"/>
      <c r="Z708" s="40"/>
      <c r="AA708" s="40"/>
      <c r="AB708" s="40"/>
      <c r="AC708" s="40"/>
      <c r="AD708" s="40"/>
      <c r="AE708" s="40"/>
      <c r="AF708" s="44"/>
      <c r="AG708" s="40"/>
      <c r="AH708" s="40"/>
      <c r="AI708" s="40"/>
      <c r="AJ708" s="40"/>
      <c r="AK708" s="40"/>
      <c r="AL708" s="41"/>
      <c r="AM708" s="40"/>
      <c r="AN708" s="40"/>
      <c r="AO708" s="44"/>
      <c r="AP708" s="40"/>
      <c r="AQ708" s="40"/>
      <c r="AR708" s="40"/>
      <c r="AS708" s="40"/>
      <c r="AT708" s="46"/>
      <c r="AU708" s="40"/>
      <c r="AV708" s="40"/>
      <c r="AW708" s="40"/>
      <c r="AX708" s="40"/>
      <c r="AY708" s="40"/>
      <c r="AZ708" s="40"/>
      <c r="BA708" s="40"/>
      <c r="BB708" s="40"/>
      <c r="BC708" s="40"/>
      <c r="BD708" s="40"/>
      <c r="BE708" s="40"/>
      <c r="BF708" s="40"/>
      <c r="BG708" s="40"/>
      <c r="BH708" s="40"/>
      <c r="BI708" s="40"/>
      <c r="BJ708" s="40"/>
      <c r="BK708" s="40"/>
      <c r="BL708" s="40"/>
      <c r="BM708" s="40"/>
      <c r="BN708" s="40"/>
      <c r="BQ708" s="170"/>
    </row>
    <row r="709" spans="1:69" x14ac:dyDescent="0.2">
      <c r="A709" s="41"/>
      <c r="B709" s="41"/>
      <c r="C709" s="64"/>
      <c r="D709" s="64"/>
      <c r="E709" s="59"/>
      <c r="F709" s="59"/>
      <c r="G709" s="59"/>
      <c r="H709" s="167"/>
      <c r="I709" s="58"/>
      <c r="J709" s="40"/>
      <c r="K709" s="40"/>
      <c r="L709" s="40"/>
      <c r="M709" s="40"/>
      <c r="N709" s="165"/>
      <c r="O709" s="44"/>
      <c r="P709" s="40"/>
      <c r="Q709" s="40"/>
      <c r="R709" s="40"/>
      <c r="S709" s="40"/>
      <c r="T709" s="40"/>
      <c r="U709" s="43"/>
      <c r="V709" s="45"/>
      <c r="W709" s="143"/>
      <c r="X709" s="41"/>
      <c r="Y709" s="40"/>
      <c r="Z709" s="40"/>
      <c r="AA709" s="40"/>
      <c r="AB709" s="40"/>
      <c r="AC709" s="40"/>
      <c r="AD709" s="40"/>
      <c r="AE709" s="40"/>
      <c r="AF709" s="44"/>
      <c r="AG709" s="40"/>
      <c r="AH709" s="40"/>
      <c r="AI709" s="40"/>
      <c r="AJ709" s="40"/>
      <c r="AK709" s="40"/>
      <c r="AL709" s="41"/>
      <c r="AM709" s="40"/>
      <c r="AN709" s="40"/>
      <c r="AO709" s="44"/>
      <c r="AP709" s="40"/>
      <c r="AQ709" s="40"/>
      <c r="AR709" s="40"/>
      <c r="AS709" s="40"/>
      <c r="AT709" s="46"/>
      <c r="AU709" s="40"/>
      <c r="AV709" s="40"/>
      <c r="AW709" s="40"/>
      <c r="AX709" s="40"/>
      <c r="AY709" s="40"/>
      <c r="AZ709" s="40"/>
      <c r="BA709" s="40"/>
      <c r="BB709" s="40"/>
      <c r="BC709" s="40"/>
      <c r="BD709" s="40"/>
      <c r="BE709" s="40"/>
      <c r="BF709" s="40"/>
      <c r="BG709" s="40"/>
      <c r="BH709" s="40"/>
      <c r="BI709" s="40"/>
      <c r="BJ709" s="40"/>
      <c r="BK709" s="40"/>
      <c r="BL709" s="40"/>
      <c r="BM709" s="40"/>
      <c r="BN709" s="40"/>
      <c r="BQ709" s="170"/>
    </row>
    <row r="710" spans="1:69" x14ac:dyDescent="0.2">
      <c r="A710" s="41"/>
      <c r="B710" s="41"/>
      <c r="C710" s="64"/>
      <c r="D710" s="64"/>
      <c r="E710" s="59"/>
      <c r="F710" s="59"/>
      <c r="G710" s="59"/>
      <c r="H710" s="167"/>
      <c r="I710" s="58"/>
      <c r="J710" s="40"/>
      <c r="K710" s="40"/>
      <c r="L710" s="40"/>
      <c r="M710" s="40"/>
      <c r="N710" s="165"/>
      <c r="O710" s="44"/>
      <c r="P710" s="40"/>
      <c r="Q710" s="40"/>
      <c r="R710" s="40"/>
      <c r="S710" s="40"/>
      <c r="T710" s="40"/>
      <c r="U710" s="43"/>
      <c r="V710" s="45"/>
      <c r="W710" s="143"/>
      <c r="X710" s="41"/>
      <c r="Y710" s="40"/>
      <c r="Z710" s="40"/>
      <c r="AA710" s="40"/>
      <c r="AB710" s="40"/>
      <c r="AC710" s="40"/>
      <c r="AD710" s="40"/>
      <c r="AE710" s="40"/>
      <c r="AF710" s="44"/>
      <c r="AG710" s="40"/>
      <c r="AH710" s="40"/>
      <c r="AI710" s="40"/>
      <c r="AJ710" s="40"/>
      <c r="AK710" s="40"/>
      <c r="AL710" s="41"/>
      <c r="AM710" s="40"/>
      <c r="AN710" s="40"/>
      <c r="AO710" s="44"/>
      <c r="AP710" s="40"/>
      <c r="AQ710" s="40"/>
      <c r="AR710" s="40"/>
      <c r="AS710" s="40"/>
      <c r="AT710" s="46"/>
      <c r="AU710" s="40"/>
      <c r="AV710" s="40"/>
      <c r="AW710" s="40"/>
      <c r="AX710" s="40"/>
      <c r="AY710" s="40"/>
      <c r="AZ710" s="40"/>
      <c r="BA710" s="40"/>
      <c r="BB710" s="40"/>
      <c r="BC710" s="40"/>
      <c r="BD710" s="40"/>
      <c r="BE710" s="40"/>
      <c r="BF710" s="40"/>
      <c r="BG710" s="40"/>
      <c r="BH710" s="40"/>
      <c r="BI710" s="40"/>
      <c r="BJ710" s="40"/>
      <c r="BK710" s="40"/>
      <c r="BL710" s="40"/>
      <c r="BM710" s="40"/>
      <c r="BN710" s="40"/>
      <c r="BQ710" s="170"/>
    </row>
    <row r="711" spans="1:69" x14ac:dyDescent="0.2">
      <c r="A711" s="41"/>
      <c r="B711" s="41"/>
      <c r="C711" s="64"/>
      <c r="D711" s="64"/>
      <c r="E711" s="59"/>
      <c r="F711" s="59"/>
      <c r="G711" s="59"/>
      <c r="H711" s="167"/>
      <c r="I711" s="58"/>
      <c r="J711" s="40"/>
      <c r="K711" s="40"/>
      <c r="L711" s="40"/>
      <c r="M711" s="40"/>
      <c r="N711" s="165"/>
      <c r="O711" s="44"/>
      <c r="P711" s="40"/>
      <c r="Q711" s="40"/>
      <c r="R711" s="40"/>
      <c r="S711" s="40"/>
      <c r="T711" s="40"/>
      <c r="U711" s="43"/>
      <c r="V711" s="45"/>
      <c r="W711" s="143"/>
      <c r="X711" s="41"/>
      <c r="Y711" s="40"/>
      <c r="Z711" s="40"/>
      <c r="AA711" s="40"/>
      <c r="AB711" s="40"/>
      <c r="AC711" s="40"/>
      <c r="AD711" s="40"/>
      <c r="AE711" s="40"/>
      <c r="AF711" s="44"/>
      <c r="AG711" s="40"/>
      <c r="AH711" s="40"/>
      <c r="AI711" s="40"/>
      <c r="AJ711" s="40"/>
      <c r="AK711" s="40"/>
      <c r="AL711" s="41"/>
      <c r="AM711" s="40"/>
      <c r="AN711" s="40"/>
      <c r="AO711" s="44"/>
      <c r="AP711" s="40"/>
      <c r="AQ711" s="40"/>
      <c r="AR711" s="40"/>
      <c r="AS711" s="40"/>
      <c r="AT711" s="46"/>
      <c r="AU711" s="40"/>
      <c r="AV711" s="40"/>
      <c r="AW711" s="40"/>
      <c r="AX711" s="40"/>
      <c r="AY711" s="40"/>
      <c r="AZ711" s="40"/>
      <c r="BA711" s="40"/>
      <c r="BB711" s="40"/>
      <c r="BC711" s="40"/>
      <c r="BD711" s="40"/>
      <c r="BE711" s="40"/>
      <c r="BF711" s="40"/>
      <c r="BG711" s="40"/>
      <c r="BH711" s="40"/>
      <c r="BI711" s="40"/>
      <c r="BJ711" s="40"/>
      <c r="BK711" s="40"/>
      <c r="BL711" s="40"/>
      <c r="BM711" s="40"/>
      <c r="BN711" s="40"/>
      <c r="BQ711" s="170"/>
    </row>
    <row r="712" spans="1:69" x14ac:dyDescent="0.2">
      <c r="A712" s="41"/>
      <c r="B712" s="41"/>
      <c r="C712" s="64"/>
      <c r="D712" s="64"/>
      <c r="E712" s="59"/>
      <c r="F712" s="59"/>
      <c r="G712" s="59"/>
      <c r="H712" s="167"/>
      <c r="I712" s="58"/>
      <c r="J712" s="40"/>
      <c r="K712" s="40"/>
      <c r="L712" s="40"/>
      <c r="M712" s="40"/>
      <c r="N712" s="165"/>
      <c r="O712" s="44"/>
      <c r="P712" s="40"/>
      <c r="Q712" s="40"/>
      <c r="R712" s="40"/>
      <c r="S712" s="40"/>
      <c r="T712" s="40"/>
      <c r="U712" s="43"/>
      <c r="V712" s="45"/>
      <c r="W712" s="143"/>
      <c r="X712" s="41"/>
      <c r="Y712" s="40"/>
      <c r="Z712" s="40"/>
      <c r="AA712" s="40"/>
      <c r="AB712" s="40"/>
      <c r="AC712" s="40"/>
      <c r="AD712" s="40"/>
      <c r="AE712" s="40"/>
      <c r="AF712" s="44"/>
      <c r="AG712" s="40"/>
      <c r="AH712" s="40"/>
      <c r="AI712" s="40"/>
      <c r="AJ712" s="40"/>
      <c r="AK712" s="40"/>
      <c r="AL712" s="41"/>
      <c r="AM712" s="40"/>
      <c r="AN712" s="40"/>
      <c r="AO712" s="44"/>
      <c r="AP712" s="40"/>
      <c r="AQ712" s="40"/>
      <c r="AR712" s="40"/>
      <c r="AS712" s="40"/>
      <c r="AT712" s="46"/>
      <c r="AU712" s="40"/>
      <c r="AV712" s="40"/>
      <c r="AW712" s="40"/>
      <c r="AX712" s="40"/>
      <c r="AY712" s="40"/>
      <c r="AZ712" s="40"/>
      <c r="BA712" s="40"/>
      <c r="BB712" s="40"/>
      <c r="BC712" s="40"/>
      <c r="BD712" s="40"/>
      <c r="BE712" s="40"/>
      <c r="BF712" s="40"/>
      <c r="BG712" s="40"/>
      <c r="BH712" s="40"/>
      <c r="BI712" s="40"/>
      <c r="BJ712" s="40"/>
      <c r="BK712" s="40"/>
      <c r="BL712" s="40"/>
      <c r="BM712" s="40"/>
      <c r="BN712" s="40"/>
      <c r="BQ712" s="170"/>
    </row>
    <row r="713" spans="1:69" x14ac:dyDescent="0.2">
      <c r="A713" s="41"/>
      <c r="B713" s="41"/>
      <c r="C713" s="64"/>
      <c r="D713" s="64"/>
      <c r="E713" s="59"/>
      <c r="F713" s="59"/>
      <c r="G713" s="59"/>
      <c r="H713" s="167"/>
      <c r="I713" s="58"/>
      <c r="J713" s="40"/>
      <c r="K713" s="40"/>
      <c r="L713" s="40"/>
      <c r="M713" s="40"/>
      <c r="N713" s="165"/>
      <c r="O713" s="44"/>
      <c r="P713" s="40"/>
      <c r="Q713" s="40"/>
      <c r="R713" s="40"/>
      <c r="S713" s="40"/>
      <c r="T713" s="40"/>
      <c r="U713" s="43"/>
      <c r="V713" s="45"/>
      <c r="W713" s="143"/>
      <c r="X713" s="41"/>
      <c r="Y713" s="40"/>
      <c r="Z713" s="40"/>
      <c r="AA713" s="40"/>
      <c r="AB713" s="40"/>
      <c r="AC713" s="40"/>
      <c r="AD713" s="40"/>
      <c r="AE713" s="40"/>
      <c r="AF713" s="44"/>
      <c r="AG713" s="40"/>
      <c r="AH713" s="40"/>
      <c r="AI713" s="40"/>
      <c r="AJ713" s="40"/>
      <c r="AK713" s="40"/>
      <c r="AL713" s="41"/>
      <c r="AM713" s="40"/>
      <c r="AN713" s="40"/>
      <c r="AO713" s="44"/>
      <c r="AP713" s="40"/>
      <c r="AQ713" s="40"/>
      <c r="AR713" s="40"/>
      <c r="AS713" s="40"/>
      <c r="AT713" s="46"/>
      <c r="AU713" s="40"/>
      <c r="AV713" s="40"/>
      <c r="AW713" s="40"/>
      <c r="AX713" s="40"/>
      <c r="AY713" s="40"/>
      <c r="AZ713" s="40"/>
      <c r="BA713" s="40"/>
      <c r="BB713" s="40"/>
      <c r="BC713" s="40"/>
      <c r="BD713" s="40"/>
      <c r="BE713" s="40"/>
      <c r="BF713" s="40"/>
      <c r="BG713" s="40"/>
      <c r="BH713" s="40"/>
      <c r="BI713" s="40"/>
      <c r="BJ713" s="40"/>
      <c r="BK713" s="40"/>
      <c r="BL713" s="40"/>
      <c r="BM713" s="40"/>
      <c r="BN713" s="40"/>
      <c r="BQ713" s="170"/>
    </row>
    <row r="714" spans="1:69" x14ac:dyDescent="0.2">
      <c r="A714" s="41"/>
      <c r="B714" s="41"/>
      <c r="C714" s="64"/>
      <c r="D714" s="64"/>
      <c r="E714" s="59"/>
      <c r="F714" s="59"/>
      <c r="G714" s="59"/>
      <c r="H714" s="167"/>
      <c r="I714" s="58"/>
      <c r="J714" s="40"/>
      <c r="K714" s="40"/>
      <c r="L714" s="40"/>
      <c r="M714" s="40"/>
      <c r="N714" s="165"/>
      <c r="O714" s="44"/>
      <c r="P714" s="40"/>
      <c r="Q714" s="40"/>
      <c r="R714" s="40"/>
      <c r="S714" s="40"/>
      <c r="T714" s="40"/>
      <c r="U714" s="43"/>
      <c r="V714" s="45"/>
      <c r="W714" s="143"/>
      <c r="X714" s="41"/>
      <c r="Y714" s="40"/>
      <c r="Z714" s="40"/>
      <c r="AA714" s="40"/>
      <c r="AB714" s="40"/>
      <c r="AC714" s="40"/>
      <c r="AD714" s="40"/>
      <c r="AE714" s="40"/>
      <c r="AF714" s="44"/>
      <c r="AG714" s="40"/>
      <c r="AH714" s="40"/>
      <c r="AI714" s="40"/>
      <c r="AJ714" s="40"/>
      <c r="AK714" s="40"/>
      <c r="AL714" s="41"/>
      <c r="AM714" s="40"/>
      <c r="AN714" s="40"/>
      <c r="AO714" s="44"/>
      <c r="AP714" s="40"/>
      <c r="AQ714" s="40"/>
      <c r="AR714" s="40"/>
      <c r="AS714" s="40"/>
      <c r="AT714" s="46"/>
      <c r="AU714" s="40"/>
      <c r="AV714" s="40"/>
      <c r="AW714" s="40"/>
      <c r="AX714" s="40"/>
      <c r="AY714" s="40"/>
      <c r="AZ714" s="40"/>
      <c r="BA714" s="40"/>
      <c r="BB714" s="40"/>
      <c r="BC714" s="40"/>
      <c r="BD714" s="40"/>
      <c r="BE714" s="40"/>
      <c r="BF714" s="40"/>
      <c r="BG714" s="40"/>
      <c r="BH714" s="40"/>
      <c r="BI714" s="40"/>
      <c r="BJ714" s="40"/>
      <c r="BK714" s="40"/>
      <c r="BL714" s="40"/>
      <c r="BM714" s="40"/>
      <c r="BN714" s="40"/>
      <c r="BQ714" s="170"/>
    </row>
    <row r="715" spans="1:69" x14ac:dyDescent="0.2">
      <c r="A715" s="41"/>
      <c r="B715" s="41"/>
      <c r="C715" s="64"/>
      <c r="D715" s="64"/>
      <c r="E715" s="59"/>
      <c r="F715" s="59"/>
      <c r="G715" s="59"/>
      <c r="H715" s="167"/>
      <c r="I715" s="58"/>
      <c r="J715" s="40"/>
      <c r="K715" s="40"/>
      <c r="L715" s="40"/>
      <c r="M715" s="40"/>
      <c r="N715" s="165"/>
      <c r="O715" s="44"/>
      <c r="P715" s="40"/>
      <c r="Q715" s="40"/>
      <c r="R715" s="40"/>
      <c r="S715" s="40"/>
      <c r="T715" s="40"/>
      <c r="U715" s="43"/>
      <c r="V715" s="45"/>
      <c r="W715" s="143"/>
      <c r="X715" s="41"/>
      <c r="Y715" s="40"/>
      <c r="Z715" s="40"/>
      <c r="AA715" s="40"/>
      <c r="AB715" s="40"/>
      <c r="AC715" s="40"/>
      <c r="AD715" s="40"/>
      <c r="AE715" s="40"/>
      <c r="AF715" s="44"/>
      <c r="AG715" s="40"/>
      <c r="AH715" s="40"/>
      <c r="AI715" s="40"/>
      <c r="AJ715" s="40"/>
      <c r="AK715" s="40"/>
      <c r="AL715" s="41"/>
      <c r="AM715" s="40"/>
      <c r="AN715" s="40"/>
      <c r="AO715" s="44"/>
      <c r="AP715" s="40"/>
      <c r="AQ715" s="40"/>
      <c r="AR715" s="40"/>
      <c r="AS715" s="40"/>
      <c r="AT715" s="46"/>
      <c r="AU715" s="40"/>
      <c r="AV715" s="40"/>
      <c r="AW715" s="40"/>
      <c r="AX715" s="40"/>
      <c r="AY715" s="40"/>
      <c r="AZ715" s="40"/>
      <c r="BA715" s="40"/>
      <c r="BB715" s="40"/>
      <c r="BC715" s="40"/>
      <c r="BD715" s="40"/>
      <c r="BE715" s="40"/>
      <c r="BF715" s="40"/>
      <c r="BG715" s="40"/>
      <c r="BH715" s="40"/>
      <c r="BI715" s="40"/>
      <c r="BJ715" s="40"/>
      <c r="BK715" s="40"/>
      <c r="BL715" s="40"/>
      <c r="BM715" s="40"/>
      <c r="BN715" s="40"/>
      <c r="BQ715" s="170"/>
    </row>
    <row r="716" spans="1:69" x14ac:dyDescent="0.2">
      <c r="A716" s="41"/>
      <c r="B716" s="41"/>
      <c r="C716" s="64"/>
      <c r="D716" s="64"/>
      <c r="E716" s="59"/>
      <c r="F716" s="59"/>
      <c r="G716" s="59"/>
      <c r="H716" s="167"/>
      <c r="I716" s="58"/>
      <c r="J716" s="40"/>
      <c r="K716" s="40"/>
      <c r="L716" s="40"/>
      <c r="M716" s="40"/>
      <c r="N716" s="165"/>
      <c r="O716" s="44"/>
      <c r="P716" s="40"/>
      <c r="Q716" s="40"/>
      <c r="R716" s="40"/>
      <c r="S716" s="40"/>
      <c r="T716" s="40"/>
      <c r="U716" s="43"/>
      <c r="V716" s="45"/>
      <c r="W716" s="143"/>
      <c r="X716" s="41"/>
      <c r="Y716" s="40"/>
      <c r="Z716" s="40"/>
      <c r="AA716" s="40"/>
      <c r="AB716" s="40"/>
      <c r="AC716" s="40"/>
      <c r="AD716" s="40"/>
      <c r="AE716" s="40"/>
      <c r="AF716" s="44"/>
      <c r="AG716" s="40"/>
      <c r="AH716" s="40"/>
      <c r="AI716" s="40"/>
      <c r="AJ716" s="40"/>
      <c r="AK716" s="40"/>
      <c r="AL716" s="41"/>
      <c r="AM716" s="40"/>
      <c r="AN716" s="40"/>
      <c r="AO716" s="44"/>
      <c r="AP716" s="40"/>
      <c r="AQ716" s="40"/>
      <c r="AR716" s="40"/>
      <c r="AS716" s="40"/>
      <c r="AT716" s="46"/>
      <c r="AU716" s="40"/>
      <c r="AV716" s="40"/>
      <c r="AW716" s="40"/>
      <c r="AX716" s="40"/>
      <c r="AY716" s="40"/>
      <c r="AZ716" s="40"/>
      <c r="BA716" s="40"/>
      <c r="BB716" s="40"/>
      <c r="BC716" s="40"/>
      <c r="BD716" s="40"/>
      <c r="BE716" s="40"/>
      <c r="BF716" s="40"/>
      <c r="BG716" s="40"/>
      <c r="BH716" s="40"/>
      <c r="BI716" s="40"/>
      <c r="BJ716" s="40"/>
      <c r="BK716" s="40"/>
      <c r="BL716" s="40"/>
      <c r="BM716" s="40"/>
      <c r="BN716" s="40"/>
      <c r="BQ716" s="170"/>
    </row>
    <row r="717" spans="1:69" x14ac:dyDescent="0.2">
      <c r="A717" s="41"/>
      <c r="B717" s="41"/>
      <c r="C717" s="64"/>
      <c r="D717" s="64"/>
      <c r="E717" s="59"/>
      <c r="F717" s="59"/>
      <c r="G717" s="59"/>
      <c r="H717" s="167"/>
      <c r="I717" s="58"/>
      <c r="J717" s="40"/>
      <c r="K717" s="40"/>
      <c r="L717" s="40"/>
      <c r="M717" s="40"/>
      <c r="N717" s="165"/>
      <c r="O717" s="44"/>
      <c r="P717" s="40"/>
      <c r="Q717" s="40"/>
      <c r="R717" s="40"/>
      <c r="S717" s="40"/>
      <c r="T717" s="40"/>
      <c r="U717" s="43"/>
      <c r="V717" s="45"/>
      <c r="W717" s="143"/>
      <c r="X717" s="41"/>
      <c r="Y717" s="40"/>
      <c r="Z717" s="40"/>
      <c r="AA717" s="40"/>
      <c r="AB717" s="40"/>
      <c r="AC717" s="40"/>
      <c r="AD717" s="40"/>
      <c r="AE717" s="40"/>
      <c r="AF717" s="44"/>
      <c r="AG717" s="40"/>
      <c r="AH717" s="40"/>
      <c r="AI717" s="40"/>
      <c r="AJ717" s="40"/>
      <c r="AK717" s="40"/>
      <c r="AL717" s="41"/>
      <c r="AM717" s="40"/>
      <c r="AN717" s="40"/>
      <c r="AO717" s="44"/>
      <c r="AP717" s="40"/>
      <c r="AQ717" s="40"/>
      <c r="AR717" s="40"/>
      <c r="AS717" s="40"/>
      <c r="AT717" s="46"/>
      <c r="AU717" s="40"/>
      <c r="AV717" s="40"/>
      <c r="AW717" s="40"/>
      <c r="AX717" s="40"/>
      <c r="AY717" s="40"/>
      <c r="AZ717" s="40"/>
      <c r="BA717" s="40"/>
      <c r="BB717" s="40"/>
      <c r="BC717" s="40"/>
      <c r="BD717" s="40"/>
      <c r="BE717" s="40"/>
      <c r="BF717" s="40"/>
      <c r="BG717" s="40"/>
      <c r="BH717" s="40"/>
      <c r="BI717" s="40"/>
      <c r="BJ717" s="40"/>
      <c r="BK717" s="40"/>
      <c r="BL717" s="40"/>
      <c r="BM717" s="40"/>
      <c r="BN717" s="40"/>
      <c r="BQ717" s="170"/>
    </row>
    <row r="718" spans="1:69" x14ac:dyDescent="0.2">
      <c r="A718" s="41"/>
      <c r="B718" s="41"/>
      <c r="C718" s="64"/>
      <c r="D718" s="64"/>
      <c r="E718" s="59"/>
      <c r="F718" s="59"/>
      <c r="G718" s="59"/>
      <c r="H718" s="167"/>
      <c r="I718" s="58"/>
      <c r="J718" s="40"/>
      <c r="K718" s="40"/>
      <c r="L718" s="40"/>
      <c r="M718" s="40"/>
      <c r="N718" s="165"/>
      <c r="O718" s="44"/>
      <c r="P718" s="40"/>
      <c r="Q718" s="40"/>
      <c r="R718" s="40"/>
      <c r="S718" s="40"/>
      <c r="T718" s="40"/>
      <c r="U718" s="43"/>
      <c r="V718" s="45"/>
      <c r="W718" s="143"/>
      <c r="X718" s="41"/>
      <c r="Y718" s="40"/>
      <c r="Z718" s="40"/>
      <c r="AA718" s="40"/>
      <c r="AB718" s="40"/>
      <c r="AC718" s="40"/>
      <c r="AD718" s="40"/>
      <c r="AE718" s="40"/>
      <c r="AF718" s="44"/>
      <c r="AG718" s="40"/>
      <c r="AH718" s="40"/>
      <c r="AI718" s="40"/>
      <c r="AJ718" s="40"/>
      <c r="AK718" s="40"/>
      <c r="AL718" s="41"/>
      <c r="AM718" s="40"/>
      <c r="AN718" s="40"/>
      <c r="AO718" s="44"/>
      <c r="AP718" s="40"/>
      <c r="AQ718" s="40"/>
      <c r="AR718" s="40"/>
      <c r="AS718" s="40"/>
      <c r="AT718" s="46"/>
      <c r="AU718" s="40"/>
      <c r="AV718" s="40"/>
      <c r="AW718" s="40"/>
      <c r="AX718" s="40"/>
      <c r="AY718" s="40"/>
      <c r="AZ718" s="40"/>
      <c r="BA718" s="40"/>
      <c r="BB718" s="40"/>
      <c r="BC718" s="40"/>
      <c r="BD718" s="40"/>
      <c r="BE718" s="40"/>
      <c r="BF718" s="40"/>
      <c r="BG718" s="40"/>
      <c r="BH718" s="40"/>
      <c r="BI718" s="40"/>
      <c r="BJ718" s="40"/>
      <c r="BK718" s="40"/>
      <c r="BL718" s="40"/>
      <c r="BM718" s="40"/>
      <c r="BN718" s="40"/>
      <c r="BQ718" s="170"/>
    </row>
    <row r="719" spans="1:69" x14ac:dyDescent="0.2">
      <c r="A719" s="41"/>
      <c r="B719" s="41"/>
      <c r="C719" s="64"/>
      <c r="D719" s="64"/>
      <c r="E719" s="59"/>
      <c r="F719" s="59"/>
      <c r="G719" s="59"/>
      <c r="H719" s="167"/>
      <c r="I719" s="58"/>
      <c r="J719" s="40"/>
      <c r="K719" s="40"/>
      <c r="L719" s="40"/>
      <c r="M719" s="40"/>
      <c r="N719" s="165"/>
      <c r="O719" s="44"/>
      <c r="P719" s="40"/>
      <c r="Q719" s="40"/>
      <c r="R719" s="40"/>
      <c r="S719" s="40"/>
      <c r="T719" s="40"/>
      <c r="U719" s="43"/>
      <c r="V719" s="45"/>
      <c r="W719" s="143"/>
      <c r="X719" s="41"/>
      <c r="Y719" s="40"/>
      <c r="Z719" s="40"/>
      <c r="AA719" s="40"/>
      <c r="AB719" s="40"/>
      <c r="AC719" s="40"/>
      <c r="AD719" s="40"/>
      <c r="AE719" s="40"/>
      <c r="AF719" s="44"/>
      <c r="AG719" s="40"/>
      <c r="AH719" s="40"/>
      <c r="AI719" s="40"/>
      <c r="AJ719" s="40"/>
      <c r="AK719" s="40"/>
      <c r="AL719" s="41"/>
      <c r="AM719" s="40"/>
      <c r="AN719" s="40"/>
      <c r="AO719" s="44"/>
      <c r="AP719" s="40"/>
      <c r="AQ719" s="40"/>
      <c r="AR719" s="40"/>
      <c r="AS719" s="40"/>
      <c r="AT719" s="46"/>
      <c r="AU719" s="40"/>
      <c r="AV719" s="40"/>
      <c r="AW719" s="40"/>
      <c r="AX719" s="40"/>
      <c r="AY719" s="40"/>
      <c r="AZ719" s="40"/>
      <c r="BA719" s="40"/>
      <c r="BB719" s="40"/>
      <c r="BC719" s="40"/>
      <c r="BD719" s="40"/>
      <c r="BE719" s="40"/>
      <c r="BF719" s="40"/>
      <c r="BG719" s="40"/>
      <c r="BH719" s="40"/>
      <c r="BI719" s="40"/>
      <c r="BJ719" s="40"/>
      <c r="BK719" s="40"/>
      <c r="BL719" s="40"/>
      <c r="BM719" s="40"/>
      <c r="BN719" s="40"/>
      <c r="BQ719" s="170"/>
    </row>
    <row r="720" spans="1:69" x14ac:dyDescent="0.2">
      <c r="A720" s="41"/>
      <c r="B720" s="41"/>
      <c r="C720" s="64"/>
      <c r="D720" s="64"/>
      <c r="E720" s="59"/>
      <c r="F720" s="59"/>
      <c r="G720" s="59"/>
      <c r="H720" s="167"/>
      <c r="I720" s="58"/>
      <c r="J720" s="40"/>
      <c r="K720" s="40"/>
      <c r="L720" s="40"/>
      <c r="M720" s="40"/>
      <c r="N720" s="165"/>
      <c r="O720" s="44"/>
      <c r="P720" s="40"/>
      <c r="Q720" s="40"/>
      <c r="R720" s="40"/>
      <c r="S720" s="40"/>
      <c r="T720" s="40"/>
      <c r="U720" s="43"/>
      <c r="V720" s="45"/>
      <c r="W720" s="143"/>
      <c r="X720" s="41"/>
      <c r="Y720" s="40"/>
      <c r="Z720" s="40"/>
      <c r="AA720" s="40"/>
      <c r="AB720" s="40"/>
      <c r="AC720" s="40"/>
      <c r="AD720" s="40"/>
      <c r="AE720" s="40"/>
      <c r="AF720" s="44"/>
      <c r="AG720" s="40"/>
      <c r="AH720" s="40"/>
      <c r="AI720" s="40"/>
      <c r="AJ720" s="40"/>
      <c r="AK720" s="40"/>
      <c r="AL720" s="41"/>
      <c r="AM720" s="40"/>
      <c r="AN720" s="40"/>
      <c r="AO720" s="44"/>
      <c r="AP720" s="40"/>
      <c r="AQ720" s="40"/>
      <c r="AR720" s="40"/>
      <c r="AS720" s="40"/>
      <c r="AT720" s="46"/>
      <c r="AU720" s="40"/>
      <c r="AV720" s="40"/>
      <c r="AW720" s="40"/>
      <c r="AX720" s="40"/>
      <c r="AY720" s="40"/>
      <c r="AZ720" s="40"/>
      <c r="BA720" s="40"/>
      <c r="BB720" s="40"/>
      <c r="BC720" s="40"/>
      <c r="BD720" s="40"/>
      <c r="BE720" s="40"/>
      <c r="BF720" s="40"/>
      <c r="BG720" s="40"/>
      <c r="BH720" s="40"/>
      <c r="BI720" s="40"/>
      <c r="BJ720" s="40"/>
      <c r="BK720" s="40"/>
      <c r="BL720" s="40"/>
      <c r="BM720" s="40"/>
      <c r="BN720" s="40"/>
      <c r="BQ720" s="170"/>
    </row>
    <row r="721" spans="1:69" x14ac:dyDescent="0.2">
      <c r="A721" s="41"/>
      <c r="B721" s="41"/>
      <c r="C721" s="64"/>
      <c r="D721" s="64"/>
      <c r="E721" s="59"/>
      <c r="F721" s="59"/>
      <c r="G721" s="59"/>
      <c r="H721" s="167"/>
      <c r="I721" s="58"/>
      <c r="J721" s="40"/>
      <c r="K721" s="40"/>
      <c r="L721" s="40"/>
      <c r="M721" s="40"/>
      <c r="N721" s="165"/>
      <c r="O721" s="44"/>
      <c r="P721" s="40"/>
      <c r="Q721" s="40"/>
      <c r="R721" s="40"/>
      <c r="S721" s="40"/>
      <c r="T721" s="40"/>
      <c r="U721" s="43"/>
      <c r="V721" s="45"/>
      <c r="W721" s="143"/>
      <c r="X721" s="41"/>
      <c r="Y721" s="40"/>
      <c r="Z721" s="40"/>
      <c r="AA721" s="40"/>
      <c r="AB721" s="40"/>
      <c r="AC721" s="40"/>
      <c r="AD721" s="40"/>
      <c r="AE721" s="40"/>
      <c r="AF721" s="44"/>
      <c r="AG721" s="40"/>
      <c r="AH721" s="40"/>
      <c r="AI721" s="40"/>
      <c r="AJ721" s="40"/>
      <c r="AK721" s="40"/>
      <c r="AL721" s="41"/>
      <c r="AM721" s="40"/>
      <c r="AN721" s="40"/>
      <c r="AO721" s="44"/>
      <c r="AP721" s="40"/>
      <c r="AQ721" s="40"/>
      <c r="AR721" s="40"/>
      <c r="AS721" s="40"/>
      <c r="AT721" s="46"/>
      <c r="AU721" s="40"/>
      <c r="AV721" s="40"/>
      <c r="AW721" s="40"/>
      <c r="AX721" s="40"/>
      <c r="AY721" s="40"/>
      <c r="AZ721" s="40"/>
      <c r="BA721" s="40"/>
      <c r="BB721" s="40"/>
      <c r="BC721" s="40"/>
      <c r="BD721" s="40"/>
      <c r="BE721" s="40"/>
      <c r="BF721" s="40"/>
      <c r="BG721" s="40"/>
      <c r="BH721" s="40"/>
      <c r="BI721" s="40"/>
      <c r="BJ721" s="40"/>
      <c r="BK721" s="40"/>
      <c r="BL721" s="40"/>
      <c r="BM721" s="40"/>
      <c r="BN721" s="40"/>
      <c r="BQ721" s="170"/>
    </row>
    <row r="722" spans="1:69" x14ac:dyDescent="0.2">
      <c r="A722" s="41"/>
      <c r="B722" s="41"/>
      <c r="C722" s="64"/>
      <c r="D722" s="64"/>
      <c r="E722" s="59"/>
      <c r="F722" s="59"/>
      <c r="G722" s="59"/>
      <c r="H722" s="167"/>
      <c r="I722" s="58"/>
      <c r="J722" s="40"/>
      <c r="K722" s="40"/>
      <c r="L722" s="40"/>
      <c r="M722" s="40"/>
      <c r="N722" s="165"/>
      <c r="O722" s="44"/>
      <c r="P722" s="40"/>
      <c r="Q722" s="40"/>
      <c r="R722" s="40"/>
      <c r="S722" s="40"/>
      <c r="T722" s="40"/>
      <c r="U722" s="43"/>
      <c r="V722" s="45"/>
      <c r="W722" s="143"/>
      <c r="X722" s="41"/>
      <c r="Y722" s="40"/>
      <c r="Z722" s="40"/>
      <c r="AA722" s="40"/>
      <c r="AB722" s="40"/>
      <c r="AC722" s="40"/>
      <c r="AD722" s="40"/>
      <c r="AE722" s="40"/>
      <c r="AF722" s="44"/>
      <c r="AG722" s="40"/>
      <c r="AH722" s="40"/>
      <c r="AI722" s="40"/>
      <c r="AJ722" s="40"/>
      <c r="AK722" s="40"/>
      <c r="AL722" s="41"/>
      <c r="AM722" s="40"/>
      <c r="AN722" s="40"/>
      <c r="AO722" s="44"/>
      <c r="AP722" s="40"/>
      <c r="AQ722" s="40"/>
      <c r="AR722" s="40"/>
      <c r="AS722" s="40"/>
      <c r="AT722" s="46"/>
      <c r="AU722" s="40"/>
      <c r="AV722" s="40"/>
      <c r="AW722" s="40"/>
      <c r="AX722" s="40"/>
      <c r="AY722" s="40"/>
      <c r="AZ722" s="40"/>
      <c r="BA722" s="40"/>
      <c r="BB722" s="40"/>
      <c r="BC722" s="40"/>
      <c r="BD722" s="40"/>
      <c r="BE722" s="40"/>
      <c r="BF722" s="40"/>
      <c r="BG722" s="40"/>
      <c r="BH722" s="40"/>
      <c r="BI722" s="40"/>
      <c r="BJ722" s="40"/>
      <c r="BK722" s="40"/>
      <c r="BL722" s="40"/>
      <c r="BM722" s="40"/>
      <c r="BN722" s="40"/>
      <c r="BQ722" s="170"/>
    </row>
    <row r="723" spans="1:69" x14ac:dyDescent="0.2">
      <c r="A723" s="41"/>
      <c r="B723" s="41"/>
      <c r="C723" s="64"/>
      <c r="D723" s="64"/>
      <c r="E723" s="59"/>
      <c r="F723" s="59"/>
      <c r="G723" s="59"/>
      <c r="H723" s="167"/>
      <c r="I723" s="58"/>
      <c r="J723" s="40"/>
      <c r="K723" s="40"/>
      <c r="L723" s="40"/>
      <c r="M723" s="40"/>
      <c r="N723" s="165"/>
      <c r="O723" s="44"/>
      <c r="P723" s="40"/>
      <c r="Q723" s="40"/>
      <c r="R723" s="40"/>
      <c r="S723" s="40"/>
      <c r="T723" s="40"/>
      <c r="U723" s="43"/>
      <c r="V723" s="45"/>
      <c r="W723" s="143"/>
      <c r="X723" s="41"/>
      <c r="Y723" s="40"/>
      <c r="Z723" s="40"/>
      <c r="AA723" s="40"/>
      <c r="AB723" s="40"/>
      <c r="AC723" s="40"/>
      <c r="AD723" s="40"/>
      <c r="AE723" s="40"/>
      <c r="AF723" s="44"/>
      <c r="AG723" s="40"/>
      <c r="AH723" s="40"/>
      <c r="AI723" s="40"/>
      <c r="AJ723" s="40"/>
      <c r="AK723" s="40"/>
      <c r="AL723" s="41"/>
      <c r="AM723" s="40"/>
      <c r="AN723" s="40"/>
      <c r="AO723" s="44"/>
      <c r="AP723" s="40"/>
      <c r="AQ723" s="40"/>
      <c r="AR723" s="40"/>
      <c r="AS723" s="40"/>
      <c r="AT723" s="46"/>
      <c r="AU723" s="40"/>
      <c r="AV723" s="40"/>
      <c r="AW723" s="40"/>
      <c r="AX723" s="40"/>
      <c r="AY723" s="40"/>
      <c r="AZ723" s="40"/>
      <c r="BA723" s="40"/>
      <c r="BB723" s="40"/>
      <c r="BC723" s="40"/>
      <c r="BD723" s="40"/>
      <c r="BE723" s="40"/>
      <c r="BF723" s="40"/>
      <c r="BG723" s="40"/>
      <c r="BH723" s="40"/>
      <c r="BI723" s="40"/>
      <c r="BJ723" s="40"/>
      <c r="BK723" s="40"/>
      <c r="BL723" s="40"/>
      <c r="BM723" s="40"/>
      <c r="BN723" s="40"/>
      <c r="BQ723" s="170"/>
    </row>
    <row r="724" spans="1:69" x14ac:dyDescent="0.2">
      <c r="A724" s="41"/>
      <c r="B724" s="41"/>
      <c r="C724" s="64"/>
      <c r="D724" s="64"/>
      <c r="E724" s="59"/>
      <c r="F724" s="59"/>
      <c r="G724" s="59"/>
      <c r="H724" s="167"/>
      <c r="I724" s="58"/>
      <c r="J724" s="40"/>
      <c r="K724" s="40"/>
      <c r="L724" s="40"/>
      <c r="M724" s="40"/>
      <c r="N724" s="165"/>
      <c r="O724" s="44"/>
      <c r="P724" s="40"/>
      <c r="Q724" s="40"/>
      <c r="R724" s="40"/>
      <c r="S724" s="40"/>
      <c r="T724" s="40"/>
      <c r="U724" s="43"/>
      <c r="V724" s="45"/>
      <c r="W724" s="143"/>
      <c r="X724" s="41"/>
      <c r="Y724" s="40"/>
      <c r="Z724" s="40"/>
      <c r="AA724" s="40"/>
      <c r="AB724" s="40"/>
      <c r="AC724" s="40"/>
      <c r="AD724" s="40"/>
      <c r="AE724" s="40"/>
      <c r="AF724" s="44"/>
      <c r="AG724" s="40"/>
      <c r="AH724" s="40"/>
      <c r="AI724" s="40"/>
      <c r="AJ724" s="40"/>
      <c r="AK724" s="40"/>
      <c r="AL724" s="41"/>
      <c r="AM724" s="40"/>
      <c r="AN724" s="40"/>
      <c r="AO724" s="44"/>
      <c r="AP724" s="40"/>
      <c r="AQ724" s="40"/>
      <c r="AR724" s="40"/>
      <c r="AS724" s="40"/>
      <c r="AT724" s="46"/>
      <c r="AU724" s="40"/>
      <c r="AV724" s="40"/>
      <c r="AW724" s="40"/>
      <c r="AX724" s="40"/>
      <c r="AY724" s="40"/>
      <c r="AZ724" s="40"/>
      <c r="BA724" s="40"/>
      <c r="BB724" s="40"/>
      <c r="BC724" s="40"/>
      <c r="BD724" s="40"/>
      <c r="BE724" s="40"/>
      <c r="BF724" s="40"/>
      <c r="BG724" s="40"/>
      <c r="BH724" s="40"/>
      <c r="BI724" s="40"/>
      <c r="BJ724" s="40"/>
      <c r="BK724" s="40"/>
      <c r="BL724" s="40"/>
      <c r="BM724" s="40"/>
      <c r="BN724" s="40"/>
      <c r="BQ724" s="170"/>
    </row>
    <row r="725" spans="1:69" x14ac:dyDescent="0.2">
      <c r="A725" s="41"/>
      <c r="B725" s="41"/>
      <c r="C725" s="64"/>
      <c r="D725" s="64"/>
      <c r="E725" s="59"/>
      <c r="F725" s="59"/>
      <c r="G725" s="59"/>
      <c r="H725" s="167"/>
      <c r="I725" s="58"/>
      <c r="J725" s="40"/>
      <c r="K725" s="40"/>
      <c r="L725" s="40"/>
      <c r="M725" s="40"/>
      <c r="N725" s="165"/>
      <c r="O725" s="44"/>
      <c r="P725" s="40"/>
      <c r="Q725" s="40"/>
      <c r="R725" s="40"/>
      <c r="S725" s="40"/>
      <c r="T725" s="40"/>
      <c r="U725" s="43"/>
      <c r="V725" s="45"/>
      <c r="W725" s="143"/>
      <c r="X725" s="41"/>
      <c r="Y725" s="40"/>
      <c r="Z725" s="40"/>
      <c r="AA725" s="40"/>
      <c r="AB725" s="40"/>
      <c r="AC725" s="40"/>
      <c r="AD725" s="40"/>
      <c r="AE725" s="40"/>
      <c r="AF725" s="44"/>
      <c r="AG725" s="40"/>
      <c r="AH725" s="40"/>
      <c r="AI725" s="40"/>
      <c r="AJ725" s="40"/>
      <c r="AK725" s="40"/>
      <c r="AL725" s="41"/>
      <c r="AM725" s="40"/>
      <c r="AN725" s="40"/>
      <c r="AO725" s="44"/>
      <c r="AP725" s="40"/>
      <c r="AQ725" s="40"/>
      <c r="AR725" s="40"/>
      <c r="AS725" s="40"/>
      <c r="AT725" s="46"/>
      <c r="AU725" s="40"/>
      <c r="AV725" s="40"/>
      <c r="AW725" s="40"/>
      <c r="AX725" s="40"/>
      <c r="AY725" s="40"/>
      <c r="AZ725" s="40"/>
      <c r="BA725" s="40"/>
      <c r="BB725" s="40"/>
      <c r="BC725" s="40"/>
      <c r="BD725" s="40"/>
      <c r="BE725" s="40"/>
      <c r="BF725" s="40"/>
      <c r="BG725" s="40"/>
      <c r="BH725" s="40"/>
      <c r="BI725" s="40"/>
      <c r="BJ725" s="40"/>
      <c r="BK725" s="40"/>
      <c r="BL725" s="40"/>
      <c r="BM725" s="40"/>
      <c r="BN725" s="40"/>
      <c r="BQ725" s="170"/>
    </row>
    <row r="726" spans="1:69" x14ac:dyDescent="0.2">
      <c r="A726" s="41"/>
      <c r="B726" s="41"/>
      <c r="C726" s="64"/>
      <c r="D726" s="64"/>
      <c r="E726" s="59"/>
      <c r="F726" s="59"/>
      <c r="G726" s="59"/>
      <c r="H726" s="167"/>
      <c r="I726" s="58"/>
      <c r="J726" s="40"/>
      <c r="K726" s="40"/>
      <c r="L726" s="40"/>
      <c r="M726" s="40"/>
      <c r="N726" s="165"/>
      <c r="O726" s="44"/>
      <c r="P726" s="40"/>
      <c r="Q726" s="40"/>
      <c r="R726" s="40"/>
      <c r="S726" s="40"/>
      <c r="T726" s="40"/>
      <c r="U726" s="43"/>
      <c r="V726" s="45"/>
      <c r="W726" s="143"/>
      <c r="X726" s="41"/>
      <c r="Y726" s="40"/>
      <c r="Z726" s="40"/>
      <c r="AA726" s="40"/>
      <c r="AB726" s="40"/>
      <c r="AC726" s="40"/>
      <c r="AD726" s="40"/>
      <c r="AE726" s="40"/>
      <c r="AF726" s="44"/>
      <c r="AG726" s="40"/>
      <c r="AH726" s="40"/>
      <c r="AI726" s="40"/>
      <c r="AJ726" s="40"/>
      <c r="AK726" s="40"/>
      <c r="AL726" s="41"/>
      <c r="AM726" s="40"/>
      <c r="AN726" s="40"/>
      <c r="AO726" s="44"/>
      <c r="AP726" s="40"/>
      <c r="AQ726" s="40"/>
      <c r="AR726" s="40"/>
      <c r="AS726" s="40"/>
      <c r="AT726" s="46"/>
      <c r="AU726" s="40"/>
      <c r="AV726" s="40"/>
      <c r="AW726" s="40"/>
      <c r="AX726" s="40"/>
      <c r="AY726" s="40"/>
      <c r="AZ726" s="40"/>
      <c r="BA726" s="40"/>
      <c r="BB726" s="40"/>
      <c r="BC726" s="40"/>
      <c r="BD726" s="40"/>
      <c r="BE726" s="40"/>
      <c r="BF726" s="40"/>
      <c r="BG726" s="40"/>
      <c r="BH726" s="40"/>
      <c r="BI726" s="40"/>
      <c r="BJ726" s="40"/>
      <c r="BK726" s="40"/>
      <c r="BL726" s="40"/>
      <c r="BM726" s="40"/>
      <c r="BN726" s="40"/>
      <c r="BQ726" s="170"/>
    </row>
    <row r="727" spans="1:69" x14ac:dyDescent="0.2">
      <c r="A727" s="41"/>
      <c r="B727" s="41"/>
      <c r="C727" s="64"/>
      <c r="D727" s="64"/>
      <c r="E727" s="59"/>
      <c r="F727" s="59"/>
      <c r="G727" s="59"/>
      <c r="H727" s="167"/>
      <c r="I727" s="58"/>
      <c r="J727" s="40"/>
      <c r="K727" s="40"/>
      <c r="L727" s="40"/>
      <c r="M727" s="40"/>
      <c r="N727" s="165"/>
      <c r="O727" s="44"/>
      <c r="P727" s="40"/>
      <c r="Q727" s="40"/>
      <c r="R727" s="40"/>
      <c r="S727" s="40"/>
      <c r="T727" s="40"/>
      <c r="U727" s="43"/>
      <c r="V727" s="45"/>
      <c r="W727" s="143"/>
      <c r="X727" s="41"/>
      <c r="Y727" s="40"/>
      <c r="Z727" s="40"/>
      <c r="AA727" s="40"/>
      <c r="AB727" s="40"/>
      <c r="AC727" s="40"/>
      <c r="AD727" s="40"/>
      <c r="AE727" s="40"/>
      <c r="AF727" s="44"/>
      <c r="AG727" s="40"/>
      <c r="AH727" s="40"/>
      <c r="AI727" s="40"/>
      <c r="AJ727" s="40"/>
      <c r="AK727" s="40"/>
      <c r="AL727" s="41"/>
      <c r="AM727" s="40"/>
      <c r="AN727" s="40"/>
      <c r="AO727" s="44"/>
      <c r="AP727" s="40"/>
      <c r="AQ727" s="40"/>
      <c r="AR727" s="40"/>
      <c r="AS727" s="40"/>
      <c r="AT727" s="46"/>
      <c r="AU727" s="40"/>
      <c r="AV727" s="40"/>
      <c r="AW727" s="40"/>
      <c r="AX727" s="40"/>
      <c r="AY727" s="40"/>
      <c r="AZ727" s="40"/>
      <c r="BA727" s="40"/>
      <c r="BB727" s="40"/>
      <c r="BC727" s="40"/>
      <c r="BD727" s="40"/>
      <c r="BE727" s="40"/>
      <c r="BF727" s="40"/>
      <c r="BG727" s="40"/>
      <c r="BH727" s="40"/>
      <c r="BI727" s="40"/>
      <c r="BJ727" s="40"/>
      <c r="BK727" s="40"/>
      <c r="BL727" s="40"/>
      <c r="BM727" s="40"/>
      <c r="BN727" s="40"/>
      <c r="BQ727" s="170"/>
    </row>
    <row r="728" spans="1:69" x14ac:dyDescent="0.2">
      <c r="A728" s="41"/>
      <c r="B728" s="41"/>
      <c r="C728" s="64"/>
      <c r="D728" s="64"/>
      <c r="E728" s="59"/>
      <c r="F728" s="59"/>
      <c r="G728" s="59"/>
      <c r="H728" s="167"/>
      <c r="I728" s="58"/>
      <c r="J728" s="40"/>
      <c r="K728" s="40"/>
      <c r="L728" s="40"/>
      <c r="M728" s="40"/>
      <c r="N728" s="165"/>
      <c r="O728" s="44"/>
      <c r="P728" s="40"/>
      <c r="Q728" s="40"/>
      <c r="R728" s="40"/>
      <c r="S728" s="40"/>
      <c r="T728" s="40"/>
      <c r="U728" s="43"/>
      <c r="V728" s="45"/>
      <c r="W728" s="143"/>
      <c r="X728" s="41"/>
      <c r="Y728" s="40"/>
      <c r="Z728" s="40"/>
      <c r="AA728" s="40"/>
      <c r="AB728" s="40"/>
      <c r="AC728" s="40"/>
      <c r="AD728" s="40"/>
      <c r="AE728" s="40"/>
      <c r="AF728" s="44"/>
      <c r="AG728" s="40"/>
      <c r="AH728" s="40"/>
      <c r="AI728" s="40"/>
      <c r="AJ728" s="40"/>
      <c r="AK728" s="40"/>
      <c r="AL728" s="41"/>
      <c r="AM728" s="40"/>
      <c r="AN728" s="40"/>
      <c r="AO728" s="44"/>
      <c r="AP728" s="40"/>
      <c r="AQ728" s="40"/>
      <c r="AR728" s="40"/>
      <c r="AS728" s="40"/>
      <c r="AT728" s="46"/>
      <c r="AU728" s="40"/>
      <c r="AV728" s="40"/>
      <c r="AW728" s="40"/>
      <c r="AX728" s="40"/>
      <c r="AY728" s="40"/>
      <c r="AZ728" s="40"/>
      <c r="BA728" s="40"/>
      <c r="BB728" s="40"/>
      <c r="BC728" s="40"/>
      <c r="BD728" s="40"/>
      <c r="BE728" s="40"/>
      <c r="BF728" s="40"/>
      <c r="BG728" s="40"/>
      <c r="BH728" s="40"/>
      <c r="BI728" s="40"/>
      <c r="BJ728" s="40"/>
      <c r="BK728" s="40"/>
      <c r="BL728" s="40"/>
      <c r="BM728" s="40"/>
      <c r="BN728" s="40"/>
      <c r="BQ728" s="170"/>
    </row>
    <row r="729" spans="1:69" x14ac:dyDescent="0.2">
      <c r="A729" s="41"/>
      <c r="B729" s="41"/>
      <c r="C729" s="64"/>
      <c r="D729" s="64"/>
      <c r="E729" s="59"/>
      <c r="F729" s="59"/>
      <c r="G729" s="59"/>
      <c r="H729" s="167"/>
      <c r="I729" s="58"/>
      <c r="J729" s="40"/>
      <c r="K729" s="40"/>
      <c r="L729" s="40"/>
      <c r="M729" s="40"/>
      <c r="N729" s="165"/>
      <c r="O729" s="44"/>
      <c r="P729" s="40"/>
      <c r="Q729" s="40"/>
      <c r="R729" s="40"/>
      <c r="S729" s="40"/>
      <c r="T729" s="40"/>
      <c r="U729" s="43"/>
      <c r="V729" s="45"/>
      <c r="W729" s="143"/>
      <c r="X729" s="41"/>
      <c r="Y729" s="40"/>
      <c r="Z729" s="40"/>
      <c r="AA729" s="40"/>
      <c r="AB729" s="40"/>
      <c r="AC729" s="40"/>
      <c r="AD729" s="40"/>
      <c r="AE729" s="40"/>
      <c r="AF729" s="44"/>
      <c r="AG729" s="40"/>
      <c r="AH729" s="40"/>
      <c r="AI729" s="40"/>
      <c r="AJ729" s="40"/>
      <c r="AK729" s="40"/>
      <c r="AL729" s="41"/>
      <c r="AM729" s="40"/>
      <c r="AN729" s="40"/>
      <c r="AO729" s="44"/>
      <c r="AP729" s="40"/>
      <c r="AQ729" s="40"/>
      <c r="AR729" s="40"/>
      <c r="AS729" s="40"/>
      <c r="AT729" s="46"/>
      <c r="AU729" s="40"/>
      <c r="AV729" s="40"/>
      <c r="AW729" s="40"/>
      <c r="AX729" s="40"/>
      <c r="AY729" s="40"/>
      <c r="AZ729" s="40"/>
      <c r="BA729" s="40"/>
      <c r="BB729" s="40"/>
      <c r="BC729" s="40"/>
      <c r="BD729" s="40"/>
      <c r="BE729" s="40"/>
      <c r="BF729" s="40"/>
      <c r="BG729" s="40"/>
      <c r="BH729" s="40"/>
      <c r="BI729" s="40"/>
      <c r="BJ729" s="40"/>
      <c r="BK729" s="40"/>
      <c r="BL729" s="40"/>
      <c r="BM729" s="40"/>
      <c r="BN729" s="40"/>
      <c r="BQ729" s="170"/>
    </row>
    <row r="730" spans="1:69" x14ac:dyDescent="0.2">
      <c r="A730" s="41"/>
      <c r="B730" s="41"/>
      <c r="C730" s="64"/>
      <c r="D730" s="64"/>
      <c r="E730" s="59"/>
      <c r="F730" s="59"/>
      <c r="G730" s="59"/>
      <c r="H730" s="167"/>
      <c r="I730" s="58"/>
      <c r="J730" s="40"/>
      <c r="K730" s="40"/>
      <c r="L730" s="40"/>
      <c r="M730" s="40"/>
      <c r="N730" s="165"/>
      <c r="O730" s="44"/>
      <c r="P730" s="40"/>
      <c r="Q730" s="40"/>
      <c r="R730" s="40"/>
      <c r="S730" s="40"/>
      <c r="T730" s="40"/>
      <c r="U730" s="43"/>
      <c r="V730" s="45"/>
      <c r="W730" s="143"/>
      <c r="X730" s="41"/>
      <c r="Y730" s="40"/>
      <c r="Z730" s="40"/>
      <c r="AA730" s="40"/>
      <c r="AB730" s="40"/>
      <c r="AC730" s="40"/>
      <c r="AD730" s="40"/>
      <c r="AE730" s="40"/>
      <c r="AF730" s="44"/>
      <c r="AG730" s="40"/>
      <c r="AH730" s="40"/>
      <c r="AI730" s="40"/>
      <c r="AJ730" s="40"/>
      <c r="AK730" s="40"/>
      <c r="AL730" s="41"/>
      <c r="AM730" s="40"/>
      <c r="AN730" s="40"/>
      <c r="AO730" s="44"/>
      <c r="AP730" s="40"/>
      <c r="AQ730" s="40"/>
      <c r="AR730" s="40"/>
      <c r="AS730" s="40"/>
      <c r="AT730" s="46"/>
      <c r="AU730" s="40"/>
      <c r="AV730" s="40"/>
      <c r="AW730" s="40"/>
      <c r="AX730" s="40"/>
      <c r="AY730" s="40"/>
      <c r="AZ730" s="40"/>
      <c r="BA730" s="40"/>
      <c r="BB730" s="40"/>
      <c r="BC730" s="40"/>
      <c r="BD730" s="40"/>
      <c r="BE730" s="40"/>
      <c r="BF730" s="40"/>
      <c r="BG730" s="40"/>
      <c r="BH730" s="40"/>
      <c r="BI730" s="40"/>
      <c r="BJ730" s="40"/>
      <c r="BK730" s="40"/>
      <c r="BL730" s="40"/>
      <c r="BM730" s="40"/>
      <c r="BN730" s="40"/>
      <c r="BQ730" s="170"/>
    </row>
    <row r="731" spans="1:69" x14ac:dyDescent="0.2">
      <c r="A731" s="41"/>
      <c r="B731" s="41"/>
      <c r="C731" s="64"/>
      <c r="D731" s="64"/>
      <c r="E731" s="59"/>
      <c r="F731" s="59"/>
      <c r="G731" s="59"/>
      <c r="H731" s="167"/>
      <c r="I731" s="58"/>
      <c r="J731" s="40"/>
      <c r="K731" s="40"/>
      <c r="L731" s="40"/>
      <c r="M731" s="40"/>
      <c r="N731" s="165"/>
      <c r="O731" s="44"/>
      <c r="P731" s="40"/>
      <c r="Q731" s="40"/>
      <c r="R731" s="40"/>
      <c r="S731" s="40"/>
      <c r="T731" s="40"/>
      <c r="U731" s="43"/>
      <c r="V731" s="45"/>
      <c r="W731" s="143"/>
      <c r="X731" s="41"/>
      <c r="Y731" s="40"/>
      <c r="Z731" s="40"/>
      <c r="AA731" s="40"/>
      <c r="AB731" s="40"/>
      <c r="AC731" s="40"/>
      <c r="AD731" s="40"/>
      <c r="AE731" s="40"/>
      <c r="AF731" s="44"/>
      <c r="AG731" s="40"/>
      <c r="AH731" s="40"/>
      <c r="AI731" s="40"/>
      <c r="AJ731" s="40"/>
      <c r="AK731" s="40"/>
      <c r="AL731" s="41"/>
      <c r="AM731" s="40"/>
      <c r="AN731" s="40"/>
      <c r="AO731" s="44"/>
      <c r="AP731" s="40"/>
      <c r="AQ731" s="40"/>
      <c r="AR731" s="40"/>
      <c r="AS731" s="40"/>
      <c r="AT731" s="46"/>
      <c r="AU731" s="40"/>
      <c r="AV731" s="40"/>
      <c r="AW731" s="40"/>
      <c r="AX731" s="40"/>
      <c r="AY731" s="40"/>
      <c r="AZ731" s="40"/>
      <c r="BA731" s="40"/>
      <c r="BB731" s="40"/>
      <c r="BC731" s="40"/>
      <c r="BD731" s="40"/>
      <c r="BE731" s="40"/>
      <c r="BF731" s="40"/>
      <c r="BG731" s="40"/>
      <c r="BH731" s="40"/>
      <c r="BI731" s="40"/>
      <c r="BJ731" s="40"/>
      <c r="BK731" s="40"/>
      <c r="BL731" s="40"/>
      <c r="BM731" s="40"/>
      <c r="BN731" s="40"/>
      <c r="BQ731" s="170"/>
    </row>
    <row r="732" spans="1:69" x14ac:dyDescent="0.2">
      <c r="A732" s="41"/>
      <c r="B732" s="41"/>
      <c r="C732" s="64"/>
      <c r="D732" s="64"/>
      <c r="E732" s="59"/>
      <c r="F732" s="59"/>
      <c r="G732" s="59"/>
      <c r="H732" s="167"/>
      <c r="I732" s="58"/>
      <c r="J732" s="40"/>
      <c r="K732" s="40"/>
      <c r="L732" s="40"/>
      <c r="M732" s="40"/>
      <c r="N732" s="165"/>
      <c r="O732" s="44"/>
      <c r="P732" s="40"/>
      <c r="Q732" s="40"/>
      <c r="R732" s="40"/>
      <c r="S732" s="40"/>
      <c r="T732" s="40"/>
      <c r="U732" s="43"/>
      <c r="V732" s="45"/>
      <c r="W732" s="143"/>
      <c r="X732" s="41"/>
      <c r="Y732" s="40"/>
      <c r="Z732" s="40"/>
      <c r="AA732" s="40"/>
      <c r="AB732" s="40"/>
      <c r="AC732" s="40"/>
      <c r="AD732" s="40"/>
      <c r="AE732" s="40"/>
      <c r="AF732" s="44"/>
      <c r="AG732" s="40"/>
      <c r="AH732" s="40"/>
      <c r="AI732" s="40"/>
      <c r="AJ732" s="40"/>
      <c r="AK732" s="40"/>
      <c r="AL732" s="41"/>
      <c r="AM732" s="40"/>
      <c r="AN732" s="40"/>
      <c r="AO732" s="44"/>
      <c r="AP732" s="40"/>
      <c r="AQ732" s="40"/>
      <c r="AR732" s="40"/>
      <c r="AS732" s="40"/>
      <c r="AT732" s="46"/>
      <c r="AU732" s="40"/>
      <c r="AV732" s="40"/>
      <c r="AW732" s="40"/>
      <c r="AX732" s="40"/>
      <c r="AY732" s="40"/>
      <c r="AZ732" s="40"/>
      <c r="BA732" s="40"/>
      <c r="BB732" s="40"/>
      <c r="BC732" s="40"/>
      <c r="BD732" s="40"/>
      <c r="BE732" s="40"/>
      <c r="BF732" s="40"/>
      <c r="BG732" s="40"/>
      <c r="BH732" s="40"/>
      <c r="BI732" s="40"/>
      <c r="BJ732" s="40"/>
      <c r="BK732" s="40"/>
      <c r="BL732" s="40"/>
      <c r="BM732" s="40"/>
      <c r="BN732" s="40"/>
      <c r="BQ732" s="170"/>
    </row>
    <row r="733" spans="1:69" x14ac:dyDescent="0.2">
      <c r="A733" s="41"/>
      <c r="B733" s="41"/>
      <c r="C733" s="64"/>
      <c r="D733" s="64"/>
      <c r="E733" s="59"/>
      <c r="F733" s="59"/>
      <c r="G733" s="59"/>
      <c r="H733" s="167"/>
      <c r="I733" s="58"/>
      <c r="J733" s="40"/>
      <c r="K733" s="40"/>
      <c r="L733" s="40"/>
      <c r="M733" s="40"/>
      <c r="N733" s="165"/>
      <c r="O733" s="44"/>
      <c r="P733" s="40"/>
      <c r="Q733" s="40"/>
      <c r="R733" s="40"/>
      <c r="S733" s="40"/>
      <c r="T733" s="40"/>
      <c r="U733" s="43"/>
      <c r="V733" s="45"/>
      <c r="W733" s="143"/>
      <c r="X733" s="41"/>
      <c r="Y733" s="40"/>
      <c r="Z733" s="40"/>
      <c r="AA733" s="40"/>
      <c r="AB733" s="40"/>
      <c r="AC733" s="40"/>
      <c r="AD733" s="40"/>
      <c r="AE733" s="40"/>
      <c r="AF733" s="44"/>
      <c r="AG733" s="40"/>
      <c r="AH733" s="40"/>
      <c r="AI733" s="40"/>
      <c r="AJ733" s="40"/>
      <c r="AK733" s="40"/>
      <c r="AL733" s="41"/>
      <c r="AM733" s="40"/>
      <c r="AN733" s="40"/>
      <c r="AO733" s="44"/>
      <c r="AP733" s="40"/>
      <c r="AQ733" s="40"/>
      <c r="AR733" s="40"/>
      <c r="AS733" s="40"/>
      <c r="AT733" s="46"/>
      <c r="AU733" s="40"/>
      <c r="AV733" s="40"/>
      <c r="AW733" s="40"/>
      <c r="AX733" s="40"/>
      <c r="AY733" s="40"/>
      <c r="AZ733" s="40"/>
      <c r="BA733" s="40"/>
      <c r="BB733" s="40"/>
      <c r="BC733" s="40"/>
      <c r="BD733" s="40"/>
      <c r="BE733" s="40"/>
      <c r="BF733" s="40"/>
      <c r="BG733" s="40"/>
      <c r="BH733" s="40"/>
      <c r="BI733" s="40"/>
      <c r="BJ733" s="40"/>
      <c r="BK733" s="40"/>
      <c r="BL733" s="40"/>
      <c r="BM733" s="40"/>
      <c r="BN733" s="40"/>
      <c r="BQ733" s="170"/>
    </row>
    <row r="734" spans="1:69" x14ac:dyDescent="0.2">
      <c r="A734" s="41"/>
      <c r="B734" s="41"/>
      <c r="C734" s="64"/>
      <c r="D734" s="64"/>
      <c r="E734" s="59"/>
      <c r="F734" s="59"/>
      <c r="G734" s="59"/>
      <c r="H734" s="167"/>
      <c r="I734" s="58"/>
      <c r="J734" s="40"/>
      <c r="K734" s="40"/>
      <c r="L734" s="40"/>
      <c r="M734" s="40"/>
      <c r="N734" s="165"/>
      <c r="O734" s="44"/>
      <c r="P734" s="40"/>
      <c r="Q734" s="40"/>
      <c r="R734" s="40"/>
      <c r="S734" s="40"/>
      <c r="T734" s="40"/>
      <c r="U734" s="43"/>
      <c r="V734" s="45"/>
      <c r="W734" s="143"/>
      <c r="X734" s="41"/>
      <c r="Y734" s="40"/>
      <c r="Z734" s="40"/>
      <c r="AA734" s="40"/>
      <c r="AB734" s="40"/>
      <c r="AC734" s="40"/>
      <c r="AD734" s="40"/>
      <c r="AE734" s="40"/>
      <c r="AF734" s="44"/>
      <c r="AG734" s="40"/>
      <c r="AH734" s="40"/>
      <c r="AI734" s="40"/>
      <c r="AJ734" s="40"/>
      <c r="AK734" s="40"/>
      <c r="AL734" s="41"/>
      <c r="AM734" s="40"/>
      <c r="AN734" s="40"/>
      <c r="AO734" s="44"/>
      <c r="AP734" s="40"/>
      <c r="AQ734" s="40"/>
      <c r="AR734" s="40"/>
      <c r="AS734" s="40"/>
      <c r="AT734" s="46"/>
      <c r="AU734" s="40"/>
      <c r="AV734" s="40"/>
      <c r="AW734" s="40"/>
      <c r="AX734" s="40"/>
      <c r="AY734" s="40"/>
      <c r="AZ734" s="40"/>
      <c r="BA734" s="40"/>
      <c r="BB734" s="40"/>
      <c r="BC734" s="40"/>
      <c r="BD734" s="40"/>
      <c r="BE734" s="40"/>
      <c r="BF734" s="40"/>
      <c r="BG734" s="40"/>
      <c r="BH734" s="40"/>
      <c r="BI734" s="40"/>
      <c r="BJ734" s="40"/>
      <c r="BK734" s="40"/>
      <c r="BL734" s="40"/>
      <c r="BM734" s="40"/>
      <c r="BN734" s="40"/>
      <c r="BQ734" s="170"/>
    </row>
    <row r="735" spans="1:69" x14ac:dyDescent="0.2">
      <c r="A735" s="41"/>
      <c r="B735" s="41"/>
      <c r="C735" s="64"/>
      <c r="D735" s="64"/>
      <c r="E735" s="59"/>
      <c r="F735" s="59"/>
      <c r="G735" s="59"/>
      <c r="H735" s="167"/>
      <c r="I735" s="58"/>
      <c r="J735" s="40"/>
      <c r="K735" s="40"/>
      <c r="L735" s="40"/>
      <c r="M735" s="40"/>
      <c r="N735" s="165"/>
      <c r="O735" s="44"/>
      <c r="P735" s="40"/>
      <c r="Q735" s="40"/>
      <c r="R735" s="40"/>
      <c r="S735" s="40"/>
      <c r="T735" s="40"/>
      <c r="U735" s="43"/>
      <c r="V735" s="45"/>
      <c r="W735" s="143"/>
      <c r="X735" s="41"/>
      <c r="Y735" s="40"/>
      <c r="Z735" s="40"/>
      <c r="AA735" s="40"/>
      <c r="AB735" s="40"/>
      <c r="AC735" s="40"/>
      <c r="AD735" s="40"/>
      <c r="AE735" s="40"/>
      <c r="AF735" s="44"/>
      <c r="AG735" s="40"/>
      <c r="AH735" s="40"/>
      <c r="AI735" s="40"/>
      <c r="AJ735" s="40"/>
      <c r="AK735" s="40"/>
      <c r="AL735" s="41"/>
      <c r="AM735" s="40"/>
      <c r="AN735" s="40"/>
      <c r="AO735" s="44"/>
      <c r="AP735" s="40"/>
      <c r="AQ735" s="40"/>
      <c r="AR735" s="40"/>
      <c r="AS735" s="40"/>
      <c r="AT735" s="46"/>
      <c r="AU735" s="40"/>
      <c r="AV735" s="40"/>
      <c r="AW735" s="40"/>
      <c r="AX735" s="40"/>
      <c r="AY735" s="40"/>
      <c r="AZ735" s="40"/>
      <c r="BA735" s="40"/>
      <c r="BB735" s="40"/>
      <c r="BC735" s="40"/>
      <c r="BD735" s="40"/>
      <c r="BE735" s="40"/>
      <c r="BF735" s="40"/>
      <c r="BG735" s="40"/>
      <c r="BH735" s="40"/>
      <c r="BI735" s="40"/>
      <c r="BJ735" s="40"/>
      <c r="BK735" s="40"/>
      <c r="BL735" s="40"/>
      <c r="BM735" s="40"/>
      <c r="BN735" s="40"/>
      <c r="BQ735" s="170"/>
    </row>
    <row r="736" spans="1:69" x14ac:dyDescent="0.2">
      <c r="A736" s="41"/>
      <c r="B736" s="41"/>
      <c r="C736" s="64"/>
      <c r="D736" s="64"/>
      <c r="E736" s="59"/>
      <c r="F736" s="59"/>
      <c r="G736" s="59"/>
      <c r="H736" s="167"/>
      <c r="I736" s="58"/>
      <c r="J736" s="40"/>
      <c r="K736" s="40"/>
      <c r="L736" s="40"/>
      <c r="M736" s="40"/>
      <c r="N736" s="165"/>
      <c r="O736" s="44"/>
      <c r="P736" s="40"/>
      <c r="Q736" s="40"/>
      <c r="R736" s="40"/>
      <c r="S736" s="40"/>
      <c r="T736" s="40"/>
      <c r="U736" s="43"/>
      <c r="V736" s="45"/>
      <c r="W736" s="143"/>
      <c r="X736" s="41"/>
      <c r="Y736" s="40"/>
      <c r="Z736" s="40"/>
      <c r="AA736" s="40"/>
      <c r="AB736" s="40"/>
      <c r="AC736" s="40"/>
      <c r="AD736" s="40"/>
      <c r="AE736" s="40"/>
      <c r="AF736" s="44"/>
      <c r="AG736" s="40"/>
      <c r="AH736" s="40"/>
      <c r="AI736" s="40"/>
      <c r="AJ736" s="40"/>
      <c r="AK736" s="40"/>
      <c r="AL736" s="41"/>
      <c r="AM736" s="40"/>
      <c r="AN736" s="40"/>
      <c r="AO736" s="44"/>
      <c r="AP736" s="40"/>
      <c r="AQ736" s="40"/>
      <c r="AR736" s="40"/>
      <c r="AS736" s="40"/>
      <c r="AT736" s="46"/>
      <c r="AU736" s="40"/>
      <c r="AV736" s="40"/>
      <c r="AW736" s="40"/>
      <c r="AX736" s="40"/>
      <c r="AY736" s="40"/>
      <c r="AZ736" s="40"/>
      <c r="BA736" s="40"/>
      <c r="BB736" s="40"/>
      <c r="BC736" s="40"/>
      <c r="BD736" s="40"/>
      <c r="BE736" s="40"/>
      <c r="BF736" s="40"/>
      <c r="BG736" s="40"/>
      <c r="BH736" s="40"/>
      <c r="BI736" s="40"/>
      <c r="BJ736" s="40"/>
      <c r="BK736" s="40"/>
      <c r="BL736" s="40"/>
      <c r="BM736" s="40"/>
      <c r="BN736" s="40"/>
      <c r="BQ736" s="170"/>
    </row>
    <row r="737" spans="1:69" x14ac:dyDescent="0.2">
      <c r="A737" s="41"/>
      <c r="B737" s="41"/>
      <c r="C737" s="64"/>
      <c r="D737" s="64"/>
      <c r="E737" s="59"/>
      <c r="F737" s="59"/>
      <c r="G737" s="59"/>
      <c r="H737" s="167"/>
      <c r="I737" s="58"/>
      <c r="J737" s="40"/>
      <c r="K737" s="40"/>
      <c r="L737" s="40"/>
      <c r="M737" s="40"/>
      <c r="N737" s="165"/>
      <c r="O737" s="44"/>
      <c r="P737" s="40"/>
      <c r="Q737" s="40"/>
      <c r="R737" s="40"/>
      <c r="S737" s="40"/>
      <c r="T737" s="40"/>
      <c r="U737" s="43"/>
      <c r="V737" s="45"/>
      <c r="W737" s="143"/>
      <c r="X737" s="41"/>
      <c r="Y737" s="40"/>
      <c r="Z737" s="40"/>
      <c r="AA737" s="40"/>
      <c r="AB737" s="40"/>
      <c r="AC737" s="40"/>
      <c r="AD737" s="40"/>
      <c r="AE737" s="40"/>
      <c r="AF737" s="44"/>
      <c r="AG737" s="40"/>
      <c r="AH737" s="40"/>
      <c r="AI737" s="40"/>
      <c r="AJ737" s="40"/>
      <c r="AK737" s="40"/>
      <c r="AL737" s="41"/>
      <c r="AM737" s="40"/>
      <c r="AN737" s="40"/>
      <c r="AO737" s="44"/>
      <c r="AP737" s="40"/>
      <c r="AQ737" s="40"/>
      <c r="AR737" s="40"/>
      <c r="AS737" s="40"/>
      <c r="AT737" s="46"/>
      <c r="AU737" s="40"/>
      <c r="AV737" s="40"/>
      <c r="AW737" s="40"/>
      <c r="AX737" s="40"/>
      <c r="AY737" s="40"/>
      <c r="AZ737" s="40"/>
      <c r="BA737" s="40"/>
      <c r="BB737" s="40"/>
      <c r="BC737" s="40"/>
      <c r="BD737" s="40"/>
      <c r="BE737" s="40"/>
      <c r="BF737" s="40"/>
      <c r="BG737" s="40"/>
      <c r="BH737" s="40"/>
      <c r="BI737" s="40"/>
      <c r="BJ737" s="40"/>
      <c r="BK737" s="40"/>
      <c r="BL737" s="40"/>
      <c r="BM737" s="40"/>
      <c r="BN737" s="40"/>
      <c r="BQ737" s="170"/>
    </row>
    <row r="738" spans="1:69" x14ac:dyDescent="0.2">
      <c r="A738" s="41"/>
      <c r="B738" s="41"/>
      <c r="C738" s="64"/>
      <c r="D738" s="64"/>
      <c r="E738" s="59"/>
      <c r="F738" s="59"/>
      <c r="G738" s="59"/>
      <c r="H738" s="167"/>
      <c r="I738" s="58"/>
      <c r="J738" s="40"/>
      <c r="K738" s="40"/>
      <c r="L738" s="40"/>
      <c r="M738" s="40"/>
      <c r="N738" s="165"/>
      <c r="O738" s="44"/>
      <c r="P738" s="40"/>
      <c r="Q738" s="40"/>
      <c r="R738" s="40"/>
      <c r="S738" s="40"/>
      <c r="T738" s="40"/>
      <c r="U738" s="43"/>
      <c r="V738" s="45"/>
      <c r="W738" s="143"/>
      <c r="X738" s="41"/>
      <c r="Y738" s="40"/>
      <c r="Z738" s="40"/>
      <c r="AA738" s="40"/>
      <c r="AB738" s="40"/>
      <c r="AC738" s="40"/>
      <c r="AD738" s="40"/>
      <c r="AE738" s="40"/>
      <c r="AF738" s="44"/>
      <c r="AG738" s="40"/>
      <c r="AH738" s="40"/>
      <c r="AI738" s="40"/>
      <c r="AJ738" s="40"/>
      <c r="AK738" s="40"/>
      <c r="AL738" s="41"/>
      <c r="AM738" s="40"/>
      <c r="AN738" s="40"/>
      <c r="AO738" s="44"/>
      <c r="AP738" s="40"/>
      <c r="AQ738" s="40"/>
      <c r="AR738" s="40"/>
      <c r="AS738" s="40"/>
      <c r="AT738" s="46"/>
      <c r="AU738" s="40"/>
      <c r="AV738" s="40"/>
      <c r="AW738" s="40"/>
      <c r="AX738" s="40"/>
      <c r="AY738" s="40"/>
      <c r="AZ738" s="40"/>
      <c r="BA738" s="40"/>
      <c r="BB738" s="40"/>
      <c r="BC738" s="40"/>
      <c r="BD738" s="40"/>
      <c r="BE738" s="40"/>
      <c r="BF738" s="40"/>
      <c r="BG738" s="40"/>
      <c r="BH738" s="40"/>
      <c r="BI738" s="40"/>
      <c r="BJ738" s="40"/>
      <c r="BK738" s="40"/>
      <c r="BL738" s="40"/>
      <c r="BM738" s="40"/>
      <c r="BN738" s="40"/>
      <c r="BQ738" s="170"/>
    </row>
    <row r="739" spans="1:69" x14ac:dyDescent="0.2">
      <c r="A739" s="41"/>
      <c r="B739" s="41"/>
      <c r="C739" s="64"/>
      <c r="D739" s="64"/>
      <c r="E739" s="59"/>
      <c r="F739" s="59"/>
      <c r="G739" s="59"/>
      <c r="H739" s="167"/>
      <c r="I739" s="58"/>
      <c r="J739" s="40"/>
      <c r="K739" s="40"/>
      <c r="L739" s="40"/>
      <c r="M739" s="40"/>
      <c r="N739" s="165"/>
      <c r="O739" s="44"/>
      <c r="P739" s="40"/>
      <c r="Q739" s="40"/>
      <c r="R739" s="40"/>
      <c r="S739" s="40"/>
      <c r="T739" s="40"/>
      <c r="U739" s="43"/>
      <c r="V739" s="45"/>
      <c r="W739" s="143"/>
      <c r="X739" s="41"/>
      <c r="Y739" s="40"/>
      <c r="Z739" s="40"/>
      <c r="AA739" s="40"/>
      <c r="AB739" s="40"/>
      <c r="AC739" s="40"/>
      <c r="AD739" s="40"/>
      <c r="AE739" s="40"/>
      <c r="AF739" s="44"/>
      <c r="AG739" s="40"/>
      <c r="AH739" s="40"/>
      <c r="AI739" s="40"/>
      <c r="AJ739" s="40"/>
      <c r="AK739" s="40"/>
      <c r="AL739" s="41"/>
      <c r="AM739" s="40"/>
      <c r="AN739" s="40"/>
      <c r="AO739" s="44"/>
      <c r="AP739" s="40"/>
      <c r="AQ739" s="40"/>
      <c r="AR739" s="40"/>
      <c r="AS739" s="40"/>
      <c r="AT739" s="46"/>
      <c r="AU739" s="40"/>
      <c r="AV739" s="40"/>
      <c r="AW739" s="40"/>
      <c r="AX739" s="40"/>
      <c r="AY739" s="40"/>
      <c r="AZ739" s="40"/>
      <c r="BA739" s="40"/>
      <c r="BB739" s="40"/>
      <c r="BC739" s="40"/>
      <c r="BD739" s="40"/>
      <c r="BE739" s="40"/>
      <c r="BF739" s="40"/>
      <c r="BG739" s="40"/>
      <c r="BH739" s="40"/>
      <c r="BI739" s="40"/>
      <c r="BJ739" s="40"/>
      <c r="BK739" s="40"/>
      <c r="BL739" s="40"/>
      <c r="BM739" s="40"/>
      <c r="BN739" s="40"/>
      <c r="BQ739" s="170"/>
    </row>
    <row r="740" spans="1:69" x14ac:dyDescent="0.2">
      <c r="A740" s="41"/>
      <c r="B740" s="41"/>
      <c r="C740" s="64"/>
      <c r="D740" s="64"/>
      <c r="E740" s="59"/>
      <c r="F740" s="59"/>
      <c r="G740" s="59"/>
      <c r="H740" s="167"/>
      <c r="I740" s="58"/>
      <c r="J740" s="40"/>
      <c r="K740" s="40"/>
      <c r="L740" s="40"/>
      <c r="M740" s="40"/>
      <c r="N740" s="165"/>
      <c r="O740" s="44"/>
      <c r="P740" s="40"/>
      <c r="Q740" s="40"/>
      <c r="R740" s="40"/>
      <c r="S740" s="40"/>
      <c r="T740" s="40"/>
      <c r="U740" s="43"/>
      <c r="V740" s="45"/>
      <c r="W740" s="143"/>
      <c r="X740" s="41"/>
      <c r="Y740" s="40"/>
      <c r="Z740" s="40"/>
      <c r="AA740" s="40"/>
      <c r="AB740" s="40"/>
      <c r="AC740" s="40"/>
      <c r="AD740" s="40"/>
      <c r="AE740" s="40"/>
      <c r="AF740" s="44"/>
      <c r="AG740" s="40"/>
      <c r="AH740" s="40"/>
      <c r="AI740" s="40"/>
      <c r="AJ740" s="40"/>
      <c r="AK740" s="40"/>
      <c r="AL740" s="41"/>
      <c r="AM740" s="40"/>
      <c r="AN740" s="40"/>
      <c r="AO740" s="44"/>
      <c r="AP740" s="40"/>
      <c r="AQ740" s="40"/>
      <c r="AR740" s="40"/>
      <c r="AS740" s="40"/>
      <c r="AT740" s="46"/>
      <c r="AU740" s="40"/>
      <c r="AV740" s="40"/>
      <c r="AW740" s="40"/>
      <c r="AX740" s="40"/>
      <c r="AY740" s="40"/>
      <c r="AZ740" s="40"/>
      <c r="BA740" s="40"/>
      <c r="BB740" s="40"/>
      <c r="BC740" s="40"/>
      <c r="BD740" s="40"/>
      <c r="BE740" s="40"/>
      <c r="BF740" s="40"/>
      <c r="BG740" s="40"/>
      <c r="BH740" s="40"/>
      <c r="BI740" s="40"/>
      <c r="BJ740" s="40"/>
      <c r="BK740" s="40"/>
      <c r="BL740" s="40"/>
      <c r="BM740" s="40"/>
      <c r="BN740" s="40"/>
      <c r="BQ740" s="170"/>
    </row>
    <row r="741" spans="1:69" x14ac:dyDescent="0.2">
      <c r="A741" s="41"/>
      <c r="B741" s="41"/>
      <c r="C741" s="64"/>
      <c r="D741" s="64"/>
      <c r="E741" s="59"/>
      <c r="F741" s="59"/>
      <c r="G741" s="59"/>
      <c r="H741" s="167"/>
      <c r="I741" s="58"/>
      <c r="J741" s="40"/>
      <c r="K741" s="40"/>
      <c r="L741" s="40"/>
      <c r="M741" s="40"/>
      <c r="N741" s="165"/>
      <c r="O741" s="44"/>
      <c r="P741" s="40"/>
      <c r="Q741" s="40"/>
      <c r="R741" s="40"/>
      <c r="S741" s="40"/>
      <c r="T741" s="40"/>
      <c r="U741" s="43"/>
      <c r="V741" s="45"/>
      <c r="W741" s="143"/>
      <c r="X741" s="41"/>
      <c r="Y741" s="40"/>
      <c r="Z741" s="40"/>
      <c r="AA741" s="40"/>
      <c r="AB741" s="40"/>
      <c r="AC741" s="40"/>
      <c r="AD741" s="40"/>
      <c r="AE741" s="40"/>
      <c r="AF741" s="44"/>
      <c r="AG741" s="40"/>
      <c r="AH741" s="40"/>
      <c r="AI741" s="40"/>
      <c r="AJ741" s="40"/>
      <c r="AK741" s="40"/>
      <c r="AL741" s="41"/>
      <c r="AM741" s="40"/>
      <c r="AN741" s="40"/>
      <c r="AO741" s="44"/>
      <c r="AP741" s="40"/>
      <c r="AQ741" s="40"/>
      <c r="AR741" s="40"/>
      <c r="AS741" s="40"/>
      <c r="AT741" s="46"/>
      <c r="AU741" s="40"/>
      <c r="AV741" s="40"/>
      <c r="AW741" s="40"/>
      <c r="AX741" s="40"/>
      <c r="AY741" s="40"/>
      <c r="AZ741" s="40"/>
      <c r="BA741" s="40"/>
      <c r="BB741" s="40"/>
      <c r="BC741" s="40"/>
      <c r="BD741" s="40"/>
      <c r="BE741" s="40"/>
      <c r="BF741" s="40"/>
      <c r="BG741" s="40"/>
      <c r="BH741" s="40"/>
      <c r="BI741" s="40"/>
      <c r="BJ741" s="40"/>
      <c r="BK741" s="40"/>
      <c r="BL741" s="40"/>
      <c r="BM741" s="40"/>
      <c r="BN741" s="40"/>
      <c r="BQ741" s="170"/>
    </row>
    <row r="742" spans="1:69" x14ac:dyDescent="0.2">
      <c r="A742" s="41"/>
      <c r="B742" s="41"/>
      <c r="C742" s="64"/>
      <c r="D742" s="64"/>
      <c r="E742" s="59"/>
      <c r="F742" s="59"/>
      <c r="G742" s="59"/>
      <c r="H742" s="167"/>
      <c r="I742" s="58"/>
      <c r="J742" s="40"/>
      <c r="K742" s="40"/>
      <c r="L742" s="40"/>
      <c r="M742" s="40"/>
      <c r="N742" s="165"/>
      <c r="O742" s="44"/>
      <c r="P742" s="40"/>
      <c r="Q742" s="40"/>
      <c r="R742" s="40"/>
      <c r="S742" s="40"/>
      <c r="T742" s="40"/>
      <c r="U742" s="43"/>
      <c r="V742" s="45"/>
      <c r="W742" s="143"/>
      <c r="X742" s="41"/>
      <c r="Y742" s="40"/>
      <c r="Z742" s="40"/>
      <c r="AA742" s="40"/>
      <c r="AB742" s="40"/>
      <c r="AC742" s="40"/>
      <c r="AD742" s="40"/>
      <c r="AE742" s="40"/>
      <c r="AF742" s="44"/>
      <c r="AG742" s="40"/>
      <c r="AH742" s="40"/>
      <c r="AI742" s="40"/>
      <c r="AJ742" s="40"/>
      <c r="AK742" s="40"/>
      <c r="AL742" s="41"/>
      <c r="AM742" s="40"/>
      <c r="AN742" s="40"/>
      <c r="AO742" s="44"/>
      <c r="AP742" s="40"/>
      <c r="AQ742" s="40"/>
      <c r="AR742" s="40"/>
      <c r="AS742" s="40"/>
      <c r="AT742" s="46"/>
      <c r="AU742" s="40"/>
      <c r="AV742" s="40"/>
      <c r="AW742" s="40"/>
      <c r="AX742" s="40"/>
      <c r="AY742" s="40"/>
      <c r="AZ742" s="40"/>
      <c r="BA742" s="40"/>
      <c r="BB742" s="40"/>
      <c r="BC742" s="40"/>
      <c r="BD742" s="40"/>
      <c r="BE742" s="40"/>
      <c r="BF742" s="40"/>
      <c r="BG742" s="40"/>
      <c r="BH742" s="40"/>
      <c r="BI742" s="40"/>
      <c r="BJ742" s="40"/>
      <c r="BK742" s="40"/>
      <c r="BL742" s="40"/>
      <c r="BM742" s="40"/>
      <c r="BN742" s="40"/>
      <c r="BQ742" s="170"/>
    </row>
    <row r="743" spans="1:69" x14ac:dyDescent="0.2">
      <c r="A743" s="41"/>
      <c r="B743" s="41"/>
      <c r="C743" s="64"/>
      <c r="D743" s="64"/>
      <c r="E743" s="59"/>
      <c r="F743" s="59"/>
      <c r="G743" s="59"/>
      <c r="H743" s="167"/>
      <c r="I743" s="58"/>
      <c r="J743" s="40"/>
      <c r="K743" s="40"/>
      <c r="L743" s="40"/>
      <c r="M743" s="40"/>
      <c r="N743" s="165"/>
      <c r="O743" s="44"/>
      <c r="P743" s="40"/>
      <c r="Q743" s="40"/>
      <c r="R743" s="40"/>
      <c r="S743" s="40"/>
      <c r="T743" s="40"/>
      <c r="U743" s="43"/>
      <c r="V743" s="45"/>
      <c r="W743" s="143"/>
      <c r="X743" s="41"/>
      <c r="Y743" s="40"/>
      <c r="Z743" s="40"/>
      <c r="AA743" s="40"/>
      <c r="AB743" s="40"/>
      <c r="AC743" s="40"/>
      <c r="AD743" s="40"/>
      <c r="AE743" s="40"/>
      <c r="AF743" s="44"/>
      <c r="AG743" s="40"/>
      <c r="AH743" s="40"/>
      <c r="AI743" s="40"/>
      <c r="AJ743" s="40"/>
      <c r="AK743" s="40"/>
      <c r="AL743" s="41"/>
      <c r="AM743" s="40"/>
      <c r="AN743" s="40"/>
      <c r="AO743" s="44"/>
      <c r="AP743" s="40"/>
      <c r="AQ743" s="40"/>
      <c r="AR743" s="40"/>
      <c r="AS743" s="40"/>
      <c r="AT743" s="46"/>
      <c r="AU743" s="40"/>
      <c r="AV743" s="40"/>
      <c r="AW743" s="40"/>
      <c r="AX743" s="40"/>
      <c r="AY743" s="40"/>
      <c r="AZ743" s="40"/>
      <c r="BA743" s="40"/>
      <c r="BB743" s="40"/>
      <c r="BC743" s="40"/>
      <c r="BD743" s="40"/>
      <c r="BE743" s="40"/>
      <c r="BF743" s="40"/>
      <c r="BG743" s="40"/>
      <c r="BH743" s="40"/>
      <c r="BI743" s="40"/>
      <c r="BJ743" s="40"/>
      <c r="BK743" s="40"/>
      <c r="BL743" s="40"/>
      <c r="BM743" s="40"/>
      <c r="BN743" s="40"/>
      <c r="BQ743" s="170"/>
    </row>
    <row r="744" spans="1:69" x14ac:dyDescent="0.2">
      <c r="A744" s="41"/>
      <c r="B744" s="41"/>
      <c r="C744" s="64"/>
      <c r="D744" s="64"/>
      <c r="E744" s="59"/>
      <c r="F744" s="59"/>
      <c r="G744" s="59"/>
      <c r="H744" s="167"/>
      <c r="I744" s="58"/>
      <c r="J744" s="40"/>
      <c r="K744" s="40"/>
      <c r="L744" s="40"/>
      <c r="M744" s="40"/>
      <c r="N744" s="165"/>
      <c r="O744" s="44"/>
      <c r="P744" s="40"/>
      <c r="Q744" s="40"/>
      <c r="R744" s="40"/>
      <c r="S744" s="40"/>
      <c r="T744" s="40"/>
      <c r="U744" s="43"/>
      <c r="V744" s="45"/>
      <c r="W744" s="143"/>
      <c r="X744" s="41"/>
      <c r="Y744" s="40"/>
      <c r="Z744" s="40"/>
      <c r="AA744" s="40"/>
      <c r="AB744" s="40"/>
      <c r="AC744" s="40"/>
      <c r="AD744" s="40"/>
      <c r="AE744" s="40"/>
      <c r="AF744" s="44"/>
      <c r="AG744" s="40"/>
      <c r="AH744" s="40"/>
      <c r="AI744" s="40"/>
      <c r="AJ744" s="40"/>
      <c r="AK744" s="40"/>
      <c r="AL744" s="41"/>
      <c r="AM744" s="40"/>
      <c r="AN744" s="40"/>
      <c r="AO744" s="44"/>
      <c r="AP744" s="40"/>
      <c r="AQ744" s="40"/>
      <c r="AR744" s="40"/>
      <c r="AS744" s="40"/>
      <c r="AT744" s="46"/>
      <c r="AU744" s="40"/>
      <c r="AV744" s="40"/>
      <c r="AW744" s="40"/>
      <c r="AX744" s="40"/>
      <c r="AY744" s="40"/>
      <c r="AZ744" s="40"/>
      <c r="BA744" s="40"/>
      <c r="BB744" s="40"/>
      <c r="BC744" s="40"/>
      <c r="BD744" s="40"/>
      <c r="BE744" s="40"/>
      <c r="BF744" s="40"/>
      <c r="BG744" s="40"/>
      <c r="BH744" s="40"/>
      <c r="BI744" s="40"/>
      <c r="BJ744" s="40"/>
      <c r="BK744" s="40"/>
      <c r="BL744" s="40"/>
      <c r="BM744" s="40"/>
      <c r="BN744" s="40"/>
      <c r="BQ744" s="170"/>
    </row>
    <row r="745" spans="1:69" x14ac:dyDescent="0.2">
      <c r="A745" s="41"/>
      <c r="B745" s="41"/>
      <c r="C745" s="64"/>
      <c r="D745" s="64"/>
      <c r="E745" s="59"/>
      <c r="F745" s="59"/>
      <c r="G745" s="59"/>
      <c r="H745" s="167"/>
      <c r="I745" s="58"/>
      <c r="J745" s="40"/>
      <c r="K745" s="40"/>
      <c r="L745" s="40"/>
      <c r="M745" s="40"/>
      <c r="N745" s="165"/>
      <c r="O745" s="44"/>
      <c r="P745" s="40"/>
      <c r="Q745" s="40"/>
      <c r="R745" s="40"/>
      <c r="S745" s="40"/>
      <c r="T745" s="40"/>
      <c r="U745" s="43"/>
      <c r="V745" s="45"/>
      <c r="W745" s="143"/>
      <c r="X745" s="41"/>
      <c r="Y745" s="40"/>
      <c r="Z745" s="40"/>
      <c r="AA745" s="40"/>
      <c r="AB745" s="40"/>
      <c r="AC745" s="40"/>
      <c r="AD745" s="40"/>
      <c r="AE745" s="40"/>
      <c r="AF745" s="44"/>
      <c r="AG745" s="40"/>
      <c r="AH745" s="40"/>
      <c r="AI745" s="40"/>
      <c r="AJ745" s="40"/>
      <c r="AK745" s="40"/>
      <c r="AL745" s="41"/>
      <c r="AM745" s="40"/>
      <c r="AN745" s="40"/>
      <c r="AO745" s="44"/>
      <c r="AP745" s="40"/>
      <c r="AQ745" s="40"/>
      <c r="AR745" s="40"/>
      <c r="AS745" s="40"/>
      <c r="AT745" s="46"/>
      <c r="AU745" s="40"/>
      <c r="AV745" s="40"/>
      <c r="AW745" s="40"/>
      <c r="AX745" s="40"/>
      <c r="AY745" s="40"/>
      <c r="AZ745" s="40"/>
      <c r="BA745" s="40"/>
      <c r="BB745" s="40"/>
      <c r="BC745" s="40"/>
      <c r="BD745" s="40"/>
      <c r="BE745" s="40"/>
      <c r="BF745" s="40"/>
      <c r="BG745" s="40"/>
      <c r="BH745" s="40"/>
      <c r="BI745" s="40"/>
      <c r="BJ745" s="40"/>
      <c r="BK745" s="40"/>
      <c r="BL745" s="40"/>
      <c r="BM745" s="40"/>
      <c r="BN745" s="40"/>
      <c r="BQ745" s="170"/>
    </row>
    <row r="746" spans="1:69" x14ac:dyDescent="0.2">
      <c r="A746" s="41"/>
      <c r="B746" s="41"/>
      <c r="C746" s="64"/>
      <c r="D746" s="64"/>
      <c r="E746" s="59"/>
      <c r="F746" s="59"/>
      <c r="G746" s="59"/>
      <c r="H746" s="167"/>
      <c r="I746" s="58"/>
      <c r="J746" s="40"/>
      <c r="K746" s="40"/>
      <c r="L746" s="40"/>
      <c r="M746" s="40"/>
      <c r="N746" s="165"/>
      <c r="O746" s="44"/>
      <c r="P746" s="40"/>
      <c r="Q746" s="40"/>
      <c r="R746" s="40"/>
      <c r="S746" s="40"/>
      <c r="T746" s="40"/>
      <c r="U746" s="43"/>
      <c r="V746" s="45"/>
      <c r="W746" s="143"/>
      <c r="X746" s="41"/>
      <c r="Y746" s="40"/>
      <c r="Z746" s="40"/>
      <c r="AA746" s="40"/>
      <c r="AB746" s="40"/>
      <c r="AC746" s="40"/>
      <c r="AD746" s="40"/>
      <c r="AE746" s="40"/>
      <c r="AF746" s="44"/>
      <c r="AG746" s="40"/>
      <c r="AH746" s="40"/>
      <c r="AI746" s="40"/>
      <c r="AJ746" s="40"/>
      <c r="AK746" s="40"/>
      <c r="AL746" s="41"/>
      <c r="AM746" s="40"/>
      <c r="AN746" s="40"/>
      <c r="AO746" s="44"/>
      <c r="AP746" s="40"/>
      <c r="AQ746" s="40"/>
      <c r="AR746" s="40"/>
      <c r="AS746" s="40"/>
      <c r="AT746" s="46"/>
      <c r="AU746" s="40"/>
      <c r="AV746" s="40"/>
      <c r="AW746" s="40"/>
      <c r="AX746" s="40"/>
      <c r="AY746" s="40"/>
      <c r="AZ746" s="40"/>
      <c r="BA746" s="40"/>
      <c r="BB746" s="40"/>
      <c r="BC746" s="40"/>
      <c r="BD746" s="40"/>
      <c r="BE746" s="40"/>
      <c r="BF746" s="40"/>
      <c r="BG746" s="40"/>
      <c r="BH746" s="40"/>
      <c r="BI746" s="40"/>
      <c r="BJ746" s="40"/>
      <c r="BK746" s="40"/>
      <c r="BL746" s="40"/>
      <c r="BM746" s="40"/>
      <c r="BN746" s="40"/>
      <c r="BQ746" s="170"/>
    </row>
    <row r="747" spans="1:69" x14ac:dyDescent="0.2">
      <c r="A747" s="41"/>
      <c r="B747" s="41"/>
      <c r="C747" s="64"/>
      <c r="D747" s="64"/>
      <c r="E747" s="59"/>
      <c r="F747" s="59"/>
      <c r="G747" s="59"/>
      <c r="H747" s="167"/>
      <c r="I747" s="58"/>
      <c r="J747" s="40"/>
      <c r="K747" s="40"/>
      <c r="L747" s="40"/>
      <c r="M747" s="40"/>
      <c r="N747" s="165"/>
      <c r="O747" s="44"/>
      <c r="P747" s="40"/>
      <c r="Q747" s="40"/>
      <c r="R747" s="40"/>
      <c r="S747" s="40"/>
      <c r="T747" s="40"/>
      <c r="U747" s="43"/>
      <c r="V747" s="45"/>
      <c r="W747" s="143"/>
      <c r="X747" s="41"/>
      <c r="Y747" s="40"/>
      <c r="Z747" s="40"/>
      <c r="AA747" s="40"/>
      <c r="AB747" s="40"/>
      <c r="AC747" s="40"/>
      <c r="AD747" s="40"/>
      <c r="AE747" s="40"/>
      <c r="AF747" s="44"/>
      <c r="AG747" s="40"/>
      <c r="AH747" s="40"/>
      <c r="AI747" s="40"/>
      <c r="AJ747" s="40"/>
      <c r="AK747" s="40"/>
      <c r="AL747" s="41"/>
      <c r="AM747" s="40"/>
      <c r="AN747" s="40"/>
      <c r="AO747" s="44"/>
      <c r="AP747" s="40"/>
      <c r="AQ747" s="40"/>
      <c r="AR747" s="40"/>
      <c r="AS747" s="40"/>
      <c r="AT747" s="46"/>
      <c r="AU747" s="40"/>
      <c r="AV747" s="40"/>
      <c r="AW747" s="40"/>
      <c r="AX747" s="40"/>
      <c r="AY747" s="40"/>
      <c r="AZ747" s="40"/>
      <c r="BA747" s="40"/>
      <c r="BB747" s="40"/>
      <c r="BC747" s="40"/>
      <c r="BD747" s="40"/>
      <c r="BE747" s="40"/>
      <c r="BF747" s="40"/>
      <c r="BG747" s="40"/>
      <c r="BH747" s="40"/>
      <c r="BI747" s="40"/>
      <c r="BJ747" s="40"/>
      <c r="BK747" s="40"/>
      <c r="BL747" s="40"/>
      <c r="BM747" s="40"/>
      <c r="BN747" s="40"/>
      <c r="BQ747" s="170"/>
    </row>
    <row r="748" spans="1:69" x14ac:dyDescent="0.2">
      <c r="A748" s="41"/>
      <c r="B748" s="41"/>
      <c r="C748" s="64"/>
      <c r="D748" s="64"/>
      <c r="E748" s="59"/>
      <c r="F748" s="59"/>
      <c r="G748" s="59"/>
      <c r="H748" s="167"/>
      <c r="I748" s="58"/>
      <c r="J748" s="40"/>
      <c r="K748" s="40"/>
      <c r="L748" s="40"/>
      <c r="M748" s="40"/>
      <c r="N748" s="165"/>
      <c r="O748" s="44"/>
      <c r="P748" s="40"/>
      <c r="Q748" s="40"/>
      <c r="R748" s="40"/>
      <c r="S748" s="40"/>
      <c r="T748" s="40"/>
      <c r="U748" s="43"/>
      <c r="V748" s="45"/>
      <c r="W748" s="143"/>
      <c r="X748" s="41"/>
      <c r="Y748" s="40"/>
      <c r="Z748" s="40"/>
      <c r="AA748" s="40"/>
      <c r="AB748" s="40"/>
      <c r="AC748" s="40"/>
      <c r="AD748" s="40"/>
      <c r="AE748" s="40"/>
      <c r="AF748" s="44"/>
      <c r="AG748" s="40"/>
      <c r="AH748" s="40"/>
      <c r="AI748" s="40"/>
      <c r="AJ748" s="40"/>
      <c r="AK748" s="40"/>
      <c r="AL748" s="41"/>
      <c r="AM748" s="40"/>
      <c r="AN748" s="40"/>
      <c r="AO748" s="44"/>
      <c r="AP748" s="40"/>
      <c r="AQ748" s="40"/>
      <c r="AR748" s="40"/>
      <c r="AS748" s="40"/>
      <c r="AT748" s="46"/>
      <c r="AU748" s="40"/>
      <c r="AV748" s="40"/>
      <c r="AW748" s="40"/>
      <c r="AX748" s="40"/>
      <c r="AY748" s="40"/>
      <c r="AZ748" s="40"/>
      <c r="BA748" s="40"/>
      <c r="BB748" s="40"/>
      <c r="BC748" s="40"/>
      <c r="BD748" s="40"/>
      <c r="BE748" s="40"/>
      <c r="BF748" s="40"/>
      <c r="BG748" s="40"/>
      <c r="BH748" s="40"/>
      <c r="BI748" s="40"/>
      <c r="BJ748" s="40"/>
      <c r="BK748" s="40"/>
      <c r="BL748" s="40"/>
      <c r="BM748" s="40"/>
      <c r="BN748" s="40"/>
      <c r="BQ748" s="170"/>
    </row>
    <row r="749" spans="1:69" x14ac:dyDescent="0.2">
      <c r="A749" s="41"/>
      <c r="B749" s="41"/>
      <c r="C749" s="64"/>
      <c r="D749" s="64"/>
      <c r="E749" s="59"/>
      <c r="F749" s="59"/>
      <c r="G749" s="59"/>
      <c r="H749" s="167"/>
      <c r="I749" s="58"/>
      <c r="J749" s="40"/>
      <c r="K749" s="40"/>
      <c r="L749" s="40"/>
      <c r="M749" s="40"/>
      <c r="N749" s="165"/>
      <c r="O749" s="44"/>
      <c r="P749" s="40"/>
      <c r="Q749" s="40"/>
      <c r="R749" s="40"/>
      <c r="S749" s="40"/>
      <c r="T749" s="40"/>
      <c r="U749" s="43"/>
      <c r="V749" s="45"/>
      <c r="W749" s="143"/>
      <c r="X749" s="41"/>
      <c r="Y749" s="40"/>
      <c r="Z749" s="40"/>
      <c r="AA749" s="40"/>
      <c r="AB749" s="40"/>
      <c r="AC749" s="40"/>
      <c r="AD749" s="40"/>
      <c r="AE749" s="40"/>
      <c r="AF749" s="44"/>
      <c r="AG749" s="40"/>
      <c r="AH749" s="40"/>
      <c r="AI749" s="40"/>
      <c r="AJ749" s="40"/>
      <c r="AK749" s="40"/>
      <c r="AL749" s="41"/>
      <c r="AM749" s="40"/>
      <c r="AN749" s="40"/>
      <c r="AO749" s="44"/>
      <c r="AP749" s="40"/>
      <c r="AQ749" s="40"/>
      <c r="AR749" s="40"/>
      <c r="AS749" s="40"/>
      <c r="AT749" s="46"/>
      <c r="AU749" s="40"/>
      <c r="AV749" s="40"/>
      <c r="AW749" s="40"/>
      <c r="AX749" s="40"/>
      <c r="AY749" s="40"/>
      <c r="AZ749" s="40"/>
      <c r="BA749" s="40"/>
      <c r="BB749" s="40"/>
      <c r="BC749" s="40"/>
      <c r="BD749" s="40"/>
      <c r="BE749" s="40"/>
      <c r="BF749" s="40"/>
      <c r="BG749" s="40"/>
      <c r="BH749" s="40"/>
      <c r="BI749" s="40"/>
      <c r="BJ749" s="40"/>
      <c r="BK749" s="40"/>
      <c r="BL749" s="40"/>
      <c r="BM749" s="40"/>
      <c r="BN749" s="40"/>
      <c r="BQ749" s="170"/>
    </row>
    <row r="750" spans="1:69" x14ac:dyDescent="0.2">
      <c r="A750" s="41"/>
      <c r="B750" s="41"/>
      <c r="C750" s="64"/>
      <c r="D750" s="64"/>
      <c r="E750" s="59"/>
      <c r="F750" s="59"/>
      <c r="G750" s="59"/>
      <c r="H750" s="167"/>
      <c r="I750" s="58"/>
      <c r="J750" s="40"/>
      <c r="K750" s="40"/>
      <c r="L750" s="40"/>
      <c r="M750" s="40"/>
      <c r="N750" s="165"/>
      <c r="O750" s="44"/>
      <c r="P750" s="40"/>
      <c r="Q750" s="40"/>
      <c r="R750" s="40"/>
      <c r="S750" s="40"/>
      <c r="T750" s="40"/>
      <c r="U750" s="43"/>
      <c r="V750" s="45"/>
      <c r="W750" s="143"/>
      <c r="X750" s="41"/>
      <c r="Y750" s="40"/>
      <c r="Z750" s="40"/>
      <c r="AA750" s="40"/>
      <c r="AB750" s="40"/>
      <c r="AC750" s="40"/>
      <c r="AD750" s="40"/>
      <c r="AE750" s="40"/>
      <c r="AF750" s="44"/>
      <c r="AG750" s="40"/>
      <c r="AH750" s="40"/>
      <c r="AI750" s="40"/>
      <c r="AJ750" s="40"/>
      <c r="AK750" s="40"/>
      <c r="AL750" s="41"/>
      <c r="AM750" s="40"/>
      <c r="AN750" s="40"/>
      <c r="AO750" s="44"/>
      <c r="AP750" s="40"/>
      <c r="AQ750" s="40"/>
      <c r="AR750" s="40"/>
      <c r="AS750" s="40"/>
      <c r="AT750" s="46"/>
      <c r="AU750" s="40"/>
      <c r="AV750" s="40"/>
      <c r="AW750" s="40"/>
      <c r="AX750" s="40"/>
      <c r="AY750" s="40"/>
      <c r="AZ750" s="40"/>
      <c r="BA750" s="40"/>
      <c r="BB750" s="40"/>
      <c r="BC750" s="40"/>
      <c r="BD750" s="40"/>
      <c r="BE750" s="40"/>
      <c r="BF750" s="40"/>
      <c r="BG750" s="40"/>
      <c r="BH750" s="40"/>
      <c r="BI750" s="40"/>
      <c r="BJ750" s="40"/>
      <c r="BK750" s="40"/>
      <c r="BL750" s="40"/>
      <c r="BM750" s="40"/>
      <c r="BN750" s="40"/>
      <c r="BQ750" s="170"/>
    </row>
    <row r="751" spans="1:69" x14ac:dyDescent="0.2">
      <c r="A751" s="41"/>
      <c r="B751" s="41"/>
      <c r="C751" s="64"/>
      <c r="D751" s="64"/>
      <c r="E751" s="59"/>
      <c r="F751" s="59"/>
      <c r="G751" s="59"/>
      <c r="H751" s="167"/>
      <c r="I751" s="58"/>
      <c r="J751" s="40"/>
      <c r="K751" s="40"/>
      <c r="L751" s="40"/>
      <c r="M751" s="40"/>
      <c r="N751" s="165"/>
      <c r="O751" s="44"/>
      <c r="P751" s="40"/>
      <c r="Q751" s="40"/>
      <c r="R751" s="40"/>
      <c r="S751" s="40"/>
      <c r="T751" s="40"/>
      <c r="U751" s="43"/>
      <c r="V751" s="45"/>
      <c r="W751" s="143"/>
      <c r="X751" s="41"/>
      <c r="Y751" s="40"/>
      <c r="Z751" s="40"/>
      <c r="AA751" s="40"/>
      <c r="AB751" s="40"/>
      <c r="AC751" s="40"/>
      <c r="AD751" s="40"/>
      <c r="AE751" s="40"/>
      <c r="AF751" s="44"/>
      <c r="AG751" s="40"/>
      <c r="AH751" s="40"/>
      <c r="AI751" s="40"/>
      <c r="AJ751" s="40"/>
      <c r="AK751" s="40"/>
      <c r="AL751" s="41"/>
      <c r="AM751" s="40"/>
      <c r="AN751" s="40"/>
      <c r="AO751" s="44"/>
      <c r="AP751" s="40"/>
      <c r="AQ751" s="40"/>
      <c r="AR751" s="40"/>
      <c r="AS751" s="40"/>
      <c r="AT751" s="46"/>
      <c r="AU751" s="40"/>
      <c r="AV751" s="40"/>
      <c r="AW751" s="40"/>
      <c r="AX751" s="40"/>
      <c r="AY751" s="40"/>
      <c r="AZ751" s="40"/>
      <c r="BA751" s="40"/>
      <c r="BB751" s="40"/>
      <c r="BC751" s="40"/>
      <c r="BD751" s="40"/>
      <c r="BE751" s="40"/>
      <c r="BF751" s="40"/>
      <c r="BG751" s="40"/>
      <c r="BH751" s="40"/>
      <c r="BI751" s="40"/>
      <c r="BJ751" s="40"/>
      <c r="BK751" s="40"/>
      <c r="BL751" s="40"/>
      <c r="BM751" s="40"/>
      <c r="BN751" s="40"/>
      <c r="BQ751" s="170"/>
    </row>
    <row r="752" spans="1:69" x14ac:dyDescent="0.2">
      <c r="A752" s="41"/>
      <c r="B752" s="41"/>
      <c r="C752" s="64"/>
      <c r="D752" s="64"/>
      <c r="E752" s="59"/>
      <c r="F752" s="59"/>
      <c r="G752" s="59"/>
      <c r="H752" s="167"/>
      <c r="I752" s="58"/>
      <c r="J752" s="40"/>
      <c r="K752" s="40"/>
      <c r="L752" s="40"/>
      <c r="M752" s="40"/>
      <c r="N752" s="165"/>
      <c r="O752" s="44"/>
      <c r="P752" s="40"/>
      <c r="Q752" s="40"/>
      <c r="R752" s="40"/>
      <c r="S752" s="40"/>
      <c r="T752" s="40"/>
      <c r="U752" s="43"/>
      <c r="V752" s="45"/>
      <c r="W752" s="143"/>
      <c r="X752" s="41"/>
      <c r="Y752" s="40"/>
      <c r="Z752" s="40"/>
      <c r="AA752" s="40"/>
      <c r="AB752" s="40"/>
      <c r="AC752" s="40"/>
      <c r="AD752" s="40"/>
      <c r="AE752" s="40"/>
      <c r="AF752" s="44"/>
      <c r="AG752" s="40"/>
      <c r="AH752" s="40"/>
      <c r="AI752" s="40"/>
      <c r="AJ752" s="40"/>
      <c r="AK752" s="40"/>
      <c r="AL752" s="41"/>
      <c r="AM752" s="40"/>
      <c r="AN752" s="40"/>
      <c r="AO752" s="44"/>
      <c r="AP752" s="40"/>
      <c r="AQ752" s="40"/>
      <c r="AR752" s="40"/>
      <c r="AS752" s="40"/>
      <c r="AT752" s="46"/>
      <c r="AU752" s="40"/>
      <c r="AV752" s="40"/>
      <c r="AW752" s="40"/>
      <c r="AX752" s="40"/>
      <c r="AY752" s="40"/>
      <c r="AZ752" s="40"/>
      <c r="BA752" s="40"/>
      <c r="BB752" s="40"/>
      <c r="BC752" s="40"/>
      <c r="BD752" s="40"/>
      <c r="BE752" s="40"/>
      <c r="BF752" s="40"/>
      <c r="BG752" s="40"/>
      <c r="BH752" s="40"/>
      <c r="BI752" s="40"/>
      <c r="BJ752" s="40"/>
      <c r="BK752" s="40"/>
      <c r="BL752" s="40"/>
      <c r="BM752" s="40"/>
      <c r="BN752" s="40"/>
      <c r="BQ752" s="170"/>
    </row>
    <row r="753" spans="1:69" x14ac:dyDescent="0.2">
      <c r="A753" s="41"/>
      <c r="B753" s="41"/>
      <c r="C753" s="64"/>
      <c r="D753" s="64"/>
      <c r="E753" s="59"/>
      <c r="F753" s="59"/>
      <c r="G753" s="59"/>
      <c r="H753" s="167"/>
      <c r="I753" s="58"/>
      <c r="J753" s="40"/>
      <c r="K753" s="40"/>
      <c r="L753" s="40"/>
      <c r="M753" s="40"/>
      <c r="N753" s="165"/>
      <c r="O753" s="44"/>
      <c r="P753" s="40"/>
      <c r="Q753" s="40"/>
      <c r="R753" s="40"/>
      <c r="S753" s="40"/>
      <c r="T753" s="40"/>
      <c r="U753" s="43"/>
      <c r="V753" s="45"/>
      <c r="W753" s="143"/>
      <c r="X753" s="41"/>
      <c r="Y753" s="40"/>
      <c r="Z753" s="40"/>
      <c r="AA753" s="40"/>
      <c r="AB753" s="40"/>
      <c r="AC753" s="40"/>
      <c r="AD753" s="40"/>
      <c r="AE753" s="40"/>
      <c r="AF753" s="44"/>
      <c r="AG753" s="40"/>
      <c r="AH753" s="40"/>
      <c r="AI753" s="40"/>
      <c r="AJ753" s="40"/>
      <c r="AK753" s="40"/>
      <c r="AL753" s="41"/>
      <c r="AM753" s="40"/>
      <c r="AN753" s="40"/>
      <c r="AO753" s="44"/>
      <c r="AP753" s="40"/>
      <c r="AQ753" s="40"/>
      <c r="AR753" s="40"/>
      <c r="AS753" s="40"/>
      <c r="AT753" s="46"/>
      <c r="AU753" s="40"/>
      <c r="AV753" s="40"/>
      <c r="AW753" s="40"/>
      <c r="AX753" s="40"/>
      <c r="AY753" s="40"/>
      <c r="AZ753" s="40"/>
      <c r="BA753" s="40"/>
      <c r="BB753" s="40"/>
      <c r="BC753" s="40"/>
      <c r="BD753" s="40"/>
      <c r="BE753" s="40"/>
      <c r="BF753" s="40"/>
      <c r="BG753" s="40"/>
      <c r="BH753" s="40"/>
      <c r="BI753" s="40"/>
      <c r="BJ753" s="40"/>
      <c r="BK753" s="40"/>
      <c r="BL753" s="40"/>
      <c r="BM753" s="40"/>
      <c r="BN753" s="40"/>
      <c r="BQ753" s="170"/>
    </row>
    <row r="754" spans="1:69" x14ac:dyDescent="0.2">
      <c r="A754" s="41"/>
      <c r="B754" s="41"/>
      <c r="C754" s="64"/>
      <c r="D754" s="64"/>
      <c r="E754" s="59"/>
      <c r="F754" s="59"/>
      <c r="G754" s="59"/>
      <c r="H754" s="167"/>
      <c r="I754" s="58"/>
      <c r="J754" s="40"/>
      <c r="K754" s="40"/>
      <c r="L754" s="40"/>
      <c r="M754" s="40"/>
      <c r="N754" s="165"/>
      <c r="O754" s="44"/>
      <c r="P754" s="40"/>
      <c r="Q754" s="40"/>
      <c r="R754" s="40"/>
      <c r="S754" s="40"/>
      <c r="T754" s="40"/>
      <c r="U754" s="43"/>
      <c r="V754" s="45"/>
      <c r="W754" s="143"/>
      <c r="X754" s="41"/>
      <c r="Y754" s="40"/>
      <c r="Z754" s="40"/>
      <c r="AA754" s="40"/>
      <c r="AB754" s="40"/>
      <c r="AC754" s="40"/>
      <c r="AD754" s="40"/>
      <c r="AE754" s="40"/>
      <c r="AF754" s="44"/>
      <c r="AG754" s="40"/>
      <c r="AH754" s="40"/>
      <c r="AI754" s="40"/>
      <c r="AJ754" s="40"/>
      <c r="AK754" s="40"/>
      <c r="AL754" s="41"/>
      <c r="AM754" s="40"/>
      <c r="AN754" s="40"/>
      <c r="AO754" s="44"/>
      <c r="AP754" s="40"/>
      <c r="AQ754" s="40"/>
      <c r="AR754" s="40"/>
      <c r="AS754" s="40"/>
      <c r="AT754" s="46"/>
      <c r="AU754" s="40"/>
      <c r="AV754" s="40"/>
      <c r="AW754" s="40"/>
      <c r="AX754" s="40"/>
      <c r="AY754" s="40"/>
      <c r="AZ754" s="40"/>
      <c r="BA754" s="40"/>
      <c r="BB754" s="40"/>
      <c r="BC754" s="40"/>
      <c r="BD754" s="40"/>
      <c r="BE754" s="40"/>
      <c r="BF754" s="40"/>
      <c r="BG754" s="40"/>
      <c r="BH754" s="40"/>
      <c r="BI754" s="40"/>
      <c r="BJ754" s="40"/>
      <c r="BK754" s="40"/>
      <c r="BL754" s="40"/>
      <c r="BM754" s="40"/>
      <c r="BN754" s="40"/>
      <c r="BQ754" s="170"/>
    </row>
    <row r="755" spans="1:69" x14ac:dyDescent="0.2">
      <c r="A755" s="41"/>
      <c r="B755" s="41"/>
      <c r="C755" s="64"/>
      <c r="D755" s="64"/>
      <c r="E755" s="59"/>
      <c r="F755" s="59"/>
      <c r="G755" s="59"/>
      <c r="H755" s="167"/>
      <c r="I755" s="58"/>
      <c r="J755" s="40"/>
      <c r="K755" s="40"/>
      <c r="L755" s="40"/>
      <c r="M755" s="40"/>
      <c r="N755" s="165"/>
      <c r="O755" s="44"/>
      <c r="P755" s="40"/>
      <c r="Q755" s="40"/>
      <c r="R755" s="40"/>
      <c r="S755" s="40"/>
      <c r="T755" s="40"/>
      <c r="U755" s="43"/>
      <c r="V755" s="45"/>
      <c r="W755" s="143"/>
      <c r="X755" s="41"/>
      <c r="Y755" s="40"/>
      <c r="Z755" s="40"/>
      <c r="AA755" s="40"/>
      <c r="AB755" s="40"/>
      <c r="AC755" s="40"/>
      <c r="AD755" s="40"/>
      <c r="AE755" s="40"/>
      <c r="AF755" s="44"/>
      <c r="AG755" s="40"/>
      <c r="AH755" s="40"/>
      <c r="AI755" s="40"/>
      <c r="AJ755" s="40"/>
      <c r="AK755" s="40"/>
      <c r="AL755" s="41"/>
      <c r="AM755" s="40"/>
      <c r="AN755" s="40"/>
      <c r="AO755" s="44"/>
      <c r="AP755" s="40"/>
      <c r="AQ755" s="40"/>
      <c r="AR755" s="40"/>
      <c r="AS755" s="40"/>
      <c r="AT755" s="46"/>
      <c r="AU755" s="40"/>
      <c r="AV755" s="40"/>
      <c r="AW755" s="40"/>
      <c r="AX755" s="40"/>
      <c r="AY755" s="40"/>
      <c r="AZ755" s="40"/>
      <c r="BA755" s="40"/>
      <c r="BB755" s="40"/>
      <c r="BC755" s="40"/>
      <c r="BD755" s="40"/>
      <c r="BE755" s="40"/>
      <c r="BF755" s="40"/>
      <c r="BG755" s="40"/>
      <c r="BH755" s="40"/>
      <c r="BI755" s="40"/>
      <c r="BJ755" s="40"/>
      <c r="BK755" s="40"/>
      <c r="BL755" s="40"/>
      <c r="BM755" s="40"/>
      <c r="BN755" s="40"/>
      <c r="BQ755" s="170"/>
    </row>
    <row r="756" spans="1:69" x14ac:dyDescent="0.2">
      <c r="A756" s="41"/>
      <c r="B756" s="41"/>
      <c r="C756" s="64"/>
      <c r="D756" s="64"/>
      <c r="E756" s="59"/>
      <c r="F756" s="59"/>
      <c r="G756" s="59"/>
      <c r="H756" s="167"/>
      <c r="I756" s="58"/>
      <c r="J756" s="40"/>
      <c r="K756" s="40"/>
      <c r="L756" s="40"/>
      <c r="M756" s="40"/>
      <c r="N756" s="165"/>
      <c r="O756" s="44"/>
      <c r="P756" s="40"/>
      <c r="Q756" s="40"/>
      <c r="R756" s="40"/>
      <c r="S756" s="40"/>
      <c r="T756" s="40"/>
      <c r="U756" s="43"/>
      <c r="V756" s="45"/>
      <c r="W756" s="143"/>
      <c r="X756" s="41"/>
      <c r="Y756" s="40"/>
      <c r="Z756" s="40"/>
      <c r="AA756" s="40"/>
      <c r="AB756" s="40"/>
      <c r="AC756" s="40"/>
      <c r="AD756" s="40"/>
      <c r="AE756" s="40"/>
      <c r="AF756" s="44"/>
      <c r="AG756" s="40"/>
      <c r="AH756" s="40"/>
      <c r="AI756" s="40"/>
      <c r="AJ756" s="40"/>
      <c r="AK756" s="40"/>
      <c r="AL756" s="41"/>
      <c r="AM756" s="40"/>
      <c r="AN756" s="40"/>
      <c r="AO756" s="44"/>
      <c r="AP756" s="40"/>
      <c r="AQ756" s="40"/>
      <c r="AR756" s="40"/>
      <c r="AS756" s="40"/>
      <c r="AT756" s="46"/>
      <c r="AU756" s="40"/>
      <c r="AV756" s="40"/>
      <c r="AW756" s="40"/>
      <c r="AX756" s="40"/>
      <c r="AY756" s="40"/>
      <c r="AZ756" s="40"/>
      <c r="BA756" s="40"/>
      <c r="BB756" s="40"/>
      <c r="BC756" s="40"/>
      <c r="BD756" s="40"/>
      <c r="BE756" s="40"/>
      <c r="BF756" s="40"/>
      <c r="BG756" s="40"/>
      <c r="BH756" s="40"/>
      <c r="BI756" s="40"/>
      <c r="BJ756" s="40"/>
      <c r="BK756" s="40"/>
      <c r="BL756" s="40"/>
      <c r="BM756" s="40"/>
      <c r="BN756" s="40"/>
      <c r="BQ756" s="170"/>
    </row>
    <row r="757" spans="1:69" x14ac:dyDescent="0.2">
      <c r="A757" s="41"/>
      <c r="B757" s="41"/>
      <c r="C757" s="64"/>
      <c r="D757" s="64"/>
      <c r="E757" s="59"/>
      <c r="F757" s="59"/>
      <c r="G757" s="59"/>
      <c r="H757" s="167"/>
      <c r="I757" s="58"/>
      <c r="J757" s="40"/>
      <c r="K757" s="40"/>
      <c r="L757" s="40"/>
      <c r="M757" s="40"/>
      <c r="N757" s="165"/>
      <c r="O757" s="44"/>
      <c r="P757" s="40"/>
      <c r="Q757" s="40"/>
      <c r="R757" s="40"/>
      <c r="S757" s="40"/>
      <c r="T757" s="40"/>
      <c r="U757" s="43"/>
      <c r="V757" s="45"/>
      <c r="W757" s="143"/>
      <c r="X757" s="41"/>
      <c r="Y757" s="40"/>
      <c r="Z757" s="40"/>
      <c r="AA757" s="40"/>
      <c r="AB757" s="40"/>
      <c r="AC757" s="40"/>
      <c r="AD757" s="40"/>
      <c r="AE757" s="40"/>
      <c r="AF757" s="44"/>
      <c r="AG757" s="40"/>
      <c r="AH757" s="40"/>
      <c r="AI757" s="40"/>
      <c r="AJ757" s="40"/>
      <c r="AK757" s="40"/>
      <c r="AL757" s="41"/>
      <c r="AM757" s="40"/>
      <c r="AN757" s="40"/>
      <c r="AO757" s="44"/>
      <c r="AP757" s="40"/>
      <c r="AQ757" s="40"/>
      <c r="AR757" s="40"/>
      <c r="AS757" s="40"/>
      <c r="AT757" s="46"/>
      <c r="AU757" s="40"/>
      <c r="AV757" s="40"/>
      <c r="AW757" s="40"/>
      <c r="AX757" s="40"/>
      <c r="AY757" s="40"/>
      <c r="AZ757" s="40"/>
      <c r="BA757" s="40"/>
      <c r="BB757" s="40"/>
      <c r="BC757" s="40"/>
      <c r="BD757" s="40"/>
      <c r="BE757" s="40"/>
      <c r="BF757" s="40"/>
      <c r="BG757" s="40"/>
      <c r="BH757" s="40"/>
      <c r="BI757" s="40"/>
      <c r="BJ757" s="40"/>
      <c r="BK757" s="40"/>
      <c r="BL757" s="40"/>
      <c r="BM757" s="40"/>
      <c r="BN757" s="40"/>
      <c r="BQ757" s="170"/>
    </row>
    <row r="758" spans="1:69" x14ac:dyDescent="0.2">
      <c r="A758" s="41"/>
      <c r="B758" s="41"/>
      <c r="C758" s="64"/>
      <c r="D758" s="64"/>
      <c r="E758" s="59"/>
      <c r="F758" s="59"/>
      <c r="G758" s="59"/>
      <c r="H758" s="167"/>
      <c r="I758" s="58"/>
      <c r="J758" s="40"/>
      <c r="K758" s="40"/>
      <c r="L758" s="40"/>
      <c r="M758" s="40"/>
      <c r="N758" s="165"/>
      <c r="O758" s="44"/>
      <c r="P758" s="40"/>
      <c r="Q758" s="40"/>
      <c r="R758" s="40"/>
      <c r="S758" s="40"/>
      <c r="T758" s="40"/>
      <c r="U758" s="43"/>
      <c r="V758" s="45"/>
      <c r="W758" s="143"/>
      <c r="X758" s="41"/>
      <c r="Y758" s="40"/>
      <c r="Z758" s="40"/>
      <c r="AA758" s="40"/>
      <c r="AB758" s="40"/>
      <c r="AC758" s="40"/>
      <c r="AD758" s="40"/>
      <c r="AE758" s="40"/>
      <c r="AF758" s="44"/>
      <c r="AG758" s="40"/>
      <c r="AH758" s="40"/>
      <c r="AI758" s="40"/>
      <c r="AJ758" s="40"/>
      <c r="AK758" s="40"/>
      <c r="AL758" s="41"/>
      <c r="AM758" s="40"/>
      <c r="AN758" s="40"/>
      <c r="AO758" s="44"/>
      <c r="AP758" s="40"/>
      <c r="AQ758" s="40"/>
      <c r="AR758" s="40"/>
      <c r="AS758" s="40"/>
      <c r="AT758" s="46"/>
      <c r="AU758" s="40"/>
      <c r="AV758" s="40"/>
      <c r="AW758" s="40"/>
      <c r="AX758" s="40"/>
      <c r="AY758" s="40"/>
      <c r="AZ758" s="40"/>
      <c r="BA758" s="40"/>
      <c r="BB758" s="40"/>
      <c r="BC758" s="40"/>
      <c r="BD758" s="40"/>
      <c r="BE758" s="40"/>
      <c r="BF758" s="40"/>
      <c r="BG758" s="40"/>
      <c r="BH758" s="40"/>
      <c r="BI758" s="40"/>
      <c r="BJ758" s="40"/>
      <c r="BK758" s="40"/>
      <c r="BL758" s="40"/>
      <c r="BM758" s="40"/>
      <c r="BN758" s="40"/>
      <c r="BQ758" s="170"/>
    </row>
    <row r="759" spans="1:69" x14ac:dyDescent="0.2">
      <c r="A759" s="41"/>
      <c r="B759" s="41"/>
      <c r="C759" s="64"/>
      <c r="D759" s="64"/>
      <c r="E759" s="59"/>
      <c r="F759" s="59"/>
      <c r="G759" s="59"/>
      <c r="H759" s="167"/>
      <c r="I759" s="58"/>
      <c r="J759" s="40"/>
      <c r="K759" s="40"/>
      <c r="L759" s="40"/>
      <c r="M759" s="40"/>
      <c r="N759" s="165"/>
      <c r="O759" s="44"/>
      <c r="P759" s="40"/>
      <c r="Q759" s="40"/>
      <c r="R759" s="40"/>
      <c r="S759" s="40"/>
      <c r="T759" s="40"/>
      <c r="U759" s="43"/>
      <c r="V759" s="45"/>
      <c r="W759" s="143"/>
      <c r="X759" s="41"/>
      <c r="Y759" s="40"/>
      <c r="Z759" s="40"/>
      <c r="AA759" s="40"/>
      <c r="AB759" s="40"/>
      <c r="AC759" s="40"/>
      <c r="AD759" s="40"/>
      <c r="AE759" s="40"/>
      <c r="AF759" s="44"/>
      <c r="AG759" s="40"/>
      <c r="AH759" s="40"/>
      <c r="AI759" s="40"/>
      <c r="AJ759" s="40"/>
      <c r="AK759" s="40"/>
      <c r="AL759" s="41"/>
      <c r="AM759" s="40"/>
      <c r="AN759" s="40"/>
      <c r="AO759" s="44"/>
      <c r="AP759" s="40"/>
      <c r="AQ759" s="40"/>
      <c r="AR759" s="40"/>
      <c r="AS759" s="40"/>
      <c r="AT759" s="46"/>
      <c r="AU759" s="40"/>
      <c r="AV759" s="40"/>
      <c r="AW759" s="40"/>
      <c r="AX759" s="40"/>
      <c r="AY759" s="40"/>
      <c r="AZ759" s="40"/>
      <c r="BA759" s="40"/>
      <c r="BB759" s="40"/>
      <c r="BC759" s="40"/>
      <c r="BD759" s="40"/>
      <c r="BE759" s="40"/>
      <c r="BF759" s="40"/>
      <c r="BG759" s="40"/>
      <c r="BH759" s="40"/>
      <c r="BI759" s="40"/>
      <c r="BJ759" s="40"/>
      <c r="BK759" s="40"/>
      <c r="BL759" s="40"/>
      <c r="BM759" s="40"/>
      <c r="BN759" s="40"/>
      <c r="BQ759" s="170"/>
    </row>
    <row r="760" spans="1:69" x14ac:dyDescent="0.2">
      <c r="A760" s="41"/>
      <c r="B760" s="41"/>
      <c r="C760" s="64"/>
      <c r="D760" s="64"/>
      <c r="E760" s="59"/>
      <c r="F760" s="59"/>
      <c r="G760" s="59"/>
      <c r="H760" s="167"/>
      <c r="I760" s="58"/>
      <c r="J760" s="40"/>
      <c r="K760" s="40"/>
      <c r="L760" s="40"/>
      <c r="M760" s="40"/>
      <c r="N760" s="165"/>
      <c r="O760" s="44"/>
      <c r="P760" s="40"/>
      <c r="Q760" s="40"/>
      <c r="R760" s="40"/>
      <c r="S760" s="40"/>
      <c r="T760" s="40"/>
      <c r="U760" s="43"/>
      <c r="V760" s="45"/>
      <c r="W760" s="143"/>
      <c r="X760" s="41"/>
      <c r="Y760" s="40"/>
      <c r="Z760" s="40"/>
      <c r="AA760" s="40"/>
      <c r="AB760" s="40"/>
      <c r="AC760" s="40"/>
      <c r="AD760" s="40"/>
      <c r="AE760" s="40"/>
      <c r="AF760" s="44"/>
      <c r="AG760" s="40"/>
      <c r="AH760" s="40"/>
      <c r="AI760" s="40"/>
      <c r="AJ760" s="40"/>
      <c r="AK760" s="40"/>
      <c r="AL760" s="41"/>
      <c r="AM760" s="40"/>
      <c r="AN760" s="40"/>
      <c r="AO760" s="44"/>
      <c r="AP760" s="40"/>
      <c r="AQ760" s="40"/>
      <c r="AR760" s="40"/>
      <c r="AS760" s="40"/>
      <c r="AT760" s="46"/>
      <c r="AU760" s="40"/>
      <c r="AV760" s="40"/>
      <c r="AW760" s="40"/>
      <c r="AX760" s="40"/>
      <c r="AY760" s="40"/>
      <c r="AZ760" s="40"/>
      <c r="BA760" s="40"/>
      <c r="BB760" s="40"/>
      <c r="BC760" s="40"/>
      <c r="BD760" s="40"/>
      <c r="BE760" s="40"/>
      <c r="BF760" s="40"/>
      <c r="BG760" s="40"/>
      <c r="BH760" s="40"/>
      <c r="BI760" s="40"/>
      <c r="BJ760" s="40"/>
      <c r="BK760" s="40"/>
      <c r="BL760" s="40"/>
      <c r="BM760" s="40"/>
      <c r="BN760" s="40"/>
      <c r="BQ760" s="170"/>
    </row>
    <row r="761" spans="1:69" x14ac:dyDescent="0.2">
      <c r="A761" s="41"/>
      <c r="B761" s="41"/>
      <c r="C761" s="64"/>
      <c r="D761" s="64"/>
      <c r="E761" s="59"/>
      <c r="F761" s="59"/>
      <c r="G761" s="59"/>
      <c r="H761" s="167"/>
      <c r="I761" s="58"/>
      <c r="J761" s="40"/>
      <c r="K761" s="40"/>
      <c r="L761" s="40"/>
      <c r="M761" s="40"/>
      <c r="N761" s="165"/>
      <c r="O761" s="44"/>
      <c r="P761" s="40"/>
      <c r="Q761" s="40"/>
      <c r="R761" s="40"/>
      <c r="S761" s="40"/>
      <c r="T761" s="40"/>
      <c r="U761" s="43"/>
      <c r="V761" s="45"/>
      <c r="W761" s="143"/>
      <c r="X761" s="41"/>
      <c r="Y761" s="40"/>
      <c r="Z761" s="40"/>
      <c r="AA761" s="40"/>
      <c r="AB761" s="40"/>
      <c r="AC761" s="40"/>
      <c r="AD761" s="40"/>
      <c r="AE761" s="40"/>
      <c r="AF761" s="44"/>
      <c r="AG761" s="40"/>
      <c r="AH761" s="40"/>
      <c r="AI761" s="40"/>
      <c r="AJ761" s="40"/>
      <c r="AK761" s="40"/>
      <c r="AL761" s="41"/>
      <c r="AM761" s="40"/>
      <c r="AN761" s="40"/>
      <c r="AO761" s="44"/>
      <c r="AP761" s="40"/>
      <c r="AQ761" s="40"/>
      <c r="AR761" s="40"/>
      <c r="AS761" s="40"/>
      <c r="AT761" s="46"/>
      <c r="AU761" s="40"/>
      <c r="AV761" s="40"/>
      <c r="AW761" s="40"/>
      <c r="AX761" s="40"/>
      <c r="AY761" s="40"/>
      <c r="AZ761" s="40"/>
      <c r="BA761" s="40"/>
      <c r="BB761" s="40"/>
      <c r="BC761" s="40"/>
      <c r="BD761" s="40"/>
      <c r="BE761" s="40"/>
      <c r="BF761" s="40"/>
      <c r="BG761" s="40"/>
      <c r="BH761" s="40"/>
      <c r="BI761" s="40"/>
      <c r="BJ761" s="40"/>
      <c r="BK761" s="40"/>
      <c r="BL761" s="40"/>
      <c r="BM761" s="40"/>
      <c r="BN761" s="40"/>
      <c r="BQ761" s="170"/>
    </row>
    <row r="762" spans="1:69" x14ac:dyDescent="0.2">
      <c r="A762" s="41"/>
      <c r="B762" s="41"/>
      <c r="C762" s="64"/>
      <c r="D762" s="64"/>
      <c r="E762" s="59"/>
      <c r="F762" s="59"/>
      <c r="G762" s="59"/>
      <c r="H762" s="167"/>
      <c r="I762" s="58"/>
      <c r="J762" s="40"/>
      <c r="K762" s="40"/>
      <c r="L762" s="40"/>
      <c r="M762" s="40"/>
      <c r="N762" s="165"/>
      <c r="O762" s="44"/>
      <c r="P762" s="40"/>
      <c r="Q762" s="40"/>
      <c r="R762" s="40"/>
      <c r="S762" s="40"/>
      <c r="T762" s="40"/>
      <c r="U762" s="43"/>
      <c r="V762" s="45"/>
      <c r="W762" s="143"/>
      <c r="X762" s="41"/>
      <c r="Y762" s="40"/>
      <c r="Z762" s="40"/>
      <c r="AA762" s="40"/>
      <c r="AB762" s="40"/>
      <c r="AC762" s="40"/>
      <c r="AD762" s="40"/>
      <c r="AE762" s="40"/>
      <c r="AF762" s="44"/>
      <c r="AG762" s="40"/>
      <c r="AH762" s="40"/>
      <c r="AI762" s="40"/>
      <c r="AJ762" s="40"/>
      <c r="AK762" s="40"/>
      <c r="AL762" s="41"/>
      <c r="AM762" s="40"/>
      <c r="AN762" s="40"/>
      <c r="AO762" s="44"/>
      <c r="AP762" s="40"/>
      <c r="AQ762" s="40"/>
      <c r="AR762" s="40"/>
      <c r="AS762" s="40"/>
      <c r="AT762" s="46"/>
      <c r="AU762" s="40"/>
      <c r="AV762" s="40"/>
      <c r="AW762" s="40"/>
      <c r="AX762" s="40"/>
      <c r="AY762" s="40"/>
      <c r="AZ762" s="40"/>
      <c r="BA762" s="40"/>
      <c r="BB762" s="40"/>
      <c r="BC762" s="40"/>
      <c r="BD762" s="40"/>
      <c r="BE762" s="40"/>
      <c r="BF762" s="40"/>
      <c r="BG762" s="40"/>
      <c r="BH762" s="40"/>
      <c r="BI762" s="40"/>
      <c r="BJ762" s="40"/>
      <c r="BK762" s="40"/>
      <c r="BL762" s="40"/>
      <c r="BM762" s="40"/>
      <c r="BN762" s="40"/>
      <c r="BQ762" s="170"/>
    </row>
    <row r="763" spans="1:69" x14ac:dyDescent="0.2">
      <c r="A763" s="41"/>
      <c r="B763" s="41"/>
      <c r="C763" s="64"/>
      <c r="D763" s="64"/>
      <c r="E763" s="59"/>
      <c r="F763" s="59"/>
      <c r="G763" s="59"/>
      <c r="H763" s="167"/>
      <c r="I763" s="58"/>
      <c r="J763" s="40"/>
      <c r="K763" s="40"/>
      <c r="L763" s="40"/>
      <c r="M763" s="40"/>
      <c r="N763" s="165"/>
      <c r="O763" s="44"/>
      <c r="P763" s="40"/>
      <c r="Q763" s="40"/>
      <c r="R763" s="40"/>
      <c r="S763" s="40"/>
      <c r="T763" s="40"/>
      <c r="U763" s="43"/>
      <c r="V763" s="45"/>
      <c r="W763" s="143"/>
      <c r="X763" s="41"/>
      <c r="Y763" s="40"/>
      <c r="Z763" s="40"/>
      <c r="AA763" s="40"/>
      <c r="AB763" s="40"/>
      <c r="AC763" s="40"/>
      <c r="AD763" s="40"/>
      <c r="AE763" s="40"/>
      <c r="AF763" s="44"/>
      <c r="AG763" s="40"/>
      <c r="AH763" s="40"/>
      <c r="AI763" s="40"/>
      <c r="AJ763" s="40"/>
      <c r="AK763" s="40"/>
      <c r="AL763" s="41"/>
      <c r="AM763" s="40"/>
      <c r="AN763" s="40"/>
      <c r="AO763" s="44"/>
      <c r="AP763" s="40"/>
      <c r="AQ763" s="40"/>
      <c r="AR763" s="40"/>
      <c r="AS763" s="40"/>
      <c r="AT763" s="46"/>
      <c r="AU763" s="40"/>
      <c r="AV763" s="40"/>
      <c r="AW763" s="40"/>
      <c r="AX763" s="40"/>
      <c r="AY763" s="40"/>
      <c r="AZ763" s="40"/>
      <c r="BA763" s="40"/>
      <c r="BB763" s="40"/>
      <c r="BC763" s="40"/>
      <c r="BD763" s="40"/>
      <c r="BE763" s="40"/>
      <c r="BF763" s="40"/>
      <c r="BG763" s="40"/>
      <c r="BH763" s="40"/>
      <c r="BI763" s="40"/>
      <c r="BJ763" s="40"/>
      <c r="BK763" s="40"/>
      <c r="BL763" s="40"/>
      <c r="BM763" s="40"/>
      <c r="BN763" s="40"/>
      <c r="BQ763" s="170"/>
    </row>
    <row r="764" spans="1:69" x14ac:dyDescent="0.2">
      <c r="A764" s="41"/>
      <c r="B764" s="41"/>
      <c r="C764" s="64"/>
      <c r="D764" s="64"/>
      <c r="E764" s="59"/>
      <c r="F764" s="59"/>
      <c r="G764" s="59"/>
      <c r="H764" s="167"/>
      <c r="I764" s="58"/>
      <c r="J764" s="40"/>
      <c r="K764" s="40"/>
      <c r="L764" s="40"/>
      <c r="M764" s="40"/>
      <c r="N764" s="165"/>
      <c r="O764" s="44"/>
      <c r="P764" s="40"/>
      <c r="Q764" s="40"/>
      <c r="R764" s="40"/>
      <c r="S764" s="40"/>
      <c r="T764" s="40"/>
      <c r="U764" s="43"/>
      <c r="V764" s="45"/>
      <c r="W764" s="143"/>
      <c r="X764" s="41"/>
      <c r="Y764" s="40"/>
      <c r="Z764" s="40"/>
      <c r="AA764" s="40"/>
      <c r="AB764" s="40"/>
      <c r="AC764" s="40"/>
      <c r="AD764" s="40"/>
      <c r="AE764" s="40"/>
      <c r="AF764" s="44"/>
      <c r="AG764" s="40"/>
      <c r="AH764" s="40"/>
      <c r="AI764" s="40"/>
      <c r="AJ764" s="40"/>
      <c r="AK764" s="40"/>
      <c r="AL764" s="41"/>
      <c r="AM764" s="40"/>
      <c r="AN764" s="40"/>
      <c r="AO764" s="44"/>
      <c r="AP764" s="40"/>
      <c r="AQ764" s="40"/>
      <c r="AR764" s="40"/>
      <c r="AS764" s="40"/>
      <c r="AT764" s="46"/>
      <c r="AU764" s="40"/>
      <c r="AV764" s="40"/>
      <c r="AW764" s="40"/>
      <c r="AX764" s="40"/>
      <c r="AY764" s="40"/>
      <c r="AZ764" s="40"/>
      <c r="BA764" s="40"/>
      <c r="BB764" s="40"/>
      <c r="BC764" s="40"/>
      <c r="BD764" s="40"/>
      <c r="BE764" s="40"/>
      <c r="BF764" s="40"/>
      <c r="BG764" s="40"/>
      <c r="BH764" s="40"/>
      <c r="BI764" s="40"/>
      <c r="BJ764" s="40"/>
      <c r="BK764" s="40"/>
      <c r="BL764" s="40"/>
      <c r="BM764" s="40"/>
      <c r="BN764" s="40"/>
      <c r="BQ764" s="170"/>
    </row>
    <row r="765" spans="1:69" x14ac:dyDescent="0.2">
      <c r="A765" s="41"/>
      <c r="B765" s="41"/>
      <c r="C765" s="64"/>
      <c r="D765" s="64"/>
      <c r="E765" s="59"/>
      <c r="F765" s="59"/>
      <c r="G765" s="59"/>
      <c r="H765" s="167"/>
      <c r="I765" s="58"/>
      <c r="J765" s="40"/>
      <c r="K765" s="40"/>
      <c r="L765" s="40"/>
      <c r="M765" s="40"/>
      <c r="N765" s="165"/>
      <c r="O765" s="44"/>
      <c r="P765" s="40"/>
      <c r="Q765" s="40"/>
      <c r="R765" s="40"/>
      <c r="S765" s="40"/>
      <c r="T765" s="40"/>
      <c r="U765" s="43"/>
      <c r="V765" s="45"/>
      <c r="W765" s="143"/>
      <c r="X765" s="41"/>
      <c r="Y765" s="40"/>
      <c r="Z765" s="40"/>
      <c r="AA765" s="40"/>
      <c r="AB765" s="40"/>
      <c r="AC765" s="40"/>
      <c r="AD765" s="40"/>
      <c r="AE765" s="40"/>
      <c r="AF765" s="44"/>
      <c r="AG765" s="40"/>
      <c r="AH765" s="40"/>
      <c r="AI765" s="40"/>
      <c r="AJ765" s="40"/>
      <c r="AK765" s="40"/>
      <c r="AL765" s="41"/>
      <c r="AM765" s="40"/>
      <c r="AN765" s="40"/>
      <c r="AO765" s="44"/>
      <c r="AP765" s="40"/>
      <c r="AQ765" s="40"/>
      <c r="AR765" s="40"/>
      <c r="AS765" s="40"/>
      <c r="AT765" s="46"/>
      <c r="AU765" s="40"/>
      <c r="AV765" s="40"/>
      <c r="AW765" s="40"/>
      <c r="AX765" s="40"/>
      <c r="AY765" s="40"/>
      <c r="AZ765" s="40"/>
      <c r="BA765" s="40"/>
      <c r="BB765" s="40"/>
      <c r="BC765" s="40"/>
      <c r="BD765" s="40"/>
      <c r="BE765" s="40"/>
      <c r="BF765" s="40"/>
      <c r="BG765" s="40"/>
      <c r="BH765" s="40"/>
      <c r="BI765" s="40"/>
      <c r="BJ765" s="40"/>
      <c r="BK765" s="40"/>
      <c r="BL765" s="40"/>
      <c r="BM765" s="40"/>
      <c r="BN765" s="40"/>
      <c r="BQ765" s="170"/>
    </row>
    <row r="766" spans="1:69" x14ac:dyDescent="0.2">
      <c r="A766" s="41"/>
      <c r="B766" s="41"/>
      <c r="C766" s="64"/>
      <c r="D766" s="64"/>
      <c r="E766" s="59"/>
      <c r="F766" s="59"/>
      <c r="G766" s="59"/>
      <c r="H766" s="167"/>
      <c r="I766" s="58"/>
      <c r="J766" s="40"/>
      <c r="K766" s="40"/>
      <c r="L766" s="40"/>
      <c r="M766" s="40"/>
      <c r="N766" s="165"/>
      <c r="O766" s="44"/>
      <c r="P766" s="40"/>
      <c r="Q766" s="40"/>
      <c r="R766" s="40"/>
      <c r="S766" s="40"/>
      <c r="T766" s="40"/>
      <c r="U766" s="43"/>
      <c r="V766" s="45"/>
      <c r="W766" s="143"/>
      <c r="X766" s="41"/>
      <c r="Y766" s="40"/>
      <c r="Z766" s="40"/>
      <c r="AA766" s="40"/>
      <c r="AB766" s="40"/>
      <c r="AC766" s="40"/>
      <c r="AD766" s="40"/>
      <c r="AE766" s="40"/>
      <c r="AF766" s="44"/>
      <c r="AG766" s="40"/>
      <c r="AH766" s="40"/>
      <c r="AI766" s="40"/>
      <c r="AJ766" s="40"/>
      <c r="AK766" s="40"/>
      <c r="AL766" s="41"/>
      <c r="AM766" s="40"/>
      <c r="AN766" s="40"/>
      <c r="AO766" s="44"/>
      <c r="AP766" s="40"/>
      <c r="AQ766" s="40"/>
      <c r="AR766" s="40"/>
      <c r="AS766" s="40"/>
      <c r="AT766" s="46"/>
      <c r="AU766" s="40"/>
      <c r="AV766" s="40"/>
      <c r="AW766" s="40"/>
      <c r="AX766" s="40"/>
      <c r="AY766" s="40"/>
      <c r="AZ766" s="40"/>
      <c r="BA766" s="40"/>
      <c r="BB766" s="40"/>
      <c r="BC766" s="40"/>
      <c r="BD766" s="40"/>
      <c r="BE766" s="40"/>
      <c r="BF766" s="40"/>
      <c r="BG766" s="40"/>
      <c r="BH766" s="40"/>
      <c r="BI766" s="40"/>
      <c r="BJ766" s="40"/>
      <c r="BK766" s="40"/>
      <c r="BL766" s="40"/>
      <c r="BM766" s="40"/>
      <c r="BN766" s="40"/>
      <c r="BQ766" s="170"/>
    </row>
    <row r="767" spans="1:69" x14ac:dyDescent="0.2">
      <c r="A767" s="41"/>
      <c r="B767" s="41"/>
      <c r="C767" s="64"/>
      <c r="D767" s="64"/>
      <c r="E767" s="59"/>
      <c r="F767" s="59"/>
      <c r="G767" s="59"/>
      <c r="H767" s="167"/>
      <c r="I767" s="58"/>
      <c r="J767" s="40"/>
      <c r="K767" s="40"/>
      <c r="L767" s="40"/>
      <c r="M767" s="40"/>
      <c r="N767" s="165"/>
      <c r="O767" s="44"/>
      <c r="P767" s="40"/>
      <c r="Q767" s="40"/>
      <c r="R767" s="40"/>
      <c r="S767" s="40"/>
      <c r="T767" s="40"/>
      <c r="U767" s="43"/>
      <c r="V767" s="45"/>
      <c r="W767" s="143"/>
      <c r="X767" s="41"/>
      <c r="Y767" s="40"/>
      <c r="Z767" s="40"/>
      <c r="AA767" s="40"/>
      <c r="AB767" s="40"/>
      <c r="AC767" s="40"/>
      <c r="AD767" s="40"/>
      <c r="AE767" s="40"/>
      <c r="AF767" s="44"/>
      <c r="AG767" s="40"/>
      <c r="AH767" s="40"/>
      <c r="AI767" s="40"/>
      <c r="AJ767" s="40"/>
      <c r="AK767" s="40"/>
      <c r="AL767" s="41"/>
      <c r="AM767" s="40"/>
      <c r="AN767" s="40"/>
      <c r="AO767" s="44"/>
      <c r="AP767" s="40"/>
      <c r="AQ767" s="40"/>
      <c r="AR767" s="40"/>
      <c r="AS767" s="40"/>
      <c r="AT767" s="46"/>
      <c r="AU767" s="40"/>
      <c r="AV767" s="40"/>
      <c r="AW767" s="40"/>
      <c r="AX767" s="40"/>
      <c r="AY767" s="40"/>
      <c r="AZ767" s="40"/>
      <c r="BA767" s="40"/>
      <c r="BB767" s="40"/>
      <c r="BC767" s="40"/>
      <c r="BD767" s="40"/>
      <c r="BE767" s="40"/>
      <c r="BF767" s="40"/>
      <c r="BG767" s="40"/>
      <c r="BH767" s="40"/>
      <c r="BI767" s="40"/>
      <c r="BJ767" s="40"/>
      <c r="BK767" s="40"/>
      <c r="BL767" s="40"/>
      <c r="BM767" s="40"/>
      <c r="BN767" s="40"/>
      <c r="BQ767" s="170"/>
    </row>
    <row r="768" spans="1:69" x14ac:dyDescent="0.2">
      <c r="A768" s="41"/>
      <c r="B768" s="41"/>
      <c r="C768" s="64"/>
      <c r="D768" s="64"/>
      <c r="E768" s="59"/>
      <c r="F768" s="59"/>
      <c r="G768" s="59"/>
      <c r="H768" s="167"/>
      <c r="I768" s="58"/>
      <c r="J768" s="40"/>
      <c r="K768" s="40"/>
      <c r="L768" s="40"/>
      <c r="M768" s="40"/>
      <c r="N768" s="165"/>
      <c r="O768" s="44"/>
      <c r="P768" s="40"/>
      <c r="Q768" s="40"/>
      <c r="R768" s="40"/>
      <c r="S768" s="40"/>
      <c r="T768" s="40"/>
      <c r="U768" s="43"/>
      <c r="V768" s="45"/>
      <c r="W768" s="143"/>
      <c r="X768" s="41"/>
      <c r="Y768" s="40"/>
      <c r="Z768" s="40"/>
      <c r="AA768" s="40"/>
      <c r="AB768" s="40"/>
      <c r="AC768" s="40"/>
      <c r="AD768" s="40"/>
      <c r="AE768" s="40"/>
      <c r="AF768" s="44"/>
      <c r="AG768" s="40"/>
      <c r="AH768" s="40"/>
      <c r="AI768" s="40"/>
      <c r="AJ768" s="40"/>
      <c r="AK768" s="40"/>
      <c r="AL768" s="41"/>
      <c r="AM768" s="40"/>
      <c r="AN768" s="40"/>
      <c r="AO768" s="44"/>
      <c r="AP768" s="40"/>
      <c r="AQ768" s="40"/>
      <c r="AR768" s="40"/>
      <c r="AS768" s="40"/>
      <c r="AT768" s="46"/>
      <c r="AU768" s="40"/>
      <c r="AV768" s="40"/>
      <c r="AW768" s="40"/>
      <c r="AX768" s="40"/>
      <c r="AY768" s="40"/>
      <c r="AZ768" s="40"/>
      <c r="BA768" s="40"/>
      <c r="BB768" s="40"/>
      <c r="BC768" s="40"/>
      <c r="BD768" s="40"/>
      <c r="BE768" s="40"/>
      <c r="BF768" s="40"/>
      <c r="BG768" s="40"/>
      <c r="BH768" s="40"/>
      <c r="BI768" s="40"/>
      <c r="BJ768" s="40"/>
      <c r="BK768" s="40"/>
      <c r="BL768" s="40"/>
      <c r="BM768" s="40"/>
      <c r="BN768" s="40"/>
      <c r="BQ768" s="170"/>
    </row>
    <row r="769" spans="1:69" x14ac:dyDescent="0.2">
      <c r="A769" s="41"/>
      <c r="B769" s="41"/>
      <c r="C769" s="64"/>
      <c r="D769" s="64"/>
      <c r="E769" s="59"/>
      <c r="F769" s="59"/>
      <c r="G769" s="59"/>
      <c r="H769" s="167"/>
      <c r="I769" s="58"/>
      <c r="J769" s="40"/>
      <c r="K769" s="40"/>
      <c r="L769" s="40"/>
      <c r="M769" s="40"/>
      <c r="N769" s="165"/>
      <c r="O769" s="44"/>
      <c r="P769" s="40"/>
      <c r="Q769" s="40"/>
      <c r="R769" s="40"/>
      <c r="S769" s="40"/>
      <c r="T769" s="40"/>
      <c r="U769" s="43"/>
      <c r="V769" s="45"/>
      <c r="W769" s="143"/>
      <c r="X769" s="41"/>
      <c r="Y769" s="40"/>
      <c r="Z769" s="40"/>
      <c r="AA769" s="40"/>
      <c r="AB769" s="40"/>
      <c r="AC769" s="40"/>
      <c r="AD769" s="40"/>
      <c r="AE769" s="40"/>
      <c r="AF769" s="44"/>
      <c r="AG769" s="40"/>
      <c r="AH769" s="40"/>
      <c r="AI769" s="40"/>
      <c r="AJ769" s="40"/>
      <c r="AK769" s="40"/>
      <c r="AL769" s="41"/>
      <c r="AM769" s="40"/>
      <c r="AN769" s="40"/>
      <c r="AO769" s="44"/>
      <c r="AP769" s="40"/>
      <c r="AQ769" s="40"/>
      <c r="AR769" s="40"/>
      <c r="AS769" s="40"/>
      <c r="AT769" s="46"/>
      <c r="AU769" s="40"/>
      <c r="AV769" s="40"/>
      <c r="AW769" s="40"/>
      <c r="AX769" s="40"/>
      <c r="AY769" s="40"/>
      <c r="AZ769" s="40"/>
      <c r="BA769" s="40"/>
      <c r="BB769" s="40"/>
      <c r="BC769" s="40"/>
      <c r="BD769" s="40"/>
      <c r="BE769" s="40"/>
      <c r="BF769" s="40"/>
      <c r="BG769" s="40"/>
      <c r="BH769" s="40"/>
      <c r="BI769" s="40"/>
      <c r="BJ769" s="40"/>
      <c r="BK769" s="40"/>
      <c r="BL769" s="40"/>
      <c r="BM769" s="40"/>
      <c r="BN769" s="40"/>
      <c r="BQ769" s="170"/>
    </row>
    <row r="770" spans="1:69" x14ac:dyDescent="0.2">
      <c r="A770" s="41"/>
      <c r="B770" s="41"/>
      <c r="C770" s="64"/>
      <c r="D770" s="64"/>
      <c r="E770" s="59"/>
      <c r="F770" s="59"/>
      <c r="G770" s="59"/>
      <c r="H770" s="167"/>
      <c r="I770" s="58"/>
      <c r="J770" s="40"/>
      <c r="K770" s="40"/>
      <c r="L770" s="40"/>
      <c r="M770" s="40"/>
      <c r="N770" s="165"/>
      <c r="O770" s="44"/>
      <c r="P770" s="40"/>
      <c r="Q770" s="40"/>
      <c r="R770" s="40"/>
      <c r="S770" s="40"/>
      <c r="T770" s="40"/>
      <c r="U770" s="43"/>
      <c r="V770" s="45"/>
      <c r="W770" s="143"/>
      <c r="X770" s="41"/>
      <c r="Y770" s="40"/>
      <c r="Z770" s="40"/>
      <c r="AA770" s="40"/>
      <c r="AB770" s="40"/>
      <c r="AC770" s="40"/>
      <c r="AD770" s="40"/>
      <c r="AE770" s="40"/>
      <c r="AF770" s="44"/>
      <c r="AG770" s="40"/>
      <c r="AH770" s="40"/>
      <c r="AI770" s="40"/>
      <c r="AJ770" s="40"/>
      <c r="AK770" s="40"/>
      <c r="AL770" s="41"/>
      <c r="AM770" s="40"/>
      <c r="AN770" s="40"/>
      <c r="AO770" s="44"/>
      <c r="AP770" s="40"/>
      <c r="AQ770" s="40"/>
      <c r="AR770" s="40"/>
      <c r="AS770" s="40"/>
      <c r="AT770" s="46"/>
      <c r="AU770" s="40"/>
      <c r="AV770" s="40"/>
      <c r="AW770" s="40"/>
      <c r="AX770" s="40"/>
      <c r="AY770" s="40"/>
      <c r="AZ770" s="40"/>
      <c r="BA770" s="40"/>
      <c r="BB770" s="40"/>
      <c r="BC770" s="40"/>
      <c r="BD770" s="40"/>
      <c r="BE770" s="40"/>
      <c r="BF770" s="40"/>
      <c r="BG770" s="40"/>
      <c r="BH770" s="40"/>
      <c r="BI770" s="40"/>
      <c r="BJ770" s="40"/>
      <c r="BK770" s="40"/>
      <c r="BL770" s="40"/>
      <c r="BM770" s="40"/>
      <c r="BN770" s="40"/>
      <c r="BQ770" s="170"/>
    </row>
    <row r="771" spans="1:69" x14ac:dyDescent="0.2">
      <c r="A771" s="41"/>
      <c r="B771" s="41"/>
      <c r="C771" s="64"/>
      <c r="D771" s="64"/>
      <c r="E771" s="59"/>
      <c r="F771" s="59"/>
      <c r="G771" s="59"/>
      <c r="H771" s="167"/>
      <c r="I771" s="58"/>
      <c r="J771" s="40"/>
      <c r="K771" s="40"/>
      <c r="L771" s="40"/>
      <c r="M771" s="40"/>
      <c r="N771" s="165"/>
      <c r="O771" s="44"/>
      <c r="P771" s="40"/>
      <c r="Q771" s="40"/>
      <c r="R771" s="40"/>
      <c r="S771" s="40"/>
      <c r="T771" s="40"/>
      <c r="U771" s="43"/>
      <c r="V771" s="45"/>
      <c r="W771" s="143"/>
      <c r="X771" s="41"/>
      <c r="Y771" s="40"/>
      <c r="Z771" s="40"/>
      <c r="AA771" s="40"/>
      <c r="AB771" s="40"/>
      <c r="AC771" s="40"/>
      <c r="AD771" s="40"/>
      <c r="AE771" s="40"/>
      <c r="AF771" s="44"/>
      <c r="AG771" s="40"/>
      <c r="AH771" s="40"/>
      <c r="AI771" s="40"/>
      <c r="AJ771" s="40"/>
      <c r="AK771" s="40"/>
      <c r="AL771" s="41"/>
      <c r="AM771" s="40"/>
      <c r="AN771" s="40"/>
      <c r="AO771" s="44"/>
      <c r="AP771" s="40"/>
      <c r="AQ771" s="40"/>
      <c r="AR771" s="40"/>
      <c r="AS771" s="40"/>
      <c r="AT771" s="46"/>
      <c r="AU771" s="40"/>
      <c r="AV771" s="40"/>
      <c r="AW771" s="40"/>
      <c r="AX771" s="40"/>
      <c r="AY771" s="40"/>
      <c r="AZ771" s="40"/>
      <c r="BA771" s="40"/>
      <c r="BB771" s="40"/>
      <c r="BC771" s="40"/>
      <c r="BD771" s="40"/>
      <c r="BE771" s="40"/>
      <c r="BF771" s="40"/>
      <c r="BG771" s="40"/>
      <c r="BH771" s="40"/>
      <c r="BI771" s="40"/>
      <c r="BJ771" s="40"/>
      <c r="BK771" s="40"/>
      <c r="BL771" s="40"/>
      <c r="BM771" s="40"/>
      <c r="BN771" s="40"/>
      <c r="BQ771" s="170"/>
    </row>
    <row r="772" spans="1:69" x14ac:dyDescent="0.2">
      <c r="A772" s="41"/>
      <c r="B772" s="41"/>
      <c r="C772" s="64"/>
      <c r="D772" s="64"/>
      <c r="E772" s="59"/>
      <c r="F772" s="59"/>
      <c r="G772" s="59"/>
      <c r="H772" s="167"/>
      <c r="I772" s="58"/>
      <c r="J772" s="40"/>
      <c r="K772" s="40"/>
      <c r="L772" s="40"/>
      <c r="M772" s="40"/>
      <c r="N772" s="165"/>
      <c r="O772" s="44"/>
      <c r="P772" s="40"/>
      <c r="Q772" s="40"/>
      <c r="R772" s="40"/>
      <c r="S772" s="40"/>
      <c r="T772" s="40"/>
      <c r="U772" s="43"/>
      <c r="V772" s="45"/>
      <c r="W772" s="143"/>
      <c r="X772" s="41"/>
      <c r="Y772" s="40"/>
      <c r="Z772" s="40"/>
      <c r="AA772" s="40"/>
      <c r="AB772" s="40"/>
      <c r="AC772" s="40"/>
      <c r="AD772" s="40"/>
      <c r="AE772" s="40"/>
      <c r="AF772" s="44"/>
      <c r="AG772" s="40"/>
      <c r="AH772" s="40"/>
      <c r="AI772" s="40"/>
      <c r="AJ772" s="40"/>
      <c r="AK772" s="40"/>
      <c r="AL772" s="41"/>
      <c r="AM772" s="40"/>
      <c r="AN772" s="40"/>
      <c r="AO772" s="44"/>
      <c r="AP772" s="40"/>
      <c r="AQ772" s="40"/>
      <c r="AR772" s="40"/>
      <c r="AS772" s="40"/>
      <c r="AT772" s="46"/>
      <c r="AU772" s="40"/>
      <c r="AV772" s="40"/>
      <c r="AW772" s="40"/>
      <c r="AX772" s="40"/>
      <c r="AY772" s="40"/>
      <c r="AZ772" s="40"/>
      <c r="BA772" s="40"/>
      <c r="BB772" s="40"/>
      <c r="BC772" s="40"/>
      <c r="BD772" s="40"/>
      <c r="BE772" s="40"/>
      <c r="BF772" s="40"/>
      <c r="BG772" s="40"/>
      <c r="BH772" s="40"/>
      <c r="BI772" s="40"/>
      <c r="BJ772" s="40"/>
      <c r="BK772" s="40"/>
      <c r="BL772" s="40"/>
      <c r="BM772" s="40"/>
      <c r="BN772" s="40"/>
      <c r="BQ772" s="170"/>
    </row>
    <row r="773" spans="1:69" x14ac:dyDescent="0.2">
      <c r="A773" s="41"/>
      <c r="B773" s="41"/>
      <c r="C773" s="64"/>
      <c r="D773" s="64"/>
      <c r="E773" s="59"/>
      <c r="F773" s="59"/>
      <c r="G773" s="59"/>
      <c r="H773" s="167"/>
      <c r="I773" s="58"/>
      <c r="J773" s="40"/>
      <c r="K773" s="40"/>
      <c r="L773" s="40"/>
      <c r="M773" s="40"/>
      <c r="N773" s="165"/>
      <c r="O773" s="44"/>
      <c r="P773" s="40"/>
      <c r="Q773" s="40"/>
      <c r="R773" s="40"/>
      <c r="S773" s="40"/>
      <c r="T773" s="40"/>
      <c r="U773" s="43"/>
      <c r="V773" s="45"/>
      <c r="W773" s="143"/>
      <c r="X773" s="41"/>
      <c r="Y773" s="40"/>
      <c r="Z773" s="40"/>
      <c r="AA773" s="40"/>
      <c r="AB773" s="40"/>
      <c r="AC773" s="40"/>
      <c r="AD773" s="40"/>
      <c r="AE773" s="40"/>
      <c r="AF773" s="44"/>
      <c r="AG773" s="40"/>
      <c r="AH773" s="40"/>
      <c r="AI773" s="40"/>
      <c r="AJ773" s="40"/>
      <c r="AK773" s="40"/>
      <c r="AL773" s="41"/>
      <c r="AM773" s="40"/>
      <c r="AN773" s="40"/>
      <c r="AO773" s="44"/>
      <c r="AP773" s="40"/>
      <c r="AQ773" s="40"/>
      <c r="AR773" s="40"/>
      <c r="AS773" s="40"/>
      <c r="AT773" s="46"/>
      <c r="AU773" s="40"/>
      <c r="AV773" s="40"/>
      <c r="AW773" s="40"/>
      <c r="AX773" s="40"/>
      <c r="AY773" s="40"/>
      <c r="AZ773" s="40"/>
      <c r="BA773" s="40"/>
      <c r="BB773" s="40"/>
      <c r="BC773" s="40"/>
      <c r="BD773" s="40"/>
      <c r="BE773" s="40"/>
      <c r="BF773" s="40"/>
      <c r="BG773" s="40"/>
      <c r="BH773" s="40"/>
      <c r="BI773" s="40"/>
      <c r="BJ773" s="40"/>
      <c r="BK773" s="40"/>
      <c r="BL773" s="40"/>
      <c r="BM773" s="40"/>
      <c r="BN773" s="40"/>
      <c r="BQ773" s="170"/>
    </row>
    <row r="774" spans="1:69" x14ac:dyDescent="0.2">
      <c r="A774" s="41"/>
      <c r="B774" s="41"/>
      <c r="C774" s="64"/>
      <c r="D774" s="64"/>
      <c r="E774" s="59"/>
      <c r="F774" s="59"/>
      <c r="G774" s="59"/>
      <c r="H774" s="167"/>
      <c r="I774" s="58"/>
      <c r="J774" s="40"/>
      <c r="K774" s="40"/>
      <c r="L774" s="40"/>
      <c r="M774" s="40"/>
      <c r="N774" s="165"/>
      <c r="O774" s="44"/>
      <c r="P774" s="40"/>
      <c r="Q774" s="40"/>
      <c r="R774" s="40"/>
      <c r="S774" s="40"/>
      <c r="T774" s="40"/>
      <c r="U774" s="43"/>
      <c r="V774" s="45"/>
      <c r="W774" s="143"/>
      <c r="X774" s="41"/>
      <c r="Y774" s="40"/>
      <c r="Z774" s="40"/>
      <c r="AA774" s="40"/>
      <c r="AB774" s="40"/>
      <c r="AC774" s="40"/>
      <c r="AD774" s="40"/>
      <c r="AE774" s="40"/>
      <c r="AF774" s="44"/>
      <c r="AG774" s="40"/>
      <c r="AH774" s="40"/>
      <c r="AI774" s="40"/>
      <c r="AJ774" s="40"/>
      <c r="AK774" s="40"/>
      <c r="AL774" s="41"/>
      <c r="AM774" s="40"/>
      <c r="AN774" s="40"/>
      <c r="AO774" s="44"/>
      <c r="AP774" s="40"/>
      <c r="AQ774" s="40"/>
      <c r="AR774" s="40"/>
      <c r="AS774" s="40"/>
      <c r="AT774" s="46"/>
      <c r="AU774" s="40"/>
      <c r="AV774" s="40"/>
      <c r="AW774" s="40"/>
      <c r="AX774" s="40"/>
      <c r="AY774" s="40"/>
      <c r="AZ774" s="40"/>
      <c r="BA774" s="40"/>
      <c r="BB774" s="40"/>
      <c r="BC774" s="40"/>
      <c r="BD774" s="40"/>
      <c r="BE774" s="40"/>
      <c r="BF774" s="40"/>
      <c r="BG774" s="40"/>
      <c r="BH774" s="40"/>
      <c r="BI774" s="40"/>
      <c r="BJ774" s="40"/>
      <c r="BK774" s="40"/>
      <c r="BL774" s="40"/>
      <c r="BM774" s="40"/>
      <c r="BN774" s="40"/>
      <c r="BQ774" s="170"/>
    </row>
    <row r="775" spans="1:69" x14ac:dyDescent="0.2">
      <c r="A775" s="41"/>
      <c r="B775" s="41"/>
      <c r="C775" s="64"/>
      <c r="D775" s="64"/>
      <c r="E775" s="59"/>
      <c r="F775" s="59"/>
      <c r="G775" s="59"/>
      <c r="H775" s="167"/>
      <c r="I775" s="58"/>
      <c r="J775" s="40"/>
      <c r="K775" s="40"/>
      <c r="L775" s="40"/>
      <c r="M775" s="40"/>
      <c r="N775" s="165"/>
      <c r="O775" s="44"/>
      <c r="P775" s="40"/>
      <c r="Q775" s="40"/>
      <c r="R775" s="40"/>
      <c r="S775" s="40"/>
      <c r="T775" s="40"/>
      <c r="U775" s="43"/>
      <c r="V775" s="45"/>
      <c r="W775" s="143"/>
      <c r="X775" s="41"/>
      <c r="Y775" s="40"/>
      <c r="Z775" s="40"/>
      <c r="AA775" s="40"/>
      <c r="AB775" s="40"/>
      <c r="AC775" s="40"/>
      <c r="AD775" s="40"/>
      <c r="AE775" s="40"/>
      <c r="AF775" s="44"/>
      <c r="AG775" s="40"/>
      <c r="AH775" s="40"/>
      <c r="AI775" s="40"/>
      <c r="AJ775" s="40"/>
      <c r="AK775" s="40"/>
      <c r="AL775" s="41"/>
      <c r="AM775" s="40"/>
      <c r="AN775" s="40"/>
      <c r="AO775" s="44"/>
      <c r="AP775" s="40"/>
      <c r="AQ775" s="40"/>
      <c r="AR775" s="40"/>
      <c r="AS775" s="40"/>
      <c r="AT775" s="46"/>
      <c r="AU775" s="40"/>
      <c r="AV775" s="40"/>
      <c r="AW775" s="40"/>
      <c r="AX775" s="40"/>
      <c r="AY775" s="40"/>
      <c r="AZ775" s="40"/>
      <c r="BA775" s="40"/>
      <c r="BB775" s="40"/>
      <c r="BC775" s="40"/>
      <c r="BD775" s="40"/>
      <c r="BE775" s="40"/>
      <c r="BF775" s="40"/>
      <c r="BG775" s="40"/>
      <c r="BH775" s="40"/>
      <c r="BI775" s="40"/>
      <c r="BJ775" s="40"/>
      <c r="BK775" s="40"/>
      <c r="BL775" s="40"/>
      <c r="BM775" s="40"/>
      <c r="BN775" s="40"/>
      <c r="BQ775" s="170"/>
    </row>
    <row r="776" spans="1:69" x14ac:dyDescent="0.2">
      <c r="A776" s="41"/>
      <c r="B776" s="41"/>
      <c r="C776" s="64"/>
      <c r="D776" s="64"/>
      <c r="E776" s="59"/>
      <c r="F776" s="59"/>
      <c r="G776" s="59"/>
      <c r="H776" s="167"/>
      <c r="I776" s="58"/>
      <c r="J776" s="40"/>
      <c r="K776" s="40"/>
      <c r="L776" s="40"/>
      <c r="M776" s="40"/>
      <c r="N776" s="165"/>
      <c r="O776" s="44"/>
      <c r="P776" s="40"/>
      <c r="Q776" s="40"/>
      <c r="R776" s="40"/>
      <c r="S776" s="40"/>
      <c r="T776" s="40"/>
      <c r="U776" s="43"/>
      <c r="V776" s="45"/>
      <c r="W776" s="143"/>
      <c r="X776" s="41"/>
      <c r="Y776" s="40"/>
      <c r="Z776" s="40"/>
      <c r="AA776" s="40"/>
      <c r="AB776" s="40"/>
      <c r="AC776" s="40"/>
      <c r="AD776" s="40"/>
      <c r="AE776" s="40"/>
      <c r="AF776" s="44"/>
      <c r="AG776" s="40"/>
      <c r="AH776" s="40"/>
      <c r="AI776" s="40"/>
      <c r="AJ776" s="40"/>
      <c r="AK776" s="40"/>
      <c r="AL776" s="41"/>
      <c r="AM776" s="40"/>
      <c r="AN776" s="40"/>
      <c r="AO776" s="44"/>
      <c r="AP776" s="40"/>
      <c r="AQ776" s="40"/>
      <c r="AR776" s="40"/>
      <c r="AS776" s="40"/>
      <c r="AT776" s="46"/>
      <c r="AU776" s="40"/>
      <c r="AV776" s="40"/>
      <c r="AW776" s="40"/>
      <c r="AX776" s="40"/>
      <c r="AY776" s="40"/>
      <c r="AZ776" s="40"/>
      <c r="BA776" s="40"/>
      <c r="BB776" s="40"/>
      <c r="BC776" s="40"/>
      <c r="BD776" s="40"/>
      <c r="BE776" s="40"/>
      <c r="BF776" s="40"/>
      <c r="BG776" s="40"/>
      <c r="BH776" s="40"/>
      <c r="BI776" s="40"/>
      <c r="BJ776" s="40"/>
      <c r="BK776" s="40"/>
      <c r="BL776" s="40"/>
      <c r="BM776" s="40"/>
      <c r="BN776" s="40"/>
      <c r="BQ776" s="170"/>
    </row>
    <row r="777" spans="1:69" x14ac:dyDescent="0.2">
      <c r="A777" s="41"/>
      <c r="B777" s="41"/>
      <c r="C777" s="64"/>
      <c r="D777" s="64"/>
      <c r="E777" s="59"/>
      <c r="F777" s="59"/>
      <c r="G777" s="59"/>
      <c r="H777" s="167"/>
      <c r="I777" s="58"/>
      <c r="J777" s="40"/>
      <c r="K777" s="40"/>
      <c r="L777" s="40"/>
      <c r="M777" s="40"/>
      <c r="N777" s="165"/>
      <c r="O777" s="44"/>
      <c r="P777" s="40"/>
      <c r="Q777" s="40"/>
      <c r="R777" s="40"/>
      <c r="S777" s="40"/>
      <c r="T777" s="40"/>
      <c r="U777" s="43"/>
      <c r="V777" s="45"/>
      <c r="W777" s="143"/>
      <c r="X777" s="41"/>
      <c r="Y777" s="40"/>
      <c r="Z777" s="40"/>
      <c r="AA777" s="40"/>
      <c r="AB777" s="40"/>
      <c r="AC777" s="40"/>
      <c r="AD777" s="40"/>
      <c r="AE777" s="40"/>
      <c r="AF777" s="44"/>
      <c r="AG777" s="40"/>
      <c r="AH777" s="40"/>
      <c r="AI777" s="40"/>
      <c r="AJ777" s="40"/>
      <c r="AK777" s="40"/>
      <c r="AL777" s="41"/>
      <c r="AM777" s="40"/>
      <c r="AN777" s="40"/>
      <c r="AO777" s="44"/>
      <c r="AP777" s="40"/>
      <c r="AQ777" s="40"/>
      <c r="AR777" s="40"/>
      <c r="AS777" s="40"/>
      <c r="AT777" s="46"/>
      <c r="AU777" s="40"/>
      <c r="AV777" s="40"/>
      <c r="AW777" s="40"/>
      <c r="AX777" s="40"/>
      <c r="AY777" s="40"/>
      <c r="AZ777" s="40"/>
      <c r="BA777" s="40"/>
      <c r="BB777" s="40"/>
      <c r="BC777" s="40"/>
      <c r="BD777" s="40"/>
      <c r="BE777" s="40"/>
      <c r="BF777" s="40"/>
      <c r="BG777" s="40"/>
      <c r="BH777" s="40"/>
      <c r="BI777" s="40"/>
      <c r="BJ777" s="40"/>
      <c r="BK777" s="40"/>
      <c r="BL777" s="40"/>
      <c r="BM777" s="40"/>
      <c r="BN777" s="40"/>
      <c r="BQ777" s="170"/>
    </row>
    <row r="778" spans="1:69" x14ac:dyDescent="0.2">
      <c r="A778" s="41"/>
      <c r="B778" s="41"/>
      <c r="C778" s="64"/>
      <c r="D778" s="64"/>
      <c r="E778" s="59"/>
      <c r="F778" s="59"/>
      <c r="G778" s="59"/>
      <c r="H778" s="167"/>
      <c r="I778" s="58"/>
      <c r="J778" s="40"/>
      <c r="K778" s="40"/>
      <c r="L778" s="40"/>
      <c r="M778" s="40"/>
      <c r="N778" s="165"/>
      <c r="O778" s="44"/>
      <c r="P778" s="40"/>
      <c r="Q778" s="40"/>
      <c r="R778" s="40"/>
      <c r="S778" s="40"/>
      <c r="T778" s="40"/>
      <c r="U778" s="43"/>
      <c r="V778" s="45"/>
      <c r="W778" s="143"/>
      <c r="X778" s="41"/>
      <c r="Y778" s="40"/>
      <c r="Z778" s="40"/>
      <c r="AA778" s="40"/>
      <c r="AB778" s="40"/>
      <c r="AC778" s="40"/>
      <c r="AD778" s="40"/>
      <c r="AE778" s="40"/>
      <c r="AF778" s="44"/>
      <c r="AG778" s="40"/>
      <c r="AH778" s="40"/>
      <c r="AI778" s="40"/>
      <c r="AJ778" s="40"/>
      <c r="AK778" s="40"/>
      <c r="AL778" s="41"/>
      <c r="AM778" s="40"/>
      <c r="AN778" s="40"/>
      <c r="AO778" s="44"/>
      <c r="AP778" s="40"/>
      <c r="AQ778" s="40"/>
      <c r="AR778" s="40"/>
      <c r="AS778" s="40"/>
      <c r="AT778" s="46"/>
      <c r="AU778" s="40"/>
      <c r="AV778" s="40"/>
      <c r="AW778" s="40"/>
      <c r="AX778" s="40"/>
      <c r="AY778" s="40"/>
      <c r="AZ778" s="40"/>
      <c r="BA778" s="40"/>
      <c r="BB778" s="40"/>
      <c r="BC778" s="40"/>
      <c r="BD778" s="40"/>
      <c r="BE778" s="40"/>
      <c r="BF778" s="40"/>
      <c r="BG778" s="40"/>
      <c r="BH778" s="40"/>
      <c r="BI778" s="40"/>
      <c r="BJ778" s="40"/>
      <c r="BK778" s="40"/>
      <c r="BL778" s="40"/>
      <c r="BM778" s="40"/>
      <c r="BN778" s="40"/>
      <c r="BQ778" s="170"/>
    </row>
    <row r="779" spans="1:69" x14ac:dyDescent="0.2">
      <c r="A779" s="41"/>
      <c r="B779" s="41"/>
      <c r="C779" s="64"/>
      <c r="D779" s="64"/>
      <c r="E779" s="59"/>
      <c r="F779" s="59"/>
      <c r="G779" s="59"/>
      <c r="H779" s="167"/>
      <c r="I779" s="58"/>
      <c r="J779" s="40"/>
      <c r="K779" s="40"/>
      <c r="L779" s="40"/>
      <c r="M779" s="40"/>
      <c r="N779" s="165"/>
      <c r="O779" s="44"/>
      <c r="P779" s="40"/>
      <c r="Q779" s="40"/>
      <c r="R779" s="40"/>
      <c r="S779" s="40"/>
      <c r="T779" s="40"/>
      <c r="U779" s="43"/>
      <c r="V779" s="45"/>
      <c r="W779" s="143"/>
      <c r="X779" s="41"/>
      <c r="Y779" s="40"/>
      <c r="Z779" s="40"/>
      <c r="AA779" s="40"/>
      <c r="AB779" s="40"/>
      <c r="AC779" s="40"/>
      <c r="AD779" s="40"/>
      <c r="AE779" s="40"/>
      <c r="AF779" s="44"/>
      <c r="AG779" s="40"/>
      <c r="AH779" s="40"/>
      <c r="AI779" s="40"/>
      <c r="AJ779" s="40"/>
      <c r="AK779" s="40"/>
      <c r="AL779" s="41"/>
      <c r="AM779" s="40"/>
      <c r="AN779" s="40"/>
      <c r="AO779" s="44"/>
      <c r="AP779" s="40"/>
      <c r="AQ779" s="40"/>
      <c r="AR779" s="40"/>
      <c r="AS779" s="40"/>
      <c r="AT779" s="46"/>
      <c r="AU779" s="40"/>
      <c r="AV779" s="40"/>
      <c r="AW779" s="40"/>
      <c r="AX779" s="40"/>
      <c r="AY779" s="40"/>
      <c r="AZ779" s="40"/>
      <c r="BA779" s="40"/>
      <c r="BB779" s="40"/>
      <c r="BC779" s="40"/>
      <c r="BD779" s="40"/>
      <c r="BE779" s="40"/>
      <c r="BF779" s="40"/>
      <c r="BG779" s="40"/>
      <c r="BH779" s="40"/>
      <c r="BI779" s="40"/>
      <c r="BJ779" s="40"/>
      <c r="BK779" s="40"/>
      <c r="BL779" s="40"/>
      <c r="BM779" s="40"/>
      <c r="BN779" s="40"/>
      <c r="BQ779" s="170"/>
    </row>
    <row r="780" spans="1:69" x14ac:dyDescent="0.2">
      <c r="A780" s="41"/>
      <c r="B780" s="41"/>
      <c r="C780" s="64"/>
      <c r="D780" s="64"/>
      <c r="E780" s="59"/>
      <c r="F780" s="59"/>
      <c r="G780" s="59"/>
      <c r="H780" s="167"/>
      <c r="I780" s="58"/>
      <c r="J780" s="40"/>
      <c r="K780" s="40"/>
      <c r="L780" s="40"/>
      <c r="M780" s="40"/>
      <c r="N780" s="165"/>
      <c r="O780" s="44"/>
      <c r="P780" s="40"/>
      <c r="Q780" s="40"/>
      <c r="R780" s="40"/>
      <c r="S780" s="40"/>
      <c r="T780" s="40"/>
      <c r="U780" s="43"/>
      <c r="V780" s="45"/>
      <c r="W780" s="143"/>
      <c r="X780" s="41"/>
      <c r="Y780" s="40"/>
      <c r="Z780" s="40"/>
      <c r="AA780" s="40"/>
      <c r="AB780" s="40"/>
      <c r="AC780" s="40"/>
      <c r="AD780" s="40"/>
      <c r="AE780" s="40"/>
      <c r="AF780" s="44"/>
      <c r="AG780" s="40"/>
      <c r="AH780" s="40"/>
      <c r="AI780" s="40"/>
      <c r="AJ780" s="40"/>
      <c r="AK780" s="40"/>
      <c r="AL780" s="41"/>
      <c r="AM780" s="40"/>
      <c r="AN780" s="40"/>
      <c r="AO780" s="44"/>
      <c r="AP780" s="40"/>
      <c r="AQ780" s="40"/>
      <c r="AR780" s="40"/>
      <c r="AS780" s="40"/>
      <c r="AT780" s="46"/>
      <c r="AU780" s="40"/>
      <c r="AV780" s="40"/>
      <c r="AW780" s="40"/>
      <c r="AX780" s="40"/>
      <c r="AY780" s="40"/>
      <c r="AZ780" s="40"/>
      <c r="BA780" s="40"/>
      <c r="BB780" s="40"/>
      <c r="BC780" s="40"/>
      <c r="BD780" s="40"/>
      <c r="BE780" s="40"/>
      <c r="BF780" s="40"/>
      <c r="BG780" s="40"/>
      <c r="BH780" s="40"/>
      <c r="BI780" s="40"/>
      <c r="BJ780" s="40"/>
      <c r="BK780" s="40"/>
      <c r="BL780" s="40"/>
      <c r="BM780" s="40"/>
      <c r="BN780" s="40"/>
      <c r="BQ780" s="170"/>
    </row>
    <row r="781" spans="1:69" x14ac:dyDescent="0.2">
      <c r="A781" s="41"/>
      <c r="B781" s="41"/>
      <c r="C781" s="64"/>
      <c r="D781" s="64"/>
      <c r="E781" s="59"/>
      <c r="F781" s="59"/>
      <c r="G781" s="59"/>
      <c r="H781" s="167"/>
      <c r="I781" s="58"/>
      <c r="J781" s="40"/>
      <c r="K781" s="40"/>
      <c r="L781" s="40"/>
      <c r="M781" s="40"/>
      <c r="N781" s="165"/>
      <c r="O781" s="44"/>
      <c r="P781" s="40"/>
      <c r="Q781" s="40"/>
      <c r="R781" s="40"/>
      <c r="S781" s="40"/>
      <c r="T781" s="40"/>
      <c r="U781" s="43"/>
      <c r="V781" s="45"/>
      <c r="W781" s="143"/>
      <c r="X781" s="41"/>
      <c r="Y781" s="40"/>
      <c r="Z781" s="40"/>
      <c r="AA781" s="40"/>
      <c r="AB781" s="40"/>
      <c r="AC781" s="40"/>
      <c r="AD781" s="40"/>
      <c r="AE781" s="40"/>
      <c r="AF781" s="44"/>
      <c r="AG781" s="40"/>
      <c r="AH781" s="40"/>
      <c r="AI781" s="40"/>
      <c r="AJ781" s="40"/>
      <c r="AK781" s="40"/>
      <c r="AL781" s="41"/>
      <c r="AM781" s="40"/>
      <c r="AN781" s="40"/>
      <c r="AO781" s="44"/>
      <c r="AP781" s="40"/>
      <c r="AQ781" s="40"/>
      <c r="AR781" s="40"/>
      <c r="AS781" s="40"/>
      <c r="AT781" s="46"/>
      <c r="AU781" s="40"/>
      <c r="AV781" s="40"/>
      <c r="AW781" s="40"/>
      <c r="AX781" s="40"/>
      <c r="AY781" s="40"/>
      <c r="AZ781" s="40"/>
      <c r="BA781" s="40"/>
      <c r="BB781" s="40"/>
      <c r="BC781" s="40"/>
      <c r="BD781" s="40"/>
      <c r="BE781" s="40"/>
      <c r="BF781" s="40"/>
      <c r="BG781" s="40"/>
      <c r="BH781" s="40"/>
      <c r="BI781" s="40"/>
      <c r="BJ781" s="40"/>
      <c r="BK781" s="40"/>
      <c r="BL781" s="40"/>
      <c r="BM781" s="40"/>
      <c r="BN781" s="40"/>
      <c r="BQ781" s="170"/>
    </row>
    <row r="782" spans="1:69" x14ac:dyDescent="0.2">
      <c r="A782" s="41"/>
      <c r="B782" s="41"/>
      <c r="C782" s="64"/>
      <c r="D782" s="64"/>
      <c r="E782" s="59"/>
      <c r="F782" s="59"/>
      <c r="G782" s="59"/>
      <c r="H782" s="167"/>
      <c r="I782" s="58"/>
      <c r="J782" s="40"/>
      <c r="K782" s="40"/>
      <c r="L782" s="40"/>
      <c r="M782" s="40"/>
      <c r="N782" s="165"/>
      <c r="O782" s="44"/>
      <c r="P782" s="40"/>
      <c r="Q782" s="40"/>
      <c r="R782" s="40"/>
      <c r="S782" s="40"/>
      <c r="T782" s="40"/>
      <c r="U782" s="43"/>
      <c r="V782" s="45"/>
      <c r="W782" s="143"/>
      <c r="X782" s="41"/>
      <c r="Y782" s="40"/>
      <c r="Z782" s="40"/>
      <c r="AA782" s="40"/>
      <c r="AB782" s="40"/>
      <c r="AC782" s="40"/>
      <c r="AD782" s="40"/>
      <c r="AE782" s="40"/>
      <c r="AF782" s="44"/>
      <c r="AG782" s="40"/>
      <c r="AH782" s="40"/>
      <c r="AI782" s="40"/>
      <c r="AJ782" s="40"/>
      <c r="AK782" s="40"/>
      <c r="AL782" s="41"/>
      <c r="AM782" s="40"/>
      <c r="AN782" s="40"/>
      <c r="AO782" s="44"/>
      <c r="AP782" s="40"/>
      <c r="AQ782" s="40"/>
      <c r="AR782" s="40"/>
      <c r="AS782" s="40"/>
      <c r="AT782" s="46"/>
      <c r="AU782" s="40"/>
      <c r="AV782" s="40"/>
      <c r="AW782" s="40"/>
      <c r="AX782" s="40"/>
      <c r="AY782" s="40"/>
      <c r="AZ782" s="40"/>
      <c r="BA782" s="40"/>
      <c r="BB782" s="40"/>
      <c r="BC782" s="40"/>
      <c r="BD782" s="40"/>
      <c r="BE782" s="40"/>
      <c r="BF782" s="40"/>
      <c r="BG782" s="40"/>
      <c r="BH782" s="40"/>
      <c r="BI782" s="40"/>
      <c r="BJ782" s="40"/>
      <c r="BK782" s="40"/>
      <c r="BL782" s="40"/>
      <c r="BM782" s="40"/>
      <c r="BN782" s="40"/>
      <c r="BQ782" s="170"/>
    </row>
    <row r="783" spans="1:69" x14ac:dyDescent="0.2">
      <c r="A783" s="41"/>
      <c r="B783" s="41"/>
      <c r="C783" s="64"/>
      <c r="D783" s="64"/>
      <c r="E783" s="59"/>
      <c r="F783" s="59"/>
      <c r="G783" s="59"/>
      <c r="H783" s="167"/>
      <c r="I783" s="58"/>
      <c r="J783" s="40"/>
      <c r="K783" s="40"/>
      <c r="L783" s="40"/>
      <c r="M783" s="40"/>
      <c r="N783" s="165"/>
      <c r="O783" s="44"/>
      <c r="P783" s="40"/>
      <c r="Q783" s="40"/>
      <c r="R783" s="40"/>
      <c r="S783" s="40"/>
      <c r="T783" s="40"/>
      <c r="U783" s="43"/>
      <c r="V783" s="45"/>
      <c r="W783" s="143"/>
      <c r="X783" s="41"/>
      <c r="Y783" s="40"/>
      <c r="Z783" s="40"/>
      <c r="AA783" s="40"/>
      <c r="AB783" s="40"/>
      <c r="AC783" s="40"/>
      <c r="AD783" s="40"/>
      <c r="AE783" s="40"/>
      <c r="AF783" s="44"/>
      <c r="AG783" s="40"/>
      <c r="AH783" s="40"/>
      <c r="AI783" s="40"/>
      <c r="AJ783" s="40"/>
      <c r="AK783" s="40"/>
      <c r="AL783" s="41"/>
      <c r="AM783" s="40"/>
      <c r="AN783" s="40"/>
      <c r="AO783" s="44"/>
      <c r="AP783" s="40"/>
      <c r="AQ783" s="40"/>
      <c r="AR783" s="40"/>
      <c r="AS783" s="40"/>
      <c r="AT783" s="46"/>
      <c r="AU783" s="40"/>
      <c r="AV783" s="40"/>
      <c r="AW783" s="40"/>
      <c r="AX783" s="40"/>
      <c r="AY783" s="40"/>
      <c r="AZ783" s="40"/>
      <c r="BA783" s="40"/>
      <c r="BB783" s="40"/>
      <c r="BC783" s="40"/>
      <c r="BD783" s="40"/>
      <c r="BE783" s="40"/>
      <c r="BF783" s="40"/>
      <c r="BG783" s="40"/>
      <c r="BH783" s="40"/>
      <c r="BI783" s="40"/>
      <c r="BJ783" s="40"/>
      <c r="BK783" s="40"/>
      <c r="BL783" s="40"/>
      <c r="BM783" s="40"/>
      <c r="BN783" s="40"/>
      <c r="BQ783" s="170"/>
    </row>
    <row r="784" spans="1:69" x14ac:dyDescent="0.2">
      <c r="A784" s="41"/>
      <c r="B784" s="41"/>
      <c r="C784" s="64"/>
      <c r="D784" s="64"/>
      <c r="E784" s="59"/>
      <c r="F784" s="59"/>
      <c r="G784" s="59"/>
      <c r="H784" s="167"/>
      <c r="I784" s="58"/>
      <c r="J784" s="40"/>
      <c r="K784" s="40"/>
      <c r="L784" s="40"/>
      <c r="M784" s="40"/>
      <c r="N784" s="165"/>
      <c r="O784" s="44"/>
      <c r="P784" s="40"/>
      <c r="Q784" s="40"/>
      <c r="R784" s="40"/>
      <c r="S784" s="40"/>
      <c r="T784" s="40"/>
      <c r="U784" s="43"/>
      <c r="V784" s="45"/>
      <c r="W784" s="143"/>
      <c r="X784" s="41"/>
      <c r="Y784" s="40"/>
      <c r="Z784" s="40"/>
      <c r="AA784" s="40"/>
      <c r="AB784" s="40"/>
      <c r="AC784" s="40"/>
      <c r="AD784" s="40"/>
      <c r="AE784" s="40"/>
      <c r="AF784" s="44"/>
      <c r="AG784" s="40"/>
      <c r="AH784" s="40"/>
      <c r="AI784" s="40"/>
      <c r="AJ784" s="40"/>
      <c r="AK784" s="40"/>
      <c r="AL784" s="41"/>
      <c r="AM784" s="40"/>
      <c r="AN784" s="40"/>
      <c r="AO784" s="44"/>
      <c r="AP784" s="40"/>
      <c r="AQ784" s="40"/>
      <c r="AR784" s="40"/>
      <c r="AS784" s="40"/>
      <c r="AT784" s="46"/>
      <c r="AU784" s="40"/>
      <c r="AV784" s="40"/>
      <c r="AW784" s="40"/>
      <c r="AX784" s="40"/>
      <c r="AY784" s="40"/>
      <c r="AZ784" s="40"/>
      <c r="BA784" s="40"/>
      <c r="BB784" s="40"/>
      <c r="BC784" s="40"/>
      <c r="BD784" s="40"/>
      <c r="BE784" s="40"/>
      <c r="BF784" s="40"/>
      <c r="BG784" s="40"/>
      <c r="BH784" s="40"/>
      <c r="BI784" s="40"/>
      <c r="BJ784" s="40"/>
      <c r="BK784" s="40"/>
      <c r="BL784" s="40"/>
      <c r="BM784" s="40"/>
      <c r="BN784" s="40"/>
      <c r="BQ784" s="170"/>
    </row>
    <row r="785" spans="1:69" x14ac:dyDescent="0.2">
      <c r="A785" s="41"/>
      <c r="B785" s="41"/>
      <c r="C785" s="64"/>
      <c r="D785" s="64"/>
      <c r="E785" s="59"/>
      <c r="F785" s="59"/>
      <c r="G785" s="59"/>
      <c r="H785" s="167"/>
      <c r="I785" s="58"/>
      <c r="J785" s="40"/>
      <c r="K785" s="40"/>
      <c r="L785" s="40"/>
      <c r="M785" s="40"/>
      <c r="N785" s="165"/>
      <c r="O785" s="44"/>
      <c r="P785" s="40"/>
      <c r="Q785" s="40"/>
      <c r="R785" s="40"/>
      <c r="S785" s="40"/>
      <c r="T785" s="40"/>
      <c r="U785" s="43"/>
      <c r="V785" s="45"/>
      <c r="W785" s="143"/>
      <c r="X785" s="41"/>
      <c r="Y785" s="40"/>
      <c r="Z785" s="40"/>
      <c r="AA785" s="40"/>
      <c r="AB785" s="40"/>
      <c r="AC785" s="40"/>
      <c r="AD785" s="40"/>
      <c r="AE785" s="40"/>
      <c r="AF785" s="44"/>
      <c r="AG785" s="40"/>
      <c r="AH785" s="40"/>
      <c r="AI785" s="40"/>
      <c r="AJ785" s="40"/>
      <c r="AK785" s="40"/>
      <c r="AL785" s="41"/>
      <c r="AM785" s="40"/>
      <c r="AN785" s="40"/>
      <c r="AO785" s="44"/>
      <c r="AP785" s="40"/>
      <c r="AQ785" s="40"/>
      <c r="AR785" s="40"/>
      <c r="AS785" s="40"/>
      <c r="AT785" s="46"/>
      <c r="AU785" s="40"/>
      <c r="AV785" s="40"/>
      <c r="AW785" s="40"/>
      <c r="AX785" s="40"/>
      <c r="AY785" s="40"/>
      <c r="AZ785" s="40"/>
      <c r="BA785" s="40"/>
      <c r="BB785" s="40"/>
      <c r="BC785" s="40"/>
      <c r="BD785" s="40"/>
      <c r="BE785" s="40"/>
      <c r="BF785" s="40"/>
      <c r="BG785" s="40"/>
      <c r="BH785" s="40"/>
      <c r="BI785" s="40"/>
      <c r="BJ785" s="40"/>
      <c r="BK785" s="40"/>
      <c r="BL785" s="40"/>
      <c r="BM785" s="40"/>
      <c r="BN785" s="40"/>
      <c r="BQ785" s="170"/>
    </row>
    <row r="786" spans="1:69" x14ac:dyDescent="0.2">
      <c r="A786" s="41"/>
      <c r="B786" s="41"/>
      <c r="C786" s="64"/>
      <c r="D786" s="64"/>
      <c r="E786" s="59"/>
      <c r="F786" s="59"/>
      <c r="G786" s="59"/>
      <c r="H786" s="167"/>
      <c r="I786" s="58"/>
      <c r="J786" s="40"/>
      <c r="K786" s="40"/>
      <c r="L786" s="40"/>
      <c r="M786" s="40"/>
      <c r="N786" s="165"/>
      <c r="O786" s="44"/>
      <c r="P786" s="40"/>
      <c r="Q786" s="40"/>
      <c r="R786" s="40"/>
      <c r="S786" s="40"/>
      <c r="T786" s="40"/>
      <c r="U786" s="43"/>
      <c r="V786" s="45"/>
      <c r="W786" s="143"/>
      <c r="X786" s="41"/>
      <c r="Y786" s="40"/>
      <c r="Z786" s="40"/>
      <c r="AA786" s="40"/>
      <c r="AB786" s="40"/>
      <c r="AC786" s="40"/>
      <c r="AD786" s="40"/>
      <c r="AE786" s="40"/>
      <c r="AF786" s="44"/>
      <c r="AG786" s="40"/>
      <c r="AH786" s="40"/>
      <c r="AI786" s="40"/>
      <c r="AJ786" s="40"/>
      <c r="AK786" s="40"/>
      <c r="AL786" s="41"/>
      <c r="AM786" s="40"/>
      <c r="AN786" s="40"/>
      <c r="AO786" s="44"/>
      <c r="AP786" s="40"/>
      <c r="AQ786" s="40"/>
      <c r="AR786" s="40"/>
      <c r="AS786" s="40"/>
      <c r="AT786" s="46"/>
      <c r="AU786" s="40"/>
      <c r="AV786" s="40"/>
      <c r="AW786" s="40"/>
      <c r="AX786" s="40"/>
      <c r="AY786" s="40"/>
      <c r="AZ786" s="40"/>
      <c r="BA786" s="40"/>
      <c r="BB786" s="40"/>
      <c r="BC786" s="40"/>
      <c r="BD786" s="40"/>
      <c r="BE786" s="40"/>
      <c r="BF786" s="40"/>
      <c r="BG786" s="40"/>
      <c r="BH786" s="40"/>
      <c r="BI786" s="40"/>
      <c r="BJ786" s="40"/>
      <c r="BK786" s="40"/>
      <c r="BL786" s="40"/>
      <c r="BM786" s="40"/>
      <c r="BN786" s="40"/>
      <c r="BQ786" s="170"/>
    </row>
    <row r="787" spans="1:69" x14ac:dyDescent="0.2">
      <c r="A787" s="41"/>
      <c r="B787" s="41"/>
      <c r="C787" s="64"/>
      <c r="D787" s="64"/>
      <c r="E787" s="59"/>
      <c r="F787" s="59"/>
      <c r="G787" s="59"/>
      <c r="H787" s="167"/>
      <c r="I787" s="58"/>
      <c r="J787" s="40"/>
      <c r="K787" s="40"/>
      <c r="L787" s="40"/>
      <c r="M787" s="40"/>
      <c r="N787" s="165"/>
      <c r="O787" s="44"/>
      <c r="P787" s="40"/>
      <c r="Q787" s="40"/>
      <c r="R787" s="40"/>
      <c r="S787" s="40"/>
      <c r="T787" s="40"/>
      <c r="U787" s="43"/>
      <c r="V787" s="45"/>
      <c r="W787" s="143"/>
      <c r="X787" s="41"/>
      <c r="Y787" s="40"/>
      <c r="Z787" s="40"/>
      <c r="AA787" s="40"/>
      <c r="AB787" s="40"/>
      <c r="AC787" s="40"/>
      <c r="AD787" s="40"/>
      <c r="AE787" s="40"/>
      <c r="AF787" s="44"/>
      <c r="AG787" s="40"/>
      <c r="AH787" s="40"/>
      <c r="AI787" s="40"/>
      <c r="AJ787" s="40"/>
      <c r="AK787" s="40"/>
      <c r="AL787" s="41"/>
      <c r="AM787" s="40"/>
      <c r="AN787" s="40"/>
      <c r="AO787" s="44"/>
      <c r="AP787" s="40"/>
      <c r="AQ787" s="40"/>
      <c r="AR787" s="40"/>
      <c r="AS787" s="40"/>
      <c r="AT787" s="46"/>
      <c r="AU787" s="40"/>
      <c r="AV787" s="40"/>
      <c r="AW787" s="40"/>
      <c r="AX787" s="40"/>
      <c r="AY787" s="40"/>
      <c r="AZ787" s="40"/>
      <c r="BA787" s="40"/>
      <c r="BB787" s="40"/>
      <c r="BC787" s="40"/>
      <c r="BD787" s="40"/>
      <c r="BE787" s="40"/>
      <c r="BF787" s="40"/>
      <c r="BG787" s="40"/>
      <c r="BH787" s="40"/>
      <c r="BI787" s="40"/>
      <c r="BJ787" s="40"/>
      <c r="BK787" s="40"/>
      <c r="BL787" s="40"/>
      <c r="BM787" s="40"/>
      <c r="BN787" s="40"/>
      <c r="BQ787" s="170"/>
    </row>
    <row r="788" spans="1:69" x14ac:dyDescent="0.2">
      <c r="A788" s="41"/>
      <c r="B788" s="41"/>
      <c r="C788" s="64"/>
      <c r="D788" s="64"/>
      <c r="E788" s="59"/>
      <c r="F788" s="59"/>
      <c r="G788" s="59"/>
      <c r="H788" s="167"/>
      <c r="I788" s="58"/>
      <c r="J788" s="40"/>
      <c r="K788" s="40"/>
      <c r="L788" s="40"/>
      <c r="M788" s="40"/>
      <c r="N788" s="165"/>
      <c r="O788" s="44"/>
      <c r="P788" s="40"/>
      <c r="Q788" s="40"/>
      <c r="R788" s="40"/>
      <c r="S788" s="40"/>
      <c r="T788" s="40"/>
      <c r="U788" s="43"/>
      <c r="V788" s="45"/>
      <c r="W788" s="143"/>
      <c r="X788" s="41"/>
      <c r="Y788" s="40"/>
      <c r="Z788" s="40"/>
      <c r="AA788" s="40"/>
      <c r="AB788" s="40"/>
      <c r="AC788" s="40"/>
      <c r="AD788" s="40"/>
      <c r="AE788" s="40"/>
      <c r="AF788" s="44"/>
      <c r="AG788" s="40"/>
      <c r="AH788" s="40"/>
      <c r="AI788" s="40"/>
      <c r="AJ788" s="40"/>
      <c r="AK788" s="40"/>
      <c r="AL788" s="41"/>
      <c r="AM788" s="40"/>
      <c r="AN788" s="40"/>
      <c r="AO788" s="44"/>
      <c r="AP788" s="40"/>
      <c r="AQ788" s="40"/>
      <c r="AR788" s="40"/>
      <c r="AS788" s="40"/>
      <c r="AT788" s="46"/>
      <c r="AU788" s="40"/>
      <c r="AV788" s="40"/>
      <c r="AW788" s="40"/>
      <c r="AX788" s="40"/>
      <c r="AY788" s="40"/>
      <c r="AZ788" s="40"/>
      <c r="BA788" s="40"/>
      <c r="BB788" s="40"/>
      <c r="BC788" s="40"/>
      <c r="BD788" s="40"/>
      <c r="BE788" s="40"/>
      <c r="BF788" s="40"/>
      <c r="BG788" s="40"/>
      <c r="BH788" s="40"/>
      <c r="BI788" s="40"/>
      <c r="BJ788" s="40"/>
      <c r="BK788" s="40"/>
      <c r="BL788" s="40"/>
      <c r="BM788" s="40"/>
      <c r="BN788" s="40"/>
      <c r="BQ788" s="170"/>
    </row>
    <row r="789" spans="1:69" x14ac:dyDescent="0.2">
      <c r="A789" s="41"/>
      <c r="B789" s="41"/>
      <c r="C789" s="64"/>
      <c r="D789" s="64"/>
      <c r="E789" s="59"/>
      <c r="F789" s="59"/>
      <c r="G789" s="59"/>
      <c r="H789" s="167"/>
      <c r="I789" s="58"/>
      <c r="J789" s="40"/>
      <c r="K789" s="40"/>
      <c r="L789" s="40"/>
      <c r="M789" s="40"/>
      <c r="N789" s="165"/>
      <c r="O789" s="44"/>
      <c r="P789" s="40"/>
      <c r="Q789" s="40"/>
      <c r="R789" s="40"/>
      <c r="S789" s="40"/>
      <c r="T789" s="40"/>
      <c r="U789" s="43"/>
      <c r="V789" s="45"/>
      <c r="W789" s="143"/>
      <c r="X789" s="41"/>
      <c r="Y789" s="40"/>
      <c r="Z789" s="40"/>
      <c r="AA789" s="40"/>
      <c r="AB789" s="40"/>
      <c r="AC789" s="40"/>
      <c r="AD789" s="40"/>
      <c r="AE789" s="40"/>
      <c r="AF789" s="44"/>
      <c r="AG789" s="40"/>
      <c r="AH789" s="40"/>
      <c r="AI789" s="40"/>
      <c r="AJ789" s="40"/>
      <c r="AK789" s="40"/>
      <c r="AL789" s="41"/>
      <c r="AM789" s="40"/>
      <c r="AN789" s="40"/>
      <c r="AO789" s="44"/>
      <c r="AP789" s="40"/>
      <c r="AQ789" s="40"/>
      <c r="AR789" s="40"/>
      <c r="AS789" s="40"/>
      <c r="AT789" s="46"/>
      <c r="AU789" s="40"/>
      <c r="AV789" s="40"/>
      <c r="AW789" s="40"/>
      <c r="AX789" s="40"/>
      <c r="AY789" s="40"/>
      <c r="AZ789" s="40"/>
      <c r="BA789" s="40"/>
      <c r="BB789" s="40"/>
      <c r="BC789" s="40"/>
      <c r="BD789" s="40"/>
      <c r="BE789" s="40"/>
      <c r="BF789" s="40"/>
      <c r="BG789" s="40"/>
      <c r="BH789" s="40"/>
      <c r="BI789" s="40"/>
      <c r="BJ789" s="40"/>
      <c r="BK789" s="40"/>
      <c r="BL789" s="40"/>
      <c r="BM789" s="40"/>
      <c r="BN789" s="40"/>
      <c r="BQ789" s="170"/>
    </row>
    <row r="790" spans="1:69" x14ac:dyDescent="0.2">
      <c r="A790" s="41"/>
      <c r="B790" s="41"/>
      <c r="C790" s="64"/>
      <c r="D790" s="64"/>
      <c r="E790" s="59"/>
      <c r="F790" s="59"/>
      <c r="G790" s="59"/>
      <c r="H790" s="167"/>
      <c r="I790" s="58"/>
      <c r="J790" s="40"/>
      <c r="K790" s="40"/>
      <c r="L790" s="40"/>
      <c r="M790" s="40"/>
      <c r="N790" s="165"/>
      <c r="O790" s="44"/>
      <c r="P790" s="40"/>
      <c r="Q790" s="40"/>
      <c r="R790" s="40"/>
      <c r="S790" s="40"/>
      <c r="T790" s="40"/>
      <c r="U790" s="43"/>
      <c r="V790" s="45"/>
      <c r="W790" s="143"/>
      <c r="X790" s="41"/>
      <c r="Y790" s="40"/>
      <c r="Z790" s="40"/>
      <c r="AA790" s="40"/>
      <c r="AB790" s="40"/>
      <c r="AC790" s="40"/>
      <c r="AD790" s="40"/>
      <c r="AE790" s="40"/>
      <c r="AF790" s="44"/>
      <c r="AG790" s="40"/>
      <c r="AH790" s="40"/>
      <c r="AI790" s="40"/>
      <c r="AJ790" s="40"/>
      <c r="AK790" s="40"/>
      <c r="AL790" s="41"/>
      <c r="AM790" s="40"/>
      <c r="AN790" s="40"/>
      <c r="AO790" s="44"/>
      <c r="AP790" s="40"/>
      <c r="AQ790" s="40"/>
      <c r="AR790" s="40"/>
      <c r="AS790" s="40"/>
      <c r="AT790" s="46"/>
      <c r="AU790" s="40"/>
      <c r="AV790" s="40"/>
      <c r="AW790" s="40"/>
      <c r="AX790" s="40"/>
      <c r="AY790" s="40"/>
      <c r="AZ790" s="40"/>
      <c r="BA790" s="40"/>
      <c r="BB790" s="40"/>
      <c r="BC790" s="40"/>
      <c r="BD790" s="40"/>
      <c r="BE790" s="40"/>
      <c r="BF790" s="40"/>
      <c r="BG790" s="40"/>
      <c r="BH790" s="40"/>
      <c r="BI790" s="40"/>
      <c r="BJ790" s="40"/>
      <c r="BK790" s="40"/>
      <c r="BL790" s="40"/>
      <c r="BM790" s="40"/>
      <c r="BN790" s="40"/>
      <c r="BQ790" s="170"/>
    </row>
    <row r="791" spans="1:69" x14ac:dyDescent="0.2">
      <c r="A791" s="41"/>
      <c r="B791" s="41"/>
      <c r="C791" s="64"/>
      <c r="D791" s="64"/>
      <c r="E791" s="59"/>
      <c r="F791" s="59"/>
      <c r="G791" s="59"/>
      <c r="H791" s="167"/>
      <c r="I791" s="58"/>
      <c r="J791" s="40"/>
      <c r="K791" s="40"/>
      <c r="L791" s="40"/>
      <c r="M791" s="40"/>
      <c r="N791" s="165"/>
      <c r="O791" s="44"/>
      <c r="P791" s="40"/>
      <c r="Q791" s="40"/>
      <c r="R791" s="40"/>
      <c r="S791" s="40"/>
      <c r="T791" s="40"/>
      <c r="U791" s="43"/>
      <c r="V791" s="45"/>
      <c r="W791" s="143"/>
      <c r="X791" s="41"/>
      <c r="Y791" s="40"/>
      <c r="Z791" s="40"/>
      <c r="AA791" s="40"/>
      <c r="AB791" s="40"/>
      <c r="AC791" s="40"/>
      <c r="AD791" s="40"/>
      <c r="AE791" s="40"/>
      <c r="AF791" s="44"/>
      <c r="AG791" s="40"/>
      <c r="AH791" s="40"/>
      <c r="AI791" s="40"/>
      <c r="AJ791" s="40"/>
      <c r="AK791" s="40"/>
      <c r="AL791" s="41"/>
      <c r="AM791" s="40"/>
      <c r="AN791" s="40"/>
      <c r="AO791" s="44"/>
      <c r="AP791" s="40"/>
      <c r="AQ791" s="40"/>
      <c r="AR791" s="40"/>
      <c r="AS791" s="40"/>
      <c r="AT791" s="46"/>
      <c r="AU791" s="40"/>
      <c r="AV791" s="40"/>
      <c r="AW791" s="40"/>
      <c r="AX791" s="40"/>
      <c r="AY791" s="40"/>
      <c r="AZ791" s="40"/>
      <c r="BA791" s="40"/>
      <c r="BB791" s="40"/>
      <c r="BC791" s="40"/>
      <c r="BD791" s="40"/>
      <c r="BE791" s="40"/>
      <c r="BF791" s="40"/>
      <c r="BG791" s="40"/>
      <c r="BH791" s="40"/>
      <c r="BI791" s="40"/>
      <c r="BJ791" s="40"/>
      <c r="BK791" s="40"/>
      <c r="BL791" s="40"/>
      <c r="BM791" s="40"/>
      <c r="BN791" s="40"/>
      <c r="BQ791" s="170"/>
    </row>
    <row r="792" spans="1:69" x14ac:dyDescent="0.2">
      <c r="A792" s="41"/>
      <c r="B792" s="41"/>
      <c r="C792" s="64"/>
      <c r="D792" s="64"/>
      <c r="E792" s="59"/>
      <c r="F792" s="59"/>
      <c r="G792" s="59"/>
      <c r="H792" s="167"/>
      <c r="I792" s="58"/>
      <c r="J792" s="40"/>
      <c r="K792" s="40"/>
      <c r="L792" s="40"/>
      <c r="M792" s="40"/>
      <c r="N792" s="165"/>
      <c r="O792" s="44"/>
      <c r="P792" s="40"/>
      <c r="Q792" s="40"/>
      <c r="R792" s="40"/>
      <c r="S792" s="40"/>
      <c r="T792" s="40"/>
      <c r="U792" s="43"/>
      <c r="V792" s="45"/>
      <c r="W792" s="143"/>
      <c r="X792" s="41"/>
      <c r="Y792" s="40"/>
      <c r="Z792" s="40"/>
      <c r="AA792" s="40"/>
      <c r="AB792" s="40"/>
      <c r="AC792" s="40"/>
      <c r="AD792" s="40"/>
      <c r="AE792" s="40"/>
      <c r="AF792" s="44"/>
      <c r="AG792" s="40"/>
      <c r="AH792" s="40"/>
      <c r="AI792" s="40"/>
      <c r="AJ792" s="40"/>
      <c r="AK792" s="40"/>
      <c r="AL792" s="41"/>
      <c r="AM792" s="40"/>
      <c r="AN792" s="40"/>
      <c r="AO792" s="44"/>
      <c r="AP792" s="40"/>
      <c r="AQ792" s="40"/>
      <c r="AR792" s="40"/>
      <c r="AS792" s="40"/>
      <c r="AT792" s="46"/>
      <c r="AU792" s="40"/>
      <c r="AV792" s="40"/>
      <c r="AW792" s="40"/>
      <c r="AX792" s="40"/>
      <c r="AY792" s="40"/>
      <c r="AZ792" s="40"/>
      <c r="BA792" s="40"/>
      <c r="BB792" s="40"/>
      <c r="BC792" s="40"/>
      <c r="BD792" s="40"/>
      <c r="BE792" s="40"/>
      <c r="BF792" s="40"/>
      <c r="BG792" s="40"/>
      <c r="BH792" s="40"/>
      <c r="BI792" s="40"/>
      <c r="BJ792" s="40"/>
      <c r="BK792" s="40"/>
      <c r="BL792" s="40"/>
      <c r="BM792" s="40"/>
      <c r="BN792" s="40"/>
      <c r="BQ792" s="170"/>
    </row>
    <row r="793" spans="1:69" x14ac:dyDescent="0.2">
      <c r="A793" s="41"/>
      <c r="B793" s="41"/>
      <c r="C793" s="64"/>
      <c r="D793" s="64"/>
      <c r="E793" s="59"/>
      <c r="F793" s="59"/>
      <c r="G793" s="59"/>
      <c r="H793" s="167"/>
      <c r="I793" s="58"/>
      <c r="J793" s="40"/>
      <c r="K793" s="40"/>
      <c r="L793" s="40"/>
      <c r="M793" s="40"/>
      <c r="N793" s="165"/>
      <c r="O793" s="44"/>
      <c r="P793" s="40"/>
      <c r="Q793" s="40"/>
      <c r="R793" s="40"/>
      <c r="S793" s="40"/>
      <c r="T793" s="40"/>
      <c r="U793" s="43"/>
      <c r="V793" s="45"/>
      <c r="W793" s="143"/>
      <c r="X793" s="41"/>
      <c r="Y793" s="40"/>
      <c r="Z793" s="40"/>
      <c r="AA793" s="40"/>
      <c r="AB793" s="40"/>
      <c r="AC793" s="40"/>
      <c r="AD793" s="40"/>
      <c r="AE793" s="40"/>
      <c r="AF793" s="44"/>
      <c r="AG793" s="40"/>
      <c r="AH793" s="40"/>
      <c r="AI793" s="40"/>
      <c r="AJ793" s="40"/>
      <c r="AK793" s="40"/>
      <c r="AL793" s="41"/>
      <c r="AM793" s="40"/>
      <c r="AN793" s="40"/>
      <c r="AO793" s="44"/>
      <c r="AP793" s="40"/>
      <c r="AQ793" s="40"/>
      <c r="AR793" s="40"/>
      <c r="AS793" s="40"/>
      <c r="AT793" s="46"/>
      <c r="AU793" s="40"/>
      <c r="AV793" s="40"/>
      <c r="AW793" s="40"/>
      <c r="AX793" s="40"/>
      <c r="AY793" s="40"/>
      <c r="AZ793" s="40"/>
      <c r="BA793" s="40"/>
      <c r="BB793" s="40"/>
      <c r="BC793" s="40"/>
      <c r="BD793" s="40"/>
      <c r="BE793" s="40"/>
      <c r="BF793" s="40"/>
      <c r="BG793" s="40"/>
      <c r="BH793" s="40"/>
      <c r="BI793" s="40"/>
      <c r="BJ793" s="40"/>
      <c r="BK793" s="40"/>
      <c r="BL793" s="40"/>
      <c r="BM793" s="40"/>
      <c r="BN793" s="40"/>
      <c r="BQ793" s="170"/>
    </row>
    <row r="794" spans="1:69" x14ac:dyDescent="0.2">
      <c r="A794" s="41"/>
      <c r="B794" s="41"/>
      <c r="C794" s="64"/>
      <c r="D794" s="64"/>
      <c r="E794" s="59"/>
      <c r="F794" s="59"/>
      <c r="G794" s="59"/>
      <c r="H794" s="167"/>
      <c r="I794" s="58"/>
      <c r="J794" s="40"/>
      <c r="K794" s="40"/>
      <c r="L794" s="40"/>
      <c r="M794" s="40"/>
      <c r="N794" s="165"/>
      <c r="O794" s="44"/>
      <c r="P794" s="40"/>
      <c r="Q794" s="40"/>
      <c r="R794" s="40"/>
      <c r="S794" s="40"/>
      <c r="T794" s="40"/>
      <c r="U794" s="43"/>
      <c r="V794" s="45"/>
      <c r="W794" s="143"/>
      <c r="X794" s="41"/>
      <c r="Y794" s="40"/>
      <c r="Z794" s="40"/>
      <c r="AA794" s="40"/>
      <c r="AB794" s="40"/>
      <c r="AC794" s="40"/>
      <c r="AD794" s="40"/>
      <c r="AE794" s="40"/>
      <c r="AF794" s="44"/>
      <c r="AG794" s="40"/>
      <c r="AH794" s="40"/>
      <c r="AI794" s="40"/>
      <c r="AJ794" s="40"/>
      <c r="AK794" s="40"/>
      <c r="AL794" s="41"/>
      <c r="AM794" s="40"/>
      <c r="AN794" s="40"/>
      <c r="AO794" s="44"/>
      <c r="AP794" s="40"/>
      <c r="AQ794" s="40"/>
      <c r="AR794" s="40"/>
      <c r="AS794" s="40"/>
      <c r="AT794" s="46"/>
      <c r="AU794" s="40"/>
      <c r="AV794" s="40"/>
      <c r="AW794" s="40"/>
      <c r="AX794" s="40"/>
      <c r="AY794" s="40"/>
      <c r="AZ794" s="40"/>
      <c r="BA794" s="40"/>
      <c r="BB794" s="40"/>
      <c r="BC794" s="40"/>
      <c r="BD794" s="40"/>
      <c r="BE794" s="40"/>
      <c r="BF794" s="40"/>
      <c r="BG794" s="40"/>
      <c r="BH794" s="40"/>
      <c r="BI794" s="40"/>
      <c r="BJ794" s="40"/>
      <c r="BK794" s="40"/>
      <c r="BL794" s="40"/>
      <c r="BM794" s="40"/>
      <c r="BN794" s="40"/>
      <c r="BQ794" s="170"/>
    </row>
    <row r="795" spans="1:69" x14ac:dyDescent="0.2">
      <c r="A795" s="41"/>
      <c r="B795" s="41"/>
      <c r="C795" s="64"/>
      <c r="D795" s="64"/>
      <c r="E795" s="59"/>
      <c r="F795" s="59"/>
      <c r="G795" s="59"/>
      <c r="H795" s="167"/>
      <c r="I795" s="58"/>
      <c r="J795" s="40"/>
      <c r="K795" s="40"/>
      <c r="L795" s="40"/>
      <c r="M795" s="40"/>
      <c r="N795" s="165"/>
      <c r="O795" s="44"/>
      <c r="P795" s="40"/>
      <c r="Q795" s="40"/>
      <c r="R795" s="40"/>
      <c r="S795" s="40"/>
      <c r="T795" s="40"/>
      <c r="U795" s="43"/>
      <c r="V795" s="45"/>
      <c r="W795" s="143"/>
      <c r="X795" s="41"/>
      <c r="Y795" s="40"/>
      <c r="Z795" s="40"/>
      <c r="AA795" s="40"/>
      <c r="AB795" s="40"/>
      <c r="AC795" s="40"/>
      <c r="AD795" s="40"/>
      <c r="AE795" s="40"/>
      <c r="AF795" s="44"/>
      <c r="AG795" s="40"/>
      <c r="AH795" s="40"/>
      <c r="AI795" s="40"/>
      <c r="AJ795" s="40"/>
      <c r="AK795" s="40"/>
      <c r="AL795" s="41"/>
      <c r="AM795" s="40"/>
      <c r="AN795" s="40"/>
      <c r="AO795" s="44"/>
      <c r="AP795" s="40"/>
      <c r="AQ795" s="40"/>
      <c r="AR795" s="40"/>
      <c r="AS795" s="40"/>
      <c r="AT795" s="46"/>
      <c r="AU795" s="40"/>
      <c r="AV795" s="40"/>
      <c r="AW795" s="40"/>
      <c r="AX795" s="40"/>
      <c r="AY795" s="40"/>
      <c r="AZ795" s="40"/>
      <c r="BA795" s="40"/>
      <c r="BB795" s="40"/>
      <c r="BC795" s="40"/>
      <c r="BD795" s="40"/>
      <c r="BE795" s="40"/>
      <c r="BF795" s="40"/>
      <c r="BG795" s="40"/>
      <c r="BH795" s="40"/>
      <c r="BI795" s="40"/>
      <c r="BJ795" s="40"/>
      <c r="BK795" s="40"/>
      <c r="BL795" s="40"/>
      <c r="BM795" s="40"/>
      <c r="BN795" s="40"/>
      <c r="BQ795" s="170"/>
    </row>
    <row r="796" spans="1:69" x14ac:dyDescent="0.2">
      <c r="A796" s="41"/>
      <c r="B796" s="41"/>
      <c r="C796" s="64"/>
      <c r="D796" s="64"/>
      <c r="E796" s="59"/>
      <c r="F796" s="59"/>
      <c r="G796" s="59"/>
      <c r="H796" s="167"/>
      <c r="I796" s="58"/>
      <c r="J796" s="40"/>
      <c r="K796" s="40"/>
      <c r="L796" s="40"/>
      <c r="M796" s="40"/>
      <c r="N796" s="165"/>
      <c r="O796" s="44"/>
      <c r="P796" s="40"/>
      <c r="Q796" s="40"/>
      <c r="R796" s="40"/>
      <c r="S796" s="40"/>
      <c r="T796" s="40"/>
      <c r="U796" s="43"/>
      <c r="V796" s="45"/>
      <c r="W796" s="143"/>
      <c r="X796" s="41"/>
      <c r="Y796" s="40"/>
      <c r="Z796" s="40"/>
      <c r="AA796" s="40"/>
      <c r="AB796" s="40"/>
      <c r="AC796" s="40"/>
      <c r="AD796" s="40"/>
      <c r="AE796" s="40"/>
      <c r="AF796" s="44"/>
      <c r="AG796" s="40"/>
      <c r="AH796" s="40"/>
      <c r="AI796" s="40"/>
      <c r="AJ796" s="40"/>
      <c r="AK796" s="40"/>
      <c r="AL796" s="41"/>
      <c r="AM796" s="40"/>
      <c r="AN796" s="40"/>
      <c r="AO796" s="44"/>
      <c r="AP796" s="40"/>
      <c r="AQ796" s="40"/>
      <c r="AR796" s="40"/>
      <c r="AS796" s="40"/>
      <c r="AT796" s="46"/>
      <c r="AU796" s="40"/>
      <c r="AV796" s="40"/>
      <c r="AW796" s="40"/>
      <c r="AX796" s="40"/>
      <c r="AY796" s="40"/>
      <c r="AZ796" s="40"/>
      <c r="BA796" s="40"/>
      <c r="BB796" s="40"/>
      <c r="BC796" s="40"/>
      <c r="BD796" s="40"/>
      <c r="BE796" s="40"/>
      <c r="BF796" s="40"/>
      <c r="BG796" s="40"/>
      <c r="BH796" s="40"/>
      <c r="BI796" s="40"/>
      <c r="BJ796" s="40"/>
      <c r="BK796" s="40"/>
      <c r="BL796" s="40"/>
      <c r="BM796" s="40"/>
      <c r="BN796" s="40"/>
      <c r="BQ796" s="170"/>
    </row>
    <row r="797" spans="1:69" x14ac:dyDescent="0.2">
      <c r="A797" s="41"/>
      <c r="B797" s="41"/>
      <c r="C797" s="64"/>
      <c r="D797" s="64"/>
      <c r="E797" s="59"/>
      <c r="F797" s="59"/>
      <c r="G797" s="59"/>
      <c r="H797" s="167"/>
      <c r="I797" s="58"/>
      <c r="J797" s="40"/>
      <c r="K797" s="40"/>
      <c r="L797" s="40"/>
      <c r="M797" s="40"/>
      <c r="N797" s="165"/>
      <c r="O797" s="44"/>
      <c r="P797" s="40"/>
      <c r="Q797" s="40"/>
      <c r="R797" s="40"/>
      <c r="S797" s="40"/>
      <c r="T797" s="40"/>
      <c r="U797" s="43"/>
      <c r="V797" s="45"/>
      <c r="W797" s="143"/>
      <c r="X797" s="41"/>
      <c r="Y797" s="40"/>
      <c r="Z797" s="40"/>
      <c r="AA797" s="40"/>
      <c r="AB797" s="40"/>
      <c r="AC797" s="40"/>
      <c r="AD797" s="40"/>
      <c r="AE797" s="40"/>
      <c r="AF797" s="44"/>
      <c r="AG797" s="40"/>
      <c r="AH797" s="40"/>
      <c r="AI797" s="40"/>
      <c r="AJ797" s="40"/>
      <c r="AK797" s="40"/>
      <c r="AL797" s="41"/>
      <c r="AM797" s="40"/>
      <c r="AN797" s="40"/>
      <c r="AO797" s="44"/>
      <c r="AP797" s="40"/>
      <c r="AQ797" s="40"/>
      <c r="AR797" s="40"/>
      <c r="AS797" s="40"/>
      <c r="AT797" s="46"/>
      <c r="AU797" s="40"/>
      <c r="AV797" s="40"/>
      <c r="AW797" s="40"/>
      <c r="AX797" s="40"/>
      <c r="AY797" s="40"/>
      <c r="AZ797" s="40"/>
      <c r="BA797" s="40"/>
      <c r="BB797" s="40"/>
      <c r="BC797" s="40"/>
      <c r="BD797" s="40"/>
      <c r="BE797" s="40"/>
      <c r="BF797" s="40"/>
      <c r="BG797" s="40"/>
      <c r="BH797" s="40"/>
      <c r="BI797" s="40"/>
      <c r="BJ797" s="40"/>
      <c r="BK797" s="40"/>
      <c r="BL797" s="40"/>
      <c r="BM797" s="40"/>
      <c r="BN797" s="40"/>
      <c r="BQ797" s="170"/>
    </row>
    <row r="798" spans="1:69" x14ac:dyDescent="0.2">
      <c r="A798" s="41"/>
      <c r="B798" s="41"/>
      <c r="C798" s="64"/>
      <c r="D798" s="64"/>
      <c r="E798" s="59"/>
      <c r="F798" s="59"/>
      <c r="G798" s="59"/>
      <c r="H798" s="167"/>
      <c r="I798" s="58"/>
      <c r="J798" s="40"/>
      <c r="K798" s="40"/>
      <c r="L798" s="40"/>
      <c r="M798" s="40"/>
      <c r="N798" s="165"/>
      <c r="O798" s="44"/>
      <c r="P798" s="40"/>
      <c r="Q798" s="40"/>
      <c r="R798" s="40"/>
      <c r="S798" s="40"/>
      <c r="T798" s="40"/>
      <c r="U798" s="43"/>
      <c r="V798" s="45"/>
      <c r="W798" s="143"/>
      <c r="X798" s="41"/>
      <c r="Y798" s="40"/>
      <c r="Z798" s="40"/>
      <c r="AA798" s="40"/>
      <c r="AB798" s="40"/>
      <c r="AC798" s="40"/>
      <c r="AD798" s="40"/>
      <c r="AE798" s="40"/>
      <c r="AF798" s="44"/>
      <c r="AG798" s="40"/>
      <c r="AH798" s="40"/>
      <c r="AI798" s="40"/>
      <c r="AJ798" s="40"/>
      <c r="AK798" s="40"/>
      <c r="AL798" s="41"/>
      <c r="AM798" s="40"/>
      <c r="AN798" s="40"/>
      <c r="AO798" s="44"/>
      <c r="AP798" s="40"/>
      <c r="AQ798" s="40"/>
      <c r="AR798" s="40"/>
      <c r="AS798" s="40"/>
      <c r="AT798" s="46"/>
      <c r="AU798" s="40"/>
      <c r="AV798" s="40"/>
      <c r="AW798" s="40"/>
      <c r="AX798" s="40"/>
      <c r="AY798" s="40"/>
      <c r="AZ798" s="40"/>
      <c r="BA798" s="40"/>
      <c r="BB798" s="40"/>
      <c r="BC798" s="40"/>
      <c r="BD798" s="40"/>
      <c r="BE798" s="40"/>
      <c r="BF798" s="40"/>
      <c r="BG798" s="40"/>
      <c r="BH798" s="40"/>
      <c r="BI798" s="40"/>
      <c r="BJ798" s="40"/>
      <c r="BK798" s="40"/>
      <c r="BL798" s="40"/>
      <c r="BM798" s="40"/>
      <c r="BN798" s="40"/>
      <c r="BQ798" s="170"/>
    </row>
    <row r="799" spans="1:69" x14ac:dyDescent="0.2">
      <c r="A799" s="41"/>
      <c r="B799" s="41"/>
      <c r="C799" s="64"/>
      <c r="D799" s="64"/>
      <c r="E799" s="59"/>
      <c r="F799" s="59"/>
      <c r="G799" s="59"/>
      <c r="H799" s="167"/>
      <c r="I799" s="58"/>
      <c r="J799" s="40"/>
      <c r="K799" s="40"/>
      <c r="L799" s="40"/>
      <c r="M799" s="40"/>
      <c r="N799" s="165"/>
      <c r="O799" s="44"/>
      <c r="P799" s="40"/>
      <c r="Q799" s="40"/>
      <c r="R799" s="40"/>
      <c r="S799" s="40"/>
      <c r="T799" s="40"/>
      <c r="U799" s="43"/>
      <c r="V799" s="45"/>
      <c r="W799" s="143"/>
      <c r="X799" s="41"/>
      <c r="Y799" s="40"/>
      <c r="Z799" s="40"/>
      <c r="AA799" s="40"/>
      <c r="AB799" s="40"/>
      <c r="AC799" s="40"/>
      <c r="AD799" s="40"/>
      <c r="AE799" s="40"/>
      <c r="AF799" s="44"/>
      <c r="AG799" s="40"/>
      <c r="AH799" s="40"/>
      <c r="AI799" s="40"/>
      <c r="AJ799" s="40"/>
      <c r="AK799" s="40"/>
      <c r="AL799" s="41"/>
      <c r="AM799" s="40"/>
      <c r="AN799" s="40"/>
      <c r="AO799" s="44"/>
      <c r="AP799" s="40"/>
      <c r="AQ799" s="40"/>
      <c r="AR799" s="40"/>
      <c r="AS799" s="40"/>
      <c r="AT799" s="46"/>
      <c r="AU799" s="40"/>
      <c r="AV799" s="40"/>
      <c r="AW799" s="40"/>
      <c r="AX799" s="40"/>
      <c r="AY799" s="40"/>
      <c r="AZ799" s="40"/>
      <c r="BA799" s="40"/>
      <c r="BB799" s="40"/>
      <c r="BC799" s="40"/>
      <c r="BD799" s="40"/>
      <c r="BE799" s="40"/>
      <c r="BF799" s="40"/>
      <c r="BG799" s="40"/>
      <c r="BH799" s="40"/>
      <c r="BI799" s="40"/>
      <c r="BJ799" s="40"/>
      <c r="BK799" s="40"/>
      <c r="BL799" s="40"/>
      <c r="BM799" s="40"/>
      <c r="BN799" s="40"/>
      <c r="BQ799" s="170"/>
    </row>
    <row r="800" spans="1:69" x14ac:dyDescent="0.2">
      <c r="A800" s="41"/>
      <c r="B800" s="41"/>
      <c r="C800" s="64"/>
      <c r="D800" s="64"/>
      <c r="E800" s="59"/>
      <c r="F800" s="59"/>
      <c r="G800" s="59"/>
      <c r="H800" s="167"/>
      <c r="I800" s="58"/>
      <c r="J800" s="40"/>
      <c r="K800" s="40"/>
      <c r="L800" s="40"/>
      <c r="M800" s="40"/>
      <c r="N800" s="165"/>
      <c r="O800" s="44"/>
      <c r="P800" s="40"/>
      <c r="Q800" s="40"/>
      <c r="R800" s="40"/>
      <c r="S800" s="40"/>
      <c r="T800" s="40"/>
      <c r="U800" s="43"/>
      <c r="V800" s="45"/>
      <c r="W800" s="143"/>
      <c r="X800" s="41"/>
      <c r="Y800" s="40"/>
      <c r="Z800" s="40"/>
      <c r="AA800" s="40"/>
      <c r="AB800" s="40"/>
      <c r="AC800" s="40"/>
      <c r="AD800" s="40"/>
      <c r="AE800" s="40"/>
      <c r="AF800" s="44"/>
      <c r="AG800" s="40"/>
      <c r="AH800" s="40"/>
      <c r="AI800" s="40"/>
      <c r="AJ800" s="40"/>
      <c r="AK800" s="40"/>
      <c r="AL800" s="41"/>
      <c r="AM800" s="40"/>
      <c r="AN800" s="40"/>
      <c r="AO800" s="44"/>
      <c r="AP800" s="40"/>
      <c r="AQ800" s="40"/>
      <c r="AR800" s="40"/>
      <c r="AS800" s="40"/>
      <c r="AT800" s="46"/>
      <c r="AU800" s="40"/>
      <c r="AV800" s="40"/>
      <c r="AW800" s="40"/>
      <c r="AX800" s="40"/>
      <c r="AY800" s="40"/>
      <c r="AZ800" s="40"/>
      <c r="BA800" s="40"/>
      <c r="BB800" s="40"/>
      <c r="BC800" s="40"/>
      <c r="BD800" s="40"/>
      <c r="BE800" s="40"/>
      <c r="BF800" s="40"/>
      <c r="BG800" s="40"/>
      <c r="BH800" s="40"/>
      <c r="BI800" s="40"/>
      <c r="BJ800" s="40"/>
      <c r="BK800" s="40"/>
      <c r="BL800" s="40"/>
      <c r="BM800" s="40"/>
      <c r="BN800" s="40"/>
      <c r="BQ800" s="170"/>
    </row>
    <row r="801" spans="1:69" x14ac:dyDescent="0.2">
      <c r="A801" s="41"/>
      <c r="B801" s="41"/>
      <c r="C801" s="64"/>
      <c r="D801" s="64"/>
      <c r="E801" s="59"/>
      <c r="F801" s="59"/>
      <c r="G801" s="59"/>
      <c r="H801" s="167"/>
      <c r="I801" s="58"/>
      <c r="J801" s="40"/>
      <c r="K801" s="40"/>
      <c r="L801" s="40"/>
      <c r="M801" s="40"/>
      <c r="N801" s="165"/>
      <c r="O801" s="44"/>
      <c r="P801" s="40"/>
      <c r="Q801" s="40"/>
      <c r="R801" s="40"/>
      <c r="S801" s="40"/>
      <c r="T801" s="40"/>
      <c r="U801" s="43"/>
      <c r="V801" s="45"/>
      <c r="W801" s="143"/>
      <c r="X801" s="41"/>
      <c r="Y801" s="40"/>
      <c r="Z801" s="40"/>
      <c r="AA801" s="40"/>
      <c r="AB801" s="40"/>
      <c r="AC801" s="40"/>
      <c r="AD801" s="40"/>
      <c r="AE801" s="40"/>
      <c r="AF801" s="44"/>
      <c r="AG801" s="40"/>
      <c r="AH801" s="40"/>
      <c r="AI801" s="40"/>
      <c r="AJ801" s="40"/>
      <c r="AK801" s="40"/>
      <c r="AL801" s="41"/>
      <c r="AM801" s="40"/>
      <c r="AN801" s="40"/>
      <c r="AO801" s="44"/>
      <c r="AP801" s="40"/>
      <c r="AQ801" s="40"/>
      <c r="AR801" s="40"/>
      <c r="AS801" s="40"/>
      <c r="AT801" s="46"/>
      <c r="AU801" s="40"/>
      <c r="AV801" s="40"/>
      <c r="AW801" s="40"/>
      <c r="AX801" s="40"/>
      <c r="AY801" s="40"/>
      <c r="AZ801" s="40"/>
      <c r="BA801" s="40"/>
      <c r="BB801" s="40"/>
      <c r="BC801" s="40"/>
      <c r="BD801" s="40"/>
      <c r="BE801" s="40"/>
      <c r="BF801" s="40"/>
      <c r="BG801" s="40"/>
      <c r="BH801" s="40"/>
      <c r="BI801" s="40"/>
      <c r="BJ801" s="40"/>
      <c r="BK801" s="40"/>
      <c r="BL801" s="40"/>
      <c r="BM801" s="40"/>
      <c r="BN801" s="40"/>
      <c r="BQ801" s="170"/>
    </row>
    <row r="802" spans="1:69" x14ac:dyDescent="0.2">
      <c r="A802" s="41"/>
      <c r="B802" s="41"/>
      <c r="C802" s="64"/>
      <c r="D802" s="64"/>
      <c r="E802" s="59"/>
      <c r="F802" s="59"/>
      <c r="G802" s="59"/>
      <c r="H802" s="167"/>
      <c r="I802" s="58"/>
      <c r="J802" s="40"/>
      <c r="K802" s="40"/>
      <c r="L802" s="40"/>
      <c r="M802" s="40"/>
      <c r="N802" s="165"/>
      <c r="O802" s="44"/>
      <c r="P802" s="40"/>
      <c r="Q802" s="40"/>
      <c r="R802" s="40"/>
      <c r="S802" s="40"/>
      <c r="T802" s="40"/>
      <c r="U802" s="43"/>
      <c r="V802" s="45"/>
      <c r="W802" s="143"/>
      <c r="X802" s="41"/>
      <c r="Y802" s="40"/>
      <c r="Z802" s="40"/>
      <c r="AA802" s="40"/>
      <c r="AB802" s="40"/>
      <c r="AC802" s="40"/>
      <c r="AD802" s="40"/>
      <c r="AE802" s="40"/>
      <c r="AF802" s="44"/>
      <c r="AG802" s="40"/>
      <c r="AH802" s="40"/>
      <c r="AI802" s="40"/>
      <c r="AJ802" s="40"/>
      <c r="AK802" s="40"/>
      <c r="AL802" s="41"/>
      <c r="AM802" s="40"/>
      <c r="AN802" s="40"/>
      <c r="AO802" s="44"/>
      <c r="AP802" s="40"/>
      <c r="AQ802" s="40"/>
      <c r="AR802" s="40"/>
      <c r="AS802" s="40"/>
      <c r="AT802" s="46"/>
      <c r="AU802" s="40"/>
      <c r="AV802" s="40"/>
      <c r="AW802" s="40"/>
      <c r="AX802" s="40"/>
      <c r="AY802" s="40"/>
      <c r="AZ802" s="40"/>
      <c r="BA802" s="40"/>
      <c r="BB802" s="40"/>
      <c r="BC802" s="40"/>
      <c r="BD802" s="40"/>
      <c r="BE802" s="40"/>
      <c r="BF802" s="40"/>
      <c r="BG802" s="40"/>
      <c r="BH802" s="40"/>
      <c r="BI802" s="40"/>
      <c r="BJ802" s="40"/>
      <c r="BK802" s="40"/>
      <c r="BL802" s="40"/>
      <c r="BM802" s="40"/>
      <c r="BN802" s="40"/>
      <c r="BQ802" s="170"/>
    </row>
    <row r="803" spans="1:69" x14ac:dyDescent="0.2">
      <c r="A803" s="41"/>
      <c r="B803" s="41"/>
      <c r="C803" s="64"/>
      <c r="D803" s="64"/>
      <c r="E803" s="59"/>
      <c r="F803" s="59"/>
      <c r="G803" s="59"/>
      <c r="H803" s="167"/>
      <c r="I803" s="58"/>
      <c r="J803" s="40"/>
      <c r="K803" s="40"/>
      <c r="L803" s="40"/>
      <c r="M803" s="40"/>
      <c r="N803" s="165"/>
      <c r="O803" s="44"/>
      <c r="P803" s="40"/>
      <c r="Q803" s="40"/>
      <c r="R803" s="40"/>
      <c r="S803" s="40"/>
      <c r="T803" s="40"/>
      <c r="U803" s="43"/>
      <c r="V803" s="45"/>
      <c r="W803" s="143"/>
      <c r="X803" s="41"/>
      <c r="Y803" s="40"/>
      <c r="Z803" s="40"/>
      <c r="AA803" s="40"/>
      <c r="AB803" s="40"/>
      <c r="AC803" s="40"/>
      <c r="AD803" s="40"/>
      <c r="AE803" s="40"/>
      <c r="AF803" s="44"/>
      <c r="AG803" s="40"/>
      <c r="AH803" s="40"/>
      <c r="AI803" s="40"/>
      <c r="AJ803" s="40"/>
      <c r="AK803" s="40"/>
      <c r="AL803" s="41"/>
      <c r="AM803" s="40"/>
      <c r="AN803" s="40"/>
      <c r="AO803" s="44"/>
      <c r="AP803" s="40"/>
      <c r="AQ803" s="40"/>
      <c r="AR803" s="40"/>
      <c r="AS803" s="40"/>
      <c r="AT803" s="46"/>
      <c r="AU803" s="40"/>
      <c r="AV803" s="40"/>
      <c r="AW803" s="40"/>
      <c r="AX803" s="40"/>
      <c r="AY803" s="40"/>
      <c r="AZ803" s="40"/>
      <c r="BA803" s="40"/>
      <c r="BB803" s="40"/>
      <c r="BC803" s="40"/>
      <c r="BD803" s="40"/>
      <c r="BE803" s="40"/>
      <c r="BF803" s="40"/>
      <c r="BG803" s="40"/>
      <c r="BH803" s="40"/>
      <c r="BI803" s="40"/>
      <c r="BJ803" s="40"/>
      <c r="BK803" s="40"/>
      <c r="BL803" s="40"/>
      <c r="BM803" s="40"/>
      <c r="BN803" s="40"/>
      <c r="BQ803" s="170"/>
    </row>
    <row r="804" spans="1:69" x14ac:dyDescent="0.2">
      <c r="A804" s="41"/>
      <c r="B804" s="41"/>
      <c r="C804" s="64"/>
      <c r="D804" s="64"/>
      <c r="E804" s="59"/>
      <c r="F804" s="59"/>
      <c r="G804" s="59"/>
      <c r="H804" s="167"/>
      <c r="I804" s="58"/>
      <c r="J804" s="40"/>
      <c r="K804" s="40"/>
      <c r="L804" s="40"/>
      <c r="M804" s="40"/>
      <c r="N804" s="165"/>
      <c r="O804" s="44"/>
      <c r="P804" s="40"/>
      <c r="Q804" s="40"/>
      <c r="R804" s="40"/>
      <c r="S804" s="40"/>
      <c r="T804" s="40"/>
      <c r="U804" s="43"/>
      <c r="V804" s="45"/>
      <c r="W804" s="143"/>
      <c r="X804" s="41"/>
      <c r="Y804" s="40"/>
      <c r="Z804" s="40"/>
      <c r="AA804" s="40"/>
      <c r="AB804" s="40"/>
      <c r="AC804" s="40"/>
      <c r="AD804" s="40"/>
      <c r="AE804" s="40"/>
      <c r="AF804" s="44"/>
      <c r="AG804" s="40"/>
      <c r="AH804" s="40"/>
      <c r="AI804" s="40"/>
      <c r="AJ804" s="40"/>
      <c r="AK804" s="40"/>
      <c r="AL804" s="41"/>
      <c r="AM804" s="40"/>
      <c r="AN804" s="40"/>
      <c r="AO804" s="44"/>
      <c r="AP804" s="40"/>
      <c r="AQ804" s="40"/>
      <c r="AR804" s="40"/>
      <c r="AS804" s="40"/>
      <c r="AT804" s="46"/>
      <c r="AU804" s="40"/>
      <c r="AV804" s="40"/>
      <c r="AW804" s="40"/>
      <c r="AX804" s="40"/>
      <c r="AY804" s="40"/>
      <c r="AZ804" s="40"/>
      <c r="BA804" s="40"/>
      <c r="BB804" s="40"/>
      <c r="BC804" s="40"/>
      <c r="BD804" s="40"/>
      <c r="BE804" s="40"/>
      <c r="BF804" s="40"/>
      <c r="BG804" s="40"/>
      <c r="BH804" s="40"/>
      <c r="BI804" s="40"/>
      <c r="BJ804" s="40"/>
      <c r="BK804" s="40"/>
      <c r="BL804" s="40"/>
      <c r="BM804" s="40"/>
      <c r="BN804" s="40"/>
      <c r="BQ804" s="170"/>
    </row>
    <row r="805" spans="1:69" x14ac:dyDescent="0.2">
      <c r="A805" s="41"/>
      <c r="B805" s="41"/>
      <c r="C805" s="64"/>
      <c r="D805" s="64"/>
      <c r="E805" s="59"/>
      <c r="F805" s="59"/>
      <c r="G805" s="59"/>
      <c r="H805" s="167"/>
      <c r="I805" s="58"/>
      <c r="J805" s="40"/>
      <c r="K805" s="40"/>
      <c r="L805" s="40"/>
      <c r="M805" s="40"/>
      <c r="N805" s="165"/>
      <c r="O805" s="44"/>
      <c r="P805" s="40"/>
      <c r="Q805" s="40"/>
      <c r="R805" s="40"/>
      <c r="S805" s="40"/>
      <c r="T805" s="40"/>
      <c r="U805" s="43"/>
      <c r="V805" s="45"/>
      <c r="W805" s="143"/>
      <c r="X805" s="41"/>
      <c r="Y805" s="40"/>
      <c r="Z805" s="40"/>
      <c r="AA805" s="40"/>
      <c r="AB805" s="40"/>
      <c r="AC805" s="40"/>
      <c r="AD805" s="40"/>
      <c r="AE805" s="40"/>
      <c r="AF805" s="44"/>
      <c r="AG805" s="40"/>
      <c r="AH805" s="40"/>
      <c r="AI805" s="40"/>
      <c r="AJ805" s="40"/>
      <c r="AK805" s="40"/>
      <c r="AL805" s="41"/>
      <c r="AM805" s="40"/>
      <c r="AN805" s="40"/>
      <c r="AO805" s="44"/>
      <c r="AP805" s="40"/>
      <c r="AQ805" s="40"/>
      <c r="AR805" s="40"/>
      <c r="AS805" s="40"/>
      <c r="AT805" s="46"/>
      <c r="AU805" s="40"/>
      <c r="AV805" s="40"/>
      <c r="AW805" s="40"/>
      <c r="AX805" s="40"/>
      <c r="AY805" s="40"/>
      <c r="AZ805" s="40"/>
      <c r="BA805" s="40"/>
      <c r="BB805" s="40"/>
      <c r="BC805" s="40"/>
      <c r="BD805" s="40"/>
      <c r="BE805" s="40"/>
      <c r="BF805" s="40"/>
      <c r="BG805" s="40"/>
      <c r="BH805" s="40"/>
      <c r="BI805" s="40"/>
      <c r="BJ805" s="40"/>
      <c r="BK805" s="40"/>
      <c r="BL805" s="40"/>
      <c r="BM805" s="40"/>
      <c r="BN805" s="40"/>
      <c r="BQ805" s="170"/>
    </row>
    <row r="806" spans="1:69" x14ac:dyDescent="0.2">
      <c r="A806" s="41"/>
      <c r="B806" s="41"/>
      <c r="C806" s="64"/>
      <c r="D806" s="64"/>
      <c r="E806" s="59"/>
      <c r="F806" s="59"/>
      <c r="G806" s="59"/>
      <c r="H806" s="167"/>
      <c r="I806" s="58"/>
      <c r="J806" s="40"/>
      <c r="K806" s="40"/>
      <c r="L806" s="40"/>
      <c r="M806" s="40"/>
      <c r="N806" s="165"/>
      <c r="O806" s="44"/>
      <c r="P806" s="40"/>
      <c r="Q806" s="40"/>
      <c r="R806" s="40"/>
      <c r="S806" s="40"/>
      <c r="T806" s="40"/>
      <c r="U806" s="43"/>
      <c r="V806" s="45"/>
      <c r="W806" s="143"/>
      <c r="X806" s="41"/>
      <c r="Y806" s="40"/>
      <c r="Z806" s="40"/>
      <c r="AA806" s="40"/>
      <c r="AB806" s="40"/>
      <c r="AC806" s="40"/>
      <c r="AD806" s="40"/>
      <c r="AE806" s="40"/>
      <c r="AF806" s="44"/>
      <c r="AG806" s="40"/>
      <c r="AH806" s="40"/>
      <c r="AI806" s="40"/>
      <c r="AJ806" s="40"/>
      <c r="AK806" s="40"/>
      <c r="AL806" s="41"/>
      <c r="AM806" s="40"/>
      <c r="AN806" s="40"/>
      <c r="AO806" s="44"/>
      <c r="AP806" s="40"/>
      <c r="AQ806" s="40"/>
      <c r="AR806" s="40"/>
      <c r="AS806" s="40"/>
      <c r="AT806" s="46"/>
      <c r="AU806" s="40"/>
      <c r="AV806" s="40"/>
      <c r="AW806" s="40"/>
      <c r="AX806" s="40"/>
      <c r="AY806" s="40"/>
      <c r="AZ806" s="40"/>
      <c r="BA806" s="40"/>
      <c r="BB806" s="40"/>
      <c r="BC806" s="40"/>
      <c r="BD806" s="40"/>
      <c r="BE806" s="40"/>
      <c r="BF806" s="40"/>
      <c r="BG806" s="40"/>
      <c r="BH806" s="40"/>
      <c r="BI806" s="40"/>
      <c r="BJ806" s="40"/>
      <c r="BK806" s="40"/>
      <c r="BL806" s="40"/>
      <c r="BM806" s="40"/>
      <c r="BN806" s="40"/>
      <c r="BQ806" s="170"/>
    </row>
    <row r="807" spans="1:69" x14ac:dyDescent="0.2">
      <c r="A807" s="41"/>
      <c r="B807" s="41"/>
      <c r="C807" s="64"/>
      <c r="D807" s="64"/>
      <c r="E807" s="59"/>
      <c r="F807" s="59"/>
      <c r="G807" s="59"/>
      <c r="H807" s="167"/>
      <c r="I807" s="58"/>
      <c r="J807" s="40"/>
      <c r="K807" s="40"/>
      <c r="L807" s="40"/>
      <c r="M807" s="40"/>
      <c r="N807" s="165"/>
      <c r="O807" s="44"/>
      <c r="P807" s="40"/>
      <c r="Q807" s="40"/>
      <c r="R807" s="40"/>
      <c r="S807" s="40"/>
      <c r="T807" s="40"/>
      <c r="U807" s="43"/>
      <c r="V807" s="45"/>
      <c r="W807" s="143"/>
      <c r="X807" s="41"/>
      <c r="Y807" s="40"/>
      <c r="Z807" s="40"/>
      <c r="AA807" s="40"/>
      <c r="AB807" s="40"/>
      <c r="AC807" s="40"/>
      <c r="AD807" s="40"/>
      <c r="AE807" s="40"/>
      <c r="AF807" s="44"/>
      <c r="AG807" s="40"/>
      <c r="AH807" s="40"/>
      <c r="AI807" s="40"/>
      <c r="AJ807" s="40"/>
      <c r="AK807" s="40"/>
      <c r="AL807" s="41"/>
      <c r="AM807" s="40"/>
      <c r="AN807" s="40"/>
      <c r="AO807" s="44"/>
      <c r="AP807" s="40"/>
      <c r="AQ807" s="40"/>
      <c r="AR807" s="40"/>
      <c r="AS807" s="40"/>
      <c r="AT807" s="46"/>
      <c r="AU807" s="40"/>
      <c r="AV807" s="40"/>
      <c r="AW807" s="40"/>
      <c r="AX807" s="40"/>
      <c r="AY807" s="40"/>
      <c r="AZ807" s="40"/>
      <c r="BA807" s="40"/>
      <c r="BB807" s="40"/>
      <c r="BC807" s="40"/>
      <c r="BD807" s="40"/>
      <c r="BE807" s="40"/>
      <c r="BF807" s="40"/>
      <c r="BG807" s="40"/>
      <c r="BH807" s="40"/>
      <c r="BI807" s="40"/>
      <c r="BJ807" s="40"/>
      <c r="BK807" s="40"/>
      <c r="BL807" s="40"/>
      <c r="BM807" s="40"/>
      <c r="BN807" s="40"/>
      <c r="BQ807" s="170"/>
    </row>
    <row r="808" spans="1:69" x14ac:dyDescent="0.2">
      <c r="A808" s="41"/>
      <c r="B808" s="41"/>
      <c r="C808" s="64"/>
      <c r="D808" s="64"/>
      <c r="E808" s="59"/>
      <c r="F808" s="59"/>
      <c r="G808" s="59"/>
      <c r="H808" s="167"/>
      <c r="I808" s="58"/>
      <c r="J808" s="40"/>
      <c r="K808" s="40"/>
      <c r="L808" s="40"/>
      <c r="M808" s="40"/>
      <c r="N808" s="165"/>
      <c r="O808" s="44"/>
      <c r="P808" s="40"/>
      <c r="Q808" s="40"/>
      <c r="R808" s="40"/>
      <c r="S808" s="40"/>
      <c r="T808" s="40"/>
      <c r="U808" s="43"/>
      <c r="V808" s="45"/>
      <c r="W808" s="143"/>
      <c r="X808" s="41"/>
      <c r="Y808" s="40"/>
      <c r="Z808" s="40"/>
      <c r="AA808" s="40"/>
      <c r="AB808" s="40"/>
      <c r="AC808" s="40"/>
      <c r="AD808" s="40"/>
      <c r="AE808" s="40"/>
      <c r="AF808" s="44"/>
      <c r="AG808" s="40"/>
      <c r="AH808" s="40"/>
      <c r="AI808" s="40"/>
      <c r="AJ808" s="40"/>
      <c r="AK808" s="40"/>
      <c r="AL808" s="41"/>
      <c r="AM808" s="40"/>
      <c r="AN808" s="40"/>
      <c r="AO808" s="44"/>
      <c r="AP808" s="40"/>
      <c r="AQ808" s="40"/>
      <c r="AR808" s="40"/>
      <c r="AS808" s="40"/>
      <c r="AT808" s="46"/>
      <c r="AU808" s="40"/>
      <c r="AV808" s="40"/>
      <c r="AW808" s="40"/>
      <c r="AX808" s="40"/>
      <c r="AY808" s="40"/>
      <c r="AZ808" s="40"/>
      <c r="BA808" s="40"/>
      <c r="BB808" s="40"/>
      <c r="BC808" s="40"/>
      <c r="BD808" s="40"/>
      <c r="BE808" s="40"/>
      <c r="BF808" s="40"/>
      <c r="BG808" s="40"/>
      <c r="BH808" s="40"/>
      <c r="BI808" s="40"/>
      <c r="BJ808" s="40"/>
      <c r="BK808" s="40"/>
      <c r="BL808" s="40"/>
      <c r="BM808" s="40"/>
      <c r="BN808" s="40"/>
      <c r="BQ808" s="170"/>
    </row>
    <row r="809" spans="1:69" x14ac:dyDescent="0.2">
      <c r="A809" s="41"/>
      <c r="B809" s="41"/>
      <c r="C809" s="64"/>
      <c r="D809" s="64"/>
      <c r="E809" s="59"/>
      <c r="F809" s="59"/>
      <c r="G809" s="59"/>
      <c r="H809" s="167"/>
      <c r="I809" s="58"/>
      <c r="J809" s="40"/>
      <c r="K809" s="40"/>
      <c r="L809" s="40"/>
      <c r="M809" s="40"/>
      <c r="N809" s="165"/>
      <c r="O809" s="44"/>
      <c r="P809" s="40"/>
      <c r="Q809" s="40"/>
      <c r="R809" s="40"/>
      <c r="S809" s="40"/>
      <c r="T809" s="40"/>
      <c r="U809" s="43"/>
      <c r="V809" s="45"/>
      <c r="W809" s="143"/>
      <c r="X809" s="41"/>
      <c r="Y809" s="40"/>
      <c r="Z809" s="40"/>
      <c r="AA809" s="40"/>
      <c r="AB809" s="40"/>
      <c r="AC809" s="40"/>
      <c r="AD809" s="40"/>
      <c r="AE809" s="40"/>
      <c r="AF809" s="44"/>
      <c r="AG809" s="40"/>
      <c r="AH809" s="40"/>
      <c r="AI809" s="40"/>
      <c r="AJ809" s="40"/>
      <c r="AK809" s="40"/>
      <c r="AL809" s="41"/>
      <c r="AM809" s="40"/>
      <c r="AN809" s="40"/>
      <c r="AO809" s="44"/>
      <c r="AP809" s="40"/>
      <c r="AQ809" s="40"/>
      <c r="AR809" s="40"/>
      <c r="AS809" s="40"/>
      <c r="AT809" s="46"/>
      <c r="AU809" s="40"/>
      <c r="AV809" s="40"/>
      <c r="AW809" s="40"/>
      <c r="AX809" s="40"/>
      <c r="AY809" s="40"/>
      <c r="AZ809" s="40"/>
      <c r="BA809" s="40"/>
      <c r="BB809" s="40"/>
      <c r="BC809" s="40"/>
      <c r="BD809" s="40"/>
      <c r="BE809" s="40"/>
      <c r="BF809" s="40"/>
      <c r="BG809" s="40"/>
      <c r="BH809" s="40"/>
      <c r="BI809" s="40"/>
      <c r="BJ809" s="40"/>
      <c r="BK809" s="40"/>
      <c r="BL809" s="40"/>
      <c r="BM809" s="40"/>
      <c r="BN809" s="40"/>
      <c r="BQ809" s="170"/>
    </row>
    <row r="810" spans="1:69" x14ac:dyDescent="0.2">
      <c r="A810" s="41"/>
      <c r="B810" s="41"/>
      <c r="C810" s="64"/>
      <c r="D810" s="64"/>
      <c r="E810" s="59"/>
      <c r="F810" s="59"/>
      <c r="G810" s="59"/>
      <c r="H810" s="167"/>
      <c r="I810" s="58"/>
      <c r="J810" s="40"/>
      <c r="K810" s="40"/>
      <c r="L810" s="40"/>
      <c r="M810" s="40"/>
      <c r="N810" s="165"/>
      <c r="O810" s="44"/>
      <c r="P810" s="40"/>
      <c r="Q810" s="40"/>
      <c r="R810" s="40"/>
      <c r="S810" s="40"/>
      <c r="T810" s="40"/>
      <c r="U810" s="43"/>
      <c r="V810" s="45"/>
      <c r="W810" s="143"/>
      <c r="X810" s="41"/>
      <c r="Y810" s="40"/>
      <c r="Z810" s="40"/>
      <c r="AA810" s="40"/>
      <c r="AB810" s="40"/>
      <c r="AC810" s="40"/>
      <c r="AD810" s="40"/>
      <c r="AE810" s="40"/>
      <c r="AF810" s="44"/>
      <c r="AG810" s="40"/>
      <c r="AH810" s="40"/>
      <c r="AI810" s="40"/>
      <c r="AJ810" s="40"/>
      <c r="AK810" s="40"/>
      <c r="AL810" s="41"/>
      <c r="AM810" s="40"/>
      <c r="AN810" s="40"/>
      <c r="AO810" s="44"/>
      <c r="AP810" s="40"/>
      <c r="AQ810" s="40"/>
      <c r="AR810" s="40"/>
      <c r="AS810" s="40"/>
      <c r="AT810" s="46"/>
      <c r="AU810" s="40"/>
      <c r="AV810" s="40"/>
      <c r="AW810" s="40"/>
      <c r="AX810" s="40"/>
      <c r="AY810" s="40"/>
      <c r="AZ810" s="40"/>
      <c r="BA810" s="40"/>
      <c r="BB810" s="40"/>
      <c r="BC810" s="40"/>
      <c r="BD810" s="40"/>
      <c r="BE810" s="40"/>
      <c r="BF810" s="40"/>
      <c r="BG810" s="40"/>
      <c r="BH810" s="40"/>
      <c r="BI810" s="40"/>
      <c r="BJ810" s="40"/>
      <c r="BK810" s="40"/>
      <c r="BL810" s="40"/>
      <c r="BM810" s="40"/>
      <c r="BN810" s="40"/>
      <c r="BQ810" s="170"/>
    </row>
    <row r="811" spans="1:69" x14ac:dyDescent="0.2">
      <c r="A811" s="41"/>
      <c r="B811" s="41"/>
      <c r="C811" s="64"/>
      <c r="D811" s="64"/>
      <c r="E811" s="59"/>
      <c r="F811" s="59"/>
      <c r="G811" s="59"/>
      <c r="H811" s="167"/>
      <c r="I811" s="58"/>
      <c r="J811" s="40"/>
      <c r="K811" s="40"/>
      <c r="L811" s="40"/>
      <c r="M811" s="40"/>
      <c r="N811" s="165"/>
      <c r="O811" s="44"/>
      <c r="P811" s="40"/>
      <c r="Q811" s="40"/>
      <c r="R811" s="40"/>
      <c r="S811" s="40"/>
      <c r="T811" s="40"/>
      <c r="U811" s="43"/>
      <c r="V811" s="45"/>
      <c r="W811" s="143"/>
      <c r="X811" s="41"/>
      <c r="Y811" s="40"/>
      <c r="Z811" s="40"/>
      <c r="AA811" s="40"/>
      <c r="AB811" s="40"/>
      <c r="AC811" s="40"/>
      <c r="AD811" s="40"/>
      <c r="AE811" s="40"/>
      <c r="AF811" s="44"/>
      <c r="AG811" s="40"/>
      <c r="AH811" s="40"/>
      <c r="AI811" s="40"/>
      <c r="AJ811" s="40"/>
      <c r="AK811" s="40"/>
      <c r="AL811" s="41"/>
      <c r="AM811" s="40"/>
      <c r="AN811" s="40"/>
      <c r="AO811" s="44"/>
      <c r="AP811" s="40"/>
      <c r="AQ811" s="40"/>
      <c r="AR811" s="40"/>
      <c r="AS811" s="40"/>
      <c r="AT811" s="46"/>
      <c r="AU811" s="40"/>
      <c r="AV811" s="40"/>
      <c r="AW811" s="40"/>
      <c r="AX811" s="40"/>
      <c r="AY811" s="40"/>
      <c r="AZ811" s="40"/>
      <c r="BA811" s="40"/>
      <c r="BB811" s="40"/>
      <c r="BC811" s="40"/>
      <c r="BD811" s="40"/>
      <c r="BE811" s="40"/>
      <c r="BF811" s="40"/>
      <c r="BG811" s="40"/>
      <c r="BH811" s="40"/>
      <c r="BI811" s="40"/>
      <c r="BJ811" s="40"/>
      <c r="BK811" s="40"/>
      <c r="BL811" s="40"/>
      <c r="BM811" s="40"/>
      <c r="BN811" s="40"/>
      <c r="BQ811" s="170"/>
    </row>
    <row r="812" spans="1:69" x14ac:dyDescent="0.2">
      <c r="A812" s="41"/>
      <c r="B812" s="41"/>
      <c r="C812" s="64"/>
      <c r="D812" s="64"/>
      <c r="E812" s="59"/>
      <c r="F812" s="59"/>
      <c r="G812" s="59"/>
      <c r="H812" s="167"/>
      <c r="I812" s="58"/>
      <c r="J812" s="40"/>
      <c r="K812" s="40"/>
      <c r="L812" s="40"/>
      <c r="M812" s="40"/>
      <c r="N812" s="165"/>
      <c r="O812" s="44"/>
      <c r="P812" s="40"/>
      <c r="Q812" s="40"/>
      <c r="R812" s="40"/>
      <c r="S812" s="40"/>
      <c r="T812" s="40"/>
      <c r="U812" s="43"/>
      <c r="V812" s="45"/>
      <c r="W812" s="143"/>
      <c r="X812" s="41"/>
      <c r="Y812" s="40"/>
      <c r="Z812" s="40"/>
      <c r="AA812" s="40"/>
      <c r="AB812" s="40"/>
      <c r="AC812" s="40"/>
      <c r="AD812" s="40"/>
      <c r="AE812" s="40"/>
      <c r="AF812" s="44"/>
      <c r="AG812" s="40"/>
      <c r="AH812" s="40"/>
      <c r="AI812" s="40"/>
      <c r="AJ812" s="40"/>
      <c r="AK812" s="40"/>
      <c r="AL812" s="41"/>
      <c r="AM812" s="40"/>
      <c r="AN812" s="40"/>
      <c r="AO812" s="44"/>
      <c r="AP812" s="40"/>
      <c r="AQ812" s="40"/>
      <c r="AR812" s="40"/>
      <c r="AS812" s="40"/>
      <c r="AT812" s="46"/>
      <c r="AU812" s="40"/>
      <c r="AV812" s="40"/>
      <c r="AW812" s="40"/>
      <c r="AX812" s="40"/>
      <c r="AY812" s="40"/>
      <c r="AZ812" s="40"/>
      <c r="BA812" s="40"/>
      <c r="BB812" s="40"/>
      <c r="BC812" s="40"/>
      <c r="BD812" s="40"/>
      <c r="BE812" s="40"/>
      <c r="BF812" s="40"/>
      <c r="BG812" s="40"/>
      <c r="BH812" s="40"/>
      <c r="BI812" s="40"/>
      <c r="BJ812" s="40"/>
      <c r="BK812" s="40"/>
      <c r="BL812" s="40"/>
      <c r="BM812" s="40"/>
      <c r="BN812" s="40"/>
      <c r="BQ812" s="170"/>
    </row>
    <row r="813" spans="1:69" x14ac:dyDescent="0.2">
      <c r="A813" s="41"/>
      <c r="B813" s="41"/>
      <c r="C813" s="64"/>
      <c r="D813" s="64"/>
      <c r="E813" s="59"/>
      <c r="F813" s="59"/>
      <c r="G813" s="59"/>
      <c r="H813" s="167"/>
      <c r="I813" s="58"/>
      <c r="J813" s="40"/>
      <c r="K813" s="40"/>
      <c r="L813" s="40"/>
      <c r="M813" s="40"/>
      <c r="N813" s="165"/>
      <c r="O813" s="44"/>
      <c r="P813" s="40"/>
      <c r="Q813" s="40"/>
      <c r="R813" s="40"/>
      <c r="S813" s="40"/>
      <c r="T813" s="40"/>
      <c r="U813" s="43"/>
      <c r="V813" s="45"/>
      <c r="W813" s="143"/>
      <c r="X813" s="41"/>
      <c r="Y813" s="40"/>
      <c r="Z813" s="40"/>
      <c r="AA813" s="40"/>
      <c r="AB813" s="40"/>
      <c r="AC813" s="40"/>
      <c r="AD813" s="40"/>
      <c r="AE813" s="40"/>
      <c r="AF813" s="44"/>
      <c r="AG813" s="40"/>
      <c r="AH813" s="40"/>
      <c r="AI813" s="40"/>
      <c r="AJ813" s="40"/>
      <c r="AK813" s="40"/>
      <c r="AL813" s="41"/>
      <c r="AM813" s="40"/>
      <c r="AN813" s="40"/>
      <c r="AO813" s="44"/>
      <c r="AP813" s="40"/>
      <c r="AQ813" s="40"/>
      <c r="AR813" s="40"/>
      <c r="AS813" s="40"/>
      <c r="AT813" s="46"/>
      <c r="AU813" s="40"/>
      <c r="AV813" s="40"/>
      <c r="AW813" s="40"/>
      <c r="AX813" s="40"/>
      <c r="AY813" s="40"/>
      <c r="AZ813" s="40"/>
      <c r="BA813" s="40"/>
      <c r="BB813" s="40"/>
      <c r="BC813" s="40"/>
      <c r="BD813" s="40"/>
      <c r="BE813" s="40"/>
      <c r="BF813" s="40"/>
      <c r="BG813" s="40"/>
      <c r="BH813" s="40"/>
      <c r="BI813" s="40"/>
      <c r="BJ813" s="40"/>
      <c r="BK813" s="40"/>
      <c r="BL813" s="40"/>
      <c r="BM813" s="40"/>
      <c r="BN813" s="40"/>
      <c r="BQ813" s="170"/>
    </row>
    <row r="814" spans="1:69" x14ac:dyDescent="0.2">
      <c r="A814" s="41"/>
      <c r="B814" s="41"/>
      <c r="C814" s="64"/>
      <c r="D814" s="64"/>
      <c r="E814" s="59"/>
      <c r="F814" s="59"/>
      <c r="G814" s="59"/>
      <c r="H814" s="167"/>
      <c r="I814" s="58"/>
      <c r="J814" s="40"/>
      <c r="K814" s="40"/>
      <c r="L814" s="40"/>
      <c r="M814" s="40"/>
      <c r="N814" s="165"/>
      <c r="O814" s="44"/>
      <c r="P814" s="40"/>
      <c r="Q814" s="40"/>
      <c r="R814" s="40"/>
      <c r="S814" s="40"/>
      <c r="T814" s="40"/>
      <c r="U814" s="43"/>
      <c r="V814" s="45"/>
      <c r="W814" s="143"/>
      <c r="X814" s="41"/>
      <c r="Y814" s="40"/>
      <c r="Z814" s="40"/>
      <c r="AA814" s="40"/>
      <c r="AB814" s="40"/>
      <c r="AC814" s="40"/>
      <c r="AD814" s="40"/>
      <c r="AE814" s="40"/>
      <c r="AF814" s="44"/>
      <c r="AG814" s="40"/>
      <c r="AH814" s="40"/>
      <c r="AI814" s="40"/>
      <c r="AJ814" s="40"/>
      <c r="AK814" s="40"/>
      <c r="AL814" s="41"/>
      <c r="AM814" s="40"/>
      <c r="AN814" s="40"/>
      <c r="AO814" s="44"/>
      <c r="AP814" s="40"/>
      <c r="AQ814" s="40"/>
      <c r="AR814" s="40"/>
      <c r="AS814" s="40"/>
      <c r="AT814" s="46"/>
      <c r="AU814" s="40"/>
      <c r="AV814" s="40"/>
      <c r="AW814" s="40"/>
      <c r="AX814" s="40"/>
      <c r="AY814" s="40"/>
      <c r="AZ814" s="40"/>
      <c r="BA814" s="40"/>
      <c r="BB814" s="40"/>
      <c r="BC814" s="40"/>
      <c r="BD814" s="40"/>
      <c r="BE814" s="40"/>
      <c r="BF814" s="40"/>
      <c r="BG814" s="40"/>
      <c r="BH814" s="40"/>
      <c r="BI814" s="40"/>
      <c r="BJ814" s="40"/>
      <c r="BK814" s="40"/>
      <c r="BL814" s="40"/>
      <c r="BM814" s="40"/>
      <c r="BN814" s="40"/>
      <c r="BQ814" s="170"/>
    </row>
    <row r="815" spans="1:69" x14ac:dyDescent="0.2">
      <c r="A815" s="41"/>
      <c r="B815" s="41"/>
      <c r="C815" s="64"/>
      <c r="D815" s="64"/>
      <c r="E815" s="59"/>
      <c r="F815" s="59"/>
      <c r="G815" s="59"/>
      <c r="H815" s="167"/>
      <c r="I815" s="58"/>
      <c r="J815" s="40"/>
      <c r="K815" s="40"/>
      <c r="L815" s="40"/>
      <c r="M815" s="40"/>
      <c r="N815" s="165"/>
      <c r="O815" s="44"/>
      <c r="P815" s="40"/>
      <c r="Q815" s="40"/>
      <c r="R815" s="40"/>
      <c r="S815" s="40"/>
      <c r="T815" s="40"/>
      <c r="U815" s="43"/>
      <c r="V815" s="45"/>
      <c r="W815" s="143"/>
      <c r="X815" s="41"/>
      <c r="Y815" s="40"/>
      <c r="Z815" s="40"/>
      <c r="AA815" s="40"/>
      <c r="AB815" s="40"/>
      <c r="AC815" s="40"/>
      <c r="AD815" s="40"/>
      <c r="AE815" s="40"/>
      <c r="AF815" s="44"/>
      <c r="AG815" s="40"/>
      <c r="AH815" s="40"/>
      <c r="AI815" s="40"/>
      <c r="AJ815" s="40"/>
      <c r="AK815" s="40"/>
      <c r="AL815" s="41"/>
      <c r="AM815" s="40"/>
      <c r="AN815" s="40"/>
      <c r="AO815" s="44"/>
      <c r="AP815" s="40"/>
      <c r="AQ815" s="40"/>
      <c r="AR815" s="40"/>
      <c r="AS815" s="40"/>
      <c r="AT815" s="46"/>
      <c r="AU815" s="40"/>
      <c r="AV815" s="40"/>
      <c r="AW815" s="40"/>
      <c r="AX815" s="40"/>
      <c r="AY815" s="40"/>
      <c r="AZ815" s="40"/>
      <c r="BA815" s="40"/>
      <c r="BB815" s="40"/>
      <c r="BC815" s="40"/>
      <c r="BD815" s="40"/>
      <c r="BE815" s="40"/>
      <c r="BF815" s="40"/>
      <c r="BG815" s="40"/>
      <c r="BH815" s="40"/>
      <c r="BI815" s="40"/>
      <c r="BJ815" s="40"/>
      <c r="BK815" s="40"/>
      <c r="BL815" s="40"/>
      <c r="BM815" s="40"/>
      <c r="BN815" s="40"/>
      <c r="BQ815" s="170"/>
    </row>
    <row r="816" spans="1:69" x14ac:dyDescent="0.2">
      <c r="A816" s="41"/>
      <c r="B816" s="41"/>
      <c r="C816" s="64"/>
      <c r="D816" s="64"/>
      <c r="E816" s="59"/>
      <c r="F816" s="59"/>
      <c r="G816" s="59"/>
      <c r="H816" s="167"/>
      <c r="I816" s="58"/>
      <c r="J816" s="40"/>
      <c r="K816" s="40"/>
      <c r="L816" s="40"/>
      <c r="M816" s="40"/>
      <c r="N816" s="165"/>
      <c r="O816" s="44"/>
      <c r="P816" s="40"/>
      <c r="Q816" s="40"/>
      <c r="R816" s="40"/>
      <c r="S816" s="40"/>
      <c r="T816" s="40"/>
      <c r="U816" s="43"/>
      <c r="V816" s="45"/>
      <c r="W816" s="143"/>
      <c r="X816" s="41"/>
      <c r="Y816" s="40"/>
      <c r="Z816" s="40"/>
      <c r="AA816" s="40"/>
      <c r="AB816" s="40"/>
      <c r="AC816" s="40"/>
      <c r="AD816" s="40"/>
      <c r="AE816" s="40"/>
      <c r="AF816" s="44"/>
      <c r="AG816" s="40"/>
      <c r="AH816" s="40"/>
      <c r="AI816" s="40"/>
      <c r="AJ816" s="40"/>
      <c r="AK816" s="40"/>
      <c r="AL816" s="41"/>
      <c r="AM816" s="40"/>
      <c r="AN816" s="40"/>
      <c r="AO816" s="44"/>
      <c r="AP816" s="40"/>
      <c r="AQ816" s="40"/>
      <c r="AR816" s="40"/>
      <c r="AS816" s="40"/>
      <c r="AT816" s="46"/>
      <c r="AU816" s="40"/>
      <c r="AV816" s="40"/>
      <c r="AW816" s="40"/>
      <c r="AX816" s="40"/>
      <c r="AY816" s="40"/>
      <c r="AZ816" s="40"/>
      <c r="BA816" s="40"/>
      <c r="BB816" s="40"/>
      <c r="BC816" s="40"/>
      <c r="BD816" s="40"/>
      <c r="BE816" s="40"/>
      <c r="BF816" s="40"/>
      <c r="BG816" s="40"/>
      <c r="BH816" s="40"/>
      <c r="BI816" s="40"/>
      <c r="BJ816" s="40"/>
      <c r="BK816" s="40"/>
      <c r="BL816" s="40"/>
      <c r="BM816" s="40"/>
      <c r="BN816" s="40"/>
      <c r="BQ816" s="170"/>
    </row>
    <row r="817" spans="1:69" x14ac:dyDescent="0.2">
      <c r="A817" s="41"/>
      <c r="B817" s="41"/>
      <c r="C817" s="64"/>
      <c r="D817" s="64"/>
      <c r="E817" s="59"/>
      <c r="F817" s="59"/>
      <c r="G817" s="59"/>
      <c r="H817" s="167"/>
      <c r="I817" s="58"/>
      <c r="J817" s="40"/>
      <c r="K817" s="40"/>
      <c r="L817" s="40"/>
      <c r="M817" s="40"/>
      <c r="N817" s="165"/>
      <c r="O817" s="44"/>
      <c r="P817" s="40"/>
      <c r="Q817" s="40"/>
      <c r="R817" s="40"/>
      <c r="S817" s="40"/>
      <c r="T817" s="40"/>
      <c r="U817" s="43"/>
      <c r="V817" s="45"/>
      <c r="W817" s="143"/>
      <c r="X817" s="41"/>
      <c r="Y817" s="40"/>
      <c r="Z817" s="40"/>
      <c r="AA817" s="40"/>
      <c r="AB817" s="40"/>
      <c r="AC817" s="40"/>
      <c r="AD817" s="40"/>
      <c r="AE817" s="40"/>
      <c r="AF817" s="44"/>
      <c r="AG817" s="40"/>
      <c r="AH817" s="40"/>
      <c r="AI817" s="40"/>
      <c r="AJ817" s="40"/>
      <c r="AK817" s="40"/>
      <c r="AL817" s="41"/>
      <c r="AM817" s="40"/>
      <c r="AN817" s="40"/>
      <c r="AO817" s="44"/>
      <c r="AP817" s="40"/>
      <c r="AQ817" s="40"/>
      <c r="AR817" s="40"/>
      <c r="AS817" s="40"/>
      <c r="AT817" s="46"/>
      <c r="AU817" s="40"/>
      <c r="AV817" s="40"/>
      <c r="AW817" s="40"/>
      <c r="AX817" s="40"/>
      <c r="AY817" s="40"/>
      <c r="AZ817" s="40"/>
      <c r="BA817" s="40"/>
      <c r="BB817" s="40"/>
      <c r="BC817" s="40"/>
      <c r="BD817" s="40"/>
      <c r="BE817" s="40"/>
      <c r="BF817" s="40"/>
      <c r="BG817" s="40"/>
      <c r="BH817" s="40"/>
      <c r="BI817" s="40"/>
      <c r="BJ817" s="40"/>
      <c r="BK817" s="40"/>
      <c r="BL817" s="40"/>
      <c r="BM817" s="40"/>
      <c r="BN817" s="40"/>
      <c r="BQ817" s="170"/>
    </row>
    <row r="818" spans="1:69" x14ac:dyDescent="0.2">
      <c r="A818" s="41"/>
      <c r="B818" s="41"/>
      <c r="C818" s="64"/>
      <c r="D818" s="64"/>
      <c r="E818" s="59"/>
      <c r="F818" s="59"/>
      <c r="G818" s="59"/>
      <c r="H818" s="167"/>
      <c r="I818" s="58"/>
      <c r="J818" s="40"/>
      <c r="K818" s="40"/>
      <c r="L818" s="40"/>
      <c r="M818" s="40"/>
      <c r="N818" s="165"/>
      <c r="O818" s="44"/>
      <c r="P818" s="40"/>
      <c r="Q818" s="40"/>
      <c r="R818" s="40"/>
      <c r="S818" s="40"/>
      <c r="T818" s="40"/>
      <c r="U818" s="43"/>
      <c r="V818" s="45"/>
      <c r="W818" s="143"/>
      <c r="X818" s="41"/>
      <c r="Y818" s="40"/>
      <c r="Z818" s="40"/>
      <c r="AA818" s="40"/>
      <c r="AB818" s="40"/>
      <c r="AC818" s="40"/>
      <c r="AD818" s="40"/>
      <c r="AE818" s="40"/>
      <c r="AF818" s="44"/>
      <c r="AG818" s="40"/>
      <c r="AH818" s="40"/>
      <c r="AI818" s="40"/>
      <c r="AJ818" s="40"/>
      <c r="AK818" s="40"/>
      <c r="AL818" s="41"/>
      <c r="AM818" s="40"/>
      <c r="AN818" s="40"/>
      <c r="AO818" s="44"/>
      <c r="AP818" s="40"/>
      <c r="AQ818" s="40"/>
      <c r="AR818" s="40"/>
      <c r="AS818" s="40"/>
      <c r="AT818" s="46"/>
      <c r="AU818" s="40"/>
      <c r="AV818" s="40"/>
      <c r="AW818" s="40"/>
      <c r="AX818" s="40"/>
      <c r="AY818" s="40"/>
      <c r="AZ818" s="40"/>
      <c r="BA818" s="40"/>
      <c r="BB818" s="40"/>
      <c r="BC818" s="40"/>
      <c r="BD818" s="40"/>
      <c r="BE818" s="40"/>
      <c r="BF818" s="40"/>
      <c r="BG818" s="40"/>
      <c r="BH818" s="40"/>
      <c r="BI818" s="40"/>
      <c r="BJ818" s="40"/>
      <c r="BK818" s="40"/>
      <c r="BL818" s="40"/>
      <c r="BM818" s="40"/>
      <c r="BN818" s="40"/>
      <c r="BQ818" s="170"/>
    </row>
    <row r="819" spans="1:69" x14ac:dyDescent="0.2">
      <c r="A819" s="41"/>
      <c r="B819" s="41"/>
      <c r="C819" s="64"/>
      <c r="D819" s="64"/>
      <c r="E819" s="59"/>
      <c r="F819" s="59"/>
      <c r="G819" s="59"/>
      <c r="H819" s="167"/>
      <c r="I819" s="58"/>
      <c r="J819" s="40"/>
      <c r="K819" s="40"/>
      <c r="L819" s="40"/>
      <c r="M819" s="40"/>
      <c r="N819" s="165"/>
      <c r="O819" s="44"/>
      <c r="P819" s="40"/>
      <c r="Q819" s="40"/>
      <c r="R819" s="40"/>
      <c r="S819" s="40"/>
      <c r="T819" s="40"/>
      <c r="U819" s="43"/>
      <c r="V819" s="45"/>
      <c r="W819" s="143"/>
      <c r="X819" s="41"/>
      <c r="Y819" s="40"/>
      <c r="Z819" s="40"/>
      <c r="AA819" s="40"/>
      <c r="AB819" s="40"/>
      <c r="AC819" s="40"/>
      <c r="AD819" s="40"/>
      <c r="AE819" s="40"/>
      <c r="AF819" s="44"/>
      <c r="AG819" s="40"/>
      <c r="AH819" s="40"/>
      <c r="AI819" s="40"/>
      <c r="AJ819" s="40"/>
      <c r="AK819" s="40"/>
      <c r="AL819" s="41"/>
      <c r="AM819" s="40"/>
      <c r="AN819" s="40"/>
      <c r="AO819" s="44"/>
      <c r="AP819" s="40"/>
      <c r="AQ819" s="40"/>
      <c r="AR819" s="40"/>
      <c r="AS819" s="40"/>
      <c r="AT819" s="46"/>
      <c r="AU819" s="40"/>
      <c r="AV819" s="40"/>
      <c r="AW819" s="40"/>
      <c r="AX819" s="40"/>
      <c r="AY819" s="40"/>
      <c r="AZ819" s="40"/>
      <c r="BA819" s="40"/>
      <c r="BB819" s="40"/>
      <c r="BC819" s="40"/>
      <c r="BD819" s="40"/>
      <c r="BE819" s="40"/>
      <c r="BF819" s="40"/>
      <c r="BG819" s="40"/>
      <c r="BH819" s="40"/>
      <c r="BI819" s="40"/>
      <c r="BJ819" s="40"/>
      <c r="BK819" s="40"/>
      <c r="BL819" s="40"/>
      <c r="BM819" s="40"/>
      <c r="BN819" s="40"/>
      <c r="BQ819" s="170"/>
    </row>
    <row r="820" spans="1:69" x14ac:dyDescent="0.2">
      <c r="A820" s="41"/>
      <c r="B820" s="41"/>
      <c r="C820" s="64"/>
      <c r="D820" s="64"/>
      <c r="E820" s="59"/>
      <c r="F820" s="59"/>
      <c r="G820" s="59"/>
      <c r="H820" s="167"/>
      <c r="I820" s="58"/>
      <c r="J820" s="40"/>
      <c r="K820" s="40"/>
      <c r="L820" s="40"/>
      <c r="M820" s="40"/>
      <c r="N820" s="165"/>
      <c r="O820" s="44"/>
      <c r="P820" s="40"/>
      <c r="Q820" s="40"/>
      <c r="R820" s="40"/>
      <c r="S820" s="40"/>
      <c r="T820" s="40"/>
      <c r="U820" s="43"/>
      <c r="V820" s="45"/>
      <c r="W820" s="143"/>
      <c r="X820" s="41"/>
      <c r="Y820" s="40"/>
      <c r="Z820" s="40"/>
      <c r="AA820" s="40"/>
      <c r="AB820" s="40"/>
      <c r="AC820" s="40"/>
      <c r="AD820" s="40"/>
      <c r="AE820" s="40"/>
      <c r="AF820" s="44"/>
      <c r="AG820" s="40"/>
      <c r="AH820" s="40"/>
      <c r="AI820" s="40"/>
      <c r="AJ820" s="40"/>
      <c r="AK820" s="40"/>
      <c r="AL820" s="41"/>
      <c r="AM820" s="40"/>
      <c r="AN820" s="40"/>
      <c r="AO820" s="44"/>
      <c r="AP820" s="40"/>
      <c r="AQ820" s="40"/>
      <c r="AR820" s="40"/>
      <c r="AS820" s="40"/>
      <c r="AT820" s="46"/>
      <c r="AU820" s="40"/>
      <c r="AV820" s="40"/>
      <c r="AW820" s="40"/>
      <c r="AX820" s="40"/>
      <c r="AY820" s="40"/>
      <c r="AZ820" s="40"/>
      <c r="BA820" s="40"/>
      <c r="BB820" s="40"/>
      <c r="BC820" s="40"/>
      <c r="BD820" s="40"/>
      <c r="BE820" s="40"/>
      <c r="BF820" s="40"/>
      <c r="BG820" s="40"/>
      <c r="BH820" s="40"/>
      <c r="BI820" s="40"/>
      <c r="BJ820" s="40"/>
      <c r="BK820" s="40"/>
      <c r="BL820" s="40"/>
      <c r="BM820" s="40"/>
      <c r="BN820" s="40"/>
      <c r="BQ820" s="170"/>
    </row>
    <row r="821" spans="1:69" x14ac:dyDescent="0.2">
      <c r="A821" s="41"/>
      <c r="B821" s="41"/>
      <c r="C821" s="64"/>
      <c r="D821" s="64"/>
      <c r="E821" s="59"/>
      <c r="F821" s="59"/>
      <c r="G821" s="59"/>
      <c r="H821" s="167"/>
      <c r="I821" s="58"/>
      <c r="J821" s="40"/>
      <c r="K821" s="40"/>
      <c r="L821" s="40"/>
      <c r="M821" s="40"/>
      <c r="N821" s="165"/>
      <c r="O821" s="44"/>
      <c r="P821" s="40"/>
      <c r="Q821" s="40"/>
      <c r="R821" s="40"/>
      <c r="S821" s="40"/>
      <c r="T821" s="40"/>
      <c r="U821" s="43"/>
      <c r="V821" s="45"/>
      <c r="W821" s="143"/>
      <c r="X821" s="41"/>
      <c r="Y821" s="40"/>
      <c r="Z821" s="40"/>
      <c r="AA821" s="40"/>
      <c r="AB821" s="40"/>
      <c r="AC821" s="40"/>
      <c r="AD821" s="40"/>
      <c r="AE821" s="40"/>
      <c r="AF821" s="44"/>
      <c r="AG821" s="40"/>
      <c r="AH821" s="40"/>
      <c r="AI821" s="40"/>
      <c r="AJ821" s="40"/>
      <c r="AK821" s="40"/>
      <c r="AL821" s="41"/>
      <c r="AM821" s="40"/>
      <c r="AN821" s="40"/>
      <c r="AO821" s="44"/>
      <c r="AP821" s="40"/>
      <c r="AQ821" s="40"/>
      <c r="AR821" s="40"/>
      <c r="AS821" s="40"/>
      <c r="AT821" s="46"/>
      <c r="AU821" s="40"/>
      <c r="AV821" s="40"/>
      <c r="AW821" s="40"/>
      <c r="AX821" s="40"/>
      <c r="AY821" s="40"/>
      <c r="AZ821" s="40"/>
      <c r="BA821" s="40"/>
      <c r="BB821" s="40"/>
      <c r="BC821" s="40"/>
      <c r="BD821" s="40"/>
      <c r="BE821" s="40"/>
      <c r="BF821" s="40"/>
      <c r="BG821" s="40"/>
      <c r="BH821" s="40"/>
      <c r="BI821" s="40"/>
      <c r="BJ821" s="40"/>
      <c r="BK821" s="40"/>
      <c r="BL821" s="40"/>
      <c r="BM821" s="40"/>
      <c r="BN821" s="40"/>
      <c r="BQ821" s="170"/>
    </row>
    <row r="822" spans="1:69" x14ac:dyDescent="0.2">
      <c r="A822" s="41"/>
      <c r="B822" s="41"/>
      <c r="C822" s="64"/>
      <c r="D822" s="64"/>
      <c r="E822" s="59"/>
      <c r="F822" s="59"/>
      <c r="G822" s="59"/>
      <c r="H822" s="167"/>
      <c r="I822" s="58"/>
      <c r="J822" s="40"/>
      <c r="K822" s="40"/>
      <c r="L822" s="40"/>
      <c r="M822" s="40"/>
      <c r="N822" s="165"/>
      <c r="O822" s="44"/>
      <c r="P822" s="40"/>
      <c r="Q822" s="40"/>
      <c r="R822" s="40"/>
      <c r="S822" s="40"/>
      <c r="T822" s="40"/>
      <c r="U822" s="43"/>
      <c r="V822" s="45"/>
      <c r="W822" s="143"/>
      <c r="X822" s="41"/>
      <c r="Y822" s="40"/>
      <c r="Z822" s="40"/>
      <c r="AA822" s="40"/>
      <c r="AB822" s="40"/>
      <c r="AC822" s="40"/>
      <c r="AD822" s="40"/>
      <c r="AE822" s="40"/>
      <c r="AF822" s="44"/>
      <c r="AG822" s="40"/>
      <c r="AH822" s="40"/>
      <c r="AI822" s="40"/>
      <c r="AJ822" s="40"/>
      <c r="AK822" s="40"/>
      <c r="AL822" s="41"/>
      <c r="AM822" s="40"/>
      <c r="AN822" s="40"/>
      <c r="AO822" s="44"/>
      <c r="AP822" s="40"/>
      <c r="AQ822" s="40"/>
      <c r="AR822" s="40"/>
      <c r="AS822" s="40"/>
      <c r="AT822" s="46"/>
      <c r="AU822" s="40"/>
      <c r="AV822" s="40"/>
      <c r="AW822" s="40"/>
      <c r="AX822" s="40"/>
      <c r="AY822" s="40"/>
      <c r="AZ822" s="40"/>
      <c r="BA822" s="40"/>
      <c r="BB822" s="40"/>
      <c r="BC822" s="40"/>
      <c r="BD822" s="40"/>
      <c r="BE822" s="40"/>
      <c r="BF822" s="40"/>
      <c r="BG822" s="40"/>
      <c r="BH822" s="40"/>
      <c r="BI822" s="40"/>
      <c r="BJ822" s="40"/>
      <c r="BK822" s="40"/>
      <c r="BL822" s="40"/>
      <c r="BM822" s="40"/>
      <c r="BN822" s="40"/>
      <c r="BQ822" s="170"/>
    </row>
    <row r="823" spans="1:69" x14ac:dyDescent="0.2">
      <c r="A823" s="41"/>
      <c r="B823" s="41"/>
      <c r="C823" s="64"/>
      <c r="D823" s="64"/>
      <c r="E823" s="59"/>
      <c r="F823" s="59"/>
      <c r="G823" s="59"/>
      <c r="H823" s="167"/>
      <c r="I823" s="58"/>
      <c r="J823" s="40"/>
      <c r="K823" s="40"/>
      <c r="L823" s="40"/>
      <c r="M823" s="40"/>
      <c r="N823" s="165"/>
      <c r="O823" s="44"/>
      <c r="P823" s="40"/>
      <c r="Q823" s="40"/>
      <c r="R823" s="40"/>
      <c r="S823" s="40"/>
      <c r="T823" s="40"/>
      <c r="U823" s="43"/>
      <c r="V823" s="45"/>
      <c r="W823" s="143"/>
      <c r="X823" s="41"/>
      <c r="Y823" s="40"/>
      <c r="Z823" s="40"/>
      <c r="AA823" s="40"/>
      <c r="AB823" s="40"/>
      <c r="AC823" s="40"/>
      <c r="AD823" s="40"/>
      <c r="AE823" s="40"/>
      <c r="AF823" s="44"/>
      <c r="AG823" s="40"/>
      <c r="AH823" s="40"/>
      <c r="AI823" s="40"/>
      <c r="AJ823" s="40"/>
      <c r="AK823" s="40"/>
      <c r="AL823" s="41"/>
      <c r="AM823" s="40"/>
      <c r="AN823" s="40"/>
      <c r="AO823" s="44"/>
      <c r="AP823" s="40"/>
      <c r="AQ823" s="40"/>
      <c r="AR823" s="40"/>
      <c r="AS823" s="40"/>
      <c r="AT823" s="46"/>
      <c r="AU823" s="40"/>
      <c r="AV823" s="40"/>
      <c r="AW823" s="40"/>
      <c r="AX823" s="40"/>
      <c r="AY823" s="40"/>
      <c r="AZ823" s="40"/>
      <c r="BA823" s="40"/>
      <c r="BB823" s="40"/>
      <c r="BC823" s="40"/>
      <c r="BD823" s="40"/>
      <c r="BE823" s="40"/>
      <c r="BF823" s="40"/>
      <c r="BG823" s="40"/>
      <c r="BH823" s="40"/>
      <c r="BI823" s="40"/>
      <c r="BJ823" s="40"/>
      <c r="BK823" s="40"/>
      <c r="BL823" s="40"/>
      <c r="BM823" s="40"/>
      <c r="BN823" s="40"/>
      <c r="BQ823" s="170"/>
    </row>
    <row r="824" spans="1:69" x14ac:dyDescent="0.2">
      <c r="A824" s="41"/>
      <c r="B824" s="41"/>
      <c r="C824" s="64"/>
      <c r="D824" s="64"/>
      <c r="E824" s="59"/>
      <c r="F824" s="59"/>
      <c r="G824" s="59"/>
      <c r="H824" s="167"/>
      <c r="I824" s="58"/>
      <c r="J824" s="40"/>
      <c r="K824" s="40"/>
      <c r="L824" s="40"/>
      <c r="M824" s="40"/>
      <c r="N824" s="165"/>
      <c r="O824" s="44"/>
      <c r="P824" s="40"/>
      <c r="Q824" s="40"/>
      <c r="R824" s="40"/>
      <c r="S824" s="40"/>
      <c r="T824" s="40"/>
      <c r="U824" s="43"/>
      <c r="V824" s="45"/>
      <c r="W824" s="143"/>
      <c r="X824" s="41"/>
      <c r="Y824" s="40"/>
      <c r="Z824" s="40"/>
      <c r="AA824" s="40"/>
      <c r="AB824" s="40"/>
      <c r="AC824" s="40"/>
      <c r="AD824" s="40"/>
      <c r="AE824" s="40"/>
      <c r="AF824" s="44"/>
      <c r="AG824" s="40"/>
      <c r="AH824" s="40"/>
      <c r="AI824" s="40"/>
      <c r="AJ824" s="40"/>
      <c r="AK824" s="40"/>
      <c r="AL824" s="41"/>
      <c r="AM824" s="40"/>
      <c r="AN824" s="40"/>
      <c r="AO824" s="44"/>
      <c r="AP824" s="40"/>
      <c r="AQ824" s="40"/>
      <c r="AR824" s="40"/>
      <c r="AS824" s="40"/>
      <c r="AT824" s="46"/>
      <c r="AU824" s="40"/>
      <c r="AV824" s="40"/>
      <c r="AW824" s="40"/>
      <c r="AX824" s="40"/>
      <c r="AY824" s="40"/>
      <c r="AZ824" s="40"/>
      <c r="BA824" s="40"/>
      <c r="BB824" s="40"/>
      <c r="BC824" s="40"/>
      <c r="BD824" s="40"/>
      <c r="BE824" s="40"/>
      <c r="BF824" s="40"/>
      <c r="BG824" s="40"/>
      <c r="BH824" s="40"/>
      <c r="BI824" s="40"/>
      <c r="BJ824" s="40"/>
      <c r="BK824" s="40"/>
      <c r="BL824" s="40"/>
      <c r="BM824" s="40"/>
      <c r="BN824" s="40"/>
      <c r="BQ824" s="170"/>
    </row>
    <row r="825" spans="1:69" x14ac:dyDescent="0.2">
      <c r="A825" s="41"/>
      <c r="B825" s="41"/>
      <c r="C825" s="64"/>
      <c r="D825" s="64"/>
      <c r="E825" s="59"/>
      <c r="F825" s="59"/>
      <c r="G825" s="59"/>
      <c r="H825" s="167"/>
      <c r="I825" s="58"/>
      <c r="J825" s="40"/>
      <c r="K825" s="40"/>
      <c r="L825" s="40"/>
      <c r="M825" s="40"/>
      <c r="N825" s="165"/>
      <c r="O825" s="44"/>
      <c r="P825" s="40"/>
      <c r="Q825" s="40"/>
      <c r="R825" s="40"/>
      <c r="S825" s="40"/>
      <c r="T825" s="40"/>
      <c r="U825" s="43"/>
      <c r="V825" s="45"/>
      <c r="W825" s="143"/>
      <c r="X825" s="41"/>
      <c r="Y825" s="40"/>
      <c r="Z825" s="40"/>
      <c r="AA825" s="40"/>
      <c r="AB825" s="40"/>
      <c r="AC825" s="40"/>
      <c r="AD825" s="40"/>
      <c r="AE825" s="40"/>
      <c r="AF825" s="44"/>
      <c r="AG825" s="40"/>
      <c r="AH825" s="40"/>
      <c r="AI825" s="40"/>
      <c r="AJ825" s="40"/>
      <c r="AK825" s="40"/>
      <c r="AL825" s="41"/>
      <c r="AM825" s="40"/>
      <c r="AN825" s="40"/>
      <c r="AO825" s="44"/>
      <c r="AP825" s="40"/>
      <c r="AQ825" s="40"/>
      <c r="AR825" s="40"/>
      <c r="AS825" s="40"/>
      <c r="AT825" s="46"/>
      <c r="AU825" s="40"/>
      <c r="AV825" s="40"/>
      <c r="AW825" s="40"/>
      <c r="AX825" s="40"/>
      <c r="AY825" s="40"/>
      <c r="AZ825" s="40"/>
      <c r="BA825" s="40"/>
      <c r="BB825" s="40"/>
      <c r="BC825" s="40"/>
      <c r="BD825" s="40"/>
      <c r="BE825" s="40"/>
      <c r="BF825" s="40"/>
      <c r="BG825" s="40"/>
      <c r="BH825" s="40"/>
      <c r="BI825" s="40"/>
      <c r="BJ825" s="40"/>
      <c r="BK825" s="40"/>
      <c r="BL825" s="40"/>
      <c r="BM825" s="40"/>
      <c r="BN825" s="40"/>
      <c r="BQ825" s="170"/>
    </row>
    <row r="826" spans="1:69" x14ac:dyDescent="0.2">
      <c r="A826" s="41"/>
      <c r="B826" s="41"/>
      <c r="C826" s="64"/>
      <c r="D826" s="64"/>
      <c r="E826" s="59"/>
      <c r="F826" s="59"/>
      <c r="G826" s="59"/>
      <c r="H826" s="167"/>
      <c r="I826" s="58"/>
      <c r="J826" s="40"/>
      <c r="K826" s="40"/>
      <c r="L826" s="40"/>
      <c r="M826" s="40"/>
      <c r="N826" s="165"/>
      <c r="O826" s="44"/>
      <c r="P826" s="40"/>
      <c r="Q826" s="40"/>
      <c r="R826" s="40"/>
      <c r="S826" s="40"/>
      <c r="T826" s="40"/>
      <c r="U826" s="43"/>
      <c r="V826" s="45"/>
      <c r="W826" s="143"/>
      <c r="X826" s="41"/>
      <c r="Y826" s="40"/>
      <c r="Z826" s="40"/>
      <c r="AA826" s="40"/>
      <c r="AB826" s="40"/>
      <c r="AC826" s="40"/>
      <c r="AD826" s="40"/>
      <c r="AE826" s="40"/>
      <c r="AF826" s="44"/>
      <c r="AG826" s="40"/>
      <c r="AH826" s="40"/>
      <c r="AI826" s="40"/>
      <c r="AJ826" s="40"/>
      <c r="AK826" s="40"/>
      <c r="AL826" s="41"/>
      <c r="AM826" s="40"/>
      <c r="AN826" s="40"/>
      <c r="AO826" s="44"/>
      <c r="AP826" s="40"/>
      <c r="AQ826" s="40"/>
      <c r="AR826" s="40"/>
      <c r="AS826" s="40"/>
      <c r="AT826" s="46"/>
      <c r="AU826" s="40"/>
      <c r="AV826" s="40"/>
      <c r="AW826" s="40"/>
      <c r="AX826" s="40"/>
      <c r="AY826" s="40"/>
      <c r="AZ826" s="40"/>
      <c r="BA826" s="40"/>
      <c r="BB826" s="40"/>
      <c r="BC826" s="40"/>
      <c r="BD826" s="40"/>
      <c r="BE826" s="40"/>
      <c r="BF826" s="40"/>
      <c r="BG826" s="40"/>
      <c r="BH826" s="40"/>
      <c r="BI826" s="40"/>
      <c r="BJ826" s="40"/>
      <c r="BK826" s="40"/>
      <c r="BL826" s="40"/>
      <c r="BM826" s="40"/>
      <c r="BN826" s="40"/>
      <c r="BQ826" s="170"/>
    </row>
    <row r="827" spans="1:69" x14ac:dyDescent="0.2">
      <c r="A827" s="41"/>
      <c r="B827" s="41"/>
      <c r="C827" s="64"/>
      <c r="D827" s="64"/>
      <c r="E827" s="59"/>
      <c r="F827" s="59"/>
      <c r="G827" s="59"/>
      <c r="H827" s="167"/>
      <c r="I827" s="58"/>
      <c r="J827" s="40"/>
      <c r="K827" s="40"/>
      <c r="L827" s="40"/>
      <c r="M827" s="40"/>
      <c r="N827" s="165"/>
      <c r="O827" s="44"/>
      <c r="P827" s="40"/>
      <c r="Q827" s="40"/>
      <c r="R827" s="40"/>
      <c r="S827" s="40"/>
      <c r="T827" s="40"/>
      <c r="U827" s="43"/>
      <c r="V827" s="45"/>
      <c r="W827" s="143"/>
      <c r="X827" s="41"/>
      <c r="Y827" s="40"/>
      <c r="Z827" s="40"/>
      <c r="AA827" s="40"/>
      <c r="AB827" s="40"/>
      <c r="AC827" s="40"/>
      <c r="AD827" s="40"/>
      <c r="AE827" s="40"/>
      <c r="AF827" s="44"/>
      <c r="AG827" s="40"/>
      <c r="AH827" s="40"/>
      <c r="AI827" s="40"/>
      <c r="AJ827" s="40"/>
      <c r="AK827" s="40"/>
      <c r="AL827" s="41"/>
      <c r="AM827" s="40"/>
      <c r="AN827" s="40"/>
      <c r="AO827" s="44"/>
      <c r="AP827" s="40"/>
      <c r="AQ827" s="40"/>
      <c r="AR827" s="40"/>
      <c r="AS827" s="40"/>
      <c r="AT827" s="46"/>
      <c r="AU827" s="40"/>
      <c r="AV827" s="40"/>
      <c r="AW827" s="40"/>
      <c r="AX827" s="40"/>
      <c r="AY827" s="40"/>
      <c r="AZ827" s="40"/>
      <c r="BA827" s="40"/>
      <c r="BB827" s="40"/>
      <c r="BC827" s="40"/>
      <c r="BD827" s="40"/>
      <c r="BE827" s="40"/>
      <c r="BF827" s="40"/>
      <c r="BG827" s="40"/>
      <c r="BH827" s="40"/>
      <c r="BI827" s="40"/>
      <c r="BJ827" s="40"/>
      <c r="BK827" s="40"/>
      <c r="BL827" s="40"/>
      <c r="BM827" s="40"/>
      <c r="BN827" s="40"/>
      <c r="BQ827" s="170"/>
    </row>
    <row r="828" spans="1:69" x14ac:dyDescent="0.2">
      <c r="A828" s="41"/>
      <c r="B828" s="41"/>
      <c r="C828" s="64"/>
      <c r="D828" s="64"/>
      <c r="E828" s="59"/>
      <c r="F828" s="59"/>
      <c r="G828" s="59"/>
      <c r="H828" s="167"/>
      <c r="I828" s="58"/>
      <c r="J828" s="40"/>
      <c r="K828" s="40"/>
      <c r="L828" s="40"/>
      <c r="M828" s="40"/>
      <c r="N828" s="165"/>
      <c r="O828" s="44"/>
      <c r="P828" s="40"/>
      <c r="Q828" s="40"/>
      <c r="R828" s="40"/>
      <c r="S828" s="40"/>
      <c r="T828" s="40"/>
      <c r="U828" s="43"/>
      <c r="V828" s="45"/>
      <c r="W828" s="143"/>
      <c r="X828" s="41"/>
      <c r="Y828" s="40"/>
      <c r="Z828" s="40"/>
      <c r="AA828" s="40"/>
      <c r="AB828" s="40"/>
      <c r="AC828" s="40"/>
      <c r="AD828" s="40"/>
      <c r="AE828" s="40"/>
      <c r="AF828" s="44"/>
      <c r="AG828" s="40"/>
      <c r="AH828" s="40"/>
      <c r="AI828" s="40"/>
      <c r="AJ828" s="40"/>
      <c r="AK828" s="40"/>
      <c r="AL828" s="41"/>
      <c r="AM828" s="40"/>
      <c r="AN828" s="40"/>
      <c r="AO828" s="44"/>
      <c r="AP828" s="40"/>
      <c r="AQ828" s="40"/>
      <c r="AR828" s="40"/>
      <c r="AS828" s="40"/>
      <c r="AT828" s="46"/>
      <c r="AU828" s="40"/>
      <c r="AV828" s="40"/>
      <c r="AW828" s="40"/>
      <c r="AX828" s="40"/>
      <c r="AY828" s="40"/>
      <c r="AZ828" s="40"/>
      <c r="BA828" s="40"/>
      <c r="BB828" s="40"/>
      <c r="BC828" s="40"/>
      <c r="BD828" s="40"/>
      <c r="BE828" s="40"/>
      <c r="BF828" s="40"/>
      <c r="BG828" s="40"/>
      <c r="BH828" s="40"/>
      <c r="BI828" s="40"/>
      <c r="BJ828" s="40"/>
      <c r="BK828" s="40"/>
      <c r="BL828" s="40"/>
      <c r="BM828" s="40"/>
      <c r="BN828" s="40"/>
      <c r="BQ828" s="170"/>
    </row>
    <row r="829" spans="1:69" x14ac:dyDescent="0.2">
      <c r="A829" s="41"/>
      <c r="B829" s="41"/>
      <c r="C829" s="64"/>
      <c r="D829" s="64"/>
      <c r="E829" s="59"/>
      <c r="F829" s="59"/>
      <c r="G829" s="59"/>
      <c r="H829" s="167"/>
      <c r="I829" s="58"/>
      <c r="J829" s="40"/>
      <c r="K829" s="40"/>
      <c r="L829" s="40"/>
      <c r="M829" s="40"/>
      <c r="N829" s="165"/>
      <c r="O829" s="44"/>
      <c r="P829" s="40"/>
      <c r="Q829" s="40"/>
      <c r="R829" s="40"/>
      <c r="S829" s="40"/>
      <c r="T829" s="40"/>
      <c r="U829" s="43"/>
      <c r="V829" s="45"/>
      <c r="W829" s="143"/>
      <c r="X829" s="41"/>
      <c r="Y829" s="40"/>
      <c r="Z829" s="40"/>
      <c r="AA829" s="40"/>
      <c r="AB829" s="40"/>
      <c r="AC829" s="40"/>
      <c r="AD829" s="40"/>
      <c r="AE829" s="40"/>
      <c r="AF829" s="44"/>
      <c r="AG829" s="40"/>
      <c r="AH829" s="40"/>
      <c r="AI829" s="40"/>
      <c r="AJ829" s="40"/>
      <c r="AK829" s="40"/>
      <c r="AL829" s="41"/>
      <c r="AM829" s="40"/>
      <c r="AN829" s="40"/>
      <c r="AO829" s="44"/>
      <c r="AP829" s="40"/>
      <c r="AQ829" s="40"/>
      <c r="AR829" s="40"/>
      <c r="AS829" s="40"/>
      <c r="AT829" s="46"/>
      <c r="AU829" s="40"/>
      <c r="AV829" s="40"/>
      <c r="AW829" s="40"/>
      <c r="AX829" s="40"/>
      <c r="AY829" s="40"/>
      <c r="AZ829" s="40"/>
      <c r="BA829" s="40"/>
      <c r="BB829" s="40"/>
      <c r="BC829" s="40"/>
      <c r="BD829" s="40"/>
      <c r="BE829" s="40"/>
      <c r="BF829" s="40"/>
      <c r="BG829" s="40"/>
      <c r="BH829" s="40"/>
      <c r="BI829" s="40"/>
      <c r="BJ829" s="40"/>
      <c r="BK829" s="40"/>
      <c r="BL829" s="40"/>
      <c r="BM829" s="40"/>
      <c r="BN829" s="40"/>
      <c r="BQ829" s="170"/>
    </row>
    <row r="830" spans="1:69" x14ac:dyDescent="0.2">
      <c r="A830" s="41"/>
      <c r="B830" s="41"/>
      <c r="C830" s="64"/>
      <c r="D830" s="64"/>
      <c r="E830" s="59"/>
      <c r="F830" s="59"/>
      <c r="G830" s="59"/>
      <c r="H830" s="167"/>
      <c r="I830" s="58"/>
      <c r="J830" s="40"/>
      <c r="K830" s="40"/>
      <c r="L830" s="40"/>
      <c r="M830" s="40"/>
      <c r="N830" s="165"/>
      <c r="O830" s="44"/>
      <c r="P830" s="40"/>
      <c r="Q830" s="40"/>
      <c r="R830" s="40"/>
      <c r="S830" s="40"/>
      <c r="T830" s="40"/>
      <c r="U830" s="43"/>
      <c r="V830" s="45"/>
      <c r="W830" s="143"/>
      <c r="X830" s="41"/>
      <c r="Y830" s="40"/>
      <c r="Z830" s="40"/>
      <c r="AA830" s="40"/>
      <c r="AB830" s="40"/>
      <c r="AC830" s="40"/>
      <c r="AD830" s="40"/>
      <c r="AE830" s="40"/>
      <c r="AF830" s="44"/>
      <c r="AG830" s="40"/>
      <c r="AH830" s="40"/>
      <c r="AI830" s="40"/>
      <c r="AJ830" s="40"/>
      <c r="AK830" s="40"/>
      <c r="AL830" s="41"/>
      <c r="AM830" s="40"/>
      <c r="AN830" s="40"/>
      <c r="AO830" s="44"/>
      <c r="AP830" s="40"/>
      <c r="AQ830" s="40"/>
      <c r="AR830" s="40"/>
      <c r="AS830" s="40"/>
      <c r="AT830" s="46"/>
      <c r="AU830" s="40"/>
      <c r="AV830" s="40"/>
      <c r="AW830" s="40"/>
      <c r="AX830" s="40"/>
      <c r="AY830" s="40"/>
      <c r="AZ830" s="40"/>
      <c r="BA830" s="40"/>
      <c r="BB830" s="40"/>
      <c r="BC830" s="40"/>
      <c r="BD830" s="40"/>
      <c r="BE830" s="40"/>
      <c r="BF830" s="40"/>
      <c r="BG830" s="40"/>
      <c r="BH830" s="40"/>
      <c r="BI830" s="40"/>
      <c r="BJ830" s="40"/>
      <c r="BK830" s="40"/>
      <c r="BL830" s="40"/>
      <c r="BM830" s="40"/>
      <c r="BN830" s="40"/>
      <c r="BQ830" s="170"/>
    </row>
    <row r="831" spans="1:69" x14ac:dyDescent="0.2">
      <c r="A831" s="41"/>
      <c r="B831" s="41"/>
      <c r="C831" s="64"/>
      <c r="D831" s="64"/>
      <c r="E831" s="59"/>
      <c r="F831" s="59"/>
      <c r="G831" s="59"/>
      <c r="H831" s="167"/>
      <c r="I831" s="58"/>
      <c r="J831" s="40"/>
      <c r="K831" s="40"/>
      <c r="L831" s="40"/>
      <c r="M831" s="40"/>
      <c r="N831" s="165"/>
      <c r="O831" s="44"/>
      <c r="P831" s="40"/>
      <c r="Q831" s="40"/>
      <c r="R831" s="40"/>
      <c r="S831" s="40"/>
      <c r="T831" s="40"/>
      <c r="U831" s="43"/>
      <c r="V831" s="45"/>
      <c r="W831" s="143"/>
      <c r="X831" s="41"/>
      <c r="Y831" s="40"/>
      <c r="Z831" s="40"/>
      <c r="AA831" s="40"/>
      <c r="AB831" s="40"/>
      <c r="AC831" s="40"/>
      <c r="AD831" s="40"/>
      <c r="AE831" s="40"/>
      <c r="AF831" s="44"/>
      <c r="AG831" s="40"/>
      <c r="AH831" s="40"/>
      <c r="AI831" s="40"/>
      <c r="AJ831" s="40"/>
      <c r="AK831" s="40"/>
      <c r="AL831" s="41"/>
      <c r="AM831" s="40"/>
      <c r="AN831" s="40"/>
      <c r="AO831" s="44"/>
      <c r="AP831" s="40"/>
      <c r="AQ831" s="40"/>
      <c r="AR831" s="40"/>
      <c r="AS831" s="40"/>
      <c r="AT831" s="46"/>
      <c r="AU831" s="40"/>
      <c r="AV831" s="40"/>
      <c r="AW831" s="40"/>
      <c r="AX831" s="40"/>
      <c r="AY831" s="40"/>
      <c r="AZ831" s="40"/>
      <c r="BA831" s="40"/>
      <c r="BB831" s="40"/>
      <c r="BC831" s="40"/>
      <c r="BD831" s="40"/>
      <c r="BE831" s="40"/>
      <c r="BF831" s="40"/>
      <c r="BG831" s="40"/>
      <c r="BH831" s="40"/>
      <c r="BI831" s="40"/>
      <c r="BJ831" s="40"/>
      <c r="BK831" s="40"/>
      <c r="BL831" s="40"/>
      <c r="BM831" s="40"/>
      <c r="BN831" s="40"/>
      <c r="BQ831" s="170"/>
    </row>
    <row r="832" spans="1:69" x14ac:dyDescent="0.2">
      <c r="A832" s="41"/>
      <c r="B832" s="41"/>
      <c r="C832" s="64"/>
      <c r="D832" s="64"/>
      <c r="E832" s="59"/>
      <c r="F832" s="59"/>
      <c r="G832" s="59"/>
      <c r="H832" s="167"/>
      <c r="I832" s="58"/>
      <c r="J832" s="40"/>
      <c r="K832" s="40"/>
      <c r="L832" s="40"/>
      <c r="M832" s="40"/>
      <c r="N832" s="165"/>
      <c r="O832" s="44"/>
      <c r="P832" s="40"/>
      <c r="Q832" s="40"/>
      <c r="R832" s="40"/>
      <c r="S832" s="40"/>
      <c r="T832" s="40"/>
      <c r="U832" s="43"/>
      <c r="V832" s="45"/>
      <c r="W832" s="143"/>
      <c r="X832" s="41"/>
      <c r="Y832" s="40"/>
      <c r="Z832" s="40"/>
      <c r="AA832" s="40"/>
      <c r="AB832" s="40"/>
      <c r="AC832" s="40"/>
      <c r="AD832" s="40"/>
      <c r="AE832" s="40"/>
      <c r="AF832" s="44"/>
      <c r="AG832" s="40"/>
      <c r="AH832" s="40"/>
      <c r="AI832" s="40"/>
      <c r="AJ832" s="40"/>
      <c r="AK832" s="40"/>
      <c r="AL832" s="41"/>
      <c r="AM832" s="40"/>
      <c r="AN832" s="40"/>
      <c r="AO832" s="44"/>
      <c r="AP832" s="40"/>
      <c r="AQ832" s="40"/>
      <c r="AR832" s="40"/>
      <c r="AS832" s="40"/>
      <c r="AT832" s="46"/>
      <c r="AU832" s="40"/>
      <c r="AV832" s="40"/>
      <c r="AW832" s="40"/>
      <c r="AX832" s="40"/>
      <c r="AY832" s="40"/>
      <c r="AZ832" s="40"/>
      <c r="BA832" s="40"/>
      <c r="BB832" s="40"/>
      <c r="BC832" s="40"/>
      <c r="BD832" s="40"/>
      <c r="BE832" s="40"/>
      <c r="BF832" s="40"/>
      <c r="BG832" s="40"/>
      <c r="BH832" s="40"/>
      <c r="BI832" s="40"/>
      <c r="BJ832" s="40"/>
      <c r="BK832" s="40"/>
      <c r="BL832" s="40"/>
      <c r="BM832" s="40"/>
      <c r="BN832" s="40"/>
      <c r="BQ832" s="170"/>
    </row>
    <row r="833" spans="1:69" x14ac:dyDescent="0.2">
      <c r="A833" s="41"/>
      <c r="B833" s="41"/>
      <c r="C833" s="64"/>
      <c r="D833" s="64"/>
      <c r="E833" s="59"/>
      <c r="F833" s="59"/>
      <c r="G833" s="59"/>
      <c r="H833" s="167"/>
      <c r="I833" s="58"/>
      <c r="J833" s="40"/>
      <c r="K833" s="40"/>
      <c r="L833" s="40"/>
      <c r="M833" s="40"/>
      <c r="N833" s="165"/>
      <c r="O833" s="44"/>
      <c r="P833" s="40"/>
      <c r="Q833" s="40"/>
      <c r="R833" s="40"/>
      <c r="S833" s="40"/>
      <c r="T833" s="40"/>
      <c r="U833" s="43"/>
      <c r="V833" s="45"/>
      <c r="W833" s="143"/>
      <c r="X833" s="41"/>
      <c r="Y833" s="40"/>
      <c r="Z833" s="40"/>
      <c r="AA833" s="40"/>
      <c r="AB833" s="40"/>
      <c r="AC833" s="40"/>
      <c r="AD833" s="40"/>
      <c r="AE833" s="40"/>
      <c r="AF833" s="44"/>
      <c r="AG833" s="40"/>
      <c r="AH833" s="40"/>
      <c r="AI833" s="40"/>
      <c r="AJ833" s="40"/>
      <c r="AK833" s="40"/>
      <c r="AL833" s="41"/>
      <c r="AM833" s="40"/>
      <c r="AN833" s="40"/>
      <c r="AO833" s="44"/>
      <c r="AP833" s="40"/>
      <c r="AQ833" s="40"/>
      <c r="AR833" s="40"/>
      <c r="AS833" s="40"/>
      <c r="AT833" s="46"/>
      <c r="AU833" s="40"/>
      <c r="AV833" s="40"/>
      <c r="AW833" s="40"/>
      <c r="AX833" s="40"/>
      <c r="AY833" s="40"/>
      <c r="AZ833" s="40"/>
      <c r="BA833" s="40"/>
      <c r="BB833" s="40"/>
      <c r="BC833" s="40"/>
      <c r="BD833" s="40"/>
      <c r="BE833" s="40"/>
      <c r="BF833" s="40"/>
      <c r="BG833" s="40"/>
      <c r="BH833" s="40"/>
      <c r="BI833" s="40"/>
      <c r="BJ833" s="40"/>
      <c r="BK833" s="40"/>
      <c r="BL833" s="40"/>
      <c r="BM833" s="40"/>
      <c r="BN833" s="40"/>
      <c r="BQ833" s="170"/>
    </row>
    <row r="834" spans="1:69" x14ac:dyDescent="0.2">
      <c r="A834" s="41"/>
      <c r="B834" s="41"/>
      <c r="C834" s="64"/>
      <c r="D834" s="64"/>
      <c r="E834" s="59"/>
      <c r="F834" s="59"/>
      <c r="G834" s="59"/>
      <c r="H834" s="167"/>
      <c r="I834" s="58"/>
      <c r="J834" s="40"/>
      <c r="K834" s="40"/>
      <c r="L834" s="40"/>
      <c r="M834" s="40"/>
      <c r="N834" s="165"/>
      <c r="O834" s="44"/>
      <c r="P834" s="40"/>
      <c r="Q834" s="40"/>
      <c r="R834" s="40"/>
      <c r="S834" s="40"/>
      <c r="T834" s="40"/>
      <c r="U834" s="43"/>
      <c r="V834" s="45"/>
      <c r="W834" s="143"/>
      <c r="X834" s="41"/>
      <c r="Y834" s="40"/>
      <c r="Z834" s="40"/>
      <c r="AA834" s="40"/>
      <c r="AB834" s="40"/>
      <c r="AC834" s="40"/>
      <c r="AD834" s="40"/>
      <c r="AE834" s="40"/>
      <c r="AF834" s="44"/>
      <c r="AG834" s="40"/>
      <c r="AH834" s="40"/>
      <c r="AI834" s="40"/>
      <c r="AJ834" s="40"/>
      <c r="AK834" s="40"/>
      <c r="AL834" s="41"/>
      <c r="AM834" s="40"/>
      <c r="AN834" s="40"/>
      <c r="AO834" s="44"/>
      <c r="AP834" s="40"/>
      <c r="AQ834" s="40"/>
      <c r="AR834" s="40"/>
      <c r="AS834" s="40"/>
      <c r="AT834" s="46"/>
      <c r="AU834" s="40"/>
      <c r="AV834" s="40"/>
      <c r="AW834" s="40"/>
      <c r="AX834" s="40"/>
      <c r="AY834" s="40"/>
      <c r="AZ834" s="40"/>
      <c r="BA834" s="40"/>
      <c r="BB834" s="40"/>
      <c r="BC834" s="40"/>
      <c r="BD834" s="40"/>
      <c r="BE834" s="40"/>
      <c r="BF834" s="40"/>
      <c r="BG834" s="40"/>
      <c r="BH834" s="40"/>
      <c r="BI834" s="40"/>
      <c r="BJ834" s="40"/>
      <c r="BK834" s="40"/>
      <c r="BL834" s="40"/>
      <c r="BM834" s="40"/>
      <c r="BN834" s="40"/>
      <c r="BQ834" s="170"/>
    </row>
    <row r="835" spans="1:69" x14ac:dyDescent="0.2">
      <c r="A835" s="41"/>
      <c r="B835" s="41"/>
      <c r="C835" s="64"/>
      <c r="D835" s="64"/>
      <c r="E835" s="59"/>
      <c r="F835" s="59"/>
      <c r="G835" s="59"/>
      <c r="H835" s="167"/>
      <c r="I835" s="58"/>
      <c r="J835" s="40"/>
      <c r="K835" s="40"/>
      <c r="L835" s="40"/>
      <c r="M835" s="40"/>
      <c r="N835" s="165"/>
      <c r="O835" s="44"/>
      <c r="P835" s="40"/>
      <c r="Q835" s="40"/>
      <c r="R835" s="40"/>
      <c r="S835" s="40"/>
      <c r="T835" s="40"/>
      <c r="U835" s="43"/>
      <c r="V835" s="45"/>
      <c r="W835" s="143"/>
      <c r="X835" s="41"/>
      <c r="Y835" s="40"/>
      <c r="Z835" s="40"/>
      <c r="AA835" s="40"/>
      <c r="AB835" s="40"/>
      <c r="AC835" s="40"/>
      <c r="AD835" s="40"/>
      <c r="AE835" s="40"/>
      <c r="AF835" s="44"/>
      <c r="AG835" s="40"/>
      <c r="AH835" s="40"/>
      <c r="AI835" s="40"/>
      <c r="AJ835" s="40"/>
      <c r="AK835" s="40"/>
      <c r="AL835" s="41"/>
      <c r="AM835" s="40"/>
      <c r="AN835" s="40"/>
      <c r="AO835" s="44"/>
      <c r="AP835" s="40"/>
      <c r="AQ835" s="40"/>
      <c r="AR835" s="40"/>
      <c r="AS835" s="40"/>
      <c r="AT835" s="46"/>
      <c r="AU835" s="40"/>
      <c r="AV835" s="40"/>
      <c r="AW835" s="40"/>
      <c r="AX835" s="40"/>
      <c r="AY835" s="40"/>
      <c r="AZ835" s="40"/>
      <c r="BA835" s="40"/>
      <c r="BB835" s="40"/>
      <c r="BC835" s="40"/>
      <c r="BD835" s="40"/>
      <c r="BE835" s="40"/>
      <c r="BF835" s="40"/>
      <c r="BG835" s="40"/>
      <c r="BH835" s="40"/>
      <c r="BI835" s="40"/>
      <c r="BJ835" s="40"/>
      <c r="BK835" s="40"/>
      <c r="BL835" s="40"/>
      <c r="BM835" s="40"/>
      <c r="BN835" s="40"/>
      <c r="BQ835" s="170"/>
    </row>
    <row r="836" spans="1:69" x14ac:dyDescent="0.2">
      <c r="A836" s="41"/>
      <c r="B836" s="41"/>
      <c r="C836" s="64"/>
      <c r="D836" s="64"/>
      <c r="E836" s="59"/>
      <c r="F836" s="59"/>
      <c r="G836" s="59"/>
      <c r="H836" s="167"/>
      <c r="I836" s="58"/>
      <c r="J836" s="40"/>
      <c r="K836" s="40"/>
      <c r="L836" s="40"/>
      <c r="M836" s="40"/>
      <c r="N836" s="165"/>
      <c r="O836" s="44"/>
      <c r="P836" s="40"/>
      <c r="Q836" s="40"/>
      <c r="R836" s="40"/>
      <c r="S836" s="40"/>
      <c r="T836" s="40"/>
      <c r="U836" s="43"/>
      <c r="V836" s="45"/>
      <c r="W836" s="143"/>
      <c r="X836" s="41"/>
      <c r="Y836" s="40"/>
      <c r="Z836" s="40"/>
      <c r="AA836" s="40"/>
      <c r="AB836" s="40"/>
      <c r="AC836" s="40"/>
      <c r="AD836" s="40"/>
      <c r="AE836" s="40"/>
      <c r="AF836" s="44"/>
      <c r="AG836" s="40"/>
      <c r="AH836" s="40"/>
      <c r="AI836" s="40"/>
      <c r="AJ836" s="40"/>
      <c r="AK836" s="40"/>
      <c r="AL836" s="41"/>
      <c r="AM836" s="40"/>
      <c r="AN836" s="40"/>
      <c r="AO836" s="44"/>
      <c r="AP836" s="40"/>
      <c r="AQ836" s="40"/>
      <c r="AR836" s="40"/>
      <c r="AS836" s="40"/>
      <c r="AT836" s="46"/>
      <c r="AU836" s="40"/>
      <c r="AV836" s="40"/>
      <c r="AW836" s="40"/>
      <c r="AX836" s="40"/>
      <c r="AY836" s="40"/>
      <c r="AZ836" s="40"/>
      <c r="BA836" s="40"/>
      <c r="BB836" s="40"/>
      <c r="BC836" s="40"/>
      <c r="BD836" s="40"/>
      <c r="BE836" s="40"/>
      <c r="BF836" s="40"/>
      <c r="BG836" s="40"/>
      <c r="BH836" s="40"/>
      <c r="BI836" s="40"/>
      <c r="BJ836" s="40"/>
      <c r="BK836" s="40"/>
      <c r="BL836" s="40"/>
      <c r="BM836" s="40"/>
      <c r="BN836" s="40"/>
      <c r="BQ836" s="170"/>
    </row>
    <row r="837" spans="1:69" x14ac:dyDescent="0.2">
      <c r="A837" s="41"/>
      <c r="B837" s="41"/>
      <c r="C837" s="64"/>
      <c r="D837" s="64"/>
      <c r="E837" s="59"/>
      <c r="F837" s="59"/>
      <c r="G837" s="59"/>
      <c r="H837" s="167"/>
      <c r="I837" s="58"/>
      <c r="J837" s="40"/>
      <c r="K837" s="40"/>
      <c r="L837" s="40"/>
      <c r="M837" s="40"/>
      <c r="N837" s="165"/>
      <c r="O837" s="44"/>
      <c r="P837" s="40"/>
      <c r="Q837" s="40"/>
      <c r="R837" s="40"/>
      <c r="S837" s="40"/>
      <c r="T837" s="40"/>
      <c r="U837" s="43"/>
      <c r="V837" s="45"/>
      <c r="W837" s="143"/>
      <c r="X837" s="41"/>
      <c r="Y837" s="40"/>
      <c r="Z837" s="40"/>
      <c r="AA837" s="40"/>
      <c r="AB837" s="40"/>
      <c r="AC837" s="40"/>
      <c r="AD837" s="40"/>
      <c r="AE837" s="40"/>
      <c r="AF837" s="44"/>
      <c r="AG837" s="40"/>
      <c r="AH837" s="40"/>
      <c r="AI837" s="40"/>
      <c r="AJ837" s="40"/>
      <c r="AK837" s="40"/>
      <c r="AL837" s="41"/>
      <c r="AM837" s="40"/>
      <c r="AN837" s="40"/>
      <c r="AO837" s="44"/>
      <c r="AP837" s="40"/>
      <c r="AQ837" s="40"/>
      <c r="AR837" s="40"/>
      <c r="AS837" s="40"/>
      <c r="AT837" s="46"/>
      <c r="AU837" s="40"/>
      <c r="AV837" s="40"/>
      <c r="AW837" s="40"/>
      <c r="AX837" s="40"/>
      <c r="AY837" s="40"/>
      <c r="AZ837" s="40"/>
      <c r="BA837" s="40"/>
      <c r="BB837" s="40"/>
      <c r="BC837" s="40"/>
      <c r="BD837" s="40"/>
      <c r="BE837" s="40"/>
      <c r="BF837" s="40"/>
      <c r="BG837" s="40"/>
      <c r="BH837" s="40"/>
      <c r="BI837" s="40"/>
      <c r="BJ837" s="40"/>
      <c r="BK837" s="40"/>
      <c r="BL837" s="40"/>
      <c r="BM837" s="40"/>
      <c r="BN837" s="40"/>
      <c r="BQ837" s="170"/>
    </row>
    <row r="838" spans="1:69" x14ac:dyDescent="0.2">
      <c r="A838" s="41"/>
      <c r="B838" s="41"/>
      <c r="C838" s="64"/>
      <c r="D838" s="64"/>
      <c r="E838" s="59"/>
      <c r="F838" s="59"/>
      <c r="G838" s="59"/>
      <c r="H838" s="167"/>
      <c r="I838" s="58"/>
      <c r="J838" s="40"/>
      <c r="K838" s="40"/>
      <c r="L838" s="40"/>
      <c r="M838" s="40"/>
      <c r="N838" s="165"/>
      <c r="O838" s="44"/>
      <c r="P838" s="40"/>
      <c r="Q838" s="40"/>
      <c r="R838" s="40"/>
      <c r="S838" s="40"/>
      <c r="T838" s="40"/>
      <c r="U838" s="43"/>
      <c r="V838" s="45"/>
      <c r="W838" s="143"/>
      <c r="X838" s="41"/>
      <c r="Y838" s="40"/>
      <c r="Z838" s="40"/>
      <c r="AA838" s="40"/>
      <c r="AB838" s="40"/>
      <c r="AC838" s="40"/>
      <c r="AD838" s="40"/>
      <c r="AE838" s="40"/>
      <c r="AF838" s="44"/>
      <c r="AG838" s="40"/>
      <c r="AH838" s="40"/>
      <c r="AI838" s="40"/>
      <c r="AJ838" s="40"/>
      <c r="AK838" s="40"/>
      <c r="AL838" s="41"/>
      <c r="AM838" s="40"/>
      <c r="AN838" s="40"/>
      <c r="AO838" s="44"/>
      <c r="AP838" s="40"/>
      <c r="AQ838" s="40"/>
      <c r="AR838" s="40"/>
      <c r="AS838" s="40"/>
      <c r="AT838" s="46"/>
      <c r="AU838" s="40"/>
      <c r="AV838" s="40"/>
      <c r="AW838" s="40"/>
      <c r="AX838" s="40"/>
      <c r="AY838" s="40"/>
      <c r="AZ838" s="40"/>
      <c r="BA838" s="40"/>
      <c r="BB838" s="40"/>
      <c r="BC838" s="40"/>
      <c r="BD838" s="40"/>
      <c r="BE838" s="40"/>
      <c r="BF838" s="40"/>
      <c r="BG838" s="40"/>
      <c r="BH838" s="40"/>
      <c r="BI838" s="40"/>
      <c r="BJ838" s="40"/>
      <c r="BK838" s="40"/>
      <c r="BL838" s="40"/>
      <c r="BM838" s="40"/>
      <c r="BN838" s="40"/>
      <c r="BQ838" s="170"/>
    </row>
    <row r="839" spans="1:69" x14ac:dyDescent="0.2">
      <c r="A839" s="41"/>
      <c r="B839" s="41"/>
      <c r="C839" s="64"/>
      <c r="D839" s="64"/>
      <c r="E839" s="59"/>
      <c r="F839" s="59"/>
      <c r="G839" s="59"/>
      <c r="H839" s="167"/>
      <c r="I839" s="58"/>
      <c r="J839" s="40"/>
      <c r="K839" s="40"/>
      <c r="L839" s="40"/>
      <c r="M839" s="40"/>
      <c r="N839" s="165"/>
      <c r="O839" s="44"/>
      <c r="P839" s="40"/>
      <c r="Q839" s="40"/>
      <c r="R839" s="40"/>
      <c r="S839" s="40"/>
      <c r="T839" s="40"/>
      <c r="U839" s="43"/>
      <c r="V839" s="45"/>
      <c r="W839" s="143"/>
      <c r="X839" s="41"/>
      <c r="Y839" s="40"/>
      <c r="Z839" s="40"/>
      <c r="AA839" s="40"/>
      <c r="AB839" s="40"/>
      <c r="AC839" s="40"/>
      <c r="AD839" s="40"/>
      <c r="AE839" s="40"/>
      <c r="AF839" s="44"/>
      <c r="AG839" s="40"/>
      <c r="AH839" s="40"/>
      <c r="AI839" s="40"/>
      <c r="AJ839" s="40"/>
      <c r="AK839" s="40"/>
      <c r="AL839" s="41"/>
      <c r="AM839" s="40"/>
      <c r="AN839" s="40"/>
      <c r="AO839" s="44"/>
      <c r="AP839" s="40"/>
      <c r="AQ839" s="40"/>
      <c r="AR839" s="40"/>
      <c r="AS839" s="40"/>
      <c r="AT839" s="46"/>
      <c r="AU839" s="40"/>
      <c r="AV839" s="40"/>
      <c r="AW839" s="40"/>
      <c r="AX839" s="40"/>
      <c r="AY839" s="40"/>
      <c r="AZ839" s="40"/>
      <c r="BA839" s="40"/>
      <c r="BB839" s="40"/>
      <c r="BC839" s="40"/>
      <c r="BD839" s="40"/>
      <c r="BE839" s="40"/>
      <c r="BF839" s="40"/>
      <c r="BG839" s="40"/>
      <c r="BH839" s="40"/>
      <c r="BI839" s="40"/>
      <c r="BJ839" s="40"/>
      <c r="BK839" s="40"/>
      <c r="BL839" s="40"/>
      <c r="BM839" s="40"/>
      <c r="BN839" s="40"/>
      <c r="BQ839" s="170"/>
    </row>
    <row r="840" spans="1:69" x14ac:dyDescent="0.2">
      <c r="A840" s="41"/>
      <c r="B840" s="41"/>
      <c r="C840" s="64"/>
      <c r="D840" s="64"/>
      <c r="E840" s="59"/>
      <c r="F840" s="59"/>
      <c r="G840" s="59"/>
      <c r="H840" s="167"/>
      <c r="I840" s="58"/>
      <c r="J840" s="40"/>
      <c r="K840" s="40"/>
      <c r="L840" s="40"/>
      <c r="M840" s="40"/>
      <c r="N840" s="165"/>
      <c r="O840" s="44"/>
      <c r="P840" s="40"/>
      <c r="Q840" s="40"/>
      <c r="R840" s="40"/>
      <c r="S840" s="40"/>
      <c r="T840" s="40"/>
      <c r="U840" s="43"/>
      <c r="V840" s="45"/>
      <c r="W840" s="143"/>
      <c r="X840" s="41"/>
      <c r="Y840" s="40"/>
      <c r="Z840" s="40"/>
      <c r="AA840" s="40"/>
      <c r="AB840" s="40"/>
      <c r="AC840" s="40"/>
      <c r="AD840" s="40"/>
      <c r="AE840" s="40"/>
      <c r="AF840" s="44"/>
      <c r="AG840" s="40"/>
      <c r="AH840" s="40"/>
      <c r="AI840" s="40"/>
      <c r="AJ840" s="40"/>
      <c r="AK840" s="40"/>
      <c r="AL840" s="41"/>
      <c r="AM840" s="40"/>
      <c r="AN840" s="40"/>
      <c r="AO840" s="44"/>
      <c r="AP840" s="40"/>
      <c r="AQ840" s="40"/>
      <c r="AR840" s="40"/>
      <c r="AS840" s="40"/>
      <c r="AT840" s="46"/>
      <c r="AU840" s="40"/>
      <c r="AV840" s="40"/>
      <c r="AW840" s="40"/>
      <c r="AX840" s="40"/>
      <c r="AY840" s="40"/>
      <c r="AZ840" s="40"/>
      <c r="BA840" s="40"/>
      <c r="BB840" s="40"/>
      <c r="BC840" s="40"/>
      <c r="BD840" s="40"/>
      <c r="BE840" s="40"/>
      <c r="BF840" s="40"/>
      <c r="BG840" s="40"/>
      <c r="BH840" s="40"/>
      <c r="BI840" s="40"/>
      <c r="BJ840" s="40"/>
      <c r="BK840" s="40"/>
      <c r="BL840" s="40"/>
      <c r="BM840" s="40"/>
      <c r="BN840" s="40"/>
      <c r="BQ840" s="170"/>
    </row>
    <row r="841" spans="1:69" x14ac:dyDescent="0.2">
      <c r="A841" s="41"/>
      <c r="B841" s="41"/>
      <c r="C841" s="64"/>
      <c r="D841" s="64"/>
      <c r="E841" s="59"/>
      <c r="F841" s="59"/>
      <c r="G841" s="59"/>
      <c r="H841" s="167"/>
      <c r="I841" s="58"/>
      <c r="J841" s="40"/>
      <c r="K841" s="40"/>
      <c r="L841" s="40"/>
      <c r="M841" s="40"/>
      <c r="N841" s="165"/>
      <c r="O841" s="44"/>
      <c r="P841" s="40"/>
      <c r="Q841" s="40"/>
      <c r="R841" s="40"/>
      <c r="S841" s="40"/>
      <c r="T841" s="40"/>
      <c r="U841" s="43"/>
      <c r="V841" s="45"/>
      <c r="W841" s="143"/>
      <c r="X841" s="41"/>
      <c r="Y841" s="40"/>
      <c r="Z841" s="40"/>
      <c r="AA841" s="40"/>
      <c r="AB841" s="40"/>
      <c r="AC841" s="40"/>
      <c r="AD841" s="40"/>
      <c r="AE841" s="40"/>
      <c r="AF841" s="44"/>
      <c r="AG841" s="40"/>
      <c r="AH841" s="40"/>
      <c r="AI841" s="40"/>
      <c r="AJ841" s="40"/>
      <c r="AK841" s="40"/>
      <c r="AL841" s="41"/>
      <c r="AM841" s="40"/>
      <c r="AN841" s="40"/>
      <c r="AO841" s="44"/>
      <c r="AP841" s="40"/>
      <c r="AQ841" s="40"/>
      <c r="AR841" s="40"/>
      <c r="AS841" s="40"/>
      <c r="AT841" s="46"/>
      <c r="AU841" s="40"/>
      <c r="AV841" s="40"/>
      <c r="AW841" s="40"/>
      <c r="AX841" s="40"/>
      <c r="AY841" s="40"/>
      <c r="AZ841" s="40"/>
      <c r="BA841" s="40"/>
      <c r="BB841" s="40"/>
      <c r="BC841" s="40"/>
      <c r="BD841" s="40"/>
      <c r="BE841" s="40"/>
      <c r="BF841" s="40"/>
      <c r="BG841" s="40"/>
      <c r="BH841" s="40"/>
      <c r="BI841" s="40"/>
      <c r="BJ841" s="40"/>
      <c r="BK841" s="40"/>
      <c r="BL841" s="40"/>
      <c r="BM841" s="40"/>
      <c r="BN841" s="40"/>
      <c r="BQ841" s="170"/>
    </row>
    <row r="842" spans="1:69" x14ac:dyDescent="0.2">
      <c r="A842" s="41"/>
      <c r="B842" s="41"/>
      <c r="C842" s="64"/>
      <c r="D842" s="64"/>
      <c r="E842" s="59"/>
      <c r="F842" s="59"/>
      <c r="G842" s="59"/>
      <c r="H842" s="167"/>
      <c r="I842" s="58"/>
      <c r="J842" s="40"/>
      <c r="K842" s="40"/>
      <c r="L842" s="40"/>
      <c r="M842" s="40"/>
      <c r="N842" s="165"/>
      <c r="O842" s="44"/>
      <c r="P842" s="40"/>
      <c r="Q842" s="40"/>
      <c r="R842" s="40"/>
      <c r="S842" s="40"/>
      <c r="T842" s="40"/>
      <c r="U842" s="43"/>
      <c r="V842" s="45"/>
      <c r="W842" s="143"/>
      <c r="X842" s="41"/>
      <c r="Y842" s="40"/>
      <c r="Z842" s="40"/>
      <c r="AA842" s="40"/>
      <c r="AB842" s="40"/>
      <c r="AC842" s="40"/>
      <c r="AD842" s="40"/>
      <c r="AE842" s="40"/>
      <c r="AF842" s="44"/>
      <c r="AG842" s="40"/>
      <c r="AH842" s="40"/>
      <c r="AI842" s="40"/>
      <c r="AJ842" s="40"/>
      <c r="AK842" s="40"/>
      <c r="AL842" s="41"/>
      <c r="AM842" s="40"/>
      <c r="AN842" s="40"/>
      <c r="AO842" s="44"/>
      <c r="AP842" s="40"/>
      <c r="AQ842" s="40"/>
      <c r="AR842" s="40"/>
      <c r="AS842" s="40"/>
      <c r="AT842" s="46"/>
      <c r="AU842" s="40"/>
      <c r="AV842" s="40"/>
      <c r="AW842" s="40"/>
      <c r="AX842" s="40"/>
      <c r="AY842" s="40"/>
      <c r="AZ842" s="40"/>
      <c r="BA842" s="40"/>
      <c r="BB842" s="40"/>
      <c r="BC842" s="40"/>
      <c r="BD842" s="40"/>
      <c r="BE842" s="40"/>
      <c r="BF842" s="40"/>
      <c r="BG842" s="40"/>
      <c r="BH842" s="40"/>
      <c r="BI842" s="40"/>
      <c r="BJ842" s="40"/>
      <c r="BK842" s="40"/>
      <c r="BL842" s="40"/>
      <c r="BM842" s="40"/>
      <c r="BN842" s="40"/>
      <c r="BQ842" s="170"/>
    </row>
    <row r="843" spans="1:69" x14ac:dyDescent="0.2">
      <c r="A843" s="41"/>
      <c r="B843" s="41"/>
      <c r="C843" s="64"/>
      <c r="D843" s="64"/>
      <c r="E843" s="59"/>
      <c r="F843" s="59"/>
      <c r="G843" s="59"/>
      <c r="H843" s="167"/>
      <c r="I843" s="58"/>
      <c r="J843" s="40"/>
      <c r="K843" s="40"/>
      <c r="L843" s="40"/>
      <c r="M843" s="40"/>
      <c r="N843" s="165"/>
      <c r="O843" s="44"/>
      <c r="P843" s="40"/>
      <c r="Q843" s="40"/>
      <c r="R843" s="40"/>
      <c r="S843" s="40"/>
      <c r="T843" s="40"/>
      <c r="U843" s="43"/>
      <c r="V843" s="45"/>
      <c r="W843" s="143"/>
      <c r="X843" s="41"/>
      <c r="Y843" s="40"/>
      <c r="Z843" s="40"/>
      <c r="AA843" s="40"/>
      <c r="AB843" s="40"/>
      <c r="AC843" s="40"/>
      <c r="AD843" s="40"/>
      <c r="AE843" s="40"/>
      <c r="AF843" s="44"/>
      <c r="AG843" s="40"/>
      <c r="AH843" s="40"/>
      <c r="AI843" s="40"/>
      <c r="AJ843" s="40"/>
      <c r="AK843" s="40"/>
      <c r="AL843" s="41"/>
      <c r="AM843" s="40"/>
      <c r="AN843" s="40"/>
      <c r="AO843" s="44"/>
      <c r="AP843" s="40"/>
      <c r="AQ843" s="40"/>
      <c r="AR843" s="40"/>
      <c r="AS843" s="40"/>
      <c r="AT843" s="46"/>
      <c r="AU843" s="40"/>
      <c r="AV843" s="40"/>
      <c r="AW843" s="40"/>
      <c r="AX843" s="40"/>
      <c r="AY843" s="40"/>
      <c r="AZ843" s="40"/>
      <c r="BA843" s="40"/>
      <c r="BB843" s="40"/>
      <c r="BC843" s="40"/>
      <c r="BD843" s="40"/>
      <c r="BE843" s="40"/>
      <c r="BF843" s="40"/>
      <c r="BG843" s="40"/>
      <c r="BH843" s="40"/>
      <c r="BI843" s="40"/>
      <c r="BJ843" s="40"/>
      <c r="BK843" s="40"/>
      <c r="BL843" s="40"/>
      <c r="BM843" s="40"/>
      <c r="BN843" s="40"/>
      <c r="BQ843" s="170"/>
    </row>
    <row r="844" spans="1:69" x14ac:dyDescent="0.2">
      <c r="A844" s="41"/>
      <c r="B844" s="41"/>
      <c r="C844" s="64"/>
      <c r="D844" s="64"/>
      <c r="E844" s="59"/>
      <c r="F844" s="59"/>
      <c r="G844" s="59"/>
      <c r="H844" s="167"/>
      <c r="I844" s="58"/>
      <c r="J844" s="40"/>
      <c r="K844" s="40"/>
      <c r="L844" s="40"/>
      <c r="M844" s="40"/>
      <c r="N844" s="165"/>
      <c r="O844" s="44"/>
      <c r="P844" s="40"/>
      <c r="Q844" s="40"/>
      <c r="R844" s="40"/>
      <c r="S844" s="40"/>
      <c r="T844" s="40"/>
      <c r="U844" s="43"/>
      <c r="V844" s="45"/>
      <c r="W844" s="143"/>
      <c r="X844" s="41"/>
      <c r="Y844" s="40"/>
      <c r="Z844" s="40"/>
      <c r="AA844" s="40"/>
      <c r="AB844" s="40"/>
      <c r="AC844" s="40"/>
      <c r="AD844" s="40"/>
      <c r="AE844" s="40"/>
      <c r="AF844" s="44"/>
      <c r="AG844" s="40"/>
      <c r="AH844" s="40"/>
      <c r="AI844" s="40"/>
      <c r="AJ844" s="40"/>
      <c r="AK844" s="40"/>
      <c r="AL844" s="41"/>
      <c r="AM844" s="40"/>
      <c r="AN844" s="40"/>
      <c r="AO844" s="44"/>
      <c r="AP844" s="40"/>
      <c r="AQ844" s="40"/>
      <c r="AR844" s="40"/>
      <c r="AS844" s="40"/>
      <c r="AT844" s="46"/>
      <c r="AU844" s="40"/>
      <c r="AV844" s="40"/>
      <c r="AW844" s="40"/>
      <c r="AX844" s="40"/>
      <c r="AY844" s="40"/>
      <c r="AZ844" s="40"/>
      <c r="BA844" s="40"/>
      <c r="BB844" s="40"/>
      <c r="BC844" s="40"/>
      <c r="BD844" s="40"/>
      <c r="BE844" s="40"/>
      <c r="BF844" s="40"/>
      <c r="BG844" s="40"/>
      <c r="BH844" s="40"/>
      <c r="BI844" s="40"/>
      <c r="BJ844" s="40"/>
      <c r="BK844" s="40"/>
      <c r="BL844" s="40"/>
      <c r="BM844" s="40"/>
      <c r="BN844" s="40"/>
      <c r="BQ844" s="170"/>
    </row>
    <row r="845" spans="1:69" x14ac:dyDescent="0.2">
      <c r="A845" s="41"/>
      <c r="B845" s="41"/>
      <c r="C845" s="64"/>
      <c r="D845" s="64"/>
      <c r="E845" s="59"/>
      <c r="F845" s="59"/>
      <c r="G845" s="59"/>
      <c r="H845" s="167"/>
      <c r="I845" s="58"/>
      <c r="J845" s="40"/>
      <c r="K845" s="40"/>
      <c r="L845" s="40"/>
      <c r="M845" s="40"/>
      <c r="N845" s="165"/>
      <c r="O845" s="44"/>
      <c r="P845" s="40"/>
      <c r="Q845" s="40"/>
      <c r="R845" s="40"/>
      <c r="S845" s="40"/>
      <c r="T845" s="40"/>
      <c r="U845" s="43"/>
      <c r="V845" s="45"/>
      <c r="W845" s="143"/>
      <c r="X845" s="41"/>
      <c r="Y845" s="40"/>
      <c r="Z845" s="40"/>
      <c r="AA845" s="40"/>
      <c r="AB845" s="40"/>
      <c r="AC845" s="40"/>
      <c r="AD845" s="40"/>
      <c r="AE845" s="40"/>
      <c r="AF845" s="44"/>
      <c r="AG845" s="40"/>
      <c r="AH845" s="40"/>
      <c r="AI845" s="40"/>
      <c r="AJ845" s="40"/>
      <c r="AK845" s="40"/>
      <c r="AL845" s="41"/>
      <c r="AM845" s="40"/>
      <c r="AN845" s="40"/>
      <c r="AO845" s="44"/>
      <c r="AP845" s="40"/>
      <c r="AQ845" s="40"/>
      <c r="AR845" s="40"/>
      <c r="AS845" s="40"/>
      <c r="AT845" s="46"/>
      <c r="AU845" s="40"/>
      <c r="AV845" s="40"/>
      <c r="AW845" s="40"/>
      <c r="AX845" s="40"/>
      <c r="AY845" s="40"/>
      <c r="AZ845" s="40"/>
      <c r="BA845" s="40"/>
      <c r="BB845" s="40"/>
      <c r="BC845" s="40"/>
      <c r="BD845" s="40"/>
      <c r="BE845" s="40"/>
      <c r="BF845" s="40"/>
      <c r="BG845" s="40"/>
      <c r="BH845" s="40"/>
      <c r="BI845" s="40"/>
      <c r="BJ845" s="40"/>
      <c r="BK845" s="40"/>
      <c r="BL845" s="40"/>
      <c r="BM845" s="40"/>
      <c r="BN845" s="40"/>
      <c r="BQ845" s="170"/>
    </row>
    <row r="846" spans="1:69" x14ac:dyDescent="0.2">
      <c r="A846" s="41"/>
      <c r="B846" s="41"/>
      <c r="C846" s="64"/>
      <c r="D846" s="64"/>
      <c r="E846" s="59"/>
      <c r="F846" s="59"/>
      <c r="G846" s="59"/>
      <c r="H846" s="167"/>
      <c r="I846" s="58"/>
      <c r="J846" s="40"/>
      <c r="K846" s="40"/>
      <c r="L846" s="40"/>
      <c r="M846" s="40"/>
      <c r="N846" s="165"/>
      <c r="O846" s="44"/>
      <c r="P846" s="40"/>
      <c r="Q846" s="40"/>
      <c r="R846" s="40"/>
      <c r="S846" s="40"/>
      <c r="T846" s="40"/>
      <c r="U846" s="43"/>
      <c r="V846" s="45"/>
      <c r="W846" s="143"/>
      <c r="X846" s="41"/>
      <c r="Y846" s="40"/>
      <c r="Z846" s="40"/>
      <c r="AA846" s="40"/>
      <c r="AB846" s="40"/>
      <c r="AC846" s="40"/>
      <c r="AD846" s="40"/>
      <c r="AE846" s="40"/>
      <c r="AF846" s="44"/>
      <c r="AG846" s="40"/>
      <c r="AH846" s="40"/>
      <c r="AI846" s="40"/>
      <c r="AJ846" s="40"/>
      <c r="AK846" s="40"/>
      <c r="AL846" s="41"/>
      <c r="AM846" s="40"/>
      <c r="AN846" s="40"/>
      <c r="AO846" s="44"/>
      <c r="AP846" s="40"/>
      <c r="AQ846" s="40"/>
      <c r="AR846" s="40"/>
      <c r="AS846" s="40"/>
      <c r="AT846" s="46"/>
      <c r="AU846" s="40"/>
      <c r="AV846" s="40"/>
      <c r="AW846" s="40"/>
      <c r="AX846" s="40"/>
      <c r="AY846" s="40"/>
      <c r="AZ846" s="40"/>
      <c r="BA846" s="40"/>
      <c r="BB846" s="40"/>
      <c r="BC846" s="40"/>
      <c r="BD846" s="40"/>
      <c r="BE846" s="40"/>
      <c r="BF846" s="40"/>
      <c r="BG846" s="40"/>
      <c r="BH846" s="40"/>
      <c r="BI846" s="40"/>
      <c r="BJ846" s="40"/>
      <c r="BK846" s="40"/>
      <c r="BL846" s="40"/>
      <c r="BM846" s="40"/>
      <c r="BN846" s="40"/>
      <c r="BQ846" s="170"/>
    </row>
    <row r="847" spans="1:69" x14ac:dyDescent="0.2">
      <c r="A847" s="41"/>
      <c r="B847" s="41"/>
      <c r="C847" s="64"/>
      <c r="D847" s="64"/>
      <c r="E847" s="59"/>
      <c r="F847" s="59"/>
      <c r="G847" s="59"/>
      <c r="H847" s="167"/>
      <c r="I847" s="58"/>
      <c r="J847" s="40"/>
      <c r="K847" s="40"/>
      <c r="L847" s="40"/>
      <c r="M847" s="40"/>
      <c r="N847" s="165"/>
      <c r="O847" s="44"/>
      <c r="P847" s="40"/>
      <c r="Q847" s="40"/>
      <c r="R847" s="40"/>
      <c r="S847" s="40"/>
      <c r="T847" s="40"/>
      <c r="U847" s="43"/>
      <c r="V847" s="45"/>
      <c r="W847" s="143"/>
      <c r="X847" s="41"/>
      <c r="Y847" s="40"/>
      <c r="Z847" s="40"/>
      <c r="AA847" s="40"/>
      <c r="AB847" s="40"/>
      <c r="AC847" s="40"/>
      <c r="AD847" s="40"/>
      <c r="AE847" s="40"/>
      <c r="AF847" s="44"/>
      <c r="AG847" s="40"/>
      <c r="AH847" s="40"/>
      <c r="AI847" s="40"/>
      <c r="AJ847" s="40"/>
      <c r="AK847" s="40"/>
      <c r="AL847" s="41"/>
      <c r="AM847" s="40"/>
      <c r="AN847" s="40"/>
      <c r="AO847" s="44"/>
      <c r="AP847" s="40"/>
      <c r="AQ847" s="40"/>
      <c r="AR847" s="40"/>
      <c r="AS847" s="40"/>
      <c r="AT847" s="46"/>
      <c r="AU847" s="40"/>
      <c r="AV847" s="40"/>
      <c r="AW847" s="40"/>
      <c r="AX847" s="40"/>
      <c r="AY847" s="40"/>
      <c r="AZ847" s="40"/>
      <c r="BA847" s="40"/>
      <c r="BB847" s="40"/>
      <c r="BC847" s="40"/>
      <c r="BD847" s="40"/>
      <c r="BE847" s="40"/>
      <c r="BF847" s="40"/>
      <c r="BG847" s="40"/>
      <c r="BH847" s="40"/>
      <c r="BI847" s="40"/>
      <c r="BJ847" s="40"/>
      <c r="BK847" s="40"/>
      <c r="BL847" s="40"/>
      <c r="BM847" s="40"/>
      <c r="BN847" s="40"/>
      <c r="BQ847" s="170"/>
    </row>
    <row r="848" spans="1:69" x14ac:dyDescent="0.2">
      <c r="A848" s="41"/>
      <c r="B848" s="41"/>
      <c r="C848" s="64"/>
      <c r="D848" s="64"/>
      <c r="E848" s="59"/>
      <c r="F848" s="59"/>
      <c r="G848" s="59"/>
      <c r="H848" s="167"/>
      <c r="I848" s="58"/>
      <c r="J848" s="40"/>
      <c r="K848" s="40"/>
      <c r="L848" s="40"/>
      <c r="M848" s="40"/>
      <c r="N848" s="165"/>
      <c r="O848" s="44"/>
      <c r="P848" s="40"/>
      <c r="Q848" s="40"/>
      <c r="R848" s="40"/>
      <c r="S848" s="40"/>
      <c r="T848" s="40"/>
      <c r="U848" s="43"/>
      <c r="V848" s="45"/>
      <c r="W848" s="143"/>
      <c r="X848" s="41"/>
      <c r="Y848" s="40"/>
      <c r="Z848" s="40"/>
      <c r="AA848" s="40"/>
      <c r="AB848" s="40"/>
      <c r="AC848" s="40"/>
      <c r="AD848" s="40"/>
      <c r="AE848" s="40"/>
      <c r="AF848" s="44"/>
      <c r="AG848" s="40"/>
      <c r="AH848" s="40"/>
      <c r="AI848" s="40"/>
      <c r="AJ848" s="40"/>
      <c r="AK848" s="40"/>
      <c r="AL848" s="41"/>
      <c r="AM848" s="40"/>
      <c r="AN848" s="40"/>
      <c r="AO848" s="44"/>
      <c r="AP848" s="40"/>
      <c r="AQ848" s="40"/>
      <c r="AR848" s="40"/>
      <c r="AS848" s="40"/>
      <c r="AT848" s="46"/>
      <c r="AU848" s="40"/>
      <c r="AV848" s="40"/>
      <c r="AW848" s="40"/>
      <c r="AX848" s="40"/>
      <c r="AY848" s="40"/>
      <c r="AZ848" s="40"/>
      <c r="BA848" s="40"/>
      <c r="BB848" s="40"/>
      <c r="BC848" s="40"/>
      <c r="BD848" s="40"/>
      <c r="BE848" s="40"/>
      <c r="BF848" s="40"/>
      <c r="BG848" s="40"/>
      <c r="BH848" s="40"/>
      <c r="BI848" s="40"/>
      <c r="BJ848" s="40"/>
      <c r="BK848" s="40"/>
      <c r="BL848" s="40"/>
      <c r="BM848" s="40"/>
      <c r="BN848" s="40"/>
      <c r="BQ848" s="170"/>
    </row>
    <row r="849" spans="1:69" x14ac:dyDescent="0.2">
      <c r="A849" s="41"/>
      <c r="B849" s="41"/>
      <c r="C849" s="64"/>
      <c r="D849" s="64"/>
      <c r="E849" s="59"/>
      <c r="F849" s="59"/>
      <c r="G849" s="59"/>
      <c r="H849" s="167"/>
      <c r="I849" s="58"/>
      <c r="J849" s="40"/>
      <c r="K849" s="40"/>
      <c r="L849" s="40"/>
      <c r="M849" s="40"/>
      <c r="N849" s="165"/>
      <c r="O849" s="44"/>
      <c r="P849" s="40"/>
      <c r="Q849" s="40"/>
      <c r="R849" s="40"/>
      <c r="S849" s="40"/>
      <c r="T849" s="40"/>
      <c r="U849" s="43"/>
      <c r="V849" s="45"/>
      <c r="W849" s="143"/>
      <c r="X849" s="41"/>
      <c r="Y849" s="40"/>
      <c r="Z849" s="40"/>
      <c r="AA849" s="40"/>
      <c r="AB849" s="40"/>
      <c r="AC849" s="40"/>
      <c r="AD849" s="40"/>
      <c r="AE849" s="40"/>
      <c r="AF849" s="44"/>
      <c r="AG849" s="40"/>
      <c r="AH849" s="40"/>
      <c r="AI849" s="40"/>
      <c r="AJ849" s="40"/>
      <c r="AK849" s="40"/>
      <c r="AL849" s="41"/>
      <c r="AM849" s="40"/>
      <c r="AN849" s="40"/>
      <c r="AO849" s="44"/>
      <c r="AP849" s="40"/>
      <c r="AQ849" s="40"/>
      <c r="AR849" s="40"/>
      <c r="AS849" s="40"/>
      <c r="AT849" s="46"/>
      <c r="AU849" s="40"/>
      <c r="AV849" s="40"/>
      <c r="AW849" s="40"/>
      <c r="AX849" s="40"/>
      <c r="AY849" s="40"/>
      <c r="AZ849" s="40"/>
      <c r="BA849" s="40"/>
      <c r="BB849" s="40"/>
      <c r="BC849" s="40"/>
      <c r="BD849" s="40"/>
      <c r="BE849" s="40"/>
      <c r="BF849" s="40"/>
      <c r="BG849" s="40"/>
      <c r="BH849" s="40"/>
      <c r="BI849" s="40"/>
      <c r="BJ849" s="40"/>
      <c r="BK849" s="40"/>
      <c r="BL849" s="40"/>
      <c r="BM849" s="40"/>
      <c r="BN849" s="40"/>
      <c r="BQ849" s="170"/>
    </row>
    <row r="850" spans="1:69" x14ac:dyDescent="0.2">
      <c r="A850" s="41"/>
      <c r="B850" s="41"/>
      <c r="C850" s="64"/>
      <c r="D850" s="64"/>
      <c r="E850" s="59"/>
      <c r="F850" s="59"/>
      <c r="G850" s="59"/>
      <c r="H850" s="167"/>
      <c r="I850" s="58"/>
      <c r="J850" s="40"/>
      <c r="K850" s="40"/>
      <c r="L850" s="40"/>
      <c r="M850" s="40"/>
      <c r="N850" s="165"/>
      <c r="O850" s="44"/>
      <c r="P850" s="40"/>
      <c r="Q850" s="40"/>
      <c r="R850" s="40"/>
      <c r="S850" s="40"/>
      <c r="T850" s="40"/>
      <c r="U850" s="43"/>
      <c r="V850" s="45"/>
      <c r="W850" s="143"/>
      <c r="X850" s="41"/>
      <c r="Y850" s="40"/>
      <c r="Z850" s="40"/>
      <c r="AA850" s="40"/>
      <c r="AB850" s="40"/>
      <c r="AC850" s="40"/>
      <c r="AD850" s="40"/>
      <c r="AE850" s="40"/>
      <c r="AF850" s="44"/>
      <c r="AG850" s="40"/>
      <c r="AH850" s="40"/>
      <c r="AI850" s="40"/>
      <c r="AJ850" s="40"/>
      <c r="AK850" s="40"/>
      <c r="AL850" s="41"/>
      <c r="AM850" s="40"/>
      <c r="AN850" s="40"/>
      <c r="AO850" s="44"/>
      <c r="AP850" s="40"/>
      <c r="AQ850" s="40"/>
      <c r="AR850" s="40"/>
      <c r="AS850" s="40"/>
      <c r="AT850" s="46"/>
      <c r="AU850" s="40"/>
      <c r="AV850" s="40"/>
      <c r="AW850" s="40"/>
      <c r="AX850" s="40"/>
      <c r="AY850" s="40"/>
      <c r="AZ850" s="40"/>
      <c r="BA850" s="40"/>
      <c r="BB850" s="40"/>
      <c r="BC850" s="40"/>
      <c r="BD850" s="40"/>
      <c r="BE850" s="40"/>
      <c r="BF850" s="40"/>
      <c r="BG850" s="40"/>
      <c r="BH850" s="40"/>
      <c r="BI850" s="40"/>
      <c r="BJ850" s="40"/>
      <c r="BK850" s="40"/>
      <c r="BL850" s="40"/>
      <c r="BM850" s="40"/>
      <c r="BN850" s="40"/>
      <c r="BQ850" s="170"/>
    </row>
    <row r="851" spans="1:69" x14ac:dyDescent="0.2">
      <c r="A851" s="41"/>
      <c r="B851" s="41"/>
      <c r="C851" s="64"/>
      <c r="D851" s="64"/>
      <c r="E851" s="59"/>
      <c r="F851" s="59"/>
      <c r="G851" s="59"/>
      <c r="H851" s="167"/>
      <c r="I851" s="58"/>
      <c r="J851" s="40"/>
      <c r="K851" s="40"/>
      <c r="L851" s="40"/>
      <c r="M851" s="40"/>
      <c r="N851" s="165"/>
      <c r="O851" s="44"/>
      <c r="P851" s="40"/>
      <c r="Q851" s="40"/>
      <c r="R851" s="40"/>
      <c r="S851" s="40"/>
      <c r="T851" s="40"/>
      <c r="U851" s="43"/>
      <c r="V851" s="45"/>
      <c r="W851" s="143"/>
      <c r="X851" s="41"/>
      <c r="Y851" s="40"/>
      <c r="Z851" s="40"/>
      <c r="AA851" s="40"/>
      <c r="AB851" s="40"/>
      <c r="AC851" s="40"/>
      <c r="AD851" s="40"/>
      <c r="AE851" s="40"/>
      <c r="AF851" s="44"/>
      <c r="AG851" s="40"/>
      <c r="AH851" s="40"/>
      <c r="AI851" s="40"/>
      <c r="AJ851" s="40"/>
      <c r="AK851" s="40"/>
      <c r="AL851" s="41"/>
      <c r="AM851" s="40"/>
      <c r="AN851" s="40"/>
      <c r="AO851" s="44"/>
      <c r="AP851" s="40"/>
      <c r="AQ851" s="40"/>
      <c r="AR851" s="40"/>
      <c r="AS851" s="40"/>
      <c r="AT851" s="46"/>
      <c r="AU851" s="40"/>
      <c r="AV851" s="40"/>
      <c r="AW851" s="40"/>
      <c r="AX851" s="40"/>
      <c r="AY851" s="40"/>
      <c r="AZ851" s="40"/>
      <c r="BA851" s="40"/>
      <c r="BB851" s="40"/>
      <c r="BC851" s="40"/>
      <c r="BD851" s="40"/>
      <c r="BE851" s="40"/>
      <c r="BF851" s="40"/>
      <c r="BG851" s="40"/>
      <c r="BH851" s="40"/>
      <c r="BI851" s="40"/>
      <c r="BJ851" s="40"/>
      <c r="BK851" s="40"/>
      <c r="BL851" s="40"/>
      <c r="BM851" s="40"/>
      <c r="BN851" s="40"/>
      <c r="BQ851" s="170"/>
    </row>
    <row r="852" spans="1:69" x14ac:dyDescent="0.2">
      <c r="A852" s="41"/>
      <c r="B852" s="41"/>
      <c r="C852" s="64"/>
      <c r="D852" s="64"/>
      <c r="E852" s="59"/>
      <c r="F852" s="59"/>
      <c r="G852" s="59"/>
      <c r="H852" s="167"/>
      <c r="I852" s="58"/>
      <c r="J852" s="40"/>
      <c r="K852" s="40"/>
      <c r="L852" s="40"/>
      <c r="M852" s="40"/>
      <c r="N852" s="165"/>
      <c r="O852" s="44"/>
      <c r="P852" s="40"/>
      <c r="Q852" s="40"/>
      <c r="R852" s="40"/>
      <c r="S852" s="40"/>
      <c r="T852" s="40"/>
      <c r="U852" s="43"/>
      <c r="V852" s="45"/>
      <c r="W852" s="143"/>
      <c r="X852" s="41"/>
      <c r="Y852" s="40"/>
      <c r="Z852" s="40"/>
      <c r="AA852" s="40"/>
      <c r="AB852" s="40"/>
      <c r="AC852" s="40"/>
      <c r="AD852" s="40"/>
      <c r="AE852" s="40"/>
      <c r="AF852" s="44"/>
      <c r="AG852" s="40"/>
      <c r="AH852" s="40"/>
      <c r="AI852" s="40"/>
      <c r="AJ852" s="40"/>
      <c r="AK852" s="40"/>
      <c r="AL852" s="41"/>
      <c r="AM852" s="40"/>
      <c r="AN852" s="40"/>
      <c r="AO852" s="44"/>
      <c r="AP852" s="40"/>
      <c r="AQ852" s="40"/>
      <c r="AR852" s="40"/>
      <c r="AS852" s="40"/>
      <c r="AT852" s="46"/>
      <c r="AU852" s="40"/>
      <c r="AV852" s="40"/>
      <c r="AW852" s="40"/>
      <c r="AX852" s="40"/>
      <c r="AY852" s="40"/>
      <c r="AZ852" s="40"/>
      <c r="BA852" s="40"/>
      <c r="BB852" s="40"/>
      <c r="BC852" s="40"/>
      <c r="BD852" s="40"/>
      <c r="BE852" s="40"/>
      <c r="BF852" s="40"/>
      <c r="BG852" s="40"/>
      <c r="BH852" s="40"/>
      <c r="BI852" s="40"/>
      <c r="BJ852" s="40"/>
      <c r="BK852" s="40"/>
      <c r="BL852" s="40"/>
      <c r="BM852" s="40"/>
      <c r="BN852" s="40"/>
      <c r="BQ852" s="170"/>
    </row>
    <row r="853" spans="1:69" x14ac:dyDescent="0.2">
      <c r="A853" s="41"/>
      <c r="B853" s="41"/>
      <c r="C853" s="64"/>
      <c r="D853" s="64"/>
      <c r="E853" s="59"/>
      <c r="F853" s="59"/>
      <c r="G853" s="59"/>
      <c r="H853" s="167"/>
      <c r="I853" s="58"/>
      <c r="J853" s="40"/>
      <c r="K853" s="40"/>
      <c r="L853" s="40"/>
      <c r="M853" s="40"/>
      <c r="N853" s="165"/>
      <c r="O853" s="44"/>
      <c r="P853" s="40"/>
      <c r="Q853" s="40"/>
      <c r="R853" s="40"/>
      <c r="S853" s="40"/>
      <c r="T853" s="40"/>
      <c r="U853" s="43"/>
      <c r="V853" s="45"/>
      <c r="W853" s="143"/>
      <c r="X853" s="41"/>
      <c r="Y853" s="40"/>
      <c r="Z853" s="40"/>
      <c r="AA853" s="40"/>
      <c r="AB853" s="40"/>
      <c r="AC853" s="40"/>
      <c r="AD853" s="40"/>
      <c r="AE853" s="40"/>
      <c r="AF853" s="44"/>
      <c r="AG853" s="40"/>
      <c r="AH853" s="40"/>
      <c r="AI853" s="40"/>
      <c r="AJ853" s="40"/>
      <c r="AK853" s="40"/>
      <c r="AL853" s="41"/>
      <c r="AM853" s="40"/>
      <c r="AN853" s="40"/>
      <c r="AO853" s="44"/>
      <c r="AP853" s="40"/>
      <c r="AQ853" s="40"/>
      <c r="AR853" s="40"/>
      <c r="AS853" s="40"/>
      <c r="AT853" s="46"/>
      <c r="AU853" s="40"/>
      <c r="AV853" s="40"/>
      <c r="AW853" s="40"/>
      <c r="AX853" s="40"/>
      <c r="AY853" s="40"/>
      <c r="AZ853" s="40"/>
      <c r="BA853" s="40"/>
      <c r="BB853" s="40"/>
      <c r="BC853" s="40"/>
      <c r="BD853" s="40"/>
      <c r="BE853" s="40"/>
      <c r="BF853" s="40"/>
      <c r="BG853" s="40"/>
      <c r="BH853" s="40"/>
      <c r="BI853" s="40"/>
      <c r="BJ853" s="40"/>
      <c r="BK853" s="40"/>
      <c r="BL853" s="40"/>
      <c r="BM853" s="40"/>
      <c r="BN853" s="40"/>
      <c r="BQ853" s="170"/>
    </row>
    <row r="854" spans="1:69" x14ac:dyDescent="0.2">
      <c r="A854" s="41"/>
      <c r="B854" s="41"/>
      <c r="C854" s="64"/>
      <c r="D854" s="64"/>
      <c r="E854" s="59"/>
      <c r="F854" s="59"/>
      <c r="G854" s="59"/>
      <c r="H854" s="167"/>
      <c r="I854" s="58"/>
      <c r="J854" s="40"/>
      <c r="K854" s="40"/>
      <c r="L854" s="40"/>
      <c r="M854" s="40"/>
      <c r="N854" s="165"/>
      <c r="O854" s="44"/>
      <c r="P854" s="40"/>
      <c r="Q854" s="40"/>
      <c r="R854" s="40"/>
      <c r="S854" s="40"/>
      <c r="T854" s="40"/>
      <c r="U854" s="43"/>
      <c r="V854" s="45"/>
      <c r="W854" s="143"/>
      <c r="X854" s="41"/>
      <c r="Y854" s="40"/>
      <c r="Z854" s="40"/>
      <c r="AA854" s="40"/>
      <c r="AB854" s="40"/>
      <c r="AC854" s="40"/>
      <c r="AD854" s="40"/>
      <c r="AE854" s="40"/>
      <c r="AF854" s="44"/>
      <c r="AG854" s="40"/>
      <c r="AH854" s="40"/>
      <c r="AI854" s="40"/>
      <c r="AJ854" s="40"/>
      <c r="AK854" s="40"/>
      <c r="AL854" s="41"/>
      <c r="AM854" s="40"/>
      <c r="AN854" s="40"/>
      <c r="AO854" s="44"/>
      <c r="AP854" s="40"/>
      <c r="AQ854" s="40"/>
      <c r="AR854" s="40"/>
      <c r="AS854" s="40"/>
      <c r="AT854" s="46"/>
      <c r="AU854" s="40"/>
      <c r="AV854" s="40"/>
      <c r="AW854" s="40"/>
      <c r="AX854" s="40"/>
      <c r="AY854" s="40"/>
      <c r="AZ854" s="40"/>
      <c r="BA854" s="40"/>
      <c r="BB854" s="40"/>
      <c r="BC854" s="40"/>
      <c r="BD854" s="40"/>
      <c r="BE854" s="40"/>
      <c r="BF854" s="40"/>
      <c r="BG854" s="40"/>
      <c r="BH854" s="40"/>
      <c r="BI854" s="40"/>
      <c r="BJ854" s="40"/>
      <c r="BK854" s="40"/>
      <c r="BL854" s="40"/>
      <c r="BM854" s="40"/>
      <c r="BN854" s="40"/>
      <c r="BQ854" s="170"/>
    </row>
    <row r="855" spans="1:69" x14ac:dyDescent="0.2">
      <c r="A855" s="41"/>
      <c r="B855" s="41"/>
      <c r="C855" s="64"/>
      <c r="D855" s="64"/>
      <c r="E855" s="59"/>
      <c r="F855" s="59"/>
      <c r="G855" s="59"/>
      <c r="H855" s="167"/>
      <c r="I855" s="58"/>
      <c r="J855" s="40"/>
      <c r="K855" s="40"/>
      <c r="L855" s="40"/>
      <c r="M855" s="40"/>
      <c r="N855" s="165"/>
      <c r="O855" s="44"/>
      <c r="P855" s="40"/>
      <c r="Q855" s="40"/>
      <c r="R855" s="40"/>
      <c r="S855" s="40"/>
      <c r="T855" s="40"/>
      <c r="U855" s="43"/>
      <c r="V855" s="45"/>
      <c r="W855" s="143"/>
      <c r="X855" s="41"/>
      <c r="Y855" s="40"/>
      <c r="Z855" s="40"/>
      <c r="AA855" s="40"/>
      <c r="AB855" s="40"/>
      <c r="AC855" s="40"/>
      <c r="AD855" s="40"/>
      <c r="AE855" s="40"/>
      <c r="AF855" s="44"/>
      <c r="AG855" s="40"/>
      <c r="AH855" s="40"/>
      <c r="AI855" s="40"/>
      <c r="AJ855" s="40"/>
      <c r="AK855" s="40"/>
      <c r="AL855" s="41"/>
      <c r="AM855" s="40"/>
      <c r="AN855" s="40"/>
      <c r="AO855" s="44"/>
      <c r="AP855" s="40"/>
      <c r="AQ855" s="40"/>
      <c r="AR855" s="40"/>
      <c r="AS855" s="40"/>
      <c r="AT855" s="46"/>
      <c r="AU855" s="40"/>
      <c r="AV855" s="40"/>
      <c r="AW855" s="40"/>
      <c r="AX855" s="40"/>
      <c r="AY855" s="40"/>
      <c r="AZ855" s="40"/>
      <c r="BA855" s="40"/>
      <c r="BB855" s="40"/>
      <c r="BC855" s="40"/>
      <c r="BD855" s="40"/>
      <c r="BE855" s="40"/>
      <c r="BF855" s="40"/>
      <c r="BG855" s="40"/>
      <c r="BH855" s="40"/>
      <c r="BI855" s="40"/>
      <c r="BJ855" s="40"/>
      <c r="BK855" s="40"/>
      <c r="BL855" s="40"/>
      <c r="BM855" s="40"/>
      <c r="BN855" s="40"/>
      <c r="BQ855" s="170"/>
    </row>
    <row r="856" spans="1:69" x14ac:dyDescent="0.2">
      <c r="A856" s="41"/>
      <c r="B856" s="41"/>
      <c r="C856" s="64"/>
      <c r="D856" s="64"/>
      <c r="E856" s="59"/>
      <c r="F856" s="59"/>
      <c r="G856" s="59"/>
      <c r="H856" s="167"/>
      <c r="I856" s="58"/>
      <c r="J856" s="40"/>
      <c r="K856" s="40"/>
      <c r="L856" s="40"/>
      <c r="M856" s="40"/>
      <c r="N856" s="165"/>
      <c r="O856" s="44"/>
      <c r="P856" s="40"/>
      <c r="Q856" s="40"/>
      <c r="R856" s="40"/>
      <c r="S856" s="40"/>
      <c r="T856" s="40"/>
      <c r="U856" s="43"/>
      <c r="V856" s="45"/>
      <c r="W856" s="143"/>
      <c r="X856" s="41"/>
      <c r="Y856" s="40"/>
      <c r="Z856" s="40"/>
      <c r="AA856" s="40"/>
      <c r="AB856" s="40"/>
      <c r="AC856" s="40"/>
      <c r="AD856" s="40"/>
      <c r="AE856" s="40"/>
      <c r="AF856" s="44"/>
      <c r="AG856" s="40"/>
      <c r="AH856" s="40"/>
      <c r="AI856" s="40"/>
      <c r="AJ856" s="40"/>
      <c r="AK856" s="40"/>
      <c r="AL856" s="41"/>
      <c r="AM856" s="40"/>
      <c r="AN856" s="40"/>
      <c r="AO856" s="44"/>
      <c r="AP856" s="40"/>
      <c r="AQ856" s="40"/>
      <c r="AR856" s="40"/>
      <c r="AS856" s="40"/>
      <c r="AT856" s="46"/>
      <c r="AU856" s="40"/>
      <c r="AV856" s="40"/>
      <c r="AW856" s="40"/>
      <c r="AX856" s="40"/>
      <c r="AY856" s="40"/>
      <c r="AZ856" s="40"/>
      <c r="BA856" s="40"/>
      <c r="BB856" s="40"/>
      <c r="BC856" s="40"/>
      <c r="BD856" s="40"/>
      <c r="BE856" s="40"/>
      <c r="BF856" s="40"/>
      <c r="BG856" s="40"/>
      <c r="BH856" s="40"/>
      <c r="BI856" s="40"/>
      <c r="BJ856" s="40"/>
      <c r="BK856" s="40"/>
      <c r="BL856" s="40"/>
      <c r="BM856" s="40"/>
      <c r="BN856" s="40"/>
      <c r="BQ856" s="170"/>
    </row>
    <row r="857" spans="1:69" x14ac:dyDescent="0.2">
      <c r="A857" s="41"/>
      <c r="B857" s="41"/>
      <c r="C857" s="64"/>
      <c r="D857" s="64"/>
      <c r="E857" s="59"/>
      <c r="F857" s="59"/>
      <c r="G857" s="59"/>
      <c r="H857" s="167"/>
      <c r="I857" s="58"/>
      <c r="J857" s="40"/>
      <c r="K857" s="40"/>
      <c r="L857" s="40"/>
      <c r="M857" s="40"/>
      <c r="N857" s="165"/>
      <c r="O857" s="44"/>
      <c r="P857" s="40"/>
      <c r="Q857" s="40"/>
      <c r="R857" s="40"/>
      <c r="S857" s="40"/>
      <c r="T857" s="40"/>
      <c r="U857" s="43"/>
      <c r="V857" s="45"/>
      <c r="W857" s="143"/>
      <c r="X857" s="41"/>
      <c r="Y857" s="40"/>
      <c r="Z857" s="40"/>
      <c r="AA857" s="40"/>
      <c r="AB857" s="40"/>
      <c r="AC857" s="40"/>
      <c r="AD857" s="40"/>
      <c r="AE857" s="40"/>
      <c r="AF857" s="44"/>
      <c r="AG857" s="40"/>
      <c r="AH857" s="40"/>
      <c r="AI857" s="40"/>
      <c r="AJ857" s="40"/>
      <c r="AK857" s="40"/>
      <c r="AL857" s="41"/>
      <c r="AM857" s="40"/>
      <c r="AN857" s="40"/>
      <c r="AO857" s="44"/>
      <c r="AP857" s="40"/>
      <c r="AQ857" s="40"/>
      <c r="AR857" s="40"/>
      <c r="AS857" s="40"/>
      <c r="AT857" s="46"/>
      <c r="AU857" s="40"/>
      <c r="AV857" s="40"/>
      <c r="AW857" s="40"/>
      <c r="AX857" s="40"/>
      <c r="AY857" s="40"/>
      <c r="AZ857" s="40"/>
      <c r="BA857" s="40"/>
      <c r="BB857" s="40"/>
      <c r="BC857" s="40"/>
      <c r="BD857" s="40"/>
      <c r="BE857" s="40"/>
      <c r="BF857" s="40"/>
      <c r="BG857" s="40"/>
      <c r="BH857" s="40"/>
      <c r="BI857" s="40"/>
      <c r="BJ857" s="40"/>
      <c r="BK857" s="40"/>
      <c r="BL857" s="40"/>
      <c r="BM857" s="40"/>
      <c r="BN857" s="40"/>
      <c r="BQ857" s="170"/>
    </row>
    <row r="858" spans="1:69" x14ac:dyDescent="0.2">
      <c r="A858" s="41"/>
      <c r="B858" s="41"/>
      <c r="C858" s="64"/>
      <c r="D858" s="64"/>
      <c r="E858" s="59"/>
      <c r="F858" s="59"/>
      <c r="G858" s="59"/>
      <c r="H858" s="167"/>
      <c r="I858" s="58"/>
      <c r="J858" s="40"/>
      <c r="K858" s="40"/>
      <c r="L858" s="40"/>
      <c r="M858" s="40"/>
      <c r="N858" s="165"/>
      <c r="O858" s="44"/>
      <c r="P858" s="40"/>
      <c r="Q858" s="40"/>
      <c r="R858" s="40"/>
      <c r="S858" s="40"/>
      <c r="T858" s="40"/>
      <c r="U858" s="43"/>
      <c r="V858" s="45"/>
      <c r="W858" s="143"/>
      <c r="X858" s="41"/>
      <c r="Y858" s="40"/>
      <c r="Z858" s="40"/>
      <c r="AA858" s="40"/>
      <c r="AB858" s="40"/>
      <c r="AC858" s="40"/>
      <c r="AD858" s="40"/>
      <c r="AE858" s="40"/>
      <c r="AF858" s="44"/>
      <c r="AG858" s="40"/>
      <c r="AH858" s="40"/>
      <c r="AI858" s="40"/>
      <c r="AJ858" s="40"/>
      <c r="AK858" s="40"/>
      <c r="AL858" s="41"/>
      <c r="AM858" s="40"/>
      <c r="AN858" s="40"/>
      <c r="AO858" s="44"/>
      <c r="AP858" s="40"/>
      <c r="AQ858" s="40"/>
      <c r="AR858" s="40"/>
      <c r="AS858" s="40"/>
      <c r="AT858" s="46"/>
      <c r="AU858" s="40"/>
      <c r="AV858" s="40"/>
      <c r="AW858" s="40"/>
      <c r="AX858" s="40"/>
      <c r="AY858" s="40"/>
      <c r="AZ858" s="40"/>
      <c r="BA858" s="40"/>
      <c r="BB858" s="40"/>
      <c r="BC858" s="40"/>
      <c r="BD858" s="40"/>
      <c r="BE858" s="40"/>
      <c r="BF858" s="40"/>
      <c r="BG858" s="40"/>
      <c r="BH858" s="40"/>
      <c r="BI858" s="40"/>
      <c r="BJ858" s="40"/>
      <c r="BK858" s="40"/>
      <c r="BL858" s="40"/>
      <c r="BM858" s="40"/>
      <c r="BN858" s="40"/>
      <c r="BQ858" s="170"/>
    </row>
    <row r="859" spans="1:69" x14ac:dyDescent="0.2">
      <c r="A859" s="41"/>
      <c r="B859" s="41"/>
      <c r="C859" s="64"/>
      <c r="D859" s="64"/>
      <c r="E859" s="59"/>
      <c r="F859" s="59"/>
      <c r="G859" s="59"/>
      <c r="H859" s="167"/>
      <c r="I859" s="58"/>
      <c r="J859" s="40"/>
      <c r="K859" s="40"/>
      <c r="L859" s="40"/>
      <c r="M859" s="40"/>
      <c r="N859" s="165"/>
      <c r="O859" s="44"/>
      <c r="P859" s="40"/>
      <c r="Q859" s="40"/>
      <c r="R859" s="40"/>
      <c r="S859" s="40"/>
      <c r="T859" s="40"/>
      <c r="U859" s="43"/>
      <c r="V859" s="45"/>
      <c r="W859" s="143"/>
      <c r="X859" s="41"/>
      <c r="Y859" s="40"/>
      <c r="Z859" s="40"/>
      <c r="AA859" s="40"/>
      <c r="AB859" s="40"/>
      <c r="AC859" s="40"/>
      <c r="AD859" s="40"/>
      <c r="AE859" s="40"/>
      <c r="AF859" s="44"/>
      <c r="AG859" s="40"/>
      <c r="AH859" s="40"/>
      <c r="AI859" s="40"/>
      <c r="AJ859" s="40"/>
      <c r="AK859" s="40"/>
      <c r="AL859" s="41"/>
      <c r="AM859" s="40"/>
      <c r="AN859" s="40"/>
      <c r="AO859" s="44"/>
      <c r="AP859" s="40"/>
      <c r="AQ859" s="40"/>
      <c r="AR859" s="40"/>
      <c r="AS859" s="40"/>
      <c r="AT859" s="46"/>
      <c r="AU859" s="40"/>
      <c r="AV859" s="40"/>
      <c r="AW859" s="40"/>
      <c r="AX859" s="40"/>
      <c r="AY859" s="40"/>
      <c r="AZ859" s="40"/>
      <c r="BA859" s="40"/>
      <c r="BB859" s="40"/>
      <c r="BC859" s="40"/>
      <c r="BD859" s="40"/>
      <c r="BE859" s="40"/>
      <c r="BF859" s="40"/>
      <c r="BG859" s="40"/>
      <c r="BH859" s="40"/>
      <c r="BI859" s="40"/>
      <c r="BJ859" s="40"/>
      <c r="BK859" s="40"/>
      <c r="BL859" s="40"/>
      <c r="BM859" s="40"/>
      <c r="BN859" s="40"/>
      <c r="BQ859" s="170"/>
    </row>
    <row r="860" spans="1:69" x14ac:dyDescent="0.2">
      <c r="A860" s="41"/>
      <c r="B860" s="41"/>
      <c r="C860" s="64"/>
      <c r="D860" s="64"/>
      <c r="E860" s="59"/>
      <c r="F860" s="59"/>
      <c r="G860" s="59"/>
      <c r="H860" s="167"/>
      <c r="I860" s="58"/>
      <c r="J860" s="40"/>
      <c r="K860" s="40"/>
      <c r="L860" s="40"/>
      <c r="M860" s="40"/>
      <c r="N860" s="165"/>
      <c r="O860" s="44"/>
      <c r="P860" s="40"/>
      <c r="Q860" s="40"/>
      <c r="R860" s="40"/>
      <c r="S860" s="40"/>
      <c r="T860" s="40"/>
      <c r="U860" s="43"/>
      <c r="V860" s="45"/>
      <c r="W860" s="143"/>
      <c r="X860" s="41"/>
      <c r="Y860" s="40"/>
      <c r="Z860" s="40"/>
      <c r="AA860" s="40"/>
      <c r="AB860" s="40"/>
      <c r="AC860" s="40"/>
      <c r="AD860" s="40"/>
      <c r="AE860" s="40"/>
      <c r="AF860" s="44"/>
      <c r="AG860" s="40"/>
      <c r="AH860" s="40"/>
      <c r="AI860" s="40"/>
      <c r="AJ860" s="40"/>
      <c r="AK860" s="40"/>
      <c r="AL860" s="41"/>
      <c r="AM860" s="40"/>
      <c r="AN860" s="40"/>
      <c r="AO860" s="44"/>
      <c r="AP860" s="40"/>
      <c r="AQ860" s="40"/>
      <c r="AR860" s="40"/>
      <c r="AS860" s="40"/>
      <c r="AT860" s="46"/>
      <c r="AU860" s="40"/>
      <c r="AV860" s="40"/>
      <c r="AW860" s="40"/>
      <c r="AX860" s="40"/>
      <c r="AY860" s="40"/>
      <c r="AZ860" s="40"/>
      <c r="BA860" s="40"/>
      <c r="BB860" s="40"/>
      <c r="BC860" s="40"/>
      <c r="BD860" s="40"/>
      <c r="BE860" s="40"/>
      <c r="BF860" s="40"/>
      <c r="BG860" s="40"/>
      <c r="BH860" s="40"/>
      <c r="BI860" s="40"/>
      <c r="BJ860" s="40"/>
      <c r="BK860" s="40"/>
      <c r="BL860" s="40"/>
      <c r="BM860" s="40"/>
      <c r="BN860" s="40"/>
      <c r="BQ860" s="170"/>
    </row>
    <row r="861" spans="1:69" x14ac:dyDescent="0.2">
      <c r="A861" s="41"/>
      <c r="B861" s="41"/>
      <c r="C861" s="64"/>
      <c r="D861" s="64"/>
      <c r="E861" s="59"/>
      <c r="F861" s="59"/>
      <c r="G861" s="59"/>
      <c r="H861" s="167"/>
      <c r="I861" s="58"/>
      <c r="J861" s="40"/>
      <c r="K861" s="40"/>
      <c r="L861" s="40"/>
      <c r="M861" s="40"/>
      <c r="N861" s="165"/>
      <c r="O861" s="44"/>
      <c r="P861" s="40"/>
      <c r="Q861" s="40"/>
      <c r="R861" s="40"/>
      <c r="S861" s="40"/>
      <c r="T861" s="40"/>
      <c r="U861" s="43"/>
      <c r="V861" s="45"/>
      <c r="W861" s="143"/>
      <c r="X861" s="41"/>
      <c r="Y861" s="40"/>
      <c r="Z861" s="40"/>
      <c r="AA861" s="40"/>
      <c r="AB861" s="40"/>
      <c r="AC861" s="40"/>
      <c r="AD861" s="40"/>
      <c r="AE861" s="40"/>
      <c r="AF861" s="44"/>
      <c r="AG861" s="40"/>
      <c r="AH861" s="40"/>
      <c r="AI861" s="40"/>
      <c r="AJ861" s="40"/>
      <c r="AK861" s="40"/>
      <c r="AL861" s="41"/>
      <c r="AM861" s="40"/>
      <c r="AN861" s="40"/>
      <c r="AO861" s="44"/>
      <c r="AP861" s="40"/>
      <c r="AQ861" s="40"/>
      <c r="AR861" s="40"/>
      <c r="AS861" s="40"/>
      <c r="AT861" s="46"/>
      <c r="AU861" s="40"/>
      <c r="AV861" s="40"/>
      <c r="AW861" s="40"/>
      <c r="AX861" s="40"/>
      <c r="AY861" s="40"/>
      <c r="AZ861" s="40"/>
      <c r="BA861" s="40"/>
      <c r="BB861" s="40"/>
      <c r="BC861" s="40"/>
      <c r="BD861" s="40"/>
      <c r="BE861" s="40"/>
      <c r="BF861" s="40"/>
      <c r="BG861" s="40"/>
      <c r="BH861" s="40"/>
      <c r="BI861" s="40"/>
      <c r="BJ861" s="40"/>
      <c r="BK861" s="40"/>
      <c r="BL861" s="40"/>
      <c r="BM861" s="40"/>
      <c r="BN861" s="40"/>
      <c r="BQ861" s="170"/>
    </row>
    <row r="862" spans="1:69" x14ac:dyDescent="0.2">
      <c r="A862" s="41"/>
      <c r="B862" s="41"/>
      <c r="C862" s="64"/>
      <c r="D862" s="64"/>
      <c r="E862" s="59"/>
      <c r="F862" s="59"/>
      <c r="G862" s="59"/>
      <c r="H862" s="167"/>
      <c r="I862" s="58"/>
      <c r="J862" s="40"/>
      <c r="K862" s="40"/>
      <c r="L862" s="40"/>
      <c r="M862" s="40"/>
      <c r="N862" s="165"/>
      <c r="O862" s="44"/>
      <c r="P862" s="40"/>
      <c r="Q862" s="40"/>
      <c r="R862" s="40"/>
      <c r="S862" s="40"/>
      <c r="T862" s="40"/>
      <c r="U862" s="43"/>
      <c r="V862" s="45"/>
      <c r="W862" s="143"/>
      <c r="X862" s="41"/>
      <c r="Y862" s="40"/>
      <c r="Z862" s="40"/>
      <c r="AA862" s="40"/>
      <c r="AB862" s="40"/>
      <c r="AC862" s="40"/>
      <c r="AD862" s="40"/>
      <c r="AE862" s="40"/>
      <c r="AF862" s="44"/>
      <c r="AG862" s="40"/>
      <c r="AH862" s="40"/>
      <c r="AI862" s="40"/>
      <c r="AJ862" s="40"/>
      <c r="AK862" s="40"/>
      <c r="AL862" s="41"/>
      <c r="AM862" s="40"/>
      <c r="AN862" s="40"/>
      <c r="AO862" s="44"/>
      <c r="AP862" s="40"/>
      <c r="AQ862" s="40"/>
      <c r="AR862" s="40"/>
      <c r="AS862" s="40"/>
      <c r="AT862" s="46"/>
      <c r="AU862" s="40"/>
      <c r="AV862" s="40"/>
      <c r="AW862" s="40"/>
      <c r="AX862" s="40"/>
      <c r="AY862" s="40"/>
      <c r="AZ862" s="40"/>
      <c r="BA862" s="40"/>
      <c r="BB862" s="40"/>
      <c r="BC862" s="40"/>
      <c r="BD862" s="40"/>
      <c r="BE862" s="40"/>
      <c r="BF862" s="40"/>
      <c r="BG862" s="40"/>
      <c r="BH862" s="40"/>
      <c r="BI862" s="40"/>
      <c r="BJ862" s="40"/>
      <c r="BK862" s="40"/>
      <c r="BL862" s="40"/>
      <c r="BM862" s="40"/>
      <c r="BN862" s="40"/>
      <c r="BQ862" s="170"/>
    </row>
    <row r="863" spans="1:69" x14ac:dyDescent="0.2">
      <c r="A863" s="41"/>
      <c r="B863" s="41"/>
      <c r="C863" s="64"/>
      <c r="D863" s="64"/>
      <c r="E863" s="59"/>
      <c r="F863" s="59"/>
      <c r="G863" s="59"/>
      <c r="H863" s="167"/>
      <c r="I863" s="58"/>
      <c r="J863" s="40"/>
      <c r="K863" s="40"/>
      <c r="L863" s="40"/>
      <c r="M863" s="40"/>
      <c r="N863" s="165"/>
      <c r="O863" s="44"/>
      <c r="P863" s="40"/>
      <c r="Q863" s="40"/>
      <c r="R863" s="40"/>
      <c r="S863" s="40"/>
      <c r="T863" s="40"/>
      <c r="U863" s="43"/>
      <c r="V863" s="45"/>
      <c r="W863" s="143"/>
      <c r="X863" s="41"/>
      <c r="Y863" s="40"/>
      <c r="Z863" s="40"/>
      <c r="AA863" s="40"/>
      <c r="AB863" s="40"/>
      <c r="AC863" s="40"/>
      <c r="AD863" s="40"/>
      <c r="AE863" s="40"/>
      <c r="AF863" s="44"/>
      <c r="AG863" s="40"/>
      <c r="AH863" s="40"/>
      <c r="AI863" s="40"/>
      <c r="AJ863" s="40"/>
      <c r="AK863" s="40"/>
      <c r="AL863" s="41"/>
      <c r="AM863" s="40"/>
      <c r="AN863" s="40"/>
      <c r="AO863" s="44"/>
      <c r="AP863" s="40"/>
      <c r="AQ863" s="40"/>
      <c r="AR863" s="40"/>
      <c r="AS863" s="40"/>
      <c r="AT863" s="46"/>
      <c r="AU863" s="40"/>
      <c r="AV863" s="40"/>
      <c r="AW863" s="40"/>
      <c r="AX863" s="40"/>
      <c r="AY863" s="40"/>
      <c r="AZ863" s="40"/>
      <c r="BA863" s="40"/>
      <c r="BB863" s="40"/>
      <c r="BC863" s="40"/>
      <c r="BD863" s="40"/>
      <c r="BE863" s="40"/>
      <c r="BF863" s="40"/>
      <c r="BG863" s="40"/>
      <c r="BH863" s="40"/>
      <c r="BI863" s="40"/>
      <c r="BJ863" s="40"/>
      <c r="BK863" s="40"/>
      <c r="BL863" s="40"/>
      <c r="BM863" s="40"/>
      <c r="BN863" s="40"/>
      <c r="BQ863" s="170"/>
    </row>
    <row r="864" spans="1:69" x14ac:dyDescent="0.2">
      <c r="A864" s="41"/>
      <c r="B864" s="41"/>
      <c r="C864" s="64"/>
      <c r="D864" s="64"/>
      <c r="E864" s="59"/>
      <c r="F864" s="59"/>
      <c r="G864" s="59"/>
      <c r="H864" s="167"/>
      <c r="I864" s="58"/>
      <c r="J864" s="40"/>
      <c r="K864" s="40"/>
      <c r="L864" s="40"/>
      <c r="M864" s="40"/>
      <c r="N864" s="165"/>
      <c r="O864" s="44"/>
      <c r="P864" s="40"/>
      <c r="Q864" s="40"/>
      <c r="R864" s="40"/>
      <c r="S864" s="40"/>
      <c r="T864" s="40"/>
      <c r="U864" s="43"/>
      <c r="V864" s="45"/>
      <c r="W864" s="143"/>
      <c r="X864" s="41"/>
      <c r="Y864" s="40"/>
      <c r="Z864" s="40"/>
      <c r="AA864" s="40"/>
      <c r="AB864" s="40"/>
      <c r="AC864" s="40"/>
      <c r="AD864" s="40"/>
      <c r="AE864" s="40"/>
      <c r="AF864" s="44"/>
      <c r="AG864" s="40"/>
      <c r="AH864" s="40"/>
      <c r="AI864" s="40"/>
      <c r="AJ864" s="40"/>
      <c r="AK864" s="40"/>
      <c r="AL864" s="41"/>
      <c r="AM864" s="40"/>
      <c r="AN864" s="40"/>
      <c r="AO864" s="44"/>
      <c r="AP864" s="40"/>
      <c r="AQ864" s="40"/>
      <c r="AR864" s="40"/>
      <c r="AS864" s="40"/>
      <c r="AT864" s="46"/>
      <c r="AU864" s="40"/>
      <c r="AV864" s="40"/>
      <c r="AW864" s="40"/>
      <c r="AX864" s="40"/>
      <c r="AY864" s="40"/>
      <c r="AZ864" s="40"/>
      <c r="BA864" s="40"/>
      <c r="BB864" s="40"/>
      <c r="BC864" s="40"/>
      <c r="BD864" s="40"/>
      <c r="BE864" s="40"/>
      <c r="BF864" s="40"/>
      <c r="BG864" s="40"/>
      <c r="BH864" s="40"/>
      <c r="BI864" s="40"/>
      <c r="BJ864" s="40"/>
      <c r="BK864" s="40"/>
      <c r="BL864" s="40"/>
      <c r="BM864" s="40"/>
      <c r="BN864" s="40"/>
      <c r="BQ864" s="170"/>
    </row>
    <row r="865" spans="1:69" x14ac:dyDescent="0.2">
      <c r="A865" s="41"/>
      <c r="B865" s="41"/>
      <c r="C865" s="64"/>
      <c r="D865" s="64"/>
      <c r="E865" s="59"/>
      <c r="F865" s="59"/>
      <c r="G865" s="59"/>
      <c r="H865" s="167"/>
      <c r="I865" s="58"/>
      <c r="J865" s="40"/>
      <c r="K865" s="40"/>
      <c r="L865" s="40"/>
      <c r="M865" s="40"/>
      <c r="N865" s="165"/>
      <c r="O865" s="44"/>
      <c r="P865" s="40"/>
      <c r="Q865" s="40"/>
      <c r="R865" s="40"/>
      <c r="S865" s="40"/>
      <c r="T865" s="40"/>
      <c r="U865" s="43"/>
      <c r="V865" s="45"/>
      <c r="W865" s="143"/>
      <c r="X865" s="41"/>
      <c r="Y865" s="40"/>
      <c r="Z865" s="40"/>
      <c r="AA865" s="40"/>
      <c r="AB865" s="40"/>
      <c r="AC865" s="40"/>
      <c r="AD865" s="40"/>
      <c r="AE865" s="40"/>
      <c r="AF865" s="44"/>
      <c r="AG865" s="40"/>
      <c r="AH865" s="40"/>
      <c r="AI865" s="40"/>
      <c r="AJ865" s="40"/>
      <c r="AK865" s="40"/>
      <c r="AL865" s="41"/>
      <c r="AM865" s="40"/>
      <c r="AN865" s="40"/>
      <c r="AO865" s="44"/>
      <c r="AP865" s="40"/>
      <c r="AQ865" s="40"/>
      <c r="AR865" s="40"/>
      <c r="AS865" s="40"/>
      <c r="AT865" s="46"/>
      <c r="AU865" s="40"/>
      <c r="AV865" s="40"/>
      <c r="AW865" s="40"/>
      <c r="AX865" s="40"/>
      <c r="AY865" s="40"/>
      <c r="AZ865" s="40"/>
      <c r="BA865" s="40"/>
      <c r="BB865" s="40"/>
      <c r="BC865" s="40"/>
      <c r="BD865" s="40"/>
      <c r="BE865" s="40"/>
      <c r="BF865" s="40"/>
      <c r="BG865" s="40"/>
      <c r="BH865" s="40"/>
      <c r="BI865" s="40"/>
      <c r="BJ865" s="40"/>
      <c r="BK865" s="40"/>
      <c r="BL865" s="40"/>
      <c r="BM865" s="40"/>
      <c r="BN865" s="40"/>
      <c r="BQ865" s="170"/>
    </row>
    <row r="866" spans="1:69" x14ac:dyDescent="0.2">
      <c r="A866" s="41"/>
      <c r="B866" s="41"/>
      <c r="C866" s="64"/>
      <c r="D866" s="64"/>
      <c r="E866" s="59"/>
      <c r="F866" s="59"/>
      <c r="G866" s="59"/>
      <c r="H866" s="167"/>
      <c r="I866" s="58"/>
      <c r="J866" s="40"/>
      <c r="K866" s="40"/>
      <c r="L866" s="40"/>
      <c r="M866" s="40"/>
      <c r="N866" s="165"/>
      <c r="O866" s="44"/>
      <c r="P866" s="40"/>
      <c r="Q866" s="40"/>
      <c r="R866" s="40"/>
      <c r="S866" s="40"/>
      <c r="T866" s="40"/>
      <c r="U866" s="43"/>
      <c r="V866" s="45"/>
      <c r="W866" s="143"/>
      <c r="X866" s="41"/>
      <c r="Y866" s="40"/>
      <c r="Z866" s="40"/>
      <c r="AA866" s="40"/>
      <c r="AB866" s="40"/>
      <c r="AC866" s="40"/>
      <c r="AD866" s="40"/>
      <c r="AE866" s="40"/>
      <c r="AF866" s="44"/>
      <c r="AG866" s="40"/>
      <c r="AH866" s="40"/>
      <c r="AI866" s="40"/>
      <c r="AJ866" s="40"/>
      <c r="AK866" s="40"/>
      <c r="AL866" s="41"/>
      <c r="AM866" s="40"/>
      <c r="AN866" s="40"/>
      <c r="AO866" s="44"/>
      <c r="AP866" s="40"/>
      <c r="AQ866" s="40"/>
      <c r="AR866" s="40"/>
      <c r="AS866" s="40"/>
      <c r="AT866" s="46"/>
      <c r="AU866" s="40"/>
      <c r="AV866" s="40"/>
      <c r="AW866" s="40"/>
      <c r="AX866" s="40"/>
      <c r="AY866" s="40"/>
      <c r="AZ866" s="40"/>
      <c r="BA866" s="40"/>
      <c r="BB866" s="40"/>
      <c r="BC866" s="40"/>
      <c r="BD866" s="40"/>
      <c r="BE866" s="40"/>
      <c r="BF866" s="40"/>
      <c r="BG866" s="40"/>
      <c r="BH866" s="40"/>
      <c r="BI866" s="40"/>
      <c r="BJ866" s="40"/>
      <c r="BK866" s="40"/>
      <c r="BL866" s="40"/>
      <c r="BM866" s="40"/>
      <c r="BN866" s="40"/>
      <c r="BQ866" s="170"/>
    </row>
    <row r="867" spans="1:69" x14ac:dyDescent="0.2">
      <c r="A867" s="41"/>
      <c r="B867" s="41"/>
      <c r="C867" s="64"/>
      <c r="D867" s="64"/>
      <c r="E867" s="59"/>
      <c r="F867" s="59"/>
      <c r="G867" s="59"/>
      <c r="H867" s="167"/>
      <c r="I867" s="58"/>
      <c r="J867" s="40"/>
      <c r="K867" s="40"/>
      <c r="L867" s="40"/>
      <c r="M867" s="40"/>
      <c r="N867" s="165"/>
      <c r="O867" s="44"/>
      <c r="P867" s="40"/>
      <c r="Q867" s="40"/>
      <c r="R867" s="40"/>
      <c r="S867" s="40"/>
      <c r="T867" s="40"/>
      <c r="U867" s="43"/>
      <c r="V867" s="45"/>
      <c r="W867" s="143"/>
      <c r="X867" s="41"/>
      <c r="Y867" s="40"/>
      <c r="Z867" s="40"/>
      <c r="AA867" s="40"/>
      <c r="AB867" s="40"/>
      <c r="AC867" s="40"/>
      <c r="AD867" s="40"/>
      <c r="AE867" s="40"/>
      <c r="AF867" s="44"/>
      <c r="AG867" s="40"/>
      <c r="AH867" s="40"/>
      <c r="AI867" s="40"/>
      <c r="AJ867" s="40"/>
      <c r="AK867" s="40"/>
      <c r="AL867" s="41"/>
      <c r="AM867" s="40"/>
      <c r="AN867" s="40"/>
      <c r="AO867" s="44"/>
      <c r="AP867" s="40"/>
      <c r="AQ867" s="40"/>
      <c r="AR867" s="40"/>
      <c r="AS867" s="40"/>
      <c r="AT867" s="46"/>
      <c r="AU867" s="40"/>
      <c r="AV867" s="40"/>
      <c r="AW867" s="40"/>
      <c r="AX867" s="40"/>
      <c r="AY867" s="40"/>
      <c r="AZ867" s="40"/>
      <c r="BA867" s="40"/>
      <c r="BB867" s="40"/>
      <c r="BC867" s="40"/>
      <c r="BD867" s="40"/>
      <c r="BE867" s="40"/>
      <c r="BF867" s="40"/>
      <c r="BG867" s="40"/>
      <c r="BH867" s="40"/>
      <c r="BI867" s="40"/>
      <c r="BJ867" s="40"/>
      <c r="BK867" s="40"/>
      <c r="BL867" s="40"/>
      <c r="BM867" s="40"/>
      <c r="BN867" s="40"/>
      <c r="BQ867" s="170"/>
    </row>
    <row r="868" spans="1:69" x14ac:dyDescent="0.2">
      <c r="A868" s="41"/>
      <c r="B868" s="41"/>
      <c r="C868" s="64"/>
      <c r="D868" s="64"/>
      <c r="E868" s="59"/>
      <c r="F868" s="59"/>
      <c r="G868" s="59"/>
      <c r="H868" s="167"/>
      <c r="I868" s="58"/>
      <c r="J868" s="40"/>
      <c r="K868" s="40"/>
      <c r="L868" s="40"/>
      <c r="M868" s="40"/>
      <c r="N868" s="165"/>
      <c r="O868" s="44"/>
      <c r="P868" s="40"/>
      <c r="Q868" s="40"/>
      <c r="R868" s="40"/>
      <c r="S868" s="40"/>
      <c r="T868" s="40"/>
      <c r="U868" s="43"/>
      <c r="V868" s="45"/>
      <c r="W868" s="143"/>
      <c r="X868" s="41"/>
      <c r="Y868" s="40"/>
      <c r="Z868" s="40"/>
      <c r="AA868" s="40"/>
      <c r="AB868" s="40"/>
      <c r="AC868" s="40"/>
      <c r="AD868" s="40"/>
      <c r="AE868" s="40"/>
      <c r="AF868" s="44"/>
      <c r="AG868" s="40"/>
      <c r="AH868" s="40"/>
      <c r="AI868" s="40"/>
      <c r="AJ868" s="40"/>
      <c r="AK868" s="40"/>
      <c r="AL868" s="41"/>
      <c r="AM868" s="40"/>
      <c r="AN868" s="40"/>
      <c r="AO868" s="44"/>
      <c r="AP868" s="40"/>
      <c r="AQ868" s="40"/>
      <c r="AR868" s="40"/>
      <c r="AS868" s="40"/>
      <c r="AT868" s="46"/>
      <c r="AU868" s="40"/>
      <c r="AV868" s="40"/>
      <c r="AW868" s="40"/>
      <c r="AX868" s="40"/>
      <c r="AY868" s="40"/>
      <c r="AZ868" s="40"/>
      <c r="BA868" s="40"/>
      <c r="BB868" s="40"/>
      <c r="BC868" s="40"/>
      <c r="BD868" s="40"/>
      <c r="BE868" s="40"/>
      <c r="BF868" s="40"/>
      <c r="BG868" s="40"/>
      <c r="BH868" s="40"/>
      <c r="BI868" s="40"/>
      <c r="BJ868" s="40"/>
      <c r="BK868" s="40"/>
      <c r="BL868" s="40"/>
      <c r="BM868" s="40"/>
      <c r="BN868" s="40"/>
      <c r="BQ868" s="170"/>
    </row>
    <row r="869" spans="1:69" x14ac:dyDescent="0.2">
      <c r="A869" s="41"/>
      <c r="B869" s="41"/>
      <c r="C869" s="64"/>
      <c r="D869" s="64"/>
      <c r="E869" s="59"/>
      <c r="F869" s="59"/>
      <c r="G869" s="59"/>
      <c r="H869" s="167"/>
      <c r="I869" s="58"/>
      <c r="J869" s="40"/>
      <c r="K869" s="40"/>
      <c r="L869" s="40"/>
      <c r="M869" s="40"/>
      <c r="N869" s="165"/>
      <c r="O869" s="44"/>
      <c r="P869" s="40"/>
      <c r="Q869" s="40"/>
      <c r="R869" s="40"/>
      <c r="S869" s="40"/>
      <c r="T869" s="40"/>
      <c r="U869" s="43"/>
      <c r="V869" s="45"/>
      <c r="W869" s="143"/>
      <c r="X869" s="41"/>
      <c r="Y869" s="40"/>
      <c r="Z869" s="40"/>
      <c r="AA869" s="40"/>
      <c r="AB869" s="40"/>
      <c r="AC869" s="40"/>
      <c r="AD869" s="40"/>
      <c r="AE869" s="40"/>
      <c r="AF869" s="44"/>
      <c r="AG869" s="40"/>
      <c r="AH869" s="40"/>
      <c r="AI869" s="40"/>
      <c r="AJ869" s="40"/>
      <c r="AK869" s="40"/>
      <c r="AL869" s="41"/>
      <c r="AM869" s="40"/>
      <c r="AN869" s="40"/>
      <c r="AO869" s="44"/>
      <c r="AP869" s="40"/>
      <c r="AQ869" s="40"/>
      <c r="AR869" s="40"/>
      <c r="AS869" s="40"/>
      <c r="AT869" s="46"/>
      <c r="AU869" s="40"/>
      <c r="AV869" s="40"/>
      <c r="AW869" s="40"/>
      <c r="AX869" s="40"/>
      <c r="AY869" s="40"/>
      <c r="AZ869" s="40"/>
      <c r="BA869" s="40"/>
      <c r="BB869" s="40"/>
      <c r="BC869" s="40"/>
      <c r="BD869" s="40"/>
      <c r="BE869" s="40"/>
      <c r="BF869" s="40"/>
      <c r="BG869" s="40"/>
      <c r="BH869" s="40"/>
      <c r="BI869" s="40"/>
      <c r="BJ869" s="40"/>
      <c r="BK869" s="40"/>
      <c r="BL869" s="40"/>
      <c r="BM869" s="40"/>
      <c r="BN869" s="40"/>
      <c r="BQ869" s="170"/>
    </row>
    <row r="870" spans="1:69" x14ac:dyDescent="0.2">
      <c r="A870" s="41"/>
      <c r="B870" s="41"/>
      <c r="C870" s="64"/>
      <c r="D870" s="64"/>
      <c r="E870" s="59"/>
      <c r="F870" s="59"/>
      <c r="G870" s="59"/>
      <c r="H870" s="167"/>
      <c r="I870" s="58"/>
      <c r="J870" s="40"/>
      <c r="K870" s="40"/>
      <c r="L870" s="40"/>
      <c r="M870" s="40"/>
      <c r="N870" s="165"/>
      <c r="O870" s="44"/>
      <c r="P870" s="40"/>
      <c r="Q870" s="40"/>
      <c r="R870" s="40"/>
      <c r="S870" s="40"/>
      <c r="T870" s="40"/>
      <c r="U870" s="43"/>
      <c r="V870" s="45"/>
      <c r="W870" s="143"/>
      <c r="X870" s="41"/>
      <c r="Y870" s="40"/>
      <c r="Z870" s="40"/>
      <c r="AA870" s="40"/>
      <c r="AB870" s="40"/>
      <c r="AC870" s="40"/>
      <c r="AD870" s="40"/>
      <c r="AE870" s="40"/>
      <c r="AF870" s="44"/>
      <c r="AG870" s="40"/>
      <c r="AH870" s="40"/>
      <c r="AI870" s="40"/>
      <c r="AJ870" s="40"/>
      <c r="AK870" s="40"/>
      <c r="AL870" s="41"/>
      <c r="AM870" s="40"/>
      <c r="AN870" s="40"/>
      <c r="AO870" s="44"/>
      <c r="AP870" s="40"/>
      <c r="AQ870" s="40"/>
      <c r="AR870" s="40"/>
      <c r="AS870" s="40"/>
      <c r="AT870" s="46"/>
      <c r="AU870" s="40"/>
      <c r="AV870" s="40"/>
      <c r="AW870" s="40"/>
      <c r="AX870" s="40"/>
      <c r="AY870" s="40"/>
      <c r="AZ870" s="40"/>
      <c r="BA870" s="40"/>
      <c r="BB870" s="40"/>
      <c r="BC870" s="40"/>
      <c r="BD870" s="40"/>
      <c r="BE870" s="40"/>
      <c r="BF870" s="40"/>
      <c r="BG870" s="40"/>
      <c r="BH870" s="40"/>
      <c r="BI870" s="40"/>
      <c r="BJ870" s="40"/>
      <c r="BK870" s="40"/>
      <c r="BL870" s="40"/>
      <c r="BM870" s="40"/>
      <c r="BN870" s="40"/>
      <c r="BQ870" s="170"/>
    </row>
    <row r="871" spans="1:69" x14ac:dyDescent="0.2">
      <c r="A871" s="41"/>
      <c r="B871" s="41"/>
      <c r="C871" s="64"/>
      <c r="D871" s="64"/>
      <c r="E871" s="59"/>
      <c r="F871" s="59"/>
      <c r="G871" s="59"/>
      <c r="H871" s="167"/>
      <c r="I871" s="58"/>
      <c r="J871" s="40"/>
      <c r="K871" s="40"/>
      <c r="L871" s="40"/>
      <c r="M871" s="40"/>
      <c r="N871" s="165"/>
      <c r="O871" s="44"/>
      <c r="P871" s="40"/>
      <c r="Q871" s="40"/>
      <c r="R871" s="40"/>
      <c r="S871" s="40"/>
      <c r="T871" s="40"/>
      <c r="U871" s="43"/>
      <c r="V871" s="45"/>
      <c r="W871" s="143"/>
      <c r="X871" s="41"/>
      <c r="Y871" s="40"/>
      <c r="Z871" s="40"/>
      <c r="AA871" s="40"/>
      <c r="AB871" s="40"/>
      <c r="AC871" s="40"/>
      <c r="AD871" s="40"/>
      <c r="AE871" s="40"/>
      <c r="AF871" s="44"/>
      <c r="AG871" s="40"/>
      <c r="AH871" s="40"/>
      <c r="AI871" s="40"/>
      <c r="AJ871" s="40"/>
      <c r="AK871" s="40"/>
      <c r="AL871" s="41"/>
      <c r="AM871" s="40"/>
      <c r="AN871" s="40"/>
      <c r="AO871" s="44"/>
      <c r="AP871" s="40"/>
      <c r="AQ871" s="40"/>
      <c r="AR871" s="40"/>
      <c r="AS871" s="40"/>
      <c r="AT871" s="46"/>
      <c r="AU871" s="40"/>
      <c r="AV871" s="40"/>
      <c r="AW871" s="40"/>
      <c r="AX871" s="40"/>
      <c r="AY871" s="40"/>
      <c r="AZ871" s="40"/>
      <c r="BA871" s="40"/>
      <c r="BB871" s="40"/>
      <c r="BC871" s="40"/>
      <c r="BD871" s="40"/>
      <c r="BE871" s="40"/>
      <c r="BF871" s="40"/>
      <c r="BG871" s="40"/>
      <c r="BH871" s="40"/>
      <c r="BI871" s="40"/>
      <c r="BJ871" s="40"/>
      <c r="BK871" s="40"/>
      <c r="BL871" s="40"/>
      <c r="BM871" s="40"/>
      <c r="BN871" s="40"/>
      <c r="BQ871" s="170"/>
    </row>
    <row r="872" spans="1:69" x14ac:dyDescent="0.2">
      <c r="A872" s="41"/>
      <c r="B872" s="41"/>
      <c r="C872" s="64"/>
      <c r="D872" s="64"/>
      <c r="E872" s="59"/>
      <c r="F872" s="59"/>
      <c r="G872" s="59"/>
      <c r="H872" s="167"/>
      <c r="I872" s="58"/>
      <c r="J872" s="40"/>
      <c r="K872" s="40"/>
      <c r="L872" s="40"/>
      <c r="M872" s="40"/>
      <c r="N872" s="165"/>
      <c r="O872" s="44"/>
      <c r="P872" s="40"/>
      <c r="Q872" s="40"/>
      <c r="R872" s="40"/>
      <c r="S872" s="40"/>
      <c r="T872" s="40"/>
      <c r="U872" s="43"/>
      <c r="V872" s="45"/>
      <c r="W872" s="143"/>
      <c r="X872" s="41"/>
      <c r="Y872" s="40"/>
      <c r="Z872" s="40"/>
      <c r="AA872" s="40"/>
      <c r="AB872" s="40"/>
      <c r="AC872" s="40"/>
      <c r="AD872" s="40"/>
      <c r="AE872" s="40"/>
      <c r="AF872" s="44"/>
      <c r="AG872" s="40"/>
      <c r="AH872" s="40"/>
      <c r="AI872" s="40"/>
      <c r="AJ872" s="40"/>
      <c r="AK872" s="40"/>
      <c r="AL872" s="41"/>
      <c r="AM872" s="40"/>
      <c r="AN872" s="40"/>
      <c r="AO872" s="44"/>
      <c r="AP872" s="40"/>
      <c r="AQ872" s="40"/>
      <c r="AR872" s="40"/>
      <c r="AS872" s="40"/>
      <c r="AT872" s="46"/>
      <c r="AU872" s="40"/>
      <c r="AV872" s="40"/>
      <c r="AW872" s="40"/>
      <c r="AX872" s="40"/>
      <c r="AY872" s="40"/>
      <c r="AZ872" s="40"/>
      <c r="BA872" s="40"/>
      <c r="BB872" s="40"/>
      <c r="BC872" s="40"/>
      <c r="BD872" s="40"/>
      <c r="BE872" s="40"/>
      <c r="BF872" s="40"/>
      <c r="BG872" s="40"/>
      <c r="BH872" s="40"/>
      <c r="BI872" s="40"/>
      <c r="BJ872" s="40"/>
      <c r="BK872" s="40"/>
      <c r="BL872" s="40"/>
      <c r="BM872" s="40"/>
      <c r="BN872" s="40"/>
      <c r="BQ872" s="170"/>
    </row>
    <row r="873" spans="1:69" x14ac:dyDescent="0.2">
      <c r="A873" s="41"/>
      <c r="B873" s="41"/>
      <c r="C873" s="64"/>
      <c r="D873" s="64"/>
      <c r="E873" s="59"/>
      <c r="F873" s="59"/>
      <c r="G873" s="59"/>
      <c r="H873" s="167"/>
      <c r="I873" s="58"/>
      <c r="J873" s="40"/>
      <c r="K873" s="40"/>
      <c r="L873" s="40"/>
      <c r="M873" s="40"/>
      <c r="N873" s="165"/>
      <c r="O873" s="44"/>
      <c r="P873" s="40"/>
      <c r="Q873" s="40"/>
      <c r="R873" s="40"/>
      <c r="S873" s="40"/>
      <c r="T873" s="40"/>
      <c r="U873" s="43"/>
      <c r="V873" s="45"/>
      <c r="W873" s="143"/>
      <c r="X873" s="41"/>
      <c r="Y873" s="40"/>
      <c r="Z873" s="40"/>
      <c r="AA873" s="40"/>
      <c r="AB873" s="40"/>
      <c r="AC873" s="40"/>
      <c r="AD873" s="40"/>
      <c r="AE873" s="40"/>
      <c r="AF873" s="44"/>
      <c r="AG873" s="40"/>
      <c r="AH873" s="40"/>
      <c r="AI873" s="40"/>
      <c r="AJ873" s="40"/>
      <c r="AK873" s="40"/>
      <c r="AL873" s="41"/>
      <c r="AM873" s="40"/>
      <c r="AN873" s="40"/>
      <c r="AO873" s="44"/>
      <c r="AP873" s="40"/>
      <c r="AQ873" s="40"/>
      <c r="AR873" s="40"/>
      <c r="AS873" s="40"/>
      <c r="AT873" s="46"/>
      <c r="AU873" s="40"/>
      <c r="AV873" s="40"/>
      <c r="AW873" s="40"/>
      <c r="AX873" s="40"/>
      <c r="AY873" s="40"/>
      <c r="AZ873" s="40"/>
      <c r="BA873" s="40"/>
      <c r="BB873" s="40"/>
      <c r="BC873" s="40"/>
      <c r="BD873" s="40"/>
      <c r="BE873" s="40"/>
      <c r="BF873" s="40"/>
      <c r="BG873" s="40"/>
      <c r="BH873" s="40"/>
      <c r="BI873" s="40"/>
      <c r="BJ873" s="40"/>
      <c r="BK873" s="40"/>
      <c r="BL873" s="40"/>
      <c r="BM873" s="40"/>
      <c r="BN873" s="40"/>
      <c r="BQ873" s="170"/>
    </row>
    <row r="874" spans="1:69" x14ac:dyDescent="0.2">
      <c r="A874" s="41"/>
      <c r="B874" s="41"/>
      <c r="C874" s="64"/>
      <c r="D874" s="64"/>
      <c r="E874" s="59"/>
      <c r="F874" s="59"/>
      <c r="G874" s="59"/>
      <c r="H874" s="167"/>
      <c r="I874" s="58"/>
      <c r="J874" s="40"/>
      <c r="K874" s="40"/>
      <c r="L874" s="40"/>
      <c r="M874" s="40"/>
      <c r="N874" s="165"/>
      <c r="O874" s="44"/>
      <c r="P874" s="40"/>
      <c r="Q874" s="40"/>
      <c r="R874" s="40"/>
      <c r="S874" s="40"/>
      <c r="T874" s="40"/>
      <c r="U874" s="43"/>
      <c r="V874" s="45"/>
      <c r="W874" s="143"/>
      <c r="X874" s="41"/>
      <c r="Y874" s="40"/>
      <c r="Z874" s="40"/>
      <c r="AA874" s="40"/>
      <c r="AB874" s="40"/>
      <c r="AC874" s="40"/>
      <c r="AD874" s="40"/>
      <c r="AE874" s="40"/>
      <c r="AF874" s="44"/>
      <c r="AG874" s="40"/>
      <c r="AH874" s="40"/>
      <c r="AI874" s="40"/>
      <c r="AJ874" s="40"/>
      <c r="AK874" s="40"/>
      <c r="AL874" s="41"/>
      <c r="AM874" s="40"/>
      <c r="AN874" s="40"/>
      <c r="AO874" s="44"/>
      <c r="AP874" s="40"/>
      <c r="AQ874" s="40"/>
      <c r="AR874" s="40"/>
      <c r="AS874" s="40"/>
      <c r="AT874" s="46"/>
      <c r="AU874" s="40"/>
      <c r="AV874" s="40"/>
      <c r="AW874" s="40"/>
      <c r="AX874" s="40"/>
      <c r="AY874" s="40"/>
      <c r="AZ874" s="40"/>
      <c r="BA874" s="40"/>
      <c r="BB874" s="40"/>
      <c r="BC874" s="40"/>
      <c r="BD874" s="40"/>
      <c r="BE874" s="40"/>
      <c r="BF874" s="40"/>
      <c r="BG874" s="40"/>
      <c r="BH874" s="40"/>
      <c r="BI874" s="40"/>
      <c r="BJ874" s="40"/>
      <c r="BK874" s="40"/>
      <c r="BL874" s="40"/>
      <c r="BM874" s="40"/>
      <c r="BN874" s="40"/>
      <c r="BQ874" s="170"/>
    </row>
    <row r="875" spans="1:69" x14ac:dyDescent="0.2">
      <c r="A875" s="41"/>
      <c r="B875" s="41"/>
      <c r="C875" s="64"/>
      <c r="D875" s="64"/>
      <c r="E875" s="59"/>
      <c r="F875" s="59"/>
      <c r="G875" s="59"/>
      <c r="H875" s="167"/>
      <c r="I875" s="58"/>
      <c r="J875" s="40"/>
      <c r="K875" s="40"/>
      <c r="L875" s="40"/>
      <c r="M875" s="40"/>
      <c r="N875" s="165"/>
      <c r="O875" s="44"/>
      <c r="P875" s="40"/>
      <c r="Q875" s="40"/>
      <c r="R875" s="40"/>
      <c r="S875" s="40"/>
      <c r="T875" s="40"/>
      <c r="U875" s="43"/>
      <c r="V875" s="45"/>
      <c r="W875" s="143"/>
      <c r="X875" s="41"/>
      <c r="Y875" s="40"/>
      <c r="Z875" s="40"/>
      <c r="AA875" s="40"/>
      <c r="AB875" s="40"/>
      <c r="AC875" s="40"/>
      <c r="AD875" s="40"/>
      <c r="AE875" s="40"/>
      <c r="AF875" s="44"/>
      <c r="AG875" s="40"/>
      <c r="AH875" s="40"/>
      <c r="AI875" s="40"/>
      <c r="AJ875" s="40"/>
      <c r="AK875" s="40"/>
      <c r="AL875" s="41"/>
      <c r="AM875" s="40"/>
      <c r="AN875" s="40"/>
      <c r="AO875" s="44"/>
      <c r="AP875" s="40"/>
      <c r="AQ875" s="40"/>
      <c r="AR875" s="40"/>
      <c r="AS875" s="40"/>
      <c r="AT875" s="46"/>
      <c r="AU875" s="40"/>
      <c r="AV875" s="40"/>
      <c r="AW875" s="40"/>
      <c r="AX875" s="40"/>
      <c r="AY875" s="40"/>
      <c r="AZ875" s="40"/>
      <c r="BA875" s="40"/>
      <c r="BB875" s="40"/>
      <c r="BC875" s="40"/>
      <c r="BD875" s="40"/>
      <c r="BE875" s="40"/>
      <c r="BF875" s="40"/>
      <c r="BG875" s="40"/>
      <c r="BH875" s="40"/>
      <c r="BI875" s="40"/>
      <c r="BJ875" s="40"/>
      <c r="BK875" s="40"/>
      <c r="BL875" s="40"/>
      <c r="BM875" s="40"/>
      <c r="BN875" s="40"/>
      <c r="BQ875" s="170"/>
    </row>
    <row r="876" spans="1:69" x14ac:dyDescent="0.2">
      <c r="A876" s="41"/>
      <c r="B876" s="41"/>
      <c r="C876" s="64"/>
      <c r="D876" s="64"/>
      <c r="E876" s="59"/>
      <c r="F876" s="59"/>
      <c r="G876" s="59"/>
      <c r="H876" s="167"/>
      <c r="I876" s="58"/>
      <c r="J876" s="40"/>
      <c r="K876" s="40"/>
      <c r="L876" s="40"/>
      <c r="M876" s="40"/>
      <c r="N876" s="165"/>
      <c r="O876" s="44"/>
      <c r="P876" s="40"/>
      <c r="Q876" s="40"/>
      <c r="R876" s="40"/>
      <c r="S876" s="40"/>
      <c r="T876" s="40"/>
      <c r="U876" s="43"/>
      <c r="V876" s="45"/>
      <c r="W876" s="143"/>
      <c r="X876" s="41"/>
      <c r="Y876" s="40"/>
      <c r="Z876" s="40"/>
      <c r="AA876" s="40"/>
      <c r="AB876" s="40"/>
      <c r="AC876" s="40"/>
      <c r="AD876" s="40"/>
      <c r="AE876" s="40"/>
      <c r="AF876" s="44"/>
      <c r="AG876" s="40"/>
      <c r="AH876" s="40"/>
      <c r="AI876" s="40"/>
      <c r="AJ876" s="40"/>
      <c r="AK876" s="40"/>
      <c r="AL876" s="41"/>
      <c r="AM876" s="40"/>
      <c r="AN876" s="40"/>
      <c r="AO876" s="44"/>
      <c r="AP876" s="40"/>
      <c r="AQ876" s="40"/>
      <c r="AR876" s="40"/>
      <c r="AS876" s="40"/>
      <c r="AT876" s="46"/>
      <c r="AU876" s="40"/>
      <c r="AV876" s="40"/>
      <c r="AW876" s="40"/>
      <c r="AX876" s="40"/>
      <c r="AY876" s="40"/>
      <c r="AZ876" s="40"/>
      <c r="BA876" s="40"/>
      <c r="BB876" s="40"/>
      <c r="BC876" s="40"/>
      <c r="BD876" s="40"/>
      <c r="BE876" s="40"/>
      <c r="BF876" s="40"/>
      <c r="BG876" s="40"/>
      <c r="BH876" s="40"/>
      <c r="BI876" s="40"/>
      <c r="BJ876" s="40"/>
      <c r="BK876" s="40"/>
      <c r="BL876" s="40"/>
      <c r="BM876" s="40"/>
      <c r="BN876" s="40"/>
      <c r="BQ876" s="170"/>
    </row>
    <row r="877" spans="1:69" x14ac:dyDescent="0.2">
      <c r="A877" s="41"/>
      <c r="B877" s="41"/>
      <c r="C877" s="64"/>
      <c r="D877" s="64"/>
      <c r="E877" s="59"/>
      <c r="F877" s="59"/>
      <c r="G877" s="59"/>
      <c r="H877" s="167"/>
      <c r="I877" s="58"/>
      <c r="J877" s="40"/>
      <c r="K877" s="40"/>
      <c r="L877" s="40"/>
      <c r="M877" s="40"/>
      <c r="N877" s="165"/>
      <c r="O877" s="44"/>
      <c r="P877" s="40"/>
      <c r="Q877" s="40"/>
      <c r="R877" s="40"/>
      <c r="S877" s="40"/>
      <c r="T877" s="40"/>
      <c r="U877" s="43"/>
      <c r="V877" s="45"/>
      <c r="W877" s="143"/>
      <c r="X877" s="41"/>
      <c r="Y877" s="40"/>
      <c r="Z877" s="40"/>
      <c r="AA877" s="40"/>
      <c r="AB877" s="40"/>
      <c r="AC877" s="40"/>
      <c r="AD877" s="40"/>
      <c r="AE877" s="40"/>
      <c r="AF877" s="44"/>
      <c r="AG877" s="40"/>
      <c r="AH877" s="40"/>
      <c r="AI877" s="40"/>
      <c r="AJ877" s="40"/>
      <c r="AK877" s="40"/>
      <c r="AL877" s="41"/>
      <c r="AM877" s="40"/>
      <c r="AN877" s="40"/>
      <c r="AO877" s="44"/>
      <c r="AP877" s="40"/>
      <c r="AQ877" s="40"/>
      <c r="AR877" s="40"/>
      <c r="AS877" s="40"/>
      <c r="AT877" s="46"/>
      <c r="AU877" s="40"/>
      <c r="AV877" s="40"/>
      <c r="AW877" s="40"/>
      <c r="AX877" s="40"/>
      <c r="AY877" s="40"/>
      <c r="AZ877" s="40"/>
      <c r="BA877" s="40"/>
      <c r="BB877" s="40"/>
      <c r="BC877" s="40"/>
      <c r="BD877" s="40"/>
      <c r="BE877" s="40"/>
      <c r="BF877" s="40"/>
      <c r="BG877" s="40"/>
      <c r="BH877" s="40"/>
      <c r="BI877" s="40"/>
      <c r="BJ877" s="40"/>
      <c r="BK877" s="40"/>
      <c r="BL877" s="40"/>
      <c r="BM877" s="40"/>
      <c r="BN877" s="40"/>
      <c r="BQ877" s="170"/>
    </row>
    <row r="878" spans="1:69" x14ac:dyDescent="0.2">
      <c r="A878" s="41"/>
      <c r="B878" s="41"/>
      <c r="C878" s="64"/>
      <c r="D878" s="64"/>
      <c r="E878" s="59"/>
      <c r="F878" s="59"/>
      <c r="G878" s="59"/>
      <c r="H878" s="167"/>
      <c r="I878" s="58"/>
      <c r="J878" s="40"/>
      <c r="K878" s="40"/>
      <c r="L878" s="40"/>
      <c r="M878" s="40"/>
      <c r="N878" s="165"/>
      <c r="O878" s="44"/>
      <c r="P878" s="40"/>
      <c r="Q878" s="40"/>
      <c r="R878" s="40"/>
      <c r="S878" s="40"/>
      <c r="T878" s="40"/>
      <c r="U878" s="43"/>
      <c r="V878" s="45"/>
      <c r="W878" s="143"/>
      <c r="X878" s="41"/>
      <c r="Y878" s="40"/>
      <c r="Z878" s="40"/>
      <c r="AA878" s="40"/>
      <c r="AB878" s="40"/>
      <c r="AC878" s="40"/>
      <c r="AD878" s="40"/>
      <c r="AE878" s="40"/>
      <c r="AF878" s="44"/>
      <c r="AG878" s="40"/>
      <c r="AH878" s="40"/>
      <c r="AI878" s="40"/>
      <c r="AJ878" s="40"/>
      <c r="AK878" s="40"/>
      <c r="AL878" s="41"/>
      <c r="AM878" s="40"/>
      <c r="AN878" s="40"/>
      <c r="AO878" s="44"/>
      <c r="AP878" s="40"/>
      <c r="AQ878" s="40"/>
      <c r="AR878" s="40"/>
      <c r="AS878" s="40"/>
      <c r="AT878" s="46"/>
      <c r="AU878" s="40"/>
      <c r="AV878" s="40"/>
      <c r="AW878" s="40"/>
      <c r="AX878" s="40"/>
      <c r="AY878" s="40"/>
      <c r="AZ878" s="40"/>
      <c r="BA878" s="40"/>
      <c r="BB878" s="40"/>
      <c r="BC878" s="40"/>
      <c r="BD878" s="40"/>
      <c r="BE878" s="40"/>
      <c r="BF878" s="40"/>
      <c r="BG878" s="40"/>
      <c r="BH878" s="40"/>
      <c r="BI878" s="40"/>
      <c r="BJ878" s="40"/>
      <c r="BK878" s="40"/>
      <c r="BL878" s="40"/>
      <c r="BM878" s="40"/>
      <c r="BN878" s="40"/>
      <c r="BQ878" s="170"/>
    </row>
    <row r="879" spans="1:69" x14ac:dyDescent="0.2">
      <c r="A879" s="41"/>
      <c r="B879" s="41"/>
      <c r="C879" s="64"/>
      <c r="D879" s="64"/>
      <c r="E879" s="59"/>
      <c r="F879" s="59"/>
      <c r="G879" s="59"/>
      <c r="H879" s="167"/>
      <c r="I879" s="58"/>
      <c r="J879" s="40"/>
      <c r="K879" s="40"/>
      <c r="L879" s="40"/>
      <c r="M879" s="40"/>
      <c r="N879" s="165"/>
      <c r="O879" s="44"/>
      <c r="P879" s="40"/>
      <c r="Q879" s="40"/>
      <c r="R879" s="40"/>
      <c r="S879" s="40"/>
      <c r="T879" s="40"/>
      <c r="U879" s="43"/>
      <c r="V879" s="45"/>
      <c r="W879" s="143"/>
      <c r="X879" s="41"/>
      <c r="Y879" s="40"/>
      <c r="Z879" s="40"/>
      <c r="AA879" s="40"/>
      <c r="AB879" s="40"/>
      <c r="AC879" s="40"/>
      <c r="AD879" s="40"/>
      <c r="AE879" s="40"/>
      <c r="AF879" s="44"/>
      <c r="AG879" s="40"/>
      <c r="AH879" s="40"/>
      <c r="AI879" s="40"/>
      <c r="AJ879" s="40"/>
      <c r="AK879" s="40"/>
      <c r="AL879" s="41"/>
      <c r="AM879" s="40"/>
      <c r="AN879" s="40"/>
      <c r="AO879" s="44"/>
      <c r="AP879" s="40"/>
      <c r="AQ879" s="40"/>
      <c r="AR879" s="40"/>
      <c r="AS879" s="40"/>
      <c r="AT879" s="46"/>
      <c r="AU879" s="40"/>
      <c r="AV879" s="40"/>
      <c r="AW879" s="40"/>
      <c r="AX879" s="40"/>
      <c r="AY879" s="40"/>
      <c r="AZ879" s="40"/>
      <c r="BA879" s="40"/>
      <c r="BB879" s="40"/>
      <c r="BC879" s="40"/>
      <c r="BD879" s="40"/>
      <c r="BE879" s="40"/>
      <c r="BF879" s="40"/>
      <c r="BG879" s="40"/>
      <c r="BH879" s="40"/>
      <c r="BI879" s="40"/>
      <c r="BJ879" s="40"/>
      <c r="BK879" s="40"/>
      <c r="BL879" s="40"/>
      <c r="BM879" s="40"/>
      <c r="BN879" s="40"/>
      <c r="BQ879" s="170"/>
    </row>
    <row r="880" spans="1:69" x14ac:dyDescent="0.2">
      <c r="A880" s="41"/>
      <c r="B880" s="41"/>
      <c r="C880" s="64"/>
      <c r="D880" s="64"/>
      <c r="E880" s="59"/>
      <c r="F880" s="59"/>
      <c r="G880" s="59"/>
      <c r="H880" s="167"/>
      <c r="I880" s="58"/>
      <c r="J880" s="40"/>
      <c r="K880" s="40"/>
      <c r="L880" s="40"/>
      <c r="M880" s="40"/>
      <c r="N880" s="165"/>
      <c r="O880" s="44"/>
      <c r="P880" s="40"/>
      <c r="Q880" s="40"/>
      <c r="R880" s="40"/>
      <c r="S880" s="40"/>
      <c r="T880" s="40"/>
      <c r="U880" s="43"/>
      <c r="V880" s="45"/>
      <c r="W880" s="143"/>
      <c r="X880" s="41"/>
      <c r="Y880" s="40"/>
      <c r="Z880" s="40"/>
      <c r="AA880" s="40"/>
      <c r="AB880" s="40"/>
      <c r="AC880" s="40"/>
      <c r="AD880" s="40"/>
      <c r="AE880" s="40"/>
      <c r="AF880" s="44"/>
      <c r="AG880" s="40"/>
      <c r="AH880" s="40"/>
      <c r="AI880" s="40"/>
      <c r="AJ880" s="40"/>
      <c r="AK880" s="40"/>
      <c r="AL880" s="41"/>
      <c r="AM880" s="40"/>
      <c r="AN880" s="40"/>
      <c r="AO880" s="44"/>
      <c r="AP880" s="40"/>
      <c r="AQ880" s="40"/>
      <c r="AR880" s="40"/>
      <c r="AS880" s="40"/>
      <c r="AT880" s="46"/>
      <c r="AU880" s="40"/>
      <c r="AV880" s="40"/>
      <c r="AW880" s="40"/>
      <c r="AX880" s="40"/>
      <c r="AY880" s="40"/>
      <c r="AZ880" s="40"/>
      <c r="BA880" s="40"/>
      <c r="BB880" s="40"/>
      <c r="BC880" s="40"/>
      <c r="BD880" s="40"/>
      <c r="BE880" s="40"/>
      <c r="BF880" s="40"/>
      <c r="BG880" s="40"/>
      <c r="BH880" s="40"/>
      <c r="BI880" s="40"/>
      <c r="BJ880" s="40"/>
      <c r="BK880" s="40"/>
      <c r="BL880" s="40"/>
      <c r="BM880" s="40"/>
      <c r="BN880" s="40"/>
      <c r="BQ880" s="170"/>
    </row>
    <row r="881" spans="1:69" x14ac:dyDescent="0.2">
      <c r="A881" s="41"/>
      <c r="B881" s="41"/>
      <c r="C881" s="64"/>
      <c r="D881" s="64"/>
      <c r="E881" s="59"/>
      <c r="F881" s="59"/>
      <c r="G881" s="59"/>
      <c r="H881" s="167"/>
      <c r="I881" s="58"/>
      <c r="J881" s="40"/>
      <c r="K881" s="40"/>
      <c r="L881" s="40"/>
      <c r="M881" s="40"/>
      <c r="N881" s="165"/>
      <c r="O881" s="44"/>
      <c r="P881" s="40"/>
      <c r="Q881" s="40"/>
      <c r="R881" s="40"/>
      <c r="S881" s="40"/>
      <c r="T881" s="40"/>
      <c r="U881" s="43"/>
      <c r="V881" s="45"/>
      <c r="W881" s="143"/>
      <c r="X881" s="41"/>
      <c r="Y881" s="40"/>
      <c r="Z881" s="40"/>
      <c r="AA881" s="40"/>
      <c r="AB881" s="40"/>
      <c r="AC881" s="40"/>
      <c r="AD881" s="40"/>
      <c r="AE881" s="40"/>
      <c r="AF881" s="44"/>
      <c r="AG881" s="40"/>
      <c r="AH881" s="40"/>
      <c r="AI881" s="40"/>
      <c r="AJ881" s="40"/>
      <c r="AK881" s="40"/>
      <c r="AL881" s="41"/>
      <c r="AM881" s="40"/>
      <c r="AN881" s="40"/>
      <c r="AO881" s="44"/>
      <c r="AP881" s="40"/>
      <c r="AQ881" s="40"/>
      <c r="AR881" s="40"/>
      <c r="AS881" s="40"/>
      <c r="AT881" s="46"/>
      <c r="AU881" s="40"/>
      <c r="AV881" s="40"/>
      <c r="AW881" s="40"/>
      <c r="AX881" s="40"/>
      <c r="AY881" s="40"/>
      <c r="AZ881" s="40"/>
      <c r="BA881" s="40"/>
      <c r="BB881" s="40"/>
      <c r="BC881" s="40"/>
      <c r="BD881" s="40"/>
      <c r="BE881" s="40"/>
      <c r="BF881" s="40"/>
      <c r="BG881" s="40"/>
      <c r="BH881" s="40"/>
      <c r="BI881" s="40"/>
      <c r="BJ881" s="40"/>
      <c r="BK881" s="40"/>
      <c r="BL881" s="40"/>
      <c r="BM881" s="40"/>
      <c r="BN881" s="40"/>
      <c r="BQ881" s="170"/>
    </row>
    <row r="882" spans="1:69" x14ac:dyDescent="0.2">
      <c r="A882" s="41"/>
      <c r="B882" s="41"/>
      <c r="C882" s="64"/>
      <c r="D882" s="64"/>
      <c r="E882" s="59"/>
      <c r="F882" s="59"/>
      <c r="G882" s="59"/>
      <c r="H882" s="167"/>
      <c r="I882" s="58"/>
      <c r="J882" s="40"/>
      <c r="K882" s="40"/>
      <c r="L882" s="40"/>
      <c r="M882" s="40"/>
      <c r="N882" s="165"/>
      <c r="O882" s="44"/>
      <c r="P882" s="40"/>
      <c r="Q882" s="40"/>
      <c r="R882" s="40"/>
      <c r="S882" s="40"/>
      <c r="T882" s="40"/>
      <c r="U882" s="43"/>
      <c r="V882" s="45"/>
      <c r="W882" s="143"/>
      <c r="X882" s="41"/>
      <c r="Y882" s="40"/>
      <c r="Z882" s="40"/>
      <c r="AA882" s="40"/>
      <c r="AB882" s="40"/>
      <c r="AC882" s="40"/>
      <c r="AD882" s="40"/>
      <c r="AE882" s="40"/>
      <c r="AF882" s="44"/>
      <c r="AG882" s="40"/>
      <c r="AH882" s="40"/>
      <c r="AI882" s="40"/>
      <c r="AJ882" s="40"/>
      <c r="AK882" s="40"/>
      <c r="AL882" s="41"/>
      <c r="AM882" s="40"/>
      <c r="AN882" s="40"/>
      <c r="AO882" s="44"/>
      <c r="AP882" s="40"/>
      <c r="AQ882" s="40"/>
      <c r="AR882" s="40"/>
      <c r="AS882" s="40"/>
      <c r="AT882" s="46"/>
      <c r="AU882" s="40"/>
      <c r="AV882" s="40"/>
      <c r="AW882" s="40"/>
      <c r="AX882" s="40"/>
      <c r="AY882" s="40"/>
      <c r="AZ882" s="40"/>
      <c r="BA882" s="40"/>
      <c r="BB882" s="40"/>
      <c r="BC882" s="40"/>
      <c r="BD882" s="40"/>
      <c r="BE882" s="40"/>
      <c r="BF882" s="40"/>
      <c r="BG882" s="40"/>
      <c r="BH882" s="40"/>
      <c r="BI882" s="40"/>
      <c r="BJ882" s="40"/>
      <c r="BK882" s="40"/>
      <c r="BL882" s="40"/>
      <c r="BM882" s="40"/>
      <c r="BN882" s="40"/>
      <c r="BQ882" s="170"/>
    </row>
    <row r="883" spans="1:69" x14ac:dyDescent="0.2">
      <c r="A883" s="41"/>
      <c r="B883" s="41"/>
      <c r="C883" s="64"/>
      <c r="D883" s="64"/>
      <c r="E883" s="59"/>
      <c r="F883" s="59"/>
      <c r="G883" s="59"/>
      <c r="H883" s="167"/>
      <c r="I883" s="58"/>
      <c r="J883" s="40"/>
      <c r="K883" s="40"/>
      <c r="L883" s="40"/>
      <c r="M883" s="40"/>
      <c r="N883" s="165"/>
      <c r="O883" s="44"/>
      <c r="P883" s="40"/>
      <c r="Q883" s="40"/>
      <c r="R883" s="40"/>
      <c r="S883" s="40"/>
      <c r="T883" s="40"/>
      <c r="U883" s="43"/>
      <c r="V883" s="45"/>
      <c r="W883" s="143"/>
      <c r="X883" s="41"/>
      <c r="Y883" s="40"/>
      <c r="Z883" s="40"/>
      <c r="AA883" s="40"/>
      <c r="AB883" s="40"/>
      <c r="AC883" s="40"/>
      <c r="AD883" s="40"/>
      <c r="AE883" s="40"/>
      <c r="AF883" s="44"/>
      <c r="AG883" s="40"/>
      <c r="AH883" s="40"/>
      <c r="AI883" s="40"/>
      <c r="AJ883" s="40"/>
      <c r="AK883" s="40"/>
      <c r="AL883" s="41"/>
      <c r="AM883" s="40"/>
      <c r="AN883" s="40"/>
      <c r="AO883" s="44"/>
      <c r="AP883" s="40"/>
      <c r="AQ883" s="40"/>
      <c r="AR883" s="40"/>
      <c r="AS883" s="40"/>
      <c r="AT883" s="46"/>
      <c r="AU883" s="40"/>
      <c r="AV883" s="40"/>
      <c r="AW883" s="40"/>
      <c r="AX883" s="40"/>
      <c r="AY883" s="40"/>
      <c r="AZ883" s="40"/>
      <c r="BA883" s="40"/>
      <c r="BB883" s="40"/>
      <c r="BC883" s="40"/>
      <c r="BD883" s="40"/>
      <c r="BE883" s="40"/>
      <c r="BF883" s="40"/>
      <c r="BG883" s="40"/>
      <c r="BH883" s="40"/>
      <c r="BI883" s="40"/>
      <c r="BJ883" s="40"/>
      <c r="BK883" s="40"/>
      <c r="BL883" s="40"/>
      <c r="BM883" s="40"/>
      <c r="BN883" s="40"/>
      <c r="BQ883" s="170"/>
    </row>
    <row r="884" spans="1:69" x14ac:dyDescent="0.2">
      <c r="A884" s="41"/>
      <c r="B884" s="41"/>
      <c r="C884" s="64"/>
      <c r="D884" s="64"/>
      <c r="E884" s="59"/>
      <c r="F884" s="59"/>
      <c r="G884" s="59"/>
      <c r="H884" s="167"/>
      <c r="I884" s="58"/>
      <c r="J884" s="40"/>
      <c r="K884" s="40"/>
      <c r="L884" s="40"/>
      <c r="M884" s="40"/>
      <c r="N884" s="165"/>
      <c r="O884" s="44"/>
      <c r="P884" s="40"/>
      <c r="Q884" s="40"/>
      <c r="R884" s="40"/>
      <c r="S884" s="40"/>
      <c r="T884" s="40"/>
      <c r="U884" s="43"/>
      <c r="V884" s="45"/>
      <c r="W884" s="143"/>
      <c r="X884" s="41"/>
      <c r="Y884" s="40"/>
      <c r="Z884" s="40"/>
      <c r="AA884" s="40"/>
      <c r="AB884" s="40"/>
      <c r="AC884" s="40"/>
      <c r="AD884" s="40"/>
      <c r="AE884" s="40"/>
      <c r="AF884" s="44"/>
      <c r="AG884" s="40"/>
      <c r="AH884" s="40"/>
      <c r="AI884" s="40"/>
      <c r="AJ884" s="40"/>
      <c r="AK884" s="40"/>
      <c r="AL884" s="41"/>
      <c r="AM884" s="40"/>
      <c r="AN884" s="40"/>
      <c r="AO884" s="44"/>
      <c r="AP884" s="40"/>
      <c r="AQ884" s="40"/>
      <c r="AR884" s="40"/>
      <c r="AS884" s="40"/>
      <c r="AT884" s="46"/>
      <c r="AU884" s="40"/>
      <c r="AV884" s="40"/>
      <c r="AW884" s="40"/>
      <c r="AX884" s="40"/>
      <c r="AY884" s="40"/>
      <c r="AZ884" s="40"/>
      <c r="BA884" s="40"/>
      <c r="BB884" s="40"/>
      <c r="BC884" s="40"/>
      <c r="BD884" s="40"/>
      <c r="BE884" s="40"/>
      <c r="BF884" s="40"/>
      <c r="BG884" s="40"/>
      <c r="BH884" s="40"/>
      <c r="BI884" s="40"/>
      <c r="BJ884" s="40"/>
      <c r="BK884" s="40"/>
      <c r="BL884" s="40"/>
      <c r="BM884" s="40"/>
      <c r="BN884" s="40"/>
      <c r="BQ884" s="170"/>
    </row>
    <row r="885" spans="1:69" x14ac:dyDescent="0.2">
      <c r="A885" s="41"/>
      <c r="B885" s="41"/>
      <c r="C885" s="64"/>
      <c r="D885" s="64"/>
      <c r="E885" s="59"/>
      <c r="F885" s="59"/>
      <c r="G885" s="59"/>
      <c r="H885" s="167"/>
      <c r="I885" s="58"/>
      <c r="J885" s="40"/>
      <c r="K885" s="40"/>
      <c r="L885" s="40"/>
      <c r="M885" s="40"/>
      <c r="N885" s="165"/>
      <c r="O885" s="44"/>
      <c r="P885" s="40"/>
      <c r="Q885" s="40"/>
      <c r="R885" s="40"/>
      <c r="S885" s="40"/>
      <c r="T885" s="40"/>
      <c r="U885" s="43"/>
      <c r="V885" s="45"/>
      <c r="W885" s="143"/>
      <c r="X885" s="41"/>
      <c r="Y885" s="40"/>
      <c r="Z885" s="40"/>
      <c r="AA885" s="40"/>
      <c r="AB885" s="40"/>
      <c r="AC885" s="40"/>
      <c r="AD885" s="40"/>
      <c r="AE885" s="40"/>
      <c r="AF885" s="44"/>
      <c r="AG885" s="40"/>
      <c r="AH885" s="40"/>
      <c r="AI885" s="40"/>
      <c r="AJ885" s="40"/>
      <c r="AK885" s="40"/>
      <c r="AL885" s="41"/>
      <c r="AM885" s="40"/>
      <c r="AN885" s="40"/>
      <c r="AO885" s="44"/>
      <c r="AP885" s="40"/>
      <c r="AQ885" s="40"/>
      <c r="AR885" s="40"/>
      <c r="AS885" s="40"/>
      <c r="AT885" s="46"/>
      <c r="AU885" s="40"/>
      <c r="AV885" s="40"/>
      <c r="AW885" s="40"/>
      <c r="AX885" s="40"/>
      <c r="AY885" s="40"/>
      <c r="AZ885" s="40"/>
      <c r="BA885" s="40"/>
      <c r="BB885" s="40"/>
      <c r="BC885" s="40"/>
      <c r="BD885" s="40"/>
      <c r="BE885" s="40"/>
      <c r="BF885" s="40"/>
      <c r="BG885" s="40"/>
      <c r="BH885" s="40"/>
      <c r="BI885" s="40"/>
      <c r="BJ885" s="40"/>
      <c r="BK885" s="40"/>
      <c r="BL885" s="40"/>
      <c r="BM885" s="40"/>
      <c r="BN885" s="40"/>
      <c r="BQ885" s="170"/>
    </row>
    <row r="886" spans="1:69" x14ac:dyDescent="0.2">
      <c r="A886" s="41"/>
      <c r="B886" s="41"/>
      <c r="C886" s="64"/>
      <c r="D886" s="64"/>
      <c r="E886" s="59"/>
      <c r="F886" s="59"/>
      <c r="G886" s="59"/>
      <c r="H886" s="167"/>
      <c r="I886" s="58"/>
      <c r="J886" s="40"/>
      <c r="K886" s="40"/>
      <c r="L886" s="40"/>
      <c r="M886" s="40"/>
      <c r="N886" s="165"/>
      <c r="O886" s="44"/>
      <c r="P886" s="40"/>
      <c r="Q886" s="40"/>
      <c r="R886" s="40"/>
      <c r="S886" s="40"/>
      <c r="T886" s="40"/>
      <c r="U886" s="43"/>
      <c r="V886" s="45"/>
      <c r="W886" s="143"/>
      <c r="X886" s="41"/>
      <c r="Y886" s="40"/>
      <c r="Z886" s="40"/>
      <c r="AA886" s="40"/>
      <c r="AB886" s="40"/>
      <c r="AC886" s="40"/>
      <c r="AD886" s="40"/>
      <c r="AE886" s="40"/>
      <c r="AF886" s="44"/>
      <c r="AG886" s="40"/>
      <c r="AH886" s="40"/>
      <c r="AI886" s="40"/>
      <c r="AJ886" s="40"/>
      <c r="AK886" s="40"/>
      <c r="AL886" s="41"/>
      <c r="AM886" s="40"/>
      <c r="AN886" s="40"/>
      <c r="AO886" s="44"/>
      <c r="AP886" s="40"/>
      <c r="AQ886" s="40"/>
      <c r="AR886" s="40"/>
      <c r="AS886" s="40"/>
      <c r="AT886" s="46"/>
      <c r="AU886" s="40"/>
      <c r="AV886" s="40"/>
      <c r="AW886" s="40"/>
      <c r="AX886" s="40"/>
      <c r="AY886" s="40"/>
      <c r="AZ886" s="40"/>
      <c r="BA886" s="40"/>
      <c r="BB886" s="40"/>
      <c r="BC886" s="40"/>
      <c r="BD886" s="40"/>
      <c r="BE886" s="40"/>
      <c r="BF886" s="40"/>
      <c r="BG886" s="40"/>
      <c r="BH886" s="40"/>
      <c r="BI886" s="40"/>
      <c r="BJ886" s="40"/>
      <c r="BK886" s="40"/>
      <c r="BL886" s="40"/>
      <c r="BM886" s="40"/>
      <c r="BN886" s="40"/>
      <c r="BQ886" s="170"/>
    </row>
    <row r="887" spans="1:69" x14ac:dyDescent="0.2">
      <c r="A887" s="41"/>
      <c r="B887" s="41"/>
      <c r="C887" s="64"/>
      <c r="D887" s="64"/>
      <c r="E887" s="59"/>
      <c r="F887" s="59"/>
      <c r="G887" s="59"/>
      <c r="H887" s="167"/>
      <c r="I887" s="58"/>
      <c r="J887" s="40"/>
      <c r="K887" s="40"/>
      <c r="L887" s="40"/>
      <c r="M887" s="40"/>
      <c r="N887" s="165"/>
      <c r="O887" s="44"/>
      <c r="P887" s="40"/>
      <c r="Q887" s="40"/>
      <c r="R887" s="40"/>
      <c r="S887" s="40"/>
      <c r="T887" s="40"/>
      <c r="U887" s="43"/>
      <c r="V887" s="45"/>
      <c r="W887" s="143"/>
      <c r="X887" s="41"/>
      <c r="Y887" s="40"/>
      <c r="Z887" s="40"/>
      <c r="AA887" s="40"/>
      <c r="AB887" s="40"/>
      <c r="AC887" s="40"/>
      <c r="AD887" s="40"/>
      <c r="AE887" s="40"/>
      <c r="AF887" s="44"/>
      <c r="AG887" s="40"/>
      <c r="AH887" s="40"/>
      <c r="AI887" s="40"/>
      <c r="AJ887" s="40"/>
      <c r="AK887" s="40"/>
      <c r="AL887" s="41"/>
      <c r="AM887" s="40"/>
      <c r="AN887" s="40"/>
      <c r="AO887" s="44"/>
      <c r="AP887" s="40"/>
      <c r="AQ887" s="40"/>
      <c r="AR887" s="40"/>
      <c r="AS887" s="40"/>
      <c r="AT887" s="46"/>
      <c r="AU887" s="40"/>
      <c r="AV887" s="40"/>
      <c r="AW887" s="40"/>
      <c r="AX887" s="40"/>
      <c r="AY887" s="40"/>
      <c r="AZ887" s="40"/>
      <c r="BA887" s="40"/>
      <c r="BB887" s="40"/>
      <c r="BC887" s="40"/>
      <c r="BD887" s="40"/>
      <c r="BE887" s="40"/>
      <c r="BF887" s="40"/>
      <c r="BG887" s="40"/>
      <c r="BH887" s="40"/>
      <c r="BI887" s="40"/>
      <c r="BJ887" s="40"/>
      <c r="BK887" s="40"/>
      <c r="BL887" s="40"/>
      <c r="BM887" s="40"/>
      <c r="BN887" s="40"/>
      <c r="BQ887" s="170"/>
    </row>
    <row r="888" spans="1:69" x14ac:dyDescent="0.2">
      <c r="A888" s="41"/>
      <c r="B888" s="41"/>
      <c r="C888" s="64"/>
      <c r="D888" s="64"/>
      <c r="E888" s="59"/>
      <c r="F888" s="59"/>
      <c r="G888" s="59"/>
      <c r="H888" s="167"/>
      <c r="I888" s="58"/>
      <c r="J888" s="40"/>
      <c r="K888" s="40"/>
      <c r="L888" s="40"/>
      <c r="M888" s="40"/>
      <c r="N888" s="165"/>
      <c r="O888" s="44"/>
      <c r="P888" s="40"/>
      <c r="Q888" s="40"/>
      <c r="R888" s="40"/>
      <c r="S888" s="40"/>
      <c r="T888" s="40"/>
      <c r="U888" s="43"/>
      <c r="V888" s="45"/>
      <c r="W888" s="143"/>
      <c r="X888" s="41"/>
      <c r="Y888" s="40"/>
      <c r="Z888" s="40"/>
      <c r="AA888" s="40"/>
      <c r="AB888" s="40"/>
      <c r="AC888" s="40"/>
      <c r="AD888" s="40"/>
      <c r="AE888" s="40"/>
      <c r="AF888" s="44"/>
      <c r="AG888" s="40"/>
      <c r="AH888" s="40"/>
      <c r="AI888" s="40"/>
      <c r="AJ888" s="40"/>
      <c r="AK888" s="40"/>
      <c r="AL888" s="41"/>
      <c r="AM888" s="40"/>
      <c r="AN888" s="40"/>
      <c r="AO888" s="44"/>
      <c r="AP888" s="40"/>
      <c r="AQ888" s="40"/>
      <c r="AR888" s="40"/>
      <c r="AS888" s="40"/>
      <c r="AT888" s="46"/>
      <c r="AU888" s="40"/>
      <c r="AV888" s="40"/>
      <c r="AW888" s="40"/>
      <c r="AX888" s="40"/>
      <c r="AY888" s="40"/>
      <c r="AZ888" s="40"/>
      <c r="BA888" s="40"/>
      <c r="BB888" s="40"/>
      <c r="BC888" s="40"/>
      <c r="BD888" s="40"/>
      <c r="BE888" s="40"/>
      <c r="BF888" s="40"/>
      <c r="BG888" s="40"/>
      <c r="BH888" s="40"/>
      <c r="BI888" s="40"/>
      <c r="BJ888" s="40"/>
      <c r="BK888" s="40"/>
      <c r="BL888" s="40"/>
      <c r="BM888" s="40"/>
      <c r="BN888" s="40"/>
      <c r="BQ888" s="170"/>
    </row>
    <row r="889" spans="1:69" x14ac:dyDescent="0.2">
      <c r="A889" s="41"/>
      <c r="B889" s="41"/>
      <c r="C889" s="64"/>
      <c r="D889" s="64"/>
      <c r="E889" s="59"/>
      <c r="F889" s="59"/>
      <c r="G889" s="59"/>
      <c r="H889" s="167"/>
      <c r="I889" s="58"/>
      <c r="J889" s="40"/>
      <c r="K889" s="40"/>
      <c r="L889" s="40"/>
      <c r="M889" s="40"/>
      <c r="N889" s="165"/>
      <c r="O889" s="44"/>
      <c r="P889" s="40"/>
      <c r="Q889" s="40"/>
      <c r="R889" s="40"/>
      <c r="S889" s="40"/>
      <c r="T889" s="40"/>
      <c r="U889" s="43"/>
      <c r="V889" s="45"/>
      <c r="W889" s="143"/>
      <c r="X889" s="41"/>
      <c r="Y889" s="40"/>
      <c r="Z889" s="40"/>
      <c r="AA889" s="40"/>
      <c r="AB889" s="40"/>
      <c r="AC889" s="40"/>
      <c r="AD889" s="40"/>
      <c r="AE889" s="40"/>
      <c r="AF889" s="44"/>
      <c r="AG889" s="40"/>
      <c r="AH889" s="40"/>
      <c r="AI889" s="40"/>
      <c r="AJ889" s="40"/>
      <c r="AK889" s="40"/>
      <c r="AL889" s="41"/>
      <c r="AM889" s="40"/>
      <c r="AN889" s="40"/>
      <c r="AO889" s="44"/>
      <c r="AP889" s="40"/>
      <c r="AQ889" s="40"/>
      <c r="AR889" s="40"/>
      <c r="AS889" s="40"/>
      <c r="AT889" s="46"/>
      <c r="AU889" s="40"/>
      <c r="AV889" s="40"/>
      <c r="AW889" s="40"/>
      <c r="AX889" s="40"/>
      <c r="AY889" s="40"/>
      <c r="AZ889" s="40"/>
      <c r="BA889" s="40"/>
      <c r="BB889" s="40"/>
      <c r="BC889" s="40"/>
      <c r="BD889" s="40"/>
      <c r="BE889" s="40"/>
      <c r="BF889" s="40"/>
      <c r="BG889" s="40"/>
      <c r="BH889" s="40"/>
      <c r="BI889" s="40"/>
      <c r="BJ889" s="40"/>
      <c r="BK889" s="40"/>
      <c r="BL889" s="40"/>
      <c r="BM889" s="40"/>
      <c r="BN889" s="40"/>
      <c r="BQ889" s="170"/>
    </row>
    <row r="890" spans="1:69" x14ac:dyDescent="0.2">
      <c r="A890" s="41"/>
      <c r="B890" s="41"/>
      <c r="C890" s="64"/>
      <c r="D890" s="64"/>
      <c r="E890" s="59"/>
      <c r="F890" s="59"/>
      <c r="G890" s="59"/>
      <c r="H890" s="167"/>
      <c r="I890" s="58"/>
      <c r="J890" s="40"/>
      <c r="K890" s="40"/>
      <c r="L890" s="40"/>
      <c r="M890" s="40"/>
      <c r="N890" s="165"/>
      <c r="O890" s="44"/>
      <c r="P890" s="40"/>
      <c r="Q890" s="40"/>
      <c r="R890" s="40"/>
      <c r="S890" s="40"/>
      <c r="T890" s="40"/>
      <c r="U890" s="43"/>
      <c r="V890" s="45"/>
      <c r="W890" s="143"/>
      <c r="X890" s="41"/>
      <c r="Y890" s="40"/>
      <c r="Z890" s="40"/>
      <c r="AA890" s="40"/>
      <c r="AB890" s="40"/>
      <c r="AC890" s="40"/>
      <c r="AD890" s="40"/>
      <c r="AE890" s="40"/>
      <c r="AF890" s="44"/>
      <c r="AG890" s="40"/>
      <c r="AH890" s="40"/>
      <c r="AI890" s="40"/>
      <c r="AJ890" s="40"/>
      <c r="AK890" s="40"/>
      <c r="AL890" s="41"/>
      <c r="AM890" s="40"/>
      <c r="AN890" s="40"/>
      <c r="AO890" s="44"/>
      <c r="AP890" s="40"/>
      <c r="AQ890" s="40"/>
      <c r="AR890" s="40"/>
      <c r="AS890" s="40"/>
      <c r="AT890" s="46"/>
      <c r="AU890" s="40"/>
      <c r="AV890" s="40"/>
      <c r="AW890" s="40"/>
      <c r="AX890" s="40"/>
      <c r="AY890" s="40"/>
      <c r="AZ890" s="40"/>
      <c r="BA890" s="40"/>
      <c r="BB890" s="40"/>
      <c r="BC890" s="40"/>
      <c r="BD890" s="40"/>
      <c r="BE890" s="40"/>
      <c r="BF890" s="40"/>
      <c r="BG890" s="40"/>
      <c r="BH890" s="40"/>
      <c r="BI890" s="40"/>
      <c r="BJ890" s="40"/>
      <c r="BK890" s="40"/>
      <c r="BL890" s="40"/>
      <c r="BM890" s="40"/>
      <c r="BN890" s="40"/>
      <c r="BQ890" s="170"/>
    </row>
    <row r="891" spans="1:69" x14ac:dyDescent="0.2">
      <c r="A891" s="41"/>
      <c r="B891" s="41"/>
      <c r="C891" s="64"/>
      <c r="D891" s="64"/>
      <c r="E891" s="59"/>
      <c r="F891" s="59"/>
      <c r="G891" s="59"/>
      <c r="H891" s="167"/>
      <c r="I891" s="58"/>
      <c r="J891" s="40"/>
      <c r="K891" s="40"/>
      <c r="L891" s="40"/>
      <c r="M891" s="40"/>
      <c r="N891" s="165"/>
      <c r="O891" s="44"/>
      <c r="P891" s="40"/>
      <c r="Q891" s="40"/>
      <c r="R891" s="40"/>
      <c r="S891" s="40"/>
      <c r="T891" s="40"/>
      <c r="U891" s="43"/>
      <c r="V891" s="45"/>
      <c r="W891" s="143"/>
      <c r="X891" s="41"/>
      <c r="Y891" s="40"/>
      <c r="Z891" s="40"/>
      <c r="AA891" s="40"/>
      <c r="AB891" s="40"/>
      <c r="AC891" s="40"/>
      <c r="AD891" s="40"/>
      <c r="AE891" s="40"/>
      <c r="AF891" s="44"/>
      <c r="AG891" s="40"/>
      <c r="AH891" s="40"/>
      <c r="AI891" s="40"/>
      <c r="AJ891" s="40"/>
      <c r="AK891" s="40"/>
      <c r="AL891" s="41"/>
      <c r="AM891" s="40"/>
      <c r="AN891" s="40"/>
      <c r="AO891" s="44"/>
      <c r="AP891" s="40"/>
      <c r="AQ891" s="40"/>
      <c r="AR891" s="40"/>
      <c r="AS891" s="40"/>
      <c r="AT891" s="46"/>
      <c r="AU891" s="40"/>
      <c r="AV891" s="40"/>
      <c r="AW891" s="40"/>
      <c r="AX891" s="40"/>
      <c r="AY891" s="40"/>
      <c r="AZ891" s="40"/>
      <c r="BA891" s="40"/>
      <c r="BB891" s="40"/>
      <c r="BC891" s="40"/>
      <c r="BD891" s="40"/>
      <c r="BE891" s="40"/>
      <c r="BF891" s="40"/>
      <c r="BG891" s="40"/>
      <c r="BH891" s="40"/>
      <c r="BI891" s="40"/>
      <c r="BJ891" s="40"/>
      <c r="BK891" s="40"/>
      <c r="BL891" s="40"/>
      <c r="BM891" s="40"/>
      <c r="BN891" s="40"/>
      <c r="BQ891" s="170"/>
    </row>
    <row r="892" spans="1:69" x14ac:dyDescent="0.2">
      <c r="A892" s="41"/>
      <c r="B892" s="41"/>
      <c r="C892" s="64"/>
      <c r="D892" s="64"/>
      <c r="E892" s="59"/>
      <c r="F892" s="59"/>
      <c r="G892" s="59"/>
      <c r="H892" s="167"/>
      <c r="I892" s="58"/>
      <c r="J892" s="40"/>
      <c r="K892" s="40"/>
      <c r="L892" s="40"/>
      <c r="M892" s="40"/>
      <c r="N892" s="165"/>
      <c r="O892" s="44"/>
      <c r="P892" s="40"/>
      <c r="Q892" s="40"/>
      <c r="R892" s="40"/>
      <c r="S892" s="40"/>
      <c r="T892" s="40"/>
      <c r="U892" s="43"/>
      <c r="V892" s="45"/>
      <c r="W892" s="143"/>
      <c r="X892" s="41"/>
      <c r="Y892" s="40"/>
      <c r="Z892" s="40"/>
      <c r="AA892" s="40"/>
      <c r="AB892" s="40"/>
      <c r="AC892" s="40"/>
      <c r="AD892" s="40"/>
      <c r="AE892" s="40"/>
      <c r="AF892" s="44"/>
      <c r="AG892" s="40"/>
      <c r="AH892" s="40"/>
      <c r="AI892" s="40"/>
      <c r="AJ892" s="40"/>
      <c r="AK892" s="40"/>
      <c r="AL892" s="41"/>
      <c r="AM892" s="40"/>
      <c r="AN892" s="40"/>
      <c r="AO892" s="44"/>
      <c r="AP892" s="40"/>
      <c r="AQ892" s="40"/>
      <c r="AR892" s="40"/>
      <c r="AS892" s="40"/>
      <c r="AT892" s="46"/>
      <c r="AU892" s="40"/>
      <c r="AV892" s="40"/>
      <c r="AW892" s="40"/>
      <c r="AX892" s="40"/>
      <c r="AY892" s="40"/>
      <c r="AZ892" s="40"/>
      <c r="BA892" s="40"/>
      <c r="BB892" s="40"/>
      <c r="BC892" s="40"/>
      <c r="BD892" s="40"/>
      <c r="BE892" s="40"/>
      <c r="BF892" s="40"/>
      <c r="BG892" s="40"/>
      <c r="BH892" s="40"/>
      <c r="BI892" s="40"/>
      <c r="BJ892" s="40"/>
      <c r="BK892" s="40"/>
      <c r="BL892" s="40"/>
      <c r="BM892" s="40"/>
      <c r="BN892" s="40"/>
      <c r="BQ892" s="170"/>
    </row>
    <row r="893" spans="1:69" x14ac:dyDescent="0.2">
      <c r="A893" s="41"/>
      <c r="B893" s="41"/>
      <c r="C893" s="64"/>
      <c r="D893" s="64"/>
      <c r="E893" s="59"/>
      <c r="F893" s="59"/>
      <c r="G893" s="59"/>
      <c r="H893" s="167"/>
      <c r="I893" s="58"/>
      <c r="J893" s="40"/>
      <c r="K893" s="40"/>
      <c r="L893" s="40"/>
      <c r="M893" s="40"/>
      <c r="N893" s="165"/>
      <c r="O893" s="44"/>
      <c r="P893" s="40"/>
      <c r="Q893" s="40"/>
      <c r="R893" s="40"/>
      <c r="S893" s="40"/>
      <c r="T893" s="40"/>
      <c r="U893" s="43"/>
      <c r="V893" s="45"/>
      <c r="W893" s="143"/>
      <c r="X893" s="41"/>
      <c r="Y893" s="40"/>
      <c r="Z893" s="40"/>
      <c r="AA893" s="40"/>
      <c r="AB893" s="40"/>
      <c r="AC893" s="40"/>
      <c r="AD893" s="40"/>
      <c r="AE893" s="40"/>
      <c r="AF893" s="44"/>
      <c r="AG893" s="40"/>
      <c r="AH893" s="40"/>
      <c r="AI893" s="40"/>
      <c r="AJ893" s="40"/>
      <c r="AK893" s="40"/>
      <c r="AL893" s="41"/>
      <c r="AM893" s="40"/>
      <c r="AN893" s="40"/>
      <c r="AO893" s="44"/>
      <c r="AP893" s="40"/>
      <c r="AQ893" s="40"/>
      <c r="AR893" s="40"/>
      <c r="AS893" s="40"/>
      <c r="AT893" s="46"/>
      <c r="AU893" s="40"/>
      <c r="AV893" s="40"/>
      <c r="AW893" s="40"/>
      <c r="AX893" s="40"/>
      <c r="AY893" s="40"/>
      <c r="AZ893" s="40"/>
      <c r="BA893" s="40"/>
      <c r="BB893" s="40"/>
      <c r="BC893" s="40"/>
      <c r="BD893" s="40"/>
      <c r="BE893" s="40"/>
      <c r="BF893" s="40"/>
      <c r="BG893" s="40"/>
      <c r="BH893" s="40"/>
      <c r="BI893" s="40"/>
      <c r="BJ893" s="40"/>
      <c r="BK893" s="40"/>
      <c r="BL893" s="40"/>
      <c r="BM893" s="40"/>
      <c r="BN893" s="40"/>
      <c r="BQ893" s="170"/>
    </row>
    <row r="894" spans="1:69" x14ac:dyDescent="0.2">
      <c r="A894" s="41"/>
      <c r="B894" s="41"/>
      <c r="C894" s="64"/>
      <c r="D894" s="64"/>
      <c r="E894" s="59"/>
      <c r="F894" s="59"/>
      <c r="G894" s="59"/>
      <c r="H894" s="167"/>
      <c r="I894" s="58"/>
      <c r="J894" s="40"/>
      <c r="K894" s="40"/>
      <c r="L894" s="40"/>
      <c r="M894" s="40"/>
      <c r="N894" s="165"/>
      <c r="O894" s="44"/>
      <c r="P894" s="40"/>
      <c r="Q894" s="40"/>
      <c r="R894" s="40"/>
      <c r="S894" s="40"/>
      <c r="T894" s="40"/>
      <c r="U894" s="43"/>
      <c r="V894" s="45"/>
      <c r="W894" s="143"/>
      <c r="X894" s="41"/>
      <c r="Y894" s="40"/>
      <c r="Z894" s="40"/>
      <c r="AA894" s="40"/>
      <c r="AB894" s="40"/>
      <c r="AC894" s="40"/>
      <c r="AD894" s="40"/>
      <c r="AE894" s="40"/>
      <c r="AF894" s="44"/>
      <c r="AG894" s="40"/>
      <c r="AH894" s="40"/>
      <c r="AI894" s="40"/>
      <c r="AJ894" s="40"/>
      <c r="AK894" s="40"/>
      <c r="AL894" s="41"/>
      <c r="AM894" s="40"/>
      <c r="AN894" s="40"/>
      <c r="AO894" s="44"/>
      <c r="AP894" s="40"/>
      <c r="AQ894" s="40"/>
      <c r="AR894" s="40"/>
      <c r="AS894" s="40"/>
      <c r="AT894" s="46"/>
      <c r="AU894" s="40"/>
      <c r="AV894" s="40"/>
      <c r="AW894" s="40"/>
      <c r="AX894" s="40"/>
      <c r="AY894" s="40"/>
      <c r="AZ894" s="40"/>
      <c r="BA894" s="40"/>
      <c r="BB894" s="40"/>
      <c r="BC894" s="40"/>
      <c r="BD894" s="40"/>
      <c r="BE894" s="40"/>
      <c r="BF894" s="40"/>
      <c r="BG894" s="40"/>
      <c r="BH894" s="40"/>
      <c r="BI894" s="40"/>
      <c r="BJ894" s="40"/>
      <c r="BK894" s="40"/>
      <c r="BL894" s="40"/>
      <c r="BM894" s="40"/>
      <c r="BN894" s="40"/>
      <c r="BQ894" s="170"/>
    </row>
    <row r="895" spans="1:69" x14ac:dyDescent="0.2">
      <c r="A895" s="41"/>
      <c r="B895" s="41"/>
      <c r="C895" s="64"/>
      <c r="D895" s="64"/>
      <c r="E895" s="59"/>
      <c r="F895" s="59"/>
      <c r="G895" s="59"/>
      <c r="H895" s="167"/>
      <c r="I895" s="58"/>
      <c r="J895" s="40"/>
      <c r="K895" s="40"/>
      <c r="L895" s="40"/>
      <c r="M895" s="40"/>
      <c r="N895" s="165"/>
      <c r="O895" s="44"/>
      <c r="P895" s="40"/>
      <c r="Q895" s="40"/>
      <c r="R895" s="40"/>
      <c r="S895" s="40"/>
      <c r="T895" s="40"/>
      <c r="U895" s="43"/>
      <c r="V895" s="45"/>
      <c r="W895" s="143"/>
      <c r="X895" s="41"/>
      <c r="Y895" s="40"/>
      <c r="Z895" s="40"/>
      <c r="AA895" s="40"/>
      <c r="AB895" s="40"/>
      <c r="AC895" s="40"/>
      <c r="AD895" s="40"/>
      <c r="AE895" s="40"/>
      <c r="AF895" s="44"/>
      <c r="AG895" s="40"/>
      <c r="AH895" s="40"/>
      <c r="AI895" s="40"/>
      <c r="AJ895" s="40"/>
      <c r="AK895" s="40"/>
      <c r="AL895" s="41"/>
      <c r="AM895" s="40"/>
      <c r="AN895" s="40"/>
      <c r="AO895" s="44"/>
      <c r="AP895" s="40"/>
      <c r="AQ895" s="40"/>
      <c r="AR895" s="40"/>
      <c r="AS895" s="40"/>
      <c r="AT895" s="46"/>
      <c r="AU895" s="40"/>
      <c r="AV895" s="40"/>
      <c r="AW895" s="40"/>
      <c r="AX895" s="40"/>
      <c r="AY895" s="40"/>
      <c r="AZ895" s="40"/>
      <c r="BA895" s="40"/>
      <c r="BB895" s="40"/>
      <c r="BC895" s="40"/>
      <c r="BD895" s="40"/>
      <c r="BE895" s="40"/>
      <c r="BF895" s="40"/>
      <c r="BG895" s="40"/>
      <c r="BH895" s="40"/>
      <c r="BI895" s="40"/>
      <c r="BJ895" s="40"/>
      <c r="BK895" s="40"/>
      <c r="BL895" s="40"/>
      <c r="BM895" s="40"/>
      <c r="BN895" s="40"/>
      <c r="BQ895" s="170"/>
    </row>
    <row r="896" spans="1:69" x14ac:dyDescent="0.2">
      <c r="A896" s="41"/>
      <c r="B896" s="41"/>
      <c r="C896" s="64"/>
      <c r="D896" s="64"/>
      <c r="E896" s="59"/>
      <c r="F896" s="59"/>
      <c r="G896" s="59"/>
      <c r="H896" s="167"/>
      <c r="I896" s="58"/>
      <c r="J896" s="40"/>
      <c r="K896" s="40"/>
      <c r="L896" s="40"/>
      <c r="M896" s="40"/>
      <c r="N896" s="165"/>
      <c r="O896" s="44"/>
      <c r="P896" s="40"/>
      <c r="Q896" s="40"/>
      <c r="R896" s="40"/>
      <c r="S896" s="40"/>
      <c r="T896" s="40"/>
      <c r="U896" s="43"/>
      <c r="V896" s="45"/>
      <c r="W896" s="143"/>
      <c r="X896" s="41"/>
      <c r="Y896" s="40"/>
      <c r="Z896" s="40"/>
      <c r="AA896" s="40"/>
      <c r="AB896" s="40"/>
      <c r="AC896" s="40"/>
      <c r="AD896" s="40"/>
      <c r="AE896" s="40"/>
      <c r="AF896" s="44"/>
      <c r="AG896" s="40"/>
      <c r="AH896" s="40"/>
      <c r="AI896" s="40"/>
      <c r="AJ896" s="40"/>
      <c r="AK896" s="40"/>
      <c r="AL896" s="41"/>
      <c r="AM896" s="40"/>
      <c r="AN896" s="40"/>
      <c r="AO896" s="44"/>
      <c r="AP896" s="40"/>
      <c r="AQ896" s="40"/>
      <c r="AR896" s="40"/>
      <c r="AS896" s="40"/>
      <c r="AT896" s="46"/>
      <c r="AU896" s="40"/>
      <c r="AV896" s="40"/>
      <c r="AW896" s="40"/>
      <c r="AX896" s="40"/>
      <c r="AY896" s="40"/>
      <c r="AZ896" s="40"/>
      <c r="BA896" s="40"/>
      <c r="BB896" s="40"/>
      <c r="BC896" s="40"/>
      <c r="BD896" s="40"/>
      <c r="BE896" s="40"/>
      <c r="BF896" s="40"/>
      <c r="BG896" s="40"/>
      <c r="BH896" s="40"/>
      <c r="BI896" s="40"/>
      <c r="BJ896" s="40"/>
      <c r="BK896" s="40"/>
      <c r="BL896" s="40"/>
      <c r="BM896" s="40"/>
      <c r="BN896" s="40"/>
      <c r="BQ896" s="170"/>
    </row>
    <row r="897" spans="1:69" x14ac:dyDescent="0.2">
      <c r="A897" s="41"/>
      <c r="B897" s="41"/>
      <c r="C897" s="64"/>
      <c r="D897" s="64"/>
      <c r="E897" s="59"/>
      <c r="F897" s="59"/>
      <c r="G897" s="59"/>
      <c r="H897" s="167"/>
      <c r="I897" s="58"/>
      <c r="J897" s="40"/>
      <c r="K897" s="40"/>
      <c r="L897" s="40"/>
      <c r="M897" s="40"/>
      <c r="N897" s="165"/>
      <c r="O897" s="44"/>
      <c r="P897" s="40"/>
      <c r="Q897" s="40"/>
      <c r="R897" s="40"/>
      <c r="S897" s="40"/>
      <c r="T897" s="40"/>
      <c r="U897" s="43"/>
      <c r="V897" s="45"/>
      <c r="W897" s="143"/>
      <c r="X897" s="41"/>
      <c r="Y897" s="40"/>
      <c r="Z897" s="40"/>
      <c r="AA897" s="40"/>
      <c r="AB897" s="40"/>
      <c r="AC897" s="40"/>
      <c r="AD897" s="40"/>
      <c r="AE897" s="40"/>
      <c r="AF897" s="44"/>
      <c r="AG897" s="40"/>
      <c r="AH897" s="40"/>
      <c r="AI897" s="40"/>
      <c r="AJ897" s="40"/>
      <c r="AK897" s="40"/>
      <c r="AL897" s="41"/>
      <c r="AM897" s="40"/>
      <c r="AN897" s="40"/>
      <c r="AO897" s="44"/>
      <c r="AP897" s="40"/>
      <c r="AQ897" s="40"/>
      <c r="AR897" s="40"/>
      <c r="AS897" s="40"/>
      <c r="AT897" s="46"/>
      <c r="AU897" s="40"/>
      <c r="AV897" s="40"/>
      <c r="AW897" s="40"/>
      <c r="AX897" s="40"/>
      <c r="AY897" s="40"/>
      <c r="AZ897" s="40"/>
      <c r="BA897" s="40"/>
      <c r="BB897" s="40"/>
      <c r="BC897" s="40"/>
      <c r="BD897" s="40"/>
      <c r="BE897" s="40"/>
      <c r="BF897" s="40"/>
      <c r="BG897" s="40"/>
      <c r="BH897" s="40"/>
      <c r="BI897" s="40"/>
      <c r="BJ897" s="40"/>
      <c r="BK897" s="40"/>
      <c r="BL897" s="40"/>
      <c r="BM897" s="40"/>
      <c r="BN897" s="40"/>
      <c r="BQ897" s="170"/>
    </row>
    <row r="898" spans="1:69" x14ac:dyDescent="0.2">
      <c r="A898" s="41"/>
      <c r="B898" s="41"/>
      <c r="C898" s="64"/>
      <c r="D898" s="64"/>
      <c r="E898" s="59"/>
      <c r="F898" s="59"/>
      <c r="G898" s="59"/>
      <c r="H898" s="167"/>
      <c r="I898" s="58"/>
      <c r="J898" s="40"/>
      <c r="K898" s="40"/>
      <c r="L898" s="40"/>
      <c r="M898" s="40"/>
      <c r="N898" s="165"/>
      <c r="O898" s="44"/>
      <c r="P898" s="40"/>
      <c r="Q898" s="40"/>
      <c r="R898" s="40"/>
      <c r="S898" s="40"/>
      <c r="T898" s="40"/>
      <c r="U898" s="43"/>
      <c r="V898" s="45"/>
      <c r="W898" s="143"/>
      <c r="X898" s="41"/>
      <c r="Y898" s="40"/>
      <c r="Z898" s="40"/>
      <c r="AA898" s="40"/>
      <c r="AB898" s="40"/>
      <c r="AC898" s="40"/>
      <c r="AD898" s="40"/>
      <c r="AE898" s="40"/>
      <c r="AF898" s="44"/>
      <c r="AG898" s="40"/>
      <c r="AH898" s="40"/>
      <c r="AI898" s="40"/>
      <c r="AJ898" s="40"/>
      <c r="AK898" s="40"/>
      <c r="AL898" s="41"/>
      <c r="AM898" s="40"/>
      <c r="AN898" s="40"/>
      <c r="AO898" s="44"/>
      <c r="AP898" s="40"/>
      <c r="AQ898" s="40"/>
      <c r="AR898" s="40"/>
      <c r="AS898" s="40"/>
      <c r="AT898" s="46"/>
      <c r="AU898" s="40"/>
      <c r="AV898" s="40"/>
      <c r="AW898" s="40"/>
      <c r="AX898" s="40"/>
      <c r="AY898" s="40"/>
      <c r="AZ898" s="40"/>
      <c r="BA898" s="40"/>
      <c r="BB898" s="40"/>
      <c r="BC898" s="40"/>
      <c r="BD898" s="40"/>
      <c r="BE898" s="40"/>
      <c r="BF898" s="40"/>
      <c r="BG898" s="40"/>
      <c r="BH898" s="40"/>
      <c r="BI898" s="40"/>
      <c r="BJ898" s="40"/>
      <c r="BK898" s="40"/>
      <c r="BL898" s="40"/>
      <c r="BM898" s="40"/>
      <c r="BN898" s="40"/>
      <c r="BQ898" s="170"/>
    </row>
    <row r="899" spans="1:69" x14ac:dyDescent="0.2">
      <c r="A899" s="41"/>
      <c r="B899" s="41"/>
      <c r="C899" s="64"/>
      <c r="D899" s="64"/>
      <c r="E899" s="59"/>
      <c r="F899" s="59"/>
      <c r="G899" s="59"/>
      <c r="H899" s="167"/>
      <c r="I899" s="58"/>
      <c r="J899" s="40"/>
      <c r="K899" s="40"/>
      <c r="L899" s="40"/>
      <c r="M899" s="40"/>
      <c r="N899" s="165"/>
      <c r="O899" s="44"/>
      <c r="P899" s="40"/>
      <c r="Q899" s="40"/>
      <c r="R899" s="40"/>
      <c r="S899" s="40"/>
      <c r="T899" s="40"/>
      <c r="U899" s="43"/>
      <c r="V899" s="45"/>
      <c r="W899" s="143"/>
      <c r="X899" s="41"/>
      <c r="Y899" s="40"/>
      <c r="Z899" s="40"/>
      <c r="AA899" s="40"/>
      <c r="AB899" s="40"/>
      <c r="AC899" s="40"/>
      <c r="AD899" s="40"/>
      <c r="AE899" s="40"/>
      <c r="AF899" s="44"/>
      <c r="AG899" s="40"/>
      <c r="AH899" s="40"/>
      <c r="AI899" s="40"/>
      <c r="AJ899" s="40"/>
      <c r="AK899" s="40"/>
      <c r="AL899" s="41"/>
      <c r="AM899" s="40"/>
      <c r="AN899" s="40"/>
      <c r="AO899" s="44"/>
      <c r="AP899" s="40"/>
      <c r="AQ899" s="40"/>
      <c r="AR899" s="40"/>
      <c r="AS899" s="40"/>
      <c r="AT899" s="46"/>
      <c r="AU899" s="40"/>
      <c r="AV899" s="40"/>
      <c r="AW899" s="40"/>
      <c r="AX899" s="40"/>
      <c r="AY899" s="40"/>
      <c r="AZ899" s="40"/>
      <c r="BA899" s="40"/>
      <c r="BB899" s="40"/>
      <c r="BC899" s="40"/>
      <c r="BD899" s="40"/>
      <c r="BE899" s="40"/>
      <c r="BF899" s="40"/>
      <c r="BG899" s="40"/>
      <c r="BH899" s="40"/>
      <c r="BI899" s="40"/>
      <c r="BJ899" s="40"/>
      <c r="BK899" s="40"/>
      <c r="BL899" s="40"/>
      <c r="BM899" s="40"/>
      <c r="BN899" s="40"/>
      <c r="BQ899" s="170"/>
    </row>
    <row r="900" spans="1:69" x14ac:dyDescent="0.2">
      <c r="A900" s="41"/>
      <c r="B900" s="41"/>
      <c r="C900" s="64"/>
      <c r="D900" s="64"/>
      <c r="E900" s="59"/>
      <c r="F900" s="59"/>
      <c r="G900" s="59"/>
      <c r="H900" s="167"/>
      <c r="I900" s="58"/>
      <c r="J900" s="40"/>
      <c r="K900" s="40"/>
      <c r="L900" s="40"/>
      <c r="M900" s="40"/>
      <c r="N900" s="165"/>
      <c r="O900" s="44"/>
      <c r="P900" s="40"/>
      <c r="Q900" s="40"/>
      <c r="R900" s="40"/>
      <c r="S900" s="40"/>
      <c r="T900" s="40"/>
      <c r="U900" s="43"/>
      <c r="V900" s="45"/>
      <c r="W900" s="143"/>
      <c r="X900" s="41"/>
      <c r="Y900" s="40"/>
      <c r="Z900" s="40"/>
      <c r="AA900" s="40"/>
      <c r="AB900" s="40"/>
      <c r="AC900" s="40"/>
      <c r="AD900" s="40"/>
      <c r="AE900" s="40"/>
      <c r="AF900" s="44"/>
      <c r="AG900" s="40"/>
      <c r="AH900" s="40"/>
      <c r="AI900" s="40"/>
      <c r="AJ900" s="40"/>
      <c r="AK900" s="40"/>
      <c r="AL900" s="41"/>
      <c r="AM900" s="40"/>
      <c r="AN900" s="40"/>
      <c r="AO900" s="44"/>
      <c r="AP900" s="40"/>
      <c r="AQ900" s="40"/>
      <c r="AR900" s="40"/>
      <c r="AS900" s="40"/>
      <c r="AT900" s="46"/>
      <c r="AU900" s="40"/>
      <c r="AV900" s="40"/>
      <c r="AW900" s="40"/>
      <c r="AX900" s="40"/>
      <c r="AY900" s="40"/>
      <c r="AZ900" s="40"/>
      <c r="BA900" s="40"/>
      <c r="BB900" s="40"/>
      <c r="BC900" s="40"/>
      <c r="BD900" s="40"/>
      <c r="BE900" s="40"/>
      <c r="BF900" s="40"/>
      <c r="BG900" s="40"/>
      <c r="BH900" s="40"/>
      <c r="BI900" s="40"/>
      <c r="BJ900" s="40"/>
      <c r="BK900" s="40"/>
      <c r="BL900" s="40"/>
      <c r="BM900" s="40"/>
      <c r="BN900" s="40"/>
      <c r="BQ900" s="170"/>
    </row>
    <row r="901" spans="1:69" x14ac:dyDescent="0.2">
      <c r="A901" s="41"/>
      <c r="B901" s="41"/>
      <c r="C901" s="64"/>
      <c r="D901" s="64"/>
      <c r="E901" s="59"/>
      <c r="F901" s="59"/>
      <c r="G901" s="59"/>
      <c r="H901" s="167"/>
      <c r="I901" s="58"/>
      <c r="J901" s="40"/>
      <c r="K901" s="40"/>
      <c r="L901" s="40"/>
      <c r="M901" s="40"/>
      <c r="N901" s="165"/>
      <c r="O901" s="44"/>
      <c r="P901" s="40"/>
      <c r="Q901" s="40"/>
      <c r="R901" s="40"/>
      <c r="S901" s="40"/>
      <c r="T901" s="40"/>
      <c r="U901" s="43"/>
      <c r="V901" s="45"/>
      <c r="W901" s="143"/>
      <c r="X901" s="41"/>
      <c r="Y901" s="40"/>
      <c r="Z901" s="40"/>
      <c r="AA901" s="40"/>
      <c r="AB901" s="40"/>
      <c r="AC901" s="40"/>
      <c r="AD901" s="40"/>
      <c r="AE901" s="40"/>
      <c r="AF901" s="44"/>
      <c r="AG901" s="40"/>
      <c r="AH901" s="40"/>
      <c r="AI901" s="40"/>
      <c r="AJ901" s="40"/>
      <c r="AK901" s="40"/>
      <c r="AL901" s="41"/>
      <c r="AM901" s="40"/>
      <c r="AN901" s="40"/>
      <c r="AO901" s="44"/>
      <c r="AP901" s="40"/>
      <c r="AQ901" s="40"/>
      <c r="AR901" s="40"/>
      <c r="AS901" s="40"/>
      <c r="AT901" s="46"/>
      <c r="AU901" s="40"/>
      <c r="AV901" s="40"/>
      <c r="AW901" s="40"/>
      <c r="AX901" s="40"/>
      <c r="AY901" s="40"/>
      <c r="AZ901" s="40"/>
      <c r="BA901" s="40"/>
      <c r="BB901" s="40"/>
      <c r="BC901" s="40"/>
      <c r="BD901" s="40"/>
      <c r="BE901" s="40"/>
      <c r="BF901" s="40"/>
      <c r="BG901" s="40"/>
      <c r="BH901" s="40"/>
      <c r="BI901" s="40"/>
      <c r="BJ901" s="40"/>
      <c r="BK901" s="40"/>
      <c r="BL901" s="40"/>
      <c r="BM901" s="40"/>
      <c r="BN901" s="40"/>
      <c r="BQ901" s="170"/>
    </row>
    <row r="902" spans="1:69" x14ac:dyDescent="0.2">
      <c r="A902" s="41"/>
      <c r="B902" s="41"/>
      <c r="C902" s="64"/>
      <c r="D902" s="64"/>
      <c r="E902" s="59"/>
      <c r="F902" s="59"/>
      <c r="G902" s="59"/>
      <c r="H902" s="167"/>
      <c r="I902" s="58"/>
      <c r="J902" s="40"/>
      <c r="K902" s="40"/>
      <c r="L902" s="40"/>
      <c r="M902" s="40"/>
      <c r="N902" s="165"/>
      <c r="O902" s="44"/>
      <c r="P902" s="40"/>
      <c r="Q902" s="40"/>
      <c r="R902" s="40"/>
      <c r="S902" s="40"/>
      <c r="T902" s="40"/>
      <c r="U902" s="43"/>
      <c r="V902" s="45"/>
      <c r="W902" s="143"/>
      <c r="X902" s="41"/>
      <c r="Y902" s="40"/>
      <c r="Z902" s="40"/>
      <c r="AA902" s="40"/>
      <c r="AB902" s="40"/>
      <c r="AC902" s="40"/>
      <c r="AD902" s="40"/>
      <c r="AE902" s="40"/>
      <c r="AF902" s="44"/>
      <c r="AG902" s="40"/>
      <c r="AH902" s="40"/>
      <c r="AI902" s="40"/>
      <c r="AJ902" s="40"/>
      <c r="AK902" s="40"/>
      <c r="AL902" s="41"/>
      <c r="AM902" s="40"/>
      <c r="AN902" s="40"/>
      <c r="AO902" s="44"/>
      <c r="AP902" s="40"/>
      <c r="AQ902" s="40"/>
      <c r="AR902" s="40"/>
      <c r="AS902" s="40"/>
      <c r="AT902" s="46"/>
      <c r="AU902" s="40"/>
      <c r="AV902" s="40"/>
      <c r="AW902" s="40"/>
      <c r="AX902" s="40"/>
      <c r="AY902" s="40"/>
      <c r="AZ902" s="40"/>
      <c r="BA902" s="40"/>
      <c r="BB902" s="40"/>
      <c r="BC902" s="40"/>
      <c r="BD902" s="40"/>
      <c r="BE902" s="40"/>
      <c r="BF902" s="40"/>
      <c r="BG902" s="40"/>
      <c r="BH902" s="40"/>
      <c r="BI902" s="40"/>
      <c r="BJ902" s="40"/>
      <c r="BK902" s="40"/>
      <c r="BL902" s="40"/>
      <c r="BM902" s="40"/>
      <c r="BN902" s="40"/>
      <c r="BQ902" s="170"/>
    </row>
    <row r="903" spans="1:69" x14ac:dyDescent="0.2">
      <c r="A903" s="41"/>
      <c r="B903" s="41"/>
      <c r="C903" s="64"/>
      <c r="D903" s="64"/>
      <c r="E903" s="59"/>
      <c r="F903" s="59"/>
      <c r="G903" s="59"/>
      <c r="H903" s="167"/>
      <c r="I903" s="58"/>
      <c r="J903" s="40"/>
      <c r="K903" s="40"/>
      <c r="L903" s="40"/>
      <c r="M903" s="40"/>
      <c r="N903" s="165"/>
      <c r="O903" s="44"/>
      <c r="P903" s="40"/>
      <c r="Q903" s="40"/>
      <c r="R903" s="40"/>
      <c r="S903" s="40"/>
      <c r="T903" s="40"/>
      <c r="U903" s="43"/>
      <c r="V903" s="45"/>
      <c r="W903" s="143"/>
      <c r="X903" s="41"/>
      <c r="Y903" s="40"/>
      <c r="Z903" s="40"/>
      <c r="AA903" s="40"/>
      <c r="AB903" s="40"/>
      <c r="AC903" s="40"/>
      <c r="AD903" s="40"/>
      <c r="AE903" s="40"/>
      <c r="AF903" s="44"/>
      <c r="AG903" s="40"/>
      <c r="AH903" s="40"/>
      <c r="AI903" s="40"/>
      <c r="AJ903" s="40"/>
      <c r="AK903" s="40"/>
      <c r="AL903" s="41"/>
      <c r="AM903" s="40"/>
      <c r="AN903" s="40"/>
      <c r="AO903" s="44"/>
      <c r="AP903" s="40"/>
      <c r="AQ903" s="40"/>
      <c r="AR903" s="40"/>
      <c r="AS903" s="40"/>
      <c r="AT903" s="46"/>
      <c r="AU903" s="40"/>
      <c r="AV903" s="40"/>
      <c r="AW903" s="40"/>
      <c r="AX903" s="40"/>
      <c r="AY903" s="40"/>
      <c r="AZ903" s="40"/>
      <c r="BA903" s="40"/>
      <c r="BB903" s="40"/>
      <c r="BC903" s="40"/>
      <c r="BD903" s="40"/>
      <c r="BE903" s="40"/>
      <c r="BF903" s="40"/>
      <c r="BG903" s="40"/>
      <c r="BH903" s="40"/>
      <c r="BI903" s="40"/>
      <c r="BJ903" s="40"/>
      <c r="BK903" s="40"/>
      <c r="BL903" s="40"/>
      <c r="BM903" s="40"/>
      <c r="BN903" s="40"/>
      <c r="BQ903" s="170"/>
    </row>
    <row r="904" spans="1:69" x14ac:dyDescent="0.2">
      <c r="A904" s="41"/>
      <c r="B904" s="41"/>
      <c r="C904" s="64"/>
      <c r="D904" s="64"/>
      <c r="E904" s="59"/>
      <c r="F904" s="59"/>
      <c r="G904" s="59"/>
      <c r="H904" s="167"/>
      <c r="I904" s="58"/>
      <c r="J904" s="40"/>
      <c r="K904" s="40"/>
      <c r="L904" s="40"/>
      <c r="M904" s="40"/>
      <c r="N904" s="165"/>
      <c r="O904" s="44"/>
      <c r="P904" s="40"/>
      <c r="Q904" s="40"/>
      <c r="R904" s="40"/>
      <c r="S904" s="40"/>
      <c r="T904" s="40"/>
      <c r="U904" s="43"/>
      <c r="V904" s="45"/>
      <c r="W904" s="143"/>
      <c r="X904" s="41"/>
      <c r="Y904" s="40"/>
      <c r="Z904" s="40"/>
      <c r="AA904" s="40"/>
      <c r="AB904" s="40"/>
      <c r="AC904" s="40"/>
      <c r="AD904" s="40"/>
      <c r="AE904" s="40"/>
      <c r="AF904" s="44"/>
      <c r="AG904" s="40"/>
      <c r="AH904" s="40"/>
      <c r="AI904" s="40"/>
      <c r="AJ904" s="40"/>
      <c r="AK904" s="40"/>
      <c r="AL904" s="41"/>
      <c r="AM904" s="40"/>
      <c r="AN904" s="40"/>
      <c r="AO904" s="44"/>
      <c r="AP904" s="40"/>
      <c r="AQ904" s="40"/>
      <c r="AR904" s="40"/>
      <c r="AS904" s="40"/>
      <c r="AT904" s="46"/>
      <c r="AU904" s="40"/>
      <c r="AV904" s="40"/>
      <c r="AW904" s="40"/>
      <c r="AX904" s="40"/>
      <c r="AY904" s="40"/>
      <c r="AZ904" s="40"/>
      <c r="BA904" s="40"/>
      <c r="BB904" s="40"/>
      <c r="BC904" s="40"/>
      <c r="BD904" s="40"/>
      <c r="BE904" s="40"/>
      <c r="BF904" s="40"/>
      <c r="BG904" s="40"/>
      <c r="BH904" s="40"/>
      <c r="BI904" s="40"/>
      <c r="BJ904" s="40"/>
      <c r="BK904" s="40"/>
      <c r="BL904" s="40"/>
      <c r="BM904" s="40"/>
      <c r="BN904" s="40"/>
      <c r="BQ904" s="170"/>
    </row>
    <row r="905" spans="1:69" x14ac:dyDescent="0.2">
      <c r="A905" s="41"/>
      <c r="B905" s="41"/>
      <c r="C905" s="64"/>
      <c r="D905" s="64"/>
      <c r="E905" s="59"/>
      <c r="F905" s="59"/>
      <c r="G905" s="59"/>
      <c r="H905" s="167"/>
      <c r="I905" s="58"/>
      <c r="J905" s="40"/>
      <c r="K905" s="40"/>
      <c r="L905" s="40"/>
      <c r="M905" s="40"/>
      <c r="N905" s="165"/>
      <c r="O905" s="44"/>
      <c r="P905" s="40"/>
      <c r="Q905" s="40"/>
      <c r="R905" s="40"/>
      <c r="S905" s="40"/>
      <c r="T905" s="40"/>
      <c r="U905" s="43"/>
      <c r="V905" s="45"/>
      <c r="W905" s="143"/>
      <c r="X905" s="41"/>
      <c r="Y905" s="40"/>
      <c r="Z905" s="40"/>
      <c r="AA905" s="40"/>
      <c r="AB905" s="40"/>
      <c r="AC905" s="40"/>
      <c r="AD905" s="40"/>
      <c r="AE905" s="40"/>
      <c r="AF905" s="44"/>
      <c r="AG905" s="40"/>
      <c r="AH905" s="40"/>
      <c r="AI905" s="40"/>
      <c r="AJ905" s="40"/>
      <c r="AK905" s="40"/>
      <c r="AL905" s="41"/>
      <c r="AM905" s="40"/>
      <c r="AN905" s="40"/>
      <c r="AO905" s="44"/>
      <c r="AP905" s="40"/>
      <c r="AQ905" s="40"/>
      <c r="AR905" s="40"/>
      <c r="AS905" s="40"/>
      <c r="AT905" s="46"/>
      <c r="AU905" s="40"/>
      <c r="AV905" s="40"/>
      <c r="AW905" s="40"/>
      <c r="AX905" s="40"/>
      <c r="AY905" s="40"/>
      <c r="AZ905" s="40"/>
      <c r="BA905" s="40"/>
      <c r="BB905" s="40"/>
      <c r="BC905" s="40"/>
      <c r="BD905" s="40"/>
      <c r="BE905" s="40"/>
      <c r="BF905" s="40"/>
      <c r="BG905" s="40"/>
      <c r="BH905" s="40"/>
      <c r="BI905" s="40"/>
      <c r="BJ905" s="40"/>
      <c r="BK905" s="40"/>
      <c r="BL905" s="40"/>
      <c r="BM905" s="40"/>
      <c r="BN905" s="40"/>
      <c r="BQ905" s="170"/>
    </row>
    <row r="906" spans="1:69" x14ac:dyDescent="0.2">
      <c r="A906" s="41"/>
      <c r="B906" s="41"/>
      <c r="C906" s="64"/>
      <c r="D906" s="64"/>
      <c r="E906" s="59"/>
      <c r="F906" s="59"/>
      <c r="G906" s="59"/>
      <c r="H906" s="167"/>
      <c r="I906" s="58"/>
      <c r="J906" s="40"/>
      <c r="K906" s="40"/>
      <c r="L906" s="40"/>
      <c r="M906" s="40"/>
      <c r="N906" s="165"/>
      <c r="O906" s="44"/>
      <c r="P906" s="40"/>
      <c r="Q906" s="40"/>
      <c r="R906" s="40"/>
      <c r="S906" s="40"/>
      <c r="T906" s="40"/>
      <c r="U906" s="43"/>
      <c r="V906" s="45"/>
      <c r="W906" s="143"/>
      <c r="X906" s="41"/>
      <c r="Y906" s="40"/>
      <c r="Z906" s="40"/>
      <c r="AA906" s="40"/>
      <c r="AB906" s="40"/>
      <c r="AC906" s="40"/>
      <c r="AD906" s="40"/>
      <c r="AE906" s="40"/>
      <c r="AF906" s="44"/>
      <c r="AG906" s="40"/>
      <c r="AH906" s="40"/>
      <c r="AI906" s="40"/>
      <c r="AJ906" s="40"/>
      <c r="AK906" s="40"/>
      <c r="AL906" s="41"/>
      <c r="AM906" s="40"/>
      <c r="AN906" s="40"/>
      <c r="AO906" s="44"/>
      <c r="AP906" s="40"/>
      <c r="AQ906" s="40"/>
      <c r="AR906" s="40"/>
      <c r="AS906" s="40"/>
      <c r="AT906" s="46"/>
      <c r="AU906" s="40"/>
      <c r="AV906" s="40"/>
      <c r="AW906" s="40"/>
      <c r="AX906" s="40"/>
      <c r="AY906" s="40"/>
      <c r="AZ906" s="40"/>
      <c r="BA906" s="40"/>
      <c r="BB906" s="40"/>
      <c r="BC906" s="40"/>
      <c r="BD906" s="40"/>
      <c r="BE906" s="40"/>
      <c r="BF906" s="40"/>
      <c r="BG906" s="40"/>
      <c r="BH906" s="40"/>
      <c r="BI906" s="40"/>
      <c r="BJ906" s="40"/>
      <c r="BK906" s="40"/>
      <c r="BL906" s="40"/>
      <c r="BM906" s="40"/>
      <c r="BN906" s="40"/>
      <c r="BQ906" s="170"/>
    </row>
    <row r="907" spans="1:69" x14ac:dyDescent="0.2">
      <c r="A907" s="41"/>
      <c r="B907" s="41"/>
      <c r="C907" s="64"/>
      <c r="D907" s="64"/>
      <c r="E907" s="59"/>
      <c r="F907" s="59"/>
      <c r="G907" s="59"/>
      <c r="H907" s="167"/>
      <c r="I907" s="58"/>
      <c r="J907" s="40"/>
      <c r="K907" s="40"/>
      <c r="L907" s="40"/>
      <c r="M907" s="40"/>
      <c r="N907" s="165"/>
      <c r="O907" s="44"/>
      <c r="P907" s="40"/>
      <c r="Q907" s="40"/>
      <c r="R907" s="40"/>
      <c r="S907" s="40"/>
      <c r="T907" s="40"/>
      <c r="U907" s="43"/>
      <c r="V907" s="45"/>
      <c r="W907" s="143"/>
      <c r="X907" s="41"/>
      <c r="Y907" s="40"/>
      <c r="Z907" s="40"/>
      <c r="AA907" s="40"/>
      <c r="AB907" s="40"/>
      <c r="AC907" s="40"/>
      <c r="AD907" s="40"/>
      <c r="AE907" s="40"/>
      <c r="AF907" s="44"/>
      <c r="AG907" s="40"/>
      <c r="AH907" s="40"/>
      <c r="AI907" s="40"/>
      <c r="AJ907" s="40"/>
      <c r="AK907" s="40"/>
      <c r="AL907" s="41"/>
      <c r="AM907" s="40"/>
      <c r="AN907" s="40"/>
      <c r="AO907" s="44"/>
      <c r="AP907" s="40"/>
      <c r="AQ907" s="40"/>
      <c r="AR907" s="40"/>
      <c r="AS907" s="40"/>
      <c r="AT907" s="46"/>
      <c r="AU907" s="40"/>
      <c r="AV907" s="40"/>
      <c r="AW907" s="40"/>
      <c r="AX907" s="40"/>
      <c r="AY907" s="40"/>
      <c r="AZ907" s="40"/>
      <c r="BA907" s="40"/>
      <c r="BB907" s="40"/>
      <c r="BC907" s="40"/>
      <c r="BD907" s="40"/>
      <c r="BE907" s="40"/>
      <c r="BF907" s="40"/>
      <c r="BG907" s="40"/>
      <c r="BH907" s="40"/>
      <c r="BI907" s="40"/>
      <c r="BJ907" s="40"/>
      <c r="BK907" s="40"/>
      <c r="BL907" s="40"/>
      <c r="BM907" s="40"/>
      <c r="BN907" s="40"/>
      <c r="BQ907" s="170"/>
    </row>
    <row r="908" spans="1:69" x14ac:dyDescent="0.2">
      <c r="A908" s="41"/>
      <c r="B908" s="41"/>
      <c r="C908" s="64"/>
      <c r="D908" s="64"/>
      <c r="E908" s="59"/>
      <c r="F908" s="59"/>
      <c r="G908" s="59"/>
      <c r="H908" s="167"/>
      <c r="I908" s="58"/>
      <c r="J908" s="40"/>
      <c r="K908" s="40"/>
      <c r="L908" s="40"/>
      <c r="M908" s="40"/>
      <c r="N908" s="165"/>
      <c r="O908" s="44"/>
      <c r="P908" s="40"/>
      <c r="Q908" s="40"/>
      <c r="R908" s="40"/>
      <c r="S908" s="40"/>
      <c r="T908" s="40"/>
      <c r="U908" s="43"/>
      <c r="V908" s="45"/>
      <c r="W908" s="143"/>
      <c r="X908" s="41"/>
      <c r="Y908" s="40"/>
      <c r="Z908" s="40"/>
      <c r="AA908" s="40"/>
      <c r="AB908" s="40"/>
      <c r="AC908" s="40"/>
      <c r="AD908" s="40"/>
      <c r="AE908" s="40"/>
      <c r="AF908" s="44"/>
      <c r="AG908" s="40"/>
      <c r="AH908" s="40"/>
      <c r="AI908" s="40"/>
      <c r="AJ908" s="40"/>
      <c r="AK908" s="40"/>
      <c r="AL908" s="41"/>
      <c r="AM908" s="40"/>
      <c r="AN908" s="40"/>
      <c r="AO908" s="44"/>
      <c r="AP908" s="40"/>
      <c r="AQ908" s="40"/>
      <c r="AR908" s="40"/>
      <c r="AS908" s="40"/>
      <c r="AT908" s="46"/>
      <c r="AU908" s="40"/>
      <c r="AV908" s="40"/>
      <c r="AW908" s="40"/>
      <c r="AX908" s="40"/>
      <c r="AY908" s="40"/>
      <c r="AZ908" s="40"/>
      <c r="BA908" s="40"/>
      <c r="BB908" s="40"/>
      <c r="BC908" s="40"/>
      <c r="BD908" s="40"/>
      <c r="BE908" s="40"/>
      <c r="BF908" s="40"/>
      <c r="BG908" s="40"/>
      <c r="BH908" s="40"/>
      <c r="BI908" s="40"/>
      <c r="BJ908" s="40"/>
      <c r="BK908" s="40"/>
      <c r="BL908" s="40"/>
      <c r="BM908" s="40"/>
      <c r="BN908" s="40"/>
      <c r="BQ908" s="170"/>
    </row>
    <row r="909" spans="1:69" x14ac:dyDescent="0.2">
      <c r="A909" s="41"/>
      <c r="B909" s="41"/>
      <c r="C909" s="64"/>
      <c r="D909" s="64"/>
      <c r="E909" s="59"/>
      <c r="F909" s="59"/>
      <c r="G909" s="59"/>
      <c r="H909" s="167"/>
      <c r="I909" s="58"/>
      <c r="J909" s="40"/>
      <c r="K909" s="40"/>
      <c r="L909" s="40"/>
      <c r="M909" s="40"/>
      <c r="N909" s="165"/>
      <c r="O909" s="44"/>
      <c r="P909" s="40"/>
      <c r="Q909" s="40"/>
      <c r="R909" s="40"/>
      <c r="S909" s="40"/>
      <c r="T909" s="40"/>
      <c r="U909" s="43"/>
      <c r="V909" s="45"/>
      <c r="W909" s="143"/>
      <c r="X909" s="41"/>
      <c r="Y909" s="40"/>
      <c r="Z909" s="40"/>
      <c r="AA909" s="40"/>
      <c r="AB909" s="40"/>
      <c r="AC909" s="40"/>
      <c r="AD909" s="40"/>
      <c r="AE909" s="40"/>
      <c r="AF909" s="44"/>
      <c r="AG909" s="40"/>
      <c r="AH909" s="40"/>
      <c r="AI909" s="40"/>
      <c r="AJ909" s="40"/>
      <c r="AK909" s="40"/>
      <c r="AL909" s="41"/>
      <c r="AM909" s="40"/>
      <c r="AN909" s="40"/>
      <c r="AO909" s="44"/>
      <c r="AP909" s="40"/>
      <c r="AQ909" s="40"/>
      <c r="AR909" s="40"/>
      <c r="AS909" s="40"/>
      <c r="AT909" s="46"/>
      <c r="AU909" s="40"/>
      <c r="AV909" s="40"/>
      <c r="AW909" s="40"/>
      <c r="AX909" s="40"/>
      <c r="AY909" s="40"/>
      <c r="AZ909" s="40"/>
      <c r="BA909" s="40"/>
      <c r="BB909" s="40"/>
      <c r="BC909" s="40"/>
      <c r="BD909" s="40"/>
      <c r="BE909" s="40"/>
      <c r="BF909" s="40"/>
      <c r="BG909" s="40"/>
      <c r="BH909" s="40"/>
      <c r="BI909" s="40"/>
      <c r="BJ909" s="40"/>
      <c r="BK909" s="40"/>
      <c r="BL909" s="40"/>
      <c r="BM909" s="40"/>
      <c r="BN909" s="40"/>
      <c r="BQ909" s="170"/>
    </row>
    <row r="910" spans="1:69" x14ac:dyDescent="0.2">
      <c r="A910" s="41"/>
      <c r="B910" s="41"/>
      <c r="C910" s="64"/>
      <c r="D910" s="64"/>
      <c r="E910" s="59"/>
      <c r="F910" s="59"/>
      <c r="G910" s="59"/>
      <c r="H910" s="167"/>
      <c r="I910" s="58"/>
      <c r="J910" s="40"/>
      <c r="K910" s="40"/>
      <c r="L910" s="40"/>
      <c r="M910" s="40"/>
      <c r="N910" s="165"/>
      <c r="O910" s="44"/>
      <c r="P910" s="40"/>
      <c r="Q910" s="40"/>
      <c r="R910" s="40"/>
      <c r="S910" s="40"/>
      <c r="T910" s="40"/>
      <c r="U910" s="43"/>
      <c r="V910" s="45"/>
      <c r="W910" s="143"/>
      <c r="X910" s="41"/>
      <c r="Y910" s="40"/>
      <c r="Z910" s="40"/>
      <c r="AA910" s="40"/>
      <c r="AB910" s="40"/>
      <c r="AC910" s="40"/>
      <c r="AD910" s="40"/>
      <c r="AE910" s="40"/>
      <c r="AF910" s="44"/>
      <c r="AG910" s="40"/>
      <c r="AH910" s="40"/>
      <c r="AI910" s="40"/>
      <c r="AJ910" s="40"/>
      <c r="AK910" s="40"/>
      <c r="AL910" s="41"/>
      <c r="AM910" s="40"/>
      <c r="AN910" s="40"/>
      <c r="AO910" s="44"/>
      <c r="AP910" s="40"/>
      <c r="AQ910" s="40"/>
      <c r="AR910" s="40"/>
      <c r="AS910" s="40"/>
      <c r="AT910" s="46"/>
      <c r="AU910" s="40"/>
      <c r="AV910" s="40"/>
      <c r="AW910" s="40"/>
      <c r="AX910" s="40"/>
      <c r="AY910" s="40"/>
      <c r="AZ910" s="40"/>
      <c r="BA910" s="40"/>
      <c r="BB910" s="40"/>
      <c r="BC910" s="40"/>
      <c r="BD910" s="40"/>
      <c r="BE910" s="40"/>
      <c r="BF910" s="40"/>
      <c r="BG910" s="40"/>
      <c r="BH910" s="40"/>
      <c r="BI910" s="40"/>
      <c r="BJ910" s="40"/>
      <c r="BK910" s="40"/>
      <c r="BL910" s="40"/>
      <c r="BM910" s="40"/>
      <c r="BN910" s="40"/>
      <c r="BQ910" s="170"/>
    </row>
    <row r="911" spans="1:69" x14ac:dyDescent="0.2">
      <c r="A911" s="41"/>
      <c r="B911" s="41"/>
      <c r="C911" s="64"/>
      <c r="D911" s="64"/>
      <c r="E911" s="59"/>
      <c r="F911" s="59"/>
      <c r="G911" s="59"/>
      <c r="H911" s="167"/>
      <c r="I911" s="58"/>
      <c r="J911" s="40"/>
      <c r="K911" s="40"/>
      <c r="L911" s="40"/>
      <c r="M911" s="40"/>
      <c r="N911" s="165"/>
      <c r="O911" s="44"/>
      <c r="P911" s="40"/>
      <c r="Q911" s="40"/>
      <c r="R911" s="40"/>
      <c r="S911" s="40"/>
      <c r="T911" s="40"/>
      <c r="U911" s="43"/>
      <c r="V911" s="45"/>
      <c r="W911" s="143"/>
      <c r="X911" s="41"/>
      <c r="Y911" s="40"/>
      <c r="Z911" s="40"/>
      <c r="AA911" s="40"/>
      <c r="AB911" s="40"/>
      <c r="AC911" s="40"/>
      <c r="AD911" s="40"/>
      <c r="AE911" s="40"/>
      <c r="AF911" s="44"/>
      <c r="AG911" s="40"/>
      <c r="AH911" s="40"/>
      <c r="AI911" s="40"/>
      <c r="AJ911" s="40"/>
      <c r="AK911" s="40"/>
      <c r="AL911" s="41"/>
      <c r="AM911" s="40"/>
      <c r="AN911" s="40"/>
      <c r="AO911" s="44"/>
      <c r="AP911" s="40"/>
      <c r="AQ911" s="40"/>
      <c r="AR911" s="40"/>
      <c r="AS911" s="40"/>
      <c r="AT911" s="46"/>
      <c r="AU911" s="40"/>
      <c r="AV911" s="40"/>
      <c r="AW911" s="40"/>
      <c r="AX911" s="40"/>
      <c r="AY911" s="40"/>
      <c r="AZ911" s="40"/>
      <c r="BA911" s="40"/>
      <c r="BB911" s="40"/>
      <c r="BC911" s="40"/>
      <c r="BD911" s="40"/>
      <c r="BE911" s="40"/>
      <c r="BF911" s="40"/>
      <c r="BG911" s="40"/>
      <c r="BH911" s="40"/>
      <c r="BI911" s="40"/>
      <c r="BJ911" s="40"/>
      <c r="BK911" s="40"/>
      <c r="BL911" s="40"/>
      <c r="BM911" s="40"/>
      <c r="BN911" s="40"/>
      <c r="BQ911" s="170"/>
    </row>
    <row r="912" spans="1:69" x14ac:dyDescent="0.2">
      <c r="A912" s="41"/>
      <c r="B912" s="41"/>
      <c r="C912" s="64"/>
      <c r="D912" s="64"/>
      <c r="E912" s="59"/>
      <c r="F912" s="59"/>
      <c r="G912" s="59"/>
      <c r="H912" s="167"/>
      <c r="I912" s="58"/>
      <c r="J912" s="40"/>
      <c r="K912" s="40"/>
      <c r="L912" s="40"/>
      <c r="M912" s="40"/>
      <c r="N912" s="165"/>
      <c r="O912" s="44"/>
      <c r="P912" s="40"/>
      <c r="Q912" s="40"/>
      <c r="R912" s="40"/>
      <c r="S912" s="40"/>
      <c r="T912" s="40"/>
      <c r="U912" s="43"/>
      <c r="V912" s="45"/>
      <c r="W912" s="143"/>
      <c r="X912" s="41"/>
      <c r="Y912" s="40"/>
      <c r="Z912" s="40"/>
      <c r="AA912" s="40"/>
      <c r="AB912" s="40"/>
      <c r="AC912" s="40"/>
      <c r="AD912" s="40"/>
      <c r="AE912" s="40"/>
      <c r="AF912" s="44"/>
      <c r="AG912" s="40"/>
      <c r="AH912" s="40"/>
      <c r="AI912" s="40"/>
      <c r="AJ912" s="40"/>
      <c r="AK912" s="40"/>
      <c r="AL912" s="41"/>
      <c r="AM912" s="40"/>
      <c r="AN912" s="40"/>
      <c r="AO912" s="44"/>
      <c r="AP912" s="40"/>
      <c r="AQ912" s="40"/>
      <c r="AR912" s="40"/>
      <c r="AS912" s="40"/>
      <c r="AT912" s="46"/>
      <c r="AU912" s="40"/>
      <c r="AV912" s="40"/>
      <c r="AW912" s="40"/>
      <c r="AX912" s="40"/>
      <c r="AY912" s="40"/>
      <c r="AZ912" s="40"/>
      <c r="BA912" s="40"/>
      <c r="BB912" s="40"/>
      <c r="BC912" s="40"/>
      <c r="BD912" s="40"/>
      <c r="BE912" s="40"/>
      <c r="BF912" s="40"/>
      <c r="BG912" s="40"/>
      <c r="BH912" s="40"/>
      <c r="BI912" s="40"/>
      <c r="BJ912" s="40"/>
      <c r="BK912" s="40"/>
      <c r="BL912" s="40"/>
      <c r="BM912" s="40"/>
      <c r="BN912" s="40"/>
      <c r="BQ912" s="170"/>
    </row>
    <row r="913" spans="1:69" x14ac:dyDescent="0.2">
      <c r="A913" s="41"/>
      <c r="B913" s="41"/>
      <c r="C913" s="64"/>
      <c r="D913" s="64"/>
      <c r="E913" s="59"/>
      <c r="F913" s="59"/>
      <c r="G913" s="59"/>
      <c r="H913" s="167"/>
      <c r="I913" s="58"/>
      <c r="J913" s="40"/>
      <c r="K913" s="40"/>
      <c r="L913" s="40"/>
      <c r="M913" s="40"/>
      <c r="N913" s="165"/>
      <c r="O913" s="44"/>
      <c r="P913" s="40"/>
      <c r="Q913" s="40"/>
      <c r="R913" s="40"/>
      <c r="S913" s="40"/>
      <c r="T913" s="40"/>
      <c r="U913" s="43"/>
      <c r="V913" s="45"/>
      <c r="W913" s="143"/>
      <c r="X913" s="41"/>
      <c r="Y913" s="40"/>
      <c r="Z913" s="40"/>
      <c r="AA913" s="40"/>
      <c r="AB913" s="40"/>
      <c r="AC913" s="40"/>
      <c r="AD913" s="40"/>
      <c r="AE913" s="40"/>
      <c r="AF913" s="44"/>
      <c r="AG913" s="40"/>
      <c r="AH913" s="40"/>
      <c r="AI913" s="40"/>
      <c r="AJ913" s="40"/>
      <c r="AK913" s="40"/>
      <c r="AL913" s="41"/>
      <c r="AM913" s="40"/>
      <c r="AN913" s="40"/>
      <c r="AO913" s="44"/>
      <c r="AP913" s="40"/>
      <c r="AQ913" s="40"/>
      <c r="AR913" s="40"/>
      <c r="AS913" s="40"/>
      <c r="AT913" s="46"/>
      <c r="AU913" s="40"/>
      <c r="AV913" s="40"/>
      <c r="AW913" s="40"/>
      <c r="AX913" s="40"/>
      <c r="AY913" s="40"/>
      <c r="AZ913" s="40"/>
      <c r="BA913" s="40"/>
      <c r="BB913" s="40"/>
      <c r="BC913" s="40"/>
      <c r="BD913" s="40"/>
      <c r="BE913" s="40"/>
      <c r="BF913" s="40"/>
      <c r="BG913" s="40"/>
      <c r="BH913" s="40"/>
      <c r="BI913" s="40"/>
      <c r="BJ913" s="40"/>
      <c r="BK913" s="40"/>
      <c r="BL913" s="40"/>
      <c r="BM913" s="40"/>
      <c r="BN913" s="40"/>
      <c r="BQ913" s="170"/>
    </row>
    <row r="914" spans="1:69" x14ac:dyDescent="0.2">
      <c r="A914" s="41"/>
      <c r="B914" s="41"/>
      <c r="C914" s="64"/>
      <c r="D914" s="64"/>
      <c r="E914" s="59"/>
      <c r="F914" s="59"/>
      <c r="G914" s="59"/>
      <c r="H914" s="167"/>
      <c r="I914" s="58"/>
      <c r="J914" s="40"/>
      <c r="K914" s="40"/>
      <c r="L914" s="40"/>
      <c r="M914" s="40"/>
      <c r="N914" s="165"/>
      <c r="O914" s="44"/>
      <c r="P914" s="40"/>
      <c r="Q914" s="40"/>
      <c r="R914" s="40"/>
      <c r="S914" s="40"/>
      <c r="T914" s="40"/>
      <c r="U914" s="43"/>
      <c r="V914" s="45"/>
      <c r="W914" s="143"/>
      <c r="X914" s="41"/>
      <c r="Y914" s="40"/>
      <c r="Z914" s="40"/>
      <c r="AA914" s="40"/>
      <c r="AB914" s="40"/>
      <c r="AC914" s="40"/>
      <c r="AD914" s="40"/>
      <c r="AE914" s="40"/>
      <c r="AF914" s="44"/>
      <c r="AG914" s="40"/>
      <c r="AH914" s="40"/>
      <c r="AI914" s="40"/>
      <c r="AJ914" s="40"/>
      <c r="AK914" s="40"/>
      <c r="AL914" s="41"/>
      <c r="AM914" s="40"/>
      <c r="AN914" s="40"/>
      <c r="AO914" s="44"/>
      <c r="AP914" s="40"/>
      <c r="AQ914" s="40"/>
      <c r="AR914" s="40"/>
      <c r="AS914" s="40"/>
      <c r="AT914" s="46"/>
      <c r="AU914" s="40"/>
      <c r="AV914" s="40"/>
      <c r="AW914" s="40"/>
      <c r="AX914" s="40"/>
      <c r="AY914" s="40"/>
      <c r="AZ914" s="40"/>
      <c r="BA914" s="40"/>
      <c r="BB914" s="40"/>
      <c r="BC914" s="40"/>
      <c r="BD914" s="40"/>
      <c r="BE914" s="40"/>
      <c r="BF914" s="40"/>
      <c r="BG914" s="40"/>
      <c r="BH914" s="40"/>
      <c r="BI914" s="40"/>
      <c r="BJ914" s="40"/>
      <c r="BK914" s="40"/>
      <c r="BL914" s="40"/>
      <c r="BM914" s="40"/>
      <c r="BN914" s="40"/>
      <c r="BQ914" s="170"/>
    </row>
    <row r="915" spans="1:69" x14ac:dyDescent="0.2">
      <c r="A915" s="41"/>
      <c r="B915" s="41"/>
      <c r="C915" s="64"/>
      <c r="D915" s="64"/>
      <c r="E915" s="59"/>
      <c r="F915" s="59"/>
      <c r="G915" s="59"/>
      <c r="H915" s="167"/>
      <c r="I915" s="58"/>
      <c r="J915" s="40"/>
      <c r="K915" s="40"/>
      <c r="L915" s="40"/>
      <c r="M915" s="40"/>
      <c r="N915" s="165"/>
      <c r="O915" s="44"/>
      <c r="P915" s="40"/>
      <c r="Q915" s="40"/>
      <c r="R915" s="40"/>
      <c r="S915" s="40"/>
      <c r="T915" s="40"/>
      <c r="U915" s="43"/>
      <c r="V915" s="45"/>
      <c r="W915" s="143"/>
      <c r="X915" s="41"/>
      <c r="Y915" s="40"/>
      <c r="Z915" s="40"/>
      <c r="AA915" s="40"/>
      <c r="AB915" s="40"/>
      <c r="AC915" s="40"/>
      <c r="AD915" s="40"/>
      <c r="AE915" s="40"/>
      <c r="AF915" s="44"/>
      <c r="AG915" s="40"/>
      <c r="AH915" s="40"/>
      <c r="AI915" s="40"/>
      <c r="AJ915" s="40"/>
      <c r="AK915" s="40"/>
      <c r="AL915" s="41"/>
      <c r="AM915" s="40"/>
      <c r="AN915" s="40"/>
      <c r="AO915" s="44"/>
      <c r="AP915" s="40"/>
      <c r="AQ915" s="40"/>
      <c r="AR915" s="40"/>
      <c r="AS915" s="40"/>
      <c r="AT915" s="46"/>
      <c r="AU915" s="40"/>
      <c r="AV915" s="40"/>
      <c r="AW915" s="40"/>
      <c r="AX915" s="40"/>
      <c r="AY915" s="40"/>
      <c r="AZ915" s="40"/>
      <c r="BA915" s="40"/>
      <c r="BB915" s="40"/>
      <c r="BC915" s="40"/>
      <c r="BD915" s="40"/>
      <c r="BE915" s="40"/>
      <c r="BF915" s="40"/>
      <c r="BG915" s="40"/>
      <c r="BH915" s="40"/>
      <c r="BI915" s="40"/>
      <c r="BJ915" s="40"/>
      <c r="BK915" s="40"/>
      <c r="BL915" s="40"/>
      <c r="BM915" s="40"/>
      <c r="BN915" s="40"/>
      <c r="BQ915" s="170"/>
    </row>
    <row r="916" spans="1:69" x14ac:dyDescent="0.2">
      <c r="A916" s="41"/>
      <c r="B916" s="41"/>
      <c r="C916" s="64"/>
      <c r="D916" s="64"/>
      <c r="E916" s="59"/>
      <c r="F916" s="59"/>
      <c r="G916" s="59"/>
      <c r="H916" s="167"/>
      <c r="I916" s="58"/>
      <c r="J916" s="40"/>
      <c r="K916" s="40"/>
      <c r="L916" s="40"/>
      <c r="M916" s="40"/>
      <c r="N916" s="165"/>
      <c r="O916" s="44"/>
      <c r="P916" s="40"/>
      <c r="Q916" s="40"/>
      <c r="R916" s="40"/>
      <c r="S916" s="40"/>
      <c r="T916" s="40"/>
      <c r="U916" s="43"/>
      <c r="V916" s="45"/>
      <c r="W916" s="143"/>
      <c r="X916" s="41"/>
      <c r="Y916" s="40"/>
      <c r="Z916" s="40"/>
      <c r="AA916" s="40"/>
      <c r="AB916" s="40"/>
      <c r="AC916" s="40"/>
      <c r="AD916" s="40"/>
      <c r="AE916" s="40"/>
      <c r="AF916" s="44"/>
      <c r="AG916" s="40"/>
      <c r="AH916" s="40"/>
      <c r="AI916" s="40"/>
      <c r="AJ916" s="40"/>
      <c r="AK916" s="40"/>
      <c r="AL916" s="41"/>
      <c r="AM916" s="40"/>
      <c r="AN916" s="40"/>
      <c r="AO916" s="44"/>
      <c r="AP916" s="40"/>
      <c r="AQ916" s="40"/>
      <c r="AR916" s="40"/>
      <c r="AS916" s="40"/>
      <c r="AT916" s="46"/>
      <c r="AU916" s="40"/>
      <c r="AV916" s="40"/>
      <c r="AW916" s="40"/>
      <c r="AX916" s="40"/>
      <c r="AY916" s="40"/>
      <c r="AZ916" s="40"/>
      <c r="BA916" s="40"/>
      <c r="BB916" s="40"/>
      <c r="BC916" s="40"/>
      <c r="BD916" s="40"/>
      <c r="BE916" s="40"/>
      <c r="BF916" s="40"/>
      <c r="BG916" s="40"/>
      <c r="BH916" s="40"/>
      <c r="BI916" s="40"/>
      <c r="BJ916" s="40"/>
      <c r="BK916" s="40"/>
      <c r="BL916" s="40"/>
      <c r="BM916" s="40"/>
      <c r="BN916" s="40"/>
      <c r="BQ916" s="170"/>
    </row>
    <row r="917" spans="1:69" x14ac:dyDescent="0.2">
      <c r="A917" s="41"/>
      <c r="B917" s="41"/>
      <c r="C917" s="64"/>
      <c r="D917" s="64"/>
      <c r="E917" s="59"/>
      <c r="F917" s="59"/>
      <c r="G917" s="59"/>
      <c r="H917" s="167"/>
      <c r="I917" s="58"/>
      <c r="J917" s="40"/>
      <c r="K917" s="40"/>
      <c r="L917" s="40"/>
      <c r="M917" s="40"/>
      <c r="N917" s="165"/>
      <c r="O917" s="44"/>
      <c r="P917" s="40"/>
      <c r="Q917" s="40"/>
      <c r="R917" s="40"/>
      <c r="S917" s="40"/>
      <c r="T917" s="40"/>
      <c r="U917" s="43"/>
      <c r="V917" s="45"/>
      <c r="W917" s="143"/>
      <c r="X917" s="41"/>
      <c r="Y917" s="40"/>
      <c r="Z917" s="40"/>
      <c r="AA917" s="40"/>
      <c r="AB917" s="40"/>
      <c r="AC917" s="40"/>
      <c r="AD917" s="40"/>
      <c r="AE917" s="40"/>
      <c r="AF917" s="44"/>
      <c r="AG917" s="40"/>
      <c r="AH917" s="40"/>
      <c r="AI917" s="40"/>
      <c r="AJ917" s="40"/>
      <c r="AK917" s="40"/>
      <c r="AL917" s="41"/>
      <c r="AM917" s="40"/>
      <c r="AN917" s="40"/>
      <c r="AO917" s="44"/>
      <c r="AP917" s="40"/>
      <c r="AQ917" s="40"/>
      <c r="AR917" s="40"/>
      <c r="AS917" s="40"/>
      <c r="AT917" s="46"/>
      <c r="AU917" s="40"/>
      <c r="AV917" s="40"/>
      <c r="AW917" s="40"/>
      <c r="AX917" s="40"/>
      <c r="AY917" s="40"/>
      <c r="AZ917" s="40"/>
      <c r="BA917" s="40"/>
      <c r="BB917" s="40"/>
      <c r="BC917" s="40"/>
      <c r="BD917" s="40"/>
      <c r="BE917" s="40"/>
      <c r="BF917" s="40"/>
      <c r="BG917" s="40"/>
      <c r="BH917" s="40"/>
      <c r="BI917" s="40"/>
      <c r="BJ917" s="40"/>
      <c r="BK917" s="40"/>
      <c r="BL917" s="40"/>
      <c r="BM917" s="40"/>
      <c r="BN917" s="40"/>
      <c r="BQ917" s="170"/>
    </row>
    <row r="918" spans="1:69" x14ac:dyDescent="0.2">
      <c r="A918" s="41"/>
      <c r="B918" s="41"/>
      <c r="C918" s="64"/>
      <c r="D918" s="64"/>
      <c r="E918" s="59"/>
      <c r="F918" s="59"/>
      <c r="G918" s="59"/>
      <c r="H918" s="167"/>
      <c r="I918" s="58"/>
      <c r="J918" s="40"/>
      <c r="K918" s="40"/>
      <c r="L918" s="40"/>
      <c r="M918" s="40"/>
      <c r="N918" s="165"/>
      <c r="O918" s="44"/>
      <c r="P918" s="40"/>
      <c r="Q918" s="40"/>
      <c r="R918" s="40"/>
      <c r="S918" s="40"/>
      <c r="T918" s="40"/>
      <c r="U918" s="43"/>
      <c r="V918" s="45"/>
      <c r="W918" s="143"/>
      <c r="X918" s="41"/>
      <c r="Y918" s="40"/>
      <c r="Z918" s="40"/>
      <c r="AA918" s="40"/>
      <c r="AB918" s="40"/>
      <c r="AC918" s="40"/>
      <c r="AD918" s="40"/>
      <c r="AE918" s="40"/>
      <c r="AF918" s="44"/>
      <c r="AG918" s="40"/>
      <c r="AH918" s="40"/>
      <c r="AI918" s="40"/>
      <c r="AJ918" s="40"/>
      <c r="AK918" s="40"/>
      <c r="AL918" s="41"/>
      <c r="AM918" s="40"/>
      <c r="AN918" s="40"/>
      <c r="AO918" s="44"/>
      <c r="AP918" s="40"/>
      <c r="AQ918" s="40"/>
      <c r="AR918" s="40"/>
      <c r="AS918" s="40"/>
      <c r="AT918" s="46"/>
      <c r="AU918" s="40"/>
      <c r="AV918" s="40"/>
      <c r="AW918" s="40"/>
      <c r="AX918" s="40"/>
      <c r="AY918" s="40"/>
      <c r="AZ918" s="40"/>
      <c r="BA918" s="40"/>
      <c r="BB918" s="40"/>
      <c r="BC918" s="40"/>
      <c r="BD918" s="40"/>
      <c r="BE918" s="40"/>
      <c r="BF918" s="40"/>
      <c r="BG918" s="40"/>
      <c r="BH918" s="40"/>
      <c r="BI918" s="40"/>
      <c r="BJ918" s="40"/>
      <c r="BK918" s="40"/>
      <c r="BL918" s="40"/>
      <c r="BM918" s="40"/>
      <c r="BN918" s="40"/>
      <c r="BQ918" s="170"/>
    </row>
    <row r="919" spans="1:69" x14ac:dyDescent="0.2">
      <c r="A919" s="41"/>
      <c r="B919" s="41"/>
      <c r="C919" s="64"/>
      <c r="D919" s="64"/>
      <c r="E919" s="59"/>
      <c r="F919" s="59"/>
      <c r="G919" s="59"/>
      <c r="H919" s="167"/>
      <c r="I919" s="58"/>
      <c r="J919" s="40"/>
      <c r="K919" s="40"/>
      <c r="L919" s="40"/>
      <c r="M919" s="40"/>
      <c r="N919" s="165"/>
      <c r="O919" s="44"/>
      <c r="P919" s="40"/>
      <c r="Q919" s="40"/>
      <c r="R919" s="40"/>
      <c r="S919" s="40"/>
      <c r="T919" s="40"/>
      <c r="U919" s="43"/>
      <c r="V919" s="45"/>
      <c r="W919" s="143"/>
      <c r="X919" s="41"/>
      <c r="Y919" s="40"/>
      <c r="Z919" s="40"/>
      <c r="AA919" s="40"/>
      <c r="AB919" s="40"/>
      <c r="AC919" s="40"/>
      <c r="AD919" s="40"/>
      <c r="AE919" s="40"/>
      <c r="AF919" s="44"/>
      <c r="AG919" s="40"/>
      <c r="AH919" s="40"/>
      <c r="AI919" s="40"/>
      <c r="AJ919" s="40"/>
      <c r="AK919" s="40"/>
      <c r="AL919" s="41"/>
      <c r="AM919" s="40"/>
      <c r="AN919" s="40"/>
      <c r="AO919" s="44"/>
      <c r="AP919" s="40"/>
      <c r="AQ919" s="40"/>
      <c r="AR919" s="40"/>
      <c r="AS919" s="40"/>
      <c r="AT919" s="46"/>
      <c r="AU919" s="40"/>
      <c r="AV919" s="40"/>
      <c r="AW919" s="40"/>
      <c r="AX919" s="40"/>
      <c r="AY919" s="40"/>
      <c r="AZ919" s="40"/>
      <c r="BA919" s="40"/>
      <c r="BB919" s="40"/>
      <c r="BC919" s="40"/>
      <c r="BD919" s="40"/>
      <c r="BE919" s="40"/>
      <c r="BF919" s="40"/>
      <c r="BG919" s="40"/>
      <c r="BH919" s="40"/>
      <c r="BI919" s="40"/>
      <c r="BJ919" s="40"/>
      <c r="BK919" s="40"/>
      <c r="BL919" s="40"/>
      <c r="BM919" s="40"/>
      <c r="BN919" s="40"/>
      <c r="BQ919" s="170"/>
    </row>
    <row r="920" spans="1:69" x14ac:dyDescent="0.2">
      <c r="A920" s="41"/>
      <c r="B920" s="41"/>
      <c r="C920" s="64"/>
      <c r="D920" s="64"/>
      <c r="E920" s="59"/>
      <c r="F920" s="59"/>
      <c r="G920" s="59"/>
      <c r="H920" s="167"/>
      <c r="I920" s="58"/>
      <c r="J920" s="40"/>
      <c r="K920" s="40"/>
      <c r="L920" s="40"/>
      <c r="M920" s="40"/>
      <c r="N920" s="165"/>
      <c r="O920" s="44"/>
      <c r="P920" s="40"/>
      <c r="Q920" s="40"/>
      <c r="R920" s="40"/>
      <c r="S920" s="40"/>
      <c r="T920" s="40"/>
      <c r="U920" s="43"/>
      <c r="V920" s="45"/>
      <c r="W920" s="143"/>
      <c r="X920" s="41"/>
      <c r="Y920" s="40"/>
      <c r="Z920" s="40"/>
      <c r="AA920" s="40"/>
      <c r="AB920" s="40"/>
      <c r="AC920" s="40"/>
      <c r="AD920" s="40"/>
      <c r="AE920" s="40"/>
      <c r="AF920" s="44"/>
      <c r="AG920" s="40"/>
      <c r="AH920" s="40"/>
      <c r="AI920" s="40"/>
      <c r="AJ920" s="40"/>
      <c r="AK920" s="40"/>
      <c r="AL920" s="41"/>
      <c r="AM920" s="40"/>
      <c r="AN920" s="40"/>
      <c r="AO920" s="44"/>
      <c r="AP920" s="40"/>
      <c r="AQ920" s="40"/>
      <c r="AR920" s="40"/>
      <c r="AS920" s="40"/>
      <c r="AT920" s="46"/>
      <c r="AU920" s="40"/>
      <c r="AV920" s="40"/>
      <c r="AW920" s="40"/>
      <c r="AX920" s="40"/>
      <c r="AY920" s="40"/>
      <c r="AZ920" s="40"/>
      <c r="BA920" s="40"/>
      <c r="BB920" s="40"/>
      <c r="BC920" s="40"/>
      <c r="BD920" s="40"/>
      <c r="BE920" s="40"/>
      <c r="BF920" s="40"/>
      <c r="BG920" s="40"/>
      <c r="BH920" s="40"/>
      <c r="BI920" s="40"/>
      <c r="BJ920" s="40"/>
      <c r="BK920" s="40"/>
      <c r="BL920" s="40"/>
      <c r="BM920" s="40"/>
      <c r="BN920" s="40"/>
      <c r="BQ920" s="170"/>
    </row>
    <row r="921" spans="1:69" x14ac:dyDescent="0.2">
      <c r="A921" s="41"/>
      <c r="B921" s="41"/>
      <c r="C921" s="64"/>
      <c r="D921" s="64"/>
      <c r="E921" s="59"/>
      <c r="F921" s="59"/>
      <c r="G921" s="59"/>
      <c r="H921" s="167"/>
      <c r="I921" s="58"/>
      <c r="J921" s="40"/>
      <c r="K921" s="40"/>
      <c r="L921" s="40"/>
      <c r="M921" s="40"/>
      <c r="N921" s="165"/>
      <c r="O921" s="44"/>
      <c r="P921" s="40"/>
      <c r="Q921" s="40"/>
      <c r="R921" s="40"/>
      <c r="S921" s="40"/>
      <c r="T921" s="40"/>
      <c r="U921" s="43"/>
      <c r="V921" s="45"/>
      <c r="W921" s="143"/>
      <c r="X921" s="41"/>
      <c r="Y921" s="40"/>
      <c r="Z921" s="40"/>
      <c r="AA921" s="40"/>
      <c r="AB921" s="40"/>
      <c r="AC921" s="40"/>
      <c r="AD921" s="40"/>
      <c r="AE921" s="40"/>
      <c r="AF921" s="44"/>
      <c r="AG921" s="40"/>
      <c r="AH921" s="40"/>
      <c r="AI921" s="40"/>
      <c r="AJ921" s="40"/>
      <c r="AK921" s="40"/>
      <c r="AL921" s="41"/>
      <c r="AM921" s="40"/>
      <c r="AN921" s="40"/>
      <c r="AO921" s="44"/>
      <c r="AP921" s="40"/>
      <c r="AQ921" s="40"/>
      <c r="AR921" s="40"/>
      <c r="AS921" s="40"/>
      <c r="AT921" s="46"/>
      <c r="AU921" s="40"/>
      <c r="AV921" s="40"/>
      <c r="AW921" s="40"/>
      <c r="AX921" s="40"/>
      <c r="AY921" s="40"/>
      <c r="AZ921" s="40"/>
      <c r="BA921" s="40"/>
      <c r="BB921" s="40"/>
      <c r="BC921" s="40"/>
      <c r="BD921" s="40"/>
      <c r="BE921" s="40"/>
      <c r="BF921" s="40"/>
      <c r="BG921" s="40"/>
      <c r="BH921" s="40"/>
      <c r="BI921" s="40"/>
      <c r="BJ921" s="40"/>
      <c r="BK921" s="40"/>
      <c r="BL921" s="40"/>
      <c r="BM921" s="40"/>
      <c r="BN921" s="40"/>
      <c r="BQ921" s="170"/>
    </row>
    <row r="922" spans="1:69" x14ac:dyDescent="0.2">
      <c r="A922" s="41"/>
      <c r="B922" s="41"/>
      <c r="C922" s="64"/>
      <c r="D922" s="64"/>
      <c r="E922" s="59"/>
      <c r="F922" s="59"/>
      <c r="G922" s="59"/>
      <c r="H922" s="167"/>
      <c r="I922" s="58"/>
      <c r="J922" s="40"/>
      <c r="K922" s="40"/>
      <c r="L922" s="40"/>
      <c r="M922" s="40"/>
      <c r="N922" s="165"/>
      <c r="O922" s="44"/>
      <c r="P922" s="40"/>
      <c r="Q922" s="40"/>
      <c r="R922" s="40"/>
      <c r="S922" s="40"/>
      <c r="T922" s="40"/>
      <c r="U922" s="43"/>
      <c r="V922" s="45"/>
      <c r="W922" s="143"/>
      <c r="X922" s="41"/>
      <c r="Y922" s="40"/>
      <c r="Z922" s="40"/>
      <c r="AA922" s="40"/>
      <c r="AB922" s="40"/>
      <c r="AC922" s="40"/>
      <c r="AD922" s="40"/>
      <c r="AE922" s="40"/>
      <c r="AF922" s="44"/>
      <c r="AG922" s="40"/>
      <c r="AH922" s="40"/>
      <c r="AI922" s="40"/>
      <c r="AJ922" s="40"/>
      <c r="AK922" s="40"/>
      <c r="AL922" s="41"/>
      <c r="AM922" s="40"/>
      <c r="AN922" s="40"/>
      <c r="AO922" s="44"/>
      <c r="AP922" s="40"/>
      <c r="AQ922" s="40"/>
      <c r="AR922" s="40"/>
      <c r="AS922" s="40"/>
      <c r="AT922" s="46"/>
      <c r="AU922" s="40"/>
      <c r="AV922" s="40"/>
      <c r="AW922" s="40"/>
      <c r="AX922" s="40"/>
      <c r="AY922" s="40"/>
      <c r="AZ922" s="40"/>
      <c r="BA922" s="40"/>
      <c r="BB922" s="40"/>
      <c r="BC922" s="40"/>
      <c r="BD922" s="40"/>
      <c r="BE922" s="40"/>
      <c r="BF922" s="40"/>
      <c r="BG922" s="40"/>
      <c r="BH922" s="40"/>
      <c r="BI922" s="40"/>
      <c r="BJ922" s="40"/>
      <c r="BK922" s="40"/>
      <c r="BL922" s="40"/>
      <c r="BM922" s="40"/>
      <c r="BN922" s="40"/>
      <c r="BQ922" s="170"/>
    </row>
    <row r="923" spans="1:69" x14ac:dyDescent="0.2">
      <c r="A923" s="41"/>
      <c r="B923" s="41"/>
      <c r="C923" s="64"/>
      <c r="D923" s="64"/>
      <c r="E923" s="59"/>
      <c r="F923" s="59"/>
      <c r="G923" s="59"/>
      <c r="H923" s="167"/>
      <c r="I923" s="58"/>
      <c r="J923" s="40"/>
      <c r="K923" s="40"/>
      <c r="L923" s="40"/>
      <c r="M923" s="40"/>
      <c r="N923" s="165"/>
      <c r="O923" s="44"/>
      <c r="P923" s="40"/>
      <c r="Q923" s="40"/>
      <c r="R923" s="40"/>
      <c r="S923" s="40"/>
      <c r="T923" s="40"/>
      <c r="U923" s="43"/>
      <c r="V923" s="45"/>
      <c r="W923" s="143"/>
      <c r="X923" s="41"/>
      <c r="Y923" s="40"/>
      <c r="Z923" s="40"/>
      <c r="AA923" s="40"/>
      <c r="AB923" s="40"/>
      <c r="AC923" s="40"/>
      <c r="AD923" s="40"/>
      <c r="AE923" s="40"/>
      <c r="AF923" s="44"/>
      <c r="AG923" s="40"/>
      <c r="AH923" s="40"/>
      <c r="AI923" s="40"/>
      <c r="AJ923" s="40"/>
      <c r="AK923" s="40"/>
      <c r="AL923" s="41"/>
      <c r="AM923" s="40"/>
      <c r="AN923" s="40"/>
      <c r="AO923" s="44"/>
      <c r="AP923" s="40"/>
      <c r="AQ923" s="40"/>
      <c r="AR923" s="40"/>
      <c r="AS923" s="40"/>
      <c r="AT923" s="46"/>
      <c r="AU923" s="40"/>
      <c r="AV923" s="40"/>
      <c r="AW923" s="40"/>
      <c r="AX923" s="40"/>
      <c r="AY923" s="40"/>
      <c r="AZ923" s="40"/>
      <c r="BA923" s="40"/>
      <c r="BB923" s="40"/>
      <c r="BC923" s="40"/>
      <c r="BD923" s="40"/>
      <c r="BE923" s="40"/>
      <c r="BF923" s="40"/>
      <c r="BG923" s="40"/>
      <c r="BH923" s="40"/>
      <c r="BI923" s="40"/>
      <c r="BJ923" s="40"/>
      <c r="BK923" s="40"/>
      <c r="BL923" s="40"/>
      <c r="BM923" s="40"/>
      <c r="BN923" s="40"/>
      <c r="BQ923" s="170"/>
    </row>
    <row r="924" spans="1:69" x14ac:dyDescent="0.2">
      <c r="A924" s="41"/>
      <c r="B924" s="41"/>
      <c r="C924" s="64"/>
      <c r="D924" s="64"/>
      <c r="E924" s="59"/>
      <c r="F924" s="59"/>
      <c r="G924" s="59"/>
      <c r="H924" s="167"/>
      <c r="I924" s="58"/>
      <c r="J924" s="40"/>
      <c r="K924" s="40"/>
      <c r="L924" s="40"/>
      <c r="M924" s="40"/>
      <c r="N924" s="165"/>
      <c r="O924" s="44"/>
      <c r="P924" s="40"/>
      <c r="Q924" s="40"/>
      <c r="R924" s="40"/>
      <c r="S924" s="40"/>
      <c r="T924" s="40"/>
      <c r="U924" s="43"/>
      <c r="V924" s="45"/>
      <c r="W924" s="143"/>
      <c r="X924" s="41"/>
      <c r="Y924" s="40"/>
      <c r="Z924" s="40"/>
      <c r="AA924" s="40"/>
      <c r="AB924" s="40"/>
      <c r="AC924" s="40"/>
      <c r="AD924" s="40"/>
      <c r="AE924" s="40"/>
      <c r="AF924" s="44"/>
      <c r="AG924" s="40"/>
      <c r="AH924" s="40"/>
      <c r="AI924" s="40"/>
      <c r="AJ924" s="40"/>
      <c r="AK924" s="40"/>
      <c r="AL924" s="41"/>
      <c r="AM924" s="40"/>
      <c r="AN924" s="40"/>
      <c r="AO924" s="44"/>
      <c r="AP924" s="40"/>
      <c r="AQ924" s="40"/>
      <c r="AR924" s="40"/>
      <c r="AS924" s="40"/>
      <c r="AT924" s="46"/>
      <c r="AU924" s="40"/>
      <c r="AV924" s="40"/>
      <c r="AW924" s="40"/>
      <c r="AX924" s="40"/>
      <c r="AY924" s="40"/>
      <c r="AZ924" s="40"/>
      <c r="BA924" s="40"/>
      <c r="BB924" s="40"/>
      <c r="BC924" s="40"/>
      <c r="BD924" s="40"/>
      <c r="BE924" s="40"/>
      <c r="BF924" s="40"/>
      <c r="BG924" s="40"/>
      <c r="BH924" s="40"/>
      <c r="BI924" s="40"/>
      <c r="BJ924" s="40"/>
      <c r="BK924" s="40"/>
      <c r="BL924" s="40"/>
      <c r="BM924" s="40"/>
      <c r="BN924" s="40"/>
      <c r="BQ924" s="170"/>
    </row>
    <row r="925" spans="1:69" x14ac:dyDescent="0.2">
      <c r="A925" s="41"/>
      <c r="B925" s="41"/>
      <c r="C925" s="64"/>
      <c r="D925" s="64"/>
      <c r="E925" s="59"/>
      <c r="F925" s="59"/>
      <c r="G925" s="59"/>
      <c r="H925" s="167"/>
      <c r="I925" s="58"/>
      <c r="J925" s="40"/>
      <c r="K925" s="40"/>
      <c r="L925" s="40"/>
      <c r="M925" s="40"/>
      <c r="N925" s="165"/>
      <c r="O925" s="44"/>
      <c r="P925" s="40"/>
      <c r="Q925" s="40"/>
      <c r="R925" s="40"/>
      <c r="S925" s="40"/>
      <c r="T925" s="40"/>
      <c r="U925" s="43"/>
      <c r="V925" s="45"/>
      <c r="W925" s="143"/>
      <c r="X925" s="41"/>
      <c r="Y925" s="40"/>
      <c r="Z925" s="40"/>
      <c r="AA925" s="40"/>
      <c r="AB925" s="40"/>
      <c r="AC925" s="40"/>
      <c r="AD925" s="40"/>
      <c r="AE925" s="40"/>
      <c r="AF925" s="44"/>
      <c r="AG925" s="40"/>
      <c r="AH925" s="40"/>
      <c r="AI925" s="40"/>
      <c r="AJ925" s="40"/>
      <c r="AK925" s="40"/>
      <c r="AL925" s="41"/>
      <c r="AM925" s="40"/>
      <c r="AN925" s="40"/>
      <c r="AO925" s="44"/>
      <c r="AP925" s="40"/>
      <c r="AQ925" s="40"/>
      <c r="AR925" s="40"/>
      <c r="AS925" s="40"/>
      <c r="AT925" s="46"/>
      <c r="AU925" s="40"/>
      <c r="AV925" s="40"/>
      <c r="AW925" s="40"/>
      <c r="AX925" s="40"/>
      <c r="AY925" s="40"/>
      <c r="AZ925" s="40"/>
      <c r="BA925" s="40"/>
      <c r="BB925" s="40"/>
      <c r="BC925" s="40"/>
      <c r="BD925" s="40"/>
      <c r="BE925" s="40"/>
      <c r="BF925" s="40"/>
      <c r="BG925" s="40"/>
      <c r="BH925" s="40"/>
      <c r="BI925" s="40"/>
      <c r="BJ925" s="40"/>
      <c r="BK925" s="40"/>
      <c r="BL925" s="40"/>
      <c r="BM925" s="40"/>
      <c r="BN925" s="40"/>
      <c r="BQ925" s="170"/>
    </row>
    <row r="926" spans="1:69" x14ac:dyDescent="0.2">
      <c r="A926" s="41"/>
      <c r="B926" s="41"/>
      <c r="C926" s="64"/>
      <c r="D926" s="64"/>
      <c r="E926" s="59"/>
      <c r="F926" s="59"/>
      <c r="G926" s="59"/>
      <c r="H926" s="167"/>
      <c r="I926" s="58"/>
      <c r="J926" s="40"/>
      <c r="K926" s="40"/>
      <c r="L926" s="40"/>
      <c r="M926" s="40"/>
      <c r="N926" s="165"/>
      <c r="O926" s="44"/>
      <c r="P926" s="40"/>
      <c r="Q926" s="40"/>
      <c r="R926" s="40"/>
      <c r="S926" s="40"/>
      <c r="T926" s="40"/>
      <c r="U926" s="43"/>
      <c r="V926" s="45"/>
      <c r="W926" s="143"/>
      <c r="X926" s="41"/>
      <c r="Y926" s="40"/>
      <c r="Z926" s="40"/>
      <c r="AA926" s="40"/>
      <c r="AB926" s="40"/>
      <c r="AC926" s="40"/>
      <c r="AD926" s="40"/>
      <c r="AE926" s="40"/>
      <c r="AF926" s="44"/>
      <c r="AG926" s="40"/>
      <c r="AH926" s="40"/>
      <c r="AI926" s="40"/>
      <c r="AJ926" s="40"/>
      <c r="AK926" s="40"/>
      <c r="AL926" s="41"/>
      <c r="AM926" s="40"/>
      <c r="AN926" s="40"/>
      <c r="AO926" s="44"/>
      <c r="AP926" s="40"/>
      <c r="AQ926" s="40"/>
      <c r="AR926" s="40"/>
      <c r="AS926" s="40"/>
      <c r="AT926" s="46"/>
      <c r="AU926" s="40"/>
      <c r="AV926" s="40"/>
      <c r="AW926" s="40"/>
      <c r="AX926" s="40"/>
      <c r="AY926" s="40"/>
      <c r="AZ926" s="40"/>
      <c r="BA926" s="40"/>
      <c r="BB926" s="40"/>
      <c r="BC926" s="40"/>
      <c r="BD926" s="40"/>
      <c r="BE926" s="40"/>
      <c r="BF926" s="40"/>
      <c r="BG926" s="40"/>
      <c r="BH926" s="40"/>
      <c r="BI926" s="40"/>
      <c r="BJ926" s="40"/>
      <c r="BK926" s="40"/>
      <c r="BL926" s="40"/>
      <c r="BM926" s="40"/>
      <c r="BN926" s="40"/>
      <c r="BQ926" s="170"/>
    </row>
    <row r="927" spans="1:69" x14ac:dyDescent="0.2">
      <c r="A927" s="41"/>
      <c r="B927" s="41"/>
      <c r="C927" s="64"/>
      <c r="D927" s="64"/>
      <c r="E927" s="59"/>
      <c r="F927" s="59"/>
      <c r="G927" s="59"/>
      <c r="H927" s="167"/>
      <c r="I927" s="58"/>
      <c r="J927" s="40"/>
      <c r="K927" s="40"/>
      <c r="L927" s="40"/>
      <c r="M927" s="40"/>
      <c r="N927" s="165"/>
      <c r="O927" s="44"/>
      <c r="P927" s="40"/>
      <c r="Q927" s="40"/>
      <c r="R927" s="40"/>
      <c r="S927" s="40"/>
      <c r="T927" s="40"/>
      <c r="U927" s="43"/>
      <c r="V927" s="45"/>
      <c r="W927" s="143"/>
      <c r="X927" s="41"/>
      <c r="Y927" s="40"/>
      <c r="Z927" s="40"/>
      <c r="AA927" s="40"/>
      <c r="AB927" s="40"/>
      <c r="AC927" s="40"/>
      <c r="AD927" s="40"/>
      <c r="AE927" s="40"/>
      <c r="AF927" s="44"/>
      <c r="AG927" s="40"/>
      <c r="AH927" s="40"/>
      <c r="AI927" s="40"/>
      <c r="AJ927" s="40"/>
      <c r="AK927" s="40"/>
      <c r="AL927" s="41"/>
      <c r="AM927" s="40"/>
      <c r="AN927" s="40"/>
      <c r="AO927" s="44"/>
      <c r="AP927" s="40"/>
      <c r="AQ927" s="40"/>
      <c r="AR927" s="40"/>
      <c r="AS927" s="40"/>
      <c r="AT927" s="46"/>
      <c r="AU927" s="40"/>
      <c r="AV927" s="40"/>
      <c r="AW927" s="40"/>
      <c r="AX927" s="40"/>
      <c r="AY927" s="40"/>
      <c r="AZ927" s="40"/>
      <c r="BA927" s="40"/>
      <c r="BB927" s="40"/>
      <c r="BC927" s="40"/>
      <c r="BD927" s="40"/>
      <c r="BE927" s="40"/>
      <c r="BF927" s="40"/>
      <c r="BG927" s="40"/>
      <c r="BH927" s="40"/>
      <c r="BI927" s="40"/>
      <c r="BJ927" s="40"/>
      <c r="BK927" s="40"/>
      <c r="BL927" s="40"/>
      <c r="BM927" s="40"/>
      <c r="BN927" s="40"/>
      <c r="BQ927" s="170"/>
    </row>
    <row r="928" spans="1:69" x14ac:dyDescent="0.2">
      <c r="A928" s="41"/>
      <c r="B928" s="41"/>
      <c r="C928" s="64"/>
      <c r="D928" s="64"/>
      <c r="E928" s="59"/>
      <c r="F928" s="59"/>
      <c r="G928" s="59"/>
      <c r="H928" s="167"/>
      <c r="I928" s="58"/>
      <c r="J928" s="40"/>
      <c r="K928" s="40"/>
      <c r="L928" s="40"/>
      <c r="M928" s="40"/>
      <c r="N928" s="165"/>
      <c r="O928" s="44"/>
      <c r="P928" s="40"/>
      <c r="Q928" s="40"/>
      <c r="R928" s="40"/>
      <c r="S928" s="40"/>
      <c r="T928" s="40"/>
      <c r="U928" s="43"/>
      <c r="V928" s="45"/>
      <c r="W928" s="143"/>
      <c r="X928" s="41"/>
      <c r="Y928" s="40"/>
      <c r="Z928" s="40"/>
      <c r="AA928" s="40"/>
      <c r="AB928" s="40"/>
      <c r="AC928" s="40"/>
      <c r="AD928" s="40"/>
      <c r="AE928" s="40"/>
      <c r="AF928" s="44"/>
      <c r="AG928" s="40"/>
      <c r="AH928" s="40"/>
      <c r="AI928" s="40"/>
      <c r="AJ928" s="40"/>
      <c r="AK928" s="40"/>
      <c r="AL928" s="41"/>
      <c r="AM928" s="40"/>
      <c r="AN928" s="40"/>
      <c r="AO928" s="44"/>
      <c r="AP928" s="40"/>
      <c r="AQ928" s="40"/>
      <c r="AR928" s="40"/>
      <c r="AS928" s="40"/>
      <c r="AT928" s="46"/>
      <c r="AU928" s="40"/>
      <c r="AV928" s="40"/>
      <c r="AW928" s="40"/>
      <c r="AX928" s="40"/>
      <c r="AY928" s="40"/>
      <c r="AZ928" s="40"/>
      <c r="BA928" s="40"/>
      <c r="BB928" s="40"/>
      <c r="BC928" s="40"/>
      <c r="BD928" s="40"/>
      <c r="BE928" s="40"/>
      <c r="BF928" s="40"/>
      <c r="BG928" s="40"/>
      <c r="BH928" s="40"/>
      <c r="BI928" s="40"/>
      <c r="BJ928" s="40"/>
      <c r="BK928" s="40"/>
      <c r="BL928" s="40"/>
      <c r="BM928" s="40"/>
      <c r="BN928" s="40"/>
      <c r="BQ928" s="170"/>
    </row>
    <row r="929" spans="1:69" x14ac:dyDescent="0.2">
      <c r="A929" s="41"/>
      <c r="B929" s="41"/>
      <c r="C929" s="64"/>
      <c r="D929" s="64"/>
      <c r="E929" s="59"/>
      <c r="F929" s="59"/>
      <c r="G929" s="59"/>
      <c r="H929" s="167"/>
      <c r="I929" s="58"/>
      <c r="J929" s="40"/>
      <c r="K929" s="40"/>
      <c r="L929" s="40"/>
      <c r="M929" s="40"/>
      <c r="N929" s="165"/>
      <c r="O929" s="44"/>
      <c r="P929" s="40"/>
      <c r="Q929" s="40"/>
      <c r="R929" s="40"/>
      <c r="S929" s="40"/>
      <c r="T929" s="40"/>
      <c r="U929" s="43"/>
      <c r="V929" s="45"/>
      <c r="W929" s="143"/>
      <c r="X929" s="41"/>
      <c r="Y929" s="40"/>
      <c r="Z929" s="40"/>
      <c r="AA929" s="40"/>
      <c r="AB929" s="40"/>
      <c r="AC929" s="40"/>
      <c r="AD929" s="40"/>
      <c r="AE929" s="40"/>
      <c r="AF929" s="44"/>
      <c r="AG929" s="40"/>
      <c r="AH929" s="40"/>
      <c r="AI929" s="40"/>
      <c r="AJ929" s="40"/>
      <c r="AK929" s="40"/>
      <c r="AL929" s="41"/>
      <c r="AM929" s="40"/>
      <c r="AN929" s="40"/>
      <c r="AO929" s="44"/>
      <c r="AP929" s="40"/>
      <c r="AQ929" s="40"/>
      <c r="AR929" s="40"/>
      <c r="AS929" s="40"/>
      <c r="AT929" s="46"/>
      <c r="AU929" s="40"/>
      <c r="AV929" s="40"/>
      <c r="AW929" s="40"/>
      <c r="AX929" s="40"/>
      <c r="AY929" s="40"/>
      <c r="AZ929" s="40"/>
      <c r="BA929" s="40"/>
      <c r="BB929" s="40"/>
      <c r="BC929" s="40"/>
      <c r="BD929" s="40"/>
      <c r="BE929" s="40"/>
      <c r="BF929" s="40"/>
      <c r="BG929" s="40"/>
      <c r="BH929" s="40"/>
      <c r="BI929" s="40"/>
      <c r="BJ929" s="40"/>
      <c r="BK929" s="40"/>
      <c r="BL929" s="40"/>
      <c r="BM929" s="40"/>
      <c r="BN929" s="40"/>
      <c r="BQ929" s="170"/>
    </row>
    <row r="930" spans="1:69" x14ac:dyDescent="0.2">
      <c r="A930" s="41"/>
      <c r="B930" s="41"/>
      <c r="C930" s="64"/>
      <c r="D930" s="64"/>
      <c r="E930" s="59"/>
      <c r="F930" s="59"/>
      <c r="G930" s="59"/>
      <c r="H930" s="167"/>
      <c r="I930" s="58"/>
      <c r="J930" s="40"/>
      <c r="K930" s="40"/>
      <c r="L930" s="40"/>
      <c r="M930" s="40"/>
      <c r="N930" s="165"/>
      <c r="O930" s="44"/>
      <c r="P930" s="40"/>
      <c r="Q930" s="40"/>
      <c r="R930" s="40"/>
      <c r="S930" s="40"/>
      <c r="T930" s="40"/>
      <c r="U930" s="43"/>
      <c r="V930" s="45"/>
      <c r="W930" s="143"/>
      <c r="X930" s="41"/>
      <c r="Y930" s="40"/>
      <c r="Z930" s="40"/>
      <c r="AA930" s="40"/>
      <c r="AB930" s="40"/>
      <c r="AC930" s="40"/>
      <c r="AD930" s="40"/>
      <c r="AE930" s="40"/>
      <c r="AF930" s="44"/>
      <c r="AG930" s="40"/>
      <c r="AH930" s="40"/>
      <c r="AI930" s="40"/>
      <c r="AJ930" s="40"/>
      <c r="AK930" s="40"/>
      <c r="AL930" s="41"/>
      <c r="AM930" s="40"/>
      <c r="AN930" s="40"/>
      <c r="AO930" s="44"/>
      <c r="AP930" s="40"/>
      <c r="AQ930" s="40"/>
      <c r="AR930" s="40"/>
      <c r="AS930" s="40"/>
      <c r="AT930" s="46"/>
      <c r="AU930" s="40"/>
      <c r="AV930" s="40"/>
      <c r="AW930" s="40"/>
      <c r="AX930" s="40"/>
      <c r="AY930" s="40"/>
      <c r="AZ930" s="40"/>
      <c r="BA930" s="40"/>
      <c r="BB930" s="40"/>
      <c r="BC930" s="40"/>
      <c r="BD930" s="40"/>
      <c r="BE930" s="40"/>
      <c r="BF930" s="40"/>
      <c r="BG930" s="40"/>
      <c r="BH930" s="40"/>
      <c r="BI930" s="40"/>
      <c r="BJ930" s="40"/>
      <c r="BK930" s="40"/>
      <c r="BL930" s="40"/>
      <c r="BM930" s="40"/>
      <c r="BN930" s="40"/>
      <c r="BQ930" s="170"/>
    </row>
    <row r="931" spans="1:69" x14ac:dyDescent="0.2">
      <c r="A931" s="41"/>
      <c r="B931" s="41"/>
      <c r="C931" s="64"/>
      <c r="D931" s="64"/>
      <c r="E931" s="59"/>
      <c r="F931" s="59"/>
      <c r="G931" s="59"/>
      <c r="H931" s="167"/>
      <c r="I931" s="58"/>
      <c r="J931" s="40"/>
      <c r="K931" s="40"/>
      <c r="L931" s="40"/>
      <c r="M931" s="40"/>
      <c r="N931" s="165"/>
      <c r="O931" s="44"/>
      <c r="P931" s="40"/>
      <c r="Q931" s="40"/>
      <c r="R931" s="40"/>
      <c r="S931" s="40"/>
      <c r="T931" s="40"/>
      <c r="U931" s="43"/>
      <c r="V931" s="45"/>
      <c r="W931" s="143"/>
      <c r="X931" s="41"/>
      <c r="Y931" s="40"/>
      <c r="Z931" s="40"/>
      <c r="AA931" s="40"/>
      <c r="AB931" s="40"/>
      <c r="AC931" s="40"/>
      <c r="AD931" s="40"/>
      <c r="AE931" s="40"/>
      <c r="AF931" s="44"/>
      <c r="AG931" s="40"/>
      <c r="AH931" s="40"/>
      <c r="AI931" s="40"/>
      <c r="AJ931" s="40"/>
      <c r="AK931" s="40"/>
      <c r="AL931" s="41"/>
      <c r="AM931" s="40"/>
      <c r="AN931" s="40"/>
      <c r="AO931" s="44"/>
      <c r="AP931" s="40"/>
      <c r="AQ931" s="40"/>
      <c r="AR931" s="40"/>
      <c r="AS931" s="40"/>
      <c r="AT931" s="46"/>
      <c r="AU931" s="40"/>
      <c r="AV931" s="40"/>
      <c r="AW931" s="40"/>
      <c r="AX931" s="40"/>
      <c r="AY931" s="40"/>
      <c r="AZ931" s="40"/>
      <c r="BA931" s="40"/>
      <c r="BB931" s="40"/>
      <c r="BC931" s="40"/>
      <c r="BD931" s="40"/>
      <c r="BE931" s="40"/>
      <c r="BF931" s="40"/>
      <c r="BG931" s="40"/>
      <c r="BH931" s="40"/>
      <c r="BI931" s="40"/>
      <c r="BJ931" s="40"/>
      <c r="BK931" s="40"/>
      <c r="BL931" s="40"/>
      <c r="BM931" s="40"/>
      <c r="BN931" s="40"/>
      <c r="BQ931" s="170"/>
    </row>
    <row r="932" spans="1:69" x14ac:dyDescent="0.2">
      <c r="A932" s="41"/>
      <c r="B932" s="41"/>
      <c r="C932" s="64"/>
      <c r="D932" s="64"/>
      <c r="E932" s="59"/>
      <c r="F932" s="59"/>
      <c r="G932" s="59"/>
      <c r="H932" s="167"/>
      <c r="I932" s="58"/>
      <c r="J932" s="40"/>
      <c r="K932" s="40"/>
      <c r="L932" s="40"/>
      <c r="M932" s="40"/>
      <c r="N932" s="165"/>
      <c r="O932" s="44"/>
      <c r="P932" s="40"/>
      <c r="Q932" s="40"/>
      <c r="R932" s="40"/>
      <c r="S932" s="40"/>
      <c r="T932" s="40"/>
      <c r="U932" s="43"/>
      <c r="V932" s="45"/>
      <c r="W932" s="143"/>
      <c r="X932" s="41"/>
      <c r="Y932" s="40"/>
      <c r="Z932" s="40"/>
      <c r="AA932" s="40"/>
      <c r="AB932" s="40"/>
      <c r="AC932" s="40"/>
      <c r="AD932" s="40"/>
      <c r="AE932" s="40"/>
      <c r="AF932" s="44"/>
      <c r="AG932" s="40"/>
      <c r="AH932" s="40"/>
      <c r="AI932" s="40"/>
      <c r="AJ932" s="40"/>
      <c r="AK932" s="40"/>
      <c r="AL932" s="41"/>
      <c r="AM932" s="40"/>
      <c r="AN932" s="40"/>
      <c r="AO932" s="44"/>
      <c r="AP932" s="40"/>
      <c r="AQ932" s="40"/>
      <c r="AR932" s="40"/>
      <c r="AS932" s="40"/>
      <c r="AT932" s="46"/>
      <c r="AU932" s="40"/>
      <c r="AV932" s="40"/>
      <c r="AW932" s="40"/>
      <c r="AX932" s="40"/>
      <c r="AY932" s="40"/>
      <c r="AZ932" s="40"/>
      <c r="BA932" s="40"/>
      <c r="BB932" s="40"/>
      <c r="BC932" s="40"/>
      <c r="BD932" s="40"/>
      <c r="BE932" s="40"/>
      <c r="BF932" s="40"/>
      <c r="BG932" s="40"/>
      <c r="BH932" s="40"/>
      <c r="BI932" s="40"/>
      <c r="BJ932" s="40"/>
      <c r="BK932" s="40"/>
      <c r="BL932" s="40"/>
      <c r="BM932" s="40"/>
      <c r="BN932" s="40"/>
      <c r="BQ932" s="170"/>
    </row>
    <row r="933" spans="1:69" x14ac:dyDescent="0.2">
      <c r="A933" s="41"/>
      <c r="B933" s="41"/>
      <c r="C933" s="64"/>
      <c r="D933" s="64"/>
      <c r="E933" s="59"/>
      <c r="F933" s="59"/>
      <c r="G933" s="59"/>
      <c r="H933" s="167"/>
      <c r="I933" s="58"/>
      <c r="J933" s="40"/>
      <c r="K933" s="40"/>
      <c r="L933" s="40"/>
      <c r="M933" s="40"/>
      <c r="N933" s="165"/>
      <c r="O933" s="44"/>
      <c r="P933" s="40"/>
      <c r="Q933" s="40"/>
      <c r="R933" s="40"/>
      <c r="S933" s="40"/>
      <c r="T933" s="40"/>
      <c r="U933" s="43"/>
      <c r="V933" s="45"/>
      <c r="W933" s="143"/>
      <c r="X933" s="41"/>
      <c r="Y933" s="40"/>
      <c r="Z933" s="40"/>
      <c r="AA933" s="40"/>
      <c r="AB933" s="40"/>
      <c r="AC933" s="40"/>
      <c r="AD933" s="40"/>
      <c r="AE933" s="40"/>
      <c r="AF933" s="44"/>
      <c r="AG933" s="40"/>
      <c r="AH933" s="40"/>
      <c r="AI933" s="40"/>
      <c r="AJ933" s="40"/>
      <c r="AK933" s="40"/>
      <c r="AL933" s="41"/>
      <c r="AM933" s="40"/>
      <c r="AN933" s="40"/>
      <c r="AO933" s="44"/>
      <c r="AP933" s="40"/>
      <c r="AQ933" s="40"/>
      <c r="AR933" s="40"/>
      <c r="AS933" s="40"/>
      <c r="AT933" s="46"/>
      <c r="AU933" s="40"/>
      <c r="AV933" s="40"/>
      <c r="AW933" s="40"/>
      <c r="AX933" s="40"/>
      <c r="AY933" s="40"/>
      <c r="AZ933" s="40"/>
      <c r="BA933" s="40"/>
      <c r="BB933" s="40"/>
      <c r="BC933" s="40"/>
      <c r="BD933" s="40"/>
      <c r="BE933" s="40"/>
      <c r="BF933" s="40"/>
      <c r="BG933" s="40"/>
      <c r="BH933" s="40"/>
      <c r="BI933" s="40"/>
      <c r="BJ933" s="40"/>
      <c r="BK933" s="40"/>
      <c r="BL933" s="40"/>
      <c r="BM933" s="40"/>
      <c r="BN933" s="40"/>
      <c r="BQ933" s="170"/>
    </row>
    <row r="934" spans="1:69" x14ac:dyDescent="0.2">
      <c r="A934" s="41"/>
      <c r="B934" s="41"/>
      <c r="C934" s="64"/>
      <c r="D934" s="64"/>
      <c r="E934" s="59"/>
      <c r="F934" s="59"/>
      <c r="G934" s="59"/>
      <c r="H934" s="167"/>
      <c r="I934" s="58"/>
      <c r="J934" s="40"/>
      <c r="K934" s="40"/>
      <c r="L934" s="40"/>
      <c r="M934" s="40"/>
      <c r="N934" s="165"/>
      <c r="O934" s="44"/>
      <c r="P934" s="40"/>
      <c r="Q934" s="40"/>
      <c r="R934" s="40"/>
      <c r="S934" s="40"/>
      <c r="T934" s="40"/>
      <c r="U934" s="43"/>
      <c r="V934" s="45"/>
      <c r="W934" s="143"/>
      <c r="X934" s="41"/>
      <c r="Y934" s="40"/>
      <c r="Z934" s="40"/>
      <c r="AA934" s="40"/>
      <c r="AB934" s="40"/>
      <c r="AC934" s="40"/>
      <c r="AD934" s="40"/>
      <c r="AE934" s="40"/>
      <c r="AF934" s="44"/>
      <c r="AG934" s="40"/>
      <c r="AH934" s="40"/>
      <c r="AI934" s="40"/>
      <c r="AJ934" s="40"/>
      <c r="AK934" s="40"/>
      <c r="AL934" s="41"/>
      <c r="AM934" s="40"/>
      <c r="AN934" s="40"/>
      <c r="AO934" s="44"/>
      <c r="AP934" s="40"/>
      <c r="AQ934" s="40"/>
      <c r="AR934" s="40"/>
      <c r="AS934" s="40"/>
      <c r="AT934" s="46"/>
      <c r="AU934" s="40"/>
      <c r="AV934" s="40"/>
      <c r="AW934" s="40"/>
      <c r="AX934" s="40"/>
      <c r="AY934" s="40"/>
      <c r="AZ934" s="40"/>
      <c r="BA934" s="40"/>
      <c r="BB934" s="40"/>
      <c r="BC934" s="40"/>
      <c r="BD934" s="40"/>
      <c r="BE934" s="40"/>
      <c r="BF934" s="40"/>
      <c r="BG934" s="40"/>
      <c r="BH934" s="40"/>
      <c r="BI934" s="40"/>
      <c r="BJ934" s="40"/>
      <c r="BK934" s="40"/>
      <c r="BL934" s="40"/>
      <c r="BM934" s="40"/>
      <c r="BN934" s="40"/>
      <c r="BQ934" s="170"/>
    </row>
    <row r="935" spans="1:69" x14ac:dyDescent="0.2">
      <c r="A935" s="41"/>
      <c r="B935" s="41"/>
      <c r="C935" s="64"/>
      <c r="D935" s="64"/>
      <c r="E935" s="59"/>
      <c r="F935" s="59"/>
      <c r="G935" s="59"/>
      <c r="H935" s="167"/>
      <c r="I935" s="58"/>
      <c r="J935" s="40"/>
      <c r="K935" s="40"/>
      <c r="L935" s="40"/>
      <c r="M935" s="40"/>
      <c r="N935" s="165"/>
      <c r="O935" s="44"/>
      <c r="P935" s="40"/>
      <c r="Q935" s="40"/>
      <c r="R935" s="40"/>
      <c r="S935" s="40"/>
      <c r="T935" s="40"/>
      <c r="U935" s="43"/>
      <c r="V935" s="45"/>
      <c r="W935" s="143"/>
      <c r="X935" s="41"/>
      <c r="Y935" s="40"/>
      <c r="Z935" s="40"/>
      <c r="AA935" s="40"/>
      <c r="AB935" s="40"/>
      <c r="AC935" s="40"/>
      <c r="AD935" s="40"/>
      <c r="AE935" s="40"/>
      <c r="AF935" s="44"/>
      <c r="AG935" s="40"/>
      <c r="AH935" s="40"/>
      <c r="AI935" s="40"/>
      <c r="AJ935" s="40"/>
      <c r="AK935" s="40"/>
      <c r="AL935" s="41"/>
      <c r="AM935" s="40"/>
      <c r="AN935" s="40"/>
      <c r="AO935" s="44"/>
      <c r="AP935" s="40"/>
      <c r="AQ935" s="40"/>
      <c r="AR935" s="40"/>
      <c r="AS935" s="40"/>
      <c r="AT935" s="46"/>
      <c r="AU935" s="40"/>
      <c r="AV935" s="40"/>
      <c r="AW935" s="40"/>
      <c r="AX935" s="40"/>
      <c r="AY935" s="40"/>
      <c r="AZ935" s="40"/>
      <c r="BA935" s="40"/>
      <c r="BB935" s="40"/>
      <c r="BC935" s="40"/>
      <c r="BD935" s="40"/>
      <c r="BE935" s="40"/>
      <c r="BF935" s="40"/>
      <c r="BG935" s="40"/>
      <c r="BH935" s="40"/>
      <c r="BI935" s="40"/>
      <c r="BJ935" s="40"/>
      <c r="BK935" s="40"/>
      <c r="BL935" s="40"/>
      <c r="BM935" s="40"/>
      <c r="BN935" s="40"/>
      <c r="BQ935" s="170"/>
    </row>
    <row r="936" spans="1:69" x14ac:dyDescent="0.2">
      <c r="A936" s="41"/>
      <c r="B936" s="41"/>
      <c r="C936" s="64"/>
      <c r="D936" s="64"/>
      <c r="E936" s="59"/>
      <c r="F936" s="59"/>
      <c r="G936" s="59"/>
      <c r="H936" s="167"/>
      <c r="I936" s="58"/>
      <c r="J936" s="40"/>
      <c r="K936" s="40"/>
      <c r="L936" s="40"/>
      <c r="M936" s="40"/>
      <c r="N936" s="165"/>
      <c r="O936" s="44"/>
      <c r="P936" s="40"/>
      <c r="Q936" s="40"/>
      <c r="R936" s="40"/>
      <c r="S936" s="40"/>
      <c r="T936" s="40"/>
      <c r="U936" s="43"/>
      <c r="V936" s="45"/>
      <c r="W936" s="143"/>
      <c r="X936" s="41"/>
      <c r="Y936" s="40"/>
      <c r="Z936" s="40"/>
      <c r="AA936" s="40"/>
      <c r="AB936" s="40"/>
      <c r="AC936" s="40"/>
      <c r="AD936" s="40"/>
      <c r="AE936" s="40"/>
      <c r="AF936" s="44"/>
      <c r="AG936" s="40"/>
      <c r="AH936" s="40"/>
      <c r="AI936" s="40"/>
      <c r="AJ936" s="40"/>
      <c r="AK936" s="40"/>
      <c r="AL936" s="41"/>
      <c r="AM936" s="40"/>
      <c r="AN936" s="40"/>
      <c r="AO936" s="44"/>
      <c r="AP936" s="40"/>
      <c r="AQ936" s="40"/>
      <c r="AR936" s="40"/>
      <c r="AS936" s="40"/>
      <c r="AT936" s="46"/>
      <c r="AU936" s="40"/>
      <c r="AV936" s="40"/>
      <c r="AW936" s="40"/>
      <c r="AX936" s="40"/>
      <c r="AY936" s="40"/>
      <c r="AZ936" s="40"/>
      <c r="BA936" s="40"/>
      <c r="BB936" s="40"/>
      <c r="BC936" s="40"/>
      <c r="BD936" s="40"/>
      <c r="BE936" s="40"/>
      <c r="BF936" s="40"/>
      <c r="BG936" s="40"/>
      <c r="BH936" s="40"/>
      <c r="BI936" s="40"/>
      <c r="BJ936" s="40"/>
      <c r="BK936" s="40"/>
      <c r="BL936" s="40"/>
      <c r="BM936" s="40"/>
      <c r="BN936" s="40"/>
      <c r="BQ936" s="170"/>
    </row>
    <row r="937" spans="1:69" x14ac:dyDescent="0.2">
      <c r="A937" s="41"/>
      <c r="B937" s="41"/>
      <c r="C937" s="64"/>
      <c r="D937" s="64"/>
      <c r="E937" s="59"/>
      <c r="F937" s="59"/>
      <c r="G937" s="59"/>
      <c r="H937" s="167"/>
      <c r="I937" s="58"/>
      <c r="J937" s="40"/>
      <c r="K937" s="40"/>
      <c r="L937" s="40"/>
      <c r="M937" s="40"/>
      <c r="N937" s="165"/>
      <c r="O937" s="44"/>
      <c r="P937" s="40"/>
      <c r="Q937" s="40"/>
      <c r="R937" s="40"/>
      <c r="S937" s="40"/>
      <c r="T937" s="40"/>
      <c r="U937" s="43"/>
      <c r="V937" s="45"/>
      <c r="W937" s="143"/>
      <c r="X937" s="41"/>
      <c r="Y937" s="40"/>
      <c r="Z937" s="40"/>
      <c r="AA937" s="40"/>
      <c r="AB937" s="40"/>
      <c r="AC937" s="40"/>
      <c r="AD937" s="40"/>
      <c r="AE937" s="40"/>
      <c r="AF937" s="44"/>
      <c r="AG937" s="40"/>
      <c r="AH937" s="40"/>
      <c r="AI937" s="40"/>
      <c r="AJ937" s="40"/>
      <c r="AK937" s="40"/>
      <c r="AL937" s="41"/>
      <c r="AM937" s="40"/>
      <c r="AN937" s="40"/>
      <c r="AO937" s="44"/>
      <c r="AP937" s="40"/>
      <c r="AQ937" s="40"/>
      <c r="AR937" s="40"/>
      <c r="AS937" s="40"/>
      <c r="AT937" s="46"/>
      <c r="AU937" s="40"/>
      <c r="AV937" s="40"/>
      <c r="AW937" s="40"/>
      <c r="AX937" s="40"/>
      <c r="AY937" s="40"/>
      <c r="AZ937" s="40"/>
      <c r="BA937" s="40"/>
      <c r="BB937" s="40"/>
      <c r="BC937" s="40"/>
      <c r="BD937" s="40"/>
      <c r="BE937" s="40"/>
      <c r="BF937" s="40"/>
      <c r="BG937" s="40"/>
      <c r="BH937" s="40"/>
      <c r="BI937" s="40"/>
      <c r="BJ937" s="40"/>
      <c r="BK937" s="40"/>
      <c r="BL937" s="40"/>
      <c r="BM937" s="40"/>
      <c r="BN937" s="40"/>
      <c r="BQ937" s="170"/>
    </row>
    <row r="938" spans="1:69" x14ac:dyDescent="0.2">
      <c r="A938" s="41"/>
      <c r="B938" s="41"/>
      <c r="C938" s="64"/>
      <c r="D938" s="64"/>
      <c r="E938" s="59"/>
      <c r="F938" s="59"/>
      <c r="G938" s="59"/>
      <c r="H938" s="167"/>
      <c r="I938" s="58"/>
      <c r="J938" s="40"/>
      <c r="K938" s="40"/>
      <c r="L938" s="40"/>
      <c r="M938" s="40"/>
      <c r="N938" s="165"/>
      <c r="O938" s="44"/>
      <c r="P938" s="40"/>
      <c r="Q938" s="40"/>
      <c r="R938" s="40"/>
      <c r="S938" s="40"/>
      <c r="T938" s="40"/>
      <c r="U938" s="43"/>
      <c r="V938" s="45"/>
      <c r="W938" s="143"/>
      <c r="X938" s="41"/>
      <c r="Y938" s="40"/>
      <c r="Z938" s="40"/>
      <c r="AA938" s="40"/>
      <c r="AB938" s="40"/>
      <c r="AC938" s="40"/>
      <c r="AD938" s="40"/>
      <c r="AE938" s="40"/>
      <c r="AF938" s="44"/>
      <c r="AG938" s="40"/>
      <c r="AH938" s="40"/>
      <c r="AI938" s="40"/>
      <c r="AJ938" s="40"/>
      <c r="AK938" s="40"/>
      <c r="AL938" s="41"/>
      <c r="AM938" s="40"/>
      <c r="AN938" s="40"/>
      <c r="AO938" s="44"/>
      <c r="AP938" s="40"/>
      <c r="AQ938" s="40"/>
      <c r="AR938" s="40"/>
      <c r="AS938" s="40"/>
      <c r="AT938" s="46"/>
      <c r="AU938" s="40"/>
      <c r="AV938" s="40"/>
      <c r="AW938" s="40"/>
      <c r="AX938" s="40"/>
      <c r="AY938" s="40"/>
      <c r="AZ938" s="40"/>
      <c r="BA938" s="40"/>
      <c r="BB938" s="40"/>
      <c r="BC938" s="40"/>
      <c r="BD938" s="40"/>
      <c r="BE938" s="40"/>
      <c r="BF938" s="40"/>
      <c r="BG938" s="40"/>
      <c r="BH938" s="40"/>
      <c r="BI938" s="40"/>
      <c r="BJ938" s="40"/>
      <c r="BK938" s="40"/>
      <c r="BL938" s="40"/>
      <c r="BM938" s="40"/>
      <c r="BN938" s="40"/>
      <c r="BQ938" s="170"/>
    </row>
    <row r="939" spans="1:69" x14ac:dyDescent="0.2">
      <c r="A939" s="41"/>
      <c r="B939" s="41"/>
      <c r="C939" s="64"/>
      <c r="D939" s="64"/>
      <c r="E939" s="59"/>
      <c r="F939" s="59"/>
      <c r="G939" s="59"/>
      <c r="H939" s="167"/>
      <c r="I939" s="58"/>
      <c r="J939" s="40"/>
      <c r="K939" s="40"/>
      <c r="L939" s="40"/>
      <c r="M939" s="40"/>
      <c r="N939" s="165"/>
      <c r="O939" s="44"/>
      <c r="P939" s="40"/>
      <c r="Q939" s="40"/>
      <c r="R939" s="40"/>
      <c r="S939" s="40"/>
      <c r="T939" s="40"/>
      <c r="U939" s="43"/>
      <c r="V939" s="45"/>
      <c r="W939" s="143"/>
      <c r="X939" s="41"/>
      <c r="Y939" s="40"/>
      <c r="Z939" s="40"/>
      <c r="AA939" s="40"/>
      <c r="AB939" s="40"/>
      <c r="AC939" s="40"/>
      <c r="AD939" s="40"/>
      <c r="AE939" s="40"/>
      <c r="AF939" s="44"/>
      <c r="AG939" s="40"/>
      <c r="AH939" s="40"/>
      <c r="AI939" s="40"/>
      <c r="AJ939" s="40"/>
      <c r="AK939" s="40"/>
      <c r="AL939" s="41"/>
      <c r="AM939" s="40"/>
      <c r="AN939" s="40"/>
      <c r="AO939" s="44"/>
      <c r="AP939" s="40"/>
      <c r="AQ939" s="40"/>
      <c r="AR939" s="40"/>
      <c r="AS939" s="40"/>
      <c r="AT939" s="46"/>
      <c r="AU939" s="40"/>
      <c r="AV939" s="40"/>
      <c r="AW939" s="40"/>
      <c r="AX939" s="40"/>
      <c r="AY939" s="40"/>
      <c r="AZ939" s="40"/>
      <c r="BA939" s="40"/>
      <c r="BB939" s="40"/>
      <c r="BC939" s="40"/>
      <c r="BD939" s="40"/>
      <c r="BE939" s="40"/>
      <c r="BF939" s="40"/>
      <c r="BG939" s="40"/>
      <c r="BH939" s="40"/>
      <c r="BI939" s="40"/>
      <c r="BJ939" s="40"/>
      <c r="BK939" s="40"/>
      <c r="BL939" s="40"/>
      <c r="BM939" s="40"/>
      <c r="BN939" s="40"/>
      <c r="BQ939" s="170"/>
    </row>
    <row r="940" spans="1:69" x14ac:dyDescent="0.2">
      <c r="A940" s="41"/>
      <c r="B940" s="41"/>
      <c r="C940" s="64"/>
      <c r="D940" s="64"/>
      <c r="E940" s="59"/>
      <c r="F940" s="59"/>
      <c r="G940" s="59"/>
      <c r="H940" s="167"/>
      <c r="I940" s="58"/>
      <c r="J940" s="40"/>
      <c r="K940" s="40"/>
      <c r="L940" s="40"/>
      <c r="M940" s="40"/>
      <c r="N940" s="165"/>
      <c r="O940" s="44"/>
      <c r="P940" s="40"/>
      <c r="Q940" s="40"/>
      <c r="R940" s="40"/>
      <c r="S940" s="40"/>
      <c r="T940" s="40"/>
      <c r="U940" s="43"/>
      <c r="V940" s="45"/>
      <c r="W940" s="143"/>
      <c r="X940" s="41"/>
      <c r="Y940" s="40"/>
      <c r="Z940" s="40"/>
      <c r="AA940" s="40"/>
      <c r="AB940" s="40"/>
      <c r="AC940" s="40"/>
      <c r="AD940" s="40"/>
      <c r="AE940" s="40"/>
      <c r="AF940" s="44"/>
      <c r="AG940" s="40"/>
      <c r="AH940" s="40"/>
      <c r="AI940" s="40"/>
      <c r="AJ940" s="40"/>
      <c r="AK940" s="40"/>
      <c r="AL940" s="41"/>
      <c r="AM940" s="40"/>
      <c r="AN940" s="40"/>
      <c r="AO940" s="44"/>
      <c r="AP940" s="40"/>
      <c r="AQ940" s="40"/>
      <c r="AR940" s="40"/>
      <c r="AS940" s="40"/>
      <c r="AT940" s="46"/>
      <c r="AU940" s="40"/>
      <c r="AV940" s="40"/>
      <c r="AW940" s="40"/>
      <c r="AX940" s="40"/>
      <c r="AY940" s="40"/>
      <c r="AZ940" s="40"/>
      <c r="BA940" s="40"/>
      <c r="BB940" s="40"/>
      <c r="BC940" s="40"/>
      <c r="BD940" s="40"/>
      <c r="BE940" s="40"/>
      <c r="BF940" s="40"/>
      <c r="BG940" s="40"/>
      <c r="BH940" s="40"/>
      <c r="BI940" s="40"/>
      <c r="BJ940" s="40"/>
      <c r="BK940" s="40"/>
      <c r="BL940" s="40"/>
      <c r="BM940" s="40"/>
      <c r="BN940" s="40"/>
      <c r="BQ940" s="170"/>
    </row>
    <row r="941" spans="1:69" x14ac:dyDescent="0.2">
      <c r="A941" s="41"/>
      <c r="B941" s="41"/>
      <c r="C941" s="64"/>
      <c r="D941" s="64"/>
      <c r="E941" s="59"/>
      <c r="F941" s="59"/>
      <c r="G941" s="59"/>
      <c r="H941" s="167"/>
      <c r="I941" s="58"/>
      <c r="J941" s="40"/>
      <c r="K941" s="40"/>
      <c r="L941" s="40"/>
      <c r="M941" s="40"/>
      <c r="N941" s="165"/>
      <c r="O941" s="44"/>
      <c r="P941" s="40"/>
      <c r="Q941" s="40"/>
      <c r="R941" s="40"/>
      <c r="S941" s="40"/>
      <c r="T941" s="40"/>
      <c r="U941" s="43"/>
      <c r="V941" s="45"/>
      <c r="W941" s="143"/>
      <c r="X941" s="41"/>
      <c r="Y941" s="40"/>
      <c r="Z941" s="40"/>
      <c r="AA941" s="40"/>
      <c r="AB941" s="40"/>
      <c r="AC941" s="40"/>
      <c r="AD941" s="40"/>
      <c r="AE941" s="40"/>
      <c r="AF941" s="44"/>
      <c r="AG941" s="40"/>
      <c r="AH941" s="40"/>
      <c r="AI941" s="40"/>
      <c r="AJ941" s="40"/>
      <c r="AK941" s="40"/>
      <c r="AL941" s="41"/>
      <c r="AM941" s="40"/>
      <c r="AN941" s="40"/>
      <c r="AO941" s="44"/>
      <c r="AP941" s="40"/>
      <c r="AQ941" s="40"/>
      <c r="AR941" s="40"/>
      <c r="AS941" s="40"/>
      <c r="AT941" s="46"/>
      <c r="AU941" s="40"/>
      <c r="AV941" s="40"/>
      <c r="AW941" s="40"/>
      <c r="AX941" s="40"/>
      <c r="AY941" s="40"/>
      <c r="AZ941" s="40"/>
      <c r="BA941" s="40"/>
      <c r="BB941" s="40"/>
      <c r="BC941" s="40"/>
      <c r="BD941" s="40"/>
      <c r="BE941" s="40"/>
      <c r="BF941" s="40"/>
      <c r="BG941" s="40"/>
      <c r="BH941" s="40"/>
      <c r="BI941" s="40"/>
      <c r="BJ941" s="40"/>
      <c r="BK941" s="40"/>
      <c r="BL941" s="40"/>
      <c r="BM941" s="40"/>
      <c r="BN941" s="40"/>
      <c r="BQ941" s="170"/>
    </row>
    <row r="942" spans="1:69" x14ac:dyDescent="0.2">
      <c r="A942" s="41"/>
      <c r="B942" s="41"/>
      <c r="C942" s="64"/>
      <c r="D942" s="64"/>
      <c r="E942" s="59"/>
      <c r="F942" s="59"/>
      <c r="G942" s="59"/>
      <c r="H942" s="167"/>
      <c r="I942" s="58"/>
      <c r="J942" s="40"/>
      <c r="K942" s="40"/>
      <c r="L942" s="40"/>
      <c r="M942" s="40"/>
      <c r="N942" s="165"/>
      <c r="O942" s="44"/>
      <c r="P942" s="40"/>
      <c r="Q942" s="40"/>
      <c r="R942" s="40"/>
      <c r="S942" s="40"/>
      <c r="T942" s="40"/>
      <c r="U942" s="43"/>
      <c r="V942" s="45"/>
      <c r="W942" s="143"/>
      <c r="X942" s="41"/>
      <c r="Y942" s="40"/>
      <c r="Z942" s="40"/>
      <c r="AA942" s="40"/>
      <c r="AB942" s="40"/>
      <c r="AC942" s="40"/>
      <c r="AD942" s="40"/>
      <c r="AE942" s="40"/>
      <c r="AF942" s="44"/>
      <c r="AG942" s="40"/>
      <c r="AH942" s="40"/>
      <c r="AI942" s="40"/>
      <c r="AJ942" s="40"/>
      <c r="AK942" s="40"/>
      <c r="AL942" s="41"/>
      <c r="AM942" s="40"/>
      <c r="AN942" s="40"/>
      <c r="AO942" s="44"/>
      <c r="AP942" s="40"/>
      <c r="AQ942" s="40"/>
      <c r="AR942" s="40"/>
      <c r="AS942" s="40"/>
      <c r="AT942" s="46"/>
      <c r="AU942" s="40"/>
      <c r="AV942" s="40"/>
      <c r="AW942" s="40"/>
      <c r="AX942" s="40"/>
      <c r="AY942" s="40"/>
      <c r="AZ942" s="40"/>
      <c r="BA942" s="40"/>
      <c r="BB942" s="40"/>
      <c r="BC942" s="40"/>
      <c r="BD942" s="40"/>
      <c r="BE942" s="40"/>
      <c r="BF942" s="40"/>
      <c r="BG942" s="40"/>
      <c r="BH942" s="40"/>
      <c r="BI942" s="40"/>
      <c r="BJ942" s="40"/>
      <c r="BK942" s="40"/>
      <c r="BL942" s="40"/>
      <c r="BM942" s="40"/>
      <c r="BN942" s="40"/>
      <c r="BQ942" s="170"/>
    </row>
    <row r="943" spans="1:69" x14ac:dyDescent="0.2">
      <c r="A943" s="41"/>
      <c r="B943" s="41"/>
      <c r="C943" s="64"/>
      <c r="D943" s="64"/>
      <c r="E943" s="59"/>
      <c r="F943" s="59"/>
      <c r="G943" s="59"/>
      <c r="H943" s="167"/>
      <c r="I943" s="58"/>
      <c r="J943" s="40"/>
      <c r="K943" s="40"/>
      <c r="L943" s="40"/>
      <c r="M943" s="40"/>
      <c r="N943" s="165"/>
      <c r="O943" s="44"/>
      <c r="P943" s="40"/>
      <c r="Q943" s="40"/>
      <c r="R943" s="40"/>
      <c r="S943" s="40"/>
      <c r="T943" s="40"/>
      <c r="U943" s="43"/>
      <c r="V943" s="45"/>
      <c r="W943" s="143"/>
      <c r="X943" s="41"/>
      <c r="Y943" s="40"/>
      <c r="Z943" s="40"/>
      <c r="AA943" s="40"/>
      <c r="AB943" s="40"/>
      <c r="AC943" s="40"/>
      <c r="AD943" s="40"/>
      <c r="AE943" s="40"/>
      <c r="AF943" s="44"/>
      <c r="AG943" s="40"/>
      <c r="AH943" s="40"/>
      <c r="AI943" s="40"/>
      <c r="AJ943" s="40"/>
      <c r="AK943" s="40"/>
      <c r="AL943" s="41"/>
      <c r="AM943" s="40"/>
      <c r="AN943" s="40"/>
      <c r="AO943" s="44"/>
      <c r="AP943" s="40"/>
      <c r="AQ943" s="40"/>
      <c r="AR943" s="40"/>
      <c r="AS943" s="40"/>
      <c r="AT943" s="46"/>
      <c r="AU943" s="40"/>
      <c r="AV943" s="40"/>
      <c r="AW943" s="40"/>
      <c r="AX943" s="40"/>
      <c r="AY943" s="40"/>
      <c r="AZ943" s="40"/>
      <c r="BA943" s="40"/>
      <c r="BB943" s="40"/>
      <c r="BC943" s="40"/>
      <c r="BD943" s="40"/>
      <c r="BE943" s="40"/>
      <c r="BF943" s="40"/>
      <c r="BG943" s="40"/>
      <c r="BH943" s="40"/>
      <c r="BI943" s="40"/>
      <c r="BJ943" s="40"/>
      <c r="BK943" s="40"/>
      <c r="BL943" s="40"/>
      <c r="BM943" s="40"/>
      <c r="BN943" s="40"/>
      <c r="BQ943" s="170"/>
    </row>
    <row r="944" spans="1:69" x14ac:dyDescent="0.2">
      <c r="A944" s="41"/>
      <c r="B944" s="41"/>
      <c r="C944" s="64"/>
      <c r="D944" s="64"/>
      <c r="E944" s="59"/>
      <c r="F944" s="59"/>
      <c r="G944" s="59"/>
      <c r="H944" s="167"/>
      <c r="I944" s="58"/>
      <c r="J944" s="40"/>
      <c r="K944" s="40"/>
      <c r="L944" s="40"/>
      <c r="M944" s="40"/>
      <c r="N944" s="165"/>
      <c r="O944" s="44"/>
      <c r="P944" s="40"/>
      <c r="Q944" s="40"/>
      <c r="R944" s="40"/>
      <c r="S944" s="40"/>
      <c r="T944" s="40"/>
      <c r="U944" s="43"/>
      <c r="V944" s="45"/>
      <c r="W944" s="143"/>
      <c r="X944" s="41"/>
      <c r="Y944" s="40"/>
      <c r="Z944" s="40"/>
      <c r="AA944" s="40"/>
      <c r="AB944" s="40"/>
      <c r="AC944" s="40"/>
      <c r="AD944" s="40"/>
      <c r="AE944" s="40"/>
      <c r="AF944" s="44"/>
      <c r="AG944" s="40"/>
      <c r="AH944" s="40"/>
      <c r="AI944" s="40"/>
      <c r="AJ944" s="40"/>
      <c r="AK944" s="40"/>
      <c r="AL944" s="41"/>
      <c r="AM944" s="40"/>
      <c r="AN944" s="40"/>
      <c r="AO944" s="44"/>
      <c r="AP944" s="40"/>
      <c r="AQ944" s="40"/>
      <c r="AR944" s="40"/>
      <c r="AS944" s="40"/>
      <c r="AT944" s="46"/>
      <c r="AU944" s="40"/>
      <c r="AV944" s="40"/>
      <c r="AW944" s="40"/>
      <c r="AX944" s="40"/>
      <c r="AY944" s="40"/>
      <c r="AZ944" s="40"/>
      <c r="BA944" s="40"/>
      <c r="BB944" s="40"/>
      <c r="BC944" s="40"/>
      <c r="BD944" s="40"/>
      <c r="BE944" s="40"/>
      <c r="BF944" s="40"/>
      <c r="BG944" s="40"/>
      <c r="BH944" s="40"/>
      <c r="BI944" s="40"/>
      <c r="BJ944" s="40"/>
      <c r="BK944" s="40"/>
      <c r="BL944" s="40"/>
      <c r="BM944" s="40"/>
      <c r="BN944" s="40"/>
      <c r="BQ944" s="170"/>
    </row>
    <row r="945" spans="1:69" x14ac:dyDescent="0.2">
      <c r="A945" s="41"/>
      <c r="B945" s="41"/>
      <c r="C945" s="64"/>
      <c r="D945" s="64"/>
      <c r="E945" s="59"/>
      <c r="F945" s="59"/>
      <c r="G945" s="59"/>
      <c r="H945" s="167"/>
      <c r="I945" s="58"/>
      <c r="J945" s="40"/>
      <c r="K945" s="40"/>
      <c r="L945" s="40"/>
      <c r="M945" s="40"/>
      <c r="N945" s="165"/>
      <c r="O945" s="44"/>
      <c r="P945" s="40"/>
      <c r="Q945" s="40"/>
      <c r="R945" s="40"/>
      <c r="S945" s="40"/>
      <c r="T945" s="40"/>
      <c r="U945" s="43"/>
      <c r="V945" s="45"/>
      <c r="W945" s="143"/>
      <c r="X945" s="41"/>
      <c r="Y945" s="40"/>
      <c r="Z945" s="40"/>
      <c r="AA945" s="40"/>
      <c r="AB945" s="40"/>
      <c r="AC945" s="40"/>
      <c r="AD945" s="40"/>
      <c r="AE945" s="40"/>
      <c r="AF945" s="44"/>
      <c r="AG945" s="40"/>
      <c r="AH945" s="40"/>
      <c r="AI945" s="40"/>
      <c r="AJ945" s="40"/>
      <c r="AK945" s="40"/>
      <c r="AL945" s="41"/>
      <c r="AM945" s="40"/>
      <c r="AN945" s="40"/>
      <c r="AO945" s="44"/>
      <c r="AP945" s="40"/>
      <c r="AQ945" s="40"/>
      <c r="AR945" s="40"/>
      <c r="AS945" s="40"/>
      <c r="AT945" s="46"/>
      <c r="AU945" s="40"/>
      <c r="AV945" s="40"/>
      <c r="AW945" s="40"/>
      <c r="AX945" s="40"/>
      <c r="AY945" s="40"/>
      <c r="AZ945" s="40"/>
      <c r="BA945" s="40"/>
      <c r="BB945" s="40"/>
      <c r="BC945" s="40"/>
      <c r="BD945" s="40"/>
      <c r="BE945" s="40"/>
      <c r="BF945" s="40"/>
      <c r="BG945" s="40"/>
      <c r="BH945" s="40"/>
      <c r="BI945" s="40"/>
      <c r="BJ945" s="40"/>
      <c r="BK945" s="40"/>
      <c r="BL945" s="40"/>
      <c r="BM945" s="40"/>
      <c r="BN945" s="40"/>
      <c r="BQ945" s="170"/>
    </row>
    <row r="946" spans="1:69" x14ac:dyDescent="0.2">
      <c r="A946" s="41"/>
      <c r="B946" s="41"/>
      <c r="C946" s="64"/>
      <c r="D946" s="64"/>
      <c r="E946" s="59"/>
      <c r="F946" s="59"/>
      <c r="G946" s="59"/>
      <c r="H946" s="167"/>
      <c r="I946" s="58"/>
      <c r="J946" s="40"/>
      <c r="K946" s="40"/>
      <c r="L946" s="40"/>
      <c r="M946" s="40"/>
      <c r="N946" s="165"/>
      <c r="O946" s="44"/>
      <c r="P946" s="40"/>
      <c r="Q946" s="40"/>
      <c r="R946" s="40"/>
      <c r="S946" s="40"/>
      <c r="T946" s="40"/>
      <c r="U946" s="43"/>
      <c r="V946" s="45"/>
      <c r="W946" s="143"/>
      <c r="X946" s="41"/>
      <c r="Y946" s="40"/>
      <c r="Z946" s="40"/>
      <c r="AA946" s="40"/>
      <c r="AB946" s="40"/>
      <c r="AC946" s="40"/>
      <c r="AD946" s="40"/>
      <c r="AE946" s="40"/>
      <c r="AF946" s="44"/>
      <c r="AG946" s="40"/>
      <c r="AH946" s="40"/>
      <c r="AI946" s="40"/>
      <c r="AJ946" s="40"/>
      <c r="AK946" s="40"/>
      <c r="AL946" s="41"/>
      <c r="AM946" s="40"/>
      <c r="AN946" s="40"/>
      <c r="AO946" s="44"/>
      <c r="AP946" s="40"/>
      <c r="AQ946" s="40"/>
      <c r="AR946" s="40"/>
      <c r="AS946" s="40"/>
      <c r="AT946" s="46"/>
      <c r="AU946" s="40"/>
      <c r="AV946" s="40"/>
      <c r="AW946" s="40"/>
      <c r="AX946" s="40"/>
      <c r="AY946" s="40"/>
      <c r="AZ946" s="40"/>
      <c r="BA946" s="40"/>
      <c r="BB946" s="40"/>
      <c r="BC946" s="40"/>
      <c r="BD946" s="40"/>
      <c r="BE946" s="40"/>
      <c r="BF946" s="40"/>
      <c r="BG946" s="40"/>
      <c r="BH946" s="40"/>
      <c r="BI946" s="40"/>
      <c r="BJ946" s="40"/>
      <c r="BK946" s="40"/>
      <c r="BL946" s="40"/>
      <c r="BM946" s="40"/>
      <c r="BN946" s="40"/>
      <c r="BQ946" s="170"/>
    </row>
    <row r="947" spans="1:69" x14ac:dyDescent="0.2">
      <c r="A947" s="41"/>
      <c r="B947" s="41"/>
      <c r="C947" s="64"/>
      <c r="D947" s="64"/>
      <c r="E947" s="59"/>
      <c r="F947" s="59"/>
      <c r="G947" s="59"/>
      <c r="H947" s="167"/>
      <c r="I947" s="58"/>
      <c r="J947" s="40"/>
      <c r="K947" s="40"/>
      <c r="L947" s="40"/>
      <c r="M947" s="40"/>
      <c r="N947" s="165"/>
      <c r="O947" s="44"/>
      <c r="P947" s="40"/>
      <c r="Q947" s="40"/>
      <c r="R947" s="40"/>
      <c r="S947" s="40"/>
      <c r="T947" s="40"/>
      <c r="U947" s="43"/>
      <c r="V947" s="45"/>
      <c r="W947" s="143"/>
      <c r="X947" s="41"/>
      <c r="Y947" s="40"/>
      <c r="Z947" s="40"/>
      <c r="AA947" s="40"/>
      <c r="AB947" s="40"/>
      <c r="AC947" s="40"/>
      <c r="AD947" s="40"/>
      <c r="AE947" s="40"/>
      <c r="AF947" s="44"/>
      <c r="AG947" s="40"/>
      <c r="AH947" s="40"/>
      <c r="AI947" s="40"/>
      <c r="AJ947" s="40"/>
      <c r="AK947" s="40"/>
      <c r="AL947" s="41"/>
      <c r="AM947" s="40"/>
      <c r="AN947" s="40"/>
      <c r="AO947" s="44"/>
      <c r="AP947" s="40"/>
      <c r="AQ947" s="40"/>
      <c r="AR947" s="40"/>
      <c r="AS947" s="40"/>
      <c r="AT947" s="46"/>
      <c r="AU947" s="40"/>
      <c r="AV947" s="40"/>
      <c r="AW947" s="40"/>
      <c r="AX947" s="40"/>
      <c r="AY947" s="40"/>
      <c r="AZ947" s="40"/>
      <c r="BA947" s="40"/>
      <c r="BB947" s="40"/>
      <c r="BC947" s="40"/>
      <c r="BD947" s="40"/>
      <c r="BE947" s="40"/>
      <c r="BF947" s="40"/>
      <c r="BG947" s="40"/>
      <c r="BH947" s="40"/>
      <c r="BI947" s="40"/>
      <c r="BJ947" s="40"/>
      <c r="BK947" s="40"/>
      <c r="BL947" s="40"/>
      <c r="BM947" s="40"/>
      <c r="BN947" s="40"/>
      <c r="BQ947" s="170"/>
    </row>
    <row r="948" spans="1:69" x14ac:dyDescent="0.2">
      <c r="A948" s="41"/>
      <c r="B948" s="41"/>
      <c r="C948" s="64"/>
      <c r="D948" s="64"/>
      <c r="E948" s="59"/>
      <c r="F948" s="59"/>
      <c r="G948" s="59"/>
      <c r="H948" s="167"/>
      <c r="I948" s="58"/>
      <c r="J948" s="40"/>
      <c r="K948" s="40"/>
      <c r="L948" s="40"/>
      <c r="M948" s="40"/>
      <c r="N948" s="165"/>
      <c r="O948" s="44"/>
      <c r="P948" s="40"/>
      <c r="Q948" s="40"/>
      <c r="R948" s="40"/>
      <c r="S948" s="40"/>
      <c r="T948" s="40"/>
      <c r="U948" s="43"/>
      <c r="V948" s="45"/>
      <c r="W948" s="143"/>
      <c r="X948" s="41"/>
      <c r="Y948" s="40"/>
      <c r="Z948" s="40"/>
      <c r="AA948" s="40"/>
      <c r="AB948" s="40"/>
      <c r="AC948" s="40"/>
      <c r="AD948" s="40"/>
      <c r="AE948" s="40"/>
      <c r="AF948" s="44"/>
      <c r="AG948" s="40"/>
      <c r="AH948" s="40"/>
      <c r="AI948" s="40"/>
      <c r="AJ948" s="40"/>
      <c r="AK948" s="40"/>
      <c r="AL948" s="41"/>
      <c r="AM948" s="40"/>
      <c r="AN948" s="40"/>
      <c r="AO948" s="44"/>
      <c r="AP948" s="40"/>
      <c r="AQ948" s="40"/>
      <c r="AR948" s="40"/>
      <c r="AS948" s="40"/>
      <c r="AT948" s="46"/>
      <c r="AU948" s="40"/>
      <c r="AV948" s="40"/>
      <c r="AW948" s="40"/>
      <c r="AX948" s="40"/>
      <c r="AY948" s="40"/>
      <c r="AZ948" s="40"/>
      <c r="BA948" s="40"/>
      <c r="BB948" s="40"/>
      <c r="BC948" s="40"/>
      <c r="BD948" s="40"/>
      <c r="BE948" s="40"/>
      <c r="BF948" s="40"/>
      <c r="BG948" s="40"/>
      <c r="BH948" s="40"/>
      <c r="BI948" s="40"/>
      <c r="BJ948" s="40"/>
      <c r="BK948" s="40"/>
      <c r="BL948" s="40"/>
      <c r="BM948" s="40"/>
      <c r="BN948" s="40"/>
      <c r="BQ948" s="170"/>
    </row>
    <row r="949" spans="1:69" x14ac:dyDescent="0.2">
      <c r="A949" s="41"/>
      <c r="B949" s="41"/>
      <c r="C949" s="64"/>
      <c r="D949" s="64"/>
      <c r="E949" s="59"/>
      <c r="F949" s="59"/>
      <c r="G949" s="59"/>
      <c r="H949" s="167"/>
      <c r="I949" s="58"/>
      <c r="J949" s="40"/>
      <c r="K949" s="40"/>
      <c r="L949" s="40"/>
      <c r="M949" s="40"/>
      <c r="N949" s="165"/>
      <c r="O949" s="44"/>
      <c r="P949" s="40"/>
      <c r="Q949" s="40"/>
      <c r="R949" s="40"/>
      <c r="S949" s="40"/>
      <c r="T949" s="40"/>
      <c r="U949" s="43"/>
      <c r="V949" s="45"/>
      <c r="W949" s="143"/>
      <c r="X949" s="41"/>
      <c r="Y949" s="40"/>
      <c r="Z949" s="40"/>
      <c r="AA949" s="40"/>
      <c r="AB949" s="40"/>
      <c r="AC949" s="40"/>
      <c r="AD949" s="40"/>
      <c r="AE949" s="40"/>
      <c r="AF949" s="44"/>
      <c r="AG949" s="40"/>
      <c r="AH949" s="40"/>
      <c r="AI949" s="40"/>
      <c r="AJ949" s="40"/>
      <c r="AK949" s="40"/>
      <c r="AL949" s="41"/>
      <c r="AM949" s="40"/>
      <c r="AN949" s="40"/>
      <c r="AO949" s="44"/>
      <c r="AP949" s="40"/>
      <c r="AQ949" s="40"/>
      <c r="AR949" s="40"/>
      <c r="AS949" s="40"/>
      <c r="AT949" s="46"/>
      <c r="AU949" s="40"/>
      <c r="AV949" s="40"/>
      <c r="AW949" s="40"/>
      <c r="AX949" s="40"/>
      <c r="AY949" s="40"/>
      <c r="AZ949" s="40"/>
      <c r="BA949" s="40"/>
      <c r="BB949" s="40"/>
      <c r="BC949" s="40"/>
      <c r="BD949" s="40"/>
      <c r="BE949" s="40"/>
      <c r="BF949" s="40"/>
      <c r="BG949" s="40"/>
      <c r="BH949" s="40"/>
      <c r="BI949" s="40"/>
      <c r="BJ949" s="40"/>
      <c r="BK949" s="40"/>
      <c r="BL949" s="40"/>
      <c r="BM949" s="40"/>
      <c r="BN949" s="40"/>
      <c r="BQ949" s="170"/>
    </row>
    <row r="950" spans="1:69" x14ac:dyDescent="0.2">
      <c r="A950" s="41"/>
      <c r="B950" s="41"/>
      <c r="C950" s="64"/>
      <c r="D950" s="64"/>
      <c r="E950" s="59"/>
      <c r="F950" s="59"/>
      <c r="G950" s="59"/>
      <c r="H950" s="167"/>
      <c r="I950" s="58"/>
      <c r="J950" s="40"/>
      <c r="K950" s="40"/>
      <c r="L950" s="40"/>
      <c r="M950" s="40"/>
      <c r="N950" s="165"/>
      <c r="O950" s="44"/>
      <c r="P950" s="40"/>
      <c r="Q950" s="40"/>
      <c r="R950" s="40"/>
      <c r="S950" s="40"/>
      <c r="T950" s="40"/>
      <c r="U950" s="43"/>
      <c r="V950" s="45"/>
      <c r="W950" s="143"/>
      <c r="X950" s="41"/>
      <c r="Y950" s="40"/>
      <c r="Z950" s="40"/>
      <c r="AA950" s="40"/>
      <c r="AB950" s="40"/>
      <c r="AC950" s="40"/>
      <c r="AD950" s="40"/>
      <c r="AE950" s="40"/>
      <c r="AF950" s="44"/>
      <c r="AG950" s="40"/>
      <c r="AH950" s="40"/>
      <c r="AI950" s="40"/>
      <c r="AJ950" s="40"/>
      <c r="AK950" s="40"/>
      <c r="AL950" s="41"/>
      <c r="AM950" s="40"/>
      <c r="AN950" s="40"/>
      <c r="AO950" s="44"/>
      <c r="AP950" s="40"/>
      <c r="AQ950" s="40"/>
      <c r="AR950" s="40"/>
      <c r="AS950" s="40"/>
      <c r="AT950" s="46"/>
      <c r="AU950" s="40"/>
      <c r="AV950" s="40"/>
      <c r="AW950" s="40"/>
      <c r="AX950" s="40"/>
      <c r="AY950" s="40"/>
      <c r="AZ950" s="40"/>
      <c r="BA950" s="40"/>
      <c r="BB950" s="40"/>
      <c r="BC950" s="40"/>
      <c r="BD950" s="40"/>
      <c r="BE950" s="40"/>
      <c r="BF950" s="40"/>
      <c r="BG950" s="40"/>
      <c r="BH950" s="40"/>
      <c r="BI950" s="40"/>
      <c r="BJ950" s="40"/>
      <c r="BK950" s="40"/>
      <c r="BL950" s="40"/>
      <c r="BM950" s="40"/>
      <c r="BN950" s="40"/>
      <c r="BQ950" s="170"/>
    </row>
    <row r="951" spans="1:69" x14ac:dyDescent="0.2">
      <c r="A951" s="41"/>
      <c r="B951" s="41"/>
      <c r="C951" s="64"/>
      <c r="D951" s="64"/>
      <c r="E951" s="59"/>
      <c r="F951" s="59"/>
      <c r="G951" s="59"/>
      <c r="H951" s="167"/>
      <c r="I951" s="58"/>
      <c r="J951" s="40"/>
      <c r="K951" s="40"/>
      <c r="L951" s="40"/>
      <c r="M951" s="40"/>
      <c r="N951" s="165"/>
      <c r="O951" s="44"/>
      <c r="P951" s="40"/>
      <c r="Q951" s="40"/>
      <c r="R951" s="40"/>
      <c r="S951" s="40"/>
      <c r="T951" s="40"/>
      <c r="U951" s="43"/>
      <c r="V951" s="45"/>
      <c r="W951" s="143"/>
      <c r="X951" s="41"/>
      <c r="Y951" s="40"/>
      <c r="Z951" s="40"/>
      <c r="AA951" s="40"/>
      <c r="AB951" s="40"/>
      <c r="AC951" s="40"/>
      <c r="AD951" s="40"/>
      <c r="AE951" s="40"/>
      <c r="AF951" s="44"/>
      <c r="AG951" s="40"/>
      <c r="AH951" s="40"/>
      <c r="AI951" s="40"/>
      <c r="AJ951" s="40"/>
      <c r="AK951" s="40"/>
      <c r="AL951" s="41"/>
      <c r="AM951" s="40"/>
      <c r="AN951" s="40"/>
      <c r="AO951" s="44"/>
      <c r="AP951" s="40"/>
      <c r="AQ951" s="40"/>
      <c r="AR951" s="40"/>
      <c r="AS951" s="40"/>
      <c r="AT951" s="46"/>
      <c r="AU951" s="40"/>
      <c r="AV951" s="40"/>
      <c r="AW951" s="40"/>
      <c r="AX951" s="40"/>
      <c r="AY951" s="40"/>
      <c r="AZ951" s="40"/>
      <c r="BA951" s="40"/>
      <c r="BB951" s="40"/>
      <c r="BC951" s="40"/>
      <c r="BD951" s="40"/>
      <c r="BE951" s="40"/>
      <c r="BF951" s="40"/>
      <c r="BG951" s="40"/>
      <c r="BH951" s="40"/>
      <c r="BI951" s="40"/>
      <c r="BJ951" s="40"/>
      <c r="BK951" s="40"/>
      <c r="BL951" s="40"/>
      <c r="BM951" s="40"/>
      <c r="BN951" s="40"/>
      <c r="BQ951" s="170"/>
    </row>
    <row r="952" spans="1:69" x14ac:dyDescent="0.2">
      <c r="A952" s="41"/>
      <c r="B952" s="41"/>
      <c r="C952" s="64"/>
      <c r="D952" s="64"/>
      <c r="E952" s="59"/>
      <c r="F952" s="59"/>
      <c r="G952" s="59"/>
      <c r="H952" s="167"/>
      <c r="I952" s="58"/>
      <c r="J952" s="40"/>
      <c r="K952" s="40"/>
      <c r="L952" s="40"/>
      <c r="M952" s="40"/>
      <c r="N952" s="165"/>
      <c r="O952" s="44"/>
      <c r="P952" s="40"/>
      <c r="Q952" s="40"/>
      <c r="R952" s="40"/>
      <c r="S952" s="40"/>
      <c r="T952" s="40"/>
      <c r="U952" s="43"/>
      <c r="V952" s="45"/>
      <c r="W952" s="143"/>
      <c r="X952" s="41"/>
      <c r="Y952" s="40"/>
      <c r="Z952" s="40"/>
      <c r="AA952" s="40"/>
      <c r="AB952" s="40"/>
      <c r="AC952" s="40"/>
      <c r="AD952" s="40"/>
      <c r="AE952" s="40"/>
      <c r="AF952" s="44"/>
      <c r="AG952" s="40"/>
      <c r="AH952" s="40"/>
      <c r="AI952" s="40"/>
      <c r="AJ952" s="40"/>
      <c r="AK952" s="40"/>
      <c r="AL952" s="41"/>
      <c r="AM952" s="40"/>
      <c r="AN952" s="40"/>
      <c r="AO952" s="44"/>
      <c r="AP952" s="40"/>
      <c r="AQ952" s="40"/>
      <c r="AR952" s="40"/>
      <c r="AS952" s="40"/>
      <c r="AT952" s="46"/>
      <c r="AU952" s="40"/>
      <c r="AV952" s="40"/>
      <c r="AW952" s="40"/>
      <c r="AX952" s="40"/>
      <c r="AY952" s="40"/>
      <c r="AZ952" s="40"/>
      <c r="BA952" s="40"/>
      <c r="BB952" s="40"/>
      <c r="BC952" s="40"/>
      <c r="BD952" s="40"/>
      <c r="BE952" s="40"/>
      <c r="BF952" s="40"/>
      <c r="BG952" s="40"/>
      <c r="BH952" s="40"/>
      <c r="BI952" s="40"/>
      <c r="BJ952" s="40"/>
      <c r="BK952" s="40"/>
      <c r="BL952" s="40"/>
      <c r="BM952" s="40"/>
      <c r="BN952" s="40"/>
      <c r="BQ952" s="170"/>
    </row>
    <row r="953" spans="1:69" x14ac:dyDescent="0.2">
      <c r="A953" s="41"/>
      <c r="B953" s="41"/>
      <c r="C953" s="64"/>
      <c r="D953" s="64"/>
      <c r="E953" s="59"/>
      <c r="F953" s="59"/>
      <c r="G953" s="59"/>
      <c r="H953" s="167"/>
      <c r="I953" s="58"/>
      <c r="J953" s="40"/>
      <c r="K953" s="40"/>
      <c r="L953" s="40"/>
      <c r="M953" s="40"/>
      <c r="N953" s="165"/>
      <c r="O953" s="44"/>
      <c r="P953" s="40"/>
      <c r="Q953" s="40"/>
      <c r="R953" s="40"/>
      <c r="S953" s="40"/>
      <c r="T953" s="40"/>
      <c r="U953" s="43"/>
      <c r="V953" s="45"/>
      <c r="W953" s="143"/>
      <c r="X953" s="41"/>
      <c r="Y953" s="40"/>
      <c r="Z953" s="40"/>
      <c r="AA953" s="40"/>
      <c r="AB953" s="40"/>
      <c r="AC953" s="40"/>
      <c r="AD953" s="40"/>
      <c r="AE953" s="40"/>
      <c r="AF953" s="44"/>
      <c r="AG953" s="40"/>
      <c r="AH953" s="40"/>
      <c r="AI953" s="40"/>
      <c r="AJ953" s="40"/>
      <c r="AK953" s="40"/>
      <c r="AL953" s="41"/>
      <c r="AM953" s="40"/>
      <c r="AN953" s="40"/>
      <c r="AO953" s="44"/>
      <c r="AP953" s="40"/>
      <c r="AQ953" s="40"/>
      <c r="AR953" s="40"/>
      <c r="AS953" s="40"/>
      <c r="AT953" s="46"/>
      <c r="AU953" s="40"/>
      <c r="AV953" s="40"/>
      <c r="AW953" s="40"/>
      <c r="AX953" s="40"/>
      <c r="AY953" s="40"/>
      <c r="AZ953" s="40"/>
      <c r="BA953" s="40"/>
      <c r="BB953" s="40"/>
      <c r="BC953" s="40"/>
      <c r="BD953" s="40"/>
      <c r="BE953" s="40"/>
      <c r="BF953" s="40"/>
      <c r="BG953" s="40"/>
      <c r="BH953" s="40"/>
      <c r="BI953" s="40"/>
      <c r="BJ953" s="40"/>
      <c r="BK953" s="40"/>
      <c r="BL953" s="40"/>
      <c r="BM953" s="40"/>
      <c r="BN953" s="40"/>
      <c r="BQ953" s="170"/>
    </row>
    <row r="954" spans="1:69" x14ac:dyDescent="0.2">
      <c r="A954" s="41"/>
      <c r="B954" s="41"/>
      <c r="C954" s="64"/>
      <c r="D954" s="64"/>
      <c r="E954" s="59"/>
      <c r="F954" s="59"/>
      <c r="G954" s="59"/>
      <c r="H954" s="167"/>
      <c r="I954" s="58"/>
      <c r="J954" s="40"/>
      <c r="K954" s="40"/>
      <c r="L954" s="40"/>
      <c r="M954" s="40"/>
      <c r="N954" s="165"/>
      <c r="O954" s="44"/>
      <c r="P954" s="40"/>
      <c r="Q954" s="40"/>
      <c r="R954" s="40"/>
      <c r="S954" s="40"/>
      <c r="T954" s="40"/>
      <c r="U954" s="43"/>
      <c r="V954" s="45"/>
      <c r="W954" s="143"/>
      <c r="X954" s="41"/>
      <c r="Y954" s="40"/>
      <c r="Z954" s="40"/>
      <c r="AA954" s="40"/>
      <c r="AB954" s="40"/>
      <c r="AC954" s="40"/>
      <c r="AD954" s="40"/>
      <c r="AE954" s="40"/>
      <c r="AF954" s="44"/>
      <c r="AG954" s="40"/>
      <c r="AH954" s="40"/>
      <c r="AI954" s="40"/>
      <c r="AJ954" s="40"/>
      <c r="AK954" s="40"/>
      <c r="AL954" s="41"/>
      <c r="AM954" s="40"/>
      <c r="AN954" s="40"/>
      <c r="AO954" s="44"/>
      <c r="AP954" s="40"/>
      <c r="AQ954" s="40"/>
      <c r="AR954" s="40"/>
      <c r="AS954" s="40"/>
      <c r="AT954" s="46"/>
      <c r="AU954" s="40"/>
      <c r="AV954" s="40"/>
      <c r="AW954" s="40"/>
      <c r="AX954" s="40"/>
      <c r="AY954" s="40"/>
      <c r="AZ954" s="40"/>
      <c r="BA954" s="40"/>
      <c r="BB954" s="40"/>
      <c r="BC954" s="40"/>
      <c r="BD954" s="40"/>
      <c r="BE954" s="40"/>
      <c r="BF954" s="40"/>
      <c r="BG954" s="40"/>
      <c r="BH954" s="40"/>
      <c r="BI954" s="40"/>
      <c r="BJ954" s="40"/>
      <c r="BK954" s="40"/>
      <c r="BL954" s="40"/>
      <c r="BM954" s="40"/>
      <c r="BN954" s="40"/>
      <c r="BQ954" s="170"/>
    </row>
    <row r="955" spans="1:69" x14ac:dyDescent="0.2">
      <c r="A955" s="41"/>
      <c r="B955" s="41"/>
      <c r="C955" s="64"/>
      <c r="D955" s="64"/>
      <c r="E955" s="59"/>
      <c r="F955" s="59"/>
      <c r="G955" s="59"/>
      <c r="H955" s="167"/>
      <c r="I955" s="58"/>
      <c r="J955" s="40"/>
      <c r="K955" s="40"/>
      <c r="L955" s="40"/>
      <c r="M955" s="40"/>
      <c r="N955" s="165"/>
      <c r="O955" s="44"/>
      <c r="P955" s="40"/>
      <c r="Q955" s="40"/>
      <c r="R955" s="40"/>
      <c r="S955" s="40"/>
      <c r="T955" s="40"/>
      <c r="U955" s="43"/>
      <c r="V955" s="45"/>
      <c r="W955" s="143"/>
      <c r="X955" s="41"/>
      <c r="Y955" s="40"/>
      <c r="Z955" s="40"/>
      <c r="AA955" s="40"/>
      <c r="AB955" s="40"/>
      <c r="AC955" s="40"/>
      <c r="AD955" s="40"/>
      <c r="AE955" s="40"/>
      <c r="AF955" s="44"/>
      <c r="AG955" s="40"/>
      <c r="AH955" s="40"/>
      <c r="AI955" s="40"/>
      <c r="AJ955" s="40"/>
      <c r="AK955" s="40"/>
      <c r="AL955" s="41"/>
      <c r="AM955" s="40"/>
      <c r="AN955" s="40"/>
      <c r="AO955" s="44"/>
      <c r="AP955" s="40"/>
      <c r="AQ955" s="40"/>
      <c r="AR955" s="40"/>
      <c r="AS955" s="40"/>
      <c r="AT955" s="46"/>
      <c r="AU955" s="40"/>
      <c r="AV955" s="40"/>
      <c r="AW955" s="40"/>
      <c r="AX955" s="40"/>
      <c r="AY955" s="40"/>
      <c r="AZ955" s="40"/>
      <c r="BA955" s="40"/>
      <c r="BB955" s="40"/>
      <c r="BC955" s="40"/>
      <c r="BD955" s="40"/>
      <c r="BE955" s="40"/>
      <c r="BF955" s="40"/>
      <c r="BG955" s="40"/>
      <c r="BH955" s="40"/>
      <c r="BI955" s="40"/>
      <c r="BJ955" s="40"/>
      <c r="BK955" s="40"/>
      <c r="BL955" s="40"/>
      <c r="BM955" s="40"/>
      <c r="BN955" s="40"/>
      <c r="BQ955" s="170"/>
    </row>
    <row r="956" spans="1:69" x14ac:dyDescent="0.2">
      <c r="A956" s="41"/>
      <c r="B956" s="41"/>
      <c r="C956" s="64"/>
      <c r="D956" s="64"/>
      <c r="E956" s="59"/>
      <c r="F956" s="59"/>
      <c r="G956" s="59"/>
      <c r="H956" s="167"/>
      <c r="I956" s="58"/>
      <c r="J956" s="40"/>
      <c r="K956" s="40"/>
      <c r="L956" s="40"/>
      <c r="M956" s="40"/>
      <c r="N956" s="165"/>
      <c r="O956" s="44"/>
      <c r="P956" s="40"/>
      <c r="Q956" s="40"/>
      <c r="R956" s="40"/>
      <c r="S956" s="40"/>
      <c r="T956" s="40"/>
      <c r="U956" s="43"/>
      <c r="V956" s="45"/>
      <c r="W956" s="143"/>
      <c r="X956" s="41"/>
      <c r="Y956" s="40"/>
      <c r="Z956" s="40"/>
      <c r="AA956" s="40"/>
      <c r="AB956" s="40"/>
      <c r="AC956" s="40"/>
      <c r="AD956" s="40"/>
      <c r="AE956" s="40"/>
      <c r="AF956" s="44"/>
      <c r="AG956" s="40"/>
      <c r="AH956" s="40"/>
      <c r="AI956" s="40"/>
      <c r="AJ956" s="40"/>
      <c r="AK956" s="40"/>
      <c r="AL956" s="41"/>
      <c r="AM956" s="40"/>
      <c r="AN956" s="40"/>
      <c r="AO956" s="44"/>
      <c r="AP956" s="40"/>
      <c r="AQ956" s="40"/>
      <c r="AR956" s="40"/>
      <c r="AS956" s="40"/>
      <c r="AT956" s="46"/>
      <c r="AU956" s="40"/>
      <c r="AV956" s="40"/>
      <c r="AW956" s="40"/>
      <c r="AX956" s="40"/>
      <c r="AY956" s="40"/>
      <c r="AZ956" s="40"/>
      <c r="BA956" s="40"/>
      <c r="BB956" s="40"/>
      <c r="BC956" s="40"/>
      <c r="BD956" s="40"/>
      <c r="BE956" s="40"/>
      <c r="BF956" s="40"/>
      <c r="BG956" s="40"/>
      <c r="BH956" s="40"/>
      <c r="BI956" s="40"/>
      <c r="BJ956" s="40"/>
      <c r="BK956" s="40"/>
      <c r="BL956" s="40"/>
      <c r="BM956" s="40"/>
      <c r="BN956" s="40"/>
      <c r="BQ956" s="170"/>
    </row>
    <row r="957" spans="1:69" x14ac:dyDescent="0.2">
      <c r="A957" s="41"/>
      <c r="B957" s="41"/>
      <c r="C957" s="64"/>
      <c r="D957" s="64"/>
      <c r="E957" s="59"/>
      <c r="F957" s="59"/>
      <c r="G957" s="59"/>
      <c r="H957" s="167"/>
      <c r="I957" s="58"/>
      <c r="J957" s="40"/>
      <c r="K957" s="40"/>
      <c r="L957" s="40"/>
      <c r="M957" s="40"/>
      <c r="N957" s="165"/>
      <c r="O957" s="44"/>
      <c r="P957" s="40"/>
      <c r="Q957" s="40"/>
      <c r="R957" s="40"/>
      <c r="S957" s="40"/>
      <c r="T957" s="40"/>
      <c r="U957" s="43"/>
      <c r="V957" s="45"/>
      <c r="W957" s="143"/>
      <c r="X957" s="41"/>
      <c r="Y957" s="40"/>
      <c r="Z957" s="40"/>
      <c r="AA957" s="40"/>
      <c r="AB957" s="40"/>
      <c r="AC957" s="40"/>
      <c r="AD957" s="40"/>
      <c r="AE957" s="40"/>
      <c r="AF957" s="44"/>
      <c r="AG957" s="40"/>
      <c r="AH957" s="40"/>
      <c r="AI957" s="40"/>
      <c r="AJ957" s="40"/>
      <c r="AK957" s="40"/>
      <c r="AL957" s="41"/>
      <c r="AM957" s="40"/>
      <c r="AN957" s="40"/>
      <c r="AO957" s="44"/>
      <c r="AP957" s="40"/>
      <c r="AQ957" s="40"/>
      <c r="AR957" s="40"/>
      <c r="AS957" s="40"/>
      <c r="AT957" s="46"/>
      <c r="AU957" s="40"/>
      <c r="AV957" s="40"/>
      <c r="AW957" s="40"/>
      <c r="AX957" s="40"/>
      <c r="AY957" s="40"/>
      <c r="AZ957" s="40"/>
      <c r="BA957" s="40"/>
      <c r="BB957" s="40"/>
      <c r="BC957" s="40"/>
      <c r="BD957" s="40"/>
      <c r="BE957" s="40"/>
      <c r="BF957" s="40"/>
      <c r="BG957" s="40"/>
      <c r="BH957" s="40"/>
      <c r="BI957" s="40"/>
      <c r="BJ957" s="40"/>
      <c r="BK957" s="40"/>
      <c r="BL957" s="40"/>
      <c r="BM957" s="40"/>
      <c r="BN957" s="40"/>
      <c r="BQ957" s="170"/>
    </row>
    <row r="958" spans="1:69" x14ac:dyDescent="0.2">
      <c r="A958" s="41"/>
      <c r="B958" s="41"/>
      <c r="C958" s="64"/>
      <c r="D958" s="64"/>
      <c r="E958" s="59"/>
      <c r="F958" s="59"/>
      <c r="G958" s="59"/>
      <c r="H958" s="167"/>
      <c r="I958" s="58"/>
      <c r="J958" s="40"/>
      <c r="K958" s="40"/>
      <c r="L958" s="40"/>
      <c r="M958" s="40"/>
      <c r="N958" s="165"/>
      <c r="O958" s="44"/>
      <c r="P958" s="40"/>
      <c r="Q958" s="40"/>
      <c r="R958" s="40"/>
      <c r="S958" s="40"/>
      <c r="T958" s="40"/>
      <c r="U958" s="43"/>
      <c r="V958" s="45"/>
      <c r="W958" s="143"/>
      <c r="X958" s="41"/>
      <c r="Y958" s="40"/>
      <c r="Z958" s="40"/>
      <c r="AA958" s="40"/>
      <c r="AB958" s="40"/>
      <c r="AC958" s="40"/>
      <c r="AD958" s="40"/>
      <c r="AE958" s="40"/>
      <c r="AF958" s="44"/>
      <c r="AG958" s="40"/>
      <c r="AH958" s="40"/>
      <c r="AI958" s="40"/>
      <c r="AJ958" s="40"/>
      <c r="AK958" s="40"/>
      <c r="AL958" s="41"/>
      <c r="AM958" s="40"/>
      <c r="AN958" s="40"/>
      <c r="AO958" s="44"/>
      <c r="AP958" s="40"/>
      <c r="AQ958" s="40"/>
      <c r="AR958" s="40"/>
      <c r="AS958" s="40"/>
      <c r="AT958" s="46"/>
      <c r="AU958" s="40"/>
      <c r="AV958" s="40"/>
      <c r="AW958" s="40"/>
      <c r="AX958" s="40"/>
      <c r="AY958" s="40"/>
      <c r="AZ958" s="40"/>
      <c r="BA958" s="40"/>
      <c r="BB958" s="40"/>
      <c r="BC958" s="40"/>
      <c r="BD958" s="40"/>
      <c r="BE958" s="40"/>
      <c r="BF958" s="40"/>
      <c r="BG958" s="40"/>
      <c r="BH958" s="40"/>
      <c r="BI958" s="40"/>
      <c r="BJ958" s="40"/>
      <c r="BK958" s="40"/>
      <c r="BL958" s="40"/>
      <c r="BM958" s="40"/>
      <c r="BN958" s="40"/>
      <c r="BQ958" s="170"/>
    </row>
    <row r="959" spans="1:69" x14ac:dyDescent="0.2">
      <c r="A959" s="41"/>
      <c r="B959" s="41"/>
      <c r="C959" s="64"/>
      <c r="D959" s="64"/>
      <c r="E959" s="59"/>
      <c r="F959" s="59"/>
      <c r="G959" s="59"/>
      <c r="H959" s="167"/>
      <c r="I959" s="58"/>
      <c r="J959" s="40"/>
      <c r="K959" s="40"/>
      <c r="L959" s="40"/>
      <c r="M959" s="40"/>
      <c r="N959" s="165"/>
      <c r="O959" s="44"/>
      <c r="P959" s="40"/>
      <c r="Q959" s="40"/>
      <c r="R959" s="40"/>
      <c r="S959" s="40"/>
      <c r="T959" s="40"/>
      <c r="U959" s="43"/>
      <c r="V959" s="45"/>
      <c r="W959" s="143"/>
      <c r="X959" s="41"/>
      <c r="Y959" s="40"/>
      <c r="Z959" s="40"/>
      <c r="AA959" s="40"/>
      <c r="AB959" s="40"/>
      <c r="AC959" s="40"/>
      <c r="AD959" s="40"/>
      <c r="AE959" s="40"/>
      <c r="AF959" s="44"/>
      <c r="AG959" s="40"/>
      <c r="AH959" s="40"/>
      <c r="AI959" s="40"/>
      <c r="AJ959" s="40"/>
      <c r="AK959" s="40"/>
      <c r="AL959" s="41"/>
      <c r="AM959" s="40"/>
      <c r="AN959" s="40"/>
      <c r="AO959" s="44"/>
      <c r="AP959" s="40"/>
      <c r="AQ959" s="40"/>
      <c r="AR959" s="40"/>
      <c r="AS959" s="40"/>
      <c r="AT959" s="46"/>
      <c r="AU959" s="40"/>
      <c r="AV959" s="40"/>
      <c r="AW959" s="40"/>
      <c r="AX959" s="40"/>
      <c r="AY959" s="40"/>
      <c r="AZ959" s="40"/>
      <c r="BA959" s="40"/>
      <c r="BB959" s="40"/>
      <c r="BC959" s="40"/>
      <c r="BD959" s="40"/>
      <c r="BE959" s="40"/>
      <c r="BF959" s="40"/>
      <c r="BG959" s="40"/>
      <c r="BH959" s="40"/>
      <c r="BI959" s="40"/>
      <c r="BJ959" s="40"/>
      <c r="BK959" s="40"/>
      <c r="BL959" s="40"/>
      <c r="BM959" s="40"/>
      <c r="BN959" s="40"/>
      <c r="BQ959" s="170"/>
    </row>
    <row r="960" spans="1:69" x14ac:dyDescent="0.2">
      <c r="A960" s="41"/>
      <c r="B960" s="41"/>
      <c r="C960" s="64"/>
      <c r="D960" s="64"/>
      <c r="E960" s="59"/>
      <c r="F960" s="59"/>
      <c r="G960" s="59"/>
      <c r="H960" s="167"/>
      <c r="I960" s="58"/>
      <c r="J960" s="40"/>
      <c r="K960" s="40"/>
      <c r="L960" s="40"/>
      <c r="M960" s="40"/>
      <c r="N960" s="165"/>
      <c r="O960" s="44"/>
      <c r="P960" s="40"/>
      <c r="Q960" s="40"/>
      <c r="R960" s="40"/>
      <c r="S960" s="40"/>
      <c r="T960" s="40"/>
      <c r="U960" s="43"/>
      <c r="V960" s="45"/>
      <c r="W960" s="143"/>
      <c r="X960" s="41"/>
      <c r="Y960" s="40"/>
      <c r="Z960" s="40"/>
      <c r="AA960" s="40"/>
      <c r="AB960" s="40"/>
      <c r="AC960" s="40"/>
      <c r="AD960" s="40"/>
      <c r="AE960" s="40"/>
      <c r="AF960" s="44"/>
      <c r="AG960" s="40"/>
      <c r="AH960" s="40"/>
      <c r="AI960" s="40"/>
      <c r="AJ960" s="40"/>
      <c r="AK960" s="40"/>
      <c r="AL960" s="41"/>
      <c r="AM960" s="40"/>
      <c r="AN960" s="40"/>
      <c r="AO960" s="44"/>
      <c r="AP960" s="40"/>
      <c r="AQ960" s="40"/>
      <c r="AR960" s="40"/>
      <c r="AS960" s="40"/>
      <c r="AT960" s="46"/>
      <c r="AU960" s="40"/>
      <c r="AV960" s="40"/>
      <c r="AW960" s="40"/>
      <c r="AX960" s="40"/>
      <c r="AY960" s="40"/>
      <c r="AZ960" s="40"/>
      <c r="BA960" s="40"/>
      <c r="BB960" s="40"/>
      <c r="BC960" s="40"/>
      <c r="BD960" s="40"/>
      <c r="BE960" s="40"/>
      <c r="BF960" s="40"/>
      <c r="BG960" s="40"/>
      <c r="BH960" s="40"/>
      <c r="BI960" s="40"/>
      <c r="BJ960" s="40"/>
      <c r="BK960" s="40"/>
      <c r="BL960" s="40"/>
      <c r="BM960" s="40"/>
      <c r="BN960" s="40"/>
      <c r="BQ960" s="170"/>
    </row>
    <row r="961" spans="1:69" x14ac:dyDescent="0.2">
      <c r="A961" s="41"/>
      <c r="B961" s="41"/>
      <c r="C961" s="64"/>
      <c r="D961" s="64"/>
      <c r="E961" s="59"/>
      <c r="F961" s="59"/>
      <c r="G961" s="59"/>
      <c r="H961" s="167"/>
      <c r="I961" s="58"/>
      <c r="J961" s="40"/>
      <c r="K961" s="40"/>
      <c r="L961" s="40"/>
      <c r="M961" s="40"/>
      <c r="N961" s="165"/>
      <c r="O961" s="44"/>
      <c r="P961" s="40"/>
      <c r="Q961" s="40"/>
      <c r="R961" s="40"/>
      <c r="S961" s="40"/>
      <c r="T961" s="40"/>
      <c r="U961" s="43"/>
      <c r="V961" s="45"/>
      <c r="W961" s="143"/>
      <c r="X961" s="41"/>
      <c r="Y961" s="40"/>
      <c r="Z961" s="40"/>
      <c r="AA961" s="40"/>
      <c r="AB961" s="40"/>
      <c r="AC961" s="40"/>
      <c r="AD961" s="40"/>
      <c r="AE961" s="40"/>
      <c r="AF961" s="44"/>
      <c r="AG961" s="40"/>
      <c r="AH961" s="40"/>
      <c r="AI961" s="40"/>
      <c r="AJ961" s="40"/>
      <c r="AK961" s="40"/>
      <c r="AL961" s="41"/>
      <c r="AM961" s="40"/>
      <c r="AN961" s="40"/>
      <c r="AO961" s="44"/>
      <c r="AP961" s="40"/>
      <c r="AQ961" s="40"/>
      <c r="AR961" s="40"/>
      <c r="AS961" s="40"/>
      <c r="AT961" s="46"/>
      <c r="AU961" s="40"/>
      <c r="AV961" s="40"/>
      <c r="AW961" s="40"/>
      <c r="AX961" s="40"/>
      <c r="AY961" s="40"/>
      <c r="AZ961" s="40"/>
      <c r="BA961" s="40"/>
      <c r="BB961" s="40"/>
      <c r="BC961" s="40"/>
      <c r="BD961" s="40"/>
      <c r="BE961" s="40"/>
      <c r="BF961" s="40"/>
      <c r="BG961" s="40"/>
      <c r="BH961" s="40"/>
      <c r="BI961" s="40"/>
      <c r="BJ961" s="40"/>
      <c r="BK961" s="40"/>
      <c r="BL961" s="40"/>
      <c r="BM961" s="40"/>
      <c r="BN961" s="40"/>
      <c r="BQ961" s="170"/>
    </row>
    <row r="962" spans="1:69" x14ac:dyDescent="0.2">
      <c r="A962" s="41"/>
      <c r="B962" s="41"/>
      <c r="C962" s="64"/>
      <c r="D962" s="64"/>
      <c r="E962" s="59"/>
      <c r="F962" s="59"/>
      <c r="G962" s="59"/>
      <c r="H962" s="167"/>
      <c r="I962" s="58"/>
      <c r="J962" s="40"/>
      <c r="K962" s="40"/>
      <c r="L962" s="40"/>
      <c r="M962" s="40"/>
      <c r="N962" s="165"/>
      <c r="O962" s="44"/>
      <c r="P962" s="40"/>
      <c r="Q962" s="40"/>
      <c r="R962" s="40"/>
      <c r="S962" s="40"/>
      <c r="T962" s="40"/>
      <c r="U962" s="43"/>
      <c r="V962" s="45"/>
      <c r="W962" s="143"/>
      <c r="X962" s="41"/>
      <c r="Y962" s="40"/>
      <c r="Z962" s="40"/>
      <c r="AA962" s="40"/>
      <c r="AB962" s="40"/>
      <c r="AC962" s="40"/>
      <c r="AD962" s="40"/>
      <c r="AE962" s="40"/>
      <c r="AF962" s="44"/>
      <c r="AG962" s="40"/>
      <c r="AH962" s="40"/>
      <c r="AI962" s="40"/>
      <c r="AJ962" s="40"/>
      <c r="AK962" s="40"/>
      <c r="AL962" s="41"/>
      <c r="AM962" s="40"/>
      <c r="AN962" s="40"/>
      <c r="AO962" s="44"/>
      <c r="AP962" s="40"/>
      <c r="AQ962" s="40"/>
      <c r="AR962" s="40"/>
      <c r="AS962" s="40"/>
      <c r="AT962" s="46"/>
      <c r="AU962" s="40"/>
      <c r="AV962" s="40"/>
      <c r="AW962" s="40"/>
      <c r="AX962" s="40"/>
      <c r="AY962" s="40"/>
      <c r="AZ962" s="40"/>
      <c r="BA962" s="40"/>
      <c r="BB962" s="40"/>
      <c r="BC962" s="40"/>
      <c r="BD962" s="40"/>
      <c r="BE962" s="40"/>
      <c r="BF962" s="40"/>
      <c r="BG962" s="40"/>
      <c r="BH962" s="40"/>
      <c r="BI962" s="40"/>
      <c r="BJ962" s="40"/>
      <c r="BK962" s="40"/>
      <c r="BL962" s="40"/>
      <c r="BM962" s="40"/>
      <c r="BN962" s="40"/>
      <c r="BQ962" s="170"/>
    </row>
    <row r="963" spans="1:69" x14ac:dyDescent="0.2">
      <c r="A963" s="41"/>
      <c r="B963" s="41"/>
      <c r="C963" s="64"/>
      <c r="D963" s="64"/>
      <c r="E963" s="59"/>
      <c r="F963" s="59"/>
      <c r="G963" s="59"/>
      <c r="H963" s="167"/>
      <c r="I963" s="58"/>
      <c r="J963" s="40"/>
      <c r="K963" s="40"/>
      <c r="L963" s="40"/>
      <c r="M963" s="40"/>
      <c r="N963" s="165"/>
      <c r="O963" s="44"/>
      <c r="P963" s="40"/>
      <c r="Q963" s="40"/>
      <c r="R963" s="40"/>
      <c r="S963" s="40"/>
      <c r="T963" s="40"/>
      <c r="U963" s="43"/>
      <c r="V963" s="45"/>
      <c r="W963" s="143"/>
      <c r="X963" s="41"/>
      <c r="Y963" s="40"/>
      <c r="Z963" s="40"/>
      <c r="AA963" s="40"/>
      <c r="AB963" s="40"/>
      <c r="AC963" s="40"/>
      <c r="AD963" s="40"/>
      <c r="AE963" s="40"/>
      <c r="AF963" s="44"/>
      <c r="AG963" s="40"/>
      <c r="AH963" s="40"/>
      <c r="AI963" s="40"/>
      <c r="AJ963" s="40"/>
      <c r="AK963" s="40"/>
      <c r="AL963" s="41"/>
      <c r="AM963" s="40"/>
      <c r="AN963" s="40"/>
      <c r="AO963" s="44"/>
      <c r="AP963" s="40"/>
      <c r="AQ963" s="40"/>
      <c r="AR963" s="40"/>
      <c r="AS963" s="40"/>
      <c r="AT963" s="46"/>
      <c r="AU963" s="40"/>
      <c r="AV963" s="40"/>
      <c r="AW963" s="40"/>
      <c r="AX963" s="40"/>
      <c r="AY963" s="40"/>
      <c r="AZ963" s="40"/>
      <c r="BA963" s="40"/>
      <c r="BB963" s="40"/>
      <c r="BC963" s="40"/>
      <c r="BD963" s="40"/>
      <c r="BE963" s="40"/>
      <c r="BF963" s="40"/>
      <c r="BG963" s="40"/>
      <c r="BH963" s="40"/>
      <c r="BI963" s="40"/>
      <c r="BJ963" s="40"/>
      <c r="BK963" s="40"/>
      <c r="BL963" s="40"/>
      <c r="BM963" s="40"/>
      <c r="BN963" s="40"/>
      <c r="BQ963" s="170"/>
    </row>
    <row r="964" spans="1:69" x14ac:dyDescent="0.2">
      <c r="A964" s="41"/>
      <c r="B964" s="41"/>
      <c r="C964" s="64"/>
      <c r="D964" s="64"/>
      <c r="E964" s="59"/>
      <c r="F964" s="59"/>
      <c r="G964" s="59"/>
      <c r="H964" s="167"/>
      <c r="I964" s="58"/>
      <c r="J964" s="40"/>
      <c r="K964" s="40"/>
      <c r="L964" s="40"/>
      <c r="M964" s="40"/>
      <c r="N964" s="165"/>
      <c r="O964" s="44"/>
      <c r="P964" s="40"/>
      <c r="Q964" s="40"/>
      <c r="R964" s="40"/>
      <c r="S964" s="40"/>
      <c r="T964" s="40"/>
      <c r="U964" s="43"/>
      <c r="V964" s="45"/>
      <c r="W964" s="143"/>
      <c r="X964" s="41"/>
      <c r="Y964" s="40"/>
      <c r="Z964" s="40"/>
      <c r="AA964" s="40"/>
      <c r="AB964" s="40"/>
      <c r="AC964" s="40"/>
      <c r="AD964" s="40"/>
      <c r="AE964" s="40"/>
      <c r="AF964" s="44"/>
      <c r="AG964" s="40"/>
      <c r="AH964" s="40"/>
      <c r="AI964" s="40"/>
      <c r="AJ964" s="40"/>
      <c r="AK964" s="40"/>
      <c r="AL964" s="41"/>
      <c r="AM964" s="40"/>
      <c r="AN964" s="40"/>
      <c r="AO964" s="44"/>
      <c r="AP964" s="40"/>
      <c r="AQ964" s="40"/>
      <c r="AR964" s="40"/>
      <c r="AS964" s="40"/>
      <c r="AT964" s="46"/>
      <c r="AU964" s="40"/>
      <c r="AV964" s="40"/>
      <c r="AW964" s="40"/>
      <c r="AX964" s="40"/>
      <c r="AY964" s="40"/>
      <c r="AZ964" s="40"/>
      <c r="BA964" s="40"/>
      <c r="BB964" s="40"/>
      <c r="BC964" s="40"/>
      <c r="BD964" s="40"/>
      <c r="BE964" s="40"/>
      <c r="BF964" s="40"/>
      <c r="BG964" s="40"/>
      <c r="BH964" s="40"/>
      <c r="BI964" s="40"/>
      <c r="BJ964" s="40"/>
      <c r="BK964" s="40"/>
      <c r="BL964" s="40"/>
      <c r="BM964" s="40"/>
      <c r="BN964" s="40"/>
      <c r="BQ964" s="170"/>
    </row>
    <row r="965" spans="1:69" x14ac:dyDescent="0.2">
      <c r="A965" s="41"/>
      <c r="B965" s="41"/>
      <c r="C965" s="64"/>
      <c r="D965" s="64"/>
      <c r="E965" s="59"/>
      <c r="F965" s="59"/>
      <c r="G965" s="59"/>
      <c r="H965" s="167"/>
      <c r="I965" s="58"/>
      <c r="J965" s="40"/>
      <c r="K965" s="40"/>
      <c r="L965" s="40"/>
      <c r="M965" s="40"/>
      <c r="N965" s="165"/>
      <c r="O965" s="44"/>
      <c r="P965" s="40"/>
      <c r="Q965" s="40"/>
      <c r="R965" s="40"/>
      <c r="S965" s="40"/>
      <c r="T965" s="40"/>
      <c r="U965" s="43"/>
      <c r="V965" s="45"/>
      <c r="W965" s="143"/>
      <c r="X965" s="41"/>
      <c r="Y965" s="40"/>
      <c r="Z965" s="40"/>
      <c r="AA965" s="40"/>
      <c r="AB965" s="40"/>
      <c r="AC965" s="40"/>
      <c r="AD965" s="40"/>
      <c r="AE965" s="40"/>
      <c r="AF965" s="44"/>
      <c r="AG965" s="40"/>
      <c r="AH965" s="40"/>
      <c r="AI965" s="40"/>
      <c r="AJ965" s="40"/>
      <c r="AK965" s="40"/>
      <c r="AL965" s="41"/>
      <c r="AM965" s="40"/>
      <c r="AN965" s="40"/>
      <c r="AO965" s="44"/>
      <c r="AP965" s="40"/>
      <c r="AQ965" s="40"/>
      <c r="AR965" s="40"/>
      <c r="AS965" s="40"/>
      <c r="AT965" s="46"/>
      <c r="AU965" s="40"/>
      <c r="AV965" s="40"/>
      <c r="AW965" s="40"/>
      <c r="AX965" s="40"/>
      <c r="AY965" s="40"/>
      <c r="AZ965" s="40"/>
      <c r="BA965" s="40"/>
      <c r="BB965" s="40"/>
      <c r="BC965" s="40"/>
      <c r="BD965" s="40"/>
      <c r="BE965" s="40"/>
      <c r="BF965" s="40"/>
      <c r="BG965" s="40"/>
      <c r="BH965" s="40"/>
      <c r="BI965" s="40"/>
      <c r="BJ965" s="40"/>
      <c r="BK965" s="40"/>
      <c r="BL965" s="40"/>
      <c r="BM965" s="40"/>
      <c r="BN965" s="40"/>
      <c r="BQ965" s="170"/>
    </row>
    <row r="966" spans="1:69" x14ac:dyDescent="0.2">
      <c r="A966" s="41"/>
      <c r="B966" s="41"/>
      <c r="C966" s="64"/>
      <c r="D966" s="64"/>
      <c r="E966" s="59"/>
      <c r="F966" s="59"/>
      <c r="G966" s="59"/>
      <c r="H966" s="167"/>
      <c r="I966" s="58"/>
      <c r="J966" s="40"/>
      <c r="K966" s="40"/>
      <c r="L966" s="40"/>
      <c r="M966" s="40"/>
      <c r="N966" s="165"/>
      <c r="O966" s="44"/>
      <c r="P966" s="40"/>
      <c r="Q966" s="40"/>
      <c r="R966" s="40"/>
      <c r="S966" s="40"/>
      <c r="T966" s="40"/>
      <c r="U966" s="43"/>
      <c r="V966" s="45"/>
      <c r="W966" s="143"/>
      <c r="X966" s="41"/>
      <c r="Y966" s="40"/>
      <c r="Z966" s="40"/>
      <c r="AA966" s="40"/>
      <c r="AB966" s="40"/>
      <c r="AC966" s="40"/>
      <c r="AD966" s="40"/>
      <c r="AE966" s="40"/>
      <c r="AF966" s="44"/>
      <c r="AG966" s="40"/>
      <c r="AH966" s="40"/>
      <c r="AI966" s="40"/>
      <c r="AJ966" s="40"/>
      <c r="AK966" s="40"/>
      <c r="AL966" s="41"/>
      <c r="AM966" s="40"/>
      <c r="AN966" s="40"/>
      <c r="AO966" s="44"/>
      <c r="AP966" s="40"/>
      <c r="AQ966" s="40"/>
      <c r="AR966" s="40"/>
      <c r="AS966" s="40"/>
      <c r="AT966" s="46"/>
      <c r="AU966" s="40"/>
      <c r="AV966" s="40"/>
      <c r="AW966" s="40"/>
      <c r="AX966" s="40"/>
      <c r="AY966" s="40"/>
      <c r="AZ966" s="40"/>
      <c r="BA966" s="40"/>
      <c r="BB966" s="40"/>
      <c r="BC966" s="40"/>
      <c r="BD966" s="40"/>
      <c r="BE966" s="40"/>
      <c r="BF966" s="40"/>
      <c r="BG966" s="40"/>
      <c r="BH966" s="40"/>
      <c r="BI966" s="40"/>
      <c r="BJ966" s="40"/>
      <c r="BK966" s="40"/>
      <c r="BL966" s="40"/>
      <c r="BM966" s="40"/>
      <c r="BN966" s="40"/>
      <c r="BQ966" s="170"/>
    </row>
    <row r="967" spans="1:69" x14ac:dyDescent="0.2">
      <c r="A967" s="41"/>
      <c r="B967" s="41"/>
      <c r="C967" s="64"/>
      <c r="D967" s="64"/>
      <c r="E967" s="59"/>
      <c r="F967" s="59"/>
      <c r="G967" s="59"/>
      <c r="H967" s="167"/>
      <c r="I967" s="58"/>
      <c r="J967" s="40"/>
      <c r="K967" s="40"/>
      <c r="L967" s="40"/>
      <c r="M967" s="40"/>
      <c r="N967" s="165"/>
      <c r="O967" s="44"/>
      <c r="P967" s="40"/>
      <c r="Q967" s="40"/>
      <c r="R967" s="40"/>
      <c r="S967" s="40"/>
      <c r="T967" s="40"/>
      <c r="U967" s="43"/>
      <c r="V967" s="45"/>
      <c r="W967" s="143"/>
      <c r="X967" s="41"/>
      <c r="Y967" s="40"/>
      <c r="Z967" s="40"/>
      <c r="AA967" s="40"/>
      <c r="AB967" s="40"/>
      <c r="AC967" s="40"/>
      <c r="AD967" s="40"/>
      <c r="AE967" s="40"/>
      <c r="AF967" s="44"/>
      <c r="AG967" s="40"/>
      <c r="AH967" s="40"/>
      <c r="AI967" s="40"/>
      <c r="AJ967" s="40"/>
      <c r="AK967" s="40"/>
      <c r="AL967" s="41"/>
      <c r="AM967" s="40"/>
      <c r="AN967" s="40"/>
      <c r="AO967" s="44"/>
      <c r="AP967" s="40"/>
      <c r="AQ967" s="40"/>
      <c r="AR967" s="40"/>
      <c r="AS967" s="40"/>
      <c r="AT967" s="46"/>
      <c r="AU967" s="40"/>
      <c r="AV967" s="40"/>
      <c r="AW967" s="40"/>
      <c r="AX967" s="40"/>
      <c r="AY967" s="40"/>
      <c r="AZ967" s="40"/>
      <c r="BA967" s="40"/>
      <c r="BB967" s="40"/>
      <c r="BC967" s="40"/>
      <c r="BD967" s="40"/>
      <c r="BE967" s="40"/>
      <c r="BF967" s="40"/>
      <c r="BG967" s="40"/>
      <c r="BH967" s="40"/>
      <c r="BI967" s="40"/>
      <c r="BJ967" s="40"/>
      <c r="BK967" s="40"/>
      <c r="BL967" s="40"/>
      <c r="BM967" s="40"/>
      <c r="BN967" s="40"/>
      <c r="BQ967" s="170"/>
    </row>
    <row r="968" spans="1:69" x14ac:dyDescent="0.2">
      <c r="A968" s="41"/>
      <c r="B968" s="41"/>
      <c r="C968" s="64"/>
      <c r="D968" s="64"/>
      <c r="E968" s="59"/>
      <c r="F968" s="59"/>
      <c r="G968" s="59"/>
      <c r="H968" s="167"/>
      <c r="I968" s="58"/>
      <c r="J968" s="40"/>
      <c r="K968" s="40"/>
      <c r="L968" s="40"/>
      <c r="M968" s="40"/>
      <c r="N968" s="165"/>
      <c r="O968" s="44"/>
      <c r="P968" s="40"/>
      <c r="Q968" s="40"/>
      <c r="R968" s="40"/>
      <c r="S968" s="40"/>
      <c r="T968" s="40"/>
      <c r="U968" s="43"/>
      <c r="V968" s="45"/>
      <c r="W968" s="143"/>
      <c r="X968" s="41"/>
      <c r="Y968" s="40"/>
      <c r="Z968" s="40"/>
      <c r="AA968" s="40"/>
      <c r="AB968" s="40"/>
      <c r="AC968" s="40"/>
      <c r="AD968" s="40"/>
      <c r="AE968" s="40"/>
      <c r="AF968" s="44"/>
      <c r="AG968" s="40"/>
      <c r="AH968" s="40"/>
      <c r="AI968" s="40"/>
      <c r="AJ968" s="40"/>
      <c r="AK968" s="40"/>
      <c r="AL968" s="41"/>
      <c r="AM968" s="40"/>
      <c r="AN968" s="40"/>
      <c r="AO968" s="44"/>
      <c r="AP968" s="40"/>
      <c r="AQ968" s="40"/>
      <c r="AR968" s="40"/>
      <c r="AS968" s="40"/>
      <c r="AT968" s="46"/>
      <c r="AU968" s="40"/>
      <c r="AV968" s="40"/>
      <c r="AW968" s="40"/>
      <c r="AX968" s="40"/>
      <c r="AY968" s="40"/>
      <c r="AZ968" s="40"/>
      <c r="BA968" s="40"/>
      <c r="BB968" s="40"/>
      <c r="BC968" s="40"/>
      <c r="BD968" s="40"/>
      <c r="BE968" s="40"/>
      <c r="BF968" s="40"/>
      <c r="BG968" s="40"/>
      <c r="BH968" s="40"/>
      <c r="BI968" s="40"/>
      <c r="BJ968" s="40"/>
      <c r="BK968" s="40"/>
      <c r="BL968" s="40"/>
      <c r="BM968" s="40"/>
      <c r="BN968" s="40"/>
      <c r="BQ968" s="170"/>
    </row>
    <row r="969" spans="1:69" x14ac:dyDescent="0.2">
      <c r="A969" s="41"/>
      <c r="B969" s="41"/>
      <c r="C969" s="64"/>
      <c r="D969" s="64"/>
      <c r="E969" s="59"/>
      <c r="F969" s="59"/>
      <c r="G969" s="59"/>
      <c r="H969" s="167"/>
      <c r="I969" s="58"/>
      <c r="J969" s="40"/>
      <c r="K969" s="40"/>
      <c r="L969" s="40"/>
      <c r="M969" s="40"/>
      <c r="N969" s="165"/>
      <c r="O969" s="44"/>
      <c r="P969" s="40"/>
      <c r="Q969" s="40"/>
      <c r="R969" s="40"/>
      <c r="S969" s="40"/>
      <c r="T969" s="40"/>
      <c r="U969" s="43"/>
      <c r="V969" s="45"/>
      <c r="W969" s="143"/>
      <c r="X969" s="41"/>
      <c r="Y969" s="40"/>
      <c r="Z969" s="40"/>
      <c r="AA969" s="40"/>
      <c r="AB969" s="40"/>
      <c r="AC969" s="40"/>
      <c r="AD969" s="40"/>
      <c r="AE969" s="40"/>
      <c r="AF969" s="44"/>
      <c r="AG969" s="40"/>
      <c r="AH969" s="40"/>
      <c r="AI969" s="40"/>
      <c r="AJ969" s="40"/>
      <c r="AK969" s="40"/>
      <c r="AL969" s="41"/>
      <c r="AM969" s="40"/>
      <c r="AN969" s="40"/>
      <c r="AO969" s="44"/>
      <c r="AP969" s="40"/>
      <c r="AQ969" s="40"/>
      <c r="AR969" s="40"/>
      <c r="AS969" s="40"/>
      <c r="AT969" s="46"/>
      <c r="AU969" s="40"/>
      <c r="AV969" s="40"/>
      <c r="AW969" s="40"/>
      <c r="AX969" s="40"/>
      <c r="AY969" s="40"/>
      <c r="AZ969" s="40"/>
      <c r="BA969" s="40"/>
      <c r="BB969" s="40"/>
      <c r="BC969" s="40"/>
      <c r="BD969" s="40"/>
      <c r="BE969" s="40"/>
      <c r="BF969" s="40"/>
      <c r="BG969" s="40"/>
      <c r="BH969" s="40"/>
      <c r="BI969" s="40"/>
      <c r="BJ969" s="40"/>
      <c r="BK969" s="40"/>
      <c r="BL969" s="40"/>
      <c r="BM969" s="40"/>
      <c r="BN969" s="40"/>
      <c r="BQ969" s="170"/>
    </row>
    <row r="970" spans="1:69" x14ac:dyDescent="0.2">
      <c r="A970" s="41"/>
      <c r="B970" s="41"/>
      <c r="C970" s="64"/>
      <c r="D970" s="64"/>
      <c r="E970" s="59"/>
      <c r="F970" s="59"/>
      <c r="G970" s="59"/>
      <c r="H970" s="167"/>
      <c r="I970" s="58"/>
      <c r="J970" s="40"/>
      <c r="K970" s="40"/>
      <c r="L970" s="40"/>
      <c r="M970" s="40"/>
      <c r="N970" s="165"/>
      <c r="O970" s="44"/>
      <c r="P970" s="40"/>
      <c r="Q970" s="40"/>
      <c r="R970" s="40"/>
      <c r="S970" s="40"/>
      <c r="T970" s="40"/>
      <c r="U970" s="43"/>
      <c r="V970" s="45"/>
      <c r="W970" s="143"/>
      <c r="X970" s="41"/>
      <c r="Y970" s="40"/>
      <c r="Z970" s="40"/>
      <c r="AA970" s="40"/>
      <c r="AB970" s="40"/>
      <c r="AC970" s="40"/>
      <c r="AD970" s="40"/>
      <c r="AE970" s="40"/>
      <c r="AF970" s="44"/>
      <c r="AG970" s="40"/>
      <c r="AH970" s="40"/>
      <c r="AI970" s="40"/>
      <c r="AJ970" s="40"/>
      <c r="AK970" s="40"/>
      <c r="AL970" s="41"/>
      <c r="AM970" s="40"/>
      <c r="AN970" s="40"/>
      <c r="AO970" s="44"/>
      <c r="AP970" s="40"/>
      <c r="AQ970" s="40"/>
      <c r="AR970" s="40"/>
      <c r="AS970" s="40"/>
      <c r="AT970" s="46"/>
      <c r="AU970" s="40"/>
      <c r="AV970" s="40"/>
      <c r="AW970" s="40"/>
      <c r="AX970" s="40"/>
      <c r="AY970" s="40"/>
      <c r="AZ970" s="40"/>
      <c r="BA970" s="40"/>
      <c r="BB970" s="40"/>
      <c r="BC970" s="40"/>
      <c r="BD970" s="40"/>
      <c r="BE970" s="40"/>
      <c r="BF970" s="40"/>
      <c r="BG970" s="40"/>
      <c r="BH970" s="40"/>
      <c r="BI970" s="40"/>
      <c r="BJ970" s="40"/>
      <c r="BK970" s="40"/>
      <c r="BL970" s="40"/>
      <c r="BM970" s="40"/>
      <c r="BN970" s="40"/>
      <c r="BQ970" s="170"/>
    </row>
    <row r="971" spans="1:69" x14ac:dyDescent="0.2">
      <c r="A971" s="41"/>
      <c r="B971" s="41"/>
      <c r="C971" s="64"/>
      <c r="D971" s="64"/>
      <c r="E971" s="59"/>
      <c r="F971" s="59"/>
      <c r="G971" s="59"/>
      <c r="H971" s="167"/>
      <c r="I971" s="58"/>
      <c r="J971" s="40"/>
      <c r="K971" s="40"/>
      <c r="L971" s="40"/>
      <c r="M971" s="40"/>
      <c r="N971" s="165"/>
      <c r="O971" s="44"/>
      <c r="P971" s="40"/>
      <c r="Q971" s="40"/>
      <c r="R971" s="40"/>
      <c r="S971" s="40"/>
      <c r="T971" s="40"/>
      <c r="U971" s="43"/>
      <c r="V971" s="45"/>
      <c r="W971" s="143"/>
      <c r="X971" s="41"/>
      <c r="Y971" s="40"/>
      <c r="Z971" s="40"/>
      <c r="AA971" s="40"/>
      <c r="AB971" s="40"/>
      <c r="AC971" s="40"/>
      <c r="AD971" s="40"/>
      <c r="AE971" s="40"/>
      <c r="AF971" s="44"/>
      <c r="AG971" s="40"/>
      <c r="AH971" s="40"/>
      <c r="AI971" s="40"/>
      <c r="AJ971" s="40"/>
      <c r="AK971" s="40"/>
      <c r="AL971" s="41"/>
      <c r="AM971" s="40"/>
      <c r="AN971" s="40"/>
      <c r="AO971" s="44"/>
      <c r="AP971" s="40"/>
      <c r="AQ971" s="40"/>
      <c r="AR971" s="40"/>
      <c r="AS971" s="40"/>
      <c r="AT971" s="46"/>
      <c r="AU971" s="40"/>
      <c r="AV971" s="40"/>
      <c r="AW971" s="40"/>
      <c r="AX971" s="40"/>
      <c r="AY971" s="40"/>
      <c r="AZ971" s="40"/>
      <c r="BA971" s="40"/>
      <c r="BB971" s="40"/>
      <c r="BC971" s="40"/>
      <c r="BD971" s="40"/>
      <c r="BE971" s="40"/>
      <c r="BF971" s="40"/>
      <c r="BG971" s="40"/>
      <c r="BH971" s="40"/>
      <c r="BI971" s="40"/>
      <c r="BJ971" s="40"/>
      <c r="BK971" s="40"/>
      <c r="BL971" s="40"/>
      <c r="BM971" s="40"/>
      <c r="BN971" s="40"/>
      <c r="BQ971" s="170"/>
    </row>
    <row r="972" spans="1:69" x14ac:dyDescent="0.2">
      <c r="A972" s="41"/>
      <c r="B972" s="41"/>
      <c r="C972" s="64"/>
      <c r="D972" s="64"/>
      <c r="E972" s="59"/>
      <c r="F972" s="59"/>
      <c r="G972" s="59"/>
      <c r="H972" s="167"/>
      <c r="I972" s="58"/>
      <c r="J972" s="40"/>
      <c r="K972" s="40"/>
      <c r="L972" s="40"/>
      <c r="M972" s="40"/>
      <c r="N972" s="165"/>
      <c r="O972" s="44"/>
      <c r="P972" s="40"/>
      <c r="Q972" s="40"/>
      <c r="R972" s="40"/>
      <c r="S972" s="40"/>
      <c r="T972" s="40"/>
      <c r="U972" s="43"/>
      <c r="V972" s="45"/>
      <c r="W972" s="143"/>
      <c r="X972" s="41"/>
      <c r="Y972" s="40"/>
      <c r="Z972" s="40"/>
      <c r="AA972" s="40"/>
      <c r="AB972" s="40"/>
      <c r="AC972" s="40"/>
      <c r="AD972" s="40"/>
      <c r="AE972" s="40"/>
      <c r="AF972" s="44"/>
      <c r="AG972" s="40"/>
      <c r="AH972" s="40"/>
      <c r="AI972" s="40"/>
      <c r="AJ972" s="40"/>
      <c r="AK972" s="40"/>
      <c r="AL972" s="41"/>
      <c r="AM972" s="40"/>
      <c r="AN972" s="40"/>
      <c r="AO972" s="44"/>
      <c r="AP972" s="40"/>
      <c r="AQ972" s="40"/>
      <c r="AR972" s="40"/>
      <c r="AS972" s="40"/>
      <c r="AT972" s="46"/>
      <c r="AU972" s="40"/>
      <c r="AV972" s="40"/>
      <c r="AW972" s="40"/>
      <c r="AX972" s="40"/>
      <c r="AY972" s="40"/>
      <c r="AZ972" s="40"/>
      <c r="BA972" s="40"/>
      <c r="BB972" s="40"/>
      <c r="BC972" s="40"/>
      <c r="BD972" s="40"/>
      <c r="BE972" s="40"/>
      <c r="BF972" s="40"/>
      <c r="BG972" s="40"/>
      <c r="BH972" s="40"/>
      <c r="BI972" s="40"/>
      <c r="BJ972" s="40"/>
      <c r="BK972" s="40"/>
      <c r="BL972" s="40"/>
      <c r="BM972" s="40"/>
      <c r="BN972" s="40"/>
      <c r="BQ972" s="170"/>
    </row>
    <row r="973" spans="1:69" x14ac:dyDescent="0.2">
      <c r="A973" s="41"/>
      <c r="B973" s="41"/>
      <c r="C973" s="64"/>
      <c r="D973" s="64"/>
      <c r="E973" s="59"/>
      <c r="F973" s="59"/>
      <c r="G973" s="59"/>
      <c r="H973" s="167"/>
      <c r="I973" s="58"/>
      <c r="J973" s="40"/>
      <c r="K973" s="40"/>
      <c r="L973" s="40"/>
      <c r="M973" s="40"/>
      <c r="N973" s="165"/>
      <c r="O973" s="44"/>
      <c r="P973" s="40"/>
      <c r="Q973" s="40"/>
      <c r="R973" s="40"/>
      <c r="S973" s="40"/>
      <c r="T973" s="40"/>
      <c r="U973" s="43"/>
      <c r="V973" s="45"/>
      <c r="W973" s="143"/>
      <c r="X973" s="41"/>
      <c r="Y973" s="40"/>
      <c r="Z973" s="40"/>
      <c r="AA973" s="40"/>
      <c r="AB973" s="40"/>
      <c r="AC973" s="40"/>
      <c r="AD973" s="40"/>
      <c r="AE973" s="40"/>
      <c r="AF973" s="44"/>
      <c r="AG973" s="40"/>
      <c r="AH973" s="40"/>
      <c r="AI973" s="40"/>
      <c r="AJ973" s="40"/>
      <c r="AK973" s="40"/>
      <c r="AL973" s="41"/>
      <c r="AM973" s="40"/>
      <c r="AN973" s="40"/>
      <c r="AO973" s="44"/>
      <c r="AP973" s="40"/>
      <c r="AQ973" s="40"/>
      <c r="AR973" s="40"/>
      <c r="AS973" s="40"/>
      <c r="AT973" s="46"/>
      <c r="AU973" s="40"/>
      <c r="AV973" s="40"/>
      <c r="AW973" s="40"/>
      <c r="AX973" s="40"/>
      <c r="AY973" s="40"/>
      <c r="AZ973" s="40"/>
      <c r="BA973" s="40"/>
      <c r="BB973" s="40"/>
      <c r="BC973" s="40"/>
      <c r="BD973" s="40"/>
      <c r="BE973" s="40"/>
      <c r="BF973" s="40"/>
      <c r="BG973" s="40"/>
      <c r="BH973" s="40"/>
      <c r="BI973" s="40"/>
      <c r="BJ973" s="40"/>
      <c r="BK973" s="40"/>
      <c r="BL973" s="40"/>
      <c r="BM973" s="40"/>
      <c r="BN973" s="40"/>
      <c r="BQ973" s="170"/>
    </row>
    <row r="974" spans="1:69" x14ac:dyDescent="0.2">
      <c r="A974" s="41"/>
      <c r="B974" s="41"/>
      <c r="C974" s="64"/>
      <c r="D974" s="64"/>
      <c r="E974" s="59"/>
      <c r="F974" s="59"/>
      <c r="G974" s="59"/>
      <c r="H974" s="167"/>
      <c r="I974" s="58"/>
      <c r="J974" s="40"/>
      <c r="K974" s="40"/>
      <c r="L974" s="40"/>
      <c r="M974" s="40"/>
      <c r="N974" s="165"/>
      <c r="O974" s="44"/>
      <c r="P974" s="40"/>
      <c r="Q974" s="40"/>
      <c r="R974" s="40"/>
      <c r="S974" s="40"/>
      <c r="T974" s="40"/>
      <c r="U974" s="43"/>
      <c r="V974" s="45"/>
      <c r="W974" s="143"/>
      <c r="X974" s="41"/>
      <c r="Y974" s="40"/>
      <c r="Z974" s="40"/>
      <c r="AA974" s="40"/>
      <c r="AB974" s="40"/>
      <c r="AC974" s="40"/>
      <c r="AD974" s="40"/>
      <c r="AE974" s="40"/>
      <c r="AF974" s="44"/>
      <c r="AG974" s="40"/>
      <c r="AH974" s="40"/>
      <c r="AI974" s="40"/>
      <c r="AJ974" s="40"/>
      <c r="AK974" s="40"/>
      <c r="AL974" s="41"/>
      <c r="AM974" s="40"/>
      <c r="AN974" s="40"/>
      <c r="AO974" s="44"/>
      <c r="AP974" s="40"/>
      <c r="AQ974" s="40"/>
      <c r="AR974" s="40"/>
      <c r="AS974" s="40"/>
      <c r="AT974" s="46"/>
      <c r="AU974" s="40"/>
      <c r="AV974" s="40"/>
      <c r="AW974" s="40"/>
      <c r="AX974" s="40"/>
      <c r="AY974" s="40"/>
      <c r="AZ974" s="40"/>
      <c r="BA974" s="40"/>
      <c r="BB974" s="40"/>
      <c r="BC974" s="40"/>
      <c r="BD974" s="40"/>
      <c r="BE974" s="40"/>
      <c r="BF974" s="40"/>
      <c r="BG974" s="40"/>
      <c r="BH974" s="40"/>
      <c r="BI974" s="40"/>
      <c r="BJ974" s="40"/>
      <c r="BK974" s="40"/>
      <c r="BL974" s="40"/>
      <c r="BM974" s="40"/>
      <c r="BN974" s="40"/>
      <c r="BQ974" s="170"/>
    </row>
    <row r="975" spans="1:69" x14ac:dyDescent="0.2">
      <c r="A975" s="41"/>
      <c r="B975" s="41"/>
      <c r="C975" s="64"/>
      <c r="D975" s="64"/>
      <c r="E975" s="59"/>
      <c r="F975" s="59"/>
      <c r="G975" s="59"/>
      <c r="H975" s="167"/>
      <c r="I975" s="58"/>
      <c r="J975" s="40"/>
      <c r="K975" s="40"/>
      <c r="L975" s="40"/>
      <c r="M975" s="40"/>
      <c r="N975" s="165"/>
      <c r="O975" s="44"/>
      <c r="P975" s="40"/>
      <c r="Q975" s="40"/>
      <c r="R975" s="40"/>
      <c r="S975" s="40"/>
      <c r="T975" s="40"/>
      <c r="U975" s="43"/>
      <c r="V975" s="45"/>
      <c r="W975" s="143"/>
      <c r="X975" s="41"/>
      <c r="Y975" s="40"/>
      <c r="Z975" s="40"/>
      <c r="AA975" s="40"/>
      <c r="AB975" s="40"/>
      <c r="AC975" s="40"/>
      <c r="AD975" s="40"/>
      <c r="AE975" s="40"/>
      <c r="AF975" s="44"/>
      <c r="AG975" s="40"/>
      <c r="AH975" s="40"/>
      <c r="AI975" s="40"/>
      <c r="AJ975" s="40"/>
      <c r="AK975" s="40"/>
      <c r="AL975" s="41"/>
      <c r="AM975" s="40"/>
      <c r="AN975" s="40"/>
      <c r="AO975" s="44"/>
      <c r="AP975" s="40"/>
      <c r="AQ975" s="40"/>
      <c r="AR975" s="40"/>
      <c r="AS975" s="40"/>
      <c r="AT975" s="46"/>
      <c r="AU975" s="40"/>
      <c r="AV975" s="40"/>
      <c r="AW975" s="40"/>
      <c r="AX975" s="40"/>
      <c r="AY975" s="40"/>
      <c r="AZ975" s="40"/>
      <c r="BA975" s="40"/>
      <c r="BB975" s="40"/>
      <c r="BC975" s="40"/>
      <c r="BD975" s="40"/>
      <c r="BE975" s="40"/>
      <c r="BF975" s="40"/>
      <c r="BG975" s="40"/>
      <c r="BH975" s="40"/>
      <c r="BI975" s="40"/>
      <c r="BJ975" s="40"/>
      <c r="BK975" s="40"/>
      <c r="BL975" s="40"/>
      <c r="BM975" s="40"/>
      <c r="BN975" s="40"/>
      <c r="BQ975" s="170"/>
    </row>
    <row r="976" spans="1:69" x14ac:dyDescent="0.2">
      <c r="A976" s="41"/>
      <c r="B976" s="41"/>
      <c r="C976" s="64"/>
      <c r="D976" s="64"/>
      <c r="E976" s="59"/>
      <c r="F976" s="59"/>
      <c r="G976" s="59"/>
      <c r="H976" s="167"/>
      <c r="I976" s="58"/>
      <c r="J976" s="40"/>
      <c r="K976" s="40"/>
      <c r="L976" s="40"/>
      <c r="M976" s="40"/>
      <c r="N976" s="165"/>
      <c r="O976" s="44"/>
      <c r="P976" s="40"/>
      <c r="Q976" s="40"/>
      <c r="R976" s="40"/>
      <c r="S976" s="40"/>
      <c r="T976" s="40"/>
      <c r="U976" s="43"/>
      <c r="V976" s="45"/>
      <c r="W976" s="143"/>
      <c r="X976" s="41"/>
      <c r="Y976" s="40"/>
      <c r="Z976" s="40"/>
      <c r="AA976" s="40"/>
      <c r="AB976" s="40"/>
      <c r="AC976" s="40"/>
      <c r="AD976" s="40"/>
      <c r="AE976" s="40"/>
      <c r="AF976" s="44"/>
      <c r="AG976" s="40"/>
      <c r="AH976" s="40"/>
      <c r="AI976" s="40"/>
      <c r="AJ976" s="40"/>
      <c r="AK976" s="40"/>
      <c r="AL976" s="41"/>
      <c r="AM976" s="40"/>
      <c r="AN976" s="40"/>
      <c r="AO976" s="44"/>
      <c r="AP976" s="40"/>
      <c r="AQ976" s="40"/>
      <c r="AR976" s="40"/>
      <c r="AS976" s="40"/>
      <c r="AT976" s="46"/>
      <c r="AU976" s="40"/>
      <c r="AV976" s="40"/>
      <c r="AW976" s="40"/>
      <c r="AX976" s="40"/>
      <c r="AY976" s="40"/>
      <c r="AZ976" s="40"/>
      <c r="BA976" s="40"/>
      <c r="BB976" s="40"/>
      <c r="BC976" s="40"/>
      <c r="BD976" s="40"/>
      <c r="BE976" s="40"/>
      <c r="BF976" s="40"/>
      <c r="BG976" s="40"/>
      <c r="BH976" s="40"/>
      <c r="BI976" s="40"/>
      <c r="BJ976" s="40"/>
      <c r="BK976" s="40"/>
      <c r="BL976" s="40"/>
      <c r="BM976" s="40"/>
      <c r="BN976" s="40"/>
      <c r="BQ976" s="170"/>
    </row>
    <row r="977" spans="1:69" x14ac:dyDescent="0.2">
      <c r="A977" s="41"/>
      <c r="B977" s="41"/>
      <c r="C977" s="64"/>
      <c r="D977" s="64"/>
      <c r="E977" s="59"/>
      <c r="F977" s="59"/>
      <c r="G977" s="59"/>
      <c r="H977" s="167"/>
      <c r="I977" s="58"/>
      <c r="J977" s="40"/>
      <c r="K977" s="40"/>
      <c r="L977" s="40"/>
      <c r="M977" s="40"/>
      <c r="N977" s="165"/>
      <c r="O977" s="44"/>
      <c r="P977" s="40"/>
      <c r="Q977" s="40"/>
      <c r="R977" s="40"/>
      <c r="S977" s="40"/>
      <c r="T977" s="40"/>
      <c r="U977" s="43"/>
      <c r="V977" s="45"/>
      <c r="W977" s="143"/>
      <c r="X977" s="41"/>
      <c r="Y977" s="40"/>
      <c r="Z977" s="40"/>
      <c r="AA977" s="40"/>
      <c r="AB977" s="40"/>
      <c r="AC977" s="40"/>
      <c r="AD977" s="40"/>
      <c r="AE977" s="40"/>
      <c r="AF977" s="44"/>
      <c r="AG977" s="40"/>
      <c r="AH977" s="40"/>
      <c r="AI977" s="40"/>
      <c r="AJ977" s="40"/>
      <c r="AK977" s="40"/>
      <c r="AL977" s="41"/>
      <c r="AM977" s="40"/>
      <c r="AN977" s="40"/>
      <c r="AO977" s="44"/>
      <c r="AP977" s="40"/>
      <c r="AQ977" s="40"/>
      <c r="AR977" s="40"/>
      <c r="AS977" s="40"/>
      <c r="AT977" s="46"/>
      <c r="AU977" s="40"/>
      <c r="AV977" s="40"/>
      <c r="AW977" s="40"/>
      <c r="AX977" s="40"/>
      <c r="AY977" s="40"/>
      <c r="AZ977" s="40"/>
      <c r="BA977" s="40"/>
      <c r="BB977" s="40"/>
      <c r="BC977" s="40"/>
      <c r="BD977" s="40"/>
      <c r="BE977" s="40"/>
      <c r="BF977" s="40"/>
      <c r="BG977" s="40"/>
      <c r="BH977" s="40"/>
      <c r="BI977" s="40"/>
      <c r="BJ977" s="40"/>
      <c r="BK977" s="40"/>
      <c r="BL977" s="40"/>
      <c r="BM977" s="40"/>
      <c r="BN977" s="40"/>
      <c r="BQ977" s="170"/>
    </row>
    <row r="978" spans="1:69" x14ac:dyDescent="0.2">
      <c r="A978" s="41"/>
      <c r="B978" s="41"/>
      <c r="C978" s="64"/>
      <c r="D978" s="64"/>
      <c r="E978" s="59"/>
      <c r="F978" s="59"/>
      <c r="G978" s="59"/>
      <c r="H978" s="167"/>
      <c r="I978" s="58"/>
      <c r="J978" s="40"/>
      <c r="K978" s="40"/>
      <c r="L978" s="40"/>
      <c r="M978" s="40"/>
      <c r="N978" s="165"/>
      <c r="O978" s="44"/>
      <c r="P978" s="40"/>
      <c r="Q978" s="40"/>
      <c r="R978" s="40"/>
      <c r="S978" s="40"/>
      <c r="T978" s="40"/>
      <c r="U978" s="43"/>
      <c r="V978" s="45"/>
      <c r="W978" s="143"/>
      <c r="X978" s="41"/>
      <c r="Y978" s="40"/>
      <c r="Z978" s="40"/>
      <c r="AA978" s="40"/>
      <c r="AB978" s="40"/>
      <c r="AC978" s="40"/>
      <c r="AD978" s="40"/>
      <c r="AE978" s="40"/>
      <c r="AF978" s="44"/>
      <c r="AG978" s="40"/>
      <c r="AH978" s="40"/>
      <c r="AI978" s="40"/>
      <c r="AJ978" s="40"/>
      <c r="AK978" s="40"/>
      <c r="AL978" s="41"/>
      <c r="AM978" s="40"/>
      <c r="AN978" s="40"/>
      <c r="AO978" s="44"/>
      <c r="AP978" s="40"/>
      <c r="AQ978" s="40"/>
      <c r="AR978" s="40"/>
      <c r="AS978" s="40"/>
      <c r="AT978" s="46"/>
      <c r="AU978" s="40"/>
      <c r="AV978" s="40"/>
      <c r="AW978" s="40"/>
      <c r="AX978" s="40"/>
      <c r="AY978" s="40"/>
      <c r="AZ978" s="40"/>
      <c r="BA978" s="40"/>
      <c r="BB978" s="40"/>
      <c r="BC978" s="40"/>
      <c r="BD978" s="40"/>
      <c r="BE978" s="40"/>
      <c r="BF978" s="40"/>
      <c r="BG978" s="40"/>
      <c r="BH978" s="40"/>
      <c r="BI978" s="40"/>
      <c r="BJ978" s="40"/>
      <c r="BK978" s="40"/>
      <c r="BL978" s="40"/>
      <c r="BM978" s="40"/>
      <c r="BN978" s="40"/>
      <c r="BQ978" s="170"/>
    </row>
    <row r="979" spans="1:69" x14ac:dyDescent="0.2">
      <c r="A979" s="41"/>
      <c r="B979" s="41"/>
      <c r="C979" s="64"/>
      <c r="D979" s="64"/>
      <c r="E979" s="59"/>
      <c r="F979" s="59"/>
      <c r="G979" s="59"/>
      <c r="H979" s="167"/>
      <c r="I979" s="58"/>
      <c r="J979" s="40"/>
      <c r="K979" s="40"/>
      <c r="L979" s="40"/>
      <c r="M979" s="40"/>
      <c r="N979" s="165"/>
      <c r="O979" s="44"/>
      <c r="P979" s="40"/>
      <c r="Q979" s="40"/>
      <c r="R979" s="40"/>
      <c r="S979" s="40"/>
      <c r="T979" s="40"/>
      <c r="U979" s="43"/>
      <c r="V979" s="45"/>
      <c r="W979" s="143"/>
      <c r="X979" s="41"/>
      <c r="Y979" s="40"/>
      <c r="Z979" s="40"/>
      <c r="AA979" s="40"/>
      <c r="AB979" s="40"/>
      <c r="AC979" s="40"/>
      <c r="AD979" s="40"/>
      <c r="AE979" s="40"/>
      <c r="AF979" s="44"/>
      <c r="AG979" s="40"/>
      <c r="AH979" s="40"/>
      <c r="AI979" s="40"/>
      <c r="AJ979" s="40"/>
      <c r="AK979" s="40"/>
      <c r="AL979" s="41"/>
      <c r="AM979" s="40"/>
      <c r="AN979" s="40"/>
      <c r="AO979" s="44"/>
      <c r="AP979" s="40"/>
      <c r="AQ979" s="40"/>
      <c r="AR979" s="40"/>
      <c r="AS979" s="40"/>
      <c r="AT979" s="46"/>
      <c r="AU979" s="40"/>
      <c r="AV979" s="40"/>
      <c r="AW979" s="40"/>
      <c r="AX979" s="40"/>
      <c r="AY979" s="40"/>
      <c r="AZ979" s="40"/>
      <c r="BA979" s="40"/>
      <c r="BB979" s="40"/>
      <c r="BC979" s="40"/>
      <c r="BD979" s="40"/>
      <c r="BE979" s="40"/>
      <c r="BF979" s="40"/>
      <c r="BG979" s="40"/>
      <c r="BH979" s="40"/>
      <c r="BI979" s="40"/>
      <c r="BJ979" s="40"/>
      <c r="BK979" s="40"/>
      <c r="BL979" s="40"/>
      <c r="BM979" s="40"/>
      <c r="BN979" s="40"/>
      <c r="BQ979" s="170"/>
    </row>
    <row r="980" spans="1:69" x14ac:dyDescent="0.2">
      <c r="A980" s="41"/>
      <c r="B980" s="41"/>
      <c r="C980" s="64"/>
      <c r="D980" s="64"/>
      <c r="E980" s="59"/>
      <c r="F980" s="59"/>
      <c r="G980" s="59"/>
      <c r="H980" s="167"/>
      <c r="I980" s="58"/>
      <c r="J980" s="40"/>
      <c r="K980" s="40"/>
      <c r="L980" s="40"/>
      <c r="M980" s="40"/>
      <c r="N980" s="165"/>
      <c r="O980" s="44"/>
      <c r="P980" s="40"/>
      <c r="Q980" s="40"/>
      <c r="R980" s="40"/>
      <c r="S980" s="40"/>
      <c r="T980" s="40"/>
      <c r="U980" s="43"/>
      <c r="V980" s="45"/>
      <c r="W980" s="143"/>
      <c r="X980" s="41"/>
      <c r="Y980" s="40"/>
      <c r="Z980" s="40"/>
      <c r="AA980" s="40"/>
      <c r="AB980" s="40"/>
      <c r="AC980" s="40"/>
      <c r="AD980" s="40"/>
      <c r="AE980" s="40"/>
      <c r="AF980" s="44"/>
      <c r="AG980" s="40"/>
      <c r="AH980" s="40"/>
      <c r="AI980" s="40"/>
      <c r="AJ980" s="40"/>
      <c r="AK980" s="40"/>
      <c r="AL980" s="41"/>
      <c r="AM980" s="40"/>
      <c r="AN980" s="40"/>
      <c r="AO980" s="44"/>
      <c r="AP980" s="40"/>
      <c r="AQ980" s="40"/>
      <c r="AR980" s="40"/>
      <c r="AS980" s="40"/>
      <c r="AT980" s="46"/>
      <c r="AU980" s="40"/>
      <c r="AV980" s="40"/>
      <c r="AW980" s="40"/>
      <c r="AX980" s="40"/>
      <c r="AY980" s="40"/>
      <c r="AZ980" s="40"/>
      <c r="BA980" s="40"/>
      <c r="BB980" s="40"/>
      <c r="BC980" s="40"/>
      <c r="BD980" s="40"/>
      <c r="BE980" s="40"/>
      <c r="BF980" s="40"/>
      <c r="BG980" s="40"/>
      <c r="BH980" s="40"/>
      <c r="BI980" s="40"/>
      <c r="BJ980" s="40"/>
      <c r="BK980" s="40"/>
      <c r="BL980" s="40"/>
      <c r="BM980" s="40"/>
      <c r="BN980" s="40"/>
      <c r="BQ980" s="170"/>
    </row>
    <row r="981" spans="1:69" x14ac:dyDescent="0.2">
      <c r="A981" s="41"/>
      <c r="B981" s="41"/>
      <c r="C981" s="64"/>
      <c r="D981" s="64"/>
      <c r="E981" s="59"/>
      <c r="F981" s="59"/>
      <c r="G981" s="59"/>
      <c r="H981" s="167"/>
      <c r="I981" s="58"/>
      <c r="J981" s="40"/>
      <c r="K981" s="40"/>
      <c r="L981" s="40"/>
      <c r="M981" s="40"/>
      <c r="N981" s="165"/>
      <c r="O981" s="44"/>
      <c r="P981" s="40"/>
      <c r="Q981" s="40"/>
      <c r="R981" s="40"/>
      <c r="S981" s="40"/>
      <c r="T981" s="40"/>
      <c r="U981" s="43"/>
      <c r="V981" s="45"/>
      <c r="W981" s="143"/>
      <c r="X981" s="41"/>
      <c r="Y981" s="40"/>
      <c r="Z981" s="40"/>
      <c r="AA981" s="40"/>
      <c r="AB981" s="40"/>
      <c r="AC981" s="40"/>
      <c r="AD981" s="40"/>
      <c r="AE981" s="40"/>
      <c r="AF981" s="44"/>
      <c r="AG981" s="40"/>
      <c r="AH981" s="40"/>
      <c r="AI981" s="40"/>
      <c r="AJ981" s="40"/>
      <c r="AK981" s="40"/>
      <c r="AL981" s="41"/>
      <c r="AM981" s="40"/>
      <c r="AN981" s="40"/>
      <c r="AO981" s="44"/>
      <c r="AP981" s="40"/>
      <c r="AQ981" s="40"/>
      <c r="AR981" s="40"/>
      <c r="AS981" s="40"/>
      <c r="AT981" s="46"/>
      <c r="AU981" s="40"/>
      <c r="AV981" s="40"/>
      <c r="AW981" s="40"/>
      <c r="AX981" s="40"/>
      <c r="AY981" s="40"/>
      <c r="AZ981" s="40"/>
      <c r="BA981" s="40"/>
      <c r="BB981" s="40"/>
      <c r="BC981" s="40"/>
      <c r="BD981" s="40"/>
      <c r="BE981" s="40"/>
      <c r="BF981" s="40"/>
      <c r="BG981" s="40"/>
      <c r="BH981" s="40"/>
      <c r="BI981" s="40"/>
      <c r="BJ981" s="40"/>
      <c r="BK981" s="40"/>
      <c r="BL981" s="40"/>
      <c r="BM981" s="40"/>
      <c r="BN981" s="40"/>
      <c r="BQ981" s="170"/>
    </row>
    <row r="982" spans="1:69" x14ac:dyDescent="0.2">
      <c r="A982" s="41"/>
      <c r="B982" s="41"/>
      <c r="C982" s="64"/>
      <c r="D982" s="64"/>
      <c r="E982" s="59"/>
      <c r="F982" s="59"/>
      <c r="G982" s="59"/>
      <c r="H982" s="167"/>
      <c r="I982" s="58"/>
      <c r="J982" s="40"/>
      <c r="K982" s="40"/>
      <c r="L982" s="40"/>
      <c r="M982" s="40"/>
      <c r="N982" s="165"/>
      <c r="O982" s="44"/>
      <c r="P982" s="40"/>
      <c r="Q982" s="40"/>
      <c r="R982" s="40"/>
      <c r="S982" s="40"/>
      <c r="T982" s="40"/>
      <c r="U982" s="43"/>
      <c r="V982" s="45"/>
      <c r="W982" s="143"/>
      <c r="X982" s="41"/>
      <c r="Y982" s="40"/>
      <c r="Z982" s="40"/>
      <c r="AA982" s="40"/>
      <c r="AB982" s="40"/>
      <c r="AC982" s="40"/>
      <c r="AD982" s="40"/>
      <c r="AE982" s="40"/>
      <c r="AF982" s="44"/>
      <c r="AG982" s="40"/>
      <c r="AH982" s="40"/>
      <c r="AI982" s="40"/>
      <c r="AJ982" s="40"/>
      <c r="AK982" s="40"/>
      <c r="AL982" s="41"/>
      <c r="AM982" s="40"/>
      <c r="AN982" s="40"/>
      <c r="AO982" s="44"/>
      <c r="AP982" s="40"/>
      <c r="AQ982" s="40"/>
      <c r="AR982" s="40"/>
      <c r="AS982" s="40"/>
      <c r="AT982" s="46"/>
      <c r="AU982" s="40"/>
      <c r="AV982" s="40"/>
      <c r="AW982" s="40"/>
      <c r="AX982" s="40"/>
      <c r="AY982" s="40"/>
      <c r="AZ982" s="40"/>
      <c r="BA982" s="40"/>
      <c r="BB982" s="40"/>
      <c r="BC982" s="40"/>
      <c r="BD982" s="40"/>
      <c r="BE982" s="40"/>
      <c r="BF982" s="40"/>
      <c r="BG982" s="40"/>
      <c r="BH982" s="40"/>
      <c r="BI982" s="40"/>
      <c r="BJ982" s="40"/>
      <c r="BK982" s="40"/>
      <c r="BL982" s="40"/>
      <c r="BM982" s="40"/>
      <c r="BN982" s="40"/>
      <c r="BQ982" s="170"/>
    </row>
    <row r="983" spans="1:69" x14ac:dyDescent="0.2">
      <c r="A983" s="41"/>
      <c r="B983" s="41"/>
      <c r="C983" s="64"/>
      <c r="D983" s="64"/>
      <c r="E983" s="59"/>
      <c r="F983" s="59"/>
      <c r="G983" s="59"/>
      <c r="H983" s="167"/>
      <c r="I983" s="58"/>
      <c r="J983" s="40"/>
      <c r="K983" s="40"/>
      <c r="L983" s="40"/>
      <c r="M983" s="40"/>
      <c r="N983" s="165"/>
      <c r="O983" s="44"/>
      <c r="P983" s="40"/>
      <c r="Q983" s="40"/>
      <c r="R983" s="40"/>
      <c r="S983" s="40"/>
      <c r="T983" s="40"/>
      <c r="U983" s="43"/>
      <c r="V983" s="45"/>
      <c r="W983" s="143"/>
      <c r="X983" s="41"/>
      <c r="Y983" s="40"/>
      <c r="Z983" s="40"/>
      <c r="AA983" s="40"/>
      <c r="AB983" s="40"/>
      <c r="AC983" s="40"/>
      <c r="AD983" s="40"/>
      <c r="AE983" s="40"/>
      <c r="AF983" s="44"/>
      <c r="AG983" s="40"/>
      <c r="AH983" s="40"/>
      <c r="AI983" s="40"/>
      <c r="AJ983" s="40"/>
      <c r="AK983" s="40"/>
      <c r="AL983" s="41"/>
      <c r="AM983" s="40"/>
      <c r="AN983" s="40"/>
      <c r="AO983" s="44"/>
      <c r="AP983" s="40"/>
      <c r="AQ983" s="40"/>
      <c r="AR983" s="40"/>
      <c r="AS983" s="40"/>
      <c r="AT983" s="46"/>
      <c r="AU983" s="40"/>
      <c r="AV983" s="40"/>
      <c r="AW983" s="40"/>
      <c r="AX983" s="40"/>
      <c r="AY983" s="40"/>
      <c r="AZ983" s="40"/>
      <c r="BA983" s="40"/>
      <c r="BB983" s="40"/>
      <c r="BC983" s="40"/>
      <c r="BD983" s="40"/>
      <c r="BE983" s="40"/>
      <c r="BF983" s="40"/>
      <c r="BG983" s="40"/>
      <c r="BH983" s="40"/>
      <c r="BI983" s="40"/>
      <c r="BJ983" s="40"/>
      <c r="BK983" s="40"/>
      <c r="BL983" s="40"/>
      <c r="BM983" s="40"/>
      <c r="BN983" s="40"/>
      <c r="BQ983" s="170"/>
    </row>
    <row r="984" spans="1:69" x14ac:dyDescent="0.2">
      <c r="A984" s="41"/>
      <c r="B984" s="41"/>
      <c r="C984" s="64"/>
      <c r="D984" s="64"/>
      <c r="E984" s="59"/>
      <c r="F984" s="59"/>
      <c r="G984" s="59"/>
      <c r="H984" s="167"/>
      <c r="I984" s="58"/>
      <c r="J984" s="40"/>
      <c r="K984" s="40"/>
      <c r="L984" s="40"/>
      <c r="M984" s="40"/>
      <c r="N984" s="165"/>
      <c r="O984" s="44"/>
      <c r="P984" s="40"/>
      <c r="Q984" s="40"/>
      <c r="R984" s="40"/>
      <c r="S984" s="40"/>
      <c r="T984" s="40"/>
      <c r="U984" s="43"/>
      <c r="V984" s="45"/>
      <c r="W984" s="143"/>
      <c r="X984" s="41"/>
      <c r="Y984" s="40"/>
      <c r="Z984" s="40"/>
      <c r="AA984" s="40"/>
      <c r="AB984" s="40"/>
      <c r="AC984" s="40"/>
      <c r="AD984" s="40"/>
      <c r="AE984" s="40"/>
      <c r="AF984" s="44"/>
      <c r="AG984" s="40"/>
      <c r="AH984" s="40"/>
      <c r="AI984" s="40"/>
      <c r="AJ984" s="40"/>
      <c r="AK984" s="40"/>
      <c r="AL984" s="41"/>
      <c r="AM984" s="40"/>
      <c r="AN984" s="40"/>
      <c r="AO984" s="44"/>
      <c r="AP984" s="40"/>
      <c r="AQ984" s="40"/>
      <c r="AR984" s="40"/>
      <c r="AS984" s="40"/>
      <c r="AT984" s="46"/>
      <c r="AU984" s="40"/>
      <c r="AV984" s="40"/>
      <c r="AW984" s="40"/>
      <c r="AX984" s="40"/>
      <c r="AY984" s="40"/>
      <c r="AZ984" s="40"/>
      <c r="BA984" s="40"/>
      <c r="BB984" s="40"/>
      <c r="BC984" s="40"/>
      <c r="BD984" s="40"/>
      <c r="BE984" s="40"/>
      <c r="BF984" s="40"/>
      <c r="BG984" s="40"/>
      <c r="BH984" s="40"/>
      <c r="BI984" s="40"/>
      <c r="BJ984" s="40"/>
      <c r="BK984" s="40"/>
      <c r="BL984" s="40"/>
      <c r="BM984" s="40"/>
      <c r="BN984" s="40"/>
      <c r="BQ984" s="170"/>
    </row>
    <row r="985" spans="1:69" x14ac:dyDescent="0.2">
      <c r="A985" s="41"/>
      <c r="B985" s="41"/>
      <c r="C985" s="64"/>
      <c r="D985" s="64"/>
      <c r="E985" s="59"/>
      <c r="F985" s="59"/>
      <c r="G985" s="59"/>
      <c r="H985" s="167"/>
      <c r="I985" s="58"/>
      <c r="J985" s="40"/>
      <c r="K985" s="40"/>
      <c r="L985" s="40"/>
      <c r="M985" s="40"/>
      <c r="N985" s="165"/>
      <c r="O985" s="44"/>
      <c r="P985" s="40"/>
      <c r="Q985" s="40"/>
      <c r="R985" s="40"/>
      <c r="S985" s="40"/>
      <c r="T985" s="40"/>
      <c r="U985" s="43"/>
      <c r="V985" s="45"/>
      <c r="W985" s="143"/>
      <c r="X985" s="41"/>
      <c r="Y985" s="40"/>
      <c r="Z985" s="40"/>
      <c r="AA985" s="40"/>
      <c r="AB985" s="40"/>
      <c r="AC985" s="40"/>
      <c r="AD985" s="40"/>
      <c r="AE985" s="40"/>
      <c r="AF985" s="44"/>
      <c r="AG985" s="40"/>
      <c r="AH985" s="40"/>
      <c r="AI985" s="40"/>
      <c r="AJ985" s="40"/>
      <c r="AK985" s="40"/>
      <c r="AL985" s="41"/>
      <c r="AM985" s="40"/>
      <c r="AN985" s="40"/>
      <c r="AO985" s="44"/>
      <c r="AP985" s="40"/>
      <c r="AQ985" s="40"/>
      <c r="AR985" s="40"/>
      <c r="AS985" s="40"/>
      <c r="AT985" s="46"/>
      <c r="AU985" s="40"/>
      <c r="AV985" s="40"/>
      <c r="AW985" s="40"/>
      <c r="AX985" s="40"/>
      <c r="AY985" s="40"/>
      <c r="AZ985" s="40"/>
      <c r="BA985" s="40"/>
      <c r="BB985" s="40"/>
      <c r="BC985" s="40"/>
      <c r="BD985" s="40"/>
      <c r="BE985" s="40"/>
      <c r="BF985" s="40"/>
      <c r="BG985" s="40"/>
      <c r="BH985" s="40"/>
      <c r="BI985" s="40"/>
      <c r="BJ985" s="40"/>
      <c r="BK985" s="40"/>
      <c r="BL985" s="40"/>
      <c r="BM985" s="40"/>
      <c r="BN985" s="40"/>
      <c r="BQ985" s="170"/>
    </row>
    <row r="986" spans="1:69" x14ac:dyDescent="0.2">
      <c r="A986" s="41"/>
      <c r="B986" s="41"/>
      <c r="C986" s="64"/>
      <c r="D986" s="64"/>
      <c r="E986" s="59"/>
      <c r="F986" s="59"/>
      <c r="G986" s="59"/>
      <c r="H986" s="167"/>
      <c r="I986" s="58"/>
      <c r="J986" s="40"/>
      <c r="K986" s="40"/>
      <c r="L986" s="40"/>
      <c r="M986" s="40"/>
      <c r="N986" s="165"/>
      <c r="O986" s="44"/>
      <c r="P986" s="40"/>
      <c r="Q986" s="40"/>
      <c r="R986" s="40"/>
      <c r="S986" s="40"/>
      <c r="T986" s="40"/>
      <c r="U986" s="43"/>
      <c r="V986" s="45"/>
      <c r="W986" s="143"/>
      <c r="X986" s="41"/>
      <c r="Y986" s="40"/>
      <c r="Z986" s="40"/>
      <c r="AA986" s="40"/>
      <c r="AB986" s="40"/>
      <c r="AC986" s="40"/>
      <c r="AD986" s="40"/>
      <c r="AE986" s="40"/>
      <c r="AF986" s="44"/>
      <c r="AG986" s="40"/>
      <c r="AH986" s="40"/>
      <c r="AI986" s="40"/>
      <c r="AJ986" s="40"/>
      <c r="AK986" s="40"/>
      <c r="AL986" s="41"/>
      <c r="AM986" s="40"/>
      <c r="AN986" s="40"/>
      <c r="AO986" s="44"/>
      <c r="AP986" s="40"/>
      <c r="AQ986" s="40"/>
      <c r="AR986" s="40"/>
      <c r="AS986" s="40"/>
      <c r="AT986" s="46"/>
      <c r="AU986" s="40"/>
      <c r="AV986" s="40"/>
      <c r="AW986" s="40"/>
      <c r="AX986" s="40"/>
      <c r="AY986" s="40"/>
      <c r="AZ986" s="40"/>
      <c r="BA986" s="40"/>
      <c r="BB986" s="40"/>
      <c r="BC986" s="40"/>
      <c r="BD986" s="40"/>
      <c r="BE986" s="40"/>
      <c r="BF986" s="40"/>
      <c r="BG986" s="40"/>
      <c r="BH986" s="40"/>
      <c r="BI986" s="40"/>
      <c r="BJ986" s="40"/>
      <c r="BK986" s="40"/>
      <c r="BL986" s="40"/>
      <c r="BM986" s="40"/>
      <c r="BN986" s="40"/>
      <c r="BQ986" s="170"/>
    </row>
    <row r="987" spans="1:69" x14ac:dyDescent="0.2">
      <c r="A987" s="41"/>
      <c r="B987" s="41"/>
      <c r="C987" s="64"/>
      <c r="D987" s="64"/>
      <c r="E987" s="59"/>
      <c r="F987" s="59"/>
      <c r="G987" s="59"/>
      <c r="H987" s="167"/>
      <c r="I987" s="58"/>
      <c r="J987" s="40"/>
      <c r="K987" s="40"/>
      <c r="L987" s="40"/>
      <c r="M987" s="40"/>
      <c r="N987" s="165"/>
      <c r="O987" s="44"/>
      <c r="P987" s="40"/>
      <c r="Q987" s="40"/>
      <c r="R987" s="40"/>
      <c r="S987" s="40"/>
      <c r="T987" s="40"/>
      <c r="U987" s="43"/>
      <c r="V987" s="45"/>
      <c r="W987" s="143"/>
      <c r="X987" s="41"/>
      <c r="Y987" s="40"/>
      <c r="Z987" s="40"/>
      <c r="AA987" s="40"/>
      <c r="AB987" s="40"/>
      <c r="AC987" s="40"/>
      <c r="AD987" s="40"/>
      <c r="AE987" s="40"/>
      <c r="AF987" s="44"/>
      <c r="AG987" s="40"/>
      <c r="AH987" s="40"/>
      <c r="AI987" s="40"/>
      <c r="AJ987" s="40"/>
      <c r="AK987" s="40"/>
      <c r="AL987" s="41"/>
      <c r="AM987" s="40"/>
      <c r="AN987" s="40"/>
      <c r="AO987" s="44"/>
      <c r="AP987" s="40"/>
      <c r="AQ987" s="40"/>
      <c r="AR987" s="40"/>
      <c r="AS987" s="40"/>
      <c r="AT987" s="46"/>
      <c r="AU987" s="40"/>
      <c r="AV987" s="40"/>
      <c r="AW987" s="40"/>
      <c r="AX987" s="40"/>
      <c r="AY987" s="40"/>
      <c r="AZ987" s="40"/>
      <c r="BA987" s="40"/>
      <c r="BB987" s="40"/>
      <c r="BC987" s="40"/>
      <c r="BD987" s="40"/>
      <c r="BE987" s="40"/>
      <c r="BF987" s="40"/>
      <c r="BG987" s="40"/>
      <c r="BH987" s="40"/>
      <c r="BI987" s="40"/>
      <c r="BJ987" s="40"/>
      <c r="BK987" s="40"/>
      <c r="BL987" s="40"/>
      <c r="BM987" s="40"/>
      <c r="BN987" s="40"/>
      <c r="BQ987" s="170"/>
    </row>
    <row r="988" spans="1:69" x14ac:dyDescent="0.2">
      <c r="A988" s="41"/>
      <c r="B988" s="41"/>
      <c r="C988" s="64"/>
      <c r="D988" s="64"/>
      <c r="E988" s="59"/>
      <c r="F988" s="59"/>
      <c r="G988" s="59"/>
      <c r="H988" s="167"/>
      <c r="I988" s="58"/>
      <c r="J988" s="40"/>
      <c r="K988" s="40"/>
      <c r="L988" s="40"/>
      <c r="M988" s="40"/>
      <c r="N988" s="165"/>
      <c r="O988" s="44"/>
      <c r="P988" s="40"/>
      <c r="Q988" s="40"/>
      <c r="R988" s="40"/>
      <c r="S988" s="40"/>
      <c r="T988" s="40"/>
      <c r="U988" s="43"/>
      <c r="V988" s="45"/>
      <c r="W988" s="143"/>
      <c r="X988" s="41"/>
      <c r="Y988" s="40"/>
      <c r="Z988" s="40"/>
      <c r="AA988" s="40"/>
      <c r="AB988" s="40"/>
      <c r="AC988" s="40"/>
      <c r="AD988" s="40"/>
      <c r="AE988" s="40"/>
      <c r="AF988" s="44"/>
      <c r="AG988" s="40"/>
      <c r="AH988" s="40"/>
      <c r="AI988" s="40"/>
      <c r="AJ988" s="40"/>
      <c r="AK988" s="40"/>
      <c r="AL988" s="41"/>
      <c r="AM988" s="40"/>
      <c r="AN988" s="40"/>
      <c r="AO988" s="44"/>
      <c r="AP988" s="40"/>
      <c r="AQ988" s="40"/>
      <c r="AR988" s="40"/>
      <c r="AS988" s="40"/>
      <c r="AT988" s="46"/>
      <c r="AU988" s="40"/>
      <c r="AV988" s="40"/>
      <c r="AW988" s="40"/>
      <c r="AX988" s="40"/>
      <c r="AY988" s="40"/>
      <c r="AZ988" s="40"/>
      <c r="BA988" s="40"/>
      <c r="BB988" s="40"/>
      <c r="BC988" s="40"/>
      <c r="BD988" s="40"/>
      <c r="BE988" s="40"/>
      <c r="BF988" s="40"/>
      <c r="BG988" s="40"/>
      <c r="BH988" s="40"/>
      <c r="BI988" s="40"/>
      <c r="BJ988" s="40"/>
      <c r="BK988" s="40"/>
      <c r="BL988" s="40"/>
      <c r="BM988" s="40"/>
      <c r="BN988" s="40"/>
      <c r="BQ988" s="170"/>
    </row>
    <row r="989" spans="1:69" x14ac:dyDescent="0.2">
      <c r="A989" s="41"/>
      <c r="B989" s="41"/>
      <c r="C989" s="64"/>
      <c r="D989" s="64"/>
      <c r="E989" s="59"/>
      <c r="F989" s="59"/>
      <c r="G989" s="59"/>
      <c r="H989" s="167"/>
      <c r="I989" s="58"/>
      <c r="J989" s="40"/>
      <c r="K989" s="40"/>
      <c r="L989" s="40"/>
      <c r="M989" s="40"/>
      <c r="N989" s="165"/>
      <c r="O989" s="44"/>
      <c r="P989" s="40"/>
      <c r="Q989" s="40"/>
      <c r="R989" s="40"/>
      <c r="S989" s="40"/>
      <c r="T989" s="40"/>
      <c r="U989" s="43"/>
      <c r="V989" s="45"/>
      <c r="W989" s="143"/>
      <c r="X989" s="41"/>
      <c r="Y989" s="40"/>
      <c r="Z989" s="40"/>
      <c r="AA989" s="40"/>
      <c r="AB989" s="40"/>
      <c r="AC989" s="40"/>
      <c r="AD989" s="40"/>
      <c r="AE989" s="40"/>
      <c r="AF989" s="44"/>
      <c r="AG989" s="40"/>
      <c r="AH989" s="40"/>
      <c r="AI989" s="40"/>
      <c r="AJ989" s="40"/>
      <c r="AK989" s="40"/>
      <c r="AL989" s="41"/>
      <c r="AM989" s="40"/>
      <c r="AN989" s="40"/>
      <c r="AO989" s="44"/>
      <c r="AP989" s="40"/>
      <c r="AQ989" s="40"/>
      <c r="AR989" s="40"/>
      <c r="AS989" s="40"/>
      <c r="AT989" s="46"/>
      <c r="AU989" s="40"/>
      <c r="AV989" s="40"/>
      <c r="AW989" s="40"/>
      <c r="AX989" s="40"/>
      <c r="AY989" s="40"/>
      <c r="AZ989" s="40"/>
      <c r="BA989" s="40"/>
      <c r="BB989" s="40"/>
      <c r="BC989" s="40"/>
      <c r="BD989" s="40"/>
      <c r="BE989" s="40"/>
      <c r="BF989" s="40"/>
      <c r="BG989" s="40"/>
      <c r="BH989" s="40"/>
      <c r="BI989" s="40"/>
      <c r="BJ989" s="40"/>
      <c r="BK989" s="40"/>
      <c r="BL989" s="40"/>
      <c r="BM989" s="40"/>
      <c r="BN989" s="40"/>
      <c r="BQ989" s="170"/>
    </row>
    <row r="990" spans="1:69" x14ac:dyDescent="0.2">
      <c r="A990" s="41"/>
      <c r="B990" s="41"/>
      <c r="C990" s="64"/>
      <c r="D990" s="64"/>
      <c r="E990" s="59"/>
      <c r="F990" s="59"/>
      <c r="G990" s="59"/>
      <c r="H990" s="167"/>
      <c r="I990" s="58"/>
      <c r="J990" s="40"/>
      <c r="K990" s="40"/>
      <c r="L990" s="40"/>
      <c r="M990" s="40"/>
      <c r="N990" s="165"/>
      <c r="O990" s="44"/>
      <c r="P990" s="40"/>
      <c r="Q990" s="40"/>
      <c r="R990" s="40"/>
      <c r="S990" s="40"/>
      <c r="T990" s="40"/>
      <c r="U990" s="43"/>
      <c r="V990" s="45"/>
      <c r="W990" s="143"/>
      <c r="X990" s="41"/>
      <c r="Y990" s="40"/>
      <c r="Z990" s="40"/>
      <c r="AA990" s="40"/>
      <c r="AB990" s="40"/>
      <c r="AC990" s="40"/>
      <c r="AD990" s="40"/>
      <c r="AE990" s="40"/>
      <c r="AF990" s="44"/>
      <c r="AG990" s="40"/>
      <c r="AH990" s="40"/>
      <c r="AI990" s="40"/>
      <c r="AJ990" s="40"/>
      <c r="AK990" s="40"/>
      <c r="AL990" s="41"/>
      <c r="AM990" s="40"/>
      <c r="AN990" s="40"/>
      <c r="AO990" s="44"/>
      <c r="AP990" s="40"/>
      <c r="AQ990" s="40"/>
      <c r="AR990" s="40"/>
      <c r="AS990" s="40"/>
      <c r="AT990" s="46"/>
      <c r="AU990" s="40"/>
      <c r="AV990" s="40"/>
      <c r="AW990" s="40"/>
      <c r="AX990" s="40"/>
      <c r="AY990" s="40"/>
      <c r="AZ990" s="40"/>
      <c r="BA990" s="40"/>
      <c r="BB990" s="40"/>
      <c r="BC990" s="40"/>
      <c r="BD990" s="40"/>
      <c r="BE990" s="40"/>
      <c r="BF990" s="40"/>
      <c r="BG990" s="40"/>
      <c r="BH990" s="40"/>
      <c r="BI990" s="40"/>
      <c r="BJ990" s="40"/>
      <c r="BK990" s="40"/>
      <c r="BL990" s="40"/>
      <c r="BM990" s="40"/>
      <c r="BN990" s="40"/>
      <c r="BQ990" s="170"/>
    </row>
    <row r="991" spans="1:69" x14ac:dyDescent="0.2">
      <c r="A991" s="41"/>
      <c r="B991" s="41"/>
      <c r="C991" s="64"/>
      <c r="D991" s="64"/>
      <c r="E991" s="59"/>
      <c r="F991" s="59"/>
      <c r="G991" s="59"/>
      <c r="H991" s="167"/>
      <c r="I991" s="58"/>
      <c r="J991" s="40"/>
      <c r="K991" s="40"/>
      <c r="L991" s="40"/>
      <c r="M991" s="40"/>
      <c r="N991" s="165"/>
      <c r="O991" s="44"/>
      <c r="P991" s="40"/>
      <c r="Q991" s="40"/>
      <c r="R991" s="40"/>
      <c r="S991" s="40"/>
      <c r="T991" s="40"/>
      <c r="U991" s="43"/>
      <c r="V991" s="45"/>
      <c r="W991" s="143"/>
      <c r="X991" s="41"/>
      <c r="Y991" s="40"/>
      <c r="Z991" s="40"/>
      <c r="AA991" s="40"/>
      <c r="AB991" s="40"/>
      <c r="AC991" s="40"/>
      <c r="AD991" s="40"/>
      <c r="AE991" s="40"/>
      <c r="AF991" s="44"/>
      <c r="AG991" s="40"/>
      <c r="AH991" s="40"/>
      <c r="AI991" s="40"/>
      <c r="AJ991" s="40"/>
      <c r="AK991" s="40"/>
      <c r="AL991" s="41"/>
      <c r="AM991" s="40"/>
      <c r="AN991" s="40"/>
      <c r="AO991" s="44"/>
      <c r="AP991" s="40"/>
      <c r="AQ991" s="40"/>
      <c r="AR991" s="40"/>
      <c r="AS991" s="40"/>
      <c r="AT991" s="46"/>
      <c r="AU991" s="40"/>
      <c r="AV991" s="40"/>
      <c r="AW991" s="40"/>
      <c r="AX991" s="40"/>
      <c r="AY991" s="40"/>
      <c r="AZ991" s="40"/>
      <c r="BA991" s="40"/>
      <c r="BB991" s="40"/>
      <c r="BC991" s="40"/>
      <c r="BD991" s="40"/>
      <c r="BE991" s="40"/>
      <c r="BF991" s="40"/>
      <c r="BG991" s="40"/>
      <c r="BH991" s="40"/>
      <c r="BI991" s="40"/>
      <c r="BJ991" s="40"/>
      <c r="BK991" s="40"/>
      <c r="BL991" s="40"/>
      <c r="BM991" s="40"/>
      <c r="BN991" s="40"/>
      <c r="BQ991" s="170"/>
    </row>
    <row r="992" spans="1:69" x14ac:dyDescent="0.2">
      <c r="A992" s="41"/>
      <c r="B992" s="41"/>
      <c r="C992" s="64"/>
      <c r="D992" s="64"/>
      <c r="E992" s="59"/>
      <c r="F992" s="59"/>
      <c r="G992" s="59"/>
      <c r="H992" s="167"/>
      <c r="I992" s="58"/>
      <c r="J992" s="40"/>
      <c r="K992" s="40"/>
      <c r="L992" s="40"/>
      <c r="M992" s="40"/>
      <c r="N992" s="165"/>
      <c r="O992" s="44"/>
      <c r="P992" s="40"/>
      <c r="Q992" s="40"/>
      <c r="R992" s="40"/>
      <c r="S992" s="40"/>
      <c r="T992" s="40"/>
      <c r="U992" s="43"/>
      <c r="V992" s="45"/>
      <c r="W992" s="143"/>
      <c r="X992" s="41"/>
      <c r="Y992" s="40"/>
      <c r="Z992" s="40"/>
      <c r="AA992" s="40"/>
      <c r="AB992" s="40"/>
      <c r="AC992" s="40"/>
      <c r="AD992" s="40"/>
      <c r="AE992" s="40"/>
      <c r="AF992" s="44"/>
      <c r="AG992" s="40"/>
      <c r="AH992" s="40"/>
      <c r="AI992" s="40"/>
      <c r="AJ992" s="40"/>
      <c r="AK992" s="40"/>
      <c r="AL992" s="41"/>
      <c r="AM992" s="40"/>
      <c r="AN992" s="40"/>
      <c r="AO992" s="44"/>
      <c r="AP992" s="40"/>
      <c r="AQ992" s="40"/>
      <c r="AR992" s="40"/>
      <c r="AS992" s="40"/>
      <c r="AT992" s="46"/>
      <c r="AU992" s="40"/>
      <c r="AV992" s="40"/>
      <c r="AW992" s="40"/>
      <c r="AX992" s="40"/>
      <c r="AY992" s="40"/>
      <c r="AZ992" s="40"/>
      <c r="BA992" s="40"/>
      <c r="BB992" s="40"/>
      <c r="BC992" s="40"/>
      <c r="BD992" s="40"/>
      <c r="BE992" s="40"/>
      <c r="BF992" s="40"/>
      <c r="BG992" s="40"/>
      <c r="BH992" s="40"/>
      <c r="BI992" s="40"/>
      <c r="BJ992" s="40"/>
      <c r="BK992" s="40"/>
      <c r="BL992" s="40"/>
      <c r="BM992" s="40"/>
      <c r="BN992" s="40"/>
      <c r="BQ992" s="170"/>
    </row>
    <row r="993" spans="1:69" x14ac:dyDescent="0.2">
      <c r="A993" s="41"/>
      <c r="B993" s="41"/>
      <c r="C993" s="64"/>
      <c r="D993" s="64"/>
      <c r="E993" s="59"/>
      <c r="F993" s="59"/>
      <c r="G993" s="59"/>
      <c r="H993" s="167"/>
      <c r="I993" s="58"/>
      <c r="J993" s="40"/>
      <c r="K993" s="40"/>
      <c r="L993" s="40"/>
      <c r="M993" s="40"/>
      <c r="N993" s="165"/>
      <c r="O993" s="44"/>
      <c r="P993" s="40"/>
      <c r="Q993" s="40"/>
      <c r="R993" s="40"/>
      <c r="S993" s="40"/>
      <c r="T993" s="40"/>
      <c r="U993" s="43"/>
      <c r="V993" s="45"/>
      <c r="W993" s="143"/>
      <c r="X993" s="41"/>
      <c r="Y993" s="40"/>
      <c r="Z993" s="40"/>
      <c r="AA993" s="40"/>
      <c r="AB993" s="40"/>
      <c r="AC993" s="40"/>
      <c r="AD993" s="40"/>
      <c r="AE993" s="40"/>
      <c r="AF993" s="44"/>
      <c r="AG993" s="40"/>
      <c r="AH993" s="40"/>
      <c r="AI993" s="40"/>
      <c r="AJ993" s="40"/>
      <c r="AK993" s="40"/>
      <c r="AL993" s="41"/>
      <c r="AM993" s="40"/>
      <c r="AN993" s="40"/>
      <c r="AO993" s="44"/>
      <c r="AP993" s="40"/>
      <c r="AQ993" s="40"/>
      <c r="AR993" s="40"/>
      <c r="AS993" s="40"/>
      <c r="AT993" s="46"/>
      <c r="AU993" s="40"/>
      <c r="AV993" s="40"/>
      <c r="AW993" s="40"/>
      <c r="AX993" s="40"/>
      <c r="AY993" s="40"/>
      <c r="AZ993" s="40"/>
      <c r="BA993" s="40"/>
      <c r="BB993" s="40"/>
      <c r="BC993" s="40"/>
      <c r="BD993" s="40"/>
      <c r="BE993" s="40"/>
      <c r="BF993" s="40"/>
      <c r="BG993" s="40"/>
      <c r="BH993" s="40"/>
      <c r="BI993" s="40"/>
      <c r="BJ993" s="40"/>
      <c r="BK993" s="40"/>
      <c r="BL993" s="40"/>
      <c r="BM993" s="40"/>
      <c r="BN993" s="40"/>
      <c r="BQ993" s="170"/>
    </row>
    <row r="994" spans="1:69" x14ac:dyDescent="0.2">
      <c r="A994" s="41"/>
      <c r="B994" s="41"/>
      <c r="C994" s="64"/>
      <c r="D994" s="64"/>
      <c r="E994" s="59"/>
      <c r="F994" s="59"/>
      <c r="G994" s="59"/>
      <c r="H994" s="167"/>
      <c r="I994" s="58"/>
      <c r="J994" s="40"/>
      <c r="K994" s="40"/>
      <c r="L994" s="40"/>
      <c r="M994" s="40"/>
      <c r="N994" s="165"/>
      <c r="O994" s="44"/>
      <c r="P994" s="40"/>
      <c r="Q994" s="40"/>
      <c r="R994" s="40"/>
      <c r="S994" s="40"/>
      <c r="T994" s="40"/>
      <c r="U994" s="43"/>
      <c r="V994" s="45"/>
      <c r="W994" s="143"/>
      <c r="X994" s="41"/>
      <c r="Y994" s="40"/>
      <c r="Z994" s="40"/>
      <c r="AA994" s="40"/>
      <c r="AB994" s="40"/>
      <c r="AC994" s="40"/>
      <c r="AD994" s="40"/>
      <c r="AE994" s="40"/>
      <c r="AF994" s="44"/>
      <c r="AG994" s="40"/>
      <c r="AH994" s="40"/>
      <c r="AI994" s="40"/>
      <c r="AJ994" s="40"/>
      <c r="AK994" s="40"/>
      <c r="AL994" s="41"/>
      <c r="AM994" s="40"/>
      <c r="AN994" s="40"/>
      <c r="AO994" s="44"/>
      <c r="AP994" s="40"/>
      <c r="AQ994" s="40"/>
      <c r="AR994" s="40"/>
      <c r="AS994" s="40"/>
      <c r="AT994" s="46"/>
      <c r="AU994" s="40"/>
      <c r="AV994" s="40"/>
      <c r="AW994" s="40"/>
      <c r="AX994" s="40"/>
      <c r="AY994" s="40"/>
      <c r="AZ994" s="40"/>
      <c r="BA994" s="40"/>
      <c r="BB994" s="40"/>
      <c r="BC994" s="40"/>
      <c r="BD994" s="40"/>
      <c r="BE994" s="40"/>
      <c r="BF994" s="40"/>
      <c r="BG994" s="40"/>
      <c r="BH994" s="40"/>
      <c r="BI994" s="40"/>
      <c r="BJ994" s="40"/>
      <c r="BK994" s="40"/>
      <c r="BL994" s="40"/>
      <c r="BM994" s="40"/>
      <c r="BN994" s="40"/>
      <c r="BQ994" s="170"/>
    </row>
    <row r="995" spans="1:69" x14ac:dyDescent="0.2">
      <c r="A995" s="41"/>
      <c r="B995" s="41"/>
      <c r="C995" s="64"/>
      <c r="D995" s="64"/>
      <c r="E995" s="59"/>
      <c r="F995" s="59"/>
      <c r="G995" s="59"/>
      <c r="H995" s="167"/>
      <c r="I995" s="58"/>
      <c r="J995" s="40"/>
      <c r="K995" s="40"/>
      <c r="L995" s="40"/>
      <c r="M995" s="40"/>
      <c r="N995" s="165"/>
      <c r="O995" s="44"/>
      <c r="P995" s="40"/>
      <c r="Q995" s="40"/>
      <c r="R995" s="40"/>
      <c r="S995" s="40"/>
      <c r="T995" s="40"/>
      <c r="U995" s="43"/>
      <c r="V995" s="45"/>
      <c r="W995" s="143"/>
      <c r="X995" s="41"/>
      <c r="Y995" s="40"/>
      <c r="Z995" s="40"/>
      <c r="AA995" s="40"/>
      <c r="AB995" s="40"/>
      <c r="AC995" s="40"/>
      <c r="AD995" s="40"/>
      <c r="AE995" s="40"/>
      <c r="AF995" s="44"/>
      <c r="AG995" s="40"/>
      <c r="AH995" s="40"/>
      <c r="AI995" s="40"/>
      <c r="AJ995" s="40"/>
      <c r="AK995" s="40"/>
      <c r="AL995" s="41"/>
      <c r="AM995" s="40"/>
      <c r="AN995" s="40"/>
      <c r="AO995" s="44"/>
      <c r="AP995" s="40"/>
      <c r="AQ995" s="40"/>
      <c r="AR995" s="40"/>
      <c r="AS995" s="40"/>
      <c r="AT995" s="46"/>
      <c r="AU995" s="40"/>
      <c r="AV995" s="40"/>
      <c r="AW995" s="40"/>
      <c r="AX995" s="40"/>
      <c r="AY995" s="40"/>
      <c r="AZ995" s="40"/>
      <c r="BA995" s="40"/>
      <c r="BB995" s="40"/>
      <c r="BC995" s="40"/>
      <c r="BD995" s="40"/>
      <c r="BE995" s="40"/>
      <c r="BF995" s="40"/>
      <c r="BG995" s="40"/>
      <c r="BH995" s="40"/>
      <c r="BI995" s="40"/>
      <c r="BJ995" s="40"/>
      <c r="BK995" s="40"/>
      <c r="BL995" s="40"/>
      <c r="BM995" s="40"/>
      <c r="BN995" s="40"/>
      <c r="BQ995" s="170"/>
    </row>
    <row r="996" spans="1:69" x14ac:dyDescent="0.2">
      <c r="A996" s="41"/>
      <c r="B996" s="41"/>
      <c r="C996" s="64"/>
      <c r="D996" s="64"/>
      <c r="E996" s="59"/>
      <c r="F996" s="59"/>
      <c r="G996" s="59"/>
      <c r="H996" s="167"/>
      <c r="I996" s="58"/>
      <c r="J996" s="40"/>
      <c r="K996" s="40"/>
      <c r="L996" s="40"/>
      <c r="M996" s="40"/>
      <c r="N996" s="165"/>
      <c r="O996" s="44"/>
      <c r="P996" s="40"/>
      <c r="Q996" s="40"/>
      <c r="R996" s="40"/>
      <c r="S996" s="40"/>
      <c r="T996" s="40"/>
      <c r="U996" s="43"/>
      <c r="V996" s="45"/>
      <c r="W996" s="143"/>
      <c r="X996" s="41"/>
      <c r="Y996" s="40"/>
      <c r="Z996" s="40"/>
      <c r="AA996" s="40"/>
      <c r="AB996" s="40"/>
      <c r="AC996" s="40"/>
      <c r="AD996" s="40"/>
      <c r="AE996" s="40"/>
      <c r="AF996" s="44"/>
      <c r="AG996" s="40"/>
      <c r="AH996" s="40"/>
      <c r="AI996" s="40"/>
      <c r="AJ996" s="40"/>
      <c r="AK996" s="40"/>
      <c r="AL996" s="41"/>
      <c r="AM996" s="40"/>
      <c r="AN996" s="40"/>
      <c r="AO996" s="44"/>
      <c r="AP996" s="40"/>
      <c r="AQ996" s="40"/>
      <c r="AR996" s="40"/>
      <c r="AS996" s="40"/>
      <c r="AT996" s="46"/>
      <c r="AU996" s="40"/>
      <c r="AV996" s="40"/>
      <c r="AW996" s="40"/>
      <c r="AX996" s="40"/>
      <c r="AY996" s="40"/>
      <c r="AZ996" s="40"/>
      <c r="BA996" s="40"/>
      <c r="BB996" s="40"/>
      <c r="BC996" s="40"/>
      <c r="BD996" s="40"/>
      <c r="BE996" s="40"/>
      <c r="BF996" s="40"/>
      <c r="BG996" s="40"/>
      <c r="BH996" s="40"/>
      <c r="BI996" s="40"/>
      <c r="BJ996" s="40"/>
      <c r="BK996" s="40"/>
      <c r="BL996" s="40"/>
      <c r="BM996" s="40"/>
      <c r="BN996" s="40"/>
      <c r="BQ996" s="170"/>
    </row>
    <row r="997" spans="1:69" x14ac:dyDescent="0.2">
      <c r="A997" s="41"/>
      <c r="B997" s="41"/>
      <c r="C997" s="64"/>
      <c r="D997" s="64"/>
      <c r="E997" s="59"/>
      <c r="F997" s="59"/>
      <c r="G997" s="59"/>
      <c r="H997" s="167"/>
      <c r="I997" s="58"/>
      <c r="J997" s="40"/>
      <c r="K997" s="40"/>
      <c r="L997" s="40"/>
      <c r="M997" s="40"/>
      <c r="N997" s="165"/>
      <c r="O997" s="44"/>
      <c r="P997" s="40"/>
      <c r="Q997" s="40"/>
      <c r="R997" s="40"/>
      <c r="S997" s="40"/>
      <c r="T997" s="40"/>
      <c r="U997" s="43"/>
      <c r="V997" s="45"/>
      <c r="W997" s="143"/>
      <c r="X997" s="41"/>
      <c r="Y997" s="40"/>
      <c r="Z997" s="40"/>
      <c r="AA997" s="40"/>
      <c r="AB997" s="40"/>
      <c r="AC997" s="40"/>
      <c r="AD997" s="40"/>
      <c r="AE997" s="40"/>
      <c r="AF997" s="44"/>
      <c r="AG997" s="40"/>
      <c r="AH997" s="40"/>
      <c r="AI997" s="40"/>
      <c r="AJ997" s="40"/>
      <c r="AK997" s="40"/>
      <c r="AL997" s="41"/>
      <c r="AM997" s="40"/>
      <c r="AN997" s="40"/>
      <c r="AO997" s="44"/>
      <c r="AP997" s="40"/>
      <c r="AQ997" s="40"/>
      <c r="AR997" s="40"/>
      <c r="AS997" s="40"/>
      <c r="AT997" s="46"/>
      <c r="AU997" s="40"/>
      <c r="AV997" s="40"/>
      <c r="AW997" s="40"/>
      <c r="AX997" s="40"/>
      <c r="AY997" s="40"/>
      <c r="AZ997" s="40"/>
      <c r="BA997" s="40"/>
      <c r="BB997" s="40"/>
      <c r="BC997" s="40"/>
      <c r="BD997" s="40"/>
      <c r="BE997" s="40"/>
      <c r="BF997" s="40"/>
      <c r="BG997" s="40"/>
      <c r="BH997" s="40"/>
      <c r="BI997" s="40"/>
      <c r="BJ997" s="40"/>
      <c r="BK997" s="40"/>
      <c r="BL997" s="40"/>
      <c r="BM997" s="40"/>
      <c r="BN997" s="40"/>
      <c r="BQ997" s="170"/>
    </row>
    <row r="998" spans="1:69" x14ac:dyDescent="0.2">
      <c r="A998" s="41"/>
      <c r="B998" s="41"/>
      <c r="C998" s="64"/>
      <c r="D998" s="64"/>
      <c r="E998" s="59"/>
      <c r="F998" s="59"/>
      <c r="G998" s="59"/>
      <c r="H998" s="167"/>
      <c r="I998" s="58"/>
      <c r="J998" s="40"/>
      <c r="K998" s="40"/>
      <c r="L998" s="40"/>
      <c r="M998" s="40"/>
      <c r="N998" s="165"/>
      <c r="O998" s="44"/>
      <c r="P998" s="40"/>
      <c r="Q998" s="40"/>
      <c r="R998" s="40"/>
      <c r="S998" s="40"/>
      <c r="T998" s="40"/>
      <c r="U998" s="43"/>
      <c r="V998" s="45"/>
      <c r="W998" s="143"/>
      <c r="X998" s="41"/>
      <c r="Y998" s="40"/>
      <c r="Z998" s="40"/>
      <c r="AA998" s="40"/>
      <c r="AB998" s="40"/>
      <c r="AC998" s="40"/>
      <c r="AD998" s="40"/>
      <c r="AE998" s="40"/>
      <c r="AF998" s="44"/>
      <c r="AG998" s="40"/>
      <c r="AH998" s="40"/>
      <c r="AI998" s="40"/>
      <c r="AJ998" s="40"/>
      <c r="AK998" s="40"/>
      <c r="AL998" s="41"/>
      <c r="AM998" s="40"/>
      <c r="AN998" s="40"/>
      <c r="AO998" s="44"/>
      <c r="AP998" s="40"/>
      <c r="AQ998" s="40"/>
      <c r="AR998" s="40"/>
      <c r="AS998" s="40"/>
      <c r="AT998" s="46"/>
      <c r="AU998" s="40"/>
      <c r="AV998" s="40"/>
      <c r="AW998" s="40"/>
      <c r="AX998" s="40"/>
      <c r="AY998" s="40"/>
      <c r="AZ998" s="40"/>
      <c r="BA998" s="40"/>
      <c r="BB998" s="40"/>
      <c r="BC998" s="40"/>
      <c r="BD998" s="40"/>
      <c r="BE998" s="40"/>
      <c r="BF998" s="40"/>
      <c r="BG998" s="40"/>
      <c r="BH998" s="40"/>
      <c r="BI998" s="40"/>
      <c r="BJ998" s="40"/>
      <c r="BK998" s="40"/>
      <c r="BL998" s="40"/>
      <c r="BM998" s="40"/>
      <c r="BN998" s="40"/>
      <c r="BQ998" s="170"/>
    </row>
    <row r="999" spans="1:69" x14ac:dyDescent="0.2">
      <c r="A999" s="41"/>
      <c r="B999" s="41"/>
      <c r="C999" s="64"/>
      <c r="D999" s="64"/>
      <c r="E999" s="59"/>
      <c r="F999" s="59"/>
      <c r="G999" s="59"/>
      <c r="H999" s="167"/>
      <c r="I999" s="58"/>
      <c r="J999" s="40"/>
      <c r="K999" s="40"/>
      <c r="L999" s="40"/>
      <c r="M999" s="40"/>
      <c r="N999" s="165"/>
      <c r="O999" s="44"/>
      <c r="P999" s="40"/>
      <c r="Q999" s="40"/>
      <c r="R999" s="40"/>
      <c r="S999" s="40"/>
      <c r="T999" s="40"/>
      <c r="U999" s="43"/>
      <c r="V999" s="45"/>
      <c r="W999" s="143"/>
      <c r="X999" s="41"/>
      <c r="Y999" s="40"/>
      <c r="Z999" s="40"/>
      <c r="AA999" s="40"/>
      <c r="AB999" s="40"/>
      <c r="AC999" s="40"/>
      <c r="AD999" s="40"/>
      <c r="AE999" s="40"/>
      <c r="AF999" s="44"/>
      <c r="AG999" s="40"/>
      <c r="AH999" s="40"/>
      <c r="AI999" s="40"/>
      <c r="AJ999" s="40"/>
      <c r="AK999" s="40"/>
      <c r="AL999" s="41"/>
      <c r="AM999" s="40"/>
      <c r="AN999" s="40"/>
      <c r="AO999" s="44"/>
      <c r="AP999" s="40"/>
      <c r="AQ999" s="40"/>
      <c r="AR999" s="40"/>
      <c r="AS999" s="40"/>
      <c r="AT999" s="46"/>
      <c r="AU999" s="40"/>
      <c r="AV999" s="40"/>
      <c r="AW999" s="40"/>
      <c r="AX999" s="40"/>
      <c r="AY999" s="40"/>
      <c r="AZ999" s="40"/>
      <c r="BA999" s="40"/>
      <c r="BB999" s="40"/>
      <c r="BC999" s="40"/>
      <c r="BD999" s="40"/>
      <c r="BE999" s="40"/>
      <c r="BF999" s="40"/>
      <c r="BG999" s="40"/>
      <c r="BH999" s="40"/>
      <c r="BI999" s="40"/>
      <c r="BJ999" s="40"/>
      <c r="BK999" s="40"/>
      <c r="BL999" s="40"/>
      <c r="BM999" s="40"/>
      <c r="BN999" s="40"/>
      <c r="BQ999" s="170"/>
    </row>
    <row r="1000" spans="1:69" x14ac:dyDescent="0.2">
      <c r="A1000" s="41"/>
      <c r="B1000" s="41"/>
      <c r="C1000" s="64"/>
      <c r="D1000" s="64"/>
      <c r="E1000" s="59"/>
      <c r="F1000" s="59"/>
      <c r="G1000" s="59"/>
      <c r="H1000" s="167"/>
      <c r="I1000" s="58"/>
      <c r="J1000" s="40"/>
      <c r="K1000" s="40"/>
      <c r="L1000" s="40"/>
      <c r="M1000" s="40"/>
      <c r="N1000" s="165"/>
      <c r="O1000" s="44"/>
      <c r="P1000" s="40"/>
      <c r="Q1000" s="40"/>
      <c r="R1000" s="40"/>
      <c r="S1000" s="40"/>
      <c r="T1000" s="40"/>
      <c r="U1000" s="43"/>
      <c r="V1000" s="45"/>
      <c r="W1000" s="143"/>
      <c r="X1000" s="41"/>
      <c r="Y1000" s="40"/>
      <c r="Z1000" s="40"/>
      <c r="AA1000" s="40"/>
      <c r="AB1000" s="40"/>
      <c r="AC1000" s="40"/>
      <c r="AD1000" s="40"/>
      <c r="AE1000" s="40"/>
      <c r="AF1000" s="44"/>
      <c r="AG1000" s="40"/>
      <c r="AH1000" s="40"/>
      <c r="AI1000" s="40"/>
      <c r="AJ1000" s="40"/>
      <c r="AK1000" s="40"/>
      <c r="AL1000" s="41"/>
      <c r="AM1000" s="40"/>
      <c r="AN1000" s="40"/>
      <c r="AO1000" s="44"/>
      <c r="AP1000" s="40"/>
      <c r="AQ1000" s="40"/>
      <c r="AR1000" s="40"/>
      <c r="AS1000" s="40"/>
      <c r="AT1000" s="46"/>
      <c r="AU1000" s="40"/>
      <c r="AV1000" s="40"/>
      <c r="AW1000" s="40"/>
      <c r="AX1000" s="40"/>
      <c r="AY1000" s="40"/>
      <c r="AZ1000" s="40"/>
      <c r="BA1000" s="40"/>
      <c r="BB1000" s="40"/>
      <c r="BC1000" s="40"/>
      <c r="BD1000" s="40"/>
      <c r="BE1000" s="40"/>
      <c r="BF1000" s="40"/>
      <c r="BG1000" s="40"/>
      <c r="BH1000" s="40"/>
      <c r="BI1000" s="40"/>
      <c r="BJ1000" s="40"/>
      <c r="BK1000" s="40"/>
      <c r="BL1000" s="40"/>
      <c r="BM1000" s="40"/>
      <c r="BN1000" s="40"/>
      <c r="BQ1000" s="170"/>
    </row>
    <row r="1001" spans="1:69" x14ac:dyDescent="0.2">
      <c r="A1001" s="41"/>
      <c r="B1001" s="41"/>
      <c r="C1001" s="64"/>
      <c r="D1001" s="64"/>
      <c r="E1001" s="59"/>
      <c r="F1001" s="59"/>
      <c r="G1001" s="59"/>
      <c r="H1001" s="167"/>
      <c r="I1001" s="58"/>
      <c r="J1001" s="40"/>
      <c r="K1001" s="40"/>
      <c r="L1001" s="40"/>
      <c r="M1001" s="40"/>
      <c r="N1001" s="165"/>
      <c r="O1001" s="44"/>
      <c r="P1001" s="40"/>
      <c r="Q1001" s="40"/>
      <c r="R1001" s="40"/>
      <c r="S1001" s="40"/>
      <c r="T1001" s="40"/>
      <c r="U1001" s="43"/>
      <c r="V1001" s="45"/>
      <c r="W1001" s="143"/>
      <c r="X1001" s="41"/>
      <c r="Y1001" s="40"/>
      <c r="Z1001" s="40"/>
      <c r="AA1001" s="40"/>
      <c r="AB1001" s="40"/>
      <c r="AC1001" s="40"/>
      <c r="AD1001" s="40"/>
      <c r="AE1001" s="40"/>
      <c r="AF1001" s="44"/>
      <c r="AG1001" s="40"/>
      <c r="AH1001" s="40"/>
      <c r="AI1001" s="40"/>
      <c r="AJ1001" s="40"/>
      <c r="AK1001" s="40"/>
      <c r="AL1001" s="41"/>
      <c r="AM1001" s="40"/>
      <c r="AN1001" s="40"/>
      <c r="AO1001" s="44"/>
      <c r="AP1001" s="40"/>
      <c r="AQ1001" s="40"/>
      <c r="AR1001" s="40"/>
      <c r="AS1001" s="40"/>
      <c r="AT1001" s="46"/>
      <c r="AU1001" s="40"/>
      <c r="AV1001" s="40"/>
      <c r="AW1001" s="40"/>
      <c r="AX1001" s="40"/>
      <c r="AY1001" s="40"/>
      <c r="AZ1001" s="40"/>
      <c r="BA1001" s="40"/>
      <c r="BB1001" s="40"/>
      <c r="BC1001" s="40"/>
      <c r="BD1001" s="40"/>
      <c r="BE1001" s="40"/>
      <c r="BF1001" s="40"/>
      <c r="BG1001" s="40"/>
      <c r="BH1001" s="40"/>
      <c r="BI1001" s="40"/>
      <c r="BJ1001" s="40"/>
      <c r="BK1001" s="40"/>
      <c r="BL1001" s="40"/>
      <c r="BM1001" s="40"/>
      <c r="BN1001" s="40"/>
      <c r="BQ1001" s="170"/>
    </row>
    <row r="1002" spans="1:69" x14ac:dyDescent="0.2">
      <c r="A1002" s="41"/>
      <c r="B1002" s="41"/>
      <c r="C1002" s="64"/>
      <c r="D1002" s="64"/>
      <c r="E1002" s="59"/>
      <c r="F1002" s="59"/>
      <c r="G1002" s="59"/>
      <c r="H1002" s="167"/>
      <c r="I1002" s="58"/>
      <c r="J1002" s="40"/>
      <c r="K1002" s="40"/>
      <c r="L1002" s="40"/>
      <c r="M1002" s="40"/>
      <c r="N1002" s="165"/>
      <c r="O1002" s="44"/>
      <c r="P1002" s="40"/>
      <c r="Q1002" s="40"/>
      <c r="R1002" s="40"/>
      <c r="S1002" s="40"/>
      <c r="T1002" s="40"/>
      <c r="U1002" s="43"/>
      <c r="V1002" s="45"/>
      <c r="W1002" s="143"/>
      <c r="X1002" s="41"/>
      <c r="Y1002" s="40"/>
      <c r="Z1002" s="40"/>
      <c r="AA1002" s="40"/>
      <c r="AB1002" s="40"/>
      <c r="AC1002" s="40"/>
      <c r="AD1002" s="40"/>
      <c r="AE1002" s="40"/>
      <c r="AF1002" s="44"/>
      <c r="AG1002" s="40"/>
      <c r="AH1002" s="40"/>
      <c r="AI1002" s="40"/>
      <c r="AJ1002" s="40"/>
      <c r="AK1002" s="40"/>
      <c r="AL1002" s="41"/>
      <c r="AM1002" s="40"/>
      <c r="AN1002" s="40"/>
      <c r="AO1002" s="44"/>
      <c r="AP1002" s="40"/>
      <c r="AQ1002" s="40"/>
      <c r="AR1002" s="40"/>
      <c r="AS1002" s="40"/>
      <c r="AT1002" s="46"/>
      <c r="AU1002" s="40"/>
      <c r="AV1002" s="40"/>
      <c r="AW1002" s="40"/>
      <c r="AX1002" s="40"/>
      <c r="AY1002" s="40"/>
      <c r="AZ1002" s="40"/>
      <c r="BA1002" s="40"/>
      <c r="BB1002" s="40"/>
      <c r="BC1002" s="40"/>
      <c r="BD1002" s="40"/>
      <c r="BE1002" s="40"/>
      <c r="BF1002" s="40"/>
      <c r="BG1002" s="40"/>
      <c r="BH1002" s="40"/>
      <c r="BI1002" s="40"/>
      <c r="BJ1002" s="40"/>
      <c r="BK1002" s="40"/>
      <c r="BL1002" s="40"/>
      <c r="BM1002" s="40"/>
      <c r="BN1002" s="40"/>
      <c r="BQ1002" s="170"/>
    </row>
    <row r="1003" spans="1:69" x14ac:dyDescent="0.2">
      <c r="A1003" s="41"/>
      <c r="B1003" s="41"/>
      <c r="C1003" s="64"/>
      <c r="D1003" s="64"/>
      <c r="E1003" s="59"/>
      <c r="F1003" s="59"/>
      <c r="G1003" s="59"/>
      <c r="H1003" s="167"/>
      <c r="I1003" s="58"/>
      <c r="J1003" s="40"/>
      <c r="K1003" s="40"/>
      <c r="L1003" s="40"/>
      <c r="M1003" s="40"/>
      <c r="N1003" s="165"/>
      <c r="O1003" s="44"/>
      <c r="P1003" s="40"/>
      <c r="Q1003" s="40"/>
      <c r="R1003" s="40"/>
      <c r="S1003" s="40"/>
      <c r="T1003" s="40"/>
      <c r="U1003" s="43"/>
      <c r="V1003" s="45"/>
      <c r="W1003" s="143"/>
      <c r="X1003" s="41"/>
      <c r="Y1003" s="40"/>
      <c r="Z1003" s="40"/>
      <c r="AA1003" s="40"/>
      <c r="AB1003" s="40"/>
      <c r="AC1003" s="40"/>
      <c r="AD1003" s="40"/>
      <c r="AE1003" s="40"/>
      <c r="AF1003" s="44"/>
      <c r="AG1003" s="40"/>
      <c r="AH1003" s="40"/>
      <c r="AI1003" s="40"/>
      <c r="AJ1003" s="40"/>
      <c r="AK1003" s="40"/>
      <c r="AL1003" s="41"/>
      <c r="AM1003" s="40"/>
      <c r="AN1003" s="40"/>
      <c r="AO1003" s="44"/>
      <c r="AP1003" s="40"/>
      <c r="AQ1003" s="40"/>
      <c r="AR1003" s="40"/>
      <c r="AS1003" s="40"/>
      <c r="AT1003" s="46"/>
      <c r="AU1003" s="40"/>
      <c r="AV1003" s="40"/>
      <c r="AW1003" s="40"/>
      <c r="AX1003" s="40"/>
      <c r="AY1003" s="40"/>
      <c r="AZ1003" s="40"/>
      <c r="BA1003" s="40"/>
      <c r="BB1003" s="40"/>
      <c r="BC1003" s="40"/>
      <c r="BD1003" s="40"/>
      <c r="BE1003" s="40"/>
      <c r="BF1003" s="40"/>
      <c r="BG1003" s="40"/>
      <c r="BH1003" s="40"/>
      <c r="BI1003" s="40"/>
      <c r="BJ1003" s="40"/>
      <c r="BK1003" s="40"/>
      <c r="BL1003" s="40"/>
      <c r="BM1003" s="40"/>
      <c r="BN1003" s="40"/>
      <c r="BQ1003" s="170"/>
    </row>
    <row r="1004" spans="1:69" x14ac:dyDescent="0.2">
      <c r="A1004" s="41"/>
      <c r="B1004" s="41"/>
      <c r="C1004" s="64"/>
      <c r="D1004" s="64"/>
      <c r="E1004" s="59"/>
      <c r="F1004" s="59"/>
      <c r="G1004" s="59"/>
      <c r="H1004" s="167"/>
      <c r="I1004" s="58"/>
      <c r="J1004" s="40"/>
      <c r="K1004" s="40"/>
      <c r="L1004" s="40"/>
      <c r="M1004" s="40"/>
      <c r="N1004" s="165"/>
      <c r="O1004" s="44"/>
      <c r="P1004" s="40"/>
      <c r="Q1004" s="40"/>
      <c r="R1004" s="40"/>
      <c r="S1004" s="40"/>
      <c r="T1004" s="40"/>
      <c r="U1004" s="43"/>
      <c r="V1004" s="45"/>
      <c r="W1004" s="143"/>
      <c r="X1004" s="41"/>
      <c r="Y1004" s="40"/>
      <c r="Z1004" s="40"/>
      <c r="AA1004" s="40"/>
      <c r="AB1004" s="40"/>
      <c r="AC1004" s="40"/>
      <c r="AD1004" s="40"/>
      <c r="AE1004" s="40"/>
      <c r="AF1004" s="44"/>
      <c r="AG1004" s="40"/>
      <c r="AH1004" s="40"/>
      <c r="AI1004" s="40"/>
      <c r="AJ1004" s="40"/>
      <c r="AK1004" s="40"/>
      <c r="AL1004" s="41"/>
      <c r="AM1004" s="40"/>
      <c r="AN1004" s="40"/>
      <c r="AO1004" s="44"/>
      <c r="AP1004" s="40"/>
      <c r="AQ1004" s="40"/>
      <c r="AR1004" s="40"/>
      <c r="AS1004" s="40"/>
      <c r="AT1004" s="46"/>
      <c r="AU1004" s="40"/>
      <c r="AV1004" s="40"/>
      <c r="AW1004" s="40"/>
      <c r="AX1004" s="40"/>
      <c r="AY1004" s="40"/>
      <c r="AZ1004" s="40"/>
      <c r="BA1004" s="40"/>
      <c r="BB1004" s="40"/>
      <c r="BC1004" s="40"/>
      <c r="BD1004" s="40"/>
      <c r="BE1004" s="40"/>
      <c r="BF1004" s="40"/>
      <c r="BG1004" s="40"/>
      <c r="BH1004" s="40"/>
      <c r="BI1004" s="40"/>
      <c r="BJ1004" s="40"/>
      <c r="BK1004" s="40"/>
      <c r="BL1004" s="40"/>
      <c r="BM1004" s="40"/>
      <c r="BN1004" s="40"/>
      <c r="BQ1004" s="170"/>
    </row>
    <row r="1005" spans="1:69" x14ac:dyDescent="0.2">
      <c r="A1005" s="41"/>
      <c r="B1005" s="41"/>
      <c r="C1005" s="64"/>
      <c r="D1005" s="64"/>
      <c r="E1005" s="59"/>
      <c r="F1005" s="59"/>
      <c r="G1005" s="59"/>
      <c r="H1005" s="167"/>
      <c r="I1005" s="58"/>
      <c r="J1005" s="40"/>
      <c r="K1005" s="40"/>
      <c r="L1005" s="40"/>
      <c r="M1005" s="40"/>
      <c r="N1005" s="165"/>
      <c r="O1005" s="44"/>
      <c r="P1005" s="40"/>
      <c r="Q1005" s="40"/>
      <c r="R1005" s="40"/>
      <c r="S1005" s="40"/>
      <c r="T1005" s="40"/>
      <c r="U1005" s="43"/>
      <c r="V1005" s="45"/>
      <c r="W1005" s="143"/>
      <c r="X1005" s="41"/>
      <c r="Y1005" s="40"/>
      <c r="Z1005" s="40"/>
      <c r="AA1005" s="40"/>
      <c r="AB1005" s="40"/>
      <c r="AC1005" s="40"/>
      <c r="AD1005" s="40"/>
      <c r="AE1005" s="40"/>
      <c r="AF1005" s="44"/>
      <c r="AG1005" s="40"/>
      <c r="AH1005" s="40"/>
      <c r="AI1005" s="40"/>
      <c r="AJ1005" s="40"/>
      <c r="AK1005" s="40"/>
      <c r="AL1005" s="41"/>
      <c r="AM1005" s="40"/>
      <c r="AN1005" s="40"/>
      <c r="AO1005" s="44"/>
      <c r="AP1005" s="40"/>
      <c r="AQ1005" s="40"/>
      <c r="AR1005" s="40"/>
      <c r="AS1005" s="40"/>
      <c r="AT1005" s="46"/>
      <c r="AU1005" s="40"/>
      <c r="AV1005" s="40"/>
      <c r="AW1005" s="40"/>
      <c r="AX1005" s="40"/>
      <c r="AY1005" s="40"/>
      <c r="AZ1005" s="40"/>
      <c r="BA1005" s="40"/>
      <c r="BB1005" s="40"/>
      <c r="BC1005" s="40"/>
      <c r="BD1005" s="40"/>
      <c r="BE1005" s="40"/>
      <c r="BF1005" s="40"/>
      <c r="BG1005" s="40"/>
      <c r="BH1005" s="40"/>
      <c r="BI1005" s="40"/>
      <c r="BJ1005" s="40"/>
      <c r="BK1005" s="40"/>
      <c r="BL1005" s="40"/>
      <c r="BM1005" s="40"/>
      <c r="BN1005" s="40"/>
      <c r="BQ1005" s="170"/>
    </row>
    <row r="1006" spans="1:69" x14ac:dyDescent="0.2">
      <c r="A1006" s="41"/>
      <c r="B1006" s="41"/>
      <c r="C1006" s="64"/>
      <c r="D1006" s="64"/>
      <c r="E1006" s="59"/>
      <c r="F1006" s="59"/>
      <c r="G1006" s="59"/>
      <c r="H1006" s="167"/>
      <c r="I1006" s="58"/>
      <c r="J1006" s="40"/>
      <c r="K1006" s="40"/>
      <c r="L1006" s="40"/>
      <c r="M1006" s="40"/>
      <c r="N1006" s="165"/>
      <c r="O1006" s="44"/>
      <c r="P1006" s="40"/>
      <c r="Q1006" s="40"/>
      <c r="R1006" s="40"/>
      <c r="S1006" s="40"/>
      <c r="T1006" s="40"/>
      <c r="U1006" s="43"/>
      <c r="V1006" s="45"/>
      <c r="W1006" s="143"/>
      <c r="X1006" s="41"/>
      <c r="Y1006" s="40"/>
      <c r="Z1006" s="40"/>
      <c r="AA1006" s="40"/>
      <c r="AB1006" s="40"/>
      <c r="AC1006" s="40"/>
      <c r="AD1006" s="40"/>
      <c r="AE1006" s="40"/>
      <c r="AF1006" s="44"/>
      <c r="AG1006" s="40"/>
      <c r="AH1006" s="40"/>
      <c r="AI1006" s="40"/>
      <c r="AJ1006" s="40"/>
      <c r="AK1006" s="40"/>
      <c r="AL1006" s="41"/>
      <c r="AM1006" s="40"/>
      <c r="AN1006" s="40"/>
      <c r="AO1006" s="44"/>
      <c r="AP1006" s="40"/>
      <c r="AQ1006" s="40"/>
      <c r="AR1006" s="40"/>
      <c r="AS1006" s="40"/>
      <c r="AT1006" s="46"/>
      <c r="AU1006" s="40"/>
      <c r="AV1006" s="40"/>
      <c r="AW1006" s="40"/>
      <c r="AX1006" s="40"/>
      <c r="AY1006" s="40"/>
      <c r="AZ1006" s="40"/>
      <c r="BA1006" s="40"/>
      <c r="BB1006" s="40"/>
      <c r="BC1006" s="40"/>
      <c r="BD1006" s="40"/>
      <c r="BE1006" s="40"/>
      <c r="BF1006" s="40"/>
      <c r="BG1006" s="40"/>
      <c r="BH1006" s="40"/>
      <c r="BI1006" s="40"/>
      <c r="BJ1006" s="40"/>
      <c r="BK1006" s="40"/>
      <c r="BL1006" s="40"/>
      <c r="BM1006" s="40"/>
      <c r="BN1006" s="40"/>
      <c r="BQ1006" s="170"/>
    </row>
    <row r="1007" spans="1:69" x14ac:dyDescent="0.2">
      <c r="A1007" s="41"/>
      <c r="B1007" s="41"/>
      <c r="C1007" s="64"/>
      <c r="D1007" s="64"/>
      <c r="E1007" s="59"/>
      <c r="F1007" s="59"/>
      <c r="G1007" s="59"/>
      <c r="H1007" s="167"/>
      <c r="I1007" s="58"/>
      <c r="J1007" s="40"/>
      <c r="K1007" s="40"/>
      <c r="L1007" s="40"/>
      <c r="M1007" s="40"/>
      <c r="N1007" s="165"/>
      <c r="O1007" s="44"/>
      <c r="P1007" s="40"/>
      <c r="Q1007" s="40"/>
      <c r="R1007" s="40"/>
      <c r="S1007" s="40"/>
      <c r="T1007" s="40"/>
      <c r="U1007" s="43"/>
      <c r="V1007" s="45"/>
      <c r="W1007" s="143"/>
      <c r="X1007" s="41"/>
      <c r="Y1007" s="40"/>
      <c r="Z1007" s="40"/>
      <c r="AA1007" s="40"/>
      <c r="AB1007" s="40"/>
      <c r="AC1007" s="40"/>
      <c r="AD1007" s="40"/>
      <c r="AE1007" s="40"/>
      <c r="AF1007" s="44"/>
      <c r="AG1007" s="40"/>
      <c r="AH1007" s="40"/>
      <c r="AI1007" s="40"/>
      <c r="AJ1007" s="40"/>
      <c r="AK1007" s="40"/>
      <c r="AL1007" s="41"/>
      <c r="AM1007" s="40"/>
      <c r="AN1007" s="40"/>
      <c r="AO1007" s="44"/>
      <c r="AP1007" s="40"/>
      <c r="AQ1007" s="40"/>
      <c r="AR1007" s="40"/>
      <c r="AS1007" s="40"/>
      <c r="AT1007" s="46"/>
      <c r="AU1007" s="40"/>
      <c r="AV1007" s="40"/>
      <c r="AW1007" s="40"/>
      <c r="AX1007" s="40"/>
      <c r="AY1007" s="40"/>
      <c r="AZ1007" s="40"/>
      <c r="BA1007" s="40"/>
      <c r="BB1007" s="40"/>
      <c r="BC1007" s="40"/>
      <c r="BD1007" s="40"/>
      <c r="BE1007" s="40"/>
      <c r="BF1007" s="40"/>
      <c r="BG1007" s="40"/>
      <c r="BH1007" s="40"/>
      <c r="BI1007" s="40"/>
      <c r="BJ1007" s="40"/>
      <c r="BK1007" s="40"/>
      <c r="BL1007" s="40"/>
      <c r="BM1007" s="40"/>
      <c r="BN1007" s="40"/>
      <c r="BQ1007" s="170"/>
    </row>
    <row r="1008" spans="1:69" x14ac:dyDescent="0.2">
      <c r="A1008" s="41"/>
      <c r="B1008" s="41"/>
      <c r="C1008" s="64"/>
      <c r="D1008" s="64"/>
      <c r="E1008" s="59"/>
      <c r="F1008" s="59"/>
      <c r="G1008" s="59"/>
      <c r="H1008" s="167"/>
      <c r="I1008" s="58"/>
      <c r="J1008" s="40"/>
      <c r="K1008" s="40"/>
      <c r="L1008" s="40"/>
      <c r="M1008" s="40"/>
      <c r="N1008" s="165"/>
      <c r="O1008" s="44"/>
      <c r="P1008" s="40"/>
      <c r="Q1008" s="40"/>
      <c r="R1008" s="40"/>
      <c r="S1008" s="40"/>
      <c r="T1008" s="40"/>
      <c r="U1008" s="43"/>
      <c r="V1008" s="45"/>
      <c r="W1008" s="143"/>
      <c r="X1008" s="41"/>
      <c r="Y1008" s="40"/>
      <c r="Z1008" s="40"/>
      <c r="AA1008" s="40"/>
      <c r="AB1008" s="40"/>
      <c r="AC1008" s="40"/>
      <c r="AD1008" s="40"/>
      <c r="AE1008" s="40"/>
      <c r="AF1008" s="44"/>
      <c r="AG1008" s="40"/>
      <c r="AH1008" s="40"/>
      <c r="AI1008" s="40"/>
      <c r="AJ1008" s="40"/>
      <c r="AK1008" s="40"/>
      <c r="AL1008" s="41"/>
      <c r="AM1008" s="40"/>
      <c r="AN1008" s="40"/>
      <c r="AO1008" s="44"/>
      <c r="AP1008" s="40"/>
      <c r="AQ1008" s="40"/>
      <c r="AR1008" s="40"/>
      <c r="AS1008" s="40"/>
      <c r="AT1008" s="46"/>
      <c r="AU1008" s="40"/>
      <c r="AV1008" s="40"/>
      <c r="AW1008" s="40"/>
      <c r="AX1008" s="40"/>
      <c r="AY1008" s="40"/>
      <c r="AZ1008" s="40"/>
      <c r="BA1008" s="40"/>
      <c r="BB1008" s="40"/>
      <c r="BC1008" s="40"/>
      <c r="BD1008" s="40"/>
      <c r="BE1008" s="40"/>
      <c r="BF1008" s="40"/>
      <c r="BG1008" s="40"/>
      <c r="BH1008" s="40"/>
      <c r="BI1008" s="40"/>
      <c r="BJ1008" s="40"/>
      <c r="BK1008" s="40"/>
      <c r="BL1008" s="40"/>
      <c r="BM1008" s="40"/>
      <c r="BN1008" s="40"/>
      <c r="BQ1008" s="170"/>
    </row>
    <row r="1009" spans="1:69" x14ac:dyDescent="0.2">
      <c r="A1009" s="41"/>
      <c r="B1009" s="41"/>
      <c r="C1009" s="64"/>
      <c r="D1009" s="64"/>
      <c r="E1009" s="59"/>
      <c r="F1009" s="59"/>
      <c r="G1009" s="59"/>
      <c r="H1009" s="167"/>
      <c r="I1009" s="58"/>
      <c r="J1009" s="40"/>
      <c r="K1009" s="40"/>
      <c r="L1009" s="40"/>
      <c r="M1009" s="40"/>
      <c r="N1009" s="165"/>
      <c r="O1009" s="44"/>
      <c r="P1009" s="40"/>
      <c r="Q1009" s="40"/>
      <c r="R1009" s="40"/>
      <c r="S1009" s="40"/>
      <c r="T1009" s="40"/>
      <c r="U1009" s="43"/>
      <c r="V1009" s="45"/>
      <c r="W1009" s="143"/>
      <c r="X1009" s="41"/>
      <c r="Y1009" s="40"/>
      <c r="Z1009" s="40"/>
      <c r="AA1009" s="40"/>
      <c r="AB1009" s="40"/>
      <c r="AC1009" s="40"/>
      <c r="AD1009" s="40"/>
      <c r="AE1009" s="40"/>
      <c r="AF1009" s="44"/>
      <c r="AG1009" s="40"/>
      <c r="AH1009" s="40"/>
      <c r="AI1009" s="40"/>
      <c r="AJ1009" s="40"/>
      <c r="AK1009" s="40"/>
      <c r="AL1009" s="41"/>
      <c r="AM1009" s="40"/>
      <c r="AN1009" s="40"/>
      <c r="AO1009" s="44"/>
      <c r="AP1009" s="40"/>
      <c r="AQ1009" s="40"/>
      <c r="AR1009" s="40"/>
      <c r="AS1009" s="40"/>
      <c r="AT1009" s="46"/>
      <c r="AU1009" s="40"/>
      <c r="AV1009" s="40"/>
      <c r="AW1009" s="40"/>
      <c r="AX1009" s="40"/>
      <c r="AY1009" s="40"/>
      <c r="AZ1009" s="40"/>
      <c r="BA1009" s="40"/>
      <c r="BB1009" s="40"/>
      <c r="BC1009" s="40"/>
      <c r="BD1009" s="40"/>
      <c r="BE1009" s="40"/>
      <c r="BF1009" s="40"/>
      <c r="BG1009" s="40"/>
      <c r="BH1009" s="40"/>
      <c r="BI1009" s="40"/>
      <c r="BJ1009" s="40"/>
      <c r="BK1009" s="40"/>
      <c r="BL1009" s="40"/>
      <c r="BM1009" s="40"/>
      <c r="BN1009" s="40"/>
      <c r="BQ1009" s="170"/>
    </row>
    <row r="1010" spans="1:69" x14ac:dyDescent="0.2">
      <c r="A1010" s="41"/>
      <c r="B1010" s="41"/>
      <c r="C1010" s="64"/>
      <c r="D1010" s="64"/>
      <c r="E1010" s="59"/>
      <c r="F1010" s="59"/>
      <c r="G1010" s="59"/>
      <c r="H1010" s="167"/>
      <c r="I1010" s="58"/>
      <c r="J1010" s="40"/>
      <c r="K1010" s="40"/>
      <c r="L1010" s="40"/>
      <c r="M1010" s="40"/>
      <c r="N1010" s="165"/>
      <c r="O1010" s="44"/>
      <c r="P1010" s="40"/>
      <c r="Q1010" s="40"/>
      <c r="R1010" s="40"/>
      <c r="S1010" s="40"/>
      <c r="T1010" s="40"/>
      <c r="U1010" s="43"/>
      <c r="V1010" s="45"/>
      <c r="W1010" s="143"/>
      <c r="X1010" s="41"/>
      <c r="Y1010" s="40"/>
      <c r="Z1010" s="40"/>
      <c r="AA1010" s="40"/>
      <c r="AB1010" s="40"/>
      <c r="AC1010" s="40"/>
      <c r="AD1010" s="40"/>
      <c r="AE1010" s="40"/>
      <c r="AF1010" s="44"/>
      <c r="AG1010" s="40"/>
      <c r="AH1010" s="40"/>
      <c r="AI1010" s="40"/>
      <c r="AJ1010" s="40"/>
      <c r="AK1010" s="40"/>
      <c r="AL1010" s="41"/>
      <c r="AM1010" s="40"/>
      <c r="AN1010" s="40"/>
      <c r="AO1010" s="44"/>
      <c r="AP1010" s="40"/>
      <c r="AQ1010" s="40"/>
      <c r="AR1010" s="40"/>
      <c r="AS1010" s="40"/>
      <c r="AT1010" s="46"/>
      <c r="AU1010" s="40"/>
      <c r="AV1010" s="40"/>
      <c r="AW1010" s="40"/>
      <c r="AX1010" s="40"/>
      <c r="AY1010" s="40"/>
      <c r="AZ1010" s="40"/>
      <c r="BA1010" s="40"/>
      <c r="BB1010" s="40"/>
      <c r="BC1010" s="40"/>
      <c r="BD1010" s="40"/>
      <c r="BE1010" s="40"/>
      <c r="BF1010" s="40"/>
      <c r="BG1010" s="40"/>
      <c r="BH1010" s="40"/>
      <c r="BI1010" s="40"/>
      <c r="BJ1010" s="40"/>
      <c r="BK1010" s="40"/>
      <c r="BL1010" s="40"/>
      <c r="BM1010" s="40"/>
      <c r="BN1010" s="40"/>
      <c r="BQ1010" s="170"/>
    </row>
    <row r="1011" spans="1:69" x14ac:dyDescent="0.2">
      <c r="A1011" s="41"/>
      <c r="B1011" s="41"/>
      <c r="C1011" s="64"/>
      <c r="D1011" s="64"/>
      <c r="E1011" s="59"/>
      <c r="F1011" s="59"/>
      <c r="G1011" s="59"/>
      <c r="H1011" s="167"/>
      <c r="I1011" s="58"/>
      <c r="J1011" s="40"/>
      <c r="K1011" s="40"/>
      <c r="L1011" s="40"/>
      <c r="M1011" s="40"/>
      <c r="N1011" s="165"/>
      <c r="O1011" s="44"/>
      <c r="P1011" s="40"/>
      <c r="Q1011" s="40"/>
      <c r="R1011" s="40"/>
      <c r="S1011" s="40"/>
      <c r="T1011" s="40"/>
      <c r="U1011" s="43"/>
      <c r="V1011" s="45"/>
      <c r="W1011" s="143"/>
      <c r="X1011" s="41"/>
      <c r="Y1011" s="40"/>
      <c r="Z1011" s="40"/>
      <c r="AA1011" s="40"/>
      <c r="AB1011" s="40"/>
      <c r="AC1011" s="40"/>
      <c r="AD1011" s="40"/>
      <c r="AE1011" s="40"/>
      <c r="AF1011" s="44"/>
      <c r="AG1011" s="40"/>
      <c r="AH1011" s="40"/>
      <c r="AI1011" s="40"/>
      <c r="AJ1011" s="40"/>
      <c r="AK1011" s="40"/>
      <c r="AL1011" s="41"/>
      <c r="AM1011" s="40"/>
      <c r="AN1011" s="40"/>
      <c r="AO1011" s="44"/>
      <c r="AP1011" s="40"/>
      <c r="AQ1011" s="40"/>
      <c r="AR1011" s="40"/>
      <c r="AS1011" s="40"/>
      <c r="AT1011" s="46"/>
      <c r="AU1011" s="40"/>
      <c r="AV1011" s="40"/>
      <c r="AW1011" s="40"/>
      <c r="AX1011" s="40"/>
      <c r="AY1011" s="40"/>
      <c r="AZ1011" s="40"/>
      <c r="BA1011" s="40"/>
      <c r="BB1011" s="40"/>
      <c r="BC1011" s="40"/>
      <c r="BD1011" s="40"/>
      <c r="BE1011" s="40"/>
      <c r="BF1011" s="40"/>
      <c r="BG1011" s="40"/>
      <c r="BH1011" s="40"/>
      <c r="BI1011" s="40"/>
      <c r="BJ1011" s="40"/>
      <c r="BK1011" s="40"/>
      <c r="BL1011" s="40"/>
      <c r="BM1011" s="40"/>
      <c r="BN1011" s="40"/>
      <c r="BQ1011" s="170"/>
    </row>
    <row r="1012" spans="1:69" x14ac:dyDescent="0.2">
      <c r="A1012" s="41"/>
      <c r="B1012" s="41"/>
      <c r="C1012" s="64"/>
      <c r="D1012" s="64"/>
      <c r="E1012" s="59"/>
      <c r="F1012" s="59"/>
      <c r="G1012" s="59"/>
      <c r="H1012" s="167"/>
      <c r="I1012" s="58"/>
      <c r="J1012" s="40"/>
      <c r="K1012" s="40"/>
      <c r="L1012" s="40"/>
      <c r="M1012" s="40"/>
      <c r="N1012" s="165"/>
      <c r="O1012" s="44"/>
      <c r="P1012" s="40"/>
      <c r="Q1012" s="40"/>
      <c r="R1012" s="40"/>
      <c r="S1012" s="40"/>
      <c r="T1012" s="40"/>
      <c r="U1012" s="43"/>
      <c r="V1012" s="45"/>
      <c r="W1012" s="143"/>
      <c r="X1012" s="41"/>
      <c r="Y1012" s="40"/>
      <c r="Z1012" s="40"/>
      <c r="AA1012" s="40"/>
      <c r="AB1012" s="40"/>
      <c r="AC1012" s="40"/>
      <c r="AD1012" s="40"/>
      <c r="AE1012" s="40"/>
      <c r="AF1012" s="44"/>
      <c r="AG1012" s="40"/>
      <c r="AH1012" s="40"/>
      <c r="AI1012" s="40"/>
      <c r="AJ1012" s="40"/>
      <c r="AK1012" s="40"/>
      <c r="AL1012" s="41"/>
      <c r="AM1012" s="40"/>
      <c r="AN1012" s="40"/>
      <c r="AO1012" s="44"/>
      <c r="AP1012" s="40"/>
      <c r="AQ1012" s="40"/>
      <c r="AR1012" s="40"/>
      <c r="AS1012" s="40"/>
      <c r="AT1012" s="46"/>
      <c r="AU1012" s="40"/>
      <c r="AV1012" s="40"/>
      <c r="AW1012" s="40"/>
      <c r="AX1012" s="40"/>
      <c r="AY1012" s="40"/>
      <c r="AZ1012" s="40"/>
      <c r="BA1012" s="40"/>
      <c r="BB1012" s="40"/>
      <c r="BC1012" s="40"/>
      <c r="BD1012" s="40"/>
      <c r="BE1012" s="40"/>
      <c r="BF1012" s="40"/>
      <c r="BG1012" s="40"/>
      <c r="BH1012" s="40"/>
      <c r="BI1012" s="40"/>
      <c r="BJ1012" s="40"/>
      <c r="BK1012" s="40"/>
      <c r="BL1012" s="40"/>
      <c r="BM1012" s="40"/>
      <c r="BN1012" s="40"/>
      <c r="BQ1012" s="170"/>
    </row>
    <row r="1013" spans="1:69" x14ac:dyDescent="0.2">
      <c r="A1013" s="41"/>
      <c r="B1013" s="41"/>
      <c r="C1013" s="64"/>
      <c r="D1013" s="64"/>
      <c r="E1013" s="59"/>
      <c r="F1013" s="59"/>
      <c r="G1013" s="59"/>
      <c r="H1013" s="167"/>
      <c r="I1013" s="58"/>
      <c r="J1013" s="40"/>
      <c r="K1013" s="40"/>
      <c r="L1013" s="40"/>
      <c r="M1013" s="40"/>
      <c r="N1013" s="165"/>
      <c r="O1013" s="44"/>
      <c r="P1013" s="40"/>
      <c r="Q1013" s="40"/>
      <c r="R1013" s="40"/>
      <c r="S1013" s="40"/>
      <c r="T1013" s="40"/>
      <c r="U1013" s="43"/>
      <c r="V1013" s="45"/>
      <c r="W1013" s="143"/>
      <c r="X1013" s="41"/>
      <c r="Y1013" s="40"/>
      <c r="Z1013" s="40"/>
      <c r="AA1013" s="40"/>
      <c r="AB1013" s="40"/>
      <c r="AC1013" s="40"/>
      <c r="AD1013" s="40"/>
      <c r="AE1013" s="40"/>
      <c r="AF1013" s="44"/>
      <c r="AG1013" s="40"/>
      <c r="AH1013" s="40"/>
      <c r="AI1013" s="40"/>
      <c r="AJ1013" s="40"/>
      <c r="AK1013" s="40"/>
      <c r="AL1013" s="41"/>
      <c r="AM1013" s="40"/>
      <c r="AN1013" s="40"/>
      <c r="AO1013" s="44"/>
      <c r="AP1013" s="40"/>
      <c r="AQ1013" s="40"/>
      <c r="AR1013" s="40"/>
      <c r="AS1013" s="40"/>
      <c r="AT1013" s="46"/>
      <c r="AU1013" s="40"/>
      <c r="AV1013" s="40"/>
      <c r="AW1013" s="40"/>
      <c r="AX1013" s="40"/>
      <c r="AY1013" s="40"/>
      <c r="AZ1013" s="40"/>
      <c r="BA1013" s="40"/>
      <c r="BB1013" s="40"/>
      <c r="BC1013" s="40"/>
      <c r="BD1013" s="40"/>
      <c r="BE1013" s="40"/>
      <c r="BF1013" s="40"/>
      <c r="BG1013" s="40"/>
      <c r="BH1013" s="40"/>
      <c r="BI1013" s="40"/>
      <c r="BJ1013" s="40"/>
      <c r="BK1013" s="40"/>
      <c r="BL1013" s="40"/>
      <c r="BM1013" s="40"/>
      <c r="BN1013" s="40"/>
      <c r="BQ1013" s="170"/>
    </row>
    <row r="1014" spans="1:69" x14ac:dyDescent="0.2">
      <c r="A1014" s="41"/>
      <c r="B1014" s="41"/>
      <c r="C1014" s="64"/>
      <c r="D1014" s="64"/>
      <c r="E1014" s="59"/>
      <c r="F1014" s="59"/>
      <c r="G1014" s="59"/>
      <c r="H1014" s="167"/>
      <c r="I1014" s="58"/>
      <c r="J1014" s="40"/>
      <c r="K1014" s="40"/>
      <c r="L1014" s="40"/>
      <c r="M1014" s="40"/>
      <c r="N1014" s="165"/>
      <c r="O1014" s="44"/>
      <c r="P1014" s="40"/>
      <c r="Q1014" s="40"/>
      <c r="R1014" s="40"/>
      <c r="S1014" s="40"/>
      <c r="T1014" s="40"/>
      <c r="U1014" s="43"/>
      <c r="V1014" s="45"/>
      <c r="W1014" s="143"/>
      <c r="X1014" s="41"/>
      <c r="Y1014" s="40"/>
      <c r="Z1014" s="40"/>
      <c r="AA1014" s="40"/>
      <c r="AB1014" s="40"/>
      <c r="AC1014" s="40"/>
      <c r="AD1014" s="40"/>
      <c r="AE1014" s="40"/>
      <c r="AF1014" s="44"/>
      <c r="AG1014" s="40"/>
      <c r="AH1014" s="40"/>
      <c r="AI1014" s="40"/>
      <c r="AJ1014" s="40"/>
      <c r="AK1014" s="40"/>
      <c r="AL1014" s="41"/>
      <c r="AM1014" s="40"/>
      <c r="AN1014" s="40"/>
      <c r="AO1014" s="44"/>
      <c r="AP1014" s="40"/>
      <c r="AQ1014" s="40"/>
      <c r="AR1014" s="40"/>
      <c r="AS1014" s="40"/>
      <c r="AT1014" s="46"/>
      <c r="AU1014" s="40"/>
      <c r="AV1014" s="40"/>
      <c r="AW1014" s="40"/>
      <c r="AX1014" s="40"/>
      <c r="AY1014" s="40"/>
      <c r="AZ1014" s="40"/>
      <c r="BA1014" s="40"/>
      <c r="BB1014" s="40"/>
      <c r="BC1014" s="40"/>
      <c r="BD1014" s="40"/>
      <c r="BE1014" s="40"/>
      <c r="BF1014" s="40"/>
      <c r="BG1014" s="40"/>
      <c r="BH1014" s="40"/>
      <c r="BI1014" s="40"/>
      <c r="BJ1014" s="40"/>
      <c r="BK1014" s="40"/>
      <c r="BL1014" s="40"/>
      <c r="BM1014" s="40"/>
      <c r="BN1014" s="40"/>
      <c r="BQ1014" s="170"/>
    </row>
    <row r="1015" spans="1:69" x14ac:dyDescent="0.2">
      <c r="A1015" s="41"/>
      <c r="B1015" s="41"/>
      <c r="C1015" s="64"/>
      <c r="D1015" s="64"/>
      <c r="E1015" s="59"/>
      <c r="F1015" s="59"/>
      <c r="G1015" s="59"/>
      <c r="H1015" s="167"/>
      <c r="I1015" s="58"/>
      <c r="J1015" s="40"/>
      <c r="K1015" s="40"/>
      <c r="L1015" s="40"/>
      <c r="M1015" s="40"/>
      <c r="N1015" s="165"/>
      <c r="O1015" s="44"/>
      <c r="P1015" s="40"/>
      <c r="Q1015" s="40"/>
      <c r="R1015" s="40"/>
      <c r="S1015" s="40"/>
      <c r="T1015" s="40"/>
      <c r="U1015" s="43"/>
      <c r="V1015" s="45"/>
      <c r="W1015" s="143"/>
      <c r="X1015" s="41"/>
      <c r="Y1015" s="40"/>
      <c r="Z1015" s="40"/>
      <c r="AA1015" s="40"/>
      <c r="AB1015" s="40"/>
      <c r="AC1015" s="40"/>
      <c r="AD1015" s="40"/>
      <c r="AE1015" s="40"/>
      <c r="AF1015" s="44"/>
      <c r="AG1015" s="40"/>
      <c r="AH1015" s="40"/>
      <c r="AI1015" s="40"/>
      <c r="AJ1015" s="40"/>
      <c r="AK1015" s="40"/>
      <c r="AL1015" s="41"/>
      <c r="AM1015" s="40"/>
      <c r="AN1015" s="40"/>
      <c r="AO1015" s="44"/>
      <c r="AP1015" s="40"/>
      <c r="AQ1015" s="40"/>
      <c r="AR1015" s="40"/>
      <c r="AS1015" s="40"/>
      <c r="AT1015" s="46"/>
      <c r="AU1015" s="40"/>
      <c r="AV1015" s="40"/>
      <c r="AW1015" s="40"/>
      <c r="AX1015" s="40"/>
      <c r="AY1015" s="40"/>
      <c r="AZ1015" s="40"/>
      <c r="BA1015" s="40"/>
      <c r="BB1015" s="40"/>
      <c r="BC1015" s="40"/>
      <c r="BD1015" s="40"/>
      <c r="BE1015" s="40"/>
      <c r="BF1015" s="40"/>
      <c r="BG1015" s="40"/>
      <c r="BH1015" s="40"/>
      <c r="BI1015" s="40"/>
      <c r="BJ1015" s="40"/>
      <c r="BK1015" s="40"/>
      <c r="BL1015" s="40"/>
      <c r="BM1015" s="40"/>
      <c r="BN1015" s="40"/>
      <c r="BQ1015" s="170"/>
    </row>
    <row r="1016" spans="1:69" x14ac:dyDescent="0.2">
      <c r="A1016" s="41"/>
      <c r="B1016" s="41"/>
      <c r="C1016" s="64"/>
      <c r="D1016" s="64"/>
      <c r="E1016" s="59"/>
      <c r="F1016" s="59"/>
      <c r="G1016" s="59"/>
      <c r="H1016" s="167"/>
      <c r="I1016" s="58"/>
      <c r="J1016" s="40"/>
      <c r="K1016" s="40"/>
      <c r="L1016" s="40"/>
      <c r="M1016" s="40"/>
      <c r="N1016" s="165"/>
      <c r="O1016" s="44"/>
      <c r="P1016" s="40"/>
      <c r="Q1016" s="40"/>
      <c r="R1016" s="40"/>
      <c r="S1016" s="40"/>
      <c r="T1016" s="40"/>
      <c r="U1016" s="43"/>
      <c r="V1016" s="45"/>
      <c r="W1016" s="143"/>
      <c r="X1016" s="41"/>
      <c r="Y1016" s="40"/>
      <c r="Z1016" s="40"/>
      <c r="AA1016" s="40"/>
      <c r="AB1016" s="40"/>
      <c r="AC1016" s="40"/>
      <c r="AD1016" s="40"/>
      <c r="AE1016" s="40"/>
      <c r="AF1016" s="44"/>
      <c r="AG1016" s="40"/>
      <c r="AH1016" s="40"/>
      <c r="AI1016" s="40"/>
      <c r="AJ1016" s="40"/>
      <c r="AK1016" s="40"/>
      <c r="AL1016" s="41"/>
      <c r="AM1016" s="40"/>
      <c r="AN1016" s="40"/>
      <c r="AO1016" s="44"/>
      <c r="AP1016" s="40"/>
      <c r="AQ1016" s="40"/>
      <c r="AR1016" s="40"/>
      <c r="AS1016" s="40"/>
      <c r="AT1016" s="46"/>
      <c r="AU1016" s="40"/>
      <c r="AV1016" s="40"/>
      <c r="AW1016" s="40"/>
      <c r="AX1016" s="40"/>
      <c r="AY1016" s="40"/>
      <c r="AZ1016" s="40"/>
      <c r="BA1016" s="40"/>
      <c r="BB1016" s="40"/>
      <c r="BC1016" s="40"/>
      <c r="BD1016" s="40"/>
      <c r="BE1016" s="40"/>
      <c r="BF1016" s="40"/>
      <c r="BG1016" s="40"/>
      <c r="BH1016" s="40"/>
      <c r="BI1016" s="40"/>
      <c r="BJ1016" s="40"/>
      <c r="BK1016" s="40"/>
      <c r="BL1016" s="40"/>
      <c r="BM1016" s="40"/>
      <c r="BN1016" s="40"/>
      <c r="BQ1016" s="170"/>
    </row>
    <row r="1017" spans="1:69" x14ac:dyDescent="0.2">
      <c r="A1017" s="41"/>
      <c r="B1017" s="41"/>
      <c r="C1017" s="64"/>
      <c r="D1017" s="64"/>
      <c r="E1017" s="59"/>
      <c r="F1017" s="59"/>
      <c r="G1017" s="59"/>
      <c r="H1017" s="167"/>
      <c r="I1017" s="58"/>
      <c r="J1017" s="40"/>
      <c r="K1017" s="40"/>
      <c r="L1017" s="40"/>
      <c r="M1017" s="40"/>
      <c r="N1017" s="165"/>
      <c r="O1017" s="44"/>
      <c r="P1017" s="40"/>
      <c r="Q1017" s="40"/>
      <c r="R1017" s="40"/>
      <c r="S1017" s="40"/>
      <c r="T1017" s="40"/>
      <c r="U1017" s="43"/>
      <c r="V1017" s="45"/>
      <c r="W1017" s="143"/>
      <c r="X1017" s="41"/>
      <c r="Y1017" s="40"/>
      <c r="Z1017" s="40"/>
      <c r="AA1017" s="40"/>
      <c r="AB1017" s="40"/>
      <c r="AC1017" s="40"/>
      <c r="AD1017" s="40"/>
      <c r="AE1017" s="40"/>
      <c r="AF1017" s="44"/>
      <c r="AG1017" s="40"/>
      <c r="AH1017" s="40"/>
      <c r="AI1017" s="40"/>
      <c r="AJ1017" s="40"/>
      <c r="AK1017" s="40"/>
      <c r="AL1017" s="41"/>
      <c r="AM1017" s="40"/>
      <c r="AN1017" s="40"/>
      <c r="AO1017" s="44"/>
      <c r="AP1017" s="40"/>
      <c r="AQ1017" s="40"/>
      <c r="AR1017" s="40"/>
      <c r="AS1017" s="40"/>
      <c r="AT1017" s="46"/>
      <c r="AU1017" s="40"/>
      <c r="AV1017" s="40"/>
      <c r="AW1017" s="40"/>
      <c r="AX1017" s="40"/>
      <c r="AY1017" s="40"/>
      <c r="AZ1017" s="40"/>
      <c r="BA1017" s="40"/>
      <c r="BB1017" s="40"/>
      <c r="BC1017" s="40"/>
      <c r="BD1017" s="40"/>
      <c r="BE1017" s="40"/>
      <c r="BF1017" s="40"/>
      <c r="BG1017" s="40"/>
      <c r="BH1017" s="40"/>
      <c r="BI1017" s="40"/>
      <c r="BJ1017" s="40"/>
      <c r="BK1017" s="40"/>
      <c r="BL1017" s="40"/>
      <c r="BM1017" s="40"/>
      <c r="BN1017" s="40"/>
      <c r="BQ1017" s="170"/>
    </row>
    <row r="1018" spans="1:69" x14ac:dyDescent="0.2">
      <c r="A1018" s="41"/>
      <c r="B1018" s="41"/>
      <c r="C1018" s="64"/>
      <c r="D1018" s="64"/>
      <c r="E1018" s="59"/>
      <c r="F1018" s="59"/>
      <c r="G1018" s="59"/>
      <c r="H1018" s="167"/>
      <c r="I1018" s="58"/>
      <c r="J1018" s="40"/>
      <c r="K1018" s="40"/>
      <c r="L1018" s="40"/>
      <c r="M1018" s="40"/>
      <c r="N1018" s="165"/>
      <c r="O1018" s="44"/>
      <c r="P1018" s="40"/>
      <c r="Q1018" s="40"/>
      <c r="R1018" s="40"/>
      <c r="S1018" s="40"/>
      <c r="T1018" s="40"/>
      <c r="U1018" s="43"/>
      <c r="V1018" s="45"/>
      <c r="W1018" s="143"/>
      <c r="X1018" s="41"/>
      <c r="Y1018" s="40"/>
      <c r="Z1018" s="40"/>
      <c r="AA1018" s="40"/>
      <c r="AB1018" s="40"/>
      <c r="AC1018" s="40"/>
      <c r="AD1018" s="40"/>
      <c r="AE1018" s="40"/>
      <c r="AF1018" s="44"/>
      <c r="AG1018" s="40"/>
      <c r="AH1018" s="40"/>
      <c r="AI1018" s="40"/>
      <c r="AJ1018" s="40"/>
      <c r="AK1018" s="40"/>
      <c r="AL1018" s="41"/>
      <c r="AM1018" s="40"/>
      <c r="AN1018" s="40"/>
      <c r="AO1018" s="44"/>
      <c r="AP1018" s="40"/>
      <c r="AQ1018" s="40"/>
      <c r="AR1018" s="40"/>
      <c r="AS1018" s="40"/>
      <c r="AT1018" s="46"/>
      <c r="AU1018" s="40"/>
      <c r="AV1018" s="40"/>
      <c r="AW1018" s="40"/>
      <c r="AX1018" s="40"/>
      <c r="AY1018" s="40"/>
      <c r="AZ1018" s="40"/>
      <c r="BA1018" s="40"/>
      <c r="BB1018" s="40"/>
      <c r="BC1018" s="40"/>
      <c r="BD1018" s="40"/>
      <c r="BE1018" s="40"/>
      <c r="BF1018" s="40"/>
      <c r="BG1018" s="40"/>
      <c r="BH1018" s="40"/>
      <c r="BI1018" s="40"/>
      <c r="BJ1018" s="40"/>
      <c r="BK1018" s="40"/>
      <c r="BL1018" s="40"/>
      <c r="BM1018" s="40"/>
      <c r="BN1018" s="40"/>
      <c r="BQ1018" s="170"/>
    </row>
    <row r="1019" spans="1:69" x14ac:dyDescent="0.2">
      <c r="A1019" s="41"/>
      <c r="B1019" s="41"/>
      <c r="C1019" s="64"/>
      <c r="D1019" s="64"/>
      <c r="E1019" s="59"/>
      <c r="F1019" s="59"/>
      <c r="G1019" s="59"/>
      <c r="H1019" s="167"/>
      <c r="I1019" s="58"/>
      <c r="J1019" s="40"/>
      <c r="K1019" s="40"/>
      <c r="L1019" s="40"/>
      <c r="M1019" s="40"/>
      <c r="N1019" s="165"/>
      <c r="O1019" s="44"/>
      <c r="P1019" s="40"/>
      <c r="Q1019" s="40"/>
      <c r="R1019" s="40"/>
      <c r="S1019" s="40"/>
      <c r="T1019" s="40"/>
      <c r="U1019" s="43"/>
      <c r="V1019" s="45"/>
      <c r="W1019" s="143"/>
      <c r="X1019" s="41"/>
      <c r="Y1019" s="40"/>
      <c r="Z1019" s="40"/>
      <c r="AA1019" s="40"/>
      <c r="AB1019" s="40"/>
      <c r="AC1019" s="40"/>
      <c r="AD1019" s="40"/>
      <c r="AE1019" s="40"/>
      <c r="AF1019" s="44"/>
      <c r="AG1019" s="40"/>
      <c r="AH1019" s="40"/>
      <c r="AI1019" s="40"/>
      <c r="AJ1019" s="40"/>
      <c r="AK1019" s="40"/>
      <c r="AL1019" s="41"/>
      <c r="AM1019" s="40"/>
      <c r="AN1019" s="40"/>
      <c r="AO1019" s="44"/>
      <c r="AP1019" s="40"/>
      <c r="AQ1019" s="40"/>
      <c r="AR1019" s="40"/>
      <c r="AS1019" s="40"/>
      <c r="AT1019" s="46"/>
      <c r="AU1019" s="40"/>
      <c r="AV1019" s="40"/>
      <c r="AW1019" s="40"/>
      <c r="AX1019" s="40"/>
      <c r="AY1019" s="40"/>
      <c r="AZ1019" s="40"/>
      <c r="BA1019" s="40"/>
      <c r="BB1019" s="40"/>
      <c r="BC1019" s="40"/>
      <c r="BD1019" s="40"/>
      <c r="BE1019" s="40"/>
      <c r="BF1019" s="40"/>
      <c r="BG1019" s="40"/>
      <c r="BH1019" s="40"/>
      <c r="BI1019" s="40"/>
      <c r="BJ1019" s="40"/>
      <c r="BK1019" s="40"/>
      <c r="BL1019" s="40"/>
      <c r="BM1019" s="40"/>
      <c r="BN1019" s="40"/>
      <c r="BQ1019" s="170"/>
    </row>
    <row r="1020" spans="1:69" x14ac:dyDescent="0.2">
      <c r="A1020" s="41"/>
      <c r="B1020" s="41"/>
      <c r="C1020" s="64"/>
      <c r="D1020" s="64"/>
      <c r="E1020" s="59"/>
      <c r="F1020" s="59"/>
      <c r="G1020" s="59"/>
      <c r="H1020" s="167"/>
      <c r="I1020" s="58"/>
      <c r="J1020" s="40"/>
      <c r="K1020" s="40"/>
      <c r="L1020" s="40"/>
      <c r="M1020" s="40"/>
      <c r="N1020" s="165"/>
      <c r="O1020" s="44"/>
      <c r="P1020" s="40"/>
      <c r="Q1020" s="40"/>
      <c r="R1020" s="40"/>
      <c r="S1020" s="40"/>
      <c r="T1020" s="40"/>
      <c r="U1020" s="43"/>
      <c r="V1020" s="45"/>
      <c r="W1020" s="143"/>
      <c r="X1020" s="41"/>
      <c r="Y1020" s="40"/>
      <c r="Z1020" s="40"/>
      <c r="AA1020" s="40"/>
      <c r="AB1020" s="40"/>
      <c r="AC1020" s="40"/>
      <c r="AD1020" s="40"/>
      <c r="AE1020" s="40"/>
      <c r="AF1020" s="44"/>
      <c r="AG1020" s="40"/>
      <c r="AH1020" s="40"/>
      <c r="AI1020" s="40"/>
      <c r="AJ1020" s="40"/>
      <c r="AK1020" s="40"/>
      <c r="AL1020" s="41"/>
      <c r="AM1020" s="40"/>
      <c r="AN1020" s="40"/>
      <c r="AO1020" s="44"/>
      <c r="AP1020" s="40"/>
      <c r="AQ1020" s="40"/>
      <c r="AR1020" s="40"/>
      <c r="AS1020" s="40"/>
      <c r="AT1020" s="46"/>
      <c r="AU1020" s="40"/>
      <c r="AV1020" s="40"/>
      <c r="AW1020" s="40"/>
      <c r="AX1020" s="40"/>
      <c r="AY1020" s="40"/>
      <c r="AZ1020" s="40"/>
      <c r="BA1020" s="40"/>
      <c r="BB1020" s="40"/>
      <c r="BC1020" s="40"/>
      <c r="BD1020" s="40"/>
      <c r="BE1020" s="40"/>
      <c r="BF1020" s="40"/>
      <c r="BG1020" s="40"/>
      <c r="BH1020" s="40"/>
      <c r="BI1020" s="40"/>
      <c r="BJ1020" s="40"/>
      <c r="BK1020" s="40"/>
      <c r="BL1020" s="40"/>
      <c r="BM1020" s="40"/>
      <c r="BN1020" s="40"/>
      <c r="BQ1020" s="170"/>
    </row>
    <row r="1021" spans="1:69" x14ac:dyDescent="0.2">
      <c r="A1021" s="41"/>
      <c r="B1021" s="41"/>
      <c r="C1021" s="64"/>
      <c r="D1021" s="64"/>
      <c r="E1021" s="59"/>
      <c r="F1021" s="59"/>
      <c r="G1021" s="59"/>
      <c r="H1021" s="167"/>
      <c r="I1021" s="58"/>
      <c r="J1021" s="40"/>
      <c r="K1021" s="40"/>
      <c r="L1021" s="40"/>
      <c r="M1021" s="40"/>
      <c r="N1021" s="165"/>
      <c r="O1021" s="44"/>
      <c r="P1021" s="40"/>
      <c r="Q1021" s="40"/>
      <c r="R1021" s="40"/>
      <c r="S1021" s="40"/>
      <c r="T1021" s="40"/>
      <c r="U1021" s="43"/>
      <c r="V1021" s="45"/>
      <c r="W1021" s="143"/>
      <c r="X1021" s="41"/>
      <c r="Y1021" s="40"/>
      <c r="Z1021" s="40"/>
      <c r="AA1021" s="40"/>
      <c r="AB1021" s="40"/>
      <c r="AC1021" s="40"/>
      <c r="AD1021" s="40"/>
      <c r="AE1021" s="40"/>
      <c r="AF1021" s="44"/>
      <c r="AG1021" s="40"/>
      <c r="AH1021" s="40"/>
      <c r="AI1021" s="40"/>
      <c r="AJ1021" s="40"/>
      <c r="AK1021" s="40"/>
      <c r="AL1021" s="41"/>
      <c r="AM1021" s="40"/>
      <c r="AN1021" s="40"/>
      <c r="AO1021" s="44"/>
      <c r="AP1021" s="40"/>
      <c r="AQ1021" s="40"/>
      <c r="AR1021" s="40"/>
      <c r="AS1021" s="40"/>
      <c r="AT1021" s="46"/>
      <c r="AU1021" s="40"/>
      <c r="AV1021" s="40"/>
      <c r="AW1021" s="40"/>
      <c r="AX1021" s="40"/>
      <c r="AY1021" s="40"/>
      <c r="AZ1021" s="40"/>
      <c r="BA1021" s="40"/>
      <c r="BB1021" s="40"/>
      <c r="BC1021" s="40"/>
      <c r="BD1021" s="40"/>
      <c r="BE1021" s="40"/>
      <c r="BF1021" s="40"/>
      <c r="BG1021" s="40"/>
      <c r="BH1021" s="40"/>
      <c r="BI1021" s="40"/>
      <c r="BJ1021" s="40"/>
      <c r="BK1021" s="40"/>
      <c r="BL1021" s="40"/>
      <c r="BM1021" s="40"/>
      <c r="BN1021" s="40"/>
      <c r="BQ1021" s="170"/>
    </row>
    <row r="1022" spans="1:69" x14ac:dyDescent="0.2">
      <c r="A1022" s="41"/>
      <c r="B1022" s="41"/>
      <c r="C1022" s="64"/>
      <c r="D1022" s="64"/>
      <c r="E1022" s="59"/>
      <c r="F1022" s="59"/>
      <c r="G1022" s="59"/>
      <c r="H1022" s="167"/>
      <c r="I1022" s="58"/>
      <c r="J1022" s="40"/>
      <c r="K1022" s="40"/>
      <c r="L1022" s="40"/>
      <c r="M1022" s="40"/>
      <c r="N1022" s="165"/>
      <c r="O1022" s="44"/>
      <c r="P1022" s="40"/>
      <c r="Q1022" s="40"/>
      <c r="R1022" s="40"/>
      <c r="S1022" s="40"/>
      <c r="T1022" s="40"/>
      <c r="U1022" s="43"/>
      <c r="V1022" s="45"/>
      <c r="W1022" s="143"/>
      <c r="X1022" s="41"/>
      <c r="Y1022" s="40"/>
      <c r="Z1022" s="40"/>
      <c r="AA1022" s="40"/>
      <c r="AB1022" s="40"/>
      <c r="AC1022" s="40"/>
      <c r="AD1022" s="40"/>
      <c r="AE1022" s="40"/>
      <c r="AF1022" s="44"/>
      <c r="AG1022" s="40"/>
      <c r="AH1022" s="40"/>
      <c r="AI1022" s="40"/>
      <c r="AJ1022" s="40"/>
      <c r="AK1022" s="40"/>
      <c r="AL1022" s="41"/>
      <c r="AM1022" s="40"/>
      <c r="AN1022" s="40"/>
      <c r="AO1022" s="44"/>
      <c r="AP1022" s="40"/>
      <c r="AQ1022" s="40"/>
      <c r="AR1022" s="40"/>
      <c r="AS1022" s="40"/>
      <c r="AT1022" s="46"/>
      <c r="AU1022" s="40"/>
      <c r="AV1022" s="40"/>
      <c r="AW1022" s="40"/>
      <c r="AX1022" s="40"/>
      <c r="AY1022" s="40"/>
      <c r="AZ1022" s="40"/>
      <c r="BA1022" s="40"/>
      <c r="BB1022" s="40"/>
      <c r="BC1022" s="40"/>
      <c r="BD1022" s="40"/>
      <c r="BE1022" s="40"/>
      <c r="BF1022" s="40"/>
      <c r="BG1022" s="40"/>
      <c r="BH1022" s="40"/>
      <c r="BI1022" s="40"/>
      <c r="BJ1022" s="40"/>
      <c r="BK1022" s="40"/>
      <c r="BL1022" s="40"/>
      <c r="BM1022" s="40"/>
      <c r="BN1022" s="40"/>
      <c r="BQ1022" s="170"/>
    </row>
    <row r="1023" spans="1:69" x14ac:dyDescent="0.2">
      <c r="A1023" s="41"/>
      <c r="B1023" s="41"/>
      <c r="C1023" s="64"/>
      <c r="D1023" s="64"/>
      <c r="E1023" s="59"/>
      <c r="F1023" s="59"/>
      <c r="G1023" s="59"/>
      <c r="H1023" s="167"/>
      <c r="I1023" s="58"/>
      <c r="J1023" s="40"/>
      <c r="K1023" s="40"/>
      <c r="L1023" s="40"/>
      <c r="M1023" s="40"/>
      <c r="N1023" s="165"/>
      <c r="O1023" s="44"/>
      <c r="P1023" s="40"/>
      <c r="Q1023" s="40"/>
      <c r="R1023" s="40"/>
      <c r="S1023" s="40"/>
      <c r="T1023" s="40"/>
      <c r="U1023" s="43"/>
      <c r="V1023" s="45"/>
      <c r="W1023" s="143"/>
      <c r="X1023" s="41"/>
      <c r="Y1023" s="40"/>
      <c r="Z1023" s="40"/>
      <c r="AA1023" s="40"/>
      <c r="AB1023" s="40"/>
      <c r="AC1023" s="40"/>
      <c r="AD1023" s="40"/>
      <c r="AE1023" s="40"/>
      <c r="AF1023" s="44"/>
      <c r="AG1023" s="40"/>
      <c r="AH1023" s="40"/>
      <c r="AI1023" s="40"/>
      <c r="AJ1023" s="40"/>
      <c r="AK1023" s="40"/>
      <c r="AL1023" s="41"/>
      <c r="AM1023" s="40"/>
      <c r="AN1023" s="40"/>
      <c r="AO1023" s="44"/>
      <c r="AP1023" s="40"/>
      <c r="AQ1023" s="40"/>
      <c r="AR1023" s="40"/>
      <c r="AS1023" s="40"/>
      <c r="AT1023" s="46"/>
      <c r="AU1023" s="40"/>
      <c r="AV1023" s="40"/>
      <c r="AW1023" s="40"/>
      <c r="AX1023" s="40"/>
      <c r="AY1023" s="40"/>
      <c r="AZ1023" s="40"/>
      <c r="BA1023" s="40"/>
      <c r="BB1023" s="40"/>
      <c r="BC1023" s="40"/>
      <c r="BD1023" s="40"/>
      <c r="BE1023" s="40"/>
      <c r="BF1023" s="40"/>
      <c r="BG1023" s="40"/>
      <c r="BH1023" s="40"/>
      <c r="BI1023" s="40"/>
      <c r="BJ1023" s="40"/>
      <c r="BK1023" s="40"/>
      <c r="BL1023" s="40"/>
      <c r="BM1023" s="40"/>
      <c r="BN1023" s="40"/>
      <c r="BQ1023" s="170"/>
    </row>
    <row r="1024" spans="1:69" x14ac:dyDescent="0.2">
      <c r="A1024" s="41"/>
      <c r="B1024" s="41"/>
      <c r="C1024" s="64"/>
      <c r="D1024" s="64"/>
      <c r="E1024" s="59"/>
      <c r="F1024" s="59"/>
      <c r="G1024" s="59"/>
      <c r="H1024" s="167"/>
      <c r="I1024" s="58"/>
      <c r="J1024" s="40"/>
      <c r="K1024" s="40"/>
      <c r="L1024" s="40"/>
      <c r="M1024" s="40"/>
      <c r="N1024" s="165"/>
      <c r="O1024" s="44"/>
      <c r="P1024" s="40"/>
      <c r="Q1024" s="40"/>
      <c r="R1024" s="40"/>
      <c r="S1024" s="40"/>
      <c r="T1024" s="40"/>
      <c r="U1024" s="43"/>
      <c r="V1024" s="45"/>
      <c r="W1024" s="143"/>
      <c r="X1024" s="41"/>
      <c r="Y1024" s="40"/>
      <c r="Z1024" s="40"/>
      <c r="AA1024" s="40"/>
      <c r="AB1024" s="40"/>
      <c r="AC1024" s="40"/>
      <c r="AD1024" s="40"/>
      <c r="AE1024" s="40"/>
      <c r="AF1024" s="44"/>
      <c r="AG1024" s="40"/>
      <c r="AH1024" s="40"/>
      <c r="AI1024" s="40"/>
      <c r="AJ1024" s="40"/>
      <c r="AK1024" s="40"/>
      <c r="AL1024" s="41"/>
      <c r="AM1024" s="40"/>
      <c r="AN1024" s="40"/>
      <c r="AO1024" s="44"/>
      <c r="AP1024" s="40"/>
      <c r="AQ1024" s="40"/>
      <c r="AR1024" s="40"/>
      <c r="AS1024" s="40"/>
      <c r="AT1024" s="46"/>
      <c r="AU1024" s="40"/>
      <c r="AV1024" s="40"/>
      <c r="AW1024" s="40"/>
      <c r="AX1024" s="40"/>
      <c r="AY1024" s="40"/>
      <c r="AZ1024" s="40"/>
      <c r="BA1024" s="40"/>
      <c r="BB1024" s="40"/>
      <c r="BC1024" s="40"/>
      <c r="BD1024" s="40"/>
      <c r="BE1024" s="40"/>
      <c r="BF1024" s="40"/>
      <c r="BG1024" s="40"/>
      <c r="BH1024" s="40"/>
      <c r="BI1024" s="40"/>
      <c r="BJ1024" s="40"/>
      <c r="BK1024" s="40"/>
      <c r="BL1024" s="40"/>
      <c r="BM1024" s="40"/>
      <c r="BN1024" s="40"/>
      <c r="BQ1024" s="170"/>
    </row>
    <row r="1025" spans="1:69" x14ac:dyDescent="0.2">
      <c r="A1025" s="41"/>
      <c r="B1025" s="41"/>
      <c r="C1025" s="64"/>
      <c r="D1025" s="64"/>
      <c r="E1025" s="59"/>
      <c r="F1025" s="59"/>
      <c r="G1025" s="59"/>
      <c r="H1025" s="167"/>
      <c r="I1025" s="58"/>
      <c r="J1025" s="40"/>
      <c r="K1025" s="40"/>
      <c r="L1025" s="40"/>
      <c r="M1025" s="40"/>
      <c r="N1025" s="165"/>
      <c r="O1025" s="44"/>
      <c r="P1025" s="40"/>
      <c r="Q1025" s="40"/>
      <c r="R1025" s="40"/>
      <c r="S1025" s="40"/>
      <c r="T1025" s="40"/>
      <c r="U1025" s="43"/>
      <c r="V1025" s="45"/>
      <c r="W1025" s="143"/>
      <c r="X1025" s="41"/>
      <c r="Y1025" s="40"/>
      <c r="Z1025" s="40"/>
      <c r="AA1025" s="40"/>
      <c r="AB1025" s="40"/>
      <c r="AC1025" s="40"/>
      <c r="AD1025" s="40"/>
      <c r="AE1025" s="40"/>
      <c r="AF1025" s="44"/>
      <c r="AG1025" s="40"/>
      <c r="AH1025" s="40"/>
      <c r="AI1025" s="40"/>
      <c r="AJ1025" s="40"/>
      <c r="AK1025" s="40"/>
      <c r="AL1025" s="41"/>
      <c r="AM1025" s="40"/>
      <c r="AN1025" s="40"/>
      <c r="AO1025" s="44"/>
      <c r="AP1025" s="40"/>
      <c r="AQ1025" s="40"/>
      <c r="AR1025" s="40"/>
      <c r="AS1025" s="40"/>
      <c r="AT1025" s="46"/>
      <c r="AU1025" s="40"/>
      <c r="AV1025" s="40"/>
      <c r="AW1025" s="40"/>
      <c r="AX1025" s="40"/>
      <c r="AY1025" s="40"/>
      <c r="AZ1025" s="40"/>
      <c r="BA1025" s="40"/>
      <c r="BB1025" s="40"/>
      <c r="BC1025" s="40"/>
      <c r="BD1025" s="40"/>
      <c r="BE1025" s="40"/>
      <c r="BF1025" s="40"/>
      <c r="BG1025" s="40"/>
      <c r="BH1025" s="40"/>
      <c r="BI1025" s="40"/>
      <c r="BJ1025" s="40"/>
      <c r="BK1025" s="40"/>
      <c r="BL1025" s="40"/>
      <c r="BM1025" s="40"/>
      <c r="BN1025" s="40"/>
      <c r="BQ1025" s="170"/>
    </row>
    <row r="1026" spans="1:69" x14ac:dyDescent="0.2">
      <c r="A1026" s="41"/>
      <c r="B1026" s="41"/>
      <c r="C1026" s="64"/>
      <c r="D1026" s="64"/>
      <c r="E1026" s="59"/>
      <c r="F1026" s="59"/>
      <c r="G1026" s="59"/>
      <c r="H1026" s="167"/>
      <c r="I1026" s="58"/>
      <c r="J1026" s="40"/>
      <c r="K1026" s="40"/>
      <c r="L1026" s="40"/>
      <c r="M1026" s="40"/>
      <c r="N1026" s="165"/>
      <c r="O1026" s="44"/>
      <c r="P1026" s="40"/>
      <c r="Q1026" s="40"/>
      <c r="R1026" s="40"/>
      <c r="S1026" s="40"/>
      <c r="T1026" s="40"/>
      <c r="U1026" s="43"/>
      <c r="V1026" s="45"/>
      <c r="W1026" s="143"/>
      <c r="X1026" s="41"/>
      <c r="Y1026" s="40"/>
      <c r="Z1026" s="40"/>
      <c r="AA1026" s="40"/>
      <c r="AB1026" s="40"/>
      <c r="AC1026" s="40"/>
      <c r="AD1026" s="40"/>
      <c r="AE1026" s="40"/>
      <c r="AF1026" s="44"/>
      <c r="AG1026" s="40"/>
      <c r="AH1026" s="40"/>
      <c r="AI1026" s="40"/>
      <c r="AJ1026" s="40"/>
      <c r="AK1026" s="40"/>
      <c r="AL1026" s="41"/>
      <c r="AM1026" s="40"/>
      <c r="AN1026" s="40"/>
      <c r="AO1026" s="44"/>
      <c r="AP1026" s="40"/>
      <c r="AQ1026" s="40"/>
      <c r="AR1026" s="40"/>
      <c r="AS1026" s="40"/>
      <c r="AT1026" s="46"/>
      <c r="AU1026" s="40"/>
      <c r="AV1026" s="40"/>
      <c r="AW1026" s="40"/>
      <c r="AX1026" s="40"/>
      <c r="AY1026" s="40"/>
      <c r="AZ1026" s="40"/>
      <c r="BA1026" s="40"/>
      <c r="BB1026" s="40"/>
      <c r="BC1026" s="40"/>
      <c r="BD1026" s="40"/>
      <c r="BE1026" s="40"/>
      <c r="BF1026" s="40"/>
      <c r="BG1026" s="40"/>
      <c r="BH1026" s="40"/>
      <c r="BI1026" s="40"/>
      <c r="BJ1026" s="40"/>
      <c r="BK1026" s="40"/>
      <c r="BL1026" s="40"/>
      <c r="BM1026" s="40"/>
      <c r="BN1026" s="40"/>
      <c r="BQ1026" s="170"/>
    </row>
    <row r="1027" spans="1:69" x14ac:dyDescent="0.2">
      <c r="A1027" s="41"/>
      <c r="B1027" s="41"/>
      <c r="C1027" s="64"/>
      <c r="D1027" s="64"/>
      <c r="E1027" s="59"/>
      <c r="F1027" s="59"/>
      <c r="G1027" s="59"/>
      <c r="H1027" s="167"/>
      <c r="I1027" s="58"/>
      <c r="J1027" s="40"/>
      <c r="K1027" s="40"/>
      <c r="L1027" s="40"/>
      <c r="M1027" s="40"/>
      <c r="N1027" s="165"/>
      <c r="O1027" s="44"/>
      <c r="P1027" s="40"/>
      <c r="Q1027" s="40"/>
      <c r="R1027" s="40"/>
      <c r="S1027" s="40"/>
      <c r="T1027" s="40"/>
      <c r="U1027" s="43"/>
      <c r="V1027" s="45"/>
      <c r="W1027" s="143"/>
      <c r="X1027" s="41"/>
      <c r="Y1027" s="40"/>
      <c r="Z1027" s="40"/>
      <c r="AA1027" s="40"/>
      <c r="AB1027" s="40"/>
      <c r="AC1027" s="40"/>
      <c r="AD1027" s="40"/>
      <c r="AE1027" s="40"/>
      <c r="AF1027" s="44"/>
      <c r="AG1027" s="40"/>
      <c r="AH1027" s="40"/>
      <c r="AI1027" s="40"/>
      <c r="AJ1027" s="40"/>
      <c r="AK1027" s="40"/>
      <c r="AL1027" s="41"/>
      <c r="AM1027" s="40"/>
      <c r="AN1027" s="40"/>
      <c r="AO1027" s="44"/>
      <c r="AP1027" s="40"/>
      <c r="AQ1027" s="40"/>
      <c r="AR1027" s="40"/>
      <c r="AS1027" s="40"/>
      <c r="AT1027" s="46"/>
      <c r="AU1027" s="40"/>
      <c r="AV1027" s="40"/>
      <c r="AW1027" s="40"/>
      <c r="AX1027" s="40"/>
      <c r="AY1027" s="40"/>
      <c r="AZ1027" s="40"/>
      <c r="BA1027" s="40"/>
      <c r="BB1027" s="40"/>
      <c r="BC1027" s="40"/>
      <c r="BD1027" s="40"/>
      <c r="BE1027" s="40"/>
      <c r="BF1027" s="40"/>
      <c r="BG1027" s="40"/>
      <c r="BH1027" s="40"/>
      <c r="BI1027" s="40"/>
      <c r="BJ1027" s="40"/>
      <c r="BK1027" s="40"/>
      <c r="BL1027" s="40"/>
      <c r="BM1027" s="40"/>
      <c r="BN1027" s="40"/>
      <c r="BQ1027" s="170"/>
    </row>
    <row r="1028" spans="1:69" x14ac:dyDescent="0.2">
      <c r="A1028" s="41"/>
      <c r="B1028" s="41"/>
      <c r="C1028" s="64"/>
      <c r="D1028" s="64"/>
      <c r="E1028" s="59"/>
      <c r="F1028" s="59"/>
      <c r="G1028" s="59"/>
      <c r="H1028" s="167"/>
      <c r="I1028" s="58"/>
      <c r="J1028" s="40"/>
      <c r="K1028" s="40"/>
      <c r="L1028" s="40"/>
      <c r="M1028" s="40"/>
      <c r="N1028" s="165"/>
      <c r="O1028" s="44"/>
      <c r="P1028" s="40"/>
      <c r="Q1028" s="40"/>
      <c r="R1028" s="40"/>
      <c r="S1028" s="40"/>
      <c r="T1028" s="40"/>
      <c r="U1028" s="43"/>
      <c r="V1028" s="45"/>
      <c r="W1028" s="143"/>
      <c r="X1028" s="41"/>
      <c r="Y1028" s="40"/>
      <c r="Z1028" s="40"/>
      <c r="AA1028" s="40"/>
      <c r="AB1028" s="40"/>
      <c r="AC1028" s="40"/>
      <c r="AD1028" s="40"/>
      <c r="AE1028" s="40"/>
      <c r="AF1028" s="44"/>
      <c r="AG1028" s="40"/>
      <c r="AH1028" s="40"/>
      <c r="AI1028" s="40"/>
      <c r="AJ1028" s="40"/>
      <c r="AK1028" s="40"/>
      <c r="AL1028" s="41"/>
      <c r="AM1028" s="40"/>
      <c r="AN1028" s="40"/>
      <c r="AO1028" s="44"/>
      <c r="AP1028" s="40"/>
      <c r="AQ1028" s="40"/>
      <c r="AR1028" s="40"/>
      <c r="AS1028" s="40"/>
      <c r="AT1028" s="46"/>
      <c r="AU1028" s="40"/>
      <c r="AV1028" s="40"/>
      <c r="AW1028" s="40"/>
      <c r="AX1028" s="40"/>
      <c r="AY1028" s="40"/>
      <c r="AZ1028" s="40"/>
      <c r="BA1028" s="40"/>
      <c r="BB1028" s="40"/>
      <c r="BC1028" s="40"/>
      <c r="BD1028" s="40"/>
      <c r="BE1028" s="40"/>
      <c r="BF1028" s="40"/>
      <c r="BG1028" s="40"/>
      <c r="BH1028" s="40"/>
      <c r="BI1028" s="40"/>
      <c r="BJ1028" s="40"/>
      <c r="BK1028" s="40"/>
      <c r="BL1028" s="40"/>
      <c r="BM1028" s="40"/>
      <c r="BN1028" s="40"/>
      <c r="BQ1028" s="170"/>
    </row>
    <row r="1029" spans="1:69" x14ac:dyDescent="0.2">
      <c r="A1029" s="41"/>
      <c r="B1029" s="41"/>
      <c r="C1029" s="64"/>
      <c r="D1029" s="64"/>
      <c r="E1029" s="59"/>
      <c r="F1029" s="59"/>
      <c r="G1029" s="59"/>
      <c r="H1029" s="167"/>
      <c r="I1029" s="58"/>
      <c r="J1029" s="40"/>
      <c r="K1029" s="40"/>
      <c r="L1029" s="40"/>
      <c r="M1029" s="40"/>
      <c r="N1029" s="165"/>
      <c r="O1029" s="44"/>
      <c r="P1029" s="40"/>
      <c r="Q1029" s="40"/>
      <c r="R1029" s="40"/>
      <c r="S1029" s="40"/>
      <c r="T1029" s="40"/>
      <c r="U1029" s="43"/>
      <c r="V1029" s="45"/>
      <c r="W1029" s="143"/>
      <c r="X1029" s="41"/>
      <c r="Y1029" s="40"/>
      <c r="Z1029" s="40"/>
      <c r="AA1029" s="40"/>
      <c r="AB1029" s="40"/>
      <c r="AC1029" s="40"/>
      <c r="AD1029" s="40"/>
      <c r="AE1029" s="40"/>
      <c r="AF1029" s="44"/>
      <c r="AG1029" s="40"/>
      <c r="AH1029" s="40"/>
      <c r="AI1029" s="40"/>
      <c r="AJ1029" s="40"/>
      <c r="AK1029" s="40"/>
      <c r="AL1029" s="41"/>
      <c r="AM1029" s="40"/>
      <c r="AN1029" s="40"/>
      <c r="AO1029" s="44"/>
      <c r="AP1029" s="40"/>
      <c r="AQ1029" s="40"/>
      <c r="AR1029" s="40"/>
      <c r="AS1029" s="40"/>
      <c r="AT1029" s="46"/>
      <c r="AU1029" s="40"/>
      <c r="AV1029" s="40"/>
      <c r="AW1029" s="40"/>
      <c r="AX1029" s="40"/>
      <c r="AY1029" s="40"/>
      <c r="AZ1029" s="40"/>
      <c r="BA1029" s="40"/>
      <c r="BB1029" s="40"/>
      <c r="BC1029" s="40"/>
      <c r="BD1029" s="40"/>
      <c r="BE1029" s="40"/>
      <c r="BF1029" s="40"/>
      <c r="BG1029" s="40"/>
      <c r="BH1029" s="40"/>
      <c r="BI1029" s="40"/>
      <c r="BJ1029" s="40"/>
      <c r="BK1029" s="40"/>
      <c r="BL1029" s="40"/>
      <c r="BM1029" s="40"/>
      <c r="BN1029" s="40"/>
      <c r="BQ1029" s="170"/>
    </row>
    <row r="1030" spans="1:69" x14ac:dyDescent="0.2">
      <c r="A1030" s="41"/>
      <c r="B1030" s="41"/>
      <c r="C1030" s="64"/>
      <c r="D1030" s="64"/>
      <c r="E1030" s="59"/>
      <c r="F1030" s="59"/>
      <c r="G1030" s="59"/>
      <c r="H1030" s="167"/>
      <c r="I1030" s="58"/>
      <c r="J1030" s="40"/>
      <c r="K1030" s="40"/>
      <c r="L1030" s="40"/>
      <c r="M1030" s="40"/>
      <c r="N1030" s="165"/>
      <c r="O1030" s="44"/>
      <c r="P1030" s="40"/>
      <c r="Q1030" s="40"/>
      <c r="R1030" s="40"/>
      <c r="S1030" s="40"/>
      <c r="T1030" s="40"/>
      <c r="U1030" s="43"/>
      <c r="V1030" s="45"/>
      <c r="W1030" s="143"/>
      <c r="X1030" s="41"/>
      <c r="Y1030" s="40"/>
      <c r="Z1030" s="40"/>
      <c r="AA1030" s="40"/>
      <c r="AB1030" s="40"/>
      <c r="AC1030" s="40"/>
      <c r="AD1030" s="40"/>
      <c r="AE1030" s="40"/>
      <c r="AF1030" s="44"/>
      <c r="AG1030" s="40"/>
      <c r="AH1030" s="40"/>
      <c r="AI1030" s="40"/>
      <c r="AJ1030" s="40"/>
      <c r="AK1030" s="40"/>
      <c r="AL1030" s="41"/>
      <c r="AM1030" s="40"/>
      <c r="AN1030" s="40"/>
      <c r="AO1030" s="44"/>
      <c r="AP1030" s="40"/>
      <c r="AQ1030" s="40"/>
      <c r="AR1030" s="40"/>
      <c r="AS1030" s="40"/>
      <c r="AT1030" s="46"/>
      <c r="AU1030" s="40"/>
      <c r="AV1030" s="40"/>
      <c r="AW1030" s="40"/>
      <c r="AX1030" s="40"/>
      <c r="AY1030" s="40"/>
      <c r="AZ1030" s="40"/>
      <c r="BA1030" s="40"/>
      <c r="BB1030" s="40"/>
      <c r="BC1030" s="40"/>
      <c r="BD1030" s="40"/>
      <c r="BE1030" s="40"/>
      <c r="BF1030" s="40"/>
      <c r="BG1030" s="40"/>
      <c r="BH1030" s="40"/>
      <c r="BI1030" s="40"/>
      <c r="BJ1030" s="40"/>
      <c r="BK1030" s="40"/>
      <c r="BL1030" s="40"/>
      <c r="BM1030" s="40"/>
      <c r="BN1030" s="40"/>
      <c r="BQ1030" s="170"/>
    </row>
    <row r="1031" spans="1:69" x14ac:dyDescent="0.2">
      <c r="A1031" s="41"/>
      <c r="B1031" s="41"/>
      <c r="C1031" s="64"/>
      <c r="D1031" s="64"/>
      <c r="E1031" s="59"/>
      <c r="F1031" s="59"/>
      <c r="G1031" s="59"/>
      <c r="H1031" s="167"/>
      <c r="I1031" s="58"/>
      <c r="J1031" s="40"/>
      <c r="K1031" s="40"/>
      <c r="L1031" s="40"/>
      <c r="M1031" s="40"/>
      <c r="N1031" s="165"/>
      <c r="O1031" s="44"/>
      <c r="P1031" s="40"/>
      <c r="Q1031" s="40"/>
      <c r="R1031" s="40"/>
      <c r="S1031" s="40"/>
      <c r="T1031" s="40"/>
      <c r="U1031" s="43"/>
      <c r="V1031" s="45"/>
      <c r="W1031" s="143"/>
      <c r="X1031" s="41"/>
      <c r="Y1031" s="40"/>
      <c r="Z1031" s="40"/>
      <c r="AA1031" s="40"/>
      <c r="AB1031" s="40"/>
      <c r="AC1031" s="40"/>
      <c r="AD1031" s="40"/>
      <c r="AE1031" s="40"/>
      <c r="AF1031" s="44"/>
      <c r="AG1031" s="40"/>
      <c r="AH1031" s="40"/>
      <c r="AI1031" s="40"/>
      <c r="AJ1031" s="40"/>
      <c r="AK1031" s="40"/>
      <c r="AL1031" s="41"/>
      <c r="AM1031" s="40"/>
      <c r="AN1031" s="40"/>
      <c r="AO1031" s="44"/>
      <c r="AP1031" s="40"/>
      <c r="AQ1031" s="40"/>
      <c r="AR1031" s="40"/>
      <c r="AS1031" s="40"/>
      <c r="AT1031" s="46"/>
      <c r="AU1031" s="40"/>
      <c r="AV1031" s="40"/>
      <c r="AW1031" s="40"/>
      <c r="AX1031" s="40"/>
      <c r="AY1031" s="40"/>
      <c r="AZ1031" s="40"/>
      <c r="BA1031" s="40"/>
      <c r="BB1031" s="40"/>
      <c r="BC1031" s="40"/>
      <c r="BD1031" s="40"/>
      <c r="BE1031" s="40"/>
      <c r="BF1031" s="40"/>
      <c r="BG1031" s="40"/>
      <c r="BH1031" s="40"/>
      <c r="BI1031" s="40"/>
      <c r="BJ1031" s="40"/>
      <c r="BK1031" s="40"/>
      <c r="BL1031" s="40"/>
      <c r="BM1031" s="40"/>
      <c r="BN1031" s="40"/>
      <c r="BQ1031" s="170"/>
    </row>
    <row r="1032" spans="1:69" x14ac:dyDescent="0.2">
      <c r="A1032" s="41"/>
      <c r="B1032" s="41"/>
      <c r="C1032" s="64"/>
      <c r="D1032" s="64"/>
      <c r="E1032" s="59"/>
      <c r="F1032" s="59"/>
      <c r="G1032" s="59"/>
      <c r="H1032" s="167"/>
      <c r="I1032" s="58"/>
      <c r="J1032" s="40"/>
      <c r="K1032" s="40"/>
      <c r="L1032" s="40"/>
      <c r="M1032" s="40"/>
      <c r="N1032" s="165"/>
      <c r="O1032" s="44"/>
      <c r="P1032" s="40"/>
      <c r="Q1032" s="40"/>
      <c r="R1032" s="40"/>
      <c r="S1032" s="40"/>
      <c r="T1032" s="40"/>
      <c r="U1032" s="43"/>
      <c r="V1032" s="45"/>
      <c r="W1032" s="143"/>
      <c r="X1032" s="41"/>
      <c r="Y1032" s="40"/>
      <c r="Z1032" s="40"/>
      <c r="AA1032" s="40"/>
      <c r="AB1032" s="40"/>
      <c r="AC1032" s="40"/>
      <c r="AD1032" s="40"/>
      <c r="AE1032" s="40"/>
      <c r="AF1032" s="44"/>
      <c r="AG1032" s="40"/>
      <c r="AH1032" s="40"/>
      <c r="AI1032" s="40"/>
      <c r="AJ1032" s="40"/>
      <c r="AK1032" s="40"/>
      <c r="AL1032" s="41"/>
      <c r="AM1032" s="40"/>
      <c r="AN1032" s="40"/>
      <c r="AO1032" s="44"/>
      <c r="AP1032" s="40"/>
      <c r="AQ1032" s="40"/>
      <c r="AR1032" s="40"/>
      <c r="AS1032" s="40"/>
      <c r="AT1032" s="46"/>
      <c r="AU1032" s="40"/>
      <c r="AV1032" s="40"/>
      <c r="AW1032" s="40"/>
      <c r="AX1032" s="40"/>
      <c r="AY1032" s="40"/>
      <c r="AZ1032" s="40"/>
      <c r="BA1032" s="40"/>
      <c r="BB1032" s="40"/>
      <c r="BC1032" s="40"/>
      <c r="BD1032" s="40"/>
      <c r="BE1032" s="40"/>
      <c r="BF1032" s="40"/>
      <c r="BG1032" s="40"/>
      <c r="BH1032" s="40"/>
      <c r="BI1032" s="40"/>
      <c r="BJ1032" s="40"/>
      <c r="BK1032" s="40"/>
      <c r="BL1032" s="40"/>
      <c r="BM1032" s="40"/>
      <c r="BN1032" s="40"/>
      <c r="BQ1032" s="170"/>
    </row>
    <row r="1033" spans="1:69" x14ac:dyDescent="0.2">
      <c r="A1033" s="41"/>
      <c r="B1033" s="41"/>
      <c r="C1033" s="64"/>
      <c r="D1033" s="64"/>
      <c r="E1033" s="59"/>
      <c r="F1033" s="59"/>
      <c r="G1033" s="59"/>
      <c r="H1033" s="167"/>
      <c r="I1033" s="58"/>
      <c r="J1033" s="40"/>
      <c r="K1033" s="40"/>
      <c r="L1033" s="40"/>
      <c r="M1033" s="40"/>
      <c r="N1033" s="165"/>
      <c r="O1033" s="44"/>
      <c r="P1033" s="40"/>
      <c r="Q1033" s="40"/>
      <c r="R1033" s="40"/>
      <c r="S1033" s="40"/>
      <c r="T1033" s="40"/>
      <c r="U1033" s="43"/>
      <c r="V1033" s="45"/>
      <c r="W1033" s="143"/>
      <c r="X1033" s="41"/>
      <c r="Y1033" s="40"/>
      <c r="Z1033" s="40"/>
      <c r="AA1033" s="40"/>
      <c r="AB1033" s="40"/>
      <c r="AC1033" s="40"/>
      <c r="AD1033" s="40"/>
      <c r="AE1033" s="40"/>
      <c r="AF1033" s="44"/>
      <c r="AG1033" s="40"/>
      <c r="AH1033" s="40"/>
      <c r="AI1033" s="40"/>
      <c r="AJ1033" s="40"/>
      <c r="AK1033" s="40"/>
      <c r="AL1033" s="41"/>
      <c r="AM1033" s="40"/>
      <c r="AN1033" s="40"/>
      <c r="AO1033" s="44"/>
      <c r="AP1033" s="40"/>
      <c r="AQ1033" s="40"/>
      <c r="AR1033" s="40"/>
      <c r="AS1033" s="40"/>
      <c r="AT1033" s="46"/>
      <c r="AU1033" s="40"/>
      <c r="AV1033" s="40"/>
      <c r="AW1033" s="40"/>
      <c r="AX1033" s="40"/>
      <c r="AY1033" s="40"/>
      <c r="AZ1033" s="40"/>
      <c r="BA1033" s="40"/>
      <c r="BB1033" s="40"/>
      <c r="BC1033" s="40"/>
      <c r="BD1033" s="40"/>
      <c r="BE1033" s="40"/>
      <c r="BF1033" s="40"/>
      <c r="BG1033" s="40"/>
      <c r="BH1033" s="40"/>
      <c r="BI1033" s="40"/>
      <c r="BJ1033" s="40"/>
      <c r="BK1033" s="40"/>
      <c r="BL1033" s="40"/>
      <c r="BM1033" s="40"/>
      <c r="BN1033" s="40"/>
      <c r="BQ1033" s="170"/>
    </row>
    <row r="1034" spans="1:69" x14ac:dyDescent="0.2">
      <c r="A1034" s="41"/>
      <c r="B1034" s="41"/>
      <c r="C1034" s="64"/>
      <c r="D1034" s="64"/>
      <c r="E1034" s="59"/>
      <c r="F1034" s="59"/>
      <c r="G1034" s="59"/>
      <c r="H1034" s="167"/>
      <c r="I1034" s="58"/>
      <c r="J1034" s="40"/>
      <c r="K1034" s="40"/>
      <c r="L1034" s="40"/>
      <c r="M1034" s="40"/>
      <c r="N1034" s="165"/>
      <c r="O1034" s="44"/>
      <c r="P1034" s="40"/>
      <c r="Q1034" s="40"/>
      <c r="R1034" s="40"/>
      <c r="S1034" s="40"/>
      <c r="T1034" s="40"/>
      <c r="U1034" s="43"/>
      <c r="V1034" s="45"/>
      <c r="W1034" s="143"/>
      <c r="X1034" s="41"/>
      <c r="Y1034" s="40"/>
      <c r="Z1034" s="40"/>
      <c r="AA1034" s="40"/>
      <c r="AB1034" s="40"/>
      <c r="AC1034" s="40"/>
      <c r="AD1034" s="40"/>
      <c r="AE1034" s="40"/>
      <c r="AF1034" s="44"/>
      <c r="AG1034" s="40"/>
      <c r="AH1034" s="40"/>
      <c r="AI1034" s="40"/>
      <c r="AJ1034" s="40"/>
      <c r="AK1034" s="40"/>
      <c r="AL1034" s="41"/>
      <c r="AM1034" s="40"/>
      <c r="AN1034" s="40"/>
      <c r="AO1034" s="44"/>
      <c r="AP1034" s="40"/>
      <c r="AQ1034" s="40"/>
      <c r="AR1034" s="40"/>
      <c r="AS1034" s="40"/>
      <c r="AT1034" s="46"/>
      <c r="AU1034" s="40"/>
      <c r="AV1034" s="40"/>
      <c r="AW1034" s="40"/>
      <c r="AX1034" s="40"/>
      <c r="AY1034" s="40"/>
      <c r="AZ1034" s="40"/>
      <c r="BA1034" s="40"/>
      <c r="BB1034" s="40"/>
      <c r="BC1034" s="40"/>
      <c r="BD1034" s="40"/>
      <c r="BE1034" s="40"/>
      <c r="BF1034" s="40"/>
      <c r="BG1034" s="40"/>
      <c r="BH1034" s="40"/>
      <c r="BI1034" s="40"/>
      <c r="BJ1034" s="40"/>
      <c r="BK1034" s="40"/>
      <c r="BL1034" s="40"/>
      <c r="BM1034" s="40"/>
      <c r="BN1034" s="40"/>
      <c r="BQ1034" s="170"/>
    </row>
    <row r="1035" spans="1:69" x14ac:dyDescent="0.2">
      <c r="A1035" s="41"/>
      <c r="B1035" s="41"/>
      <c r="C1035" s="64"/>
      <c r="D1035" s="64"/>
      <c r="E1035" s="59"/>
      <c r="F1035" s="59"/>
      <c r="G1035" s="59"/>
      <c r="H1035" s="167"/>
      <c r="I1035" s="58"/>
      <c r="J1035" s="40"/>
      <c r="K1035" s="40"/>
      <c r="L1035" s="40"/>
      <c r="M1035" s="40"/>
      <c r="N1035" s="165"/>
      <c r="O1035" s="44"/>
      <c r="P1035" s="40"/>
      <c r="Q1035" s="40"/>
      <c r="R1035" s="40"/>
      <c r="S1035" s="40"/>
      <c r="T1035" s="40"/>
      <c r="U1035" s="43"/>
      <c r="V1035" s="45"/>
      <c r="W1035" s="143"/>
      <c r="X1035" s="41"/>
      <c r="Y1035" s="40"/>
      <c r="Z1035" s="40"/>
      <c r="AA1035" s="40"/>
      <c r="AB1035" s="40"/>
      <c r="AC1035" s="40"/>
      <c r="AD1035" s="40"/>
      <c r="AE1035" s="40"/>
      <c r="AF1035" s="44"/>
      <c r="AG1035" s="40"/>
      <c r="AH1035" s="40"/>
      <c r="AI1035" s="40"/>
      <c r="AJ1035" s="40"/>
      <c r="AK1035" s="40"/>
      <c r="AL1035" s="41"/>
      <c r="AM1035" s="40"/>
      <c r="AN1035" s="40"/>
      <c r="AO1035" s="44"/>
      <c r="AP1035" s="40"/>
      <c r="AQ1035" s="40"/>
      <c r="AR1035" s="40"/>
      <c r="AS1035" s="40"/>
      <c r="AT1035" s="46"/>
      <c r="AU1035" s="40"/>
      <c r="AV1035" s="40"/>
      <c r="AW1035" s="40"/>
      <c r="AX1035" s="40"/>
      <c r="AY1035" s="40"/>
      <c r="AZ1035" s="40"/>
      <c r="BA1035" s="40"/>
      <c r="BB1035" s="40"/>
      <c r="BC1035" s="40"/>
      <c r="BD1035" s="40"/>
      <c r="BE1035" s="40"/>
      <c r="BF1035" s="40"/>
      <c r="BG1035" s="40"/>
      <c r="BH1035" s="40"/>
      <c r="BI1035" s="40"/>
      <c r="BJ1035" s="40"/>
      <c r="BK1035" s="40"/>
      <c r="BL1035" s="40"/>
      <c r="BM1035" s="40"/>
      <c r="BN1035" s="40"/>
      <c r="BQ1035" s="170"/>
    </row>
    <row r="1036" spans="1:69" x14ac:dyDescent="0.2">
      <c r="A1036" s="41"/>
      <c r="B1036" s="41"/>
      <c r="C1036" s="64"/>
      <c r="D1036" s="64"/>
      <c r="E1036" s="59"/>
      <c r="F1036" s="59"/>
      <c r="G1036" s="59"/>
      <c r="H1036" s="167"/>
      <c r="I1036" s="58"/>
      <c r="J1036" s="40"/>
      <c r="K1036" s="40"/>
      <c r="L1036" s="40"/>
      <c r="M1036" s="40"/>
      <c r="N1036" s="165"/>
      <c r="O1036" s="44"/>
      <c r="P1036" s="40"/>
      <c r="Q1036" s="40"/>
      <c r="R1036" s="40"/>
      <c r="S1036" s="40"/>
      <c r="T1036" s="40"/>
      <c r="U1036" s="43"/>
      <c r="V1036" s="45"/>
      <c r="W1036" s="143"/>
      <c r="X1036" s="41"/>
      <c r="Y1036" s="40"/>
      <c r="Z1036" s="40"/>
      <c r="AA1036" s="40"/>
      <c r="AB1036" s="40"/>
      <c r="AC1036" s="40"/>
      <c r="AD1036" s="40"/>
      <c r="AE1036" s="40"/>
      <c r="AF1036" s="44"/>
      <c r="AG1036" s="40"/>
      <c r="AH1036" s="40"/>
      <c r="AI1036" s="40"/>
      <c r="AJ1036" s="40"/>
      <c r="AK1036" s="40"/>
      <c r="AL1036" s="41"/>
      <c r="AM1036" s="40"/>
      <c r="AN1036" s="40"/>
      <c r="AO1036" s="44"/>
      <c r="AP1036" s="40"/>
      <c r="AQ1036" s="40"/>
      <c r="AR1036" s="40"/>
      <c r="AS1036" s="40"/>
      <c r="AT1036" s="46"/>
      <c r="AU1036" s="40"/>
      <c r="AV1036" s="40"/>
      <c r="AW1036" s="40"/>
      <c r="AX1036" s="40"/>
      <c r="AY1036" s="40"/>
      <c r="AZ1036" s="40"/>
      <c r="BA1036" s="40"/>
      <c r="BB1036" s="40"/>
      <c r="BC1036" s="40"/>
      <c r="BD1036" s="40"/>
      <c r="BE1036" s="40"/>
      <c r="BF1036" s="40"/>
      <c r="BG1036" s="40"/>
      <c r="BH1036" s="40"/>
      <c r="BI1036" s="40"/>
      <c r="BJ1036" s="40"/>
      <c r="BK1036" s="40"/>
      <c r="BL1036" s="40"/>
      <c r="BM1036" s="40"/>
      <c r="BN1036" s="40"/>
      <c r="BQ1036" s="170"/>
    </row>
    <row r="1037" spans="1:69" x14ac:dyDescent="0.2">
      <c r="A1037" s="41"/>
      <c r="B1037" s="41"/>
      <c r="C1037" s="64"/>
      <c r="D1037" s="64"/>
      <c r="E1037" s="59"/>
      <c r="F1037" s="59"/>
      <c r="G1037" s="59"/>
      <c r="H1037" s="167"/>
      <c r="I1037" s="58"/>
      <c r="J1037" s="40"/>
      <c r="K1037" s="40"/>
      <c r="L1037" s="40"/>
      <c r="M1037" s="40"/>
      <c r="N1037" s="165"/>
      <c r="O1037" s="44"/>
      <c r="P1037" s="40"/>
      <c r="Q1037" s="40"/>
      <c r="R1037" s="40"/>
      <c r="S1037" s="40"/>
      <c r="T1037" s="40"/>
      <c r="U1037" s="43"/>
      <c r="V1037" s="45"/>
      <c r="W1037" s="143"/>
      <c r="X1037" s="41"/>
      <c r="Y1037" s="40"/>
      <c r="Z1037" s="40"/>
      <c r="AA1037" s="40"/>
      <c r="AB1037" s="40"/>
      <c r="AC1037" s="40"/>
      <c r="AD1037" s="40"/>
      <c r="AE1037" s="40"/>
      <c r="AF1037" s="44"/>
      <c r="AG1037" s="40"/>
      <c r="AH1037" s="40"/>
      <c r="AI1037" s="40"/>
      <c r="AJ1037" s="40"/>
      <c r="AK1037" s="40"/>
      <c r="AL1037" s="41"/>
      <c r="AM1037" s="40"/>
      <c r="AN1037" s="40"/>
      <c r="AO1037" s="44"/>
      <c r="AP1037" s="40"/>
      <c r="AQ1037" s="40"/>
      <c r="AR1037" s="40"/>
      <c r="AS1037" s="40"/>
      <c r="AT1037" s="46"/>
      <c r="AU1037" s="40"/>
      <c r="AV1037" s="40"/>
      <c r="AW1037" s="40"/>
      <c r="AX1037" s="40"/>
      <c r="AY1037" s="40"/>
      <c r="AZ1037" s="40"/>
      <c r="BA1037" s="40"/>
      <c r="BB1037" s="40"/>
      <c r="BC1037" s="40"/>
      <c r="BD1037" s="40"/>
      <c r="BE1037" s="40"/>
      <c r="BF1037" s="40"/>
      <c r="BG1037" s="40"/>
      <c r="BH1037" s="40"/>
      <c r="BI1037" s="40"/>
      <c r="BJ1037" s="40"/>
      <c r="BK1037" s="40"/>
      <c r="BL1037" s="40"/>
      <c r="BM1037" s="40"/>
      <c r="BN1037" s="40"/>
      <c r="BQ1037" s="170"/>
    </row>
    <row r="1038" spans="1:69" x14ac:dyDescent="0.2">
      <c r="A1038" s="41"/>
      <c r="B1038" s="41"/>
      <c r="C1038" s="64"/>
      <c r="D1038" s="64"/>
      <c r="E1038" s="59"/>
      <c r="F1038" s="59"/>
      <c r="G1038" s="59"/>
      <c r="H1038" s="167"/>
      <c r="I1038" s="58"/>
      <c r="J1038" s="40"/>
      <c r="K1038" s="40"/>
      <c r="L1038" s="40"/>
      <c r="M1038" s="40"/>
      <c r="N1038" s="165"/>
      <c r="O1038" s="44"/>
      <c r="P1038" s="40"/>
      <c r="Q1038" s="40"/>
      <c r="R1038" s="40"/>
      <c r="S1038" s="40"/>
      <c r="T1038" s="40"/>
      <c r="U1038" s="43"/>
      <c r="V1038" s="45"/>
      <c r="W1038" s="143"/>
      <c r="X1038" s="41"/>
      <c r="Y1038" s="40"/>
      <c r="Z1038" s="40"/>
      <c r="AA1038" s="40"/>
      <c r="AB1038" s="40"/>
      <c r="AC1038" s="40"/>
      <c r="AD1038" s="40"/>
      <c r="AE1038" s="40"/>
      <c r="AF1038" s="44"/>
      <c r="AG1038" s="40"/>
      <c r="AH1038" s="40"/>
      <c r="AI1038" s="40"/>
      <c r="AJ1038" s="40"/>
      <c r="AK1038" s="40"/>
      <c r="AL1038" s="41"/>
      <c r="AM1038" s="40"/>
      <c r="AN1038" s="40"/>
      <c r="AO1038" s="44"/>
      <c r="AP1038" s="40"/>
      <c r="AQ1038" s="40"/>
      <c r="AR1038" s="40"/>
      <c r="AS1038" s="40"/>
      <c r="AT1038" s="46"/>
      <c r="AU1038" s="40"/>
      <c r="AV1038" s="40"/>
      <c r="AW1038" s="40"/>
      <c r="AX1038" s="40"/>
      <c r="AY1038" s="40"/>
      <c r="AZ1038" s="40"/>
      <c r="BA1038" s="40"/>
      <c r="BB1038" s="40"/>
      <c r="BC1038" s="40"/>
      <c r="BD1038" s="40"/>
      <c r="BE1038" s="40"/>
      <c r="BF1038" s="40"/>
      <c r="BG1038" s="40"/>
      <c r="BH1038" s="40"/>
      <c r="BI1038" s="40"/>
      <c r="BJ1038" s="40"/>
      <c r="BK1038" s="40"/>
      <c r="BL1038" s="40"/>
      <c r="BM1038" s="40"/>
      <c r="BN1038" s="40"/>
      <c r="BQ1038" s="170"/>
    </row>
    <row r="1039" spans="1:69" x14ac:dyDescent="0.2">
      <c r="A1039" s="41"/>
      <c r="B1039" s="41"/>
      <c r="C1039" s="64"/>
      <c r="D1039" s="64"/>
      <c r="E1039" s="59"/>
      <c r="F1039" s="59"/>
      <c r="G1039" s="59"/>
      <c r="H1039" s="167"/>
      <c r="I1039" s="58"/>
      <c r="J1039" s="40"/>
      <c r="K1039" s="40"/>
      <c r="L1039" s="40"/>
      <c r="M1039" s="40"/>
      <c r="N1039" s="165"/>
      <c r="O1039" s="44"/>
      <c r="P1039" s="40"/>
      <c r="Q1039" s="40"/>
      <c r="R1039" s="40"/>
      <c r="S1039" s="40"/>
      <c r="T1039" s="40"/>
      <c r="U1039" s="43"/>
      <c r="V1039" s="45"/>
      <c r="W1039" s="143"/>
      <c r="X1039" s="41"/>
      <c r="Y1039" s="40"/>
      <c r="Z1039" s="40"/>
      <c r="AA1039" s="40"/>
      <c r="AB1039" s="40"/>
      <c r="AC1039" s="40"/>
      <c r="AD1039" s="40"/>
      <c r="AE1039" s="40"/>
      <c r="AF1039" s="44"/>
      <c r="AG1039" s="40"/>
      <c r="AH1039" s="40"/>
      <c r="AI1039" s="40"/>
      <c r="AJ1039" s="40"/>
      <c r="AK1039" s="40"/>
      <c r="AL1039" s="41"/>
      <c r="AM1039" s="40"/>
      <c r="AN1039" s="40"/>
      <c r="AO1039" s="44"/>
      <c r="AP1039" s="40"/>
      <c r="AQ1039" s="40"/>
      <c r="AR1039" s="40"/>
      <c r="AS1039" s="40"/>
      <c r="AT1039" s="46"/>
      <c r="AU1039" s="40"/>
      <c r="AV1039" s="40"/>
      <c r="AW1039" s="40"/>
      <c r="AX1039" s="40"/>
      <c r="AY1039" s="40"/>
      <c r="AZ1039" s="40"/>
      <c r="BA1039" s="40"/>
      <c r="BB1039" s="40"/>
      <c r="BC1039" s="40"/>
      <c r="BD1039" s="40"/>
      <c r="BE1039" s="40"/>
      <c r="BF1039" s="40"/>
      <c r="BG1039" s="40"/>
      <c r="BH1039" s="40"/>
      <c r="BI1039" s="40"/>
      <c r="BJ1039" s="40"/>
      <c r="BK1039" s="40"/>
      <c r="BL1039" s="40"/>
      <c r="BM1039" s="40"/>
      <c r="BN1039" s="40"/>
      <c r="BQ1039" s="170"/>
    </row>
    <row r="1040" spans="1:69" x14ac:dyDescent="0.2">
      <c r="A1040" s="41"/>
      <c r="B1040" s="41"/>
      <c r="C1040" s="64"/>
      <c r="D1040" s="64"/>
      <c r="E1040" s="59"/>
      <c r="F1040" s="59"/>
      <c r="G1040" s="59"/>
      <c r="H1040" s="167"/>
      <c r="I1040" s="58"/>
      <c r="J1040" s="40"/>
      <c r="K1040" s="40"/>
      <c r="L1040" s="40"/>
      <c r="M1040" s="40"/>
      <c r="N1040" s="165"/>
      <c r="O1040" s="44"/>
      <c r="P1040" s="40"/>
      <c r="Q1040" s="40"/>
      <c r="R1040" s="40"/>
      <c r="S1040" s="40"/>
      <c r="T1040" s="40"/>
      <c r="U1040" s="43"/>
      <c r="V1040" s="45"/>
      <c r="W1040" s="143"/>
      <c r="X1040" s="41"/>
      <c r="Y1040" s="40"/>
      <c r="Z1040" s="40"/>
      <c r="AA1040" s="40"/>
      <c r="AB1040" s="40"/>
      <c r="AC1040" s="40"/>
      <c r="AD1040" s="40"/>
      <c r="AE1040" s="40"/>
      <c r="AF1040" s="44"/>
      <c r="AG1040" s="40"/>
      <c r="AH1040" s="40"/>
      <c r="AI1040" s="40"/>
      <c r="AJ1040" s="40"/>
      <c r="AK1040" s="40"/>
      <c r="AL1040" s="41"/>
      <c r="AM1040" s="40"/>
      <c r="AN1040" s="40"/>
      <c r="AO1040" s="44"/>
      <c r="AP1040" s="40"/>
      <c r="AQ1040" s="40"/>
      <c r="AR1040" s="40"/>
      <c r="AS1040" s="40"/>
      <c r="AT1040" s="46"/>
      <c r="AU1040" s="40"/>
      <c r="AV1040" s="40"/>
      <c r="AW1040" s="40"/>
      <c r="AX1040" s="40"/>
      <c r="AY1040" s="40"/>
      <c r="AZ1040" s="40"/>
      <c r="BA1040" s="40"/>
      <c r="BB1040" s="40"/>
      <c r="BC1040" s="40"/>
      <c r="BD1040" s="40"/>
      <c r="BE1040" s="40"/>
      <c r="BF1040" s="40"/>
      <c r="BG1040" s="40"/>
      <c r="BH1040" s="40"/>
      <c r="BI1040" s="40"/>
      <c r="BJ1040" s="40"/>
      <c r="BK1040" s="40"/>
      <c r="BL1040" s="40"/>
      <c r="BM1040" s="40"/>
      <c r="BN1040" s="40"/>
      <c r="BQ1040" s="170"/>
    </row>
    <row r="1041" spans="1:69" x14ac:dyDescent="0.2">
      <c r="A1041" s="41"/>
      <c r="B1041" s="41"/>
      <c r="C1041" s="64"/>
      <c r="D1041" s="64"/>
      <c r="E1041" s="59"/>
      <c r="F1041" s="59"/>
      <c r="G1041" s="59"/>
      <c r="H1041" s="167"/>
      <c r="I1041" s="58"/>
      <c r="J1041" s="40"/>
      <c r="K1041" s="40"/>
      <c r="L1041" s="40"/>
      <c r="M1041" s="40"/>
      <c r="N1041" s="165"/>
      <c r="O1041" s="44"/>
      <c r="P1041" s="40"/>
      <c r="Q1041" s="40"/>
      <c r="R1041" s="40"/>
      <c r="S1041" s="40"/>
      <c r="T1041" s="40"/>
      <c r="U1041" s="43"/>
      <c r="V1041" s="45"/>
      <c r="W1041" s="143"/>
      <c r="X1041" s="41"/>
      <c r="Y1041" s="40"/>
      <c r="Z1041" s="40"/>
      <c r="AA1041" s="40"/>
      <c r="AB1041" s="40"/>
      <c r="AC1041" s="40"/>
      <c r="AD1041" s="40"/>
      <c r="AE1041" s="40"/>
      <c r="AF1041" s="44"/>
      <c r="AG1041" s="40"/>
      <c r="AH1041" s="40"/>
      <c r="AI1041" s="40"/>
      <c r="AJ1041" s="40"/>
      <c r="AK1041" s="40"/>
      <c r="AL1041" s="41"/>
      <c r="AM1041" s="40"/>
      <c r="AN1041" s="40"/>
      <c r="AO1041" s="44"/>
      <c r="AP1041" s="40"/>
      <c r="AQ1041" s="40"/>
      <c r="AR1041" s="40"/>
      <c r="AS1041" s="40"/>
      <c r="AT1041" s="46"/>
      <c r="AU1041" s="40"/>
      <c r="AV1041" s="40"/>
      <c r="AW1041" s="40"/>
      <c r="AX1041" s="40"/>
      <c r="AY1041" s="40"/>
      <c r="AZ1041" s="40"/>
      <c r="BA1041" s="40"/>
      <c r="BB1041" s="40"/>
      <c r="BC1041" s="40"/>
      <c r="BD1041" s="40"/>
      <c r="BE1041" s="40"/>
      <c r="BF1041" s="40"/>
      <c r="BG1041" s="40"/>
      <c r="BH1041" s="40"/>
      <c r="BI1041" s="40"/>
      <c r="BJ1041" s="40"/>
      <c r="BK1041" s="40"/>
      <c r="BL1041" s="40"/>
      <c r="BM1041" s="40"/>
      <c r="BN1041" s="40"/>
      <c r="BQ1041" s="170"/>
    </row>
    <row r="1042" spans="1:69" x14ac:dyDescent="0.2">
      <c r="A1042" s="41"/>
      <c r="B1042" s="41"/>
      <c r="C1042" s="64"/>
      <c r="D1042" s="64"/>
      <c r="E1042" s="59"/>
      <c r="F1042" s="59"/>
      <c r="G1042" s="59"/>
      <c r="H1042" s="167"/>
      <c r="I1042" s="58"/>
      <c r="J1042" s="40"/>
      <c r="K1042" s="40"/>
      <c r="L1042" s="40"/>
      <c r="M1042" s="40"/>
      <c r="N1042" s="165"/>
      <c r="O1042" s="44"/>
      <c r="P1042" s="40"/>
      <c r="Q1042" s="40"/>
      <c r="R1042" s="40"/>
      <c r="S1042" s="40"/>
      <c r="T1042" s="40"/>
      <c r="U1042" s="43"/>
      <c r="V1042" s="45"/>
      <c r="W1042" s="143"/>
      <c r="X1042" s="41"/>
      <c r="Y1042" s="40"/>
      <c r="Z1042" s="40"/>
      <c r="AA1042" s="40"/>
      <c r="AB1042" s="40"/>
      <c r="AC1042" s="40"/>
      <c r="AD1042" s="40"/>
      <c r="AE1042" s="40"/>
      <c r="AF1042" s="44"/>
      <c r="AG1042" s="40"/>
      <c r="AH1042" s="40"/>
      <c r="AI1042" s="40"/>
      <c r="AJ1042" s="40"/>
      <c r="AK1042" s="40"/>
      <c r="AL1042" s="41"/>
      <c r="AM1042" s="40"/>
      <c r="AN1042" s="40"/>
      <c r="AO1042" s="44"/>
      <c r="AP1042" s="40"/>
      <c r="AQ1042" s="40"/>
      <c r="AR1042" s="40"/>
      <c r="AS1042" s="40"/>
      <c r="AT1042" s="46"/>
      <c r="AU1042" s="40"/>
      <c r="AV1042" s="40"/>
      <c r="AW1042" s="40"/>
      <c r="AX1042" s="40"/>
      <c r="AY1042" s="40"/>
      <c r="AZ1042" s="40"/>
      <c r="BA1042" s="40"/>
      <c r="BB1042" s="40"/>
      <c r="BC1042" s="40"/>
      <c r="BD1042" s="40"/>
      <c r="BE1042" s="40"/>
      <c r="BF1042" s="40"/>
      <c r="BG1042" s="40"/>
      <c r="BH1042" s="40"/>
      <c r="BI1042" s="40"/>
      <c r="BJ1042" s="40"/>
      <c r="BK1042" s="40"/>
      <c r="BL1042" s="40"/>
      <c r="BM1042" s="40"/>
      <c r="BN1042" s="40"/>
      <c r="BQ1042" s="170"/>
    </row>
    <row r="1043" spans="1:69" x14ac:dyDescent="0.2">
      <c r="A1043" s="41"/>
      <c r="B1043" s="41"/>
      <c r="C1043" s="64"/>
      <c r="D1043" s="64"/>
      <c r="E1043" s="59"/>
      <c r="F1043" s="59"/>
      <c r="G1043" s="59"/>
      <c r="H1043" s="167"/>
      <c r="I1043" s="58"/>
      <c r="J1043" s="40"/>
      <c r="K1043" s="40"/>
      <c r="L1043" s="40"/>
      <c r="M1043" s="40"/>
      <c r="N1043" s="165"/>
      <c r="O1043" s="44"/>
      <c r="P1043" s="40"/>
      <c r="Q1043" s="40"/>
      <c r="R1043" s="40"/>
      <c r="S1043" s="40"/>
      <c r="T1043" s="40"/>
      <c r="U1043" s="43"/>
      <c r="V1043" s="45"/>
      <c r="W1043" s="143"/>
      <c r="X1043" s="41"/>
      <c r="Y1043" s="40"/>
      <c r="Z1043" s="40"/>
      <c r="AA1043" s="40"/>
      <c r="AB1043" s="40"/>
      <c r="AC1043" s="40"/>
      <c r="AD1043" s="40"/>
      <c r="AE1043" s="40"/>
      <c r="AF1043" s="44"/>
      <c r="AG1043" s="40"/>
      <c r="AH1043" s="40"/>
      <c r="AI1043" s="40"/>
      <c r="AJ1043" s="40"/>
      <c r="AK1043" s="40"/>
      <c r="AL1043" s="41"/>
      <c r="AM1043" s="40"/>
      <c r="AN1043" s="40"/>
      <c r="AO1043" s="44"/>
      <c r="AP1043" s="40"/>
      <c r="AQ1043" s="40"/>
      <c r="AR1043" s="40"/>
      <c r="AS1043" s="40"/>
      <c r="AT1043" s="46"/>
      <c r="AU1043" s="40"/>
      <c r="AV1043" s="40"/>
      <c r="AW1043" s="40"/>
      <c r="AX1043" s="40"/>
      <c r="AY1043" s="40"/>
      <c r="AZ1043" s="40"/>
      <c r="BA1043" s="40"/>
      <c r="BB1043" s="40"/>
      <c r="BC1043" s="40"/>
      <c r="BD1043" s="40"/>
      <c r="BE1043" s="40"/>
      <c r="BF1043" s="40"/>
      <c r="BG1043" s="40"/>
      <c r="BH1043" s="40"/>
      <c r="BI1043" s="40"/>
      <c r="BJ1043" s="40"/>
      <c r="BK1043" s="40"/>
      <c r="BL1043" s="40"/>
      <c r="BM1043" s="40"/>
      <c r="BN1043" s="40"/>
      <c r="BQ1043" s="170"/>
    </row>
    <row r="1044" spans="1:69" x14ac:dyDescent="0.2">
      <c r="A1044" s="41"/>
      <c r="B1044" s="41"/>
      <c r="C1044" s="64"/>
      <c r="D1044" s="64"/>
      <c r="E1044" s="59"/>
      <c r="F1044" s="59"/>
      <c r="G1044" s="59"/>
      <c r="H1044" s="167"/>
      <c r="I1044" s="58"/>
      <c r="J1044" s="40"/>
      <c r="K1044" s="40"/>
      <c r="L1044" s="40"/>
      <c r="M1044" s="40"/>
      <c r="N1044" s="165"/>
      <c r="O1044" s="44"/>
      <c r="P1044" s="40"/>
      <c r="Q1044" s="40"/>
      <c r="R1044" s="40"/>
      <c r="S1044" s="40"/>
      <c r="T1044" s="40"/>
      <c r="U1044" s="43"/>
      <c r="V1044" s="45"/>
      <c r="W1044" s="143"/>
      <c r="X1044" s="41"/>
      <c r="Y1044" s="40"/>
      <c r="Z1044" s="40"/>
      <c r="AA1044" s="40"/>
      <c r="AB1044" s="40"/>
      <c r="AC1044" s="40"/>
      <c r="AD1044" s="40"/>
      <c r="AE1044" s="40"/>
      <c r="AF1044" s="44"/>
      <c r="AG1044" s="40"/>
      <c r="AH1044" s="40"/>
      <c r="AI1044" s="40"/>
      <c r="AJ1044" s="40"/>
      <c r="AK1044" s="40"/>
      <c r="AL1044" s="41"/>
      <c r="AM1044" s="40"/>
      <c r="AN1044" s="40"/>
      <c r="AO1044" s="44"/>
      <c r="AP1044" s="40"/>
      <c r="AQ1044" s="40"/>
      <c r="AR1044" s="40"/>
      <c r="AS1044" s="40"/>
      <c r="AT1044" s="46"/>
      <c r="AU1044" s="40"/>
      <c r="AV1044" s="40"/>
      <c r="AW1044" s="40"/>
      <c r="AX1044" s="40"/>
      <c r="AY1044" s="40"/>
      <c r="AZ1044" s="40"/>
      <c r="BA1044" s="40"/>
      <c r="BB1044" s="40"/>
      <c r="BC1044" s="40"/>
      <c r="BD1044" s="40"/>
      <c r="BE1044" s="40"/>
      <c r="BF1044" s="40"/>
      <c r="BG1044" s="40"/>
      <c r="BH1044" s="40"/>
      <c r="BI1044" s="40"/>
      <c r="BJ1044" s="40"/>
      <c r="BK1044" s="40"/>
      <c r="BL1044" s="40"/>
      <c r="BM1044" s="40"/>
      <c r="BN1044" s="40"/>
      <c r="BQ1044" s="170"/>
    </row>
    <row r="1045" spans="1:69" x14ac:dyDescent="0.2">
      <c r="A1045" s="41"/>
      <c r="B1045" s="41"/>
      <c r="C1045" s="64"/>
      <c r="D1045" s="64"/>
      <c r="E1045" s="59"/>
      <c r="F1045" s="59"/>
      <c r="G1045" s="59"/>
      <c r="H1045" s="167"/>
      <c r="I1045" s="58"/>
      <c r="J1045" s="40"/>
      <c r="K1045" s="40"/>
      <c r="L1045" s="40"/>
      <c r="M1045" s="40"/>
      <c r="N1045" s="165"/>
      <c r="O1045" s="44"/>
      <c r="P1045" s="40"/>
      <c r="Q1045" s="40"/>
      <c r="R1045" s="40"/>
      <c r="S1045" s="40"/>
      <c r="T1045" s="40"/>
      <c r="U1045" s="43"/>
      <c r="V1045" s="45"/>
      <c r="W1045" s="143"/>
      <c r="X1045" s="41"/>
      <c r="Y1045" s="40"/>
      <c r="Z1045" s="40"/>
      <c r="AA1045" s="40"/>
      <c r="AB1045" s="40"/>
      <c r="AC1045" s="40"/>
      <c r="AD1045" s="40"/>
      <c r="AE1045" s="40"/>
      <c r="AF1045" s="44"/>
      <c r="AG1045" s="40"/>
      <c r="AH1045" s="40"/>
      <c r="AI1045" s="40"/>
      <c r="AJ1045" s="40"/>
      <c r="AK1045" s="40"/>
      <c r="AL1045" s="41"/>
      <c r="AM1045" s="40"/>
      <c r="AN1045" s="40"/>
      <c r="AO1045" s="44"/>
      <c r="AP1045" s="40"/>
      <c r="AQ1045" s="40"/>
      <c r="AR1045" s="40"/>
      <c r="AS1045" s="40"/>
      <c r="AT1045" s="46"/>
      <c r="AU1045" s="40"/>
      <c r="AV1045" s="40"/>
      <c r="AW1045" s="40"/>
      <c r="AX1045" s="40"/>
      <c r="AY1045" s="40"/>
      <c r="AZ1045" s="40"/>
      <c r="BA1045" s="40"/>
      <c r="BB1045" s="40"/>
      <c r="BC1045" s="40"/>
      <c r="BD1045" s="40"/>
      <c r="BE1045" s="40"/>
      <c r="BF1045" s="40"/>
      <c r="BG1045" s="40"/>
      <c r="BH1045" s="40"/>
      <c r="BI1045" s="40"/>
      <c r="BJ1045" s="40"/>
      <c r="BK1045" s="40"/>
      <c r="BL1045" s="40"/>
      <c r="BM1045" s="40"/>
      <c r="BN1045" s="40"/>
      <c r="BQ1045" s="170"/>
    </row>
    <row r="1046" spans="1:69" x14ac:dyDescent="0.2">
      <c r="A1046" s="41"/>
      <c r="B1046" s="41"/>
      <c r="C1046" s="64"/>
      <c r="D1046" s="64"/>
      <c r="E1046" s="59"/>
      <c r="F1046" s="59"/>
      <c r="G1046" s="59"/>
      <c r="H1046" s="167"/>
      <c r="I1046" s="58"/>
      <c r="J1046" s="40"/>
      <c r="K1046" s="40"/>
      <c r="L1046" s="40"/>
      <c r="M1046" s="40"/>
      <c r="N1046" s="165"/>
      <c r="O1046" s="44"/>
      <c r="P1046" s="40"/>
      <c r="Q1046" s="40"/>
      <c r="R1046" s="40"/>
      <c r="S1046" s="40"/>
      <c r="T1046" s="40"/>
      <c r="U1046" s="43"/>
      <c r="V1046" s="45"/>
      <c r="W1046" s="143"/>
      <c r="X1046" s="41"/>
      <c r="Y1046" s="40"/>
      <c r="Z1046" s="40"/>
      <c r="AA1046" s="40"/>
      <c r="AB1046" s="40"/>
      <c r="AC1046" s="40"/>
      <c r="AD1046" s="40"/>
      <c r="AE1046" s="40"/>
      <c r="AF1046" s="44"/>
      <c r="AG1046" s="40"/>
      <c r="AH1046" s="40"/>
      <c r="AI1046" s="40"/>
      <c r="AJ1046" s="40"/>
      <c r="AK1046" s="40"/>
      <c r="AL1046" s="41"/>
      <c r="AM1046" s="40"/>
      <c r="AN1046" s="40"/>
      <c r="AO1046" s="44"/>
      <c r="AP1046" s="40"/>
      <c r="AQ1046" s="40"/>
      <c r="AR1046" s="40"/>
      <c r="AS1046" s="40"/>
      <c r="AT1046" s="46"/>
      <c r="AU1046" s="40"/>
      <c r="AV1046" s="40"/>
      <c r="AW1046" s="40"/>
      <c r="AX1046" s="40"/>
      <c r="AY1046" s="40"/>
      <c r="AZ1046" s="40"/>
      <c r="BA1046" s="40"/>
      <c r="BB1046" s="40"/>
      <c r="BC1046" s="40"/>
      <c r="BD1046" s="40"/>
      <c r="BE1046" s="40"/>
      <c r="BF1046" s="40"/>
      <c r="BG1046" s="40"/>
      <c r="BH1046" s="40"/>
      <c r="BI1046" s="40"/>
      <c r="BJ1046" s="40"/>
      <c r="BK1046" s="40"/>
      <c r="BL1046" s="40"/>
      <c r="BM1046" s="40"/>
      <c r="BN1046" s="40"/>
      <c r="BQ1046" s="170"/>
    </row>
    <row r="1047" spans="1:69" x14ac:dyDescent="0.2">
      <c r="A1047" s="41"/>
      <c r="B1047" s="41"/>
      <c r="C1047" s="64"/>
      <c r="D1047" s="64"/>
      <c r="E1047" s="59"/>
      <c r="F1047" s="59"/>
      <c r="G1047" s="59"/>
      <c r="H1047" s="167"/>
      <c r="I1047" s="58"/>
      <c r="J1047" s="40"/>
      <c r="K1047" s="40"/>
      <c r="L1047" s="40"/>
      <c r="M1047" s="40"/>
      <c r="N1047" s="165"/>
      <c r="O1047" s="44"/>
      <c r="P1047" s="40"/>
      <c r="Q1047" s="40"/>
      <c r="R1047" s="40"/>
      <c r="S1047" s="40"/>
      <c r="T1047" s="40"/>
      <c r="U1047" s="43"/>
      <c r="V1047" s="45"/>
      <c r="W1047" s="143"/>
      <c r="X1047" s="41"/>
      <c r="Y1047" s="40"/>
      <c r="Z1047" s="40"/>
      <c r="AA1047" s="40"/>
      <c r="AB1047" s="40"/>
      <c r="AC1047" s="40"/>
      <c r="AD1047" s="40"/>
      <c r="AE1047" s="40"/>
      <c r="AF1047" s="44"/>
      <c r="AG1047" s="40"/>
      <c r="AH1047" s="40"/>
      <c r="AI1047" s="40"/>
      <c r="AJ1047" s="40"/>
      <c r="AK1047" s="40"/>
      <c r="AL1047" s="41"/>
      <c r="AM1047" s="40"/>
      <c r="AN1047" s="40"/>
      <c r="AO1047" s="44"/>
      <c r="AP1047" s="40"/>
      <c r="AQ1047" s="40"/>
      <c r="AR1047" s="40"/>
      <c r="AS1047" s="40"/>
      <c r="AT1047" s="46"/>
      <c r="AU1047" s="40"/>
      <c r="AV1047" s="40"/>
      <c r="AW1047" s="40"/>
      <c r="AX1047" s="40"/>
      <c r="AY1047" s="40"/>
      <c r="AZ1047" s="40"/>
      <c r="BA1047" s="40"/>
      <c r="BB1047" s="40"/>
      <c r="BC1047" s="40"/>
      <c r="BD1047" s="40"/>
      <c r="BE1047" s="40"/>
      <c r="BF1047" s="40"/>
      <c r="BG1047" s="40"/>
      <c r="BH1047" s="40"/>
      <c r="BI1047" s="40"/>
      <c r="BJ1047" s="40"/>
      <c r="BK1047" s="40"/>
      <c r="BL1047" s="40"/>
      <c r="BM1047" s="40"/>
      <c r="BN1047" s="40"/>
      <c r="BQ1047" s="170"/>
    </row>
    <row r="1048" spans="1:69" x14ac:dyDescent="0.2">
      <c r="A1048" s="41"/>
      <c r="B1048" s="41"/>
      <c r="C1048" s="64"/>
      <c r="D1048" s="64"/>
      <c r="E1048" s="59"/>
      <c r="F1048" s="59"/>
      <c r="G1048" s="59"/>
      <c r="H1048" s="167"/>
      <c r="I1048" s="58"/>
      <c r="J1048" s="40"/>
      <c r="K1048" s="40"/>
      <c r="L1048" s="40"/>
      <c r="M1048" s="40"/>
      <c r="N1048" s="165"/>
      <c r="O1048" s="44"/>
      <c r="P1048" s="40"/>
      <c r="Q1048" s="40"/>
      <c r="R1048" s="40"/>
      <c r="S1048" s="40"/>
      <c r="T1048" s="40"/>
      <c r="U1048" s="43"/>
      <c r="V1048" s="45"/>
      <c r="W1048" s="143"/>
      <c r="X1048" s="41"/>
      <c r="Y1048" s="40"/>
      <c r="Z1048" s="40"/>
      <c r="AA1048" s="40"/>
      <c r="AB1048" s="40"/>
      <c r="AC1048" s="40"/>
      <c r="AD1048" s="40"/>
      <c r="AE1048" s="40"/>
      <c r="AF1048" s="44"/>
      <c r="AG1048" s="40"/>
      <c r="AH1048" s="40"/>
      <c r="AI1048" s="40"/>
      <c r="AJ1048" s="40"/>
      <c r="AK1048" s="40"/>
      <c r="AL1048" s="41"/>
      <c r="AM1048" s="40"/>
      <c r="AN1048" s="40"/>
      <c r="AO1048" s="44"/>
      <c r="AP1048" s="40"/>
      <c r="AQ1048" s="40"/>
      <c r="AR1048" s="40"/>
      <c r="AS1048" s="40"/>
      <c r="AT1048" s="46"/>
      <c r="AU1048" s="40"/>
      <c r="AV1048" s="40"/>
      <c r="AW1048" s="40"/>
      <c r="AX1048" s="40"/>
      <c r="AY1048" s="40"/>
      <c r="AZ1048" s="40"/>
      <c r="BA1048" s="40"/>
      <c r="BB1048" s="40"/>
      <c r="BC1048" s="40"/>
      <c r="BD1048" s="40"/>
      <c r="BE1048" s="40"/>
      <c r="BF1048" s="40"/>
      <c r="BG1048" s="40"/>
      <c r="BH1048" s="40"/>
      <c r="BI1048" s="40"/>
      <c r="BJ1048" s="40"/>
      <c r="BK1048" s="40"/>
      <c r="BL1048" s="40"/>
      <c r="BM1048" s="40"/>
      <c r="BN1048" s="40"/>
      <c r="BQ1048" s="170"/>
    </row>
    <row r="1049" spans="1:69" x14ac:dyDescent="0.2">
      <c r="A1049" s="41"/>
      <c r="B1049" s="41"/>
      <c r="C1049" s="64"/>
      <c r="D1049" s="64"/>
      <c r="E1049" s="59"/>
      <c r="F1049" s="59"/>
      <c r="G1049" s="59"/>
      <c r="H1049" s="167"/>
      <c r="I1049" s="58"/>
      <c r="J1049" s="40"/>
      <c r="K1049" s="40"/>
      <c r="L1049" s="40"/>
      <c r="M1049" s="40"/>
      <c r="N1049" s="165"/>
      <c r="O1049" s="44"/>
      <c r="P1049" s="40"/>
      <c r="Q1049" s="40"/>
      <c r="R1049" s="40"/>
      <c r="S1049" s="40"/>
      <c r="T1049" s="40"/>
      <c r="U1049" s="43"/>
      <c r="V1049" s="45"/>
      <c r="W1049" s="143"/>
      <c r="X1049" s="41"/>
      <c r="Y1049" s="40"/>
      <c r="Z1049" s="40"/>
      <c r="AA1049" s="40"/>
      <c r="AB1049" s="40"/>
      <c r="AC1049" s="40"/>
      <c r="AD1049" s="40"/>
      <c r="AE1049" s="40"/>
      <c r="AF1049" s="44"/>
      <c r="AG1049" s="40"/>
      <c r="AH1049" s="40"/>
      <c r="AI1049" s="40"/>
      <c r="AJ1049" s="40"/>
      <c r="AK1049" s="40"/>
      <c r="AL1049" s="41"/>
      <c r="AM1049" s="40"/>
      <c r="AN1049" s="40"/>
      <c r="AO1049" s="44"/>
      <c r="AP1049" s="40"/>
      <c r="AQ1049" s="40"/>
      <c r="AR1049" s="40"/>
      <c r="AS1049" s="40"/>
      <c r="AT1049" s="46"/>
      <c r="AU1049" s="40"/>
      <c r="AV1049" s="40"/>
      <c r="AW1049" s="40"/>
      <c r="AX1049" s="40"/>
      <c r="AY1049" s="40"/>
      <c r="AZ1049" s="40"/>
      <c r="BA1049" s="40"/>
      <c r="BB1049" s="40"/>
      <c r="BC1049" s="40"/>
      <c r="BD1049" s="40"/>
      <c r="BE1049" s="40"/>
      <c r="BF1049" s="40"/>
      <c r="BG1049" s="40"/>
      <c r="BH1049" s="40"/>
      <c r="BI1049" s="40"/>
      <c r="BJ1049" s="40"/>
      <c r="BK1049" s="40"/>
      <c r="BL1049" s="40"/>
      <c r="BM1049" s="40"/>
      <c r="BN1049" s="40"/>
      <c r="BQ1049" s="170"/>
    </row>
    <row r="1050" spans="1:69" x14ac:dyDescent="0.2">
      <c r="A1050" s="41"/>
      <c r="B1050" s="41"/>
      <c r="C1050" s="64"/>
      <c r="D1050" s="64"/>
      <c r="E1050" s="59"/>
      <c r="F1050" s="59"/>
      <c r="G1050" s="59"/>
      <c r="H1050" s="167"/>
      <c r="I1050" s="58"/>
      <c r="J1050" s="40"/>
      <c r="K1050" s="40"/>
      <c r="L1050" s="40"/>
      <c r="M1050" s="40"/>
      <c r="N1050" s="165"/>
      <c r="O1050" s="44"/>
      <c r="P1050" s="40"/>
      <c r="Q1050" s="40"/>
      <c r="R1050" s="40"/>
      <c r="S1050" s="40"/>
      <c r="T1050" s="40"/>
      <c r="U1050" s="43"/>
      <c r="V1050" s="45"/>
      <c r="W1050" s="143"/>
      <c r="X1050" s="41"/>
      <c r="Y1050" s="40"/>
      <c r="Z1050" s="40"/>
      <c r="AA1050" s="40"/>
      <c r="AB1050" s="40"/>
      <c r="AC1050" s="40"/>
      <c r="AD1050" s="40"/>
      <c r="AE1050" s="40"/>
      <c r="AF1050" s="44"/>
      <c r="AG1050" s="40"/>
      <c r="AH1050" s="40"/>
      <c r="AI1050" s="40"/>
      <c r="AJ1050" s="40"/>
      <c r="AK1050" s="40"/>
      <c r="AL1050" s="41"/>
      <c r="AM1050" s="40"/>
      <c r="AN1050" s="40"/>
      <c r="AO1050" s="44"/>
      <c r="AP1050" s="40"/>
      <c r="AQ1050" s="40"/>
      <c r="AR1050" s="40"/>
      <c r="AS1050" s="40"/>
      <c r="AT1050" s="46"/>
      <c r="AU1050" s="40"/>
      <c r="AV1050" s="40"/>
      <c r="AW1050" s="40"/>
      <c r="AX1050" s="40"/>
      <c r="AY1050" s="40"/>
      <c r="AZ1050" s="40"/>
      <c r="BA1050" s="40"/>
      <c r="BB1050" s="40"/>
      <c r="BC1050" s="40"/>
      <c r="BD1050" s="40"/>
      <c r="BE1050" s="40"/>
      <c r="BF1050" s="40"/>
      <c r="BG1050" s="40"/>
      <c r="BH1050" s="40"/>
      <c r="BI1050" s="40"/>
      <c r="BJ1050" s="40"/>
      <c r="BK1050" s="40"/>
      <c r="BL1050" s="40"/>
      <c r="BM1050" s="40"/>
      <c r="BN1050" s="40"/>
      <c r="BQ1050" s="170"/>
    </row>
    <row r="1051" spans="1:69" x14ac:dyDescent="0.2">
      <c r="A1051" s="41"/>
      <c r="B1051" s="41"/>
      <c r="C1051" s="64"/>
      <c r="D1051" s="64"/>
      <c r="E1051" s="59"/>
      <c r="F1051" s="59"/>
      <c r="G1051" s="59"/>
      <c r="H1051" s="167"/>
      <c r="I1051" s="58"/>
      <c r="J1051" s="40"/>
      <c r="K1051" s="40"/>
      <c r="L1051" s="40"/>
      <c r="M1051" s="40"/>
      <c r="N1051" s="165"/>
      <c r="O1051" s="44"/>
      <c r="P1051" s="40"/>
      <c r="Q1051" s="40"/>
      <c r="R1051" s="40"/>
      <c r="S1051" s="40"/>
      <c r="T1051" s="40"/>
      <c r="U1051" s="43"/>
      <c r="V1051" s="45"/>
      <c r="W1051" s="143"/>
      <c r="X1051" s="41"/>
      <c r="Y1051" s="40"/>
      <c r="Z1051" s="40"/>
      <c r="AA1051" s="40"/>
      <c r="AB1051" s="40"/>
      <c r="AC1051" s="40"/>
      <c r="AD1051" s="40"/>
      <c r="AE1051" s="40"/>
      <c r="AF1051" s="44"/>
      <c r="AG1051" s="40"/>
      <c r="AH1051" s="40"/>
      <c r="AI1051" s="40"/>
      <c r="AJ1051" s="40"/>
      <c r="AK1051" s="40"/>
      <c r="AL1051" s="41"/>
      <c r="AM1051" s="40"/>
      <c r="AN1051" s="40"/>
      <c r="AO1051" s="44"/>
      <c r="AP1051" s="40"/>
      <c r="AQ1051" s="40"/>
      <c r="AR1051" s="40"/>
      <c r="AS1051" s="40"/>
      <c r="AT1051" s="46"/>
      <c r="AU1051" s="40"/>
      <c r="AV1051" s="40"/>
      <c r="AW1051" s="40"/>
      <c r="AX1051" s="40"/>
      <c r="AY1051" s="40"/>
      <c r="AZ1051" s="40"/>
      <c r="BA1051" s="40"/>
      <c r="BB1051" s="40"/>
      <c r="BC1051" s="40"/>
      <c r="BD1051" s="40"/>
      <c r="BE1051" s="40"/>
      <c r="BF1051" s="40"/>
      <c r="BG1051" s="40"/>
      <c r="BH1051" s="40"/>
      <c r="BI1051" s="40"/>
      <c r="BJ1051" s="40"/>
      <c r="BK1051" s="40"/>
      <c r="BL1051" s="40"/>
      <c r="BM1051" s="40"/>
      <c r="BN1051" s="40"/>
      <c r="BQ1051" s="170"/>
    </row>
    <row r="1052" spans="1:69" x14ac:dyDescent="0.2">
      <c r="A1052" s="41"/>
      <c r="B1052" s="41"/>
      <c r="C1052" s="64"/>
      <c r="D1052" s="64"/>
      <c r="E1052" s="59"/>
      <c r="F1052" s="59"/>
      <c r="G1052" s="59"/>
      <c r="H1052" s="167"/>
      <c r="I1052" s="58"/>
      <c r="J1052" s="40"/>
      <c r="K1052" s="40"/>
      <c r="L1052" s="40"/>
      <c r="M1052" s="40"/>
      <c r="N1052" s="165"/>
      <c r="O1052" s="44"/>
      <c r="P1052" s="40"/>
      <c r="Q1052" s="40"/>
      <c r="R1052" s="40"/>
      <c r="S1052" s="40"/>
      <c r="T1052" s="40"/>
      <c r="U1052" s="43"/>
      <c r="V1052" s="45"/>
      <c r="W1052" s="143"/>
      <c r="X1052" s="41"/>
      <c r="Y1052" s="40"/>
      <c r="Z1052" s="40"/>
      <c r="AA1052" s="40"/>
      <c r="AB1052" s="40"/>
      <c r="AC1052" s="40"/>
      <c r="AD1052" s="40"/>
      <c r="AE1052" s="40"/>
      <c r="AF1052" s="44"/>
      <c r="AG1052" s="40"/>
      <c r="AH1052" s="40"/>
      <c r="AI1052" s="40"/>
      <c r="AJ1052" s="40"/>
      <c r="AK1052" s="40"/>
      <c r="AL1052" s="41"/>
      <c r="AM1052" s="40"/>
      <c r="AN1052" s="40"/>
      <c r="AO1052" s="44"/>
      <c r="AP1052" s="40"/>
      <c r="AQ1052" s="40"/>
      <c r="AR1052" s="40"/>
      <c r="AS1052" s="40"/>
      <c r="AT1052" s="46"/>
      <c r="AU1052" s="40"/>
      <c r="AV1052" s="40"/>
      <c r="AW1052" s="40"/>
      <c r="AX1052" s="40"/>
      <c r="AY1052" s="40"/>
      <c r="AZ1052" s="40"/>
      <c r="BA1052" s="40"/>
      <c r="BB1052" s="40"/>
      <c r="BC1052" s="40"/>
      <c r="BD1052" s="40"/>
      <c r="BE1052" s="40"/>
      <c r="BF1052" s="40"/>
      <c r="BG1052" s="40"/>
      <c r="BH1052" s="40"/>
      <c r="BI1052" s="40"/>
      <c r="BJ1052" s="40"/>
      <c r="BK1052" s="40"/>
      <c r="BL1052" s="40"/>
      <c r="BM1052" s="40"/>
      <c r="BN1052" s="40"/>
      <c r="BQ1052" s="170"/>
    </row>
    <row r="1053" spans="1:69" x14ac:dyDescent="0.2">
      <c r="A1053" s="41"/>
      <c r="B1053" s="41"/>
      <c r="C1053" s="64"/>
      <c r="D1053" s="64"/>
      <c r="E1053" s="59"/>
      <c r="F1053" s="59"/>
      <c r="G1053" s="59"/>
      <c r="H1053" s="167"/>
      <c r="I1053" s="58"/>
      <c r="J1053" s="40"/>
      <c r="K1053" s="40"/>
      <c r="L1053" s="40"/>
      <c r="M1053" s="40"/>
      <c r="N1053" s="165"/>
      <c r="O1053" s="44"/>
      <c r="P1053" s="40"/>
      <c r="Q1053" s="40"/>
      <c r="R1053" s="40"/>
      <c r="S1053" s="40"/>
      <c r="T1053" s="40"/>
      <c r="U1053" s="43"/>
      <c r="V1053" s="45"/>
      <c r="W1053" s="143"/>
      <c r="X1053" s="41"/>
      <c r="Y1053" s="40"/>
      <c r="Z1053" s="40"/>
      <c r="AA1053" s="40"/>
      <c r="AB1053" s="40"/>
      <c r="AC1053" s="40"/>
      <c r="AD1053" s="40"/>
      <c r="AE1053" s="40"/>
      <c r="AF1053" s="44"/>
      <c r="AG1053" s="40"/>
      <c r="AH1053" s="40"/>
      <c r="AI1053" s="40"/>
      <c r="AJ1053" s="40"/>
      <c r="AK1053" s="40"/>
      <c r="AL1053" s="41"/>
      <c r="AM1053" s="40"/>
      <c r="AN1053" s="40"/>
      <c r="AO1053" s="44"/>
      <c r="AP1053" s="40"/>
      <c r="AQ1053" s="40"/>
      <c r="AR1053" s="40"/>
      <c r="AS1053" s="40"/>
      <c r="AT1053" s="46"/>
      <c r="AU1053" s="40"/>
      <c r="AV1053" s="40"/>
      <c r="AW1053" s="40"/>
      <c r="AX1053" s="40"/>
      <c r="AY1053" s="40"/>
      <c r="AZ1053" s="40"/>
      <c r="BA1053" s="40"/>
      <c r="BB1053" s="40"/>
      <c r="BC1053" s="40"/>
      <c r="BD1053" s="40"/>
      <c r="BE1053" s="40"/>
      <c r="BF1053" s="40"/>
      <c r="BG1053" s="40"/>
      <c r="BH1053" s="40"/>
      <c r="BI1053" s="40"/>
      <c r="BJ1053" s="40"/>
      <c r="BK1053" s="40"/>
      <c r="BL1053" s="40"/>
      <c r="BM1053" s="40"/>
      <c r="BN1053" s="40"/>
      <c r="BQ1053" s="170"/>
    </row>
    <row r="1054" spans="1:69" x14ac:dyDescent="0.2">
      <c r="A1054" s="41"/>
      <c r="B1054" s="41"/>
      <c r="C1054" s="64"/>
      <c r="D1054" s="64"/>
      <c r="E1054" s="59"/>
      <c r="F1054" s="59"/>
      <c r="G1054" s="59"/>
      <c r="H1054" s="167"/>
      <c r="I1054" s="58"/>
      <c r="J1054" s="40"/>
      <c r="K1054" s="40"/>
      <c r="L1054" s="40"/>
      <c r="M1054" s="40"/>
      <c r="N1054" s="165"/>
      <c r="O1054" s="44"/>
      <c r="P1054" s="40"/>
      <c r="Q1054" s="40"/>
      <c r="R1054" s="40"/>
      <c r="S1054" s="40"/>
      <c r="T1054" s="40"/>
      <c r="U1054" s="43"/>
      <c r="V1054" s="45"/>
      <c r="W1054" s="143"/>
      <c r="X1054" s="41"/>
      <c r="Y1054" s="40"/>
      <c r="Z1054" s="40"/>
      <c r="AA1054" s="40"/>
      <c r="AB1054" s="40"/>
      <c r="AC1054" s="40"/>
      <c r="AD1054" s="40"/>
      <c r="AE1054" s="40"/>
      <c r="AF1054" s="44"/>
      <c r="AG1054" s="40"/>
      <c r="AH1054" s="40"/>
      <c r="AI1054" s="40"/>
      <c r="AJ1054" s="40"/>
      <c r="AK1054" s="40"/>
      <c r="AL1054" s="41"/>
      <c r="AM1054" s="40"/>
      <c r="AN1054" s="40"/>
      <c r="AO1054" s="44"/>
      <c r="AP1054" s="40"/>
      <c r="AQ1054" s="40"/>
      <c r="AR1054" s="40"/>
      <c r="AS1054" s="40"/>
      <c r="AT1054" s="46"/>
      <c r="AU1054" s="40"/>
      <c r="AV1054" s="40"/>
      <c r="AW1054" s="40"/>
      <c r="AX1054" s="40"/>
      <c r="AY1054" s="40"/>
      <c r="AZ1054" s="40"/>
      <c r="BA1054" s="40"/>
      <c r="BB1054" s="40"/>
      <c r="BC1054" s="40"/>
      <c r="BD1054" s="40"/>
      <c r="BE1054" s="40"/>
      <c r="BF1054" s="40"/>
      <c r="BG1054" s="40"/>
      <c r="BH1054" s="40"/>
      <c r="BI1054" s="40"/>
      <c r="BJ1054" s="40"/>
      <c r="BK1054" s="40"/>
      <c r="BL1054" s="40"/>
      <c r="BM1054" s="40"/>
      <c r="BN1054" s="40"/>
      <c r="BQ1054" s="170"/>
    </row>
    <row r="1055" spans="1:69" x14ac:dyDescent="0.2">
      <c r="A1055" s="41"/>
      <c r="B1055" s="41"/>
      <c r="C1055" s="64"/>
      <c r="D1055" s="64"/>
      <c r="E1055" s="59"/>
      <c r="F1055" s="59"/>
      <c r="G1055" s="59"/>
      <c r="H1055" s="167"/>
      <c r="I1055" s="58"/>
      <c r="J1055" s="40"/>
      <c r="K1055" s="40"/>
      <c r="L1055" s="40"/>
      <c r="M1055" s="40"/>
      <c r="N1055" s="165"/>
      <c r="O1055" s="44"/>
      <c r="P1055" s="40"/>
      <c r="Q1055" s="40"/>
      <c r="R1055" s="40"/>
      <c r="S1055" s="40"/>
      <c r="T1055" s="40"/>
      <c r="U1055" s="43"/>
      <c r="V1055" s="45"/>
      <c r="W1055" s="143"/>
      <c r="X1055" s="41"/>
      <c r="Y1055" s="40"/>
      <c r="Z1055" s="40"/>
      <c r="AA1055" s="40"/>
      <c r="AB1055" s="40"/>
      <c r="AC1055" s="40"/>
      <c r="AD1055" s="40"/>
      <c r="AE1055" s="40"/>
      <c r="AF1055" s="44"/>
      <c r="AG1055" s="40"/>
      <c r="AH1055" s="40"/>
      <c r="AI1055" s="40"/>
      <c r="AJ1055" s="40"/>
      <c r="AK1055" s="40"/>
      <c r="AL1055" s="41"/>
      <c r="AM1055" s="40"/>
      <c r="AN1055" s="40"/>
      <c r="AO1055" s="44"/>
      <c r="AP1055" s="40"/>
      <c r="AQ1055" s="40"/>
      <c r="AR1055" s="40"/>
      <c r="AS1055" s="40"/>
      <c r="AT1055" s="46"/>
      <c r="AU1055" s="40"/>
      <c r="AV1055" s="40"/>
      <c r="AW1055" s="40"/>
      <c r="AX1055" s="40"/>
      <c r="AY1055" s="40"/>
      <c r="AZ1055" s="40"/>
      <c r="BA1055" s="40"/>
      <c r="BB1055" s="40"/>
      <c r="BC1055" s="40"/>
      <c r="BD1055" s="40"/>
      <c r="BE1055" s="40"/>
      <c r="BF1055" s="40"/>
      <c r="BG1055" s="40"/>
      <c r="BH1055" s="40"/>
      <c r="BI1055" s="40"/>
      <c r="BJ1055" s="40"/>
      <c r="BK1055" s="40"/>
      <c r="BL1055" s="40"/>
      <c r="BM1055" s="40"/>
      <c r="BN1055" s="40"/>
      <c r="BQ1055" s="170"/>
    </row>
    <row r="1056" spans="1:69" x14ac:dyDescent="0.2">
      <c r="A1056" s="41"/>
      <c r="B1056" s="41"/>
      <c r="C1056" s="64"/>
      <c r="D1056" s="64"/>
      <c r="E1056" s="59"/>
      <c r="F1056" s="59"/>
      <c r="G1056" s="59"/>
      <c r="H1056" s="167"/>
      <c r="I1056" s="58"/>
      <c r="J1056" s="40"/>
      <c r="K1056" s="40"/>
      <c r="L1056" s="40"/>
      <c r="M1056" s="40"/>
      <c r="N1056" s="165"/>
      <c r="O1056" s="44"/>
      <c r="P1056" s="40"/>
      <c r="Q1056" s="40"/>
      <c r="R1056" s="40"/>
      <c r="S1056" s="40"/>
      <c r="T1056" s="40"/>
      <c r="U1056" s="43"/>
      <c r="V1056" s="45"/>
      <c r="W1056" s="143"/>
      <c r="X1056" s="41"/>
      <c r="Y1056" s="40"/>
      <c r="Z1056" s="40"/>
      <c r="AA1056" s="40"/>
      <c r="AB1056" s="40"/>
      <c r="AC1056" s="40"/>
      <c r="AD1056" s="40"/>
      <c r="AE1056" s="40"/>
      <c r="AF1056" s="44"/>
      <c r="AG1056" s="40"/>
      <c r="AH1056" s="40"/>
      <c r="AI1056" s="40"/>
      <c r="AJ1056" s="40"/>
      <c r="AK1056" s="40"/>
      <c r="AL1056" s="41"/>
      <c r="AM1056" s="40"/>
      <c r="AN1056" s="40"/>
      <c r="AO1056" s="44"/>
      <c r="AP1056" s="40"/>
      <c r="AQ1056" s="40"/>
      <c r="AR1056" s="40"/>
      <c r="AS1056" s="40"/>
      <c r="AT1056" s="46"/>
      <c r="AU1056" s="40"/>
      <c r="AV1056" s="40"/>
      <c r="AW1056" s="40"/>
      <c r="AX1056" s="40"/>
      <c r="AY1056" s="40"/>
      <c r="AZ1056" s="40"/>
      <c r="BA1056" s="40"/>
      <c r="BB1056" s="40"/>
      <c r="BC1056" s="40"/>
      <c r="BD1056" s="40"/>
      <c r="BE1056" s="40"/>
      <c r="BF1056" s="40"/>
      <c r="BG1056" s="40"/>
      <c r="BH1056" s="40"/>
      <c r="BI1056" s="40"/>
      <c r="BJ1056" s="40"/>
      <c r="BK1056" s="40"/>
      <c r="BL1056" s="40"/>
      <c r="BM1056" s="40"/>
      <c r="BN1056" s="40"/>
      <c r="BQ1056" s="170"/>
    </row>
    <row r="1057" spans="1:69" x14ac:dyDescent="0.2">
      <c r="A1057" s="41"/>
      <c r="B1057" s="41"/>
      <c r="C1057" s="64"/>
      <c r="D1057" s="64"/>
      <c r="E1057" s="59"/>
      <c r="F1057" s="59"/>
      <c r="G1057" s="59"/>
      <c r="H1057" s="167"/>
      <c r="I1057" s="58"/>
      <c r="J1057" s="40"/>
      <c r="K1057" s="40"/>
      <c r="L1057" s="40"/>
      <c r="M1057" s="40"/>
      <c r="N1057" s="165"/>
      <c r="O1057" s="44"/>
      <c r="P1057" s="40"/>
      <c r="Q1057" s="40"/>
      <c r="R1057" s="40"/>
      <c r="S1057" s="40"/>
      <c r="T1057" s="40"/>
      <c r="U1057" s="43"/>
      <c r="V1057" s="45"/>
      <c r="W1057" s="143"/>
      <c r="X1057" s="41"/>
      <c r="Y1057" s="40"/>
      <c r="Z1057" s="40"/>
      <c r="AA1057" s="40"/>
      <c r="AB1057" s="40"/>
      <c r="AC1057" s="40"/>
      <c r="AD1057" s="40"/>
      <c r="AE1057" s="40"/>
      <c r="AF1057" s="44"/>
      <c r="AG1057" s="40"/>
      <c r="AH1057" s="40"/>
      <c r="AI1057" s="40"/>
      <c r="AJ1057" s="40"/>
      <c r="AK1057" s="40"/>
      <c r="AL1057" s="41"/>
      <c r="AM1057" s="40"/>
      <c r="AN1057" s="40"/>
      <c r="AO1057" s="44"/>
      <c r="AP1057" s="40"/>
      <c r="AQ1057" s="40"/>
      <c r="AR1057" s="40"/>
      <c r="AS1057" s="40"/>
      <c r="AT1057" s="46"/>
      <c r="AU1057" s="40"/>
      <c r="AV1057" s="40"/>
      <c r="AW1057" s="40"/>
      <c r="AX1057" s="40"/>
      <c r="AY1057" s="40"/>
      <c r="AZ1057" s="40"/>
      <c r="BA1057" s="40"/>
      <c r="BB1057" s="40"/>
      <c r="BC1057" s="40"/>
      <c r="BD1057" s="40"/>
      <c r="BE1057" s="40"/>
      <c r="BF1057" s="40"/>
      <c r="BG1057" s="40"/>
      <c r="BH1057" s="40"/>
      <c r="BI1057" s="40"/>
      <c r="BJ1057" s="40"/>
      <c r="BK1057" s="40"/>
      <c r="BL1057" s="40"/>
      <c r="BM1057" s="40"/>
      <c r="BN1057" s="40"/>
      <c r="BQ1057" s="170"/>
    </row>
    <row r="1058" spans="1:69" x14ac:dyDescent="0.2">
      <c r="A1058" s="41"/>
      <c r="B1058" s="41"/>
      <c r="C1058" s="64"/>
      <c r="D1058" s="64"/>
      <c r="E1058" s="59"/>
      <c r="F1058" s="59"/>
      <c r="G1058" s="59"/>
      <c r="H1058" s="167"/>
      <c r="I1058" s="58"/>
      <c r="J1058" s="40"/>
      <c r="K1058" s="40"/>
      <c r="L1058" s="40"/>
      <c r="M1058" s="40"/>
      <c r="N1058" s="165"/>
      <c r="O1058" s="44"/>
      <c r="P1058" s="40"/>
      <c r="Q1058" s="40"/>
      <c r="R1058" s="40"/>
      <c r="S1058" s="40"/>
      <c r="T1058" s="40"/>
      <c r="U1058" s="43"/>
      <c r="V1058" s="45"/>
      <c r="W1058" s="143"/>
      <c r="X1058" s="41"/>
      <c r="Y1058" s="40"/>
      <c r="Z1058" s="40"/>
      <c r="AA1058" s="40"/>
      <c r="AB1058" s="40"/>
      <c r="AC1058" s="40"/>
      <c r="AD1058" s="40"/>
      <c r="AE1058" s="40"/>
      <c r="AF1058" s="44"/>
      <c r="AG1058" s="40"/>
      <c r="AH1058" s="40"/>
      <c r="AI1058" s="40"/>
      <c r="AJ1058" s="40"/>
      <c r="AK1058" s="40"/>
      <c r="AL1058" s="41"/>
      <c r="AM1058" s="40"/>
      <c r="AN1058" s="40"/>
      <c r="AO1058" s="44"/>
      <c r="AP1058" s="40"/>
      <c r="AQ1058" s="40"/>
      <c r="AR1058" s="40"/>
      <c r="AS1058" s="40"/>
      <c r="AT1058" s="46"/>
      <c r="AU1058" s="40"/>
      <c r="AV1058" s="40"/>
      <c r="AW1058" s="40"/>
      <c r="AX1058" s="40"/>
      <c r="AY1058" s="40"/>
      <c r="AZ1058" s="40"/>
      <c r="BA1058" s="40"/>
      <c r="BB1058" s="40"/>
      <c r="BC1058" s="40"/>
      <c r="BD1058" s="40"/>
      <c r="BE1058" s="40"/>
      <c r="BF1058" s="40"/>
      <c r="BG1058" s="40"/>
      <c r="BH1058" s="40"/>
      <c r="BI1058" s="40"/>
      <c r="BJ1058" s="40"/>
      <c r="BK1058" s="40"/>
      <c r="BL1058" s="40"/>
      <c r="BM1058" s="40"/>
      <c r="BN1058" s="40"/>
      <c r="BQ1058" s="170"/>
    </row>
    <row r="1059" spans="1:69" x14ac:dyDescent="0.2">
      <c r="A1059" s="41"/>
      <c r="B1059" s="41"/>
      <c r="C1059" s="64"/>
      <c r="D1059" s="64"/>
      <c r="E1059" s="59"/>
      <c r="F1059" s="59"/>
      <c r="G1059" s="59"/>
      <c r="H1059" s="167"/>
      <c r="I1059" s="58"/>
      <c r="J1059" s="40"/>
      <c r="K1059" s="40"/>
      <c r="L1059" s="40"/>
      <c r="M1059" s="40"/>
      <c r="N1059" s="165"/>
      <c r="O1059" s="44"/>
      <c r="P1059" s="40"/>
      <c r="Q1059" s="40"/>
      <c r="R1059" s="40"/>
      <c r="S1059" s="40"/>
      <c r="T1059" s="40"/>
      <c r="U1059" s="43"/>
      <c r="V1059" s="45"/>
      <c r="W1059" s="143"/>
      <c r="X1059" s="41"/>
      <c r="Y1059" s="40"/>
      <c r="Z1059" s="40"/>
      <c r="AA1059" s="40"/>
      <c r="AB1059" s="40"/>
      <c r="AC1059" s="40"/>
      <c r="AD1059" s="40"/>
      <c r="AE1059" s="40"/>
      <c r="AF1059" s="44"/>
      <c r="AG1059" s="40"/>
      <c r="AH1059" s="40"/>
      <c r="AI1059" s="40"/>
      <c r="AJ1059" s="40"/>
      <c r="AK1059" s="40"/>
      <c r="AL1059" s="41"/>
      <c r="AM1059" s="40"/>
      <c r="AN1059" s="40"/>
      <c r="AO1059" s="44"/>
      <c r="AP1059" s="40"/>
      <c r="AQ1059" s="40"/>
      <c r="AR1059" s="40"/>
      <c r="AS1059" s="40"/>
      <c r="AT1059" s="46"/>
      <c r="AU1059" s="40"/>
      <c r="AV1059" s="40"/>
      <c r="AW1059" s="40"/>
      <c r="AX1059" s="40"/>
      <c r="AY1059" s="40"/>
      <c r="AZ1059" s="40"/>
      <c r="BA1059" s="40"/>
      <c r="BB1059" s="40"/>
      <c r="BC1059" s="40"/>
      <c r="BD1059" s="40"/>
      <c r="BE1059" s="40"/>
      <c r="BF1059" s="40"/>
      <c r="BG1059" s="40"/>
      <c r="BH1059" s="40"/>
      <c r="BI1059" s="40"/>
      <c r="BJ1059" s="40"/>
      <c r="BK1059" s="40"/>
      <c r="BL1059" s="40"/>
      <c r="BM1059" s="40"/>
      <c r="BN1059" s="40"/>
      <c r="BQ1059" s="170"/>
    </row>
    <row r="1060" spans="1:69" x14ac:dyDescent="0.2">
      <c r="A1060" s="41"/>
      <c r="B1060" s="41"/>
      <c r="C1060" s="64"/>
      <c r="D1060" s="64"/>
      <c r="E1060" s="59"/>
      <c r="F1060" s="59"/>
      <c r="G1060" s="59"/>
      <c r="H1060" s="167"/>
      <c r="I1060" s="58"/>
      <c r="J1060" s="40"/>
      <c r="K1060" s="40"/>
      <c r="L1060" s="40"/>
      <c r="M1060" s="40"/>
      <c r="N1060" s="165"/>
      <c r="O1060" s="44"/>
      <c r="P1060" s="40"/>
      <c r="Q1060" s="40"/>
      <c r="R1060" s="40"/>
      <c r="S1060" s="40"/>
      <c r="T1060" s="40"/>
      <c r="U1060" s="43"/>
      <c r="V1060" s="45"/>
      <c r="W1060" s="143"/>
      <c r="X1060" s="41"/>
      <c r="Y1060" s="40"/>
      <c r="Z1060" s="40"/>
      <c r="AA1060" s="40"/>
      <c r="AB1060" s="40"/>
      <c r="AC1060" s="40"/>
      <c r="AD1060" s="40"/>
      <c r="AE1060" s="40"/>
      <c r="AF1060" s="44"/>
      <c r="AG1060" s="40"/>
      <c r="AH1060" s="40"/>
      <c r="AI1060" s="40"/>
      <c r="AJ1060" s="40"/>
      <c r="AK1060" s="40"/>
      <c r="AL1060" s="41"/>
      <c r="AM1060" s="40"/>
      <c r="AN1060" s="40"/>
      <c r="AO1060" s="44"/>
      <c r="AP1060" s="40"/>
      <c r="AQ1060" s="40"/>
      <c r="AR1060" s="40"/>
      <c r="AS1060" s="40"/>
      <c r="AT1060" s="46"/>
      <c r="AU1060" s="40"/>
      <c r="AV1060" s="40"/>
      <c r="AW1060" s="40"/>
      <c r="AX1060" s="40"/>
      <c r="AY1060" s="40"/>
      <c r="AZ1060" s="40"/>
      <c r="BA1060" s="40"/>
      <c r="BB1060" s="40"/>
      <c r="BC1060" s="40"/>
      <c r="BD1060" s="40"/>
      <c r="BE1060" s="40"/>
      <c r="BF1060" s="40"/>
      <c r="BG1060" s="40"/>
      <c r="BH1060" s="40"/>
      <c r="BI1060" s="40"/>
      <c r="BJ1060" s="40"/>
      <c r="BK1060" s="40"/>
      <c r="BL1060" s="40"/>
      <c r="BM1060" s="40"/>
      <c r="BN1060" s="40"/>
      <c r="BQ1060" s="170"/>
    </row>
    <row r="1061" spans="1:69" x14ac:dyDescent="0.2">
      <c r="A1061" s="41"/>
      <c r="B1061" s="41"/>
      <c r="C1061" s="64"/>
      <c r="D1061" s="64"/>
      <c r="E1061" s="59"/>
      <c r="F1061" s="59"/>
      <c r="G1061" s="59"/>
      <c r="H1061" s="167"/>
      <c r="I1061" s="58"/>
      <c r="J1061" s="40"/>
      <c r="K1061" s="40"/>
      <c r="L1061" s="40"/>
      <c r="M1061" s="40"/>
      <c r="N1061" s="165"/>
      <c r="O1061" s="44"/>
      <c r="P1061" s="40"/>
      <c r="Q1061" s="40"/>
      <c r="R1061" s="40"/>
      <c r="S1061" s="40"/>
      <c r="T1061" s="40"/>
      <c r="U1061" s="43"/>
      <c r="V1061" s="45"/>
      <c r="W1061" s="143"/>
      <c r="X1061" s="41"/>
      <c r="Y1061" s="40"/>
      <c r="Z1061" s="40"/>
      <c r="AA1061" s="40"/>
      <c r="AB1061" s="40"/>
      <c r="AC1061" s="40"/>
      <c r="AD1061" s="40"/>
      <c r="AE1061" s="40"/>
      <c r="AF1061" s="44"/>
      <c r="AG1061" s="40"/>
      <c r="AH1061" s="40"/>
      <c r="AI1061" s="40"/>
      <c r="AJ1061" s="40"/>
      <c r="AK1061" s="40"/>
      <c r="AL1061" s="41"/>
      <c r="AM1061" s="40"/>
      <c r="AN1061" s="40"/>
      <c r="AO1061" s="44"/>
      <c r="AP1061" s="40"/>
      <c r="AQ1061" s="40"/>
      <c r="AR1061" s="40"/>
      <c r="AS1061" s="40"/>
      <c r="AT1061" s="46"/>
      <c r="AU1061" s="40"/>
      <c r="AV1061" s="40"/>
      <c r="AW1061" s="40"/>
      <c r="AX1061" s="40"/>
      <c r="AY1061" s="40"/>
      <c r="AZ1061" s="40"/>
      <c r="BA1061" s="40"/>
      <c r="BB1061" s="40"/>
      <c r="BC1061" s="40"/>
      <c r="BD1061" s="40"/>
      <c r="BE1061" s="40"/>
      <c r="BF1061" s="40"/>
      <c r="BG1061" s="40"/>
      <c r="BH1061" s="40"/>
      <c r="BI1061" s="40"/>
      <c r="BJ1061" s="40"/>
      <c r="BK1061" s="40"/>
      <c r="BL1061" s="40"/>
      <c r="BM1061" s="40"/>
      <c r="BN1061" s="40"/>
      <c r="BQ1061" s="170"/>
    </row>
    <row r="1062" spans="1:69" x14ac:dyDescent="0.2">
      <c r="A1062" s="41"/>
      <c r="B1062" s="41"/>
      <c r="C1062" s="64"/>
      <c r="D1062" s="64"/>
      <c r="E1062" s="59"/>
      <c r="F1062" s="59"/>
      <c r="G1062" s="59"/>
      <c r="H1062" s="167"/>
      <c r="I1062" s="58"/>
      <c r="J1062" s="40"/>
      <c r="K1062" s="40"/>
      <c r="L1062" s="40"/>
      <c r="M1062" s="40"/>
      <c r="N1062" s="165"/>
      <c r="O1062" s="44"/>
      <c r="P1062" s="40"/>
      <c r="Q1062" s="40"/>
      <c r="R1062" s="40"/>
      <c r="S1062" s="40"/>
      <c r="T1062" s="40"/>
      <c r="U1062" s="43"/>
      <c r="V1062" s="45"/>
      <c r="W1062" s="143"/>
      <c r="X1062" s="41"/>
      <c r="Y1062" s="40"/>
      <c r="Z1062" s="40"/>
      <c r="AA1062" s="40"/>
      <c r="AB1062" s="40"/>
      <c r="AC1062" s="40"/>
      <c r="AD1062" s="40"/>
      <c r="AE1062" s="40"/>
      <c r="AF1062" s="44"/>
      <c r="AG1062" s="40"/>
      <c r="AH1062" s="40"/>
      <c r="AI1062" s="40"/>
      <c r="AJ1062" s="40"/>
      <c r="AK1062" s="40"/>
      <c r="AL1062" s="41"/>
      <c r="AM1062" s="40"/>
      <c r="AN1062" s="40"/>
      <c r="AO1062" s="44"/>
      <c r="AP1062" s="40"/>
      <c r="AQ1062" s="40"/>
      <c r="AR1062" s="40"/>
      <c r="AS1062" s="40"/>
      <c r="AT1062" s="46"/>
      <c r="AU1062" s="40"/>
      <c r="AV1062" s="40"/>
      <c r="AW1062" s="40"/>
      <c r="AX1062" s="40"/>
      <c r="AY1062" s="40"/>
      <c r="AZ1062" s="40"/>
      <c r="BA1062" s="40"/>
      <c r="BB1062" s="40"/>
      <c r="BC1062" s="40"/>
      <c r="BD1062" s="40"/>
      <c r="BE1062" s="40"/>
      <c r="BF1062" s="40"/>
      <c r="BG1062" s="40"/>
      <c r="BH1062" s="40"/>
      <c r="BI1062" s="40"/>
      <c r="BJ1062" s="40"/>
      <c r="BK1062" s="40"/>
      <c r="BL1062" s="40"/>
      <c r="BM1062" s="40"/>
      <c r="BN1062" s="40"/>
      <c r="BQ1062" s="170"/>
    </row>
    <row r="1063" spans="1:69" x14ac:dyDescent="0.2">
      <c r="A1063" s="41"/>
      <c r="B1063" s="41"/>
      <c r="C1063" s="64"/>
      <c r="D1063" s="64"/>
      <c r="E1063" s="59"/>
      <c r="F1063" s="59"/>
      <c r="G1063" s="59"/>
      <c r="H1063" s="167"/>
      <c r="I1063" s="58"/>
      <c r="J1063" s="40"/>
      <c r="K1063" s="40"/>
      <c r="L1063" s="40"/>
      <c r="M1063" s="40"/>
      <c r="N1063" s="165"/>
      <c r="O1063" s="44"/>
      <c r="P1063" s="40"/>
      <c r="Q1063" s="40"/>
      <c r="R1063" s="40"/>
      <c r="S1063" s="40"/>
      <c r="T1063" s="40"/>
      <c r="U1063" s="43"/>
      <c r="V1063" s="45"/>
      <c r="W1063" s="143"/>
      <c r="X1063" s="41"/>
      <c r="Y1063" s="40"/>
      <c r="Z1063" s="40"/>
      <c r="AA1063" s="40"/>
      <c r="AB1063" s="40"/>
      <c r="AC1063" s="40"/>
      <c r="AD1063" s="40"/>
      <c r="AE1063" s="40"/>
      <c r="AF1063" s="44"/>
      <c r="AG1063" s="40"/>
      <c r="AH1063" s="40"/>
      <c r="AI1063" s="40"/>
      <c r="AJ1063" s="40"/>
      <c r="AK1063" s="40"/>
      <c r="AL1063" s="41"/>
      <c r="AM1063" s="40"/>
      <c r="AN1063" s="40"/>
      <c r="AO1063" s="44"/>
      <c r="AP1063" s="40"/>
      <c r="AQ1063" s="40"/>
      <c r="AR1063" s="40"/>
      <c r="AS1063" s="40"/>
      <c r="AT1063" s="46"/>
      <c r="AU1063" s="40"/>
      <c r="AV1063" s="40"/>
      <c r="AW1063" s="40"/>
      <c r="AX1063" s="40"/>
      <c r="AY1063" s="40"/>
      <c r="AZ1063" s="40"/>
      <c r="BA1063" s="40"/>
      <c r="BB1063" s="40"/>
      <c r="BC1063" s="40"/>
      <c r="BD1063" s="40"/>
      <c r="BE1063" s="40"/>
      <c r="BF1063" s="40"/>
      <c r="BG1063" s="40"/>
      <c r="BH1063" s="40"/>
      <c r="BI1063" s="40"/>
      <c r="BJ1063" s="40"/>
      <c r="BK1063" s="40"/>
      <c r="BL1063" s="40"/>
      <c r="BM1063" s="40"/>
      <c r="BN1063" s="40"/>
      <c r="BQ1063" s="170"/>
    </row>
    <row r="1064" spans="1:69" x14ac:dyDescent="0.2">
      <c r="A1064" s="41"/>
      <c r="B1064" s="41"/>
      <c r="C1064" s="64"/>
      <c r="D1064" s="64"/>
      <c r="E1064" s="59"/>
      <c r="F1064" s="59"/>
      <c r="G1064" s="59"/>
      <c r="H1064" s="167"/>
      <c r="I1064" s="58"/>
      <c r="J1064" s="40"/>
      <c r="K1064" s="40"/>
      <c r="L1064" s="40"/>
      <c r="M1064" s="40"/>
      <c r="N1064" s="165"/>
      <c r="O1064" s="44"/>
      <c r="P1064" s="40"/>
      <c r="Q1064" s="40"/>
      <c r="R1064" s="40"/>
      <c r="S1064" s="40"/>
      <c r="T1064" s="40"/>
      <c r="U1064" s="43"/>
      <c r="V1064" s="45"/>
      <c r="W1064" s="143"/>
      <c r="X1064" s="41"/>
      <c r="Y1064" s="40"/>
      <c r="Z1064" s="40"/>
      <c r="AA1064" s="40"/>
      <c r="AB1064" s="40"/>
      <c r="AC1064" s="40"/>
      <c r="AD1064" s="40"/>
      <c r="AE1064" s="40"/>
      <c r="AF1064" s="44"/>
      <c r="AG1064" s="40"/>
      <c r="AH1064" s="40"/>
      <c r="AI1064" s="40"/>
      <c r="AJ1064" s="40"/>
      <c r="AK1064" s="40"/>
      <c r="AL1064" s="41"/>
      <c r="AM1064" s="40"/>
      <c r="AN1064" s="40"/>
      <c r="AO1064" s="44"/>
      <c r="AP1064" s="40"/>
      <c r="AQ1064" s="40"/>
      <c r="AR1064" s="40"/>
      <c r="AS1064" s="40"/>
      <c r="AT1064" s="46"/>
      <c r="AU1064" s="40"/>
      <c r="AV1064" s="40"/>
      <c r="AW1064" s="40"/>
      <c r="AX1064" s="40"/>
      <c r="AY1064" s="40"/>
      <c r="AZ1064" s="40"/>
      <c r="BA1064" s="40"/>
      <c r="BB1064" s="40"/>
      <c r="BC1064" s="40"/>
      <c r="BD1064" s="40"/>
      <c r="BE1064" s="40"/>
      <c r="BF1064" s="40"/>
      <c r="BG1064" s="40"/>
      <c r="BH1064" s="40"/>
      <c r="BI1064" s="40"/>
      <c r="BJ1064" s="40"/>
      <c r="BK1064" s="40"/>
      <c r="BL1064" s="40"/>
      <c r="BM1064" s="40"/>
      <c r="BN1064" s="40"/>
      <c r="BQ1064" s="170"/>
    </row>
    <row r="1065" spans="1:69" x14ac:dyDescent="0.2">
      <c r="A1065" s="41"/>
      <c r="B1065" s="41"/>
      <c r="C1065" s="64"/>
      <c r="D1065" s="64"/>
      <c r="E1065" s="59"/>
      <c r="F1065" s="59"/>
      <c r="G1065" s="59"/>
      <c r="H1065" s="167"/>
      <c r="I1065" s="58"/>
      <c r="J1065" s="40"/>
      <c r="K1065" s="40"/>
      <c r="L1065" s="40"/>
      <c r="M1065" s="40"/>
      <c r="N1065" s="165"/>
      <c r="O1065" s="44"/>
      <c r="P1065" s="40"/>
      <c r="Q1065" s="40"/>
      <c r="R1065" s="40"/>
      <c r="S1065" s="40"/>
      <c r="T1065" s="40"/>
      <c r="U1065" s="43"/>
      <c r="V1065" s="45"/>
      <c r="W1065" s="143"/>
      <c r="X1065" s="41"/>
      <c r="Y1065" s="40"/>
      <c r="Z1065" s="40"/>
      <c r="AA1065" s="40"/>
      <c r="AB1065" s="40"/>
      <c r="AC1065" s="40"/>
      <c r="AD1065" s="40"/>
      <c r="AE1065" s="40"/>
      <c r="AF1065" s="44"/>
      <c r="AG1065" s="40"/>
      <c r="AH1065" s="40"/>
      <c r="AI1065" s="40"/>
      <c r="AJ1065" s="40"/>
      <c r="AK1065" s="40"/>
      <c r="AL1065" s="41"/>
      <c r="AM1065" s="40"/>
      <c r="AN1065" s="40"/>
      <c r="AO1065" s="44"/>
      <c r="AP1065" s="40"/>
      <c r="AQ1065" s="40"/>
      <c r="AR1065" s="40"/>
      <c r="AS1065" s="40"/>
      <c r="AT1065" s="46"/>
      <c r="AU1065" s="40"/>
      <c r="AV1065" s="40"/>
      <c r="AW1065" s="40"/>
      <c r="AX1065" s="40"/>
      <c r="AY1065" s="40"/>
      <c r="AZ1065" s="40"/>
      <c r="BA1065" s="40"/>
      <c r="BB1065" s="40"/>
      <c r="BC1065" s="40"/>
      <c r="BD1065" s="40"/>
      <c r="BE1065" s="40"/>
      <c r="BF1065" s="40"/>
      <c r="BG1065" s="40"/>
      <c r="BH1065" s="40"/>
      <c r="BI1065" s="40"/>
      <c r="BJ1065" s="40"/>
      <c r="BK1065" s="40"/>
      <c r="BL1065" s="40"/>
      <c r="BM1065" s="40"/>
      <c r="BN1065" s="40"/>
      <c r="BQ1065" s="170"/>
    </row>
    <row r="1066" spans="1:69" x14ac:dyDescent="0.2">
      <c r="A1066" s="41"/>
      <c r="B1066" s="41"/>
      <c r="C1066" s="64"/>
      <c r="D1066" s="64"/>
      <c r="E1066" s="59"/>
      <c r="F1066" s="59"/>
      <c r="G1066" s="59"/>
      <c r="H1066" s="167"/>
      <c r="I1066" s="58"/>
      <c r="J1066" s="40"/>
      <c r="K1066" s="40"/>
      <c r="L1066" s="40"/>
      <c r="M1066" s="40"/>
      <c r="N1066" s="165"/>
      <c r="O1066" s="44"/>
      <c r="P1066" s="40"/>
      <c r="Q1066" s="40"/>
      <c r="R1066" s="40"/>
      <c r="S1066" s="40"/>
      <c r="T1066" s="40"/>
      <c r="U1066" s="43"/>
      <c r="V1066" s="45"/>
      <c r="W1066" s="143"/>
      <c r="X1066" s="41"/>
      <c r="Y1066" s="40"/>
      <c r="Z1066" s="40"/>
      <c r="AA1066" s="40"/>
      <c r="AB1066" s="40"/>
      <c r="AC1066" s="40"/>
      <c r="AD1066" s="40"/>
      <c r="AE1066" s="40"/>
      <c r="AF1066" s="44"/>
      <c r="AG1066" s="40"/>
      <c r="AH1066" s="40"/>
      <c r="AI1066" s="40"/>
      <c r="AJ1066" s="40"/>
      <c r="AK1066" s="40"/>
      <c r="AL1066" s="41"/>
      <c r="AM1066" s="40"/>
      <c r="AN1066" s="40"/>
      <c r="AO1066" s="44"/>
      <c r="AP1066" s="40"/>
      <c r="AQ1066" s="40"/>
      <c r="AR1066" s="40"/>
      <c r="AS1066" s="40"/>
      <c r="AT1066" s="46"/>
      <c r="AU1066" s="40"/>
      <c r="AV1066" s="40"/>
      <c r="AW1066" s="40"/>
      <c r="AX1066" s="40"/>
      <c r="AY1066" s="40"/>
      <c r="AZ1066" s="40"/>
      <c r="BA1066" s="40"/>
      <c r="BB1066" s="40"/>
      <c r="BC1066" s="40"/>
      <c r="BD1066" s="40"/>
      <c r="BE1066" s="40"/>
      <c r="BF1066" s="40"/>
      <c r="BG1066" s="40"/>
      <c r="BH1066" s="40"/>
      <c r="BI1066" s="40"/>
      <c r="BJ1066" s="40"/>
      <c r="BK1066" s="40"/>
      <c r="BL1066" s="40"/>
      <c r="BM1066" s="40"/>
      <c r="BN1066" s="40"/>
      <c r="BQ1066" s="170"/>
    </row>
    <row r="1067" spans="1:69" x14ac:dyDescent="0.2">
      <c r="A1067" s="41"/>
      <c r="B1067" s="41"/>
      <c r="C1067" s="64"/>
      <c r="D1067" s="64"/>
      <c r="E1067" s="59"/>
      <c r="F1067" s="59"/>
      <c r="G1067" s="59"/>
      <c r="H1067" s="167"/>
      <c r="I1067" s="58"/>
      <c r="J1067" s="40"/>
      <c r="K1067" s="40"/>
      <c r="L1067" s="40"/>
      <c r="M1067" s="40"/>
      <c r="N1067" s="165"/>
      <c r="O1067" s="44"/>
      <c r="P1067" s="40"/>
      <c r="Q1067" s="40"/>
      <c r="R1067" s="40"/>
      <c r="S1067" s="40"/>
      <c r="T1067" s="40"/>
      <c r="U1067" s="43"/>
      <c r="V1067" s="45"/>
      <c r="W1067" s="143"/>
      <c r="X1067" s="41"/>
      <c r="Y1067" s="40"/>
      <c r="Z1067" s="40"/>
      <c r="AA1067" s="40"/>
      <c r="AB1067" s="40"/>
      <c r="AC1067" s="40"/>
      <c r="AD1067" s="40"/>
      <c r="AE1067" s="40"/>
      <c r="AF1067" s="44"/>
      <c r="AG1067" s="40"/>
      <c r="AH1067" s="40"/>
      <c r="AI1067" s="40"/>
      <c r="AJ1067" s="40"/>
      <c r="AK1067" s="40"/>
      <c r="AL1067" s="41"/>
      <c r="AM1067" s="40"/>
      <c r="AN1067" s="40"/>
      <c r="AO1067" s="44"/>
      <c r="AP1067" s="40"/>
      <c r="AQ1067" s="40"/>
      <c r="AR1067" s="40"/>
      <c r="AS1067" s="40"/>
      <c r="AT1067" s="46"/>
      <c r="AU1067" s="40"/>
      <c r="AV1067" s="40"/>
      <c r="AW1067" s="40"/>
      <c r="AX1067" s="40"/>
      <c r="AY1067" s="40"/>
      <c r="AZ1067" s="40"/>
      <c r="BA1067" s="40"/>
      <c r="BB1067" s="40"/>
      <c r="BC1067" s="40"/>
      <c r="BD1067" s="40"/>
      <c r="BE1067" s="40"/>
      <c r="BF1067" s="40"/>
      <c r="BG1067" s="40"/>
      <c r="BH1067" s="40"/>
      <c r="BI1067" s="40"/>
      <c r="BJ1067" s="40"/>
      <c r="BK1067" s="40"/>
      <c r="BL1067" s="40"/>
      <c r="BM1067" s="40"/>
      <c r="BN1067" s="40"/>
      <c r="BQ1067" s="170"/>
    </row>
    <row r="1068" spans="1:69" x14ac:dyDescent="0.2">
      <c r="A1068" s="41"/>
      <c r="B1068" s="41"/>
      <c r="C1068" s="64"/>
      <c r="D1068" s="64"/>
      <c r="E1068" s="59"/>
      <c r="F1068" s="59"/>
      <c r="G1068" s="59"/>
      <c r="H1068" s="167"/>
      <c r="I1068" s="58"/>
      <c r="J1068" s="40"/>
      <c r="K1068" s="40"/>
      <c r="L1068" s="40"/>
      <c r="M1068" s="40"/>
      <c r="N1068" s="165"/>
      <c r="O1068" s="44"/>
      <c r="P1068" s="40"/>
      <c r="Q1068" s="40"/>
      <c r="R1068" s="40"/>
      <c r="S1068" s="40"/>
      <c r="T1068" s="40"/>
      <c r="U1068" s="43"/>
      <c r="V1068" s="45"/>
      <c r="W1068" s="143"/>
      <c r="X1068" s="41"/>
      <c r="Y1068" s="40"/>
      <c r="Z1068" s="40"/>
      <c r="AA1068" s="40"/>
      <c r="AB1068" s="40"/>
      <c r="AC1068" s="40"/>
      <c r="AD1068" s="40"/>
      <c r="AE1068" s="40"/>
      <c r="AF1068" s="44"/>
      <c r="AG1068" s="40"/>
      <c r="AH1068" s="40"/>
      <c r="AI1068" s="40"/>
      <c r="AJ1068" s="40"/>
      <c r="AK1068" s="40"/>
      <c r="AL1068" s="41"/>
      <c r="AM1068" s="40"/>
      <c r="AN1068" s="40"/>
      <c r="AO1068" s="44"/>
      <c r="AP1068" s="40"/>
      <c r="AQ1068" s="40"/>
      <c r="AR1068" s="40"/>
      <c r="AS1068" s="40"/>
      <c r="AT1068" s="46"/>
      <c r="AU1068" s="40"/>
      <c r="AV1068" s="40"/>
      <c r="AW1068" s="40"/>
      <c r="AX1068" s="40"/>
      <c r="AY1068" s="40"/>
      <c r="AZ1068" s="40"/>
      <c r="BA1068" s="40"/>
      <c r="BB1068" s="40"/>
      <c r="BC1068" s="40"/>
      <c r="BD1068" s="40"/>
      <c r="BE1068" s="40"/>
      <c r="BF1068" s="40"/>
      <c r="BG1068" s="40"/>
      <c r="BH1068" s="40"/>
      <c r="BI1068" s="40"/>
      <c r="BJ1068" s="40"/>
      <c r="BK1068" s="40"/>
      <c r="BL1068" s="40"/>
      <c r="BM1068" s="40"/>
      <c r="BN1068" s="40"/>
      <c r="BQ1068" s="170"/>
    </row>
    <row r="1069" spans="1:69" x14ac:dyDescent="0.2">
      <c r="A1069" s="41"/>
      <c r="B1069" s="41"/>
      <c r="C1069" s="64"/>
      <c r="D1069" s="64"/>
      <c r="E1069" s="59"/>
      <c r="F1069" s="59"/>
      <c r="G1069" s="59"/>
      <c r="H1069" s="167"/>
      <c r="I1069" s="58"/>
      <c r="J1069" s="40"/>
      <c r="K1069" s="40"/>
      <c r="L1069" s="40"/>
      <c r="M1069" s="40"/>
      <c r="N1069" s="165"/>
      <c r="O1069" s="44"/>
      <c r="P1069" s="40"/>
      <c r="Q1069" s="40"/>
      <c r="R1069" s="40"/>
      <c r="S1069" s="40"/>
      <c r="T1069" s="40"/>
      <c r="U1069" s="43"/>
      <c r="V1069" s="45"/>
      <c r="W1069" s="143"/>
      <c r="X1069" s="41"/>
      <c r="Y1069" s="40"/>
      <c r="Z1069" s="40"/>
      <c r="AA1069" s="40"/>
      <c r="AB1069" s="40"/>
      <c r="AC1069" s="40"/>
      <c r="AD1069" s="40"/>
      <c r="AE1069" s="40"/>
      <c r="AF1069" s="44"/>
      <c r="AG1069" s="40"/>
      <c r="AH1069" s="40"/>
      <c r="AI1069" s="40"/>
      <c r="AJ1069" s="40"/>
      <c r="AK1069" s="40"/>
      <c r="AL1069" s="41"/>
      <c r="AM1069" s="40"/>
      <c r="AN1069" s="40"/>
      <c r="AO1069" s="44"/>
      <c r="AP1069" s="40"/>
      <c r="AQ1069" s="40"/>
      <c r="AR1069" s="40"/>
      <c r="AS1069" s="40"/>
      <c r="AT1069" s="46"/>
      <c r="AU1069" s="40"/>
      <c r="AV1069" s="40"/>
      <c r="AW1069" s="40"/>
      <c r="AX1069" s="40"/>
      <c r="AY1069" s="40"/>
      <c r="AZ1069" s="40"/>
      <c r="BA1069" s="40"/>
      <c r="BB1069" s="40"/>
      <c r="BC1069" s="40"/>
      <c r="BD1069" s="40"/>
      <c r="BE1069" s="40"/>
      <c r="BF1069" s="40"/>
      <c r="BG1069" s="40"/>
      <c r="BH1069" s="40"/>
      <c r="BI1069" s="40"/>
      <c r="BJ1069" s="40"/>
      <c r="BK1069" s="40"/>
      <c r="BL1069" s="40"/>
      <c r="BM1069" s="40"/>
      <c r="BN1069" s="40"/>
      <c r="BQ1069" s="170"/>
    </row>
    <row r="1070" spans="1:69" x14ac:dyDescent="0.2">
      <c r="A1070" s="41"/>
      <c r="B1070" s="41"/>
      <c r="C1070" s="64"/>
      <c r="D1070" s="64"/>
      <c r="E1070" s="59"/>
      <c r="F1070" s="59"/>
      <c r="G1070" s="59"/>
      <c r="H1070" s="167"/>
      <c r="I1070" s="58"/>
      <c r="J1070" s="40"/>
      <c r="K1070" s="40"/>
      <c r="L1070" s="40"/>
      <c r="M1070" s="40"/>
      <c r="N1070" s="165"/>
      <c r="O1070" s="44"/>
      <c r="P1070" s="40"/>
      <c r="Q1070" s="40"/>
      <c r="R1070" s="40"/>
      <c r="S1070" s="40"/>
      <c r="T1070" s="40"/>
      <c r="U1070" s="43"/>
      <c r="V1070" s="45"/>
      <c r="W1070" s="143"/>
      <c r="X1070" s="41"/>
      <c r="Y1070" s="40"/>
      <c r="Z1070" s="40"/>
      <c r="AA1070" s="40"/>
      <c r="AB1070" s="40"/>
      <c r="AC1070" s="40"/>
      <c r="AD1070" s="40"/>
      <c r="AE1070" s="40"/>
      <c r="AF1070" s="44"/>
      <c r="AG1070" s="40"/>
      <c r="AH1070" s="40"/>
      <c r="AI1070" s="40"/>
      <c r="AJ1070" s="40"/>
      <c r="AK1070" s="40"/>
      <c r="AL1070" s="41"/>
      <c r="AM1070" s="40"/>
      <c r="AN1070" s="40"/>
      <c r="AO1070" s="44"/>
      <c r="AP1070" s="40"/>
      <c r="AQ1070" s="40"/>
      <c r="AR1070" s="40"/>
      <c r="AS1070" s="40"/>
      <c r="AT1070" s="46"/>
      <c r="AU1070" s="40"/>
      <c r="AV1070" s="40"/>
      <c r="AW1070" s="40"/>
      <c r="AX1070" s="40"/>
      <c r="AY1070" s="40"/>
      <c r="AZ1070" s="40"/>
      <c r="BA1070" s="40"/>
      <c r="BB1070" s="40"/>
      <c r="BC1070" s="40"/>
      <c r="BD1070" s="40"/>
      <c r="BE1070" s="40"/>
      <c r="BF1070" s="40"/>
      <c r="BG1070" s="40"/>
      <c r="BH1070" s="40"/>
      <c r="BI1070" s="40"/>
      <c r="BJ1070" s="40"/>
      <c r="BK1070" s="40"/>
      <c r="BL1070" s="40"/>
      <c r="BM1070" s="40"/>
      <c r="BN1070" s="40"/>
      <c r="BQ1070" s="170"/>
    </row>
    <row r="1071" spans="1:69" x14ac:dyDescent="0.2">
      <c r="A1071" s="41"/>
      <c r="B1071" s="41"/>
      <c r="C1071" s="64"/>
      <c r="D1071" s="64"/>
      <c r="E1071" s="59"/>
      <c r="F1071" s="59"/>
      <c r="G1071" s="59"/>
      <c r="H1071" s="167"/>
      <c r="I1071" s="58"/>
      <c r="J1071" s="40"/>
      <c r="K1071" s="40"/>
      <c r="L1071" s="40"/>
      <c r="M1071" s="40"/>
      <c r="N1071" s="165"/>
      <c r="O1071" s="44"/>
      <c r="P1071" s="40"/>
      <c r="Q1071" s="40"/>
      <c r="R1071" s="40"/>
      <c r="S1071" s="40"/>
      <c r="T1071" s="40"/>
      <c r="U1071" s="43"/>
      <c r="V1071" s="45"/>
      <c r="W1071" s="143"/>
      <c r="X1071" s="41"/>
      <c r="Y1071" s="40"/>
      <c r="Z1071" s="40"/>
      <c r="AA1071" s="40"/>
      <c r="AB1071" s="40"/>
      <c r="AC1071" s="40"/>
      <c r="AD1071" s="40"/>
      <c r="AE1071" s="40"/>
      <c r="AF1071" s="44"/>
      <c r="AG1071" s="40"/>
      <c r="AH1071" s="40"/>
      <c r="AI1071" s="40"/>
      <c r="AJ1071" s="40"/>
      <c r="AK1071" s="40"/>
      <c r="AL1071" s="41"/>
      <c r="AM1071" s="40"/>
      <c r="AN1071" s="40"/>
      <c r="AO1071" s="44"/>
      <c r="AP1071" s="40"/>
      <c r="AQ1071" s="40"/>
      <c r="AR1071" s="40"/>
      <c r="AS1071" s="40"/>
      <c r="AT1071" s="46"/>
      <c r="AU1071" s="40"/>
      <c r="AV1071" s="40"/>
      <c r="AW1071" s="40"/>
      <c r="AX1071" s="40"/>
      <c r="AY1071" s="40"/>
      <c r="AZ1071" s="40"/>
      <c r="BA1071" s="40"/>
      <c r="BB1071" s="40"/>
      <c r="BC1071" s="40"/>
      <c r="BD1071" s="40"/>
      <c r="BE1071" s="40"/>
      <c r="BF1071" s="40"/>
      <c r="BG1071" s="40"/>
      <c r="BH1071" s="40"/>
      <c r="BI1071" s="40"/>
      <c r="BJ1071" s="40"/>
      <c r="BK1071" s="40"/>
      <c r="BL1071" s="40"/>
      <c r="BM1071" s="40"/>
      <c r="BN1071" s="40"/>
      <c r="BQ1071" s="170"/>
    </row>
    <row r="1072" spans="1:69" x14ac:dyDescent="0.2">
      <c r="A1072" s="41"/>
      <c r="B1072" s="41"/>
      <c r="C1072" s="64"/>
      <c r="D1072" s="64"/>
      <c r="E1072" s="59"/>
      <c r="F1072" s="59"/>
      <c r="G1072" s="59"/>
      <c r="H1072" s="167"/>
      <c r="I1072" s="58"/>
      <c r="J1072" s="40"/>
      <c r="K1072" s="40"/>
      <c r="L1072" s="40"/>
      <c r="M1072" s="40"/>
      <c r="N1072" s="165"/>
      <c r="O1072" s="44"/>
      <c r="P1072" s="40"/>
      <c r="Q1072" s="40"/>
      <c r="R1072" s="40"/>
      <c r="S1072" s="40"/>
      <c r="T1072" s="40"/>
      <c r="U1072" s="43"/>
      <c r="V1072" s="45"/>
      <c r="W1072" s="143"/>
      <c r="X1072" s="41"/>
      <c r="Y1072" s="40"/>
      <c r="Z1072" s="40"/>
      <c r="AA1072" s="40"/>
      <c r="AB1072" s="40"/>
      <c r="AC1072" s="40"/>
      <c r="AD1072" s="40"/>
      <c r="AE1072" s="40"/>
      <c r="AF1072" s="44"/>
      <c r="AG1072" s="40"/>
      <c r="AH1072" s="40"/>
      <c r="AI1072" s="40"/>
      <c r="AJ1072" s="40"/>
      <c r="AK1072" s="40"/>
      <c r="AL1072" s="41"/>
      <c r="AM1072" s="40"/>
      <c r="AN1072" s="40"/>
      <c r="AO1072" s="44"/>
      <c r="AP1072" s="40"/>
      <c r="AQ1072" s="40"/>
      <c r="AR1072" s="40"/>
      <c r="AS1072" s="40"/>
      <c r="AT1072" s="46"/>
      <c r="AU1072" s="40"/>
      <c r="AV1072" s="40"/>
      <c r="AW1072" s="40"/>
      <c r="AX1072" s="40"/>
      <c r="AY1072" s="40"/>
      <c r="AZ1072" s="40"/>
      <c r="BA1072" s="40"/>
      <c r="BB1072" s="40"/>
      <c r="BC1072" s="40"/>
      <c r="BD1072" s="40"/>
      <c r="BE1072" s="40"/>
      <c r="BF1072" s="40"/>
      <c r="BG1072" s="40"/>
      <c r="BH1072" s="40"/>
      <c r="BI1072" s="40"/>
      <c r="BJ1072" s="40"/>
      <c r="BK1072" s="40"/>
      <c r="BL1072" s="40"/>
      <c r="BM1072" s="40"/>
      <c r="BN1072" s="40"/>
      <c r="BQ1072" s="170"/>
    </row>
    <row r="1073" spans="1:69" x14ac:dyDescent="0.2">
      <c r="A1073" s="41"/>
      <c r="B1073" s="41"/>
      <c r="C1073" s="64"/>
      <c r="D1073" s="64"/>
      <c r="E1073" s="59"/>
      <c r="F1073" s="59"/>
      <c r="G1073" s="59"/>
      <c r="H1073" s="167"/>
      <c r="I1073" s="58"/>
      <c r="J1073" s="40"/>
      <c r="K1073" s="40"/>
      <c r="L1073" s="40"/>
      <c r="M1073" s="40"/>
      <c r="N1073" s="165"/>
      <c r="O1073" s="44"/>
      <c r="P1073" s="40"/>
      <c r="Q1073" s="40"/>
      <c r="R1073" s="40"/>
      <c r="S1073" s="40"/>
      <c r="T1073" s="40"/>
      <c r="U1073" s="43"/>
      <c r="V1073" s="45"/>
      <c r="W1073" s="143"/>
      <c r="X1073" s="41"/>
      <c r="Y1073" s="40"/>
      <c r="Z1073" s="40"/>
      <c r="AA1073" s="40"/>
      <c r="AB1073" s="40"/>
      <c r="AC1073" s="40"/>
      <c r="AD1073" s="40"/>
      <c r="AE1073" s="40"/>
      <c r="AF1073" s="44"/>
      <c r="AG1073" s="40"/>
      <c r="AH1073" s="40"/>
      <c r="AI1073" s="40"/>
      <c r="AJ1073" s="40"/>
      <c r="AK1073" s="40"/>
      <c r="AL1073" s="41"/>
      <c r="AM1073" s="40"/>
      <c r="AN1073" s="40"/>
      <c r="AO1073" s="44"/>
      <c r="AP1073" s="40"/>
      <c r="AQ1073" s="40"/>
      <c r="AR1073" s="40"/>
      <c r="AS1073" s="40"/>
      <c r="AT1073" s="46"/>
      <c r="AU1073" s="40"/>
      <c r="AV1073" s="40"/>
      <c r="AW1073" s="40"/>
      <c r="AX1073" s="40"/>
      <c r="AY1073" s="40"/>
      <c r="AZ1073" s="40"/>
      <c r="BA1073" s="40"/>
      <c r="BB1073" s="40"/>
      <c r="BC1073" s="40"/>
      <c r="BD1073" s="40"/>
      <c r="BE1073" s="40"/>
      <c r="BF1073" s="40"/>
      <c r="BG1073" s="40"/>
      <c r="BH1073" s="40"/>
      <c r="BI1073" s="40"/>
      <c r="BJ1073" s="40"/>
      <c r="BK1073" s="40"/>
      <c r="BL1073" s="40"/>
      <c r="BM1073" s="40"/>
      <c r="BN1073" s="40"/>
      <c r="BQ1073" s="170"/>
    </row>
    <row r="1074" spans="1:69" x14ac:dyDescent="0.2">
      <c r="A1074" s="41"/>
      <c r="B1074" s="41"/>
      <c r="C1074" s="64"/>
      <c r="D1074" s="64"/>
      <c r="E1074" s="59"/>
      <c r="F1074" s="59"/>
      <c r="G1074" s="59"/>
      <c r="H1074" s="167"/>
      <c r="I1074" s="58"/>
      <c r="J1074" s="40"/>
      <c r="K1074" s="40"/>
      <c r="L1074" s="40"/>
      <c r="M1074" s="40"/>
      <c r="N1074" s="165"/>
      <c r="O1074" s="44"/>
      <c r="P1074" s="40"/>
      <c r="Q1074" s="40"/>
      <c r="R1074" s="40"/>
      <c r="S1074" s="40"/>
      <c r="T1074" s="40"/>
      <c r="U1074" s="43"/>
      <c r="V1074" s="45"/>
      <c r="W1074" s="143"/>
      <c r="X1074" s="41"/>
      <c r="Y1074" s="40"/>
      <c r="Z1074" s="40"/>
      <c r="AA1074" s="40"/>
      <c r="AB1074" s="40"/>
      <c r="AC1074" s="40"/>
      <c r="AD1074" s="40"/>
      <c r="AE1074" s="40"/>
      <c r="AF1074" s="44"/>
      <c r="AG1074" s="40"/>
      <c r="AH1074" s="40"/>
      <c r="AI1074" s="40"/>
      <c r="AJ1074" s="40"/>
      <c r="AK1074" s="40"/>
      <c r="AL1074" s="41"/>
      <c r="AM1074" s="40"/>
      <c r="AN1074" s="40"/>
      <c r="AO1074" s="44"/>
      <c r="AP1074" s="40"/>
      <c r="AQ1074" s="40"/>
      <c r="AR1074" s="40"/>
      <c r="AS1074" s="40"/>
      <c r="AT1074" s="46"/>
      <c r="AU1074" s="40"/>
      <c r="AV1074" s="40"/>
      <c r="AW1074" s="40"/>
      <c r="AX1074" s="40"/>
      <c r="AY1074" s="40"/>
      <c r="AZ1074" s="40"/>
      <c r="BA1074" s="40"/>
      <c r="BB1074" s="40"/>
      <c r="BC1074" s="40"/>
      <c r="BD1074" s="40"/>
      <c r="BE1074" s="40"/>
      <c r="BF1074" s="40"/>
      <c r="BG1074" s="40"/>
      <c r="BH1074" s="40"/>
      <c r="BI1074" s="40"/>
      <c r="BJ1074" s="40"/>
      <c r="BK1074" s="40"/>
      <c r="BL1074" s="40"/>
      <c r="BM1074" s="40"/>
      <c r="BN1074" s="40"/>
      <c r="BQ1074" s="170"/>
    </row>
    <row r="1075" spans="1:69" x14ac:dyDescent="0.2">
      <c r="A1075" s="41"/>
      <c r="B1075" s="41"/>
      <c r="C1075" s="64"/>
      <c r="D1075" s="64"/>
      <c r="E1075" s="59"/>
      <c r="F1075" s="59"/>
      <c r="G1075" s="59"/>
      <c r="H1075" s="167"/>
      <c r="I1075" s="58"/>
      <c r="J1075" s="40"/>
      <c r="K1075" s="40"/>
      <c r="L1075" s="40"/>
      <c r="M1075" s="40"/>
      <c r="N1075" s="165"/>
      <c r="O1075" s="44"/>
      <c r="P1075" s="40"/>
      <c r="Q1075" s="40"/>
      <c r="R1075" s="40"/>
      <c r="S1075" s="40"/>
      <c r="T1075" s="40"/>
      <c r="U1075" s="43"/>
      <c r="V1075" s="45"/>
      <c r="W1075" s="143"/>
      <c r="X1075" s="41"/>
      <c r="Y1075" s="40"/>
      <c r="Z1075" s="40"/>
      <c r="AA1075" s="40"/>
      <c r="AB1075" s="40"/>
      <c r="AC1075" s="40"/>
      <c r="AD1075" s="40"/>
      <c r="AE1075" s="40"/>
      <c r="AF1075" s="44"/>
      <c r="AG1075" s="40"/>
      <c r="AH1075" s="40"/>
      <c r="AI1075" s="40"/>
      <c r="AJ1075" s="40"/>
      <c r="AK1075" s="40"/>
      <c r="AL1075" s="41"/>
      <c r="AM1075" s="40"/>
      <c r="AN1075" s="40"/>
      <c r="AO1075" s="44"/>
      <c r="AP1075" s="40"/>
      <c r="AQ1075" s="40"/>
      <c r="AR1075" s="40"/>
      <c r="AS1075" s="40"/>
      <c r="AT1075" s="46"/>
      <c r="AU1075" s="40"/>
      <c r="AV1075" s="40"/>
      <c r="AW1075" s="40"/>
      <c r="AX1075" s="40"/>
      <c r="AY1075" s="40"/>
      <c r="AZ1075" s="40"/>
      <c r="BA1075" s="40"/>
      <c r="BB1075" s="40"/>
      <c r="BC1075" s="40"/>
      <c r="BD1075" s="40"/>
      <c r="BE1075" s="40"/>
      <c r="BF1075" s="40"/>
      <c r="BG1075" s="40"/>
      <c r="BH1075" s="40"/>
      <c r="BI1075" s="40"/>
      <c r="BJ1075" s="40"/>
      <c r="BK1075" s="40"/>
      <c r="BL1075" s="40"/>
      <c r="BM1075" s="40"/>
      <c r="BN1075" s="40"/>
      <c r="BQ1075" s="170"/>
    </row>
    <row r="1076" spans="1:69" x14ac:dyDescent="0.2">
      <c r="A1076" s="41"/>
      <c r="B1076" s="41"/>
      <c r="C1076" s="64"/>
      <c r="D1076" s="64"/>
      <c r="E1076" s="59"/>
      <c r="F1076" s="59"/>
      <c r="G1076" s="59"/>
      <c r="H1076" s="167"/>
      <c r="I1076" s="58"/>
      <c r="J1076" s="40"/>
      <c r="K1076" s="40"/>
      <c r="L1076" s="40"/>
      <c r="M1076" s="40"/>
      <c r="N1076" s="165"/>
      <c r="O1076" s="44"/>
      <c r="P1076" s="40"/>
      <c r="Q1076" s="40"/>
      <c r="R1076" s="40"/>
      <c r="S1076" s="40"/>
      <c r="T1076" s="40"/>
      <c r="U1076" s="43"/>
      <c r="V1076" s="45"/>
      <c r="W1076" s="143"/>
      <c r="X1076" s="41"/>
      <c r="Y1076" s="40"/>
      <c r="Z1076" s="40"/>
      <c r="AA1076" s="40"/>
      <c r="AB1076" s="40"/>
      <c r="AC1076" s="40"/>
      <c r="AD1076" s="40"/>
      <c r="AE1076" s="40"/>
      <c r="AF1076" s="44"/>
      <c r="AG1076" s="40"/>
      <c r="AH1076" s="40"/>
      <c r="AI1076" s="40"/>
      <c r="AJ1076" s="40"/>
      <c r="AK1076" s="40"/>
      <c r="AL1076" s="41"/>
      <c r="AM1076" s="40"/>
      <c r="AN1076" s="40"/>
      <c r="AO1076" s="44"/>
      <c r="AP1076" s="40"/>
      <c r="AQ1076" s="40"/>
      <c r="AR1076" s="40"/>
      <c r="AS1076" s="40"/>
      <c r="AT1076" s="46"/>
      <c r="AU1076" s="40"/>
      <c r="AV1076" s="40"/>
      <c r="AW1076" s="40"/>
      <c r="AX1076" s="40"/>
      <c r="AY1076" s="40"/>
      <c r="AZ1076" s="40"/>
      <c r="BA1076" s="40"/>
      <c r="BB1076" s="40"/>
      <c r="BC1076" s="40"/>
      <c r="BD1076" s="40"/>
      <c r="BE1076" s="40"/>
      <c r="BF1076" s="40"/>
      <c r="BG1076" s="40"/>
      <c r="BH1076" s="40"/>
      <c r="BI1076" s="40"/>
      <c r="BJ1076" s="40"/>
      <c r="BK1076" s="40"/>
      <c r="BL1076" s="40"/>
      <c r="BM1076" s="40"/>
      <c r="BN1076" s="40"/>
      <c r="BQ1076" s="170"/>
    </row>
    <row r="1077" spans="1:69" x14ac:dyDescent="0.2">
      <c r="A1077" s="41"/>
      <c r="B1077" s="41"/>
      <c r="C1077" s="64"/>
      <c r="D1077" s="64"/>
      <c r="E1077" s="59"/>
      <c r="F1077" s="59"/>
      <c r="G1077" s="59"/>
      <c r="H1077" s="167"/>
      <c r="I1077" s="58"/>
      <c r="J1077" s="40"/>
      <c r="K1077" s="40"/>
      <c r="L1077" s="40"/>
      <c r="M1077" s="40"/>
      <c r="N1077" s="165"/>
      <c r="O1077" s="44"/>
      <c r="P1077" s="40"/>
      <c r="Q1077" s="40"/>
      <c r="R1077" s="40"/>
      <c r="S1077" s="40"/>
      <c r="T1077" s="40"/>
      <c r="U1077" s="43"/>
      <c r="V1077" s="45"/>
      <c r="W1077" s="143"/>
      <c r="X1077" s="41"/>
      <c r="Y1077" s="40"/>
      <c r="Z1077" s="40"/>
      <c r="AA1077" s="40"/>
      <c r="AB1077" s="40"/>
      <c r="AC1077" s="40"/>
      <c r="AD1077" s="40"/>
      <c r="AE1077" s="40"/>
      <c r="AF1077" s="44"/>
      <c r="AG1077" s="40"/>
      <c r="AH1077" s="40"/>
      <c r="AI1077" s="40"/>
      <c r="AJ1077" s="40"/>
      <c r="AK1077" s="40"/>
      <c r="AL1077" s="41"/>
      <c r="AM1077" s="40"/>
      <c r="AN1077" s="40"/>
      <c r="AO1077" s="44"/>
      <c r="AP1077" s="40"/>
      <c r="AQ1077" s="40"/>
      <c r="AR1077" s="40"/>
      <c r="AS1077" s="40"/>
      <c r="AT1077" s="46"/>
      <c r="AU1077" s="40"/>
      <c r="AV1077" s="40"/>
      <c r="AW1077" s="40"/>
      <c r="AX1077" s="40"/>
      <c r="AY1077" s="40"/>
      <c r="AZ1077" s="40"/>
      <c r="BA1077" s="40"/>
      <c r="BB1077" s="40"/>
      <c r="BC1077" s="40"/>
      <c r="BD1077" s="40"/>
      <c r="BE1077" s="40"/>
      <c r="BF1077" s="40"/>
      <c r="BG1077" s="40"/>
      <c r="BH1077" s="40"/>
      <c r="BI1077" s="40"/>
      <c r="BJ1077" s="40"/>
      <c r="BK1077" s="40"/>
      <c r="BL1077" s="40"/>
      <c r="BM1077" s="40"/>
      <c r="BN1077" s="40"/>
      <c r="BQ1077" s="170"/>
    </row>
    <row r="1078" spans="1:69" x14ac:dyDescent="0.2">
      <c r="A1078" s="41"/>
      <c r="B1078" s="41"/>
      <c r="C1078" s="64"/>
      <c r="D1078" s="64"/>
      <c r="E1078" s="59"/>
      <c r="F1078" s="59"/>
      <c r="G1078" s="59"/>
      <c r="H1078" s="167"/>
      <c r="I1078" s="58"/>
      <c r="J1078" s="40"/>
      <c r="K1078" s="40"/>
      <c r="L1078" s="40"/>
      <c r="M1078" s="40"/>
      <c r="N1078" s="165"/>
      <c r="O1078" s="44"/>
      <c r="P1078" s="40"/>
      <c r="Q1078" s="40"/>
      <c r="R1078" s="40"/>
      <c r="S1078" s="40"/>
      <c r="T1078" s="40"/>
      <c r="U1078" s="43"/>
      <c r="V1078" s="45"/>
      <c r="W1078" s="143"/>
      <c r="X1078" s="41"/>
      <c r="Y1078" s="40"/>
      <c r="Z1078" s="40"/>
      <c r="AA1078" s="40"/>
      <c r="AB1078" s="40"/>
      <c r="AC1078" s="40"/>
      <c r="AD1078" s="40"/>
      <c r="AE1078" s="40"/>
      <c r="AF1078" s="44"/>
      <c r="AG1078" s="40"/>
      <c r="AH1078" s="40"/>
      <c r="AI1078" s="40"/>
      <c r="AJ1078" s="40"/>
      <c r="AK1078" s="40"/>
      <c r="AL1078" s="41"/>
      <c r="AM1078" s="40"/>
      <c r="AN1078" s="40"/>
      <c r="AO1078" s="44"/>
      <c r="AP1078" s="40"/>
      <c r="AQ1078" s="40"/>
      <c r="AR1078" s="40"/>
      <c r="AS1078" s="40"/>
      <c r="AT1078" s="46"/>
      <c r="AU1078" s="40"/>
      <c r="AV1078" s="40"/>
      <c r="AW1078" s="40"/>
      <c r="AX1078" s="40"/>
      <c r="AY1078" s="40"/>
      <c r="AZ1078" s="40"/>
      <c r="BA1078" s="40"/>
      <c r="BB1078" s="40"/>
      <c r="BC1078" s="40"/>
      <c r="BD1078" s="40"/>
      <c r="BE1078" s="40"/>
      <c r="BF1078" s="40"/>
      <c r="BG1078" s="40"/>
      <c r="BH1078" s="40"/>
      <c r="BI1078" s="40"/>
      <c r="BJ1078" s="40"/>
      <c r="BK1078" s="40"/>
      <c r="BL1078" s="40"/>
      <c r="BM1078" s="40"/>
      <c r="BN1078" s="40"/>
      <c r="BQ1078" s="170"/>
    </row>
    <row r="1079" spans="1:69" x14ac:dyDescent="0.2">
      <c r="A1079" s="41"/>
      <c r="B1079" s="41"/>
      <c r="C1079" s="64"/>
      <c r="D1079" s="64"/>
      <c r="E1079" s="59"/>
      <c r="F1079" s="59"/>
      <c r="G1079" s="59"/>
      <c r="H1079" s="167"/>
      <c r="I1079" s="58"/>
      <c r="J1079" s="40"/>
      <c r="K1079" s="40"/>
      <c r="L1079" s="40"/>
      <c r="M1079" s="40"/>
      <c r="N1079" s="165"/>
      <c r="O1079" s="44"/>
      <c r="P1079" s="40"/>
      <c r="Q1079" s="40"/>
      <c r="R1079" s="40"/>
      <c r="S1079" s="40"/>
      <c r="T1079" s="40"/>
      <c r="U1079" s="43"/>
      <c r="V1079" s="45"/>
      <c r="W1079" s="143"/>
      <c r="X1079" s="41"/>
      <c r="Y1079" s="40"/>
      <c r="Z1079" s="40"/>
      <c r="AA1079" s="40"/>
      <c r="AB1079" s="40"/>
      <c r="AC1079" s="40"/>
      <c r="AD1079" s="40"/>
      <c r="AE1079" s="40"/>
      <c r="AF1079" s="44"/>
      <c r="AG1079" s="40"/>
      <c r="AH1079" s="40"/>
      <c r="AI1079" s="40"/>
      <c r="AJ1079" s="40"/>
      <c r="AK1079" s="40"/>
      <c r="AL1079" s="41"/>
      <c r="AM1079" s="40"/>
      <c r="AN1079" s="40"/>
      <c r="AO1079" s="44"/>
      <c r="AP1079" s="40"/>
      <c r="AQ1079" s="40"/>
      <c r="AR1079" s="40"/>
      <c r="AS1079" s="40"/>
      <c r="AT1079" s="46"/>
      <c r="AU1079" s="40"/>
      <c r="AV1079" s="40"/>
      <c r="AW1079" s="40"/>
      <c r="AX1079" s="40"/>
      <c r="AY1079" s="40"/>
      <c r="AZ1079" s="40"/>
      <c r="BA1079" s="40"/>
      <c r="BB1079" s="40"/>
      <c r="BC1079" s="40"/>
      <c r="BD1079" s="40"/>
      <c r="BE1079" s="40"/>
      <c r="BF1079" s="40"/>
      <c r="BG1079" s="40"/>
      <c r="BH1079" s="40"/>
      <c r="BI1079" s="40"/>
      <c r="BJ1079" s="40"/>
      <c r="BK1079" s="40"/>
      <c r="BL1079" s="40"/>
      <c r="BM1079" s="40"/>
      <c r="BN1079" s="40"/>
      <c r="BQ1079" s="170"/>
    </row>
    <row r="1080" spans="1:69" x14ac:dyDescent="0.2">
      <c r="A1080" s="41"/>
      <c r="B1080" s="41"/>
      <c r="C1080" s="64"/>
      <c r="D1080" s="64"/>
      <c r="E1080" s="59"/>
      <c r="F1080" s="59"/>
      <c r="G1080" s="59"/>
      <c r="H1080" s="167"/>
      <c r="I1080" s="58"/>
      <c r="J1080" s="40"/>
      <c r="K1080" s="40"/>
      <c r="L1080" s="40"/>
      <c r="M1080" s="40"/>
      <c r="N1080" s="165"/>
      <c r="O1080" s="44"/>
      <c r="P1080" s="40"/>
      <c r="Q1080" s="40"/>
      <c r="R1080" s="40"/>
      <c r="S1080" s="40"/>
      <c r="T1080" s="40"/>
      <c r="U1080" s="43"/>
      <c r="V1080" s="45"/>
      <c r="W1080" s="143"/>
      <c r="X1080" s="41"/>
      <c r="Y1080" s="40"/>
      <c r="Z1080" s="40"/>
      <c r="AA1080" s="40"/>
      <c r="AB1080" s="40"/>
      <c r="AC1080" s="40"/>
      <c r="AD1080" s="40"/>
      <c r="AE1080" s="40"/>
      <c r="AF1080" s="44"/>
      <c r="AG1080" s="40"/>
      <c r="AH1080" s="40"/>
      <c r="AI1080" s="40"/>
      <c r="AJ1080" s="40"/>
      <c r="AK1080" s="40"/>
      <c r="AL1080" s="41"/>
      <c r="AM1080" s="40"/>
      <c r="AN1080" s="40"/>
      <c r="AO1080" s="44"/>
      <c r="AP1080" s="40"/>
      <c r="AQ1080" s="40"/>
      <c r="AR1080" s="40"/>
      <c r="AS1080" s="40"/>
      <c r="AT1080" s="46"/>
      <c r="AU1080" s="40"/>
      <c r="AV1080" s="40"/>
      <c r="AW1080" s="40"/>
      <c r="AX1080" s="40"/>
      <c r="AY1080" s="40"/>
      <c r="AZ1080" s="40"/>
      <c r="BA1080" s="40"/>
      <c r="BB1080" s="40"/>
      <c r="BC1080" s="40"/>
      <c r="BD1080" s="40"/>
      <c r="BE1080" s="40"/>
      <c r="BF1080" s="40"/>
      <c r="BG1080" s="40"/>
      <c r="BH1080" s="40"/>
      <c r="BI1080" s="40"/>
      <c r="BJ1080" s="40"/>
      <c r="BK1080" s="40"/>
      <c r="BL1080" s="40"/>
      <c r="BM1080" s="40"/>
      <c r="BN1080" s="40"/>
      <c r="BQ1080" s="170"/>
    </row>
    <row r="1081" spans="1:69" x14ac:dyDescent="0.2">
      <c r="A1081" s="41"/>
      <c r="B1081" s="41"/>
      <c r="C1081" s="64"/>
      <c r="D1081" s="64"/>
      <c r="E1081" s="59"/>
      <c r="F1081" s="59"/>
      <c r="G1081" s="59"/>
      <c r="H1081" s="167"/>
      <c r="I1081" s="58"/>
      <c r="J1081" s="40"/>
      <c r="K1081" s="40"/>
      <c r="L1081" s="40"/>
      <c r="M1081" s="40"/>
      <c r="N1081" s="165"/>
      <c r="O1081" s="44"/>
      <c r="P1081" s="40"/>
      <c r="Q1081" s="40"/>
      <c r="R1081" s="40"/>
      <c r="S1081" s="40"/>
      <c r="T1081" s="40"/>
      <c r="U1081" s="43"/>
      <c r="V1081" s="45"/>
      <c r="W1081" s="143"/>
      <c r="X1081" s="41"/>
      <c r="Y1081" s="40"/>
      <c r="Z1081" s="40"/>
      <c r="AA1081" s="40"/>
      <c r="AB1081" s="40"/>
      <c r="AC1081" s="40"/>
      <c r="AD1081" s="40"/>
      <c r="AE1081" s="40"/>
      <c r="AF1081" s="44"/>
      <c r="AG1081" s="40"/>
      <c r="AH1081" s="40"/>
      <c r="AI1081" s="40"/>
      <c r="AJ1081" s="40"/>
      <c r="AK1081" s="40"/>
      <c r="AL1081" s="41"/>
      <c r="AM1081" s="40"/>
      <c r="AN1081" s="40"/>
      <c r="AO1081" s="44"/>
      <c r="AP1081" s="40"/>
      <c r="AQ1081" s="40"/>
      <c r="AR1081" s="40"/>
      <c r="AS1081" s="40"/>
      <c r="AT1081" s="46"/>
      <c r="AU1081" s="40"/>
      <c r="AV1081" s="40"/>
      <c r="AW1081" s="40"/>
      <c r="AX1081" s="40"/>
      <c r="AY1081" s="40"/>
      <c r="AZ1081" s="40"/>
      <c r="BA1081" s="40"/>
      <c r="BB1081" s="40"/>
      <c r="BC1081" s="40"/>
      <c r="BD1081" s="40"/>
      <c r="BE1081" s="40"/>
      <c r="BF1081" s="40"/>
      <c r="BG1081" s="40"/>
      <c r="BH1081" s="40"/>
      <c r="BI1081" s="40"/>
      <c r="BJ1081" s="40"/>
      <c r="BK1081" s="40"/>
      <c r="BL1081" s="40"/>
      <c r="BM1081" s="40"/>
      <c r="BN1081" s="40"/>
      <c r="BQ1081" s="170"/>
    </row>
    <row r="1082" spans="1:69" x14ac:dyDescent="0.2">
      <c r="A1082" s="41"/>
      <c r="B1082" s="41"/>
      <c r="C1082" s="64"/>
      <c r="D1082" s="64"/>
      <c r="E1082" s="59"/>
      <c r="F1082" s="59"/>
      <c r="G1082" s="59"/>
      <c r="H1082" s="167"/>
      <c r="I1082" s="58"/>
      <c r="J1082" s="40"/>
      <c r="K1082" s="40"/>
      <c r="L1082" s="40"/>
      <c r="M1082" s="40"/>
      <c r="N1082" s="165"/>
      <c r="O1082" s="44"/>
      <c r="P1082" s="40"/>
      <c r="Q1082" s="40"/>
      <c r="R1082" s="40"/>
      <c r="S1082" s="40"/>
      <c r="T1082" s="40"/>
      <c r="U1082" s="43"/>
      <c r="V1082" s="45"/>
      <c r="W1082" s="143"/>
      <c r="X1082" s="41"/>
      <c r="Y1082" s="40"/>
      <c r="Z1082" s="40"/>
      <c r="AA1082" s="40"/>
      <c r="AB1082" s="40"/>
      <c r="AC1082" s="40"/>
      <c r="AD1082" s="40"/>
      <c r="AE1082" s="40"/>
      <c r="AF1082" s="44"/>
      <c r="AG1082" s="40"/>
      <c r="AH1082" s="40"/>
      <c r="AI1082" s="40"/>
      <c r="AJ1082" s="40"/>
      <c r="AK1082" s="40"/>
      <c r="AL1082" s="41"/>
      <c r="AM1082" s="40"/>
      <c r="AN1082" s="40"/>
      <c r="AO1082" s="44"/>
      <c r="AP1082" s="40"/>
      <c r="AQ1082" s="40"/>
      <c r="AR1082" s="40"/>
      <c r="AS1082" s="40"/>
      <c r="AT1082" s="46"/>
      <c r="AU1082" s="40"/>
      <c r="AV1082" s="40"/>
      <c r="AW1082" s="40"/>
      <c r="AX1082" s="40"/>
      <c r="AY1082" s="40"/>
      <c r="AZ1082" s="40"/>
      <c r="BA1082" s="40"/>
      <c r="BB1082" s="40"/>
      <c r="BC1082" s="40"/>
      <c r="BD1082" s="40"/>
      <c r="BE1082" s="40"/>
      <c r="BF1082" s="40"/>
      <c r="BG1082" s="40"/>
      <c r="BH1082" s="40"/>
      <c r="BI1082" s="40"/>
      <c r="BJ1082" s="40"/>
      <c r="BK1082" s="40"/>
      <c r="BL1082" s="40"/>
      <c r="BM1082" s="40"/>
      <c r="BN1082" s="40"/>
      <c r="BQ1082" s="170"/>
    </row>
    <row r="1083" spans="1:69" x14ac:dyDescent="0.2">
      <c r="A1083" s="41"/>
      <c r="B1083" s="41"/>
      <c r="C1083" s="64"/>
      <c r="D1083" s="64"/>
      <c r="E1083" s="59"/>
      <c r="F1083" s="59"/>
      <c r="G1083" s="59"/>
      <c r="H1083" s="167"/>
      <c r="I1083" s="58"/>
      <c r="J1083" s="40"/>
      <c r="K1083" s="40"/>
      <c r="L1083" s="40"/>
      <c r="M1083" s="40"/>
      <c r="N1083" s="165"/>
      <c r="O1083" s="44"/>
      <c r="P1083" s="40"/>
      <c r="Q1083" s="40"/>
      <c r="R1083" s="40"/>
      <c r="S1083" s="40"/>
      <c r="T1083" s="40"/>
      <c r="U1083" s="43"/>
      <c r="V1083" s="45"/>
      <c r="W1083" s="143"/>
      <c r="X1083" s="41"/>
      <c r="Y1083" s="40"/>
      <c r="Z1083" s="40"/>
      <c r="AA1083" s="40"/>
      <c r="AB1083" s="40"/>
      <c r="AC1083" s="40"/>
      <c r="AD1083" s="40"/>
      <c r="AE1083" s="40"/>
      <c r="AF1083" s="44"/>
      <c r="AG1083" s="40"/>
      <c r="AH1083" s="40"/>
      <c r="AI1083" s="40"/>
      <c r="AJ1083" s="40"/>
      <c r="AK1083" s="40"/>
      <c r="AL1083" s="41"/>
      <c r="AM1083" s="40"/>
      <c r="AN1083" s="40"/>
      <c r="AO1083" s="44"/>
      <c r="AP1083" s="40"/>
      <c r="AQ1083" s="40"/>
      <c r="AR1083" s="40"/>
      <c r="AS1083" s="40"/>
      <c r="AT1083" s="46"/>
      <c r="AU1083" s="40"/>
      <c r="AV1083" s="40"/>
      <c r="AW1083" s="40"/>
      <c r="AX1083" s="40"/>
      <c r="AY1083" s="40"/>
      <c r="AZ1083" s="40"/>
      <c r="BA1083" s="40"/>
      <c r="BB1083" s="40"/>
      <c r="BC1083" s="40"/>
      <c r="BD1083" s="40"/>
      <c r="BE1083" s="40"/>
      <c r="BF1083" s="40"/>
      <c r="BG1083" s="40"/>
      <c r="BH1083" s="40"/>
      <c r="BI1083" s="40"/>
      <c r="BJ1083" s="40"/>
      <c r="BK1083" s="40"/>
      <c r="BL1083" s="40"/>
      <c r="BM1083" s="40"/>
      <c r="BN1083" s="40"/>
      <c r="BQ1083" s="170"/>
    </row>
    <row r="1084" spans="1:69" x14ac:dyDescent="0.2">
      <c r="A1084" s="41"/>
      <c r="B1084" s="41"/>
      <c r="C1084" s="64"/>
      <c r="D1084" s="64"/>
      <c r="E1084" s="59"/>
      <c r="F1084" s="59"/>
      <c r="G1084" s="59"/>
      <c r="H1084" s="167"/>
      <c r="I1084" s="58"/>
      <c r="J1084" s="40"/>
      <c r="K1084" s="40"/>
      <c r="L1084" s="40"/>
      <c r="M1084" s="40"/>
      <c r="N1084" s="165"/>
      <c r="O1084" s="44"/>
      <c r="P1084" s="40"/>
      <c r="Q1084" s="40"/>
      <c r="R1084" s="40"/>
      <c r="S1084" s="40"/>
      <c r="T1084" s="40"/>
      <c r="U1084" s="43"/>
      <c r="V1084" s="45"/>
      <c r="W1084" s="143"/>
      <c r="X1084" s="41"/>
      <c r="Y1084" s="40"/>
      <c r="Z1084" s="40"/>
      <c r="AA1084" s="40"/>
      <c r="AB1084" s="40"/>
      <c r="AC1084" s="40"/>
      <c r="AD1084" s="40"/>
      <c r="AE1084" s="40"/>
      <c r="AF1084" s="44"/>
      <c r="AG1084" s="40"/>
      <c r="AH1084" s="40"/>
      <c r="AI1084" s="40"/>
      <c r="AJ1084" s="40"/>
      <c r="AK1084" s="40"/>
      <c r="AL1084" s="41"/>
      <c r="AM1084" s="40"/>
      <c r="AN1084" s="40"/>
      <c r="AO1084" s="44"/>
      <c r="AP1084" s="40"/>
      <c r="AQ1084" s="40"/>
      <c r="AR1084" s="40"/>
      <c r="AS1084" s="40"/>
      <c r="AT1084" s="46"/>
      <c r="AU1084" s="40"/>
      <c r="AV1084" s="40"/>
      <c r="AW1084" s="40"/>
      <c r="AX1084" s="40"/>
      <c r="AY1084" s="40"/>
      <c r="AZ1084" s="40"/>
      <c r="BA1084" s="40"/>
      <c r="BB1084" s="40"/>
      <c r="BC1084" s="40"/>
      <c r="BD1084" s="40"/>
      <c r="BE1084" s="40"/>
      <c r="BF1084" s="40"/>
      <c r="BG1084" s="40"/>
      <c r="BH1084" s="40"/>
      <c r="BI1084" s="40"/>
      <c r="BJ1084" s="40"/>
      <c r="BK1084" s="40"/>
      <c r="BL1084" s="40"/>
      <c r="BM1084" s="40"/>
      <c r="BN1084" s="40"/>
      <c r="BQ1084" s="170"/>
    </row>
    <row r="1085" spans="1:69" x14ac:dyDescent="0.2">
      <c r="A1085" s="41"/>
      <c r="B1085" s="41"/>
      <c r="C1085" s="64"/>
      <c r="D1085" s="64"/>
      <c r="E1085" s="59"/>
      <c r="F1085" s="59"/>
      <c r="G1085" s="59"/>
      <c r="H1085" s="167"/>
      <c r="I1085" s="58"/>
      <c r="J1085" s="40"/>
      <c r="K1085" s="40"/>
      <c r="L1085" s="40"/>
      <c r="M1085" s="40"/>
      <c r="N1085" s="165"/>
      <c r="O1085" s="44"/>
      <c r="P1085" s="40"/>
      <c r="Q1085" s="40"/>
      <c r="R1085" s="40"/>
      <c r="S1085" s="40"/>
      <c r="T1085" s="40"/>
      <c r="U1085" s="43"/>
      <c r="V1085" s="45"/>
      <c r="W1085" s="143"/>
      <c r="X1085" s="41"/>
      <c r="Y1085" s="40"/>
      <c r="Z1085" s="40"/>
      <c r="AA1085" s="40"/>
      <c r="AB1085" s="40"/>
      <c r="AC1085" s="40"/>
      <c r="AD1085" s="40"/>
      <c r="AE1085" s="40"/>
      <c r="AF1085" s="44"/>
      <c r="AG1085" s="40"/>
      <c r="AH1085" s="40"/>
      <c r="AI1085" s="40"/>
      <c r="AJ1085" s="40"/>
      <c r="AK1085" s="40"/>
      <c r="AL1085" s="41"/>
      <c r="AM1085" s="40"/>
      <c r="AN1085" s="40"/>
      <c r="AO1085" s="44"/>
      <c r="AP1085" s="40"/>
      <c r="AQ1085" s="40"/>
      <c r="AR1085" s="40"/>
      <c r="AS1085" s="40"/>
      <c r="AT1085" s="46"/>
      <c r="AU1085" s="40"/>
      <c r="AV1085" s="40"/>
      <c r="AW1085" s="40"/>
      <c r="AX1085" s="40"/>
      <c r="AY1085" s="40"/>
      <c r="AZ1085" s="40"/>
      <c r="BA1085" s="40"/>
      <c r="BB1085" s="40"/>
      <c r="BC1085" s="40"/>
      <c r="BD1085" s="40"/>
      <c r="BE1085" s="40"/>
      <c r="BF1085" s="40"/>
      <c r="BG1085" s="40"/>
      <c r="BH1085" s="40"/>
      <c r="BI1085" s="40"/>
      <c r="BJ1085" s="40"/>
      <c r="BK1085" s="40"/>
      <c r="BL1085" s="40"/>
      <c r="BM1085" s="40"/>
      <c r="BN1085" s="40"/>
      <c r="BQ1085" s="170"/>
    </row>
    <row r="1086" spans="1:69" x14ac:dyDescent="0.2">
      <c r="A1086" s="41"/>
      <c r="B1086" s="41"/>
      <c r="C1086" s="64"/>
      <c r="D1086" s="64"/>
      <c r="E1086" s="59"/>
      <c r="F1086" s="59"/>
      <c r="G1086" s="59"/>
      <c r="H1086" s="167"/>
      <c r="I1086" s="58"/>
      <c r="J1086" s="40"/>
      <c r="K1086" s="40"/>
      <c r="L1086" s="40"/>
      <c r="M1086" s="40"/>
      <c r="N1086" s="165"/>
      <c r="O1086" s="44"/>
      <c r="P1086" s="40"/>
      <c r="Q1086" s="40"/>
      <c r="R1086" s="40"/>
      <c r="S1086" s="40"/>
      <c r="T1086" s="40"/>
      <c r="U1086" s="43"/>
      <c r="V1086" s="45"/>
      <c r="W1086" s="143"/>
      <c r="X1086" s="41"/>
      <c r="Y1086" s="40"/>
      <c r="Z1086" s="40"/>
      <c r="AA1086" s="40"/>
      <c r="AB1086" s="40"/>
      <c r="AC1086" s="40"/>
      <c r="AD1086" s="40"/>
      <c r="AE1086" s="40"/>
      <c r="AF1086" s="44"/>
      <c r="AG1086" s="40"/>
      <c r="AH1086" s="40"/>
      <c r="AI1086" s="40"/>
      <c r="AJ1086" s="40"/>
      <c r="AK1086" s="40"/>
      <c r="AL1086" s="41"/>
      <c r="AM1086" s="40"/>
      <c r="AN1086" s="40"/>
      <c r="AO1086" s="44"/>
      <c r="AP1086" s="40"/>
      <c r="AQ1086" s="40"/>
      <c r="AR1086" s="40"/>
      <c r="AS1086" s="40"/>
      <c r="AT1086" s="46"/>
      <c r="AU1086" s="40"/>
      <c r="AV1086" s="40"/>
      <c r="AW1086" s="40"/>
      <c r="AX1086" s="40"/>
      <c r="AY1086" s="40"/>
      <c r="AZ1086" s="40"/>
      <c r="BA1086" s="40"/>
      <c r="BB1086" s="40"/>
      <c r="BC1086" s="40"/>
      <c r="BD1086" s="40"/>
      <c r="BE1086" s="40"/>
      <c r="BF1086" s="40"/>
      <c r="BG1086" s="40"/>
      <c r="BH1086" s="40"/>
      <c r="BI1086" s="40"/>
      <c r="BJ1086" s="40"/>
      <c r="BK1086" s="40"/>
      <c r="BL1086" s="40"/>
      <c r="BM1086" s="40"/>
      <c r="BN1086" s="40"/>
      <c r="BQ1086" s="170"/>
    </row>
    <row r="1087" spans="1:69" x14ac:dyDescent="0.2">
      <c r="A1087" s="41"/>
      <c r="B1087" s="41"/>
      <c r="C1087" s="64"/>
      <c r="D1087" s="64"/>
      <c r="E1087" s="59"/>
      <c r="F1087" s="59"/>
      <c r="G1087" s="59"/>
      <c r="H1087" s="167"/>
      <c r="I1087" s="58"/>
      <c r="J1087" s="40"/>
      <c r="K1087" s="40"/>
      <c r="L1087" s="40"/>
      <c r="M1087" s="40"/>
      <c r="N1087" s="165"/>
      <c r="O1087" s="44"/>
      <c r="P1087" s="40"/>
      <c r="Q1087" s="40"/>
      <c r="R1087" s="40"/>
      <c r="S1087" s="40"/>
      <c r="T1087" s="40"/>
      <c r="U1087" s="43"/>
      <c r="V1087" s="45"/>
      <c r="W1087" s="143"/>
      <c r="X1087" s="41"/>
      <c r="Y1087" s="40"/>
      <c r="Z1087" s="40"/>
      <c r="AA1087" s="40"/>
      <c r="AB1087" s="40"/>
      <c r="AC1087" s="40"/>
      <c r="AD1087" s="40"/>
      <c r="AE1087" s="40"/>
      <c r="AF1087" s="44"/>
      <c r="AG1087" s="40"/>
      <c r="AH1087" s="40"/>
      <c r="AI1087" s="40"/>
      <c r="AJ1087" s="40"/>
      <c r="AK1087" s="40"/>
      <c r="AL1087" s="41"/>
      <c r="AM1087" s="40"/>
      <c r="AN1087" s="40"/>
      <c r="AO1087" s="44"/>
      <c r="AP1087" s="40"/>
      <c r="AQ1087" s="40"/>
      <c r="AR1087" s="40"/>
      <c r="AS1087" s="40"/>
      <c r="AT1087" s="46"/>
      <c r="AU1087" s="40"/>
      <c r="AV1087" s="40"/>
      <c r="AW1087" s="40"/>
      <c r="AX1087" s="40"/>
      <c r="AY1087" s="40"/>
      <c r="AZ1087" s="40"/>
      <c r="BA1087" s="40"/>
      <c r="BB1087" s="40"/>
      <c r="BC1087" s="40"/>
      <c r="BD1087" s="40"/>
      <c r="BE1087" s="40"/>
      <c r="BF1087" s="40"/>
      <c r="BG1087" s="40"/>
      <c r="BH1087" s="40"/>
      <c r="BI1087" s="40"/>
      <c r="BJ1087" s="40"/>
      <c r="BK1087" s="40"/>
      <c r="BL1087" s="40"/>
      <c r="BM1087" s="40"/>
      <c r="BN1087" s="40"/>
      <c r="BQ1087" s="170"/>
    </row>
    <row r="1088" spans="1:69" x14ac:dyDescent="0.2">
      <c r="A1088" s="41"/>
      <c r="B1088" s="41"/>
      <c r="C1088" s="64"/>
      <c r="D1088" s="64"/>
      <c r="E1088" s="59"/>
      <c r="F1088" s="59"/>
      <c r="G1088" s="59"/>
      <c r="H1088" s="167"/>
      <c r="I1088" s="58"/>
      <c r="J1088" s="40"/>
      <c r="K1088" s="40"/>
      <c r="L1088" s="40"/>
      <c r="M1088" s="40"/>
      <c r="N1088" s="165"/>
      <c r="O1088" s="44"/>
      <c r="P1088" s="40"/>
      <c r="Q1088" s="40"/>
      <c r="R1088" s="40"/>
      <c r="S1088" s="40"/>
      <c r="T1088" s="40"/>
      <c r="U1088" s="43"/>
      <c r="V1088" s="45"/>
      <c r="W1088" s="143"/>
      <c r="X1088" s="41"/>
      <c r="Y1088" s="40"/>
      <c r="Z1088" s="40"/>
      <c r="AA1088" s="40"/>
      <c r="AB1088" s="40"/>
      <c r="AC1088" s="40"/>
      <c r="AD1088" s="40"/>
      <c r="AE1088" s="40"/>
      <c r="AF1088" s="44"/>
      <c r="AG1088" s="40"/>
      <c r="AH1088" s="40"/>
      <c r="AI1088" s="40"/>
      <c r="AJ1088" s="40"/>
      <c r="AK1088" s="40"/>
      <c r="AL1088" s="41"/>
      <c r="AM1088" s="40"/>
      <c r="AN1088" s="40"/>
      <c r="AO1088" s="44"/>
      <c r="AP1088" s="40"/>
      <c r="AQ1088" s="40"/>
      <c r="AR1088" s="40"/>
      <c r="AS1088" s="40"/>
      <c r="AT1088" s="46"/>
      <c r="AU1088" s="40"/>
      <c r="AV1088" s="40"/>
      <c r="AW1088" s="40"/>
      <c r="AX1088" s="40"/>
      <c r="AY1088" s="40"/>
      <c r="AZ1088" s="40"/>
      <c r="BA1088" s="40"/>
      <c r="BB1088" s="40"/>
      <c r="BC1088" s="40"/>
      <c r="BD1088" s="40"/>
      <c r="BE1088" s="40"/>
      <c r="BF1088" s="40"/>
      <c r="BG1088" s="40"/>
      <c r="BH1088" s="40"/>
      <c r="BI1088" s="40"/>
      <c r="BJ1088" s="40"/>
      <c r="BK1088" s="40"/>
      <c r="BL1088" s="40"/>
      <c r="BM1088" s="40"/>
      <c r="BN1088" s="40"/>
      <c r="BQ1088" s="170"/>
    </row>
    <row r="1089" spans="1:69" x14ac:dyDescent="0.2">
      <c r="A1089" s="41"/>
      <c r="B1089" s="41"/>
      <c r="C1089" s="64"/>
      <c r="D1089" s="64"/>
      <c r="E1089" s="59"/>
      <c r="F1089" s="59"/>
      <c r="G1089" s="59"/>
      <c r="H1089" s="167"/>
      <c r="I1089" s="58"/>
      <c r="J1089" s="40"/>
      <c r="K1089" s="40"/>
      <c r="L1089" s="40"/>
      <c r="M1089" s="40"/>
      <c r="N1089" s="165"/>
      <c r="O1089" s="44"/>
      <c r="P1089" s="40"/>
      <c r="Q1089" s="40"/>
      <c r="R1089" s="40"/>
      <c r="S1089" s="40"/>
      <c r="T1089" s="40"/>
      <c r="U1089" s="43"/>
      <c r="V1089" s="45"/>
      <c r="W1089" s="143"/>
      <c r="X1089" s="41"/>
      <c r="Y1089" s="40"/>
      <c r="Z1089" s="40"/>
      <c r="AA1089" s="40"/>
      <c r="AB1089" s="40"/>
      <c r="AC1089" s="40"/>
      <c r="AD1089" s="40"/>
      <c r="AE1089" s="40"/>
      <c r="AF1089" s="44"/>
      <c r="AG1089" s="40"/>
      <c r="AH1089" s="40"/>
      <c r="AI1089" s="40"/>
      <c r="AJ1089" s="40"/>
      <c r="AK1089" s="40"/>
      <c r="AL1089" s="41"/>
      <c r="AM1089" s="40"/>
      <c r="AN1089" s="40"/>
      <c r="AO1089" s="44"/>
      <c r="AP1089" s="40"/>
      <c r="AQ1089" s="40"/>
      <c r="AR1089" s="40"/>
      <c r="AS1089" s="40"/>
      <c r="AT1089" s="46"/>
      <c r="AU1089" s="40"/>
      <c r="AV1089" s="40"/>
      <c r="AW1089" s="40"/>
      <c r="AX1089" s="40"/>
      <c r="AY1089" s="40"/>
      <c r="AZ1089" s="40"/>
      <c r="BA1089" s="40"/>
      <c r="BB1089" s="40"/>
      <c r="BC1089" s="40"/>
      <c r="BD1089" s="40"/>
      <c r="BE1089" s="40"/>
      <c r="BF1089" s="40"/>
      <c r="BG1089" s="40"/>
      <c r="BH1089" s="40"/>
      <c r="BI1089" s="40"/>
      <c r="BJ1089" s="40"/>
      <c r="BK1089" s="40"/>
      <c r="BL1089" s="40"/>
      <c r="BM1089" s="40"/>
      <c r="BN1089" s="40"/>
      <c r="BQ1089" s="170"/>
    </row>
    <row r="1090" spans="1:69" x14ac:dyDescent="0.2">
      <c r="A1090" s="41"/>
      <c r="B1090" s="41"/>
      <c r="C1090" s="64"/>
      <c r="D1090" s="64"/>
      <c r="E1090" s="59"/>
      <c r="F1090" s="59"/>
      <c r="G1090" s="59"/>
      <c r="H1090" s="167"/>
      <c r="I1090" s="58"/>
      <c r="J1090" s="40"/>
      <c r="K1090" s="40"/>
      <c r="L1090" s="40"/>
      <c r="M1090" s="40"/>
      <c r="N1090" s="165"/>
      <c r="O1090" s="44"/>
      <c r="P1090" s="40"/>
      <c r="Q1090" s="40"/>
      <c r="R1090" s="40"/>
      <c r="S1090" s="40"/>
      <c r="T1090" s="40"/>
      <c r="U1090" s="43"/>
      <c r="V1090" s="45"/>
      <c r="W1090" s="143"/>
      <c r="X1090" s="41"/>
      <c r="Y1090" s="40"/>
      <c r="Z1090" s="40"/>
      <c r="AA1090" s="40"/>
      <c r="AB1090" s="40"/>
      <c r="AC1090" s="40"/>
      <c r="AD1090" s="40"/>
      <c r="AE1090" s="40"/>
      <c r="AF1090" s="44"/>
      <c r="AG1090" s="40"/>
      <c r="AH1090" s="40"/>
      <c r="AI1090" s="40"/>
      <c r="AJ1090" s="40"/>
      <c r="AK1090" s="40"/>
      <c r="AL1090" s="41"/>
      <c r="AM1090" s="40"/>
      <c r="AN1090" s="40"/>
      <c r="AO1090" s="44"/>
      <c r="AP1090" s="40"/>
      <c r="AQ1090" s="40"/>
      <c r="AR1090" s="40"/>
      <c r="AS1090" s="40"/>
      <c r="AT1090" s="46"/>
      <c r="AU1090" s="40"/>
      <c r="AV1090" s="40"/>
      <c r="AW1090" s="40"/>
      <c r="AX1090" s="40"/>
      <c r="AY1090" s="40"/>
      <c r="AZ1090" s="40"/>
      <c r="BA1090" s="40"/>
      <c r="BB1090" s="40"/>
      <c r="BC1090" s="40"/>
      <c r="BD1090" s="40"/>
      <c r="BE1090" s="40"/>
      <c r="BF1090" s="40"/>
      <c r="BG1090" s="40"/>
      <c r="BH1090" s="40"/>
      <c r="BI1090" s="40"/>
      <c r="BJ1090" s="40"/>
      <c r="BK1090" s="40"/>
      <c r="BL1090" s="40"/>
      <c r="BM1090" s="40"/>
      <c r="BN1090" s="40"/>
      <c r="BQ1090" s="170"/>
    </row>
    <row r="1091" spans="1:69" x14ac:dyDescent="0.2">
      <c r="A1091" s="41"/>
      <c r="B1091" s="41"/>
      <c r="C1091" s="64"/>
      <c r="D1091" s="64"/>
      <c r="E1091" s="59"/>
      <c r="F1091" s="59"/>
      <c r="G1091" s="59"/>
      <c r="H1091" s="167"/>
      <c r="I1091" s="58"/>
      <c r="J1091" s="40"/>
      <c r="K1091" s="40"/>
      <c r="L1091" s="40"/>
      <c r="M1091" s="40"/>
      <c r="N1091" s="165"/>
      <c r="O1091" s="44"/>
      <c r="P1091" s="40"/>
      <c r="Q1091" s="40"/>
      <c r="R1091" s="40"/>
      <c r="S1091" s="40"/>
      <c r="T1091" s="40"/>
      <c r="U1091" s="43"/>
      <c r="V1091" s="45"/>
      <c r="W1091" s="143"/>
      <c r="X1091" s="41"/>
      <c r="Y1091" s="40"/>
      <c r="Z1091" s="40"/>
      <c r="AA1091" s="40"/>
      <c r="AB1091" s="40"/>
      <c r="AC1091" s="40"/>
      <c r="AD1091" s="40"/>
      <c r="AE1091" s="40"/>
      <c r="AF1091" s="44"/>
      <c r="AG1091" s="40"/>
      <c r="AH1091" s="40"/>
      <c r="AI1091" s="40"/>
      <c r="AJ1091" s="40"/>
      <c r="AK1091" s="40"/>
      <c r="AL1091" s="41"/>
      <c r="AM1091" s="40"/>
      <c r="AN1091" s="40"/>
      <c r="AO1091" s="44"/>
      <c r="AP1091" s="40"/>
      <c r="AQ1091" s="40"/>
      <c r="AR1091" s="40"/>
      <c r="AS1091" s="40"/>
      <c r="AT1091" s="46"/>
      <c r="AU1091" s="40"/>
      <c r="AV1091" s="40"/>
      <c r="AW1091" s="40"/>
      <c r="AX1091" s="40"/>
      <c r="AY1091" s="40"/>
      <c r="AZ1091" s="40"/>
      <c r="BA1091" s="40"/>
      <c r="BB1091" s="40"/>
      <c r="BC1091" s="40"/>
      <c r="BD1091" s="40"/>
      <c r="BE1091" s="40"/>
      <c r="BF1091" s="40"/>
      <c r="BG1091" s="40"/>
      <c r="BH1091" s="40"/>
      <c r="BI1091" s="40"/>
      <c r="BJ1091" s="40"/>
      <c r="BK1091" s="40"/>
      <c r="BL1091" s="40"/>
      <c r="BM1091" s="40"/>
      <c r="BN1091" s="40"/>
      <c r="BQ1091" s="170"/>
    </row>
    <row r="1092" spans="1:69" x14ac:dyDescent="0.2">
      <c r="A1092" s="41"/>
      <c r="B1092" s="41"/>
      <c r="C1092" s="64"/>
      <c r="D1092" s="64"/>
      <c r="E1092" s="59"/>
      <c r="F1092" s="59"/>
      <c r="G1092" s="59"/>
      <c r="H1092" s="167"/>
      <c r="I1092" s="58"/>
      <c r="J1092" s="40"/>
      <c r="K1092" s="40"/>
      <c r="L1092" s="40"/>
      <c r="M1092" s="40"/>
      <c r="N1092" s="165"/>
      <c r="O1092" s="44"/>
      <c r="P1092" s="40"/>
      <c r="Q1092" s="40"/>
      <c r="R1092" s="40"/>
      <c r="S1092" s="40"/>
      <c r="T1092" s="40"/>
      <c r="U1092" s="43"/>
      <c r="V1092" s="45"/>
      <c r="W1092" s="143"/>
      <c r="X1092" s="41"/>
      <c r="Y1092" s="40"/>
      <c r="Z1092" s="40"/>
      <c r="AA1092" s="40"/>
      <c r="AB1092" s="40"/>
      <c r="AC1092" s="40"/>
      <c r="AD1092" s="40"/>
      <c r="AE1092" s="40"/>
      <c r="AF1092" s="44"/>
      <c r="AG1092" s="40"/>
      <c r="AH1092" s="40"/>
      <c r="AI1092" s="40"/>
      <c r="AJ1092" s="40"/>
      <c r="AK1092" s="40"/>
      <c r="AL1092" s="41"/>
      <c r="AM1092" s="40"/>
      <c r="AN1092" s="40"/>
      <c r="AO1092" s="44"/>
      <c r="AP1092" s="40"/>
      <c r="AQ1092" s="40"/>
      <c r="AR1092" s="40"/>
      <c r="AS1092" s="40"/>
      <c r="AT1092" s="46"/>
      <c r="AU1092" s="40"/>
      <c r="AV1092" s="40"/>
      <c r="AW1092" s="40"/>
      <c r="AX1092" s="40"/>
      <c r="AY1092" s="40"/>
      <c r="AZ1092" s="40"/>
      <c r="BA1092" s="40"/>
      <c r="BB1092" s="40"/>
      <c r="BC1092" s="40"/>
      <c r="BD1092" s="40"/>
      <c r="BE1092" s="40"/>
      <c r="BF1092" s="40"/>
      <c r="BG1092" s="40"/>
      <c r="BH1092" s="40"/>
      <c r="BI1092" s="40"/>
      <c r="BJ1092" s="40"/>
      <c r="BK1092" s="40"/>
      <c r="BL1092" s="40"/>
      <c r="BM1092" s="40"/>
      <c r="BN1092" s="40"/>
      <c r="BQ1092" s="170"/>
    </row>
    <row r="1093" spans="1:69" x14ac:dyDescent="0.2">
      <c r="A1093" s="41"/>
      <c r="B1093" s="41"/>
      <c r="C1093" s="64"/>
      <c r="D1093" s="64"/>
      <c r="E1093" s="59"/>
      <c r="F1093" s="59"/>
      <c r="G1093" s="59"/>
      <c r="H1093" s="167"/>
      <c r="I1093" s="58"/>
      <c r="J1093" s="40"/>
      <c r="K1093" s="40"/>
      <c r="L1093" s="40"/>
      <c r="M1093" s="40"/>
      <c r="N1093" s="165"/>
      <c r="O1093" s="44"/>
      <c r="P1093" s="40"/>
      <c r="Q1093" s="40"/>
      <c r="R1093" s="40"/>
      <c r="S1093" s="40"/>
      <c r="T1093" s="40"/>
      <c r="U1093" s="43"/>
      <c r="V1093" s="45"/>
      <c r="W1093" s="143"/>
      <c r="X1093" s="41"/>
      <c r="Y1093" s="40"/>
      <c r="Z1093" s="40"/>
      <c r="AA1093" s="40"/>
      <c r="AB1093" s="40"/>
      <c r="AC1093" s="40"/>
      <c r="AD1093" s="40"/>
      <c r="AE1093" s="40"/>
      <c r="AF1093" s="44"/>
      <c r="AG1093" s="40"/>
      <c r="AH1093" s="40"/>
      <c r="AI1093" s="40"/>
      <c r="AJ1093" s="40"/>
      <c r="AK1093" s="40"/>
      <c r="AL1093" s="41"/>
      <c r="AM1093" s="40"/>
      <c r="AN1093" s="40"/>
      <c r="AO1093" s="44"/>
      <c r="AP1093" s="40"/>
      <c r="AQ1093" s="40"/>
      <c r="AR1093" s="40"/>
      <c r="AS1093" s="40"/>
      <c r="AT1093" s="46"/>
      <c r="AU1093" s="40"/>
      <c r="AV1093" s="40"/>
      <c r="AW1093" s="40"/>
      <c r="AX1093" s="40"/>
      <c r="AY1093" s="40"/>
      <c r="AZ1093" s="40"/>
      <c r="BA1093" s="40"/>
      <c r="BB1093" s="40"/>
      <c r="BC1093" s="40"/>
      <c r="BD1093" s="40"/>
      <c r="BE1093" s="40"/>
      <c r="BF1093" s="40"/>
      <c r="BG1093" s="40"/>
      <c r="BH1093" s="40"/>
      <c r="BI1093" s="40"/>
      <c r="BJ1093" s="40"/>
      <c r="BK1093" s="40"/>
      <c r="BL1093" s="40"/>
      <c r="BM1093" s="40"/>
      <c r="BN1093" s="40"/>
      <c r="BQ1093" s="170"/>
    </row>
    <row r="1094" spans="1:69" x14ac:dyDescent="0.2">
      <c r="A1094" s="41"/>
      <c r="B1094" s="41"/>
      <c r="C1094" s="64"/>
      <c r="D1094" s="64"/>
      <c r="E1094" s="59"/>
      <c r="F1094" s="59"/>
      <c r="G1094" s="59"/>
      <c r="H1094" s="167"/>
      <c r="I1094" s="58"/>
      <c r="J1094" s="40"/>
      <c r="K1094" s="40"/>
      <c r="L1094" s="40"/>
      <c r="M1094" s="40"/>
      <c r="N1094" s="165"/>
      <c r="O1094" s="44"/>
      <c r="P1094" s="40"/>
      <c r="Q1094" s="40"/>
      <c r="R1094" s="40"/>
      <c r="S1094" s="40"/>
      <c r="T1094" s="40"/>
      <c r="U1094" s="43"/>
      <c r="V1094" s="45"/>
      <c r="W1094" s="143"/>
      <c r="X1094" s="41"/>
      <c r="Y1094" s="40"/>
      <c r="Z1094" s="40"/>
      <c r="AA1094" s="40"/>
      <c r="AB1094" s="40"/>
      <c r="AC1094" s="40"/>
      <c r="AD1094" s="40"/>
      <c r="AE1094" s="40"/>
      <c r="AF1094" s="44"/>
      <c r="AG1094" s="40"/>
      <c r="AH1094" s="40"/>
      <c r="AI1094" s="40"/>
      <c r="AJ1094" s="40"/>
      <c r="AK1094" s="40"/>
      <c r="AL1094" s="41"/>
      <c r="AM1094" s="40"/>
      <c r="AN1094" s="40"/>
      <c r="AO1094" s="44"/>
      <c r="AP1094" s="40"/>
      <c r="AQ1094" s="40"/>
      <c r="AR1094" s="40"/>
      <c r="AS1094" s="40"/>
      <c r="AT1094" s="46"/>
      <c r="AU1094" s="40"/>
      <c r="AV1094" s="40"/>
      <c r="AW1094" s="40"/>
      <c r="AX1094" s="40"/>
      <c r="AY1094" s="40"/>
      <c r="AZ1094" s="40"/>
      <c r="BA1094" s="40"/>
      <c r="BB1094" s="40"/>
      <c r="BC1094" s="40"/>
      <c r="BD1094" s="40"/>
      <c r="BE1094" s="40"/>
      <c r="BF1094" s="40"/>
      <c r="BG1094" s="40"/>
      <c r="BH1094" s="40"/>
      <c r="BI1094" s="40"/>
      <c r="BJ1094" s="40"/>
      <c r="BK1094" s="40"/>
      <c r="BL1094" s="40"/>
      <c r="BM1094" s="40"/>
      <c r="BN1094" s="40"/>
      <c r="BQ1094" s="170"/>
    </row>
    <row r="1095" spans="1:69" x14ac:dyDescent="0.2">
      <c r="A1095" s="41"/>
      <c r="B1095" s="41"/>
      <c r="C1095" s="64"/>
      <c r="D1095" s="64"/>
      <c r="E1095" s="59"/>
      <c r="F1095" s="59"/>
      <c r="G1095" s="59"/>
      <c r="H1095" s="167"/>
      <c r="I1095" s="58"/>
      <c r="J1095" s="40"/>
      <c r="K1095" s="40"/>
      <c r="L1095" s="40"/>
      <c r="M1095" s="40"/>
      <c r="N1095" s="165"/>
      <c r="O1095" s="44"/>
      <c r="P1095" s="40"/>
      <c r="Q1095" s="40"/>
      <c r="R1095" s="40"/>
      <c r="S1095" s="40"/>
      <c r="T1095" s="40"/>
      <c r="U1095" s="43"/>
      <c r="V1095" s="45"/>
      <c r="W1095" s="143"/>
      <c r="X1095" s="41"/>
      <c r="Y1095" s="40"/>
      <c r="Z1095" s="40"/>
      <c r="AA1095" s="40"/>
      <c r="AB1095" s="40"/>
      <c r="AC1095" s="40"/>
      <c r="AD1095" s="40"/>
      <c r="AE1095" s="40"/>
      <c r="AF1095" s="44"/>
      <c r="AG1095" s="40"/>
      <c r="AH1095" s="40"/>
      <c r="AI1095" s="40"/>
      <c r="AJ1095" s="40"/>
      <c r="AK1095" s="40"/>
      <c r="AL1095" s="41"/>
      <c r="AM1095" s="40"/>
      <c r="AN1095" s="40"/>
      <c r="AO1095" s="44"/>
      <c r="AP1095" s="40"/>
      <c r="AQ1095" s="40"/>
      <c r="AR1095" s="40"/>
      <c r="AS1095" s="40"/>
      <c r="AT1095" s="46"/>
      <c r="AU1095" s="40"/>
      <c r="AV1095" s="40"/>
      <c r="AW1095" s="40"/>
      <c r="AX1095" s="40"/>
      <c r="AY1095" s="40"/>
      <c r="AZ1095" s="40"/>
      <c r="BA1095" s="40"/>
      <c r="BB1095" s="40"/>
      <c r="BC1095" s="40"/>
      <c r="BD1095" s="40"/>
      <c r="BE1095" s="40"/>
      <c r="BF1095" s="40"/>
      <c r="BG1095" s="40"/>
      <c r="BH1095" s="40"/>
      <c r="BI1095" s="40"/>
      <c r="BJ1095" s="40"/>
      <c r="BK1095" s="40"/>
      <c r="BL1095" s="40"/>
      <c r="BM1095" s="40"/>
      <c r="BN1095" s="40"/>
      <c r="BQ1095" s="170"/>
    </row>
    <row r="1096" spans="1:69" x14ac:dyDescent="0.2">
      <c r="A1096" s="41"/>
      <c r="B1096" s="41"/>
      <c r="C1096" s="64"/>
      <c r="D1096" s="64"/>
      <c r="E1096" s="59"/>
      <c r="F1096" s="59"/>
      <c r="G1096" s="59"/>
      <c r="H1096" s="167"/>
      <c r="I1096" s="58"/>
      <c r="J1096" s="40"/>
      <c r="K1096" s="40"/>
      <c r="L1096" s="40"/>
      <c r="M1096" s="40"/>
      <c r="N1096" s="165"/>
      <c r="O1096" s="44"/>
      <c r="P1096" s="40"/>
      <c r="Q1096" s="40"/>
      <c r="R1096" s="40"/>
      <c r="S1096" s="40"/>
      <c r="T1096" s="40"/>
      <c r="U1096" s="43"/>
      <c r="V1096" s="45"/>
      <c r="W1096" s="143"/>
      <c r="X1096" s="41"/>
      <c r="Y1096" s="40"/>
      <c r="Z1096" s="40"/>
      <c r="AA1096" s="40"/>
      <c r="AB1096" s="40"/>
      <c r="AC1096" s="40"/>
      <c r="AD1096" s="40"/>
      <c r="AE1096" s="40"/>
      <c r="AF1096" s="44"/>
      <c r="AG1096" s="40"/>
      <c r="AH1096" s="40"/>
      <c r="AI1096" s="40"/>
      <c r="AJ1096" s="40"/>
      <c r="AK1096" s="40"/>
      <c r="AL1096" s="41"/>
      <c r="AM1096" s="40"/>
      <c r="AN1096" s="40"/>
      <c r="AO1096" s="44"/>
      <c r="AP1096" s="40"/>
      <c r="AQ1096" s="40"/>
      <c r="AR1096" s="40"/>
      <c r="AS1096" s="40"/>
      <c r="AT1096" s="46"/>
      <c r="AU1096" s="40"/>
      <c r="AV1096" s="40"/>
      <c r="AW1096" s="40"/>
      <c r="AX1096" s="40"/>
      <c r="AY1096" s="40"/>
      <c r="AZ1096" s="40"/>
      <c r="BA1096" s="40"/>
      <c r="BB1096" s="40"/>
      <c r="BC1096" s="40"/>
      <c r="BD1096" s="40"/>
      <c r="BE1096" s="40"/>
      <c r="BF1096" s="40"/>
      <c r="BG1096" s="40"/>
      <c r="BH1096" s="40"/>
      <c r="BI1096" s="40"/>
      <c r="BJ1096" s="40"/>
      <c r="BK1096" s="40"/>
      <c r="BL1096" s="40"/>
      <c r="BM1096" s="40"/>
      <c r="BN1096" s="40"/>
      <c r="BQ1096" s="170"/>
    </row>
    <row r="1097" spans="1:69" x14ac:dyDescent="0.2">
      <c r="A1097" s="41"/>
      <c r="B1097" s="41"/>
      <c r="C1097" s="64"/>
      <c r="D1097" s="64"/>
      <c r="E1097" s="59"/>
      <c r="F1097" s="59"/>
      <c r="G1097" s="59"/>
      <c r="H1097" s="167"/>
      <c r="I1097" s="58"/>
      <c r="J1097" s="40"/>
      <c r="K1097" s="40"/>
      <c r="L1097" s="40"/>
      <c r="M1097" s="40"/>
      <c r="N1097" s="165"/>
      <c r="O1097" s="44"/>
      <c r="P1097" s="40"/>
      <c r="Q1097" s="40"/>
      <c r="R1097" s="40"/>
      <c r="S1097" s="40"/>
      <c r="T1097" s="40"/>
      <c r="U1097" s="43"/>
      <c r="V1097" s="45"/>
      <c r="W1097" s="143"/>
      <c r="X1097" s="41"/>
      <c r="Y1097" s="40"/>
      <c r="Z1097" s="40"/>
      <c r="AA1097" s="40"/>
      <c r="AB1097" s="40"/>
      <c r="AC1097" s="40"/>
      <c r="AD1097" s="40"/>
      <c r="AE1097" s="40"/>
      <c r="AF1097" s="44"/>
      <c r="AG1097" s="40"/>
      <c r="AH1097" s="40"/>
      <c r="AI1097" s="40"/>
      <c r="AJ1097" s="40"/>
      <c r="AK1097" s="40"/>
      <c r="AL1097" s="41"/>
      <c r="AM1097" s="40"/>
      <c r="AN1097" s="40"/>
      <c r="AO1097" s="44"/>
      <c r="AP1097" s="40"/>
      <c r="AQ1097" s="40"/>
      <c r="AR1097" s="40"/>
      <c r="AS1097" s="40"/>
      <c r="AT1097" s="46"/>
      <c r="AU1097" s="40"/>
      <c r="AV1097" s="40"/>
      <c r="AW1097" s="40"/>
      <c r="AX1097" s="40"/>
      <c r="AY1097" s="40"/>
      <c r="AZ1097" s="40"/>
      <c r="BA1097" s="40"/>
      <c r="BB1097" s="40"/>
      <c r="BC1097" s="40"/>
      <c r="BD1097" s="40"/>
      <c r="BE1097" s="40"/>
      <c r="BF1097" s="40"/>
      <c r="BG1097" s="40"/>
      <c r="BH1097" s="40"/>
      <c r="BI1097" s="40"/>
      <c r="BJ1097" s="40"/>
      <c r="BK1097" s="40"/>
      <c r="BL1097" s="40"/>
      <c r="BM1097" s="40"/>
      <c r="BN1097" s="40"/>
      <c r="BQ1097" s="170"/>
    </row>
    <row r="1098" spans="1:69" x14ac:dyDescent="0.2">
      <c r="A1098" s="41"/>
      <c r="B1098" s="41"/>
      <c r="C1098" s="64"/>
      <c r="D1098" s="64"/>
      <c r="E1098" s="59"/>
      <c r="F1098" s="59"/>
      <c r="G1098" s="59"/>
      <c r="H1098" s="167"/>
      <c r="I1098" s="58"/>
      <c r="J1098" s="40"/>
      <c r="K1098" s="40"/>
      <c r="L1098" s="40"/>
      <c r="M1098" s="40"/>
      <c r="N1098" s="165"/>
      <c r="O1098" s="44"/>
      <c r="P1098" s="40"/>
      <c r="Q1098" s="40"/>
      <c r="R1098" s="40"/>
      <c r="S1098" s="40"/>
      <c r="T1098" s="40"/>
      <c r="U1098" s="43"/>
      <c r="V1098" s="45"/>
      <c r="W1098" s="143"/>
      <c r="X1098" s="41"/>
      <c r="Y1098" s="40"/>
      <c r="Z1098" s="40"/>
      <c r="AA1098" s="40"/>
      <c r="AB1098" s="40"/>
      <c r="AC1098" s="40"/>
      <c r="AD1098" s="40"/>
      <c r="AE1098" s="40"/>
      <c r="AF1098" s="44"/>
      <c r="AG1098" s="40"/>
      <c r="AH1098" s="40"/>
      <c r="AI1098" s="40"/>
      <c r="AJ1098" s="40"/>
      <c r="AK1098" s="40"/>
      <c r="AL1098" s="41"/>
      <c r="AM1098" s="40"/>
      <c r="AN1098" s="40"/>
      <c r="AO1098" s="44"/>
      <c r="AP1098" s="40"/>
      <c r="AQ1098" s="40"/>
      <c r="AR1098" s="40"/>
      <c r="AS1098" s="40"/>
      <c r="AT1098" s="46"/>
      <c r="AU1098" s="40"/>
      <c r="AV1098" s="40"/>
      <c r="AW1098" s="40"/>
      <c r="AX1098" s="40"/>
      <c r="AY1098" s="40"/>
      <c r="AZ1098" s="40"/>
      <c r="BA1098" s="40"/>
      <c r="BB1098" s="40"/>
      <c r="BC1098" s="40"/>
      <c r="BD1098" s="40"/>
      <c r="BE1098" s="40"/>
      <c r="BF1098" s="40"/>
      <c r="BG1098" s="40"/>
      <c r="BH1098" s="40"/>
      <c r="BI1098" s="40"/>
      <c r="BJ1098" s="40"/>
      <c r="BK1098" s="40"/>
      <c r="BL1098" s="40"/>
      <c r="BM1098" s="40"/>
      <c r="BN1098" s="40"/>
      <c r="BQ1098" s="170"/>
    </row>
    <row r="1099" spans="1:69" x14ac:dyDescent="0.2">
      <c r="A1099" s="41"/>
      <c r="B1099" s="41"/>
      <c r="C1099" s="64"/>
      <c r="D1099" s="64"/>
      <c r="E1099" s="59"/>
      <c r="F1099" s="59"/>
      <c r="G1099" s="59"/>
      <c r="H1099" s="167"/>
      <c r="I1099" s="58"/>
      <c r="J1099" s="40"/>
      <c r="K1099" s="40"/>
      <c r="L1099" s="40"/>
      <c r="M1099" s="40"/>
      <c r="N1099" s="165"/>
      <c r="O1099" s="44"/>
      <c r="P1099" s="40"/>
      <c r="Q1099" s="40"/>
      <c r="R1099" s="40"/>
      <c r="S1099" s="40"/>
      <c r="T1099" s="40"/>
      <c r="U1099" s="43"/>
      <c r="V1099" s="45"/>
      <c r="W1099" s="143"/>
      <c r="X1099" s="41"/>
      <c r="Y1099" s="40"/>
      <c r="Z1099" s="40"/>
      <c r="AA1099" s="40"/>
      <c r="AB1099" s="40"/>
      <c r="AC1099" s="40"/>
      <c r="AD1099" s="40"/>
      <c r="AE1099" s="40"/>
      <c r="AF1099" s="44"/>
      <c r="AG1099" s="40"/>
      <c r="AH1099" s="40"/>
      <c r="AI1099" s="40"/>
      <c r="AJ1099" s="40"/>
      <c r="AK1099" s="40"/>
      <c r="AL1099" s="41"/>
      <c r="AM1099" s="40"/>
      <c r="AN1099" s="40"/>
      <c r="AO1099" s="44"/>
      <c r="AP1099" s="40"/>
      <c r="AQ1099" s="40"/>
      <c r="AR1099" s="40"/>
      <c r="AS1099" s="40"/>
      <c r="AT1099" s="46"/>
      <c r="AU1099" s="40"/>
      <c r="AV1099" s="40"/>
      <c r="AW1099" s="40"/>
      <c r="AX1099" s="40"/>
      <c r="AY1099" s="40"/>
      <c r="AZ1099" s="40"/>
      <c r="BA1099" s="40"/>
      <c r="BB1099" s="40"/>
      <c r="BC1099" s="40"/>
      <c r="BD1099" s="40"/>
      <c r="BE1099" s="40"/>
      <c r="BF1099" s="40"/>
      <c r="BG1099" s="40"/>
      <c r="BH1099" s="40"/>
      <c r="BI1099" s="40"/>
      <c r="BJ1099" s="40"/>
      <c r="BK1099" s="40"/>
      <c r="BL1099" s="40"/>
      <c r="BM1099" s="40"/>
      <c r="BN1099" s="40"/>
      <c r="BQ1099" s="170"/>
    </row>
    <row r="1100" spans="1:69" x14ac:dyDescent="0.2">
      <c r="A1100" s="41"/>
      <c r="B1100" s="41"/>
      <c r="C1100" s="64"/>
      <c r="D1100" s="64"/>
      <c r="E1100" s="59"/>
      <c r="F1100" s="59"/>
      <c r="G1100" s="59"/>
      <c r="H1100" s="167"/>
      <c r="I1100" s="58"/>
      <c r="J1100" s="40"/>
      <c r="K1100" s="40"/>
      <c r="L1100" s="40"/>
      <c r="M1100" s="40"/>
      <c r="N1100" s="165"/>
      <c r="O1100" s="44"/>
      <c r="P1100" s="40"/>
      <c r="Q1100" s="40"/>
      <c r="R1100" s="40"/>
      <c r="S1100" s="40"/>
      <c r="T1100" s="40"/>
      <c r="U1100" s="43"/>
      <c r="V1100" s="45"/>
      <c r="W1100" s="143"/>
      <c r="X1100" s="41"/>
      <c r="Y1100" s="40"/>
      <c r="Z1100" s="40"/>
      <c r="AA1100" s="40"/>
      <c r="AB1100" s="40"/>
      <c r="AC1100" s="40"/>
      <c r="AD1100" s="40"/>
      <c r="AE1100" s="40"/>
      <c r="AF1100" s="44"/>
      <c r="AG1100" s="40"/>
      <c r="AH1100" s="40"/>
      <c r="AI1100" s="40"/>
      <c r="AJ1100" s="40"/>
      <c r="AK1100" s="40"/>
      <c r="AL1100" s="41"/>
      <c r="AM1100" s="40"/>
      <c r="AN1100" s="40"/>
      <c r="AO1100" s="44"/>
      <c r="AP1100" s="40"/>
      <c r="AQ1100" s="40"/>
      <c r="AR1100" s="40"/>
      <c r="AS1100" s="40"/>
      <c r="AT1100" s="46"/>
      <c r="AU1100" s="40"/>
      <c r="AV1100" s="40"/>
      <c r="AW1100" s="40"/>
      <c r="AX1100" s="40"/>
      <c r="AY1100" s="40"/>
      <c r="AZ1100" s="40"/>
      <c r="BA1100" s="40"/>
      <c r="BB1100" s="40"/>
      <c r="BC1100" s="40"/>
      <c r="BD1100" s="40"/>
      <c r="BE1100" s="40"/>
      <c r="BF1100" s="40"/>
      <c r="BG1100" s="40"/>
      <c r="BH1100" s="40"/>
      <c r="BI1100" s="40"/>
      <c r="BJ1100" s="40"/>
      <c r="BK1100" s="40"/>
      <c r="BL1100" s="40"/>
      <c r="BM1100" s="40"/>
      <c r="BN1100" s="40"/>
      <c r="BQ1100" s="170"/>
    </row>
    <row r="1101" spans="1:69" x14ac:dyDescent="0.2">
      <c r="A1101" s="41"/>
      <c r="B1101" s="41"/>
      <c r="C1101" s="64"/>
      <c r="D1101" s="64"/>
      <c r="E1101" s="59"/>
      <c r="F1101" s="59"/>
      <c r="G1101" s="59"/>
      <c r="H1101" s="167"/>
      <c r="I1101" s="58"/>
      <c r="J1101" s="40"/>
      <c r="K1101" s="40"/>
      <c r="L1101" s="40"/>
      <c r="M1101" s="40"/>
      <c r="N1101" s="165"/>
      <c r="O1101" s="44"/>
      <c r="P1101" s="40"/>
      <c r="Q1101" s="40"/>
      <c r="R1101" s="40"/>
      <c r="S1101" s="40"/>
      <c r="T1101" s="40"/>
      <c r="U1101" s="43"/>
      <c r="V1101" s="45"/>
      <c r="W1101" s="143"/>
      <c r="X1101" s="41"/>
      <c r="Y1101" s="40"/>
      <c r="Z1101" s="40"/>
      <c r="AA1101" s="40"/>
      <c r="AB1101" s="40"/>
      <c r="AC1101" s="40"/>
      <c r="AD1101" s="40"/>
      <c r="AE1101" s="40"/>
      <c r="AF1101" s="44"/>
      <c r="AG1101" s="40"/>
      <c r="AH1101" s="40"/>
      <c r="AI1101" s="40"/>
      <c r="AJ1101" s="40"/>
      <c r="AK1101" s="40"/>
      <c r="AL1101" s="41"/>
      <c r="AM1101" s="40"/>
      <c r="AN1101" s="40"/>
      <c r="AO1101" s="44"/>
      <c r="AP1101" s="40"/>
      <c r="AQ1101" s="40"/>
      <c r="AR1101" s="40"/>
      <c r="AS1101" s="40"/>
      <c r="AT1101" s="46"/>
      <c r="AU1101" s="40"/>
      <c r="AV1101" s="40"/>
      <c r="AW1101" s="40"/>
      <c r="AX1101" s="40"/>
      <c r="AY1101" s="40"/>
      <c r="AZ1101" s="40"/>
      <c r="BA1101" s="40"/>
      <c r="BB1101" s="40"/>
      <c r="BC1101" s="40"/>
      <c r="BD1101" s="40"/>
      <c r="BE1101" s="40"/>
      <c r="BF1101" s="40"/>
      <c r="BG1101" s="40"/>
      <c r="BH1101" s="40"/>
      <c r="BI1101" s="40"/>
      <c r="BJ1101" s="40"/>
      <c r="BK1101" s="40"/>
      <c r="BL1101" s="40"/>
      <c r="BM1101" s="40"/>
      <c r="BN1101" s="40"/>
      <c r="BQ1101" s="170"/>
    </row>
    <row r="1102" spans="1:69" x14ac:dyDescent="0.2">
      <c r="A1102" s="41"/>
      <c r="B1102" s="41"/>
      <c r="C1102" s="64"/>
      <c r="D1102" s="64"/>
      <c r="E1102" s="59"/>
      <c r="F1102" s="59"/>
      <c r="G1102" s="59"/>
      <c r="H1102" s="167"/>
      <c r="I1102" s="58"/>
      <c r="J1102" s="40"/>
      <c r="K1102" s="40"/>
      <c r="L1102" s="40"/>
      <c r="M1102" s="40"/>
      <c r="N1102" s="165"/>
      <c r="O1102" s="44"/>
      <c r="P1102" s="40"/>
      <c r="Q1102" s="40"/>
      <c r="R1102" s="40"/>
      <c r="S1102" s="40"/>
      <c r="T1102" s="40"/>
      <c r="U1102" s="43"/>
      <c r="V1102" s="45"/>
      <c r="W1102" s="143"/>
      <c r="X1102" s="41"/>
      <c r="Y1102" s="40"/>
      <c r="Z1102" s="40"/>
      <c r="AA1102" s="40"/>
      <c r="AB1102" s="40"/>
      <c r="AC1102" s="40"/>
      <c r="AD1102" s="40"/>
      <c r="AE1102" s="40"/>
      <c r="AF1102" s="44"/>
      <c r="AG1102" s="40"/>
      <c r="AH1102" s="40"/>
      <c r="AI1102" s="40"/>
      <c r="AJ1102" s="40"/>
      <c r="AK1102" s="40"/>
      <c r="AL1102" s="41"/>
      <c r="AM1102" s="40"/>
      <c r="AN1102" s="40"/>
      <c r="AO1102" s="44"/>
      <c r="AP1102" s="40"/>
      <c r="AQ1102" s="40"/>
      <c r="AR1102" s="40"/>
      <c r="AS1102" s="40"/>
      <c r="AT1102" s="46"/>
      <c r="AU1102" s="40"/>
      <c r="AV1102" s="40"/>
      <c r="AW1102" s="40"/>
      <c r="AX1102" s="40"/>
      <c r="AY1102" s="40"/>
      <c r="AZ1102" s="40"/>
      <c r="BA1102" s="40"/>
      <c r="BB1102" s="40"/>
      <c r="BC1102" s="40"/>
      <c r="BD1102" s="40"/>
      <c r="BE1102" s="40"/>
      <c r="BF1102" s="40"/>
      <c r="BG1102" s="40"/>
      <c r="BH1102" s="40"/>
      <c r="BI1102" s="40"/>
      <c r="BJ1102" s="40"/>
      <c r="BK1102" s="40"/>
      <c r="BL1102" s="40"/>
      <c r="BM1102" s="40"/>
      <c r="BN1102" s="40"/>
      <c r="BQ1102" s="170"/>
    </row>
    <row r="1103" spans="1:69" x14ac:dyDescent="0.2">
      <c r="A1103" s="41"/>
      <c r="B1103" s="41"/>
      <c r="C1103" s="64"/>
      <c r="D1103" s="64"/>
      <c r="E1103" s="59"/>
      <c r="F1103" s="59"/>
      <c r="G1103" s="59"/>
      <c r="H1103" s="167"/>
      <c r="I1103" s="58"/>
      <c r="J1103" s="40"/>
      <c r="K1103" s="40"/>
      <c r="L1103" s="40"/>
      <c r="M1103" s="40"/>
      <c r="N1103" s="165"/>
      <c r="O1103" s="44"/>
      <c r="P1103" s="40"/>
      <c r="Q1103" s="40"/>
      <c r="R1103" s="40"/>
      <c r="S1103" s="40"/>
      <c r="T1103" s="40"/>
      <c r="U1103" s="43"/>
      <c r="V1103" s="45"/>
      <c r="W1103" s="143"/>
      <c r="X1103" s="41"/>
      <c r="Y1103" s="40"/>
      <c r="Z1103" s="40"/>
      <c r="AA1103" s="40"/>
      <c r="AB1103" s="40"/>
      <c r="AC1103" s="40"/>
      <c r="AD1103" s="40"/>
      <c r="AE1103" s="40"/>
      <c r="AF1103" s="44"/>
      <c r="AG1103" s="40"/>
      <c r="AH1103" s="40"/>
      <c r="AI1103" s="40"/>
      <c r="AJ1103" s="40"/>
      <c r="AK1103" s="40"/>
      <c r="AL1103" s="41"/>
      <c r="AM1103" s="40"/>
      <c r="AN1103" s="40"/>
      <c r="AO1103" s="44"/>
      <c r="AP1103" s="40"/>
      <c r="AQ1103" s="40"/>
      <c r="AR1103" s="40"/>
      <c r="AS1103" s="40"/>
      <c r="AT1103" s="46"/>
      <c r="AU1103" s="40"/>
      <c r="AV1103" s="40"/>
      <c r="AW1103" s="40"/>
      <c r="AX1103" s="40"/>
      <c r="AY1103" s="40"/>
      <c r="AZ1103" s="40"/>
      <c r="BA1103" s="40"/>
      <c r="BB1103" s="40"/>
      <c r="BC1103" s="40"/>
      <c r="BD1103" s="40"/>
      <c r="BE1103" s="40"/>
      <c r="BF1103" s="40"/>
      <c r="BG1103" s="40"/>
      <c r="BH1103" s="40"/>
      <c r="BI1103" s="40"/>
      <c r="BJ1103" s="40"/>
      <c r="BK1103" s="40"/>
      <c r="BL1103" s="40"/>
      <c r="BM1103" s="40"/>
      <c r="BN1103" s="40"/>
      <c r="BQ1103" s="170"/>
    </row>
    <row r="1104" spans="1:69" x14ac:dyDescent="0.2">
      <c r="A1104" s="41"/>
      <c r="B1104" s="41"/>
      <c r="C1104" s="64"/>
      <c r="D1104" s="64"/>
      <c r="E1104" s="59"/>
      <c r="F1104" s="59"/>
      <c r="G1104" s="59"/>
      <c r="H1104" s="167"/>
      <c r="I1104" s="58"/>
      <c r="J1104" s="40"/>
      <c r="K1104" s="40"/>
      <c r="L1104" s="40"/>
      <c r="M1104" s="40"/>
      <c r="N1104" s="165"/>
      <c r="O1104" s="44"/>
      <c r="P1104" s="40"/>
      <c r="Q1104" s="40"/>
      <c r="R1104" s="40"/>
      <c r="S1104" s="40"/>
      <c r="T1104" s="40"/>
      <c r="U1104" s="43"/>
      <c r="V1104" s="45"/>
      <c r="W1104" s="143"/>
      <c r="X1104" s="41"/>
      <c r="Y1104" s="40"/>
      <c r="Z1104" s="40"/>
      <c r="AA1104" s="40"/>
      <c r="AB1104" s="40"/>
      <c r="AC1104" s="40"/>
      <c r="AD1104" s="40"/>
      <c r="AE1104" s="40"/>
      <c r="AF1104" s="44"/>
      <c r="AG1104" s="40"/>
      <c r="AH1104" s="40"/>
      <c r="AI1104" s="40"/>
      <c r="AJ1104" s="40"/>
      <c r="AK1104" s="40"/>
      <c r="AL1104" s="41"/>
      <c r="AM1104" s="40"/>
      <c r="AN1104" s="40"/>
      <c r="AO1104" s="44"/>
      <c r="AP1104" s="40"/>
      <c r="AQ1104" s="40"/>
      <c r="AR1104" s="40"/>
      <c r="AS1104" s="40"/>
      <c r="AT1104" s="46"/>
      <c r="AU1104" s="40"/>
      <c r="AV1104" s="40"/>
      <c r="AW1104" s="40"/>
      <c r="AX1104" s="40"/>
      <c r="AY1104" s="40"/>
      <c r="AZ1104" s="40"/>
      <c r="BA1104" s="40"/>
      <c r="BB1104" s="40"/>
      <c r="BC1104" s="40"/>
      <c r="BD1104" s="40"/>
      <c r="BE1104" s="40"/>
      <c r="BF1104" s="40"/>
      <c r="BG1104" s="40"/>
      <c r="BH1104" s="40"/>
      <c r="BI1104" s="40"/>
      <c r="BJ1104" s="40"/>
      <c r="BK1104" s="40"/>
      <c r="BL1104" s="40"/>
      <c r="BM1104" s="40"/>
      <c r="BN1104" s="40"/>
      <c r="BQ1104" s="170"/>
    </row>
    <row r="1105" spans="1:69" x14ac:dyDescent="0.2">
      <c r="A1105" s="41"/>
      <c r="B1105" s="41"/>
      <c r="C1105" s="64"/>
      <c r="D1105" s="64"/>
      <c r="E1105" s="59"/>
      <c r="F1105" s="59"/>
      <c r="G1105" s="59"/>
      <c r="H1105" s="167"/>
      <c r="I1105" s="58"/>
      <c r="J1105" s="40"/>
      <c r="K1105" s="40"/>
      <c r="L1105" s="40"/>
      <c r="M1105" s="40"/>
      <c r="N1105" s="165"/>
      <c r="O1105" s="44"/>
      <c r="P1105" s="40"/>
      <c r="Q1105" s="40"/>
      <c r="R1105" s="40"/>
      <c r="S1105" s="40"/>
      <c r="T1105" s="40"/>
      <c r="U1105" s="43"/>
      <c r="V1105" s="45"/>
      <c r="W1105" s="143"/>
      <c r="X1105" s="41"/>
      <c r="Y1105" s="40"/>
      <c r="Z1105" s="40"/>
      <c r="AA1105" s="40"/>
      <c r="AB1105" s="40"/>
      <c r="AC1105" s="40"/>
      <c r="AD1105" s="40"/>
      <c r="AE1105" s="40"/>
      <c r="AF1105" s="44"/>
      <c r="AG1105" s="40"/>
      <c r="AH1105" s="40"/>
      <c r="AI1105" s="40"/>
      <c r="AJ1105" s="40"/>
      <c r="AK1105" s="40"/>
      <c r="AL1105" s="41"/>
      <c r="AM1105" s="40"/>
      <c r="AN1105" s="40"/>
      <c r="AO1105" s="44"/>
      <c r="AP1105" s="40"/>
      <c r="AQ1105" s="40"/>
      <c r="AR1105" s="40"/>
      <c r="AS1105" s="40"/>
      <c r="AT1105" s="46"/>
      <c r="AU1105" s="40"/>
      <c r="AV1105" s="40"/>
      <c r="AW1105" s="40"/>
      <c r="AX1105" s="40"/>
      <c r="AY1105" s="40"/>
      <c r="AZ1105" s="40"/>
      <c r="BA1105" s="40"/>
      <c r="BB1105" s="40"/>
      <c r="BC1105" s="40"/>
      <c r="BD1105" s="40"/>
      <c r="BE1105" s="40"/>
      <c r="BF1105" s="40"/>
      <c r="BG1105" s="40"/>
      <c r="BH1105" s="40"/>
      <c r="BI1105" s="40"/>
      <c r="BJ1105" s="40"/>
      <c r="BK1105" s="40"/>
      <c r="BL1105" s="40"/>
      <c r="BM1105" s="40"/>
      <c r="BN1105" s="40"/>
      <c r="BQ1105" s="170"/>
    </row>
    <row r="1106" spans="1:69" x14ac:dyDescent="0.2">
      <c r="A1106" s="41"/>
      <c r="B1106" s="41"/>
      <c r="C1106" s="64"/>
      <c r="D1106" s="64"/>
      <c r="E1106" s="59"/>
      <c r="F1106" s="59"/>
      <c r="G1106" s="59"/>
      <c r="H1106" s="167"/>
      <c r="I1106" s="58"/>
      <c r="J1106" s="40"/>
      <c r="K1106" s="40"/>
      <c r="L1106" s="40"/>
      <c r="M1106" s="40"/>
      <c r="N1106" s="165"/>
      <c r="O1106" s="44"/>
      <c r="P1106" s="40"/>
      <c r="Q1106" s="40"/>
      <c r="R1106" s="40"/>
      <c r="S1106" s="40"/>
      <c r="T1106" s="40"/>
      <c r="U1106" s="43"/>
      <c r="V1106" s="45"/>
      <c r="W1106" s="143"/>
      <c r="X1106" s="41"/>
      <c r="Y1106" s="40"/>
      <c r="Z1106" s="40"/>
      <c r="AA1106" s="40"/>
      <c r="AB1106" s="40"/>
      <c r="AC1106" s="40"/>
      <c r="AD1106" s="40"/>
      <c r="AE1106" s="40"/>
      <c r="AF1106" s="44"/>
      <c r="AG1106" s="40"/>
      <c r="AH1106" s="40"/>
      <c r="AI1106" s="40"/>
      <c r="AJ1106" s="40"/>
      <c r="AK1106" s="40"/>
      <c r="AL1106" s="41"/>
      <c r="AM1106" s="40"/>
      <c r="AN1106" s="40"/>
      <c r="AO1106" s="44"/>
      <c r="AP1106" s="40"/>
      <c r="AQ1106" s="40"/>
      <c r="AR1106" s="40"/>
      <c r="AS1106" s="40"/>
      <c r="AT1106" s="46"/>
      <c r="AU1106" s="40"/>
      <c r="AV1106" s="40"/>
      <c r="AW1106" s="40"/>
      <c r="AX1106" s="40"/>
      <c r="AY1106" s="40"/>
      <c r="AZ1106" s="40"/>
      <c r="BA1106" s="40"/>
      <c r="BB1106" s="40"/>
      <c r="BC1106" s="40"/>
      <c r="BD1106" s="40"/>
      <c r="BE1106" s="40"/>
      <c r="BF1106" s="40"/>
      <c r="BG1106" s="40"/>
      <c r="BH1106" s="40"/>
      <c r="BI1106" s="40"/>
      <c r="BJ1106" s="40"/>
      <c r="BK1106" s="40"/>
      <c r="BL1106" s="40"/>
      <c r="BM1106" s="40"/>
      <c r="BN1106" s="40"/>
      <c r="BQ1106" s="170"/>
    </row>
    <row r="1107" spans="1:69" x14ac:dyDescent="0.2">
      <c r="A1107" s="41"/>
      <c r="B1107" s="41"/>
      <c r="C1107" s="64"/>
      <c r="D1107" s="64"/>
      <c r="E1107" s="59"/>
      <c r="F1107" s="59"/>
      <c r="G1107" s="59"/>
      <c r="H1107" s="167"/>
      <c r="I1107" s="58"/>
      <c r="J1107" s="40"/>
      <c r="K1107" s="40"/>
      <c r="L1107" s="40"/>
      <c r="M1107" s="40"/>
      <c r="N1107" s="165"/>
      <c r="O1107" s="44"/>
      <c r="P1107" s="40"/>
      <c r="Q1107" s="40"/>
      <c r="R1107" s="40"/>
      <c r="S1107" s="40"/>
      <c r="T1107" s="40"/>
      <c r="U1107" s="43"/>
      <c r="V1107" s="45"/>
      <c r="W1107" s="143"/>
      <c r="X1107" s="41"/>
      <c r="Y1107" s="40"/>
      <c r="Z1107" s="40"/>
      <c r="AA1107" s="40"/>
      <c r="AB1107" s="40"/>
      <c r="AC1107" s="40"/>
      <c r="AD1107" s="40"/>
      <c r="AE1107" s="40"/>
      <c r="AF1107" s="44"/>
      <c r="AG1107" s="40"/>
      <c r="AH1107" s="40"/>
      <c r="AI1107" s="40"/>
      <c r="AJ1107" s="40"/>
      <c r="AK1107" s="40"/>
      <c r="AL1107" s="41"/>
      <c r="AM1107" s="40"/>
      <c r="AN1107" s="40"/>
      <c r="AO1107" s="44"/>
      <c r="AP1107" s="40"/>
      <c r="AQ1107" s="40"/>
      <c r="AR1107" s="40"/>
      <c r="AS1107" s="40"/>
      <c r="AT1107" s="46"/>
      <c r="AU1107" s="40"/>
      <c r="AV1107" s="40"/>
      <c r="AW1107" s="40"/>
      <c r="AX1107" s="40"/>
      <c r="AY1107" s="40"/>
      <c r="AZ1107" s="40"/>
      <c r="BA1107" s="40"/>
      <c r="BB1107" s="40"/>
      <c r="BC1107" s="40"/>
      <c r="BD1107" s="40"/>
      <c r="BE1107" s="40"/>
      <c r="BF1107" s="40"/>
      <c r="BG1107" s="40"/>
      <c r="BH1107" s="40"/>
      <c r="BI1107" s="40"/>
      <c r="BJ1107" s="40"/>
      <c r="BK1107" s="40"/>
      <c r="BL1107" s="40"/>
      <c r="BM1107" s="40"/>
      <c r="BN1107" s="40"/>
      <c r="BQ1107" s="170"/>
    </row>
    <row r="1108" spans="1:69" x14ac:dyDescent="0.2">
      <c r="A1108" s="41"/>
      <c r="B1108" s="41"/>
      <c r="C1108" s="64"/>
      <c r="D1108" s="64"/>
      <c r="E1108" s="59"/>
      <c r="F1108" s="59"/>
      <c r="G1108" s="59"/>
      <c r="H1108" s="167"/>
      <c r="I1108" s="58"/>
      <c r="J1108" s="40"/>
      <c r="K1108" s="40"/>
      <c r="L1108" s="40"/>
      <c r="M1108" s="40"/>
      <c r="N1108" s="165"/>
      <c r="O1108" s="44"/>
      <c r="P1108" s="40"/>
      <c r="Q1108" s="40"/>
      <c r="R1108" s="40"/>
      <c r="S1108" s="40"/>
      <c r="T1108" s="40"/>
      <c r="U1108" s="43"/>
      <c r="V1108" s="45"/>
      <c r="W1108" s="143"/>
      <c r="X1108" s="41"/>
      <c r="Y1108" s="40"/>
      <c r="Z1108" s="40"/>
      <c r="AA1108" s="40"/>
      <c r="AB1108" s="40"/>
      <c r="AC1108" s="40"/>
      <c r="AD1108" s="40"/>
      <c r="AE1108" s="40"/>
      <c r="AF1108" s="44"/>
      <c r="AG1108" s="40"/>
      <c r="AH1108" s="40"/>
      <c r="AI1108" s="40"/>
      <c r="AJ1108" s="40"/>
      <c r="AK1108" s="40"/>
      <c r="AL1108" s="41"/>
      <c r="AM1108" s="40"/>
      <c r="AN1108" s="40"/>
      <c r="AO1108" s="44"/>
      <c r="AP1108" s="40"/>
      <c r="AQ1108" s="40"/>
      <c r="AR1108" s="40"/>
      <c r="AS1108" s="40"/>
      <c r="AT1108" s="46"/>
      <c r="AU1108" s="40"/>
      <c r="AV1108" s="40"/>
      <c r="AW1108" s="40"/>
      <c r="AX1108" s="40"/>
      <c r="AY1108" s="40"/>
      <c r="AZ1108" s="40"/>
      <c r="BA1108" s="40"/>
      <c r="BB1108" s="40"/>
      <c r="BC1108" s="40"/>
      <c r="BD1108" s="40"/>
      <c r="BE1108" s="40"/>
      <c r="BF1108" s="40"/>
      <c r="BG1108" s="40"/>
      <c r="BH1108" s="40"/>
      <c r="BI1108" s="40"/>
      <c r="BJ1108" s="40"/>
      <c r="BK1108" s="40"/>
      <c r="BL1108" s="40"/>
      <c r="BM1108" s="40"/>
      <c r="BN1108" s="40"/>
      <c r="BQ1108" s="170"/>
    </row>
    <row r="1109" spans="1:69" x14ac:dyDescent="0.2">
      <c r="A1109" s="41"/>
      <c r="B1109" s="41"/>
      <c r="C1109" s="64"/>
      <c r="D1109" s="64"/>
      <c r="E1109" s="59"/>
      <c r="F1109" s="59"/>
      <c r="G1109" s="59"/>
      <c r="H1109" s="167"/>
      <c r="I1109" s="58"/>
      <c r="J1109" s="40"/>
      <c r="K1109" s="40"/>
      <c r="L1109" s="40"/>
      <c r="M1109" s="40"/>
      <c r="N1109" s="165"/>
      <c r="O1109" s="44"/>
      <c r="P1109" s="40"/>
      <c r="Q1109" s="40"/>
      <c r="R1109" s="40"/>
      <c r="S1109" s="40"/>
      <c r="T1109" s="40"/>
      <c r="U1109" s="43"/>
      <c r="V1109" s="45"/>
      <c r="W1109" s="143"/>
      <c r="X1109" s="41"/>
      <c r="Y1109" s="40"/>
      <c r="Z1109" s="40"/>
      <c r="AA1109" s="40"/>
      <c r="AB1109" s="40"/>
      <c r="AC1109" s="40"/>
      <c r="AD1109" s="40"/>
      <c r="AE1109" s="40"/>
      <c r="AF1109" s="44"/>
      <c r="AG1109" s="40"/>
      <c r="AH1109" s="40"/>
      <c r="AI1109" s="40"/>
      <c r="AJ1109" s="40"/>
      <c r="AK1109" s="40"/>
      <c r="AL1109" s="41"/>
      <c r="AM1109" s="40"/>
      <c r="AN1109" s="40"/>
      <c r="AO1109" s="44"/>
      <c r="AP1109" s="40"/>
      <c r="AQ1109" s="40"/>
      <c r="AR1109" s="40"/>
      <c r="AS1109" s="40"/>
      <c r="AT1109" s="46"/>
      <c r="AU1109" s="40"/>
      <c r="AV1109" s="40"/>
      <c r="AW1109" s="40"/>
      <c r="AX1109" s="40"/>
      <c r="AY1109" s="40"/>
      <c r="AZ1109" s="40"/>
      <c r="BA1109" s="40"/>
      <c r="BB1109" s="40"/>
      <c r="BC1109" s="40"/>
      <c r="BD1109" s="40"/>
      <c r="BE1109" s="40"/>
      <c r="BF1109" s="40"/>
      <c r="BG1109" s="40"/>
      <c r="BH1109" s="40"/>
      <c r="BI1109" s="40"/>
      <c r="BJ1109" s="40"/>
      <c r="BK1109" s="40"/>
      <c r="BL1109" s="40"/>
      <c r="BM1109" s="40"/>
      <c r="BN1109" s="40"/>
      <c r="BQ1109" s="170"/>
    </row>
    <row r="1110" spans="1:69" x14ac:dyDescent="0.2">
      <c r="A1110" s="41"/>
      <c r="B1110" s="41"/>
      <c r="C1110" s="64"/>
      <c r="D1110" s="64"/>
      <c r="E1110" s="59"/>
      <c r="F1110" s="59"/>
      <c r="G1110" s="59"/>
      <c r="H1110" s="167"/>
      <c r="I1110" s="58"/>
      <c r="J1110" s="40"/>
      <c r="K1110" s="40"/>
      <c r="L1110" s="40"/>
      <c r="M1110" s="40"/>
      <c r="N1110" s="165"/>
      <c r="O1110" s="44"/>
      <c r="P1110" s="40"/>
      <c r="Q1110" s="40"/>
      <c r="R1110" s="40"/>
      <c r="S1110" s="40"/>
      <c r="T1110" s="40"/>
      <c r="U1110" s="43"/>
      <c r="V1110" s="45"/>
      <c r="W1110" s="143"/>
      <c r="X1110" s="41"/>
      <c r="Y1110" s="40"/>
      <c r="Z1110" s="40"/>
      <c r="AA1110" s="40"/>
      <c r="AB1110" s="40"/>
      <c r="AC1110" s="40"/>
      <c r="AD1110" s="40"/>
      <c r="AE1110" s="40"/>
      <c r="AF1110" s="44"/>
      <c r="AG1110" s="40"/>
      <c r="AH1110" s="40"/>
      <c r="AI1110" s="40"/>
      <c r="AJ1110" s="40"/>
      <c r="AK1110" s="40"/>
      <c r="AL1110" s="41"/>
      <c r="AM1110" s="40"/>
      <c r="AN1110" s="40"/>
      <c r="AO1110" s="44"/>
      <c r="AP1110" s="40"/>
      <c r="AQ1110" s="40"/>
      <c r="AR1110" s="40"/>
      <c r="AS1110" s="40"/>
      <c r="AT1110" s="46"/>
      <c r="AU1110" s="40"/>
      <c r="AV1110" s="40"/>
      <c r="AW1110" s="40"/>
      <c r="AX1110" s="40"/>
      <c r="AY1110" s="40"/>
      <c r="AZ1110" s="40"/>
      <c r="BA1110" s="40"/>
      <c r="BB1110" s="40"/>
      <c r="BC1110" s="40"/>
      <c r="BD1110" s="40"/>
      <c r="BE1110" s="40"/>
      <c r="BF1110" s="40"/>
      <c r="BG1110" s="40"/>
      <c r="BH1110" s="40"/>
      <c r="BI1110" s="40"/>
      <c r="BJ1110" s="40"/>
      <c r="BK1110" s="40"/>
      <c r="BL1110" s="40"/>
      <c r="BM1110" s="40"/>
      <c r="BN1110" s="40"/>
      <c r="BQ1110" s="170"/>
    </row>
    <row r="1111" spans="1:69" x14ac:dyDescent="0.2">
      <c r="A1111" s="41"/>
      <c r="B1111" s="41"/>
      <c r="C1111" s="64"/>
      <c r="D1111" s="64"/>
      <c r="E1111" s="59"/>
      <c r="F1111" s="59"/>
      <c r="G1111" s="59"/>
      <c r="H1111" s="167"/>
      <c r="I1111" s="58"/>
      <c r="J1111" s="40"/>
      <c r="K1111" s="40"/>
      <c r="L1111" s="40"/>
      <c r="M1111" s="40"/>
      <c r="N1111" s="165"/>
      <c r="O1111" s="44"/>
      <c r="P1111" s="40"/>
      <c r="Q1111" s="40"/>
      <c r="R1111" s="40"/>
      <c r="S1111" s="40"/>
      <c r="T1111" s="40"/>
      <c r="U1111" s="43"/>
      <c r="V1111" s="45"/>
      <c r="W1111" s="143"/>
      <c r="X1111" s="41"/>
      <c r="Y1111" s="40"/>
      <c r="Z1111" s="40"/>
      <c r="AA1111" s="40"/>
      <c r="AB1111" s="40"/>
      <c r="AC1111" s="40"/>
      <c r="AD1111" s="40"/>
      <c r="AE1111" s="40"/>
      <c r="AF1111" s="44"/>
      <c r="AG1111" s="40"/>
      <c r="AH1111" s="40"/>
      <c r="AI1111" s="40"/>
      <c r="AJ1111" s="40"/>
      <c r="AK1111" s="40"/>
      <c r="AL1111" s="41"/>
      <c r="AM1111" s="40"/>
      <c r="AN1111" s="40"/>
      <c r="AO1111" s="44"/>
      <c r="AP1111" s="40"/>
      <c r="AQ1111" s="40"/>
      <c r="AR1111" s="40"/>
      <c r="AS1111" s="40"/>
      <c r="AT1111" s="46"/>
      <c r="AU1111" s="40"/>
      <c r="AV1111" s="40"/>
      <c r="AW1111" s="40"/>
      <c r="AX1111" s="40"/>
      <c r="AY1111" s="40"/>
      <c r="AZ1111" s="40"/>
      <c r="BA1111" s="40"/>
      <c r="BB1111" s="40"/>
      <c r="BC1111" s="40"/>
      <c r="BD1111" s="40"/>
      <c r="BE1111" s="40"/>
      <c r="BF1111" s="40"/>
      <c r="BG1111" s="40"/>
      <c r="BH1111" s="40"/>
      <c r="BI1111" s="40"/>
      <c r="BJ1111" s="40"/>
      <c r="BK1111" s="40"/>
      <c r="BL1111" s="40"/>
      <c r="BM1111" s="40"/>
      <c r="BN1111" s="40"/>
      <c r="BQ1111" s="170"/>
    </row>
    <row r="1112" spans="1:69" x14ac:dyDescent="0.2">
      <c r="A1112" s="41"/>
      <c r="B1112" s="41"/>
      <c r="C1112" s="64"/>
      <c r="D1112" s="64"/>
      <c r="E1112" s="59"/>
      <c r="F1112" s="59"/>
      <c r="G1112" s="59"/>
      <c r="H1112" s="167"/>
      <c r="I1112" s="58"/>
      <c r="J1112" s="40"/>
      <c r="K1112" s="40"/>
      <c r="L1112" s="40"/>
      <c r="M1112" s="40"/>
      <c r="N1112" s="165"/>
      <c r="O1112" s="44"/>
      <c r="P1112" s="40"/>
      <c r="Q1112" s="40"/>
      <c r="R1112" s="40"/>
      <c r="S1112" s="40"/>
      <c r="T1112" s="40"/>
      <c r="U1112" s="43"/>
      <c r="V1112" s="45"/>
      <c r="W1112" s="143"/>
      <c r="X1112" s="41"/>
      <c r="Y1112" s="40"/>
      <c r="Z1112" s="40"/>
      <c r="AA1112" s="40"/>
      <c r="AB1112" s="40"/>
      <c r="AC1112" s="40"/>
      <c r="AD1112" s="40"/>
      <c r="AE1112" s="40"/>
      <c r="AF1112" s="44"/>
      <c r="AG1112" s="40"/>
      <c r="AH1112" s="40"/>
      <c r="AI1112" s="40"/>
      <c r="AJ1112" s="40"/>
      <c r="AK1112" s="40"/>
      <c r="AL1112" s="41"/>
      <c r="AM1112" s="40"/>
      <c r="AN1112" s="40"/>
      <c r="AO1112" s="44"/>
      <c r="AP1112" s="40"/>
      <c r="AQ1112" s="40"/>
      <c r="AR1112" s="40"/>
      <c r="AS1112" s="40"/>
      <c r="AT1112" s="46"/>
      <c r="AU1112" s="40"/>
      <c r="AV1112" s="40"/>
      <c r="AW1112" s="40"/>
      <c r="AX1112" s="40"/>
      <c r="AY1112" s="40"/>
      <c r="AZ1112" s="40"/>
      <c r="BA1112" s="40"/>
      <c r="BB1112" s="40"/>
      <c r="BC1112" s="40"/>
      <c r="BD1112" s="40"/>
      <c r="BE1112" s="40"/>
      <c r="BF1112" s="40"/>
      <c r="BG1112" s="40"/>
      <c r="BH1112" s="40"/>
      <c r="BI1112" s="40"/>
      <c r="BJ1112" s="40"/>
      <c r="BK1112" s="40"/>
      <c r="BL1112" s="40"/>
      <c r="BM1112" s="40"/>
      <c r="BN1112" s="40"/>
      <c r="BQ1112" s="170"/>
    </row>
    <row r="1113" spans="1:69" x14ac:dyDescent="0.2">
      <c r="A1113" s="41"/>
      <c r="B1113" s="41"/>
      <c r="C1113" s="64"/>
      <c r="D1113" s="64"/>
      <c r="E1113" s="59"/>
      <c r="F1113" s="59"/>
      <c r="G1113" s="59"/>
      <c r="H1113" s="167"/>
      <c r="I1113" s="58"/>
      <c r="J1113" s="40"/>
      <c r="K1113" s="40"/>
      <c r="L1113" s="40"/>
      <c r="M1113" s="40"/>
      <c r="N1113" s="165"/>
      <c r="O1113" s="44"/>
      <c r="P1113" s="40"/>
      <c r="Q1113" s="40"/>
      <c r="R1113" s="40"/>
      <c r="S1113" s="40"/>
      <c r="T1113" s="40"/>
      <c r="U1113" s="43"/>
      <c r="V1113" s="45"/>
      <c r="W1113" s="143"/>
      <c r="X1113" s="41"/>
      <c r="Y1113" s="40"/>
      <c r="Z1113" s="40"/>
      <c r="AA1113" s="40"/>
      <c r="AB1113" s="40"/>
      <c r="AC1113" s="40"/>
      <c r="AD1113" s="40"/>
      <c r="AE1113" s="40"/>
      <c r="AF1113" s="44"/>
      <c r="AG1113" s="40"/>
      <c r="AH1113" s="40"/>
      <c r="AI1113" s="40"/>
      <c r="AJ1113" s="40"/>
      <c r="AK1113" s="40"/>
      <c r="AL1113" s="41"/>
      <c r="AM1113" s="40"/>
      <c r="AN1113" s="40"/>
      <c r="AO1113" s="44"/>
      <c r="AP1113" s="40"/>
      <c r="AQ1113" s="40"/>
      <c r="AR1113" s="40"/>
      <c r="AS1113" s="40"/>
      <c r="AT1113" s="46"/>
      <c r="AU1113" s="40"/>
      <c r="AV1113" s="40"/>
      <c r="AW1113" s="40"/>
      <c r="AX1113" s="40"/>
      <c r="AY1113" s="40"/>
      <c r="AZ1113" s="40"/>
      <c r="BA1113" s="40"/>
      <c r="BB1113" s="40"/>
      <c r="BC1113" s="40"/>
      <c r="BD1113" s="40"/>
      <c r="BE1113" s="40"/>
      <c r="BF1113" s="40"/>
      <c r="BG1113" s="40"/>
      <c r="BH1113" s="40"/>
      <c r="BI1113" s="40"/>
      <c r="BJ1113" s="40"/>
      <c r="BK1113" s="40"/>
      <c r="BL1113" s="40"/>
      <c r="BM1113" s="40"/>
      <c r="BN1113" s="40"/>
      <c r="BQ1113" s="170"/>
    </row>
    <row r="1114" spans="1:69" x14ac:dyDescent="0.2">
      <c r="A1114" s="41"/>
      <c r="B1114" s="41"/>
      <c r="C1114" s="64"/>
      <c r="D1114" s="64"/>
      <c r="E1114" s="59"/>
      <c r="F1114" s="59"/>
      <c r="G1114" s="59"/>
      <c r="H1114" s="167"/>
      <c r="I1114" s="58"/>
      <c r="J1114" s="40"/>
      <c r="K1114" s="40"/>
      <c r="L1114" s="40"/>
      <c r="M1114" s="40"/>
      <c r="N1114" s="165"/>
      <c r="O1114" s="44"/>
      <c r="P1114" s="40"/>
      <c r="Q1114" s="40"/>
      <c r="R1114" s="40"/>
      <c r="S1114" s="40"/>
      <c r="T1114" s="40"/>
      <c r="U1114" s="43"/>
      <c r="V1114" s="45"/>
      <c r="W1114" s="143"/>
      <c r="X1114" s="41"/>
      <c r="Y1114" s="40"/>
      <c r="Z1114" s="40"/>
      <c r="AA1114" s="40"/>
      <c r="AB1114" s="40"/>
      <c r="AC1114" s="40"/>
      <c r="AD1114" s="40"/>
      <c r="AE1114" s="40"/>
      <c r="AF1114" s="44"/>
      <c r="AG1114" s="40"/>
      <c r="AH1114" s="40"/>
      <c r="AI1114" s="40"/>
      <c r="AJ1114" s="40"/>
      <c r="AK1114" s="40"/>
      <c r="AL1114" s="41"/>
      <c r="AM1114" s="40"/>
      <c r="AN1114" s="40"/>
      <c r="AO1114" s="44"/>
      <c r="AP1114" s="40"/>
      <c r="AQ1114" s="40"/>
      <c r="AR1114" s="40"/>
      <c r="AS1114" s="40"/>
      <c r="AT1114" s="46"/>
      <c r="AU1114" s="40"/>
      <c r="AV1114" s="40"/>
      <c r="AW1114" s="40"/>
      <c r="AX1114" s="40"/>
      <c r="AY1114" s="40"/>
      <c r="AZ1114" s="40"/>
      <c r="BA1114" s="40"/>
      <c r="BB1114" s="40"/>
      <c r="BC1114" s="40"/>
      <c r="BD1114" s="40"/>
      <c r="BE1114" s="40"/>
      <c r="BF1114" s="40"/>
      <c r="BG1114" s="40"/>
      <c r="BH1114" s="40"/>
      <c r="BI1114" s="40"/>
      <c r="BJ1114" s="40"/>
      <c r="BK1114" s="40"/>
      <c r="BL1114" s="40"/>
      <c r="BM1114" s="40"/>
      <c r="BN1114" s="40"/>
      <c r="BQ1114" s="170"/>
    </row>
    <row r="1115" spans="1:69" x14ac:dyDescent="0.2">
      <c r="A1115" s="41"/>
      <c r="B1115" s="41"/>
      <c r="C1115" s="64"/>
      <c r="D1115" s="64"/>
      <c r="E1115" s="59"/>
      <c r="F1115" s="59"/>
      <c r="G1115" s="59"/>
      <c r="H1115" s="167"/>
      <c r="I1115" s="58"/>
      <c r="J1115" s="40"/>
      <c r="K1115" s="40"/>
      <c r="L1115" s="40"/>
      <c r="M1115" s="40"/>
      <c r="N1115" s="165"/>
      <c r="O1115" s="44"/>
      <c r="P1115" s="40"/>
      <c r="Q1115" s="40"/>
      <c r="R1115" s="40"/>
      <c r="S1115" s="40"/>
      <c r="T1115" s="40"/>
      <c r="U1115" s="43"/>
      <c r="V1115" s="45"/>
      <c r="W1115" s="143"/>
      <c r="X1115" s="41"/>
      <c r="Y1115" s="40"/>
      <c r="Z1115" s="40"/>
      <c r="AA1115" s="40"/>
      <c r="AB1115" s="40"/>
      <c r="AC1115" s="40"/>
      <c r="AD1115" s="40"/>
      <c r="AE1115" s="40"/>
      <c r="AF1115" s="44"/>
      <c r="AG1115" s="40"/>
      <c r="AH1115" s="40"/>
      <c r="AI1115" s="40"/>
      <c r="AJ1115" s="40"/>
      <c r="AK1115" s="40"/>
      <c r="AL1115" s="41"/>
      <c r="AM1115" s="40"/>
      <c r="AN1115" s="40"/>
      <c r="AO1115" s="44"/>
      <c r="AP1115" s="40"/>
      <c r="AQ1115" s="40"/>
      <c r="AR1115" s="40"/>
      <c r="AS1115" s="40"/>
      <c r="AT1115" s="46"/>
      <c r="AU1115" s="40"/>
      <c r="AV1115" s="40"/>
      <c r="AW1115" s="40"/>
      <c r="AX1115" s="40"/>
      <c r="AY1115" s="40"/>
      <c r="AZ1115" s="40"/>
      <c r="BA1115" s="40"/>
      <c r="BB1115" s="40"/>
      <c r="BC1115" s="40"/>
      <c r="BD1115" s="40"/>
      <c r="BE1115" s="40"/>
      <c r="BF1115" s="40"/>
      <c r="BG1115" s="40"/>
      <c r="BH1115" s="40"/>
      <c r="BI1115" s="40"/>
      <c r="BJ1115" s="40"/>
      <c r="BK1115" s="40"/>
      <c r="BL1115" s="40"/>
      <c r="BM1115" s="40"/>
      <c r="BN1115" s="40"/>
      <c r="BQ1115" s="170"/>
    </row>
    <row r="1116" spans="1:69" x14ac:dyDescent="0.2">
      <c r="A1116" s="41"/>
      <c r="B1116" s="41"/>
      <c r="C1116" s="64"/>
      <c r="D1116" s="64"/>
      <c r="E1116" s="59"/>
      <c r="F1116" s="59"/>
      <c r="G1116" s="59"/>
      <c r="H1116" s="167"/>
      <c r="I1116" s="58"/>
      <c r="J1116" s="40"/>
      <c r="K1116" s="40"/>
      <c r="L1116" s="40"/>
      <c r="M1116" s="40"/>
      <c r="N1116" s="165"/>
      <c r="O1116" s="44"/>
      <c r="P1116" s="40"/>
      <c r="Q1116" s="40"/>
      <c r="R1116" s="40"/>
      <c r="S1116" s="40"/>
      <c r="T1116" s="40"/>
      <c r="U1116" s="43"/>
      <c r="V1116" s="45"/>
      <c r="W1116" s="143"/>
      <c r="X1116" s="41"/>
      <c r="Y1116" s="40"/>
      <c r="Z1116" s="40"/>
      <c r="AA1116" s="40"/>
      <c r="AB1116" s="40"/>
      <c r="AC1116" s="40"/>
      <c r="AD1116" s="40"/>
      <c r="AE1116" s="40"/>
      <c r="AF1116" s="44"/>
      <c r="AG1116" s="40"/>
      <c r="AH1116" s="40"/>
      <c r="AI1116" s="40"/>
      <c r="AJ1116" s="40"/>
      <c r="AK1116" s="40"/>
      <c r="AL1116" s="41"/>
      <c r="AM1116" s="40"/>
      <c r="AN1116" s="40"/>
      <c r="AO1116" s="44"/>
      <c r="AP1116" s="40"/>
      <c r="AQ1116" s="40"/>
      <c r="AR1116" s="40"/>
      <c r="AS1116" s="40"/>
      <c r="AT1116" s="46"/>
      <c r="AU1116" s="40"/>
      <c r="AV1116" s="40"/>
      <c r="AW1116" s="40"/>
      <c r="AX1116" s="40"/>
      <c r="AY1116" s="40"/>
      <c r="AZ1116" s="40"/>
      <c r="BA1116" s="40"/>
      <c r="BB1116" s="40"/>
      <c r="BC1116" s="40"/>
      <c r="BD1116" s="40"/>
      <c r="BE1116" s="40"/>
      <c r="BF1116" s="40"/>
      <c r="BG1116" s="40"/>
      <c r="BH1116" s="40"/>
      <c r="BI1116" s="40"/>
      <c r="BJ1116" s="40"/>
      <c r="BK1116" s="40"/>
      <c r="BL1116" s="40"/>
      <c r="BM1116" s="40"/>
      <c r="BN1116" s="40"/>
      <c r="BQ1116" s="170"/>
    </row>
    <row r="1117" spans="1:69" x14ac:dyDescent="0.2">
      <c r="A1117" s="41"/>
      <c r="B1117" s="41"/>
      <c r="C1117" s="64"/>
      <c r="D1117" s="64"/>
      <c r="E1117" s="59"/>
      <c r="F1117" s="59"/>
      <c r="G1117" s="59"/>
      <c r="H1117" s="167"/>
      <c r="I1117" s="58"/>
      <c r="J1117" s="40"/>
      <c r="K1117" s="40"/>
      <c r="L1117" s="40"/>
      <c r="M1117" s="40"/>
      <c r="N1117" s="165"/>
      <c r="O1117" s="44"/>
      <c r="P1117" s="40"/>
      <c r="Q1117" s="40"/>
      <c r="R1117" s="40"/>
      <c r="S1117" s="40"/>
      <c r="T1117" s="40"/>
      <c r="U1117" s="43"/>
      <c r="V1117" s="45"/>
      <c r="W1117" s="143"/>
      <c r="X1117" s="41"/>
      <c r="Y1117" s="40"/>
      <c r="Z1117" s="40"/>
      <c r="AA1117" s="40"/>
      <c r="AB1117" s="40"/>
      <c r="AC1117" s="40"/>
      <c r="AD1117" s="40"/>
      <c r="AE1117" s="40"/>
      <c r="AF1117" s="44"/>
      <c r="AG1117" s="40"/>
      <c r="AH1117" s="40"/>
      <c r="AI1117" s="40"/>
      <c r="AJ1117" s="40"/>
      <c r="AK1117" s="40"/>
      <c r="AL1117" s="41"/>
      <c r="AM1117" s="40"/>
      <c r="AN1117" s="40"/>
      <c r="AO1117" s="44"/>
      <c r="AP1117" s="40"/>
      <c r="AQ1117" s="40"/>
      <c r="AR1117" s="40"/>
      <c r="AS1117" s="40"/>
      <c r="AT1117" s="46"/>
      <c r="AU1117" s="40"/>
      <c r="AV1117" s="40"/>
      <c r="AW1117" s="40"/>
      <c r="AX1117" s="40"/>
      <c r="AY1117" s="40"/>
      <c r="AZ1117" s="40"/>
      <c r="BA1117" s="40"/>
      <c r="BB1117" s="40"/>
      <c r="BC1117" s="40"/>
      <c r="BD1117" s="40"/>
      <c r="BE1117" s="40"/>
      <c r="BF1117" s="40"/>
      <c r="BG1117" s="40"/>
      <c r="BH1117" s="40"/>
      <c r="BI1117" s="40"/>
      <c r="BJ1117" s="40"/>
      <c r="BK1117" s="40"/>
      <c r="BL1117" s="40"/>
      <c r="BM1117" s="40"/>
      <c r="BN1117" s="40"/>
      <c r="BQ1117" s="170"/>
    </row>
    <row r="1118" spans="1:69" x14ac:dyDescent="0.2">
      <c r="A1118" s="41"/>
      <c r="B1118" s="41"/>
      <c r="C1118" s="64"/>
      <c r="D1118" s="64"/>
      <c r="E1118" s="59"/>
      <c r="F1118" s="59"/>
      <c r="G1118" s="59"/>
      <c r="H1118" s="167"/>
      <c r="I1118" s="58"/>
      <c r="J1118" s="40"/>
      <c r="K1118" s="40"/>
      <c r="L1118" s="40"/>
      <c r="M1118" s="40"/>
      <c r="N1118" s="165"/>
      <c r="O1118" s="44"/>
      <c r="P1118" s="40"/>
      <c r="Q1118" s="40"/>
      <c r="R1118" s="40"/>
      <c r="S1118" s="40"/>
      <c r="T1118" s="40"/>
      <c r="U1118" s="43"/>
      <c r="V1118" s="45"/>
      <c r="W1118" s="143"/>
      <c r="X1118" s="41"/>
      <c r="Y1118" s="40"/>
      <c r="Z1118" s="40"/>
      <c r="AA1118" s="40"/>
      <c r="AB1118" s="40"/>
      <c r="AC1118" s="40"/>
      <c r="AD1118" s="40"/>
      <c r="AE1118" s="40"/>
      <c r="AF1118" s="44"/>
      <c r="AG1118" s="40"/>
      <c r="AH1118" s="40"/>
      <c r="AI1118" s="40"/>
      <c r="AJ1118" s="40"/>
      <c r="AK1118" s="40"/>
      <c r="AL1118" s="41"/>
      <c r="AM1118" s="40"/>
      <c r="AN1118" s="40"/>
      <c r="AO1118" s="44"/>
      <c r="AP1118" s="40"/>
      <c r="AQ1118" s="40"/>
      <c r="AR1118" s="40"/>
      <c r="AS1118" s="40"/>
      <c r="AT1118" s="46"/>
      <c r="AU1118" s="40"/>
      <c r="AV1118" s="40"/>
      <c r="AW1118" s="40"/>
      <c r="AX1118" s="40"/>
      <c r="AY1118" s="40"/>
      <c r="AZ1118" s="40"/>
      <c r="BA1118" s="40"/>
      <c r="BB1118" s="40"/>
      <c r="BC1118" s="40"/>
      <c r="BD1118" s="40"/>
      <c r="BE1118" s="40"/>
      <c r="BF1118" s="40"/>
      <c r="BG1118" s="40"/>
      <c r="BH1118" s="40"/>
      <c r="BI1118" s="40"/>
      <c r="BJ1118" s="40"/>
      <c r="BK1118" s="40"/>
      <c r="BL1118" s="40"/>
      <c r="BM1118" s="40"/>
      <c r="BN1118" s="40"/>
      <c r="BQ1118" s="170"/>
    </row>
    <row r="1119" spans="1:69" x14ac:dyDescent="0.2">
      <c r="A1119" s="41"/>
      <c r="B1119" s="41"/>
      <c r="C1119" s="64"/>
      <c r="D1119" s="64"/>
      <c r="E1119" s="59"/>
      <c r="F1119" s="59"/>
      <c r="G1119" s="59"/>
      <c r="H1119" s="167"/>
      <c r="I1119" s="58"/>
      <c r="J1119" s="40"/>
      <c r="K1119" s="40"/>
      <c r="L1119" s="40"/>
      <c r="M1119" s="40"/>
      <c r="N1119" s="165"/>
      <c r="O1119" s="44"/>
      <c r="P1119" s="40"/>
      <c r="Q1119" s="40"/>
      <c r="R1119" s="40"/>
      <c r="S1119" s="40"/>
      <c r="T1119" s="40"/>
      <c r="U1119" s="43"/>
      <c r="V1119" s="45"/>
      <c r="W1119" s="143"/>
      <c r="X1119" s="41"/>
      <c r="Y1119" s="40"/>
      <c r="Z1119" s="40"/>
      <c r="AA1119" s="40"/>
      <c r="AB1119" s="40"/>
      <c r="AC1119" s="40"/>
      <c r="AD1119" s="40"/>
      <c r="AE1119" s="40"/>
      <c r="AF1119" s="44"/>
      <c r="AG1119" s="40"/>
      <c r="AH1119" s="40"/>
      <c r="AI1119" s="40"/>
      <c r="AJ1119" s="40"/>
      <c r="AK1119" s="40"/>
      <c r="AL1119" s="41"/>
      <c r="AM1119" s="40"/>
      <c r="AN1119" s="40"/>
      <c r="AO1119" s="44"/>
      <c r="AP1119" s="40"/>
      <c r="AQ1119" s="40"/>
      <c r="AR1119" s="40"/>
      <c r="AS1119" s="40"/>
      <c r="AT1119" s="46"/>
      <c r="AU1119" s="40"/>
      <c r="AV1119" s="40"/>
      <c r="AW1119" s="40"/>
      <c r="AX1119" s="40"/>
      <c r="AY1119" s="40"/>
      <c r="AZ1119" s="40"/>
      <c r="BA1119" s="40"/>
      <c r="BB1119" s="40"/>
      <c r="BC1119" s="40"/>
      <c r="BD1119" s="40"/>
      <c r="BE1119" s="40"/>
      <c r="BF1119" s="40"/>
      <c r="BG1119" s="40"/>
      <c r="BH1119" s="40"/>
      <c r="BI1119" s="40"/>
      <c r="BJ1119" s="40"/>
      <c r="BK1119" s="40"/>
      <c r="BL1119" s="40"/>
      <c r="BM1119" s="40"/>
      <c r="BN1119" s="40"/>
      <c r="BQ1119" s="170"/>
    </row>
    <row r="1120" spans="1:69" x14ac:dyDescent="0.2">
      <c r="A1120" s="41"/>
      <c r="B1120" s="41"/>
      <c r="C1120" s="64"/>
      <c r="D1120" s="64"/>
      <c r="E1120" s="59"/>
      <c r="F1120" s="59"/>
      <c r="G1120" s="59"/>
      <c r="H1120" s="167"/>
      <c r="I1120" s="58"/>
      <c r="J1120" s="40"/>
      <c r="K1120" s="40"/>
      <c r="L1120" s="40"/>
      <c r="M1120" s="40"/>
      <c r="N1120" s="165"/>
      <c r="O1120" s="44"/>
      <c r="P1120" s="40"/>
      <c r="Q1120" s="40"/>
      <c r="R1120" s="40"/>
      <c r="S1120" s="40"/>
      <c r="T1120" s="40"/>
      <c r="U1120" s="43"/>
      <c r="V1120" s="45"/>
      <c r="W1120" s="143"/>
      <c r="X1120" s="41"/>
      <c r="Y1120" s="40"/>
      <c r="Z1120" s="40"/>
      <c r="AA1120" s="40"/>
      <c r="AB1120" s="40"/>
      <c r="AC1120" s="40"/>
      <c r="AD1120" s="40"/>
      <c r="AE1120" s="40"/>
      <c r="AF1120" s="44"/>
      <c r="AG1120" s="40"/>
      <c r="AH1120" s="40"/>
      <c r="AI1120" s="40"/>
      <c r="AJ1120" s="40"/>
      <c r="AK1120" s="40"/>
      <c r="AL1120" s="41"/>
      <c r="AM1120" s="40"/>
      <c r="AN1120" s="40"/>
      <c r="AO1120" s="44"/>
      <c r="AP1120" s="40"/>
      <c r="AQ1120" s="40"/>
      <c r="AR1120" s="40"/>
      <c r="AS1120" s="40"/>
      <c r="AT1120" s="46"/>
      <c r="AU1120" s="40"/>
      <c r="AV1120" s="40"/>
      <c r="AW1120" s="40"/>
      <c r="AX1120" s="40"/>
      <c r="AY1120" s="40"/>
      <c r="AZ1120" s="40"/>
      <c r="BA1120" s="40"/>
      <c r="BB1120" s="40"/>
      <c r="BC1120" s="40"/>
      <c r="BD1120" s="40"/>
      <c r="BE1120" s="40"/>
      <c r="BF1120" s="40"/>
      <c r="BG1120" s="40"/>
      <c r="BH1120" s="40"/>
      <c r="BI1120" s="40"/>
      <c r="BJ1120" s="40"/>
      <c r="BK1120" s="40"/>
      <c r="BL1120" s="40"/>
      <c r="BM1120" s="40"/>
      <c r="BN1120" s="40"/>
      <c r="BQ1120" s="170"/>
    </row>
    <row r="1121" spans="1:69" x14ac:dyDescent="0.2">
      <c r="A1121" s="41"/>
      <c r="B1121" s="41"/>
      <c r="C1121" s="64"/>
      <c r="D1121" s="64"/>
      <c r="E1121" s="59"/>
      <c r="F1121" s="59"/>
      <c r="G1121" s="59"/>
      <c r="H1121" s="167"/>
      <c r="I1121" s="58"/>
      <c r="J1121" s="40"/>
      <c r="K1121" s="40"/>
      <c r="L1121" s="40"/>
      <c r="M1121" s="40"/>
      <c r="N1121" s="165"/>
      <c r="O1121" s="44"/>
      <c r="P1121" s="40"/>
      <c r="Q1121" s="40"/>
      <c r="R1121" s="40"/>
      <c r="S1121" s="40"/>
      <c r="T1121" s="40"/>
      <c r="U1121" s="43"/>
      <c r="V1121" s="45"/>
      <c r="W1121" s="143"/>
      <c r="X1121" s="41"/>
      <c r="Y1121" s="40"/>
      <c r="Z1121" s="40"/>
      <c r="AA1121" s="40"/>
      <c r="AB1121" s="40"/>
      <c r="AC1121" s="40"/>
      <c r="AD1121" s="40"/>
      <c r="AE1121" s="40"/>
      <c r="AF1121" s="44"/>
      <c r="AG1121" s="40"/>
      <c r="AH1121" s="40"/>
      <c r="AI1121" s="40"/>
      <c r="AJ1121" s="40"/>
      <c r="AK1121" s="40"/>
      <c r="AL1121" s="41"/>
      <c r="AM1121" s="40"/>
      <c r="AN1121" s="40"/>
      <c r="AO1121" s="44"/>
      <c r="AP1121" s="40"/>
      <c r="AQ1121" s="40"/>
      <c r="AR1121" s="40"/>
      <c r="AS1121" s="40"/>
      <c r="AT1121" s="46"/>
      <c r="AU1121" s="40"/>
      <c r="AV1121" s="40"/>
      <c r="AW1121" s="40"/>
      <c r="AX1121" s="40"/>
      <c r="AY1121" s="40"/>
      <c r="AZ1121" s="40"/>
      <c r="BA1121" s="40"/>
      <c r="BB1121" s="40"/>
      <c r="BC1121" s="40"/>
      <c r="BD1121" s="40"/>
      <c r="BE1121" s="40"/>
      <c r="BF1121" s="40"/>
      <c r="BG1121" s="40"/>
      <c r="BH1121" s="40"/>
      <c r="BI1121" s="40"/>
      <c r="BJ1121" s="40"/>
      <c r="BK1121" s="40"/>
      <c r="BL1121" s="40"/>
      <c r="BM1121" s="40"/>
      <c r="BN1121" s="40"/>
      <c r="BQ1121" s="170"/>
    </row>
    <row r="1122" spans="1:69" x14ac:dyDescent="0.2">
      <c r="A1122" s="41"/>
      <c r="B1122" s="41"/>
      <c r="C1122" s="64"/>
      <c r="D1122" s="64"/>
      <c r="E1122" s="59"/>
      <c r="F1122" s="59"/>
      <c r="G1122" s="59"/>
      <c r="H1122" s="167"/>
      <c r="I1122" s="58"/>
      <c r="J1122" s="40"/>
      <c r="K1122" s="40"/>
      <c r="L1122" s="40"/>
      <c r="M1122" s="40"/>
      <c r="N1122" s="165"/>
      <c r="O1122" s="44"/>
      <c r="P1122" s="40"/>
      <c r="Q1122" s="40"/>
      <c r="R1122" s="40"/>
      <c r="S1122" s="40"/>
      <c r="T1122" s="40"/>
      <c r="U1122" s="43"/>
      <c r="V1122" s="45"/>
      <c r="W1122" s="143"/>
      <c r="X1122" s="41"/>
      <c r="Y1122" s="40"/>
      <c r="Z1122" s="40"/>
      <c r="AA1122" s="40"/>
      <c r="AB1122" s="40"/>
      <c r="AC1122" s="40"/>
      <c r="AD1122" s="40"/>
      <c r="AE1122" s="40"/>
      <c r="AF1122" s="44"/>
      <c r="AG1122" s="40"/>
      <c r="AH1122" s="40"/>
      <c r="AI1122" s="40"/>
      <c r="AJ1122" s="40"/>
      <c r="AK1122" s="40"/>
      <c r="AL1122" s="41"/>
      <c r="AM1122" s="40"/>
      <c r="AN1122" s="40"/>
      <c r="AO1122" s="44"/>
      <c r="AP1122" s="40"/>
      <c r="AQ1122" s="40"/>
      <c r="AR1122" s="40"/>
      <c r="AS1122" s="40"/>
      <c r="AT1122" s="46"/>
      <c r="AU1122" s="40"/>
      <c r="AV1122" s="40"/>
      <c r="AW1122" s="40"/>
      <c r="AX1122" s="40"/>
      <c r="AY1122" s="40"/>
      <c r="AZ1122" s="40"/>
      <c r="BA1122" s="40"/>
      <c r="BB1122" s="40"/>
      <c r="BC1122" s="40"/>
      <c r="BD1122" s="40"/>
      <c r="BE1122" s="40"/>
      <c r="BF1122" s="40"/>
      <c r="BG1122" s="40"/>
      <c r="BH1122" s="40"/>
      <c r="BI1122" s="40"/>
      <c r="BJ1122" s="40"/>
      <c r="BK1122" s="40"/>
      <c r="BL1122" s="40"/>
      <c r="BM1122" s="40"/>
      <c r="BN1122" s="40"/>
      <c r="BQ1122" s="170"/>
    </row>
    <row r="1123" spans="1:69" x14ac:dyDescent="0.2">
      <c r="A1123" s="41"/>
      <c r="B1123" s="41"/>
      <c r="C1123" s="64"/>
      <c r="D1123" s="64"/>
      <c r="E1123" s="59"/>
      <c r="F1123" s="59"/>
      <c r="G1123" s="59"/>
      <c r="H1123" s="167"/>
      <c r="I1123" s="58"/>
      <c r="J1123" s="40"/>
      <c r="K1123" s="40"/>
      <c r="L1123" s="40"/>
      <c r="M1123" s="40"/>
      <c r="N1123" s="165"/>
      <c r="O1123" s="44"/>
      <c r="P1123" s="40"/>
      <c r="Q1123" s="40"/>
      <c r="R1123" s="40"/>
      <c r="S1123" s="40"/>
      <c r="T1123" s="40"/>
      <c r="U1123" s="43"/>
      <c r="V1123" s="45"/>
      <c r="W1123" s="143"/>
      <c r="X1123" s="41"/>
      <c r="Y1123" s="40"/>
      <c r="Z1123" s="40"/>
      <c r="AA1123" s="40"/>
      <c r="AB1123" s="40"/>
      <c r="AC1123" s="40"/>
      <c r="AD1123" s="40"/>
      <c r="AE1123" s="40"/>
      <c r="AF1123" s="44"/>
      <c r="AG1123" s="40"/>
      <c r="AH1123" s="40"/>
      <c r="AI1123" s="40"/>
      <c r="AJ1123" s="40"/>
      <c r="AK1123" s="40"/>
      <c r="AL1123" s="41"/>
      <c r="AM1123" s="40"/>
      <c r="AN1123" s="40"/>
      <c r="AO1123" s="44"/>
      <c r="AP1123" s="40"/>
      <c r="AQ1123" s="40"/>
      <c r="AR1123" s="40"/>
      <c r="AS1123" s="40"/>
      <c r="AT1123" s="46"/>
      <c r="AU1123" s="40"/>
      <c r="AV1123" s="40"/>
      <c r="AW1123" s="40"/>
      <c r="AX1123" s="40"/>
      <c r="AY1123" s="40"/>
      <c r="AZ1123" s="40"/>
      <c r="BA1123" s="40"/>
      <c r="BB1123" s="40"/>
      <c r="BC1123" s="40"/>
      <c r="BD1123" s="40"/>
      <c r="BE1123" s="40"/>
      <c r="BF1123" s="40"/>
      <c r="BG1123" s="40"/>
      <c r="BH1123" s="40"/>
      <c r="BI1123" s="40"/>
      <c r="BJ1123" s="40"/>
      <c r="BK1123" s="40"/>
      <c r="BL1123" s="40"/>
      <c r="BM1123" s="40"/>
      <c r="BN1123" s="40"/>
      <c r="BQ1123" s="170"/>
    </row>
    <row r="1124" spans="1:69" x14ac:dyDescent="0.2">
      <c r="A1124" s="41"/>
      <c r="B1124" s="41"/>
      <c r="C1124" s="64"/>
      <c r="D1124" s="64"/>
      <c r="E1124" s="59"/>
      <c r="F1124" s="59"/>
      <c r="G1124" s="59"/>
      <c r="H1124" s="167"/>
      <c r="I1124" s="58"/>
      <c r="J1124" s="40"/>
      <c r="K1124" s="40"/>
      <c r="L1124" s="40"/>
      <c r="M1124" s="40"/>
      <c r="N1124" s="165"/>
      <c r="O1124" s="44"/>
      <c r="P1124" s="40"/>
      <c r="Q1124" s="40"/>
      <c r="R1124" s="40"/>
      <c r="S1124" s="40"/>
      <c r="T1124" s="40"/>
      <c r="U1124" s="43"/>
      <c r="V1124" s="45"/>
      <c r="W1124" s="143"/>
      <c r="X1124" s="41"/>
      <c r="Y1124" s="40"/>
      <c r="Z1124" s="40"/>
      <c r="AA1124" s="40"/>
      <c r="AB1124" s="40"/>
      <c r="AC1124" s="40"/>
      <c r="AD1124" s="40"/>
      <c r="AE1124" s="40"/>
      <c r="AF1124" s="44"/>
      <c r="AG1124" s="40"/>
      <c r="AH1124" s="40"/>
      <c r="AI1124" s="40"/>
      <c r="AJ1124" s="40"/>
      <c r="AK1124" s="40"/>
      <c r="AL1124" s="41"/>
      <c r="AM1124" s="40"/>
      <c r="AN1124" s="40"/>
      <c r="AO1124" s="44"/>
      <c r="AP1124" s="40"/>
      <c r="AQ1124" s="40"/>
      <c r="AR1124" s="40"/>
      <c r="AS1124" s="40"/>
      <c r="AT1124" s="46"/>
      <c r="AU1124" s="40"/>
      <c r="AV1124" s="40"/>
      <c r="AW1124" s="40"/>
      <c r="AX1124" s="40"/>
      <c r="AY1124" s="40"/>
      <c r="AZ1124" s="40"/>
      <c r="BA1124" s="40"/>
      <c r="BB1124" s="40"/>
      <c r="BC1124" s="40"/>
      <c r="BD1124" s="40"/>
      <c r="BE1124" s="40"/>
      <c r="BF1124" s="40"/>
      <c r="BG1124" s="40"/>
      <c r="BH1124" s="40"/>
      <c r="BI1124" s="40"/>
      <c r="BJ1124" s="40"/>
      <c r="BK1124" s="40"/>
      <c r="BL1124" s="40"/>
      <c r="BM1124" s="40"/>
      <c r="BN1124" s="40"/>
      <c r="BQ1124" s="170"/>
    </row>
    <row r="1125" spans="1:69" x14ac:dyDescent="0.2">
      <c r="A1125" s="41"/>
      <c r="B1125" s="41"/>
      <c r="C1125" s="64"/>
      <c r="D1125" s="64"/>
      <c r="E1125" s="59"/>
      <c r="F1125" s="59"/>
      <c r="G1125" s="59"/>
      <c r="H1125" s="167"/>
      <c r="I1125" s="58"/>
      <c r="J1125" s="40"/>
      <c r="K1125" s="40"/>
      <c r="L1125" s="40"/>
      <c r="M1125" s="40"/>
      <c r="N1125" s="165"/>
      <c r="O1125" s="44"/>
      <c r="P1125" s="40"/>
      <c r="Q1125" s="40"/>
      <c r="R1125" s="40"/>
      <c r="S1125" s="40"/>
      <c r="T1125" s="40"/>
      <c r="U1125" s="43"/>
      <c r="V1125" s="45"/>
      <c r="W1125" s="143"/>
      <c r="X1125" s="41"/>
      <c r="Y1125" s="40"/>
      <c r="Z1125" s="40"/>
      <c r="AA1125" s="40"/>
      <c r="AB1125" s="40"/>
      <c r="AC1125" s="40"/>
      <c r="AD1125" s="40"/>
      <c r="AE1125" s="40"/>
      <c r="AF1125" s="44"/>
      <c r="AG1125" s="40"/>
      <c r="AH1125" s="40"/>
      <c r="AI1125" s="40"/>
      <c r="AJ1125" s="40"/>
      <c r="AK1125" s="40"/>
      <c r="AL1125" s="41"/>
      <c r="AM1125" s="40"/>
      <c r="AN1125" s="40"/>
      <c r="AO1125" s="44"/>
      <c r="AP1125" s="40"/>
      <c r="AQ1125" s="40"/>
      <c r="AR1125" s="40"/>
      <c r="AS1125" s="40"/>
      <c r="AT1125" s="46"/>
      <c r="AU1125" s="40"/>
      <c r="AV1125" s="40"/>
      <c r="AW1125" s="40"/>
      <c r="AX1125" s="40"/>
      <c r="AY1125" s="40"/>
      <c r="AZ1125" s="40"/>
      <c r="BA1125" s="40"/>
      <c r="BB1125" s="40"/>
      <c r="BC1125" s="40"/>
      <c r="BD1125" s="40"/>
      <c r="BE1125" s="40"/>
      <c r="BF1125" s="40"/>
      <c r="BG1125" s="40"/>
      <c r="BH1125" s="40"/>
      <c r="BI1125" s="40"/>
      <c r="BJ1125" s="40"/>
      <c r="BK1125" s="40"/>
      <c r="BL1125" s="40"/>
      <c r="BM1125" s="40"/>
      <c r="BN1125" s="40"/>
      <c r="BQ1125" s="170"/>
    </row>
    <row r="1126" spans="1:69" x14ac:dyDescent="0.2">
      <c r="A1126" s="41"/>
      <c r="B1126" s="41"/>
      <c r="C1126" s="64"/>
      <c r="D1126" s="64"/>
      <c r="E1126" s="59"/>
      <c r="F1126" s="59"/>
      <c r="G1126" s="59"/>
      <c r="H1126" s="167"/>
      <c r="I1126" s="58"/>
      <c r="J1126" s="40"/>
      <c r="K1126" s="40"/>
      <c r="L1126" s="40"/>
      <c r="M1126" s="40"/>
      <c r="N1126" s="165"/>
      <c r="O1126" s="44"/>
      <c r="P1126" s="40"/>
      <c r="Q1126" s="40"/>
      <c r="R1126" s="40"/>
      <c r="S1126" s="40"/>
      <c r="T1126" s="40"/>
      <c r="U1126" s="43"/>
      <c r="V1126" s="45"/>
      <c r="W1126" s="143"/>
      <c r="X1126" s="41"/>
      <c r="Y1126" s="40"/>
      <c r="Z1126" s="40"/>
      <c r="AA1126" s="40"/>
      <c r="AB1126" s="40"/>
      <c r="AC1126" s="40"/>
      <c r="AD1126" s="40"/>
      <c r="AE1126" s="40"/>
      <c r="AF1126" s="44"/>
      <c r="AG1126" s="40"/>
      <c r="AH1126" s="40"/>
      <c r="AI1126" s="40"/>
      <c r="AJ1126" s="40"/>
      <c r="AK1126" s="40"/>
      <c r="AL1126" s="41"/>
      <c r="AM1126" s="40"/>
      <c r="AN1126" s="40"/>
      <c r="AO1126" s="44"/>
      <c r="AP1126" s="40"/>
      <c r="AQ1126" s="40"/>
      <c r="AR1126" s="40"/>
      <c r="AS1126" s="40"/>
      <c r="AT1126" s="46"/>
      <c r="AU1126" s="40"/>
      <c r="AV1126" s="40"/>
      <c r="AW1126" s="40"/>
      <c r="AX1126" s="40"/>
      <c r="AY1126" s="40"/>
      <c r="AZ1126" s="40"/>
      <c r="BA1126" s="40"/>
      <c r="BB1126" s="40"/>
      <c r="BC1126" s="40"/>
      <c r="BD1126" s="40"/>
      <c r="BE1126" s="40"/>
      <c r="BF1126" s="40"/>
      <c r="BG1126" s="40"/>
      <c r="BH1126" s="40"/>
      <c r="BI1126" s="40"/>
      <c r="BJ1126" s="40"/>
      <c r="BK1126" s="40"/>
      <c r="BL1126" s="40"/>
      <c r="BM1126" s="40"/>
      <c r="BN1126" s="40"/>
      <c r="BQ1126" s="170"/>
    </row>
    <row r="1127" spans="1:69" x14ac:dyDescent="0.2">
      <c r="A1127" s="41"/>
      <c r="B1127" s="41"/>
      <c r="C1127" s="64"/>
      <c r="D1127" s="64"/>
      <c r="E1127" s="59"/>
      <c r="F1127" s="59"/>
      <c r="G1127" s="59"/>
      <c r="H1127" s="167"/>
      <c r="I1127" s="58"/>
      <c r="J1127" s="40"/>
      <c r="K1127" s="40"/>
      <c r="L1127" s="40"/>
      <c r="M1127" s="40"/>
      <c r="N1127" s="165"/>
      <c r="O1127" s="44"/>
      <c r="P1127" s="40"/>
      <c r="Q1127" s="40"/>
      <c r="R1127" s="40"/>
      <c r="S1127" s="40"/>
      <c r="T1127" s="40"/>
      <c r="U1127" s="43"/>
      <c r="V1127" s="45"/>
      <c r="W1127" s="143"/>
      <c r="X1127" s="41"/>
      <c r="Y1127" s="40"/>
      <c r="Z1127" s="40"/>
      <c r="AA1127" s="40"/>
      <c r="AB1127" s="40"/>
      <c r="AC1127" s="40"/>
      <c r="AD1127" s="40"/>
      <c r="AE1127" s="40"/>
      <c r="AF1127" s="44"/>
      <c r="AG1127" s="40"/>
      <c r="AH1127" s="40"/>
      <c r="AI1127" s="40"/>
      <c r="AJ1127" s="40"/>
      <c r="AK1127" s="40"/>
      <c r="AL1127" s="41"/>
      <c r="AM1127" s="40"/>
      <c r="AN1127" s="40"/>
      <c r="AO1127" s="44"/>
      <c r="AP1127" s="40"/>
      <c r="AQ1127" s="40"/>
      <c r="AR1127" s="40"/>
      <c r="AS1127" s="40"/>
      <c r="AT1127" s="46"/>
      <c r="AU1127" s="40"/>
      <c r="AV1127" s="40"/>
      <c r="AW1127" s="40"/>
      <c r="AX1127" s="40"/>
      <c r="AY1127" s="40"/>
      <c r="AZ1127" s="40"/>
      <c r="BA1127" s="40"/>
      <c r="BB1127" s="40"/>
      <c r="BC1127" s="40"/>
      <c r="BD1127" s="40"/>
      <c r="BE1127" s="40"/>
      <c r="BF1127" s="40"/>
      <c r="BG1127" s="40"/>
      <c r="BH1127" s="40"/>
      <c r="BI1127" s="40"/>
      <c r="BJ1127" s="40"/>
      <c r="BK1127" s="40"/>
      <c r="BL1127" s="40"/>
      <c r="BM1127" s="40"/>
      <c r="BN1127" s="40"/>
      <c r="BQ1127" s="170"/>
    </row>
    <row r="1128" spans="1:69" x14ac:dyDescent="0.2">
      <c r="A1128" s="41"/>
      <c r="B1128" s="41"/>
      <c r="C1128" s="64"/>
      <c r="D1128" s="64"/>
      <c r="E1128" s="59"/>
      <c r="F1128" s="59"/>
      <c r="G1128" s="59"/>
      <c r="H1128" s="167"/>
      <c r="I1128" s="58"/>
      <c r="J1128" s="40"/>
      <c r="K1128" s="40"/>
      <c r="L1128" s="40"/>
      <c r="M1128" s="40"/>
      <c r="N1128" s="165"/>
      <c r="O1128" s="44"/>
      <c r="P1128" s="40"/>
      <c r="Q1128" s="40"/>
      <c r="R1128" s="40"/>
      <c r="S1128" s="40"/>
      <c r="T1128" s="40"/>
      <c r="U1128" s="43"/>
      <c r="V1128" s="45"/>
      <c r="W1128" s="143"/>
      <c r="X1128" s="41"/>
      <c r="Y1128" s="40"/>
      <c r="Z1128" s="40"/>
      <c r="AA1128" s="40"/>
      <c r="AB1128" s="40"/>
      <c r="AC1128" s="40"/>
      <c r="AD1128" s="40"/>
      <c r="AE1128" s="40"/>
      <c r="AF1128" s="44"/>
      <c r="AG1128" s="40"/>
      <c r="AH1128" s="40"/>
      <c r="AI1128" s="40"/>
      <c r="AJ1128" s="40"/>
      <c r="AK1128" s="40"/>
      <c r="AL1128" s="41"/>
      <c r="AM1128" s="40"/>
      <c r="AN1128" s="40"/>
      <c r="AO1128" s="44"/>
      <c r="AP1128" s="40"/>
      <c r="AQ1128" s="40"/>
      <c r="AR1128" s="40"/>
      <c r="AS1128" s="40"/>
      <c r="AT1128" s="46"/>
      <c r="AU1128" s="40"/>
      <c r="AV1128" s="40"/>
      <c r="AW1128" s="40"/>
      <c r="AX1128" s="40"/>
      <c r="AY1128" s="40"/>
      <c r="AZ1128" s="40"/>
      <c r="BA1128" s="40"/>
      <c r="BB1128" s="40"/>
      <c r="BC1128" s="40"/>
      <c r="BD1128" s="40"/>
      <c r="BE1128" s="40"/>
      <c r="BF1128" s="40"/>
      <c r="BG1128" s="40"/>
      <c r="BH1128" s="40"/>
      <c r="BI1128" s="40"/>
      <c r="BJ1128" s="40"/>
      <c r="BK1128" s="40"/>
      <c r="BL1128" s="40"/>
      <c r="BM1128" s="40"/>
      <c r="BN1128" s="40"/>
      <c r="BQ1128" s="170"/>
    </row>
    <row r="1129" spans="1:69" x14ac:dyDescent="0.2">
      <c r="A1129" s="41"/>
      <c r="B1129" s="41"/>
      <c r="C1129" s="64"/>
      <c r="D1129" s="64"/>
      <c r="E1129" s="59"/>
      <c r="F1129" s="59"/>
      <c r="G1129" s="59"/>
      <c r="H1129" s="167"/>
      <c r="I1129" s="58"/>
      <c r="J1129" s="40"/>
      <c r="K1129" s="40"/>
      <c r="L1129" s="40"/>
      <c r="M1129" s="40"/>
      <c r="N1129" s="165"/>
      <c r="O1129" s="44"/>
      <c r="P1129" s="40"/>
      <c r="Q1129" s="40"/>
      <c r="R1129" s="40"/>
      <c r="S1129" s="40"/>
      <c r="T1129" s="40"/>
      <c r="U1129" s="43"/>
      <c r="V1129" s="45"/>
      <c r="W1129" s="143"/>
      <c r="X1129" s="41"/>
      <c r="Y1129" s="40"/>
      <c r="Z1129" s="40"/>
      <c r="AA1129" s="40"/>
      <c r="AB1129" s="40"/>
      <c r="AC1129" s="40"/>
      <c r="AD1129" s="40"/>
      <c r="AE1129" s="40"/>
      <c r="AF1129" s="44"/>
      <c r="AG1129" s="40"/>
      <c r="AH1129" s="40"/>
      <c r="AI1129" s="40"/>
      <c r="AJ1129" s="40"/>
      <c r="AK1129" s="40"/>
      <c r="AL1129" s="41"/>
      <c r="AM1129" s="40"/>
      <c r="AN1129" s="40"/>
      <c r="AO1129" s="44"/>
      <c r="AP1129" s="40"/>
      <c r="AQ1129" s="40"/>
      <c r="AR1129" s="40"/>
      <c r="AS1129" s="40"/>
      <c r="AT1129" s="46"/>
      <c r="AU1129" s="40"/>
      <c r="AV1129" s="40"/>
      <c r="AW1129" s="40"/>
      <c r="AX1129" s="40"/>
      <c r="AY1129" s="40"/>
      <c r="AZ1129" s="40"/>
      <c r="BA1129" s="40"/>
      <c r="BB1129" s="40"/>
      <c r="BC1129" s="40"/>
      <c r="BD1129" s="40"/>
      <c r="BE1129" s="40"/>
      <c r="BF1129" s="40"/>
      <c r="BG1129" s="40"/>
      <c r="BH1129" s="40"/>
      <c r="BI1129" s="40"/>
      <c r="BJ1129" s="40"/>
      <c r="BK1129" s="40"/>
      <c r="BL1129" s="40"/>
      <c r="BM1129" s="40"/>
      <c r="BN1129" s="40"/>
      <c r="BQ1129" s="170"/>
    </row>
    <row r="1130" spans="1:69" x14ac:dyDescent="0.2">
      <c r="A1130" s="41"/>
      <c r="B1130" s="41"/>
      <c r="C1130" s="64"/>
      <c r="D1130" s="64"/>
      <c r="E1130" s="59"/>
      <c r="F1130" s="59"/>
      <c r="G1130" s="59"/>
      <c r="H1130" s="167"/>
      <c r="I1130" s="58"/>
      <c r="J1130" s="40"/>
      <c r="K1130" s="40"/>
      <c r="L1130" s="40"/>
      <c r="M1130" s="40"/>
      <c r="N1130" s="165"/>
      <c r="O1130" s="44"/>
      <c r="P1130" s="40"/>
      <c r="Q1130" s="40"/>
      <c r="R1130" s="40"/>
      <c r="S1130" s="40"/>
      <c r="T1130" s="40"/>
      <c r="U1130" s="43"/>
      <c r="V1130" s="45"/>
      <c r="W1130" s="143"/>
      <c r="X1130" s="41"/>
      <c r="Y1130" s="40"/>
      <c r="Z1130" s="40"/>
      <c r="AA1130" s="40"/>
      <c r="AB1130" s="40"/>
      <c r="AC1130" s="40"/>
      <c r="AD1130" s="40"/>
      <c r="AE1130" s="40"/>
      <c r="AF1130" s="44"/>
      <c r="AG1130" s="40"/>
      <c r="AH1130" s="40"/>
      <c r="AI1130" s="40"/>
      <c r="AJ1130" s="40"/>
      <c r="AK1130" s="40"/>
      <c r="AL1130" s="41"/>
      <c r="AM1130" s="40"/>
      <c r="AN1130" s="40"/>
      <c r="AO1130" s="44"/>
      <c r="AP1130" s="40"/>
      <c r="AQ1130" s="40"/>
      <c r="AR1130" s="40"/>
      <c r="AS1130" s="40"/>
      <c r="AT1130" s="46"/>
      <c r="AU1130" s="40"/>
      <c r="AV1130" s="40"/>
      <c r="AW1130" s="40"/>
      <c r="AX1130" s="40"/>
      <c r="AY1130" s="40"/>
      <c r="AZ1130" s="40"/>
      <c r="BA1130" s="40"/>
      <c r="BB1130" s="40"/>
      <c r="BC1130" s="40"/>
      <c r="BD1130" s="40"/>
      <c r="BE1130" s="40"/>
      <c r="BF1130" s="40"/>
      <c r="BG1130" s="40"/>
      <c r="BH1130" s="40"/>
      <c r="BI1130" s="40"/>
      <c r="BJ1130" s="40"/>
      <c r="BK1130" s="40"/>
      <c r="BL1130" s="40"/>
      <c r="BM1130" s="40"/>
      <c r="BN1130" s="40"/>
      <c r="BQ1130" s="170"/>
    </row>
    <row r="1131" spans="1:69" x14ac:dyDescent="0.2">
      <c r="A1131" s="41"/>
      <c r="B1131" s="41"/>
      <c r="C1131" s="64"/>
      <c r="D1131" s="64"/>
      <c r="E1131" s="59"/>
      <c r="F1131" s="59"/>
      <c r="G1131" s="59"/>
      <c r="H1131" s="167"/>
      <c r="I1131" s="58"/>
      <c r="J1131" s="40"/>
      <c r="K1131" s="40"/>
      <c r="L1131" s="40"/>
      <c r="M1131" s="40"/>
      <c r="N1131" s="165"/>
      <c r="O1131" s="44"/>
      <c r="P1131" s="40"/>
      <c r="Q1131" s="40"/>
      <c r="R1131" s="40"/>
      <c r="S1131" s="40"/>
      <c r="T1131" s="40"/>
      <c r="U1131" s="43"/>
      <c r="V1131" s="45"/>
      <c r="W1131" s="143"/>
      <c r="X1131" s="41"/>
      <c r="Y1131" s="40"/>
      <c r="Z1131" s="40"/>
      <c r="AA1131" s="40"/>
      <c r="AB1131" s="40"/>
      <c r="AC1131" s="40"/>
      <c r="AD1131" s="40"/>
      <c r="AE1131" s="40"/>
      <c r="AF1131" s="44"/>
      <c r="AG1131" s="40"/>
      <c r="AH1131" s="40"/>
      <c r="AI1131" s="40"/>
      <c r="AJ1131" s="40"/>
      <c r="AK1131" s="40"/>
      <c r="AL1131" s="41"/>
      <c r="AM1131" s="40"/>
      <c r="AN1131" s="40"/>
      <c r="AO1131" s="44"/>
      <c r="AP1131" s="40"/>
      <c r="AQ1131" s="40"/>
      <c r="AR1131" s="40"/>
      <c r="AS1131" s="40"/>
      <c r="AT1131" s="46"/>
      <c r="AU1131" s="40"/>
      <c r="AV1131" s="40"/>
      <c r="AW1131" s="40"/>
      <c r="AX1131" s="40"/>
      <c r="AY1131" s="40"/>
      <c r="AZ1131" s="40"/>
      <c r="BA1131" s="40"/>
      <c r="BB1131" s="40"/>
      <c r="BC1131" s="40"/>
      <c r="BD1131" s="40"/>
      <c r="BE1131" s="40"/>
      <c r="BF1131" s="40"/>
      <c r="BG1131" s="40"/>
      <c r="BH1131" s="40"/>
      <c r="BI1131" s="40"/>
      <c r="BJ1131" s="40"/>
      <c r="BK1131" s="40"/>
      <c r="BL1131" s="40"/>
      <c r="BM1131" s="40"/>
      <c r="BN1131" s="40"/>
      <c r="BQ1131" s="170"/>
    </row>
    <row r="1132" spans="1:69" x14ac:dyDescent="0.2">
      <c r="A1132" s="41"/>
      <c r="B1132" s="41"/>
      <c r="C1132" s="64"/>
      <c r="D1132" s="64"/>
      <c r="E1132" s="59"/>
      <c r="F1132" s="59"/>
      <c r="G1132" s="59"/>
      <c r="H1132" s="167"/>
      <c r="I1132" s="58"/>
      <c r="J1132" s="40"/>
      <c r="K1132" s="40"/>
      <c r="L1132" s="40"/>
      <c r="M1132" s="40"/>
      <c r="N1132" s="165"/>
      <c r="O1132" s="44"/>
      <c r="P1132" s="40"/>
      <c r="Q1132" s="40"/>
      <c r="R1132" s="40"/>
      <c r="S1132" s="40"/>
      <c r="T1132" s="40"/>
      <c r="U1132" s="43"/>
      <c r="V1132" s="45"/>
      <c r="W1132" s="143"/>
      <c r="X1132" s="41"/>
      <c r="Y1132" s="40"/>
      <c r="Z1132" s="40"/>
      <c r="AA1132" s="40"/>
      <c r="AB1132" s="40"/>
      <c r="AC1132" s="40"/>
      <c r="AD1132" s="40"/>
      <c r="AE1132" s="40"/>
      <c r="AF1132" s="44"/>
      <c r="AG1132" s="40"/>
      <c r="AH1132" s="40"/>
      <c r="AI1132" s="40"/>
      <c r="AJ1132" s="40"/>
      <c r="AK1132" s="40"/>
      <c r="AL1132" s="41"/>
      <c r="AM1132" s="40"/>
      <c r="AN1132" s="40"/>
      <c r="AO1132" s="44"/>
      <c r="AP1132" s="40"/>
      <c r="AQ1132" s="40"/>
      <c r="AR1132" s="40"/>
      <c r="AS1132" s="40"/>
      <c r="AT1132" s="46"/>
      <c r="AU1132" s="40"/>
      <c r="AV1132" s="40"/>
      <c r="AW1132" s="40"/>
      <c r="AX1132" s="40"/>
      <c r="AY1132" s="40"/>
      <c r="AZ1132" s="40"/>
      <c r="BA1132" s="40"/>
      <c r="BB1132" s="40"/>
      <c r="BC1132" s="40"/>
      <c r="BD1132" s="40"/>
      <c r="BE1132" s="40"/>
      <c r="BF1132" s="40"/>
      <c r="BG1132" s="40"/>
      <c r="BH1132" s="40"/>
      <c r="BI1132" s="40"/>
      <c r="BJ1132" s="40"/>
      <c r="BK1132" s="40"/>
      <c r="BL1132" s="40"/>
      <c r="BM1132" s="40"/>
      <c r="BN1132" s="40"/>
      <c r="BQ1132" s="170"/>
    </row>
    <row r="1133" spans="1:69" x14ac:dyDescent="0.2">
      <c r="A1133" s="41"/>
      <c r="B1133" s="41"/>
      <c r="C1133" s="64"/>
      <c r="D1133" s="64"/>
      <c r="E1133" s="59"/>
      <c r="F1133" s="59"/>
      <c r="G1133" s="59"/>
      <c r="H1133" s="167"/>
      <c r="I1133" s="58"/>
      <c r="J1133" s="40"/>
      <c r="K1133" s="40"/>
      <c r="L1133" s="40"/>
      <c r="M1133" s="40"/>
      <c r="N1133" s="165"/>
      <c r="O1133" s="44"/>
      <c r="P1133" s="40"/>
      <c r="Q1133" s="40"/>
      <c r="R1133" s="40"/>
      <c r="S1133" s="40"/>
      <c r="T1133" s="40"/>
      <c r="U1133" s="43"/>
      <c r="V1133" s="45"/>
      <c r="W1133" s="143"/>
      <c r="X1133" s="41"/>
      <c r="Y1133" s="40"/>
      <c r="Z1133" s="40"/>
      <c r="AA1133" s="40"/>
      <c r="AB1133" s="40"/>
      <c r="AC1133" s="40"/>
      <c r="AD1133" s="40"/>
      <c r="AE1133" s="40"/>
      <c r="AF1133" s="44"/>
      <c r="AG1133" s="40"/>
      <c r="AH1133" s="40"/>
      <c r="AI1133" s="40"/>
      <c r="AJ1133" s="40"/>
      <c r="AK1133" s="40"/>
      <c r="AL1133" s="41"/>
      <c r="AM1133" s="40"/>
      <c r="AN1133" s="40"/>
      <c r="AO1133" s="44"/>
      <c r="AP1133" s="40"/>
      <c r="AQ1133" s="40"/>
      <c r="AR1133" s="40"/>
      <c r="AS1133" s="40"/>
      <c r="AT1133" s="46"/>
      <c r="AU1133" s="40"/>
      <c r="AV1133" s="40"/>
      <c r="AW1133" s="40"/>
      <c r="AX1133" s="40"/>
      <c r="AY1133" s="40"/>
      <c r="AZ1133" s="40"/>
      <c r="BA1133" s="40"/>
      <c r="BB1133" s="40"/>
      <c r="BC1133" s="40"/>
      <c r="BD1133" s="40"/>
      <c r="BE1133" s="40"/>
      <c r="BF1133" s="40"/>
      <c r="BG1133" s="40"/>
      <c r="BH1133" s="40"/>
      <c r="BI1133" s="40"/>
      <c r="BJ1133" s="40"/>
      <c r="BK1133" s="40"/>
      <c r="BL1133" s="40"/>
      <c r="BM1133" s="40"/>
      <c r="BN1133" s="40"/>
      <c r="BQ1133" s="170"/>
    </row>
    <row r="1134" spans="1:69" x14ac:dyDescent="0.2">
      <c r="A1134" s="41"/>
      <c r="B1134" s="41"/>
      <c r="C1134" s="64"/>
      <c r="D1134" s="64"/>
      <c r="E1134" s="59"/>
      <c r="F1134" s="59"/>
      <c r="G1134" s="59"/>
      <c r="H1134" s="167"/>
      <c r="I1134" s="58"/>
      <c r="J1134" s="40"/>
      <c r="K1134" s="40"/>
      <c r="L1134" s="40"/>
      <c r="M1134" s="40"/>
      <c r="N1134" s="165"/>
      <c r="O1134" s="44"/>
      <c r="P1134" s="40"/>
      <c r="Q1134" s="40"/>
      <c r="R1134" s="40"/>
      <c r="S1134" s="40"/>
      <c r="T1134" s="40"/>
      <c r="U1134" s="43"/>
      <c r="V1134" s="45"/>
      <c r="W1134" s="143"/>
      <c r="X1134" s="41"/>
      <c r="Y1134" s="40"/>
      <c r="Z1134" s="40"/>
      <c r="AA1134" s="40"/>
      <c r="AB1134" s="40"/>
      <c r="AC1134" s="40"/>
      <c r="AD1134" s="40"/>
      <c r="AE1134" s="40"/>
      <c r="AF1134" s="44"/>
      <c r="AG1134" s="40"/>
      <c r="AH1134" s="40"/>
      <c r="AI1134" s="40"/>
      <c r="AJ1134" s="40"/>
      <c r="AK1134" s="40"/>
      <c r="AL1134" s="41"/>
      <c r="AM1134" s="40"/>
      <c r="AN1134" s="40"/>
      <c r="AO1134" s="44"/>
      <c r="AP1134" s="40"/>
      <c r="AQ1134" s="40"/>
      <c r="AR1134" s="40"/>
      <c r="AS1134" s="40"/>
      <c r="AT1134" s="46"/>
      <c r="AU1134" s="40"/>
      <c r="AV1134" s="40"/>
      <c r="AW1134" s="40"/>
      <c r="AX1134" s="40"/>
      <c r="AY1134" s="40"/>
      <c r="AZ1134" s="40"/>
      <c r="BA1134" s="40"/>
      <c r="BB1134" s="40"/>
      <c r="BC1134" s="40"/>
      <c r="BD1134" s="40"/>
      <c r="BE1134" s="40"/>
      <c r="BF1134" s="40"/>
      <c r="BG1134" s="40"/>
      <c r="BH1134" s="40"/>
      <c r="BI1134" s="40"/>
      <c r="BJ1134" s="40"/>
      <c r="BK1134" s="40"/>
      <c r="BL1134" s="40"/>
      <c r="BM1134" s="40"/>
      <c r="BN1134" s="40"/>
      <c r="BQ1134" s="170"/>
    </row>
    <row r="1135" spans="1:69" x14ac:dyDescent="0.2">
      <c r="A1135" s="41"/>
      <c r="B1135" s="41"/>
      <c r="C1135" s="64"/>
      <c r="D1135" s="64"/>
      <c r="E1135" s="59"/>
      <c r="F1135" s="59"/>
      <c r="G1135" s="59"/>
      <c r="H1135" s="167"/>
      <c r="I1135" s="58"/>
      <c r="J1135" s="40"/>
      <c r="K1135" s="40"/>
      <c r="L1135" s="40"/>
      <c r="M1135" s="40"/>
      <c r="N1135" s="165"/>
      <c r="O1135" s="44"/>
      <c r="P1135" s="40"/>
      <c r="Q1135" s="40"/>
      <c r="R1135" s="40"/>
      <c r="S1135" s="40"/>
      <c r="T1135" s="40"/>
      <c r="U1135" s="43"/>
      <c r="V1135" s="45"/>
      <c r="W1135" s="143"/>
      <c r="X1135" s="41"/>
      <c r="Y1135" s="40"/>
      <c r="Z1135" s="40"/>
      <c r="AA1135" s="40"/>
      <c r="AB1135" s="40"/>
      <c r="AC1135" s="40"/>
      <c r="AD1135" s="40"/>
      <c r="AE1135" s="40"/>
      <c r="AF1135" s="44"/>
      <c r="AG1135" s="40"/>
      <c r="AH1135" s="40"/>
      <c r="AI1135" s="40"/>
      <c r="AJ1135" s="40"/>
      <c r="AK1135" s="40"/>
      <c r="AL1135" s="41"/>
      <c r="AM1135" s="40"/>
      <c r="AN1135" s="40"/>
      <c r="AO1135" s="44"/>
      <c r="AP1135" s="40"/>
      <c r="AQ1135" s="40"/>
      <c r="AR1135" s="40"/>
      <c r="AS1135" s="40"/>
      <c r="AT1135" s="46"/>
      <c r="AU1135" s="40"/>
      <c r="AV1135" s="40"/>
      <c r="AW1135" s="40"/>
      <c r="AX1135" s="40"/>
      <c r="AY1135" s="40"/>
      <c r="AZ1135" s="40"/>
      <c r="BA1135" s="40"/>
      <c r="BB1135" s="40"/>
      <c r="BC1135" s="40"/>
      <c r="BD1135" s="40"/>
      <c r="BE1135" s="40"/>
      <c r="BF1135" s="40"/>
      <c r="BG1135" s="40"/>
      <c r="BH1135" s="40"/>
      <c r="BI1135" s="40"/>
      <c r="BJ1135" s="40"/>
      <c r="BK1135" s="40"/>
      <c r="BL1135" s="40"/>
      <c r="BM1135" s="40"/>
      <c r="BN1135" s="40"/>
      <c r="BQ1135" s="170"/>
    </row>
    <row r="1136" spans="1:69" x14ac:dyDescent="0.2">
      <c r="A1136" s="41"/>
      <c r="B1136" s="41"/>
      <c r="C1136" s="64"/>
      <c r="D1136" s="64"/>
      <c r="E1136" s="59"/>
      <c r="F1136" s="59"/>
      <c r="G1136" s="59"/>
      <c r="H1136" s="167"/>
      <c r="I1136" s="58"/>
      <c r="J1136" s="40"/>
      <c r="K1136" s="40"/>
      <c r="L1136" s="40"/>
      <c r="M1136" s="40"/>
      <c r="N1136" s="165"/>
      <c r="O1136" s="44"/>
      <c r="P1136" s="40"/>
      <c r="Q1136" s="40"/>
      <c r="R1136" s="40"/>
      <c r="S1136" s="40"/>
      <c r="T1136" s="40"/>
      <c r="U1136" s="43"/>
      <c r="V1136" s="45"/>
      <c r="W1136" s="143"/>
      <c r="X1136" s="41"/>
      <c r="Y1136" s="40"/>
      <c r="Z1136" s="40"/>
      <c r="AA1136" s="40"/>
      <c r="AB1136" s="40"/>
      <c r="AC1136" s="40"/>
      <c r="AD1136" s="40"/>
      <c r="AE1136" s="40"/>
      <c r="AF1136" s="44"/>
      <c r="AG1136" s="40"/>
      <c r="AH1136" s="40"/>
      <c r="AI1136" s="40"/>
      <c r="AJ1136" s="40"/>
      <c r="AK1136" s="40"/>
      <c r="AL1136" s="41"/>
      <c r="AM1136" s="40"/>
      <c r="AN1136" s="40"/>
      <c r="AO1136" s="44"/>
      <c r="AP1136" s="40"/>
      <c r="AQ1136" s="40"/>
      <c r="AR1136" s="40"/>
      <c r="AS1136" s="40"/>
      <c r="AT1136" s="46"/>
      <c r="AU1136" s="40"/>
      <c r="AV1136" s="40"/>
      <c r="AW1136" s="40"/>
      <c r="AX1136" s="40"/>
      <c r="AY1136" s="40"/>
      <c r="AZ1136" s="40"/>
      <c r="BA1136" s="40"/>
      <c r="BB1136" s="40"/>
      <c r="BC1136" s="40"/>
      <c r="BD1136" s="40"/>
      <c r="BE1136" s="40"/>
      <c r="BF1136" s="40"/>
      <c r="BG1136" s="40"/>
      <c r="BH1136" s="40"/>
      <c r="BI1136" s="40"/>
      <c r="BJ1136" s="40"/>
      <c r="BK1136" s="40"/>
      <c r="BL1136" s="40"/>
      <c r="BM1136" s="40"/>
      <c r="BN1136" s="40"/>
      <c r="BQ1136" s="170"/>
    </row>
    <row r="1137" spans="1:69" x14ac:dyDescent="0.2">
      <c r="A1137" s="41"/>
      <c r="B1137" s="41"/>
      <c r="C1137" s="64"/>
      <c r="D1137" s="64"/>
      <c r="E1137" s="59"/>
      <c r="F1137" s="59"/>
      <c r="G1137" s="59"/>
      <c r="H1137" s="167"/>
      <c r="I1137" s="58"/>
      <c r="J1137" s="40"/>
      <c r="K1137" s="40"/>
      <c r="L1137" s="40"/>
      <c r="M1137" s="40"/>
      <c r="N1137" s="165"/>
      <c r="O1137" s="44"/>
      <c r="P1137" s="40"/>
      <c r="Q1137" s="40"/>
      <c r="R1137" s="40"/>
      <c r="S1137" s="40"/>
      <c r="T1137" s="40"/>
      <c r="U1137" s="43"/>
      <c r="V1137" s="45"/>
      <c r="W1137" s="143"/>
      <c r="X1137" s="41"/>
      <c r="Y1137" s="40"/>
      <c r="Z1137" s="40"/>
      <c r="AA1137" s="40"/>
      <c r="AB1137" s="40"/>
      <c r="AC1137" s="40"/>
      <c r="AD1137" s="40"/>
      <c r="AE1137" s="40"/>
      <c r="AF1137" s="44"/>
      <c r="AG1137" s="40"/>
      <c r="AH1137" s="40"/>
      <c r="AI1137" s="40"/>
      <c r="AJ1137" s="40"/>
      <c r="AK1137" s="40"/>
      <c r="AL1137" s="41"/>
      <c r="AM1137" s="40"/>
      <c r="AN1137" s="40"/>
      <c r="AO1137" s="44"/>
      <c r="AP1137" s="40"/>
      <c r="AQ1137" s="40"/>
      <c r="AR1137" s="40"/>
      <c r="AS1137" s="40"/>
      <c r="AT1137" s="46"/>
      <c r="AU1137" s="40"/>
      <c r="AV1137" s="40"/>
      <c r="AW1137" s="40"/>
      <c r="AX1137" s="40"/>
      <c r="AY1137" s="40"/>
      <c r="AZ1137" s="40"/>
      <c r="BA1137" s="40"/>
      <c r="BB1137" s="40"/>
      <c r="BC1137" s="40"/>
      <c r="BD1137" s="40"/>
      <c r="BE1137" s="40"/>
      <c r="BF1137" s="40"/>
      <c r="BG1137" s="40"/>
      <c r="BH1137" s="40"/>
      <c r="BI1137" s="40"/>
      <c r="BJ1137" s="40"/>
      <c r="BK1137" s="40"/>
      <c r="BL1137" s="40"/>
      <c r="BM1137" s="40"/>
      <c r="BN1137" s="40"/>
      <c r="BQ1137" s="170"/>
    </row>
    <row r="1138" spans="1:69" x14ac:dyDescent="0.2">
      <c r="A1138" s="41"/>
      <c r="B1138" s="41"/>
      <c r="C1138" s="64"/>
      <c r="D1138" s="64"/>
      <c r="E1138" s="59"/>
      <c r="F1138" s="59"/>
      <c r="G1138" s="59"/>
      <c r="H1138" s="167"/>
      <c r="I1138" s="58"/>
      <c r="J1138" s="40"/>
      <c r="K1138" s="40"/>
      <c r="L1138" s="40"/>
      <c r="M1138" s="40"/>
      <c r="N1138" s="165"/>
      <c r="O1138" s="44"/>
      <c r="P1138" s="40"/>
      <c r="Q1138" s="40"/>
      <c r="R1138" s="40"/>
      <c r="S1138" s="40"/>
      <c r="T1138" s="40"/>
      <c r="U1138" s="43"/>
      <c r="V1138" s="45"/>
      <c r="W1138" s="143"/>
      <c r="X1138" s="41"/>
      <c r="Y1138" s="40"/>
      <c r="Z1138" s="40"/>
      <c r="AA1138" s="40"/>
      <c r="AB1138" s="40"/>
      <c r="AC1138" s="40"/>
      <c r="AD1138" s="40"/>
      <c r="AE1138" s="40"/>
      <c r="AF1138" s="44"/>
      <c r="AG1138" s="40"/>
      <c r="AH1138" s="40"/>
      <c r="AI1138" s="40"/>
      <c r="AJ1138" s="40"/>
      <c r="AK1138" s="40"/>
      <c r="AL1138" s="41"/>
      <c r="AM1138" s="40"/>
      <c r="AN1138" s="40"/>
      <c r="AO1138" s="44"/>
      <c r="AP1138" s="40"/>
      <c r="AQ1138" s="40"/>
      <c r="AR1138" s="40"/>
      <c r="AS1138" s="40"/>
      <c r="AT1138" s="46"/>
      <c r="AU1138" s="40"/>
      <c r="AV1138" s="40"/>
      <c r="AW1138" s="40"/>
      <c r="AX1138" s="40"/>
      <c r="AY1138" s="40"/>
      <c r="AZ1138" s="40"/>
      <c r="BA1138" s="40"/>
      <c r="BB1138" s="40"/>
      <c r="BC1138" s="40"/>
      <c r="BD1138" s="40"/>
      <c r="BE1138" s="40"/>
      <c r="BF1138" s="40"/>
      <c r="BG1138" s="40"/>
      <c r="BH1138" s="40"/>
      <c r="BI1138" s="40"/>
      <c r="BJ1138" s="40"/>
      <c r="BK1138" s="40"/>
      <c r="BL1138" s="40"/>
      <c r="BM1138" s="40"/>
      <c r="BN1138" s="40"/>
      <c r="BQ1138" s="170"/>
    </row>
    <row r="1139" spans="1:69" x14ac:dyDescent="0.2">
      <c r="A1139" s="41"/>
      <c r="B1139" s="41"/>
      <c r="C1139" s="64"/>
      <c r="D1139" s="64"/>
      <c r="E1139" s="59"/>
      <c r="F1139" s="59"/>
      <c r="G1139" s="59"/>
      <c r="H1139" s="167"/>
      <c r="I1139" s="58"/>
      <c r="J1139" s="40"/>
      <c r="K1139" s="40"/>
      <c r="L1139" s="40"/>
      <c r="M1139" s="40"/>
      <c r="N1139" s="165"/>
      <c r="O1139" s="44"/>
      <c r="P1139" s="40"/>
      <c r="Q1139" s="40"/>
      <c r="R1139" s="40"/>
      <c r="S1139" s="40"/>
      <c r="T1139" s="40"/>
      <c r="U1139" s="43"/>
      <c r="V1139" s="45"/>
      <c r="W1139" s="143"/>
      <c r="X1139" s="41"/>
      <c r="Y1139" s="40"/>
      <c r="Z1139" s="40"/>
      <c r="AA1139" s="40"/>
      <c r="AB1139" s="40"/>
      <c r="AC1139" s="40"/>
      <c r="AD1139" s="40"/>
      <c r="AE1139" s="40"/>
      <c r="AF1139" s="44"/>
      <c r="AG1139" s="40"/>
      <c r="AH1139" s="40"/>
      <c r="AI1139" s="40"/>
      <c r="AJ1139" s="40"/>
      <c r="AK1139" s="40"/>
      <c r="AL1139" s="41"/>
      <c r="AM1139" s="40"/>
      <c r="AN1139" s="40"/>
      <c r="AO1139" s="44"/>
      <c r="AP1139" s="40"/>
      <c r="AQ1139" s="40"/>
      <c r="AR1139" s="40"/>
      <c r="AS1139" s="40"/>
      <c r="AT1139" s="46"/>
      <c r="AU1139" s="40"/>
      <c r="AV1139" s="40"/>
      <c r="AW1139" s="40"/>
      <c r="AX1139" s="40"/>
      <c r="AY1139" s="40"/>
      <c r="AZ1139" s="40"/>
      <c r="BA1139" s="40"/>
      <c r="BB1139" s="40"/>
      <c r="BC1139" s="40"/>
      <c r="BD1139" s="40"/>
      <c r="BE1139" s="40"/>
      <c r="BF1139" s="40"/>
      <c r="BG1139" s="40"/>
      <c r="BH1139" s="40"/>
      <c r="BI1139" s="40"/>
      <c r="BJ1139" s="40"/>
      <c r="BK1139" s="40"/>
      <c r="BL1139" s="40"/>
      <c r="BM1139" s="40"/>
      <c r="BN1139" s="40"/>
      <c r="BQ1139" s="170"/>
    </row>
    <row r="1140" spans="1:69" x14ac:dyDescent="0.2">
      <c r="A1140" s="41"/>
      <c r="B1140" s="41"/>
      <c r="C1140" s="64"/>
      <c r="D1140" s="64"/>
      <c r="E1140" s="59"/>
      <c r="F1140" s="59"/>
      <c r="G1140" s="59"/>
      <c r="H1140" s="167"/>
      <c r="I1140" s="58"/>
      <c r="J1140" s="40"/>
      <c r="K1140" s="40"/>
      <c r="L1140" s="40"/>
      <c r="M1140" s="40"/>
      <c r="N1140" s="165"/>
      <c r="O1140" s="44"/>
      <c r="P1140" s="40"/>
      <c r="Q1140" s="40"/>
      <c r="R1140" s="40"/>
      <c r="S1140" s="40"/>
      <c r="T1140" s="40"/>
      <c r="U1140" s="43"/>
      <c r="V1140" s="45"/>
      <c r="W1140" s="143"/>
      <c r="X1140" s="41"/>
      <c r="Y1140" s="40"/>
      <c r="Z1140" s="40"/>
      <c r="AA1140" s="40"/>
      <c r="AB1140" s="40"/>
      <c r="AC1140" s="40"/>
      <c r="AD1140" s="40"/>
      <c r="AE1140" s="40"/>
      <c r="AF1140" s="44"/>
      <c r="AG1140" s="40"/>
      <c r="AH1140" s="40"/>
      <c r="AI1140" s="40"/>
      <c r="AJ1140" s="40"/>
      <c r="AK1140" s="40"/>
      <c r="AL1140" s="41"/>
      <c r="AM1140" s="40"/>
      <c r="AN1140" s="40"/>
      <c r="AO1140" s="44"/>
      <c r="AP1140" s="40"/>
      <c r="AQ1140" s="40"/>
      <c r="AR1140" s="40"/>
      <c r="AS1140" s="40"/>
      <c r="AT1140" s="46"/>
      <c r="AU1140" s="40"/>
      <c r="AV1140" s="40"/>
      <c r="AW1140" s="40"/>
      <c r="AX1140" s="40"/>
      <c r="AY1140" s="40"/>
      <c r="AZ1140" s="40"/>
      <c r="BA1140" s="40"/>
      <c r="BB1140" s="40"/>
      <c r="BC1140" s="40"/>
      <c r="BD1140" s="40"/>
      <c r="BE1140" s="40"/>
      <c r="BF1140" s="40"/>
      <c r="BG1140" s="40"/>
      <c r="BH1140" s="40"/>
      <c r="BI1140" s="40"/>
      <c r="BJ1140" s="40"/>
      <c r="BK1140" s="40"/>
      <c r="BL1140" s="40"/>
      <c r="BM1140" s="40"/>
      <c r="BN1140" s="40"/>
      <c r="BQ1140" s="170"/>
    </row>
    <row r="1141" spans="1:69" x14ac:dyDescent="0.2">
      <c r="A1141" s="41"/>
      <c r="B1141" s="41"/>
      <c r="C1141" s="64"/>
      <c r="D1141" s="64"/>
      <c r="E1141" s="59"/>
      <c r="F1141" s="59"/>
      <c r="G1141" s="59"/>
      <c r="H1141" s="167"/>
      <c r="I1141" s="58"/>
      <c r="J1141" s="40"/>
      <c r="K1141" s="40"/>
      <c r="L1141" s="40"/>
      <c r="M1141" s="40"/>
      <c r="N1141" s="165"/>
      <c r="O1141" s="44"/>
      <c r="P1141" s="40"/>
      <c r="Q1141" s="40"/>
      <c r="R1141" s="40"/>
      <c r="S1141" s="40"/>
      <c r="T1141" s="40"/>
      <c r="U1141" s="43"/>
      <c r="V1141" s="45"/>
      <c r="W1141" s="143"/>
      <c r="X1141" s="41"/>
      <c r="Y1141" s="40"/>
      <c r="Z1141" s="40"/>
      <c r="AA1141" s="40"/>
      <c r="AB1141" s="40"/>
      <c r="AC1141" s="40"/>
      <c r="AD1141" s="40"/>
      <c r="AE1141" s="40"/>
      <c r="AF1141" s="44"/>
      <c r="AG1141" s="40"/>
      <c r="AH1141" s="40"/>
      <c r="AI1141" s="40"/>
      <c r="AJ1141" s="40"/>
      <c r="AK1141" s="40"/>
      <c r="AL1141" s="41"/>
      <c r="AM1141" s="40"/>
      <c r="AN1141" s="40"/>
      <c r="AO1141" s="44"/>
      <c r="AP1141" s="40"/>
      <c r="AQ1141" s="40"/>
      <c r="AR1141" s="40"/>
      <c r="AS1141" s="40"/>
      <c r="AT1141" s="46"/>
      <c r="AU1141" s="40"/>
      <c r="AV1141" s="40"/>
      <c r="AW1141" s="40"/>
      <c r="AX1141" s="40"/>
      <c r="AY1141" s="40"/>
      <c r="AZ1141" s="40"/>
      <c r="BA1141" s="40"/>
      <c r="BB1141" s="40"/>
      <c r="BC1141" s="40"/>
      <c r="BD1141" s="40"/>
      <c r="BE1141" s="40"/>
      <c r="BF1141" s="40"/>
      <c r="BG1141" s="40"/>
      <c r="BH1141" s="40"/>
      <c r="BI1141" s="40"/>
      <c r="BJ1141" s="40"/>
      <c r="BK1141" s="40"/>
      <c r="BL1141" s="40"/>
      <c r="BM1141" s="40"/>
      <c r="BN1141" s="40"/>
      <c r="BQ1141" s="170"/>
    </row>
    <row r="1142" spans="1:69" x14ac:dyDescent="0.2">
      <c r="A1142" s="41"/>
      <c r="B1142" s="41"/>
      <c r="C1142" s="64"/>
      <c r="D1142" s="64"/>
      <c r="E1142" s="59"/>
      <c r="F1142" s="59"/>
      <c r="G1142" s="59"/>
      <c r="H1142" s="167"/>
      <c r="I1142" s="58"/>
      <c r="J1142" s="40"/>
      <c r="K1142" s="40"/>
      <c r="L1142" s="40"/>
      <c r="M1142" s="40"/>
      <c r="N1142" s="165"/>
      <c r="O1142" s="44"/>
      <c r="P1142" s="40"/>
      <c r="Q1142" s="40"/>
      <c r="R1142" s="40"/>
      <c r="S1142" s="40"/>
      <c r="T1142" s="40"/>
      <c r="U1142" s="43"/>
      <c r="V1142" s="45"/>
      <c r="W1142" s="143"/>
      <c r="X1142" s="41"/>
      <c r="Y1142" s="40"/>
      <c r="Z1142" s="40"/>
      <c r="AA1142" s="40"/>
      <c r="AB1142" s="40"/>
      <c r="AC1142" s="40"/>
      <c r="AD1142" s="40"/>
      <c r="AE1142" s="40"/>
      <c r="AF1142" s="44"/>
      <c r="AG1142" s="40"/>
      <c r="AH1142" s="40"/>
      <c r="AI1142" s="40"/>
      <c r="AJ1142" s="40"/>
      <c r="AK1142" s="40"/>
      <c r="AL1142" s="41"/>
      <c r="AM1142" s="40"/>
      <c r="AN1142" s="40"/>
      <c r="AO1142" s="44"/>
      <c r="AP1142" s="40"/>
      <c r="AQ1142" s="40"/>
      <c r="AR1142" s="40"/>
      <c r="AS1142" s="40"/>
      <c r="AT1142" s="46"/>
      <c r="AU1142" s="40"/>
      <c r="AV1142" s="40"/>
      <c r="AW1142" s="40"/>
      <c r="AX1142" s="40"/>
      <c r="AY1142" s="40"/>
      <c r="AZ1142" s="40"/>
      <c r="BA1142" s="40"/>
      <c r="BB1142" s="40"/>
      <c r="BC1142" s="40"/>
      <c r="BD1142" s="40"/>
      <c r="BE1142" s="40"/>
      <c r="BF1142" s="40"/>
      <c r="BG1142" s="40"/>
      <c r="BH1142" s="40"/>
      <c r="BI1142" s="40"/>
      <c r="BJ1142" s="40"/>
      <c r="BK1142" s="40"/>
      <c r="BL1142" s="40"/>
      <c r="BM1142" s="40"/>
      <c r="BN1142" s="40"/>
      <c r="BQ1142" s="170"/>
    </row>
    <row r="1143" spans="1:69" x14ac:dyDescent="0.2">
      <c r="A1143" s="41"/>
      <c r="B1143" s="41"/>
      <c r="C1143" s="64"/>
      <c r="D1143" s="64"/>
      <c r="E1143" s="59"/>
      <c r="F1143" s="59"/>
      <c r="G1143" s="59"/>
      <c r="H1143" s="167"/>
      <c r="I1143" s="58"/>
      <c r="J1143" s="40"/>
      <c r="K1143" s="40"/>
      <c r="L1143" s="40"/>
      <c r="M1143" s="40"/>
      <c r="N1143" s="165"/>
      <c r="O1143" s="44"/>
      <c r="P1143" s="40"/>
      <c r="Q1143" s="40"/>
      <c r="R1143" s="40"/>
      <c r="S1143" s="40"/>
      <c r="T1143" s="40"/>
      <c r="U1143" s="43"/>
      <c r="V1143" s="45"/>
      <c r="W1143" s="143"/>
      <c r="X1143" s="41"/>
      <c r="Y1143" s="40"/>
      <c r="Z1143" s="40"/>
      <c r="AA1143" s="40"/>
      <c r="AB1143" s="40"/>
      <c r="AC1143" s="40"/>
      <c r="AD1143" s="40"/>
      <c r="AE1143" s="40"/>
      <c r="AF1143" s="44"/>
      <c r="AG1143" s="40"/>
      <c r="AH1143" s="40"/>
      <c r="AI1143" s="40"/>
      <c r="AJ1143" s="40"/>
      <c r="AK1143" s="40"/>
      <c r="AL1143" s="41"/>
      <c r="AM1143" s="40"/>
      <c r="AN1143" s="40"/>
      <c r="AO1143" s="44"/>
      <c r="AP1143" s="40"/>
      <c r="AQ1143" s="40"/>
      <c r="AR1143" s="40"/>
      <c r="AS1143" s="40"/>
      <c r="AT1143" s="46"/>
      <c r="AU1143" s="40"/>
      <c r="AV1143" s="40"/>
      <c r="AW1143" s="40"/>
      <c r="AX1143" s="40"/>
      <c r="AY1143" s="40"/>
      <c r="AZ1143" s="40"/>
      <c r="BA1143" s="40"/>
      <c r="BB1143" s="40"/>
      <c r="BC1143" s="40"/>
      <c r="BD1143" s="40"/>
      <c r="BE1143" s="40"/>
      <c r="BF1143" s="40"/>
      <c r="BG1143" s="40"/>
      <c r="BH1143" s="40"/>
      <c r="BI1143" s="40"/>
      <c r="BJ1143" s="40"/>
      <c r="BK1143" s="40"/>
      <c r="BL1143" s="40"/>
      <c r="BM1143" s="40"/>
      <c r="BN1143" s="40"/>
      <c r="BQ1143" s="170"/>
    </row>
    <row r="1144" spans="1:69" x14ac:dyDescent="0.2">
      <c r="A1144" s="41"/>
      <c r="B1144" s="41"/>
      <c r="C1144" s="64"/>
      <c r="D1144" s="64"/>
      <c r="E1144" s="59"/>
      <c r="F1144" s="59"/>
      <c r="G1144" s="59"/>
      <c r="H1144" s="167"/>
      <c r="I1144" s="58"/>
      <c r="J1144" s="40"/>
      <c r="K1144" s="40"/>
      <c r="L1144" s="40"/>
      <c r="M1144" s="40"/>
      <c r="N1144" s="165"/>
      <c r="O1144" s="44"/>
      <c r="P1144" s="40"/>
      <c r="Q1144" s="40"/>
      <c r="R1144" s="40"/>
      <c r="S1144" s="40"/>
      <c r="T1144" s="40"/>
      <c r="U1144" s="43"/>
      <c r="V1144" s="45"/>
      <c r="W1144" s="143"/>
      <c r="X1144" s="41"/>
      <c r="Y1144" s="40"/>
      <c r="Z1144" s="40"/>
      <c r="AA1144" s="40"/>
      <c r="AB1144" s="40"/>
      <c r="AC1144" s="40"/>
      <c r="AD1144" s="40"/>
      <c r="AE1144" s="40"/>
      <c r="AF1144" s="44"/>
      <c r="AG1144" s="40"/>
      <c r="AH1144" s="40"/>
      <c r="AI1144" s="40"/>
      <c r="AJ1144" s="40"/>
      <c r="AK1144" s="40"/>
      <c r="AL1144" s="41"/>
      <c r="AM1144" s="40"/>
      <c r="AN1144" s="40"/>
      <c r="AO1144" s="44"/>
      <c r="AP1144" s="40"/>
      <c r="AQ1144" s="40"/>
      <c r="AR1144" s="40"/>
      <c r="AS1144" s="40"/>
      <c r="AT1144" s="46"/>
      <c r="AU1144" s="40"/>
      <c r="AV1144" s="40"/>
      <c r="AW1144" s="40"/>
      <c r="AX1144" s="40"/>
      <c r="AY1144" s="40"/>
      <c r="AZ1144" s="40"/>
      <c r="BA1144" s="40"/>
      <c r="BB1144" s="40"/>
      <c r="BC1144" s="40"/>
      <c r="BD1144" s="40"/>
      <c r="BE1144" s="40"/>
      <c r="BF1144" s="40"/>
      <c r="BG1144" s="40"/>
      <c r="BH1144" s="40"/>
      <c r="BI1144" s="40"/>
      <c r="BJ1144" s="40"/>
      <c r="BK1144" s="40"/>
      <c r="BL1144" s="40"/>
      <c r="BM1144" s="40"/>
      <c r="BN1144" s="40"/>
      <c r="BQ1144" s="170"/>
    </row>
    <row r="1145" spans="1:69" x14ac:dyDescent="0.2">
      <c r="A1145" s="41"/>
      <c r="B1145" s="41"/>
      <c r="C1145" s="64"/>
      <c r="D1145" s="64"/>
      <c r="E1145" s="59"/>
      <c r="F1145" s="59"/>
      <c r="G1145" s="59"/>
      <c r="H1145" s="167"/>
      <c r="I1145" s="58"/>
      <c r="J1145" s="40"/>
      <c r="K1145" s="40"/>
      <c r="L1145" s="40"/>
      <c r="M1145" s="40"/>
      <c r="N1145" s="165"/>
      <c r="O1145" s="44"/>
      <c r="P1145" s="40"/>
      <c r="Q1145" s="40"/>
      <c r="R1145" s="40"/>
      <c r="S1145" s="40"/>
      <c r="T1145" s="40"/>
      <c r="U1145" s="43"/>
      <c r="V1145" s="45"/>
      <c r="W1145" s="143"/>
      <c r="X1145" s="41"/>
      <c r="Y1145" s="40"/>
      <c r="Z1145" s="40"/>
      <c r="AA1145" s="40"/>
      <c r="AB1145" s="40"/>
      <c r="AC1145" s="40"/>
      <c r="AD1145" s="40"/>
      <c r="AE1145" s="40"/>
      <c r="AF1145" s="44"/>
      <c r="AG1145" s="40"/>
      <c r="AH1145" s="40"/>
      <c r="AI1145" s="40"/>
      <c r="AJ1145" s="40"/>
      <c r="AK1145" s="40"/>
      <c r="AL1145" s="41"/>
      <c r="AM1145" s="40"/>
      <c r="AN1145" s="40"/>
      <c r="AO1145" s="44"/>
      <c r="AP1145" s="40"/>
      <c r="AQ1145" s="40"/>
      <c r="AR1145" s="40"/>
      <c r="AS1145" s="40"/>
      <c r="AT1145" s="46"/>
      <c r="AU1145" s="40"/>
      <c r="AV1145" s="40"/>
      <c r="AW1145" s="40"/>
      <c r="AX1145" s="40"/>
      <c r="AY1145" s="40"/>
      <c r="AZ1145" s="40"/>
      <c r="BA1145" s="40"/>
      <c r="BB1145" s="40"/>
      <c r="BC1145" s="40"/>
      <c r="BD1145" s="40"/>
      <c r="BE1145" s="40"/>
      <c r="BF1145" s="40"/>
      <c r="BG1145" s="40"/>
      <c r="BH1145" s="40"/>
      <c r="BI1145" s="40"/>
      <c r="BJ1145" s="40"/>
      <c r="BK1145" s="40"/>
      <c r="BL1145" s="40"/>
      <c r="BM1145" s="40"/>
      <c r="BN1145" s="40"/>
      <c r="BQ1145" s="170"/>
    </row>
    <row r="1146" spans="1:69" x14ac:dyDescent="0.2">
      <c r="A1146" s="41"/>
      <c r="B1146" s="41"/>
      <c r="C1146" s="64"/>
      <c r="D1146" s="64"/>
      <c r="E1146" s="59"/>
      <c r="F1146" s="59"/>
      <c r="G1146" s="59"/>
      <c r="H1146" s="167"/>
      <c r="I1146" s="58"/>
      <c r="J1146" s="40"/>
      <c r="K1146" s="40"/>
      <c r="L1146" s="40"/>
      <c r="M1146" s="40"/>
      <c r="N1146" s="165"/>
      <c r="O1146" s="44"/>
      <c r="P1146" s="40"/>
      <c r="Q1146" s="40"/>
      <c r="R1146" s="40"/>
      <c r="S1146" s="40"/>
      <c r="T1146" s="40"/>
      <c r="U1146" s="43"/>
      <c r="V1146" s="45"/>
      <c r="W1146" s="143"/>
      <c r="X1146" s="41"/>
      <c r="Y1146" s="40"/>
      <c r="Z1146" s="40"/>
      <c r="AA1146" s="40"/>
      <c r="AB1146" s="40"/>
      <c r="AC1146" s="40"/>
      <c r="AD1146" s="40"/>
      <c r="AE1146" s="40"/>
      <c r="AF1146" s="44"/>
      <c r="AG1146" s="40"/>
      <c r="AH1146" s="40"/>
      <c r="AI1146" s="40"/>
      <c r="AJ1146" s="40"/>
      <c r="AK1146" s="40"/>
      <c r="AL1146" s="41"/>
      <c r="AM1146" s="40"/>
      <c r="AN1146" s="40"/>
      <c r="AO1146" s="44"/>
      <c r="AP1146" s="40"/>
      <c r="AQ1146" s="40"/>
      <c r="AR1146" s="40"/>
      <c r="AS1146" s="40"/>
      <c r="AT1146" s="46"/>
      <c r="AU1146" s="40"/>
      <c r="AV1146" s="40"/>
      <c r="AW1146" s="40"/>
      <c r="AX1146" s="40"/>
      <c r="AY1146" s="40"/>
      <c r="AZ1146" s="40"/>
      <c r="BA1146" s="40"/>
      <c r="BB1146" s="40"/>
      <c r="BC1146" s="40"/>
      <c r="BD1146" s="40"/>
      <c r="BE1146" s="40"/>
      <c r="BF1146" s="40"/>
      <c r="BG1146" s="40"/>
      <c r="BH1146" s="40"/>
      <c r="BI1146" s="40"/>
      <c r="BJ1146" s="40"/>
      <c r="BK1146" s="40"/>
      <c r="BL1146" s="40"/>
      <c r="BM1146" s="40"/>
      <c r="BN1146" s="40"/>
      <c r="BQ1146" s="170"/>
    </row>
    <row r="1147" spans="1:69" x14ac:dyDescent="0.2">
      <c r="A1147" s="41"/>
      <c r="B1147" s="41"/>
      <c r="C1147" s="64"/>
      <c r="D1147" s="64"/>
      <c r="E1147" s="59"/>
      <c r="F1147" s="59"/>
      <c r="G1147" s="59"/>
      <c r="H1147" s="167"/>
      <c r="I1147" s="58"/>
      <c r="J1147" s="40"/>
      <c r="K1147" s="40"/>
      <c r="L1147" s="40"/>
      <c r="M1147" s="40"/>
      <c r="N1147" s="165"/>
      <c r="O1147" s="44"/>
      <c r="P1147" s="40"/>
      <c r="Q1147" s="40"/>
      <c r="R1147" s="40"/>
      <c r="S1147" s="40"/>
      <c r="T1147" s="40"/>
      <c r="U1147" s="43"/>
      <c r="V1147" s="45"/>
      <c r="W1147" s="143"/>
      <c r="X1147" s="41"/>
      <c r="Y1147" s="40"/>
      <c r="Z1147" s="40"/>
      <c r="AA1147" s="40"/>
      <c r="AB1147" s="40"/>
      <c r="AC1147" s="40"/>
      <c r="AD1147" s="40"/>
      <c r="AE1147" s="40"/>
      <c r="AF1147" s="44"/>
      <c r="AG1147" s="40"/>
      <c r="AH1147" s="40"/>
      <c r="AI1147" s="40"/>
      <c r="AJ1147" s="40"/>
      <c r="AK1147" s="40"/>
      <c r="AL1147" s="41"/>
      <c r="AM1147" s="40"/>
      <c r="AN1147" s="40"/>
      <c r="AO1147" s="44"/>
      <c r="AP1147" s="40"/>
      <c r="AQ1147" s="40"/>
      <c r="AR1147" s="40"/>
      <c r="AS1147" s="40"/>
      <c r="AT1147" s="46"/>
      <c r="AU1147" s="40"/>
      <c r="AV1147" s="40"/>
      <c r="AW1147" s="40"/>
      <c r="AX1147" s="40"/>
      <c r="AY1147" s="40"/>
      <c r="AZ1147" s="40"/>
      <c r="BA1147" s="40"/>
      <c r="BB1147" s="40"/>
      <c r="BC1147" s="40"/>
      <c r="BD1147" s="40"/>
      <c r="BE1147" s="40"/>
      <c r="BF1147" s="40"/>
      <c r="BG1147" s="40"/>
      <c r="BH1147" s="40"/>
      <c r="BI1147" s="40"/>
      <c r="BJ1147" s="40"/>
      <c r="BK1147" s="40"/>
      <c r="BL1147" s="40"/>
      <c r="BM1147" s="40"/>
      <c r="BN1147" s="40"/>
      <c r="BQ1147" s="170"/>
    </row>
    <row r="1148" spans="1:69" x14ac:dyDescent="0.2">
      <c r="A1148" s="41"/>
      <c r="B1148" s="41"/>
      <c r="C1148" s="64"/>
      <c r="D1148" s="64"/>
      <c r="E1148" s="59"/>
      <c r="F1148" s="59"/>
      <c r="G1148" s="59"/>
      <c r="H1148" s="167"/>
      <c r="I1148" s="58"/>
      <c r="J1148" s="40"/>
      <c r="K1148" s="40"/>
      <c r="L1148" s="40"/>
      <c r="M1148" s="40"/>
      <c r="N1148" s="165"/>
      <c r="O1148" s="44"/>
      <c r="P1148" s="40"/>
      <c r="Q1148" s="40"/>
      <c r="R1148" s="40"/>
      <c r="S1148" s="40"/>
      <c r="T1148" s="40"/>
      <c r="U1148" s="43"/>
      <c r="V1148" s="45"/>
      <c r="W1148" s="143"/>
      <c r="X1148" s="41"/>
      <c r="Y1148" s="40"/>
      <c r="Z1148" s="40"/>
      <c r="AA1148" s="40"/>
      <c r="AB1148" s="40"/>
      <c r="AC1148" s="40"/>
      <c r="AD1148" s="40"/>
      <c r="AE1148" s="40"/>
      <c r="AF1148" s="44"/>
      <c r="AG1148" s="40"/>
      <c r="AH1148" s="40"/>
      <c r="AI1148" s="40"/>
      <c r="AJ1148" s="40"/>
      <c r="AK1148" s="40"/>
      <c r="AL1148" s="41"/>
      <c r="AM1148" s="40"/>
      <c r="AN1148" s="40"/>
      <c r="AO1148" s="44"/>
      <c r="AP1148" s="40"/>
      <c r="AQ1148" s="40"/>
      <c r="AR1148" s="40"/>
      <c r="AS1148" s="40"/>
      <c r="AT1148" s="46"/>
      <c r="AU1148" s="40"/>
      <c r="AV1148" s="40"/>
      <c r="AW1148" s="40"/>
      <c r="AX1148" s="40"/>
      <c r="AY1148" s="40"/>
      <c r="AZ1148" s="40"/>
      <c r="BA1148" s="40"/>
      <c r="BB1148" s="40"/>
      <c r="BC1148" s="40"/>
      <c r="BD1148" s="40"/>
      <c r="BE1148" s="40"/>
      <c r="BF1148" s="40"/>
      <c r="BG1148" s="40"/>
      <c r="BH1148" s="40"/>
      <c r="BI1148" s="40"/>
      <c r="BJ1148" s="40"/>
      <c r="BK1148" s="40"/>
      <c r="BL1148" s="40"/>
      <c r="BM1148" s="40"/>
      <c r="BN1148" s="40"/>
      <c r="BQ1148" s="170"/>
    </row>
    <row r="1149" spans="1:69" x14ac:dyDescent="0.2">
      <c r="A1149" s="41"/>
      <c r="B1149" s="41"/>
      <c r="C1149" s="64"/>
      <c r="D1149" s="64"/>
      <c r="E1149" s="59"/>
      <c r="F1149" s="59"/>
      <c r="G1149" s="59"/>
      <c r="H1149" s="167"/>
      <c r="I1149" s="58"/>
      <c r="J1149" s="40"/>
      <c r="K1149" s="40"/>
      <c r="L1149" s="40"/>
      <c r="M1149" s="40"/>
      <c r="N1149" s="165"/>
      <c r="O1149" s="44"/>
      <c r="P1149" s="40"/>
      <c r="Q1149" s="40"/>
      <c r="R1149" s="40"/>
      <c r="S1149" s="40"/>
      <c r="T1149" s="40"/>
      <c r="U1149" s="43"/>
      <c r="V1149" s="45"/>
      <c r="W1149" s="143"/>
      <c r="X1149" s="41"/>
      <c r="Y1149" s="40"/>
      <c r="Z1149" s="40"/>
      <c r="AA1149" s="40"/>
      <c r="AB1149" s="40"/>
      <c r="AC1149" s="40"/>
      <c r="AD1149" s="40"/>
      <c r="AE1149" s="40"/>
      <c r="AF1149" s="44"/>
      <c r="AG1149" s="40"/>
      <c r="AH1149" s="40"/>
      <c r="AI1149" s="40"/>
      <c r="AJ1149" s="40"/>
      <c r="AK1149" s="40"/>
      <c r="AL1149" s="41"/>
      <c r="AM1149" s="40"/>
      <c r="AN1149" s="40"/>
      <c r="AO1149" s="44"/>
      <c r="AP1149" s="40"/>
      <c r="AQ1149" s="40"/>
      <c r="AR1149" s="40"/>
      <c r="AS1149" s="40"/>
      <c r="AT1149" s="46"/>
      <c r="AU1149" s="40"/>
      <c r="AV1149" s="40"/>
      <c r="AW1149" s="40"/>
      <c r="AX1149" s="40"/>
      <c r="AY1149" s="40"/>
      <c r="AZ1149" s="40"/>
      <c r="BA1149" s="40"/>
      <c r="BB1149" s="40"/>
      <c r="BC1149" s="40"/>
      <c r="BD1149" s="40"/>
      <c r="BE1149" s="40"/>
      <c r="BF1149" s="40"/>
      <c r="BG1149" s="40"/>
      <c r="BH1149" s="40"/>
      <c r="BI1149" s="40"/>
      <c r="BJ1149" s="40"/>
      <c r="BK1149" s="40"/>
      <c r="BL1149" s="40"/>
      <c r="BM1149" s="40"/>
      <c r="BN1149" s="40"/>
      <c r="BQ1149" s="170"/>
    </row>
    <row r="1150" spans="1:69" x14ac:dyDescent="0.2">
      <c r="A1150" s="41"/>
      <c r="B1150" s="41"/>
      <c r="C1150" s="64"/>
      <c r="D1150" s="64"/>
      <c r="E1150" s="59"/>
      <c r="F1150" s="59"/>
      <c r="G1150" s="59"/>
      <c r="H1150" s="167"/>
      <c r="I1150" s="58"/>
      <c r="J1150" s="40"/>
      <c r="K1150" s="40"/>
      <c r="L1150" s="40"/>
      <c r="M1150" s="40"/>
      <c r="N1150" s="165"/>
      <c r="O1150" s="44"/>
      <c r="P1150" s="40"/>
      <c r="Q1150" s="40"/>
      <c r="R1150" s="40"/>
      <c r="S1150" s="40"/>
      <c r="T1150" s="40"/>
      <c r="U1150" s="43"/>
      <c r="V1150" s="45"/>
      <c r="W1150" s="143"/>
      <c r="X1150" s="41"/>
      <c r="Y1150" s="40"/>
      <c r="Z1150" s="40"/>
      <c r="AA1150" s="40"/>
      <c r="AB1150" s="40"/>
      <c r="AC1150" s="40"/>
      <c r="AD1150" s="40"/>
      <c r="AE1150" s="40"/>
      <c r="AF1150" s="44"/>
      <c r="AG1150" s="40"/>
      <c r="AH1150" s="40"/>
      <c r="AI1150" s="40"/>
      <c r="AJ1150" s="40"/>
      <c r="AK1150" s="40"/>
      <c r="AL1150" s="41"/>
      <c r="AM1150" s="40"/>
      <c r="AN1150" s="40"/>
      <c r="AO1150" s="44"/>
      <c r="AP1150" s="40"/>
      <c r="AQ1150" s="40"/>
      <c r="AR1150" s="40"/>
      <c r="AS1150" s="40"/>
      <c r="AT1150" s="46"/>
      <c r="AU1150" s="40"/>
      <c r="AV1150" s="40"/>
      <c r="AW1150" s="40"/>
      <c r="AX1150" s="40"/>
      <c r="AY1150" s="40"/>
      <c r="AZ1150" s="40"/>
      <c r="BA1150" s="40"/>
      <c r="BB1150" s="40"/>
      <c r="BC1150" s="40"/>
      <c r="BD1150" s="40"/>
      <c r="BE1150" s="40"/>
      <c r="BF1150" s="40"/>
      <c r="BG1150" s="40"/>
      <c r="BH1150" s="40"/>
      <c r="BI1150" s="40"/>
      <c r="BJ1150" s="40"/>
      <c r="BK1150" s="40"/>
      <c r="BL1150" s="40"/>
      <c r="BM1150" s="40"/>
      <c r="BN1150" s="40"/>
      <c r="BQ1150" s="170"/>
    </row>
    <row r="1151" spans="1:69" x14ac:dyDescent="0.2">
      <c r="A1151" s="41"/>
      <c r="B1151" s="41"/>
      <c r="C1151" s="64"/>
      <c r="D1151" s="64"/>
      <c r="E1151" s="59"/>
      <c r="F1151" s="59"/>
      <c r="G1151" s="59"/>
      <c r="H1151" s="167"/>
      <c r="I1151" s="58"/>
      <c r="J1151" s="40"/>
      <c r="K1151" s="40"/>
      <c r="L1151" s="40"/>
      <c r="M1151" s="40"/>
      <c r="N1151" s="165"/>
      <c r="O1151" s="44"/>
      <c r="P1151" s="40"/>
      <c r="Q1151" s="40"/>
      <c r="R1151" s="40"/>
      <c r="S1151" s="40"/>
      <c r="T1151" s="40"/>
      <c r="U1151" s="43"/>
      <c r="V1151" s="45"/>
      <c r="W1151" s="143"/>
      <c r="X1151" s="41"/>
      <c r="Y1151" s="40"/>
      <c r="Z1151" s="40"/>
      <c r="AA1151" s="40"/>
      <c r="AB1151" s="40"/>
      <c r="AC1151" s="40"/>
      <c r="AD1151" s="40"/>
      <c r="AE1151" s="40"/>
      <c r="AF1151" s="44"/>
      <c r="AG1151" s="40"/>
      <c r="AH1151" s="40"/>
      <c r="AI1151" s="40"/>
      <c r="AJ1151" s="40"/>
      <c r="AK1151" s="40"/>
      <c r="AL1151" s="41"/>
      <c r="AM1151" s="40"/>
      <c r="AN1151" s="40"/>
      <c r="AO1151" s="44"/>
      <c r="AP1151" s="40"/>
      <c r="AQ1151" s="40"/>
      <c r="AR1151" s="40"/>
      <c r="AS1151" s="40"/>
      <c r="AT1151" s="46"/>
      <c r="AU1151" s="40"/>
      <c r="AV1151" s="40"/>
      <c r="AW1151" s="40"/>
      <c r="AX1151" s="40"/>
      <c r="AY1151" s="40"/>
      <c r="AZ1151" s="40"/>
      <c r="BA1151" s="40"/>
      <c r="BB1151" s="40"/>
      <c r="BC1151" s="40"/>
      <c r="BD1151" s="40"/>
      <c r="BE1151" s="40"/>
      <c r="BF1151" s="40"/>
      <c r="BG1151" s="40"/>
      <c r="BH1151" s="40"/>
      <c r="BI1151" s="40"/>
      <c r="BJ1151" s="40"/>
      <c r="BK1151" s="40"/>
      <c r="BL1151" s="40"/>
      <c r="BM1151" s="40"/>
      <c r="BN1151" s="40"/>
      <c r="BQ1151" s="170"/>
    </row>
    <row r="1152" spans="1:69" x14ac:dyDescent="0.2">
      <c r="A1152" s="41"/>
      <c r="B1152" s="41"/>
      <c r="C1152" s="64"/>
      <c r="D1152" s="64"/>
      <c r="E1152" s="59"/>
      <c r="F1152" s="59"/>
      <c r="G1152" s="59"/>
      <c r="H1152" s="167"/>
      <c r="I1152" s="58"/>
      <c r="J1152" s="40"/>
      <c r="K1152" s="40"/>
      <c r="L1152" s="40"/>
      <c r="M1152" s="40"/>
      <c r="N1152" s="165"/>
      <c r="O1152" s="44"/>
      <c r="P1152" s="40"/>
      <c r="Q1152" s="40"/>
      <c r="R1152" s="40"/>
      <c r="S1152" s="40"/>
      <c r="T1152" s="40"/>
      <c r="U1152" s="43"/>
      <c r="V1152" s="45"/>
      <c r="W1152" s="143"/>
      <c r="X1152" s="41"/>
      <c r="Y1152" s="40"/>
      <c r="Z1152" s="40"/>
      <c r="AA1152" s="40"/>
      <c r="AB1152" s="40"/>
      <c r="AC1152" s="40"/>
      <c r="AD1152" s="40"/>
      <c r="AE1152" s="40"/>
      <c r="AF1152" s="44"/>
      <c r="AG1152" s="40"/>
      <c r="AH1152" s="40"/>
      <c r="AI1152" s="40"/>
      <c r="AJ1152" s="40"/>
      <c r="AK1152" s="40"/>
      <c r="AL1152" s="41"/>
      <c r="AM1152" s="40"/>
      <c r="AN1152" s="40"/>
      <c r="AO1152" s="44"/>
      <c r="AP1152" s="40"/>
      <c r="AQ1152" s="40"/>
      <c r="AR1152" s="40"/>
      <c r="AS1152" s="40"/>
      <c r="AT1152" s="46"/>
      <c r="AU1152" s="40"/>
      <c r="AV1152" s="40"/>
      <c r="AW1152" s="40"/>
      <c r="AX1152" s="40"/>
      <c r="AY1152" s="40"/>
      <c r="AZ1152" s="40"/>
      <c r="BA1152" s="40"/>
      <c r="BB1152" s="40"/>
      <c r="BC1152" s="40"/>
      <c r="BD1152" s="40"/>
      <c r="BE1152" s="40"/>
      <c r="BF1152" s="40"/>
      <c r="BG1152" s="40"/>
      <c r="BH1152" s="40"/>
      <c r="BI1152" s="40"/>
      <c r="BJ1152" s="40"/>
      <c r="BK1152" s="40"/>
      <c r="BL1152" s="40"/>
      <c r="BM1152" s="40"/>
      <c r="BN1152" s="40"/>
      <c r="BQ1152" s="170"/>
    </row>
    <row r="1153" spans="1:69" x14ac:dyDescent="0.2">
      <c r="A1153" s="41"/>
      <c r="B1153" s="41"/>
      <c r="C1153" s="64"/>
      <c r="D1153" s="64"/>
      <c r="E1153" s="59"/>
      <c r="F1153" s="59"/>
      <c r="G1153" s="59"/>
      <c r="H1153" s="167"/>
      <c r="I1153" s="58"/>
      <c r="J1153" s="40"/>
      <c r="K1153" s="40"/>
      <c r="L1153" s="40"/>
      <c r="M1153" s="40"/>
      <c r="N1153" s="165"/>
      <c r="O1153" s="44"/>
      <c r="P1153" s="40"/>
      <c r="Q1153" s="40"/>
      <c r="R1153" s="40"/>
      <c r="S1153" s="40"/>
      <c r="T1153" s="40"/>
      <c r="U1153" s="43"/>
      <c r="V1153" s="45"/>
      <c r="W1153" s="143"/>
      <c r="X1153" s="41"/>
      <c r="Y1153" s="40"/>
      <c r="Z1153" s="40"/>
      <c r="AA1153" s="40"/>
      <c r="AB1153" s="40"/>
      <c r="AC1153" s="40"/>
      <c r="AD1153" s="40"/>
      <c r="AE1153" s="40"/>
      <c r="AF1153" s="44"/>
      <c r="AG1153" s="40"/>
      <c r="AH1153" s="40"/>
      <c r="AI1153" s="40"/>
      <c r="AJ1153" s="40"/>
      <c r="AK1153" s="40"/>
      <c r="AL1153" s="41"/>
      <c r="AM1153" s="40"/>
      <c r="AN1153" s="40"/>
      <c r="AO1153" s="44"/>
      <c r="AP1153" s="40"/>
      <c r="AQ1153" s="40"/>
      <c r="AR1153" s="40"/>
      <c r="AS1153" s="40"/>
      <c r="AT1153" s="46"/>
      <c r="AU1153" s="40"/>
      <c r="AV1153" s="40"/>
      <c r="AW1153" s="40"/>
      <c r="AX1153" s="40"/>
      <c r="AY1153" s="40"/>
      <c r="AZ1153" s="40"/>
      <c r="BA1153" s="40"/>
      <c r="BB1153" s="40"/>
      <c r="BC1153" s="40"/>
      <c r="BD1153" s="40"/>
      <c r="BE1153" s="40"/>
      <c r="BF1153" s="40"/>
      <c r="BG1153" s="40"/>
      <c r="BH1153" s="40"/>
      <c r="BI1153" s="40"/>
      <c r="BJ1153" s="40"/>
      <c r="BK1153" s="40"/>
      <c r="BL1153" s="40"/>
      <c r="BM1153" s="40"/>
      <c r="BN1153" s="40"/>
      <c r="BQ1153" s="170"/>
    </row>
    <row r="1154" spans="1:69" x14ac:dyDescent="0.2">
      <c r="A1154" s="41"/>
      <c r="B1154" s="41"/>
      <c r="C1154" s="64"/>
      <c r="D1154" s="64"/>
      <c r="E1154" s="59"/>
      <c r="F1154" s="59"/>
      <c r="G1154" s="59"/>
      <c r="H1154" s="167"/>
      <c r="I1154" s="58"/>
      <c r="J1154" s="40"/>
      <c r="K1154" s="40"/>
      <c r="L1154" s="40"/>
      <c r="M1154" s="40"/>
      <c r="N1154" s="165"/>
      <c r="O1154" s="44"/>
      <c r="P1154" s="40"/>
      <c r="Q1154" s="40"/>
      <c r="R1154" s="40"/>
      <c r="S1154" s="40"/>
      <c r="T1154" s="40"/>
      <c r="U1154" s="43"/>
      <c r="V1154" s="45"/>
      <c r="W1154" s="143"/>
      <c r="X1154" s="41"/>
      <c r="Y1154" s="40"/>
      <c r="Z1154" s="40"/>
      <c r="AA1154" s="40"/>
      <c r="AB1154" s="40"/>
      <c r="AC1154" s="40"/>
      <c r="AD1154" s="40"/>
      <c r="AE1154" s="40"/>
      <c r="AF1154" s="44"/>
      <c r="AG1154" s="40"/>
      <c r="AH1154" s="40"/>
      <c r="AI1154" s="40"/>
      <c r="AJ1154" s="40"/>
      <c r="AK1154" s="40"/>
      <c r="AL1154" s="41"/>
      <c r="AM1154" s="40"/>
      <c r="AN1154" s="40"/>
      <c r="AO1154" s="44"/>
      <c r="AP1154" s="40"/>
      <c r="AQ1154" s="40"/>
      <c r="AR1154" s="40"/>
      <c r="AS1154" s="40"/>
      <c r="AT1154" s="46"/>
      <c r="AU1154" s="40"/>
      <c r="AV1154" s="40"/>
      <c r="AW1154" s="40"/>
      <c r="AX1154" s="40"/>
      <c r="AY1154" s="40"/>
      <c r="AZ1154" s="40"/>
      <c r="BA1154" s="40"/>
      <c r="BB1154" s="40"/>
      <c r="BC1154" s="40"/>
      <c r="BD1154" s="40"/>
      <c r="BE1154" s="40"/>
      <c r="BF1154" s="40"/>
      <c r="BG1154" s="40"/>
      <c r="BH1154" s="40"/>
      <c r="BI1154" s="40"/>
      <c r="BJ1154" s="40"/>
      <c r="BK1154" s="40"/>
      <c r="BL1154" s="40"/>
      <c r="BM1154" s="40"/>
      <c r="BN1154" s="40"/>
      <c r="BQ1154" s="170"/>
    </row>
    <row r="1155" spans="1:69" x14ac:dyDescent="0.2">
      <c r="A1155" s="41"/>
      <c r="B1155" s="41"/>
      <c r="C1155" s="64"/>
      <c r="D1155" s="64"/>
      <c r="E1155" s="59"/>
      <c r="F1155" s="59"/>
      <c r="G1155" s="59"/>
      <c r="H1155" s="167"/>
      <c r="I1155" s="58"/>
      <c r="J1155" s="40"/>
      <c r="K1155" s="40"/>
      <c r="L1155" s="40"/>
      <c r="M1155" s="40"/>
      <c r="N1155" s="165"/>
      <c r="O1155" s="44"/>
      <c r="P1155" s="40"/>
      <c r="Q1155" s="40"/>
      <c r="R1155" s="40"/>
      <c r="S1155" s="40"/>
      <c r="T1155" s="40"/>
      <c r="U1155" s="43"/>
      <c r="V1155" s="45"/>
      <c r="W1155" s="143"/>
      <c r="X1155" s="41"/>
      <c r="Y1155" s="40"/>
      <c r="Z1155" s="40"/>
      <c r="AA1155" s="40"/>
      <c r="AB1155" s="40"/>
      <c r="AC1155" s="40"/>
      <c r="AD1155" s="40"/>
      <c r="AE1155" s="40"/>
      <c r="AF1155" s="44"/>
      <c r="AG1155" s="40"/>
      <c r="AH1155" s="40"/>
      <c r="AI1155" s="40"/>
      <c r="AJ1155" s="40"/>
      <c r="AK1155" s="40"/>
      <c r="AL1155" s="41"/>
      <c r="AM1155" s="40"/>
      <c r="AN1155" s="40"/>
      <c r="AO1155" s="44"/>
      <c r="AP1155" s="40"/>
      <c r="AQ1155" s="40"/>
      <c r="AR1155" s="40"/>
      <c r="AS1155" s="40"/>
      <c r="AT1155" s="46"/>
      <c r="AU1155" s="40"/>
      <c r="AV1155" s="40"/>
      <c r="AW1155" s="40"/>
      <c r="AX1155" s="40"/>
      <c r="AY1155" s="40"/>
      <c r="AZ1155" s="40"/>
      <c r="BA1155" s="40"/>
      <c r="BB1155" s="40"/>
      <c r="BC1155" s="40"/>
      <c r="BD1155" s="40"/>
      <c r="BE1155" s="40"/>
      <c r="BF1155" s="40"/>
      <c r="BG1155" s="40"/>
      <c r="BH1155" s="40"/>
      <c r="BI1155" s="40"/>
      <c r="BJ1155" s="40"/>
      <c r="BK1155" s="40"/>
      <c r="BL1155" s="40"/>
      <c r="BM1155" s="40"/>
      <c r="BN1155" s="40"/>
      <c r="BQ1155" s="170"/>
    </row>
    <row r="1156" spans="1:69" x14ac:dyDescent="0.2">
      <c r="A1156" s="41"/>
      <c r="B1156" s="41"/>
      <c r="C1156" s="64"/>
      <c r="D1156" s="64"/>
      <c r="E1156" s="59"/>
      <c r="F1156" s="59"/>
      <c r="G1156" s="59"/>
      <c r="H1156" s="167"/>
      <c r="I1156" s="58"/>
      <c r="J1156" s="40"/>
      <c r="K1156" s="40"/>
      <c r="L1156" s="40"/>
      <c r="M1156" s="40"/>
      <c r="N1156" s="165"/>
      <c r="O1156" s="44"/>
      <c r="P1156" s="40"/>
      <c r="Q1156" s="40"/>
      <c r="R1156" s="40"/>
      <c r="S1156" s="40"/>
      <c r="T1156" s="40"/>
      <c r="U1156" s="43"/>
      <c r="V1156" s="45"/>
      <c r="W1156" s="143"/>
      <c r="X1156" s="41"/>
      <c r="Y1156" s="40"/>
      <c r="Z1156" s="40"/>
      <c r="AA1156" s="40"/>
      <c r="AB1156" s="40"/>
      <c r="AC1156" s="40"/>
      <c r="AD1156" s="40"/>
      <c r="AE1156" s="40"/>
      <c r="AF1156" s="44"/>
      <c r="AG1156" s="40"/>
      <c r="AH1156" s="40"/>
      <c r="AI1156" s="40"/>
      <c r="AJ1156" s="40"/>
      <c r="AK1156" s="40"/>
      <c r="AL1156" s="41"/>
      <c r="AM1156" s="40"/>
      <c r="AN1156" s="40"/>
      <c r="AO1156" s="44"/>
      <c r="AP1156" s="40"/>
      <c r="AQ1156" s="40"/>
      <c r="AR1156" s="40"/>
      <c r="AS1156" s="40"/>
      <c r="AT1156" s="46"/>
      <c r="AU1156" s="40"/>
      <c r="AV1156" s="40"/>
      <c r="AW1156" s="40"/>
      <c r="AX1156" s="40"/>
      <c r="AY1156" s="40"/>
      <c r="AZ1156" s="40"/>
      <c r="BA1156" s="40"/>
      <c r="BB1156" s="40"/>
      <c r="BC1156" s="40"/>
      <c r="BD1156" s="40"/>
      <c r="BE1156" s="40"/>
      <c r="BF1156" s="40"/>
      <c r="BG1156" s="40"/>
      <c r="BH1156" s="40"/>
      <c r="BI1156" s="40"/>
      <c r="BJ1156" s="40"/>
      <c r="BK1156" s="40"/>
      <c r="BL1156" s="40"/>
      <c r="BM1156" s="40"/>
      <c r="BN1156" s="40"/>
      <c r="BQ1156" s="170"/>
    </row>
    <row r="1157" spans="1:69" x14ac:dyDescent="0.2">
      <c r="A1157" s="41"/>
      <c r="B1157" s="41"/>
      <c r="C1157" s="64"/>
      <c r="D1157" s="64"/>
      <c r="E1157" s="59"/>
      <c r="F1157" s="59"/>
      <c r="G1157" s="59"/>
      <c r="H1157" s="167"/>
      <c r="I1157" s="58"/>
      <c r="J1157" s="40"/>
      <c r="K1157" s="40"/>
      <c r="L1157" s="40"/>
      <c r="M1157" s="40"/>
      <c r="N1157" s="165"/>
      <c r="O1157" s="44"/>
      <c r="P1157" s="40"/>
      <c r="Q1157" s="40"/>
      <c r="R1157" s="40"/>
      <c r="S1157" s="40"/>
      <c r="T1157" s="40"/>
      <c r="U1157" s="43"/>
      <c r="V1157" s="45"/>
      <c r="W1157" s="143"/>
      <c r="X1157" s="41"/>
      <c r="Y1157" s="40"/>
      <c r="Z1157" s="40"/>
      <c r="AA1157" s="40"/>
      <c r="AB1157" s="40"/>
      <c r="AC1157" s="40"/>
      <c r="AD1157" s="40"/>
      <c r="AE1157" s="40"/>
      <c r="AF1157" s="44"/>
      <c r="AG1157" s="40"/>
      <c r="AH1157" s="40"/>
      <c r="AI1157" s="40"/>
      <c r="AJ1157" s="40"/>
      <c r="AK1157" s="40"/>
      <c r="AL1157" s="41"/>
      <c r="AM1157" s="40"/>
      <c r="AN1157" s="40"/>
      <c r="AO1157" s="44"/>
      <c r="AP1157" s="40"/>
      <c r="AQ1157" s="40"/>
      <c r="AR1157" s="40"/>
      <c r="AS1157" s="40"/>
      <c r="AT1157" s="46"/>
      <c r="AU1157" s="40"/>
      <c r="AV1157" s="40"/>
      <c r="AW1157" s="40"/>
      <c r="AX1157" s="40"/>
      <c r="AY1157" s="40"/>
      <c r="AZ1157" s="40"/>
      <c r="BA1157" s="40"/>
      <c r="BB1157" s="40"/>
      <c r="BC1157" s="40"/>
      <c r="BD1157" s="40"/>
      <c r="BE1157" s="40"/>
      <c r="BF1157" s="40"/>
      <c r="BG1157" s="40"/>
      <c r="BH1157" s="40"/>
      <c r="BI1157" s="40"/>
      <c r="BJ1157" s="40"/>
      <c r="BK1157" s="40"/>
      <c r="BL1157" s="40"/>
      <c r="BM1157" s="40"/>
      <c r="BN1157" s="40"/>
      <c r="BQ1157" s="170"/>
    </row>
    <row r="1158" spans="1:69" x14ac:dyDescent="0.2">
      <c r="A1158" s="41"/>
      <c r="B1158" s="41"/>
      <c r="C1158" s="64"/>
      <c r="D1158" s="64"/>
      <c r="E1158" s="59"/>
      <c r="F1158" s="59"/>
      <c r="G1158" s="59"/>
      <c r="H1158" s="167"/>
      <c r="I1158" s="58"/>
      <c r="J1158" s="40"/>
      <c r="K1158" s="40"/>
      <c r="L1158" s="40"/>
      <c r="M1158" s="40"/>
      <c r="N1158" s="165"/>
      <c r="O1158" s="44"/>
      <c r="P1158" s="40"/>
      <c r="Q1158" s="40"/>
      <c r="R1158" s="40"/>
      <c r="S1158" s="40"/>
      <c r="T1158" s="40"/>
      <c r="U1158" s="43"/>
      <c r="V1158" s="45"/>
      <c r="W1158" s="143"/>
      <c r="X1158" s="41"/>
      <c r="Y1158" s="40"/>
      <c r="Z1158" s="40"/>
      <c r="AA1158" s="40"/>
      <c r="AB1158" s="40"/>
      <c r="AC1158" s="40"/>
      <c r="AD1158" s="40"/>
      <c r="AE1158" s="40"/>
      <c r="AF1158" s="44"/>
      <c r="AG1158" s="40"/>
      <c r="AH1158" s="40"/>
      <c r="AI1158" s="40"/>
      <c r="AJ1158" s="40"/>
      <c r="AK1158" s="40"/>
      <c r="AL1158" s="41"/>
      <c r="AM1158" s="40"/>
      <c r="AN1158" s="40"/>
      <c r="AO1158" s="44"/>
      <c r="AP1158" s="40"/>
      <c r="AQ1158" s="40"/>
      <c r="AR1158" s="40"/>
      <c r="AS1158" s="40"/>
      <c r="AT1158" s="46"/>
      <c r="AU1158" s="40"/>
      <c r="AV1158" s="40"/>
      <c r="AW1158" s="40"/>
      <c r="AX1158" s="40"/>
      <c r="AY1158" s="40"/>
      <c r="AZ1158" s="40"/>
      <c r="BA1158" s="40"/>
      <c r="BB1158" s="40"/>
      <c r="BC1158" s="40"/>
      <c r="BD1158" s="40"/>
      <c r="BE1158" s="40"/>
      <c r="BF1158" s="40"/>
      <c r="BG1158" s="40"/>
      <c r="BH1158" s="40"/>
      <c r="BI1158" s="40"/>
      <c r="BJ1158" s="40"/>
      <c r="BK1158" s="40"/>
      <c r="BL1158" s="40"/>
      <c r="BM1158" s="40"/>
      <c r="BN1158" s="40"/>
      <c r="BQ1158" s="170"/>
    </row>
    <row r="1159" spans="1:69" x14ac:dyDescent="0.2">
      <c r="A1159" s="41"/>
      <c r="B1159" s="41"/>
      <c r="C1159" s="64"/>
      <c r="D1159" s="64"/>
      <c r="E1159" s="59"/>
      <c r="F1159" s="59"/>
      <c r="G1159" s="59"/>
      <c r="H1159" s="167"/>
      <c r="I1159" s="58"/>
      <c r="J1159" s="40"/>
      <c r="K1159" s="40"/>
      <c r="L1159" s="40"/>
      <c r="M1159" s="40"/>
      <c r="N1159" s="165"/>
      <c r="O1159" s="44"/>
      <c r="P1159" s="40"/>
      <c r="Q1159" s="40"/>
      <c r="R1159" s="40"/>
      <c r="S1159" s="40"/>
      <c r="T1159" s="40"/>
      <c r="U1159" s="43"/>
      <c r="V1159" s="45"/>
      <c r="W1159" s="143"/>
      <c r="X1159" s="41"/>
      <c r="Y1159" s="40"/>
      <c r="Z1159" s="40"/>
      <c r="AA1159" s="40"/>
      <c r="AB1159" s="40"/>
      <c r="AC1159" s="40"/>
      <c r="AD1159" s="40"/>
      <c r="AE1159" s="40"/>
      <c r="AF1159" s="44"/>
      <c r="AG1159" s="40"/>
      <c r="AH1159" s="40"/>
      <c r="AI1159" s="40"/>
      <c r="AJ1159" s="40"/>
      <c r="AK1159" s="40"/>
      <c r="AL1159" s="41"/>
      <c r="AM1159" s="40"/>
      <c r="AN1159" s="40"/>
      <c r="AO1159" s="44"/>
      <c r="AP1159" s="40"/>
      <c r="AQ1159" s="40"/>
      <c r="AR1159" s="40"/>
      <c r="AS1159" s="40"/>
      <c r="AT1159" s="46"/>
      <c r="AU1159" s="40"/>
      <c r="AV1159" s="40"/>
      <c r="AW1159" s="40"/>
      <c r="AX1159" s="40"/>
      <c r="AY1159" s="40"/>
      <c r="AZ1159" s="40"/>
      <c r="BA1159" s="40"/>
      <c r="BB1159" s="40"/>
      <c r="BC1159" s="40"/>
      <c r="BD1159" s="40"/>
      <c r="BE1159" s="40"/>
      <c r="BF1159" s="40"/>
      <c r="BG1159" s="40"/>
      <c r="BH1159" s="40"/>
      <c r="BI1159" s="40"/>
      <c r="BJ1159" s="40"/>
      <c r="BK1159" s="40"/>
      <c r="BL1159" s="40"/>
      <c r="BM1159" s="40"/>
      <c r="BN1159" s="40"/>
      <c r="BQ1159" s="170"/>
    </row>
    <row r="1160" spans="1:69" x14ac:dyDescent="0.2">
      <c r="A1160" s="41"/>
      <c r="B1160" s="41"/>
      <c r="C1160" s="64"/>
      <c r="D1160" s="64"/>
      <c r="E1160" s="59"/>
      <c r="F1160" s="59"/>
      <c r="G1160" s="59"/>
      <c r="H1160" s="167"/>
      <c r="I1160" s="58"/>
      <c r="J1160" s="40"/>
      <c r="K1160" s="40"/>
      <c r="L1160" s="40"/>
      <c r="M1160" s="40"/>
      <c r="N1160" s="165"/>
      <c r="O1160" s="44"/>
      <c r="P1160" s="40"/>
      <c r="Q1160" s="40"/>
      <c r="R1160" s="40"/>
      <c r="S1160" s="40"/>
      <c r="T1160" s="40"/>
      <c r="U1160" s="43"/>
      <c r="V1160" s="45"/>
      <c r="W1160" s="143"/>
      <c r="X1160" s="41"/>
      <c r="Y1160" s="40"/>
      <c r="Z1160" s="40"/>
      <c r="AA1160" s="40"/>
      <c r="AB1160" s="40"/>
      <c r="AC1160" s="40"/>
      <c r="AD1160" s="40"/>
      <c r="AE1160" s="40"/>
      <c r="AF1160" s="44"/>
      <c r="AG1160" s="40"/>
      <c r="AH1160" s="40"/>
      <c r="AI1160" s="40"/>
      <c r="AJ1160" s="40"/>
      <c r="AK1160" s="40"/>
      <c r="AL1160" s="41"/>
      <c r="AM1160" s="40"/>
      <c r="AN1160" s="40"/>
      <c r="AO1160" s="44"/>
      <c r="AP1160" s="40"/>
      <c r="AQ1160" s="40"/>
      <c r="AR1160" s="40"/>
      <c r="AS1160" s="40"/>
      <c r="AT1160" s="46"/>
      <c r="AU1160" s="40"/>
      <c r="AV1160" s="40"/>
      <c r="AW1160" s="40"/>
      <c r="AX1160" s="40"/>
      <c r="AY1160" s="40"/>
      <c r="AZ1160" s="40"/>
      <c r="BA1160" s="40"/>
      <c r="BB1160" s="40"/>
      <c r="BC1160" s="40"/>
      <c r="BD1160" s="40"/>
      <c r="BE1160" s="40"/>
      <c r="BF1160" s="40"/>
      <c r="BG1160" s="40"/>
      <c r="BH1160" s="40"/>
      <c r="BI1160" s="40"/>
      <c r="BJ1160" s="40"/>
      <c r="BK1160" s="40"/>
      <c r="BL1160" s="40"/>
      <c r="BM1160" s="40"/>
      <c r="BN1160" s="40"/>
      <c r="BQ1160" s="170"/>
    </row>
    <row r="1161" spans="1:69" x14ac:dyDescent="0.2">
      <c r="A1161" s="41"/>
      <c r="B1161" s="41"/>
      <c r="C1161" s="64"/>
      <c r="D1161" s="64"/>
      <c r="E1161" s="59"/>
      <c r="F1161" s="59"/>
      <c r="G1161" s="59"/>
      <c r="H1161" s="167"/>
      <c r="I1161" s="58"/>
      <c r="J1161" s="40"/>
      <c r="K1161" s="40"/>
      <c r="L1161" s="40"/>
      <c r="M1161" s="40"/>
      <c r="N1161" s="165"/>
      <c r="O1161" s="44"/>
      <c r="P1161" s="40"/>
      <c r="Q1161" s="40"/>
      <c r="R1161" s="40"/>
      <c r="S1161" s="40"/>
      <c r="T1161" s="40"/>
      <c r="U1161" s="43"/>
      <c r="V1161" s="45"/>
      <c r="W1161" s="143"/>
      <c r="X1161" s="41"/>
      <c r="Y1161" s="40"/>
      <c r="Z1161" s="40"/>
      <c r="AA1161" s="40"/>
      <c r="AB1161" s="40"/>
      <c r="AC1161" s="40"/>
      <c r="AD1161" s="40"/>
      <c r="AE1161" s="40"/>
      <c r="AF1161" s="44"/>
      <c r="AG1161" s="40"/>
      <c r="AH1161" s="40"/>
      <c r="AI1161" s="40"/>
      <c r="AJ1161" s="40"/>
      <c r="AK1161" s="40"/>
      <c r="AL1161" s="41"/>
      <c r="AM1161" s="40"/>
      <c r="AN1161" s="40"/>
      <c r="AO1161" s="44"/>
      <c r="AP1161" s="40"/>
      <c r="AQ1161" s="40"/>
      <c r="AR1161" s="40"/>
      <c r="AS1161" s="40"/>
      <c r="AT1161" s="46"/>
      <c r="AU1161" s="40"/>
      <c r="AV1161" s="40"/>
      <c r="AW1161" s="40"/>
      <c r="AX1161" s="40"/>
      <c r="AY1161" s="40"/>
      <c r="AZ1161" s="40"/>
      <c r="BA1161" s="40"/>
      <c r="BB1161" s="40"/>
      <c r="BC1161" s="40"/>
      <c r="BD1161" s="40"/>
      <c r="BE1161" s="40"/>
      <c r="BF1161" s="40"/>
      <c r="BG1161" s="40"/>
      <c r="BH1161" s="40"/>
      <c r="BI1161" s="40"/>
      <c r="BJ1161" s="40"/>
      <c r="BK1161" s="40"/>
      <c r="BL1161" s="40"/>
      <c r="BM1161" s="40"/>
      <c r="BN1161" s="40"/>
      <c r="BQ1161" s="170"/>
    </row>
    <row r="1162" spans="1:69" x14ac:dyDescent="0.2">
      <c r="A1162" s="41"/>
      <c r="B1162" s="41"/>
      <c r="C1162" s="64"/>
      <c r="D1162" s="64"/>
      <c r="E1162" s="59"/>
      <c r="F1162" s="59"/>
      <c r="G1162" s="59"/>
      <c r="H1162" s="167"/>
      <c r="I1162" s="58"/>
      <c r="J1162" s="40"/>
      <c r="K1162" s="40"/>
      <c r="L1162" s="40"/>
      <c r="M1162" s="40"/>
      <c r="N1162" s="165"/>
      <c r="O1162" s="44"/>
      <c r="P1162" s="40"/>
      <c r="Q1162" s="40"/>
      <c r="R1162" s="40"/>
      <c r="S1162" s="40"/>
      <c r="T1162" s="40"/>
      <c r="U1162" s="43"/>
      <c r="V1162" s="45"/>
      <c r="W1162" s="143"/>
      <c r="X1162" s="41"/>
      <c r="Y1162" s="40"/>
      <c r="Z1162" s="40"/>
      <c r="AA1162" s="40"/>
      <c r="AB1162" s="40"/>
      <c r="AC1162" s="40"/>
      <c r="AD1162" s="40"/>
      <c r="AE1162" s="40"/>
      <c r="AF1162" s="44"/>
      <c r="AG1162" s="40"/>
      <c r="AH1162" s="40"/>
      <c r="AI1162" s="40"/>
      <c r="AJ1162" s="40"/>
      <c r="AK1162" s="40"/>
      <c r="AL1162" s="41"/>
      <c r="AM1162" s="40"/>
      <c r="AN1162" s="40"/>
      <c r="AO1162" s="44"/>
      <c r="AP1162" s="40"/>
      <c r="AQ1162" s="40"/>
      <c r="AR1162" s="40"/>
      <c r="AS1162" s="40"/>
      <c r="AT1162" s="46"/>
      <c r="AU1162" s="40"/>
      <c r="AV1162" s="40"/>
      <c r="AW1162" s="40"/>
      <c r="AX1162" s="40"/>
      <c r="AY1162" s="40"/>
      <c r="AZ1162" s="40"/>
      <c r="BA1162" s="40"/>
      <c r="BB1162" s="40"/>
      <c r="BC1162" s="40"/>
      <c r="BD1162" s="40"/>
      <c r="BE1162" s="40"/>
      <c r="BF1162" s="40"/>
      <c r="BG1162" s="40"/>
      <c r="BH1162" s="40"/>
      <c r="BI1162" s="40"/>
      <c r="BJ1162" s="40"/>
      <c r="BK1162" s="40"/>
      <c r="BL1162" s="40"/>
      <c r="BM1162" s="40"/>
      <c r="BN1162" s="40"/>
      <c r="BQ1162" s="170"/>
    </row>
    <row r="1163" spans="1:69" x14ac:dyDescent="0.2">
      <c r="A1163" s="41"/>
      <c r="B1163" s="41"/>
      <c r="C1163" s="64"/>
      <c r="D1163" s="64"/>
      <c r="E1163" s="59"/>
      <c r="F1163" s="59"/>
      <c r="G1163" s="59"/>
      <c r="H1163" s="167"/>
      <c r="I1163" s="58"/>
      <c r="J1163" s="40"/>
      <c r="K1163" s="40"/>
      <c r="L1163" s="40"/>
      <c r="M1163" s="40"/>
      <c r="N1163" s="165"/>
      <c r="O1163" s="44"/>
      <c r="P1163" s="40"/>
      <c r="Q1163" s="40"/>
      <c r="R1163" s="40"/>
      <c r="S1163" s="40"/>
      <c r="T1163" s="40"/>
      <c r="U1163" s="43"/>
      <c r="V1163" s="45"/>
      <c r="W1163" s="143"/>
      <c r="X1163" s="41"/>
      <c r="Y1163" s="40"/>
      <c r="Z1163" s="40"/>
      <c r="AA1163" s="40"/>
      <c r="AB1163" s="40"/>
      <c r="AC1163" s="40"/>
      <c r="AD1163" s="40"/>
      <c r="AE1163" s="40"/>
      <c r="AF1163" s="44"/>
      <c r="AG1163" s="40"/>
      <c r="AH1163" s="40"/>
      <c r="AI1163" s="40"/>
      <c r="AJ1163" s="40"/>
      <c r="AK1163" s="40"/>
      <c r="AL1163" s="41"/>
      <c r="AM1163" s="40"/>
      <c r="AN1163" s="40"/>
      <c r="AO1163" s="44"/>
      <c r="AP1163" s="40"/>
      <c r="AQ1163" s="40"/>
      <c r="AR1163" s="40"/>
      <c r="AS1163" s="40"/>
      <c r="AT1163" s="46"/>
      <c r="AU1163" s="40"/>
      <c r="AV1163" s="40"/>
      <c r="AW1163" s="40"/>
      <c r="AX1163" s="40"/>
      <c r="AY1163" s="40"/>
      <c r="AZ1163" s="40"/>
      <c r="BA1163" s="40"/>
      <c r="BB1163" s="40"/>
      <c r="BC1163" s="40"/>
      <c r="BD1163" s="40"/>
      <c r="BE1163" s="40"/>
      <c r="BF1163" s="40"/>
      <c r="BG1163" s="40"/>
      <c r="BH1163" s="40"/>
      <c r="BI1163" s="40"/>
      <c r="BJ1163" s="40"/>
      <c r="BK1163" s="40"/>
      <c r="BL1163" s="40"/>
      <c r="BM1163" s="40"/>
      <c r="BN1163" s="40"/>
      <c r="BQ1163" s="170"/>
    </row>
    <row r="1164" spans="1:69" x14ac:dyDescent="0.2">
      <c r="A1164" s="41"/>
      <c r="B1164" s="41"/>
      <c r="C1164" s="64"/>
      <c r="D1164" s="64"/>
      <c r="E1164" s="59"/>
      <c r="F1164" s="59"/>
      <c r="G1164" s="59"/>
      <c r="H1164" s="167"/>
      <c r="I1164" s="58"/>
      <c r="J1164" s="40"/>
      <c r="K1164" s="40"/>
      <c r="L1164" s="40"/>
      <c r="M1164" s="40"/>
      <c r="N1164" s="165"/>
      <c r="O1164" s="44"/>
      <c r="P1164" s="40"/>
      <c r="Q1164" s="40"/>
      <c r="R1164" s="40"/>
      <c r="S1164" s="40"/>
      <c r="T1164" s="40"/>
      <c r="U1164" s="43"/>
      <c r="V1164" s="45"/>
      <c r="W1164" s="143"/>
      <c r="X1164" s="41"/>
      <c r="Y1164" s="40"/>
      <c r="Z1164" s="40"/>
      <c r="AA1164" s="40"/>
      <c r="AB1164" s="40"/>
      <c r="AC1164" s="40"/>
      <c r="AD1164" s="40"/>
      <c r="AE1164" s="40"/>
      <c r="AF1164" s="44"/>
      <c r="AG1164" s="40"/>
      <c r="AH1164" s="40"/>
      <c r="AI1164" s="40"/>
      <c r="AJ1164" s="40"/>
      <c r="AK1164" s="40"/>
      <c r="AL1164" s="41"/>
      <c r="AM1164" s="40"/>
      <c r="AN1164" s="40"/>
      <c r="AO1164" s="44"/>
      <c r="AP1164" s="40"/>
      <c r="AQ1164" s="40"/>
      <c r="AR1164" s="40"/>
      <c r="AS1164" s="40"/>
      <c r="AT1164" s="46"/>
      <c r="AU1164" s="40"/>
      <c r="AV1164" s="40"/>
      <c r="AW1164" s="40"/>
      <c r="AX1164" s="40"/>
      <c r="AY1164" s="40"/>
      <c r="AZ1164" s="40"/>
      <c r="BA1164" s="40"/>
      <c r="BB1164" s="40"/>
      <c r="BC1164" s="40"/>
      <c r="BD1164" s="40"/>
      <c r="BE1164" s="40"/>
      <c r="BF1164" s="40"/>
      <c r="BG1164" s="40"/>
      <c r="BH1164" s="40"/>
      <c r="BI1164" s="40"/>
      <c r="BJ1164" s="40"/>
      <c r="BK1164" s="40"/>
      <c r="BL1164" s="40"/>
      <c r="BM1164" s="40"/>
      <c r="BN1164" s="40"/>
      <c r="BQ1164" s="170"/>
    </row>
    <row r="1165" spans="1:69" x14ac:dyDescent="0.2">
      <c r="A1165" s="41"/>
      <c r="B1165" s="41"/>
      <c r="C1165" s="64"/>
      <c r="D1165" s="64"/>
      <c r="E1165" s="59"/>
      <c r="F1165" s="59"/>
      <c r="G1165" s="59"/>
      <c r="H1165" s="167"/>
      <c r="I1165" s="58"/>
      <c r="J1165" s="40"/>
      <c r="K1165" s="40"/>
      <c r="L1165" s="40"/>
      <c r="M1165" s="40"/>
      <c r="N1165" s="165"/>
      <c r="O1165" s="44"/>
      <c r="P1165" s="40"/>
      <c r="Q1165" s="40"/>
      <c r="R1165" s="40"/>
      <c r="S1165" s="40"/>
      <c r="T1165" s="40"/>
      <c r="U1165" s="43"/>
      <c r="V1165" s="45"/>
      <c r="W1165" s="143"/>
      <c r="X1165" s="41"/>
      <c r="Y1165" s="40"/>
      <c r="Z1165" s="40"/>
      <c r="AA1165" s="40"/>
      <c r="AB1165" s="40"/>
      <c r="AC1165" s="40"/>
      <c r="AD1165" s="40"/>
      <c r="AE1165" s="40"/>
      <c r="AF1165" s="44"/>
      <c r="AG1165" s="40"/>
      <c r="AH1165" s="40"/>
      <c r="AI1165" s="40"/>
      <c r="AJ1165" s="40"/>
      <c r="AK1165" s="40"/>
      <c r="AL1165" s="41"/>
      <c r="AM1165" s="40"/>
      <c r="AN1165" s="40"/>
      <c r="AO1165" s="44"/>
      <c r="AP1165" s="40"/>
      <c r="AQ1165" s="40"/>
      <c r="AR1165" s="40"/>
      <c r="AS1165" s="40"/>
      <c r="AT1165" s="46"/>
      <c r="AU1165" s="40"/>
      <c r="AV1165" s="40"/>
      <c r="AW1165" s="40"/>
      <c r="AX1165" s="40"/>
      <c r="AY1165" s="40"/>
      <c r="AZ1165" s="40"/>
      <c r="BA1165" s="40"/>
      <c r="BB1165" s="40"/>
      <c r="BC1165" s="40"/>
      <c r="BD1165" s="40"/>
      <c r="BE1165" s="40"/>
      <c r="BF1165" s="40"/>
      <c r="BG1165" s="40"/>
      <c r="BH1165" s="40"/>
      <c r="BI1165" s="40"/>
      <c r="BJ1165" s="40"/>
      <c r="BK1165" s="40"/>
      <c r="BL1165" s="40"/>
      <c r="BM1165" s="40"/>
      <c r="BN1165" s="40"/>
      <c r="BQ1165" s="170"/>
    </row>
    <row r="1166" spans="1:69" x14ac:dyDescent="0.2">
      <c r="A1166" s="41"/>
      <c r="B1166" s="41"/>
      <c r="C1166" s="64"/>
      <c r="D1166" s="64"/>
      <c r="E1166" s="59"/>
      <c r="F1166" s="59"/>
      <c r="G1166" s="59"/>
      <c r="H1166" s="167"/>
      <c r="I1166" s="58"/>
      <c r="J1166" s="40"/>
      <c r="K1166" s="40"/>
      <c r="L1166" s="40"/>
      <c r="M1166" s="40"/>
      <c r="N1166" s="165"/>
      <c r="O1166" s="44"/>
      <c r="P1166" s="40"/>
      <c r="Q1166" s="40"/>
      <c r="R1166" s="40"/>
      <c r="S1166" s="40"/>
      <c r="T1166" s="40"/>
      <c r="U1166" s="43"/>
      <c r="V1166" s="45"/>
      <c r="W1166" s="143"/>
      <c r="X1166" s="41"/>
      <c r="Y1166" s="40"/>
      <c r="Z1166" s="40"/>
      <c r="AA1166" s="40"/>
      <c r="AB1166" s="40"/>
      <c r="AC1166" s="40"/>
      <c r="AD1166" s="40"/>
      <c r="AE1166" s="40"/>
      <c r="AF1166" s="44"/>
      <c r="AG1166" s="40"/>
      <c r="AH1166" s="40"/>
      <c r="AI1166" s="40"/>
      <c r="AJ1166" s="40"/>
      <c r="AK1166" s="40"/>
      <c r="AL1166" s="41"/>
      <c r="AM1166" s="40"/>
      <c r="AN1166" s="40"/>
      <c r="AO1166" s="44"/>
      <c r="AP1166" s="40"/>
      <c r="AQ1166" s="40"/>
      <c r="AR1166" s="40"/>
      <c r="AS1166" s="40"/>
      <c r="AT1166" s="46"/>
      <c r="AU1166" s="40"/>
      <c r="AV1166" s="40"/>
      <c r="AW1166" s="40"/>
      <c r="AX1166" s="40"/>
      <c r="AY1166" s="40"/>
      <c r="AZ1166" s="40"/>
      <c r="BA1166" s="40"/>
      <c r="BB1166" s="40"/>
      <c r="BC1166" s="40"/>
      <c r="BD1166" s="40"/>
      <c r="BE1166" s="40"/>
      <c r="BF1166" s="40"/>
      <c r="BG1166" s="40"/>
      <c r="BH1166" s="40"/>
      <c r="BI1166" s="40"/>
      <c r="BJ1166" s="40"/>
      <c r="BK1166" s="40"/>
      <c r="BL1166" s="40"/>
      <c r="BM1166" s="40"/>
      <c r="BN1166" s="40"/>
      <c r="BQ1166" s="170"/>
    </row>
    <row r="1167" spans="1:69" x14ac:dyDescent="0.2">
      <c r="A1167" s="41"/>
      <c r="B1167" s="41"/>
      <c r="C1167" s="64"/>
      <c r="D1167" s="64"/>
      <c r="E1167" s="59"/>
      <c r="F1167" s="59"/>
      <c r="G1167" s="59"/>
      <c r="H1167" s="167"/>
      <c r="I1167" s="58"/>
      <c r="J1167" s="40"/>
      <c r="K1167" s="40"/>
      <c r="L1167" s="40"/>
      <c r="M1167" s="40"/>
      <c r="N1167" s="165"/>
      <c r="O1167" s="44"/>
      <c r="P1167" s="40"/>
      <c r="Q1167" s="40"/>
      <c r="R1167" s="40"/>
      <c r="S1167" s="40"/>
      <c r="T1167" s="40"/>
      <c r="U1167" s="43"/>
      <c r="V1167" s="45"/>
      <c r="W1167" s="143"/>
      <c r="X1167" s="41"/>
      <c r="Y1167" s="40"/>
      <c r="Z1167" s="40"/>
      <c r="AA1167" s="40"/>
      <c r="AB1167" s="40"/>
      <c r="AC1167" s="40"/>
      <c r="AD1167" s="40"/>
      <c r="AE1167" s="40"/>
      <c r="AF1167" s="44"/>
      <c r="AG1167" s="40"/>
      <c r="AH1167" s="40"/>
      <c r="AI1167" s="40"/>
      <c r="AJ1167" s="40"/>
      <c r="AK1167" s="40"/>
      <c r="AL1167" s="41"/>
      <c r="AM1167" s="40"/>
      <c r="AN1167" s="40"/>
      <c r="AO1167" s="44"/>
      <c r="AP1167" s="40"/>
      <c r="AQ1167" s="40"/>
      <c r="AR1167" s="40"/>
      <c r="AS1167" s="40"/>
      <c r="AT1167" s="46"/>
      <c r="AU1167" s="40"/>
      <c r="AV1167" s="40"/>
      <c r="AW1167" s="40"/>
      <c r="AX1167" s="40"/>
      <c r="AY1167" s="40"/>
      <c r="AZ1167" s="40"/>
      <c r="BA1167" s="40"/>
      <c r="BB1167" s="40"/>
      <c r="BC1167" s="40"/>
      <c r="BD1167" s="40"/>
      <c r="BE1167" s="40"/>
      <c r="BF1167" s="40"/>
      <c r="BG1167" s="40"/>
      <c r="BH1167" s="40"/>
      <c r="BI1167" s="40"/>
      <c r="BJ1167" s="40"/>
      <c r="BK1167" s="40"/>
      <c r="BL1167" s="40"/>
      <c r="BM1167" s="40"/>
      <c r="BN1167" s="40"/>
      <c r="BQ1167" s="170"/>
    </row>
    <row r="1168" spans="1:69" x14ac:dyDescent="0.2">
      <c r="A1168" s="41"/>
      <c r="B1168" s="41"/>
      <c r="C1168" s="64"/>
      <c r="D1168" s="64"/>
      <c r="E1168" s="59"/>
      <c r="F1168" s="59"/>
      <c r="G1168" s="59"/>
      <c r="H1168" s="167"/>
      <c r="I1168" s="58"/>
      <c r="J1168" s="40"/>
      <c r="K1168" s="40"/>
      <c r="L1168" s="40"/>
      <c r="M1168" s="40"/>
      <c r="N1168" s="165"/>
      <c r="O1168" s="44"/>
      <c r="P1168" s="40"/>
      <c r="Q1168" s="40"/>
      <c r="R1168" s="40"/>
      <c r="S1168" s="40"/>
      <c r="T1168" s="40"/>
      <c r="U1168" s="43"/>
      <c r="V1168" s="45"/>
      <c r="W1168" s="143"/>
      <c r="X1168" s="41"/>
      <c r="Y1168" s="40"/>
      <c r="Z1168" s="40"/>
      <c r="AA1168" s="40"/>
      <c r="AB1168" s="40"/>
      <c r="AC1168" s="40"/>
      <c r="AD1168" s="40"/>
      <c r="AE1168" s="40"/>
      <c r="AF1168" s="44"/>
      <c r="AG1168" s="40"/>
      <c r="AH1168" s="40"/>
      <c r="AI1168" s="40"/>
      <c r="AJ1168" s="40"/>
      <c r="AK1168" s="40"/>
      <c r="AL1168" s="41"/>
      <c r="AM1168" s="40"/>
      <c r="AN1168" s="40"/>
      <c r="AO1168" s="44"/>
      <c r="AP1168" s="40"/>
      <c r="AQ1168" s="40"/>
      <c r="AR1168" s="40"/>
      <c r="AS1168" s="40"/>
      <c r="AT1168" s="46"/>
      <c r="AU1168" s="40"/>
      <c r="AV1168" s="40"/>
      <c r="AW1168" s="40"/>
      <c r="AX1168" s="40"/>
      <c r="AY1168" s="40"/>
      <c r="AZ1168" s="40"/>
      <c r="BA1168" s="40"/>
      <c r="BB1168" s="40"/>
      <c r="BC1168" s="40"/>
      <c r="BD1168" s="40"/>
      <c r="BE1168" s="40"/>
      <c r="BF1168" s="40"/>
      <c r="BG1168" s="40"/>
      <c r="BH1168" s="40"/>
      <c r="BI1168" s="40"/>
      <c r="BJ1168" s="40"/>
      <c r="BK1168" s="40"/>
      <c r="BL1168" s="40"/>
      <c r="BM1168" s="40"/>
      <c r="BN1168" s="40"/>
      <c r="BQ1168" s="170"/>
    </row>
    <row r="1169" spans="1:69" x14ac:dyDescent="0.2">
      <c r="A1169" s="41"/>
      <c r="B1169" s="41"/>
      <c r="C1169" s="64"/>
      <c r="D1169" s="64"/>
      <c r="E1169" s="59"/>
      <c r="F1169" s="59"/>
      <c r="G1169" s="59"/>
      <c r="H1169" s="167"/>
      <c r="I1169" s="58"/>
      <c r="J1169" s="40"/>
      <c r="K1169" s="40"/>
      <c r="L1169" s="40"/>
      <c r="M1169" s="40"/>
      <c r="N1169" s="165"/>
      <c r="O1169" s="44"/>
      <c r="P1169" s="40"/>
      <c r="Q1169" s="40"/>
      <c r="R1169" s="40"/>
      <c r="S1169" s="40"/>
      <c r="T1169" s="40"/>
      <c r="U1169" s="43"/>
      <c r="V1169" s="45"/>
      <c r="W1169" s="143"/>
      <c r="X1169" s="41"/>
      <c r="Y1169" s="40"/>
      <c r="Z1169" s="40"/>
      <c r="AA1169" s="40"/>
      <c r="AB1169" s="40"/>
      <c r="AC1169" s="40"/>
      <c r="AD1169" s="40"/>
      <c r="AE1169" s="40"/>
      <c r="AF1169" s="44"/>
      <c r="AG1169" s="40"/>
      <c r="AH1169" s="40"/>
      <c r="AI1169" s="40"/>
      <c r="AJ1169" s="40"/>
      <c r="AK1169" s="40"/>
      <c r="AL1169" s="41"/>
      <c r="AM1169" s="40"/>
      <c r="AN1169" s="40"/>
      <c r="AO1169" s="44"/>
      <c r="AP1169" s="40"/>
      <c r="AQ1169" s="40"/>
      <c r="AR1169" s="40"/>
      <c r="AS1169" s="40"/>
      <c r="AT1169" s="46"/>
      <c r="AU1169" s="40"/>
      <c r="AV1169" s="40"/>
      <c r="AW1169" s="40"/>
      <c r="AX1169" s="40"/>
      <c r="AY1169" s="40"/>
      <c r="AZ1169" s="40"/>
      <c r="BA1169" s="40"/>
      <c r="BB1169" s="40"/>
      <c r="BC1169" s="40"/>
      <c r="BD1169" s="40"/>
      <c r="BE1169" s="40"/>
      <c r="BF1169" s="40"/>
      <c r="BG1169" s="40"/>
      <c r="BH1169" s="40"/>
      <c r="BI1169" s="40"/>
      <c r="BJ1169" s="40"/>
      <c r="BK1169" s="40"/>
      <c r="BL1169" s="40"/>
      <c r="BM1169" s="40"/>
      <c r="BN1169" s="40"/>
      <c r="BQ1169" s="170"/>
    </row>
    <row r="1170" spans="1:69" x14ac:dyDescent="0.2">
      <c r="A1170" s="41"/>
      <c r="B1170" s="41"/>
      <c r="C1170" s="64"/>
      <c r="D1170" s="64"/>
      <c r="E1170" s="59"/>
      <c r="F1170" s="59"/>
      <c r="G1170" s="59"/>
      <c r="H1170" s="167"/>
      <c r="I1170" s="58"/>
      <c r="J1170" s="40"/>
      <c r="K1170" s="40"/>
      <c r="L1170" s="40"/>
      <c r="M1170" s="40"/>
      <c r="N1170" s="165"/>
      <c r="O1170" s="44"/>
      <c r="P1170" s="40"/>
      <c r="Q1170" s="40"/>
      <c r="R1170" s="40"/>
      <c r="S1170" s="40"/>
      <c r="T1170" s="40"/>
      <c r="U1170" s="43"/>
      <c r="V1170" s="45"/>
      <c r="W1170" s="143"/>
      <c r="X1170" s="41"/>
      <c r="Y1170" s="40"/>
      <c r="Z1170" s="40"/>
      <c r="AA1170" s="40"/>
      <c r="AB1170" s="40"/>
      <c r="AC1170" s="40"/>
      <c r="AD1170" s="40"/>
      <c r="AE1170" s="40"/>
      <c r="AF1170" s="44"/>
      <c r="AG1170" s="40"/>
      <c r="AH1170" s="40"/>
      <c r="AI1170" s="40"/>
      <c r="AJ1170" s="40"/>
      <c r="AK1170" s="40"/>
      <c r="AL1170" s="41"/>
      <c r="AM1170" s="40"/>
      <c r="AN1170" s="40"/>
      <c r="AO1170" s="44"/>
      <c r="AP1170" s="40"/>
      <c r="AQ1170" s="40"/>
      <c r="AR1170" s="40"/>
      <c r="AS1170" s="40"/>
      <c r="AT1170" s="46"/>
      <c r="AU1170" s="40"/>
      <c r="AV1170" s="40"/>
      <c r="AW1170" s="40"/>
      <c r="AX1170" s="40"/>
      <c r="AY1170" s="40"/>
      <c r="AZ1170" s="40"/>
      <c r="BA1170" s="40"/>
      <c r="BB1170" s="40"/>
      <c r="BC1170" s="40"/>
      <c r="BD1170" s="40"/>
      <c r="BE1170" s="40"/>
      <c r="BF1170" s="40"/>
      <c r="BG1170" s="40"/>
      <c r="BH1170" s="40"/>
      <c r="BI1170" s="40"/>
      <c r="BJ1170" s="40"/>
      <c r="BK1170" s="40"/>
      <c r="BL1170" s="40"/>
      <c r="BM1170" s="40"/>
      <c r="BN1170" s="40"/>
      <c r="BQ1170" s="170"/>
    </row>
    <row r="1171" spans="1:69" x14ac:dyDescent="0.2">
      <c r="A1171" s="41"/>
      <c r="B1171" s="41"/>
      <c r="C1171" s="64"/>
      <c r="D1171" s="64"/>
      <c r="E1171" s="59"/>
      <c r="F1171" s="59"/>
      <c r="G1171" s="59"/>
      <c r="H1171" s="167"/>
      <c r="I1171" s="58"/>
      <c r="J1171" s="40"/>
      <c r="K1171" s="40"/>
      <c r="L1171" s="40"/>
      <c r="M1171" s="40"/>
      <c r="N1171" s="165"/>
      <c r="O1171" s="44"/>
      <c r="P1171" s="40"/>
      <c r="Q1171" s="40"/>
      <c r="R1171" s="40"/>
      <c r="S1171" s="40"/>
      <c r="T1171" s="40"/>
      <c r="U1171" s="43"/>
      <c r="V1171" s="45"/>
      <c r="W1171" s="143"/>
      <c r="X1171" s="41"/>
      <c r="Y1171" s="40"/>
      <c r="Z1171" s="40"/>
      <c r="AA1171" s="40"/>
      <c r="AB1171" s="40"/>
      <c r="AC1171" s="40"/>
      <c r="AD1171" s="40"/>
      <c r="AE1171" s="40"/>
      <c r="AF1171" s="44"/>
      <c r="AG1171" s="40"/>
      <c r="AH1171" s="40"/>
      <c r="AI1171" s="40"/>
      <c r="AJ1171" s="40"/>
      <c r="AK1171" s="40"/>
      <c r="AL1171" s="41"/>
      <c r="AM1171" s="40"/>
      <c r="AN1171" s="40"/>
      <c r="AO1171" s="44"/>
      <c r="AP1171" s="40"/>
      <c r="AQ1171" s="40"/>
      <c r="AR1171" s="40"/>
      <c r="AS1171" s="40"/>
      <c r="AT1171" s="46"/>
      <c r="AU1171" s="40"/>
      <c r="AV1171" s="40"/>
      <c r="AW1171" s="40"/>
      <c r="AX1171" s="40"/>
      <c r="AY1171" s="40"/>
      <c r="AZ1171" s="40"/>
      <c r="BA1171" s="40"/>
      <c r="BB1171" s="40"/>
      <c r="BC1171" s="40"/>
      <c r="BD1171" s="40"/>
      <c r="BE1171" s="40"/>
      <c r="BF1171" s="40"/>
      <c r="BG1171" s="40"/>
      <c r="BH1171" s="40"/>
      <c r="BI1171" s="40"/>
      <c r="BJ1171" s="40"/>
      <c r="BK1171" s="40"/>
      <c r="BL1171" s="40"/>
      <c r="BM1171" s="40"/>
      <c r="BN1171" s="40"/>
      <c r="BQ1171" s="170"/>
    </row>
    <row r="1172" spans="1:69" x14ac:dyDescent="0.2">
      <c r="A1172" s="41"/>
      <c r="B1172" s="41"/>
      <c r="C1172" s="64"/>
      <c r="D1172" s="64"/>
      <c r="E1172" s="59"/>
      <c r="F1172" s="59"/>
      <c r="G1172" s="59"/>
      <c r="H1172" s="167"/>
      <c r="I1172" s="58"/>
      <c r="J1172" s="40"/>
      <c r="K1172" s="40"/>
      <c r="L1172" s="40"/>
      <c r="M1172" s="40"/>
      <c r="N1172" s="165"/>
      <c r="O1172" s="44"/>
      <c r="P1172" s="40"/>
      <c r="Q1172" s="40"/>
      <c r="R1172" s="40"/>
      <c r="S1172" s="40"/>
      <c r="T1172" s="40"/>
      <c r="U1172" s="43"/>
      <c r="V1172" s="45"/>
      <c r="W1172" s="143"/>
      <c r="X1172" s="41"/>
      <c r="Y1172" s="40"/>
      <c r="Z1172" s="40"/>
      <c r="AA1172" s="40"/>
      <c r="AB1172" s="40"/>
      <c r="AC1172" s="40"/>
      <c r="AD1172" s="40"/>
      <c r="AE1172" s="40"/>
      <c r="AF1172" s="44"/>
      <c r="AG1172" s="40"/>
      <c r="AH1172" s="40"/>
      <c r="AI1172" s="40"/>
      <c r="AJ1172" s="40"/>
      <c r="AK1172" s="40"/>
      <c r="AL1172" s="41"/>
      <c r="AM1172" s="40"/>
      <c r="AN1172" s="40"/>
      <c r="AO1172" s="44"/>
      <c r="AP1172" s="40"/>
      <c r="AQ1172" s="40"/>
      <c r="AR1172" s="40"/>
      <c r="AS1172" s="40"/>
      <c r="AT1172" s="46"/>
      <c r="AU1172" s="40"/>
      <c r="AV1172" s="40"/>
      <c r="AW1172" s="40"/>
      <c r="AX1172" s="40"/>
      <c r="AY1172" s="40"/>
      <c r="AZ1172" s="40"/>
      <c r="BA1172" s="40"/>
      <c r="BB1172" s="40"/>
      <c r="BC1172" s="40"/>
      <c r="BD1172" s="40"/>
      <c r="BE1172" s="40"/>
      <c r="BF1172" s="40"/>
      <c r="BG1172" s="40"/>
      <c r="BH1172" s="40"/>
      <c r="BI1172" s="40"/>
      <c r="BJ1172" s="40"/>
      <c r="BK1172" s="40"/>
      <c r="BL1172" s="40"/>
      <c r="BM1172" s="40"/>
      <c r="BN1172" s="40"/>
      <c r="BQ1172" s="170"/>
    </row>
    <row r="1173" spans="1:69" x14ac:dyDescent="0.2">
      <c r="A1173" s="41"/>
      <c r="B1173" s="41"/>
      <c r="C1173" s="64"/>
      <c r="D1173" s="64"/>
      <c r="E1173" s="59"/>
      <c r="F1173" s="59"/>
      <c r="G1173" s="59"/>
      <c r="H1173" s="167"/>
      <c r="I1173" s="58"/>
      <c r="J1173" s="40"/>
      <c r="K1173" s="40"/>
      <c r="L1173" s="40"/>
      <c r="M1173" s="40"/>
      <c r="N1173" s="165"/>
      <c r="O1173" s="44"/>
      <c r="P1173" s="40"/>
      <c r="Q1173" s="40"/>
      <c r="R1173" s="40"/>
      <c r="S1173" s="40"/>
      <c r="T1173" s="40"/>
      <c r="U1173" s="43"/>
      <c r="V1173" s="45"/>
      <c r="W1173" s="143"/>
      <c r="X1173" s="41"/>
      <c r="Y1173" s="40"/>
      <c r="Z1173" s="40"/>
      <c r="AA1173" s="40"/>
      <c r="AB1173" s="40"/>
      <c r="AC1173" s="40"/>
      <c r="AD1173" s="40"/>
      <c r="AE1173" s="40"/>
      <c r="AF1173" s="44"/>
      <c r="AG1173" s="40"/>
      <c r="AH1173" s="40"/>
      <c r="AI1173" s="40"/>
      <c r="AJ1173" s="40"/>
      <c r="AK1173" s="40"/>
      <c r="AL1173" s="41"/>
      <c r="AM1173" s="40"/>
      <c r="AN1173" s="40"/>
      <c r="AO1173" s="44"/>
      <c r="AP1173" s="40"/>
      <c r="AQ1173" s="40"/>
      <c r="AR1173" s="40"/>
      <c r="AS1173" s="40"/>
      <c r="AT1173" s="46"/>
      <c r="AU1173" s="40"/>
      <c r="AV1173" s="40"/>
      <c r="AW1173" s="40"/>
      <c r="AX1173" s="40"/>
      <c r="AY1173" s="40"/>
      <c r="AZ1173" s="40"/>
      <c r="BA1173" s="40"/>
      <c r="BB1173" s="40"/>
      <c r="BC1173" s="40"/>
      <c r="BD1173" s="40"/>
      <c r="BE1173" s="40"/>
      <c r="BF1173" s="40"/>
      <c r="BG1173" s="40"/>
      <c r="BH1173" s="40"/>
      <c r="BI1173" s="40"/>
      <c r="BJ1173" s="40"/>
      <c r="BK1173" s="40"/>
      <c r="BL1173" s="40"/>
      <c r="BM1173" s="40"/>
      <c r="BN1173" s="40"/>
      <c r="BQ1173" s="170"/>
    </row>
    <row r="1174" spans="1:69" x14ac:dyDescent="0.2">
      <c r="A1174" s="41"/>
      <c r="B1174" s="41"/>
      <c r="C1174" s="64"/>
      <c r="D1174" s="64"/>
      <c r="E1174" s="59"/>
      <c r="F1174" s="59"/>
      <c r="G1174" s="59"/>
      <c r="H1174" s="167"/>
      <c r="I1174" s="58"/>
      <c r="J1174" s="40"/>
      <c r="K1174" s="40"/>
      <c r="L1174" s="40"/>
      <c r="M1174" s="40"/>
      <c r="N1174" s="165"/>
      <c r="O1174" s="44"/>
      <c r="P1174" s="40"/>
      <c r="Q1174" s="40"/>
      <c r="R1174" s="40"/>
      <c r="S1174" s="40"/>
      <c r="T1174" s="40"/>
      <c r="U1174" s="43"/>
      <c r="V1174" s="45"/>
      <c r="W1174" s="143"/>
      <c r="X1174" s="41"/>
      <c r="Y1174" s="40"/>
      <c r="Z1174" s="40"/>
      <c r="AA1174" s="40"/>
      <c r="AB1174" s="40"/>
      <c r="AC1174" s="40"/>
      <c r="AD1174" s="40"/>
      <c r="AE1174" s="40"/>
      <c r="AF1174" s="44"/>
      <c r="AG1174" s="40"/>
      <c r="AH1174" s="40"/>
      <c r="AI1174" s="40"/>
      <c r="AJ1174" s="40"/>
      <c r="AK1174" s="40"/>
      <c r="AL1174" s="41"/>
      <c r="AM1174" s="40"/>
      <c r="AN1174" s="40"/>
      <c r="AO1174" s="44"/>
      <c r="AP1174" s="40"/>
      <c r="AQ1174" s="40"/>
      <c r="AR1174" s="40"/>
      <c r="AS1174" s="40"/>
      <c r="AT1174" s="46"/>
      <c r="AU1174" s="40"/>
      <c r="AV1174" s="40"/>
      <c r="AW1174" s="40"/>
      <c r="AX1174" s="40"/>
      <c r="AY1174" s="40"/>
      <c r="AZ1174" s="40"/>
      <c r="BA1174" s="40"/>
      <c r="BB1174" s="40"/>
      <c r="BC1174" s="40"/>
      <c r="BD1174" s="40"/>
      <c r="BE1174" s="40"/>
      <c r="BF1174" s="40"/>
      <c r="BG1174" s="40"/>
      <c r="BH1174" s="40"/>
      <c r="BI1174" s="40"/>
      <c r="BJ1174" s="40"/>
      <c r="BK1174" s="40"/>
      <c r="BL1174" s="40"/>
      <c r="BM1174" s="40"/>
      <c r="BN1174" s="40"/>
      <c r="BQ1174" s="170"/>
    </row>
    <row r="1175" spans="1:69" x14ac:dyDescent="0.2">
      <c r="A1175" s="41"/>
      <c r="B1175" s="41"/>
      <c r="C1175" s="64"/>
      <c r="D1175" s="64"/>
      <c r="E1175" s="59"/>
      <c r="F1175" s="59"/>
      <c r="G1175" s="59"/>
      <c r="H1175" s="167"/>
      <c r="I1175" s="58"/>
      <c r="J1175" s="40"/>
      <c r="K1175" s="40"/>
      <c r="L1175" s="40"/>
      <c r="M1175" s="40"/>
      <c r="N1175" s="165"/>
      <c r="O1175" s="44"/>
      <c r="P1175" s="40"/>
      <c r="Q1175" s="40"/>
      <c r="R1175" s="40"/>
      <c r="S1175" s="40"/>
      <c r="T1175" s="40"/>
      <c r="U1175" s="43"/>
      <c r="V1175" s="45"/>
      <c r="W1175" s="143"/>
      <c r="X1175" s="41"/>
      <c r="Y1175" s="40"/>
      <c r="Z1175" s="40"/>
      <c r="AA1175" s="40"/>
      <c r="AB1175" s="40"/>
      <c r="AC1175" s="40"/>
      <c r="AD1175" s="40"/>
      <c r="AE1175" s="40"/>
      <c r="AF1175" s="44"/>
      <c r="AG1175" s="40"/>
      <c r="AH1175" s="40"/>
      <c r="AI1175" s="40"/>
      <c r="AJ1175" s="40"/>
      <c r="AK1175" s="40"/>
      <c r="AL1175" s="41"/>
      <c r="AM1175" s="40"/>
      <c r="AN1175" s="40"/>
      <c r="AO1175" s="44"/>
      <c r="AP1175" s="40"/>
      <c r="AQ1175" s="40"/>
      <c r="AR1175" s="40"/>
      <c r="AS1175" s="40"/>
      <c r="AT1175" s="46"/>
      <c r="AU1175" s="40"/>
      <c r="AV1175" s="40"/>
      <c r="AW1175" s="40"/>
      <c r="AX1175" s="40"/>
      <c r="AY1175" s="40"/>
      <c r="AZ1175" s="40"/>
      <c r="BA1175" s="40"/>
      <c r="BB1175" s="40"/>
      <c r="BC1175" s="40"/>
      <c r="BD1175" s="40"/>
      <c r="BE1175" s="40"/>
      <c r="BF1175" s="40"/>
      <c r="BG1175" s="40"/>
      <c r="BH1175" s="40"/>
      <c r="BI1175" s="40"/>
      <c r="BJ1175" s="40"/>
      <c r="BK1175" s="40"/>
      <c r="BL1175" s="40"/>
      <c r="BM1175" s="40"/>
      <c r="BN1175" s="40"/>
      <c r="BQ1175" s="170"/>
    </row>
    <row r="1176" spans="1:69" x14ac:dyDescent="0.2">
      <c r="A1176" s="41"/>
      <c r="B1176" s="41"/>
      <c r="C1176" s="64"/>
      <c r="D1176" s="64"/>
      <c r="E1176" s="59"/>
      <c r="F1176" s="59"/>
      <c r="G1176" s="59"/>
      <c r="H1176" s="167"/>
      <c r="I1176" s="58"/>
      <c r="J1176" s="40"/>
      <c r="K1176" s="40"/>
      <c r="L1176" s="40"/>
      <c r="M1176" s="40"/>
      <c r="N1176" s="165"/>
      <c r="O1176" s="44"/>
      <c r="P1176" s="40"/>
      <c r="Q1176" s="40"/>
      <c r="R1176" s="40"/>
      <c r="S1176" s="40"/>
      <c r="T1176" s="40"/>
      <c r="U1176" s="43"/>
      <c r="V1176" s="45"/>
      <c r="W1176" s="143"/>
      <c r="X1176" s="41"/>
      <c r="Y1176" s="40"/>
      <c r="Z1176" s="40"/>
      <c r="AA1176" s="40"/>
      <c r="AB1176" s="40"/>
      <c r="AC1176" s="40"/>
      <c r="AD1176" s="40"/>
      <c r="AE1176" s="40"/>
      <c r="AF1176" s="44"/>
      <c r="AG1176" s="40"/>
      <c r="AH1176" s="40"/>
      <c r="AI1176" s="40"/>
      <c r="AJ1176" s="40"/>
      <c r="AK1176" s="40"/>
      <c r="AL1176" s="41"/>
      <c r="AM1176" s="40"/>
      <c r="AN1176" s="40"/>
      <c r="AO1176" s="44"/>
      <c r="AP1176" s="40"/>
      <c r="AQ1176" s="40"/>
      <c r="AR1176" s="40"/>
      <c r="AS1176" s="40"/>
      <c r="AT1176" s="46"/>
      <c r="AU1176" s="40"/>
      <c r="AV1176" s="40"/>
      <c r="AW1176" s="40"/>
      <c r="AX1176" s="40"/>
      <c r="AY1176" s="40"/>
      <c r="AZ1176" s="40"/>
      <c r="BA1176" s="40"/>
      <c r="BB1176" s="40"/>
      <c r="BC1176" s="40"/>
      <c r="BD1176" s="40"/>
      <c r="BE1176" s="40"/>
      <c r="BF1176" s="40"/>
      <c r="BG1176" s="40"/>
      <c r="BH1176" s="40"/>
      <c r="BI1176" s="40"/>
      <c r="BJ1176" s="40"/>
      <c r="BK1176" s="40"/>
      <c r="BL1176" s="40"/>
      <c r="BM1176" s="40"/>
      <c r="BN1176" s="40"/>
      <c r="BQ1176" s="170"/>
    </row>
    <row r="1177" spans="1:69" x14ac:dyDescent="0.2">
      <c r="A1177" s="41"/>
      <c r="B1177" s="41"/>
      <c r="C1177" s="64"/>
      <c r="D1177" s="64"/>
      <c r="E1177" s="59"/>
      <c r="F1177" s="59"/>
      <c r="G1177" s="59"/>
      <c r="H1177" s="167"/>
      <c r="I1177" s="58"/>
      <c r="J1177" s="40"/>
      <c r="K1177" s="40"/>
      <c r="L1177" s="40"/>
      <c r="M1177" s="40"/>
      <c r="N1177" s="165"/>
      <c r="O1177" s="44"/>
      <c r="P1177" s="40"/>
      <c r="Q1177" s="40"/>
      <c r="R1177" s="40"/>
      <c r="S1177" s="40"/>
      <c r="T1177" s="40"/>
      <c r="U1177" s="43"/>
      <c r="V1177" s="45"/>
      <c r="W1177" s="143"/>
      <c r="X1177" s="41"/>
      <c r="Y1177" s="40"/>
      <c r="Z1177" s="40"/>
      <c r="AA1177" s="40"/>
      <c r="AB1177" s="40"/>
      <c r="AC1177" s="40"/>
      <c r="AD1177" s="40"/>
      <c r="AE1177" s="40"/>
      <c r="AF1177" s="44"/>
      <c r="AG1177" s="40"/>
      <c r="AH1177" s="40"/>
      <c r="AI1177" s="40"/>
      <c r="AJ1177" s="40"/>
      <c r="AK1177" s="40"/>
      <c r="AL1177" s="41"/>
      <c r="AM1177" s="40"/>
      <c r="AN1177" s="40"/>
      <c r="AO1177" s="44"/>
      <c r="AP1177" s="40"/>
      <c r="AQ1177" s="40"/>
      <c r="AR1177" s="40"/>
      <c r="AS1177" s="40"/>
      <c r="AT1177" s="46"/>
      <c r="AU1177" s="40"/>
      <c r="AV1177" s="40"/>
      <c r="AW1177" s="40"/>
      <c r="AX1177" s="40"/>
      <c r="AY1177" s="40"/>
      <c r="AZ1177" s="40"/>
      <c r="BA1177" s="40"/>
      <c r="BB1177" s="40"/>
      <c r="BC1177" s="40"/>
      <c r="BD1177" s="40"/>
      <c r="BE1177" s="40"/>
      <c r="BF1177" s="40"/>
      <c r="BG1177" s="40"/>
      <c r="BH1177" s="40"/>
      <c r="BI1177" s="40"/>
      <c r="BJ1177" s="40"/>
      <c r="BK1177" s="40"/>
      <c r="BL1177" s="40"/>
      <c r="BM1177" s="40"/>
      <c r="BN1177" s="40"/>
      <c r="BQ1177" s="170"/>
    </row>
    <row r="1178" spans="1:69" x14ac:dyDescent="0.2">
      <c r="A1178" s="41"/>
      <c r="B1178" s="41"/>
      <c r="C1178" s="64"/>
      <c r="D1178" s="64"/>
      <c r="E1178" s="59"/>
      <c r="F1178" s="59"/>
      <c r="G1178" s="59"/>
      <c r="H1178" s="167"/>
      <c r="I1178" s="58"/>
      <c r="J1178" s="40"/>
      <c r="K1178" s="40"/>
      <c r="L1178" s="40"/>
      <c r="M1178" s="40"/>
      <c r="N1178" s="165"/>
      <c r="O1178" s="44"/>
      <c r="P1178" s="40"/>
      <c r="Q1178" s="40"/>
      <c r="R1178" s="40"/>
      <c r="S1178" s="40"/>
      <c r="T1178" s="40"/>
      <c r="U1178" s="43"/>
      <c r="V1178" s="45"/>
      <c r="W1178" s="143"/>
      <c r="X1178" s="41"/>
      <c r="Y1178" s="40"/>
      <c r="Z1178" s="40"/>
      <c r="AA1178" s="40"/>
      <c r="AB1178" s="40"/>
      <c r="AC1178" s="40"/>
      <c r="AD1178" s="40"/>
      <c r="AE1178" s="40"/>
      <c r="AF1178" s="44"/>
      <c r="AG1178" s="40"/>
      <c r="AH1178" s="40"/>
      <c r="AI1178" s="40"/>
      <c r="AJ1178" s="40"/>
      <c r="AK1178" s="40"/>
      <c r="AL1178" s="41"/>
      <c r="AM1178" s="40"/>
      <c r="AN1178" s="40"/>
      <c r="AO1178" s="44"/>
      <c r="AP1178" s="40"/>
      <c r="AQ1178" s="40"/>
      <c r="AR1178" s="40"/>
      <c r="AS1178" s="40"/>
      <c r="AT1178" s="46"/>
      <c r="AU1178" s="40"/>
      <c r="AV1178" s="40"/>
      <c r="AW1178" s="40"/>
      <c r="AX1178" s="40"/>
      <c r="AY1178" s="40"/>
      <c r="AZ1178" s="40"/>
      <c r="BA1178" s="40"/>
      <c r="BB1178" s="40"/>
      <c r="BC1178" s="40"/>
      <c r="BD1178" s="40"/>
      <c r="BE1178" s="40"/>
      <c r="BF1178" s="40"/>
      <c r="BG1178" s="40"/>
      <c r="BH1178" s="40"/>
      <c r="BI1178" s="40"/>
      <c r="BJ1178" s="40"/>
      <c r="BK1178" s="40"/>
      <c r="BL1178" s="40"/>
      <c r="BM1178" s="40"/>
      <c r="BN1178" s="40"/>
      <c r="BQ1178" s="170"/>
    </row>
    <row r="1179" spans="1:69" x14ac:dyDescent="0.2">
      <c r="A1179" s="41"/>
      <c r="B1179" s="41"/>
      <c r="C1179" s="64"/>
      <c r="D1179" s="64"/>
      <c r="E1179" s="59"/>
      <c r="F1179" s="59"/>
      <c r="G1179" s="59"/>
      <c r="H1179" s="167"/>
      <c r="I1179" s="58"/>
      <c r="J1179" s="40"/>
      <c r="K1179" s="40"/>
      <c r="L1179" s="40"/>
      <c r="M1179" s="40"/>
      <c r="N1179" s="165"/>
      <c r="O1179" s="44"/>
      <c r="P1179" s="40"/>
      <c r="Q1179" s="40"/>
      <c r="R1179" s="40"/>
      <c r="S1179" s="40"/>
      <c r="T1179" s="40"/>
      <c r="U1179" s="43"/>
      <c r="V1179" s="45"/>
      <c r="W1179" s="143"/>
      <c r="X1179" s="41"/>
      <c r="Y1179" s="40"/>
      <c r="Z1179" s="40"/>
      <c r="AA1179" s="40"/>
      <c r="AB1179" s="40"/>
      <c r="AC1179" s="40"/>
      <c r="AD1179" s="40"/>
      <c r="AE1179" s="40"/>
      <c r="AF1179" s="44"/>
      <c r="AG1179" s="40"/>
      <c r="AH1179" s="40"/>
      <c r="AI1179" s="40"/>
      <c r="AJ1179" s="40"/>
      <c r="AK1179" s="40"/>
      <c r="AL1179" s="41"/>
      <c r="AM1179" s="40"/>
      <c r="AN1179" s="40"/>
      <c r="AO1179" s="44"/>
      <c r="AP1179" s="40"/>
      <c r="AQ1179" s="40"/>
      <c r="AR1179" s="40"/>
      <c r="AS1179" s="40"/>
      <c r="AT1179" s="46"/>
      <c r="AU1179" s="40"/>
      <c r="AV1179" s="40"/>
      <c r="AW1179" s="40"/>
      <c r="AX1179" s="40"/>
      <c r="AY1179" s="40"/>
      <c r="AZ1179" s="40"/>
      <c r="BA1179" s="40"/>
      <c r="BB1179" s="40"/>
      <c r="BC1179" s="40"/>
      <c r="BD1179" s="40"/>
      <c r="BE1179" s="40"/>
      <c r="BF1179" s="40"/>
      <c r="BG1179" s="40"/>
      <c r="BH1179" s="40"/>
      <c r="BI1179" s="40"/>
      <c r="BJ1179" s="40"/>
      <c r="BK1179" s="40"/>
      <c r="BL1179" s="40"/>
      <c r="BM1179" s="40"/>
      <c r="BN1179" s="40"/>
      <c r="BQ1179" s="170"/>
    </row>
    <row r="1180" spans="1:69" x14ac:dyDescent="0.2">
      <c r="A1180" s="41"/>
      <c r="B1180" s="41"/>
      <c r="C1180" s="64"/>
      <c r="D1180" s="64"/>
      <c r="E1180" s="59"/>
      <c r="F1180" s="59"/>
      <c r="G1180" s="59"/>
      <c r="H1180" s="167"/>
      <c r="I1180" s="58"/>
      <c r="J1180" s="40"/>
      <c r="K1180" s="40"/>
      <c r="L1180" s="40"/>
      <c r="M1180" s="40"/>
      <c r="N1180" s="165"/>
      <c r="O1180" s="44"/>
      <c r="P1180" s="40"/>
      <c r="Q1180" s="40"/>
      <c r="R1180" s="40"/>
      <c r="S1180" s="40"/>
      <c r="T1180" s="40"/>
      <c r="U1180" s="43"/>
      <c r="V1180" s="45"/>
      <c r="W1180" s="143"/>
      <c r="X1180" s="41"/>
      <c r="Y1180" s="40"/>
      <c r="Z1180" s="40"/>
      <c r="AA1180" s="40"/>
      <c r="AB1180" s="40"/>
      <c r="AC1180" s="40"/>
      <c r="AD1180" s="40"/>
      <c r="AE1180" s="40"/>
      <c r="AF1180" s="44"/>
      <c r="AG1180" s="40"/>
      <c r="AH1180" s="40"/>
      <c r="AI1180" s="40"/>
      <c r="AJ1180" s="40"/>
      <c r="AK1180" s="40"/>
      <c r="AL1180" s="41"/>
      <c r="AM1180" s="40"/>
      <c r="AN1180" s="40"/>
      <c r="AO1180" s="44"/>
      <c r="AP1180" s="40"/>
      <c r="AQ1180" s="40"/>
      <c r="AR1180" s="40"/>
      <c r="AS1180" s="40"/>
      <c r="AT1180" s="46"/>
      <c r="AU1180" s="40"/>
      <c r="AV1180" s="40"/>
      <c r="AW1180" s="40"/>
      <c r="AX1180" s="40"/>
      <c r="AY1180" s="40"/>
      <c r="AZ1180" s="40"/>
      <c r="BA1180" s="40"/>
      <c r="BB1180" s="40"/>
      <c r="BC1180" s="40"/>
      <c r="BD1180" s="40"/>
      <c r="BE1180" s="40"/>
      <c r="BF1180" s="40"/>
      <c r="BG1180" s="40"/>
      <c r="BH1180" s="40"/>
      <c r="BI1180" s="40"/>
      <c r="BJ1180" s="40"/>
      <c r="BK1180" s="40"/>
      <c r="BL1180" s="40"/>
      <c r="BM1180" s="40"/>
      <c r="BN1180" s="40"/>
      <c r="BQ1180" s="170"/>
    </row>
    <row r="1181" spans="1:69" x14ac:dyDescent="0.2">
      <c r="A1181" s="41"/>
      <c r="B1181" s="41"/>
      <c r="C1181" s="64"/>
      <c r="D1181" s="64"/>
      <c r="E1181" s="59"/>
      <c r="F1181" s="59"/>
      <c r="G1181" s="59"/>
      <c r="H1181" s="167"/>
      <c r="I1181" s="58"/>
      <c r="J1181" s="40"/>
      <c r="K1181" s="40"/>
      <c r="L1181" s="40"/>
      <c r="M1181" s="40"/>
      <c r="N1181" s="165"/>
      <c r="O1181" s="44"/>
      <c r="P1181" s="40"/>
      <c r="Q1181" s="40"/>
      <c r="R1181" s="40"/>
      <c r="S1181" s="40"/>
      <c r="T1181" s="40"/>
      <c r="U1181" s="43"/>
      <c r="V1181" s="45"/>
      <c r="W1181" s="143"/>
      <c r="X1181" s="41"/>
      <c r="Y1181" s="40"/>
      <c r="Z1181" s="40"/>
      <c r="AA1181" s="40"/>
      <c r="AB1181" s="40"/>
      <c r="AC1181" s="40"/>
      <c r="AD1181" s="40"/>
      <c r="AE1181" s="40"/>
      <c r="AF1181" s="44"/>
      <c r="AG1181" s="40"/>
      <c r="AH1181" s="40"/>
      <c r="AI1181" s="40"/>
      <c r="AJ1181" s="40"/>
      <c r="AK1181" s="40"/>
      <c r="AL1181" s="41"/>
      <c r="AM1181" s="40"/>
      <c r="AN1181" s="40"/>
      <c r="AO1181" s="44"/>
      <c r="AP1181" s="40"/>
      <c r="AQ1181" s="40"/>
      <c r="AR1181" s="40"/>
      <c r="AS1181" s="40"/>
      <c r="AT1181" s="46"/>
      <c r="AU1181" s="40"/>
      <c r="AV1181" s="40"/>
      <c r="AW1181" s="40"/>
      <c r="AX1181" s="40"/>
      <c r="AY1181" s="40"/>
      <c r="AZ1181" s="40"/>
      <c r="BA1181" s="40"/>
      <c r="BB1181" s="40"/>
      <c r="BC1181" s="40"/>
      <c r="BD1181" s="40"/>
      <c r="BE1181" s="40"/>
      <c r="BF1181" s="40"/>
      <c r="BG1181" s="40"/>
      <c r="BH1181" s="40"/>
      <c r="BI1181" s="40"/>
      <c r="BJ1181" s="40"/>
      <c r="BK1181" s="40"/>
      <c r="BL1181" s="40"/>
      <c r="BM1181" s="40"/>
      <c r="BN1181" s="40"/>
      <c r="BQ1181" s="170"/>
    </row>
    <row r="1182" spans="1:69" x14ac:dyDescent="0.2">
      <c r="A1182" s="41"/>
      <c r="B1182" s="41"/>
      <c r="C1182" s="64"/>
      <c r="D1182" s="64"/>
      <c r="E1182" s="59"/>
      <c r="F1182" s="59"/>
      <c r="G1182" s="59"/>
      <c r="H1182" s="167"/>
      <c r="I1182" s="58"/>
      <c r="J1182" s="40"/>
      <c r="K1182" s="40"/>
      <c r="L1182" s="40"/>
      <c r="M1182" s="40"/>
      <c r="N1182" s="165"/>
      <c r="O1182" s="44"/>
      <c r="P1182" s="40"/>
      <c r="Q1182" s="40"/>
      <c r="R1182" s="40"/>
      <c r="S1182" s="40"/>
      <c r="T1182" s="40"/>
      <c r="U1182" s="43"/>
      <c r="V1182" s="45"/>
      <c r="W1182" s="143"/>
      <c r="X1182" s="41"/>
      <c r="Y1182" s="40"/>
      <c r="Z1182" s="40"/>
      <c r="AA1182" s="40"/>
      <c r="AB1182" s="40"/>
      <c r="AC1182" s="40"/>
      <c r="AD1182" s="40"/>
      <c r="AE1182" s="40"/>
      <c r="AF1182" s="44"/>
      <c r="AG1182" s="40"/>
      <c r="AH1182" s="40"/>
      <c r="AI1182" s="40"/>
      <c r="AJ1182" s="40"/>
      <c r="AK1182" s="40"/>
      <c r="AL1182" s="41"/>
      <c r="AM1182" s="40"/>
      <c r="AN1182" s="40"/>
      <c r="AO1182" s="44"/>
      <c r="AP1182" s="40"/>
      <c r="AQ1182" s="40"/>
      <c r="AR1182" s="40"/>
      <c r="AS1182" s="40"/>
      <c r="AT1182" s="46"/>
      <c r="AU1182" s="40"/>
      <c r="AV1182" s="40"/>
      <c r="AW1182" s="40"/>
      <c r="AX1182" s="40"/>
      <c r="AY1182" s="40"/>
      <c r="AZ1182" s="40"/>
      <c r="BA1182" s="40"/>
      <c r="BB1182" s="40"/>
      <c r="BC1182" s="40"/>
      <c r="BD1182" s="40"/>
      <c r="BE1182" s="40"/>
      <c r="BF1182" s="40"/>
      <c r="BG1182" s="40"/>
      <c r="BH1182" s="40"/>
      <c r="BI1182" s="40"/>
      <c r="BJ1182" s="40"/>
      <c r="BK1182" s="40"/>
      <c r="BL1182" s="40"/>
      <c r="BM1182" s="40"/>
      <c r="BN1182" s="40"/>
      <c r="BQ1182" s="170"/>
    </row>
    <row r="1183" spans="1:69" x14ac:dyDescent="0.2">
      <c r="A1183" s="41"/>
      <c r="B1183" s="41"/>
      <c r="C1183" s="64"/>
      <c r="D1183" s="64"/>
      <c r="E1183" s="59"/>
      <c r="F1183" s="59"/>
      <c r="G1183" s="59"/>
      <c r="H1183" s="167"/>
      <c r="I1183" s="58"/>
      <c r="J1183" s="40"/>
      <c r="K1183" s="40"/>
      <c r="L1183" s="40"/>
      <c r="M1183" s="40"/>
      <c r="N1183" s="165"/>
      <c r="O1183" s="44"/>
      <c r="P1183" s="40"/>
      <c r="Q1183" s="40"/>
      <c r="R1183" s="40"/>
      <c r="S1183" s="40"/>
      <c r="T1183" s="40"/>
      <c r="U1183" s="43"/>
      <c r="V1183" s="45"/>
      <c r="W1183" s="143"/>
      <c r="X1183" s="41"/>
      <c r="Y1183" s="40"/>
      <c r="Z1183" s="40"/>
      <c r="AA1183" s="40"/>
      <c r="AB1183" s="40"/>
      <c r="AC1183" s="40"/>
      <c r="AD1183" s="40"/>
      <c r="AE1183" s="40"/>
      <c r="AF1183" s="44"/>
      <c r="AG1183" s="40"/>
      <c r="AH1183" s="40"/>
      <c r="AI1183" s="40"/>
      <c r="AJ1183" s="40"/>
      <c r="AK1183" s="40"/>
      <c r="AL1183" s="41"/>
      <c r="AM1183" s="40"/>
      <c r="AN1183" s="40"/>
      <c r="AO1183" s="44"/>
      <c r="AP1183" s="40"/>
      <c r="AQ1183" s="40"/>
      <c r="AR1183" s="40"/>
      <c r="AS1183" s="40"/>
      <c r="AT1183" s="46"/>
      <c r="AU1183" s="40"/>
      <c r="AV1183" s="40"/>
      <c r="AW1183" s="40"/>
      <c r="AX1183" s="40"/>
      <c r="AY1183" s="40"/>
      <c r="AZ1183" s="40"/>
      <c r="BA1183" s="40"/>
      <c r="BB1183" s="40"/>
      <c r="BC1183" s="40"/>
      <c r="BD1183" s="40"/>
      <c r="BE1183" s="40"/>
      <c r="BF1183" s="40"/>
      <c r="BG1183" s="40"/>
      <c r="BH1183" s="40"/>
      <c r="BI1183" s="40"/>
      <c r="BJ1183" s="40"/>
      <c r="BK1183" s="40"/>
      <c r="BL1183" s="40"/>
      <c r="BM1183" s="40"/>
      <c r="BN1183" s="40"/>
      <c r="BQ1183" s="170"/>
    </row>
    <row r="1184" spans="1:69" x14ac:dyDescent="0.2">
      <c r="A1184" s="41"/>
      <c r="B1184" s="41"/>
      <c r="C1184" s="64"/>
      <c r="D1184" s="64"/>
      <c r="E1184" s="59"/>
      <c r="F1184" s="59"/>
      <c r="G1184" s="59"/>
      <c r="H1184" s="167"/>
      <c r="I1184" s="58"/>
      <c r="J1184" s="40"/>
      <c r="K1184" s="40"/>
      <c r="L1184" s="40"/>
      <c r="M1184" s="40"/>
      <c r="N1184" s="165"/>
      <c r="O1184" s="44"/>
      <c r="P1184" s="40"/>
      <c r="Q1184" s="40"/>
      <c r="R1184" s="40"/>
      <c r="S1184" s="40"/>
      <c r="T1184" s="40"/>
      <c r="U1184" s="43"/>
      <c r="V1184" s="45"/>
      <c r="W1184" s="143"/>
      <c r="X1184" s="41"/>
      <c r="Y1184" s="40"/>
      <c r="Z1184" s="40"/>
      <c r="AA1184" s="40"/>
      <c r="AB1184" s="40"/>
      <c r="AC1184" s="40"/>
      <c r="AD1184" s="40"/>
      <c r="AE1184" s="40"/>
      <c r="AF1184" s="44"/>
      <c r="AG1184" s="40"/>
      <c r="AH1184" s="40"/>
      <c r="AI1184" s="40"/>
      <c r="AJ1184" s="40"/>
      <c r="AK1184" s="40"/>
      <c r="AL1184" s="41"/>
      <c r="AM1184" s="40"/>
      <c r="AN1184" s="40"/>
      <c r="AO1184" s="44"/>
      <c r="AP1184" s="40"/>
      <c r="AQ1184" s="40"/>
      <c r="AR1184" s="40"/>
      <c r="AS1184" s="40"/>
      <c r="AT1184" s="46"/>
      <c r="AU1184" s="40"/>
      <c r="AV1184" s="40"/>
      <c r="AW1184" s="40"/>
      <c r="AX1184" s="40"/>
      <c r="AY1184" s="40"/>
      <c r="AZ1184" s="40"/>
      <c r="BA1184" s="40"/>
      <c r="BB1184" s="40"/>
      <c r="BC1184" s="40"/>
      <c r="BD1184" s="40"/>
      <c r="BE1184" s="40"/>
      <c r="BF1184" s="40"/>
      <c r="BG1184" s="40"/>
      <c r="BH1184" s="40"/>
      <c r="BI1184" s="40"/>
      <c r="BJ1184" s="40"/>
      <c r="BK1184" s="40"/>
      <c r="BL1184" s="40"/>
      <c r="BM1184" s="40"/>
      <c r="BN1184" s="40"/>
      <c r="BQ1184" s="170"/>
    </row>
    <row r="1185" spans="1:69" x14ac:dyDescent="0.2">
      <c r="A1185" s="41"/>
      <c r="B1185" s="41"/>
      <c r="C1185" s="64"/>
      <c r="D1185" s="64"/>
      <c r="E1185" s="59"/>
      <c r="F1185" s="59"/>
      <c r="G1185" s="59"/>
      <c r="H1185" s="167"/>
      <c r="I1185" s="58"/>
      <c r="J1185" s="40"/>
      <c r="K1185" s="40"/>
      <c r="L1185" s="40"/>
      <c r="M1185" s="40"/>
      <c r="N1185" s="165"/>
      <c r="O1185" s="44"/>
      <c r="P1185" s="40"/>
      <c r="Q1185" s="40"/>
      <c r="R1185" s="40"/>
      <c r="S1185" s="40"/>
      <c r="T1185" s="40"/>
      <c r="U1185" s="43"/>
      <c r="V1185" s="45"/>
      <c r="W1185" s="143"/>
      <c r="X1185" s="41"/>
      <c r="Y1185" s="40"/>
      <c r="Z1185" s="40"/>
      <c r="AA1185" s="40"/>
      <c r="AB1185" s="40"/>
      <c r="AC1185" s="40"/>
      <c r="AD1185" s="40"/>
      <c r="AE1185" s="40"/>
      <c r="AF1185" s="44"/>
      <c r="AG1185" s="40"/>
      <c r="AH1185" s="40"/>
      <c r="AI1185" s="40"/>
      <c r="AJ1185" s="40"/>
      <c r="AK1185" s="40"/>
      <c r="AL1185" s="41"/>
      <c r="AM1185" s="40"/>
      <c r="AN1185" s="40"/>
      <c r="AO1185" s="44"/>
      <c r="AP1185" s="40"/>
      <c r="AQ1185" s="40"/>
      <c r="AR1185" s="40"/>
      <c r="AS1185" s="40"/>
      <c r="AT1185" s="46"/>
      <c r="AU1185" s="40"/>
      <c r="AV1185" s="40"/>
      <c r="AW1185" s="40"/>
      <c r="AX1185" s="40"/>
      <c r="AY1185" s="40"/>
      <c r="AZ1185" s="40"/>
      <c r="BA1185" s="40"/>
      <c r="BB1185" s="40"/>
      <c r="BC1185" s="40"/>
      <c r="BD1185" s="40"/>
      <c r="BE1185" s="40"/>
      <c r="BF1185" s="40"/>
      <c r="BG1185" s="40"/>
      <c r="BH1185" s="40"/>
      <c r="BI1185" s="40"/>
      <c r="BJ1185" s="40"/>
      <c r="BK1185" s="40"/>
      <c r="BL1185" s="40"/>
      <c r="BM1185" s="40"/>
      <c r="BN1185" s="40"/>
      <c r="BQ1185" s="170"/>
    </row>
    <row r="1186" spans="1:69" x14ac:dyDescent="0.2">
      <c r="A1186" s="41"/>
      <c r="B1186" s="41"/>
      <c r="C1186" s="64"/>
      <c r="D1186" s="64"/>
      <c r="E1186" s="59"/>
      <c r="F1186" s="59"/>
      <c r="G1186" s="59"/>
      <c r="H1186" s="167"/>
      <c r="I1186" s="58"/>
      <c r="J1186" s="40"/>
      <c r="K1186" s="40"/>
      <c r="L1186" s="40"/>
      <c r="M1186" s="40"/>
      <c r="N1186" s="165"/>
      <c r="O1186" s="44"/>
      <c r="P1186" s="40"/>
      <c r="Q1186" s="40"/>
      <c r="R1186" s="40"/>
      <c r="S1186" s="40"/>
      <c r="T1186" s="40"/>
      <c r="U1186" s="43"/>
      <c r="V1186" s="45"/>
      <c r="W1186" s="143"/>
      <c r="X1186" s="41"/>
      <c r="Y1186" s="40"/>
      <c r="Z1186" s="40"/>
      <c r="AA1186" s="40"/>
      <c r="AB1186" s="40"/>
      <c r="AC1186" s="40"/>
      <c r="AD1186" s="40"/>
      <c r="AE1186" s="40"/>
      <c r="AF1186" s="44"/>
      <c r="AG1186" s="40"/>
      <c r="AH1186" s="40"/>
      <c r="AI1186" s="40"/>
      <c r="AJ1186" s="40"/>
      <c r="AK1186" s="40"/>
      <c r="AL1186" s="41"/>
      <c r="AM1186" s="40"/>
      <c r="AN1186" s="40"/>
      <c r="AO1186" s="44"/>
      <c r="AP1186" s="40"/>
      <c r="AQ1186" s="40"/>
      <c r="AR1186" s="40"/>
      <c r="AS1186" s="40"/>
      <c r="AT1186" s="46"/>
      <c r="AU1186" s="40"/>
      <c r="AV1186" s="40"/>
      <c r="AW1186" s="40"/>
      <c r="AX1186" s="40"/>
      <c r="AY1186" s="40"/>
      <c r="AZ1186" s="40"/>
      <c r="BA1186" s="40"/>
      <c r="BB1186" s="40"/>
      <c r="BC1186" s="40"/>
      <c r="BD1186" s="40"/>
      <c r="BE1186" s="40"/>
      <c r="BF1186" s="40"/>
      <c r="BG1186" s="40"/>
      <c r="BH1186" s="40"/>
      <c r="BI1186" s="40"/>
      <c r="BJ1186" s="40"/>
      <c r="BK1186" s="40"/>
      <c r="BL1186" s="40"/>
      <c r="BM1186" s="40"/>
      <c r="BN1186" s="40"/>
      <c r="BQ1186" s="170"/>
    </row>
    <row r="1187" spans="1:69" x14ac:dyDescent="0.2">
      <c r="A1187" s="41"/>
      <c r="B1187" s="41"/>
      <c r="C1187" s="64"/>
      <c r="D1187" s="64"/>
      <c r="E1187" s="59"/>
      <c r="F1187" s="59"/>
      <c r="G1187" s="59"/>
      <c r="H1187" s="167"/>
      <c r="I1187" s="58"/>
      <c r="J1187" s="40"/>
      <c r="K1187" s="40"/>
      <c r="L1187" s="40"/>
      <c r="M1187" s="40"/>
      <c r="N1187" s="165"/>
      <c r="O1187" s="44"/>
      <c r="P1187" s="40"/>
      <c r="Q1187" s="40"/>
      <c r="R1187" s="40"/>
      <c r="S1187" s="40"/>
      <c r="T1187" s="40"/>
      <c r="U1187" s="43"/>
      <c r="V1187" s="45"/>
      <c r="W1187" s="143"/>
      <c r="X1187" s="41"/>
      <c r="Y1187" s="40"/>
      <c r="Z1187" s="40"/>
      <c r="AA1187" s="40"/>
      <c r="AB1187" s="40"/>
      <c r="AC1187" s="40"/>
      <c r="AD1187" s="40"/>
      <c r="AE1187" s="40"/>
      <c r="AF1187" s="44"/>
      <c r="AG1187" s="40"/>
      <c r="AH1187" s="40"/>
      <c r="AI1187" s="40"/>
      <c r="AJ1187" s="40"/>
      <c r="AK1187" s="40"/>
      <c r="AL1187" s="41"/>
      <c r="AM1187" s="40"/>
      <c r="AN1187" s="40"/>
      <c r="AO1187" s="44"/>
      <c r="AP1187" s="40"/>
      <c r="AQ1187" s="40"/>
      <c r="AR1187" s="40"/>
      <c r="AS1187" s="40"/>
      <c r="AT1187" s="46"/>
      <c r="AU1187" s="40"/>
      <c r="AV1187" s="40"/>
      <c r="AW1187" s="40"/>
      <c r="AX1187" s="40"/>
      <c r="AY1187" s="40"/>
      <c r="AZ1187" s="40"/>
      <c r="BA1187" s="40"/>
      <c r="BB1187" s="40"/>
      <c r="BC1187" s="40"/>
      <c r="BD1187" s="40"/>
      <c r="BE1187" s="40"/>
      <c r="BF1187" s="40"/>
      <c r="BG1187" s="40"/>
      <c r="BH1187" s="40"/>
      <c r="BI1187" s="40"/>
      <c r="BJ1187" s="40"/>
      <c r="BK1187" s="40"/>
      <c r="BL1187" s="40"/>
      <c r="BM1187" s="40"/>
      <c r="BN1187" s="40"/>
      <c r="BQ1187" s="170"/>
    </row>
    <row r="1188" spans="1:69" x14ac:dyDescent="0.2">
      <c r="A1188" s="41"/>
      <c r="B1188" s="41"/>
      <c r="C1188" s="64"/>
      <c r="D1188" s="64"/>
      <c r="E1188" s="59"/>
      <c r="F1188" s="59"/>
      <c r="G1188" s="59"/>
      <c r="H1188" s="167"/>
      <c r="I1188" s="58"/>
      <c r="J1188" s="40"/>
      <c r="K1188" s="40"/>
      <c r="L1188" s="40"/>
      <c r="M1188" s="40"/>
      <c r="N1188" s="165"/>
      <c r="O1188" s="44"/>
      <c r="P1188" s="40"/>
      <c r="Q1188" s="40"/>
      <c r="R1188" s="40"/>
      <c r="S1188" s="40"/>
      <c r="T1188" s="40"/>
      <c r="U1188" s="43"/>
      <c r="V1188" s="45"/>
      <c r="W1188" s="143"/>
      <c r="X1188" s="41"/>
      <c r="Y1188" s="40"/>
      <c r="Z1188" s="40"/>
      <c r="AA1188" s="40"/>
      <c r="AB1188" s="40"/>
      <c r="AC1188" s="40"/>
      <c r="AD1188" s="40"/>
      <c r="AE1188" s="40"/>
      <c r="AF1188" s="44"/>
      <c r="AG1188" s="40"/>
      <c r="AH1188" s="40"/>
      <c r="AI1188" s="40"/>
      <c r="AJ1188" s="40"/>
      <c r="AK1188" s="40"/>
      <c r="AL1188" s="41"/>
      <c r="AM1188" s="40"/>
      <c r="AN1188" s="40"/>
      <c r="AO1188" s="44"/>
      <c r="AP1188" s="40"/>
      <c r="AQ1188" s="40"/>
      <c r="AR1188" s="40"/>
      <c r="AS1188" s="40"/>
      <c r="AT1188" s="46"/>
      <c r="AU1188" s="40"/>
      <c r="AV1188" s="40"/>
      <c r="AW1188" s="40"/>
      <c r="AX1188" s="40"/>
      <c r="AY1188" s="40"/>
      <c r="AZ1188" s="40"/>
      <c r="BA1188" s="40"/>
      <c r="BB1188" s="40"/>
      <c r="BC1188" s="40"/>
      <c r="BD1188" s="40"/>
      <c r="BE1188" s="40"/>
      <c r="BF1188" s="40"/>
      <c r="BG1188" s="40"/>
      <c r="BH1188" s="40"/>
      <c r="BI1188" s="40"/>
      <c r="BJ1188" s="40"/>
      <c r="BK1188" s="40"/>
      <c r="BL1188" s="40"/>
      <c r="BM1188" s="40"/>
      <c r="BN1188" s="40"/>
      <c r="BQ1188" s="170"/>
    </row>
    <row r="1189" spans="1:69" x14ac:dyDescent="0.2">
      <c r="A1189" s="41"/>
      <c r="B1189" s="41"/>
      <c r="C1189" s="64"/>
      <c r="D1189" s="64"/>
      <c r="E1189" s="59"/>
      <c r="F1189" s="59"/>
      <c r="G1189" s="59"/>
      <c r="H1189" s="167"/>
      <c r="I1189" s="58"/>
      <c r="J1189" s="40"/>
      <c r="K1189" s="40"/>
      <c r="L1189" s="40"/>
      <c r="M1189" s="40"/>
      <c r="N1189" s="165"/>
      <c r="O1189" s="44"/>
      <c r="P1189" s="40"/>
      <c r="Q1189" s="40"/>
      <c r="R1189" s="40"/>
      <c r="S1189" s="40"/>
      <c r="T1189" s="40"/>
      <c r="U1189" s="43"/>
      <c r="V1189" s="45"/>
      <c r="W1189" s="143"/>
      <c r="X1189" s="41"/>
      <c r="Y1189" s="40"/>
      <c r="Z1189" s="40"/>
      <c r="AA1189" s="40"/>
      <c r="AB1189" s="40"/>
      <c r="AC1189" s="40"/>
      <c r="AD1189" s="40"/>
      <c r="AE1189" s="40"/>
      <c r="AF1189" s="44"/>
      <c r="AG1189" s="40"/>
      <c r="AH1189" s="40"/>
      <c r="AI1189" s="40"/>
      <c r="AJ1189" s="40"/>
      <c r="AK1189" s="40"/>
      <c r="AL1189" s="41"/>
      <c r="AM1189" s="40"/>
      <c r="AN1189" s="40"/>
      <c r="AO1189" s="44"/>
      <c r="AP1189" s="40"/>
      <c r="AQ1189" s="40"/>
      <c r="AR1189" s="40"/>
      <c r="AS1189" s="40"/>
      <c r="AT1189" s="46"/>
      <c r="AU1189" s="40"/>
      <c r="AV1189" s="40"/>
      <c r="AW1189" s="40"/>
      <c r="AX1189" s="40"/>
      <c r="AY1189" s="40"/>
      <c r="AZ1189" s="40"/>
      <c r="BA1189" s="40"/>
      <c r="BB1189" s="40"/>
      <c r="BC1189" s="40"/>
      <c r="BD1189" s="40"/>
      <c r="BE1189" s="40"/>
      <c r="BF1189" s="40"/>
      <c r="BG1189" s="40"/>
      <c r="BH1189" s="40"/>
      <c r="BI1189" s="40"/>
      <c r="BJ1189" s="40"/>
      <c r="BK1189" s="40"/>
      <c r="BL1189" s="40"/>
      <c r="BM1189" s="40"/>
      <c r="BN1189" s="40"/>
      <c r="BQ1189" s="170"/>
    </row>
    <row r="1190" spans="1:69" x14ac:dyDescent="0.2">
      <c r="A1190" s="41"/>
      <c r="B1190" s="41"/>
      <c r="C1190" s="64"/>
      <c r="D1190" s="64"/>
      <c r="E1190" s="59"/>
      <c r="F1190" s="59"/>
      <c r="G1190" s="59"/>
      <c r="H1190" s="167"/>
      <c r="I1190" s="58"/>
      <c r="J1190" s="40"/>
      <c r="K1190" s="40"/>
      <c r="L1190" s="40"/>
      <c r="M1190" s="40"/>
      <c r="N1190" s="165"/>
      <c r="O1190" s="44"/>
      <c r="P1190" s="40"/>
      <c r="Q1190" s="40"/>
      <c r="R1190" s="40"/>
      <c r="S1190" s="40"/>
      <c r="T1190" s="40"/>
      <c r="U1190" s="43"/>
      <c r="V1190" s="45"/>
      <c r="W1190" s="143"/>
      <c r="X1190" s="41"/>
      <c r="Y1190" s="40"/>
      <c r="Z1190" s="40"/>
      <c r="AA1190" s="40"/>
      <c r="AB1190" s="40"/>
      <c r="AC1190" s="40"/>
      <c r="AD1190" s="40"/>
      <c r="AE1190" s="40"/>
      <c r="AF1190" s="44"/>
      <c r="AG1190" s="40"/>
      <c r="AH1190" s="40"/>
      <c r="AI1190" s="40"/>
      <c r="AJ1190" s="40"/>
      <c r="AK1190" s="40"/>
      <c r="AL1190" s="41"/>
      <c r="AM1190" s="40"/>
      <c r="AN1190" s="40"/>
      <c r="AO1190" s="44"/>
      <c r="AP1190" s="40"/>
      <c r="AQ1190" s="40"/>
      <c r="AR1190" s="40"/>
      <c r="AS1190" s="40"/>
      <c r="AT1190" s="46"/>
      <c r="AU1190" s="40"/>
      <c r="AV1190" s="40"/>
      <c r="AW1190" s="40"/>
      <c r="AX1190" s="40"/>
      <c r="AY1190" s="40"/>
      <c r="AZ1190" s="40"/>
      <c r="BA1190" s="40"/>
      <c r="BB1190" s="40"/>
      <c r="BC1190" s="40"/>
      <c r="BD1190" s="40"/>
      <c r="BE1190" s="40"/>
      <c r="BF1190" s="40"/>
      <c r="BG1190" s="40"/>
      <c r="BH1190" s="40"/>
      <c r="BI1190" s="40"/>
      <c r="BJ1190" s="40"/>
      <c r="BK1190" s="40"/>
      <c r="BL1190" s="40"/>
      <c r="BM1190" s="40"/>
      <c r="BN1190" s="40"/>
      <c r="BQ1190" s="170"/>
    </row>
    <row r="1191" spans="1:69" x14ac:dyDescent="0.2">
      <c r="A1191" s="41"/>
      <c r="B1191" s="41"/>
      <c r="C1191" s="64"/>
      <c r="D1191" s="64"/>
      <c r="E1191" s="59"/>
      <c r="F1191" s="59"/>
      <c r="G1191" s="59"/>
      <c r="H1191" s="167"/>
      <c r="I1191" s="58"/>
      <c r="J1191" s="40"/>
      <c r="K1191" s="40"/>
      <c r="L1191" s="40"/>
      <c r="M1191" s="40"/>
      <c r="N1191" s="165"/>
      <c r="O1191" s="44"/>
      <c r="P1191" s="40"/>
      <c r="Q1191" s="40"/>
      <c r="R1191" s="40"/>
      <c r="S1191" s="40"/>
      <c r="T1191" s="40"/>
      <c r="U1191" s="43"/>
      <c r="V1191" s="45"/>
      <c r="W1191" s="143"/>
      <c r="X1191" s="41"/>
      <c r="Y1191" s="40"/>
      <c r="Z1191" s="40"/>
      <c r="AA1191" s="40"/>
      <c r="AB1191" s="40"/>
      <c r="AC1191" s="40"/>
      <c r="AD1191" s="40"/>
      <c r="AE1191" s="40"/>
      <c r="AF1191" s="44"/>
      <c r="AG1191" s="40"/>
      <c r="AH1191" s="40"/>
      <c r="AI1191" s="40"/>
      <c r="AJ1191" s="40"/>
      <c r="AK1191" s="40"/>
      <c r="AL1191" s="41"/>
      <c r="AM1191" s="40"/>
      <c r="AN1191" s="40"/>
      <c r="AO1191" s="44"/>
      <c r="AP1191" s="40"/>
      <c r="AQ1191" s="40"/>
      <c r="AR1191" s="40"/>
      <c r="AS1191" s="40"/>
      <c r="AT1191" s="46"/>
      <c r="AU1191" s="40"/>
      <c r="AV1191" s="40"/>
      <c r="AW1191" s="40"/>
      <c r="AX1191" s="40"/>
      <c r="AY1191" s="40"/>
      <c r="AZ1191" s="40"/>
      <c r="BA1191" s="40"/>
      <c r="BB1191" s="40"/>
      <c r="BC1191" s="40"/>
      <c r="BD1191" s="40"/>
      <c r="BE1191" s="40"/>
      <c r="BF1191" s="40"/>
      <c r="BG1191" s="40"/>
      <c r="BH1191" s="40"/>
      <c r="BI1191" s="40"/>
      <c r="BJ1191" s="40"/>
      <c r="BK1191" s="40"/>
      <c r="BL1191" s="40"/>
      <c r="BM1191" s="40"/>
      <c r="BN1191" s="40"/>
      <c r="BQ1191" s="170"/>
    </row>
    <row r="1192" spans="1:69" x14ac:dyDescent="0.2">
      <c r="A1192" s="41"/>
      <c r="B1192" s="41"/>
      <c r="C1192" s="64"/>
      <c r="D1192" s="64"/>
      <c r="E1192" s="59"/>
      <c r="F1192" s="59"/>
      <c r="G1192" s="59"/>
      <c r="H1192" s="167"/>
      <c r="I1192" s="58"/>
      <c r="J1192" s="40"/>
      <c r="K1192" s="40"/>
      <c r="L1192" s="40"/>
      <c r="M1192" s="40"/>
      <c r="N1192" s="165"/>
      <c r="O1192" s="44"/>
      <c r="P1192" s="40"/>
      <c r="Q1192" s="40"/>
      <c r="R1192" s="40"/>
      <c r="S1192" s="40"/>
      <c r="T1192" s="40"/>
      <c r="U1192" s="43"/>
      <c r="V1192" s="45"/>
      <c r="W1192" s="143"/>
      <c r="X1192" s="41"/>
      <c r="Y1192" s="40"/>
      <c r="Z1192" s="40"/>
      <c r="AA1192" s="40"/>
      <c r="AB1192" s="40"/>
      <c r="AC1192" s="40"/>
      <c r="AD1192" s="40"/>
      <c r="AE1192" s="40"/>
      <c r="AF1192" s="44"/>
      <c r="AG1192" s="40"/>
      <c r="AH1192" s="40"/>
      <c r="AI1192" s="40"/>
      <c r="AJ1192" s="40"/>
      <c r="AK1192" s="40"/>
      <c r="AL1192" s="41"/>
      <c r="AM1192" s="40"/>
      <c r="AN1192" s="40"/>
      <c r="AO1192" s="44"/>
      <c r="AP1192" s="40"/>
      <c r="AQ1192" s="40"/>
      <c r="AR1192" s="40"/>
      <c r="AS1192" s="40"/>
      <c r="AT1192" s="46"/>
      <c r="AU1192" s="40"/>
      <c r="AV1192" s="40"/>
      <c r="AW1192" s="40"/>
      <c r="AX1192" s="40"/>
      <c r="AY1192" s="40"/>
      <c r="AZ1192" s="40"/>
      <c r="BA1192" s="40"/>
      <c r="BB1192" s="40"/>
      <c r="BC1192" s="40"/>
      <c r="BD1192" s="40"/>
      <c r="BE1192" s="40"/>
      <c r="BF1192" s="40"/>
      <c r="BG1192" s="40"/>
      <c r="BH1192" s="40"/>
      <c r="BI1192" s="40"/>
      <c r="BJ1192" s="40"/>
      <c r="BK1192" s="40"/>
      <c r="BL1192" s="40"/>
      <c r="BM1192" s="40"/>
      <c r="BN1192" s="40"/>
      <c r="BQ1192" s="170"/>
    </row>
    <row r="1193" spans="1:69" x14ac:dyDescent="0.2">
      <c r="A1193" s="41"/>
      <c r="B1193" s="41"/>
      <c r="C1193" s="64"/>
      <c r="D1193" s="64"/>
      <c r="E1193" s="59"/>
      <c r="F1193" s="59"/>
      <c r="G1193" s="59"/>
      <c r="H1193" s="167"/>
      <c r="I1193" s="58"/>
      <c r="J1193" s="40"/>
      <c r="K1193" s="40"/>
      <c r="L1193" s="40"/>
      <c r="M1193" s="40"/>
      <c r="N1193" s="165"/>
      <c r="O1193" s="44"/>
      <c r="P1193" s="40"/>
      <c r="Q1193" s="40"/>
      <c r="R1193" s="40"/>
      <c r="S1193" s="40"/>
      <c r="T1193" s="40"/>
      <c r="U1193" s="43"/>
      <c r="V1193" s="45"/>
      <c r="W1193" s="143"/>
      <c r="X1193" s="41"/>
      <c r="Y1193" s="40"/>
      <c r="Z1193" s="40"/>
      <c r="AA1193" s="40"/>
      <c r="AB1193" s="40"/>
      <c r="AC1193" s="40"/>
      <c r="AD1193" s="40"/>
      <c r="AE1193" s="40"/>
      <c r="AF1193" s="44"/>
      <c r="AG1193" s="40"/>
      <c r="AH1193" s="40"/>
      <c r="AI1193" s="40"/>
      <c r="AJ1193" s="40"/>
      <c r="AK1193" s="40"/>
      <c r="AL1193" s="41"/>
      <c r="AM1193" s="40"/>
      <c r="AN1193" s="40"/>
      <c r="AO1193" s="44"/>
      <c r="AP1193" s="40"/>
      <c r="AQ1193" s="40"/>
      <c r="AR1193" s="40"/>
      <c r="AS1193" s="40"/>
      <c r="AT1193" s="46"/>
      <c r="AU1193" s="40"/>
      <c r="AV1193" s="40"/>
      <c r="AW1193" s="40"/>
      <c r="AX1193" s="40"/>
      <c r="AY1193" s="40"/>
      <c r="AZ1193" s="40"/>
      <c r="BA1193" s="40"/>
      <c r="BB1193" s="40"/>
      <c r="BC1193" s="40"/>
      <c r="BD1193" s="40"/>
      <c r="BE1193" s="40"/>
      <c r="BF1193" s="40"/>
      <c r="BG1193" s="40"/>
      <c r="BH1193" s="40"/>
      <c r="BI1193" s="40"/>
      <c r="BJ1193" s="40"/>
      <c r="BK1193" s="40"/>
      <c r="BL1193" s="40"/>
      <c r="BM1193" s="40"/>
      <c r="BN1193" s="40"/>
      <c r="BQ1193" s="170"/>
    </row>
    <row r="1194" spans="1:69" x14ac:dyDescent="0.2">
      <c r="A1194" s="41"/>
      <c r="B1194" s="41"/>
      <c r="C1194" s="64"/>
      <c r="D1194" s="64"/>
      <c r="E1194" s="59"/>
      <c r="F1194" s="59"/>
      <c r="G1194" s="59"/>
      <c r="H1194" s="167"/>
      <c r="I1194" s="58"/>
      <c r="J1194" s="40"/>
      <c r="K1194" s="40"/>
      <c r="L1194" s="40"/>
      <c r="M1194" s="40"/>
      <c r="N1194" s="165"/>
      <c r="O1194" s="44"/>
      <c r="P1194" s="40"/>
      <c r="Q1194" s="40"/>
      <c r="R1194" s="40"/>
      <c r="S1194" s="40"/>
      <c r="T1194" s="40"/>
      <c r="U1194" s="43"/>
      <c r="V1194" s="45"/>
      <c r="W1194" s="143"/>
      <c r="X1194" s="41"/>
      <c r="Y1194" s="40"/>
      <c r="Z1194" s="40"/>
      <c r="AA1194" s="40"/>
      <c r="AB1194" s="40"/>
      <c r="AC1194" s="40"/>
      <c r="AD1194" s="40"/>
      <c r="AE1194" s="40"/>
      <c r="AF1194" s="44"/>
      <c r="AG1194" s="40"/>
      <c r="AH1194" s="40"/>
      <c r="AI1194" s="40"/>
      <c r="AJ1194" s="40"/>
      <c r="AK1194" s="40"/>
      <c r="AL1194" s="41"/>
      <c r="AM1194" s="40"/>
      <c r="AN1194" s="40"/>
      <c r="AO1194" s="44"/>
      <c r="AP1194" s="40"/>
      <c r="AQ1194" s="40"/>
      <c r="AR1194" s="40"/>
      <c r="AS1194" s="40"/>
      <c r="AT1194" s="46"/>
      <c r="AU1194" s="40"/>
      <c r="AV1194" s="40"/>
      <c r="AW1194" s="40"/>
      <c r="AX1194" s="40"/>
      <c r="AY1194" s="40"/>
      <c r="AZ1194" s="40"/>
      <c r="BA1194" s="40"/>
      <c r="BB1194" s="40"/>
      <c r="BC1194" s="40"/>
      <c r="BD1194" s="40"/>
      <c r="BE1194" s="40"/>
      <c r="BF1194" s="40"/>
      <c r="BG1194" s="40"/>
      <c r="BH1194" s="40"/>
      <c r="BI1194" s="40"/>
      <c r="BJ1194" s="40"/>
      <c r="BK1194" s="40"/>
      <c r="BL1194" s="40"/>
      <c r="BM1194" s="40"/>
      <c r="BN1194" s="40"/>
      <c r="BQ1194" s="170"/>
    </row>
    <row r="1195" spans="1:69" x14ac:dyDescent="0.2">
      <c r="A1195" s="41"/>
      <c r="B1195" s="41"/>
      <c r="C1195" s="64"/>
      <c r="D1195" s="64"/>
      <c r="E1195" s="59"/>
      <c r="F1195" s="59"/>
      <c r="G1195" s="59"/>
      <c r="H1195" s="167"/>
      <c r="I1195" s="58"/>
      <c r="J1195" s="40"/>
      <c r="K1195" s="40"/>
      <c r="L1195" s="40"/>
      <c r="M1195" s="40"/>
      <c r="N1195" s="165"/>
      <c r="O1195" s="44"/>
      <c r="P1195" s="40"/>
      <c r="Q1195" s="40"/>
      <c r="R1195" s="40"/>
      <c r="S1195" s="40"/>
      <c r="T1195" s="40"/>
      <c r="U1195" s="43"/>
      <c r="V1195" s="45"/>
      <c r="W1195" s="143"/>
      <c r="X1195" s="41"/>
      <c r="Y1195" s="40"/>
      <c r="Z1195" s="40"/>
      <c r="AA1195" s="40"/>
      <c r="AB1195" s="40"/>
      <c r="AC1195" s="40"/>
      <c r="AD1195" s="40"/>
      <c r="AE1195" s="40"/>
      <c r="AF1195" s="44"/>
      <c r="AG1195" s="40"/>
      <c r="AH1195" s="40"/>
      <c r="AI1195" s="40"/>
      <c r="AJ1195" s="40"/>
      <c r="AK1195" s="40"/>
      <c r="AL1195" s="41"/>
      <c r="AM1195" s="40"/>
      <c r="AN1195" s="40"/>
      <c r="AO1195" s="44"/>
      <c r="AP1195" s="40"/>
      <c r="AQ1195" s="40"/>
      <c r="AR1195" s="40"/>
      <c r="AS1195" s="40"/>
      <c r="AT1195" s="46"/>
      <c r="AU1195" s="40"/>
      <c r="AV1195" s="40"/>
      <c r="AW1195" s="40"/>
      <c r="AX1195" s="40"/>
      <c r="AY1195" s="40"/>
      <c r="AZ1195" s="40"/>
      <c r="BA1195" s="40"/>
      <c r="BB1195" s="40"/>
      <c r="BC1195" s="40"/>
      <c r="BD1195" s="40"/>
      <c r="BE1195" s="40"/>
      <c r="BF1195" s="40"/>
      <c r="BG1195" s="40"/>
      <c r="BH1195" s="40"/>
      <c r="BI1195" s="40"/>
      <c r="BJ1195" s="40"/>
      <c r="BK1195" s="40"/>
      <c r="BL1195" s="40"/>
      <c r="BM1195" s="40"/>
      <c r="BN1195" s="40"/>
      <c r="BQ1195" s="170"/>
    </row>
    <row r="1196" spans="1:69" x14ac:dyDescent="0.2">
      <c r="A1196" s="41"/>
      <c r="B1196" s="41"/>
      <c r="C1196" s="64"/>
      <c r="D1196" s="64"/>
      <c r="E1196" s="59"/>
      <c r="F1196" s="59"/>
      <c r="G1196" s="59"/>
      <c r="H1196" s="167"/>
      <c r="I1196" s="58"/>
      <c r="J1196" s="40"/>
      <c r="K1196" s="40"/>
      <c r="L1196" s="40"/>
      <c r="M1196" s="40"/>
      <c r="N1196" s="165"/>
      <c r="O1196" s="44"/>
      <c r="P1196" s="40"/>
      <c r="Q1196" s="40"/>
      <c r="R1196" s="40"/>
      <c r="S1196" s="40"/>
      <c r="T1196" s="40"/>
      <c r="U1196" s="43"/>
      <c r="V1196" s="45"/>
      <c r="W1196" s="143"/>
      <c r="X1196" s="41"/>
      <c r="Y1196" s="40"/>
      <c r="Z1196" s="40"/>
      <c r="AA1196" s="40"/>
      <c r="AB1196" s="40"/>
      <c r="AC1196" s="40"/>
      <c r="AD1196" s="40"/>
      <c r="AE1196" s="40"/>
      <c r="AF1196" s="44"/>
      <c r="AG1196" s="40"/>
      <c r="AH1196" s="40"/>
      <c r="AI1196" s="40"/>
      <c r="AJ1196" s="40"/>
      <c r="AK1196" s="40"/>
      <c r="AL1196" s="41"/>
      <c r="AM1196" s="40"/>
      <c r="AN1196" s="40"/>
      <c r="AO1196" s="44"/>
      <c r="AP1196" s="40"/>
      <c r="AQ1196" s="40"/>
      <c r="AR1196" s="40"/>
      <c r="AS1196" s="40"/>
      <c r="AT1196" s="46"/>
      <c r="AU1196" s="40"/>
      <c r="AV1196" s="40"/>
      <c r="AW1196" s="40"/>
      <c r="AX1196" s="40"/>
      <c r="AY1196" s="40"/>
      <c r="AZ1196" s="40"/>
      <c r="BA1196" s="40"/>
      <c r="BB1196" s="40"/>
      <c r="BC1196" s="40"/>
      <c r="BD1196" s="40"/>
      <c r="BE1196" s="40"/>
      <c r="BF1196" s="40"/>
      <c r="BG1196" s="40"/>
      <c r="BH1196" s="40"/>
      <c r="BI1196" s="40"/>
      <c r="BJ1196" s="40"/>
      <c r="BK1196" s="40"/>
      <c r="BL1196" s="40"/>
      <c r="BM1196" s="40"/>
      <c r="BN1196" s="40"/>
      <c r="BQ1196" s="170"/>
    </row>
    <row r="1197" spans="1:69" x14ac:dyDescent="0.2">
      <c r="A1197" s="41"/>
      <c r="B1197" s="41"/>
      <c r="C1197" s="64"/>
      <c r="D1197" s="64"/>
      <c r="E1197" s="59"/>
      <c r="F1197" s="59"/>
      <c r="G1197" s="59"/>
      <c r="H1197" s="167"/>
      <c r="I1197" s="58"/>
      <c r="J1197" s="40"/>
      <c r="K1197" s="40"/>
      <c r="L1197" s="40"/>
      <c r="M1197" s="40"/>
      <c r="N1197" s="165"/>
      <c r="O1197" s="44"/>
      <c r="P1197" s="40"/>
      <c r="Q1197" s="40"/>
      <c r="R1197" s="40"/>
      <c r="S1197" s="40"/>
      <c r="T1197" s="40"/>
      <c r="U1197" s="43"/>
      <c r="V1197" s="45"/>
      <c r="W1197" s="143"/>
      <c r="X1197" s="41"/>
      <c r="Y1197" s="40"/>
      <c r="Z1197" s="40"/>
      <c r="AA1197" s="40"/>
      <c r="AB1197" s="40"/>
      <c r="AC1197" s="40"/>
      <c r="AD1197" s="40"/>
      <c r="AE1197" s="40"/>
      <c r="AF1197" s="44"/>
      <c r="AG1197" s="40"/>
      <c r="AH1197" s="40"/>
      <c r="AI1197" s="40"/>
      <c r="AJ1197" s="40"/>
      <c r="AK1197" s="40"/>
      <c r="AL1197" s="41"/>
      <c r="AM1197" s="40"/>
      <c r="AN1197" s="40"/>
      <c r="AO1197" s="44"/>
      <c r="AP1197" s="40"/>
      <c r="AQ1197" s="40"/>
      <c r="AR1197" s="40"/>
      <c r="AS1197" s="40"/>
      <c r="AT1197" s="46"/>
      <c r="AU1197" s="40"/>
      <c r="AV1197" s="40"/>
      <c r="AW1197" s="40"/>
      <c r="AX1197" s="40"/>
      <c r="AY1197" s="40"/>
      <c r="AZ1197" s="40"/>
      <c r="BA1197" s="40"/>
      <c r="BB1197" s="40"/>
      <c r="BC1197" s="40"/>
      <c r="BD1197" s="40"/>
      <c r="BE1197" s="40"/>
      <c r="BF1197" s="40"/>
      <c r="BG1197" s="40"/>
      <c r="BH1197" s="40"/>
      <c r="BI1197" s="40"/>
      <c r="BJ1197" s="40"/>
      <c r="BK1197" s="40"/>
      <c r="BL1197" s="40"/>
      <c r="BM1197" s="40"/>
      <c r="BN1197" s="40"/>
      <c r="BQ1197" s="170"/>
    </row>
    <row r="1198" spans="1:69" x14ac:dyDescent="0.2">
      <c r="A1198" s="41"/>
      <c r="B1198" s="41"/>
      <c r="C1198" s="64"/>
      <c r="D1198" s="64"/>
      <c r="E1198" s="59"/>
      <c r="F1198" s="59"/>
      <c r="G1198" s="59"/>
      <c r="H1198" s="167"/>
      <c r="I1198" s="58"/>
      <c r="J1198" s="40"/>
      <c r="K1198" s="40"/>
      <c r="L1198" s="40"/>
      <c r="M1198" s="40"/>
      <c r="N1198" s="165"/>
      <c r="O1198" s="44"/>
      <c r="P1198" s="40"/>
      <c r="Q1198" s="40"/>
      <c r="R1198" s="40"/>
      <c r="S1198" s="40"/>
      <c r="T1198" s="40"/>
      <c r="U1198" s="43"/>
      <c r="V1198" s="45"/>
      <c r="W1198" s="143"/>
      <c r="X1198" s="41"/>
      <c r="Y1198" s="40"/>
      <c r="Z1198" s="40"/>
      <c r="AA1198" s="40"/>
      <c r="AB1198" s="40"/>
      <c r="AC1198" s="40"/>
      <c r="AD1198" s="40"/>
      <c r="AE1198" s="40"/>
      <c r="AF1198" s="44"/>
      <c r="AG1198" s="40"/>
      <c r="AH1198" s="40"/>
      <c r="AI1198" s="40"/>
      <c r="AJ1198" s="40"/>
      <c r="AK1198" s="40"/>
      <c r="AL1198" s="41"/>
      <c r="AM1198" s="40"/>
      <c r="AN1198" s="40"/>
      <c r="AO1198" s="44"/>
      <c r="AP1198" s="40"/>
      <c r="AQ1198" s="40"/>
      <c r="AR1198" s="40"/>
      <c r="AS1198" s="40"/>
      <c r="AT1198" s="46"/>
      <c r="AU1198" s="40"/>
      <c r="AV1198" s="40"/>
      <c r="AW1198" s="40"/>
      <c r="AX1198" s="40"/>
      <c r="AY1198" s="40"/>
      <c r="AZ1198" s="40"/>
      <c r="BA1198" s="40"/>
      <c r="BB1198" s="40"/>
      <c r="BC1198" s="40"/>
      <c r="BD1198" s="40"/>
      <c r="BE1198" s="40"/>
      <c r="BF1198" s="40"/>
      <c r="BG1198" s="40"/>
      <c r="BH1198" s="40"/>
      <c r="BI1198" s="40"/>
      <c r="BJ1198" s="40"/>
      <c r="BK1198" s="40"/>
      <c r="BL1198" s="40"/>
      <c r="BM1198" s="40"/>
      <c r="BN1198" s="40"/>
      <c r="BQ1198" s="170"/>
    </row>
    <row r="1199" spans="1:69" x14ac:dyDescent="0.2">
      <c r="A1199" s="41"/>
      <c r="B1199" s="41"/>
      <c r="C1199" s="64"/>
      <c r="D1199" s="64"/>
      <c r="E1199" s="59"/>
      <c r="F1199" s="59"/>
      <c r="G1199" s="59"/>
      <c r="H1199" s="167"/>
      <c r="I1199" s="58"/>
      <c r="J1199" s="40"/>
      <c r="K1199" s="40"/>
      <c r="L1199" s="40"/>
      <c r="M1199" s="40"/>
      <c r="N1199" s="165"/>
      <c r="O1199" s="44"/>
      <c r="P1199" s="40"/>
      <c r="Q1199" s="40"/>
      <c r="R1199" s="40"/>
      <c r="S1199" s="40"/>
      <c r="T1199" s="40"/>
      <c r="U1199" s="43"/>
      <c r="V1199" s="45"/>
      <c r="W1199" s="143"/>
      <c r="X1199" s="41"/>
      <c r="Y1199" s="40"/>
      <c r="Z1199" s="40"/>
      <c r="AA1199" s="40"/>
      <c r="AB1199" s="40"/>
      <c r="AC1199" s="40"/>
      <c r="AD1199" s="40"/>
      <c r="AE1199" s="40"/>
      <c r="AF1199" s="44"/>
      <c r="AG1199" s="40"/>
      <c r="AH1199" s="40"/>
      <c r="AI1199" s="40"/>
      <c r="AJ1199" s="40"/>
      <c r="AK1199" s="40"/>
      <c r="AL1199" s="41"/>
      <c r="AM1199" s="40"/>
      <c r="AN1199" s="40"/>
      <c r="AO1199" s="44"/>
      <c r="AP1199" s="40"/>
      <c r="AQ1199" s="40"/>
      <c r="AR1199" s="40"/>
      <c r="AS1199" s="40"/>
      <c r="AT1199" s="46"/>
      <c r="AU1199" s="40"/>
      <c r="AV1199" s="40"/>
      <c r="AW1199" s="40"/>
      <c r="AX1199" s="40"/>
      <c r="AY1199" s="40"/>
      <c r="AZ1199" s="40"/>
      <c r="BA1199" s="40"/>
      <c r="BB1199" s="40"/>
      <c r="BC1199" s="40"/>
      <c r="BD1199" s="40"/>
      <c r="BE1199" s="40"/>
      <c r="BF1199" s="40"/>
      <c r="BG1199" s="40"/>
      <c r="BH1199" s="40"/>
      <c r="BI1199" s="40"/>
      <c r="BJ1199" s="40"/>
      <c r="BK1199" s="40"/>
      <c r="BL1199" s="40"/>
      <c r="BM1199" s="40"/>
      <c r="BN1199" s="40"/>
      <c r="BQ1199" s="170"/>
    </row>
    <row r="1200" spans="1:69" x14ac:dyDescent="0.2">
      <c r="A1200" s="41"/>
      <c r="B1200" s="41"/>
      <c r="C1200" s="64"/>
      <c r="D1200" s="64"/>
      <c r="E1200" s="59"/>
      <c r="F1200" s="59"/>
      <c r="G1200" s="59"/>
      <c r="H1200" s="167"/>
      <c r="I1200" s="58"/>
      <c r="J1200" s="40"/>
      <c r="K1200" s="40"/>
      <c r="L1200" s="40"/>
      <c r="M1200" s="40"/>
      <c r="N1200" s="165"/>
      <c r="O1200" s="44"/>
      <c r="P1200" s="40"/>
      <c r="Q1200" s="40"/>
      <c r="R1200" s="40"/>
      <c r="S1200" s="40"/>
      <c r="T1200" s="40"/>
      <c r="U1200" s="43"/>
      <c r="V1200" s="45"/>
      <c r="W1200" s="143"/>
      <c r="X1200" s="41"/>
      <c r="Y1200" s="40"/>
      <c r="Z1200" s="40"/>
      <c r="AA1200" s="40"/>
      <c r="AB1200" s="40"/>
      <c r="AC1200" s="40"/>
      <c r="AD1200" s="40"/>
      <c r="AE1200" s="40"/>
      <c r="AF1200" s="44"/>
      <c r="AG1200" s="40"/>
      <c r="AH1200" s="40"/>
      <c r="AI1200" s="40"/>
      <c r="AJ1200" s="40"/>
      <c r="AK1200" s="40"/>
      <c r="AL1200" s="41"/>
      <c r="AM1200" s="40"/>
      <c r="AN1200" s="40"/>
      <c r="AO1200" s="44"/>
      <c r="AP1200" s="40"/>
      <c r="AQ1200" s="40"/>
      <c r="AR1200" s="40"/>
      <c r="AS1200" s="40"/>
      <c r="AT1200" s="46"/>
      <c r="AU1200" s="40"/>
      <c r="AV1200" s="40"/>
      <c r="AW1200" s="40"/>
      <c r="AX1200" s="40"/>
      <c r="AY1200" s="40"/>
      <c r="AZ1200" s="40"/>
      <c r="BA1200" s="40"/>
      <c r="BB1200" s="40"/>
      <c r="BC1200" s="40"/>
      <c r="BD1200" s="40"/>
      <c r="BE1200" s="40"/>
      <c r="BF1200" s="40"/>
      <c r="BG1200" s="40"/>
      <c r="BH1200" s="40"/>
      <c r="BI1200" s="40"/>
      <c r="BJ1200" s="40"/>
      <c r="BK1200" s="40"/>
      <c r="BL1200" s="40"/>
      <c r="BM1200" s="40"/>
      <c r="BN1200" s="40"/>
      <c r="BQ1200" s="170"/>
    </row>
    <row r="1201" spans="1:69" x14ac:dyDescent="0.2">
      <c r="A1201" s="41"/>
      <c r="B1201" s="41"/>
      <c r="C1201" s="64"/>
      <c r="D1201" s="64"/>
      <c r="E1201" s="59"/>
      <c r="F1201" s="59"/>
      <c r="G1201" s="59"/>
      <c r="H1201" s="167"/>
      <c r="I1201" s="58"/>
      <c r="J1201" s="40"/>
      <c r="K1201" s="40"/>
      <c r="L1201" s="40"/>
      <c r="M1201" s="40"/>
      <c r="N1201" s="165"/>
      <c r="O1201" s="44"/>
      <c r="P1201" s="40"/>
      <c r="Q1201" s="40"/>
      <c r="R1201" s="40"/>
      <c r="S1201" s="40"/>
      <c r="T1201" s="40"/>
      <c r="U1201" s="43"/>
      <c r="V1201" s="45"/>
      <c r="W1201" s="143"/>
      <c r="X1201" s="41"/>
      <c r="Y1201" s="40"/>
      <c r="Z1201" s="40"/>
      <c r="AA1201" s="40"/>
      <c r="AB1201" s="40"/>
      <c r="AC1201" s="40"/>
      <c r="AD1201" s="40"/>
      <c r="AE1201" s="40"/>
      <c r="AF1201" s="44"/>
      <c r="AG1201" s="40"/>
      <c r="AH1201" s="40"/>
      <c r="AI1201" s="40"/>
      <c r="AJ1201" s="40"/>
      <c r="AK1201" s="40"/>
      <c r="AL1201" s="41"/>
      <c r="AM1201" s="40"/>
      <c r="AN1201" s="40"/>
      <c r="AO1201" s="44"/>
      <c r="AP1201" s="40"/>
      <c r="AQ1201" s="40"/>
      <c r="AR1201" s="40"/>
      <c r="AS1201" s="40"/>
      <c r="AT1201" s="46"/>
      <c r="AU1201" s="40"/>
      <c r="AV1201" s="40"/>
      <c r="AW1201" s="40"/>
      <c r="AX1201" s="40"/>
      <c r="AY1201" s="40"/>
      <c r="AZ1201" s="40"/>
      <c r="BA1201" s="40"/>
      <c r="BB1201" s="40"/>
      <c r="BC1201" s="40"/>
      <c r="BD1201" s="40"/>
      <c r="BE1201" s="40"/>
      <c r="BF1201" s="40"/>
      <c r="BG1201" s="40"/>
      <c r="BH1201" s="40"/>
      <c r="BI1201" s="40"/>
      <c r="BJ1201" s="40"/>
      <c r="BK1201" s="40"/>
      <c r="BL1201" s="40"/>
      <c r="BM1201" s="40"/>
      <c r="BN1201" s="40"/>
      <c r="BQ1201" s="170"/>
    </row>
    <row r="1202" spans="1:69" x14ac:dyDescent="0.2">
      <c r="A1202" s="41"/>
      <c r="B1202" s="41"/>
      <c r="C1202" s="64"/>
      <c r="D1202" s="64"/>
      <c r="E1202" s="59"/>
      <c r="F1202" s="59"/>
      <c r="G1202" s="59"/>
      <c r="H1202" s="167"/>
      <c r="I1202" s="58"/>
      <c r="J1202" s="40"/>
      <c r="K1202" s="40"/>
      <c r="L1202" s="40"/>
      <c r="M1202" s="40"/>
      <c r="N1202" s="165"/>
      <c r="O1202" s="44"/>
      <c r="P1202" s="40"/>
      <c r="Q1202" s="40"/>
      <c r="R1202" s="40"/>
      <c r="S1202" s="40"/>
      <c r="T1202" s="40"/>
      <c r="U1202" s="43"/>
      <c r="V1202" s="45"/>
      <c r="W1202" s="143"/>
      <c r="X1202" s="41"/>
      <c r="Y1202" s="40"/>
      <c r="Z1202" s="40"/>
      <c r="AA1202" s="40"/>
      <c r="AB1202" s="40"/>
      <c r="AC1202" s="40"/>
      <c r="AD1202" s="40"/>
      <c r="AE1202" s="40"/>
      <c r="AF1202" s="44"/>
      <c r="AG1202" s="40"/>
      <c r="AH1202" s="40"/>
      <c r="AI1202" s="40"/>
      <c r="AJ1202" s="40"/>
      <c r="AK1202" s="40"/>
      <c r="AL1202" s="41"/>
      <c r="AM1202" s="40"/>
      <c r="AN1202" s="40"/>
      <c r="AO1202" s="44"/>
      <c r="AP1202" s="40"/>
      <c r="AQ1202" s="40"/>
      <c r="AR1202" s="40"/>
      <c r="AS1202" s="40"/>
      <c r="AT1202" s="46"/>
      <c r="AU1202" s="40"/>
      <c r="AV1202" s="40"/>
      <c r="AW1202" s="40"/>
      <c r="AX1202" s="40"/>
      <c r="AY1202" s="40"/>
      <c r="AZ1202" s="40"/>
      <c r="BA1202" s="40"/>
      <c r="BB1202" s="40"/>
      <c r="BC1202" s="40"/>
      <c r="BD1202" s="40"/>
      <c r="BE1202" s="40"/>
      <c r="BF1202" s="40"/>
      <c r="BG1202" s="40"/>
      <c r="BH1202" s="40"/>
      <c r="BI1202" s="40"/>
      <c r="BJ1202" s="40"/>
      <c r="BK1202" s="40"/>
      <c r="BL1202" s="40"/>
      <c r="BM1202" s="40"/>
      <c r="BN1202" s="40"/>
      <c r="BQ1202" s="170"/>
    </row>
    <row r="1203" spans="1:69" x14ac:dyDescent="0.2">
      <c r="A1203" s="41"/>
      <c r="B1203" s="41"/>
      <c r="C1203" s="64"/>
      <c r="D1203" s="64"/>
      <c r="E1203" s="59"/>
      <c r="F1203" s="59"/>
      <c r="G1203" s="59"/>
      <c r="H1203" s="167"/>
      <c r="I1203" s="58"/>
      <c r="J1203" s="40"/>
      <c r="K1203" s="40"/>
      <c r="L1203" s="40"/>
      <c r="M1203" s="40"/>
      <c r="N1203" s="165"/>
      <c r="O1203" s="44"/>
      <c r="P1203" s="40"/>
      <c r="Q1203" s="40"/>
      <c r="R1203" s="40"/>
      <c r="S1203" s="40"/>
      <c r="T1203" s="40"/>
      <c r="U1203" s="43"/>
      <c r="V1203" s="45"/>
      <c r="W1203" s="143"/>
      <c r="X1203" s="41"/>
      <c r="Y1203" s="40"/>
      <c r="Z1203" s="40"/>
      <c r="AA1203" s="40"/>
      <c r="AB1203" s="40"/>
      <c r="AC1203" s="40"/>
      <c r="AD1203" s="40"/>
      <c r="AE1203" s="40"/>
      <c r="AF1203" s="44"/>
      <c r="AG1203" s="40"/>
      <c r="AH1203" s="40"/>
      <c r="AI1203" s="40"/>
      <c r="AJ1203" s="40"/>
      <c r="AK1203" s="40"/>
      <c r="AL1203" s="41"/>
      <c r="AM1203" s="40"/>
      <c r="AN1203" s="40"/>
      <c r="AO1203" s="44"/>
      <c r="AP1203" s="40"/>
      <c r="AQ1203" s="40"/>
      <c r="AR1203" s="40"/>
      <c r="AS1203" s="40"/>
      <c r="AT1203" s="46"/>
      <c r="AU1203" s="40"/>
      <c r="AV1203" s="40"/>
      <c r="AW1203" s="40"/>
      <c r="AX1203" s="40"/>
      <c r="AY1203" s="40"/>
      <c r="AZ1203" s="40"/>
      <c r="BA1203" s="40"/>
      <c r="BB1203" s="40"/>
      <c r="BC1203" s="40"/>
      <c r="BD1203" s="40"/>
      <c r="BE1203" s="40"/>
      <c r="BF1203" s="40"/>
      <c r="BG1203" s="40"/>
      <c r="BH1203" s="40"/>
      <c r="BI1203" s="40"/>
      <c r="BJ1203" s="40"/>
      <c r="BK1203" s="40"/>
      <c r="BL1203" s="40"/>
      <c r="BM1203" s="40"/>
      <c r="BN1203" s="40"/>
      <c r="BQ1203" s="170"/>
    </row>
    <row r="1204" spans="1:69" x14ac:dyDescent="0.2">
      <c r="A1204" s="41"/>
      <c r="B1204" s="41"/>
      <c r="C1204" s="64"/>
      <c r="D1204" s="64"/>
      <c r="E1204" s="59"/>
      <c r="F1204" s="59"/>
      <c r="G1204" s="59"/>
      <c r="H1204" s="167"/>
      <c r="I1204" s="58"/>
      <c r="J1204" s="40"/>
      <c r="K1204" s="40"/>
      <c r="L1204" s="40"/>
      <c r="M1204" s="40"/>
      <c r="N1204" s="165"/>
      <c r="O1204" s="44"/>
      <c r="P1204" s="40"/>
      <c r="Q1204" s="40"/>
      <c r="R1204" s="40"/>
      <c r="S1204" s="40"/>
      <c r="T1204" s="40"/>
      <c r="U1204" s="43"/>
      <c r="V1204" s="45"/>
      <c r="W1204" s="143"/>
      <c r="X1204" s="41"/>
      <c r="Y1204" s="40"/>
      <c r="Z1204" s="40"/>
      <c r="AA1204" s="40"/>
      <c r="AB1204" s="40"/>
      <c r="AC1204" s="40"/>
      <c r="AD1204" s="40"/>
      <c r="AE1204" s="40"/>
      <c r="AF1204" s="44"/>
      <c r="AG1204" s="40"/>
      <c r="AH1204" s="40"/>
      <c r="AI1204" s="40"/>
      <c r="AJ1204" s="40"/>
      <c r="AK1204" s="40"/>
      <c r="AL1204" s="41"/>
      <c r="AM1204" s="40"/>
      <c r="AN1204" s="40"/>
      <c r="AO1204" s="44"/>
      <c r="AP1204" s="40"/>
      <c r="AQ1204" s="40"/>
      <c r="AR1204" s="40"/>
      <c r="AS1204" s="40"/>
      <c r="AT1204" s="46"/>
      <c r="AU1204" s="40"/>
      <c r="AV1204" s="40"/>
      <c r="AW1204" s="40"/>
      <c r="AX1204" s="40"/>
      <c r="AY1204" s="40"/>
      <c r="AZ1204" s="40"/>
      <c r="BA1204" s="40"/>
      <c r="BB1204" s="40"/>
      <c r="BC1204" s="40"/>
      <c r="BD1204" s="40"/>
      <c r="BE1204" s="40"/>
      <c r="BF1204" s="40"/>
      <c r="BG1204" s="40"/>
      <c r="BH1204" s="40"/>
      <c r="BI1204" s="40"/>
      <c r="BJ1204" s="40"/>
      <c r="BK1204" s="40"/>
      <c r="BL1204" s="40"/>
      <c r="BM1204" s="40"/>
      <c r="BN1204" s="40"/>
      <c r="BQ1204" s="170"/>
    </row>
    <row r="1205" spans="1:69" x14ac:dyDescent="0.2">
      <c r="A1205" s="41"/>
      <c r="B1205" s="41"/>
      <c r="C1205" s="64"/>
      <c r="D1205" s="64"/>
      <c r="E1205" s="59"/>
      <c r="F1205" s="59"/>
      <c r="G1205" s="59"/>
      <c r="H1205" s="167"/>
      <c r="I1205" s="58"/>
      <c r="J1205" s="40"/>
      <c r="K1205" s="40"/>
      <c r="L1205" s="40"/>
      <c r="M1205" s="40"/>
      <c r="N1205" s="165"/>
      <c r="O1205" s="44"/>
      <c r="P1205" s="40"/>
      <c r="Q1205" s="40"/>
      <c r="R1205" s="40"/>
      <c r="S1205" s="40"/>
      <c r="T1205" s="40"/>
      <c r="U1205" s="43"/>
      <c r="V1205" s="45"/>
      <c r="W1205" s="143"/>
      <c r="X1205" s="41"/>
      <c r="Y1205" s="40"/>
      <c r="Z1205" s="40"/>
      <c r="AA1205" s="40"/>
      <c r="AB1205" s="40"/>
      <c r="AC1205" s="40"/>
      <c r="AD1205" s="40"/>
      <c r="AE1205" s="40"/>
      <c r="AF1205" s="44"/>
      <c r="AG1205" s="40"/>
      <c r="AH1205" s="40"/>
      <c r="AI1205" s="40"/>
      <c r="AJ1205" s="40"/>
      <c r="AK1205" s="40"/>
      <c r="AL1205" s="41"/>
      <c r="AM1205" s="40"/>
      <c r="AN1205" s="40"/>
      <c r="AO1205" s="44"/>
      <c r="AP1205" s="40"/>
      <c r="AQ1205" s="40"/>
      <c r="AR1205" s="40"/>
      <c r="AS1205" s="40"/>
      <c r="AT1205" s="46"/>
      <c r="AU1205" s="40"/>
      <c r="AV1205" s="40"/>
      <c r="AW1205" s="40"/>
      <c r="AX1205" s="40"/>
      <c r="AY1205" s="40"/>
      <c r="AZ1205" s="40"/>
      <c r="BA1205" s="40"/>
      <c r="BB1205" s="40"/>
      <c r="BC1205" s="40"/>
      <c r="BD1205" s="40"/>
      <c r="BE1205" s="40"/>
      <c r="BF1205" s="40"/>
      <c r="BG1205" s="40"/>
      <c r="BH1205" s="40"/>
      <c r="BI1205" s="40"/>
      <c r="BJ1205" s="40"/>
      <c r="BK1205" s="40"/>
      <c r="BL1205" s="40"/>
      <c r="BM1205" s="40"/>
      <c r="BN1205" s="40"/>
      <c r="BQ1205" s="170"/>
    </row>
    <row r="1206" spans="1:69" x14ac:dyDescent="0.2">
      <c r="A1206" s="41"/>
      <c r="B1206" s="41"/>
      <c r="C1206" s="64"/>
      <c r="D1206" s="64"/>
      <c r="E1206" s="59"/>
      <c r="F1206" s="59"/>
      <c r="G1206" s="59"/>
      <c r="H1206" s="167"/>
      <c r="I1206" s="58"/>
      <c r="J1206" s="40"/>
      <c r="K1206" s="40"/>
      <c r="L1206" s="40"/>
      <c r="M1206" s="40"/>
      <c r="N1206" s="165"/>
      <c r="O1206" s="44"/>
      <c r="P1206" s="40"/>
      <c r="Q1206" s="40"/>
      <c r="R1206" s="40"/>
      <c r="S1206" s="40"/>
      <c r="T1206" s="40"/>
      <c r="U1206" s="43"/>
      <c r="V1206" s="45"/>
      <c r="W1206" s="143"/>
      <c r="X1206" s="41"/>
      <c r="Y1206" s="40"/>
      <c r="Z1206" s="40"/>
      <c r="AA1206" s="40"/>
      <c r="AB1206" s="40"/>
      <c r="AC1206" s="40"/>
      <c r="AD1206" s="40"/>
      <c r="AE1206" s="40"/>
      <c r="AF1206" s="44"/>
      <c r="AG1206" s="40"/>
      <c r="AH1206" s="40"/>
      <c r="AI1206" s="40"/>
      <c r="AJ1206" s="40"/>
      <c r="AK1206" s="40"/>
      <c r="AL1206" s="41"/>
      <c r="AM1206" s="40"/>
      <c r="AN1206" s="40"/>
      <c r="AO1206" s="44"/>
      <c r="AP1206" s="40"/>
      <c r="AQ1206" s="40"/>
      <c r="AR1206" s="40"/>
      <c r="AS1206" s="40"/>
      <c r="AT1206" s="46"/>
      <c r="AU1206" s="40"/>
      <c r="AV1206" s="40"/>
      <c r="AW1206" s="40"/>
      <c r="AX1206" s="40"/>
      <c r="AY1206" s="40"/>
      <c r="AZ1206" s="40"/>
      <c r="BA1206" s="40"/>
      <c r="BB1206" s="40"/>
      <c r="BC1206" s="40"/>
      <c r="BD1206" s="40"/>
      <c r="BE1206" s="40"/>
      <c r="BF1206" s="40"/>
      <c r="BG1206" s="40"/>
      <c r="BH1206" s="40"/>
      <c r="BI1206" s="40"/>
      <c r="BJ1206" s="40"/>
      <c r="BK1206" s="40"/>
      <c r="BL1206" s="40"/>
      <c r="BM1206" s="40"/>
      <c r="BN1206" s="40"/>
      <c r="BQ1206" s="170"/>
    </row>
    <row r="1207" spans="1:69" x14ac:dyDescent="0.2">
      <c r="A1207" s="41"/>
      <c r="B1207" s="41"/>
      <c r="C1207" s="64"/>
      <c r="D1207" s="64"/>
      <c r="E1207" s="59"/>
      <c r="F1207" s="59"/>
      <c r="G1207" s="59"/>
      <c r="H1207" s="167"/>
      <c r="I1207" s="58"/>
      <c r="J1207" s="40"/>
      <c r="K1207" s="40"/>
      <c r="L1207" s="40"/>
      <c r="M1207" s="40"/>
      <c r="N1207" s="165"/>
      <c r="O1207" s="44"/>
      <c r="P1207" s="40"/>
      <c r="Q1207" s="40"/>
      <c r="R1207" s="40"/>
      <c r="S1207" s="40"/>
      <c r="T1207" s="40"/>
      <c r="U1207" s="43"/>
      <c r="V1207" s="45"/>
      <c r="W1207" s="143"/>
      <c r="X1207" s="41"/>
      <c r="Y1207" s="40"/>
      <c r="Z1207" s="40"/>
      <c r="AA1207" s="40"/>
      <c r="AB1207" s="40"/>
      <c r="AC1207" s="40"/>
      <c r="AD1207" s="40"/>
      <c r="AE1207" s="40"/>
      <c r="AF1207" s="44"/>
      <c r="AG1207" s="40"/>
      <c r="AH1207" s="40"/>
      <c r="AI1207" s="40"/>
      <c r="AJ1207" s="40"/>
      <c r="AK1207" s="40"/>
      <c r="AL1207" s="41"/>
      <c r="AM1207" s="40"/>
      <c r="AN1207" s="40"/>
      <c r="AO1207" s="44"/>
      <c r="AP1207" s="40"/>
      <c r="AQ1207" s="40"/>
      <c r="AR1207" s="40"/>
      <c r="AS1207" s="40"/>
      <c r="AT1207" s="46"/>
      <c r="AU1207" s="40"/>
      <c r="AV1207" s="40"/>
      <c r="AW1207" s="40"/>
      <c r="AX1207" s="40"/>
      <c r="AY1207" s="40"/>
      <c r="AZ1207" s="40"/>
      <c r="BA1207" s="40"/>
      <c r="BB1207" s="40"/>
      <c r="BC1207" s="40"/>
      <c r="BD1207" s="40"/>
      <c r="BE1207" s="40"/>
      <c r="BF1207" s="40"/>
      <c r="BG1207" s="40"/>
      <c r="BH1207" s="40"/>
      <c r="BI1207" s="40"/>
      <c r="BJ1207" s="40"/>
      <c r="BK1207" s="40"/>
      <c r="BL1207" s="40"/>
      <c r="BM1207" s="40"/>
      <c r="BN1207" s="40"/>
      <c r="BQ1207" s="170"/>
    </row>
    <row r="1208" spans="1:69" x14ac:dyDescent="0.2">
      <c r="A1208" s="41"/>
      <c r="B1208" s="41"/>
      <c r="C1208" s="64"/>
      <c r="D1208" s="64"/>
      <c r="E1208" s="59"/>
      <c r="F1208" s="59"/>
      <c r="G1208" s="59"/>
      <c r="H1208" s="167"/>
      <c r="I1208" s="58"/>
      <c r="J1208" s="40"/>
      <c r="K1208" s="40"/>
      <c r="L1208" s="40"/>
      <c r="M1208" s="40"/>
      <c r="N1208" s="165"/>
      <c r="O1208" s="44"/>
      <c r="P1208" s="40"/>
      <c r="Q1208" s="40"/>
      <c r="R1208" s="40"/>
      <c r="S1208" s="40"/>
      <c r="T1208" s="40"/>
      <c r="U1208" s="43"/>
      <c r="V1208" s="45"/>
      <c r="W1208" s="143"/>
      <c r="X1208" s="41"/>
      <c r="Y1208" s="40"/>
      <c r="Z1208" s="40"/>
      <c r="AA1208" s="40"/>
      <c r="AB1208" s="40"/>
      <c r="AC1208" s="40"/>
      <c r="AD1208" s="40"/>
      <c r="AE1208" s="40"/>
      <c r="AF1208" s="44"/>
      <c r="AG1208" s="40"/>
      <c r="AH1208" s="40"/>
      <c r="AI1208" s="40"/>
      <c r="AJ1208" s="40"/>
      <c r="AK1208" s="40"/>
      <c r="AL1208" s="41"/>
      <c r="AM1208" s="40"/>
      <c r="AN1208" s="40"/>
      <c r="AO1208" s="44"/>
      <c r="AP1208" s="40"/>
      <c r="AQ1208" s="40"/>
      <c r="AR1208" s="40"/>
      <c r="AS1208" s="40"/>
      <c r="AT1208" s="46"/>
      <c r="AU1208" s="40"/>
      <c r="AV1208" s="40"/>
      <c r="AW1208" s="40"/>
      <c r="AX1208" s="40"/>
      <c r="AY1208" s="40"/>
      <c r="AZ1208" s="40"/>
      <c r="BA1208" s="40"/>
      <c r="BB1208" s="40"/>
      <c r="BC1208" s="40"/>
      <c r="BD1208" s="40"/>
      <c r="BE1208" s="40"/>
      <c r="BF1208" s="40"/>
      <c r="BG1208" s="40"/>
      <c r="BH1208" s="40"/>
      <c r="BI1208" s="40"/>
      <c r="BJ1208" s="40"/>
      <c r="BK1208" s="40"/>
      <c r="BL1208" s="40"/>
      <c r="BM1208" s="40"/>
      <c r="BN1208" s="40"/>
      <c r="BQ1208" s="170"/>
    </row>
    <row r="1209" spans="1:69" x14ac:dyDescent="0.2">
      <c r="A1209" s="41"/>
      <c r="B1209" s="41"/>
      <c r="C1209" s="64"/>
      <c r="D1209" s="64"/>
      <c r="E1209" s="59"/>
      <c r="F1209" s="59"/>
      <c r="G1209" s="59"/>
      <c r="H1209" s="167"/>
      <c r="I1209" s="58"/>
      <c r="J1209" s="40"/>
      <c r="K1209" s="40"/>
      <c r="L1209" s="40"/>
      <c r="M1209" s="40"/>
      <c r="N1209" s="165"/>
      <c r="O1209" s="44"/>
      <c r="P1209" s="40"/>
      <c r="Q1209" s="40"/>
      <c r="R1209" s="40"/>
      <c r="S1209" s="40"/>
      <c r="T1209" s="40"/>
      <c r="U1209" s="43"/>
      <c r="V1209" s="45"/>
      <c r="W1209" s="143"/>
      <c r="X1209" s="41"/>
      <c r="Y1209" s="40"/>
      <c r="Z1209" s="40"/>
      <c r="AA1209" s="40"/>
      <c r="AB1209" s="40"/>
      <c r="AC1209" s="40"/>
      <c r="AD1209" s="40"/>
      <c r="AE1209" s="40"/>
      <c r="AF1209" s="44"/>
      <c r="AG1209" s="40"/>
      <c r="AH1209" s="40"/>
      <c r="AI1209" s="40"/>
      <c r="AJ1209" s="40"/>
      <c r="AK1209" s="40"/>
      <c r="AL1209" s="41"/>
      <c r="AM1209" s="40"/>
      <c r="AN1209" s="40"/>
      <c r="AO1209" s="44"/>
      <c r="AP1209" s="40"/>
      <c r="AQ1209" s="40"/>
      <c r="AR1209" s="40"/>
      <c r="AS1209" s="40"/>
      <c r="AT1209" s="46"/>
      <c r="AU1209" s="40"/>
      <c r="AV1209" s="40"/>
      <c r="AW1209" s="40"/>
      <c r="AX1209" s="40"/>
      <c r="AY1209" s="40"/>
      <c r="AZ1209" s="40"/>
      <c r="BA1209" s="40"/>
      <c r="BB1209" s="40"/>
      <c r="BC1209" s="40"/>
      <c r="BD1209" s="40"/>
      <c r="BE1209" s="40"/>
      <c r="BF1209" s="40"/>
      <c r="BG1209" s="40"/>
      <c r="BH1209" s="40"/>
      <c r="BI1209" s="40"/>
      <c r="BJ1209" s="40"/>
      <c r="BK1209" s="40"/>
      <c r="BL1209" s="40"/>
      <c r="BM1209" s="40"/>
      <c r="BN1209" s="40"/>
      <c r="BQ1209" s="170"/>
    </row>
    <row r="1210" spans="1:69" x14ac:dyDescent="0.2">
      <c r="A1210" s="41"/>
      <c r="B1210" s="41"/>
      <c r="C1210" s="64"/>
      <c r="D1210" s="64"/>
      <c r="E1210" s="59"/>
      <c r="F1210" s="59"/>
      <c r="G1210" s="59"/>
      <c r="H1210" s="167"/>
      <c r="I1210" s="58"/>
      <c r="J1210" s="40"/>
      <c r="K1210" s="40"/>
      <c r="L1210" s="40"/>
      <c r="M1210" s="40"/>
      <c r="N1210" s="165"/>
      <c r="O1210" s="44"/>
      <c r="P1210" s="40"/>
      <c r="Q1210" s="40"/>
      <c r="R1210" s="40"/>
      <c r="S1210" s="40"/>
      <c r="T1210" s="40"/>
      <c r="U1210" s="43"/>
      <c r="V1210" s="45"/>
      <c r="W1210" s="143"/>
      <c r="X1210" s="41"/>
      <c r="Y1210" s="40"/>
      <c r="Z1210" s="40"/>
      <c r="AA1210" s="40"/>
      <c r="AB1210" s="40"/>
      <c r="AC1210" s="40"/>
      <c r="AD1210" s="40"/>
      <c r="AE1210" s="40"/>
      <c r="AF1210" s="44"/>
      <c r="AG1210" s="40"/>
      <c r="AH1210" s="40"/>
      <c r="AI1210" s="40"/>
      <c r="AJ1210" s="40"/>
      <c r="AK1210" s="40"/>
      <c r="AL1210" s="41"/>
      <c r="AM1210" s="40"/>
      <c r="AN1210" s="40"/>
      <c r="AO1210" s="44"/>
      <c r="AP1210" s="40"/>
      <c r="AQ1210" s="40"/>
      <c r="AR1210" s="40"/>
      <c r="AS1210" s="40"/>
      <c r="AT1210" s="46"/>
      <c r="AU1210" s="40"/>
      <c r="AV1210" s="40"/>
      <c r="AW1210" s="40"/>
      <c r="AX1210" s="40"/>
      <c r="AY1210" s="40"/>
      <c r="AZ1210" s="40"/>
      <c r="BA1210" s="40"/>
      <c r="BB1210" s="40"/>
      <c r="BC1210" s="40"/>
      <c r="BD1210" s="40"/>
      <c r="BE1210" s="40"/>
      <c r="BF1210" s="40"/>
      <c r="BG1210" s="40"/>
      <c r="BH1210" s="40"/>
      <c r="BI1210" s="40"/>
      <c r="BJ1210" s="40"/>
      <c r="BK1210" s="40"/>
      <c r="BL1210" s="40"/>
      <c r="BM1210" s="40"/>
      <c r="BN1210" s="40"/>
      <c r="BQ1210" s="170"/>
    </row>
    <row r="1211" spans="1:69" x14ac:dyDescent="0.2">
      <c r="A1211" s="41"/>
      <c r="B1211" s="41"/>
      <c r="C1211" s="64"/>
      <c r="D1211" s="64"/>
      <c r="E1211" s="59"/>
      <c r="F1211" s="59"/>
      <c r="G1211" s="59"/>
      <c r="H1211" s="167"/>
      <c r="I1211" s="58"/>
      <c r="J1211" s="40"/>
      <c r="K1211" s="40"/>
      <c r="L1211" s="40"/>
      <c r="M1211" s="40"/>
      <c r="N1211" s="165"/>
      <c r="O1211" s="44"/>
      <c r="P1211" s="40"/>
      <c r="Q1211" s="40"/>
      <c r="R1211" s="40"/>
      <c r="S1211" s="40"/>
      <c r="T1211" s="40"/>
      <c r="U1211" s="43"/>
      <c r="V1211" s="45"/>
      <c r="W1211" s="143"/>
      <c r="X1211" s="41"/>
      <c r="Y1211" s="40"/>
      <c r="Z1211" s="40"/>
      <c r="AA1211" s="40"/>
      <c r="AB1211" s="40"/>
      <c r="AC1211" s="40"/>
      <c r="AD1211" s="40"/>
      <c r="AE1211" s="40"/>
      <c r="AF1211" s="44"/>
      <c r="AG1211" s="40"/>
      <c r="AH1211" s="40"/>
      <c r="AI1211" s="40"/>
      <c r="AJ1211" s="40"/>
      <c r="AK1211" s="40"/>
      <c r="AL1211" s="41"/>
      <c r="AM1211" s="40"/>
      <c r="AN1211" s="40"/>
      <c r="AO1211" s="44"/>
      <c r="AP1211" s="40"/>
      <c r="AQ1211" s="40"/>
      <c r="AR1211" s="40"/>
      <c r="AS1211" s="40"/>
      <c r="AT1211" s="46"/>
      <c r="AU1211" s="40"/>
      <c r="AV1211" s="40"/>
      <c r="AW1211" s="40"/>
      <c r="AX1211" s="40"/>
      <c r="AY1211" s="40"/>
      <c r="AZ1211" s="40"/>
      <c r="BA1211" s="40"/>
      <c r="BB1211" s="40"/>
      <c r="BC1211" s="40"/>
      <c r="BD1211" s="40"/>
      <c r="BE1211" s="40"/>
      <c r="BF1211" s="40"/>
      <c r="BG1211" s="40"/>
      <c r="BH1211" s="40"/>
      <c r="BI1211" s="40"/>
      <c r="BJ1211" s="40"/>
      <c r="BK1211" s="40"/>
      <c r="BL1211" s="40"/>
      <c r="BM1211" s="40"/>
      <c r="BN1211" s="40"/>
      <c r="BQ1211" s="170"/>
    </row>
    <row r="1212" spans="1:69" x14ac:dyDescent="0.2">
      <c r="A1212" s="41"/>
      <c r="B1212" s="41"/>
      <c r="C1212" s="64"/>
      <c r="D1212" s="64"/>
      <c r="E1212" s="59"/>
      <c r="F1212" s="59"/>
      <c r="G1212" s="59"/>
      <c r="H1212" s="167"/>
      <c r="I1212" s="58"/>
      <c r="J1212" s="40"/>
      <c r="K1212" s="40"/>
      <c r="L1212" s="40"/>
      <c r="M1212" s="40"/>
      <c r="N1212" s="165"/>
      <c r="O1212" s="44"/>
      <c r="P1212" s="40"/>
      <c r="Q1212" s="40"/>
      <c r="R1212" s="40"/>
      <c r="S1212" s="40"/>
      <c r="T1212" s="40"/>
      <c r="U1212" s="43"/>
      <c r="V1212" s="45"/>
      <c r="W1212" s="143"/>
      <c r="X1212" s="41"/>
      <c r="Y1212" s="40"/>
      <c r="Z1212" s="40"/>
      <c r="AA1212" s="40"/>
      <c r="AB1212" s="40"/>
      <c r="AC1212" s="40"/>
      <c r="AD1212" s="40"/>
      <c r="AE1212" s="40"/>
      <c r="AF1212" s="44"/>
      <c r="AG1212" s="40"/>
      <c r="AH1212" s="40"/>
      <c r="AI1212" s="40"/>
      <c r="AJ1212" s="40"/>
      <c r="AK1212" s="40"/>
      <c r="AL1212" s="41"/>
      <c r="AM1212" s="40"/>
      <c r="AN1212" s="40"/>
      <c r="AO1212" s="44"/>
      <c r="AP1212" s="40"/>
      <c r="AQ1212" s="40"/>
      <c r="AR1212" s="40"/>
      <c r="AS1212" s="40"/>
      <c r="AT1212" s="46"/>
      <c r="AU1212" s="40"/>
      <c r="AV1212" s="40"/>
      <c r="AW1212" s="40"/>
      <c r="AX1212" s="40"/>
      <c r="AY1212" s="40"/>
      <c r="AZ1212" s="40"/>
      <c r="BA1212" s="40"/>
      <c r="BB1212" s="40"/>
      <c r="BC1212" s="40"/>
      <c r="BD1212" s="40"/>
      <c r="BE1212" s="40"/>
      <c r="BF1212" s="40"/>
      <c r="BG1212" s="40"/>
      <c r="BH1212" s="40"/>
      <c r="BI1212" s="40"/>
      <c r="BJ1212" s="40"/>
      <c r="BK1212" s="40"/>
      <c r="BL1212" s="40"/>
      <c r="BM1212" s="40"/>
      <c r="BN1212" s="40"/>
      <c r="BQ1212" s="170"/>
    </row>
    <row r="1213" spans="1:69" x14ac:dyDescent="0.2">
      <c r="A1213" s="41"/>
      <c r="B1213" s="41"/>
      <c r="C1213" s="64"/>
      <c r="D1213" s="64"/>
      <c r="E1213" s="59"/>
      <c r="F1213" s="59"/>
      <c r="G1213" s="59"/>
      <c r="H1213" s="167"/>
      <c r="I1213" s="58"/>
      <c r="J1213" s="40"/>
      <c r="K1213" s="40"/>
      <c r="L1213" s="40"/>
      <c r="M1213" s="40"/>
      <c r="N1213" s="165"/>
      <c r="O1213" s="44"/>
      <c r="P1213" s="40"/>
      <c r="Q1213" s="40"/>
      <c r="R1213" s="40"/>
      <c r="S1213" s="40"/>
      <c r="T1213" s="40"/>
      <c r="U1213" s="43"/>
      <c r="V1213" s="45"/>
      <c r="W1213" s="143"/>
      <c r="X1213" s="41"/>
      <c r="Y1213" s="40"/>
      <c r="Z1213" s="40"/>
      <c r="AA1213" s="40"/>
      <c r="AB1213" s="40"/>
      <c r="AC1213" s="40"/>
      <c r="AD1213" s="40"/>
      <c r="AE1213" s="40"/>
      <c r="AF1213" s="44"/>
      <c r="AG1213" s="40"/>
      <c r="AH1213" s="40"/>
      <c r="AI1213" s="40"/>
      <c r="AJ1213" s="40"/>
      <c r="AK1213" s="40"/>
      <c r="AL1213" s="41"/>
      <c r="AM1213" s="40"/>
      <c r="AN1213" s="40"/>
      <c r="AO1213" s="44"/>
      <c r="AP1213" s="40"/>
      <c r="AQ1213" s="40"/>
      <c r="AR1213" s="40"/>
      <c r="AS1213" s="40"/>
      <c r="AT1213" s="46"/>
      <c r="AU1213" s="40"/>
      <c r="AV1213" s="40"/>
      <c r="AW1213" s="40"/>
      <c r="AX1213" s="40"/>
      <c r="AY1213" s="40"/>
      <c r="AZ1213" s="40"/>
      <c r="BA1213" s="40"/>
      <c r="BB1213" s="40"/>
      <c r="BC1213" s="40"/>
      <c r="BD1213" s="40"/>
      <c r="BE1213" s="40"/>
      <c r="BF1213" s="40"/>
      <c r="BG1213" s="40"/>
      <c r="BH1213" s="40"/>
      <c r="BI1213" s="40"/>
      <c r="BJ1213" s="40"/>
      <c r="BK1213" s="40"/>
      <c r="BL1213" s="40"/>
      <c r="BM1213" s="40"/>
      <c r="BN1213" s="40"/>
      <c r="BQ1213" s="170"/>
    </row>
    <row r="1214" spans="1:69" x14ac:dyDescent="0.2">
      <c r="A1214" s="41"/>
      <c r="B1214" s="41"/>
      <c r="C1214" s="64"/>
      <c r="D1214" s="64"/>
      <c r="E1214" s="59"/>
      <c r="F1214" s="59"/>
      <c r="G1214" s="59"/>
      <c r="H1214" s="167"/>
      <c r="I1214" s="58"/>
      <c r="J1214" s="40"/>
      <c r="K1214" s="40"/>
      <c r="L1214" s="40"/>
      <c r="M1214" s="40"/>
      <c r="N1214" s="165"/>
      <c r="O1214" s="44"/>
      <c r="P1214" s="40"/>
      <c r="Q1214" s="40"/>
      <c r="R1214" s="40"/>
      <c r="S1214" s="40"/>
      <c r="T1214" s="40"/>
      <c r="U1214" s="43"/>
      <c r="V1214" s="45"/>
      <c r="W1214" s="143"/>
      <c r="X1214" s="41"/>
      <c r="Y1214" s="40"/>
      <c r="Z1214" s="40"/>
      <c r="AA1214" s="40"/>
      <c r="AB1214" s="40"/>
      <c r="AC1214" s="40"/>
      <c r="AD1214" s="40"/>
      <c r="AE1214" s="40"/>
      <c r="AF1214" s="44"/>
      <c r="AG1214" s="40"/>
      <c r="AH1214" s="40"/>
      <c r="AI1214" s="40"/>
      <c r="AJ1214" s="40"/>
      <c r="AK1214" s="40"/>
      <c r="AL1214" s="41"/>
      <c r="AM1214" s="40"/>
      <c r="AN1214" s="40"/>
      <c r="AO1214" s="44"/>
      <c r="AP1214" s="40"/>
      <c r="AQ1214" s="40"/>
      <c r="AR1214" s="40"/>
      <c r="AS1214" s="40"/>
      <c r="AT1214" s="46"/>
      <c r="AU1214" s="40"/>
      <c r="AV1214" s="40"/>
      <c r="AW1214" s="40"/>
      <c r="AX1214" s="40"/>
      <c r="AY1214" s="40"/>
      <c r="AZ1214" s="40"/>
      <c r="BA1214" s="40"/>
      <c r="BB1214" s="40"/>
      <c r="BC1214" s="40"/>
      <c r="BD1214" s="40"/>
      <c r="BE1214" s="40"/>
      <c r="BF1214" s="40"/>
      <c r="BG1214" s="40"/>
      <c r="BH1214" s="40"/>
      <c r="BI1214" s="40"/>
      <c r="BJ1214" s="40"/>
      <c r="BK1214" s="40"/>
      <c r="BL1214" s="40"/>
      <c r="BM1214" s="40"/>
      <c r="BN1214" s="40"/>
      <c r="BQ1214" s="170"/>
    </row>
    <row r="1215" spans="1:69" x14ac:dyDescent="0.2">
      <c r="A1215" s="41"/>
      <c r="B1215" s="41"/>
      <c r="C1215" s="64"/>
      <c r="D1215" s="64"/>
      <c r="E1215" s="59"/>
      <c r="F1215" s="59"/>
      <c r="G1215" s="59"/>
      <c r="H1215" s="167"/>
      <c r="I1215" s="58"/>
      <c r="J1215" s="40"/>
      <c r="K1215" s="40"/>
      <c r="L1215" s="40"/>
      <c r="M1215" s="40"/>
      <c r="N1215" s="165"/>
      <c r="O1215" s="44"/>
      <c r="P1215" s="40"/>
      <c r="Q1215" s="40"/>
      <c r="R1215" s="40"/>
      <c r="S1215" s="40"/>
      <c r="T1215" s="40"/>
      <c r="U1215" s="43"/>
      <c r="V1215" s="45"/>
      <c r="W1215" s="143"/>
      <c r="X1215" s="41"/>
      <c r="Y1215" s="40"/>
      <c r="Z1215" s="40"/>
      <c r="AA1215" s="40"/>
      <c r="AB1215" s="40"/>
      <c r="AC1215" s="40"/>
      <c r="AD1215" s="40"/>
      <c r="AE1215" s="40"/>
      <c r="AF1215" s="44"/>
      <c r="AG1215" s="40"/>
      <c r="AH1215" s="40"/>
      <c r="AI1215" s="40"/>
      <c r="AJ1215" s="40"/>
      <c r="AK1215" s="40"/>
      <c r="AL1215" s="41"/>
      <c r="AM1215" s="40"/>
      <c r="AN1215" s="40"/>
      <c r="AO1215" s="44"/>
      <c r="AP1215" s="40"/>
      <c r="AQ1215" s="40"/>
      <c r="AR1215" s="40"/>
      <c r="AS1215" s="40"/>
      <c r="AT1215" s="46"/>
      <c r="AU1215" s="40"/>
      <c r="AV1215" s="40"/>
      <c r="AW1215" s="40"/>
      <c r="AX1215" s="40"/>
      <c r="AY1215" s="40"/>
      <c r="AZ1215" s="40"/>
      <c r="BA1215" s="40"/>
      <c r="BB1215" s="40"/>
      <c r="BC1215" s="40"/>
      <c r="BD1215" s="40"/>
      <c r="BE1215" s="40"/>
      <c r="BF1215" s="40"/>
      <c r="BG1215" s="40"/>
      <c r="BH1215" s="40"/>
      <c r="BI1215" s="40"/>
      <c r="BJ1215" s="40"/>
      <c r="BK1215" s="40"/>
      <c r="BL1215" s="40"/>
      <c r="BM1215" s="40"/>
      <c r="BN1215" s="40"/>
      <c r="BQ1215" s="170"/>
    </row>
    <row r="1216" spans="1:69" x14ac:dyDescent="0.2">
      <c r="A1216" s="41"/>
      <c r="B1216" s="41"/>
      <c r="C1216" s="64"/>
      <c r="D1216" s="64"/>
      <c r="E1216" s="59"/>
      <c r="F1216" s="59"/>
      <c r="G1216" s="59"/>
      <c r="H1216" s="167"/>
      <c r="I1216" s="58"/>
      <c r="J1216" s="40"/>
      <c r="K1216" s="40"/>
      <c r="L1216" s="40"/>
      <c r="M1216" s="40"/>
      <c r="N1216" s="165"/>
      <c r="O1216" s="44"/>
      <c r="P1216" s="40"/>
      <c r="Q1216" s="40"/>
      <c r="R1216" s="40"/>
      <c r="S1216" s="40"/>
      <c r="T1216" s="40"/>
      <c r="U1216" s="43"/>
      <c r="V1216" s="45"/>
      <c r="W1216" s="143"/>
      <c r="X1216" s="41"/>
      <c r="Y1216" s="40"/>
      <c r="Z1216" s="40"/>
      <c r="AA1216" s="40"/>
      <c r="AB1216" s="40"/>
      <c r="AC1216" s="40"/>
      <c r="AD1216" s="40"/>
      <c r="AE1216" s="40"/>
      <c r="AF1216" s="44"/>
      <c r="AG1216" s="40"/>
      <c r="AH1216" s="40"/>
      <c r="AI1216" s="40"/>
      <c r="AJ1216" s="40"/>
      <c r="AK1216" s="40"/>
      <c r="AL1216" s="41"/>
      <c r="AM1216" s="40"/>
      <c r="AN1216" s="40"/>
      <c r="AO1216" s="44"/>
      <c r="AP1216" s="40"/>
      <c r="AQ1216" s="40"/>
      <c r="AR1216" s="40"/>
      <c r="AS1216" s="40"/>
      <c r="AT1216" s="46"/>
      <c r="AU1216" s="40"/>
      <c r="AV1216" s="40"/>
      <c r="AW1216" s="40"/>
      <c r="AX1216" s="40"/>
      <c r="AY1216" s="40"/>
      <c r="AZ1216" s="40"/>
      <c r="BA1216" s="40"/>
      <c r="BB1216" s="40"/>
      <c r="BC1216" s="40"/>
      <c r="BD1216" s="40"/>
      <c r="BE1216" s="40"/>
      <c r="BF1216" s="40"/>
      <c r="BG1216" s="40"/>
      <c r="BH1216" s="40"/>
      <c r="BI1216" s="40"/>
      <c r="BJ1216" s="40"/>
      <c r="BK1216" s="40"/>
      <c r="BL1216" s="40"/>
      <c r="BM1216" s="40"/>
      <c r="BN1216" s="40"/>
      <c r="BQ1216" s="170"/>
    </row>
    <row r="1217" spans="1:69" x14ac:dyDescent="0.2">
      <c r="A1217" s="41"/>
      <c r="B1217" s="41"/>
      <c r="C1217" s="64"/>
      <c r="D1217" s="64"/>
      <c r="E1217" s="59"/>
      <c r="F1217" s="59"/>
      <c r="G1217" s="59"/>
      <c r="H1217" s="167"/>
      <c r="I1217" s="58"/>
      <c r="J1217" s="40"/>
      <c r="K1217" s="40"/>
      <c r="L1217" s="40"/>
      <c r="M1217" s="40"/>
      <c r="N1217" s="165"/>
      <c r="O1217" s="44"/>
      <c r="P1217" s="40"/>
      <c r="Q1217" s="40"/>
      <c r="R1217" s="40"/>
      <c r="S1217" s="40"/>
      <c r="T1217" s="40"/>
      <c r="U1217" s="43"/>
      <c r="V1217" s="45"/>
      <c r="W1217" s="143"/>
      <c r="X1217" s="41"/>
      <c r="Y1217" s="40"/>
      <c r="Z1217" s="40"/>
      <c r="AA1217" s="40"/>
      <c r="AB1217" s="40"/>
      <c r="AC1217" s="40"/>
      <c r="AD1217" s="40"/>
      <c r="AE1217" s="40"/>
      <c r="AF1217" s="44"/>
      <c r="AG1217" s="40"/>
      <c r="AH1217" s="40"/>
      <c r="AI1217" s="40"/>
      <c r="AJ1217" s="40"/>
      <c r="AK1217" s="40"/>
      <c r="AL1217" s="41"/>
      <c r="AM1217" s="40"/>
      <c r="AN1217" s="40"/>
      <c r="AO1217" s="44"/>
      <c r="AP1217" s="40"/>
      <c r="AQ1217" s="40"/>
      <c r="AR1217" s="40"/>
      <c r="AS1217" s="40"/>
      <c r="AT1217" s="46"/>
      <c r="AU1217" s="40"/>
      <c r="AV1217" s="40"/>
      <c r="AW1217" s="40"/>
      <c r="AX1217" s="40"/>
      <c r="AY1217" s="40"/>
      <c r="AZ1217" s="40"/>
      <c r="BA1217" s="40"/>
      <c r="BB1217" s="40"/>
      <c r="BC1217" s="40"/>
      <c r="BD1217" s="40"/>
      <c r="BE1217" s="40"/>
      <c r="BF1217" s="40"/>
      <c r="BG1217" s="40"/>
      <c r="BH1217" s="40"/>
      <c r="BI1217" s="40"/>
      <c r="BJ1217" s="40"/>
      <c r="BK1217" s="40"/>
      <c r="BL1217" s="40"/>
      <c r="BM1217" s="40"/>
      <c r="BN1217" s="40"/>
      <c r="BQ1217" s="170"/>
    </row>
    <row r="1218" spans="1:69" x14ac:dyDescent="0.2">
      <c r="A1218" s="41"/>
      <c r="B1218" s="41"/>
      <c r="C1218" s="64"/>
      <c r="D1218" s="64"/>
      <c r="E1218" s="59"/>
      <c r="F1218" s="59"/>
      <c r="G1218" s="59"/>
      <c r="H1218" s="167"/>
      <c r="I1218" s="58"/>
      <c r="J1218" s="40"/>
      <c r="K1218" s="40"/>
      <c r="L1218" s="40"/>
      <c r="M1218" s="40"/>
      <c r="N1218" s="165"/>
      <c r="O1218" s="44"/>
      <c r="P1218" s="40"/>
      <c r="Q1218" s="40"/>
      <c r="R1218" s="40"/>
      <c r="S1218" s="40"/>
      <c r="T1218" s="40"/>
      <c r="U1218" s="43"/>
      <c r="V1218" s="45"/>
      <c r="W1218" s="143"/>
      <c r="X1218" s="41"/>
      <c r="Y1218" s="40"/>
      <c r="Z1218" s="40"/>
      <c r="AA1218" s="40"/>
      <c r="AB1218" s="40"/>
      <c r="AC1218" s="40"/>
      <c r="AD1218" s="40"/>
      <c r="AE1218" s="40"/>
      <c r="AF1218" s="44"/>
      <c r="AG1218" s="40"/>
      <c r="AH1218" s="40"/>
      <c r="AI1218" s="40"/>
      <c r="AJ1218" s="40"/>
      <c r="AK1218" s="40"/>
      <c r="AL1218" s="41"/>
      <c r="AM1218" s="40"/>
      <c r="AN1218" s="40"/>
      <c r="AO1218" s="44"/>
      <c r="AP1218" s="40"/>
      <c r="AQ1218" s="40"/>
      <c r="AR1218" s="40"/>
      <c r="AS1218" s="40"/>
      <c r="AT1218" s="46"/>
      <c r="AU1218" s="40"/>
      <c r="AV1218" s="40"/>
      <c r="AW1218" s="40"/>
      <c r="AX1218" s="40"/>
      <c r="AY1218" s="40"/>
      <c r="AZ1218" s="40"/>
      <c r="BA1218" s="40"/>
      <c r="BB1218" s="40"/>
      <c r="BC1218" s="40"/>
      <c r="BD1218" s="40"/>
      <c r="BE1218" s="40"/>
      <c r="BF1218" s="40"/>
      <c r="BG1218" s="40"/>
      <c r="BH1218" s="40"/>
      <c r="BI1218" s="40"/>
      <c r="BJ1218" s="40"/>
      <c r="BK1218" s="40"/>
      <c r="BL1218" s="40"/>
      <c r="BM1218" s="40"/>
      <c r="BN1218" s="40"/>
      <c r="BQ1218" s="170"/>
    </row>
    <row r="1219" spans="1:69" x14ac:dyDescent="0.2">
      <c r="A1219" s="41"/>
      <c r="B1219" s="41"/>
      <c r="C1219" s="64"/>
      <c r="D1219" s="64"/>
      <c r="E1219" s="59"/>
      <c r="F1219" s="59"/>
      <c r="G1219" s="59"/>
      <c r="H1219" s="167"/>
      <c r="I1219" s="58"/>
      <c r="J1219" s="40"/>
      <c r="K1219" s="40"/>
      <c r="L1219" s="40"/>
      <c r="M1219" s="40"/>
      <c r="N1219" s="165"/>
      <c r="O1219" s="44"/>
      <c r="P1219" s="40"/>
      <c r="Q1219" s="40"/>
      <c r="R1219" s="40"/>
      <c r="S1219" s="40"/>
      <c r="T1219" s="40"/>
      <c r="U1219" s="43"/>
      <c r="V1219" s="45"/>
      <c r="W1219" s="143"/>
      <c r="X1219" s="41"/>
      <c r="Y1219" s="40"/>
      <c r="Z1219" s="40"/>
      <c r="AA1219" s="40"/>
      <c r="AB1219" s="40"/>
      <c r="AC1219" s="40"/>
      <c r="AD1219" s="40"/>
      <c r="AE1219" s="40"/>
      <c r="AF1219" s="44"/>
      <c r="AG1219" s="40"/>
      <c r="AH1219" s="40"/>
      <c r="AI1219" s="40"/>
      <c r="AJ1219" s="40"/>
      <c r="AK1219" s="40"/>
      <c r="AL1219" s="41"/>
      <c r="AM1219" s="40"/>
      <c r="AN1219" s="40"/>
      <c r="AO1219" s="44"/>
      <c r="AP1219" s="40"/>
      <c r="AQ1219" s="40"/>
      <c r="AR1219" s="40"/>
      <c r="AS1219" s="40"/>
      <c r="AT1219" s="46"/>
      <c r="AU1219" s="40"/>
      <c r="AV1219" s="40"/>
      <c r="AW1219" s="40"/>
      <c r="AX1219" s="40"/>
      <c r="AY1219" s="40"/>
      <c r="AZ1219" s="40"/>
      <c r="BA1219" s="40"/>
      <c r="BB1219" s="40"/>
      <c r="BC1219" s="40"/>
      <c r="BD1219" s="40"/>
      <c r="BE1219" s="40"/>
      <c r="BF1219" s="40"/>
      <c r="BG1219" s="40"/>
      <c r="BH1219" s="40"/>
      <c r="BI1219" s="40"/>
      <c r="BJ1219" s="40"/>
      <c r="BK1219" s="40"/>
      <c r="BL1219" s="40"/>
      <c r="BM1219" s="40"/>
      <c r="BN1219" s="40"/>
      <c r="BQ1219" s="170"/>
    </row>
    <row r="1220" spans="1:69" x14ac:dyDescent="0.2">
      <c r="A1220" s="41"/>
      <c r="B1220" s="41"/>
      <c r="C1220" s="64"/>
      <c r="D1220" s="64"/>
      <c r="E1220" s="59"/>
      <c r="F1220" s="59"/>
      <c r="G1220" s="59"/>
      <c r="H1220" s="167"/>
      <c r="I1220" s="58"/>
      <c r="J1220" s="40"/>
      <c r="K1220" s="40"/>
      <c r="L1220" s="40"/>
      <c r="M1220" s="40"/>
      <c r="N1220" s="165"/>
      <c r="O1220" s="44"/>
      <c r="P1220" s="40"/>
      <c r="Q1220" s="40"/>
      <c r="R1220" s="40"/>
      <c r="S1220" s="40"/>
      <c r="T1220" s="40"/>
      <c r="U1220" s="43"/>
      <c r="V1220" s="45"/>
      <c r="W1220" s="143"/>
      <c r="X1220" s="41"/>
      <c r="Y1220" s="40"/>
      <c r="Z1220" s="40"/>
      <c r="AA1220" s="40"/>
      <c r="AB1220" s="40"/>
      <c r="AC1220" s="40"/>
      <c r="AD1220" s="40"/>
      <c r="AE1220" s="40"/>
      <c r="AF1220" s="44"/>
      <c r="AG1220" s="40"/>
      <c r="AH1220" s="40"/>
      <c r="AI1220" s="40"/>
      <c r="AJ1220" s="40"/>
      <c r="AK1220" s="40"/>
      <c r="AL1220" s="41"/>
      <c r="AM1220" s="40"/>
      <c r="AN1220" s="40"/>
      <c r="AO1220" s="44"/>
      <c r="AP1220" s="40"/>
      <c r="AQ1220" s="40"/>
      <c r="AR1220" s="40"/>
      <c r="AS1220" s="40"/>
      <c r="AT1220" s="46"/>
      <c r="AU1220" s="40"/>
      <c r="AV1220" s="40"/>
      <c r="AW1220" s="40"/>
      <c r="AX1220" s="40"/>
      <c r="AY1220" s="40"/>
      <c r="AZ1220" s="40"/>
      <c r="BA1220" s="40"/>
      <c r="BB1220" s="40"/>
      <c r="BC1220" s="40"/>
      <c r="BD1220" s="40"/>
      <c r="BE1220" s="40"/>
      <c r="BF1220" s="40"/>
      <c r="BG1220" s="40"/>
      <c r="BH1220" s="40"/>
      <c r="BI1220" s="40"/>
      <c r="BJ1220" s="40"/>
      <c r="BK1220" s="40"/>
      <c r="BL1220" s="40"/>
      <c r="BM1220" s="40"/>
      <c r="BN1220" s="40"/>
      <c r="BQ1220" s="170"/>
    </row>
    <row r="1221" spans="1:69" x14ac:dyDescent="0.2">
      <c r="A1221" s="41"/>
      <c r="B1221" s="41"/>
      <c r="C1221" s="64"/>
      <c r="D1221" s="64"/>
      <c r="E1221" s="59"/>
      <c r="F1221" s="59"/>
      <c r="G1221" s="59"/>
      <c r="H1221" s="167"/>
      <c r="I1221" s="58"/>
      <c r="J1221" s="40"/>
      <c r="K1221" s="40"/>
      <c r="L1221" s="40"/>
      <c r="M1221" s="40"/>
      <c r="N1221" s="165"/>
      <c r="O1221" s="44"/>
      <c r="P1221" s="40"/>
      <c r="Q1221" s="40"/>
      <c r="R1221" s="40"/>
      <c r="S1221" s="40"/>
      <c r="T1221" s="40"/>
      <c r="U1221" s="43"/>
      <c r="V1221" s="45"/>
      <c r="W1221" s="143"/>
      <c r="X1221" s="41"/>
      <c r="Y1221" s="40"/>
      <c r="Z1221" s="40"/>
      <c r="AA1221" s="40"/>
      <c r="AB1221" s="40"/>
      <c r="AC1221" s="40"/>
      <c r="AD1221" s="40"/>
      <c r="AE1221" s="40"/>
      <c r="AF1221" s="44"/>
      <c r="AG1221" s="40"/>
      <c r="AH1221" s="40"/>
      <c r="AI1221" s="40"/>
      <c r="AJ1221" s="40"/>
      <c r="AK1221" s="40"/>
      <c r="AL1221" s="41"/>
      <c r="AM1221" s="40"/>
      <c r="AN1221" s="40"/>
      <c r="AO1221" s="44"/>
      <c r="AP1221" s="40"/>
      <c r="AQ1221" s="40"/>
      <c r="AR1221" s="40"/>
      <c r="AS1221" s="40"/>
      <c r="AT1221" s="46"/>
      <c r="AU1221" s="40"/>
      <c r="AV1221" s="40"/>
      <c r="AW1221" s="40"/>
      <c r="AX1221" s="40"/>
      <c r="AY1221" s="40"/>
      <c r="AZ1221" s="40"/>
      <c r="BA1221" s="40"/>
      <c r="BB1221" s="40"/>
      <c r="BC1221" s="40"/>
      <c r="BD1221" s="40"/>
      <c r="BE1221" s="40"/>
      <c r="BF1221" s="40"/>
      <c r="BG1221" s="40"/>
      <c r="BH1221" s="40"/>
      <c r="BI1221" s="40"/>
      <c r="BJ1221" s="40"/>
      <c r="BK1221" s="40"/>
      <c r="BL1221" s="40"/>
      <c r="BM1221" s="40"/>
      <c r="BN1221" s="40"/>
      <c r="BQ1221" s="170"/>
    </row>
    <row r="1222" spans="1:69" x14ac:dyDescent="0.2">
      <c r="A1222" s="41"/>
      <c r="B1222" s="41"/>
      <c r="C1222" s="64"/>
      <c r="D1222" s="64"/>
      <c r="E1222" s="59"/>
      <c r="F1222" s="59"/>
      <c r="G1222" s="59"/>
      <c r="H1222" s="167"/>
      <c r="I1222" s="58"/>
      <c r="J1222" s="40"/>
      <c r="K1222" s="40"/>
      <c r="L1222" s="40"/>
      <c r="M1222" s="40"/>
      <c r="N1222" s="165"/>
      <c r="O1222" s="44"/>
      <c r="P1222" s="40"/>
      <c r="Q1222" s="40"/>
      <c r="R1222" s="40"/>
      <c r="S1222" s="40"/>
      <c r="T1222" s="40"/>
      <c r="U1222" s="43"/>
      <c r="V1222" s="45"/>
      <c r="W1222" s="143"/>
      <c r="X1222" s="41"/>
      <c r="Y1222" s="40"/>
      <c r="Z1222" s="40"/>
      <c r="AA1222" s="40"/>
      <c r="AB1222" s="40"/>
      <c r="AC1222" s="40"/>
      <c r="AD1222" s="40"/>
      <c r="AE1222" s="40"/>
      <c r="AF1222" s="44"/>
      <c r="AG1222" s="40"/>
      <c r="AH1222" s="40"/>
      <c r="AI1222" s="40"/>
      <c r="AJ1222" s="40"/>
      <c r="AK1222" s="40"/>
      <c r="AL1222" s="41"/>
      <c r="AM1222" s="40"/>
      <c r="AN1222" s="40"/>
      <c r="AO1222" s="44"/>
      <c r="AP1222" s="40"/>
      <c r="AQ1222" s="40"/>
      <c r="AR1222" s="40"/>
      <c r="AS1222" s="40"/>
      <c r="AT1222" s="46"/>
      <c r="AU1222" s="40"/>
      <c r="AV1222" s="40"/>
      <c r="AW1222" s="40"/>
      <c r="AX1222" s="40"/>
      <c r="AY1222" s="40"/>
      <c r="AZ1222" s="40"/>
      <c r="BA1222" s="40"/>
      <c r="BB1222" s="40"/>
      <c r="BC1222" s="40"/>
      <c r="BD1222" s="40"/>
      <c r="BE1222" s="40"/>
      <c r="BF1222" s="40"/>
      <c r="BG1222" s="40"/>
      <c r="BH1222" s="40"/>
      <c r="BI1222" s="40"/>
      <c r="BJ1222" s="40"/>
      <c r="BK1222" s="40"/>
      <c r="BL1222" s="40"/>
      <c r="BM1222" s="40"/>
      <c r="BN1222" s="40"/>
      <c r="BQ1222" s="170"/>
    </row>
    <row r="1223" spans="1:69" x14ac:dyDescent="0.2">
      <c r="A1223" s="41"/>
      <c r="B1223" s="41"/>
      <c r="C1223" s="64"/>
      <c r="D1223" s="64"/>
      <c r="E1223" s="59"/>
      <c r="F1223" s="59"/>
      <c r="G1223" s="59"/>
      <c r="H1223" s="167"/>
      <c r="I1223" s="58"/>
      <c r="J1223" s="40"/>
      <c r="K1223" s="40"/>
      <c r="L1223" s="40"/>
      <c r="M1223" s="40"/>
      <c r="N1223" s="165"/>
      <c r="O1223" s="44"/>
      <c r="P1223" s="40"/>
      <c r="Q1223" s="40"/>
      <c r="R1223" s="40"/>
      <c r="S1223" s="40"/>
      <c r="T1223" s="40"/>
      <c r="U1223" s="43"/>
      <c r="V1223" s="45"/>
      <c r="W1223" s="143"/>
      <c r="X1223" s="41"/>
      <c r="Y1223" s="40"/>
      <c r="Z1223" s="40"/>
      <c r="AA1223" s="40"/>
      <c r="AB1223" s="40"/>
      <c r="AC1223" s="40"/>
      <c r="AD1223" s="40"/>
      <c r="AE1223" s="40"/>
      <c r="AF1223" s="44"/>
      <c r="AG1223" s="40"/>
      <c r="AH1223" s="40"/>
      <c r="AI1223" s="40"/>
      <c r="AJ1223" s="40"/>
      <c r="AK1223" s="40"/>
      <c r="AL1223" s="41"/>
      <c r="AM1223" s="40"/>
      <c r="AN1223" s="40"/>
      <c r="AO1223" s="44"/>
      <c r="AP1223" s="40"/>
      <c r="AQ1223" s="40"/>
      <c r="AR1223" s="40"/>
      <c r="AS1223" s="40"/>
      <c r="AT1223" s="46"/>
      <c r="AU1223" s="40"/>
      <c r="AV1223" s="40"/>
      <c r="AW1223" s="40"/>
      <c r="AX1223" s="40"/>
      <c r="AY1223" s="40"/>
      <c r="AZ1223" s="40"/>
      <c r="BA1223" s="40"/>
      <c r="BB1223" s="40"/>
      <c r="BC1223" s="40"/>
      <c r="BD1223" s="40"/>
      <c r="BE1223" s="40"/>
      <c r="BF1223" s="40"/>
      <c r="BG1223" s="40"/>
      <c r="BH1223" s="40"/>
      <c r="BI1223" s="40"/>
      <c r="BJ1223" s="40"/>
      <c r="BK1223" s="40"/>
      <c r="BL1223" s="40"/>
      <c r="BM1223" s="40"/>
      <c r="BN1223" s="40"/>
      <c r="BQ1223" s="170"/>
    </row>
    <row r="1224" spans="1:69" x14ac:dyDescent="0.2">
      <c r="A1224" s="41"/>
      <c r="B1224" s="41"/>
      <c r="C1224" s="64"/>
      <c r="D1224" s="64"/>
      <c r="E1224" s="59"/>
      <c r="F1224" s="59"/>
      <c r="G1224" s="59"/>
      <c r="H1224" s="167"/>
      <c r="I1224" s="58"/>
      <c r="J1224" s="40"/>
      <c r="K1224" s="40"/>
      <c r="L1224" s="40"/>
      <c r="M1224" s="40"/>
      <c r="N1224" s="165"/>
      <c r="O1224" s="44"/>
      <c r="P1224" s="40"/>
      <c r="Q1224" s="40"/>
      <c r="R1224" s="40"/>
      <c r="S1224" s="40"/>
      <c r="T1224" s="40"/>
      <c r="U1224" s="43"/>
      <c r="V1224" s="45"/>
      <c r="W1224" s="143"/>
      <c r="X1224" s="41"/>
      <c r="Y1224" s="40"/>
      <c r="Z1224" s="40"/>
      <c r="AA1224" s="40"/>
      <c r="AB1224" s="40"/>
      <c r="AC1224" s="40"/>
      <c r="AD1224" s="40"/>
      <c r="AE1224" s="40"/>
      <c r="AF1224" s="44"/>
      <c r="AG1224" s="40"/>
      <c r="AH1224" s="40"/>
      <c r="AI1224" s="40"/>
      <c r="AJ1224" s="40"/>
      <c r="AK1224" s="40"/>
      <c r="AL1224" s="41"/>
      <c r="AM1224" s="40"/>
      <c r="AN1224" s="40"/>
      <c r="AO1224" s="44"/>
      <c r="AP1224" s="40"/>
      <c r="AQ1224" s="40"/>
      <c r="AR1224" s="40"/>
      <c r="AS1224" s="40"/>
      <c r="AT1224" s="46"/>
      <c r="AU1224" s="40"/>
      <c r="AV1224" s="40"/>
      <c r="AW1224" s="40"/>
      <c r="AX1224" s="40"/>
      <c r="AY1224" s="40"/>
      <c r="AZ1224" s="40"/>
      <c r="BA1224" s="40"/>
      <c r="BB1224" s="40"/>
      <c r="BC1224" s="40"/>
      <c r="BD1224" s="40"/>
      <c r="BE1224" s="40"/>
      <c r="BF1224" s="40"/>
      <c r="BG1224" s="40"/>
      <c r="BH1224" s="40"/>
      <c r="BI1224" s="40"/>
      <c r="BJ1224" s="40"/>
      <c r="BK1224" s="40"/>
      <c r="BL1224" s="40"/>
      <c r="BM1224" s="40"/>
      <c r="BN1224" s="40"/>
      <c r="BQ1224" s="170"/>
    </row>
    <row r="1225" spans="1:69" x14ac:dyDescent="0.2">
      <c r="A1225" s="41"/>
      <c r="B1225" s="41"/>
      <c r="C1225" s="64"/>
      <c r="D1225" s="64"/>
      <c r="E1225" s="59"/>
      <c r="F1225" s="59"/>
      <c r="G1225" s="59"/>
      <c r="H1225" s="167"/>
      <c r="I1225" s="58"/>
      <c r="J1225" s="40"/>
      <c r="K1225" s="40"/>
      <c r="L1225" s="40"/>
      <c r="M1225" s="40"/>
      <c r="N1225" s="165"/>
      <c r="O1225" s="44"/>
      <c r="P1225" s="40"/>
      <c r="Q1225" s="40"/>
      <c r="R1225" s="40"/>
      <c r="S1225" s="40"/>
      <c r="T1225" s="40"/>
      <c r="U1225" s="43"/>
      <c r="V1225" s="45"/>
      <c r="W1225" s="143"/>
      <c r="X1225" s="41"/>
      <c r="Y1225" s="40"/>
      <c r="Z1225" s="40"/>
      <c r="AA1225" s="40"/>
      <c r="AB1225" s="40"/>
      <c r="AC1225" s="40"/>
      <c r="AD1225" s="40"/>
      <c r="AE1225" s="40"/>
      <c r="AF1225" s="44"/>
      <c r="AG1225" s="40"/>
      <c r="AH1225" s="40"/>
      <c r="AI1225" s="40"/>
      <c r="AJ1225" s="40"/>
      <c r="AK1225" s="40"/>
      <c r="AL1225" s="41"/>
      <c r="AM1225" s="40"/>
      <c r="AN1225" s="40"/>
      <c r="AO1225" s="44"/>
      <c r="AP1225" s="40"/>
      <c r="AQ1225" s="40"/>
      <c r="AR1225" s="40"/>
      <c r="AS1225" s="40"/>
      <c r="AT1225" s="46"/>
      <c r="AU1225" s="40"/>
      <c r="AV1225" s="40"/>
      <c r="AW1225" s="40"/>
      <c r="AX1225" s="40"/>
      <c r="AY1225" s="40"/>
      <c r="AZ1225" s="40"/>
      <c r="BA1225" s="40"/>
      <c r="BB1225" s="40"/>
      <c r="BC1225" s="40"/>
      <c r="BD1225" s="40"/>
      <c r="BE1225" s="40"/>
      <c r="BF1225" s="40"/>
      <c r="BG1225" s="40"/>
      <c r="BH1225" s="40"/>
      <c r="BI1225" s="40"/>
      <c r="BJ1225" s="40"/>
      <c r="BK1225" s="40"/>
      <c r="BL1225" s="40"/>
      <c r="BM1225" s="40"/>
      <c r="BN1225" s="40"/>
      <c r="BQ1225" s="170"/>
    </row>
    <row r="1226" spans="1:69" x14ac:dyDescent="0.2">
      <c r="A1226" s="41"/>
      <c r="B1226" s="41"/>
      <c r="C1226" s="64"/>
      <c r="D1226" s="64"/>
      <c r="E1226" s="59"/>
      <c r="F1226" s="59"/>
      <c r="G1226" s="59"/>
      <c r="H1226" s="167"/>
      <c r="I1226" s="58"/>
      <c r="J1226" s="40"/>
      <c r="K1226" s="40"/>
      <c r="L1226" s="40"/>
      <c r="M1226" s="40"/>
      <c r="N1226" s="165"/>
      <c r="O1226" s="44"/>
      <c r="P1226" s="40"/>
      <c r="Q1226" s="40"/>
      <c r="R1226" s="40"/>
      <c r="S1226" s="40"/>
      <c r="T1226" s="40"/>
      <c r="U1226" s="43"/>
      <c r="V1226" s="45"/>
      <c r="W1226" s="143"/>
      <c r="X1226" s="41"/>
      <c r="Y1226" s="40"/>
      <c r="Z1226" s="40"/>
      <c r="AA1226" s="40"/>
      <c r="AB1226" s="40"/>
      <c r="AC1226" s="40"/>
      <c r="AD1226" s="40"/>
      <c r="AE1226" s="40"/>
      <c r="AF1226" s="44"/>
      <c r="AG1226" s="40"/>
      <c r="AH1226" s="40"/>
      <c r="AI1226" s="40"/>
      <c r="AJ1226" s="40"/>
      <c r="AK1226" s="40"/>
      <c r="AL1226" s="41"/>
      <c r="AM1226" s="40"/>
      <c r="AN1226" s="40"/>
      <c r="AO1226" s="44"/>
      <c r="AP1226" s="40"/>
      <c r="AQ1226" s="40"/>
      <c r="AR1226" s="40"/>
      <c r="AS1226" s="40"/>
      <c r="AT1226" s="46"/>
      <c r="AU1226" s="40"/>
      <c r="AV1226" s="40"/>
      <c r="AW1226" s="40"/>
      <c r="AX1226" s="40"/>
      <c r="AY1226" s="40"/>
      <c r="AZ1226" s="40"/>
      <c r="BA1226" s="40"/>
      <c r="BB1226" s="40"/>
      <c r="BC1226" s="40"/>
      <c r="BD1226" s="40"/>
      <c r="BE1226" s="40"/>
      <c r="BF1226" s="40"/>
      <c r="BG1226" s="40"/>
      <c r="BH1226" s="40"/>
      <c r="BI1226" s="40"/>
      <c r="BJ1226" s="40"/>
      <c r="BK1226" s="40"/>
      <c r="BL1226" s="40"/>
      <c r="BM1226" s="40"/>
      <c r="BN1226" s="40"/>
      <c r="BQ1226" s="170"/>
    </row>
    <row r="1227" spans="1:69" x14ac:dyDescent="0.2">
      <c r="A1227" s="41"/>
      <c r="B1227" s="41"/>
      <c r="C1227" s="64"/>
      <c r="D1227" s="64"/>
      <c r="E1227" s="59"/>
      <c r="F1227" s="59"/>
      <c r="G1227" s="59"/>
      <c r="H1227" s="167"/>
      <c r="I1227" s="58"/>
      <c r="J1227" s="40"/>
      <c r="K1227" s="40"/>
      <c r="L1227" s="40"/>
      <c r="M1227" s="40"/>
      <c r="N1227" s="165"/>
      <c r="O1227" s="44"/>
      <c r="P1227" s="40"/>
      <c r="Q1227" s="40"/>
      <c r="R1227" s="40"/>
      <c r="S1227" s="40"/>
      <c r="T1227" s="40"/>
      <c r="U1227" s="43"/>
      <c r="V1227" s="45"/>
      <c r="W1227" s="143"/>
      <c r="X1227" s="41"/>
      <c r="Y1227" s="40"/>
      <c r="Z1227" s="40"/>
      <c r="AA1227" s="40"/>
      <c r="AB1227" s="40"/>
      <c r="AC1227" s="40"/>
      <c r="AD1227" s="40"/>
      <c r="AE1227" s="40"/>
      <c r="AF1227" s="44"/>
      <c r="AG1227" s="40"/>
      <c r="AH1227" s="40"/>
      <c r="AI1227" s="40"/>
      <c r="AJ1227" s="40"/>
      <c r="AK1227" s="40"/>
      <c r="AL1227" s="41"/>
      <c r="AM1227" s="40"/>
      <c r="AN1227" s="40"/>
      <c r="AO1227" s="44"/>
      <c r="AP1227" s="40"/>
      <c r="AQ1227" s="40"/>
      <c r="AR1227" s="40"/>
      <c r="AS1227" s="40"/>
      <c r="AT1227" s="46"/>
      <c r="AU1227" s="40"/>
      <c r="AV1227" s="40"/>
      <c r="AW1227" s="40"/>
      <c r="AX1227" s="40"/>
      <c r="AY1227" s="40"/>
      <c r="AZ1227" s="40"/>
      <c r="BA1227" s="40"/>
      <c r="BB1227" s="40"/>
      <c r="BC1227" s="40"/>
      <c r="BD1227" s="40"/>
      <c r="BE1227" s="40"/>
      <c r="BF1227" s="40"/>
      <c r="BG1227" s="40"/>
      <c r="BH1227" s="40"/>
      <c r="BI1227" s="40"/>
      <c r="BJ1227" s="40"/>
      <c r="BK1227" s="40"/>
      <c r="BL1227" s="40"/>
      <c r="BM1227" s="40"/>
      <c r="BN1227" s="40"/>
      <c r="BQ1227" s="170"/>
    </row>
    <row r="1228" spans="1:69" x14ac:dyDescent="0.2">
      <c r="A1228" s="41"/>
      <c r="B1228" s="41"/>
      <c r="C1228" s="64"/>
      <c r="D1228" s="64"/>
      <c r="E1228" s="59"/>
      <c r="F1228" s="59"/>
      <c r="G1228" s="59"/>
      <c r="H1228" s="167"/>
      <c r="I1228" s="58"/>
      <c r="J1228" s="40"/>
      <c r="K1228" s="40"/>
      <c r="L1228" s="40"/>
      <c r="M1228" s="40"/>
      <c r="N1228" s="165"/>
      <c r="O1228" s="44"/>
      <c r="P1228" s="40"/>
      <c r="Q1228" s="40"/>
      <c r="R1228" s="40"/>
      <c r="S1228" s="40"/>
      <c r="T1228" s="40"/>
      <c r="U1228" s="43"/>
      <c r="V1228" s="45"/>
      <c r="W1228" s="143"/>
      <c r="X1228" s="41"/>
      <c r="Y1228" s="40"/>
      <c r="Z1228" s="40"/>
      <c r="AA1228" s="40"/>
      <c r="AB1228" s="40"/>
      <c r="AC1228" s="40"/>
      <c r="AD1228" s="40"/>
      <c r="AE1228" s="40"/>
      <c r="AF1228" s="44"/>
      <c r="AG1228" s="40"/>
      <c r="AH1228" s="40"/>
      <c r="AI1228" s="40"/>
      <c r="AJ1228" s="40"/>
      <c r="AK1228" s="40"/>
      <c r="AL1228" s="41"/>
      <c r="AM1228" s="40"/>
      <c r="AN1228" s="40"/>
      <c r="AO1228" s="44"/>
      <c r="AP1228" s="40"/>
      <c r="AQ1228" s="40"/>
      <c r="AR1228" s="40"/>
      <c r="AS1228" s="40"/>
      <c r="AT1228" s="46"/>
      <c r="AU1228" s="40"/>
      <c r="AV1228" s="40"/>
      <c r="AW1228" s="40"/>
      <c r="AX1228" s="40"/>
      <c r="AY1228" s="40"/>
      <c r="AZ1228" s="40"/>
      <c r="BA1228" s="40"/>
      <c r="BB1228" s="40"/>
      <c r="BC1228" s="40"/>
      <c r="BD1228" s="40"/>
      <c r="BE1228" s="40"/>
      <c r="BF1228" s="40"/>
      <c r="BG1228" s="40"/>
      <c r="BH1228" s="40"/>
      <c r="BI1228" s="40"/>
      <c r="BJ1228" s="40"/>
      <c r="BK1228" s="40"/>
      <c r="BL1228" s="40"/>
      <c r="BM1228" s="40"/>
      <c r="BN1228" s="40"/>
      <c r="BQ1228" s="170"/>
    </row>
    <row r="1229" spans="1:69" x14ac:dyDescent="0.2">
      <c r="A1229" s="41"/>
      <c r="B1229" s="41"/>
      <c r="C1229" s="64"/>
      <c r="D1229" s="64"/>
      <c r="E1229" s="59"/>
      <c r="F1229" s="59"/>
      <c r="G1229" s="59"/>
      <c r="H1229" s="167"/>
      <c r="I1229" s="58"/>
      <c r="J1229" s="40"/>
      <c r="K1229" s="40"/>
      <c r="L1229" s="40"/>
      <c r="M1229" s="40"/>
      <c r="N1229" s="165"/>
      <c r="O1229" s="44"/>
      <c r="P1229" s="40"/>
      <c r="Q1229" s="40"/>
      <c r="R1229" s="40"/>
      <c r="S1229" s="40"/>
      <c r="T1229" s="40"/>
      <c r="U1229" s="43"/>
      <c r="V1229" s="45"/>
      <c r="W1229" s="143"/>
      <c r="X1229" s="41"/>
      <c r="Y1229" s="40"/>
      <c r="Z1229" s="40"/>
      <c r="AA1229" s="40"/>
      <c r="AB1229" s="40"/>
      <c r="AC1229" s="40"/>
      <c r="AD1229" s="40"/>
      <c r="AE1229" s="40"/>
      <c r="AF1229" s="44"/>
      <c r="AG1229" s="40"/>
      <c r="AH1229" s="40"/>
      <c r="AI1229" s="40"/>
      <c r="AJ1229" s="40"/>
      <c r="AK1229" s="40"/>
      <c r="AL1229" s="41"/>
      <c r="AM1229" s="40"/>
      <c r="AN1229" s="40"/>
      <c r="AO1229" s="44"/>
      <c r="AP1229" s="40"/>
      <c r="AQ1229" s="40"/>
      <c r="AR1229" s="40"/>
      <c r="AS1229" s="40"/>
      <c r="AT1229" s="46"/>
      <c r="AU1229" s="40"/>
      <c r="AV1229" s="40"/>
      <c r="AW1229" s="40"/>
      <c r="AX1229" s="40"/>
      <c r="AY1229" s="40"/>
      <c r="AZ1229" s="40"/>
      <c r="BA1229" s="40"/>
      <c r="BB1229" s="40"/>
      <c r="BC1229" s="40"/>
      <c r="BD1229" s="40"/>
      <c r="BE1229" s="40"/>
      <c r="BF1229" s="40"/>
      <c r="BG1229" s="40"/>
      <c r="BH1229" s="40"/>
      <c r="BI1229" s="40"/>
      <c r="BJ1229" s="40"/>
      <c r="BK1229" s="40"/>
      <c r="BL1229" s="40"/>
      <c r="BM1229" s="40"/>
      <c r="BN1229" s="40"/>
      <c r="BQ1229" s="170"/>
    </row>
    <row r="1230" spans="1:69" x14ac:dyDescent="0.2">
      <c r="A1230" s="41"/>
      <c r="B1230" s="41"/>
      <c r="C1230" s="64"/>
      <c r="D1230" s="64"/>
      <c r="E1230" s="59"/>
      <c r="F1230" s="59"/>
      <c r="G1230" s="59"/>
      <c r="H1230" s="167"/>
      <c r="I1230" s="58"/>
      <c r="J1230" s="40"/>
      <c r="K1230" s="40"/>
      <c r="L1230" s="40"/>
      <c r="M1230" s="40"/>
      <c r="N1230" s="165"/>
      <c r="O1230" s="44"/>
      <c r="P1230" s="40"/>
      <c r="Q1230" s="40"/>
      <c r="R1230" s="40"/>
      <c r="S1230" s="40"/>
      <c r="T1230" s="40"/>
      <c r="U1230" s="43"/>
      <c r="V1230" s="45"/>
      <c r="W1230" s="143"/>
      <c r="X1230" s="41"/>
      <c r="Y1230" s="40"/>
      <c r="Z1230" s="40"/>
      <c r="AA1230" s="40"/>
      <c r="AB1230" s="40"/>
      <c r="AC1230" s="40"/>
      <c r="AD1230" s="40"/>
      <c r="AE1230" s="40"/>
      <c r="AF1230" s="44"/>
      <c r="AG1230" s="40"/>
      <c r="AH1230" s="40"/>
      <c r="AI1230" s="40"/>
      <c r="AJ1230" s="40"/>
      <c r="AK1230" s="40"/>
      <c r="AL1230" s="41"/>
      <c r="AM1230" s="40"/>
      <c r="AN1230" s="40"/>
      <c r="AO1230" s="44"/>
      <c r="AP1230" s="40"/>
      <c r="AQ1230" s="40"/>
      <c r="AR1230" s="40"/>
      <c r="AS1230" s="40"/>
      <c r="AT1230" s="46"/>
      <c r="AU1230" s="40"/>
      <c r="AV1230" s="40"/>
      <c r="AW1230" s="40"/>
      <c r="AX1230" s="40"/>
      <c r="AY1230" s="40"/>
      <c r="AZ1230" s="40"/>
      <c r="BA1230" s="40"/>
      <c r="BB1230" s="40"/>
      <c r="BC1230" s="40"/>
      <c r="BD1230" s="40"/>
      <c r="BE1230" s="40"/>
      <c r="BF1230" s="40"/>
      <c r="BG1230" s="40"/>
      <c r="BH1230" s="40"/>
      <c r="BI1230" s="40"/>
      <c r="BJ1230" s="40"/>
      <c r="BK1230" s="40"/>
      <c r="BL1230" s="40"/>
      <c r="BM1230" s="40"/>
      <c r="BN1230" s="40"/>
      <c r="BQ1230" s="170"/>
    </row>
    <row r="1231" spans="1:69" x14ac:dyDescent="0.2">
      <c r="A1231" s="41"/>
      <c r="B1231" s="41"/>
      <c r="C1231" s="64"/>
      <c r="D1231" s="64"/>
      <c r="E1231" s="59"/>
      <c r="F1231" s="59"/>
      <c r="G1231" s="59"/>
      <c r="H1231" s="167"/>
      <c r="I1231" s="58"/>
      <c r="J1231" s="40"/>
      <c r="K1231" s="40"/>
      <c r="L1231" s="40"/>
      <c r="M1231" s="40"/>
      <c r="N1231" s="165"/>
      <c r="O1231" s="44"/>
      <c r="P1231" s="40"/>
      <c r="Q1231" s="40"/>
      <c r="R1231" s="40"/>
      <c r="S1231" s="40"/>
      <c r="T1231" s="40"/>
      <c r="U1231" s="43"/>
      <c r="V1231" s="45"/>
      <c r="W1231" s="143"/>
      <c r="X1231" s="41"/>
      <c r="Y1231" s="40"/>
      <c r="Z1231" s="40"/>
      <c r="AA1231" s="40"/>
      <c r="AB1231" s="40"/>
      <c r="AC1231" s="40"/>
      <c r="AD1231" s="40"/>
      <c r="AE1231" s="40"/>
      <c r="AF1231" s="44"/>
      <c r="AG1231" s="40"/>
      <c r="AH1231" s="40"/>
      <c r="AI1231" s="40"/>
      <c r="AJ1231" s="40"/>
      <c r="AK1231" s="40"/>
      <c r="AL1231" s="41"/>
      <c r="AM1231" s="40"/>
      <c r="AN1231" s="40"/>
      <c r="AO1231" s="44"/>
      <c r="AP1231" s="40"/>
      <c r="AQ1231" s="40"/>
      <c r="AR1231" s="40"/>
      <c r="AS1231" s="40"/>
      <c r="AT1231" s="46"/>
      <c r="AU1231" s="40"/>
      <c r="AV1231" s="40"/>
      <c r="AW1231" s="40"/>
      <c r="AX1231" s="40"/>
      <c r="AY1231" s="40"/>
      <c r="AZ1231" s="40"/>
      <c r="BA1231" s="40"/>
      <c r="BB1231" s="40"/>
      <c r="BC1231" s="40"/>
      <c r="BD1231" s="40"/>
      <c r="BE1231" s="40"/>
      <c r="BF1231" s="40"/>
      <c r="BG1231" s="40"/>
      <c r="BH1231" s="40"/>
      <c r="BI1231" s="40"/>
      <c r="BJ1231" s="40"/>
      <c r="BK1231" s="40"/>
      <c r="BL1231" s="40"/>
      <c r="BM1231" s="40"/>
      <c r="BN1231" s="40"/>
      <c r="BQ1231" s="170"/>
    </row>
    <row r="1232" spans="1:69" x14ac:dyDescent="0.2">
      <c r="A1232" s="41"/>
      <c r="B1232" s="41"/>
      <c r="C1232" s="64"/>
      <c r="D1232" s="64"/>
      <c r="E1232" s="59"/>
      <c r="F1232" s="59"/>
      <c r="G1232" s="59"/>
      <c r="H1232" s="167"/>
      <c r="I1232" s="58"/>
      <c r="J1232" s="40"/>
      <c r="K1232" s="40"/>
      <c r="L1232" s="40"/>
      <c r="M1232" s="40"/>
      <c r="N1232" s="165"/>
      <c r="O1232" s="44"/>
      <c r="P1232" s="40"/>
      <c r="Q1232" s="40"/>
      <c r="R1232" s="40"/>
      <c r="S1232" s="40"/>
      <c r="T1232" s="40"/>
      <c r="U1232" s="43"/>
      <c r="V1232" s="45"/>
      <c r="W1232" s="143"/>
      <c r="X1232" s="41"/>
      <c r="Y1232" s="40"/>
      <c r="Z1232" s="40"/>
      <c r="AA1232" s="40"/>
      <c r="AB1232" s="40"/>
      <c r="AC1232" s="40"/>
      <c r="AD1232" s="40"/>
      <c r="AE1232" s="40"/>
      <c r="AF1232" s="44"/>
      <c r="AG1232" s="40"/>
      <c r="AH1232" s="40"/>
      <c r="AI1232" s="40"/>
      <c r="AJ1232" s="40"/>
      <c r="AK1232" s="40"/>
      <c r="AL1232" s="41"/>
      <c r="AM1232" s="40"/>
      <c r="AN1232" s="40"/>
      <c r="AO1232" s="44"/>
      <c r="AP1232" s="40"/>
      <c r="AQ1232" s="40"/>
      <c r="AR1232" s="40"/>
      <c r="AS1232" s="40"/>
      <c r="AT1232" s="46"/>
      <c r="AU1232" s="40"/>
      <c r="AV1232" s="40"/>
      <c r="AW1232" s="40"/>
      <c r="AX1232" s="40"/>
      <c r="AY1232" s="40"/>
      <c r="AZ1232" s="40"/>
      <c r="BA1232" s="40"/>
      <c r="BB1232" s="40"/>
      <c r="BC1232" s="40"/>
      <c r="BD1232" s="40"/>
      <c r="BE1232" s="40"/>
      <c r="BF1232" s="40"/>
      <c r="BG1232" s="40"/>
      <c r="BH1232" s="40"/>
      <c r="BI1232" s="40"/>
      <c r="BJ1232" s="40"/>
      <c r="BK1232" s="40"/>
      <c r="BL1232" s="40"/>
      <c r="BM1232" s="40"/>
      <c r="BN1232" s="40"/>
      <c r="BQ1232" s="170"/>
    </row>
    <row r="1233" spans="1:69" x14ac:dyDescent="0.2">
      <c r="A1233" s="41"/>
      <c r="B1233" s="41"/>
      <c r="C1233" s="64"/>
      <c r="D1233" s="64"/>
      <c r="E1233" s="59"/>
      <c r="F1233" s="59"/>
      <c r="G1233" s="59"/>
      <c r="H1233" s="167"/>
      <c r="I1233" s="58"/>
      <c r="J1233" s="40"/>
      <c r="K1233" s="40"/>
      <c r="L1233" s="40"/>
      <c r="M1233" s="40"/>
      <c r="N1233" s="165"/>
      <c r="O1233" s="44"/>
      <c r="P1233" s="40"/>
      <c r="Q1233" s="40"/>
      <c r="R1233" s="40"/>
      <c r="S1233" s="40"/>
      <c r="T1233" s="40"/>
      <c r="U1233" s="43"/>
      <c r="V1233" s="45"/>
      <c r="W1233" s="143"/>
      <c r="X1233" s="41"/>
      <c r="Y1233" s="40"/>
      <c r="Z1233" s="40"/>
      <c r="AA1233" s="40"/>
      <c r="AB1233" s="40"/>
      <c r="AC1233" s="40"/>
      <c r="AD1233" s="40"/>
      <c r="AE1233" s="40"/>
      <c r="AF1233" s="44"/>
      <c r="AG1233" s="40"/>
      <c r="AH1233" s="40"/>
      <c r="AI1233" s="40"/>
      <c r="AJ1233" s="40"/>
      <c r="AK1233" s="40"/>
      <c r="AL1233" s="41"/>
      <c r="AM1233" s="40"/>
      <c r="AN1233" s="40"/>
      <c r="AO1233" s="44"/>
      <c r="AP1233" s="40"/>
      <c r="AQ1233" s="40"/>
      <c r="AR1233" s="40"/>
      <c r="AS1233" s="40"/>
      <c r="AT1233" s="46"/>
      <c r="AU1233" s="40"/>
      <c r="AV1233" s="40"/>
      <c r="AW1233" s="40"/>
      <c r="AX1233" s="40"/>
      <c r="AY1233" s="40"/>
      <c r="AZ1233" s="40"/>
      <c r="BA1233" s="40"/>
      <c r="BB1233" s="40"/>
      <c r="BC1233" s="40"/>
      <c r="BD1233" s="40"/>
      <c r="BE1233" s="40"/>
      <c r="BF1233" s="40"/>
      <c r="BG1233" s="40"/>
      <c r="BH1233" s="40"/>
      <c r="BI1233" s="40"/>
      <c r="BJ1233" s="40"/>
      <c r="BK1233" s="40"/>
      <c r="BL1233" s="40"/>
      <c r="BM1233" s="40"/>
      <c r="BN1233" s="40"/>
      <c r="BQ1233" s="170"/>
    </row>
    <row r="1234" spans="1:69" x14ac:dyDescent="0.2">
      <c r="A1234" s="41"/>
      <c r="B1234" s="41"/>
      <c r="C1234" s="64"/>
      <c r="D1234" s="64"/>
      <c r="E1234" s="59"/>
      <c r="F1234" s="59"/>
      <c r="G1234" s="59"/>
      <c r="H1234" s="167"/>
      <c r="I1234" s="58"/>
      <c r="J1234" s="40"/>
      <c r="K1234" s="40"/>
      <c r="L1234" s="40"/>
      <c r="M1234" s="40"/>
      <c r="N1234" s="165"/>
      <c r="O1234" s="44"/>
      <c r="P1234" s="40"/>
      <c r="Q1234" s="40"/>
      <c r="R1234" s="40"/>
      <c r="S1234" s="40"/>
      <c r="T1234" s="40"/>
      <c r="U1234" s="43"/>
      <c r="V1234" s="45"/>
      <c r="W1234" s="143"/>
      <c r="X1234" s="41"/>
      <c r="Y1234" s="40"/>
      <c r="Z1234" s="40"/>
      <c r="AA1234" s="40"/>
      <c r="AB1234" s="40"/>
      <c r="AC1234" s="40"/>
      <c r="AD1234" s="40"/>
      <c r="AE1234" s="40"/>
      <c r="AF1234" s="44"/>
      <c r="AG1234" s="40"/>
      <c r="AH1234" s="40"/>
      <c r="AI1234" s="40"/>
      <c r="AJ1234" s="40"/>
      <c r="AK1234" s="40"/>
      <c r="AL1234" s="41"/>
      <c r="AM1234" s="40"/>
      <c r="AN1234" s="40"/>
      <c r="AO1234" s="44"/>
      <c r="AP1234" s="40"/>
      <c r="AQ1234" s="40"/>
      <c r="AR1234" s="40"/>
      <c r="AS1234" s="40"/>
      <c r="AT1234" s="46"/>
      <c r="AU1234" s="40"/>
      <c r="AV1234" s="40"/>
      <c r="AW1234" s="40"/>
      <c r="AX1234" s="40"/>
      <c r="AY1234" s="40"/>
      <c r="AZ1234" s="40"/>
      <c r="BA1234" s="40"/>
      <c r="BB1234" s="40"/>
      <c r="BC1234" s="40"/>
      <c r="BD1234" s="40"/>
      <c r="BE1234" s="40"/>
      <c r="BF1234" s="40"/>
      <c r="BG1234" s="40"/>
      <c r="BH1234" s="40"/>
      <c r="BI1234" s="40"/>
      <c r="BJ1234" s="40"/>
      <c r="BK1234" s="40"/>
      <c r="BL1234" s="40"/>
      <c r="BM1234" s="40"/>
      <c r="BN1234" s="40"/>
      <c r="BQ1234" s="170"/>
    </row>
    <row r="1235" spans="1:69" x14ac:dyDescent="0.2">
      <c r="A1235" s="41"/>
      <c r="B1235" s="41"/>
      <c r="C1235" s="64"/>
      <c r="D1235" s="64"/>
      <c r="E1235" s="59"/>
      <c r="F1235" s="59"/>
      <c r="G1235" s="59"/>
      <c r="H1235" s="167"/>
      <c r="I1235" s="58"/>
      <c r="J1235" s="40"/>
      <c r="K1235" s="40"/>
      <c r="L1235" s="40"/>
      <c r="M1235" s="40"/>
      <c r="N1235" s="165"/>
      <c r="O1235" s="44"/>
      <c r="P1235" s="40"/>
      <c r="Q1235" s="40"/>
      <c r="R1235" s="40"/>
      <c r="S1235" s="40"/>
      <c r="T1235" s="40"/>
      <c r="U1235" s="43"/>
      <c r="V1235" s="45"/>
      <c r="W1235" s="143"/>
      <c r="X1235" s="41"/>
      <c r="Y1235" s="40"/>
      <c r="Z1235" s="40"/>
      <c r="AA1235" s="40"/>
      <c r="AB1235" s="40"/>
      <c r="AC1235" s="40"/>
      <c r="AD1235" s="40"/>
      <c r="AE1235" s="40"/>
      <c r="AF1235" s="44"/>
      <c r="AG1235" s="40"/>
      <c r="AH1235" s="40"/>
      <c r="AI1235" s="40"/>
      <c r="AJ1235" s="40"/>
      <c r="AK1235" s="40"/>
      <c r="AL1235" s="41"/>
      <c r="AM1235" s="40"/>
      <c r="AN1235" s="40"/>
      <c r="AO1235" s="44"/>
      <c r="AP1235" s="40"/>
      <c r="AQ1235" s="40"/>
      <c r="AR1235" s="40"/>
      <c r="AS1235" s="40"/>
      <c r="AT1235" s="46"/>
      <c r="AU1235" s="40"/>
      <c r="AV1235" s="40"/>
      <c r="AW1235" s="40"/>
      <c r="AX1235" s="40"/>
      <c r="AY1235" s="40"/>
      <c r="AZ1235" s="40"/>
      <c r="BA1235" s="40"/>
      <c r="BB1235" s="40"/>
      <c r="BC1235" s="40"/>
      <c r="BD1235" s="40"/>
      <c r="BE1235" s="40"/>
      <c r="BF1235" s="40"/>
      <c r="BG1235" s="40"/>
      <c r="BH1235" s="40"/>
      <c r="BI1235" s="40"/>
      <c r="BJ1235" s="40"/>
      <c r="BK1235" s="40"/>
      <c r="BL1235" s="40"/>
      <c r="BM1235" s="40"/>
      <c r="BN1235" s="40"/>
      <c r="BQ1235" s="170"/>
    </row>
    <row r="1236" spans="1:69" x14ac:dyDescent="0.2">
      <c r="A1236" s="41"/>
      <c r="B1236" s="41"/>
      <c r="C1236" s="64"/>
      <c r="D1236" s="64"/>
      <c r="E1236" s="59"/>
      <c r="F1236" s="59"/>
      <c r="G1236" s="59"/>
      <c r="H1236" s="167"/>
      <c r="I1236" s="58"/>
      <c r="J1236" s="40"/>
      <c r="K1236" s="40"/>
      <c r="L1236" s="40"/>
      <c r="M1236" s="40"/>
      <c r="N1236" s="165"/>
      <c r="O1236" s="44"/>
      <c r="P1236" s="40"/>
      <c r="Q1236" s="40"/>
      <c r="R1236" s="40"/>
      <c r="S1236" s="40"/>
      <c r="T1236" s="40"/>
      <c r="U1236" s="43"/>
      <c r="V1236" s="45"/>
      <c r="W1236" s="143"/>
      <c r="X1236" s="41"/>
      <c r="Y1236" s="40"/>
      <c r="Z1236" s="40"/>
      <c r="AA1236" s="40"/>
      <c r="AB1236" s="40"/>
      <c r="AC1236" s="40"/>
      <c r="AD1236" s="40"/>
      <c r="AE1236" s="40"/>
      <c r="AF1236" s="44"/>
      <c r="AG1236" s="40"/>
      <c r="AH1236" s="40"/>
      <c r="AI1236" s="40"/>
      <c r="AJ1236" s="40"/>
      <c r="AK1236" s="40"/>
      <c r="AL1236" s="41"/>
      <c r="AM1236" s="40"/>
      <c r="AN1236" s="40"/>
      <c r="AO1236" s="44"/>
      <c r="AP1236" s="40"/>
      <c r="AQ1236" s="40"/>
      <c r="AR1236" s="40"/>
      <c r="AS1236" s="40"/>
      <c r="AT1236" s="46"/>
      <c r="AU1236" s="40"/>
      <c r="AV1236" s="40"/>
      <c r="AW1236" s="40"/>
      <c r="AX1236" s="40"/>
      <c r="AY1236" s="40"/>
      <c r="AZ1236" s="40"/>
      <c r="BA1236" s="40"/>
      <c r="BB1236" s="40"/>
      <c r="BC1236" s="40"/>
      <c r="BD1236" s="40"/>
      <c r="BE1236" s="40"/>
      <c r="BF1236" s="40"/>
      <c r="BG1236" s="40"/>
      <c r="BH1236" s="40"/>
      <c r="BI1236" s="40"/>
      <c r="BJ1236" s="40"/>
      <c r="BK1236" s="40"/>
      <c r="BL1236" s="40"/>
      <c r="BM1236" s="40"/>
      <c r="BN1236" s="40"/>
      <c r="BQ1236" s="170"/>
    </row>
    <row r="1237" spans="1:69" x14ac:dyDescent="0.2">
      <c r="A1237" s="41"/>
      <c r="B1237" s="41"/>
      <c r="C1237" s="64"/>
      <c r="D1237" s="64"/>
      <c r="E1237" s="59"/>
      <c r="F1237" s="59"/>
      <c r="G1237" s="59"/>
      <c r="H1237" s="167"/>
      <c r="I1237" s="58"/>
      <c r="J1237" s="40"/>
      <c r="K1237" s="40"/>
      <c r="L1237" s="40"/>
      <c r="M1237" s="40"/>
      <c r="N1237" s="165"/>
      <c r="O1237" s="44"/>
      <c r="P1237" s="40"/>
      <c r="Q1237" s="40"/>
      <c r="R1237" s="40"/>
      <c r="S1237" s="40"/>
      <c r="T1237" s="40"/>
      <c r="U1237" s="43"/>
      <c r="V1237" s="45"/>
      <c r="W1237" s="143"/>
      <c r="X1237" s="41"/>
      <c r="Y1237" s="40"/>
      <c r="Z1237" s="40"/>
      <c r="AA1237" s="40"/>
      <c r="AB1237" s="40"/>
      <c r="AC1237" s="40"/>
      <c r="AD1237" s="40"/>
      <c r="AE1237" s="40"/>
      <c r="AF1237" s="44"/>
      <c r="AG1237" s="40"/>
      <c r="AH1237" s="40"/>
      <c r="AI1237" s="40"/>
      <c r="AJ1237" s="40"/>
      <c r="AK1237" s="40"/>
      <c r="AL1237" s="41"/>
      <c r="AM1237" s="40"/>
      <c r="AN1237" s="40"/>
      <c r="AO1237" s="44"/>
      <c r="AP1237" s="40"/>
      <c r="AQ1237" s="40"/>
      <c r="AR1237" s="40"/>
      <c r="AS1237" s="40"/>
      <c r="AT1237" s="46"/>
      <c r="AU1237" s="40"/>
      <c r="AV1237" s="40"/>
      <c r="AW1237" s="40"/>
      <c r="AX1237" s="40"/>
      <c r="AY1237" s="40"/>
      <c r="AZ1237" s="40"/>
      <c r="BA1237" s="40"/>
      <c r="BB1237" s="40"/>
      <c r="BC1237" s="40"/>
      <c r="BD1237" s="40"/>
      <c r="BE1237" s="40"/>
      <c r="BF1237" s="40"/>
      <c r="BG1237" s="40"/>
      <c r="BH1237" s="40"/>
      <c r="BI1237" s="40"/>
      <c r="BJ1237" s="40"/>
      <c r="BK1237" s="40"/>
      <c r="BL1237" s="40"/>
      <c r="BM1237" s="40"/>
      <c r="BN1237" s="40"/>
      <c r="BQ1237" s="170"/>
    </row>
    <row r="1238" spans="1:69" x14ac:dyDescent="0.2">
      <c r="A1238" s="41"/>
      <c r="B1238" s="41"/>
      <c r="C1238" s="64"/>
      <c r="D1238" s="64"/>
      <c r="E1238" s="59"/>
      <c r="F1238" s="59"/>
      <c r="G1238" s="59"/>
      <c r="H1238" s="167"/>
      <c r="I1238" s="58"/>
      <c r="J1238" s="40"/>
      <c r="K1238" s="40"/>
      <c r="L1238" s="40"/>
      <c r="M1238" s="40"/>
      <c r="N1238" s="165"/>
      <c r="O1238" s="44"/>
      <c r="P1238" s="40"/>
      <c r="Q1238" s="40"/>
      <c r="R1238" s="40"/>
      <c r="S1238" s="40"/>
      <c r="T1238" s="40"/>
      <c r="U1238" s="43"/>
      <c r="V1238" s="45"/>
      <c r="W1238" s="143"/>
      <c r="X1238" s="41"/>
      <c r="Y1238" s="40"/>
      <c r="Z1238" s="40"/>
      <c r="AA1238" s="40"/>
      <c r="AB1238" s="40"/>
      <c r="AC1238" s="40"/>
      <c r="AD1238" s="40"/>
      <c r="AE1238" s="40"/>
      <c r="AF1238" s="44"/>
      <c r="AG1238" s="40"/>
      <c r="AH1238" s="40"/>
      <c r="AI1238" s="40"/>
      <c r="AJ1238" s="40"/>
      <c r="AK1238" s="40"/>
      <c r="AL1238" s="41"/>
      <c r="AM1238" s="40"/>
      <c r="AN1238" s="40"/>
      <c r="AO1238" s="44"/>
      <c r="AP1238" s="40"/>
      <c r="AQ1238" s="40"/>
      <c r="AR1238" s="40"/>
      <c r="AS1238" s="40"/>
      <c r="AT1238" s="46"/>
      <c r="AU1238" s="40"/>
      <c r="AV1238" s="40"/>
      <c r="AW1238" s="40"/>
      <c r="AX1238" s="40"/>
      <c r="AY1238" s="40"/>
      <c r="AZ1238" s="40"/>
      <c r="BA1238" s="40"/>
      <c r="BB1238" s="40"/>
      <c r="BC1238" s="40"/>
      <c r="BD1238" s="40"/>
      <c r="BE1238" s="40"/>
      <c r="BF1238" s="40"/>
      <c r="BG1238" s="40"/>
      <c r="BH1238" s="40"/>
      <c r="BI1238" s="40"/>
      <c r="BJ1238" s="40"/>
      <c r="BK1238" s="40"/>
      <c r="BL1238" s="40"/>
      <c r="BM1238" s="40"/>
      <c r="BN1238" s="40"/>
      <c r="BQ1238" s="170"/>
    </row>
    <row r="1239" spans="1:69" x14ac:dyDescent="0.2">
      <c r="A1239" s="41"/>
      <c r="B1239" s="41"/>
      <c r="C1239" s="64"/>
      <c r="D1239" s="64"/>
      <c r="E1239" s="59"/>
      <c r="F1239" s="59"/>
      <c r="G1239" s="59"/>
      <c r="H1239" s="167"/>
      <c r="I1239" s="58"/>
      <c r="J1239" s="40"/>
      <c r="K1239" s="40"/>
      <c r="L1239" s="40"/>
      <c r="M1239" s="40"/>
      <c r="N1239" s="165"/>
      <c r="O1239" s="44"/>
      <c r="P1239" s="40"/>
      <c r="Q1239" s="40"/>
      <c r="R1239" s="40"/>
      <c r="S1239" s="40"/>
      <c r="T1239" s="40"/>
      <c r="U1239" s="43"/>
      <c r="V1239" s="45"/>
      <c r="W1239" s="143"/>
      <c r="X1239" s="41"/>
      <c r="Y1239" s="40"/>
      <c r="Z1239" s="40"/>
      <c r="AA1239" s="40"/>
      <c r="AB1239" s="40"/>
      <c r="AC1239" s="40"/>
      <c r="AD1239" s="40"/>
      <c r="AE1239" s="40"/>
      <c r="AF1239" s="44"/>
      <c r="AG1239" s="40"/>
      <c r="AH1239" s="40"/>
      <c r="AI1239" s="40"/>
      <c r="AJ1239" s="40"/>
      <c r="AK1239" s="40"/>
      <c r="AL1239" s="41"/>
      <c r="AM1239" s="40"/>
      <c r="AN1239" s="40"/>
      <c r="AO1239" s="44"/>
      <c r="AP1239" s="40"/>
      <c r="AQ1239" s="40"/>
      <c r="AR1239" s="40"/>
      <c r="AS1239" s="40"/>
      <c r="AT1239" s="46"/>
      <c r="AU1239" s="40"/>
      <c r="AV1239" s="40"/>
      <c r="AW1239" s="40"/>
      <c r="AX1239" s="40"/>
      <c r="AY1239" s="40"/>
      <c r="AZ1239" s="40"/>
      <c r="BA1239" s="40"/>
      <c r="BB1239" s="40"/>
      <c r="BC1239" s="40"/>
      <c r="BD1239" s="40"/>
      <c r="BE1239" s="40"/>
      <c r="BF1239" s="40"/>
      <c r="BG1239" s="40"/>
      <c r="BH1239" s="40"/>
      <c r="BI1239" s="40"/>
      <c r="BJ1239" s="40"/>
      <c r="BK1239" s="40"/>
      <c r="BL1239" s="40"/>
      <c r="BM1239" s="40"/>
      <c r="BN1239" s="40"/>
      <c r="BQ1239" s="170"/>
    </row>
    <row r="1240" spans="1:69" x14ac:dyDescent="0.2">
      <c r="A1240" s="41"/>
      <c r="B1240" s="41"/>
      <c r="C1240" s="64"/>
      <c r="D1240" s="64"/>
      <c r="E1240" s="59"/>
      <c r="F1240" s="59"/>
      <c r="G1240" s="59"/>
      <c r="H1240" s="167"/>
      <c r="I1240" s="58"/>
      <c r="J1240" s="40"/>
      <c r="K1240" s="40"/>
      <c r="L1240" s="40"/>
      <c r="M1240" s="40"/>
      <c r="N1240" s="165"/>
      <c r="O1240" s="44"/>
      <c r="P1240" s="40"/>
      <c r="Q1240" s="40"/>
      <c r="R1240" s="40"/>
      <c r="S1240" s="40"/>
      <c r="T1240" s="40"/>
      <c r="U1240" s="43"/>
      <c r="V1240" s="45"/>
      <c r="W1240" s="143"/>
      <c r="X1240" s="41"/>
      <c r="Y1240" s="40"/>
      <c r="Z1240" s="40"/>
      <c r="AA1240" s="40"/>
      <c r="AB1240" s="40"/>
      <c r="AC1240" s="40"/>
      <c r="AD1240" s="40"/>
      <c r="AE1240" s="40"/>
      <c r="AF1240" s="44"/>
      <c r="AG1240" s="40"/>
      <c r="AH1240" s="40"/>
      <c r="AI1240" s="40"/>
      <c r="AJ1240" s="40"/>
      <c r="AK1240" s="40"/>
      <c r="AL1240" s="41"/>
      <c r="AM1240" s="40"/>
      <c r="AN1240" s="40"/>
      <c r="AO1240" s="44"/>
      <c r="AP1240" s="40"/>
      <c r="AQ1240" s="40"/>
      <c r="AR1240" s="40"/>
      <c r="AS1240" s="40"/>
      <c r="AT1240" s="46"/>
      <c r="AU1240" s="40"/>
      <c r="AV1240" s="40"/>
      <c r="AW1240" s="40"/>
      <c r="AX1240" s="40"/>
      <c r="AY1240" s="40"/>
      <c r="AZ1240" s="40"/>
      <c r="BA1240" s="40"/>
      <c r="BB1240" s="40"/>
      <c r="BC1240" s="40"/>
      <c r="BD1240" s="40"/>
      <c r="BE1240" s="40"/>
      <c r="BF1240" s="40"/>
      <c r="BG1240" s="40"/>
      <c r="BH1240" s="40"/>
      <c r="BI1240" s="40"/>
      <c r="BJ1240" s="40"/>
      <c r="BK1240" s="40"/>
      <c r="BL1240" s="40"/>
      <c r="BM1240" s="40"/>
      <c r="BN1240" s="40"/>
      <c r="BQ1240" s="170"/>
    </row>
    <row r="1241" spans="1:69" x14ac:dyDescent="0.2">
      <c r="A1241" s="41"/>
      <c r="B1241" s="41"/>
      <c r="C1241" s="64"/>
      <c r="D1241" s="64"/>
      <c r="E1241" s="59"/>
      <c r="F1241" s="59"/>
      <c r="G1241" s="59"/>
      <c r="H1241" s="167"/>
      <c r="I1241" s="58"/>
      <c r="J1241" s="40"/>
      <c r="K1241" s="40"/>
      <c r="L1241" s="40"/>
      <c r="M1241" s="40"/>
      <c r="N1241" s="165"/>
      <c r="O1241" s="44"/>
      <c r="P1241" s="40"/>
      <c r="Q1241" s="40"/>
      <c r="R1241" s="40"/>
      <c r="S1241" s="40"/>
      <c r="T1241" s="40"/>
      <c r="U1241" s="43"/>
      <c r="V1241" s="45"/>
      <c r="W1241" s="143"/>
      <c r="X1241" s="41"/>
      <c r="Y1241" s="40"/>
      <c r="Z1241" s="40"/>
      <c r="AA1241" s="40"/>
      <c r="AB1241" s="40"/>
      <c r="AC1241" s="40"/>
      <c r="AD1241" s="40"/>
      <c r="AE1241" s="40"/>
      <c r="AF1241" s="44"/>
      <c r="AG1241" s="40"/>
      <c r="AH1241" s="40"/>
      <c r="AI1241" s="40"/>
      <c r="AJ1241" s="40"/>
      <c r="AK1241" s="40"/>
      <c r="AL1241" s="41"/>
      <c r="AM1241" s="40"/>
      <c r="AN1241" s="40"/>
      <c r="AO1241" s="44"/>
      <c r="AP1241" s="40"/>
      <c r="AQ1241" s="40"/>
      <c r="AR1241" s="40"/>
      <c r="AS1241" s="40"/>
      <c r="AT1241" s="46"/>
      <c r="AU1241" s="40"/>
      <c r="AV1241" s="40"/>
      <c r="AW1241" s="40"/>
      <c r="AX1241" s="40"/>
      <c r="AY1241" s="40"/>
      <c r="AZ1241" s="40"/>
      <c r="BA1241" s="40"/>
      <c r="BB1241" s="40"/>
      <c r="BC1241" s="40"/>
      <c r="BD1241" s="40"/>
      <c r="BE1241" s="40"/>
      <c r="BF1241" s="40"/>
      <c r="BG1241" s="40"/>
      <c r="BH1241" s="40"/>
      <c r="BI1241" s="40"/>
      <c r="BJ1241" s="40"/>
      <c r="BK1241" s="40"/>
      <c r="BL1241" s="40"/>
      <c r="BM1241" s="40"/>
      <c r="BN1241" s="40"/>
      <c r="BQ1241" s="170"/>
    </row>
    <row r="1242" spans="1:69" x14ac:dyDescent="0.2">
      <c r="A1242" s="41"/>
      <c r="B1242" s="41"/>
      <c r="C1242" s="64"/>
      <c r="D1242" s="64"/>
      <c r="E1242" s="59"/>
      <c r="F1242" s="59"/>
      <c r="G1242" s="59"/>
      <c r="H1242" s="167"/>
      <c r="I1242" s="58"/>
      <c r="J1242" s="40"/>
      <c r="K1242" s="40"/>
      <c r="L1242" s="40"/>
      <c r="M1242" s="40"/>
      <c r="N1242" s="165"/>
      <c r="O1242" s="44"/>
      <c r="P1242" s="40"/>
      <c r="Q1242" s="40"/>
      <c r="R1242" s="40"/>
      <c r="S1242" s="40"/>
      <c r="T1242" s="40"/>
      <c r="U1242" s="43"/>
      <c r="V1242" s="45"/>
      <c r="W1242" s="143"/>
      <c r="X1242" s="41"/>
      <c r="Y1242" s="40"/>
      <c r="Z1242" s="40"/>
      <c r="AA1242" s="40"/>
      <c r="AB1242" s="40"/>
      <c r="AC1242" s="40"/>
      <c r="AD1242" s="40"/>
      <c r="AE1242" s="40"/>
      <c r="AF1242" s="44"/>
      <c r="AG1242" s="40"/>
      <c r="AH1242" s="40"/>
      <c r="AI1242" s="40"/>
      <c r="AJ1242" s="40"/>
      <c r="AK1242" s="40"/>
      <c r="AL1242" s="41"/>
      <c r="AM1242" s="40"/>
      <c r="AN1242" s="40"/>
      <c r="AO1242" s="44"/>
      <c r="AP1242" s="40"/>
      <c r="AQ1242" s="40"/>
      <c r="AR1242" s="40"/>
      <c r="AS1242" s="40"/>
      <c r="AT1242" s="46"/>
      <c r="AU1242" s="40"/>
      <c r="AV1242" s="40"/>
      <c r="AW1242" s="40"/>
      <c r="AX1242" s="40"/>
      <c r="AY1242" s="40"/>
      <c r="AZ1242" s="40"/>
      <c r="BA1242" s="40"/>
      <c r="BB1242" s="40"/>
      <c r="BC1242" s="40"/>
      <c r="BD1242" s="40"/>
      <c r="BE1242" s="40"/>
      <c r="BF1242" s="40"/>
      <c r="BG1242" s="40"/>
      <c r="BH1242" s="40"/>
      <c r="BI1242" s="40"/>
      <c r="BJ1242" s="40"/>
      <c r="BK1242" s="40"/>
      <c r="BL1242" s="40"/>
      <c r="BM1242" s="40"/>
      <c r="BN1242" s="40"/>
      <c r="BQ1242" s="170"/>
    </row>
    <row r="1243" spans="1:69" x14ac:dyDescent="0.2">
      <c r="A1243" s="41"/>
      <c r="B1243" s="41"/>
      <c r="C1243" s="64"/>
      <c r="D1243" s="64"/>
      <c r="E1243" s="59"/>
      <c r="F1243" s="59"/>
      <c r="G1243" s="59"/>
      <c r="H1243" s="167"/>
      <c r="I1243" s="58"/>
      <c r="J1243" s="40"/>
      <c r="K1243" s="40"/>
      <c r="L1243" s="40"/>
      <c r="M1243" s="40"/>
      <c r="N1243" s="165"/>
      <c r="O1243" s="44"/>
      <c r="P1243" s="40"/>
      <c r="Q1243" s="40"/>
      <c r="R1243" s="40"/>
      <c r="S1243" s="40"/>
      <c r="T1243" s="40"/>
      <c r="U1243" s="43"/>
      <c r="V1243" s="45"/>
      <c r="W1243" s="143"/>
      <c r="X1243" s="41"/>
      <c r="Y1243" s="40"/>
      <c r="Z1243" s="40"/>
      <c r="AA1243" s="40"/>
      <c r="AB1243" s="40"/>
      <c r="AC1243" s="40"/>
      <c r="AD1243" s="40"/>
      <c r="AE1243" s="40"/>
      <c r="AF1243" s="44"/>
      <c r="AG1243" s="40"/>
      <c r="AH1243" s="40"/>
      <c r="AI1243" s="40"/>
      <c r="AJ1243" s="40"/>
      <c r="AK1243" s="40"/>
      <c r="AL1243" s="41"/>
      <c r="AM1243" s="40"/>
      <c r="AN1243" s="40"/>
      <c r="AO1243" s="44"/>
      <c r="AP1243" s="40"/>
      <c r="AQ1243" s="40"/>
      <c r="AR1243" s="40"/>
      <c r="AS1243" s="40"/>
      <c r="AT1243" s="46"/>
      <c r="AU1243" s="40"/>
      <c r="AV1243" s="40"/>
      <c r="AW1243" s="40"/>
      <c r="AX1243" s="40"/>
      <c r="AY1243" s="40"/>
      <c r="AZ1243" s="40"/>
      <c r="BA1243" s="40"/>
      <c r="BB1243" s="40"/>
      <c r="BC1243" s="40"/>
      <c r="BD1243" s="40"/>
      <c r="BE1243" s="40"/>
      <c r="BF1243" s="40"/>
      <c r="BG1243" s="40"/>
      <c r="BH1243" s="40"/>
      <c r="BI1243" s="40"/>
      <c r="BJ1243" s="40"/>
      <c r="BK1243" s="40"/>
      <c r="BL1243" s="40"/>
      <c r="BM1243" s="40"/>
      <c r="BN1243" s="40"/>
      <c r="BQ1243" s="170"/>
    </row>
    <row r="1244" spans="1:69" x14ac:dyDescent="0.2">
      <c r="A1244" s="41"/>
      <c r="B1244" s="41"/>
      <c r="C1244" s="64"/>
      <c r="D1244" s="64"/>
      <c r="E1244" s="59"/>
      <c r="F1244" s="59"/>
      <c r="G1244" s="59"/>
      <c r="H1244" s="167"/>
      <c r="I1244" s="58"/>
      <c r="J1244" s="40"/>
      <c r="K1244" s="40"/>
      <c r="L1244" s="40"/>
      <c r="M1244" s="40"/>
      <c r="N1244" s="165"/>
      <c r="O1244" s="44"/>
      <c r="P1244" s="40"/>
      <c r="Q1244" s="40"/>
      <c r="R1244" s="40"/>
      <c r="S1244" s="40"/>
      <c r="T1244" s="40"/>
      <c r="U1244" s="43"/>
      <c r="V1244" s="45"/>
      <c r="W1244" s="143"/>
      <c r="X1244" s="41"/>
      <c r="Y1244" s="40"/>
      <c r="Z1244" s="40"/>
      <c r="AA1244" s="40"/>
      <c r="AB1244" s="40"/>
      <c r="AC1244" s="40"/>
      <c r="AD1244" s="40"/>
      <c r="AE1244" s="40"/>
      <c r="AF1244" s="44"/>
      <c r="AG1244" s="40"/>
      <c r="AH1244" s="40"/>
      <c r="AI1244" s="40"/>
      <c r="AJ1244" s="40"/>
      <c r="AK1244" s="40"/>
      <c r="AL1244" s="41"/>
      <c r="AM1244" s="40"/>
      <c r="AN1244" s="40"/>
      <c r="AO1244" s="44"/>
      <c r="AP1244" s="40"/>
      <c r="AQ1244" s="40"/>
      <c r="AR1244" s="40"/>
      <c r="AS1244" s="40"/>
      <c r="AT1244" s="46"/>
      <c r="AU1244" s="40"/>
      <c r="AV1244" s="40"/>
      <c r="AW1244" s="40"/>
      <c r="AX1244" s="40"/>
      <c r="AY1244" s="40"/>
      <c r="AZ1244" s="40"/>
      <c r="BA1244" s="40"/>
      <c r="BB1244" s="40"/>
      <c r="BC1244" s="40"/>
      <c r="BD1244" s="40"/>
      <c r="BE1244" s="40"/>
      <c r="BF1244" s="40"/>
      <c r="BG1244" s="40"/>
      <c r="BH1244" s="40"/>
      <c r="BI1244" s="40"/>
      <c r="BJ1244" s="40"/>
      <c r="BK1244" s="40"/>
      <c r="BL1244" s="40"/>
      <c r="BM1244" s="40"/>
      <c r="BN1244" s="40"/>
      <c r="BQ1244" s="170"/>
    </row>
    <row r="1245" spans="1:69" x14ac:dyDescent="0.2">
      <c r="A1245" s="41"/>
      <c r="B1245" s="41"/>
      <c r="C1245" s="64"/>
      <c r="D1245" s="64"/>
      <c r="E1245" s="59"/>
      <c r="F1245" s="59"/>
      <c r="G1245" s="59"/>
      <c r="H1245" s="167"/>
      <c r="I1245" s="58"/>
      <c r="J1245" s="40"/>
      <c r="K1245" s="40"/>
      <c r="L1245" s="40"/>
      <c r="M1245" s="40"/>
      <c r="N1245" s="165"/>
      <c r="O1245" s="44"/>
      <c r="P1245" s="40"/>
      <c r="Q1245" s="40"/>
      <c r="R1245" s="40"/>
      <c r="S1245" s="40"/>
      <c r="T1245" s="40"/>
      <c r="U1245" s="43"/>
      <c r="V1245" s="45"/>
      <c r="W1245" s="143"/>
      <c r="X1245" s="41"/>
      <c r="Y1245" s="40"/>
      <c r="Z1245" s="40"/>
      <c r="AA1245" s="40"/>
      <c r="AB1245" s="40"/>
      <c r="AC1245" s="40"/>
      <c r="AD1245" s="40"/>
      <c r="AE1245" s="40"/>
      <c r="AF1245" s="44"/>
      <c r="AG1245" s="40"/>
      <c r="AH1245" s="40"/>
      <c r="AI1245" s="40"/>
      <c r="AJ1245" s="40"/>
      <c r="AK1245" s="40"/>
      <c r="AL1245" s="41"/>
      <c r="AM1245" s="40"/>
      <c r="AN1245" s="40"/>
      <c r="AO1245" s="44"/>
      <c r="AP1245" s="40"/>
      <c r="AQ1245" s="40"/>
      <c r="AR1245" s="40"/>
      <c r="AS1245" s="40"/>
      <c r="AT1245" s="46"/>
      <c r="AU1245" s="40"/>
      <c r="AV1245" s="40"/>
      <c r="AW1245" s="40"/>
      <c r="AX1245" s="40"/>
      <c r="AY1245" s="40"/>
      <c r="AZ1245" s="40"/>
      <c r="BA1245" s="40"/>
      <c r="BB1245" s="40"/>
      <c r="BC1245" s="40"/>
      <c r="BD1245" s="40"/>
      <c r="BE1245" s="40"/>
      <c r="BF1245" s="40"/>
      <c r="BG1245" s="40"/>
      <c r="BH1245" s="40"/>
      <c r="BI1245" s="40"/>
      <c r="BJ1245" s="40"/>
      <c r="BK1245" s="40"/>
      <c r="BL1245" s="40"/>
      <c r="BM1245" s="40"/>
      <c r="BN1245" s="40"/>
      <c r="BQ1245" s="170"/>
    </row>
    <row r="1246" spans="1:69" x14ac:dyDescent="0.2">
      <c r="A1246" s="41"/>
      <c r="B1246" s="41"/>
      <c r="C1246" s="64"/>
      <c r="D1246" s="64"/>
      <c r="E1246" s="59"/>
      <c r="F1246" s="59"/>
      <c r="G1246" s="59"/>
      <c r="H1246" s="167"/>
      <c r="I1246" s="58"/>
      <c r="J1246" s="40"/>
      <c r="K1246" s="40"/>
      <c r="L1246" s="40"/>
      <c r="M1246" s="40"/>
      <c r="N1246" s="165"/>
      <c r="O1246" s="44"/>
      <c r="P1246" s="40"/>
      <c r="Q1246" s="40"/>
      <c r="R1246" s="40"/>
      <c r="S1246" s="40"/>
      <c r="T1246" s="40"/>
      <c r="U1246" s="43"/>
      <c r="V1246" s="45"/>
      <c r="W1246" s="143"/>
      <c r="X1246" s="41"/>
      <c r="Y1246" s="40"/>
      <c r="Z1246" s="40"/>
      <c r="AA1246" s="40"/>
      <c r="AB1246" s="40"/>
      <c r="AC1246" s="40"/>
      <c r="AD1246" s="40"/>
      <c r="AE1246" s="40"/>
      <c r="AF1246" s="44"/>
      <c r="AG1246" s="40"/>
      <c r="AH1246" s="40"/>
      <c r="AI1246" s="40"/>
      <c r="AJ1246" s="40"/>
      <c r="AK1246" s="40"/>
      <c r="AL1246" s="41"/>
      <c r="AM1246" s="40"/>
      <c r="AN1246" s="40"/>
      <c r="AO1246" s="44"/>
      <c r="AP1246" s="40"/>
      <c r="AQ1246" s="40"/>
      <c r="AR1246" s="40"/>
      <c r="AS1246" s="40"/>
      <c r="AT1246" s="46"/>
      <c r="AU1246" s="40"/>
      <c r="AV1246" s="40"/>
      <c r="AW1246" s="40"/>
      <c r="AX1246" s="40"/>
      <c r="AY1246" s="40"/>
      <c r="AZ1246" s="40"/>
      <c r="BA1246" s="40"/>
      <c r="BB1246" s="40"/>
      <c r="BC1246" s="40"/>
      <c r="BD1246" s="40"/>
      <c r="BE1246" s="40"/>
      <c r="BF1246" s="40"/>
      <c r="BG1246" s="40"/>
      <c r="BH1246" s="40"/>
      <c r="BI1246" s="40"/>
      <c r="BJ1246" s="40"/>
      <c r="BK1246" s="40"/>
      <c r="BL1246" s="40"/>
      <c r="BM1246" s="40"/>
      <c r="BN1246" s="40"/>
      <c r="BQ1246" s="170"/>
    </row>
    <row r="1247" spans="1:69" x14ac:dyDescent="0.2">
      <c r="A1247" s="41"/>
      <c r="B1247" s="41"/>
      <c r="C1247" s="64"/>
      <c r="D1247" s="64"/>
      <c r="E1247" s="59"/>
      <c r="F1247" s="59"/>
      <c r="G1247" s="59"/>
      <c r="H1247" s="167"/>
      <c r="I1247" s="58"/>
      <c r="J1247" s="40"/>
      <c r="K1247" s="40"/>
      <c r="L1247" s="40"/>
      <c r="M1247" s="40"/>
      <c r="N1247" s="165"/>
      <c r="O1247" s="44"/>
      <c r="P1247" s="40"/>
      <c r="Q1247" s="40"/>
      <c r="R1247" s="40"/>
      <c r="S1247" s="40"/>
      <c r="T1247" s="40"/>
      <c r="U1247" s="43"/>
      <c r="V1247" s="45"/>
      <c r="W1247" s="143"/>
      <c r="X1247" s="41"/>
      <c r="Y1247" s="40"/>
      <c r="Z1247" s="40"/>
      <c r="AA1247" s="40"/>
      <c r="AB1247" s="40"/>
      <c r="AC1247" s="40"/>
      <c r="AD1247" s="40"/>
      <c r="AE1247" s="40"/>
      <c r="AF1247" s="44"/>
      <c r="AG1247" s="40"/>
      <c r="AH1247" s="40"/>
      <c r="AI1247" s="40"/>
      <c r="AJ1247" s="40"/>
      <c r="AK1247" s="40"/>
      <c r="AL1247" s="41"/>
      <c r="AM1247" s="40"/>
      <c r="AN1247" s="40"/>
      <c r="AO1247" s="44"/>
      <c r="AP1247" s="40"/>
      <c r="AQ1247" s="40"/>
      <c r="AR1247" s="40"/>
      <c r="AS1247" s="40"/>
      <c r="AT1247" s="46"/>
      <c r="AU1247" s="40"/>
      <c r="AV1247" s="40"/>
      <c r="AW1247" s="40"/>
      <c r="AX1247" s="40"/>
      <c r="AY1247" s="40"/>
      <c r="AZ1247" s="40"/>
      <c r="BA1247" s="40"/>
      <c r="BB1247" s="40"/>
      <c r="BC1247" s="40"/>
      <c r="BD1247" s="40"/>
      <c r="BE1247" s="40"/>
      <c r="BF1247" s="40"/>
      <c r="BG1247" s="40"/>
      <c r="BH1247" s="40"/>
      <c r="BI1247" s="40"/>
      <c r="BJ1247" s="40"/>
      <c r="BK1247" s="40"/>
      <c r="BL1247" s="40"/>
      <c r="BM1247" s="40"/>
      <c r="BN1247" s="40"/>
      <c r="BQ1247" s="170"/>
    </row>
    <row r="1248" spans="1:69" x14ac:dyDescent="0.2">
      <c r="A1248" s="41"/>
      <c r="B1248" s="41"/>
      <c r="C1248" s="64"/>
      <c r="D1248" s="64"/>
      <c r="E1248" s="59"/>
      <c r="F1248" s="59"/>
      <c r="G1248" s="59"/>
      <c r="H1248" s="167"/>
      <c r="I1248" s="58"/>
      <c r="J1248" s="40"/>
      <c r="K1248" s="40"/>
      <c r="L1248" s="40"/>
      <c r="M1248" s="40"/>
      <c r="N1248" s="165"/>
      <c r="O1248" s="44"/>
      <c r="P1248" s="40"/>
      <c r="Q1248" s="40"/>
      <c r="R1248" s="40"/>
      <c r="S1248" s="40"/>
      <c r="T1248" s="40"/>
      <c r="U1248" s="43"/>
      <c r="V1248" s="45"/>
      <c r="W1248" s="143"/>
      <c r="X1248" s="41"/>
      <c r="Y1248" s="40"/>
      <c r="Z1248" s="40"/>
      <c r="AA1248" s="40"/>
      <c r="AB1248" s="40"/>
      <c r="AC1248" s="40"/>
      <c r="AD1248" s="40"/>
      <c r="AE1248" s="40"/>
      <c r="AF1248" s="44"/>
      <c r="AG1248" s="40"/>
      <c r="AH1248" s="40"/>
      <c r="AI1248" s="40"/>
      <c r="AJ1248" s="40"/>
      <c r="AK1248" s="40"/>
      <c r="AL1248" s="41"/>
      <c r="AM1248" s="40"/>
      <c r="AN1248" s="40"/>
      <c r="AO1248" s="44"/>
      <c r="AP1248" s="40"/>
      <c r="AQ1248" s="40"/>
      <c r="AR1248" s="40"/>
      <c r="AS1248" s="40"/>
      <c r="AT1248" s="46"/>
      <c r="AU1248" s="40"/>
      <c r="AV1248" s="40"/>
      <c r="AW1248" s="40"/>
      <c r="AX1248" s="40"/>
      <c r="AY1248" s="40"/>
      <c r="AZ1248" s="40"/>
      <c r="BA1248" s="40"/>
      <c r="BB1248" s="40"/>
      <c r="BC1248" s="40"/>
      <c r="BD1248" s="40"/>
      <c r="BE1248" s="40"/>
      <c r="BF1248" s="40"/>
      <c r="BG1248" s="40"/>
      <c r="BH1248" s="40"/>
      <c r="BI1248" s="40"/>
      <c r="BJ1248" s="40"/>
      <c r="BK1248" s="40"/>
      <c r="BL1248" s="40"/>
      <c r="BM1248" s="40"/>
      <c r="BN1248" s="40"/>
      <c r="BQ1248" s="170"/>
    </row>
    <row r="1249" spans="1:69" x14ac:dyDescent="0.2">
      <c r="A1249" s="41"/>
      <c r="B1249" s="41"/>
      <c r="C1249" s="64"/>
      <c r="D1249" s="64"/>
      <c r="E1249" s="59"/>
      <c r="F1249" s="59"/>
      <c r="G1249" s="59"/>
      <c r="H1249" s="167"/>
      <c r="I1249" s="58"/>
      <c r="J1249" s="40"/>
      <c r="K1249" s="40"/>
      <c r="L1249" s="40"/>
      <c r="M1249" s="40"/>
      <c r="N1249" s="165"/>
      <c r="O1249" s="44"/>
      <c r="P1249" s="40"/>
      <c r="Q1249" s="40"/>
      <c r="R1249" s="40"/>
      <c r="S1249" s="40"/>
      <c r="T1249" s="40"/>
      <c r="U1249" s="43"/>
      <c r="V1249" s="45"/>
      <c r="W1249" s="143"/>
      <c r="X1249" s="41"/>
      <c r="Y1249" s="40"/>
      <c r="Z1249" s="40"/>
      <c r="AA1249" s="40"/>
      <c r="AB1249" s="40"/>
      <c r="AC1249" s="40"/>
      <c r="AD1249" s="40"/>
      <c r="AE1249" s="40"/>
      <c r="AF1249" s="44"/>
      <c r="AG1249" s="40"/>
      <c r="AH1249" s="40"/>
      <c r="AI1249" s="40"/>
      <c r="AJ1249" s="40"/>
      <c r="AK1249" s="40"/>
      <c r="AL1249" s="41"/>
      <c r="AM1249" s="40"/>
      <c r="AN1249" s="40"/>
      <c r="AO1249" s="44"/>
      <c r="AP1249" s="40"/>
      <c r="AQ1249" s="40"/>
      <c r="AR1249" s="40"/>
      <c r="AS1249" s="40"/>
      <c r="AT1249" s="46"/>
      <c r="AU1249" s="40"/>
      <c r="AV1249" s="40"/>
      <c r="AW1249" s="40"/>
      <c r="AX1249" s="40"/>
      <c r="AY1249" s="40"/>
      <c r="AZ1249" s="40"/>
      <c r="BA1249" s="40"/>
      <c r="BB1249" s="40"/>
      <c r="BC1249" s="40"/>
      <c r="BD1249" s="40"/>
      <c r="BE1249" s="40"/>
      <c r="BF1249" s="40"/>
      <c r="BG1249" s="40"/>
      <c r="BH1249" s="40"/>
      <c r="BI1249" s="40"/>
      <c r="BJ1249" s="40"/>
      <c r="BK1249" s="40"/>
      <c r="BL1249" s="40"/>
      <c r="BM1249" s="40"/>
      <c r="BN1249" s="40"/>
      <c r="BQ1249" s="170"/>
    </row>
    <row r="1250" spans="1:69" x14ac:dyDescent="0.2">
      <c r="A1250" s="41"/>
      <c r="B1250" s="41"/>
      <c r="C1250" s="64"/>
      <c r="D1250" s="64"/>
      <c r="E1250" s="59"/>
      <c r="F1250" s="59"/>
      <c r="G1250" s="59"/>
      <c r="H1250" s="167"/>
      <c r="I1250" s="58"/>
      <c r="J1250" s="40"/>
      <c r="K1250" s="40"/>
      <c r="L1250" s="40"/>
      <c r="M1250" s="40"/>
      <c r="N1250" s="165"/>
      <c r="O1250" s="44"/>
      <c r="P1250" s="40"/>
      <c r="Q1250" s="40"/>
      <c r="R1250" s="40"/>
      <c r="S1250" s="40"/>
      <c r="T1250" s="40"/>
      <c r="U1250" s="43"/>
      <c r="V1250" s="45"/>
      <c r="W1250" s="143"/>
      <c r="X1250" s="41"/>
      <c r="Y1250" s="40"/>
      <c r="Z1250" s="40"/>
      <c r="AA1250" s="40"/>
      <c r="AB1250" s="40"/>
      <c r="AC1250" s="40"/>
      <c r="AD1250" s="40"/>
      <c r="AE1250" s="40"/>
      <c r="AF1250" s="44"/>
      <c r="AG1250" s="40"/>
      <c r="AH1250" s="40"/>
      <c r="AI1250" s="40"/>
      <c r="AJ1250" s="40"/>
      <c r="AK1250" s="40"/>
      <c r="AL1250" s="41"/>
      <c r="AM1250" s="40"/>
      <c r="AN1250" s="40"/>
      <c r="AO1250" s="44"/>
      <c r="AP1250" s="40"/>
      <c r="AQ1250" s="40"/>
      <c r="AR1250" s="40"/>
      <c r="AS1250" s="40"/>
      <c r="AT1250" s="46"/>
      <c r="AU1250" s="40"/>
      <c r="AV1250" s="40"/>
      <c r="AW1250" s="40"/>
      <c r="AX1250" s="40"/>
      <c r="AY1250" s="40"/>
      <c r="AZ1250" s="40"/>
      <c r="BA1250" s="40"/>
      <c r="BB1250" s="40"/>
      <c r="BC1250" s="40"/>
      <c r="BD1250" s="40"/>
      <c r="BE1250" s="40"/>
      <c r="BF1250" s="40"/>
      <c r="BG1250" s="40"/>
      <c r="BH1250" s="40"/>
      <c r="BI1250" s="40"/>
      <c r="BJ1250" s="40"/>
      <c r="BK1250" s="40"/>
      <c r="BL1250" s="40"/>
      <c r="BM1250" s="40"/>
      <c r="BN1250" s="40"/>
      <c r="BQ1250" s="170"/>
    </row>
    <row r="1251" spans="1:69" x14ac:dyDescent="0.2">
      <c r="A1251" s="41"/>
      <c r="B1251" s="41"/>
      <c r="C1251" s="64"/>
      <c r="D1251" s="64"/>
      <c r="E1251" s="59"/>
      <c r="F1251" s="59"/>
      <c r="G1251" s="59"/>
      <c r="H1251" s="167"/>
      <c r="I1251" s="58"/>
      <c r="J1251" s="40"/>
      <c r="K1251" s="40"/>
      <c r="L1251" s="40"/>
      <c r="M1251" s="40"/>
      <c r="N1251" s="165"/>
      <c r="O1251" s="44"/>
      <c r="P1251" s="40"/>
      <c r="Q1251" s="40"/>
      <c r="R1251" s="40"/>
      <c r="S1251" s="40"/>
      <c r="T1251" s="40"/>
      <c r="U1251" s="43"/>
      <c r="V1251" s="45"/>
      <c r="W1251" s="143"/>
      <c r="X1251" s="41"/>
      <c r="Y1251" s="40"/>
      <c r="Z1251" s="40"/>
      <c r="AA1251" s="40"/>
      <c r="AB1251" s="40"/>
      <c r="AC1251" s="40"/>
      <c r="AD1251" s="40"/>
      <c r="AE1251" s="40"/>
      <c r="AF1251" s="44"/>
      <c r="AG1251" s="40"/>
      <c r="AH1251" s="40"/>
      <c r="AI1251" s="40"/>
      <c r="AJ1251" s="40"/>
      <c r="AK1251" s="40"/>
      <c r="AL1251" s="41"/>
      <c r="AM1251" s="40"/>
      <c r="AN1251" s="40"/>
      <c r="AO1251" s="44"/>
      <c r="AP1251" s="40"/>
      <c r="AQ1251" s="40"/>
      <c r="AR1251" s="40"/>
      <c r="AS1251" s="40"/>
      <c r="AT1251" s="46"/>
      <c r="AU1251" s="40"/>
      <c r="AV1251" s="40"/>
      <c r="AW1251" s="40"/>
      <c r="AX1251" s="40"/>
      <c r="AY1251" s="40"/>
      <c r="AZ1251" s="40"/>
      <c r="BA1251" s="40"/>
      <c r="BB1251" s="40"/>
      <c r="BC1251" s="40"/>
      <c r="BD1251" s="40"/>
      <c r="BE1251" s="40"/>
      <c r="BF1251" s="40"/>
      <c r="BG1251" s="40"/>
      <c r="BH1251" s="40"/>
      <c r="BI1251" s="40"/>
      <c r="BJ1251" s="40"/>
      <c r="BK1251" s="40"/>
      <c r="BL1251" s="40"/>
      <c r="BM1251" s="40"/>
      <c r="BN1251" s="40"/>
      <c r="BQ1251" s="170"/>
    </row>
    <row r="1252" spans="1:69" x14ac:dyDescent="0.2">
      <c r="A1252" s="41"/>
      <c r="B1252" s="41"/>
      <c r="C1252" s="64"/>
      <c r="D1252" s="64"/>
      <c r="E1252" s="59"/>
      <c r="F1252" s="59"/>
      <c r="G1252" s="59"/>
      <c r="H1252" s="167"/>
      <c r="I1252" s="58"/>
      <c r="J1252" s="40"/>
      <c r="K1252" s="40"/>
      <c r="L1252" s="40"/>
      <c r="M1252" s="40"/>
      <c r="N1252" s="165"/>
      <c r="O1252" s="44"/>
      <c r="P1252" s="40"/>
      <c r="Q1252" s="40"/>
      <c r="R1252" s="40"/>
      <c r="S1252" s="40"/>
      <c r="T1252" s="40"/>
      <c r="U1252" s="43"/>
      <c r="V1252" s="45"/>
      <c r="W1252" s="143"/>
      <c r="X1252" s="41"/>
      <c r="Y1252" s="40"/>
      <c r="Z1252" s="40"/>
      <c r="AA1252" s="40"/>
      <c r="AB1252" s="40"/>
      <c r="AC1252" s="40"/>
      <c r="AD1252" s="40"/>
      <c r="AE1252" s="40"/>
      <c r="AF1252" s="44"/>
      <c r="AG1252" s="40"/>
      <c r="AH1252" s="40"/>
      <c r="AI1252" s="40"/>
      <c r="AJ1252" s="40"/>
      <c r="AK1252" s="40"/>
      <c r="AL1252" s="41"/>
      <c r="AM1252" s="40"/>
      <c r="AN1252" s="40"/>
      <c r="AO1252" s="44"/>
      <c r="AP1252" s="40"/>
      <c r="AQ1252" s="40"/>
      <c r="AR1252" s="40"/>
      <c r="AS1252" s="40"/>
      <c r="AT1252" s="46"/>
      <c r="AU1252" s="40"/>
      <c r="AV1252" s="40"/>
      <c r="AW1252" s="40"/>
      <c r="AX1252" s="40"/>
      <c r="AY1252" s="40"/>
      <c r="AZ1252" s="40"/>
      <c r="BA1252" s="40"/>
      <c r="BB1252" s="40"/>
      <c r="BC1252" s="40"/>
      <c r="BD1252" s="40"/>
      <c r="BE1252" s="40"/>
      <c r="BF1252" s="40"/>
      <c r="BG1252" s="40"/>
      <c r="BH1252" s="40"/>
      <c r="BI1252" s="40"/>
      <c r="BJ1252" s="40"/>
      <c r="BK1252" s="40"/>
      <c r="BL1252" s="40"/>
      <c r="BM1252" s="40"/>
      <c r="BN1252" s="40"/>
      <c r="BQ1252" s="170"/>
    </row>
    <row r="1253" spans="1:69" x14ac:dyDescent="0.2">
      <c r="A1253" s="41"/>
      <c r="B1253" s="41"/>
      <c r="C1253" s="64"/>
      <c r="D1253" s="64"/>
      <c r="E1253" s="59"/>
      <c r="F1253" s="59"/>
      <c r="G1253" s="59"/>
      <c r="H1253" s="167"/>
      <c r="I1253" s="58"/>
      <c r="J1253" s="40"/>
      <c r="K1253" s="40"/>
      <c r="L1253" s="40"/>
      <c r="M1253" s="40"/>
      <c r="N1253" s="165"/>
      <c r="O1253" s="44"/>
      <c r="P1253" s="40"/>
      <c r="Q1253" s="40"/>
      <c r="R1253" s="40"/>
      <c r="S1253" s="40"/>
      <c r="T1253" s="40"/>
      <c r="U1253" s="43"/>
      <c r="V1253" s="45"/>
      <c r="W1253" s="143"/>
      <c r="X1253" s="41"/>
      <c r="Y1253" s="40"/>
      <c r="Z1253" s="40"/>
      <c r="AA1253" s="40"/>
      <c r="AB1253" s="40"/>
      <c r="AC1253" s="40"/>
      <c r="AD1253" s="40"/>
      <c r="AE1253" s="40"/>
      <c r="AF1253" s="44"/>
      <c r="AG1253" s="40"/>
      <c r="AH1253" s="40"/>
      <c r="AI1253" s="40"/>
      <c r="AJ1253" s="40"/>
      <c r="AK1253" s="40"/>
      <c r="AL1253" s="41"/>
      <c r="AM1253" s="40"/>
      <c r="AN1253" s="40"/>
      <c r="AO1253" s="44"/>
      <c r="AP1253" s="40"/>
      <c r="AQ1253" s="40"/>
      <c r="AR1253" s="40"/>
      <c r="AS1253" s="40"/>
      <c r="AT1253" s="46"/>
      <c r="AU1253" s="40"/>
      <c r="AV1253" s="40"/>
      <c r="AW1253" s="40"/>
      <c r="AX1253" s="40"/>
      <c r="AY1253" s="40"/>
      <c r="AZ1253" s="40"/>
      <c r="BA1253" s="40"/>
      <c r="BB1253" s="40"/>
      <c r="BC1253" s="40"/>
      <c r="BD1253" s="40"/>
      <c r="BE1253" s="40"/>
      <c r="BF1253" s="40"/>
      <c r="BG1253" s="40"/>
      <c r="BH1253" s="40"/>
      <c r="BI1253" s="40"/>
      <c r="BJ1253" s="40"/>
      <c r="BK1253" s="40"/>
      <c r="BL1253" s="40"/>
      <c r="BM1253" s="40"/>
      <c r="BN1253" s="40"/>
      <c r="BQ1253" s="170"/>
    </row>
    <row r="1254" spans="1:69" x14ac:dyDescent="0.2">
      <c r="A1254" s="41"/>
      <c r="B1254" s="41"/>
      <c r="C1254" s="64"/>
      <c r="D1254" s="64"/>
      <c r="E1254" s="59"/>
      <c r="F1254" s="59"/>
      <c r="G1254" s="59"/>
      <c r="H1254" s="167"/>
      <c r="I1254" s="58"/>
      <c r="J1254" s="40"/>
      <c r="K1254" s="40"/>
      <c r="L1254" s="40"/>
      <c r="M1254" s="40"/>
      <c r="N1254" s="165"/>
      <c r="O1254" s="44"/>
      <c r="P1254" s="40"/>
      <c r="Q1254" s="40"/>
      <c r="R1254" s="40"/>
      <c r="S1254" s="40"/>
      <c r="T1254" s="40"/>
      <c r="U1254" s="43"/>
      <c r="V1254" s="45"/>
      <c r="W1254" s="143"/>
      <c r="X1254" s="41"/>
      <c r="Y1254" s="40"/>
      <c r="Z1254" s="40"/>
      <c r="AA1254" s="40"/>
      <c r="AB1254" s="40"/>
      <c r="AC1254" s="40"/>
      <c r="AD1254" s="40"/>
      <c r="AE1254" s="40"/>
      <c r="AF1254" s="44"/>
      <c r="AG1254" s="40"/>
      <c r="AH1254" s="40"/>
      <c r="AI1254" s="40"/>
      <c r="AJ1254" s="40"/>
      <c r="AK1254" s="40"/>
      <c r="AL1254" s="41"/>
      <c r="AM1254" s="40"/>
      <c r="AN1254" s="40"/>
      <c r="AO1254" s="44"/>
      <c r="AP1254" s="40"/>
      <c r="AQ1254" s="40"/>
      <c r="AR1254" s="40"/>
      <c r="AS1254" s="40"/>
      <c r="AT1254" s="46"/>
      <c r="AU1254" s="40"/>
      <c r="AV1254" s="40"/>
      <c r="AW1254" s="40"/>
      <c r="AX1254" s="40"/>
      <c r="AY1254" s="40"/>
      <c r="AZ1254" s="40"/>
      <c r="BA1254" s="40"/>
      <c r="BB1254" s="40"/>
      <c r="BC1254" s="40"/>
      <c r="BD1254" s="40"/>
      <c r="BE1254" s="40"/>
      <c r="BF1254" s="40"/>
      <c r="BG1254" s="40"/>
      <c r="BH1254" s="40"/>
      <c r="BI1254" s="40"/>
      <c r="BJ1254" s="40"/>
      <c r="BK1254" s="40"/>
      <c r="BL1254" s="40"/>
      <c r="BM1254" s="40"/>
      <c r="BN1254" s="40"/>
      <c r="BQ1254" s="170"/>
    </row>
    <row r="1255" spans="1:69" x14ac:dyDescent="0.2">
      <c r="A1255" s="41"/>
      <c r="B1255" s="41"/>
      <c r="C1255" s="64"/>
      <c r="D1255" s="64"/>
      <c r="E1255" s="59"/>
      <c r="F1255" s="59"/>
      <c r="G1255" s="59"/>
      <c r="H1255" s="167"/>
      <c r="I1255" s="58"/>
      <c r="J1255" s="40"/>
      <c r="K1255" s="40"/>
      <c r="L1255" s="40"/>
      <c r="M1255" s="40"/>
      <c r="N1255" s="165"/>
      <c r="O1255" s="44"/>
      <c r="P1255" s="40"/>
      <c r="Q1255" s="40"/>
      <c r="R1255" s="40"/>
      <c r="S1255" s="40"/>
      <c r="T1255" s="40"/>
      <c r="U1255" s="43"/>
      <c r="V1255" s="45"/>
      <c r="W1255" s="143"/>
      <c r="X1255" s="41"/>
      <c r="Y1255" s="40"/>
      <c r="Z1255" s="40"/>
      <c r="AA1255" s="40"/>
      <c r="AB1255" s="40"/>
      <c r="AC1255" s="40"/>
      <c r="AD1255" s="40"/>
      <c r="AE1255" s="40"/>
      <c r="AF1255" s="44"/>
      <c r="AG1255" s="40"/>
      <c r="AH1255" s="40"/>
      <c r="AI1255" s="40"/>
      <c r="AJ1255" s="40"/>
      <c r="AK1255" s="40"/>
      <c r="AL1255" s="41"/>
      <c r="AM1255" s="40"/>
      <c r="AN1255" s="40"/>
      <c r="AO1255" s="44"/>
      <c r="AP1255" s="40"/>
      <c r="AQ1255" s="40"/>
      <c r="AR1255" s="40"/>
      <c r="AS1255" s="40"/>
      <c r="AT1255" s="46"/>
      <c r="AU1255" s="40"/>
      <c r="AV1255" s="40"/>
      <c r="AW1255" s="40"/>
      <c r="AX1255" s="40"/>
      <c r="AY1255" s="40"/>
      <c r="AZ1255" s="40"/>
      <c r="BA1255" s="40"/>
      <c r="BB1255" s="40"/>
      <c r="BC1255" s="40"/>
      <c r="BD1255" s="40"/>
      <c r="BE1255" s="40"/>
      <c r="BF1255" s="40"/>
      <c r="BG1255" s="40"/>
      <c r="BH1255" s="40"/>
      <c r="BI1255" s="40"/>
      <c r="BJ1255" s="40"/>
      <c r="BK1255" s="40"/>
      <c r="BL1255" s="40"/>
      <c r="BM1255" s="40"/>
      <c r="BN1255" s="40"/>
      <c r="BQ1255" s="170"/>
    </row>
    <row r="1256" spans="1:69" x14ac:dyDescent="0.2">
      <c r="A1256" s="41"/>
      <c r="B1256" s="41"/>
      <c r="C1256" s="64"/>
      <c r="D1256" s="64"/>
      <c r="E1256" s="59"/>
      <c r="F1256" s="59"/>
      <c r="G1256" s="59"/>
      <c r="H1256" s="167"/>
      <c r="I1256" s="58"/>
      <c r="J1256" s="40"/>
      <c r="K1256" s="40"/>
      <c r="L1256" s="40"/>
      <c r="M1256" s="40"/>
      <c r="N1256" s="165"/>
      <c r="O1256" s="44"/>
      <c r="P1256" s="40"/>
      <c r="Q1256" s="40"/>
      <c r="R1256" s="40"/>
      <c r="S1256" s="40"/>
      <c r="T1256" s="40"/>
      <c r="U1256" s="43"/>
      <c r="V1256" s="45"/>
      <c r="W1256" s="143"/>
      <c r="X1256" s="41"/>
      <c r="Y1256" s="40"/>
      <c r="Z1256" s="40"/>
      <c r="AA1256" s="40"/>
      <c r="AB1256" s="40"/>
      <c r="AC1256" s="40"/>
      <c r="AD1256" s="40"/>
      <c r="AE1256" s="40"/>
      <c r="AF1256" s="44"/>
      <c r="AG1256" s="40"/>
      <c r="AH1256" s="40"/>
      <c r="AI1256" s="40"/>
      <c r="AJ1256" s="40"/>
      <c r="AK1256" s="40"/>
      <c r="AL1256" s="41"/>
      <c r="AM1256" s="40"/>
      <c r="AN1256" s="40"/>
      <c r="AO1256" s="44"/>
      <c r="AP1256" s="40"/>
      <c r="AQ1256" s="40"/>
      <c r="AR1256" s="40"/>
      <c r="AS1256" s="40"/>
      <c r="AT1256" s="46"/>
      <c r="AU1256" s="40"/>
      <c r="AV1256" s="40"/>
      <c r="AW1256" s="40"/>
      <c r="AX1256" s="40"/>
      <c r="AY1256" s="40"/>
      <c r="AZ1256" s="40"/>
      <c r="BA1256" s="40"/>
      <c r="BB1256" s="40"/>
      <c r="BC1256" s="40"/>
      <c r="BD1256" s="40"/>
      <c r="BE1256" s="40"/>
      <c r="BF1256" s="40"/>
      <c r="BG1256" s="40"/>
      <c r="BH1256" s="40"/>
      <c r="BI1256" s="40"/>
      <c r="BJ1256" s="40"/>
      <c r="BK1256" s="40"/>
      <c r="BL1256" s="40"/>
      <c r="BM1256" s="40"/>
      <c r="BN1256" s="40"/>
      <c r="BQ1256" s="170"/>
    </row>
    <row r="1257" spans="1:69" x14ac:dyDescent="0.2">
      <c r="A1257" s="41"/>
      <c r="B1257" s="41"/>
      <c r="C1257" s="64"/>
      <c r="D1257" s="64"/>
      <c r="E1257" s="59"/>
      <c r="F1257" s="59"/>
      <c r="G1257" s="59"/>
      <c r="H1257" s="167"/>
      <c r="I1257" s="58"/>
      <c r="J1257" s="40"/>
      <c r="K1257" s="40"/>
      <c r="L1257" s="40"/>
      <c r="M1257" s="40"/>
      <c r="N1257" s="165"/>
      <c r="O1257" s="44"/>
      <c r="P1257" s="40"/>
      <c r="Q1257" s="40"/>
      <c r="R1257" s="40"/>
      <c r="S1257" s="40"/>
      <c r="T1257" s="40"/>
      <c r="U1257" s="43"/>
      <c r="V1257" s="45"/>
      <c r="W1257" s="143"/>
      <c r="X1257" s="41"/>
      <c r="Y1257" s="40"/>
      <c r="Z1257" s="40"/>
      <c r="AA1257" s="40"/>
      <c r="AB1257" s="40"/>
      <c r="AC1257" s="40"/>
      <c r="AD1257" s="40"/>
      <c r="AE1257" s="40"/>
      <c r="AF1257" s="44"/>
      <c r="AG1257" s="40"/>
      <c r="AH1257" s="40"/>
      <c r="AI1257" s="40"/>
      <c r="AJ1257" s="40"/>
      <c r="AK1257" s="40"/>
      <c r="AL1257" s="41"/>
      <c r="AM1257" s="40"/>
      <c r="AN1257" s="40"/>
      <c r="AO1257" s="44"/>
      <c r="AP1257" s="40"/>
      <c r="AQ1257" s="40"/>
      <c r="AR1257" s="40"/>
      <c r="AS1257" s="40"/>
      <c r="AT1257" s="46"/>
      <c r="AU1257" s="40"/>
      <c r="AV1257" s="40"/>
      <c r="AW1257" s="40"/>
      <c r="AX1257" s="40"/>
      <c r="AY1257" s="40"/>
      <c r="AZ1257" s="40"/>
      <c r="BA1257" s="40"/>
      <c r="BB1257" s="40"/>
      <c r="BC1257" s="40"/>
      <c r="BD1257" s="40"/>
      <c r="BE1257" s="40"/>
      <c r="BF1257" s="40"/>
      <c r="BG1257" s="40"/>
      <c r="BH1257" s="40"/>
      <c r="BI1257" s="40"/>
      <c r="BJ1257" s="40"/>
      <c r="BK1257" s="40"/>
      <c r="BL1257" s="40"/>
      <c r="BM1257" s="40"/>
      <c r="BN1257" s="40"/>
      <c r="BQ1257" s="170"/>
    </row>
    <row r="1258" spans="1:69" x14ac:dyDescent="0.2">
      <c r="A1258" s="41"/>
      <c r="B1258" s="41"/>
      <c r="C1258" s="64"/>
      <c r="D1258" s="64"/>
      <c r="E1258" s="59"/>
      <c r="F1258" s="59"/>
      <c r="G1258" s="59"/>
      <c r="H1258" s="167"/>
      <c r="I1258" s="58"/>
      <c r="J1258" s="40"/>
      <c r="K1258" s="40"/>
      <c r="L1258" s="40"/>
      <c r="M1258" s="40"/>
      <c r="N1258" s="165"/>
      <c r="O1258" s="44"/>
      <c r="P1258" s="40"/>
      <c r="Q1258" s="40"/>
      <c r="R1258" s="40"/>
      <c r="S1258" s="40"/>
      <c r="T1258" s="40"/>
      <c r="U1258" s="43"/>
      <c r="V1258" s="45"/>
      <c r="W1258" s="143"/>
      <c r="X1258" s="41"/>
      <c r="Y1258" s="40"/>
      <c r="Z1258" s="40"/>
      <c r="AA1258" s="40"/>
      <c r="AB1258" s="40"/>
      <c r="AC1258" s="40"/>
      <c r="AD1258" s="40"/>
      <c r="AE1258" s="40"/>
      <c r="AF1258" s="44"/>
      <c r="AG1258" s="40"/>
      <c r="AH1258" s="40"/>
      <c r="AI1258" s="40"/>
      <c r="AJ1258" s="40"/>
      <c r="AK1258" s="40"/>
      <c r="AL1258" s="41"/>
      <c r="AM1258" s="40"/>
      <c r="AN1258" s="40"/>
      <c r="AO1258" s="44"/>
      <c r="AP1258" s="40"/>
      <c r="AQ1258" s="40"/>
      <c r="AR1258" s="40"/>
      <c r="AS1258" s="40"/>
      <c r="AT1258" s="46"/>
      <c r="AU1258" s="40"/>
      <c r="AV1258" s="40"/>
      <c r="AW1258" s="40"/>
      <c r="AX1258" s="40"/>
      <c r="AY1258" s="40"/>
      <c r="AZ1258" s="40"/>
      <c r="BA1258" s="40"/>
      <c r="BB1258" s="40"/>
      <c r="BC1258" s="40"/>
      <c r="BD1258" s="40"/>
      <c r="BE1258" s="40"/>
      <c r="BF1258" s="40"/>
      <c r="BG1258" s="40"/>
      <c r="BH1258" s="40"/>
      <c r="BI1258" s="40"/>
      <c r="BJ1258" s="40"/>
      <c r="BK1258" s="40"/>
      <c r="BL1258" s="40"/>
      <c r="BM1258" s="40"/>
      <c r="BN1258" s="40"/>
      <c r="BQ1258" s="170"/>
    </row>
    <row r="1259" spans="1:69" x14ac:dyDescent="0.2">
      <c r="A1259" s="41"/>
      <c r="B1259" s="41"/>
      <c r="C1259" s="64"/>
      <c r="D1259" s="64"/>
      <c r="E1259" s="59"/>
      <c r="F1259" s="59"/>
      <c r="G1259" s="59"/>
      <c r="H1259" s="167"/>
      <c r="I1259" s="58"/>
      <c r="J1259" s="40"/>
      <c r="K1259" s="40"/>
      <c r="L1259" s="40"/>
      <c r="M1259" s="40"/>
      <c r="N1259" s="165"/>
      <c r="O1259" s="44"/>
      <c r="P1259" s="40"/>
      <c r="Q1259" s="40"/>
      <c r="R1259" s="40"/>
      <c r="S1259" s="40"/>
      <c r="T1259" s="40"/>
      <c r="U1259" s="43"/>
      <c r="V1259" s="45"/>
      <c r="W1259" s="143"/>
      <c r="X1259" s="41"/>
      <c r="Y1259" s="40"/>
      <c r="Z1259" s="40"/>
      <c r="AA1259" s="40"/>
      <c r="AB1259" s="40"/>
      <c r="AC1259" s="40"/>
      <c r="AD1259" s="40"/>
      <c r="AE1259" s="40"/>
      <c r="AF1259" s="44"/>
      <c r="AG1259" s="40"/>
      <c r="AH1259" s="40"/>
      <c r="AI1259" s="40"/>
      <c r="AJ1259" s="40"/>
      <c r="AK1259" s="40"/>
      <c r="AL1259" s="41"/>
      <c r="AM1259" s="40"/>
      <c r="AN1259" s="40"/>
      <c r="AO1259" s="44"/>
      <c r="AP1259" s="40"/>
      <c r="AQ1259" s="40"/>
      <c r="AR1259" s="40"/>
      <c r="AS1259" s="40"/>
      <c r="AT1259" s="46"/>
      <c r="AU1259" s="40"/>
      <c r="AV1259" s="40"/>
      <c r="AW1259" s="40"/>
      <c r="AX1259" s="40"/>
      <c r="AY1259" s="40"/>
      <c r="AZ1259" s="40"/>
      <c r="BA1259" s="40"/>
      <c r="BB1259" s="40"/>
      <c r="BC1259" s="40"/>
      <c r="BD1259" s="40"/>
      <c r="BE1259" s="40"/>
      <c r="BF1259" s="40"/>
      <c r="BG1259" s="40"/>
      <c r="BH1259" s="40"/>
      <c r="BI1259" s="40"/>
      <c r="BJ1259" s="40"/>
      <c r="BK1259" s="40"/>
      <c r="BL1259" s="40"/>
      <c r="BM1259" s="40"/>
      <c r="BN1259" s="40"/>
      <c r="BQ1259" s="170"/>
    </row>
    <row r="1260" spans="1:69" x14ac:dyDescent="0.2">
      <c r="A1260" s="41"/>
      <c r="B1260" s="41"/>
      <c r="C1260" s="64"/>
      <c r="D1260" s="64"/>
      <c r="E1260" s="59"/>
      <c r="F1260" s="59"/>
      <c r="G1260" s="59"/>
      <c r="H1260" s="167"/>
      <c r="I1260" s="58"/>
      <c r="J1260" s="40"/>
      <c r="K1260" s="40"/>
      <c r="L1260" s="40"/>
      <c r="M1260" s="40"/>
      <c r="N1260" s="165"/>
      <c r="O1260" s="44"/>
      <c r="P1260" s="40"/>
      <c r="Q1260" s="40"/>
      <c r="R1260" s="40"/>
      <c r="S1260" s="40"/>
      <c r="T1260" s="40"/>
      <c r="U1260" s="43"/>
      <c r="V1260" s="45"/>
      <c r="W1260" s="143"/>
      <c r="X1260" s="41"/>
      <c r="Y1260" s="40"/>
      <c r="Z1260" s="40"/>
      <c r="AA1260" s="40"/>
      <c r="AB1260" s="40"/>
      <c r="AC1260" s="40"/>
      <c r="AD1260" s="40"/>
      <c r="AE1260" s="40"/>
      <c r="AF1260" s="44"/>
      <c r="AG1260" s="40"/>
      <c r="AH1260" s="40"/>
      <c r="AI1260" s="40"/>
      <c r="AJ1260" s="40"/>
      <c r="AK1260" s="40"/>
      <c r="AL1260" s="41"/>
      <c r="AM1260" s="40"/>
      <c r="AN1260" s="40"/>
      <c r="AO1260" s="44"/>
      <c r="AP1260" s="40"/>
      <c r="AQ1260" s="40"/>
      <c r="AR1260" s="40"/>
      <c r="AS1260" s="40"/>
      <c r="AT1260" s="46"/>
      <c r="AU1260" s="40"/>
      <c r="AV1260" s="40"/>
      <c r="AW1260" s="40"/>
      <c r="AX1260" s="40"/>
      <c r="AY1260" s="40"/>
      <c r="AZ1260" s="40"/>
      <c r="BA1260" s="40"/>
      <c r="BB1260" s="40"/>
      <c r="BC1260" s="40"/>
      <c r="BD1260" s="40"/>
      <c r="BE1260" s="40"/>
      <c r="BF1260" s="40"/>
      <c r="BG1260" s="40"/>
      <c r="BH1260" s="40"/>
      <c r="BI1260" s="40"/>
      <c r="BJ1260" s="40"/>
      <c r="BK1260" s="40"/>
      <c r="BL1260" s="40"/>
      <c r="BM1260" s="40"/>
      <c r="BN1260" s="40"/>
      <c r="BQ1260" s="170"/>
    </row>
    <row r="1261" spans="1:69" x14ac:dyDescent="0.2">
      <c r="A1261" s="41"/>
      <c r="B1261" s="41"/>
      <c r="C1261" s="64"/>
      <c r="D1261" s="64"/>
      <c r="E1261" s="59"/>
      <c r="F1261" s="59"/>
      <c r="G1261" s="59"/>
      <c r="H1261" s="167"/>
      <c r="I1261" s="58"/>
      <c r="J1261" s="40"/>
      <c r="K1261" s="40"/>
      <c r="L1261" s="40"/>
      <c r="M1261" s="40"/>
      <c r="N1261" s="165"/>
      <c r="O1261" s="44"/>
      <c r="P1261" s="40"/>
      <c r="Q1261" s="40"/>
      <c r="R1261" s="40"/>
      <c r="S1261" s="40"/>
      <c r="T1261" s="40"/>
      <c r="U1261" s="43"/>
      <c r="V1261" s="45"/>
      <c r="W1261" s="143"/>
      <c r="X1261" s="41"/>
      <c r="Y1261" s="40"/>
      <c r="Z1261" s="40"/>
      <c r="AA1261" s="40"/>
      <c r="AB1261" s="40"/>
      <c r="AC1261" s="40"/>
      <c r="AD1261" s="40"/>
      <c r="AE1261" s="40"/>
      <c r="AF1261" s="44"/>
      <c r="AG1261" s="40"/>
      <c r="AH1261" s="40"/>
      <c r="AI1261" s="40"/>
      <c r="AJ1261" s="40"/>
      <c r="AK1261" s="40"/>
      <c r="AL1261" s="41"/>
      <c r="AM1261" s="40"/>
      <c r="AN1261" s="40"/>
      <c r="AO1261" s="44"/>
      <c r="AP1261" s="40"/>
      <c r="AQ1261" s="40"/>
      <c r="AR1261" s="40"/>
      <c r="AS1261" s="40"/>
      <c r="AT1261" s="46"/>
      <c r="AU1261" s="40"/>
      <c r="AV1261" s="40"/>
      <c r="AW1261" s="40"/>
      <c r="AX1261" s="40"/>
      <c r="AY1261" s="40"/>
      <c r="AZ1261" s="40"/>
      <c r="BA1261" s="40"/>
      <c r="BB1261" s="40"/>
      <c r="BC1261" s="40"/>
      <c r="BD1261" s="40"/>
      <c r="BE1261" s="40"/>
      <c r="BF1261" s="40"/>
      <c r="BG1261" s="40"/>
      <c r="BH1261" s="40"/>
      <c r="BI1261" s="40"/>
      <c r="BJ1261" s="40"/>
      <c r="BK1261" s="40"/>
      <c r="BL1261" s="40"/>
      <c r="BM1261" s="40"/>
      <c r="BN1261" s="40"/>
      <c r="BQ1261" s="170"/>
    </row>
    <row r="1262" spans="1:69" x14ac:dyDescent="0.2">
      <c r="A1262" s="41"/>
      <c r="B1262" s="41"/>
      <c r="C1262" s="64"/>
      <c r="D1262" s="64"/>
      <c r="E1262" s="59"/>
      <c r="F1262" s="59"/>
      <c r="G1262" s="59"/>
      <c r="H1262" s="167"/>
      <c r="I1262" s="58"/>
      <c r="J1262" s="40"/>
      <c r="K1262" s="40"/>
      <c r="L1262" s="40"/>
      <c r="M1262" s="40"/>
      <c r="N1262" s="165"/>
      <c r="O1262" s="44"/>
      <c r="P1262" s="40"/>
      <c r="Q1262" s="40"/>
      <c r="R1262" s="40"/>
      <c r="S1262" s="40"/>
      <c r="T1262" s="40"/>
      <c r="U1262" s="43"/>
      <c r="V1262" s="45"/>
      <c r="W1262" s="143"/>
      <c r="X1262" s="41"/>
      <c r="Y1262" s="40"/>
      <c r="Z1262" s="40"/>
      <c r="AA1262" s="40"/>
      <c r="AB1262" s="40"/>
      <c r="AC1262" s="40"/>
      <c r="AD1262" s="40"/>
      <c r="AE1262" s="40"/>
      <c r="AF1262" s="44"/>
      <c r="AG1262" s="40"/>
      <c r="AH1262" s="40"/>
      <c r="AI1262" s="40"/>
      <c r="AJ1262" s="40"/>
      <c r="AK1262" s="40"/>
      <c r="AL1262" s="41"/>
      <c r="AM1262" s="40"/>
      <c r="AN1262" s="40"/>
      <c r="AO1262" s="44"/>
      <c r="AP1262" s="40"/>
      <c r="AQ1262" s="40"/>
      <c r="AR1262" s="40"/>
      <c r="AS1262" s="40"/>
      <c r="AT1262" s="46"/>
      <c r="AU1262" s="40"/>
      <c r="AV1262" s="40"/>
      <c r="AW1262" s="40"/>
      <c r="AX1262" s="40"/>
      <c r="AY1262" s="40"/>
      <c r="AZ1262" s="40"/>
      <c r="BA1262" s="40"/>
      <c r="BB1262" s="40"/>
      <c r="BC1262" s="40"/>
      <c r="BD1262" s="40"/>
      <c r="BE1262" s="40"/>
      <c r="BF1262" s="40"/>
      <c r="BG1262" s="40"/>
      <c r="BH1262" s="40"/>
      <c r="BI1262" s="40"/>
      <c r="BJ1262" s="40"/>
      <c r="BK1262" s="40"/>
      <c r="BL1262" s="40"/>
      <c r="BM1262" s="40"/>
      <c r="BN1262" s="40"/>
      <c r="BQ1262" s="170"/>
    </row>
    <row r="1263" spans="1:69" x14ac:dyDescent="0.2">
      <c r="A1263" s="41"/>
      <c r="B1263" s="41"/>
      <c r="C1263" s="64"/>
      <c r="D1263" s="64"/>
      <c r="E1263" s="59"/>
      <c r="F1263" s="59"/>
      <c r="G1263" s="59"/>
      <c r="H1263" s="167"/>
      <c r="I1263" s="58"/>
      <c r="J1263" s="40"/>
      <c r="K1263" s="40"/>
      <c r="L1263" s="40"/>
      <c r="M1263" s="40"/>
      <c r="N1263" s="165"/>
      <c r="O1263" s="44"/>
      <c r="P1263" s="40"/>
      <c r="Q1263" s="40"/>
      <c r="R1263" s="40"/>
      <c r="S1263" s="40"/>
      <c r="T1263" s="40"/>
      <c r="U1263" s="43"/>
      <c r="V1263" s="45"/>
      <c r="W1263" s="143"/>
      <c r="X1263" s="41"/>
      <c r="Y1263" s="40"/>
      <c r="Z1263" s="40"/>
      <c r="AA1263" s="40"/>
      <c r="AB1263" s="40"/>
      <c r="AC1263" s="40"/>
      <c r="AD1263" s="40"/>
      <c r="AE1263" s="40"/>
      <c r="AF1263" s="44"/>
      <c r="AG1263" s="40"/>
      <c r="AH1263" s="40"/>
      <c r="AI1263" s="40"/>
      <c r="AJ1263" s="40"/>
      <c r="AK1263" s="40"/>
      <c r="AL1263" s="41"/>
      <c r="AM1263" s="40"/>
      <c r="AN1263" s="40"/>
      <c r="AO1263" s="44"/>
      <c r="AP1263" s="40"/>
      <c r="AQ1263" s="40"/>
      <c r="AR1263" s="40"/>
      <c r="AS1263" s="40"/>
      <c r="AT1263" s="46"/>
      <c r="AU1263" s="40"/>
      <c r="AV1263" s="40"/>
      <c r="AW1263" s="40"/>
      <c r="AX1263" s="40"/>
      <c r="AY1263" s="40"/>
      <c r="AZ1263" s="40"/>
      <c r="BA1263" s="40"/>
      <c r="BB1263" s="40"/>
      <c r="BC1263" s="40"/>
      <c r="BD1263" s="40"/>
      <c r="BE1263" s="40"/>
      <c r="BF1263" s="40"/>
      <c r="BG1263" s="40"/>
      <c r="BH1263" s="40"/>
      <c r="BI1263" s="40"/>
      <c r="BJ1263" s="40"/>
      <c r="BK1263" s="40"/>
      <c r="BL1263" s="40"/>
      <c r="BM1263" s="40"/>
      <c r="BN1263" s="40"/>
      <c r="BQ1263" s="170"/>
    </row>
    <row r="1264" spans="1:69" x14ac:dyDescent="0.2">
      <c r="A1264" s="41"/>
      <c r="B1264" s="41"/>
      <c r="C1264" s="64"/>
      <c r="D1264" s="64"/>
      <c r="E1264" s="59"/>
      <c r="F1264" s="59"/>
      <c r="G1264" s="59"/>
      <c r="H1264" s="167"/>
      <c r="I1264" s="58"/>
      <c r="J1264" s="40"/>
      <c r="K1264" s="40"/>
      <c r="L1264" s="40"/>
      <c r="M1264" s="40"/>
      <c r="N1264" s="165"/>
      <c r="O1264" s="44"/>
      <c r="P1264" s="40"/>
      <c r="Q1264" s="40"/>
      <c r="R1264" s="40"/>
      <c r="S1264" s="40"/>
      <c r="T1264" s="40"/>
      <c r="U1264" s="43"/>
      <c r="V1264" s="45"/>
      <c r="W1264" s="143"/>
      <c r="X1264" s="41"/>
      <c r="Y1264" s="40"/>
      <c r="Z1264" s="40"/>
      <c r="AA1264" s="40"/>
      <c r="AB1264" s="40"/>
      <c r="AC1264" s="40"/>
      <c r="AD1264" s="40"/>
      <c r="AE1264" s="40"/>
      <c r="AF1264" s="44"/>
      <c r="AG1264" s="40"/>
      <c r="AH1264" s="40"/>
      <c r="AI1264" s="40"/>
      <c r="AJ1264" s="40"/>
      <c r="AK1264" s="40"/>
      <c r="AL1264" s="41"/>
      <c r="AM1264" s="40"/>
      <c r="AN1264" s="40"/>
      <c r="AO1264" s="44"/>
      <c r="AP1264" s="40"/>
      <c r="AQ1264" s="40"/>
      <c r="AR1264" s="40"/>
      <c r="AS1264" s="40"/>
      <c r="AT1264" s="46"/>
      <c r="AU1264" s="40"/>
      <c r="AV1264" s="40"/>
      <c r="AW1264" s="40"/>
      <c r="AX1264" s="40"/>
      <c r="AY1264" s="40"/>
      <c r="AZ1264" s="40"/>
      <c r="BA1264" s="40"/>
      <c r="BB1264" s="40"/>
      <c r="BC1264" s="40"/>
      <c r="BD1264" s="40"/>
      <c r="BE1264" s="40"/>
      <c r="BF1264" s="40"/>
      <c r="BG1264" s="40"/>
      <c r="BH1264" s="40"/>
      <c r="BI1264" s="40"/>
      <c r="BJ1264" s="40"/>
      <c r="BK1264" s="40"/>
      <c r="BL1264" s="40"/>
      <c r="BM1264" s="40"/>
      <c r="BN1264" s="40"/>
      <c r="BQ1264" s="170"/>
    </row>
    <row r="1265" spans="1:69" x14ac:dyDescent="0.2">
      <c r="A1265" s="41"/>
      <c r="B1265" s="41"/>
      <c r="C1265" s="64"/>
      <c r="D1265" s="64"/>
      <c r="E1265" s="59"/>
      <c r="F1265" s="59"/>
      <c r="G1265" s="59"/>
      <c r="H1265" s="167"/>
      <c r="I1265" s="58"/>
      <c r="J1265" s="40"/>
      <c r="K1265" s="40"/>
      <c r="L1265" s="40"/>
      <c r="M1265" s="40"/>
      <c r="N1265" s="165"/>
      <c r="O1265" s="44"/>
      <c r="P1265" s="40"/>
      <c r="Q1265" s="40"/>
      <c r="R1265" s="40"/>
      <c r="S1265" s="40"/>
      <c r="T1265" s="40"/>
      <c r="U1265" s="43"/>
      <c r="V1265" s="45"/>
      <c r="W1265" s="143"/>
      <c r="X1265" s="41"/>
      <c r="Y1265" s="40"/>
      <c r="Z1265" s="40"/>
      <c r="AA1265" s="40"/>
      <c r="AB1265" s="40"/>
      <c r="AC1265" s="40"/>
      <c r="AD1265" s="40"/>
      <c r="AE1265" s="40"/>
      <c r="AF1265" s="44"/>
      <c r="AG1265" s="40"/>
      <c r="AH1265" s="40"/>
      <c r="AI1265" s="40"/>
      <c r="AJ1265" s="40"/>
      <c r="AK1265" s="40"/>
      <c r="AL1265" s="41"/>
      <c r="AM1265" s="40"/>
      <c r="AN1265" s="40"/>
      <c r="AO1265" s="44"/>
      <c r="AP1265" s="40"/>
      <c r="AQ1265" s="40"/>
      <c r="AR1265" s="40"/>
      <c r="AS1265" s="40"/>
      <c r="AT1265" s="46"/>
      <c r="AU1265" s="40"/>
      <c r="AV1265" s="40"/>
      <c r="AW1265" s="40"/>
      <c r="AX1265" s="40"/>
      <c r="AY1265" s="40"/>
      <c r="AZ1265" s="40"/>
      <c r="BA1265" s="40"/>
      <c r="BB1265" s="40"/>
      <c r="BC1265" s="40"/>
      <c r="BD1265" s="40"/>
      <c r="BE1265" s="40"/>
      <c r="BF1265" s="40"/>
      <c r="BG1265" s="40"/>
      <c r="BH1265" s="40"/>
      <c r="BI1265" s="40"/>
      <c r="BJ1265" s="40"/>
      <c r="BK1265" s="40"/>
      <c r="BL1265" s="40"/>
      <c r="BM1265" s="40"/>
      <c r="BN1265" s="40"/>
      <c r="BQ1265" s="170"/>
    </row>
    <row r="1266" spans="1:69" x14ac:dyDescent="0.2">
      <c r="A1266" s="41"/>
      <c r="B1266" s="41"/>
      <c r="C1266" s="64"/>
      <c r="D1266" s="64"/>
      <c r="E1266" s="59"/>
      <c r="F1266" s="59"/>
      <c r="G1266" s="59"/>
      <c r="H1266" s="167"/>
      <c r="I1266" s="58"/>
      <c r="J1266" s="40"/>
      <c r="K1266" s="40"/>
      <c r="L1266" s="40"/>
      <c r="M1266" s="40"/>
      <c r="N1266" s="165"/>
      <c r="O1266" s="44"/>
      <c r="P1266" s="40"/>
      <c r="Q1266" s="40"/>
      <c r="R1266" s="40"/>
      <c r="S1266" s="40"/>
      <c r="T1266" s="40"/>
      <c r="U1266" s="43"/>
      <c r="V1266" s="45"/>
      <c r="W1266" s="143"/>
      <c r="X1266" s="41"/>
      <c r="Y1266" s="40"/>
      <c r="Z1266" s="40"/>
      <c r="AA1266" s="40"/>
      <c r="AB1266" s="40"/>
      <c r="AC1266" s="40"/>
      <c r="AD1266" s="40"/>
      <c r="AE1266" s="40"/>
      <c r="AF1266" s="44"/>
      <c r="AG1266" s="40"/>
      <c r="AH1266" s="40"/>
      <c r="AI1266" s="40"/>
      <c r="AJ1266" s="40"/>
      <c r="AK1266" s="40"/>
      <c r="AL1266" s="41"/>
      <c r="AM1266" s="40"/>
      <c r="AN1266" s="40"/>
      <c r="AO1266" s="44"/>
      <c r="AP1266" s="40"/>
      <c r="AQ1266" s="40"/>
      <c r="AR1266" s="40"/>
      <c r="AS1266" s="40"/>
      <c r="AT1266" s="46"/>
      <c r="AU1266" s="40"/>
      <c r="AV1266" s="40"/>
      <c r="AW1266" s="40"/>
      <c r="AX1266" s="40"/>
      <c r="AY1266" s="40"/>
      <c r="AZ1266" s="40"/>
      <c r="BA1266" s="40"/>
      <c r="BB1266" s="40"/>
      <c r="BC1266" s="40"/>
      <c r="BD1266" s="40"/>
      <c r="BE1266" s="40"/>
      <c r="BF1266" s="40"/>
      <c r="BG1266" s="40"/>
      <c r="BH1266" s="40"/>
      <c r="BI1266" s="40"/>
      <c r="BJ1266" s="40"/>
      <c r="BK1266" s="40"/>
      <c r="BL1266" s="40"/>
      <c r="BM1266" s="40"/>
      <c r="BN1266" s="40"/>
      <c r="BQ1266" s="170"/>
    </row>
    <row r="1267" spans="1:69" x14ac:dyDescent="0.2">
      <c r="A1267" s="41"/>
      <c r="B1267" s="41"/>
      <c r="C1267" s="64"/>
      <c r="D1267" s="64"/>
      <c r="E1267" s="59"/>
      <c r="F1267" s="59"/>
      <c r="G1267" s="59"/>
      <c r="H1267" s="167"/>
      <c r="I1267" s="58"/>
      <c r="J1267" s="40"/>
      <c r="K1267" s="40"/>
      <c r="L1267" s="40"/>
      <c r="M1267" s="40"/>
      <c r="N1267" s="165"/>
      <c r="O1267" s="44"/>
      <c r="P1267" s="40"/>
      <c r="Q1267" s="40"/>
      <c r="R1267" s="40"/>
      <c r="S1267" s="40"/>
      <c r="T1267" s="40"/>
      <c r="U1267" s="43"/>
      <c r="V1267" s="45"/>
      <c r="W1267" s="143"/>
      <c r="X1267" s="41"/>
      <c r="Y1267" s="40"/>
      <c r="Z1267" s="40"/>
      <c r="AA1267" s="40"/>
      <c r="AB1267" s="40"/>
      <c r="AC1267" s="40"/>
      <c r="AD1267" s="40"/>
      <c r="AE1267" s="40"/>
      <c r="AF1267" s="44"/>
      <c r="AG1267" s="40"/>
      <c r="AH1267" s="40"/>
      <c r="AI1267" s="40"/>
      <c r="AJ1267" s="40"/>
      <c r="AK1267" s="40"/>
      <c r="AL1267" s="41"/>
      <c r="AM1267" s="40"/>
      <c r="AN1267" s="40"/>
      <c r="AO1267" s="44"/>
      <c r="AP1267" s="40"/>
      <c r="AQ1267" s="40"/>
      <c r="AR1267" s="40"/>
      <c r="AS1267" s="40"/>
      <c r="AT1267" s="46"/>
      <c r="AU1267" s="40"/>
      <c r="AV1267" s="40"/>
      <c r="AW1267" s="40"/>
      <c r="AX1267" s="40"/>
      <c r="AY1267" s="40"/>
      <c r="AZ1267" s="40"/>
      <c r="BA1267" s="40"/>
      <c r="BB1267" s="40"/>
      <c r="BC1267" s="40"/>
      <c r="BD1267" s="40"/>
      <c r="BE1267" s="40"/>
      <c r="BF1267" s="40"/>
      <c r="BG1267" s="40"/>
      <c r="BH1267" s="40"/>
      <c r="BI1267" s="40"/>
      <c r="BJ1267" s="40"/>
      <c r="BK1267" s="40"/>
      <c r="BL1267" s="40"/>
      <c r="BM1267" s="40"/>
      <c r="BN1267" s="40"/>
      <c r="BQ1267" s="170"/>
    </row>
    <row r="1268" spans="1:69" x14ac:dyDescent="0.2">
      <c r="A1268" s="41"/>
      <c r="B1268" s="41"/>
      <c r="C1268" s="64"/>
      <c r="D1268" s="64"/>
      <c r="E1268" s="59"/>
      <c r="F1268" s="59"/>
      <c r="G1268" s="59"/>
      <c r="H1268" s="167"/>
      <c r="I1268" s="58"/>
      <c r="J1268" s="40"/>
      <c r="K1268" s="40"/>
      <c r="L1268" s="40"/>
      <c r="M1268" s="40"/>
      <c r="N1268" s="165"/>
      <c r="O1268" s="44"/>
      <c r="P1268" s="40"/>
      <c r="Q1268" s="40"/>
      <c r="R1268" s="40"/>
      <c r="S1268" s="40"/>
      <c r="T1268" s="40"/>
      <c r="U1268" s="43"/>
      <c r="V1268" s="45"/>
      <c r="W1268" s="143"/>
      <c r="X1268" s="41"/>
      <c r="Y1268" s="40"/>
      <c r="Z1268" s="40"/>
      <c r="AA1268" s="40"/>
      <c r="AB1268" s="40"/>
      <c r="AC1268" s="40"/>
      <c r="AD1268" s="40"/>
      <c r="AE1268" s="40"/>
      <c r="AF1268" s="44"/>
      <c r="AG1268" s="40"/>
      <c r="AH1268" s="40"/>
      <c r="AI1268" s="40"/>
      <c r="AJ1268" s="40"/>
      <c r="AK1268" s="40"/>
      <c r="AL1268" s="41"/>
      <c r="AM1268" s="40"/>
      <c r="AN1268" s="40"/>
      <c r="AO1268" s="44"/>
      <c r="AP1268" s="40"/>
      <c r="AQ1268" s="40"/>
      <c r="AR1268" s="40"/>
      <c r="AS1268" s="40"/>
      <c r="AT1268" s="46"/>
      <c r="AU1268" s="40"/>
      <c r="AV1268" s="40"/>
      <c r="AW1268" s="40"/>
      <c r="AX1268" s="40"/>
      <c r="AY1268" s="40"/>
      <c r="AZ1268" s="40"/>
      <c r="BA1268" s="40"/>
      <c r="BB1268" s="40"/>
      <c r="BC1268" s="40"/>
      <c r="BD1268" s="40"/>
      <c r="BE1268" s="40"/>
      <c r="BF1268" s="40"/>
      <c r="BG1268" s="40"/>
      <c r="BH1268" s="40"/>
      <c r="BI1268" s="40"/>
      <c r="BJ1268" s="40"/>
      <c r="BK1268" s="40"/>
      <c r="BL1268" s="40"/>
      <c r="BM1268" s="40"/>
      <c r="BN1268" s="40"/>
      <c r="BQ1268" s="170"/>
    </row>
    <row r="1269" spans="1:69" x14ac:dyDescent="0.2">
      <c r="A1269" s="41"/>
      <c r="B1269" s="41"/>
      <c r="C1269" s="64"/>
      <c r="D1269" s="64"/>
      <c r="E1269" s="59"/>
      <c r="F1269" s="59"/>
      <c r="G1269" s="59"/>
      <c r="H1269" s="167"/>
      <c r="I1269" s="58"/>
      <c r="J1269" s="40"/>
      <c r="K1269" s="40"/>
      <c r="L1269" s="40"/>
      <c r="M1269" s="40"/>
      <c r="N1269" s="165"/>
      <c r="O1269" s="44"/>
      <c r="P1269" s="40"/>
      <c r="Q1269" s="40"/>
      <c r="R1269" s="40"/>
      <c r="S1269" s="40"/>
      <c r="T1269" s="40"/>
      <c r="U1269" s="43"/>
      <c r="V1269" s="45"/>
      <c r="W1269" s="143"/>
      <c r="X1269" s="41"/>
      <c r="Y1269" s="40"/>
      <c r="Z1269" s="40"/>
      <c r="AA1269" s="40"/>
      <c r="AB1269" s="40"/>
      <c r="AC1269" s="40"/>
      <c r="AD1269" s="40"/>
      <c r="AE1269" s="40"/>
      <c r="AF1269" s="44"/>
      <c r="AG1269" s="40"/>
      <c r="AH1269" s="40"/>
      <c r="AI1269" s="40"/>
      <c r="AJ1269" s="40"/>
      <c r="AK1269" s="40"/>
      <c r="AL1269" s="41"/>
      <c r="AM1269" s="40"/>
      <c r="AN1269" s="40"/>
      <c r="AO1269" s="44"/>
      <c r="AP1269" s="40"/>
      <c r="AQ1269" s="40"/>
      <c r="AR1269" s="40"/>
      <c r="AS1269" s="40"/>
      <c r="AT1269" s="46"/>
      <c r="AU1269" s="40"/>
      <c r="AV1269" s="40"/>
      <c r="AW1269" s="40"/>
      <c r="AX1269" s="40"/>
      <c r="AY1269" s="40"/>
      <c r="AZ1269" s="40"/>
      <c r="BA1269" s="40"/>
      <c r="BB1269" s="40"/>
      <c r="BC1269" s="40"/>
      <c r="BD1269" s="40"/>
      <c r="BE1269" s="40"/>
      <c r="BF1269" s="40"/>
      <c r="BG1269" s="40"/>
      <c r="BH1269" s="40"/>
      <c r="BI1269" s="40"/>
      <c r="BJ1269" s="40"/>
      <c r="BK1269" s="40"/>
      <c r="BL1269" s="40"/>
      <c r="BM1269" s="40"/>
      <c r="BN1269" s="40"/>
      <c r="BQ1269" s="170"/>
    </row>
    <row r="1270" spans="1:69" x14ac:dyDescent="0.2">
      <c r="A1270" s="41"/>
      <c r="B1270" s="41"/>
      <c r="C1270" s="64"/>
      <c r="D1270" s="64"/>
      <c r="E1270" s="59"/>
      <c r="F1270" s="59"/>
      <c r="G1270" s="59"/>
      <c r="H1270" s="167"/>
      <c r="I1270" s="58"/>
      <c r="J1270" s="40"/>
      <c r="K1270" s="40"/>
      <c r="L1270" s="40"/>
      <c r="M1270" s="40"/>
      <c r="N1270" s="165"/>
      <c r="O1270" s="44"/>
      <c r="P1270" s="40"/>
      <c r="Q1270" s="40"/>
      <c r="R1270" s="40"/>
      <c r="S1270" s="40"/>
      <c r="T1270" s="40"/>
      <c r="U1270" s="43"/>
      <c r="V1270" s="45"/>
      <c r="W1270" s="143"/>
      <c r="X1270" s="41"/>
      <c r="Y1270" s="40"/>
      <c r="Z1270" s="40"/>
      <c r="AA1270" s="40"/>
      <c r="AB1270" s="40"/>
      <c r="AC1270" s="40"/>
      <c r="AD1270" s="40"/>
      <c r="AE1270" s="40"/>
      <c r="AF1270" s="44"/>
      <c r="AG1270" s="40"/>
      <c r="AH1270" s="40"/>
      <c r="AI1270" s="40"/>
      <c r="AJ1270" s="40"/>
      <c r="AK1270" s="40"/>
      <c r="AL1270" s="41"/>
      <c r="AM1270" s="40"/>
      <c r="AN1270" s="40"/>
      <c r="AO1270" s="44"/>
      <c r="AP1270" s="40"/>
      <c r="AQ1270" s="40"/>
      <c r="AR1270" s="40"/>
      <c r="AS1270" s="40"/>
      <c r="AT1270" s="46"/>
      <c r="AU1270" s="40"/>
      <c r="AV1270" s="40"/>
      <c r="AW1270" s="40"/>
      <c r="AX1270" s="40"/>
      <c r="AY1270" s="40"/>
      <c r="AZ1270" s="40"/>
      <c r="BA1270" s="40"/>
      <c r="BB1270" s="40"/>
      <c r="BC1270" s="40"/>
      <c r="BD1270" s="40"/>
      <c r="BE1270" s="40"/>
      <c r="BF1270" s="40"/>
      <c r="BG1270" s="40"/>
      <c r="BH1270" s="40"/>
      <c r="BI1270" s="40"/>
      <c r="BJ1270" s="40"/>
      <c r="BK1270" s="40"/>
      <c r="BL1270" s="40"/>
      <c r="BM1270" s="40"/>
      <c r="BN1270" s="40"/>
      <c r="BQ1270" s="170"/>
    </row>
    <row r="1271" spans="1:69" x14ac:dyDescent="0.2">
      <c r="A1271" s="41"/>
      <c r="B1271" s="41"/>
      <c r="C1271" s="64"/>
      <c r="D1271" s="64"/>
      <c r="E1271" s="59"/>
      <c r="F1271" s="59"/>
      <c r="G1271" s="59"/>
      <c r="H1271" s="167"/>
      <c r="I1271" s="58"/>
      <c r="J1271" s="40"/>
      <c r="K1271" s="40"/>
      <c r="L1271" s="40"/>
      <c r="M1271" s="40"/>
      <c r="N1271" s="165"/>
      <c r="O1271" s="44"/>
      <c r="P1271" s="40"/>
      <c r="Q1271" s="40"/>
      <c r="R1271" s="40"/>
      <c r="S1271" s="40"/>
      <c r="T1271" s="40"/>
      <c r="U1271" s="43"/>
      <c r="V1271" s="45"/>
      <c r="W1271" s="143"/>
      <c r="X1271" s="41"/>
      <c r="Y1271" s="40"/>
      <c r="Z1271" s="40"/>
      <c r="AA1271" s="40"/>
      <c r="AB1271" s="40"/>
      <c r="AC1271" s="40"/>
      <c r="AD1271" s="40"/>
      <c r="AE1271" s="40"/>
      <c r="AF1271" s="44"/>
      <c r="AG1271" s="40"/>
      <c r="AH1271" s="40"/>
      <c r="AI1271" s="40"/>
      <c r="AJ1271" s="40"/>
      <c r="AK1271" s="40"/>
      <c r="AL1271" s="41"/>
      <c r="AM1271" s="40"/>
      <c r="AN1271" s="40"/>
      <c r="AO1271" s="44"/>
      <c r="AP1271" s="40"/>
      <c r="AQ1271" s="40"/>
      <c r="AR1271" s="40"/>
      <c r="AS1271" s="40"/>
      <c r="AT1271" s="46"/>
      <c r="AU1271" s="40"/>
      <c r="AV1271" s="40"/>
      <c r="AW1271" s="40"/>
      <c r="AX1271" s="40"/>
      <c r="AY1271" s="40"/>
      <c r="AZ1271" s="40"/>
      <c r="BA1271" s="40"/>
      <c r="BB1271" s="40"/>
      <c r="BC1271" s="40"/>
      <c r="BD1271" s="40"/>
      <c r="BE1271" s="40"/>
      <c r="BF1271" s="40"/>
      <c r="BG1271" s="40"/>
      <c r="BH1271" s="40"/>
      <c r="BI1271" s="40"/>
      <c r="BJ1271" s="40"/>
      <c r="BK1271" s="40"/>
      <c r="BL1271" s="40"/>
      <c r="BM1271" s="40"/>
      <c r="BN1271" s="40"/>
      <c r="BQ1271" s="170"/>
    </row>
    <row r="1272" spans="1:69" x14ac:dyDescent="0.2">
      <c r="A1272" s="41"/>
      <c r="B1272" s="41"/>
      <c r="C1272" s="64"/>
      <c r="D1272" s="64"/>
      <c r="E1272" s="59"/>
      <c r="F1272" s="59"/>
      <c r="G1272" s="59"/>
      <c r="H1272" s="167"/>
      <c r="I1272" s="58"/>
      <c r="J1272" s="40"/>
      <c r="K1272" s="40"/>
      <c r="L1272" s="40"/>
      <c r="M1272" s="40"/>
      <c r="N1272" s="165"/>
      <c r="O1272" s="44"/>
      <c r="P1272" s="40"/>
      <c r="Q1272" s="40"/>
      <c r="R1272" s="40"/>
      <c r="S1272" s="40"/>
      <c r="T1272" s="40"/>
      <c r="U1272" s="43"/>
      <c r="V1272" s="45"/>
      <c r="W1272" s="143"/>
      <c r="X1272" s="41"/>
      <c r="Y1272" s="40"/>
      <c r="Z1272" s="40"/>
      <c r="AA1272" s="40"/>
      <c r="AB1272" s="40"/>
      <c r="AC1272" s="40"/>
      <c r="AD1272" s="40"/>
      <c r="AE1272" s="40"/>
      <c r="AF1272" s="44"/>
      <c r="AG1272" s="40"/>
      <c r="AH1272" s="40"/>
      <c r="AI1272" s="40"/>
      <c r="AJ1272" s="40"/>
      <c r="AK1272" s="40"/>
      <c r="AL1272" s="41"/>
      <c r="AM1272" s="40"/>
      <c r="AN1272" s="40"/>
      <c r="AO1272" s="44"/>
      <c r="AP1272" s="40"/>
      <c r="AQ1272" s="40"/>
      <c r="AR1272" s="40"/>
      <c r="AS1272" s="40"/>
      <c r="AT1272" s="46"/>
      <c r="AU1272" s="40"/>
      <c r="AV1272" s="40"/>
      <c r="AW1272" s="40"/>
      <c r="AX1272" s="40"/>
      <c r="AY1272" s="40"/>
      <c r="AZ1272" s="40"/>
      <c r="BA1272" s="40"/>
      <c r="BB1272" s="40"/>
      <c r="BC1272" s="40"/>
      <c r="BD1272" s="40"/>
      <c r="BE1272" s="40"/>
      <c r="BF1272" s="40"/>
      <c r="BG1272" s="40"/>
      <c r="BH1272" s="40"/>
      <c r="BI1272" s="40"/>
      <c r="BJ1272" s="40"/>
      <c r="BK1272" s="40"/>
      <c r="BL1272" s="40"/>
      <c r="BM1272" s="40"/>
      <c r="BN1272" s="40"/>
      <c r="BQ1272" s="170"/>
    </row>
    <row r="1273" spans="1:69" x14ac:dyDescent="0.2">
      <c r="A1273" s="41"/>
      <c r="B1273" s="41"/>
      <c r="C1273" s="64"/>
      <c r="D1273" s="64"/>
      <c r="E1273" s="59"/>
      <c r="F1273" s="59"/>
      <c r="G1273" s="59"/>
      <c r="H1273" s="167"/>
      <c r="I1273" s="58"/>
      <c r="J1273" s="40"/>
      <c r="K1273" s="40"/>
      <c r="L1273" s="40"/>
      <c r="M1273" s="40"/>
      <c r="N1273" s="165"/>
      <c r="O1273" s="44"/>
      <c r="P1273" s="40"/>
      <c r="Q1273" s="40"/>
      <c r="R1273" s="40"/>
      <c r="S1273" s="40"/>
      <c r="T1273" s="40"/>
      <c r="U1273" s="43"/>
      <c r="V1273" s="45"/>
      <c r="W1273" s="143"/>
      <c r="X1273" s="41"/>
      <c r="Y1273" s="40"/>
      <c r="Z1273" s="40"/>
      <c r="AA1273" s="40"/>
      <c r="AB1273" s="40"/>
      <c r="AC1273" s="40"/>
      <c r="AD1273" s="40"/>
      <c r="AE1273" s="40"/>
      <c r="AF1273" s="44"/>
      <c r="AG1273" s="40"/>
      <c r="AH1273" s="40"/>
      <c r="AI1273" s="40"/>
      <c r="AJ1273" s="40"/>
      <c r="AK1273" s="40"/>
      <c r="AL1273" s="41"/>
      <c r="AM1273" s="40"/>
      <c r="AN1273" s="40"/>
      <c r="AO1273" s="44"/>
      <c r="AP1273" s="40"/>
      <c r="AQ1273" s="40"/>
      <c r="AR1273" s="40"/>
      <c r="AS1273" s="40"/>
      <c r="AT1273" s="46"/>
      <c r="AU1273" s="40"/>
      <c r="AV1273" s="40"/>
      <c r="AW1273" s="40"/>
      <c r="AX1273" s="40"/>
      <c r="AY1273" s="40"/>
      <c r="AZ1273" s="40"/>
      <c r="BA1273" s="40"/>
      <c r="BB1273" s="40"/>
      <c r="BC1273" s="40"/>
      <c r="BD1273" s="40"/>
      <c r="BE1273" s="40"/>
      <c r="BF1273" s="40"/>
      <c r="BG1273" s="40"/>
      <c r="BH1273" s="40"/>
      <c r="BI1273" s="40"/>
      <c r="BJ1273" s="40"/>
      <c r="BK1273" s="40"/>
      <c r="BL1273" s="40"/>
      <c r="BM1273" s="40"/>
      <c r="BN1273" s="40"/>
      <c r="BQ1273" s="170"/>
    </row>
    <row r="1274" spans="1:69" x14ac:dyDescent="0.2">
      <c r="A1274" s="41"/>
      <c r="B1274" s="41"/>
      <c r="C1274" s="64"/>
      <c r="D1274" s="64"/>
      <c r="E1274" s="59"/>
      <c r="F1274" s="59"/>
      <c r="G1274" s="59"/>
      <c r="H1274" s="167"/>
      <c r="I1274" s="58"/>
      <c r="J1274" s="40"/>
      <c r="K1274" s="40"/>
      <c r="L1274" s="40"/>
      <c r="M1274" s="40"/>
      <c r="N1274" s="165"/>
      <c r="O1274" s="44"/>
      <c r="P1274" s="40"/>
      <c r="Q1274" s="40"/>
      <c r="R1274" s="40"/>
      <c r="S1274" s="40"/>
      <c r="T1274" s="40"/>
      <c r="U1274" s="43"/>
      <c r="V1274" s="45"/>
      <c r="W1274" s="143"/>
      <c r="X1274" s="41"/>
      <c r="Y1274" s="40"/>
      <c r="Z1274" s="40"/>
      <c r="AA1274" s="40"/>
      <c r="AB1274" s="40"/>
      <c r="AC1274" s="40"/>
      <c r="AD1274" s="40"/>
      <c r="AE1274" s="40"/>
      <c r="AF1274" s="44"/>
      <c r="AG1274" s="40"/>
      <c r="AH1274" s="40"/>
      <c r="AI1274" s="40"/>
      <c r="AJ1274" s="40"/>
      <c r="AK1274" s="40"/>
      <c r="AL1274" s="41"/>
      <c r="AM1274" s="40"/>
      <c r="AN1274" s="40"/>
      <c r="AO1274" s="44"/>
      <c r="AP1274" s="40"/>
      <c r="AQ1274" s="40"/>
      <c r="AR1274" s="40"/>
      <c r="AS1274" s="40"/>
      <c r="AT1274" s="46"/>
      <c r="AU1274" s="40"/>
      <c r="AV1274" s="40"/>
      <c r="AW1274" s="40"/>
      <c r="AX1274" s="40"/>
      <c r="AY1274" s="40"/>
      <c r="AZ1274" s="40"/>
      <c r="BA1274" s="40"/>
      <c r="BB1274" s="40"/>
      <c r="BC1274" s="40"/>
      <c r="BD1274" s="40"/>
      <c r="BE1274" s="40"/>
      <c r="BF1274" s="40"/>
      <c r="BG1274" s="40"/>
      <c r="BH1274" s="40"/>
      <c r="BI1274" s="40"/>
      <c r="BJ1274" s="40"/>
      <c r="BK1274" s="40"/>
      <c r="BL1274" s="40"/>
      <c r="BM1274" s="40"/>
      <c r="BN1274" s="40"/>
      <c r="BQ1274" s="170"/>
    </row>
    <row r="1275" spans="1:69" x14ac:dyDescent="0.2">
      <c r="A1275" s="41"/>
      <c r="B1275" s="41"/>
      <c r="C1275" s="64"/>
      <c r="D1275" s="64"/>
      <c r="E1275" s="59"/>
      <c r="F1275" s="59"/>
      <c r="G1275" s="59"/>
      <c r="H1275" s="167"/>
      <c r="I1275" s="58"/>
      <c r="J1275" s="40"/>
      <c r="K1275" s="40"/>
      <c r="L1275" s="40"/>
      <c r="M1275" s="40"/>
      <c r="N1275" s="165"/>
      <c r="O1275" s="44"/>
      <c r="P1275" s="40"/>
      <c r="Q1275" s="40"/>
      <c r="R1275" s="40"/>
      <c r="S1275" s="40"/>
      <c r="T1275" s="40"/>
      <c r="U1275" s="43"/>
      <c r="V1275" s="45"/>
      <c r="W1275" s="143"/>
      <c r="X1275" s="41"/>
      <c r="Y1275" s="40"/>
      <c r="Z1275" s="40"/>
      <c r="AA1275" s="40"/>
      <c r="AB1275" s="40"/>
      <c r="AC1275" s="40"/>
      <c r="AD1275" s="40"/>
      <c r="AE1275" s="40"/>
      <c r="AF1275" s="44"/>
      <c r="AG1275" s="40"/>
      <c r="AH1275" s="40"/>
      <c r="AI1275" s="40"/>
      <c r="AJ1275" s="40"/>
      <c r="AK1275" s="40"/>
      <c r="AL1275" s="41"/>
      <c r="AM1275" s="40"/>
      <c r="AN1275" s="40"/>
      <c r="AO1275" s="44"/>
      <c r="AP1275" s="40"/>
      <c r="AQ1275" s="40"/>
      <c r="AR1275" s="40"/>
      <c r="AS1275" s="40"/>
      <c r="AT1275" s="46"/>
      <c r="AU1275" s="40"/>
      <c r="AV1275" s="40"/>
      <c r="AW1275" s="40"/>
      <c r="AX1275" s="40"/>
      <c r="AY1275" s="40"/>
      <c r="AZ1275" s="40"/>
      <c r="BA1275" s="40"/>
      <c r="BB1275" s="40"/>
      <c r="BC1275" s="40"/>
      <c r="BD1275" s="40"/>
      <c r="BE1275" s="40"/>
      <c r="BF1275" s="40"/>
      <c r="BG1275" s="40"/>
      <c r="BH1275" s="40"/>
      <c r="BI1275" s="40"/>
      <c r="BJ1275" s="40"/>
      <c r="BK1275" s="40"/>
      <c r="BL1275" s="40"/>
      <c r="BM1275" s="40"/>
      <c r="BN1275" s="40"/>
      <c r="BQ1275" s="170"/>
    </row>
    <row r="1276" spans="1:69" x14ac:dyDescent="0.2">
      <c r="A1276" s="41"/>
      <c r="B1276" s="41"/>
      <c r="C1276" s="64"/>
      <c r="D1276" s="64"/>
      <c r="E1276" s="59"/>
      <c r="F1276" s="59"/>
      <c r="G1276" s="59"/>
      <c r="H1276" s="167"/>
      <c r="I1276" s="58"/>
      <c r="J1276" s="40"/>
      <c r="K1276" s="40"/>
      <c r="L1276" s="40"/>
      <c r="M1276" s="40"/>
      <c r="N1276" s="165"/>
      <c r="O1276" s="44"/>
      <c r="P1276" s="40"/>
      <c r="Q1276" s="40"/>
      <c r="R1276" s="40"/>
      <c r="S1276" s="40"/>
      <c r="T1276" s="40"/>
      <c r="U1276" s="43"/>
      <c r="V1276" s="45"/>
      <c r="W1276" s="143"/>
      <c r="X1276" s="41"/>
      <c r="Y1276" s="40"/>
      <c r="Z1276" s="40"/>
      <c r="AA1276" s="40"/>
      <c r="AB1276" s="40"/>
      <c r="AC1276" s="40"/>
      <c r="AD1276" s="40"/>
      <c r="AE1276" s="40"/>
      <c r="AF1276" s="44"/>
      <c r="AG1276" s="40"/>
      <c r="AH1276" s="40"/>
      <c r="AI1276" s="40"/>
      <c r="AJ1276" s="40"/>
      <c r="AK1276" s="40"/>
      <c r="AL1276" s="41"/>
      <c r="AM1276" s="40"/>
      <c r="AN1276" s="40"/>
      <c r="AO1276" s="44"/>
      <c r="AP1276" s="40"/>
      <c r="AQ1276" s="40"/>
      <c r="AR1276" s="40"/>
      <c r="AS1276" s="40"/>
      <c r="AT1276" s="46"/>
      <c r="AU1276" s="40"/>
      <c r="AV1276" s="40"/>
      <c r="AW1276" s="40"/>
      <c r="AX1276" s="40"/>
      <c r="AY1276" s="40"/>
      <c r="AZ1276" s="40"/>
      <c r="BA1276" s="40"/>
      <c r="BB1276" s="40"/>
      <c r="BC1276" s="40"/>
      <c r="BD1276" s="40"/>
      <c r="BE1276" s="40"/>
      <c r="BF1276" s="40"/>
      <c r="BG1276" s="40"/>
      <c r="BH1276" s="40"/>
      <c r="BI1276" s="40"/>
      <c r="BJ1276" s="40"/>
      <c r="BK1276" s="40"/>
      <c r="BL1276" s="40"/>
      <c r="BM1276" s="40"/>
      <c r="BN1276" s="40"/>
      <c r="BQ1276" s="170"/>
    </row>
    <row r="1277" spans="1:69" x14ac:dyDescent="0.2">
      <c r="A1277" s="41"/>
      <c r="B1277" s="41"/>
      <c r="C1277" s="64"/>
      <c r="D1277" s="64"/>
      <c r="E1277" s="59"/>
      <c r="F1277" s="59"/>
      <c r="G1277" s="59"/>
      <c r="H1277" s="167"/>
      <c r="I1277" s="58"/>
      <c r="J1277" s="40"/>
      <c r="K1277" s="40"/>
      <c r="L1277" s="40"/>
      <c r="M1277" s="40"/>
      <c r="N1277" s="165"/>
      <c r="O1277" s="44"/>
      <c r="P1277" s="40"/>
      <c r="Q1277" s="40"/>
      <c r="R1277" s="40"/>
      <c r="S1277" s="40"/>
      <c r="T1277" s="40"/>
      <c r="U1277" s="43"/>
      <c r="V1277" s="45"/>
      <c r="W1277" s="143"/>
      <c r="X1277" s="41"/>
      <c r="Y1277" s="40"/>
      <c r="Z1277" s="40"/>
      <c r="AA1277" s="40"/>
      <c r="AB1277" s="40"/>
      <c r="AC1277" s="40"/>
      <c r="AD1277" s="40"/>
      <c r="AE1277" s="40"/>
      <c r="AF1277" s="44"/>
      <c r="AG1277" s="40"/>
      <c r="AH1277" s="40"/>
      <c r="AI1277" s="40"/>
      <c r="AJ1277" s="40"/>
      <c r="AK1277" s="40"/>
      <c r="AL1277" s="41"/>
      <c r="AM1277" s="40"/>
      <c r="AN1277" s="40"/>
      <c r="AO1277" s="44"/>
      <c r="AP1277" s="40"/>
      <c r="AQ1277" s="40"/>
      <c r="AR1277" s="40"/>
      <c r="AS1277" s="40"/>
      <c r="AT1277" s="46"/>
      <c r="AU1277" s="40"/>
      <c r="AV1277" s="40"/>
      <c r="AW1277" s="40"/>
      <c r="AX1277" s="40"/>
      <c r="AY1277" s="40"/>
      <c r="AZ1277" s="40"/>
      <c r="BA1277" s="40"/>
      <c r="BB1277" s="40"/>
      <c r="BC1277" s="40"/>
      <c r="BD1277" s="40"/>
      <c r="BE1277" s="40"/>
      <c r="BF1277" s="40"/>
      <c r="BG1277" s="40"/>
      <c r="BH1277" s="40"/>
      <c r="BI1277" s="40"/>
      <c r="BJ1277" s="40"/>
      <c r="BK1277" s="40"/>
      <c r="BL1277" s="40"/>
      <c r="BM1277" s="40"/>
      <c r="BN1277" s="40"/>
      <c r="BQ1277" s="170"/>
    </row>
    <row r="1278" spans="1:69" x14ac:dyDescent="0.2">
      <c r="A1278" s="41"/>
      <c r="B1278" s="41"/>
      <c r="C1278" s="64"/>
      <c r="D1278" s="64"/>
      <c r="E1278" s="59"/>
      <c r="F1278" s="59"/>
      <c r="G1278" s="59"/>
      <c r="H1278" s="167"/>
      <c r="I1278" s="58"/>
      <c r="J1278" s="40"/>
      <c r="K1278" s="40"/>
      <c r="L1278" s="40"/>
      <c r="M1278" s="40"/>
      <c r="N1278" s="165"/>
      <c r="O1278" s="44"/>
      <c r="P1278" s="40"/>
      <c r="Q1278" s="40"/>
      <c r="R1278" s="40"/>
      <c r="S1278" s="40"/>
      <c r="T1278" s="40"/>
      <c r="U1278" s="43"/>
      <c r="V1278" s="45"/>
      <c r="W1278" s="143"/>
      <c r="X1278" s="41"/>
      <c r="Y1278" s="40"/>
      <c r="Z1278" s="40"/>
      <c r="AA1278" s="40"/>
      <c r="AB1278" s="40"/>
      <c r="AC1278" s="40"/>
      <c r="AD1278" s="40"/>
      <c r="AE1278" s="40"/>
      <c r="AF1278" s="44"/>
      <c r="AG1278" s="40"/>
      <c r="AH1278" s="40"/>
      <c r="AI1278" s="40"/>
      <c r="AJ1278" s="40"/>
      <c r="AK1278" s="40"/>
      <c r="AL1278" s="41"/>
      <c r="AM1278" s="40"/>
      <c r="AN1278" s="40"/>
      <c r="AO1278" s="44"/>
      <c r="AP1278" s="40"/>
      <c r="AQ1278" s="40"/>
      <c r="AR1278" s="40"/>
      <c r="AS1278" s="40"/>
      <c r="AT1278" s="46"/>
      <c r="AU1278" s="40"/>
      <c r="AV1278" s="40"/>
      <c r="AW1278" s="40"/>
      <c r="AX1278" s="40"/>
      <c r="AY1278" s="40"/>
      <c r="AZ1278" s="40"/>
      <c r="BA1278" s="40"/>
      <c r="BB1278" s="40"/>
      <c r="BC1278" s="40"/>
      <c r="BD1278" s="40"/>
      <c r="BE1278" s="40"/>
      <c r="BF1278" s="40"/>
      <c r="BG1278" s="40"/>
      <c r="BH1278" s="40"/>
      <c r="BI1278" s="40"/>
      <c r="BJ1278" s="40"/>
      <c r="BK1278" s="40"/>
      <c r="BL1278" s="40"/>
      <c r="BM1278" s="40"/>
      <c r="BN1278" s="40"/>
      <c r="BQ1278" s="170"/>
    </row>
    <row r="1279" spans="1:69" x14ac:dyDescent="0.2">
      <c r="A1279" s="41"/>
      <c r="B1279" s="41"/>
      <c r="C1279" s="64"/>
      <c r="D1279" s="64"/>
      <c r="E1279" s="59"/>
      <c r="F1279" s="59"/>
      <c r="G1279" s="59"/>
      <c r="H1279" s="167"/>
      <c r="I1279" s="58"/>
      <c r="J1279" s="40"/>
      <c r="K1279" s="40"/>
      <c r="L1279" s="40"/>
      <c r="M1279" s="40"/>
      <c r="N1279" s="165"/>
      <c r="O1279" s="44"/>
      <c r="P1279" s="40"/>
      <c r="Q1279" s="40"/>
      <c r="R1279" s="40"/>
      <c r="S1279" s="40"/>
      <c r="T1279" s="40"/>
      <c r="U1279" s="43"/>
      <c r="V1279" s="45"/>
      <c r="W1279" s="143"/>
      <c r="X1279" s="41"/>
      <c r="Y1279" s="40"/>
      <c r="Z1279" s="40"/>
      <c r="AA1279" s="40"/>
      <c r="AB1279" s="40"/>
      <c r="AC1279" s="40"/>
      <c r="AD1279" s="40"/>
      <c r="AE1279" s="40"/>
      <c r="AF1279" s="44"/>
      <c r="AG1279" s="40"/>
      <c r="AH1279" s="40"/>
      <c r="AI1279" s="40"/>
      <c r="AJ1279" s="40"/>
      <c r="AK1279" s="40"/>
      <c r="AL1279" s="41"/>
      <c r="AM1279" s="40"/>
      <c r="AN1279" s="40"/>
      <c r="AO1279" s="44"/>
      <c r="AP1279" s="40"/>
      <c r="AQ1279" s="40"/>
      <c r="AR1279" s="40"/>
      <c r="AS1279" s="40"/>
      <c r="AT1279" s="46"/>
      <c r="AU1279" s="40"/>
      <c r="AV1279" s="40"/>
      <c r="AW1279" s="40"/>
      <c r="AX1279" s="40"/>
      <c r="AY1279" s="40"/>
      <c r="AZ1279" s="40"/>
      <c r="BA1279" s="40"/>
      <c r="BB1279" s="40"/>
      <c r="BC1279" s="40"/>
      <c r="BD1279" s="40"/>
      <c r="BE1279" s="40"/>
      <c r="BF1279" s="40"/>
      <c r="BG1279" s="40"/>
      <c r="BH1279" s="40"/>
      <c r="BI1279" s="40"/>
      <c r="BJ1279" s="40"/>
      <c r="BK1279" s="40"/>
      <c r="BL1279" s="40"/>
      <c r="BM1279" s="40"/>
      <c r="BN1279" s="40"/>
      <c r="BQ1279" s="170"/>
    </row>
    <row r="1280" spans="1:69" x14ac:dyDescent="0.2">
      <c r="A1280" s="41"/>
      <c r="B1280" s="41"/>
      <c r="C1280" s="64"/>
      <c r="D1280" s="64"/>
      <c r="E1280" s="59"/>
      <c r="F1280" s="59"/>
      <c r="G1280" s="59"/>
      <c r="H1280" s="167"/>
      <c r="I1280" s="58"/>
      <c r="J1280" s="40"/>
      <c r="K1280" s="40"/>
      <c r="L1280" s="40"/>
      <c r="M1280" s="40"/>
      <c r="N1280" s="165"/>
      <c r="O1280" s="44"/>
      <c r="P1280" s="40"/>
      <c r="Q1280" s="40"/>
      <c r="R1280" s="40"/>
      <c r="S1280" s="40"/>
      <c r="T1280" s="40"/>
      <c r="U1280" s="43"/>
      <c r="V1280" s="45"/>
      <c r="W1280" s="143"/>
      <c r="X1280" s="41"/>
      <c r="Y1280" s="40"/>
      <c r="Z1280" s="40"/>
      <c r="AA1280" s="40"/>
      <c r="AB1280" s="40"/>
      <c r="AC1280" s="40"/>
      <c r="AD1280" s="40"/>
      <c r="AE1280" s="40"/>
      <c r="AF1280" s="44"/>
      <c r="AG1280" s="40"/>
      <c r="AH1280" s="40"/>
      <c r="AI1280" s="40"/>
      <c r="AJ1280" s="40"/>
      <c r="AK1280" s="40"/>
      <c r="AL1280" s="41"/>
      <c r="AM1280" s="40"/>
      <c r="AN1280" s="40"/>
      <c r="AO1280" s="44"/>
      <c r="AP1280" s="40"/>
      <c r="AQ1280" s="40"/>
      <c r="AR1280" s="40"/>
      <c r="AS1280" s="40"/>
      <c r="AT1280" s="46"/>
      <c r="AU1280" s="40"/>
      <c r="AV1280" s="40"/>
      <c r="AW1280" s="40"/>
      <c r="AX1280" s="40"/>
      <c r="AY1280" s="40"/>
      <c r="AZ1280" s="40"/>
      <c r="BA1280" s="40"/>
      <c r="BB1280" s="40"/>
      <c r="BC1280" s="40"/>
      <c r="BD1280" s="40"/>
      <c r="BE1280" s="40"/>
      <c r="BF1280" s="40"/>
      <c r="BG1280" s="40"/>
      <c r="BH1280" s="40"/>
      <c r="BI1280" s="40"/>
      <c r="BJ1280" s="40"/>
      <c r="BK1280" s="40"/>
      <c r="BL1280" s="40"/>
      <c r="BM1280" s="40"/>
      <c r="BN1280" s="40"/>
      <c r="BQ1280" s="170"/>
    </row>
    <row r="1281" spans="1:69" x14ac:dyDescent="0.2">
      <c r="A1281" s="41"/>
      <c r="B1281" s="41"/>
      <c r="C1281" s="64"/>
      <c r="D1281" s="64"/>
      <c r="E1281" s="59"/>
      <c r="F1281" s="59"/>
      <c r="G1281" s="59"/>
      <c r="H1281" s="167"/>
      <c r="I1281" s="58"/>
      <c r="J1281" s="40"/>
      <c r="K1281" s="40"/>
      <c r="L1281" s="40"/>
      <c r="M1281" s="40"/>
      <c r="N1281" s="165"/>
      <c r="O1281" s="44"/>
      <c r="P1281" s="40"/>
      <c r="Q1281" s="40"/>
      <c r="R1281" s="40"/>
      <c r="S1281" s="40"/>
      <c r="T1281" s="40"/>
      <c r="U1281" s="43"/>
      <c r="V1281" s="45"/>
      <c r="W1281" s="143"/>
      <c r="X1281" s="41"/>
      <c r="Y1281" s="40"/>
      <c r="Z1281" s="40"/>
      <c r="AA1281" s="40"/>
      <c r="AB1281" s="40"/>
      <c r="AC1281" s="40"/>
      <c r="AD1281" s="40"/>
      <c r="AE1281" s="40"/>
      <c r="AF1281" s="44"/>
      <c r="AG1281" s="40"/>
      <c r="AH1281" s="40"/>
      <c r="AI1281" s="40"/>
      <c r="AJ1281" s="40"/>
      <c r="AK1281" s="40"/>
      <c r="AL1281" s="41"/>
      <c r="AM1281" s="40"/>
      <c r="AN1281" s="40"/>
      <c r="AO1281" s="44"/>
      <c r="AP1281" s="40"/>
      <c r="AQ1281" s="40"/>
      <c r="AR1281" s="40"/>
      <c r="AS1281" s="40"/>
      <c r="AT1281" s="46"/>
      <c r="AU1281" s="40"/>
      <c r="AV1281" s="40"/>
      <c r="AW1281" s="40"/>
      <c r="AX1281" s="40"/>
      <c r="AY1281" s="40"/>
      <c r="AZ1281" s="40"/>
      <c r="BA1281" s="40"/>
      <c r="BB1281" s="40"/>
      <c r="BC1281" s="40"/>
      <c r="BD1281" s="40"/>
      <c r="BE1281" s="40"/>
      <c r="BF1281" s="40"/>
      <c r="BG1281" s="40"/>
      <c r="BH1281" s="40"/>
      <c r="BI1281" s="40"/>
      <c r="BJ1281" s="40"/>
      <c r="BK1281" s="40"/>
      <c r="BL1281" s="40"/>
      <c r="BM1281" s="40"/>
      <c r="BN1281" s="40"/>
      <c r="BQ1281" s="170"/>
    </row>
    <row r="1282" spans="1:69" x14ac:dyDescent="0.2">
      <c r="A1282" s="41"/>
      <c r="B1282" s="41"/>
      <c r="C1282" s="64"/>
      <c r="D1282" s="64"/>
      <c r="E1282" s="59"/>
      <c r="F1282" s="59"/>
      <c r="G1282" s="59"/>
      <c r="H1282" s="167"/>
      <c r="I1282" s="58"/>
      <c r="J1282" s="40"/>
      <c r="K1282" s="40"/>
      <c r="L1282" s="40"/>
      <c r="M1282" s="40"/>
      <c r="N1282" s="165"/>
      <c r="O1282" s="44"/>
      <c r="P1282" s="40"/>
      <c r="Q1282" s="40"/>
      <c r="R1282" s="40"/>
      <c r="S1282" s="40"/>
      <c r="T1282" s="40"/>
      <c r="U1282" s="43"/>
      <c r="V1282" s="45"/>
      <c r="W1282" s="143"/>
      <c r="X1282" s="41"/>
      <c r="Y1282" s="40"/>
      <c r="Z1282" s="40"/>
      <c r="AA1282" s="40"/>
      <c r="AB1282" s="40"/>
      <c r="AC1282" s="40"/>
      <c r="AD1282" s="40"/>
      <c r="AE1282" s="40"/>
      <c r="AF1282" s="44"/>
      <c r="AG1282" s="40"/>
      <c r="AH1282" s="40"/>
      <c r="AI1282" s="40"/>
      <c r="AJ1282" s="40"/>
      <c r="AK1282" s="40"/>
      <c r="AL1282" s="41"/>
      <c r="AM1282" s="40"/>
      <c r="AN1282" s="40"/>
      <c r="AO1282" s="44"/>
      <c r="AP1282" s="40"/>
      <c r="AQ1282" s="40"/>
      <c r="AR1282" s="40"/>
      <c r="AS1282" s="40"/>
      <c r="AT1282" s="46"/>
      <c r="AU1282" s="40"/>
      <c r="AV1282" s="40"/>
      <c r="AW1282" s="40"/>
      <c r="AX1282" s="40"/>
      <c r="AY1282" s="40"/>
      <c r="AZ1282" s="40"/>
      <c r="BA1282" s="40"/>
      <c r="BB1282" s="40"/>
      <c r="BC1282" s="40"/>
      <c r="BD1282" s="40"/>
      <c r="BE1282" s="40"/>
      <c r="BF1282" s="40"/>
      <c r="BG1282" s="40"/>
      <c r="BH1282" s="40"/>
      <c r="BI1282" s="40"/>
      <c r="BJ1282" s="40"/>
      <c r="BK1282" s="40"/>
      <c r="BL1282" s="40"/>
      <c r="BM1282" s="40"/>
      <c r="BN1282" s="40"/>
      <c r="BQ1282" s="170"/>
    </row>
    <row r="1283" spans="1:69" x14ac:dyDescent="0.2">
      <c r="A1283" s="41"/>
      <c r="B1283" s="41"/>
      <c r="C1283" s="64"/>
      <c r="D1283" s="64"/>
      <c r="E1283" s="59"/>
      <c r="F1283" s="59"/>
      <c r="G1283" s="59"/>
      <c r="H1283" s="167"/>
      <c r="I1283" s="58"/>
      <c r="J1283" s="40"/>
      <c r="K1283" s="40"/>
      <c r="L1283" s="40"/>
      <c r="M1283" s="40"/>
      <c r="N1283" s="165"/>
      <c r="O1283" s="44"/>
      <c r="P1283" s="40"/>
      <c r="Q1283" s="40"/>
      <c r="R1283" s="40"/>
      <c r="S1283" s="40"/>
      <c r="T1283" s="40"/>
      <c r="U1283" s="43"/>
      <c r="V1283" s="45"/>
      <c r="W1283" s="143"/>
      <c r="X1283" s="41"/>
      <c r="Y1283" s="40"/>
      <c r="Z1283" s="40"/>
      <c r="AA1283" s="40"/>
      <c r="AB1283" s="40"/>
      <c r="AC1283" s="40"/>
      <c r="AD1283" s="40"/>
      <c r="AE1283" s="40"/>
      <c r="AF1283" s="44"/>
      <c r="AG1283" s="40"/>
      <c r="AH1283" s="40"/>
      <c r="AI1283" s="40"/>
      <c r="AJ1283" s="40"/>
      <c r="AK1283" s="40"/>
      <c r="AL1283" s="41"/>
      <c r="AM1283" s="40"/>
      <c r="AN1283" s="40"/>
      <c r="AO1283" s="44"/>
      <c r="AP1283" s="40"/>
      <c r="AQ1283" s="40"/>
      <c r="AR1283" s="40"/>
      <c r="AS1283" s="40"/>
      <c r="AT1283" s="46"/>
      <c r="AU1283" s="40"/>
      <c r="AV1283" s="40"/>
      <c r="AW1283" s="40"/>
      <c r="AX1283" s="40"/>
      <c r="AY1283" s="40"/>
      <c r="AZ1283" s="40"/>
      <c r="BA1283" s="40"/>
      <c r="BB1283" s="40"/>
      <c r="BC1283" s="40"/>
      <c r="BD1283" s="40"/>
      <c r="BE1283" s="40"/>
      <c r="BF1283" s="40"/>
      <c r="BG1283" s="40"/>
      <c r="BH1283" s="40"/>
      <c r="BI1283" s="40"/>
      <c r="BJ1283" s="40"/>
      <c r="BK1283" s="40"/>
      <c r="BL1283" s="40"/>
      <c r="BM1283" s="40"/>
      <c r="BN1283" s="40"/>
      <c r="BQ1283" s="170"/>
    </row>
    <row r="1284" spans="1:69" x14ac:dyDescent="0.2">
      <c r="A1284" s="41"/>
      <c r="B1284" s="41"/>
      <c r="C1284" s="64"/>
      <c r="D1284" s="64"/>
      <c r="E1284" s="59"/>
      <c r="F1284" s="59"/>
      <c r="G1284" s="59"/>
      <c r="H1284" s="167"/>
      <c r="I1284" s="58"/>
      <c r="J1284" s="40"/>
      <c r="K1284" s="40"/>
      <c r="L1284" s="40"/>
      <c r="M1284" s="40"/>
      <c r="N1284" s="165"/>
      <c r="O1284" s="44"/>
      <c r="P1284" s="40"/>
      <c r="Q1284" s="40"/>
      <c r="R1284" s="40"/>
      <c r="S1284" s="40"/>
      <c r="T1284" s="40"/>
      <c r="U1284" s="43"/>
      <c r="V1284" s="45"/>
      <c r="W1284" s="143"/>
      <c r="X1284" s="41"/>
      <c r="Y1284" s="40"/>
      <c r="Z1284" s="40"/>
      <c r="AA1284" s="40"/>
      <c r="AB1284" s="40"/>
      <c r="AC1284" s="40"/>
      <c r="AD1284" s="40"/>
      <c r="AE1284" s="40"/>
      <c r="AF1284" s="44"/>
      <c r="AG1284" s="40"/>
      <c r="AH1284" s="40"/>
      <c r="AI1284" s="40"/>
      <c r="AJ1284" s="40"/>
      <c r="AK1284" s="40"/>
      <c r="AL1284" s="41"/>
      <c r="AM1284" s="40"/>
      <c r="AN1284" s="40"/>
      <c r="AO1284" s="44"/>
      <c r="AP1284" s="40"/>
      <c r="AQ1284" s="40"/>
      <c r="AR1284" s="40"/>
      <c r="AS1284" s="40"/>
      <c r="AT1284" s="46"/>
      <c r="AU1284" s="40"/>
      <c r="AV1284" s="40"/>
      <c r="AW1284" s="40"/>
      <c r="AX1284" s="40"/>
      <c r="AY1284" s="40"/>
      <c r="AZ1284" s="40"/>
      <c r="BA1284" s="40"/>
      <c r="BB1284" s="40"/>
      <c r="BC1284" s="40"/>
      <c r="BD1284" s="40"/>
      <c r="BE1284" s="40"/>
      <c r="BF1284" s="40"/>
      <c r="BG1284" s="40"/>
      <c r="BH1284" s="40"/>
      <c r="BI1284" s="40"/>
      <c r="BJ1284" s="40"/>
      <c r="BK1284" s="40"/>
      <c r="BL1284" s="40"/>
      <c r="BM1284" s="40"/>
      <c r="BN1284" s="40"/>
      <c r="BQ1284" s="170"/>
    </row>
    <row r="1285" spans="1:69" x14ac:dyDescent="0.2">
      <c r="A1285" s="41"/>
      <c r="B1285" s="41"/>
      <c r="C1285" s="64"/>
      <c r="D1285" s="64"/>
      <c r="E1285" s="59"/>
      <c r="F1285" s="59"/>
      <c r="G1285" s="59"/>
      <c r="H1285" s="167"/>
      <c r="I1285" s="58"/>
      <c r="J1285" s="40"/>
      <c r="K1285" s="40"/>
      <c r="L1285" s="40"/>
      <c r="M1285" s="40"/>
      <c r="N1285" s="165"/>
      <c r="O1285" s="44"/>
      <c r="P1285" s="40"/>
      <c r="Q1285" s="40"/>
      <c r="R1285" s="40"/>
      <c r="S1285" s="40"/>
      <c r="T1285" s="40"/>
      <c r="U1285" s="43"/>
      <c r="V1285" s="45"/>
      <c r="W1285" s="143"/>
      <c r="X1285" s="41"/>
      <c r="Y1285" s="40"/>
      <c r="Z1285" s="40"/>
      <c r="AA1285" s="40"/>
      <c r="AB1285" s="40"/>
      <c r="AC1285" s="40"/>
      <c r="AD1285" s="40"/>
      <c r="AE1285" s="40"/>
      <c r="AF1285" s="44"/>
      <c r="AG1285" s="40"/>
      <c r="AH1285" s="40"/>
      <c r="AI1285" s="40"/>
      <c r="AJ1285" s="40"/>
      <c r="AK1285" s="40"/>
      <c r="AL1285" s="41"/>
      <c r="AM1285" s="40"/>
      <c r="AN1285" s="40"/>
      <c r="AO1285" s="44"/>
      <c r="AP1285" s="40"/>
      <c r="AQ1285" s="40"/>
      <c r="AR1285" s="40"/>
      <c r="AS1285" s="40"/>
      <c r="AT1285" s="46"/>
      <c r="AU1285" s="40"/>
      <c r="AV1285" s="40"/>
      <c r="AW1285" s="40"/>
      <c r="AX1285" s="40"/>
      <c r="AY1285" s="40"/>
      <c r="AZ1285" s="40"/>
      <c r="BA1285" s="40"/>
      <c r="BB1285" s="40"/>
      <c r="BC1285" s="40"/>
      <c r="BD1285" s="40"/>
      <c r="BE1285" s="40"/>
      <c r="BF1285" s="40"/>
      <c r="BG1285" s="40"/>
      <c r="BH1285" s="40"/>
      <c r="BI1285" s="40"/>
      <c r="BJ1285" s="40"/>
      <c r="BK1285" s="40"/>
      <c r="BL1285" s="40"/>
      <c r="BM1285" s="40"/>
      <c r="BN1285" s="40"/>
      <c r="BQ1285" s="170"/>
    </row>
    <row r="1286" spans="1:69" x14ac:dyDescent="0.2">
      <c r="A1286" s="41"/>
      <c r="B1286" s="41"/>
      <c r="C1286" s="64"/>
      <c r="D1286" s="64"/>
      <c r="E1286" s="59"/>
      <c r="F1286" s="59"/>
      <c r="G1286" s="59"/>
      <c r="H1286" s="167"/>
      <c r="I1286" s="58"/>
      <c r="J1286" s="40"/>
      <c r="K1286" s="40"/>
      <c r="L1286" s="40"/>
      <c r="M1286" s="40"/>
      <c r="N1286" s="165"/>
      <c r="O1286" s="44"/>
      <c r="P1286" s="40"/>
      <c r="Q1286" s="40"/>
      <c r="R1286" s="40"/>
      <c r="S1286" s="40"/>
      <c r="T1286" s="40"/>
      <c r="U1286" s="43"/>
      <c r="V1286" s="45"/>
      <c r="W1286" s="143"/>
      <c r="X1286" s="41"/>
      <c r="Y1286" s="40"/>
      <c r="Z1286" s="40"/>
      <c r="AA1286" s="40"/>
      <c r="AB1286" s="40"/>
      <c r="AC1286" s="40"/>
      <c r="AD1286" s="40"/>
      <c r="AE1286" s="40"/>
      <c r="AF1286" s="44"/>
      <c r="AG1286" s="40"/>
      <c r="AH1286" s="40"/>
      <c r="AI1286" s="40"/>
      <c r="AJ1286" s="40"/>
      <c r="AK1286" s="40"/>
      <c r="AL1286" s="41"/>
      <c r="AM1286" s="40"/>
      <c r="AN1286" s="40"/>
      <c r="AO1286" s="44"/>
      <c r="AP1286" s="40"/>
      <c r="AQ1286" s="40"/>
      <c r="AR1286" s="40"/>
      <c r="AS1286" s="40"/>
      <c r="AT1286" s="46"/>
      <c r="AU1286" s="40"/>
      <c r="AV1286" s="40"/>
      <c r="AW1286" s="40"/>
      <c r="AX1286" s="40"/>
      <c r="AY1286" s="40"/>
      <c r="AZ1286" s="40"/>
      <c r="BA1286" s="40"/>
      <c r="BB1286" s="40"/>
      <c r="BC1286" s="40"/>
      <c r="BD1286" s="40"/>
      <c r="BE1286" s="40"/>
      <c r="BF1286" s="40"/>
      <c r="BG1286" s="40"/>
      <c r="BH1286" s="40"/>
      <c r="BI1286" s="40"/>
      <c r="BJ1286" s="40"/>
      <c r="BK1286" s="40"/>
      <c r="BL1286" s="40"/>
      <c r="BM1286" s="40"/>
      <c r="BN1286" s="40"/>
      <c r="BQ1286" s="170"/>
    </row>
    <row r="1287" spans="1:69" x14ac:dyDescent="0.2">
      <c r="A1287" s="41"/>
      <c r="B1287" s="41"/>
      <c r="C1287" s="64"/>
      <c r="D1287" s="64"/>
      <c r="E1287" s="59"/>
      <c r="F1287" s="59"/>
      <c r="G1287" s="59"/>
      <c r="H1287" s="167"/>
      <c r="I1287" s="58"/>
      <c r="J1287" s="40"/>
      <c r="K1287" s="40"/>
      <c r="L1287" s="40"/>
      <c r="M1287" s="40"/>
      <c r="N1287" s="165"/>
      <c r="O1287" s="44"/>
      <c r="P1287" s="40"/>
      <c r="Q1287" s="40"/>
      <c r="R1287" s="40"/>
      <c r="S1287" s="40"/>
      <c r="T1287" s="40"/>
      <c r="U1287" s="43"/>
      <c r="V1287" s="45"/>
      <c r="W1287" s="143"/>
      <c r="X1287" s="41"/>
      <c r="Y1287" s="40"/>
      <c r="Z1287" s="40"/>
      <c r="AA1287" s="40"/>
      <c r="AB1287" s="40"/>
      <c r="AC1287" s="40"/>
      <c r="AD1287" s="40"/>
      <c r="AE1287" s="40"/>
      <c r="AF1287" s="44"/>
      <c r="AG1287" s="40"/>
      <c r="AH1287" s="40"/>
      <c r="AI1287" s="40"/>
      <c r="AJ1287" s="40"/>
      <c r="AK1287" s="40"/>
      <c r="AL1287" s="41"/>
      <c r="AM1287" s="40"/>
      <c r="AN1287" s="40"/>
      <c r="AO1287" s="44"/>
      <c r="AP1287" s="40"/>
      <c r="AQ1287" s="40"/>
      <c r="AR1287" s="40"/>
      <c r="AS1287" s="40"/>
      <c r="AT1287" s="46"/>
      <c r="AU1287" s="40"/>
      <c r="AV1287" s="40"/>
      <c r="AW1287" s="40"/>
      <c r="AX1287" s="40"/>
      <c r="AY1287" s="40"/>
      <c r="AZ1287" s="40"/>
      <c r="BA1287" s="40"/>
      <c r="BB1287" s="40"/>
      <c r="BC1287" s="40"/>
      <c r="BD1287" s="40"/>
      <c r="BE1287" s="40"/>
      <c r="BF1287" s="40"/>
      <c r="BG1287" s="40"/>
      <c r="BH1287" s="40"/>
      <c r="BI1287" s="40"/>
      <c r="BJ1287" s="40"/>
      <c r="BK1287" s="40"/>
      <c r="BL1287" s="40"/>
      <c r="BM1287" s="40"/>
      <c r="BN1287" s="40"/>
      <c r="BQ1287" s="170"/>
    </row>
    <row r="1288" spans="1:69" x14ac:dyDescent="0.2">
      <c r="A1288" s="41"/>
      <c r="B1288" s="41"/>
      <c r="C1288" s="64"/>
      <c r="D1288" s="64"/>
      <c r="E1288" s="59"/>
      <c r="F1288" s="59"/>
      <c r="G1288" s="59"/>
      <c r="H1288" s="167"/>
      <c r="I1288" s="58"/>
      <c r="J1288" s="40"/>
      <c r="K1288" s="40"/>
      <c r="L1288" s="40"/>
      <c r="M1288" s="40"/>
      <c r="N1288" s="165"/>
      <c r="O1288" s="44"/>
      <c r="P1288" s="40"/>
      <c r="Q1288" s="40"/>
      <c r="R1288" s="40"/>
      <c r="S1288" s="40"/>
      <c r="T1288" s="40"/>
      <c r="U1288" s="43"/>
      <c r="V1288" s="45"/>
      <c r="W1288" s="143"/>
      <c r="X1288" s="41"/>
      <c r="Y1288" s="40"/>
      <c r="Z1288" s="40"/>
      <c r="AA1288" s="40"/>
      <c r="AB1288" s="40"/>
      <c r="AC1288" s="40"/>
      <c r="AD1288" s="40"/>
      <c r="AE1288" s="40"/>
      <c r="AF1288" s="44"/>
      <c r="AG1288" s="40"/>
      <c r="AH1288" s="40"/>
      <c r="AI1288" s="40"/>
      <c r="AJ1288" s="40"/>
      <c r="AK1288" s="40"/>
      <c r="AL1288" s="41"/>
      <c r="AM1288" s="40"/>
      <c r="AN1288" s="40"/>
      <c r="AO1288" s="44"/>
      <c r="AP1288" s="40"/>
      <c r="AQ1288" s="40"/>
      <c r="AR1288" s="40"/>
      <c r="AS1288" s="40"/>
      <c r="AT1288" s="46"/>
      <c r="AU1288" s="40"/>
      <c r="AV1288" s="40"/>
      <c r="AW1288" s="40"/>
      <c r="AX1288" s="40"/>
      <c r="AY1288" s="40"/>
      <c r="AZ1288" s="40"/>
      <c r="BA1288" s="40"/>
      <c r="BB1288" s="40"/>
      <c r="BC1288" s="40"/>
      <c r="BD1288" s="40"/>
      <c r="BE1288" s="40"/>
      <c r="BF1288" s="40"/>
      <c r="BG1288" s="40"/>
      <c r="BH1288" s="40"/>
      <c r="BI1288" s="40"/>
      <c r="BJ1288" s="40"/>
      <c r="BK1288" s="40"/>
      <c r="BL1288" s="40"/>
      <c r="BM1288" s="40"/>
      <c r="BN1288" s="40"/>
      <c r="BQ1288" s="170"/>
    </row>
    <row r="1289" spans="1:69" x14ac:dyDescent="0.2">
      <c r="A1289" s="41"/>
      <c r="B1289" s="41"/>
      <c r="C1289" s="64"/>
      <c r="D1289" s="64"/>
      <c r="E1289" s="59"/>
      <c r="F1289" s="59"/>
      <c r="G1289" s="59"/>
      <c r="H1289" s="167"/>
      <c r="I1289" s="58"/>
      <c r="J1289" s="40"/>
      <c r="K1289" s="40"/>
      <c r="L1289" s="40"/>
      <c r="M1289" s="40"/>
      <c r="N1289" s="165"/>
      <c r="O1289" s="44"/>
      <c r="P1289" s="40"/>
      <c r="Q1289" s="40"/>
      <c r="R1289" s="40"/>
      <c r="S1289" s="40"/>
      <c r="T1289" s="40"/>
      <c r="U1289" s="43"/>
      <c r="V1289" s="45"/>
      <c r="W1289" s="143"/>
      <c r="X1289" s="41"/>
      <c r="Y1289" s="40"/>
      <c r="Z1289" s="40"/>
      <c r="AA1289" s="40"/>
      <c r="AB1289" s="40"/>
      <c r="AC1289" s="40"/>
      <c r="AD1289" s="40"/>
      <c r="AE1289" s="40"/>
      <c r="AF1289" s="44"/>
      <c r="AG1289" s="40"/>
      <c r="AH1289" s="40"/>
      <c r="AI1289" s="40"/>
      <c r="AJ1289" s="40"/>
      <c r="AK1289" s="40"/>
      <c r="AL1289" s="41"/>
      <c r="AM1289" s="40"/>
      <c r="AN1289" s="40"/>
      <c r="AO1289" s="44"/>
      <c r="AP1289" s="40"/>
      <c r="AQ1289" s="40"/>
      <c r="AR1289" s="40"/>
      <c r="AS1289" s="40"/>
      <c r="AT1289" s="46"/>
      <c r="AU1289" s="40"/>
      <c r="AV1289" s="40"/>
      <c r="AW1289" s="40"/>
      <c r="AX1289" s="40"/>
      <c r="AY1289" s="40"/>
      <c r="AZ1289" s="40"/>
      <c r="BA1289" s="40"/>
      <c r="BB1289" s="40"/>
      <c r="BC1289" s="40"/>
      <c r="BD1289" s="40"/>
      <c r="BE1289" s="40"/>
      <c r="BF1289" s="40"/>
      <c r="BG1289" s="40"/>
      <c r="BH1289" s="40"/>
      <c r="BI1289" s="40"/>
      <c r="BJ1289" s="40"/>
      <c r="BK1289" s="40"/>
      <c r="BL1289" s="40"/>
      <c r="BM1289" s="40"/>
      <c r="BN1289" s="40"/>
      <c r="BQ1289" s="170"/>
    </row>
    <row r="1290" spans="1:69" x14ac:dyDescent="0.2">
      <c r="A1290" s="41"/>
      <c r="B1290" s="41"/>
      <c r="C1290" s="64"/>
      <c r="D1290" s="64"/>
      <c r="E1290" s="59"/>
      <c r="F1290" s="59"/>
      <c r="G1290" s="59"/>
      <c r="H1290" s="167"/>
      <c r="I1290" s="58"/>
      <c r="J1290" s="40"/>
      <c r="K1290" s="40"/>
      <c r="L1290" s="40"/>
      <c r="M1290" s="40"/>
      <c r="N1290" s="165"/>
      <c r="O1290" s="44"/>
      <c r="P1290" s="40"/>
      <c r="Q1290" s="40"/>
      <c r="R1290" s="40"/>
      <c r="S1290" s="40"/>
      <c r="T1290" s="40"/>
      <c r="U1290" s="43"/>
      <c r="V1290" s="45"/>
      <c r="W1290" s="143"/>
      <c r="X1290" s="41"/>
      <c r="Y1290" s="40"/>
      <c r="Z1290" s="40"/>
      <c r="AA1290" s="40"/>
      <c r="AB1290" s="40"/>
      <c r="AC1290" s="40"/>
      <c r="AD1290" s="40"/>
      <c r="AE1290" s="40"/>
      <c r="AF1290" s="44"/>
      <c r="AG1290" s="40"/>
      <c r="AH1290" s="40"/>
      <c r="AI1290" s="40"/>
      <c r="AJ1290" s="40"/>
      <c r="AK1290" s="40"/>
      <c r="AL1290" s="41"/>
      <c r="AM1290" s="40"/>
      <c r="AN1290" s="40"/>
      <c r="AO1290" s="44"/>
      <c r="AP1290" s="40"/>
      <c r="AQ1290" s="40"/>
      <c r="AR1290" s="40"/>
      <c r="AS1290" s="40"/>
      <c r="AT1290" s="46"/>
      <c r="AU1290" s="40"/>
      <c r="AV1290" s="40"/>
      <c r="AW1290" s="40"/>
      <c r="AX1290" s="40"/>
      <c r="AY1290" s="40"/>
      <c r="AZ1290" s="40"/>
      <c r="BA1290" s="40"/>
      <c r="BB1290" s="40"/>
      <c r="BC1290" s="40"/>
      <c r="BD1290" s="40"/>
      <c r="BE1290" s="40"/>
      <c r="BF1290" s="40"/>
      <c r="BG1290" s="40"/>
      <c r="BH1290" s="40"/>
      <c r="BI1290" s="40"/>
      <c r="BJ1290" s="40"/>
      <c r="BK1290" s="40"/>
      <c r="BL1290" s="40"/>
      <c r="BM1290" s="40"/>
      <c r="BN1290" s="40"/>
      <c r="BQ1290" s="170"/>
    </row>
    <row r="1291" spans="1:69" x14ac:dyDescent="0.2">
      <c r="A1291" s="41"/>
      <c r="B1291" s="41"/>
      <c r="C1291" s="64"/>
      <c r="D1291" s="64"/>
      <c r="E1291" s="59"/>
      <c r="F1291" s="59"/>
      <c r="G1291" s="59"/>
      <c r="H1291" s="167"/>
      <c r="I1291" s="58"/>
      <c r="J1291" s="40"/>
      <c r="K1291" s="40"/>
      <c r="L1291" s="40"/>
      <c r="M1291" s="40"/>
      <c r="N1291" s="165"/>
      <c r="O1291" s="44"/>
      <c r="P1291" s="40"/>
      <c r="Q1291" s="40"/>
      <c r="R1291" s="40"/>
      <c r="S1291" s="40"/>
      <c r="T1291" s="40"/>
      <c r="U1291" s="43"/>
      <c r="V1291" s="45"/>
      <c r="W1291" s="143"/>
      <c r="X1291" s="41"/>
      <c r="Y1291" s="40"/>
      <c r="Z1291" s="40"/>
      <c r="AA1291" s="40"/>
      <c r="AB1291" s="40"/>
      <c r="AC1291" s="40"/>
      <c r="AD1291" s="40"/>
      <c r="AE1291" s="40"/>
      <c r="AF1291" s="44"/>
      <c r="AG1291" s="40"/>
      <c r="AH1291" s="40"/>
      <c r="AI1291" s="40"/>
      <c r="AJ1291" s="40"/>
      <c r="AK1291" s="40"/>
      <c r="AL1291" s="41"/>
      <c r="AM1291" s="40"/>
      <c r="AN1291" s="40"/>
      <c r="AO1291" s="44"/>
      <c r="AP1291" s="40"/>
      <c r="AQ1291" s="40"/>
      <c r="AR1291" s="40"/>
      <c r="AS1291" s="40"/>
      <c r="AT1291" s="46"/>
      <c r="AU1291" s="40"/>
      <c r="AV1291" s="40"/>
      <c r="AW1291" s="40"/>
      <c r="AX1291" s="40"/>
      <c r="AY1291" s="40"/>
      <c r="AZ1291" s="40"/>
      <c r="BA1291" s="40"/>
      <c r="BB1291" s="40"/>
      <c r="BC1291" s="40"/>
      <c r="BD1291" s="40"/>
      <c r="BE1291" s="40"/>
      <c r="BF1291" s="40"/>
      <c r="BG1291" s="40"/>
      <c r="BH1291" s="40"/>
      <c r="BI1291" s="40"/>
      <c r="BJ1291" s="40"/>
      <c r="BK1291" s="40"/>
      <c r="BL1291" s="40"/>
      <c r="BM1291" s="40"/>
      <c r="BN1291" s="40"/>
      <c r="BQ1291" s="170"/>
    </row>
    <row r="1292" spans="1:69" x14ac:dyDescent="0.2">
      <c r="A1292" s="41"/>
      <c r="B1292" s="41"/>
      <c r="C1292" s="64"/>
      <c r="D1292" s="64"/>
      <c r="E1292" s="59"/>
      <c r="F1292" s="59"/>
      <c r="G1292" s="59"/>
      <c r="H1292" s="167"/>
      <c r="I1292" s="58"/>
      <c r="J1292" s="40"/>
      <c r="K1292" s="40"/>
      <c r="L1292" s="40"/>
      <c r="M1292" s="40"/>
      <c r="N1292" s="165"/>
      <c r="O1292" s="44"/>
      <c r="P1292" s="40"/>
      <c r="Q1292" s="40"/>
      <c r="R1292" s="40"/>
      <c r="S1292" s="40"/>
      <c r="T1292" s="40"/>
      <c r="U1292" s="43"/>
      <c r="V1292" s="45"/>
      <c r="W1292" s="143"/>
      <c r="X1292" s="41"/>
      <c r="Y1292" s="40"/>
      <c r="Z1292" s="40"/>
      <c r="AA1292" s="40"/>
      <c r="AB1292" s="40"/>
      <c r="AC1292" s="40"/>
      <c r="AD1292" s="40"/>
      <c r="AE1292" s="40"/>
      <c r="AF1292" s="44"/>
      <c r="AG1292" s="40"/>
      <c r="AH1292" s="40"/>
      <c r="AI1292" s="40"/>
      <c r="AJ1292" s="40"/>
      <c r="AK1292" s="40"/>
      <c r="AL1292" s="41"/>
      <c r="AM1292" s="40"/>
      <c r="AN1292" s="40"/>
      <c r="AO1292" s="44"/>
      <c r="AP1292" s="40"/>
      <c r="AQ1292" s="40"/>
      <c r="AR1292" s="40"/>
      <c r="AS1292" s="40"/>
      <c r="AT1292" s="46"/>
      <c r="AU1292" s="40"/>
      <c r="AV1292" s="40"/>
      <c r="AW1292" s="40"/>
      <c r="AX1292" s="40"/>
      <c r="AY1292" s="40"/>
      <c r="AZ1292" s="40"/>
      <c r="BA1292" s="40"/>
      <c r="BB1292" s="40"/>
      <c r="BC1292" s="40"/>
      <c r="BD1292" s="40"/>
      <c r="BE1292" s="40"/>
      <c r="BF1292" s="40"/>
      <c r="BG1292" s="40"/>
      <c r="BH1292" s="40"/>
      <c r="BI1292" s="40"/>
      <c r="BJ1292" s="40"/>
      <c r="BK1292" s="40"/>
      <c r="BL1292" s="40"/>
      <c r="BM1292" s="40"/>
      <c r="BN1292" s="40"/>
      <c r="BQ1292" s="170"/>
    </row>
    <row r="1293" spans="1:69" x14ac:dyDescent="0.2">
      <c r="A1293" s="41"/>
      <c r="B1293" s="41"/>
      <c r="C1293" s="64"/>
      <c r="D1293" s="64"/>
      <c r="E1293" s="59"/>
      <c r="F1293" s="59"/>
      <c r="G1293" s="59"/>
      <c r="H1293" s="167"/>
      <c r="I1293" s="58"/>
      <c r="J1293" s="40"/>
      <c r="K1293" s="40"/>
      <c r="L1293" s="40"/>
      <c r="M1293" s="40"/>
      <c r="N1293" s="165"/>
      <c r="O1293" s="44"/>
      <c r="P1293" s="40"/>
      <c r="Q1293" s="40"/>
      <c r="R1293" s="40"/>
      <c r="S1293" s="40"/>
      <c r="T1293" s="40"/>
      <c r="U1293" s="43"/>
      <c r="V1293" s="45"/>
      <c r="W1293" s="143"/>
      <c r="X1293" s="41"/>
      <c r="Y1293" s="40"/>
      <c r="Z1293" s="40"/>
      <c r="AA1293" s="40"/>
      <c r="AB1293" s="40"/>
      <c r="AC1293" s="40"/>
      <c r="AD1293" s="40"/>
      <c r="AE1293" s="40"/>
      <c r="AF1293" s="44"/>
      <c r="AG1293" s="40"/>
      <c r="AH1293" s="40"/>
      <c r="AI1293" s="40"/>
      <c r="AJ1293" s="40"/>
      <c r="AK1293" s="40"/>
      <c r="AL1293" s="41"/>
      <c r="AM1293" s="40"/>
      <c r="AN1293" s="40"/>
      <c r="AO1293" s="44"/>
      <c r="AP1293" s="40"/>
      <c r="AQ1293" s="40"/>
      <c r="AR1293" s="40"/>
      <c r="AS1293" s="40"/>
      <c r="AT1293" s="46"/>
      <c r="AU1293" s="40"/>
      <c r="AV1293" s="40"/>
      <c r="AW1293" s="40"/>
      <c r="AX1293" s="40"/>
      <c r="AY1293" s="40"/>
      <c r="AZ1293" s="40"/>
      <c r="BA1293" s="40"/>
      <c r="BB1293" s="40"/>
      <c r="BC1293" s="40"/>
      <c r="BD1293" s="40"/>
      <c r="BE1293" s="40"/>
      <c r="BF1293" s="40"/>
      <c r="BG1293" s="40"/>
      <c r="BH1293" s="40"/>
      <c r="BI1293" s="40"/>
      <c r="BJ1293" s="40"/>
      <c r="BK1293" s="40"/>
      <c r="BL1293" s="40"/>
      <c r="BM1293" s="40"/>
      <c r="BN1293" s="40"/>
      <c r="BQ1293" s="170"/>
    </row>
    <row r="1294" spans="1:69" x14ac:dyDescent="0.2">
      <c r="A1294" s="41"/>
      <c r="B1294" s="41"/>
      <c r="C1294" s="64"/>
      <c r="D1294" s="64"/>
      <c r="E1294" s="59"/>
      <c r="F1294" s="59"/>
      <c r="G1294" s="59"/>
      <c r="H1294" s="167"/>
      <c r="I1294" s="58"/>
      <c r="J1294" s="40"/>
      <c r="K1294" s="40"/>
      <c r="L1294" s="40"/>
      <c r="M1294" s="40"/>
      <c r="N1294" s="165"/>
      <c r="O1294" s="44"/>
      <c r="P1294" s="40"/>
      <c r="Q1294" s="40"/>
      <c r="R1294" s="40"/>
      <c r="S1294" s="40"/>
      <c r="T1294" s="40"/>
      <c r="U1294" s="43"/>
      <c r="V1294" s="45"/>
      <c r="W1294" s="143"/>
      <c r="X1294" s="41"/>
      <c r="Y1294" s="40"/>
      <c r="Z1294" s="40"/>
      <c r="AA1294" s="40"/>
      <c r="AB1294" s="40"/>
      <c r="AC1294" s="40"/>
      <c r="AD1294" s="40"/>
      <c r="AE1294" s="40"/>
      <c r="AF1294" s="44"/>
      <c r="AG1294" s="40"/>
      <c r="AH1294" s="40"/>
      <c r="AI1294" s="40"/>
      <c r="AJ1294" s="40"/>
      <c r="AK1294" s="40"/>
      <c r="AL1294" s="41"/>
      <c r="AM1294" s="40"/>
      <c r="AN1294" s="40"/>
      <c r="AO1294" s="44"/>
      <c r="AP1294" s="40"/>
      <c r="AQ1294" s="40"/>
      <c r="AR1294" s="40"/>
      <c r="AS1294" s="40"/>
      <c r="AT1294" s="46"/>
      <c r="AU1294" s="40"/>
      <c r="AV1294" s="40"/>
      <c r="AW1294" s="40"/>
      <c r="AX1294" s="40"/>
      <c r="AY1294" s="40"/>
      <c r="AZ1294" s="40"/>
      <c r="BA1294" s="40"/>
      <c r="BB1294" s="40"/>
      <c r="BC1294" s="40"/>
      <c r="BD1294" s="40"/>
      <c r="BE1294" s="40"/>
      <c r="BF1294" s="40"/>
      <c r="BG1294" s="40"/>
      <c r="BH1294" s="40"/>
      <c r="BI1294" s="40"/>
      <c r="BJ1294" s="40"/>
      <c r="BK1294" s="40"/>
      <c r="BL1294" s="40"/>
      <c r="BM1294" s="40"/>
      <c r="BN1294" s="40"/>
      <c r="BQ1294" s="170"/>
    </row>
    <row r="1295" spans="1:69" x14ac:dyDescent="0.2">
      <c r="A1295" s="41"/>
      <c r="B1295" s="41"/>
      <c r="C1295" s="64"/>
      <c r="D1295" s="64"/>
      <c r="E1295" s="59"/>
      <c r="F1295" s="59"/>
      <c r="G1295" s="59"/>
      <c r="H1295" s="167"/>
      <c r="I1295" s="58"/>
      <c r="J1295" s="40"/>
      <c r="K1295" s="40"/>
      <c r="L1295" s="40"/>
      <c r="M1295" s="40"/>
      <c r="N1295" s="165"/>
      <c r="O1295" s="44"/>
      <c r="P1295" s="40"/>
      <c r="Q1295" s="40"/>
      <c r="R1295" s="40"/>
      <c r="S1295" s="40"/>
      <c r="T1295" s="40"/>
      <c r="U1295" s="43"/>
      <c r="V1295" s="45"/>
      <c r="W1295" s="143"/>
      <c r="X1295" s="41"/>
      <c r="Y1295" s="40"/>
      <c r="Z1295" s="40"/>
      <c r="AA1295" s="40"/>
      <c r="AB1295" s="40"/>
      <c r="AC1295" s="40"/>
      <c r="AD1295" s="40"/>
      <c r="AE1295" s="40"/>
      <c r="AF1295" s="44"/>
      <c r="AG1295" s="40"/>
      <c r="AH1295" s="40"/>
      <c r="AI1295" s="40"/>
      <c r="AJ1295" s="40"/>
      <c r="AK1295" s="40"/>
      <c r="AL1295" s="41"/>
      <c r="AM1295" s="40"/>
      <c r="AN1295" s="40"/>
      <c r="AO1295" s="44"/>
      <c r="AP1295" s="40"/>
      <c r="AQ1295" s="40"/>
      <c r="AR1295" s="40"/>
      <c r="AS1295" s="40"/>
      <c r="AT1295" s="46"/>
      <c r="AU1295" s="40"/>
      <c r="AV1295" s="40"/>
      <c r="AW1295" s="40"/>
      <c r="AX1295" s="40"/>
      <c r="AY1295" s="40"/>
      <c r="AZ1295" s="40"/>
      <c r="BA1295" s="40"/>
      <c r="BB1295" s="40"/>
      <c r="BC1295" s="40"/>
      <c r="BD1295" s="40"/>
      <c r="BE1295" s="40"/>
      <c r="BF1295" s="40"/>
      <c r="BG1295" s="40"/>
      <c r="BH1295" s="40"/>
      <c r="BI1295" s="40"/>
      <c r="BJ1295" s="40"/>
      <c r="BK1295" s="40"/>
      <c r="BL1295" s="40"/>
      <c r="BM1295" s="40"/>
      <c r="BN1295" s="40"/>
      <c r="BQ1295" s="170"/>
    </row>
    <row r="1296" spans="1:69" x14ac:dyDescent="0.2">
      <c r="A1296" s="41"/>
      <c r="B1296" s="41"/>
      <c r="C1296" s="64"/>
      <c r="D1296" s="64"/>
      <c r="E1296" s="59"/>
      <c r="F1296" s="59"/>
      <c r="G1296" s="59"/>
      <c r="H1296" s="167"/>
      <c r="I1296" s="58"/>
      <c r="J1296" s="40"/>
      <c r="K1296" s="40"/>
      <c r="L1296" s="40"/>
      <c r="M1296" s="40"/>
      <c r="N1296" s="165"/>
      <c r="O1296" s="44"/>
      <c r="P1296" s="40"/>
      <c r="Q1296" s="40"/>
      <c r="R1296" s="40"/>
      <c r="S1296" s="40"/>
      <c r="T1296" s="40"/>
      <c r="U1296" s="43"/>
      <c r="V1296" s="45"/>
      <c r="W1296" s="143"/>
      <c r="X1296" s="41"/>
      <c r="Y1296" s="40"/>
      <c r="Z1296" s="40"/>
      <c r="AA1296" s="40"/>
      <c r="AB1296" s="40"/>
      <c r="AC1296" s="40"/>
      <c r="AD1296" s="40"/>
      <c r="AE1296" s="40"/>
      <c r="AF1296" s="44"/>
      <c r="AG1296" s="40"/>
      <c r="AH1296" s="40"/>
      <c r="AI1296" s="40"/>
      <c r="AJ1296" s="40"/>
      <c r="AK1296" s="40"/>
      <c r="AL1296" s="41"/>
      <c r="AM1296" s="40"/>
      <c r="AN1296" s="40"/>
      <c r="AO1296" s="44"/>
      <c r="AP1296" s="40"/>
      <c r="AQ1296" s="40"/>
      <c r="AR1296" s="40"/>
      <c r="AS1296" s="40"/>
      <c r="AT1296" s="46"/>
      <c r="AU1296" s="40"/>
      <c r="AV1296" s="40"/>
      <c r="AW1296" s="40"/>
      <c r="AX1296" s="40"/>
      <c r="AY1296" s="40"/>
      <c r="AZ1296" s="40"/>
      <c r="BA1296" s="40"/>
      <c r="BB1296" s="40"/>
      <c r="BC1296" s="40"/>
      <c r="BD1296" s="40"/>
      <c r="BE1296" s="40"/>
      <c r="BF1296" s="40"/>
      <c r="BG1296" s="40"/>
      <c r="BH1296" s="40"/>
      <c r="BI1296" s="40"/>
      <c r="BJ1296" s="40"/>
      <c r="BK1296" s="40"/>
      <c r="BL1296" s="40"/>
      <c r="BM1296" s="40"/>
      <c r="BN1296" s="40"/>
      <c r="BQ1296" s="170"/>
    </row>
    <row r="1297" spans="1:69" x14ac:dyDescent="0.2">
      <c r="A1297" s="41"/>
      <c r="B1297" s="41"/>
      <c r="C1297" s="64"/>
      <c r="D1297" s="64"/>
      <c r="E1297" s="59"/>
      <c r="F1297" s="59"/>
      <c r="G1297" s="59"/>
      <c r="H1297" s="167"/>
      <c r="I1297" s="58"/>
      <c r="J1297" s="40"/>
      <c r="K1297" s="40"/>
      <c r="L1297" s="40"/>
      <c r="M1297" s="40"/>
      <c r="N1297" s="165"/>
      <c r="O1297" s="44"/>
      <c r="P1297" s="40"/>
      <c r="Q1297" s="40"/>
      <c r="R1297" s="40"/>
      <c r="S1297" s="40"/>
      <c r="T1297" s="40"/>
      <c r="U1297" s="43"/>
      <c r="V1297" s="45"/>
      <c r="W1297" s="143"/>
      <c r="X1297" s="41"/>
      <c r="Y1297" s="40"/>
      <c r="Z1297" s="40"/>
      <c r="AA1297" s="40"/>
      <c r="AB1297" s="40"/>
      <c r="AC1297" s="40"/>
      <c r="AD1297" s="40"/>
      <c r="AE1297" s="40"/>
      <c r="AF1297" s="44"/>
      <c r="AG1297" s="40"/>
      <c r="AH1297" s="40"/>
      <c r="AI1297" s="40"/>
      <c r="AJ1297" s="40"/>
      <c r="AK1297" s="40"/>
      <c r="AL1297" s="41"/>
      <c r="AM1297" s="40"/>
      <c r="AN1297" s="40"/>
      <c r="AO1297" s="44"/>
      <c r="AP1297" s="40"/>
      <c r="AQ1297" s="40"/>
      <c r="AR1297" s="40"/>
      <c r="AS1297" s="40"/>
      <c r="AT1297" s="46"/>
      <c r="AU1297" s="40"/>
      <c r="AV1297" s="40"/>
      <c r="AW1297" s="40"/>
      <c r="AX1297" s="40"/>
      <c r="AY1297" s="40"/>
      <c r="AZ1297" s="40"/>
      <c r="BA1297" s="40"/>
      <c r="BB1297" s="40"/>
      <c r="BC1297" s="40"/>
      <c r="BD1297" s="40"/>
      <c r="BE1297" s="40"/>
      <c r="BF1297" s="40"/>
      <c r="BG1297" s="40"/>
      <c r="BH1297" s="40"/>
      <c r="BI1297" s="40"/>
      <c r="BJ1297" s="40"/>
      <c r="BK1297" s="40"/>
      <c r="BL1297" s="40"/>
      <c r="BM1297" s="40"/>
      <c r="BN1297" s="40"/>
      <c r="BQ1297" s="170"/>
    </row>
    <row r="1298" spans="1:69" x14ac:dyDescent="0.2">
      <c r="A1298" s="41"/>
      <c r="B1298" s="41"/>
      <c r="C1298" s="64"/>
      <c r="D1298" s="64"/>
      <c r="E1298" s="59"/>
      <c r="F1298" s="59"/>
      <c r="G1298" s="59"/>
      <c r="H1298" s="167"/>
      <c r="I1298" s="58"/>
      <c r="J1298" s="40"/>
      <c r="K1298" s="40"/>
      <c r="L1298" s="40"/>
      <c r="M1298" s="40"/>
      <c r="N1298" s="165"/>
      <c r="O1298" s="44"/>
      <c r="P1298" s="40"/>
      <c r="Q1298" s="40"/>
      <c r="R1298" s="40"/>
      <c r="S1298" s="40"/>
      <c r="T1298" s="40"/>
      <c r="U1298" s="43"/>
      <c r="V1298" s="45"/>
      <c r="W1298" s="143"/>
      <c r="X1298" s="41"/>
      <c r="Y1298" s="40"/>
      <c r="Z1298" s="40"/>
      <c r="AA1298" s="40"/>
      <c r="AB1298" s="40"/>
      <c r="AC1298" s="40"/>
      <c r="AD1298" s="40"/>
      <c r="AE1298" s="40"/>
      <c r="AF1298" s="44"/>
      <c r="AG1298" s="40"/>
      <c r="AH1298" s="40"/>
      <c r="AI1298" s="40"/>
      <c r="AJ1298" s="40"/>
      <c r="AK1298" s="40"/>
      <c r="AL1298" s="41"/>
      <c r="AM1298" s="40"/>
      <c r="AN1298" s="40"/>
      <c r="AO1298" s="44"/>
      <c r="AP1298" s="40"/>
      <c r="AQ1298" s="40"/>
      <c r="AR1298" s="40"/>
      <c r="AS1298" s="40"/>
      <c r="AT1298" s="46"/>
      <c r="AU1298" s="40"/>
      <c r="AV1298" s="40"/>
      <c r="AW1298" s="40"/>
      <c r="AX1298" s="40"/>
      <c r="AY1298" s="40"/>
      <c r="AZ1298" s="40"/>
      <c r="BA1298" s="40"/>
      <c r="BB1298" s="40"/>
      <c r="BC1298" s="40"/>
      <c r="BD1298" s="40"/>
      <c r="BE1298" s="40"/>
      <c r="BF1298" s="40"/>
      <c r="BG1298" s="40"/>
      <c r="BH1298" s="40"/>
      <c r="BI1298" s="40"/>
      <c r="BJ1298" s="40"/>
      <c r="BK1298" s="40"/>
      <c r="BL1298" s="40"/>
      <c r="BM1298" s="40"/>
      <c r="BN1298" s="40"/>
      <c r="BQ1298" s="170"/>
    </row>
    <row r="1299" spans="1:69" x14ac:dyDescent="0.2">
      <c r="A1299" s="41"/>
      <c r="B1299" s="41"/>
      <c r="C1299" s="64"/>
      <c r="D1299" s="64"/>
      <c r="E1299" s="59"/>
      <c r="F1299" s="59"/>
      <c r="G1299" s="59"/>
      <c r="H1299" s="167"/>
      <c r="I1299" s="58"/>
      <c r="J1299" s="40"/>
      <c r="K1299" s="40"/>
      <c r="L1299" s="40"/>
      <c r="M1299" s="40"/>
      <c r="N1299" s="165"/>
      <c r="O1299" s="44"/>
      <c r="P1299" s="40"/>
      <c r="Q1299" s="40"/>
      <c r="R1299" s="40"/>
      <c r="S1299" s="40"/>
      <c r="T1299" s="40"/>
      <c r="U1299" s="43"/>
      <c r="V1299" s="45"/>
      <c r="W1299" s="143"/>
      <c r="X1299" s="41"/>
      <c r="Y1299" s="40"/>
      <c r="Z1299" s="40"/>
      <c r="AA1299" s="40"/>
      <c r="AB1299" s="40"/>
      <c r="AC1299" s="40"/>
      <c r="AD1299" s="40"/>
      <c r="AE1299" s="40"/>
      <c r="AF1299" s="44"/>
      <c r="AG1299" s="40"/>
      <c r="AH1299" s="40"/>
      <c r="AI1299" s="40"/>
      <c r="AJ1299" s="40"/>
      <c r="AK1299" s="40"/>
      <c r="AL1299" s="41"/>
      <c r="AM1299" s="40"/>
      <c r="AN1299" s="40"/>
      <c r="AO1299" s="44"/>
      <c r="AP1299" s="40"/>
      <c r="AQ1299" s="40"/>
      <c r="AR1299" s="40"/>
      <c r="AS1299" s="40"/>
      <c r="AT1299" s="46"/>
      <c r="AU1299" s="40"/>
      <c r="AV1299" s="40"/>
      <c r="AW1299" s="40"/>
      <c r="AX1299" s="40"/>
      <c r="AY1299" s="40"/>
      <c r="AZ1299" s="40"/>
      <c r="BA1299" s="40"/>
      <c r="BB1299" s="40"/>
      <c r="BC1299" s="40"/>
      <c r="BD1299" s="40"/>
      <c r="BE1299" s="40"/>
      <c r="BF1299" s="40"/>
      <c r="BG1299" s="40"/>
      <c r="BH1299" s="40"/>
      <c r="BI1299" s="40"/>
      <c r="BJ1299" s="40"/>
      <c r="BK1299" s="40"/>
      <c r="BL1299" s="40"/>
      <c r="BM1299" s="40"/>
      <c r="BN1299" s="40"/>
      <c r="BQ1299" s="170"/>
    </row>
    <row r="1300" spans="1:69" x14ac:dyDescent="0.2">
      <c r="A1300" s="41"/>
      <c r="B1300" s="41"/>
      <c r="C1300" s="64"/>
      <c r="D1300" s="64"/>
      <c r="E1300" s="59"/>
      <c r="F1300" s="59"/>
      <c r="G1300" s="59"/>
      <c r="H1300" s="167"/>
      <c r="I1300" s="58"/>
      <c r="J1300" s="40"/>
      <c r="K1300" s="40"/>
      <c r="L1300" s="40"/>
      <c r="M1300" s="40"/>
      <c r="N1300" s="165"/>
      <c r="O1300" s="44"/>
      <c r="P1300" s="40"/>
      <c r="Q1300" s="40"/>
      <c r="R1300" s="40"/>
      <c r="S1300" s="40"/>
      <c r="T1300" s="40"/>
      <c r="U1300" s="43"/>
      <c r="V1300" s="45"/>
      <c r="W1300" s="143"/>
      <c r="X1300" s="41"/>
      <c r="Y1300" s="40"/>
      <c r="Z1300" s="40"/>
      <c r="AA1300" s="40"/>
      <c r="AB1300" s="40"/>
      <c r="AC1300" s="40"/>
      <c r="AD1300" s="40"/>
      <c r="AE1300" s="40"/>
      <c r="AF1300" s="44"/>
      <c r="AG1300" s="40"/>
      <c r="AH1300" s="40"/>
      <c r="AI1300" s="40"/>
      <c r="AJ1300" s="40"/>
      <c r="AK1300" s="40"/>
      <c r="AL1300" s="41"/>
      <c r="AM1300" s="40"/>
      <c r="AN1300" s="40"/>
      <c r="AO1300" s="44"/>
      <c r="AP1300" s="40"/>
      <c r="AQ1300" s="40"/>
      <c r="AR1300" s="40"/>
      <c r="AS1300" s="40"/>
      <c r="AT1300" s="46"/>
      <c r="AU1300" s="40"/>
      <c r="AV1300" s="40"/>
      <c r="AW1300" s="40"/>
      <c r="AX1300" s="40"/>
      <c r="AY1300" s="40"/>
      <c r="AZ1300" s="40"/>
      <c r="BA1300" s="40"/>
      <c r="BB1300" s="40"/>
      <c r="BC1300" s="40"/>
      <c r="BD1300" s="40"/>
      <c r="BE1300" s="40"/>
      <c r="BF1300" s="40"/>
      <c r="BG1300" s="40"/>
      <c r="BH1300" s="40"/>
      <c r="BI1300" s="40"/>
      <c r="BJ1300" s="40"/>
      <c r="BK1300" s="40"/>
      <c r="BL1300" s="40"/>
      <c r="BM1300" s="40"/>
      <c r="BN1300" s="40"/>
      <c r="BQ1300" s="170"/>
    </row>
    <row r="1301" spans="1:69" x14ac:dyDescent="0.2">
      <c r="A1301" s="41"/>
      <c r="B1301" s="41"/>
      <c r="C1301" s="64"/>
      <c r="D1301" s="64"/>
      <c r="E1301" s="59"/>
      <c r="F1301" s="59"/>
      <c r="G1301" s="59"/>
      <c r="H1301" s="167"/>
      <c r="I1301" s="58"/>
      <c r="J1301" s="40"/>
      <c r="K1301" s="40"/>
      <c r="L1301" s="40"/>
      <c r="M1301" s="40"/>
      <c r="N1301" s="165"/>
      <c r="O1301" s="44"/>
      <c r="P1301" s="40"/>
      <c r="Q1301" s="40"/>
      <c r="R1301" s="40"/>
      <c r="S1301" s="40"/>
      <c r="T1301" s="40"/>
      <c r="U1301" s="43"/>
      <c r="V1301" s="45"/>
      <c r="W1301" s="143"/>
      <c r="X1301" s="41"/>
      <c r="Y1301" s="40"/>
      <c r="Z1301" s="40"/>
      <c r="AA1301" s="40"/>
      <c r="AB1301" s="40"/>
      <c r="AC1301" s="40"/>
      <c r="AD1301" s="40"/>
      <c r="AE1301" s="40"/>
      <c r="AF1301" s="44"/>
      <c r="AG1301" s="40"/>
      <c r="AH1301" s="40"/>
      <c r="AI1301" s="40"/>
      <c r="AJ1301" s="40"/>
      <c r="AK1301" s="40"/>
      <c r="AL1301" s="41"/>
      <c r="AM1301" s="40"/>
      <c r="AN1301" s="40"/>
      <c r="AO1301" s="44"/>
      <c r="AP1301" s="40"/>
      <c r="AQ1301" s="40"/>
      <c r="AR1301" s="40"/>
      <c r="AS1301" s="40"/>
      <c r="AT1301" s="46"/>
      <c r="AU1301" s="40"/>
      <c r="AV1301" s="40"/>
      <c r="AW1301" s="40"/>
      <c r="AX1301" s="40"/>
      <c r="AY1301" s="40"/>
      <c r="AZ1301" s="40"/>
      <c r="BA1301" s="40"/>
      <c r="BB1301" s="40"/>
      <c r="BC1301" s="40"/>
      <c r="BD1301" s="40"/>
      <c r="BE1301" s="40"/>
      <c r="BF1301" s="40"/>
      <c r="BG1301" s="40"/>
      <c r="BH1301" s="40"/>
      <c r="BI1301" s="40"/>
      <c r="BJ1301" s="40"/>
      <c r="BK1301" s="40"/>
      <c r="BL1301" s="40"/>
      <c r="BM1301" s="40"/>
      <c r="BN1301" s="40"/>
      <c r="BQ1301" s="170"/>
    </row>
    <row r="1302" spans="1:69" x14ac:dyDescent="0.2">
      <c r="A1302" s="41"/>
      <c r="B1302" s="41"/>
      <c r="C1302" s="64"/>
      <c r="D1302" s="64"/>
      <c r="E1302" s="59"/>
      <c r="F1302" s="59"/>
      <c r="G1302" s="59"/>
      <c r="H1302" s="167"/>
      <c r="I1302" s="58"/>
      <c r="J1302" s="40"/>
      <c r="K1302" s="40"/>
      <c r="L1302" s="40"/>
      <c r="M1302" s="40"/>
      <c r="N1302" s="165"/>
      <c r="O1302" s="44"/>
      <c r="P1302" s="40"/>
      <c r="Q1302" s="40"/>
      <c r="R1302" s="40"/>
      <c r="S1302" s="40"/>
      <c r="T1302" s="40"/>
      <c r="U1302" s="43"/>
      <c r="V1302" s="45"/>
      <c r="W1302" s="143"/>
      <c r="X1302" s="41"/>
      <c r="Y1302" s="40"/>
      <c r="Z1302" s="40"/>
      <c r="AA1302" s="40"/>
      <c r="AB1302" s="40"/>
      <c r="AC1302" s="40"/>
      <c r="AD1302" s="40"/>
      <c r="AE1302" s="40"/>
      <c r="AF1302" s="44"/>
      <c r="AG1302" s="40"/>
      <c r="AH1302" s="40"/>
      <c r="AI1302" s="40"/>
      <c r="AJ1302" s="40"/>
      <c r="AK1302" s="40"/>
      <c r="AL1302" s="41"/>
      <c r="AM1302" s="40"/>
      <c r="AN1302" s="40"/>
      <c r="AO1302" s="44"/>
      <c r="AP1302" s="40"/>
      <c r="AQ1302" s="40"/>
      <c r="AR1302" s="40"/>
      <c r="AS1302" s="40"/>
      <c r="AT1302" s="46"/>
      <c r="AU1302" s="40"/>
      <c r="AV1302" s="40"/>
      <c r="AW1302" s="40"/>
      <c r="AX1302" s="40"/>
      <c r="AY1302" s="40"/>
      <c r="AZ1302" s="40"/>
      <c r="BA1302" s="40"/>
      <c r="BB1302" s="40"/>
      <c r="BC1302" s="40"/>
      <c r="BD1302" s="40"/>
      <c r="BE1302" s="40"/>
      <c r="BF1302" s="40"/>
      <c r="BG1302" s="40"/>
      <c r="BH1302" s="40"/>
      <c r="BI1302" s="40"/>
      <c r="BJ1302" s="40"/>
      <c r="BK1302" s="40"/>
      <c r="BL1302" s="40"/>
      <c r="BM1302" s="40"/>
      <c r="BN1302" s="40"/>
      <c r="BQ1302" s="170"/>
    </row>
    <row r="1303" spans="1:69" x14ac:dyDescent="0.2">
      <c r="A1303" s="41"/>
      <c r="B1303" s="41"/>
      <c r="C1303" s="64"/>
      <c r="D1303" s="64"/>
      <c r="E1303" s="59"/>
      <c r="F1303" s="59"/>
      <c r="G1303" s="59"/>
      <c r="H1303" s="167"/>
      <c r="I1303" s="58"/>
      <c r="J1303" s="40"/>
      <c r="K1303" s="40"/>
      <c r="L1303" s="40"/>
      <c r="M1303" s="40"/>
      <c r="N1303" s="165"/>
      <c r="O1303" s="44"/>
      <c r="P1303" s="40"/>
      <c r="Q1303" s="40"/>
      <c r="R1303" s="40"/>
      <c r="S1303" s="40"/>
      <c r="T1303" s="40"/>
      <c r="U1303" s="43"/>
      <c r="V1303" s="45"/>
      <c r="W1303" s="143"/>
      <c r="X1303" s="41"/>
      <c r="Y1303" s="40"/>
      <c r="Z1303" s="40"/>
      <c r="AA1303" s="40"/>
      <c r="AB1303" s="40"/>
      <c r="AC1303" s="40"/>
      <c r="AD1303" s="40"/>
      <c r="AE1303" s="40"/>
      <c r="AF1303" s="44"/>
      <c r="AG1303" s="40"/>
      <c r="AH1303" s="40"/>
      <c r="AI1303" s="40"/>
      <c r="AJ1303" s="40"/>
      <c r="AK1303" s="40"/>
      <c r="AL1303" s="41"/>
      <c r="AM1303" s="40"/>
      <c r="AN1303" s="40"/>
      <c r="AO1303" s="44"/>
      <c r="AP1303" s="40"/>
      <c r="AQ1303" s="40"/>
      <c r="AR1303" s="40"/>
      <c r="AS1303" s="40"/>
      <c r="AT1303" s="46"/>
      <c r="AU1303" s="40"/>
      <c r="AV1303" s="40"/>
      <c r="AW1303" s="40"/>
      <c r="AX1303" s="40"/>
      <c r="AY1303" s="40"/>
      <c r="AZ1303" s="40"/>
      <c r="BA1303" s="40"/>
      <c r="BB1303" s="40"/>
      <c r="BC1303" s="40"/>
      <c r="BD1303" s="40"/>
      <c r="BE1303" s="40"/>
      <c r="BF1303" s="40"/>
      <c r="BG1303" s="40"/>
      <c r="BH1303" s="40"/>
      <c r="BI1303" s="40"/>
      <c r="BJ1303" s="40"/>
      <c r="BK1303" s="40"/>
      <c r="BL1303" s="40"/>
      <c r="BM1303" s="40"/>
      <c r="BN1303" s="40"/>
      <c r="BQ1303" s="170"/>
    </row>
    <row r="1304" spans="1:69" x14ac:dyDescent="0.2">
      <c r="A1304" s="41"/>
      <c r="B1304" s="41"/>
      <c r="C1304" s="64"/>
      <c r="D1304" s="64"/>
      <c r="E1304" s="59"/>
      <c r="F1304" s="59"/>
      <c r="G1304" s="59"/>
      <c r="H1304" s="167"/>
      <c r="I1304" s="58"/>
      <c r="J1304" s="40"/>
      <c r="K1304" s="40"/>
      <c r="L1304" s="40"/>
      <c r="M1304" s="40"/>
      <c r="N1304" s="165"/>
      <c r="O1304" s="44"/>
      <c r="P1304" s="40"/>
      <c r="Q1304" s="40"/>
      <c r="R1304" s="40"/>
      <c r="S1304" s="40"/>
      <c r="T1304" s="40"/>
      <c r="U1304" s="43"/>
      <c r="V1304" s="45"/>
      <c r="W1304" s="143"/>
      <c r="X1304" s="41"/>
      <c r="Y1304" s="40"/>
      <c r="Z1304" s="40"/>
      <c r="AA1304" s="40"/>
      <c r="AB1304" s="40"/>
      <c r="AC1304" s="40"/>
      <c r="AD1304" s="40"/>
      <c r="AE1304" s="40"/>
      <c r="AF1304" s="44"/>
      <c r="AG1304" s="40"/>
      <c r="AH1304" s="40"/>
      <c r="AI1304" s="40"/>
      <c r="AJ1304" s="40"/>
      <c r="AK1304" s="40"/>
      <c r="AL1304" s="41"/>
      <c r="AM1304" s="40"/>
      <c r="AN1304" s="40"/>
      <c r="AO1304" s="44"/>
      <c r="AP1304" s="40"/>
      <c r="AQ1304" s="40"/>
      <c r="AR1304" s="40"/>
      <c r="AS1304" s="40"/>
      <c r="AT1304" s="46"/>
      <c r="AU1304" s="40"/>
      <c r="AV1304" s="40"/>
      <c r="AW1304" s="40"/>
      <c r="AX1304" s="40"/>
      <c r="AY1304" s="40"/>
      <c r="AZ1304" s="40"/>
      <c r="BA1304" s="40"/>
      <c r="BB1304" s="40"/>
      <c r="BC1304" s="40"/>
      <c r="BD1304" s="40"/>
      <c r="BE1304" s="40"/>
      <c r="BF1304" s="40"/>
      <c r="BG1304" s="40"/>
      <c r="BH1304" s="40"/>
      <c r="BI1304" s="40"/>
      <c r="BJ1304" s="40"/>
      <c r="BK1304" s="40"/>
      <c r="BL1304" s="40"/>
      <c r="BM1304" s="40"/>
      <c r="BN1304" s="40"/>
      <c r="BQ1304" s="170"/>
    </row>
    <row r="1305" spans="1:69" x14ac:dyDescent="0.2">
      <c r="A1305" s="41"/>
      <c r="B1305" s="41"/>
      <c r="C1305" s="64"/>
      <c r="D1305" s="64"/>
      <c r="E1305" s="59"/>
      <c r="F1305" s="59"/>
      <c r="G1305" s="59"/>
      <c r="H1305" s="167"/>
      <c r="I1305" s="58"/>
      <c r="J1305" s="40"/>
      <c r="K1305" s="40"/>
      <c r="L1305" s="40"/>
      <c r="M1305" s="40"/>
      <c r="N1305" s="165"/>
      <c r="O1305" s="44"/>
      <c r="P1305" s="40"/>
      <c r="Q1305" s="40"/>
      <c r="R1305" s="40"/>
      <c r="S1305" s="40"/>
      <c r="T1305" s="40"/>
      <c r="U1305" s="43"/>
      <c r="V1305" s="45"/>
      <c r="W1305" s="143"/>
      <c r="X1305" s="41"/>
      <c r="Y1305" s="40"/>
      <c r="Z1305" s="40"/>
      <c r="AA1305" s="40"/>
      <c r="AB1305" s="40"/>
      <c r="AC1305" s="40"/>
      <c r="AD1305" s="40"/>
      <c r="AE1305" s="40"/>
      <c r="AF1305" s="44"/>
      <c r="AG1305" s="40"/>
      <c r="AH1305" s="40"/>
      <c r="AI1305" s="40"/>
      <c r="AJ1305" s="40"/>
      <c r="AK1305" s="40"/>
      <c r="AL1305" s="41"/>
      <c r="AM1305" s="40"/>
      <c r="AN1305" s="40"/>
      <c r="AO1305" s="44"/>
      <c r="AP1305" s="40"/>
      <c r="AQ1305" s="40"/>
      <c r="AR1305" s="40"/>
      <c r="AS1305" s="40"/>
      <c r="AT1305" s="46"/>
      <c r="AU1305" s="40"/>
      <c r="AV1305" s="40"/>
      <c r="AW1305" s="40"/>
      <c r="AX1305" s="40"/>
      <c r="AY1305" s="40"/>
      <c r="AZ1305" s="40"/>
      <c r="BA1305" s="40"/>
      <c r="BB1305" s="40"/>
      <c r="BC1305" s="40"/>
      <c r="BD1305" s="40"/>
      <c r="BE1305" s="40"/>
      <c r="BF1305" s="40"/>
      <c r="BG1305" s="40"/>
      <c r="BH1305" s="40"/>
      <c r="BI1305" s="40"/>
      <c r="BJ1305" s="40"/>
      <c r="BK1305" s="40"/>
      <c r="BL1305" s="40"/>
      <c r="BM1305" s="40"/>
      <c r="BN1305" s="40"/>
      <c r="BQ1305" s="170"/>
    </row>
    <row r="1306" spans="1:69" x14ac:dyDescent="0.2">
      <c r="A1306" s="41"/>
      <c r="B1306" s="41"/>
      <c r="C1306" s="64"/>
      <c r="D1306" s="64"/>
      <c r="E1306" s="59"/>
      <c r="F1306" s="59"/>
      <c r="G1306" s="59"/>
      <c r="H1306" s="167"/>
      <c r="I1306" s="58"/>
      <c r="J1306" s="40"/>
      <c r="K1306" s="40"/>
      <c r="L1306" s="40"/>
      <c r="M1306" s="40"/>
      <c r="N1306" s="165"/>
      <c r="O1306" s="44"/>
      <c r="P1306" s="40"/>
      <c r="Q1306" s="40"/>
      <c r="R1306" s="40"/>
      <c r="S1306" s="40"/>
      <c r="T1306" s="40"/>
      <c r="U1306" s="43"/>
      <c r="V1306" s="45"/>
      <c r="W1306" s="143"/>
      <c r="X1306" s="41"/>
      <c r="Y1306" s="40"/>
      <c r="Z1306" s="40"/>
      <c r="AA1306" s="40"/>
      <c r="AB1306" s="40"/>
      <c r="AC1306" s="40"/>
      <c r="AD1306" s="40"/>
      <c r="AE1306" s="40"/>
      <c r="AF1306" s="44"/>
      <c r="AG1306" s="40"/>
      <c r="AH1306" s="40"/>
      <c r="AI1306" s="40"/>
      <c r="AJ1306" s="40"/>
      <c r="AK1306" s="40"/>
      <c r="AL1306" s="41"/>
      <c r="AM1306" s="40"/>
      <c r="AN1306" s="40"/>
      <c r="AO1306" s="44"/>
      <c r="AP1306" s="40"/>
      <c r="AQ1306" s="40"/>
      <c r="AR1306" s="40"/>
      <c r="AS1306" s="40"/>
      <c r="AT1306" s="46"/>
      <c r="AU1306" s="40"/>
      <c r="AV1306" s="40"/>
      <c r="AW1306" s="40"/>
      <c r="AX1306" s="40"/>
      <c r="AY1306" s="40"/>
      <c r="AZ1306" s="40"/>
      <c r="BA1306" s="40"/>
      <c r="BB1306" s="40"/>
      <c r="BC1306" s="40"/>
      <c r="BD1306" s="40"/>
      <c r="BE1306" s="40"/>
      <c r="BF1306" s="40"/>
      <c r="BG1306" s="40"/>
      <c r="BH1306" s="40"/>
      <c r="BI1306" s="40"/>
      <c r="BJ1306" s="40"/>
      <c r="BK1306" s="40"/>
      <c r="BL1306" s="40"/>
      <c r="BM1306" s="40"/>
      <c r="BN1306" s="40"/>
      <c r="BQ1306" s="170"/>
    </row>
    <row r="1307" spans="1:69" x14ac:dyDescent="0.2">
      <c r="A1307" s="41"/>
      <c r="B1307" s="41"/>
      <c r="C1307" s="64"/>
      <c r="D1307" s="64"/>
      <c r="E1307" s="59"/>
      <c r="F1307" s="59"/>
      <c r="G1307" s="59"/>
      <c r="H1307" s="167"/>
      <c r="I1307" s="58"/>
      <c r="J1307" s="40"/>
      <c r="K1307" s="40"/>
      <c r="L1307" s="40"/>
      <c r="M1307" s="40"/>
      <c r="N1307" s="165"/>
      <c r="O1307" s="44"/>
      <c r="P1307" s="40"/>
      <c r="Q1307" s="40"/>
      <c r="R1307" s="40"/>
      <c r="S1307" s="40"/>
      <c r="T1307" s="40"/>
      <c r="U1307" s="43"/>
      <c r="V1307" s="45"/>
      <c r="W1307" s="143"/>
      <c r="X1307" s="41"/>
      <c r="Y1307" s="40"/>
      <c r="Z1307" s="40"/>
      <c r="AA1307" s="40"/>
      <c r="AB1307" s="40"/>
      <c r="AC1307" s="40"/>
      <c r="AD1307" s="40"/>
      <c r="AE1307" s="40"/>
      <c r="AF1307" s="44"/>
      <c r="AG1307" s="40"/>
      <c r="AH1307" s="40"/>
      <c r="AI1307" s="40"/>
      <c r="AJ1307" s="40"/>
      <c r="AK1307" s="40"/>
      <c r="AL1307" s="41"/>
      <c r="AM1307" s="40"/>
      <c r="AN1307" s="40"/>
      <c r="AO1307" s="44"/>
      <c r="AP1307" s="40"/>
      <c r="AQ1307" s="40"/>
      <c r="AR1307" s="40"/>
      <c r="AS1307" s="40"/>
      <c r="AT1307" s="46"/>
      <c r="AU1307" s="40"/>
      <c r="AV1307" s="40"/>
      <c r="AW1307" s="40"/>
      <c r="AX1307" s="40"/>
      <c r="AY1307" s="40"/>
      <c r="AZ1307" s="40"/>
      <c r="BA1307" s="40"/>
      <c r="BB1307" s="40"/>
      <c r="BC1307" s="40"/>
      <c r="BD1307" s="40"/>
      <c r="BE1307" s="40"/>
      <c r="BF1307" s="40"/>
      <c r="BG1307" s="40"/>
      <c r="BH1307" s="40"/>
      <c r="BI1307" s="40"/>
      <c r="BJ1307" s="40"/>
      <c r="BK1307" s="40"/>
      <c r="BL1307" s="40"/>
      <c r="BM1307" s="40"/>
      <c r="BN1307" s="40"/>
      <c r="BQ1307" s="170"/>
    </row>
    <row r="1308" spans="1:69" x14ac:dyDescent="0.2">
      <c r="A1308" s="41"/>
      <c r="B1308" s="41"/>
      <c r="C1308" s="64"/>
      <c r="D1308" s="64"/>
      <c r="E1308" s="59"/>
      <c r="F1308" s="59"/>
      <c r="G1308" s="59"/>
      <c r="H1308" s="167"/>
      <c r="I1308" s="58"/>
      <c r="J1308" s="40"/>
      <c r="K1308" s="40"/>
      <c r="L1308" s="40"/>
      <c r="M1308" s="40"/>
      <c r="N1308" s="165"/>
      <c r="O1308" s="44"/>
      <c r="P1308" s="40"/>
      <c r="Q1308" s="40"/>
      <c r="R1308" s="40"/>
      <c r="S1308" s="40"/>
      <c r="T1308" s="40"/>
      <c r="U1308" s="43"/>
      <c r="V1308" s="45"/>
      <c r="W1308" s="143"/>
      <c r="X1308" s="41"/>
      <c r="Y1308" s="40"/>
      <c r="Z1308" s="40"/>
      <c r="AA1308" s="40"/>
      <c r="AB1308" s="40"/>
      <c r="AC1308" s="40"/>
      <c r="AD1308" s="40"/>
      <c r="AE1308" s="40"/>
      <c r="AF1308" s="44"/>
      <c r="AG1308" s="40"/>
      <c r="AH1308" s="40"/>
      <c r="AI1308" s="40"/>
      <c r="AJ1308" s="40"/>
      <c r="AK1308" s="40"/>
      <c r="AL1308" s="41"/>
      <c r="AM1308" s="40"/>
      <c r="AN1308" s="40"/>
      <c r="AO1308" s="44"/>
      <c r="AP1308" s="40"/>
      <c r="AQ1308" s="40"/>
      <c r="AR1308" s="40"/>
      <c r="AS1308" s="40"/>
      <c r="AT1308" s="46"/>
      <c r="AU1308" s="40"/>
      <c r="AV1308" s="40"/>
      <c r="AW1308" s="40"/>
      <c r="AX1308" s="40"/>
      <c r="AY1308" s="40"/>
      <c r="AZ1308" s="40"/>
      <c r="BA1308" s="40"/>
      <c r="BB1308" s="40"/>
      <c r="BC1308" s="40"/>
      <c r="BD1308" s="40"/>
      <c r="BE1308" s="40"/>
      <c r="BF1308" s="40"/>
      <c r="BG1308" s="40"/>
      <c r="BH1308" s="40"/>
      <c r="BI1308" s="40"/>
      <c r="BJ1308" s="40"/>
      <c r="BK1308" s="40"/>
      <c r="BL1308" s="40"/>
      <c r="BM1308" s="40"/>
      <c r="BN1308" s="40"/>
      <c r="BQ1308" s="170"/>
    </row>
    <row r="1309" spans="1:69" x14ac:dyDescent="0.2">
      <c r="A1309" s="41"/>
      <c r="B1309" s="41"/>
      <c r="C1309" s="64"/>
      <c r="D1309" s="64"/>
      <c r="E1309" s="59"/>
      <c r="F1309" s="59"/>
      <c r="G1309" s="59"/>
      <c r="H1309" s="167"/>
      <c r="I1309" s="58"/>
      <c r="J1309" s="40"/>
      <c r="K1309" s="40"/>
      <c r="L1309" s="40"/>
      <c r="M1309" s="40"/>
      <c r="N1309" s="165"/>
      <c r="O1309" s="44"/>
      <c r="P1309" s="40"/>
      <c r="Q1309" s="40"/>
      <c r="R1309" s="40"/>
      <c r="S1309" s="40"/>
      <c r="T1309" s="40"/>
      <c r="U1309" s="43"/>
      <c r="V1309" s="45"/>
      <c r="W1309" s="143"/>
      <c r="X1309" s="41"/>
      <c r="Y1309" s="40"/>
      <c r="Z1309" s="40"/>
      <c r="AA1309" s="40"/>
      <c r="AB1309" s="40"/>
      <c r="AC1309" s="40"/>
      <c r="AD1309" s="40"/>
      <c r="AE1309" s="40"/>
      <c r="AF1309" s="44"/>
      <c r="AG1309" s="40"/>
      <c r="AH1309" s="40"/>
      <c r="AI1309" s="40"/>
      <c r="AJ1309" s="40"/>
      <c r="AK1309" s="40"/>
      <c r="AL1309" s="41"/>
      <c r="AM1309" s="40"/>
      <c r="AN1309" s="40"/>
      <c r="AO1309" s="44"/>
      <c r="AP1309" s="40"/>
      <c r="AQ1309" s="40"/>
      <c r="AR1309" s="40"/>
      <c r="AS1309" s="40"/>
      <c r="AT1309" s="46"/>
      <c r="AU1309" s="40"/>
      <c r="AV1309" s="40"/>
      <c r="AW1309" s="40"/>
      <c r="AX1309" s="40"/>
      <c r="AY1309" s="40"/>
      <c r="AZ1309" s="40"/>
      <c r="BA1309" s="40"/>
      <c r="BB1309" s="40"/>
      <c r="BC1309" s="40"/>
      <c r="BD1309" s="40"/>
      <c r="BE1309" s="40"/>
      <c r="BF1309" s="40"/>
      <c r="BG1309" s="40"/>
      <c r="BH1309" s="40"/>
      <c r="BI1309" s="40"/>
      <c r="BJ1309" s="40"/>
      <c r="BK1309" s="40"/>
      <c r="BL1309" s="40"/>
      <c r="BM1309" s="40"/>
      <c r="BN1309" s="40"/>
      <c r="BQ1309" s="170"/>
    </row>
    <row r="1310" spans="1:69" x14ac:dyDescent="0.2">
      <c r="A1310" s="41"/>
      <c r="B1310" s="41"/>
      <c r="C1310" s="64"/>
      <c r="D1310" s="64"/>
      <c r="E1310" s="59"/>
      <c r="F1310" s="59"/>
      <c r="G1310" s="59"/>
      <c r="H1310" s="167"/>
      <c r="I1310" s="58"/>
      <c r="J1310" s="40"/>
      <c r="K1310" s="40"/>
      <c r="L1310" s="40"/>
      <c r="M1310" s="40"/>
      <c r="N1310" s="165"/>
      <c r="O1310" s="44"/>
      <c r="P1310" s="40"/>
      <c r="Q1310" s="40"/>
      <c r="R1310" s="40"/>
      <c r="S1310" s="40"/>
      <c r="T1310" s="40"/>
      <c r="U1310" s="43"/>
      <c r="V1310" s="45"/>
      <c r="W1310" s="143"/>
      <c r="X1310" s="41"/>
      <c r="Y1310" s="40"/>
      <c r="Z1310" s="40"/>
      <c r="AA1310" s="40"/>
      <c r="AB1310" s="40"/>
      <c r="AC1310" s="40"/>
      <c r="AD1310" s="40"/>
      <c r="AE1310" s="40"/>
      <c r="AF1310" s="44"/>
      <c r="AG1310" s="40"/>
      <c r="AH1310" s="40"/>
      <c r="AI1310" s="40"/>
      <c r="AJ1310" s="40"/>
      <c r="AK1310" s="40"/>
      <c r="AL1310" s="41"/>
      <c r="AM1310" s="40"/>
      <c r="AN1310" s="40"/>
      <c r="AO1310" s="44"/>
      <c r="AP1310" s="40"/>
      <c r="AQ1310" s="40"/>
      <c r="AR1310" s="40"/>
      <c r="AS1310" s="40"/>
      <c r="AT1310" s="46"/>
      <c r="AU1310" s="40"/>
      <c r="AV1310" s="40"/>
      <c r="AW1310" s="40"/>
      <c r="AX1310" s="40"/>
      <c r="AY1310" s="40"/>
      <c r="AZ1310" s="40"/>
      <c r="BA1310" s="40"/>
      <c r="BB1310" s="40"/>
      <c r="BC1310" s="40"/>
      <c r="BD1310" s="40"/>
      <c r="BE1310" s="40"/>
      <c r="BF1310" s="40"/>
      <c r="BG1310" s="40"/>
      <c r="BH1310" s="40"/>
      <c r="BI1310" s="40"/>
      <c r="BJ1310" s="40"/>
      <c r="BK1310" s="40"/>
      <c r="BL1310" s="40"/>
      <c r="BM1310" s="40"/>
      <c r="BN1310" s="40"/>
      <c r="BQ1310" s="170"/>
    </row>
    <row r="1311" spans="1:69" x14ac:dyDescent="0.2">
      <c r="A1311" s="41"/>
      <c r="B1311" s="41"/>
      <c r="C1311" s="64"/>
      <c r="D1311" s="64"/>
      <c r="E1311" s="59"/>
      <c r="F1311" s="59"/>
      <c r="G1311" s="59"/>
      <c r="H1311" s="167"/>
      <c r="I1311" s="58"/>
      <c r="J1311" s="40"/>
      <c r="K1311" s="40"/>
      <c r="L1311" s="40"/>
      <c r="M1311" s="40"/>
      <c r="N1311" s="165"/>
      <c r="O1311" s="44"/>
      <c r="P1311" s="40"/>
      <c r="Q1311" s="40"/>
      <c r="R1311" s="40"/>
      <c r="S1311" s="40"/>
      <c r="T1311" s="40"/>
      <c r="U1311" s="43"/>
      <c r="V1311" s="45"/>
      <c r="W1311" s="143"/>
      <c r="X1311" s="41"/>
      <c r="Y1311" s="40"/>
      <c r="Z1311" s="40"/>
      <c r="AA1311" s="40"/>
      <c r="AB1311" s="40"/>
      <c r="AC1311" s="40"/>
      <c r="AD1311" s="40"/>
      <c r="AE1311" s="40"/>
      <c r="AF1311" s="44"/>
      <c r="AG1311" s="40"/>
      <c r="AH1311" s="40"/>
      <c r="AI1311" s="40"/>
      <c r="AJ1311" s="40"/>
      <c r="AK1311" s="40"/>
      <c r="AL1311" s="41"/>
      <c r="AM1311" s="40"/>
      <c r="AN1311" s="40"/>
      <c r="AO1311" s="44"/>
      <c r="AP1311" s="40"/>
      <c r="AQ1311" s="40"/>
      <c r="AR1311" s="40"/>
      <c r="AS1311" s="40"/>
      <c r="AT1311" s="46"/>
      <c r="AU1311" s="40"/>
      <c r="AV1311" s="40"/>
      <c r="AW1311" s="40"/>
      <c r="AX1311" s="40"/>
      <c r="AY1311" s="40"/>
      <c r="AZ1311" s="40"/>
      <c r="BA1311" s="40"/>
      <c r="BB1311" s="40"/>
      <c r="BC1311" s="40"/>
      <c r="BD1311" s="40"/>
      <c r="BE1311" s="40"/>
      <c r="BF1311" s="40"/>
      <c r="BG1311" s="40"/>
      <c r="BH1311" s="40"/>
      <c r="BI1311" s="40"/>
      <c r="BJ1311" s="40"/>
      <c r="BK1311" s="40"/>
      <c r="BL1311" s="40"/>
      <c r="BM1311" s="40"/>
      <c r="BN1311" s="40"/>
      <c r="BQ1311" s="170"/>
    </row>
    <row r="1312" spans="1:69" x14ac:dyDescent="0.2">
      <c r="A1312" s="41"/>
      <c r="B1312" s="41"/>
      <c r="C1312" s="64"/>
      <c r="D1312" s="64"/>
      <c r="E1312" s="59"/>
      <c r="F1312" s="59"/>
      <c r="G1312" s="59"/>
      <c r="H1312" s="167"/>
      <c r="I1312" s="58"/>
      <c r="J1312" s="40"/>
      <c r="K1312" s="40"/>
      <c r="L1312" s="40"/>
      <c r="M1312" s="40"/>
      <c r="N1312" s="165"/>
      <c r="O1312" s="44"/>
      <c r="P1312" s="40"/>
      <c r="Q1312" s="40"/>
      <c r="R1312" s="40"/>
      <c r="S1312" s="40"/>
      <c r="T1312" s="40"/>
      <c r="U1312" s="43"/>
      <c r="V1312" s="45"/>
      <c r="W1312" s="143"/>
      <c r="X1312" s="41"/>
      <c r="Y1312" s="40"/>
      <c r="Z1312" s="40"/>
      <c r="AA1312" s="40"/>
      <c r="AB1312" s="40"/>
      <c r="AC1312" s="40"/>
      <c r="AD1312" s="40"/>
      <c r="AE1312" s="40"/>
      <c r="AF1312" s="44"/>
      <c r="AG1312" s="40"/>
      <c r="AH1312" s="40"/>
      <c r="AI1312" s="40"/>
      <c r="AJ1312" s="40"/>
      <c r="AK1312" s="40"/>
      <c r="AL1312" s="41"/>
      <c r="AM1312" s="40"/>
      <c r="AN1312" s="40"/>
      <c r="AO1312" s="44"/>
      <c r="AP1312" s="40"/>
      <c r="AQ1312" s="40"/>
      <c r="AR1312" s="40"/>
      <c r="AS1312" s="40"/>
      <c r="AT1312" s="46"/>
      <c r="AU1312" s="40"/>
      <c r="AV1312" s="40"/>
      <c r="AW1312" s="40"/>
      <c r="AX1312" s="40"/>
      <c r="AY1312" s="40"/>
      <c r="AZ1312" s="40"/>
      <c r="BA1312" s="40"/>
      <c r="BB1312" s="40"/>
      <c r="BC1312" s="40"/>
      <c r="BD1312" s="40"/>
      <c r="BE1312" s="40"/>
      <c r="BF1312" s="40"/>
      <c r="BG1312" s="40"/>
      <c r="BH1312" s="40"/>
      <c r="BI1312" s="40"/>
      <c r="BJ1312" s="40"/>
      <c r="BK1312" s="40"/>
      <c r="BL1312" s="40"/>
      <c r="BM1312" s="40"/>
      <c r="BN1312" s="40"/>
      <c r="BQ1312" s="170"/>
    </row>
    <row r="1313" spans="1:69" x14ac:dyDescent="0.2">
      <c r="A1313" s="41"/>
      <c r="B1313" s="41"/>
      <c r="C1313" s="64"/>
      <c r="D1313" s="64"/>
      <c r="E1313" s="59"/>
      <c r="F1313" s="59"/>
      <c r="G1313" s="59"/>
      <c r="H1313" s="167"/>
      <c r="I1313" s="58"/>
      <c r="J1313" s="40"/>
      <c r="K1313" s="40"/>
      <c r="L1313" s="40"/>
      <c r="M1313" s="40"/>
      <c r="N1313" s="165"/>
      <c r="O1313" s="44"/>
      <c r="P1313" s="40"/>
      <c r="Q1313" s="40"/>
      <c r="R1313" s="40"/>
      <c r="S1313" s="40"/>
      <c r="T1313" s="40"/>
      <c r="U1313" s="43"/>
      <c r="V1313" s="45"/>
      <c r="W1313" s="143"/>
      <c r="X1313" s="41"/>
      <c r="Y1313" s="40"/>
      <c r="Z1313" s="40"/>
      <c r="AA1313" s="40"/>
      <c r="AB1313" s="40"/>
      <c r="AC1313" s="40"/>
      <c r="AD1313" s="40"/>
      <c r="AE1313" s="40"/>
      <c r="AF1313" s="44"/>
      <c r="AG1313" s="40"/>
      <c r="AH1313" s="40"/>
      <c r="AI1313" s="40"/>
      <c r="AJ1313" s="40"/>
      <c r="AK1313" s="40"/>
      <c r="AL1313" s="41"/>
      <c r="AM1313" s="40"/>
      <c r="AN1313" s="40"/>
      <c r="AO1313" s="44"/>
      <c r="AP1313" s="40"/>
      <c r="AQ1313" s="40"/>
      <c r="AR1313" s="40"/>
      <c r="AS1313" s="40"/>
      <c r="AT1313" s="46"/>
      <c r="AU1313" s="40"/>
      <c r="AV1313" s="40"/>
      <c r="AW1313" s="40"/>
      <c r="AX1313" s="40"/>
      <c r="AY1313" s="40"/>
      <c r="AZ1313" s="40"/>
      <c r="BA1313" s="40"/>
      <c r="BB1313" s="40"/>
      <c r="BC1313" s="40"/>
      <c r="BD1313" s="40"/>
      <c r="BE1313" s="40"/>
      <c r="BF1313" s="40"/>
      <c r="BG1313" s="40"/>
      <c r="BH1313" s="40"/>
      <c r="BI1313" s="40"/>
      <c r="BJ1313" s="40"/>
      <c r="BK1313" s="40"/>
      <c r="BL1313" s="40"/>
      <c r="BM1313" s="40"/>
      <c r="BN1313" s="40"/>
      <c r="BQ1313" s="170"/>
    </row>
    <row r="1314" spans="1:69" x14ac:dyDescent="0.2">
      <c r="A1314" s="41"/>
      <c r="B1314" s="41"/>
      <c r="C1314" s="64"/>
      <c r="D1314" s="64"/>
      <c r="E1314" s="59"/>
      <c r="F1314" s="59"/>
      <c r="G1314" s="59"/>
      <c r="H1314" s="167"/>
      <c r="I1314" s="58"/>
      <c r="J1314" s="40"/>
      <c r="K1314" s="40"/>
      <c r="L1314" s="40"/>
      <c r="M1314" s="40"/>
      <c r="N1314" s="165"/>
      <c r="O1314" s="44"/>
      <c r="P1314" s="40"/>
      <c r="Q1314" s="40"/>
      <c r="R1314" s="40"/>
      <c r="S1314" s="40"/>
      <c r="T1314" s="40"/>
      <c r="U1314" s="43"/>
      <c r="V1314" s="45"/>
      <c r="W1314" s="143"/>
      <c r="X1314" s="41"/>
      <c r="Y1314" s="40"/>
      <c r="Z1314" s="40"/>
      <c r="AA1314" s="40"/>
      <c r="AB1314" s="40"/>
      <c r="AC1314" s="40"/>
      <c r="AD1314" s="40"/>
      <c r="AE1314" s="40"/>
      <c r="AF1314" s="44"/>
      <c r="AG1314" s="40"/>
      <c r="AH1314" s="40"/>
      <c r="AI1314" s="40"/>
      <c r="AJ1314" s="40"/>
      <c r="AK1314" s="40"/>
      <c r="AL1314" s="41"/>
      <c r="AM1314" s="40"/>
      <c r="AN1314" s="40"/>
      <c r="AO1314" s="44"/>
      <c r="AP1314" s="40"/>
      <c r="AQ1314" s="40"/>
      <c r="AR1314" s="40"/>
      <c r="AS1314" s="40"/>
      <c r="AT1314" s="46"/>
      <c r="AU1314" s="40"/>
      <c r="AV1314" s="40"/>
      <c r="AW1314" s="40"/>
      <c r="AX1314" s="40"/>
      <c r="AY1314" s="40"/>
      <c r="AZ1314" s="40"/>
      <c r="BA1314" s="40"/>
      <c r="BB1314" s="40"/>
      <c r="BC1314" s="40"/>
      <c r="BD1314" s="40"/>
      <c r="BE1314" s="40"/>
      <c r="BF1314" s="40"/>
      <c r="BG1314" s="40"/>
      <c r="BH1314" s="40"/>
      <c r="BI1314" s="40"/>
      <c r="BJ1314" s="40"/>
      <c r="BK1314" s="40"/>
      <c r="BL1314" s="40"/>
      <c r="BM1314" s="40"/>
      <c r="BN1314" s="40"/>
      <c r="BQ1314" s="170"/>
    </row>
    <row r="1315" spans="1:69" x14ac:dyDescent="0.2">
      <c r="A1315" s="41"/>
      <c r="B1315" s="41"/>
      <c r="C1315" s="64"/>
      <c r="D1315" s="64"/>
      <c r="E1315" s="59"/>
      <c r="F1315" s="59"/>
      <c r="G1315" s="59"/>
      <c r="H1315" s="167"/>
      <c r="I1315" s="58"/>
      <c r="J1315" s="40"/>
      <c r="K1315" s="40"/>
      <c r="L1315" s="40"/>
      <c r="M1315" s="40"/>
      <c r="N1315" s="165"/>
      <c r="O1315" s="44"/>
      <c r="P1315" s="40"/>
      <c r="Q1315" s="40"/>
      <c r="R1315" s="40"/>
      <c r="S1315" s="40"/>
      <c r="T1315" s="40"/>
      <c r="U1315" s="43"/>
      <c r="V1315" s="45"/>
      <c r="W1315" s="143"/>
      <c r="X1315" s="41"/>
      <c r="Y1315" s="40"/>
      <c r="Z1315" s="40"/>
      <c r="AA1315" s="40"/>
      <c r="AB1315" s="40"/>
      <c r="AC1315" s="40"/>
      <c r="AD1315" s="40"/>
      <c r="AE1315" s="40"/>
      <c r="AF1315" s="44"/>
      <c r="AG1315" s="40"/>
      <c r="AH1315" s="40"/>
      <c r="AI1315" s="40"/>
      <c r="AJ1315" s="40"/>
      <c r="AK1315" s="40"/>
      <c r="AL1315" s="41"/>
      <c r="AM1315" s="40"/>
      <c r="AN1315" s="40"/>
      <c r="AO1315" s="44"/>
      <c r="AP1315" s="40"/>
      <c r="AQ1315" s="40"/>
      <c r="AR1315" s="40"/>
      <c r="AS1315" s="40"/>
      <c r="AT1315" s="46"/>
      <c r="AU1315" s="40"/>
      <c r="AV1315" s="40"/>
      <c r="AW1315" s="40"/>
      <c r="AX1315" s="40"/>
      <c r="AY1315" s="40"/>
      <c r="AZ1315" s="40"/>
      <c r="BA1315" s="40"/>
      <c r="BB1315" s="40"/>
      <c r="BC1315" s="40"/>
      <c r="BD1315" s="40"/>
      <c r="BE1315" s="40"/>
      <c r="BF1315" s="40"/>
      <c r="BG1315" s="40"/>
      <c r="BH1315" s="40"/>
      <c r="BI1315" s="40"/>
      <c r="BJ1315" s="40"/>
      <c r="BK1315" s="40"/>
      <c r="BL1315" s="40"/>
      <c r="BM1315" s="40"/>
      <c r="BN1315" s="40"/>
      <c r="BQ1315" s="170"/>
    </row>
    <row r="1316" spans="1:69" x14ac:dyDescent="0.2">
      <c r="A1316" s="41"/>
      <c r="B1316" s="41"/>
      <c r="C1316" s="64"/>
      <c r="D1316" s="64"/>
      <c r="E1316" s="59"/>
      <c r="F1316" s="59"/>
      <c r="G1316" s="59"/>
      <c r="H1316" s="167"/>
      <c r="I1316" s="58"/>
      <c r="J1316" s="40"/>
      <c r="K1316" s="40"/>
      <c r="L1316" s="40"/>
      <c r="M1316" s="40"/>
      <c r="N1316" s="165"/>
      <c r="O1316" s="44"/>
      <c r="P1316" s="40"/>
      <c r="Q1316" s="40"/>
      <c r="R1316" s="40"/>
      <c r="S1316" s="40"/>
      <c r="T1316" s="40"/>
      <c r="U1316" s="43"/>
      <c r="V1316" s="45"/>
      <c r="W1316" s="143"/>
      <c r="X1316" s="41"/>
      <c r="Y1316" s="40"/>
      <c r="Z1316" s="40"/>
      <c r="AA1316" s="40"/>
      <c r="AB1316" s="40"/>
      <c r="AC1316" s="40"/>
      <c r="AD1316" s="40"/>
      <c r="AE1316" s="40"/>
      <c r="AF1316" s="44"/>
      <c r="AG1316" s="40"/>
      <c r="AH1316" s="40"/>
      <c r="AI1316" s="40"/>
      <c r="AJ1316" s="40"/>
      <c r="AK1316" s="40"/>
      <c r="AL1316" s="41"/>
      <c r="AM1316" s="40"/>
      <c r="AN1316" s="40"/>
      <c r="AO1316" s="44"/>
      <c r="AP1316" s="40"/>
      <c r="AQ1316" s="40"/>
      <c r="AR1316" s="40"/>
      <c r="AS1316" s="40"/>
      <c r="AT1316" s="46"/>
      <c r="AU1316" s="40"/>
      <c r="AV1316" s="40"/>
      <c r="AW1316" s="40"/>
      <c r="AX1316" s="40"/>
      <c r="AY1316" s="40"/>
      <c r="AZ1316" s="40"/>
      <c r="BA1316" s="40"/>
      <c r="BB1316" s="40"/>
      <c r="BC1316" s="40"/>
      <c r="BD1316" s="40"/>
      <c r="BE1316" s="40"/>
      <c r="BF1316" s="40"/>
      <c r="BG1316" s="40"/>
      <c r="BH1316" s="40"/>
      <c r="BI1316" s="40"/>
      <c r="BJ1316" s="40"/>
      <c r="BK1316" s="40"/>
      <c r="BL1316" s="40"/>
      <c r="BM1316" s="40"/>
      <c r="BN1316" s="40"/>
      <c r="BQ1316" s="170"/>
    </row>
    <row r="1317" spans="1:69" x14ac:dyDescent="0.2">
      <c r="A1317" s="41"/>
      <c r="B1317" s="41"/>
      <c r="C1317" s="64"/>
      <c r="D1317" s="64"/>
      <c r="E1317" s="59"/>
      <c r="F1317" s="59"/>
      <c r="G1317" s="59"/>
      <c r="H1317" s="167"/>
      <c r="I1317" s="58"/>
      <c r="J1317" s="40"/>
      <c r="K1317" s="40"/>
      <c r="L1317" s="40"/>
      <c r="M1317" s="40"/>
      <c r="N1317" s="165"/>
      <c r="O1317" s="44"/>
      <c r="P1317" s="40"/>
      <c r="Q1317" s="40"/>
      <c r="R1317" s="40"/>
      <c r="S1317" s="40"/>
      <c r="T1317" s="40"/>
      <c r="U1317" s="43"/>
      <c r="V1317" s="45"/>
      <c r="W1317" s="143"/>
      <c r="X1317" s="41"/>
      <c r="Y1317" s="40"/>
      <c r="Z1317" s="40"/>
      <c r="AA1317" s="40"/>
      <c r="AB1317" s="40"/>
      <c r="AC1317" s="40"/>
      <c r="AD1317" s="40"/>
      <c r="AE1317" s="40"/>
      <c r="AF1317" s="44"/>
      <c r="AG1317" s="40"/>
      <c r="AH1317" s="40"/>
      <c r="AI1317" s="40"/>
      <c r="AJ1317" s="40"/>
      <c r="AK1317" s="40"/>
      <c r="AL1317" s="41"/>
      <c r="AM1317" s="40"/>
      <c r="AN1317" s="40"/>
      <c r="AO1317" s="44"/>
      <c r="AP1317" s="40"/>
      <c r="AQ1317" s="40"/>
      <c r="AR1317" s="40"/>
      <c r="AS1317" s="40"/>
      <c r="AT1317" s="46"/>
      <c r="AU1317" s="40"/>
      <c r="AV1317" s="40"/>
      <c r="AW1317" s="40"/>
      <c r="AX1317" s="40"/>
      <c r="AY1317" s="40"/>
      <c r="AZ1317" s="40"/>
      <c r="BA1317" s="40"/>
      <c r="BB1317" s="40"/>
      <c r="BC1317" s="40"/>
      <c r="BD1317" s="40"/>
      <c r="BE1317" s="40"/>
      <c r="BF1317" s="40"/>
      <c r="BG1317" s="40"/>
      <c r="BH1317" s="40"/>
      <c r="BI1317" s="40"/>
      <c r="BJ1317" s="40"/>
      <c r="BK1317" s="40"/>
      <c r="BL1317" s="40"/>
      <c r="BM1317" s="40"/>
      <c r="BN1317" s="40"/>
      <c r="BQ1317" s="170"/>
    </row>
    <row r="1318" spans="1:69" x14ac:dyDescent="0.2">
      <c r="A1318" s="41"/>
      <c r="B1318" s="41"/>
      <c r="C1318" s="64"/>
      <c r="D1318" s="64"/>
      <c r="E1318" s="59"/>
      <c r="F1318" s="59"/>
      <c r="G1318" s="59"/>
      <c r="H1318" s="167"/>
      <c r="I1318" s="58"/>
      <c r="J1318" s="40"/>
      <c r="K1318" s="40"/>
      <c r="L1318" s="40"/>
      <c r="M1318" s="40"/>
      <c r="N1318" s="165"/>
      <c r="O1318" s="44"/>
      <c r="P1318" s="40"/>
      <c r="Q1318" s="40"/>
      <c r="R1318" s="40"/>
      <c r="S1318" s="40"/>
      <c r="T1318" s="40"/>
      <c r="U1318" s="43"/>
      <c r="V1318" s="45"/>
      <c r="W1318" s="143"/>
      <c r="X1318" s="41"/>
      <c r="Y1318" s="40"/>
      <c r="Z1318" s="40"/>
      <c r="AA1318" s="40"/>
      <c r="AB1318" s="40"/>
      <c r="AC1318" s="40"/>
      <c r="AD1318" s="40"/>
      <c r="AE1318" s="40"/>
      <c r="AF1318" s="44"/>
      <c r="AG1318" s="40"/>
      <c r="AH1318" s="40"/>
      <c r="AI1318" s="40"/>
      <c r="AJ1318" s="40"/>
      <c r="AK1318" s="40"/>
      <c r="AL1318" s="41"/>
      <c r="AM1318" s="40"/>
      <c r="AN1318" s="40"/>
      <c r="AO1318" s="44"/>
      <c r="AP1318" s="40"/>
      <c r="AQ1318" s="40"/>
      <c r="AR1318" s="40"/>
      <c r="AS1318" s="40"/>
      <c r="AT1318" s="46"/>
      <c r="AU1318" s="40"/>
      <c r="AV1318" s="40"/>
      <c r="AW1318" s="40"/>
      <c r="AX1318" s="40"/>
      <c r="AY1318" s="40"/>
      <c r="AZ1318" s="40"/>
      <c r="BA1318" s="40"/>
      <c r="BB1318" s="40"/>
      <c r="BC1318" s="40"/>
      <c r="BD1318" s="40"/>
      <c r="BE1318" s="40"/>
      <c r="BF1318" s="40"/>
      <c r="BG1318" s="40"/>
      <c r="BH1318" s="40"/>
      <c r="BI1318" s="40"/>
      <c r="BJ1318" s="40"/>
      <c r="BK1318" s="40"/>
      <c r="BL1318" s="40"/>
      <c r="BM1318" s="40"/>
      <c r="BN1318" s="40"/>
      <c r="BQ1318" s="170"/>
    </row>
    <row r="1319" spans="1:69" x14ac:dyDescent="0.2">
      <c r="A1319" s="41"/>
      <c r="B1319" s="41"/>
      <c r="C1319" s="64"/>
      <c r="D1319" s="64"/>
      <c r="E1319" s="59"/>
      <c r="F1319" s="59"/>
      <c r="G1319" s="59"/>
      <c r="H1319" s="167"/>
      <c r="I1319" s="58"/>
      <c r="J1319" s="40"/>
      <c r="K1319" s="40"/>
      <c r="L1319" s="40"/>
      <c r="M1319" s="40"/>
      <c r="N1319" s="165"/>
      <c r="O1319" s="44"/>
      <c r="P1319" s="40"/>
      <c r="Q1319" s="40"/>
      <c r="R1319" s="40"/>
      <c r="S1319" s="40"/>
      <c r="T1319" s="40"/>
      <c r="U1319" s="43"/>
      <c r="V1319" s="45"/>
      <c r="W1319" s="143"/>
      <c r="X1319" s="41"/>
      <c r="Y1319" s="40"/>
      <c r="Z1319" s="40"/>
      <c r="AA1319" s="40"/>
      <c r="AB1319" s="40"/>
      <c r="AC1319" s="40"/>
      <c r="AD1319" s="40"/>
      <c r="AE1319" s="40"/>
      <c r="AF1319" s="44"/>
      <c r="AG1319" s="40"/>
      <c r="AH1319" s="40"/>
      <c r="AI1319" s="40"/>
      <c r="AJ1319" s="40"/>
      <c r="AK1319" s="40"/>
      <c r="AL1319" s="41"/>
      <c r="AM1319" s="40"/>
      <c r="AN1319" s="40"/>
      <c r="AO1319" s="44"/>
      <c r="AP1319" s="40"/>
      <c r="AQ1319" s="40"/>
      <c r="AR1319" s="40"/>
      <c r="AS1319" s="40"/>
      <c r="AT1319" s="46"/>
      <c r="AU1319" s="40"/>
      <c r="AV1319" s="40"/>
      <c r="AW1319" s="40"/>
      <c r="AX1319" s="40"/>
      <c r="AY1319" s="40"/>
      <c r="AZ1319" s="40"/>
      <c r="BA1319" s="40"/>
      <c r="BB1319" s="40"/>
      <c r="BC1319" s="40"/>
      <c r="BD1319" s="40"/>
      <c r="BE1319" s="40"/>
      <c r="BF1319" s="40"/>
      <c r="BG1319" s="40"/>
      <c r="BH1319" s="40"/>
      <c r="BI1319" s="40"/>
      <c r="BJ1319" s="40"/>
      <c r="BK1319" s="40"/>
      <c r="BL1319" s="40"/>
      <c r="BM1319" s="40"/>
      <c r="BN1319" s="40"/>
      <c r="BQ1319" s="170"/>
    </row>
    <row r="1320" spans="1:69" x14ac:dyDescent="0.2">
      <c r="A1320" s="41"/>
      <c r="B1320" s="41"/>
      <c r="C1320" s="64"/>
      <c r="D1320" s="64"/>
      <c r="E1320" s="59"/>
      <c r="F1320" s="59"/>
      <c r="G1320" s="59"/>
      <c r="H1320" s="167"/>
      <c r="I1320" s="58"/>
      <c r="J1320" s="40"/>
      <c r="K1320" s="40"/>
      <c r="L1320" s="40"/>
      <c r="M1320" s="40"/>
      <c r="N1320" s="165"/>
      <c r="O1320" s="44"/>
      <c r="P1320" s="40"/>
      <c r="Q1320" s="40"/>
      <c r="R1320" s="40"/>
      <c r="S1320" s="40"/>
      <c r="T1320" s="40"/>
      <c r="U1320" s="43"/>
      <c r="V1320" s="45"/>
      <c r="W1320" s="143"/>
      <c r="X1320" s="41"/>
      <c r="Y1320" s="40"/>
      <c r="Z1320" s="40"/>
      <c r="AA1320" s="40"/>
      <c r="AB1320" s="40"/>
      <c r="AC1320" s="40"/>
      <c r="AD1320" s="40"/>
      <c r="AE1320" s="40"/>
      <c r="AF1320" s="44"/>
      <c r="AG1320" s="40"/>
      <c r="AH1320" s="40"/>
      <c r="AI1320" s="40"/>
      <c r="AJ1320" s="40"/>
      <c r="AK1320" s="40"/>
      <c r="AL1320" s="41"/>
      <c r="AM1320" s="40"/>
      <c r="AN1320" s="40"/>
      <c r="AO1320" s="44"/>
      <c r="AP1320" s="40"/>
      <c r="AQ1320" s="40"/>
      <c r="AR1320" s="40"/>
      <c r="AS1320" s="40"/>
      <c r="AT1320" s="46"/>
      <c r="AU1320" s="40"/>
      <c r="AV1320" s="40"/>
      <c r="AW1320" s="40"/>
      <c r="AX1320" s="40"/>
      <c r="AY1320" s="40"/>
      <c r="AZ1320" s="40"/>
      <c r="BA1320" s="40"/>
      <c r="BB1320" s="40"/>
      <c r="BC1320" s="40"/>
      <c r="BD1320" s="40"/>
      <c r="BE1320" s="40"/>
      <c r="BF1320" s="40"/>
      <c r="BG1320" s="40"/>
      <c r="BH1320" s="40"/>
      <c r="BI1320" s="40"/>
      <c r="BJ1320" s="40"/>
      <c r="BK1320" s="40"/>
      <c r="BL1320" s="40"/>
      <c r="BM1320" s="40"/>
      <c r="BN1320" s="40"/>
      <c r="BQ1320" s="170"/>
    </row>
    <row r="1321" spans="1:69" x14ac:dyDescent="0.2">
      <c r="A1321" s="41"/>
      <c r="B1321" s="41"/>
      <c r="C1321" s="64"/>
      <c r="D1321" s="64"/>
      <c r="E1321" s="59"/>
      <c r="F1321" s="59"/>
      <c r="G1321" s="59"/>
      <c r="H1321" s="167"/>
      <c r="I1321" s="58"/>
      <c r="J1321" s="40"/>
      <c r="K1321" s="40"/>
      <c r="L1321" s="40"/>
      <c r="M1321" s="40"/>
      <c r="N1321" s="165"/>
      <c r="O1321" s="44"/>
      <c r="P1321" s="40"/>
      <c r="Q1321" s="40"/>
      <c r="R1321" s="40"/>
      <c r="S1321" s="40"/>
      <c r="T1321" s="40"/>
      <c r="U1321" s="43"/>
      <c r="V1321" s="45"/>
      <c r="W1321" s="143"/>
      <c r="X1321" s="41"/>
      <c r="Y1321" s="40"/>
      <c r="Z1321" s="40"/>
      <c r="AA1321" s="40"/>
      <c r="AB1321" s="40"/>
      <c r="AC1321" s="40"/>
      <c r="AD1321" s="40"/>
      <c r="AE1321" s="40"/>
      <c r="AF1321" s="44"/>
      <c r="AG1321" s="40"/>
      <c r="AH1321" s="40"/>
      <c r="AI1321" s="40"/>
      <c r="AJ1321" s="40"/>
      <c r="AK1321" s="40"/>
      <c r="AL1321" s="41"/>
      <c r="AM1321" s="40"/>
      <c r="AN1321" s="40"/>
      <c r="AO1321" s="44"/>
      <c r="AP1321" s="40"/>
      <c r="AQ1321" s="40"/>
      <c r="AR1321" s="40"/>
      <c r="AS1321" s="40"/>
      <c r="AT1321" s="46"/>
      <c r="AU1321" s="40"/>
      <c r="AV1321" s="40"/>
      <c r="AW1321" s="40"/>
      <c r="AX1321" s="40"/>
      <c r="AY1321" s="40"/>
      <c r="AZ1321" s="40"/>
      <c r="BA1321" s="40"/>
      <c r="BB1321" s="40"/>
      <c r="BC1321" s="40"/>
      <c r="BD1321" s="40"/>
      <c r="BE1321" s="40"/>
      <c r="BF1321" s="40"/>
      <c r="BG1321" s="40"/>
      <c r="BH1321" s="40"/>
      <c r="BI1321" s="40"/>
      <c r="BJ1321" s="40"/>
      <c r="BK1321" s="40"/>
      <c r="BL1321" s="40"/>
      <c r="BM1321" s="40"/>
      <c r="BN1321" s="40"/>
      <c r="BQ1321" s="170"/>
    </row>
    <row r="1322" spans="1:69" x14ac:dyDescent="0.2">
      <c r="A1322" s="41"/>
      <c r="B1322" s="41"/>
      <c r="C1322" s="64"/>
      <c r="D1322" s="64"/>
      <c r="E1322" s="59"/>
      <c r="F1322" s="59"/>
      <c r="G1322" s="59"/>
      <c r="H1322" s="167"/>
      <c r="I1322" s="58"/>
      <c r="J1322" s="40"/>
      <c r="K1322" s="40"/>
      <c r="L1322" s="40"/>
      <c r="M1322" s="40"/>
      <c r="N1322" s="165"/>
      <c r="O1322" s="44"/>
      <c r="P1322" s="40"/>
      <c r="Q1322" s="40"/>
      <c r="R1322" s="40"/>
      <c r="S1322" s="40"/>
      <c r="T1322" s="40"/>
      <c r="U1322" s="43"/>
      <c r="V1322" s="45"/>
      <c r="W1322" s="143"/>
      <c r="X1322" s="41"/>
      <c r="Y1322" s="40"/>
      <c r="Z1322" s="40"/>
      <c r="AA1322" s="40"/>
      <c r="AB1322" s="40"/>
      <c r="AC1322" s="40"/>
      <c r="AD1322" s="40"/>
      <c r="AE1322" s="40"/>
      <c r="AF1322" s="44"/>
      <c r="AG1322" s="40"/>
      <c r="AH1322" s="40"/>
      <c r="AI1322" s="40"/>
      <c r="AJ1322" s="40"/>
      <c r="AK1322" s="40"/>
      <c r="AL1322" s="41"/>
      <c r="AM1322" s="40"/>
      <c r="AN1322" s="40"/>
      <c r="AO1322" s="44"/>
      <c r="AP1322" s="40"/>
      <c r="AQ1322" s="40"/>
      <c r="AR1322" s="40"/>
      <c r="AS1322" s="40"/>
      <c r="AT1322" s="46"/>
      <c r="AU1322" s="40"/>
      <c r="AV1322" s="40"/>
      <c r="AW1322" s="40"/>
      <c r="AX1322" s="40"/>
      <c r="AY1322" s="40"/>
      <c r="AZ1322" s="40"/>
      <c r="BA1322" s="40"/>
      <c r="BB1322" s="40"/>
      <c r="BC1322" s="40"/>
      <c r="BD1322" s="40"/>
      <c r="BE1322" s="40"/>
      <c r="BF1322" s="40"/>
      <c r="BG1322" s="40"/>
      <c r="BH1322" s="40"/>
      <c r="BI1322" s="40"/>
      <c r="BJ1322" s="40"/>
      <c r="BK1322" s="40"/>
      <c r="BL1322" s="40"/>
      <c r="BM1322" s="40"/>
      <c r="BN1322" s="40"/>
      <c r="BQ1322" s="170"/>
    </row>
    <row r="1323" spans="1:69" x14ac:dyDescent="0.2">
      <c r="A1323" s="41"/>
      <c r="B1323" s="41"/>
      <c r="C1323" s="64"/>
      <c r="D1323" s="64"/>
      <c r="E1323" s="59"/>
      <c r="F1323" s="59"/>
      <c r="G1323" s="59"/>
      <c r="H1323" s="167"/>
      <c r="I1323" s="58"/>
      <c r="J1323" s="40"/>
      <c r="K1323" s="40"/>
      <c r="L1323" s="40"/>
      <c r="M1323" s="40"/>
      <c r="N1323" s="165"/>
      <c r="O1323" s="44"/>
      <c r="P1323" s="40"/>
      <c r="Q1323" s="40"/>
      <c r="R1323" s="40"/>
      <c r="S1323" s="40"/>
      <c r="T1323" s="40"/>
      <c r="U1323" s="43"/>
      <c r="V1323" s="45"/>
      <c r="W1323" s="143"/>
      <c r="X1323" s="41"/>
      <c r="Y1323" s="40"/>
      <c r="Z1323" s="40"/>
      <c r="AA1323" s="40"/>
      <c r="AB1323" s="40"/>
      <c r="AC1323" s="40"/>
      <c r="AD1323" s="40"/>
      <c r="AE1323" s="40"/>
      <c r="AF1323" s="44"/>
      <c r="AG1323" s="40"/>
      <c r="AH1323" s="40"/>
      <c r="AI1323" s="40"/>
      <c r="AJ1323" s="40"/>
      <c r="AK1323" s="40"/>
      <c r="AL1323" s="41"/>
      <c r="AM1323" s="40"/>
      <c r="AN1323" s="40"/>
      <c r="AO1323" s="44"/>
      <c r="AP1323" s="40"/>
      <c r="AQ1323" s="40"/>
      <c r="AR1323" s="40"/>
      <c r="AS1323" s="40"/>
      <c r="AT1323" s="46"/>
      <c r="AU1323" s="40"/>
      <c r="AV1323" s="40"/>
      <c r="AW1323" s="40"/>
      <c r="AX1323" s="40"/>
      <c r="AY1323" s="40"/>
      <c r="AZ1323" s="40"/>
      <c r="BA1323" s="40"/>
      <c r="BB1323" s="40"/>
      <c r="BC1323" s="40"/>
      <c r="BD1323" s="40"/>
      <c r="BE1323" s="40"/>
      <c r="BF1323" s="40"/>
      <c r="BG1323" s="40"/>
      <c r="BH1323" s="40"/>
      <c r="BI1323" s="40"/>
      <c r="BJ1323" s="40"/>
      <c r="BK1323" s="40"/>
      <c r="BL1323" s="40"/>
      <c r="BM1323" s="40"/>
      <c r="BN1323" s="40"/>
      <c r="BQ1323" s="170"/>
    </row>
    <row r="1324" spans="1:69" x14ac:dyDescent="0.2">
      <c r="A1324" s="41"/>
      <c r="B1324" s="41"/>
      <c r="C1324" s="64"/>
      <c r="D1324" s="64"/>
      <c r="E1324" s="59"/>
      <c r="F1324" s="59"/>
      <c r="G1324" s="59"/>
      <c r="H1324" s="167"/>
      <c r="I1324" s="58"/>
      <c r="J1324" s="40"/>
      <c r="K1324" s="40"/>
      <c r="L1324" s="40"/>
      <c r="M1324" s="40"/>
      <c r="N1324" s="165"/>
      <c r="O1324" s="44"/>
      <c r="P1324" s="40"/>
      <c r="Q1324" s="40"/>
      <c r="R1324" s="40"/>
      <c r="S1324" s="40"/>
      <c r="T1324" s="40"/>
      <c r="U1324" s="43"/>
      <c r="V1324" s="45"/>
      <c r="W1324" s="143"/>
      <c r="X1324" s="41"/>
      <c r="Y1324" s="40"/>
      <c r="Z1324" s="40"/>
      <c r="AA1324" s="40"/>
      <c r="AB1324" s="40"/>
      <c r="AC1324" s="40"/>
      <c r="AD1324" s="40"/>
      <c r="AE1324" s="40"/>
      <c r="AF1324" s="44"/>
      <c r="AG1324" s="40"/>
      <c r="AH1324" s="40"/>
      <c r="AI1324" s="40"/>
      <c r="AJ1324" s="40"/>
      <c r="AK1324" s="40"/>
      <c r="AL1324" s="41"/>
      <c r="AM1324" s="40"/>
      <c r="AN1324" s="40"/>
      <c r="AO1324" s="44"/>
      <c r="AP1324" s="40"/>
      <c r="AQ1324" s="40"/>
      <c r="AR1324" s="40"/>
      <c r="AS1324" s="40"/>
      <c r="AT1324" s="46"/>
      <c r="AU1324" s="40"/>
      <c r="AV1324" s="40"/>
      <c r="AW1324" s="40"/>
      <c r="AX1324" s="40"/>
      <c r="AY1324" s="40"/>
      <c r="AZ1324" s="40"/>
      <c r="BA1324" s="40"/>
      <c r="BB1324" s="40"/>
      <c r="BC1324" s="40"/>
      <c r="BD1324" s="40"/>
      <c r="BE1324" s="40"/>
      <c r="BF1324" s="40"/>
      <c r="BG1324" s="40"/>
      <c r="BH1324" s="40"/>
      <c r="BI1324" s="40"/>
      <c r="BJ1324" s="40"/>
      <c r="BK1324" s="40"/>
      <c r="BL1324" s="40"/>
      <c r="BM1324" s="40"/>
      <c r="BN1324" s="40"/>
      <c r="BQ1324" s="170"/>
    </row>
    <row r="1325" spans="1:69" x14ac:dyDescent="0.2">
      <c r="A1325" s="41"/>
      <c r="B1325" s="41"/>
      <c r="C1325" s="64"/>
      <c r="D1325" s="64"/>
      <c r="E1325" s="59"/>
      <c r="F1325" s="59"/>
      <c r="G1325" s="59"/>
      <c r="H1325" s="167"/>
      <c r="I1325" s="58"/>
      <c r="J1325" s="40"/>
      <c r="K1325" s="40"/>
      <c r="L1325" s="40"/>
      <c r="M1325" s="40"/>
      <c r="N1325" s="165"/>
      <c r="O1325" s="44"/>
      <c r="P1325" s="40"/>
      <c r="Q1325" s="40"/>
      <c r="R1325" s="40"/>
      <c r="S1325" s="40"/>
      <c r="T1325" s="40"/>
      <c r="U1325" s="43"/>
      <c r="V1325" s="45"/>
      <c r="W1325" s="143"/>
      <c r="X1325" s="41"/>
      <c r="Y1325" s="40"/>
      <c r="Z1325" s="40"/>
      <c r="AA1325" s="40"/>
      <c r="AB1325" s="40"/>
      <c r="AC1325" s="40"/>
      <c r="AD1325" s="40"/>
      <c r="AE1325" s="40"/>
      <c r="AF1325" s="44"/>
      <c r="AG1325" s="40"/>
      <c r="AH1325" s="40"/>
      <c r="AI1325" s="40"/>
      <c r="AJ1325" s="40"/>
      <c r="AK1325" s="40"/>
      <c r="AL1325" s="41"/>
      <c r="AM1325" s="40"/>
      <c r="AN1325" s="40"/>
      <c r="AO1325" s="44"/>
      <c r="AP1325" s="40"/>
      <c r="AQ1325" s="40"/>
      <c r="AR1325" s="40"/>
      <c r="AS1325" s="40"/>
      <c r="AT1325" s="46"/>
      <c r="AU1325" s="40"/>
      <c r="AV1325" s="40"/>
      <c r="AW1325" s="40"/>
      <c r="AX1325" s="40"/>
      <c r="AY1325" s="40"/>
      <c r="AZ1325" s="40"/>
      <c r="BA1325" s="40"/>
      <c r="BB1325" s="40"/>
      <c r="BC1325" s="40"/>
      <c r="BD1325" s="40"/>
      <c r="BE1325" s="40"/>
      <c r="BF1325" s="40"/>
      <c r="BG1325" s="40"/>
      <c r="BH1325" s="40"/>
      <c r="BI1325" s="40"/>
      <c r="BJ1325" s="40"/>
      <c r="BK1325" s="40"/>
      <c r="BL1325" s="40"/>
      <c r="BM1325" s="40"/>
      <c r="BN1325" s="40"/>
      <c r="BQ1325" s="170"/>
    </row>
    <row r="1326" spans="1:69" x14ac:dyDescent="0.2">
      <c r="A1326" s="41"/>
      <c r="B1326" s="41"/>
      <c r="C1326" s="64"/>
      <c r="D1326" s="64"/>
      <c r="E1326" s="59"/>
      <c r="F1326" s="59"/>
      <c r="G1326" s="59"/>
      <c r="H1326" s="167"/>
      <c r="I1326" s="58"/>
      <c r="J1326" s="40"/>
      <c r="K1326" s="40"/>
      <c r="L1326" s="40"/>
      <c r="M1326" s="40"/>
      <c r="N1326" s="165"/>
      <c r="O1326" s="44"/>
      <c r="P1326" s="40"/>
      <c r="Q1326" s="40"/>
      <c r="R1326" s="40"/>
      <c r="S1326" s="40"/>
      <c r="T1326" s="40"/>
      <c r="U1326" s="43"/>
      <c r="V1326" s="45"/>
      <c r="W1326" s="143"/>
      <c r="X1326" s="41"/>
      <c r="Y1326" s="40"/>
      <c r="Z1326" s="40"/>
      <c r="AA1326" s="40"/>
      <c r="AB1326" s="40"/>
      <c r="AC1326" s="40"/>
      <c r="AD1326" s="40"/>
      <c r="AE1326" s="40"/>
      <c r="AF1326" s="44"/>
      <c r="AG1326" s="40"/>
      <c r="AH1326" s="40"/>
      <c r="AI1326" s="40"/>
      <c r="AJ1326" s="40"/>
      <c r="AK1326" s="40"/>
      <c r="AL1326" s="41"/>
      <c r="AM1326" s="40"/>
      <c r="AN1326" s="40"/>
      <c r="AO1326" s="44"/>
      <c r="AP1326" s="40"/>
      <c r="AQ1326" s="40"/>
      <c r="AR1326" s="40"/>
      <c r="AS1326" s="40"/>
      <c r="AT1326" s="46"/>
      <c r="AU1326" s="40"/>
      <c r="AV1326" s="40"/>
      <c r="AW1326" s="40"/>
      <c r="AX1326" s="40"/>
      <c r="AY1326" s="40"/>
      <c r="AZ1326" s="40"/>
      <c r="BA1326" s="40"/>
      <c r="BB1326" s="40"/>
      <c r="BC1326" s="40"/>
      <c r="BD1326" s="40"/>
      <c r="BE1326" s="40"/>
      <c r="BF1326" s="40"/>
      <c r="BG1326" s="40"/>
      <c r="BH1326" s="40"/>
      <c r="BI1326" s="40"/>
      <c r="BJ1326" s="40"/>
      <c r="BK1326" s="40"/>
      <c r="BL1326" s="40"/>
      <c r="BM1326" s="40"/>
      <c r="BN1326" s="40"/>
      <c r="BQ1326" s="170"/>
    </row>
    <row r="1327" spans="1:69" x14ac:dyDescent="0.2">
      <c r="A1327" s="41"/>
      <c r="B1327" s="41"/>
      <c r="C1327" s="64"/>
      <c r="D1327" s="64"/>
      <c r="E1327" s="59"/>
      <c r="F1327" s="59"/>
      <c r="G1327" s="59"/>
      <c r="H1327" s="167"/>
      <c r="I1327" s="58"/>
      <c r="J1327" s="40"/>
      <c r="K1327" s="40"/>
      <c r="L1327" s="40"/>
      <c r="M1327" s="40"/>
      <c r="N1327" s="165"/>
      <c r="O1327" s="44"/>
      <c r="P1327" s="40"/>
      <c r="Q1327" s="40"/>
      <c r="R1327" s="40"/>
      <c r="S1327" s="40"/>
      <c r="T1327" s="40"/>
      <c r="U1327" s="43"/>
      <c r="V1327" s="45"/>
      <c r="W1327" s="143"/>
      <c r="X1327" s="41"/>
      <c r="Y1327" s="40"/>
      <c r="Z1327" s="40"/>
      <c r="AA1327" s="40"/>
      <c r="AB1327" s="40"/>
      <c r="AC1327" s="40"/>
      <c r="AD1327" s="40"/>
      <c r="AE1327" s="40"/>
      <c r="AF1327" s="44"/>
      <c r="AG1327" s="40"/>
      <c r="AH1327" s="40"/>
      <c r="AI1327" s="40"/>
      <c r="AJ1327" s="40"/>
      <c r="AK1327" s="40"/>
      <c r="AL1327" s="41"/>
      <c r="AM1327" s="40"/>
      <c r="AN1327" s="40"/>
      <c r="AO1327" s="44"/>
      <c r="AP1327" s="40"/>
      <c r="AQ1327" s="40"/>
      <c r="AR1327" s="40"/>
      <c r="AS1327" s="40"/>
      <c r="AT1327" s="46"/>
      <c r="AU1327" s="40"/>
      <c r="AV1327" s="40"/>
      <c r="AW1327" s="40"/>
      <c r="AX1327" s="40"/>
      <c r="AY1327" s="40"/>
      <c r="AZ1327" s="40"/>
      <c r="BA1327" s="40"/>
      <c r="BB1327" s="40"/>
      <c r="BC1327" s="40"/>
      <c r="BD1327" s="40"/>
      <c r="BE1327" s="40"/>
      <c r="BF1327" s="40"/>
      <c r="BG1327" s="40"/>
      <c r="BH1327" s="40"/>
      <c r="BI1327" s="40"/>
      <c r="BJ1327" s="40"/>
      <c r="BK1327" s="40"/>
      <c r="BL1327" s="40"/>
      <c r="BM1327" s="40"/>
      <c r="BN1327" s="40"/>
      <c r="BQ1327" s="170"/>
    </row>
    <row r="1328" spans="1:69" x14ac:dyDescent="0.2">
      <c r="A1328" s="41"/>
      <c r="B1328" s="41"/>
      <c r="C1328" s="64"/>
      <c r="D1328" s="64"/>
      <c r="E1328" s="59"/>
      <c r="F1328" s="59"/>
      <c r="G1328" s="59"/>
      <c r="H1328" s="167"/>
      <c r="I1328" s="58"/>
      <c r="J1328" s="40"/>
      <c r="K1328" s="40"/>
      <c r="L1328" s="40"/>
      <c r="M1328" s="40"/>
      <c r="N1328" s="165"/>
      <c r="O1328" s="44"/>
      <c r="P1328" s="40"/>
      <c r="Q1328" s="40"/>
      <c r="R1328" s="40"/>
      <c r="S1328" s="40"/>
      <c r="T1328" s="40"/>
      <c r="U1328" s="43"/>
      <c r="V1328" s="45"/>
      <c r="W1328" s="143"/>
      <c r="X1328" s="41"/>
      <c r="Y1328" s="40"/>
      <c r="Z1328" s="40"/>
      <c r="AA1328" s="40"/>
      <c r="AB1328" s="40"/>
      <c r="AC1328" s="40"/>
      <c r="AD1328" s="40"/>
      <c r="AE1328" s="40"/>
      <c r="AF1328" s="44"/>
      <c r="AG1328" s="40"/>
      <c r="AH1328" s="40"/>
      <c r="AI1328" s="40"/>
      <c r="AJ1328" s="40"/>
      <c r="AK1328" s="40"/>
      <c r="AL1328" s="41"/>
      <c r="AM1328" s="40"/>
      <c r="AN1328" s="40"/>
      <c r="AO1328" s="44"/>
      <c r="AP1328" s="40"/>
      <c r="AQ1328" s="40"/>
      <c r="AR1328" s="40"/>
      <c r="AS1328" s="40"/>
      <c r="AT1328" s="46"/>
      <c r="AU1328" s="40"/>
      <c r="AV1328" s="40"/>
      <c r="AW1328" s="40"/>
      <c r="AX1328" s="40"/>
      <c r="AY1328" s="40"/>
      <c r="AZ1328" s="40"/>
      <c r="BA1328" s="40"/>
      <c r="BB1328" s="40"/>
      <c r="BC1328" s="40"/>
      <c r="BD1328" s="40"/>
      <c r="BE1328" s="40"/>
      <c r="BF1328" s="40"/>
      <c r="BG1328" s="40"/>
      <c r="BH1328" s="40"/>
      <c r="BI1328" s="40"/>
      <c r="BJ1328" s="40"/>
      <c r="BK1328" s="40"/>
      <c r="BL1328" s="40"/>
      <c r="BM1328" s="40"/>
      <c r="BN1328" s="40"/>
      <c r="BQ1328" s="170"/>
    </row>
    <row r="1329" spans="1:69" x14ac:dyDescent="0.2">
      <c r="A1329" s="41"/>
      <c r="B1329" s="41"/>
      <c r="C1329" s="64"/>
      <c r="D1329" s="64"/>
      <c r="E1329" s="59"/>
      <c r="F1329" s="59"/>
      <c r="G1329" s="59"/>
      <c r="H1329" s="167"/>
      <c r="I1329" s="58"/>
      <c r="J1329" s="40"/>
      <c r="K1329" s="40"/>
      <c r="L1329" s="40"/>
      <c r="M1329" s="40"/>
      <c r="N1329" s="165"/>
      <c r="O1329" s="44"/>
      <c r="P1329" s="40"/>
      <c r="Q1329" s="40"/>
      <c r="R1329" s="40"/>
      <c r="S1329" s="40"/>
      <c r="T1329" s="40"/>
      <c r="U1329" s="43"/>
      <c r="V1329" s="45"/>
      <c r="W1329" s="143"/>
      <c r="X1329" s="41"/>
      <c r="Y1329" s="40"/>
      <c r="Z1329" s="40"/>
      <c r="AA1329" s="40"/>
      <c r="AB1329" s="40"/>
      <c r="AC1329" s="40"/>
      <c r="AD1329" s="40"/>
      <c r="AE1329" s="40"/>
      <c r="AF1329" s="44"/>
      <c r="AG1329" s="40"/>
      <c r="AH1329" s="40"/>
      <c r="AI1329" s="40"/>
      <c r="AJ1329" s="40"/>
      <c r="AK1329" s="40"/>
      <c r="AL1329" s="41"/>
      <c r="AM1329" s="40"/>
      <c r="AN1329" s="40"/>
      <c r="AO1329" s="44"/>
      <c r="AP1329" s="40"/>
      <c r="AQ1329" s="40"/>
      <c r="AR1329" s="40"/>
      <c r="AS1329" s="40"/>
      <c r="AT1329" s="46"/>
      <c r="AU1329" s="40"/>
      <c r="AV1329" s="40"/>
      <c r="AW1329" s="40"/>
      <c r="AX1329" s="40"/>
      <c r="AY1329" s="40"/>
      <c r="AZ1329" s="40"/>
      <c r="BA1329" s="40"/>
      <c r="BB1329" s="40"/>
      <c r="BC1329" s="40"/>
      <c r="BD1329" s="40"/>
      <c r="BE1329" s="40"/>
      <c r="BF1329" s="40"/>
      <c r="BG1329" s="40"/>
      <c r="BH1329" s="40"/>
      <c r="BI1329" s="40"/>
      <c r="BJ1329" s="40"/>
      <c r="BK1329" s="40"/>
      <c r="BL1329" s="40"/>
      <c r="BM1329" s="40"/>
      <c r="BN1329" s="40"/>
      <c r="BQ1329" s="170"/>
    </row>
    <row r="1330" spans="1:69" x14ac:dyDescent="0.2">
      <c r="A1330" s="41"/>
      <c r="B1330" s="41"/>
      <c r="C1330" s="64"/>
      <c r="D1330" s="64"/>
      <c r="E1330" s="59"/>
      <c r="F1330" s="59"/>
      <c r="G1330" s="59"/>
      <c r="H1330" s="167"/>
      <c r="I1330" s="58"/>
      <c r="J1330" s="40"/>
      <c r="K1330" s="40"/>
      <c r="L1330" s="40"/>
      <c r="M1330" s="40"/>
      <c r="N1330" s="165"/>
      <c r="O1330" s="44"/>
      <c r="P1330" s="40"/>
      <c r="Q1330" s="40"/>
      <c r="R1330" s="40"/>
      <c r="S1330" s="40"/>
      <c r="T1330" s="40"/>
      <c r="U1330" s="43"/>
      <c r="V1330" s="45"/>
      <c r="W1330" s="143"/>
      <c r="X1330" s="41"/>
      <c r="Y1330" s="40"/>
      <c r="Z1330" s="40"/>
      <c r="AA1330" s="40"/>
      <c r="AB1330" s="40"/>
      <c r="AC1330" s="40"/>
      <c r="AD1330" s="40"/>
      <c r="AE1330" s="40"/>
      <c r="AF1330" s="44"/>
      <c r="AG1330" s="40"/>
      <c r="AH1330" s="40"/>
      <c r="AI1330" s="40"/>
      <c r="AJ1330" s="40"/>
      <c r="AK1330" s="40"/>
      <c r="AL1330" s="41"/>
      <c r="AM1330" s="40"/>
      <c r="AN1330" s="40"/>
      <c r="AO1330" s="44"/>
      <c r="AP1330" s="40"/>
      <c r="AQ1330" s="40"/>
      <c r="AR1330" s="40"/>
      <c r="AS1330" s="40"/>
      <c r="AT1330" s="46"/>
      <c r="AU1330" s="40"/>
      <c r="AV1330" s="40"/>
      <c r="AW1330" s="40"/>
      <c r="AX1330" s="40"/>
      <c r="AY1330" s="40"/>
      <c r="AZ1330" s="40"/>
      <c r="BA1330" s="40"/>
      <c r="BB1330" s="40"/>
      <c r="BC1330" s="40"/>
      <c r="BD1330" s="40"/>
      <c r="BE1330" s="40"/>
      <c r="BF1330" s="40"/>
      <c r="BG1330" s="40"/>
      <c r="BH1330" s="40"/>
      <c r="BI1330" s="40"/>
      <c r="BJ1330" s="40"/>
      <c r="BK1330" s="40"/>
      <c r="BL1330" s="40"/>
      <c r="BM1330" s="40"/>
      <c r="BN1330" s="40"/>
      <c r="BQ1330" s="170"/>
    </row>
    <row r="1331" spans="1:69" x14ac:dyDescent="0.2">
      <c r="A1331" s="41"/>
      <c r="B1331" s="41"/>
      <c r="C1331" s="64"/>
      <c r="D1331" s="64"/>
      <c r="E1331" s="59"/>
      <c r="F1331" s="59"/>
      <c r="G1331" s="59"/>
      <c r="H1331" s="167"/>
      <c r="I1331" s="58"/>
      <c r="J1331" s="40"/>
      <c r="K1331" s="40"/>
      <c r="L1331" s="40"/>
      <c r="M1331" s="40"/>
      <c r="N1331" s="165"/>
      <c r="O1331" s="44"/>
      <c r="P1331" s="40"/>
      <c r="Q1331" s="40"/>
      <c r="R1331" s="40"/>
      <c r="S1331" s="40"/>
      <c r="T1331" s="40"/>
      <c r="U1331" s="43"/>
      <c r="V1331" s="45"/>
      <c r="W1331" s="143"/>
      <c r="X1331" s="41"/>
      <c r="Y1331" s="40"/>
      <c r="Z1331" s="40"/>
      <c r="AA1331" s="40"/>
      <c r="AB1331" s="40"/>
      <c r="AC1331" s="40"/>
      <c r="AD1331" s="40"/>
      <c r="AE1331" s="40"/>
      <c r="AF1331" s="44"/>
      <c r="AG1331" s="40"/>
      <c r="AH1331" s="40"/>
      <c r="AI1331" s="40"/>
      <c r="AJ1331" s="40"/>
      <c r="AK1331" s="40"/>
      <c r="AL1331" s="41"/>
      <c r="AM1331" s="40"/>
      <c r="AN1331" s="40"/>
      <c r="AO1331" s="44"/>
      <c r="AP1331" s="40"/>
      <c r="AQ1331" s="40"/>
      <c r="AR1331" s="40"/>
      <c r="AS1331" s="40"/>
      <c r="AT1331" s="46"/>
      <c r="AU1331" s="40"/>
      <c r="AV1331" s="40"/>
      <c r="AW1331" s="40"/>
      <c r="AX1331" s="40"/>
      <c r="AY1331" s="40"/>
      <c r="AZ1331" s="40"/>
      <c r="BA1331" s="40"/>
      <c r="BB1331" s="40"/>
      <c r="BC1331" s="40"/>
      <c r="BD1331" s="40"/>
      <c r="BE1331" s="40"/>
      <c r="BF1331" s="40"/>
      <c r="BG1331" s="40"/>
      <c r="BH1331" s="40"/>
      <c r="BI1331" s="40"/>
      <c r="BJ1331" s="40"/>
      <c r="BK1331" s="40"/>
      <c r="BL1331" s="40"/>
      <c r="BM1331" s="40"/>
      <c r="BN1331" s="40"/>
      <c r="BQ1331" s="170"/>
    </row>
    <row r="1332" spans="1:69" x14ac:dyDescent="0.2">
      <c r="A1332" s="41"/>
      <c r="B1332" s="41"/>
      <c r="C1332" s="64"/>
      <c r="D1332" s="64"/>
      <c r="E1332" s="59"/>
      <c r="F1332" s="59"/>
      <c r="G1332" s="59"/>
      <c r="H1332" s="167"/>
      <c r="I1332" s="58"/>
      <c r="J1332" s="40"/>
      <c r="K1332" s="40"/>
      <c r="L1332" s="40"/>
      <c r="M1332" s="40"/>
      <c r="N1332" s="165"/>
      <c r="O1332" s="44"/>
      <c r="P1332" s="40"/>
      <c r="Q1332" s="40"/>
      <c r="R1332" s="40"/>
      <c r="S1332" s="40"/>
      <c r="T1332" s="40"/>
      <c r="U1332" s="43"/>
      <c r="V1332" s="45"/>
      <c r="W1332" s="143"/>
      <c r="X1332" s="41"/>
      <c r="Y1332" s="40"/>
      <c r="Z1332" s="40"/>
      <c r="AA1332" s="40"/>
      <c r="AB1332" s="40"/>
      <c r="AC1332" s="40"/>
      <c r="AD1332" s="40"/>
      <c r="AE1332" s="40"/>
      <c r="AF1332" s="44"/>
      <c r="AG1332" s="40"/>
      <c r="AH1332" s="40"/>
      <c r="AI1332" s="40"/>
      <c r="AJ1332" s="40"/>
      <c r="AK1332" s="40"/>
      <c r="AL1332" s="41"/>
      <c r="AM1332" s="40"/>
      <c r="AN1332" s="40"/>
      <c r="AO1332" s="44"/>
      <c r="AP1332" s="40"/>
      <c r="AQ1332" s="40"/>
      <c r="AR1332" s="40"/>
      <c r="AS1332" s="40"/>
      <c r="AT1332" s="46"/>
      <c r="AU1332" s="40"/>
      <c r="AV1332" s="40"/>
      <c r="AW1332" s="40"/>
      <c r="AX1332" s="40"/>
      <c r="AY1332" s="40"/>
      <c r="AZ1332" s="40"/>
      <c r="BA1332" s="40"/>
      <c r="BB1332" s="40"/>
      <c r="BC1332" s="40"/>
      <c r="BD1332" s="40"/>
      <c r="BE1332" s="40"/>
      <c r="BF1332" s="40"/>
      <c r="BG1332" s="40"/>
      <c r="BH1332" s="40"/>
      <c r="BI1332" s="40"/>
      <c r="BJ1332" s="40"/>
      <c r="BK1332" s="40"/>
      <c r="BL1332" s="40"/>
      <c r="BM1332" s="40"/>
      <c r="BN1332" s="40"/>
      <c r="BQ1332" s="170"/>
    </row>
    <row r="1333" spans="1:69" x14ac:dyDescent="0.2">
      <c r="A1333" s="41"/>
      <c r="B1333" s="41"/>
      <c r="C1333" s="64"/>
      <c r="D1333" s="64"/>
      <c r="E1333" s="59"/>
      <c r="F1333" s="59"/>
      <c r="G1333" s="59"/>
      <c r="H1333" s="167"/>
      <c r="I1333" s="58"/>
      <c r="J1333" s="40"/>
      <c r="K1333" s="40"/>
      <c r="L1333" s="40"/>
      <c r="M1333" s="40"/>
      <c r="N1333" s="165"/>
      <c r="O1333" s="44"/>
      <c r="P1333" s="40"/>
      <c r="Q1333" s="40"/>
      <c r="R1333" s="40"/>
      <c r="S1333" s="40"/>
      <c r="T1333" s="40"/>
      <c r="U1333" s="43"/>
      <c r="V1333" s="45"/>
      <c r="W1333" s="143"/>
      <c r="X1333" s="41"/>
      <c r="Y1333" s="40"/>
      <c r="Z1333" s="40"/>
      <c r="AA1333" s="40"/>
      <c r="AB1333" s="40"/>
      <c r="AC1333" s="40"/>
      <c r="AD1333" s="40"/>
      <c r="AE1333" s="40"/>
      <c r="AF1333" s="44"/>
      <c r="AG1333" s="40"/>
      <c r="AH1333" s="40"/>
      <c r="AI1333" s="40"/>
      <c r="AJ1333" s="40"/>
      <c r="AK1333" s="40"/>
      <c r="AL1333" s="41"/>
      <c r="AM1333" s="40"/>
      <c r="AN1333" s="40"/>
      <c r="AO1333" s="44"/>
      <c r="AP1333" s="40"/>
      <c r="AQ1333" s="40"/>
      <c r="AR1333" s="40"/>
      <c r="AS1333" s="40"/>
      <c r="AT1333" s="46"/>
      <c r="AU1333" s="40"/>
      <c r="AV1333" s="40"/>
      <c r="AW1333" s="40"/>
      <c r="AX1333" s="40"/>
      <c r="AY1333" s="40"/>
      <c r="AZ1333" s="40"/>
      <c r="BA1333" s="40"/>
      <c r="BB1333" s="40"/>
      <c r="BC1333" s="40"/>
      <c r="BD1333" s="40"/>
      <c r="BE1333" s="40"/>
      <c r="BF1333" s="40"/>
      <c r="BG1333" s="40"/>
      <c r="BH1333" s="40"/>
      <c r="BI1333" s="40"/>
      <c r="BJ1333" s="40"/>
      <c r="BK1333" s="40"/>
      <c r="BL1333" s="40"/>
      <c r="BM1333" s="40"/>
      <c r="BN1333" s="40"/>
      <c r="BQ1333" s="170"/>
    </row>
    <row r="1334" spans="1:69" x14ac:dyDescent="0.2">
      <c r="A1334" s="41"/>
      <c r="B1334" s="41"/>
      <c r="C1334" s="64"/>
      <c r="D1334" s="64"/>
      <c r="E1334" s="59"/>
      <c r="F1334" s="59"/>
      <c r="G1334" s="59"/>
      <c r="H1334" s="167"/>
      <c r="I1334" s="58"/>
      <c r="J1334" s="40"/>
      <c r="K1334" s="40"/>
      <c r="L1334" s="40"/>
      <c r="M1334" s="40"/>
      <c r="N1334" s="165"/>
      <c r="O1334" s="44"/>
      <c r="P1334" s="40"/>
      <c r="Q1334" s="40"/>
      <c r="R1334" s="40"/>
      <c r="S1334" s="40"/>
      <c r="T1334" s="40"/>
      <c r="U1334" s="43"/>
      <c r="V1334" s="45"/>
      <c r="W1334" s="143"/>
      <c r="X1334" s="41"/>
      <c r="Y1334" s="40"/>
      <c r="Z1334" s="40"/>
      <c r="AA1334" s="40"/>
      <c r="AB1334" s="40"/>
      <c r="AC1334" s="40"/>
      <c r="AD1334" s="40"/>
      <c r="AE1334" s="40"/>
      <c r="AF1334" s="44"/>
      <c r="AG1334" s="40"/>
      <c r="AH1334" s="40"/>
      <c r="AI1334" s="40"/>
      <c r="AJ1334" s="40"/>
      <c r="AK1334" s="40"/>
      <c r="AL1334" s="41"/>
      <c r="AM1334" s="40"/>
      <c r="AN1334" s="40"/>
      <c r="AO1334" s="44"/>
      <c r="AP1334" s="40"/>
      <c r="AQ1334" s="40"/>
      <c r="AR1334" s="40"/>
      <c r="AS1334" s="40"/>
      <c r="AT1334" s="46"/>
      <c r="AU1334" s="40"/>
      <c r="AV1334" s="40"/>
      <c r="AW1334" s="40"/>
      <c r="AX1334" s="40"/>
      <c r="AY1334" s="40"/>
      <c r="AZ1334" s="40"/>
      <c r="BA1334" s="40"/>
      <c r="BB1334" s="40"/>
      <c r="BC1334" s="40"/>
      <c r="BD1334" s="40"/>
      <c r="BE1334" s="40"/>
      <c r="BF1334" s="40"/>
      <c r="BG1334" s="40"/>
      <c r="BH1334" s="40"/>
      <c r="BI1334" s="40"/>
      <c r="BJ1334" s="40"/>
      <c r="BK1334" s="40"/>
      <c r="BL1334" s="40"/>
      <c r="BM1334" s="40"/>
      <c r="BN1334" s="40"/>
      <c r="BQ1334" s="170"/>
    </row>
    <row r="1335" spans="1:69" x14ac:dyDescent="0.2">
      <c r="A1335" s="41"/>
      <c r="B1335" s="41"/>
      <c r="C1335" s="64"/>
      <c r="D1335" s="64"/>
      <c r="E1335" s="59"/>
      <c r="F1335" s="59"/>
      <c r="G1335" s="59"/>
      <c r="H1335" s="167"/>
      <c r="I1335" s="58"/>
      <c r="J1335" s="40"/>
      <c r="K1335" s="40"/>
      <c r="L1335" s="40"/>
      <c r="M1335" s="40"/>
      <c r="N1335" s="165"/>
      <c r="O1335" s="44"/>
      <c r="P1335" s="40"/>
      <c r="Q1335" s="40"/>
      <c r="R1335" s="40"/>
      <c r="S1335" s="40"/>
      <c r="T1335" s="40"/>
      <c r="U1335" s="43"/>
      <c r="V1335" s="45"/>
      <c r="W1335" s="143"/>
      <c r="X1335" s="41"/>
      <c r="Y1335" s="40"/>
      <c r="Z1335" s="40"/>
      <c r="AA1335" s="40"/>
      <c r="AB1335" s="40"/>
      <c r="AC1335" s="40"/>
      <c r="AD1335" s="40"/>
      <c r="AE1335" s="40"/>
      <c r="AF1335" s="44"/>
      <c r="AG1335" s="40"/>
      <c r="AH1335" s="40"/>
      <c r="AI1335" s="40"/>
      <c r="AJ1335" s="40"/>
      <c r="AK1335" s="40"/>
      <c r="AL1335" s="41"/>
      <c r="AM1335" s="40"/>
      <c r="AN1335" s="40"/>
      <c r="AO1335" s="44"/>
      <c r="AP1335" s="40"/>
      <c r="AQ1335" s="40"/>
      <c r="AR1335" s="40"/>
      <c r="AS1335" s="40"/>
      <c r="AT1335" s="46"/>
      <c r="AU1335" s="40"/>
      <c r="AV1335" s="40"/>
      <c r="AW1335" s="40"/>
      <c r="AX1335" s="40"/>
      <c r="AY1335" s="40"/>
      <c r="AZ1335" s="40"/>
      <c r="BA1335" s="40"/>
      <c r="BB1335" s="40"/>
      <c r="BC1335" s="40"/>
      <c r="BD1335" s="40"/>
      <c r="BE1335" s="40"/>
      <c r="BF1335" s="40"/>
      <c r="BG1335" s="40"/>
      <c r="BH1335" s="40"/>
      <c r="BI1335" s="40"/>
      <c r="BJ1335" s="40"/>
      <c r="BK1335" s="40"/>
      <c r="BL1335" s="40"/>
      <c r="BM1335" s="40"/>
      <c r="BN1335" s="40"/>
      <c r="BQ1335" s="170"/>
    </row>
    <row r="1336" spans="1:69" x14ac:dyDescent="0.2">
      <c r="A1336" s="41"/>
      <c r="B1336" s="41"/>
      <c r="C1336" s="64"/>
      <c r="D1336" s="64"/>
      <c r="E1336" s="59"/>
      <c r="F1336" s="59"/>
      <c r="G1336" s="59"/>
      <c r="H1336" s="167"/>
      <c r="I1336" s="58"/>
      <c r="J1336" s="40"/>
      <c r="K1336" s="40"/>
      <c r="L1336" s="40"/>
      <c r="M1336" s="40"/>
      <c r="N1336" s="165"/>
      <c r="O1336" s="44"/>
      <c r="P1336" s="40"/>
      <c r="Q1336" s="40"/>
      <c r="R1336" s="40"/>
      <c r="S1336" s="40"/>
      <c r="T1336" s="40"/>
      <c r="U1336" s="43"/>
      <c r="V1336" s="45"/>
      <c r="W1336" s="143"/>
      <c r="X1336" s="41"/>
      <c r="Y1336" s="40"/>
      <c r="Z1336" s="40"/>
      <c r="AA1336" s="40"/>
      <c r="AB1336" s="40"/>
      <c r="AC1336" s="40"/>
      <c r="AD1336" s="40"/>
      <c r="AE1336" s="40"/>
      <c r="AF1336" s="44"/>
      <c r="AG1336" s="40"/>
      <c r="AH1336" s="40"/>
      <c r="AI1336" s="40"/>
      <c r="AJ1336" s="40"/>
      <c r="AK1336" s="40"/>
      <c r="AL1336" s="41"/>
      <c r="AM1336" s="40"/>
      <c r="AN1336" s="40"/>
      <c r="AO1336" s="44"/>
      <c r="AP1336" s="40"/>
      <c r="AQ1336" s="40"/>
      <c r="AR1336" s="40"/>
      <c r="AS1336" s="40"/>
      <c r="AT1336" s="46"/>
      <c r="AU1336" s="40"/>
      <c r="AV1336" s="40"/>
      <c r="AW1336" s="40"/>
      <c r="AX1336" s="40"/>
      <c r="AY1336" s="40"/>
      <c r="AZ1336" s="40"/>
      <c r="BA1336" s="40"/>
      <c r="BB1336" s="40"/>
      <c r="BC1336" s="40"/>
      <c r="BD1336" s="40"/>
      <c r="BE1336" s="40"/>
      <c r="BF1336" s="40"/>
      <c r="BG1336" s="40"/>
      <c r="BH1336" s="40"/>
      <c r="BI1336" s="40"/>
      <c r="BJ1336" s="40"/>
      <c r="BK1336" s="40"/>
      <c r="BL1336" s="40"/>
      <c r="BM1336" s="40"/>
      <c r="BN1336" s="40"/>
      <c r="BQ1336" s="170"/>
    </row>
    <row r="1337" spans="1:69" x14ac:dyDescent="0.2">
      <c r="A1337" s="41"/>
      <c r="B1337" s="41"/>
      <c r="C1337" s="64"/>
      <c r="D1337" s="64"/>
      <c r="E1337" s="59"/>
      <c r="F1337" s="59"/>
      <c r="G1337" s="59"/>
      <c r="H1337" s="167"/>
      <c r="I1337" s="58"/>
      <c r="J1337" s="40"/>
      <c r="K1337" s="40"/>
      <c r="L1337" s="40"/>
      <c r="M1337" s="40"/>
      <c r="N1337" s="165"/>
      <c r="O1337" s="44"/>
      <c r="P1337" s="40"/>
      <c r="Q1337" s="40"/>
      <c r="R1337" s="40"/>
      <c r="S1337" s="40"/>
      <c r="T1337" s="40"/>
      <c r="U1337" s="43"/>
      <c r="V1337" s="45"/>
      <c r="W1337" s="143"/>
      <c r="X1337" s="41"/>
      <c r="Y1337" s="40"/>
      <c r="Z1337" s="40"/>
      <c r="AA1337" s="40"/>
      <c r="AB1337" s="40"/>
      <c r="AC1337" s="40"/>
      <c r="AD1337" s="40"/>
      <c r="AE1337" s="40"/>
      <c r="AF1337" s="44"/>
      <c r="AG1337" s="40"/>
      <c r="AH1337" s="40"/>
      <c r="AI1337" s="40"/>
      <c r="AJ1337" s="40"/>
      <c r="AK1337" s="40"/>
      <c r="AL1337" s="41"/>
      <c r="AM1337" s="40"/>
      <c r="AN1337" s="40"/>
      <c r="AO1337" s="44"/>
      <c r="AP1337" s="40"/>
      <c r="AQ1337" s="40"/>
      <c r="AR1337" s="40"/>
      <c r="AS1337" s="40"/>
      <c r="AT1337" s="46"/>
      <c r="AU1337" s="40"/>
      <c r="AV1337" s="40"/>
      <c r="AW1337" s="40"/>
      <c r="AX1337" s="40"/>
      <c r="AY1337" s="40"/>
      <c r="AZ1337" s="40"/>
      <c r="BA1337" s="40"/>
      <c r="BB1337" s="40"/>
      <c r="BC1337" s="40"/>
      <c r="BD1337" s="40"/>
      <c r="BE1337" s="40"/>
      <c r="BF1337" s="40"/>
      <c r="BG1337" s="40"/>
      <c r="BH1337" s="40"/>
      <c r="BI1337" s="40"/>
      <c r="BJ1337" s="40"/>
      <c r="BK1337" s="40"/>
      <c r="BL1337" s="40"/>
      <c r="BM1337" s="40"/>
      <c r="BN1337" s="40"/>
      <c r="BQ1337" s="170"/>
    </row>
    <row r="1338" spans="1:69" x14ac:dyDescent="0.2">
      <c r="A1338" s="41"/>
      <c r="B1338" s="41"/>
      <c r="C1338" s="64"/>
      <c r="D1338" s="64"/>
      <c r="E1338" s="59"/>
      <c r="F1338" s="59"/>
      <c r="G1338" s="59"/>
      <c r="H1338" s="167"/>
      <c r="I1338" s="58"/>
      <c r="J1338" s="40"/>
      <c r="K1338" s="40"/>
      <c r="L1338" s="40"/>
      <c r="M1338" s="40"/>
      <c r="N1338" s="165"/>
      <c r="O1338" s="44"/>
      <c r="P1338" s="40"/>
      <c r="Q1338" s="40"/>
      <c r="R1338" s="40"/>
      <c r="S1338" s="40"/>
      <c r="T1338" s="40"/>
      <c r="U1338" s="43"/>
      <c r="V1338" s="45"/>
      <c r="W1338" s="143"/>
      <c r="X1338" s="41"/>
      <c r="Y1338" s="40"/>
      <c r="Z1338" s="40"/>
      <c r="AA1338" s="40"/>
      <c r="AB1338" s="40"/>
      <c r="AC1338" s="40"/>
      <c r="AD1338" s="40"/>
      <c r="AE1338" s="40"/>
      <c r="AF1338" s="44"/>
      <c r="AG1338" s="40"/>
      <c r="AH1338" s="40"/>
      <c r="AI1338" s="40"/>
      <c r="AJ1338" s="40"/>
      <c r="AK1338" s="40"/>
      <c r="AL1338" s="41"/>
      <c r="AM1338" s="40"/>
      <c r="AN1338" s="40"/>
      <c r="AO1338" s="44"/>
      <c r="AP1338" s="40"/>
      <c r="AQ1338" s="40"/>
      <c r="AR1338" s="40"/>
      <c r="AS1338" s="40"/>
      <c r="AT1338" s="46"/>
      <c r="AU1338" s="40"/>
      <c r="AV1338" s="40"/>
      <c r="AW1338" s="40"/>
      <c r="AX1338" s="40"/>
      <c r="AY1338" s="40"/>
      <c r="AZ1338" s="40"/>
      <c r="BA1338" s="40"/>
      <c r="BB1338" s="40"/>
      <c r="BC1338" s="40"/>
      <c r="BD1338" s="40"/>
      <c r="BE1338" s="40"/>
      <c r="BF1338" s="40"/>
      <c r="BG1338" s="40"/>
      <c r="BH1338" s="40"/>
      <c r="BI1338" s="40"/>
      <c r="BJ1338" s="40"/>
      <c r="BK1338" s="40"/>
      <c r="BL1338" s="40"/>
      <c r="BM1338" s="40"/>
      <c r="BN1338" s="40"/>
      <c r="BQ1338" s="170"/>
    </row>
    <row r="1339" spans="1:69" x14ac:dyDescent="0.2">
      <c r="A1339" s="41"/>
      <c r="B1339" s="41"/>
      <c r="C1339" s="64"/>
      <c r="D1339" s="64"/>
      <c r="E1339" s="59"/>
      <c r="F1339" s="59"/>
      <c r="G1339" s="59"/>
      <c r="H1339" s="167"/>
      <c r="I1339" s="58"/>
      <c r="J1339" s="40"/>
      <c r="K1339" s="40"/>
      <c r="L1339" s="40"/>
      <c r="M1339" s="40"/>
      <c r="N1339" s="165"/>
      <c r="O1339" s="44"/>
      <c r="P1339" s="40"/>
      <c r="Q1339" s="40"/>
      <c r="R1339" s="40"/>
      <c r="S1339" s="40"/>
      <c r="T1339" s="40"/>
      <c r="U1339" s="43"/>
      <c r="V1339" s="45"/>
      <c r="W1339" s="143"/>
      <c r="X1339" s="41"/>
      <c r="Y1339" s="40"/>
      <c r="Z1339" s="40"/>
      <c r="AA1339" s="40"/>
      <c r="AB1339" s="40"/>
      <c r="AC1339" s="40"/>
      <c r="AD1339" s="40"/>
      <c r="AE1339" s="40"/>
      <c r="AF1339" s="44"/>
      <c r="AG1339" s="40"/>
      <c r="AH1339" s="40"/>
      <c r="AI1339" s="40"/>
      <c r="AJ1339" s="40"/>
      <c r="AK1339" s="40"/>
      <c r="AL1339" s="41"/>
      <c r="AM1339" s="40"/>
      <c r="AN1339" s="40"/>
      <c r="AO1339" s="44"/>
      <c r="AP1339" s="40"/>
      <c r="AQ1339" s="40"/>
      <c r="AR1339" s="40"/>
      <c r="AS1339" s="40"/>
      <c r="AT1339" s="46"/>
      <c r="AU1339" s="40"/>
      <c r="AV1339" s="40"/>
      <c r="AW1339" s="40"/>
      <c r="AX1339" s="40"/>
      <c r="AY1339" s="40"/>
      <c r="AZ1339" s="40"/>
      <c r="BA1339" s="40"/>
      <c r="BB1339" s="40"/>
      <c r="BC1339" s="40"/>
      <c r="BD1339" s="40"/>
      <c r="BE1339" s="40"/>
      <c r="BF1339" s="40"/>
      <c r="BG1339" s="40"/>
      <c r="BH1339" s="40"/>
      <c r="BI1339" s="40"/>
      <c r="BJ1339" s="40"/>
      <c r="BK1339" s="40"/>
      <c r="BL1339" s="40"/>
      <c r="BM1339" s="40"/>
      <c r="BN1339" s="40"/>
      <c r="BQ1339" s="170"/>
    </row>
    <row r="1340" spans="1:69" x14ac:dyDescent="0.2">
      <c r="A1340" s="41"/>
      <c r="B1340" s="41"/>
      <c r="C1340" s="64"/>
      <c r="D1340" s="64"/>
      <c r="E1340" s="59"/>
      <c r="F1340" s="59"/>
      <c r="G1340" s="59"/>
      <c r="H1340" s="167"/>
      <c r="I1340" s="58"/>
      <c r="J1340" s="40"/>
      <c r="K1340" s="40"/>
      <c r="L1340" s="40"/>
      <c r="M1340" s="40"/>
      <c r="N1340" s="165"/>
      <c r="O1340" s="44"/>
      <c r="P1340" s="40"/>
      <c r="Q1340" s="40"/>
      <c r="R1340" s="40"/>
      <c r="S1340" s="40"/>
      <c r="T1340" s="40"/>
      <c r="U1340" s="43"/>
      <c r="V1340" s="45"/>
      <c r="W1340" s="143"/>
      <c r="X1340" s="41"/>
      <c r="Y1340" s="40"/>
      <c r="Z1340" s="40"/>
      <c r="AA1340" s="40"/>
      <c r="AB1340" s="40"/>
      <c r="AC1340" s="40"/>
      <c r="AD1340" s="40"/>
      <c r="AE1340" s="40"/>
      <c r="AF1340" s="44"/>
      <c r="AG1340" s="40"/>
      <c r="AH1340" s="40"/>
      <c r="AI1340" s="40"/>
      <c r="AJ1340" s="40"/>
      <c r="AK1340" s="40"/>
      <c r="AL1340" s="41"/>
      <c r="AM1340" s="40"/>
      <c r="AN1340" s="40"/>
      <c r="AO1340" s="44"/>
      <c r="AP1340" s="40"/>
      <c r="AQ1340" s="40"/>
      <c r="AR1340" s="40"/>
      <c r="AS1340" s="40"/>
      <c r="AT1340" s="46"/>
      <c r="AU1340" s="40"/>
      <c r="AV1340" s="40"/>
      <c r="AW1340" s="40"/>
      <c r="AX1340" s="40"/>
      <c r="AY1340" s="40"/>
      <c r="AZ1340" s="40"/>
      <c r="BA1340" s="40"/>
      <c r="BB1340" s="40"/>
      <c r="BC1340" s="40"/>
      <c r="BD1340" s="40"/>
      <c r="BE1340" s="40"/>
      <c r="BF1340" s="40"/>
      <c r="BG1340" s="40"/>
      <c r="BH1340" s="40"/>
      <c r="BI1340" s="40"/>
      <c r="BJ1340" s="40"/>
      <c r="BK1340" s="40"/>
      <c r="BL1340" s="40"/>
      <c r="BM1340" s="40"/>
      <c r="BN1340" s="40"/>
      <c r="BQ1340" s="170"/>
    </row>
    <row r="1341" spans="1:69" x14ac:dyDescent="0.2">
      <c r="A1341" s="41"/>
      <c r="B1341" s="41"/>
      <c r="C1341" s="64"/>
      <c r="D1341" s="64"/>
      <c r="E1341" s="59"/>
      <c r="F1341" s="59"/>
      <c r="G1341" s="59"/>
      <c r="H1341" s="167"/>
      <c r="I1341" s="58"/>
      <c r="J1341" s="40"/>
      <c r="K1341" s="40"/>
      <c r="L1341" s="40"/>
      <c r="M1341" s="40"/>
      <c r="N1341" s="165"/>
      <c r="O1341" s="44"/>
      <c r="P1341" s="40"/>
      <c r="Q1341" s="40"/>
      <c r="R1341" s="40"/>
      <c r="S1341" s="40"/>
      <c r="T1341" s="40"/>
      <c r="U1341" s="43"/>
      <c r="V1341" s="45"/>
      <c r="W1341" s="143"/>
      <c r="X1341" s="41"/>
      <c r="Y1341" s="40"/>
      <c r="Z1341" s="40"/>
      <c r="AA1341" s="40"/>
      <c r="AB1341" s="40"/>
      <c r="AC1341" s="40"/>
      <c r="AD1341" s="40"/>
      <c r="AE1341" s="40"/>
      <c r="AF1341" s="44"/>
      <c r="AG1341" s="40"/>
      <c r="AH1341" s="40"/>
      <c r="AI1341" s="40"/>
      <c r="AJ1341" s="40"/>
      <c r="AK1341" s="40"/>
      <c r="AL1341" s="41"/>
      <c r="AM1341" s="40"/>
      <c r="AN1341" s="40"/>
      <c r="AO1341" s="44"/>
      <c r="AP1341" s="40"/>
      <c r="AQ1341" s="40"/>
      <c r="AR1341" s="40"/>
      <c r="AS1341" s="40"/>
      <c r="AT1341" s="46"/>
      <c r="AU1341" s="40"/>
      <c r="AV1341" s="40"/>
      <c r="AW1341" s="40"/>
      <c r="AX1341" s="40"/>
      <c r="AY1341" s="40"/>
      <c r="AZ1341" s="40"/>
      <c r="BA1341" s="40"/>
      <c r="BB1341" s="40"/>
      <c r="BC1341" s="40"/>
      <c r="BD1341" s="40"/>
      <c r="BE1341" s="40"/>
      <c r="BF1341" s="40"/>
      <c r="BG1341" s="40"/>
      <c r="BH1341" s="40"/>
      <c r="BI1341" s="40"/>
      <c r="BJ1341" s="40"/>
      <c r="BK1341" s="40"/>
      <c r="BL1341" s="40"/>
      <c r="BM1341" s="40"/>
      <c r="BN1341" s="40"/>
      <c r="BQ1341" s="170"/>
    </row>
    <row r="1342" spans="1:69" x14ac:dyDescent="0.2">
      <c r="A1342" s="41"/>
      <c r="B1342" s="41"/>
      <c r="C1342" s="64"/>
      <c r="D1342" s="64"/>
      <c r="E1342" s="59"/>
      <c r="F1342" s="59"/>
      <c r="G1342" s="59"/>
      <c r="H1342" s="167"/>
      <c r="I1342" s="58"/>
      <c r="J1342" s="40"/>
      <c r="K1342" s="40"/>
      <c r="L1342" s="40"/>
      <c r="M1342" s="40"/>
      <c r="N1342" s="165"/>
      <c r="O1342" s="44"/>
      <c r="P1342" s="40"/>
      <c r="Q1342" s="40"/>
      <c r="R1342" s="40"/>
      <c r="S1342" s="40"/>
      <c r="T1342" s="40"/>
      <c r="U1342" s="43"/>
      <c r="V1342" s="45"/>
      <c r="W1342" s="143"/>
      <c r="X1342" s="41"/>
      <c r="Y1342" s="40"/>
      <c r="Z1342" s="40"/>
      <c r="AA1342" s="40"/>
      <c r="AB1342" s="40"/>
      <c r="AC1342" s="40"/>
      <c r="AD1342" s="40"/>
      <c r="AE1342" s="40"/>
      <c r="AF1342" s="44"/>
      <c r="AG1342" s="40"/>
      <c r="AH1342" s="40"/>
      <c r="AI1342" s="40"/>
      <c r="AJ1342" s="40"/>
      <c r="AK1342" s="40"/>
      <c r="AL1342" s="41"/>
      <c r="AM1342" s="40"/>
      <c r="AN1342" s="40"/>
      <c r="AO1342" s="44"/>
      <c r="AP1342" s="40"/>
      <c r="AQ1342" s="40"/>
      <c r="AR1342" s="40"/>
      <c r="AS1342" s="40"/>
      <c r="AT1342" s="46"/>
      <c r="AU1342" s="40"/>
      <c r="AV1342" s="40"/>
      <c r="AW1342" s="40"/>
      <c r="AX1342" s="40"/>
      <c r="AY1342" s="40"/>
      <c r="AZ1342" s="40"/>
      <c r="BA1342" s="40"/>
      <c r="BB1342" s="40"/>
      <c r="BC1342" s="40"/>
      <c r="BD1342" s="40"/>
      <c r="BE1342" s="40"/>
      <c r="BF1342" s="40"/>
      <c r="BG1342" s="40"/>
      <c r="BH1342" s="40"/>
      <c r="BI1342" s="40"/>
      <c r="BJ1342" s="40"/>
      <c r="BK1342" s="40"/>
      <c r="BL1342" s="40"/>
      <c r="BM1342" s="40"/>
      <c r="BN1342" s="40"/>
      <c r="BQ1342" s="170"/>
    </row>
    <row r="1343" spans="1:69" x14ac:dyDescent="0.2">
      <c r="A1343" s="41"/>
      <c r="B1343" s="41"/>
      <c r="C1343" s="64"/>
      <c r="D1343" s="64"/>
      <c r="E1343" s="59"/>
      <c r="F1343" s="59"/>
      <c r="G1343" s="59"/>
      <c r="H1343" s="167"/>
      <c r="I1343" s="58"/>
      <c r="J1343" s="40"/>
      <c r="K1343" s="40"/>
      <c r="L1343" s="40"/>
      <c r="M1343" s="40"/>
      <c r="N1343" s="165"/>
      <c r="O1343" s="44"/>
      <c r="P1343" s="40"/>
      <c r="Q1343" s="40"/>
      <c r="R1343" s="40"/>
      <c r="S1343" s="40"/>
      <c r="T1343" s="40"/>
      <c r="U1343" s="43"/>
      <c r="V1343" s="45"/>
      <c r="W1343" s="143"/>
      <c r="X1343" s="41"/>
      <c r="Y1343" s="40"/>
      <c r="Z1343" s="40"/>
      <c r="AA1343" s="40"/>
      <c r="AB1343" s="40"/>
      <c r="AC1343" s="40"/>
      <c r="AD1343" s="40"/>
      <c r="AE1343" s="40"/>
      <c r="AF1343" s="44"/>
      <c r="AG1343" s="40"/>
      <c r="AH1343" s="40"/>
      <c r="AI1343" s="40"/>
      <c r="AJ1343" s="40"/>
      <c r="AK1343" s="40"/>
      <c r="AL1343" s="41"/>
      <c r="AM1343" s="40"/>
      <c r="AN1343" s="40"/>
      <c r="AO1343" s="44"/>
      <c r="AP1343" s="40"/>
      <c r="AQ1343" s="40"/>
      <c r="AR1343" s="40"/>
      <c r="AS1343" s="40"/>
      <c r="AT1343" s="46"/>
      <c r="AU1343" s="40"/>
      <c r="AV1343" s="40"/>
      <c r="AW1343" s="40"/>
      <c r="AX1343" s="40"/>
      <c r="AY1343" s="40"/>
      <c r="AZ1343" s="40"/>
      <c r="BA1343" s="40"/>
      <c r="BB1343" s="40"/>
      <c r="BC1343" s="40"/>
      <c r="BD1343" s="40"/>
      <c r="BE1343" s="40"/>
      <c r="BF1343" s="40"/>
      <c r="BG1343" s="40"/>
      <c r="BH1343" s="40"/>
      <c r="BI1343" s="40"/>
      <c r="BJ1343" s="40"/>
      <c r="BK1343" s="40"/>
      <c r="BL1343" s="40"/>
      <c r="BM1343" s="40"/>
      <c r="BN1343" s="40"/>
      <c r="BQ1343" s="170"/>
    </row>
    <row r="1344" spans="1:69" x14ac:dyDescent="0.2">
      <c r="A1344" s="41"/>
      <c r="B1344" s="41"/>
      <c r="C1344" s="64"/>
      <c r="D1344" s="64"/>
      <c r="E1344" s="59"/>
      <c r="F1344" s="59"/>
      <c r="G1344" s="59"/>
      <c r="H1344" s="167"/>
      <c r="I1344" s="58"/>
      <c r="J1344" s="40"/>
      <c r="K1344" s="40"/>
      <c r="L1344" s="40"/>
      <c r="M1344" s="40"/>
      <c r="N1344" s="165"/>
      <c r="O1344" s="44"/>
      <c r="P1344" s="40"/>
      <c r="Q1344" s="40"/>
      <c r="R1344" s="40"/>
      <c r="S1344" s="40"/>
      <c r="T1344" s="40"/>
      <c r="U1344" s="43"/>
      <c r="V1344" s="45"/>
      <c r="W1344" s="143"/>
      <c r="X1344" s="41"/>
      <c r="Y1344" s="40"/>
      <c r="Z1344" s="40"/>
      <c r="AA1344" s="40"/>
      <c r="AB1344" s="40"/>
      <c r="AC1344" s="40"/>
      <c r="AD1344" s="40"/>
      <c r="AE1344" s="40"/>
      <c r="AF1344" s="44"/>
      <c r="AG1344" s="40"/>
      <c r="AH1344" s="40"/>
      <c r="AI1344" s="40"/>
      <c r="AJ1344" s="40"/>
      <c r="AK1344" s="40"/>
      <c r="AL1344" s="41"/>
      <c r="AM1344" s="40"/>
      <c r="AN1344" s="40"/>
      <c r="AO1344" s="44"/>
      <c r="AP1344" s="40"/>
      <c r="AQ1344" s="40"/>
      <c r="AR1344" s="40"/>
      <c r="AS1344" s="40"/>
      <c r="AT1344" s="46"/>
      <c r="AU1344" s="40"/>
      <c r="AV1344" s="40"/>
      <c r="AW1344" s="40"/>
      <c r="AX1344" s="40"/>
      <c r="AY1344" s="40"/>
      <c r="AZ1344" s="40"/>
      <c r="BA1344" s="40"/>
      <c r="BB1344" s="40"/>
      <c r="BC1344" s="40"/>
      <c r="BD1344" s="40"/>
      <c r="BE1344" s="40"/>
      <c r="BF1344" s="40"/>
      <c r="BG1344" s="40"/>
      <c r="BH1344" s="40"/>
      <c r="BI1344" s="40"/>
      <c r="BJ1344" s="40"/>
      <c r="BK1344" s="40"/>
      <c r="BL1344" s="40"/>
      <c r="BM1344" s="40"/>
      <c r="BN1344" s="40"/>
      <c r="BQ1344" s="170"/>
    </row>
    <row r="1345" spans="1:69" x14ac:dyDescent="0.2">
      <c r="A1345" s="41"/>
      <c r="B1345" s="41"/>
      <c r="C1345" s="64"/>
      <c r="D1345" s="64"/>
      <c r="E1345" s="59"/>
      <c r="F1345" s="59"/>
      <c r="G1345" s="59"/>
      <c r="H1345" s="167"/>
      <c r="I1345" s="58"/>
      <c r="J1345" s="40"/>
      <c r="K1345" s="40"/>
      <c r="L1345" s="40"/>
      <c r="M1345" s="40"/>
      <c r="N1345" s="165"/>
      <c r="O1345" s="44"/>
      <c r="P1345" s="40"/>
      <c r="Q1345" s="40"/>
      <c r="R1345" s="40"/>
      <c r="S1345" s="40"/>
      <c r="T1345" s="40"/>
      <c r="U1345" s="43"/>
      <c r="V1345" s="45"/>
      <c r="W1345" s="143"/>
      <c r="X1345" s="41"/>
      <c r="Y1345" s="40"/>
      <c r="Z1345" s="40"/>
      <c r="AA1345" s="40"/>
      <c r="AB1345" s="40"/>
      <c r="AC1345" s="40"/>
      <c r="AD1345" s="40"/>
      <c r="AE1345" s="40"/>
      <c r="AF1345" s="44"/>
      <c r="AG1345" s="40"/>
      <c r="AH1345" s="40"/>
      <c r="AI1345" s="40"/>
      <c r="AJ1345" s="40"/>
      <c r="AK1345" s="40"/>
      <c r="AL1345" s="41"/>
      <c r="AM1345" s="40"/>
      <c r="AN1345" s="40"/>
      <c r="AO1345" s="44"/>
      <c r="AP1345" s="40"/>
      <c r="AQ1345" s="40"/>
      <c r="AR1345" s="40"/>
      <c r="AS1345" s="40"/>
      <c r="AT1345" s="46"/>
      <c r="AU1345" s="40"/>
      <c r="AV1345" s="40"/>
      <c r="AW1345" s="40"/>
      <c r="AX1345" s="40"/>
      <c r="AY1345" s="40"/>
      <c r="AZ1345" s="40"/>
      <c r="BA1345" s="40"/>
      <c r="BB1345" s="40"/>
      <c r="BC1345" s="40"/>
      <c r="BD1345" s="40"/>
      <c r="BE1345" s="40"/>
      <c r="BF1345" s="40"/>
      <c r="BG1345" s="40"/>
      <c r="BH1345" s="40"/>
      <c r="BI1345" s="40"/>
      <c r="BJ1345" s="40"/>
      <c r="BK1345" s="40"/>
      <c r="BL1345" s="40"/>
      <c r="BM1345" s="40"/>
      <c r="BN1345" s="40"/>
      <c r="BQ1345" s="170"/>
    </row>
    <row r="1346" spans="1:69" x14ac:dyDescent="0.2">
      <c r="A1346" s="41"/>
      <c r="B1346" s="41"/>
      <c r="C1346" s="64"/>
      <c r="D1346" s="64"/>
      <c r="E1346" s="59"/>
      <c r="F1346" s="59"/>
      <c r="G1346" s="59"/>
      <c r="H1346" s="167"/>
      <c r="I1346" s="58"/>
      <c r="J1346" s="40"/>
      <c r="K1346" s="40"/>
      <c r="L1346" s="40"/>
      <c r="M1346" s="40"/>
      <c r="N1346" s="165"/>
      <c r="O1346" s="44"/>
      <c r="P1346" s="40"/>
      <c r="Q1346" s="40"/>
      <c r="R1346" s="40"/>
      <c r="S1346" s="40"/>
      <c r="T1346" s="40"/>
      <c r="U1346" s="43"/>
      <c r="V1346" s="45"/>
      <c r="W1346" s="143"/>
      <c r="X1346" s="41"/>
      <c r="Y1346" s="40"/>
      <c r="Z1346" s="40"/>
      <c r="AA1346" s="40"/>
      <c r="AB1346" s="40"/>
      <c r="AC1346" s="40"/>
      <c r="AD1346" s="40"/>
      <c r="AE1346" s="40"/>
      <c r="AF1346" s="44"/>
      <c r="AG1346" s="40"/>
      <c r="AH1346" s="40"/>
      <c r="AI1346" s="40"/>
      <c r="AJ1346" s="40"/>
      <c r="AK1346" s="40"/>
      <c r="AL1346" s="41"/>
      <c r="AM1346" s="40"/>
      <c r="AN1346" s="40"/>
      <c r="AO1346" s="44"/>
      <c r="AP1346" s="40"/>
      <c r="AQ1346" s="40"/>
      <c r="AR1346" s="40"/>
      <c r="AS1346" s="40"/>
      <c r="AT1346" s="46"/>
      <c r="AU1346" s="40"/>
      <c r="AV1346" s="40"/>
      <c r="AW1346" s="40"/>
      <c r="AX1346" s="40"/>
      <c r="AY1346" s="40"/>
      <c r="AZ1346" s="40"/>
      <c r="BA1346" s="40"/>
      <c r="BB1346" s="40"/>
      <c r="BC1346" s="40"/>
      <c r="BD1346" s="40"/>
      <c r="BE1346" s="40"/>
      <c r="BF1346" s="40"/>
      <c r="BG1346" s="40"/>
      <c r="BH1346" s="40"/>
      <c r="BI1346" s="40"/>
      <c r="BJ1346" s="40"/>
      <c r="BK1346" s="40"/>
      <c r="BL1346" s="40"/>
      <c r="BM1346" s="40"/>
      <c r="BN1346" s="40"/>
      <c r="BQ1346" s="170"/>
    </row>
    <row r="1347" spans="1:69" x14ac:dyDescent="0.2">
      <c r="A1347" s="41"/>
      <c r="B1347" s="41"/>
      <c r="C1347" s="64"/>
      <c r="D1347" s="64"/>
      <c r="E1347" s="59"/>
      <c r="F1347" s="59"/>
      <c r="G1347" s="59"/>
      <c r="H1347" s="167"/>
      <c r="I1347" s="58"/>
      <c r="J1347" s="40"/>
      <c r="K1347" s="40"/>
      <c r="L1347" s="40"/>
      <c r="M1347" s="40"/>
      <c r="N1347" s="165"/>
      <c r="O1347" s="44"/>
      <c r="P1347" s="40"/>
      <c r="Q1347" s="40"/>
      <c r="R1347" s="40"/>
      <c r="S1347" s="40"/>
      <c r="T1347" s="40"/>
      <c r="U1347" s="43"/>
      <c r="V1347" s="45"/>
      <c r="W1347" s="143"/>
      <c r="X1347" s="41"/>
      <c r="Y1347" s="40"/>
      <c r="Z1347" s="40"/>
      <c r="AA1347" s="40"/>
      <c r="AB1347" s="40"/>
      <c r="AC1347" s="40"/>
      <c r="AD1347" s="40"/>
      <c r="AE1347" s="40"/>
      <c r="AF1347" s="44"/>
      <c r="AG1347" s="40"/>
      <c r="AH1347" s="40"/>
      <c r="AI1347" s="40"/>
      <c r="AJ1347" s="40"/>
      <c r="AK1347" s="40"/>
      <c r="AL1347" s="41"/>
      <c r="AM1347" s="40"/>
      <c r="AN1347" s="40"/>
      <c r="AO1347" s="44"/>
      <c r="AP1347" s="40"/>
      <c r="AQ1347" s="40"/>
      <c r="AR1347" s="40"/>
      <c r="AS1347" s="40"/>
      <c r="AT1347" s="46"/>
      <c r="AU1347" s="40"/>
      <c r="AV1347" s="40"/>
      <c r="AW1347" s="40"/>
      <c r="AX1347" s="40"/>
      <c r="AY1347" s="40"/>
      <c r="AZ1347" s="40"/>
      <c r="BA1347" s="40"/>
      <c r="BB1347" s="40"/>
      <c r="BC1347" s="40"/>
      <c r="BD1347" s="40"/>
      <c r="BE1347" s="40"/>
      <c r="BF1347" s="40"/>
      <c r="BG1347" s="40"/>
      <c r="BH1347" s="40"/>
      <c r="BI1347" s="40"/>
      <c r="BJ1347" s="40"/>
      <c r="BK1347" s="40"/>
      <c r="BL1347" s="40"/>
      <c r="BM1347" s="40"/>
      <c r="BN1347" s="40"/>
      <c r="BQ1347" s="170"/>
    </row>
    <row r="1348" spans="1:69" x14ac:dyDescent="0.2">
      <c r="A1348" s="41"/>
      <c r="B1348" s="41"/>
      <c r="C1348" s="64"/>
      <c r="D1348" s="64"/>
      <c r="E1348" s="59"/>
      <c r="F1348" s="59"/>
      <c r="G1348" s="59"/>
      <c r="H1348" s="167"/>
      <c r="I1348" s="58"/>
      <c r="J1348" s="40"/>
      <c r="K1348" s="40"/>
      <c r="L1348" s="40"/>
      <c r="M1348" s="40"/>
      <c r="N1348" s="165"/>
      <c r="O1348" s="44"/>
      <c r="P1348" s="40"/>
      <c r="Q1348" s="40"/>
      <c r="R1348" s="40"/>
      <c r="S1348" s="40"/>
      <c r="T1348" s="40"/>
      <c r="U1348" s="43"/>
      <c r="V1348" s="45"/>
      <c r="W1348" s="143"/>
      <c r="X1348" s="41"/>
      <c r="Y1348" s="40"/>
      <c r="Z1348" s="40"/>
      <c r="AA1348" s="40"/>
      <c r="AB1348" s="40"/>
      <c r="AC1348" s="40"/>
      <c r="AD1348" s="40"/>
      <c r="AE1348" s="40"/>
      <c r="AF1348" s="44"/>
      <c r="AG1348" s="40"/>
      <c r="AH1348" s="40"/>
      <c r="AI1348" s="40"/>
      <c r="AJ1348" s="40"/>
      <c r="AK1348" s="40"/>
      <c r="AL1348" s="41"/>
      <c r="AM1348" s="40"/>
      <c r="AN1348" s="40"/>
      <c r="AO1348" s="44"/>
      <c r="AP1348" s="40"/>
      <c r="AQ1348" s="40"/>
      <c r="AR1348" s="40"/>
      <c r="AS1348" s="40"/>
      <c r="AT1348" s="46"/>
      <c r="AU1348" s="40"/>
      <c r="AV1348" s="40"/>
      <c r="AW1348" s="40"/>
      <c r="AX1348" s="40"/>
      <c r="AY1348" s="40"/>
      <c r="AZ1348" s="40"/>
      <c r="BA1348" s="40"/>
      <c r="BB1348" s="40"/>
      <c r="BC1348" s="40"/>
      <c r="BD1348" s="40"/>
      <c r="BE1348" s="40"/>
      <c r="BF1348" s="40"/>
      <c r="BG1348" s="40"/>
      <c r="BH1348" s="40"/>
      <c r="BI1348" s="40"/>
      <c r="BJ1348" s="40"/>
      <c r="BK1348" s="40"/>
      <c r="BL1348" s="40"/>
      <c r="BM1348" s="40"/>
      <c r="BN1348" s="40"/>
      <c r="BQ1348" s="170"/>
    </row>
    <row r="1349" spans="1:69" x14ac:dyDescent="0.2">
      <c r="A1349" s="41"/>
      <c r="B1349" s="41"/>
      <c r="C1349" s="64"/>
      <c r="D1349" s="64"/>
      <c r="E1349" s="59"/>
      <c r="F1349" s="59"/>
      <c r="G1349" s="59"/>
      <c r="H1349" s="167"/>
      <c r="I1349" s="58"/>
      <c r="J1349" s="40"/>
      <c r="K1349" s="40"/>
      <c r="L1349" s="40"/>
      <c r="M1349" s="40"/>
      <c r="N1349" s="165"/>
      <c r="O1349" s="44"/>
      <c r="P1349" s="40"/>
      <c r="Q1349" s="40"/>
      <c r="R1349" s="40"/>
      <c r="S1349" s="40"/>
      <c r="T1349" s="40"/>
      <c r="U1349" s="43"/>
      <c r="V1349" s="45"/>
      <c r="W1349" s="143"/>
      <c r="X1349" s="41"/>
      <c r="Y1349" s="40"/>
      <c r="Z1349" s="40"/>
      <c r="AA1349" s="40"/>
      <c r="AB1349" s="40"/>
      <c r="AC1349" s="40"/>
      <c r="AD1349" s="40"/>
      <c r="AE1349" s="40"/>
      <c r="AF1349" s="44"/>
      <c r="AG1349" s="40"/>
      <c r="AH1349" s="40"/>
      <c r="AI1349" s="40"/>
      <c r="AJ1349" s="40"/>
      <c r="AK1349" s="40"/>
      <c r="AL1349" s="41"/>
      <c r="AM1349" s="40"/>
      <c r="AN1349" s="40"/>
      <c r="AO1349" s="44"/>
      <c r="AP1349" s="40"/>
      <c r="AQ1349" s="40"/>
      <c r="AR1349" s="40"/>
      <c r="AS1349" s="40"/>
      <c r="AT1349" s="46"/>
      <c r="AU1349" s="40"/>
      <c r="AV1349" s="40"/>
      <c r="AW1349" s="40"/>
      <c r="AX1349" s="40"/>
      <c r="AY1349" s="40"/>
      <c r="AZ1349" s="40"/>
      <c r="BA1349" s="40"/>
      <c r="BB1349" s="40"/>
      <c r="BC1349" s="40"/>
      <c r="BD1349" s="40"/>
      <c r="BE1349" s="40"/>
      <c r="BF1349" s="40"/>
      <c r="BG1349" s="40"/>
      <c r="BH1349" s="40"/>
      <c r="BI1349" s="40"/>
      <c r="BJ1349" s="40"/>
      <c r="BK1349" s="40"/>
      <c r="BL1349" s="40"/>
      <c r="BM1349" s="40"/>
      <c r="BN1349" s="40"/>
      <c r="BQ1349" s="170"/>
    </row>
    <row r="1350" spans="1:69" x14ac:dyDescent="0.2">
      <c r="A1350" s="41"/>
      <c r="B1350" s="41"/>
      <c r="C1350" s="64"/>
      <c r="D1350" s="64"/>
      <c r="E1350" s="59"/>
      <c r="F1350" s="59"/>
      <c r="G1350" s="59"/>
      <c r="H1350" s="167"/>
      <c r="I1350" s="58"/>
      <c r="J1350" s="40"/>
      <c r="K1350" s="40"/>
      <c r="L1350" s="40"/>
      <c r="M1350" s="40"/>
      <c r="N1350" s="165"/>
      <c r="O1350" s="44"/>
      <c r="P1350" s="40"/>
      <c r="Q1350" s="40"/>
      <c r="R1350" s="40"/>
      <c r="S1350" s="40"/>
      <c r="T1350" s="40"/>
      <c r="U1350" s="43"/>
      <c r="V1350" s="45"/>
      <c r="W1350" s="143"/>
      <c r="X1350" s="41"/>
      <c r="Y1350" s="40"/>
      <c r="Z1350" s="40"/>
      <c r="AA1350" s="40"/>
      <c r="AB1350" s="40"/>
      <c r="AC1350" s="40"/>
      <c r="AD1350" s="40"/>
      <c r="AE1350" s="40"/>
      <c r="AF1350" s="44"/>
      <c r="AG1350" s="40"/>
      <c r="AH1350" s="40"/>
      <c r="AI1350" s="40"/>
      <c r="AJ1350" s="40"/>
      <c r="AK1350" s="40"/>
      <c r="AL1350" s="41"/>
      <c r="AM1350" s="40"/>
      <c r="AN1350" s="40"/>
      <c r="AO1350" s="44"/>
      <c r="AP1350" s="40"/>
      <c r="AQ1350" s="40"/>
      <c r="AR1350" s="40"/>
      <c r="AS1350" s="40"/>
      <c r="AT1350" s="46"/>
      <c r="AU1350" s="40"/>
      <c r="AV1350" s="40"/>
      <c r="AW1350" s="40"/>
      <c r="AX1350" s="40"/>
      <c r="AY1350" s="40"/>
      <c r="AZ1350" s="40"/>
      <c r="BA1350" s="40"/>
      <c r="BB1350" s="40"/>
      <c r="BC1350" s="40"/>
      <c r="BD1350" s="40"/>
      <c r="BE1350" s="40"/>
      <c r="BF1350" s="40"/>
      <c r="BG1350" s="40"/>
      <c r="BH1350" s="40"/>
      <c r="BI1350" s="40"/>
      <c r="BJ1350" s="40"/>
      <c r="BK1350" s="40"/>
      <c r="BL1350" s="40"/>
      <c r="BM1350" s="40"/>
      <c r="BN1350" s="40"/>
      <c r="BQ1350" s="170"/>
    </row>
    <row r="1351" spans="1:69" x14ac:dyDescent="0.2">
      <c r="A1351" s="41"/>
      <c r="B1351" s="41"/>
      <c r="C1351" s="64"/>
      <c r="D1351" s="64"/>
      <c r="E1351" s="59"/>
      <c r="F1351" s="59"/>
      <c r="G1351" s="59"/>
      <c r="H1351" s="167"/>
      <c r="I1351" s="58"/>
      <c r="J1351" s="40"/>
      <c r="K1351" s="40"/>
      <c r="L1351" s="40"/>
      <c r="M1351" s="40"/>
      <c r="N1351" s="165"/>
      <c r="O1351" s="44"/>
      <c r="P1351" s="40"/>
      <c r="Q1351" s="40"/>
      <c r="R1351" s="40"/>
      <c r="S1351" s="40"/>
      <c r="T1351" s="40"/>
      <c r="U1351" s="43"/>
      <c r="V1351" s="45"/>
      <c r="W1351" s="143"/>
      <c r="X1351" s="41"/>
      <c r="Y1351" s="40"/>
      <c r="Z1351" s="40"/>
      <c r="AA1351" s="40"/>
      <c r="AB1351" s="40"/>
      <c r="AC1351" s="40"/>
      <c r="AD1351" s="40"/>
      <c r="AE1351" s="40"/>
      <c r="AF1351" s="44"/>
      <c r="AG1351" s="40"/>
      <c r="AH1351" s="40"/>
      <c r="AI1351" s="40"/>
      <c r="AJ1351" s="40"/>
      <c r="AK1351" s="40"/>
      <c r="AL1351" s="41"/>
      <c r="AM1351" s="40"/>
      <c r="AN1351" s="40"/>
      <c r="AO1351" s="44"/>
      <c r="AP1351" s="40"/>
      <c r="AQ1351" s="40"/>
      <c r="AR1351" s="40"/>
      <c r="AS1351" s="40"/>
      <c r="AT1351" s="46"/>
      <c r="AU1351" s="40"/>
      <c r="AV1351" s="40"/>
      <c r="AW1351" s="40"/>
      <c r="AX1351" s="40"/>
      <c r="AY1351" s="40"/>
      <c r="AZ1351" s="40"/>
      <c r="BA1351" s="40"/>
      <c r="BB1351" s="40"/>
      <c r="BC1351" s="40"/>
      <c r="BD1351" s="40"/>
      <c r="BE1351" s="40"/>
      <c r="BF1351" s="40"/>
      <c r="BG1351" s="40"/>
      <c r="BH1351" s="40"/>
      <c r="BI1351" s="40"/>
      <c r="BJ1351" s="40"/>
      <c r="BK1351" s="40"/>
      <c r="BL1351" s="40"/>
      <c r="BM1351" s="40"/>
      <c r="BN1351" s="40"/>
      <c r="BQ1351" s="170"/>
    </row>
    <row r="1352" spans="1:69" x14ac:dyDescent="0.2">
      <c r="A1352" s="41"/>
      <c r="B1352" s="41"/>
      <c r="C1352" s="64"/>
      <c r="D1352" s="64"/>
      <c r="E1352" s="59"/>
      <c r="F1352" s="59"/>
      <c r="G1352" s="59"/>
      <c r="H1352" s="167"/>
      <c r="I1352" s="58"/>
      <c r="J1352" s="40"/>
      <c r="K1352" s="40"/>
      <c r="L1352" s="40"/>
      <c r="M1352" s="40"/>
      <c r="N1352" s="165"/>
      <c r="O1352" s="44"/>
      <c r="P1352" s="40"/>
      <c r="Q1352" s="40"/>
      <c r="R1352" s="40"/>
      <c r="S1352" s="40"/>
      <c r="T1352" s="40"/>
      <c r="U1352" s="43"/>
      <c r="V1352" s="45"/>
      <c r="W1352" s="143"/>
      <c r="X1352" s="41"/>
      <c r="Y1352" s="40"/>
      <c r="Z1352" s="40"/>
      <c r="AA1352" s="40"/>
      <c r="AB1352" s="40"/>
      <c r="AC1352" s="40"/>
      <c r="AD1352" s="40"/>
      <c r="AE1352" s="40"/>
      <c r="AF1352" s="44"/>
      <c r="AG1352" s="40"/>
      <c r="AH1352" s="40"/>
      <c r="AI1352" s="40"/>
      <c r="AJ1352" s="40"/>
      <c r="AK1352" s="40"/>
      <c r="AL1352" s="41"/>
      <c r="AM1352" s="40"/>
      <c r="AN1352" s="40"/>
      <c r="AO1352" s="44"/>
      <c r="AP1352" s="40"/>
      <c r="AQ1352" s="40"/>
      <c r="AR1352" s="40"/>
      <c r="AS1352" s="40"/>
      <c r="AT1352" s="46"/>
      <c r="AU1352" s="40"/>
      <c r="AV1352" s="40"/>
      <c r="AW1352" s="40"/>
      <c r="AX1352" s="40"/>
      <c r="AY1352" s="40"/>
      <c r="AZ1352" s="40"/>
      <c r="BA1352" s="40"/>
      <c r="BB1352" s="40"/>
      <c r="BC1352" s="40"/>
      <c r="BD1352" s="40"/>
      <c r="BE1352" s="40"/>
      <c r="BF1352" s="40"/>
      <c r="BG1352" s="40"/>
      <c r="BH1352" s="40"/>
      <c r="BI1352" s="40"/>
      <c r="BJ1352" s="40"/>
      <c r="BK1352" s="40"/>
      <c r="BL1352" s="40"/>
      <c r="BM1352" s="40"/>
      <c r="BN1352" s="40"/>
      <c r="BQ1352" s="170"/>
    </row>
    <row r="1353" spans="1:69" x14ac:dyDescent="0.2">
      <c r="A1353" s="41"/>
      <c r="B1353" s="41"/>
      <c r="C1353" s="64"/>
      <c r="D1353" s="64"/>
      <c r="E1353" s="59"/>
      <c r="F1353" s="59"/>
      <c r="G1353" s="59"/>
      <c r="H1353" s="167"/>
      <c r="I1353" s="58"/>
      <c r="J1353" s="40"/>
      <c r="K1353" s="40"/>
      <c r="L1353" s="40"/>
      <c r="M1353" s="40"/>
      <c r="N1353" s="165"/>
      <c r="O1353" s="44"/>
      <c r="P1353" s="40"/>
      <c r="Q1353" s="40"/>
      <c r="R1353" s="40"/>
      <c r="S1353" s="40"/>
      <c r="T1353" s="40"/>
      <c r="U1353" s="43"/>
      <c r="V1353" s="45"/>
      <c r="W1353" s="143"/>
      <c r="X1353" s="41"/>
      <c r="Y1353" s="40"/>
      <c r="Z1353" s="40"/>
      <c r="AA1353" s="40"/>
      <c r="AB1353" s="40"/>
      <c r="AC1353" s="40"/>
      <c r="AD1353" s="40"/>
      <c r="AE1353" s="40"/>
      <c r="AF1353" s="44"/>
      <c r="AG1353" s="40"/>
      <c r="AH1353" s="40"/>
      <c r="AI1353" s="40"/>
      <c r="AJ1353" s="40"/>
      <c r="AK1353" s="40"/>
      <c r="AL1353" s="41"/>
      <c r="AM1353" s="40"/>
      <c r="AN1353" s="40"/>
      <c r="AO1353" s="44"/>
      <c r="AP1353" s="40"/>
      <c r="AQ1353" s="40"/>
      <c r="AR1353" s="40"/>
      <c r="AS1353" s="40"/>
      <c r="AT1353" s="46"/>
      <c r="AU1353" s="40"/>
      <c r="AV1353" s="40"/>
      <c r="AW1353" s="40"/>
      <c r="AX1353" s="40"/>
      <c r="AY1353" s="40"/>
      <c r="AZ1353" s="40"/>
      <c r="BA1353" s="40"/>
      <c r="BB1353" s="40"/>
      <c r="BC1353" s="40"/>
      <c r="BD1353" s="40"/>
      <c r="BE1353" s="40"/>
      <c r="BF1353" s="40"/>
      <c r="BG1353" s="40"/>
      <c r="BH1353" s="40"/>
      <c r="BI1353" s="40"/>
      <c r="BJ1353" s="40"/>
      <c r="BK1353" s="40"/>
      <c r="BL1353" s="40"/>
      <c r="BM1353" s="40"/>
      <c r="BN1353" s="40"/>
      <c r="BQ1353" s="170"/>
    </row>
    <row r="1354" spans="1:69" x14ac:dyDescent="0.2">
      <c r="A1354" s="41"/>
      <c r="B1354" s="41"/>
      <c r="C1354" s="64"/>
      <c r="D1354" s="64"/>
      <c r="E1354" s="59"/>
      <c r="F1354" s="59"/>
      <c r="G1354" s="59"/>
      <c r="H1354" s="167"/>
      <c r="I1354" s="58"/>
      <c r="J1354" s="40"/>
      <c r="K1354" s="40"/>
      <c r="L1354" s="40"/>
      <c r="M1354" s="40"/>
      <c r="N1354" s="165"/>
      <c r="O1354" s="44"/>
      <c r="P1354" s="40"/>
      <c r="Q1354" s="40"/>
      <c r="R1354" s="40"/>
      <c r="S1354" s="40"/>
      <c r="T1354" s="40"/>
      <c r="U1354" s="43"/>
      <c r="V1354" s="45"/>
      <c r="W1354" s="143"/>
      <c r="X1354" s="41"/>
      <c r="Y1354" s="40"/>
      <c r="Z1354" s="40"/>
      <c r="AA1354" s="40"/>
      <c r="AB1354" s="40"/>
      <c r="AC1354" s="40"/>
      <c r="AD1354" s="40"/>
      <c r="AE1354" s="40"/>
      <c r="AF1354" s="44"/>
      <c r="AG1354" s="40"/>
      <c r="AH1354" s="40"/>
      <c r="AI1354" s="40"/>
      <c r="AJ1354" s="40"/>
      <c r="AK1354" s="40"/>
      <c r="AL1354" s="41"/>
      <c r="AM1354" s="40"/>
      <c r="AN1354" s="40"/>
      <c r="AO1354" s="44"/>
      <c r="AP1354" s="40"/>
      <c r="AQ1354" s="40"/>
      <c r="AR1354" s="40"/>
      <c r="AS1354" s="40"/>
      <c r="AT1354" s="46"/>
      <c r="AU1354" s="40"/>
      <c r="AV1354" s="40"/>
      <c r="AW1354" s="40"/>
      <c r="AX1354" s="40"/>
      <c r="AY1354" s="40"/>
      <c r="AZ1354" s="40"/>
      <c r="BA1354" s="40"/>
      <c r="BB1354" s="40"/>
      <c r="BC1354" s="40"/>
      <c r="BD1354" s="40"/>
      <c r="BE1354" s="40"/>
      <c r="BF1354" s="40"/>
      <c r="BG1354" s="40"/>
      <c r="BH1354" s="40"/>
      <c r="BI1354" s="40"/>
      <c r="BJ1354" s="40"/>
      <c r="BK1354" s="40"/>
      <c r="BL1354" s="40"/>
      <c r="BM1354" s="40"/>
      <c r="BN1354" s="40"/>
      <c r="BQ1354" s="170"/>
    </row>
    <row r="1355" spans="1:69" x14ac:dyDescent="0.2">
      <c r="A1355" s="41"/>
      <c r="B1355" s="41"/>
      <c r="C1355" s="64"/>
      <c r="D1355" s="64"/>
      <c r="E1355" s="59"/>
      <c r="F1355" s="59"/>
      <c r="G1355" s="59"/>
      <c r="H1355" s="167"/>
      <c r="I1355" s="58"/>
      <c r="J1355" s="40"/>
      <c r="K1355" s="40"/>
      <c r="L1355" s="40"/>
      <c r="M1355" s="40"/>
      <c r="N1355" s="165"/>
      <c r="O1355" s="44"/>
      <c r="P1355" s="40"/>
      <c r="Q1355" s="40"/>
      <c r="R1355" s="40"/>
      <c r="S1355" s="40"/>
      <c r="T1355" s="40"/>
      <c r="U1355" s="43"/>
      <c r="V1355" s="45"/>
      <c r="W1355" s="143"/>
      <c r="X1355" s="41"/>
      <c r="Y1355" s="40"/>
      <c r="Z1355" s="40"/>
      <c r="AA1355" s="40"/>
      <c r="AB1355" s="40"/>
      <c r="AC1355" s="40"/>
      <c r="AD1355" s="40"/>
      <c r="AE1355" s="40"/>
      <c r="AF1355" s="44"/>
      <c r="AG1355" s="40"/>
      <c r="AH1355" s="40"/>
      <c r="AI1355" s="40"/>
      <c r="AJ1355" s="40"/>
      <c r="AK1355" s="40"/>
      <c r="AL1355" s="41"/>
      <c r="AM1355" s="40"/>
      <c r="AN1355" s="40"/>
      <c r="AO1355" s="44"/>
      <c r="AP1355" s="40"/>
      <c r="AQ1355" s="40"/>
      <c r="AR1355" s="40"/>
      <c r="AS1355" s="40"/>
      <c r="AT1355" s="46"/>
      <c r="AU1355" s="40"/>
      <c r="AV1355" s="40"/>
      <c r="AW1355" s="40"/>
      <c r="AX1355" s="40"/>
      <c r="AY1355" s="40"/>
      <c r="AZ1355" s="40"/>
      <c r="BA1355" s="40"/>
      <c r="BB1355" s="40"/>
      <c r="BC1355" s="40"/>
      <c r="BD1355" s="40"/>
      <c r="BE1355" s="40"/>
      <c r="BF1355" s="40"/>
      <c r="BG1355" s="40"/>
      <c r="BH1355" s="40"/>
      <c r="BI1355" s="40"/>
      <c r="BJ1355" s="40"/>
      <c r="BK1355" s="40"/>
      <c r="BL1355" s="40"/>
      <c r="BM1355" s="40"/>
      <c r="BN1355" s="40"/>
      <c r="BQ1355" s="170"/>
    </row>
    <row r="1356" spans="1:69" x14ac:dyDescent="0.2">
      <c r="A1356" s="41"/>
      <c r="B1356" s="41"/>
      <c r="C1356" s="64"/>
      <c r="D1356" s="64"/>
      <c r="E1356" s="59"/>
      <c r="F1356" s="59"/>
      <c r="G1356" s="59"/>
      <c r="H1356" s="167"/>
      <c r="I1356" s="58"/>
      <c r="J1356" s="40"/>
      <c r="K1356" s="40"/>
      <c r="L1356" s="40"/>
      <c r="M1356" s="40"/>
      <c r="N1356" s="165"/>
      <c r="O1356" s="44"/>
      <c r="P1356" s="40"/>
      <c r="Q1356" s="40"/>
      <c r="R1356" s="40"/>
      <c r="S1356" s="40"/>
      <c r="T1356" s="40"/>
      <c r="U1356" s="43"/>
      <c r="V1356" s="45"/>
      <c r="W1356" s="143"/>
      <c r="X1356" s="41"/>
      <c r="Y1356" s="40"/>
      <c r="Z1356" s="40"/>
      <c r="AA1356" s="40"/>
      <c r="AB1356" s="40"/>
      <c r="AC1356" s="40"/>
      <c r="AD1356" s="40"/>
      <c r="AE1356" s="40"/>
      <c r="AF1356" s="44"/>
      <c r="AG1356" s="40"/>
      <c r="AH1356" s="40"/>
      <c r="AI1356" s="40"/>
      <c r="AJ1356" s="40"/>
      <c r="AK1356" s="40"/>
      <c r="AL1356" s="41"/>
      <c r="AM1356" s="40"/>
      <c r="AN1356" s="40"/>
      <c r="AO1356" s="44"/>
      <c r="AP1356" s="40"/>
      <c r="AQ1356" s="40"/>
      <c r="AR1356" s="40"/>
      <c r="AS1356" s="40"/>
      <c r="AT1356" s="46"/>
      <c r="AU1356" s="40"/>
      <c r="AV1356" s="40"/>
      <c r="AW1356" s="40"/>
      <c r="AX1356" s="40"/>
      <c r="AY1356" s="40"/>
      <c r="AZ1356" s="40"/>
      <c r="BA1356" s="40"/>
      <c r="BB1356" s="40"/>
      <c r="BC1356" s="40"/>
      <c r="BD1356" s="40"/>
      <c r="BE1356" s="40"/>
      <c r="BF1356" s="40"/>
      <c r="BG1356" s="40"/>
      <c r="BH1356" s="40"/>
      <c r="BI1356" s="40"/>
      <c r="BJ1356" s="40"/>
      <c r="BK1356" s="40"/>
      <c r="BL1356" s="40"/>
      <c r="BM1356" s="40"/>
      <c r="BN1356" s="40"/>
      <c r="BQ1356" s="170"/>
    </row>
    <row r="1357" spans="1:69" x14ac:dyDescent="0.2">
      <c r="A1357" s="41"/>
      <c r="B1357" s="41"/>
      <c r="C1357" s="64"/>
      <c r="D1357" s="64"/>
      <c r="E1357" s="59"/>
      <c r="F1357" s="59"/>
      <c r="G1357" s="59"/>
      <c r="H1357" s="167"/>
      <c r="I1357" s="58"/>
      <c r="J1357" s="40"/>
      <c r="K1357" s="40"/>
      <c r="L1357" s="40"/>
      <c r="M1357" s="40"/>
      <c r="N1357" s="165"/>
      <c r="O1357" s="44"/>
      <c r="P1357" s="40"/>
      <c r="Q1357" s="40"/>
      <c r="R1357" s="40"/>
      <c r="S1357" s="40"/>
      <c r="T1357" s="40"/>
      <c r="U1357" s="43"/>
      <c r="V1357" s="45"/>
      <c r="W1357" s="143"/>
      <c r="X1357" s="41"/>
      <c r="Y1357" s="40"/>
      <c r="Z1357" s="40"/>
      <c r="AA1357" s="40"/>
      <c r="AB1357" s="40"/>
      <c r="AC1357" s="40"/>
      <c r="AD1357" s="40"/>
      <c r="AE1357" s="40"/>
      <c r="AF1357" s="44"/>
      <c r="AG1357" s="40"/>
      <c r="AH1357" s="40"/>
      <c r="AI1357" s="40"/>
      <c r="AJ1357" s="40"/>
      <c r="AK1357" s="40"/>
      <c r="AL1357" s="41"/>
      <c r="AM1357" s="40"/>
      <c r="AN1357" s="40"/>
      <c r="AO1357" s="44"/>
      <c r="AP1357" s="40"/>
      <c r="AQ1357" s="40"/>
      <c r="AR1357" s="40"/>
      <c r="AS1357" s="40"/>
      <c r="AT1357" s="46"/>
      <c r="AU1357" s="40"/>
      <c r="AV1357" s="40"/>
      <c r="AW1357" s="40"/>
      <c r="AX1357" s="40"/>
      <c r="AY1357" s="40"/>
      <c r="AZ1357" s="40"/>
      <c r="BA1357" s="40"/>
      <c r="BB1357" s="40"/>
      <c r="BC1357" s="40"/>
      <c r="BD1357" s="40"/>
      <c r="BE1357" s="40"/>
      <c r="BF1357" s="40"/>
      <c r="BG1357" s="40"/>
      <c r="BH1357" s="40"/>
      <c r="BI1357" s="40"/>
      <c r="BJ1357" s="40"/>
      <c r="BK1357" s="40"/>
      <c r="BL1357" s="40"/>
      <c r="BM1357" s="40"/>
      <c r="BN1357" s="40"/>
      <c r="BQ1357" s="170"/>
    </row>
    <row r="1358" spans="1:69" x14ac:dyDescent="0.2">
      <c r="A1358" s="41"/>
      <c r="B1358" s="41"/>
      <c r="C1358" s="64"/>
      <c r="D1358" s="64"/>
      <c r="E1358" s="59"/>
      <c r="F1358" s="59"/>
      <c r="G1358" s="59"/>
      <c r="H1358" s="167"/>
      <c r="I1358" s="58"/>
      <c r="J1358" s="40"/>
      <c r="K1358" s="40"/>
      <c r="L1358" s="40"/>
      <c r="M1358" s="40"/>
      <c r="N1358" s="165"/>
      <c r="O1358" s="44"/>
      <c r="P1358" s="40"/>
      <c r="Q1358" s="40"/>
      <c r="R1358" s="40"/>
      <c r="S1358" s="40"/>
      <c r="T1358" s="40"/>
      <c r="U1358" s="43"/>
      <c r="V1358" s="45"/>
      <c r="W1358" s="143"/>
      <c r="X1358" s="41"/>
      <c r="Y1358" s="40"/>
      <c r="Z1358" s="40"/>
      <c r="AA1358" s="40"/>
      <c r="AB1358" s="40"/>
      <c r="AC1358" s="40"/>
      <c r="AD1358" s="40"/>
      <c r="AE1358" s="40"/>
      <c r="AF1358" s="44"/>
      <c r="AG1358" s="40"/>
      <c r="AH1358" s="40"/>
      <c r="AI1358" s="40"/>
      <c r="AJ1358" s="40"/>
      <c r="AK1358" s="40"/>
      <c r="AL1358" s="41"/>
      <c r="AM1358" s="40"/>
      <c r="AN1358" s="40"/>
      <c r="AO1358" s="44"/>
      <c r="AP1358" s="40"/>
      <c r="AQ1358" s="40"/>
      <c r="AR1358" s="40"/>
      <c r="AS1358" s="40"/>
      <c r="AT1358" s="46"/>
      <c r="AU1358" s="40"/>
      <c r="AV1358" s="40"/>
      <c r="AW1358" s="40"/>
      <c r="AX1358" s="40"/>
      <c r="AY1358" s="40"/>
      <c r="AZ1358" s="40"/>
      <c r="BA1358" s="40"/>
      <c r="BB1358" s="40"/>
      <c r="BC1358" s="40"/>
      <c r="BD1358" s="40"/>
      <c r="BE1358" s="40"/>
      <c r="BF1358" s="40"/>
      <c r="BG1358" s="40"/>
      <c r="BH1358" s="40"/>
      <c r="BI1358" s="40"/>
      <c r="BJ1358" s="40"/>
      <c r="BK1358" s="40"/>
      <c r="BL1358" s="40"/>
      <c r="BM1358" s="40"/>
      <c r="BN1358" s="40"/>
      <c r="BQ1358" s="170"/>
    </row>
    <row r="1359" spans="1:69" x14ac:dyDescent="0.2">
      <c r="A1359" s="41"/>
      <c r="B1359" s="41"/>
      <c r="C1359" s="64"/>
      <c r="D1359" s="64"/>
      <c r="E1359" s="59"/>
      <c r="F1359" s="59"/>
      <c r="G1359" s="59"/>
      <c r="H1359" s="167"/>
      <c r="I1359" s="58"/>
      <c r="J1359" s="40"/>
      <c r="K1359" s="40"/>
      <c r="L1359" s="40"/>
      <c r="M1359" s="40"/>
      <c r="N1359" s="165"/>
      <c r="O1359" s="44"/>
      <c r="P1359" s="40"/>
      <c r="Q1359" s="40"/>
      <c r="R1359" s="40"/>
      <c r="S1359" s="40"/>
      <c r="T1359" s="40"/>
      <c r="U1359" s="43"/>
      <c r="V1359" s="45"/>
      <c r="W1359" s="143"/>
      <c r="X1359" s="41"/>
      <c r="Y1359" s="40"/>
      <c r="Z1359" s="40"/>
      <c r="AA1359" s="40"/>
      <c r="AB1359" s="40"/>
      <c r="AC1359" s="40"/>
      <c r="AD1359" s="40"/>
      <c r="AE1359" s="40"/>
      <c r="AF1359" s="44"/>
      <c r="AG1359" s="40"/>
      <c r="AH1359" s="40"/>
      <c r="AI1359" s="40"/>
      <c r="AJ1359" s="40"/>
      <c r="AK1359" s="40"/>
      <c r="AL1359" s="41"/>
      <c r="AM1359" s="40"/>
      <c r="AN1359" s="40"/>
      <c r="AO1359" s="44"/>
      <c r="AP1359" s="40"/>
      <c r="AQ1359" s="40"/>
      <c r="AR1359" s="40"/>
      <c r="AS1359" s="40"/>
      <c r="AT1359" s="46"/>
      <c r="AU1359" s="40"/>
      <c r="AV1359" s="40"/>
      <c r="AW1359" s="40"/>
      <c r="AX1359" s="40"/>
      <c r="AY1359" s="40"/>
      <c r="AZ1359" s="40"/>
      <c r="BA1359" s="40"/>
      <c r="BB1359" s="40"/>
      <c r="BC1359" s="40"/>
      <c r="BD1359" s="40"/>
      <c r="BE1359" s="40"/>
      <c r="BF1359" s="40"/>
      <c r="BG1359" s="40"/>
      <c r="BH1359" s="40"/>
      <c r="BI1359" s="40"/>
      <c r="BJ1359" s="40"/>
      <c r="BK1359" s="40"/>
      <c r="BL1359" s="40"/>
      <c r="BM1359" s="40"/>
      <c r="BN1359" s="40"/>
      <c r="BQ1359" s="170"/>
    </row>
    <row r="1360" spans="1:69" x14ac:dyDescent="0.2">
      <c r="A1360" s="41"/>
      <c r="B1360" s="41"/>
      <c r="C1360" s="64"/>
      <c r="D1360" s="64"/>
      <c r="E1360" s="59"/>
      <c r="F1360" s="59"/>
      <c r="G1360" s="59"/>
      <c r="H1360" s="167"/>
      <c r="I1360" s="58"/>
      <c r="J1360" s="40"/>
      <c r="K1360" s="40"/>
      <c r="L1360" s="40"/>
      <c r="M1360" s="40"/>
      <c r="N1360" s="165"/>
      <c r="O1360" s="44"/>
      <c r="P1360" s="40"/>
      <c r="Q1360" s="40"/>
      <c r="R1360" s="40"/>
      <c r="S1360" s="40"/>
      <c r="T1360" s="40"/>
      <c r="U1360" s="43"/>
      <c r="V1360" s="45"/>
      <c r="W1360" s="143"/>
      <c r="X1360" s="41"/>
      <c r="Y1360" s="40"/>
      <c r="Z1360" s="40"/>
      <c r="AA1360" s="40"/>
      <c r="AB1360" s="40"/>
      <c r="AC1360" s="40"/>
      <c r="AD1360" s="40"/>
      <c r="AE1360" s="40"/>
      <c r="AF1360" s="44"/>
      <c r="AG1360" s="40"/>
      <c r="AH1360" s="40"/>
      <c r="AI1360" s="40"/>
      <c r="AJ1360" s="40"/>
      <c r="AK1360" s="40"/>
      <c r="AL1360" s="41"/>
      <c r="AM1360" s="40"/>
      <c r="AN1360" s="40"/>
      <c r="AO1360" s="44"/>
      <c r="AP1360" s="40"/>
      <c r="AQ1360" s="40"/>
      <c r="AR1360" s="40"/>
      <c r="AS1360" s="40"/>
      <c r="AT1360" s="46"/>
      <c r="AU1360" s="40"/>
      <c r="AV1360" s="40"/>
      <c r="AW1360" s="40"/>
      <c r="AX1360" s="40"/>
      <c r="AY1360" s="40"/>
      <c r="AZ1360" s="40"/>
      <c r="BA1360" s="40"/>
      <c r="BB1360" s="40"/>
      <c r="BC1360" s="40"/>
      <c r="BD1360" s="40"/>
      <c r="BE1360" s="40"/>
      <c r="BF1360" s="40"/>
      <c r="BG1360" s="40"/>
      <c r="BH1360" s="40"/>
      <c r="BI1360" s="40"/>
      <c r="BJ1360" s="40"/>
      <c r="BK1360" s="40"/>
      <c r="BL1360" s="40"/>
      <c r="BM1360" s="40"/>
      <c r="BN1360" s="40"/>
      <c r="BQ1360" s="170"/>
    </row>
    <row r="1361" spans="1:69" x14ac:dyDescent="0.2">
      <c r="A1361" s="41"/>
      <c r="B1361" s="41"/>
      <c r="C1361" s="64"/>
      <c r="D1361" s="64"/>
      <c r="E1361" s="59"/>
      <c r="F1361" s="59"/>
      <c r="G1361" s="59"/>
      <c r="H1361" s="167"/>
      <c r="I1361" s="58"/>
      <c r="J1361" s="40"/>
      <c r="K1361" s="40"/>
      <c r="L1361" s="40"/>
      <c r="M1361" s="40"/>
      <c r="N1361" s="165"/>
      <c r="O1361" s="44"/>
      <c r="P1361" s="40"/>
      <c r="Q1361" s="40"/>
      <c r="R1361" s="40"/>
      <c r="S1361" s="40"/>
      <c r="T1361" s="40"/>
      <c r="U1361" s="43"/>
      <c r="V1361" s="45"/>
      <c r="W1361" s="143"/>
      <c r="X1361" s="41"/>
      <c r="Y1361" s="40"/>
      <c r="Z1361" s="40"/>
      <c r="AA1361" s="40"/>
      <c r="AB1361" s="40"/>
      <c r="AC1361" s="40"/>
      <c r="AD1361" s="40"/>
      <c r="AE1361" s="40"/>
      <c r="AF1361" s="44"/>
      <c r="AG1361" s="40"/>
      <c r="AH1361" s="40"/>
      <c r="AI1361" s="40"/>
      <c r="AJ1361" s="40"/>
      <c r="AK1361" s="40"/>
      <c r="AL1361" s="41"/>
      <c r="AM1361" s="40"/>
      <c r="AN1361" s="40"/>
      <c r="AO1361" s="44"/>
      <c r="AP1361" s="40"/>
      <c r="AQ1361" s="40"/>
      <c r="AR1361" s="40"/>
      <c r="AS1361" s="40"/>
      <c r="AT1361" s="46"/>
      <c r="AU1361" s="40"/>
      <c r="AV1361" s="40"/>
      <c r="AW1361" s="40"/>
      <c r="AX1361" s="40"/>
      <c r="AY1361" s="40"/>
      <c r="AZ1361" s="40"/>
      <c r="BA1361" s="40"/>
      <c r="BB1361" s="40"/>
      <c r="BC1361" s="40"/>
      <c r="BD1361" s="40"/>
      <c r="BE1361" s="40"/>
      <c r="BF1361" s="40"/>
      <c r="BG1361" s="40"/>
      <c r="BH1361" s="40"/>
      <c r="BI1361" s="40"/>
      <c r="BJ1361" s="40"/>
      <c r="BK1361" s="40"/>
      <c r="BL1361" s="40"/>
      <c r="BM1361" s="40"/>
      <c r="BN1361" s="40"/>
      <c r="BQ1361" s="170"/>
    </row>
    <row r="1362" spans="1:69" x14ac:dyDescent="0.2">
      <c r="A1362" s="41"/>
      <c r="B1362" s="41"/>
      <c r="C1362" s="64"/>
      <c r="D1362" s="64"/>
      <c r="E1362" s="59"/>
      <c r="F1362" s="59"/>
      <c r="G1362" s="59"/>
      <c r="H1362" s="167"/>
      <c r="I1362" s="58"/>
      <c r="J1362" s="40"/>
      <c r="K1362" s="40"/>
      <c r="L1362" s="40"/>
      <c r="M1362" s="40"/>
      <c r="N1362" s="165"/>
      <c r="O1362" s="44"/>
      <c r="P1362" s="40"/>
      <c r="Q1362" s="40"/>
      <c r="R1362" s="40"/>
      <c r="S1362" s="40"/>
      <c r="T1362" s="40"/>
      <c r="U1362" s="43"/>
      <c r="V1362" s="45"/>
      <c r="W1362" s="143"/>
      <c r="X1362" s="41"/>
      <c r="Y1362" s="40"/>
      <c r="Z1362" s="40"/>
      <c r="AA1362" s="40"/>
      <c r="AB1362" s="40"/>
      <c r="AC1362" s="40"/>
      <c r="AD1362" s="40"/>
      <c r="AE1362" s="40"/>
      <c r="AF1362" s="44"/>
      <c r="AG1362" s="40"/>
      <c r="AH1362" s="40"/>
      <c r="AI1362" s="40"/>
      <c r="AJ1362" s="40"/>
      <c r="AK1362" s="40"/>
      <c r="AL1362" s="41"/>
      <c r="AM1362" s="40"/>
      <c r="AN1362" s="40"/>
      <c r="AO1362" s="44"/>
      <c r="AP1362" s="40"/>
      <c r="AQ1362" s="40"/>
      <c r="AR1362" s="40"/>
      <c r="AS1362" s="40"/>
      <c r="AT1362" s="46"/>
      <c r="AU1362" s="40"/>
      <c r="AV1362" s="40"/>
      <c r="AW1362" s="40"/>
      <c r="AX1362" s="40"/>
      <c r="AY1362" s="40"/>
      <c r="AZ1362" s="40"/>
      <c r="BA1362" s="40"/>
      <c r="BB1362" s="40"/>
      <c r="BC1362" s="40"/>
      <c r="BD1362" s="40"/>
      <c r="BE1362" s="40"/>
      <c r="BF1362" s="40"/>
      <c r="BG1362" s="40"/>
      <c r="BH1362" s="40"/>
      <c r="BI1362" s="40"/>
      <c r="BJ1362" s="40"/>
      <c r="BK1362" s="40"/>
      <c r="BL1362" s="40"/>
      <c r="BM1362" s="40"/>
      <c r="BN1362" s="40"/>
      <c r="BQ1362" s="170"/>
    </row>
    <row r="1363" spans="1:69" x14ac:dyDescent="0.2">
      <c r="A1363" s="41"/>
      <c r="B1363" s="41"/>
      <c r="C1363" s="64"/>
      <c r="D1363" s="64"/>
      <c r="E1363" s="59"/>
      <c r="F1363" s="59"/>
      <c r="G1363" s="59"/>
      <c r="H1363" s="167"/>
      <c r="I1363" s="58"/>
      <c r="J1363" s="40"/>
      <c r="K1363" s="40"/>
      <c r="L1363" s="40"/>
      <c r="M1363" s="40"/>
      <c r="N1363" s="165"/>
      <c r="O1363" s="44"/>
      <c r="P1363" s="40"/>
      <c r="Q1363" s="40"/>
      <c r="R1363" s="40"/>
      <c r="S1363" s="40"/>
      <c r="T1363" s="40"/>
      <c r="U1363" s="43"/>
      <c r="V1363" s="45"/>
      <c r="W1363" s="143"/>
      <c r="X1363" s="41"/>
      <c r="Y1363" s="40"/>
      <c r="Z1363" s="40"/>
      <c r="AA1363" s="40"/>
      <c r="AB1363" s="40"/>
      <c r="AC1363" s="40"/>
      <c r="AD1363" s="40"/>
      <c r="AE1363" s="40"/>
      <c r="AF1363" s="44"/>
      <c r="AG1363" s="40"/>
      <c r="AH1363" s="40"/>
      <c r="AI1363" s="40"/>
      <c r="AJ1363" s="40"/>
      <c r="AK1363" s="40"/>
      <c r="AL1363" s="41"/>
      <c r="AM1363" s="40"/>
      <c r="AN1363" s="40"/>
      <c r="AO1363" s="44"/>
      <c r="AP1363" s="40"/>
      <c r="AQ1363" s="40"/>
      <c r="AR1363" s="40"/>
      <c r="AS1363" s="40"/>
      <c r="AT1363" s="46"/>
      <c r="AU1363" s="40"/>
      <c r="AV1363" s="40"/>
      <c r="AW1363" s="40"/>
      <c r="AX1363" s="40"/>
      <c r="AY1363" s="40"/>
      <c r="AZ1363" s="40"/>
      <c r="BA1363" s="40"/>
      <c r="BB1363" s="40"/>
      <c r="BC1363" s="40"/>
      <c r="BD1363" s="40"/>
      <c r="BE1363" s="40"/>
      <c r="BF1363" s="40"/>
      <c r="BG1363" s="40"/>
      <c r="BH1363" s="40"/>
      <c r="BI1363" s="40"/>
      <c r="BJ1363" s="40"/>
      <c r="BK1363" s="40"/>
      <c r="BL1363" s="40"/>
      <c r="BM1363" s="40"/>
      <c r="BN1363" s="40"/>
      <c r="BQ1363" s="170"/>
    </row>
    <row r="1364" spans="1:69" x14ac:dyDescent="0.2">
      <c r="A1364" s="41"/>
      <c r="B1364" s="41"/>
      <c r="C1364" s="64"/>
      <c r="D1364" s="64"/>
      <c r="E1364" s="59"/>
      <c r="F1364" s="59"/>
      <c r="G1364" s="59"/>
      <c r="H1364" s="167"/>
      <c r="I1364" s="58"/>
      <c r="J1364" s="40"/>
      <c r="K1364" s="40"/>
      <c r="L1364" s="40"/>
      <c r="M1364" s="40"/>
      <c r="N1364" s="165"/>
      <c r="O1364" s="44"/>
      <c r="P1364" s="40"/>
      <c r="Q1364" s="40"/>
      <c r="R1364" s="40"/>
      <c r="S1364" s="40"/>
      <c r="T1364" s="40"/>
      <c r="U1364" s="43"/>
      <c r="V1364" s="45"/>
      <c r="W1364" s="143"/>
      <c r="X1364" s="41"/>
      <c r="Y1364" s="40"/>
      <c r="Z1364" s="40"/>
      <c r="AA1364" s="40"/>
      <c r="AB1364" s="40"/>
      <c r="AC1364" s="40"/>
      <c r="AD1364" s="40"/>
      <c r="AE1364" s="40"/>
      <c r="AF1364" s="44"/>
      <c r="AG1364" s="40"/>
      <c r="AH1364" s="40"/>
      <c r="AI1364" s="40"/>
      <c r="AJ1364" s="40"/>
      <c r="AK1364" s="40"/>
      <c r="AL1364" s="41"/>
      <c r="AM1364" s="40"/>
      <c r="AN1364" s="40"/>
      <c r="AO1364" s="44"/>
      <c r="AP1364" s="40"/>
      <c r="AQ1364" s="40"/>
      <c r="AR1364" s="40"/>
      <c r="AS1364" s="40"/>
      <c r="AT1364" s="46"/>
      <c r="AU1364" s="40"/>
      <c r="AV1364" s="40"/>
      <c r="AW1364" s="40"/>
      <c r="AX1364" s="40"/>
      <c r="AY1364" s="40"/>
      <c r="AZ1364" s="40"/>
      <c r="BA1364" s="40"/>
      <c r="BB1364" s="40"/>
      <c r="BC1364" s="40"/>
      <c r="BD1364" s="40"/>
      <c r="BE1364" s="40"/>
      <c r="BF1364" s="40"/>
      <c r="BG1364" s="40"/>
      <c r="BH1364" s="40"/>
      <c r="BI1364" s="40"/>
      <c r="BJ1364" s="40"/>
      <c r="BK1364" s="40"/>
      <c r="BL1364" s="40"/>
      <c r="BM1364" s="40"/>
      <c r="BN1364" s="40"/>
      <c r="BQ1364" s="170"/>
    </row>
    <row r="1365" spans="1:69" x14ac:dyDescent="0.2">
      <c r="A1365" s="41"/>
      <c r="B1365" s="41"/>
      <c r="C1365" s="64"/>
      <c r="D1365" s="64"/>
      <c r="E1365" s="59"/>
      <c r="F1365" s="59"/>
      <c r="G1365" s="59"/>
      <c r="H1365" s="167"/>
      <c r="I1365" s="58"/>
      <c r="J1365" s="40"/>
      <c r="K1365" s="40"/>
      <c r="L1365" s="40"/>
      <c r="M1365" s="40"/>
      <c r="N1365" s="165"/>
      <c r="O1365" s="44"/>
      <c r="P1365" s="40"/>
      <c r="Q1365" s="40"/>
      <c r="R1365" s="40"/>
      <c r="S1365" s="40"/>
      <c r="T1365" s="40"/>
      <c r="U1365" s="43"/>
      <c r="V1365" s="45"/>
      <c r="W1365" s="143"/>
      <c r="X1365" s="41"/>
      <c r="Y1365" s="40"/>
      <c r="Z1365" s="40"/>
      <c r="AA1365" s="40"/>
      <c r="AB1365" s="40"/>
      <c r="AC1365" s="40"/>
      <c r="AD1365" s="40"/>
      <c r="AE1365" s="40"/>
      <c r="AF1365" s="44"/>
      <c r="AG1365" s="40"/>
      <c r="AH1365" s="40"/>
      <c r="AI1365" s="40"/>
      <c r="AJ1365" s="40"/>
      <c r="AK1365" s="40"/>
      <c r="AL1365" s="41"/>
      <c r="AM1365" s="40"/>
      <c r="AN1365" s="40"/>
      <c r="AO1365" s="44"/>
      <c r="AP1365" s="40"/>
      <c r="AQ1365" s="40"/>
      <c r="AR1365" s="40"/>
      <c r="AS1365" s="40"/>
      <c r="AT1365" s="46"/>
      <c r="AU1365" s="40"/>
      <c r="AV1365" s="40"/>
      <c r="AW1365" s="40"/>
      <c r="AX1365" s="40"/>
      <c r="AY1365" s="40"/>
      <c r="AZ1365" s="40"/>
      <c r="BA1365" s="40"/>
      <c r="BB1365" s="40"/>
      <c r="BC1365" s="40"/>
      <c r="BD1365" s="40"/>
      <c r="BE1365" s="40"/>
      <c r="BF1365" s="40"/>
      <c r="BG1365" s="40"/>
      <c r="BH1365" s="40"/>
      <c r="BI1365" s="40"/>
      <c r="BJ1365" s="40"/>
      <c r="BK1365" s="40"/>
      <c r="BL1365" s="40"/>
      <c r="BM1365" s="40"/>
      <c r="BN1365" s="40"/>
      <c r="BQ1365" s="170"/>
    </row>
    <row r="1366" spans="1:69" x14ac:dyDescent="0.2">
      <c r="A1366" s="41"/>
      <c r="B1366" s="41"/>
      <c r="C1366" s="64"/>
      <c r="D1366" s="64"/>
      <c r="E1366" s="59"/>
      <c r="F1366" s="59"/>
      <c r="G1366" s="59"/>
      <c r="H1366" s="167"/>
      <c r="I1366" s="58"/>
      <c r="J1366" s="40"/>
      <c r="K1366" s="40"/>
      <c r="L1366" s="40"/>
      <c r="M1366" s="40"/>
      <c r="N1366" s="165"/>
      <c r="O1366" s="44"/>
      <c r="P1366" s="40"/>
      <c r="Q1366" s="40"/>
      <c r="R1366" s="40"/>
      <c r="S1366" s="40"/>
      <c r="T1366" s="40"/>
      <c r="U1366" s="43"/>
      <c r="V1366" s="45"/>
      <c r="W1366" s="143"/>
      <c r="X1366" s="41"/>
      <c r="Y1366" s="40"/>
      <c r="Z1366" s="40"/>
      <c r="AA1366" s="40"/>
      <c r="AB1366" s="40"/>
      <c r="AC1366" s="40"/>
      <c r="AD1366" s="40"/>
      <c r="AE1366" s="40"/>
      <c r="AF1366" s="44"/>
      <c r="AG1366" s="40"/>
      <c r="AH1366" s="40"/>
      <c r="AI1366" s="40"/>
      <c r="AJ1366" s="40"/>
      <c r="AK1366" s="40"/>
      <c r="AL1366" s="41"/>
      <c r="AM1366" s="40"/>
      <c r="AN1366" s="40"/>
      <c r="AO1366" s="44"/>
      <c r="AP1366" s="40"/>
      <c r="AQ1366" s="40"/>
      <c r="AR1366" s="40"/>
      <c r="AS1366" s="40"/>
      <c r="AT1366" s="46"/>
      <c r="AU1366" s="40"/>
      <c r="AV1366" s="40"/>
      <c r="AW1366" s="40"/>
      <c r="AX1366" s="40"/>
      <c r="AY1366" s="40"/>
      <c r="AZ1366" s="40"/>
      <c r="BA1366" s="40"/>
      <c r="BB1366" s="40"/>
      <c r="BC1366" s="40"/>
      <c r="BD1366" s="40"/>
      <c r="BE1366" s="40"/>
      <c r="BF1366" s="40"/>
      <c r="BG1366" s="40"/>
      <c r="BH1366" s="40"/>
      <c r="BI1366" s="40"/>
      <c r="BJ1366" s="40"/>
      <c r="BK1366" s="40"/>
      <c r="BL1366" s="40"/>
      <c r="BM1366" s="40"/>
      <c r="BN1366" s="40"/>
      <c r="BQ1366" s="170"/>
    </row>
    <row r="1367" spans="1:69" x14ac:dyDescent="0.2">
      <c r="A1367" s="41"/>
      <c r="B1367" s="41"/>
      <c r="C1367" s="64"/>
      <c r="D1367" s="64"/>
      <c r="E1367" s="59"/>
      <c r="F1367" s="59"/>
      <c r="G1367" s="59"/>
      <c r="H1367" s="167"/>
      <c r="I1367" s="58"/>
      <c r="J1367" s="40"/>
      <c r="K1367" s="40"/>
      <c r="L1367" s="40"/>
      <c r="M1367" s="40"/>
      <c r="N1367" s="165"/>
      <c r="O1367" s="44"/>
      <c r="P1367" s="40"/>
      <c r="Q1367" s="40"/>
      <c r="R1367" s="40"/>
      <c r="S1367" s="40"/>
      <c r="T1367" s="40"/>
      <c r="U1367" s="43"/>
      <c r="V1367" s="45"/>
      <c r="W1367" s="143"/>
      <c r="X1367" s="41"/>
      <c r="Y1367" s="40"/>
      <c r="Z1367" s="40"/>
      <c r="AA1367" s="40"/>
      <c r="AB1367" s="40"/>
      <c r="AC1367" s="40"/>
      <c r="AD1367" s="40"/>
      <c r="AE1367" s="40"/>
      <c r="AF1367" s="44"/>
      <c r="AG1367" s="40"/>
      <c r="AH1367" s="40"/>
      <c r="AI1367" s="40"/>
      <c r="AJ1367" s="40"/>
      <c r="AK1367" s="40"/>
      <c r="AL1367" s="41"/>
      <c r="AM1367" s="40"/>
      <c r="AN1367" s="40"/>
      <c r="AO1367" s="44"/>
      <c r="AP1367" s="40"/>
      <c r="AQ1367" s="40"/>
      <c r="AR1367" s="40"/>
      <c r="AS1367" s="40"/>
      <c r="AT1367" s="46"/>
      <c r="AU1367" s="40"/>
      <c r="AV1367" s="40"/>
      <c r="AW1367" s="40"/>
      <c r="AX1367" s="40"/>
      <c r="AY1367" s="40"/>
      <c r="AZ1367" s="40"/>
      <c r="BA1367" s="40"/>
      <c r="BB1367" s="40"/>
      <c r="BC1367" s="40"/>
      <c r="BD1367" s="40"/>
      <c r="BE1367" s="40"/>
      <c r="BF1367" s="40"/>
      <c r="BG1367" s="40"/>
      <c r="BH1367" s="40"/>
      <c r="BI1367" s="40"/>
      <c r="BJ1367" s="40"/>
      <c r="BK1367" s="40"/>
      <c r="BL1367" s="40"/>
      <c r="BM1367" s="40"/>
      <c r="BN1367" s="40"/>
      <c r="BQ1367" s="170"/>
    </row>
    <row r="1368" spans="1:69" x14ac:dyDescent="0.2">
      <c r="A1368" s="41"/>
      <c r="B1368" s="41"/>
      <c r="C1368" s="64"/>
      <c r="D1368" s="64"/>
      <c r="E1368" s="59"/>
      <c r="F1368" s="59"/>
      <c r="G1368" s="59"/>
      <c r="H1368" s="167"/>
      <c r="I1368" s="58"/>
      <c r="J1368" s="40"/>
      <c r="K1368" s="40"/>
      <c r="L1368" s="40"/>
      <c r="M1368" s="40"/>
      <c r="N1368" s="165"/>
      <c r="O1368" s="44"/>
      <c r="P1368" s="40"/>
      <c r="Q1368" s="40"/>
      <c r="R1368" s="40"/>
      <c r="S1368" s="40"/>
      <c r="T1368" s="40"/>
      <c r="U1368" s="43"/>
      <c r="V1368" s="45"/>
      <c r="W1368" s="143"/>
      <c r="X1368" s="41"/>
      <c r="Y1368" s="40"/>
      <c r="Z1368" s="40"/>
      <c r="AA1368" s="40"/>
      <c r="AB1368" s="40"/>
      <c r="AC1368" s="40"/>
      <c r="AD1368" s="40"/>
      <c r="AE1368" s="40"/>
      <c r="AF1368" s="44"/>
      <c r="AG1368" s="40"/>
      <c r="AH1368" s="40"/>
      <c r="AI1368" s="40"/>
      <c r="AJ1368" s="40"/>
      <c r="AK1368" s="40"/>
      <c r="AL1368" s="41"/>
      <c r="AM1368" s="40"/>
      <c r="AN1368" s="40"/>
      <c r="AO1368" s="44"/>
      <c r="AP1368" s="40"/>
      <c r="AQ1368" s="40"/>
      <c r="AR1368" s="40"/>
      <c r="AS1368" s="40"/>
      <c r="AT1368" s="46"/>
      <c r="AU1368" s="40"/>
      <c r="AV1368" s="40"/>
      <c r="AW1368" s="40"/>
      <c r="AX1368" s="40"/>
      <c r="AY1368" s="40"/>
      <c r="AZ1368" s="40"/>
      <c r="BA1368" s="40"/>
      <c r="BB1368" s="40"/>
      <c r="BC1368" s="40"/>
      <c r="BD1368" s="40"/>
      <c r="BE1368" s="40"/>
      <c r="BF1368" s="40"/>
      <c r="BG1368" s="40"/>
      <c r="BH1368" s="40"/>
      <c r="BI1368" s="40"/>
      <c r="BJ1368" s="40"/>
      <c r="BK1368" s="40"/>
      <c r="BL1368" s="40"/>
      <c r="BM1368" s="40"/>
      <c r="BN1368" s="40"/>
      <c r="BQ1368" s="170"/>
    </row>
    <row r="1369" spans="1:69" x14ac:dyDescent="0.2">
      <c r="A1369" s="41"/>
      <c r="B1369" s="41"/>
      <c r="C1369" s="64"/>
      <c r="D1369" s="64"/>
      <c r="E1369" s="59"/>
      <c r="F1369" s="59"/>
      <c r="G1369" s="59"/>
      <c r="H1369" s="167"/>
      <c r="I1369" s="58"/>
      <c r="J1369" s="40"/>
      <c r="K1369" s="40"/>
      <c r="L1369" s="40"/>
      <c r="M1369" s="40"/>
      <c r="N1369" s="165"/>
      <c r="O1369" s="44"/>
      <c r="P1369" s="40"/>
      <c r="Q1369" s="40"/>
      <c r="R1369" s="40"/>
      <c r="S1369" s="40"/>
      <c r="T1369" s="40"/>
      <c r="U1369" s="43"/>
      <c r="V1369" s="45"/>
      <c r="W1369" s="143"/>
      <c r="X1369" s="41"/>
      <c r="Y1369" s="40"/>
      <c r="Z1369" s="40"/>
      <c r="AA1369" s="40"/>
      <c r="AB1369" s="40"/>
      <c r="AC1369" s="40"/>
      <c r="AD1369" s="40"/>
      <c r="AE1369" s="40"/>
      <c r="AF1369" s="44"/>
      <c r="AG1369" s="40"/>
      <c r="AH1369" s="40"/>
      <c r="AI1369" s="40"/>
      <c r="AJ1369" s="40"/>
      <c r="AK1369" s="40"/>
      <c r="AL1369" s="41"/>
      <c r="AM1369" s="40"/>
      <c r="AN1369" s="40"/>
      <c r="AO1369" s="44"/>
      <c r="AP1369" s="40"/>
      <c r="AQ1369" s="40"/>
      <c r="AR1369" s="40"/>
      <c r="AS1369" s="40"/>
      <c r="AT1369" s="46"/>
      <c r="AU1369" s="40"/>
      <c r="AV1369" s="40"/>
      <c r="AW1369" s="40"/>
      <c r="AX1369" s="40"/>
      <c r="AY1369" s="40"/>
      <c r="AZ1369" s="40"/>
      <c r="BA1369" s="40"/>
      <c r="BB1369" s="40"/>
      <c r="BC1369" s="40"/>
      <c r="BD1369" s="40"/>
      <c r="BE1369" s="40"/>
      <c r="BF1369" s="40"/>
      <c r="BG1369" s="40"/>
      <c r="BH1369" s="40"/>
      <c r="BI1369" s="40"/>
      <c r="BJ1369" s="40"/>
      <c r="BK1369" s="40"/>
      <c r="BL1369" s="40"/>
      <c r="BM1369" s="40"/>
      <c r="BN1369" s="40"/>
      <c r="BQ1369" s="170"/>
    </row>
    <row r="1370" spans="1:69" x14ac:dyDescent="0.2">
      <c r="A1370" s="41"/>
      <c r="B1370" s="41"/>
      <c r="C1370" s="64"/>
      <c r="D1370" s="64"/>
      <c r="E1370" s="59"/>
      <c r="F1370" s="59"/>
      <c r="G1370" s="59"/>
      <c r="H1370" s="167"/>
      <c r="I1370" s="58"/>
      <c r="J1370" s="40"/>
      <c r="K1370" s="40"/>
      <c r="L1370" s="40"/>
      <c r="M1370" s="40"/>
      <c r="N1370" s="165"/>
      <c r="O1370" s="44"/>
      <c r="P1370" s="40"/>
      <c r="Q1370" s="40"/>
      <c r="R1370" s="40"/>
      <c r="S1370" s="40"/>
      <c r="T1370" s="40"/>
      <c r="U1370" s="43"/>
      <c r="V1370" s="45"/>
      <c r="W1370" s="143"/>
      <c r="X1370" s="41"/>
      <c r="Y1370" s="40"/>
      <c r="Z1370" s="40"/>
      <c r="AA1370" s="40"/>
      <c r="AB1370" s="40"/>
      <c r="AC1370" s="40"/>
      <c r="AD1370" s="40"/>
      <c r="AE1370" s="40"/>
      <c r="AF1370" s="44"/>
      <c r="AG1370" s="40"/>
      <c r="AH1370" s="40"/>
      <c r="AI1370" s="40"/>
      <c r="AJ1370" s="40"/>
      <c r="AK1370" s="40"/>
      <c r="AL1370" s="41"/>
      <c r="AM1370" s="40"/>
      <c r="AN1370" s="40"/>
      <c r="AO1370" s="44"/>
      <c r="AP1370" s="40"/>
      <c r="AQ1370" s="40"/>
      <c r="AR1370" s="40"/>
      <c r="AS1370" s="40"/>
      <c r="AT1370" s="46"/>
      <c r="AU1370" s="40"/>
      <c r="AV1370" s="40"/>
      <c r="AW1370" s="40"/>
      <c r="AX1370" s="40"/>
      <c r="AY1370" s="40"/>
      <c r="AZ1370" s="40"/>
      <c r="BA1370" s="40"/>
      <c r="BB1370" s="40"/>
      <c r="BC1370" s="40"/>
      <c r="BD1370" s="40"/>
      <c r="BE1370" s="40"/>
      <c r="BF1370" s="40"/>
      <c r="BG1370" s="40"/>
      <c r="BH1370" s="40"/>
      <c r="BI1370" s="40"/>
      <c r="BJ1370" s="40"/>
      <c r="BK1370" s="40"/>
      <c r="BL1370" s="40"/>
      <c r="BM1370" s="40"/>
      <c r="BN1370" s="40"/>
      <c r="BQ1370" s="170"/>
    </row>
    <row r="1371" spans="1:69" x14ac:dyDescent="0.2">
      <c r="A1371" s="41"/>
      <c r="B1371" s="41"/>
      <c r="C1371" s="64"/>
      <c r="D1371" s="64"/>
      <c r="E1371" s="59"/>
      <c r="F1371" s="59"/>
      <c r="G1371" s="59"/>
      <c r="H1371" s="167"/>
      <c r="I1371" s="58"/>
      <c r="J1371" s="40"/>
      <c r="K1371" s="40"/>
      <c r="L1371" s="40"/>
      <c r="M1371" s="40"/>
      <c r="N1371" s="165"/>
      <c r="O1371" s="44"/>
      <c r="P1371" s="40"/>
      <c r="Q1371" s="40"/>
      <c r="R1371" s="40"/>
      <c r="S1371" s="40"/>
      <c r="T1371" s="40"/>
      <c r="U1371" s="43"/>
      <c r="V1371" s="45"/>
      <c r="W1371" s="143"/>
      <c r="X1371" s="41"/>
      <c r="Y1371" s="40"/>
      <c r="Z1371" s="40"/>
      <c r="AA1371" s="40"/>
      <c r="AB1371" s="40"/>
      <c r="AC1371" s="40"/>
      <c r="AD1371" s="40"/>
      <c r="AE1371" s="40"/>
      <c r="AF1371" s="44"/>
      <c r="AG1371" s="40"/>
      <c r="AH1371" s="40"/>
      <c r="AI1371" s="40"/>
      <c r="AJ1371" s="40"/>
      <c r="AK1371" s="40"/>
      <c r="AL1371" s="41"/>
      <c r="AM1371" s="40"/>
      <c r="AN1371" s="40"/>
      <c r="AO1371" s="44"/>
      <c r="AP1371" s="40"/>
      <c r="AQ1371" s="40"/>
      <c r="AR1371" s="40"/>
      <c r="AS1371" s="40"/>
      <c r="AT1371" s="46"/>
      <c r="AU1371" s="40"/>
      <c r="AV1371" s="40"/>
      <c r="AW1371" s="40"/>
      <c r="AX1371" s="40"/>
      <c r="AY1371" s="40"/>
      <c r="AZ1371" s="40"/>
      <c r="BA1371" s="40"/>
      <c r="BB1371" s="40"/>
      <c r="BC1371" s="40"/>
      <c r="BD1371" s="40"/>
      <c r="BE1371" s="40"/>
      <c r="BF1371" s="40"/>
      <c r="BG1371" s="40"/>
      <c r="BH1371" s="40"/>
      <c r="BI1371" s="40"/>
      <c r="BJ1371" s="40"/>
      <c r="BK1371" s="40"/>
      <c r="BL1371" s="40"/>
      <c r="BM1371" s="40"/>
      <c r="BN1371" s="40"/>
      <c r="BQ1371" s="170"/>
    </row>
    <row r="1372" spans="1:69" x14ac:dyDescent="0.2">
      <c r="A1372" s="41"/>
      <c r="B1372" s="41"/>
      <c r="C1372" s="64"/>
      <c r="D1372" s="64"/>
      <c r="E1372" s="59"/>
      <c r="F1372" s="59"/>
      <c r="G1372" s="59"/>
      <c r="H1372" s="167"/>
      <c r="I1372" s="58"/>
      <c r="J1372" s="40"/>
      <c r="K1372" s="40"/>
      <c r="L1372" s="40"/>
      <c r="M1372" s="40"/>
      <c r="N1372" s="165"/>
      <c r="O1372" s="44"/>
      <c r="P1372" s="40"/>
      <c r="Q1372" s="40"/>
      <c r="R1372" s="40"/>
      <c r="S1372" s="40"/>
      <c r="T1372" s="40"/>
      <c r="U1372" s="43"/>
      <c r="V1372" s="45"/>
      <c r="W1372" s="143"/>
      <c r="X1372" s="41"/>
      <c r="Y1372" s="40"/>
      <c r="Z1372" s="40"/>
      <c r="AA1372" s="40"/>
      <c r="AB1372" s="40"/>
      <c r="AC1372" s="40"/>
      <c r="AD1372" s="40"/>
      <c r="AE1372" s="40"/>
      <c r="AF1372" s="44"/>
      <c r="AG1372" s="40"/>
      <c r="AH1372" s="40"/>
      <c r="AI1372" s="40"/>
      <c r="AJ1372" s="40"/>
      <c r="AK1372" s="40"/>
      <c r="AL1372" s="41"/>
      <c r="AM1372" s="40"/>
      <c r="AN1372" s="40"/>
      <c r="AO1372" s="44"/>
      <c r="AP1372" s="40"/>
      <c r="AQ1372" s="40"/>
      <c r="AR1372" s="40"/>
      <c r="AS1372" s="40"/>
      <c r="AT1372" s="46"/>
      <c r="AU1372" s="40"/>
      <c r="AV1372" s="40"/>
      <c r="AW1372" s="40"/>
      <c r="AX1372" s="40"/>
      <c r="AY1372" s="40"/>
      <c r="AZ1372" s="40"/>
      <c r="BA1372" s="40"/>
      <c r="BB1372" s="40"/>
      <c r="BC1372" s="40"/>
      <c r="BD1372" s="40"/>
      <c r="BE1372" s="40"/>
      <c r="BF1372" s="40"/>
      <c r="BG1372" s="40"/>
      <c r="BH1372" s="40"/>
      <c r="BI1372" s="40"/>
      <c r="BJ1372" s="40"/>
      <c r="BK1372" s="40"/>
      <c r="BL1372" s="40"/>
      <c r="BM1372" s="40"/>
      <c r="BN1372" s="40"/>
      <c r="BQ1372" s="170"/>
    </row>
    <row r="1373" spans="1:69" x14ac:dyDescent="0.2">
      <c r="A1373" s="41"/>
      <c r="B1373" s="41"/>
      <c r="C1373" s="64"/>
      <c r="D1373" s="64"/>
      <c r="E1373" s="59"/>
      <c r="F1373" s="59"/>
      <c r="G1373" s="59"/>
      <c r="H1373" s="167"/>
      <c r="I1373" s="58"/>
      <c r="J1373" s="40"/>
      <c r="K1373" s="40"/>
      <c r="L1373" s="40"/>
      <c r="M1373" s="40"/>
      <c r="N1373" s="165"/>
      <c r="O1373" s="44"/>
      <c r="P1373" s="40"/>
      <c r="Q1373" s="40"/>
      <c r="R1373" s="40"/>
      <c r="S1373" s="40"/>
      <c r="T1373" s="40"/>
      <c r="U1373" s="43"/>
      <c r="V1373" s="45"/>
      <c r="W1373" s="143"/>
      <c r="X1373" s="41"/>
      <c r="Y1373" s="40"/>
      <c r="Z1373" s="40"/>
      <c r="AA1373" s="40"/>
      <c r="AB1373" s="40"/>
      <c r="AC1373" s="40"/>
      <c r="AD1373" s="40"/>
      <c r="AE1373" s="40"/>
      <c r="AF1373" s="44"/>
      <c r="AG1373" s="40"/>
      <c r="AH1373" s="40"/>
      <c r="AI1373" s="40"/>
      <c r="AJ1373" s="40"/>
      <c r="AK1373" s="40"/>
      <c r="AL1373" s="41"/>
      <c r="AM1373" s="40"/>
      <c r="AN1373" s="40"/>
      <c r="AO1373" s="44"/>
      <c r="AP1373" s="40"/>
      <c r="AQ1373" s="40"/>
      <c r="AR1373" s="40"/>
      <c r="AS1373" s="40"/>
      <c r="AT1373" s="46"/>
      <c r="AU1373" s="40"/>
      <c r="AV1373" s="40"/>
      <c r="AW1373" s="40"/>
      <c r="AX1373" s="40"/>
      <c r="AY1373" s="40"/>
      <c r="AZ1373" s="40"/>
      <c r="BA1373" s="40"/>
      <c r="BB1373" s="40"/>
      <c r="BC1373" s="40"/>
      <c r="BD1373" s="40"/>
      <c r="BE1373" s="40"/>
      <c r="BF1373" s="40"/>
      <c r="BG1373" s="40"/>
      <c r="BH1373" s="40"/>
      <c r="BI1373" s="40"/>
      <c r="BJ1373" s="40"/>
      <c r="BK1373" s="40"/>
      <c r="BL1373" s="40"/>
      <c r="BM1373" s="40"/>
      <c r="BN1373" s="40"/>
      <c r="BQ1373" s="170"/>
    </row>
    <row r="1374" spans="1:69" x14ac:dyDescent="0.2">
      <c r="A1374" s="41"/>
      <c r="B1374" s="41"/>
      <c r="C1374" s="64"/>
      <c r="D1374" s="64"/>
      <c r="E1374" s="59"/>
      <c r="F1374" s="59"/>
      <c r="G1374" s="59"/>
      <c r="H1374" s="167"/>
      <c r="I1374" s="58"/>
      <c r="J1374" s="40"/>
      <c r="K1374" s="40"/>
      <c r="L1374" s="40"/>
      <c r="M1374" s="40"/>
      <c r="N1374" s="165"/>
      <c r="O1374" s="44"/>
      <c r="P1374" s="40"/>
      <c r="Q1374" s="40"/>
      <c r="R1374" s="40"/>
      <c r="S1374" s="40"/>
      <c r="T1374" s="40"/>
      <c r="U1374" s="43"/>
      <c r="V1374" s="45"/>
      <c r="W1374" s="143"/>
      <c r="X1374" s="41"/>
      <c r="Y1374" s="40"/>
      <c r="Z1374" s="40"/>
      <c r="AA1374" s="40"/>
      <c r="AB1374" s="40"/>
      <c r="AC1374" s="40"/>
      <c r="AD1374" s="40"/>
      <c r="AE1374" s="40"/>
      <c r="AF1374" s="44"/>
      <c r="AG1374" s="40"/>
      <c r="AH1374" s="40"/>
      <c r="AI1374" s="40"/>
      <c r="AJ1374" s="40"/>
      <c r="AK1374" s="40"/>
      <c r="AL1374" s="41"/>
      <c r="AM1374" s="40"/>
      <c r="AN1374" s="40"/>
      <c r="AO1374" s="44"/>
      <c r="AP1374" s="40"/>
      <c r="AQ1374" s="40"/>
      <c r="AR1374" s="40"/>
      <c r="AS1374" s="40"/>
      <c r="AT1374" s="46"/>
      <c r="AU1374" s="40"/>
      <c r="AV1374" s="40"/>
      <c r="AW1374" s="40"/>
      <c r="AX1374" s="40"/>
      <c r="AY1374" s="40"/>
      <c r="AZ1374" s="40"/>
      <c r="BA1374" s="40"/>
      <c r="BB1374" s="40"/>
      <c r="BC1374" s="40"/>
      <c r="BD1374" s="40"/>
      <c r="BE1374" s="40"/>
      <c r="BF1374" s="40"/>
      <c r="BG1374" s="40"/>
      <c r="BH1374" s="40"/>
      <c r="BI1374" s="40"/>
      <c r="BJ1374" s="40"/>
      <c r="BK1374" s="40"/>
      <c r="BL1374" s="40"/>
      <c r="BM1374" s="40"/>
      <c r="BN1374" s="40"/>
      <c r="BQ1374" s="170"/>
    </row>
    <row r="1375" spans="1:69" x14ac:dyDescent="0.2">
      <c r="A1375" s="41"/>
      <c r="B1375" s="41"/>
      <c r="C1375" s="64"/>
      <c r="D1375" s="64"/>
      <c r="E1375" s="59"/>
      <c r="F1375" s="59"/>
      <c r="G1375" s="59"/>
      <c r="H1375" s="167"/>
      <c r="I1375" s="58"/>
      <c r="J1375" s="40"/>
      <c r="K1375" s="40"/>
      <c r="L1375" s="40"/>
      <c r="M1375" s="40"/>
      <c r="N1375" s="165"/>
      <c r="O1375" s="44"/>
      <c r="P1375" s="40"/>
      <c r="Q1375" s="40"/>
      <c r="R1375" s="40"/>
      <c r="S1375" s="40"/>
      <c r="T1375" s="40"/>
      <c r="U1375" s="43"/>
      <c r="V1375" s="45"/>
      <c r="W1375" s="143"/>
      <c r="X1375" s="41"/>
      <c r="Y1375" s="40"/>
      <c r="Z1375" s="40"/>
      <c r="AA1375" s="40"/>
      <c r="AB1375" s="40"/>
      <c r="AC1375" s="40"/>
      <c r="AD1375" s="40"/>
      <c r="AE1375" s="40"/>
      <c r="AF1375" s="44"/>
      <c r="AG1375" s="40"/>
      <c r="AH1375" s="40"/>
      <c r="AI1375" s="40"/>
      <c r="AJ1375" s="40"/>
      <c r="AK1375" s="40"/>
      <c r="AL1375" s="41"/>
      <c r="AM1375" s="40"/>
      <c r="AN1375" s="40"/>
      <c r="AO1375" s="44"/>
      <c r="AP1375" s="40"/>
      <c r="AQ1375" s="40"/>
      <c r="AR1375" s="40"/>
      <c r="AS1375" s="40"/>
      <c r="AT1375" s="46"/>
      <c r="AU1375" s="40"/>
      <c r="AV1375" s="40"/>
      <c r="AW1375" s="40"/>
      <c r="AX1375" s="40"/>
      <c r="AY1375" s="40"/>
      <c r="AZ1375" s="40"/>
      <c r="BA1375" s="40"/>
      <c r="BB1375" s="40"/>
      <c r="BC1375" s="40"/>
      <c r="BD1375" s="40"/>
      <c r="BE1375" s="40"/>
      <c r="BF1375" s="40"/>
      <c r="BG1375" s="40"/>
      <c r="BH1375" s="40"/>
      <c r="BI1375" s="40"/>
      <c r="BJ1375" s="40"/>
      <c r="BK1375" s="40"/>
      <c r="BL1375" s="40"/>
      <c r="BM1375" s="40"/>
      <c r="BN1375" s="40"/>
      <c r="BQ1375" s="170"/>
    </row>
    <row r="1376" spans="1:69" x14ac:dyDescent="0.2">
      <c r="A1376" s="41"/>
      <c r="B1376" s="41"/>
      <c r="C1376" s="64"/>
      <c r="D1376" s="64"/>
      <c r="E1376" s="59"/>
      <c r="F1376" s="59"/>
      <c r="G1376" s="59"/>
      <c r="H1376" s="167"/>
      <c r="I1376" s="58"/>
      <c r="J1376" s="40"/>
      <c r="K1376" s="40"/>
      <c r="L1376" s="40"/>
      <c r="M1376" s="40"/>
      <c r="N1376" s="165"/>
      <c r="O1376" s="44"/>
      <c r="P1376" s="40"/>
      <c r="Q1376" s="40"/>
      <c r="R1376" s="40"/>
      <c r="S1376" s="40"/>
      <c r="T1376" s="40"/>
      <c r="U1376" s="43"/>
      <c r="V1376" s="45"/>
      <c r="W1376" s="143"/>
      <c r="X1376" s="41"/>
      <c r="Y1376" s="40"/>
      <c r="Z1376" s="40"/>
      <c r="AA1376" s="40"/>
      <c r="AB1376" s="40"/>
      <c r="AC1376" s="40"/>
      <c r="AD1376" s="40"/>
      <c r="AE1376" s="40"/>
      <c r="AF1376" s="44"/>
      <c r="AG1376" s="40"/>
      <c r="AH1376" s="40"/>
      <c r="AI1376" s="40"/>
      <c r="AJ1376" s="40"/>
      <c r="AK1376" s="40"/>
      <c r="AL1376" s="41"/>
      <c r="AM1376" s="40"/>
      <c r="AN1376" s="40"/>
      <c r="AO1376" s="44"/>
      <c r="AP1376" s="40"/>
      <c r="AQ1376" s="40"/>
      <c r="AR1376" s="40"/>
      <c r="AS1376" s="40"/>
      <c r="AT1376" s="46"/>
      <c r="AU1376" s="40"/>
      <c r="AV1376" s="40"/>
      <c r="AW1376" s="40"/>
      <c r="AX1376" s="40"/>
      <c r="AY1376" s="40"/>
      <c r="AZ1376" s="40"/>
      <c r="BA1376" s="40"/>
      <c r="BB1376" s="40"/>
      <c r="BC1376" s="40"/>
      <c r="BD1376" s="40"/>
      <c r="BE1376" s="40"/>
      <c r="BF1376" s="40"/>
      <c r="BG1376" s="40"/>
      <c r="BH1376" s="40"/>
      <c r="BI1376" s="40"/>
      <c r="BJ1376" s="40"/>
      <c r="BK1376" s="40"/>
      <c r="BL1376" s="40"/>
      <c r="BM1376" s="40"/>
      <c r="BN1376" s="40"/>
      <c r="BQ1376" s="170"/>
    </row>
    <row r="1377" spans="1:69" x14ac:dyDescent="0.2">
      <c r="A1377" s="41"/>
      <c r="B1377" s="41"/>
      <c r="C1377" s="64"/>
      <c r="D1377" s="64"/>
      <c r="E1377" s="59"/>
      <c r="F1377" s="59"/>
      <c r="G1377" s="59"/>
      <c r="H1377" s="167"/>
      <c r="I1377" s="58"/>
      <c r="J1377" s="40"/>
      <c r="K1377" s="40"/>
      <c r="L1377" s="40"/>
      <c r="M1377" s="40"/>
      <c r="N1377" s="165"/>
      <c r="O1377" s="44"/>
      <c r="P1377" s="40"/>
      <c r="Q1377" s="40"/>
      <c r="R1377" s="40"/>
      <c r="S1377" s="40"/>
      <c r="T1377" s="40"/>
      <c r="U1377" s="43"/>
      <c r="V1377" s="45"/>
      <c r="W1377" s="143"/>
      <c r="X1377" s="41"/>
      <c r="Y1377" s="40"/>
      <c r="Z1377" s="40"/>
      <c r="AA1377" s="40"/>
      <c r="AB1377" s="40"/>
      <c r="AC1377" s="40"/>
      <c r="AD1377" s="40"/>
      <c r="AE1377" s="40"/>
      <c r="AF1377" s="44"/>
      <c r="AG1377" s="40"/>
      <c r="AH1377" s="40"/>
      <c r="AI1377" s="40"/>
      <c r="AJ1377" s="40"/>
      <c r="AK1377" s="40"/>
      <c r="AL1377" s="41"/>
      <c r="AM1377" s="40"/>
      <c r="AN1377" s="40"/>
      <c r="AO1377" s="44"/>
      <c r="AP1377" s="40"/>
      <c r="AQ1377" s="40"/>
      <c r="AR1377" s="40"/>
      <c r="AS1377" s="40"/>
      <c r="AT1377" s="46"/>
      <c r="AU1377" s="40"/>
      <c r="AV1377" s="40"/>
      <c r="AW1377" s="40"/>
      <c r="AX1377" s="40"/>
      <c r="AY1377" s="40"/>
      <c r="AZ1377" s="40"/>
      <c r="BA1377" s="40"/>
      <c r="BB1377" s="40"/>
      <c r="BC1377" s="40"/>
      <c r="BD1377" s="40"/>
      <c r="BE1377" s="40"/>
      <c r="BF1377" s="40"/>
      <c r="BG1377" s="40"/>
      <c r="BH1377" s="40"/>
      <c r="BI1377" s="40"/>
      <c r="BJ1377" s="40"/>
      <c r="BK1377" s="40"/>
      <c r="BL1377" s="40"/>
      <c r="BM1377" s="40"/>
      <c r="BN1377" s="40"/>
      <c r="BQ1377" s="170"/>
    </row>
    <row r="1378" spans="1:69" x14ac:dyDescent="0.2">
      <c r="A1378" s="41"/>
      <c r="B1378" s="41"/>
      <c r="C1378" s="64"/>
      <c r="D1378" s="64"/>
      <c r="E1378" s="59"/>
      <c r="F1378" s="59"/>
      <c r="G1378" s="59"/>
      <c r="H1378" s="167"/>
      <c r="I1378" s="58"/>
      <c r="J1378" s="40"/>
      <c r="K1378" s="40"/>
      <c r="L1378" s="40"/>
      <c r="M1378" s="40"/>
      <c r="N1378" s="165"/>
      <c r="O1378" s="44"/>
      <c r="P1378" s="40"/>
      <c r="Q1378" s="40"/>
      <c r="R1378" s="40"/>
      <c r="S1378" s="40"/>
      <c r="T1378" s="40"/>
      <c r="U1378" s="43"/>
      <c r="V1378" s="45"/>
      <c r="W1378" s="143"/>
      <c r="X1378" s="41"/>
      <c r="Y1378" s="40"/>
      <c r="Z1378" s="40"/>
      <c r="AA1378" s="40"/>
      <c r="AB1378" s="40"/>
      <c r="AC1378" s="40"/>
      <c r="AD1378" s="40"/>
      <c r="AE1378" s="40"/>
      <c r="AF1378" s="44"/>
      <c r="AG1378" s="40"/>
      <c r="AH1378" s="40"/>
      <c r="AI1378" s="40"/>
      <c r="AJ1378" s="40"/>
      <c r="AK1378" s="40"/>
      <c r="AL1378" s="41"/>
      <c r="AM1378" s="40"/>
      <c r="AN1378" s="40"/>
      <c r="AO1378" s="44"/>
      <c r="AP1378" s="40"/>
      <c r="AQ1378" s="40"/>
      <c r="AR1378" s="40"/>
      <c r="AS1378" s="40"/>
      <c r="AT1378" s="46"/>
      <c r="AU1378" s="40"/>
      <c r="AV1378" s="40"/>
      <c r="AW1378" s="40"/>
      <c r="AX1378" s="40"/>
      <c r="AY1378" s="40"/>
      <c r="AZ1378" s="40"/>
      <c r="BA1378" s="40"/>
      <c r="BB1378" s="40"/>
      <c r="BC1378" s="40"/>
      <c r="BD1378" s="40"/>
      <c r="BE1378" s="40"/>
      <c r="BF1378" s="40"/>
      <c r="BG1378" s="40"/>
      <c r="BH1378" s="40"/>
      <c r="BI1378" s="40"/>
      <c r="BJ1378" s="40"/>
      <c r="BK1378" s="40"/>
      <c r="BL1378" s="40"/>
      <c r="BM1378" s="40"/>
      <c r="BN1378" s="40"/>
      <c r="BQ1378" s="170"/>
    </row>
    <row r="1379" spans="1:69" x14ac:dyDescent="0.2">
      <c r="A1379" s="41"/>
      <c r="B1379" s="41"/>
      <c r="C1379" s="64"/>
      <c r="D1379" s="64"/>
      <c r="E1379" s="59"/>
      <c r="F1379" s="59"/>
      <c r="G1379" s="59"/>
      <c r="H1379" s="167"/>
      <c r="I1379" s="58"/>
      <c r="J1379" s="40"/>
      <c r="K1379" s="40"/>
      <c r="L1379" s="40"/>
      <c r="M1379" s="40"/>
      <c r="N1379" s="165"/>
      <c r="O1379" s="44"/>
      <c r="P1379" s="40"/>
      <c r="Q1379" s="40"/>
      <c r="R1379" s="40"/>
      <c r="S1379" s="40"/>
      <c r="T1379" s="40"/>
      <c r="U1379" s="43"/>
      <c r="V1379" s="45"/>
      <c r="W1379" s="143"/>
      <c r="X1379" s="41"/>
      <c r="Y1379" s="40"/>
      <c r="Z1379" s="40"/>
      <c r="AA1379" s="40"/>
      <c r="AB1379" s="40"/>
      <c r="AC1379" s="40"/>
      <c r="AD1379" s="40"/>
      <c r="AE1379" s="40"/>
      <c r="AF1379" s="44"/>
      <c r="AG1379" s="40"/>
      <c r="AH1379" s="40"/>
      <c r="AI1379" s="40"/>
      <c r="AJ1379" s="40"/>
      <c r="AK1379" s="40"/>
      <c r="AL1379" s="41"/>
      <c r="AM1379" s="40"/>
      <c r="AN1379" s="40"/>
      <c r="AO1379" s="44"/>
      <c r="AP1379" s="40"/>
      <c r="AQ1379" s="40"/>
      <c r="AR1379" s="40"/>
      <c r="AS1379" s="40"/>
      <c r="AT1379" s="46"/>
      <c r="AU1379" s="40"/>
      <c r="AV1379" s="40"/>
      <c r="AW1379" s="40"/>
      <c r="AX1379" s="40"/>
      <c r="AY1379" s="40"/>
      <c r="AZ1379" s="40"/>
      <c r="BA1379" s="40"/>
      <c r="BB1379" s="40"/>
      <c r="BC1379" s="40"/>
      <c r="BD1379" s="40"/>
      <c r="BE1379" s="40"/>
      <c r="BF1379" s="40"/>
      <c r="BG1379" s="40"/>
      <c r="BH1379" s="40"/>
      <c r="BI1379" s="40"/>
      <c r="BJ1379" s="40"/>
      <c r="BK1379" s="40"/>
      <c r="BL1379" s="40"/>
      <c r="BM1379" s="40"/>
      <c r="BN1379" s="40"/>
      <c r="BQ1379" s="170"/>
    </row>
    <row r="1380" spans="1:69" x14ac:dyDescent="0.2">
      <c r="A1380" s="41"/>
      <c r="B1380" s="41"/>
      <c r="C1380" s="64"/>
      <c r="D1380" s="64"/>
      <c r="E1380" s="59"/>
      <c r="F1380" s="59"/>
      <c r="G1380" s="59"/>
      <c r="H1380" s="167"/>
      <c r="I1380" s="58"/>
      <c r="J1380" s="40"/>
      <c r="K1380" s="40"/>
      <c r="L1380" s="40"/>
      <c r="M1380" s="40"/>
      <c r="N1380" s="165"/>
      <c r="O1380" s="44"/>
      <c r="P1380" s="40"/>
      <c r="Q1380" s="40"/>
      <c r="R1380" s="40"/>
      <c r="S1380" s="40"/>
      <c r="T1380" s="40"/>
      <c r="U1380" s="43"/>
      <c r="V1380" s="45"/>
      <c r="W1380" s="143"/>
      <c r="X1380" s="41"/>
      <c r="Y1380" s="40"/>
      <c r="Z1380" s="40"/>
      <c r="AA1380" s="40"/>
      <c r="AB1380" s="40"/>
      <c r="AC1380" s="40"/>
      <c r="AD1380" s="40"/>
      <c r="AE1380" s="40"/>
      <c r="AF1380" s="44"/>
      <c r="AG1380" s="40"/>
      <c r="AH1380" s="40"/>
      <c r="AI1380" s="40"/>
      <c r="AJ1380" s="40"/>
      <c r="AK1380" s="40"/>
      <c r="AL1380" s="41"/>
      <c r="AM1380" s="40"/>
      <c r="AN1380" s="40"/>
      <c r="AO1380" s="44"/>
      <c r="AP1380" s="40"/>
      <c r="AQ1380" s="40"/>
      <c r="AR1380" s="40"/>
      <c r="AS1380" s="40"/>
      <c r="AT1380" s="46"/>
      <c r="AU1380" s="40"/>
      <c r="AV1380" s="40"/>
      <c r="AW1380" s="40"/>
      <c r="AX1380" s="40"/>
      <c r="AY1380" s="40"/>
      <c r="AZ1380" s="40"/>
      <c r="BA1380" s="40"/>
      <c r="BB1380" s="40"/>
      <c r="BC1380" s="40"/>
      <c r="BD1380" s="40"/>
      <c r="BE1380" s="40"/>
      <c r="BF1380" s="40"/>
      <c r="BG1380" s="40"/>
      <c r="BH1380" s="40"/>
      <c r="BI1380" s="40"/>
      <c r="BJ1380" s="40"/>
      <c r="BK1380" s="40"/>
      <c r="BL1380" s="40"/>
      <c r="BM1380" s="40"/>
      <c r="BN1380" s="40"/>
      <c r="BQ1380" s="170"/>
    </row>
    <row r="1381" spans="1:69" x14ac:dyDescent="0.2">
      <c r="A1381" s="41"/>
      <c r="B1381" s="41"/>
      <c r="C1381" s="64"/>
      <c r="D1381" s="64"/>
      <c r="E1381" s="59"/>
      <c r="F1381" s="59"/>
      <c r="G1381" s="59"/>
      <c r="H1381" s="167"/>
      <c r="I1381" s="58"/>
      <c r="J1381" s="40"/>
      <c r="K1381" s="40"/>
      <c r="L1381" s="40"/>
      <c r="M1381" s="40"/>
      <c r="N1381" s="165"/>
      <c r="O1381" s="44"/>
      <c r="P1381" s="40"/>
      <c r="Q1381" s="40"/>
      <c r="R1381" s="40"/>
      <c r="S1381" s="40"/>
      <c r="T1381" s="40"/>
      <c r="U1381" s="43"/>
      <c r="V1381" s="45"/>
      <c r="W1381" s="143"/>
      <c r="X1381" s="41"/>
      <c r="Y1381" s="40"/>
      <c r="Z1381" s="40"/>
      <c r="AA1381" s="40"/>
      <c r="AB1381" s="40"/>
      <c r="AC1381" s="40"/>
      <c r="AD1381" s="40"/>
      <c r="AE1381" s="40"/>
      <c r="AF1381" s="44"/>
      <c r="AG1381" s="40"/>
      <c r="AH1381" s="40"/>
      <c r="AI1381" s="40"/>
      <c r="AJ1381" s="40"/>
      <c r="AK1381" s="40"/>
      <c r="AL1381" s="41"/>
      <c r="AM1381" s="40"/>
      <c r="AN1381" s="40"/>
      <c r="AO1381" s="44"/>
      <c r="AP1381" s="40"/>
      <c r="AQ1381" s="40"/>
      <c r="AR1381" s="40"/>
      <c r="AS1381" s="40"/>
      <c r="AT1381" s="46"/>
      <c r="AU1381" s="40"/>
      <c r="AV1381" s="40"/>
      <c r="AW1381" s="40"/>
      <c r="AX1381" s="40"/>
      <c r="AY1381" s="40"/>
      <c r="AZ1381" s="40"/>
      <c r="BA1381" s="40"/>
      <c r="BB1381" s="40"/>
      <c r="BC1381" s="40"/>
      <c r="BD1381" s="40"/>
      <c r="BE1381" s="40"/>
      <c r="BF1381" s="40"/>
      <c r="BG1381" s="40"/>
      <c r="BH1381" s="40"/>
      <c r="BI1381" s="40"/>
      <c r="BJ1381" s="40"/>
      <c r="BK1381" s="40"/>
      <c r="BL1381" s="40"/>
      <c r="BM1381" s="40"/>
      <c r="BN1381" s="40"/>
      <c r="BQ1381" s="170"/>
    </row>
    <row r="1382" spans="1:69" x14ac:dyDescent="0.2">
      <c r="A1382" s="41"/>
      <c r="B1382" s="41"/>
      <c r="C1382" s="64"/>
      <c r="D1382" s="64"/>
      <c r="E1382" s="59"/>
      <c r="F1382" s="59"/>
      <c r="G1382" s="59"/>
      <c r="H1382" s="167"/>
      <c r="I1382" s="58"/>
      <c r="J1382" s="40"/>
      <c r="K1382" s="40"/>
      <c r="L1382" s="40"/>
      <c r="M1382" s="40"/>
      <c r="N1382" s="165"/>
      <c r="O1382" s="44"/>
      <c r="P1382" s="40"/>
      <c r="Q1382" s="40"/>
      <c r="R1382" s="40"/>
      <c r="S1382" s="40"/>
      <c r="T1382" s="40"/>
      <c r="U1382" s="43"/>
      <c r="V1382" s="45"/>
      <c r="W1382" s="143"/>
      <c r="X1382" s="41"/>
      <c r="Y1382" s="40"/>
      <c r="Z1382" s="40"/>
      <c r="AA1382" s="40"/>
      <c r="AB1382" s="40"/>
      <c r="AC1382" s="40"/>
      <c r="AD1382" s="40"/>
      <c r="AE1382" s="40"/>
      <c r="AF1382" s="44"/>
      <c r="AG1382" s="40"/>
      <c r="AH1382" s="40"/>
      <c r="AI1382" s="40"/>
      <c r="AJ1382" s="40"/>
      <c r="AK1382" s="40"/>
      <c r="AL1382" s="41"/>
      <c r="AM1382" s="40"/>
      <c r="AN1382" s="40"/>
      <c r="AO1382" s="44"/>
      <c r="AP1382" s="40"/>
      <c r="AQ1382" s="40"/>
      <c r="AR1382" s="40"/>
      <c r="AS1382" s="40"/>
      <c r="AT1382" s="46"/>
      <c r="AU1382" s="40"/>
      <c r="AV1382" s="40"/>
      <c r="AW1382" s="40"/>
      <c r="AX1382" s="40"/>
      <c r="AY1382" s="40"/>
      <c r="AZ1382" s="40"/>
      <c r="BA1382" s="40"/>
      <c r="BB1382" s="40"/>
      <c r="BC1382" s="40"/>
      <c r="BD1382" s="40"/>
      <c r="BE1382" s="40"/>
      <c r="BF1382" s="40"/>
      <c r="BG1382" s="40"/>
      <c r="BH1382" s="40"/>
      <c r="BI1382" s="40"/>
      <c r="BJ1382" s="40"/>
      <c r="BK1382" s="40"/>
      <c r="BL1382" s="40"/>
      <c r="BM1382" s="40"/>
      <c r="BN1382" s="40"/>
      <c r="BQ1382" s="170"/>
    </row>
    <row r="1383" spans="1:69" x14ac:dyDescent="0.2">
      <c r="A1383" s="41"/>
      <c r="B1383" s="41"/>
      <c r="C1383" s="64"/>
      <c r="D1383" s="64"/>
      <c r="E1383" s="59"/>
      <c r="F1383" s="59"/>
      <c r="G1383" s="59"/>
      <c r="H1383" s="167"/>
      <c r="I1383" s="58"/>
      <c r="J1383" s="40"/>
      <c r="K1383" s="40"/>
      <c r="L1383" s="40"/>
      <c r="M1383" s="40"/>
      <c r="N1383" s="165"/>
      <c r="O1383" s="44"/>
      <c r="P1383" s="40"/>
      <c r="Q1383" s="40"/>
      <c r="R1383" s="40"/>
      <c r="S1383" s="40"/>
      <c r="T1383" s="40"/>
      <c r="U1383" s="43"/>
      <c r="V1383" s="45"/>
      <c r="W1383" s="143"/>
      <c r="X1383" s="41"/>
      <c r="Y1383" s="40"/>
      <c r="Z1383" s="40"/>
      <c r="AA1383" s="40"/>
      <c r="AB1383" s="40"/>
      <c r="AC1383" s="40"/>
      <c r="AD1383" s="40"/>
      <c r="AE1383" s="40"/>
      <c r="AF1383" s="44"/>
      <c r="AG1383" s="40"/>
      <c r="AH1383" s="40"/>
      <c r="AI1383" s="40"/>
      <c r="AJ1383" s="40"/>
      <c r="AK1383" s="40"/>
      <c r="AL1383" s="41"/>
      <c r="AM1383" s="40"/>
      <c r="AN1383" s="40"/>
      <c r="AO1383" s="44"/>
      <c r="AP1383" s="40"/>
      <c r="AQ1383" s="40"/>
      <c r="AR1383" s="40"/>
      <c r="AS1383" s="40"/>
      <c r="AT1383" s="46"/>
      <c r="AU1383" s="40"/>
      <c r="AV1383" s="40"/>
      <c r="AW1383" s="40"/>
      <c r="AX1383" s="40"/>
      <c r="AY1383" s="40"/>
      <c r="AZ1383" s="40"/>
      <c r="BA1383" s="40"/>
      <c r="BB1383" s="40"/>
      <c r="BC1383" s="40"/>
      <c r="BD1383" s="40"/>
      <c r="BE1383" s="40"/>
      <c r="BF1383" s="40"/>
      <c r="BG1383" s="40"/>
      <c r="BH1383" s="40"/>
      <c r="BI1383" s="40"/>
      <c r="BJ1383" s="40"/>
      <c r="BK1383" s="40"/>
      <c r="BL1383" s="40"/>
      <c r="BM1383" s="40"/>
      <c r="BN1383" s="40"/>
      <c r="BQ1383" s="170"/>
    </row>
    <row r="1384" spans="1:69" x14ac:dyDescent="0.2">
      <c r="A1384" s="41"/>
      <c r="B1384" s="41"/>
      <c r="C1384" s="64"/>
      <c r="D1384" s="64"/>
      <c r="E1384" s="59"/>
      <c r="F1384" s="59"/>
      <c r="G1384" s="59"/>
      <c r="H1384" s="167"/>
      <c r="I1384" s="58"/>
      <c r="J1384" s="40"/>
      <c r="K1384" s="40"/>
      <c r="L1384" s="40"/>
      <c r="M1384" s="40"/>
      <c r="N1384" s="165"/>
      <c r="O1384" s="44"/>
      <c r="P1384" s="40"/>
      <c r="Q1384" s="40"/>
      <c r="R1384" s="40"/>
      <c r="S1384" s="40"/>
      <c r="T1384" s="40"/>
      <c r="U1384" s="43"/>
      <c r="V1384" s="45"/>
      <c r="W1384" s="143"/>
      <c r="X1384" s="41"/>
      <c r="Y1384" s="40"/>
      <c r="Z1384" s="40"/>
      <c r="AA1384" s="40"/>
      <c r="AB1384" s="40"/>
      <c r="AC1384" s="40"/>
      <c r="AD1384" s="40"/>
      <c r="AE1384" s="40"/>
      <c r="AF1384" s="44"/>
      <c r="AG1384" s="40"/>
      <c r="AH1384" s="40"/>
      <c r="AI1384" s="40"/>
      <c r="AJ1384" s="40"/>
      <c r="AK1384" s="40"/>
      <c r="AL1384" s="41"/>
      <c r="AM1384" s="40"/>
      <c r="AN1384" s="40"/>
      <c r="AO1384" s="44"/>
      <c r="AP1384" s="40"/>
      <c r="AQ1384" s="40"/>
      <c r="AR1384" s="40"/>
      <c r="AS1384" s="40"/>
      <c r="AT1384" s="46"/>
      <c r="AU1384" s="40"/>
      <c r="AV1384" s="40"/>
      <c r="AW1384" s="40"/>
      <c r="AX1384" s="40"/>
      <c r="AY1384" s="40"/>
      <c r="AZ1384" s="40"/>
      <c r="BA1384" s="40"/>
      <c r="BB1384" s="40"/>
      <c r="BC1384" s="40"/>
      <c r="BD1384" s="40"/>
      <c r="BE1384" s="40"/>
      <c r="BF1384" s="40"/>
      <c r="BG1384" s="40"/>
      <c r="BH1384" s="40"/>
      <c r="BI1384" s="40"/>
      <c r="BJ1384" s="40"/>
      <c r="BK1384" s="40"/>
      <c r="BL1384" s="40"/>
      <c r="BM1384" s="40"/>
      <c r="BN1384" s="40"/>
      <c r="BQ1384" s="170"/>
    </row>
    <row r="1385" spans="1:69" x14ac:dyDescent="0.2">
      <c r="A1385" s="41"/>
      <c r="B1385" s="41"/>
      <c r="C1385" s="64"/>
      <c r="D1385" s="64"/>
      <c r="E1385" s="59"/>
      <c r="F1385" s="59"/>
      <c r="G1385" s="59"/>
      <c r="H1385" s="167"/>
      <c r="I1385" s="58"/>
      <c r="J1385" s="40"/>
      <c r="K1385" s="40"/>
      <c r="L1385" s="40"/>
      <c r="M1385" s="40"/>
      <c r="N1385" s="165"/>
      <c r="O1385" s="44"/>
      <c r="P1385" s="40"/>
      <c r="Q1385" s="40"/>
      <c r="R1385" s="40"/>
      <c r="S1385" s="40"/>
      <c r="T1385" s="40"/>
      <c r="U1385" s="43"/>
      <c r="V1385" s="45"/>
      <c r="W1385" s="143"/>
      <c r="X1385" s="41"/>
      <c r="Y1385" s="40"/>
      <c r="Z1385" s="40"/>
      <c r="AA1385" s="40"/>
      <c r="AB1385" s="40"/>
      <c r="AC1385" s="40"/>
      <c r="AD1385" s="40"/>
      <c r="AE1385" s="40"/>
      <c r="AF1385" s="44"/>
      <c r="AG1385" s="40"/>
      <c r="AH1385" s="40"/>
      <c r="AI1385" s="40"/>
      <c r="AJ1385" s="40"/>
      <c r="AK1385" s="40"/>
      <c r="AL1385" s="41"/>
      <c r="AM1385" s="40"/>
      <c r="AN1385" s="40"/>
      <c r="AO1385" s="44"/>
      <c r="AP1385" s="40"/>
      <c r="AQ1385" s="40"/>
      <c r="AR1385" s="40"/>
      <c r="AS1385" s="40"/>
      <c r="AT1385" s="46"/>
      <c r="AU1385" s="40"/>
      <c r="AV1385" s="40"/>
      <c r="AW1385" s="40"/>
      <c r="AX1385" s="40"/>
      <c r="AY1385" s="40"/>
      <c r="AZ1385" s="40"/>
      <c r="BA1385" s="40"/>
      <c r="BB1385" s="40"/>
      <c r="BC1385" s="40"/>
      <c r="BD1385" s="40"/>
      <c r="BE1385" s="40"/>
      <c r="BF1385" s="40"/>
      <c r="BG1385" s="40"/>
      <c r="BH1385" s="40"/>
      <c r="BI1385" s="40"/>
      <c r="BJ1385" s="40"/>
      <c r="BK1385" s="40"/>
      <c r="BL1385" s="40"/>
      <c r="BM1385" s="40"/>
      <c r="BN1385" s="40"/>
      <c r="BQ1385" s="170"/>
    </row>
    <row r="1386" spans="1:69" x14ac:dyDescent="0.2">
      <c r="A1386" s="41"/>
      <c r="B1386" s="41"/>
      <c r="C1386" s="64"/>
      <c r="D1386" s="64"/>
      <c r="E1386" s="59"/>
      <c r="F1386" s="59"/>
      <c r="G1386" s="59"/>
      <c r="H1386" s="167"/>
      <c r="I1386" s="58"/>
      <c r="J1386" s="40"/>
      <c r="K1386" s="40"/>
      <c r="L1386" s="40"/>
      <c r="M1386" s="40"/>
      <c r="N1386" s="165"/>
      <c r="O1386" s="44"/>
      <c r="P1386" s="40"/>
      <c r="Q1386" s="40"/>
      <c r="R1386" s="40"/>
      <c r="S1386" s="40"/>
      <c r="T1386" s="40"/>
      <c r="U1386" s="43"/>
      <c r="V1386" s="45"/>
      <c r="W1386" s="143"/>
      <c r="X1386" s="41"/>
      <c r="Y1386" s="40"/>
      <c r="Z1386" s="40"/>
      <c r="AA1386" s="40"/>
      <c r="AB1386" s="40"/>
      <c r="AC1386" s="40"/>
      <c r="AD1386" s="40"/>
      <c r="AE1386" s="40"/>
      <c r="AF1386" s="44"/>
      <c r="AG1386" s="40"/>
      <c r="AH1386" s="40"/>
      <c r="AI1386" s="40"/>
      <c r="AJ1386" s="40"/>
      <c r="AK1386" s="40"/>
      <c r="AL1386" s="41"/>
      <c r="AM1386" s="40"/>
      <c r="AN1386" s="40"/>
      <c r="AO1386" s="44"/>
      <c r="AP1386" s="40"/>
      <c r="AQ1386" s="40"/>
      <c r="AR1386" s="40"/>
      <c r="AS1386" s="40"/>
      <c r="AT1386" s="46"/>
      <c r="AU1386" s="40"/>
      <c r="AV1386" s="40"/>
      <c r="AW1386" s="40"/>
      <c r="AX1386" s="40"/>
      <c r="AY1386" s="40"/>
      <c r="AZ1386" s="40"/>
      <c r="BA1386" s="40"/>
      <c r="BB1386" s="40"/>
      <c r="BC1386" s="40"/>
      <c r="BD1386" s="40"/>
      <c r="BE1386" s="40"/>
      <c r="BF1386" s="40"/>
      <c r="BG1386" s="40"/>
      <c r="BH1386" s="40"/>
      <c r="BI1386" s="40"/>
      <c r="BJ1386" s="40"/>
      <c r="BK1386" s="40"/>
      <c r="BL1386" s="40"/>
      <c r="BM1386" s="40"/>
      <c r="BN1386" s="40"/>
      <c r="BQ1386" s="170"/>
    </row>
    <row r="1387" spans="1:69" x14ac:dyDescent="0.2">
      <c r="A1387" s="41"/>
      <c r="B1387" s="41"/>
      <c r="C1387" s="64"/>
      <c r="D1387" s="64"/>
      <c r="E1387" s="59"/>
      <c r="F1387" s="59"/>
      <c r="G1387" s="59"/>
      <c r="H1387" s="167"/>
      <c r="I1387" s="58"/>
      <c r="J1387" s="40"/>
      <c r="K1387" s="40"/>
      <c r="L1387" s="40"/>
      <c r="M1387" s="40"/>
      <c r="N1387" s="165"/>
      <c r="O1387" s="44"/>
      <c r="P1387" s="40"/>
      <c r="Q1387" s="40"/>
      <c r="R1387" s="40"/>
      <c r="S1387" s="40"/>
      <c r="T1387" s="40"/>
      <c r="U1387" s="43"/>
      <c r="V1387" s="45"/>
      <c r="W1387" s="143"/>
      <c r="X1387" s="41"/>
      <c r="Y1387" s="40"/>
      <c r="Z1387" s="40"/>
      <c r="AA1387" s="40"/>
      <c r="AB1387" s="40"/>
      <c r="AC1387" s="40"/>
      <c r="AD1387" s="40"/>
      <c r="AE1387" s="40"/>
      <c r="AF1387" s="44"/>
      <c r="AG1387" s="40"/>
      <c r="AH1387" s="40"/>
      <c r="AI1387" s="40"/>
      <c r="AJ1387" s="40"/>
      <c r="AK1387" s="40"/>
      <c r="AL1387" s="41"/>
      <c r="AM1387" s="40"/>
      <c r="AN1387" s="40"/>
      <c r="AO1387" s="44"/>
      <c r="AP1387" s="40"/>
      <c r="AQ1387" s="40"/>
      <c r="AR1387" s="40"/>
      <c r="AS1387" s="40"/>
      <c r="AT1387" s="46"/>
      <c r="AU1387" s="40"/>
      <c r="AV1387" s="40"/>
      <c r="AW1387" s="40"/>
      <c r="AX1387" s="40"/>
      <c r="AY1387" s="40"/>
      <c r="AZ1387" s="40"/>
      <c r="BA1387" s="40"/>
      <c r="BB1387" s="40"/>
      <c r="BC1387" s="40"/>
      <c r="BD1387" s="40"/>
      <c r="BE1387" s="40"/>
      <c r="BF1387" s="40"/>
      <c r="BG1387" s="40"/>
      <c r="BH1387" s="40"/>
      <c r="BI1387" s="40"/>
      <c r="BJ1387" s="40"/>
      <c r="BK1387" s="40"/>
      <c r="BL1387" s="40"/>
      <c r="BM1387" s="40"/>
      <c r="BN1387" s="40"/>
      <c r="BQ1387" s="170"/>
    </row>
    <row r="1388" spans="1:69" x14ac:dyDescent="0.2">
      <c r="A1388" s="41"/>
      <c r="B1388" s="41"/>
      <c r="C1388" s="64"/>
      <c r="D1388" s="64"/>
      <c r="E1388" s="59"/>
      <c r="F1388" s="59"/>
      <c r="G1388" s="59"/>
      <c r="H1388" s="167"/>
      <c r="I1388" s="58"/>
      <c r="J1388" s="40"/>
      <c r="K1388" s="40"/>
      <c r="L1388" s="40"/>
      <c r="M1388" s="40"/>
      <c r="N1388" s="165"/>
      <c r="O1388" s="44"/>
      <c r="P1388" s="40"/>
      <c r="Q1388" s="40"/>
      <c r="R1388" s="40"/>
      <c r="S1388" s="40"/>
      <c r="T1388" s="40"/>
      <c r="U1388" s="43"/>
      <c r="V1388" s="45"/>
      <c r="W1388" s="143"/>
      <c r="X1388" s="41"/>
      <c r="Y1388" s="40"/>
      <c r="Z1388" s="40"/>
      <c r="AA1388" s="40"/>
      <c r="AB1388" s="40"/>
      <c r="AC1388" s="40"/>
      <c r="AD1388" s="40"/>
      <c r="AE1388" s="40"/>
      <c r="AF1388" s="44"/>
      <c r="AG1388" s="40"/>
      <c r="AH1388" s="40"/>
      <c r="AI1388" s="40"/>
      <c r="AJ1388" s="40"/>
      <c r="AK1388" s="40"/>
      <c r="AL1388" s="41"/>
      <c r="AM1388" s="40"/>
      <c r="AN1388" s="40"/>
      <c r="AO1388" s="44"/>
      <c r="AP1388" s="40"/>
      <c r="AQ1388" s="40"/>
      <c r="AR1388" s="40"/>
      <c r="AS1388" s="40"/>
      <c r="AT1388" s="46"/>
      <c r="AU1388" s="40"/>
      <c r="AV1388" s="40"/>
      <c r="AW1388" s="40"/>
      <c r="AX1388" s="40"/>
      <c r="AY1388" s="40"/>
      <c r="AZ1388" s="40"/>
      <c r="BA1388" s="40"/>
      <c r="BB1388" s="40"/>
      <c r="BC1388" s="40"/>
      <c r="BD1388" s="40"/>
      <c r="BE1388" s="40"/>
      <c r="BF1388" s="40"/>
      <c r="BG1388" s="40"/>
      <c r="BH1388" s="40"/>
      <c r="BI1388" s="40"/>
      <c r="BJ1388" s="40"/>
      <c r="BK1388" s="40"/>
      <c r="BL1388" s="40"/>
      <c r="BM1388" s="40"/>
      <c r="BN1388" s="40"/>
      <c r="BQ1388" s="170"/>
    </row>
    <row r="1389" spans="1:69" x14ac:dyDescent="0.2">
      <c r="A1389" s="41"/>
      <c r="B1389" s="41"/>
      <c r="C1389" s="64"/>
      <c r="D1389" s="64"/>
      <c r="E1389" s="59"/>
      <c r="F1389" s="59"/>
      <c r="G1389" s="59"/>
      <c r="H1389" s="167"/>
      <c r="I1389" s="58"/>
      <c r="J1389" s="40"/>
      <c r="K1389" s="40"/>
      <c r="L1389" s="40"/>
      <c r="M1389" s="40"/>
      <c r="N1389" s="165"/>
      <c r="O1389" s="44"/>
      <c r="P1389" s="40"/>
      <c r="Q1389" s="40"/>
      <c r="R1389" s="40"/>
      <c r="S1389" s="40"/>
      <c r="T1389" s="40"/>
      <c r="U1389" s="43"/>
      <c r="V1389" s="45"/>
      <c r="W1389" s="143"/>
      <c r="X1389" s="41"/>
      <c r="Y1389" s="40"/>
      <c r="Z1389" s="40"/>
      <c r="AA1389" s="40"/>
      <c r="AB1389" s="40"/>
      <c r="AC1389" s="40"/>
      <c r="AD1389" s="40"/>
      <c r="AE1389" s="40"/>
      <c r="AF1389" s="44"/>
      <c r="AG1389" s="40"/>
      <c r="AH1389" s="40"/>
      <c r="AI1389" s="40"/>
      <c r="AJ1389" s="40"/>
      <c r="AK1389" s="40"/>
      <c r="AL1389" s="41"/>
      <c r="AM1389" s="40"/>
      <c r="AN1389" s="40"/>
      <c r="AO1389" s="44"/>
      <c r="AP1389" s="40"/>
      <c r="AQ1389" s="40"/>
      <c r="AR1389" s="40"/>
      <c r="AS1389" s="40"/>
      <c r="AT1389" s="46"/>
      <c r="AU1389" s="40"/>
      <c r="AV1389" s="40"/>
      <c r="AW1389" s="40"/>
      <c r="AX1389" s="40"/>
      <c r="AY1389" s="40"/>
      <c r="AZ1389" s="40"/>
      <c r="BA1389" s="40"/>
      <c r="BB1389" s="40"/>
      <c r="BC1389" s="40"/>
      <c r="BD1389" s="40"/>
      <c r="BE1389" s="40"/>
      <c r="BF1389" s="40"/>
      <c r="BG1389" s="40"/>
      <c r="BH1389" s="40"/>
      <c r="BI1389" s="40"/>
      <c r="BJ1389" s="40"/>
      <c r="BK1389" s="40"/>
      <c r="BL1389" s="40"/>
      <c r="BM1389" s="40"/>
      <c r="BN1389" s="40"/>
      <c r="BQ1389" s="170"/>
    </row>
    <row r="1390" spans="1:69" x14ac:dyDescent="0.2">
      <c r="A1390" s="41"/>
      <c r="B1390" s="41"/>
      <c r="C1390" s="64"/>
      <c r="D1390" s="64"/>
      <c r="E1390" s="59"/>
      <c r="F1390" s="59"/>
      <c r="G1390" s="59"/>
      <c r="H1390" s="167"/>
      <c r="I1390" s="58"/>
      <c r="J1390" s="40"/>
      <c r="K1390" s="40"/>
      <c r="L1390" s="40"/>
      <c r="M1390" s="40"/>
      <c r="N1390" s="165"/>
      <c r="O1390" s="44"/>
      <c r="P1390" s="40"/>
      <c r="Q1390" s="40"/>
      <c r="R1390" s="40"/>
      <c r="S1390" s="40"/>
      <c r="T1390" s="40"/>
      <c r="U1390" s="43"/>
      <c r="V1390" s="45"/>
      <c r="W1390" s="143"/>
      <c r="X1390" s="41"/>
      <c r="Y1390" s="40"/>
      <c r="Z1390" s="40"/>
      <c r="AA1390" s="40"/>
      <c r="AB1390" s="40"/>
      <c r="AC1390" s="40"/>
      <c r="AD1390" s="40"/>
      <c r="AE1390" s="40"/>
      <c r="AF1390" s="44"/>
      <c r="AG1390" s="40"/>
      <c r="AH1390" s="40"/>
      <c r="AI1390" s="40"/>
      <c r="AJ1390" s="40"/>
      <c r="AK1390" s="40"/>
      <c r="AL1390" s="41"/>
      <c r="AM1390" s="40"/>
      <c r="AN1390" s="40"/>
      <c r="AO1390" s="44"/>
      <c r="AP1390" s="40"/>
      <c r="AQ1390" s="40"/>
      <c r="AR1390" s="40"/>
      <c r="AS1390" s="40"/>
      <c r="AT1390" s="46"/>
      <c r="AU1390" s="40"/>
      <c r="AV1390" s="40"/>
      <c r="AW1390" s="40"/>
      <c r="AX1390" s="40"/>
      <c r="AY1390" s="40"/>
      <c r="AZ1390" s="40"/>
      <c r="BA1390" s="40"/>
      <c r="BB1390" s="40"/>
      <c r="BC1390" s="40"/>
      <c r="BD1390" s="40"/>
      <c r="BE1390" s="40"/>
      <c r="BF1390" s="40"/>
      <c r="BG1390" s="40"/>
      <c r="BH1390" s="40"/>
      <c r="BI1390" s="40"/>
      <c r="BJ1390" s="40"/>
      <c r="BK1390" s="40"/>
      <c r="BL1390" s="40"/>
      <c r="BM1390" s="40"/>
      <c r="BN1390" s="40"/>
      <c r="BQ1390" s="170"/>
    </row>
    <row r="1391" spans="1:69" x14ac:dyDescent="0.2">
      <c r="A1391" s="41"/>
      <c r="B1391" s="41"/>
      <c r="C1391" s="64"/>
      <c r="D1391" s="64"/>
      <c r="E1391" s="59"/>
      <c r="F1391" s="59"/>
      <c r="G1391" s="59"/>
      <c r="H1391" s="167"/>
      <c r="I1391" s="58"/>
      <c r="J1391" s="40"/>
      <c r="K1391" s="40"/>
      <c r="L1391" s="40"/>
      <c r="M1391" s="40"/>
      <c r="N1391" s="165"/>
      <c r="O1391" s="44"/>
      <c r="P1391" s="40"/>
      <c r="Q1391" s="40"/>
      <c r="R1391" s="40"/>
      <c r="S1391" s="40"/>
      <c r="T1391" s="40"/>
      <c r="U1391" s="43"/>
      <c r="V1391" s="45"/>
      <c r="W1391" s="143"/>
      <c r="X1391" s="41"/>
      <c r="Y1391" s="40"/>
      <c r="Z1391" s="40"/>
      <c r="AA1391" s="40"/>
      <c r="AB1391" s="40"/>
      <c r="AC1391" s="40"/>
      <c r="AD1391" s="40"/>
      <c r="AE1391" s="40"/>
      <c r="AF1391" s="44"/>
      <c r="AG1391" s="40"/>
      <c r="AH1391" s="40"/>
      <c r="AI1391" s="40"/>
      <c r="AJ1391" s="40"/>
      <c r="AK1391" s="40"/>
      <c r="AL1391" s="41"/>
      <c r="AM1391" s="40"/>
      <c r="AN1391" s="40"/>
      <c r="AO1391" s="44"/>
      <c r="AP1391" s="40"/>
      <c r="AQ1391" s="40"/>
      <c r="AR1391" s="40"/>
      <c r="AS1391" s="40"/>
      <c r="AT1391" s="46"/>
      <c r="AU1391" s="40"/>
      <c r="AV1391" s="40"/>
      <c r="AW1391" s="40"/>
      <c r="AX1391" s="40"/>
      <c r="AY1391" s="40"/>
      <c r="AZ1391" s="40"/>
      <c r="BA1391" s="40"/>
      <c r="BB1391" s="40"/>
      <c r="BC1391" s="40"/>
      <c r="BD1391" s="40"/>
      <c r="BE1391" s="40"/>
      <c r="BF1391" s="40"/>
      <c r="BG1391" s="40"/>
      <c r="BH1391" s="40"/>
      <c r="BI1391" s="40"/>
      <c r="BJ1391" s="40"/>
      <c r="BK1391" s="40"/>
      <c r="BL1391" s="40"/>
      <c r="BM1391" s="40"/>
      <c r="BN1391" s="40"/>
      <c r="BQ1391" s="170"/>
    </row>
    <row r="1392" spans="1:69" x14ac:dyDescent="0.2">
      <c r="A1392" s="41"/>
      <c r="B1392" s="41"/>
      <c r="C1392" s="64"/>
      <c r="D1392" s="64"/>
      <c r="E1392" s="59"/>
      <c r="F1392" s="59"/>
      <c r="G1392" s="59"/>
      <c r="H1392" s="167"/>
      <c r="I1392" s="58"/>
      <c r="J1392" s="40"/>
      <c r="K1392" s="40"/>
      <c r="L1392" s="40"/>
      <c r="M1392" s="40"/>
      <c r="N1392" s="165"/>
      <c r="O1392" s="44"/>
      <c r="P1392" s="40"/>
      <c r="Q1392" s="40"/>
      <c r="R1392" s="40"/>
      <c r="S1392" s="40"/>
      <c r="T1392" s="40"/>
      <c r="U1392" s="43"/>
      <c r="V1392" s="45"/>
      <c r="W1392" s="143"/>
      <c r="X1392" s="41"/>
      <c r="Y1392" s="40"/>
      <c r="Z1392" s="40"/>
      <c r="AA1392" s="40"/>
      <c r="AB1392" s="40"/>
      <c r="AC1392" s="40"/>
      <c r="AD1392" s="40"/>
      <c r="AE1392" s="40"/>
      <c r="AF1392" s="44"/>
      <c r="AG1392" s="40"/>
      <c r="AH1392" s="40"/>
      <c r="AI1392" s="40"/>
      <c r="AJ1392" s="40"/>
      <c r="AK1392" s="40"/>
      <c r="AL1392" s="41"/>
      <c r="AM1392" s="40"/>
      <c r="AN1392" s="40"/>
      <c r="AO1392" s="44"/>
      <c r="AP1392" s="40"/>
      <c r="AQ1392" s="40"/>
      <c r="AR1392" s="40"/>
      <c r="AS1392" s="40"/>
      <c r="AT1392" s="46"/>
      <c r="AU1392" s="40"/>
      <c r="AV1392" s="40"/>
      <c r="AW1392" s="40"/>
      <c r="AX1392" s="40"/>
      <c r="AY1392" s="40"/>
      <c r="AZ1392" s="40"/>
      <c r="BA1392" s="40"/>
      <c r="BB1392" s="40"/>
      <c r="BC1392" s="40"/>
      <c r="BD1392" s="40"/>
      <c r="BE1392" s="40"/>
      <c r="BF1392" s="40"/>
      <c r="BG1392" s="40"/>
      <c r="BH1392" s="40"/>
      <c r="BI1392" s="40"/>
      <c r="BJ1392" s="40"/>
      <c r="BK1392" s="40"/>
      <c r="BL1392" s="40"/>
      <c r="BM1392" s="40"/>
      <c r="BN1392" s="40"/>
      <c r="BQ1392" s="170"/>
    </row>
    <row r="1393" spans="1:69" x14ac:dyDescent="0.2">
      <c r="A1393" s="41"/>
      <c r="B1393" s="41"/>
      <c r="C1393" s="64"/>
      <c r="D1393" s="64"/>
      <c r="E1393" s="59"/>
      <c r="F1393" s="59"/>
      <c r="G1393" s="59"/>
      <c r="H1393" s="167"/>
      <c r="I1393" s="58"/>
      <c r="J1393" s="40"/>
      <c r="K1393" s="40"/>
      <c r="L1393" s="40"/>
      <c r="M1393" s="40"/>
      <c r="N1393" s="165"/>
      <c r="O1393" s="44"/>
      <c r="P1393" s="40"/>
      <c r="Q1393" s="40"/>
      <c r="R1393" s="40"/>
      <c r="S1393" s="40"/>
      <c r="T1393" s="40"/>
      <c r="U1393" s="43"/>
      <c r="V1393" s="45"/>
      <c r="W1393" s="143"/>
      <c r="X1393" s="41"/>
      <c r="Y1393" s="40"/>
      <c r="Z1393" s="40"/>
      <c r="AA1393" s="40"/>
      <c r="AB1393" s="40"/>
      <c r="AC1393" s="40"/>
      <c r="AD1393" s="40"/>
      <c r="AE1393" s="40"/>
      <c r="AF1393" s="44"/>
      <c r="AG1393" s="40"/>
      <c r="AH1393" s="40"/>
      <c r="AI1393" s="40"/>
      <c r="AJ1393" s="40"/>
      <c r="AK1393" s="40"/>
      <c r="AL1393" s="41"/>
      <c r="AM1393" s="40"/>
      <c r="AN1393" s="40"/>
      <c r="AO1393" s="44"/>
      <c r="AP1393" s="40"/>
      <c r="AQ1393" s="40"/>
      <c r="AR1393" s="40"/>
      <c r="AS1393" s="40"/>
      <c r="AT1393" s="46"/>
      <c r="AU1393" s="40"/>
      <c r="AV1393" s="40"/>
      <c r="AW1393" s="40"/>
      <c r="AX1393" s="40"/>
      <c r="AY1393" s="40"/>
      <c r="AZ1393" s="40"/>
      <c r="BA1393" s="40"/>
      <c r="BB1393" s="40"/>
      <c r="BC1393" s="40"/>
      <c r="BD1393" s="40"/>
      <c r="BE1393" s="40"/>
      <c r="BF1393" s="40"/>
      <c r="BG1393" s="40"/>
      <c r="BH1393" s="40"/>
      <c r="BI1393" s="40"/>
      <c r="BJ1393" s="40"/>
      <c r="BK1393" s="40"/>
      <c r="BL1393" s="40"/>
      <c r="BM1393" s="40"/>
      <c r="BN1393" s="40"/>
      <c r="BQ1393" s="170"/>
    </row>
    <row r="1394" spans="1:69" x14ac:dyDescent="0.2">
      <c r="A1394" s="41"/>
      <c r="B1394" s="41"/>
      <c r="C1394" s="64"/>
      <c r="D1394" s="64"/>
      <c r="E1394" s="59"/>
      <c r="F1394" s="59"/>
      <c r="G1394" s="59"/>
      <c r="H1394" s="167"/>
      <c r="I1394" s="58"/>
      <c r="J1394" s="40"/>
      <c r="K1394" s="40"/>
      <c r="L1394" s="40"/>
      <c r="M1394" s="40"/>
      <c r="N1394" s="165"/>
      <c r="O1394" s="44"/>
      <c r="P1394" s="40"/>
      <c r="Q1394" s="40"/>
      <c r="R1394" s="40"/>
      <c r="S1394" s="40"/>
      <c r="T1394" s="40"/>
      <c r="U1394" s="43"/>
      <c r="V1394" s="45"/>
      <c r="W1394" s="143"/>
      <c r="X1394" s="41"/>
      <c r="Y1394" s="40"/>
      <c r="Z1394" s="40"/>
      <c r="AA1394" s="40"/>
      <c r="AB1394" s="40"/>
      <c r="AC1394" s="40"/>
      <c r="AD1394" s="40"/>
      <c r="AE1394" s="40"/>
      <c r="AF1394" s="44"/>
      <c r="AG1394" s="40"/>
      <c r="AH1394" s="40"/>
      <c r="AI1394" s="40"/>
      <c r="AJ1394" s="40"/>
      <c r="AK1394" s="40"/>
      <c r="AL1394" s="41"/>
      <c r="AM1394" s="40"/>
      <c r="AN1394" s="40"/>
      <c r="AO1394" s="44"/>
      <c r="AP1394" s="40"/>
      <c r="AQ1394" s="40"/>
      <c r="AR1394" s="40"/>
      <c r="AS1394" s="40"/>
      <c r="AT1394" s="46"/>
      <c r="AU1394" s="40"/>
      <c r="AV1394" s="40"/>
      <c r="AW1394" s="40"/>
      <c r="AX1394" s="40"/>
      <c r="AY1394" s="40"/>
      <c r="AZ1394" s="40"/>
      <c r="BA1394" s="40"/>
      <c r="BB1394" s="40"/>
      <c r="BC1394" s="40"/>
      <c r="BD1394" s="40"/>
      <c r="BE1394" s="40"/>
      <c r="BF1394" s="40"/>
      <c r="BG1394" s="40"/>
      <c r="BH1394" s="40"/>
      <c r="BI1394" s="40"/>
      <c r="BJ1394" s="40"/>
      <c r="BK1394" s="40"/>
      <c r="BL1394" s="40"/>
      <c r="BM1394" s="40"/>
      <c r="BN1394" s="40"/>
      <c r="BQ1394" s="170"/>
    </row>
    <row r="1395" spans="1:69" x14ac:dyDescent="0.2">
      <c r="A1395" s="41"/>
      <c r="B1395" s="41"/>
      <c r="C1395" s="64"/>
      <c r="D1395" s="64"/>
      <c r="E1395" s="59"/>
      <c r="F1395" s="59"/>
      <c r="G1395" s="59"/>
      <c r="H1395" s="167"/>
      <c r="I1395" s="58"/>
      <c r="J1395" s="40"/>
      <c r="K1395" s="40"/>
      <c r="L1395" s="40"/>
      <c r="M1395" s="40"/>
      <c r="N1395" s="165"/>
      <c r="O1395" s="44"/>
      <c r="P1395" s="40"/>
      <c r="Q1395" s="40"/>
      <c r="R1395" s="40"/>
      <c r="S1395" s="40"/>
      <c r="T1395" s="40"/>
      <c r="U1395" s="43"/>
      <c r="V1395" s="45"/>
      <c r="W1395" s="143"/>
      <c r="X1395" s="41"/>
      <c r="Y1395" s="40"/>
      <c r="Z1395" s="40"/>
      <c r="AA1395" s="40"/>
      <c r="AB1395" s="40"/>
      <c r="AC1395" s="40"/>
      <c r="AD1395" s="40"/>
      <c r="AE1395" s="40"/>
      <c r="AF1395" s="44"/>
      <c r="AG1395" s="40"/>
      <c r="AH1395" s="40"/>
      <c r="AI1395" s="40"/>
      <c r="AJ1395" s="40"/>
      <c r="AK1395" s="40"/>
      <c r="AL1395" s="41"/>
      <c r="AM1395" s="40"/>
      <c r="AN1395" s="40"/>
      <c r="AO1395" s="44"/>
      <c r="AP1395" s="40"/>
      <c r="AQ1395" s="40"/>
      <c r="AR1395" s="40"/>
      <c r="AS1395" s="40"/>
      <c r="AT1395" s="46"/>
      <c r="AU1395" s="40"/>
      <c r="AV1395" s="40"/>
      <c r="AW1395" s="40"/>
      <c r="AX1395" s="40"/>
      <c r="AY1395" s="40"/>
      <c r="AZ1395" s="40"/>
      <c r="BA1395" s="40"/>
      <c r="BB1395" s="40"/>
      <c r="BC1395" s="40"/>
      <c r="BD1395" s="40"/>
      <c r="BE1395" s="40"/>
      <c r="BF1395" s="40"/>
      <c r="BG1395" s="40"/>
      <c r="BH1395" s="40"/>
      <c r="BI1395" s="40"/>
      <c r="BJ1395" s="40"/>
      <c r="BK1395" s="40"/>
      <c r="BL1395" s="40"/>
      <c r="BM1395" s="40"/>
      <c r="BN1395" s="40"/>
      <c r="BQ1395" s="170"/>
    </row>
    <row r="1396" spans="1:69" x14ac:dyDescent="0.2">
      <c r="A1396" s="41"/>
      <c r="B1396" s="41"/>
      <c r="C1396" s="64"/>
      <c r="D1396" s="64"/>
      <c r="E1396" s="59"/>
      <c r="F1396" s="59"/>
      <c r="G1396" s="59"/>
      <c r="H1396" s="167"/>
      <c r="I1396" s="58"/>
      <c r="J1396" s="40"/>
      <c r="K1396" s="40"/>
      <c r="L1396" s="40"/>
      <c r="M1396" s="40"/>
      <c r="N1396" s="165"/>
      <c r="O1396" s="44"/>
      <c r="P1396" s="40"/>
      <c r="Q1396" s="40"/>
      <c r="R1396" s="40"/>
      <c r="S1396" s="40"/>
      <c r="T1396" s="40"/>
      <c r="U1396" s="43"/>
      <c r="V1396" s="45"/>
      <c r="W1396" s="143"/>
      <c r="X1396" s="41"/>
      <c r="Y1396" s="40"/>
      <c r="Z1396" s="40"/>
      <c r="AA1396" s="40"/>
      <c r="AB1396" s="40"/>
      <c r="AC1396" s="40"/>
      <c r="AD1396" s="40"/>
      <c r="AE1396" s="40"/>
      <c r="AF1396" s="44"/>
      <c r="AG1396" s="40"/>
      <c r="AH1396" s="40"/>
      <c r="AI1396" s="40"/>
      <c r="AJ1396" s="40"/>
      <c r="AK1396" s="40"/>
      <c r="AL1396" s="41"/>
      <c r="AM1396" s="40"/>
      <c r="AN1396" s="40"/>
      <c r="AO1396" s="44"/>
      <c r="AP1396" s="40"/>
      <c r="AQ1396" s="40"/>
      <c r="AR1396" s="40"/>
      <c r="AS1396" s="40"/>
      <c r="AT1396" s="46"/>
      <c r="AU1396" s="40"/>
      <c r="AV1396" s="40"/>
      <c r="AW1396" s="40"/>
      <c r="AX1396" s="40"/>
      <c r="AY1396" s="40"/>
      <c r="AZ1396" s="40"/>
      <c r="BA1396" s="40"/>
      <c r="BB1396" s="40"/>
      <c r="BC1396" s="40"/>
      <c r="BD1396" s="40"/>
      <c r="BE1396" s="40"/>
      <c r="BF1396" s="40"/>
      <c r="BG1396" s="40"/>
      <c r="BH1396" s="40"/>
      <c r="BI1396" s="40"/>
      <c r="BJ1396" s="40"/>
      <c r="BK1396" s="40"/>
      <c r="BL1396" s="40"/>
      <c r="BM1396" s="40"/>
      <c r="BN1396" s="40"/>
      <c r="BQ1396" s="170"/>
    </row>
    <row r="1397" spans="1:69" x14ac:dyDescent="0.2">
      <c r="A1397" s="41"/>
      <c r="B1397" s="41"/>
      <c r="C1397" s="64"/>
      <c r="D1397" s="64"/>
      <c r="E1397" s="59"/>
      <c r="F1397" s="59"/>
      <c r="G1397" s="59"/>
      <c r="H1397" s="167"/>
      <c r="I1397" s="58"/>
      <c r="J1397" s="40"/>
      <c r="K1397" s="40"/>
      <c r="L1397" s="40"/>
      <c r="M1397" s="40"/>
      <c r="N1397" s="165"/>
      <c r="O1397" s="44"/>
      <c r="P1397" s="40"/>
      <c r="Q1397" s="40"/>
      <c r="R1397" s="40"/>
      <c r="S1397" s="40"/>
      <c r="T1397" s="40"/>
      <c r="U1397" s="43"/>
      <c r="V1397" s="45"/>
      <c r="W1397" s="143"/>
      <c r="X1397" s="41"/>
      <c r="Y1397" s="40"/>
      <c r="Z1397" s="40"/>
      <c r="AA1397" s="40"/>
      <c r="AB1397" s="40"/>
      <c r="AC1397" s="40"/>
      <c r="AD1397" s="40"/>
      <c r="AE1397" s="40"/>
      <c r="AF1397" s="44"/>
      <c r="AG1397" s="40"/>
      <c r="AH1397" s="40"/>
      <c r="AI1397" s="40"/>
      <c r="AJ1397" s="40"/>
      <c r="AK1397" s="40"/>
      <c r="AL1397" s="41"/>
      <c r="AM1397" s="40"/>
      <c r="AN1397" s="40"/>
      <c r="AO1397" s="44"/>
      <c r="AP1397" s="40"/>
      <c r="AQ1397" s="40"/>
      <c r="AR1397" s="40"/>
      <c r="AS1397" s="40"/>
      <c r="AT1397" s="46"/>
      <c r="AU1397" s="40"/>
      <c r="AV1397" s="40"/>
      <c r="AW1397" s="40"/>
      <c r="AX1397" s="40"/>
      <c r="AY1397" s="40"/>
      <c r="AZ1397" s="40"/>
      <c r="BA1397" s="40"/>
      <c r="BB1397" s="40"/>
      <c r="BC1397" s="40"/>
      <c r="BD1397" s="40"/>
      <c r="BE1397" s="40"/>
      <c r="BF1397" s="40"/>
      <c r="BG1397" s="40"/>
      <c r="BH1397" s="40"/>
      <c r="BI1397" s="40"/>
      <c r="BJ1397" s="40"/>
      <c r="BK1397" s="40"/>
      <c r="BL1397" s="40"/>
      <c r="BM1397" s="40"/>
      <c r="BN1397" s="40"/>
      <c r="BQ1397" s="170"/>
    </row>
    <row r="1398" spans="1:69" x14ac:dyDescent="0.2">
      <c r="A1398" s="41"/>
      <c r="B1398" s="41"/>
      <c r="C1398" s="64"/>
      <c r="D1398" s="64"/>
      <c r="E1398" s="59"/>
      <c r="F1398" s="59"/>
      <c r="G1398" s="59"/>
      <c r="H1398" s="167"/>
      <c r="I1398" s="58"/>
      <c r="J1398" s="40"/>
      <c r="K1398" s="40"/>
      <c r="L1398" s="40"/>
      <c r="M1398" s="40"/>
      <c r="N1398" s="165"/>
      <c r="O1398" s="44"/>
      <c r="P1398" s="40"/>
      <c r="Q1398" s="40"/>
      <c r="R1398" s="40"/>
      <c r="S1398" s="40"/>
      <c r="T1398" s="40"/>
      <c r="U1398" s="43"/>
      <c r="V1398" s="45"/>
      <c r="W1398" s="143"/>
      <c r="X1398" s="41"/>
      <c r="Y1398" s="40"/>
      <c r="Z1398" s="40"/>
      <c r="AA1398" s="40"/>
      <c r="AB1398" s="40"/>
      <c r="AC1398" s="40"/>
      <c r="AD1398" s="40"/>
      <c r="AE1398" s="40"/>
      <c r="AF1398" s="44"/>
      <c r="AG1398" s="40"/>
      <c r="AH1398" s="40"/>
      <c r="AI1398" s="40"/>
      <c r="AJ1398" s="40"/>
      <c r="AK1398" s="40"/>
      <c r="AL1398" s="41"/>
      <c r="AM1398" s="40"/>
      <c r="AN1398" s="40"/>
      <c r="AO1398" s="44"/>
      <c r="AP1398" s="40"/>
      <c r="AQ1398" s="40"/>
      <c r="AR1398" s="40"/>
      <c r="AS1398" s="40"/>
      <c r="AT1398" s="46"/>
      <c r="AU1398" s="40"/>
      <c r="AV1398" s="40"/>
      <c r="AW1398" s="40"/>
      <c r="AX1398" s="40"/>
      <c r="AY1398" s="40"/>
      <c r="AZ1398" s="40"/>
      <c r="BA1398" s="40"/>
      <c r="BB1398" s="40"/>
      <c r="BC1398" s="40"/>
      <c r="BD1398" s="40"/>
      <c r="BE1398" s="40"/>
      <c r="BF1398" s="40"/>
      <c r="BG1398" s="40"/>
      <c r="BH1398" s="40"/>
      <c r="BI1398" s="40"/>
      <c r="BJ1398" s="40"/>
      <c r="BK1398" s="40"/>
      <c r="BL1398" s="40"/>
      <c r="BM1398" s="40"/>
      <c r="BN1398" s="40"/>
      <c r="BQ1398" s="170"/>
    </row>
    <row r="1399" spans="1:69" x14ac:dyDescent="0.2">
      <c r="A1399" s="41"/>
      <c r="B1399" s="41"/>
      <c r="C1399" s="64"/>
      <c r="D1399" s="64"/>
      <c r="E1399" s="59"/>
      <c r="F1399" s="59"/>
      <c r="G1399" s="59"/>
      <c r="H1399" s="167"/>
      <c r="I1399" s="58"/>
      <c r="J1399" s="40"/>
      <c r="K1399" s="40"/>
      <c r="L1399" s="40"/>
      <c r="M1399" s="40"/>
      <c r="N1399" s="165"/>
      <c r="O1399" s="44"/>
      <c r="P1399" s="40"/>
      <c r="Q1399" s="40"/>
      <c r="R1399" s="40"/>
      <c r="S1399" s="40"/>
      <c r="T1399" s="40"/>
      <c r="U1399" s="43"/>
      <c r="V1399" s="45"/>
      <c r="W1399" s="143"/>
      <c r="X1399" s="41"/>
      <c r="Y1399" s="40"/>
      <c r="Z1399" s="40"/>
      <c r="AA1399" s="40"/>
      <c r="AB1399" s="40"/>
      <c r="AC1399" s="40"/>
      <c r="AD1399" s="40"/>
      <c r="AE1399" s="40"/>
      <c r="AF1399" s="44"/>
      <c r="AG1399" s="40"/>
      <c r="AH1399" s="40"/>
      <c r="AI1399" s="40"/>
      <c r="AJ1399" s="40"/>
      <c r="AK1399" s="40"/>
      <c r="AL1399" s="41"/>
      <c r="AM1399" s="40"/>
      <c r="AN1399" s="40"/>
      <c r="AO1399" s="44"/>
      <c r="AP1399" s="40"/>
      <c r="AQ1399" s="40"/>
      <c r="AR1399" s="40"/>
      <c r="AS1399" s="40"/>
      <c r="AT1399" s="46"/>
      <c r="AU1399" s="40"/>
      <c r="AV1399" s="40"/>
      <c r="AW1399" s="40"/>
      <c r="AX1399" s="40"/>
      <c r="AY1399" s="40"/>
      <c r="AZ1399" s="40"/>
      <c r="BA1399" s="40"/>
      <c r="BB1399" s="40"/>
      <c r="BC1399" s="40"/>
      <c r="BD1399" s="40"/>
      <c r="BE1399" s="40"/>
      <c r="BF1399" s="40"/>
      <c r="BG1399" s="40"/>
      <c r="BH1399" s="40"/>
      <c r="BI1399" s="40"/>
      <c r="BJ1399" s="40"/>
      <c r="BK1399" s="40"/>
      <c r="BL1399" s="40"/>
      <c r="BM1399" s="40"/>
      <c r="BN1399" s="40"/>
      <c r="BQ1399" s="170"/>
    </row>
    <row r="1400" spans="1:69" x14ac:dyDescent="0.2">
      <c r="A1400" s="41"/>
      <c r="B1400" s="41"/>
      <c r="C1400" s="64"/>
      <c r="D1400" s="64"/>
      <c r="E1400" s="59"/>
      <c r="F1400" s="59"/>
      <c r="G1400" s="59"/>
      <c r="H1400" s="167"/>
      <c r="I1400" s="58"/>
      <c r="J1400" s="40"/>
      <c r="K1400" s="40"/>
      <c r="L1400" s="40"/>
      <c r="M1400" s="40"/>
      <c r="N1400" s="165"/>
      <c r="O1400" s="44"/>
      <c r="P1400" s="40"/>
      <c r="Q1400" s="40"/>
      <c r="R1400" s="40"/>
      <c r="S1400" s="40"/>
      <c r="T1400" s="40"/>
      <c r="U1400" s="43"/>
      <c r="V1400" s="45"/>
      <c r="W1400" s="143"/>
      <c r="X1400" s="41"/>
      <c r="Y1400" s="40"/>
      <c r="Z1400" s="40"/>
      <c r="AA1400" s="40"/>
      <c r="AB1400" s="40"/>
      <c r="AC1400" s="40"/>
      <c r="AD1400" s="40"/>
      <c r="AE1400" s="40"/>
      <c r="AF1400" s="44"/>
      <c r="AG1400" s="40"/>
      <c r="AH1400" s="40"/>
      <c r="AI1400" s="40"/>
      <c r="AJ1400" s="40"/>
      <c r="AK1400" s="40"/>
      <c r="AL1400" s="41"/>
      <c r="AM1400" s="40"/>
      <c r="AN1400" s="40"/>
      <c r="AO1400" s="44"/>
      <c r="AP1400" s="40"/>
      <c r="AQ1400" s="40"/>
      <c r="AR1400" s="40"/>
      <c r="AS1400" s="40"/>
      <c r="AT1400" s="46"/>
      <c r="AU1400" s="40"/>
      <c r="AV1400" s="40"/>
      <c r="AW1400" s="40"/>
      <c r="AX1400" s="40"/>
      <c r="AY1400" s="40"/>
      <c r="AZ1400" s="40"/>
      <c r="BA1400" s="40"/>
      <c r="BB1400" s="40"/>
      <c r="BC1400" s="40"/>
      <c r="BD1400" s="40"/>
      <c r="BE1400" s="40"/>
      <c r="BF1400" s="40"/>
      <c r="BG1400" s="40"/>
      <c r="BH1400" s="40"/>
      <c r="BI1400" s="40"/>
      <c r="BJ1400" s="40"/>
      <c r="BK1400" s="40"/>
      <c r="BL1400" s="40"/>
      <c r="BM1400" s="40"/>
      <c r="BN1400" s="40"/>
      <c r="BQ1400" s="170"/>
    </row>
    <row r="1401" spans="1:69" x14ac:dyDescent="0.2">
      <c r="A1401" s="41"/>
      <c r="B1401" s="41"/>
      <c r="C1401" s="64"/>
      <c r="D1401" s="64"/>
      <c r="E1401" s="59"/>
      <c r="F1401" s="59"/>
      <c r="G1401" s="59"/>
      <c r="H1401" s="167"/>
      <c r="I1401" s="58"/>
      <c r="J1401" s="40"/>
      <c r="K1401" s="40"/>
      <c r="L1401" s="40"/>
      <c r="M1401" s="40"/>
      <c r="N1401" s="165"/>
      <c r="O1401" s="44"/>
      <c r="P1401" s="40"/>
      <c r="Q1401" s="40"/>
      <c r="R1401" s="40"/>
      <c r="S1401" s="40"/>
      <c r="T1401" s="40"/>
      <c r="U1401" s="43"/>
      <c r="V1401" s="45"/>
      <c r="W1401" s="143"/>
      <c r="X1401" s="41"/>
      <c r="Y1401" s="40"/>
      <c r="Z1401" s="40"/>
      <c r="AA1401" s="40"/>
      <c r="AB1401" s="40"/>
      <c r="AC1401" s="40"/>
      <c r="AD1401" s="40"/>
      <c r="AE1401" s="40"/>
      <c r="AF1401" s="44"/>
      <c r="AG1401" s="40"/>
      <c r="AH1401" s="40"/>
      <c r="AI1401" s="40"/>
      <c r="AJ1401" s="40"/>
      <c r="AK1401" s="40"/>
      <c r="AL1401" s="41"/>
      <c r="AM1401" s="40"/>
      <c r="AN1401" s="40"/>
      <c r="AO1401" s="44"/>
      <c r="AP1401" s="40"/>
      <c r="AQ1401" s="40"/>
      <c r="AR1401" s="40"/>
      <c r="AS1401" s="40"/>
      <c r="AT1401" s="46"/>
      <c r="AU1401" s="40"/>
      <c r="AV1401" s="40"/>
      <c r="AW1401" s="40"/>
      <c r="AX1401" s="40"/>
      <c r="AY1401" s="40"/>
      <c r="AZ1401" s="40"/>
      <c r="BA1401" s="40"/>
      <c r="BB1401" s="40"/>
      <c r="BC1401" s="40"/>
      <c r="BD1401" s="40"/>
      <c r="BE1401" s="40"/>
      <c r="BF1401" s="40"/>
      <c r="BG1401" s="40"/>
      <c r="BH1401" s="40"/>
      <c r="BI1401" s="40"/>
      <c r="BJ1401" s="40"/>
      <c r="BK1401" s="40"/>
      <c r="BL1401" s="40"/>
      <c r="BM1401" s="40"/>
      <c r="BN1401" s="40"/>
      <c r="BQ1401" s="170"/>
    </row>
    <row r="1402" spans="1:69" x14ac:dyDescent="0.2">
      <c r="A1402" s="41"/>
      <c r="B1402" s="41"/>
      <c r="C1402" s="64"/>
      <c r="D1402" s="64"/>
      <c r="E1402" s="59"/>
      <c r="F1402" s="59"/>
      <c r="G1402" s="59"/>
      <c r="H1402" s="167"/>
      <c r="I1402" s="58"/>
      <c r="J1402" s="40"/>
      <c r="K1402" s="40"/>
      <c r="L1402" s="40"/>
      <c r="M1402" s="40"/>
      <c r="N1402" s="165"/>
      <c r="O1402" s="44"/>
      <c r="P1402" s="40"/>
      <c r="Q1402" s="40"/>
      <c r="R1402" s="40"/>
      <c r="S1402" s="40"/>
      <c r="T1402" s="40"/>
      <c r="U1402" s="43"/>
      <c r="V1402" s="45"/>
      <c r="W1402" s="143"/>
      <c r="X1402" s="41"/>
      <c r="Y1402" s="40"/>
      <c r="Z1402" s="40"/>
      <c r="AA1402" s="40"/>
      <c r="AB1402" s="40"/>
      <c r="AC1402" s="40"/>
      <c r="AD1402" s="40"/>
      <c r="AE1402" s="40"/>
      <c r="AF1402" s="44"/>
      <c r="AG1402" s="40"/>
      <c r="AH1402" s="40"/>
      <c r="AI1402" s="40"/>
      <c r="AJ1402" s="40"/>
      <c r="AK1402" s="40"/>
      <c r="AL1402" s="41"/>
      <c r="AM1402" s="40"/>
      <c r="AN1402" s="40"/>
      <c r="AO1402" s="44"/>
      <c r="AP1402" s="40"/>
      <c r="AQ1402" s="40"/>
      <c r="AR1402" s="40"/>
      <c r="AS1402" s="40"/>
      <c r="AT1402" s="46"/>
      <c r="AU1402" s="40"/>
      <c r="AV1402" s="40"/>
      <c r="AW1402" s="40"/>
      <c r="AX1402" s="40"/>
      <c r="AY1402" s="40"/>
      <c r="AZ1402" s="40"/>
      <c r="BA1402" s="40"/>
      <c r="BB1402" s="40"/>
      <c r="BC1402" s="40"/>
      <c r="BD1402" s="40"/>
      <c r="BE1402" s="40"/>
      <c r="BF1402" s="40"/>
      <c r="BG1402" s="40"/>
      <c r="BH1402" s="40"/>
      <c r="BI1402" s="40"/>
      <c r="BJ1402" s="40"/>
      <c r="BK1402" s="40"/>
      <c r="BL1402" s="40"/>
      <c r="BM1402" s="40"/>
      <c r="BN1402" s="40"/>
      <c r="BQ1402" s="170"/>
    </row>
    <row r="1403" spans="1:69" x14ac:dyDescent="0.2">
      <c r="A1403" s="41"/>
      <c r="B1403" s="41"/>
      <c r="C1403" s="64"/>
      <c r="D1403" s="64"/>
      <c r="E1403" s="59"/>
      <c r="F1403" s="59"/>
      <c r="G1403" s="59"/>
      <c r="H1403" s="167"/>
      <c r="I1403" s="58"/>
      <c r="J1403" s="40"/>
      <c r="K1403" s="40"/>
      <c r="L1403" s="40"/>
      <c r="M1403" s="40"/>
      <c r="N1403" s="165"/>
      <c r="O1403" s="44"/>
      <c r="P1403" s="40"/>
      <c r="Q1403" s="40"/>
      <c r="R1403" s="40"/>
      <c r="S1403" s="40"/>
      <c r="T1403" s="40"/>
      <c r="U1403" s="43"/>
      <c r="V1403" s="45"/>
      <c r="W1403" s="143"/>
      <c r="X1403" s="41"/>
      <c r="Y1403" s="40"/>
      <c r="Z1403" s="40"/>
      <c r="AA1403" s="40"/>
      <c r="AB1403" s="40"/>
      <c r="AC1403" s="40"/>
      <c r="AD1403" s="40"/>
      <c r="AE1403" s="40"/>
      <c r="AF1403" s="44"/>
      <c r="AG1403" s="40"/>
      <c r="AH1403" s="40"/>
      <c r="AI1403" s="40"/>
      <c r="AJ1403" s="40"/>
      <c r="AK1403" s="40"/>
      <c r="AL1403" s="41"/>
      <c r="AM1403" s="40"/>
      <c r="AN1403" s="40"/>
      <c r="AO1403" s="44"/>
      <c r="AP1403" s="40"/>
      <c r="AQ1403" s="40"/>
      <c r="AR1403" s="40"/>
      <c r="AS1403" s="40"/>
      <c r="AT1403" s="46"/>
      <c r="AU1403" s="40"/>
      <c r="AV1403" s="40"/>
      <c r="AW1403" s="40"/>
      <c r="AX1403" s="40"/>
      <c r="AY1403" s="40"/>
      <c r="AZ1403" s="40"/>
      <c r="BA1403" s="40"/>
      <c r="BB1403" s="40"/>
      <c r="BC1403" s="40"/>
      <c r="BD1403" s="40"/>
      <c r="BE1403" s="40"/>
      <c r="BF1403" s="40"/>
      <c r="BG1403" s="40"/>
      <c r="BH1403" s="40"/>
      <c r="BI1403" s="40"/>
      <c r="BJ1403" s="40"/>
      <c r="BK1403" s="40"/>
      <c r="BL1403" s="40"/>
      <c r="BM1403" s="40"/>
      <c r="BN1403" s="40"/>
      <c r="BQ1403" s="170"/>
    </row>
    <row r="1404" spans="1:69" x14ac:dyDescent="0.2">
      <c r="A1404" s="41"/>
      <c r="B1404" s="41"/>
      <c r="C1404" s="64"/>
      <c r="D1404" s="64"/>
      <c r="E1404" s="59"/>
      <c r="F1404" s="59"/>
      <c r="G1404" s="59"/>
      <c r="H1404" s="167"/>
      <c r="I1404" s="58"/>
      <c r="J1404" s="40"/>
      <c r="K1404" s="40"/>
      <c r="L1404" s="40"/>
      <c r="M1404" s="40"/>
      <c r="N1404" s="165"/>
      <c r="O1404" s="44"/>
      <c r="P1404" s="40"/>
      <c r="Q1404" s="40"/>
      <c r="R1404" s="40"/>
      <c r="S1404" s="40"/>
      <c r="T1404" s="40"/>
      <c r="U1404" s="43"/>
      <c r="V1404" s="45"/>
      <c r="W1404" s="143"/>
      <c r="X1404" s="41"/>
      <c r="Y1404" s="40"/>
      <c r="Z1404" s="40"/>
      <c r="AA1404" s="40"/>
      <c r="AB1404" s="40"/>
      <c r="AC1404" s="40"/>
      <c r="AD1404" s="40"/>
      <c r="AE1404" s="40"/>
      <c r="AF1404" s="44"/>
      <c r="AG1404" s="40"/>
      <c r="AH1404" s="40"/>
      <c r="AI1404" s="40"/>
      <c r="AJ1404" s="40"/>
      <c r="AK1404" s="40"/>
      <c r="AL1404" s="41"/>
      <c r="AM1404" s="40"/>
      <c r="AN1404" s="40"/>
      <c r="AO1404" s="44"/>
      <c r="AP1404" s="40"/>
      <c r="AQ1404" s="40"/>
      <c r="AR1404" s="40"/>
      <c r="AS1404" s="40"/>
      <c r="AT1404" s="46"/>
      <c r="AU1404" s="40"/>
      <c r="AV1404" s="40"/>
      <c r="AW1404" s="40"/>
      <c r="AX1404" s="40"/>
      <c r="AY1404" s="40"/>
      <c r="AZ1404" s="40"/>
      <c r="BA1404" s="40"/>
      <c r="BB1404" s="40"/>
      <c r="BC1404" s="40"/>
      <c r="BD1404" s="40"/>
      <c r="BE1404" s="40"/>
      <c r="BF1404" s="40"/>
      <c r="BG1404" s="40"/>
      <c r="BH1404" s="40"/>
      <c r="BI1404" s="40"/>
      <c r="BJ1404" s="40"/>
      <c r="BK1404" s="40"/>
      <c r="BL1404" s="40"/>
      <c r="BM1404" s="40"/>
      <c r="BN1404" s="40"/>
      <c r="BQ1404" s="170"/>
    </row>
    <row r="1405" spans="1:69" x14ac:dyDescent="0.2">
      <c r="A1405" s="41"/>
      <c r="B1405" s="41"/>
      <c r="C1405" s="64"/>
      <c r="D1405" s="64"/>
      <c r="E1405" s="59"/>
      <c r="F1405" s="59"/>
      <c r="G1405" s="59"/>
      <c r="H1405" s="167"/>
      <c r="I1405" s="58"/>
      <c r="J1405" s="40"/>
      <c r="K1405" s="40"/>
      <c r="L1405" s="40"/>
      <c r="M1405" s="40"/>
      <c r="N1405" s="165"/>
      <c r="O1405" s="44"/>
      <c r="P1405" s="40"/>
      <c r="Q1405" s="40"/>
      <c r="R1405" s="40"/>
      <c r="S1405" s="40"/>
      <c r="T1405" s="40"/>
      <c r="U1405" s="43"/>
      <c r="V1405" s="45"/>
      <c r="W1405" s="143"/>
      <c r="X1405" s="41"/>
      <c r="Y1405" s="40"/>
      <c r="Z1405" s="40"/>
      <c r="AA1405" s="40"/>
      <c r="AB1405" s="40"/>
      <c r="AC1405" s="40"/>
      <c r="AD1405" s="40"/>
      <c r="AE1405" s="40"/>
      <c r="AF1405" s="44"/>
      <c r="AG1405" s="40"/>
      <c r="AH1405" s="40"/>
      <c r="AI1405" s="40"/>
      <c r="AJ1405" s="40"/>
      <c r="AK1405" s="40"/>
      <c r="AL1405" s="41"/>
      <c r="AM1405" s="40"/>
      <c r="AN1405" s="40"/>
      <c r="AO1405" s="44"/>
      <c r="AP1405" s="40"/>
      <c r="AQ1405" s="40"/>
      <c r="AR1405" s="40"/>
      <c r="AS1405" s="40"/>
      <c r="AT1405" s="46"/>
      <c r="AU1405" s="40"/>
      <c r="AV1405" s="40"/>
      <c r="AW1405" s="40"/>
      <c r="AX1405" s="40"/>
      <c r="AY1405" s="40"/>
      <c r="AZ1405" s="40"/>
      <c r="BA1405" s="40"/>
      <c r="BB1405" s="40"/>
      <c r="BC1405" s="40"/>
      <c r="BD1405" s="40"/>
      <c r="BE1405" s="40"/>
      <c r="BF1405" s="40"/>
      <c r="BG1405" s="40"/>
      <c r="BH1405" s="40"/>
      <c r="BI1405" s="40"/>
      <c r="BJ1405" s="40"/>
      <c r="BK1405" s="40"/>
      <c r="BL1405" s="40"/>
      <c r="BM1405" s="40"/>
      <c r="BN1405" s="40"/>
      <c r="BQ1405" s="170"/>
    </row>
    <row r="1406" spans="1:69" x14ac:dyDescent="0.2">
      <c r="A1406" s="41"/>
      <c r="B1406" s="41"/>
      <c r="C1406" s="64"/>
      <c r="D1406" s="64"/>
      <c r="E1406" s="59"/>
      <c r="F1406" s="59"/>
      <c r="G1406" s="59"/>
      <c r="H1406" s="167"/>
      <c r="I1406" s="58"/>
      <c r="J1406" s="40"/>
      <c r="K1406" s="40"/>
      <c r="L1406" s="40"/>
      <c r="M1406" s="40"/>
      <c r="N1406" s="165"/>
      <c r="O1406" s="44"/>
      <c r="P1406" s="40"/>
      <c r="Q1406" s="40"/>
      <c r="R1406" s="40"/>
      <c r="S1406" s="40"/>
      <c r="T1406" s="40"/>
      <c r="U1406" s="43"/>
      <c r="V1406" s="45"/>
      <c r="W1406" s="143"/>
      <c r="X1406" s="41"/>
      <c r="Y1406" s="40"/>
      <c r="Z1406" s="40"/>
      <c r="AA1406" s="40"/>
      <c r="AB1406" s="40"/>
      <c r="AC1406" s="40"/>
      <c r="AD1406" s="40"/>
      <c r="AE1406" s="40"/>
      <c r="AF1406" s="44"/>
      <c r="AG1406" s="40"/>
      <c r="AH1406" s="40"/>
      <c r="AI1406" s="40"/>
      <c r="AJ1406" s="40"/>
      <c r="AK1406" s="40"/>
      <c r="AL1406" s="41"/>
      <c r="AM1406" s="40"/>
      <c r="AN1406" s="40"/>
      <c r="AO1406" s="44"/>
      <c r="AP1406" s="40"/>
      <c r="AQ1406" s="40"/>
      <c r="AR1406" s="40"/>
      <c r="AS1406" s="40"/>
      <c r="AT1406" s="46"/>
      <c r="AU1406" s="40"/>
      <c r="AV1406" s="40"/>
      <c r="AW1406" s="40"/>
      <c r="AX1406" s="40"/>
      <c r="AY1406" s="40"/>
      <c r="AZ1406" s="40"/>
      <c r="BA1406" s="40"/>
      <c r="BB1406" s="40"/>
      <c r="BC1406" s="40"/>
      <c r="BD1406" s="40"/>
      <c r="BE1406" s="40"/>
      <c r="BF1406" s="40"/>
      <c r="BG1406" s="40"/>
      <c r="BH1406" s="40"/>
      <c r="BI1406" s="40"/>
      <c r="BJ1406" s="40"/>
      <c r="BK1406" s="40"/>
      <c r="BL1406" s="40"/>
      <c r="BM1406" s="40"/>
      <c r="BN1406" s="40"/>
      <c r="BQ1406" s="170"/>
    </row>
    <row r="1407" spans="1:69" x14ac:dyDescent="0.2">
      <c r="A1407" s="41"/>
      <c r="B1407" s="41"/>
      <c r="C1407" s="64"/>
      <c r="D1407" s="64"/>
      <c r="E1407" s="59"/>
      <c r="F1407" s="59"/>
      <c r="G1407" s="59"/>
      <c r="H1407" s="167"/>
      <c r="I1407" s="58"/>
      <c r="J1407" s="40"/>
      <c r="K1407" s="40"/>
      <c r="L1407" s="40"/>
      <c r="M1407" s="40"/>
      <c r="N1407" s="165"/>
      <c r="O1407" s="44"/>
      <c r="P1407" s="40"/>
      <c r="Q1407" s="40"/>
      <c r="R1407" s="40"/>
      <c r="S1407" s="40"/>
      <c r="T1407" s="40"/>
      <c r="U1407" s="43"/>
      <c r="V1407" s="45"/>
      <c r="W1407" s="143"/>
      <c r="X1407" s="41"/>
      <c r="Y1407" s="40"/>
      <c r="Z1407" s="40"/>
      <c r="AA1407" s="40"/>
      <c r="AB1407" s="40"/>
      <c r="AC1407" s="40"/>
      <c r="AD1407" s="40"/>
      <c r="AE1407" s="40"/>
      <c r="AF1407" s="44"/>
      <c r="AG1407" s="40"/>
      <c r="AH1407" s="40"/>
      <c r="AI1407" s="40"/>
      <c r="AJ1407" s="40"/>
      <c r="AK1407" s="40"/>
      <c r="AL1407" s="41"/>
      <c r="AM1407" s="40"/>
      <c r="AN1407" s="40"/>
      <c r="AO1407" s="44"/>
      <c r="AP1407" s="40"/>
      <c r="AQ1407" s="40"/>
      <c r="AR1407" s="40"/>
      <c r="AS1407" s="40"/>
      <c r="AT1407" s="46"/>
      <c r="AU1407" s="40"/>
      <c r="AV1407" s="40"/>
      <c r="AW1407" s="40"/>
      <c r="AX1407" s="40"/>
      <c r="AY1407" s="40"/>
      <c r="AZ1407" s="40"/>
      <c r="BA1407" s="40"/>
      <c r="BB1407" s="40"/>
      <c r="BC1407" s="40"/>
      <c r="BD1407" s="40"/>
      <c r="BE1407" s="40"/>
      <c r="BF1407" s="40"/>
      <c r="BG1407" s="40"/>
      <c r="BH1407" s="40"/>
      <c r="BI1407" s="40"/>
      <c r="BJ1407" s="40"/>
      <c r="BK1407" s="40"/>
      <c r="BL1407" s="40"/>
      <c r="BM1407" s="40"/>
      <c r="BN1407" s="40"/>
      <c r="BQ1407" s="170"/>
    </row>
    <row r="1408" spans="1:69" x14ac:dyDescent="0.2">
      <c r="A1408" s="41"/>
      <c r="B1408" s="41"/>
      <c r="C1408" s="64"/>
      <c r="D1408" s="64"/>
      <c r="E1408" s="59"/>
      <c r="F1408" s="59"/>
      <c r="G1408" s="59"/>
      <c r="H1408" s="167"/>
      <c r="I1408" s="58"/>
      <c r="J1408" s="40"/>
      <c r="K1408" s="40"/>
      <c r="L1408" s="40"/>
      <c r="M1408" s="40"/>
      <c r="N1408" s="165"/>
      <c r="O1408" s="44"/>
      <c r="P1408" s="40"/>
      <c r="Q1408" s="40"/>
      <c r="R1408" s="40"/>
      <c r="S1408" s="40"/>
      <c r="T1408" s="40"/>
      <c r="U1408" s="43"/>
      <c r="V1408" s="45"/>
      <c r="W1408" s="143"/>
      <c r="X1408" s="41"/>
      <c r="Y1408" s="40"/>
      <c r="Z1408" s="40"/>
      <c r="AA1408" s="40"/>
      <c r="AB1408" s="40"/>
      <c r="AC1408" s="40"/>
      <c r="AD1408" s="40"/>
      <c r="AE1408" s="40"/>
      <c r="AF1408" s="44"/>
      <c r="AG1408" s="40"/>
      <c r="AH1408" s="40"/>
      <c r="AI1408" s="40"/>
      <c r="AJ1408" s="40"/>
      <c r="AK1408" s="40"/>
      <c r="AL1408" s="41"/>
      <c r="AM1408" s="40"/>
      <c r="AN1408" s="40"/>
      <c r="AO1408" s="44"/>
      <c r="AP1408" s="40"/>
      <c r="AQ1408" s="40"/>
      <c r="AR1408" s="40"/>
      <c r="AS1408" s="40"/>
      <c r="AT1408" s="46"/>
      <c r="AU1408" s="40"/>
      <c r="AV1408" s="40"/>
      <c r="AW1408" s="40"/>
      <c r="AX1408" s="40"/>
      <c r="AY1408" s="40"/>
      <c r="AZ1408" s="40"/>
      <c r="BA1408" s="40"/>
      <c r="BB1408" s="40"/>
      <c r="BC1408" s="40"/>
      <c r="BD1408" s="40"/>
      <c r="BE1408" s="40"/>
      <c r="BF1408" s="40"/>
      <c r="BG1408" s="40"/>
      <c r="BH1408" s="40"/>
      <c r="BI1408" s="40"/>
      <c r="BJ1408" s="40"/>
      <c r="BK1408" s="40"/>
      <c r="BL1408" s="40"/>
      <c r="BM1408" s="40"/>
      <c r="BN1408" s="40"/>
      <c r="BQ1408" s="170"/>
    </row>
    <row r="1409" spans="1:69" x14ac:dyDescent="0.2">
      <c r="A1409" s="41"/>
      <c r="B1409" s="41"/>
      <c r="C1409" s="64"/>
      <c r="D1409" s="64"/>
      <c r="E1409" s="59"/>
      <c r="F1409" s="59"/>
      <c r="G1409" s="59"/>
      <c r="H1409" s="167"/>
      <c r="I1409" s="58"/>
      <c r="J1409" s="40"/>
      <c r="K1409" s="40"/>
      <c r="L1409" s="40"/>
      <c r="M1409" s="40"/>
      <c r="N1409" s="165"/>
      <c r="O1409" s="44"/>
      <c r="P1409" s="40"/>
      <c r="Q1409" s="40"/>
      <c r="R1409" s="40"/>
      <c r="S1409" s="40"/>
      <c r="T1409" s="40"/>
      <c r="U1409" s="43"/>
      <c r="V1409" s="45"/>
      <c r="W1409" s="143"/>
      <c r="X1409" s="41"/>
      <c r="Y1409" s="40"/>
      <c r="Z1409" s="40"/>
      <c r="AA1409" s="40"/>
      <c r="AB1409" s="40"/>
      <c r="AC1409" s="40"/>
      <c r="AD1409" s="40"/>
      <c r="AE1409" s="40"/>
      <c r="AF1409" s="44"/>
      <c r="AG1409" s="40"/>
      <c r="AH1409" s="40"/>
      <c r="AI1409" s="40"/>
      <c r="AJ1409" s="40"/>
      <c r="AK1409" s="40"/>
      <c r="AL1409" s="41"/>
      <c r="AM1409" s="40"/>
      <c r="AN1409" s="40"/>
      <c r="AO1409" s="44"/>
      <c r="AP1409" s="40"/>
      <c r="AQ1409" s="40"/>
      <c r="AR1409" s="40"/>
      <c r="AS1409" s="40"/>
      <c r="AT1409" s="46"/>
      <c r="AU1409" s="40"/>
      <c r="AV1409" s="40"/>
      <c r="AW1409" s="40"/>
      <c r="AX1409" s="40"/>
      <c r="AY1409" s="40"/>
      <c r="AZ1409" s="40"/>
      <c r="BA1409" s="40"/>
      <c r="BB1409" s="40"/>
      <c r="BC1409" s="40"/>
      <c r="BD1409" s="40"/>
      <c r="BE1409" s="40"/>
      <c r="BF1409" s="40"/>
      <c r="BG1409" s="40"/>
      <c r="BH1409" s="40"/>
      <c r="BI1409" s="40"/>
      <c r="BJ1409" s="40"/>
      <c r="BK1409" s="40"/>
      <c r="BL1409" s="40"/>
      <c r="BM1409" s="40"/>
      <c r="BN1409" s="40"/>
      <c r="BQ1409" s="170"/>
    </row>
    <row r="1410" spans="1:69" x14ac:dyDescent="0.2">
      <c r="A1410" s="41"/>
      <c r="B1410" s="41"/>
      <c r="C1410" s="64"/>
      <c r="D1410" s="64"/>
      <c r="E1410" s="59"/>
      <c r="F1410" s="59"/>
      <c r="G1410" s="59"/>
      <c r="H1410" s="167"/>
      <c r="I1410" s="58"/>
      <c r="J1410" s="40"/>
      <c r="K1410" s="40"/>
      <c r="L1410" s="40"/>
      <c r="M1410" s="40"/>
      <c r="N1410" s="165"/>
      <c r="O1410" s="44"/>
      <c r="P1410" s="40"/>
      <c r="Q1410" s="40"/>
      <c r="R1410" s="40"/>
      <c r="S1410" s="40"/>
      <c r="T1410" s="40"/>
      <c r="U1410" s="43"/>
      <c r="V1410" s="45"/>
      <c r="W1410" s="143"/>
      <c r="X1410" s="41"/>
      <c r="Y1410" s="40"/>
      <c r="Z1410" s="40"/>
      <c r="AA1410" s="40"/>
      <c r="AB1410" s="40"/>
      <c r="AC1410" s="40"/>
      <c r="AD1410" s="40"/>
      <c r="AE1410" s="40"/>
      <c r="AF1410" s="44"/>
      <c r="AG1410" s="40"/>
      <c r="AH1410" s="40"/>
      <c r="AI1410" s="40"/>
      <c r="AJ1410" s="40"/>
      <c r="AK1410" s="40"/>
      <c r="AL1410" s="41"/>
      <c r="AM1410" s="40"/>
      <c r="AN1410" s="40"/>
      <c r="AO1410" s="44"/>
      <c r="AP1410" s="40"/>
      <c r="AQ1410" s="40"/>
      <c r="AR1410" s="40"/>
      <c r="AS1410" s="40"/>
      <c r="AT1410" s="46"/>
      <c r="AU1410" s="40"/>
      <c r="AV1410" s="40"/>
      <c r="AW1410" s="40"/>
      <c r="AX1410" s="40"/>
      <c r="AY1410" s="40"/>
      <c r="AZ1410" s="40"/>
      <c r="BA1410" s="40"/>
      <c r="BB1410" s="40"/>
      <c r="BC1410" s="40"/>
      <c r="BD1410" s="40"/>
      <c r="BE1410" s="40"/>
      <c r="BF1410" s="40"/>
      <c r="BG1410" s="40"/>
      <c r="BH1410" s="40"/>
      <c r="BI1410" s="40"/>
      <c r="BJ1410" s="40"/>
      <c r="BK1410" s="40"/>
      <c r="BL1410" s="40"/>
      <c r="BM1410" s="40"/>
      <c r="BN1410" s="40"/>
      <c r="BQ1410" s="170"/>
    </row>
    <row r="1411" spans="1:69" x14ac:dyDescent="0.2">
      <c r="A1411" s="41"/>
      <c r="B1411" s="41"/>
      <c r="C1411" s="64"/>
      <c r="D1411" s="64"/>
      <c r="E1411" s="59"/>
      <c r="F1411" s="59"/>
      <c r="G1411" s="59"/>
      <c r="H1411" s="167"/>
      <c r="I1411" s="58"/>
      <c r="J1411" s="40"/>
      <c r="K1411" s="40"/>
      <c r="L1411" s="40"/>
      <c r="M1411" s="40"/>
      <c r="N1411" s="165"/>
      <c r="O1411" s="44"/>
      <c r="P1411" s="40"/>
      <c r="Q1411" s="40"/>
      <c r="R1411" s="40"/>
      <c r="S1411" s="40"/>
      <c r="T1411" s="40"/>
      <c r="U1411" s="43"/>
      <c r="V1411" s="45"/>
      <c r="W1411" s="143"/>
      <c r="X1411" s="41"/>
      <c r="Y1411" s="40"/>
      <c r="Z1411" s="40"/>
      <c r="AA1411" s="40"/>
      <c r="AB1411" s="40"/>
      <c r="AC1411" s="40"/>
      <c r="AD1411" s="40"/>
      <c r="AE1411" s="40"/>
      <c r="AF1411" s="44"/>
      <c r="AG1411" s="40"/>
      <c r="AH1411" s="40"/>
      <c r="AI1411" s="40"/>
      <c r="AJ1411" s="40"/>
      <c r="AK1411" s="40"/>
      <c r="AL1411" s="41"/>
      <c r="AM1411" s="40"/>
      <c r="AN1411" s="40"/>
      <c r="AO1411" s="44"/>
      <c r="AP1411" s="40"/>
      <c r="AQ1411" s="40"/>
      <c r="AR1411" s="40"/>
      <c r="AS1411" s="40"/>
      <c r="AT1411" s="46"/>
      <c r="AU1411" s="40"/>
      <c r="AV1411" s="40"/>
      <c r="AW1411" s="40"/>
      <c r="AX1411" s="40"/>
      <c r="AY1411" s="40"/>
      <c r="AZ1411" s="40"/>
      <c r="BA1411" s="40"/>
      <c r="BB1411" s="40"/>
      <c r="BC1411" s="40"/>
      <c r="BD1411" s="40"/>
      <c r="BE1411" s="40"/>
      <c r="BF1411" s="40"/>
      <c r="BG1411" s="40"/>
      <c r="BH1411" s="40"/>
      <c r="BI1411" s="40"/>
      <c r="BJ1411" s="40"/>
      <c r="BK1411" s="40"/>
      <c r="BL1411" s="40"/>
      <c r="BM1411" s="40"/>
      <c r="BN1411" s="40"/>
      <c r="BQ1411" s="170"/>
    </row>
    <row r="1412" spans="1:69" x14ac:dyDescent="0.2">
      <c r="A1412" s="41"/>
      <c r="B1412" s="41"/>
      <c r="C1412" s="64"/>
      <c r="D1412" s="64"/>
      <c r="E1412" s="59"/>
      <c r="F1412" s="59"/>
      <c r="G1412" s="59"/>
      <c r="H1412" s="167"/>
      <c r="I1412" s="58"/>
      <c r="J1412" s="40"/>
      <c r="K1412" s="40"/>
      <c r="L1412" s="40"/>
      <c r="M1412" s="40"/>
      <c r="N1412" s="165"/>
      <c r="O1412" s="44"/>
      <c r="P1412" s="40"/>
      <c r="Q1412" s="40"/>
      <c r="R1412" s="40"/>
      <c r="S1412" s="40"/>
      <c r="T1412" s="40"/>
      <c r="U1412" s="43"/>
      <c r="V1412" s="45"/>
      <c r="W1412" s="143"/>
      <c r="X1412" s="41"/>
      <c r="Y1412" s="40"/>
      <c r="Z1412" s="40"/>
      <c r="AA1412" s="40"/>
      <c r="AB1412" s="40"/>
      <c r="AC1412" s="40"/>
      <c r="AD1412" s="40"/>
      <c r="AE1412" s="40"/>
      <c r="AF1412" s="44"/>
      <c r="AG1412" s="40"/>
      <c r="AH1412" s="40"/>
      <c r="AI1412" s="40"/>
      <c r="AJ1412" s="40"/>
      <c r="AK1412" s="40"/>
      <c r="AL1412" s="41"/>
      <c r="AM1412" s="40"/>
      <c r="AN1412" s="40"/>
      <c r="AO1412" s="44"/>
      <c r="AP1412" s="40"/>
      <c r="AQ1412" s="40"/>
      <c r="AR1412" s="40"/>
      <c r="AS1412" s="40"/>
      <c r="AT1412" s="46"/>
      <c r="AU1412" s="40"/>
      <c r="AV1412" s="40"/>
      <c r="AW1412" s="40"/>
      <c r="AX1412" s="40"/>
      <c r="AY1412" s="40"/>
      <c r="AZ1412" s="40"/>
      <c r="BA1412" s="40"/>
      <c r="BB1412" s="40"/>
      <c r="BC1412" s="40"/>
      <c r="BD1412" s="40"/>
      <c r="BE1412" s="40"/>
      <c r="BF1412" s="40"/>
      <c r="BG1412" s="40"/>
      <c r="BH1412" s="40"/>
      <c r="BI1412" s="40"/>
      <c r="BJ1412" s="40"/>
      <c r="BK1412" s="40"/>
      <c r="BL1412" s="40"/>
      <c r="BM1412" s="40"/>
      <c r="BN1412" s="40"/>
      <c r="BQ1412" s="170"/>
    </row>
    <row r="1413" spans="1:69" x14ac:dyDescent="0.2">
      <c r="A1413" s="41"/>
      <c r="B1413" s="41"/>
      <c r="C1413" s="64"/>
      <c r="D1413" s="64"/>
      <c r="E1413" s="59"/>
      <c r="F1413" s="59"/>
      <c r="G1413" s="59"/>
      <c r="H1413" s="167"/>
      <c r="I1413" s="58"/>
      <c r="J1413" s="40"/>
      <c r="K1413" s="40"/>
      <c r="L1413" s="40"/>
      <c r="M1413" s="40"/>
      <c r="N1413" s="165"/>
      <c r="O1413" s="44"/>
      <c r="P1413" s="40"/>
      <c r="Q1413" s="40"/>
      <c r="R1413" s="40"/>
      <c r="S1413" s="40"/>
      <c r="T1413" s="40"/>
      <c r="U1413" s="43"/>
      <c r="V1413" s="45"/>
      <c r="W1413" s="143"/>
      <c r="X1413" s="41"/>
      <c r="Y1413" s="40"/>
      <c r="Z1413" s="40"/>
      <c r="AA1413" s="40"/>
      <c r="AB1413" s="40"/>
      <c r="AC1413" s="40"/>
      <c r="AD1413" s="40"/>
      <c r="AE1413" s="40"/>
      <c r="AF1413" s="44"/>
      <c r="AG1413" s="40"/>
      <c r="AH1413" s="40"/>
      <c r="AI1413" s="40"/>
      <c r="AJ1413" s="40"/>
      <c r="AK1413" s="40"/>
      <c r="AL1413" s="41"/>
      <c r="AM1413" s="40"/>
      <c r="AN1413" s="40"/>
      <c r="AO1413" s="44"/>
      <c r="AP1413" s="40"/>
      <c r="AQ1413" s="40"/>
      <c r="AR1413" s="40"/>
      <c r="AS1413" s="40"/>
      <c r="AT1413" s="46"/>
      <c r="AU1413" s="40"/>
      <c r="AV1413" s="40"/>
      <c r="AW1413" s="40"/>
      <c r="AX1413" s="40"/>
      <c r="AY1413" s="40"/>
      <c r="AZ1413" s="40"/>
      <c r="BA1413" s="40"/>
      <c r="BB1413" s="40"/>
      <c r="BC1413" s="40"/>
      <c r="BD1413" s="40"/>
      <c r="BE1413" s="40"/>
      <c r="BF1413" s="40"/>
      <c r="BG1413" s="40"/>
      <c r="BH1413" s="40"/>
      <c r="BI1413" s="40"/>
      <c r="BJ1413" s="40"/>
      <c r="BK1413" s="40"/>
      <c r="BL1413" s="40"/>
      <c r="BM1413" s="40"/>
      <c r="BN1413" s="40"/>
      <c r="BQ1413" s="170"/>
    </row>
    <row r="1414" spans="1:69" x14ac:dyDescent="0.2">
      <c r="A1414" s="41"/>
      <c r="B1414" s="41"/>
      <c r="C1414" s="64"/>
      <c r="D1414" s="64"/>
      <c r="E1414" s="59"/>
      <c r="F1414" s="59"/>
      <c r="G1414" s="59"/>
      <c r="H1414" s="167"/>
      <c r="I1414" s="58"/>
      <c r="J1414" s="40"/>
      <c r="K1414" s="40"/>
      <c r="L1414" s="40"/>
      <c r="M1414" s="40"/>
      <c r="N1414" s="165"/>
      <c r="O1414" s="44"/>
      <c r="P1414" s="40"/>
      <c r="Q1414" s="40"/>
      <c r="R1414" s="40"/>
      <c r="S1414" s="40"/>
      <c r="T1414" s="40"/>
      <c r="U1414" s="43"/>
      <c r="V1414" s="45"/>
      <c r="W1414" s="143"/>
      <c r="X1414" s="41"/>
      <c r="Y1414" s="40"/>
      <c r="Z1414" s="40"/>
      <c r="AA1414" s="40"/>
      <c r="AB1414" s="40"/>
      <c r="AC1414" s="40"/>
      <c r="AD1414" s="40"/>
      <c r="AE1414" s="40"/>
      <c r="AF1414" s="44"/>
      <c r="AG1414" s="40"/>
      <c r="AH1414" s="40"/>
      <c r="AI1414" s="40"/>
      <c r="AJ1414" s="40"/>
      <c r="AK1414" s="40"/>
      <c r="AL1414" s="41"/>
      <c r="AM1414" s="40"/>
      <c r="AN1414" s="40"/>
      <c r="AO1414" s="44"/>
      <c r="AP1414" s="40"/>
      <c r="AQ1414" s="40"/>
      <c r="AR1414" s="40"/>
      <c r="AS1414" s="40"/>
      <c r="AT1414" s="46"/>
      <c r="AU1414" s="40"/>
      <c r="AV1414" s="40"/>
      <c r="AW1414" s="40"/>
      <c r="AX1414" s="40"/>
      <c r="AY1414" s="40"/>
      <c r="AZ1414" s="40"/>
      <c r="BA1414" s="40"/>
      <c r="BB1414" s="40"/>
      <c r="BC1414" s="40"/>
      <c r="BD1414" s="40"/>
      <c r="BE1414" s="40"/>
      <c r="BF1414" s="40"/>
      <c r="BG1414" s="40"/>
      <c r="BH1414" s="40"/>
      <c r="BI1414" s="40"/>
      <c r="BJ1414" s="40"/>
      <c r="BK1414" s="40"/>
      <c r="BL1414" s="40"/>
      <c r="BM1414" s="40"/>
      <c r="BN1414" s="40"/>
      <c r="BQ1414" s="170"/>
    </row>
    <row r="1415" spans="1:69" x14ac:dyDescent="0.2">
      <c r="A1415" s="41"/>
      <c r="B1415" s="41"/>
      <c r="C1415" s="64"/>
      <c r="D1415" s="64"/>
      <c r="E1415" s="59"/>
      <c r="F1415" s="59"/>
      <c r="G1415" s="59"/>
      <c r="H1415" s="167"/>
      <c r="I1415" s="58"/>
      <c r="J1415" s="40"/>
      <c r="K1415" s="40"/>
      <c r="L1415" s="40"/>
      <c r="M1415" s="40"/>
      <c r="N1415" s="165"/>
      <c r="O1415" s="44"/>
      <c r="P1415" s="40"/>
      <c r="Q1415" s="40"/>
      <c r="R1415" s="40"/>
      <c r="S1415" s="40"/>
      <c r="T1415" s="40"/>
      <c r="U1415" s="43"/>
      <c r="V1415" s="45"/>
      <c r="W1415" s="143"/>
      <c r="X1415" s="41"/>
      <c r="Y1415" s="40"/>
      <c r="Z1415" s="40"/>
      <c r="AA1415" s="40"/>
      <c r="AB1415" s="40"/>
      <c r="AC1415" s="40"/>
      <c r="AD1415" s="40"/>
      <c r="AE1415" s="40"/>
      <c r="AF1415" s="44"/>
      <c r="AG1415" s="40"/>
      <c r="AH1415" s="40"/>
      <c r="AI1415" s="40"/>
      <c r="AJ1415" s="40"/>
      <c r="AK1415" s="40"/>
      <c r="AL1415" s="41"/>
      <c r="AM1415" s="40"/>
      <c r="AN1415" s="40"/>
      <c r="AO1415" s="44"/>
      <c r="AP1415" s="40"/>
      <c r="AQ1415" s="40"/>
      <c r="AR1415" s="40"/>
      <c r="AS1415" s="40"/>
      <c r="AT1415" s="46"/>
      <c r="AU1415" s="40"/>
      <c r="AV1415" s="40"/>
      <c r="AW1415" s="40"/>
      <c r="AX1415" s="40"/>
      <c r="AY1415" s="40"/>
      <c r="AZ1415" s="40"/>
      <c r="BA1415" s="40"/>
      <c r="BB1415" s="40"/>
      <c r="BC1415" s="40"/>
      <c r="BD1415" s="40"/>
      <c r="BE1415" s="40"/>
      <c r="BF1415" s="40"/>
      <c r="BG1415" s="40"/>
      <c r="BH1415" s="40"/>
      <c r="BI1415" s="40"/>
      <c r="BJ1415" s="40"/>
      <c r="BK1415" s="40"/>
      <c r="BL1415" s="40"/>
      <c r="BM1415" s="40"/>
      <c r="BN1415" s="40"/>
      <c r="BQ1415" s="170"/>
    </row>
    <row r="1416" spans="1:69" x14ac:dyDescent="0.2">
      <c r="A1416" s="41"/>
      <c r="B1416" s="41"/>
      <c r="C1416" s="64"/>
      <c r="D1416" s="64"/>
      <c r="E1416" s="59"/>
      <c r="F1416" s="59"/>
      <c r="G1416" s="59"/>
      <c r="H1416" s="167"/>
      <c r="I1416" s="58"/>
      <c r="J1416" s="40"/>
      <c r="K1416" s="40"/>
      <c r="L1416" s="40"/>
      <c r="M1416" s="40"/>
      <c r="N1416" s="165"/>
      <c r="O1416" s="44"/>
      <c r="P1416" s="40"/>
      <c r="Q1416" s="40"/>
      <c r="R1416" s="40"/>
      <c r="S1416" s="40"/>
      <c r="T1416" s="40"/>
      <c r="U1416" s="43"/>
      <c r="V1416" s="45"/>
      <c r="W1416" s="143"/>
      <c r="X1416" s="41"/>
      <c r="Y1416" s="40"/>
      <c r="Z1416" s="40"/>
      <c r="AA1416" s="40"/>
      <c r="AB1416" s="40"/>
      <c r="AC1416" s="40"/>
      <c r="AD1416" s="40"/>
      <c r="AE1416" s="40"/>
      <c r="AF1416" s="44"/>
      <c r="AG1416" s="40"/>
      <c r="AH1416" s="40"/>
      <c r="AI1416" s="40"/>
      <c r="AJ1416" s="40"/>
      <c r="AK1416" s="40"/>
      <c r="AL1416" s="41"/>
      <c r="AM1416" s="40"/>
      <c r="AN1416" s="40"/>
      <c r="AO1416" s="44"/>
      <c r="AP1416" s="40"/>
      <c r="AQ1416" s="40"/>
      <c r="AR1416" s="40"/>
      <c r="AS1416" s="40"/>
      <c r="AT1416" s="46"/>
      <c r="AU1416" s="40"/>
      <c r="AV1416" s="40"/>
      <c r="AW1416" s="40"/>
      <c r="AX1416" s="40"/>
      <c r="AY1416" s="40"/>
      <c r="AZ1416" s="40"/>
      <c r="BA1416" s="40"/>
      <c r="BB1416" s="40"/>
      <c r="BC1416" s="40"/>
      <c r="BD1416" s="40"/>
      <c r="BE1416" s="40"/>
      <c r="BF1416" s="40"/>
      <c r="BG1416" s="40"/>
      <c r="BH1416" s="40"/>
      <c r="BI1416" s="40"/>
      <c r="BJ1416" s="40"/>
      <c r="BK1416" s="40"/>
      <c r="BL1416" s="40"/>
      <c r="BM1416" s="40"/>
      <c r="BN1416" s="40"/>
      <c r="BQ1416" s="170"/>
    </row>
    <row r="1417" spans="1:69" x14ac:dyDescent="0.2">
      <c r="A1417" s="41"/>
      <c r="B1417" s="41"/>
      <c r="C1417" s="64"/>
      <c r="D1417" s="64"/>
      <c r="E1417" s="59"/>
      <c r="F1417" s="59"/>
      <c r="G1417" s="59"/>
      <c r="H1417" s="167"/>
      <c r="I1417" s="58"/>
      <c r="J1417" s="40"/>
      <c r="K1417" s="40"/>
      <c r="L1417" s="40"/>
      <c r="M1417" s="40"/>
      <c r="N1417" s="165"/>
      <c r="O1417" s="44"/>
      <c r="P1417" s="40"/>
      <c r="Q1417" s="40"/>
      <c r="R1417" s="40"/>
      <c r="S1417" s="40"/>
      <c r="T1417" s="40"/>
      <c r="U1417" s="43"/>
      <c r="V1417" s="45"/>
      <c r="W1417" s="143"/>
      <c r="X1417" s="41"/>
      <c r="Y1417" s="40"/>
      <c r="Z1417" s="40"/>
      <c r="AA1417" s="40"/>
      <c r="AB1417" s="40"/>
      <c r="AC1417" s="40"/>
      <c r="AD1417" s="40"/>
      <c r="AE1417" s="40"/>
      <c r="AF1417" s="44"/>
      <c r="AG1417" s="40"/>
      <c r="AH1417" s="40"/>
      <c r="AI1417" s="40"/>
      <c r="AJ1417" s="40"/>
      <c r="AK1417" s="40"/>
      <c r="AL1417" s="41"/>
      <c r="AM1417" s="40"/>
      <c r="AN1417" s="40"/>
      <c r="AO1417" s="44"/>
      <c r="AP1417" s="40"/>
      <c r="AQ1417" s="40"/>
      <c r="AR1417" s="40"/>
      <c r="AS1417" s="40"/>
      <c r="AT1417" s="46"/>
      <c r="AU1417" s="40"/>
      <c r="AV1417" s="40"/>
      <c r="AW1417" s="40"/>
      <c r="AX1417" s="40"/>
      <c r="AY1417" s="40"/>
      <c r="AZ1417" s="40"/>
      <c r="BA1417" s="40"/>
      <c r="BB1417" s="40"/>
      <c r="BC1417" s="40"/>
      <c r="BD1417" s="40"/>
      <c r="BE1417" s="40"/>
      <c r="BF1417" s="40"/>
      <c r="BG1417" s="40"/>
      <c r="BH1417" s="40"/>
      <c r="BI1417" s="40"/>
      <c r="BJ1417" s="40"/>
      <c r="BK1417" s="40"/>
      <c r="BL1417" s="40"/>
      <c r="BM1417" s="40"/>
      <c r="BN1417" s="40"/>
      <c r="BQ1417" s="170"/>
    </row>
    <row r="1418" spans="1:69" x14ac:dyDescent="0.2">
      <c r="A1418" s="41"/>
      <c r="B1418" s="41"/>
      <c r="C1418" s="64"/>
      <c r="D1418" s="64"/>
      <c r="E1418" s="59"/>
      <c r="F1418" s="59"/>
      <c r="G1418" s="59"/>
      <c r="H1418" s="167"/>
      <c r="I1418" s="58"/>
      <c r="J1418" s="40"/>
      <c r="K1418" s="40"/>
      <c r="L1418" s="40"/>
      <c r="M1418" s="40"/>
      <c r="N1418" s="165"/>
      <c r="O1418" s="44"/>
      <c r="P1418" s="40"/>
      <c r="Q1418" s="40"/>
      <c r="R1418" s="40"/>
      <c r="S1418" s="40"/>
      <c r="T1418" s="40"/>
      <c r="U1418" s="43"/>
      <c r="V1418" s="45"/>
      <c r="W1418" s="143"/>
      <c r="X1418" s="41"/>
      <c r="Y1418" s="40"/>
      <c r="Z1418" s="40"/>
      <c r="AA1418" s="40"/>
      <c r="AB1418" s="40"/>
      <c r="AC1418" s="40"/>
      <c r="AD1418" s="40"/>
      <c r="AE1418" s="40"/>
      <c r="AF1418" s="44"/>
      <c r="AG1418" s="40"/>
      <c r="AH1418" s="40"/>
      <c r="AI1418" s="40"/>
      <c r="AJ1418" s="40"/>
      <c r="AK1418" s="40"/>
      <c r="AL1418" s="41"/>
      <c r="AM1418" s="40"/>
      <c r="AN1418" s="40"/>
      <c r="AO1418" s="44"/>
      <c r="AP1418" s="40"/>
      <c r="AQ1418" s="40"/>
      <c r="AR1418" s="40"/>
      <c r="AS1418" s="40"/>
      <c r="AT1418" s="46"/>
      <c r="AU1418" s="40"/>
      <c r="AV1418" s="40"/>
      <c r="AW1418" s="40"/>
      <c r="AX1418" s="40"/>
      <c r="AY1418" s="40"/>
      <c r="AZ1418" s="40"/>
      <c r="BA1418" s="40"/>
      <c r="BB1418" s="40"/>
      <c r="BC1418" s="40"/>
      <c r="BD1418" s="40"/>
      <c r="BE1418" s="40"/>
      <c r="BF1418" s="40"/>
      <c r="BG1418" s="40"/>
      <c r="BH1418" s="40"/>
      <c r="BI1418" s="40"/>
      <c r="BJ1418" s="40"/>
      <c r="BK1418" s="40"/>
      <c r="BL1418" s="40"/>
      <c r="BM1418" s="40"/>
      <c r="BN1418" s="40"/>
      <c r="BQ1418" s="170"/>
    </row>
    <row r="1419" spans="1:69" x14ac:dyDescent="0.2">
      <c r="A1419" s="41"/>
      <c r="B1419" s="41"/>
      <c r="C1419" s="64"/>
      <c r="D1419" s="64"/>
      <c r="E1419" s="59"/>
      <c r="F1419" s="59"/>
      <c r="G1419" s="59"/>
      <c r="H1419" s="167"/>
      <c r="I1419" s="58"/>
      <c r="J1419" s="40"/>
      <c r="K1419" s="40"/>
      <c r="L1419" s="40"/>
      <c r="M1419" s="40"/>
      <c r="N1419" s="165"/>
      <c r="O1419" s="44"/>
      <c r="P1419" s="40"/>
      <c r="Q1419" s="40"/>
      <c r="R1419" s="40"/>
      <c r="S1419" s="40"/>
      <c r="T1419" s="40"/>
      <c r="U1419" s="43"/>
      <c r="V1419" s="45"/>
      <c r="W1419" s="143"/>
      <c r="X1419" s="41"/>
      <c r="Y1419" s="40"/>
      <c r="Z1419" s="40"/>
      <c r="AA1419" s="40"/>
      <c r="AB1419" s="40"/>
      <c r="AC1419" s="40"/>
      <c r="AD1419" s="40"/>
      <c r="AE1419" s="40"/>
      <c r="AF1419" s="44"/>
      <c r="AG1419" s="40"/>
      <c r="AH1419" s="40"/>
      <c r="AI1419" s="40"/>
      <c r="AJ1419" s="40"/>
      <c r="AK1419" s="40"/>
      <c r="AL1419" s="41"/>
      <c r="AM1419" s="40"/>
      <c r="AN1419" s="40"/>
      <c r="AO1419" s="44"/>
      <c r="AP1419" s="40"/>
      <c r="AQ1419" s="40"/>
      <c r="AR1419" s="40"/>
      <c r="AS1419" s="40"/>
      <c r="AT1419" s="46"/>
      <c r="AU1419" s="40"/>
      <c r="AV1419" s="40"/>
      <c r="AW1419" s="40"/>
      <c r="AX1419" s="40"/>
      <c r="AY1419" s="40"/>
      <c r="AZ1419" s="40"/>
      <c r="BA1419" s="40"/>
      <c r="BB1419" s="40"/>
      <c r="BC1419" s="40"/>
      <c r="BD1419" s="40"/>
      <c r="BE1419" s="40"/>
      <c r="BF1419" s="40"/>
      <c r="BG1419" s="40"/>
      <c r="BH1419" s="40"/>
      <c r="BI1419" s="40"/>
      <c r="BJ1419" s="40"/>
      <c r="BK1419" s="40"/>
      <c r="BL1419" s="40"/>
      <c r="BM1419" s="40"/>
      <c r="BN1419" s="40"/>
      <c r="BQ1419" s="170"/>
    </row>
    <row r="1420" spans="1:69" x14ac:dyDescent="0.2">
      <c r="A1420" s="41"/>
      <c r="B1420" s="41"/>
      <c r="C1420" s="64"/>
      <c r="D1420" s="64"/>
      <c r="E1420" s="59"/>
      <c r="F1420" s="59"/>
      <c r="G1420" s="59"/>
      <c r="H1420" s="167"/>
      <c r="I1420" s="58"/>
      <c r="J1420" s="40"/>
      <c r="K1420" s="40"/>
      <c r="L1420" s="40"/>
      <c r="M1420" s="40"/>
      <c r="N1420" s="165"/>
      <c r="O1420" s="44"/>
      <c r="P1420" s="40"/>
      <c r="Q1420" s="40"/>
      <c r="R1420" s="40"/>
      <c r="S1420" s="40"/>
      <c r="T1420" s="40"/>
      <c r="U1420" s="43"/>
      <c r="V1420" s="45"/>
      <c r="W1420" s="143"/>
      <c r="X1420" s="41"/>
      <c r="Y1420" s="40"/>
      <c r="Z1420" s="40"/>
      <c r="AA1420" s="40"/>
      <c r="AB1420" s="40"/>
      <c r="AC1420" s="40"/>
      <c r="AD1420" s="40"/>
      <c r="AE1420" s="40"/>
      <c r="AF1420" s="44"/>
      <c r="AG1420" s="40"/>
      <c r="AH1420" s="40"/>
      <c r="AI1420" s="40"/>
      <c r="AJ1420" s="40"/>
      <c r="AK1420" s="40"/>
      <c r="AL1420" s="41"/>
      <c r="AM1420" s="40"/>
      <c r="AN1420" s="40"/>
      <c r="AO1420" s="44"/>
      <c r="AP1420" s="40"/>
      <c r="AQ1420" s="40"/>
      <c r="AR1420" s="40"/>
      <c r="AS1420" s="40"/>
      <c r="AT1420" s="46"/>
      <c r="AU1420" s="40"/>
      <c r="AV1420" s="40"/>
      <c r="AW1420" s="40"/>
      <c r="AX1420" s="40"/>
      <c r="AY1420" s="40"/>
      <c r="AZ1420" s="40"/>
      <c r="BA1420" s="40"/>
      <c r="BB1420" s="40"/>
      <c r="BC1420" s="40"/>
      <c r="BD1420" s="40"/>
      <c r="BE1420" s="40"/>
      <c r="BF1420" s="40"/>
      <c r="BG1420" s="40"/>
      <c r="BH1420" s="40"/>
      <c r="BI1420" s="40"/>
      <c r="BJ1420" s="40"/>
      <c r="BK1420" s="40"/>
      <c r="BL1420" s="40"/>
      <c r="BM1420" s="40"/>
      <c r="BN1420" s="40"/>
      <c r="BQ1420" s="170"/>
    </row>
    <row r="1421" spans="1:69" x14ac:dyDescent="0.2">
      <c r="A1421" s="41"/>
      <c r="B1421" s="41"/>
      <c r="C1421" s="64"/>
      <c r="D1421" s="64"/>
      <c r="E1421" s="59"/>
      <c r="F1421" s="59"/>
      <c r="G1421" s="59"/>
      <c r="H1421" s="167"/>
      <c r="I1421" s="58"/>
      <c r="J1421" s="40"/>
      <c r="K1421" s="40"/>
      <c r="L1421" s="40"/>
      <c r="M1421" s="40"/>
      <c r="N1421" s="165"/>
      <c r="O1421" s="44"/>
      <c r="P1421" s="40"/>
      <c r="Q1421" s="40"/>
      <c r="R1421" s="40"/>
      <c r="S1421" s="40"/>
      <c r="T1421" s="40"/>
      <c r="U1421" s="43"/>
      <c r="V1421" s="45"/>
      <c r="W1421" s="143"/>
      <c r="X1421" s="41"/>
      <c r="Y1421" s="40"/>
      <c r="Z1421" s="40"/>
      <c r="AA1421" s="40"/>
      <c r="AB1421" s="40"/>
      <c r="AC1421" s="40"/>
      <c r="AD1421" s="40"/>
      <c r="AE1421" s="40"/>
      <c r="AF1421" s="44"/>
      <c r="AG1421" s="40"/>
      <c r="AH1421" s="40"/>
      <c r="AI1421" s="40"/>
      <c r="AJ1421" s="40"/>
      <c r="AK1421" s="40"/>
      <c r="AL1421" s="41"/>
      <c r="AM1421" s="40"/>
      <c r="AN1421" s="40"/>
      <c r="AO1421" s="44"/>
      <c r="AP1421" s="40"/>
      <c r="AQ1421" s="40"/>
      <c r="AR1421" s="40"/>
      <c r="AS1421" s="40"/>
      <c r="AT1421" s="46"/>
      <c r="AU1421" s="40"/>
      <c r="AV1421" s="40"/>
      <c r="AW1421" s="40"/>
      <c r="AX1421" s="40"/>
      <c r="AY1421" s="40"/>
      <c r="AZ1421" s="40"/>
      <c r="BA1421" s="40"/>
      <c r="BB1421" s="40"/>
      <c r="BC1421" s="40"/>
      <c r="BD1421" s="40"/>
      <c r="BE1421" s="40"/>
      <c r="BF1421" s="40"/>
      <c r="BG1421" s="40"/>
      <c r="BH1421" s="40"/>
      <c r="BI1421" s="40"/>
      <c r="BJ1421" s="40"/>
      <c r="BK1421" s="40"/>
      <c r="BL1421" s="40"/>
      <c r="BM1421" s="40"/>
      <c r="BN1421" s="40"/>
      <c r="BQ1421" s="170"/>
    </row>
    <row r="1422" spans="1:69" x14ac:dyDescent="0.2">
      <c r="A1422" s="41"/>
      <c r="B1422" s="41"/>
      <c r="C1422" s="64"/>
      <c r="D1422" s="64"/>
      <c r="E1422" s="59"/>
      <c r="F1422" s="59"/>
      <c r="G1422" s="59"/>
      <c r="H1422" s="167"/>
      <c r="I1422" s="58"/>
      <c r="J1422" s="40"/>
      <c r="K1422" s="40"/>
      <c r="L1422" s="40"/>
      <c r="M1422" s="40"/>
      <c r="N1422" s="165"/>
      <c r="O1422" s="44"/>
      <c r="P1422" s="40"/>
      <c r="Q1422" s="40"/>
      <c r="R1422" s="40"/>
      <c r="S1422" s="40"/>
      <c r="T1422" s="40"/>
      <c r="U1422" s="43"/>
      <c r="V1422" s="45"/>
      <c r="W1422" s="143"/>
      <c r="X1422" s="41"/>
      <c r="Y1422" s="40"/>
      <c r="Z1422" s="40"/>
      <c r="AA1422" s="40"/>
      <c r="AB1422" s="40"/>
      <c r="AC1422" s="40"/>
      <c r="AD1422" s="40"/>
      <c r="AE1422" s="40"/>
      <c r="AF1422" s="44"/>
      <c r="AG1422" s="40"/>
      <c r="AH1422" s="40"/>
      <c r="AI1422" s="40"/>
      <c r="AJ1422" s="40"/>
      <c r="AK1422" s="40"/>
      <c r="AL1422" s="41"/>
      <c r="AM1422" s="40"/>
      <c r="AN1422" s="40"/>
      <c r="AO1422" s="44"/>
      <c r="AP1422" s="40"/>
      <c r="AQ1422" s="40"/>
      <c r="AR1422" s="40"/>
      <c r="AS1422" s="40"/>
      <c r="AT1422" s="46"/>
      <c r="AU1422" s="40"/>
      <c r="AV1422" s="40"/>
      <c r="AW1422" s="40"/>
      <c r="AX1422" s="40"/>
      <c r="AY1422" s="40"/>
      <c r="AZ1422" s="40"/>
      <c r="BA1422" s="40"/>
      <c r="BB1422" s="40"/>
      <c r="BC1422" s="40"/>
      <c r="BD1422" s="40"/>
      <c r="BE1422" s="40"/>
      <c r="BF1422" s="40"/>
      <c r="BG1422" s="40"/>
      <c r="BH1422" s="40"/>
      <c r="BI1422" s="40"/>
      <c r="BJ1422" s="40"/>
      <c r="BK1422" s="40"/>
      <c r="BL1422" s="40"/>
      <c r="BM1422" s="40"/>
      <c r="BN1422" s="40"/>
      <c r="BQ1422" s="170"/>
    </row>
    <row r="1423" spans="1:69" x14ac:dyDescent="0.2">
      <c r="A1423" s="41"/>
      <c r="B1423" s="41"/>
      <c r="C1423" s="64"/>
      <c r="D1423" s="64"/>
      <c r="E1423" s="59"/>
      <c r="F1423" s="59"/>
      <c r="G1423" s="59"/>
      <c r="H1423" s="167"/>
      <c r="I1423" s="58"/>
      <c r="J1423" s="40"/>
      <c r="K1423" s="40"/>
      <c r="L1423" s="40"/>
      <c r="M1423" s="40"/>
      <c r="N1423" s="165"/>
      <c r="O1423" s="44"/>
      <c r="P1423" s="40"/>
      <c r="Q1423" s="40"/>
      <c r="R1423" s="40"/>
      <c r="S1423" s="40"/>
      <c r="T1423" s="40"/>
      <c r="U1423" s="43"/>
      <c r="V1423" s="45"/>
      <c r="W1423" s="143"/>
      <c r="X1423" s="41"/>
      <c r="Y1423" s="40"/>
      <c r="Z1423" s="40"/>
      <c r="AA1423" s="40"/>
      <c r="AB1423" s="40"/>
      <c r="AC1423" s="40"/>
      <c r="AD1423" s="40"/>
      <c r="AE1423" s="40"/>
      <c r="AF1423" s="44"/>
      <c r="AG1423" s="40"/>
      <c r="AH1423" s="40"/>
      <c r="AI1423" s="40"/>
      <c r="AJ1423" s="40"/>
      <c r="AK1423" s="40"/>
      <c r="AL1423" s="41"/>
      <c r="AM1423" s="40"/>
      <c r="AN1423" s="40"/>
      <c r="AO1423" s="44"/>
      <c r="AP1423" s="40"/>
      <c r="AQ1423" s="40"/>
      <c r="AR1423" s="40"/>
      <c r="AS1423" s="40"/>
      <c r="AT1423" s="46"/>
      <c r="AU1423" s="40"/>
      <c r="AV1423" s="40"/>
      <c r="AW1423" s="40"/>
      <c r="AX1423" s="40"/>
      <c r="AY1423" s="40"/>
      <c r="AZ1423" s="40"/>
      <c r="BA1423" s="40"/>
      <c r="BB1423" s="40"/>
      <c r="BC1423" s="40"/>
      <c r="BD1423" s="40"/>
      <c r="BE1423" s="40"/>
      <c r="BF1423" s="40"/>
      <c r="BG1423" s="40"/>
      <c r="BH1423" s="40"/>
      <c r="BI1423" s="40"/>
      <c r="BJ1423" s="40"/>
      <c r="BK1423" s="40"/>
      <c r="BL1423" s="40"/>
      <c r="BM1423" s="40"/>
      <c r="BN1423" s="40"/>
      <c r="BQ1423" s="170"/>
    </row>
    <row r="1424" spans="1:69" x14ac:dyDescent="0.2">
      <c r="A1424" s="41"/>
      <c r="B1424" s="41"/>
      <c r="C1424" s="64"/>
      <c r="D1424" s="64"/>
      <c r="E1424" s="59"/>
      <c r="F1424" s="59"/>
      <c r="G1424" s="59"/>
      <c r="H1424" s="167"/>
      <c r="I1424" s="58"/>
      <c r="J1424" s="40"/>
      <c r="K1424" s="40"/>
      <c r="L1424" s="40"/>
      <c r="M1424" s="40"/>
      <c r="N1424" s="165"/>
      <c r="O1424" s="44"/>
      <c r="P1424" s="40"/>
      <c r="Q1424" s="40"/>
      <c r="R1424" s="40"/>
      <c r="S1424" s="40"/>
      <c r="T1424" s="40"/>
      <c r="U1424" s="43"/>
      <c r="V1424" s="45"/>
      <c r="W1424" s="143"/>
      <c r="X1424" s="41"/>
      <c r="Y1424" s="40"/>
      <c r="Z1424" s="40"/>
      <c r="AA1424" s="40"/>
      <c r="AB1424" s="40"/>
      <c r="AC1424" s="40"/>
      <c r="AD1424" s="40"/>
      <c r="AE1424" s="40"/>
      <c r="AF1424" s="44"/>
      <c r="AG1424" s="40"/>
      <c r="AH1424" s="40"/>
      <c r="AI1424" s="40"/>
      <c r="AJ1424" s="40"/>
      <c r="AK1424" s="40"/>
      <c r="AL1424" s="41"/>
      <c r="AM1424" s="40"/>
      <c r="AN1424" s="40"/>
      <c r="AO1424" s="44"/>
      <c r="AP1424" s="40"/>
      <c r="AQ1424" s="40"/>
      <c r="AR1424" s="40"/>
      <c r="AS1424" s="40"/>
      <c r="AT1424" s="46"/>
      <c r="AU1424" s="40"/>
      <c r="AV1424" s="40"/>
      <c r="AW1424" s="40"/>
      <c r="AX1424" s="40"/>
      <c r="AY1424" s="40"/>
      <c r="AZ1424" s="40"/>
      <c r="BA1424" s="40"/>
      <c r="BB1424" s="40"/>
      <c r="BC1424" s="40"/>
      <c r="BD1424" s="40"/>
      <c r="BE1424" s="40"/>
      <c r="BF1424" s="40"/>
      <c r="BG1424" s="40"/>
      <c r="BH1424" s="40"/>
      <c r="BI1424" s="40"/>
      <c r="BJ1424" s="40"/>
      <c r="BK1424" s="40"/>
      <c r="BL1424" s="40"/>
      <c r="BM1424" s="40"/>
      <c r="BN1424" s="40"/>
      <c r="BQ1424" s="170"/>
    </row>
    <row r="1425" spans="1:69" x14ac:dyDescent="0.2">
      <c r="A1425" s="41"/>
      <c r="B1425" s="41"/>
      <c r="C1425" s="64"/>
      <c r="D1425" s="64"/>
      <c r="E1425" s="59"/>
      <c r="F1425" s="59"/>
      <c r="G1425" s="59"/>
      <c r="H1425" s="167"/>
      <c r="I1425" s="58"/>
      <c r="J1425" s="40"/>
      <c r="K1425" s="40"/>
      <c r="L1425" s="40"/>
      <c r="M1425" s="40"/>
      <c r="N1425" s="165"/>
      <c r="O1425" s="44"/>
      <c r="P1425" s="40"/>
      <c r="Q1425" s="40"/>
      <c r="R1425" s="40"/>
      <c r="S1425" s="40"/>
      <c r="T1425" s="40"/>
      <c r="U1425" s="43"/>
      <c r="V1425" s="45"/>
      <c r="W1425" s="143"/>
      <c r="X1425" s="41"/>
      <c r="Y1425" s="40"/>
      <c r="Z1425" s="40"/>
      <c r="AA1425" s="40"/>
      <c r="AB1425" s="40"/>
      <c r="AC1425" s="40"/>
      <c r="AD1425" s="40"/>
      <c r="AE1425" s="40"/>
      <c r="AF1425" s="44"/>
      <c r="AG1425" s="40"/>
      <c r="AH1425" s="40"/>
      <c r="AI1425" s="40"/>
      <c r="AJ1425" s="40"/>
      <c r="AK1425" s="40"/>
      <c r="AL1425" s="41"/>
      <c r="AM1425" s="40"/>
      <c r="AN1425" s="40"/>
      <c r="AO1425" s="44"/>
      <c r="AP1425" s="40"/>
      <c r="AQ1425" s="40"/>
      <c r="AR1425" s="40"/>
      <c r="AS1425" s="40"/>
      <c r="AT1425" s="46"/>
      <c r="AU1425" s="40"/>
      <c r="AV1425" s="40"/>
      <c r="AW1425" s="40"/>
      <c r="AX1425" s="40"/>
      <c r="AY1425" s="40"/>
      <c r="AZ1425" s="40"/>
      <c r="BA1425" s="40"/>
      <c r="BB1425" s="40"/>
      <c r="BC1425" s="40"/>
      <c r="BD1425" s="40"/>
      <c r="BE1425" s="40"/>
      <c r="BF1425" s="40"/>
      <c r="BG1425" s="40"/>
      <c r="BH1425" s="40"/>
      <c r="BI1425" s="40"/>
      <c r="BJ1425" s="40"/>
      <c r="BK1425" s="40"/>
      <c r="BL1425" s="40"/>
      <c r="BM1425" s="40"/>
      <c r="BN1425" s="40"/>
      <c r="BQ1425" s="170"/>
    </row>
    <row r="1426" spans="1:69" x14ac:dyDescent="0.2">
      <c r="A1426" s="41"/>
      <c r="B1426" s="41"/>
      <c r="C1426" s="64"/>
      <c r="D1426" s="64"/>
      <c r="E1426" s="59"/>
      <c r="F1426" s="59"/>
      <c r="G1426" s="59"/>
      <c r="H1426" s="167"/>
      <c r="I1426" s="58"/>
      <c r="J1426" s="40"/>
      <c r="K1426" s="40"/>
      <c r="L1426" s="40"/>
      <c r="M1426" s="40"/>
      <c r="N1426" s="165"/>
      <c r="O1426" s="44"/>
      <c r="P1426" s="40"/>
      <c r="Q1426" s="40"/>
      <c r="R1426" s="40"/>
      <c r="S1426" s="40"/>
      <c r="T1426" s="40"/>
      <c r="U1426" s="43"/>
      <c r="V1426" s="45"/>
      <c r="W1426" s="143"/>
      <c r="X1426" s="41"/>
      <c r="Y1426" s="40"/>
      <c r="Z1426" s="40"/>
      <c r="AA1426" s="40"/>
      <c r="AB1426" s="40"/>
      <c r="AC1426" s="40"/>
      <c r="AD1426" s="40"/>
      <c r="AE1426" s="40"/>
      <c r="AF1426" s="44"/>
      <c r="AG1426" s="40"/>
      <c r="AH1426" s="40"/>
      <c r="AI1426" s="40"/>
      <c r="AJ1426" s="40"/>
      <c r="AK1426" s="40"/>
      <c r="AL1426" s="41"/>
      <c r="AM1426" s="40"/>
      <c r="AN1426" s="40"/>
      <c r="AO1426" s="44"/>
      <c r="AP1426" s="40"/>
      <c r="AQ1426" s="40"/>
      <c r="AR1426" s="40"/>
      <c r="AS1426" s="40"/>
      <c r="AT1426" s="46"/>
      <c r="AU1426" s="40"/>
      <c r="AV1426" s="40"/>
      <c r="AW1426" s="40"/>
      <c r="AX1426" s="40"/>
      <c r="AY1426" s="40"/>
      <c r="AZ1426" s="40"/>
      <c r="BA1426" s="40"/>
      <c r="BB1426" s="40"/>
      <c r="BC1426" s="40"/>
      <c r="BD1426" s="40"/>
      <c r="BE1426" s="40"/>
      <c r="BF1426" s="40"/>
      <c r="BG1426" s="40"/>
      <c r="BH1426" s="40"/>
      <c r="BI1426" s="40"/>
      <c r="BJ1426" s="40"/>
      <c r="BK1426" s="40"/>
      <c r="BL1426" s="40"/>
      <c r="BM1426" s="40"/>
      <c r="BN1426" s="40"/>
      <c r="BQ1426" s="170"/>
    </row>
    <row r="1427" spans="1:69" x14ac:dyDescent="0.2">
      <c r="A1427" s="41"/>
      <c r="B1427" s="41"/>
      <c r="C1427" s="64"/>
      <c r="D1427" s="64"/>
      <c r="E1427" s="59"/>
      <c r="F1427" s="59"/>
      <c r="G1427" s="59"/>
      <c r="H1427" s="167"/>
      <c r="I1427" s="58"/>
      <c r="J1427" s="40"/>
      <c r="K1427" s="40"/>
      <c r="L1427" s="40"/>
      <c r="M1427" s="40"/>
      <c r="N1427" s="165"/>
      <c r="O1427" s="44"/>
      <c r="P1427" s="40"/>
      <c r="Q1427" s="40"/>
      <c r="R1427" s="40"/>
      <c r="S1427" s="40"/>
      <c r="T1427" s="40"/>
      <c r="U1427" s="43"/>
      <c r="V1427" s="45"/>
      <c r="W1427" s="143"/>
      <c r="X1427" s="41"/>
      <c r="Y1427" s="40"/>
      <c r="Z1427" s="40"/>
      <c r="AA1427" s="40"/>
      <c r="AB1427" s="40"/>
      <c r="AC1427" s="40"/>
      <c r="AD1427" s="40"/>
      <c r="AE1427" s="40"/>
      <c r="AF1427" s="44"/>
      <c r="AG1427" s="40"/>
      <c r="AH1427" s="40"/>
      <c r="AI1427" s="40"/>
      <c r="AJ1427" s="40"/>
      <c r="AK1427" s="40"/>
      <c r="AL1427" s="41"/>
      <c r="AM1427" s="40"/>
      <c r="AN1427" s="40"/>
      <c r="AO1427" s="44"/>
      <c r="AP1427" s="40"/>
      <c r="AQ1427" s="40"/>
      <c r="AR1427" s="40"/>
      <c r="AS1427" s="40"/>
      <c r="AT1427" s="46"/>
      <c r="AU1427" s="40"/>
      <c r="AV1427" s="40"/>
      <c r="AW1427" s="40"/>
      <c r="AX1427" s="40"/>
      <c r="AY1427" s="40"/>
      <c r="AZ1427" s="40"/>
      <c r="BA1427" s="40"/>
      <c r="BB1427" s="40"/>
      <c r="BC1427" s="40"/>
      <c r="BD1427" s="40"/>
      <c r="BE1427" s="40"/>
      <c r="BF1427" s="40"/>
      <c r="BG1427" s="40"/>
      <c r="BH1427" s="40"/>
      <c r="BI1427" s="40"/>
      <c r="BJ1427" s="40"/>
      <c r="BK1427" s="40"/>
      <c r="BL1427" s="40"/>
      <c r="BM1427" s="40"/>
      <c r="BN1427" s="40"/>
      <c r="BQ1427" s="170"/>
    </row>
    <row r="1428" spans="1:69" x14ac:dyDescent="0.2">
      <c r="A1428" s="41"/>
      <c r="B1428" s="41"/>
      <c r="C1428" s="64"/>
      <c r="D1428" s="64"/>
      <c r="E1428" s="59"/>
      <c r="F1428" s="59"/>
      <c r="G1428" s="59"/>
      <c r="H1428" s="167"/>
      <c r="I1428" s="58"/>
      <c r="J1428" s="40"/>
      <c r="K1428" s="40"/>
      <c r="L1428" s="40"/>
      <c r="M1428" s="40"/>
      <c r="N1428" s="165"/>
      <c r="O1428" s="44"/>
      <c r="P1428" s="40"/>
      <c r="Q1428" s="40"/>
      <c r="R1428" s="40"/>
      <c r="S1428" s="40"/>
      <c r="T1428" s="40"/>
      <c r="U1428" s="43"/>
      <c r="V1428" s="45"/>
      <c r="W1428" s="143"/>
      <c r="X1428" s="41"/>
      <c r="Y1428" s="40"/>
      <c r="Z1428" s="40"/>
      <c r="AA1428" s="40"/>
      <c r="AB1428" s="40"/>
      <c r="AC1428" s="40"/>
      <c r="AD1428" s="40"/>
      <c r="AE1428" s="40"/>
      <c r="AF1428" s="44"/>
      <c r="AG1428" s="40"/>
      <c r="AH1428" s="40"/>
      <c r="AI1428" s="40"/>
      <c r="AJ1428" s="40"/>
      <c r="AK1428" s="40"/>
      <c r="AL1428" s="41"/>
      <c r="AM1428" s="40"/>
      <c r="AN1428" s="40"/>
      <c r="AO1428" s="44"/>
      <c r="AP1428" s="40"/>
      <c r="AQ1428" s="40"/>
      <c r="AR1428" s="40"/>
      <c r="AS1428" s="40"/>
      <c r="AT1428" s="46"/>
      <c r="AU1428" s="40"/>
      <c r="AV1428" s="40"/>
      <c r="AW1428" s="40"/>
      <c r="AX1428" s="40"/>
      <c r="AY1428" s="40"/>
      <c r="AZ1428" s="40"/>
      <c r="BA1428" s="40"/>
      <c r="BB1428" s="40"/>
      <c r="BC1428" s="40"/>
      <c r="BD1428" s="40"/>
      <c r="BE1428" s="40"/>
      <c r="BF1428" s="40"/>
      <c r="BG1428" s="40"/>
      <c r="BH1428" s="40"/>
      <c r="BI1428" s="40"/>
      <c r="BJ1428" s="40"/>
      <c r="BK1428" s="40"/>
      <c r="BL1428" s="40"/>
      <c r="BM1428" s="40"/>
      <c r="BN1428" s="40"/>
      <c r="BQ1428" s="170"/>
    </row>
    <row r="1429" spans="1:69" x14ac:dyDescent="0.2">
      <c r="A1429" s="41"/>
      <c r="B1429" s="41"/>
      <c r="C1429" s="64"/>
      <c r="D1429" s="64"/>
      <c r="E1429" s="59"/>
      <c r="F1429" s="59"/>
      <c r="G1429" s="59"/>
      <c r="H1429" s="167"/>
      <c r="I1429" s="58"/>
      <c r="J1429" s="40"/>
      <c r="K1429" s="40"/>
      <c r="L1429" s="40"/>
      <c r="M1429" s="40"/>
      <c r="N1429" s="165"/>
      <c r="O1429" s="44"/>
      <c r="P1429" s="40"/>
      <c r="Q1429" s="40"/>
      <c r="R1429" s="40"/>
      <c r="S1429" s="40"/>
      <c r="T1429" s="40"/>
      <c r="U1429" s="43"/>
      <c r="V1429" s="45"/>
      <c r="W1429" s="143"/>
      <c r="X1429" s="41"/>
      <c r="Y1429" s="40"/>
      <c r="Z1429" s="40"/>
      <c r="AA1429" s="40"/>
      <c r="AB1429" s="40"/>
      <c r="AC1429" s="40"/>
      <c r="AD1429" s="40"/>
      <c r="AE1429" s="40"/>
      <c r="AF1429" s="44"/>
      <c r="AG1429" s="40"/>
      <c r="AH1429" s="40"/>
      <c r="AI1429" s="40"/>
      <c r="AJ1429" s="40"/>
      <c r="AK1429" s="40"/>
      <c r="AL1429" s="41"/>
      <c r="AM1429" s="40"/>
      <c r="AN1429" s="40"/>
      <c r="AO1429" s="44"/>
      <c r="AP1429" s="40"/>
      <c r="AQ1429" s="40"/>
      <c r="AR1429" s="40"/>
      <c r="AS1429" s="40"/>
      <c r="AT1429" s="46"/>
      <c r="AU1429" s="40"/>
      <c r="AV1429" s="40"/>
      <c r="AW1429" s="40"/>
      <c r="AX1429" s="40"/>
      <c r="AY1429" s="40"/>
      <c r="AZ1429" s="40"/>
      <c r="BA1429" s="40"/>
      <c r="BB1429" s="40"/>
      <c r="BC1429" s="40"/>
      <c r="BD1429" s="40"/>
      <c r="BE1429" s="40"/>
      <c r="BF1429" s="40"/>
      <c r="BG1429" s="40"/>
      <c r="BH1429" s="40"/>
      <c r="BI1429" s="40"/>
      <c r="BJ1429" s="40"/>
      <c r="BK1429" s="40"/>
      <c r="BL1429" s="40"/>
      <c r="BM1429" s="40"/>
      <c r="BN1429" s="40"/>
      <c r="BQ1429" s="170"/>
    </row>
    <row r="1430" spans="1:69" x14ac:dyDescent="0.2">
      <c r="A1430" s="41"/>
      <c r="B1430" s="41"/>
      <c r="C1430" s="64"/>
      <c r="D1430" s="64"/>
      <c r="E1430" s="59"/>
      <c r="F1430" s="59"/>
      <c r="G1430" s="59"/>
      <c r="H1430" s="167"/>
      <c r="I1430" s="58"/>
      <c r="J1430" s="40"/>
      <c r="K1430" s="40"/>
      <c r="L1430" s="40"/>
      <c r="M1430" s="40"/>
      <c r="N1430" s="165"/>
      <c r="O1430" s="44"/>
      <c r="P1430" s="40"/>
      <c r="Q1430" s="40"/>
      <c r="R1430" s="40"/>
      <c r="S1430" s="40"/>
      <c r="T1430" s="40"/>
      <c r="U1430" s="43"/>
      <c r="V1430" s="45"/>
      <c r="W1430" s="143"/>
      <c r="X1430" s="41"/>
      <c r="Y1430" s="40"/>
      <c r="Z1430" s="40"/>
      <c r="AA1430" s="40"/>
      <c r="AB1430" s="40"/>
      <c r="AC1430" s="40"/>
      <c r="AD1430" s="40"/>
      <c r="AE1430" s="40"/>
      <c r="AF1430" s="44"/>
      <c r="AG1430" s="40"/>
      <c r="AH1430" s="40"/>
      <c r="AI1430" s="40"/>
      <c r="AJ1430" s="40"/>
      <c r="AK1430" s="40"/>
      <c r="AL1430" s="41"/>
      <c r="AM1430" s="40"/>
      <c r="AN1430" s="40"/>
      <c r="AO1430" s="44"/>
      <c r="AP1430" s="40"/>
      <c r="AQ1430" s="40"/>
      <c r="AR1430" s="40"/>
      <c r="AS1430" s="40"/>
      <c r="AT1430" s="46"/>
      <c r="AU1430" s="40"/>
      <c r="AV1430" s="40"/>
      <c r="AW1430" s="40"/>
      <c r="AX1430" s="40"/>
      <c r="AY1430" s="40"/>
      <c r="AZ1430" s="40"/>
      <c r="BA1430" s="40"/>
      <c r="BB1430" s="40"/>
      <c r="BC1430" s="40"/>
      <c r="BD1430" s="40"/>
      <c r="BE1430" s="40"/>
      <c r="BF1430" s="40"/>
      <c r="BG1430" s="40"/>
      <c r="BH1430" s="40"/>
      <c r="BI1430" s="40"/>
      <c r="BJ1430" s="40"/>
      <c r="BK1430" s="40"/>
      <c r="BL1430" s="40"/>
      <c r="BM1430" s="40"/>
      <c r="BN1430" s="40"/>
      <c r="BQ1430" s="170"/>
    </row>
    <row r="1431" spans="1:69" x14ac:dyDescent="0.2">
      <c r="A1431" s="41"/>
      <c r="B1431" s="41"/>
      <c r="C1431" s="64"/>
      <c r="D1431" s="64"/>
      <c r="E1431" s="59"/>
      <c r="F1431" s="59"/>
      <c r="G1431" s="59"/>
      <c r="H1431" s="167"/>
      <c r="I1431" s="58"/>
      <c r="J1431" s="40"/>
      <c r="K1431" s="40"/>
      <c r="L1431" s="40"/>
      <c r="M1431" s="40"/>
      <c r="N1431" s="165"/>
      <c r="O1431" s="44"/>
      <c r="P1431" s="40"/>
      <c r="Q1431" s="40"/>
      <c r="R1431" s="40"/>
      <c r="S1431" s="40"/>
      <c r="T1431" s="40"/>
      <c r="U1431" s="43"/>
      <c r="V1431" s="45"/>
      <c r="W1431" s="143"/>
      <c r="X1431" s="41"/>
      <c r="Y1431" s="40"/>
      <c r="Z1431" s="40"/>
      <c r="AA1431" s="40"/>
      <c r="AB1431" s="40"/>
      <c r="AC1431" s="40"/>
      <c r="AD1431" s="40"/>
      <c r="AE1431" s="40"/>
      <c r="AF1431" s="44"/>
      <c r="AG1431" s="40"/>
      <c r="AH1431" s="40"/>
      <c r="AI1431" s="40"/>
      <c r="AJ1431" s="40"/>
      <c r="AK1431" s="40"/>
      <c r="AL1431" s="41"/>
      <c r="AM1431" s="40"/>
      <c r="AN1431" s="40"/>
      <c r="AO1431" s="44"/>
      <c r="AP1431" s="40"/>
      <c r="AQ1431" s="40"/>
      <c r="AR1431" s="40"/>
      <c r="AS1431" s="40"/>
      <c r="AT1431" s="46"/>
      <c r="AU1431" s="40"/>
      <c r="AV1431" s="40"/>
      <c r="AW1431" s="40"/>
      <c r="AX1431" s="40"/>
      <c r="AY1431" s="40"/>
      <c r="AZ1431" s="40"/>
      <c r="BA1431" s="40"/>
      <c r="BB1431" s="40"/>
      <c r="BC1431" s="40"/>
      <c r="BD1431" s="40"/>
      <c r="BE1431" s="40"/>
      <c r="BF1431" s="40"/>
      <c r="BG1431" s="40"/>
      <c r="BH1431" s="40"/>
      <c r="BI1431" s="40"/>
      <c r="BJ1431" s="40"/>
      <c r="BK1431" s="40"/>
      <c r="BL1431" s="40"/>
      <c r="BM1431" s="40"/>
      <c r="BN1431" s="40"/>
      <c r="BQ1431" s="170"/>
    </row>
    <row r="1432" spans="1:69" x14ac:dyDescent="0.2">
      <c r="A1432" s="41"/>
      <c r="B1432" s="41"/>
      <c r="C1432" s="64"/>
      <c r="D1432" s="64"/>
      <c r="E1432" s="59"/>
      <c r="F1432" s="59"/>
      <c r="G1432" s="59"/>
      <c r="H1432" s="167"/>
      <c r="I1432" s="58"/>
      <c r="J1432" s="40"/>
      <c r="K1432" s="40"/>
      <c r="L1432" s="40"/>
      <c r="M1432" s="40"/>
      <c r="N1432" s="165"/>
      <c r="O1432" s="44"/>
      <c r="P1432" s="40"/>
      <c r="Q1432" s="40"/>
      <c r="R1432" s="40"/>
      <c r="S1432" s="40"/>
      <c r="T1432" s="40"/>
      <c r="U1432" s="43"/>
      <c r="V1432" s="45"/>
      <c r="W1432" s="143"/>
      <c r="X1432" s="41"/>
      <c r="Y1432" s="40"/>
      <c r="Z1432" s="40"/>
      <c r="AA1432" s="40"/>
      <c r="AB1432" s="40"/>
      <c r="AC1432" s="40"/>
      <c r="AD1432" s="40"/>
      <c r="AE1432" s="40"/>
      <c r="AF1432" s="44"/>
      <c r="AG1432" s="40"/>
      <c r="AH1432" s="40"/>
      <c r="AI1432" s="40"/>
      <c r="AJ1432" s="40"/>
      <c r="AK1432" s="40"/>
      <c r="AL1432" s="41"/>
      <c r="AM1432" s="40"/>
      <c r="AN1432" s="40"/>
      <c r="AO1432" s="44"/>
      <c r="AP1432" s="40"/>
      <c r="AQ1432" s="40"/>
      <c r="AR1432" s="40"/>
      <c r="AS1432" s="40"/>
      <c r="AT1432" s="46"/>
      <c r="AU1432" s="40"/>
      <c r="AV1432" s="40"/>
      <c r="AW1432" s="40"/>
      <c r="AX1432" s="40"/>
      <c r="AY1432" s="40"/>
      <c r="AZ1432" s="40"/>
      <c r="BA1432" s="40"/>
      <c r="BB1432" s="40"/>
      <c r="BC1432" s="40"/>
      <c r="BD1432" s="40"/>
      <c r="BE1432" s="40"/>
      <c r="BF1432" s="40"/>
      <c r="BG1432" s="40"/>
      <c r="BH1432" s="40"/>
      <c r="BI1432" s="40"/>
      <c r="BJ1432" s="40"/>
      <c r="BK1432" s="40"/>
      <c r="BL1432" s="40"/>
      <c r="BM1432" s="40"/>
      <c r="BN1432" s="40"/>
      <c r="BQ1432" s="170"/>
    </row>
    <row r="1433" spans="1:69" x14ac:dyDescent="0.2">
      <c r="A1433" s="41"/>
      <c r="B1433" s="41"/>
      <c r="C1433" s="64"/>
      <c r="D1433" s="64"/>
      <c r="E1433" s="59"/>
      <c r="F1433" s="59"/>
      <c r="G1433" s="59"/>
      <c r="H1433" s="167"/>
      <c r="I1433" s="58"/>
      <c r="J1433" s="40"/>
      <c r="K1433" s="40"/>
      <c r="L1433" s="40"/>
      <c r="M1433" s="40"/>
      <c r="N1433" s="165"/>
      <c r="O1433" s="44"/>
      <c r="P1433" s="40"/>
      <c r="Q1433" s="40"/>
      <c r="R1433" s="40"/>
      <c r="S1433" s="40"/>
      <c r="T1433" s="40"/>
      <c r="U1433" s="43"/>
      <c r="V1433" s="45"/>
      <c r="W1433" s="143"/>
      <c r="X1433" s="41"/>
      <c r="Y1433" s="40"/>
      <c r="Z1433" s="40"/>
      <c r="AA1433" s="40"/>
      <c r="AB1433" s="40"/>
      <c r="AC1433" s="40"/>
      <c r="AD1433" s="40"/>
      <c r="AE1433" s="40"/>
      <c r="AF1433" s="44"/>
      <c r="AG1433" s="40"/>
      <c r="AH1433" s="40"/>
      <c r="AI1433" s="40"/>
      <c r="AJ1433" s="40"/>
      <c r="AK1433" s="40"/>
      <c r="AL1433" s="41"/>
      <c r="AM1433" s="40"/>
      <c r="AN1433" s="40"/>
      <c r="AO1433" s="44"/>
      <c r="AP1433" s="40"/>
      <c r="AQ1433" s="40"/>
      <c r="AR1433" s="40"/>
      <c r="AS1433" s="40"/>
      <c r="AT1433" s="46"/>
      <c r="AU1433" s="40"/>
      <c r="AV1433" s="40"/>
      <c r="AW1433" s="40"/>
      <c r="AX1433" s="40"/>
      <c r="AY1433" s="40"/>
      <c r="AZ1433" s="40"/>
      <c r="BA1433" s="40"/>
      <c r="BB1433" s="40"/>
      <c r="BC1433" s="40"/>
      <c r="BD1433" s="40"/>
      <c r="BE1433" s="40"/>
      <c r="BF1433" s="40"/>
      <c r="BG1433" s="40"/>
      <c r="BH1433" s="40"/>
      <c r="BI1433" s="40"/>
      <c r="BJ1433" s="40"/>
      <c r="BK1433" s="40"/>
      <c r="BL1433" s="40"/>
      <c r="BM1433" s="40"/>
      <c r="BN1433" s="40"/>
      <c r="BQ1433" s="170"/>
    </row>
    <row r="1434" spans="1:69" x14ac:dyDescent="0.2">
      <c r="A1434" s="41"/>
      <c r="B1434" s="41"/>
      <c r="C1434" s="64"/>
      <c r="D1434" s="64"/>
      <c r="E1434" s="59"/>
      <c r="F1434" s="59"/>
      <c r="G1434" s="59"/>
      <c r="H1434" s="167"/>
      <c r="I1434" s="58"/>
      <c r="J1434" s="40"/>
      <c r="K1434" s="40"/>
      <c r="L1434" s="40"/>
      <c r="M1434" s="40"/>
      <c r="N1434" s="165"/>
      <c r="O1434" s="44"/>
      <c r="P1434" s="40"/>
      <c r="Q1434" s="40"/>
      <c r="R1434" s="40"/>
      <c r="S1434" s="40"/>
      <c r="T1434" s="40"/>
      <c r="U1434" s="43"/>
      <c r="V1434" s="45"/>
      <c r="W1434" s="143"/>
      <c r="X1434" s="41"/>
      <c r="Y1434" s="40"/>
      <c r="Z1434" s="40"/>
      <c r="AA1434" s="40"/>
      <c r="AB1434" s="40"/>
      <c r="AC1434" s="40"/>
      <c r="AD1434" s="40"/>
      <c r="AE1434" s="40"/>
      <c r="AF1434" s="44"/>
      <c r="AG1434" s="40"/>
      <c r="AH1434" s="40"/>
      <c r="AI1434" s="40"/>
      <c r="AJ1434" s="40"/>
      <c r="AK1434" s="40"/>
      <c r="AL1434" s="41"/>
      <c r="AM1434" s="40"/>
      <c r="AN1434" s="40"/>
      <c r="AO1434" s="44"/>
      <c r="AP1434" s="40"/>
      <c r="AQ1434" s="40"/>
      <c r="AR1434" s="40"/>
      <c r="AS1434" s="40"/>
      <c r="AT1434" s="46"/>
      <c r="AU1434" s="40"/>
      <c r="AV1434" s="40"/>
      <c r="AW1434" s="40"/>
      <c r="AX1434" s="40"/>
      <c r="AY1434" s="40"/>
      <c r="AZ1434" s="40"/>
      <c r="BA1434" s="40"/>
      <c r="BB1434" s="40"/>
      <c r="BC1434" s="40"/>
      <c r="BD1434" s="40"/>
      <c r="BE1434" s="40"/>
      <c r="BF1434" s="40"/>
      <c r="BG1434" s="40"/>
      <c r="BH1434" s="40"/>
      <c r="BI1434" s="40"/>
      <c r="BJ1434" s="40"/>
      <c r="BK1434" s="40"/>
      <c r="BL1434" s="40"/>
      <c r="BM1434" s="40"/>
      <c r="BN1434" s="40"/>
      <c r="BQ1434" s="170"/>
    </row>
    <row r="1435" spans="1:69" x14ac:dyDescent="0.2">
      <c r="A1435" s="41"/>
      <c r="B1435" s="41"/>
      <c r="C1435" s="64"/>
      <c r="D1435" s="64"/>
      <c r="E1435" s="59"/>
      <c r="F1435" s="59"/>
      <c r="G1435" s="59"/>
      <c r="H1435" s="167"/>
      <c r="I1435" s="58"/>
      <c r="J1435" s="40"/>
      <c r="K1435" s="40"/>
      <c r="L1435" s="40"/>
      <c r="M1435" s="40"/>
      <c r="N1435" s="165"/>
      <c r="O1435" s="44"/>
      <c r="P1435" s="40"/>
      <c r="Q1435" s="40"/>
      <c r="R1435" s="40"/>
      <c r="S1435" s="40"/>
      <c r="T1435" s="40"/>
      <c r="U1435" s="43"/>
      <c r="V1435" s="45"/>
      <c r="W1435" s="143"/>
      <c r="X1435" s="41"/>
      <c r="Y1435" s="40"/>
      <c r="Z1435" s="40"/>
      <c r="AA1435" s="40"/>
      <c r="AB1435" s="40"/>
      <c r="AC1435" s="40"/>
      <c r="AD1435" s="40"/>
      <c r="AE1435" s="40"/>
      <c r="AF1435" s="44"/>
      <c r="AG1435" s="40"/>
      <c r="AH1435" s="40"/>
      <c r="AI1435" s="40"/>
      <c r="AJ1435" s="40"/>
      <c r="AK1435" s="40"/>
      <c r="AL1435" s="41"/>
      <c r="AM1435" s="40"/>
      <c r="AN1435" s="40"/>
      <c r="AO1435" s="44"/>
      <c r="AP1435" s="40"/>
      <c r="AQ1435" s="40"/>
      <c r="AR1435" s="40"/>
      <c r="AS1435" s="40"/>
      <c r="AT1435" s="46"/>
      <c r="AU1435" s="40"/>
      <c r="AV1435" s="40"/>
      <c r="AW1435" s="40"/>
      <c r="AX1435" s="40"/>
      <c r="AY1435" s="40"/>
      <c r="AZ1435" s="40"/>
      <c r="BA1435" s="40"/>
      <c r="BB1435" s="40"/>
      <c r="BC1435" s="40"/>
      <c r="BD1435" s="40"/>
      <c r="BE1435" s="40"/>
      <c r="BF1435" s="40"/>
      <c r="BG1435" s="40"/>
      <c r="BH1435" s="40"/>
      <c r="BI1435" s="40"/>
      <c r="BJ1435" s="40"/>
      <c r="BK1435" s="40"/>
      <c r="BL1435" s="40"/>
      <c r="BM1435" s="40"/>
      <c r="BN1435" s="40"/>
      <c r="BQ1435" s="170"/>
    </row>
    <row r="1436" spans="1:69" x14ac:dyDescent="0.2">
      <c r="A1436" s="41"/>
      <c r="B1436" s="41"/>
      <c r="C1436" s="64"/>
      <c r="D1436" s="64"/>
      <c r="E1436" s="59"/>
      <c r="F1436" s="59"/>
      <c r="G1436" s="59"/>
      <c r="H1436" s="167"/>
      <c r="I1436" s="58"/>
      <c r="J1436" s="40"/>
      <c r="K1436" s="40"/>
      <c r="L1436" s="40"/>
      <c r="M1436" s="40"/>
      <c r="N1436" s="165"/>
      <c r="O1436" s="44"/>
      <c r="P1436" s="40"/>
      <c r="Q1436" s="40"/>
      <c r="R1436" s="40"/>
      <c r="S1436" s="40"/>
      <c r="T1436" s="40"/>
      <c r="U1436" s="43"/>
      <c r="V1436" s="45"/>
      <c r="W1436" s="143"/>
      <c r="X1436" s="41"/>
      <c r="Y1436" s="40"/>
      <c r="Z1436" s="40"/>
      <c r="AA1436" s="40"/>
      <c r="AB1436" s="40"/>
      <c r="AC1436" s="40"/>
      <c r="AD1436" s="40"/>
      <c r="AE1436" s="40"/>
      <c r="AF1436" s="44"/>
      <c r="AG1436" s="40"/>
      <c r="AH1436" s="40"/>
      <c r="AI1436" s="40"/>
      <c r="AJ1436" s="40"/>
      <c r="AK1436" s="40"/>
      <c r="AL1436" s="41"/>
      <c r="AM1436" s="40"/>
      <c r="AN1436" s="40"/>
      <c r="AO1436" s="44"/>
      <c r="AP1436" s="40"/>
      <c r="AQ1436" s="40"/>
      <c r="AR1436" s="40"/>
      <c r="AS1436" s="40"/>
      <c r="AT1436" s="46"/>
      <c r="AU1436" s="40"/>
      <c r="AV1436" s="40"/>
      <c r="AW1436" s="40"/>
      <c r="AX1436" s="40"/>
      <c r="AY1436" s="40"/>
      <c r="AZ1436" s="40"/>
      <c r="BA1436" s="40"/>
      <c r="BB1436" s="40"/>
      <c r="BC1436" s="40"/>
      <c r="BD1436" s="40"/>
      <c r="BE1436" s="40"/>
      <c r="BF1436" s="40"/>
      <c r="BG1436" s="40"/>
      <c r="BH1436" s="40"/>
      <c r="BI1436" s="40"/>
      <c r="BJ1436" s="40"/>
      <c r="BK1436" s="40"/>
      <c r="BL1436" s="40"/>
      <c r="BM1436" s="40"/>
      <c r="BN1436" s="40"/>
      <c r="BQ1436" s="170"/>
    </row>
    <row r="1437" spans="1:69" x14ac:dyDescent="0.2">
      <c r="A1437" s="41"/>
      <c r="B1437" s="41"/>
      <c r="C1437" s="64"/>
      <c r="D1437" s="64"/>
      <c r="E1437" s="59"/>
      <c r="F1437" s="59"/>
      <c r="G1437" s="59"/>
      <c r="H1437" s="167"/>
      <c r="I1437" s="58"/>
      <c r="J1437" s="40"/>
      <c r="K1437" s="40"/>
      <c r="L1437" s="40"/>
      <c r="M1437" s="40"/>
      <c r="N1437" s="165"/>
      <c r="O1437" s="44"/>
      <c r="P1437" s="40"/>
      <c r="Q1437" s="40"/>
      <c r="R1437" s="40"/>
      <c r="S1437" s="40"/>
      <c r="T1437" s="40"/>
      <c r="U1437" s="43"/>
      <c r="V1437" s="45"/>
      <c r="W1437" s="143"/>
      <c r="X1437" s="41"/>
      <c r="Y1437" s="40"/>
      <c r="Z1437" s="40"/>
      <c r="AA1437" s="40"/>
      <c r="AB1437" s="40"/>
      <c r="AC1437" s="40"/>
      <c r="AD1437" s="40"/>
      <c r="AE1437" s="40"/>
      <c r="AF1437" s="44"/>
      <c r="AG1437" s="40"/>
      <c r="AH1437" s="40"/>
      <c r="AI1437" s="40"/>
      <c r="AJ1437" s="40"/>
      <c r="AK1437" s="40"/>
      <c r="AL1437" s="41"/>
      <c r="AM1437" s="40"/>
      <c r="AN1437" s="40"/>
      <c r="AO1437" s="44"/>
      <c r="AP1437" s="40"/>
      <c r="AQ1437" s="40"/>
      <c r="AR1437" s="40"/>
      <c r="AS1437" s="40"/>
      <c r="AT1437" s="46"/>
      <c r="AU1437" s="40"/>
      <c r="AV1437" s="40"/>
      <c r="AW1437" s="40"/>
      <c r="AX1437" s="40"/>
      <c r="AY1437" s="40"/>
      <c r="AZ1437" s="40"/>
      <c r="BA1437" s="40"/>
      <c r="BB1437" s="40"/>
      <c r="BC1437" s="40"/>
      <c r="BD1437" s="40"/>
      <c r="BE1437" s="40"/>
      <c r="BF1437" s="40"/>
      <c r="BG1437" s="40"/>
      <c r="BH1437" s="40"/>
      <c r="BI1437" s="40"/>
      <c r="BJ1437" s="40"/>
      <c r="BK1437" s="40"/>
      <c r="BL1437" s="40"/>
      <c r="BM1437" s="40"/>
      <c r="BN1437" s="40"/>
      <c r="BQ1437" s="170"/>
    </row>
    <row r="1438" spans="1:69" x14ac:dyDescent="0.2">
      <c r="A1438" s="41"/>
      <c r="B1438" s="41"/>
      <c r="C1438" s="64"/>
      <c r="D1438" s="64"/>
      <c r="E1438" s="59"/>
      <c r="F1438" s="59"/>
      <c r="G1438" s="59"/>
      <c r="H1438" s="167"/>
      <c r="I1438" s="58"/>
      <c r="J1438" s="40"/>
      <c r="K1438" s="40"/>
      <c r="L1438" s="40"/>
      <c r="M1438" s="40"/>
      <c r="N1438" s="165"/>
      <c r="O1438" s="44"/>
      <c r="P1438" s="40"/>
      <c r="Q1438" s="40"/>
      <c r="R1438" s="40"/>
      <c r="S1438" s="40"/>
      <c r="T1438" s="40"/>
      <c r="U1438" s="43"/>
      <c r="V1438" s="45"/>
      <c r="W1438" s="143"/>
      <c r="X1438" s="41"/>
      <c r="Y1438" s="40"/>
      <c r="Z1438" s="40"/>
      <c r="AA1438" s="40"/>
      <c r="AB1438" s="40"/>
      <c r="AC1438" s="40"/>
      <c r="AD1438" s="40"/>
      <c r="AE1438" s="40"/>
      <c r="AF1438" s="44"/>
      <c r="AG1438" s="40"/>
      <c r="AH1438" s="40"/>
      <c r="AI1438" s="40"/>
      <c r="AJ1438" s="40"/>
      <c r="AK1438" s="40"/>
      <c r="AL1438" s="41"/>
      <c r="AM1438" s="40"/>
      <c r="AN1438" s="40"/>
      <c r="AO1438" s="44"/>
      <c r="AP1438" s="40"/>
      <c r="AQ1438" s="40"/>
      <c r="AR1438" s="40"/>
      <c r="AS1438" s="40"/>
      <c r="AT1438" s="46"/>
      <c r="AU1438" s="40"/>
      <c r="AV1438" s="40"/>
      <c r="AW1438" s="40"/>
      <c r="AX1438" s="40"/>
      <c r="AY1438" s="40"/>
      <c r="AZ1438" s="40"/>
      <c r="BA1438" s="40"/>
      <c r="BB1438" s="40"/>
      <c r="BC1438" s="40"/>
      <c r="BD1438" s="40"/>
      <c r="BE1438" s="40"/>
      <c r="BF1438" s="40"/>
      <c r="BG1438" s="40"/>
      <c r="BH1438" s="40"/>
      <c r="BI1438" s="40"/>
      <c r="BJ1438" s="40"/>
      <c r="BK1438" s="40"/>
      <c r="BL1438" s="40"/>
      <c r="BM1438" s="40"/>
      <c r="BN1438" s="40"/>
      <c r="BQ1438" s="170"/>
    </row>
    <row r="1439" spans="1:69" x14ac:dyDescent="0.2">
      <c r="A1439" s="41"/>
      <c r="B1439" s="41"/>
      <c r="C1439" s="64"/>
      <c r="D1439" s="64"/>
      <c r="E1439" s="59"/>
      <c r="F1439" s="59"/>
      <c r="G1439" s="59"/>
      <c r="H1439" s="167"/>
      <c r="I1439" s="58"/>
      <c r="J1439" s="40"/>
      <c r="K1439" s="40"/>
      <c r="L1439" s="40"/>
      <c r="M1439" s="40"/>
      <c r="N1439" s="165"/>
      <c r="O1439" s="44"/>
      <c r="P1439" s="40"/>
      <c r="Q1439" s="40"/>
      <c r="R1439" s="40"/>
      <c r="S1439" s="40"/>
      <c r="T1439" s="40"/>
      <c r="U1439" s="43"/>
      <c r="V1439" s="45"/>
      <c r="W1439" s="143"/>
      <c r="X1439" s="41"/>
      <c r="Y1439" s="40"/>
      <c r="Z1439" s="40"/>
      <c r="AA1439" s="40"/>
      <c r="AB1439" s="40"/>
      <c r="AC1439" s="40"/>
      <c r="AD1439" s="40"/>
      <c r="AE1439" s="40"/>
      <c r="AF1439" s="44"/>
      <c r="AG1439" s="40"/>
      <c r="AH1439" s="40"/>
      <c r="AI1439" s="40"/>
      <c r="AJ1439" s="40"/>
      <c r="AK1439" s="40"/>
      <c r="AL1439" s="41"/>
      <c r="AM1439" s="40"/>
      <c r="AN1439" s="40"/>
      <c r="AO1439" s="44"/>
      <c r="AP1439" s="40"/>
      <c r="AQ1439" s="40"/>
      <c r="AR1439" s="40"/>
      <c r="AS1439" s="40"/>
      <c r="AT1439" s="46"/>
      <c r="AU1439" s="40"/>
      <c r="AV1439" s="40"/>
      <c r="AW1439" s="40"/>
      <c r="AX1439" s="40"/>
      <c r="AY1439" s="40"/>
      <c r="AZ1439" s="40"/>
      <c r="BA1439" s="40"/>
      <c r="BB1439" s="40"/>
      <c r="BC1439" s="40"/>
      <c r="BD1439" s="40"/>
      <c r="BE1439" s="40"/>
      <c r="BF1439" s="40"/>
      <c r="BG1439" s="40"/>
      <c r="BH1439" s="40"/>
      <c r="BI1439" s="40"/>
      <c r="BJ1439" s="40"/>
      <c r="BK1439" s="40"/>
      <c r="BL1439" s="40"/>
      <c r="BM1439" s="40"/>
      <c r="BN1439" s="40"/>
      <c r="BQ1439" s="170"/>
    </row>
    <row r="1440" spans="1:69" x14ac:dyDescent="0.2">
      <c r="A1440" s="41"/>
      <c r="B1440" s="41"/>
      <c r="C1440" s="64"/>
      <c r="D1440" s="64"/>
      <c r="E1440" s="59"/>
      <c r="F1440" s="59"/>
      <c r="G1440" s="59"/>
      <c r="H1440" s="167"/>
      <c r="I1440" s="58"/>
      <c r="J1440" s="40"/>
      <c r="K1440" s="40"/>
      <c r="L1440" s="40"/>
      <c r="M1440" s="40"/>
      <c r="N1440" s="165"/>
      <c r="O1440" s="44"/>
      <c r="P1440" s="40"/>
      <c r="Q1440" s="40"/>
      <c r="R1440" s="40"/>
      <c r="S1440" s="40"/>
      <c r="T1440" s="40"/>
      <c r="U1440" s="43"/>
      <c r="V1440" s="45"/>
      <c r="W1440" s="143"/>
      <c r="X1440" s="41"/>
      <c r="Y1440" s="40"/>
      <c r="Z1440" s="40"/>
      <c r="AA1440" s="40"/>
      <c r="AB1440" s="40"/>
      <c r="AC1440" s="40"/>
      <c r="AD1440" s="40"/>
      <c r="AE1440" s="40"/>
      <c r="AF1440" s="44"/>
      <c r="AG1440" s="40"/>
      <c r="AH1440" s="40"/>
      <c r="AI1440" s="40"/>
      <c r="AJ1440" s="40"/>
      <c r="AK1440" s="40"/>
      <c r="AL1440" s="41"/>
      <c r="AM1440" s="40"/>
      <c r="AN1440" s="40"/>
      <c r="AO1440" s="44"/>
      <c r="AP1440" s="40"/>
      <c r="AQ1440" s="40"/>
      <c r="AR1440" s="40"/>
      <c r="AS1440" s="40"/>
      <c r="AT1440" s="46"/>
      <c r="AU1440" s="40"/>
      <c r="AV1440" s="40"/>
      <c r="AW1440" s="40"/>
      <c r="AX1440" s="40"/>
      <c r="AY1440" s="40"/>
      <c r="AZ1440" s="40"/>
      <c r="BA1440" s="40"/>
      <c r="BB1440" s="40"/>
      <c r="BC1440" s="40"/>
      <c r="BD1440" s="40"/>
      <c r="BE1440" s="40"/>
      <c r="BF1440" s="40"/>
      <c r="BG1440" s="40"/>
      <c r="BH1440" s="40"/>
      <c r="BI1440" s="40"/>
      <c r="BJ1440" s="40"/>
      <c r="BK1440" s="40"/>
      <c r="BL1440" s="40"/>
      <c r="BM1440" s="40"/>
      <c r="BN1440" s="40"/>
      <c r="BQ1440" s="170"/>
    </row>
    <row r="1441" spans="1:69" x14ac:dyDescent="0.2">
      <c r="A1441" s="41"/>
      <c r="B1441" s="41"/>
      <c r="C1441" s="64"/>
      <c r="D1441" s="64"/>
      <c r="E1441" s="59"/>
      <c r="F1441" s="59"/>
      <c r="G1441" s="59"/>
      <c r="H1441" s="167"/>
      <c r="I1441" s="58"/>
      <c r="J1441" s="40"/>
      <c r="K1441" s="40"/>
      <c r="L1441" s="40"/>
      <c r="M1441" s="40"/>
      <c r="N1441" s="165"/>
      <c r="O1441" s="44"/>
      <c r="P1441" s="40"/>
      <c r="Q1441" s="40"/>
      <c r="R1441" s="40"/>
      <c r="S1441" s="40"/>
      <c r="T1441" s="40"/>
      <c r="U1441" s="43"/>
      <c r="V1441" s="45"/>
      <c r="W1441" s="143"/>
      <c r="X1441" s="41"/>
      <c r="Y1441" s="40"/>
      <c r="Z1441" s="40"/>
      <c r="AA1441" s="40"/>
      <c r="AB1441" s="40"/>
      <c r="AC1441" s="40"/>
      <c r="AD1441" s="40"/>
      <c r="AE1441" s="40"/>
      <c r="AF1441" s="44"/>
      <c r="AG1441" s="40"/>
      <c r="AH1441" s="40"/>
      <c r="AI1441" s="40"/>
      <c r="AJ1441" s="40"/>
      <c r="AK1441" s="40"/>
      <c r="AL1441" s="41"/>
      <c r="AM1441" s="40"/>
      <c r="AN1441" s="40"/>
      <c r="AO1441" s="44"/>
      <c r="AP1441" s="40"/>
      <c r="AQ1441" s="40"/>
      <c r="AR1441" s="40"/>
      <c r="AS1441" s="40"/>
      <c r="AT1441" s="46"/>
      <c r="AU1441" s="40"/>
      <c r="AV1441" s="40"/>
      <c r="AW1441" s="40"/>
      <c r="AX1441" s="40"/>
      <c r="AY1441" s="40"/>
      <c r="AZ1441" s="40"/>
      <c r="BA1441" s="40"/>
      <c r="BB1441" s="40"/>
      <c r="BC1441" s="40"/>
      <c r="BD1441" s="40"/>
      <c r="BE1441" s="40"/>
      <c r="BF1441" s="40"/>
      <c r="BG1441" s="40"/>
      <c r="BH1441" s="40"/>
      <c r="BI1441" s="40"/>
      <c r="BJ1441" s="40"/>
      <c r="BK1441" s="40"/>
      <c r="BL1441" s="40"/>
      <c r="BM1441" s="40"/>
      <c r="BN1441" s="40"/>
      <c r="BQ1441" s="170"/>
    </row>
    <row r="1442" spans="1:69" x14ac:dyDescent="0.2">
      <c r="A1442" s="41"/>
      <c r="B1442" s="41"/>
      <c r="C1442" s="64"/>
      <c r="D1442" s="64"/>
      <c r="E1442" s="59"/>
      <c r="F1442" s="59"/>
      <c r="G1442" s="59"/>
      <c r="H1442" s="167"/>
      <c r="I1442" s="58"/>
      <c r="J1442" s="40"/>
      <c r="K1442" s="40"/>
      <c r="L1442" s="40"/>
      <c r="M1442" s="40"/>
      <c r="N1442" s="165"/>
      <c r="O1442" s="44"/>
      <c r="P1442" s="40"/>
      <c r="Q1442" s="40"/>
      <c r="R1442" s="40"/>
      <c r="S1442" s="40"/>
      <c r="T1442" s="40"/>
      <c r="U1442" s="43"/>
      <c r="V1442" s="45"/>
      <c r="W1442" s="143"/>
      <c r="X1442" s="41"/>
      <c r="Y1442" s="40"/>
      <c r="Z1442" s="40"/>
      <c r="AA1442" s="40"/>
      <c r="AB1442" s="40"/>
      <c r="AC1442" s="40"/>
      <c r="AD1442" s="40"/>
      <c r="AE1442" s="40"/>
      <c r="AF1442" s="44"/>
      <c r="AG1442" s="40"/>
      <c r="AH1442" s="40"/>
      <c r="AI1442" s="40"/>
      <c r="AJ1442" s="40"/>
      <c r="AK1442" s="40"/>
      <c r="AL1442" s="41"/>
      <c r="AM1442" s="40"/>
      <c r="AN1442" s="40"/>
      <c r="AO1442" s="44"/>
      <c r="AP1442" s="40"/>
      <c r="AQ1442" s="40"/>
      <c r="AR1442" s="40"/>
      <c r="AS1442" s="40"/>
      <c r="AT1442" s="46"/>
      <c r="AU1442" s="40"/>
      <c r="AV1442" s="40"/>
      <c r="AW1442" s="40"/>
      <c r="AX1442" s="40"/>
      <c r="AY1442" s="40"/>
      <c r="AZ1442" s="40"/>
      <c r="BA1442" s="40"/>
      <c r="BB1442" s="40"/>
      <c r="BC1442" s="40"/>
      <c r="BD1442" s="40"/>
      <c r="BE1442" s="40"/>
      <c r="BF1442" s="40"/>
      <c r="BG1442" s="40"/>
      <c r="BH1442" s="40"/>
      <c r="BI1442" s="40"/>
      <c r="BJ1442" s="40"/>
      <c r="BK1442" s="40"/>
      <c r="BL1442" s="40"/>
      <c r="BM1442" s="40"/>
      <c r="BN1442" s="40"/>
      <c r="BQ1442" s="170"/>
    </row>
    <row r="1443" spans="1:69" x14ac:dyDescent="0.2">
      <c r="A1443" s="41"/>
      <c r="B1443" s="41"/>
      <c r="C1443" s="64"/>
      <c r="D1443" s="64"/>
      <c r="E1443" s="59"/>
      <c r="F1443" s="59"/>
      <c r="G1443" s="59"/>
      <c r="H1443" s="167"/>
      <c r="I1443" s="58"/>
      <c r="J1443" s="40"/>
      <c r="K1443" s="40"/>
      <c r="L1443" s="40"/>
      <c r="M1443" s="40"/>
      <c r="N1443" s="165"/>
      <c r="O1443" s="44"/>
      <c r="P1443" s="40"/>
      <c r="Q1443" s="40"/>
      <c r="R1443" s="40"/>
      <c r="S1443" s="40"/>
      <c r="T1443" s="40"/>
      <c r="U1443" s="43"/>
      <c r="V1443" s="45"/>
      <c r="W1443" s="143"/>
      <c r="X1443" s="41"/>
      <c r="Y1443" s="40"/>
      <c r="Z1443" s="40"/>
      <c r="AA1443" s="40"/>
      <c r="AB1443" s="40"/>
      <c r="AC1443" s="40"/>
      <c r="AD1443" s="40"/>
      <c r="AE1443" s="40"/>
      <c r="AF1443" s="44"/>
      <c r="AG1443" s="40"/>
      <c r="AH1443" s="40"/>
      <c r="AI1443" s="40"/>
      <c r="AJ1443" s="40"/>
      <c r="AK1443" s="40"/>
      <c r="AL1443" s="41"/>
      <c r="AM1443" s="40"/>
      <c r="AN1443" s="40"/>
      <c r="AO1443" s="44"/>
      <c r="AP1443" s="40"/>
      <c r="AQ1443" s="40"/>
      <c r="AR1443" s="40"/>
      <c r="AS1443" s="40"/>
      <c r="AT1443" s="46"/>
      <c r="AU1443" s="40"/>
      <c r="AV1443" s="40"/>
      <c r="AW1443" s="40"/>
      <c r="AX1443" s="40"/>
      <c r="AY1443" s="40"/>
      <c r="AZ1443" s="40"/>
      <c r="BA1443" s="40"/>
      <c r="BB1443" s="40"/>
      <c r="BC1443" s="40"/>
      <c r="BD1443" s="40"/>
      <c r="BE1443" s="40"/>
      <c r="BF1443" s="40"/>
      <c r="BG1443" s="40"/>
      <c r="BH1443" s="40"/>
      <c r="BI1443" s="40"/>
      <c r="BJ1443" s="40"/>
      <c r="BK1443" s="40"/>
      <c r="BL1443" s="40"/>
      <c r="BM1443" s="40"/>
      <c r="BN1443" s="40"/>
      <c r="BQ1443" s="170"/>
    </row>
    <row r="1444" spans="1:69" x14ac:dyDescent="0.2">
      <c r="A1444" s="41"/>
      <c r="B1444" s="41"/>
      <c r="C1444" s="64"/>
      <c r="D1444" s="64"/>
      <c r="E1444" s="59"/>
      <c r="F1444" s="59"/>
      <c r="G1444" s="59"/>
      <c r="H1444" s="167"/>
      <c r="I1444" s="58"/>
      <c r="J1444" s="40"/>
      <c r="K1444" s="40"/>
      <c r="L1444" s="40"/>
      <c r="M1444" s="40"/>
      <c r="N1444" s="165"/>
      <c r="O1444" s="44"/>
      <c r="P1444" s="40"/>
      <c r="Q1444" s="40"/>
      <c r="R1444" s="40"/>
      <c r="S1444" s="40"/>
      <c r="T1444" s="40"/>
      <c r="U1444" s="43"/>
      <c r="V1444" s="45"/>
      <c r="W1444" s="143"/>
      <c r="X1444" s="41"/>
      <c r="Y1444" s="40"/>
      <c r="Z1444" s="40"/>
      <c r="AA1444" s="40"/>
      <c r="AB1444" s="40"/>
      <c r="AC1444" s="40"/>
      <c r="AD1444" s="40"/>
      <c r="AE1444" s="40"/>
      <c r="AF1444" s="44"/>
      <c r="AG1444" s="40"/>
      <c r="AH1444" s="40"/>
      <c r="AI1444" s="40"/>
      <c r="AJ1444" s="40"/>
      <c r="AK1444" s="40"/>
      <c r="AL1444" s="41"/>
      <c r="AM1444" s="40"/>
      <c r="AN1444" s="40"/>
      <c r="AO1444" s="44"/>
      <c r="AP1444" s="40"/>
      <c r="AQ1444" s="40"/>
      <c r="AR1444" s="40"/>
      <c r="AS1444" s="40"/>
      <c r="AT1444" s="46"/>
      <c r="AU1444" s="40"/>
      <c r="AV1444" s="40"/>
      <c r="AW1444" s="40"/>
      <c r="AX1444" s="40"/>
      <c r="AY1444" s="40"/>
      <c r="AZ1444" s="40"/>
      <c r="BA1444" s="40"/>
      <c r="BB1444" s="40"/>
      <c r="BC1444" s="40"/>
      <c r="BD1444" s="40"/>
      <c r="BE1444" s="40"/>
      <c r="BF1444" s="40"/>
      <c r="BG1444" s="40"/>
      <c r="BH1444" s="40"/>
      <c r="BI1444" s="40"/>
      <c r="BJ1444" s="40"/>
      <c r="BK1444" s="40"/>
      <c r="BL1444" s="40"/>
      <c r="BM1444" s="40"/>
      <c r="BN1444" s="40"/>
      <c r="BQ1444" s="170"/>
    </row>
    <row r="1445" spans="1:69" x14ac:dyDescent="0.2">
      <c r="A1445" s="41"/>
      <c r="B1445" s="41"/>
      <c r="C1445" s="64"/>
      <c r="D1445" s="64"/>
      <c r="E1445" s="59"/>
      <c r="F1445" s="59"/>
      <c r="G1445" s="59"/>
      <c r="H1445" s="167"/>
      <c r="I1445" s="58"/>
      <c r="J1445" s="40"/>
      <c r="K1445" s="40"/>
      <c r="L1445" s="40"/>
      <c r="M1445" s="40"/>
      <c r="N1445" s="165"/>
      <c r="O1445" s="44"/>
      <c r="P1445" s="40"/>
      <c r="Q1445" s="40"/>
      <c r="R1445" s="40"/>
      <c r="S1445" s="40"/>
      <c r="T1445" s="40"/>
      <c r="U1445" s="43"/>
      <c r="V1445" s="45"/>
      <c r="W1445" s="143"/>
      <c r="X1445" s="41"/>
      <c r="Y1445" s="40"/>
      <c r="Z1445" s="40"/>
      <c r="AA1445" s="40"/>
      <c r="AB1445" s="40"/>
      <c r="AC1445" s="40"/>
      <c r="AD1445" s="40"/>
      <c r="AE1445" s="40"/>
      <c r="AF1445" s="44"/>
      <c r="AG1445" s="40"/>
      <c r="AH1445" s="40"/>
      <c r="AI1445" s="40"/>
      <c r="AJ1445" s="40"/>
      <c r="AK1445" s="40"/>
      <c r="AL1445" s="41"/>
      <c r="AM1445" s="40"/>
      <c r="AN1445" s="40"/>
      <c r="AO1445" s="44"/>
      <c r="AP1445" s="40"/>
      <c r="AQ1445" s="40"/>
      <c r="AR1445" s="40"/>
      <c r="AS1445" s="40"/>
      <c r="AT1445" s="46"/>
      <c r="AU1445" s="40"/>
      <c r="AV1445" s="40"/>
      <c r="AW1445" s="40"/>
      <c r="AX1445" s="40"/>
      <c r="AY1445" s="40"/>
      <c r="AZ1445" s="40"/>
      <c r="BA1445" s="40"/>
      <c r="BB1445" s="40"/>
      <c r="BC1445" s="40"/>
      <c r="BD1445" s="40"/>
      <c r="BE1445" s="40"/>
      <c r="BF1445" s="40"/>
      <c r="BG1445" s="40"/>
      <c r="BH1445" s="40"/>
      <c r="BI1445" s="40"/>
      <c r="BJ1445" s="40"/>
      <c r="BK1445" s="40"/>
      <c r="BL1445" s="40"/>
      <c r="BM1445" s="40"/>
      <c r="BN1445" s="40"/>
      <c r="BQ1445" s="170"/>
    </row>
    <row r="1446" spans="1:69" x14ac:dyDescent="0.2">
      <c r="A1446" s="41"/>
      <c r="B1446" s="41"/>
      <c r="C1446" s="64"/>
      <c r="D1446" s="64"/>
      <c r="E1446" s="59"/>
      <c r="F1446" s="59"/>
      <c r="G1446" s="59"/>
      <c r="H1446" s="167"/>
      <c r="I1446" s="58"/>
      <c r="J1446" s="40"/>
      <c r="K1446" s="40"/>
      <c r="L1446" s="40"/>
      <c r="M1446" s="40"/>
      <c r="N1446" s="165"/>
      <c r="O1446" s="44"/>
      <c r="P1446" s="40"/>
      <c r="Q1446" s="40"/>
      <c r="R1446" s="40"/>
      <c r="S1446" s="40"/>
      <c r="T1446" s="40"/>
      <c r="U1446" s="43"/>
      <c r="V1446" s="45"/>
      <c r="W1446" s="143"/>
      <c r="X1446" s="41"/>
      <c r="Y1446" s="40"/>
      <c r="Z1446" s="40"/>
      <c r="AA1446" s="40"/>
      <c r="AB1446" s="40"/>
      <c r="AC1446" s="40"/>
      <c r="AD1446" s="40"/>
      <c r="AE1446" s="40"/>
      <c r="AF1446" s="44"/>
      <c r="AG1446" s="40"/>
      <c r="AH1446" s="40"/>
      <c r="AI1446" s="40"/>
      <c r="AJ1446" s="40"/>
      <c r="AK1446" s="40"/>
      <c r="AL1446" s="41"/>
      <c r="AM1446" s="40"/>
      <c r="AN1446" s="40"/>
      <c r="AO1446" s="44"/>
      <c r="AP1446" s="40"/>
      <c r="AQ1446" s="40"/>
      <c r="AR1446" s="40"/>
      <c r="AS1446" s="40"/>
      <c r="AT1446" s="46"/>
      <c r="AU1446" s="40"/>
      <c r="AV1446" s="40"/>
      <c r="AW1446" s="40"/>
      <c r="AX1446" s="40"/>
      <c r="AY1446" s="40"/>
      <c r="AZ1446" s="40"/>
      <c r="BA1446" s="40"/>
      <c r="BB1446" s="40"/>
      <c r="BC1446" s="40"/>
      <c r="BD1446" s="40"/>
      <c r="BE1446" s="40"/>
      <c r="BF1446" s="40"/>
      <c r="BG1446" s="40"/>
      <c r="BH1446" s="40"/>
      <c r="BI1446" s="40"/>
      <c r="BJ1446" s="40"/>
      <c r="BK1446" s="40"/>
      <c r="BL1446" s="40"/>
      <c r="BM1446" s="40"/>
      <c r="BN1446" s="40"/>
      <c r="BQ1446" s="170"/>
    </row>
    <row r="1447" spans="1:69" x14ac:dyDescent="0.2">
      <c r="A1447" s="41"/>
      <c r="B1447" s="41"/>
      <c r="C1447" s="64"/>
      <c r="D1447" s="64"/>
      <c r="E1447" s="59"/>
      <c r="F1447" s="59"/>
      <c r="G1447" s="59"/>
      <c r="H1447" s="167"/>
      <c r="I1447" s="58"/>
      <c r="J1447" s="40"/>
      <c r="K1447" s="40"/>
      <c r="L1447" s="40"/>
      <c r="M1447" s="40"/>
      <c r="N1447" s="165"/>
      <c r="O1447" s="44"/>
      <c r="P1447" s="40"/>
      <c r="Q1447" s="40"/>
      <c r="R1447" s="40"/>
      <c r="S1447" s="40"/>
      <c r="T1447" s="40"/>
      <c r="U1447" s="43"/>
      <c r="V1447" s="45"/>
      <c r="W1447" s="143"/>
      <c r="X1447" s="41"/>
      <c r="Y1447" s="40"/>
      <c r="Z1447" s="40"/>
      <c r="AA1447" s="40"/>
      <c r="AB1447" s="40"/>
      <c r="AC1447" s="40"/>
      <c r="AD1447" s="40"/>
      <c r="AE1447" s="40"/>
      <c r="AF1447" s="44"/>
      <c r="AG1447" s="40"/>
      <c r="AH1447" s="40"/>
      <c r="AI1447" s="40"/>
      <c r="AJ1447" s="40"/>
      <c r="AK1447" s="40"/>
      <c r="AL1447" s="41"/>
      <c r="AM1447" s="40"/>
      <c r="AN1447" s="40"/>
      <c r="AO1447" s="44"/>
      <c r="AP1447" s="40"/>
      <c r="AQ1447" s="40"/>
      <c r="AR1447" s="40"/>
      <c r="AS1447" s="40"/>
      <c r="AT1447" s="46"/>
      <c r="AU1447" s="40"/>
      <c r="AV1447" s="40"/>
      <c r="AW1447" s="40"/>
      <c r="AX1447" s="40"/>
      <c r="AY1447" s="40"/>
      <c r="AZ1447" s="40"/>
      <c r="BA1447" s="40"/>
      <c r="BB1447" s="40"/>
      <c r="BC1447" s="40"/>
      <c r="BD1447" s="40"/>
      <c r="BE1447" s="40"/>
      <c r="BF1447" s="40"/>
      <c r="BG1447" s="40"/>
      <c r="BH1447" s="40"/>
      <c r="BI1447" s="40"/>
      <c r="BJ1447" s="40"/>
      <c r="BK1447" s="40"/>
      <c r="BL1447" s="40"/>
      <c r="BM1447" s="40"/>
      <c r="BN1447" s="40"/>
      <c r="BQ1447" s="170"/>
    </row>
    <row r="1448" spans="1:69" x14ac:dyDescent="0.2">
      <c r="A1448" s="41"/>
      <c r="B1448" s="41"/>
      <c r="C1448" s="64"/>
      <c r="D1448" s="64"/>
      <c r="E1448" s="59"/>
      <c r="F1448" s="59"/>
      <c r="G1448" s="59"/>
      <c r="H1448" s="167"/>
      <c r="I1448" s="58"/>
      <c r="J1448" s="40"/>
      <c r="K1448" s="40"/>
      <c r="L1448" s="40"/>
      <c r="M1448" s="40"/>
      <c r="N1448" s="165"/>
      <c r="O1448" s="44"/>
      <c r="P1448" s="40"/>
      <c r="Q1448" s="40"/>
      <c r="R1448" s="40"/>
      <c r="S1448" s="40"/>
      <c r="T1448" s="40"/>
      <c r="U1448" s="43"/>
      <c r="V1448" s="45"/>
      <c r="W1448" s="143"/>
      <c r="X1448" s="41"/>
      <c r="Y1448" s="40"/>
      <c r="Z1448" s="40"/>
      <c r="AA1448" s="40"/>
      <c r="AB1448" s="40"/>
      <c r="AC1448" s="40"/>
      <c r="AD1448" s="40"/>
      <c r="AE1448" s="40"/>
      <c r="AF1448" s="44"/>
      <c r="AG1448" s="40"/>
      <c r="AH1448" s="40"/>
      <c r="AI1448" s="40"/>
      <c r="AJ1448" s="40"/>
      <c r="AK1448" s="40"/>
      <c r="AL1448" s="41"/>
      <c r="AM1448" s="40"/>
      <c r="AN1448" s="40"/>
      <c r="AO1448" s="44"/>
      <c r="AP1448" s="40"/>
      <c r="AQ1448" s="40"/>
      <c r="AR1448" s="40"/>
      <c r="AS1448" s="40"/>
      <c r="AT1448" s="46"/>
      <c r="AU1448" s="40"/>
      <c r="AV1448" s="40"/>
      <c r="AW1448" s="40"/>
      <c r="AX1448" s="40"/>
      <c r="AY1448" s="40"/>
      <c r="AZ1448" s="40"/>
      <c r="BA1448" s="40"/>
      <c r="BB1448" s="40"/>
      <c r="BC1448" s="40"/>
      <c r="BD1448" s="40"/>
      <c r="BE1448" s="40"/>
      <c r="BF1448" s="40"/>
      <c r="BG1448" s="40"/>
      <c r="BH1448" s="40"/>
      <c r="BI1448" s="40"/>
      <c r="BJ1448" s="40"/>
      <c r="BK1448" s="40"/>
      <c r="BL1448" s="40"/>
      <c r="BM1448" s="40"/>
      <c r="BN1448" s="40"/>
      <c r="BQ1448" s="170"/>
    </row>
    <row r="1449" spans="1:69" x14ac:dyDescent="0.2">
      <c r="A1449" s="41"/>
      <c r="B1449" s="41"/>
      <c r="C1449" s="64"/>
      <c r="D1449" s="64"/>
      <c r="E1449" s="59"/>
      <c r="F1449" s="59"/>
      <c r="G1449" s="59"/>
      <c r="H1449" s="167"/>
      <c r="I1449" s="58"/>
      <c r="J1449" s="40"/>
      <c r="K1449" s="40"/>
      <c r="L1449" s="40"/>
      <c r="M1449" s="40"/>
      <c r="N1449" s="165"/>
      <c r="O1449" s="44"/>
      <c r="P1449" s="40"/>
      <c r="Q1449" s="40"/>
      <c r="R1449" s="40"/>
      <c r="S1449" s="40"/>
      <c r="T1449" s="40"/>
      <c r="U1449" s="43"/>
      <c r="V1449" s="45"/>
      <c r="W1449" s="143"/>
      <c r="X1449" s="41"/>
      <c r="Y1449" s="40"/>
      <c r="Z1449" s="40"/>
      <c r="AA1449" s="40"/>
      <c r="AB1449" s="40"/>
      <c r="AC1449" s="40"/>
      <c r="AD1449" s="40"/>
      <c r="AE1449" s="40"/>
      <c r="AF1449" s="44"/>
      <c r="AG1449" s="40"/>
      <c r="AH1449" s="40"/>
      <c r="AI1449" s="40"/>
      <c r="AJ1449" s="40"/>
      <c r="AK1449" s="40"/>
      <c r="AL1449" s="41"/>
      <c r="AM1449" s="40"/>
      <c r="AN1449" s="40"/>
      <c r="AO1449" s="44"/>
      <c r="AP1449" s="40"/>
      <c r="AQ1449" s="40"/>
      <c r="AR1449" s="40"/>
      <c r="AS1449" s="40"/>
      <c r="AT1449" s="46"/>
      <c r="AU1449" s="40"/>
      <c r="AV1449" s="40"/>
      <c r="AW1449" s="40"/>
      <c r="AX1449" s="40"/>
      <c r="AY1449" s="40"/>
      <c r="AZ1449" s="40"/>
      <c r="BA1449" s="40"/>
      <c r="BB1449" s="40"/>
      <c r="BC1449" s="40"/>
      <c r="BD1449" s="40"/>
      <c r="BE1449" s="40"/>
      <c r="BF1449" s="40"/>
      <c r="BG1449" s="40"/>
      <c r="BH1449" s="40"/>
      <c r="BI1449" s="40"/>
      <c r="BJ1449" s="40"/>
      <c r="BK1449" s="40"/>
      <c r="BL1449" s="40"/>
      <c r="BM1449" s="40"/>
      <c r="BN1449" s="40"/>
      <c r="BQ1449" s="170"/>
    </row>
    <row r="1450" spans="1:69" x14ac:dyDescent="0.2">
      <c r="A1450" s="41"/>
      <c r="B1450" s="41"/>
      <c r="C1450" s="64"/>
      <c r="D1450" s="64"/>
      <c r="E1450" s="59"/>
      <c r="F1450" s="59"/>
      <c r="G1450" s="59"/>
      <c r="H1450" s="167"/>
      <c r="I1450" s="58"/>
      <c r="J1450" s="40"/>
      <c r="K1450" s="40"/>
      <c r="L1450" s="40"/>
      <c r="M1450" s="40"/>
      <c r="N1450" s="165"/>
      <c r="O1450" s="44"/>
      <c r="P1450" s="40"/>
      <c r="Q1450" s="40"/>
      <c r="R1450" s="40"/>
      <c r="S1450" s="40"/>
      <c r="T1450" s="40"/>
      <c r="U1450" s="43"/>
      <c r="V1450" s="45"/>
      <c r="W1450" s="143"/>
      <c r="X1450" s="41"/>
      <c r="Y1450" s="40"/>
      <c r="Z1450" s="40"/>
      <c r="AA1450" s="40"/>
      <c r="AB1450" s="40"/>
      <c r="AC1450" s="40"/>
      <c r="AD1450" s="40"/>
      <c r="AE1450" s="40"/>
      <c r="AF1450" s="44"/>
      <c r="AG1450" s="40"/>
      <c r="AH1450" s="40"/>
      <c r="AI1450" s="40"/>
      <c r="AJ1450" s="40"/>
      <c r="AK1450" s="40"/>
      <c r="AL1450" s="41"/>
      <c r="AM1450" s="40"/>
      <c r="AN1450" s="40"/>
      <c r="AO1450" s="44"/>
      <c r="AP1450" s="40"/>
      <c r="AQ1450" s="40"/>
      <c r="AR1450" s="40"/>
      <c r="AS1450" s="40"/>
      <c r="AT1450" s="46"/>
      <c r="AU1450" s="40"/>
      <c r="AV1450" s="40"/>
      <c r="AW1450" s="40"/>
      <c r="AX1450" s="40"/>
      <c r="AY1450" s="40"/>
      <c r="AZ1450" s="40"/>
      <c r="BA1450" s="40"/>
      <c r="BB1450" s="40"/>
      <c r="BC1450" s="40"/>
      <c r="BD1450" s="40"/>
      <c r="BE1450" s="40"/>
      <c r="BF1450" s="40"/>
      <c r="BG1450" s="40"/>
      <c r="BH1450" s="40"/>
      <c r="BI1450" s="40"/>
      <c r="BJ1450" s="40"/>
      <c r="BK1450" s="40"/>
      <c r="BL1450" s="40"/>
      <c r="BM1450" s="40"/>
      <c r="BN1450" s="40"/>
      <c r="BQ1450" s="170"/>
    </row>
    <row r="1451" spans="1:69" x14ac:dyDescent="0.2">
      <c r="A1451" s="41"/>
      <c r="B1451" s="41"/>
      <c r="C1451" s="64"/>
      <c r="D1451" s="64"/>
      <c r="E1451" s="59"/>
      <c r="F1451" s="59"/>
      <c r="G1451" s="59"/>
      <c r="H1451" s="167"/>
      <c r="I1451" s="58"/>
      <c r="J1451" s="40"/>
      <c r="K1451" s="40"/>
      <c r="L1451" s="40"/>
      <c r="M1451" s="40"/>
      <c r="N1451" s="165"/>
      <c r="O1451" s="44"/>
      <c r="P1451" s="40"/>
      <c r="Q1451" s="40"/>
      <c r="R1451" s="40"/>
      <c r="S1451" s="40"/>
      <c r="T1451" s="40"/>
      <c r="U1451" s="43"/>
      <c r="V1451" s="45"/>
      <c r="W1451" s="143"/>
      <c r="X1451" s="41"/>
      <c r="Y1451" s="40"/>
      <c r="Z1451" s="40"/>
      <c r="AA1451" s="40"/>
      <c r="AB1451" s="40"/>
      <c r="AC1451" s="40"/>
      <c r="AD1451" s="40"/>
      <c r="AE1451" s="40"/>
      <c r="AF1451" s="44"/>
      <c r="AG1451" s="40"/>
      <c r="AH1451" s="40"/>
      <c r="AI1451" s="40"/>
      <c r="AJ1451" s="40"/>
      <c r="AK1451" s="40"/>
      <c r="AL1451" s="41"/>
      <c r="AM1451" s="40"/>
      <c r="AN1451" s="40"/>
      <c r="AO1451" s="44"/>
      <c r="AP1451" s="40"/>
      <c r="AQ1451" s="40"/>
      <c r="AR1451" s="40"/>
      <c r="AS1451" s="40"/>
      <c r="AT1451" s="46"/>
      <c r="AU1451" s="40"/>
      <c r="AV1451" s="40"/>
      <c r="AW1451" s="40"/>
      <c r="AX1451" s="40"/>
      <c r="AY1451" s="40"/>
      <c r="AZ1451" s="40"/>
      <c r="BA1451" s="40"/>
      <c r="BB1451" s="40"/>
      <c r="BC1451" s="40"/>
      <c r="BD1451" s="40"/>
      <c r="BE1451" s="40"/>
      <c r="BF1451" s="40"/>
      <c r="BG1451" s="40"/>
      <c r="BH1451" s="40"/>
      <c r="BI1451" s="40"/>
      <c r="BJ1451" s="40"/>
      <c r="BK1451" s="40"/>
      <c r="BL1451" s="40"/>
      <c r="BM1451" s="40"/>
      <c r="BN1451" s="40"/>
      <c r="BQ1451" s="170"/>
    </row>
    <row r="1452" spans="1:69" x14ac:dyDescent="0.2">
      <c r="A1452" s="41"/>
      <c r="B1452" s="41"/>
      <c r="C1452" s="64"/>
      <c r="D1452" s="64"/>
      <c r="E1452" s="59"/>
      <c r="F1452" s="59"/>
      <c r="G1452" s="59"/>
      <c r="H1452" s="167"/>
      <c r="I1452" s="58"/>
      <c r="J1452" s="40"/>
      <c r="K1452" s="40"/>
      <c r="L1452" s="40"/>
      <c r="M1452" s="40"/>
      <c r="N1452" s="165"/>
      <c r="O1452" s="44"/>
      <c r="P1452" s="40"/>
      <c r="Q1452" s="40"/>
      <c r="R1452" s="40"/>
      <c r="S1452" s="40"/>
      <c r="T1452" s="40"/>
      <c r="U1452" s="43"/>
      <c r="V1452" s="45"/>
      <c r="W1452" s="143"/>
      <c r="X1452" s="41"/>
      <c r="Y1452" s="40"/>
      <c r="Z1452" s="40"/>
      <c r="AA1452" s="40"/>
      <c r="AB1452" s="40"/>
      <c r="AC1452" s="40"/>
      <c r="AD1452" s="40"/>
      <c r="AE1452" s="40"/>
      <c r="AF1452" s="44"/>
      <c r="AG1452" s="40"/>
      <c r="AH1452" s="40"/>
      <c r="AI1452" s="40"/>
      <c r="AJ1452" s="40"/>
      <c r="AK1452" s="40"/>
      <c r="AL1452" s="41"/>
      <c r="AM1452" s="40"/>
      <c r="AN1452" s="40"/>
      <c r="AO1452" s="44"/>
      <c r="AP1452" s="40"/>
      <c r="AQ1452" s="40"/>
      <c r="AR1452" s="40"/>
      <c r="AS1452" s="40"/>
      <c r="AT1452" s="46"/>
      <c r="AU1452" s="40"/>
      <c r="AV1452" s="40"/>
      <c r="AW1452" s="40"/>
      <c r="AX1452" s="40"/>
      <c r="AY1452" s="40"/>
      <c r="AZ1452" s="40"/>
      <c r="BA1452" s="40"/>
      <c r="BB1452" s="40"/>
      <c r="BC1452" s="40"/>
      <c r="BD1452" s="40"/>
      <c r="BE1452" s="40"/>
      <c r="BF1452" s="40"/>
      <c r="BG1452" s="40"/>
      <c r="BH1452" s="40"/>
      <c r="BI1452" s="40"/>
      <c r="BJ1452" s="40"/>
      <c r="BK1452" s="40"/>
      <c r="BL1452" s="40"/>
      <c r="BM1452" s="40"/>
      <c r="BN1452" s="40"/>
      <c r="BQ1452" s="170"/>
    </row>
    <row r="1453" spans="1:69" x14ac:dyDescent="0.2">
      <c r="A1453" s="41"/>
      <c r="B1453" s="41"/>
      <c r="C1453" s="64"/>
      <c r="D1453" s="64"/>
      <c r="E1453" s="59"/>
      <c r="F1453" s="59"/>
      <c r="G1453" s="59"/>
      <c r="H1453" s="167"/>
      <c r="I1453" s="58"/>
      <c r="J1453" s="40"/>
      <c r="K1453" s="40"/>
      <c r="L1453" s="40"/>
      <c r="M1453" s="40"/>
      <c r="N1453" s="165"/>
      <c r="O1453" s="44"/>
      <c r="P1453" s="40"/>
      <c r="Q1453" s="40"/>
      <c r="R1453" s="40"/>
      <c r="S1453" s="40"/>
      <c r="T1453" s="40"/>
      <c r="U1453" s="43"/>
      <c r="V1453" s="45"/>
      <c r="W1453" s="143"/>
      <c r="X1453" s="41"/>
      <c r="Y1453" s="40"/>
      <c r="Z1453" s="40"/>
      <c r="AA1453" s="40"/>
      <c r="AB1453" s="40"/>
      <c r="AC1453" s="40"/>
      <c r="AD1453" s="40"/>
      <c r="AE1453" s="40"/>
      <c r="AF1453" s="44"/>
      <c r="AG1453" s="40"/>
      <c r="AH1453" s="40"/>
      <c r="AI1453" s="40"/>
      <c r="AJ1453" s="40"/>
      <c r="AK1453" s="40"/>
      <c r="AL1453" s="41"/>
      <c r="AM1453" s="40"/>
      <c r="AN1453" s="40"/>
      <c r="AO1453" s="44"/>
      <c r="AP1453" s="40"/>
      <c r="AQ1453" s="40"/>
      <c r="AR1453" s="40"/>
      <c r="AS1453" s="40"/>
      <c r="AT1453" s="46"/>
      <c r="AU1453" s="40"/>
      <c r="AV1453" s="40"/>
      <c r="AW1453" s="40"/>
      <c r="AX1453" s="40"/>
      <c r="AY1453" s="40"/>
      <c r="AZ1453" s="40"/>
      <c r="BA1453" s="40"/>
      <c r="BB1453" s="40"/>
      <c r="BC1453" s="40"/>
      <c r="BD1453" s="40"/>
      <c r="BE1453" s="40"/>
      <c r="BF1453" s="40"/>
      <c r="BG1453" s="40"/>
      <c r="BH1453" s="40"/>
      <c r="BI1453" s="40"/>
      <c r="BJ1453" s="40"/>
      <c r="BK1453" s="40"/>
      <c r="BL1453" s="40"/>
      <c r="BM1453" s="40"/>
      <c r="BN1453" s="40"/>
      <c r="BQ1453" s="170"/>
    </row>
    <row r="1454" spans="1:69" x14ac:dyDescent="0.2">
      <c r="A1454" s="41"/>
      <c r="B1454" s="41"/>
      <c r="C1454" s="64"/>
      <c r="D1454" s="64"/>
      <c r="E1454" s="59"/>
      <c r="F1454" s="59"/>
      <c r="G1454" s="59"/>
      <c r="H1454" s="167"/>
      <c r="I1454" s="58"/>
      <c r="J1454" s="40"/>
      <c r="K1454" s="40"/>
      <c r="L1454" s="40"/>
      <c r="M1454" s="40"/>
      <c r="N1454" s="165"/>
      <c r="O1454" s="44"/>
      <c r="P1454" s="40"/>
      <c r="Q1454" s="40"/>
      <c r="R1454" s="40"/>
      <c r="S1454" s="40"/>
      <c r="T1454" s="40"/>
      <c r="U1454" s="43"/>
      <c r="V1454" s="45"/>
      <c r="W1454" s="143"/>
      <c r="X1454" s="41"/>
      <c r="Y1454" s="40"/>
      <c r="Z1454" s="40"/>
      <c r="AA1454" s="40"/>
      <c r="AB1454" s="40"/>
      <c r="AC1454" s="40"/>
      <c r="AD1454" s="40"/>
      <c r="AE1454" s="40"/>
      <c r="AF1454" s="44"/>
      <c r="AG1454" s="40"/>
      <c r="AH1454" s="40"/>
      <c r="AI1454" s="40"/>
      <c r="AJ1454" s="40"/>
      <c r="AK1454" s="40"/>
      <c r="AL1454" s="41"/>
      <c r="AM1454" s="40"/>
      <c r="AN1454" s="40"/>
      <c r="AO1454" s="44"/>
      <c r="AP1454" s="40"/>
      <c r="AQ1454" s="40"/>
      <c r="AR1454" s="40"/>
      <c r="AS1454" s="40"/>
      <c r="AT1454" s="46"/>
      <c r="AU1454" s="40"/>
      <c r="AV1454" s="40"/>
      <c r="AW1454" s="40"/>
      <c r="AX1454" s="40"/>
      <c r="AY1454" s="40"/>
      <c r="AZ1454" s="40"/>
      <c r="BA1454" s="40"/>
      <c r="BB1454" s="40"/>
      <c r="BC1454" s="40"/>
      <c r="BD1454" s="40"/>
      <c r="BE1454" s="40"/>
      <c r="BF1454" s="40"/>
      <c r="BG1454" s="40"/>
      <c r="BH1454" s="40"/>
      <c r="BI1454" s="40"/>
      <c r="BJ1454" s="40"/>
      <c r="BK1454" s="40"/>
      <c r="BL1454" s="40"/>
      <c r="BM1454" s="40"/>
      <c r="BN1454" s="40"/>
      <c r="BQ1454" s="170"/>
    </row>
    <row r="1455" spans="1:69" x14ac:dyDescent="0.2">
      <c r="A1455" s="41"/>
      <c r="B1455" s="41"/>
      <c r="C1455" s="64"/>
      <c r="D1455" s="64"/>
      <c r="E1455" s="59"/>
      <c r="F1455" s="59"/>
      <c r="G1455" s="59"/>
      <c r="H1455" s="167"/>
      <c r="I1455" s="58"/>
      <c r="J1455" s="40"/>
      <c r="K1455" s="40"/>
      <c r="L1455" s="40"/>
      <c r="M1455" s="40"/>
      <c r="N1455" s="165"/>
      <c r="O1455" s="44"/>
      <c r="P1455" s="40"/>
      <c r="Q1455" s="40"/>
      <c r="R1455" s="40"/>
      <c r="S1455" s="40"/>
      <c r="T1455" s="40"/>
      <c r="U1455" s="43"/>
      <c r="V1455" s="45"/>
      <c r="W1455" s="143"/>
      <c r="X1455" s="41"/>
      <c r="Y1455" s="40"/>
      <c r="Z1455" s="40"/>
      <c r="AA1455" s="40"/>
      <c r="AB1455" s="40"/>
      <c r="AC1455" s="40"/>
      <c r="AD1455" s="40"/>
      <c r="AE1455" s="40"/>
      <c r="AF1455" s="44"/>
      <c r="AG1455" s="40"/>
      <c r="AH1455" s="40"/>
      <c r="AI1455" s="40"/>
      <c r="AJ1455" s="40"/>
      <c r="AK1455" s="40"/>
      <c r="AL1455" s="41"/>
      <c r="AM1455" s="40"/>
      <c r="AN1455" s="40"/>
      <c r="AO1455" s="44"/>
      <c r="AP1455" s="40"/>
      <c r="AQ1455" s="40"/>
      <c r="AR1455" s="40"/>
      <c r="AS1455" s="40"/>
      <c r="AT1455" s="46"/>
      <c r="AU1455" s="40"/>
      <c r="AV1455" s="40"/>
      <c r="AW1455" s="40"/>
      <c r="AX1455" s="40"/>
      <c r="AY1455" s="40"/>
      <c r="AZ1455" s="40"/>
      <c r="BA1455" s="40"/>
      <c r="BB1455" s="40"/>
      <c r="BC1455" s="40"/>
      <c r="BD1455" s="40"/>
      <c r="BE1455" s="40"/>
      <c r="BF1455" s="40"/>
      <c r="BG1455" s="40"/>
      <c r="BH1455" s="40"/>
      <c r="BI1455" s="40"/>
      <c r="BJ1455" s="40"/>
      <c r="BK1455" s="40"/>
      <c r="BL1455" s="40"/>
      <c r="BM1455" s="40"/>
      <c r="BN1455" s="40"/>
      <c r="BQ1455" s="170"/>
    </row>
    <row r="1456" spans="1:69" x14ac:dyDescent="0.2">
      <c r="A1456" s="41"/>
      <c r="B1456" s="41"/>
      <c r="C1456" s="64"/>
      <c r="D1456" s="64"/>
      <c r="E1456" s="59"/>
      <c r="F1456" s="59"/>
      <c r="G1456" s="59"/>
      <c r="H1456" s="167"/>
      <c r="I1456" s="58"/>
      <c r="J1456" s="40"/>
      <c r="K1456" s="40"/>
      <c r="L1456" s="40"/>
      <c r="M1456" s="40"/>
      <c r="N1456" s="165"/>
      <c r="O1456" s="44"/>
      <c r="P1456" s="40"/>
      <c r="Q1456" s="40"/>
      <c r="R1456" s="40"/>
      <c r="S1456" s="40"/>
      <c r="T1456" s="40"/>
      <c r="U1456" s="43"/>
      <c r="V1456" s="45"/>
      <c r="W1456" s="143"/>
      <c r="X1456" s="41"/>
      <c r="Y1456" s="40"/>
      <c r="Z1456" s="40"/>
      <c r="AA1456" s="40"/>
      <c r="AB1456" s="40"/>
      <c r="AC1456" s="40"/>
      <c r="AD1456" s="40"/>
      <c r="AE1456" s="40"/>
      <c r="AF1456" s="44"/>
      <c r="AG1456" s="40"/>
      <c r="AH1456" s="40"/>
      <c r="AI1456" s="40"/>
      <c r="AJ1456" s="40"/>
      <c r="AK1456" s="40"/>
      <c r="AL1456" s="41"/>
      <c r="AM1456" s="40"/>
      <c r="AN1456" s="40"/>
      <c r="AO1456" s="44"/>
      <c r="AP1456" s="40"/>
      <c r="AQ1456" s="40"/>
      <c r="AR1456" s="40"/>
      <c r="AS1456" s="40"/>
      <c r="AT1456" s="46"/>
      <c r="AU1456" s="40"/>
      <c r="AV1456" s="40"/>
      <c r="AW1456" s="40"/>
      <c r="AX1456" s="40"/>
      <c r="AY1456" s="40"/>
      <c r="AZ1456" s="40"/>
      <c r="BA1456" s="40"/>
      <c r="BB1456" s="40"/>
      <c r="BC1456" s="40"/>
      <c r="BD1456" s="40"/>
      <c r="BE1456" s="40"/>
      <c r="BF1456" s="40"/>
      <c r="BG1456" s="40"/>
      <c r="BH1456" s="40"/>
      <c r="BI1456" s="40"/>
      <c r="BJ1456" s="40"/>
      <c r="BK1456" s="40"/>
      <c r="BL1456" s="40"/>
      <c r="BM1456" s="40"/>
      <c r="BN1456" s="40"/>
      <c r="BQ1456" s="170"/>
    </row>
    <row r="1457" spans="1:69" x14ac:dyDescent="0.2">
      <c r="A1457" s="41"/>
      <c r="B1457" s="41"/>
      <c r="C1457" s="64"/>
      <c r="D1457" s="64"/>
      <c r="E1457" s="59"/>
      <c r="F1457" s="59"/>
      <c r="G1457" s="59"/>
      <c r="H1457" s="167"/>
      <c r="I1457" s="58"/>
      <c r="J1457" s="40"/>
      <c r="K1457" s="40"/>
      <c r="L1457" s="40"/>
      <c r="M1457" s="40"/>
      <c r="N1457" s="165"/>
      <c r="O1457" s="44"/>
      <c r="P1457" s="40"/>
      <c r="Q1457" s="40"/>
      <c r="R1457" s="40"/>
      <c r="S1457" s="40"/>
      <c r="T1457" s="40"/>
      <c r="U1457" s="43"/>
      <c r="V1457" s="45"/>
      <c r="W1457" s="143"/>
      <c r="X1457" s="41"/>
      <c r="Y1457" s="40"/>
      <c r="Z1457" s="40"/>
      <c r="AA1457" s="40"/>
      <c r="AB1457" s="40"/>
      <c r="AC1457" s="40"/>
      <c r="AD1457" s="40"/>
      <c r="AE1457" s="40"/>
      <c r="AF1457" s="44"/>
      <c r="AG1457" s="40"/>
      <c r="AH1457" s="40"/>
      <c r="AI1457" s="40"/>
      <c r="AJ1457" s="40"/>
      <c r="AK1457" s="40"/>
      <c r="AL1457" s="41"/>
      <c r="AM1457" s="40"/>
      <c r="AN1457" s="40"/>
      <c r="AO1457" s="44"/>
      <c r="AP1457" s="40"/>
      <c r="AQ1457" s="40"/>
      <c r="AR1457" s="40"/>
      <c r="AS1457" s="40"/>
      <c r="AT1457" s="46"/>
      <c r="AU1457" s="40"/>
      <c r="AV1457" s="40"/>
      <c r="AW1457" s="40"/>
      <c r="AX1457" s="40"/>
      <c r="AY1457" s="40"/>
      <c r="AZ1457" s="40"/>
      <c r="BA1457" s="40"/>
      <c r="BB1457" s="40"/>
      <c r="BC1457" s="40"/>
      <c r="BD1457" s="40"/>
      <c r="BE1457" s="40"/>
      <c r="BF1457" s="40"/>
      <c r="BG1457" s="40"/>
      <c r="BH1457" s="40"/>
      <c r="BI1457" s="40"/>
      <c r="BJ1457" s="40"/>
      <c r="BK1457" s="40"/>
      <c r="BL1457" s="40"/>
      <c r="BM1457" s="40"/>
      <c r="BN1457" s="40"/>
      <c r="BQ1457" s="170"/>
    </row>
    <row r="1458" spans="1:69" x14ac:dyDescent="0.2">
      <c r="A1458" s="41"/>
      <c r="B1458" s="41"/>
      <c r="C1458" s="64"/>
      <c r="D1458" s="64"/>
      <c r="E1458" s="59"/>
      <c r="F1458" s="59"/>
      <c r="G1458" s="59"/>
      <c r="H1458" s="167"/>
      <c r="I1458" s="58"/>
      <c r="J1458" s="40"/>
      <c r="K1458" s="40"/>
      <c r="L1458" s="40"/>
      <c r="M1458" s="40"/>
      <c r="N1458" s="165"/>
      <c r="O1458" s="44"/>
      <c r="P1458" s="40"/>
      <c r="Q1458" s="40"/>
      <c r="R1458" s="40"/>
      <c r="S1458" s="40"/>
      <c r="T1458" s="40"/>
      <c r="U1458" s="43"/>
      <c r="V1458" s="45"/>
      <c r="W1458" s="143"/>
      <c r="X1458" s="41"/>
      <c r="Y1458" s="40"/>
      <c r="Z1458" s="40"/>
      <c r="AA1458" s="40"/>
      <c r="AB1458" s="40"/>
      <c r="AC1458" s="40"/>
      <c r="AD1458" s="40"/>
      <c r="AE1458" s="40"/>
      <c r="AF1458" s="44"/>
      <c r="AG1458" s="40"/>
      <c r="AH1458" s="40"/>
      <c r="AI1458" s="40"/>
      <c r="AJ1458" s="40"/>
      <c r="AK1458" s="40"/>
      <c r="AL1458" s="41"/>
      <c r="AM1458" s="40"/>
      <c r="AN1458" s="40"/>
      <c r="AO1458" s="44"/>
      <c r="AP1458" s="40"/>
      <c r="AQ1458" s="40"/>
      <c r="AR1458" s="40"/>
      <c r="AS1458" s="40"/>
      <c r="AT1458" s="46"/>
      <c r="AU1458" s="40"/>
      <c r="AV1458" s="40"/>
      <c r="AW1458" s="40"/>
      <c r="AX1458" s="40"/>
      <c r="AY1458" s="40"/>
      <c r="AZ1458" s="40"/>
      <c r="BA1458" s="40"/>
      <c r="BB1458" s="40"/>
      <c r="BC1458" s="40"/>
      <c r="BD1458" s="40"/>
      <c r="BE1458" s="40"/>
      <c r="BF1458" s="40"/>
      <c r="BG1458" s="40"/>
      <c r="BH1458" s="40"/>
      <c r="BI1458" s="40"/>
      <c r="BJ1458" s="40"/>
      <c r="BK1458" s="40"/>
      <c r="BL1458" s="40"/>
      <c r="BM1458" s="40"/>
      <c r="BN1458" s="40"/>
      <c r="BQ1458" s="170"/>
    </row>
    <row r="1459" spans="1:69" x14ac:dyDescent="0.2">
      <c r="A1459" s="41"/>
      <c r="B1459" s="41"/>
      <c r="C1459" s="64"/>
      <c r="D1459" s="64"/>
      <c r="E1459" s="59"/>
      <c r="F1459" s="59"/>
      <c r="G1459" s="59"/>
      <c r="H1459" s="167"/>
      <c r="I1459" s="58"/>
      <c r="J1459" s="40"/>
      <c r="K1459" s="40"/>
      <c r="L1459" s="40"/>
      <c r="M1459" s="40"/>
      <c r="N1459" s="165"/>
      <c r="O1459" s="44"/>
      <c r="P1459" s="40"/>
      <c r="Q1459" s="40"/>
      <c r="R1459" s="40"/>
      <c r="S1459" s="40"/>
      <c r="T1459" s="40"/>
      <c r="U1459" s="43"/>
      <c r="V1459" s="45"/>
      <c r="W1459" s="143"/>
      <c r="X1459" s="41"/>
      <c r="Y1459" s="40"/>
      <c r="Z1459" s="40"/>
      <c r="AA1459" s="40"/>
      <c r="AB1459" s="40"/>
      <c r="AC1459" s="40"/>
      <c r="AD1459" s="40"/>
      <c r="AE1459" s="40"/>
      <c r="AF1459" s="44"/>
      <c r="AG1459" s="40"/>
      <c r="AH1459" s="40"/>
      <c r="AI1459" s="40"/>
      <c r="AJ1459" s="40"/>
      <c r="AK1459" s="40"/>
      <c r="AL1459" s="41"/>
      <c r="AM1459" s="40"/>
      <c r="AN1459" s="40"/>
      <c r="AO1459" s="44"/>
      <c r="AP1459" s="40"/>
      <c r="AQ1459" s="40"/>
      <c r="AR1459" s="40"/>
      <c r="AS1459" s="40"/>
      <c r="AT1459" s="46"/>
      <c r="AU1459" s="40"/>
      <c r="AV1459" s="40"/>
      <c r="AW1459" s="40"/>
      <c r="AX1459" s="40"/>
      <c r="AY1459" s="40"/>
      <c r="AZ1459" s="40"/>
      <c r="BA1459" s="40"/>
      <c r="BB1459" s="40"/>
      <c r="BC1459" s="40"/>
      <c r="BD1459" s="40"/>
      <c r="BE1459" s="40"/>
      <c r="BF1459" s="40"/>
      <c r="BG1459" s="40"/>
      <c r="BH1459" s="40"/>
      <c r="BI1459" s="40"/>
      <c r="BJ1459" s="40"/>
      <c r="BK1459" s="40"/>
      <c r="BL1459" s="40"/>
      <c r="BM1459" s="40"/>
      <c r="BN1459" s="40"/>
      <c r="BQ1459" s="170"/>
    </row>
    <row r="1460" spans="1:69" x14ac:dyDescent="0.2">
      <c r="A1460" s="41"/>
      <c r="B1460" s="41"/>
      <c r="C1460" s="64"/>
      <c r="D1460" s="64"/>
      <c r="E1460" s="59"/>
      <c r="F1460" s="59"/>
      <c r="G1460" s="59"/>
      <c r="H1460" s="167"/>
      <c r="I1460" s="58"/>
      <c r="J1460" s="40"/>
      <c r="K1460" s="40"/>
      <c r="L1460" s="40"/>
      <c r="M1460" s="40"/>
      <c r="N1460" s="165"/>
      <c r="O1460" s="44"/>
      <c r="P1460" s="40"/>
      <c r="Q1460" s="40"/>
      <c r="R1460" s="40"/>
      <c r="S1460" s="40"/>
      <c r="T1460" s="40"/>
      <c r="U1460" s="43"/>
      <c r="V1460" s="45"/>
      <c r="W1460" s="143"/>
      <c r="X1460" s="41"/>
      <c r="Y1460" s="40"/>
      <c r="Z1460" s="40"/>
      <c r="AA1460" s="40"/>
      <c r="AB1460" s="40"/>
      <c r="AC1460" s="40"/>
      <c r="AD1460" s="40"/>
      <c r="AE1460" s="40"/>
      <c r="AF1460" s="44"/>
      <c r="AG1460" s="40"/>
      <c r="AH1460" s="40"/>
      <c r="AI1460" s="40"/>
      <c r="AJ1460" s="40"/>
      <c r="AK1460" s="40"/>
      <c r="AL1460" s="41"/>
      <c r="AM1460" s="40"/>
      <c r="AN1460" s="40"/>
      <c r="AO1460" s="44"/>
      <c r="AP1460" s="40"/>
      <c r="AQ1460" s="40"/>
      <c r="AR1460" s="40"/>
      <c r="AS1460" s="40"/>
      <c r="AT1460" s="46"/>
      <c r="AU1460" s="40"/>
      <c r="AV1460" s="40"/>
      <c r="AW1460" s="40"/>
      <c r="AX1460" s="40"/>
      <c r="AY1460" s="40"/>
      <c r="AZ1460" s="40"/>
      <c r="BA1460" s="40"/>
      <c r="BB1460" s="40"/>
      <c r="BC1460" s="40"/>
      <c r="BD1460" s="40"/>
      <c r="BE1460" s="40"/>
      <c r="BF1460" s="40"/>
      <c r="BG1460" s="40"/>
      <c r="BH1460" s="40"/>
      <c r="BI1460" s="40"/>
      <c r="BJ1460" s="40"/>
      <c r="BK1460" s="40"/>
      <c r="BL1460" s="40"/>
      <c r="BM1460" s="40"/>
      <c r="BN1460" s="40"/>
      <c r="BQ1460" s="170"/>
    </row>
    <row r="1461" spans="1:69" x14ac:dyDescent="0.2">
      <c r="A1461" s="41"/>
      <c r="B1461" s="41"/>
      <c r="C1461" s="64"/>
      <c r="D1461" s="64"/>
      <c r="E1461" s="59"/>
      <c r="F1461" s="59"/>
      <c r="G1461" s="59"/>
      <c r="H1461" s="167"/>
      <c r="I1461" s="58"/>
      <c r="J1461" s="40"/>
      <c r="K1461" s="40"/>
      <c r="L1461" s="40"/>
      <c r="M1461" s="40"/>
      <c r="N1461" s="165"/>
      <c r="O1461" s="44"/>
      <c r="P1461" s="40"/>
      <c r="Q1461" s="40"/>
      <c r="R1461" s="40"/>
      <c r="S1461" s="40"/>
      <c r="T1461" s="40"/>
      <c r="U1461" s="43"/>
      <c r="V1461" s="45"/>
      <c r="W1461" s="143"/>
      <c r="X1461" s="41"/>
      <c r="Y1461" s="40"/>
      <c r="Z1461" s="40"/>
      <c r="AA1461" s="40"/>
      <c r="AB1461" s="40"/>
      <c r="AC1461" s="40"/>
      <c r="AD1461" s="40"/>
      <c r="AE1461" s="40"/>
      <c r="AF1461" s="44"/>
      <c r="AG1461" s="40"/>
      <c r="AH1461" s="40"/>
      <c r="AI1461" s="40"/>
      <c r="AJ1461" s="40"/>
      <c r="AK1461" s="40"/>
      <c r="AL1461" s="41"/>
      <c r="AM1461" s="40"/>
      <c r="AN1461" s="40"/>
      <c r="AO1461" s="44"/>
      <c r="AP1461" s="40"/>
      <c r="AQ1461" s="40"/>
      <c r="AR1461" s="40"/>
      <c r="AS1461" s="40"/>
      <c r="AT1461" s="46"/>
      <c r="AU1461" s="40"/>
      <c r="AV1461" s="40"/>
      <c r="AW1461" s="40"/>
      <c r="AX1461" s="40"/>
      <c r="AY1461" s="40"/>
      <c r="AZ1461" s="40"/>
      <c r="BA1461" s="40"/>
      <c r="BB1461" s="40"/>
      <c r="BC1461" s="40"/>
      <c r="BD1461" s="40"/>
      <c r="BE1461" s="40"/>
      <c r="BF1461" s="40"/>
      <c r="BG1461" s="40"/>
      <c r="BH1461" s="40"/>
      <c r="BI1461" s="40"/>
      <c r="BJ1461" s="40"/>
      <c r="BK1461" s="40"/>
      <c r="BL1461" s="40"/>
      <c r="BM1461" s="40"/>
      <c r="BN1461" s="40"/>
      <c r="BQ1461" s="170"/>
    </row>
    <row r="1462" spans="1:69" x14ac:dyDescent="0.2">
      <c r="A1462" s="41"/>
      <c r="B1462" s="41"/>
      <c r="C1462" s="64"/>
      <c r="D1462" s="64"/>
      <c r="E1462" s="59"/>
      <c r="F1462" s="59"/>
      <c r="G1462" s="59"/>
      <c r="H1462" s="167"/>
      <c r="I1462" s="58"/>
      <c r="J1462" s="40"/>
      <c r="K1462" s="40"/>
      <c r="L1462" s="40"/>
      <c r="M1462" s="40"/>
      <c r="N1462" s="165"/>
      <c r="O1462" s="44"/>
      <c r="P1462" s="40"/>
      <c r="Q1462" s="40"/>
      <c r="R1462" s="40"/>
      <c r="S1462" s="40"/>
      <c r="T1462" s="40"/>
      <c r="U1462" s="43"/>
      <c r="V1462" s="45"/>
      <c r="W1462" s="143"/>
      <c r="X1462" s="41"/>
      <c r="Y1462" s="40"/>
      <c r="Z1462" s="40"/>
      <c r="AA1462" s="40"/>
      <c r="AB1462" s="40"/>
      <c r="AC1462" s="40"/>
      <c r="AD1462" s="40"/>
      <c r="AE1462" s="40"/>
      <c r="AF1462" s="44"/>
      <c r="AG1462" s="40"/>
      <c r="AH1462" s="40"/>
      <c r="AI1462" s="40"/>
      <c r="AJ1462" s="40"/>
      <c r="AK1462" s="40"/>
      <c r="AL1462" s="41"/>
      <c r="AM1462" s="40"/>
      <c r="AN1462" s="40"/>
      <c r="AO1462" s="44"/>
      <c r="AP1462" s="40"/>
      <c r="AQ1462" s="40"/>
      <c r="AR1462" s="40"/>
      <c r="AS1462" s="40"/>
      <c r="AT1462" s="46"/>
      <c r="AU1462" s="40"/>
      <c r="AV1462" s="40"/>
      <c r="AW1462" s="40"/>
      <c r="AX1462" s="40"/>
      <c r="AY1462" s="40"/>
      <c r="AZ1462" s="40"/>
      <c r="BA1462" s="40"/>
      <c r="BB1462" s="40"/>
      <c r="BC1462" s="40"/>
      <c r="BD1462" s="40"/>
      <c r="BE1462" s="40"/>
      <c r="BF1462" s="40"/>
      <c r="BG1462" s="40"/>
      <c r="BH1462" s="40"/>
      <c r="BI1462" s="40"/>
      <c r="BJ1462" s="40"/>
      <c r="BK1462" s="40"/>
      <c r="BL1462" s="40"/>
      <c r="BM1462" s="40"/>
      <c r="BN1462" s="40"/>
      <c r="BQ1462" s="170"/>
    </row>
    <row r="1463" spans="1:69" x14ac:dyDescent="0.2">
      <c r="A1463" s="41"/>
      <c r="B1463" s="41"/>
      <c r="C1463" s="64"/>
      <c r="D1463" s="64"/>
      <c r="E1463" s="59"/>
      <c r="F1463" s="59"/>
      <c r="G1463" s="59"/>
      <c r="H1463" s="167"/>
      <c r="I1463" s="58"/>
      <c r="J1463" s="40"/>
      <c r="K1463" s="40"/>
      <c r="L1463" s="40"/>
      <c r="M1463" s="40"/>
      <c r="N1463" s="165"/>
      <c r="O1463" s="44"/>
      <c r="P1463" s="40"/>
      <c r="Q1463" s="40"/>
      <c r="R1463" s="40"/>
      <c r="S1463" s="40"/>
      <c r="T1463" s="40"/>
      <c r="U1463" s="43"/>
      <c r="V1463" s="45"/>
      <c r="W1463" s="143"/>
      <c r="X1463" s="41"/>
      <c r="Y1463" s="40"/>
      <c r="Z1463" s="40"/>
      <c r="AA1463" s="40"/>
      <c r="AB1463" s="40"/>
      <c r="AC1463" s="40"/>
      <c r="AD1463" s="40"/>
      <c r="AE1463" s="40"/>
      <c r="AF1463" s="44"/>
      <c r="AG1463" s="40"/>
      <c r="AH1463" s="40"/>
      <c r="AI1463" s="40"/>
      <c r="AJ1463" s="40"/>
      <c r="AK1463" s="40"/>
      <c r="AL1463" s="41"/>
      <c r="AM1463" s="40"/>
      <c r="AN1463" s="40"/>
      <c r="AO1463" s="44"/>
      <c r="AP1463" s="40"/>
      <c r="AQ1463" s="40"/>
      <c r="AR1463" s="40"/>
      <c r="AS1463" s="40"/>
      <c r="AT1463" s="46"/>
      <c r="AU1463" s="40"/>
      <c r="AV1463" s="40"/>
      <c r="AW1463" s="40"/>
      <c r="AX1463" s="40"/>
      <c r="AY1463" s="40"/>
      <c r="AZ1463" s="40"/>
      <c r="BA1463" s="40"/>
      <c r="BB1463" s="40"/>
      <c r="BC1463" s="40"/>
      <c r="BD1463" s="40"/>
      <c r="BE1463" s="40"/>
      <c r="BF1463" s="40"/>
      <c r="BG1463" s="40"/>
      <c r="BH1463" s="40"/>
      <c r="BI1463" s="40"/>
      <c r="BJ1463" s="40"/>
      <c r="BK1463" s="40"/>
      <c r="BL1463" s="40"/>
      <c r="BM1463" s="40"/>
      <c r="BN1463" s="40"/>
      <c r="BQ1463" s="170"/>
    </row>
    <row r="1464" spans="1:69" x14ac:dyDescent="0.2">
      <c r="A1464" s="41"/>
      <c r="B1464" s="41"/>
      <c r="C1464" s="64"/>
      <c r="D1464" s="64"/>
      <c r="E1464" s="59"/>
      <c r="F1464" s="59"/>
      <c r="G1464" s="59"/>
      <c r="H1464" s="167"/>
      <c r="I1464" s="58"/>
      <c r="J1464" s="40"/>
      <c r="K1464" s="40"/>
      <c r="L1464" s="40"/>
      <c r="M1464" s="40"/>
      <c r="N1464" s="165"/>
      <c r="O1464" s="44"/>
      <c r="P1464" s="40"/>
      <c r="Q1464" s="40"/>
      <c r="R1464" s="40"/>
      <c r="S1464" s="40"/>
      <c r="T1464" s="40"/>
      <c r="U1464" s="43"/>
      <c r="V1464" s="45"/>
      <c r="W1464" s="143"/>
      <c r="X1464" s="41"/>
      <c r="Y1464" s="40"/>
      <c r="Z1464" s="40"/>
      <c r="AA1464" s="40"/>
      <c r="AB1464" s="40"/>
      <c r="AC1464" s="40"/>
      <c r="AD1464" s="40"/>
      <c r="AE1464" s="40"/>
      <c r="AF1464" s="44"/>
      <c r="AG1464" s="40"/>
      <c r="AH1464" s="40"/>
      <c r="AI1464" s="40"/>
      <c r="AJ1464" s="40"/>
      <c r="AK1464" s="40"/>
      <c r="AL1464" s="41"/>
      <c r="AM1464" s="40"/>
      <c r="AN1464" s="40"/>
      <c r="AO1464" s="44"/>
      <c r="AP1464" s="40"/>
      <c r="AQ1464" s="40"/>
      <c r="AR1464" s="40"/>
      <c r="AS1464" s="40"/>
      <c r="AT1464" s="46"/>
      <c r="AU1464" s="40"/>
      <c r="AV1464" s="40"/>
      <c r="AW1464" s="40"/>
      <c r="AX1464" s="40"/>
      <c r="AY1464" s="40"/>
      <c r="AZ1464" s="40"/>
      <c r="BA1464" s="40"/>
      <c r="BB1464" s="40"/>
      <c r="BC1464" s="40"/>
      <c r="BD1464" s="40"/>
      <c r="BE1464" s="40"/>
      <c r="BF1464" s="40"/>
      <c r="BG1464" s="40"/>
      <c r="BH1464" s="40"/>
      <c r="BI1464" s="40"/>
      <c r="BJ1464" s="40"/>
      <c r="BK1464" s="40"/>
      <c r="BL1464" s="40"/>
      <c r="BM1464" s="40"/>
      <c r="BN1464" s="40"/>
      <c r="BQ1464" s="170"/>
    </row>
    <row r="1465" spans="1:69" x14ac:dyDescent="0.2">
      <c r="A1465" s="41"/>
      <c r="B1465" s="41"/>
      <c r="C1465" s="64"/>
      <c r="D1465" s="64"/>
      <c r="E1465" s="59"/>
      <c r="F1465" s="59"/>
      <c r="G1465" s="59"/>
      <c r="H1465" s="167"/>
      <c r="I1465" s="58"/>
      <c r="J1465" s="40"/>
      <c r="K1465" s="40"/>
      <c r="L1465" s="40"/>
      <c r="M1465" s="40"/>
      <c r="N1465" s="165"/>
      <c r="O1465" s="44"/>
      <c r="P1465" s="40"/>
      <c r="Q1465" s="40"/>
      <c r="R1465" s="40"/>
      <c r="S1465" s="40"/>
      <c r="T1465" s="40"/>
      <c r="U1465" s="43"/>
      <c r="V1465" s="45"/>
      <c r="W1465" s="143"/>
      <c r="X1465" s="41"/>
      <c r="Y1465" s="40"/>
      <c r="Z1465" s="40"/>
      <c r="AA1465" s="40"/>
      <c r="AB1465" s="40"/>
      <c r="AC1465" s="40"/>
      <c r="AD1465" s="40"/>
      <c r="AE1465" s="40"/>
      <c r="AF1465" s="44"/>
      <c r="AG1465" s="40"/>
      <c r="AH1465" s="40"/>
      <c r="AI1465" s="40"/>
      <c r="AJ1465" s="40"/>
      <c r="AK1465" s="40"/>
      <c r="AL1465" s="41"/>
      <c r="AM1465" s="40"/>
      <c r="AN1465" s="40"/>
      <c r="AO1465" s="44"/>
      <c r="AP1465" s="40"/>
      <c r="AQ1465" s="40"/>
      <c r="AR1465" s="40"/>
      <c r="AS1465" s="40"/>
      <c r="AT1465" s="46"/>
      <c r="AU1465" s="40"/>
      <c r="AV1465" s="40"/>
      <c r="AW1465" s="40"/>
      <c r="AX1465" s="40"/>
      <c r="AY1465" s="40"/>
      <c r="AZ1465" s="40"/>
      <c r="BA1465" s="40"/>
      <c r="BB1465" s="40"/>
      <c r="BC1465" s="40"/>
      <c r="BD1465" s="40"/>
      <c r="BE1465" s="40"/>
      <c r="BF1465" s="40"/>
      <c r="BG1465" s="40"/>
      <c r="BH1465" s="40"/>
      <c r="BI1465" s="40"/>
      <c r="BJ1465" s="40"/>
      <c r="BK1465" s="40"/>
      <c r="BL1465" s="40"/>
      <c r="BM1465" s="40"/>
      <c r="BN1465" s="40"/>
      <c r="BQ1465" s="170"/>
    </row>
    <row r="1466" spans="1:69" x14ac:dyDescent="0.2">
      <c r="A1466" s="41"/>
      <c r="B1466" s="41"/>
      <c r="C1466" s="64"/>
      <c r="D1466" s="64"/>
      <c r="E1466" s="59"/>
      <c r="F1466" s="59"/>
      <c r="G1466" s="59"/>
      <c r="H1466" s="167"/>
      <c r="I1466" s="58"/>
      <c r="J1466" s="40"/>
      <c r="K1466" s="40"/>
      <c r="L1466" s="40"/>
      <c r="M1466" s="40"/>
      <c r="N1466" s="165"/>
      <c r="O1466" s="44"/>
      <c r="P1466" s="40"/>
      <c r="Q1466" s="40"/>
      <c r="R1466" s="40"/>
      <c r="S1466" s="40"/>
      <c r="T1466" s="40"/>
      <c r="U1466" s="43"/>
      <c r="V1466" s="45"/>
      <c r="W1466" s="143"/>
      <c r="X1466" s="41"/>
      <c r="Y1466" s="40"/>
      <c r="Z1466" s="40"/>
      <c r="AA1466" s="40"/>
      <c r="AB1466" s="40"/>
      <c r="AC1466" s="40"/>
      <c r="AD1466" s="40"/>
      <c r="AE1466" s="40"/>
      <c r="AF1466" s="44"/>
      <c r="AG1466" s="40"/>
      <c r="AH1466" s="40"/>
      <c r="AI1466" s="40"/>
      <c r="AJ1466" s="40"/>
      <c r="AK1466" s="40"/>
      <c r="AL1466" s="41"/>
      <c r="AM1466" s="40"/>
      <c r="AN1466" s="40"/>
      <c r="AO1466" s="44"/>
      <c r="AP1466" s="40"/>
      <c r="AQ1466" s="40"/>
      <c r="AR1466" s="40"/>
      <c r="AS1466" s="40"/>
      <c r="AT1466" s="46"/>
      <c r="AU1466" s="40"/>
      <c r="AV1466" s="40"/>
      <c r="AW1466" s="40"/>
      <c r="AX1466" s="40"/>
      <c r="AY1466" s="40"/>
      <c r="AZ1466" s="40"/>
      <c r="BA1466" s="40"/>
      <c r="BB1466" s="40"/>
      <c r="BC1466" s="40"/>
      <c r="BD1466" s="40"/>
      <c r="BE1466" s="40"/>
      <c r="BF1466" s="40"/>
      <c r="BG1466" s="40"/>
      <c r="BH1466" s="40"/>
      <c r="BI1466" s="40"/>
      <c r="BJ1466" s="40"/>
      <c r="BK1466" s="40"/>
      <c r="BL1466" s="40"/>
      <c r="BM1466" s="40"/>
      <c r="BN1466" s="40"/>
      <c r="BQ1466" s="170"/>
    </row>
    <row r="1467" spans="1:69" x14ac:dyDescent="0.2">
      <c r="A1467" s="41"/>
      <c r="B1467" s="41"/>
      <c r="C1467" s="64"/>
      <c r="D1467" s="64"/>
      <c r="E1467" s="59"/>
      <c r="F1467" s="59"/>
      <c r="G1467" s="59"/>
      <c r="H1467" s="167"/>
      <c r="I1467" s="58"/>
      <c r="J1467" s="40"/>
      <c r="K1467" s="40"/>
      <c r="L1467" s="40"/>
      <c r="M1467" s="40"/>
      <c r="N1467" s="165"/>
      <c r="O1467" s="44"/>
      <c r="P1467" s="40"/>
      <c r="Q1467" s="40"/>
      <c r="R1467" s="40"/>
      <c r="S1467" s="40"/>
      <c r="T1467" s="40"/>
      <c r="U1467" s="43"/>
      <c r="V1467" s="45"/>
      <c r="W1467" s="143"/>
      <c r="X1467" s="41"/>
      <c r="Y1467" s="40"/>
      <c r="Z1467" s="40"/>
      <c r="AA1467" s="40"/>
      <c r="AB1467" s="40"/>
      <c r="AC1467" s="40"/>
      <c r="AD1467" s="40"/>
      <c r="AE1467" s="40"/>
      <c r="AF1467" s="44"/>
      <c r="AG1467" s="40"/>
      <c r="AH1467" s="40"/>
      <c r="AI1467" s="40"/>
      <c r="AJ1467" s="40"/>
      <c r="AK1467" s="40"/>
      <c r="AL1467" s="41"/>
      <c r="AM1467" s="40"/>
      <c r="AN1467" s="40"/>
      <c r="AO1467" s="44"/>
      <c r="AP1467" s="40"/>
      <c r="AQ1467" s="40"/>
      <c r="AR1467" s="40"/>
      <c r="AS1467" s="40"/>
      <c r="AT1467" s="46"/>
      <c r="AU1467" s="40"/>
      <c r="AV1467" s="40"/>
      <c r="AW1467" s="40"/>
      <c r="AX1467" s="40"/>
      <c r="AY1467" s="40"/>
      <c r="AZ1467" s="40"/>
      <c r="BA1467" s="40"/>
      <c r="BB1467" s="40"/>
      <c r="BC1467" s="40"/>
      <c r="BD1467" s="40"/>
      <c r="BE1467" s="40"/>
      <c r="BF1467" s="40"/>
      <c r="BG1467" s="40"/>
      <c r="BH1467" s="40"/>
      <c r="BI1467" s="40"/>
      <c r="BJ1467" s="40"/>
      <c r="BK1467" s="40"/>
      <c r="BL1467" s="40"/>
      <c r="BM1467" s="40"/>
      <c r="BN1467" s="40"/>
      <c r="BQ1467" s="170"/>
    </row>
    <row r="1468" spans="1:69" x14ac:dyDescent="0.2">
      <c r="A1468" s="41"/>
      <c r="B1468" s="41"/>
      <c r="C1468" s="64"/>
      <c r="D1468" s="64"/>
      <c r="E1468" s="59"/>
      <c r="F1468" s="59"/>
      <c r="G1468" s="59"/>
      <c r="H1468" s="167"/>
      <c r="I1468" s="58"/>
      <c r="J1468" s="40"/>
      <c r="K1468" s="40"/>
      <c r="L1468" s="40"/>
      <c r="M1468" s="40"/>
      <c r="N1468" s="165"/>
      <c r="O1468" s="44"/>
      <c r="P1468" s="40"/>
      <c r="Q1468" s="40"/>
      <c r="R1468" s="40"/>
      <c r="S1468" s="40"/>
      <c r="T1468" s="40"/>
      <c r="U1468" s="43"/>
      <c r="V1468" s="45"/>
      <c r="W1468" s="143"/>
      <c r="X1468" s="41"/>
      <c r="Y1468" s="40"/>
      <c r="Z1468" s="40"/>
      <c r="AA1468" s="40"/>
      <c r="AB1468" s="40"/>
      <c r="AC1468" s="40"/>
      <c r="AD1468" s="40"/>
      <c r="AE1468" s="40"/>
      <c r="AF1468" s="44"/>
      <c r="AG1468" s="40"/>
      <c r="AH1468" s="40"/>
      <c r="AI1468" s="40"/>
      <c r="AJ1468" s="40"/>
      <c r="AK1468" s="40"/>
      <c r="AL1468" s="41"/>
      <c r="AM1468" s="40"/>
      <c r="AN1468" s="40"/>
      <c r="AO1468" s="44"/>
      <c r="AP1468" s="40"/>
      <c r="AQ1468" s="40"/>
      <c r="AR1468" s="40"/>
      <c r="AS1468" s="40"/>
      <c r="AT1468" s="46"/>
      <c r="AU1468" s="40"/>
      <c r="AV1468" s="40"/>
      <c r="AW1468" s="40"/>
      <c r="AX1468" s="40"/>
      <c r="AY1468" s="40"/>
      <c r="AZ1468" s="40"/>
      <c r="BA1468" s="40"/>
      <c r="BB1468" s="40"/>
      <c r="BC1468" s="40"/>
      <c r="BD1468" s="40"/>
      <c r="BE1468" s="40"/>
      <c r="BF1468" s="40"/>
      <c r="BG1468" s="40"/>
      <c r="BH1468" s="40"/>
      <c r="BI1468" s="40"/>
      <c r="BJ1468" s="40"/>
      <c r="BK1468" s="40"/>
      <c r="BL1468" s="40"/>
      <c r="BM1468" s="40"/>
      <c r="BN1468" s="40"/>
      <c r="BQ1468" s="170"/>
    </row>
    <row r="1469" spans="1:69" x14ac:dyDescent="0.2">
      <c r="A1469" s="41"/>
      <c r="B1469" s="41"/>
      <c r="C1469" s="64"/>
      <c r="D1469" s="64"/>
      <c r="E1469" s="59"/>
      <c r="F1469" s="59"/>
      <c r="G1469" s="59"/>
      <c r="H1469" s="167"/>
      <c r="I1469" s="58"/>
      <c r="J1469" s="40"/>
      <c r="K1469" s="40"/>
      <c r="L1469" s="40"/>
      <c r="M1469" s="40"/>
      <c r="N1469" s="165"/>
      <c r="O1469" s="44"/>
      <c r="P1469" s="40"/>
      <c r="Q1469" s="40"/>
      <c r="R1469" s="40"/>
      <c r="S1469" s="40"/>
      <c r="T1469" s="40"/>
      <c r="U1469" s="43"/>
      <c r="V1469" s="45"/>
      <c r="W1469" s="143"/>
      <c r="X1469" s="41"/>
      <c r="Y1469" s="40"/>
      <c r="Z1469" s="40"/>
      <c r="AA1469" s="40"/>
      <c r="AB1469" s="40"/>
      <c r="AC1469" s="40"/>
      <c r="AD1469" s="40"/>
      <c r="AE1469" s="40"/>
      <c r="AF1469" s="44"/>
      <c r="AG1469" s="40"/>
      <c r="AH1469" s="40"/>
      <c r="AI1469" s="40"/>
      <c r="AJ1469" s="40"/>
      <c r="AK1469" s="40"/>
      <c r="AL1469" s="41"/>
      <c r="AM1469" s="40"/>
      <c r="AN1469" s="40"/>
      <c r="AO1469" s="44"/>
      <c r="AP1469" s="40"/>
      <c r="AQ1469" s="40"/>
      <c r="AR1469" s="40"/>
      <c r="AS1469" s="40"/>
      <c r="AT1469" s="46"/>
      <c r="AU1469" s="40"/>
      <c r="AV1469" s="40"/>
      <c r="AW1469" s="40"/>
      <c r="AX1469" s="40"/>
      <c r="AY1469" s="40"/>
      <c r="AZ1469" s="40"/>
      <c r="BA1469" s="40"/>
      <c r="BB1469" s="40"/>
      <c r="BC1469" s="40"/>
      <c r="BD1469" s="40"/>
      <c r="BE1469" s="40"/>
      <c r="BF1469" s="40"/>
      <c r="BG1469" s="40"/>
      <c r="BH1469" s="40"/>
      <c r="BI1469" s="40"/>
      <c r="BJ1469" s="40"/>
      <c r="BK1469" s="40"/>
      <c r="BL1469" s="40"/>
      <c r="BM1469" s="40"/>
      <c r="BN1469" s="40"/>
      <c r="BQ1469" s="170"/>
    </row>
    <row r="1470" spans="1:69" x14ac:dyDescent="0.2">
      <c r="A1470" s="41"/>
      <c r="B1470" s="41"/>
      <c r="C1470" s="64"/>
      <c r="D1470" s="64"/>
      <c r="E1470" s="59"/>
      <c r="F1470" s="59"/>
      <c r="G1470" s="59"/>
      <c r="H1470" s="167"/>
      <c r="I1470" s="58"/>
      <c r="J1470" s="40"/>
      <c r="K1470" s="40"/>
      <c r="L1470" s="40"/>
      <c r="M1470" s="40"/>
      <c r="N1470" s="165"/>
      <c r="O1470" s="44"/>
      <c r="P1470" s="40"/>
      <c r="Q1470" s="40"/>
      <c r="R1470" s="40"/>
      <c r="S1470" s="40"/>
      <c r="T1470" s="40"/>
      <c r="U1470" s="43"/>
      <c r="V1470" s="45"/>
      <c r="W1470" s="143"/>
      <c r="X1470" s="41"/>
      <c r="Y1470" s="40"/>
      <c r="Z1470" s="40"/>
      <c r="AA1470" s="40"/>
      <c r="AB1470" s="40"/>
      <c r="AC1470" s="40"/>
      <c r="AD1470" s="40"/>
      <c r="AE1470" s="40"/>
      <c r="AF1470" s="44"/>
      <c r="AG1470" s="40"/>
      <c r="AH1470" s="40"/>
      <c r="AI1470" s="40"/>
      <c r="AJ1470" s="40"/>
      <c r="AK1470" s="40"/>
      <c r="AL1470" s="41"/>
      <c r="AM1470" s="40"/>
      <c r="AN1470" s="40"/>
      <c r="AO1470" s="44"/>
      <c r="AP1470" s="40"/>
      <c r="AQ1470" s="40"/>
      <c r="AR1470" s="40"/>
      <c r="AS1470" s="40"/>
      <c r="AT1470" s="46"/>
      <c r="AU1470" s="40"/>
      <c r="AV1470" s="40"/>
      <c r="AW1470" s="40"/>
      <c r="AX1470" s="40"/>
      <c r="AY1470" s="40"/>
      <c r="AZ1470" s="40"/>
      <c r="BA1470" s="40"/>
      <c r="BB1470" s="40"/>
      <c r="BC1470" s="40"/>
      <c r="BD1470" s="40"/>
      <c r="BE1470" s="40"/>
      <c r="BF1470" s="40"/>
      <c r="BG1470" s="40"/>
      <c r="BH1470" s="40"/>
      <c r="BI1470" s="40"/>
      <c r="BJ1470" s="40"/>
      <c r="BK1470" s="40"/>
      <c r="BL1470" s="40"/>
      <c r="BM1470" s="40"/>
      <c r="BN1470" s="40"/>
      <c r="BQ1470" s="170"/>
    </row>
    <row r="1471" spans="1:69" x14ac:dyDescent="0.2">
      <c r="A1471" s="41"/>
      <c r="B1471" s="41"/>
      <c r="C1471" s="64"/>
      <c r="D1471" s="64"/>
      <c r="E1471" s="59"/>
      <c r="F1471" s="59"/>
      <c r="G1471" s="59"/>
      <c r="H1471" s="167"/>
      <c r="I1471" s="58"/>
      <c r="J1471" s="40"/>
      <c r="K1471" s="40"/>
      <c r="L1471" s="40"/>
      <c r="M1471" s="40"/>
      <c r="N1471" s="165"/>
      <c r="O1471" s="44"/>
      <c r="P1471" s="40"/>
      <c r="Q1471" s="40"/>
      <c r="R1471" s="40"/>
      <c r="S1471" s="40"/>
      <c r="T1471" s="40"/>
      <c r="U1471" s="43"/>
      <c r="V1471" s="45"/>
      <c r="W1471" s="143"/>
      <c r="X1471" s="41"/>
      <c r="Y1471" s="40"/>
      <c r="Z1471" s="40"/>
      <c r="AA1471" s="40"/>
      <c r="AB1471" s="40"/>
      <c r="AC1471" s="40"/>
      <c r="AD1471" s="40"/>
      <c r="AE1471" s="40"/>
      <c r="AF1471" s="44"/>
      <c r="AG1471" s="40"/>
      <c r="AH1471" s="40"/>
      <c r="AI1471" s="40"/>
      <c r="AJ1471" s="40"/>
      <c r="AK1471" s="40"/>
      <c r="AL1471" s="41"/>
      <c r="AM1471" s="40"/>
      <c r="AN1471" s="40"/>
      <c r="AO1471" s="44"/>
      <c r="AP1471" s="40"/>
      <c r="AQ1471" s="40"/>
      <c r="AR1471" s="40"/>
      <c r="AS1471" s="40"/>
      <c r="AT1471" s="46"/>
      <c r="AU1471" s="40"/>
      <c r="AV1471" s="40"/>
      <c r="AW1471" s="40"/>
      <c r="AX1471" s="40"/>
      <c r="AY1471" s="40"/>
      <c r="AZ1471" s="40"/>
      <c r="BA1471" s="40"/>
      <c r="BB1471" s="40"/>
      <c r="BC1471" s="40"/>
      <c r="BD1471" s="40"/>
      <c r="BE1471" s="40"/>
      <c r="BF1471" s="40"/>
      <c r="BG1471" s="40"/>
      <c r="BH1471" s="40"/>
      <c r="BI1471" s="40"/>
      <c r="BJ1471" s="40"/>
      <c r="BK1471" s="40"/>
      <c r="BL1471" s="40"/>
      <c r="BM1471" s="40"/>
      <c r="BN1471" s="40"/>
      <c r="BQ1471" s="170"/>
    </row>
    <row r="1472" spans="1:69" x14ac:dyDescent="0.2">
      <c r="A1472" s="41"/>
      <c r="B1472" s="41"/>
      <c r="C1472" s="64"/>
      <c r="D1472" s="64"/>
      <c r="E1472" s="59"/>
      <c r="F1472" s="59"/>
      <c r="G1472" s="59"/>
      <c r="H1472" s="167"/>
      <c r="I1472" s="58"/>
      <c r="J1472" s="40"/>
      <c r="K1472" s="40"/>
      <c r="L1472" s="40"/>
      <c r="M1472" s="40"/>
      <c r="N1472" s="165"/>
      <c r="O1472" s="44"/>
      <c r="P1472" s="40"/>
      <c r="Q1472" s="40"/>
      <c r="R1472" s="40"/>
      <c r="S1472" s="40"/>
      <c r="T1472" s="40"/>
      <c r="U1472" s="43"/>
      <c r="V1472" s="45"/>
      <c r="W1472" s="143"/>
      <c r="X1472" s="41"/>
      <c r="Y1472" s="40"/>
      <c r="Z1472" s="40"/>
      <c r="AA1472" s="40"/>
      <c r="AB1472" s="40"/>
      <c r="AC1472" s="40"/>
      <c r="AD1472" s="40"/>
      <c r="AE1472" s="40"/>
      <c r="AF1472" s="44"/>
      <c r="AG1472" s="40"/>
      <c r="AH1472" s="40"/>
      <c r="AI1472" s="40"/>
      <c r="AJ1472" s="40"/>
      <c r="AK1472" s="40"/>
      <c r="AL1472" s="41"/>
      <c r="AM1472" s="40"/>
      <c r="AN1472" s="40"/>
      <c r="AO1472" s="44"/>
      <c r="AP1472" s="40"/>
      <c r="AQ1472" s="40"/>
      <c r="AR1472" s="40"/>
      <c r="AS1472" s="40"/>
      <c r="AT1472" s="46"/>
      <c r="AU1472" s="40"/>
      <c r="AV1472" s="40"/>
      <c r="AW1472" s="40"/>
      <c r="AX1472" s="40"/>
      <c r="AY1472" s="40"/>
      <c r="AZ1472" s="40"/>
      <c r="BA1472" s="40"/>
      <c r="BB1472" s="40"/>
      <c r="BC1472" s="40"/>
      <c r="BD1472" s="40"/>
      <c r="BE1472" s="40"/>
      <c r="BF1472" s="40"/>
      <c r="BG1472" s="40"/>
      <c r="BH1472" s="40"/>
      <c r="BI1472" s="40"/>
      <c r="BJ1472" s="40"/>
      <c r="BK1472" s="40"/>
      <c r="BL1472" s="40"/>
      <c r="BM1472" s="40"/>
      <c r="BN1472" s="40"/>
      <c r="BQ1472" s="170"/>
    </row>
    <row r="1473" spans="1:69" x14ac:dyDescent="0.2">
      <c r="A1473" s="41"/>
      <c r="B1473" s="41"/>
      <c r="C1473" s="64"/>
      <c r="D1473" s="64"/>
      <c r="E1473" s="59"/>
      <c r="F1473" s="59"/>
      <c r="G1473" s="59"/>
      <c r="H1473" s="167"/>
      <c r="I1473" s="58"/>
      <c r="J1473" s="40"/>
      <c r="K1473" s="40"/>
      <c r="L1473" s="40"/>
      <c r="M1473" s="40"/>
      <c r="N1473" s="165"/>
      <c r="O1473" s="44"/>
      <c r="P1473" s="40"/>
      <c r="Q1473" s="40"/>
      <c r="R1473" s="40"/>
      <c r="S1473" s="40"/>
      <c r="T1473" s="40"/>
      <c r="U1473" s="43"/>
      <c r="V1473" s="45"/>
      <c r="W1473" s="143"/>
      <c r="X1473" s="41"/>
      <c r="Y1473" s="40"/>
      <c r="Z1473" s="40"/>
      <c r="AA1473" s="40"/>
      <c r="AB1473" s="40"/>
      <c r="AC1473" s="40"/>
      <c r="AD1473" s="40"/>
      <c r="AE1473" s="40"/>
      <c r="AF1473" s="44"/>
      <c r="AG1473" s="40"/>
      <c r="AH1473" s="40"/>
      <c r="AI1473" s="40"/>
      <c r="AJ1473" s="40"/>
      <c r="AK1473" s="40"/>
      <c r="AL1473" s="41"/>
      <c r="AM1473" s="40"/>
      <c r="AN1473" s="40"/>
      <c r="AO1473" s="44"/>
      <c r="AP1473" s="40"/>
      <c r="AQ1473" s="40"/>
      <c r="AR1473" s="40"/>
      <c r="AS1473" s="40"/>
      <c r="AT1473" s="46"/>
      <c r="AU1473" s="40"/>
      <c r="AV1473" s="40"/>
      <c r="AW1473" s="40"/>
      <c r="AX1473" s="40"/>
      <c r="AY1473" s="40"/>
      <c r="AZ1473" s="40"/>
      <c r="BA1473" s="40"/>
      <c r="BB1473" s="40"/>
      <c r="BC1473" s="40"/>
      <c r="BD1473" s="40"/>
      <c r="BE1473" s="40"/>
      <c r="BF1473" s="40"/>
      <c r="BG1473" s="40"/>
      <c r="BH1473" s="40"/>
      <c r="BI1473" s="40"/>
      <c r="BJ1473" s="40"/>
      <c r="BK1473" s="40"/>
      <c r="BL1473" s="40"/>
      <c r="BM1473" s="40"/>
      <c r="BN1473" s="40"/>
      <c r="BQ1473" s="170"/>
    </row>
    <row r="1474" spans="1:69" x14ac:dyDescent="0.2">
      <c r="A1474" s="41"/>
      <c r="B1474" s="41"/>
      <c r="C1474" s="64"/>
      <c r="D1474" s="64"/>
      <c r="E1474" s="59"/>
      <c r="F1474" s="59"/>
      <c r="G1474" s="59"/>
      <c r="H1474" s="167"/>
      <c r="I1474" s="58"/>
      <c r="J1474" s="40"/>
      <c r="K1474" s="40"/>
      <c r="L1474" s="40"/>
      <c r="M1474" s="40"/>
      <c r="N1474" s="165"/>
      <c r="O1474" s="44"/>
      <c r="P1474" s="40"/>
      <c r="Q1474" s="40"/>
      <c r="R1474" s="40"/>
      <c r="S1474" s="40"/>
      <c r="T1474" s="40"/>
      <c r="U1474" s="43"/>
      <c r="V1474" s="45"/>
      <c r="W1474" s="143"/>
      <c r="X1474" s="41"/>
      <c r="Y1474" s="40"/>
      <c r="Z1474" s="40"/>
      <c r="AA1474" s="40"/>
      <c r="AB1474" s="40"/>
      <c r="AC1474" s="40"/>
      <c r="AD1474" s="40"/>
      <c r="AE1474" s="40"/>
      <c r="AF1474" s="44"/>
      <c r="AG1474" s="40"/>
      <c r="AH1474" s="40"/>
      <c r="AI1474" s="40"/>
      <c r="AJ1474" s="40"/>
      <c r="AK1474" s="40"/>
      <c r="AL1474" s="41"/>
      <c r="AM1474" s="40"/>
      <c r="AN1474" s="40"/>
      <c r="AO1474" s="44"/>
      <c r="AP1474" s="40"/>
      <c r="AQ1474" s="40"/>
      <c r="AR1474" s="40"/>
      <c r="AS1474" s="40"/>
      <c r="AT1474" s="46"/>
      <c r="AU1474" s="40"/>
      <c r="AV1474" s="40"/>
      <c r="AW1474" s="40"/>
      <c r="AX1474" s="40"/>
      <c r="AY1474" s="40"/>
      <c r="AZ1474" s="40"/>
      <c r="BA1474" s="40"/>
      <c r="BB1474" s="40"/>
      <c r="BC1474" s="40"/>
      <c r="BD1474" s="40"/>
      <c r="BE1474" s="40"/>
      <c r="BF1474" s="40"/>
      <c r="BG1474" s="40"/>
      <c r="BH1474" s="40"/>
      <c r="BI1474" s="40"/>
      <c r="BJ1474" s="40"/>
      <c r="BK1474" s="40"/>
      <c r="BL1474" s="40"/>
      <c r="BM1474" s="40"/>
      <c r="BN1474" s="40"/>
      <c r="BQ1474" s="170"/>
    </row>
    <row r="1475" spans="1:69" x14ac:dyDescent="0.2">
      <c r="A1475" s="41"/>
      <c r="B1475" s="41"/>
      <c r="C1475" s="64"/>
      <c r="D1475" s="64"/>
      <c r="E1475" s="59"/>
      <c r="F1475" s="59"/>
      <c r="G1475" s="59"/>
      <c r="H1475" s="167"/>
      <c r="I1475" s="58"/>
      <c r="J1475" s="40"/>
      <c r="K1475" s="40"/>
      <c r="L1475" s="40"/>
      <c r="M1475" s="40"/>
      <c r="N1475" s="165"/>
      <c r="O1475" s="44"/>
      <c r="P1475" s="40"/>
      <c r="Q1475" s="40"/>
      <c r="R1475" s="40"/>
      <c r="S1475" s="40"/>
      <c r="T1475" s="40"/>
      <c r="U1475" s="43"/>
      <c r="V1475" s="45"/>
      <c r="W1475" s="143"/>
      <c r="X1475" s="41"/>
      <c r="Y1475" s="40"/>
      <c r="Z1475" s="40"/>
      <c r="AA1475" s="40"/>
      <c r="AB1475" s="40"/>
      <c r="AC1475" s="40"/>
      <c r="AD1475" s="40"/>
      <c r="AE1475" s="40"/>
      <c r="AF1475" s="44"/>
      <c r="AG1475" s="40"/>
      <c r="AH1475" s="40"/>
      <c r="AI1475" s="40"/>
      <c r="AJ1475" s="40"/>
      <c r="AK1475" s="40"/>
      <c r="AL1475" s="41"/>
      <c r="AM1475" s="40"/>
      <c r="AN1475" s="40"/>
      <c r="AO1475" s="44"/>
      <c r="AP1475" s="40"/>
      <c r="AQ1475" s="40"/>
      <c r="AR1475" s="40"/>
      <c r="AS1475" s="40"/>
      <c r="AT1475" s="46"/>
      <c r="AU1475" s="40"/>
      <c r="AV1475" s="40"/>
      <c r="AW1475" s="40"/>
      <c r="AX1475" s="40"/>
      <c r="AY1475" s="40"/>
      <c r="AZ1475" s="40"/>
      <c r="BA1475" s="40"/>
      <c r="BB1475" s="40"/>
      <c r="BC1475" s="40"/>
      <c r="BD1475" s="40"/>
      <c r="BE1475" s="40"/>
      <c r="BF1475" s="40"/>
      <c r="BG1475" s="40"/>
      <c r="BH1475" s="40"/>
      <c r="BI1475" s="40"/>
      <c r="BJ1475" s="40"/>
      <c r="BK1475" s="40"/>
      <c r="BL1475" s="40"/>
      <c r="BM1475" s="40"/>
      <c r="BN1475" s="40"/>
      <c r="BQ1475" s="170"/>
    </row>
    <row r="1476" spans="1:69" x14ac:dyDescent="0.2">
      <c r="A1476" s="41"/>
      <c r="B1476" s="41"/>
      <c r="C1476" s="64"/>
      <c r="D1476" s="64"/>
      <c r="E1476" s="59"/>
      <c r="F1476" s="59"/>
      <c r="G1476" s="59"/>
      <c r="H1476" s="167"/>
      <c r="I1476" s="58"/>
      <c r="J1476" s="40"/>
      <c r="K1476" s="40"/>
      <c r="L1476" s="40"/>
      <c r="M1476" s="40"/>
      <c r="N1476" s="165"/>
      <c r="O1476" s="44"/>
      <c r="P1476" s="40"/>
      <c r="Q1476" s="40"/>
      <c r="R1476" s="40"/>
      <c r="S1476" s="40"/>
      <c r="T1476" s="40"/>
      <c r="U1476" s="43"/>
      <c r="V1476" s="45"/>
      <c r="W1476" s="143"/>
      <c r="X1476" s="41"/>
      <c r="Y1476" s="40"/>
      <c r="Z1476" s="40"/>
      <c r="AA1476" s="40"/>
      <c r="AB1476" s="40"/>
      <c r="AC1476" s="40"/>
      <c r="AD1476" s="40"/>
      <c r="AE1476" s="40"/>
      <c r="AF1476" s="44"/>
      <c r="AG1476" s="40"/>
      <c r="AH1476" s="40"/>
      <c r="AI1476" s="40"/>
      <c r="AJ1476" s="40"/>
      <c r="AK1476" s="40"/>
      <c r="AL1476" s="41"/>
      <c r="AM1476" s="40"/>
      <c r="AN1476" s="40"/>
      <c r="AO1476" s="44"/>
      <c r="AP1476" s="40"/>
      <c r="AQ1476" s="40"/>
      <c r="AR1476" s="40"/>
      <c r="AS1476" s="40"/>
      <c r="AT1476" s="46"/>
      <c r="AU1476" s="40"/>
      <c r="AV1476" s="40"/>
      <c r="AW1476" s="40"/>
      <c r="AX1476" s="40"/>
      <c r="AY1476" s="40"/>
      <c r="AZ1476" s="40"/>
      <c r="BA1476" s="40"/>
      <c r="BB1476" s="40"/>
      <c r="BC1476" s="40"/>
      <c r="BD1476" s="40"/>
      <c r="BE1476" s="40"/>
      <c r="BF1476" s="40"/>
      <c r="BG1476" s="40"/>
      <c r="BH1476" s="40"/>
      <c r="BI1476" s="40"/>
      <c r="BJ1476" s="40"/>
      <c r="BK1476" s="40"/>
      <c r="BL1476" s="40"/>
      <c r="BM1476" s="40"/>
      <c r="BN1476" s="40"/>
      <c r="BQ1476" s="170"/>
    </row>
    <row r="1477" spans="1:69" x14ac:dyDescent="0.2">
      <c r="A1477" s="41"/>
      <c r="B1477" s="41"/>
      <c r="C1477" s="64"/>
      <c r="D1477" s="64"/>
      <c r="E1477" s="59"/>
      <c r="F1477" s="59"/>
      <c r="G1477" s="59"/>
      <c r="H1477" s="167"/>
      <c r="I1477" s="58"/>
      <c r="J1477" s="40"/>
      <c r="K1477" s="40"/>
      <c r="L1477" s="40"/>
      <c r="M1477" s="40"/>
      <c r="N1477" s="165"/>
      <c r="O1477" s="44"/>
      <c r="P1477" s="40"/>
      <c r="Q1477" s="40"/>
      <c r="R1477" s="40"/>
      <c r="S1477" s="40"/>
      <c r="T1477" s="40"/>
      <c r="U1477" s="43"/>
      <c r="V1477" s="45"/>
      <c r="W1477" s="143"/>
      <c r="X1477" s="41"/>
      <c r="Y1477" s="40"/>
      <c r="Z1477" s="40"/>
      <c r="AA1477" s="40"/>
      <c r="AB1477" s="40"/>
      <c r="AC1477" s="40"/>
      <c r="AD1477" s="40"/>
      <c r="AE1477" s="40"/>
      <c r="AF1477" s="44"/>
      <c r="AG1477" s="40"/>
      <c r="AH1477" s="40"/>
      <c r="AI1477" s="40"/>
      <c r="AJ1477" s="40"/>
      <c r="AK1477" s="40"/>
      <c r="AL1477" s="41"/>
      <c r="AM1477" s="40"/>
      <c r="AN1477" s="40"/>
      <c r="AO1477" s="44"/>
      <c r="AP1477" s="40"/>
      <c r="AQ1477" s="40"/>
      <c r="AR1477" s="40"/>
      <c r="AS1477" s="40"/>
      <c r="AT1477" s="46"/>
      <c r="AU1477" s="40"/>
      <c r="AV1477" s="40"/>
      <c r="AW1477" s="40"/>
      <c r="AX1477" s="40"/>
      <c r="AY1477" s="40"/>
      <c r="AZ1477" s="40"/>
      <c r="BA1477" s="40"/>
      <c r="BB1477" s="40"/>
      <c r="BC1477" s="40"/>
      <c r="BD1477" s="40"/>
      <c r="BE1477" s="40"/>
      <c r="BF1477" s="40"/>
      <c r="BG1477" s="40"/>
      <c r="BH1477" s="40"/>
      <c r="BI1477" s="40"/>
      <c r="BJ1477" s="40"/>
      <c r="BK1477" s="40"/>
      <c r="BL1477" s="40"/>
      <c r="BM1477" s="40"/>
      <c r="BN1477" s="40"/>
      <c r="BQ1477" s="170"/>
    </row>
    <row r="1478" spans="1:69" x14ac:dyDescent="0.2">
      <c r="A1478" s="41"/>
      <c r="B1478" s="41"/>
      <c r="C1478" s="64"/>
      <c r="D1478" s="64"/>
      <c r="E1478" s="59"/>
      <c r="F1478" s="59"/>
      <c r="G1478" s="59"/>
      <c r="H1478" s="167"/>
      <c r="I1478" s="58"/>
      <c r="J1478" s="40"/>
      <c r="K1478" s="40"/>
      <c r="L1478" s="40"/>
      <c r="M1478" s="40"/>
      <c r="N1478" s="165"/>
      <c r="O1478" s="44"/>
      <c r="P1478" s="40"/>
      <c r="Q1478" s="40"/>
      <c r="R1478" s="40"/>
      <c r="S1478" s="40"/>
      <c r="T1478" s="40"/>
      <c r="U1478" s="43"/>
      <c r="V1478" s="45"/>
      <c r="W1478" s="143"/>
      <c r="X1478" s="41"/>
      <c r="Y1478" s="40"/>
      <c r="Z1478" s="40"/>
      <c r="AA1478" s="40"/>
      <c r="AB1478" s="40"/>
      <c r="AC1478" s="40"/>
      <c r="AD1478" s="40"/>
      <c r="AE1478" s="40"/>
      <c r="AF1478" s="44"/>
      <c r="AG1478" s="40"/>
      <c r="AH1478" s="40"/>
      <c r="AI1478" s="40"/>
      <c r="AJ1478" s="40"/>
      <c r="AK1478" s="40"/>
      <c r="AL1478" s="41"/>
      <c r="AM1478" s="40"/>
      <c r="AN1478" s="40"/>
      <c r="AO1478" s="44"/>
      <c r="AP1478" s="40"/>
      <c r="AQ1478" s="40"/>
      <c r="AR1478" s="40"/>
      <c r="AS1478" s="40"/>
      <c r="AT1478" s="46"/>
      <c r="AU1478" s="40"/>
      <c r="AV1478" s="40"/>
      <c r="AW1478" s="40"/>
      <c r="AX1478" s="40"/>
      <c r="AY1478" s="40"/>
      <c r="AZ1478" s="40"/>
      <c r="BA1478" s="40"/>
      <c r="BB1478" s="40"/>
      <c r="BC1478" s="40"/>
      <c r="BD1478" s="40"/>
      <c r="BE1478" s="40"/>
      <c r="BF1478" s="40"/>
      <c r="BG1478" s="40"/>
      <c r="BH1478" s="40"/>
      <c r="BI1478" s="40"/>
      <c r="BJ1478" s="40"/>
      <c r="BK1478" s="40"/>
      <c r="BL1478" s="40"/>
      <c r="BM1478" s="40"/>
      <c r="BN1478" s="40"/>
      <c r="BQ1478" s="170"/>
    </row>
    <row r="1479" spans="1:69" x14ac:dyDescent="0.2">
      <c r="A1479" s="41"/>
      <c r="B1479" s="41"/>
      <c r="C1479" s="64"/>
      <c r="D1479" s="64"/>
      <c r="E1479" s="59"/>
      <c r="F1479" s="59"/>
      <c r="G1479" s="59"/>
      <c r="H1479" s="167"/>
      <c r="I1479" s="58"/>
      <c r="J1479" s="40"/>
      <c r="K1479" s="40"/>
      <c r="L1479" s="40"/>
      <c r="M1479" s="40"/>
      <c r="N1479" s="165"/>
      <c r="O1479" s="44"/>
      <c r="P1479" s="40"/>
      <c r="Q1479" s="40"/>
      <c r="R1479" s="40"/>
      <c r="S1479" s="40"/>
      <c r="T1479" s="40"/>
      <c r="U1479" s="43"/>
      <c r="V1479" s="45"/>
      <c r="W1479" s="143"/>
      <c r="X1479" s="41"/>
      <c r="Y1479" s="40"/>
      <c r="Z1479" s="40"/>
      <c r="AA1479" s="40"/>
      <c r="AB1479" s="40"/>
      <c r="AC1479" s="40"/>
      <c r="AD1479" s="40"/>
      <c r="AE1479" s="40"/>
      <c r="AF1479" s="44"/>
      <c r="AG1479" s="40"/>
      <c r="AH1479" s="40"/>
      <c r="AI1479" s="40"/>
      <c r="AJ1479" s="40"/>
      <c r="AK1479" s="40"/>
      <c r="AL1479" s="41"/>
      <c r="AM1479" s="40"/>
      <c r="AN1479" s="40"/>
      <c r="AO1479" s="44"/>
      <c r="AP1479" s="40"/>
      <c r="AQ1479" s="40"/>
      <c r="AR1479" s="40"/>
      <c r="AS1479" s="40"/>
      <c r="AT1479" s="46"/>
      <c r="AU1479" s="40"/>
      <c r="AV1479" s="40"/>
      <c r="AW1479" s="40"/>
      <c r="AX1479" s="40"/>
      <c r="AY1479" s="40"/>
      <c r="AZ1479" s="40"/>
      <c r="BA1479" s="40"/>
      <c r="BB1479" s="40"/>
      <c r="BC1479" s="40"/>
      <c r="BD1479" s="40"/>
      <c r="BE1479" s="40"/>
      <c r="BF1479" s="40"/>
      <c r="BG1479" s="40"/>
      <c r="BH1479" s="40"/>
      <c r="BI1479" s="40"/>
      <c r="BJ1479" s="40"/>
      <c r="BK1479" s="40"/>
      <c r="BL1479" s="40"/>
      <c r="BM1479" s="40"/>
      <c r="BN1479" s="40"/>
      <c r="BQ1479" s="170"/>
    </row>
    <row r="1480" spans="1:69" x14ac:dyDescent="0.2">
      <c r="A1480" s="41"/>
      <c r="B1480" s="41"/>
      <c r="C1480" s="64"/>
      <c r="D1480" s="64"/>
      <c r="E1480" s="59"/>
      <c r="F1480" s="59"/>
      <c r="G1480" s="59"/>
      <c r="H1480" s="167"/>
      <c r="I1480" s="58"/>
      <c r="J1480" s="40"/>
      <c r="K1480" s="40"/>
      <c r="L1480" s="40"/>
      <c r="M1480" s="40"/>
      <c r="N1480" s="165"/>
      <c r="O1480" s="44"/>
      <c r="P1480" s="40"/>
      <c r="Q1480" s="40"/>
      <c r="R1480" s="40"/>
      <c r="S1480" s="40"/>
      <c r="T1480" s="40"/>
      <c r="U1480" s="43"/>
      <c r="V1480" s="45"/>
      <c r="W1480" s="143"/>
      <c r="X1480" s="41"/>
      <c r="Y1480" s="40"/>
      <c r="Z1480" s="40"/>
      <c r="AA1480" s="40"/>
      <c r="AB1480" s="40"/>
      <c r="AC1480" s="40"/>
      <c r="AD1480" s="40"/>
      <c r="AE1480" s="40"/>
      <c r="AF1480" s="44"/>
      <c r="AG1480" s="40"/>
      <c r="AH1480" s="40"/>
      <c r="AI1480" s="40"/>
      <c r="AJ1480" s="40"/>
      <c r="AK1480" s="40"/>
      <c r="AL1480" s="41"/>
      <c r="AM1480" s="40"/>
      <c r="AN1480" s="40"/>
      <c r="AO1480" s="44"/>
      <c r="AP1480" s="40"/>
      <c r="AQ1480" s="40"/>
      <c r="AR1480" s="40"/>
      <c r="AS1480" s="40"/>
      <c r="AT1480" s="46"/>
      <c r="AU1480" s="40"/>
      <c r="AV1480" s="40"/>
      <c r="AW1480" s="40"/>
      <c r="AX1480" s="40"/>
      <c r="AY1480" s="40"/>
      <c r="AZ1480" s="40"/>
      <c r="BA1480" s="40"/>
      <c r="BB1480" s="40"/>
      <c r="BC1480" s="40"/>
      <c r="BD1480" s="40"/>
      <c r="BE1480" s="40"/>
      <c r="BF1480" s="40"/>
      <c r="BG1480" s="40"/>
      <c r="BH1480" s="40"/>
      <c r="BI1480" s="40"/>
      <c r="BJ1480" s="40"/>
      <c r="BK1480" s="40"/>
      <c r="BL1480" s="40"/>
      <c r="BM1480" s="40"/>
      <c r="BN1480" s="40"/>
      <c r="BQ1480" s="170"/>
    </row>
    <row r="1481" spans="1:69" x14ac:dyDescent="0.2">
      <c r="A1481" s="41"/>
      <c r="B1481" s="41"/>
      <c r="C1481" s="64"/>
      <c r="D1481" s="64"/>
      <c r="E1481" s="59"/>
      <c r="F1481" s="59"/>
      <c r="G1481" s="59"/>
      <c r="H1481" s="167"/>
      <c r="I1481" s="58"/>
      <c r="J1481" s="40"/>
      <c r="K1481" s="40"/>
      <c r="L1481" s="40"/>
      <c r="M1481" s="40"/>
      <c r="N1481" s="165"/>
      <c r="O1481" s="44"/>
      <c r="P1481" s="40"/>
      <c r="Q1481" s="40"/>
      <c r="R1481" s="40"/>
      <c r="S1481" s="40"/>
      <c r="T1481" s="40"/>
      <c r="U1481" s="43"/>
      <c r="V1481" s="45"/>
      <c r="W1481" s="143"/>
      <c r="X1481" s="41"/>
      <c r="Y1481" s="40"/>
      <c r="Z1481" s="40"/>
      <c r="AA1481" s="40"/>
      <c r="AB1481" s="40"/>
      <c r="AC1481" s="40"/>
      <c r="AD1481" s="40"/>
      <c r="AE1481" s="40"/>
      <c r="AF1481" s="44"/>
      <c r="AG1481" s="40"/>
      <c r="AH1481" s="40"/>
      <c r="AI1481" s="40"/>
      <c r="AJ1481" s="40"/>
      <c r="AK1481" s="40"/>
      <c r="AL1481" s="41"/>
      <c r="AM1481" s="40"/>
      <c r="AN1481" s="40"/>
      <c r="AO1481" s="44"/>
      <c r="AP1481" s="40"/>
      <c r="AQ1481" s="40"/>
      <c r="AR1481" s="40"/>
      <c r="AS1481" s="40"/>
      <c r="AT1481" s="46"/>
      <c r="AU1481" s="40"/>
      <c r="AV1481" s="40"/>
      <c r="AW1481" s="40"/>
      <c r="AX1481" s="40"/>
      <c r="AY1481" s="40"/>
      <c r="AZ1481" s="40"/>
      <c r="BA1481" s="40"/>
      <c r="BB1481" s="40"/>
      <c r="BC1481" s="40"/>
      <c r="BD1481" s="40"/>
      <c r="BE1481" s="40"/>
      <c r="BF1481" s="40"/>
      <c r="BG1481" s="40"/>
      <c r="BH1481" s="40"/>
      <c r="BI1481" s="40"/>
      <c r="BJ1481" s="40"/>
      <c r="BK1481" s="40"/>
      <c r="BL1481" s="40"/>
      <c r="BM1481" s="40"/>
      <c r="BN1481" s="40"/>
      <c r="BQ1481" s="170"/>
    </row>
    <row r="1482" spans="1:69" x14ac:dyDescent="0.2">
      <c r="A1482" s="41"/>
      <c r="B1482" s="41"/>
      <c r="C1482" s="64"/>
      <c r="D1482" s="64"/>
      <c r="E1482" s="59"/>
      <c r="F1482" s="59"/>
      <c r="G1482" s="59"/>
      <c r="H1482" s="167"/>
      <c r="I1482" s="58"/>
      <c r="J1482" s="40"/>
      <c r="K1482" s="40"/>
      <c r="L1482" s="40"/>
      <c r="M1482" s="40"/>
      <c r="N1482" s="165"/>
      <c r="O1482" s="44"/>
      <c r="P1482" s="40"/>
      <c r="Q1482" s="40"/>
      <c r="R1482" s="40"/>
      <c r="S1482" s="40"/>
      <c r="T1482" s="40"/>
      <c r="U1482" s="43"/>
      <c r="V1482" s="45"/>
      <c r="W1482" s="143"/>
      <c r="X1482" s="41"/>
      <c r="Y1482" s="40"/>
      <c r="Z1482" s="40"/>
      <c r="AA1482" s="40"/>
      <c r="AB1482" s="40"/>
      <c r="AC1482" s="40"/>
      <c r="AD1482" s="40"/>
      <c r="AE1482" s="40"/>
      <c r="AF1482" s="44"/>
      <c r="AG1482" s="40"/>
      <c r="AH1482" s="40"/>
      <c r="AI1482" s="40"/>
      <c r="AJ1482" s="40"/>
      <c r="AK1482" s="40"/>
      <c r="AL1482" s="41"/>
      <c r="AM1482" s="40"/>
      <c r="AN1482" s="40"/>
      <c r="AO1482" s="44"/>
      <c r="AP1482" s="40"/>
      <c r="AQ1482" s="40"/>
      <c r="AR1482" s="40"/>
      <c r="AS1482" s="40"/>
      <c r="AT1482" s="46"/>
      <c r="AU1482" s="40"/>
      <c r="AV1482" s="40"/>
      <c r="AW1482" s="40"/>
      <c r="AX1482" s="40"/>
      <c r="AY1482" s="40"/>
      <c r="AZ1482" s="40"/>
      <c r="BA1482" s="40"/>
      <c r="BB1482" s="40"/>
      <c r="BC1482" s="40"/>
      <c r="BD1482" s="40"/>
      <c r="BE1482" s="40"/>
      <c r="BF1482" s="40"/>
      <c r="BG1482" s="40"/>
      <c r="BH1482" s="40"/>
      <c r="BI1482" s="40"/>
      <c r="BJ1482" s="40"/>
      <c r="BK1482" s="40"/>
      <c r="BL1482" s="40"/>
      <c r="BM1482" s="40"/>
      <c r="BN1482" s="40"/>
      <c r="BQ1482" s="170"/>
    </row>
    <row r="1483" spans="1:69" x14ac:dyDescent="0.2">
      <c r="A1483" s="41"/>
      <c r="B1483" s="41"/>
      <c r="C1483" s="64"/>
      <c r="D1483" s="64"/>
      <c r="E1483" s="59"/>
      <c r="F1483" s="59"/>
      <c r="G1483" s="59"/>
      <c r="H1483" s="167"/>
      <c r="I1483" s="58"/>
      <c r="J1483" s="40"/>
      <c r="K1483" s="40"/>
      <c r="L1483" s="40"/>
      <c r="M1483" s="40"/>
      <c r="N1483" s="165"/>
      <c r="O1483" s="44"/>
      <c r="P1483" s="40"/>
      <c r="Q1483" s="40"/>
      <c r="R1483" s="40"/>
      <c r="S1483" s="40"/>
      <c r="T1483" s="40"/>
      <c r="U1483" s="43"/>
      <c r="V1483" s="45"/>
      <c r="W1483" s="143"/>
      <c r="X1483" s="41"/>
      <c r="Y1483" s="40"/>
      <c r="Z1483" s="40"/>
      <c r="AA1483" s="40"/>
      <c r="AB1483" s="40"/>
      <c r="AC1483" s="40"/>
      <c r="AD1483" s="40"/>
      <c r="AE1483" s="40"/>
      <c r="AF1483" s="44"/>
      <c r="AG1483" s="40"/>
      <c r="AH1483" s="40"/>
      <c r="AI1483" s="40"/>
      <c r="AJ1483" s="40"/>
      <c r="AK1483" s="40"/>
      <c r="AL1483" s="41"/>
      <c r="AM1483" s="40"/>
      <c r="AN1483" s="40"/>
      <c r="AO1483" s="44"/>
      <c r="AP1483" s="40"/>
      <c r="AQ1483" s="40"/>
      <c r="AR1483" s="40"/>
      <c r="AS1483" s="40"/>
      <c r="AT1483" s="46"/>
      <c r="AU1483" s="40"/>
      <c r="AV1483" s="40"/>
      <c r="AW1483" s="40"/>
      <c r="AX1483" s="40"/>
      <c r="AY1483" s="40"/>
      <c r="AZ1483" s="40"/>
      <c r="BA1483" s="40"/>
      <c r="BB1483" s="40"/>
      <c r="BC1483" s="40"/>
      <c r="BD1483" s="40"/>
      <c r="BE1483" s="40"/>
      <c r="BF1483" s="40"/>
      <c r="BG1483" s="40"/>
      <c r="BH1483" s="40"/>
      <c r="BI1483" s="40"/>
      <c r="BJ1483" s="40"/>
      <c r="BK1483" s="40"/>
      <c r="BL1483" s="40"/>
      <c r="BM1483" s="40"/>
      <c r="BN1483" s="40"/>
      <c r="BQ1483" s="170"/>
    </row>
    <row r="1484" spans="1:69" x14ac:dyDescent="0.2">
      <c r="A1484" s="41"/>
      <c r="B1484" s="41"/>
      <c r="C1484" s="64"/>
      <c r="D1484" s="64"/>
      <c r="E1484" s="59"/>
      <c r="F1484" s="59"/>
      <c r="G1484" s="59"/>
      <c r="H1484" s="167"/>
      <c r="I1484" s="58"/>
      <c r="J1484" s="40"/>
      <c r="K1484" s="40"/>
      <c r="L1484" s="40"/>
      <c r="M1484" s="40"/>
      <c r="N1484" s="165"/>
      <c r="O1484" s="44"/>
      <c r="P1484" s="40"/>
      <c r="Q1484" s="40"/>
      <c r="R1484" s="40"/>
      <c r="S1484" s="40"/>
      <c r="T1484" s="40"/>
      <c r="U1484" s="43"/>
      <c r="V1484" s="45"/>
      <c r="W1484" s="143"/>
      <c r="X1484" s="41"/>
      <c r="Y1484" s="40"/>
      <c r="Z1484" s="40"/>
      <c r="AA1484" s="40"/>
      <c r="AB1484" s="40"/>
      <c r="AC1484" s="40"/>
      <c r="AD1484" s="40"/>
      <c r="AE1484" s="40"/>
      <c r="AF1484" s="44"/>
      <c r="AG1484" s="40"/>
      <c r="AH1484" s="40"/>
      <c r="AI1484" s="40"/>
      <c r="AJ1484" s="40"/>
      <c r="AK1484" s="40"/>
      <c r="AL1484" s="41"/>
      <c r="AM1484" s="40"/>
      <c r="AN1484" s="40"/>
      <c r="AO1484" s="44"/>
      <c r="AP1484" s="40"/>
      <c r="AQ1484" s="40"/>
      <c r="AR1484" s="40"/>
      <c r="AS1484" s="40"/>
      <c r="AT1484" s="46"/>
      <c r="AU1484" s="40"/>
      <c r="AV1484" s="40"/>
      <c r="AW1484" s="40"/>
      <c r="AX1484" s="40"/>
      <c r="AY1484" s="40"/>
      <c r="AZ1484" s="40"/>
      <c r="BA1484" s="40"/>
      <c r="BB1484" s="40"/>
      <c r="BC1484" s="40"/>
      <c r="BD1484" s="40"/>
      <c r="BE1484" s="40"/>
      <c r="BF1484" s="40"/>
      <c r="BG1484" s="40"/>
      <c r="BH1484" s="40"/>
      <c r="BI1484" s="40"/>
      <c r="BJ1484" s="40"/>
      <c r="BK1484" s="40"/>
      <c r="BL1484" s="40"/>
      <c r="BM1484" s="40"/>
      <c r="BN1484" s="40"/>
      <c r="BQ1484" s="170"/>
    </row>
    <row r="1485" spans="1:69" x14ac:dyDescent="0.2">
      <c r="A1485" s="41"/>
      <c r="B1485" s="41"/>
      <c r="C1485" s="64"/>
      <c r="D1485" s="64"/>
      <c r="E1485" s="59"/>
      <c r="F1485" s="59"/>
      <c r="G1485" s="59"/>
      <c r="H1485" s="167"/>
      <c r="I1485" s="58"/>
      <c r="J1485" s="40"/>
      <c r="K1485" s="40"/>
      <c r="L1485" s="40"/>
      <c r="M1485" s="40"/>
      <c r="N1485" s="165"/>
      <c r="O1485" s="44"/>
      <c r="P1485" s="40"/>
      <c r="Q1485" s="40"/>
      <c r="R1485" s="40"/>
      <c r="S1485" s="40"/>
      <c r="T1485" s="40"/>
      <c r="U1485" s="43"/>
      <c r="V1485" s="45"/>
      <c r="W1485" s="143"/>
      <c r="X1485" s="41"/>
      <c r="Y1485" s="40"/>
      <c r="Z1485" s="40"/>
      <c r="AA1485" s="40"/>
      <c r="AB1485" s="40"/>
      <c r="AC1485" s="40"/>
      <c r="AD1485" s="40"/>
      <c r="AE1485" s="40"/>
      <c r="AF1485" s="44"/>
      <c r="AG1485" s="40"/>
      <c r="AH1485" s="40"/>
      <c r="AI1485" s="40"/>
      <c r="AJ1485" s="40"/>
      <c r="AK1485" s="40"/>
      <c r="AL1485" s="41"/>
      <c r="AM1485" s="40"/>
      <c r="AN1485" s="40"/>
      <c r="AO1485" s="44"/>
      <c r="AP1485" s="40"/>
      <c r="AQ1485" s="40"/>
      <c r="AR1485" s="40"/>
      <c r="AS1485" s="40"/>
      <c r="AT1485" s="46"/>
      <c r="AU1485" s="40"/>
      <c r="AV1485" s="40"/>
      <c r="AW1485" s="40"/>
      <c r="AX1485" s="40"/>
      <c r="AY1485" s="40"/>
      <c r="AZ1485" s="40"/>
      <c r="BA1485" s="40"/>
      <c r="BB1485" s="40"/>
      <c r="BC1485" s="40"/>
      <c r="BD1485" s="40"/>
      <c r="BE1485" s="40"/>
      <c r="BF1485" s="40"/>
      <c r="BG1485" s="40"/>
      <c r="BH1485" s="40"/>
      <c r="BI1485" s="40"/>
      <c r="BJ1485" s="40"/>
      <c r="BK1485" s="40"/>
      <c r="BL1485" s="40"/>
      <c r="BM1485" s="40"/>
      <c r="BN1485" s="40"/>
      <c r="BQ1485" s="170"/>
    </row>
    <row r="1486" spans="1:69" x14ac:dyDescent="0.2">
      <c r="A1486" s="41"/>
      <c r="B1486" s="41"/>
      <c r="C1486" s="64"/>
      <c r="D1486" s="64"/>
      <c r="E1486" s="59"/>
      <c r="F1486" s="59"/>
      <c r="G1486" s="59"/>
      <c r="H1486" s="167"/>
      <c r="I1486" s="58"/>
      <c r="J1486" s="40"/>
      <c r="K1486" s="40"/>
      <c r="L1486" s="40"/>
      <c r="M1486" s="40"/>
      <c r="N1486" s="165"/>
      <c r="O1486" s="44"/>
      <c r="P1486" s="40"/>
      <c r="Q1486" s="40"/>
      <c r="R1486" s="40"/>
      <c r="S1486" s="40"/>
      <c r="T1486" s="40"/>
      <c r="U1486" s="43"/>
      <c r="V1486" s="45"/>
      <c r="W1486" s="143"/>
      <c r="X1486" s="41"/>
      <c r="Y1486" s="40"/>
      <c r="Z1486" s="40"/>
      <c r="AA1486" s="40"/>
      <c r="AB1486" s="40"/>
      <c r="AC1486" s="40"/>
      <c r="AD1486" s="40"/>
      <c r="AE1486" s="40"/>
      <c r="AF1486" s="44"/>
      <c r="AG1486" s="40"/>
      <c r="AH1486" s="40"/>
      <c r="AI1486" s="40"/>
      <c r="AJ1486" s="40"/>
      <c r="AK1486" s="40"/>
      <c r="AL1486" s="41"/>
      <c r="AM1486" s="40"/>
      <c r="AN1486" s="40"/>
      <c r="AO1486" s="44"/>
      <c r="AP1486" s="40"/>
      <c r="AQ1486" s="40"/>
      <c r="AR1486" s="40"/>
      <c r="AS1486" s="40"/>
      <c r="AT1486" s="46"/>
      <c r="AU1486" s="40"/>
      <c r="AV1486" s="40"/>
      <c r="AW1486" s="40"/>
      <c r="AX1486" s="40"/>
      <c r="AY1486" s="40"/>
      <c r="AZ1486" s="40"/>
      <c r="BA1486" s="40"/>
      <c r="BB1486" s="40"/>
      <c r="BC1486" s="40"/>
      <c r="BD1486" s="40"/>
      <c r="BE1486" s="40"/>
      <c r="BF1486" s="40"/>
      <c r="BG1486" s="40"/>
      <c r="BH1486" s="40"/>
      <c r="BI1486" s="40"/>
      <c r="BJ1486" s="40"/>
      <c r="BK1486" s="40"/>
      <c r="BL1486" s="40"/>
      <c r="BM1486" s="40"/>
      <c r="BN1486" s="40"/>
      <c r="BQ1486" s="170"/>
    </row>
    <row r="1487" spans="1:69" x14ac:dyDescent="0.2">
      <c r="A1487" s="41"/>
      <c r="B1487" s="41"/>
      <c r="C1487" s="64"/>
      <c r="D1487" s="64"/>
      <c r="E1487" s="59"/>
      <c r="F1487" s="59"/>
      <c r="G1487" s="59"/>
      <c r="H1487" s="167"/>
      <c r="I1487" s="58"/>
      <c r="J1487" s="40"/>
      <c r="K1487" s="40"/>
      <c r="L1487" s="40"/>
      <c r="M1487" s="40"/>
      <c r="N1487" s="165"/>
      <c r="O1487" s="44"/>
      <c r="P1487" s="40"/>
      <c r="Q1487" s="40"/>
      <c r="R1487" s="40"/>
      <c r="S1487" s="40"/>
      <c r="T1487" s="40"/>
      <c r="U1487" s="43"/>
      <c r="V1487" s="45"/>
      <c r="W1487" s="143"/>
      <c r="X1487" s="41"/>
      <c r="Y1487" s="40"/>
      <c r="Z1487" s="40"/>
      <c r="AA1487" s="40"/>
      <c r="AB1487" s="40"/>
      <c r="AC1487" s="40"/>
      <c r="AD1487" s="40"/>
      <c r="AE1487" s="40"/>
      <c r="AF1487" s="44"/>
      <c r="AG1487" s="40"/>
      <c r="AH1487" s="40"/>
      <c r="AI1487" s="40"/>
      <c r="AJ1487" s="40"/>
      <c r="AK1487" s="40"/>
      <c r="AL1487" s="41"/>
      <c r="AM1487" s="40"/>
      <c r="AN1487" s="40"/>
      <c r="AO1487" s="44"/>
      <c r="AP1487" s="40"/>
      <c r="AQ1487" s="40"/>
      <c r="AR1487" s="40"/>
      <c r="AS1487" s="40"/>
      <c r="AT1487" s="46"/>
      <c r="AU1487" s="40"/>
      <c r="AV1487" s="40"/>
      <c r="AW1487" s="40"/>
      <c r="AX1487" s="40"/>
      <c r="AY1487" s="40"/>
      <c r="AZ1487" s="40"/>
      <c r="BA1487" s="40"/>
      <c r="BB1487" s="40"/>
      <c r="BC1487" s="40"/>
      <c r="BD1487" s="40"/>
      <c r="BE1487" s="40"/>
      <c r="BF1487" s="40"/>
      <c r="BG1487" s="40"/>
      <c r="BH1487" s="40"/>
      <c r="BI1487" s="40"/>
      <c r="BJ1487" s="40"/>
      <c r="BK1487" s="40"/>
      <c r="BL1487" s="40"/>
      <c r="BM1487" s="40"/>
      <c r="BN1487" s="40"/>
      <c r="BQ1487" s="170"/>
    </row>
    <row r="1488" spans="1:69" x14ac:dyDescent="0.2">
      <c r="A1488" s="41"/>
      <c r="B1488" s="41"/>
      <c r="C1488" s="64"/>
      <c r="D1488" s="64"/>
      <c r="E1488" s="59"/>
      <c r="F1488" s="59"/>
      <c r="G1488" s="59"/>
      <c r="H1488" s="167"/>
      <c r="I1488" s="58"/>
      <c r="J1488" s="40"/>
      <c r="K1488" s="40"/>
      <c r="L1488" s="40"/>
      <c r="M1488" s="40"/>
      <c r="N1488" s="165"/>
      <c r="O1488" s="44"/>
      <c r="P1488" s="40"/>
      <c r="Q1488" s="40"/>
      <c r="R1488" s="40"/>
      <c r="S1488" s="40"/>
      <c r="T1488" s="40"/>
      <c r="U1488" s="43"/>
      <c r="V1488" s="45"/>
      <c r="W1488" s="143"/>
      <c r="X1488" s="41"/>
      <c r="Y1488" s="40"/>
      <c r="Z1488" s="40"/>
      <c r="AA1488" s="40"/>
      <c r="AB1488" s="40"/>
      <c r="AC1488" s="40"/>
      <c r="AD1488" s="40"/>
      <c r="AE1488" s="40"/>
      <c r="AF1488" s="44"/>
      <c r="AG1488" s="40"/>
      <c r="AH1488" s="40"/>
      <c r="AI1488" s="40"/>
      <c r="AJ1488" s="40"/>
      <c r="AK1488" s="40"/>
      <c r="AL1488" s="41"/>
      <c r="AM1488" s="40"/>
      <c r="AN1488" s="40"/>
      <c r="AO1488" s="44"/>
      <c r="AP1488" s="40"/>
      <c r="AQ1488" s="40"/>
      <c r="AR1488" s="40"/>
      <c r="AS1488" s="40"/>
      <c r="AT1488" s="46"/>
      <c r="AU1488" s="40"/>
      <c r="AV1488" s="40"/>
      <c r="AW1488" s="40"/>
      <c r="AX1488" s="40"/>
      <c r="AY1488" s="40"/>
      <c r="AZ1488" s="40"/>
      <c r="BA1488" s="40"/>
      <c r="BB1488" s="40"/>
      <c r="BC1488" s="40"/>
      <c r="BD1488" s="40"/>
      <c r="BE1488" s="40"/>
      <c r="BF1488" s="40"/>
      <c r="BG1488" s="40"/>
      <c r="BH1488" s="40"/>
      <c r="BI1488" s="40"/>
      <c r="BJ1488" s="40"/>
      <c r="BK1488" s="40"/>
      <c r="BL1488" s="40"/>
      <c r="BM1488" s="40"/>
      <c r="BN1488" s="40"/>
      <c r="BQ1488" s="170"/>
    </row>
    <row r="1489" spans="1:69" x14ac:dyDescent="0.2">
      <c r="A1489" s="41"/>
      <c r="B1489" s="41"/>
      <c r="C1489" s="64"/>
      <c r="D1489" s="64"/>
      <c r="E1489" s="59"/>
      <c r="F1489" s="59"/>
      <c r="G1489" s="59"/>
      <c r="H1489" s="167"/>
      <c r="I1489" s="58"/>
      <c r="J1489" s="40"/>
      <c r="K1489" s="40"/>
      <c r="L1489" s="40"/>
      <c r="M1489" s="40"/>
      <c r="N1489" s="165"/>
      <c r="O1489" s="44"/>
      <c r="P1489" s="40"/>
      <c r="Q1489" s="40"/>
      <c r="R1489" s="40"/>
      <c r="S1489" s="40"/>
      <c r="T1489" s="40"/>
      <c r="U1489" s="43"/>
      <c r="V1489" s="45"/>
      <c r="W1489" s="143"/>
      <c r="X1489" s="41"/>
      <c r="Y1489" s="40"/>
      <c r="Z1489" s="40"/>
      <c r="AA1489" s="40"/>
      <c r="AB1489" s="40"/>
      <c r="AC1489" s="40"/>
      <c r="AD1489" s="40"/>
      <c r="AE1489" s="40"/>
      <c r="AF1489" s="44"/>
      <c r="AG1489" s="40"/>
      <c r="AH1489" s="40"/>
      <c r="AI1489" s="40"/>
      <c r="AJ1489" s="40"/>
      <c r="AK1489" s="40"/>
      <c r="AL1489" s="41"/>
      <c r="AM1489" s="40"/>
      <c r="AN1489" s="40"/>
      <c r="AO1489" s="44"/>
      <c r="AP1489" s="40"/>
      <c r="AQ1489" s="40"/>
      <c r="AR1489" s="40"/>
      <c r="AS1489" s="40"/>
      <c r="AT1489" s="46"/>
      <c r="AU1489" s="40"/>
      <c r="AV1489" s="40"/>
      <c r="AW1489" s="40"/>
      <c r="AX1489" s="40"/>
      <c r="AY1489" s="40"/>
      <c r="AZ1489" s="40"/>
      <c r="BA1489" s="40"/>
      <c r="BB1489" s="40"/>
      <c r="BC1489" s="40"/>
      <c r="BD1489" s="40"/>
      <c r="BE1489" s="40"/>
      <c r="BF1489" s="40"/>
      <c r="BG1489" s="40"/>
      <c r="BH1489" s="40"/>
      <c r="BI1489" s="40"/>
      <c r="BJ1489" s="40"/>
      <c r="BK1489" s="40"/>
      <c r="BL1489" s="40"/>
      <c r="BM1489" s="40"/>
      <c r="BN1489" s="40"/>
      <c r="BQ1489" s="170"/>
    </row>
    <row r="1490" spans="1:69" x14ac:dyDescent="0.2">
      <c r="A1490" s="41"/>
      <c r="B1490" s="41"/>
      <c r="C1490" s="64"/>
      <c r="D1490" s="64"/>
      <c r="E1490" s="59"/>
      <c r="F1490" s="59"/>
      <c r="G1490" s="59"/>
      <c r="H1490" s="167"/>
      <c r="I1490" s="58"/>
      <c r="J1490" s="40"/>
      <c r="K1490" s="40"/>
      <c r="L1490" s="40"/>
      <c r="M1490" s="40"/>
      <c r="N1490" s="165"/>
      <c r="O1490" s="44"/>
      <c r="P1490" s="40"/>
      <c r="Q1490" s="40"/>
      <c r="R1490" s="40"/>
      <c r="S1490" s="40"/>
      <c r="T1490" s="40"/>
      <c r="U1490" s="43"/>
      <c r="V1490" s="45"/>
      <c r="W1490" s="143"/>
      <c r="X1490" s="41"/>
      <c r="Y1490" s="40"/>
      <c r="Z1490" s="40"/>
      <c r="AA1490" s="40"/>
      <c r="AB1490" s="40"/>
      <c r="AC1490" s="40"/>
      <c r="AD1490" s="40"/>
      <c r="AE1490" s="40"/>
      <c r="AF1490" s="44"/>
      <c r="AG1490" s="40"/>
      <c r="AH1490" s="40"/>
      <c r="AI1490" s="40"/>
      <c r="AJ1490" s="40"/>
      <c r="AK1490" s="40"/>
      <c r="AL1490" s="41"/>
      <c r="AM1490" s="40"/>
      <c r="AN1490" s="40"/>
      <c r="AO1490" s="44"/>
      <c r="AP1490" s="40"/>
      <c r="AQ1490" s="40"/>
      <c r="AR1490" s="40"/>
      <c r="AS1490" s="40"/>
      <c r="AT1490" s="46"/>
      <c r="AU1490" s="40"/>
      <c r="AV1490" s="40"/>
      <c r="AW1490" s="40"/>
      <c r="AX1490" s="40"/>
      <c r="AY1490" s="40"/>
      <c r="AZ1490" s="40"/>
      <c r="BA1490" s="40"/>
      <c r="BB1490" s="40"/>
      <c r="BC1490" s="40"/>
      <c r="BD1490" s="40"/>
      <c r="BE1490" s="40"/>
      <c r="BF1490" s="40"/>
      <c r="BG1490" s="40"/>
      <c r="BH1490" s="40"/>
      <c r="BI1490" s="40"/>
      <c r="BJ1490" s="40"/>
      <c r="BK1490" s="40"/>
      <c r="BL1490" s="40"/>
      <c r="BM1490" s="40"/>
      <c r="BN1490" s="40"/>
      <c r="BQ1490" s="170"/>
    </row>
    <row r="1491" spans="1:69" x14ac:dyDescent="0.2">
      <c r="A1491" s="41"/>
      <c r="B1491" s="41"/>
      <c r="C1491" s="64"/>
      <c r="D1491" s="64"/>
      <c r="E1491" s="59"/>
      <c r="F1491" s="59"/>
      <c r="G1491" s="59"/>
      <c r="H1491" s="167"/>
      <c r="I1491" s="58"/>
      <c r="J1491" s="40"/>
      <c r="K1491" s="40"/>
      <c r="L1491" s="40"/>
      <c r="M1491" s="40"/>
      <c r="N1491" s="165"/>
      <c r="O1491" s="44"/>
      <c r="P1491" s="40"/>
      <c r="Q1491" s="40"/>
      <c r="R1491" s="40"/>
      <c r="S1491" s="40"/>
      <c r="T1491" s="40"/>
      <c r="U1491" s="43"/>
      <c r="V1491" s="45"/>
      <c r="W1491" s="143"/>
      <c r="X1491" s="41"/>
      <c r="Y1491" s="40"/>
      <c r="Z1491" s="40"/>
      <c r="AA1491" s="40"/>
      <c r="AB1491" s="40"/>
      <c r="AC1491" s="40"/>
      <c r="AD1491" s="40"/>
      <c r="AE1491" s="40"/>
      <c r="AF1491" s="44"/>
      <c r="AG1491" s="40"/>
      <c r="AH1491" s="40"/>
      <c r="AI1491" s="40"/>
      <c r="AJ1491" s="40"/>
      <c r="AK1491" s="40"/>
      <c r="AL1491" s="41"/>
      <c r="AM1491" s="40"/>
      <c r="AN1491" s="40"/>
      <c r="AO1491" s="44"/>
      <c r="AP1491" s="40"/>
      <c r="AQ1491" s="40"/>
      <c r="AR1491" s="40"/>
      <c r="AS1491" s="40"/>
      <c r="AT1491" s="46"/>
      <c r="AU1491" s="40"/>
      <c r="AV1491" s="40"/>
      <c r="AW1491" s="40"/>
      <c r="AX1491" s="40"/>
      <c r="AY1491" s="40"/>
      <c r="AZ1491" s="40"/>
      <c r="BA1491" s="40"/>
      <c r="BB1491" s="40"/>
      <c r="BC1491" s="40"/>
      <c r="BD1491" s="40"/>
      <c r="BE1491" s="40"/>
      <c r="BF1491" s="40"/>
      <c r="BG1491" s="40"/>
      <c r="BH1491" s="40"/>
      <c r="BI1491" s="40"/>
      <c r="BJ1491" s="40"/>
      <c r="BK1491" s="40"/>
      <c r="BL1491" s="40"/>
      <c r="BM1491" s="40"/>
      <c r="BN1491" s="40"/>
      <c r="BQ1491" s="170"/>
    </row>
    <row r="1492" spans="1:69" x14ac:dyDescent="0.2">
      <c r="A1492" s="41"/>
      <c r="B1492" s="41"/>
      <c r="C1492" s="64"/>
      <c r="D1492" s="64"/>
      <c r="E1492" s="59"/>
      <c r="F1492" s="59"/>
      <c r="G1492" s="59"/>
      <c r="H1492" s="167"/>
      <c r="I1492" s="58"/>
      <c r="J1492" s="40"/>
      <c r="K1492" s="40"/>
      <c r="L1492" s="40"/>
      <c r="M1492" s="40"/>
      <c r="N1492" s="165"/>
      <c r="O1492" s="44"/>
      <c r="P1492" s="40"/>
      <c r="Q1492" s="40"/>
      <c r="R1492" s="40"/>
      <c r="S1492" s="40"/>
      <c r="T1492" s="40"/>
      <c r="U1492" s="43"/>
      <c r="V1492" s="45"/>
      <c r="W1492" s="143"/>
      <c r="X1492" s="41"/>
      <c r="Y1492" s="40"/>
      <c r="Z1492" s="40"/>
      <c r="AA1492" s="40"/>
      <c r="AB1492" s="40"/>
      <c r="AC1492" s="40"/>
      <c r="AD1492" s="40"/>
      <c r="AE1492" s="40"/>
      <c r="AF1492" s="44"/>
      <c r="AG1492" s="40"/>
      <c r="AH1492" s="40"/>
      <c r="AI1492" s="40"/>
      <c r="AJ1492" s="40"/>
      <c r="AK1492" s="40"/>
      <c r="AL1492" s="41"/>
      <c r="AM1492" s="40"/>
      <c r="AN1492" s="40"/>
      <c r="AO1492" s="44"/>
      <c r="AP1492" s="40"/>
      <c r="AQ1492" s="40"/>
      <c r="AR1492" s="40"/>
      <c r="AS1492" s="40"/>
      <c r="AT1492" s="46"/>
      <c r="AU1492" s="40"/>
      <c r="AV1492" s="40"/>
      <c r="AW1492" s="40"/>
      <c r="AX1492" s="40"/>
      <c r="AY1492" s="40"/>
      <c r="AZ1492" s="40"/>
      <c r="BA1492" s="40"/>
      <c r="BB1492" s="40"/>
      <c r="BC1492" s="40"/>
      <c r="BD1492" s="40"/>
      <c r="BE1492" s="40"/>
      <c r="BF1492" s="40"/>
      <c r="BG1492" s="40"/>
      <c r="BH1492" s="40"/>
      <c r="BI1492" s="40"/>
      <c r="BJ1492" s="40"/>
      <c r="BK1492" s="40"/>
      <c r="BL1492" s="40"/>
      <c r="BM1492" s="40"/>
      <c r="BN1492" s="40"/>
      <c r="BQ1492" s="170"/>
    </row>
    <row r="1493" spans="1:69" x14ac:dyDescent="0.2">
      <c r="A1493" s="41"/>
      <c r="B1493" s="41"/>
      <c r="C1493" s="64"/>
      <c r="D1493" s="64"/>
      <c r="E1493" s="59"/>
      <c r="F1493" s="59"/>
      <c r="G1493" s="59"/>
      <c r="H1493" s="167"/>
      <c r="I1493" s="58"/>
      <c r="J1493" s="40"/>
      <c r="K1493" s="40"/>
      <c r="L1493" s="40"/>
      <c r="M1493" s="40"/>
      <c r="N1493" s="165"/>
      <c r="O1493" s="44"/>
      <c r="P1493" s="40"/>
      <c r="Q1493" s="40"/>
      <c r="R1493" s="40"/>
      <c r="S1493" s="40"/>
      <c r="T1493" s="40"/>
      <c r="U1493" s="43"/>
      <c r="V1493" s="45"/>
      <c r="W1493" s="143"/>
      <c r="X1493" s="41"/>
      <c r="Y1493" s="40"/>
      <c r="Z1493" s="40"/>
      <c r="AA1493" s="40"/>
      <c r="AB1493" s="40"/>
      <c r="AC1493" s="40"/>
      <c r="AD1493" s="40"/>
      <c r="AE1493" s="40"/>
      <c r="AF1493" s="44"/>
      <c r="AG1493" s="40"/>
      <c r="AH1493" s="40"/>
      <c r="AI1493" s="40"/>
      <c r="AJ1493" s="40"/>
      <c r="AK1493" s="40"/>
      <c r="AL1493" s="41"/>
      <c r="AM1493" s="40"/>
      <c r="AN1493" s="40"/>
      <c r="AO1493" s="44"/>
      <c r="AP1493" s="40"/>
      <c r="AQ1493" s="40"/>
      <c r="AR1493" s="40"/>
      <c r="AS1493" s="40"/>
      <c r="AT1493" s="46"/>
      <c r="AU1493" s="40"/>
      <c r="AV1493" s="40"/>
      <c r="AW1493" s="40"/>
      <c r="AX1493" s="40"/>
      <c r="AY1493" s="40"/>
      <c r="AZ1493" s="40"/>
      <c r="BA1493" s="40"/>
      <c r="BB1493" s="40"/>
      <c r="BC1493" s="40"/>
      <c r="BD1493" s="40"/>
      <c r="BE1493" s="40"/>
      <c r="BF1493" s="40"/>
      <c r="BG1493" s="40"/>
      <c r="BH1493" s="40"/>
      <c r="BI1493" s="40"/>
      <c r="BJ1493" s="40"/>
      <c r="BK1493" s="40"/>
      <c r="BL1493" s="40"/>
      <c r="BM1493" s="40"/>
      <c r="BN1493" s="40"/>
      <c r="BQ1493" s="170"/>
    </row>
    <row r="1494" spans="1:69" x14ac:dyDescent="0.2">
      <c r="A1494" s="41"/>
      <c r="B1494" s="41"/>
      <c r="C1494" s="64"/>
      <c r="D1494" s="64"/>
      <c r="E1494" s="59"/>
      <c r="F1494" s="59"/>
      <c r="G1494" s="59"/>
      <c r="H1494" s="167"/>
      <c r="I1494" s="58"/>
      <c r="J1494" s="40"/>
      <c r="K1494" s="40"/>
      <c r="L1494" s="40"/>
      <c r="M1494" s="40"/>
      <c r="N1494" s="165"/>
      <c r="O1494" s="44"/>
      <c r="P1494" s="40"/>
      <c r="Q1494" s="40"/>
      <c r="R1494" s="40"/>
      <c r="S1494" s="40"/>
      <c r="T1494" s="40"/>
      <c r="U1494" s="43"/>
      <c r="V1494" s="45"/>
      <c r="W1494" s="143"/>
      <c r="X1494" s="41"/>
      <c r="Y1494" s="40"/>
      <c r="Z1494" s="40"/>
      <c r="AA1494" s="40"/>
      <c r="AB1494" s="40"/>
      <c r="AC1494" s="40"/>
      <c r="AD1494" s="40"/>
      <c r="AE1494" s="40"/>
      <c r="AF1494" s="44"/>
      <c r="AG1494" s="40"/>
      <c r="AH1494" s="40"/>
      <c r="AI1494" s="40"/>
      <c r="AJ1494" s="40"/>
      <c r="AK1494" s="40"/>
      <c r="AL1494" s="41"/>
      <c r="AM1494" s="40"/>
      <c r="AN1494" s="40"/>
      <c r="AO1494" s="44"/>
      <c r="AP1494" s="40"/>
      <c r="AQ1494" s="40"/>
      <c r="AR1494" s="40"/>
      <c r="AS1494" s="40"/>
      <c r="AT1494" s="46"/>
      <c r="AU1494" s="40"/>
      <c r="AV1494" s="40"/>
      <c r="AW1494" s="40"/>
      <c r="AX1494" s="40"/>
      <c r="AY1494" s="40"/>
      <c r="AZ1494" s="40"/>
      <c r="BA1494" s="40"/>
      <c r="BB1494" s="40"/>
      <c r="BC1494" s="40"/>
      <c r="BD1494" s="40"/>
      <c r="BE1494" s="40"/>
      <c r="BF1494" s="40"/>
      <c r="BG1494" s="40"/>
      <c r="BH1494" s="40"/>
      <c r="BI1494" s="40"/>
      <c r="BJ1494" s="40"/>
      <c r="BK1494" s="40"/>
      <c r="BL1494" s="40"/>
      <c r="BM1494" s="40"/>
      <c r="BN1494" s="40"/>
      <c r="BQ1494" s="170"/>
    </row>
    <row r="1495" spans="1:69" x14ac:dyDescent="0.2">
      <c r="A1495" s="41"/>
      <c r="B1495" s="41"/>
      <c r="C1495" s="64"/>
      <c r="D1495" s="64"/>
      <c r="E1495" s="59"/>
      <c r="F1495" s="59"/>
      <c r="G1495" s="59"/>
      <c r="H1495" s="167"/>
      <c r="I1495" s="58"/>
      <c r="J1495" s="40"/>
      <c r="K1495" s="40"/>
      <c r="L1495" s="40"/>
      <c r="M1495" s="40"/>
      <c r="N1495" s="165"/>
      <c r="O1495" s="44"/>
      <c r="P1495" s="40"/>
      <c r="Q1495" s="40"/>
      <c r="R1495" s="40"/>
      <c r="S1495" s="40"/>
      <c r="T1495" s="40"/>
      <c r="U1495" s="43"/>
      <c r="V1495" s="45"/>
      <c r="W1495" s="143"/>
      <c r="X1495" s="41"/>
      <c r="Y1495" s="40"/>
      <c r="Z1495" s="40"/>
      <c r="AA1495" s="40"/>
      <c r="AB1495" s="40"/>
      <c r="AC1495" s="40"/>
      <c r="AD1495" s="40"/>
      <c r="AE1495" s="40"/>
      <c r="AF1495" s="44"/>
      <c r="AG1495" s="40"/>
      <c r="AH1495" s="40"/>
      <c r="AI1495" s="40"/>
      <c r="AJ1495" s="40"/>
      <c r="AK1495" s="40"/>
      <c r="AL1495" s="41"/>
      <c r="AM1495" s="40"/>
      <c r="AN1495" s="40"/>
      <c r="AO1495" s="44"/>
      <c r="AP1495" s="40"/>
      <c r="AQ1495" s="40"/>
      <c r="AR1495" s="40"/>
      <c r="AS1495" s="40"/>
      <c r="AT1495" s="46"/>
      <c r="AU1495" s="40"/>
      <c r="AV1495" s="40"/>
      <c r="AW1495" s="40"/>
      <c r="AX1495" s="40"/>
      <c r="AY1495" s="40"/>
      <c r="AZ1495" s="40"/>
      <c r="BA1495" s="40"/>
      <c r="BB1495" s="40"/>
      <c r="BC1495" s="40"/>
      <c r="BD1495" s="40"/>
      <c r="BE1495" s="40"/>
      <c r="BF1495" s="40"/>
      <c r="BG1495" s="40"/>
      <c r="BH1495" s="40"/>
      <c r="BI1495" s="40"/>
      <c r="BJ1495" s="40"/>
      <c r="BK1495" s="40"/>
      <c r="BL1495" s="40"/>
      <c r="BM1495" s="40"/>
      <c r="BN1495" s="40"/>
      <c r="BQ1495" s="170"/>
    </row>
    <row r="1496" spans="1:69" x14ac:dyDescent="0.2">
      <c r="A1496" s="41"/>
      <c r="B1496" s="41"/>
      <c r="C1496" s="64"/>
      <c r="D1496" s="64"/>
      <c r="E1496" s="59"/>
      <c r="F1496" s="59"/>
      <c r="G1496" s="59"/>
      <c r="H1496" s="167"/>
      <c r="I1496" s="58"/>
      <c r="J1496" s="40"/>
      <c r="K1496" s="40"/>
      <c r="L1496" s="40"/>
      <c r="M1496" s="40"/>
      <c r="N1496" s="165"/>
      <c r="O1496" s="44"/>
      <c r="P1496" s="40"/>
      <c r="Q1496" s="40"/>
      <c r="R1496" s="40"/>
      <c r="S1496" s="40"/>
      <c r="T1496" s="40"/>
      <c r="U1496" s="43"/>
      <c r="V1496" s="45"/>
      <c r="W1496" s="143"/>
      <c r="X1496" s="41"/>
      <c r="Y1496" s="40"/>
      <c r="Z1496" s="40"/>
      <c r="AA1496" s="40"/>
      <c r="AB1496" s="40"/>
      <c r="AC1496" s="40"/>
      <c r="AD1496" s="40"/>
      <c r="AE1496" s="40"/>
      <c r="AF1496" s="44"/>
      <c r="AG1496" s="40"/>
      <c r="AH1496" s="40"/>
      <c r="AI1496" s="40"/>
      <c r="AJ1496" s="40"/>
      <c r="AK1496" s="40"/>
      <c r="AL1496" s="41"/>
      <c r="AM1496" s="40"/>
      <c r="AN1496" s="40"/>
      <c r="AO1496" s="44"/>
      <c r="AP1496" s="40"/>
      <c r="AQ1496" s="40"/>
      <c r="AR1496" s="40"/>
      <c r="AS1496" s="40"/>
      <c r="AT1496" s="46"/>
      <c r="AU1496" s="40"/>
      <c r="AV1496" s="40"/>
      <c r="AW1496" s="40"/>
      <c r="AX1496" s="40"/>
      <c r="AY1496" s="40"/>
      <c r="AZ1496" s="40"/>
      <c r="BA1496" s="40"/>
      <c r="BB1496" s="40"/>
      <c r="BC1496" s="40"/>
      <c r="BD1496" s="40"/>
      <c r="BE1496" s="40"/>
      <c r="BF1496" s="40"/>
      <c r="BG1496" s="40"/>
      <c r="BH1496" s="40"/>
      <c r="BI1496" s="40"/>
      <c r="BJ1496" s="40"/>
      <c r="BK1496" s="40"/>
      <c r="BL1496" s="40"/>
      <c r="BM1496" s="40"/>
      <c r="BN1496" s="40"/>
      <c r="BQ1496" s="170"/>
    </row>
    <row r="1497" spans="1:69" x14ac:dyDescent="0.2">
      <c r="A1497" s="41"/>
      <c r="B1497" s="41"/>
      <c r="C1497" s="64"/>
      <c r="D1497" s="64"/>
      <c r="E1497" s="59"/>
      <c r="F1497" s="59"/>
      <c r="G1497" s="59"/>
      <c r="H1497" s="167"/>
      <c r="I1497" s="58"/>
      <c r="J1497" s="40"/>
      <c r="K1497" s="40"/>
      <c r="L1497" s="40"/>
      <c r="M1497" s="40"/>
      <c r="N1497" s="165"/>
      <c r="O1497" s="44"/>
      <c r="P1497" s="40"/>
      <c r="Q1497" s="40"/>
      <c r="R1497" s="40"/>
      <c r="S1497" s="40"/>
      <c r="T1497" s="40"/>
      <c r="U1497" s="43"/>
      <c r="V1497" s="45"/>
      <c r="W1497" s="143"/>
      <c r="X1497" s="41"/>
      <c r="Y1497" s="40"/>
      <c r="Z1497" s="40"/>
      <c r="AA1497" s="40"/>
      <c r="AB1497" s="40"/>
      <c r="AC1497" s="40"/>
      <c r="AD1497" s="40"/>
      <c r="AE1497" s="40"/>
      <c r="AF1497" s="44"/>
      <c r="AG1497" s="40"/>
      <c r="AH1497" s="40"/>
      <c r="AI1497" s="40"/>
      <c r="AJ1497" s="40"/>
      <c r="AK1497" s="40"/>
      <c r="AL1497" s="41"/>
      <c r="AM1497" s="40"/>
      <c r="AN1497" s="40"/>
      <c r="AO1497" s="44"/>
      <c r="AP1497" s="40"/>
      <c r="AQ1497" s="40"/>
      <c r="AR1497" s="40"/>
      <c r="AS1497" s="40"/>
      <c r="AT1497" s="46"/>
      <c r="AU1497" s="40"/>
      <c r="AV1497" s="40"/>
      <c r="AW1497" s="40"/>
      <c r="AX1497" s="40"/>
      <c r="AY1497" s="40"/>
      <c r="AZ1497" s="40"/>
      <c r="BA1497" s="40"/>
      <c r="BB1497" s="40"/>
      <c r="BC1497" s="40"/>
      <c r="BD1497" s="40"/>
      <c r="BE1497" s="40"/>
      <c r="BF1497" s="40"/>
      <c r="BG1497" s="40"/>
      <c r="BH1497" s="40"/>
      <c r="BI1497" s="40"/>
      <c r="BJ1497" s="40"/>
      <c r="BK1497" s="40"/>
      <c r="BL1497" s="40"/>
      <c r="BM1497" s="40"/>
      <c r="BN1497" s="40"/>
      <c r="BQ1497" s="170"/>
    </row>
    <row r="1498" spans="1:69" x14ac:dyDescent="0.2">
      <c r="A1498" s="41"/>
      <c r="B1498" s="41"/>
      <c r="C1498" s="64"/>
      <c r="D1498" s="64"/>
      <c r="E1498" s="59"/>
      <c r="F1498" s="59"/>
      <c r="G1498" s="59"/>
      <c r="H1498" s="167"/>
      <c r="I1498" s="58"/>
      <c r="J1498" s="40"/>
      <c r="K1498" s="40"/>
      <c r="L1498" s="40"/>
      <c r="M1498" s="40"/>
      <c r="N1498" s="165"/>
      <c r="O1498" s="44"/>
      <c r="P1498" s="40"/>
      <c r="Q1498" s="40"/>
      <c r="R1498" s="40"/>
      <c r="S1498" s="40"/>
      <c r="T1498" s="40"/>
      <c r="U1498" s="43"/>
      <c r="V1498" s="45"/>
      <c r="W1498" s="143"/>
      <c r="X1498" s="41"/>
      <c r="Y1498" s="40"/>
      <c r="Z1498" s="40"/>
      <c r="AA1498" s="40"/>
      <c r="AB1498" s="40"/>
      <c r="AC1498" s="40"/>
      <c r="AD1498" s="40"/>
      <c r="AE1498" s="40"/>
      <c r="AF1498" s="44"/>
      <c r="AG1498" s="40"/>
      <c r="AH1498" s="40"/>
      <c r="AI1498" s="40"/>
      <c r="AJ1498" s="40"/>
      <c r="AK1498" s="40"/>
      <c r="AL1498" s="41"/>
      <c r="AM1498" s="40"/>
      <c r="AN1498" s="40"/>
      <c r="AO1498" s="44"/>
      <c r="AP1498" s="40"/>
      <c r="AQ1498" s="40"/>
      <c r="AR1498" s="40"/>
      <c r="AS1498" s="40"/>
      <c r="AT1498" s="46"/>
      <c r="AU1498" s="40"/>
      <c r="AV1498" s="40"/>
      <c r="AW1498" s="40"/>
      <c r="AX1498" s="40"/>
      <c r="AY1498" s="40"/>
      <c r="AZ1498" s="40"/>
      <c r="BA1498" s="40"/>
      <c r="BB1498" s="40"/>
      <c r="BC1498" s="40"/>
      <c r="BD1498" s="40"/>
      <c r="BE1498" s="40"/>
      <c r="BF1498" s="40"/>
      <c r="BG1498" s="40"/>
      <c r="BH1498" s="40"/>
      <c r="BI1498" s="40"/>
      <c r="BJ1498" s="40"/>
      <c r="BK1498" s="40"/>
      <c r="BL1498" s="40"/>
      <c r="BM1498" s="40"/>
      <c r="BN1498" s="40"/>
      <c r="BQ1498" s="170"/>
    </row>
    <row r="1499" spans="1:69" x14ac:dyDescent="0.2">
      <c r="A1499" s="41"/>
      <c r="B1499" s="41"/>
      <c r="C1499" s="64"/>
      <c r="D1499" s="64"/>
      <c r="E1499" s="59"/>
      <c r="F1499" s="59"/>
      <c r="G1499" s="59"/>
      <c r="H1499" s="167"/>
      <c r="I1499" s="58"/>
      <c r="J1499" s="40"/>
      <c r="K1499" s="40"/>
      <c r="L1499" s="40"/>
      <c r="M1499" s="40"/>
      <c r="N1499" s="165"/>
      <c r="O1499" s="44"/>
      <c r="P1499" s="40"/>
      <c r="Q1499" s="40"/>
      <c r="R1499" s="40"/>
      <c r="S1499" s="40"/>
      <c r="T1499" s="40"/>
      <c r="U1499" s="43"/>
      <c r="V1499" s="45"/>
      <c r="W1499" s="143"/>
      <c r="X1499" s="41"/>
      <c r="Y1499" s="40"/>
      <c r="Z1499" s="40"/>
      <c r="AA1499" s="40"/>
      <c r="AB1499" s="40"/>
      <c r="AC1499" s="40"/>
      <c r="AD1499" s="40"/>
      <c r="AE1499" s="40"/>
      <c r="AF1499" s="44"/>
      <c r="AG1499" s="40"/>
      <c r="AH1499" s="40"/>
      <c r="AI1499" s="40"/>
      <c r="AJ1499" s="40"/>
      <c r="AK1499" s="40"/>
      <c r="AL1499" s="41"/>
      <c r="AM1499" s="40"/>
      <c r="AN1499" s="40"/>
      <c r="AO1499" s="44"/>
      <c r="AP1499" s="40"/>
      <c r="AQ1499" s="40"/>
      <c r="AR1499" s="40"/>
      <c r="AS1499" s="40"/>
      <c r="AT1499" s="46"/>
      <c r="AU1499" s="40"/>
      <c r="AV1499" s="40"/>
      <c r="AW1499" s="40"/>
      <c r="AX1499" s="40"/>
      <c r="AY1499" s="40"/>
      <c r="AZ1499" s="40"/>
      <c r="BA1499" s="40"/>
      <c r="BB1499" s="40"/>
      <c r="BC1499" s="40"/>
      <c r="BD1499" s="40"/>
      <c r="BE1499" s="40"/>
      <c r="BF1499" s="40"/>
      <c r="BG1499" s="40"/>
      <c r="BH1499" s="40"/>
      <c r="BI1499" s="40"/>
      <c r="BJ1499" s="40"/>
      <c r="BK1499" s="40"/>
      <c r="BL1499" s="40"/>
      <c r="BM1499" s="40"/>
      <c r="BN1499" s="40"/>
      <c r="BQ1499" s="170"/>
    </row>
    <row r="1500" spans="1:69" x14ac:dyDescent="0.2">
      <c r="A1500" s="41"/>
      <c r="B1500" s="41"/>
      <c r="C1500" s="64"/>
      <c r="D1500" s="64"/>
      <c r="E1500" s="59"/>
      <c r="F1500" s="59"/>
      <c r="G1500" s="59"/>
      <c r="H1500" s="167"/>
      <c r="I1500" s="58"/>
      <c r="J1500" s="40"/>
      <c r="K1500" s="40"/>
      <c r="L1500" s="40"/>
      <c r="M1500" s="40"/>
      <c r="N1500" s="165"/>
      <c r="O1500" s="44"/>
      <c r="P1500" s="40"/>
      <c r="Q1500" s="40"/>
      <c r="R1500" s="40"/>
      <c r="S1500" s="40"/>
      <c r="T1500" s="40"/>
      <c r="U1500" s="43"/>
      <c r="V1500" s="45"/>
      <c r="W1500" s="143"/>
      <c r="X1500" s="41"/>
      <c r="Y1500" s="40"/>
      <c r="Z1500" s="40"/>
      <c r="AA1500" s="40"/>
      <c r="AB1500" s="40"/>
      <c r="AC1500" s="40"/>
      <c r="AD1500" s="40"/>
      <c r="AE1500" s="40"/>
      <c r="AF1500" s="44"/>
      <c r="AG1500" s="40"/>
      <c r="AH1500" s="40"/>
      <c r="AI1500" s="40"/>
      <c r="AJ1500" s="40"/>
      <c r="AK1500" s="40"/>
      <c r="AL1500" s="41"/>
      <c r="AM1500" s="40"/>
      <c r="AN1500" s="40"/>
      <c r="AO1500" s="44"/>
      <c r="AP1500" s="40"/>
      <c r="AQ1500" s="40"/>
      <c r="AR1500" s="40"/>
      <c r="AS1500" s="40"/>
      <c r="AT1500" s="46"/>
      <c r="AU1500" s="40"/>
      <c r="AV1500" s="40"/>
      <c r="AW1500" s="40"/>
      <c r="AX1500" s="40"/>
      <c r="AY1500" s="40"/>
      <c r="AZ1500" s="40"/>
      <c r="BA1500" s="40"/>
      <c r="BB1500" s="40"/>
      <c r="BC1500" s="40"/>
      <c r="BD1500" s="40"/>
      <c r="BE1500" s="40"/>
      <c r="BF1500" s="40"/>
      <c r="BG1500" s="40"/>
      <c r="BH1500" s="40"/>
      <c r="BI1500" s="40"/>
      <c r="BJ1500" s="40"/>
      <c r="BK1500" s="40"/>
      <c r="BL1500" s="40"/>
      <c r="BM1500" s="40"/>
      <c r="BN1500" s="40"/>
      <c r="BQ1500" s="170"/>
    </row>
    <row r="1501" spans="1:69" x14ac:dyDescent="0.2">
      <c r="A1501" s="41"/>
      <c r="B1501" s="41"/>
      <c r="C1501" s="64"/>
      <c r="D1501" s="64"/>
      <c r="E1501" s="59"/>
      <c r="F1501" s="59"/>
      <c r="G1501" s="59"/>
      <c r="H1501" s="167"/>
      <c r="I1501" s="58"/>
      <c r="J1501" s="40"/>
      <c r="K1501" s="40"/>
      <c r="L1501" s="40"/>
      <c r="M1501" s="40"/>
      <c r="N1501" s="165"/>
      <c r="O1501" s="44"/>
      <c r="P1501" s="40"/>
      <c r="Q1501" s="40"/>
      <c r="R1501" s="40"/>
      <c r="S1501" s="40"/>
      <c r="T1501" s="40"/>
      <c r="U1501" s="43"/>
      <c r="V1501" s="45"/>
      <c r="W1501" s="143"/>
      <c r="X1501" s="41"/>
      <c r="Y1501" s="40"/>
      <c r="Z1501" s="40"/>
      <c r="AA1501" s="40"/>
      <c r="AB1501" s="40"/>
      <c r="AC1501" s="40"/>
      <c r="AD1501" s="40"/>
      <c r="AE1501" s="40"/>
      <c r="AF1501" s="44"/>
      <c r="AG1501" s="40"/>
      <c r="AH1501" s="40"/>
      <c r="AI1501" s="40"/>
      <c r="AJ1501" s="40"/>
      <c r="AK1501" s="40"/>
      <c r="AL1501" s="41"/>
      <c r="AM1501" s="40"/>
      <c r="AN1501" s="40"/>
      <c r="AO1501" s="44"/>
      <c r="AP1501" s="40"/>
      <c r="AQ1501" s="40"/>
      <c r="AR1501" s="40"/>
      <c r="AS1501" s="40"/>
      <c r="AT1501" s="46"/>
      <c r="AU1501" s="40"/>
      <c r="AV1501" s="40"/>
      <c r="AW1501" s="40"/>
      <c r="AX1501" s="40"/>
      <c r="AY1501" s="40"/>
      <c r="AZ1501" s="40"/>
      <c r="BA1501" s="40"/>
      <c r="BB1501" s="40"/>
      <c r="BC1501" s="40"/>
      <c r="BD1501" s="40"/>
      <c r="BE1501" s="40"/>
      <c r="BF1501" s="40"/>
      <c r="BG1501" s="40"/>
      <c r="BH1501" s="40"/>
      <c r="BI1501" s="40"/>
      <c r="BJ1501" s="40"/>
      <c r="BK1501" s="40"/>
      <c r="BL1501" s="40"/>
      <c r="BM1501" s="40"/>
      <c r="BN1501" s="40"/>
      <c r="BQ1501" s="170"/>
    </row>
    <row r="1502" spans="1:69" x14ac:dyDescent="0.2">
      <c r="A1502" s="41"/>
      <c r="B1502" s="41"/>
      <c r="C1502" s="64"/>
      <c r="D1502" s="64"/>
      <c r="E1502" s="59"/>
      <c r="F1502" s="59"/>
      <c r="G1502" s="59"/>
      <c r="H1502" s="167"/>
      <c r="I1502" s="58"/>
      <c r="J1502" s="40"/>
      <c r="K1502" s="40"/>
      <c r="L1502" s="40"/>
      <c r="M1502" s="40"/>
      <c r="N1502" s="165"/>
      <c r="O1502" s="44"/>
      <c r="P1502" s="40"/>
      <c r="Q1502" s="40"/>
      <c r="R1502" s="40"/>
      <c r="S1502" s="40"/>
      <c r="T1502" s="40"/>
      <c r="U1502" s="43"/>
      <c r="V1502" s="45"/>
      <c r="W1502" s="143"/>
      <c r="X1502" s="41"/>
      <c r="Y1502" s="40"/>
      <c r="Z1502" s="40"/>
      <c r="AA1502" s="40"/>
      <c r="AB1502" s="40"/>
      <c r="AC1502" s="40"/>
      <c r="AD1502" s="40"/>
      <c r="AE1502" s="40"/>
      <c r="AF1502" s="44"/>
      <c r="AG1502" s="40"/>
      <c r="AH1502" s="40"/>
      <c r="AI1502" s="40"/>
      <c r="AJ1502" s="40"/>
      <c r="AK1502" s="40"/>
      <c r="AL1502" s="41"/>
      <c r="AM1502" s="40"/>
      <c r="AN1502" s="40"/>
      <c r="AO1502" s="44"/>
      <c r="AP1502" s="40"/>
      <c r="AQ1502" s="40"/>
      <c r="AR1502" s="40"/>
      <c r="AS1502" s="40"/>
      <c r="AT1502" s="46"/>
      <c r="AU1502" s="40"/>
      <c r="AV1502" s="40"/>
      <c r="AW1502" s="40"/>
      <c r="AX1502" s="40"/>
      <c r="AY1502" s="40"/>
      <c r="AZ1502" s="40"/>
      <c r="BA1502" s="40"/>
      <c r="BB1502" s="40"/>
      <c r="BC1502" s="40"/>
      <c r="BD1502" s="40"/>
      <c r="BE1502" s="40"/>
      <c r="BF1502" s="40"/>
      <c r="BG1502" s="40"/>
      <c r="BH1502" s="40"/>
      <c r="BI1502" s="40"/>
      <c r="BJ1502" s="40"/>
      <c r="BK1502" s="40"/>
      <c r="BL1502" s="40"/>
      <c r="BM1502" s="40"/>
      <c r="BN1502" s="40"/>
      <c r="BQ1502" s="170"/>
    </row>
    <row r="1503" spans="1:69" x14ac:dyDescent="0.2">
      <c r="A1503" s="41"/>
      <c r="B1503" s="41"/>
      <c r="C1503" s="64"/>
      <c r="D1503" s="64"/>
      <c r="E1503" s="59"/>
      <c r="F1503" s="59"/>
      <c r="G1503" s="59"/>
      <c r="H1503" s="167"/>
      <c r="I1503" s="58"/>
      <c r="J1503" s="40"/>
      <c r="K1503" s="40"/>
      <c r="L1503" s="40"/>
      <c r="M1503" s="40"/>
      <c r="N1503" s="165"/>
      <c r="O1503" s="44"/>
      <c r="P1503" s="40"/>
      <c r="Q1503" s="40"/>
      <c r="R1503" s="40"/>
      <c r="S1503" s="40"/>
      <c r="T1503" s="40"/>
      <c r="U1503" s="43"/>
      <c r="V1503" s="45"/>
      <c r="W1503" s="143"/>
      <c r="X1503" s="41"/>
      <c r="Y1503" s="40"/>
      <c r="Z1503" s="40"/>
      <c r="AA1503" s="40"/>
      <c r="AB1503" s="40"/>
      <c r="AC1503" s="40"/>
      <c r="AD1503" s="40"/>
      <c r="AE1503" s="40"/>
      <c r="AF1503" s="44"/>
      <c r="AG1503" s="40"/>
      <c r="AH1503" s="40"/>
      <c r="AI1503" s="40"/>
      <c r="AJ1503" s="40"/>
      <c r="AK1503" s="40"/>
      <c r="AL1503" s="41"/>
      <c r="AM1503" s="40"/>
      <c r="AN1503" s="40"/>
      <c r="AO1503" s="44"/>
      <c r="AP1503" s="40"/>
      <c r="AQ1503" s="40"/>
      <c r="AR1503" s="40"/>
      <c r="AS1503" s="40"/>
      <c r="AT1503" s="46"/>
      <c r="AU1503" s="40"/>
      <c r="AV1503" s="40"/>
      <c r="AW1503" s="40"/>
      <c r="AX1503" s="40"/>
      <c r="AY1503" s="40"/>
      <c r="AZ1503" s="40"/>
      <c r="BA1503" s="40"/>
      <c r="BB1503" s="40"/>
      <c r="BC1503" s="40"/>
      <c r="BD1503" s="40"/>
      <c r="BE1503" s="40"/>
      <c r="BF1503" s="40"/>
      <c r="BG1503" s="40"/>
      <c r="BH1503" s="40"/>
      <c r="BI1503" s="40"/>
      <c r="BJ1503" s="40"/>
      <c r="BK1503" s="40"/>
      <c r="BL1503" s="40"/>
      <c r="BM1503" s="40"/>
      <c r="BN1503" s="40"/>
      <c r="BQ1503" s="170"/>
    </row>
    <row r="1504" spans="1:69" x14ac:dyDescent="0.2">
      <c r="A1504" s="41"/>
      <c r="B1504" s="41"/>
      <c r="C1504" s="64"/>
      <c r="D1504" s="64"/>
      <c r="E1504" s="59"/>
      <c r="F1504" s="59"/>
      <c r="G1504" s="59"/>
      <c r="H1504" s="167"/>
      <c r="I1504" s="58"/>
      <c r="J1504" s="40"/>
      <c r="K1504" s="40"/>
      <c r="L1504" s="40"/>
      <c r="M1504" s="40"/>
      <c r="N1504" s="165"/>
      <c r="O1504" s="44"/>
      <c r="P1504" s="40"/>
      <c r="Q1504" s="40"/>
      <c r="R1504" s="40"/>
      <c r="S1504" s="40"/>
      <c r="T1504" s="40"/>
      <c r="U1504" s="43"/>
      <c r="V1504" s="45"/>
      <c r="W1504" s="143"/>
      <c r="X1504" s="41"/>
      <c r="Y1504" s="40"/>
      <c r="Z1504" s="40"/>
      <c r="AA1504" s="40"/>
      <c r="AB1504" s="40"/>
      <c r="AC1504" s="40"/>
      <c r="AD1504" s="40"/>
      <c r="AE1504" s="40"/>
      <c r="AF1504" s="44"/>
      <c r="AG1504" s="40"/>
      <c r="AH1504" s="40"/>
      <c r="AI1504" s="40"/>
      <c r="AJ1504" s="40"/>
      <c r="AK1504" s="40"/>
      <c r="AL1504" s="41"/>
      <c r="AM1504" s="40"/>
      <c r="AN1504" s="40"/>
      <c r="AO1504" s="44"/>
      <c r="AP1504" s="40"/>
      <c r="AQ1504" s="40"/>
      <c r="AR1504" s="40"/>
      <c r="AS1504" s="40"/>
      <c r="AT1504" s="46"/>
      <c r="AU1504" s="40"/>
      <c r="AV1504" s="40"/>
      <c r="AW1504" s="40"/>
      <c r="AX1504" s="40"/>
      <c r="AY1504" s="40"/>
      <c r="AZ1504" s="40"/>
      <c r="BA1504" s="40"/>
      <c r="BB1504" s="40"/>
      <c r="BC1504" s="40"/>
      <c r="BD1504" s="40"/>
      <c r="BE1504" s="40"/>
      <c r="BF1504" s="40"/>
      <c r="BG1504" s="40"/>
      <c r="BH1504" s="40"/>
      <c r="BI1504" s="40"/>
      <c r="BJ1504" s="40"/>
      <c r="BK1504" s="40"/>
      <c r="BL1504" s="40"/>
      <c r="BM1504" s="40"/>
      <c r="BN1504" s="40"/>
      <c r="BQ1504" s="170"/>
    </row>
    <row r="1505" spans="1:69" x14ac:dyDescent="0.2">
      <c r="A1505" s="41"/>
      <c r="B1505" s="41"/>
      <c r="C1505" s="64"/>
      <c r="D1505" s="64"/>
      <c r="E1505" s="59"/>
      <c r="F1505" s="59"/>
      <c r="G1505" s="59"/>
      <c r="H1505" s="167"/>
      <c r="I1505" s="58"/>
      <c r="J1505" s="40"/>
      <c r="K1505" s="40"/>
      <c r="L1505" s="40"/>
      <c r="M1505" s="40"/>
      <c r="N1505" s="165"/>
      <c r="O1505" s="44"/>
      <c r="P1505" s="40"/>
      <c r="Q1505" s="40"/>
      <c r="R1505" s="40"/>
      <c r="S1505" s="40"/>
      <c r="T1505" s="40"/>
      <c r="U1505" s="43"/>
      <c r="V1505" s="45"/>
      <c r="W1505" s="143"/>
      <c r="X1505" s="41"/>
      <c r="Y1505" s="40"/>
      <c r="Z1505" s="40"/>
      <c r="AA1505" s="40"/>
      <c r="AB1505" s="40"/>
      <c r="AC1505" s="40"/>
      <c r="AD1505" s="40"/>
      <c r="AE1505" s="40"/>
      <c r="AF1505" s="44"/>
      <c r="AG1505" s="40"/>
      <c r="AH1505" s="40"/>
      <c r="AI1505" s="40"/>
      <c r="AJ1505" s="40"/>
      <c r="AK1505" s="40"/>
      <c r="AL1505" s="41"/>
      <c r="AM1505" s="40"/>
      <c r="AN1505" s="40"/>
      <c r="AO1505" s="44"/>
      <c r="AP1505" s="40"/>
      <c r="AQ1505" s="40"/>
      <c r="AR1505" s="40"/>
      <c r="AS1505" s="40"/>
      <c r="AT1505" s="46"/>
      <c r="AU1505" s="40"/>
      <c r="AV1505" s="40"/>
      <c r="AW1505" s="40"/>
      <c r="AX1505" s="40"/>
      <c r="AY1505" s="40"/>
      <c r="AZ1505" s="40"/>
      <c r="BA1505" s="40"/>
      <c r="BB1505" s="40"/>
      <c r="BC1505" s="40"/>
      <c r="BD1505" s="40"/>
      <c r="BE1505" s="40"/>
      <c r="BF1505" s="40"/>
      <c r="BG1505" s="40"/>
      <c r="BH1505" s="40"/>
      <c r="BI1505" s="40"/>
      <c r="BJ1505" s="40"/>
      <c r="BK1505" s="40"/>
      <c r="BL1505" s="40"/>
      <c r="BM1505" s="40"/>
      <c r="BN1505" s="40"/>
      <c r="BQ1505" s="170"/>
    </row>
    <row r="1506" spans="1:69" x14ac:dyDescent="0.2">
      <c r="A1506" s="41"/>
      <c r="B1506" s="41"/>
      <c r="C1506" s="64"/>
      <c r="D1506" s="64"/>
      <c r="E1506" s="59"/>
      <c r="F1506" s="59"/>
      <c r="G1506" s="59"/>
      <c r="H1506" s="167"/>
      <c r="I1506" s="58"/>
      <c r="J1506" s="40"/>
      <c r="K1506" s="40"/>
      <c r="L1506" s="40"/>
      <c r="M1506" s="40"/>
      <c r="N1506" s="165"/>
      <c r="O1506" s="44"/>
      <c r="P1506" s="40"/>
      <c r="Q1506" s="40"/>
      <c r="R1506" s="40"/>
      <c r="S1506" s="40"/>
      <c r="T1506" s="40"/>
      <c r="U1506" s="43"/>
      <c r="V1506" s="45"/>
      <c r="W1506" s="143"/>
      <c r="X1506" s="41"/>
      <c r="Y1506" s="40"/>
      <c r="Z1506" s="40"/>
      <c r="AA1506" s="40"/>
      <c r="AB1506" s="40"/>
      <c r="AC1506" s="40"/>
      <c r="AD1506" s="40"/>
      <c r="AE1506" s="40"/>
      <c r="AF1506" s="44"/>
      <c r="AG1506" s="40"/>
      <c r="AH1506" s="40"/>
      <c r="AI1506" s="40"/>
      <c r="AJ1506" s="40"/>
      <c r="AK1506" s="40"/>
      <c r="AL1506" s="41"/>
      <c r="AM1506" s="40"/>
      <c r="AN1506" s="40"/>
      <c r="AO1506" s="44"/>
      <c r="AP1506" s="40"/>
      <c r="AQ1506" s="40"/>
      <c r="AR1506" s="40"/>
      <c r="AS1506" s="40"/>
      <c r="AT1506" s="46"/>
      <c r="AU1506" s="40"/>
      <c r="AV1506" s="40"/>
      <c r="AW1506" s="40"/>
      <c r="AX1506" s="40"/>
      <c r="AY1506" s="40"/>
      <c r="AZ1506" s="40"/>
      <c r="BA1506" s="40"/>
      <c r="BB1506" s="40"/>
      <c r="BC1506" s="40"/>
      <c r="BD1506" s="40"/>
      <c r="BE1506" s="40"/>
      <c r="BF1506" s="40"/>
      <c r="BG1506" s="40"/>
      <c r="BH1506" s="40"/>
      <c r="BI1506" s="40"/>
      <c r="BJ1506" s="40"/>
      <c r="BK1506" s="40"/>
      <c r="BL1506" s="40"/>
      <c r="BM1506" s="40"/>
      <c r="BN1506" s="40"/>
      <c r="BQ1506" s="170"/>
    </row>
    <row r="1507" spans="1:69" x14ac:dyDescent="0.2">
      <c r="A1507" s="41"/>
      <c r="B1507" s="41"/>
      <c r="C1507" s="64"/>
      <c r="D1507" s="64"/>
      <c r="E1507" s="59"/>
      <c r="F1507" s="59"/>
      <c r="G1507" s="59"/>
      <c r="H1507" s="167"/>
      <c r="I1507" s="58"/>
      <c r="J1507" s="40"/>
      <c r="K1507" s="40"/>
      <c r="L1507" s="40"/>
      <c r="M1507" s="40"/>
      <c r="N1507" s="165"/>
      <c r="O1507" s="44"/>
      <c r="P1507" s="40"/>
      <c r="Q1507" s="40"/>
      <c r="R1507" s="40"/>
      <c r="S1507" s="40"/>
      <c r="T1507" s="40"/>
      <c r="U1507" s="43"/>
      <c r="V1507" s="45"/>
      <c r="W1507" s="143"/>
      <c r="X1507" s="41"/>
      <c r="Y1507" s="40"/>
      <c r="Z1507" s="40"/>
      <c r="AA1507" s="40"/>
      <c r="AB1507" s="40"/>
      <c r="AC1507" s="40"/>
      <c r="AD1507" s="40"/>
      <c r="AE1507" s="40"/>
      <c r="AF1507" s="44"/>
      <c r="AG1507" s="40"/>
      <c r="AH1507" s="40"/>
      <c r="AI1507" s="40"/>
      <c r="AJ1507" s="40"/>
      <c r="AK1507" s="40"/>
      <c r="AL1507" s="41"/>
      <c r="AM1507" s="40"/>
      <c r="AN1507" s="40"/>
      <c r="AO1507" s="44"/>
      <c r="AP1507" s="40"/>
      <c r="AQ1507" s="40"/>
      <c r="AR1507" s="40"/>
      <c r="AS1507" s="40"/>
      <c r="AT1507" s="46"/>
      <c r="AU1507" s="40"/>
      <c r="AV1507" s="40"/>
      <c r="AW1507" s="40"/>
      <c r="AX1507" s="40"/>
      <c r="AY1507" s="40"/>
      <c r="AZ1507" s="40"/>
      <c r="BA1507" s="40"/>
      <c r="BB1507" s="40"/>
      <c r="BC1507" s="40"/>
      <c r="BD1507" s="40"/>
      <c r="BE1507" s="40"/>
      <c r="BF1507" s="40"/>
      <c r="BG1507" s="40"/>
      <c r="BH1507" s="40"/>
      <c r="BI1507" s="40"/>
      <c r="BJ1507" s="40"/>
      <c r="BK1507" s="40"/>
      <c r="BL1507" s="40"/>
      <c r="BM1507" s="40"/>
      <c r="BN1507" s="40"/>
      <c r="BQ1507" s="170"/>
    </row>
    <row r="1508" spans="1:69" x14ac:dyDescent="0.2">
      <c r="A1508" s="41"/>
      <c r="B1508" s="41"/>
      <c r="C1508" s="64"/>
      <c r="D1508" s="64"/>
      <c r="E1508" s="59"/>
      <c r="F1508" s="59"/>
      <c r="G1508" s="59"/>
      <c r="H1508" s="167"/>
      <c r="I1508" s="58"/>
      <c r="J1508" s="40"/>
      <c r="K1508" s="40"/>
      <c r="L1508" s="40"/>
      <c r="M1508" s="40"/>
      <c r="N1508" s="165"/>
      <c r="O1508" s="44"/>
      <c r="P1508" s="40"/>
      <c r="Q1508" s="40"/>
      <c r="R1508" s="40"/>
      <c r="S1508" s="40"/>
      <c r="T1508" s="40"/>
      <c r="U1508" s="43"/>
      <c r="V1508" s="45"/>
      <c r="W1508" s="143"/>
      <c r="X1508" s="41"/>
      <c r="Y1508" s="40"/>
      <c r="Z1508" s="40"/>
      <c r="AA1508" s="40"/>
      <c r="AB1508" s="40"/>
      <c r="AC1508" s="40"/>
      <c r="AD1508" s="40"/>
      <c r="AE1508" s="40"/>
      <c r="AF1508" s="44"/>
      <c r="AG1508" s="40"/>
      <c r="AH1508" s="40"/>
      <c r="AI1508" s="40"/>
      <c r="AJ1508" s="40"/>
      <c r="AK1508" s="40"/>
      <c r="AL1508" s="41"/>
      <c r="AM1508" s="40"/>
      <c r="AN1508" s="40"/>
      <c r="AO1508" s="44"/>
      <c r="AP1508" s="40"/>
      <c r="AQ1508" s="40"/>
      <c r="AR1508" s="40"/>
      <c r="AS1508" s="40"/>
      <c r="AT1508" s="46"/>
      <c r="AU1508" s="40"/>
      <c r="AV1508" s="40"/>
      <c r="AW1508" s="40"/>
      <c r="AX1508" s="40"/>
      <c r="AY1508" s="40"/>
      <c r="AZ1508" s="40"/>
      <c r="BA1508" s="40"/>
      <c r="BB1508" s="40"/>
      <c r="BC1508" s="40"/>
      <c r="BD1508" s="40"/>
      <c r="BE1508" s="40"/>
      <c r="BF1508" s="40"/>
      <c r="BG1508" s="40"/>
      <c r="BH1508" s="40"/>
      <c r="BI1508" s="40"/>
      <c r="BJ1508" s="40"/>
      <c r="BK1508" s="40"/>
      <c r="BL1508" s="40"/>
      <c r="BM1508" s="40"/>
      <c r="BN1508" s="40"/>
      <c r="BQ1508" s="170"/>
    </row>
    <row r="1509" spans="1:69" x14ac:dyDescent="0.2">
      <c r="A1509" s="41"/>
      <c r="B1509" s="41"/>
      <c r="C1509" s="64"/>
      <c r="D1509" s="64"/>
      <c r="E1509" s="59"/>
      <c r="F1509" s="59"/>
      <c r="G1509" s="59"/>
      <c r="H1509" s="167"/>
      <c r="I1509" s="58"/>
      <c r="J1509" s="40"/>
      <c r="K1509" s="40"/>
      <c r="L1509" s="40"/>
      <c r="M1509" s="40"/>
      <c r="N1509" s="165"/>
      <c r="O1509" s="44"/>
      <c r="P1509" s="40"/>
      <c r="Q1509" s="40"/>
      <c r="R1509" s="40"/>
      <c r="S1509" s="40"/>
      <c r="T1509" s="40"/>
      <c r="U1509" s="43"/>
      <c r="V1509" s="45"/>
      <c r="W1509" s="143"/>
      <c r="X1509" s="41"/>
      <c r="Y1509" s="40"/>
      <c r="Z1509" s="40"/>
      <c r="AA1509" s="40"/>
      <c r="AB1509" s="40"/>
      <c r="AC1509" s="40"/>
      <c r="AD1509" s="40"/>
      <c r="AE1509" s="40"/>
      <c r="AF1509" s="44"/>
      <c r="AG1509" s="40"/>
      <c r="AH1509" s="40"/>
      <c r="AI1509" s="40"/>
      <c r="AJ1509" s="40"/>
      <c r="AK1509" s="40"/>
      <c r="AL1509" s="41"/>
      <c r="AM1509" s="40"/>
      <c r="AN1509" s="40"/>
      <c r="AO1509" s="44"/>
      <c r="AP1509" s="40"/>
      <c r="AQ1509" s="40"/>
      <c r="AR1509" s="40"/>
      <c r="AS1509" s="40"/>
      <c r="AT1509" s="46"/>
      <c r="AU1509" s="40"/>
      <c r="AV1509" s="40"/>
      <c r="AW1509" s="40"/>
      <c r="AX1509" s="40"/>
      <c r="AY1509" s="40"/>
      <c r="AZ1509" s="40"/>
      <c r="BA1509" s="40"/>
      <c r="BB1509" s="40"/>
      <c r="BC1509" s="40"/>
      <c r="BD1509" s="40"/>
      <c r="BE1509" s="40"/>
      <c r="BF1509" s="40"/>
      <c r="BG1509" s="40"/>
      <c r="BH1509" s="40"/>
      <c r="BI1509" s="40"/>
      <c r="BJ1509" s="40"/>
      <c r="BK1509" s="40"/>
      <c r="BL1509" s="40"/>
      <c r="BM1509" s="40"/>
      <c r="BN1509" s="40"/>
      <c r="BQ1509" s="170"/>
    </row>
    <row r="1510" spans="1:69" x14ac:dyDescent="0.2">
      <c r="A1510" s="41"/>
      <c r="B1510" s="41"/>
      <c r="C1510" s="64"/>
      <c r="D1510" s="64"/>
      <c r="E1510" s="59"/>
      <c r="F1510" s="59"/>
      <c r="G1510" s="59"/>
      <c r="H1510" s="167"/>
      <c r="I1510" s="58"/>
      <c r="J1510" s="40"/>
      <c r="K1510" s="40"/>
      <c r="L1510" s="40"/>
      <c r="M1510" s="40"/>
      <c r="N1510" s="165"/>
      <c r="O1510" s="44"/>
      <c r="P1510" s="40"/>
      <c r="Q1510" s="40"/>
      <c r="R1510" s="40"/>
      <c r="S1510" s="40"/>
      <c r="T1510" s="40"/>
      <c r="U1510" s="43"/>
      <c r="V1510" s="45"/>
      <c r="W1510" s="143"/>
      <c r="X1510" s="41"/>
      <c r="Y1510" s="40"/>
      <c r="Z1510" s="40"/>
      <c r="AA1510" s="40"/>
      <c r="AB1510" s="40"/>
      <c r="AC1510" s="40"/>
      <c r="AD1510" s="40"/>
      <c r="AE1510" s="40"/>
      <c r="AF1510" s="44"/>
      <c r="AG1510" s="40"/>
      <c r="AH1510" s="40"/>
      <c r="AI1510" s="40"/>
      <c r="AJ1510" s="40"/>
      <c r="AK1510" s="40"/>
      <c r="AL1510" s="41"/>
      <c r="AM1510" s="40"/>
      <c r="AN1510" s="40"/>
      <c r="AO1510" s="44"/>
      <c r="AP1510" s="40"/>
      <c r="AQ1510" s="40"/>
      <c r="AR1510" s="40"/>
      <c r="AS1510" s="40"/>
      <c r="AT1510" s="46"/>
      <c r="AU1510" s="40"/>
      <c r="AV1510" s="40"/>
      <c r="AW1510" s="40"/>
      <c r="AX1510" s="40"/>
      <c r="AY1510" s="40"/>
      <c r="AZ1510" s="40"/>
      <c r="BA1510" s="40"/>
      <c r="BB1510" s="40"/>
      <c r="BC1510" s="40"/>
      <c r="BD1510" s="40"/>
      <c r="BE1510" s="40"/>
      <c r="BF1510" s="40"/>
      <c r="BG1510" s="40"/>
      <c r="BH1510" s="40"/>
      <c r="BI1510" s="40"/>
      <c r="BJ1510" s="40"/>
      <c r="BK1510" s="40"/>
      <c r="BL1510" s="40"/>
      <c r="BM1510" s="40"/>
      <c r="BN1510" s="40"/>
      <c r="BQ1510" s="170"/>
    </row>
    <row r="1511" spans="1:69" x14ac:dyDescent="0.2">
      <c r="A1511" s="41"/>
      <c r="B1511" s="41"/>
      <c r="C1511" s="64"/>
      <c r="D1511" s="64"/>
      <c r="E1511" s="59"/>
      <c r="F1511" s="59"/>
      <c r="G1511" s="59"/>
      <c r="H1511" s="167"/>
      <c r="I1511" s="58"/>
      <c r="J1511" s="40"/>
      <c r="K1511" s="40"/>
      <c r="L1511" s="40"/>
      <c r="M1511" s="40"/>
      <c r="N1511" s="165"/>
      <c r="O1511" s="44"/>
      <c r="P1511" s="40"/>
      <c r="Q1511" s="40"/>
      <c r="R1511" s="40"/>
      <c r="S1511" s="40"/>
      <c r="T1511" s="40"/>
      <c r="U1511" s="43"/>
      <c r="V1511" s="45"/>
      <c r="W1511" s="143"/>
      <c r="X1511" s="41"/>
      <c r="Y1511" s="40"/>
      <c r="Z1511" s="40"/>
      <c r="AA1511" s="40"/>
      <c r="AB1511" s="40"/>
      <c r="AC1511" s="40"/>
      <c r="AD1511" s="40"/>
      <c r="AE1511" s="40"/>
      <c r="AF1511" s="44"/>
      <c r="AG1511" s="40"/>
      <c r="AH1511" s="40"/>
      <c r="AI1511" s="40"/>
      <c r="AJ1511" s="40"/>
      <c r="AK1511" s="40"/>
      <c r="AL1511" s="41"/>
      <c r="AM1511" s="40"/>
      <c r="AN1511" s="40"/>
      <c r="AO1511" s="44"/>
      <c r="AP1511" s="40"/>
      <c r="AQ1511" s="40"/>
      <c r="AR1511" s="40"/>
      <c r="AS1511" s="40"/>
      <c r="AT1511" s="46"/>
      <c r="AU1511" s="40"/>
      <c r="AV1511" s="40"/>
      <c r="AW1511" s="40"/>
      <c r="AX1511" s="40"/>
      <c r="AY1511" s="40"/>
      <c r="AZ1511" s="40"/>
      <c r="BA1511" s="40"/>
      <c r="BB1511" s="40"/>
      <c r="BC1511" s="40"/>
      <c r="BD1511" s="40"/>
      <c r="BE1511" s="40"/>
      <c r="BF1511" s="40"/>
      <c r="BG1511" s="40"/>
      <c r="BH1511" s="40"/>
      <c r="BI1511" s="40"/>
      <c r="BJ1511" s="40"/>
      <c r="BK1511" s="40"/>
      <c r="BL1511" s="40"/>
      <c r="BM1511" s="40"/>
      <c r="BN1511" s="40"/>
      <c r="BQ1511" s="170"/>
    </row>
    <row r="1512" spans="1:69" x14ac:dyDescent="0.2">
      <c r="A1512" s="41"/>
      <c r="B1512" s="41"/>
      <c r="C1512" s="64"/>
      <c r="D1512" s="64"/>
      <c r="E1512" s="59"/>
      <c r="F1512" s="59"/>
      <c r="G1512" s="59"/>
      <c r="H1512" s="167"/>
      <c r="I1512" s="58"/>
      <c r="J1512" s="40"/>
      <c r="K1512" s="40"/>
      <c r="L1512" s="40"/>
      <c r="M1512" s="40"/>
      <c r="N1512" s="165"/>
      <c r="O1512" s="44"/>
      <c r="P1512" s="40"/>
      <c r="Q1512" s="40"/>
      <c r="R1512" s="40"/>
      <c r="S1512" s="40"/>
      <c r="T1512" s="40"/>
      <c r="U1512" s="43"/>
      <c r="V1512" s="45"/>
      <c r="W1512" s="143"/>
      <c r="X1512" s="41"/>
      <c r="Y1512" s="40"/>
      <c r="Z1512" s="40"/>
      <c r="AA1512" s="40"/>
      <c r="AB1512" s="40"/>
      <c r="AC1512" s="40"/>
      <c r="AD1512" s="40"/>
      <c r="AE1512" s="40"/>
      <c r="AF1512" s="44"/>
      <c r="AG1512" s="40"/>
      <c r="AH1512" s="40"/>
      <c r="AI1512" s="40"/>
      <c r="AJ1512" s="40"/>
      <c r="AK1512" s="40"/>
      <c r="AL1512" s="41"/>
      <c r="AM1512" s="40"/>
      <c r="AN1512" s="40"/>
      <c r="AO1512" s="44"/>
      <c r="AP1512" s="40"/>
      <c r="AQ1512" s="40"/>
      <c r="AR1512" s="40"/>
      <c r="AS1512" s="40"/>
      <c r="AT1512" s="46"/>
      <c r="AU1512" s="40"/>
      <c r="AV1512" s="40"/>
      <c r="AW1512" s="40"/>
      <c r="AX1512" s="40"/>
      <c r="AY1512" s="40"/>
      <c r="AZ1512" s="40"/>
      <c r="BA1512" s="40"/>
      <c r="BB1512" s="40"/>
      <c r="BC1512" s="40"/>
      <c r="BD1512" s="40"/>
      <c r="BE1512" s="40"/>
      <c r="BF1512" s="40"/>
      <c r="BG1512" s="40"/>
      <c r="BH1512" s="40"/>
      <c r="BI1512" s="40"/>
      <c r="BJ1512" s="40"/>
      <c r="BK1512" s="40"/>
      <c r="BL1512" s="40"/>
      <c r="BM1512" s="40"/>
      <c r="BN1512" s="40"/>
      <c r="BQ1512" s="170"/>
    </row>
    <row r="1513" spans="1:69" x14ac:dyDescent="0.2">
      <c r="A1513" s="41"/>
      <c r="B1513" s="41"/>
      <c r="C1513" s="64"/>
      <c r="D1513" s="64"/>
      <c r="E1513" s="59"/>
      <c r="F1513" s="59"/>
      <c r="G1513" s="59"/>
      <c r="H1513" s="167"/>
      <c r="I1513" s="58"/>
      <c r="J1513" s="40"/>
      <c r="K1513" s="40"/>
      <c r="L1513" s="40"/>
      <c r="M1513" s="40"/>
      <c r="N1513" s="165"/>
      <c r="O1513" s="44"/>
      <c r="P1513" s="40"/>
      <c r="Q1513" s="40"/>
      <c r="R1513" s="40"/>
      <c r="S1513" s="40"/>
      <c r="T1513" s="40"/>
      <c r="U1513" s="43"/>
      <c r="V1513" s="45"/>
      <c r="W1513" s="143"/>
      <c r="X1513" s="41"/>
      <c r="Y1513" s="40"/>
      <c r="Z1513" s="40"/>
      <c r="AA1513" s="40"/>
      <c r="AB1513" s="40"/>
      <c r="AC1513" s="40"/>
      <c r="AD1513" s="40"/>
      <c r="AE1513" s="40"/>
      <c r="AF1513" s="44"/>
      <c r="AG1513" s="40"/>
      <c r="AH1513" s="40"/>
      <c r="AI1513" s="40"/>
      <c r="AJ1513" s="40"/>
      <c r="AK1513" s="40"/>
      <c r="AL1513" s="41"/>
      <c r="AM1513" s="40"/>
      <c r="AN1513" s="40"/>
      <c r="AO1513" s="44"/>
      <c r="AP1513" s="40"/>
      <c r="AQ1513" s="40"/>
      <c r="AR1513" s="40"/>
      <c r="AS1513" s="40"/>
      <c r="AT1513" s="46"/>
      <c r="AU1513" s="40"/>
      <c r="AV1513" s="40"/>
      <c r="AW1513" s="40"/>
      <c r="AX1513" s="40"/>
      <c r="AY1513" s="40"/>
      <c r="AZ1513" s="40"/>
      <c r="BA1513" s="40"/>
      <c r="BB1513" s="40"/>
      <c r="BC1513" s="40"/>
      <c r="BD1513" s="40"/>
      <c r="BE1513" s="40"/>
      <c r="BF1513" s="40"/>
      <c r="BG1513" s="40"/>
      <c r="BH1513" s="40"/>
      <c r="BI1513" s="40"/>
      <c r="BJ1513" s="40"/>
      <c r="BK1513" s="40"/>
      <c r="BL1513" s="40"/>
      <c r="BM1513" s="40"/>
      <c r="BN1513" s="40"/>
      <c r="BQ1513" s="170"/>
    </row>
    <row r="1514" spans="1:69" x14ac:dyDescent="0.2">
      <c r="A1514" s="41"/>
      <c r="B1514" s="41"/>
      <c r="C1514" s="64"/>
      <c r="D1514" s="64"/>
      <c r="E1514" s="59"/>
      <c r="F1514" s="59"/>
      <c r="G1514" s="59"/>
      <c r="H1514" s="167"/>
      <c r="I1514" s="58"/>
      <c r="J1514" s="40"/>
      <c r="K1514" s="40"/>
      <c r="L1514" s="40"/>
      <c r="M1514" s="40"/>
      <c r="N1514" s="165"/>
      <c r="O1514" s="44"/>
      <c r="P1514" s="40"/>
      <c r="Q1514" s="40"/>
      <c r="R1514" s="40"/>
      <c r="S1514" s="40"/>
      <c r="T1514" s="40"/>
      <c r="U1514" s="43"/>
      <c r="V1514" s="45"/>
      <c r="W1514" s="143"/>
      <c r="X1514" s="41"/>
      <c r="Y1514" s="40"/>
      <c r="Z1514" s="40"/>
      <c r="AA1514" s="40"/>
      <c r="AB1514" s="40"/>
      <c r="AC1514" s="40"/>
      <c r="AD1514" s="40"/>
      <c r="AE1514" s="40"/>
      <c r="AF1514" s="44"/>
      <c r="AG1514" s="40"/>
      <c r="AH1514" s="40"/>
      <c r="AI1514" s="40"/>
      <c r="AJ1514" s="40"/>
      <c r="AK1514" s="40"/>
      <c r="AL1514" s="41"/>
      <c r="AM1514" s="40"/>
      <c r="AN1514" s="40"/>
      <c r="AO1514" s="44"/>
      <c r="AP1514" s="40"/>
      <c r="AQ1514" s="40"/>
      <c r="AR1514" s="40"/>
      <c r="AS1514" s="40"/>
      <c r="AT1514" s="46"/>
      <c r="AU1514" s="40"/>
      <c r="AV1514" s="40"/>
      <c r="AW1514" s="40"/>
      <c r="AX1514" s="40"/>
      <c r="AY1514" s="40"/>
      <c r="AZ1514" s="40"/>
      <c r="BA1514" s="40"/>
      <c r="BB1514" s="40"/>
      <c r="BC1514" s="40"/>
      <c r="BD1514" s="40"/>
      <c r="BE1514" s="40"/>
      <c r="BF1514" s="40"/>
      <c r="BG1514" s="40"/>
      <c r="BH1514" s="40"/>
      <c r="BI1514" s="40"/>
      <c r="BJ1514" s="40"/>
      <c r="BK1514" s="40"/>
      <c r="BL1514" s="40"/>
      <c r="BM1514" s="40"/>
      <c r="BN1514" s="40"/>
      <c r="BQ1514" s="170"/>
    </row>
    <row r="1515" spans="1:69" x14ac:dyDescent="0.2">
      <c r="A1515" s="41"/>
      <c r="B1515" s="41"/>
      <c r="C1515" s="64"/>
      <c r="D1515" s="64"/>
      <c r="E1515" s="59"/>
      <c r="F1515" s="59"/>
      <c r="G1515" s="59"/>
      <c r="H1515" s="167"/>
      <c r="I1515" s="58"/>
      <c r="J1515" s="40"/>
      <c r="K1515" s="40"/>
      <c r="L1515" s="40"/>
      <c r="M1515" s="40"/>
      <c r="N1515" s="165"/>
      <c r="O1515" s="44"/>
      <c r="P1515" s="40"/>
      <c r="Q1515" s="40"/>
      <c r="R1515" s="40"/>
      <c r="S1515" s="40"/>
      <c r="T1515" s="40"/>
      <c r="U1515" s="43"/>
      <c r="V1515" s="45"/>
      <c r="W1515" s="143"/>
      <c r="X1515" s="41"/>
      <c r="Y1515" s="40"/>
      <c r="Z1515" s="40"/>
      <c r="AA1515" s="40"/>
      <c r="AB1515" s="40"/>
      <c r="AC1515" s="40"/>
      <c r="AD1515" s="40"/>
      <c r="AE1515" s="40"/>
      <c r="AF1515" s="44"/>
      <c r="AG1515" s="40"/>
      <c r="AH1515" s="40"/>
      <c r="AI1515" s="40"/>
      <c r="AJ1515" s="40"/>
      <c r="AK1515" s="40"/>
      <c r="AL1515" s="41"/>
      <c r="AM1515" s="40"/>
      <c r="AN1515" s="40"/>
      <c r="AO1515" s="44"/>
      <c r="AP1515" s="40"/>
      <c r="AQ1515" s="40"/>
      <c r="AR1515" s="40"/>
      <c r="AS1515" s="40"/>
      <c r="AT1515" s="46"/>
      <c r="AU1515" s="40"/>
      <c r="AV1515" s="40"/>
      <c r="AW1515" s="40"/>
      <c r="AX1515" s="40"/>
      <c r="AY1515" s="40"/>
      <c r="AZ1515" s="40"/>
      <c r="BA1515" s="40"/>
      <c r="BB1515" s="40"/>
      <c r="BC1515" s="40"/>
      <c r="BD1515" s="40"/>
      <c r="BE1515" s="40"/>
      <c r="BF1515" s="40"/>
      <c r="BG1515" s="40"/>
      <c r="BH1515" s="40"/>
      <c r="BI1515" s="40"/>
      <c r="BJ1515" s="40"/>
      <c r="BK1515" s="40"/>
      <c r="BL1515" s="40"/>
      <c r="BM1515" s="40"/>
      <c r="BN1515" s="40"/>
      <c r="BQ1515" s="170"/>
    </row>
    <row r="1516" spans="1:69" x14ac:dyDescent="0.2">
      <c r="A1516" s="41"/>
      <c r="B1516" s="41"/>
      <c r="C1516" s="64"/>
      <c r="D1516" s="64"/>
      <c r="E1516" s="59"/>
      <c r="F1516" s="59"/>
      <c r="G1516" s="59"/>
      <c r="H1516" s="167"/>
      <c r="I1516" s="58"/>
      <c r="J1516" s="40"/>
      <c r="K1516" s="40"/>
      <c r="L1516" s="40"/>
      <c r="M1516" s="40"/>
      <c r="N1516" s="165"/>
      <c r="O1516" s="44"/>
      <c r="P1516" s="40"/>
      <c r="Q1516" s="40"/>
      <c r="R1516" s="40"/>
      <c r="S1516" s="40"/>
      <c r="T1516" s="40"/>
      <c r="U1516" s="43"/>
      <c r="V1516" s="45"/>
      <c r="W1516" s="143"/>
      <c r="X1516" s="41"/>
      <c r="Y1516" s="40"/>
      <c r="Z1516" s="40"/>
      <c r="AA1516" s="40"/>
      <c r="AB1516" s="40"/>
      <c r="AC1516" s="40"/>
      <c r="AD1516" s="40"/>
      <c r="AE1516" s="40"/>
      <c r="AF1516" s="44"/>
      <c r="AG1516" s="40"/>
      <c r="AH1516" s="40"/>
      <c r="AI1516" s="40"/>
      <c r="AJ1516" s="40"/>
      <c r="AK1516" s="40"/>
      <c r="AL1516" s="41"/>
      <c r="AM1516" s="40"/>
      <c r="AN1516" s="40"/>
      <c r="AO1516" s="44"/>
      <c r="AP1516" s="40"/>
      <c r="AQ1516" s="40"/>
      <c r="AR1516" s="40"/>
      <c r="AS1516" s="40"/>
      <c r="AT1516" s="46"/>
      <c r="AU1516" s="40"/>
      <c r="AV1516" s="40"/>
      <c r="AW1516" s="40"/>
      <c r="AX1516" s="40"/>
      <c r="AY1516" s="40"/>
      <c r="AZ1516" s="40"/>
      <c r="BA1516" s="40"/>
      <c r="BB1516" s="40"/>
      <c r="BC1516" s="40"/>
      <c r="BD1516" s="40"/>
      <c r="BE1516" s="40"/>
      <c r="BF1516" s="40"/>
      <c r="BG1516" s="40"/>
      <c r="BH1516" s="40"/>
      <c r="BI1516" s="40"/>
      <c r="BJ1516" s="40"/>
      <c r="BK1516" s="40"/>
      <c r="BL1516" s="40"/>
      <c r="BM1516" s="40"/>
      <c r="BN1516" s="40"/>
      <c r="BQ1516" s="170"/>
    </row>
    <row r="1517" spans="1:69" x14ac:dyDescent="0.2">
      <c r="A1517" s="41"/>
      <c r="B1517" s="41"/>
      <c r="C1517" s="64"/>
      <c r="D1517" s="64"/>
      <c r="E1517" s="59"/>
      <c r="F1517" s="59"/>
      <c r="G1517" s="59"/>
      <c r="H1517" s="167"/>
      <c r="I1517" s="58"/>
      <c r="J1517" s="40"/>
      <c r="K1517" s="40"/>
      <c r="L1517" s="40"/>
      <c r="M1517" s="40"/>
      <c r="N1517" s="165"/>
      <c r="O1517" s="44"/>
      <c r="P1517" s="40"/>
      <c r="Q1517" s="40"/>
      <c r="R1517" s="40"/>
      <c r="S1517" s="40"/>
      <c r="T1517" s="40"/>
      <c r="U1517" s="43"/>
      <c r="V1517" s="45"/>
      <c r="W1517" s="143"/>
      <c r="X1517" s="41"/>
      <c r="Y1517" s="40"/>
      <c r="Z1517" s="40"/>
      <c r="AA1517" s="40"/>
      <c r="AB1517" s="40"/>
      <c r="AC1517" s="40"/>
      <c r="AD1517" s="40"/>
      <c r="AE1517" s="40"/>
      <c r="AF1517" s="44"/>
      <c r="AG1517" s="40"/>
      <c r="AH1517" s="40"/>
      <c r="AI1517" s="40"/>
      <c r="AJ1517" s="40"/>
      <c r="AK1517" s="40"/>
      <c r="AL1517" s="41"/>
      <c r="AM1517" s="40"/>
      <c r="AN1517" s="40"/>
      <c r="AO1517" s="44"/>
      <c r="AP1517" s="40"/>
      <c r="AQ1517" s="40"/>
      <c r="AR1517" s="40"/>
      <c r="AS1517" s="40"/>
      <c r="AT1517" s="46"/>
      <c r="AU1517" s="40"/>
      <c r="AV1517" s="40"/>
      <c r="AW1517" s="40"/>
      <c r="AX1517" s="40"/>
      <c r="AY1517" s="40"/>
      <c r="AZ1517" s="40"/>
      <c r="BA1517" s="40"/>
      <c r="BB1517" s="40"/>
      <c r="BC1517" s="40"/>
      <c r="BD1517" s="40"/>
      <c r="BE1517" s="40"/>
      <c r="BF1517" s="40"/>
      <c r="BG1517" s="40"/>
      <c r="BH1517" s="40"/>
      <c r="BI1517" s="40"/>
      <c r="BJ1517" s="40"/>
      <c r="BK1517" s="40"/>
      <c r="BL1517" s="40"/>
      <c r="BM1517" s="40"/>
      <c r="BN1517" s="40"/>
      <c r="BQ1517" s="170"/>
    </row>
    <row r="1518" spans="1:69" x14ac:dyDescent="0.2">
      <c r="A1518" s="41"/>
      <c r="B1518" s="41"/>
      <c r="C1518" s="64"/>
      <c r="D1518" s="64"/>
      <c r="E1518" s="59"/>
      <c r="F1518" s="59"/>
      <c r="G1518" s="59"/>
      <c r="H1518" s="167"/>
      <c r="I1518" s="58"/>
      <c r="J1518" s="40"/>
      <c r="K1518" s="40"/>
      <c r="L1518" s="40"/>
      <c r="M1518" s="40"/>
      <c r="N1518" s="165"/>
      <c r="O1518" s="44"/>
      <c r="P1518" s="40"/>
      <c r="Q1518" s="40"/>
      <c r="R1518" s="40"/>
      <c r="S1518" s="40"/>
      <c r="T1518" s="40"/>
      <c r="U1518" s="43"/>
      <c r="V1518" s="45"/>
      <c r="W1518" s="143"/>
      <c r="X1518" s="41"/>
      <c r="Y1518" s="40"/>
      <c r="Z1518" s="40"/>
      <c r="AA1518" s="40"/>
      <c r="AB1518" s="40"/>
      <c r="AC1518" s="40"/>
      <c r="AD1518" s="40"/>
      <c r="AE1518" s="40"/>
      <c r="AF1518" s="44"/>
      <c r="AG1518" s="40"/>
      <c r="AH1518" s="40"/>
      <c r="AI1518" s="40"/>
      <c r="AJ1518" s="40"/>
      <c r="AK1518" s="40"/>
      <c r="AL1518" s="41"/>
      <c r="AM1518" s="40"/>
      <c r="AN1518" s="40"/>
      <c r="AO1518" s="44"/>
      <c r="AP1518" s="40"/>
      <c r="AQ1518" s="40"/>
      <c r="AR1518" s="40"/>
      <c r="AS1518" s="40"/>
      <c r="AT1518" s="46"/>
      <c r="AU1518" s="40"/>
      <c r="AV1518" s="40"/>
      <c r="AW1518" s="40"/>
      <c r="AX1518" s="40"/>
      <c r="AY1518" s="40"/>
      <c r="AZ1518" s="40"/>
      <c r="BA1518" s="40"/>
      <c r="BB1518" s="40"/>
      <c r="BC1518" s="40"/>
      <c r="BD1518" s="40"/>
      <c r="BE1518" s="40"/>
      <c r="BF1518" s="40"/>
      <c r="BG1518" s="40"/>
      <c r="BH1518" s="40"/>
      <c r="BI1518" s="40"/>
      <c r="BJ1518" s="40"/>
      <c r="BK1518" s="40"/>
      <c r="BL1518" s="40"/>
      <c r="BM1518" s="40"/>
      <c r="BN1518" s="40"/>
      <c r="BQ1518" s="170"/>
    </row>
    <row r="1519" spans="1:69" x14ac:dyDescent="0.2">
      <c r="A1519" s="41"/>
      <c r="B1519" s="41"/>
      <c r="C1519" s="64"/>
      <c r="D1519" s="64"/>
      <c r="E1519" s="59"/>
      <c r="F1519" s="59"/>
      <c r="G1519" s="59"/>
      <c r="H1519" s="167"/>
      <c r="I1519" s="58"/>
      <c r="J1519" s="40"/>
      <c r="K1519" s="40"/>
      <c r="L1519" s="40"/>
      <c r="M1519" s="40"/>
      <c r="N1519" s="165"/>
      <c r="O1519" s="44"/>
      <c r="P1519" s="40"/>
      <c r="Q1519" s="40"/>
      <c r="R1519" s="40"/>
      <c r="S1519" s="40"/>
      <c r="T1519" s="40"/>
      <c r="U1519" s="43"/>
      <c r="V1519" s="45"/>
      <c r="W1519" s="143"/>
      <c r="X1519" s="41"/>
      <c r="Y1519" s="40"/>
      <c r="Z1519" s="40"/>
      <c r="AA1519" s="40"/>
      <c r="AB1519" s="40"/>
      <c r="AC1519" s="40"/>
      <c r="AD1519" s="40"/>
      <c r="AE1519" s="40"/>
      <c r="AF1519" s="44"/>
      <c r="AG1519" s="40"/>
      <c r="AH1519" s="40"/>
      <c r="AI1519" s="40"/>
      <c r="AJ1519" s="40"/>
      <c r="AK1519" s="40"/>
      <c r="AL1519" s="41"/>
      <c r="AM1519" s="40"/>
      <c r="AN1519" s="40"/>
      <c r="AO1519" s="44"/>
      <c r="AP1519" s="40"/>
      <c r="AQ1519" s="40"/>
      <c r="AR1519" s="40"/>
      <c r="AS1519" s="40"/>
      <c r="AT1519" s="46"/>
      <c r="AU1519" s="40"/>
      <c r="AV1519" s="40"/>
      <c r="AW1519" s="40"/>
      <c r="AX1519" s="40"/>
      <c r="AY1519" s="40"/>
      <c r="AZ1519" s="40"/>
      <c r="BA1519" s="40"/>
      <c r="BB1519" s="40"/>
      <c r="BC1519" s="40"/>
      <c r="BD1519" s="40"/>
      <c r="BE1519" s="40"/>
      <c r="BF1519" s="40"/>
      <c r="BG1519" s="40"/>
      <c r="BH1519" s="40"/>
      <c r="BI1519" s="40"/>
      <c r="BJ1519" s="40"/>
      <c r="BK1519" s="40"/>
      <c r="BL1519" s="40"/>
      <c r="BM1519" s="40"/>
      <c r="BN1519" s="40"/>
      <c r="BQ1519" s="170"/>
    </row>
    <row r="1520" spans="1:69" x14ac:dyDescent="0.2">
      <c r="A1520" s="41"/>
      <c r="B1520" s="41"/>
      <c r="C1520" s="64"/>
      <c r="D1520" s="64"/>
      <c r="E1520" s="59"/>
      <c r="F1520" s="59"/>
      <c r="G1520" s="59"/>
      <c r="H1520" s="167"/>
      <c r="I1520" s="58"/>
      <c r="J1520" s="40"/>
      <c r="K1520" s="40"/>
      <c r="L1520" s="40"/>
      <c r="M1520" s="40"/>
      <c r="N1520" s="165"/>
      <c r="O1520" s="44"/>
      <c r="P1520" s="40"/>
      <c r="Q1520" s="40"/>
      <c r="R1520" s="40"/>
      <c r="S1520" s="40"/>
      <c r="T1520" s="40"/>
      <c r="U1520" s="43"/>
      <c r="V1520" s="45"/>
      <c r="W1520" s="143"/>
      <c r="X1520" s="41"/>
      <c r="Y1520" s="40"/>
      <c r="Z1520" s="40"/>
      <c r="AA1520" s="40"/>
      <c r="AB1520" s="40"/>
      <c r="AC1520" s="40"/>
      <c r="AD1520" s="40"/>
      <c r="AE1520" s="40"/>
      <c r="AF1520" s="44"/>
      <c r="AG1520" s="40"/>
      <c r="AH1520" s="40"/>
      <c r="AI1520" s="40"/>
      <c r="AJ1520" s="40"/>
      <c r="AK1520" s="40"/>
      <c r="AL1520" s="41"/>
      <c r="AM1520" s="40"/>
      <c r="AN1520" s="40"/>
      <c r="AO1520" s="44"/>
      <c r="AP1520" s="40"/>
      <c r="AQ1520" s="40"/>
      <c r="AR1520" s="40"/>
      <c r="AS1520" s="40"/>
      <c r="AT1520" s="46"/>
      <c r="AU1520" s="40"/>
      <c r="AV1520" s="40"/>
      <c r="AW1520" s="40"/>
      <c r="AX1520" s="40"/>
      <c r="AY1520" s="40"/>
      <c r="AZ1520" s="40"/>
      <c r="BA1520" s="40"/>
      <c r="BB1520" s="40"/>
      <c r="BC1520" s="40"/>
      <c r="BD1520" s="40"/>
      <c r="BE1520" s="40"/>
      <c r="BF1520" s="40"/>
      <c r="BG1520" s="40"/>
      <c r="BH1520" s="40"/>
      <c r="BI1520" s="40"/>
      <c r="BJ1520" s="40"/>
      <c r="BK1520" s="40"/>
      <c r="BL1520" s="40"/>
      <c r="BM1520" s="40"/>
      <c r="BN1520" s="40"/>
      <c r="BQ1520" s="170"/>
    </row>
    <row r="1521" spans="1:69" x14ac:dyDescent="0.2">
      <c r="A1521" s="41"/>
      <c r="B1521" s="41"/>
      <c r="C1521" s="64"/>
      <c r="D1521" s="64"/>
      <c r="E1521" s="59"/>
      <c r="F1521" s="59"/>
      <c r="G1521" s="59"/>
      <c r="H1521" s="167"/>
      <c r="I1521" s="58"/>
      <c r="J1521" s="40"/>
      <c r="K1521" s="40"/>
      <c r="L1521" s="40"/>
      <c r="M1521" s="40"/>
      <c r="N1521" s="165"/>
      <c r="O1521" s="44"/>
      <c r="P1521" s="40"/>
      <c r="Q1521" s="40"/>
      <c r="R1521" s="40"/>
      <c r="S1521" s="40"/>
      <c r="T1521" s="40"/>
      <c r="U1521" s="43"/>
      <c r="V1521" s="45"/>
      <c r="W1521" s="143"/>
      <c r="X1521" s="41"/>
      <c r="Y1521" s="40"/>
      <c r="Z1521" s="40"/>
      <c r="AA1521" s="40"/>
      <c r="AB1521" s="40"/>
      <c r="AC1521" s="40"/>
      <c r="AD1521" s="40"/>
      <c r="AE1521" s="40"/>
      <c r="AF1521" s="44"/>
      <c r="AG1521" s="40"/>
      <c r="AH1521" s="40"/>
      <c r="AI1521" s="40"/>
      <c r="AJ1521" s="40"/>
      <c r="AK1521" s="40"/>
      <c r="AL1521" s="41"/>
      <c r="AM1521" s="40"/>
      <c r="AN1521" s="40"/>
      <c r="AO1521" s="44"/>
      <c r="AP1521" s="40"/>
      <c r="AQ1521" s="40"/>
      <c r="AR1521" s="40"/>
      <c r="AS1521" s="40"/>
      <c r="AT1521" s="46"/>
      <c r="AU1521" s="40"/>
      <c r="AV1521" s="40"/>
      <c r="AW1521" s="40"/>
      <c r="AX1521" s="40"/>
      <c r="AY1521" s="40"/>
      <c r="AZ1521" s="40"/>
      <c r="BA1521" s="40"/>
      <c r="BB1521" s="40"/>
      <c r="BC1521" s="40"/>
      <c r="BD1521" s="40"/>
      <c r="BE1521" s="40"/>
      <c r="BF1521" s="40"/>
      <c r="BG1521" s="40"/>
      <c r="BH1521" s="40"/>
      <c r="BI1521" s="40"/>
      <c r="BJ1521" s="40"/>
      <c r="BK1521" s="40"/>
      <c r="BL1521" s="40"/>
      <c r="BM1521" s="40"/>
      <c r="BN1521" s="40"/>
      <c r="BQ1521" s="170"/>
    </row>
    <row r="1522" spans="1:69" x14ac:dyDescent="0.2">
      <c r="A1522" s="41"/>
      <c r="B1522" s="41"/>
      <c r="C1522" s="64"/>
      <c r="D1522" s="64"/>
      <c r="E1522" s="59"/>
      <c r="F1522" s="59"/>
      <c r="G1522" s="59"/>
      <c r="H1522" s="167"/>
      <c r="I1522" s="58"/>
      <c r="J1522" s="40"/>
      <c r="K1522" s="40"/>
      <c r="L1522" s="40"/>
      <c r="M1522" s="40"/>
      <c r="N1522" s="165"/>
      <c r="O1522" s="44"/>
      <c r="P1522" s="40"/>
      <c r="Q1522" s="40"/>
      <c r="R1522" s="40"/>
      <c r="S1522" s="40"/>
      <c r="T1522" s="40"/>
      <c r="U1522" s="43"/>
      <c r="V1522" s="45"/>
      <c r="W1522" s="143"/>
      <c r="X1522" s="41"/>
      <c r="Y1522" s="40"/>
      <c r="Z1522" s="40"/>
      <c r="AA1522" s="40"/>
      <c r="AB1522" s="40"/>
      <c r="AC1522" s="40"/>
      <c r="AD1522" s="40"/>
      <c r="AE1522" s="40"/>
      <c r="AF1522" s="44"/>
      <c r="AG1522" s="40"/>
      <c r="AH1522" s="40"/>
      <c r="AI1522" s="40"/>
      <c r="AJ1522" s="40"/>
      <c r="AK1522" s="40"/>
      <c r="AL1522" s="41"/>
      <c r="AM1522" s="40"/>
      <c r="AN1522" s="40"/>
      <c r="AO1522" s="44"/>
      <c r="AP1522" s="40"/>
      <c r="AQ1522" s="40"/>
      <c r="AR1522" s="40"/>
      <c r="AS1522" s="40"/>
      <c r="AT1522" s="46"/>
      <c r="AU1522" s="40"/>
      <c r="AV1522" s="40"/>
      <c r="AW1522" s="40"/>
      <c r="AX1522" s="40"/>
      <c r="AY1522" s="40"/>
      <c r="AZ1522" s="40"/>
      <c r="BA1522" s="40"/>
      <c r="BB1522" s="40"/>
      <c r="BC1522" s="40"/>
      <c r="BD1522" s="40"/>
      <c r="BE1522" s="40"/>
      <c r="BF1522" s="40"/>
      <c r="BG1522" s="40"/>
      <c r="BH1522" s="40"/>
      <c r="BI1522" s="40"/>
      <c r="BJ1522" s="40"/>
      <c r="BK1522" s="40"/>
      <c r="BL1522" s="40"/>
      <c r="BM1522" s="40"/>
      <c r="BN1522" s="40"/>
      <c r="BQ1522" s="170"/>
    </row>
    <row r="1523" spans="1:69" x14ac:dyDescent="0.2">
      <c r="A1523" s="41"/>
      <c r="B1523" s="41"/>
      <c r="C1523" s="64"/>
      <c r="D1523" s="64"/>
      <c r="E1523" s="59"/>
      <c r="F1523" s="59"/>
      <c r="G1523" s="59"/>
      <c r="H1523" s="167"/>
      <c r="I1523" s="58"/>
      <c r="J1523" s="40"/>
      <c r="K1523" s="40"/>
      <c r="L1523" s="40"/>
      <c r="M1523" s="40"/>
      <c r="N1523" s="165"/>
      <c r="O1523" s="44"/>
      <c r="P1523" s="40"/>
      <c r="Q1523" s="40"/>
      <c r="R1523" s="40"/>
      <c r="S1523" s="40"/>
      <c r="T1523" s="40"/>
      <c r="U1523" s="43"/>
      <c r="V1523" s="45"/>
      <c r="W1523" s="143"/>
      <c r="X1523" s="41"/>
      <c r="Y1523" s="40"/>
      <c r="Z1523" s="40"/>
      <c r="AA1523" s="40"/>
      <c r="AB1523" s="40"/>
      <c r="AC1523" s="40"/>
      <c r="AD1523" s="40"/>
      <c r="AE1523" s="40"/>
      <c r="AF1523" s="44"/>
      <c r="AG1523" s="40"/>
      <c r="AH1523" s="40"/>
      <c r="AI1523" s="40"/>
      <c r="AJ1523" s="40"/>
      <c r="AK1523" s="40"/>
      <c r="AL1523" s="41"/>
      <c r="AM1523" s="40"/>
      <c r="AN1523" s="40"/>
      <c r="AO1523" s="44"/>
      <c r="AP1523" s="40"/>
      <c r="AQ1523" s="40"/>
      <c r="AR1523" s="40"/>
      <c r="AS1523" s="40"/>
      <c r="AT1523" s="46"/>
      <c r="AU1523" s="40"/>
      <c r="AV1523" s="40"/>
      <c r="AW1523" s="40"/>
      <c r="AX1523" s="40"/>
      <c r="AY1523" s="40"/>
      <c r="AZ1523" s="40"/>
      <c r="BA1523" s="40"/>
      <c r="BB1523" s="40"/>
      <c r="BC1523" s="40"/>
      <c r="BD1523" s="40"/>
      <c r="BE1523" s="40"/>
      <c r="BF1523" s="40"/>
      <c r="BG1523" s="40"/>
      <c r="BH1523" s="40"/>
      <c r="BI1523" s="40"/>
      <c r="BJ1523" s="40"/>
      <c r="BK1523" s="40"/>
      <c r="BL1523" s="40"/>
      <c r="BM1523" s="40"/>
      <c r="BN1523" s="40"/>
      <c r="BQ1523" s="170"/>
    </row>
    <row r="1524" spans="1:69" x14ac:dyDescent="0.2">
      <c r="A1524" s="41"/>
      <c r="B1524" s="41"/>
      <c r="C1524" s="64"/>
      <c r="D1524" s="64"/>
      <c r="E1524" s="59"/>
      <c r="F1524" s="59"/>
      <c r="G1524" s="59"/>
      <c r="H1524" s="167"/>
      <c r="I1524" s="58"/>
      <c r="J1524" s="40"/>
      <c r="K1524" s="40"/>
      <c r="L1524" s="40"/>
      <c r="M1524" s="40"/>
      <c r="N1524" s="165"/>
      <c r="O1524" s="44"/>
      <c r="P1524" s="40"/>
      <c r="Q1524" s="40"/>
      <c r="R1524" s="40"/>
      <c r="S1524" s="40"/>
      <c r="T1524" s="40"/>
      <c r="U1524" s="43"/>
      <c r="V1524" s="45"/>
      <c r="W1524" s="143"/>
      <c r="X1524" s="41"/>
      <c r="Y1524" s="40"/>
      <c r="Z1524" s="40"/>
      <c r="AA1524" s="40"/>
      <c r="AB1524" s="40"/>
      <c r="AC1524" s="40"/>
      <c r="AD1524" s="40"/>
      <c r="AE1524" s="40"/>
      <c r="AF1524" s="44"/>
      <c r="AG1524" s="40"/>
      <c r="AH1524" s="40"/>
      <c r="AI1524" s="40"/>
      <c r="AJ1524" s="40"/>
      <c r="AK1524" s="40"/>
      <c r="AL1524" s="41"/>
      <c r="AM1524" s="40"/>
      <c r="AN1524" s="40"/>
      <c r="AO1524" s="44"/>
      <c r="AP1524" s="40"/>
      <c r="AQ1524" s="40"/>
      <c r="AR1524" s="40"/>
      <c r="AS1524" s="40"/>
      <c r="AT1524" s="46"/>
      <c r="AU1524" s="40"/>
      <c r="AV1524" s="40"/>
      <c r="AW1524" s="40"/>
      <c r="AX1524" s="40"/>
      <c r="AY1524" s="40"/>
      <c r="AZ1524" s="40"/>
      <c r="BA1524" s="40"/>
      <c r="BB1524" s="40"/>
      <c r="BC1524" s="40"/>
      <c r="BD1524" s="40"/>
      <c r="BE1524" s="40"/>
      <c r="BF1524" s="40"/>
      <c r="BG1524" s="40"/>
      <c r="BH1524" s="40"/>
      <c r="BI1524" s="40"/>
      <c r="BJ1524" s="40"/>
      <c r="BK1524" s="40"/>
      <c r="BL1524" s="40"/>
      <c r="BM1524" s="40"/>
      <c r="BN1524" s="40"/>
      <c r="BQ1524" s="170"/>
    </row>
    <row r="1525" spans="1:69" x14ac:dyDescent="0.2">
      <c r="A1525" s="41"/>
      <c r="B1525" s="41"/>
      <c r="C1525" s="64"/>
      <c r="D1525" s="64"/>
      <c r="E1525" s="59"/>
      <c r="F1525" s="59"/>
      <c r="G1525" s="59"/>
      <c r="H1525" s="167"/>
      <c r="I1525" s="58"/>
      <c r="J1525" s="40"/>
      <c r="K1525" s="40"/>
      <c r="L1525" s="40"/>
      <c r="M1525" s="40"/>
      <c r="N1525" s="165"/>
      <c r="O1525" s="44"/>
      <c r="P1525" s="40"/>
      <c r="Q1525" s="40"/>
      <c r="R1525" s="40"/>
      <c r="S1525" s="40"/>
      <c r="T1525" s="40"/>
      <c r="U1525" s="43"/>
      <c r="V1525" s="45"/>
      <c r="W1525" s="143"/>
      <c r="X1525" s="41"/>
      <c r="Y1525" s="40"/>
      <c r="Z1525" s="40"/>
      <c r="AA1525" s="40"/>
      <c r="AB1525" s="40"/>
      <c r="AC1525" s="40"/>
      <c r="AD1525" s="40"/>
      <c r="AE1525" s="40"/>
      <c r="AF1525" s="44"/>
      <c r="AG1525" s="40"/>
      <c r="AH1525" s="40"/>
      <c r="AI1525" s="40"/>
      <c r="AJ1525" s="40"/>
      <c r="AK1525" s="40"/>
      <c r="AL1525" s="41"/>
      <c r="AM1525" s="40"/>
      <c r="AN1525" s="40"/>
      <c r="AO1525" s="44"/>
      <c r="AP1525" s="40"/>
      <c r="AQ1525" s="40"/>
      <c r="AR1525" s="40"/>
      <c r="AS1525" s="40"/>
      <c r="AT1525" s="46"/>
      <c r="AU1525" s="40"/>
      <c r="AV1525" s="40"/>
      <c r="AW1525" s="40"/>
      <c r="AX1525" s="40"/>
      <c r="AY1525" s="40"/>
      <c r="AZ1525" s="40"/>
      <c r="BA1525" s="40"/>
      <c r="BB1525" s="40"/>
      <c r="BC1525" s="40"/>
      <c r="BD1525" s="40"/>
      <c r="BE1525" s="40"/>
      <c r="BF1525" s="40"/>
      <c r="BG1525" s="40"/>
      <c r="BH1525" s="40"/>
      <c r="BI1525" s="40"/>
      <c r="BJ1525" s="40"/>
      <c r="BK1525" s="40"/>
      <c r="BL1525" s="40"/>
      <c r="BM1525" s="40"/>
      <c r="BN1525" s="40"/>
      <c r="BQ1525" s="170"/>
    </row>
    <row r="1526" spans="1:69" x14ac:dyDescent="0.2">
      <c r="A1526" s="41"/>
      <c r="B1526" s="41"/>
      <c r="C1526" s="64"/>
      <c r="D1526" s="64"/>
      <c r="E1526" s="59"/>
      <c r="F1526" s="59"/>
      <c r="G1526" s="59"/>
      <c r="H1526" s="167"/>
      <c r="I1526" s="58"/>
      <c r="J1526" s="40"/>
      <c r="K1526" s="40"/>
      <c r="L1526" s="40"/>
      <c r="M1526" s="40"/>
      <c r="N1526" s="165"/>
      <c r="O1526" s="44"/>
      <c r="P1526" s="40"/>
      <c r="Q1526" s="40"/>
      <c r="R1526" s="40"/>
      <c r="S1526" s="40"/>
      <c r="T1526" s="40"/>
      <c r="U1526" s="43"/>
      <c r="V1526" s="45"/>
      <c r="W1526" s="143"/>
      <c r="X1526" s="41"/>
      <c r="Y1526" s="40"/>
      <c r="Z1526" s="40"/>
      <c r="AA1526" s="40"/>
      <c r="AB1526" s="40"/>
      <c r="AC1526" s="40"/>
      <c r="AD1526" s="40"/>
      <c r="AE1526" s="40"/>
      <c r="AF1526" s="44"/>
      <c r="AG1526" s="40"/>
      <c r="AH1526" s="40"/>
      <c r="AI1526" s="40"/>
      <c r="AJ1526" s="40"/>
      <c r="AK1526" s="40"/>
      <c r="AL1526" s="41"/>
      <c r="AM1526" s="40"/>
      <c r="AN1526" s="40"/>
      <c r="AO1526" s="44"/>
      <c r="AP1526" s="40"/>
      <c r="AQ1526" s="40"/>
      <c r="AR1526" s="40"/>
      <c r="AS1526" s="40"/>
      <c r="AT1526" s="46"/>
      <c r="AU1526" s="40"/>
      <c r="AV1526" s="40"/>
      <c r="AW1526" s="40"/>
      <c r="AX1526" s="40"/>
      <c r="AY1526" s="40"/>
      <c r="AZ1526" s="40"/>
      <c r="BA1526" s="40"/>
      <c r="BB1526" s="40"/>
      <c r="BC1526" s="40"/>
      <c r="BD1526" s="40"/>
      <c r="BE1526" s="40"/>
      <c r="BF1526" s="40"/>
      <c r="BG1526" s="40"/>
      <c r="BH1526" s="40"/>
      <c r="BI1526" s="40"/>
      <c r="BJ1526" s="40"/>
      <c r="BK1526" s="40"/>
      <c r="BL1526" s="40"/>
      <c r="BM1526" s="40"/>
      <c r="BN1526" s="40"/>
      <c r="BQ1526" s="170"/>
    </row>
    <row r="1527" spans="1:69" x14ac:dyDescent="0.2">
      <c r="A1527" s="41"/>
      <c r="B1527" s="41"/>
      <c r="C1527" s="64"/>
      <c r="D1527" s="64"/>
      <c r="E1527" s="59"/>
      <c r="F1527" s="59"/>
      <c r="G1527" s="59"/>
      <c r="H1527" s="167"/>
      <c r="I1527" s="58"/>
      <c r="J1527" s="40"/>
      <c r="K1527" s="40"/>
      <c r="L1527" s="40"/>
      <c r="M1527" s="40"/>
      <c r="N1527" s="165"/>
      <c r="O1527" s="44"/>
      <c r="P1527" s="40"/>
      <c r="Q1527" s="40"/>
      <c r="R1527" s="40"/>
      <c r="S1527" s="40"/>
      <c r="T1527" s="40"/>
      <c r="U1527" s="43"/>
      <c r="V1527" s="45"/>
      <c r="W1527" s="143"/>
      <c r="X1527" s="41"/>
      <c r="Y1527" s="40"/>
      <c r="Z1527" s="40"/>
      <c r="AA1527" s="40"/>
      <c r="AB1527" s="40"/>
      <c r="AC1527" s="40"/>
      <c r="AD1527" s="40"/>
      <c r="AE1527" s="40"/>
      <c r="AF1527" s="44"/>
      <c r="AG1527" s="40"/>
      <c r="AH1527" s="40"/>
      <c r="AI1527" s="40"/>
      <c r="AJ1527" s="40"/>
      <c r="AK1527" s="40"/>
      <c r="AL1527" s="41"/>
      <c r="AM1527" s="40"/>
      <c r="AN1527" s="40"/>
      <c r="AO1527" s="44"/>
      <c r="AP1527" s="40"/>
      <c r="AQ1527" s="40"/>
      <c r="AR1527" s="40"/>
      <c r="AS1527" s="40"/>
      <c r="AT1527" s="46"/>
      <c r="AU1527" s="40"/>
      <c r="AV1527" s="40"/>
      <c r="AW1527" s="40"/>
      <c r="AX1527" s="40"/>
      <c r="AY1527" s="40"/>
      <c r="AZ1527" s="40"/>
      <c r="BA1527" s="40"/>
      <c r="BB1527" s="40"/>
      <c r="BC1527" s="40"/>
      <c r="BD1527" s="40"/>
      <c r="BE1527" s="40"/>
      <c r="BF1527" s="40"/>
      <c r="BG1527" s="40"/>
      <c r="BH1527" s="40"/>
      <c r="BI1527" s="40"/>
      <c r="BJ1527" s="40"/>
      <c r="BK1527" s="40"/>
      <c r="BL1527" s="40"/>
      <c r="BM1527" s="40"/>
      <c r="BN1527" s="40"/>
      <c r="BQ1527" s="170"/>
    </row>
    <row r="1528" spans="1:69" x14ac:dyDescent="0.2">
      <c r="A1528" s="41"/>
      <c r="B1528" s="41"/>
      <c r="C1528" s="64"/>
      <c r="D1528" s="64"/>
      <c r="E1528" s="59"/>
      <c r="F1528" s="59"/>
      <c r="G1528" s="59"/>
      <c r="H1528" s="167"/>
      <c r="I1528" s="58"/>
      <c r="J1528" s="40"/>
      <c r="K1528" s="40"/>
      <c r="L1528" s="40"/>
      <c r="M1528" s="40"/>
      <c r="N1528" s="165"/>
      <c r="O1528" s="44"/>
      <c r="P1528" s="40"/>
      <c r="Q1528" s="40"/>
      <c r="R1528" s="40"/>
      <c r="S1528" s="40"/>
      <c r="T1528" s="40"/>
      <c r="U1528" s="43"/>
      <c r="V1528" s="45"/>
      <c r="W1528" s="143"/>
      <c r="X1528" s="41"/>
      <c r="Y1528" s="40"/>
      <c r="Z1528" s="40"/>
      <c r="AA1528" s="40"/>
      <c r="AB1528" s="40"/>
      <c r="AC1528" s="40"/>
      <c r="AD1528" s="40"/>
      <c r="AE1528" s="40"/>
      <c r="AF1528" s="44"/>
      <c r="AG1528" s="40"/>
      <c r="AH1528" s="40"/>
      <c r="AI1528" s="40"/>
      <c r="AJ1528" s="40"/>
      <c r="AK1528" s="40"/>
      <c r="AL1528" s="41"/>
      <c r="AM1528" s="40"/>
      <c r="AN1528" s="40"/>
      <c r="AO1528" s="44"/>
      <c r="AP1528" s="40"/>
      <c r="AQ1528" s="40"/>
      <c r="AR1528" s="40"/>
      <c r="AS1528" s="40"/>
      <c r="AT1528" s="46"/>
      <c r="AU1528" s="40"/>
      <c r="AV1528" s="40"/>
      <c r="AW1528" s="40"/>
      <c r="AX1528" s="40"/>
      <c r="AY1528" s="40"/>
      <c r="AZ1528" s="40"/>
      <c r="BA1528" s="40"/>
      <c r="BB1528" s="40"/>
      <c r="BC1528" s="40"/>
      <c r="BD1528" s="40"/>
      <c r="BE1528" s="40"/>
      <c r="BF1528" s="40"/>
      <c r="BG1528" s="40"/>
      <c r="BH1528" s="40"/>
      <c r="BI1528" s="40"/>
      <c r="BJ1528" s="40"/>
      <c r="BK1528" s="40"/>
      <c r="BL1528" s="40"/>
      <c r="BM1528" s="40"/>
      <c r="BN1528" s="40"/>
      <c r="BQ1528" s="170"/>
    </row>
    <row r="1529" spans="1:69" x14ac:dyDescent="0.2">
      <c r="A1529" s="41"/>
      <c r="B1529" s="41"/>
      <c r="C1529" s="64"/>
      <c r="D1529" s="64"/>
      <c r="E1529" s="59"/>
      <c r="F1529" s="59"/>
      <c r="G1529" s="59"/>
      <c r="H1529" s="167"/>
      <c r="I1529" s="58"/>
      <c r="J1529" s="40"/>
      <c r="K1529" s="40"/>
      <c r="L1529" s="40"/>
      <c r="M1529" s="40"/>
      <c r="N1529" s="165"/>
      <c r="O1529" s="44"/>
      <c r="P1529" s="40"/>
      <c r="Q1529" s="40"/>
      <c r="R1529" s="40"/>
      <c r="S1529" s="40"/>
      <c r="T1529" s="40"/>
      <c r="U1529" s="43"/>
      <c r="V1529" s="45"/>
      <c r="W1529" s="143"/>
      <c r="X1529" s="41"/>
      <c r="Y1529" s="40"/>
      <c r="Z1529" s="40"/>
      <c r="AA1529" s="40"/>
      <c r="AB1529" s="40"/>
      <c r="AC1529" s="40"/>
      <c r="AD1529" s="40"/>
      <c r="AE1529" s="40"/>
      <c r="AF1529" s="44"/>
      <c r="AG1529" s="40"/>
      <c r="AH1529" s="40"/>
      <c r="AI1529" s="40"/>
      <c r="AJ1529" s="40"/>
      <c r="AK1529" s="40"/>
      <c r="AL1529" s="41"/>
      <c r="AM1529" s="40"/>
      <c r="AN1529" s="40"/>
      <c r="AO1529" s="44"/>
      <c r="AP1529" s="40"/>
      <c r="AQ1529" s="40"/>
      <c r="AR1529" s="40"/>
      <c r="AS1529" s="40"/>
      <c r="AT1529" s="46"/>
      <c r="AU1529" s="40"/>
      <c r="AV1529" s="40"/>
      <c r="AW1529" s="40"/>
      <c r="AX1529" s="40"/>
      <c r="AY1529" s="40"/>
      <c r="AZ1529" s="40"/>
      <c r="BA1529" s="40"/>
      <c r="BB1529" s="40"/>
      <c r="BC1529" s="40"/>
      <c r="BD1529" s="40"/>
      <c r="BE1529" s="40"/>
      <c r="BF1529" s="40"/>
      <c r="BG1529" s="40"/>
      <c r="BH1529" s="40"/>
      <c r="BI1529" s="40"/>
      <c r="BJ1529" s="40"/>
      <c r="BK1529" s="40"/>
      <c r="BL1529" s="40"/>
      <c r="BM1529" s="40"/>
      <c r="BN1529" s="40"/>
      <c r="BQ1529" s="170"/>
    </row>
    <row r="1530" spans="1:69" x14ac:dyDescent="0.2">
      <c r="A1530" s="41"/>
      <c r="B1530" s="41"/>
      <c r="C1530" s="64"/>
      <c r="D1530" s="64"/>
      <c r="E1530" s="59"/>
      <c r="F1530" s="59"/>
      <c r="G1530" s="59"/>
      <c r="H1530" s="167"/>
      <c r="I1530" s="58"/>
      <c r="J1530" s="40"/>
      <c r="K1530" s="40"/>
      <c r="L1530" s="40"/>
      <c r="M1530" s="40"/>
      <c r="N1530" s="165"/>
      <c r="O1530" s="44"/>
      <c r="P1530" s="40"/>
      <c r="Q1530" s="40"/>
      <c r="R1530" s="40"/>
      <c r="S1530" s="40"/>
      <c r="T1530" s="40"/>
      <c r="U1530" s="43"/>
      <c r="V1530" s="45"/>
      <c r="W1530" s="143"/>
      <c r="X1530" s="41"/>
      <c r="Y1530" s="40"/>
      <c r="Z1530" s="40"/>
      <c r="AA1530" s="40"/>
      <c r="AB1530" s="40"/>
      <c r="AC1530" s="40"/>
      <c r="AD1530" s="40"/>
      <c r="AE1530" s="40"/>
      <c r="AF1530" s="44"/>
      <c r="AG1530" s="40"/>
      <c r="AH1530" s="40"/>
      <c r="AI1530" s="40"/>
      <c r="AJ1530" s="40"/>
      <c r="AK1530" s="40"/>
      <c r="AL1530" s="41"/>
      <c r="AM1530" s="40"/>
      <c r="AN1530" s="40"/>
      <c r="AO1530" s="44"/>
      <c r="AP1530" s="40"/>
      <c r="AQ1530" s="40"/>
      <c r="AR1530" s="40"/>
      <c r="AS1530" s="40"/>
      <c r="AT1530" s="46"/>
      <c r="AU1530" s="40"/>
      <c r="AV1530" s="40"/>
      <c r="AW1530" s="40"/>
      <c r="AX1530" s="40"/>
      <c r="AY1530" s="40"/>
      <c r="AZ1530" s="40"/>
      <c r="BA1530" s="40"/>
      <c r="BB1530" s="40"/>
      <c r="BC1530" s="40"/>
      <c r="BD1530" s="40"/>
      <c r="BE1530" s="40"/>
      <c r="BF1530" s="40"/>
      <c r="BG1530" s="40"/>
      <c r="BH1530" s="40"/>
      <c r="BI1530" s="40"/>
      <c r="BJ1530" s="40"/>
      <c r="BK1530" s="40"/>
      <c r="BL1530" s="40"/>
      <c r="BM1530" s="40"/>
      <c r="BN1530" s="40"/>
      <c r="BQ1530" s="170"/>
    </row>
    <row r="1531" spans="1:69" x14ac:dyDescent="0.2">
      <c r="A1531" s="41"/>
      <c r="B1531" s="41"/>
      <c r="C1531" s="64"/>
      <c r="D1531" s="64"/>
      <c r="E1531" s="59"/>
      <c r="F1531" s="59"/>
      <c r="G1531" s="59"/>
      <c r="H1531" s="167"/>
      <c r="I1531" s="58"/>
      <c r="J1531" s="40"/>
      <c r="K1531" s="40"/>
      <c r="L1531" s="40"/>
      <c r="M1531" s="40"/>
      <c r="N1531" s="165"/>
      <c r="O1531" s="44"/>
      <c r="P1531" s="40"/>
      <c r="Q1531" s="40"/>
      <c r="R1531" s="40"/>
      <c r="S1531" s="40"/>
      <c r="T1531" s="40"/>
      <c r="U1531" s="43"/>
      <c r="V1531" s="45"/>
      <c r="W1531" s="143"/>
      <c r="X1531" s="41"/>
      <c r="Y1531" s="40"/>
      <c r="Z1531" s="40"/>
      <c r="AA1531" s="40"/>
      <c r="AB1531" s="40"/>
      <c r="AC1531" s="40"/>
      <c r="AD1531" s="40"/>
      <c r="AE1531" s="40"/>
      <c r="AF1531" s="44"/>
      <c r="AG1531" s="40"/>
      <c r="AH1531" s="40"/>
      <c r="AI1531" s="40"/>
      <c r="AJ1531" s="40"/>
      <c r="AK1531" s="40"/>
      <c r="AL1531" s="41"/>
      <c r="AM1531" s="40"/>
      <c r="AN1531" s="40"/>
      <c r="AO1531" s="44"/>
      <c r="AP1531" s="40"/>
      <c r="AQ1531" s="40"/>
      <c r="AR1531" s="40"/>
      <c r="AS1531" s="40"/>
      <c r="AT1531" s="46"/>
      <c r="AU1531" s="40"/>
      <c r="AV1531" s="40"/>
      <c r="AW1531" s="40"/>
      <c r="AX1531" s="40"/>
      <c r="AY1531" s="40"/>
      <c r="AZ1531" s="40"/>
      <c r="BA1531" s="40"/>
      <c r="BB1531" s="40"/>
      <c r="BC1531" s="40"/>
      <c r="BD1531" s="40"/>
      <c r="BE1531" s="40"/>
      <c r="BF1531" s="40"/>
      <c r="BG1531" s="40"/>
      <c r="BH1531" s="40"/>
      <c r="BI1531" s="40"/>
      <c r="BJ1531" s="40"/>
      <c r="BK1531" s="40"/>
      <c r="BL1531" s="40"/>
      <c r="BM1531" s="40"/>
      <c r="BN1531" s="40"/>
      <c r="BQ1531" s="170"/>
    </row>
    <row r="1532" spans="1:69" x14ac:dyDescent="0.2">
      <c r="A1532" s="41"/>
      <c r="B1532" s="41"/>
      <c r="C1532" s="64"/>
      <c r="D1532" s="64"/>
      <c r="E1532" s="59"/>
      <c r="F1532" s="59"/>
      <c r="G1532" s="59"/>
      <c r="H1532" s="167"/>
      <c r="I1532" s="58"/>
      <c r="J1532" s="40"/>
      <c r="K1532" s="40"/>
      <c r="L1532" s="40"/>
      <c r="M1532" s="40"/>
      <c r="N1532" s="165"/>
      <c r="O1532" s="44"/>
      <c r="P1532" s="40"/>
      <c r="Q1532" s="40"/>
      <c r="R1532" s="40"/>
      <c r="S1532" s="40"/>
      <c r="T1532" s="40"/>
      <c r="U1532" s="43"/>
      <c r="V1532" s="45"/>
      <c r="W1532" s="143"/>
      <c r="X1532" s="41"/>
      <c r="Y1532" s="40"/>
      <c r="Z1532" s="40"/>
      <c r="AA1532" s="40"/>
      <c r="AB1532" s="40"/>
      <c r="AC1532" s="40"/>
      <c r="AD1532" s="40"/>
      <c r="AE1532" s="40"/>
      <c r="AF1532" s="44"/>
      <c r="AG1532" s="40"/>
      <c r="AH1532" s="40"/>
      <c r="AI1532" s="40"/>
      <c r="AJ1532" s="40"/>
      <c r="AK1532" s="40"/>
      <c r="AL1532" s="41"/>
      <c r="AM1532" s="40"/>
      <c r="AN1532" s="40"/>
      <c r="AO1532" s="44"/>
      <c r="AP1532" s="40"/>
      <c r="AQ1532" s="40"/>
      <c r="AR1532" s="40"/>
      <c r="AS1532" s="40"/>
      <c r="AT1532" s="46"/>
      <c r="AU1532" s="40"/>
      <c r="AV1532" s="40"/>
      <c r="AW1532" s="40"/>
      <c r="AX1532" s="40"/>
      <c r="AY1532" s="40"/>
      <c r="AZ1532" s="40"/>
      <c r="BA1532" s="40"/>
      <c r="BB1532" s="40"/>
      <c r="BC1532" s="40"/>
      <c r="BD1532" s="40"/>
      <c r="BE1532" s="40"/>
      <c r="BF1532" s="40"/>
      <c r="BG1532" s="40"/>
      <c r="BH1532" s="40"/>
      <c r="BI1532" s="40"/>
      <c r="BJ1532" s="40"/>
      <c r="BK1532" s="40"/>
      <c r="BL1532" s="40"/>
      <c r="BM1532" s="40"/>
      <c r="BN1532" s="40"/>
      <c r="BQ1532" s="170"/>
    </row>
    <row r="1533" spans="1:69" x14ac:dyDescent="0.2">
      <c r="A1533" s="41"/>
      <c r="B1533" s="41"/>
      <c r="C1533" s="64"/>
      <c r="D1533" s="64"/>
      <c r="E1533" s="59"/>
      <c r="F1533" s="59"/>
      <c r="G1533" s="59"/>
      <c r="H1533" s="167"/>
      <c r="I1533" s="58"/>
      <c r="J1533" s="40"/>
      <c r="K1533" s="40"/>
      <c r="L1533" s="40"/>
      <c r="M1533" s="40"/>
      <c r="N1533" s="165"/>
      <c r="O1533" s="44"/>
      <c r="P1533" s="40"/>
      <c r="Q1533" s="40"/>
      <c r="R1533" s="40"/>
      <c r="S1533" s="40"/>
      <c r="T1533" s="40"/>
      <c r="U1533" s="43"/>
      <c r="V1533" s="45"/>
      <c r="W1533" s="143"/>
      <c r="X1533" s="41"/>
      <c r="Y1533" s="40"/>
      <c r="Z1533" s="40"/>
      <c r="AA1533" s="40"/>
      <c r="AB1533" s="40"/>
      <c r="AC1533" s="40"/>
      <c r="AD1533" s="40"/>
      <c r="AE1533" s="40"/>
      <c r="AF1533" s="44"/>
      <c r="AG1533" s="40"/>
      <c r="AH1533" s="40"/>
      <c r="AI1533" s="40"/>
      <c r="AJ1533" s="40"/>
      <c r="AK1533" s="40"/>
      <c r="AL1533" s="41"/>
      <c r="AM1533" s="40"/>
      <c r="AN1533" s="40"/>
      <c r="AO1533" s="44"/>
      <c r="AP1533" s="40"/>
      <c r="AQ1533" s="40"/>
      <c r="AR1533" s="40"/>
      <c r="AS1533" s="40"/>
      <c r="AT1533" s="46"/>
      <c r="AU1533" s="40"/>
      <c r="AV1533" s="40"/>
      <c r="AW1533" s="40"/>
      <c r="AX1533" s="40"/>
      <c r="AY1533" s="40"/>
      <c r="AZ1533" s="40"/>
      <c r="BA1533" s="40"/>
      <c r="BB1533" s="40"/>
      <c r="BC1533" s="40"/>
      <c r="BD1533" s="40"/>
      <c r="BE1533" s="40"/>
      <c r="BF1533" s="40"/>
      <c r="BG1533" s="40"/>
      <c r="BH1533" s="40"/>
      <c r="BI1533" s="40"/>
      <c r="BJ1533" s="40"/>
      <c r="BK1533" s="40"/>
      <c r="BL1533" s="40"/>
      <c r="BM1533" s="40"/>
      <c r="BN1533" s="40"/>
      <c r="BQ1533" s="170"/>
    </row>
    <row r="1534" spans="1:69" x14ac:dyDescent="0.2">
      <c r="A1534" s="41"/>
      <c r="B1534" s="41"/>
      <c r="C1534" s="64"/>
      <c r="D1534" s="64"/>
      <c r="E1534" s="59"/>
      <c r="F1534" s="59"/>
      <c r="G1534" s="59"/>
      <c r="H1534" s="167"/>
      <c r="I1534" s="58"/>
      <c r="J1534" s="40"/>
      <c r="K1534" s="40"/>
      <c r="L1534" s="40"/>
      <c r="M1534" s="40"/>
      <c r="N1534" s="165"/>
      <c r="O1534" s="44"/>
      <c r="P1534" s="40"/>
      <c r="Q1534" s="40"/>
      <c r="R1534" s="40"/>
      <c r="S1534" s="40"/>
      <c r="T1534" s="40"/>
      <c r="U1534" s="43"/>
      <c r="V1534" s="45"/>
      <c r="W1534" s="143"/>
      <c r="X1534" s="41"/>
      <c r="Y1534" s="40"/>
      <c r="Z1534" s="40"/>
      <c r="AA1534" s="40"/>
      <c r="AB1534" s="40"/>
      <c r="AC1534" s="40"/>
      <c r="AD1534" s="40"/>
      <c r="AE1534" s="40"/>
      <c r="AF1534" s="44"/>
      <c r="AG1534" s="40"/>
      <c r="AH1534" s="40"/>
      <c r="AI1534" s="40"/>
      <c r="AJ1534" s="40"/>
      <c r="AK1534" s="40"/>
      <c r="AL1534" s="41"/>
      <c r="AM1534" s="40"/>
      <c r="AN1534" s="40"/>
      <c r="AO1534" s="44"/>
      <c r="AP1534" s="40"/>
      <c r="AQ1534" s="40"/>
      <c r="AR1534" s="40"/>
      <c r="AS1534" s="40"/>
      <c r="AT1534" s="46"/>
      <c r="AU1534" s="40"/>
      <c r="AV1534" s="40"/>
      <c r="AW1534" s="40"/>
      <c r="AX1534" s="40"/>
      <c r="AY1534" s="40"/>
      <c r="AZ1534" s="40"/>
      <c r="BA1534" s="40"/>
      <c r="BB1534" s="40"/>
      <c r="BC1534" s="40"/>
      <c r="BD1534" s="40"/>
      <c r="BE1534" s="40"/>
      <c r="BF1534" s="40"/>
      <c r="BG1534" s="40"/>
      <c r="BH1534" s="40"/>
      <c r="BI1534" s="40"/>
      <c r="BJ1534" s="40"/>
      <c r="BK1534" s="40"/>
      <c r="BL1534" s="40"/>
      <c r="BM1534" s="40"/>
      <c r="BN1534" s="40"/>
      <c r="BQ1534" s="170"/>
    </row>
    <row r="1535" spans="1:69" x14ac:dyDescent="0.2">
      <c r="A1535" s="41"/>
      <c r="B1535" s="41"/>
      <c r="C1535" s="64"/>
      <c r="D1535" s="64"/>
      <c r="E1535" s="59"/>
      <c r="F1535" s="59"/>
      <c r="G1535" s="59"/>
      <c r="H1535" s="167"/>
      <c r="I1535" s="58"/>
      <c r="J1535" s="40"/>
      <c r="K1535" s="40"/>
      <c r="L1535" s="40"/>
      <c r="M1535" s="40"/>
      <c r="N1535" s="165"/>
      <c r="O1535" s="44"/>
      <c r="P1535" s="40"/>
      <c r="Q1535" s="40"/>
      <c r="R1535" s="40"/>
      <c r="S1535" s="40"/>
      <c r="T1535" s="40"/>
      <c r="U1535" s="43"/>
      <c r="V1535" s="45"/>
      <c r="W1535" s="143"/>
      <c r="X1535" s="41"/>
      <c r="Y1535" s="40"/>
      <c r="Z1535" s="40"/>
      <c r="AA1535" s="40"/>
      <c r="AB1535" s="40"/>
      <c r="AC1535" s="40"/>
      <c r="AD1535" s="40"/>
      <c r="AE1535" s="40"/>
      <c r="AF1535" s="44"/>
      <c r="AG1535" s="40"/>
      <c r="AH1535" s="40"/>
      <c r="AI1535" s="40"/>
      <c r="AJ1535" s="40"/>
      <c r="AK1535" s="40"/>
      <c r="AL1535" s="41"/>
      <c r="AM1535" s="40"/>
      <c r="AN1535" s="40"/>
      <c r="AO1535" s="44"/>
      <c r="AP1535" s="40"/>
      <c r="AQ1535" s="40"/>
      <c r="AR1535" s="40"/>
      <c r="AS1535" s="40"/>
      <c r="AT1535" s="46"/>
      <c r="AU1535" s="40"/>
      <c r="AV1535" s="40"/>
      <c r="AW1535" s="40"/>
      <c r="AX1535" s="40"/>
      <c r="AY1535" s="40"/>
      <c r="AZ1535" s="40"/>
      <c r="BA1535" s="40"/>
      <c r="BB1535" s="40"/>
      <c r="BC1535" s="40"/>
      <c r="BD1535" s="40"/>
      <c r="BE1535" s="40"/>
      <c r="BF1535" s="40"/>
      <c r="BG1535" s="40"/>
      <c r="BH1535" s="40"/>
      <c r="BI1535" s="40"/>
      <c r="BJ1535" s="40"/>
      <c r="BK1535" s="40"/>
      <c r="BL1535" s="40"/>
      <c r="BM1535" s="40"/>
      <c r="BN1535" s="40"/>
      <c r="BQ1535" s="170"/>
    </row>
    <row r="1536" spans="1:69" x14ac:dyDescent="0.2">
      <c r="A1536" s="41"/>
      <c r="B1536" s="41"/>
      <c r="C1536" s="64"/>
      <c r="D1536" s="64"/>
      <c r="E1536" s="59"/>
      <c r="F1536" s="59"/>
      <c r="G1536" s="59"/>
      <c r="H1536" s="167"/>
      <c r="I1536" s="58"/>
      <c r="J1536" s="40"/>
      <c r="K1536" s="40"/>
      <c r="L1536" s="40"/>
      <c r="M1536" s="40"/>
      <c r="N1536" s="165"/>
      <c r="O1536" s="44"/>
      <c r="P1536" s="40"/>
      <c r="Q1536" s="40"/>
      <c r="R1536" s="40"/>
      <c r="S1536" s="40"/>
      <c r="T1536" s="40"/>
      <c r="U1536" s="43"/>
      <c r="V1536" s="45"/>
      <c r="W1536" s="143"/>
      <c r="X1536" s="41"/>
      <c r="Y1536" s="40"/>
      <c r="Z1536" s="40"/>
      <c r="AA1536" s="40"/>
      <c r="AB1536" s="40"/>
      <c r="AC1536" s="40"/>
      <c r="AD1536" s="40"/>
      <c r="AE1536" s="40"/>
      <c r="AF1536" s="44"/>
      <c r="AG1536" s="40"/>
      <c r="AH1536" s="40"/>
      <c r="AI1536" s="40"/>
      <c r="AJ1536" s="40"/>
      <c r="AK1536" s="40"/>
      <c r="AL1536" s="41"/>
      <c r="AM1536" s="40"/>
      <c r="AN1536" s="40"/>
      <c r="AO1536" s="44"/>
      <c r="AP1536" s="40"/>
      <c r="AQ1536" s="40"/>
      <c r="AR1536" s="40"/>
      <c r="AS1536" s="40"/>
      <c r="AT1536" s="46"/>
      <c r="AU1536" s="40"/>
      <c r="AV1536" s="40"/>
      <c r="AW1536" s="40"/>
      <c r="AX1536" s="40"/>
      <c r="AY1536" s="40"/>
      <c r="AZ1536" s="40"/>
      <c r="BA1536" s="40"/>
      <c r="BB1536" s="40"/>
      <c r="BC1536" s="40"/>
      <c r="BD1536" s="40"/>
      <c r="BE1536" s="40"/>
      <c r="BF1536" s="40"/>
      <c r="BG1536" s="40"/>
      <c r="BH1536" s="40"/>
      <c r="BI1536" s="40"/>
      <c r="BJ1536" s="40"/>
      <c r="BK1536" s="40"/>
      <c r="BL1536" s="40"/>
      <c r="BM1536" s="40"/>
      <c r="BN1536" s="40"/>
      <c r="BQ1536" s="170"/>
    </row>
    <row r="1537" spans="1:69" x14ac:dyDescent="0.2">
      <c r="A1537" s="41"/>
      <c r="B1537" s="41"/>
      <c r="C1537" s="64"/>
      <c r="D1537" s="64"/>
      <c r="E1537" s="59"/>
      <c r="F1537" s="59"/>
      <c r="G1537" s="59"/>
      <c r="H1537" s="167"/>
      <c r="I1537" s="58"/>
      <c r="J1537" s="40"/>
      <c r="K1537" s="40"/>
      <c r="L1537" s="40"/>
      <c r="M1537" s="40"/>
      <c r="N1537" s="165"/>
      <c r="O1537" s="44"/>
      <c r="P1537" s="40"/>
      <c r="Q1537" s="40"/>
      <c r="R1537" s="40"/>
      <c r="S1537" s="40"/>
      <c r="T1537" s="40"/>
      <c r="U1537" s="43"/>
      <c r="V1537" s="45"/>
      <c r="W1537" s="143"/>
      <c r="X1537" s="41"/>
      <c r="Y1537" s="40"/>
      <c r="Z1537" s="40"/>
      <c r="AA1537" s="40"/>
      <c r="AB1537" s="40"/>
      <c r="AC1537" s="40"/>
      <c r="AD1537" s="40"/>
      <c r="AE1537" s="40"/>
      <c r="AF1537" s="44"/>
      <c r="AG1537" s="40"/>
      <c r="AH1537" s="40"/>
      <c r="AI1537" s="40"/>
      <c r="AJ1537" s="40"/>
      <c r="AK1537" s="40"/>
      <c r="AL1537" s="41"/>
      <c r="AM1537" s="40"/>
      <c r="AN1537" s="40"/>
      <c r="AO1537" s="44"/>
      <c r="AP1537" s="40"/>
      <c r="AQ1537" s="40"/>
      <c r="AR1537" s="40"/>
      <c r="AS1537" s="40"/>
      <c r="AT1537" s="46"/>
      <c r="AU1537" s="40"/>
      <c r="AV1537" s="40"/>
      <c r="AW1537" s="40"/>
      <c r="AX1537" s="40"/>
      <c r="AY1537" s="40"/>
      <c r="AZ1537" s="40"/>
      <c r="BA1537" s="40"/>
      <c r="BB1537" s="40"/>
      <c r="BC1537" s="40"/>
      <c r="BD1537" s="40"/>
      <c r="BE1537" s="40"/>
      <c r="BF1537" s="40"/>
      <c r="BG1537" s="40"/>
      <c r="BH1537" s="40"/>
      <c r="BI1537" s="40"/>
      <c r="BJ1537" s="40"/>
      <c r="BK1537" s="40"/>
      <c r="BL1537" s="40"/>
      <c r="BM1537" s="40"/>
      <c r="BN1537" s="40"/>
      <c r="BQ1537" s="170"/>
    </row>
    <row r="1538" spans="1:69" x14ac:dyDescent="0.2">
      <c r="A1538" s="41"/>
      <c r="B1538" s="41"/>
      <c r="C1538" s="64"/>
      <c r="D1538" s="64"/>
      <c r="E1538" s="59"/>
      <c r="F1538" s="59"/>
      <c r="G1538" s="59"/>
      <c r="H1538" s="167"/>
      <c r="I1538" s="58"/>
      <c r="J1538" s="40"/>
      <c r="K1538" s="40"/>
      <c r="L1538" s="40"/>
      <c r="M1538" s="40"/>
      <c r="N1538" s="165"/>
      <c r="O1538" s="44"/>
      <c r="P1538" s="40"/>
      <c r="Q1538" s="40"/>
      <c r="R1538" s="40"/>
      <c r="S1538" s="40"/>
      <c r="T1538" s="40"/>
      <c r="U1538" s="43"/>
      <c r="V1538" s="45"/>
      <c r="W1538" s="143"/>
      <c r="X1538" s="41"/>
      <c r="Y1538" s="40"/>
      <c r="Z1538" s="40"/>
      <c r="AA1538" s="40"/>
      <c r="AB1538" s="40"/>
      <c r="AC1538" s="40"/>
      <c r="AD1538" s="40"/>
      <c r="AE1538" s="40"/>
      <c r="AF1538" s="44"/>
      <c r="AG1538" s="40"/>
      <c r="AH1538" s="40"/>
      <c r="AI1538" s="40"/>
      <c r="AJ1538" s="40"/>
      <c r="AK1538" s="40"/>
      <c r="AL1538" s="41"/>
      <c r="AM1538" s="40"/>
      <c r="AN1538" s="40"/>
      <c r="AO1538" s="44"/>
      <c r="AP1538" s="40"/>
      <c r="AQ1538" s="40"/>
      <c r="AR1538" s="40"/>
      <c r="AS1538" s="40"/>
      <c r="AT1538" s="46"/>
      <c r="AU1538" s="40"/>
      <c r="AV1538" s="40"/>
      <c r="AW1538" s="40"/>
      <c r="AX1538" s="40"/>
      <c r="AY1538" s="40"/>
      <c r="AZ1538" s="40"/>
      <c r="BA1538" s="40"/>
      <c r="BB1538" s="40"/>
      <c r="BC1538" s="40"/>
      <c r="BD1538" s="40"/>
      <c r="BE1538" s="40"/>
      <c r="BF1538" s="40"/>
      <c r="BG1538" s="40"/>
      <c r="BH1538" s="40"/>
      <c r="BI1538" s="40"/>
      <c r="BJ1538" s="40"/>
      <c r="BK1538" s="40"/>
      <c r="BL1538" s="40"/>
      <c r="BM1538" s="40"/>
      <c r="BN1538" s="40"/>
      <c r="BQ1538" s="170"/>
    </row>
    <row r="1539" spans="1:69" x14ac:dyDescent="0.2">
      <c r="A1539" s="41"/>
      <c r="B1539" s="41"/>
      <c r="C1539" s="64"/>
      <c r="D1539" s="64"/>
      <c r="E1539" s="59"/>
      <c r="F1539" s="59"/>
      <c r="G1539" s="59"/>
      <c r="H1539" s="167"/>
      <c r="I1539" s="58"/>
      <c r="J1539" s="40"/>
      <c r="K1539" s="40"/>
      <c r="L1539" s="40"/>
      <c r="M1539" s="40"/>
      <c r="N1539" s="165"/>
      <c r="O1539" s="44"/>
      <c r="P1539" s="40"/>
      <c r="Q1539" s="40"/>
      <c r="R1539" s="40"/>
      <c r="S1539" s="40"/>
      <c r="T1539" s="40"/>
      <c r="U1539" s="43"/>
      <c r="V1539" s="45"/>
      <c r="W1539" s="143"/>
      <c r="X1539" s="41"/>
      <c r="Y1539" s="40"/>
      <c r="Z1539" s="40"/>
      <c r="AA1539" s="40"/>
      <c r="AB1539" s="40"/>
      <c r="AC1539" s="40"/>
      <c r="AD1539" s="40"/>
      <c r="AE1539" s="40"/>
      <c r="AF1539" s="44"/>
      <c r="AG1539" s="40"/>
      <c r="AH1539" s="40"/>
      <c r="AI1539" s="40"/>
      <c r="AJ1539" s="40"/>
      <c r="AK1539" s="40"/>
      <c r="AL1539" s="41"/>
      <c r="AM1539" s="40"/>
      <c r="AN1539" s="40"/>
      <c r="AO1539" s="44"/>
      <c r="AP1539" s="40"/>
      <c r="AQ1539" s="40"/>
      <c r="AR1539" s="40"/>
      <c r="AS1539" s="40"/>
      <c r="AT1539" s="46"/>
      <c r="AU1539" s="40"/>
      <c r="AV1539" s="40"/>
      <c r="AW1539" s="40"/>
      <c r="AX1539" s="40"/>
      <c r="AY1539" s="40"/>
      <c r="AZ1539" s="40"/>
      <c r="BA1539" s="40"/>
      <c r="BB1539" s="40"/>
      <c r="BC1539" s="40"/>
      <c r="BD1539" s="40"/>
      <c r="BE1539" s="40"/>
      <c r="BF1539" s="40"/>
      <c r="BG1539" s="40"/>
      <c r="BH1539" s="40"/>
      <c r="BI1539" s="40"/>
      <c r="BJ1539" s="40"/>
      <c r="BK1539" s="40"/>
      <c r="BL1539" s="40"/>
      <c r="BM1539" s="40"/>
      <c r="BN1539" s="40"/>
      <c r="BQ1539" s="170"/>
    </row>
    <row r="1540" spans="1:69" x14ac:dyDescent="0.2">
      <c r="A1540" s="41"/>
      <c r="B1540" s="41"/>
      <c r="C1540" s="64"/>
      <c r="D1540" s="64"/>
      <c r="E1540" s="59"/>
      <c r="F1540" s="59"/>
      <c r="G1540" s="59"/>
      <c r="H1540" s="167"/>
      <c r="I1540" s="58"/>
      <c r="J1540" s="40"/>
      <c r="K1540" s="40"/>
      <c r="L1540" s="40"/>
      <c r="M1540" s="40"/>
      <c r="N1540" s="165"/>
      <c r="O1540" s="44"/>
      <c r="P1540" s="40"/>
      <c r="Q1540" s="40"/>
      <c r="R1540" s="40"/>
      <c r="S1540" s="40"/>
      <c r="T1540" s="40"/>
      <c r="U1540" s="43"/>
      <c r="V1540" s="45"/>
      <c r="W1540" s="143"/>
      <c r="X1540" s="41"/>
      <c r="Y1540" s="40"/>
      <c r="Z1540" s="40"/>
      <c r="AA1540" s="40"/>
      <c r="AB1540" s="40"/>
      <c r="AC1540" s="40"/>
      <c r="AD1540" s="40"/>
      <c r="AE1540" s="40"/>
      <c r="AF1540" s="44"/>
      <c r="AG1540" s="40"/>
      <c r="AH1540" s="40"/>
      <c r="AI1540" s="40"/>
      <c r="AJ1540" s="40"/>
      <c r="AK1540" s="40"/>
      <c r="AL1540" s="41"/>
      <c r="AM1540" s="40"/>
      <c r="AN1540" s="40"/>
      <c r="AO1540" s="44"/>
      <c r="AP1540" s="40"/>
      <c r="AQ1540" s="40"/>
      <c r="AR1540" s="40"/>
      <c r="AS1540" s="40"/>
      <c r="AT1540" s="46"/>
      <c r="AU1540" s="40"/>
      <c r="AV1540" s="40"/>
      <c r="AW1540" s="40"/>
      <c r="AX1540" s="40"/>
      <c r="AY1540" s="40"/>
      <c r="AZ1540" s="40"/>
      <c r="BA1540" s="40"/>
      <c r="BB1540" s="40"/>
      <c r="BC1540" s="40"/>
      <c r="BD1540" s="40"/>
      <c r="BE1540" s="40"/>
      <c r="BF1540" s="40"/>
      <c r="BG1540" s="40"/>
      <c r="BH1540" s="40"/>
      <c r="BI1540" s="40"/>
      <c r="BJ1540" s="40"/>
      <c r="BK1540" s="40"/>
      <c r="BL1540" s="40"/>
      <c r="BM1540" s="40"/>
      <c r="BN1540" s="40"/>
      <c r="BQ1540" s="170"/>
    </row>
    <row r="1541" spans="1:69" x14ac:dyDescent="0.2">
      <c r="A1541" s="41"/>
      <c r="B1541" s="41"/>
      <c r="C1541" s="64"/>
      <c r="D1541" s="64"/>
      <c r="E1541" s="59"/>
      <c r="F1541" s="59"/>
      <c r="G1541" s="59"/>
      <c r="H1541" s="167"/>
      <c r="I1541" s="58"/>
      <c r="J1541" s="40"/>
      <c r="K1541" s="40"/>
      <c r="L1541" s="40"/>
      <c r="M1541" s="40"/>
      <c r="N1541" s="165"/>
      <c r="O1541" s="44"/>
      <c r="P1541" s="40"/>
      <c r="Q1541" s="40"/>
      <c r="R1541" s="40"/>
      <c r="S1541" s="40"/>
      <c r="T1541" s="40"/>
      <c r="U1541" s="43"/>
      <c r="V1541" s="45"/>
      <c r="W1541" s="143"/>
      <c r="X1541" s="41"/>
      <c r="Y1541" s="40"/>
      <c r="Z1541" s="40"/>
      <c r="AA1541" s="40"/>
      <c r="AB1541" s="40"/>
      <c r="AC1541" s="40"/>
      <c r="AD1541" s="40"/>
      <c r="AE1541" s="40"/>
      <c r="AF1541" s="44"/>
      <c r="AG1541" s="40"/>
      <c r="AH1541" s="40"/>
      <c r="AI1541" s="40"/>
      <c r="AJ1541" s="40"/>
      <c r="AK1541" s="40"/>
      <c r="AL1541" s="41"/>
      <c r="AM1541" s="40"/>
      <c r="AN1541" s="40"/>
      <c r="AO1541" s="44"/>
      <c r="AP1541" s="40"/>
      <c r="AQ1541" s="40"/>
      <c r="AR1541" s="40"/>
      <c r="AS1541" s="40"/>
      <c r="AT1541" s="46"/>
      <c r="AU1541" s="40"/>
      <c r="AV1541" s="40"/>
      <c r="AW1541" s="40"/>
      <c r="AX1541" s="40"/>
      <c r="AY1541" s="40"/>
      <c r="AZ1541" s="40"/>
      <c r="BA1541" s="40"/>
      <c r="BB1541" s="40"/>
      <c r="BC1541" s="40"/>
      <c r="BD1541" s="40"/>
      <c r="BE1541" s="40"/>
      <c r="BF1541" s="40"/>
      <c r="BG1541" s="40"/>
      <c r="BH1541" s="40"/>
      <c r="BI1541" s="40"/>
      <c r="BJ1541" s="40"/>
      <c r="BK1541" s="40"/>
      <c r="BL1541" s="40"/>
      <c r="BM1541" s="40"/>
      <c r="BN1541" s="40"/>
      <c r="BQ1541" s="170"/>
    </row>
    <row r="1542" spans="1:69" x14ac:dyDescent="0.2">
      <c r="A1542" s="41"/>
      <c r="B1542" s="41"/>
      <c r="C1542" s="64"/>
      <c r="D1542" s="64"/>
      <c r="E1542" s="59"/>
      <c r="F1542" s="59"/>
      <c r="G1542" s="59"/>
      <c r="H1542" s="167"/>
      <c r="I1542" s="58"/>
      <c r="J1542" s="40"/>
      <c r="K1542" s="40"/>
      <c r="L1542" s="40"/>
      <c r="M1542" s="40"/>
      <c r="N1542" s="165"/>
      <c r="O1542" s="44"/>
      <c r="P1542" s="40"/>
      <c r="Q1542" s="40"/>
      <c r="R1542" s="40"/>
      <c r="S1542" s="40"/>
      <c r="T1542" s="40"/>
      <c r="U1542" s="43"/>
      <c r="V1542" s="45"/>
      <c r="W1542" s="143"/>
      <c r="X1542" s="41"/>
      <c r="Y1542" s="40"/>
      <c r="Z1542" s="40"/>
      <c r="AA1542" s="40"/>
      <c r="AB1542" s="40"/>
      <c r="AC1542" s="40"/>
      <c r="AD1542" s="40"/>
      <c r="AE1542" s="40"/>
      <c r="AF1542" s="44"/>
      <c r="AG1542" s="40"/>
      <c r="AH1542" s="40"/>
      <c r="AI1542" s="40"/>
      <c r="AJ1542" s="40"/>
      <c r="AK1542" s="40"/>
      <c r="AL1542" s="41"/>
      <c r="AM1542" s="40"/>
      <c r="AN1542" s="40"/>
      <c r="AO1542" s="44"/>
      <c r="AP1542" s="40"/>
      <c r="AQ1542" s="40"/>
      <c r="AR1542" s="40"/>
      <c r="AS1542" s="40"/>
      <c r="AT1542" s="46"/>
      <c r="AU1542" s="40"/>
      <c r="AV1542" s="40"/>
      <c r="AW1542" s="40"/>
      <c r="AX1542" s="40"/>
      <c r="AY1542" s="40"/>
      <c r="AZ1542" s="40"/>
      <c r="BA1542" s="40"/>
      <c r="BB1542" s="40"/>
      <c r="BC1542" s="40"/>
      <c r="BD1542" s="40"/>
      <c r="BE1542" s="40"/>
      <c r="BF1542" s="40"/>
      <c r="BG1542" s="40"/>
      <c r="BH1542" s="40"/>
      <c r="BI1542" s="40"/>
      <c r="BJ1542" s="40"/>
      <c r="BK1542" s="40"/>
      <c r="BL1542" s="40"/>
      <c r="BM1542" s="40"/>
      <c r="BN1542" s="40"/>
      <c r="BQ1542" s="170"/>
    </row>
    <row r="1543" spans="1:69" x14ac:dyDescent="0.2">
      <c r="A1543" s="41"/>
      <c r="B1543" s="41"/>
      <c r="C1543" s="64"/>
      <c r="D1543" s="64"/>
      <c r="E1543" s="59"/>
      <c r="F1543" s="59"/>
      <c r="G1543" s="59"/>
      <c r="H1543" s="167"/>
      <c r="I1543" s="58"/>
      <c r="J1543" s="40"/>
      <c r="K1543" s="40"/>
      <c r="L1543" s="40"/>
      <c r="M1543" s="40"/>
      <c r="N1543" s="165"/>
      <c r="O1543" s="44"/>
      <c r="P1543" s="40"/>
      <c r="Q1543" s="40"/>
      <c r="R1543" s="40"/>
      <c r="S1543" s="40"/>
      <c r="T1543" s="40"/>
      <c r="U1543" s="43"/>
      <c r="V1543" s="45"/>
      <c r="W1543" s="143"/>
      <c r="X1543" s="41"/>
      <c r="Y1543" s="40"/>
      <c r="Z1543" s="40"/>
      <c r="AA1543" s="40"/>
      <c r="AB1543" s="40"/>
      <c r="AC1543" s="40"/>
      <c r="AD1543" s="40"/>
      <c r="AE1543" s="40"/>
      <c r="AF1543" s="44"/>
      <c r="AG1543" s="40"/>
      <c r="AH1543" s="40"/>
      <c r="AI1543" s="40"/>
      <c r="AJ1543" s="40"/>
      <c r="AK1543" s="40"/>
      <c r="AL1543" s="41"/>
      <c r="AM1543" s="40"/>
      <c r="AN1543" s="40"/>
      <c r="AO1543" s="44"/>
      <c r="AP1543" s="40"/>
      <c r="AQ1543" s="40"/>
      <c r="AR1543" s="40"/>
      <c r="AS1543" s="40"/>
      <c r="AT1543" s="46"/>
      <c r="AU1543" s="40"/>
      <c r="AV1543" s="40"/>
      <c r="AW1543" s="40"/>
      <c r="AX1543" s="40"/>
      <c r="AY1543" s="40"/>
      <c r="AZ1543" s="40"/>
      <c r="BA1543" s="40"/>
      <c r="BB1543" s="40"/>
      <c r="BC1543" s="40"/>
      <c r="BD1543" s="40"/>
      <c r="BE1543" s="40"/>
      <c r="BF1543" s="40"/>
      <c r="BG1543" s="40"/>
      <c r="BH1543" s="40"/>
      <c r="BI1543" s="40"/>
      <c r="BJ1543" s="40"/>
      <c r="BK1543" s="40"/>
      <c r="BL1543" s="40"/>
      <c r="BM1543" s="40"/>
      <c r="BN1543" s="40"/>
      <c r="BQ1543" s="170"/>
    </row>
    <row r="1544" spans="1:69" x14ac:dyDescent="0.2">
      <c r="A1544" s="41"/>
      <c r="B1544" s="41"/>
      <c r="C1544" s="64"/>
      <c r="D1544" s="64"/>
      <c r="E1544" s="59"/>
      <c r="F1544" s="59"/>
      <c r="G1544" s="59"/>
      <c r="H1544" s="167"/>
      <c r="I1544" s="58"/>
      <c r="J1544" s="40"/>
      <c r="K1544" s="40"/>
      <c r="L1544" s="40"/>
      <c r="M1544" s="40"/>
      <c r="N1544" s="165"/>
      <c r="O1544" s="44"/>
      <c r="P1544" s="40"/>
      <c r="Q1544" s="40"/>
      <c r="R1544" s="40"/>
      <c r="S1544" s="40"/>
      <c r="T1544" s="40"/>
      <c r="U1544" s="43"/>
      <c r="V1544" s="45"/>
      <c r="W1544" s="143"/>
      <c r="X1544" s="41"/>
      <c r="Y1544" s="40"/>
      <c r="Z1544" s="40"/>
      <c r="AA1544" s="40"/>
      <c r="AB1544" s="40"/>
      <c r="AC1544" s="40"/>
      <c r="AD1544" s="40"/>
      <c r="AE1544" s="40"/>
      <c r="AF1544" s="44"/>
      <c r="AG1544" s="40"/>
      <c r="AH1544" s="40"/>
      <c r="AI1544" s="40"/>
      <c r="AJ1544" s="40"/>
      <c r="AK1544" s="40"/>
      <c r="AL1544" s="41"/>
      <c r="AM1544" s="40"/>
      <c r="AN1544" s="40"/>
      <c r="AO1544" s="44"/>
      <c r="AP1544" s="40"/>
      <c r="AQ1544" s="40"/>
      <c r="AR1544" s="40"/>
      <c r="AS1544" s="40"/>
      <c r="AT1544" s="46"/>
      <c r="AU1544" s="40"/>
      <c r="AV1544" s="40"/>
      <c r="AW1544" s="40"/>
      <c r="AX1544" s="40"/>
      <c r="AY1544" s="40"/>
      <c r="AZ1544" s="40"/>
      <c r="BA1544" s="40"/>
      <c r="BB1544" s="40"/>
      <c r="BC1544" s="40"/>
      <c r="BD1544" s="40"/>
      <c r="BE1544" s="40"/>
      <c r="BF1544" s="40"/>
      <c r="BG1544" s="40"/>
      <c r="BH1544" s="40"/>
      <c r="BI1544" s="40"/>
      <c r="BJ1544" s="40"/>
      <c r="BK1544" s="40"/>
      <c r="BL1544" s="40"/>
      <c r="BM1544" s="40"/>
      <c r="BN1544" s="40"/>
      <c r="BQ1544" s="170"/>
    </row>
    <row r="1545" spans="1:69" x14ac:dyDescent="0.2">
      <c r="A1545" s="41"/>
      <c r="B1545" s="41"/>
      <c r="C1545" s="64"/>
      <c r="D1545" s="64"/>
      <c r="E1545" s="59"/>
      <c r="F1545" s="59"/>
      <c r="G1545" s="59"/>
      <c r="H1545" s="167"/>
      <c r="I1545" s="58"/>
      <c r="J1545" s="40"/>
      <c r="K1545" s="40"/>
      <c r="L1545" s="40"/>
      <c r="M1545" s="40"/>
      <c r="N1545" s="165"/>
      <c r="O1545" s="44"/>
      <c r="P1545" s="40"/>
      <c r="Q1545" s="40"/>
      <c r="R1545" s="40"/>
      <c r="S1545" s="40"/>
      <c r="T1545" s="40"/>
      <c r="U1545" s="43"/>
      <c r="V1545" s="45"/>
      <c r="W1545" s="143"/>
      <c r="X1545" s="41"/>
      <c r="Y1545" s="40"/>
      <c r="Z1545" s="40"/>
      <c r="AA1545" s="40"/>
      <c r="AB1545" s="40"/>
      <c r="AC1545" s="40"/>
      <c r="AD1545" s="40"/>
      <c r="AE1545" s="40"/>
      <c r="AF1545" s="44"/>
      <c r="AG1545" s="40"/>
      <c r="AH1545" s="40"/>
      <c r="AI1545" s="40"/>
      <c r="AJ1545" s="40"/>
      <c r="AK1545" s="40"/>
      <c r="AL1545" s="41"/>
      <c r="AM1545" s="40"/>
      <c r="AN1545" s="40"/>
      <c r="AO1545" s="44"/>
      <c r="AP1545" s="40"/>
      <c r="AQ1545" s="40"/>
      <c r="AR1545" s="40"/>
      <c r="AS1545" s="40"/>
      <c r="AT1545" s="46"/>
      <c r="AU1545" s="40"/>
      <c r="AV1545" s="40"/>
      <c r="AW1545" s="40"/>
      <c r="AX1545" s="40"/>
      <c r="AY1545" s="40"/>
      <c r="AZ1545" s="40"/>
      <c r="BA1545" s="40"/>
      <c r="BB1545" s="40"/>
      <c r="BC1545" s="40"/>
      <c r="BD1545" s="40"/>
      <c r="BE1545" s="40"/>
      <c r="BF1545" s="40"/>
      <c r="BG1545" s="40"/>
      <c r="BH1545" s="40"/>
      <c r="BI1545" s="40"/>
      <c r="BJ1545" s="40"/>
      <c r="BK1545" s="40"/>
      <c r="BL1545" s="40"/>
      <c r="BM1545" s="40"/>
      <c r="BN1545" s="40"/>
      <c r="BQ1545" s="170"/>
    </row>
    <row r="1546" spans="1:69" x14ac:dyDescent="0.2">
      <c r="A1546" s="41"/>
      <c r="B1546" s="41"/>
      <c r="C1546" s="64"/>
      <c r="D1546" s="64"/>
      <c r="E1546" s="59"/>
      <c r="F1546" s="59"/>
      <c r="G1546" s="59"/>
      <c r="H1546" s="167"/>
      <c r="I1546" s="58"/>
      <c r="J1546" s="40"/>
      <c r="K1546" s="40"/>
      <c r="L1546" s="40"/>
      <c r="M1546" s="40"/>
      <c r="N1546" s="165"/>
      <c r="O1546" s="44"/>
      <c r="P1546" s="40"/>
      <c r="Q1546" s="40"/>
      <c r="R1546" s="40"/>
      <c r="S1546" s="40"/>
      <c r="T1546" s="40"/>
      <c r="U1546" s="43"/>
      <c r="V1546" s="45"/>
      <c r="W1546" s="143"/>
      <c r="X1546" s="41"/>
      <c r="Y1546" s="40"/>
      <c r="Z1546" s="40"/>
      <c r="AA1546" s="40"/>
      <c r="AB1546" s="40"/>
      <c r="AC1546" s="40"/>
      <c r="AD1546" s="40"/>
      <c r="AE1546" s="40"/>
      <c r="AF1546" s="44"/>
      <c r="AG1546" s="40"/>
      <c r="AH1546" s="40"/>
      <c r="AI1546" s="40"/>
      <c r="AJ1546" s="40"/>
      <c r="AK1546" s="40"/>
      <c r="AL1546" s="41"/>
      <c r="AM1546" s="40"/>
      <c r="AN1546" s="40"/>
      <c r="AO1546" s="44"/>
      <c r="AP1546" s="40"/>
      <c r="AQ1546" s="40"/>
      <c r="AR1546" s="40"/>
      <c r="AS1546" s="40"/>
      <c r="AT1546" s="46"/>
      <c r="AU1546" s="40"/>
      <c r="AV1546" s="40"/>
      <c r="AW1546" s="40"/>
      <c r="AX1546" s="40"/>
      <c r="AY1546" s="40"/>
      <c r="AZ1546" s="40"/>
      <c r="BA1546" s="40"/>
      <c r="BB1546" s="40"/>
      <c r="BC1546" s="40"/>
      <c r="BD1546" s="40"/>
      <c r="BE1546" s="40"/>
      <c r="BF1546" s="40"/>
      <c r="BG1546" s="40"/>
      <c r="BH1546" s="40"/>
      <c r="BI1546" s="40"/>
      <c r="BJ1546" s="40"/>
      <c r="BK1546" s="40"/>
      <c r="BL1546" s="40"/>
      <c r="BM1546" s="40"/>
      <c r="BN1546" s="40"/>
      <c r="BQ1546" s="170"/>
    </row>
    <row r="1547" spans="1:69" x14ac:dyDescent="0.2">
      <c r="A1547" s="41"/>
      <c r="B1547" s="41"/>
      <c r="C1547" s="64"/>
      <c r="D1547" s="64"/>
      <c r="E1547" s="59"/>
      <c r="F1547" s="59"/>
      <c r="G1547" s="59"/>
      <c r="H1547" s="167"/>
      <c r="I1547" s="58"/>
      <c r="J1547" s="40"/>
      <c r="K1547" s="40"/>
      <c r="L1547" s="40"/>
      <c r="M1547" s="40"/>
      <c r="N1547" s="165"/>
      <c r="O1547" s="44"/>
      <c r="P1547" s="40"/>
      <c r="Q1547" s="40"/>
      <c r="R1547" s="40"/>
      <c r="S1547" s="40"/>
      <c r="T1547" s="40"/>
      <c r="U1547" s="43"/>
      <c r="V1547" s="45"/>
      <c r="W1547" s="143"/>
      <c r="X1547" s="41"/>
      <c r="Y1547" s="40"/>
      <c r="Z1547" s="40"/>
      <c r="AA1547" s="40"/>
      <c r="AB1547" s="40"/>
      <c r="AC1547" s="40"/>
      <c r="AD1547" s="40"/>
      <c r="AE1547" s="40"/>
      <c r="AF1547" s="44"/>
      <c r="AG1547" s="40"/>
      <c r="AH1547" s="40"/>
      <c r="AI1547" s="40"/>
      <c r="AJ1547" s="40"/>
      <c r="AK1547" s="40"/>
      <c r="AL1547" s="41"/>
      <c r="AM1547" s="40"/>
      <c r="AN1547" s="40"/>
      <c r="AO1547" s="44"/>
      <c r="AP1547" s="40"/>
      <c r="AQ1547" s="40"/>
      <c r="AR1547" s="40"/>
      <c r="AS1547" s="40"/>
      <c r="AT1547" s="46"/>
      <c r="AU1547" s="40"/>
      <c r="AV1547" s="40"/>
      <c r="AW1547" s="40"/>
      <c r="AX1547" s="40"/>
      <c r="AY1547" s="40"/>
      <c r="AZ1547" s="40"/>
      <c r="BA1547" s="40"/>
      <c r="BB1547" s="40"/>
      <c r="BC1547" s="40"/>
      <c r="BD1547" s="40"/>
      <c r="BE1547" s="40"/>
      <c r="BF1547" s="40"/>
      <c r="BG1547" s="40"/>
      <c r="BH1547" s="40"/>
      <c r="BI1547" s="40"/>
      <c r="BJ1547" s="40"/>
      <c r="BK1547" s="40"/>
      <c r="BL1547" s="40"/>
      <c r="BM1547" s="40"/>
      <c r="BN1547" s="40"/>
      <c r="BQ1547" s="170"/>
    </row>
    <row r="1548" spans="1:69" x14ac:dyDescent="0.2">
      <c r="A1548" s="41"/>
      <c r="B1548" s="41"/>
      <c r="C1548" s="64"/>
      <c r="D1548" s="64"/>
      <c r="E1548" s="59"/>
      <c r="F1548" s="59"/>
      <c r="G1548" s="59"/>
      <c r="H1548" s="167"/>
      <c r="I1548" s="58"/>
      <c r="J1548" s="40"/>
      <c r="K1548" s="40"/>
      <c r="L1548" s="40"/>
      <c r="M1548" s="40"/>
      <c r="N1548" s="165"/>
      <c r="O1548" s="44"/>
      <c r="P1548" s="40"/>
      <c r="Q1548" s="40"/>
      <c r="R1548" s="40"/>
      <c r="S1548" s="40"/>
      <c r="T1548" s="40"/>
      <c r="U1548" s="43"/>
      <c r="V1548" s="45"/>
      <c r="W1548" s="143"/>
      <c r="X1548" s="41"/>
      <c r="Y1548" s="40"/>
      <c r="Z1548" s="40"/>
      <c r="AA1548" s="40"/>
      <c r="AB1548" s="40"/>
      <c r="AC1548" s="40"/>
      <c r="AD1548" s="40"/>
      <c r="AE1548" s="40"/>
      <c r="AF1548" s="44"/>
      <c r="AG1548" s="40"/>
      <c r="AH1548" s="40"/>
      <c r="AI1548" s="40"/>
      <c r="AJ1548" s="40"/>
      <c r="AK1548" s="40"/>
      <c r="AL1548" s="41"/>
      <c r="AM1548" s="40"/>
      <c r="AN1548" s="40"/>
      <c r="AO1548" s="44"/>
      <c r="AP1548" s="40"/>
      <c r="AQ1548" s="40"/>
      <c r="AR1548" s="40"/>
      <c r="AS1548" s="40"/>
      <c r="AT1548" s="46"/>
      <c r="AU1548" s="40"/>
      <c r="AV1548" s="40"/>
      <c r="AW1548" s="40"/>
      <c r="AX1548" s="40"/>
      <c r="AY1548" s="40"/>
      <c r="AZ1548" s="40"/>
      <c r="BA1548" s="40"/>
      <c r="BB1548" s="40"/>
      <c r="BC1548" s="40"/>
      <c r="BD1548" s="40"/>
      <c r="BE1548" s="40"/>
      <c r="BF1548" s="40"/>
      <c r="BG1548" s="40"/>
      <c r="BH1548" s="40"/>
      <c r="BI1548" s="40"/>
      <c r="BJ1548" s="40"/>
      <c r="BK1548" s="40"/>
      <c r="BL1548" s="40"/>
      <c r="BM1548" s="40"/>
      <c r="BN1548" s="40"/>
      <c r="BQ1548" s="170"/>
    </row>
    <row r="1549" spans="1:69" x14ac:dyDescent="0.2">
      <c r="A1549" s="41"/>
      <c r="B1549" s="41"/>
      <c r="C1549" s="64"/>
      <c r="D1549" s="64"/>
      <c r="E1549" s="59"/>
      <c r="F1549" s="59"/>
      <c r="G1549" s="59"/>
      <c r="H1549" s="167"/>
      <c r="I1549" s="58"/>
      <c r="J1549" s="40"/>
      <c r="K1549" s="40"/>
      <c r="L1549" s="40"/>
      <c r="M1549" s="40"/>
      <c r="N1549" s="165"/>
      <c r="O1549" s="44"/>
      <c r="P1549" s="40"/>
      <c r="Q1549" s="40"/>
      <c r="R1549" s="40"/>
      <c r="S1549" s="40"/>
      <c r="T1549" s="40"/>
      <c r="U1549" s="43"/>
      <c r="V1549" s="45"/>
      <c r="W1549" s="143"/>
      <c r="X1549" s="41"/>
      <c r="Y1549" s="40"/>
      <c r="Z1549" s="40"/>
      <c r="AA1549" s="40"/>
      <c r="AB1549" s="40"/>
      <c r="AC1549" s="40"/>
      <c r="AD1549" s="40"/>
      <c r="AE1549" s="40"/>
      <c r="AF1549" s="44"/>
      <c r="AG1549" s="40"/>
      <c r="AH1549" s="40"/>
      <c r="AI1549" s="40"/>
      <c r="AJ1549" s="40"/>
      <c r="AK1549" s="40"/>
      <c r="AL1549" s="41"/>
      <c r="AM1549" s="40"/>
      <c r="AN1549" s="40"/>
      <c r="AO1549" s="44"/>
      <c r="AP1549" s="40"/>
      <c r="AQ1549" s="40"/>
      <c r="AR1549" s="40"/>
      <c r="AS1549" s="40"/>
      <c r="AT1549" s="46"/>
      <c r="AU1549" s="40"/>
      <c r="AV1549" s="40"/>
      <c r="AW1549" s="40"/>
      <c r="AX1549" s="40"/>
      <c r="AY1549" s="40"/>
      <c r="AZ1549" s="40"/>
      <c r="BA1549" s="40"/>
      <c r="BB1549" s="40"/>
      <c r="BC1549" s="40"/>
      <c r="BD1549" s="40"/>
      <c r="BE1549" s="40"/>
      <c r="BF1549" s="40"/>
      <c r="BG1549" s="40"/>
      <c r="BH1549" s="40"/>
      <c r="BI1549" s="40"/>
      <c r="BJ1549" s="40"/>
      <c r="BK1549" s="40"/>
      <c r="BL1549" s="40"/>
      <c r="BM1549" s="40"/>
      <c r="BN1549" s="40"/>
      <c r="BQ1549" s="170"/>
    </row>
    <row r="1550" spans="1:69" x14ac:dyDescent="0.2">
      <c r="A1550" s="41"/>
      <c r="B1550" s="41"/>
      <c r="C1550" s="64"/>
      <c r="D1550" s="64"/>
      <c r="E1550" s="59"/>
      <c r="F1550" s="59"/>
      <c r="G1550" s="59"/>
      <c r="H1550" s="167"/>
      <c r="I1550" s="58"/>
      <c r="J1550" s="40"/>
      <c r="K1550" s="40"/>
      <c r="L1550" s="40"/>
      <c r="M1550" s="40"/>
      <c r="N1550" s="165"/>
      <c r="O1550" s="44"/>
      <c r="P1550" s="40"/>
      <c r="Q1550" s="40"/>
      <c r="R1550" s="40"/>
      <c r="S1550" s="40"/>
      <c r="T1550" s="40"/>
      <c r="U1550" s="43"/>
      <c r="V1550" s="45"/>
      <c r="W1550" s="143"/>
      <c r="X1550" s="41"/>
      <c r="Y1550" s="40"/>
      <c r="Z1550" s="40"/>
      <c r="AA1550" s="40"/>
      <c r="AB1550" s="40"/>
      <c r="AC1550" s="40"/>
      <c r="AD1550" s="40"/>
      <c r="AE1550" s="40"/>
      <c r="AF1550" s="44"/>
      <c r="AG1550" s="40"/>
      <c r="AH1550" s="40"/>
      <c r="AI1550" s="40"/>
      <c r="AJ1550" s="40"/>
      <c r="AK1550" s="40"/>
      <c r="AL1550" s="41"/>
      <c r="AM1550" s="40"/>
      <c r="AN1550" s="40"/>
      <c r="AO1550" s="44"/>
      <c r="AP1550" s="40"/>
      <c r="AQ1550" s="40"/>
      <c r="AR1550" s="40"/>
      <c r="AS1550" s="40"/>
      <c r="AT1550" s="46"/>
      <c r="AU1550" s="40"/>
      <c r="AV1550" s="40"/>
      <c r="AW1550" s="40"/>
      <c r="AX1550" s="40"/>
      <c r="AY1550" s="40"/>
      <c r="AZ1550" s="40"/>
      <c r="BA1550" s="40"/>
      <c r="BB1550" s="40"/>
      <c r="BC1550" s="40"/>
      <c r="BD1550" s="40"/>
      <c r="BE1550" s="40"/>
      <c r="BF1550" s="40"/>
      <c r="BG1550" s="40"/>
      <c r="BH1550" s="40"/>
      <c r="BI1550" s="40"/>
      <c r="BJ1550" s="40"/>
      <c r="BK1550" s="40"/>
      <c r="BL1550" s="40"/>
      <c r="BM1550" s="40"/>
      <c r="BN1550" s="40"/>
      <c r="BQ1550" s="170"/>
    </row>
    <row r="1551" spans="1:69" x14ac:dyDescent="0.2">
      <c r="A1551" s="41"/>
      <c r="B1551" s="41"/>
      <c r="C1551" s="64"/>
      <c r="D1551" s="64"/>
      <c r="E1551" s="59"/>
      <c r="F1551" s="59"/>
      <c r="G1551" s="59"/>
      <c r="H1551" s="167"/>
      <c r="I1551" s="58"/>
      <c r="J1551" s="40"/>
      <c r="K1551" s="40"/>
      <c r="L1551" s="40"/>
      <c r="M1551" s="40"/>
      <c r="N1551" s="165"/>
      <c r="O1551" s="44"/>
      <c r="P1551" s="40"/>
      <c r="Q1551" s="40"/>
      <c r="R1551" s="40"/>
      <c r="S1551" s="40"/>
      <c r="T1551" s="40"/>
      <c r="U1551" s="43"/>
      <c r="V1551" s="45"/>
      <c r="W1551" s="143"/>
      <c r="X1551" s="41"/>
      <c r="Y1551" s="40"/>
      <c r="Z1551" s="40"/>
      <c r="AA1551" s="40"/>
      <c r="AB1551" s="40"/>
      <c r="AC1551" s="40"/>
      <c r="AD1551" s="40"/>
      <c r="AE1551" s="40"/>
      <c r="AF1551" s="44"/>
      <c r="AG1551" s="40"/>
      <c r="AH1551" s="40"/>
      <c r="AI1551" s="40"/>
      <c r="AJ1551" s="40"/>
      <c r="AK1551" s="40"/>
      <c r="AL1551" s="41"/>
      <c r="AM1551" s="40"/>
      <c r="AN1551" s="40"/>
      <c r="AO1551" s="44"/>
      <c r="AP1551" s="40"/>
      <c r="AQ1551" s="40"/>
      <c r="AR1551" s="40"/>
      <c r="AS1551" s="40"/>
      <c r="AT1551" s="46"/>
      <c r="AU1551" s="40"/>
      <c r="AV1551" s="40"/>
      <c r="AW1551" s="40"/>
      <c r="AX1551" s="40"/>
      <c r="AY1551" s="40"/>
      <c r="AZ1551" s="40"/>
      <c r="BA1551" s="40"/>
      <c r="BB1551" s="40"/>
      <c r="BC1551" s="40"/>
      <c r="BD1551" s="40"/>
      <c r="BE1551" s="40"/>
      <c r="BF1551" s="40"/>
      <c r="BG1551" s="40"/>
      <c r="BH1551" s="40"/>
      <c r="BI1551" s="40"/>
      <c r="BJ1551" s="40"/>
      <c r="BK1551" s="40"/>
      <c r="BL1551" s="40"/>
      <c r="BM1551" s="40"/>
      <c r="BN1551" s="40"/>
      <c r="BQ1551" s="170"/>
    </row>
    <row r="1552" spans="1:69" x14ac:dyDescent="0.2">
      <c r="A1552" s="41"/>
      <c r="B1552" s="41"/>
      <c r="C1552" s="64"/>
      <c r="D1552" s="64"/>
      <c r="E1552" s="59"/>
      <c r="F1552" s="59"/>
      <c r="G1552" s="59"/>
      <c r="H1552" s="167"/>
      <c r="I1552" s="58"/>
      <c r="J1552" s="40"/>
      <c r="K1552" s="40"/>
      <c r="L1552" s="40"/>
      <c r="M1552" s="40"/>
      <c r="N1552" s="165"/>
      <c r="O1552" s="44"/>
      <c r="P1552" s="40"/>
      <c r="Q1552" s="40"/>
      <c r="R1552" s="40"/>
      <c r="S1552" s="40"/>
      <c r="T1552" s="40"/>
      <c r="U1552" s="43"/>
      <c r="V1552" s="45"/>
      <c r="W1552" s="143"/>
      <c r="X1552" s="41"/>
      <c r="Y1552" s="40"/>
      <c r="Z1552" s="40"/>
      <c r="AA1552" s="40"/>
      <c r="AB1552" s="40"/>
      <c r="AC1552" s="40"/>
      <c r="AD1552" s="40"/>
      <c r="AE1552" s="40"/>
      <c r="AF1552" s="44"/>
      <c r="AG1552" s="40"/>
      <c r="AH1552" s="40"/>
      <c r="AI1552" s="40"/>
      <c r="AJ1552" s="40"/>
      <c r="AK1552" s="40"/>
      <c r="AL1552" s="41"/>
      <c r="AM1552" s="40"/>
      <c r="AN1552" s="40"/>
      <c r="AO1552" s="44"/>
      <c r="AP1552" s="40"/>
      <c r="AQ1552" s="40"/>
      <c r="AR1552" s="40"/>
      <c r="AS1552" s="40"/>
      <c r="AT1552" s="46"/>
      <c r="AU1552" s="40"/>
      <c r="AV1552" s="40"/>
      <c r="AW1552" s="40"/>
      <c r="AX1552" s="40"/>
      <c r="AY1552" s="40"/>
      <c r="AZ1552" s="40"/>
      <c r="BA1552" s="40"/>
      <c r="BB1552" s="40"/>
      <c r="BC1552" s="40"/>
      <c r="BD1552" s="40"/>
      <c r="BE1552" s="40"/>
      <c r="BF1552" s="40"/>
      <c r="BG1552" s="40"/>
      <c r="BH1552" s="40"/>
      <c r="BI1552" s="40"/>
      <c r="BJ1552" s="40"/>
      <c r="BK1552" s="40"/>
      <c r="BL1552" s="40"/>
      <c r="BM1552" s="40"/>
      <c r="BN1552" s="40"/>
      <c r="BQ1552" s="170"/>
    </row>
    <row r="1553" spans="1:69" x14ac:dyDescent="0.2">
      <c r="A1553" s="41"/>
      <c r="B1553" s="41"/>
      <c r="C1553" s="64"/>
      <c r="D1553" s="64"/>
      <c r="E1553" s="59"/>
      <c r="F1553" s="59"/>
      <c r="G1553" s="59"/>
      <c r="H1553" s="167"/>
      <c r="I1553" s="58"/>
      <c r="J1553" s="40"/>
      <c r="K1553" s="40"/>
      <c r="L1553" s="40"/>
      <c r="M1553" s="40"/>
      <c r="N1553" s="165"/>
      <c r="O1553" s="44"/>
      <c r="P1553" s="40"/>
      <c r="Q1553" s="40"/>
      <c r="R1553" s="40"/>
      <c r="S1553" s="40"/>
      <c r="T1553" s="40"/>
      <c r="U1553" s="43"/>
      <c r="V1553" s="45"/>
      <c r="W1553" s="143"/>
      <c r="X1553" s="41"/>
      <c r="Y1553" s="40"/>
      <c r="Z1553" s="40"/>
      <c r="AA1553" s="40"/>
      <c r="AB1553" s="40"/>
      <c r="AC1553" s="40"/>
      <c r="AD1553" s="40"/>
      <c r="AE1553" s="40"/>
      <c r="AF1553" s="44"/>
      <c r="AG1553" s="40"/>
      <c r="AH1553" s="40"/>
      <c r="AI1553" s="40"/>
      <c r="AJ1553" s="40"/>
      <c r="AK1553" s="40"/>
      <c r="AL1553" s="41"/>
      <c r="AM1553" s="40"/>
      <c r="AN1553" s="40"/>
      <c r="AO1553" s="44"/>
      <c r="AP1553" s="40"/>
      <c r="AQ1553" s="40"/>
      <c r="AR1553" s="40"/>
      <c r="AS1553" s="40"/>
      <c r="AT1553" s="46"/>
      <c r="AU1553" s="40"/>
      <c r="AV1553" s="40"/>
      <c r="AW1553" s="40"/>
      <c r="AX1553" s="40"/>
      <c r="AY1553" s="40"/>
      <c r="AZ1553" s="40"/>
      <c r="BA1553" s="40"/>
      <c r="BB1553" s="40"/>
      <c r="BC1553" s="40"/>
      <c r="BD1553" s="40"/>
      <c r="BE1553" s="40"/>
      <c r="BF1553" s="40"/>
      <c r="BG1553" s="40"/>
      <c r="BH1553" s="40"/>
      <c r="BI1553" s="40"/>
      <c r="BJ1553" s="40"/>
      <c r="BK1553" s="40"/>
      <c r="BL1553" s="40"/>
      <c r="BM1553" s="40"/>
      <c r="BN1553" s="40"/>
      <c r="BQ1553" s="170"/>
    </row>
    <row r="1554" spans="1:69" x14ac:dyDescent="0.2">
      <c r="A1554" s="41"/>
      <c r="B1554" s="41"/>
      <c r="C1554" s="64"/>
      <c r="D1554" s="64"/>
      <c r="E1554" s="59"/>
      <c r="F1554" s="59"/>
      <c r="G1554" s="59"/>
      <c r="H1554" s="167"/>
      <c r="I1554" s="58"/>
      <c r="J1554" s="40"/>
      <c r="K1554" s="40"/>
      <c r="L1554" s="40"/>
      <c r="M1554" s="40"/>
      <c r="N1554" s="165"/>
      <c r="O1554" s="44"/>
      <c r="P1554" s="40"/>
      <c r="Q1554" s="40"/>
      <c r="R1554" s="40"/>
      <c r="S1554" s="40"/>
      <c r="T1554" s="40"/>
      <c r="U1554" s="43"/>
      <c r="V1554" s="45"/>
      <c r="W1554" s="143"/>
      <c r="X1554" s="41"/>
      <c r="Y1554" s="40"/>
      <c r="Z1554" s="40"/>
      <c r="AA1554" s="40"/>
      <c r="AB1554" s="40"/>
      <c r="AC1554" s="40"/>
      <c r="AD1554" s="40"/>
      <c r="AE1554" s="40"/>
      <c r="AF1554" s="44"/>
      <c r="AG1554" s="40"/>
      <c r="AH1554" s="40"/>
      <c r="AI1554" s="40"/>
      <c r="AJ1554" s="40"/>
      <c r="AK1554" s="40"/>
      <c r="AL1554" s="41"/>
      <c r="AM1554" s="40"/>
      <c r="AN1554" s="40"/>
      <c r="AO1554" s="44"/>
      <c r="AP1554" s="40"/>
      <c r="AQ1554" s="40"/>
      <c r="AR1554" s="40"/>
      <c r="AS1554" s="40"/>
      <c r="AT1554" s="46"/>
      <c r="AU1554" s="40"/>
      <c r="AV1554" s="40"/>
      <c r="AW1554" s="40"/>
      <c r="AX1554" s="40"/>
      <c r="AY1554" s="40"/>
      <c r="AZ1554" s="40"/>
      <c r="BA1554" s="40"/>
      <c r="BB1554" s="40"/>
      <c r="BC1554" s="40"/>
      <c r="BD1554" s="40"/>
      <c r="BE1554" s="40"/>
      <c r="BF1554" s="40"/>
      <c r="BG1554" s="40"/>
      <c r="BH1554" s="40"/>
      <c r="BI1554" s="40"/>
      <c r="BJ1554" s="40"/>
      <c r="BK1554" s="40"/>
      <c r="BL1554" s="40"/>
      <c r="BM1554" s="40"/>
      <c r="BN1554" s="40"/>
      <c r="BQ1554" s="170"/>
    </row>
    <row r="1555" spans="1:69" x14ac:dyDescent="0.2">
      <c r="A1555" s="41"/>
      <c r="B1555" s="41"/>
      <c r="C1555" s="64"/>
      <c r="D1555" s="64"/>
      <c r="E1555" s="59"/>
      <c r="F1555" s="59"/>
      <c r="G1555" s="59"/>
      <c r="H1555" s="167"/>
      <c r="I1555" s="58"/>
      <c r="J1555" s="40"/>
      <c r="K1555" s="40"/>
      <c r="L1555" s="40"/>
      <c r="M1555" s="40"/>
      <c r="N1555" s="165"/>
      <c r="O1555" s="44"/>
      <c r="P1555" s="40"/>
      <c r="Q1555" s="40"/>
      <c r="R1555" s="40"/>
      <c r="S1555" s="40"/>
      <c r="T1555" s="40"/>
      <c r="U1555" s="43"/>
      <c r="V1555" s="45"/>
      <c r="W1555" s="143"/>
      <c r="X1555" s="41"/>
      <c r="Y1555" s="40"/>
      <c r="Z1555" s="40"/>
      <c r="AA1555" s="40"/>
      <c r="AB1555" s="40"/>
      <c r="AC1555" s="40"/>
      <c r="AD1555" s="40"/>
      <c r="AE1555" s="40"/>
      <c r="AF1555" s="44"/>
      <c r="AG1555" s="40"/>
      <c r="AH1555" s="40"/>
      <c r="AI1555" s="40"/>
      <c r="AJ1555" s="40"/>
      <c r="AK1555" s="40"/>
      <c r="AL1555" s="41"/>
      <c r="AM1555" s="40"/>
      <c r="AN1555" s="40"/>
      <c r="AO1555" s="44"/>
      <c r="AP1555" s="40"/>
      <c r="AQ1555" s="40"/>
      <c r="AR1555" s="40"/>
      <c r="AS1555" s="40"/>
      <c r="AT1555" s="46"/>
      <c r="AU1555" s="40"/>
      <c r="AV1555" s="40"/>
      <c r="AW1555" s="40"/>
      <c r="AX1555" s="40"/>
      <c r="AY1555" s="40"/>
      <c r="AZ1555" s="40"/>
      <c r="BA1555" s="40"/>
      <c r="BB1555" s="40"/>
      <c r="BC1555" s="40"/>
      <c r="BD1555" s="40"/>
      <c r="BE1555" s="40"/>
      <c r="BF1555" s="40"/>
      <c r="BG1555" s="40"/>
      <c r="BH1555" s="40"/>
      <c r="BI1555" s="40"/>
      <c r="BJ1555" s="40"/>
      <c r="BK1555" s="40"/>
      <c r="BL1555" s="40"/>
      <c r="BM1555" s="40"/>
      <c r="BN1555" s="40"/>
      <c r="BQ1555" s="170"/>
    </row>
    <row r="1556" spans="1:69" x14ac:dyDescent="0.2">
      <c r="A1556" s="41"/>
      <c r="B1556" s="41"/>
      <c r="C1556" s="64"/>
      <c r="D1556" s="64"/>
      <c r="E1556" s="59"/>
      <c r="F1556" s="59"/>
      <c r="G1556" s="59"/>
      <c r="H1556" s="167"/>
      <c r="I1556" s="58"/>
      <c r="J1556" s="40"/>
      <c r="K1556" s="40"/>
      <c r="L1556" s="40"/>
      <c r="M1556" s="40"/>
      <c r="N1556" s="165"/>
      <c r="O1556" s="44"/>
      <c r="P1556" s="40"/>
      <c r="Q1556" s="40"/>
      <c r="R1556" s="40"/>
      <c r="S1556" s="40"/>
      <c r="T1556" s="40"/>
      <c r="U1556" s="43"/>
      <c r="V1556" s="45"/>
      <c r="W1556" s="143"/>
      <c r="X1556" s="41"/>
      <c r="Y1556" s="40"/>
      <c r="Z1556" s="40"/>
      <c r="AA1556" s="40"/>
      <c r="AB1556" s="40"/>
      <c r="AC1556" s="40"/>
      <c r="AD1556" s="40"/>
      <c r="AE1556" s="40"/>
      <c r="AF1556" s="44"/>
      <c r="AG1556" s="40"/>
      <c r="AH1556" s="40"/>
      <c r="AI1556" s="40"/>
      <c r="AJ1556" s="40"/>
      <c r="AK1556" s="40"/>
      <c r="AL1556" s="41"/>
      <c r="AM1556" s="40"/>
      <c r="AN1556" s="40"/>
      <c r="AO1556" s="44"/>
      <c r="AP1556" s="40"/>
      <c r="AQ1556" s="40"/>
      <c r="AR1556" s="40"/>
      <c r="AS1556" s="40"/>
      <c r="AT1556" s="46"/>
      <c r="AU1556" s="40"/>
      <c r="AV1556" s="40"/>
      <c r="AW1556" s="40"/>
      <c r="AX1556" s="40"/>
      <c r="AY1556" s="40"/>
      <c r="AZ1556" s="40"/>
      <c r="BA1556" s="40"/>
      <c r="BB1556" s="40"/>
      <c r="BC1556" s="40"/>
      <c r="BD1556" s="40"/>
      <c r="BE1556" s="40"/>
      <c r="BF1556" s="40"/>
      <c r="BG1556" s="40"/>
      <c r="BH1556" s="40"/>
      <c r="BI1556" s="40"/>
      <c r="BJ1556" s="40"/>
      <c r="BK1556" s="40"/>
      <c r="BL1556" s="40"/>
      <c r="BM1556" s="40"/>
      <c r="BN1556" s="40"/>
      <c r="BQ1556" s="170"/>
    </row>
    <row r="1557" spans="1:69" x14ac:dyDescent="0.2">
      <c r="A1557" s="41"/>
      <c r="B1557" s="41"/>
      <c r="C1557" s="64"/>
      <c r="D1557" s="64"/>
      <c r="E1557" s="59"/>
      <c r="F1557" s="59"/>
      <c r="G1557" s="59"/>
      <c r="H1557" s="167"/>
      <c r="I1557" s="58"/>
      <c r="J1557" s="40"/>
      <c r="K1557" s="40"/>
      <c r="L1557" s="40"/>
      <c r="M1557" s="40"/>
      <c r="N1557" s="165"/>
      <c r="O1557" s="44"/>
      <c r="P1557" s="40"/>
      <c r="Q1557" s="40"/>
      <c r="R1557" s="40"/>
      <c r="S1557" s="40"/>
      <c r="T1557" s="40"/>
      <c r="U1557" s="43"/>
      <c r="V1557" s="45"/>
      <c r="W1557" s="143"/>
      <c r="X1557" s="41"/>
      <c r="Y1557" s="40"/>
      <c r="Z1557" s="40"/>
      <c r="AA1557" s="40"/>
      <c r="AB1557" s="40"/>
      <c r="AC1557" s="40"/>
      <c r="AD1557" s="40"/>
      <c r="AE1557" s="40"/>
      <c r="AF1557" s="44"/>
      <c r="AG1557" s="40"/>
      <c r="AH1557" s="40"/>
      <c r="AI1557" s="40"/>
      <c r="AJ1557" s="40"/>
      <c r="AK1557" s="40"/>
      <c r="AL1557" s="41"/>
      <c r="AM1557" s="40"/>
      <c r="AN1557" s="40"/>
      <c r="AO1557" s="44"/>
      <c r="AP1557" s="40"/>
      <c r="AQ1557" s="40"/>
      <c r="AR1557" s="40"/>
      <c r="AS1557" s="40"/>
      <c r="AT1557" s="46"/>
      <c r="AU1557" s="40"/>
      <c r="AV1557" s="40"/>
      <c r="AW1557" s="40"/>
      <c r="AX1557" s="40"/>
      <c r="AY1557" s="40"/>
      <c r="AZ1557" s="40"/>
      <c r="BA1557" s="40"/>
      <c r="BB1557" s="40"/>
      <c r="BC1557" s="40"/>
      <c r="BD1557" s="40"/>
      <c r="BE1557" s="40"/>
      <c r="BF1557" s="40"/>
      <c r="BG1557" s="40"/>
      <c r="BH1557" s="40"/>
      <c r="BI1557" s="40"/>
      <c r="BJ1557" s="40"/>
      <c r="BK1557" s="40"/>
      <c r="BL1557" s="40"/>
      <c r="BM1557" s="40"/>
      <c r="BN1557" s="40"/>
      <c r="BQ1557" s="170"/>
    </row>
    <row r="1558" spans="1:69" x14ac:dyDescent="0.2">
      <c r="A1558" s="41"/>
      <c r="B1558" s="41"/>
      <c r="C1558" s="64"/>
      <c r="D1558" s="64"/>
      <c r="E1558" s="59"/>
      <c r="F1558" s="59"/>
      <c r="G1558" s="59"/>
      <c r="H1558" s="167"/>
      <c r="I1558" s="58"/>
      <c r="J1558" s="40"/>
      <c r="K1558" s="40"/>
      <c r="L1558" s="40"/>
      <c r="M1558" s="40"/>
      <c r="N1558" s="165"/>
      <c r="O1558" s="44"/>
      <c r="P1558" s="40"/>
      <c r="Q1558" s="40"/>
      <c r="R1558" s="40"/>
      <c r="S1558" s="40"/>
      <c r="T1558" s="40"/>
      <c r="U1558" s="43"/>
      <c r="V1558" s="45"/>
      <c r="W1558" s="143"/>
      <c r="X1558" s="41"/>
      <c r="Y1558" s="40"/>
      <c r="Z1558" s="40"/>
      <c r="AA1558" s="40"/>
      <c r="AB1558" s="40"/>
      <c r="AC1558" s="40"/>
      <c r="AD1558" s="40"/>
      <c r="AE1558" s="40"/>
      <c r="AF1558" s="44"/>
      <c r="AG1558" s="40"/>
      <c r="AH1558" s="40"/>
      <c r="AI1558" s="40"/>
      <c r="AJ1558" s="40"/>
      <c r="AK1558" s="40"/>
      <c r="AL1558" s="41"/>
      <c r="AM1558" s="40"/>
      <c r="AN1558" s="40"/>
      <c r="AO1558" s="44"/>
      <c r="AP1558" s="40"/>
      <c r="AQ1558" s="40"/>
      <c r="AR1558" s="40"/>
      <c r="AS1558" s="40"/>
      <c r="AT1558" s="46"/>
      <c r="AU1558" s="40"/>
      <c r="AV1558" s="40"/>
      <c r="AW1558" s="40"/>
      <c r="AX1558" s="40"/>
      <c r="AY1558" s="40"/>
      <c r="AZ1558" s="40"/>
      <c r="BA1558" s="40"/>
      <c r="BB1558" s="40"/>
      <c r="BC1558" s="40"/>
      <c r="BD1558" s="40"/>
      <c r="BE1558" s="40"/>
      <c r="BF1558" s="40"/>
      <c r="BG1558" s="40"/>
      <c r="BH1558" s="40"/>
      <c r="BI1558" s="40"/>
      <c r="BJ1558" s="40"/>
      <c r="BK1558" s="40"/>
      <c r="BL1558" s="40"/>
      <c r="BM1558" s="40"/>
      <c r="BN1558" s="40"/>
      <c r="BQ1558" s="170"/>
    </row>
    <row r="1559" spans="1:69" x14ac:dyDescent="0.2">
      <c r="A1559" s="41"/>
      <c r="B1559" s="41"/>
      <c r="C1559" s="64"/>
      <c r="D1559" s="64"/>
      <c r="E1559" s="59"/>
      <c r="F1559" s="59"/>
      <c r="G1559" s="59"/>
      <c r="H1559" s="167"/>
      <c r="I1559" s="58"/>
      <c r="J1559" s="40"/>
      <c r="K1559" s="40"/>
      <c r="L1559" s="40"/>
      <c r="M1559" s="40"/>
      <c r="N1559" s="165"/>
      <c r="O1559" s="44"/>
      <c r="P1559" s="40"/>
      <c r="Q1559" s="40"/>
      <c r="R1559" s="40"/>
      <c r="S1559" s="40"/>
      <c r="T1559" s="40"/>
      <c r="U1559" s="43"/>
      <c r="V1559" s="45"/>
      <c r="W1559" s="143"/>
      <c r="X1559" s="41"/>
      <c r="Y1559" s="40"/>
      <c r="Z1559" s="40"/>
      <c r="AA1559" s="40"/>
      <c r="AB1559" s="40"/>
      <c r="AC1559" s="40"/>
      <c r="AD1559" s="40"/>
      <c r="AE1559" s="40"/>
      <c r="AF1559" s="44"/>
      <c r="AG1559" s="40"/>
      <c r="AH1559" s="40"/>
      <c r="AI1559" s="40"/>
      <c r="AJ1559" s="40"/>
      <c r="AK1559" s="40"/>
      <c r="AL1559" s="41"/>
      <c r="AM1559" s="40"/>
      <c r="AN1559" s="40"/>
      <c r="AO1559" s="44"/>
      <c r="AP1559" s="40"/>
      <c r="AQ1559" s="40"/>
      <c r="AR1559" s="40"/>
      <c r="AS1559" s="40"/>
      <c r="AT1559" s="46"/>
      <c r="AU1559" s="40"/>
      <c r="AV1559" s="40"/>
      <c r="AW1559" s="40"/>
      <c r="AX1559" s="40"/>
      <c r="AY1559" s="40"/>
      <c r="AZ1559" s="40"/>
      <c r="BA1559" s="40"/>
      <c r="BB1559" s="40"/>
      <c r="BC1559" s="40"/>
      <c r="BD1559" s="40"/>
      <c r="BE1559" s="40"/>
      <c r="BF1559" s="40"/>
      <c r="BG1559" s="40"/>
      <c r="BH1559" s="40"/>
      <c r="BI1559" s="40"/>
      <c r="BJ1559" s="40"/>
      <c r="BK1559" s="40"/>
      <c r="BL1559" s="40"/>
      <c r="BM1559" s="40"/>
      <c r="BN1559" s="40"/>
      <c r="BQ1559" s="170"/>
    </row>
    <row r="1560" spans="1:69" x14ac:dyDescent="0.2">
      <c r="A1560" s="41"/>
      <c r="B1560" s="41"/>
      <c r="C1560" s="64"/>
      <c r="D1560" s="64"/>
      <c r="E1560" s="59"/>
      <c r="F1560" s="59"/>
      <c r="G1560" s="59"/>
      <c r="H1560" s="167"/>
      <c r="I1560" s="58"/>
      <c r="J1560" s="40"/>
      <c r="K1560" s="40"/>
      <c r="L1560" s="40"/>
      <c r="M1560" s="40"/>
      <c r="N1560" s="165"/>
      <c r="O1560" s="44"/>
      <c r="P1560" s="40"/>
      <c r="Q1560" s="40"/>
      <c r="R1560" s="40"/>
      <c r="S1560" s="40"/>
      <c r="T1560" s="40"/>
      <c r="U1560" s="43"/>
      <c r="V1560" s="45"/>
      <c r="W1560" s="143"/>
      <c r="X1560" s="41"/>
      <c r="Y1560" s="40"/>
      <c r="Z1560" s="40"/>
      <c r="AA1560" s="40"/>
      <c r="AB1560" s="40"/>
      <c r="AC1560" s="40"/>
      <c r="AD1560" s="40"/>
      <c r="AE1560" s="40"/>
      <c r="AF1560" s="44"/>
      <c r="AG1560" s="40"/>
      <c r="AH1560" s="40"/>
      <c r="AI1560" s="40"/>
      <c r="AJ1560" s="40"/>
      <c r="AK1560" s="40"/>
      <c r="AL1560" s="41"/>
      <c r="AM1560" s="40"/>
      <c r="AN1560" s="40"/>
      <c r="AO1560" s="44"/>
      <c r="AP1560" s="40"/>
      <c r="AQ1560" s="40"/>
      <c r="AR1560" s="40"/>
      <c r="AS1560" s="40"/>
      <c r="AT1560" s="46"/>
      <c r="AU1560" s="40"/>
      <c r="AV1560" s="40"/>
      <c r="AW1560" s="40"/>
      <c r="AX1560" s="40"/>
      <c r="AY1560" s="40"/>
      <c r="AZ1560" s="40"/>
      <c r="BA1560" s="40"/>
      <c r="BB1560" s="40"/>
      <c r="BC1560" s="40"/>
      <c r="BD1560" s="40"/>
      <c r="BE1560" s="40"/>
      <c r="BF1560" s="40"/>
      <c r="BG1560" s="40"/>
      <c r="BH1560" s="40"/>
      <c r="BI1560" s="40"/>
      <c r="BJ1560" s="40"/>
      <c r="BK1560" s="40"/>
      <c r="BL1560" s="40"/>
      <c r="BM1560" s="40"/>
      <c r="BN1560" s="40"/>
      <c r="BQ1560" s="170"/>
    </row>
    <row r="1561" spans="1:69" x14ac:dyDescent="0.2">
      <c r="A1561" s="41"/>
      <c r="B1561" s="41"/>
      <c r="C1561" s="64"/>
      <c r="D1561" s="64"/>
      <c r="E1561" s="59"/>
      <c r="F1561" s="59"/>
      <c r="G1561" s="59"/>
      <c r="H1561" s="167"/>
      <c r="I1561" s="58"/>
      <c r="J1561" s="40"/>
      <c r="K1561" s="40"/>
      <c r="L1561" s="40"/>
      <c r="M1561" s="40"/>
      <c r="N1561" s="165"/>
      <c r="O1561" s="44"/>
      <c r="P1561" s="40"/>
      <c r="Q1561" s="40"/>
      <c r="R1561" s="40"/>
      <c r="S1561" s="40"/>
      <c r="T1561" s="40"/>
      <c r="U1561" s="43"/>
      <c r="V1561" s="45"/>
      <c r="W1561" s="143"/>
      <c r="X1561" s="41"/>
      <c r="Y1561" s="40"/>
      <c r="Z1561" s="40"/>
      <c r="AA1561" s="40"/>
      <c r="AB1561" s="40"/>
      <c r="AC1561" s="40"/>
      <c r="AD1561" s="40"/>
      <c r="AE1561" s="40"/>
      <c r="AF1561" s="44"/>
      <c r="AG1561" s="40"/>
      <c r="AH1561" s="40"/>
      <c r="AI1561" s="40"/>
      <c r="AJ1561" s="40"/>
      <c r="AK1561" s="40"/>
      <c r="AL1561" s="41"/>
      <c r="AM1561" s="40"/>
      <c r="AN1561" s="40"/>
      <c r="AO1561" s="44"/>
      <c r="AP1561" s="40"/>
      <c r="AQ1561" s="40"/>
      <c r="AR1561" s="40"/>
      <c r="AS1561" s="40"/>
      <c r="AT1561" s="46"/>
      <c r="AU1561" s="40"/>
      <c r="AV1561" s="40"/>
      <c r="AW1561" s="40"/>
      <c r="AX1561" s="40"/>
      <c r="AY1561" s="40"/>
      <c r="AZ1561" s="40"/>
      <c r="BA1561" s="40"/>
      <c r="BB1561" s="40"/>
      <c r="BC1561" s="40"/>
      <c r="BD1561" s="40"/>
      <c r="BE1561" s="40"/>
      <c r="BF1561" s="40"/>
      <c r="BG1561" s="40"/>
      <c r="BH1561" s="40"/>
      <c r="BI1561" s="40"/>
      <c r="BJ1561" s="40"/>
      <c r="BK1561" s="40"/>
      <c r="BL1561" s="40"/>
      <c r="BM1561" s="40"/>
      <c r="BN1561" s="40"/>
      <c r="BQ1561" s="170"/>
    </row>
    <row r="1562" spans="1:69" x14ac:dyDescent="0.2">
      <c r="A1562" s="41"/>
      <c r="B1562" s="41"/>
      <c r="C1562" s="64"/>
      <c r="D1562" s="64"/>
      <c r="E1562" s="59"/>
      <c r="F1562" s="59"/>
      <c r="G1562" s="59"/>
      <c r="H1562" s="167"/>
      <c r="I1562" s="58"/>
      <c r="J1562" s="40"/>
      <c r="K1562" s="40"/>
      <c r="L1562" s="40"/>
      <c r="M1562" s="40"/>
      <c r="N1562" s="165"/>
      <c r="O1562" s="44"/>
      <c r="P1562" s="40"/>
      <c r="Q1562" s="40"/>
      <c r="R1562" s="40"/>
      <c r="S1562" s="40"/>
      <c r="T1562" s="40"/>
      <c r="U1562" s="43"/>
      <c r="V1562" s="45"/>
      <c r="W1562" s="143"/>
      <c r="X1562" s="41"/>
      <c r="Y1562" s="40"/>
      <c r="Z1562" s="40"/>
      <c r="AA1562" s="40"/>
      <c r="AB1562" s="40"/>
      <c r="AC1562" s="40"/>
      <c r="AD1562" s="40"/>
      <c r="AE1562" s="40"/>
      <c r="AF1562" s="44"/>
      <c r="AG1562" s="40"/>
      <c r="AH1562" s="40"/>
      <c r="AI1562" s="40"/>
      <c r="AJ1562" s="40"/>
      <c r="AK1562" s="40"/>
      <c r="AL1562" s="41"/>
      <c r="AM1562" s="40"/>
      <c r="AN1562" s="40"/>
      <c r="AO1562" s="44"/>
      <c r="AP1562" s="40"/>
      <c r="AQ1562" s="40"/>
      <c r="AR1562" s="40"/>
      <c r="AS1562" s="40"/>
      <c r="AT1562" s="46"/>
      <c r="AU1562" s="40"/>
      <c r="AV1562" s="40"/>
      <c r="AW1562" s="40"/>
      <c r="AX1562" s="40"/>
      <c r="AY1562" s="40"/>
      <c r="AZ1562" s="40"/>
      <c r="BA1562" s="40"/>
      <c r="BB1562" s="40"/>
      <c r="BC1562" s="40"/>
      <c r="BD1562" s="40"/>
      <c r="BE1562" s="40"/>
      <c r="BF1562" s="40"/>
      <c r="BG1562" s="40"/>
      <c r="BH1562" s="40"/>
      <c r="BI1562" s="40"/>
      <c r="BJ1562" s="40"/>
      <c r="BK1562" s="40"/>
      <c r="BL1562" s="40"/>
      <c r="BM1562" s="40"/>
      <c r="BN1562" s="40"/>
      <c r="BQ1562" s="170"/>
    </row>
    <row r="1563" spans="1:69" x14ac:dyDescent="0.2">
      <c r="A1563" s="41"/>
      <c r="B1563" s="41"/>
      <c r="C1563" s="64"/>
      <c r="D1563" s="64"/>
      <c r="E1563" s="59"/>
      <c r="F1563" s="59"/>
      <c r="G1563" s="59"/>
      <c r="H1563" s="167"/>
      <c r="I1563" s="58"/>
      <c r="J1563" s="40"/>
      <c r="K1563" s="40"/>
      <c r="L1563" s="40"/>
      <c r="M1563" s="40"/>
      <c r="N1563" s="165"/>
      <c r="O1563" s="44"/>
      <c r="P1563" s="40"/>
      <c r="Q1563" s="40"/>
      <c r="R1563" s="40"/>
      <c r="S1563" s="40"/>
      <c r="T1563" s="40"/>
      <c r="U1563" s="43"/>
      <c r="V1563" s="45"/>
      <c r="W1563" s="143"/>
      <c r="X1563" s="41"/>
      <c r="Y1563" s="40"/>
      <c r="Z1563" s="40"/>
      <c r="AA1563" s="40"/>
      <c r="AB1563" s="40"/>
      <c r="AC1563" s="40"/>
      <c r="AD1563" s="40"/>
      <c r="AE1563" s="40"/>
      <c r="AF1563" s="44"/>
      <c r="AG1563" s="40"/>
      <c r="AH1563" s="40"/>
      <c r="AI1563" s="40"/>
      <c r="AJ1563" s="40"/>
      <c r="AK1563" s="40"/>
      <c r="AL1563" s="41"/>
      <c r="AM1563" s="40"/>
      <c r="AN1563" s="40"/>
      <c r="AO1563" s="44"/>
      <c r="AP1563" s="40"/>
      <c r="AQ1563" s="40"/>
      <c r="AR1563" s="40"/>
      <c r="AS1563" s="40"/>
      <c r="AT1563" s="46"/>
      <c r="AU1563" s="40"/>
      <c r="AV1563" s="40"/>
      <c r="AW1563" s="40"/>
      <c r="AX1563" s="40"/>
      <c r="AY1563" s="40"/>
      <c r="AZ1563" s="40"/>
      <c r="BA1563" s="40"/>
      <c r="BB1563" s="40"/>
      <c r="BC1563" s="40"/>
      <c r="BD1563" s="40"/>
      <c r="BE1563" s="40"/>
      <c r="BF1563" s="40"/>
      <c r="BG1563" s="40"/>
      <c r="BH1563" s="40"/>
      <c r="BI1563" s="40"/>
      <c r="BJ1563" s="40"/>
      <c r="BK1563" s="40"/>
      <c r="BL1563" s="40"/>
      <c r="BM1563" s="40"/>
      <c r="BN1563" s="40"/>
      <c r="BQ1563" s="170"/>
    </row>
    <row r="1564" spans="1:69" x14ac:dyDescent="0.2">
      <c r="A1564" s="41"/>
      <c r="B1564" s="41"/>
      <c r="C1564" s="64"/>
      <c r="D1564" s="64"/>
      <c r="E1564" s="59"/>
      <c r="F1564" s="59"/>
      <c r="G1564" s="59"/>
      <c r="H1564" s="167"/>
      <c r="I1564" s="58"/>
      <c r="J1564" s="40"/>
      <c r="K1564" s="40"/>
      <c r="L1564" s="40"/>
      <c r="M1564" s="40"/>
      <c r="N1564" s="165"/>
      <c r="O1564" s="44"/>
      <c r="P1564" s="40"/>
      <c r="Q1564" s="40"/>
      <c r="R1564" s="40"/>
      <c r="S1564" s="40"/>
      <c r="T1564" s="40"/>
      <c r="U1564" s="43"/>
      <c r="V1564" s="45"/>
      <c r="W1564" s="143"/>
      <c r="X1564" s="41"/>
      <c r="Y1564" s="40"/>
      <c r="Z1564" s="40"/>
      <c r="AA1564" s="40"/>
      <c r="AB1564" s="40"/>
      <c r="AC1564" s="40"/>
      <c r="AD1564" s="40"/>
      <c r="AE1564" s="40"/>
      <c r="AF1564" s="44"/>
      <c r="AG1564" s="40"/>
      <c r="AH1564" s="40"/>
      <c r="AI1564" s="40"/>
      <c r="AJ1564" s="40"/>
      <c r="AK1564" s="40"/>
      <c r="AL1564" s="41"/>
      <c r="AM1564" s="40"/>
      <c r="AN1564" s="40"/>
      <c r="AO1564" s="44"/>
      <c r="AP1564" s="40"/>
      <c r="AQ1564" s="40"/>
      <c r="AR1564" s="40"/>
      <c r="AS1564" s="40"/>
      <c r="AT1564" s="46"/>
      <c r="AU1564" s="40"/>
      <c r="AV1564" s="40"/>
      <c r="AW1564" s="40"/>
      <c r="AX1564" s="40"/>
      <c r="AY1564" s="40"/>
      <c r="AZ1564" s="40"/>
      <c r="BA1564" s="40"/>
      <c r="BB1564" s="40"/>
      <c r="BC1564" s="40"/>
      <c r="BD1564" s="40"/>
      <c r="BE1564" s="40"/>
      <c r="BF1564" s="40"/>
      <c r="BG1564" s="40"/>
      <c r="BH1564" s="40"/>
      <c r="BI1564" s="40"/>
      <c r="BJ1564" s="40"/>
      <c r="BK1564" s="40"/>
      <c r="BL1564" s="40"/>
      <c r="BM1564" s="40"/>
      <c r="BN1564" s="40"/>
      <c r="BQ1564" s="170"/>
    </row>
    <row r="1565" spans="1:69" x14ac:dyDescent="0.2">
      <c r="A1565" s="41"/>
      <c r="B1565" s="41"/>
      <c r="C1565" s="64"/>
      <c r="D1565" s="64"/>
      <c r="E1565" s="59"/>
      <c r="F1565" s="59"/>
      <c r="G1565" s="59"/>
      <c r="H1565" s="167"/>
      <c r="I1565" s="58"/>
      <c r="J1565" s="40"/>
      <c r="K1565" s="40"/>
      <c r="L1565" s="40"/>
      <c r="M1565" s="40"/>
      <c r="N1565" s="165"/>
      <c r="O1565" s="44"/>
      <c r="P1565" s="40"/>
      <c r="Q1565" s="40"/>
      <c r="R1565" s="40"/>
      <c r="S1565" s="40"/>
      <c r="T1565" s="40"/>
      <c r="U1565" s="43"/>
      <c r="V1565" s="45"/>
      <c r="W1565" s="143"/>
      <c r="X1565" s="41"/>
      <c r="Y1565" s="40"/>
      <c r="Z1565" s="40"/>
      <c r="AA1565" s="40"/>
      <c r="AB1565" s="40"/>
      <c r="AC1565" s="40"/>
      <c r="AD1565" s="40"/>
      <c r="AE1565" s="40"/>
      <c r="AF1565" s="44"/>
      <c r="AG1565" s="40"/>
      <c r="AH1565" s="40"/>
      <c r="AI1565" s="40"/>
      <c r="AJ1565" s="40"/>
      <c r="AK1565" s="40"/>
      <c r="AL1565" s="41"/>
      <c r="AM1565" s="40"/>
      <c r="AN1565" s="40"/>
      <c r="AO1565" s="44"/>
      <c r="AP1565" s="40"/>
      <c r="AQ1565" s="40"/>
      <c r="AR1565" s="40"/>
      <c r="AS1565" s="40"/>
      <c r="AT1565" s="46"/>
      <c r="AU1565" s="40"/>
      <c r="AV1565" s="40"/>
      <c r="AW1565" s="40"/>
      <c r="AX1565" s="40"/>
      <c r="AY1565" s="40"/>
      <c r="AZ1565" s="40"/>
      <c r="BA1565" s="40"/>
      <c r="BB1565" s="40"/>
      <c r="BC1565" s="40"/>
      <c r="BD1565" s="40"/>
      <c r="BE1565" s="40"/>
      <c r="BF1565" s="40"/>
      <c r="BG1565" s="40"/>
      <c r="BH1565" s="40"/>
      <c r="BI1565" s="40"/>
      <c r="BJ1565" s="40"/>
      <c r="BK1565" s="40"/>
      <c r="BL1565" s="40"/>
      <c r="BM1565" s="40"/>
      <c r="BN1565" s="40"/>
      <c r="BQ1565" s="170"/>
    </row>
    <row r="1566" spans="1:69" x14ac:dyDescent="0.2">
      <c r="A1566" s="41"/>
      <c r="B1566" s="41"/>
      <c r="C1566" s="64"/>
      <c r="D1566" s="64"/>
      <c r="E1566" s="59"/>
      <c r="F1566" s="59"/>
      <c r="G1566" s="59"/>
      <c r="H1566" s="167"/>
      <c r="I1566" s="58"/>
      <c r="J1566" s="40"/>
      <c r="K1566" s="40"/>
      <c r="L1566" s="40"/>
      <c r="M1566" s="40"/>
      <c r="N1566" s="165"/>
      <c r="O1566" s="44"/>
      <c r="P1566" s="40"/>
      <c r="Q1566" s="40"/>
      <c r="R1566" s="40"/>
      <c r="S1566" s="40"/>
      <c r="T1566" s="40"/>
      <c r="U1566" s="43"/>
      <c r="V1566" s="45"/>
      <c r="W1566" s="143"/>
      <c r="X1566" s="41"/>
      <c r="Y1566" s="40"/>
      <c r="Z1566" s="40"/>
      <c r="AA1566" s="40"/>
      <c r="AB1566" s="40"/>
      <c r="AC1566" s="40"/>
      <c r="AD1566" s="40"/>
      <c r="AE1566" s="40"/>
      <c r="AF1566" s="44"/>
      <c r="AG1566" s="40"/>
      <c r="AH1566" s="40"/>
      <c r="AI1566" s="40"/>
      <c r="AJ1566" s="40"/>
      <c r="AK1566" s="40"/>
      <c r="AL1566" s="41"/>
      <c r="AM1566" s="40"/>
      <c r="AN1566" s="40"/>
      <c r="AO1566" s="44"/>
      <c r="AP1566" s="40"/>
      <c r="AQ1566" s="40"/>
      <c r="AR1566" s="40"/>
      <c r="AS1566" s="40"/>
      <c r="AT1566" s="46"/>
      <c r="AU1566" s="40"/>
      <c r="AV1566" s="40"/>
      <c r="AW1566" s="40"/>
      <c r="AX1566" s="40"/>
      <c r="AY1566" s="40"/>
      <c r="AZ1566" s="40"/>
      <c r="BA1566" s="40"/>
      <c r="BB1566" s="40"/>
      <c r="BC1566" s="40"/>
      <c r="BD1566" s="40"/>
      <c r="BE1566" s="40"/>
      <c r="BF1566" s="40"/>
      <c r="BG1566" s="40"/>
      <c r="BH1566" s="40"/>
      <c r="BI1566" s="40"/>
      <c r="BJ1566" s="40"/>
      <c r="BK1566" s="40"/>
      <c r="BL1566" s="40"/>
      <c r="BM1566" s="40"/>
      <c r="BN1566" s="40"/>
      <c r="BQ1566" s="170"/>
    </row>
    <row r="1567" spans="1:69" x14ac:dyDescent="0.2">
      <c r="A1567" s="41"/>
      <c r="B1567" s="41"/>
      <c r="C1567" s="64"/>
      <c r="D1567" s="64"/>
      <c r="E1567" s="59"/>
      <c r="F1567" s="59"/>
      <c r="G1567" s="59"/>
      <c r="H1567" s="167"/>
      <c r="I1567" s="58"/>
      <c r="J1567" s="40"/>
      <c r="K1567" s="40"/>
      <c r="L1567" s="40"/>
      <c r="M1567" s="40"/>
      <c r="N1567" s="165"/>
      <c r="O1567" s="44"/>
      <c r="P1567" s="40"/>
      <c r="Q1567" s="40"/>
      <c r="R1567" s="40"/>
      <c r="S1567" s="40"/>
      <c r="T1567" s="40"/>
      <c r="U1567" s="43"/>
      <c r="V1567" s="45"/>
      <c r="W1567" s="143"/>
      <c r="X1567" s="41"/>
      <c r="Y1567" s="40"/>
      <c r="Z1567" s="40"/>
      <c r="AA1567" s="40"/>
      <c r="AB1567" s="40"/>
      <c r="AC1567" s="40"/>
      <c r="AD1567" s="40"/>
      <c r="AE1567" s="40"/>
      <c r="AF1567" s="44"/>
      <c r="AG1567" s="40"/>
      <c r="AH1567" s="40"/>
      <c r="AI1567" s="40"/>
      <c r="AJ1567" s="40"/>
      <c r="AK1567" s="40"/>
      <c r="AL1567" s="41"/>
      <c r="AM1567" s="40"/>
      <c r="AN1567" s="40"/>
      <c r="AO1567" s="44"/>
      <c r="AP1567" s="40"/>
      <c r="AQ1567" s="40"/>
      <c r="AR1567" s="40"/>
      <c r="AS1567" s="40"/>
      <c r="AT1567" s="46"/>
      <c r="AU1567" s="40"/>
      <c r="AV1567" s="40"/>
      <c r="AW1567" s="40"/>
      <c r="AX1567" s="40"/>
      <c r="AY1567" s="40"/>
      <c r="AZ1567" s="40"/>
      <c r="BA1567" s="40"/>
      <c r="BB1567" s="40"/>
      <c r="BC1567" s="40"/>
      <c r="BD1567" s="40"/>
      <c r="BE1567" s="40"/>
      <c r="BF1567" s="40"/>
      <c r="BG1567" s="40"/>
      <c r="BH1567" s="40"/>
      <c r="BI1567" s="40"/>
      <c r="BJ1567" s="40"/>
      <c r="BK1567" s="40"/>
      <c r="BL1567" s="40"/>
      <c r="BM1567" s="40"/>
      <c r="BN1567" s="40"/>
      <c r="BQ1567" s="170"/>
    </row>
    <row r="1568" spans="1:69" x14ac:dyDescent="0.2">
      <c r="A1568" s="41"/>
      <c r="B1568" s="41"/>
      <c r="C1568" s="64"/>
      <c r="D1568" s="64"/>
      <c r="E1568" s="59"/>
      <c r="F1568" s="59"/>
      <c r="G1568" s="59"/>
      <c r="H1568" s="167"/>
      <c r="I1568" s="58"/>
      <c r="J1568" s="40"/>
      <c r="K1568" s="40"/>
      <c r="L1568" s="40"/>
      <c r="M1568" s="40"/>
      <c r="N1568" s="165"/>
      <c r="O1568" s="44"/>
      <c r="P1568" s="40"/>
      <c r="Q1568" s="40"/>
      <c r="R1568" s="40"/>
      <c r="S1568" s="40"/>
      <c r="T1568" s="40"/>
      <c r="U1568" s="43"/>
      <c r="V1568" s="45"/>
      <c r="W1568" s="143"/>
      <c r="X1568" s="41"/>
      <c r="Y1568" s="40"/>
      <c r="Z1568" s="40"/>
      <c r="AA1568" s="40"/>
      <c r="AB1568" s="40"/>
      <c r="AC1568" s="40"/>
      <c r="AD1568" s="40"/>
      <c r="AE1568" s="40"/>
      <c r="AF1568" s="44"/>
      <c r="AG1568" s="40"/>
      <c r="AH1568" s="40"/>
      <c r="AI1568" s="40"/>
      <c r="AJ1568" s="40"/>
      <c r="AK1568" s="40"/>
      <c r="AL1568" s="41"/>
      <c r="AM1568" s="40"/>
      <c r="AN1568" s="40"/>
      <c r="AO1568" s="44"/>
      <c r="AP1568" s="40"/>
      <c r="AQ1568" s="40"/>
      <c r="AR1568" s="40"/>
      <c r="AS1568" s="40"/>
      <c r="AT1568" s="46"/>
      <c r="AU1568" s="40"/>
      <c r="AV1568" s="40"/>
      <c r="AW1568" s="40"/>
      <c r="AX1568" s="40"/>
      <c r="AY1568" s="40"/>
      <c r="AZ1568" s="40"/>
      <c r="BA1568" s="40"/>
      <c r="BB1568" s="40"/>
      <c r="BC1568" s="40"/>
      <c r="BD1568" s="40"/>
      <c r="BE1568" s="40"/>
      <c r="BF1568" s="40"/>
      <c r="BG1568" s="40"/>
      <c r="BH1568" s="40"/>
      <c r="BI1568" s="40"/>
      <c r="BJ1568" s="40"/>
      <c r="BK1568" s="40"/>
      <c r="BL1568" s="40"/>
      <c r="BM1568" s="40"/>
      <c r="BN1568" s="40"/>
      <c r="BQ1568" s="170"/>
    </row>
    <row r="1569" spans="1:69" x14ac:dyDescent="0.2">
      <c r="A1569" s="41"/>
      <c r="B1569" s="41"/>
      <c r="C1569" s="64"/>
      <c r="D1569" s="64"/>
      <c r="E1569" s="59"/>
      <c r="F1569" s="59"/>
      <c r="G1569" s="59"/>
      <c r="H1569" s="167"/>
      <c r="I1569" s="58"/>
      <c r="J1569" s="40"/>
      <c r="K1569" s="40"/>
      <c r="L1569" s="40"/>
      <c r="M1569" s="40"/>
      <c r="N1569" s="165"/>
      <c r="O1569" s="44"/>
      <c r="P1569" s="40"/>
      <c r="Q1569" s="40"/>
      <c r="R1569" s="40"/>
      <c r="S1569" s="40"/>
      <c r="T1569" s="40"/>
      <c r="U1569" s="43"/>
      <c r="V1569" s="45"/>
      <c r="W1569" s="143"/>
      <c r="X1569" s="41"/>
      <c r="Y1569" s="40"/>
      <c r="Z1569" s="40"/>
      <c r="AA1569" s="40"/>
      <c r="AB1569" s="40"/>
      <c r="AC1569" s="40"/>
      <c r="AD1569" s="40"/>
      <c r="AE1569" s="40"/>
      <c r="AF1569" s="44"/>
      <c r="AG1569" s="40"/>
      <c r="AH1569" s="40"/>
      <c r="AI1569" s="40"/>
      <c r="AJ1569" s="40"/>
      <c r="AK1569" s="40"/>
      <c r="AL1569" s="41"/>
      <c r="AM1569" s="40"/>
      <c r="AN1569" s="40"/>
      <c r="AO1569" s="44"/>
      <c r="AP1569" s="40"/>
      <c r="AQ1569" s="40"/>
      <c r="AR1569" s="40"/>
      <c r="AS1569" s="40"/>
      <c r="AT1569" s="46"/>
      <c r="AU1569" s="40"/>
      <c r="AV1569" s="40"/>
      <c r="AW1569" s="40"/>
      <c r="AX1569" s="40"/>
      <c r="AY1569" s="40"/>
      <c r="AZ1569" s="40"/>
      <c r="BA1569" s="40"/>
      <c r="BB1569" s="40"/>
      <c r="BC1569" s="40"/>
      <c r="BD1569" s="40"/>
      <c r="BE1569" s="40"/>
      <c r="BF1569" s="40"/>
      <c r="BG1569" s="40"/>
      <c r="BH1569" s="40"/>
      <c r="BI1569" s="40"/>
      <c r="BJ1569" s="40"/>
      <c r="BK1569" s="40"/>
      <c r="BL1569" s="40"/>
      <c r="BM1569" s="40"/>
      <c r="BN1569" s="40"/>
      <c r="BQ1569" s="170"/>
    </row>
    <row r="1570" spans="1:69" x14ac:dyDescent="0.2">
      <c r="A1570" s="41"/>
      <c r="B1570" s="41"/>
      <c r="C1570" s="64"/>
      <c r="D1570" s="64"/>
      <c r="E1570" s="59"/>
      <c r="F1570" s="59"/>
      <c r="G1570" s="59"/>
      <c r="H1570" s="167"/>
      <c r="I1570" s="58"/>
      <c r="J1570" s="40"/>
      <c r="K1570" s="40"/>
      <c r="L1570" s="40"/>
      <c r="M1570" s="40"/>
      <c r="N1570" s="165"/>
      <c r="O1570" s="44"/>
      <c r="P1570" s="40"/>
      <c r="Q1570" s="40"/>
      <c r="R1570" s="40"/>
      <c r="S1570" s="40"/>
      <c r="T1570" s="40"/>
      <c r="U1570" s="43"/>
      <c r="V1570" s="45"/>
      <c r="W1570" s="143"/>
      <c r="X1570" s="41"/>
      <c r="Y1570" s="40"/>
      <c r="Z1570" s="40"/>
      <c r="AA1570" s="40"/>
      <c r="AB1570" s="40"/>
      <c r="AC1570" s="40"/>
      <c r="AD1570" s="40"/>
      <c r="AE1570" s="40"/>
      <c r="AF1570" s="44"/>
      <c r="AG1570" s="40"/>
      <c r="AH1570" s="40"/>
      <c r="AI1570" s="40"/>
      <c r="AJ1570" s="40"/>
      <c r="AK1570" s="40"/>
      <c r="AL1570" s="41"/>
      <c r="AM1570" s="40"/>
      <c r="AN1570" s="40"/>
      <c r="AO1570" s="44"/>
      <c r="AP1570" s="40"/>
      <c r="AQ1570" s="40"/>
      <c r="AR1570" s="40"/>
      <c r="AS1570" s="40"/>
      <c r="AT1570" s="46"/>
      <c r="AU1570" s="40"/>
      <c r="AV1570" s="40"/>
      <c r="AW1570" s="40"/>
      <c r="AX1570" s="40"/>
      <c r="AY1570" s="40"/>
      <c r="AZ1570" s="40"/>
      <c r="BA1570" s="40"/>
      <c r="BB1570" s="40"/>
      <c r="BC1570" s="40"/>
      <c r="BD1570" s="40"/>
      <c r="BE1570" s="40"/>
      <c r="BF1570" s="40"/>
      <c r="BG1570" s="40"/>
      <c r="BH1570" s="40"/>
      <c r="BI1570" s="40"/>
      <c r="BJ1570" s="40"/>
      <c r="BK1570" s="40"/>
      <c r="BL1570" s="40"/>
      <c r="BM1570" s="40"/>
      <c r="BN1570" s="40"/>
      <c r="BQ1570" s="170"/>
    </row>
    <row r="1571" spans="1:69" x14ac:dyDescent="0.2">
      <c r="A1571" s="41"/>
      <c r="B1571" s="41"/>
      <c r="C1571" s="64"/>
      <c r="D1571" s="64"/>
      <c r="E1571" s="59"/>
      <c r="F1571" s="59"/>
      <c r="G1571" s="59"/>
      <c r="H1571" s="167"/>
      <c r="I1571" s="58"/>
      <c r="J1571" s="40"/>
      <c r="K1571" s="40"/>
      <c r="L1571" s="40"/>
      <c r="M1571" s="40"/>
      <c r="N1571" s="165"/>
      <c r="O1571" s="44"/>
      <c r="P1571" s="40"/>
      <c r="Q1571" s="40"/>
      <c r="R1571" s="40"/>
      <c r="S1571" s="40"/>
      <c r="T1571" s="40"/>
      <c r="U1571" s="43"/>
      <c r="V1571" s="45"/>
      <c r="W1571" s="143"/>
      <c r="X1571" s="41"/>
      <c r="Y1571" s="40"/>
      <c r="Z1571" s="40"/>
      <c r="AA1571" s="40"/>
      <c r="AB1571" s="40"/>
      <c r="AC1571" s="40"/>
      <c r="AD1571" s="40"/>
      <c r="AE1571" s="40"/>
      <c r="AF1571" s="44"/>
      <c r="AG1571" s="40"/>
      <c r="AH1571" s="40"/>
      <c r="AI1571" s="40"/>
      <c r="AJ1571" s="40"/>
      <c r="AK1571" s="40"/>
      <c r="AL1571" s="41"/>
      <c r="AM1571" s="40"/>
      <c r="AN1571" s="40"/>
      <c r="AO1571" s="44"/>
      <c r="AP1571" s="40"/>
      <c r="AQ1571" s="40"/>
      <c r="AR1571" s="40"/>
      <c r="AS1571" s="40"/>
      <c r="AT1571" s="46"/>
      <c r="AU1571" s="40"/>
      <c r="AV1571" s="40"/>
      <c r="AW1571" s="40"/>
      <c r="AX1571" s="40"/>
      <c r="AY1571" s="40"/>
      <c r="AZ1571" s="40"/>
      <c r="BA1571" s="40"/>
      <c r="BB1571" s="40"/>
      <c r="BC1571" s="40"/>
      <c r="BD1571" s="40"/>
      <c r="BE1571" s="40"/>
      <c r="BF1571" s="40"/>
      <c r="BG1571" s="40"/>
      <c r="BH1571" s="40"/>
      <c r="BI1571" s="40"/>
      <c r="BJ1571" s="40"/>
      <c r="BK1571" s="40"/>
      <c r="BL1571" s="40"/>
      <c r="BM1571" s="40"/>
      <c r="BN1571" s="40"/>
      <c r="BQ1571" s="170"/>
    </row>
    <row r="1572" spans="1:69" x14ac:dyDescent="0.2">
      <c r="A1572" s="41"/>
      <c r="B1572" s="41"/>
      <c r="C1572" s="64"/>
      <c r="D1572" s="64"/>
      <c r="E1572" s="59"/>
      <c r="F1572" s="59"/>
      <c r="G1572" s="59"/>
      <c r="H1572" s="167"/>
      <c r="I1572" s="58"/>
      <c r="J1572" s="40"/>
      <c r="K1572" s="40"/>
      <c r="L1572" s="40"/>
      <c r="M1572" s="40"/>
      <c r="N1572" s="165"/>
      <c r="O1572" s="44"/>
      <c r="P1572" s="40"/>
      <c r="Q1572" s="40"/>
      <c r="R1572" s="40"/>
      <c r="S1572" s="40"/>
      <c r="T1572" s="40"/>
      <c r="U1572" s="43"/>
      <c r="V1572" s="45"/>
      <c r="W1572" s="143"/>
      <c r="X1572" s="41"/>
      <c r="Y1572" s="40"/>
      <c r="Z1572" s="40"/>
      <c r="AA1572" s="40"/>
      <c r="AB1572" s="40"/>
      <c r="AC1572" s="40"/>
      <c r="AD1572" s="40"/>
      <c r="AE1572" s="40"/>
      <c r="AF1572" s="44"/>
      <c r="AG1572" s="40"/>
      <c r="AH1572" s="40"/>
      <c r="AI1572" s="40"/>
      <c r="AJ1572" s="40"/>
      <c r="AK1572" s="40"/>
      <c r="AL1572" s="41"/>
      <c r="AM1572" s="40"/>
      <c r="AN1572" s="40"/>
      <c r="AO1572" s="44"/>
      <c r="AP1572" s="40"/>
      <c r="AQ1572" s="40"/>
      <c r="AR1572" s="40"/>
      <c r="AS1572" s="40"/>
      <c r="AT1572" s="46"/>
      <c r="AU1572" s="40"/>
      <c r="AV1572" s="40"/>
      <c r="AW1572" s="40"/>
      <c r="AX1572" s="40"/>
      <c r="AY1572" s="40"/>
      <c r="AZ1572" s="40"/>
      <c r="BA1572" s="40"/>
      <c r="BB1572" s="40"/>
      <c r="BC1572" s="40"/>
      <c r="BD1572" s="40"/>
      <c r="BE1572" s="40"/>
      <c r="BF1572" s="40"/>
      <c r="BG1572" s="40"/>
      <c r="BH1572" s="40"/>
      <c r="BI1572" s="40"/>
      <c r="BJ1572" s="40"/>
      <c r="BK1572" s="40"/>
      <c r="BL1572" s="40"/>
      <c r="BM1572" s="40"/>
      <c r="BN1572" s="40"/>
      <c r="BQ1572" s="170"/>
    </row>
    <row r="1573" spans="1:69" x14ac:dyDescent="0.2">
      <c r="A1573" s="41"/>
      <c r="B1573" s="41"/>
      <c r="C1573" s="64"/>
      <c r="D1573" s="64"/>
      <c r="E1573" s="59"/>
      <c r="F1573" s="59"/>
      <c r="G1573" s="59"/>
      <c r="H1573" s="167"/>
      <c r="I1573" s="58"/>
      <c r="J1573" s="40"/>
      <c r="K1573" s="40"/>
      <c r="L1573" s="40"/>
      <c r="M1573" s="40"/>
      <c r="N1573" s="165"/>
      <c r="O1573" s="44"/>
      <c r="P1573" s="40"/>
      <c r="Q1573" s="40"/>
      <c r="R1573" s="40"/>
      <c r="S1573" s="40"/>
      <c r="T1573" s="40"/>
      <c r="U1573" s="43"/>
      <c r="V1573" s="45"/>
      <c r="W1573" s="143"/>
      <c r="X1573" s="41"/>
      <c r="Y1573" s="40"/>
      <c r="Z1573" s="40"/>
      <c r="AA1573" s="40"/>
      <c r="AB1573" s="40"/>
      <c r="AC1573" s="40"/>
      <c r="AD1573" s="40"/>
      <c r="AE1573" s="40"/>
      <c r="AF1573" s="44"/>
      <c r="AG1573" s="40"/>
      <c r="AH1573" s="40"/>
      <c r="AI1573" s="40"/>
      <c r="AJ1573" s="40"/>
      <c r="AK1573" s="40"/>
      <c r="AL1573" s="41"/>
      <c r="AM1573" s="40"/>
      <c r="AN1573" s="40"/>
      <c r="AO1573" s="44"/>
      <c r="AP1573" s="40"/>
      <c r="AQ1573" s="40"/>
      <c r="AR1573" s="40"/>
      <c r="AS1573" s="40"/>
      <c r="AT1573" s="46"/>
      <c r="AU1573" s="40"/>
      <c r="AV1573" s="40"/>
      <c r="AW1573" s="40"/>
      <c r="AX1573" s="40"/>
      <c r="AY1573" s="40"/>
      <c r="AZ1573" s="40"/>
      <c r="BA1573" s="40"/>
      <c r="BB1573" s="40"/>
      <c r="BC1573" s="40"/>
      <c r="BD1573" s="40"/>
      <c r="BE1573" s="40"/>
      <c r="BF1573" s="40"/>
      <c r="BG1573" s="40"/>
      <c r="BH1573" s="40"/>
      <c r="BI1573" s="40"/>
      <c r="BJ1573" s="40"/>
      <c r="BK1573" s="40"/>
      <c r="BL1573" s="40"/>
      <c r="BM1573" s="40"/>
      <c r="BN1573" s="40"/>
      <c r="BQ1573" s="170"/>
    </row>
    <row r="1574" spans="1:69" x14ac:dyDescent="0.2">
      <c r="A1574" s="41"/>
      <c r="B1574" s="41"/>
      <c r="C1574" s="64"/>
      <c r="D1574" s="64"/>
      <c r="E1574" s="59"/>
      <c r="F1574" s="59"/>
      <c r="G1574" s="59"/>
      <c r="H1574" s="167"/>
      <c r="I1574" s="58"/>
      <c r="J1574" s="40"/>
      <c r="K1574" s="40"/>
      <c r="L1574" s="40"/>
      <c r="M1574" s="40"/>
      <c r="N1574" s="165"/>
      <c r="O1574" s="44"/>
      <c r="P1574" s="40"/>
      <c r="Q1574" s="40"/>
      <c r="R1574" s="40"/>
      <c r="S1574" s="40"/>
      <c r="T1574" s="40"/>
      <c r="U1574" s="43"/>
      <c r="V1574" s="45"/>
      <c r="W1574" s="143"/>
      <c r="X1574" s="41"/>
      <c r="Y1574" s="40"/>
      <c r="Z1574" s="40"/>
      <c r="AA1574" s="40"/>
      <c r="AB1574" s="40"/>
      <c r="AC1574" s="40"/>
      <c r="AD1574" s="40"/>
      <c r="AE1574" s="40"/>
      <c r="AF1574" s="44"/>
      <c r="AG1574" s="40"/>
      <c r="AH1574" s="40"/>
      <c r="AI1574" s="40"/>
      <c r="AJ1574" s="40"/>
      <c r="AK1574" s="40"/>
      <c r="AL1574" s="41"/>
      <c r="AM1574" s="40"/>
      <c r="AN1574" s="40"/>
      <c r="AO1574" s="44"/>
      <c r="AP1574" s="40"/>
      <c r="AQ1574" s="40"/>
      <c r="AR1574" s="40"/>
      <c r="AS1574" s="40"/>
      <c r="AT1574" s="46"/>
      <c r="AU1574" s="40"/>
      <c r="AV1574" s="40"/>
      <c r="AW1574" s="40"/>
      <c r="AX1574" s="40"/>
      <c r="AY1574" s="40"/>
      <c r="AZ1574" s="40"/>
      <c r="BA1574" s="40"/>
      <c r="BB1574" s="40"/>
      <c r="BC1574" s="40"/>
      <c r="BD1574" s="40"/>
      <c r="BE1574" s="40"/>
      <c r="BF1574" s="40"/>
      <c r="BG1574" s="40"/>
      <c r="BH1574" s="40"/>
      <c r="BI1574" s="40"/>
      <c r="BJ1574" s="40"/>
      <c r="BK1574" s="40"/>
      <c r="BL1574" s="40"/>
      <c r="BM1574" s="40"/>
      <c r="BN1574" s="40"/>
      <c r="BQ1574" s="170"/>
    </row>
    <row r="1575" spans="1:69" x14ac:dyDescent="0.2">
      <c r="A1575" s="41"/>
      <c r="B1575" s="41"/>
      <c r="C1575" s="64"/>
      <c r="D1575" s="64"/>
      <c r="E1575" s="59"/>
      <c r="F1575" s="59"/>
      <c r="G1575" s="59"/>
      <c r="H1575" s="167"/>
      <c r="I1575" s="58"/>
      <c r="J1575" s="40"/>
      <c r="K1575" s="40"/>
      <c r="L1575" s="40"/>
      <c r="M1575" s="40"/>
      <c r="N1575" s="165"/>
      <c r="O1575" s="44"/>
      <c r="P1575" s="40"/>
      <c r="Q1575" s="40"/>
      <c r="R1575" s="40"/>
      <c r="S1575" s="40"/>
      <c r="T1575" s="40"/>
      <c r="U1575" s="43"/>
      <c r="V1575" s="45"/>
      <c r="W1575" s="143"/>
      <c r="X1575" s="41"/>
      <c r="Y1575" s="40"/>
      <c r="Z1575" s="40"/>
      <c r="AA1575" s="40"/>
      <c r="AB1575" s="40"/>
      <c r="AC1575" s="40"/>
      <c r="AD1575" s="40"/>
      <c r="AE1575" s="40"/>
      <c r="AF1575" s="44"/>
      <c r="AG1575" s="40"/>
      <c r="AH1575" s="40"/>
      <c r="AI1575" s="40"/>
      <c r="AJ1575" s="40"/>
      <c r="AK1575" s="40"/>
      <c r="AL1575" s="41"/>
      <c r="AM1575" s="40"/>
      <c r="AN1575" s="40"/>
      <c r="AO1575" s="44"/>
      <c r="AP1575" s="40"/>
      <c r="AQ1575" s="40"/>
      <c r="AR1575" s="40"/>
      <c r="AS1575" s="40"/>
      <c r="AT1575" s="46"/>
      <c r="AU1575" s="40"/>
      <c r="AV1575" s="40"/>
      <c r="AW1575" s="40"/>
      <c r="AX1575" s="40"/>
      <c r="AY1575" s="40"/>
      <c r="AZ1575" s="40"/>
      <c r="BA1575" s="40"/>
      <c r="BB1575" s="40"/>
      <c r="BC1575" s="40"/>
      <c r="BD1575" s="40"/>
      <c r="BE1575" s="40"/>
      <c r="BF1575" s="40"/>
      <c r="BG1575" s="40"/>
      <c r="BH1575" s="40"/>
      <c r="BI1575" s="40"/>
      <c r="BJ1575" s="40"/>
      <c r="BK1575" s="40"/>
      <c r="BL1575" s="40"/>
      <c r="BM1575" s="40"/>
      <c r="BN1575" s="40"/>
      <c r="BQ1575" s="170"/>
    </row>
    <row r="1576" spans="1:69" x14ac:dyDescent="0.2">
      <c r="A1576" s="41"/>
      <c r="B1576" s="41"/>
      <c r="C1576" s="64"/>
      <c r="D1576" s="64"/>
      <c r="E1576" s="59"/>
      <c r="F1576" s="59"/>
      <c r="G1576" s="59"/>
      <c r="H1576" s="167"/>
      <c r="I1576" s="58"/>
      <c r="J1576" s="40"/>
      <c r="K1576" s="40"/>
      <c r="L1576" s="40"/>
      <c r="M1576" s="40"/>
      <c r="N1576" s="165"/>
      <c r="O1576" s="44"/>
      <c r="P1576" s="40"/>
      <c r="Q1576" s="40"/>
      <c r="R1576" s="40"/>
      <c r="S1576" s="40"/>
      <c r="T1576" s="40"/>
      <c r="U1576" s="43"/>
      <c r="V1576" s="45"/>
      <c r="W1576" s="143"/>
      <c r="X1576" s="41"/>
      <c r="Y1576" s="40"/>
      <c r="Z1576" s="40"/>
      <c r="AA1576" s="40"/>
      <c r="AB1576" s="40"/>
      <c r="AC1576" s="40"/>
      <c r="AD1576" s="40"/>
      <c r="AE1576" s="40"/>
      <c r="AF1576" s="44"/>
      <c r="AG1576" s="40"/>
      <c r="AH1576" s="40"/>
      <c r="AI1576" s="40"/>
      <c r="AJ1576" s="40"/>
      <c r="AK1576" s="40"/>
      <c r="AL1576" s="41"/>
      <c r="AM1576" s="40"/>
      <c r="AN1576" s="40"/>
      <c r="AO1576" s="44"/>
      <c r="AP1576" s="40"/>
      <c r="AQ1576" s="40"/>
      <c r="AR1576" s="40"/>
      <c r="AS1576" s="40"/>
      <c r="AT1576" s="46"/>
      <c r="AU1576" s="40"/>
      <c r="AV1576" s="40"/>
      <c r="AW1576" s="40"/>
      <c r="AX1576" s="40"/>
      <c r="AY1576" s="40"/>
      <c r="AZ1576" s="40"/>
      <c r="BA1576" s="40"/>
      <c r="BB1576" s="40"/>
      <c r="BC1576" s="40"/>
      <c r="BD1576" s="40"/>
      <c r="BE1576" s="40"/>
      <c r="BF1576" s="40"/>
      <c r="BG1576" s="40"/>
      <c r="BH1576" s="40"/>
      <c r="BI1576" s="40"/>
      <c r="BJ1576" s="40"/>
      <c r="BK1576" s="40"/>
      <c r="BL1576" s="40"/>
      <c r="BM1576" s="40"/>
      <c r="BN1576" s="40"/>
      <c r="BQ1576" s="170"/>
    </row>
    <row r="1577" spans="1:69" x14ac:dyDescent="0.2">
      <c r="A1577" s="41"/>
      <c r="B1577" s="41"/>
      <c r="C1577" s="64"/>
      <c r="D1577" s="64"/>
      <c r="E1577" s="59"/>
      <c r="F1577" s="59"/>
      <c r="G1577" s="59"/>
      <c r="H1577" s="167"/>
      <c r="I1577" s="58"/>
      <c r="J1577" s="40"/>
      <c r="K1577" s="40"/>
      <c r="L1577" s="40"/>
      <c r="M1577" s="40"/>
      <c r="N1577" s="165"/>
      <c r="O1577" s="44"/>
      <c r="P1577" s="40"/>
      <c r="Q1577" s="40"/>
      <c r="R1577" s="40"/>
      <c r="S1577" s="40"/>
      <c r="T1577" s="40"/>
      <c r="U1577" s="43"/>
      <c r="V1577" s="45"/>
      <c r="W1577" s="143"/>
      <c r="X1577" s="41"/>
      <c r="Y1577" s="40"/>
      <c r="Z1577" s="40"/>
      <c r="AA1577" s="40"/>
      <c r="AB1577" s="40"/>
      <c r="AC1577" s="40"/>
      <c r="AD1577" s="40"/>
      <c r="AE1577" s="40"/>
      <c r="AF1577" s="44"/>
      <c r="AG1577" s="40"/>
      <c r="AH1577" s="40"/>
      <c r="AI1577" s="40"/>
      <c r="AJ1577" s="40"/>
      <c r="AK1577" s="40"/>
      <c r="AL1577" s="41"/>
      <c r="AM1577" s="40"/>
      <c r="AN1577" s="40"/>
      <c r="AO1577" s="44"/>
      <c r="AP1577" s="40"/>
      <c r="AQ1577" s="40"/>
      <c r="AR1577" s="40"/>
      <c r="AS1577" s="40"/>
      <c r="AT1577" s="46"/>
      <c r="AU1577" s="40"/>
      <c r="AV1577" s="40"/>
      <c r="AW1577" s="40"/>
      <c r="AX1577" s="40"/>
      <c r="AY1577" s="40"/>
      <c r="AZ1577" s="40"/>
      <c r="BA1577" s="40"/>
      <c r="BB1577" s="40"/>
      <c r="BC1577" s="40"/>
      <c r="BD1577" s="40"/>
      <c r="BE1577" s="40"/>
      <c r="BF1577" s="40"/>
      <c r="BG1577" s="40"/>
      <c r="BH1577" s="40"/>
      <c r="BI1577" s="40"/>
      <c r="BJ1577" s="40"/>
      <c r="BK1577" s="40"/>
      <c r="BL1577" s="40"/>
      <c r="BM1577" s="40"/>
      <c r="BN1577" s="40"/>
      <c r="BQ1577" s="170"/>
    </row>
    <row r="1578" spans="1:69" x14ac:dyDescent="0.2">
      <c r="A1578" s="41"/>
      <c r="B1578" s="41"/>
      <c r="C1578" s="64"/>
      <c r="D1578" s="64"/>
      <c r="E1578" s="59"/>
      <c r="F1578" s="59"/>
      <c r="G1578" s="59"/>
      <c r="H1578" s="167"/>
      <c r="I1578" s="58"/>
      <c r="J1578" s="40"/>
      <c r="K1578" s="40"/>
      <c r="L1578" s="40"/>
      <c r="M1578" s="40"/>
      <c r="N1578" s="165"/>
      <c r="O1578" s="44"/>
      <c r="P1578" s="40"/>
      <c r="Q1578" s="40"/>
      <c r="R1578" s="40"/>
      <c r="S1578" s="40"/>
      <c r="T1578" s="40"/>
      <c r="U1578" s="43"/>
      <c r="V1578" s="45"/>
      <c r="W1578" s="143"/>
      <c r="X1578" s="41"/>
      <c r="Y1578" s="40"/>
      <c r="Z1578" s="40"/>
      <c r="AA1578" s="40"/>
      <c r="AB1578" s="40"/>
      <c r="AC1578" s="40"/>
      <c r="AD1578" s="40"/>
      <c r="AE1578" s="40"/>
      <c r="AF1578" s="44"/>
      <c r="AG1578" s="40"/>
      <c r="AH1578" s="40"/>
      <c r="AI1578" s="40"/>
      <c r="AJ1578" s="40"/>
      <c r="AK1578" s="40"/>
      <c r="AL1578" s="41"/>
      <c r="AM1578" s="40"/>
      <c r="AN1578" s="40"/>
      <c r="AO1578" s="44"/>
      <c r="AP1578" s="40"/>
      <c r="AQ1578" s="40"/>
      <c r="AR1578" s="40"/>
      <c r="AS1578" s="40"/>
      <c r="AT1578" s="46"/>
      <c r="AU1578" s="40"/>
      <c r="AV1578" s="40"/>
      <c r="AW1578" s="40"/>
      <c r="AX1578" s="40"/>
      <c r="AY1578" s="40"/>
      <c r="AZ1578" s="40"/>
      <c r="BA1578" s="40"/>
      <c r="BB1578" s="40"/>
      <c r="BC1578" s="40"/>
      <c r="BD1578" s="40"/>
      <c r="BE1578" s="40"/>
      <c r="BF1578" s="40"/>
      <c r="BG1578" s="40"/>
      <c r="BH1578" s="40"/>
      <c r="BI1578" s="40"/>
      <c r="BJ1578" s="40"/>
      <c r="BK1578" s="40"/>
      <c r="BL1578" s="40"/>
      <c r="BM1578" s="40"/>
      <c r="BN1578" s="40"/>
      <c r="BQ1578" s="170"/>
    </row>
    <row r="1579" spans="1:69" x14ac:dyDescent="0.2">
      <c r="A1579" s="41"/>
      <c r="B1579" s="41"/>
      <c r="C1579" s="64"/>
      <c r="D1579" s="64"/>
      <c r="E1579" s="59"/>
      <c r="F1579" s="59"/>
      <c r="G1579" s="59"/>
      <c r="H1579" s="167"/>
      <c r="I1579" s="58"/>
      <c r="J1579" s="40"/>
      <c r="K1579" s="40"/>
      <c r="L1579" s="40"/>
      <c r="M1579" s="40"/>
      <c r="N1579" s="165"/>
      <c r="O1579" s="44"/>
      <c r="P1579" s="40"/>
      <c r="Q1579" s="40"/>
      <c r="R1579" s="40"/>
      <c r="S1579" s="40"/>
      <c r="T1579" s="40"/>
      <c r="U1579" s="43"/>
      <c r="V1579" s="45"/>
      <c r="W1579" s="143"/>
      <c r="X1579" s="41"/>
      <c r="Y1579" s="40"/>
      <c r="Z1579" s="40"/>
      <c r="AA1579" s="40"/>
      <c r="AB1579" s="40"/>
      <c r="AC1579" s="40"/>
      <c r="AD1579" s="40"/>
      <c r="AE1579" s="40"/>
      <c r="AF1579" s="44"/>
      <c r="AG1579" s="40"/>
      <c r="AH1579" s="40"/>
      <c r="AI1579" s="40"/>
      <c r="AJ1579" s="40"/>
      <c r="AK1579" s="40"/>
      <c r="AL1579" s="41"/>
      <c r="AM1579" s="40"/>
      <c r="AN1579" s="40"/>
      <c r="AO1579" s="44"/>
      <c r="AP1579" s="40"/>
      <c r="AQ1579" s="40"/>
      <c r="AR1579" s="40"/>
      <c r="AS1579" s="40"/>
      <c r="AT1579" s="46"/>
      <c r="AU1579" s="40"/>
      <c r="AV1579" s="40"/>
      <c r="AW1579" s="40"/>
      <c r="AX1579" s="40"/>
      <c r="AY1579" s="40"/>
      <c r="AZ1579" s="40"/>
      <c r="BA1579" s="40"/>
      <c r="BB1579" s="40"/>
      <c r="BC1579" s="40"/>
      <c r="BD1579" s="40"/>
      <c r="BE1579" s="40"/>
      <c r="BF1579" s="40"/>
      <c r="BG1579" s="40"/>
      <c r="BH1579" s="40"/>
      <c r="BI1579" s="40"/>
      <c r="BJ1579" s="40"/>
      <c r="BK1579" s="40"/>
      <c r="BL1579" s="40"/>
      <c r="BM1579" s="40"/>
      <c r="BN1579" s="40"/>
      <c r="BQ1579" s="170"/>
    </row>
    <row r="1580" spans="1:69" x14ac:dyDescent="0.2">
      <c r="A1580" s="41"/>
      <c r="B1580" s="41"/>
      <c r="C1580" s="64"/>
      <c r="D1580" s="64"/>
      <c r="E1580" s="59"/>
      <c r="F1580" s="59"/>
      <c r="G1580" s="59"/>
      <c r="H1580" s="167"/>
      <c r="I1580" s="58"/>
      <c r="J1580" s="40"/>
      <c r="K1580" s="40"/>
      <c r="L1580" s="40"/>
      <c r="M1580" s="40"/>
      <c r="N1580" s="165"/>
      <c r="O1580" s="44"/>
      <c r="P1580" s="40"/>
      <c r="Q1580" s="40"/>
      <c r="R1580" s="40"/>
      <c r="S1580" s="40"/>
      <c r="T1580" s="40"/>
      <c r="U1580" s="43"/>
      <c r="V1580" s="45"/>
      <c r="W1580" s="143"/>
      <c r="X1580" s="41"/>
      <c r="Y1580" s="40"/>
      <c r="Z1580" s="40"/>
      <c r="AA1580" s="40"/>
      <c r="AB1580" s="40"/>
      <c r="AC1580" s="40"/>
      <c r="AD1580" s="40"/>
      <c r="AE1580" s="40"/>
      <c r="AF1580" s="44"/>
      <c r="AG1580" s="40"/>
      <c r="AH1580" s="40"/>
      <c r="AI1580" s="40"/>
      <c r="AJ1580" s="40"/>
      <c r="AK1580" s="40"/>
      <c r="AL1580" s="41"/>
      <c r="AM1580" s="40"/>
      <c r="AN1580" s="40"/>
      <c r="AO1580" s="44"/>
      <c r="AP1580" s="40"/>
      <c r="AQ1580" s="40"/>
      <c r="AR1580" s="40"/>
      <c r="AS1580" s="40"/>
      <c r="AT1580" s="46"/>
      <c r="AU1580" s="40"/>
      <c r="AV1580" s="40"/>
      <c r="AW1580" s="40"/>
      <c r="AX1580" s="40"/>
      <c r="AY1580" s="40"/>
      <c r="AZ1580" s="40"/>
      <c r="BA1580" s="40"/>
      <c r="BB1580" s="40"/>
      <c r="BC1580" s="40"/>
      <c r="BD1580" s="40"/>
      <c r="BE1580" s="40"/>
      <c r="BF1580" s="40"/>
      <c r="BG1580" s="40"/>
      <c r="BH1580" s="40"/>
      <c r="BI1580" s="40"/>
      <c r="BJ1580" s="40"/>
      <c r="BK1580" s="40"/>
      <c r="BL1580" s="40"/>
      <c r="BM1580" s="40"/>
      <c r="BN1580" s="40"/>
      <c r="BQ1580" s="170"/>
    </row>
    <row r="1581" spans="1:69" x14ac:dyDescent="0.2">
      <c r="A1581" s="41"/>
      <c r="B1581" s="41"/>
      <c r="C1581" s="64"/>
      <c r="D1581" s="64"/>
      <c r="E1581" s="59"/>
      <c r="F1581" s="59"/>
      <c r="G1581" s="59"/>
      <c r="H1581" s="167"/>
      <c r="I1581" s="58"/>
      <c r="J1581" s="40"/>
      <c r="K1581" s="40"/>
      <c r="L1581" s="40"/>
      <c r="M1581" s="40"/>
      <c r="N1581" s="165"/>
      <c r="O1581" s="44"/>
      <c r="P1581" s="40"/>
      <c r="Q1581" s="40"/>
      <c r="R1581" s="40"/>
      <c r="S1581" s="40"/>
      <c r="T1581" s="40"/>
      <c r="U1581" s="43"/>
      <c r="V1581" s="45"/>
      <c r="W1581" s="143"/>
      <c r="X1581" s="41"/>
      <c r="Y1581" s="40"/>
      <c r="Z1581" s="40"/>
      <c r="AA1581" s="40"/>
      <c r="AB1581" s="40"/>
      <c r="AC1581" s="40"/>
      <c r="AD1581" s="40"/>
      <c r="AE1581" s="40"/>
      <c r="AF1581" s="44"/>
      <c r="AG1581" s="40"/>
      <c r="AH1581" s="40"/>
      <c r="AI1581" s="40"/>
      <c r="AJ1581" s="40"/>
      <c r="AK1581" s="40"/>
      <c r="AL1581" s="41"/>
      <c r="AM1581" s="40"/>
      <c r="AN1581" s="40"/>
      <c r="AO1581" s="44"/>
      <c r="AP1581" s="40"/>
      <c r="AQ1581" s="40"/>
      <c r="AR1581" s="40"/>
      <c r="AS1581" s="40"/>
      <c r="AT1581" s="46"/>
      <c r="AU1581" s="40"/>
      <c r="AV1581" s="40"/>
      <c r="AW1581" s="40"/>
      <c r="AX1581" s="40"/>
      <c r="AY1581" s="40"/>
      <c r="AZ1581" s="40"/>
      <c r="BA1581" s="40"/>
      <c r="BB1581" s="40"/>
      <c r="BC1581" s="40"/>
      <c r="BD1581" s="40"/>
      <c r="BE1581" s="40"/>
      <c r="BF1581" s="40"/>
      <c r="BG1581" s="40"/>
      <c r="BH1581" s="40"/>
      <c r="BI1581" s="40"/>
      <c r="BJ1581" s="40"/>
      <c r="BK1581" s="40"/>
      <c r="BL1581" s="40"/>
      <c r="BM1581" s="40"/>
      <c r="BN1581" s="40"/>
      <c r="BQ1581" s="170"/>
    </row>
    <row r="1582" spans="1:69" x14ac:dyDescent="0.2">
      <c r="A1582" s="41"/>
      <c r="B1582" s="41"/>
      <c r="C1582" s="64"/>
      <c r="D1582" s="64"/>
      <c r="E1582" s="59"/>
      <c r="F1582" s="59"/>
      <c r="G1582" s="59"/>
      <c r="H1582" s="167"/>
      <c r="I1582" s="58"/>
      <c r="J1582" s="40"/>
      <c r="K1582" s="40"/>
      <c r="L1582" s="40"/>
      <c r="M1582" s="40"/>
      <c r="N1582" s="165"/>
      <c r="O1582" s="44"/>
      <c r="P1582" s="40"/>
      <c r="Q1582" s="40"/>
      <c r="R1582" s="40"/>
      <c r="S1582" s="40"/>
      <c r="T1582" s="40"/>
      <c r="U1582" s="43"/>
      <c r="V1582" s="45"/>
      <c r="W1582" s="143"/>
      <c r="X1582" s="41"/>
      <c r="Y1582" s="40"/>
      <c r="Z1582" s="40"/>
      <c r="AA1582" s="40"/>
      <c r="AB1582" s="40"/>
      <c r="AC1582" s="40"/>
      <c r="AD1582" s="40"/>
      <c r="AE1582" s="40"/>
      <c r="AF1582" s="44"/>
      <c r="AG1582" s="40"/>
      <c r="AH1582" s="40"/>
      <c r="AI1582" s="40"/>
      <c r="AJ1582" s="40"/>
      <c r="AK1582" s="40"/>
      <c r="AL1582" s="41"/>
      <c r="AM1582" s="40"/>
      <c r="AN1582" s="40"/>
      <c r="AO1582" s="44"/>
      <c r="AP1582" s="40"/>
      <c r="AQ1582" s="40"/>
      <c r="AR1582" s="40"/>
      <c r="AS1582" s="40"/>
      <c r="AT1582" s="46"/>
      <c r="AU1582" s="40"/>
      <c r="AV1582" s="40"/>
      <c r="AW1582" s="40"/>
      <c r="AX1582" s="40"/>
      <c r="AY1582" s="40"/>
      <c r="AZ1582" s="40"/>
      <c r="BA1582" s="40"/>
      <c r="BB1582" s="40"/>
      <c r="BC1582" s="40"/>
      <c r="BD1582" s="40"/>
      <c r="BE1582" s="40"/>
      <c r="BF1582" s="40"/>
      <c r="BG1582" s="40"/>
      <c r="BH1582" s="40"/>
      <c r="BI1582" s="40"/>
      <c r="BJ1582" s="40"/>
      <c r="BK1582" s="40"/>
      <c r="BL1582" s="40"/>
      <c r="BM1582" s="40"/>
      <c r="BN1582" s="40"/>
      <c r="BQ1582" s="170"/>
    </row>
    <row r="1583" spans="1:69" x14ac:dyDescent="0.2">
      <c r="A1583" s="41"/>
      <c r="B1583" s="41"/>
      <c r="C1583" s="64"/>
      <c r="D1583" s="64"/>
      <c r="E1583" s="59"/>
      <c r="F1583" s="59"/>
      <c r="G1583" s="59"/>
      <c r="H1583" s="167"/>
      <c r="I1583" s="58"/>
      <c r="J1583" s="40"/>
      <c r="K1583" s="40"/>
      <c r="L1583" s="40"/>
      <c r="M1583" s="40"/>
      <c r="N1583" s="165"/>
      <c r="O1583" s="44"/>
      <c r="P1583" s="40"/>
      <c r="Q1583" s="40"/>
      <c r="R1583" s="40"/>
      <c r="S1583" s="40"/>
      <c r="T1583" s="40"/>
      <c r="U1583" s="43"/>
      <c r="V1583" s="45"/>
      <c r="W1583" s="143"/>
      <c r="X1583" s="41"/>
      <c r="Y1583" s="40"/>
      <c r="Z1583" s="40"/>
      <c r="AA1583" s="40"/>
      <c r="AB1583" s="40"/>
      <c r="AC1583" s="40"/>
      <c r="AD1583" s="40"/>
      <c r="AE1583" s="40"/>
      <c r="AF1583" s="44"/>
      <c r="AG1583" s="40"/>
      <c r="AH1583" s="40"/>
      <c r="AI1583" s="40"/>
      <c r="AJ1583" s="40"/>
      <c r="AK1583" s="40"/>
      <c r="AL1583" s="41"/>
      <c r="AM1583" s="40"/>
      <c r="AN1583" s="40"/>
      <c r="AO1583" s="44"/>
      <c r="AP1583" s="40"/>
      <c r="AQ1583" s="40"/>
      <c r="AR1583" s="40"/>
      <c r="AS1583" s="40"/>
      <c r="AT1583" s="46"/>
      <c r="AU1583" s="40"/>
      <c r="AV1583" s="40"/>
      <c r="AW1583" s="40"/>
      <c r="AX1583" s="40"/>
      <c r="AY1583" s="40"/>
      <c r="AZ1583" s="40"/>
      <c r="BA1583" s="40"/>
      <c r="BB1583" s="40"/>
      <c r="BC1583" s="40"/>
      <c r="BD1583" s="40"/>
      <c r="BE1583" s="40"/>
      <c r="BF1583" s="40"/>
      <c r="BG1583" s="40"/>
      <c r="BH1583" s="40"/>
      <c r="BI1583" s="40"/>
      <c r="BJ1583" s="40"/>
      <c r="BK1583" s="40"/>
      <c r="BL1583" s="40"/>
      <c r="BM1583" s="40"/>
      <c r="BN1583" s="40"/>
      <c r="BQ1583" s="170"/>
    </row>
    <row r="1584" spans="1:69" x14ac:dyDescent="0.2">
      <c r="A1584" s="41"/>
      <c r="B1584" s="41"/>
      <c r="C1584" s="64"/>
      <c r="D1584" s="64"/>
      <c r="E1584" s="59"/>
      <c r="F1584" s="59"/>
      <c r="G1584" s="59"/>
      <c r="H1584" s="167"/>
      <c r="I1584" s="58"/>
      <c r="J1584" s="40"/>
      <c r="K1584" s="40"/>
      <c r="L1584" s="40"/>
      <c r="M1584" s="40"/>
      <c r="N1584" s="165"/>
      <c r="O1584" s="44"/>
      <c r="P1584" s="40"/>
      <c r="Q1584" s="40"/>
      <c r="R1584" s="40"/>
      <c r="S1584" s="40"/>
      <c r="T1584" s="40"/>
      <c r="U1584" s="43"/>
      <c r="V1584" s="45"/>
      <c r="W1584" s="143"/>
      <c r="X1584" s="41"/>
      <c r="Y1584" s="40"/>
      <c r="Z1584" s="40"/>
      <c r="AA1584" s="40"/>
      <c r="AB1584" s="40"/>
      <c r="AC1584" s="40"/>
      <c r="AD1584" s="40"/>
      <c r="AE1584" s="40"/>
      <c r="AF1584" s="44"/>
      <c r="AG1584" s="40"/>
      <c r="AH1584" s="40"/>
      <c r="AI1584" s="40"/>
      <c r="AJ1584" s="40"/>
      <c r="AK1584" s="40"/>
      <c r="AL1584" s="41"/>
      <c r="AM1584" s="40"/>
      <c r="AN1584" s="40"/>
      <c r="AO1584" s="44"/>
      <c r="AP1584" s="40"/>
      <c r="AQ1584" s="40"/>
      <c r="AR1584" s="40"/>
      <c r="AS1584" s="40"/>
      <c r="AT1584" s="46"/>
      <c r="AU1584" s="40"/>
      <c r="AV1584" s="40"/>
      <c r="AW1584" s="40"/>
      <c r="AX1584" s="40"/>
      <c r="AY1584" s="40"/>
      <c r="AZ1584" s="40"/>
      <c r="BA1584" s="40"/>
      <c r="BB1584" s="40"/>
      <c r="BC1584" s="40"/>
      <c r="BD1584" s="40"/>
      <c r="BE1584" s="40"/>
      <c r="BF1584" s="40"/>
      <c r="BG1584" s="40"/>
      <c r="BH1584" s="40"/>
      <c r="BI1584" s="40"/>
      <c r="BJ1584" s="40"/>
      <c r="BK1584" s="40"/>
      <c r="BL1584" s="40"/>
      <c r="BM1584" s="40"/>
      <c r="BN1584" s="40"/>
      <c r="BQ1584" s="170"/>
    </row>
    <row r="1585" spans="1:69" x14ac:dyDescent="0.2">
      <c r="A1585" s="41"/>
      <c r="B1585" s="41"/>
      <c r="C1585" s="64"/>
      <c r="D1585" s="64"/>
      <c r="E1585" s="59"/>
      <c r="F1585" s="59"/>
      <c r="G1585" s="59"/>
      <c r="H1585" s="167"/>
      <c r="I1585" s="58"/>
      <c r="J1585" s="40"/>
      <c r="K1585" s="40"/>
      <c r="L1585" s="40"/>
      <c r="M1585" s="40"/>
      <c r="N1585" s="165"/>
      <c r="O1585" s="44"/>
      <c r="P1585" s="40"/>
      <c r="Q1585" s="40"/>
      <c r="R1585" s="40"/>
      <c r="S1585" s="40"/>
      <c r="T1585" s="40"/>
      <c r="U1585" s="43"/>
      <c r="V1585" s="45"/>
      <c r="W1585" s="143"/>
      <c r="X1585" s="41"/>
      <c r="Y1585" s="40"/>
      <c r="Z1585" s="40"/>
      <c r="AA1585" s="40"/>
      <c r="AB1585" s="40"/>
      <c r="AC1585" s="40"/>
      <c r="AD1585" s="40"/>
      <c r="AE1585" s="40"/>
      <c r="AF1585" s="44"/>
      <c r="AG1585" s="40"/>
      <c r="AH1585" s="40"/>
      <c r="AI1585" s="40"/>
      <c r="AJ1585" s="40"/>
      <c r="AK1585" s="40"/>
      <c r="AL1585" s="41"/>
      <c r="AM1585" s="40"/>
      <c r="AN1585" s="40"/>
      <c r="AO1585" s="44"/>
      <c r="AP1585" s="40"/>
      <c r="AQ1585" s="40"/>
      <c r="AR1585" s="40"/>
      <c r="AS1585" s="40"/>
      <c r="AT1585" s="46"/>
      <c r="AU1585" s="40"/>
      <c r="AV1585" s="40"/>
      <c r="AW1585" s="40"/>
      <c r="AX1585" s="40"/>
      <c r="AY1585" s="40"/>
      <c r="AZ1585" s="40"/>
      <c r="BA1585" s="40"/>
      <c r="BB1585" s="40"/>
      <c r="BC1585" s="40"/>
      <c r="BD1585" s="40"/>
      <c r="BE1585" s="40"/>
      <c r="BF1585" s="40"/>
      <c r="BG1585" s="40"/>
      <c r="BH1585" s="40"/>
      <c r="BI1585" s="40"/>
      <c r="BJ1585" s="40"/>
      <c r="BK1585" s="40"/>
      <c r="BL1585" s="40"/>
      <c r="BM1585" s="40"/>
      <c r="BN1585" s="40"/>
      <c r="BQ1585" s="170"/>
    </row>
    <row r="1586" spans="1:69" x14ac:dyDescent="0.2">
      <c r="A1586" s="41"/>
      <c r="B1586" s="41"/>
      <c r="C1586" s="64"/>
      <c r="D1586" s="64"/>
      <c r="E1586" s="59"/>
      <c r="F1586" s="59"/>
      <c r="G1586" s="59"/>
      <c r="H1586" s="167"/>
      <c r="I1586" s="58"/>
      <c r="J1586" s="40"/>
      <c r="K1586" s="40"/>
      <c r="L1586" s="40"/>
      <c r="M1586" s="40"/>
      <c r="N1586" s="165"/>
      <c r="O1586" s="44"/>
      <c r="P1586" s="40"/>
      <c r="Q1586" s="40"/>
      <c r="R1586" s="40"/>
      <c r="S1586" s="40"/>
      <c r="T1586" s="40"/>
      <c r="U1586" s="43"/>
      <c r="V1586" s="45"/>
      <c r="W1586" s="143"/>
      <c r="X1586" s="41"/>
      <c r="Y1586" s="40"/>
      <c r="Z1586" s="40"/>
      <c r="AA1586" s="40"/>
      <c r="AB1586" s="40"/>
      <c r="AC1586" s="40"/>
      <c r="AD1586" s="40"/>
      <c r="AE1586" s="40"/>
      <c r="AF1586" s="44"/>
      <c r="AG1586" s="40"/>
      <c r="AH1586" s="40"/>
      <c r="AI1586" s="40"/>
      <c r="AJ1586" s="40"/>
      <c r="AK1586" s="40"/>
      <c r="AL1586" s="41"/>
      <c r="AM1586" s="40"/>
      <c r="AN1586" s="40"/>
      <c r="AO1586" s="44"/>
      <c r="AP1586" s="40"/>
      <c r="AQ1586" s="40"/>
      <c r="AR1586" s="40"/>
      <c r="AS1586" s="40"/>
      <c r="AT1586" s="46"/>
      <c r="AU1586" s="40"/>
      <c r="AV1586" s="40"/>
      <c r="AW1586" s="40"/>
      <c r="AX1586" s="40"/>
      <c r="AY1586" s="40"/>
      <c r="AZ1586" s="40"/>
      <c r="BA1586" s="40"/>
      <c r="BB1586" s="40"/>
      <c r="BC1586" s="40"/>
      <c r="BD1586" s="40"/>
      <c r="BE1586" s="40"/>
      <c r="BF1586" s="40"/>
      <c r="BG1586" s="40"/>
      <c r="BH1586" s="40"/>
      <c r="BI1586" s="40"/>
      <c r="BJ1586" s="40"/>
      <c r="BK1586" s="40"/>
      <c r="BL1586" s="40"/>
      <c r="BM1586" s="40"/>
      <c r="BN1586" s="40"/>
      <c r="BQ1586" s="170"/>
    </row>
    <row r="1587" spans="1:69" x14ac:dyDescent="0.2">
      <c r="A1587" s="41"/>
      <c r="B1587" s="41"/>
      <c r="C1587" s="64"/>
      <c r="D1587" s="64"/>
      <c r="E1587" s="59"/>
      <c r="F1587" s="59"/>
      <c r="G1587" s="59"/>
      <c r="H1587" s="167"/>
      <c r="I1587" s="58"/>
      <c r="J1587" s="40"/>
      <c r="K1587" s="40"/>
      <c r="L1587" s="40"/>
      <c r="M1587" s="40"/>
      <c r="N1587" s="165"/>
      <c r="O1587" s="44"/>
      <c r="P1587" s="40"/>
      <c r="Q1587" s="40"/>
      <c r="R1587" s="40"/>
      <c r="S1587" s="40"/>
      <c r="T1587" s="40"/>
      <c r="U1587" s="43"/>
      <c r="V1587" s="45"/>
      <c r="W1587" s="143"/>
      <c r="X1587" s="41"/>
      <c r="Y1587" s="40"/>
      <c r="Z1587" s="40"/>
      <c r="AA1587" s="40"/>
      <c r="AB1587" s="40"/>
      <c r="AC1587" s="40"/>
      <c r="AD1587" s="40"/>
      <c r="AE1587" s="40"/>
      <c r="AF1587" s="44"/>
      <c r="AG1587" s="40"/>
      <c r="AH1587" s="40"/>
      <c r="AI1587" s="40"/>
      <c r="AJ1587" s="40"/>
      <c r="AK1587" s="40"/>
      <c r="AL1587" s="41"/>
      <c r="AM1587" s="40"/>
      <c r="AN1587" s="40"/>
      <c r="AO1587" s="44"/>
      <c r="AP1587" s="40"/>
      <c r="AQ1587" s="40"/>
      <c r="AR1587" s="40"/>
      <c r="AS1587" s="40"/>
      <c r="AT1587" s="46"/>
      <c r="AU1587" s="40"/>
      <c r="AV1587" s="40"/>
      <c r="AW1587" s="40"/>
      <c r="AX1587" s="40"/>
      <c r="AY1587" s="40"/>
      <c r="AZ1587" s="40"/>
      <c r="BA1587" s="40"/>
      <c r="BB1587" s="40"/>
      <c r="BC1587" s="40"/>
      <c r="BD1587" s="40"/>
      <c r="BE1587" s="40"/>
      <c r="BF1587" s="40"/>
      <c r="BG1587" s="40"/>
      <c r="BH1587" s="40"/>
      <c r="BI1587" s="40"/>
      <c r="BJ1587" s="40"/>
      <c r="BK1587" s="40"/>
      <c r="BL1587" s="40"/>
      <c r="BM1587" s="40"/>
      <c r="BN1587" s="40"/>
      <c r="BQ1587" s="170"/>
    </row>
    <row r="1588" spans="1:69" x14ac:dyDescent="0.2">
      <c r="A1588" s="41"/>
      <c r="B1588" s="41"/>
      <c r="C1588" s="64"/>
      <c r="D1588" s="64"/>
      <c r="E1588" s="59"/>
      <c r="F1588" s="59"/>
      <c r="G1588" s="59"/>
      <c r="H1588" s="167"/>
      <c r="I1588" s="58"/>
      <c r="J1588" s="40"/>
      <c r="K1588" s="40"/>
      <c r="L1588" s="40"/>
      <c r="M1588" s="40"/>
      <c r="N1588" s="165"/>
      <c r="O1588" s="44"/>
      <c r="P1588" s="40"/>
      <c r="Q1588" s="40"/>
      <c r="R1588" s="40"/>
      <c r="S1588" s="40"/>
      <c r="T1588" s="40"/>
      <c r="U1588" s="43"/>
      <c r="V1588" s="45"/>
      <c r="W1588" s="143"/>
      <c r="X1588" s="41"/>
      <c r="Y1588" s="40"/>
      <c r="Z1588" s="40"/>
      <c r="AA1588" s="40"/>
      <c r="AB1588" s="40"/>
      <c r="AC1588" s="40"/>
      <c r="AD1588" s="40"/>
      <c r="AE1588" s="40"/>
      <c r="AF1588" s="44"/>
      <c r="AG1588" s="40"/>
      <c r="AH1588" s="40"/>
      <c r="AI1588" s="40"/>
      <c r="AJ1588" s="40"/>
      <c r="AK1588" s="40"/>
      <c r="AL1588" s="41"/>
      <c r="AM1588" s="40"/>
      <c r="AN1588" s="40"/>
      <c r="AO1588" s="44"/>
      <c r="AP1588" s="40"/>
      <c r="AQ1588" s="40"/>
      <c r="AR1588" s="40"/>
      <c r="AS1588" s="40"/>
      <c r="AT1588" s="46"/>
      <c r="AU1588" s="40"/>
      <c r="AV1588" s="40"/>
      <c r="AW1588" s="40"/>
      <c r="AX1588" s="40"/>
      <c r="AY1588" s="40"/>
      <c r="AZ1588" s="40"/>
      <c r="BA1588" s="40"/>
      <c r="BB1588" s="40"/>
      <c r="BC1588" s="40"/>
      <c r="BD1588" s="40"/>
      <c r="BE1588" s="40"/>
      <c r="BF1588" s="40"/>
      <c r="BG1588" s="40"/>
      <c r="BH1588" s="40"/>
      <c r="BI1588" s="40"/>
      <c r="BJ1588" s="40"/>
      <c r="BK1588" s="40"/>
      <c r="BL1588" s="40"/>
      <c r="BM1588" s="40"/>
      <c r="BN1588" s="40"/>
      <c r="BQ1588" s="170"/>
    </row>
    <row r="1589" spans="1:69" x14ac:dyDescent="0.2">
      <c r="A1589" s="41"/>
      <c r="B1589" s="41"/>
      <c r="C1589" s="64"/>
      <c r="D1589" s="64"/>
      <c r="E1589" s="59"/>
      <c r="F1589" s="59"/>
      <c r="G1589" s="59"/>
      <c r="H1589" s="167"/>
      <c r="I1589" s="58"/>
      <c r="J1589" s="40"/>
      <c r="K1589" s="40"/>
      <c r="L1589" s="40"/>
      <c r="M1589" s="40"/>
      <c r="N1589" s="165"/>
      <c r="O1589" s="44"/>
      <c r="P1589" s="40"/>
      <c r="Q1589" s="40"/>
      <c r="R1589" s="40"/>
      <c r="S1589" s="40"/>
      <c r="T1589" s="40"/>
      <c r="U1589" s="43"/>
      <c r="V1589" s="45"/>
      <c r="W1589" s="143"/>
      <c r="X1589" s="41"/>
      <c r="Y1589" s="40"/>
      <c r="Z1589" s="40"/>
      <c r="AA1589" s="40"/>
      <c r="AB1589" s="40"/>
      <c r="AC1589" s="40"/>
      <c r="AD1589" s="40"/>
      <c r="AE1589" s="40"/>
      <c r="AF1589" s="44"/>
      <c r="AG1589" s="40"/>
      <c r="AH1589" s="40"/>
      <c r="AI1589" s="40"/>
      <c r="AJ1589" s="40"/>
      <c r="AK1589" s="40"/>
      <c r="AL1589" s="41"/>
      <c r="AM1589" s="40"/>
      <c r="AN1589" s="40"/>
      <c r="AO1589" s="44"/>
      <c r="AP1589" s="40"/>
      <c r="AQ1589" s="40"/>
      <c r="AR1589" s="40"/>
      <c r="AS1589" s="40"/>
      <c r="AT1589" s="46"/>
      <c r="AU1589" s="40"/>
      <c r="AV1589" s="40"/>
      <c r="AW1589" s="40"/>
      <c r="AX1589" s="40"/>
      <c r="AY1589" s="40"/>
      <c r="AZ1589" s="40"/>
      <c r="BA1589" s="40"/>
      <c r="BB1589" s="40"/>
      <c r="BC1589" s="40"/>
      <c r="BD1589" s="40"/>
      <c r="BE1589" s="40"/>
      <c r="BF1589" s="40"/>
      <c r="BG1589" s="40"/>
      <c r="BH1589" s="40"/>
      <c r="BI1589" s="40"/>
      <c r="BJ1589" s="40"/>
      <c r="BK1589" s="40"/>
      <c r="BL1589" s="40"/>
      <c r="BM1589" s="40"/>
      <c r="BN1589" s="40"/>
      <c r="BQ1589" s="170"/>
    </row>
    <row r="1590" spans="1:69" x14ac:dyDescent="0.2">
      <c r="A1590" s="41"/>
      <c r="B1590" s="41"/>
      <c r="C1590" s="64"/>
      <c r="D1590" s="64"/>
      <c r="E1590" s="59"/>
      <c r="F1590" s="59"/>
      <c r="G1590" s="59"/>
      <c r="H1590" s="167"/>
      <c r="I1590" s="58"/>
      <c r="J1590" s="40"/>
      <c r="K1590" s="40"/>
      <c r="L1590" s="40"/>
      <c r="M1590" s="40"/>
      <c r="N1590" s="165"/>
      <c r="O1590" s="44"/>
      <c r="P1590" s="40"/>
      <c r="Q1590" s="40"/>
      <c r="R1590" s="40"/>
      <c r="S1590" s="40"/>
      <c r="T1590" s="40"/>
      <c r="U1590" s="43"/>
      <c r="V1590" s="45"/>
      <c r="W1590" s="143"/>
      <c r="X1590" s="41"/>
      <c r="Y1590" s="40"/>
      <c r="Z1590" s="40"/>
      <c r="AA1590" s="40"/>
      <c r="AB1590" s="40"/>
      <c r="AC1590" s="40"/>
      <c r="AD1590" s="40"/>
      <c r="AE1590" s="40"/>
      <c r="AF1590" s="44"/>
      <c r="AG1590" s="40"/>
      <c r="AH1590" s="40"/>
      <c r="AI1590" s="40"/>
      <c r="AJ1590" s="40"/>
      <c r="AK1590" s="40"/>
      <c r="AL1590" s="41"/>
      <c r="AM1590" s="40"/>
      <c r="AN1590" s="40"/>
      <c r="AO1590" s="44"/>
      <c r="AP1590" s="40"/>
      <c r="AQ1590" s="40"/>
      <c r="AR1590" s="40"/>
      <c r="AS1590" s="40"/>
      <c r="AT1590" s="46"/>
      <c r="AU1590" s="40"/>
      <c r="AV1590" s="40"/>
      <c r="AW1590" s="40"/>
      <c r="AX1590" s="40"/>
      <c r="AY1590" s="40"/>
      <c r="AZ1590" s="40"/>
      <c r="BA1590" s="40"/>
      <c r="BB1590" s="40"/>
      <c r="BC1590" s="40"/>
      <c r="BD1590" s="40"/>
      <c r="BE1590" s="40"/>
      <c r="BF1590" s="40"/>
      <c r="BG1590" s="40"/>
      <c r="BH1590" s="40"/>
      <c r="BI1590" s="40"/>
      <c r="BJ1590" s="40"/>
      <c r="BK1590" s="40"/>
      <c r="BL1590" s="40"/>
      <c r="BM1590" s="40"/>
      <c r="BN1590" s="40"/>
      <c r="BQ1590" s="170"/>
    </row>
    <row r="1591" spans="1:69" x14ac:dyDescent="0.2">
      <c r="A1591" s="41"/>
      <c r="B1591" s="41"/>
      <c r="C1591" s="64"/>
      <c r="D1591" s="64"/>
      <c r="E1591" s="59"/>
      <c r="F1591" s="59"/>
      <c r="G1591" s="59"/>
      <c r="H1591" s="167"/>
      <c r="I1591" s="58"/>
      <c r="J1591" s="40"/>
      <c r="K1591" s="40"/>
      <c r="L1591" s="40"/>
      <c r="M1591" s="40"/>
      <c r="N1591" s="165"/>
      <c r="O1591" s="44"/>
      <c r="P1591" s="40"/>
      <c r="Q1591" s="40"/>
      <c r="R1591" s="40"/>
      <c r="S1591" s="40"/>
      <c r="T1591" s="40"/>
      <c r="U1591" s="43"/>
      <c r="V1591" s="45"/>
      <c r="W1591" s="143"/>
      <c r="X1591" s="41"/>
      <c r="Y1591" s="40"/>
      <c r="Z1591" s="40"/>
      <c r="AA1591" s="40"/>
      <c r="AB1591" s="40"/>
      <c r="AC1591" s="40"/>
      <c r="AD1591" s="40"/>
      <c r="AE1591" s="40"/>
      <c r="AF1591" s="44"/>
      <c r="AG1591" s="40"/>
      <c r="AH1591" s="40"/>
      <c r="AI1591" s="40"/>
      <c r="AJ1591" s="40"/>
      <c r="AK1591" s="40"/>
      <c r="AL1591" s="41"/>
      <c r="AM1591" s="40"/>
      <c r="AN1591" s="40"/>
      <c r="AO1591" s="44"/>
      <c r="AP1591" s="40"/>
      <c r="AQ1591" s="40"/>
      <c r="AR1591" s="40"/>
      <c r="AS1591" s="40"/>
      <c r="AT1591" s="46"/>
      <c r="AU1591" s="40"/>
      <c r="AV1591" s="40"/>
      <c r="AW1591" s="40"/>
      <c r="AX1591" s="40"/>
      <c r="AY1591" s="40"/>
      <c r="AZ1591" s="40"/>
      <c r="BA1591" s="40"/>
      <c r="BB1591" s="40"/>
      <c r="BC1591" s="40"/>
      <c r="BD1591" s="40"/>
      <c r="BE1591" s="40"/>
      <c r="BF1591" s="40"/>
      <c r="BG1591" s="40"/>
      <c r="BH1591" s="40"/>
      <c r="BI1591" s="40"/>
      <c r="BJ1591" s="40"/>
      <c r="BK1591" s="40"/>
      <c r="BL1591" s="40"/>
      <c r="BM1591" s="40"/>
      <c r="BN1591" s="40"/>
      <c r="BQ1591" s="170"/>
    </row>
    <row r="1592" spans="1:69" x14ac:dyDescent="0.2">
      <c r="A1592" s="41"/>
      <c r="B1592" s="41"/>
      <c r="C1592" s="64"/>
      <c r="D1592" s="64"/>
      <c r="E1592" s="59"/>
      <c r="F1592" s="59"/>
      <c r="G1592" s="59"/>
      <c r="H1592" s="167"/>
      <c r="I1592" s="58"/>
      <c r="J1592" s="40"/>
      <c r="K1592" s="40"/>
      <c r="L1592" s="40"/>
      <c r="M1592" s="40"/>
      <c r="N1592" s="165"/>
      <c r="O1592" s="44"/>
      <c r="P1592" s="40"/>
      <c r="Q1592" s="40"/>
      <c r="R1592" s="40"/>
      <c r="S1592" s="40"/>
      <c r="T1592" s="40"/>
      <c r="U1592" s="43"/>
      <c r="V1592" s="45"/>
      <c r="W1592" s="143"/>
      <c r="X1592" s="41"/>
      <c r="Y1592" s="40"/>
      <c r="Z1592" s="40"/>
      <c r="AA1592" s="40"/>
      <c r="AB1592" s="40"/>
      <c r="AC1592" s="40"/>
      <c r="AD1592" s="40"/>
      <c r="AE1592" s="40"/>
      <c r="AF1592" s="44"/>
      <c r="AG1592" s="40"/>
      <c r="AH1592" s="40"/>
      <c r="AI1592" s="40"/>
      <c r="AJ1592" s="40"/>
      <c r="AK1592" s="40"/>
      <c r="AL1592" s="41"/>
      <c r="AM1592" s="40"/>
      <c r="AN1592" s="40"/>
      <c r="AO1592" s="44"/>
      <c r="AP1592" s="40"/>
      <c r="AQ1592" s="40"/>
      <c r="AR1592" s="40"/>
      <c r="AS1592" s="40"/>
      <c r="AT1592" s="46"/>
      <c r="AU1592" s="40"/>
      <c r="AV1592" s="40"/>
      <c r="AW1592" s="40"/>
      <c r="AX1592" s="40"/>
      <c r="AY1592" s="40"/>
      <c r="AZ1592" s="40"/>
      <c r="BA1592" s="40"/>
      <c r="BB1592" s="40"/>
      <c r="BC1592" s="40"/>
      <c r="BD1592" s="40"/>
      <c r="BE1592" s="40"/>
      <c r="BF1592" s="40"/>
      <c r="BG1592" s="40"/>
      <c r="BH1592" s="40"/>
      <c r="BI1592" s="40"/>
      <c r="BJ1592" s="40"/>
      <c r="BK1592" s="40"/>
      <c r="BL1592" s="40"/>
      <c r="BM1592" s="40"/>
      <c r="BN1592" s="40"/>
      <c r="BQ1592" s="170"/>
    </row>
    <row r="1593" spans="1:69" x14ac:dyDescent="0.2">
      <c r="A1593" s="41"/>
      <c r="B1593" s="41"/>
      <c r="C1593" s="64"/>
      <c r="D1593" s="64"/>
      <c r="E1593" s="59"/>
      <c r="F1593" s="59"/>
      <c r="G1593" s="59"/>
      <c r="H1593" s="167"/>
      <c r="I1593" s="58"/>
      <c r="J1593" s="40"/>
      <c r="K1593" s="40"/>
      <c r="L1593" s="40"/>
      <c r="M1593" s="40"/>
      <c r="N1593" s="165"/>
      <c r="O1593" s="44"/>
      <c r="P1593" s="40"/>
      <c r="Q1593" s="40"/>
      <c r="R1593" s="40"/>
      <c r="S1593" s="40"/>
      <c r="T1593" s="40"/>
      <c r="U1593" s="43"/>
      <c r="V1593" s="45"/>
      <c r="W1593" s="143"/>
      <c r="X1593" s="41"/>
      <c r="Y1593" s="40"/>
      <c r="Z1593" s="40"/>
      <c r="AA1593" s="40"/>
      <c r="AB1593" s="40"/>
      <c r="AC1593" s="40"/>
      <c r="AD1593" s="40"/>
      <c r="AE1593" s="40"/>
      <c r="AF1593" s="44"/>
      <c r="AG1593" s="40"/>
      <c r="AH1593" s="40"/>
      <c r="AI1593" s="40"/>
      <c r="AJ1593" s="40"/>
      <c r="AK1593" s="40"/>
      <c r="AL1593" s="41"/>
      <c r="AM1593" s="40"/>
      <c r="AN1593" s="40"/>
      <c r="AO1593" s="44"/>
      <c r="AP1593" s="40"/>
      <c r="AQ1593" s="40"/>
      <c r="AR1593" s="40"/>
      <c r="AS1593" s="40"/>
      <c r="AT1593" s="46"/>
      <c r="AU1593" s="40"/>
      <c r="AV1593" s="40"/>
      <c r="AW1593" s="40"/>
      <c r="AX1593" s="40"/>
      <c r="AY1593" s="40"/>
      <c r="AZ1593" s="40"/>
      <c r="BA1593" s="40"/>
      <c r="BB1593" s="40"/>
      <c r="BC1593" s="40"/>
      <c r="BD1593" s="40"/>
      <c r="BE1593" s="40"/>
      <c r="BF1593" s="40"/>
      <c r="BG1593" s="40"/>
      <c r="BH1593" s="40"/>
      <c r="BI1593" s="40"/>
      <c r="BJ1593" s="40"/>
      <c r="BK1593" s="40"/>
      <c r="BL1593" s="40"/>
      <c r="BM1593" s="40"/>
      <c r="BN1593" s="40"/>
      <c r="BQ1593" s="170"/>
    </row>
    <row r="1594" spans="1:69" x14ac:dyDescent="0.2">
      <c r="A1594" s="41"/>
      <c r="B1594" s="41"/>
      <c r="C1594" s="64"/>
      <c r="D1594" s="64"/>
      <c r="E1594" s="59"/>
      <c r="F1594" s="59"/>
      <c r="G1594" s="59"/>
      <c r="H1594" s="167"/>
      <c r="I1594" s="58"/>
      <c r="J1594" s="40"/>
      <c r="K1594" s="40"/>
      <c r="L1594" s="40"/>
      <c r="M1594" s="40"/>
      <c r="N1594" s="165"/>
      <c r="O1594" s="44"/>
      <c r="P1594" s="40"/>
      <c r="Q1594" s="40"/>
      <c r="R1594" s="40"/>
      <c r="S1594" s="40"/>
      <c r="T1594" s="40"/>
      <c r="U1594" s="43"/>
      <c r="V1594" s="45"/>
      <c r="W1594" s="143"/>
      <c r="X1594" s="41"/>
      <c r="Y1594" s="40"/>
      <c r="Z1594" s="40"/>
      <c r="AA1594" s="40"/>
      <c r="AB1594" s="40"/>
      <c r="AC1594" s="40"/>
      <c r="AD1594" s="40"/>
      <c r="AE1594" s="40"/>
      <c r="AF1594" s="44"/>
      <c r="AG1594" s="40"/>
      <c r="AH1594" s="40"/>
      <c r="AI1594" s="40"/>
      <c r="AJ1594" s="40"/>
      <c r="AK1594" s="40"/>
      <c r="AL1594" s="41"/>
      <c r="AM1594" s="40"/>
      <c r="AN1594" s="40"/>
      <c r="AO1594" s="44"/>
      <c r="AP1594" s="40"/>
      <c r="AQ1594" s="40"/>
      <c r="AR1594" s="40"/>
      <c r="AS1594" s="40"/>
      <c r="AT1594" s="46"/>
      <c r="AU1594" s="40"/>
      <c r="AV1594" s="40"/>
      <c r="AW1594" s="40"/>
      <c r="AX1594" s="40"/>
      <c r="AY1594" s="40"/>
      <c r="AZ1594" s="40"/>
      <c r="BA1594" s="40"/>
      <c r="BB1594" s="40"/>
      <c r="BC1594" s="40"/>
      <c r="BD1594" s="40"/>
      <c r="BE1594" s="40"/>
      <c r="BF1594" s="40"/>
      <c r="BG1594" s="40"/>
      <c r="BH1594" s="40"/>
      <c r="BI1594" s="40"/>
      <c r="BJ1594" s="40"/>
      <c r="BK1594" s="40"/>
      <c r="BL1594" s="40"/>
      <c r="BM1594" s="40"/>
      <c r="BN1594" s="40"/>
      <c r="BQ1594" s="170"/>
    </row>
    <row r="1595" spans="1:69" x14ac:dyDescent="0.2">
      <c r="A1595" s="41"/>
      <c r="B1595" s="41"/>
      <c r="C1595" s="64"/>
      <c r="D1595" s="64"/>
      <c r="E1595" s="59"/>
      <c r="F1595" s="59"/>
      <c r="G1595" s="59"/>
      <c r="H1595" s="167"/>
      <c r="I1595" s="58"/>
      <c r="J1595" s="40"/>
      <c r="K1595" s="40"/>
      <c r="L1595" s="40"/>
      <c r="M1595" s="40"/>
      <c r="N1595" s="165"/>
      <c r="O1595" s="44"/>
      <c r="P1595" s="40"/>
      <c r="Q1595" s="40"/>
      <c r="R1595" s="40"/>
      <c r="S1595" s="40"/>
      <c r="T1595" s="40"/>
      <c r="U1595" s="43"/>
      <c r="V1595" s="45"/>
      <c r="W1595" s="143"/>
      <c r="X1595" s="41"/>
      <c r="Y1595" s="40"/>
      <c r="Z1595" s="40"/>
      <c r="AA1595" s="40"/>
      <c r="AB1595" s="40"/>
      <c r="AC1595" s="40"/>
      <c r="AD1595" s="40"/>
      <c r="AE1595" s="40"/>
      <c r="AF1595" s="44"/>
      <c r="AG1595" s="40"/>
      <c r="AH1595" s="40"/>
      <c r="AI1595" s="40"/>
      <c r="AJ1595" s="40"/>
      <c r="AK1595" s="40"/>
      <c r="AL1595" s="41"/>
      <c r="AM1595" s="40"/>
      <c r="AN1595" s="40"/>
      <c r="AO1595" s="44"/>
      <c r="AP1595" s="40"/>
      <c r="AQ1595" s="40"/>
      <c r="AR1595" s="40"/>
      <c r="AS1595" s="40"/>
      <c r="AT1595" s="46"/>
      <c r="AU1595" s="40"/>
      <c r="AV1595" s="40"/>
      <c r="AW1595" s="40"/>
      <c r="AX1595" s="40"/>
      <c r="AY1595" s="40"/>
      <c r="AZ1595" s="40"/>
      <c r="BA1595" s="40"/>
      <c r="BB1595" s="40"/>
      <c r="BC1595" s="40"/>
      <c r="BD1595" s="40"/>
      <c r="BE1595" s="40"/>
      <c r="BF1595" s="40"/>
      <c r="BG1595" s="40"/>
      <c r="BH1595" s="40"/>
      <c r="BI1595" s="40"/>
      <c r="BJ1595" s="40"/>
      <c r="BK1595" s="40"/>
      <c r="BL1595" s="40"/>
      <c r="BM1595" s="40"/>
      <c r="BN1595" s="40"/>
      <c r="BQ1595" s="170"/>
    </row>
    <row r="1596" spans="1:69" x14ac:dyDescent="0.2">
      <c r="A1596" s="41"/>
      <c r="B1596" s="41"/>
      <c r="C1596" s="64"/>
      <c r="D1596" s="64"/>
      <c r="E1596" s="59"/>
      <c r="F1596" s="59"/>
      <c r="G1596" s="59"/>
      <c r="H1596" s="167"/>
      <c r="I1596" s="58"/>
      <c r="J1596" s="40"/>
      <c r="K1596" s="40"/>
      <c r="L1596" s="40"/>
      <c r="M1596" s="40"/>
      <c r="N1596" s="165"/>
      <c r="O1596" s="44"/>
      <c r="P1596" s="40"/>
      <c r="Q1596" s="40"/>
      <c r="R1596" s="40"/>
      <c r="S1596" s="40"/>
      <c r="T1596" s="40"/>
      <c r="U1596" s="43"/>
      <c r="V1596" s="45"/>
      <c r="W1596" s="143"/>
      <c r="X1596" s="41"/>
      <c r="Y1596" s="40"/>
      <c r="Z1596" s="40"/>
      <c r="AA1596" s="40"/>
      <c r="AB1596" s="40"/>
      <c r="AC1596" s="40"/>
      <c r="AD1596" s="40"/>
      <c r="AE1596" s="40"/>
      <c r="AF1596" s="44"/>
      <c r="AG1596" s="40"/>
      <c r="AH1596" s="40"/>
      <c r="AI1596" s="40"/>
      <c r="AJ1596" s="40"/>
      <c r="AK1596" s="40"/>
      <c r="AL1596" s="41"/>
      <c r="AM1596" s="40"/>
      <c r="AN1596" s="40"/>
      <c r="AO1596" s="44"/>
      <c r="AP1596" s="40"/>
      <c r="AQ1596" s="40"/>
      <c r="AR1596" s="40"/>
      <c r="AS1596" s="40"/>
      <c r="AT1596" s="46"/>
      <c r="AU1596" s="40"/>
      <c r="AV1596" s="40"/>
      <c r="AW1596" s="40"/>
      <c r="AX1596" s="40"/>
      <c r="AY1596" s="40"/>
      <c r="AZ1596" s="40"/>
      <c r="BA1596" s="40"/>
      <c r="BB1596" s="40"/>
      <c r="BC1596" s="40"/>
      <c r="BD1596" s="40"/>
      <c r="BE1596" s="40"/>
      <c r="BF1596" s="40"/>
      <c r="BG1596" s="40"/>
      <c r="BH1596" s="40"/>
      <c r="BI1596" s="40"/>
      <c r="BJ1596" s="40"/>
      <c r="BK1596" s="40"/>
      <c r="BL1596" s="40"/>
      <c r="BM1596" s="40"/>
      <c r="BN1596" s="40"/>
      <c r="BQ1596" s="170"/>
    </row>
    <row r="1597" spans="1:69" x14ac:dyDescent="0.2">
      <c r="A1597" s="41"/>
      <c r="B1597" s="41"/>
      <c r="C1597" s="64"/>
      <c r="D1597" s="64"/>
      <c r="E1597" s="59"/>
      <c r="F1597" s="59"/>
      <c r="G1597" s="59"/>
      <c r="H1597" s="167"/>
      <c r="I1597" s="58"/>
      <c r="J1597" s="40"/>
      <c r="K1597" s="40"/>
      <c r="L1597" s="40"/>
      <c r="M1597" s="40"/>
      <c r="N1597" s="165"/>
      <c r="O1597" s="44"/>
      <c r="P1597" s="40"/>
      <c r="Q1597" s="40"/>
      <c r="R1597" s="40"/>
      <c r="S1597" s="40"/>
      <c r="T1597" s="40"/>
      <c r="U1597" s="43"/>
      <c r="V1597" s="45"/>
      <c r="W1597" s="143"/>
      <c r="X1597" s="41"/>
      <c r="Y1597" s="40"/>
      <c r="Z1597" s="40"/>
      <c r="AA1597" s="40"/>
      <c r="AB1597" s="40"/>
      <c r="AC1597" s="40"/>
      <c r="AD1597" s="40"/>
      <c r="AE1597" s="40"/>
      <c r="AF1597" s="44"/>
      <c r="AG1597" s="40"/>
      <c r="AH1597" s="40"/>
      <c r="AI1597" s="40"/>
      <c r="AJ1597" s="40"/>
      <c r="AK1597" s="40"/>
      <c r="AL1597" s="41"/>
      <c r="AM1597" s="40"/>
      <c r="AN1597" s="40"/>
      <c r="AO1597" s="44"/>
      <c r="AP1597" s="40"/>
      <c r="AQ1597" s="40"/>
      <c r="AR1597" s="40"/>
      <c r="AS1597" s="40"/>
      <c r="AT1597" s="46"/>
      <c r="AU1597" s="40"/>
      <c r="AV1597" s="40"/>
      <c r="AW1597" s="40"/>
      <c r="AX1597" s="40"/>
      <c r="AY1597" s="40"/>
      <c r="AZ1597" s="40"/>
      <c r="BA1597" s="40"/>
      <c r="BB1597" s="40"/>
      <c r="BC1597" s="40"/>
      <c r="BD1597" s="40"/>
      <c r="BE1597" s="40"/>
      <c r="BF1597" s="40"/>
      <c r="BG1597" s="40"/>
      <c r="BH1597" s="40"/>
      <c r="BI1597" s="40"/>
      <c r="BJ1597" s="40"/>
      <c r="BK1597" s="40"/>
      <c r="BL1597" s="40"/>
      <c r="BM1597" s="40"/>
      <c r="BN1597" s="40"/>
      <c r="BQ1597" s="170"/>
    </row>
    <row r="1598" spans="1:69" x14ac:dyDescent="0.2">
      <c r="A1598" s="41"/>
      <c r="B1598" s="41"/>
      <c r="C1598" s="64"/>
      <c r="D1598" s="64"/>
      <c r="E1598" s="59"/>
      <c r="F1598" s="59"/>
      <c r="G1598" s="59"/>
      <c r="H1598" s="167"/>
      <c r="I1598" s="58"/>
      <c r="J1598" s="40"/>
      <c r="K1598" s="40"/>
      <c r="L1598" s="40"/>
      <c r="M1598" s="40"/>
      <c r="N1598" s="165"/>
      <c r="O1598" s="44"/>
      <c r="P1598" s="40"/>
      <c r="Q1598" s="40"/>
      <c r="R1598" s="40"/>
      <c r="S1598" s="40"/>
      <c r="T1598" s="40"/>
      <c r="U1598" s="43"/>
      <c r="V1598" s="45"/>
      <c r="W1598" s="143"/>
      <c r="X1598" s="41"/>
      <c r="Y1598" s="40"/>
      <c r="Z1598" s="40"/>
      <c r="AA1598" s="40"/>
      <c r="AB1598" s="40"/>
      <c r="AC1598" s="40"/>
      <c r="AD1598" s="40"/>
      <c r="AE1598" s="40"/>
      <c r="AF1598" s="44"/>
      <c r="AG1598" s="40"/>
      <c r="AH1598" s="40"/>
      <c r="AI1598" s="40"/>
      <c r="AJ1598" s="40"/>
      <c r="AK1598" s="40"/>
      <c r="AL1598" s="41"/>
      <c r="AM1598" s="40"/>
      <c r="AN1598" s="40"/>
      <c r="AO1598" s="44"/>
      <c r="AP1598" s="40"/>
      <c r="AQ1598" s="40"/>
      <c r="AR1598" s="40"/>
      <c r="AS1598" s="40"/>
      <c r="AT1598" s="46"/>
      <c r="AU1598" s="40"/>
      <c r="AV1598" s="40"/>
      <c r="AW1598" s="40"/>
      <c r="AX1598" s="40"/>
      <c r="AY1598" s="40"/>
      <c r="AZ1598" s="40"/>
      <c r="BA1598" s="40"/>
      <c r="BB1598" s="40"/>
      <c r="BC1598" s="40"/>
      <c r="BD1598" s="40"/>
      <c r="BE1598" s="40"/>
      <c r="BF1598" s="40"/>
      <c r="BG1598" s="40"/>
      <c r="BH1598" s="40"/>
      <c r="BI1598" s="40"/>
      <c r="BJ1598" s="40"/>
      <c r="BK1598" s="40"/>
      <c r="BL1598" s="40"/>
      <c r="BM1598" s="40"/>
      <c r="BN1598" s="40"/>
      <c r="BQ1598" s="170"/>
    </row>
    <row r="1599" spans="1:69" x14ac:dyDescent="0.2">
      <c r="A1599" s="41"/>
      <c r="B1599" s="41"/>
      <c r="C1599" s="64"/>
      <c r="D1599" s="64"/>
      <c r="E1599" s="59"/>
      <c r="F1599" s="59"/>
      <c r="G1599" s="59"/>
      <c r="H1599" s="167"/>
      <c r="I1599" s="58"/>
      <c r="J1599" s="40"/>
      <c r="K1599" s="40"/>
      <c r="L1599" s="40"/>
      <c r="M1599" s="40"/>
      <c r="N1599" s="165"/>
      <c r="O1599" s="44"/>
      <c r="P1599" s="40"/>
      <c r="Q1599" s="40"/>
      <c r="R1599" s="40"/>
      <c r="S1599" s="40"/>
      <c r="T1599" s="40"/>
      <c r="U1599" s="43"/>
      <c r="V1599" s="45"/>
      <c r="W1599" s="143"/>
      <c r="X1599" s="41"/>
      <c r="Y1599" s="40"/>
      <c r="Z1599" s="40"/>
      <c r="AA1599" s="40"/>
      <c r="AB1599" s="40"/>
      <c r="AC1599" s="40"/>
      <c r="AD1599" s="40"/>
      <c r="AE1599" s="40"/>
      <c r="AF1599" s="44"/>
      <c r="AG1599" s="40"/>
      <c r="AH1599" s="40"/>
      <c r="AI1599" s="40"/>
      <c r="AJ1599" s="40"/>
      <c r="AK1599" s="40"/>
      <c r="AL1599" s="41"/>
      <c r="AM1599" s="40"/>
      <c r="AN1599" s="40"/>
      <c r="AO1599" s="44"/>
      <c r="AP1599" s="40"/>
      <c r="AQ1599" s="40"/>
      <c r="AR1599" s="40"/>
      <c r="AS1599" s="40"/>
      <c r="AT1599" s="46"/>
      <c r="AU1599" s="40"/>
      <c r="AV1599" s="40"/>
      <c r="AW1599" s="40"/>
      <c r="AX1599" s="40"/>
      <c r="AY1599" s="40"/>
      <c r="AZ1599" s="40"/>
      <c r="BA1599" s="40"/>
      <c r="BB1599" s="40"/>
      <c r="BC1599" s="40"/>
      <c r="BD1599" s="40"/>
      <c r="BE1599" s="40"/>
      <c r="BF1599" s="40"/>
      <c r="BG1599" s="40"/>
      <c r="BH1599" s="40"/>
      <c r="BI1599" s="40"/>
      <c r="BJ1599" s="40"/>
      <c r="BK1599" s="40"/>
      <c r="BL1599" s="40"/>
      <c r="BM1599" s="40"/>
      <c r="BN1599" s="40"/>
      <c r="BQ1599" s="170"/>
    </row>
    <row r="1600" spans="1:69" x14ac:dyDescent="0.2">
      <c r="A1600" s="41"/>
      <c r="B1600" s="41"/>
      <c r="C1600" s="64"/>
      <c r="D1600" s="64"/>
      <c r="E1600" s="59"/>
      <c r="F1600" s="59"/>
      <c r="G1600" s="59"/>
      <c r="H1600" s="167"/>
      <c r="I1600" s="58"/>
      <c r="J1600" s="40"/>
      <c r="K1600" s="40"/>
      <c r="L1600" s="40"/>
      <c r="M1600" s="40"/>
      <c r="N1600" s="165"/>
      <c r="O1600" s="44"/>
      <c r="P1600" s="40"/>
      <c r="Q1600" s="40"/>
      <c r="R1600" s="40"/>
      <c r="S1600" s="40"/>
      <c r="T1600" s="40"/>
      <c r="U1600" s="43"/>
      <c r="V1600" s="45"/>
      <c r="W1600" s="143"/>
      <c r="X1600" s="41"/>
      <c r="Y1600" s="40"/>
      <c r="Z1600" s="40"/>
      <c r="AA1600" s="40"/>
      <c r="AB1600" s="40"/>
      <c r="AC1600" s="40"/>
      <c r="AD1600" s="40"/>
      <c r="AE1600" s="40"/>
      <c r="AF1600" s="44"/>
      <c r="AG1600" s="40"/>
      <c r="AH1600" s="40"/>
      <c r="AI1600" s="40"/>
      <c r="AJ1600" s="40"/>
      <c r="AK1600" s="40"/>
      <c r="AL1600" s="41"/>
      <c r="AM1600" s="40"/>
      <c r="AN1600" s="40"/>
      <c r="AO1600" s="44"/>
      <c r="AP1600" s="40"/>
      <c r="AQ1600" s="40"/>
      <c r="AR1600" s="40"/>
      <c r="AS1600" s="40"/>
      <c r="AT1600" s="46"/>
      <c r="AU1600" s="40"/>
      <c r="AV1600" s="40"/>
      <c r="AW1600" s="40"/>
      <c r="AX1600" s="40"/>
      <c r="AY1600" s="40"/>
      <c r="AZ1600" s="40"/>
      <c r="BA1600" s="40"/>
      <c r="BB1600" s="40"/>
      <c r="BC1600" s="40"/>
      <c r="BD1600" s="40"/>
      <c r="BE1600" s="40"/>
      <c r="BF1600" s="40"/>
      <c r="BG1600" s="40"/>
      <c r="BH1600" s="40"/>
      <c r="BI1600" s="40"/>
      <c r="BJ1600" s="40"/>
      <c r="BK1600" s="40"/>
      <c r="BL1600" s="40"/>
      <c r="BM1600" s="40"/>
      <c r="BN1600" s="40"/>
      <c r="BQ1600" s="170"/>
    </row>
    <row r="1601" spans="1:69" x14ac:dyDescent="0.2">
      <c r="A1601" s="41"/>
      <c r="B1601" s="41"/>
      <c r="C1601" s="64"/>
      <c r="D1601" s="64"/>
      <c r="E1601" s="59"/>
      <c r="F1601" s="59"/>
      <c r="G1601" s="59"/>
      <c r="H1601" s="167"/>
      <c r="I1601" s="58"/>
      <c r="J1601" s="40"/>
      <c r="K1601" s="40"/>
      <c r="L1601" s="40"/>
      <c r="M1601" s="40"/>
      <c r="N1601" s="165"/>
      <c r="O1601" s="44"/>
      <c r="P1601" s="40"/>
      <c r="Q1601" s="40"/>
      <c r="R1601" s="40"/>
      <c r="S1601" s="40"/>
      <c r="T1601" s="40"/>
      <c r="U1601" s="43"/>
      <c r="V1601" s="45"/>
      <c r="W1601" s="143"/>
      <c r="X1601" s="41"/>
      <c r="Y1601" s="40"/>
      <c r="Z1601" s="40"/>
      <c r="AA1601" s="40"/>
      <c r="AB1601" s="40"/>
      <c r="AC1601" s="40"/>
      <c r="AD1601" s="40"/>
      <c r="AE1601" s="40"/>
      <c r="AF1601" s="44"/>
      <c r="AG1601" s="40"/>
      <c r="AH1601" s="40"/>
      <c r="AI1601" s="40"/>
      <c r="AJ1601" s="40"/>
      <c r="AK1601" s="40"/>
      <c r="AL1601" s="41"/>
      <c r="AM1601" s="40"/>
      <c r="AN1601" s="40"/>
      <c r="AO1601" s="44"/>
      <c r="AP1601" s="40"/>
      <c r="AQ1601" s="40"/>
      <c r="AR1601" s="40"/>
      <c r="AS1601" s="40"/>
      <c r="AT1601" s="46"/>
      <c r="AU1601" s="40"/>
      <c r="AV1601" s="40"/>
      <c r="AW1601" s="40"/>
      <c r="AX1601" s="40"/>
      <c r="AY1601" s="40"/>
      <c r="AZ1601" s="40"/>
      <c r="BA1601" s="40"/>
      <c r="BB1601" s="40"/>
      <c r="BC1601" s="40"/>
      <c r="BD1601" s="40"/>
      <c r="BE1601" s="40"/>
      <c r="BF1601" s="40"/>
      <c r="BG1601" s="40"/>
      <c r="BH1601" s="40"/>
      <c r="BI1601" s="40"/>
      <c r="BJ1601" s="40"/>
      <c r="BK1601" s="40"/>
      <c r="BL1601" s="40"/>
      <c r="BM1601" s="40"/>
      <c r="BN1601" s="40"/>
      <c r="BQ1601" s="170"/>
    </row>
    <row r="1602" spans="1:69" x14ac:dyDescent="0.2">
      <c r="A1602" s="41"/>
      <c r="B1602" s="41"/>
      <c r="C1602" s="64"/>
      <c r="D1602" s="64"/>
      <c r="E1602" s="59"/>
      <c r="F1602" s="59"/>
      <c r="G1602" s="59"/>
      <c r="H1602" s="167"/>
      <c r="I1602" s="58"/>
      <c r="J1602" s="40"/>
      <c r="K1602" s="40"/>
      <c r="L1602" s="40"/>
      <c r="M1602" s="40"/>
      <c r="N1602" s="165"/>
      <c r="O1602" s="44"/>
      <c r="P1602" s="40"/>
      <c r="Q1602" s="40"/>
      <c r="R1602" s="40"/>
      <c r="S1602" s="40"/>
      <c r="T1602" s="40"/>
      <c r="U1602" s="43"/>
      <c r="V1602" s="45"/>
      <c r="W1602" s="143"/>
      <c r="X1602" s="41"/>
      <c r="Y1602" s="40"/>
      <c r="Z1602" s="40"/>
      <c r="AA1602" s="40"/>
      <c r="AB1602" s="40"/>
      <c r="AC1602" s="40"/>
      <c r="AD1602" s="40"/>
      <c r="AE1602" s="40"/>
      <c r="AF1602" s="44"/>
      <c r="AG1602" s="40"/>
      <c r="AH1602" s="40"/>
      <c r="AI1602" s="40"/>
      <c r="AJ1602" s="40"/>
      <c r="AK1602" s="40"/>
      <c r="AL1602" s="41"/>
      <c r="AM1602" s="40"/>
      <c r="AN1602" s="40"/>
      <c r="AO1602" s="44"/>
      <c r="AP1602" s="40"/>
      <c r="AQ1602" s="40"/>
      <c r="AR1602" s="40"/>
      <c r="AS1602" s="40"/>
      <c r="AT1602" s="46"/>
      <c r="AU1602" s="40"/>
      <c r="AV1602" s="40"/>
      <c r="AW1602" s="40"/>
      <c r="AX1602" s="40"/>
      <c r="AY1602" s="40"/>
      <c r="AZ1602" s="40"/>
      <c r="BA1602" s="40"/>
      <c r="BB1602" s="40"/>
      <c r="BC1602" s="40"/>
      <c r="BD1602" s="40"/>
      <c r="BE1602" s="40"/>
      <c r="BF1602" s="40"/>
      <c r="BG1602" s="40"/>
      <c r="BH1602" s="40"/>
      <c r="BI1602" s="40"/>
      <c r="BJ1602" s="40"/>
      <c r="BK1602" s="40"/>
      <c r="BL1602" s="40"/>
      <c r="BM1602" s="40"/>
      <c r="BN1602" s="40"/>
      <c r="BQ1602" s="170"/>
    </row>
    <row r="1603" spans="1:69" x14ac:dyDescent="0.2">
      <c r="A1603" s="41"/>
      <c r="B1603" s="41"/>
      <c r="C1603" s="64"/>
      <c r="D1603" s="64"/>
      <c r="E1603" s="59"/>
      <c r="F1603" s="59"/>
      <c r="G1603" s="59"/>
      <c r="H1603" s="167"/>
      <c r="I1603" s="58"/>
      <c r="J1603" s="40"/>
      <c r="K1603" s="40"/>
      <c r="L1603" s="40"/>
      <c r="M1603" s="40"/>
      <c r="N1603" s="165"/>
      <c r="O1603" s="44"/>
      <c r="P1603" s="40"/>
      <c r="Q1603" s="40"/>
      <c r="R1603" s="40"/>
      <c r="S1603" s="40"/>
      <c r="T1603" s="40"/>
      <c r="U1603" s="43"/>
      <c r="V1603" s="45"/>
      <c r="W1603" s="143"/>
      <c r="X1603" s="41"/>
      <c r="Y1603" s="40"/>
      <c r="Z1603" s="40"/>
      <c r="AA1603" s="40"/>
      <c r="AB1603" s="40"/>
      <c r="AC1603" s="40"/>
      <c r="AD1603" s="40"/>
      <c r="AE1603" s="40"/>
      <c r="AF1603" s="44"/>
      <c r="AG1603" s="40"/>
      <c r="AH1603" s="40"/>
      <c r="AI1603" s="40"/>
      <c r="AJ1603" s="40"/>
      <c r="AK1603" s="40"/>
      <c r="AL1603" s="41"/>
      <c r="AM1603" s="40"/>
      <c r="AN1603" s="40"/>
      <c r="AO1603" s="44"/>
      <c r="AP1603" s="40"/>
      <c r="AQ1603" s="40"/>
      <c r="AR1603" s="40"/>
      <c r="AS1603" s="40"/>
      <c r="AT1603" s="46"/>
      <c r="AU1603" s="40"/>
      <c r="AV1603" s="40"/>
      <c r="AW1603" s="40"/>
      <c r="AX1603" s="40"/>
      <c r="AY1603" s="40"/>
      <c r="AZ1603" s="40"/>
      <c r="BA1603" s="40"/>
      <c r="BB1603" s="40"/>
      <c r="BC1603" s="40"/>
      <c r="BD1603" s="40"/>
      <c r="BE1603" s="40"/>
      <c r="BF1603" s="40"/>
      <c r="BG1603" s="40"/>
      <c r="BH1603" s="40"/>
      <c r="BI1603" s="40"/>
      <c r="BJ1603" s="40"/>
      <c r="BK1603" s="40"/>
      <c r="BL1603" s="40"/>
      <c r="BM1603" s="40"/>
      <c r="BN1603" s="40"/>
      <c r="BQ1603" s="170"/>
    </row>
    <row r="1604" spans="1:69" x14ac:dyDescent="0.2">
      <c r="A1604" s="41"/>
      <c r="B1604" s="41"/>
      <c r="C1604" s="64"/>
      <c r="D1604" s="64"/>
      <c r="E1604" s="59"/>
      <c r="F1604" s="59"/>
      <c r="G1604" s="59"/>
      <c r="H1604" s="167"/>
      <c r="I1604" s="58"/>
      <c r="J1604" s="40"/>
      <c r="K1604" s="40"/>
      <c r="L1604" s="40"/>
      <c r="M1604" s="40"/>
      <c r="N1604" s="165"/>
      <c r="O1604" s="44"/>
      <c r="P1604" s="40"/>
      <c r="Q1604" s="40"/>
      <c r="R1604" s="40"/>
      <c r="S1604" s="40"/>
      <c r="T1604" s="40"/>
      <c r="U1604" s="43"/>
      <c r="V1604" s="45"/>
      <c r="W1604" s="143"/>
      <c r="X1604" s="41"/>
      <c r="Y1604" s="40"/>
      <c r="Z1604" s="40"/>
      <c r="AA1604" s="40"/>
      <c r="AB1604" s="40"/>
      <c r="AC1604" s="40"/>
      <c r="AD1604" s="40"/>
      <c r="AE1604" s="40"/>
      <c r="AF1604" s="44"/>
      <c r="AG1604" s="40"/>
      <c r="AH1604" s="40"/>
      <c r="AI1604" s="40"/>
      <c r="AJ1604" s="40"/>
      <c r="AK1604" s="40"/>
      <c r="AL1604" s="41"/>
      <c r="AM1604" s="40"/>
      <c r="AN1604" s="40"/>
      <c r="AO1604" s="44"/>
      <c r="AP1604" s="40"/>
      <c r="AQ1604" s="40"/>
      <c r="AR1604" s="40"/>
      <c r="AS1604" s="40"/>
      <c r="AT1604" s="46"/>
      <c r="AU1604" s="40"/>
      <c r="AV1604" s="40"/>
      <c r="AW1604" s="40"/>
      <c r="AX1604" s="40"/>
      <c r="AY1604" s="40"/>
      <c r="AZ1604" s="40"/>
      <c r="BA1604" s="40"/>
      <c r="BB1604" s="40"/>
      <c r="BC1604" s="40"/>
      <c r="BD1604" s="40"/>
      <c r="BE1604" s="40"/>
      <c r="BF1604" s="40"/>
      <c r="BG1604" s="40"/>
      <c r="BH1604" s="40"/>
      <c r="BI1604" s="40"/>
      <c r="BJ1604" s="40"/>
      <c r="BK1604" s="40"/>
      <c r="BL1604" s="40"/>
      <c r="BM1604" s="40"/>
      <c r="BN1604" s="40"/>
      <c r="BQ1604" s="170"/>
    </row>
    <row r="1605" spans="1:69" x14ac:dyDescent="0.2">
      <c r="A1605" s="41"/>
      <c r="B1605" s="41"/>
      <c r="C1605" s="64"/>
      <c r="D1605" s="64"/>
      <c r="E1605" s="59"/>
      <c r="F1605" s="59"/>
      <c r="G1605" s="59"/>
      <c r="H1605" s="167"/>
      <c r="I1605" s="58"/>
      <c r="J1605" s="40"/>
      <c r="K1605" s="40"/>
      <c r="L1605" s="40"/>
      <c r="M1605" s="40"/>
      <c r="N1605" s="165"/>
      <c r="O1605" s="44"/>
      <c r="P1605" s="40"/>
      <c r="Q1605" s="40"/>
      <c r="R1605" s="40"/>
      <c r="S1605" s="40"/>
      <c r="T1605" s="40"/>
      <c r="U1605" s="43"/>
      <c r="V1605" s="45"/>
      <c r="W1605" s="143"/>
      <c r="X1605" s="41"/>
      <c r="Y1605" s="40"/>
      <c r="Z1605" s="40"/>
      <c r="AA1605" s="40"/>
      <c r="AB1605" s="40"/>
      <c r="AC1605" s="40"/>
      <c r="AD1605" s="40"/>
      <c r="AE1605" s="40"/>
      <c r="AF1605" s="44"/>
      <c r="AG1605" s="40"/>
      <c r="AH1605" s="40"/>
      <c r="AI1605" s="40"/>
      <c r="AJ1605" s="40"/>
      <c r="AK1605" s="40"/>
      <c r="AL1605" s="41"/>
      <c r="AM1605" s="40"/>
      <c r="AN1605" s="40"/>
      <c r="AO1605" s="44"/>
      <c r="AP1605" s="40"/>
      <c r="AQ1605" s="40"/>
      <c r="AR1605" s="40"/>
      <c r="AS1605" s="40"/>
      <c r="AT1605" s="46"/>
      <c r="AU1605" s="40"/>
      <c r="AV1605" s="40"/>
      <c r="AW1605" s="40"/>
      <c r="AX1605" s="40"/>
      <c r="AY1605" s="40"/>
      <c r="AZ1605" s="40"/>
      <c r="BA1605" s="40"/>
      <c r="BB1605" s="40"/>
      <c r="BC1605" s="40"/>
      <c r="BD1605" s="40"/>
      <c r="BE1605" s="40"/>
      <c r="BF1605" s="40"/>
      <c r="BG1605" s="40"/>
      <c r="BH1605" s="40"/>
      <c r="BI1605" s="40"/>
      <c r="BJ1605" s="40"/>
      <c r="BK1605" s="40"/>
      <c r="BL1605" s="40"/>
      <c r="BM1605" s="40"/>
      <c r="BN1605" s="40"/>
      <c r="BQ1605" s="170"/>
    </row>
    <row r="1606" spans="1:69" x14ac:dyDescent="0.2">
      <c r="A1606" s="41"/>
      <c r="B1606" s="41"/>
      <c r="C1606" s="64"/>
      <c r="D1606" s="64"/>
      <c r="E1606" s="59"/>
      <c r="F1606" s="59"/>
      <c r="G1606" s="59"/>
      <c r="H1606" s="167"/>
      <c r="I1606" s="58"/>
      <c r="J1606" s="40"/>
      <c r="K1606" s="40"/>
      <c r="L1606" s="40"/>
      <c r="M1606" s="40"/>
      <c r="N1606" s="165"/>
      <c r="O1606" s="44"/>
      <c r="P1606" s="40"/>
      <c r="Q1606" s="40"/>
      <c r="R1606" s="40"/>
      <c r="S1606" s="40"/>
      <c r="T1606" s="40"/>
      <c r="U1606" s="43"/>
      <c r="V1606" s="45"/>
      <c r="W1606" s="143"/>
      <c r="X1606" s="41"/>
      <c r="Y1606" s="40"/>
      <c r="Z1606" s="40"/>
      <c r="AA1606" s="40"/>
      <c r="AB1606" s="40"/>
      <c r="AC1606" s="40"/>
      <c r="AD1606" s="40"/>
      <c r="AE1606" s="40"/>
      <c r="AF1606" s="44"/>
      <c r="AG1606" s="40"/>
      <c r="AH1606" s="40"/>
      <c r="AI1606" s="40"/>
      <c r="AJ1606" s="40"/>
      <c r="AK1606" s="40"/>
      <c r="AL1606" s="41"/>
      <c r="AM1606" s="40"/>
      <c r="AN1606" s="40"/>
      <c r="AO1606" s="44"/>
      <c r="AP1606" s="40"/>
      <c r="AQ1606" s="40"/>
      <c r="AR1606" s="40"/>
      <c r="AS1606" s="40"/>
      <c r="AT1606" s="46"/>
      <c r="AU1606" s="40"/>
      <c r="AV1606" s="40"/>
      <c r="AW1606" s="40"/>
      <c r="AX1606" s="40"/>
      <c r="AY1606" s="40"/>
      <c r="AZ1606" s="40"/>
      <c r="BA1606" s="40"/>
      <c r="BB1606" s="40"/>
      <c r="BC1606" s="40"/>
      <c r="BD1606" s="40"/>
      <c r="BE1606" s="40"/>
      <c r="BF1606" s="40"/>
      <c r="BG1606" s="40"/>
      <c r="BH1606" s="40"/>
      <c r="BI1606" s="40"/>
      <c r="BJ1606" s="40"/>
      <c r="BK1606" s="40"/>
      <c r="BL1606" s="40"/>
      <c r="BM1606" s="40"/>
      <c r="BN1606" s="40"/>
      <c r="BQ1606" s="170"/>
    </row>
    <row r="1607" spans="1:69" x14ac:dyDescent="0.2">
      <c r="A1607" s="41"/>
      <c r="B1607" s="41"/>
      <c r="C1607" s="64"/>
      <c r="D1607" s="64"/>
      <c r="E1607" s="59"/>
      <c r="F1607" s="59"/>
      <c r="G1607" s="59"/>
      <c r="H1607" s="167"/>
      <c r="I1607" s="58"/>
      <c r="J1607" s="40"/>
      <c r="K1607" s="40"/>
      <c r="L1607" s="40"/>
      <c r="M1607" s="40"/>
      <c r="N1607" s="165"/>
      <c r="O1607" s="44"/>
      <c r="P1607" s="40"/>
      <c r="Q1607" s="40"/>
      <c r="R1607" s="40"/>
      <c r="S1607" s="40"/>
      <c r="T1607" s="40"/>
      <c r="U1607" s="43"/>
      <c r="V1607" s="45"/>
      <c r="W1607" s="143"/>
      <c r="X1607" s="41"/>
      <c r="Y1607" s="40"/>
      <c r="Z1607" s="40"/>
      <c r="AA1607" s="40"/>
      <c r="AB1607" s="40"/>
      <c r="AC1607" s="40"/>
      <c r="AD1607" s="40"/>
      <c r="AE1607" s="40"/>
      <c r="AF1607" s="44"/>
      <c r="AG1607" s="40"/>
      <c r="AH1607" s="40"/>
      <c r="AI1607" s="40"/>
      <c r="AJ1607" s="40"/>
      <c r="AK1607" s="40"/>
      <c r="AL1607" s="41"/>
      <c r="AM1607" s="40"/>
      <c r="AN1607" s="40"/>
      <c r="AO1607" s="44"/>
      <c r="AP1607" s="40"/>
      <c r="AQ1607" s="40"/>
      <c r="AR1607" s="40"/>
      <c r="AS1607" s="40"/>
      <c r="AT1607" s="46"/>
      <c r="AU1607" s="40"/>
      <c r="AV1607" s="40"/>
      <c r="AW1607" s="40"/>
      <c r="AX1607" s="40"/>
      <c r="AY1607" s="40"/>
      <c r="AZ1607" s="40"/>
      <c r="BA1607" s="40"/>
      <c r="BB1607" s="40"/>
      <c r="BC1607" s="40"/>
      <c r="BD1607" s="40"/>
      <c r="BE1607" s="40"/>
      <c r="BF1607" s="40"/>
      <c r="BG1607" s="40"/>
      <c r="BH1607" s="40"/>
      <c r="BI1607" s="40"/>
      <c r="BJ1607" s="40"/>
      <c r="BK1607" s="40"/>
      <c r="BL1607" s="40"/>
      <c r="BM1607" s="40"/>
      <c r="BN1607" s="40"/>
      <c r="BQ1607" s="170"/>
    </row>
    <row r="1608" spans="1:69" x14ac:dyDescent="0.2">
      <c r="A1608" s="41"/>
      <c r="B1608" s="41"/>
      <c r="C1608" s="64"/>
      <c r="D1608" s="64"/>
      <c r="E1608" s="59"/>
      <c r="F1608" s="59"/>
      <c r="G1608" s="59"/>
      <c r="H1608" s="167"/>
      <c r="I1608" s="58"/>
      <c r="J1608" s="40"/>
      <c r="K1608" s="40"/>
      <c r="L1608" s="40"/>
      <c r="M1608" s="40"/>
      <c r="N1608" s="165"/>
      <c r="O1608" s="44"/>
      <c r="P1608" s="40"/>
      <c r="Q1608" s="40"/>
      <c r="R1608" s="40"/>
      <c r="S1608" s="40"/>
      <c r="T1608" s="40"/>
      <c r="U1608" s="43"/>
      <c r="V1608" s="45"/>
      <c r="W1608" s="143"/>
      <c r="X1608" s="41"/>
      <c r="Y1608" s="40"/>
      <c r="Z1608" s="40"/>
      <c r="AA1608" s="40"/>
      <c r="AB1608" s="40"/>
      <c r="AC1608" s="40"/>
      <c r="AD1608" s="40"/>
      <c r="AE1608" s="40"/>
      <c r="AF1608" s="44"/>
      <c r="AG1608" s="40"/>
      <c r="AH1608" s="40"/>
      <c r="AI1608" s="40"/>
      <c r="AJ1608" s="40"/>
      <c r="AK1608" s="40"/>
      <c r="AL1608" s="41"/>
      <c r="AM1608" s="40"/>
      <c r="AN1608" s="40"/>
      <c r="AO1608" s="44"/>
      <c r="AP1608" s="40"/>
      <c r="AQ1608" s="40"/>
      <c r="AR1608" s="40"/>
      <c r="AS1608" s="40"/>
      <c r="AT1608" s="46"/>
      <c r="AU1608" s="40"/>
      <c r="AV1608" s="40"/>
      <c r="AW1608" s="40"/>
      <c r="AX1608" s="40"/>
      <c r="AY1608" s="40"/>
      <c r="AZ1608" s="40"/>
      <c r="BA1608" s="40"/>
      <c r="BB1608" s="40"/>
      <c r="BC1608" s="40"/>
      <c r="BD1608" s="40"/>
      <c r="BE1608" s="40"/>
      <c r="BF1608" s="40"/>
      <c r="BG1608" s="40"/>
      <c r="BH1608" s="40"/>
      <c r="BI1608" s="40"/>
      <c r="BJ1608" s="40"/>
      <c r="BK1608" s="40"/>
      <c r="BL1608" s="40"/>
      <c r="BM1608" s="40"/>
      <c r="BN1608" s="40"/>
      <c r="BQ1608" s="170"/>
    </row>
    <row r="1609" spans="1:69" x14ac:dyDescent="0.2">
      <c r="A1609" s="41"/>
      <c r="B1609" s="41"/>
      <c r="C1609" s="64"/>
      <c r="D1609" s="64"/>
      <c r="E1609" s="59"/>
      <c r="F1609" s="59"/>
      <c r="G1609" s="59"/>
      <c r="H1609" s="167"/>
      <c r="I1609" s="58"/>
      <c r="J1609" s="40"/>
      <c r="K1609" s="40"/>
      <c r="L1609" s="40"/>
      <c r="M1609" s="40"/>
      <c r="N1609" s="165"/>
      <c r="O1609" s="44"/>
      <c r="P1609" s="40"/>
      <c r="Q1609" s="40"/>
      <c r="R1609" s="40"/>
      <c r="S1609" s="40"/>
      <c r="T1609" s="40"/>
      <c r="U1609" s="43"/>
      <c r="V1609" s="45"/>
      <c r="W1609" s="143"/>
      <c r="X1609" s="41"/>
      <c r="Y1609" s="40"/>
      <c r="Z1609" s="40"/>
      <c r="AA1609" s="40"/>
      <c r="AB1609" s="40"/>
      <c r="AC1609" s="40"/>
      <c r="AD1609" s="40"/>
      <c r="AE1609" s="40"/>
      <c r="AF1609" s="44"/>
      <c r="AG1609" s="40"/>
      <c r="AH1609" s="40"/>
      <c r="AI1609" s="40"/>
      <c r="AJ1609" s="40"/>
      <c r="AK1609" s="40"/>
      <c r="AL1609" s="41"/>
      <c r="AM1609" s="40"/>
      <c r="AN1609" s="40"/>
      <c r="AO1609" s="44"/>
      <c r="AP1609" s="40"/>
      <c r="AQ1609" s="40"/>
      <c r="AR1609" s="40"/>
      <c r="AS1609" s="40"/>
      <c r="AT1609" s="46"/>
      <c r="AU1609" s="40"/>
      <c r="AV1609" s="40"/>
      <c r="AW1609" s="40"/>
      <c r="AX1609" s="40"/>
      <c r="AY1609" s="40"/>
      <c r="AZ1609" s="40"/>
      <c r="BA1609" s="40"/>
      <c r="BB1609" s="40"/>
      <c r="BC1609" s="40"/>
      <c r="BD1609" s="40"/>
      <c r="BE1609" s="40"/>
      <c r="BF1609" s="40"/>
      <c r="BG1609" s="40"/>
      <c r="BH1609" s="40"/>
      <c r="BI1609" s="40"/>
      <c r="BJ1609" s="40"/>
      <c r="BK1609" s="40"/>
      <c r="BL1609" s="40"/>
      <c r="BM1609" s="40"/>
      <c r="BN1609" s="40"/>
      <c r="BQ1609" s="170"/>
    </row>
    <row r="1610" spans="1:69" x14ac:dyDescent="0.2">
      <c r="A1610" s="41"/>
      <c r="B1610" s="41"/>
      <c r="C1610" s="64"/>
      <c r="D1610" s="64"/>
      <c r="E1610" s="59"/>
      <c r="F1610" s="59"/>
      <c r="G1610" s="59"/>
      <c r="H1610" s="167"/>
      <c r="I1610" s="58"/>
      <c r="J1610" s="40"/>
      <c r="K1610" s="40"/>
      <c r="L1610" s="40"/>
      <c r="M1610" s="40"/>
      <c r="N1610" s="165"/>
      <c r="O1610" s="44"/>
      <c r="P1610" s="40"/>
      <c r="Q1610" s="40"/>
      <c r="R1610" s="40"/>
      <c r="S1610" s="40"/>
      <c r="T1610" s="40"/>
      <c r="U1610" s="43"/>
      <c r="V1610" s="45"/>
      <c r="W1610" s="143"/>
      <c r="X1610" s="41"/>
      <c r="Y1610" s="40"/>
      <c r="Z1610" s="40"/>
      <c r="AA1610" s="40"/>
      <c r="AB1610" s="40"/>
      <c r="AC1610" s="40"/>
      <c r="AD1610" s="40"/>
      <c r="AE1610" s="40"/>
      <c r="AF1610" s="44"/>
      <c r="AG1610" s="40"/>
      <c r="AH1610" s="40"/>
      <c r="AI1610" s="40"/>
      <c r="AJ1610" s="40"/>
      <c r="AK1610" s="40"/>
      <c r="AL1610" s="41"/>
      <c r="AM1610" s="40"/>
      <c r="AN1610" s="40"/>
      <c r="AO1610" s="44"/>
      <c r="AP1610" s="40"/>
      <c r="AQ1610" s="40"/>
      <c r="AR1610" s="40"/>
      <c r="AS1610" s="40"/>
      <c r="AT1610" s="46"/>
      <c r="AU1610" s="40"/>
      <c r="AV1610" s="40"/>
      <c r="AW1610" s="40"/>
      <c r="AX1610" s="40"/>
      <c r="AY1610" s="40"/>
      <c r="AZ1610" s="40"/>
      <c r="BA1610" s="40"/>
      <c r="BB1610" s="40"/>
      <c r="BC1610" s="40"/>
      <c r="BD1610" s="40"/>
      <c r="BE1610" s="40"/>
      <c r="BF1610" s="40"/>
      <c r="BG1610" s="40"/>
      <c r="BH1610" s="40"/>
      <c r="BI1610" s="40"/>
      <c r="BJ1610" s="40"/>
      <c r="BK1610" s="40"/>
      <c r="BL1610" s="40"/>
      <c r="BM1610" s="40"/>
      <c r="BN1610" s="40"/>
      <c r="BQ1610" s="170"/>
    </row>
    <row r="1611" spans="1:69" x14ac:dyDescent="0.2">
      <c r="A1611" s="41"/>
      <c r="B1611" s="41"/>
      <c r="C1611" s="64"/>
      <c r="D1611" s="64"/>
      <c r="E1611" s="59"/>
      <c r="F1611" s="59"/>
      <c r="G1611" s="59"/>
      <c r="H1611" s="167"/>
      <c r="I1611" s="58"/>
      <c r="J1611" s="40"/>
      <c r="K1611" s="40"/>
      <c r="L1611" s="40"/>
      <c r="M1611" s="40"/>
      <c r="N1611" s="165"/>
      <c r="O1611" s="44"/>
      <c r="P1611" s="40"/>
      <c r="Q1611" s="40"/>
      <c r="R1611" s="40"/>
      <c r="S1611" s="40"/>
      <c r="T1611" s="40"/>
      <c r="U1611" s="43"/>
      <c r="V1611" s="45"/>
      <c r="W1611" s="143"/>
      <c r="X1611" s="41"/>
      <c r="Y1611" s="40"/>
      <c r="Z1611" s="40"/>
      <c r="AA1611" s="40"/>
      <c r="AB1611" s="40"/>
      <c r="AC1611" s="40"/>
      <c r="AD1611" s="40"/>
      <c r="AE1611" s="40"/>
      <c r="AF1611" s="44"/>
      <c r="AG1611" s="40"/>
      <c r="AH1611" s="40"/>
      <c r="AI1611" s="40"/>
      <c r="AJ1611" s="40"/>
      <c r="AK1611" s="40"/>
      <c r="AL1611" s="41"/>
      <c r="AM1611" s="40"/>
      <c r="AN1611" s="40"/>
      <c r="AO1611" s="44"/>
      <c r="AP1611" s="40"/>
      <c r="AQ1611" s="40"/>
      <c r="AR1611" s="40"/>
      <c r="AS1611" s="40"/>
      <c r="AT1611" s="46"/>
      <c r="AU1611" s="40"/>
      <c r="AV1611" s="40"/>
      <c r="AW1611" s="40"/>
      <c r="AX1611" s="40"/>
      <c r="AY1611" s="40"/>
      <c r="AZ1611" s="40"/>
      <c r="BA1611" s="40"/>
      <c r="BB1611" s="40"/>
      <c r="BC1611" s="40"/>
      <c r="BD1611" s="40"/>
      <c r="BE1611" s="40"/>
      <c r="BF1611" s="40"/>
      <c r="BG1611" s="40"/>
      <c r="BH1611" s="40"/>
      <c r="BI1611" s="40"/>
      <c r="BJ1611" s="40"/>
      <c r="BK1611" s="40"/>
      <c r="BL1611" s="40"/>
      <c r="BM1611" s="40"/>
      <c r="BN1611" s="40"/>
      <c r="BQ1611" s="170"/>
    </row>
    <row r="1612" spans="1:69" x14ac:dyDescent="0.2">
      <c r="A1612" s="41"/>
      <c r="B1612" s="41"/>
      <c r="C1612" s="64"/>
      <c r="D1612" s="64"/>
      <c r="E1612" s="59"/>
      <c r="F1612" s="59"/>
      <c r="G1612" s="59"/>
      <c r="H1612" s="167"/>
      <c r="I1612" s="58"/>
      <c r="J1612" s="40"/>
      <c r="K1612" s="40"/>
      <c r="L1612" s="40"/>
      <c r="M1612" s="40"/>
      <c r="N1612" s="165"/>
      <c r="O1612" s="44"/>
      <c r="P1612" s="40"/>
      <c r="Q1612" s="40"/>
      <c r="R1612" s="40"/>
      <c r="S1612" s="40"/>
      <c r="T1612" s="40"/>
      <c r="U1612" s="43"/>
      <c r="V1612" s="45"/>
      <c r="W1612" s="143"/>
      <c r="X1612" s="41"/>
      <c r="Y1612" s="40"/>
      <c r="Z1612" s="40"/>
      <c r="AA1612" s="40"/>
      <c r="AB1612" s="40"/>
      <c r="AC1612" s="40"/>
      <c r="AD1612" s="40"/>
      <c r="AE1612" s="40"/>
      <c r="AF1612" s="44"/>
      <c r="AG1612" s="40"/>
      <c r="AH1612" s="40"/>
      <c r="AI1612" s="40"/>
      <c r="AJ1612" s="40"/>
      <c r="AK1612" s="40"/>
      <c r="AL1612" s="41"/>
      <c r="AM1612" s="40"/>
      <c r="AN1612" s="40"/>
      <c r="AO1612" s="44"/>
      <c r="AP1612" s="40"/>
      <c r="AQ1612" s="40"/>
      <c r="AR1612" s="40"/>
      <c r="AS1612" s="40"/>
      <c r="AT1612" s="46"/>
      <c r="AU1612" s="40"/>
      <c r="AV1612" s="40"/>
      <c r="AW1612" s="40"/>
      <c r="AX1612" s="40"/>
      <c r="AY1612" s="40"/>
      <c r="AZ1612" s="40"/>
      <c r="BA1612" s="40"/>
      <c r="BB1612" s="40"/>
      <c r="BC1612" s="40"/>
      <c r="BD1612" s="40"/>
      <c r="BE1612" s="40"/>
      <c r="BF1612" s="40"/>
      <c r="BG1612" s="40"/>
      <c r="BH1612" s="40"/>
      <c r="BI1612" s="40"/>
      <c r="BJ1612" s="40"/>
      <c r="BK1612" s="40"/>
      <c r="BL1612" s="40"/>
      <c r="BM1612" s="40"/>
      <c r="BN1612" s="40"/>
      <c r="BQ1612" s="170"/>
    </row>
    <row r="1613" spans="1:69" x14ac:dyDescent="0.2">
      <c r="A1613" s="41"/>
      <c r="B1613" s="41"/>
      <c r="C1613" s="64"/>
      <c r="D1613" s="64"/>
      <c r="E1613" s="59"/>
      <c r="F1613" s="59"/>
      <c r="G1613" s="59"/>
      <c r="H1613" s="167"/>
      <c r="I1613" s="58"/>
      <c r="J1613" s="40"/>
      <c r="K1613" s="40"/>
      <c r="L1613" s="40"/>
      <c r="M1613" s="40"/>
      <c r="N1613" s="165"/>
      <c r="O1613" s="44"/>
      <c r="P1613" s="40"/>
      <c r="Q1613" s="40"/>
      <c r="R1613" s="40"/>
      <c r="S1613" s="40"/>
      <c r="T1613" s="40"/>
      <c r="U1613" s="43"/>
      <c r="V1613" s="45"/>
      <c r="W1613" s="143"/>
      <c r="X1613" s="41"/>
      <c r="Y1613" s="40"/>
      <c r="Z1613" s="40"/>
      <c r="AA1613" s="40"/>
      <c r="AB1613" s="40"/>
      <c r="AC1613" s="40"/>
      <c r="AD1613" s="40"/>
      <c r="AE1613" s="40"/>
      <c r="AF1613" s="44"/>
      <c r="AG1613" s="40"/>
      <c r="AH1613" s="40"/>
      <c r="AI1613" s="40"/>
      <c r="AJ1613" s="40"/>
      <c r="AK1613" s="40"/>
      <c r="AL1613" s="41"/>
      <c r="AM1613" s="40"/>
      <c r="AN1613" s="40"/>
      <c r="AO1613" s="44"/>
      <c r="AP1613" s="40"/>
      <c r="AQ1613" s="40"/>
      <c r="AR1613" s="40"/>
      <c r="AS1613" s="40"/>
      <c r="AT1613" s="46"/>
      <c r="AU1613" s="40"/>
      <c r="AV1613" s="40"/>
      <c r="AW1613" s="40"/>
      <c r="AX1613" s="40"/>
      <c r="AY1613" s="40"/>
      <c r="AZ1613" s="40"/>
      <c r="BA1613" s="40"/>
      <c r="BB1613" s="40"/>
      <c r="BC1613" s="40"/>
      <c r="BD1613" s="40"/>
      <c r="BE1613" s="40"/>
      <c r="BF1613" s="40"/>
      <c r="BG1613" s="40"/>
      <c r="BH1613" s="40"/>
      <c r="BI1613" s="40"/>
      <c r="BJ1613" s="40"/>
      <c r="BK1613" s="40"/>
      <c r="BL1613" s="40"/>
      <c r="BM1613" s="40"/>
      <c r="BN1613" s="40"/>
      <c r="BQ1613" s="170"/>
    </row>
    <row r="1614" spans="1:69" x14ac:dyDescent="0.2">
      <c r="A1614" s="41"/>
      <c r="B1614" s="41"/>
      <c r="C1614" s="64"/>
      <c r="D1614" s="64"/>
      <c r="E1614" s="59"/>
      <c r="F1614" s="59"/>
      <c r="G1614" s="59"/>
      <c r="H1614" s="167"/>
      <c r="I1614" s="58"/>
      <c r="J1614" s="40"/>
      <c r="K1614" s="40"/>
      <c r="L1614" s="40"/>
      <c r="M1614" s="40"/>
      <c r="N1614" s="165"/>
      <c r="O1614" s="44"/>
      <c r="P1614" s="40"/>
      <c r="Q1614" s="40"/>
      <c r="R1614" s="40"/>
      <c r="S1614" s="40"/>
      <c r="T1614" s="40"/>
      <c r="U1614" s="43"/>
      <c r="V1614" s="45"/>
      <c r="W1614" s="143"/>
      <c r="X1614" s="41"/>
      <c r="Y1614" s="40"/>
      <c r="Z1614" s="40"/>
      <c r="AA1614" s="40"/>
      <c r="AB1614" s="40"/>
      <c r="AC1614" s="40"/>
      <c r="AD1614" s="40"/>
      <c r="AE1614" s="40"/>
      <c r="AF1614" s="44"/>
      <c r="AG1614" s="40"/>
      <c r="AH1614" s="40"/>
      <c r="AI1614" s="40"/>
      <c r="AJ1614" s="40"/>
      <c r="AK1614" s="40"/>
      <c r="AL1614" s="41"/>
      <c r="AM1614" s="40"/>
      <c r="AN1614" s="40"/>
      <c r="AO1614" s="44"/>
      <c r="AP1614" s="40"/>
      <c r="AQ1614" s="40"/>
      <c r="AR1614" s="40"/>
      <c r="AS1614" s="40"/>
      <c r="AT1614" s="46"/>
      <c r="AU1614" s="40"/>
      <c r="AV1614" s="40"/>
      <c r="AW1614" s="40"/>
      <c r="AX1614" s="40"/>
      <c r="AY1614" s="40"/>
      <c r="AZ1614" s="40"/>
      <c r="BA1614" s="40"/>
      <c r="BB1614" s="40"/>
      <c r="BC1614" s="40"/>
      <c r="BD1614" s="40"/>
      <c r="BE1614" s="40"/>
      <c r="BF1614" s="40"/>
      <c r="BG1614" s="40"/>
      <c r="BH1614" s="40"/>
      <c r="BI1614" s="40"/>
      <c r="BJ1614" s="40"/>
      <c r="BK1614" s="40"/>
      <c r="BL1614" s="40"/>
      <c r="BM1614" s="40"/>
      <c r="BN1614" s="40"/>
      <c r="BQ1614" s="170"/>
    </row>
    <row r="1615" spans="1:69" x14ac:dyDescent="0.2">
      <c r="A1615" s="41"/>
      <c r="B1615" s="41"/>
      <c r="C1615" s="64"/>
      <c r="D1615" s="64"/>
      <c r="E1615" s="59"/>
      <c r="F1615" s="59"/>
      <c r="G1615" s="59"/>
      <c r="H1615" s="167"/>
      <c r="I1615" s="58"/>
      <c r="J1615" s="40"/>
      <c r="K1615" s="40"/>
      <c r="L1615" s="40"/>
      <c r="M1615" s="40"/>
      <c r="N1615" s="165"/>
      <c r="O1615" s="44"/>
      <c r="P1615" s="40"/>
      <c r="Q1615" s="40"/>
      <c r="R1615" s="40"/>
      <c r="S1615" s="40"/>
      <c r="T1615" s="40"/>
      <c r="U1615" s="43"/>
      <c r="V1615" s="45"/>
      <c r="W1615" s="143"/>
      <c r="X1615" s="41"/>
      <c r="Y1615" s="40"/>
      <c r="Z1615" s="40"/>
      <c r="AA1615" s="40"/>
      <c r="AB1615" s="40"/>
      <c r="AC1615" s="40"/>
      <c r="AD1615" s="40"/>
      <c r="AE1615" s="40"/>
      <c r="AF1615" s="44"/>
      <c r="AG1615" s="40"/>
      <c r="AH1615" s="40"/>
      <c r="AI1615" s="40"/>
      <c r="AJ1615" s="40"/>
      <c r="AK1615" s="40"/>
      <c r="AL1615" s="41"/>
      <c r="AM1615" s="40"/>
      <c r="AN1615" s="40"/>
      <c r="AO1615" s="44"/>
      <c r="AP1615" s="40"/>
      <c r="AQ1615" s="40"/>
      <c r="AR1615" s="40"/>
      <c r="AS1615" s="40"/>
      <c r="AT1615" s="46"/>
      <c r="AU1615" s="40"/>
      <c r="AV1615" s="40"/>
      <c r="AW1615" s="40"/>
      <c r="AX1615" s="40"/>
      <c r="AY1615" s="40"/>
      <c r="AZ1615" s="40"/>
      <c r="BA1615" s="40"/>
      <c r="BB1615" s="40"/>
      <c r="BC1615" s="40"/>
      <c r="BD1615" s="40"/>
      <c r="BE1615" s="40"/>
      <c r="BF1615" s="40"/>
      <c r="BG1615" s="40"/>
      <c r="BH1615" s="40"/>
      <c r="BI1615" s="40"/>
      <c r="BJ1615" s="40"/>
      <c r="BK1615" s="40"/>
      <c r="BL1615" s="40"/>
      <c r="BM1615" s="40"/>
      <c r="BN1615" s="40"/>
      <c r="BQ1615" s="170"/>
    </row>
    <row r="1616" spans="1:69" x14ac:dyDescent="0.2">
      <c r="A1616" s="41"/>
      <c r="B1616" s="41"/>
      <c r="C1616" s="64"/>
      <c r="D1616" s="64"/>
      <c r="E1616" s="59"/>
      <c r="F1616" s="59"/>
      <c r="G1616" s="59"/>
      <c r="H1616" s="167"/>
      <c r="I1616" s="58"/>
      <c r="J1616" s="40"/>
      <c r="K1616" s="40"/>
      <c r="L1616" s="40"/>
      <c r="M1616" s="40"/>
      <c r="N1616" s="165"/>
      <c r="O1616" s="44"/>
      <c r="P1616" s="40"/>
      <c r="Q1616" s="40"/>
      <c r="R1616" s="40"/>
      <c r="S1616" s="40"/>
      <c r="T1616" s="40"/>
      <c r="U1616" s="43"/>
      <c r="V1616" s="45"/>
      <c r="W1616" s="143"/>
      <c r="X1616" s="41"/>
      <c r="Y1616" s="40"/>
      <c r="Z1616" s="40"/>
      <c r="AA1616" s="40"/>
      <c r="AB1616" s="40"/>
      <c r="AC1616" s="40"/>
      <c r="AD1616" s="40"/>
      <c r="AE1616" s="40"/>
      <c r="AF1616" s="44"/>
      <c r="AG1616" s="40"/>
      <c r="AH1616" s="40"/>
      <c r="AI1616" s="40"/>
      <c r="AJ1616" s="40"/>
      <c r="AK1616" s="40"/>
      <c r="AL1616" s="41"/>
      <c r="AM1616" s="40"/>
      <c r="AN1616" s="40"/>
      <c r="AO1616" s="44"/>
      <c r="AP1616" s="40"/>
      <c r="AQ1616" s="40"/>
      <c r="AR1616" s="40"/>
      <c r="AS1616" s="40"/>
      <c r="AT1616" s="46"/>
      <c r="AU1616" s="40"/>
      <c r="AV1616" s="40"/>
      <c r="AW1616" s="40"/>
      <c r="AX1616" s="40"/>
      <c r="AY1616" s="40"/>
      <c r="AZ1616" s="40"/>
      <c r="BA1616" s="40"/>
      <c r="BB1616" s="40"/>
      <c r="BC1616" s="40"/>
      <c r="BD1616" s="40"/>
      <c r="BE1616" s="40"/>
      <c r="BF1616" s="40"/>
      <c r="BG1616" s="40"/>
      <c r="BH1616" s="40"/>
      <c r="BI1616" s="40"/>
      <c r="BJ1616" s="40"/>
      <c r="BK1616" s="40"/>
      <c r="BL1616" s="40"/>
      <c r="BM1616" s="40"/>
      <c r="BN1616" s="40"/>
      <c r="BQ1616" s="170"/>
    </row>
    <row r="1617" spans="1:69" x14ac:dyDescent="0.2">
      <c r="A1617" s="41"/>
      <c r="B1617" s="41"/>
      <c r="C1617" s="64"/>
      <c r="D1617" s="64"/>
      <c r="E1617" s="59"/>
      <c r="F1617" s="59"/>
      <c r="G1617" s="59"/>
      <c r="H1617" s="167"/>
      <c r="I1617" s="58"/>
      <c r="J1617" s="40"/>
      <c r="K1617" s="40"/>
      <c r="L1617" s="40"/>
      <c r="M1617" s="40"/>
      <c r="N1617" s="165"/>
      <c r="O1617" s="44"/>
      <c r="P1617" s="40"/>
      <c r="Q1617" s="40"/>
      <c r="R1617" s="40"/>
      <c r="S1617" s="40"/>
      <c r="T1617" s="40"/>
      <c r="U1617" s="43"/>
      <c r="V1617" s="45"/>
      <c r="W1617" s="143"/>
      <c r="X1617" s="41"/>
      <c r="Y1617" s="40"/>
      <c r="Z1617" s="40"/>
      <c r="AA1617" s="40"/>
      <c r="AB1617" s="40"/>
      <c r="AC1617" s="40"/>
      <c r="AD1617" s="40"/>
      <c r="AE1617" s="40"/>
      <c r="AF1617" s="44"/>
      <c r="AG1617" s="40"/>
      <c r="AH1617" s="40"/>
      <c r="AI1617" s="40"/>
      <c r="AJ1617" s="40"/>
      <c r="AK1617" s="40"/>
      <c r="AL1617" s="41"/>
      <c r="AM1617" s="40"/>
      <c r="AN1617" s="40"/>
      <c r="AO1617" s="44"/>
      <c r="AP1617" s="40"/>
      <c r="AQ1617" s="40"/>
      <c r="AR1617" s="40"/>
      <c r="AS1617" s="40"/>
      <c r="AT1617" s="46"/>
      <c r="AU1617" s="40"/>
      <c r="AV1617" s="40"/>
      <c r="AW1617" s="40"/>
      <c r="AX1617" s="40"/>
      <c r="AY1617" s="40"/>
      <c r="AZ1617" s="40"/>
      <c r="BA1617" s="40"/>
      <c r="BB1617" s="40"/>
      <c r="BC1617" s="40"/>
      <c r="BD1617" s="40"/>
      <c r="BE1617" s="40"/>
      <c r="BF1617" s="40"/>
      <c r="BG1617" s="40"/>
      <c r="BH1617" s="40"/>
      <c r="BI1617" s="40"/>
      <c r="BJ1617" s="40"/>
      <c r="BK1617" s="40"/>
      <c r="BL1617" s="40"/>
      <c r="BM1617" s="40"/>
      <c r="BN1617" s="40"/>
      <c r="BQ1617" s="170"/>
    </row>
    <row r="1618" spans="1:69" x14ac:dyDescent="0.2">
      <c r="A1618" s="41"/>
      <c r="B1618" s="41"/>
      <c r="C1618" s="64"/>
      <c r="D1618" s="64"/>
      <c r="E1618" s="59"/>
      <c r="F1618" s="59"/>
      <c r="G1618" s="59"/>
      <c r="H1618" s="167"/>
      <c r="I1618" s="58"/>
      <c r="J1618" s="40"/>
      <c r="K1618" s="40"/>
      <c r="L1618" s="40"/>
      <c r="M1618" s="40"/>
      <c r="N1618" s="165"/>
      <c r="O1618" s="44"/>
      <c r="P1618" s="40"/>
      <c r="Q1618" s="40"/>
      <c r="R1618" s="40"/>
      <c r="S1618" s="40"/>
      <c r="T1618" s="40"/>
      <c r="U1618" s="43"/>
      <c r="V1618" s="45"/>
      <c r="W1618" s="143"/>
      <c r="X1618" s="41"/>
      <c r="Y1618" s="40"/>
      <c r="Z1618" s="40"/>
      <c r="AA1618" s="40"/>
      <c r="AB1618" s="40"/>
      <c r="AC1618" s="40"/>
      <c r="AD1618" s="40"/>
      <c r="AE1618" s="40"/>
      <c r="AF1618" s="44"/>
      <c r="AG1618" s="40"/>
      <c r="AH1618" s="40"/>
      <c r="AI1618" s="40"/>
      <c r="AJ1618" s="40"/>
      <c r="AK1618" s="40"/>
      <c r="AL1618" s="41"/>
      <c r="AM1618" s="40"/>
      <c r="AN1618" s="40"/>
      <c r="AO1618" s="44"/>
      <c r="AP1618" s="40"/>
      <c r="AQ1618" s="40"/>
      <c r="AR1618" s="40"/>
      <c r="AS1618" s="40"/>
      <c r="AT1618" s="46"/>
      <c r="AU1618" s="40"/>
      <c r="AV1618" s="40"/>
      <c r="AW1618" s="40"/>
      <c r="AX1618" s="40"/>
      <c r="AY1618" s="40"/>
      <c r="AZ1618" s="40"/>
      <c r="BA1618" s="40"/>
      <c r="BB1618" s="40"/>
      <c r="BC1618" s="40"/>
      <c r="BD1618" s="40"/>
      <c r="BE1618" s="40"/>
      <c r="BF1618" s="40"/>
      <c r="BG1618" s="40"/>
      <c r="BH1618" s="40"/>
      <c r="BI1618" s="40"/>
      <c r="BJ1618" s="40"/>
      <c r="BK1618" s="40"/>
      <c r="BL1618" s="40"/>
      <c r="BM1618" s="40"/>
      <c r="BN1618" s="40"/>
      <c r="BQ1618" s="170"/>
    </row>
    <row r="1619" spans="1:69" x14ac:dyDescent="0.2">
      <c r="A1619" s="41"/>
      <c r="B1619" s="41"/>
      <c r="C1619" s="64"/>
      <c r="D1619" s="64"/>
      <c r="E1619" s="59"/>
      <c r="F1619" s="59"/>
      <c r="G1619" s="59"/>
      <c r="H1619" s="167"/>
      <c r="I1619" s="58"/>
      <c r="J1619" s="40"/>
      <c r="K1619" s="40"/>
      <c r="L1619" s="40"/>
      <c r="M1619" s="40"/>
      <c r="N1619" s="165"/>
      <c r="O1619" s="44"/>
      <c r="P1619" s="40"/>
      <c r="Q1619" s="40"/>
      <c r="R1619" s="40"/>
      <c r="S1619" s="40"/>
      <c r="T1619" s="40"/>
      <c r="U1619" s="43"/>
      <c r="V1619" s="45"/>
      <c r="W1619" s="143"/>
      <c r="X1619" s="41"/>
      <c r="Y1619" s="40"/>
      <c r="Z1619" s="40"/>
      <c r="AA1619" s="40"/>
      <c r="AB1619" s="40"/>
      <c r="AC1619" s="40"/>
      <c r="AD1619" s="40"/>
      <c r="AE1619" s="40"/>
      <c r="AF1619" s="44"/>
      <c r="AG1619" s="40"/>
      <c r="AH1619" s="40"/>
      <c r="AI1619" s="40"/>
      <c r="AJ1619" s="40"/>
      <c r="AK1619" s="40"/>
      <c r="AL1619" s="41"/>
      <c r="AM1619" s="40"/>
      <c r="AN1619" s="40"/>
      <c r="AO1619" s="44"/>
      <c r="AP1619" s="40"/>
      <c r="AQ1619" s="40"/>
      <c r="AR1619" s="40"/>
      <c r="AS1619" s="40"/>
      <c r="AT1619" s="46"/>
      <c r="AU1619" s="40"/>
      <c r="AV1619" s="40"/>
      <c r="AW1619" s="40"/>
      <c r="AX1619" s="40"/>
      <c r="AY1619" s="40"/>
      <c r="AZ1619" s="40"/>
      <c r="BA1619" s="40"/>
      <c r="BB1619" s="40"/>
      <c r="BC1619" s="40"/>
      <c r="BD1619" s="40"/>
      <c r="BE1619" s="40"/>
      <c r="BF1619" s="40"/>
      <c r="BG1619" s="40"/>
      <c r="BH1619" s="40"/>
      <c r="BI1619" s="40"/>
      <c r="BJ1619" s="40"/>
      <c r="BK1619" s="40"/>
      <c r="BL1619" s="40"/>
      <c r="BM1619" s="40"/>
      <c r="BN1619" s="40"/>
      <c r="BQ1619" s="170"/>
    </row>
    <row r="1620" spans="1:69" x14ac:dyDescent="0.2">
      <c r="A1620" s="41"/>
      <c r="B1620" s="41"/>
      <c r="C1620" s="64"/>
      <c r="D1620" s="64"/>
      <c r="E1620" s="59"/>
      <c r="F1620" s="59"/>
      <c r="G1620" s="59"/>
      <c r="H1620" s="167"/>
      <c r="I1620" s="58"/>
      <c r="J1620" s="40"/>
      <c r="K1620" s="40"/>
      <c r="L1620" s="40"/>
      <c r="M1620" s="40"/>
      <c r="N1620" s="165"/>
      <c r="O1620" s="44"/>
      <c r="P1620" s="40"/>
      <c r="Q1620" s="40"/>
      <c r="R1620" s="40"/>
      <c r="S1620" s="40"/>
      <c r="T1620" s="40"/>
      <c r="U1620" s="43"/>
      <c r="V1620" s="45"/>
      <c r="W1620" s="143"/>
      <c r="X1620" s="41"/>
      <c r="Y1620" s="40"/>
      <c r="Z1620" s="40"/>
      <c r="AA1620" s="40"/>
      <c r="AB1620" s="40"/>
      <c r="AC1620" s="40"/>
      <c r="AD1620" s="40"/>
      <c r="AE1620" s="40"/>
      <c r="AF1620" s="44"/>
      <c r="AG1620" s="40"/>
      <c r="AH1620" s="40"/>
      <c r="AI1620" s="40"/>
      <c r="AJ1620" s="40"/>
      <c r="AK1620" s="40"/>
      <c r="AL1620" s="41"/>
      <c r="AM1620" s="40"/>
      <c r="AN1620" s="40"/>
      <c r="AO1620" s="44"/>
      <c r="AP1620" s="40"/>
      <c r="AQ1620" s="40"/>
      <c r="AR1620" s="40"/>
      <c r="AS1620" s="40"/>
      <c r="AT1620" s="46"/>
      <c r="AU1620" s="40"/>
      <c r="AV1620" s="40"/>
      <c r="AW1620" s="40"/>
      <c r="AX1620" s="40"/>
      <c r="AY1620" s="40"/>
      <c r="AZ1620" s="40"/>
      <c r="BA1620" s="40"/>
      <c r="BB1620" s="40"/>
      <c r="BC1620" s="40"/>
      <c r="BD1620" s="40"/>
      <c r="BE1620" s="40"/>
      <c r="BF1620" s="40"/>
      <c r="BG1620" s="40"/>
      <c r="BH1620" s="40"/>
      <c r="BI1620" s="40"/>
      <c r="BJ1620" s="40"/>
      <c r="BK1620" s="40"/>
      <c r="BL1620" s="40"/>
      <c r="BM1620" s="40"/>
      <c r="BN1620" s="40"/>
      <c r="BQ1620" s="170"/>
    </row>
    <row r="1621" spans="1:69" x14ac:dyDescent="0.2">
      <c r="A1621" s="41"/>
      <c r="B1621" s="41"/>
      <c r="C1621" s="64"/>
      <c r="D1621" s="64"/>
      <c r="E1621" s="59"/>
      <c r="F1621" s="59"/>
      <c r="G1621" s="59"/>
      <c r="H1621" s="167"/>
      <c r="I1621" s="58"/>
      <c r="J1621" s="40"/>
      <c r="K1621" s="40"/>
      <c r="L1621" s="40"/>
      <c r="M1621" s="40"/>
      <c r="N1621" s="165"/>
      <c r="O1621" s="44"/>
      <c r="P1621" s="40"/>
      <c r="Q1621" s="40"/>
      <c r="R1621" s="40"/>
      <c r="S1621" s="40"/>
      <c r="T1621" s="40"/>
      <c r="U1621" s="43"/>
      <c r="V1621" s="45"/>
      <c r="W1621" s="143"/>
      <c r="X1621" s="41"/>
      <c r="Y1621" s="40"/>
      <c r="Z1621" s="40"/>
      <c r="AA1621" s="40"/>
      <c r="AB1621" s="40"/>
      <c r="AC1621" s="40"/>
      <c r="AD1621" s="40"/>
      <c r="AE1621" s="40"/>
      <c r="AF1621" s="44"/>
      <c r="AG1621" s="40"/>
      <c r="AH1621" s="40"/>
      <c r="AI1621" s="40"/>
      <c r="AJ1621" s="40"/>
      <c r="AK1621" s="40"/>
      <c r="AL1621" s="41"/>
      <c r="AM1621" s="40"/>
      <c r="AN1621" s="40"/>
      <c r="AO1621" s="44"/>
      <c r="AP1621" s="40"/>
      <c r="AQ1621" s="40"/>
      <c r="AR1621" s="40"/>
      <c r="AS1621" s="40"/>
      <c r="AT1621" s="46"/>
      <c r="AU1621" s="40"/>
      <c r="AV1621" s="40"/>
      <c r="AW1621" s="40"/>
      <c r="AX1621" s="40"/>
      <c r="AY1621" s="40"/>
      <c r="AZ1621" s="40"/>
      <c r="BA1621" s="40"/>
      <c r="BB1621" s="40"/>
      <c r="BC1621" s="40"/>
      <c r="BD1621" s="40"/>
      <c r="BE1621" s="40"/>
      <c r="BF1621" s="40"/>
      <c r="BG1621" s="40"/>
      <c r="BH1621" s="40"/>
      <c r="BI1621" s="40"/>
      <c r="BJ1621" s="40"/>
      <c r="BK1621" s="40"/>
      <c r="BL1621" s="40"/>
      <c r="BM1621" s="40"/>
      <c r="BN1621" s="40"/>
      <c r="BQ1621" s="170"/>
    </row>
    <row r="1622" spans="1:69" x14ac:dyDescent="0.2">
      <c r="A1622" s="41"/>
      <c r="B1622" s="41"/>
      <c r="C1622" s="64"/>
      <c r="D1622" s="64"/>
      <c r="E1622" s="59"/>
      <c r="F1622" s="59"/>
      <c r="G1622" s="59"/>
      <c r="H1622" s="167"/>
      <c r="I1622" s="58"/>
      <c r="J1622" s="40"/>
      <c r="K1622" s="40"/>
      <c r="L1622" s="40"/>
      <c r="M1622" s="40"/>
      <c r="N1622" s="165"/>
      <c r="O1622" s="44"/>
      <c r="P1622" s="40"/>
      <c r="Q1622" s="40"/>
      <c r="R1622" s="40"/>
      <c r="S1622" s="40"/>
      <c r="T1622" s="40"/>
      <c r="U1622" s="43"/>
      <c r="V1622" s="45"/>
      <c r="W1622" s="143"/>
      <c r="X1622" s="41"/>
      <c r="Y1622" s="40"/>
      <c r="Z1622" s="40"/>
      <c r="AA1622" s="40"/>
      <c r="AB1622" s="40"/>
      <c r="AC1622" s="40"/>
      <c r="AD1622" s="40"/>
      <c r="AE1622" s="40"/>
      <c r="AF1622" s="44"/>
      <c r="AG1622" s="40"/>
      <c r="AH1622" s="40"/>
      <c r="AI1622" s="40"/>
      <c r="AJ1622" s="40"/>
      <c r="AK1622" s="40"/>
      <c r="AL1622" s="41"/>
      <c r="AM1622" s="40"/>
      <c r="AN1622" s="40"/>
      <c r="AO1622" s="44"/>
      <c r="AP1622" s="40"/>
      <c r="AQ1622" s="40"/>
      <c r="AR1622" s="40"/>
      <c r="AS1622" s="40"/>
      <c r="AT1622" s="46"/>
      <c r="AU1622" s="40"/>
      <c r="AV1622" s="40"/>
      <c r="AW1622" s="40"/>
      <c r="AX1622" s="40"/>
      <c r="AY1622" s="40"/>
      <c r="AZ1622" s="40"/>
      <c r="BA1622" s="40"/>
      <c r="BB1622" s="40"/>
      <c r="BC1622" s="40"/>
      <c r="BD1622" s="40"/>
      <c r="BE1622" s="40"/>
      <c r="BF1622" s="40"/>
      <c r="BG1622" s="40"/>
      <c r="BH1622" s="40"/>
      <c r="BI1622" s="40"/>
      <c r="BJ1622" s="40"/>
      <c r="BK1622" s="40"/>
      <c r="BL1622" s="40"/>
      <c r="BM1622" s="40"/>
      <c r="BN1622" s="40"/>
      <c r="BQ1622" s="170"/>
    </row>
    <row r="1623" spans="1:69" x14ac:dyDescent="0.2">
      <c r="A1623" s="41"/>
      <c r="B1623" s="41"/>
      <c r="C1623" s="64"/>
      <c r="D1623" s="64"/>
      <c r="E1623" s="59"/>
      <c r="F1623" s="59"/>
      <c r="G1623" s="59"/>
      <c r="H1623" s="167"/>
      <c r="I1623" s="58"/>
      <c r="J1623" s="40"/>
      <c r="K1623" s="40"/>
      <c r="L1623" s="40"/>
      <c r="M1623" s="40"/>
      <c r="N1623" s="165"/>
      <c r="O1623" s="44"/>
      <c r="P1623" s="40"/>
      <c r="Q1623" s="40"/>
      <c r="R1623" s="40"/>
      <c r="S1623" s="40"/>
      <c r="T1623" s="40"/>
      <c r="U1623" s="43"/>
      <c r="V1623" s="45"/>
      <c r="W1623" s="143"/>
      <c r="X1623" s="41"/>
      <c r="Y1623" s="40"/>
      <c r="Z1623" s="40"/>
      <c r="AA1623" s="40"/>
      <c r="AB1623" s="40"/>
      <c r="AC1623" s="40"/>
      <c r="AD1623" s="40"/>
      <c r="AE1623" s="40"/>
      <c r="AF1623" s="44"/>
      <c r="AG1623" s="40"/>
      <c r="AH1623" s="40"/>
      <c r="AI1623" s="40"/>
      <c r="AJ1623" s="40"/>
      <c r="AK1623" s="40"/>
      <c r="AL1623" s="41"/>
      <c r="AM1623" s="40"/>
      <c r="AN1623" s="40"/>
      <c r="AO1623" s="44"/>
      <c r="AP1623" s="40"/>
      <c r="AQ1623" s="40"/>
      <c r="AR1623" s="40"/>
      <c r="AS1623" s="40"/>
      <c r="AT1623" s="46"/>
      <c r="AU1623" s="40"/>
      <c r="AV1623" s="40"/>
      <c r="AW1623" s="40"/>
      <c r="AX1623" s="40"/>
      <c r="AY1623" s="40"/>
      <c r="AZ1623" s="40"/>
      <c r="BA1623" s="40"/>
      <c r="BB1623" s="40"/>
      <c r="BC1623" s="40"/>
      <c r="BD1623" s="40"/>
      <c r="BE1623" s="40"/>
      <c r="BF1623" s="40"/>
      <c r="BG1623" s="40"/>
      <c r="BH1623" s="40"/>
      <c r="BI1623" s="40"/>
      <c r="BJ1623" s="40"/>
      <c r="BK1623" s="40"/>
      <c r="BL1623" s="40"/>
      <c r="BM1623" s="40"/>
      <c r="BN1623" s="40"/>
      <c r="BQ1623" s="170"/>
    </row>
    <row r="1624" spans="1:69" x14ac:dyDescent="0.2">
      <c r="A1624" s="41"/>
      <c r="B1624" s="41"/>
      <c r="C1624" s="64"/>
      <c r="D1624" s="64"/>
      <c r="E1624" s="59"/>
      <c r="F1624" s="59"/>
      <c r="G1624" s="59"/>
      <c r="H1624" s="167"/>
      <c r="I1624" s="58"/>
      <c r="J1624" s="40"/>
      <c r="K1624" s="40"/>
      <c r="L1624" s="40"/>
      <c r="M1624" s="40"/>
      <c r="N1624" s="165"/>
      <c r="O1624" s="44"/>
      <c r="P1624" s="40"/>
      <c r="Q1624" s="40"/>
      <c r="R1624" s="40"/>
      <c r="S1624" s="40"/>
      <c r="T1624" s="40"/>
      <c r="U1624" s="43"/>
      <c r="V1624" s="45"/>
      <c r="W1624" s="143"/>
      <c r="X1624" s="41"/>
      <c r="Y1624" s="40"/>
      <c r="Z1624" s="40"/>
      <c r="AA1624" s="40"/>
      <c r="AB1624" s="40"/>
      <c r="AC1624" s="40"/>
      <c r="AD1624" s="40"/>
      <c r="AE1624" s="40"/>
      <c r="AF1624" s="44"/>
      <c r="AG1624" s="40"/>
      <c r="AH1624" s="40"/>
      <c r="AI1624" s="40"/>
      <c r="AJ1624" s="40"/>
      <c r="AK1624" s="40"/>
      <c r="AL1624" s="41"/>
      <c r="AM1624" s="40"/>
      <c r="AN1624" s="40"/>
      <c r="AO1624" s="44"/>
      <c r="AP1624" s="40"/>
      <c r="AQ1624" s="40"/>
      <c r="AR1624" s="40"/>
      <c r="AS1624" s="40"/>
      <c r="AT1624" s="46"/>
      <c r="AU1624" s="40"/>
      <c r="AV1624" s="40"/>
      <c r="AW1624" s="40"/>
      <c r="AX1624" s="40"/>
      <c r="AY1624" s="40"/>
      <c r="AZ1624" s="40"/>
      <c r="BA1624" s="40"/>
      <c r="BB1624" s="40"/>
      <c r="BC1624" s="40"/>
      <c r="BD1624" s="40"/>
      <c r="BE1624" s="40"/>
      <c r="BF1624" s="40"/>
      <c r="BG1624" s="40"/>
      <c r="BH1624" s="40"/>
      <c r="BI1624" s="40"/>
      <c r="BJ1624" s="40"/>
      <c r="BK1624" s="40"/>
      <c r="BL1624" s="40"/>
      <c r="BM1624" s="40"/>
      <c r="BN1624" s="40"/>
      <c r="BQ1624" s="170"/>
    </row>
    <row r="1625" spans="1:69" x14ac:dyDescent="0.2">
      <c r="A1625" s="41"/>
      <c r="B1625" s="41"/>
      <c r="C1625" s="64"/>
      <c r="D1625" s="64"/>
      <c r="E1625" s="59"/>
      <c r="F1625" s="59"/>
      <c r="G1625" s="59"/>
      <c r="H1625" s="167"/>
      <c r="I1625" s="58"/>
      <c r="J1625" s="40"/>
      <c r="K1625" s="40"/>
      <c r="L1625" s="40"/>
      <c r="M1625" s="40"/>
      <c r="N1625" s="165"/>
      <c r="O1625" s="44"/>
      <c r="P1625" s="40"/>
      <c r="Q1625" s="40"/>
      <c r="R1625" s="40"/>
      <c r="S1625" s="40"/>
      <c r="T1625" s="40"/>
      <c r="U1625" s="43"/>
      <c r="V1625" s="45"/>
      <c r="W1625" s="143"/>
      <c r="X1625" s="41"/>
      <c r="Y1625" s="40"/>
      <c r="Z1625" s="40"/>
      <c r="AA1625" s="40"/>
      <c r="AB1625" s="40"/>
      <c r="AC1625" s="40"/>
      <c r="AD1625" s="40"/>
      <c r="AE1625" s="40"/>
      <c r="AF1625" s="44"/>
      <c r="AG1625" s="40"/>
      <c r="AH1625" s="40"/>
      <c r="AI1625" s="40"/>
      <c r="AJ1625" s="40"/>
      <c r="AK1625" s="40"/>
      <c r="AL1625" s="41"/>
      <c r="AM1625" s="40"/>
      <c r="AN1625" s="40"/>
      <c r="AO1625" s="44"/>
      <c r="AP1625" s="40"/>
      <c r="AQ1625" s="40"/>
      <c r="AR1625" s="40"/>
      <c r="AS1625" s="40"/>
      <c r="AT1625" s="46"/>
      <c r="AU1625" s="40"/>
      <c r="AV1625" s="40"/>
      <c r="AW1625" s="40"/>
      <c r="AX1625" s="40"/>
      <c r="AY1625" s="40"/>
      <c r="AZ1625" s="40"/>
      <c r="BA1625" s="40"/>
      <c r="BB1625" s="40"/>
      <c r="BC1625" s="40"/>
      <c r="BD1625" s="40"/>
      <c r="BE1625" s="40"/>
      <c r="BF1625" s="40"/>
      <c r="BG1625" s="40"/>
      <c r="BH1625" s="40"/>
      <c r="BI1625" s="40"/>
      <c r="BJ1625" s="40"/>
      <c r="BK1625" s="40"/>
      <c r="BL1625" s="40"/>
      <c r="BM1625" s="40"/>
      <c r="BN1625" s="40"/>
      <c r="BQ1625" s="170"/>
    </row>
    <row r="1626" spans="1:69" x14ac:dyDescent="0.2">
      <c r="A1626" s="41"/>
      <c r="B1626" s="41"/>
      <c r="C1626" s="64"/>
      <c r="D1626" s="64"/>
      <c r="E1626" s="59"/>
      <c r="F1626" s="59"/>
      <c r="G1626" s="59"/>
      <c r="H1626" s="167"/>
      <c r="I1626" s="58"/>
      <c r="J1626" s="40"/>
      <c r="K1626" s="40"/>
      <c r="L1626" s="40"/>
      <c r="M1626" s="40"/>
      <c r="N1626" s="165"/>
      <c r="O1626" s="44"/>
      <c r="P1626" s="40"/>
      <c r="Q1626" s="40"/>
      <c r="R1626" s="40"/>
      <c r="S1626" s="40"/>
      <c r="T1626" s="40"/>
      <c r="U1626" s="43"/>
      <c r="V1626" s="45"/>
      <c r="W1626" s="143"/>
      <c r="X1626" s="41"/>
      <c r="Y1626" s="40"/>
      <c r="Z1626" s="40"/>
      <c r="AA1626" s="40"/>
      <c r="AB1626" s="40"/>
      <c r="AC1626" s="40"/>
      <c r="AD1626" s="40"/>
      <c r="AE1626" s="40"/>
      <c r="AF1626" s="44"/>
      <c r="AG1626" s="40"/>
      <c r="AH1626" s="40"/>
      <c r="AI1626" s="40"/>
      <c r="AJ1626" s="40"/>
      <c r="AK1626" s="40"/>
      <c r="AL1626" s="41"/>
      <c r="AM1626" s="40"/>
      <c r="AN1626" s="40"/>
      <c r="AO1626" s="44"/>
      <c r="AP1626" s="40"/>
      <c r="AQ1626" s="40"/>
      <c r="AR1626" s="40"/>
      <c r="AS1626" s="40"/>
      <c r="AT1626" s="46"/>
      <c r="AU1626" s="40"/>
      <c r="AV1626" s="40"/>
      <c r="AW1626" s="40"/>
      <c r="AX1626" s="40"/>
      <c r="AY1626" s="40"/>
      <c r="AZ1626" s="40"/>
      <c r="BA1626" s="40"/>
      <c r="BB1626" s="40"/>
      <c r="BC1626" s="40"/>
      <c r="BD1626" s="40"/>
      <c r="BE1626" s="40"/>
      <c r="BF1626" s="40"/>
      <c r="BG1626" s="40"/>
      <c r="BH1626" s="40"/>
      <c r="BI1626" s="40"/>
      <c r="BJ1626" s="40"/>
      <c r="BK1626" s="40"/>
      <c r="BL1626" s="40"/>
      <c r="BM1626" s="40"/>
      <c r="BN1626" s="40"/>
      <c r="BQ1626" s="170"/>
    </row>
    <row r="1627" spans="1:69" x14ac:dyDescent="0.2">
      <c r="A1627" s="41"/>
      <c r="B1627" s="41"/>
      <c r="C1627" s="64"/>
      <c r="D1627" s="64"/>
      <c r="E1627" s="59"/>
      <c r="F1627" s="59"/>
      <c r="G1627" s="59"/>
      <c r="H1627" s="167"/>
      <c r="I1627" s="58"/>
      <c r="J1627" s="40"/>
      <c r="K1627" s="40"/>
      <c r="L1627" s="40"/>
      <c r="M1627" s="40"/>
      <c r="N1627" s="165"/>
      <c r="O1627" s="44"/>
      <c r="P1627" s="40"/>
      <c r="Q1627" s="40"/>
      <c r="R1627" s="40"/>
      <c r="S1627" s="40"/>
      <c r="T1627" s="40"/>
      <c r="U1627" s="43"/>
      <c r="V1627" s="45"/>
      <c r="W1627" s="143"/>
      <c r="X1627" s="41"/>
      <c r="Y1627" s="40"/>
      <c r="Z1627" s="40"/>
      <c r="AA1627" s="40"/>
      <c r="AB1627" s="40"/>
      <c r="AC1627" s="40"/>
      <c r="AD1627" s="40"/>
      <c r="AE1627" s="40"/>
      <c r="AF1627" s="44"/>
      <c r="AG1627" s="40"/>
      <c r="AH1627" s="40"/>
      <c r="AI1627" s="40"/>
      <c r="AJ1627" s="40"/>
      <c r="AK1627" s="40"/>
      <c r="AL1627" s="41"/>
      <c r="AM1627" s="40"/>
      <c r="AN1627" s="40"/>
      <c r="AO1627" s="44"/>
      <c r="AP1627" s="40"/>
      <c r="AQ1627" s="40"/>
      <c r="AR1627" s="40"/>
      <c r="AS1627" s="40"/>
      <c r="AT1627" s="46"/>
      <c r="AU1627" s="40"/>
      <c r="AV1627" s="40"/>
      <c r="AW1627" s="40"/>
      <c r="AX1627" s="40"/>
      <c r="AY1627" s="40"/>
      <c r="AZ1627" s="40"/>
      <c r="BA1627" s="40"/>
      <c r="BB1627" s="40"/>
      <c r="BC1627" s="40"/>
      <c r="BD1627" s="40"/>
      <c r="BE1627" s="40"/>
      <c r="BF1627" s="40"/>
      <c r="BG1627" s="40"/>
      <c r="BH1627" s="40"/>
      <c r="BI1627" s="40"/>
      <c r="BJ1627" s="40"/>
      <c r="BK1627" s="40"/>
      <c r="BL1627" s="40"/>
      <c r="BM1627" s="40"/>
      <c r="BN1627" s="40"/>
      <c r="BQ1627" s="170"/>
    </row>
    <row r="1628" spans="1:69" x14ac:dyDescent="0.2">
      <c r="A1628" s="41"/>
      <c r="B1628" s="41"/>
      <c r="C1628" s="64"/>
      <c r="D1628" s="64"/>
      <c r="E1628" s="59"/>
      <c r="F1628" s="59"/>
      <c r="G1628" s="59"/>
      <c r="H1628" s="167"/>
      <c r="I1628" s="58"/>
      <c r="J1628" s="40"/>
      <c r="K1628" s="40"/>
      <c r="L1628" s="40"/>
      <c r="M1628" s="40"/>
      <c r="N1628" s="165"/>
      <c r="O1628" s="44"/>
      <c r="P1628" s="40"/>
      <c r="Q1628" s="40"/>
      <c r="R1628" s="40"/>
      <c r="S1628" s="40"/>
      <c r="T1628" s="40"/>
      <c r="U1628" s="43"/>
      <c r="V1628" s="45"/>
      <c r="W1628" s="143"/>
      <c r="X1628" s="41"/>
      <c r="Y1628" s="40"/>
      <c r="Z1628" s="40"/>
      <c r="AA1628" s="40"/>
      <c r="AB1628" s="40"/>
      <c r="AC1628" s="40"/>
      <c r="AD1628" s="40"/>
      <c r="AE1628" s="40"/>
      <c r="AF1628" s="44"/>
      <c r="AG1628" s="40"/>
      <c r="AH1628" s="40"/>
      <c r="AI1628" s="40"/>
      <c r="AJ1628" s="40"/>
      <c r="AK1628" s="40"/>
      <c r="AL1628" s="41"/>
      <c r="AM1628" s="40"/>
      <c r="AN1628" s="40"/>
      <c r="AO1628" s="44"/>
      <c r="AP1628" s="40"/>
      <c r="AQ1628" s="40"/>
      <c r="AR1628" s="40"/>
      <c r="AS1628" s="40"/>
      <c r="AT1628" s="46"/>
      <c r="AU1628" s="40"/>
      <c r="AV1628" s="40"/>
      <c r="AW1628" s="40"/>
      <c r="AX1628" s="40"/>
      <c r="AY1628" s="40"/>
      <c r="AZ1628" s="40"/>
      <c r="BA1628" s="40"/>
      <c r="BB1628" s="40"/>
      <c r="BC1628" s="40"/>
      <c r="BD1628" s="40"/>
      <c r="BE1628" s="40"/>
      <c r="BF1628" s="40"/>
      <c r="BG1628" s="40"/>
      <c r="BH1628" s="40"/>
      <c r="BI1628" s="40"/>
      <c r="BJ1628" s="40"/>
      <c r="BK1628" s="40"/>
      <c r="BL1628" s="40"/>
      <c r="BM1628" s="40"/>
      <c r="BN1628" s="40"/>
      <c r="BQ1628" s="170"/>
    </row>
    <row r="1629" spans="1:69" x14ac:dyDescent="0.2">
      <c r="A1629" s="41"/>
      <c r="B1629" s="41"/>
      <c r="C1629" s="64"/>
      <c r="D1629" s="64"/>
      <c r="E1629" s="59"/>
      <c r="F1629" s="59"/>
      <c r="G1629" s="59"/>
      <c r="H1629" s="167"/>
      <c r="I1629" s="58"/>
      <c r="J1629" s="40"/>
      <c r="K1629" s="40"/>
      <c r="L1629" s="40"/>
      <c r="M1629" s="40"/>
      <c r="N1629" s="165"/>
      <c r="O1629" s="44"/>
      <c r="P1629" s="40"/>
      <c r="Q1629" s="40"/>
      <c r="R1629" s="40"/>
      <c r="S1629" s="40"/>
      <c r="T1629" s="40"/>
      <c r="U1629" s="43"/>
      <c r="V1629" s="45"/>
      <c r="W1629" s="143"/>
      <c r="X1629" s="41"/>
      <c r="Y1629" s="40"/>
      <c r="Z1629" s="40"/>
      <c r="AA1629" s="40"/>
      <c r="AB1629" s="40"/>
      <c r="AC1629" s="40"/>
      <c r="AD1629" s="40"/>
      <c r="AE1629" s="40"/>
      <c r="AF1629" s="44"/>
      <c r="AG1629" s="40"/>
      <c r="AH1629" s="40"/>
      <c r="AI1629" s="40"/>
      <c r="AJ1629" s="40"/>
      <c r="AK1629" s="40"/>
      <c r="AL1629" s="41"/>
      <c r="AM1629" s="40"/>
      <c r="AN1629" s="40"/>
      <c r="AO1629" s="44"/>
      <c r="AP1629" s="40"/>
      <c r="AQ1629" s="40"/>
      <c r="AR1629" s="40"/>
      <c r="AS1629" s="40"/>
      <c r="AT1629" s="46"/>
      <c r="AU1629" s="40"/>
      <c r="AV1629" s="40"/>
      <c r="AW1629" s="40"/>
      <c r="AX1629" s="40"/>
      <c r="AY1629" s="40"/>
      <c r="AZ1629" s="40"/>
      <c r="BA1629" s="40"/>
      <c r="BB1629" s="40"/>
      <c r="BC1629" s="40"/>
      <c r="BD1629" s="40"/>
      <c r="BE1629" s="40"/>
      <c r="BF1629" s="40"/>
      <c r="BG1629" s="40"/>
      <c r="BH1629" s="40"/>
      <c r="BI1629" s="40"/>
      <c r="BJ1629" s="40"/>
      <c r="BK1629" s="40"/>
      <c r="BL1629" s="40"/>
      <c r="BM1629" s="40"/>
      <c r="BN1629" s="40"/>
      <c r="BQ1629" s="170"/>
    </row>
    <row r="1630" spans="1:69" x14ac:dyDescent="0.2">
      <c r="A1630" s="41"/>
      <c r="B1630" s="41"/>
      <c r="C1630" s="64"/>
      <c r="D1630" s="64"/>
      <c r="E1630" s="59"/>
      <c r="F1630" s="59"/>
      <c r="G1630" s="59"/>
      <c r="H1630" s="167"/>
      <c r="I1630" s="58"/>
      <c r="J1630" s="40"/>
      <c r="K1630" s="40"/>
      <c r="L1630" s="40"/>
      <c r="M1630" s="40"/>
      <c r="N1630" s="165"/>
      <c r="O1630" s="44"/>
      <c r="P1630" s="40"/>
      <c r="Q1630" s="40"/>
      <c r="R1630" s="40"/>
      <c r="S1630" s="40"/>
      <c r="T1630" s="40"/>
      <c r="U1630" s="43"/>
      <c r="V1630" s="45"/>
      <c r="W1630" s="143"/>
      <c r="X1630" s="41"/>
      <c r="Y1630" s="40"/>
      <c r="Z1630" s="40"/>
      <c r="AA1630" s="40"/>
      <c r="AB1630" s="40"/>
      <c r="AC1630" s="40"/>
      <c r="AD1630" s="40"/>
      <c r="AE1630" s="40"/>
      <c r="AF1630" s="44"/>
      <c r="AG1630" s="40"/>
      <c r="AH1630" s="40"/>
      <c r="AI1630" s="40"/>
      <c r="AJ1630" s="40"/>
      <c r="AK1630" s="40"/>
      <c r="AL1630" s="41"/>
      <c r="AM1630" s="40"/>
      <c r="AN1630" s="40"/>
      <c r="AO1630" s="44"/>
      <c r="AP1630" s="40"/>
      <c r="AQ1630" s="40"/>
      <c r="AR1630" s="40"/>
      <c r="AS1630" s="40"/>
      <c r="AT1630" s="46"/>
      <c r="AU1630" s="40"/>
      <c r="AV1630" s="40"/>
      <c r="AW1630" s="40"/>
      <c r="AX1630" s="40"/>
      <c r="AY1630" s="40"/>
      <c r="AZ1630" s="40"/>
      <c r="BA1630" s="40"/>
      <c r="BB1630" s="40"/>
      <c r="BC1630" s="40"/>
      <c r="BD1630" s="40"/>
      <c r="BE1630" s="40"/>
      <c r="BF1630" s="40"/>
      <c r="BG1630" s="40"/>
      <c r="BH1630" s="40"/>
      <c r="BI1630" s="40"/>
      <c r="BJ1630" s="40"/>
      <c r="BK1630" s="40"/>
      <c r="BL1630" s="40"/>
      <c r="BM1630" s="40"/>
      <c r="BN1630" s="40"/>
      <c r="BQ1630" s="170"/>
    </row>
    <row r="1631" spans="1:69" x14ac:dyDescent="0.2">
      <c r="A1631" s="41"/>
      <c r="B1631" s="41"/>
      <c r="C1631" s="64"/>
      <c r="D1631" s="64"/>
      <c r="E1631" s="59"/>
      <c r="F1631" s="59"/>
      <c r="G1631" s="59"/>
      <c r="H1631" s="167"/>
      <c r="I1631" s="58"/>
      <c r="J1631" s="40"/>
      <c r="K1631" s="40"/>
      <c r="L1631" s="40"/>
      <c r="M1631" s="40"/>
      <c r="N1631" s="165"/>
      <c r="O1631" s="44"/>
      <c r="P1631" s="40"/>
      <c r="Q1631" s="40"/>
      <c r="R1631" s="40"/>
      <c r="S1631" s="40"/>
      <c r="T1631" s="40"/>
      <c r="U1631" s="43"/>
      <c r="V1631" s="45"/>
      <c r="W1631" s="143"/>
      <c r="X1631" s="41"/>
      <c r="Y1631" s="40"/>
      <c r="Z1631" s="40"/>
      <c r="AA1631" s="40"/>
      <c r="AB1631" s="40"/>
      <c r="AC1631" s="40"/>
      <c r="AD1631" s="40"/>
      <c r="AE1631" s="40"/>
      <c r="AF1631" s="44"/>
      <c r="AG1631" s="40"/>
      <c r="AH1631" s="40"/>
      <c r="AI1631" s="40"/>
      <c r="AJ1631" s="40"/>
      <c r="AK1631" s="40"/>
      <c r="AL1631" s="41"/>
      <c r="AM1631" s="40"/>
      <c r="AN1631" s="40"/>
      <c r="AO1631" s="44"/>
      <c r="AP1631" s="40"/>
      <c r="AQ1631" s="40"/>
      <c r="AR1631" s="40"/>
      <c r="AS1631" s="40"/>
      <c r="AT1631" s="46"/>
      <c r="AU1631" s="40"/>
      <c r="AV1631" s="40"/>
      <c r="AW1631" s="40"/>
      <c r="AX1631" s="40"/>
      <c r="AY1631" s="40"/>
      <c r="AZ1631" s="40"/>
      <c r="BA1631" s="40"/>
      <c r="BB1631" s="40"/>
      <c r="BC1631" s="40"/>
      <c r="BD1631" s="40"/>
      <c r="BE1631" s="40"/>
      <c r="BF1631" s="40"/>
      <c r="BG1631" s="40"/>
      <c r="BH1631" s="40"/>
      <c r="BI1631" s="40"/>
      <c r="BJ1631" s="40"/>
      <c r="BK1631" s="40"/>
      <c r="BL1631" s="40"/>
      <c r="BM1631" s="40"/>
      <c r="BN1631" s="40"/>
      <c r="BQ1631" s="170"/>
    </row>
    <row r="1632" spans="1:69" x14ac:dyDescent="0.2">
      <c r="A1632" s="41"/>
      <c r="B1632" s="41"/>
      <c r="C1632" s="64"/>
      <c r="D1632" s="64"/>
      <c r="E1632" s="59"/>
      <c r="F1632" s="59"/>
      <c r="G1632" s="59"/>
      <c r="H1632" s="167"/>
      <c r="I1632" s="58"/>
      <c r="J1632" s="40"/>
      <c r="K1632" s="40"/>
      <c r="L1632" s="40"/>
      <c r="M1632" s="40"/>
      <c r="N1632" s="165"/>
      <c r="O1632" s="44"/>
      <c r="P1632" s="40"/>
      <c r="Q1632" s="40"/>
      <c r="R1632" s="40"/>
      <c r="S1632" s="40"/>
      <c r="T1632" s="40"/>
      <c r="U1632" s="43"/>
      <c r="V1632" s="45"/>
      <c r="W1632" s="143"/>
      <c r="X1632" s="41"/>
      <c r="Y1632" s="40"/>
      <c r="Z1632" s="40"/>
      <c r="AA1632" s="40"/>
      <c r="AB1632" s="40"/>
      <c r="AC1632" s="40"/>
      <c r="AD1632" s="40"/>
      <c r="AE1632" s="40"/>
      <c r="AF1632" s="44"/>
      <c r="AG1632" s="40"/>
      <c r="AH1632" s="40"/>
      <c r="AI1632" s="40"/>
      <c r="AJ1632" s="40"/>
      <c r="AK1632" s="40"/>
      <c r="AL1632" s="41"/>
      <c r="AM1632" s="40"/>
      <c r="AN1632" s="40"/>
      <c r="AO1632" s="44"/>
      <c r="AP1632" s="40"/>
      <c r="AQ1632" s="40"/>
      <c r="AR1632" s="40"/>
      <c r="AS1632" s="40"/>
      <c r="AT1632" s="46"/>
      <c r="AU1632" s="40"/>
      <c r="AV1632" s="40"/>
      <c r="AW1632" s="40"/>
      <c r="AX1632" s="40"/>
      <c r="AY1632" s="40"/>
      <c r="AZ1632" s="40"/>
      <c r="BA1632" s="40"/>
      <c r="BB1632" s="40"/>
      <c r="BC1632" s="40"/>
      <c r="BD1632" s="40"/>
      <c r="BE1632" s="40"/>
      <c r="BF1632" s="40"/>
      <c r="BG1632" s="40"/>
      <c r="BH1632" s="40"/>
      <c r="BI1632" s="40"/>
      <c r="BJ1632" s="40"/>
      <c r="BK1632" s="40"/>
      <c r="BL1632" s="40"/>
      <c r="BM1632" s="40"/>
      <c r="BN1632" s="40"/>
      <c r="BQ1632" s="170"/>
    </row>
    <row r="1633" spans="1:69" x14ac:dyDescent="0.2">
      <c r="A1633" s="41"/>
      <c r="B1633" s="41"/>
      <c r="C1633" s="64"/>
      <c r="D1633" s="64"/>
      <c r="E1633" s="59"/>
      <c r="F1633" s="59"/>
      <c r="G1633" s="59"/>
      <c r="H1633" s="167"/>
      <c r="I1633" s="58"/>
      <c r="J1633" s="40"/>
      <c r="K1633" s="40"/>
      <c r="L1633" s="40"/>
      <c r="M1633" s="40"/>
      <c r="N1633" s="165"/>
      <c r="O1633" s="44"/>
      <c r="P1633" s="40"/>
      <c r="Q1633" s="40"/>
      <c r="R1633" s="40"/>
      <c r="S1633" s="40"/>
      <c r="T1633" s="40"/>
      <c r="U1633" s="43"/>
      <c r="V1633" s="45"/>
      <c r="W1633" s="143"/>
      <c r="X1633" s="41"/>
      <c r="Y1633" s="40"/>
      <c r="Z1633" s="40"/>
      <c r="AA1633" s="40"/>
      <c r="AB1633" s="40"/>
      <c r="AC1633" s="40"/>
      <c r="AD1633" s="40"/>
      <c r="AE1633" s="40"/>
      <c r="AF1633" s="44"/>
      <c r="AG1633" s="40"/>
      <c r="AH1633" s="40"/>
      <c r="AI1633" s="40"/>
      <c r="AJ1633" s="40"/>
      <c r="AK1633" s="40"/>
      <c r="AL1633" s="41"/>
      <c r="AM1633" s="40"/>
      <c r="AN1633" s="40"/>
      <c r="AO1633" s="44"/>
      <c r="AP1633" s="40"/>
      <c r="AQ1633" s="40"/>
      <c r="AR1633" s="40"/>
      <c r="AS1633" s="40"/>
      <c r="AT1633" s="46"/>
      <c r="AU1633" s="40"/>
      <c r="AV1633" s="40"/>
      <c r="AW1633" s="40"/>
      <c r="AX1633" s="40"/>
      <c r="AY1633" s="40"/>
      <c r="AZ1633" s="40"/>
      <c r="BA1633" s="40"/>
      <c r="BB1633" s="40"/>
      <c r="BC1633" s="40"/>
      <c r="BD1633" s="40"/>
      <c r="BE1633" s="40"/>
      <c r="BF1633" s="40"/>
      <c r="BG1633" s="40"/>
      <c r="BH1633" s="40"/>
      <c r="BI1633" s="40"/>
      <c r="BJ1633" s="40"/>
      <c r="BK1633" s="40"/>
      <c r="BL1633" s="40"/>
      <c r="BM1633" s="40"/>
      <c r="BN1633" s="40"/>
      <c r="BQ1633" s="170"/>
    </row>
    <row r="1634" spans="1:69" x14ac:dyDescent="0.2">
      <c r="A1634" s="41"/>
      <c r="B1634" s="41"/>
      <c r="C1634" s="64"/>
      <c r="D1634" s="64"/>
      <c r="E1634" s="59"/>
      <c r="F1634" s="59"/>
      <c r="G1634" s="59"/>
      <c r="H1634" s="167"/>
      <c r="I1634" s="58"/>
      <c r="J1634" s="40"/>
      <c r="K1634" s="40"/>
      <c r="L1634" s="40"/>
      <c r="M1634" s="40"/>
      <c r="N1634" s="165"/>
      <c r="O1634" s="44"/>
      <c r="P1634" s="40"/>
      <c r="Q1634" s="40"/>
      <c r="R1634" s="40"/>
      <c r="S1634" s="40"/>
      <c r="T1634" s="40"/>
      <c r="U1634" s="43"/>
      <c r="V1634" s="45"/>
      <c r="W1634" s="143"/>
      <c r="X1634" s="41"/>
      <c r="Y1634" s="40"/>
      <c r="Z1634" s="40"/>
      <c r="AA1634" s="40"/>
      <c r="AB1634" s="40"/>
      <c r="AC1634" s="40"/>
      <c r="AD1634" s="40"/>
      <c r="AE1634" s="40"/>
      <c r="AF1634" s="44"/>
      <c r="AG1634" s="40"/>
      <c r="AH1634" s="40"/>
      <c r="AI1634" s="40"/>
      <c r="AJ1634" s="40"/>
      <c r="AK1634" s="40"/>
      <c r="AL1634" s="41"/>
      <c r="AM1634" s="40"/>
      <c r="AN1634" s="40"/>
      <c r="AO1634" s="44"/>
      <c r="AP1634" s="40"/>
      <c r="AQ1634" s="40"/>
      <c r="AR1634" s="40"/>
      <c r="AS1634" s="40"/>
      <c r="AT1634" s="46"/>
      <c r="AU1634" s="40"/>
      <c r="AV1634" s="40"/>
      <c r="AW1634" s="40"/>
      <c r="AX1634" s="40"/>
      <c r="AY1634" s="40"/>
      <c r="AZ1634" s="40"/>
      <c r="BA1634" s="40"/>
      <c r="BB1634" s="40"/>
      <c r="BC1634" s="40"/>
      <c r="BD1634" s="40"/>
      <c r="BE1634" s="40"/>
      <c r="BF1634" s="40"/>
      <c r="BG1634" s="40"/>
      <c r="BH1634" s="40"/>
      <c r="BI1634" s="40"/>
      <c r="BJ1634" s="40"/>
      <c r="BK1634" s="40"/>
      <c r="BL1634" s="40"/>
      <c r="BM1634" s="40"/>
      <c r="BN1634" s="40"/>
      <c r="BQ1634" s="170"/>
    </row>
    <row r="1635" spans="1:69" x14ac:dyDescent="0.2">
      <c r="A1635" s="41"/>
      <c r="B1635" s="41"/>
      <c r="C1635" s="64"/>
      <c r="D1635" s="64"/>
      <c r="E1635" s="59"/>
      <c r="F1635" s="59"/>
      <c r="G1635" s="59"/>
      <c r="H1635" s="167"/>
      <c r="I1635" s="58"/>
      <c r="J1635" s="40"/>
      <c r="K1635" s="40"/>
      <c r="L1635" s="40"/>
      <c r="M1635" s="40"/>
      <c r="N1635" s="165"/>
      <c r="O1635" s="44"/>
      <c r="P1635" s="40"/>
      <c r="Q1635" s="40"/>
      <c r="R1635" s="40"/>
      <c r="S1635" s="40"/>
      <c r="T1635" s="40"/>
      <c r="U1635" s="43"/>
      <c r="V1635" s="45"/>
      <c r="W1635" s="143"/>
      <c r="X1635" s="41"/>
      <c r="Y1635" s="40"/>
      <c r="Z1635" s="40"/>
      <c r="AA1635" s="40"/>
      <c r="AB1635" s="40"/>
      <c r="AC1635" s="40"/>
      <c r="AD1635" s="40"/>
      <c r="AE1635" s="40"/>
      <c r="AF1635" s="44"/>
      <c r="AG1635" s="40"/>
      <c r="AH1635" s="40"/>
      <c r="AI1635" s="40"/>
      <c r="AJ1635" s="40"/>
      <c r="AK1635" s="40"/>
      <c r="AL1635" s="41"/>
      <c r="AM1635" s="40"/>
      <c r="AN1635" s="40"/>
      <c r="AO1635" s="44"/>
      <c r="AP1635" s="40"/>
      <c r="AQ1635" s="40"/>
      <c r="AR1635" s="40"/>
      <c r="AS1635" s="40"/>
      <c r="AT1635" s="46"/>
      <c r="AU1635" s="40"/>
      <c r="AV1635" s="40"/>
      <c r="AW1635" s="40"/>
      <c r="AX1635" s="40"/>
      <c r="AY1635" s="40"/>
      <c r="AZ1635" s="40"/>
      <c r="BA1635" s="40"/>
      <c r="BB1635" s="40"/>
      <c r="BC1635" s="40"/>
      <c r="BD1635" s="40"/>
      <c r="BE1635" s="40"/>
      <c r="BF1635" s="40"/>
      <c r="BG1635" s="40"/>
      <c r="BH1635" s="40"/>
      <c r="BI1635" s="40"/>
      <c r="BJ1635" s="40"/>
      <c r="BK1635" s="40"/>
      <c r="BL1635" s="40"/>
      <c r="BM1635" s="40"/>
      <c r="BN1635" s="40"/>
      <c r="BQ1635" s="170"/>
    </row>
    <row r="1636" spans="1:69" x14ac:dyDescent="0.2">
      <c r="A1636" s="41"/>
      <c r="B1636" s="41"/>
      <c r="C1636" s="64"/>
      <c r="D1636" s="64"/>
      <c r="E1636" s="59"/>
      <c r="F1636" s="59"/>
      <c r="G1636" s="59"/>
      <c r="H1636" s="167"/>
      <c r="I1636" s="58"/>
      <c r="J1636" s="40"/>
      <c r="K1636" s="40"/>
      <c r="L1636" s="40"/>
      <c r="M1636" s="40"/>
      <c r="N1636" s="165"/>
      <c r="O1636" s="44"/>
      <c r="P1636" s="40"/>
      <c r="Q1636" s="40"/>
      <c r="R1636" s="40"/>
      <c r="S1636" s="40"/>
      <c r="T1636" s="40"/>
      <c r="U1636" s="43"/>
      <c r="V1636" s="45"/>
      <c r="W1636" s="143"/>
      <c r="X1636" s="41"/>
      <c r="Y1636" s="40"/>
      <c r="Z1636" s="40"/>
      <c r="AA1636" s="40"/>
      <c r="AB1636" s="40"/>
      <c r="AC1636" s="40"/>
      <c r="AD1636" s="40"/>
      <c r="AE1636" s="40"/>
      <c r="AF1636" s="44"/>
      <c r="AG1636" s="40"/>
      <c r="AH1636" s="40"/>
      <c r="AI1636" s="40"/>
      <c r="AJ1636" s="40"/>
      <c r="AK1636" s="40"/>
      <c r="AL1636" s="41"/>
      <c r="AM1636" s="40"/>
      <c r="AN1636" s="40"/>
      <c r="AO1636" s="44"/>
      <c r="AP1636" s="40"/>
      <c r="AQ1636" s="40"/>
      <c r="AR1636" s="40"/>
      <c r="AS1636" s="40"/>
      <c r="AT1636" s="46"/>
      <c r="AU1636" s="40"/>
      <c r="AV1636" s="40"/>
      <c r="AW1636" s="40"/>
      <c r="AX1636" s="40"/>
      <c r="AY1636" s="40"/>
      <c r="AZ1636" s="40"/>
      <c r="BA1636" s="40"/>
      <c r="BB1636" s="40"/>
      <c r="BC1636" s="40"/>
      <c r="BD1636" s="40"/>
      <c r="BE1636" s="40"/>
      <c r="BF1636" s="40"/>
      <c r="BG1636" s="40"/>
      <c r="BH1636" s="40"/>
      <c r="BI1636" s="40"/>
      <c r="BJ1636" s="40"/>
      <c r="BK1636" s="40"/>
      <c r="BL1636" s="40"/>
      <c r="BM1636" s="40"/>
      <c r="BN1636" s="40"/>
      <c r="BQ1636" s="170"/>
    </row>
    <row r="1637" spans="1:69" x14ac:dyDescent="0.2">
      <c r="A1637" s="41"/>
      <c r="B1637" s="41"/>
      <c r="C1637" s="64"/>
      <c r="D1637" s="64"/>
      <c r="E1637" s="59"/>
      <c r="F1637" s="59"/>
      <c r="G1637" s="59"/>
      <c r="H1637" s="167"/>
      <c r="I1637" s="58"/>
      <c r="J1637" s="40"/>
      <c r="K1637" s="40"/>
      <c r="L1637" s="40"/>
      <c r="M1637" s="40"/>
      <c r="N1637" s="165"/>
      <c r="O1637" s="44"/>
      <c r="P1637" s="40"/>
      <c r="Q1637" s="40"/>
      <c r="R1637" s="40"/>
      <c r="S1637" s="40"/>
      <c r="T1637" s="40"/>
      <c r="U1637" s="43"/>
      <c r="V1637" s="45"/>
      <c r="W1637" s="143"/>
      <c r="X1637" s="41"/>
      <c r="Y1637" s="40"/>
      <c r="Z1637" s="40"/>
      <c r="AA1637" s="40"/>
      <c r="AB1637" s="40"/>
      <c r="AC1637" s="40"/>
      <c r="AD1637" s="40"/>
      <c r="AE1637" s="40"/>
      <c r="AF1637" s="44"/>
      <c r="AG1637" s="40"/>
      <c r="AH1637" s="40"/>
      <c r="AI1637" s="40"/>
      <c r="AJ1637" s="40"/>
      <c r="AK1637" s="40"/>
      <c r="AL1637" s="41"/>
      <c r="AM1637" s="40"/>
      <c r="AN1637" s="40"/>
      <c r="AO1637" s="44"/>
      <c r="AP1637" s="40"/>
      <c r="AQ1637" s="40"/>
      <c r="AR1637" s="40"/>
      <c r="AS1637" s="40"/>
      <c r="AT1637" s="46"/>
      <c r="AU1637" s="40"/>
      <c r="AV1637" s="40"/>
      <c r="AW1637" s="40"/>
      <c r="AX1637" s="40"/>
      <c r="AY1637" s="40"/>
      <c r="AZ1637" s="40"/>
      <c r="BA1637" s="40"/>
      <c r="BB1637" s="40"/>
      <c r="BC1637" s="40"/>
      <c r="BD1637" s="40"/>
      <c r="BE1637" s="40"/>
      <c r="BF1637" s="40"/>
      <c r="BG1637" s="40"/>
      <c r="BH1637" s="40"/>
      <c r="BI1637" s="40"/>
      <c r="BJ1637" s="40"/>
      <c r="BK1637" s="40"/>
      <c r="BL1637" s="40"/>
      <c r="BM1637" s="40"/>
      <c r="BN1637" s="40"/>
      <c r="BQ1637" s="170"/>
    </row>
    <row r="1638" spans="1:69" x14ac:dyDescent="0.2">
      <c r="A1638" s="41"/>
      <c r="B1638" s="41"/>
      <c r="C1638" s="64"/>
      <c r="D1638" s="64"/>
      <c r="E1638" s="59"/>
      <c r="F1638" s="59"/>
      <c r="G1638" s="59"/>
      <c r="H1638" s="167"/>
      <c r="I1638" s="58"/>
      <c r="J1638" s="40"/>
      <c r="K1638" s="40"/>
      <c r="L1638" s="40"/>
      <c r="M1638" s="40"/>
      <c r="N1638" s="165"/>
      <c r="O1638" s="44"/>
      <c r="P1638" s="40"/>
      <c r="Q1638" s="40"/>
      <c r="R1638" s="40"/>
      <c r="S1638" s="40"/>
      <c r="T1638" s="40"/>
      <c r="U1638" s="43"/>
      <c r="V1638" s="45"/>
      <c r="W1638" s="143"/>
      <c r="X1638" s="41"/>
      <c r="Y1638" s="40"/>
      <c r="Z1638" s="40"/>
      <c r="AA1638" s="40"/>
      <c r="AB1638" s="40"/>
      <c r="AC1638" s="40"/>
      <c r="AD1638" s="40"/>
      <c r="AE1638" s="40"/>
      <c r="AF1638" s="44"/>
      <c r="AG1638" s="40"/>
      <c r="AH1638" s="40"/>
      <c r="AI1638" s="40"/>
      <c r="AJ1638" s="40"/>
      <c r="AK1638" s="40"/>
      <c r="AL1638" s="41"/>
      <c r="AM1638" s="40"/>
      <c r="AN1638" s="40"/>
      <c r="AO1638" s="44"/>
      <c r="AP1638" s="40"/>
      <c r="AQ1638" s="40"/>
      <c r="AR1638" s="40"/>
      <c r="AS1638" s="40"/>
      <c r="AT1638" s="46"/>
      <c r="AU1638" s="40"/>
      <c r="AV1638" s="40"/>
      <c r="AW1638" s="40"/>
      <c r="AX1638" s="40"/>
      <c r="AY1638" s="40"/>
      <c r="AZ1638" s="40"/>
      <c r="BA1638" s="40"/>
      <c r="BB1638" s="40"/>
      <c r="BC1638" s="40"/>
      <c r="BD1638" s="40"/>
      <c r="BE1638" s="40"/>
      <c r="BF1638" s="40"/>
      <c r="BG1638" s="40"/>
      <c r="BH1638" s="40"/>
      <c r="BI1638" s="40"/>
      <c r="BJ1638" s="40"/>
      <c r="BK1638" s="40"/>
      <c r="BL1638" s="40"/>
      <c r="BM1638" s="40"/>
      <c r="BN1638" s="40"/>
      <c r="BQ1638" s="170"/>
    </row>
    <row r="1639" spans="1:69" x14ac:dyDescent="0.2">
      <c r="A1639" s="41"/>
      <c r="B1639" s="41"/>
      <c r="C1639" s="64"/>
      <c r="D1639" s="64"/>
      <c r="E1639" s="59"/>
      <c r="F1639" s="59"/>
      <c r="G1639" s="59"/>
      <c r="H1639" s="167"/>
      <c r="I1639" s="58"/>
      <c r="J1639" s="40"/>
      <c r="K1639" s="40"/>
      <c r="L1639" s="40"/>
      <c r="M1639" s="40"/>
      <c r="N1639" s="165"/>
      <c r="O1639" s="44"/>
      <c r="P1639" s="40"/>
      <c r="Q1639" s="40"/>
      <c r="R1639" s="40"/>
      <c r="S1639" s="40"/>
      <c r="T1639" s="40"/>
      <c r="U1639" s="43"/>
      <c r="V1639" s="45"/>
      <c r="W1639" s="143"/>
      <c r="X1639" s="41"/>
      <c r="Y1639" s="40"/>
      <c r="Z1639" s="40"/>
      <c r="AA1639" s="40"/>
      <c r="AB1639" s="40"/>
      <c r="AC1639" s="40"/>
      <c r="AD1639" s="40"/>
      <c r="AE1639" s="40"/>
      <c r="AF1639" s="44"/>
      <c r="AG1639" s="40"/>
      <c r="AH1639" s="40"/>
      <c r="AI1639" s="40"/>
      <c r="AJ1639" s="40"/>
      <c r="AK1639" s="40"/>
      <c r="AL1639" s="41"/>
      <c r="AM1639" s="40"/>
      <c r="AN1639" s="40"/>
      <c r="AO1639" s="44"/>
      <c r="AP1639" s="40"/>
      <c r="AQ1639" s="40"/>
      <c r="AR1639" s="40"/>
      <c r="AS1639" s="40"/>
      <c r="AT1639" s="46"/>
      <c r="AU1639" s="40"/>
      <c r="AV1639" s="40"/>
      <c r="AW1639" s="40"/>
      <c r="AX1639" s="40"/>
      <c r="AY1639" s="40"/>
      <c r="AZ1639" s="40"/>
      <c r="BA1639" s="40"/>
      <c r="BB1639" s="40"/>
      <c r="BC1639" s="40"/>
      <c r="BD1639" s="40"/>
      <c r="BE1639" s="40"/>
      <c r="BF1639" s="40"/>
      <c r="BG1639" s="40"/>
      <c r="BH1639" s="40"/>
      <c r="BI1639" s="40"/>
      <c r="BJ1639" s="40"/>
      <c r="BK1639" s="40"/>
      <c r="BL1639" s="40"/>
      <c r="BM1639" s="40"/>
      <c r="BN1639" s="40"/>
      <c r="BQ1639" s="170"/>
    </row>
    <row r="1640" spans="1:69" x14ac:dyDescent="0.2">
      <c r="A1640" s="41"/>
      <c r="B1640" s="41"/>
      <c r="C1640" s="64"/>
      <c r="D1640" s="64"/>
      <c r="E1640" s="59"/>
      <c r="F1640" s="59"/>
      <c r="G1640" s="59"/>
      <c r="H1640" s="167"/>
      <c r="I1640" s="58"/>
      <c r="J1640" s="40"/>
      <c r="K1640" s="40"/>
      <c r="L1640" s="40"/>
      <c r="M1640" s="40"/>
      <c r="N1640" s="165"/>
      <c r="O1640" s="44"/>
      <c r="P1640" s="40"/>
      <c r="Q1640" s="40"/>
      <c r="R1640" s="40"/>
      <c r="S1640" s="40"/>
      <c r="T1640" s="40"/>
      <c r="U1640" s="43"/>
      <c r="V1640" s="45"/>
      <c r="W1640" s="143"/>
      <c r="X1640" s="41"/>
      <c r="Y1640" s="40"/>
      <c r="Z1640" s="40"/>
      <c r="AA1640" s="40"/>
      <c r="AB1640" s="40"/>
      <c r="AC1640" s="40"/>
      <c r="AD1640" s="40"/>
      <c r="AE1640" s="40"/>
      <c r="AF1640" s="44"/>
      <c r="AG1640" s="40"/>
      <c r="AH1640" s="40"/>
      <c r="AI1640" s="40"/>
      <c r="AJ1640" s="40"/>
      <c r="AK1640" s="40"/>
      <c r="AL1640" s="41"/>
      <c r="AM1640" s="40"/>
      <c r="AN1640" s="40"/>
      <c r="AO1640" s="44"/>
      <c r="AP1640" s="40"/>
      <c r="AQ1640" s="40"/>
      <c r="AR1640" s="40"/>
      <c r="AS1640" s="40"/>
      <c r="AT1640" s="46"/>
      <c r="AU1640" s="40"/>
      <c r="AV1640" s="40"/>
      <c r="AW1640" s="40"/>
      <c r="AX1640" s="40"/>
      <c r="AY1640" s="40"/>
      <c r="AZ1640" s="40"/>
      <c r="BA1640" s="40"/>
      <c r="BB1640" s="40"/>
      <c r="BC1640" s="40"/>
      <c r="BD1640" s="40"/>
      <c r="BE1640" s="40"/>
      <c r="BF1640" s="40"/>
      <c r="BG1640" s="40"/>
      <c r="BH1640" s="40"/>
      <c r="BI1640" s="40"/>
      <c r="BJ1640" s="40"/>
      <c r="BK1640" s="40"/>
      <c r="BL1640" s="40"/>
      <c r="BM1640" s="40"/>
      <c r="BN1640" s="40"/>
      <c r="BQ1640" s="170"/>
    </row>
    <row r="1641" spans="1:69" x14ac:dyDescent="0.2">
      <c r="A1641" s="41"/>
      <c r="B1641" s="41"/>
      <c r="C1641" s="64"/>
      <c r="D1641" s="64"/>
      <c r="E1641" s="59"/>
      <c r="F1641" s="59"/>
      <c r="G1641" s="59"/>
      <c r="H1641" s="167"/>
      <c r="I1641" s="58"/>
      <c r="J1641" s="40"/>
      <c r="K1641" s="40"/>
      <c r="L1641" s="40"/>
      <c r="M1641" s="40"/>
      <c r="N1641" s="165"/>
      <c r="O1641" s="44"/>
      <c r="P1641" s="40"/>
      <c r="Q1641" s="40"/>
      <c r="R1641" s="40"/>
      <c r="S1641" s="40"/>
      <c r="T1641" s="40"/>
      <c r="U1641" s="43"/>
      <c r="V1641" s="45"/>
      <c r="W1641" s="143"/>
      <c r="X1641" s="41"/>
      <c r="Y1641" s="40"/>
      <c r="Z1641" s="40"/>
      <c r="AA1641" s="40"/>
      <c r="AB1641" s="40"/>
      <c r="AC1641" s="40"/>
      <c r="AD1641" s="40"/>
      <c r="AE1641" s="40"/>
      <c r="AF1641" s="44"/>
      <c r="AG1641" s="40"/>
      <c r="AH1641" s="40"/>
      <c r="AI1641" s="40"/>
      <c r="AJ1641" s="40"/>
      <c r="AK1641" s="40"/>
      <c r="AL1641" s="41"/>
      <c r="AM1641" s="40"/>
      <c r="AN1641" s="40"/>
      <c r="AO1641" s="44"/>
      <c r="AP1641" s="40"/>
      <c r="AQ1641" s="40"/>
      <c r="AR1641" s="40"/>
      <c r="AS1641" s="40"/>
      <c r="AT1641" s="46"/>
      <c r="AU1641" s="40"/>
      <c r="AV1641" s="40"/>
      <c r="AW1641" s="40"/>
      <c r="AX1641" s="40"/>
      <c r="AY1641" s="40"/>
      <c r="AZ1641" s="40"/>
      <c r="BA1641" s="40"/>
      <c r="BB1641" s="40"/>
      <c r="BC1641" s="40"/>
      <c r="BD1641" s="40"/>
      <c r="BE1641" s="40"/>
      <c r="BF1641" s="40"/>
      <c r="BG1641" s="40"/>
      <c r="BH1641" s="40"/>
      <c r="BI1641" s="40"/>
      <c r="BJ1641" s="40"/>
      <c r="BK1641" s="40"/>
      <c r="BL1641" s="40"/>
      <c r="BM1641" s="40"/>
      <c r="BN1641" s="40"/>
      <c r="BQ1641" s="170"/>
    </row>
    <row r="1642" spans="1:69" x14ac:dyDescent="0.2">
      <c r="A1642" s="41"/>
      <c r="B1642" s="41"/>
      <c r="C1642" s="64"/>
      <c r="D1642" s="64"/>
      <c r="E1642" s="59"/>
      <c r="F1642" s="59"/>
      <c r="G1642" s="59"/>
      <c r="H1642" s="167"/>
      <c r="I1642" s="58"/>
      <c r="J1642" s="40"/>
      <c r="K1642" s="40"/>
      <c r="L1642" s="40"/>
      <c r="M1642" s="40"/>
      <c r="N1642" s="165"/>
      <c r="O1642" s="44"/>
      <c r="P1642" s="40"/>
      <c r="Q1642" s="40"/>
      <c r="R1642" s="40"/>
      <c r="S1642" s="40"/>
      <c r="T1642" s="40"/>
      <c r="U1642" s="43"/>
      <c r="V1642" s="45"/>
      <c r="W1642" s="143"/>
      <c r="X1642" s="41"/>
      <c r="Y1642" s="40"/>
      <c r="Z1642" s="40"/>
      <c r="AA1642" s="40"/>
      <c r="AB1642" s="40"/>
      <c r="AC1642" s="40"/>
      <c r="AD1642" s="40"/>
      <c r="AE1642" s="40"/>
      <c r="AF1642" s="44"/>
      <c r="AG1642" s="40"/>
      <c r="AH1642" s="40"/>
      <c r="AI1642" s="40"/>
      <c r="AJ1642" s="40"/>
      <c r="AK1642" s="40"/>
      <c r="AL1642" s="41"/>
      <c r="AM1642" s="40"/>
      <c r="AN1642" s="40"/>
      <c r="AO1642" s="44"/>
      <c r="AP1642" s="40"/>
      <c r="AQ1642" s="40"/>
      <c r="AR1642" s="40"/>
      <c r="AS1642" s="40"/>
      <c r="AT1642" s="46"/>
      <c r="AU1642" s="40"/>
      <c r="AV1642" s="40"/>
      <c r="AW1642" s="40"/>
      <c r="AX1642" s="40"/>
      <c r="AY1642" s="40"/>
      <c r="AZ1642" s="40"/>
      <c r="BA1642" s="40"/>
      <c r="BB1642" s="40"/>
      <c r="BC1642" s="40"/>
      <c r="BD1642" s="40"/>
      <c r="BE1642" s="40"/>
      <c r="BF1642" s="40"/>
      <c r="BG1642" s="40"/>
      <c r="BH1642" s="40"/>
      <c r="BI1642" s="40"/>
      <c r="BJ1642" s="40"/>
      <c r="BK1642" s="40"/>
      <c r="BL1642" s="40"/>
      <c r="BM1642" s="40"/>
      <c r="BN1642" s="40"/>
      <c r="BQ1642" s="170"/>
    </row>
    <row r="1643" spans="1:69" x14ac:dyDescent="0.2">
      <c r="A1643" s="41"/>
      <c r="B1643" s="41"/>
      <c r="C1643" s="64"/>
      <c r="D1643" s="64"/>
      <c r="E1643" s="59"/>
      <c r="F1643" s="59"/>
      <c r="G1643" s="59"/>
      <c r="H1643" s="167"/>
      <c r="I1643" s="58"/>
      <c r="J1643" s="40"/>
      <c r="K1643" s="40"/>
      <c r="L1643" s="40"/>
      <c r="M1643" s="40"/>
      <c r="N1643" s="165"/>
      <c r="O1643" s="44"/>
      <c r="P1643" s="40"/>
      <c r="Q1643" s="40"/>
      <c r="R1643" s="40"/>
      <c r="S1643" s="40"/>
      <c r="T1643" s="40"/>
      <c r="U1643" s="43"/>
      <c r="V1643" s="45"/>
      <c r="W1643" s="143"/>
      <c r="X1643" s="41"/>
      <c r="Y1643" s="40"/>
      <c r="Z1643" s="40"/>
      <c r="AA1643" s="40"/>
      <c r="AB1643" s="40"/>
      <c r="AC1643" s="40"/>
      <c r="AD1643" s="40"/>
      <c r="AE1643" s="40"/>
      <c r="AF1643" s="44"/>
      <c r="AG1643" s="40"/>
      <c r="AH1643" s="40"/>
      <c r="AI1643" s="40"/>
      <c r="AJ1643" s="40"/>
      <c r="AK1643" s="40"/>
      <c r="AL1643" s="41"/>
      <c r="AM1643" s="40"/>
      <c r="AN1643" s="40"/>
      <c r="AO1643" s="44"/>
      <c r="AP1643" s="40"/>
      <c r="AQ1643" s="40"/>
      <c r="AR1643" s="40"/>
      <c r="AS1643" s="40"/>
      <c r="AT1643" s="46"/>
      <c r="AU1643" s="40"/>
      <c r="AV1643" s="40"/>
      <c r="AW1643" s="40"/>
      <c r="AX1643" s="40"/>
      <c r="AY1643" s="40"/>
      <c r="AZ1643" s="40"/>
      <c r="BA1643" s="40"/>
      <c r="BB1643" s="40"/>
      <c r="BC1643" s="40"/>
      <c r="BD1643" s="40"/>
      <c r="BE1643" s="40"/>
      <c r="BF1643" s="40"/>
      <c r="BG1643" s="40"/>
      <c r="BH1643" s="40"/>
      <c r="BI1643" s="40"/>
      <c r="BJ1643" s="40"/>
      <c r="BK1643" s="40"/>
      <c r="BL1643" s="40"/>
      <c r="BM1643" s="40"/>
      <c r="BN1643" s="40"/>
      <c r="BQ1643" s="170"/>
    </row>
    <row r="1644" spans="1:69" x14ac:dyDescent="0.2">
      <c r="A1644" s="41"/>
      <c r="B1644" s="41"/>
      <c r="C1644" s="64"/>
      <c r="D1644" s="64"/>
      <c r="E1644" s="59"/>
      <c r="F1644" s="59"/>
      <c r="G1644" s="59"/>
      <c r="H1644" s="167"/>
      <c r="I1644" s="58"/>
      <c r="J1644" s="40"/>
      <c r="K1644" s="40"/>
      <c r="L1644" s="40"/>
      <c r="M1644" s="40"/>
      <c r="N1644" s="165"/>
      <c r="O1644" s="44"/>
      <c r="P1644" s="40"/>
      <c r="Q1644" s="40"/>
      <c r="R1644" s="40"/>
      <c r="S1644" s="40"/>
      <c r="T1644" s="40"/>
      <c r="U1644" s="43"/>
      <c r="V1644" s="45"/>
      <c r="W1644" s="143"/>
      <c r="X1644" s="41"/>
      <c r="Y1644" s="40"/>
      <c r="Z1644" s="40"/>
      <c r="AA1644" s="40"/>
      <c r="AB1644" s="40"/>
      <c r="AC1644" s="40"/>
      <c r="AD1644" s="40"/>
      <c r="AE1644" s="40"/>
      <c r="AF1644" s="44"/>
      <c r="AG1644" s="40"/>
      <c r="AH1644" s="40"/>
      <c r="AI1644" s="40"/>
      <c r="AJ1644" s="40"/>
      <c r="AK1644" s="40"/>
      <c r="AL1644" s="41"/>
      <c r="AM1644" s="40"/>
      <c r="AN1644" s="40"/>
      <c r="AO1644" s="44"/>
      <c r="AP1644" s="40"/>
      <c r="AQ1644" s="40"/>
      <c r="AR1644" s="40"/>
      <c r="AS1644" s="40"/>
      <c r="AT1644" s="46"/>
      <c r="AU1644" s="40"/>
      <c r="AV1644" s="40"/>
      <c r="AW1644" s="40"/>
      <c r="AX1644" s="40"/>
      <c r="AY1644" s="40"/>
      <c r="AZ1644" s="40"/>
      <c r="BA1644" s="40"/>
      <c r="BB1644" s="40"/>
      <c r="BC1644" s="40"/>
      <c r="BD1644" s="40"/>
      <c r="BE1644" s="40"/>
      <c r="BF1644" s="40"/>
      <c r="BG1644" s="40"/>
      <c r="BH1644" s="40"/>
      <c r="BI1644" s="40"/>
      <c r="BJ1644" s="40"/>
      <c r="BK1644" s="40"/>
      <c r="BL1644" s="40"/>
      <c r="BM1644" s="40"/>
      <c r="BN1644" s="40"/>
      <c r="BQ1644" s="170"/>
    </row>
    <row r="1645" spans="1:69" x14ac:dyDescent="0.2">
      <c r="A1645" s="41"/>
      <c r="B1645" s="41"/>
      <c r="C1645" s="64"/>
      <c r="D1645" s="64"/>
      <c r="E1645" s="59"/>
      <c r="F1645" s="59"/>
      <c r="G1645" s="59"/>
      <c r="H1645" s="167"/>
      <c r="I1645" s="58"/>
      <c r="J1645" s="40"/>
      <c r="K1645" s="40"/>
      <c r="L1645" s="40"/>
      <c r="M1645" s="40"/>
      <c r="N1645" s="165"/>
      <c r="O1645" s="44"/>
      <c r="P1645" s="40"/>
      <c r="Q1645" s="40"/>
      <c r="R1645" s="40"/>
      <c r="S1645" s="40"/>
      <c r="T1645" s="40"/>
      <c r="U1645" s="43"/>
      <c r="V1645" s="45"/>
      <c r="W1645" s="143"/>
      <c r="X1645" s="41"/>
      <c r="Y1645" s="40"/>
      <c r="Z1645" s="40"/>
      <c r="AA1645" s="40"/>
      <c r="AB1645" s="40"/>
      <c r="AC1645" s="40"/>
      <c r="AD1645" s="40"/>
      <c r="AE1645" s="40"/>
      <c r="AF1645" s="44"/>
      <c r="AG1645" s="40"/>
      <c r="AH1645" s="40"/>
      <c r="AI1645" s="40"/>
      <c r="AJ1645" s="40"/>
      <c r="AK1645" s="40"/>
      <c r="AL1645" s="41"/>
      <c r="AM1645" s="40"/>
      <c r="AN1645" s="40"/>
      <c r="AO1645" s="44"/>
      <c r="AP1645" s="40"/>
      <c r="AQ1645" s="40"/>
      <c r="AR1645" s="40"/>
      <c r="AS1645" s="40"/>
      <c r="AT1645" s="46"/>
      <c r="AU1645" s="40"/>
      <c r="AV1645" s="40"/>
      <c r="AW1645" s="40"/>
      <c r="AX1645" s="40"/>
      <c r="AY1645" s="40"/>
      <c r="AZ1645" s="40"/>
      <c r="BA1645" s="40"/>
      <c r="BB1645" s="40"/>
      <c r="BC1645" s="40"/>
      <c r="BD1645" s="40"/>
      <c r="BE1645" s="40"/>
      <c r="BF1645" s="40"/>
      <c r="BG1645" s="40"/>
      <c r="BH1645" s="40"/>
      <c r="BI1645" s="40"/>
      <c r="BJ1645" s="40"/>
      <c r="BK1645" s="40"/>
      <c r="BL1645" s="40"/>
      <c r="BM1645" s="40"/>
      <c r="BN1645" s="40"/>
      <c r="BQ1645" s="170"/>
    </row>
    <row r="1646" spans="1:69" x14ac:dyDescent="0.2">
      <c r="A1646" s="41"/>
      <c r="B1646" s="41"/>
      <c r="C1646" s="64"/>
      <c r="D1646" s="64"/>
      <c r="E1646" s="59"/>
      <c r="F1646" s="59"/>
      <c r="G1646" s="59"/>
      <c r="H1646" s="167"/>
      <c r="I1646" s="58"/>
      <c r="J1646" s="40"/>
      <c r="K1646" s="40"/>
      <c r="L1646" s="40"/>
      <c r="M1646" s="40"/>
      <c r="N1646" s="165"/>
      <c r="O1646" s="44"/>
      <c r="P1646" s="40"/>
      <c r="Q1646" s="40"/>
      <c r="R1646" s="40"/>
      <c r="S1646" s="40"/>
      <c r="T1646" s="40"/>
      <c r="U1646" s="43"/>
      <c r="V1646" s="45"/>
      <c r="W1646" s="143"/>
      <c r="X1646" s="41"/>
      <c r="Y1646" s="40"/>
      <c r="Z1646" s="40"/>
      <c r="AA1646" s="40"/>
      <c r="AB1646" s="40"/>
      <c r="AC1646" s="40"/>
      <c r="AD1646" s="40"/>
      <c r="AE1646" s="40"/>
      <c r="AF1646" s="44"/>
      <c r="AG1646" s="40"/>
      <c r="AH1646" s="40"/>
      <c r="AI1646" s="40"/>
      <c r="AJ1646" s="40"/>
      <c r="AK1646" s="40"/>
      <c r="AL1646" s="41"/>
      <c r="AM1646" s="40"/>
      <c r="AN1646" s="40"/>
      <c r="AO1646" s="44"/>
      <c r="AP1646" s="40"/>
      <c r="AQ1646" s="40"/>
      <c r="AR1646" s="40"/>
      <c r="AS1646" s="40"/>
      <c r="AT1646" s="46"/>
      <c r="AU1646" s="40"/>
      <c r="AV1646" s="40"/>
      <c r="AW1646" s="40"/>
      <c r="AX1646" s="40"/>
      <c r="AY1646" s="40"/>
      <c r="AZ1646" s="40"/>
      <c r="BA1646" s="40"/>
      <c r="BB1646" s="40"/>
      <c r="BC1646" s="40"/>
      <c r="BD1646" s="40"/>
      <c r="BE1646" s="40"/>
      <c r="BF1646" s="40"/>
      <c r="BG1646" s="40"/>
      <c r="BH1646" s="40"/>
      <c r="BI1646" s="40"/>
      <c r="BJ1646" s="40"/>
      <c r="BK1646" s="40"/>
      <c r="BL1646" s="40"/>
      <c r="BM1646" s="40"/>
      <c r="BN1646" s="40"/>
      <c r="BQ1646" s="170"/>
    </row>
    <row r="1647" spans="1:69" x14ac:dyDescent="0.2">
      <c r="A1647" s="41"/>
      <c r="B1647" s="41"/>
      <c r="C1647" s="64"/>
      <c r="D1647" s="64"/>
      <c r="E1647" s="59"/>
      <c r="F1647" s="59"/>
      <c r="G1647" s="59"/>
      <c r="H1647" s="167"/>
      <c r="I1647" s="58"/>
      <c r="J1647" s="40"/>
      <c r="K1647" s="40"/>
      <c r="L1647" s="40"/>
      <c r="M1647" s="40"/>
      <c r="N1647" s="165"/>
      <c r="O1647" s="44"/>
      <c r="P1647" s="40"/>
      <c r="Q1647" s="40"/>
      <c r="R1647" s="40"/>
      <c r="S1647" s="40"/>
      <c r="T1647" s="40"/>
      <c r="U1647" s="43"/>
      <c r="V1647" s="45"/>
      <c r="W1647" s="143"/>
      <c r="X1647" s="41"/>
      <c r="Y1647" s="40"/>
      <c r="Z1647" s="40"/>
      <c r="AA1647" s="40"/>
      <c r="AB1647" s="40"/>
      <c r="AC1647" s="40"/>
      <c r="AD1647" s="40"/>
      <c r="AE1647" s="40"/>
      <c r="AF1647" s="44"/>
      <c r="AG1647" s="40"/>
      <c r="AH1647" s="40"/>
      <c r="AI1647" s="40"/>
      <c r="AJ1647" s="40"/>
      <c r="AK1647" s="40"/>
      <c r="AL1647" s="41"/>
      <c r="AM1647" s="40"/>
      <c r="AN1647" s="40"/>
      <c r="AO1647" s="44"/>
      <c r="AP1647" s="40"/>
      <c r="AQ1647" s="40"/>
      <c r="AR1647" s="40"/>
      <c r="AS1647" s="40"/>
      <c r="AT1647" s="46"/>
      <c r="AU1647" s="40"/>
      <c r="AV1647" s="40"/>
      <c r="AW1647" s="40"/>
      <c r="AX1647" s="40"/>
      <c r="AY1647" s="40"/>
      <c r="AZ1647" s="40"/>
      <c r="BA1647" s="40"/>
      <c r="BB1647" s="40"/>
      <c r="BC1647" s="40"/>
      <c r="BD1647" s="40"/>
      <c r="BE1647" s="40"/>
      <c r="BF1647" s="40"/>
      <c r="BG1647" s="40"/>
      <c r="BH1647" s="40"/>
      <c r="BI1647" s="40"/>
      <c r="BJ1647" s="40"/>
      <c r="BK1647" s="40"/>
      <c r="BL1647" s="40"/>
      <c r="BM1647" s="40"/>
      <c r="BN1647" s="40"/>
      <c r="BQ1647" s="170"/>
    </row>
    <row r="1648" spans="1:69" x14ac:dyDescent="0.2">
      <c r="A1648" s="41"/>
      <c r="B1648" s="41"/>
      <c r="C1648" s="64"/>
      <c r="D1648" s="64"/>
      <c r="E1648" s="59"/>
      <c r="F1648" s="59"/>
      <c r="G1648" s="59"/>
      <c r="H1648" s="167"/>
      <c r="I1648" s="58"/>
      <c r="J1648" s="40"/>
      <c r="K1648" s="40"/>
      <c r="L1648" s="40"/>
      <c r="M1648" s="40"/>
      <c r="N1648" s="165"/>
      <c r="O1648" s="44"/>
      <c r="P1648" s="40"/>
      <c r="Q1648" s="40"/>
      <c r="R1648" s="40"/>
      <c r="S1648" s="40"/>
      <c r="T1648" s="40"/>
      <c r="U1648" s="43"/>
      <c r="V1648" s="45"/>
      <c r="W1648" s="143"/>
      <c r="X1648" s="41"/>
      <c r="Y1648" s="40"/>
      <c r="Z1648" s="40"/>
      <c r="AA1648" s="40"/>
      <c r="AB1648" s="40"/>
      <c r="AC1648" s="40"/>
      <c r="AD1648" s="40"/>
      <c r="AE1648" s="40"/>
      <c r="AF1648" s="44"/>
      <c r="AG1648" s="40"/>
      <c r="AH1648" s="40"/>
      <c r="AI1648" s="40"/>
      <c r="AJ1648" s="40"/>
      <c r="AK1648" s="40"/>
      <c r="AL1648" s="41"/>
      <c r="AM1648" s="40"/>
      <c r="AN1648" s="40"/>
      <c r="AO1648" s="44"/>
      <c r="AP1648" s="40"/>
      <c r="AQ1648" s="40"/>
      <c r="AR1648" s="40"/>
      <c r="AS1648" s="40"/>
      <c r="AT1648" s="46"/>
      <c r="AU1648" s="40"/>
      <c r="AV1648" s="40"/>
      <c r="AW1648" s="40"/>
      <c r="AX1648" s="40"/>
      <c r="AY1648" s="40"/>
      <c r="AZ1648" s="40"/>
      <c r="BA1648" s="40"/>
      <c r="BB1648" s="40"/>
      <c r="BC1648" s="40"/>
      <c r="BD1648" s="40"/>
      <c r="BE1648" s="40"/>
      <c r="BF1648" s="40"/>
      <c r="BG1648" s="40"/>
      <c r="BH1648" s="40"/>
      <c r="BI1648" s="40"/>
      <c r="BJ1648" s="40"/>
      <c r="BK1648" s="40"/>
      <c r="BL1648" s="40"/>
      <c r="BM1648" s="40"/>
      <c r="BN1648" s="40"/>
      <c r="BQ1648" s="170"/>
    </row>
    <row r="1649" spans="1:69" x14ac:dyDescent="0.2">
      <c r="A1649" s="41"/>
      <c r="B1649" s="41"/>
      <c r="C1649" s="64"/>
      <c r="D1649" s="64"/>
      <c r="E1649" s="59"/>
      <c r="F1649" s="59"/>
      <c r="G1649" s="59"/>
      <c r="H1649" s="167"/>
      <c r="I1649" s="58"/>
      <c r="J1649" s="40"/>
      <c r="K1649" s="40"/>
      <c r="L1649" s="40"/>
      <c r="M1649" s="40"/>
      <c r="N1649" s="165"/>
      <c r="O1649" s="44"/>
      <c r="P1649" s="40"/>
      <c r="Q1649" s="40"/>
      <c r="R1649" s="40"/>
      <c r="S1649" s="40"/>
      <c r="T1649" s="40"/>
      <c r="U1649" s="43"/>
      <c r="V1649" s="45"/>
      <c r="W1649" s="143"/>
      <c r="X1649" s="41"/>
      <c r="Y1649" s="40"/>
      <c r="Z1649" s="40"/>
      <c r="AA1649" s="40"/>
      <c r="AB1649" s="40"/>
      <c r="AC1649" s="40"/>
      <c r="AD1649" s="40"/>
      <c r="AE1649" s="40"/>
      <c r="AF1649" s="44"/>
      <c r="AG1649" s="40"/>
      <c r="AH1649" s="40"/>
      <c r="AI1649" s="40"/>
      <c r="AJ1649" s="40"/>
      <c r="AK1649" s="40"/>
      <c r="AL1649" s="41"/>
      <c r="AM1649" s="40"/>
      <c r="AN1649" s="40"/>
      <c r="AO1649" s="44"/>
      <c r="AP1649" s="40"/>
      <c r="AQ1649" s="40"/>
      <c r="AR1649" s="40"/>
      <c r="AS1649" s="40"/>
      <c r="AT1649" s="46"/>
      <c r="AU1649" s="40"/>
      <c r="AV1649" s="40"/>
      <c r="AW1649" s="40"/>
      <c r="AX1649" s="40"/>
      <c r="AY1649" s="40"/>
      <c r="AZ1649" s="40"/>
      <c r="BA1649" s="40"/>
      <c r="BB1649" s="40"/>
      <c r="BC1649" s="40"/>
      <c r="BD1649" s="40"/>
      <c r="BE1649" s="40"/>
      <c r="BF1649" s="40"/>
      <c r="BG1649" s="40"/>
      <c r="BH1649" s="40"/>
      <c r="BI1649" s="40"/>
      <c r="BJ1649" s="40"/>
      <c r="BK1649" s="40"/>
      <c r="BL1649" s="40"/>
      <c r="BM1649" s="40"/>
      <c r="BN1649" s="40"/>
      <c r="BQ1649" s="170"/>
    </row>
    <row r="1650" spans="1:69" x14ac:dyDescent="0.2">
      <c r="A1650" s="41"/>
      <c r="B1650" s="41"/>
      <c r="C1650" s="64"/>
      <c r="D1650" s="64"/>
      <c r="E1650" s="59"/>
      <c r="F1650" s="59"/>
      <c r="G1650" s="59"/>
      <c r="H1650" s="167"/>
      <c r="I1650" s="58"/>
      <c r="J1650" s="40"/>
      <c r="K1650" s="40"/>
      <c r="L1650" s="40"/>
      <c r="M1650" s="40"/>
      <c r="N1650" s="165"/>
      <c r="O1650" s="44"/>
      <c r="P1650" s="40"/>
      <c r="Q1650" s="40"/>
      <c r="R1650" s="40"/>
      <c r="S1650" s="40"/>
      <c r="T1650" s="40"/>
      <c r="U1650" s="43"/>
      <c r="V1650" s="45"/>
      <c r="W1650" s="143"/>
      <c r="X1650" s="41"/>
      <c r="Y1650" s="40"/>
      <c r="Z1650" s="40"/>
      <c r="AA1650" s="40"/>
      <c r="AB1650" s="40"/>
      <c r="AC1650" s="40"/>
      <c r="AD1650" s="40"/>
      <c r="AE1650" s="40"/>
      <c r="AF1650" s="44"/>
      <c r="AG1650" s="40"/>
      <c r="AH1650" s="40"/>
      <c r="AI1650" s="40"/>
      <c r="AJ1650" s="40"/>
      <c r="AK1650" s="40"/>
      <c r="AL1650" s="41"/>
      <c r="AM1650" s="40"/>
      <c r="AN1650" s="40"/>
      <c r="AO1650" s="44"/>
      <c r="AP1650" s="40"/>
      <c r="AQ1650" s="40"/>
      <c r="AR1650" s="40"/>
      <c r="AS1650" s="40"/>
      <c r="AT1650" s="46"/>
      <c r="AU1650" s="40"/>
      <c r="AV1650" s="40"/>
      <c r="AW1650" s="40"/>
      <c r="AX1650" s="40"/>
      <c r="AY1650" s="40"/>
      <c r="AZ1650" s="40"/>
      <c r="BA1650" s="40"/>
      <c r="BB1650" s="40"/>
      <c r="BC1650" s="40"/>
      <c r="BD1650" s="40"/>
      <c r="BE1650" s="40"/>
      <c r="BF1650" s="40"/>
      <c r="BG1650" s="40"/>
      <c r="BH1650" s="40"/>
      <c r="BI1650" s="40"/>
      <c r="BJ1650" s="40"/>
      <c r="BK1650" s="40"/>
      <c r="BL1650" s="40"/>
      <c r="BM1650" s="40"/>
      <c r="BN1650" s="40"/>
      <c r="BQ1650" s="170"/>
    </row>
    <row r="1651" spans="1:69" x14ac:dyDescent="0.2">
      <c r="A1651" s="41"/>
      <c r="B1651" s="41"/>
      <c r="C1651" s="64"/>
      <c r="D1651" s="64"/>
      <c r="E1651" s="59"/>
      <c r="F1651" s="59"/>
      <c r="G1651" s="59"/>
      <c r="H1651" s="167"/>
      <c r="I1651" s="58"/>
      <c r="J1651" s="40"/>
      <c r="K1651" s="40"/>
      <c r="L1651" s="40"/>
      <c r="M1651" s="40"/>
      <c r="N1651" s="165"/>
      <c r="O1651" s="44"/>
      <c r="P1651" s="40"/>
      <c r="Q1651" s="40"/>
      <c r="R1651" s="40"/>
      <c r="S1651" s="40"/>
      <c r="T1651" s="40"/>
      <c r="U1651" s="43"/>
      <c r="V1651" s="45"/>
      <c r="W1651" s="143"/>
      <c r="X1651" s="41"/>
      <c r="Y1651" s="40"/>
      <c r="Z1651" s="40"/>
      <c r="AA1651" s="40"/>
      <c r="AB1651" s="40"/>
      <c r="AC1651" s="40"/>
      <c r="AD1651" s="40"/>
      <c r="AE1651" s="40"/>
      <c r="AF1651" s="44"/>
      <c r="AG1651" s="40"/>
      <c r="AH1651" s="40"/>
      <c r="AI1651" s="40"/>
      <c r="AJ1651" s="40"/>
      <c r="AK1651" s="40"/>
      <c r="AL1651" s="41"/>
      <c r="AM1651" s="40"/>
      <c r="AN1651" s="40"/>
      <c r="AO1651" s="44"/>
      <c r="AP1651" s="40"/>
      <c r="AQ1651" s="40"/>
      <c r="AR1651" s="40"/>
      <c r="AS1651" s="40"/>
      <c r="AT1651" s="46"/>
      <c r="AU1651" s="40"/>
      <c r="AV1651" s="40"/>
      <c r="AW1651" s="40"/>
      <c r="AX1651" s="40"/>
      <c r="AY1651" s="40"/>
      <c r="AZ1651" s="40"/>
      <c r="BA1651" s="40"/>
      <c r="BB1651" s="40"/>
      <c r="BC1651" s="40"/>
      <c r="BD1651" s="40"/>
      <c r="BE1651" s="40"/>
      <c r="BF1651" s="40"/>
      <c r="BG1651" s="40"/>
      <c r="BH1651" s="40"/>
      <c r="BI1651" s="40"/>
      <c r="BJ1651" s="40"/>
      <c r="BK1651" s="40"/>
      <c r="BL1651" s="40"/>
      <c r="BM1651" s="40"/>
      <c r="BN1651" s="40"/>
      <c r="BQ1651" s="170"/>
    </row>
    <row r="1652" spans="1:69" x14ac:dyDescent="0.2">
      <c r="A1652" s="41"/>
      <c r="B1652" s="41"/>
      <c r="C1652" s="64"/>
      <c r="D1652" s="64"/>
      <c r="E1652" s="59"/>
      <c r="F1652" s="59"/>
      <c r="G1652" s="59"/>
      <c r="H1652" s="167"/>
      <c r="I1652" s="58"/>
      <c r="J1652" s="40"/>
      <c r="K1652" s="40"/>
      <c r="L1652" s="40"/>
      <c r="M1652" s="40"/>
      <c r="N1652" s="165"/>
      <c r="O1652" s="44"/>
      <c r="P1652" s="40"/>
      <c r="Q1652" s="40"/>
      <c r="R1652" s="40"/>
      <c r="S1652" s="40"/>
      <c r="T1652" s="40"/>
      <c r="U1652" s="43"/>
      <c r="V1652" s="45"/>
      <c r="W1652" s="143"/>
      <c r="X1652" s="41"/>
      <c r="Y1652" s="40"/>
      <c r="Z1652" s="40"/>
      <c r="AA1652" s="40"/>
      <c r="AB1652" s="40"/>
      <c r="AC1652" s="40"/>
      <c r="AD1652" s="40"/>
      <c r="AE1652" s="40"/>
      <c r="AF1652" s="44"/>
      <c r="AG1652" s="40"/>
      <c r="AH1652" s="40"/>
      <c r="AI1652" s="40"/>
      <c r="AJ1652" s="40"/>
      <c r="AK1652" s="40"/>
      <c r="AL1652" s="41"/>
      <c r="AM1652" s="40"/>
      <c r="AN1652" s="40"/>
      <c r="AO1652" s="44"/>
      <c r="AP1652" s="40"/>
      <c r="AQ1652" s="40"/>
      <c r="AR1652" s="40"/>
      <c r="AS1652" s="40"/>
      <c r="AT1652" s="46"/>
      <c r="AU1652" s="40"/>
      <c r="AV1652" s="40"/>
      <c r="AW1652" s="40"/>
      <c r="AX1652" s="40"/>
      <c r="AY1652" s="40"/>
      <c r="AZ1652" s="40"/>
      <c r="BA1652" s="40"/>
      <c r="BB1652" s="40"/>
      <c r="BC1652" s="40"/>
      <c r="BD1652" s="40"/>
      <c r="BE1652" s="40"/>
      <c r="BF1652" s="40"/>
      <c r="BG1652" s="40"/>
      <c r="BH1652" s="40"/>
      <c r="BI1652" s="40"/>
      <c r="BJ1652" s="40"/>
      <c r="BK1652" s="40"/>
      <c r="BL1652" s="40"/>
      <c r="BM1652" s="40"/>
      <c r="BN1652" s="40"/>
      <c r="BQ1652" s="170"/>
    </row>
    <row r="1653" spans="1:69" x14ac:dyDescent="0.2">
      <c r="A1653" s="41"/>
      <c r="B1653" s="41"/>
      <c r="C1653" s="64"/>
      <c r="D1653" s="64"/>
      <c r="E1653" s="59"/>
      <c r="F1653" s="59"/>
      <c r="G1653" s="59"/>
      <c r="H1653" s="167"/>
      <c r="I1653" s="58"/>
      <c r="J1653" s="40"/>
      <c r="K1653" s="40"/>
      <c r="L1653" s="40"/>
      <c r="M1653" s="40"/>
      <c r="N1653" s="165"/>
      <c r="O1653" s="44"/>
      <c r="P1653" s="40"/>
      <c r="Q1653" s="40"/>
      <c r="R1653" s="40"/>
      <c r="S1653" s="40"/>
      <c r="T1653" s="40"/>
      <c r="U1653" s="43"/>
      <c r="V1653" s="45"/>
      <c r="W1653" s="143"/>
      <c r="X1653" s="41"/>
      <c r="Y1653" s="40"/>
      <c r="Z1653" s="40"/>
      <c r="AA1653" s="40"/>
      <c r="AB1653" s="40"/>
      <c r="AC1653" s="40"/>
      <c r="AD1653" s="40"/>
      <c r="AE1653" s="40"/>
      <c r="AF1653" s="44"/>
      <c r="AG1653" s="40"/>
      <c r="AH1653" s="40"/>
      <c r="AI1653" s="40"/>
      <c r="AJ1653" s="40"/>
      <c r="AK1653" s="40"/>
      <c r="AL1653" s="41"/>
      <c r="AM1653" s="40"/>
      <c r="AN1653" s="40"/>
      <c r="AO1653" s="44"/>
      <c r="AP1653" s="40"/>
      <c r="AQ1653" s="40"/>
      <c r="AR1653" s="40"/>
      <c r="AS1653" s="40"/>
      <c r="AT1653" s="46"/>
      <c r="AU1653" s="40"/>
      <c r="AV1653" s="40"/>
      <c r="AW1653" s="40"/>
      <c r="AX1653" s="40"/>
      <c r="AY1653" s="40"/>
      <c r="AZ1653" s="40"/>
      <c r="BA1653" s="40"/>
      <c r="BB1653" s="40"/>
      <c r="BC1653" s="40"/>
      <c r="BD1653" s="40"/>
      <c r="BE1653" s="40"/>
      <c r="BF1653" s="40"/>
      <c r="BG1653" s="40"/>
      <c r="BH1653" s="40"/>
      <c r="BI1653" s="40"/>
      <c r="BJ1653" s="40"/>
      <c r="BK1653" s="40"/>
      <c r="BL1653" s="40"/>
      <c r="BM1653" s="40"/>
      <c r="BN1653" s="40"/>
      <c r="BQ1653" s="170"/>
    </row>
    <row r="1654" spans="1:69" x14ac:dyDescent="0.2">
      <c r="A1654" s="41"/>
      <c r="B1654" s="41"/>
      <c r="C1654" s="64"/>
      <c r="D1654" s="64"/>
      <c r="E1654" s="59"/>
      <c r="F1654" s="59"/>
      <c r="G1654" s="59"/>
      <c r="H1654" s="167"/>
      <c r="I1654" s="58"/>
      <c r="J1654" s="40"/>
      <c r="K1654" s="40"/>
      <c r="L1654" s="40"/>
      <c r="M1654" s="40"/>
      <c r="N1654" s="165"/>
      <c r="O1654" s="44"/>
      <c r="P1654" s="40"/>
      <c r="Q1654" s="40"/>
      <c r="R1654" s="40"/>
      <c r="S1654" s="40"/>
      <c r="T1654" s="40"/>
      <c r="U1654" s="43"/>
      <c r="V1654" s="45"/>
      <c r="W1654" s="143"/>
      <c r="X1654" s="41"/>
      <c r="Y1654" s="40"/>
      <c r="Z1654" s="40"/>
      <c r="AA1654" s="40"/>
      <c r="AB1654" s="40"/>
      <c r="AC1654" s="40"/>
      <c r="AD1654" s="40"/>
      <c r="AE1654" s="40"/>
      <c r="AF1654" s="44"/>
      <c r="AG1654" s="40"/>
      <c r="AH1654" s="40"/>
      <c r="AI1654" s="40"/>
      <c r="AJ1654" s="40"/>
      <c r="AK1654" s="40"/>
      <c r="AL1654" s="41"/>
      <c r="AM1654" s="40"/>
      <c r="AN1654" s="40"/>
      <c r="AO1654" s="44"/>
      <c r="AP1654" s="40"/>
      <c r="AQ1654" s="40"/>
      <c r="AR1654" s="40"/>
      <c r="AS1654" s="40"/>
      <c r="AT1654" s="46"/>
      <c r="AU1654" s="40"/>
      <c r="AV1654" s="40"/>
      <c r="AW1654" s="40"/>
      <c r="AX1654" s="40"/>
      <c r="AY1654" s="40"/>
      <c r="AZ1654" s="40"/>
      <c r="BA1654" s="40"/>
      <c r="BB1654" s="40"/>
      <c r="BC1654" s="40"/>
      <c r="BD1654" s="40"/>
      <c r="BE1654" s="40"/>
      <c r="BF1654" s="40"/>
      <c r="BG1654" s="40"/>
      <c r="BH1654" s="40"/>
      <c r="BI1654" s="40"/>
      <c r="BJ1654" s="40"/>
      <c r="BK1654" s="40"/>
      <c r="BL1654" s="40"/>
      <c r="BM1654" s="40"/>
      <c r="BN1654" s="40"/>
      <c r="BQ1654" s="170"/>
    </row>
    <row r="1655" spans="1:69" x14ac:dyDescent="0.2">
      <c r="A1655" s="41"/>
      <c r="B1655" s="41"/>
      <c r="C1655" s="64"/>
      <c r="D1655" s="64"/>
      <c r="E1655" s="59"/>
      <c r="F1655" s="59"/>
      <c r="G1655" s="59"/>
      <c r="H1655" s="167"/>
      <c r="I1655" s="58"/>
      <c r="J1655" s="40"/>
      <c r="K1655" s="40"/>
      <c r="L1655" s="40"/>
      <c r="M1655" s="40"/>
      <c r="N1655" s="165"/>
      <c r="O1655" s="44"/>
      <c r="P1655" s="40"/>
      <c r="Q1655" s="40"/>
      <c r="R1655" s="40"/>
      <c r="S1655" s="40"/>
      <c r="T1655" s="40"/>
      <c r="U1655" s="43"/>
      <c r="V1655" s="45"/>
      <c r="W1655" s="143"/>
      <c r="X1655" s="41"/>
      <c r="Y1655" s="40"/>
      <c r="Z1655" s="40"/>
      <c r="AA1655" s="40"/>
      <c r="AB1655" s="40"/>
      <c r="AC1655" s="40"/>
      <c r="AD1655" s="40"/>
      <c r="AE1655" s="40"/>
      <c r="AF1655" s="44"/>
      <c r="AG1655" s="40"/>
      <c r="AH1655" s="40"/>
      <c r="AI1655" s="40"/>
      <c r="AJ1655" s="40"/>
      <c r="AK1655" s="40"/>
      <c r="AL1655" s="41"/>
      <c r="AM1655" s="40"/>
      <c r="AN1655" s="40"/>
      <c r="AO1655" s="44"/>
      <c r="AP1655" s="40"/>
      <c r="AQ1655" s="40"/>
      <c r="AR1655" s="40"/>
      <c r="AS1655" s="40"/>
      <c r="AT1655" s="46"/>
      <c r="AU1655" s="40"/>
      <c r="AV1655" s="40"/>
      <c r="AW1655" s="40"/>
      <c r="AX1655" s="40"/>
      <c r="AY1655" s="40"/>
      <c r="AZ1655" s="40"/>
      <c r="BA1655" s="40"/>
      <c r="BB1655" s="40"/>
      <c r="BC1655" s="40"/>
      <c r="BD1655" s="40"/>
      <c r="BE1655" s="40"/>
      <c r="BF1655" s="40"/>
      <c r="BG1655" s="40"/>
      <c r="BH1655" s="40"/>
      <c r="BI1655" s="40"/>
      <c r="BJ1655" s="40"/>
      <c r="BK1655" s="40"/>
      <c r="BL1655" s="40"/>
      <c r="BM1655" s="40"/>
      <c r="BN1655" s="40"/>
      <c r="BQ1655" s="170"/>
    </row>
    <row r="1656" spans="1:69" x14ac:dyDescent="0.2">
      <c r="A1656" s="41"/>
      <c r="B1656" s="41"/>
      <c r="C1656" s="64"/>
      <c r="D1656" s="64"/>
      <c r="E1656" s="59"/>
      <c r="F1656" s="59"/>
      <c r="G1656" s="59"/>
      <c r="H1656" s="167"/>
      <c r="I1656" s="58"/>
      <c r="J1656" s="40"/>
      <c r="K1656" s="40"/>
      <c r="L1656" s="40"/>
      <c r="M1656" s="40"/>
      <c r="N1656" s="165"/>
      <c r="O1656" s="44"/>
      <c r="P1656" s="40"/>
      <c r="Q1656" s="40"/>
      <c r="R1656" s="40"/>
      <c r="S1656" s="40"/>
      <c r="T1656" s="40"/>
      <c r="U1656" s="43"/>
      <c r="V1656" s="45"/>
      <c r="W1656" s="143"/>
      <c r="X1656" s="41"/>
      <c r="Y1656" s="40"/>
      <c r="Z1656" s="40"/>
      <c r="AA1656" s="40"/>
      <c r="AB1656" s="40"/>
      <c r="AC1656" s="40"/>
      <c r="AD1656" s="40"/>
      <c r="AE1656" s="40"/>
      <c r="AF1656" s="44"/>
      <c r="AG1656" s="40"/>
      <c r="AH1656" s="40"/>
      <c r="AI1656" s="40"/>
      <c r="AJ1656" s="40"/>
      <c r="AK1656" s="40"/>
      <c r="AL1656" s="41"/>
      <c r="AM1656" s="40"/>
      <c r="AN1656" s="40"/>
      <c r="AO1656" s="44"/>
      <c r="AP1656" s="40"/>
      <c r="AQ1656" s="40"/>
      <c r="AR1656" s="40"/>
      <c r="AS1656" s="40"/>
      <c r="AT1656" s="46"/>
      <c r="AU1656" s="40"/>
      <c r="AV1656" s="40"/>
      <c r="AW1656" s="40"/>
      <c r="AX1656" s="40"/>
      <c r="AY1656" s="40"/>
      <c r="AZ1656" s="40"/>
      <c r="BA1656" s="40"/>
      <c r="BB1656" s="40"/>
      <c r="BC1656" s="40"/>
      <c r="BD1656" s="40"/>
      <c r="BE1656" s="40"/>
      <c r="BF1656" s="40"/>
      <c r="BG1656" s="40"/>
      <c r="BH1656" s="40"/>
      <c r="BI1656" s="40"/>
      <c r="BJ1656" s="40"/>
      <c r="BK1656" s="40"/>
      <c r="BL1656" s="40"/>
      <c r="BM1656" s="40"/>
      <c r="BN1656" s="40"/>
      <c r="BQ1656" s="170"/>
    </row>
    <row r="1657" spans="1:69" x14ac:dyDescent="0.2">
      <c r="A1657" s="41"/>
      <c r="B1657" s="41"/>
      <c r="C1657" s="64"/>
      <c r="D1657" s="64"/>
      <c r="E1657" s="59"/>
      <c r="F1657" s="59"/>
      <c r="G1657" s="59"/>
      <c r="H1657" s="167"/>
      <c r="I1657" s="58"/>
      <c r="J1657" s="40"/>
      <c r="K1657" s="40"/>
      <c r="L1657" s="40"/>
      <c r="M1657" s="40"/>
      <c r="N1657" s="165"/>
      <c r="O1657" s="44"/>
      <c r="P1657" s="40"/>
      <c r="Q1657" s="40"/>
      <c r="R1657" s="40"/>
      <c r="S1657" s="40"/>
      <c r="T1657" s="40"/>
      <c r="U1657" s="43"/>
      <c r="V1657" s="45"/>
      <c r="W1657" s="143"/>
      <c r="X1657" s="41"/>
      <c r="Y1657" s="40"/>
      <c r="Z1657" s="40"/>
      <c r="AA1657" s="40"/>
      <c r="AB1657" s="40"/>
      <c r="AC1657" s="40"/>
      <c r="AD1657" s="40"/>
      <c r="AE1657" s="40"/>
      <c r="AF1657" s="44"/>
      <c r="AG1657" s="40"/>
      <c r="AH1657" s="40"/>
      <c r="AI1657" s="40"/>
      <c r="AJ1657" s="40"/>
      <c r="AK1657" s="40"/>
      <c r="AL1657" s="41"/>
      <c r="AM1657" s="40"/>
      <c r="AN1657" s="40"/>
      <c r="AO1657" s="44"/>
      <c r="AP1657" s="40"/>
      <c r="AQ1657" s="40"/>
      <c r="AR1657" s="40"/>
      <c r="AS1657" s="40"/>
      <c r="AT1657" s="46"/>
      <c r="AU1657" s="40"/>
      <c r="AV1657" s="40"/>
      <c r="AW1657" s="40"/>
      <c r="AX1657" s="40"/>
      <c r="AY1657" s="40"/>
      <c r="AZ1657" s="40"/>
      <c r="BA1657" s="40"/>
      <c r="BB1657" s="40"/>
      <c r="BC1657" s="40"/>
      <c r="BD1657" s="40"/>
      <c r="BE1657" s="40"/>
      <c r="BF1657" s="40"/>
      <c r="BG1657" s="40"/>
      <c r="BH1657" s="40"/>
      <c r="BI1657" s="40"/>
      <c r="BJ1657" s="40"/>
      <c r="BK1657" s="40"/>
      <c r="BL1657" s="40"/>
      <c r="BM1657" s="40"/>
      <c r="BN1657" s="40"/>
      <c r="BQ1657" s="170"/>
    </row>
    <row r="1658" spans="1:69" x14ac:dyDescent="0.2">
      <c r="A1658" s="41"/>
      <c r="B1658" s="41"/>
      <c r="C1658" s="64"/>
      <c r="D1658" s="64"/>
      <c r="E1658" s="59"/>
      <c r="F1658" s="59"/>
      <c r="G1658" s="59"/>
      <c r="H1658" s="167"/>
      <c r="I1658" s="58"/>
      <c r="J1658" s="40"/>
      <c r="K1658" s="40"/>
      <c r="L1658" s="40"/>
      <c r="M1658" s="40"/>
      <c r="N1658" s="165"/>
      <c r="O1658" s="44"/>
      <c r="P1658" s="40"/>
      <c r="Q1658" s="40"/>
      <c r="R1658" s="40"/>
      <c r="S1658" s="40"/>
      <c r="T1658" s="40"/>
      <c r="U1658" s="43"/>
      <c r="V1658" s="45"/>
      <c r="W1658" s="143"/>
      <c r="X1658" s="41"/>
      <c r="Y1658" s="40"/>
      <c r="Z1658" s="40"/>
      <c r="AA1658" s="40"/>
      <c r="AB1658" s="40"/>
      <c r="AC1658" s="40"/>
      <c r="AD1658" s="40"/>
      <c r="AE1658" s="40"/>
      <c r="AF1658" s="44"/>
      <c r="AG1658" s="40"/>
      <c r="AH1658" s="40"/>
      <c r="AI1658" s="40"/>
      <c r="AJ1658" s="40"/>
      <c r="AK1658" s="40"/>
      <c r="AL1658" s="41"/>
      <c r="AM1658" s="40"/>
      <c r="AN1658" s="40"/>
      <c r="AO1658" s="44"/>
      <c r="AP1658" s="40"/>
      <c r="AQ1658" s="40"/>
      <c r="AR1658" s="40"/>
      <c r="AS1658" s="40"/>
      <c r="AT1658" s="46"/>
      <c r="AU1658" s="40"/>
      <c r="AV1658" s="40"/>
      <c r="AW1658" s="40"/>
      <c r="AX1658" s="40"/>
      <c r="AY1658" s="40"/>
      <c r="AZ1658" s="40"/>
      <c r="BA1658" s="40"/>
      <c r="BB1658" s="40"/>
      <c r="BC1658" s="40"/>
      <c r="BD1658" s="40"/>
      <c r="BE1658" s="40"/>
      <c r="BF1658" s="40"/>
      <c r="BG1658" s="40"/>
      <c r="BH1658" s="40"/>
      <c r="BI1658" s="40"/>
      <c r="BJ1658" s="40"/>
      <c r="BK1658" s="40"/>
      <c r="BL1658" s="40"/>
      <c r="BM1658" s="40"/>
      <c r="BN1658" s="40"/>
      <c r="BQ1658" s="170"/>
    </row>
    <row r="1659" spans="1:69" x14ac:dyDescent="0.2">
      <c r="A1659" s="41"/>
      <c r="B1659" s="41"/>
      <c r="C1659" s="64"/>
      <c r="D1659" s="64"/>
      <c r="E1659" s="59"/>
      <c r="F1659" s="59"/>
      <c r="G1659" s="59"/>
      <c r="H1659" s="167"/>
      <c r="I1659" s="58"/>
      <c r="J1659" s="40"/>
      <c r="K1659" s="40"/>
      <c r="L1659" s="40"/>
      <c r="M1659" s="40"/>
      <c r="N1659" s="165"/>
      <c r="O1659" s="44"/>
      <c r="P1659" s="40"/>
      <c r="Q1659" s="40"/>
      <c r="R1659" s="40"/>
      <c r="S1659" s="40"/>
      <c r="T1659" s="40"/>
      <c r="U1659" s="43"/>
      <c r="V1659" s="45"/>
      <c r="W1659" s="143"/>
      <c r="X1659" s="41"/>
      <c r="Y1659" s="40"/>
      <c r="Z1659" s="40"/>
      <c r="AA1659" s="40"/>
      <c r="AB1659" s="40"/>
      <c r="AC1659" s="40"/>
      <c r="AD1659" s="40"/>
      <c r="AE1659" s="40"/>
      <c r="AF1659" s="44"/>
      <c r="AG1659" s="40"/>
      <c r="AH1659" s="40"/>
      <c r="AI1659" s="40"/>
      <c r="AJ1659" s="40"/>
      <c r="AK1659" s="40"/>
      <c r="AL1659" s="41"/>
      <c r="AM1659" s="40"/>
      <c r="AN1659" s="40"/>
      <c r="AO1659" s="44"/>
      <c r="AP1659" s="40"/>
      <c r="AQ1659" s="40"/>
      <c r="AR1659" s="40"/>
      <c r="AS1659" s="40"/>
      <c r="AT1659" s="46"/>
      <c r="AU1659" s="40"/>
      <c r="AV1659" s="40"/>
      <c r="AW1659" s="40"/>
      <c r="AX1659" s="40"/>
      <c r="AY1659" s="40"/>
      <c r="AZ1659" s="40"/>
      <c r="BA1659" s="40"/>
      <c r="BB1659" s="40"/>
      <c r="BC1659" s="40"/>
      <c r="BD1659" s="40"/>
      <c r="BE1659" s="40"/>
      <c r="BF1659" s="40"/>
      <c r="BG1659" s="40"/>
      <c r="BH1659" s="40"/>
      <c r="BI1659" s="40"/>
      <c r="BJ1659" s="40"/>
      <c r="BK1659" s="40"/>
      <c r="BL1659" s="40"/>
      <c r="BM1659" s="40"/>
      <c r="BN1659" s="40"/>
      <c r="BQ1659" s="170"/>
    </row>
    <row r="1660" spans="1:69" x14ac:dyDescent="0.2">
      <c r="A1660" s="41"/>
      <c r="B1660" s="41"/>
      <c r="C1660" s="64"/>
      <c r="D1660" s="64"/>
      <c r="E1660" s="59"/>
      <c r="F1660" s="59"/>
      <c r="G1660" s="59"/>
      <c r="H1660" s="167"/>
      <c r="I1660" s="58"/>
      <c r="J1660" s="40"/>
      <c r="K1660" s="40"/>
      <c r="L1660" s="40"/>
      <c r="M1660" s="40"/>
      <c r="N1660" s="165"/>
      <c r="O1660" s="44"/>
      <c r="P1660" s="40"/>
      <c r="Q1660" s="40"/>
      <c r="R1660" s="40"/>
      <c r="S1660" s="40"/>
      <c r="T1660" s="40"/>
      <c r="U1660" s="43"/>
      <c r="V1660" s="45"/>
      <c r="W1660" s="143"/>
      <c r="X1660" s="41"/>
      <c r="Y1660" s="40"/>
      <c r="Z1660" s="40"/>
      <c r="AA1660" s="40"/>
      <c r="AB1660" s="40"/>
      <c r="AC1660" s="40"/>
      <c r="AD1660" s="40"/>
      <c r="AE1660" s="40"/>
      <c r="AF1660" s="44"/>
      <c r="AG1660" s="40"/>
      <c r="AH1660" s="40"/>
      <c r="AI1660" s="40"/>
      <c r="AJ1660" s="40"/>
      <c r="AK1660" s="40"/>
      <c r="AL1660" s="41"/>
      <c r="AM1660" s="40"/>
      <c r="AN1660" s="40"/>
      <c r="AO1660" s="44"/>
      <c r="AP1660" s="40"/>
      <c r="AQ1660" s="40"/>
      <c r="AR1660" s="40"/>
      <c r="AS1660" s="40"/>
      <c r="AT1660" s="46"/>
      <c r="AU1660" s="40"/>
      <c r="AV1660" s="40"/>
      <c r="AW1660" s="40"/>
      <c r="AX1660" s="40"/>
      <c r="AY1660" s="40"/>
      <c r="AZ1660" s="40"/>
      <c r="BA1660" s="40"/>
      <c r="BB1660" s="40"/>
      <c r="BC1660" s="40"/>
      <c r="BD1660" s="40"/>
      <c r="BE1660" s="40"/>
      <c r="BF1660" s="40"/>
      <c r="BG1660" s="40"/>
      <c r="BH1660" s="40"/>
      <c r="BI1660" s="40"/>
      <c r="BJ1660" s="40"/>
      <c r="BK1660" s="40"/>
      <c r="BL1660" s="40"/>
      <c r="BM1660" s="40"/>
      <c r="BN1660" s="40"/>
      <c r="BQ1660" s="170"/>
    </row>
    <row r="1661" spans="1:69" x14ac:dyDescent="0.2">
      <c r="A1661" s="41"/>
      <c r="B1661" s="41"/>
      <c r="C1661" s="64"/>
      <c r="D1661" s="64"/>
      <c r="E1661" s="59"/>
      <c r="F1661" s="59"/>
      <c r="G1661" s="59"/>
      <c r="H1661" s="167"/>
      <c r="I1661" s="58"/>
      <c r="J1661" s="40"/>
      <c r="K1661" s="40"/>
      <c r="L1661" s="40"/>
      <c r="M1661" s="40"/>
      <c r="N1661" s="165"/>
      <c r="O1661" s="44"/>
      <c r="P1661" s="40"/>
      <c r="Q1661" s="40"/>
      <c r="R1661" s="40"/>
      <c r="S1661" s="40"/>
      <c r="T1661" s="40"/>
      <c r="U1661" s="43"/>
      <c r="V1661" s="45"/>
      <c r="W1661" s="143"/>
      <c r="X1661" s="41"/>
      <c r="Y1661" s="40"/>
      <c r="Z1661" s="40"/>
      <c r="AA1661" s="40"/>
      <c r="AB1661" s="40"/>
      <c r="AC1661" s="40"/>
      <c r="AD1661" s="40"/>
      <c r="AE1661" s="40"/>
      <c r="AF1661" s="44"/>
      <c r="AG1661" s="40"/>
      <c r="AH1661" s="40"/>
      <c r="AI1661" s="40"/>
      <c r="AJ1661" s="40"/>
      <c r="AK1661" s="40"/>
      <c r="AL1661" s="41"/>
      <c r="AM1661" s="40"/>
      <c r="AN1661" s="40"/>
      <c r="AO1661" s="44"/>
      <c r="AP1661" s="40"/>
      <c r="AQ1661" s="40"/>
      <c r="AR1661" s="40"/>
      <c r="AS1661" s="40"/>
      <c r="AT1661" s="46"/>
      <c r="AU1661" s="40"/>
      <c r="AV1661" s="40"/>
      <c r="AW1661" s="40"/>
      <c r="AX1661" s="40"/>
      <c r="AY1661" s="40"/>
      <c r="AZ1661" s="40"/>
      <c r="BA1661" s="40"/>
      <c r="BB1661" s="40"/>
      <c r="BC1661" s="40"/>
      <c r="BD1661" s="40"/>
      <c r="BE1661" s="40"/>
      <c r="BF1661" s="40"/>
      <c r="BG1661" s="40"/>
      <c r="BH1661" s="40"/>
      <c r="BI1661" s="40"/>
      <c r="BJ1661" s="40"/>
      <c r="BK1661" s="40"/>
      <c r="BL1661" s="40"/>
      <c r="BM1661" s="40"/>
      <c r="BN1661" s="40"/>
      <c r="BQ1661" s="170"/>
    </row>
    <row r="1662" spans="1:69" x14ac:dyDescent="0.2">
      <c r="A1662" s="41"/>
      <c r="B1662" s="41"/>
      <c r="C1662" s="64"/>
      <c r="D1662" s="64"/>
      <c r="E1662" s="59"/>
      <c r="F1662" s="59"/>
      <c r="G1662" s="59"/>
      <c r="H1662" s="167"/>
      <c r="I1662" s="58"/>
      <c r="J1662" s="40"/>
      <c r="K1662" s="40"/>
      <c r="L1662" s="40"/>
      <c r="M1662" s="40"/>
      <c r="N1662" s="165"/>
      <c r="O1662" s="44"/>
      <c r="P1662" s="40"/>
      <c r="Q1662" s="40"/>
      <c r="R1662" s="40"/>
      <c r="S1662" s="40"/>
      <c r="T1662" s="40"/>
      <c r="U1662" s="43"/>
      <c r="V1662" s="45"/>
      <c r="W1662" s="143"/>
      <c r="X1662" s="41"/>
      <c r="Y1662" s="40"/>
      <c r="Z1662" s="40"/>
      <c r="AA1662" s="40"/>
      <c r="AB1662" s="40"/>
      <c r="AC1662" s="40"/>
      <c r="AD1662" s="40"/>
      <c r="AE1662" s="40"/>
      <c r="AF1662" s="44"/>
      <c r="AG1662" s="40"/>
      <c r="AH1662" s="40"/>
      <c r="AI1662" s="40"/>
      <c r="AJ1662" s="40"/>
      <c r="AK1662" s="40"/>
      <c r="AL1662" s="41"/>
      <c r="AM1662" s="40"/>
      <c r="AN1662" s="40"/>
      <c r="AO1662" s="44"/>
      <c r="AP1662" s="40"/>
      <c r="AQ1662" s="40"/>
      <c r="AR1662" s="40"/>
      <c r="AS1662" s="40"/>
      <c r="AT1662" s="46"/>
      <c r="AU1662" s="40"/>
      <c r="AV1662" s="40"/>
      <c r="AW1662" s="40"/>
      <c r="AX1662" s="40"/>
      <c r="AY1662" s="40"/>
      <c r="AZ1662" s="40"/>
      <c r="BA1662" s="40"/>
      <c r="BB1662" s="40"/>
      <c r="BC1662" s="40"/>
      <c r="BD1662" s="40"/>
      <c r="BE1662" s="40"/>
      <c r="BF1662" s="40"/>
      <c r="BG1662" s="40"/>
      <c r="BH1662" s="40"/>
      <c r="BI1662" s="40"/>
      <c r="BJ1662" s="40"/>
      <c r="BK1662" s="40"/>
      <c r="BL1662" s="40"/>
      <c r="BM1662" s="40"/>
      <c r="BN1662" s="40"/>
      <c r="BQ1662" s="170"/>
    </row>
    <row r="1663" spans="1:69" x14ac:dyDescent="0.2">
      <c r="A1663" s="41"/>
      <c r="B1663" s="41"/>
      <c r="C1663" s="64"/>
      <c r="D1663" s="64"/>
      <c r="E1663" s="59"/>
      <c r="F1663" s="59"/>
      <c r="G1663" s="59"/>
      <c r="H1663" s="167"/>
      <c r="I1663" s="58"/>
      <c r="J1663" s="40"/>
      <c r="K1663" s="40"/>
      <c r="L1663" s="40"/>
      <c r="M1663" s="40"/>
      <c r="N1663" s="165"/>
      <c r="O1663" s="44"/>
      <c r="P1663" s="40"/>
      <c r="Q1663" s="40"/>
      <c r="R1663" s="40"/>
      <c r="S1663" s="40"/>
      <c r="T1663" s="40"/>
      <c r="U1663" s="43"/>
      <c r="V1663" s="45"/>
      <c r="W1663" s="143"/>
      <c r="X1663" s="41"/>
      <c r="Y1663" s="40"/>
      <c r="Z1663" s="40"/>
      <c r="AA1663" s="40"/>
      <c r="AB1663" s="40"/>
      <c r="AC1663" s="40"/>
      <c r="AD1663" s="40"/>
      <c r="AE1663" s="40"/>
      <c r="AF1663" s="44"/>
      <c r="AG1663" s="40"/>
      <c r="AH1663" s="40"/>
      <c r="AI1663" s="40"/>
      <c r="AJ1663" s="40"/>
      <c r="AK1663" s="40"/>
      <c r="AL1663" s="41"/>
      <c r="AM1663" s="40"/>
      <c r="AN1663" s="40"/>
      <c r="AO1663" s="44"/>
      <c r="AP1663" s="40"/>
      <c r="AQ1663" s="40"/>
      <c r="AR1663" s="40"/>
      <c r="AS1663" s="40"/>
      <c r="AT1663" s="46"/>
      <c r="AU1663" s="40"/>
      <c r="AV1663" s="40"/>
      <c r="AW1663" s="40"/>
      <c r="AX1663" s="40"/>
      <c r="AY1663" s="40"/>
      <c r="AZ1663" s="40"/>
      <c r="BA1663" s="40"/>
      <c r="BB1663" s="40"/>
      <c r="BC1663" s="40"/>
      <c r="BD1663" s="40"/>
      <c r="BE1663" s="40"/>
      <c r="BF1663" s="40"/>
      <c r="BG1663" s="40"/>
      <c r="BH1663" s="40"/>
      <c r="BI1663" s="40"/>
      <c r="BJ1663" s="40"/>
      <c r="BK1663" s="40"/>
      <c r="BL1663" s="40"/>
      <c r="BM1663" s="40"/>
      <c r="BN1663" s="40"/>
      <c r="BQ1663" s="170"/>
    </row>
    <row r="1664" spans="1:69" x14ac:dyDescent="0.2">
      <c r="A1664" s="41"/>
      <c r="B1664" s="41"/>
      <c r="C1664" s="64"/>
      <c r="D1664" s="64"/>
      <c r="E1664" s="59"/>
      <c r="F1664" s="59"/>
      <c r="G1664" s="59"/>
      <c r="H1664" s="167"/>
      <c r="I1664" s="58"/>
      <c r="J1664" s="40"/>
      <c r="K1664" s="40"/>
      <c r="L1664" s="40"/>
      <c r="M1664" s="40"/>
      <c r="N1664" s="165"/>
      <c r="O1664" s="44"/>
      <c r="P1664" s="40"/>
      <c r="Q1664" s="40"/>
      <c r="R1664" s="40"/>
      <c r="S1664" s="40"/>
      <c r="T1664" s="40"/>
      <c r="U1664" s="43"/>
      <c r="V1664" s="45"/>
      <c r="W1664" s="143"/>
      <c r="X1664" s="41"/>
      <c r="Y1664" s="40"/>
      <c r="Z1664" s="40"/>
      <c r="AA1664" s="40"/>
      <c r="AB1664" s="40"/>
      <c r="AC1664" s="40"/>
      <c r="AD1664" s="40"/>
      <c r="AE1664" s="40"/>
      <c r="AF1664" s="44"/>
      <c r="AG1664" s="40"/>
      <c r="AH1664" s="40"/>
      <c r="AI1664" s="40"/>
      <c r="AJ1664" s="40"/>
      <c r="AK1664" s="40"/>
      <c r="AL1664" s="41"/>
      <c r="AM1664" s="40"/>
      <c r="AN1664" s="40"/>
      <c r="AO1664" s="44"/>
      <c r="AP1664" s="40"/>
      <c r="AQ1664" s="40"/>
      <c r="AR1664" s="40"/>
      <c r="AS1664" s="40"/>
      <c r="AT1664" s="46"/>
      <c r="AU1664" s="40"/>
      <c r="AV1664" s="40"/>
      <c r="AW1664" s="40"/>
      <c r="AX1664" s="40"/>
      <c r="AY1664" s="40"/>
      <c r="AZ1664" s="40"/>
      <c r="BA1664" s="40"/>
      <c r="BB1664" s="40"/>
      <c r="BC1664" s="40"/>
      <c r="BD1664" s="40"/>
      <c r="BE1664" s="40"/>
      <c r="BF1664" s="40"/>
      <c r="BG1664" s="40"/>
      <c r="BH1664" s="40"/>
      <c r="BI1664" s="40"/>
      <c r="BJ1664" s="40"/>
      <c r="BK1664" s="40"/>
      <c r="BL1664" s="40"/>
      <c r="BM1664" s="40"/>
      <c r="BN1664" s="40"/>
      <c r="BQ1664" s="170"/>
    </row>
    <row r="1665" spans="1:69" x14ac:dyDescent="0.2">
      <c r="A1665" s="41"/>
      <c r="B1665" s="41"/>
      <c r="C1665" s="64"/>
      <c r="D1665" s="64"/>
      <c r="E1665" s="59"/>
      <c r="F1665" s="59"/>
      <c r="G1665" s="59"/>
      <c r="H1665" s="167"/>
      <c r="I1665" s="58"/>
      <c r="J1665" s="40"/>
      <c r="K1665" s="40"/>
      <c r="L1665" s="40"/>
      <c r="M1665" s="40"/>
      <c r="N1665" s="165"/>
      <c r="O1665" s="44"/>
      <c r="P1665" s="40"/>
      <c r="Q1665" s="40"/>
      <c r="R1665" s="40"/>
      <c r="S1665" s="40"/>
      <c r="T1665" s="40"/>
      <c r="U1665" s="43"/>
      <c r="V1665" s="45"/>
      <c r="W1665" s="143"/>
      <c r="X1665" s="41"/>
      <c r="Y1665" s="40"/>
      <c r="Z1665" s="40"/>
      <c r="AA1665" s="40"/>
      <c r="AB1665" s="40"/>
      <c r="AC1665" s="40"/>
      <c r="AD1665" s="40"/>
      <c r="AE1665" s="40"/>
      <c r="AF1665" s="44"/>
      <c r="AG1665" s="40"/>
      <c r="AH1665" s="40"/>
      <c r="AI1665" s="40"/>
      <c r="AJ1665" s="40"/>
      <c r="AK1665" s="40"/>
      <c r="AL1665" s="41"/>
      <c r="AM1665" s="40"/>
      <c r="AN1665" s="40"/>
      <c r="AO1665" s="44"/>
      <c r="AP1665" s="40"/>
      <c r="AQ1665" s="40"/>
      <c r="AR1665" s="40"/>
      <c r="AS1665" s="40"/>
      <c r="AT1665" s="46"/>
      <c r="AU1665" s="40"/>
      <c r="AV1665" s="40"/>
      <c r="AW1665" s="40"/>
      <c r="AX1665" s="40"/>
      <c r="AY1665" s="40"/>
      <c r="AZ1665" s="40"/>
      <c r="BA1665" s="40"/>
      <c r="BB1665" s="40"/>
      <c r="BC1665" s="40"/>
      <c r="BD1665" s="40"/>
      <c r="BE1665" s="40"/>
      <c r="BF1665" s="40"/>
      <c r="BG1665" s="40"/>
      <c r="BH1665" s="40"/>
      <c r="BI1665" s="40"/>
      <c r="BJ1665" s="40"/>
      <c r="BK1665" s="40"/>
      <c r="BL1665" s="40"/>
      <c r="BM1665" s="40"/>
      <c r="BN1665" s="40"/>
      <c r="BQ1665" s="170"/>
    </row>
    <row r="1666" spans="1:69" x14ac:dyDescent="0.2">
      <c r="A1666" s="41"/>
      <c r="B1666" s="41"/>
      <c r="C1666" s="64"/>
      <c r="D1666" s="64"/>
      <c r="E1666" s="59"/>
      <c r="F1666" s="59"/>
      <c r="G1666" s="59"/>
      <c r="H1666" s="167"/>
      <c r="I1666" s="58"/>
      <c r="J1666" s="40"/>
      <c r="K1666" s="40"/>
      <c r="L1666" s="40"/>
      <c r="M1666" s="40"/>
      <c r="N1666" s="165"/>
      <c r="O1666" s="44"/>
      <c r="P1666" s="40"/>
      <c r="Q1666" s="40"/>
      <c r="R1666" s="40"/>
      <c r="S1666" s="40"/>
      <c r="T1666" s="40"/>
      <c r="U1666" s="43"/>
      <c r="V1666" s="45"/>
      <c r="W1666" s="143"/>
      <c r="X1666" s="41"/>
      <c r="Y1666" s="40"/>
      <c r="Z1666" s="40"/>
      <c r="AA1666" s="40"/>
      <c r="AB1666" s="40"/>
      <c r="AC1666" s="40"/>
      <c r="AD1666" s="40"/>
      <c r="AE1666" s="40"/>
      <c r="AF1666" s="44"/>
      <c r="AG1666" s="40"/>
      <c r="AH1666" s="40"/>
      <c r="AI1666" s="40"/>
      <c r="AJ1666" s="40"/>
      <c r="AK1666" s="40"/>
      <c r="AL1666" s="41"/>
      <c r="AM1666" s="40"/>
      <c r="AN1666" s="40"/>
      <c r="AO1666" s="44"/>
      <c r="AP1666" s="40"/>
      <c r="AQ1666" s="40"/>
      <c r="AR1666" s="40"/>
      <c r="AS1666" s="40"/>
      <c r="AT1666" s="46"/>
      <c r="AU1666" s="40"/>
      <c r="AV1666" s="40"/>
      <c r="AW1666" s="40"/>
      <c r="AX1666" s="40"/>
      <c r="AY1666" s="40"/>
      <c r="AZ1666" s="40"/>
      <c r="BA1666" s="40"/>
      <c r="BB1666" s="40"/>
      <c r="BC1666" s="40"/>
      <c r="BD1666" s="40"/>
      <c r="BE1666" s="40"/>
      <c r="BF1666" s="40"/>
      <c r="BG1666" s="40"/>
      <c r="BH1666" s="40"/>
      <c r="BI1666" s="40"/>
      <c r="BJ1666" s="40"/>
      <c r="BK1666" s="40"/>
      <c r="BL1666" s="40"/>
      <c r="BM1666" s="40"/>
      <c r="BN1666" s="40"/>
      <c r="BQ1666" s="170"/>
    </row>
    <row r="1667" spans="1:69" x14ac:dyDescent="0.2">
      <c r="A1667" s="41"/>
      <c r="B1667" s="41"/>
      <c r="C1667" s="64"/>
      <c r="D1667" s="64"/>
      <c r="E1667" s="59"/>
      <c r="F1667" s="59"/>
      <c r="G1667" s="59"/>
      <c r="H1667" s="167"/>
      <c r="I1667" s="58"/>
      <c r="J1667" s="40"/>
      <c r="K1667" s="40"/>
      <c r="L1667" s="40"/>
      <c r="M1667" s="40"/>
      <c r="N1667" s="165"/>
      <c r="O1667" s="44"/>
      <c r="P1667" s="40"/>
      <c r="Q1667" s="40"/>
      <c r="R1667" s="40"/>
      <c r="S1667" s="40"/>
      <c r="T1667" s="40"/>
      <c r="U1667" s="43"/>
      <c r="V1667" s="45"/>
      <c r="W1667" s="143"/>
      <c r="X1667" s="41"/>
      <c r="Y1667" s="40"/>
      <c r="Z1667" s="40"/>
      <c r="AA1667" s="40"/>
      <c r="AB1667" s="40"/>
      <c r="AC1667" s="40"/>
      <c r="AD1667" s="40"/>
      <c r="AE1667" s="40"/>
      <c r="AF1667" s="44"/>
      <c r="AG1667" s="40"/>
      <c r="AH1667" s="40"/>
      <c r="AI1667" s="40"/>
      <c r="AJ1667" s="40"/>
      <c r="AK1667" s="40"/>
      <c r="AL1667" s="41"/>
      <c r="AM1667" s="40"/>
      <c r="AN1667" s="40"/>
      <c r="AO1667" s="44"/>
      <c r="AP1667" s="40"/>
      <c r="AQ1667" s="40"/>
      <c r="AR1667" s="40"/>
      <c r="AS1667" s="40"/>
      <c r="AT1667" s="46"/>
      <c r="AU1667" s="40"/>
      <c r="AV1667" s="40"/>
      <c r="AW1667" s="40"/>
      <c r="AX1667" s="40"/>
      <c r="AY1667" s="40"/>
      <c r="AZ1667" s="40"/>
      <c r="BA1667" s="40"/>
      <c r="BB1667" s="40"/>
      <c r="BC1667" s="40"/>
      <c r="BD1667" s="40"/>
      <c r="BE1667" s="40"/>
      <c r="BF1667" s="40"/>
      <c r="BG1667" s="40"/>
      <c r="BH1667" s="40"/>
      <c r="BI1667" s="40"/>
      <c r="BJ1667" s="40"/>
      <c r="BK1667" s="40"/>
      <c r="BL1667" s="40"/>
      <c r="BM1667" s="40"/>
      <c r="BN1667" s="40"/>
      <c r="BQ1667" s="170"/>
    </row>
    <row r="1668" spans="1:69" x14ac:dyDescent="0.2">
      <c r="A1668" s="41"/>
      <c r="B1668" s="41"/>
      <c r="C1668" s="64"/>
      <c r="D1668" s="64"/>
      <c r="E1668" s="59"/>
      <c r="F1668" s="59"/>
      <c r="G1668" s="59"/>
      <c r="H1668" s="167"/>
      <c r="I1668" s="58"/>
      <c r="J1668" s="40"/>
      <c r="K1668" s="40"/>
      <c r="L1668" s="40"/>
      <c r="M1668" s="40"/>
      <c r="N1668" s="165"/>
      <c r="O1668" s="44"/>
      <c r="P1668" s="40"/>
      <c r="Q1668" s="40"/>
      <c r="R1668" s="40"/>
      <c r="S1668" s="40"/>
      <c r="T1668" s="40"/>
      <c r="U1668" s="43"/>
      <c r="V1668" s="45"/>
      <c r="W1668" s="143"/>
      <c r="X1668" s="41"/>
      <c r="Y1668" s="40"/>
      <c r="Z1668" s="40"/>
      <c r="AA1668" s="40"/>
      <c r="AB1668" s="40"/>
      <c r="AC1668" s="40"/>
      <c r="AD1668" s="40"/>
      <c r="AE1668" s="40"/>
      <c r="AF1668" s="44"/>
      <c r="AG1668" s="40"/>
      <c r="AH1668" s="40"/>
      <c r="AI1668" s="40"/>
      <c r="AJ1668" s="40"/>
      <c r="AK1668" s="40"/>
      <c r="AL1668" s="41"/>
      <c r="AM1668" s="40"/>
      <c r="AN1668" s="40"/>
      <c r="AO1668" s="44"/>
      <c r="AP1668" s="40"/>
      <c r="AQ1668" s="40"/>
      <c r="AR1668" s="40"/>
      <c r="AS1668" s="40"/>
      <c r="AT1668" s="46"/>
      <c r="AU1668" s="40"/>
      <c r="AV1668" s="40"/>
      <c r="AW1668" s="40"/>
      <c r="AX1668" s="40"/>
      <c r="AY1668" s="40"/>
      <c r="AZ1668" s="40"/>
      <c r="BA1668" s="40"/>
      <c r="BB1668" s="40"/>
      <c r="BC1668" s="40"/>
      <c r="BD1668" s="40"/>
      <c r="BE1668" s="40"/>
      <c r="BF1668" s="40"/>
      <c r="BG1668" s="40"/>
      <c r="BH1668" s="40"/>
      <c r="BI1668" s="40"/>
      <c r="BJ1668" s="40"/>
      <c r="BK1668" s="40"/>
      <c r="BL1668" s="40"/>
      <c r="BM1668" s="40"/>
      <c r="BN1668" s="40"/>
      <c r="BQ1668" s="170"/>
    </row>
    <row r="1669" spans="1:69" x14ac:dyDescent="0.2">
      <c r="A1669" s="41"/>
      <c r="B1669" s="41"/>
      <c r="C1669" s="64"/>
      <c r="D1669" s="64"/>
      <c r="E1669" s="59"/>
      <c r="F1669" s="59"/>
      <c r="G1669" s="59"/>
      <c r="H1669" s="167"/>
      <c r="I1669" s="58"/>
      <c r="J1669" s="40"/>
      <c r="K1669" s="40"/>
      <c r="L1669" s="40"/>
      <c r="M1669" s="40"/>
      <c r="N1669" s="165"/>
      <c r="O1669" s="44"/>
      <c r="P1669" s="40"/>
      <c r="Q1669" s="40"/>
      <c r="R1669" s="40"/>
      <c r="S1669" s="40"/>
      <c r="T1669" s="40"/>
      <c r="U1669" s="43"/>
      <c r="V1669" s="45"/>
      <c r="W1669" s="143"/>
      <c r="X1669" s="41"/>
      <c r="Y1669" s="40"/>
      <c r="Z1669" s="40"/>
      <c r="AA1669" s="40"/>
      <c r="AB1669" s="40"/>
      <c r="AC1669" s="40"/>
      <c r="AD1669" s="40"/>
      <c r="AE1669" s="40"/>
      <c r="AF1669" s="44"/>
      <c r="AG1669" s="40"/>
      <c r="AH1669" s="40"/>
      <c r="AI1669" s="40"/>
      <c r="AJ1669" s="40"/>
      <c r="AK1669" s="40"/>
      <c r="AL1669" s="41"/>
      <c r="AM1669" s="40"/>
      <c r="AN1669" s="40"/>
      <c r="AO1669" s="44"/>
      <c r="AP1669" s="40"/>
      <c r="AQ1669" s="40"/>
      <c r="AR1669" s="40"/>
      <c r="AS1669" s="40"/>
      <c r="AT1669" s="46"/>
      <c r="AU1669" s="40"/>
      <c r="AV1669" s="40"/>
      <c r="AW1669" s="40"/>
      <c r="AX1669" s="40"/>
      <c r="AY1669" s="40"/>
      <c r="AZ1669" s="40"/>
      <c r="BA1669" s="40"/>
      <c r="BB1669" s="40"/>
      <c r="BC1669" s="40"/>
      <c r="BD1669" s="40"/>
      <c r="BE1669" s="40"/>
      <c r="BF1669" s="40"/>
      <c r="BG1669" s="40"/>
      <c r="BH1669" s="40"/>
      <c r="BI1669" s="40"/>
      <c r="BJ1669" s="40"/>
      <c r="BK1669" s="40"/>
      <c r="BL1669" s="40"/>
      <c r="BM1669" s="40"/>
      <c r="BN1669" s="40"/>
      <c r="BQ1669" s="170"/>
    </row>
    <row r="1670" spans="1:69" x14ac:dyDescent="0.2">
      <c r="A1670" s="41"/>
      <c r="B1670" s="41"/>
      <c r="C1670" s="64"/>
      <c r="D1670" s="64"/>
      <c r="E1670" s="59"/>
      <c r="F1670" s="59"/>
      <c r="G1670" s="59"/>
      <c r="H1670" s="167"/>
      <c r="I1670" s="58"/>
      <c r="J1670" s="40"/>
      <c r="K1670" s="40"/>
      <c r="L1670" s="40"/>
      <c r="M1670" s="40"/>
      <c r="N1670" s="165"/>
      <c r="O1670" s="44"/>
      <c r="P1670" s="40"/>
      <c r="Q1670" s="40"/>
      <c r="R1670" s="40"/>
      <c r="S1670" s="40"/>
      <c r="T1670" s="40"/>
      <c r="U1670" s="43"/>
      <c r="V1670" s="45"/>
      <c r="W1670" s="143"/>
      <c r="X1670" s="41"/>
      <c r="Y1670" s="40"/>
      <c r="Z1670" s="40"/>
      <c r="AA1670" s="40"/>
      <c r="AB1670" s="40"/>
      <c r="AC1670" s="40"/>
      <c r="AD1670" s="40"/>
      <c r="AE1670" s="40"/>
      <c r="AF1670" s="44"/>
      <c r="AG1670" s="40"/>
      <c r="AH1670" s="40"/>
      <c r="AI1670" s="40"/>
      <c r="AJ1670" s="40"/>
      <c r="AK1670" s="40"/>
      <c r="AL1670" s="41"/>
      <c r="AM1670" s="40"/>
      <c r="AN1670" s="40"/>
      <c r="AO1670" s="44"/>
      <c r="AP1670" s="40"/>
      <c r="AQ1670" s="40"/>
      <c r="AR1670" s="40"/>
      <c r="AS1670" s="40"/>
      <c r="AT1670" s="46"/>
      <c r="AU1670" s="40"/>
      <c r="AV1670" s="40"/>
      <c r="AW1670" s="40"/>
      <c r="AX1670" s="40"/>
      <c r="AY1670" s="40"/>
      <c r="AZ1670" s="40"/>
      <c r="BA1670" s="40"/>
      <c r="BB1670" s="40"/>
      <c r="BC1670" s="40"/>
      <c r="BD1670" s="40"/>
      <c r="BE1670" s="40"/>
      <c r="BF1670" s="40"/>
      <c r="BG1670" s="40"/>
      <c r="BH1670" s="40"/>
      <c r="BI1670" s="40"/>
      <c r="BJ1670" s="40"/>
      <c r="BK1670" s="40"/>
      <c r="BL1670" s="40"/>
      <c r="BM1670" s="40"/>
      <c r="BN1670" s="40"/>
      <c r="BQ1670" s="170"/>
    </row>
    <row r="1671" spans="1:69" x14ac:dyDescent="0.2">
      <c r="A1671" s="41"/>
      <c r="B1671" s="41"/>
      <c r="C1671" s="64"/>
      <c r="D1671" s="64"/>
      <c r="E1671" s="59"/>
      <c r="F1671" s="59"/>
      <c r="G1671" s="59"/>
      <c r="H1671" s="167"/>
      <c r="I1671" s="58"/>
      <c r="J1671" s="40"/>
      <c r="K1671" s="40"/>
      <c r="L1671" s="40"/>
      <c r="M1671" s="40"/>
      <c r="N1671" s="165"/>
      <c r="O1671" s="44"/>
      <c r="P1671" s="40"/>
      <c r="Q1671" s="40"/>
      <c r="R1671" s="40"/>
      <c r="S1671" s="40"/>
      <c r="T1671" s="40"/>
      <c r="U1671" s="43"/>
      <c r="V1671" s="45"/>
      <c r="W1671" s="143"/>
      <c r="X1671" s="41"/>
      <c r="Y1671" s="40"/>
      <c r="Z1671" s="40"/>
      <c r="AA1671" s="40"/>
      <c r="AB1671" s="40"/>
      <c r="AC1671" s="40"/>
      <c r="AD1671" s="40"/>
      <c r="AE1671" s="40"/>
      <c r="AF1671" s="44"/>
      <c r="AG1671" s="40"/>
      <c r="AH1671" s="40"/>
      <c r="AI1671" s="40"/>
      <c r="AJ1671" s="40"/>
      <c r="AK1671" s="40"/>
      <c r="AL1671" s="41"/>
      <c r="AM1671" s="40"/>
      <c r="AN1671" s="40"/>
      <c r="AO1671" s="44"/>
      <c r="AP1671" s="40"/>
      <c r="AQ1671" s="40"/>
      <c r="AR1671" s="40"/>
      <c r="AS1671" s="40"/>
      <c r="AT1671" s="46"/>
      <c r="AU1671" s="40"/>
      <c r="AV1671" s="40"/>
      <c r="AW1671" s="40"/>
      <c r="AX1671" s="40"/>
      <c r="AY1671" s="40"/>
      <c r="AZ1671" s="40"/>
      <c r="BA1671" s="40"/>
      <c r="BB1671" s="40"/>
      <c r="BC1671" s="40"/>
      <c r="BD1671" s="40"/>
      <c r="BE1671" s="40"/>
      <c r="BF1671" s="40"/>
      <c r="BG1671" s="40"/>
      <c r="BH1671" s="40"/>
      <c r="BI1671" s="40"/>
      <c r="BJ1671" s="40"/>
      <c r="BK1671" s="40"/>
      <c r="BL1671" s="40"/>
      <c r="BM1671" s="40"/>
      <c r="BN1671" s="40"/>
      <c r="BQ1671" s="170"/>
    </row>
    <row r="1672" spans="1:69" x14ac:dyDescent="0.2">
      <c r="A1672" s="41"/>
      <c r="B1672" s="41"/>
      <c r="C1672" s="64"/>
      <c r="D1672" s="64"/>
      <c r="E1672" s="59"/>
      <c r="F1672" s="59"/>
      <c r="G1672" s="59"/>
      <c r="H1672" s="167"/>
      <c r="I1672" s="58"/>
      <c r="J1672" s="40"/>
      <c r="K1672" s="40"/>
      <c r="L1672" s="40"/>
      <c r="M1672" s="40"/>
      <c r="N1672" s="165"/>
      <c r="O1672" s="44"/>
      <c r="P1672" s="40"/>
      <c r="Q1672" s="40"/>
      <c r="R1672" s="40"/>
      <c r="S1672" s="40"/>
      <c r="T1672" s="40"/>
      <c r="U1672" s="43"/>
      <c r="V1672" s="45"/>
      <c r="W1672" s="143"/>
      <c r="X1672" s="41"/>
      <c r="Y1672" s="40"/>
      <c r="Z1672" s="40"/>
      <c r="AA1672" s="40"/>
      <c r="AB1672" s="40"/>
      <c r="AC1672" s="40"/>
      <c r="AD1672" s="40"/>
      <c r="AE1672" s="40"/>
      <c r="AF1672" s="44"/>
      <c r="AG1672" s="40"/>
      <c r="AH1672" s="40"/>
      <c r="AI1672" s="40"/>
      <c r="AJ1672" s="40"/>
      <c r="AK1672" s="40"/>
      <c r="AL1672" s="41"/>
      <c r="AM1672" s="40"/>
      <c r="AN1672" s="40"/>
      <c r="AO1672" s="44"/>
      <c r="AP1672" s="40"/>
      <c r="AQ1672" s="40"/>
      <c r="AR1672" s="40"/>
      <c r="AS1672" s="40"/>
      <c r="AT1672" s="46"/>
      <c r="AU1672" s="40"/>
      <c r="AV1672" s="40"/>
      <c r="AW1672" s="40"/>
      <c r="AX1672" s="40"/>
      <c r="AY1672" s="40"/>
      <c r="AZ1672" s="40"/>
      <c r="BA1672" s="40"/>
      <c r="BB1672" s="40"/>
      <c r="BC1672" s="40"/>
      <c r="BD1672" s="40"/>
      <c r="BE1672" s="40"/>
      <c r="BF1672" s="40"/>
      <c r="BG1672" s="40"/>
      <c r="BH1672" s="40"/>
      <c r="BI1672" s="40"/>
      <c r="BJ1672" s="40"/>
      <c r="BK1672" s="40"/>
      <c r="BL1672" s="40"/>
      <c r="BM1672" s="40"/>
      <c r="BN1672" s="40"/>
      <c r="BQ1672" s="170"/>
    </row>
    <row r="1673" spans="1:69" x14ac:dyDescent="0.2">
      <c r="A1673" s="41"/>
      <c r="B1673" s="41"/>
      <c r="C1673" s="64"/>
      <c r="D1673" s="64"/>
      <c r="E1673" s="59"/>
      <c r="F1673" s="59"/>
      <c r="G1673" s="59"/>
      <c r="H1673" s="167"/>
      <c r="I1673" s="58"/>
      <c r="J1673" s="40"/>
      <c r="K1673" s="40"/>
      <c r="L1673" s="40"/>
      <c r="M1673" s="40"/>
      <c r="N1673" s="165"/>
      <c r="O1673" s="44"/>
      <c r="P1673" s="40"/>
      <c r="Q1673" s="40"/>
      <c r="R1673" s="40"/>
      <c r="S1673" s="40"/>
      <c r="T1673" s="40"/>
      <c r="U1673" s="43"/>
      <c r="V1673" s="45"/>
      <c r="W1673" s="143"/>
      <c r="X1673" s="41"/>
      <c r="Y1673" s="40"/>
      <c r="Z1673" s="40"/>
      <c r="AA1673" s="40"/>
      <c r="AB1673" s="40"/>
      <c r="AC1673" s="40"/>
      <c r="AD1673" s="40"/>
      <c r="AE1673" s="40"/>
      <c r="AF1673" s="44"/>
      <c r="AG1673" s="40"/>
      <c r="AH1673" s="40"/>
      <c r="AI1673" s="40"/>
      <c r="AJ1673" s="40"/>
      <c r="AK1673" s="40"/>
      <c r="AL1673" s="41"/>
      <c r="AM1673" s="40"/>
      <c r="AN1673" s="40"/>
      <c r="AO1673" s="44"/>
      <c r="AP1673" s="40"/>
      <c r="AQ1673" s="40"/>
      <c r="AR1673" s="40"/>
      <c r="AS1673" s="40"/>
      <c r="AT1673" s="46"/>
      <c r="AU1673" s="40"/>
      <c r="AV1673" s="40"/>
      <c r="AW1673" s="40"/>
      <c r="AX1673" s="40"/>
      <c r="AY1673" s="40"/>
      <c r="AZ1673" s="40"/>
      <c r="BA1673" s="40"/>
      <c r="BB1673" s="40"/>
      <c r="BC1673" s="40"/>
      <c r="BD1673" s="40"/>
      <c r="BE1673" s="40"/>
      <c r="BF1673" s="40"/>
      <c r="BG1673" s="40"/>
      <c r="BH1673" s="40"/>
      <c r="BI1673" s="40"/>
      <c r="BJ1673" s="40"/>
      <c r="BK1673" s="40"/>
      <c r="BL1673" s="40"/>
      <c r="BM1673" s="40"/>
      <c r="BN1673" s="40"/>
      <c r="BQ1673" s="170"/>
    </row>
    <row r="1674" spans="1:69" x14ac:dyDescent="0.2">
      <c r="A1674" s="41"/>
      <c r="B1674" s="41"/>
      <c r="C1674" s="64"/>
      <c r="D1674" s="64"/>
      <c r="E1674" s="59"/>
      <c r="F1674" s="59"/>
      <c r="G1674" s="59"/>
      <c r="H1674" s="167"/>
      <c r="I1674" s="58"/>
      <c r="J1674" s="40"/>
      <c r="K1674" s="40"/>
      <c r="L1674" s="40"/>
      <c r="M1674" s="40"/>
      <c r="N1674" s="165"/>
      <c r="O1674" s="44"/>
      <c r="P1674" s="40"/>
      <c r="Q1674" s="40"/>
      <c r="R1674" s="40"/>
      <c r="S1674" s="40"/>
      <c r="T1674" s="40"/>
      <c r="U1674" s="43"/>
      <c r="V1674" s="45"/>
      <c r="W1674" s="143"/>
      <c r="X1674" s="41"/>
      <c r="Y1674" s="40"/>
      <c r="Z1674" s="40"/>
      <c r="AA1674" s="40"/>
      <c r="AB1674" s="40"/>
      <c r="AC1674" s="40"/>
      <c r="AD1674" s="40"/>
      <c r="AE1674" s="40"/>
      <c r="AF1674" s="44"/>
      <c r="AG1674" s="40"/>
      <c r="AH1674" s="40"/>
      <c r="AI1674" s="40"/>
      <c r="AJ1674" s="40"/>
      <c r="AK1674" s="40"/>
      <c r="AL1674" s="41"/>
      <c r="AM1674" s="40"/>
      <c r="AN1674" s="40"/>
      <c r="AO1674" s="44"/>
      <c r="AP1674" s="40"/>
      <c r="AQ1674" s="40"/>
      <c r="AR1674" s="40"/>
      <c r="AS1674" s="40"/>
      <c r="AT1674" s="46"/>
      <c r="AU1674" s="40"/>
      <c r="AV1674" s="40"/>
      <c r="AW1674" s="40"/>
      <c r="AX1674" s="40"/>
      <c r="AY1674" s="40"/>
      <c r="AZ1674" s="40"/>
      <c r="BA1674" s="40"/>
      <c r="BB1674" s="40"/>
      <c r="BC1674" s="40"/>
      <c r="BD1674" s="40"/>
      <c r="BE1674" s="40"/>
      <c r="BF1674" s="40"/>
      <c r="BG1674" s="40"/>
      <c r="BH1674" s="40"/>
      <c r="BI1674" s="40"/>
      <c r="BJ1674" s="40"/>
      <c r="BK1674" s="40"/>
      <c r="BL1674" s="40"/>
      <c r="BM1674" s="40"/>
      <c r="BN1674" s="40"/>
      <c r="BQ1674" s="170"/>
    </row>
    <row r="1675" spans="1:69" x14ac:dyDescent="0.2">
      <c r="A1675" s="41"/>
      <c r="B1675" s="41"/>
      <c r="C1675" s="64"/>
      <c r="D1675" s="64"/>
      <c r="E1675" s="59"/>
      <c r="F1675" s="59"/>
      <c r="G1675" s="59"/>
      <c r="H1675" s="167"/>
      <c r="I1675" s="58"/>
      <c r="J1675" s="40"/>
      <c r="K1675" s="40"/>
      <c r="L1675" s="40"/>
      <c r="M1675" s="40"/>
      <c r="N1675" s="165"/>
      <c r="O1675" s="44"/>
      <c r="P1675" s="40"/>
      <c r="Q1675" s="40"/>
      <c r="R1675" s="40"/>
      <c r="S1675" s="40"/>
      <c r="T1675" s="40"/>
      <c r="U1675" s="43"/>
      <c r="V1675" s="45"/>
      <c r="W1675" s="143"/>
      <c r="X1675" s="41"/>
      <c r="Y1675" s="40"/>
      <c r="Z1675" s="40"/>
      <c r="AA1675" s="40"/>
      <c r="AB1675" s="40"/>
      <c r="AC1675" s="40"/>
      <c r="AD1675" s="40"/>
      <c r="AE1675" s="40"/>
      <c r="AF1675" s="44"/>
      <c r="AG1675" s="40"/>
      <c r="AH1675" s="40"/>
      <c r="AI1675" s="40"/>
      <c r="AJ1675" s="40"/>
      <c r="AK1675" s="40"/>
      <c r="AL1675" s="41"/>
      <c r="AM1675" s="40"/>
      <c r="AN1675" s="40"/>
      <c r="AO1675" s="44"/>
      <c r="AP1675" s="40"/>
      <c r="AQ1675" s="40"/>
      <c r="AR1675" s="40"/>
      <c r="AS1675" s="40"/>
      <c r="AT1675" s="46"/>
      <c r="AU1675" s="40"/>
      <c r="AV1675" s="40"/>
      <c r="AW1675" s="40"/>
      <c r="AX1675" s="40"/>
      <c r="AY1675" s="40"/>
      <c r="AZ1675" s="40"/>
      <c r="BA1675" s="40"/>
      <c r="BB1675" s="40"/>
      <c r="BC1675" s="40"/>
      <c r="BD1675" s="40"/>
      <c r="BE1675" s="40"/>
      <c r="BF1675" s="40"/>
      <c r="BG1675" s="40"/>
      <c r="BH1675" s="40"/>
      <c r="BI1675" s="40"/>
      <c r="BJ1675" s="40"/>
      <c r="BK1675" s="40"/>
      <c r="BL1675" s="40"/>
      <c r="BM1675" s="40"/>
      <c r="BN1675" s="40"/>
      <c r="BQ1675" s="170"/>
    </row>
    <row r="1676" spans="1:69" x14ac:dyDescent="0.2">
      <c r="A1676" s="41"/>
      <c r="B1676" s="41"/>
      <c r="C1676" s="64"/>
      <c r="D1676" s="64"/>
      <c r="E1676" s="59"/>
      <c r="F1676" s="59"/>
      <c r="G1676" s="59"/>
      <c r="H1676" s="167"/>
      <c r="I1676" s="58"/>
      <c r="J1676" s="40"/>
      <c r="K1676" s="40"/>
      <c r="L1676" s="40"/>
      <c r="M1676" s="40"/>
      <c r="N1676" s="165"/>
      <c r="O1676" s="44"/>
      <c r="P1676" s="40"/>
      <c r="Q1676" s="40"/>
      <c r="R1676" s="40"/>
      <c r="S1676" s="40"/>
      <c r="T1676" s="40"/>
      <c r="U1676" s="43"/>
      <c r="V1676" s="45"/>
      <c r="W1676" s="143"/>
      <c r="X1676" s="41"/>
      <c r="Y1676" s="40"/>
      <c r="Z1676" s="40"/>
      <c r="AA1676" s="40"/>
      <c r="AB1676" s="40"/>
      <c r="AC1676" s="40"/>
      <c r="AD1676" s="40"/>
      <c r="AE1676" s="40"/>
      <c r="AF1676" s="44"/>
      <c r="AG1676" s="40"/>
      <c r="AH1676" s="40"/>
      <c r="AI1676" s="40"/>
      <c r="AJ1676" s="40"/>
      <c r="AK1676" s="40"/>
      <c r="AL1676" s="41"/>
      <c r="AM1676" s="40"/>
      <c r="AN1676" s="40"/>
      <c r="AO1676" s="44"/>
      <c r="AP1676" s="40"/>
      <c r="AQ1676" s="40"/>
      <c r="AR1676" s="40"/>
      <c r="AS1676" s="40"/>
      <c r="AT1676" s="46"/>
      <c r="AU1676" s="40"/>
      <c r="AV1676" s="40"/>
      <c r="AW1676" s="40"/>
      <c r="AX1676" s="40"/>
      <c r="AY1676" s="40"/>
      <c r="AZ1676" s="40"/>
      <c r="BA1676" s="40"/>
      <c r="BB1676" s="40"/>
      <c r="BC1676" s="40"/>
      <c r="BD1676" s="40"/>
      <c r="BE1676" s="40"/>
      <c r="BF1676" s="40"/>
      <c r="BG1676" s="40"/>
      <c r="BH1676" s="40"/>
      <c r="BI1676" s="40"/>
      <c r="BJ1676" s="40"/>
      <c r="BK1676" s="40"/>
      <c r="BL1676" s="40"/>
      <c r="BM1676" s="40"/>
      <c r="BN1676" s="40"/>
      <c r="BQ1676" s="170"/>
    </row>
    <row r="1677" spans="1:69" x14ac:dyDescent="0.2">
      <c r="A1677" s="41"/>
      <c r="B1677" s="41"/>
      <c r="C1677" s="64"/>
      <c r="D1677" s="64"/>
      <c r="E1677" s="59"/>
      <c r="F1677" s="59"/>
      <c r="G1677" s="59"/>
      <c r="H1677" s="167"/>
      <c r="I1677" s="58"/>
      <c r="J1677" s="40"/>
      <c r="K1677" s="40"/>
      <c r="L1677" s="40"/>
      <c r="M1677" s="40"/>
      <c r="N1677" s="165"/>
      <c r="O1677" s="44"/>
      <c r="P1677" s="40"/>
      <c r="Q1677" s="40"/>
      <c r="R1677" s="40"/>
      <c r="S1677" s="40"/>
      <c r="T1677" s="40"/>
      <c r="U1677" s="43"/>
      <c r="V1677" s="45"/>
      <c r="W1677" s="143"/>
      <c r="X1677" s="41"/>
      <c r="Y1677" s="40"/>
      <c r="Z1677" s="40"/>
      <c r="AA1677" s="40"/>
      <c r="AB1677" s="40"/>
      <c r="AC1677" s="40"/>
      <c r="AD1677" s="40"/>
      <c r="AE1677" s="40"/>
      <c r="AF1677" s="44"/>
      <c r="AG1677" s="40"/>
      <c r="AH1677" s="40"/>
      <c r="AI1677" s="40"/>
      <c r="AJ1677" s="40"/>
      <c r="AK1677" s="40"/>
      <c r="AL1677" s="41"/>
      <c r="AM1677" s="40"/>
      <c r="AN1677" s="40"/>
      <c r="AO1677" s="44"/>
      <c r="AP1677" s="40"/>
      <c r="AQ1677" s="40"/>
      <c r="AR1677" s="40"/>
      <c r="AS1677" s="40"/>
      <c r="AT1677" s="46"/>
      <c r="AU1677" s="40"/>
      <c r="AV1677" s="40"/>
      <c r="AW1677" s="40"/>
      <c r="AX1677" s="40"/>
      <c r="AY1677" s="40"/>
      <c r="AZ1677" s="40"/>
      <c r="BA1677" s="40"/>
      <c r="BB1677" s="40"/>
      <c r="BC1677" s="40"/>
      <c r="BD1677" s="40"/>
      <c r="BE1677" s="40"/>
      <c r="BF1677" s="40"/>
      <c r="BG1677" s="40"/>
      <c r="BH1677" s="40"/>
      <c r="BI1677" s="40"/>
      <c r="BJ1677" s="40"/>
      <c r="BK1677" s="40"/>
      <c r="BL1677" s="40"/>
      <c r="BM1677" s="40"/>
      <c r="BN1677" s="40"/>
      <c r="BQ1677" s="170"/>
    </row>
    <row r="1678" spans="1:69" x14ac:dyDescent="0.2">
      <c r="A1678" s="41"/>
      <c r="B1678" s="41"/>
      <c r="C1678" s="64"/>
      <c r="D1678" s="64"/>
      <c r="E1678" s="59"/>
      <c r="F1678" s="59"/>
      <c r="G1678" s="59"/>
      <c r="H1678" s="167"/>
      <c r="I1678" s="58"/>
      <c r="J1678" s="40"/>
      <c r="K1678" s="40"/>
      <c r="L1678" s="40"/>
      <c r="M1678" s="40"/>
      <c r="N1678" s="165"/>
      <c r="O1678" s="44"/>
      <c r="P1678" s="40"/>
      <c r="Q1678" s="40"/>
      <c r="R1678" s="40"/>
      <c r="S1678" s="40"/>
      <c r="T1678" s="40"/>
      <c r="U1678" s="43"/>
      <c r="V1678" s="45"/>
      <c r="W1678" s="143"/>
      <c r="X1678" s="41"/>
      <c r="Y1678" s="40"/>
      <c r="Z1678" s="40"/>
      <c r="AA1678" s="40"/>
      <c r="AB1678" s="40"/>
      <c r="AC1678" s="40"/>
      <c r="AD1678" s="40"/>
      <c r="AE1678" s="40"/>
      <c r="AF1678" s="44"/>
      <c r="AG1678" s="40"/>
      <c r="AH1678" s="40"/>
      <c r="AI1678" s="40"/>
      <c r="AJ1678" s="40"/>
      <c r="AK1678" s="40"/>
      <c r="AL1678" s="41"/>
      <c r="AM1678" s="40"/>
      <c r="AN1678" s="40"/>
      <c r="AO1678" s="44"/>
      <c r="AP1678" s="40"/>
      <c r="AQ1678" s="40"/>
      <c r="AR1678" s="40"/>
      <c r="AS1678" s="40"/>
      <c r="AT1678" s="46"/>
      <c r="AU1678" s="40"/>
      <c r="AV1678" s="40"/>
      <c r="AW1678" s="40"/>
      <c r="AX1678" s="40"/>
      <c r="AY1678" s="40"/>
      <c r="AZ1678" s="40"/>
      <c r="BA1678" s="40"/>
      <c r="BB1678" s="40"/>
      <c r="BC1678" s="40"/>
      <c r="BD1678" s="40"/>
      <c r="BE1678" s="40"/>
      <c r="BF1678" s="40"/>
      <c r="BG1678" s="40"/>
      <c r="BH1678" s="40"/>
      <c r="BI1678" s="40"/>
      <c r="BJ1678" s="40"/>
      <c r="BK1678" s="40"/>
      <c r="BL1678" s="40"/>
      <c r="BM1678" s="40"/>
      <c r="BN1678" s="40"/>
      <c r="BQ1678" s="170"/>
    </row>
    <row r="1679" spans="1:69" x14ac:dyDescent="0.2">
      <c r="A1679" s="41"/>
      <c r="B1679" s="41"/>
      <c r="C1679" s="64"/>
      <c r="D1679" s="64"/>
      <c r="E1679" s="59"/>
      <c r="F1679" s="59"/>
      <c r="G1679" s="59"/>
      <c r="H1679" s="167"/>
      <c r="I1679" s="58"/>
      <c r="J1679" s="40"/>
      <c r="K1679" s="40"/>
      <c r="L1679" s="40"/>
      <c r="M1679" s="40"/>
      <c r="N1679" s="165"/>
      <c r="O1679" s="44"/>
      <c r="P1679" s="40"/>
      <c r="Q1679" s="40"/>
      <c r="R1679" s="40"/>
      <c r="S1679" s="40"/>
      <c r="T1679" s="40"/>
      <c r="U1679" s="43"/>
      <c r="V1679" s="45"/>
      <c r="W1679" s="143"/>
      <c r="X1679" s="41"/>
      <c r="Y1679" s="40"/>
      <c r="Z1679" s="40"/>
      <c r="AA1679" s="40"/>
      <c r="AB1679" s="40"/>
      <c r="AC1679" s="40"/>
      <c r="AD1679" s="40"/>
      <c r="AE1679" s="40"/>
      <c r="AF1679" s="44"/>
      <c r="AG1679" s="40"/>
      <c r="AH1679" s="40"/>
      <c r="AI1679" s="40"/>
      <c r="AJ1679" s="40"/>
      <c r="AK1679" s="40"/>
      <c r="AL1679" s="41"/>
      <c r="AM1679" s="40"/>
      <c r="AN1679" s="40"/>
      <c r="AO1679" s="44"/>
      <c r="AP1679" s="40"/>
      <c r="AQ1679" s="40"/>
      <c r="AR1679" s="40"/>
      <c r="AS1679" s="40"/>
      <c r="AT1679" s="46"/>
      <c r="AU1679" s="40"/>
      <c r="AV1679" s="40"/>
      <c r="AW1679" s="40"/>
      <c r="AX1679" s="40"/>
      <c r="AY1679" s="40"/>
      <c r="AZ1679" s="40"/>
      <c r="BA1679" s="40"/>
      <c r="BB1679" s="40"/>
      <c r="BC1679" s="40"/>
      <c r="BD1679" s="40"/>
      <c r="BE1679" s="40"/>
      <c r="BF1679" s="40"/>
      <c r="BG1679" s="40"/>
      <c r="BH1679" s="40"/>
      <c r="BI1679" s="40"/>
      <c r="BJ1679" s="40"/>
      <c r="BK1679" s="40"/>
      <c r="BL1679" s="40"/>
      <c r="BM1679" s="40"/>
      <c r="BN1679" s="40"/>
      <c r="BQ1679" s="170"/>
    </row>
    <row r="1680" spans="1:69" x14ac:dyDescent="0.2">
      <c r="A1680" s="41"/>
      <c r="B1680" s="41"/>
      <c r="C1680" s="64"/>
      <c r="D1680" s="64"/>
      <c r="E1680" s="59"/>
      <c r="F1680" s="59"/>
      <c r="G1680" s="59"/>
      <c r="H1680" s="167"/>
      <c r="I1680" s="58"/>
      <c r="J1680" s="40"/>
      <c r="K1680" s="40"/>
      <c r="L1680" s="40"/>
      <c r="M1680" s="40"/>
      <c r="N1680" s="165"/>
      <c r="O1680" s="44"/>
      <c r="P1680" s="40"/>
      <c r="Q1680" s="40"/>
      <c r="R1680" s="40"/>
      <c r="S1680" s="40"/>
      <c r="T1680" s="40"/>
      <c r="U1680" s="43"/>
      <c r="V1680" s="45"/>
      <c r="W1680" s="143"/>
      <c r="X1680" s="41"/>
      <c r="Y1680" s="40"/>
      <c r="Z1680" s="40"/>
      <c r="AA1680" s="40"/>
      <c r="AB1680" s="40"/>
      <c r="AC1680" s="40"/>
      <c r="AD1680" s="40"/>
      <c r="AE1680" s="40"/>
      <c r="AF1680" s="44"/>
      <c r="AG1680" s="40"/>
      <c r="AH1680" s="40"/>
      <c r="AI1680" s="40"/>
      <c r="AJ1680" s="40"/>
      <c r="AK1680" s="40"/>
      <c r="AL1680" s="41"/>
      <c r="AM1680" s="40"/>
      <c r="AN1680" s="40"/>
      <c r="AO1680" s="44"/>
      <c r="AP1680" s="40"/>
      <c r="AQ1680" s="40"/>
      <c r="AR1680" s="40"/>
      <c r="AS1680" s="40"/>
      <c r="AT1680" s="46"/>
      <c r="AU1680" s="40"/>
      <c r="AV1680" s="40"/>
      <c r="AW1680" s="40"/>
      <c r="AX1680" s="40"/>
      <c r="AY1680" s="40"/>
      <c r="AZ1680" s="40"/>
      <c r="BA1680" s="40"/>
      <c r="BB1680" s="40"/>
      <c r="BC1680" s="40"/>
      <c r="BD1680" s="40"/>
      <c r="BE1680" s="40"/>
      <c r="BF1680" s="40"/>
      <c r="BG1680" s="40"/>
      <c r="BH1680" s="40"/>
      <c r="BI1680" s="40"/>
      <c r="BJ1680" s="40"/>
      <c r="BK1680" s="40"/>
      <c r="BL1680" s="40"/>
      <c r="BM1680" s="40"/>
      <c r="BN1680" s="40"/>
      <c r="BQ1680" s="170"/>
    </row>
    <row r="1681" spans="1:69" x14ac:dyDescent="0.2">
      <c r="A1681" s="41"/>
      <c r="B1681" s="41"/>
      <c r="C1681" s="64"/>
      <c r="D1681" s="64"/>
      <c r="E1681" s="59"/>
      <c r="F1681" s="59"/>
      <c r="G1681" s="59"/>
      <c r="H1681" s="167"/>
      <c r="I1681" s="58"/>
      <c r="J1681" s="40"/>
      <c r="K1681" s="40"/>
      <c r="L1681" s="40"/>
      <c r="M1681" s="40"/>
      <c r="N1681" s="165"/>
      <c r="O1681" s="44"/>
      <c r="P1681" s="40"/>
      <c r="Q1681" s="40"/>
      <c r="R1681" s="40"/>
      <c r="S1681" s="40"/>
      <c r="T1681" s="40"/>
      <c r="U1681" s="43"/>
      <c r="V1681" s="45"/>
      <c r="W1681" s="143"/>
      <c r="X1681" s="41"/>
      <c r="Y1681" s="40"/>
      <c r="Z1681" s="40"/>
      <c r="AA1681" s="40"/>
      <c r="AB1681" s="40"/>
      <c r="AC1681" s="40"/>
      <c r="AD1681" s="40"/>
      <c r="AE1681" s="40"/>
      <c r="AF1681" s="44"/>
      <c r="AG1681" s="40"/>
      <c r="AH1681" s="40"/>
      <c r="AI1681" s="40"/>
      <c r="AJ1681" s="40"/>
      <c r="AK1681" s="40"/>
      <c r="AL1681" s="41"/>
      <c r="AM1681" s="40"/>
      <c r="AN1681" s="40"/>
      <c r="AO1681" s="44"/>
      <c r="AP1681" s="40"/>
      <c r="AQ1681" s="40"/>
      <c r="AR1681" s="40"/>
      <c r="AS1681" s="40"/>
      <c r="AT1681" s="46"/>
      <c r="AU1681" s="40"/>
      <c r="AV1681" s="40"/>
      <c r="AW1681" s="40"/>
      <c r="AX1681" s="40"/>
      <c r="AY1681" s="40"/>
      <c r="AZ1681" s="40"/>
      <c r="BA1681" s="40"/>
      <c r="BB1681" s="40"/>
      <c r="BC1681" s="40"/>
      <c r="BD1681" s="40"/>
      <c r="BE1681" s="40"/>
      <c r="BF1681" s="40"/>
      <c r="BG1681" s="40"/>
      <c r="BH1681" s="40"/>
      <c r="BI1681" s="40"/>
      <c r="BJ1681" s="40"/>
      <c r="BK1681" s="40"/>
      <c r="BL1681" s="40"/>
      <c r="BM1681" s="40"/>
      <c r="BN1681" s="40"/>
      <c r="BQ1681" s="170"/>
    </row>
    <row r="1682" spans="1:69" x14ac:dyDescent="0.2">
      <c r="A1682" s="41"/>
      <c r="B1682" s="41"/>
      <c r="C1682" s="64"/>
      <c r="D1682" s="64"/>
      <c r="E1682" s="59"/>
      <c r="F1682" s="59"/>
      <c r="G1682" s="59"/>
      <c r="H1682" s="167"/>
      <c r="I1682" s="58"/>
      <c r="J1682" s="40"/>
      <c r="K1682" s="40"/>
      <c r="L1682" s="40"/>
      <c r="M1682" s="40"/>
      <c r="N1682" s="165"/>
      <c r="O1682" s="44"/>
      <c r="P1682" s="40"/>
      <c r="Q1682" s="40"/>
      <c r="R1682" s="40"/>
      <c r="S1682" s="40"/>
      <c r="T1682" s="40"/>
      <c r="U1682" s="43"/>
      <c r="V1682" s="45"/>
      <c r="W1682" s="143"/>
      <c r="X1682" s="41"/>
      <c r="Y1682" s="40"/>
      <c r="Z1682" s="40"/>
      <c r="AA1682" s="40"/>
      <c r="AB1682" s="40"/>
      <c r="AC1682" s="40"/>
      <c r="AD1682" s="40"/>
      <c r="AE1682" s="40"/>
      <c r="AF1682" s="44"/>
      <c r="AG1682" s="40"/>
      <c r="AH1682" s="40"/>
      <c r="AI1682" s="40"/>
      <c r="AJ1682" s="40"/>
      <c r="AK1682" s="40"/>
      <c r="AL1682" s="41"/>
      <c r="AM1682" s="40"/>
      <c r="AN1682" s="40"/>
      <c r="AO1682" s="44"/>
      <c r="AP1682" s="40"/>
      <c r="AQ1682" s="40"/>
      <c r="AR1682" s="40"/>
      <c r="AS1682" s="40"/>
      <c r="AT1682" s="46"/>
      <c r="AU1682" s="40"/>
      <c r="AV1682" s="40"/>
      <c r="AW1682" s="40"/>
      <c r="AX1682" s="40"/>
      <c r="AY1682" s="40"/>
      <c r="AZ1682" s="40"/>
      <c r="BA1682" s="40"/>
      <c r="BB1682" s="40"/>
      <c r="BC1682" s="40"/>
      <c r="BD1682" s="40"/>
      <c r="BE1682" s="40"/>
      <c r="BF1682" s="40"/>
      <c r="BG1682" s="40"/>
      <c r="BH1682" s="40"/>
      <c r="BI1682" s="40"/>
      <c r="BJ1682" s="40"/>
      <c r="BK1682" s="40"/>
      <c r="BL1682" s="40"/>
      <c r="BM1682" s="40"/>
      <c r="BN1682" s="40"/>
      <c r="BQ1682" s="170"/>
    </row>
    <row r="1683" spans="1:69" x14ac:dyDescent="0.2">
      <c r="A1683" s="41"/>
      <c r="B1683" s="41"/>
      <c r="C1683" s="64"/>
      <c r="D1683" s="64"/>
      <c r="E1683" s="59"/>
      <c r="F1683" s="59"/>
      <c r="G1683" s="59"/>
      <c r="H1683" s="167"/>
      <c r="I1683" s="58"/>
      <c r="J1683" s="40"/>
      <c r="K1683" s="40"/>
      <c r="L1683" s="40"/>
      <c r="M1683" s="40"/>
      <c r="N1683" s="165"/>
      <c r="O1683" s="44"/>
      <c r="P1683" s="40"/>
      <c r="Q1683" s="40"/>
      <c r="R1683" s="40"/>
      <c r="S1683" s="40"/>
      <c r="T1683" s="40"/>
      <c r="U1683" s="43"/>
      <c r="V1683" s="45"/>
      <c r="W1683" s="143"/>
      <c r="X1683" s="41"/>
      <c r="Y1683" s="40"/>
      <c r="Z1683" s="40"/>
      <c r="AA1683" s="40"/>
      <c r="AB1683" s="40"/>
      <c r="AC1683" s="40"/>
      <c r="AD1683" s="40"/>
      <c r="AE1683" s="40"/>
      <c r="AF1683" s="44"/>
      <c r="AG1683" s="40"/>
      <c r="AH1683" s="40"/>
      <c r="AI1683" s="40"/>
      <c r="AJ1683" s="40"/>
      <c r="AK1683" s="40"/>
      <c r="AL1683" s="41"/>
      <c r="AM1683" s="40"/>
      <c r="AN1683" s="40"/>
      <c r="AO1683" s="44"/>
      <c r="AP1683" s="40"/>
      <c r="AQ1683" s="40"/>
      <c r="AR1683" s="40"/>
      <c r="AS1683" s="40"/>
      <c r="AT1683" s="46"/>
      <c r="AU1683" s="40"/>
      <c r="AV1683" s="40"/>
      <c r="AW1683" s="40"/>
      <c r="AX1683" s="40"/>
      <c r="AY1683" s="40"/>
      <c r="AZ1683" s="40"/>
      <c r="BA1683" s="40"/>
      <c r="BB1683" s="40"/>
      <c r="BC1683" s="40"/>
      <c r="BD1683" s="40"/>
      <c r="BE1683" s="40"/>
      <c r="BF1683" s="40"/>
      <c r="BG1683" s="40"/>
      <c r="BH1683" s="40"/>
      <c r="BI1683" s="40"/>
      <c r="BJ1683" s="40"/>
      <c r="BK1683" s="40"/>
      <c r="BL1683" s="40"/>
      <c r="BM1683" s="40"/>
      <c r="BN1683" s="40"/>
      <c r="BQ1683" s="170"/>
    </row>
    <row r="1684" spans="1:69" x14ac:dyDescent="0.2">
      <c r="A1684" s="41"/>
      <c r="B1684" s="41"/>
      <c r="C1684" s="64"/>
      <c r="D1684" s="64"/>
      <c r="E1684" s="59"/>
      <c r="F1684" s="59"/>
      <c r="G1684" s="59"/>
      <c r="H1684" s="167"/>
      <c r="I1684" s="58"/>
      <c r="J1684" s="40"/>
      <c r="K1684" s="40"/>
      <c r="L1684" s="40"/>
      <c r="M1684" s="40"/>
      <c r="N1684" s="165"/>
      <c r="O1684" s="44"/>
      <c r="P1684" s="40"/>
      <c r="Q1684" s="40"/>
      <c r="R1684" s="40"/>
      <c r="S1684" s="40"/>
      <c r="T1684" s="40"/>
      <c r="U1684" s="43"/>
      <c r="V1684" s="45"/>
      <c r="W1684" s="143"/>
      <c r="X1684" s="41"/>
      <c r="Y1684" s="40"/>
      <c r="Z1684" s="40"/>
      <c r="AA1684" s="40"/>
      <c r="AB1684" s="40"/>
      <c r="AC1684" s="40"/>
      <c r="AD1684" s="40"/>
      <c r="AE1684" s="40"/>
      <c r="AF1684" s="44"/>
      <c r="AG1684" s="40"/>
      <c r="AH1684" s="40"/>
      <c r="AI1684" s="40"/>
      <c r="AJ1684" s="40"/>
      <c r="AK1684" s="40"/>
      <c r="AL1684" s="41"/>
      <c r="AM1684" s="40"/>
      <c r="AN1684" s="40"/>
      <c r="AO1684" s="44"/>
      <c r="AP1684" s="40"/>
      <c r="AQ1684" s="40"/>
      <c r="AR1684" s="40"/>
      <c r="AS1684" s="40"/>
      <c r="AT1684" s="46"/>
      <c r="AU1684" s="40"/>
      <c r="AV1684" s="40"/>
      <c r="AW1684" s="40"/>
      <c r="AX1684" s="40"/>
      <c r="AY1684" s="40"/>
      <c r="AZ1684" s="40"/>
      <c r="BA1684" s="40"/>
      <c r="BB1684" s="40"/>
      <c r="BC1684" s="40"/>
      <c r="BD1684" s="40"/>
      <c r="BE1684" s="40"/>
      <c r="BF1684" s="40"/>
      <c r="BG1684" s="40"/>
      <c r="BH1684" s="40"/>
      <c r="BI1684" s="40"/>
      <c r="BJ1684" s="40"/>
      <c r="BK1684" s="40"/>
      <c r="BL1684" s="40"/>
      <c r="BM1684" s="40"/>
      <c r="BN1684" s="40"/>
      <c r="BQ1684" s="170"/>
    </row>
    <row r="1685" spans="1:69" x14ac:dyDescent="0.2">
      <c r="A1685" s="41"/>
      <c r="B1685" s="41"/>
      <c r="C1685" s="64"/>
      <c r="D1685" s="64"/>
      <c r="E1685" s="59"/>
      <c r="F1685" s="59"/>
      <c r="G1685" s="59"/>
      <c r="H1685" s="167"/>
      <c r="I1685" s="58"/>
      <c r="J1685" s="40"/>
      <c r="K1685" s="40"/>
      <c r="L1685" s="40"/>
      <c r="M1685" s="40"/>
      <c r="N1685" s="165"/>
      <c r="O1685" s="44"/>
      <c r="P1685" s="40"/>
      <c r="Q1685" s="40"/>
      <c r="R1685" s="40"/>
      <c r="S1685" s="40"/>
      <c r="T1685" s="40"/>
      <c r="U1685" s="43"/>
      <c r="V1685" s="45"/>
      <c r="W1685" s="143"/>
      <c r="X1685" s="41"/>
      <c r="Y1685" s="40"/>
      <c r="Z1685" s="40"/>
      <c r="AA1685" s="40"/>
      <c r="AB1685" s="40"/>
      <c r="AC1685" s="40"/>
      <c r="AD1685" s="40"/>
      <c r="AE1685" s="40"/>
      <c r="AF1685" s="44"/>
      <c r="AG1685" s="40"/>
      <c r="AH1685" s="40"/>
      <c r="AI1685" s="40"/>
      <c r="AJ1685" s="40"/>
      <c r="AK1685" s="40"/>
      <c r="AL1685" s="41"/>
      <c r="AM1685" s="40"/>
      <c r="AN1685" s="40"/>
      <c r="AO1685" s="44"/>
      <c r="AP1685" s="40"/>
      <c r="AQ1685" s="40"/>
      <c r="AR1685" s="40"/>
      <c r="AS1685" s="40"/>
      <c r="AT1685" s="46"/>
      <c r="AU1685" s="40"/>
      <c r="AV1685" s="40"/>
      <c r="AW1685" s="40"/>
      <c r="AX1685" s="40"/>
      <c r="AY1685" s="40"/>
      <c r="AZ1685" s="40"/>
      <c r="BA1685" s="40"/>
      <c r="BB1685" s="40"/>
      <c r="BC1685" s="40"/>
      <c r="BD1685" s="40"/>
      <c r="BE1685" s="40"/>
      <c r="BF1685" s="40"/>
      <c r="BG1685" s="40"/>
      <c r="BH1685" s="40"/>
      <c r="BI1685" s="40"/>
      <c r="BJ1685" s="40"/>
      <c r="BK1685" s="40"/>
      <c r="BL1685" s="40"/>
      <c r="BM1685" s="40"/>
      <c r="BN1685" s="40"/>
      <c r="BQ1685" s="170"/>
    </row>
    <row r="1686" spans="1:69" x14ac:dyDescent="0.2">
      <c r="A1686" s="41"/>
      <c r="B1686" s="41"/>
      <c r="C1686" s="64"/>
      <c r="D1686" s="64"/>
      <c r="E1686" s="59"/>
      <c r="F1686" s="59"/>
      <c r="G1686" s="59"/>
      <c r="H1686" s="167"/>
      <c r="I1686" s="58"/>
      <c r="J1686" s="40"/>
      <c r="K1686" s="40"/>
      <c r="L1686" s="40"/>
      <c r="M1686" s="40"/>
      <c r="N1686" s="165"/>
      <c r="O1686" s="44"/>
      <c r="P1686" s="40"/>
      <c r="Q1686" s="40"/>
      <c r="R1686" s="40"/>
      <c r="S1686" s="40"/>
      <c r="T1686" s="40"/>
      <c r="U1686" s="43"/>
      <c r="V1686" s="45"/>
      <c r="W1686" s="143"/>
      <c r="X1686" s="41"/>
      <c r="Y1686" s="40"/>
      <c r="Z1686" s="40"/>
      <c r="AA1686" s="40"/>
      <c r="AB1686" s="40"/>
      <c r="AC1686" s="40"/>
      <c r="AD1686" s="40"/>
      <c r="AE1686" s="40"/>
      <c r="AF1686" s="44"/>
      <c r="AG1686" s="40"/>
      <c r="AH1686" s="40"/>
      <c r="AI1686" s="40"/>
      <c r="AJ1686" s="40"/>
      <c r="AK1686" s="40"/>
      <c r="AL1686" s="41"/>
      <c r="AM1686" s="40"/>
      <c r="AN1686" s="40"/>
      <c r="AO1686" s="44"/>
      <c r="AP1686" s="40"/>
      <c r="AQ1686" s="40"/>
      <c r="AR1686" s="40"/>
      <c r="AS1686" s="40"/>
      <c r="AT1686" s="46"/>
      <c r="AU1686" s="40"/>
      <c r="AV1686" s="40"/>
      <c r="AW1686" s="40"/>
      <c r="AX1686" s="40"/>
      <c r="AY1686" s="40"/>
      <c r="AZ1686" s="40"/>
      <c r="BA1686" s="40"/>
      <c r="BB1686" s="40"/>
      <c r="BC1686" s="40"/>
      <c r="BD1686" s="40"/>
      <c r="BE1686" s="40"/>
      <c r="BF1686" s="40"/>
      <c r="BG1686" s="40"/>
      <c r="BH1686" s="40"/>
      <c r="BI1686" s="40"/>
      <c r="BJ1686" s="40"/>
      <c r="BK1686" s="40"/>
      <c r="BL1686" s="40"/>
      <c r="BM1686" s="40"/>
      <c r="BN1686" s="40"/>
      <c r="BQ1686" s="170"/>
    </row>
    <row r="1687" spans="1:69" x14ac:dyDescent="0.2">
      <c r="A1687" s="41"/>
      <c r="B1687" s="41"/>
      <c r="C1687" s="64"/>
      <c r="D1687" s="64"/>
      <c r="E1687" s="59"/>
      <c r="F1687" s="59"/>
      <c r="G1687" s="59"/>
      <c r="H1687" s="167"/>
      <c r="I1687" s="58"/>
      <c r="J1687" s="40"/>
      <c r="K1687" s="40"/>
      <c r="L1687" s="40"/>
      <c r="M1687" s="40"/>
      <c r="N1687" s="165"/>
      <c r="O1687" s="44"/>
      <c r="P1687" s="40"/>
      <c r="Q1687" s="40"/>
      <c r="R1687" s="40"/>
      <c r="S1687" s="40"/>
      <c r="T1687" s="40"/>
      <c r="U1687" s="43"/>
      <c r="V1687" s="45"/>
      <c r="W1687" s="143"/>
      <c r="X1687" s="41"/>
      <c r="Y1687" s="40"/>
      <c r="Z1687" s="40"/>
      <c r="AA1687" s="40"/>
      <c r="AB1687" s="40"/>
      <c r="AC1687" s="40"/>
      <c r="AD1687" s="40"/>
      <c r="AE1687" s="40"/>
      <c r="AF1687" s="44"/>
      <c r="AG1687" s="40"/>
      <c r="AH1687" s="40"/>
      <c r="AI1687" s="40"/>
      <c r="AJ1687" s="40"/>
      <c r="AK1687" s="40"/>
      <c r="AL1687" s="41"/>
      <c r="AM1687" s="40"/>
      <c r="AN1687" s="40"/>
      <c r="AO1687" s="44"/>
      <c r="AP1687" s="40"/>
      <c r="AQ1687" s="40"/>
      <c r="AR1687" s="40"/>
      <c r="AS1687" s="40"/>
      <c r="AT1687" s="46"/>
      <c r="AU1687" s="40"/>
      <c r="AV1687" s="40"/>
      <c r="AW1687" s="40"/>
      <c r="AX1687" s="40"/>
      <c r="AY1687" s="40"/>
      <c r="AZ1687" s="40"/>
      <c r="BA1687" s="40"/>
      <c r="BB1687" s="40"/>
      <c r="BC1687" s="40"/>
      <c r="BD1687" s="40"/>
      <c r="BE1687" s="40"/>
      <c r="BF1687" s="40"/>
      <c r="BG1687" s="40"/>
      <c r="BH1687" s="40"/>
      <c r="BI1687" s="40"/>
      <c r="BJ1687" s="40"/>
      <c r="BK1687" s="40"/>
      <c r="BL1687" s="40"/>
      <c r="BM1687" s="40"/>
      <c r="BN1687" s="40"/>
      <c r="BQ1687" s="170"/>
    </row>
    <row r="1688" spans="1:69" x14ac:dyDescent="0.2">
      <c r="A1688" s="41"/>
      <c r="B1688" s="41"/>
      <c r="C1688" s="64"/>
      <c r="D1688" s="64"/>
      <c r="E1688" s="59"/>
      <c r="F1688" s="59"/>
      <c r="G1688" s="59"/>
      <c r="H1688" s="167"/>
      <c r="I1688" s="58"/>
      <c r="J1688" s="40"/>
      <c r="K1688" s="40"/>
      <c r="L1688" s="40"/>
      <c r="M1688" s="40"/>
      <c r="N1688" s="165"/>
      <c r="O1688" s="44"/>
      <c r="P1688" s="40"/>
      <c r="Q1688" s="40"/>
      <c r="R1688" s="40"/>
      <c r="S1688" s="40"/>
      <c r="T1688" s="40"/>
      <c r="U1688" s="43"/>
      <c r="V1688" s="45"/>
      <c r="W1688" s="143"/>
      <c r="X1688" s="41"/>
      <c r="Y1688" s="40"/>
      <c r="Z1688" s="40"/>
      <c r="AA1688" s="40"/>
      <c r="AB1688" s="40"/>
      <c r="AC1688" s="40"/>
      <c r="AD1688" s="40"/>
      <c r="AE1688" s="40"/>
      <c r="AF1688" s="44"/>
      <c r="AG1688" s="40"/>
      <c r="AH1688" s="40"/>
      <c r="AI1688" s="40"/>
      <c r="AJ1688" s="40"/>
      <c r="AK1688" s="40"/>
      <c r="AL1688" s="41"/>
      <c r="AM1688" s="40"/>
      <c r="AN1688" s="40"/>
      <c r="AO1688" s="44"/>
      <c r="AP1688" s="40"/>
      <c r="AQ1688" s="40"/>
      <c r="AR1688" s="40"/>
      <c r="AS1688" s="40"/>
      <c r="AT1688" s="46"/>
      <c r="AU1688" s="40"/>
      <c r="AV1688" s="40"/>
      <c r="AW1688" s="40"/>
      <c r="AX1688" s="40"/>
      <c r="AY1688" s="40"/>
      <c r="AZ1688" s="40"/>
      <c r="BA1688" s="40"/>
      <c r="BB1688" s="40"/>
      <c r="BC1688" s="40"/>
      <c r="BD1688" s="40"/>
      <c r="BE1688" s="40"/>
      <c r="BF1688" s="40"/>
      <c r="BG1688" s="40"/>
      <c r="BH1688" s="40"/>
      <c r="BI1688" s="40"/>
      <c r="BJ1688" s="40"/>
      <c r="BK1688" s="40"/>
      <c r="BL1688" s="40"/>
      <c r="BM1688" s="40"/>
      <c r="BN1688" s="40"/>
      <c r="BQ1688" s="170"/>
    </row>
    <row r="1689" spans="1:69" x14ac:dyDescent="0.2">
      <c r="A1689" s="41"/>
      <c r="B1689" s="41"/>
      <c r="C1689" s="64"/>
      <c r="D1689" s="64"/>
      <c r="E1689" s="59"/>
      <c r="F1689" s="59"/>
      <c r="G1689" s="59"/>
      <c r="H1689" s="167"/>
      <c r="I1689" s="58"/>
      <c r="J1689" s="40"/>
      <c r="K1689" s="40"/>
      <c r="L1689" s="40"/>
      <c r="M1689" s="40"/>
      <c r="N1689" s="165"/>
      <c r="O1689" s="44"/>
      <c r="P1689" s="40"/>
      <c r="Q1689" s="40"/>
      <c r="R1689" s="40"/>
      <c r="S1689" s="40"/>
      <c r="T1689" s="40"/>
      <c r="U1689" s="43"/>
      <c r="V1689" s="45"/>
      <c r="W1689" s="143"/>
      <c r="X1689" s="41"/>
      <c r="Y1689" s="40"/>
      <c r="Z1689" s="40"/>
      <c r="AA1689" s="40"/>
      <c r="AB1689" s="40"/>
      <c r="AC1689" s="40"/>
      <c r="AD1689" s="40"/>
      <c r="AE1689" s="40"/>
      <c r="AF1689" s="44"/>
      <c r="AG1689" s="40"/>
      <c r="AH1689" s="40"/>
      <c r="AI1689" s="40"/>
      <c r="AJ1689" s="40"/>
      <c r="AK1689" s="40"/>
      <c r="AL1689" s="41"/>
      <c r="AM1689" s="40"/>
      <c r="AN1689" s="40"/>
      <c r="AO1689" s="44"/>
      <c r="AP1689" s="40"/>
      <c r="AQ1689" s="40"/>
      <c r="AR1689" s="40"/>
      <c r="AS1689" s="40"/>
      <c r="AT1689" s="46"/>
      <c r="AU1689" s="40"/>
      <c r="AV1689" s="40"/>
      <c r="AW1689" s="40"/>
      <c r="AX1689" s="40"/>
      <c r="AY1689" s="40"/>
      <c r="AZ1689" s="40"/>
      <c r="BA1689" s="40"/>
      <c r="BB1689" s="40"/>
      <c r="BC1689" s="40"/>
      <c r="BD1689" s="40"/>
      <c r="BE1689" s="40"/>
      <c r="BF1689" s="40"/>
      <c r="BG1689" s="40"/>
      <c r="BH1689" s="40"/>
      <c r="BI1689" s="40"/>
      <c r="BJ1689" s="40"/>
      <c r="BK1689" s="40"/>
      <c r="BL1689" s="40"/>
      <c r="BM1689" s="40"/>
      <c r="BN1689" s="40"/>
      <c r="BQ1689" s="170"/>
    </row>
    <row r="1690" spans="1:69" x14ac:dyDescent="0.2">
      <c r="A1690" s="41"/>
      <c r="B1690" s="41"/>
      <c r="C1690" s="64"/>
      <c r="D1690" s="64"/>
      <c r="E1690" s="59"/>
      <c r="F1690" s="59"/>
      <c r="G1690" s="59"/>
      <c r="H1690" s="167"/>
      <c r="I1690" s="58"/>
      <c r="J1690" s="40"/>
      <c r="K1690" s="40"/>
      <c r="L1690" s="40"/>
      <c r="M1690" s="40"/>
      <c r="N1690" s="165"/>
      <c r="O1690" s="44"/>
      <c r="P1690" s="40"/>
      <c r="Q1690" s="40"/>
      <c r="R1690" s="40"/>
      <c r="S1690" s="40"/>
      <c r="T1690" s="40"/>
      <c r="U1690" s="43"/>
      <c r="V1690" s="45"/>
      <c r="W1690" s="143"/>
      <c r="X1690" s="41"/>
      <c r="Y1690" s="40"/>
      <c r="Z1690" s="40"/>
      <c r="AA1690" s="40"/>
      <c r="AB1690" s="40"/>
      <c r="AC1690" s="40"/>
      <c r="AD1690" s="40"/>
      <c r="AE1690" s="40"/>
      <c r="AF1690" s="44"/>
      <c r="AG1690" s="40"/>
      <c r="AH1690" s="40"/>
      <c r="AI1690" s="40"/>
      <c r="AJ1690" s="40"/>
      <c r="AK1690" s="40"/>
      <c r="AL1690" s="41"/>
      <c r="AM1690" s="40"/>
      <c r="AN1690" s="40"/>
      <c r="AO1690" s="44"/>
      <c r="AP1690" s="40"/>
      <c r="AQ1690" s="40"/>
      <c r="AR1690" s="40"/>
      <c r="AS1690" s="40"/>
      <c r="AT1690" s="46"/>
      <c r="AU1690" s="40"/>
      <c r="AV1690" s="40"/>
      <c r="AW1690" s="40"/>
      <c r="AX1690" s="40"/>
      <c r="AY1690" s="40"/>
      <c r="AZ1690" s="40"/>
      <c r="BA1690" s="40"/>
      <c r="BB1690" s="40"/>
      <c r="BC1690" s="40"/>
      <c r="BD1690" s="40"/>
      <c r="BE1690" s="40"/>
      <c r="BF1690" s="40"/>
      <c r="BG1690" s="40"/>
      <c r="BH1690" s="40"/>
      <c r="BI1690" s="40"/>
      <c r="BJ1690" s="40"/>
      <c r="BK1690" s="40"/>
      <c r="BL1690" s="40"/>
      <c r="BM1690" s="40"/>
      <c r="BN1690" s="40"/>
      <c r="BQ1690" s="170"/>
    </row>
    <row r="1691" spans="1:69" x14ac:dyDescent="0.2">
      <c r="A1691" s="41"/>
      <c r="B1691" s="41"/>
      <c r="C1691" s="64"/>
      <c r="D1691" s="64"/>
      <c r="E1691" s="59"/>
      <c r="F1691" s="59"/>
      <c r="G1691" s="59"/>
      <c r="H1691" s="167"/>
      <c r="I1691" s="58"/>
      <c r="J1691" s="40"/>
      <c r="K1691" s="40"/>
      <c r="L1691" s="40"/>
      <c r="M1691" s="40"/>
      <c r="N1691" s="165"/>
      <c r="O1691" s="44"/>
      <c r="P1691" s="40"/>
      <c r="Q1691" s="40"/>
      <c r="R1691" s="40"/>
      <c r="S1691" s="40"/>
      <c r="T1691" s="40"/>
      <c r="U1691" s="43"/>
      <c r="V1691" s="45"/>
      <c r="W1691" s="143"/>
      <c r="X1691" s="41"/>
      <c r="Y1691" s="40"/>
      <c r="Z1691" s="40"/>
      <c r="AA1691" s="40"/>
      <c r="AB1691" s="40"/>
      <c r="AC1691" s="40"/>
      <c r="AD1691" s="40"/>
      <c r="AE1691" s="40"/>
      <c r="AF1691" s="44"/>
      <c r="AG1691" s="40"/>
      <c r="AH1691" s="40"/>
      <c r="AI1691" s="40"/>
      <c r="AJ1691" s="40"/>
      <c r="AK1691" s="40"/>
      <c r="AL1691" s="41"/>
      <c r="AM1691" s="40"/>
      <c r="AN1691" s="40"/>
      <c r="AO1691" s="44"/>
      <c r="AP1691" s="40"/>
      <c r="AQ1691" s="40"/>
      <c r="AR1691" s="40"/>
      <c r="AS1691" s="40"/>
      <c r="AT1691" s="46"/>
      <c r="AU1691" s="40"/>
      <c r="AV1691" s="40"/>
      <c r="AW1691" s="40"/>
      <c r="AX1691" s="40"/>
      <c r="AY1691" s="40"/>
      <c r="AZ1691" s="40"/>
      <c r="BA1691" s="40"/>
      <c r="BB1691" s="40"/>
      <c r="BC1691" s="40"/>
      <c r="BD1691" s="40"/>
      <c r="BE1691" s="40"/>
      <c r="BF1691" s="40"/>
      <c r="BG1691" s="40"/>
      <c r="BH1691" s="40"/>
      <c r="BI1691" s="40"/>
      <c r="BJ1691" s="40"/>
      <c r="BK1691" s="40"/>
      <c r="BL1691" s="40"/>
      <c r="BM1691" s="40"/>
      <c r="BN1691" s="40"/>
      <c r="BQ1691" s="170"/>
    </row>
    <row r="1692" spans="1:69" x14ac:dyDescent="0.2">
      <c r="A1692" s="41"/>
      <c r="B1692" s="41"/>
      <c r="C1692" s="64"/>
      <c r="D1692" s="64"/>
      <c r="E1692" s="59"/>
      <c r="F1692" s="59"/>
      <c r="G1692" s="59"/>
      <c r="H1692" s="167"/>
      <c r="I1692" s="58"/>
      <c r="J1692" s="40"/>
      <c r="K1692" s="40"/>
      <c r="L1692" s="40"/>
      <c r="M1692" s="40"/>
      <c r="N1692" s="165"/>
      <c r="O1692" s="44"/>
      <c r="P1692" s="40"/>
      <c r="Q1692" s="40"/>
      <c r="R1692" s="40"/>
      <c r="S1692" s="40"/>
      <c r="T1692" s="40"/>
      <c r="U1692" s="43"/>
      <c r="V1692" s="45"/>
      <c r="W1692" s="143"/>
      <c r="X1692" s="41"/>
      <c r="Y1692" s="40"/>
      <c r="Z1692" s="40"/>
      <c r="AA1692" s="40"/>
      <c r="AB1692" s="40"/>
      <c r="AC1692" s="40"/>
      <c r="AD1692" s="40"/>
      <c r="AE1692" s="40"/>
      <c r="AF1692" s="44"/>
      <c r="AG1692" s="40"/>
      <c r="AH1692" s="40"/>
      <c r="AI1692" s="40"/>
      <c r="AJ1692" s="40"/>
      <c r="AK1692" s="40"/>
      <c r="AL1692" s="41"/>
      <c r="AM1692" s="40"/>
      <c r="AN1692" s="40"/>
      <c r="AO1692" s="44"/>
      <c r="AP1692" s="40"/>
      <c r="AQ1692" s="40"/>
      <c r="AR1692" s="40"/>
      <c r="AS1692" s="40"/>
      <c r="AT1692" s="46"/>
      <c r="AU1692" s="40"/>
      <c r="AV1692" s="40"/>
      <c r="AW1692" s="40"/>
      <c r="AX1692" s="40"/>
      <c r="AY1692" s="40"/>
      <c r="AZ1692" s="40"/>
      <c r="BA1692" s="40"/>
      <c r="BB1692" s="40"/>
      <c r="BC1692" s="40"/>
      <c r="BD1692" s="40"/>
      <c r="BE1692" s="40"/>
      <c r="BF1692" s="40"/>
      <c r="BG1692" s="40"/>
      <c r="BH1692" s="40"/>
      <c r="BI1692" s="40"/>
      <c r="BJ1692" s="40"/>
      <c r="BK1692" s="40"/>
      <c r="BL1692" s="40"/>
      <c r="BM1692" s="40"/>
      <c r="BN1692" s="40"/>
      <c r="BQ1692" s="170"/>
    </row>
    <row r="1693" spans="1:69" x14ac:dyDescent="0.2">
      <c r="A1693" s="41"/>
      <c r="B1693" s="41"/>
      <c r="C1693" s="64"/>
      <c r="D1693" s="64"/>
      <c r="E1693" s="59"/>
      <c r="F1693" s="59"/>
      <c r="G1693" s="59"/>
      <c r="H1693" s="167"/>
      <c r="I1693" s="58"/>
      <c r="J1693" s="40"/>
      <c r="K1693" s="40"/>
      <c r="L1693" s="40"/>
      <c r="M1693" s="40"/>
      <c r="N1693" s="165"/>
      <c r="O1693" s="44"/>
      <c r="P1693" s="40"/>
      <c r="Q1693" s="40"/>
      <c r="R1693" s="40"/>
      <c r="S1693" s="40"/>
      <c r="T1693" s="40"/>
      <c r="U1693" s="43"/>
      <c r="V1693" s="45"/>
      <c r="W1693" s="143"/>
      <c r="X1693" s="41"/>
      <c r="Y1693" s="40"/>
      <c r="Z1693" s="40"/>
      <c r="AA1693" s="40"/>
      <c r="AB1693" s="40"/>
      <c r="AC1693" s="40"/>
      <c r="AD1693" s="40"/>
      <c r="AE1693" s="40"/>
      <c r="AF1693" s="44"/>
      <c r="AG1693" s="40"/>
      <c r="AH1693" s="40"/>
      <c r="AI1693" s="40"/>
      <c r="AJ1693" s="40"/>
      <c r="AK1693" s="40"/>
      <c r="AL1693" s="41"/>
      <c r="AM1693" s="40"/>
      <c r="AN1693" s="40"/>
      <c r="AO1693" s="44"/>
      <c r="AP1693" s="40"/>
      <c r="AQ1693" s="40"/>
      <c r="AR1693" s="40"/>
      <c r="AS1693" s="40"/>
      <c r="AT1693" s="46"/>
      <c r="AU1693" s="40"/>
      <c r="AV1693" s="40"/>
      <c r="AW1693" s="40"/>
      <c r="AX1693" s="40"/>
      <c r="AY1693" s="40"/>
      <c r="AZ1693" s="40"/>
      <c r="BA1693" s="40"/>
      <c r="BB1693" s="40"/>
      <c r="BC1693" s="40"/>
      <c r="BD1693" s="40"/>
      <c r="BE1693" s="40"/>
      <c r="BF1693" s="40"/>
      <c r="BG1693" s="40"/>
      <c r="BH1693" s="40"/>
      <c r="BI1693" s="40"/>
      <c r="BJ1693" s="40"/>
      <c r="BK1693" s="40"/>
      <c r="BL1693" s="40"/>
      <c r="BM1693" s="40"/>
      <c r="BN1693" s="40"/>
      <c r="BQ1693" s="170"/>
    </row>
    <row r="1694" spans="1:69" x14ac:dyDescent="0.2">
      <c r="A1694" s="41"/>
      <c r="B1694" s="41"/>
      <c r="C1694" s="64"/>
      <c r="D1694" s="64"/>
      <c r="E1694" s="59"/>
      <c r="F1694" s="59"/>
      <c r="G1694" s="59"/>
      <c r="H1694" s="167"/>
      <c r="I1694" s="58"/>
      <c r="J1694" s="40"/>
      <c r="K1694" s="40"/>
      <c r="L1694" s="40"/>
      <c r="M1694" s="40"/>
      <c r="N1694" s="165"/>
      <c r="O1694" s="44"/>
      <c r="P1694" s="40"/>
      <c r="Q1694" s="40"/>
      <c r="R1694" s="40"/>
      <c r="S1694" s="40"/>
      <c r="T1694" s="40"/>
      <c r="U1694" s="43"/>
      <c r="V1694" s="45"/>
      <c r="W1694" s="143"/>
      <c r="X1694" s="41"/>
      <c r="Y1694" s="40"/>
      <c r="Z1694" s="40"/>
      <c r="AA1694" s="40"/>
      <c r="AB1694" s="40"/>
      <c r="AC1694" s="40"/>
      <c r="AD1694" s="40"/>
      <c r="AE1694" s="40"/>
      <c r="AF1694" s="44"/>
      <c r="AG1694" s="40"/>
      <c r="AH1694" s="40"/>
      <c r="AI1694" s="40"/>
      <c r="AJ1694" s="40"/>
      <c r="AK1694" s="40"/>
      <c r="AL1694" s="41"/>
      <c r="AM1694" s="40"/>
      <c r="AN1694" s="40"/>
      <c r="AO1694" s="44"/>
      <c r="AP1694" s="40"/>
      <c r="AQ1694" s="40"/>
      <c r="AR1694" s="40"/>
      <c r="AS1694" s="40"/>
      <c r="AT1694" s="46"/>
      <c r="AU1694" s="40"/>
      <c r="AV1694" s="40"/>
      <c r="AW1694" s="40"/>
      <c r="AX1694" s="40"/>
      <c r="AY1694" s="40"/>
      <c r="AZ1694" s="40"/>
      <c r="BA1694" s="40"/>
      <c r="BB1694" s="40"/>
      <c r="BC1694" s="40"/>
      <c r="BD1694" s="40"/>
      <c r="BE1694" s="40"/>
      <c r="BF1694" s="40"/>
      <c r="BG1694" s="40"/>
      <c r="BH1694" s="40"/>
      <c r="BI1694" s="40"/>
      <c r="BJ1694" s="40"/>
      <c r="BK1694" s="40"/>
      <c r="BL1694" s="40"/>
      <c r="BM1694" s="40"/>
      <c r="BN1694" s="40"/>
      <c r="BQ1694" s="170"/>
    </row>
    <row r="1695" spans="1:69" x14ac:dyDescent="0.2">
      <c r="A1695" s="41"/>
      <c r="B1695" s="41"/>
      <c r="C1695" s="64"/>
      <c r="D1695" s="64"/>
      <c r="E1695" s="59"/>
      <c r="F1695" s="59"/>
      <c r="G1695" s="59"/>
      <c r="H1695" s="167"/>
      <c r="I1695" s="58"/>
      <c r="J1695" s="40"/>
      <c r="K1695" s="40"/>
      <c r="L1695" s="40"/>
      <c r="M1695" s="40"/>
      <c r="N1695" s="165"/>
      <c r="O1695" s="44"/>
      <c r="P1695" s="40"/>
      <c r="Q1695" s="40"/>
      <c r="R1695" s="40"/>
      <c r="S1695" s="40"/>
      <c r="T1695" s="40"/>
      <c r="U1695" s="43"/>
      <c r="V1695" s="45"/>
      <c r="W1695" s="143"/>
      <c r="X1695" s="41"/>
      <c r="Y1695" s="40"/>
      <c r="Z1695" s="40"/>
      <c r="AA1695" s="40"/>
      <c r="AB1695" s="40"/>
      <c r="AC1695" s="40"/>
      <c r="AD1695" s="40"/>
      <c r="AE1695" s="40"/>
      <c r="AF1695" s="44"/>
      <c r="AG1695" s="40"/>
      <c r="AH1695" s="40"/>
      <c r="AI1695" s="40"/>
      <c r="AJ1695" s="40"/>
      <c r="AK1695" s="40"/>
      <c r="AL1695" s="41"/>
      <c r="AM1695" s="40"/>
      <c r="AN1695" s="40"/>
      <c r="AO1695" s="44"/>
      <c r="AP1695" s="40"/>
      <c r="AQ1695" s="40"/>
      <c r="AR1695" s="40"/>
      <c r="AS1695" s="40"/>
      <c r="AT1695" s="46"/>
      <c r="AU1695" s="40"/>
      <c r="AV1695" s="40"/>
      <c r="AW1695" s="40"/>
      <c r="AX1695" s="40"/>
      <c r="AY1695" s="40"/>
      <c r="AZ1695" s="40"/>
      <c r="BA1695" s="40"/>
      <c r="BB1695" s="40"/>
      <c r="BC1695" s="40"/>
      <c r="BD1695" s="40"/>
      <c r="BE1695" s="40"/>
      <c r="BF1695" s="40"/>
      <c r="BG1695" s="40"/>
      <c r="BH1695" s="40"/>
      <c r="BI1695" s="40"/>
      <c r="BJ1695" s="40"/>
      <c r="BK1695" s="40"/>
      <c r="BL1695" s="40"/>
      <c r="BM1695" s="40"/>
      <c r="BN1695" s="40"/>
      <c r="BQ1695" s="170"/>
    </row>
    <row r="1696" spans="1:69" x14ac:dyDescent="0.2">
      <c r="A1696" s="41"/>
      <c r="B1696" s="41"/>
      <c r="C1696" s="64"/>
      <c r="D1696" s="64"/>
      <c r="E1696" s="59"/>
      <c r="F1696" s="59"/>
      <c r="G1696" s="59"/>
      <c r="H1696" s="167"/>
      <c r="I1696" s="58"/>
      <c r="J1696" s="40"/>
      <c r="K1696" s="40"/>
      <c r="L1696" s="40"/>
      <c r="M1696" s="40"/>
      <c r="N1696" s="165"/>
      <c r="O1696" s="44"/>
      <c r="P1696" s="40"/>
      <c r="Q1696" s="40"/>
      <c r="R1696" s="40"/>
      <c r="S1696" s="40"/>
      <c r="T1696" s="40"/>
      <c r="U1696" s="43"/>
      <c r="V1696" s="45"/>
      <c r="W1696" s="143"/>
      <c r="X1696" s="41"/>
      <c r="Y1696" s="40"/>
      <c r="Z1696" s="40"/>
      <c r="AA1696" s="40"/>
      <c r="AB1696" s="40"/>
      <c r="AC1696" s="40"/>
      <c r="AD1696" s="40"/>
      <c r="AE1696" s="40"/>
      <c r="AF1696" s="44"/>
      <c r="AG1696" s="40"/>
      <c r="AH1696" s="40"/>
      <c r="AI1696" s="40"/>
      <c r="AJ1696" s="40"/>
      <c r="AK1696" s="40"/>
      <c r="AL1696" s="41"/>
      <c r="AM1696" s="40"/>
      <c r="AN1696" s="40"/>
      <c r="AO1696" s="44"/>
      <c r="AP1696" s="40"/>
      <c r="AQ1696" s="40"/>
      <c r="AR1696" s="40"/>
      <c r="AS1696" s="40"/>
      <c r="AT1696" s="46"/>
      <c r="AU1696" s="40"/>
      <c r="AV1696" s="40"/>
      <c r="AW1696" s="40"/>
      <c r="AX1696" s="40"/>
      <c r="AY1696" s="40"/>
      <c r="AZ1696" s="40"/>
      <c r="BA1696" s="40"/>
      <c r="BB1696" s="40"/>
      <c r="BC1696" s="40"/>
      <c r="BD1696" s="40"/>
      <c r="BE1696" s="40"/>
      <c r="BF1696" s="40"/>
      <c r="BG1696" s="40"/>
      <c r="BH1696" s="40"/>
      <c r="BI1696" s="40"/>
      <c r="BJ1696" s="40"/>
      <c r="BK1696" s="40"/>
      <c r="BL1696" s="40"/>
      <c r="BM1696" s="40"/>
      <c r="BN1696" s="40"/>
      <c r="BQ1696" s="170"/>
    </row>
    <row r="1697" spans="1:69" x14ac:dyDescent="0.2">
      <c r="A1697" s="41"/>
      <c r="B1697" s="41"/>
      <c r="C1697" s="64"/>
      <c r="D1697" s="64"/>
      <c r="E1697" s="59"/>
      <c r="F1697" s="59"/>
      <c r="G1697" s="59"/>
      <c r="H1697" s="167"/>
      <c r="I1697" s="58"/>
      <c r="J1697" s="40"/>
      <c r="K1697" s="40"/>
      <c r="L1697" s="40"/>
      <c r="M1697" s="40"/>
      <c r="N1697" s="165"/>
      <c r="O1697" s="44"/>
      <c r="P1697" s="40"/>
      <c r="Q1697" s="40"/>
      <c r="R1697" s="40"/>
      <c r="S1697" s="40"/>
      <c r="T1697" s="40"/>
      <c r="U1697" s="43"/>
      <c r="V1697" s="45"/>
      <c r="W1697" s="143"/>
      <c r="X1697" s="41"/>
      <c r="Y1697" s="40"/>
      <c r="Z1697" s="40"/>
      <c r="AA1697" s="40"/>
      <c r="AB1697" s="40"/>
      <c r="AC1697" s="40"/>
      <c r="AD1697" s="40"/>
      <c r="AE1697" s="40"/>
      <c r="AF1697" s="44"/>
      <c r="AG1697" s="40"/>
      <c r="AH1697" s="40"/>
      <c r="AI1697" s="40"/>
      <c r="AJ1697" s="40"/>
      <c r="AK1697" s="40"/>
      <c r="AL1697" s="41"/>
      <c r="AM1697" s="40"/>
      <c r="AN1697" s="40"/>
      <c r="AO1697" s="44"/>
      <c r="AP1697" s="40"/>
      <c r="AQ1697" s="40"/>
      <c r="AR1697" s="40"/>
      <c r="AS1697" s="40"/>
      <c r="AT1697" s="46"/>
      <c r="AU1697" s="40"/>
      <c r="AV1697" s="40"/>
      <c r="AW1697" s="40"/>
      <c r="AX1697" s="40"/>
      <c r="AY1697" s="40"/>
      <c r="AZ1697" s="40"/>
      <c r="BA1697" s="40"/>
      <c r="BB1697" s="40"/>
      <c r="BC1697" s="40"/>
      <c r="BD1697" s="40"/>
      <c r="BE1697" s="40"/>
      <c r="BF1697" s="40"/>
      <c r="BG1697" s="40"/>
      <c r="BH1697" s="40"/>
      <c r="BI1697" s="40"/>
      <c r="BJ1697" s="40"/>
      <c r="BK1697" s="40"/>
      <c r="BL1697" s="40"/>
      <c r="BM1697" s="40"/>
      <c r="BN1697" s="40"/>
      <c r="BQ1697" s="170"/>
    </row>
    <row r="1698" spans="1:69" x14ac:dyDescent="0.2">
      <c r="A1698" s="41"/>
      <c r="B1698" s="41"/>
      <c r="C1698" s="64"/>
      <c r="D1698" s="64"/>
      <c r="E1698" s="59"/>
      <c r="F1698" s="59"/>
      <c r="G1698" s="59"/>
      <c r="H1698" s="167"/>
      <c r="I1698" s="58"/>
      <c r="J1698" s="40"/>
      <c r="K1698" s="40"/>
      <c r="L1698" s="40"/>
      <c r="M1698" s="40"/>
      <c r="N1698" s="165"/>
      <c r="O1698" s="44"/>
      <c r="P1698" s="40"/>
      <c r="Q1698" s="40"/>
      <c r="R1698" s="40"/>
      <c r="S1698" s="40"/>
      <c r="T1698" s="40"/>
      <c r="U1698" s="43"/>
      <c r="V1698" s="45"/>
      <c r="W1698" s="143"/>
      <c r="X1698" s="41"/>
      <c r="Y1698" s="40"/>
      <c r="Z1698" s="40"/>
      <c r="AA1698" s="40"/>
      <c r="AB1698" s="40"/>
      <c r="AC1698" s="40"/>
      <c r="AD1698" s="40"/>
      <c r="AE1698" s="40"/>
      <c r="AF1698" s="44"/>
      <c r="AG1698" s="40"/>
      <c r="AH1698" s="40"/>
      <c r="AI1698" s="40"/>
      <c r="AJ1698" s="40"/>
      <c r="AK1698" s="40"/>
      <c r="AL1698" s="41"/>
      <c r="AM1698" s="40"/>
      <c r="AN1698" s="40"/>
      <c r="AO1698" s="44"/>
      <c r="AP1698" s="40"/>
      <c r="AQ1698" s="40"/>
      <c r="AR1698" s="40"/>
      <c r="AS1698" s="40"/>
      <c r="AT1698" s="46"/>
      <c r="AU1698" s="40"/>
      <c r="AV1698" s="40"/>
      <c r="AW1698" s="40"/>
      <c r="AX1698" s="40"/>
      <c r="AY1698" s="40"/>
      <c r="AZ1698" s="40"/>
      <c r="BA1698" s="40"/>
      <c r="BB1698" s="40"/>
      <c r="BC1698" s="40"/>
      <c r="BD1698" s="40"/>
      <c r="BE1698" s="40"/>
      <c r="BF1698" s="40"/>
      <c r="BG1698" s="40"/>
      <c r="BH1698" s="40"/>
      <c r="BI1698" s="40"/>
      <c r="BJ1698" s="40"/>
      <c r="BK1698" s="40"/>
      <c r="BL1698" s="40"/>
      <c r="BM1698" s="40"/>
      <c r="BN1698" s="40"/>
      <c r="BQ1698" s="170"/>
    </row>
    <row r="1699" spans="1:69" x14ac:dyDescent="0.2">
      <c r="A1699" s="41"/>
      <c r="B1699" s="41"/>
      <c r="C1699" s="64"/>
      <c r="D1699" s="64"/>
      <c r="E1699" s="59"/>
      <c r="F1699" s="59"/>
      <c r="G1699" s="59"/>
      <c r="H1699" s="167"/>
      <c r="I1699" s="58"/>
      <c r="J1699" s="40"/>
      <c r="K1699" s="40"/>
      <c r="L1699" s="40"/>
      <c r="M1699" s="40"/>
      <c r="N1699" s="165"/>
      <c r="O1699" s="44"/>
      <c r="P1699" s="40"/>
      <c r="Q1699" s="40"/>
      <c r="R1699" s="40"/>
      <c r="S1699" s="40"/>
      <c r="T1699" s="40"/>
      <c r="U1699" s="43"/>
      <c r="V1699" s="45"/>
      <c r="W1699" s="143"/>
      <c r="X1699" s="41"/>
      <c r="Y1699" s="40"/>
      <c r="Z1699" s="40"/>
      <c r="AA1699" s="40"/>
      <c r="AB1699" s="40"/>
      <c r="AC1699" s="40"/>
      <c r="AD1699" s="40"/>
      <c r="AE1699" s="40"/>
      <c r="AF1699" s="44"/>
      <c r="AG1699" s="40"/>
      <c r="AH1699" s="40"/>
      <c r="AI1699" s="40"/>
      <c r="AJ1699" s="40"/>
      <c r="AK1699" s="40"/>
      <c r="AL1699" s="41"/>
      <c r="AM1699" s="40"/>
      <c r="AN1699" s="40"/>
      <c r="AO1699" s="44"/>
      <c r="AP1699" s="40"/>
      <c r="AQ1699" s="40"/>
      <c r="AR1699" s="40"/>
      <c r="AS1699" s="40"/>
      <c r="AT1699" s="46"/>
      <c r="AU1699" s="40"/>
      <c r="AV1699" s="40"/>
      <c r="AW1699" s="40"/>
      <c r="AX1699" s="40"/>
      <c r="AY1699" s="40"/>
      <c r="AZ1699" s="40"/>
      <c r="BA1699" s="40"/>
      <c r="BB1699" s="40"/>
      <c r="BC1699" s="40"/>
      <c r="BD1699" s="40"/>
      <c r="BE1699" s="40"/>
      <c r="BF1699" s="40"/>
      <c r="BG1699" s="40"/>
      <c r="BH1699" s="40"/>
      <c r="BI1699" s="40"/>
      <c r="BJ1699" s="40"/>
      <c r="BK1699" s="40"/>
      <c r="BL1699" s="40"/>
      <c r="BM1699" s="40"/>
      <c r="BN1699" s="40"/>
      <c r="BQ1699" s="170"/>
    </row>
    <row r="1700" spans="1:69" x14ac:dyDescent="0.2">
      <c r="A1700" s="41"/>
      <c r="B1700" s="41"/>
      <c r="C1700" s="64"/>
      <c r="D1700" s="64"/>
      <c r="E1700" s="59"/>
      <c r="F1700" s="59"/>
      <c r="G1700" s="59"/>
      <c r="H1700" s="167"/>
      <c r="I1700" s="58"/>
      <c r="J1700" s="40"/>
      <c r="K1700" s="40"/>
      <c r="L1700" s="40"/>
      <c r="M1700" s="40"/>
      <c r="N1700" s="165"/>
      <c r="O1700" s="44"/>
      <c r="P1700" s="40"/>
      <c r="Q1700" s="40"/>
      <c r="R1700" s="40"/>
      <c r="S1700" s="40"/>
      <c r="T1700" s="40"/>
      <c r="U1700" s="43"/>
      <c r="V1700" s="45"/>
      <c r="W1700" s="143"/>
      <c r="X1700" s="41"/>
      <c r="Y1700" s="40"/>
      <c r="Z1700" s="40"/>
      <c r="AA1700" s="40"/>
      <c r="AB1700" s="40"/>
      <c r="AC1700" s="40"/>
      <c r="AD1700" s="40"/>
      <c r="AE1700" s="40"/>
      <c r="AF1700" s="44"/>
      <c r="AG1700" s="40"/>
      <c r="AH1700" s="40"/>
      <c r="AI1700" s="40"/>
      <c r="AJ1700" s="40"/>
      <c r="AK1700" s="40"/>
      <c r="AL1700" s="41"/>
      <c r="AM1700" s="40"/>
      <c r="AN1700" s="40"/>
      <c r="AO1700" s="44"/>
      <c r="AP1700" s="40"/>
      <c r="AQ1700" s="40"/>
      <c r="AR1700" s="40"/>
      <c r="AS1700" s="40"/>
      <c r="AT1700" s="46"/>
      <c r="AU1700" s="40"/>
      <c r="AV1700" s="40"/>
      <c r="AW1700" s="40"/>
      <c r="AX1700" s="40"/>
      <c r="AY1700" s="40"/>
      <c r="AZ1700" s="40"/>
      <c r="BA1700" s="40"/>
      <c r="BB1700" s="40"/>
      <c r="BC1700" s="40"/>
      <c r="BD1700" s="40"/>
      <c r="BE1700" s="40"/>
      <c r="BF1700" s="40"/>
      <c r="BG1700" s="40"/>
      <c r="BH1700" s="40"/>
      <c r="BI1700" s="40"/>
      <c r="BJ1700" s="40"/>
      <c r="BK1700" s="40"/>
      <c r="BL1700" s="40"/>
      <c r="BM1700" s="40"/>
      <c r="BN1700" s="40"/>
      <c r="BQ1700" s="170"/>
    </row>
    <row r="1701" spans="1:69" x14ac:dyDescent="0.2">
      <c r="A1701" s="41"/>
      <c r="B1701" s="41"/>
      <c r="C1701" s="64"/>
      <c r="D1701" s="64"/>
      <c r="E1701" s="59"/>
      <c r="F1701" s="59"/>
      <c r="G1701" s="59"/>
      <c r="H1701" s="167"/>
      <c r="I1701" s="58"/>
      <c r="J1701" s="40"/>
      <c r="K1701" s="40"/>
      <c r="L1701" s="40"/>
      <c r="M1701" s="40"/>
      <c r="N1701" s="165"/>
      <c r="O1701" s="44"/>
      <c r="P1701" s="40"/>
      <c r="Q1701" s="40"/>
      <c r="R1701" s="40"/>
      <c r="S1701" s="40"/>
      <c r="T1701" s="40"/>
      <c r="U1701" s="43"/>
      <c r="V1701" s="45"/>
      <c r="W1701" s="143"/>
      <c r="X1701" s="41"/>
      <c r="Y1701" s="40"/>
      <c r="Z1701" s="40"/>
      <c r="AA1701" s="40"/>
      <c r="AB1701" s="40"/>
      <c r="AC1701" s="40"/>
      <c r="AD1701" s="40"/>
      <c r="AE1701" s="40"/>
      <c r="AF1701" s="44"/>
      <c r="AG1701" s="40"/>
      <c r="AH1701" s="40"/>
      <c r="AI1701" s="40"/>
      <c r="AJ1701" s="40"/>
      <c r="AK1701" s="40"/>
      <c r="AL1701" s="41"/>
      <c r="AM1701" s="40"/>
      <c r="AN1701" s="40"/>
      <c r="AO1701" s="44"/>
      <c r="AP1701" s="40"/>
      <c r="AQ1701" s="40"/>
      <c r="AR1701" s="40"/>
      <c r="AS1701" s="40"/>
      <c r="AT1701" s="46"/>
      <c r="AU1701" s="40"/>
      <c r="AV1701" s="40"/>
      <c r="AW1701" s="40"/>
      <c r="AX1701" s="40"/>
      <c r="AY1701" s="40"/>
      <c r="AZ1701" s="40"/>
      <c r="BA1701" s="40"/>
      <c r="BB1701" s="40"/>
      <c r="BC1701" s="40"/>
      <c r="BD1701" s="40"/>
      <c r="BE1701" s="40"/>
      <c r="BF1701" s="40"/>
      <c r="BG1701" s="40"/>
      <c r="BH1701" s="40"/>
      <c r="BI1701" s="40"/>
      <c r="BJ1701" s="40"/>
      <c r="BK1701" s="40"/>
      <c r="BL1701" s="40"/>
      <c r="BM1701" s="40"/>
      <c r="BN1701" s="40"/>
      <c r="BQ1701" s="170"/>
    </row>
    <row r="1702" spans="1:69" x14ac:dyDescent="0.2">
      <c r="A1702" s="41"/>
      <c r="B1702" s="41"/>
      <c r="C1702" s="64"/>
      <c r="D1702" s="64"/>
      <c r="E1702" s="59"/>
      <c r="F1702" s="59"/>
      <c r="G1702" s="59"/>
      <c r="H1702" s="167"/>
      <c r="I1702" s="58"/>
      <c r="J1702" s="40"/>
      <c r="K1702" s="40"/>
      <c r="L1702" s="40"/>
      <c r="M1702" s="40"/>
      <c r="N1702" s="165"/>
      <c r="O1702" s="44"/>
      <c r="P1702" s="40"/>
      <c r="Q1702" s="40"/>
      <c r="R1702" s="40"/>
      <c r="S1702" s="40"/>
      <c r="T1702" s="40"/>
      <c r="U1702" s="43"/>
      <c r="V1702" s="45"/>
      <c r="W1702" s="143"/>
      <c r="X1702" s="41"/>
      <c r="Y1702" s="40"/>
      <c r="Z1702" s="40"/>
      <c r="AA1702" s="40"/>
      <c r="AB1702" s="40"/>
      <c r="AC1702" s="40"/>
      <c r="AD1702" s="40"/>
      <c r="AE1702" s="40"/>
      <c r="AF1702" s="44"/>
      <c r="AG1702" s="40"/>
      <c r="AH1702" s="40"/>
      <c r="AI1702" s="40"/>
      <c r="AJ1702" s="40"/>
      <c r="AK1702" s="40"/>
      <c r="AL1702" s="41"/>
      <c r="AM1702" s="40"/>
      <c r="AN1702" s="40"/>
      <c r="AO1702" s="44"/>
      <c r="AP1702" s="40"/>
      <c r="AQ1702" s="40"/>
      <c r="AR1702" s="40"/>
      <c r="AS1702" s="40"/>
      <c r="AT1702" s="46"/>
      <c r="AU1702" s="40"/>
      <c r="AV1702" s="40"/>
      <c r="AW1702" s="40"/>
      <c r="AX1702" s="40"/>
      <c r="AY1702" s="40"/>
      <c r="AZ1702" s="40"/>
      <c r="BA1702" s="40"/>
      <c r="BB1702" s="40"/>
      <c r="BC1702" s="40"/>
      <c r="BD1702" s="40"/>
      <c r="BE1702" s="40"/>
      <c r="BF1702" s="40"/>
      <c r="BG1702" s="40"/>
      <c r="BH1702" s="40"/>
      <c r="BI1702" s="40"/>
      <c r="BJ1702" s="40"/>
      <c r="BK1702" s="40"/>
      <c r="BL1702" s="40"/>
      <c r="BM1702" s="40"/>
      <c r="BN1702" s="40"/>
      <c r="BQ1702" s="170"/>
    </row>
    <row r="1703" spans="1:69" x14ac:dyDescent="0.2">
      <c r="A1703" s="41"/>
      <c r="B1703" s="41"/>
      <c r="C1703" s="64"/>
      <c r="D1703" s="64"/>
      <c r="E1703" s="59"/>
      <c r="F1703" s="59"/>
      <c r="G1703" s="59"/>
      <c r="H1703" s="167"/>
      <c r="I1703" s="58"/>
      <c r="J1703" s="40"/>
      <c r="K1703" s="40"/>
      <c r="L1703" s="40"/>
      <c r="M1703" s="40"/>
      <c r="N1703" s="165"/>
      <c r="O1703" s="44"/>
      <c r="P1703" s="40"/>
      <c r="Q1703" s="40"/>
      <c r="R1703" s="40"/>
      <c r="S1703" s="40"/>
      <c r="T1703" s="40"/>
      <c r="U1703" s="43"/>
      <c r="V1703" s="45"/>
      <c r="W1703" s="143"/>
      <c r="X1703" s="41"/>
      <c r="Y1703" s="40"/>
      <c r="Z1703" s="40"/>
      <c r="AA1703" s="40"/>
      <c r="AB1703" s="40"/>
      <c r="AC1703" s="40"/>
      <c r="AD1703" s="40"/>
      <c r="AE1703" s="40"/>
      <c r="AF1703" s="44"/>
      <c r="AG1703" s="40"/>
      <c r="AH1703" s="40"/>
      <c r="AI1703" s="40"/>
      <c r="AJ1703" s="40"/>
      <c r="AK1703" s="40"/>
      <c r="AL1703" s="41"/>
      <c r="AM1703" s="40"/>
      <c r="AN1703" s="40"/>
      <c r="AO1703" s="44"/>
      <c r="AP1703" s="40"/>
      <c r="AQ1703" s="40"/>
      <c r="AR1703" s="40"/>
      <c r="AS1703" s="40"/>
      <c r="AT1703" s="46"/>
      <c r="AU1703" s="40"/>
      <c r="AV1703" s="40"/>
      <c r="AW1703" s="40"/>
      <c r="AX1703" s="40"/>
      <c r="AY1703" s="40"/>
      <c r="AZ1703" s="40"/>
      <c r="BA1703" s="40"/>
      <c r="BB1703" s="40"/>
      <c r="BC1703" s="40"/>
      <c r="BD1703" s="40"/>
      <c r="BE1703" s="40"/>
      <c r="BF1703" s="40"/>
      <c r="BG1703" s="40"/>
      <c r="BH1703" s="40"/>
      <c r="BI1703" s="40"/>
      <c r="BJ1703" s="40"/>
      <c r="BK1703" s="40"/>
      <c r="BL1703" s="40"/>
      <c r="BM1703" s="40"/>
      <c r="BN1703" s="40"/>
      <c r="BQ1703" s="170"/>
    </row>
    <row r="1704" spans="1:69" x14ac:dyDescent="0.2">
      <c r="A1704" s="41"/>
      <c r="B1704" s="41"/>
      <c r="C1704" s="64"/>
      <c r="D1704" s="64"/>
      <c r="E1704" s="59"/>
      <c r="F1704" s="59"/>
      <c r="G1704" s="59"/>
      <c r="H1704" s="167"/>
      <c r="I1704" s="58"/>
      <c r="J1704" s="40"/>
      <c r="K1704" s="40"/>
      <c r="L1704" s="40"/>
      <c r="M1704" s="40"/>
      <c r="N1704" s="165"/>
      <c r="O1704" s="44"/>
      <c r="P1704" s="40"/>
      <c r="Q1704" s="40"/>
      <c r="R1704" s="40"/>
      <c r="S1704" s="40"/>
      <c r="T1704" s="40"/>
      <c r="U1704" s="43"/>
      <c r="V1704" s="45"/>
      <c r="W1704" s="143"/>
      <c r="X1704" s="41"/>
      <c r="Y1704" s="40"/>
      <c r="Z1704" s="40"/>
      <c r="AA1704" s="40"/>
      <c r="AB1704" s="40"/>
      <c r="AC1704" s="40"/>
      <c r="AD1704" s="40"/>
      <c r="AE1704" s="40"/>
      <c r="AF1704" s="44"/>
      <c r="AG1704" s="40"/>
      <c r="AH1704" s="40"/>
      <c r="AI1704" s="40"/>
      <c r="AJ1704" s="40"/>
      <c r="AK1704" s="40"/>
      <c r="AL1704" s="41"/>
      <c r="AM1704" s="40"/>
      <c r="AN1704" s="40"/>
      <c r="AO1704" s="44"/>
      <c r="AP1704" s="40"/>
      <c r="AQ1704" s="40"/>
      <c r="AR1704" s="40"/>
      <c r="AS1704" s="40"/>
      <c r="AT1704" s="46"/>
      <c r="AU1704" s="40"/>
      <c r="AV1704" s="40"/>
      <c r="AW1704" s="40"/>
      <c r="AX1704" s="40"/>
      <c r="AY1704" s="40"/>
      <c r="AZ1704" s="40"/>
      <c r="BA1704" s="40"/>
      <c r="BB1704" s="40"/>
      <c r="BC1704" s="40"/>
      <c r="BD1704" s="40"/>
      <c r="BE1704" s="40"/>
      <c r="BF1704" s="40"/>
      <c r="BG1704" s="40"/>
      <c r="BH1704" s="40"/>
      <c r="BI1704" s="40"/>
      <c r="BJ1704" s="40"/>
      <c r="BK1704" s="40"/>
      <c r="BL1704" s="40"/>
      <c r="BM1704" s="40"/>
      <c r="BN1704" s="40"/>
      <c r="BQ1704" s="170"/>
    </row>
    <row r="1705" spans="1:69" x14ac:dyDescent="0.2">
      <c r="A1705" s="41"/>
      <c r="B1705" s="41"/>
      <c r="C1705" s="64"/>
      <c r="D1705" s="64"/>
      <c r="E1705" s="59"/>
      <c r="F1705" s="59"/>
      <c r="G1705" s="59"/>
      <c r="H1705" s="167"/>
      <c r="I1705" s="58"/>
      <c r="J1705" s="40"/>
      <c r="K1705" s="40"/>
      <c r="L1705" s="40"/>
      <c r="M1705" s="40"/>
      <c r="N1705" s="165"/>
      <c r="O1705" s="44"/>
      <c r="P1705" s="40"/>
      <c r="Q1705" s="40"/>
      <c r="R1705" s="40"/>
      <c r="S1705" s="40"/>
      <c r="T1705" s="40"/>
      <c r="U1705" s="43"/>
      <c r="V1705" s="45"/>
      <c r="W1705" s="143"/>
      <c r="X1705" s="41"/>
      <c r="Y1705" s="40"/>
      <c r="Z1705" s="40"/>
      <c r="AA1705" s="40"/>
      <c r="AB1705" s="40"/>
      <c r="AC1705" s="40"/>
      <c r="AD1705" s="40"/>
      <c r="AE1705" s="40"/>
      <c r="AF1705" s="44"/>
      <c r="AG1705" s="40"/>
      <c r="AH1705" s="40"/>
      <c r="AI1705" s="40"/>
      <c r="AJ1705" s="40"/>
      <c r="AK1705" s="40"/>
      <c r="AL1705" s="41"/>
      <c r="AM1705" s="40"/>
      <c r="AN1705" s="40"/>
      <c r="AO1705" s="44"/>
      <c r="AP1705" s="40"/>
      <c r="AQ1705" s="40"/>
      <c r="AR1705" s="40"/>
      <c r="AS1705" s="40"/>
      <c r="AT1705" s="46"/>
      <c r="AU1705" s="40"/>
      <c r="AV1705" s="40"/>
      <c r="AW1705" s="40"/>
      <c r="AX1705" s="40"/>
      <c r="AY1705" s="40"/>
      <c r="AZ1705" s="40"/>
      <c r="BA1705" s="40"/>
      <c r="BB1705" s="40"/>
      <c r="BC1705" s="40"/>
      <c r="BD1705" s="40"/>
      <c r="BE1705" s="40"/>
      <c r="BF1705" s="40"/>
      <c r="BG1705" s="40"/>
      <c r="BH1705" s="40"/>
      <c r="BI1705" s="40"/>
      <c r="BJ1705" s="40"/>
      <c r="BK1705" s="40"/>
      <c r="BL1705" s="40"/>
      <c r="BM1705" s="40"/>
      <c r="BN1705" s="40"/>
      <c r="BQ1705" s="170"/>
    </row>
    <row r="1706" spans="1:69" x14ac:dyDescent="0.2">
      <c r="A1706" s="41"/>
      <c r="B1706" s="41"/>
      <c r="C1706" s="64"/>
      <c r="D1706" s="64"/>
      <c r="E1706" s="59"/>
      <c r="F1706" s="59"/>
      <c r="G1706" s="59"/>
      <c r="H1706" s="167"/>
      <c r="I1706" s="58"/>
      <c r="J1706" s="40"/>
      <c r="K1706" s="40"/>
      <c r="L1706" s="40"/>
      <c r="M1706" s="40"/>
      <c r="N1706" s="165"/>
      <c r="O1706" s="44"/>
      <c r="P1706" s="40"/>
      <c r="Q1706" s="40"/>
      <c r="R1706" s="40"/>
      <c r="S1706" s="40"/>
      <c r="T1706" s="40"/>
      <c r="U1706" s="43"/>
      <c r="V1706" s="45"/>
      <c r="W1706" s="143"/>
      <c r="X1706" s="41"/>
      <c r="Y1706" s="40"/>
      <c r="Z1706" s="40"/>
      <c r="AA1706" s="40"/>
      <c r="AB1706" s="40"/>
      <c r="AC1706" s="40"/>
      <c r="AD1706" s="40"/>
      <c r="AE1706" s="40"/>
      <c r="AF1706" s="44"/>
      <c r="AG1706" s="40"/>
      <c r="AH1706" s="40"/>
      <c r="AI1706" s="40"/>
      <c r="AJ1706" s="40"/>
      <c r="AK1706" s="40"/>
      <c r="AL1706" s="41"/>
      <c r="AM1706" s="40"/>
      <c r="AN1706" s="40"/>
      <c r="AO1706" s="44"/>
      <c r="AP1706" s="40"/>
      <c r="AQ1706" s="40"/>
      <c r="AR1706" s="40"/>
      <c r="AS1706" s="40"/>
      <c r="AT1706" s="46"/>
      <c r="AU1706" s="40"/>
      <c r="AV1706" s="40"/>
      <c r="AW1706" s="40"/>
      <c r="AX1706" s="40"/>
      <c r="AY1706" s="40"/>
      <c r="AZ1706" s="40"/>
      <c r="BA1706" s="40"/>
      <c r="BB1706" s="40"/>
      <c r="BC1706" s="40"/>
      <c r="BD1706" s="40"/>
      <c r="BE1706" s="40"/>
      <c r="BF1706" s="40"/>
      <c r="BG1706" s="40"/>
      <c r="BH1706" s="40"/>
      <c r="BI1706" s="40"/>
      <c r="BJ1706" s="40"/>
      <c r="BK1706" s="40"/>
      <c r="BL1706" s="40"/>
      <c r="BM1706" s="40"/>
      <c r="BN1706" s="40"/>
      <c r="BQ1706" s="170"/>
    </row>
    <row r="1707" spans="1:69" x14ac:dyDescent="0.2">
      <c r="A1707" s="41"/>
      <c r="B1707" s="41"/>
      <c r="C1707" s="64"/>
      <c r="D1707" s="64"/>
      <c r="E1707" s="59"/>
      <c r="F1707" s="59"/>
      <c r="G1707" s="59"/>
      <c r="H1707" s="167"/>
      <c r="I1707" s="58"/>
      <c r="J1707" s="40"/>
      <c r="K1707" s="40"/>
      <c r="L1707" s="40"/>
      <c r="M1707" s="40"/>
      <c r="N1707" s="165"/>
      <c r="O1707" s="44"/>
      <c r="P1707" s="40"/>
      <c r="Q1707" s="40"/>
      <c r="R1707" s="40"/>
      <c r="S1707" s="40"/>
      <c r="T1707" s="40"/>
      <c r="U1707" s="43"/>
      <c r="V1707" s="45"/>
      <c r="W1707" s="143"/>
      <c r="X1707" s="41"/>
      <c r="Y1707" s="40"/>
      <c r="Z1707" s="40"/>
      <c r="AA1707" s="40"/>
      <c r="AB1707" s="40"/>
      <c r="AC1707" s="40"/>
      <c r="AD1707" s="40"/>
      <c r="AE1707" s="40"/>
      <c r="AF1707" s="44"/>
      <c r="AG1707" s="40"/>
      <c r="AH1707" s="40"/>
      <c r="AI1707" s="40"/>
      <c r="AJ1707" s="40"/>
      <c r="AK1707" s="40"/>
      <c r="AL1707" s="41"/>
      <c r="AM1707" s="40"/>
      <c r="AN1707" s="40"/>
      <c r="AO1707" s="44"/>
      <c r="AP1707" s="40"/>
      <c r="AQ1707" s="40"/>
      <c r="AR1707" s="40"/>
      <c r="AS1707" s="40"/>
      <c r="AT1707" s="46"/>
      <c r="AU1707" s="40"/>
      <c r="AV1707" s="40"/>
      <c r="AW1707" s="40"/>
      <c r="AX1707" s="40"/>
      <c r="AY1707" s="40"/>
      <c r="AZ1707" s="40"/>
      <c r="BA1707" s="40"/>
      <c r="BB1707" s="40"/>
      <c r="BC1707" s="40"/>
      <c r="BD1707" s="40"/>
      <c r="BE1707" s="40"/>
      <c r="BF1707" s="40"/>
      <c r="BG1707" s="40"/>
      <c r="BH1707" s="40"/>
      <c r="BI1707" s="40"/>
      <c r="BJ1707" s="40"/>
      <c r="BK1707" s="40"/>
      <c r="BL1707" s="40"/>
      <c r="BM1707" s="40"/>
      <c r="BN1707" s="40"/>
      <c r="BQ1707" s="170"/>
    </row>
    <row r="1708" spans="1:69" x14ac:dyDescent="0.2">
      <c r="A1708" s="41"/>
      <c r="B1708" s="41"/>
      <c r="C1708" s="64"/>
      <c r="D1708" s="64"/>
      <c r="E1708" s="59"/>
      <c r="F1708" s="59"/>
      <c r="G1708" s="59"/>
      <c r="H1708" s="167"/>
      <c r="I1708" s="58"/>
      <c r="J1708" s="40"/>
      <c r="K1708" s="40"/>
      <c r="L1708" s="40"/>
      <c r="M1708" s="40"/>
      <c r="N1708" s="165"/>
      <c r="O1708" s="44"/>
      <c r="P1708" s="40"/>
      <c r="Q1708" s="40"/>
      <c r="R1708" s="40"/>
      <c r="S1708" s="40"/>
      <c r="T1708" s="40"/>
      <c r="U1708" s="43"/>
      <c r="V1708" s="45"/>
      <c r="W1708" s="143"/>
      <c r="X1708" s="41"/>
      <c r="Y1708" s="40"/>
      <c r="Z1708" s="40"/>
      <c r="AA1708" s="40"/>
      <c r="AB1708" s="40"/>
      <c r="AC1708" s="40"/>
      <c r="AD1708" s="40"/>
      <c r="AE1708" s="40"/>
      <c r="AF1708" s="44"/>
      <c r="AG1708" s="40"/>
      <c r="AH1708" s="40"/>
      <c r="AI1708" s="40"/>
      <c r="AJ1708" s="40"/>
      <c r="AK1708" s="40"/>
      <c r="AL1708" s="41"/>
      <c r="AM1708" s="40"/>
      <c r="AN1708" s="40"/>
      <c r="AO1708" s="44"/>
      <c r="AP1708" s="40"/>
      <c r="AQ1708" s="40"/>
      <c r="AR1708" s="40"/>
      <c r="AS1708" s="40"/>
      <c r="AT1708" s="46"/>
      <c r="AU1708" s="40"/>
      <c r="AV1708" s="40"/>
      <c r="AW1708" s="40"/>
      <c r="AX1708" s="40"/>
      <c r="AY1708" s="40"/>
      <c r="AZ1708" s="40"/>
      <c r="BA1708" s="40"/>
      <c r="BB1708" s="40"/>
      <c r="BC1708" s="40"/>
      <c r="BD1708" s="40"/>
      <c r="BE1708" s="40"/>
      <c r="BF1708" s="40"/>
      <c r="BG1708" s="40"/>
      <c r="BH1708" s="40"/>
      <c r="BI1708" s="40"/>
      <c r="BJ1708" s="40"/>
      <c r="BK1708" s="40"/>
      <c r="BL1708" s="40"/>
      <c r="BM1708" s="40"/>
      <c r="BN1708" s="40"/>
      <c r="BQ1708" s="170"/>
    </row>
    <row r="1709" spans="1:69" x14ac:dyDescent="0.2">
      <c r="A1709" s="41"/>
      <c r="B1709" s="41"/>
      <c r="C1709" s="64"/>
      <c r="D1709" s="64"/>
      <c r="E1709" s="59"/>
      <c r="F1709" s="59"/>
      <c r="G1709" s="59"/>
      <c r="H1709" s="167"/>
      <c r="I1709" s="58"/>
      <c r="J1709" s="40"/>
      <c r="K1709" s="40"/>
      <c r="L1709" s="40"/>
      <c r="M1709" s="40"/>
      <c r="N1709" s="165"/>
      <c r="O1709" s="44"/>
      <c r="P1709" s="40"/>
      <c r="Q1709" s="40"/>
      <c r="R1709" s="40"/>
      <c r="S1709" s="40"/>
      <c r="T1709" s="40"/>
      <c r="U1709" s="43"/>
      <c r="V1709" s="45"/>
      <c r="W1709" s="143"/>
      <c r="X1709" s="41"/>
      <c r="Y1709" s="40"/>
      <c r="Z1709" s="40"/>
      <c r="AA1709" s="40"/>
      <c r="AB1709" s="40"/>
      <c r="AC1709" s="40"/>
      <c r="AD1709" s="40"/>
      <c r="AE1709" s="40"/>
      <c r="AF1709" s="44"/>
      <c r="AG1709" s="40"/>
      <c r="AH1709" s="40"/>
      <c r="AI1709" s="40"/>
      <c r="AJ1709" s="40"/>
      <c r="AK1709" s="40"/>
      <c r="AL1709" s="41"/>
      <c r="AM1709" s="40"/>
      <c r="AN1709" s="40"/>
      <c r="AO1709" s="44"/>
      <c r="AP1709" s="40"/>
      <c r="AQ1709" s="40"/>
      <c r="AR1709" s="40"/>
      <c r="AS1709" s="40"/>
      <c r="AT1709" s="46"/>
      <c r="AU1709" s="40"/>
      <c r="AV1709" s="40"/>
      <c r="AW1709" s="40"/>
      <c r="AX1709" s="40"/>
      <c r="AY1709" s="40"/>
      <c r="AZ1709" s="40"/>
      <c r="BA1709" s="40"/>
      <c r="BB1709" s="40"/>
      <c r="BC1709" s="40"/>
      <c r="BD1709" s="40"/>
      <c r="BE1709" s="40"/>
      <c r="BF1709" s="40"/>
      <c r="BG1709" s="40"/>
      <c r="BH1709" s="40"/>
      <c r="BI1709" s="40"/>
      <c r="BJ1709" s="40"/>
      <c r="BK1709" s="40"/>
      <c r="BL1709" s="40"/>
      <c r="BM1709" s="40"/>
      <c r="BN1709" s="40"/>
      <c r="BQ1709" s="170"/>
    </row>
    <row r="1710" spans="1:69" x14ac:dyDescent="0.2">
      <c r="A1710" s="41"/>
      <c r="B1710" s="41"/>
      <c r="C1710" s="64"/>
      <c r="D1710" s="64"/>
      <c r="E1710" s="59"/>
      <c r="F1710" s="59"/>
      <c r="G1710" s="59"/>
      <c r="H1710" s="167"/>
      <c r="I1710" s="58"/>
      <c r="J1710" s="40"/>
      <c r="K1710" s="40"/>
      <c r="L1710" s="40"/>
      <c r="M1710" s="40"/>
      <c r="N1710" s="165"/>
      <c r="O1710" s="44"/>
      <c r="P1710" s="40"/>
      <c r="Q1710" s="40"/>
      <c r="R1710" s="40"/>
      <c r="S1710" s="40"/>
      <c r="T1710" s="40"/>
      <c r="U1710" s="43"/>
      <c r="V1710" s="45"/>
      <c r="W1710" s="143"/>
      <c r="X1710" s="41"/>
      <c r="Y1710" s="40"/>
      <c r="Z1710" s="40"/>
      <c r="AA1710" s="40"/>
      <c r="AB1710" s="40"/>
      <c r="AC1710" s="40"/>
      <c r="AD1710" s="40"/>
      <c r="AE1710" s="40"/>
      <c r="AF1710" s="44"/>
      <c r="AG1710" s="40"/>
      <c r="AH1710" s="40"/>
      <c r="AI1710" s="40"/>
      <c r="AJ1710" s="40"/>
      <c r="AK1710" s="40"/>
      <c r="AL1710" s="41"/>
      <c r="AM1710" s="40"/>
      <c r="AN1710" s="40"/>
      <c r="AO1710" s="44"/>
      <c r="AP1710" s="40"/>
      <c r="AQ1710" s="40"/>
      <c r="AR1710" s="40"/>
      <c r="AS1710" s="40"/>
      <c r="AT1710" s="46"/>
      <c r="AU1710" s="40"/>
      <c r="AV1710" s="40"/>
      <c r="AW1710" s="40"/>
      <c r="AX1710" s="40"/>
      <c r="AY1710" s="40"/>
      <c r="AZ1710" s="40"/>
      <c r="BA1710" s="40"/>
      <c r="BB1710" s="40"/>
      <c r="BC1710" s="40"/>
      <c r="BD1710" s="40"/>
      <c r="BE1710" s="40"/>
      <c r="BF1710" s="40"/>
      <c r="BG1710" s="40"/>
      <c r="BH1710" s="40"/>
      <c r="BI1710" s="40"/>
      <c r="BJ1710" s="40"/>
      <c r="BK1710" s="40"/>
      <c r="BL1710" s="40"/>
      <c r="BM1710" s="40"/>
      <c r="BN1710" s="40"/>
      <c r="BQ1710" s="170"/>
    </row>
    <row r="1711" spans="1:69" x14ac:dyDescent="0.2">
      <c r="A1711" s="41"/>
      <c r="B1711" s="41"/>
      <c r="C1711" s="64"/>
      <c r="D1711" s="64"/>
      <c r="E1711" s="59"/>
      <c r="F1711" s="59"/>
      <c r="G1711" s="59"/>
      <c r="H1711" s="167"/>
      <c r="I1711" s="58"/>
      <c r="J1711" s="40"/>
      <c r="K1711" s="40"/>
      <c r="L1711" s="40"/>
      <c r="M1711" s="40"/>
      <c r="N1711" s="165"/>
      <c r="O1711" s="44"/>
      <c r="P1711" s="40"/>
      <c r="Q1711" s="40"/>
      <c r="R1711" s="40"/>
      <c r="S1711" s="40"/>
      <c r="T1711" s="40"/>
      <c r="U1711" s="43"/>
      <c r="V1711" s="45"/>
      <c r="W1711" s="143"/>
      <c r="X1711" s="41"/>
      <c r="Y1711" s="40"/>
      <c r="Z1711" s="40"/>
      <c r="AA1711" s="40"/>
      <c r="AB1711" s="40"/>
      <c r="AC1711" s="40"/>
      <c r="AD1711" s="40"/>
      <c r="AE1711" s="40"/>
      <c r="AF1711" s="44"/>
      <c r="AG1711" s="40"/>
      <c r="AH1711" s="40"/>
      <c r="AI1711" s="40"/>
      <c r="AJ1711" s="40"/>
      <c r="AK1711" s="40"/>
      <c r="AL1711" s="41"/>
      <c r="AM1711" s="40"/>
      <c r="AN1711" s="40"/>
      <c r="AO1711" s="44"/>
      <c r="AP1711" s="40"/>
      <c r="AQ1711" s="40"/>
      <c r="AR1711" s="40"/>
      <c r="AS1711" s="40"/>
      <c r="AT1711" s="46"/>
      <c r="AU1711" s="40"/>
      <c r="AV1711" s="40"/>
      <c r="AW1711" s="40"/>
      <c r="AX1711" s="40"/>
      <c r="AY1711" s="40"/>
      <c r="AZ1711" s="40"/>
      <c r="BA1711" s="40"/>
      <c r="BB1711" s="40"/>
      <c r="BC1711" s="40"/>
      <c r="BD1711" s="40"/>
      <c r="BE1711" s="40"/>
      <c r="BF1711" s="40"/>
      <c r="BG1711" s="40"/>
      <c r="BH1711" s="40"/>
      <c r="BI1711" s="40"/>
      <c r="BJ1711" s="40"/>
      <c r="BK1711" s="40"/>
      <c r="BL1711" s="40"/>
      <c r="BM1711" s="40"/>
      <c r="BN1711" s="40"/>
      <c r="BQ1711" s="170"/>
    </row>
    <row r="1712" spans="1:69" x14ac:dyDescent="0.2">
      <c r="A1712" s="41"/>
      <c r="B1712" s="41"/>
      <c r="C1712" s="64"/>
      <c r="D1712" s="64"/>
      <c r="E1712" s="59"/>
      <c r="F1712" s="59"/>
      <c r="G1712" s="59"/>
      <c r="H1712" s="167"/>
      <c r="I1712" s="58"/>
      <c r="J1712" s="40"/>
      <c r="K1712" s="40"/>
      <c r="L1712" s="40"/>
      <c r="M1712" s="40"/>
      <c r="N1712" s="165"/>
      <c r="O1712" s="44"/>
      <c r="P1712" s="40"/>
      <c r="Q1712" s="40"/>
      <c r="R1712" s="40"/>
      <c r="S1712" s="40"/>
      <c r="T1712" s="40"/>
      <c r="U1712" s="43"/>
      <c r="V1712" s="45"/>
      <c r="W1712" s="143"/>
      <c r="X1712" s="41"/>
      <c r="Y1712" s="40"/>
      <c r="Z1712" s="40"/>
      <c r="AA1712" s="40"/>
      <c r="AB1712" s="40"/>
      <c r="AC1712" s="40"/>
      <c r="AD1712" s="40"/>
      <c r="AE1712" s="40"/>
      <c r="AF1712" s="44"/>
      <c r="AG1712" s="40"/>
      <c r="AH1712" s="40"/>
      <c r="AI1712" s="40"/>
      <c r="AJ1712" s="40"/>
      <c r="AK1712" s="40"/>
      <c r="AL1712" s="41"/>
      <c r="AM1712" s="40"/>
      <c r="AN1712" s="40"/>
      <c r="AO1712" s="44"/>
      <c r="AP1712" s="40"/>
      <c r="AQ1712" s="40"/>
      <c r="AR1712" s="40"/>
      <c r="AS1712" s="40"/>
      <c r="AT1712" s="46"/>
      <c r="AU1712" s="40"/>
      <c r="AV1712" s="40"/>
      <c r="AW1712" s="40"/>
      <c r="AX1712" s="40"/>
      <c r="AY1712" s="40"/>
      <c r="AZ1712" s="40"/>
      <c r="BA1712" s="40"/>
      <c r="BB1712" s="40"/>
      <c r="BC1712" s="40"/>
      <c r="BD1712" s="40"/>
      <c r="BE1712" s="40"/>
      <c r="BF1712" s="40"/>
      <c r="BG1712" s="40"/>
      <c r="BH1712" s="40"/>
      <c r="BI1712" s="40"/>
      <c r="BJ1712" s="40"/>
      <c r="BK1712" s="40"/>
      <c r="BL1712" s="40"/>
      <c r="BM1712" s="40"/>
      <c r="BN1712" s="40"/>
      <c r="BQ1712" s="170"/>
    </row>
    <row r="1713" spans="1:69" x14ac:dyDescent="0.2">
      <c r="A1713" s="41"/>
      <c r="B1713" s="41"/>
      <c r="C1713" s="64"/>
      <c r="D1713" s="64"/>
      <c r="E1713" s="59"/>
      <c r="F1713" s="59"/>
      <c r="G1713" s="59"/>
      <c r="H1713" s="167"/>
      <c r="I1713" s="58"/>
      <c r="J1713" s="40"/>
      <c r="K1713" s="40"/>
      <c r="L1713" s="40"/>
      <c r="M1713" s="40"/>
      <c r="N1713" s="165"/>
      <c r="O1713" s="44"/>
      <c r="P1713" s="40"/>
      <c r="Q1713" s="40"/>
      <c r="R1713" s="40"/>
      <c r="S1713" s="40"/>
      <c r="T1713" s="40"/>
      <c r="U1713" s="43"/>
      <c r="V1713" s="45"/>
      <c r="W1713" s="143"/>
      <c r="X1713" s="41"/>
      <c r="Y1713" s="40"/>
      <c r="Z1713" s="40"/>
      <c r="AA1713" s="40"/>
      <c r="AB1713" s="40"/>
      <c r="AC1713" s="40"/>
      <c r="AD1713" s="40"/>
      <c r="AE1713" s="40"/>
      <c r="AF1713" s="44"/>
      <c r="AG1713" s="40"/>
      <c r="AH1713" s="40"/>
      <c r="AI1713" s="40"/>
      <c r="AJ1713" s="40"/>
      <c r="AK1713" s="40"/>
      <c r="AL1713" s="41"/>
      <c r="AM1713" s="40"/>
      <c r="AN1713" s="40"/>
      <c r="AO1713" s="44"/>
      <c r="AP1713" s="40"/>
      <c r="AQ1713" s="40"/>
      <c r="AR1713" s="40"/>
      <c r="AS1713" s="40"/>
      <c r="AT1713" s="46"/>
      <c r="AU1713" s="40"/>
      <c r="AV1713" s="40"/>
      <c r="AW1713" s="40"/>
      <c r="AX1713" s="40"/>
      <c r="AY1713" s="40"/>
      <c r="AZ1713" s="40"/>
      <c r="BA1713" s="40"/>
      <c r="BB1713" s="40"/>
      <c r="BC1713" s="40"/>
      <c r="BD1713" s="40"/>
      <c r="BE1713" s="40"/>
      <c r="BF1713" s="40"/>
      <c r="BG1713" s="40"/>
      <c r="BH1713" s="40"/>
      <c r="BI1713" s="40"/>
      <c r="BJ1713" s="40"/>
      <c r="BK1713" s="40"/>
      <c r="BL1713" s="40"/>
      <c r="BM1713" s="40"/>
      <c r="BN1713" s="40"/>
      <c r="BQ1713" s="170"/>
    </row>
    <row r="1714" spans="1:69" x14ac:dyDescent="0.2">
      <c r="A1714" s="41"/>
      <c r="B1714" s="41"/>
      <c r="C1714" s="64"/>
      <c r="D1714" s="64"/>
      <c r="E1714" s="59"/>
      <c r="F1714" s="59"/>
      <c r="G1714" s="59"/>
      <c r="H1714" s="167"/>
      <c r="I1714" s="58"/>
      <c r="J1714" s="40"/>
      <c r="K1714" s="40"/>
      <c r="L1714" s="40"/>
      <c r="M1714" s="40"/>
      <c r="N1714" s="165"/>
      <c r="O1714" s="44"/>
      <c r="P1714" s="40"/>
      <c r="Q1714" s="40"/>
      <c r="R1714" s="40"/>
      <c r="S1714" s="40"/>
      <c r="T1714" s="40"/>
      <c r="U1714" s="43"/>
      <c r="V1714" s="45"/>
      <c r="W1714" s="143"/>
      <c r="X1714" s="41"/>
      <c r="Y1714" s="40"/>
      <c r="Z1714" s="40"/>
      <c r="AA1714" s="40"/>
      <c r="AB1714" s="40"/>
      <c r="AC1714" s="40"/>
      <c r="AD1714" s="40"/>
      <c r="AE1714" s="40"/>
      <c r="AF1714" s="44"/>
      <c r="AG1714" s="40"/>
      <c r="AH1714" s="40"/>
      <c r="AI1714" s="40"/>
      <c r="AJ1714" s="40"/>
      <c r="AK1714" s="40"/>
      <c r="AL1714" s="41"/>
      <c r="AM1714" s="40"/>
      <c r="AN1714" s="40"/>
      <c r="AO1714" s="44"/>
      <c r="AP1714" s="40"/>
      <c r="AQ1714" s="40"/>
      <c r="AR1714" s="40"/>
      <c r="AS1714" s="40"/>
      <c r="AT1714" s="46"/>
      <c r="AU1714" s="40"/>
      <c r="AV1714" s="40"/>
      <c r="AW1714" s="40"/>
      <c r="AX1714" s="40"/>
      <c r="AY1714" s="40"/>
      <c r="AZ1714" s="40"/>
      <c r="BA1714" s="40"/>
      <c r="BB1714" s="40"/>
      <c r="BC1714" s="40"/>
      <c r="BD1714" s="40"/>
      <c r="BE1714" s="40"/>
      <c r="BF1714" s="40"/>
      <c r="BG1714" s="40"/>
      <c r="BH1714" s="40"/>
      <c r="BI1714" s="40"/>
      <c r="BJ1714" s="40"/>
      <c r="BK1714" s="40"/>
      <c r="BL1714" s="40"/>
      <c r="BM1714" s="40"/>
      <c r="BN1714" s="40"/>
      <c r="BQ1714" s="170"/>
    </row>
    <row r="1715" spans="1:69" x14ac:dyDescent="0.2">
      <c r="A1715" s="41"/>
      <c r="B1715" s="41"/>
      <c r="C1715" s="64"/>
      <c r="D1715" s="64"/>
      <c r="E1715" s="59"/>
      <c r="F1715" s="59"/>
      <c r="G1715" s="59"/>
      <c r="H1715" s="167"/>
      <c r="I1715" s="58"/>
      <c r="J1715" s="40"/>
      <c r="K1715" s="40"/>
      <c r="L1715" s="40"/>
      <c r="M1715" s="40"/>
      <c r="N1715" s="165"/>
      <c r="O1715" s="44"/>
      <c r="P1715" s="40"/>
      <c r="Q1715" s="40"/>
      <c r="R1715" s="40"/>
      <c r="S1715" s="40"/>
      <c r="T1715" s="40"/>
      <c r="U1715" s="43"/>
      <c r="V1715" s="45"/>
      <c r="W1715" s="143"/>
      <c r="X1715" s="41"/>
      <c r="Y1715" s="40"/>
      <c r="Z1715" s="40"/>
      <c r="AA1715" s="40"/>
      <c r="AB1715" s="40"/>
      <c r="AC1715" s="40"/>
      <c r="AD1715" s="40"/>
      <c r="AE1715" s="40"/>
      <c r="AF1715" s="44"/>
      <c r="AG1715" s="40"/>
      <c r="AH1715" s="40"/>
      <c r="AI1715" s="40"/>
      <c r="AJ1715" s="40"/>
      <c r="AK1715" s="40"/>
      <c r="AL1715" s="41"/>
      <c r="AM1715" s="40"/>
      <c r="AN1715" s="40"/>
      <c r="AO1715" s="44"/>
      <c r="AP1715" s="40"/>
      <c r="AQ1715" s="40"/>
      <c r="AR1715" s="40"/>
      <c r="AS1715" s="40"/>
      <c r="AT1715" s="46"/>
      <c r="AU1715" s="40"/>
      <c r="AV1715" s="40"/>
      <c r="AW1715" s="40"/>
      <c r="AX1715" s="40"/>
      <c r="AY1715" s="40"/>
      <c r="AZ1715" s="40"/>
      <c r="BA1715" s="40"/>
      <c r="BB1715" s="40"/>
      <c r="BC1715" s="40"/>
      <c r="BD1715" s="40"/>
      <c r="BE1715" s="40"/>
      <c r="BF1715" s="40"/>
      <c r="BG1715" s="40"/>
      <c r="BH1715" s="40"/>
      <c r="BI1715" s="40"/>
      <c r="BJ1715" s="40"/>
      <c r="BK1715" s="40"/>
      <c r="BL1715" s="40"/>
      <c r="BM1715" s="40"/>
      <c r="BN1715" s="40"/>
      <c r="BQ1715" s="170"/>
    </row>
    <row r="1716" spans="1:69" x14ac:dyDescent="0.2">
      <c r="A1716" s="41"/>
      <c r="B1716" s="41"/>
      <c r="C1716" s="64"/>
      <c r="D1716" s="64"/>
      <c r="E1716" s="59"/>
      <c r="F1716" s="59"/>
      <c r="G1716" s="59"/>
      <c r="H1716" s="167"/>
      <c r="I1716" s="58"/>
      <c r="J1716" s="40"/>
      <c r="K1716" s="40"/>
      <c r="L1716" s="40"/>
      <c r="M1716" s="40"/>
      <c r="N1716" s="165"/>
      <c r="O1716" s="44"/>
      <c r="P1716" s="40"/>
      <c r="Q1716" s="40"/>
      <c r="R1716" s="40"/>
      <c r="S1716" s="40"/>
      <c r="T1716" s="40"/>
      <c r="U1716" s="43"/>
      <c r="V1716" s="45"/>
      <c r="W1716" s="143"/>
      <c r="X1716" s="41"/>
      <c r="Y1716" s="40"/>
      <c r="Z1716" s="40"/>
      <c r="AA1716" s="40"/>
      <c r="AB1716" s="40"/>
      <c r="AC1716" s="40"/>
      <c r="AD1716" s="40"/>
      <c r="AE1716" s="40"/>
      <c r="AF1716" s="44"/>
      <c r="AG1716" s="40"/>
      <c r="AH1716" s="40"/>
      <c r="AI1716" s="40"/>
      <c r="AJ1716" s="40"/>
      <c r="AK1716" s="40"/>
      <c r="AL1716" s="41"/>
      <c r="AM1716" s="40"/>
      <c r="AN1716" s="40"/>
      <c r="AO1716" s="44"/>
      <c r="AP1716" s="40"/>
      <c r="AQ1716" s="40"/>
      <c r="AR1716" s="40"/>
      <c r="AS1716" s="40"/>
      <c r="AT1716" s="46"/>
      <c r="AU1716" s="40"/>
      <c r="AV1716" s="40"/>
      <c r="AW1716" s="40"/>
      <c r="AX1716" s="40"/>
      <c r="AY1716" s="40"/>
      <c r="AZ1716" s="40"/>
      <c r="BA1716" s="40"/>
      <c r="BB1716" s="40"/>
      <c r="BC1716" s="40"/>
      <c r="BD1716" s="40"/>
      <c r="BE1716" s="40"/>
      <c r="BF1716" s="40"/>
      <c r="BG1716" s="40"/>
      <c r="BH1716" s="40"/>
      <c r="BI1716" s="40"/>
      <c r="BJ1716" s="40"/>
      <c r="BK1716" s="40"/>
      <c r="BL1716" s="40"/>
      <c r="BM1716" s="40"/>
      <c r="BN1716" s="40"/>
      <c r="BQ1716" s="170"/>
    </row>
    <row r="1717" spans="1:69" x14ac:dyDescent="0.2">
      <c r="A1717" s="41"/>
      <c r="B1717" s="41"/>
      <c r="C1717" s="64"/>
      <c r="D1717" s="64"/>
      <c r="E1717" s="59"/>
      <c r="F1717" s="59"/>
      <c r="G1717" s="59"/>
      <c r="H1717" s="167"/>
      <c r="I1717" s="58"/>
      <c r="J1717" s="40"/>
      <c r="K1717" s="40"/>
      <c r="L1717" s="40"/>
      <c r="M1717" s="40"/>
      <c r="N1717" s="165"/>
      <c r="O1717" s="44"/>
      <c r="P1717" s="40"/>
      <c r="Q1717" s="40"/>
      <c r="R1717" s="40"/>
      <c r="S1717" s="40"/>
      <c r="T1717" s="40"/>
      <c r="U1717" s="43"/>
      <c r="V1717" s="45"/>
      <c r="W1717" s="143"/>
      <c r="X1717" s="41"/>
      <c r="Y1717" s="40"/>
      <c r="Z1717" s="40"/>
      <c r="AA1717" s="40"/>
      <c r="AB1717" s="40"/>
      <c r="AC1717" s="40"/>
      <c r="AD1717" s="40"/>
      <c r="AE1717" s="40"/>
      <c r="AF1717" s="44"/>
      <c r="AG1717" s="40"/>
      <c r="AH1717" s="40"/>
      <c r="AI1717" s="40"/>
      <c r="AJ1717" s="40"/>
      <c r="AK1717" s="40"/>
      <c r="AL1717" s="41"/>
      <c r="AM1717" s="40"/>
      <c r="AN1717" s="40"/>
      <c r="AO1717" s="44"/>
      <c r="AP1717" s="40"/>
      <c r="AQ1717" s="40"/>
      <c r="AR1717" s="40"/>
      <c r="AS1717" s="40"/>
      <c r="AT1717" s="46"/>
      <c r="AU1717" s="40"/>
      <c r="AV1717" s="40"/>
      <c r="AW1717" s="40"/>
      <c r="AX1717" s="40"/>
      <c r="AY1717" s="40"/>
      <c r="AZ1717" s="40"/>
      <c r="BA1717" s="40"/>
      <c r="BB1717" s="40"/>
      <c r="BC1717" s="40"/>
      <c r="BD1717" s="40"/>
      <c r="BE1717" s="40"/>
      <c r="BF1717" s="40"/>
      <c r="BG1717" s="40"/>
      <c r="BH1717" s="40"/>
      <c r="BI1717" s="40"/>
      <c r="BJ1717" s="40"/>
      <c r="BK1717" s="40"/>
      <c r="BL1717" s="40"/>
      <c r="BM1717" s="40"/>
      <c r="BN1717" s="40"/>
      <c r="BQ1717" s="170"/>
    </row>
    <row r="1718" spans="1:69" x14ac:dyDescent="0.2">
      <c r="A1718" s="41"/>
      <c r="B1718" s="41"/>
      <c r="C1718" s="64"/>
      <c r="D1718" s="64"/>
      <c r="E1718" s="59"/>
      <c r="F1718" s="59"/>
      <c r="G1718" s="59"/>
      <c r="H1718" s="167"/>
      <c r="I1718" s="58"/>
      <c r="J1718" s="40"/>
      <c r="K1718" s="40"/>
      <c r="L1718" s="40"/>
      <c r="M1718" s="40"/>
      <c r="N1718" s="165"/>
      <c r="O1718" s="44"/>
      <c r="P1718" s="40"/>
      <c r="Q1718" s="40"/>
      <c r="R1718" s="40"/>
      <c r="S1718" s="40"/>
      <c r="T1718" s="40"/>
      <c r="U1718" s="43"/>
      <c r="V1718" s="45"/>
      <c r="W1718" s="143"/>
      <c r="X1718" s="41"/>
      <c r="Y1718" s="40"/>
      <c r="Z1718" s="40"/>
      <c r="AA1718" s="40"/>
      <c r="AB1718" s="40"/>
      <c r="AC1718" s="40"/>
      <c r="AD1718" s="40"/>
      <c r="AE1718" s="40"/>
      <c r="AF1718" s="44"/>
      <c r="AG1718" s="40"/>
      <c r="AH1718" s="40"/>
      <c r="AI1718" s="40"/>
      <c r="AJ1718" s="40"/>
      <c r="AK1718" s="40"/>
      <c r="AL1718" s="41"/>
      <c r="AM1718" s="40"/>
      <c r="AN1718" s="40"/>
      <c r="AO1718" s="44"/>
      <c r="AP1718" s="40"/>
      <c r="AQ1718" s="40"/>
      <c r="AR1718" s="40"/>
      <c r="AS1718" s="40"/>
      <c r="AT1718" s="46"/>
      <c r="AU1718" s="40"/>
      <c r="AV1718" s="40"/>
      <c r="AW1718" s="40"/>
      <c r="AX1718" s="40"/>
      <c r="AY1718" s="40"/>
      <c r="AZ1718" s="40"/>
      <c r="BA1718" s="40"/>
      <c r="BB1718" s="40"/>
      <c r="BC1718" s="40"/>
      <c r="BD1718" s="40"/>
      <c r="BE1718" s="40"/>
      <c r="BF1718" s="40"/>
      <c r="BG1718" s="40"/>
      <c r="BH1718" s="40"/>
      <c r="BI1718" s="40"/>
      <c r="BJ1718" s="40"/>
      <c r="BK1718" s="40"/>
      <c r="BL1718" s="40"/>
      <c r="BM1718" s="40"/>
      <c r="BN1718" s="40"/>
      <c r="BQ1718" s="170"/>
    </row>
    <row r="1719" spans="1:69" x14ac:dyDescent="0.2">
      <c r="A1719" s="41"/>
      <c r="B1719" s="41"/>
      <c r="C1719" s="64"/>
      <c r="D1719" s="64"/>
      <c r="E1719" s="59"/>
      <c r="F1719" s="59"/>
      <c r="G1719" s="59"/>
      <c r="H1719" s="167"/>
      <c r="I1719" s="58"/>
      <c r="J1719" s="40"/>
      <c r="K1719" s="40"/>
      <c r="L1719" s="40"/>
      <c r="M1719" s="40"/>
      <c r="N1719" s="165"/>
      <c r="O1719" s="44"/>
      <c r="P1719" s="40"/>
      <c r="Q1719" s="40"/>
      <c r="R1719" s="40"/>
      <c r="S1719" s="40"/>
      <c r="T1719" s="40"/>
      <c r="U1719" s="43"/>
      <c r="V1719" s="45"/>
      <c r="W1719" s="143"/>
      <c r="X1719" s="41"/>
      <c r="Y1719" s="40"/>
      <c r="Z1719" s="40"/>
      <c r="AA1719" s="40"/>
      <c r="AB1719" s="40"/>
      <c r="AC1719" s="40"/>
      <c r="AD1719" s="40"/>
      <c r="AE1719" s="40"/>
      <c r="AF1719" s="44"/>
      <c r="AG1719" s="40"/>
      <c r="AH1719" s="40"/>
      <c r="AI1719" s="40"/>
      <c r="AJ1719" s="40"/>
      <c r="AK1719" s="40"/>
      <c r="AL1719" s="41"/>
      <c r="AM1719" s="40"/>
      <c r="AN1719" s="40"/>
      <c r="AO1719" s="44"/>
      <c r="AP1719" s="40"/>
      <c r="AQ1719" s="40"/>
      <c r="AR1719" s="40"/>
      <c r="AS1719" s="40"/>
      <c r="AT1719" s="46"/>
      <c r="AU1719" s="40"/>
      <c r="AV1719" s="40"/>
      <c r="AW1719" s="40"/>
      <c r="AX1719" s="40"/>
      <c r="AY1719" s="40"/>
      <c r="AZ1719" s="40"/>
      <c r="BA1719" s="40"/>
      <c r="BB1719" s="40"/>
      <c r="BC1719" s="40"/>
      <c r="BD1719" s="40"/>
      <c r="BE1719" s="40"/>
      <c r="BF1719" s="40"/>
      <c r="BG1719" s="40"/>
      <c r="BH1719" s="40"/>
      <c r="BI1719" s="40"/>
      <c r="BJ1719" s="40"/>
      <c r="BK1719" s="40"/>
      <c r="BL1719" s="40"/>
      <c r="BM1719" s="40"/>
      <c r="BN1719" s="40"/>
      <c r="BQ1719" s="170"/>
    </row>
    <row r="1720" spans="1:69" x14ac:dyDescent="0.2">
      <c r="A1720" s="41"/>
      <c r="B1720" s="41"/>
      <c r="C1720" s="64"/>
      <c r="D1720" s="64"/>
      <c r="E1720" s="59"/>
      <c r="F1720" s="59"/>
      <c r="G1720" s="59"/>
      <c r="H1720" s="167"/>
      <c r="I1720" s="58"/>
      <c r="J1720" s="40"/>
      <c r="K1720" s="40"/>
      <c r="L1720" s="40"/>
      <c r="M1720" s="40"/>
      <c r="N1720" s="165"/>
      <c r="O1720" s="44"/>
      <c r="P1720" s="40"/>
      <c r="Q1720" s="40"/>
      <c r="R1720" s="40"/>
      <c r="S1720" s="40"/>
      <c r="T1720" s="40"/>
      <c r="U1720" s="43"/>
      <c r="V1720" s="45"/>
      <c r="W1720" s="143"/>
      <c r="X1720" s="41"/>
      <c r="Y1720" s="40"/>
      <c r="Z1720" s="40"/>
      <c r="AA1720" s="40"/>
      <c r="AB1720" s="40"/>
      <c r="AC1720" s="40"/>
      <c r="AD1720" s="40"/>
      <c r="AE1720" s="40"/>
      <c r="AF1720" s="44"/>
      <c r="AG1720" s="40"/>
      <c r="AH1720" s="40"/>
      <c r="AI1720" s="40"/>
      <c r="AJ1720" s="40"/>
      <c r="AK1720" s="40"/>
      <c r="AL1720" s="41"/>
      <c r="AM1720" s="40"/>
      <c r="AN1720" s="40"/>
      <c r="AO1720" s="44"/>
      <c r="AP1720" s="40"/>
      <c r="AQ1720" s="40"/>
      <c r="AR1720" s="40"/>
      <c r="AS1720" s="40"/>
      <c r="AT1720" s="46"/>
      <c r="AU1720" s="40"/>
      <c r="AV1720" s="40"/>
      <c r="AW1720" s="40"/>
      <c r="AX1720" s="40"/>
      <c r="AY1720" s="40"/>
      <c r="AZ1720" s="40"/>
      <c r="BA1720" s="40"/>
      <c r="BB1720" s="40"/>
      <c r="BC1720" s="40"/>
      <c r="BD1720" s="40"/>
      <c r="BE1720" s="40"/>
      <c r="BF1720" s="40"/>
      <c r="BG1720" s="40"/>
      <c r="BH1720" s="40"/>
      <c r="BI1720" s="40"/>
      <c r="BJ1720" s="40"/>
      <c r="BK1720" s="40"/>
      <c r="BL1720" s="40"/>
      <c r="BM1720" s="40"/>
      <c r="BN1720" s="40"/>
      <c r="BQ1720" s="170"/>
    </row>
    <row r="1721" spans="1:69" x14ac:dyDescent="0.2">
      <c r="A1721" s="41"/>
      <c r="B1721" s="41"/>
      <c r="C1721" s="64"/>
      <c r="D1721" s="64"/>
      <c r="E1721" s="59"/>
      <c r="F1721" s="59"/>
      <c r="G1721" s="59"/>
      <c r="H1721" s="167"/>
      <c r="I1721" s="58"/>
      <c r="J1721" s="40"/>
      <c r="K1721" s="40"/>
      <c r="L1721" s="40"/>
      <c r="M1721" s="40"/>
      <c r="N1721" s="165"/>
      <c r="O1721" s="44"/>
      <c r="P1721" s="40"/>
      <c r="Q1721" s="40"/>
      <c r="R1721" s="40"/>
      <c r="S1721" s="40"/>
      <c r="T1721" s="40"/>
      <c r="U1721" s="43"/>
      <c r="V1721" s="45"/>
      <c r="W1721" s="143"/>
      <c r="X1721" s="41"/>
      <c r="Y1721" s="40"/>
      <c r="Z1721" s="40"/>
      <c r="AA1721" s="40"/>
      <c r="AB1721" s="40"/>
      <c r="AC1721" s="40"/>
      <c r="AD1721" s="40"/>
      <c r="AE1721" s="40"/>
      <c r="AF1721" s="44"/>
      <c r="AG1721" s="40"/>
      <c r="AH1721" s="40"/>
      <c r="AI1721" s="40"/>
      <c r="AJ1721" s="40"/>
      <c r="AK1721" s="40"/>
      <c r="AL1721" s="41"/>
      <c r="AM1721" s="40"/>
      <c r="AN1721" s="40"/>
      <c r="AO1721" s="44"/>
      <c r="AP1721" s="40"/>
      <c r="AQ1721" s="40"/>
      <c r="AR1721" s="40"/>
      <c r="AS1721" s="40"/>
      <c r="AT1721" s="46"/>
      <c r="AU1721" s="40"/>
      <c r="AV1721" s="40"/>
      <c r="AW1721" s="40"/>
      <c r="AX1721" s="40"/>
      <c r="AY1721" s="40"/>
      <c r="AZ1721" s="40"/>
      <c r="BA1721" s="40"/>
      <c r="BB1721" s="40"/>
      <c r="BC1721" s="40"/>
      <c r="BD1721" s="40"/>
      <c r="BE1721" s="40"/>
      <c r="BF1721" s="40"/>
      <c r="BG1721" s="40"/>
      <c r="BH1721" s="40"/>
      <c r="BI1721" s="40"/>
      <c r="BJ1721" s="40"/>
      <c r="BK1721" s="40"/>
      <c r="BL1721" s="40"/>
      <c r="BM1721" s="40"/>
      <c r="BN1721" s="40"/>
      <c r="BQ1721" s="170"/>
    </row>
    <row r="1722" spans="1:69" x14ac:dyDescent="0.2">
      <c r="A1722" s="41"/>
      <c r="B1722" s="41"/>
      <c r="C1722" s="64"/>
      <c r="D1722" s="64"/>
      <c r="E1722" s="59"/>
      <c r="F1722" s="59"/>
      <c r="G1722" s="59"/>
      <c r="H1722" s="167"/>
      <c r="I1722" s="58"/>
      <c r="J1722" s="40"/>
      <c r="K1722" s="40"/>
      <c r="L1722" s="40"/>
      <c r="M1722" s="40"/>
      <c r="N1722" s="165"/>
      <c r="O1722" s="44"/>
      <c r="P1722" s="40"/>
      <c r="Q1722" s="40"/>
      <c r="R1722" s="40"/>
      <c r="S1722" s="40"/>
      <c r="T1722" s="40"/>
      <c r="U1722" s="43"/>
      <c r="V1722" s="45"/>
      <c r="W1722" s="143"/>
      <c r="X1722" s="41"/>
      <c r="Y1722" s="40"/>
      <c r="Z1722" s="40"/>
      <c r="AA1722" s="40"/>
      <c r="AB1722" s="40"/>
      <c r="AC1722" s="40"/>
      <c r="AD1722" s="40"/>
      <c r="AE1722" s="40"/>
      <c r="AF1722" s="44"/>
      <c r="AG1722" s="40"/>
      <c r="AH1722" s="40"/>
      <c r="AI1722" s="40"/>
      <c r="AJ1722" s="40"/>
      <c r="AK1722" s="40"/>
      <c r="AL1722" s="41"/>
      <c r="AM1722" s="40"/>
      <c r="AN1722" s="40"/>
      <c r="AO1722" s="44"/>
      <c r="AP1722" s="40"/>
      <c r="AQ1722" s="40"/>
      <c r="AR1722" s="40"/>
      <c r="AS1722" s="40"/>
      <c r="AT1722" s="46"/>
      <c r="AU1722" s="40"/>
      <c r="AV1722" s="40"/>
      <c r="AW1722" s="40"/>
      <c r="AX1722" s="40"/>
      <c r="AY1722" s="40"/>
      <c r="AZ1722" s="40"/>
      <c r="BA1722" s="40"/>
      <c r="BB1722" s="40"/>
      <c r="BC1722" s="40"/>
      <c r="BD1722" s="40"/>
      <c r="BE1722" s="40"/>
      <c r="BF1722" s="40"/>
      <c r="BG1722" s="40"/>
      <c r="BH1722" s="40"/>
      <c r="BI1722" s="40"/>
      <c r="BJ1722" s="40"/>
      <c r="BK1722" s="40"/>
      <c r="BL1722" s="40"/>
      <c r="BM1722" s="40"/>
      <c r="BN1722" s="40"/>
      <c r="BQ1722" s="170"/>
    </row>
    <row r="1723" spans="1:69" x14ac:dyDescent="0.2">
      <c r="A1723" s="41"/>
      <c r="B1723" s="41"/>
      <c r="C1723" s="64"/>
      <c r="D1723" s="64"/>
      <c r="E1723" s="59"/>
      <c r="F1723" s="59"/>
      <c r="G1723" s="59"/>
      <c r="H1723" s="167"/>
      <c r="I1723" s="58"/>
      <c r="J1723" s="40"/>
      <c r="K1723" s="40"/>
      <c r="L1723" s="40"/>
      <c r="M1723" s="40"/>
      <c r="N1723" s="165"/>
      <c r="O1723" s="44"/>
      <c r="P1723" s="40"/>
      <c r="Q1723" s="40"/>
      <c r="R1723" s="40"/>
      <c r="S1723" s="40"/>
      <c r="T1723" s="40"/>
      <c r="U1723" s="43"/>
      <c r="V1723" s="45"/>
      <c r="W1723" s="143"/>
      <c r="X1723" s="41"/>
      <c r="Y1723" s="40"/>
      <c r="Z1723" s="40"/>
      <c r="AA1723" s="40"/>
      <c r="AB1723" s="40"/>
      <c r="AC1723" s="40"/>
      <c r="AD1723" s="40"/>
      <c r="AE1723" s="40"/>
      <c r="AF1723" s="44"/>
      <c r="AG1723" s="40"/>
      <c r="AH1723" s="40"/>
      <c r="AI1723" s="40"/>
      <c r="AJ1723" s="40"/>
      <c r="AK1723" s="40"/>
      <c r="AL1723" s="41"/>
      <c r="AM1723" s="40"/>
      <c r="AN1723" s="40"/>
      <c r="AO1723" s="44"/>
      <c r="AP1723" s="40"/>
      <c r="AQ1723" s="40"/>
      <c r="AR1723" s="40"/>
      <c r="AS1723" s="40"/>
      <c r="AT1723" s="46"/>
      <c r="AU1723" s="40"/>
      <c r="AV1723" s="40"/>
      <c r="AW1723" s="40"/>
      <c r="AX1723" s="40"/>
      <c r="AY1723" s="40"/>
      <c r="AZ1723" s="40"/>
      <c r="BA1723" s="40"/>
      <c r="BB1723" s="40"/>
      <c r="BC1723" s="40"/>
      <c r="BD1723" s="40"/>
      <c r="BE1723" s="40"/>
      <c r="BF1723" s="40"/>
      <c r="BG1723" s="40"/>
      <c r="BH1723" s="40"/>
      <c r="BI1723" s="40"/>
      <c r="BJ1723" s="40"/>
      <c r="BK1723" s="40"/>
      <c r="BL1723" s="40"/>
      <c r="BM1723" s="40"/>
      <c r="BN1723" s="40"/>
      <c r="BQ1723" s="170"/>
    </row>
    <row r="1724" spans="1:69" x14ac:dyDescent="0.2">
      <c r="A1724" s="41"/>
      <c r="B1724" s="41"/>
      <c r="C1724" s="64"/>
      <c r="D1724" s="64"/>
      <c r="E1724" s="59"/>
      <c r="F1724" s="59"/>
      <c r="G1724" s="59"/>
      <c r="H1724" s="167"/>
      <c r="I1724" s="58"/>
      <c r="J1724" s="40"/>
      <c r="K1724" s="40"/>
      <c r="L1724" s="40"/>
      <c r="M1724" s="40"/>
      <c r="N1724" s="165"/>
      <c r="O1724" s="44"/>
      <c r="P1724" s="40"/>
      <c r="Q1724" s="40"/>
      <c r="R1724" s="40"/>
      <c r="S1724" s="40"/>
      <c r="T1724" s="40"/>
      <c r="U1724" s="43"/>
      <c r="V1724" s="45"/>
      <c r="W1724" s="143"/>
      <c r="X1724" s="41"/>
      <c r="Y1724" s="40"/>
      <c r="Z1724" s="40"/>
      <c r="AA1724" s="40"/>
      <c r="AB1724" s="40"/>
      <c r="AC1724" s="40"/>
      <c r="AD1724" s="40"/>
      <c r="AE1724" s="40"/>
      <c r="AF1724" s="44"/>
      <c r="AG1724" s="40"/>
      <c r="AH1724" s="40"/>
      <c r="AI1724" s="40"/>
      <c r="AJ1724" s="40"/>
      <c r="AK1724" s="40"/>
      <c r="AL1724" s="41"/>
      <c r="AM1724" s="40"/>
      <c r="AN1724" s="40"/>
      <c r="AO1724" s="44"/>
      <c r="AP1724" s="40"/>
      <c r="AQ1724" s="40"/>
      <c r="AR1724" s="40"/>
      <c r="AS1724" s="40"/>
      <c r="AT1724" s="46"/>
      <c r="AU1724" s="40"/>
      <c r="AV1724" s="40"/>
      <c r="AW1724" s="40"/>
      <c r="AX1724" s="40"/>
      <c r="AY1724" s="40"/>
      <c r="AZ1724" s="40"/>
      <c r="BA1724" s="40"/>
      <c r="BB1724" s="40"/>
      <c r="BC1724" s="40"/>
      <c r="BD1724" s="40"/>
      <c r="BE1724" s="40"/>
      <c r="BF1724" s="40"/>
      <c r="BG1724" s="40"/>
      <c r="BH1724" s="40"/>
      <c r="BI1724" s="40"/>
      <c r="BJ1724" s="40"/>
      <c r="BK1724" s="40"/>
      <c r="BL1724" s="40"/>
      <c r="BM1724" s="40"/>
      <c r="BN1724" s="40"/>
      <c r="BQ1724" s="170"/>
    </row>
    <row r="1725" spans="1:69" x14ac:dyDescent="0.2">
      <c r="A1725" s="41"/>
      <c r="B1725" s="41"/>
      <c r="C1725" s="64"/>
      <c r="D1725" s="64"/>
      <c r="E1725" s="59"/>
      <c r="F1725" s="59"/>
      <c r="G1725" s="59"/>
      <c r="H1725" s="167"/>
      <c r="I1725" s="58"/>
      <c r="J1725" s="40"/>
      <c r="K1725" s="40"/>
      <c r="L1725" s="40"/>
      <c r="M1725" s="40"/>
      <c r="N1725" s="165"/>
      <c r="O1725" s="44"/>
      <c r="P1725" s="40"/>
      <c r="Q1725" s="40"/>
      <c r="R1725" s="40"/>
      <c r="S1725" s="40"/>
      <c r="T1725" s="40"/>
      <c r="U1725" s="43"/>
      <c r="V1725" s="45"/>
      <c r="W1725" s="143"/>
      <c r="X1725" s="41"/>
      <c r="Y1725" s="40"/>
      <c r="Z1725" s="40"/>
      <c r="AA1725" s="40"/>
      <c r="AB1725" s="40"/>
      <c r="AC1725" s="40"/>
      <c r="AD1725" s="40"/>
      <c r="AE1725" s="40"/>
      <c r="AF1725" s="44"/>
      <c r="AG1725" s="40"/>
      <c r="AH1725" s="40"/>
      <c r="AI1725" s="40"/>
      <c r="AJ1725" s="40"/>
      <c r="AK1725" s="40"/>
      <c r="AL1725" s="41"/>
      <c r="AM1725" s="40"/>
      <c r="AN1725" s="40"/>
      <c r="AO1725" s="44"/>
      <c r="AP1725" s="40"/>
      <c r="AQ1725" s="40"/>
      <c r="AR1725" s="40"/>
      <c r="AS1725" s="40"/>
      <c r="AT1725" s="46"/>
      <c r="AU1725" s="40"/>
      <c r="AV1725" s="40"/>
      <c r="AW1725" s="40"/>
      <c r="AX1725" s="40"/>
      <c r="AY1725" s="40"/>
      <c r="AZ1725" s="40"/>
      <c r="BA1725" s="40"/>
      <c r="BB1725" s="40"/>
      <c r="BC1725" s="40"/>
      <c r="BD1725" s="40"/>
      <c r="BE1725" s="40"/>
      <c r="BF1725" s="40"/>
      <c r="BG1725" s="40"/>
      <c r="BH1725" s="40"/>
      <c r="BI1725" s="40"/>
      <c r="BJ1725" s="40"/>
      <c r="BK1725" s="40"/>
      <c r="BL1725" s="40"/>
      <c r="BM1725" s="40"/>
      <c r="BN1725" s="40"/>
      <c r="BQ1725" s="170"/>
    </row>
    <row r="1726" spans="1:69" x14ac:dyDescent="0.2">
      <c r="A1726" s="41"/>
      <c r="B1726" s="41"/>
      <c r="C1726" s="64"/>
      <c r="D1726" s="64"/>
      <c r="E1726" s="59"/>
      <c r="F1726" s="59"/>
      <c r="G1726" s="59"/>
      <c r="H1726" s="167"/>
      <c r="I1726" s="58"/>
      <c r="J1726" s="40"/>
      <c r="K1726" s="40"/>
      <c r="L1726" s="40"/>
      <c r="M1726" s="40"/>
      <c r="N1726" s="165"/>
      <c r="O1726" s="44"/>
      <c r="P1726" s="40"/>
      <c r="Q1726" s="40"/>
      <c r="R1726" s="40"/>
      <c r="S1726" s="40"/>
      <c r="T1726" s="40"/>
      <c r="U1726" s="43"/>
      <c r="V1726" s="45"/>
      <c r="W1726" s="143"/>
      <c r="X1726" s="41"/>
      <c r="Y1726" s="40"/>
      <c r="Z1726" s="40"/>
      <c r="AA1726" s="40"/>
      <c r="AB1726" s="40"/>
      <c r="AC1726" s="40"/>
      <c r="AD1726" s="40"/>
      <c r="AE1726" s="40"/>
      <c r="AF1726" s="44"/>
      <c r="AG1726" s="40"/>
      <c r="AH1726" s="40"/>
      <c r="AI1726" s="40"/>
      <c r="AJ1726" s="40"/>
      <c r="AK1726" s="40"/>
      <c r="AL1726" s="41"/>
      <c r="AM1726" s="40"/>
      <c r="AN1726" s="40"/>
      <c r="AO1726" s="44"/>
      <c r="AP1726" s="40"/>
      <c r="AQ1726" s="40"/>
      <c r="AR1726" s="40"/>
      <c r="AS1726" s="40"/>
      <c r="AT1726" s="46"/>
      <c r="AU1726" s="40"/>
      <c r="AV1726" s="40"/>
      <c r="AW1726" s="40"/>
      <c r="AX1726" s="40"/>
      <c r="AY1726" s="40"/>
      <c r="AZ1726" s="40"/>
      <c r="BA1726" s="40"/>
      <c r="BB1726" s="40"/>
      <c r="BC1726" s="40"/>
      <c r="BD1726" s="40"/>
      <c r="BE1726" s="40"/>
      <c r="BF1726" s="40"/>
      <c r="BG1726" s="40"/>
      <c r="BH1726" s="40"/>
      <c r="BI1726" s="40"/>
      <c r="BJ1726" s="40"/>
      <c r="BK1726" s="40"/>
      <c r="BL1726" s="40"/>
      <c r="BM1726" s="40"/>
      <c r="BN1726" s="40"/>
      <c r="BQ1726" s="170"/>
    </row>
    <row r="1727" spans="1:69" x14ac:dyDescent="0.2">
      <c r="A1727" s="41"/>
      <c r="B1727" s="41"/>
      <c r="C1727" s="64"/>
      <c r="D1727" s="64"/>
      <c r="E1727" s="59"/>
      <c r="F1727" s="59"/>
      <c r="G1727" s="59"/>
      <c r="H1727" s="167"/>
      <c r="I1727" s="58"/>
      <c r="J1727" s="40"/>
      <c r="K1727" s="40"/>
      <c r="L1727" s="40"/>
      <c r="M1727" s="40"/>
      <c r="N1727" s="165"/>
      <c r="O1727" s="44"/>
      <c r="P1727" s="40"/>
      <c r="Q1727" s="40"/>
      <c r="R1727" s="40"/>
      <c r="S1727" s="40"/>
      <c r="T1727" s="40"/>
      <c r="U1727" s="43"/>
      <c r="V1727" s="45"/>
      <c r="W1727" s="143"/>
      <c r="X1727" s="41"/>
      <c r="Y1727" s="40"/>
      <c r="Z1727" s="40"/>
      <c r="AA1727" s="40"/>
      <c r="AB1727" s="40"/>
      <c r="AC1727" s="40"/>
      <c r="AD1727" s="40"/>
      <c r="AE1727" s="40"/>
      <c r="AF1727" s="44"/>
      <c r="AG1727" s="40"/>
      <c r="AH1727" s="40"/>
      <c r="AI1727" s="40"/>
      <c r="AJ1727" s="40"/>
      <c r="AK1727" s="40"/>
      <c r="AL1727" s="41"/>
      <c r="AM1727" s="40"/>
      <c r="AN1727" s="40"/>
      <c r="AO1727" s="44"/>
      <c r="AP1727" s="40"/>
      <c r="AQ1727" s="40"/>
      <c r="AR1727" s="40"/>
      <c r="AS1727" s="40"/>
      <c r="AT1727" s="46"/>
      <c r="AU1727" s="40"/>
      <c r="AV1727" s="40"/>
      <c r="AW1727" s="40"/>
      <c r="AX1727" s="40"/>
      <c r="AY1727" s="40"/>
      <c r="AZ1727" s="40"/>
      <c r="BA1727" s="40"/>
      <c r="BB1727" s="40"/>
      <c r="BC1727" s="40"/>
      <c r="BD1727" s="40"/>
      <c r="BE1727" s="40"/>
      <c r="BF1727" s="40"/>
      <c r="BG1727" s="40"/>
      <c r="BH1727" s="40"/>
      <c r="BI1727" s="40"/>
      <c r="BJ1727" s="40"/>
      <c r="BK1727" s="40"/>
      <c r="BL1727" s="40"/>
      <c r="BM1727" s="40"/>
      <c r="BN1727" s="40"/>
      <c r="BQ1727" s="170"/>
    </row>
    <row r="1728" spans="1:69" x14ac:dyDescent="0.2">
      <c r="A1728" s="41"/>
      <c r="B1728" s="41"/>
      <c r="C1728" s="64"/>
      <c r="D1728" s="64"/>
      <c r="E1728" s="59"/>
      <c r="F1728" s="59"/>
      <c r="G1728" s="59"/>
      <c r="H1728" s="167"/>
      <c r="I1728" s="58"/>
      <c r="J1728" s="40"/>
      <c r="K1728" s="40"/>
      <c r="L1728" s="40"/>
      <c r="M1728" s="40"/>
      <c r="N1728" s="165"/>
      <c r="O1728" s="44"/>
      <c r="P1728" s="40"/>
      <c r="Q1728" s="40"/>
      <c r="R1728" s="40"/>
      <c r="S1728" s="40"/>
      <c r="T1728" s="40"/>
      <c r="U1728" s="43"/>
      <c r="V1728" s="45"/>
      <c r="W1728" s="143"/>
      <c r="X1728" s="41"/>
      <c r="Y1728" s="40"/>
      <c r="Z1728" s="40"/>
      <c r="AA1728" s="40"/>
      <c r="AB1728" s="40"/>
      <c r="AC1728" s="40"/>
      <c r="AD1728" s="40"/>
      <c r="AE1728" s="40"/>
      <c r="AF1728" s="44"/>
      <c r="AG1728" s="40"/>
      <c r="AH1728" s="40"/>
      <c r="AI1728" s="40"/>
      <c r="AJ1728" s="40"/>
      <c r="AK1728" s="40"/>
      <c r="AL1728" s="41"/>
      <c r="AM1728" s="40"/>
      <c r="AN1728" s="40"/>
      <c r="AO1728" s="44"/>
      <c r="AP1728" s="40"/>
      <c r="AQ1728" s="40"/>
      <c r="AR1728" s="40"/>
      <c r="AS1728" s="40"/>
      <c r="AT1728" s="46"/>
      <c r="AU1728" s="40"/>
      <c r="AV1728" s="40"/>
      <c r="AW1728" s="40"/>
      <c r="AX1728" s="40"/>
      <c r="AY1728" s="40"/>
      <c r="AZ1728" s="40"/>
      <c r="BA1728" s="40"/>
      <c r="BB1728" s="40"/>
      <c r="BC1728" s="40"/>
      <c r="BD1728" s="40"/>
      <c r="BE1728" s="40"/>
      <c r="BF1728" s="40"/>
      <c r="BG1728" s="40"/>
      <c r="BH1728" s="40"/>
      <c r="BI1728" s="40"/>
      <c r="BJ1728" s="40"/>
      <c r="BK1728" s="40"/>
      <c r="BL1728" s="40"/>
      <c r="BM1728" s="40"/>
      <c r="BN1728" s="40"/>
      <c r="BQ1728" s="170"/>
    </row>
    <row r="1729" spans="1:69" x14ac:dyDescent="0.2">
      <c r="A1729" s="41"/>
      <c r="B1729" s="41"/>
      <c r="C1729" s="64"/>
      <c r="D1729" s="64"/>
      <c r="E1729" s="59"/>
      <c r="F1729" s="59"/>
      <c r="G1729" s="59"/>
      <c r="H1729" s="167"/>
      <c r="I1729" s="58"/>
      <c r="J1729" s="40"/>
      <c r="K1729" s="40"/>
      <c r="L1729" s="40"/>
      <c r="M1729" s="40"/>
      <c r="N1729" s="165"/>
      <c r="O1729" s="44"/>
      <c r="P1729" s="40"/>
      <c r="Q1729" s="40"/>
      <c r="R1729" s="40"/>
      <c r="S1729" s="40"/>
      <c r="T1729" s="40"/>
      <c r="U1729" s="43"/>
      <c r="V1729" s="45"/>
      <c r="W1729" s="143"/>
      <c r="X1729" s="41"/>
      <c r="Y1729" s="40"/>
      <c r="Z1729" s="40"/>
      <c r="AA1729" s="40"/>
      <c r="AB1729" s="40"/>
      <c r="AC1729" s="40"/>
      <c r="AD1729" s="40"/>
      <c r="AE1729" s="40"/>
      <c r="AF1729" s="44"/>
      <c r="AG1729" s="40"/>
      <c r="AH1729" s="40"/>
      <c r="AI1729" s="40"/>
      <c r="AJ1729" s="40"/>
      <c r="AK1729" s="40"/>
      <c r="AL1729" s="41"/>
      <c r="AM1729" s="40"/>
      <c r="AN1729" s="40"/>
      <c r="AO1729" s="44"/>
      <c r="AP1729" s="40"/>
      <c r="AQ1729" s="40"/>
      <c r="AR1729" s="40"/>
      <c r="AS1729" s="40"/>
      <c r="AT1729" s="46"/>
      <c r="AU1729" s="40"/>
      <c r="AV1729" s="40"/>
      <c r="AW1729" s="40"/>
      <c r="AX1729" s="40"/>
      <c r="AY1729" s="40"/>
      <c r="AZ1729" s="40"/>
      <c r="BA1729" s="40"/>
      <c r="BB1729" s="40"/>
      <c r="BC1729" s="40"/>
      <c r="BD1729" s="40"/>
      <c r="BE1729" s="40"/>
      <c r="BF1729" s="40"/>
      <c r="BG1729" s="40"/>
      <c r="BH1729" s="40"/>
      <c r="BI1729" s="40"/>
      <c r="BJ1729" s="40"/>
      <c r="BK1729" s="40"/>
      <c r="BL1729" s="40"/>
      <c r="BM1729" s="40"/>
      <c r="BN1729" s="40"/>
      <c r="BQ1729" s="170"/>
    </row>
    <row r="1730" spans="1:69" x14ac:dyDescent="0.2">
      <c r="A1730" s="41"/>
      <c r="B1730" s="41"/>
      <c r="C1730" s="64"/>
      <c r="D1730" s="64"/>
      <c r="E1730" s="59"/>
      <c r="F1730" s="59"/>
      <c r="G1730" s="59"/>
      <c r="H1730" s="167"/>
      <c r="I1730" s="58"/>
      <c r="J1730" s="40"/>
      <c r="K1730" s="40"/>
      <c r="L1730" s="40"/>
      <c r="M1730" s="40"/>
      <c r="N1730" s="165"/>
      <c r="O1730" s="44"/>
      <c r="P1730" s="40"/>
      <c r="Q1730" s="40"/>
      <c r="R1730" s="40"/>
      <c r="S1730" s="40"/>
      <c r="T1730" s="40"/>
      <c r="U1730" s="43"/>
      <c r="V1730" s="45"/>
      <c r="W1730" s="143"/>
      <c r="X1730" s="41"/>
      <c r="Y1730" s="40"/>
      <c r="Z1730" s="40"/>
      <c r="AA1730" s="40"/>
      <c r="AB1730" s="40"/>
      <c r="AC1730" s="40"/>
      <c r="AD1730" s="40"/>
      <c r="AE1730" s="40"/>
      <c r="AF1730" s="44"/>
      <c r="AG1730" s="40"/>
      <c r="AH1730" s="40"/>
      <c r="AI1730" s="40"/>
      <c r="AJ1730" s="40"/>
      <c r="AK1730" s="40"/>
      <c r="AL1730" s="41"/>
      <c r="AM1730" s="40"/>
      <c r="AN1730" s="40"/>
      <c r="AO1730" s="44"/>
      <c r="AP1730" s="40"/>
      <c r="AQ1730" s="40"/>
      <c r="AR1730" s="40"/>
      <c r="AS1730" s="40"/>
      <c r="AT1730" s="46"/>
      <c r="AU1730" s="40"/>
      <c r="AV1730" s="40"/>
      <c r="AW1730" s="40"/>
      <c r="AX1730" s="40"/>
      <c r="AY1730" s="40"/>
      <c r="AZ1730" s="40"/>
      <c r="BA1730" s="40"/>
      <c r="BB1730" s="40"/>
      <c r="BC1730" s="40"/>
      <c r="BD1730" s="40"/>
      <c r="BE1730" s="40"/>
      <c r="BF1730" s="40"/>
      <c r="BG1730" s="40"/>
      <c r="BH1730" s="40"/>
      <c r="BI1730" s="40"/>
      <c r="BJ1730" s="40"/>
      <c r="BK1730" s="40"/>
      <c r="BL1730" s="40"/>
      <c r="BM1730" s="40"/>
      <c r="BN1730" s="40"/>
      <c r="BQ1730" s="170"/>
    </row>
    <row r="1731" spans="1:69" x14ac:dyDescent="0.2">
      <c r="A1731" s="41"/>
      <c r="B1731" s="41"/>
      <c r="C1731" s="64"/>
      <c r="D1731" s="64"/>
      <c r="E1731" s="59"/>
      <c r="F1731" s="59"/>
      <c r="G1731" s="59"/>
      <c r="H1731" s="167"/>
      <c r="I1731" s="58"/>
      <c r="J1731" s="40"/>
      <c r="K1731" s="40"/>
      <c r="L1731" s="40"/>
      <c r="M1731" s="40"/>
      <c r="N1731" s="165"/>
      <c r="O1731" s="44"/>
      <c r="P1731" s="40"/>
      <c r="Q1731" s="40"/>
      <c r="R1731" s="40"/>
      <c r="S1731" s="40"/>
      <c r="T1731" s="40"/>
      <c r="U1731" s="43"/>
      <c r="V1731" s="45"/>
      <c r="W1731" s="143"/>
      <c r="X1731" s="41"/>
      <c r="Y1731" s="40"/>
      <c r="Z1731" s="40"/>
      <c r="AA1731" s="40"/>
      <c r="AB1731" s="40"/>
      <c r="AC1731" s="40"/>
      <c r="AD1731" s="40"/>
      <c r="AE1731" s="40"/>
      <c r="AF1731" s="44"/>
      <c r="AG1731" s="40"/>
      <c r="AH1731" s="40"/>
      <c r="AI1731" s="40"/>
      <c r="AJ1731" s="40"/>
      <c r="AK1731" s="40"/>
      <c r="AL1731" s="41"/>
      <c r="AM1731" s="40"/>
      <c r="AN1731" s="40"/>
      <c r="AO1731" s="44"/>
      <c r="AP1731" s="40"/>
      <c r="AQ1731" s="40"/>
      <c r="AR1731" s="40"/>
      <c r="AS1731" s="40"/>
      <c r="AT1731" s="46"/>
      <c r="AU1731" s="40"/>
      <c r="AV1731" s="40"/>
      <c r="AW1731" s="40"/>
      <c r="AX1731" s="40"/>
      <c r="AY1731" s="40"/>
      <c r="AZ1731" s="40"/>
      <c r="BA1731" s="40"/>
      <c r="BB1731" s="40"/>
      <c r="BC1731" s="40"/>
      <c r="BD1731" s="40"/>
      <c r="BE1731" s="40"/>
      <c r="BF1731" s="40"/>
      <c r="BG1731" s="40"/>
      <c r="BH1731" s="40"/>
      <c r="BI1731" s="40"/>
      <c r="BJ1731" s="40"/>
      <c r="BK1731" s="40"/>
      <c r="BL1731" s="40"/>
      <c r="BM1731" s="40"/>
      <c r="BN1731" s="40"/>
      <c r="BQ1731" s="170"/>
    </row>
    <row r="1732" spans="1:69" x14ac:dyDescent="0.2">
      <c r="A1732" s="41"/>
      <c r="B1732" s="41"/>
      <c r="C1732" s="64"/>
      <c r="D1732" s="64"/>
      <c r="E1732" s="59"/>
      <c r="F1732" s="59"/>
      <c r="G1732" s="59"/>
      <c r="H1732" s="167"/>
      <c r="I1732" s="58"/>
      <c r="J1732" s="40"/>
      <c r="K1732" s="40"/>
      <c r="L1732" s="40"/>
      <c r="M1732" s="40"/>
      <c r="N1732" s="165"/>
      <c r="O1732" s="44"/>
      <c r="P1732" s="40"/>
      <c r="Q1732" s="40"/>
      <c r="R1732" s="40"/>
      <c r="S1732" s="40"/>
      <c r="T1732" s="40"/>
      <c r="U1732" s="43"/>
      <c r="V1732" s="45"/>
      <c r="W1732" s="143"/>
      <c r="X1732" s="41"/>
      <c r="Y1732" s="40"/>
      <c r="Z1732" s="40"/>
      <c r="AA1732" s="40"/>
      <c r="AB1732" s="40"/>
      <c r="AC1732" s="40"/>
      <c r="AD1732" s="40"/>
      <c r="AE1732" s="40"/>
      <c r="AF1732" s="44"/>
      <c r="AG1732" s="40"/>
      <c r="AH1732" s="40"/>
      <c r="AI1732" s="40"/>
      <c r="AJ1732" s="40"/>
      <c r="AK1732" s="40"/>
      <c r="AL1732" s="41"/>
      <c r="AM1732" s="40"/>
      <c r="AN1732" s="40"/>
      <c r="AO1732" s="44"/>
      <c r="AP1732" s="40"/>
      <c r="AQ1732" s="40"/>
      <c r="AR1732" s="40"/>
      <c r="AS1732" s="40"/>
      <c r="AT1732" s="46"/>
      <c r="AU1732" s="40"/>
      <c r="AV1732" s="40"/>
      <c r="AW1732" s="40"/>
      <c r="AX1732" s="40"/>
      <c r="AY1732" s="40"/>
      <c r="AZ1732" s="40"/>
      <c r="BA1732" s="40"/>
      <c r="BB1732" s="40"/>
      <c r="BC1732" s="40"/>
      <c r="BD1732" s="40"/>
      <c r="BE1732" s="40"/>
      <c r="BF1732" s="40"/>
      <c r="BG1732" s="40"/>
      <c r="BH1732" s="40"/>
      <c r="BI1732" s="40"/>
      <c r="BJ1732" s="40"/>
      <c r="BK1732" s="40"/>
      <c r="BL1732" s="40"/>
      <c r="BM1732" s="40"/>
      <c r="BN1732" s="40"/>
      <c r="BQ1732" s="170"/>
    </row>
    <row r="1733" spans="1:69" x14ac:dyDescent="0.2">
      <c r="A1733" s="41"/>
      <c r="B1733" s="41"/>
      <c r="C1733" s="64"/>
      <c r="D1733" s="64"/>
      <c r="E1733" s="59"/>
      <c r="F1733" s="59"/>
      <c r="G1733" s="59"/>
      <c r="H1733" s="167"/>
      <c r="I1733" s="58"/>
      <c r="J1733" s="40"/>
      <c r="K1733" s="40"/>
      <c r="L1733" s="40"/>
      <c r="M1733" s="40"/>
      <c r="N1733" s="165"/>
      <c r="O1733" s="44"/>
      <c r="P1733" s="40"/>
      <c r="Q1733" s="40"/>
      <c r="R1733" s="40"/>
      <c r="S1733" s="40"/>
      <c r="T1733" s="40"/>
      <c r="U1733" s="43"/>
      <c r="V1733" s="45"/>
      <c r="W1733" s="143"/>
      <c r="X1733" s="41"/>
      <c r="Y1733" s="40"/>
      <c r="Z1733" s="40"/>
      <c r="AA1733" s="40"/>
      <c r="AB1733" s="40"/>
      <c r="AC1733" s="40"/>
      <c r="AD1733" s="40"/>
      <c r="AE1733" s="40"/>
      <c r="AF1733" s="44"/>
      <c r="AG1733" s="40"/>
      <c r="AH1733" s="40"/>
      <c r="AI1733" s="40"/>
      <c r="AJ1733" s="40"/>
      <c r="AK1733" s="40"/>
      <c r="AL1733" s="41"/>
      <c r="AM1733" s="40"/>
      <c r="AN1733" s="40"/>
      <c r="AO1733" s="44"/>
      <c r="AP1733" s="40"/>
      <c r="AQ1733" s="40"/>
      <c r="AR1733" s="40"/>
      <c r="AS1733" s="40"/>
      <c r="AT1733" s="46"/>
      <c r="AU1733" s="40"/>
      <c r="AV1733" s="40"/>
      <c r="AW1733" s="40"/>
      <c r="AX1733" s="40"/>
      <c r="AY1733" s="40"/>
      <c r="AZ1733" s="40"/>
      <c r="BA1733" s="40"/>
      <c r="BB1733" s="40"/>
      <c r="BC1733" s="40"/>
      <c r="BD1733" s="40"/>
      <c r="BE1733" s="40"/>
      <c r="BF1733" s="40"/>
      <c r="BG1733" s="40"/>
      <c r="BH1733" s="40"/>
      <c r="BI1733" s="40"/>
      <c r="BJ1733" s="40"/>
      <c r="BK1733" s="40"/>
      <c r="BL1733" s="40"/>
      <c r="BM1733" s="40"/>
      <c r="BN1733" s="40"/>
      <c r="BQ1733" s="170"/>
    </row>
    <row r="1734" spans="1:69" x14ac:dyDescent="0.2">
      <c r="A1734" s="41"/>
      <c r="B1734" s="41"/>
      <c r="C1734" s="64"/>
      <c r="D1734" s="64"/>
      <c r="E1734" s="59"/>
      <c r="F1734" s="59"/>
      <c r="G1734" s="59"/>
      <c r="H1734" s="167"/>
      <c r="I1734" s="58"/>
      <c r="J1734" s="40"/>
      <c r="K1734" s="40"/>
      <c r="L1734" s="40"/>
      <c r="M1734" s="40"/>
      <c r="N1734" s="165"/>
      <c r="O1734" s="44"/>
      <c r="P1734" s="40"/>
      <c r="Q1734" s="40"/>
      <c r="R1734" s="40"/>
      <c r="S1734" s="40"/>
      <c r="T1734" s="40"/>
      <c r="U1734" s="43"/>
      <c r="V1734" s="45"/>
      <c r="W1734" s="143"/>
      <c r="X1734" s="41"/>
      <c r="Y1734" s="40"/>
      <c r="Z1734" s="40"/>
      <c r="AA1734" s="40"/>
      <c r="AB1734" s="40"/>
      <c r="AC1734" s="40"/>
      <c r="AD1734" s="40"/>
      <c r="AE1734" s="40"/>
      <c r="AF1734" s="44"/>
      <c r="AG1734" s="40"/>
      <c r="AH1734" s="40"/>
      <c r="AI1734" s="40"/>
      <c r="AJ1734" s="40"/>
      <c r="AK1734" s="40"/>
      <c r="AL1734" s="41"/>
      <c r="AM1734" s="40"/>
      <c r="AN1734" s="40"/>
      <c r="AO1734" s="44"/>
      <c r="AP1734" s="40"/>
      <c r="AQ1734" s="40"/>
      <c r="AR1734" s="40"/>
      <c r="AS1734" s="40"/>
      <c r="AT1734" s="46"/>
      <c r="AU1734" s="40"/>
      <c r="AV1734" s="40"/>
      <c r="AW1734" s="40"/>
      <c r="AX1734" s="40"/>
      <c r="AY1734" s="40"/>
      <c r="AZ1734" s="40"/>
      <c r="BA1734" s="40"/>
      <c r="BB1734" s="40"/>
      <c r="BC1734" s="40"/>
      <c r="BD1734" s="40"/>
      <c r="BE1734" s="40"/>
      <c r="BF1734" s="40"/>
      <c r="BG1734" s="40"/>
      <c r="BH1734" s="40"/>
      <c r="BI1734" s="40"/>
      <c r="BJ1734" s="40"/>
      <c r="BK1734" s="40"/>
      <c r="BL1734" s="40"/>
      <c r="BM1734" s="40"/>
      <c r="BN1734" s="40"/>
      <c r="BQ1734" s="170"/>
    </row>
    <row r="1735" spans="1:69" x14ac:dyDescent="0.2">
      <c r="A1735" s="41"/>
      <c r="B1735" s="41"/>
      <c r="C1735" s="64"/>
      <c r="D1735" s="64"/>
      <c r="E1735" s="59"/>
      <c r="F1735" s="59"/>
      <c r="G1735" s="59"/>
      <c r="H1735" s="167"/>
      <c r="I1735" s="58"/>
      <c r="J1735" s="40"/>
      <c r="K1735" s="40"/>
      <c r="L1735" s="40"/>
      <c r="M1735" s="40"/>
      <c r="N1735" s="165"/>
      <c r="O1735" s="44"/>
      <c r="P1735" s="40"/>
      <c r="Q1735" s="40"/>
      <c r="R1735" s="40"/>
      <c r="S1735" s="40"/>
      <c r="T1735" s="40"/>
      <c r="U1735" s="43"/>
      <c r="V1735" s="45"/>
      <c r="W1735" s="143"/>
      <c r="X1735" s="41"/>
      <c r="Y1735" s="40"/>
      <c r="Z1735" s="40"/>
      <c r="AA1735" s="40"/>
      <c r="AB1735" s="40"/>
      <c r="AC1735" s="40"/>
      <c r="AD1735" s="40"/>
      <c r="AE1735" s="40"/>
      <c r="AF1735" s="44"/>
      <c r="AG1735" s="40"/>
      <c r="AH1735" s="40"/>
      <c r="AI1735" s="40"/>
      <c r="AJ1735" s="40"/>
      <c r="AK1735" s="40"/>
      <c r="AL1735" s="41"/>
      <c r="AM1735" s="40"/>
      <c r="AN1735" s="40"/>
      <c r="AO1735" s="44"/>
      <c r="AP1735" s="40"/>
      <c r="AQ1735" s="40"/>
      <c r="AR1735" s="40"/>
      <c r="AS1735" s="40"/>
      <c r="AT1735" s="46"/>
      <c r="AU1735" s="40"/>
      <c r="AV1735" s="40"/>
      <c r="AW1735" s="40"/>
      <c r="AX1735" s="40"/>
      <c r="AY1735" s="40"/>
      <c r="AZ1735" s="40"/>
      <c r="BA1735" s="40"/>
      <c r="BB1735" s="40"/>
      <c r="BC1735" s="40"/>
      <c r="BD1735" s="40"/>
      <c r="BE1735" s="40"/>
      <c r="BF1735" s="40"/>
      <c r="BG1735" s="40"/>
      <c r="BH1735" s="40"/>
      <c r="BI1735" s="40"/>
      <c r="BJ1735" s="40"/>
      <c r="BK1735" s="40"/>
      <c r="BL1735" s="40"/>
      <c r="BM1735" s="40"/>
      <c r="BN1735" s="40"/>
      <c r="BQ1735" s="170"/>
    </row>
    <row r="1736" spans="1:69" x14ac:dyDescent="0.2">
      <c r="A1736" s="41"/>
      <c r="B1736" s="41"/>
      <c r="C1736" s="64"/>
      <c r="D1736" s="64"/>
      <c r="E1736" s="59"/>
      <c r="F1736" s="59"/>
      <c r="G1736" s="59"/>
      <c r="H1736" s="167"/>
      <c r="I1736" s="58"/>
      <c r="J1736" s="40"/>
      <c r="K1736" s="40"/>
      <c r="L1736" s="40"/>
      <c r="M1736" s="40"/>
      <c r="N1736" s="165"/>
      <c r="O1736" s="44"/>
      <c r="P1736" s="40"/>
      <c r="Q1736" s="40"/>
      <c r="R1736" s="40"/>
      <c r="S1736" s="40"/>
      <c r="T1736" s="40"/>
      <c r="U1736" s="43"/>
      <c r="V1736" s="45"/>
      <c r="W1736" s="143"/>
      <c r="X1736" s="41"/>
      <c r="Y1736" s="40"/>
      <c r="Z1736" s="40"/>
      <c r="AA1736" s="40"/>
      <c r="AB1736" s="40"/>
      <c r="AC1736" s="40"/>
      <c r="AD1736" s="40"/>
      <c r="AE1736" s="40"/>
      <c r="AF1736" s="44"/>
      <c r="AG1736" s="40"/>
      <c r="AH1736" s="40"/>
      <c r="AI1736" s="40"/>
      <c r="AJ1736" s="40"/>
      <c r="AK1736" s="40"/>
      <c r="AL1736" s="41"/>
      <c r="AM1736" s="40"/>
      <c r="AN1736" s="40"/>
      <c r="AO1736" s="44"/>
      <c r="AP1736" s="40"/>
      <c r="AQ1736" s="40"/>
      <c r="AR1736" s="40"/>
      <c r="AS1736" s="40"/>
      <c r="AT1736" s="46"/>
      <c r="AU1736" s="40"/>
      <c r="AV1736" s="40"/>
      <c r="AW1736" s="40"/>
      <c r="AX1736" s="40"/>
      <c r="AY1736" s="40"/>
      <c r="AZ1736" s="40"/>
      <c r="BA1736" s="40"/>
      <c r="BB1736" s="40"/>
      <c r="BC1736" s="40"/>
      <c r="BD1736" s="40"/>
      <c r="BE1736" s="40"/>
      <c r="BF1736" s="40"/>
      <c r="BG1736" s="40"/>
      <c r="BH1736" s="40"/>
      <c r="BI1736" s="40"/>
      <c r="BJ1736" s="40"/>
      <c r="BK1736" s="40"/>
      <c r="BL1736" s="40"/>
      <c r="BM1736" s="40"/>
      <c r="BN1736" s="40"/>
      <c r="BQ1736" s="170"/>
    </row>
    <row r="1737" spans="1:69" x14ac:dyDescent="0.2">
      <c r="A1737" s="41"/>
      <c r="B1737" s="41"/>
      <c r="C1737" s="64"/>
      <c r="D1737" s="64"/>
      <c r="E1737" s="59"/>
      <c r="F1737" s="59"/>
      <c r="G1737" s="59"/>
      <c r="H1737" s="167"/>
      <c r="I1737" s="58"/>
      <c r="J1737" s="40"/>
      <c r="K1737" s="40"/>
      <c r="L1737" s="40"/>
      <c r="M1737" s="40"/>
      <c r="N1737" s="165"/>
      <c r="O1737" s="44"/>
      <c r="P1737" s="40"/>
      <c r="Q1737" s="40"/>
      <c r="R1737" s="40"/>
      <c r="S1737" s="40"/>
      <c r="T1737" s="40"/>
      <c r="U1737" s="43"/>
      <c r="V1737" s="45"/>
      <c r="W1737" s="143"/>
      <c r="X1737" s="41"/>
      <c r="Y1737" s="40"/>
      <c r="Z1737" s="40"/>
      <c r="AA1737" s="40"/>
      <c r="AB1737" s="40"/>
      <c r="AC1737" s="40"/>
      <c r="AD1737" s="40"/>
      <c r="AE1737" s="40"/>
      <c r="AF1737" s="44"/>
      <c r="AG1737" s="40"/>
      <c r="AH1737" s="40"/>
      <c r="AI1737" s="40"/>
      <c r="AJ1737" s="40"/>
      <c r="AK1737" s="40"/>
      <c r="AL1737" s="41"/>
      <c r="AM1737" s="40"/>
      <c r="AN1737" s="40"/>
      <c r="AO1737" s="44"/>
      <c r="AP1737" s="40"/>
      <c r="AQ1737" s="40"/>
      <c r="AR1737" s="40"/>
      <c r="AS1737" s="40"/>
      <c r="AT1737" s="46"/>
      <c r="AU1737" s="40"/>
      <c r="AV1737" s="40"/>
      <c r="AW1737" s="40"/>
      <c r="AX1737" s="40"/>
      <c r="AY1737" s="40"/>
      <c r="AZ1737" s="40"/>
      <c r="BA1737" s="40"/>
      <c r="BB1737" s="40"/>
      <c r="BC1737" s="40"/>
      <c r="BD1737" s="40"/>
      <c r="BE1737" s="40"/>
      <c r="BF1737" s="40"/>
      <c r="BG1737" s="40"/>
      <c r="BH1737" s="40"/>
      <c r="BI1737" s="40"/>
      <c r="BJ1737" s="40"/>
      <c r="BK1737" s="40"/>
      <c r="BL1737" s="40"/>
      <c r="BM1737" s="40"/>
      <c r="BN1737" s="40"/>
      <c r="BQ1737" s="170"/>
    </row>
    <row r="1738" spans="1:69" x14ac:dyDescent="0.2">
      <c r="A1738" s="41"/>
      <c r="B1738" s="41"/>
      <c r="C1738" s="64"/>
      <c r="D1738" s="64"/>
      <c r="E1738" s="59"/>
      <c r="F1738" s="59"/>
      <c r="G1738" s="59"/>
      <c r="H1738" s="167"/>
      <c r="I1738" s="58"/>
      <c r="J1738" s="40"/>
      <c r="K1738" s="40"/>
      <c r="L1738" s="40"/>
      <c r="M1738" s="40"/>
      <c r="N1738" s="165"/>
      <c r="O1738" s="44"/>
      <c r="P1738" s="40"/>
      <c r="Q1738" s="40"/>
      <c r="R1738" s="40"/>
      <c r="S1738" s="40"/>
      <c r="T1738" s="40"/>
      <c r="U1738" s="43"/>
      <c r="V1738" s="45"/>
      <c r="W1738" s="143"/>
      <c r="X1738" s="41"/>
      <c r="Y1738" s="40"/>
      <c r="Z1738" s="40"/>
      <c r="AA1738" s="40"/>
      <c r="AB1738" s="40"/>
      <c r="AC1738" s="40"/>
      <c r="AD1738" s="40"/>
      <c r="AE1738" s="40"/>
      <c r="AF1738" s="44"/>
      <c r="AG1738" s="40"/>
      <c r="AH1738" s="40"/>
      <c r="AI1738" s="40"/>
      <c r="AJ1738" s="40"/>
      <c r="AK1738" s="40"/>
      <c r="AL1738" s="41"/>
      <c r="AM1738" s="40"/>
      <c r="AN1738" s="40"/>
      <c r="AO1738" s="44"/>
      <c r="AP1738" s="40"/>
      <c r="AQ1738" s="40"/>
      <c r="AR1738" s="40"/>
      <c r="AS1738" s="40"/>
      <c r="AT1738" s="46"/>
      <c r="AU1738" s="40"/>
      <c r="AV1738" s="40"/>
      <c r="AW1738" s="40"/>
      <c r="AX1738" s="40"/>
      <c r="AY1738" s="40"/>
      <c r="AZ1738" s="40"/>
      <c r="BA1738" s="40"/>
      <c r="BB1738" s="40"/>
      <c r="BC1738" s="40"/>
      <c r="BD1738" s="40"/>
      <c r="BE1738" s="40"/>
      <c r="BF1738" s="40"/>
      <c r="BG1738" s="40"/>
      <c r="BH1738" s="40"/>
      <c r="BI1738" s="40"/>
      <c r="BJ1738" s="40"/>
      <c r="BK1738" s="40"/>
      <c r="BL1738" s="40"/>
      <c r="BM1738" s="40"/>
      <c r="BN1738" s="40"/>
      <c r="BQ1738" s="170"/>
    </row>
    <row r="1739" spans="1:69" x14ac:dyDescent="0.2">
      <c r="A1739" s="41"/>
      <c r="B1739" s="41"/>
      <c r="C1739" s="64"/>
      <c r="D1739" s="64"/>
      <c r="E1739" s="59"/>
      <c r="F1739" s="59"/>
      <c r="G1739" s="59"/>
      <c r="H1739" s="167"/>
      <c r="I1739" s="58"/>
      <c r="J1739" s="40"/>
      <c r="K1739" s="40"/>
      <c r="L1739" s="40"/>
      <c r="M1739" s="40"/>
      <c r="N1739" s="165"/>
      <c r="O1739" s="44"/>
      <c r="P1739" s="40"/>
      <c r="Q1739" s="40"/>
      <c r="R1739" s="40"/>
      <c r="S1739" s="40"/>
      <c r="T1739" s="40"/>
      <c r="U1739" s="43"/>
      <c r="V1739" s="45"/>
      <c r="W1739" s="143"/>
      <c r="X1739" s="41"/>
      <c r="Y1739" s="40"/>
      <c r="Z1739" s="40"/>
      <c r="AA1739" s="40"/>
      <c r="AB1739" s="40"/>
      <c r="AC1739" s="40"/>
      <c r="AD1739" s="40"/>
      <c r="AE1739" s="40"/>
      <c r="AF1739" s="44"/>
      <c r="AG1739" s="40"/>
      <c r="AH1739" s="40"/>
      <c r="AI1739" s="40"/>
      <c r="AJ1739" s="40"/>
      <c r="AK1739" s="40"/>
      <c r="AL1739" s="41"/>
      <c r="AM1739" s="40"/>
      <c r="AN1739" s="40"/>
      <c r="AO1739" s="44"/>
      <c r="AP1739" s="40"/>
      <c r="AQ1739" s="40"/>
      <c r="AR1739" s="40"/>
      <c r="AS1739" s="40"/>
      <c r="AT1739" s="46"/>
      <c r="AU1739" s="40"/>
      <c r="AV1739" s="40"/>
      <c r="AW1739" s="40"/>
      <c r="AX1739" s="40"/>
      <c r="AY1739" s="40"/>
      <c r="AZ1739" s="40"/>
      <c r="BA1739" s="40"/>
      <c r="BB1739" s="40"/>
      <c r="BC1739" s="40"/>
      <c r="BD1739" s="40"/>
      <c r="BE1739" s="40"/>
      <c r="BF1739" s="40"/>
      <c r="BG1739" s="40"/>
      <c r="BH1739" s="40"/>
      <c r="BI1739" s="40"/>
      <c r="BJ1739" s="40"/>
      <c r="BK1739" s="40"/>
      <c r="BL1739" s="40"/>
      <c r="BM1739" s="40"/>
      <c r="BN1739" s="40"/>
      <c r="BQ1739" s="170"/>
    </row>
    <row r="1740" spans="1:69" x14ac:dyDescent="0.2">
      <c r="A1740" s="41"/>
      <c r="B1740" s="41"/>
      <c r="C1740" s="64"/>
      <c r="D1740" s="64"/>
      <c r="E1740" s="59"/>
      <c r="F1740" s="59"/>
      <c r="G1740" s="59"/>
      <c r="H1740" s="167"/>
      <c r="I1740" s="58"/>
      <c r="J1740" s="40"/>
      <c r="K1740" s="40"/>
      <c r="L1740" s="40"/>
      <c r="M1740" s="40"/>
      <c r="N1740" s="165"/>
      <c r="O1740" s="44"/>
      <c r="P1740" s="40"/>
      <c r="Q1740" s="40"/>
      <c r="R1740" s="40"/>
      <c r="S1740" s="40"/>
      <c r="T1740" s="40"/>
      <c r="U1740" s="43"/>
      <c r="V1740" s="45"/>
      <c r="W1740" s="143"/>
      <c r="X1740" s="41"/>
      <c r="Y1740" s="40"/>
      <c r="Z1740" s="40"/>
      <c r="AA1740" s="40"/>
      <c r="AB1740" s="40"/>
      <c r="AC1740" s="40"/>
      <c r="AD1740" s="40"/>
      <c r="AE1740" s="40"/>
      <c r="AF1740" s="44"/>
      <c r="AG1740" s="40"/>
      <c r="AH1740" s="40"/>
      <c r="AI1740" s="40"/>
      <c r="AJ1740" s="40"/>
      <c r="AK1740" s="40"/>
      <c r="AL1740" s="41"/>
      <c r="AM1740" s="40"/>
      <c r="AN1740" s="40"/>
      <c r="AO1740" s="44"/>
      <c r="AP1740" s="40"/>
      <c r="AQ1740" s="40"/>
      <c r="AR1740" s="40"/>
      <c r="AS1740" s="40"/>
      <c r="AT1740" s="46"/>
      <c r="AU1740" s="40"/>
      <c r="AV1740" s="40"/>
      <c r="AW1740" s="40"/>
      <c r="AX1740" s="40"/>
      <c r="AY1740" s="40"/>
      <c r="AZ1740" s="40"/>
      <c r="BA1740" s="40"/>
      <c r="BB1740" s="40"/>
      <c r="BC1740" s="40"/>
      <c r="BD1740" s="40"/>
      <c r="BE1740" s="40"/>
      <c r="BF1740" s="40"/>
      <c r="BG1740" s="40"/>
      <c r="BH1740" s="40"/>
      <c r="BI1740" s="40"/>
      <c r="BJ1740" s="40"/>
      <c r="BK1740" s="40"/>
      <c r="BL1740" s="40"/>
      <c r="BM1740" s="40"/>
      <c r="BN1740" s="40"/>
      <c r="BQ1740" s="170"/>
    </row>
    <row r="1741" spans="1:69" x14ac:dyDescent="0.2">
      <c r="A1741" s="41"/>
      <c r="B1741" s="41"/>
      <c r="C1741" s="64"/>
      <c r="D1741" s="64"/>
      <c r="E1741" s="59"/>
      <c r="F1741" s="59"/>
      <c r="G1741" s="59"/>
      <c r="H1741" s="167"/>
      <c r="I1741" s="58"/>
      <c r="J1741" s="40"/>
      <c r="K1741" s="40"/>
      <c r="L1741" s="40"/>
      <c r="M1741" s="40"/>
      <c r="N1741" s="165"/>
      <c r="O1741" s="44"/>
      <c r="P1741" s="40"/>
      <c r="Q1741" s="40"/>
      <c r="R1741" s="40"/>
      <c r="S1741" s="40"/>
      <c r="T1741" s="40"/>
      <c r="U1741" s="43"/>
      <c r="V1741" s="45"/>
      <c r="W1741" s="143"/>
      <c r="X1741" s="41"/>
      <c r="Y1741" s="40"/>
      <c r="Z1741" s="40"/>
      <c r="AA1741" s="40"/>
      <c r="AB1741" s="40"/>
      <c r="AC1741" s="40"/>
      <c r="AD1741" s="40"/>
      <c r="AE1741" s="40"/>
      <c r="AF1741" s="44"/>
      <c r="AG1741" s="40"/>
      <c r="AH1741" s="40"/>
      <c r="AI1741" s="40"/>
      <c r="AJ1741" s="40"/>
      <c r="AK1741" s="40"/>
      <c r="AL1741" s="41"/>
      <c r="AM1741" s="40"/>
      <c r="AN1741" s="40"/>
      <c r="AO1741" s="44"/>
      <c r="AP1741" s="40"/>
      <c r="AQ1741" s="40"/>
      <c r="AR1741" s="40"/>
      <c r="AS1741" s="40"/>
      <c r="AT1741" s="46"/>
      <c r="AU1741" s="40"/>
      <c r="AV1741" s="40"/>
      <c r="AW1741" s="40"/>
      <c r="AX1741" s="40"/>
      <c r="AY1741" s="40"/>
      <c r="AZ1741" s="40"/>
      <c r="BA1741" s="40"/>
      <c r="BB1741" s="40"/>
      <c r="BC1741" s="40"/>
      <c r="BD1741" s="40"/>
      <c r="BE1741" s="40"/>
      <c r="BF1741" s="40"/>
      <c r="BG1741" s="40"/>
      <c r="BH1741" s="40"/>
      <c r="BI1741" s="40"/>
      <c r="BJ1741" s="40"/>
      <c r="BK1741" s="40"/>
      <c r="BL1741" s="40"/>
      <c r="BM1741" s="40"/>
      <c r="BN1741" s="40"/>
      <c r="BQ1741" s="170"/>
    </row>
    <row r="1742" spans="1:69" x14ac:dyDescent="0.2">
      <c r="A1742" s="41"/>
      <c r="B1742" s="41"/>
      <c r="C1742" s="64"/>
      <c r="D1742" s="64"/>
      <c r="E1742" s="59"/>
      <c r="F1742" s="59"/>
      <c r="G1742" s="59"/>
      <c r="H1742" s="167"/>
      <c r="I1742" s="58"/>
      <c r="J1742" s="40"/>
      <c r="K1742" s="40"/>
      <c r="L1742" s="40"/>
      <c r="M1742" s="40"/>
      <c r="N1742" s="165"/>
      <c r="O1742" s="44"/>
      <c r="P1742" s="40"/>
      <c r="Q1742" s="40"/>
      <c r="R1742" s="40"/>
      <c r="S1742" s="40"/>
      <c r="T1742" s="40"/>
      <c r="U1742" s="43"/>
      <c r="V1742" s="45"/>
      <c r="W1742" s="143"/>
      <c r="X1742" s="41"/>
      <c r="Y1742" s="40"/>
      <c r="Z1742" s="40"/>
      <c r="AA1742" s="40"/>
      <c r="AB1742" s="40"/>
      <c r="AC1742" s="40"/>
      <c r="AD1742" s="40"/>
      <c r="AE1742" s="40"/>
      <c r="AF1742" s="44"/>
      <c r="AG1742" s="40"/>
      <c r="AH1742" s="40"/>
      <c r="AI1742" s="40"/>
      <c r="AJ1742" s="40"/>
      <c r="AK1742" s="40"/>
      <c r="AL1742" s="41"/>
      <c r="AM1742" s="40"/>
      <c r="AN1742" s="40"/>
      <c r="AO1742" s="44"/>
      <c r="AP1742" s="40"/>
      <c r="AQ1742" s="40"/>
      <c r="AR1742" s="40"/>
      <c r="AS1742" s="40"/>
      <c r="AT1742" s="46"/>
      <c r="AU1742" s="40"/>
      <c r="AV1742" s="40"/>
      <c r="AW1742" s="40"/>
      <c r="AX1742" s="40"/>
      <c r="AY1742" s="40"/>
      <c r="AZ1742" s="40"/>
      <c r="BA1742" s="40"/>
      <c r="BB1742" s="40"/>
      <c r="BC1742" s="40"/>
      <c r="BD1742" s="40"/>
      <c r="BE1742" s="40"/>
      <c r="BF1742" s="40"/>
      <c r="BG1742" s="40"/>
      <c r="BH1742" s="40"/>
      <c r="BI1742" s="40"/>
      <c r="BJ1742" s="40"/>
      <c r="BK1742" s="40"/>
      <c r="BL1742" s="40"/>
      <c r="BM1742" s="40"/>
      <c r="BN1742" s="40"/>
      <c r="BQ1742" s="170"/>
    </row>
    <row r="1743" spans="1:69" x14ac:dyDescent="0.2">
      <c r="A1743" s="41"/>
      <c r="B1743" s="41"/>
      <c r="C1743" s="64"/>
      <c r="D1743" s="64"/>
      <c r="E1743" s="59"/>
      <c r="F1743" s="59"/>
      <c r="G1743" s="59"/>
      <c r="H1743" s="167"/>
      <c r="I1743" s="58"/>
      <c r="J1743" s="40"/>
      <c r="K1743" s="40"/>
      <c r="L1743" s="40"/>
      <c r="M1743" s="40"/>
      <c r="N1743" s="165"/>
      <c r="O1743" s="44"/>
      <c r="P1743" s="40"/>
      <c r="Q1743" s="40"/>
      <c r="R1743" s="40"/>
      <c r="S1743" s="40"/>
      <c r="T1743" s="40"/>
      <c r="U1743" s="43"/>
      <c r="V1743" s="45"/>
      <c r="W1743" s="143"/>
      <c r="X1743" s="41"/>
      <c r="Y1743" s="40"/>
      <c r="Z1743" s="40"/>
      <c r="AA1743" s="40"/>
      <c r="AB1743" s="40"/>
      <c r="AC1743" s="40"/>
      <c r="AD1743" s="40"/>
      <c r="AE1743" s="40"/>
      <c r="AF1743" s="44"/>
      <c r="AG1743" s="40"/>
      <c r="AH1743" s="40"/>
      <c r="AI1743" s="40"/>
      <c r="AJ1743" s="40"/>
      <c r="AK1743" s="40"/>
      <c r="AL1743" s="41"/>
      <c r="AM1743" s="40"/>
      <c r="AN1743" s="40"/>
      <c r="AO1743" s="44"/>
      <c r="AP1743" s="40"/>
      <c r="AQ1743" s="40"/>
      <c r="AR1743" s="40"/>
      <c r="AS1743" s="40"/>
      <c r="AT1743" s="46"/>
      <c r="AU1743" s="40"/>
      <c r="AV1743" s="40"/>
      <c r="AW1743" s="40"/>
      <c r="AX1743" s="40"/>
      <c r="AY1743" s="40"/>
      <c r="AZ1743" s="40"/>
      <c r="BA1743" s="40"/>
      <c r="BB1743" s="40"/>
      <c r="BC1743" s="40"/>
      <c r="BD1743" s="40"/>
      <c r="BE1743" s="40"/>
      <c r="BF1743" s="40"/>
      <c r="BG1743" s="40"/>
      <c r="BH1743" s="40"/>
      <c r="BI1743" s="40"/>
      <c r="BJ1743" s="40"/>
      <c r="BK1743" s="40"/>
      <c r="BL1743" s="40"/>
      <c r="BM1743" s="40"/>
      <c r="BN1743" s="40"/>
      <c r="BQ1743" s="170"/>
    </row>
    <row r="1744" spans="1:69" x14ac:dyDescent="0.2">
      <c r="A1744" s="41"/>
      <c r="B1744" s="41"/>
      <c r="C1744" s="64"/>
      <c r="D1744" s="64"/>
      <c r="E1744" s="59"/>
      <c r="F1744" s="59"/>
      <c r="G1744" s="59"/>
      <c r="H1744" s="167"/>
      <c r="I1744" s="58"/>
      <c r="J1744" s="40"/>
      <c r="K1744" s="40"/>
      <c r="L1744" s="40"/>
      <c r="M1744" s="40"/>
      <c r="N1744" s="165"/>
      <c r="O1744" s="44"/>
      <c r="P1744" s="40"/>
      <c r="Q1744" s="40"/>
      <c r="R1744" s="40"/>
      <c r="S1744" s="40"/>
      <c r="T1744" s="40"/>
      <c r="U1744" s="43"/>
      <c r="V1744" s="45"/>
      <c r="W1744" s="143"/>
      <c r="X1744" s="41"/>
      <c r="Y1744" s="40"/>
      <c r="Z1744" s="40"/>
      <c r="AA1744" s="40"/>
      <c r="AB1744" s="40"/>
      <c r="AC1744" s="40"/>
      <c r="AD1744" s="40"/>
      <c r="AE1744" s="40"/>
      <c r="AF1744" s="44"/>
      <c r="AG1744" s="40"/>
      <c r="AH1744" s="40"/>
      <c r="AI1744" s="40"/>
      <c r="AJ1744" s="40"/>
      <c r="AK1744" s="40"/>
      <c r="AL1744" s="41"/>
      <c r="AM1744" s="40"/>
      <c r="AN1744" s="40"/>
      <c r="AO1744" s="44"/>
      <c r="AP1744" s="40"/>
      <c r="AQ1744" s="40"/>
      <c r="AR1744" s="40"/>
      <c r="AS1744" s="40"/>
      <c r="AT1744" s="46"/>
      <c r="AU1744" s="40"/>
      <c r="AV1744" s="40"/>
      <c r="AW1744" s="40"/>
      <c r="AX1744" s="40"/>
      <c r="AY1744" s="40"/>
      <c r="AZ1744" s="40"/>
      <c r="BA1744" s="40"/>
      <c r="BB1744" s="40"/>
      <c r="BC1744" s="40"/>
      <c r="BD1744" s="40"/>
      <c r="BE1744" s="40"/>
      <c r="BF1744" s="40"/>
      <c r="BG1744" s="40"/>
      <c r="BH1744" s="40"/>
      <c r="BI1744" s="40"/>
      <c r="BJ1744" s="40"/>
      <c r="BK1744" s="40"/>
      <c r="BL1744" s="40"/>
      <c r="BM1744" s="40"/>
      <c r="BN1744" s="40"/>
      <c r="BQ1744" s="170"/>
    </row>
    <row r="1745" spans="1:69" x14ac:dyDescent="0.2">
      <c r="A1745" s="41"/>
      <c r="B1745" s="41"/>
      <c r="C1745" s="64"/>
      <c r="D1745" s="64"/>
      <c r="E1745" s="59"/>
      <c r="F1745" s="59"/>
      <c r="G1745" s="59"/>
      <c r="H1745" s="167"/>
      <c r="I1745" s="58"/>
      <c r="J1745" s="40"/>
      <c r="K1745" s="40"/>
      <c r="L1745" s="40"/>
      <c r="M1745" s="40"/>
      <c r="N1745" s="165"/>
      <c r="O1745" s="44"/>
      <c r="P1745" s="40"/>
      <c r="Q1745" s="40"/>
      <c r="R1745" s="40"/>
      <c r="S1745" s="40"/>
      <c r="T1745" s="40"/>
      <c r="U1745" s="43"/>
      <c r="V1745" s="45"/>
      <c r="W1745" s="143"/>
      <c r="X1745" s="41"/>
      <c r="Y1745" s="40"/>
      <c r="Z1745" s="40"/>
      <c r="AA1745" s="40"/>
      <c r="AB1745" s="40"/>
      <c r="AC1745" s="40"/>
      <c r="AD1745" s="40"/>
      <c r="AE1745" s="40"/>
      <c r="AF1745" s="44"/>
      <c r="AG1745" s="40"/>
      <c r="AH1745" s="40"/>
      <c r="AI1745" s="40"/>
      <c r="AJ1745" s="40"/>
      <c r="AK1745" s="40"/>
      <c r="AL1745" s="41"/>
      <c r="AM1745" s="40"/>
      <c r="AN1745" s="40"/>
      <c r="AO1745" s="44"/>
      <c r="AP1745" s="40"/>
      <c r="AQ1745" s="40"/>
      <c r="AR1745" s="40"/>
      <c r="AS1745" s="40"/>
      <c r="AT1745" s="46"/>
      <c r="AU1745" s="40"/>
      <c r="AV1745" s="40"/>
      <c r="AW1745" s="40"/>
      <c r="AX1745" s="40"/>
      <c r="AY1745" s="40"/>
      <c r="AZ1745" s="40"/>
      <c r="BA1745" s="40"/>
      <c r="BB1745" s="40"/>
      <c r="BC1745" s="40"/>
      <c r="BD1745" s="40"/>
      <c r="BE1745" s="40"/>
      <c r="BF1745" s="40"/>
      <c r="BG1745" s="40"/>
      <c r="BH1745" s="40"/>
      <c r="BI1745" s="40"/>
      <c r="BJ1745" s="40"/>
      <c r="BK1745" s="40"/>
      <c r="BL1745" s="40"/>
      <c r="BM1745" s="40"/>
      <c r="BN1745" s="40"/>
      <c r="BQ1745" s="170"/>
    </row>
    <row r="1746" spans="1:69" x14ac:dyDescent="0.2">
      <c r="A1746" s="41"/>
      <c r="B1746" s="41"/>
      <c r="C1746" s="64"/>
      <c r="D1746" s="64"/>
      <c r="E1746" s="59"/>
      <c r="F1746" s="59"/>
      <c r="G1746" s="59"/>
      <c r="H1746" s="167"/>
      <c r="I1746" s="58"/>
      <c r="J1746" s="40"/>
      <c r="K1746" s="40"/>
      <c r="L1746" s="40"/>
      <c r="M1746" s="40"/>
      <c r="N1746" s="165"/>
      <c r="O1746" s="44"/>
      <c r="P1746" s="40"/>
      <c r="Q1746" s="40"/>
      <c r="R1746" s="40"/>
      <c r="S1746" s="40"/>
      <c r="T1746" s="40"/>
      <c r="U1746" s="43"/>
      <c r="V1746" s="45"/>
      <c r="W1746" s="143"/>
      <c r="X1746" s="41"/>
      <c r="Y1746" s="40"/>
      <c r="Z1746" s="40"/>
      <c r="AA1746" s="40"/>
      <c r="AB1746" s="40"/>
      <c r="AC1746" s="40"/>
      <c r="AD1746" s="40"/>
      <c r="AE1746" s="40"/>
      <c r="AF1746" s="44"/>
      <c r="AG1746" s="40"/>
      <c r="AH1746" s="40"/>
      <c r="AI1746" s="40"/>
      <c r="AJ1746" s="40"/>
      <c r="AK1746" s="40"/>
      <c r="AL1746" s="41"/>
      <c r="AM1746" s="40"/>
      <c r="AN1746" s="40"/>
      <c r="AO1746" s="44"/>
      <c r="AP1746" s="40"/>
      <c r="AQ1746" s="40"/>
      <c r="AR1746" s="40"/>
      <c r="AS1746" s="40"/>
      <c r="AT1746" s="46"/>
      <c r="AU1746" s="40"/>
      <c r="AV1746" s="40"/>
      <c r="AW1746" s="40"/>
      <c r="AX1746" s="40"/>
      <c r="AY1746" s="40"/>
      <c r="AZ1746" s="40"/>
      <c r="BA1746" s="40"/>
      <c r="BB1746" s="40"/>
      <c r="BC1746" s="40"/>
      <c r="BD1746" s="40"/>
      <c r="BE1746" s="40"/>
      <c r="BF1746" s="40"/>
      <c r="BG1746" s="40"/>
      <c r="BH1746" s="40"/>
      <c r="BI1746" s="40"/>
      <c r="BJ1746" s="40"/>
      <c r="BK1746" s="40"/>
      <c r="BL1746" s="40"/>
      <c r="BM1746" s="40"/>
      <c r="BN1746" s="40"/>
      <c r="BQ1746" s="170"/>
    </row>
    <row r="1747" spans="1:69" x14ac:dyDescent="0.2">
      <c r="A1747" s="41"/>
      <c r="B1747" s="41"/>
      <c r="C1747" s="64"/>
      <c r="D1747" s="64"/>
      <c r="E1747" s="59"/>
      <c r="F1747" s="59"/>
      <c r="G1747" s="59"/>
      <c r="H1747" s="167"/>
      <c r="I1747" s="58"/>
      <c r="J1747" s="40"/>
      <c r="K1747" s="40"/>
      <c r="L1747" s="40"/>
      <c r="M1747" s="40"/>
      <c r="N1747" s="165"/>
      <c r="O1747" s="44"/>
      <c r="P1747" s="40"/>
      <c r="Q1747" s="40"/>
      <c r="R1747" s="40"/>
      <c r="S1747" s="40"/>
      <c r="T1747" s="40"/>
      <c r="U1747" s="43"/>
      <c r="V1747" s="45"/>
      <c r="W1747" s="143"/>
      <c r="X1747" s="41"/>
      <c r="Y1747" s="40"/>
      <c r="Z1747" s="40"/>
      <c r="AA1747" s="40"/>
      <c r="AB1747" s="40"/>
      <c r="AC1747" s="40"/>
      <c r="AD1747" s="40"/>
      <c r="AE1747" s="40"/>
      <c r="AF1747" s="44"/>
      <c r="AG1747" s="40"/>
      <c r="AH1747" s="40"/>
      <c r="AI1747" s="40"/>
      <c r="AJ1747" s="40"/>
      <c r="AK1747" s="40"/>
      <c r="AL1747" s="41"/>
      <c r="AM1747" s="40"/>
      <c r="AN1747" s="40"/>
      <c r="AO1747" s="44"/>
      <c r="AP1747" s="40"/>
      <c r="AQ1747" s="40"/>
      <c r="AR1747" s="40"/>
      <c r="AS1747" s="40"/>
      <c r="AT1747" s="46"/>
      <c r="AU1747" s="40"/>
      <c r="AV1747" s="40"/>
      <c r="AW1747" s="40"/>
      <c r="AX1747" s="40"/>
      <c r="AY1747" s="40"/>
      <c r="AZ1747" s="40"/>
      <c r="BA1747" s="40"/>
      <c r="BB1747" s="40"/>
      <c r="BC1747" s="40"/>
      <c r="BD1747" s="40"/>
      <c r="BE1747" s="40"/>
      <c r="BF1747" s="40"/>
      <c r="BG1747" s="40"/>
      <c r="BH1747" s="40"/>
      <c r="BI1747" s="40"/>
      <c r="BJ1747" s="40"/>
      <c r="BK1747" s="40"/>
      <c r="BL1747" s="40"/>
      <c r="BM1747" s="40"/>
      <c r="BN1747" s="40"/>
      <c r="BQ1747" s="170"/>
    </row>
    <row r="1748" spans="1:69" x14ac:dyDescent="0.2">
      <c r="A1748" s="41"/>
      <c r="B1748" s="41"/>
      <c r="C1748" s="64"/>
      <c r="D1748" s="64"/>
      <c r="E1748" s="59"/>
      <c r="F1748" s="59"/>
      <c r="G1748" s="59"/>
      <c r="H1748" s="167"/>
      <c r="I1748" s="58"/>
      <c r="J1748" s="40"/>
      <c r="K1748" s="40"/>
      <c r="L1748" s="40"/>
      <c r="M1748" s="40"/>
      <c r="N1748" s="165"/>
      <c r="O1748" s="44"/>
      <c r="P1748" s="40"/>
      <c r="Q1748" s="40"/>
      <c r="R1748" s="40"/>
      <c r="S1748" s="40"/>
      <c r="T1748" s="40"/>
      <c r="U1748" s="43"/>
      <c r="V1748" s="45"/>
      <c r="W1748" s="143"/>
      <c r="X1748" s="41"/>
      <c r="Y1748" s="40"/>
      <c r="Z1748" s="40"/>
      <c r="AA1748" s="40"/>
      <c r="AB1748" s="40"/>
      <c r="AC1748" s="40"/>
      <c r="AD1748" s="40"/>
      <c r="AE1748" s="40"/>
      <c r="AF1748" s="44"/>
      <c r="AG1748" s="40"/>
      <c r="AH1748" s="40"/>
      <c r="AI1748" s="40"/>
      <c r="AJ1748" s="40"/>
      <c r="AK1748" s="40"/>
      <c r="AL1748" s="41"/>
      <c r="AM1748" s="40"/>
      <c r="AN1748" s="40"/>
      <c r="AO1748" s="44"/>
      <c r="AP1748" s="40"/>
      <c r="AQ1748" s="40"/>
      <c r="AR1748" s="40"/>
      <c r="AS1748" s="40"/>
      <c r="AT1748" s="46"/>
      <c r="AU1748" s="40"/>
      <c r="AV1748" s="40"/>
      <c r="AW1748" s="40"/>
      <c r="AX1748" s="40"/>
      <c r="AY1748" s="40"/>
      <c r="AZ1748" s="40"/>
      <c r="BA1748" s="40"/>
      <c r="BB1748" s="40"/>
      <c r="BC1748" s="40"/>
      <c r="BD1748" s="40"/>
      <c r="BE1748" s="40"/>
      <c r="BF1748" s="40"/>
      <c r="BG1748" s="40"/>
      <c r="BH1748" s="40"/>
      <c r="BI1748" s="40"/>
      <c r="BJ1748" s="40"/>
      <c r="BK1748" s="40"/>
      <c r="BL1748" s="40"/>
      <c r="BM1748" s="40"/>
      <c r="BN1748" s="40"/>
      <c r="BQ1748" s="170"/>
    </row>
    <row r="1749" spans="1:69" x14ac:dyDescent="0.2">
      <c r="A1749" s="41"/>
      <c r="B1749" s="41"/>
      <c r="C1749" s="64"/>
      <c r="D1749" s="64"/>
      <c r="E1749" s="59"/>
      <c r="F1749" s="59"/>
      <c r="G1749" s="59"/>
      <c r="H1749" s="167"/>
      <c r="I1749" s="58"/>
      <c r="J1749" s="40"/>
      <c r="K1749" s="40"/>
      <c r="L1749" s="40"/>
      <c r="M1749" s="40"/>
      <c r="N1749" s="165"/>
      <c r="O1749" s="44"/>
      <c r="P1749" s="40"/>
      <c r="Q1749" s="40"/>
      <c r="R1749" s="40"/>
      <c r="S1749" s="40"/>
      <c r="T1749" s="40"/>
      <c r="U1749" s="43"/>
      <c r="V1749" s="45"/>
      <c r="W1749" s="143"/>
      <c r="X1749" s="41"/>
      <c r="Y1749" s="40"/>
      <c r="Z1749" s="40"/>
      <c r="AA1749" s="40"/>
      <c r="AB1749" s="40"/>
      <c r="AC1749" s="40"/>
      <c r="AD1749" s="40"/>
      <c r="AE1749" s="40"/>
      <c r="AF1749" s="44"/>
      <c r="AG1749" s="40"/>
      <c r="AH1749" s="40"/>
      <c r="AI1749" s="40"/>
      <c r="AJ1749" s="40"/>
      <c r="AK1749" s="40"/>
      <c r="AL1749" s="41"/>
      <c r="AM1749" s="40"/>
      <c r="AN1749" s="40"/>
      <c r="AO1749" s="44"/>
      <c r="AP1749" s="40"/>
      <c r="AQ1749" s="40"/>
      <c r="AR1749" s="40"/>
      <c r="AS1749" s="40"/>
      <c r="AT1749" s="46"/>
      <c r="AU1749" s="40"/>
      <c r="AV1749" s="40"/>
      <c r="AW1749" s="40"/>
      <c r="AX1749" s="40"/>
      <c r="AY1749" s="40"/>
      <c r="AZ1749" s="40"/>
      <c r="BA1749" s="40"/>
      <c r="BB1749" s="40"/>
      <c r="BC1749" s="40"/>
      <c r="BD1749" s="40"/>
      <c r="BE1749" s="40"/>
      <c r="BF1749" s="40"/>
      <c r="BG1749" s="40"/>
      <c r="BH1749" s="40"/>
      <c r="BI1749" s="40"/>
      <c r="BJ1749" s="40"/>
      <c r="BK1749" s="40"/>
      <c r="BL1749" s="40"/>
      <c r="BM1749" s="40"/>
      <c r="BN1749" s="40"/>
      <c r="BQ1749" s="170"/>
    </row>
    <row r="1750" spans="1:69" x14ac:dyDescent="0.2">
      <c r="A1750" s="41"/>
      <c r="B1750" s="41"/>
      <c r="C1750" s="64"/>
      <c r="D1750" s="64"/>
      <c r="E1750" s="59"/>
      <c r="F1750" s="59"/>
      <c r="G1750" s="59"/>
      <c r="H1750" s="167"/>
      <c r="I1750" s="58"/>
      <c r="J1750" s="40"/>
      <c r="K1750" s="40"/>
      <c r="L1750" s="40"/>
      <c r="M1750" s="40"/>
      <c r="N1750" s="165"/>
      <c r="O1750" s="44"/>
      <c r="P1750" s="40"/>
      <c r="Q1750" s="40"/>
      <c r="R1750" s="40"/>
      <c r="S1750" s="40"/>
      <c r="T1750" s="40"/>
      <c r="U1750" s="43"/>
      <c r="V1750" s="45"/>
      <c r="W1750" s="143"/>
      <c r="X1750" s="41"/>
      <c r="Y1750" s="40"/>
      <c r="Z1750" s="40"/>
      <c r="AA1750" s="40"/>
      <c r="AB1750" s="40"/>
      <c r="AC1750" s="40"/>
      <c r="AD1750" s="40"/>
      <c r="AE1750" s="40"/>
      <c r="AF1750" s="44"/>
      <c r="AG1750" s="40"/>
      <c r="AH1750" s="40"/>
      <c r="AI1750" s="40"/>
      <c r="AJ1750" s="40"/>
      <c r="AK1750" s="40"/>
      <c r="AL1750" s="41"/>
      <c r="AM1750" s="40"/>
      <c r="AN1750" s="40"/>
      <c r="AO1750" s="44"/>
      <c r="AP1750" s="40"/>
      <c r="AQ1750" s="40"/>
      <c r="AR1750" s="40"/>
      <c r="AS1750" s="40"/>
      <c r="AT1750" s="46"/>
      <c r="AU1750" s="40"/>
      <c r="AV1750" s="40"/>
      <c r="AW1750" s="40"/>
      <c r="AX1750" s="40"/>
      <c r="AY1750" s="40"/>
      <c r="AZ1750" s="40"/>
      <c r="BA1750" s="40"/>
      <c r="BB1750" s="40"/>
      <c r="BC1750" s="40"/>
      <c r="BD1750" s="40"/>
      <c r="BE1750" s="40"/>
      <c r="BF1750" s="40"/>
      <c r="BG1750" s="40"/>
      <c r="BH1750" s="40"/>
      <c r="BI1750" s="40"/>
      <c r="BJ1750" s="40"/>
      <c r="BK1750" s="40"/>
      <c r="BL1750" s="40"/>
      <c r="BM1750" s="40"/>
      <c r="BN1750" s="40"/>
      <c r="BQ1750" s="170"/>
    </row>
    <row r="1751" spans="1:69" x14ac:dyDescent="0.2">
      <c r="A1751" s="41"/>
      <c r="B1751" s="41"/>
      <c r="C1751" s="64"/>
      <c r="D1751" s="64"/>
      <c r="E1751" s="59"/>
      <c r="F1751" s="59"/>
      <c r="G1751" s="59"/>
      <c r="H1751" s="167"/>
      <c r="I1751" s="58"/>
      <c r="J1751" s="40"/>
      <c r="K1751" s="40"/>
      <c r="L1751" s="40"/>
      <c r="M1751" s="40"/>
      <c r="N1751" s="165"/>
      <c r="O1751" s="44"/>
      <c r="P1751" s="40"/>
      <c r="Q1751" s="40"/>
      <c r="R1751" s="40"/>
      <c r="S1751" s="40"/>
      <c r="T1751" s="40"/>
      <c r="U1751" s="43"/>
      <c r="V1751" s="45"/>
      <c r="W1751" s="143"/>
      <c r="X1751" s="41"/>
      <c r="Y1751" s="40"/>
      <c r="Z1751" s="40"/>
      <c r="AA1751" s="40"/>
      <c r="AB1751" s="40"/>
      <c r="AC1751" s="40"/>
      <c r="AD1751" s="40"/>
      <c r="AE1751" s="40"/>
      <c r="AF1751" s="44"/>
      <c r="AG1751" s="40"/>
      <c r="AH1751" s="40"/>
      <c r="AI1751" s="40"/>
      <c r="AJ1751" s="40"/>
      <c r="AK1751" s="40"/>
      <c r="AL1751" s="41"/>
      <c r="AM1751" s="40"/>
      <c r="AN1751" s="40"/>
      <c r="AO1751" s="44"/>
      <c r="AP1751" s="40"/>
      <c r="AQ1751" s="40"/>
      <c r="AR1751" s="40"/>
      <c r="AS1751" s="40"/>
      <c r="AT1751" s="46"/>
      <c r="AU1751" s="40"/>
      <c r="AV1751" s="40"/>
      <c r="AW1751" s="40"/>
      <c r="AX1751" s="40"/>
      <c r="AY1751" s="40"/>
      <c r="AZ1751" s="40"/>
      <c r="BA1751" s="40"/>
      <c r="BB1751" s="40"/>
      <c r="BC1751" s="40"/>
      <c r="BD1751" s="40"/>
      <c r="BE1751" s="40"/>
      <c r="BF1751" s="40"/>
      <c r="BG1751" s="40"/>
      <c r="BH1751" s="40"/>
      <c r="BI1751" s="40"/>
      <c r="BJ1751" s="40"/>
      <c r="BK1751" s="40"/>
      <c r="BL1751" s="40"/>
      <c r="BM1751" s="40"/>
      <c r="BN1751" s="40"/>
      <c r="BQ1751" s="170"/>
    </row>
    <row r="1752" spans="1:69" x14ac:dyDescent="0.2">
      <c r="A1752" s="41"/>
      <c r="B1752" s="41"/>
      <c r="C1752" s="64"/>
      <c r="D1752" s="64"/>
      <c r="E1752" s="59"/>
      <c r="F1752" s="59"/>
      <c r="G1752" s="59"/>
      <c r="H1752" s="167"/>
      <c r="I1752" s="58"/>
      <c r="J1752" s="40"/>
      <c r="K1752" s="40"/>
      <c r="L1752" s="40"/>
      <c r="M1752" s="40"/>
      <c r="N1752" s="165"/>
      <c r="O1752" s="44"/>
      <c r="P1752" s="40"/>
      <c r="Q1752" s="40"/>
      <c r="R1752" s="40"/>
      <c r="S1752" s="40"/>
      <c r="T1752" s="40"/>
      <c r="U1752" s="43"/>
      <c r="V1752" s="45"/>
      <c r="W1752" s="143"/>
      <c r="X1752" s="41"/>
      <c r="Y1752" s="40"/>
      <c r="Z1752" s="40"/>
      <c r="AA1752" s="40"/>
      <c r="AB1752" s="40"/>
      <c r="AC1752" s="40"/>
      <c r="AD1752" s="40"/>
      <c r="AE1752" s="40"/>
      <c r="AF1752" s="44"/>
      <c r="AG1752" s="40"/>
      <c r="AH1752" s="40"/>
      <c r="AI1752" s="40"/>
      <c r="AJ1752" s="40"/>
      <c r="AK1752" s="40"/>
      <c r="AL1752" s="41"/>
      <c r="AM1752" s="40"/>
      <c r="AN1752" s="40"/>
      <c r="AO1752" s="44"/>
      <c r="AP1752" s="40"/>
      <c r="AQ1752" s="40"/>
      <c r="AR1752" s="40"/>
      <c r="AS1752" s="40"/>
      <c r="AT1752" s="46"/>
      <c r="AU1752" s="40"/>
      <c r="AV1752" s="40"/>
      <c r="AW1752" s="40"/>
      <c r="AX1752" s="40"/>
      <c r="AY1752" s="40"/>
      <c r="AZ1752" s="40"/>
      <c r="BA1752" s="40"/>
      <c r="BB1752" s="40"/>
      <c r="BC1752" s="40"/>
      <c r="BD1752" s="40"/>
      <c r="BE1752" s="40"/>
      <c r="BF1752" s="40"/>
      <c r="BG1752" s="40"/>
      <c r="BH1752" s="40"/>
      <c r="BI1752" s="40"/>
      <c r="BJ1752" s="40"/>
      <c r="BK1752" s="40"/>
      <c r="BL1752" s="40"/>
      <c r="BM1752" s="40"/>
      <c r="BN1752" s="40"/>
      <c r="BQ1752" s="170"/>
    </row>
    <row r="1753" spans="1:69" x14ac:dyDescent="0.2">
      <c r="A1753" s="41"/>
      <c r="B1753" s="41"/>
      <c r="C1753" s="64"/>
      <c r="D1753" s="64"/>
      <c r="E1753" s="59"/>
      <c r="F1753" s="59"/>
      <c r="G1753" s="59"/>
      <c r="H1753" s="167"/>
      <c r="I1753" s="58"/>
      <c r="J1753" s="40"/>
      <c r="K1753" s="40"/>
      <c r="L1753" s="40"/>
      <c r="M1753" s="40"/>
      <c r="N1753" s="165"/>
      <c r="O1753" s="44"/>
      <c r="P1753" s="40"/>
      <c r="Q1753" s="40"/>
      <c r="R1753" s="40"/>
      <c r="S1753" s="40"/>
      <c r="T1753" s="40"/>
      <c r="U1753" s="43"/>
      <c r="V1753" s="45"/>
      <c r="W1753" s="143"/>
      <c r="X1753" s="41"/>
      <c r="Y1753" s="40"/>
      <c r="Z1753" s="40"/>
      <c r="AA1753" s="40"/>
      <c r="AB1753" s="40"/>
      <c r="AC1753" s="40"/>
      <c r="AD1753" s="40"/>
      <c r="AE1753" s="40"/>
      <c r="AF1753" s="44"/>
      <c r="AG1753" s="40"/>
      <c r="AH1753" s="40"/>
      <c r="AI1753" s="40"/>
      <c r="AJ1753" s="40"/>
      <c r="AK1753" s="40"/>
      <c r="AL1753" s="41"/>
      <c r="AM1753" s="40"/>
      <c r="AN1753" s="40"/>
      <c r="AO1753" s="44"/>
      <c r="AP1753" s="40"/>
      <c r="AQ1753" s="40"/>
      <c r="AR1753" s="40"/>
      <c r="AS1753" s="40"/>
      <c r="AT1753" s="46"/>
      <c r="AU1753" s="40"/>
      <c r="AV1753" s="40"/>
      <c r="AW1753" s="40"/>
      <c r="AX1753" s="40"/>
      <c r="AY1753" s="40"/>
      <c r="AZ1753" s="40"/>
      <c r="BA1753" s="40"/>
      <c r="BB1753" s="40"/>
      <c r="BC1753" s="40"/>
      <c r="BD1753" s="40"/>
      <c r="BE1753" s="40"/>
      <c r="BF1753" s="40"/>
      <c r="BG1753" s="40"/>
      <c r="BH1753" s="40"/>
      <c r="BI1753" s="40"/>
      <c r="BJ1753" s="40"/>
      <c r="BK1753" s="40"/>
      <c r="BL1753" s="40"/>
      <c r="BM1753" s="40"/>
      <c r="BN1753" s="40"/>
      <c r="BQ1753" s="170"/>
    </row>
    <row r="1754" spans="1:69" x14ac:dyDescent="0.2">
      <c r="A1754" s="41"/>
      <c r="B1754" s="41"/>
      <c r="C1754" s="64"/>
      <c r="D1754" s="64"/>
      <c r="E1754" s="59"/>
      <c r="F1754" s="59"/>
      <c r="G1754" s="59"/>
      <c r="H1754" s="167"/>
      <c r="I1754" s="58"/>
      <c r="J1754" s="40"/>
      <c r="K1754" s="40"/>
      <c r="L1754" s="40"/>
      <c r="M1754" s="40"/>
      <c r="N1754" s="165"/>
      <c r="O1754" s="44"/>
      <c r="P1754" s="40"/>
      <c r="Q1754" s="40"/>
      <c r="R1754" s="40"/>
      <c r="S1754" s="40"/>
      <c r="T1754" s="40"/>
      <c r="U1754" s="43"/>
      <c r="V1754" s="45"/>
      <c r="W1754" s="143"/>
      <c r="X1754" s="41"/>
      <c r="Y1754" s="40"/>
      <c r="Z1754" s="40"/>
      <c r="AA1754" s="40"/>
      <c r="AB1754" s="40"/>
      <c r="AC1754" s="40"/>
      <c r="AD1754" s="40"/>
      <c r="AE1754" s="40"/>
      <c r="AF1754" s="44"/>
      <c r="AG1754" s="40"/>
      <c r="AH1754" s="40"/>
      <c r="AI1754" s="40"/>
      <c r="AJ1754" s="40"/>
      <c r="AK1754" s="40"/>
      <c r="AL1754" s="41"/>
      <c r="AM1754" s="40"/>
      <c r="AN1754" s="40"/>
      <c r="AO1754" s="44"/>
      <c r="AP1754" s="40"/>
      <c r="AQ1754" s="40"/>
      <c r="AR1754" s="40"/>
      <c r="AS1754" s="40"/>
      <c r="AT1754" s="46"/>
      <c r="AU1754" s="40"/>
      <c r="AV1754" s="40"/>
      <c r="AW1754" s="40"/>
      <c r="AX1754" s="40"/>
      <c r="AY1754" s="40"/>
      <c r="AZ1754" s="40"/>
      <c r="BA1754" s="40"/>
      <c r="BB1754" s="40"/>
      <c r="BC1754" s="40"/>
      <c r="BD1754" s="40"/>
      <c r="BE1754" s="40"/>
      <c r="BF1754" s="40"/>
      <c r="BG1754" s="40"/>
      <c r="BH1754" s="40"/>
      <c r="BI1754" s="40"/>
      <c r="BJ1754" s="40"/>
      <c r="BK1754" s="40"/>
      <c r="BL1754" s="40"/>
      <c r="BM1754" s="40"/>
      <c r="BN1754" s="40"/>
      <c r="BQ1754" s="170"/>
    </row>
    <row r="1755" spans="1:69" x14ac:dyDescent="0.2">
      <c r="A1755" s="41"/>
      <c r="B1755" s="41"/>
      <c r="C1755" s="64"/>
      <c r="D1755" s="64"/>
      <c r="E1755" s="59"/>
      <c r="F1755" s="59"/>
      <c r="G1755" s="59"/>
      <c r="H1755" s="167"/>
      <c r="I1755" s="58"/>
      <c r="J1755" s="40"/>
      <c r="K1755" s="40"/>
      <c r="L1755" s="40"/>
      <c r="M1755" s="40"/>
      <c r="N1755" s="165"/>
      <c r="O1755" s="44"/>
      <c r="P1755" s="40"/>
      <c r="Q1755" s="40"/>
      <c r="R1755" s="40"/>
      <c r="S1755" s="40"/>
      <c r="T1755" s="40"/>
      <c r="U1755" s="43"/>
      <c r="V1755" s="45"/>
      <c r="W1755" s="143"/>
      <c r="X1755" s="41"/>
      <c r="Y1755" s="40"/>
      <c r="Z1755" s="40"/>
      <c r="AA1755" s="40"/>
      <c r="AB1755" s="40"/>
      <c r="AC1755" s="40"/>
      <c r="AD1755" s="40"/>
      <c r="AE1755" s="40"/>
      <c r="AF1755" s="44"/>
      <c r="AG1755" s="40"/>
      <c r="AH1755" s="40"/>
      <c r="AI1755" s="40"/>
      <c r="AJ1755" s="40"/>
      <c r="AK1755" s="40"/>
      <c r="AL1755" s="41"/>
      <c r="AM1755" s="40"/>
      <c r="AN1755" s="40"/>
      <c r="AO1755" s="44"/>
      <c r="AP1755" s="40"/>
      <c r="AQ1755" s="40"/>
      <c r="AR1755" s="40"/>
      <c r="AS1755" s="40"/>
      <c r="AT1755" s="46"/>
      <c r="AU1755" s="40"/>
      <c r="AV1755" s="40"/>
      <c r="AW1755" s="40"/>
      <c r="AX1755" s="40"/>
      <c r="AY1755" s="40"/>
      <c r="AZ1755" s="40"/>
      <c r="BA1755" s="40"/>
      <c r="BB1755" s="40"/>
      <c r="BC1755" s="40"/>
      <c r="BD1755" s="40"/>
      <c r="BE1755" s="40"/>
      <c r="BF1755" s="40"/>
      <c r="BG1755" s="40"/>
      <c r="BH1755" s="40"/>
      <c r="BI1755" s="40"/>
      <c r="BJ1755" s="40"/>
      <c r="BK1755" s="40"/>
      <c r="BL1755" s="40"/>
      <c r="BM1755" s="40"/>
      <c r="BN1755" s="40"/>
      <c r="BQ1755" s="170"/>
    </row>
    <row r="1756" spans="1:69" x14ac:dyDescent="0.2">
      <c r="A1756" s="41"/>
      <c r="B1756" s="41"/>
      <c r="C1756" s="64"/>
      <c r="D1756" s="64"/>
      <c r="E1756" s="59"/>
      <c r="F1756" s="59"/>
      <c r="G1756" s="59"/>
      <c r="H1756" s="167"/>
      <c r="I1756" s="58"/>
      <c r="J1756" s="40"/>
      <c r="K1756" s="40"/>
      <c r="L1756" s="40"/>
      <c r="M1756" s="40"/>
      <c r="N1756" s="165"/>
      <c r="O1756" s="44"/>
      <c r="P1756" s="40"/>
      <c r="Q1756" s="40"/>
      <c r="R1756" s="40"/>
      <c r="S1756" s="40"/>
      <c r="T1756" s="40"/>
      <c r="U1756" s="43"/>
      <c r="V1756" s="45"/>
      <c r="W1756" s="143"/>
      <c r="X1756" s="41"/>
      <c r="Y1756" s="40"/>
      <c r="Z1756" s="40"/>
      <c r="AA1756" s="40"/>
      <c r="AB1756" s="40"/>
      <c r="AC1756" s="40"/>
      <c r="AD1756" s="40"/>
      <c r="AE1756" s="40"/>
      <c r="AF1756" s="44"/>
      <c r="AG1756" s="40"/>
      <c r="AH1756" s="40"/>
      <c r="AI1756" s="40"/>
      <c r="AJ1756" s="40"/>
      <c r="AK1756" s="40"/>
      <c r="AL1756" s="41"/>
      <c r="AM1756" s="40"/>
      <c r="AN1756" s="40"/>
      <c r="AO1756" s="44"/>
      <c r="AP1756" s="40"/>
      <c r="AQ1756" s="40"/>
      <c r="AR1756" s="40"/>
      <c r="AS1756" s="40"/>
      <c r="AT1756" s="46"/>
      <c r="AU1756" s="40"/>
      <c r="AV1756" s="40"/>
      <c r="AW1756" s="40"/>
      <c r="AX1756" s="40"/>
      <c r="AY1756" s="40"/>
      <c r="AZ1756" s="40"/>
      <c r="BA1756" s="40"/>
      <c r="BB1756" s="40"/>
      <c r="BC1756" s="40"/>
      <c r="BD1756" s="40"/>
      <c r="BE1756" s="40"/>
      <c r="BF1756" s="40"/>
      <c r="BG1756" s="40"/>
      <c r="BH1756" s="40"/>
      <c r="BI1756" s="40"/>
      <c r="BJ1756" s="40"/>
      <c r="BK1756" s="40"/>
      <c r="BL1756" s="40"/>
      <c r="BM1756" s="40"/>
      <c r="BN1756" s="40"/>
      <c r="BQ1756" s="170"/>
    </row>
    <row r="1757" spans="1:69" x14ac:dyDescent="0.2">
      <c r="A1757" s="41"/>
      <c r="B1757" s="41"/>
      <c r="C1757" s="64"/>
      <c r="D1757" s="64"/>
      <c r="E1757" s="59"/>
      <c r="F1757" s="59"/>
      <c r="G1757" s="59"/>
      <c r="H1757" s="167"/>
      <c r="I1757" s="58"/>
      <c r="J1757" s="40"/>
      <c r="K1757" s="40"/>
      <c r="L1757" s="40"/>
      <c r="M1757" s="40"/>
      <c r="N1757" s="165"/>
      <c r="O1757" s="44"/>
      <c r="P1757" s="40"/>
      <c r="Q1757" s="40"/>
      <c r="R1757" s="40"/>
      <c r="S1757" s="40"/>
      <c r="T1757" s="40"/>
      <c r="U1757" s="43"/>
      <c r="V1757" s="45"/>
      <c r="W1757" s="143"/>
      <c r="X1757" s="41"/>
      <c r="Y1757" s="40"/>
      <c r="Z1757" s="40"/>
      <c r="AA1757" s="40"/>
      <c r="AB1757" s="40"/>
      <c r="AC1757" s="40"/>
      <c r="AD1757" s="40"/>
      <c r="AE1757" s="40"/>
      <c r="AF1757" s="44"/>
      <c r="AG1757" s="40"/>
      <c r="AH1757" s="40"/>
      <c r="AI1757" s="40"/>
      <c r="AJ1757" s="40"/>
      <c r="AK1757" s="40"/>
      <c r="AL1757" s="41"/>
      <c r="AM1757" s="40"/>
      <c r="AN1757" s="40"/>
      <c r="AO1757" s="44"/>
      <c r="AP1757" s="40"/>
      <c r="AQ1757" s="40"/>
      <c r="AR1757" s="40"/>
      <c r="AS1757" s="40"/>
      <c r="AT1757" s="46"/>
      <c r="AU1757" s="40"/>
      <c r="AV1757" s="40"/>
      <c r="AW1757" s="40"/>
      <c r="AX1757" s="40"/>
      <c r="AY1757" s="40"/>
      <c r="AZ1757" s="40"/>
      <c r="BA1757" s="40"/>
      <c r="BB1757" s="40"/>
      <c r="BC1757" s="40"/>
      <c r="BD1757" s="40"/>
      <c r="BE1757" s="40"/>
      <c r="BF1757" s="40"/>
      <c r="BG1757" s="40"/>
      <c r="BH1757" s="40"/>
      <c r="BI1757" s="40"/>
      <c r="BJ1757" s="40"/>
      <c r="BK1757" s="40"/>
      <c r="BL1757" s="40"/>
      <c r="BM1757" s="40"/>
      <c r="BN1757" s="40"/>
      <c r="BQ1757" s="170"/>
    </row>
    <row r="1758" spans="1:69" x14ac:dyDescent="0.2">
      <c r="A1758" s="41"/>
      <c r="B1758" s="41"/>
      <c r="C1758" s="64"/>
      <c r="D1758" s="64"/>
      <c r="E1758" s="59"/>
      <c r="F1758" s="59"/>
      <c r="G1758" s="59"/>
      <c r="H1758" s="167"/>
      <c r="I1758" s="58"/>
      <c r="J1758" s="40"/>
      <c r="K1758" s="40"/>
      <c r="L1758" s="40"/>
      <c r="M1758" s="40"/>
      <c r="N1758" s="165"/>
      <c r="O1758" s="44"/>
      <c r="P1758" s="40"/>
      <c r="Q1758" s="40"/>
      <c r="R1758" s="40"/>
      <c r="S1758" s="40"/>
      <c r="T1758" s="40"/>
      <c r="U1758" s="43"/>
      <c r="V1758" s="45"/>
      <c r="W1758" s="143"/>
      <c r="X1758" s="41"/>
      <c r="Y1758" s="40"/>
      <c r="Z1758" s="40"/>
      <c r="AA1758" s="40"/>
      <c r="AB1758" s="40"/>
      <c r="AC1758" s="40"/>
      <c r="AD1758" s="40"/>
      <c r="AE1758" s="40"/>
      <c r="AF1758" s="44"/>
      <c r="AG1758" s="40"/>
      <c r="AH1758" s="40"/>
      <c r="AI1758" s="40"/>
      <c r="AJ1758" s="40"/>
      <c r="AK1758" s="40"/>
      <c r="AL1758" s="41"/>
      <c r="AM1758" s="40"/>
      <c r="AN1758" s="40"/>
      <c r="AO1758" s="44"/>
      <c r="AP1758" s="40"/>
      <c r="AQ1758" s="40"/>
      <c r="AR1758" s="40"/>
      <c r="AS1758" s="40"/>
      <c r="AT1758" s="46"/>
      <c r="AU1758" s="40"/>
      <c r="AV1758" s="40"/>
      <c r="AW1758" s="40"/>
      <c r="AX1758" s="40"/>
      <c r="AY1758" s="40"/>
      <c r="AZ1758" s="40"/>
      <c r="BA1758" s="40"/>
      <c r="BB1758" s="40"/>
      <c r="BC1758" s="40"/>
      <c r="BD1758" s="40"/>
      <c r="BE1758" s="40"/>
      <c r="BF1758" s="40"/>
      <c r="BG1758" s="40"/>
      <c r="BH1758" s="40"/>
      <c r="BI1758" s="40"/>
      <c r="BJ1758" s="40"/>
      <c r="BK1758" s="40"/>
      <c r="BL1758" s="40"/>
      <c r="BM1758" s="40"/>
      <c r="BN1758" s="40"/>
      <c r="BQ1758" s="170"/>
    </row>
    <row r="1759" spans="1:69" x14ac:dyDescent="0.2">
      <c r="A1759" s="41"/>
      <c r="B1759" s="41"/>
      <c r="C1759" s="64"/>
      <c r="D1759" s="64"/>
      <c r="E1759" s="59"/>
      <c r="F1759" s="59"/>
      <c r="G1759" s="59"/>
      <c r="H1759" s="167"/>
      <c r="I1759" s="58"/>
      <c r="J1759" s="40"/>
      <c r="K1759" s="40"/>
      <c r="L1759" s="40"/>
      <c r="M1759" s="40"/>
      <c r="N1759" s="165"/>
      <c r="O1759" s="44"/>
      <c r="P1759" s="40"/>
      <c r="Q1759" s="40"/>
      <c r="R1759" s="40"/>
      <c r="S1759" s="40"/>
      <c r="T1759" s="40"/>
      <c r="U1759" s="43"/>
      <c r="V1759" s="45"/>
      <c r="W1759" s="143"/>
      <c r="X1759" s="41"/>
      <c r="Y1759" s="40"/>
      <c r="Z1759" s="40"/>
      <c r="AA1759" s="40"/>
      <c r="AB1759" s="40"/>
      <c r="AC1759" s="40"/>
      <c r="AD1759" s="40"/>
      <c r="AE1759" s="40"/>
      <c r="AF1759" s="44"/>
      <c r="AG1759" s="40"/>
      <c r="AH1759" s="40"/>
      <c r="AI1759" s="40"/>
      <c r="AJ1759" s="40"/>
      <c r="AK1759" s="40"/>
      <c r="AL1759" s="41"/>
      <c r="AM1759" s="40"/>
      <c r="AN1759" s="40"/>
      <c r="AO1759" s="44"/>
      <c r="AP1759" s="40"/>
      <c r="AQ1759" s="40"/>
      <c r="AR1759" s="40"/>
      <c r="AS1759" s="40"/>
      <c r="AT1759" s="46"/>
      <c r="AU1759" s="40"/>
      <c r="AV1759" s="40"/>
      <c r="AW1759" s="40"/>
      <c r="AX1759" s="40"/>
      <c r="AY1759" s="40"/>
      <c r="AZ1759" s="40"/>
      <c r="BA1759" s="40"/>
      <c r="BB1759" s="40"/>
      <c r="BC1759" s="40"/>
      <c r="BD1759" s="40"/>
      <c r="BE1759" s="40"/>
      <c r="BF1759" s="40"/>
      <c r="BG1759" s="40"/>
      <c r="BH1759" s="40"/>
      <c r="BI1759" s="40"/>
      <c r="BJ1759" s="40"/>
      <c r="BK1759" s="40"/>
      <c r="BL1759" s="40"/>
      <c r="BM1759" s="40"/>
      <c r="BN1759" s="40"/>
      <c r="BQ1759" s="170"/>
    </row>
    <row r="1760" spans="1:69" x14ac:dyDescent="0.2">
      <c r="A1760" s="41"/>
      <c r="B1760" s="41"/>
      <c r="C1760" s="64"/>
      <c r="D1760" s="64"/>
      <c r="E1760" s="59"/>
      <c r="F1760" s="59"/>
      <c r="G1760" s="59"/>
      <c r="H1760" s="167"/>
      <c r="I1760" s="58"/>
      <c r="J1760" s="40"/>
      <c r="K1760" s="40"/>
      <c r="L1760" s="40"/>
      <c r="M1760" s="40"/>
      <c r="N1760" s="165"/>
      <c r="O1760" s="44"/>
      <c r="P1760" s="40"/>
      <c r="Q1760" s="40"/>
      <c r="R1760" s="40"/>
      <c r="S1760" s="40"/>
      <c r="T1760" s="40"/>
      <c r="U1760" s="43"/>
      <c r="V1760" s="45"/>
      <c r="W1760" s="143"/>
      <c r="X1760" s="41"/>
      <c r="Y1760" s="40"/>
      <c r="Z1760" s="40"/>
      <c r="AA1760" s="40"/>
      <c r="AB1760" s="40"/>
      <c r="AC1760" s="40"/>
      <c r="AD1760" s="40"/>
      <c r="AE1760" s="40"/>
      <c r="AF1760" s="44"/>
      <c r="AG1760" s="40"/>
      <c r="AH1760" s="40"/>
      <c r="AI1760" s="40"/>
      <c r="AJ1760" s="40"/>
      <c r="AK1760" s="40"/>
      <c r="AL1760" s="41"/>
      <c r="AM1760" s="40"/>
      <c r="AN1760" s="40"/>
      <c r="AO1760" s="44"/>
      <c r="AP1760" s="40"/>
      <c r="AQ1760" s="40"/>
      <c r="AR1760" s="40"/>
      <c r="AS1760" s="40"/>
      <c r="AT1760" s="46"/>
      <c r="AU1760" s="40"/>
      <c r="AV1760" s="40"/>
      <c r="AW1760" s="40"/>
      <c r="AX1760" s="40"/>
      <c r="AY1760" s="40"/>
      <c r="AZ1760" s="40"/>
      <c r="BA1760" s="40"/>
      <c r="BB1760" s="40"/>
      <c r="BC1760" s="40"/>
      <c r="BD1760" s="40"/>
      <c r="BE1760" s="40"/>
      <c r="BF1760" s="40"/>
      <c r="BG1760" s="40"/>
      <c r="BH1760" s="40"/>
      <c r="BI1760" s="40"/>
      <c r="BJ1760" s="40"/>
      <c r="BK1760" s="40"/>
      <c r="BL1760" s="40"/>
      <c r="BM1760" s="40"/>
      <c r="BN1760" s="40"/>
      <c r="BQ1760" s="170"/>
    </row>
    <row r="1761" spans="1:69" x14ac:dyDescent="0.2">
      <c r="A1761" s="41"/>
      <c r="B1761" s="41"/>
      <c r="C1761" s="64"/>
      <c r="D1761" s="64"/>
      <c r="E1761" s="59"/>
      <c r="F1761" s="59"/>
      <c r="G1761" s="59"/>
      <c r="H1761" s="167"/>
      <c r="I1761" s="58"/>
      <c r="J1761" s="40"/>
      <c r="K1761" s="40"/>
      <c r="L1761" s="40"/>
      <c r="M1761" s="40"/>
      <c r="N1761" s="165"/>
      <c r="O1761" s="44"/>
      <c r="P1761" s="40"/>
      <c r="Q1761" s="40"/>
      <c r="R1761" s="40"/>
      <c r="S1761" s="40"/>
      <c r="T1761" s="40"/>
      <c r="U1761" s="43"/>
      <c r="V1761" s="45"/>
      <c r="W1761" s="143"/>
      <c r="X1761" s="41"/>
      <c r="Y1761" s="40"/>
      <c r="Z1761" s="40"/>
      <c r="AA1761" s="40"/>
      <c r="AB1761" s="40"/>
      <c r="AC1761" s="40"/>
      <c r="AD1761" s="40"/>
      <c r="AE1761" s="40"/>
      <c r="AF1761" s="44"/>
      <c r="AG1761" s="40"/>
      <c r="AH1761" s="40"/>
      <c r="AI1761" s="40"/>
      <c r="AJ1761" s="40"/>
      <c r="AK1761" s="40"/>
      <c r="AL1761" s="41"/>
      <c r="AM1761" s="40"/>
      <c r="AN1761" s="40"/>
      <c r="AO1761" s="44"/>
      <c r="AP1761" s="40"/>
      <c r="AQ1761" s="40"/>
      <c r="AR1761" s="40"/>
      <c r="AS1761" s="40"/>
      <c r="AT1761" s="46"/>
      <c r="AU1761" s="40"/>
      <c r="AV1761" s="40"/>
      <c r="AW1761" s="40"/>
      <c r="AX1761" s="40"/>
      <c r="AY1761" s="40"/>
      <c r="AZ1761" s="40"/>
      <c r="BA1761" s="40"/>
      <c r="BB1761" s="40"/>
      <c r="BC1761" s="40"/>
      <c r="BD1761" s="40"/>
      <c r="BE1761" s="40"/>
      <c r="BF1761" s="40"/>
      <c r="BG1761" s="40"/>
      <c r="BH1761" s="40"/>
      <c r="BI1761" s="40"/>
      <c r="BJ1761" s="40"/>
      <c r="BK1761" s="40"/>
      <c r="BL1761" s="40"/>
      <c r="BM1761" s="40"/>
      <c r="BN1761" s="40"/>
      <c r="BQ1761" s="170"/>
    </row>
    <row r="1762" spans="1:69" x14ac:dyDescent="0.2">
      <c r="A1762" s="41"/>
      <c r="B1762" s="41"/>
      <c r="C1762" s="64"/>
      <c r="D1762" s="64"/>
      <c r="E1762" s="59"/>
      <c r="F1762" s="59"/>
      <c r="G1762" s="59"/>
      <c r="H1762" s="167"/>
      <c r="I1762" s="58"/>
      <c r="J1762" s="40"/>
      <c r="K1762" s="40"/>
      <c r="L1762" s="40"/>
      <c r="M1762" s="40"/>
      <c r="N1762" s="165"/>
      <c r="O1762" s="44"/>
      <c r="P1762" s="40"/>
      <c r="Q1762" s="40"/>
      <c r="R1762" s="40"/>
      <c r="S1762" s="40"/>
      <c r="T1762" s="40"/>
      <c r="U1762" s="43"/>
      <c r="V1762" s="45"/>
      <c r="W1762" s="143"/>
      <c r="X1762" s="41"/>
      <c r="Y1762" s="40"/>
      <c r="Z1762" s="40"/>
      <c r="AA1762" s="40"/>
      <c r="AB1762" s="40"/>
      <c r="AC1762" s="40"/>
      <c r="AD1762" s="40"/>
      <c r="AE1762" s="40"/>
      <c r="AF1762" s="44"/>
      <c r="AG1762" s="40"/>
      <c r="AH1762" s="40"/>
      <c r="AI1762" s="40"/>
      <c r="AJ1762" s="40"/>
      <c r="AK1762" s="40"/>
      <c r="AL1762" s="41"/>
      <c r="AM1762" s="40"/>
      <c r="AN1762" s="40"/>
      <c r="AO1762" s="44"/>
      <c r="AP1762" s="40"/>
      <c r="AQ1762" s="40"/>
      <c r="AR1762" s="40"/>
      <c r="AS1762" s="40"/>
      <c r="AT1762" s="46"/>
      <c r="AU1762" s="40"/>
      <c r="AV1762" s="40"/>
      <c r="AW1762" s="40"/>
      <c r="AX1762" s="40"/>
      <c r="AY1762" s="40"/>
      <c r="AZ1762" s="40"/>
      <c r="BA1762" s="40"/>
      <c r="BB1762" s="40"/>
      <c r="BC1762" s="40"/>
      <c r="BD1762" s="40"/>
      <c r="BE1762" s="40"/>
      <c r="BF1762" s="40"/>
      <c r="BG1762" s="40"/>
      <c r="BH1762" s="40"/>
      <c r="BI1762" s="40"/>
      <c r="BJ1762" s="40"/>
      <c r="BK1762" s="40"/>
      <c r="BL1762" s="40"/>
      <c r="BM1762" s="40"/>
      <c r="BN1762" s="40"/>
      <c r="BQ1762" s="170"/>
    </row>
    <row r="1763" spans="1:69" x14ac:dyDescent="0.2">
      <c r="A1763" s="41"/>
      <c r="B1763" s="41"/>
      <c r="C1763" s="64"/>
      <c r="D1763" s="64"/>
      <c r="E1763" s="59"/>
      <c r="F1763" s="59"/>
      <c r="G1763" s="59"/>
      <c r="H1763" s="167"/>
      <c r="I1763" s="58"/>
      <c r="J1763" s="40"/>
      <c r="K1763" s="40"/>
      <c r="L1763" s="40"/>
      <c r="M1763" s="40"/>
      <c r="N1763" s="165"/>
      <c r="O1763" s="44"/>
      <c r="P1763" s="40"/>
      <c r="Q1763" s="40"/>
      <c r="R1763" s="40"/>
      <c r="S1763" s="40"/>
      <c r="T1763" s="40"/>
      <c r="U1763" s="43"/>
      <c r="V1763" s="45"/>
      <c r="W1763" s="143"/>
      <c r="X1763" s="41"/>
      <c r="Y1763" s="40"/>
      <c r="Z1763" s="40"/>
      <c r="AA1763" s="40"/>
      <c r="AB1763" s="40"/>
      <c r="AC1763" s="40"/>
      <c r="AD1763" s="40"/>
      <c r="AE1763" s="40"/>
      <c r="AF1763" s="44"/>
      <c r="AG1763" s="40"/>
      <c r="AH1763" s="40"/>
      <c r="AI1763" s="40"/>
      <c r="AJ1763" s="40"/>
      <c r="AK1763" s="40"/>
      <c r="AL1763" s="41"/>
      <c r="AM1763" s="40"/>
      <c r="AN1763" s="40"/>
      <c r="AO1763" s="44"/>
      <c r="AP1763" s="40"/>
      <c r="AQ1763" s="40"/>
      <c r="AR1763" s="40"/>
      <c r="AS1763" s="40"/>
      <c r="AT1763" s="46"/>
      <c r="AU1763" s="40"/>
      <c r="AV1763" s="40"/>
      <c r="AW1763" s="40"/>
      <c r="AX1763" s="40"/>
      <c r="AY1763" s="40"/>
      <c r="AZ1763" s="40"/>
      <c r="BA1763" s="40"/>
      <c r="BB1763" s="40"/>
      <c r="BC1763" s="40"/>
      <c r="BD1763" s="40"/>
      <c r="BE1763" s="40"/>
      <c r="BF1763" s="40"/>
      <c r="BG1763" s="40"/>
      <c r="BH1763" s="40"/>
      <c r="BI1763" s="40"/>
      <c r="BJ1763" s="40"/>
      <c r="BK1763" s="40"/>
      <c r="BL1763" s="40"/>
      <c r="BM1763" s="40"/>
      <c r="BN1763" s="40"/>
      <c r="BQ1763" s="170"/>
    </row>
    <row r="1764" spans="1:69" x14ac:dyDescent="0.2">
      <c r="A1764" s="41"/>
      <c r="B1764" s="41"/>
      <c r="C1764" s="64"/>
      <c r="D1764" s="64"/>
      <c r="E1764" s="59"/>
      <c r="F1764" s="59"/>
      <c r="G1764" s="59"/>
      <c r="H1764" s="167"/>
      <c r="I1764" s="58"/>
      <c r="J1764" s="40"/>
      <c r="K1764" s="40"/>
      <c r="L1764" s="40"/>
      <c r="M1764" s="40"/>
      <c r="N1764" s="165"/>
      <c r="O1764" s="44"/>
      <c r="P1764" s="40"/>
      <c r="Q1764" s="40"/>
      <c r="R1764" s="40"/>
      <c r="S1764" s="40"/>
      <c r="T1764" s="40"/>
      <c r="U1764" s="43"/>
      <c r="V1764" s="45"/>
      <c r="W1764" s="143"/>
      <c r="X1764" s="41"/>
      <c r="Y1764" s="40"/>
      <c r="Z1764" s="40"/>
      <c r="AA1764" s="40"/>
      <c r="AB1764" s="40"/>
      <c r="AC1764" s="40"/>
      <c r="AD1764" s="40"/>
      <c r="AE1764" s="40"/>
      <c r="AF1764" s="44"/>
      <c r="AG1764" s="40"/>
      <c r="AH1764" s="40"/>
      <c r="AI1764" s="40"/>
      <c r="AJ1764" s="40"/>
      <c r="AK1764" s="40"/>
      <c r="AL1764" s="41"/>
      <c r="AM1764" s="40"/>
      <c r="AN1764" s="40"/>
      <c r="AO1764" s="44"/>
      <c r="AP1764" s="40"/>
      <c r="AQ1764" s="40"/>
      <c r="AR1764" s="40"/>
      <c r="AS1764" s="40"/>
      <c r="AT1764" s="46"/>
      <c r="AU1764" s="40"/>
      <c r="AV1764" s="40"/>
      <c r="AW1764" s="40"/>
      <c r="AX1764" s="40"/>
      <c r="AY1764" s="40"/>
      <c r="AZ1764" s="40"/>
      <c r="BA1764" s="40"/>
      <c r="BB1764" s="40"/>
      <c r="BC1764" s="40"/>
      <c r="BD1764" s="40"/>
      <c r="BE1764" s="40"/>
      <c r="BF1764" s="40"/>
      <c r="BG1764" s="40"/>
      <c r="BH1764" s="40"/>
      <c r="BI1764" s="40"/>
      <c r="BJ1764" s="40"/>
      <c r="BK1764" s="40"/>
      <c r="BL1764" s="40"/>
      <c r="BM1764" s="40"/>
      <c r="BN1764" s="40"/>
      <c r="BQ1764" s="170"/>
    </row>
    <row r="1765" spans="1:69" x14ac:dyDescent="0.2">
      <c r="A1765" s="41"/>
      <c r="B1765" s="41"/>
      <c r="C1765" s="64"/>
      <c r="D1765" s="64"/>
      <c r="E1765" s="59"/>
      <c r="F1765" s="59"/>
      <c r="G1765" s="59"/>
      <c r="H1765" s="167"/>
      <c r="I1765" s="58"/>
      <c r="J1765" s="40"/>
      <c r="K1765" s="40"/>
      <c r="L1765" s="40"/>
      <c r="M1765" s="40"/>
      <c r="N1765" s="165"/>
      <c r="O1765" s="44"/>
      <c r="P1765" s="40"/>
      <c r="Q1765" s="40"/>
      <c r="R1765" s="40"/>
      <c r="S1765" s="40"/>
      <c r="T1765" s="40"/>
      <c r="U1765" s="43"/>
      <c r="V1765" s="45"/>
      <c r="W1765" s="143"/>
      <c r="X1765" s="41"/>
      <c r="Y1765" s="40"/>
      <c r="Z1765" s="40"/>
      <c r="AA1765" s="40"/>
      <c r="AB1765" s="40"/>
      <c r="AC1765" s="40"/>
      <c r="AD1765" s="40"/>
      <c r="AE1765" s="40"/>
      <c r="AF1765" s="44"/>
      <c r="AG1765" s="40"/>
      <c r="AH1765" s="40"/>
      <c r="AI1765" s="40"/>
      <c r="AJ1765" s="40"/>
      <c r="AK1765" s="40"/>
      <c r="AL1765" s="41"/>
      <c r="AM1765" s="40"/>
      <c r="AN1765" s="40"/>
      <c r="AO1765" s="44"/>
      <c r="AP1765" s="40"/>
      <c r="AQ1765" s="40"/>
      <c r="AR1765" s="40"/>
      <c r="AS1765" s="40"/>
      <c r="AT1765" s="46"/>
      <c r="AU1765" s="40"/>
      <c r="AV1765" s="40"/>
      <c r="AW1765" s="40"/>
      <c r="AX1765" s="40"/>
      <c r="AY1765" s="40"/>
      <c r="AZ1765" s="40"/>
      <c r="BA1765" s="40"/>
      <c r="BB1765" s="40"/>
      <c r="BC1765" s="40"/>
      <c r="BD1765" s="40"/>
      <c r="BE1765" s="40"/>
      <c r="BF1765" s="40"/>
      <c r="BG1765" s="40"/>
      <c r="BH1765" s="40"/>
      <c r="BI1765" s="40"/>
      <c r="BJ1765" s="40"/>
      <c r="BK1765" s="40"/>
      <c r="BL1765" s="40"/>
      <c r="BM1765" s="40"/>
      <c r="BN1765" s="40"/>
      <c r="BQ1765" s="170"/>
    </row>
    <row r="1766" spans="1:69" x14ac:dyDescent="0.2">
      <c r="A1766" s="41"/>
      <c r="B1766" s="41"/>
      <c r="C1766" s="64"/>
      <c r="D1766" s="64"/>
      <c r="E1766" s="59"/>
      <c r="F1766" s="59"/>
      <c r="G1766" s="59"/>
      <c r="H1766" s="167"/>
      <c r="I1766" s="58"/>
      <c r="J1766" s="40"/>
      <c r="K1766" s="40"/>
      <c r="L1766" s="40"/>
      <c r="M1766" s="40"/>
      <c r="N1766" s="165"/>
      <c r="O1766" s="44"/>
      <c r="P1766" s="40"/>
      <c r="Q1766" s="40"/>
      <c r="R1766" s="40"/>
      <c r="S1766" s="40"/>
      <c r="T1766" s="40"/>
      <c r="U1766" s="43"/>
      <c r="V1766" s="45"/>
      <c r="W1766" s="143"/>
      <c r="X1766" s="41"/>
      <c r="Y1766" s="40"/>
      <c r="Z1766" s="40"/>
      <c r="AA1766" s="40"/>
      <c r="AB1766" s="40"/>
      <c r="AC1766" s="40"/>
      <c r="AD1766" s="40"/>
      <c r="AE1766" s="40"/>
      <c r="AF1766" s="44"/>
      <c r="AG1766" s="40"/>
      <c r="AH1766" s="40"/>
      <c r="AI1766" s="40"/>
      <c r="AJ1766" s="40"/>
      <c r="AK1766" s="40"/>
      <c r="AL1766" s="41"/>
      <c r="AM1766" s="40"/>
      <c r="AN1766" s="40"/>
      <c r="AO1766" s="44"/>
      <c r="AP1766" s="40"/>
      <c r="AQ1766" s="40"/>
      <c r="AR1766" s="40"/>
      <c r="AS1766" s="40"/>
      <c r="AT1766" s="46"/>
      <c r="AU1766" s="40"/>
      <c r="AV1766" s="40"/>
      <c r="AW1766" s="40"/>
      <c r="AX1766" s="40"/>
      <c r="AY1766" s="40"/>
      <c r="AZ1766" s="40"/>
      <c r="BA1766" s="40"/>
      <c r="BB1766" s="40"/>
      <c r="BC1766" s="40"/>
      <c r="BD1766" s="40"/>
      <c r="BE1766" s="40"/>
      <c r="BF1766" s="40"/>
      <c r="BG1766" s="40"/>
      <c r="BH1766" s="40"/>
      <c r="BI1766" s="40"/>
      <c r="BJ1766" s="40"/>
      <c r="BK1766" s="40"/>
      <c r="BL1766" s="40"/>
      <c r="BM1766" s="40"/>
      <c r="BN1766" s="40"/>
      <c r="BQ1766" s="170"/>
    </row>
    <row r="1767" spans="1:69" x14ac:dyDescent="0.2">
      <c r="A1767" s="41"/>
      <c r="B1767" s="41"/>
      <c r="C1767" s="64"/>
      <c r="D1767" s="64"/>
      <c r="E1767" s="59"/>
      <c r="F1767" s="59"/>
      <c r="G1767" s="59"/>
      <c r="H1767" s="167"/>
      <c r="I1767" s="58"/>
      <c r="J1767" s="40"/>
      <c r="K1767" s="40"/>
      <c r="L1767" s="40"/>
      <c r="M1767" s="40"/>
      <c r="N1767" s="165"/>
      <c r="O1767" s="44"/>
      <c r="P1767" s="40"/>
      <c r="Q1767" s="40"/>
      <c r="R1767" s="40"/>
      <c r="S1767" s="40"/>
      <c r="T1767" s="40"/>
      <c r="U1767" s="43"/>
      <c r="V1767" s="45"/>
      <c r="W1767" s="143"/>
      <c r="X1767" s="41"/>
      <c r="Y1767" s="40"/>
      <c r="Z1767" s="40"/>
      <c r="AA1767" s="40"/>
      <c r="AB1767" s="40"/>
      <c r="AC1767" s="40"/>
      <c r="AD1767" s="40"/>
      <c r="AE1767" s="40"/>
      <c r="AF1767" s="44"/>
      <c r="AG1767" s="40"/>
      <c r="AH1767" s="40"/>
      <c r="AI1767" s="40"/>
      <c r="AJ1767" s="40"/>
      <c r="AK1767" s="40"/>
      <c r="AL1767" s="41"/>
      <c r="AM1767" s="40"/>
      <c r="AN1767" s="40"/>
      <c r="AO1767" s="44"/>
      <c r="AP1767" s="40"/>
      <c r="AQ1767" s="40"/>
      <c r="AR1767" s="40"/>
      <c r="AS1767" s="40"/>
      <c r="AT1767" s="46"/>
      <c r="AU1767" s="40"/>
      <c r="AV1767" s="40"/>
      <c r="AW1767" s="40"/>
      <c r="AX1767" s="40"/>
      <c r="AY1767" s="40"/>
      <c r="AZ1767" s="40"/>
      <c r="BA1767" s="40"/>
      <c r="BB1767" s="40"/>
      <c r="BC1767" s="40"/>
      <c r="BD1767" s="40"/>
      <c r="BE1767" s="40"/>
      <c r="BF1767" s="40"/>
      <c r="BG1767" s="40"/>
      <c r="BH1767" s="40"/>
      <c r="BI1767" s="40"/>
      <c r="BJ1767" s="40"/>
      <c r="BK1767" s="40"/>
      <c r="BL1767" s="40"/>
      <c r="BM1767" s="40"/>
      <c r="BN1767" s="40"/>
      <c r="BQ1767" s="170"/>
    </row>
    <row r="1768" spans="1:69" x14ac:dyDescent="0.2">
      <c r="A1768" s="41"/>
      <c r="B1768" s="41"/>
      <c r="C1768" s="64"/>
      <c r="D1768" s="64"/>
      <c r="E1768" s="59"/>
      <c r="F1768" s="59"/>
      <c r="G1768" s="59"/>
      <c r="H1768" s="167"/>
      <c r="I1768" s="58"/>
      <c r="J1768" s="40"/>
      <c r="K1768" s="40"/>
      <c r="L1768" s="40"/>
      <c r="M1768" s="40"/>
      <c r="N1768" s="165"/>
      <c r="O1768" s="44"/>
      <c r="P1768" s="40"/>
      <c r="Q1768" s="40"/>
      <c r="R1768" s="40"/>
      <c r="S1768" s="40"/>
      <c r="T1768" s="40"/>
      <c r="U1768" s="43"/>
      <c r="V1768" s="45"/>
      <c r="W1768" s="143"/>
      <c r="X1768" s="41"/>
      <c r="Y1768" s="40"/>
      <c r="Z1768" s="40"/>
      <c r="AA1768" s="40"/>
      <c r="AB1768" s="40"/>
      <c r="AC1768" s="40"/>
      <c r="AD1768" s="40"/>
      <c r="AE1768" s="40"/>
      <c r="AF1768" s="44"/>
      <c r="AG1768" s="40"/>
      <c r="AH1768" s="40"/>
      <c r="AI1768" s="40"/>
      <c r="AJ1768" s="40"/>
      <c r="AK1768" s="40"/>
      <c r="AL1768" s="41"/>
      <c r="AM1768" s="40"/>
      <c r="AN1768" s="40"/>
      <c r="AO1768" s="44"/>
      <c r="AP1768" s="40"/>
      <c r="AQ1768" s="40"/>
      <c r="AR1768" s="40"/>
      <c r="AS1768" s="40"/>
      <c r="AT1768" s="46"/>
      <c r="AU1768" s="40"/>
      <c r="AV1768" s="40"/>
      <c r="AW1768" s="40"/>
      <c r="AX1768" s="40"/>
      <c r="AY1768" s="40"/>
      <c r="AZ1768" s="40"/>
      <c r="BA1768" s="40"/>
      <c r="BB1768" s="40"/>
      <c r="BC1768" s="40"/>
      <c r="BD1768" s="40"/>
      <c r="BE1768" s="40"/>
      <c r="BF1768" s="40"/>
      <c r="BG1768" s="40"/>
      <c r="BH1768" s="40"/>
      <c r="BI1768" s="40"/>
      <c r="BJ1768" s="40"/>
      <c r="BK1768" s="40"/>
      <c r="BL1768" s="40"/>
      <c r="BM1768" s="40"/>
      <c r="BN1768" s="40"/>
      <c r="BQ1768" s="170"/>
    </row>
    <row r="1769" spans="1:69" x14ac:dyDescent="0.2">
      <c r="A1769" s="41"/>
      <c r="B1769" s="41"/>
      <c r="C1769" s="64"/>
      <c r="D1769" s="64"/>
      <c r="E1769" s="59"/>
      <c r="F1769" s="59"/>
      <c r="G1769" s="59"/>
      <c r="H1769" s="167"/>
      <c r="I1769" s="58"/>
      <c r="J1769" s="40"/>
      <c r="K1769" s="40"/>
      <c r="L1769" s="40"/>
      <c r="M1769" s="40"/>
      <c r="N1769" s="165"/>
      <c r="O1769" s="44"/>
      <c r="P1769" s="40"/>
      <c r="Q1769" s="40"/>
      <c r="R1769" s="40"/>
      <c r="S1769" s="40"/>
      <c r="T1769" s="40"/>
      <c r="U1769" s="43"/>
      <c r="V1769" s="45"/>
      <c r="W1769" s="143"/>
      <c r="X1769" s="41"/>
      <c r="Y1769" s="40"/>
      <c r="Z1769" s="40"/>
      <c r="AA1769" s="40"/>
      <c r="AB1769" s="40"/>
      <c r="AC1769" s="40"/>
      <c r="AD1769" s="40"/>
      <c r="AE1769" s="40"/>
      <c r="AF1769" s="44"/>
      <c r="AG1769" s="40"/>
      <c r="AH1769" s="40"/>
      <c r="AI1769" s="40"/>
      <c r="AJ1769" s="40"/>
      <c r="AK1769" s="40"/>
      <c r="AL1769" s="41"/>
      <c r="AM1769" s="40"/>
      <c r="AN1769" s="40"/>
      <c r="AO1769" s="44"/>
      <c r="AP1769" s="40"/>
      <c r="AQ1769" s="40"/>
      <c r="AR1769" s="40"/>
      <c r="AS1769" s="40"/>
      <c r="AT1769" s="46"/>
      <c r="AU1769" s="40"/>
      <c r="AV1769" s="40"/>
      <c r="AW1769" s="40"/>
      <c r="AX1769" s="40"/>
      <c r="AY1769" s="40"/>
      <c r="AZ1769" s="40"/>
      <c r="BA1769" s="40"/>
      <c r="BB1769" s="40"/>
      <c r="BC1769" s="40"/>
      <c r="BD1769" s="40"/>
      <c r="BE1769" s="40"/>
      <c r="BF1769" s="40"/>
      <c r="BG1769" s="40"/>
      <c r="BH1769" s="40"/>
      <c r="BI1769" s="40"/>
      <c r="BJ1769" s="40"/>
      <c r="BK1769" s="40"/>
      <c r="BL1769" s="40"/>
      <c r="BM1769" s="40"/>
      <c r="BN1769" s="40"/>
      <c r="BQ1769" s="170"/>
    </row>
    <row r="1770" spans="1:69" x14ac:dyDescent="0.2">
      <c r="A1770" s="41"/>
      <c r="B1770" s="41"/>
      <c r="C1770" s="64"/>
      <c r="D1770" s="64"/>
      <c r="E1770" s="59"/>
      <c r="F1770" s="59"/>
      <c r="G1770" s="59"/>
      <c r="H1770" s="167"/>
      <c r="I1770" s="58"/>
      <c r="J1770" s="40"/>
      <c r="K1770" s="40"/>
      <c r="L1770" s="40"/>
      <c r="M1770" s="40"/>
      <c r="N1770" s="165"/>
      <c r="O1770" s="44"/>
      <c r="P1770" s="40"/>
      <c r="Q1770" s="40"/>
      <c r="R1770" s="40"/>
      <c r="S1770" s="40"/>
      <c r="T1770" s="40"/>
      <c r="U1770" s="43"/>
      <c r="V1770" s="45"/>
      <c r="W1770" s="143"/>
      <c r="X1770" s="41"/>
      <c r="Y1770" s="40"/>
      <c r="Z1770" s="40"/>
      <c r="AA1770" s="40"/>
      <c r="AB1770" s="40"/>
      <c r="AC1770" s="40"/>
      <c r="AD1770" s="40"/>
      <c r="AE1770" s="40"/>
      <c r="AF1770" s="44"/>
      <c r="AG1770" s="40"/>
      <c r="AH1770" s="40"/>
      <c r="AI1770" s="40"/>
      <c r="AJ1770" s="40"/>
      <c r="AK1770" s="40"/>
      <c r="AL1770" s="41"/>
      <c r="AM1770" s="40"/>
      <c r="AN1770" s="40"/>
      <c r="AO1770" s="44"/>
      <c r="AP1770" s="40"/>
      <c r="AQ1770" s="40"/>
      <c r="AR1770" s="40"/>
      <c r="AS1770" s="40"/>
      <c r="AT1770" s="46"/>
      <c r="AU1770" s="40"/>
      <c r="AV1770" s="40"/>
      <c r="AW1770" s="40"/>
      <c r="AX1770" s="40"/>
      <c r="AY1770" s="40"/>
      <c r="AZ1770" s="40"/>
      <c r="BA1770" s="40"/>
      <c r="BB1770" s="40"/>
      <c r="BC1770" s="40"/>
      <c r="BD1770" s="40"/>
      <c r="BE1770" s="40"/>
      <c r="BF1770" s="40"/>
      <c r="BG1770" s="40"/>
      <c r="BH1770" s="40"/>
      <c r="BI1770" s="40"/>
      <c r="BJ1770" s="40"/>
      <c r="BK1770" s="40"/>
      <c r="BL1770" s="40"/>
      <c r="BM1770" s="40"/>
      <c r="BN1770" s="40"/>
      <c r="BQ1770" s="170"/>
    </row>
    <row r="1771" spans="1:69" x14ac:dyDescent="0.2">
      <c r="A1771" s="41"/>
      <c r="B1771" s="41"/>
      <c r="C1771" s="64"/>
      <c r="D1771" s="64"/>
      <c r="E1771" s="59"/>
      <c r="F1771" s="59"/>
      <c r="G1771" s="59"/>
      <c r="H1771" s="167"/>
      <c r="I1771" s="58"/>
      <c r="J1771" s="40"/>
      <c r="K1771" s="40"/>
      <c r="L1771" s="40"/>
      <c r="M1771" s="40"/>
      <c r="N1771" s="165"/>
      <c r="O1771" s="44"/>
      <c r="P1771" s="40"/>
      <c r="Q1771" s="40"/>
      <c r="R1771" s="40"/>
      <c r="S1771" s="40"/>
      <c r="T1771" s="40"/>
      <c r="U1771" s="43"/>
      <c r="V1771" s="45"/>
      <c r="W1771" s="143"/>
      <c r="X1771" s="41"/>
      <c r="Y1771" s="40"/>
      <c r="Z1771" s="40"/>
      <c r="AA1771" s="40"/>
      <c r="AB1771" s="40"/>
      <c r="AC1771" s="40"/>
      <c r="AD1771" s="40"/>
      <c r="AE1771" s="40"/>
      <c r="AF1771" s="44"/>
      <c r="AG1771" s="40"/>
      <c r="AH1771" s="40"/>
      <c r="AI1771" s="40"/>
      <c r="AJ1771" s="40"/>
      <c r="AK1771" s="40"/>
      <c r="AL1771" s="41"/>
      <c r="AM1771" s="40"/>
      <c r="AN1771" s="40"/>
      <c r="AO1771" s="44"/>
      <c r="AP1771" s="40"/>
      <c r="AQ1771" s="40"/>
      <c r="AR1771" s="40"/>
      <c r="AS1771" s="40"/>
      <c r="AT1771" s="46"/>
      <c r="AU1771" s="40"/>
      <c r="AV1771" s="40"/>
      <c r="AW1771" s="40"/>
      <c r="AX1771" s="40"/>
      <c r="AY1771" s="40"/>
      <c r="AZ1771" s="40"/>
      <c r="BA1771" s="40"/>
      <c r="BB1771" s="40"/>
      <c r="BC1771" s="40"/>
      <c r="BD1771" s="40"/>
      <c r="BE1771" s="40"/>
      <c r="BF1771" s="40"/>
      <c r="BG1771" s="40"/>
      <c r="BH1771" s="40"/>
      <c r="BI1771" s="40"/>
      <c r="BJ1771" s="40"/>
      <c r="BK1771" s="40"/>
      <c r="BL1771" s="40"/>
      <c r="BM1771" s="40"/>
      <c r="BN1771" s="40"/>
      <c r="BQ1771" s="170"/>
    </row>
    <row r="1772" spans="1:69" x14ac:dyDescent="0.2">
      <c r="A1772" s="41"/>
      <c r="B1772" s="41"/>
      <c r="C1772" s="64"/>
      <c r="D1772" s="64"/>
      <c r="E1772" s="59"/>
      <c r="F1772" s="59"/>
      <c r="G1772" s="59"/>
      <c r="H1772" s="167"/>
      <c r="I1772" s="58"/>
      <c r="J1772" s="40"/>
      <c r="K1772" s="40"/>
      <c r="L1772" s="40"/>
      <c r="M1772" s="40"/>
      <c r="N1772" s="165"/>
      <c r="O1772" s="44"/>
      <c r="P1772" s="40"/>
      <c r="Q1772" s="40"/>
      <c r="R1772" s="40"/>
      <c r="S1772" s="40"/>
      <c r="T1772" s="40"/>
      <c r="U1772" s="43"/>
      <c r="V1772" s="45"/>
      <c r="W1772" s="143"/>
      <c r="X1772" s="41"/>
      <c r="Y1772" s="40"/>
      <c r="Z1772" s="40"/>
      <c r="AA1772" s="40"/>
      <c r="AB1772" s="40"/>
      <c r="AC1772" s="40"/>
      <c r="AD1772" s="40"/>
      <c r="AE1772" s="40"/>
      <c r="AF1772" s="44"/>
      <c r="AG1772" s="40"/>
      <c r="AH1772" s="40"/>
      <c r="AI1772" s="40"/>
      <c r="AJ1772" s="40"/>
      <c r="AK1772" s="40"/>
      <c r="AL1772" s="41"/>
      <c r="AM1772" s="40"/>
      <c r="AN1772" s="40"/>
      <c r="AO1772" s="44"/>
      <c r="AP1772" s="40"/>
      <c r="AQ1772" s="40"/>
      <c r="AR1772" s="40"/>
      <c r="AS1772" s="40"/>
      <c r="AT1772" s="46"/>
      <c r="AU1772" s="40"/>
      <c r="AV1772" s="40"/>
      <c r="AW1772" s="40"/>
      <c r="AX1772" s="40"/>
      <c r="AY1772" s="40"/>
      <c r="AZ1772" s="40"/>
      <c r="BA1772" s="40"/>
      <c r="BB1772" s="40"/>
      <c r="BC1772" s="40"/>
      <c r="BD1772" s="40"/>
      <c r="BE1772" s="40"/>
      <c r="BF1772" s="40"/>
      <c r="BG1772" s="40"/>
      <c r="BH1772" s="40"/>
      <c r="BI1772" s="40"/>
      <c r="BJ1772" s="40"/>
      <c r="BK1772" s="40"/>
      <c r="BL1772" s="40"/>
      <c r="BM1772" s="40"/>
      <c r="BN1772" s="40"/>
      <c r="BQ1772" s="170"/>
    </row>
    <row r="1773" spans="1:69" x14ac:dyDescent="0.2">
      <c r="A1773" s="41"/>
      <c r="B1773" s="41"/>
      <c r="C1773" s="64"/>
      <c r="D1773" s="64"/>
      <c r="E1773" s="59"/>
      <c r="F1773" s="59"/>
      <c r="G1773" s="59"/>
      <c r="H1773" s="167"/>
      <c r="I1773" s="58"/>
      <c r="J1773" s="40"/>
      <c r="K1773" s="40"/>
      <c r="L1773" s="40"/>
      <c r="M1773" s="40"/>
      <c r="N1773" s="165"/>
      <c r="O1773" s="44"/>
      <c r="P1773" s="40"/>
      <c r="Q1773" s="40"/>
      <c r="R1773" s="40"/>
      <c r="S1773" s="40"/>
      <c r="T1773" s="40"/>
      <c r="U1773" s="43"/>
      <c r="V1773" s="45"/>
      <c r="W1773" s="143"/>
      <c r="X1773" s="41"/>
      <c r="Y1773" s="40"/>
      <c r="Z1773" s="40"/>
      <c r="AA1773" s="40"/>
      <c r="AB1773" s="40"/>
      <c r="AC1773" s="40"/>
      <c r="AD1773" s="40"/>
      <c r="AE1773" s="40"/>
      <c r="AF1773" s="44"/>
      <c r="AG1773" s="40"/>
      <c r="AH1773" s="40"/>
      <c r="AI1773" s="40"/>
      <c r="AJ1773" s="40"/>
      <c r="AK1773" s="40"/>
      <c r="AL1773" s="41"/>
      <c r="AM1773" s="40"/>
      <c r="AN1773" s="40"/>
      <c r="AO1773" s="44"/>
      <c r="AP1773" s="40"/>
      <c r="AQ1773" s="40"/>
      <c r="AR1773" s="40"/>
      <c r="AS1773" s="40"/>
      <c r="AT1773" s="46"/>
      <c r="AU1773" s="40"/>
      <c r="AV1773" s="40"/>
      <c r="AW1773" s="40"/>
      <c r="AX1773" s="40"/>
      <c r="AY1773" s="40"/>
      <c r="AZ1773" s="40"/>
      <c r="BA1773" s="40"/>
      <c r="BB1773" s="40"/>
      <c r="BC1773" s="40"/>
      <c r="BD1773" s="40"/>
      <c r="BE1773" s="40"/>
      <c r="BF1773" s="40"/>
      <c r="BG1773" s="40"/>
      <c r="BH1773" s="40"/>
      <c r="BI1773" s="40"/>
      <c r="BJ1773" s="40"/>
      <c r="BK1773" s="40"/>
      <c r="BL1773" s="40"/>
      <c r="BM1773" s="40"/>
      <c r="BN1773" s="40"/>
      <c r="BQ1773" s="170"/>
    </row>
    <row r="1774" spans="1:69" x14ac:dyDescent="0.2">
      <c r="A1774" s="41"/>
      <c r="B1774" s="41"/>
      <c r="C1774" s="64"/>
      <c r="D1774" s="64"/>
      <c r="E1774" s="59"/>
      <c r="F1774" s="59"/>
      <c r="G1774" s="59"/>
      <c r="H1774" s="167"/>
      <c r="I1774" s="58"/>
      <c r="J1774" s="40"/>
      <c r="K1774" s="40"/>
      <c r="L1774" s="40"/>
      <c r="M1774" s="40"/>
      <c r="N1774" s="165"/>
      <c r="O1774" s="44"/>
      <c r="P1774" s="40"/>
      <c r="Q1774" s="40"/>
      <c r="R1774" s="40"/>
      <c r="S1774" s="40"/>
      <c r="T1774" s="40"/>
      <c r="U1774" s="43"/>
      <c r="V1774" s="45"/>
      <c r="W1774" s="143"/>
      <c r="X1774" s="41"/>
      <c r="Y1774" s="40"/>
      <c r="Z1774" s="40"/>
      <c r="AA1774" s="40"/>
      <c r="AB1774" s="40"/>
      <c r="AC1774" s="40"/>
      <c r="AD1774" s="40"/>
      <c r="AE1774" s="40"/>
      <c r="AF1774" s="44"/>
      <c r="AG1774" s="40"/>
      <c r="AH1774" s="40"/>
      <c r="AI1774" s="40"/>
      <c r="AJ1774" s="40"/>
      <c r="AK1774" s="40"/>
      <c r="AL1774" s="41"/>
      <c r="AM1774" s="40"/>
      <c r="AN1774" s="40"/>
      <c r="AO1774" s="44"/>
      <c r="AP1774" s="40"/>
      <c r="AQ1774" s="40"/>
      <c r="AR1774" s="40"/>
      <c r="AS1774" s="40"/>
      <c r="AT1774" s="46"/>
      <c r="AU1774" s="40"/>
      <c r="AV1774" s="40"/>
      <c r="AW1774" s="40"/>
      <c r="AX1774" s="40"/>
      <c r="AY1774" s="40"/>
      <c r="AZ1774" s="40"/>
      <c r="BA1774" s="40"/>
      <c r="BB1774" s="40"/>
      <c r="BC1774" s="40"/>
      <c r="BD1774" s="40"/>
      <c r="BE1774" s="40"/>
      <c r="BF1774" s="40"/>
      <c r="BG1774" s="40"/>
      <c r="BH1774" s="40"/>
      <c r="BI1774" s="40"/>
      <c r="BJ1774" s="40"/>
      <c r="BK1774" s="40"/>
      <c r="BL1774" s="40"/>
      <c r="BM1774" s="40"/>
      <c r="BN1774" s="40"/>
      <c r="BQ1774" s="170"/>
    </row>
    <row r="1775" spans="1:69" x14ac:dyDescent="0.2">
      <c r="A1775" s="41"/>
      <c r="B1775" s="41"/>
      <c r="C1775" s="64"/>
      <c r="D1775" s="64"/>
      <c r="E1775" s="59"/>
      <c r="F1775" s="59"/>
      <c r="G1775" s="59"/>
      <c r="H1775" s="167"/>
      <c r="I1775" s="58"/>
      <c r="J1775" s="40"/>
      <c r="K1775" s="40"/>
      <c r="L1775" s="40"/>
      <c r="M1775" s="40"/>
      <c r="N1775" s="165"/>
      <c r="O1775" s="44"/>
      <c r="P1775" s="40"/>
      <c r="Q1775" s="40"/>
      <c r="R1775" s="40"/>
      <c r="S1775" s="40"/>
      <c r="T1775" s="40"/>
      <c r="U1775" s="43"/>
      <c r="V1775" s="45"/>
      <c r="W1775" s="143"/>
      <c r="X1775" s="41"/>
      <c r="Y1775" s="40"/>
      <c r="Z1775" s="40"/>
      <c r="AA1775" s="40"/>
      <c r="AB1775" s="40"/>
      <c r="AC1775" s="40"/>
      <c r="AD1775" s="40"/>
      <c r="AE1775" s="40"/>
      <c r="AF1775" s="44"/>
      <c r="AG1775" s="40"/>
      <c r="AH1775" s="40"/>
      <c r="AI1775" s="40"/>
      <c r="AJ1775" s="40"/>
      <c r="AK1775" s="40"/>
      <c r="AL1775" s="41"/>
      <c r="AM1775" s="40"/>
      <c r="AN1775" s="40"/>
      <c r="AO1775" s="44"/>
      <c r="AP1775" s="40"/>
      <c r="AQ1775" s="40"/>
      <c r="AR1775" s="40"/>
      <c r="AS1775" s="40"/>
      <c r="AT1775" s="46"/>
      <c r="AU1775" s="40"/>
      <c r="AV1775" s="40"/>
      <c r="AW1775" s="40"/>
      <c r="AX1775" s="40"/>
      <c r="AY1775" s="40"/>
      <c r="AZ1775" s="40"/>
      <c r="BA1775" s="40"/>
      <c r="BB1775" s="40"/>
      <c r="BC1775" s="40"/>
      <c r="BD1775" s="40"/>
      <c r="BE1775" s="40"/>
      <c r="BF1775" s="40"/>
      <c r="BG1775" s="40"/>
      <c r="BH1775" s="40"/>
      <c r="BI1775" s="40"/>
      <c r="BJ1775" s="40"/>
      <c r="BK1775" s="40"/>
      <c r="BL1775" s="40"/>
      <c r="BM1775" s="40"/>
      <c r="BN1775" s="40"/>
      <c r="BQ1775" s="170"/>
    </row>
    <row r="1776" spans="1:69" x14ac:dyDescent="0.2">
      <c r="A1776" s="41"/>
      <c r="B1776" s="41"/>
      <c r="C1776" s="64"/>
      <c r="D1776" s="64"/>
      <c r="E1776" s="59"/>
      <c r="F1776" s="59"/>
      <c r="G1776" s="59"/>
      <c r="H1776" s="167"/>
      <c r="I1776" s="58"/>
      <c r="J1776" s="40"/>
      <c r="K1776" s="40"/>
      <c r="L1776" s="40"/>
      <c r="M1776" s="40"/>
      <c r="N1776" s="165"/>
      <c r="O1776" s="44"/>
      <c r="P1776" s="40"/>
      <c r="Q1776" s="40"/>
      <c r="R1776" s="40"/>
      <c r="S1776" s="40"/>
      <c r="T1776" s="40"/>
      <c r="U1776" s="43"/>
      <c r="V1776" s="45"/>
      <c r="W1776" s="143"/>
      <c r="X1776" s="41"/>
      <c r="Y1776" s="40"/>
      <c r="Z1776" s="40"/>
      <c r="AA1776" s="40"/>
      <c r="AB1776" s="40"/>
      <c r="AC1776" s="40"/>
      <c r="AD1776" s="40"/>
      <c r="AE1776" s="40"/>
      <c r="AF1776" s="44"/>
      <c r="AG1776" s="40"/>
      <c r="AH1776" s="40"/>
      <c r="AI1776" s="40"/>
      <c r="AJ1776" s="40"/>
      <c r="AK1776" s="40"/>
      <c r="AL1776" s="41"/>
      <c r="AM1776" s="40"/>
      <c r="AN1776" s="40"/>
      <c r="AO1776" s="44"/>
      <c r="AP1776" s="40"/>
      <c r="AQ1776" s="40"/>
      <c r="AR1776" s="40"/>
      <c r="AS1776" s="40"/>
      <c r="AT1776" s="46"/>
      <c r="AU1776" s="40"/>
      <c r="AV1776" s="40"/>
      <c r="AW1776" s="40"/>
      <c r="AX1776" s="40"/>
      <c r="AY1776" s="40"/>
      <c r="AZ1776" s="40"/>
      <c r="BA1776" s="40"/>
      <c r="BB1776" s="40"/>
      <c r="BC1776" s="40"/>
      <c r="BD1776" s="40"/>
      <c r="BE1776" s="40"/>
      <c r="BF1776" s="40"/>
      <c r="BG1776" s="40"/>
      <c r="BH1776" s="40"/>
      <c r="BI1776" s="40"/>
      <c r="BJ1776" s="40"/>
      <c r="BK1776" s="40"/>
      <c r="BL1776" s="40"/>
      <c r="BM1776" s="40"/>
      <c r="BN1776" s="40"/>
      <c r="BQ1776" s="170"/>
    </row>
    <row r="1777" spans="1:69" x14ac:dyDescent="0.2">
      <c r="A1777" s="41"/>
      <c r="B1777" s="41"/>
      <c r="C1777" s="64"/>
      <c r="D1777" s="64"/>
      <c r="E1777" s="59"/>
      <c r="F1777" s="59"/>
      <c r="G1777" s="59"/>
      <c r="H1777" s="167"/>
      <c r="I1777" s="58"/>
      <c r="J1777" s="40"/>
      <c r="K1777" s="40"/>
      <c r="L1777" s="40"/>
      <c r="M1777" s="40"/>
      <c r="N1777" s="165"/>
      <c r="O1777" s="44"/>
      <c r="P1777" s="40"/>
      <c r="Q1777" s="40"/>
      <c r="R1777" s="40"/>
      <c r="S1777" s="40"/>
      <c r="T1777" s="40"/>
      <c r="U1777" s="43"/>
      <c r="V1777" s="45"/>
      <c r="W1777" s="143"/>
      <c r="X1777" s="41"/>
      <c r="Y1777" s="40"/>
      <c r="Z1777" s="40"/>
      <c r="AA1777" s="40"/>
      <c r="AB1777" s="40"/>
      <c r="AC1777" s="40"/>
      <c r="AD1777" s="40"/>
      <c r="AE1777" s="40"/>
      <c r="AF1777" s="44"/>
      <c r="AG1777" s="40"/>
      <c r="AH1777" s="40"/>
      <c r="AI1777" s="40"/>
      <c r="AJ1777" s="40"/>
      <c r="AK1777" s="40"/>
      <c r="AL1777" s="41"/>
      <c r="AM1777" s="40"/>
      <c r="AN1777" s="40"/>
      <c r="AO1777" s="44"/>
      <c r="AP1777" s="40"/>
      <c r="AQ1777" s="40"/>
      <c r="AR1777" s="40"/>
      <c r="AS1777" s="40"/>
      <c r="AT1777" s="46"/>
      <c r="AU1777" s="40"/>
      <c r="AV1777" s="40"/>
      <c r="AW1777" s="40"/>
      <c r="AX1777" s="40"/>
      <c r="AY1777" s="40"/>
      <c r="AZ1777" s="40"/>
      <c r="BA1777" s="40"/>
      <c r="BB1777" s="40"/>
      <c r="BC1777" s="40"/>
      <c r="BD1777" s="40"/>
      <c r="BE1777" s="40"/>
      <c r="BF1777" s="40"/>
      <c r="BG1777" s="40"/>
      <c r="BH1777" s="40"/>
      <c r="BI1777" s="40"/>
      <c r="BJ1777" s="40"/>
      <c r="BK1777" s="40"/>
      <c r="BL1777" s="40"/>
      <c r="BM1777" s="40"/>
      <c r="BN1777" s="40"/>
      <c r="BQ1777" s="170"/>
    </row>
    <row r="1778" spans="1:69" x14ac:dyDescent="0.2">
      <c r="A1778" s="41"/>
      <c r="B1778" s="41"/>
      <c r="C1778" s="64"/>
      <c r="D1778" s="64"/>
      <c r="E1778" s="59"/>
      <c r="F1778" s="59"/>
      <c r="G1778" s="59"/>
      <c r="H1778" s="167"/>
      <c r="I1778" s="58"/>
      <c r="J1778" s="40"/>
      <c r="K1778" s="40"/>
      <c r="L1778" s="40"/>
      <c r="M1778" s="40"/>
      <c r="N1778" s="165"/>
      <c r="O1778" s="44"/>
      <c r="P1778" s="40"/>
      <c r="Q1778" s="40"/>
      <c r="R1778" s="40"/>
      <c r="S1778" s="40"/>
      <c r="T1778" s="40"/>
      <c r="U1778" s="43"/>
      <c r="V1778" s="45"/>
      <c r="W1778" s="143"/>
      <c r="X1778" s="41"/>
      <c r="Y1778" s="40"/>
      <c r="Z1778" s="40"/>
      <c r="AA1778" s="40"/>
      <c r="AB1778" s="40"/>
      <c r="AC1778" s="40"/>
      <c r="AD1778" s="40"/>
      <c r="AE1778" s="40"/>
      <c r="AF1778" s="44"/>
      <c r="AG1778" s="40"/>
      <c r="AH1778" s="40"/>
      <c r="AI1778" s="40"/>
      <c r="AJ1778" s="40"/>
      <c r="AK1778" s="40"/>
      <c r="AL1778" s="41"/>
      <c r="AM1778" s="40"/>
      <c r="AN1778" s="40"/>
      <c r="AO1778" s="44"/>
      <c r="AP1778" s="40"/>
      <c r="AQ1778" s="40"/>
      <c r="AR1778" s="40"/>
      <c r="AS1778" s="40"/>
      <c r="AT1778" s="46"/>
      <c r="AU1778" s="40"/>
      <c r="AV1778" s="40"/>
      <c r="AW1778" s="40"/>
      <c r="AX1778" s="40"/>
      <c r="AY1778" s="40"/>
      <c r="AZ1778" s="40"/>
      <c r="BA1778" s="40"/>
      <c r="BB1778" s="40"/>
      <c r="BC1778" s="40"/>
      <c r="BD1778" s="40"/>
      <c r="BE1778" s="40"/>
      <c r="BF1778" s="40"/>
      <c r="BG1778" s="40"/>
      <c r="BH1778" s="40"/>
      <c r="BI1778" s="40"/>
      <c r="BJ1778" s="40"/>
      <c r="BK1778" s="40"/>
      <c r="BL1778" s="40"/>
      <c r="BM1778" s="40"/>
      <c r="BN1778" s="40"/>
      <c r="BQ1778" s="170"/>
    </row>
    <row r="1779" spans="1:69" x14ac:dyDescent="0.2">
      <c r="A1779" s="41"/>
      <c r="B1779" s="41"/>
      <c r="C1779" s="64"/>
      <c r="D1779" s="64"/>
      <c r="E1779" s="59"/>
      <c r="F1779" s="59"/>
      <c r="G1779" s="59"/>
      <c r="H1779" s="167"/>
      <c r="I1779" s="58"/>
      <c r="J1779" s="40"/>
      <c r="K1779" s="40"/>
      <c r="L1779" s="40"/>
      <c r="M1779" s="40"/>
      <c r="N1779" s="165"/>
      <c r="O1779" s="44"/>
      <c r="P1779" s="40"/>
      <c r="Q1779" s="40"/>
      <c r="R1779" s="40"/>
      <c r="S1779" s="40"/>
      <c r="T1779" s="40"/>
      <c r="U1779" s="43"/>
      <c r="V1779" s="45"/>
      <c r="W1779" s="143"/>
      <c r="X1779" s="41"/>
      <c r="Y1779" s="40"/>
      <c r="Z1779" s="40"/>
      <c r="AA1779" s="40"/>
      <c r="AB1779" s="40"/>
      <c r="AC1779" s="40"/>
      <c r="AD1779" s="40"/>
      <c r="AE1779" s="40"/>
      <c r="AF1779" s="44"/>
      <c r="AG1779" s="40"/>
      <c r="AH1779" s="40"/>
      <c r="AI1779" s="40"/>
      <c r="AJ1779" s="40"/>
      <c r="AK1779" s="40"/>
      <c r="AL1779" s="41"/>
      <c r="AM1779" s="40"/>
      <c r="AN1779" s="40"/>
      <c r="AO1779" s="44"/>
      <c r="AP1779" s="40"/>
      <c r="AQ1779" s="40"/>
      <c r="AR1779" s="40"/>
      <c r="AS1779" s="40"/>
      <c r="AT1779" s="46"/>
      <c r="AU1779" s="40"/>
      <c r="AV1779" s="40"/>
      <c r="AW1779" s="40"/>
      <c r="AX1779" s="40"/>
      <c r="AY1779" s="40"/>
      <c r="AZ1779" s="40"/>
      <c r="BA1779" s="40"/>
      <c r="BB1779" s="40"/>
      <c r="BC1779" s="40"/>
      <c r="BD1779" s="40"/>
      <c r="BE1779" s="40"/>
      <c r="BF1779" s="40"/>
      <c r="BG1779" s="40"/>
      <c r="BH1779" s="40"/>
      <c r="BI1779" s="40"/>
      <c r="BJ1779" s="40"/>
      <c r="BK1779" s="40"/>
      <c r="BL1779" s="40"/>
      <c r="BM1779" s="40"/>
      <c r="BN1779" s="40"/>
      <c r="BQ1779" s="170"/>
    </row>
    <row r="1780" spans="1:69" x14ac:dyDescent="0.2">
      <c r="A1780" s="41"/>
      <c r="B1780" s="41"/>
      <c r="C1780" s="64"/>
      <c r="D1780" s="64"/>
      <c r="E1780" s="59"/>
      <c r="F1780" s="59"/>
      <c r="G1780" s="59"/>
      <c r="H1780" s="167"/>
      <c r="I1780" s="58"/>
      <c r="J1780" s="40"/>
      <c r="K1780" s="40"/>
      <c r="L1780" s="40"/>
      <c r="M1780" s="40"/>
      <c r="N1780" s="165"/>
      <c r="O1780" s="44"/>
      <c r="P1780" s="40"/>
      <c r="Q1780" s="40"/>
      <c r="R1780" s="40"/>
      <c r="S1780" s="40"/>
      <c r="T1780" s="40"/>
      <c r="U1780" s="43"/>
      <c r="V1780" s="45"/>
      <c r="W1780" s="143"/>
      <c r="X1780" s="41"/>
      <c r="Y1780" s="40"/>
      <c r="Z1780" s="40"/>
      <c r="AA1780" s="40"/>
      <c r="AB1780" s="40"/>
      <c r="AC1780" s="40"/>
      <c r="AD1780" s="40"/>
      <c r="AE1780" s="40"/>
      <c r="AF1780" s="44"/>
      <c r="AG1780" s="40"/>
      <c r="AH1780" s="40"/>
      <c r="AI1780" s="40"/>
      <c r="AJ1780" s="40"/>
      <c r="AK1780" s="40"/>
      <c r="AL1780" s="41"/>
      <c r="AM1780" s="40"/>
      <c r="AN1780" s="40"/>
      <c r="AO1780" s="44"/>
      <c r="AP1780" s="40"/>
      <c r="AQ1780" s="40"/>
      <c r="AR1780" s="40"/>
      <c r="AS1780" s="40"/>
      <c r="AT1780" s="46"/>
      <c r="AU1780" s="40"/>
      <c r="AV1780" s="40"/>
      <c r="AW1780" s="40"/>
      <c r="AX1780" s="40"/>
      <c r="AY1780" s="40"/>
      <c r="AZ1780" s="40"/>
      <c r="BA1780" s="40"/>
      <c r="BB1780" s="40"/>
      <c r="BC1780" s="40"/>
      <c r="BD1780" s="40"/>
      <c r="BE1780" s="40"/>
      <c r="BF1780" s="40"/>
      <c r="BG1780" s="40"/>
      <c r="BH1780" s="40"/>
      <c r="BI1780" s="40"/>
      <c r="BJ1780" s="40"/>
      <c r="BK1780" s="40"/>
      <c r="BL1780" s="40"/>
      <c r="BM1780" s="40"/>
      <c r="BN1780" s="40"/>
      <c r="BQ1780" s="170"/>
    </row>
    <row r="1781" spans="1:69" x14ac:dyDescent="0.2">
      <c r="A1781" s="41"/>
      <c r="B1781" s="41"/>
      <c r="C1781" s="64"/>
      <c r="D1781" s="64"/>
      <c r="E1781" s="59"/>
      <c r="F1781" s="59"/>
      <c r="G1781" s="59"/>
      <c r="H1781" s="167"/>
      <c r="I1781" s="58"/>
      <c r="J1781" s="40"/>
      <c r="K1781" s="40"/>
      <c r="L1781" s="40"/>
      <c r="M1781" s="40"/>
      <c r="N1781" s="165"/>
      <c r="O1781" s="44"/>
      <c r="P1781" s="40"/>
      <c r="Q1781" s="40"/>
      <c r="R1781" s="40"/>
      <c r="S1781" s="40"/>
      <c r="T1781" s="40"/>
      <c r="U1781" s="43"/>
      <c r="V1781" s="45"/>
      <c r="W1781" s="143"/>
      <c r="X1781" s="41"/>
      <c r="Y1781" s="40"/>
      <c r="Z1781" s="40"/>
      <c r="AA1781" s="40"/>
      <c r="AB1781" s="40"/>
      <c r="AC1781" s="40"/>
      <c r="AD1781" s="40"/>
      <c r="AE1781" s="40"/>
      <c r="AF1781" s="44"/>
      <c r="AG1781" s="40"/>
      <c r="AH1781" s="40"/>
      <c r="AI1781" s="40"/>
      <c r="AJ1781" s="40"/>
      <c r="AK1781" s="40"/>
      <c r="AL1781" s="41"/>
      <c r="AM1781" s="40"/>
      <c r="AN1781" s="40"/>
      <c r="AO1781" s="44"/>
      <c r="AP1781" s="40"/>
      <c r="AQ1781" s="40"/>
      <c r="AR1781" s="40"/>
      <c r="AS1781" s="40"/>
      <c r="AT1781" s="46"/>
      <c r="AU1781" s="40"/>
      <c r="AV1781" s="40"/>
      <c r="AW1781" s="40"/>
      <c r="AX1781" s="40"/>
      <c r="AY1781" s="40"/>
      <c r="AZ1781" s="40"/>
      <c r="BA1781" s="40"/>
      <c r="BB1781" s="40"/>
      <c r="BC1781" s="40"/>
      <c r="BD1781" s="40"/>
      <c r="BE1781" s="40"/>
      <c r="BF1781" s="40"/>
      <c r="BG1781" s="40"/>
      <c r="BH1781" s="40"/>
      <c r="BI1781" s="40"/>
      <c r="BJ1781" s="40"/>
      <c r="BK1781" s="40"/>
      <c r="BL1781" s="40"/>
      <c r="BM1781" s="40"/>
      <c r="BN1781" s="40"/>
      <c r="BQ1781" s="170"/>
    </row>
    <row r="1782" spans="1:69" x14ac:dyDescent="0.2">
      <c r="A1782" s="41"/>
      <c r="B1782" s="41"/>
      <c r="C1782" s="64"/>
      <c r="D1782" s="64"/>
      <c r="E1782" s="59"/>
      <c r="F1782" s="59"/>
      <c r="G1782" s="59"/>
      <c r="H1782" s="167"/>
      <c r="I1782" s="58"/>
      <c r="J1782" s="40"/>
      <c r="K1782" s="40"/>
      <c r="L1782" s="40"/>
      <c r="M1782" s="40"/>
      <c r="N1782" s="165"/>
      <c r="O1782" s="44"/>
      <c r="P1782" s="40"/>
      <c r="Q1782" s="40"/>
      <c r="R1782" s="40"/>
      <c r="S1782" s="40"/>
      <c r="T1782" s="40"/>
      <c r="U1782" s="43"/>
      <c r="V1782" s="45"/>
      <c r="W1782" s="143"/>
      <c r="X1782" s="41"/>
      <c r="Y1782" s="40"/>
      <c r="Z1782" s="40"/>
      <c r="AA1782" s="40"/>
      <c r="AB1782" s="40"/>
      <c r="AC1782" s="40"/>
      <c r="AD1782" s="40"/>
      <c r="AE1782" s="40"/>
      <c r="AF1782" s="44"/>
      <c r="AG1782" s="40"/>
      <c r="AH1782" s="40"/>
      <c r="AI1782" s="40"/>
      <c r="AJ1782" s="40"/>
      <c r="AK1782" s="40"/>
      <c r="AL1782" s="41"/>
      <c r="AM1782" s="40"/>
      <c r="AN1782" s="40"/>
      <c r="AO1782" s="44"/>
      <c r="AP1782" s="40"/>
      <c r="AQ1782" s="40"/>
      <c r="AR1782" s="40"/>
      <c r="AS1782" s="40"/>
      <c r="AT1782" s="46"/>
      <c r="AU1782" s="40"/>
      <c r="AV1782" s="40"/>
      <c r="AW1782" s="40"/>
      <c r="AX1782" s="40"/>
      <c r="AY1782" s="40"/>
      <c r="AZ1782" s="40"/>
      <c r="BA1782" s="40"/>
      <c r="BB1782" s="40"/>
      <c r="BC1782" s="40"/>
      <c r="BD1782" s="40"/>
      <c r="BE1782" s="40"/>
      <c r="BF1782" s="40"/>
      <c r="BG1782" s="40"/>
      <c r="BH1782" s="40"/>
      <c r="BI1782" s="40"/>
      <c r="BJ1782" s="40"/>
      <c r="BK1782" s="40"/>
      <c r="BL1782" s="40"/>
      <c r="BM1782" s="40"/>
      <c r="BN1782" s="40"/>
      <c r="BQ1782" s="170"/>
    </row>
    <row r="1783" spans="1:69" x14ac:dyDescent="0.2">
      <c r="A1783" s="41"/>
      <c r="B1783" s="41"/>
      <c r="C1783" s="64"/>
      <c r="D1783" s="64"/>
      <c r="E1783" s="59"/>
      <c r="F1783" s="59"/>
      <c r="G1783" s="59"/>
      <c r="H1783" s="167"/>
      <c r="I1783" s="58"/>
      <c r="J1783" s="40"/>
      <c r="K1783" s="40"/>
      <c r="L1783" s="40"/>
      <c r="M1783" s="40"/>
      <c r="N1783" s="165"/>
      <c r="O1783" s="44"/>
      <c r="P1783" s="40"/>
      <c r="Q1783" s="40"/>
      <c r="R1783" s="40"/>
      <c r="S1783" s="40"/>
      <c r="T1783" s="40"/>
      <c r="U1783" s="43"/>
      <c r="V1783" s="45"/>
      <c r="W1783" s="143"/>
      <c r="X1783" s="41"/>
      <c r="Y1783" s="40"/>
      <c r="Z1783" s="40"/>
      <c r="AA1783" s="40"/>
      <c r="AB1783" s="40"/>
      <c r="AC1783" s="40"/>
      <c r="AD1783" s="40"/>
      <c r="AE1783" s="40"/>
      <c r="AF1783" s="44"/>
      <c r="AG1783" s="40"/>
      <c r="AH1783" s="40"/>
      <c r="AI1783" s="40"/>
      <c r="AJ1783" s="40"/>
      <c r="AK1783" s="40"/>
      <c r="AL1783" s="41"/>
      <c r="AM1783" s="40"/>
      <c r="AN1783" s="40"/>
      <c r="AO1783" s="44"/>
      <c r="AP1783" s="40"/>
      <c r="AQ1783" s="40"/>
      <c r="AR1783" s="40"/>
      <c r="AS1783" s="40"/>
      <c r="AT1783" s="46"/>
      <c r="AU1783" s="40"/>
      <c r="AV1783" s="40"/>
      <c r="AW1783" s="40"/>
      <c r="AX1783" s="40"/>
      <c r="AY1783" s="40"/>
      <c r="AZ1783" s="40"/>
      <c r="BA1783" s="40"/>
      <c r="BB1783" s="40"/>
      <c r="BC1783" s="40"/>
      <c r="BD1783" s="40"/>
      <c r="BE1783" s="40"/>
      <c r="BF1783" s="40"/>
      <c r="BG1783" s="40"/>
      <c r="BH1783" s="40"/>
      <c r="BI1783" s="40"/>
      <c r="BJ1783" s="40"/>
      <c r="BK1783" s="40"/>
      <c r="BL1783" s="40"/>
      <c r="BM1783" s="40"/>
      <c r="BN1783" s="40"/>
      <c r="BQ1783" s="170"/>
    </row>
    <row r="1784" spans="1:69" x14ac:dyDescent="0.2">
      <c r="A1784" s="41"/>
      <c r="B1784" s="41"/>
      <c r="C1784" s="64"/>
      <c r="D1784" s="64"/>
      <c r="E1784" s="59"/>
      <c r="F1784" s="59"/>
      <c r="G1784" s="59"/>
      <c r="H1784" s="167"/>
      <c r="I1784" s="58"/>
      <c r="J1784" s="40"/>
      <c r="K1784" s="40"/>
      <c r="L1784" s="40"/>
      <c r="M1784" s="40"/>
      <c r="N1784" s="165"/>
      <c r="O1784" s="44"/>
      <c r="P1784" s="40"/>
      <c r="Q1784" s="40"/>
      <c r="R1784" s="40"/>
      <c r="S1784" s="40"/>
      <c r="T1784" s="40"/>
      <c r="U1784" s="43"/>
      <c r="V1784" s="45"/>
      <c r="W1784" s="143"/>
      <c r="X1784" s="41"/>
      <c r="Y1784" s="40"/>
      <c r="Z1784" s="40"/>
      <c r="AA1784" s="40"/>
      <c r="AB1784" s="40"/>
      <c r="AC1784" s="40"/>
      <c r="AD1784" s="40"/>
      <c r="AE1784" s="40"/>
      <c r="AF1784" s="44"/>
      <c r="AG1784" s="40"/>
      <c r="AH1784" s="40"/>
      <c r="AI1784" s="40"/>
      <c r="AJ1784" s="40"/>
      <c r="AK1784" s="40"/>
      <c r="AL1784" s="41"/>
      <c r="AM1784" s="40"/>
      <c r="AN1784" s="40"/>
      <c r="AO1784" s="44"/>
      <c r="AP1784" s="40"/>
      <c r="AQ1784" s="40"/>
      <c r="AR1784" s="40"/>
      <c r="AS1784" s="40"/>
      <c r="AT1784" s="46"/>
      <c r="AU1784" s="40"/>
      <c r="AV1784" s="40"/>
      <c r="AW1784" s="40"/>
      <c r="AX1784" s="40"/>
      <c r="AY1784" s="40"/>
      <c r="AZ1784" s="40"/>
      <c r="BA1784" s="40"/>
      <c r="BB1784" s="40"/>
      <c r="BC1784" s="40"/>
      <c r="BD1784" s="40"/>
      <c r="BE1784" s="40"/>
      <c r="BF1784" s="40"/>
      <c r="BG1784" s="40"/>
      <c r="BH1784" s="40"/>
      <c r="BI1784" s="40"/>
      <c r="BJ1784" s="40"/>
      <c r="BK1784" s="40"/>
      <c r="BL1784" s="40"/>
      <c r="BM1784" s="40"/>
      <c r="BN1784" s="40"/>
      <c r="BQ1784" s="170"/>
    </row>
    <row r="1785" spans="1:69" x14ac:dyDescent="0.2">
      <c r="A1785" s="41"/>
      <c r="B1785" s="41"/>
      <c r="C1785" s="64"/>
      <c r="D1785" s="64"/>
      <c r="E1785" s="59"/>
      <c r="F1785" s="59"/>
      <c r="G1785" s="59"/>
      <c r="H1785" s="167"/>
      <c r="I1785" s="58"/>
      <c r="J1785" s="40"/>
      <c r="K1785" s="40"/>
      <c r="L1785" s="40"/>
      <c r="M1785" s="40"/>
      <c r="N1785" s="165"/>
      <c r="O1785" s="44"/>
      <c r="P1785" s="40"/>
      <c r="Q1785" s="40"/>
      <c r="R1785" s="40"/>
      <c r="S1785" s="40"/>
      <c r="T1785" s="40"/>
      <c r="U1785" s="43"/>
      <c r="V1785" s="45"/>
      <c r="W1785" s="143"/>
      <c r="X1785" s="41"/>
      <c r="Y1785" s="40"/>
      <c r="Z1785" s="40"/>
      <c r="AA1785" s="40"/>
      <c r="AB1785" s="40"/>
      <c r="AC1785" s="40"/>
      <c r="AD1785" s="40"/>
      <c r="AE1785" s="40"/>
      <c r="AF1785" s="44"/>
      <c r="AG1785" s="40"/>
      <c r="AH1785" s="40"/>
      <c r="AI1785" s="40"/>
      <c r="AJ1785" s="40"/>
      <c r="AK1785" s="40"/>
      <c r="AL1785" s="41"/>
      <c r="AM1785" s="40"/>
      <c r="AN1785" s="40"/>
      <c r="AO1785" s="44"/>
      <c r="AP1785" s="40"/>
      <c r="AQ1785" s="40"/>
      <c r="AR1785" s="40"/>
      <c r="AS1785" s="40"/>
      <c r="AT1785" s="46"/>
      <c r="AU1785" s="40"/>
      <c r="AV1785" s="40"/>
      <c r="AW1785" s="40"/>
      <c r="AX1785" s="40"/>
      <c r="AY1785" s="40"/>
      <c r="AZ1785" s="40"/>
      <c r="BA1785" s="40"/>
      <c r="BB1785" s="40"/>
      <c r="BC1785" s="40"/>
      <c r="BD1785" s="40"/>
      <c r="BE1785" s="40"/>
      <c r="BF1785" s="40"/>
      <c r="BG1785" s="40"/>
      <c r="BH1785" s="40"/>
      <c r="BI1785" s="40"/>
      <c r="BJ1785" s="40"/>
      <c r="BK1785" s="40"/>
      <c r="BL1785" s="40"/>
      <c r="BM1785" s="40"/>
      <c r="BN1785" s="40"/>
      <c r="BQ1785" s="170"/>
    </row>
    <row r="1786" spans="1:69" x14ac:dyDescent="0.2">
      <c r="A1786" s="41"/>
      <c r="B1786" s="41"/>
      <c r="C1786" s="64"/>
      <c r="D1786" s="64"/>
      <c r="E1786" s="59"/>
      <c r="F1786" s="59"/>
      <c r="G1786" s="59"/>
      <c r="H1786" s="167"/>
      <c r="I1786" s="58"/>
      <c r="J1786" s="40"/>
      <c r="K1786" s="40"/>
      <c r="L1786" s="40"/>
      <c r="M1786" s="40"/>
      <c r="N1786" s="165"/>
      <c r="O1786" s="44"/>
      <c r="P1786" s="40"/>
      <c r="Q1786" s="40"/>
      <c r="R1786" s="40"/>
      <c r="S1786" s="40"/>
      <c r="T1786" s="40"/>
      <c r="U1786" s="43"/>
      <c r="V1786" s="45"/>
      <c r="W1786" s="143"/>
      <c r="X1786" s="41"/>
      <c r="Y1786" s="40"/>
      <c r="Z1786" s="40"/>
      <c r="AA1786" s="40"/>
      <c r="AB1786" s="40"/>
      <c r="AC1786" s="40"/>
      <c r="AD1786" s="40"/>
      <c r="AE1786" s="40"/>
      <c r="AF1786" s="44"/>
      <c r="AG1786" s="40"/>
      <c r="AH1786" s="40"/>
      <c r="AI1786" s="40"/>
      <c r="AJ1786" s="40"/>
      <c r="AK1786" s="40"/>
      <c r="AL1786" s="41"/>
      <c r="AM1786" s="40"/>
      <c r="AN1786" s="40"/>
      <c r="AO1786" s="44"/>
      <c r="AP1786" s="40"/>
      <c r="AQ1786" s="40"/>
      <c r="AR1786" s="40"/>
      <c r="AS1786" s="40"/>
      <c r="AT1786" s="46"/>
      <c r="AU1786" s="40"/>
      <c r="AV1786" s="40"/>
      <c r="AW1786" s="40"/>
      <c r="AX1786" s="40"/>
      <c r="AY1786" s="40"/>
      <c r="AZ1786" s="40"/>
      <c r="BA1786" s="40"/>
      <c r="BB1786" s="40"/>
      <c r="BC1786" s="40"/>
      <c r="BD1786" s="40"/>
      <c r="BE1786" s="40"/>
      <c r="BF1786" s="40"/>
      <c r="BG1786" s="40"/>
      <c r="BH1786" s="40"/>
      <c r="BI1786" s="40"/>
      <c r="BJ1786" s="40"/>
      <c r="BK1786" s="40"/>
      <c r="BL1786" s="40"/>
      <c r="BM1786" s="40"/>
      <c r="BN1786" s="40"/>
      <c r="BQ1786" s="170"/>
    </row>
    <row r="1787" spans="1:69" x14ac:dyDescent="0.2">
      <c r="A1787" s="41"/>
      <c r="B1787" s="41"/>
      <c r="C1787" s="64"/>
      <c r="D1787" s="64"/>
      <c r="E1787" s="59"/>
      <c r="F1787" s="59"/>
      <c r="G1787" s="59"/>
      <c r="H1787" s="167"/>
      <c r="I1787" s="58"/>
      <c r="J1787" s="40"/>
      <c r="K1787" s="40"/>
      <c r="L1787" s="40"/>
      <c r="M1787" s="40"/>
      <c r="N1787" s="165"/>
      <c r="O1787" s="44"/>
      <c r="P1787" s="40"/>
      <c r="Q1787" s="40"/>
      <c r="R1787" s="40"/>
      <c r="S1787" s="40"/>
      <c r="T1787" s="40"/>
      <c r="U1787" s="43"/>
      <c r="V1787" s="45"/>
      <c r="W1787" s="143"/>
      <c r="X1787" s="41"/>
      <c r="Y1787" s="40"/>
      <c r="Z1787" s="40"/>
      <c r="AA1787" s="40"/>
      <c r="AB1787" s="40"/>
      <c r="AC1787" s="40"/>
      <c r="AD1787" s="40"/>
      <c r="AE1787" s="40"/>
      <c r="AF1787" s="44"/>
      <c r="AG1787" s="40"/>
      <c r="AH1787" s="40"/>
      <c r="AI1787" s="40"/>
      <c r="AJ1787" s="40"/>
      <c r="AK1787" s="40"/>
      <c r="AL1787" s="41"/>
      <c r="AM1787" s="40"/>
      <c r="AN1787" s="40"/>
      <c r="AO1787" s="44"/>
      <c r="AP1787" s="40"/>
      <c r="AQ1787" s="40"/>
      <c r="AR1787" s="40"/>
      <c r="AS1787" s="40"/>
      <c r="AT1787" s="46"/>
      <c r="AU1787" s="40"/>
      <c r="AV1787" s="40"/>
      <c r="AW1787" s="40"/>
      <c r="AX1787" s="40"/>
      <c r="AY1787" s="40"/>
      <c r="AZ1787" s="40"/>
      <c r="BA1787" s="40"/>
      <c r="BB1787" s="40"/>
      <c r="BC1787" s="40"/>
      <c r="BD1787" s="40"/>
      <c r="BE1787" s="40"/>
      <c r="BF1787" s="40"/>
      <c r="BG1787" s="40"/>
      <c r="BH1787" s="40"/>
      <c r="BI1787" s="40"/>
      <c r="BJ1787" s="40"/>
      <c r="BK1787" s="40"/>
      <c r="BL1787" s="40"/>
      <c r="BM1787" s="40"/>
      <c r="BN1787" s="40"/>
      <c r="BQ1787" s="170"/>
    </row>
    <row r="1788" spans="1:69" x14ac:dyDescent="0.2">
      <c r="A1788" s="41"/>
      <c r="B1788" s="41"/>
      <c r="C1788" s="64"/>
      <c r="D1788" s="64"/>
      <c r="E1788" s="59"/>
      <c r="F1788" s="59"/>
      <c r="G1788" s="59"/>
      <c r="H1788" s="167"/>
      <c r="I1788" s="58"/>
      <c r="J1788" s="40"/>
      <c r="K1788" s="40"/>
      <c r="L1788" s="40"/>
      <c r="M1788" s="40"/>
      <c r="N1788" s="165"/>
      <c r="O1788" s="44"/>
      <c r="P1788" s="40"/>
      <c r="Q1788" s="40"/>
      <c r="R1788" s="40"/>
      <c r="S1788" s="40"/>
      <c r="T1788" s="40"/>
      <c r="U1788" s="43"/>
      <c r="V1788" s="45"/>
      <c r="W1788" s="143"/>
      <c r="X1788" s="41"/>
      <c r="Y1788" s="40"/>
      <c r="Z1788" s="40"/>
      <c r="AA1788" s="40"/>
      <c r="AB1788" s="40"/>
      <c r="AC1788" s="40"/>
      <c r="AD1788" s="40"/>
      <c r="AE1788" s="40"/>
      <c r="AF1788" s="44"/>
      <c r="AG1788" s="40"/>
      <c r="AH1788" s="40"/>
      <c r="AI1788" s="40"/>
      <c r="AJ1788" s="40"/>
      <c r="AK1788" s="40"/>
      <c r="AL1788" s="41"/>
      <c r="AM1788" s="40"/>
      <c r="AN1788" s="40"/>
      <c r="AO1788" s="44"/>
      <c r="AP1788" s="40"/>
      <c r="AQ1788" s="40"/>
      <c r="AR1788" s="40"/>
      <c r="AS1788" s="40"/>
      <c r="AT1788" s="46"/>
      <c r="AU1788" s="40"/>
      <c r="AV1788" s="40"/>
      <c r="AW1788" s="40"/>
      <c r="AX1788" s="40"/>
      <c r="AY1788" s="40"/>
      <c r="AZ1788" s="40"/>
      <c r="BA1788" s="40"/>
      <c r="BB1788" s="40"/>
      <c r="BC1788" s="40"/>
      <c r="BD1788" s="40"/>
      <c r="BE1788" s="40"/>
      <c r="BF1788" s="40"/>
      <c r="BG1788" s="40"/>
      <c r="BH1788" s="40"/>
      <c r="BI1788" s="40"/>
      <c r="BJ1788" s="40"/>
      <c r="BK1788" s="40"/>
      <c r="BL1788" s="40"/>
      <c r="BM1788" s="40"/>
      <c r="BN1788" s="40"/>
      <c r="BQ1788" s="170"/>
    </row>
    <row r="1789" spans="1:69" x14ac:dyDescent="0.2">
      <c r="A1789" s="41"/>
      <c r="B1789" s="41"/>
      <c r="C1789" s="64"/>
      <c r="D1789" s="64"/>
      <c r="E1789" s="59"/>
      <c r="F1789" s="59"/>
      <c r="G1789" s="59"/>
      <c r="H1789" s="167"/>
      <c r="I1789" s="58"/>
      <c r="J1789" s="40"/>
      <c r="K1789" s="40"/>
      <c r="L1789" s="40"/>
      <c r="M1789" s="40"/>
      <c r="N1789" s="165"/>
      <c r="O1789" s="44"/>
      <c r="P1789" s="40"/>
      <c r="Q1789" s="40"/>
      <c r="R1789" s="40"/>
      <c r="S1789" s="40"/>
      <c r="T1789" s="40"/>
      <c r="U1789" s="43"/>
      <c r="V1789" s="45"/>
      <c r="W1789" s="143"/>
      <c r="X1789" s="41"/>
      <c r="Y1789" s="40"/>
      <c r="Z1789" s="40"/>
      <c r="AA1789" s="40"/>
      <c r="AB1789" s="40"/>
      <c r="AC1789" s="40"/>
      <c r="AD1789" s="40"/>
      <c r="AE1789" s="40"/>
      <c r="AF1789" s="44"/>
      <c r="AG1789" s="40"/>
      <c r="AH1789" s="40"/>
      <c r="AI1789" s="40"/>
      <c r="AJ1789" s="40"/>
      <c r="AK1789" s="40"/>
      <c r="AL1789" s="41"/>
      <c r="AM1789" s="40"/>
      <c r="AN1789" s="40"/>
      <c r="AO1789" s="44"/>
      <c r="AP1789" s="40"/>
      <c r="AQ1789" s="40"/>
      <c r="AR1789" s="40"/>
      <c r="AS1789" s="40"/>
      <c r="AT1789" s="46"/>
      <c r="AU1789" s="40"/>
      <c r="AV1789" s="40"/>
      <c r="AW1789" s="40"/>
      <c r="AX1789" s="40"/>
      <c r="AY1789" s="40"/>
      <c r="AZ1789" s="40"/>
      <c r="BA1789" s="40"/>
      <c r="BB1789" s="40"/>
      <c r="BC1789" s="40"/>
      <c r="BD1789" s="40"/>
      <c r="BE1789" s="40"/>
      <c r="BF1789" s="40"/>
      <c r="BG1789" s="40"/>
      <c r="BH1789" s="40"/>
      <c r="BI1789" s="40"/>
      <c r="BJ1789" s="40"/>
      <c r="BK1789" s="40"/>
      <c r="BL1789" s="40"/>
      <c r="BM1789" s="40"/>
      <c r="BN1789" s="40"/>
      <c r="BQ1789" s="170"/>
    </row>
    <row r="1790" spans="1:69" x14ac:dyDescent="0.2">
      <c r="A1790" s="41"/>
      <c r="B1790" s="41"/>
      <c r="C1790" s="64"/>
      <c r="D1790" s="64"/>
      <c r="E1790" s="59"/>
      <c r="F1790" s="59"/>
      <c r="G1790" s="59"/>
      <c r="H1790" s="167"/>
      <c r="I1790" s="58"/>
      <c r="J1790" s="40"/>
      <c r="K1790" s="40"/>
      <c r="L1790" s="40"/>
      <c r="M1790" s="40"/>
      <c r="N1790" s="165"/>
      <c r="O1790" s="44"/>
      <c r="P1790" s="40"/>
      <c r="Q1790" s="40"/>
      <c r="R1790" s="40"/>
      <c r="S1790" s="40"/>
      <c r="T1790" s="40"/>
      <c r="U1790" s="43"/>
      <c r="V1790" s="45"/>
      <c r="W1790" s="143"/>
      <c r="X1790" s="41"/>
      <c r="Y1790" s="40"/>
      <c r="Z1790" s="40"/>
      <c r="AA1790" s="40"/>
      <c r="AB1790" s="40"/>
      <c r="AC1790" s="40"/>
      <c r="AD1790" s="40"/>
      <c r="AE1790" s="40"/>
      <c r="AF1790" s="44"/>
      <c r="AG1790" s="40"/>
      <c r="AH1790" s="40"/>
      <c r="AI1790" s="40"/>
      <c r="AJ1790" s="40"/>
      <c r="AK1790" s="40"/>
      <c r="AL1790" s="41"/>
      <c r="AM1790" s="40"/>
      <c r="AN1790" s="40"/>
      <c r="AO1790" s="44"/>
      <c r="AP1790" s="40"/>
      <c r="AQ1790" s="40"/>
      <c r="AR1790" s="40"/>
      <c r="AS1790" s="40"/>
      <c r="AT1790" s="46"/>
      <c r="AU1790" s="40"/>
      <c r="AV1790" s="40"/>
      <c r="AW1790" s="40"/>
      <c r="AX1790" s="40"/>
      <c r="AY1790" s="40"/>
      <c r="AZ1790" s="40"/>
      <c r="BA1790" s="40"/>
      <c r="BB1790" s="40"/>
      <c r="BC1790" s="40"/>
      <c r="BD1790" s="40"/>
      <c r="BE1790" s="40"/>
      <c r="BF1790" s="40"/>
      <c r="BG1790" s="40"/>
      <c r="BH1790" s="40"/>
      <c r="BI1790" s="40"/>
      <c r="BJ1790" s="40"/>
      <c r="BK1790" s="40"/>
      <c r="BL1790" s="40"/>
      <c r="BM1790" s="40"/>
      <c r="BN1790" s="40"/>
      <c r="BQ1790" s="170"/>
    </row>
    <row r="1791" spans="1:69" x14ac:dyDescent="0.2">
      <c r="A1791" s="41"/>
      <c r="B1791" s="41"/>
      <c r="C1791" s="64"/>
      <c r="D1791" s="64"/>
      <c r="E1791" s="59"/>
      <c r="F1791" s="59"/>
      <c r="G1791" s="59"/>
      <c r="H1791" s="167"/>
      <c r="I1791" s="58"/>
      <c r="J1791" s="40"/>
      <c r="K1791" s="40"/>
      <c r="L1791" s="40"/>
      <c r="M1791" s="40"/>
      <c r="N1791" s="165"/>
      <c r="O1791" s="44"/>
      <c r="P1791" s="40"/>
      <c r="Q1791" s="40"/>
      <c r="R1791" s="40"/>
      <c r="S1791" s="40"/>
      <c r="T1791" s="40"/>
      <c r="U1791" s="43"/>
      <c r="V1791" s="45"/>
      <c r="W1791" s="143"/>
      <c r="X1791" s="41"/>
      <c r="Y1791" s="40"/>
      <c r="Z1791" s="40"/>
      <c r="AA1791" s="40"/>
      <c r="AB1791" s="40"/>
      <c r="AC1791" s="40"/>
      <c r="AD1791" s="40"/>
      <c r="AE1791" s="40"/>
      <c r="AF1791" s="44"/>
      <c r="AG1791" s="40"/>
      <c r="AH1791" s="40"/>
      <c r="AI1791" s="40"/>
      <c r="AJ1791" s="40"/>
      <c r="AK1791" s="40"/>
      <c r="AL1791" s="41"/>
      <c r="AM1791" s="40"/>
      <c r="AN1791" s="40"/>
      <c r="AO1791" s="44"/>
      <c r="AP1791" s="40"/>
      <c r="AQ1791" s="40"/>
      <c r="AR1791" s="40"/>
      <c r="AS1791" s="40"/>
      <c r="AT1791" s="46"/>
      <c r="AU1791" s="40"/>
      <c r="AV1791" s="40"/>
      <c r="AW1791" s="40"/>
      <c r="AX1791" s="40"/>
      <c r="AY1791" s="40"/>
      <c r="AZ1791" s="40"/>
      <c r="BA1791" s="40"/>
      <c r="BB1791" s="40"/>
      <c r="BC1791" s="40"/>
      <c r="BD1791" s="40"/>
      <c r="BE1791" s="40"/>
      <c r="BF1791" s="40"/>
      <c r="BG1791" s="40"/>
      <c r="BH1791" s="40"/>
      <c r="BI1791" s="40"/>
      <c r="BJ1791" s="40"/>
      <c r="BK1791" s="40"/>
      <c r="BL1791" s="40"/>
      <c r="BM1791" s="40"/>
      <c r="BN1791" s="40"/>
      <c r="BQ1791" s="170"/>
    </row>
    <row r="1792" spans="1:69" x14ac:dyDescent="0.2">
      <c r="A1792" s="41"/>
      <c r="B1792" s="41"/>
      <c r="C1792" s="64"/>
      <c r="D1792" s="64"/>
      <c r="E1792" s="59"/>
      <c r="F1792" s="59"/>
      <c r="G1792" s="59"/>
      <c r="H1792" s="167"/>
      <c r="I1792" s="58"/>
      <c r="J1792" s="40"/>
      <c r="K1792" s="40"/>
      <c r="L1792" s="40"/>
      <c r="M1792" s="40"/>
      <c r="N1792" s="165"/>
      <c r="O1792" s="44"/>
      <c r="P1792" s="40"/>
      <c r="Q1792" s="40"/>
      <c r="R1792" s="40"/>
      <c r="S1792" s="40"/>
      <c r="T1792" s="40"/>
      <c r="U1792" s="43"/>
      <c r="V1792" s="45"/>
      <c r="W1792" s="143"/>
      <c r="X1792" s="41"/>
      <c r="Y1792" s="40"/>
      <c r="Z1792" s="40"/>
      <c r="AA1792" s="40"/>
      <c r="AB1792" s="40"/>
      <c r="AC1792" s="40"/>
      <c r="AD1792" s="40"/>
      <c r="AE1792" s="40"/>
      <c r="AF1792" s="44"/>
      <c r="AG1792" s="40"/>
      <c r="AH1792" s="40"/>
      <c r="AI1792" s="40"/>
      <c r="AJ1792" s="40"/>
      <c r="AK1792" s="40"/>
      <c r="AL1792" s="41"/>
      <c r="AM1792" s="40"/>
      <c r="AN1792" s="40"/>
      <c r="AO1792" s="44"/>
      <c r="AP1792" s="40"/>
      <c r="AQ1792" s="40"/>
      <c r="AR1792" s="40"/>
      <c r="AS1792" s="40"/>
      <c r="AT1792" s="46"/>
      <c r="AU1792" s="40"/>
      <c r="AV1792" s="40"/>
      <c r="AW1792" s="40"/>
      <c r="AX1792" s="40"/>
      <c r="AY1792" s="40"/>
      <c r="AZ1792" s="40"/>
      <c r="BA1792" s="40"/>
      <c r="BB1792" s="40"/>
      <c r="BC1792" s="40"/>
      <c r="BD1792" s="40"/>
      <c r="BE1792" s="40"/>
      <c r="BF1792" s="40"/>
      <c r="BG1792" s="40"/>
      <c r="BH1792" s="40"/>
      <c r="BI1792" s="40"/>
      <c r="BJ1792" s="40"/>
      <c r="BK1792" s="40"/>
      <c r="BL1792" s="40"/>
      <c r="BM1792" s="40"/>
      <c r="BN1792" s="40"/>
      <c r="BQ1792" s="170"/>
    </row>
    <row r="1793" spans="1:69" x14ac:dyDescent="0.2">
      <c r="A1793" s="41"/>
      <c r="B1793" s="41"/>
      <c r="C1793" s="64"/>
      <c r="D1793" s="64"/>
      <c r="E1793" s="59"/>
      <c r="F1793" s="59"/>
      <c r="G1793" s="59"/>
      <c r="H1793" s="167"/>
      <c r="I1793" s="58"/>
      <c r="J1793" s="40"/>
      <c r="K1793" s="40"/>
      <c r="L1793" s="40"/>
      <c r="M1793" s="40"/>
      <c r="N1793" s="165"/>
      <c r="O1793" s="44"/>
      <c r="P1793" s="40"/>
      <c r="Q1793" s="40"/>
      <c r="R1793" s="40"/>
      <c r="S1793" s="40"/>
      <c r="T1793" s="40"/>
      <c r="U1793" s="43"/>
      <c r="V1793" s="45"/>
      <c r="W1793" s="143"/>
      <c r="X1793" s="41"/>
      <c r="Y1793" s="40"/>
      <c r="Z1793" s="40"/>
      <c r="AA1793" s="40"/>
      <c r="AB1793" s="40"/>
      <c r="AC1793" s="40"/>
      <c r="AD1793" s="40"/>
      <c r="AE1793" s="40"/>
      <c r="AF1793" s="44"/>
      <c r="AG1793" s="40"/>
      <c r="AH1793" s="40"/>
      <c r="AI1793" s="40"/>
      <c r="AJ1793" s="40"/>
      <c r="AK1793" s="40"/>
      <c r="AL1793" s="41"/>
      <c r="AM1793" s="40"/>
      <c r="AN1793" s="40"/>
      <c r="AO1793" s="44"/>
      <c r="AP1793" s="40"/>
      <c r="AQ1793" s="40"/>
      <c r="AR1793" s="40"/>
      <c r="AS1793" s="40"/>
      <c r="AT1793" s="46"/>
      <c r="AU1793" s="40"/>
      <c r="AV1793" s="40"/>
      <c r="AW1793" s="40"/>
      <c r="AX1793" s="40"/>
      <c r="AY1793" s="40"/>
      <c r="AZ1793" s="40"/>
      <c r="BA1793" s="40"/>
      <c r="BB1793" s="40"/>
      <c r="BC1793" s="40"/>
      <c r="BD1793" s="40"/>
      <c r="BE1793" s="40"/>
      <c r="BF1793" s="40"/>
      <c r="BG1793" s="40"/>
      <c r="BH1793" s="40"/>
      <c r="BI1793" s="40"/>
      <c r="BJ1793" s="40"/>
      <c r="BK1793" s="40"/>
      <c r="BL1793" s="40"/>
      <c r="BM1793" s="40"/>
      <c r="BN1793" s="40"/>
      <c r="BQ1793" s="170"/>
    </row>
    <row r="1794" spans="1:69" x14ac:dyDescent="0.2">
      <c r="A1794" s="41"/>
      <c r="B1794" s="41"/>
      <c r="C1794" s="64"/>
      <c r="D1794" s="64"/>
      <c r="E1794" s="59"/>
      <c r="F1794" s="59"/>
      <c r="G1794" s="59"/>
      <c r="H1794" s="167"/>
      <c r="I1794" s="58"/>
      <c r="J1794" s="40"/>
      <c r="K1794" s="40"/>
      <c r="L1794" s="40"/>
      <c r="M1794" s="40"/>
      <c r="N1794" s="165"/>
      <c r="O1794" s="44"/>
      <c r="P1794" s="40"/>
      <c r="Q1794" s="40"/>
      <c r="R1794" s="40"/>
      <c r="S1794" s="40"/>
      <c r="T1794" s="40"/>
      <c r="U1794" s="43"/>
      <c r="V1794" s="45"/>
      <c r="W1794" s="143"/>
      <c r="X1794" s="41"/>
      <c r="Y1794" s="40"/>
      <c r="Z1794" s="40"/>
      <c r="AA1794" s="40"/>
      <c r="AB1794" s="40"/>
      <c r="AC1794" s="40"/>
      <c r="AD1794" s="40"/>
      <c r="AE1794" s="40"/>
      <c r="AF1794" s="44"/>
      <c r="AG1794" s="40"/>
      <c r="AH1794" s="40"/>
      <c r="AI1794" s="40"/>
      <c r="AJ1794" s="40"/>
      <c r="AK1794" s="40"/>
      <c r="AL1794" s="41"/>
      <c r="AM1794" s="40"/>
      <c r="AN1794" s="40"/>
      <c r="AO1794" s="44"/>
      <c r="AP1794" s="40"/>
      <c r="AQ1794" s="40"/>
      <c r="AR1794" s="40"/>
      <c r="AS1794" s="40"/>
      <c r="AT1794" s="46"/>
      <c r="AU1794" s="40"/>
      <c r="AV1794" s="40"/>
      <c r="AW1794" s="40"/>
      <c r="AX1794" s="40"/>
      <c r="AY1794" s="40"/>
      <c r="AZ1794" s="40"/>
      <c r="BA1794" s="40"/>
      <c r="BB1794" s="40"/>
      <c r="BC1794" s="40"/>
      <c r="BD1794" s="40"/>
      <c r="BE1794" s="40"/>
      <c r="BF1794" s="40"/>
      <c r="BG1794" s="40"/>
      <c r="BH1794" s="40"/>
      <c r="BI1794" s="40"/>
      <c r="BJ1794" s="40"/>
      <c r="BK1794" s="40"/>
      <c r="BL1794" s="40"/>
      <c r="BM1794" s="40"/>
      <c r="BN1794" s="40"/>
      <c r="BQ1794" s="170"/>
    </row>
    <row r="1795" spans="1:69" x14ac:dyDescent="0.2">
      <c r="A1795" s="41"/>
      <c r="B1795" s="41"/>
      <c r="C1795" s="64"/>
      <c r="D1795" s="64"/>
      <c r="E1795" s="59"/>
      <c r="F1795" s="59"/>
      <c r="G1795" s="59"/>
      <c r="H1795" s="167"/>
      <c r="I1795" s="58"/>
      <c r="J1795" s="40"/>
      <c r="K1795" s="40"/>
      <c r="L1795" s="40"/>
      <c r="M1795" s="40"/>
      <c r="N1795" s="165"/>
      <c r="O1795" s="44"/>
      <c r="P1795" s="40"/>
      <c r="Q1795" s="40"/>
      <c r="R1795" s="40"/>
      <c r="S1795" s="40"/>
      <c r="T1795" s="40"/>
      <c r="U1795" s="43"/>
      <c r="V1795" s="45"/>
      <c r="W1795" s="143"/>
      <c r="X1795" s="41"/>
      <c r="Y1795" s="40"/>
      <c r="Z1795" s="40"/>
      <c r="AA1795" s="40"/>
      <c r="AB1795" s="40"/>
      <c r="AC1795" s="40"/>
      <c r="AD1795" s="40"/>
      <c r="AE1795" s="40"/>
      <c r="AF1795" s="44"/>
      <c r="AG1795" s="40"/>
      <c r="AH1795" s="40"/>
      <c r="AI1795" s="40"/>
      <c r="AJ1795" s="40"/>
      <c r="AK1795" s="40"/>
      <c r="AL1795" s="41"/>
      <c r="AM1795" s="40"/>
      <c r="AN1795" s="40"/>
      <c r="AO1795" s="44"/>
      <c r="AP1795" s="40"/>
      <c r="AQ1795" s="40"/>
      <c r="AR1795" s="40"/>
      <c r="AS1795" s="40"/>
      <c r="AT1795" s="46"/>
      <c r="AU1795" s="40"/>
      <c r="AV1795" s="40"/>
      <c r="AW1795" s="40"/>
      <c r="AX1795" s="40"/>
      <c r="AY1795" s="40"/>
      <c r="AZ1795" s="40"/>
      <c r="BA1795" s="40"/>
      <c r="BB1795" s="40"/>
      <c r="BC1795" s="40"/>
      <c r="BD1795" s="40"/>
      <c r="BE1795" s="40"/>
      <c r="BF1795" s="40"/>
      <c r="BG1795" s="40"/>
      <c r="BH1795" s="40"/>
      <c r="BI1795" s="40"/>
      <c r="BJ1795" s="40"/>
      <c r="BK1795" s="40"/>
      <c r="BL1795" s="40"/>
      <c r="BM1795" s="40"/>
      <c r="BN1795" s="40"/>
      <c r="BQ1795" s="170"/>
    </row>
    <row r="1796" spans="1:69" x14ac:dyDescent="0.2">
      <c r="A1796" s="41"/>
      <c r="B1796" s="41"/>
      <c r="C1796" s="64"/>
      <c r="D1796" s="64"/>
      <c r="E1796" s="59"/>
      <c r="F1796" s="59"/>
      <c r="G1796" s="59"/>
      <c r="H1796" s="167"/>
      <c r="I1796" s="58"/>
      <c r="J1796" s="40"/>
      <c r="K1796" s="40"/>
      <c r="L1796" s="40"/>
      <c r="M1796" s="40"/>
      <c r="N1796" s="165"/>
      <c r="O1796" s="44"/>
      <c r="P1796" s="40"/>
      <c r="Q1796" s="40"/>
      <c r="R1796" s="40"/>
      <c r="S1796" s="40"/>
      <c r="T1796" s="40"/>
      <c r="U1796" s="43"/>
      <c r="V1796" s="45"/>
      <c r="W1796" s="143"/>
      <c r="X1796" s="41"/>
      <c r="Y1796" s="40"/>
      <c r="Z1796" s="40"/>
      <c r="AA1796" s="40"/>
      <c r="AB1796" s="40"/>
      <c r="AC1796" s="40"/>
      <c r="AD1796" s="40"/>
      <c r="AE1796" s="40"/>
      <c r="AF1796" s="44"/>
      <c r="AG1796" s="40"/>
      <c r="AH1796" s="40"/>
      <c r="AI1796" s="40"/>
      <c r="AJ1796" s="40"/>
      <c r="AK1796" s="40"/>
      <c r="AL1796" s="41"/>
      <c r="AM1796" s="40"/>
      <c r="AN1796" s="40"/>
      <c r="AO1796" s="44"/>
      <c r="AP1796" s="40"/>
      <c r="AQ1796" s="40"/>
      <c r="AR1796" s="40"/>
      <c r="AS1796" s="40"/>
      <c r="AT1796" s="46"/>
      <c r="AU1796" s="40"/>
      <c r="AV1796" s="40"/>
      <c r="AW1796" s="40"/>
      <c r="AX1796" s="40"/>
      <c r="AY1796" s="40"/>
      <c r="AZ1796" s="40"/>
      <c r="BA1796" s="40"/>
      <c r="BB1796" s="40"/>
      <c r="BC1796" s="40"/>
      <c r="BD1796" s="40"/>
      <c r="BE1796" s="40"/>
      <c r="BF1796" s="40"/>
      <c r="BG1796" s="40"/>
      <c r="BH1796" s="40"/>
      <c r="BI1796" s="40"/>
      <c r="BJ1796" s="40"/>
      <c r="BK1796" s="40"/>
      <c r="BL1796" s="40"/>
      <c r="BM1796" s="40"/>
      <c r="BN1796" s="40"/>
      <c r="BQ1796" s="170"/>
    </row>
    <row r="1797" spans="1:69" x14ac:dyDescent="0.2">
      <c r="A1797" s="41"/>
      <c r="B1797" s="41"/>
      <c r="C1797" s="64"/>
      <c r="D1797" s="64"/>
      <c r="E1797" s="59"/>
      <c r="F1797" s="59"/>
      <c r="G1797" s="59"/>
      <c r="H1797" s="167"/>
      <c r="I1797" s="58"/>
      <c r="J1797" s="40"/>
      <c r="K1797" s="40"/>
      <c r="L1797" s="40"/>
      <c r="M1797" s="40"/>
      <c r="N1797" s="165"/>
      <c r="O1797" s="44"/>
      <c r="P1797" s="40"/>
      <c r="Q1797" s="40"/>
      <c r="R1797" s="40"/>
      <c r="S1797" s="40"/>
      <c r="T1797" s="40"/>
      <c r="U1797" s="43"/>
      <c r="V1797" s="45"/>
      <c r="W1797" s="143"/>
      <c r="X1797" s="41"/>
      <c r="Y1797" s="40"/>
      <c r="Z1797" s="40"/>
      <c r="AA1797" s="40"/>
      <c r="AB1797" s="40"/>
      <c r="AC1797" s="40"/>
      <c r="AD1797" s="40"/>
      <c r="AE1797" s="40"/>
      <c r="AF1797" s="44"/>
      <c r="AG1797" s="40"/>
      <c r="AH1797" s="40"/>
      <c r="AI1797" s="40"/>
      <c r="AJ1797" s="40"/>
      <c r="AK1797" s="40"/>
      <c r="AL1797" s="41"/>
      <c r="AM1797" s="40"/>
      <c r="AN1797" s="40"/>
      <c r="AO1797" s="44"/>
      <c r="AP1797" s="40"/>
      <c r="AQ1797" s="40"/>
      <c r="AR1797" s="40"/>
      <c r="AS1797" s="40"/>
      <c r="AT1797" s="46"/>
      <c r="AU1797" s="40"/>
      <c r="AV1797" s="40"/>
      <c r="AW1797" s="40"/>
      <c r="AX1797" s="40"/>
      <c r="AY1797" s="40"/>
      <c r="AZ1797" s="40"/>
      <c r="BA1797" s="40"/>
      <c r="BB1797" s="40"/>
      <c r="BC1797" s="40"/>
      <c r="BD1797" s="40"/>
      <c r="BE1797" s="40"/>
      <c r="BF1797" s="40"/>
      <c r="BG1797" s="40"/>
      <c r="BH1797" s="40"/>
      <c r="BI1797" s="40"/>
      <c r="BJ1797" s="40"/>
      <c r="BK1797" s="40"/>
      <c r="BL1797" s="40"/>
      <c r="BM1797" s="40"/>
      <c r="BN1797" s="40"/>
      <c r="BQ1797" s="170"/>
    </row>
    <row r="1798" spans="1:69" x14ac:dyDescent="0.2">
      <c r="A1798" s="41"/>
      <c r="B1798" s="41"/>
      <c r="C1798" s="64"/>
      <c r="D1798" s="64"/>
      <c r="E1798" s="59"/>
      <c r="F1798" s="59"/>
      <c r="G1798" s="59"/>
      <c r="H1798" s="167"/>
      <c r="I1798" s="58"/>
      <c r="J1798" s="40"/>
      <c r="K1798" s="40"/>
      <c r="L1798" s="40"/>
      <c r="M1798" s="40"/>
      <c r="N1798" s="165"/>
      <c r="O1798" s="44"/>
      <c r="P1798" s="40"/>
      <c r="Q1798" s="40"/>
      <c r="R1798" s="40"/>
      <c r="S1798" s="40"/>
      <c r="T1798" s="40"/>
      <c r="U1798" s="43"/>
      <c r="V1798" s="45"/>
      <c r="W1798" s="143"/>
      <c r="X1798" s="41"/>
      <c r="Y1798" s="40"/>
      <c r="Z1798" s="40"/>
      <c r="AA1798" s="40"/>
      <c r="AB1798" s="40"/>
      <c r="AC1798" s="40"/>
      <c r="AD1798" s="40"/>
      <c r="AE1798" s="40"/>
      <c r="AF1798" s="44"/>
      <c r="AG1798" s="40"/>
      <c r="AH1798" s="40"/>
      <c r="AI1798" s="40"/>
      <c r="AJ1798" s="40"/>
      <c r="AK1798" s="40"/>
      <c r="AL1798" s="41"/>
      <c r="AM1798" s="40"/>
      <c r="AN1798" s="40"/>
      <c r="AO1798" s="44"/>
      <c r="AP1798" s="40"/>
      <c r="AQ1798" s="40"/>
      <c r="AR1798" s="40"/>
      <c r="AS1798" s="40"/>
      <c r="AT1798" s="46"/>
      <c r="AU1798" s="40"/>
      <c r="AV1798" s="40"/>
      <c r="AW1798" s="40"/>
      <c r="AX1798" s="40"/>
      <c r="AY1798" s="40"/>
      <c r="AZ1798" s="40"/>
      <c r="BA1798" s="40"/>
      <c r="BB1798" s="40"/>
      <c r="BC1798" s="40"/>
      <c r="BD1798" s="40"/>
      <c r="BE1798" s="40"/>
      <c r="BF1798" s="40"/>
      <c r="BG1798" s="40"/>
      <c r="BH1798" s="40"/>
      <c r="BI1798" s="40"/>
      <c r="BJ1798" s="40"/>
      <c r="BK1798" s="40"/>
      <c r="BL1798" s="40"/>
      <c r="BM1798" s="40"/>
      <c r="BN1798" s="40"/>
      <c r="BQ1798" s="170"/>
    </row>
    <row r="1799" spans="1:69" x14ac:dyDescent="0.2">
      <c r="A1799" s="41"/>
      <c r="B1799" s="41"/>
      <c r="C1799" s="64"/>
      <c r="D1799" s="64"/>
      <c r="E1799" s="59"/>
      <c r="F1799" s="59"/>
      <c r="G1799" s="59"/>
      <c r="H1799" s="167"/>
      <c r="I1799" s="58"/>
      <c r="J1799" s="40"/>
      <c r="K1799" s="40"/>
      <c r="L1799" s="40"/>
      <c r="M1799" s="40"/>
      <c r="N1799" s="165"/>
      <c r="O1799" s="44"/>
      <c r="P1799" s="40"/>
      <c r="Q1799" s="40"/>
      <c r="R1799" s="40"/>
      <c r="S1799" s="40"/>
      <c r="T1799" s="40"/>
      <c r="U1799" s="43"/>
      <c r="V1799" s="45"/>
      <c r="W1799" s="143"/>
      <c r="X1799" s="41"/>
      <c r="Y1799" s="40"/>
      <c r="Z1799" s="40"/>
      <c r="AA1799" s="40"/>
      <c r="AB1799" s="40"/>
      <c r="AC1799" s="40"/>
      <c r="AD1799" s="40"/>
      <c r="AE1799" s="40"/>
      <c r="AF1799" s="44"/>
      <c r="AG1799" s="40"/>
      <c r="AH1799" s="40"/>
      <c r="AI1799" s="40"/>
      <c r="AJ1799" s="40"/>
      <c r="AK1799" s="40"/>
      <c r="AL1799" s="41"/>
      <c r="AM1799" s="40"/>
      <c r="AN1799" s="40"/>
      <c r="AO1799" s="44"/>
      <c r="AP1799" s="40"/>
      <c r="AQ1799" s="40"/>
      <c r="AR1799" s="40"/>
      <c r="AS1799" s="40"/>
      <c r="AT1799" s="46"/>
      <c r="AU1799" s="40"/>
      <c r="AV1799" s="40"/>
      <c r="AW1799" s="40"/>
      <c r="AX1799" s="40"/>
      <c r="AY1799" s="40"/>
      <c r="AZ1799" s="40"/>
      <c r="BA1799" s="40"/>
      <c r="BB1799" s="40"/>
      <c r="BC1799" s="40"/>
      <c r="BD1799" s="40"/>
      <c r="BE1799" s="40"/>
      <c r="BF1799" s="40"/>
      <c r="BG1799" s="40"/>
      <c r="BH1799" s="40"/>
      <c r="BI1799" s="40"/>
      <c r="BJ1799" s="40"/>
      <c r="BK1799" s="40"/>
      <c r="BL1799" s="40"/>
      <c r="BM1799" s="40"/>
      <c r="BN1799" s="40"/>
      <c r="BQ1799" s="170"/>
    </row>
    <row r="1800" spans="1:69" x14ac:dyDescent="0.2">
      <c r="A1800" s="41"/>
      <c r="B1800" s="41"/>
      <c r="C1800" s="64"/>
      <c r="D1800" s="64"/>
      <c r="E1800" s="59"/>
      <c r="F1800" s="59"/>
      <c r="G1800" s="59"/>
      <c r="H1800" s="167"/>
      <c r="I1800" s="58"/>
      <c r="J1800" s="40"/>
      <c r="K1800" s="40"/>
      <c r="L1800" s="40"/>
      <c r="M1800" s="40"/>
      <c r="N1800" s="165"/>
      <c r="O1800" s="44"/>
      <c r="P1800" s="40"/>
      <c r="Q1800" s="40"/>
      <c r="R1800" s="40"/>
      <c r="S1800" s="40"/>
      <c r="T1800" s="40"/>
      <c r="U1800" s="43"/>
      <c r="V1800" s="45"/>
      <c r="W1800" s="143"/>
      <c r="X1800" s="41"/>
      <c r="Y1800" s="40"/>
      <c r="Z1800" s="40"/>
      <c r="AA1800" s="40"/>
      <c r="AB1800" s="40"/>
      <c r="AC1800" s="40"/>
      <c r="AD1800" s="40"/>
      <c r="AE1800" s="40"/>
      <c r="AF1800" s="44"/>
      <c r="AG1800" s="40"/>
      <c r="AH1800" s="40"/>
      <c r="AI1800" s="40"/>
      <c r="AJ1800" s="40"/>
      <c r="AK1800" s="40"/>
      <c r="AL1800" s="41"/>
      <c r="AM1800" s="40"/>
      <c r="AN1800" s="40"/>
      <c r="AO1800" s="44"/>
      <c r="AP1800" s="40"/>
      <c r="AQ1800" s="40"/>
      <c r="AR1800" s="40"/>
      <c r="AS1800" s="40"/>
      <c r="AT1800" s="46"/>
      <c r="AU1800" s="40"/>
      <c r="AV1800" s="40"/>
      <c r="AW1800" s="40"/>
      <c r="AX1800" s="40"/>
      <c r="AY1800" s="40"/>
      <c r="AZ1800" s="40"/>
      <c r="BA1800" s="40"/>
      <c r="BB1800" s="40"/>
      <c r="BC1800" s="40"/>
      <c r="BD1800" s="40"/>
      <c r="BE1800" s="40"/>
      <c r="BF1800" s="40"/>
      <c r="BG1800" s="40"/>
      <c r="BH1800" s="40"/>
      <c r="BI1800" s="40"/>
      <c r="BJ1800" s="40"/>
      <c r="BK1800" s="40"/>
      <c r="BL1800" s="40"/>
      <c r="BM1800" s="40"/>
      <c r="BN1800" s="40"/>
      <c r="BQ1800" s="170"/>
    </row>
    <row r="1801" spans="1:69" x14ac:dyDescent="0.2">
      <c r="A1801" s="41"/>
      <c r="B1801" s="41"/>
      <c r="C1801" s="64"/>
      <c r="D1801" s="64"/>
      <c r="E1801" s="59"/>
      <c r="F1801" s="59"/>
      <c r="G1801" s="59"/>
      <c r="H1801" s="167"/>
      <c r="I1801" s="58"/>
      <c r="J1801" s="40"/>
      <c r="K1801" s="40"/>
      <c r="L1801" s="40"/>
      <c r="M1801" s="40"/>
      <c r="N1801" s="165"/>
      <c r="O1801" s="44"/>
      <c r="P1801" s="40"/>
      <c r="Q1801" s="40"/>
      <c r="R1801" s="40"/>
      <c r="S1801" s="40"/>
      <c r="T1801" s="40"/>
      <c r="U1801" s="43"/>
      <c r="V1801" s="45"/>
      <c r="W1801" s="143"/>
      <c r="X1801" s="41"/>
      <c r="Y1801" s="40"/>
      <c r="Z1801" s="40"/>
      <c r="AA1801" s="40"/>
      <c r="AB1801" s="40"/>
      <c r="AC1801" s="40"/>
      <c r="AD1801" s="40"/>
      <c r="AE1801" s="40"/>
      <c r="AF1801" s="44"/>
      <c r="AG1801" s="40"/>
      <c r="AH1801" s="40"/>
      <c r="AI1801" s="40"/>
      <c r="AJ1801" s="40"/>
      <c r="AK1801" s="40"/>
      <c r="AL1801" s="41"/>
      <c r="AM1801" s="40"/>
      <c r="AN1801" s="40"/>
      <c r="AO1801" s="44"/>
      <c r="AP1801" s="40"/>
      <c r="AQ1801" s="40"/>
      <c r="AR1801" s="40"/>
      <c r="AS1801" s="40"/>
      <c r="AT1801" s="46"/>
      <c r="AU1801" s="40"/>
      <c r="AV1801" s="40"/>
      <c r="AW1801" s="40"/>
      <c r="AX1801" s="40"/>
      <c r="AY1801" s="40"/>
      <c r="AZ1801" s="40"/>
      <c r="BA1801" s="40"/>
      <c r="BB1801" s="40"/>
      <c r="BC1801" s="40"/>
      <c r="BD1801" s="40"/>
      <c r="BE1801" s="40"/>
      <c r="BF1801" s="40"/>
      <c r="BG1801" s="40"/>
      <c r="BH1801" s="40"/>
      <c r="BI1801" s="40"/>
      <c r="BJ1801" s="40"/>
      <c r="BK1801" s="40"/>
      <c r="BL1801" s="40"/>
      <c r="BM1801" s="40"/>
      <c r="BN1801" s="40"/>
      <c r="BQ1801" s="170"/>
    </row>
    <row r="1802" spans="1:69" x14ac:dyDescent="0.2">
      <c r="A1802" s="41"/>
      <c r="B1802" s="41"/>
      <c r="C1802" s="64"/>
      <c r="D1802" s="64"/>
      <c r="E1802" s="59"/>
      <c r="F1802" s="59"/>
      <c r="G1802" s="59"/>
      <c r="H1802" s="167"/>
      <c r="I1802" s="58"/>
      <c r="J1802" s="40"/>
      <c r="K1802" s="40"/>
      <c r="L1802" s="40"/>
      <c r="M1802" s="40"/>
      <c r="N1802" s="165"/>
      <c r="O1802" s="44"/>
      <c r="P1802" s="40"/>
      <c r="Q1802" s="40"/>
      <c r="R1802" s="40"/>
      <c r="S1802" s="40"/>
      <c r="T1802" s="40"/>
      <c r="U1802" s="43"/>
      <c r="V1802" s="45"/>
      <c r="W1802" s="143"/>
      <c r="X1802" s="41"/>
      <c r="Y1802" s="40"/>
      <c r="Z1802" s="40"/>
      <c r="AA1802" s="40"/>
      <c r="AB1802" s="40"/>
      <c r="AC1802" s="40"/>
      <c r="AD1802" s="40"/>
      <c r="AE1802" s="40"/>
      <c r="AF1802" s="44"/>
      <c r="AG1802" s="40"/>
      <c r="AH1802" s="40"/>
      <c r="AI1802" s="40"/>
      <c r="AJ1802" s="40"/>
      <c r="AK1802" s="40"/>
      <c r="AL1802" s="41"/>
      <c r="AM1802" s="40"/>
      <c r="AN1802" s="40"/>
      <c r="AO1802" s="44"/>
      <c r="AP1802" s="40"/>
      <c r="AQ1802" s="40"/>
      <c r="AR1802" s="40"/>
      <c r="AS1802" s="40"/>
      <c r="AT1802" s="46"/>
      <c r="AU1802" s="40"/>
      <c r="AV1802" s="40"/>
      <c r="AW1802" s="40"/>
      <c r="AX1802" s="40"/>
      <c r="AY1802" s="40"/>
      <c r="AZ1802" s="40"/>
      <c r="BA1802" s="40"/>
      <c r="BB1802" s="40"/>
      <c r="BC1802" s="40"/>
      <c r="BD1802" s="40"/>
      <c r="BE1802" s="40"/>
      <c r="BF1802" s="40"/>
      <c r="BG1802" s="40"/>
      <c r="BH1802" s="40"/>
      <c r="BI1802" s="40"/>
      <c r="BJ1802" s="40"/>
      <c r="BK1802" s="40"/>
      <c r="BL1802" s="40"/>
      <c r="BM1802" s="40"/>
      <c r="BN1802" s="40"/>
      <c r="BQ1802" s="170"/>
    </row>
    <row r="1803" spans="1:69" x14ac:dyDescent="0.2">
      <c r="A1803" s="41"/>
      <c r="B1803" s="41"/>
      <c r="C1803" s="64"/>
      <c r="D1803" s="64"/>
      <c r="E1803" s="59"/>
      <c r="F1803" s="59"/>
      <c r="G1803" s="59"/>
      <c r="H1803" s="167"/>
      <c r="I1803" s="58"/>
      <c r="J1803" s="40"/>
      <c r="K1803" s="40"/>
      <c r="L1803" s="40"/>
      <c r="M1803" s="40"/>
      <c r="N1803" s="165"/>
      <c r="O1803" s="44"/>
      <c r="P1803" s="40"/>
      <c r="Q1803" s="40"/>
      <c r="R1803" s="40"/>
      <c r="S1803" s="40"/>
      <c r="T1803" s="40"/>
      <c r="U1803" s="43"/>
      <c r="V1803" s="45"/>
      <c r="W1803" s="143"/>
      <c r="X1803" s="41"/>
      <c r="Y1803" s="40"/>
      <c r="Z1803" s="40"/>
      <c r="AA1803" s="40"/>
      <c r="AB1803" s="40"/>
      <c r="AC1803" s="40"/>
      <c r="AD1803" s="40"/>
      <c r="AE1803" s="40"/>
      <c r="AF1803" s="44"/>
      <c r="AG1803" s="40"/>
      <c r="AH1803" s="40"/>
      <c r="AI1803" s="40"/>
      <c r="AJ1803" s="40"/>
      <c r="AK1803" s="40"/>
      <c r="AL1803" s="41"/>
      <c r="AM1803" s="40"/>
      <c r="AN1803" s="40"/>
      <c r="AO1803" s="44"/>
      <c r="AP1803" s="40"/>
      <c r="AQ1803" s="40"/>
      <c r="AR1803" s="40"/>
      <c r="AS1803" s="40"/>
      <c r="AT1803" s="46"/>
      <c r="AU1803" s="40"/>
      <c r="AV1803" s="40"/>
      <c r="AW1803" s="40"/>
      <c r="AX1803" s="40"/>
      <c r="AY1803" s="40"/>
      <c r="AZ1803" s="40"/>
      <c r="BA1803" s="40"/>
      <c r="BB1803" s="40"/>
      <c r="BC1803" s="40"/>
      <c r="BD1803" s="40"/>
      <c r="BE1803" s="40"/>
      <c r="BF1803" s="40"/>
      <c r="BG1803" s="40"/>
      <c r="BH1803" s="40"/>
      <c r="BI1803" s="40"/>
      <c r="BJ1803" s="40"/>
      <c r="BK1803" s="40"/>
      <c r="BL1803" s="40"/>
      <c r="BM1803" s="40"/>
      <c r="BN1803" s="40"/>
      <c r="BQ1803" s="170"/>
    </row>
    <row r="1804" spans="1:69" x14ac:dyDescent="0.2">
      <c r="A1804" s="41"/>
      <c r="B1804" s="41"/>
      <c r="C1804" s="64"/>
      <c r="D1804" s="64"/>
      <c r="E1804" s="59"/>
      <c r="F1804" s="59"/>
      <c r="G1804" s="59"/>
      <c r="H1804" s="167"/>
      <c r="I1804" s="58"/>
      <c r="J1804" s="40"/>
      <c r="K1804" s="40"/>
      <c r="L1804" s="40"/>
      <c r="M1804" s="40"/>
      <c r="N1804" s="165"/>
      <c r="O1804" s="44"/>
      <c r="P1804" s="40"/>
      <c r="Q1804" s="40"/>
      <c r="R1804" s="40"/>
      <c r="S1804" s="40"/>
      <c r="T1804" s="40"/>
      <c r="U1804" s="43"/>
      <c r="V1804" s="45"/>
      <c r="W1804" s="143"/>
      <c r="X1804" s="41"/>
      <c r="Y1804" s="40"/>
      <c r="Z1804" s="40"/>
      <c r="AA1804" s="40"/>
      <c r="AB1804" s="40"/>
      <c r="AC1804" s="40"/>
      <c r="AD1804" s="40"/>
      <c r="AE1804" s="40"/>
      <c r="AF1804" s="44"/>
      <c r="AG1804" s="40"/>
      <c r="AH1804" s="40"/>
      <c r="AI1804" s="40"/>
      <c r="AJ1804" s="40"/>
      <c r="AK1804" s="40"/>
      <c r="AL1804" s="41"/>
      <c r="AM1804" s="40"/>
      <c r="AN1804" s="40"/>
      <c r="AO1804" s="44"/>
      <c r="AP1804" s="40"/>
      <c r="AQ1804" s="40"/>
      <c r="AR1804" s="40"/>
      <c r="AS1804" s="40"/>
      <c r="AT1804" s="46"/>
      <c r="AU1804" s="40"/>
      <c r="AV1804" s="40"/>
      <c r="AW1804" s="40"/>
      <c r="AX1804" s="40"/>
      <c r="AY1804" s="40"/>
      <c r="AZ1804" s="40"/>
      <c r="BA1804" s="40"/>
      <c r="BB1804" s="40"/>
      <c r="BC1804" s="40"/>
      <c r="BD1804" s="40"/>
      <c r="BE1804" s="40"/>
      <c r="BF1804" s="40"/>
      <c r="BG1804" s="40"/>
      <c r="BH1804" s="40"/>
      <c r="BI1804" s="40"/>
      <c r="BJ1804" s="40"/>
      <c r="BK1804" s="40"/>
      <c r="BL1804" s="40"/>
      <c r="BM1804" s="40"/>
      <c r="BN1804" s="40"/>
      <c r="BQ1804" s="170"/>
    </row>
    <row r="1805" spans="1:69" x14ac:dyDescent="0.2">
      <c r="A1805" s="41"/>
      <c r="B1805" s="41"/>
      <c r="C1805" s="64"/>
      <c r="D1805" s="64"/>
      <c r="E1805" s="59"/>
      <c r="F1805" s="59"/>
      <c r="G1805" s="59"/>
      <c r="H1805" s="167"/>
      <c r="I1805" s="58"/>
      <c r="J1805" s="40"/>
      <c r="K1805" s="40"/>
      <c r="L1805" s="40"/>
      <c r="M1805" s="40"/>
      <c r="N1805" s="165"/>
      <c r="O1805" s="44"/>
      <c r="P1805" s="40"/>
      <c r="Q1805" s="40"/>
      <c r="R1805" s="40"/>
      <c r="S1805" s="40"/>
      <c r="T1805" s="40"/>
      <c r="U1805" s="43"/>
      <c r="V1805" s="45"/>
      <c r="W1805" s="143"/>
      <c r="X1805" s="41"/>
      <c r="Y1805" s="40"/>
      <c r="Z1805" s="40"/>
      <c r="AA1805" s="40"/>
      <c r="AB1805" s="40"/>
      <c r="AC1805" s="40"/>
      <c r="AD1805" s="40"/>
      <c r="AE1805" s="40"/>
      <c r="AF1805" s="44"/>
      <c r="AG1805" s="40"/>
      <c r="AH1805" s="40"/>
      <c r="AI1805" s="40"/>
      <c r="AJ1805" s="40"/>
      <c r="AK1805" s="40"/>
      <c r="AL1805" s="41"/>
      <c r="AM1805" s="40"/>
      <c r="AN1805" s="40"/>
      <c r="AO1805" s="44"/>
      <c r="AP1805" s="40"/>
      <c r="AQ1805" s="40"/>
      <c r="AR1805" s="40"/>
      <c r="AS1805" s="40"/>
      <c r="AT1805" s="46"/>
      <c r="AU1805" s="40"/>
      <c r="AV1805" s="40"/>
      <c r="AW1805" s="40"/>
      <c r="AX1805" s="40"/>
      <c r="AY1805" s="40"/>
      <c r="AZ1805" s="40"/>
      <c r="BA1805" s="40"/>
      <c r="BB1805" s="40"/>
      <c r="BC1805" s="40"/>
      <c r="BD1805" s="40"/>
      <c r="BE1805" s="40"/>
      <c r="BF1805" s="40"/>
      <c r="BG1805" s="40"/>
      <c r="BH1805" s="40"/>
      <c r="BI1805" s="40"/>
      <c r="BJ1805" s="40"/>
      <c r="BK1805" s="40"/>
      <c r="BL1805" s="40"/>
      <c r="BM1805" s="40"/>
      <c r="BN1805" s="40"/>
      <c r="BQ1805" s="170"/>
    </row>
    <row r="1806" spans="1:69" x14ac:dyDescent="0.2">
      <c r="A1806" s="41"/>
      <c r="B1806" s="41"/>
      <c r="C1806" s="64"/>
      <c r="D1806" s="64"/>
      <c r="E1806" s="59"/>
      <c r="F1806" s="59"/>
      <c r="G1806" s="59"/>
      <c r="H1806" s="167"/>
      <c r="I1806" s="58"/>
      <c r="J1806" s="40"/>
      <c r="K1806" s="40"/>
      <c r="L1806" s="40"/>
      <c r="M1806" s="40"/>
      <c r="N1806" s="165"/>
      <c r="O1806" s="44"/>
      <c r="P1806" s="40"/>
      <c r="Q1806" s="40"/>
      <c r="R1806" s="40"/>
      <c r="S1806" s="40"/>
      <c r="T1806" s="40"/>
      <c r="U1806" s="43"/>
      <c r="V1806" s="45"/>
      <c r="W1806" s="143"/>
      <c r="X1806" s="41"/>
      <c r="Y1806" s="40"/>
      <c r="Z1806" s="40"/>
      <c r="AA1806" s="40"/>
      <c r="AB1806" s="40"/>
      <c r="AC1806" s="40"/>
      <c r="AD1806" s="40"/>
      <c r="AE1806" s="40"/>
      <c r="AF1806" s="44"/>
      <c r="AG1806" s="40"/>
      <c r="AH1806" s="40"/>
      <c r="AI1806" s="40"/>
      <c r="AJ1806" s="40"/>
      <c r="AK1806" s="40"/>
      <c r="AL1806" s="41"/>
      <c r="AM1806" s="40"/>
      <c r="AN1806" s="40"/>
      <c r="AO1806" s="44"/>
      <c r="AP1806" s="40"/>
      <c r="AQ1806" s="40"/>
      <c r="AR1806" s="40"/>
      <c r="AS1806" s="40"/>
      <c r="AT1806" s="46"/>
      <c r="AU1806" s="40"/>
      <c r="AV1806" s="40"/>
      <c r="AW1806" s="40"/>
      <c r="AX1806" s="40"/>
      <c r="AY1806" s="40"/>
      <c r="AZ1806" s="40"/>
      <c r="BA1806" s="40"/>
      <c r="BB1806" s="40"/>
      <c r="BC1806" s="40"/>
      <c r="BD1806" s="40"/>
      <c r="BE1806" s="40"/>
      <c r="BF1806" s="40"/>
      <c r="BG1806" s="40"/>
      <c r="BH1806" s="40"/>
      <c r="BI1806" s="40"/>
      <c r="BJ1806" s="40"/>
      <c r="BK1806" s="40"/>
      <c r="BL1806" s="40"/>
      <c r="BM1806" s="40"/>
      <c r="BN1806" s="40"/>
      <c r="BQ1806" s="170"/>
    </row>
    <row r="1807" spans="1:69" x14ac:dyDescent="0.2">
      <c r="A1807" s="41"/>
      <c r="B1807" s="41"/>
      <c r="C1807" s="64"/>
      <c r="D1807" s="64"/>
      <c r="E1807" s="59"/>
      <c r="F1807" s="59"/>
      <c r="G1807" s="59"/>
      <c r="H1807" s="167"/>
      <c r="I1807" s="58"/>
      <c r="J1807" s="40"/>
      <c r="K1807" s="40"/>
      <c r="L1807" s="40"/>
      <c r="M1807" s="40"/>
      <c r="N1807" s="165"/>
      <c r="O1807" s="44"/>
      <c r="P1807" s="40"/>
      <c r="Q1807" s="40"/>
      <c r="R1807" s="40"/>
      <c r="S1807" s="40"/>
      <c r="T1807" s="40"/>
      <c r="U1807" s="43"/>
      <c r="V1807" s="45"/>
      <c r="W1807" s="143"/>
      <c r="X1807" s="41"/>
      <c r="Y1807" s="40"/>
      <c r="Z1807" s="40"/>
      <c r="AA1807" s="40"/>
      <c r="AB1807" s="40"/>
      <c r="AC1807" s="40"/>
      <c r="AD1807" s="40"/>
      <c r="AE1807" s="40"/>
      <c r="AF1807" s="44"/>
      <c r="AG1807" s="40"/>
      <c r="AH1807" s="40"/>
      <c r="AI1807" s="40"/>
      <c r="AJ1807" s="40"/>
      <c r="AK1807" s="40"/>
      <c r="AL1807" s="41"/>
      <c r="AM1807" s="40"/>
      <c r="AN1807" s="40"/>
      <c r="AO1807" s="44"/>
      <c r="AP1807" s="40"/>
      <c r="AQ1807" s="40"/>
      <c r="AR1807" s="40"/>
      <c r="AS1807" s="40"/>
      <c r="AT1807" s="46"/>
      <c r="AU1807" s="40"/>
      <c r="AV1807" s="40"/>
      <c r="AW1807" s="40"/>
      <c r="AX1807" s="40"/>
      <c r="AY1807" s="40"/>
      <c r="AZ1807" s="40"/>
      <c r="BA1807" s="40"/>
      <c r="BB1807" s="40"/>
      <c r="BC1807" s="40"/>
      <c r="BD1807" s="40"/>
      <c r="BE1807" s="40"/>
      <c r="BF1807" s="40"/>
      <c r="BG1807" s="40"/>
      <c r="BH1807" s="40"/>
      <c r="BI1807" s="40"/>
      <c r="BJ1807" s="40"/>
      <c r="BK1807" s="40"/>
      <c r="BL1807" s="40"/>
      <c r="BM1807" s="40"/>
      <c r="BN1807" s="40"/>
      <c r="BQ1807" s="170"/>
    </row>
    <row r="1808" spans="1:69" x14ac:dyDescent="0.2">
      <c r="A1808" s="41"/>
      <c r="B1808" s="41"/>
      <c r="C1808" s="64"/>
      <c r="D1808" s="64"/>
      <c r="E1808" s="59"/>
      <c r="F1808" s="59"/>
      <c r="G1808" s="59"/>
      <c r="H1808" s="167"/>
      <c r="I1808" s="58"/>
      <c r="J1808" s="40"/>
      <c r="K1808" s="40"/>
      <c r="L1808" s="40"/>
      <c r="M1808" s="40"/>
      <c r="N1808" s="165"/>
      <c r="O1808" s="44"/>
      <c r="P1808" s="40"/>
      <c r="Q1808" s="40"/>
      <c r="R1808" s="40"/>
      <c r="S1808" s="40"/>
      <c r="T1808" s="40"/>
      <c r="U1808" s="43"/>
      <c r="V1808" s="45"/>
      <c r="W1808" s="143"/>
      <c r="X1808" s="41"/>
      <c r="Y1808" s="40"/>
      <c r="Z1808" s="40"/>
      <c r="AA1808" s="40"/>
      <c r="AB1808" s="40"/>
      <c r="AC1808" s="40"/>
      <c r="AD1808" s="40"/>
      <c r="AE1808" s="40"/>
      <c r="AF1808" s="44"/>
      <c r="AG1808" s="40"/>
      <c r="AH1808" s="40"/>
      <c r="AI1808" s="40"/>
      <c r="AJ1808" s="40"/>
      <c r="AK1808" s="40"/>
      <c r="AL1808" s="41"/>
      <c r="AM1808" s="40"/>
      <c r="AN1808" s="40"/>
      <c r="AO1808" s="44"/>
      <c r="AP1808" s="40"/>
      <c r="AQ1808" s="40"/>
      <c r="AR1808" s="40"/>
      <c r="AS1808" s="40"/>
      <c r="AT1808" s="46"/>
      <c r="AU1808" s="40"/>
      <c r="AV1808" s="40"/>
      <c r="AW1808" s="40"/>
      <c r="AX1808" s="40"/>
      <c r="AY1808" s="40"/>
      <c r="AZ1808" s="40"/>
      <c r="BA1808" s="40"/>
      <c r="BB1808" s="40"/>
      <c r="BC1808" s="40"/>
      <c r="BD1808" s="40"/>
      <c r="BE1808" s="40"/>
      <c r="BF1808" s="40"/>
      <c r="BG1808" s="40"/>
      <c r="BH1808" s="40"/>
      <c r="BI1808" s="40"/>
      <c r="BJ1808" s="40"/>
      <c r="BK1808" s="40"/>
      <c r="BL1808" s="40"/>
      <c r="BM1808" s="40"/>
      <c r="BN1808" s="40"/>
      <c r="BQ1808" s="170"/>
    </row>
    <row r="1809" spans="1:69" x14ac:dyDescent="0.2">
      <c r="A1809" s="41"/>
      <c r="B1809" s="41"/>
      <c r="C1809" s="64"/>
      <c r="D1809" s="64"/>
      <c r="E1809" s="59"/>
      <c r="F1809" s="59"/>
      <c r="G1809" s="59"/>
      <c r="H1809" s="167"/>
      <c r="I1809" s="58"/>
      <c r="J1809" s="40"/>
      <c r="K1809" s="40"/>
      <c r="L1809" s="40"/>
      <c r="M1809" s="40"/>
      <c r="N1809" s="165"/>
      <c r="O1809" s="44"/>
      <c r="P1809" s="40"/>
      <c r="Q1809" s="40"/>
      <c r="R1809" s="40"/>
      <c r="S1809" s="40"/>
      <c r="T1809" s="40"/>
      <c r="U1809" s="43"/>
      <c r="V1809" s="45"/>
      <c r="W1809" s="143"/>
      <c r="X1809" s="41"/>
      <c r="Y1809" s="40"/>
      <c r="Z1809" s="40"/>
      <c r="AA1809" s="40"/>
      <c r="AB1809" s="40"/>
      <c r="AC1809" s="40"/>
      <c r="AD1809" s="40"/>
      <c r="AE1809" s="40"/>
      <c r="AF1809" s="44"/>
      <c r="AG1809" s="40"/>
      <c r="AH1809" s="40"/>
      <c r="AI1809" s="40"/>
      <c r="AJ1809" s="40"/>
      <c r="AK1809" s="40"/>
      <c r="AL1809" s="41"/>
      <c r="AM1809" s="40"/>
      <c r="AN1809" s="40"/>
      <c r="AO1809" s="44"/>
      <c r="AP1809" s="40"/>
      <c r="AQ1809" s="40"/>
      <c r="AR1809" s="40"/>
      <c r="AS1809" s="40"/>
      <c r="AT1809" s="46"/>
      <c r="AU1809" s="40"/>
      <c r="AV1809" s="40"/>
      <c r="AW1809" s="40"/>
      <c r="AX1809" s="40"/>
      <c r="AY1809" s="40"/>
      <c r="AZ1809" s="40"/>
      <c r="BA1809" s="40"/>
      <c r="BB1809" s="40"/>
      <c r="BC1809" s="40"/>
      <c r="BD1809" s="40"/>
      <c r="BE1809" s="40"/>
      <c r="BF1809" s="40"/>
      <c r="BG1809" s="40"/>
      <c r="BH1809" s="40"/>
      <c r="BI1809" s="40"/>
      <c r="BJ1809" s="40"/>
      <c r="BK1809" s="40"/>
      <c r="BL1809" s="40"/>
      <c r="BM1809" s="40"/>
      <c r="BN1809" s="40"/>
      <c r="BQ1809" s="170"/>
    </row>
    <row r="1810" spans="1:69" x14ac:dyDescent="0.2">
      <c r="A1810" s="41"/>
      <c r="B1810" s="41"/>
      <c r="C1810" s="64"/>
      <c r="D1810" s="64"/>
      <c r="E1810" s="59"/>
      <c r="F1810" s="59"/>
      <c r="G1810" s="59"/>
      <c r="H1810" s="167"/>
      <c r="I1810" s="58"/>
      <c r="J1810" s="40"/>
      <c r="K1810" s="40"/>
      <c r="L1810" s="40"/>
      <c r="M1810" s="40"/>
      <c r="N1810" s="165"/>
      <c r="O1810" s="44"/>
      <c r="P1810" s="40"/>
      <c r="Q1810" s="40"/>
      <c r="R1810" s="40"/>
      <c r="S1810" s="40"/>
      <c r="T1810" s="40"/>
      <c r="U1810" s="43"/>
      <c r="V1810" s="45"/>
      <c r="W1810" s="143"/>
      <c r="X1810" s="41"/>
      <c r="Y1810" s="40"/>
      <c r="Z1810" s="40"/>
      <c r="AA1810" s="40"/>
      <c r="AB1810" s="40"/>
      <c r="AC1810" s="40"/>
      <c r="AD1810" s="40"/>
      <c r="AE1810" s="40"/>
      <c r="AF1810" s="44"/>
      <c r="AG1810" s="40"/>
      <c r="AH1810" s="40"/>
      <c r="AI1810" s="40"/>
      <c r="AJ1810" s="40"/>
      <c r="AK1810" s="40"/>
      <c r="AL1810" s="41"/>
      <c r="AM1810" s="40"/>
      <c r="AN1810" s="40"/>
      <c r="AO1810" s="44"/>
      <c r="AP1810" s="40"/>
      <c r="AQ1810" s="40"/>
      <c r="AR1810" s="40"/>
      <c r="AS1810" s="40"/>
      <c r="AT1810" s="46"/>
      <c r="AU1810" s="40"/>
      <c r="AV1810" s="40"/>
      <c r="AW1810" s="40"/>
      <c r="AX1810" s="40"/>
      <c r="AY1810" s="40"/>
      <c r="AZ1810" s="40"/>
      <c r="BA1810" s="40"/>
      <c r="BB1810" s="40"/>
      <c r="BC1810" s="40"/>
      <c r="BD1810" s="40"/>
      <c r="BE1810" s="40"/>
      <c r="BF1810" s="40"/>
      <c r="BG1810" s="40"/>
      <c r="BH1810" s="40"/>
      <c r="BI1810" s="40"/>
      <c r="BJ1810" s="40"/>
      <c r="BK1810" s="40"/>
      <c r="BL1810" s="40"/>
      <c r="BM1810" s="40"/>
      <c r="BN1810" s="40"/>
      <c r="BQ1810" s="170"/>
    </row>
    <row r="1811" spans="1:69" x14ac:dyDescent="0.2">
      <c r="A1811" s="41"/>
      <c r="B1811" s="41"/>
      <c r="C1811" s="64"/>
      <c r="D1811" s="64"/>
      <c r="E1811" s="59"/>
      <c r="F1811" s="59"/>
      <c r="G1811" s="59"/>
      <c r="H1811" s="167"/>
      <c r="I1811" s="58"/>
      <c r="J1811" s="40"/>
      <c r="K1811" s="40"/>
      <c r="L1811" s="40"/>
      <c r="M1811" s="40"/>
      <c r="N1811" s="165"/>
      <c r="O1811" s="44"/>
      <c r="P1811" s="40"/>
      <c r="Q1811" s="40"/>
      <c r="R1811" s="40"/>
      <c r="S1811" s="40"/>
      <c r="T1811" s="40"/>
      <c r="U1811" s="43"/>
      <c r="V1811" s="45"/>
      <c r="W1811" s="143"/>
      <c r="X1811" s="41"/>
      <c r="Y1811" s="40"/>
      <c r="Z1811" s="40"/>
      <c r="AA1811" s="40"/>
      <c r="AB1811" s="40"/>
      <c r="AC1811" s="40"/>
      <c r="AD1811" s="40"/>
      <c r="AE1811" s="40"/>
      <c r="AF1811" s="44"/>
      <c r="AG1811" s="40"/>
      <c r="AH1811" s="40"/>
      <c r="AI1811" s="40"/>
      <c r="AJ1811" s="40"/>
      <c r="AK1811" s="40"/>
      <c r="AL1811" s="41"/>
      <c r="AM1811" s="40"/>
      <c r="AN1811" s="40"/>
      <c r="AO1811" s="44"/>
      <c r="AP1811" s="40"/>
      <c r="AQ1811" s="40"/>
      <c r="AR1811" s="40"/>
      <c r="AS1811" s="40"/>
      <c r="AT1811" s="46"/>
      <c r="AU1811" s="40"/>
      <c r="AV1811" s="40"/>
      <c r="AW1811" s="40"/>
      <c r="AX1811" s="40"/>
      <c r="AY1811" s="40"/>
      <c r="AZ1811" s="40"/>
      <c r="BA1811" s="40"/>
      <c r="BB1811" s="40"/>
      <c r="BC1811" s="40"/>
      <c r="BD1811" s="40"/>
      <c r="BE1811" s="40"/>
      <c r="BF1811" s="40"/>
      <c r="BG1811" s="40"/>
      <c r="BH1811" s="40"/>
      <c r="BI1811" s="40"/>
      <c r="BJ1811" s="40"/>
      <c r="BK1811" s="40"/>
      <c r="BL1811" s="40"/>
      <c r="BM1811" s="40"/>
      <c r="BN1811" s="40"/>
      <c r="BQ1811" s="170"/>
    </row>
    <row r="1812" spans="1:69" x14ac:dyDescent="0.2">
      <c r="A1812" s="41"/>
      <c r="B1812" s="41"/>
      <c r="C1812" s="64"/>
      <c r="D1812" s="64"/>
      <c r="E1812" s="59"/>
      <c r="F1812" s="59"/>
      <c r="G1812" s="59"/>
      <c r="H1812" s="167"/>
      <c r="I1812" s="58"/>
      <c r="J1812" s="40"/>
      <c r="K1812" s="40"/>
      <c r="L1812" s="40"/>
      <c r="M1812" s="40"/>
      <c r="N1812" s="165"/>
      <c r="O1812" s="44"/>
      <c r="P1812" s="40"/>
      <c r="Q1812" s="40"/>
      <c r="R1812" s="40"/>
      <c r="S1812" s="40"/>
      <c r="T1812" s="40"/>
      <c r="U1812" s="43"/>
      <c r="V1812" s="45"/>
      <c r="W1812" s="143"/>
      <c r="X1812" s="41"/>
      <c r="Y1812" s="40"/>
      <c r="Z1812" s="40"/>
      <c r="AA1812" s="40"/>
      <c r="AB1812" s="40"/>
      <c r="AC1812" s="40"/>
      <c r="AD1812" s="40"/>
      <c r="AE1812" s="40"/>
      <c r="AF1812" s="44"/>
      <c r="AG1812" s="40"/>
      <c r="AH1812" s="40"/>
      <c r="AI1812" s="40"/>
      <c r="AJ1812" s="40"/>
      <c r="AK1812" s="40"/>
      <c r="AL1812" s="41"/>
      <c r="AM1812" s="40"/>
      <c r="AN1812" s="40"/>
      <c r="AO1812" s="44"/>
      <c r="AP1812" s="40"/>
      <c r="AQ1812" s="40"/>
      <c r="AR1812" s="40"/>
      <c r="AS1812" s="40"/>
      <c r="AT1812" s="46"/>
      <c r="AU1812" s="40"/>
      <c r="AV1812" s="40"/>
      <c r="AW1812" s="40"/>
      <c r="AX1812" s="40"/>
      <c r="AY1812" s="40"/>
      <c r="AZ1812" s="40"/>
      <c r="BA1812" s="40"/>
      <c r="BB1812" s="40"/>
      <c r="BC1812" s="40"/>
      <c r="BD1812" s="40"/>
      <c r="BE1812" s="40"/>
      <c r="BF1812" s="40"/>
      <c r="BG1812" s="40"/>
      <c r="BH1812" s="40"/>
      <c r="BI1812" s="40"/>
      <c r="BJ1812" s="40"/>
      <c r="BK1812" s="40"/>
      <c r="BL1812" s="40"/>
      <c r="BM1812" s="40"/>
      <c r="BN1812" s="40"/>
      <c r="BQ1812" s="170"/>
    </row>
    <row r="1813" spans="1:69" x14ac:dyDescent="0.2">
      <c r="A1813" s="41"/>
      <c r="B1813" s="41"/>
      <c r="C1813" s="64"/>
      <c r="D1813" s="64"/>
      <c r="E1813" s="59"/>
      <c r="F1813" s="59"/>
      <c r="G1813" s="59"/>
      <c r="H1813" s="167"/>
      <c r="I1813" s="58"/>
      <c r="J1813" s="40"/>
      <c r="K1813" s="40"/>
      <c r="L1813" s="40"/>
      <c r="M1813" s="40"/>
      <c r="N1813" s="165"/>
      <c r="O1813" s="44"/>
      <c r="P1813" s="40"/>
      <c r="Q1813" s="40"/>
      <c r="R1813" s="40"/>
      <c r="S1813" s="40"/>
      <c r="T1813" s="40"/>
      <c r="U1813" s="43"/>
      <c r="V1813" s="45"/>
      <c r="W1813" s="143"/>
      <c r="X1813" s="41"/>
      <c r="Y1813" s="40"/>
      <c r="Z1813" s="40"/>
      <c r="AA1813" s="40"/>
      <c r="AB1813" s="40"/>
      <c r="AC1813" s="40"/>
      <c r="AD1813" s="40"/>
      <c r="AE1813" s="40"/>
      <c r="AF1813" s="44"/>
      <c r="AG1813" s="40"/>
      <c r="AH1813" s="40"/>
      <c r="AI1813" s="40"/>
      <c r="AJ1813" s="40"/>
      <c r="AK1813" s="40"/>
      <c r="AL1813" s="41"/>
      <c r="AM1813" s="40"/>
      <c r="AN1813" s="40"/>
      <c r="AO1813" s="44"/>
      <c r="AP1813" s="40"/>
      <c r="AQ1813" s="40"/>
      <c r="AR1813" s="40"/>
      <c r="AS1813" s="40"/>
      <c r="AT1813" s="46"/>
      <c r="AU1813" s="40"/>
      <c r="AV1813" s="40"/>
      <c r="AW1813" s="40"/>
      <c r="AX1813" s="40"/>
      <c r="AY1813" s="40"/>
      <c r="AZ1813" s="40"/>
      <c r="BA1813" s="40"/>
      <c r="BB1813" s="40"/>
      <c r="BC1813" s="40"/>
      <c r="BD1813" s="40"/>
      <c r="BE1813" s="40"/>
      <c r="BF1813" s="40"/>
      <c r="BG1813" s="40"/>
      <c r="BH1813" s="40"/>
      <c r="BI1813" s="40"/>
      <c r="BJ1813" s="40"/>
      <c r="BK1813" s="40"/>
      <c r="BL1813" s="40"/>
      <c r="BM1813" s="40"/>
      <c r="BN1813" s="40"/>
      <c r="BQ1813" s="170"/>
    </row>
    <row r="1814" spans="1:69" x14ac:dyDescent="0.2">
      <c r="A1814" s="41"/>
      <c r="B1814" s="41"/>
      <c r="C1814" s="64"/>
      <c r="D1814" s="64"/>
      <c r="E1814" s="59"/>
      <c r="F1814" s="59"/>
      <c r="G1814" s="59"/>
      <c r="H1814" s="167"/>
      <c r="I1814" s="58"/>
      <c r="J1814" s="40"/>
      <c r="K1814" s="40"/>
      <c r="L1814" s="40"/>
      <c r="M1814" s="40"/>
      <c r="N1814" s="165"/>
      <c r="O1814" s="44"/>
      <c r="P1814" s="40"/>
      <c r="Q1814" s="40"/>
      <c r="R1814" s="40"/>
      <c r="S1814" s="40"/>
      <c r="T1814" s="40"/>
      <c r="U1814" s="43"/>
      <c r="V1814" s="45"/>
      <c r="W1814" s="143"/>
      <c r="X1814" s="41"/>
      <c r="Y1814" s="40"/>
      <c r="Z1814" s="40"/>
      <c r="AA1814" s="40"/>
      <c r="AB1814" s="40"/>
      <c r="AC1814" s="40"/>
      <c r="AD1814" s="40"/>
      <c r="AE1814" s="40"/>
      <c r="AF1814" s="44"/>
      <c r="AG1814" s="40"/>
      <c r="AH1814" s="40"/>
      <c r="AI1814" s="40"/>
      <c r="AJ1814" s="40"/>
      <c r="AK1814" s="40"/>
      <c r="AL1814" s="41"/>
      <c r="AM1814" s="40"/>
      <c r="AN1814" s="40"/>
      <c r="AO1814" s="44"/>
      <c r="AP1814" s="40"/>
      <c r="AQ1814" s="40"/>
      <c r="AR1814" s="40"/>
      <c r="AS1814" s="40"/>
      <c r="AT1814" s="46"/>
      <c r="AU1814" s="40"/>
      <c r="AV1814" s="40"/>
      <c r="AW1814" s="40"/>
      <c r="AX1814" s="40"/>
      <c r="AY1814" s="40"/>
      <c r="AZ1814" s="40"/>
      <c r="BA1814" s="40"/>
      <c r="BB1814" s="40"/>
      <c r="BC1814" s="40"/>
      <c r="BD1814" s="40"/>
      <c r="BE1814" s="40"/>
      <c r="BF1814" s="40"/>
      <c r="BG1814" s="40"/>
      <c r="BH1814" s="40"/>
      <c r="BI1814" s="40"/>
      <c r="BJ1814" s="40"/>
      <c r="BK1814" s="40"/>
      <c r="BL1814" s="40"/>
      <c r="BM1814" s="40"/>
      <c r="BN1814" s="40"/>
      <c r="BQ1814" s="170"/>
    </row>
    <row r="1815" spans="1:69" x14ac:dyDescent="0.2">
      <c r="A1815" s="41"/>
      <c r="B1815" s="41"/>
      <c r="C1815" s="64"/>
      <c r="D1815" s="64"/>
      <c r="E1815" s="59"/>
      <c r="F1815" s="59"/>
      <c r="G1815" s="59"/>
      <c r="H1815" s="167"/>
      <c r="I1815" s="58"/>
      <c r="J1815" s="40"/>
      <c r="K1815" s="40"/>
      <c r="L1815" s="40"/>
      <c r="M1815" s="40"/>
      <c r="N1815" s="165"/>
      <c r="O1815" s="44"/>
      <c r="P1815" s="40"/>
      <c r="Q1815" s="40"/>
      <c r="R1815" s="40"/>
      <c r="S1815" s="40"/>
      <c r="T1815" s="40"/>
      <c r="U1815" s="43"/>
      <c r="V1815" s="45"/>
      <c r="W1815" s="143"/>
      <c r="X1815" s="41"/>
      <c r="Y1815" s="40"/>
      <c r="Z1815" s="40"/>
      <c r="AA1815" s="40"/>
      <c r="AB1815" s="40"/>
      <c r="AC1815" s="40"/>
      <c r="AD1815" s="40"/>
      <c r="AE1815" s="40"/>
      <c r="AF1815" s="44"/>
      <c r="AG1815" s="40"/>
      <c r="AH1815" s="40"/>
      <c r="AI1815" s="40"/>
      <c r="AJ1815" s="40"/>
      <c r="AK1815" s="40"/>
      <c r="AL1815" s="41"/>
      <c r="AM1815" s="40"/>
      <c r="AN1815" s="40"/>
      <c r="AO1815" s="44"/>
      <c r="AP1815" s="40"/>
      <c r="AQ1815" s="40"/>
      <c r="AR1815" s="40"/>
      <c r="AS1815" s="40"/>
      <c r="AT1815" s="46"/>
      <c r="AU1815" s="40"/>
      <c r="AV1815" s="40"/>
      <c r="AW1815" s="40"/>
      <c r="AX1815" s="40"/>
      <c r="AY1815" s="40"/>
      <c r="AZ1815" s="40"/>
      <c r="BA1815" s="40"/>
      <c r="BB1815" s="40"/>
      <c r="BC1815" s="40"/>
      <c r="BD1815" s="40"/>
      <c r="BE1815" s="40"/>
      <c r="BF1815" s="40"/>
      <c r="BG1815" s="40"/>
      <c r="BH1815" s="40"/>
      <c r="BI1815" s="40"/>
      <c r="BJ1815" s="40"/>
      <c r="BK1815" s="40"/>
      <c r="BL1815" s="40"/>
      <c r="BM1815" s="40"/>
      <c r="BN1815" s="40"/>
      <c r="BQ1815" s="170"/>
    </row>
    <row r="1816" spans="1:69" x14ac:dyDescent="0.2">
      <c r="A1816" s="41"/>
      <c r="B1816" s="41"/>
      <c r="C1816" s="64"/>
      <c r="D1816" s="64"/>
      <c r="E1816" s="59"/>
      <c r="F1816" s="59"/>
      <c r="G1816" s="59"/>
      <c r="H1816" s="167"/>
      <c r="I1816" s="58"/>
      <c r="J1816" s="40"/>
      <c r="K1816" s="40"/>
      <c r="L1816" s="40"/>
      <c r="M1816" s="40"/>
      <c r="N1816" s="165"/>
      <c r="O1816" s="44"/>
      <c r="P1816" s="40"/>
      <c r="Q1816" s="40"/>
      <c r="R1816" s="40"/>
      <c r="S1816" s="40"/>
      <c r="T1816" s="40"/>
      <c r="U1816" s="43"/>
      <c r="V1816" s="45"/>
      <c r="W1816" s="143"/>
      <c r="X1816" s="41"/>
      <c r="Y1816" s="40"/>
      <c r="Z1816" s="40"/>
      <c r="AA1816" s="40"/>
      <c r="AB1816" s="40"/>
      <c r="AC1816" s="40"/>
      <c r="AD1816" s="40"/>
      <c r="AE1816" s="40"/>
      <c r="AF1816" s="44"/>
      <c r="AG1816" s="40"/>
      <c r="AH1816" s="40"/>
      <c r="AI1816" s="40"/>
      <c r="AJ1816" s="40"/>
      <c r="AK1816" s="40"/>
      <c r="AL1816" s="41"/>
      <c r="AM1816" s="40"/>
      <c r="AN1816" s="40"/>
      <c r="AO1816" s="44"/>
      <c r="AP1816" s="40"/>
      <c r="AQ1816" s="40"/>
      <c r="AR1816" s="40"/>
      <c r="AS1816" s="40"/>
      <c r="AT1816" s="46"/>
      <c r="AU1816" s="40"/>
      <c r="AV1816" s="40"/>
      <c r="AW1816" s="40"/>
      <c r="AX1816" s="40"/>
      <c r="AY1816" s="40"/>
      <c r="AZ1816" s="40"/>
      <c r="BA1816" s="40"/>
      <c r="BB1816" s="40"/>
      <c r="BC1816" s="40"/>
      <c r="BD1816" s="40"/>
      <c r="BE1816" s="40"/>
      <c r="BF1816" s="40"/>
      <c r="BG1816" s="40"/>
      <c r="BH1816" s="40"/>
      <c r="BI1816" s="40"/>
      <c r="BJ1816" s="40"/>
      <c r="BK1816" s="40"/>
      <c r="BL1816" s="40"/>
      <c r="BM1816" s="40"/>
      <c r="BN1816" s="40"/>
      <c r="BQ1816" s="170"/>
    </row>
    <row r="1817" spans="1:69" x14ac:dyDescent="0.2">
      <c r="A1817" s="41"/>
      <c r="B1817" s="41"/>
      <c r="C1817" s="64"/>
      <c r="D1817" s="64"/>
      <c r="E1817" s="59"/>
      <c r="F1817" s="59"/>
      <c r="G1817" s="59"/>
      <c r="H1817" s="167"/>
      <c r="I1817" s="58"/>
      <c r="J1817" s="40"/>
      <c r="K1817" s="40"/>
      <c r="L1817" s="40"/>
      <c r="M1817" s="40"/>
      <c r="N1817" s="165"/>
      <c r="O1817" s="44"/>
      <c r="P1817" s="40"/>
      <c r="Q1817" s="40"/>
      <c r="R1817" s="40"/>
      <c r="S1817" s="40"/>
      <c r="T1817" s="40"/>
      <c r="U1817" s="43"/>
      <c r="V1817" s="45"/>
      <c r="W1817" s="143"/>
      <c r="X1817" s="41"/>
      <c r="Y1817" s="40"/>
      <c r="Z1817" s="40"/>
      <c r="AA1817" s="40"/>
      <c r="AB1817" s="40"/>
      <c r="AC1817" s="40"/>
      <c r="AD1817" s="40"/>
      <c r="AE1817" s="40"/>
      <c r="AF1817" s="44"/>
      <c r="AG1817" s="40"/>
      <c r="AH1817" s="40"/>
      <c r="AI1817" s="40"/>
      <c r="AJ1817" s="40"/>
      <c r="AK1817" s="40"/>
      <c r="AL1817" s="41"/>
      <c r="AM1817" s="40"/>
      <c r="AN1817" s="40"/>
      <c r="AO1817" s="44"/>
      <c r="AP1817" s="40"/>
      <c r="AQ1817" s="40"/>
      <c r="AR1817" s="40"/>
      <c r="AS1817" s="40"/>
      <c r="AT1817" s="46"/>
      <c r="AU1817" s="40"/>
      <c r="AV1817" s="40"/>
      <c r="AW1817" s="40"/>
      <c r="AX1817" s="40"/>
      <c r="AY1817" s="40"/>
      <c r="AZ1817" s="40"/>
      <c r="BA1817" s="40"/>
      <c r="BB1817" s="40"/>
      <c r="BC1817" s="40"/>
      <c r="BD1817" s="40"/>
      <c r="BE1817" s="40"/>
      <c r="BF1817" s="40"/>
      <c r="BG1817" s="40"/>
      <c r="BH1817" s="40"/>
      <c r="BI1817" s="40"/>
      <c r="BJ1817" s="40"/>
      <c r="BK1817" s="40"/>
      <c r="BL1817" s="40"/>
      <c r="BM1817" s="40"/>
      <c r="BN1817" s="40"/>
      <c r="BQ1817" s="170"/>
    </row>
    <row r="1818" spans="1:69" x14ac:dyDescent="0.2">
      <c r="A1818" s="41"/>
      <c r="B1818" s="41"/>
      <c r="C1818" s="64"/>
      <c r="D1818" s="64"/>
      <c r="E1818" s="59"/>
      <c r="F1818" s="59"/>
      <c r="G1818" s="59"/>
      <c r="H1818" s="167"/>
      <c r="I1818" s="58"/>
      <c r="J1818" s="40"/>
      <c r="K1818" s="40"/>
      <c r="L1818" s="40"/>
      <c r="M1818" s="40"/>
      <c r="N1818" s="165"/>
      <c r="O1818" s="44"/>
      <c r="P1818" s="40"/>
      <c r="Q1818" s="40"/>
      <c r="R1818" s="40"/>
      <c r="S1818" s="40"/>
      <c r="T1818" s="40"/>
      <c r="U1818" s="43"/>
      <c r="V1818" s="45"/>
      <c r="W1818" s="143"/>
      <c r="X1818" s="41"/>
      <c r="Y1818" s="40"/>
      <c r="Z1818" s="40"/>
      <c r="AA1818" s="40"/>
      <c r="AB1818" s="40"/>
      <c r="AC1818" s="40"/>
      <c r="AD1818" s="40"/>
      <c r="AE1818" s="40"/>
      <c r="AF1818" s="44"/>
      <c r="AG1818" s="40"/>
      <c r="AH1818" s="40"/>
      <c r="AI1818" s="40"/>
      <c r="AJ1818" s="40"/>
      <c r="AK1818" s="40"/>
      <c r="AL1818" s="41"/>
      <c r="AM1818" s="40"/>
      <c r="AN1818" s="40"/>
      <c r="AO1818" s="44"/>
      <c r="AP1818" s="40"/>
      <c r="AQ1818" s="40"/>
      <c r="AR1818" s="40"/>
      <c r="AS1818" s="40"/>
      <c r="AT1818" s="46"/>
      <c r="AU1818" s="40"/>
      <c r="AV1818" s="40"/>
      <c r="AW1818" s="40"/>
      <c r="AX1818" s="40"/>
      <c r="AY1818" s="40"/>
      <c r="AZ1818" s="40"/>
      <c r="BA1818" s="40"/>
      <c r="BB1818" s="40"/>
      <c r="BC1818" s="40"/>
      <c r="BD1818" s="40"/>
      <c r="BE1818" s="40"/>
      <c r="BF1818" s="40"/>
      <c r="BG1818" s="40"/>
      <c r="BH1818" s="40"/>
      <c r="BI1818" s="40"/>
      <c r="BJ1818" s="40"/>
      <c r="BK1818" s="40"/>
      <c r="BL1818" s="40"/>
      <c r="BM1818" s="40"/>
      <c r="BN1818" s="40"/>
      <c r="BQ1818" s="170"/>
    </row>
    <row r="1819" spans="1:69" x14ac:dyDescent="0.2">
      <c r="A1819" s="41"/>
      <c r="B1819" s="41"/>
      <c r="C1819" s="64"/>
      <c r="D1819" s="64"/>
      <c r="E1819" s="59"/>
      <c r="F1819" s="59"/>
      <c r="G1819" s="59"/>
      <c r="H1819" s="167"/>
      <c r="I1819" s="58"/>
      <c r="J1819" s="40"/>
      <c r="K1819" s="40"/>
      <c r="L1819" s="40"/>
      <c r="M1819" s="40"/>
      <c r="N1819" s="165"/>
      <c r="O1819" s="44"/>
      <c r="P1819" s="40"/>
      <c r="Q1819" s="40"/>
      <c r="R1819" s="40"/>
      <c r="S1819" s="40"/>
      <c r="T1819" s="40"/>
      <c r="U1819" s="43"/>
      <c r="V1819" s="45"/>
      <c r="W1819" s="143"/>
      <c r="X1819" s="41"/>
      <c r="Y1819" s="40"/>
      <c r="Z1819" s="40"/>
      <c r="AA1819" s="40"/>
      <c r="AB1819" s="40"/>
      <c r="AC1819" s="40"/>
      <c r="AD1819" s="40"/>
      <c r="AE1819" s="40"/>
      <c r="AF1819" s="44"/>
      <c r="AG1819" s="40"/>
      <c r="AH1819" s="40"/>
      <c r="AI1819" s="40"/>
      <c r="AJ1819" s="40"/>
      <c r="AK1819" s="40"/>
      <c r="AL1819" s="41"/>
      <c r="AM1819" s="40"/>
      <c r="AN1819" s="40"/>
      <c r="AO1819" s="44"/>
      <c r="AP1819" s="40"/>
      <c r="AQ1819" s="40"/>
      <c r="AR1819" s="40"/>
      <c r="AS1819" s="40"/>
      <c r="AT1819" s="46"/>
      <c r="AU1819" s="40"/>
      <c r="AV1819" s="40"/>
      <c r="AW1819" s="40"/>
      <c r="AX1819" s="40"/>
      <c r="AY1819" s="40"/>
      <c r="AZ1819" s="40"/>
      <c r="BA1819" s="40"/>
      <c r="BB1819" s="40"/>
      <c r="BC1819" s="40"/>
      <c r="BD1819" s="40"/>
      <c r="BE1819" s="40"/>
      <c r="BF1819" s="40"/>
      <c r="BG1819" s="40"/>
      <c r="BH1819" s="40"/>
      <c r="BI1819" s="40"/>
      <c r="BJ1819" s="40"/>
      <c r="BK1819" s="40"/>
      <c r="BL1819" s="40"/>
      <c r="BM1819" s="40"/>
      <c r="BN1819" s="40"/>
      <c r="BQ1819" s="170"/>
    </row>
    <row r="1820" spans="1:69" x14ac:dyDescent="0.2">
      <c r="A1820" s="41"/>
      <c r="B1820" s="41"/>
      <c r="C1820" s="64"/>
      <c r="D1820" s="64"/>
      <c r="E1820" s="59"/>
      <c r="F1820" s="59"/>
      <c r="G1820" s="59"/>
      <c r="H1820" s="167"/>
      <c r="I1820" s="58"/>
      <c r="J1820" s="40"/>
      <c r="K1820" s="40"/>
      <c r="L1820" s="40"/>
      <c r="M1820" s="40"/>
      <c r="N1820" s="165"/>
      <c r="O1820" s="44"/>
      <c r="P1820" s="40"/>
      <c r="Q1820" s="40"/>
      <c r="R1820" s="40"/>
      <c r="S1820" s="40"/>
      <c r="T1820" s="40"/>
      <c r="U1820" s="43"/>
      <c r="V1820" s="45"/>
      <c r="W1820" s="143"/>
      <c r="X1820" s="41"/>
      <c r="Y1820" s="40"/>
      <c r="Z1820" s="40"/>
      <c r="AA1820" s="40"/>
      <c r="AB1820" s="40"/>
      <c r="AC1820" s="40"/>
      <c r="AD1820" s="40"/>
      <c r="AE1820" s="40"/>
      <c r="AF1820" s="44"/>
      <c r="AG1820" s="40"/>
      <c r="AH1820" s="40"/>
      <c r="AI1820" s="40"/>
      <c r="AJ1820" s="40"/>
      <c r="AK1820" s="40"/>
      <c r="AL1820" s="41"/>
      <c r="AM1820" s="40"/>
      <c r="AN1820" s="40"/>
      <c r="AO1820" s="44"/>
      <c r="AP1820" s="40"/>
      <c r="AQ1820" s="40"/>
      <c r="AR1820" s="40"/>
      <c r="AS1820" s="40"/>
      <c r="AT1820" s="46"/>
      <c r="AU1820" s="40"/>
      <c r="AV1820" s="40"/>
      <c r="AW1820" s="40"/>
      <c r="AX1820" s="40"/>
      <c r="AY1820" s="40"/>
      <c r="AZ1820" s="40"/>
      <c r="BA1820" s="40"/>
      <c r="BB1820" s="40"/>
      <c r="BC1820" s="40"/>
      <c r="BD1820" s="40"/>
      <c r="BE1820" s="40"/>
      <c r="BF1820" s="40"/>
      <c r="BG1820" s="40"/>
      <c r="BH1820" s="40"/>
      <c r="BI1820" s="40"/>
      <c r="BJ1820" s="40"/>
      <c r="BK1820" s="40"/>
      <c r="BL1820" s="40"/>
      <c r="BM1820" s="40"/>
      <c r="BN1820" s="40"/>
      <c r="BQ1820" s="170"/>
    </row>
    <row r="1821" spans="1:69" x14ac:dyDescent="0.2">
      <c r="A1821" s="41"/>
      <c r="B1821" s="41"/>
      <c r="C1821" s="64"/>
      <c r="D1821" s="64"/>
      <c r="E1821" s="59"/>
      <c r="F1821" s="59"/>
      <c r="G1821" s="59"/>
      <c r="H1821" s="167"/>
      <c r="I1821" s="58"/>
      <c r="J1821" s="40"/>
      <c r="K1821" s="40"/>
      <c r="L1821" s="40"/>
      <c r="M1821" s="40"/>
      <c r="N1821" s="165"/>
      <c r="O1821" s="44"/>
      <c r="P1821" s="40"/>
      <c r="Q1821" s="40"/>
      <c r="R1821" s="40"/>
      <c r="S1821" s="40"/>
      <c r="T1821" s="40"/>
      <c r="U1821" s="43"/>
      <c r="V1821" s="45"/>
      <c r="W1821" s="143"/>
      <c r="X1821" s="41"/>
      <c r="Y1821" s="40"/>
      <c r="Z1821" s="40"/>
      <c r="AA1821" s="40"/>
      <c r="AB1821" s="40"/>
      <c r="AC1821" s="40"/>
      <c r="AD1821" s="40"/>
      <c r="AE1821" s="40"/>
      <c r="AF1821" s="44"/>
      <c r="AG1821" s="40"/>
      <c r="AH1821" s="40"/>
      <c r="AI1821" s="40"/>
      <c r="AJ1821" s="40"/>
      <c r="AK1821" s="40"/>
      <c r="AL1821" s="41"/>
      <c r="AM1821" s="40"/>
      <c r="AN1821" s="40"/>
      <c r="AO1821" s="44"/>
      <c r="AP1821" s="40"/>
      <c r="AQ1821" s="40"/>
      <c r="AR1821" s="40"/>
      <c r="AS1821" s="40"/>
      <c r="AT1821" s="46"/>
      <c r="AU1821" s="40"/>
      <c r="AV1821" s="40"/>
      <c r="AW1821" s="40"/>
      <c r="AX1821" s="40"/>
      <c r="AY1821" s="40"/>
      <c r="AZ1821" s="40"/>
      <c r="BA1821" s="40"/>
      <c r="BB1821" s="40"/>
      <c r="BC1821" s="40"/>
      <c r="BD1821" s="40"/>
      <c r="BE1821" s="40"/>
      <c r="BF1821" s="40"/>
      <c r="BG1821" s="40"/>
      <c r="BH1821" s="40"/>
      <c r="BI1821" s="40"/>
      <c r="BJ1821" s="40"/>
      <c r="BK1821" s="40"/>
      <c r="BL1821" s="40"/>
      <c r="BM1821" s="40"/>
      <c r="BN1821" s="40"/>
      <c r="BQ1821" s="170"/>
    </row>
    <row r="1822" spans="1:69" x14ac:dyDescent="0.2">
      <c r="A1822" s="41"/>
      <c r="B1822" s="41"/>
      <c r="C1822" s="64"/>
      <c r="D1822" s="64"/>
      <c r="E1822" s="59"/>
      <c r="F1822" s="59"/>
      <c r="G1822" s="59"/>
      <c r="H1822" s="167"/>
      <c r="I1822" s="58"/>
      <c r="J1822" s="40"/>
      <c r="K1822" s="40"/>
      <c r="L1822" s="40"/>
      <c r="M1822" s="40"/>
      <c r="N1822" s="165"/>
      <c r="O1822" s="44"/>
      <c r="P1822" s="40"/>
      <c r="Q1822" s="40"/>
      <c r="R1822" s="40"/>
      <c r="S1822" s="40"/>
      <c r="T1822" s="40"/>
      <c r="U1822" s="43"/>
      <c r="V1822" s="45"/>
      <c r="W1822" s="143"/>
      <c r="X1822" s="41"/>
      <c r="Y1822" s="40"/>
      <c r="Z1822" s="40"/>
      <c r="AA1822" s="40"/>
      <c r="AB1822" s="40"/>
      <c r="AC1822" s="40"/>
      <c r="AD1822" s="40"/>
      <c r="AE1822" s="40"/>
      <c r="AF1822" s="44"/>
      <c r="AG1822" s="40"/>
      <c r="AH1822" s="40"/>
      <c r="AI1822" s="40"/>
      <c r="AJ1822" s="40"/>
      <c r="AK1822" s="40"/>
      <c r="AL1822" s="41"/>
      <c r="AM1822" s="40"/>
      <c r="AN1822" s="40"/>
      <c r="AO1822" s="44"/>
      <c r="AP1822" s="40"/>
      <c r="AQ1822" s="40"/>
      <c r="AR1822" s="40"/>
      <c r="AS1822" s="40"/>
      <c r="AT1822" s="46"/>
      <c r="AU1822" s="40"/>
      <c r="AV1822" s="40"/>
      <c r="AW1822" s="40"/>
      <c r="AX1822" s="40"/>
      <c r="AY1822" s="40"/>
      <c r="AZ1822" s="40"/>
      <c r="BA1822" s="40"/>
      <c r="BB1822" s="40"/>
      <c r="BC1822" s="40"/>
      <c r="BD1822" s="40"/>
      <c r="BE1822" s="40"/>
      <c r="BF1822" s="40"/>
      <c r="BG1822" s="40"/>
      <c r="BH1822" s="40"/>
      <c r="BI1822" s="40"/>
      <c r="BJ1822" s="40"/>
      <c r="BK1822" s="40"/>
      <c r="BL1822" s="40"/>
      <c r="BM1822" s="40"/>
      <c r="BN1822" s="40"/>
      <c r="BQ1822" s="170"/>
    </row>
    <row r="1823" spans="1:69" x14ac:dyDescent="0.2">
      <c r="A1823" s="41"/>
      <c r="B1823" s="41"/>
      <c r="C1823" s="64"/>
      <c r="D1823" s="64"/>
      <c r="E1823" s="59"/>
      <c r="F1823" s="59"/>
      <c r="G1823" s="59"/>
      <c r="H1823" s="167"/>
      <c r="I1823" s="58"/>
      <c r="J1823" s="40"/>
      <c r="K1823" s="40"/>
      <c r="L1823" s="40"/>
      <c r="M1823" s="40"/>
      <c r="N1823" s="165"/>
      <c r="O1823" s="44"/>
      <c r="P1823" s="40"/>
      <c r="Q1823" s="40"/>
      <c r="R1823" s="40"/>
      <c r="S1823" s="40"/>
      <c r="T1823" s="40"/>
      <c r="U1823" s="43"/>
      <c r="V1823" s="45"/>
      <c r="W1823" s="143"/>
      <c r="X1823" s="41"/>
      <c r="Y1823" s="40"/>
      <c r="Z1823" s="40"/>
      <c r="AA1823" s="40"/>
      <c r="AB1823" s="40"/>
      <c r="AC1823" s="40"/>
      <c r="AD1823" s="40"/>
      <c r="AE1823" s="40"/>
      <c r="AF1823" s="44"/>
      <c r="AG1823" s="40"/>
      <c r="AH1823" s="40"/>
      <c r="AI1823" s="40"/>
      <c r="AJ1823" s="40"/>
      <c r="AK1823" s="40"/>
      <c r="AL1823" s="41"/>
      <c r="AM1823" s="40"/>
      <c r="AN1823" s="40"/>
      <c r="AO1823" s="44"/>
      <c r="AP1823" s="40"/>
      <c r="AQ1823" s="40"/>
      <c r="AR1823" s="40"/>
      <c r="AS1823" s="40"/>
      <c r="AT1823" s="46"/>
      <c r="AU1823" s="40"/>
      <c r="AV1823" s="40"/>
      <c r="AW1823" s="40"/>
      <c r="AX1823" s="40"/>
      <c r="AY1823" s="40"/>
      <c r="AZ1823" s="40"/>
      <c r="BA1823" s="40"/>
      <c r="BB1823" s="40"/>
      <c r="BC1823" s="40"/>
      <c r="BD1823" s="40"/>
      <c r="BE1823" s="40"/>
      <c r="BF1823" s="40"/>
      <c r="BG1823" s="40"/>
      <c r="BH1823" s="40"/>
      <c r="BI1823" s="40"/>
      <c r="BJ1823" s="40"/>
      <c r="BK1823" s="40"/>
      <c r="BL1823" s="40"/>
      <c r="BM1823" s="40"/>
      <c r="BN1823" s="40"/>
      <c r="BQ1823" s="170"/>
    </row>
    <row r="1824" spans="1:69" x14ac:dyDescent="0.2">
      <c r="A1824" s="41"/>
      <c r="B1824" s="41"/>
      <c r="C1824" s="64"/>
      <c r="D1824" s="64"/>
      <c r="E1824" s="59"/>
      <c r="F1824" s="59"/>
      <c r="G1824" s="59"/>
      <c r="H1824" s="167"/>
      <c r="I1824" s="58"/>
      <c r="J1824" s="40"/>
      <c r="K1824" s="40"/>
      <c r="L1824" s="40"/>
      <c r="M1824" s="40"/>
      <c r="N1824" s="165"/>
      <c r="O1824" s="44"/>
      <c r="P1824" s="40"/>
      <c r="Q1824" s="40"/>
      <c r="R1824" s="40"/>
      <c r="S1824" s="40"/>
      <c r="T1824" s="40"/>
      <c r="U1824" s="43"/>
      <c r="V1824" s="45"/>
      <c r="W1824" s="143"/>
      <c r="X1824" s="41"/>
      <c r="Y1824" s="40"/>
      <c r="Z1824" s="40"/>
      <c r="AA1824" s="40"/>
      <c r="AB1824" s="40"/>
      <c r="AC1824" s="40"/>
      <c r="AD1824" s="40"/>
      <c r="AE1824" s="40"/>
      <c r="AF1824" s="44"/>
      <c r="AG1824" s="40"/>
      <c r="AH1824" s="40"/>
      <c r="AI1824" s="40"/>
      <c r="AJ1824" s="40"/>
      <c r="AK1824" s="40"/>
      <c r="AL1824" s="41"/>
      <c r="AM1824" s="40"/>
      <c r="AN1824" s="40"/>
      <c r="AO1824" s="44"/>
      <c r="AP1824" s="40"/>
      <c r="AQ1824" s="40"/>
      <c r="AR1824" s="40"/>
      <c r="AS1824" s="40"/>
      <c r="AT1824" s="46"/>
      <c r="AU1824" s="40"/>
      <c r="AV1824" s="40"/>
      <c r="AW1824" s="40"/>
      <c r="AX1824" s="40"/>
      <c r="AY1824" s="40"/>
      <c r="AZ1824" s="40"/>
      <c r="BA1824" s="40"/>
      <c r="BB1824" s="40"/>
      <c r="BC1824" s="40"/>
      <c r="BD1824" s="40"/>
      <c r="BE1824" s="40"/>
      <c r="BF1824" s="40"/>
      <c r="BG1824" s="40"/>
      <c r="BH1824" s="40"/>
      <c r="BI1824" s="40"/>
      <c r="BJ1824" s="40"/>
      <c r="BK1824" s="40"/>
      <c r="BL1824" s="40"/>
      <c r="BM1824" s="40"/>
      <c r="BN1824" s="40"/>
      <c r="BQ1824" s="170"/>
    </row>
    <row r="1825" spans="1:69" x14ac:dyDescent="0.2">
      <c r="A1825" s="41"/>
      <c r="B1825" s="41"/>
      <c r="C1825" s="64"/>
      <c r="D1825" s="64"/>
      <c r="E1825" s="59"/>
      <c r="F1825" s="59"/>
      <c r="G1825" s="59"/>
      <c r="H1825" s="167"/>
      <c r="I1825" s="58"/>
      <c r="J1825" s="40"/>
      <c r="K1825" s="40"/>
      <c r="L1825" s="40"/>
      <c r="M1825" s="40"/>
      <c r="N1825" s="165"/>
      <c r="O1825" s="44"/>
      <c r="P1825" s="40"/>
      <c r="Q1825" s="40"/>
      <c r="R1825" s="40"/>
      <c r="S1825" s="40"/>
      <c r="T1825" s="40"/>
      <c r="U1825" s="43"/>
      <c r="V1825" s="45"/>
      <c r="W1825" s="143"/>
      <c r="X1825" s="41"/>
      <c r="Y1825" s="40"/>
      <c r="Z1825" s="40"/>
      <c r="AA1825" s="40"/>
      <c r="AB1825" s="40"/>
      <c r="AC1825" s="40"/>
      <c r="AD1825" s="40"/>
      <c r="AE1825" s="40"/>
      <c r="AF1825" s="44"/>
      <c r="AG1825" s="40"/>
      <c r="AH1825" s="40"/>
      <c r="AI1825" s="40"/>
      <c r="AJ1825" s="40"/>
      <c r="AK1825" s="40"/>
      <c r="AL1825" s="41"/>
      <c r="AM1825" s="40"/>
      <c r="AN1825" s="40"/>
      <c r="AO1825" s="44"/>
      <c r="AP1825" s="40"/>
      <c r="AQ1825" s="40"/>
      <c r="AR1825" s="40"/>
      <c r="AS1825" s="40"/>
      <c r="AT1825" s="46"/>
      <c r="AU1825" s="40"/>
      <c r="AV1825" s="40"/>
      <c r="AW1825" s="40"/>
      <c r="AX1825" s="40"/>
      <c r="AY1825" s="40"/>
      <c r="AZ1825" s="40"/>
      <c r="BA1825" s="40"/>
      <c r="BB1825" s="40"/>
      <c r="BC1825" s="40"/>
      <c r="BD1825" s="40"/>
      <c r="BE1825" s="40"/>
      <c r="BF1825" s="40"/>
      <c r="BG1825" s="40"/>
      <c r="BH1825" s="40"/>
      <c r="BI1825" s="40"/>
      <c r="BJ1825" s="40"/>
      <c r="BK1825" s="40"/>
      <c r="BL1825" s="40"/>
      <c r="BM1825" s="40"/>
      <c r="BN1825" s="40"/>
      <c r="BQ1825" s="170"/>
    </row>
    <row r="1826" spans="1:69" x14ac:dyDescent="0.2">
      <c r="A1826" s="41"/>
      <c r="B1826" s="41"/>
      <c r="C1826" s="64"/>
      <c r="D1826" s="64"/>
      <c r="E1826" s="59"/>
      <c r="F1826" s="59"/>
      <c r="G1826" s="59"/>
      <c r="H1826" s="167"/>
      <c r="I1826" s="58"/>
      <c r="J1826" s="40"/>
      <c r="K1826" s="40"/>
      <c r="L1826" s="40"/>
      <c r="M1826" s="40"/>
      <c r="N1826" s="165"/>
      <c r="O1826" s="44"/>
      <c r="P1826" s="40"/>
      <c r="Q1826" s="40"/>
      <c r="R1826" s="40"/>
      <c r="S1826" s="40"/>
      <c r="T1826" s="40"/>
      <c r="U1826" s="43"/>
      <c r="V1826" s="45"/>
      <c r="W1826" s="143"/>
      <c r="X1826" s="41"/>
      <c r="Y1826" s="40"/>
      <c r="Z1826" s="40"/>
      <c r="AA1826" s="40"/>
      <c r="AB1826" s="40"/>
      <c r="AC1826" s="40"/>
      <c r="AD1826" s="40"/>
      <c r="AE1826" s="40"/>
      <c r="AF1826" s="44"/>
      <c r="AG1826" s="40"/>
      <c r="AH1826" s="40"/>
      <c r="AI1826" s="40"/>
      <c r="AJ1826" s="40"/>
      <c r="AK1826" s="40"/>
      <c r="AL1826" s="41"/>
      <c r="AM1826" s="40"/>
      <c r="AN1826" s="40"/>
      <c r="AO1826" s="44"/>
      <c r="AP1826" s="40"/>
      <c r="AQ1826" s="40"/>
      <c r="AR1826" s="40"/>
      <c r="AS1826" s="40"/>
      <c r="AT1826" s="46"/>
      <c r="AU1826" s="40"/>
      <c r="AV1826" s="40"/>
      <c r="AW1826" s="40"/>
      <c r="AX1826" s="40"/>
      <c r="AY1826" s="40"/>
      <c r="AZ1826" s="40"/>
      <c r="BA1826" s="40"/>
      <c r="BB1826" s="40"/>
      <c r="BC1826" s="40"/>
      <c r="BD1826" s="40"/>
      <c r="BE1826" s="40"/>
      <c r="BF1826" s="40"/>
      <c r="BG1826" s="40"/>
      <c r="BH1826" s="40"/>
      <c r="BI1826" s="40"/>
      <c r="BJ1826" s="40"/>
      <c r="BK1826" s="40"/>
      <c r="BL1826" s="40"/>
      <c r="BM1826" s="40"/>
      <c r="BN1826" s="40"/>
      <c r="BQ1826" s="170"/>
    </row>
    <row r="1827" spans="1:69" x14ac:dyDescent="0.2">
      <c r="A1827" s="41"/>
      <c r="B1827" s="41"/>
      <c r="C1827" s="64"/>
      <c r="D1827" s="64"/>
      <c r="E1827" s="59"/>
      <c r="F1827" s="59"/>
      <c r="G1827" s="59"/>
      <c r="H1827" s="167"/>
      <c r="I1827" s="58"/>
      <c r="J1827" s="40"/>
      <c r="K1827" s="40"/>
      <c r="L1827" s="40"/>
      <c r="M1827" s="40"/>
      <c r="N1827" s="165"/>
      <c r="O1827" s="44"/>
      <c r="P1827" s="40"/>
      <c r="Q1827" s="40"/>
      <c r="R1827" s="40"/>
      <c r="S1827" s="40"/>
      <c r="T1827" s="40"/>
      <c r="U1827" s="43"/>
      <c r="V1827" s="45"/>
      <c r="W1827" s="143"/>
      <c r="X1827" s="41"/>
      <c r="Y1827" s="40"/>
      <c r="Z1827" s="40"/>
      <c r="AA1827" s="40"/>
      <c r="AB1827" s="40"/>
      <c r="AC1827" s="40"/>
      <c r="AD1827" s="40"/>
      <c r="AE1827" s="40"/>
      <c r="AF1827" s="44"/>
      <c r="AG1827" s="40"/>
      <c r="AH1827" s="40"/>
      <c r="AI1827" s="40"/>
      <c r="AJ1827" s="40"/>
      <c r="AK1827" s="40"/>
      <c r="AL1827" s="41"/>
      <c r="AM1827" s="40"/>
      <c r="AN1827" s="40"/>
      <c r="AO1827" s="44"/>
      <c r="AP1827" s="40"/>
      <c r="AQ1827" s="40"/>
      <c r="AR1827" s="40"/>
      <c r="AS1827" s="40"/>
      <c r="AT1827" s="46"/>
      <c r="AU1827" s="40"/>
      <c r="AV1827" s="40"/>
      <c r="AW1827" s="40"/>
      <c r="AX1827" s="40"/>
      <c r="AY1827" s="40"/>
      <c r="AZ1827" s="40"/>
      <c r="BA1827" s="40"/>
      <c r="BB1827" s="40"/>
      <c r="BC1827" s="40"/>
      <c r="BD1827" s="40"/>
      <c r="BE1827" s="40"/>
      <c r="BF1827" s="40"/>
      <c r="BG1827" s="40"/>
      <c r="BH1827" s="40"/>
      <c r="BI1827" s="40"/>
      <c r="BJ1827" s="40"/>
      <c r="BK1827" s="40"/>
      <c r="BL1827" s="40"/>
      <c r="BM1827" s="40"/>
      <c r="BN1827" s="40"/>
      <c r="BQ1827" s="170"/>
    </row>
    <row r="1828" spans="1:69" x14ac:dyDescent="0.2">
      <c r="A1828" s="41"/>
      <c r="B1828" s="41"/>
      <c r="C1828" s="64"/>
      <c r="D1828" s="64"/>
      <c r="E1828" s="59"/>
      <c r="F1828" s="59"/>
      <c r="G1828" s="59"/>
      <c r="H1828" s="167"/>
      <c r="I1828" s="58"/>
      <c r="J1828" s="40"/>
      <c r="K1828" s="40"/>
      <c r="L1828" s="40"/>
      <c r="M1828" s="40"/>
      <c r="N1828" s="165"/>
      <c r="O1828" s="44"/>
      <c r="P1828" s="40"/>
      <c r="Q1828" s="40"/>
      <c r="R1828" s="40"/>
      <c r="S1828" s="40"/>
      <c r="T1828" s="40"/>
      <c r="U1828" s="43"/>
      <c r="V1828" s="45"/>
      <c r="W1828" s="143"/>
      <c r="X1828" s="41"/>
      <c r="Y1828" s="40"/>
      <c r="Z1828" s="40"/>
      <c r="AA1828" s="40"/>
      <c r="AB1828" s="40"/>
      <c r="AC1828" s="40"/>
      <c r="AD1828" s="40"/>
      <c r="AE1828" s="40"/>
      <c r="AF1828" s="44"/>
      <c r="AG1828" s="40"/>
      <c r="AH1828" s="40"/>
      <c r="AI1828" s="40"/>
      <c r="AJ1828" s="40"/>
      <c r="AK1828" s="40"/>
      <c r="AL1828" s="41"/>
      <c r="AM1828" s="40"/>
      <c r="AN1828" s="40"/>
      <c r="AO1828" s="44"/>
      <c r="AP1828" s="40"/>
      <c r="AQ1828" s="40"/>
      <c r="AR1828" s="40"/>
      <c r="AS1828" s="40"/>
      <c r="AT1828" s="46"/>
      <c r="AU1828" s="40"/>
      <c r="AV1828" s="40"/>
      <c r="AW1828" s="40"/>
      <c r="AX1828" s="40"/>
      <c r="AY1828" s="40"/>
      <c r="AZ1828" s="40"/>
      <c r="BA1828" s="40"/>
      <c r="BB1828" s="40"/>
      <c r="BC1828" s="40"/>
      <c r="BD1828" s="40"/>
      <c r="BE1828" s="40"/>
      <c r="BF1828" s="40"/>
      <c r="BG1828" s="40"/>
      <c r="BH1828" s="40"/>
      <c r="BI1828" s="40"/>
      <c r="BJ1828" s="40"/>
      <c r="BK1828" s="40"/>
      <c r="BL1828" s="40"/>
      <c r="BM1828" s="40"/>
      <c r="BN1828" s="40"/>
      <c r="BQ1828" s="170"/>
    </row>
    <row r="1829" spans="1:69" x14ac:dyDescent="0.2">
      <c r="A1829" s="41"/>
      <c r="B1829" s="41"/>
      <c r="C1829" s="64"/>
      <c r="D1829" s="64"/>
      <c r="E1829" s="59"/>
      <c r="F1829" s="59"/>
      <c r="G1829" s="59"/>
      <c r="H1829" s="167"/>
      <c r="I1829" s="58"/>
      <c r="J1829" s="40"/>
      <c r="K1829" s="40"/>
      <c r="L1829" s="40"/>
      <c r="M1829" s="40"/>
      <c r="N1829" s="165"/>
      <c r="O1829" s="44"/>
      <c r="P1829" s="40"/>
      <c r="Q1829" s="40"/>
      <c r="R1829" s="40"/>
      <c r="S1829" s="40"/>
      <c r="T1829" s="40"/>
      <c r="U1829" s="43"/>
      <c r="V1829" s="45"/>
      <c r="W1829" s="143"/>
      <c r="X1829" s="41"/>
      <c r="Y1829" s="40"/>
      <c r="Z1829" s="40"/>
      <c r="AA1829" s="40"/>
      <c r="AB1829" s="40"/>
      <c r="AC1829" s="40"/>
      <c r="AD1829" s="40"/>
      <c r="AE1829" s="40"/>
      <c r="AF1829" s="44"/>
      <c r="AG1829" s="40"/>
      <c r="AH1829" s="40"/>
      <c r="AI1829" s="40"/>
      <c r="AJ1829" s="40"/>
      <c r="AK1829" s="40"/>
      <c r="AL1829" s="41"/>
      <c r="AM1829" s="40"/>
      <c r="AN1829" s="40"/>
      <c r="AO1829" s="44"/>
      <c r="AP1829" s="40"/>
      <c r="AQ1829" s="40"/>
      <c r="AR1829" s="40"/>
      <c r="AS1829" s="40"/>
      <c r="AT1829" s="46"/>
      <c r="AU1829" s="40"/>
      <c r="AV1829" s="40"/>
      <c r="AW1829" s="40"/>
      <c r="AX1829" s="40"/>
      <c r="AY1829" s="40"/>
      <c r="AZ1829" s="40"/>
      <c r="BA1829" s="40"/>
      <c r="BB1829" s="40"/>
      <c r="BC1829" s="40"/>
      <c r="BD1829" s="40"/>
      <c r="BE1829" s="40"/>
      <c r="BF1829" s="40"/>
      <c r="BG1829" s="40"/>
      <c r="BH1829" s="40"/>
      <c r="BI1829" s="40"/>
      <c r="BJ1829" s="40"/>
      <c r="BK1829" s="40"/>
      <c r="BL1829" s="40"/>
      <c r="BM1829" s="40"/>
      <c r="BN1829" s="40"/>
      <c r="BQ1829" s="170"/>
    </row>
    <row r="1830" spans="1:69" x14ac:dyDescent="0.2">
      <c r="A1830" s="41"/>
      <c r="B1830" s="41"/>
      <c r="C1830" s="64"/>
      <c r="D1830" s="64"/>
      <c r="E1830" s="59"/>
      <c r="F1830" s="59"/>
      <c r="G1830" s="59"/>
      <c r="H1830" s="167"/>
      <c r="I1830" s="58"/>
      <c r="J1830" s="40"/>
      <c r="K1830" s="40"/>
      <c r="L1830" s="40"/>
      <c r="M1830" s="40"/>
      <c r="N1830" s="165"/>
      <c r="O1830" s="44"/>
      <c r="P1830" s="40"/>
      <c r="Q1830" s="40"/>
      <c r="R1830" s="40"/>
      <c r="S1830" s="40"/>
      <c r="T1830" s="40"/>
      <c r="U1830" s="43"/>
      <c r="V1830" s="45"/>
      <c r="W1830" s="143"/>
      <c r="X1830" s="41"/>
      <c r="Y1830" s="40"/>
      <c r="Z1830" s="40"/>
      <c r="AA1830" s="40"/>
      <c r="AB1830" s="40"/>
      <c r="AC1830" s="40"/>
      <c r="AD1830" s="40"/>
      <c r="AE1830" s="40"/>
      <c r="AF1830" s="44"/>
      <c r="AG1830" s="40"/>
      <c r="AH1830" s="40"/>
      <c r="AI1830" s="40"/>
      <c r="AJ1830" s="40"/>
      <c r="AK1830" s="40"/>
      <c r="AL1830" s="41"/>
      <c r="AM1830" s="40"/>
      <c r="AN1830" s="40"/>
      <c r="AO1830" s="44"/>
      <c r="AP1830" s="40"/>
      <c r="AQ1830" s="40"/>
      <c r="AR1830" s="40"/>
      <c r="AS1830" s="40"/>
      <c r="AT1830" s="46"/>
      <c r="AU1830" s="40"/>
      <c r="AV1830" s="40"/>
      <c r="AW1830" s="40"/>
      <c r="AX1830" s="40"/>
      <c r="AY1830" s="40"/>
      <c r="AZ1830" s="40"/>
      <c r="BA1830" s="40"/>
      <c r="BB1830" s="40"/>
      <c r="BC1830" s="40"/>
      <c r="BD1830" s="40"/>
      <c r="BE1830" s="40"/>
      <c r="BF1830" s="40"/>
      <c r="BG1830" s="40"/>
      <c r="BH1830" s="40"/>
      <c r="BI1830" s="40"/>
      <c r="BJ1830" s="40"/>
      <c r="BK1830" s="40"/>
      <c r="BL1830" s="40"/>
      <c r="BM1830" s="40"/>
      <c r="BN1830" s="40"/>
      <c r="BQ1830" s="170"/>
    </row>
    <row r="1831" spans="1:69" x14ac:dyDescent="0.2">
      <c r="A1831" s="41"/>
      <c r="B1831" s="41"/>
      <c r="C1831" s="64"/>
      <c r="D1831" s="64"/>
      <c r="E1831" s="59"/>
      <c r="F1831" s="59"/>
      <c r="G1831" s="59"/>
      <c r="H1831" s="167"/>
      <c r="I1831" s="58"/>
      <c r="J1831" s="40"/>
      <c r="K1831" s="40"/>
      <c r="L1831" s="40"/>
      <c r="M1831" s="40"/>
      <c r="N1831" s="165"/>
      <c r="O1831" s="44"/>
      <c r="P1831" s="40"/>
      <c r="Q1831" s="40"/>
      <c r="R1831" s="40"/>
      <c r="S1831" s="40"/>
      <c r="T1831" s="40"/>
      <c r="U1831" s="43"/>
      <c r="V1831" s="45"/>
      <c r="W1831" s="143"/>
      <c r="X1831" s="41"/>
      <c r="Y1831" s="40"/>
      <c r="Z1831" s="40"/>
      <c r="AA1831" s="40"/>
      <c r="AB1831" s="40"/>
      <c r="AC1831" s="40"/>
      <c r="AD1831" s="40"/>
      <c r="AE1831" s="40"/>
      <c r="AF1831" s="44"/>
      <c r="AG1831" s="40"/>
      <c r="AH1831" s="40"/>
      <c r="AI1831" s="40"/>
      <c r="AJ1831" s="40"/>
      <c r="AK1831" s="40"/>
      <c r="AL1831" s="41"/>
      <c r="AM1831" s="40"/>
      <c r="AN1831" s="40"/>
      <c r="AO1831" s="44"/>
      <c r="AP1831" s="40"/>
      <c r="AQ1831" s="40"/>
      <c r="AR1831" s="40"/>
      <c r="AS1831" s="40"/>
      <c r="AT1831" s="46"/>
      <c r="AU1831" s="40"/>
      <c r="AV1831" s="40"/>
      <c r="AW1831" s="40"/>
      <c r="AX1831" s="40"/>
      <c r="AY1831" s="40"/>
      <c r="AZ1831" s="40"/>
      <c r="BA1831" s="40"/>
      <c r="BB1831" s="40"/>
      <c r="BC1831" s="40"/>
      <c r="BD1831" s="40"/>
      <c r="BE1831" s="40"/>
      <c r="BF1831" s="40"/>
      <c r="BG1831" s="40"/>
      <c r="BH1831" s="40"/>
      <c r="BI1831" s="40"/>
      <c r="BJ1831" s="40"/>
      <c r="BK1831" s="40"/>
      <c r="BL1831" s="40"/>
      <c r="BM1831" s="40"/>
      <c r="BN1831" s="40"/>
      <c r="BQ1831" s="170"/>
    </row>
    <row r="1832" spans="1:69" x14ac:dyDescent="0.2">
      <c r="A1832" s="41"/>
      <c r="B1832" s="41"/>
      <c r="C1832" s="64"/>
      <c r="D1832" s="64"/>
      <c r="E1832" s="59"/>
      <c r="F1832" s="59"/>
      <c r="G1832" s="59"/>
      <c r="H1832" s="167"/>
      <c r="I1832" s="58"/>
      <c r="J1832" s="40"/>
      <c r="K1832" s="40"/>
      <c r="L1832" s="40"/>
      <c r="M1832" s="40"/>
      <c r="N1832" s="165"/>
      <c r="O1832" s="44"/>
      <c r="P1832" s="40"/>
      <c r="Q1832" s="40"/>
      <c r="R1832" s="40"/>
      <c r="S1832" s="40"/>
      <c r="T1832" s="40"/>
      <c r="U1832" s="43"/>
      <c r="V1832" s="45"/>
      <c r="W1832" s="143"/>
      <c r="X1832" s="41"/>
      <c r="Y1832" s="40"/>
      <c r="Z1832" s="40"/>
      <c r="AA1832" s="40"/>
      <c r="AB1832" s="40"/>
      <c r="AC1832" s="40"/>
      <c r="AD1832" s="40"/>
      <c r="AE1832" s="40"/>
      <c r="AF1832" s="44"/>
      <c r="AG1832" s="40"/>
      <c r="AH1832" s="40"/>
      <c r="AI1832" s="40"/>
      <c r="AJ1832" s="40"/>
      <c r="AK1832" s="40"/>
      <c r="AL1832" s="41"/>
      <c r="AM1832" s="40"/>
      <c r="AN1832" s="40"/>
      <c r="AO1832" s="44"/>
      <c r="AP1832" s="40"/>
      <c r="AQ1832" s="40"/>
      <c r="AR1832" s="40"/>
      <c r="AS1832" s="40"/>
      <c r="AT1832" s="46"/>
      <c r="AU1832" s="40"/>
      <c r="AV1832" s="40"/>
      <c r="AW1832" s="40"/>
      <c r="AX1832" s="40"/>
      <c r="AY1832" s="40"/>
      <c r="AZ1832" s="40"/>
      <c r="BA1832" s="40"/>
      <c r="BB1832" s="40"/>
      <c r="BC1832" s="40"/>
      <c r="BD1832" s="40"/>
      <c r="BE1832" s="40"/>
      <c r="BF1832" s="40"/>
      <c r="BG1832" s="40"/>
      <c r="BH1832" s="40"/>
      <c r="BI1832" s="40"/>
      <c r="BJ1832" s="40"/>
      <c r="BK1832" s="40"/>
      <c r="BL1832" s="40"/>
      <c r="BM1832" s="40"/>
      <c r="BN1832" s="40"/>
      <c r="BQ1832" s="170"/>
    </row>
    <row r="1833" spans="1:69" x14ac:dyDescent="0.2">
      <c r="A1833" s="41"/>
      <c r="B1833" s="41"/>
      <c r="C1833" s="64"/>
      <c r="D1833" s="64"/>
      <c r="E1833" s="59"/>
      <c r="F1833" s="59"/>
      <c r="G1833" s="59"/>
      <c r="H1833" s="167"/>
      <c r="I1833" s="58"/>
      <c r="J1833" s="40"/>
      <c r="K1833" s="40"/>
      <c r="L1833" s="40"/>
      <c r="M1833" s="40"/>
      <c r="N1833" s="165"/>
      <c r="O1833" s="44"/>
      <c r="P1833" s="40"/>
      <c r="Q1833" s="40"/>
      <c r="R1833" s="40"/>
      <c r="S1833" s="40"/>
      <c r="T1833" s="40"/>
      <c r="U1833" s="43"/>
      <c r="V1833" s="45"/>
      <c r="W1833" s="143"/>
      <c r="X1833" s="41"/>
      <c r="Y1833" s="40"/>
      <c r="Z1833" s="40"/>
      <c r="AA1833" s="40"/>
      <c r="AB1833" s="40"/>
      <c r="AC1833" s="40"/>
      <c r="AD1833" s="40"/>
      <c r="AE1833" s="40"/>
      <c r="AF1833" s="44"/>
      <c r="AG1833" s="40"/>
      <c r="AH1833" s="40"/>
      <c r="AI1833" s="40"/>
      <c r="AJ1833" s="40"/>
      <c r="AK1833" s="40"/>
      <c r="AL1833" s="41"/>
      <c r="AM1833" s="40"/>
      <c r="AN1833" s="40"/>
      <c r="AO1833" s="44"/>
      <c r="AP1833" s="40"/>
      <c r="AQ1833" s="40"/>
      <c r="AR1833" s="40"/>
      <c r="AS1833" s="40"/>
      <c r="AT1833" s="46"/>
      <c r="AU1833" s="40"/>
      <c r="AV1833" s="40"/>
      <c r="AW1833" s="40"/>
      <c r="AX1833" s="40"/>
      <c r="AY1833" s="40"/>
      <c r="AZ1833" s="40"/>
      <c r="BA1833" s="40"/>
      <c r="BB1833" s="40"/>
      <c r="BC1833" s="40"/>
      <c r="BD1833" s="40"/>
      <c r="BE1833" s="40"/>
      <c r="BF1833" s="40"/>
      <c r="BG1833" s="40"/>
      <c r="BH1833" s="40"/>
      <c r="BI1833" s="40"/>
      <c r="BJ1833" s="40"/>
      <c r="BK1833" s="40"/>
      <c r="BL1833" s="40"/>
      <c r="BM1833" s="40"/>
      <c r="BN1833" s="40"/>
      <c r="BQ1833" s="170"/>
    </row>
    <row r="1834" spans="1:69" x14ac:dyDescent="0.2">
      <c r="A1834" s="41"/>
      <c r="B1834" s="41"/>
      <c r="C1834" s="64"/>
      <c r="D1834" s="64"/>
      <c r="E1834" s="59"/>
      <c r="F1834" s="59"/>
      <c r="G1834" s="59"/>
      <c r="H1834" s="167"/>
      <c r="I1834" s="58"/>
      <c r="J1834" s="40"/>
      <c r="K1834" s="40"/>
      <c r="L1834" s="40"/>
      <c r="M1834" s="40"/>
      <c r="N1834" s="165"/>
      <c r="O1834" s="44"/>
      <c r="P1834" s="40"/>
      <c r="Q1834" s="40"/>
      <c r="R1834" s="40"/>
      <c r="S1834" s="40"/>
      <c r="T1834" s="40"/>
      <c r="U1834" s="43"/>
      <c r="V1834" s="45"/>
      <c r="W1834" s="143"/>
      <c r="X1834" s="41"/>
      <c r="Y1834" s="40"/>
      <c r="Z1834" s="40"/>
      <c r="AA1834" s="40"/>
      <c r="AB1834" s="40"/>
      <c r="AC1834" s="40"/>
      <c r="AD1834" s="40"/>
      <c r="AE1834" s="40"/>
      <c r="AF1834" s="44"/>
      <c r="AG1834" s="40"/>
      <c r="AH1834" s="40"/>
      <c r="AI1834" s="40"/>
      <c r="AJ1834" s="40"/>
      <c r="AK1834" s="40"/>
      <c r="AL1834" s="41"/>
      <c r="AM1834" s="40"/>
      <c r="AN1834" s="40"/>
      <c r="AO1834" s="44"/>
      <c r="AP1834" s="40"/>
      <c r="AQ1834" s="40"/>
      <c r="AR1834" s="40"/>
      <c r="AS1834" s="40"/>
      <c r="AT1834" s="46"/>
      <c r="AU1834" s="40"/>
      <c r="AV1834" s="40"/>
      <c r="AW1834" s="40"/>
      <c r="AX1834" s="40"/>
      <c r="AY1834" s="40"/>
      <c r="AZ1834" s="40"/>
      <c r="BA1834" s="40"/>
      <c r="BB1834" s="40"/>
      <c r="BC1834" s="40"/>
      <c r="BD1834" s="40"/>
      <c r="BE1834" s="40"/>
      <c r="BF1834" s="40"/>
      <c r="BG1834" s="40"/>
      <c r="BH1834" s="40"/>
      <c r="BI1834" s="40"/>
      <c r="BJ1834" s="40"/>
      <c r="BK1834" s="40"/>
      <c r="BL1834" s="40"/>
      <c r="BM1834" s="40"/>
      <c r="BN1834" s="40"/>
      <c r="BQ1834" s="170"/>
    </row>
    <row r="1835" spans="1:69" x14ac:dyDescent="0.2">
      <c r="A1835" s="41"/>
      <c r="B1835" s="41"/>
      <c r="C1835" s="64"/>
      <c r="D1835" s="64"/>
      <c r="E1835" s="59"/>
      <c r="F1835" s="59"/>
      <c r="G1835" s="59"/>
      <c r="H1835" s="167"/>
      <c r="I1835" s="58"/>
      <c r="J1835" s="40"/>
      <c r="K1835" s="40"/>
      <c r="L1835" s="40"/>
      <c r="M1835" s="40"/>
      <c r="N1835" s="165"/>
      <c r="O1835" s="44"/>
      <c r="P1835" s="40"/>
      <c r="Q1835" s="40"/>
      <c r="R1835" s="40"/>
      <c r="S1835" s="40"/>
      <c r="T1835" s="40"/>
      <c r="U1835" s="43"/>
      <c r="V1835" s="45"/>
      <c r="W1835" s="143"/>
      <c r="X1835" s="41"/>
      <c r="Y1835" s="40"/>
      <c r="Z1835" s="40"/>
      <c r="AA1835" s="40"/>
      <c r="AB1835" s="40"/>
      <c r="AC1835" s="40"/>
      <c r="AD1835" s="40"/>
      <c r="AE1835" s="40"/>
      <c r="AF1835" s="44"/>
      <c r="AG1835" s="40"/>
      <c r="AH1835" s="40"/>
      <c r="AI1835" s="40"/>
      <c r="AJ1835" s="40"/>
      <c r="AK1835" s="40"/>
      <c r="AL1835" s="41"/>
      <c r="AM1835" s="40"/>
      <c r="AN1835" s="40"/>
      <c r="AO1835" s="44"/>
      <c r="AP1835" s="40"/>
      <c r="AQ1835" s="40"/>
      <c r="AR1835" s="40"/>
      <c r="AS1835" s="40"/>
      <c r="AT1835" s="46"/>
      <c r="AU1835" s="40"/>
      <c r="AV1835" s="40"/>
      <c r="AW1835" s="40"/>
      <c r="AX1835" s="40"/>
      <c r="AY1835" s="40"/>
      <c r="AZ1835" s="40"/>
      <c r="BA1835" s="40"/>
      <c r="BB1835" s="40"/>
      <c r="BC1835" s="40"/>
      <c r="BD1835" s="40"/>
      <c r="BE1835" s="40"/>
      <c r="BF1835" s="40"/>
      <c r="BG1835" s="40"/>
      <c r="BH1835" s="40"/>
      <c r="BI1835" s="40"/>
      <c r="BJ1835" s="40"/>
      <c r="BK1835" s="40"/>
      <c r="BL1835" s="40"/>
      <c r="BM1835" s="40"/>
      <c r="BN1835" s="40"/>
      <c r="BQ1835" s="170"/>
    </row>
    <row r="1836" spans="1:69" x14ac:dyDescent="0.2">
      <c r="A1836" s="41"/>
      <c r="B1836" s="41"/>
      <c r="C1836" s="64"/>
      <c r="D1836" s="64"/>
      <c r="E1836" s="59"/>
      <c r="F1836" s="59"/>
      <c r="G1836" s="59"/>
      <c r="H1836" s="167"/>
      <c r="I1836" s="58"/>
      <c r="J1836" s="40"/>
      <c r="K1836" s="40"/>
      <c r="L1836" s="40"/>
      <c r="M1836" s="40"/>
      <c r="N1836" s="165"/>
      <c r="O1836" s="44"/>
      <c r="P1836" s="40"/>
      <c r="Q1836" s="40"/>
      <c r="R1836" s="40"/>
      <c r="S1836" s="40"/>
      <c r="T1836" s="40"/>
      <c r="U1836" s="43"/>
      <c r="V1836" s="45"/>
      <c r="W1836" s="143"/>
      <c r="X1836" s="41"/>
      <c r="Y1836" s="40"/>
      <c r="Z1836" s="40"/>
      <c r="AA1836" s="40"/>
      <c r="AB1836" s="40"/>
      <c r="AC1836" s="40"/>
      <c r="AD1836" s="40"/>
      <c r="AE1836" s="40"/>
      <c r="AF1836" s="44"/>
      <c r="AG1836" s="40"/>
      <c r="AH1836" s="40"/>
      <c r="AI1836" s="40"/>
      <c r="AJ1836" s="40"/>
      <c r="AK1836" s="40"/>
      <c r="AL1836" s="41"/>
      <c r="AM1836" s="40"/>
      <c r="AN1836" s="40"/>
      <c r="AO1836" s="44"/>
      <c r="AP1836" s="40"/>
      <c r="AQ1836" s="40"/>
      <c r="AR1836" s="40"/>
      <c r="AS1836" s="40"/>
      <c r="AT1836" s="46"/>
      <c r="AU1836" s="40"/>
      <c r="AV1836" s="40"/>
      <c r="AW1836" s="40"/>
      <c r="AX1836" s="40"/>
      <c r="AY1836" s="40"/>
      <c r="AZ1836" s="40"/>
      <c r="BA1836" s="40"/>
      <c r="BB1836" s="40"/>
      <c r="BC1836" s="40"/>
      <c r="BD1836" s="40"/>
      <c r="BE1836" s="40"/>
      <c r="BF1836" s="40"/>
      <c r="BG1836" s="40"/>
      <c r="BH1836" s="40"/>
      <c r="BI1836" s="40"/>
      <c r="BJ1836" s="40"/>
      <c r="BK1836" s="40"/>
      <c r="BL1836" s="40"/>
      <c r="BM1836" s="40"/>
      <c r="BN1836" s="40"/>
      <c r="BQ1836" s="170"/>
    </row>
    <row r="1837" spans="1:69" x14ac:dyDescent="0.2">
      <c r="A1837" s="41"/>
      <c r="B1837" s="41"/>
      <c r="C1837" s="64"/>
      <c r="D1837" s="64"/>
      <c r="E1837" s="59"/>
      <c r="F1837" s="59"/>
      <c r="G1837" s="59"/>
      <c r="H1837" s="167"/>
      <c r="I1837" s="58"/>
      <c r="J1837" s="40"/>
      <c r="K1837" s="40"/>
      <c r="L1837" s="40"/>
      <c r="M1837" s="40"/>
      <c r="N1837" s="165"/>
      <c r="O1837" s="44"/>
      <c r="P1837" s="40"/>
      <c r="Q1837" s="40"/>
      <c r="R1837" s="40"/>
      <c r="S1837" s="40"/>
      <c r="T1837" s="40"/>
      <c r="U1837" s="43"/>
      <c r="V1837" s="45"/>
      <c r="W1837" s="143"/>
      <c r="X1837" s="41"/>
      <c r="Y1837" s="40"/>
      <c r="Z1837" s="40"/>
      <c r="AA1837" s="40"/>
      <c r="AB1837" s="40"/>
      <c r="AC1837" s="40"/>
      <c r="AD1837" s="40"/>
      <c r="AE1837" s="40"/>
      <c r="AF1837" s="44"/>
      <c r="AG1837" s="40"/>
      <c r="AH1837" s="40"/>
      <c r="AI1837" s="40"/>
      <c r="AJ1837" s="40"/>
      <c r="AK1837" s="40"/>
      <c r="AL1837" s="41"/>
      <c r="AM1837" s="40"/>
      <c r="AN1837" s="40"/>
      <c r="AO1837" s="44"/>
      <c r="AP1837" s="40"/>
      <c r="AQ1837" s="40"/>
      <c r="AR1837" s="40"/>
      <c r="AS1837" s="40"/>
      <c r="AT1837" s="46"/>
      <c r="AU1837" s="40"/>
      <c r="AV1837" s="40"/>
      <c r="AW1837" s="40"/>
      <c r="AX1837" s="40"/>
      <c r="AY1837" s="40"/>
      <c r="AZ1837" s="40"/>
      <c r="BA1837" s="40"/>
      <c r="BB1837" s="40"/>
      <c r="BC1837" s="40"/>
      <c r="BD1837" s="40"/>
      <c r="BE1837" s="40"/>
      <c r="BF1837" s="40"/>
      <c r="BG1837" s="40"/>
      <c r="BH1837" s="40"/>
      <c r="BI1837" s="40"/>
      <c r="BJ1837" s="40"/>
      <c r="BK1837" s="40"/>
      <c r="BL1837" s="40"/>
      <c r="BM1837" s="40"/>
      <c r="BN1837" s="40"/>
      <c r="BQ1837" s="170"/>
    </row>
    <row r="1838" spans="1:69" x14ac:dyDescent="0.2">
      <c r="A1838" s="41"/>
      <c r="B1838" s="41"/>
      <c r="C1838" s="64"/>
      <c r="D1838" s="64"/>
      <c r="E1838" s="59"/>
      <c r="F1838" s="59"/>
      <c r="G1838" s="59"/>
      <c r="H1838" s="167"/>
      <c r="I1838" s="58"/>
      <c r="J1838" s="40"/>
      <c r="K1838" s="40"/>
      <c r="L1838" s="40"/>
      <c r="M1838" s="40"/>
      <c r="N1838" s="165"/>
      <c r="O1838" s="44"/>
      <c r="P1838" s="40"/>
      <c r="Q1838" s="40"/>
      <c r="R1838" s="40"/>
      <c r="S1838" s="40"/>
      <c r="T1838" s="40"/>
      <c r="U1838" s="43"/>
      <c r="V1838" s="45"/>
      <c r="W1838" s="143"/>
      <c r="X1838" s="41"/>
      <c r="Y1838" s="40"/>
      <c r="Z1838" s="40"/>
      <c r="AA1838" s="40"/>
      <c r="AB1838" s="40"/>
      <c r="AC1838" s="40"/>
      <c r="AD1838" s="40"/>
      <c r="AE1838" s="40"/>
      <c r="AF1838" s="44"/>
      <c r="AG1838" s="40"/>
      <c r="AH1838" s="40"/>
      <c r="AI1838" s="40"/>
      <c r="AJ1838" s="40"/>
      <c r="AK1838" s="40"/>
      <c r="AL1838" s="41"/>
      <c r="AM1838" s="40"/>
      <c r="AN1838" s="40"/>
      <c r="AO1838" s="44"/>
      <c r="AP1838" s="40"/>
      <c r="AQ1838" s="40"/>
      <c r="AR1838" s="40"/>
      <c r="AS1838" s="40"/>
      <c r="AT1838" s="46"/>
      <c r="AU1838" s="40"/>
      <c r="AV1838" s="40"/>
      <c r="AW1838" s="40"/>
      <c r="AX1838" s="40"/>
      <c r="AY1838" s="40"/>
      <c r="AZ1838" s="40"/>
      <c r="BA1838" s="40"/>
      <c r="BB1838" s="40"/>
      <c r="BC1838" s="40"/>
      <c r="BD1838" s="40"/>
      <c r="BE1838" s="40"/>
      <c r="BF1838" s="40"/>
      <c r="BG1838" s="40"/>
      <c r="BH1838" s="40"/>
      <c r="BI1838" s="40"/>
      <c r="BJ1838" s="40"/>
      <c r="BK1838" s="40"/>
      <c r="BL1838" s="40"/>
      <c r="BM1838" s="40"/>
      <c r="BN1838" s="40"/>
      <c r="BQ1838" s="170"/>
    </row>
    <row r="1839" spans="1:69" x14ac:dyDescent="0.2">
      <c r="A1839" s="41"/>
      <c r="B1839" s="41"/>
      <c r="C1839" s="64"/>
      <c r="D1839" s="64"/>
      <c r="E1839" s="59"/>
      <c r="F1839" s="59"/>
      <c r="G1839" s="59"/>
      <c r="H1839" s="167"/>
      <c r="I1839" s="58"/>
      <c r="J1839" s="40"/>
      <c r="K1839" s="40"/>
      <c r="L1839" s="40"/>
      <c r="M1839" s="40"/>
      <c r="N1839" s="165"/>
      <c r="O1839" s="44"/>
      <c r="P1839" s="40"/>
      <c r="Q1839" s="40"/>
      <c r="R1839" s="40"/>
      <c r="S1839" s="40"/>
      <c r="T1839" s="40"/>
      <c r="U1839" s="43"/>
      <c r="V1839" s="45"/>
      <c r="W1839" s="143"/>
      <c r="X1839" s="41"/>
      <c r="Y1839" s="40"/>
      <c r="Z1839" s="40"/>
      <c r="AA1839" s="40"/>
      <c r="AB1839" s="40"/>
      <c r="AC1839" s="40"/>
      <c r="AD1839" s="40"/>
      <c r="AE1839" s="40"/>
      <c r="AF1839" s="44"/>
      <c r="AG1839" s="40"/>
      <c r="AH1839" s="40"/>
      <c r="AI1839" s="40"/>
      <c r="AJ1839" s="40"/>
      <c r="AK1839" s="40"/>
      <c r="AL1839" s="41"/>
      <c r="AM1839" s="40"/>
      <c r="AN1839" s="40"/>
      <c r="AO1839" s="44"/>
      <c r="AP1839" s="40"/>
      <c r="AQ1839" s="40"/>
      <c r="AR1839" s="40"/>
      <c r="AS1839" s="40"/>
      <c r="AT1839" s="46"/>
      <c r="AU1839" s="40"/>
      <c r="AV1839" s="40"/>
      <c r="AW1839" s="40"/>
      <c r="AX1839" s="40"/>
      <c r="AY1839" s="40"/>
      <c r="AZ1839" s="40"/>
      <c r="BA1839" s="40"/>
      <c r="BB1839" s="40"/>
      <c r="BC1839" s="40"/>
      <c r="BD1839" s="40"/>
      <c r="BE1839" s="40"/>
      <c r="BF1839" s="40"/>
      <c r="BG1839" s="40"/>
      <c r="BH1839" s="40"/>
      <c r="BI1839" s="40"/>
      <c r="BJ1839" s="40"/>
      <c r="BK1839" s="40"/>
      <c r="BL1839" s="40"/>
      <c r="BM1839" s="40"/>
      <c r="BN1839" s="40"/>
      <c r="BQ1839" s="170"/>
    </row>
    <row r="1840" spans="1:69" x14ac:dyDescent="0.2">
      <c r="A1840" s="41"/>
      <c r="B1840" s="41"/>
      <c r="C1840" s="64"/>
      <c r="D1840" s="64"/>
      <c r="E1840" s="59"/>
      <c r="F1840" s="59"/>
      <c r="G1840" s="59"/>
      <c r="H1840" s="167"/>
      <c r="I1840" s="58"/>
      <c r="J1840" s="40"/>
      <c r="K1840" s="40"/>
      <c r="L1840" s="40"/>
      <c r="M1840" s="40"/>
      <c r="N1840" s="165"/>
      <c r="O1840" s="44"/>
      <c r="P1840" s="40"/>
      <c r="Q1840" s="40"/>
      <c r="R1840" s="40"/>
      <c r="S1840" s="40"/>
      <c r="T1840" s="40"/>
      <c r="U1840" s="43"/>
      <c r="V1840" s="45"/>
      <c r="W1840" s="143"/>
      <c r="X1840" s="41"/>
      <c r="Y1840" s="40"/>
      <c r="Z1840" s="40"/>
      <c r="AA1840" s="40"/>
      <c r="AB1840" s="40"/>
      <c r="AC1840" s="40"/>
      <c r="AD1840" s="40"/>
      <c r="AE1840" s="40"/>
      <c r="AF1840" s="44"/>
      <c r="AG1840" s="40"/>
      <c r="AH1840" s="40"/>
      <c r="AI1840" s="40"/>
      <c r="AJ1840" s="40"/>
      <c r="AK1840" s="40"/>
      <c r="AL1840" s="41"/>
      <c r="AM1840" s="40"/>
      <c r="AN1840" s="40"/>
      <c r="AO1840" s="44"/>
      <c r="AP1840" s="40"/>
      <c r="AQ1840" s="40"/>
      <c r="AR1840" s="40"/>
      <c r="AS1840" s="40"/>
      <c r="AT1840" s="46"/>
      <c r="AU1840" s="40"/>
      <c r="AV1840" s="40"/>
      <c r="AW1840" s="40"/>
      <c r="AX1840" s="40"/>
      <c r="AY1840" s="40"/>
      <c r="AZ1840" s="40"/>
      <c r="BA1840" s="40"/>
      <c r="BB1840" s="40"/>
      <c r="BC1840" s="40"/>
      <c r="BD1840" s="40"/>
      <c r="BE1840" s="40"/>
      <c r="BF1840" s="40"/>
      <c r="BG1840" s="40"/>
      <c r="BH1840" s="40"/>
      <c r="BI1840" s="40"/>
      <c r="BJ1840" s="40"/>
      <c r="BK1840" s="40"/>
      <c r="BL1840" s="40"/>
      <c r="BM1840" s="40"/>
      <c r="BN1840" s="40"/>
      <c r="BQ1840" s="170"/>
    </row>
    <row r="1841" spans="1:69" x14ac:dyDescent="0.2">
      <c r="A1841" s="41"/>
      <c r="B1841" s="41"/>
      <c r="C1841" s="64"/>
      <c r="D1841" s="64"/>
      <c r="E1841" s="59"/>
      <c r="F1841" s="59"/>
      <c r="G1841" s="59"/>
      <c r="H1841" s="167"/>
      <c r="I1841" s="58"/>
      <c r="J1841" s="40"/>
      <c r="K1841" s="40"/>
      <c r="L1841" s="40"/>
      <c r="M1841" s="40"/>
      <c r="N1841" s="165"/>
      <c r="O1841" s="44"/>
      <c r="P1841" s="40"/>
      <c r="Q1841" s="40"/>
      <c r="R1841" s="40"/>
      <c r="S1841" s="40"/>
      <c r="T1841" s="40"/>
      <c r="U1841" s="43"/>
      <c r="V1841" s="45"/>
      <c r="W1841" s="143"/>
      <c r="X1841" s="41"/>
      <c r="Y1841" s="40"/>
      <c r="Z1841" s="40"/>
      <c r="AA1841" s="40"/>
      <c r="AB1841" s="40"/>
      <c r="AC1841" s="40"/>
      <c r="AD1841" s="40"/>
      <c r="AE1841" s="40"/>
      <c r="AF1841" s="44"/>
      <c r="AG1841" s="40"/>
      <c r="AH1841" s="40"/>
      <c r="AI1841" s="40"/>
      <c r="AJ1841" s="40"/>
      <c r="AK1841" s="40"/>
      <c r="AL1841" s="41"/>
      <c r="AM1841" s="40"/>
      <c r="AN1841" s="40"/>
      <c r="AO1841" s="44"/>
      <c r="AP1841" s="40"/>
      <c r="AQ1841" s="40"/>
      <c r="AR1841" s="40"/>
      <c r="AS1841" s="40"/>
      <c r="AT1841" s="46"/>
      <c r="AU1841" s="40"/>
      <c r="AV1841" s="40"/>
      <c r="AW1841" s="40"/>
      <c r="AX1841" s="40"/>
      <c r="AY1841" s="40"/>
      <c r="AZ1841" s="40"/>
      <c r="BA1841" s="40"/>
      <c r="BB1841" s="40"/>
      <c r="BC1841" s="40"/>
      <c r="BD1841" s="40"/>
      <c r="BE1841" s="40"/>
      <c r="BF1841" s="40"/>
      <c r="BG1841" s="40"/>
      <c r="BH1841" s="40"/>
      <c r="BI1841" s="40"/>
      <c r="BJ1841" s="40"/>
      <c r="BK1841" s="40"/>
      <c r="BL1841" s="40"/>
      <c r="BM1841" s="40"/>
      <c r="BN1841" s="40"/>
      <c r="BQ1841" s="170"/>
    </row>
    <row r="1842" spans="1:69" x14ac:dyDescent="0.2">
      <c r="A1842" s="41"/>
      <c r="B1842" s="41"/>
      <c r="C1842" s="64"/>
      <c r="D1842" s="64"/>
      <c r="E1842" s="59"/>
      <c r="F1842" s="59"/>
      <c r="G1842" s="59"/>
      <c r="H1842" s="167"/>
      <c r="I1842" s="58"/>
      <c r="J1842" s="40"/>
      <c r="K1842" s="40"/>
      <c r="L1842" s="40"/>
      <c r="M1842" s="40"/>
      <c r="N1842" s="165"/>
      <c r="O1842" s="44"/>
      <c r="P1842" s="40"/>
      <c r="Q1842" s="40"/>
      <c r="R1842" s="40"/>
      <c r="S1842" s="40"/>
      <c r="T1842" s="40"/>
      <c r="U1842" s="43"/>
      <c r="V1842" s="45"/>
      <c r="W1842" s="143"/>
      <c r="X1842" s="41"/>
      <c r="Y1842" s="40"/>
      <c r="Z1842" s="40"/>
      <c r="AA1842" s="40"/>
      <c r="AB1842" s="40"/>
      <c r="AC1842" s="40"/>
      <c r="AD1842" s="40"/>
      <c r="AE1842" s="40"/>
      <c r="AF1842" s="44"/>
      <c r="AG1842" s="40"/>
      <c r="AH1842" s="40"/>
      <c r="AI1842" s="40"/>
      <c r="AJ1842" s="40"/>
      <c r="AK1842" s="40"/>
      <c r="AL1842" s="41"/>
      <c r="AM1842" s="40"/>
      <c r="AN1842" s="40"/>
      <c r="AO1842" s="44"/>
      <c r="AP1842" s="40"/>
      <c r="AQ1842" s="40"/>
      <c r="AR1842" s="40"/>
      <c r="AS1842" s="40"/>
      <c r="AT1842" s="46"/>
      <c r="AU1842" s="40"/>
      <c r="AV1842" s="40"/>
      <c r="AW1842" s="40"/>
      <c r="AX1842" s="40"/>
      <c r="AY1842" s="40"/>
      <c r="AZ1842" s="40"/>
      <c r="BA1842" s="40"/>
      <c r="BB1842" s="40"/>
      <c r="BC1842" s="40"/>
      <c r="BD1842" s="40"/>
      <c r="BE1842" s="40"/>
      <c r="BF1842" s="40"/>
      <c r="BG1842" s="40"/>
      <c r="BH1842" s="40"/>
      <c r="BI1842" s="40"/>
      <c r="BJ1842" s="40"/>
      <c r="BK1842" s="40"/>
      <c r="BL1842" s="40"/>
      <c r="BM1842" s="40"/>
      <c r="BN1842" s="40"/>
      <c r="BQ1842" s="170"/>
    </row>
    <row r="1843" spans="1:69" x14ac:dyDescent="0.2">
      <c r="A1843" s="41"/>
      <c r="B1843" s="41"/>
      <c r="C1843" s="64"/>
      <c r="D1843" s="64"/>
      <c r="E1843" s="59"/>
      <c r="F1843" s="59"/>
      <c r="G1843" s="59"/>
      <c r="H1843" s="167"/>
      <c r="I1843" s="58"/>
      <c r="J1843" s="40"/>
      <c r="K1843" s="40"/>
      <c r="L1843" s="40"/>
      <c r="M1843" s="40"/>
      <c r="N1843" s="165"/>
      <c r="O1843" s="44"/>
      <c r="P1843" s="40"/>
      <c r="Q1843" s="40"/>
      <c r="R1843" s="40"/>
      <c r="S1843" s="40"/>
      <c r="T1843" s="40"/>
      <c r="U1843" s="43"/>
      <c r="V1843" s="45"/>
      <c r="W1843" s="143"/>
      <c r="X1843" s="41"/>
      <c r="Y1843" s="40"/>
      <c r="Z1843" s="40"/>
      <c r="AA1843" s="40"/>
      <c r="AB1843" s="40"/>
      <c r="AC1843" s="40"/>
      <c r="AD1843" s="40"/>
      <c r="AE1843" s="40"/>
      <c r="AF1843" s="44"/>
      <c r="AG1843" s="40"/>
      <c r="AH1843" s="40"/>
      <c r="AI1843" s="40"/>
      <c r="AJ1843" s="40"/>
      <c r="AK1843" s="40"/>
      <c r="AL1843" s="41"/>
      <c r="AM1843" s="40"/>
      <c r="AN1843" s="40"/>
      <c r="AO1843" s="44"/>
      <c r="AP1843" s="40"/>
      <c r="AQ1843" s="40"/>
      <c r="AR1843" s="40"/>
      <c r="AS1843" s="40"/>
      <c r="AT1843" s="46"/>
      <c r="AU1843" s="40"/>
      <c r="AV1843" s="40"/>
      <c r="AW1843" s="40"/>
      <c r="AX1843" s="40"/>
      <c r="AY1843" s="40"/>
      <c r="AZ1843" s="40"/>
      <c r="BA1843" s="40"/>
      <c r="BB1843" s="40"/>
      <c r="BC1843" s="40"/>
      <c r="BD1843" s="40"/>
      <c r="BE1843" s="40"/>
      <c r="BF1843" s="40"/>
      <c r="BG1843" s="40"/>
      <c r="BH1843" s="40"/>
      <c r="BI1843" s="40"/>
      <c r="BJ1843" s="40"/>
      <c r="BK1843" s="40"/>
      <c r="BL1843" s="40"/>
      <c r="BM1843" s="40"/>
      <c r="BN1843" s="40"/>
      <c r="BQ1843" s="170"/>
    </row>
    <row r="1844" spans="1:69" x14ac:dyDescent="0.2">
      <c r="A1844" s="41"/>
      <c r="B1844" s="41"/>
      <c r="C1844" s="64"/>
      <c r="D1844" s="64"/>
      <c r="E1844" s="59"/>
      <c r="F1844" s="59"/>
      <c r="G1844" s="59"/>
      <c r="H1844" s="167"/>
      <c r="I1844" s="58"/>
      <c r="J1844" s="40"/>
      <c r="K1844" s="40"/>
      <c r="L1844" s="40"/>
      <c r="M1844" s="40"/>
      <c r="N1844" s="165"/>
      <c r="O1844" s="44"/>
      <c r="P1844" s="40"/>
      <c r="Q1844" s="40"/>
      <c r="R1844" s="40"/>
      <c r="S1844" s="40"/>
      <c r="T1844" s="40"/>
      <c r="U1844" s="43"/>
      <c r="V1844" s="45"/>
      <c r="W1844" s="143"/>
      <c r="X1844" s="41"/>
      <c r="Y1844" s="40"/>
      <c r="Z1844" s="40"/>
      <c r="AA1844" s="40"/>
      <c r="AB1844" s="40"/>
      <c r="AC1844" s="40"/>
      <c r="AD1844" s="40"/>
      <c r="AE1844" s="40"/>
      <c r="AF1844" s="44"/>
      <c r="AG1844" s="40"/>
      <c r="AH1844" s="40"/>
      <c r="AI1844" s="40"/>
      <c r="AJ1844" s="40"/>
      <c r="AK1844" s="40"/>
      <c r="AL1844" s="41"/>
      <c r="AM1844" s="40"/>
      <c r="AN1844" s="40"/>
      <c r="AO1844" s="44"/>
      <c r="AP1844" s="40"/>
      <c r="AQ1844" s="40"/>
      <c r="AR1844" s="40"/>
      <c r="AS1844" s="40"/>
      <c r="AT1844" s="46"/>
      <c r="AU1844" s="40"/>
      <c r="AV1844" s="40"/>
      <c r="AW1844" s="40"/>
      <c r="AX1844" s="40"/>
      <c r="AY1844" s="40"/>
      <c r="AZ1844" s="40"/>
      <c r="BA1844" s="40"/>
      <c r="BB1844" s="40"/>
      <c r="BC1844" s="40"/>
      <c r="BD1844" s="40"/>
      <c r="BE1844" s="40"/>
      <c r="BF1844" s="40"/>
      <c r="BG1844" s="40"/>
      <c r="BH1844" s="40"/>
      <c r="BI1844" s="40"/>
      <c r="BJ1844" s="40"/>
      <c r="BK1844" s="40"/>
      <c r="BL1844" s="40"/>
      <c r="BM1844" s="40"/>
      <c r="BN1844" s="40"/>
      <c r="BQ1844" s="170"/>
    </row>
    <row r="1845" spans="1:69" x14ac:dyDescent="0.2">
      <c r="A1845" s="41"/>
      <c r="B1845" s="41"/>
      <c r="C1845" s="64"/>
      <c r="D1845" s="64"/>
      <c r="E1845" s="59"/>
      <c r="F1845" s="59"/>
      <c r="G1845" s="59"/>
      <c r="H1845" s="167"/>
      <c r="I1845" s="58"/>
      <c r="J1845" s="40"/>
      <c r="K1845" s="40"/>
      <c r="L1845" s="40"/>
      <c r="M1845" s="40"/>
      <c r="N1845" s="165"/>
      <c r="O1845" s="44"/>
      <c r="P1845" s="40"/>
      <c r="Q1845" s="40"/>
      <c r="R1845" s="40"/>
      <c r="S1845" s="40"/>
      <c r="T1845" s="40"/>
      <c r="U1845" s="43"/>
      <c r="V1845" s="45"/>
      <c r="W1845" s="143"/>
      <c r="X1845" s="41"/>
      <c r="Y1845" s="40"/>
      <c r="Z1845" s="40"/>
      <c r="AA1845" s="40"/>
      <c r="AB1845" s="40"/>
      <c r="AC1845" s="40"/>
      <c r="AD1845" s="40"/>
      <c r="AE1845" s="40"/>
      <c r="AF1845" s="44"/>
      <c r="AG1845" s="40"/>
      <c r="AH1845" s="40"/>
      <c r="AI1845" s="40"/>
      <c r="AJ1845" s="40"/>
      <c r="AK1845" s="40"/>
      <c r="AL1845" s="41"/>
      <c r="AM1845" s="40"/>
      <c r="AN1845" s="40"/>
      <c r="AO1845" s="44"/>
      <c r="AP1845" s="40"/>
      <c r="AQ1845" s="40"/>
      <c r="AR1845" s="40"/>
      <c r="AS1845" s="40"/>
      <c r="AT1845" s="46"/>
      <c r="AU1845" s="40"/>
      <c r="AV1845" s="40"/>
      <c r="AW1845" s="40"/>
      <c r="AX1845" s="40"/>
      <c r="AY1845" s="40"/>
      <c r="AZ1845" s="40"/>
      <c r="BA1845" s="40"/>
      <c r="BB1845" s="40"/>
      <c r="BC1845" s="40"/>
      <c r="BD1845" s="40"/>
      <c r="BE1845" s="40"/>
      <c r="BF1845" s="40"/>
      <c r="BG1845" s="40"/>
      <c r="BH1845" s="40"/>
      <c r="BI1845" s="40"/>
      <c r="BJ1845" s="40"/>
      <c r="BK1845" s="40"/>
      <c r="BL1845" s="40"/>
      <c r="BM1845" s="40"/>
      <c r="BN1845" s="40"/>
      <c r="BQ1845" s="170"/>
    </row>
    <row r="1846" spans="1:69" x14ac:dyDescent="0.2">
      <c r="A1846" s="41"/>
      <c r="B1846" s="41"/>
      <c r="C1846" s="64"/>
      <c r="D1846" s="64"/>
      <c r="E1846" s="59"/>
      <c r="F1846" s="59"/>
      <c r="G1846" s="59"/>
      <c r="H1846" s="167"/>
      <c r="I1846" s="58"/>
      <c r="J1846" s="40"/>
      <c r="K1846" s="40"/>
      <c r="L1846" s="40"/>
      <c r="M1846" s="40"/>
      <c r="N1846" s="165"/>
      <c r="O1846" s="44"/>
      <c r="P1846" s="40"/>
      <c r="Q1846" s="40"/>
      <c r="R1846" s="40"/>
      <c r="S1846" s="40"/>
      <c r="T1846" s="40"/>
      <c r="U1846" s="43"/>
      <c r="V1846" s="45"/>
      <c r="W1846" s="143"/>
      <c r="X1846" s="41"/>
      <c r="Y1846" s="40"/>
      <c r="Z1846" s="40"/>
      <c r="AA1846" s="40"/>
      <c r="AB1846" s="40"/>
      <c r="AC1846" s="40"/>
      <c r="AD1846" s="40"/>
      <c r="AE1846" s="40"/>
      <c r="AF1846" s="44"/>
      <c r="AG1846" s="40"/>
      <c r="AH1846" s="40"/>
      <c r="AI1846" s="40"/>
      <c r="AJ1846" s="40"/>
      <c r="AK1846" s="40"/>
      <c r="AL1846" s="41"/>
      <c r="AM1846" s="40"/>
      <c r="AN1846" s="40"/>
      <c r="AO1846" s="44"/>
      <c r="AP1846" s="40"/>
      <c r="AQ1846" s="40"/>
      <c r="AR1846" s="40"/>
      <c r="AS1846" s="40"/>
      <c r="AT1846" s="46"/>
      <c r="AU1846" s="40"/>
      <c r="AV1846" s="40"/>
      <c r="AW1846" s="40"/>
      <c r="AX1846" s="40"/>
      <c r="AY1846" s="40"/>
      <c r="AZ1846" s="40"/>
      <c r="BA1846" s="40"/>
      <c r="BB1846" s="40"/>
      <c r="BC1846" s="40"/>
      <c r="BD1846" s="40"/>
      <c r="BE1846" s="40"/>
      <c r="BF1846" s="40"/>
      <c r="BG1846" s="40"/>
      <c r="BH1846" s="40"/>
      <c r="BI1846" s="40"/>
      <c r="BJ1846" s="40"/>
      <c r="BK1846" s="40"/>
      <c r="BL1846" s="40"/>
      <c r="BM1846" s="40"/>
      <c r="BN1846" s="40"/>
      <c r="BQ1846" s="170"/>
    </row>
    <row r="1847" spans="1:69" x14ac:dyDescent="0.2">
      <c r="A1847" s="41"/>
      <c r="B1847" s="41"/>
      <c r="C1847" s="64"/>
      <c r="D1847" s="64"/>
      <c r="E1847" s="59"/>
      <c r="F1847" s="59"/>
      <c r="G1847" s="59"/>
      <c r="H1847" s="167"/>
      <c r="I1847" s="58"/>
      <c r="J1847" s="40"/>
      <c r="K1847" s="40"/>
      <c r="L1847" s="40"/>
      <c r="M1847" s="40"/>
      <c r="N1847" s="165"/>
      <c r="O1847" s="44"/>
      <c r="P1847" s="40"/>
      <c r="Q1847" s="40"/>
      <c r="R1847" s="40"/>
      <c r="S1847" s="40"/>
      <c r="T1847" s="40"/>
      <c r="U1847" s="43"/>
      <c r="V1847" s="45"/>
      <c r="W1847" s="143"/>
      <c r="X1847" s="41"/>
      <c r="Y1847" s="40"/>
      <c r="Z1847" s="40"/>
      <c r="AA1847" s="40"/>
      <c r="AB1847" s="40"/>
      <c r="AC1847" s="40"/>
      <c r="AD1847" s="40"/>
      <c r="AE1847" s="40"/>
      <c r="AF1847" s="44"/>
      <c r="AG1847" s="40"/>
      <c r="AH1847" s="40"/>
      <c r="AI1847" s="40"/>
      <c r="AJ1847" s="40"/>
      <c r="AK1847" s="40"/>
      <c r="AL1847" s="41"/>
      <c r="AM1847" s="40"/>
      <c r="AN1847" s="40"/>
      <c r="AO1847" s="44"/>
      <c r="AP1847" s="40"/>
      <c r="AQ1847" s="40"/>
      <c r="AR1847" s="40"/>
      <c r="AS1847" s="40"/>
      <c r="AT1847" s="46"/>
      <c r="AU1847" s="40"/>
      <c r="AV1847" s="40"/>
      <c r="AW1847" s="40"/>
      <c r="AX1847" s="40"/>
      <c r="AY1847" s="40"/>
      <c r="AZ1847" s="40"/>
      <c r="BA1847" s="40"/>
      <c r="BB1847" s="40"/>
      <c r="BC1847" s="40"/>
      <c r="BD1847" s="40"/>
      <c r="BE1847" s="40"/>
      <c r="BF1847" s="40"/>
      <c r="BG1847" s="40"/>
      <c r="BH1847" s="40"/>
      <c r="BI1847" s="40"/>
      <c r="BJ1847" s="40"/>
      <c r="BK1847" s="40"/>
      <c r="BL1847" s="40"/>
      <c r="BM1847" s="40"/>
      <c r="BN1847" s="40"/>
      <c r="BQ1847" s="170"/>
    </row>
    <row r="1848" spans="1:69" x14ac:dyDescent="0.2">
      <c r="A1848" s="41"/>
      <c r="B1848" s="41"/>
      <c r="C1848" s="64"/>
      <c r="D1848" s="64"/>
      <c r="E1848" s="59"/>
      <c r="F1848" s="59"/>
      <c r="G1848" s="59"/>
      <c r="H1848" s="167"/>
      <c r="I1848" s="58"/>
      <c r="J1848" s="40"/>
      <c r="K1848" s="40"/>
      <c r="L1848" s="40"/>
      <c r="M1848" s="40"/>
      <c r="N1848" s="165"/>
      <c r="O1848" s="44"/>
      <c r="P1848" s="40"/>
      <c r="Q1848" s="40"/>
      <c r="R1848" s="40"/>
      <c r="S1848" s="40"/>
      <c r="T1848" s="40"/>
      <c r="U1848" s="43"/>
      <c r="V1848" s="45"/>
      <c r="W1848" s="143"/>
      <c r="X1848" s="41"/>
      <c r="Y1848" s="40"/>
      <c r="Z1848" s="40"/>
      <c r="AA1848" s="40"/>
      <c r="AB1848" s="40"/>
      <c r="AC1848" s="40"/>
      <c r="AD1848" s="40"/>
      <c r="AE1848" s="40"/>
      <c r="AF1848" s="44"/>
      <c r="AG1848" s="40"/>
      <c r="AH1848" s="40"/>
      <c r="AI1848" s="40"/>
      <c r="AJ1848" s="40"/>
      <c r="AK1848" s="40"/>
      <c r="AL1848" s="41"/>
      <c r="AM1848" s="40"/>
      <c r="AN1848" s="40"/>
      <c r="AO1848" s="44"/>
      <c r="AP1848" s="40"/>
      <c r="AQ1848" s="40"/>
      <c r="AR1848" s="40"/>
      <c r="AS1848" s="40"/>
      <c r="AT1848" s="46"/>
      <c r="AU1848" s="40"/>
      <c r="AV1848" s="40"/>
      <c r="AW1848" s="40"/>
      <c r="AX1848" s="40"/>
      <c r="AY1848" s="40"/>
      <c r="AZ1848" s="40"/>
      <c r="BA1848" s="40"/>
      <c r="BB1848" s="40"/>
      <c r="BC1848" s="40"/>
      <c r="BD1848" s="40"/>
      <c r="BE1848" s="40"/>
      <c r="BF1848" s="40"/>
      <c r="BG1848" s="40"/>
      <c r="BH1848" s="40"/>
      <c r="BI1848" s="40"/>
      <c r="BJ1848" s="40"/>
      <c r="BK1848" s="40"/>
      <c r="BL1848" s="40"/>
      <c r="BM1848" s="40"/>
      <c r="BN1848" s="40"/>
      <c r="BQ1848" s="170"/>
    </row>
    <row r="1849" spans="1:69" x14ac:dyDescent="0.2">
      <c r="A1849" s="41"/>
      <c r="B1849" s="41"/>
      <c r="C1849" s="64"/>
      <c r="D1849" s="64"/>
      <c r="E1849" s="59"/>
      <c r="F1849" s="59"/>
      <c r="G1849" s="59"/>
      <c r="H1849" s="167"/>
      <c r="I1849" s="58"/>
      <c r="J1849" s="40"/>
      <c r="K1849" s="40"/>
      <c r="L1849" s="40"/>
      <c r="M1849" s="40"/>
      <c r="N1849" s="165"/>
      <c r="O1849" s="44"/>
      <c r="P1849" s="40"/>
      <c r="Q1849" s="40"/>
      <c r="R1849" s="40"/>
      <c r="S1849" s="40"/>
      <c r="T1849" s="40"/>
      <c r="U1849" s="43"/>
      <c r="V1849" s="45"/>
      <c r="W1849" s="143"/>
      <c r="X1849" s="41"/>
      <c r="Y1849" s="40"/>
      <c r="Z1849" s="40"/>
      <c r="AA1849" s="40"/>
      <c r="AB1849" s="40"/>
      <c r="AC1849" s="40"/>
      <c r="AD1849" s="40"/>
      <c r="AE1849" s="40"/>
      <c r="AF1849" s="44"/>
      <c r="AG1849" s="40"/>
      <c r="AH1849" s="40"/>
      <c r="AI1849" s="40"/>
      <c r="AJ1849" s="40"/>
      <c r="AK1849" s="40"/>
      <c r="AL1849" s="41"/>
      <c r="AM1849" s="40"/>
      <c r="AN1849" s="40"/>
      <c r="AO1849" s="44"/>
      <c r="AP1849" s="40"/>
      <c r="AQ1849" s="40"/>
      <c r="AR1849" s="40"/>
      <c r="AS1849" s="40"/>
      <c r="AT1849" s="46"/>
      <c r="AU1849" s="40"/>
      <c r="AV1849" s="40"/>
      <c r="AW1849" s="40"/>
      <c r="AX1849" s="40"/>
      <c r="AY1849" s="40"/>
      <c r="AZ1849" s="40"/>
      <c r="BA1849" s="40"/>
      <c r="BB1849" s="40"/>
      <c r="BC1849" s="40"/>
      <c r="BD1849" s="40"/>
      <c r="BE1849" s="40"/>
      <c r="BF1849" s="40"/>
      <c r="BG1849" s="40"/>
      <c r="BH1849" s="40"/>
      <c r="BI1849" s="40"/>
      <c r="BJ1849" s="40"/>
      <c r="BK1849" s="40"/>
      <c r="BL1849" s="40"/>
      <c r="BM1849" s="40"/>
      <c r="BN1849" s="40"/>
      <c r="BQ1849" s="170"/>
    </row>
    <row r="1850" spans="1:69" x14ac:dyDescent="0.2">
      <c r="A1850" s="41"/>
      <c r="B1850" s="41"/>
      <c r="C1850" s="64"/>
      <c r="D1850" s="64"/>
      <c r="E1850" s="59"/>
      <c r="F1850" s="59"/>
      <c r="G1850" s="59"/>
      <c r="H1850" s="167"/>
      <c r="I1850" s="58"/>
      <c r="J1850" s="40"/>
      <c r="K1850" s="40"/>
      <c r="L1850" s="40"/>
      <c r="M1850" s="40"/>
      <c r="N1850" s="165"/>
      <c r="O1850" s="44"/>
      <c r="P1850" s="40"/>
      <c r="Q1850" s="40"/>
      <c r="R1850" s="40"/>
      <c r="S1850" s="40"/>
      <c r="T1850" s="40"/>
      <c r="U1850" s="43"/>
      <c r="V1850" s="45"/>
      <c r="W1850" s="143"/>
      <c r="X1850" s="41"/>
      <c r="Y1850" s="40"/>
      <c r="Z1850" s="40"/>
      <c r="AA1850" s="40"/>
      <c r="AB1850" s="40"/>
      <c r="AC1850" s="40"/>
      <c r="AD1850" s="40"/>
      <c r="AE1850" s="40"/>
      <c r="AF1850" s="44"/>
      <c r="AG1850" s="40"/>
      <c r="AH1850" s="40"/>
      <c r="AI1850" s="40"/>
      <c r="AJ1850" s="40"/>
      <c r="AK1850" s="40"/>
      <c r="AL1850" s="41"/>
      <c r="AM1850" s="40"/>
      <c r="AN1850" s="40"/>
      <c r="AO1850" s="44"/>
      <c r="AP1850" s="40"/>
      <c r="AQ1850" s="40"/>
      <c r="AR1850" s="40"/>
      <c r="AS1850" s="40"/>
      <c r="AT1850" s="46"/>
      <c r="AU1850" s="40"/>
      <c r="AV1850" s="40"/>
      <c r="AW1850" s="40"/>
      <c r="AX1850" s="40"/>
      <c r="AY1850" s="40"/>
      <c r="AZ1850" s="40"/>
      <c r="BA1850" s="40"/>
      <c r="BB1850" s="40"/>
      <c r="BC1850" s="40"/>
      <c r="BD1850" s="40"/>
      <c r="BE1850" s="40"/>
      <c r="BF1850" s="40"/>
      <c r="BG1850" s="40"/>
      <c r="BH1850" s="40"/>
      <c r="BI1850" s="40"/>
      <c r="BJ1850" s="40"/>
      <c r="BK1850" s="40"/>
      <c r="BL1850" s="40"/>
      <c r="BM1850" s="40"/>
      <c r="BN1850" s="40"/>
      <c r="BQ1850" s="170"/>
    </row>
    <row r="1851" spans="1:69" x14ac:dyDescent="0.2">
      <c r="A1851" s="41"/>
      <c r="B1851" s="41"/>
      <c r="C1851" s="64"/>
      <c r="D1851" s="64"/>
      <c r="E1851" s="59"/>
      <c r="F1851" s="59"/>
      <c r="G1851" s="59"/>
      <c r="H1851" s="167"/>
      <c r="I1851" s="58"/>
      <c r="J1851" s="40"/>
      <c r="K1851" s="40"/>
      <c r="L1851" s="40"/>
      <c r="M1851" s="40"/>
      <c r="N1851" s="165"/>
      <c r="O1851" s="44"/>
      <c r="P1851" s="40"/>
      <c r="Q1851" s="40"/>
      <c r="R1851" s="40"/>
      <c r="S1851" s="40"/>
      <c r="T1851" s="40"/>
      <c r="U1851" s="43"/>
      <c r="V1851" s="45"/>
      <c r="W1851" s="143"/>
      <c r="X1851" s="41"/>
      <c r="Y1851" s="40"/>
      <c r="Z1851" s="40"/>
      <c r="AA1851" s="40"/>
      <c r="AB1851" s="40"/>
      <c r="AC1851" s="40"/>
      <c r="AD1851" s="40"/>
      <c r="AE1851" s="40"/>
      <c r="AF1851" s="44"/>
      <c r="AG1851" s="40"/>
      <c r="AH1851" s="40"/>
      <c r="AI1851" s="40"/>
      <c r="AJ1851" s="40"/>
      <c r="AK1851" s="40"/>
      <c r="AL1851" s="41"/>
      <c r="AM1851" s="40"/>
      <c r="AN1851" s="40"/>
      <c r="AO1851" s="44"/>
      <c r="AP1851" s="40"/>
      <c r="AQ1851" s="40"/>
      <c r="AR1851" s="40"/>
      <c r="AS1851" s="40"/>
      <c r="AT1851" s="46"/>
      <c r="AU1851" s="40"/>
      <c r="AV1851" s="40"/>
      <c r="AW1851" s="40"/>
      <c r="AX1851" s="40"/>
      <c r="AY1851" s="40"/>
      <c r="AZ1851" s="40"/>
      <c r="BA1851" s="40"/>
      <c r="BB1851" s="40"/>
      <c r="BC1851" s="40"/>
      <c r="BD1851" s="40"/>
      <c r="BE1851" s="40"/>
      <c r="BF1851" s="40"/>
      <c r="BG1851" s="40"/>
      <c r="BH1851" s="40"/>
      <c r="BI1851" s="40"/>
      <c r="BJ1851" s="40"/>
      <c r="BK1851" s="40"/>
      <c r="BL1851" s="40"/>
      <c r="BM1851" s="40"/>
      <c r="BN1851" s="40"/>
      <c r="BQ1851" s="170"/>
    </row>
    <row r="1852" spans="1:69" x14ac:dyDescent="0.2">
      <c r="A1852" s="41"/>
      <c r="B1852" s="41"/>
      <c r="C1852" s="64"/>
      <c r="D1852" s="64"/>
      <c r="E1852" s="59"/>
      <c r="F1852" s="59"/>
      <c r="G1852" s="59"/>
      <c r="H1852" s="167"/>
      <c r="I1852" s="58"/>
      <c r="J1852" s="40"/>
      <c r="K1852" s="40"/>
      <c r="L1852" s="40"/>
      <c r="M1852" s="40"/>
      <c r="N1852" s="165"/>
      <c r="O1852" s="44"/>
      <c r="P1852" s="40"/>
      <c r="Q1852" s="40"/>
      <c r="R1852" s="40"/>
      <c r="S1852" s="40"/>
      <c r="T1852" s="40"/>
      <c r="U1852" s="43"/>
      <c r="V1852" s="45"/>
      <c r="W1852" s="143"/>
      <c r="X1852" s="41"/>
      <c r="Y1852" s="40"/>
      <c r="Z1852" s="40"/>
      <c r="AA1852" s="40"/>
      <c r="AB1852" s="40"/>
      <c r="AC1852" s="40"/>
      <c r="AD1852" s="40"/>
      <c r="AE1852" s="40"/>
      <c r="AF1852" s="44"/>
      <c r="AG1852" s="40"/>
      <c r="AH1852" s="40"/>
      <c r="AI1852" s="40"/>
      <c r="AJ1852" s="40"/>
      <c r="AK1852" s="40"/>
      <c r="AL1852" s="41"/>
      <c r="AM1852" s="40"/>
      <c r="AN1852" s="40"/>
      <c r="AO1852" s="44"/>
      <c r="AP1852" s="40"/>
      <c r="AQ1852" s="40"/>
      <c r="AR1852" s="40"/>
      <c r="AS1852" s="40"/>
      <c r="AT1852" s="46"/>
      <c r="AU1852" s="40"/>
      <c r="AV1852" s="40"/>
      <c r="AW1852" s="40"/>
      <c r="AX1852" s="40"/>
      <c r="AY1852" s="40"/>
      <c r="AZ1852" s="40"/>
      <c r="BA1852" s="40"/>
      <c r="BB1852" s="40"/>
      <c r="BC1852" s="40"/>
      <c r="BD1852" s="40"/>
      <c r="BE1852" s="40"/>
      <c r="BF1852" s="40"/>
      <c r="BG1852" s="40"/>
      <c r="BH1852" s="40"/>
      <c r="BI1852" s="40"/>
      <c r="BJ1852" s="40"/>
      <c r="BK1852" s="40"/>
      <c r="BL1852" s="40"/>
      <c r="BM1852" s="40"/>
      <c r="BN1852" s="40"/>
      <c r="BQ1852" s="170"/>
    </row>
    <row r="1853" spans="1:69" x14ac:dyDescent="0.2">
      <c r="A1853" s="41"/>
      <c r="B1853" s="41"/>
      <c r="C1853" s="64"/>
      <c r="D1853" s="64"/>
      <c r="E1853" s="59"/>
      <c r="F1853" s="59"/>
      <c r="G1853" s="59"/>
      <c r="H1853" s="167"/>
      <c r="I1853" s="58"/>
      <c r="J1853" s="40"/>
      <c r="K1853" s="40"/>
      <c r="L1853" s="40"/>
      <c r="M1853" s="40"/>
      <c r="N1853" s="165"/>
      <c r="O1853" s="44"/>
      <c r="P1853" s="40"/>
      <c r="Q1853" s="40"/>
      <c r="R1853" s="40"/>
      <c r="S1853" s="40"/>
      <c r="T1853" s="40"/>
      <c r="U1853" s="43"/>
      <c r="V1853" s="45"/>
      <c r="W1853" s="143"/>
      <c r="X1853" s="41"/>
      <c r="Y1853" s="40"/>
      <c r="Z1853" s="40"/>
      <c r="AA1853" s="40"/>
      <c r="AB1853" s="40"/>
      <c r="AC1853" s="40"/>
      <c r="AD1853" s="40"/>
      <c r="AE1853" s="40"/>
      <c r="AF1853" s="44"/>
      <c r="AG1853" s="40"/>
      <c r="AH1853" s="40"/>
      <c r="AI1853" s="40"/>
      <c r="AJ1853" s="40"/>
      <c r="AK1853" s="40"/>
      <c r="AL1853" s="41"/>
      <c r="AM1853" s="40"/>
      <c r="AN1853" s="40"/>
      <c r="AO1853" s="44"/>
      <c r="AP1853" s="40"/>
      <c r="AQ1853" s="40"/>
      <c r="AR1853" s="40"/>
      <c r="AS1853" s="40"/>
      <c r="AT1853" s="46"/>
      <c r="AU1853" s="40"/>
      <c r="AV1853" s="40"/>
      <c r="AW1853" s="40"/>
      <c r="AX1853" s="40"/>
      <c r="AY1853" s="40"/>
      <c r="AZ1853" s="40"/>
      <c r="BA1853" s="40"/>
      <c r="BB1853" s="40"/>
      <c r="BC1853" s="40"/>
      <c r="BD1853" s="40"/>
      <c r="BE1853" s="40"/>
      <c r="BF1853" s="40"/>
      <c r="BG1853" s="40"/>
      <c r="BH1853" s="40"/>
      <c r="BI1853" s="40"/>
      <c r="BJ1853" s="40"/>
      <c r="BK1853" s="40"/>
      <c r="BL1853" s="40"/>
      <c r="BM1853" s="40"/>
      <c r="BN1853" s="40"/>
      <c r="BQ1853" s="170"/>
    </row>
    <row r="1854" spans="1:69" x14ac:dyDescent="0.2">
      <c r="A1854" s="41"/>
      <c r="B1854" s="41"/>
      <c r="C1854" s="64"/>
      <c r="D1854" s="64"/>
      <c r="E1854" s="59"/>
      <c r="F1854" s="59"/>
      <c r="G1854" s="59"/>
      <c r="H1854" s="167"/>
      <c r="I1854" s="58"/>
      <c r="J1854" s="40"/>
      <c r="K1854" s="40"/>
      <c r="L1854" s="40"/>
      <c r="M1854" s="40"/>
      <c r="N1854" s="165"/>
      <c r="O1854" s="44"/>
      <c r="P1854" s="40"/>
      <c r="Q1854" s="40"/>
      <c r="R1854" s="40"/>
      <c r="S1854" s="40"/>
      <c r="T1854" s="40"/>
      <c r="U1854" s="43"/>
      <c r="V1854" s="45"/>
      <c r="W1854" s="143"/>
      <c r="X1854" s="41"/>
      <c r="Y1854" s="40"/>
      <c r="Z1854" s="40"/>
      <c r="AA1854" s="40"/>
      <c r="AB1854" s="40"/>
      <c r="AC1854" s="40"/>
      <c r="AD1854" s="40"/>
      <c r="AE1854" s="40"/>
      <c r="AF1854" s="44"/>
      <c r="AG1854" s="40"/>
      <c r="AH1854" s="40"/>
      <c r="AI1854" s="40"/>
      <c r="AJ1854" s="40"/>
      <c r="AK1854" s="40"/>
      <c r="AL1854" s="41"/>
      <c r="AM1854" s="40"/>
      <c r="AN1854" s="40"/>
      <c r="AO1854" s="44"/>
      <c r="AP1854" s="40"/>
      <c r="AQ1854" s="40"/>
      <c r="AR1854" s="40"/>
      <c r="AS1854" s="40"/>
      <c r="AT1854" s="46"/>
      <c r="AU1854" s="40"/>
      <c r="AV1854" s="40"/>
      <c r="AW1854" s="40"/>
      <c r="AX1854" s="40"/>
      <c r="AY1854" s="40"/>
      <c r="AZ1854" s="40"/>
      <c r="BA1854" s="40"/>
      <c r="BB1854" s="40"/>
      <c r="BC1854" s="40"/>
      <c r="BD1854" s="40"/>
      <c r="BE1854" s="40"/>
      <c r="BF1854" s="40"/>
      <c r="BG1854" s="40"/>
      <c r="BH1854" s="40"/>
      <c r="BI1854" s="40"/>
      <c r="BJ1854" s="40"/>
      <c r="BK1854" s="40"/>
      <c r="BL1854" s="40"/>
      <c r="BM1854" s="40"/>
      <c r="BN1854" s="40"/>
      <c r="BQ1854" s="170"/>
    </row>
    <row r="1855" spans="1:69" x14ac:dyDescent="0.2">
      <c r="A1855" s="41"/>
      <c r="B1855" s="41"/>
      <c r="C1855" s="64"/>
      <c r="D1855" s="64"/>
      <c r="E1855" s="59"/>
      <c r="F1855" s="59"/>
      <c r="G1855" s="59"/>
      <c r="H1855" s="167"/>
      <c r="I1855" s="58"/>
      <c r="J1855" s="40"/>
      <c r="K1855" s="40"/>
      <c r="L1855" s="40"/>
      <c r="M1855" s="40"/>
      <c r="N1855" s="165"/>
      <c r="O1855" s="44"/>
      <c r="P1855" s="40"/>
      <c r="Q1855" s="40"/>
      <c r="R1855" s="40"/>
      <c r="S1855" s="40"/>
      <c r="T1855" s="40"/>
      <c r="U1855" s="43"/>
      <c r="V1855" s="45"/>
      <c r="W1855" s="143"/>
      <c r="X1855" s="41"/>
      <c r="Y1855" s="40"/>
      <c r="Z1855" s="40"/>
      <c r="AA1855" s="40"/>
      <c r="AB1855" s="40"/>
      <c r="AC1855" s="40"/>
      <c r="AD1855" s="40"/>
      <c r="AE1855" s="40"/>
      <c r="AF1855" s="44"/>
      <c r="AG1855" s="40"/>
      <c r="AH1855" s="40"/>
      <c r="AI1855" s="40"/>
      <c r="AJ1855" s="40"/>
      <c r="AK1855" s="40"/>
      <c r="AL1855" s="41"/>
      <c r="AM1855" s="40"/>
      <c r="AN1855" s="40"/>
      <c r="AO1855" s="44"/>
      <c r="AP1855" s="40"/>
      <c r="AQ1855" s="40"/>
      <c r="AR1855" s="40"/>
      <c r="AS1855" s="40"/>
      <c r="AT1855" s="46"/>
      <c r="AU1855" s="40"/>
      <c r="AV1855" s="40"/>
      <c r="AW1855" s="40"/>
      <c r="AX1855" s="40"/>
      <c r="AY1855" s="40"/>
      <c r="AZ1855" s="40"/>
      <c r="BA1855" s="40"/>
      <c r="BB1855" s="40"/>
      <c r="BC1855" s="40"/>
      <c r="BD1855" s="40"/>
      <c r="BE1855" s="40"/>
      <c r="BF1855" s="40"/>
      <c r="BG1855" s="40"/>
      <c r="BH1855" s="40"/>
      <c r="BI1855" s="40"/>
      <c r="BJ1855" s="40"/>
      <c r="BK1855" s="40"/>
      <c r="BL1855" s="40"/>
      <c r="BM1855" s="40"/>
      <c r="BN1855" s="40"/>
      <c r="BQ1855" s="170"/>
    </row>
    <row r="1856" spans="1:69" x14ac:dyDescent="0.2">
      <c r="A1856" s="41"/>
      <c r="B1856" s="41"/>
      <c r="C1856" s="64"/>
      <c r="D1856" s="64"/>
      <c r="E1856" s="59"/>
      <c r="F1856" s="59"/>
      <c r="G1856" s="59"/>
      <c r="H1856" s="167"/>
      <c r="I1856" s="58"/>
      <c r="J1856" s="40"/>
      <c r="K1856" s="40"/>
      <c r="L1856" s="40"/>
      <c r="M1856" s="40"/>
      <c r="N1856" s="165"/>
      <c r="O1856" s="44"/>
      <c r="P1856" s="40"/>
      <c r="Q1856" s="40"/>
      <c r="R1856" s="40"/>
      <c r="S1856" s="40"/>
      <c r="T1856" s="40"/>
      <c r="U1856" s="43"/>
      <c r="V1856" s="45"/>
      <c r="W1856" s="143"/>
      <c r="X1856" s="41"/>
      <c r="Y1856" s="40"/>
      <c r="Z1856" s="40"/>
      <c r="AA1856" s="40"/>
      <c r="AB1856" s="40"/>
      <c r="AC1856" s="40"/>
      <c r="AD1856" s="40"/>
      <c r="AE1856" s="40"/>
      <c r="AF1856" s="44"/>
      <c r="AG1856" s="40"/>
      <c r="AH1856" s="40"/>
      <c r="AI1856" s="40"/>
      <c r="AJ1856" s="40"/>
      <c r="AK1856" s="40"/>
      <c r="AL1856" s="41"/>
      <c r="AM1856" s="40"/>
      <c r="AN1856" s="40"/>
      <c r="AO1856" s="44"/>
      <c r="AP1856" s="40"/>
      <c r="AQ1856" s="40"/>
      <c r="AR1856" s="40"/>
      <c r="AS1856" s="40"/>
      <c r="AT1856" s="46"/>
      <c r="AU1856" s="40"/>
      <c r="AV1856" s="40"/>
      <c r="AW1856" s="40"/>
      <c r="AX1856" s="40"/>
      <c r="AY1856" s="40"/>
      <c r="AZ1856" s="40"/>
      <c r="BA1856" s="40"/>
      <c r="BB1856" s="40"/>
      <c r="BC1856" s="40"/>
      <c r="BD1856" s="40"/>
      <c r="BE1856" s="40"/>
      <c r="BF1856" s="40"/>
      <c r="BG1856" s="40"/>
      <c r="BH1856" s="40"/>
      <c r="BI1856" s="40"/>
      <c r="BJ1856" s="40"/>
      <c r="BK1856" s="40"/>
      <c r="BL1856" s="40"/>
      <c r="BM1856" s="40"/>
      <c r="BN1856" s="40"/>
      <c r="BQ1856" s="170"/>
    </row>
    <row r="1857" spans="1:69" x14ac:dyDescent="0.2">
      <c r="A1857" s="41"/>
      <c r="B1857" s="41"/>
      <c r="C1857" s="64"/>
      <c r="D1857" s="64"/>
      <c r="E1857" s="59"/>
      <c r="F1857" s="59"/>
      <c r="G1857" s="59"/>
      <c r="H1857" s="167"/>
      <c r="I1857" s="58"/>
      <c r="J1857" s="40"/>
      <c r="K1857" s="40"/>
      <c r="L1857" s="40"/>
      <c r="M1857" s="40"/>
      <c r="N1857" s="165"/>
      <c r="O1857" s="44"/>
      <c r="P1857" s="40"/>
      <c r="Q1857" s="40"/>
      <c r="R1857" s="40"/>
      <c r="S1857" s="40"/>
      <c r="T1857" s="40"/>
      <c r="U1857" s="43"/>
      <c r="V1857" s="45"/>
      <c r="W1857" s="143"/>
      <c r="X1857" s="41"/>
      <c r="Y1857" s="40"/>
      <c r="Z1857" s="40"/>
      <c r="AA1857" s="40"/>
      <c r="AB1857" s="40"/>
      <c r="AC1857" s="40"/>
      <c r="AD1857" s="40"/>
      <c r="AE1857" s="40"/>
      <c r="AF1857" s="44"/>
      <c r="AG1857" s="40"/>
      <c r="AH1857" s="40"/>
      <c r="AI1857" s="40"/>
      <c r="AJ1857" s="40"/>
      <c r="AK1857" s="40"/>
      <c r="AL1857" s="41"/>
      <c r="AM1857" s="40"/>
      <c r="AN1857" s="40"/>
      <c r="AO1857" s="44"/>
      <c r="AP1857" s="40"/>
      <c r="AQ1857" s="40"/>
      <c r="AR1857" s="40"/>
      <c r="AS1857" s="40"/>
      <c r="AT1857" s="46"/>
      <c r="AU1857" s="40"/>
      <c r="AV1857" s="40"/>
      <c r="AW1857" s="40"/>
      <c r="AX1857" s="40"/>
      <c r="AY1857" s="40"/>
      <c r="AZ1857" s="40"/>
      <c r="BA1857" s="40"/>
      <c r="BB1857" s="40"/>
      <c r="BC1857" s="40"/>
      <c r="BD1857" s="40"/>
      <c r="BE1857" s="40"/>
      <c r="BF1857" s="40"/>
      <c r="BG1857" s="40"/>
      <c r="BH1857" s="40"/>
      <c r="BI1857" s="40"/>
      <c r="BJ1857" s="40"/>
      <c r="BK1857" s="40"/>
      <c r="BL1857" s="40"/>
      <c r="BM1857" s="40"/>
      <c r="BN1857" s="40"/>
      <c r="BQ1857" s="170"/>
    </row>
    <row r="1858" spans="1:69" x14ac:dyDescent="0.2">
      <c r="A1858" s="41"/>
      <c r="B1858" s="41"/>
      <c r="C1858" s="64"/>
      <c r="D1858" s="64"/>
      <c r="E1858" s="59"/>
      <c r="F1858" s="59"/>
      <c r="G1858" s="59"/>
      <c r="H1858" s="167"/>
      <c r="I1858" s="58"/>
      <c r="J1858" s="40"/>
      <c r="K1858" s="40"/>
      <c r="L1858" s="40"/>
      <c r="M1858" s="40"/>
      <c r="N1858" s="165"/>
      <c r="O1858" s="44"/>
      <c r="P1858" s="40"/>
      <c r="Q1858" s="40"/>
      <c r="R1858" s="40"/>
      <c r="S1858" s="40"/>
      <c r="T1858" s="40"/>
      <c r="U1858" s="43"/>
      <c r="V1858" s="45"/>
      <c r="W1858" s="143"/>
      <c r="X1858" s="41"/>
      <c r="Y1858" s="40"/>
      <c r="Z1858" s="40"/>
      <c r="AA1858" s="40"/>
      <c r="AB1858" s="40"/>
      <c r="AC1858" s="40"/>
      <c r="AD1858" s="40"/>
      <c r="AE1858" s="40"/>
      <c r="AF1858" s="44"/>
      <c r="AG1858" s="40"/>
      <c r="AH1858" s="40"/>
      <c r="AI1858" s="40"/>
      <c r="AJ1858" s="40"/>
      <c r="AK1858" s="40"/>
      <c r="AL1858" s="41"/>
      <c r="AM1858" s="40"/>
      <c r="AN1858" s="40"/>
      <c r="AO1858" s="44"/>
      <c r="AP1858" s="40"/>
      <c r="AQ1858" s="40"/>
      <c r="AR1858" s="40"/>
      <c r="AS1858" s="40"/>
      <c r="AT1858" s="46"/>
      <c r="AU1858" s="40"/>
      <c r="AV1858" s="40"/>
      <c r="AW1858" s="40"/>
      <c r="AX1858" s="40"/>
      <c r="AY1858" s="40"/>
      <c r="AZ1858" s="40"/>
      <c r="BA1858" s="40"/>
      <c r="BB1858" s="40"/>
      <c r="BC1858" s="40"/>
      <c r="BD1858" s="40"/>
      <c r="BE1858" s="40"/>
      <c r="BF1858" s="40"/>
      <c r="BG1858" s="40"/>
      <c r="BH1858" s="40"/>
      <c r="BI1858" s="40"/>
      <c r="BJ1858" s="40"/>
      <c r="BK1858" s="40"/>
      <c r="BL1858" s="40"/>
      <c r="BM1858" s="40"/>
      <c r="BN1858" s="40"/>
      <c r="BQ1858" s="170"/>
    </row>
    <row r="1859" spans="1:69" x14ac:dyDescent="0.2">
      <c r="A1859" s="41"/>
      <c r="B1859" s="41"/>
      <c r="C1859" s="64"/>
      <c r="D1859" s="64"/>
      <c r="E1859" s="59"/>
      <c r="F1859" s="59"/>
      <c r="G1859" s="59"/>
      <c r="H1859" s="167"/>
      <c r="I1859" s="58"/>
      <c r="J1859" s="40"/>
      <c r="K1859" s="40"/>
      <c r="L1859" s="40"/>
      <c r="M1859" s="40"/>
      <c r="N1859" s="165"/>
      <c r="O1859" s="44"/>
      <c r="P1859" s="40"/>
      <c r="Q1859" s="40"/>
      <c r="R1859" s="40"/>
      <c r="S1859" s="40"/>
      <c r="T1859" s="40"/>
      <c r="U1859" s="43"/>
      <c r="V1859" s="45"/>
      <c r="W1859" s="143"/>
      <c r="X1859" s="41"/>
      <c r="Y1859" s="40"/>
      <c r="Z1859" s="40"/>
      <c r="AA1859" s="40"/>
      <c r="AB1859" s="40"/>
      <c r="AC1859" s="40"/>
      <c r="AD1859" s="40"/>
      <c r="AE1859" s="40"/>
      <c r="AF1859" s="44"/>
      <c r="AG1859" s="40"/>
      <c r="AH1859" s="40"/>
      <c r="AI1859" s="40"/>
      <c r="AJ1859" s="40"/>
      <c r="AK1859" s="40"/>
      <c r="AL1859" s="41"/>
      <c r="AM1859" s="40"/>
      <c r="AN1859" s="40"/>
      <c r="AO1859" s="44"/>
      <c r="AP1859" s="40"/>
      <c r="AQ1859" s="40"/>
      <c r="AR1859" s="40"/>
      <c r="AS1859" s="40"/>
      <c r="AT1859" s="46"/>
      <c r="AU1859" s="40"/>
      <c r="AV1859" s="40"/>
      <c r="AW1859" s="40"/>
      <c r="AX1859" s="40"/>
      <c r="AY1859" s="40"/>
      <c r="AZ1859" s="40"/>
      <c r="BA1859" s="40"/>
      <c r="BB1859" s="40"/>
      <c r="BC1859" s="40"/>
      <c r="BD1859" s="40"/>
      <c r="BE1859" s="40"/>
      <c r="BF1859" s="40"/>
      <c r="BG1859" s="40"/>
      <c r="BH1859" s="40"/>
      <c r="BI1859" s="40"/>
      <c r="BJ1859" s="40"/>
      <c r="BK1859" s="40"/>
      <c r="BL1859" s="40"/>
      <c r="BM1859" s="40"/>
      <c r="BN1859" s="40"/>
      <c r="BQ1859" s="170"/>
    </row>
    <row r="1860" spans="1:69" x14ac:dyDescent="0.2">
      <c r="A1860" s="41"/>
      <c r="B1860" s="41"/>
      <c r="C1860" s="64"/>
      <c r="D1860" s="64"/>
      <c r="E1860" s="59"/>
      <c r="F1860" s="59"/>
      <c r="G1860" s="59"/>
      <c r="H1860" s="167"/>
      <c r="I1860" s="58"/>
      <c r="J1860" s="40"/>
      <c r="K1860" s="40"/>
      <c r="L1860" s="40"/>
      <c r="M1860" s="40"/>
      <c r="N1860" s="165"/>
      <c r="O1860" s="44"/>
      <c r="P1860" s="40"/>
      <c r="Q1860" s="40"/>
      <c r="R1860" s="40"/>
      <c r="S1860" s="40"/>
      <c r="T1860" s="40"/>
      <c r="U1860" s="43"/>
      <c r="V1860" s="45"/>
      <c r="W1860" s="143"/>
      <c r="X1860" s="41"/>
      <c r="Y1860" s="40"/>
      <c r="Z1860" s="40"/>
      <c r="AA1860" s="40"/>
      <c r="AB1860" s="40"/>
      <c r="AC1860" s="40"/>
      <c r="AD1860" s="40"/>
      <c r="AE1860" s="40"/>
      <c r="AF1860" s="44"/>
      <c r="AG1860" s="40"/>
      <c r="AH1860" s="40"/>
      <c r="AI1860" s="40"/>
      <c r="AJ1860" s="40"/>
      <c r="AK1860" s="40"/>
      <c r="AL1860" s="41"/>
      <c r="AM1860" s="40"/>
      <c r="AN1860" s="40"/>
      <c r="AO1860" s="44"/>
      <c r="AP1860" s="40"/>
      <c r="AQ1860" s="40"/>
      <c r="AR1860" s="40"/>
      <c r="AS1860" s="40"/>
      <c r="AT1860" s="46"/>
      <c r="AU1860" s="40"/>
      <c r="AV1860" s="40"/>
      <c r="AW1860" s="40"/>
      <c r="AX1860" s="40"/>
      <c r="AY1860" s="40"/>
      <c r="AZ1860" s="40"/>
      <c r="BA1860" s="40"/>
      <c r="BB1860" s="40"/>
      <c r="BC1860" s="40"/>
      <c r="BD1860" s="40"/>
      <c r="BE1860" s="40"/>
      <c r="BF1860" s="40"/>
      <c r="BG1860" s="40"/>
      <c r="BH1860" s="40"/>
      <c r="BI1860" s="40"/>
      <c r="BJ1860" s="40"/>
      <c r="BK1860" s="40"/>
      <c r="BL1860" s="40"/>
      <c r="BM1860" s="40"/>
      <c r="BN1860" s="40"/>
      <c r="BQ1860" s="170"/>
    </row>
    <row r="1861" spans="1:69" x14ac:dyDescent="0.2">
      <c r="A1861" s="41"/>
      <c r="B1861" s="41"/>
      <c r="C1861" s="64"/>
      <c r="D1861" s="64"/>
      <c r="E1861" s="59"/>
      <c r="F1861" s="59"/>
      <c r="G1861" s="59"/>
      <c r="H1861" s="167"/>
      <c r="I1861" s="58"/>
      <c r="J1861" s="40"/>
      <c r="K1861" s="40"/>
      <c r="L1861" s="40"/>
      <c r="M1861" s="40"/>
      <c r="N1861" s="165"/>
      <c r="O1861" s="44"/>
      <c r="P1861" s="40"/>
      <c r="Q1861" s="40"/>
      <c r="R1861" s="40"/>
      <c r="S1861" s="40"/>
      <c r="T1861" s="40"/>
      <c r="U1861" s="43"/>
      <c r="V1861" s="45"/>
      <c r="W1861" s="143"/>
      <c r="X1861" s="41"/>
      <c r="Y1861" s="40"/>
      <c r="Z1861" s="40"/>
      <c r="AA1861" s="40"/>
      <c r="AB1861" s="40"/>
      <c r="AC1861" s="40"/>
      <c r="AD1861" s="40"/>
      <c r="AE1861" s="40"/>
      <c r="AF1861" s="44"/>
      <c r="AG1861" s="40"/>
      <c r="AH1861" s="40"/>
      <c r="AI1861" s="40"/>
      <c r="AJ1861" s="40"/>
      <c r="AK1861" s="40"/>
      <c r="AL1861" s="41"/>
      <c r="AM1861" s="40"/>
      <c r="AN1861" s="40"/>
      <c r="AO1861" s="44"/>
      <c r="AP1861" s="40"/>
      <c r="AQ1861" s="40"/>
      <c r="AR1861" s="40"/>
      <c r="AS1861" s="40"/>
      <c r="AT1861" s="46"/>
      <c r="AU1861" s="40"/>
      <c r="AV1861" s="40"/>
      <c r="AW1861" s="40"/>
      <c r="AX1861" s="40"/>
      <c r="AY1861" s="40"/>
      <c r="AZ1861" s="40"/>
      <c r="BA1861" s="40"/>
      <c r="BB1861" s="40"/>
      <c r="BC1861" s="40"/>
      <c r="BD1861" s="40"/>
      <c r="BE1861" s="40"/>
      <c r="BF1861" s="40"/>
      <c r="BG1861" s="40"/>
      <c r="BH1861" s="40"/>
      <c r="BI1861" s="40"/>
      <c r="BJ1861" s="40"/>
      <c r="BK1861" s="40"/>
      <c r="BL1861" s="40"/>
      <c r="BM1861" s="40"/>
      <c r="BN1861" s="40"/>
      <c r="BQ1861" s="170"/>
    </row>
    <row r="1862" spans="1:69" x14ac:dyDescent="0.2">
      <c r="A1862" s="41"/>
      <c r="B1862" s="41"/>
      <c r="C1862" s="64"/>
      <c r="D1862" s="64"/>
      <c r="E1862" s="59"/>
      <c r="F1862" s="59"/>
      <c r="G1862" s="59"/>
      <c r="H1862" s="167"/>
      <c r="I1862" s="58"/>
      <c r="J1862" s="40"/>
      <c r="K1862" s="40"/>
      <c r="L1862" s="40"/>
      <c r="M1862" s="40"/>
      <c r="N1862" s="165"/>
      <c r="O1862" s="44"/>
      <c r="P1862" s="40"/>
      <c r="Q1862" s="40"/>
      <c r="R1862" s="40"/>
      <c r="S1862" s="40"/>
      <c r="T1862" s="40"/>
      <c r="U1862" s="43"/>
      <c r="V1862" s="45"/>
      <c r="W1862" s="143"/>
      <c r="X1862" s="41"/>
      <c r="Y1862" s="40"/>
      <c r="Z1862" s="40"/>
      <c r="AA1862" s="40"/>
      <c r="AB1862" s="40"/>
      <c r="AC1862" s="40"/>
      <c r="AD1862" s="40"/>
      <c r="AE1862" s="40"/>
      <c r="AF1862" s="44"/>
      <c r="AG1862" s="40"/>
      <c r="AH1862" s="40"/>
      <c r="AI1862" s="40"/>
      <c r="AJ1862" s="40"/>
      <c r="AK1862" s="40"/>
      <c r="AL1862" s="41"/>
      <c r="AM1862" s="40"/>
      <c r="AN1862" s="40"/>
      <c r="AO1862" s="44"/>
      <c r="AP1862" s="40"/>
      <c r="AQ1862" s="40"/>
      <c r="AR1862" s="40"/>
      <c r="AS1862" s="40"/>
      <c r="AT1862" s="46"/>
      <c r="AU1862" s="40"/>
      <c r="AV1862" s="40"/>
      <c r="AW1862" s="40"/>
      <c r="AX1862" s="40"/>
      <c r="AY1862" s="40"/>
      <c r="AZ1862" s="40"/>
      <c r="BA1862" s="40"/>
      <c r="BB1862" s="40"/>
      <c r="BC1862" s="40"/>
      <c r="BD1862" s="40"/>
      <c r="BE1862" s="40"/>
      <c r="BF1862" s="40"/>
      <c r="BG1862" s="40"/>
      <c r="BH1862" s="40"/>
      <c r="BI1862" s="40"/>
      <c r="BJ1862" s="40"/>
      <c r="BK1862" s="40"/>
      <c r="BL1862" s="40"/>
      <c r="BM1862" s="40"/>
      <c r="BN1862" s="40"/>
      <c r="BQ1862" s="170"/>
    </row>
    <row r="1863" spans="1:69" x14ac:dyDescent="0.2">
      <c r="A1863" s="41"/>
      <c r="B1863" s="41"/>
      <c r="C1863" s="64"/>
      <c r="D1863" s="64"/>
      <c r="E1863" s="59"/>
      <c r="F1863" s="59"/>
      <c r="G1863" s="59"/>
      <c r="H1863" s="167"/>
      <c r="I1863" s="58"/>
      <c r="J1863" s="40"/>
      <c r="K1863" s="40"/>
      <c r="L1863" s="40"/>
      <c r="M1863" s="40"/>
      <c r="N1863" s="165"/>
      <c r="O1863" s="44"/>
      <c r="P1863" s="40"/>
      <c r="Q1863" s="40"/>
      <c r="R1863" s="40"/>
      <c r="S1863" s="40"/>
      <c r="T1863" s="40"/>
      <c r="U1863" s="43"/>
      <c r="V1863" s="45"/>
      <c r="W1863" s="143"/>
      <c r="X1863" s="41"/>
      <c r="Y1863" s="40"/>
      <c r="Z1863" s="40"/>
      <c r="AA1863" s="40"/>
      <c r="AB1863" s="40"/>
      <c r="AC1863" s="40"/>
      <c r="AD1863" s="40"/>
      <c r="AE1863" s="40"/>
      <c r="AF1863" s="44"/>
      <c r="AG1863" s="40"/>
      <c r="AH1863" s="40"/>
      <c r="AI1863" s="40"/>
      <c r="AJ1863" s="40"/>
      <c r="AK1863" s="40"/>
      <c r="AL1863" s="41"/>
      <c r="AM1863" s="40"/>
      <c r="AN1863" s="40"/>
      <c r="AO1863" s="44"/>
      <c r="AP1863" s="40"/>
      <c r="AQ1863" s="40"/>
      <c r="AR1863" s="40"/>
      <c r="AS1863" s="40"/>
      <c r="AT1863" s="46"/>
      <c r="AU1863" s="40"/>
      <c r="AV1863" s="40"/>
      <c r="AW1863" s="40"/>
      <c r="AX1863" s="40"/>
      <c r="AY1863" s="40"/>
      <c r="AZ1863" s="40"/>
      <c r="BA1863" s="40"/>
      <c r="BB1863" s="40"/>
      <c r="BC1863" s="40"/>
      <c r="BD1863" s="40"/>
      <c r="BE1863" s="40"/>
      <c r="BF1863" s="40"/>
      <c r="BG1863" s="40"/>
      <c r="BH1863" s="40"/>
      <c r="BI1863" s="40"/>
      <c r="BJ1863" s="40"/>
      <c r="BK1863" s="40"/>
      <c r="BL1863" s="40"/>
      <c r="BM1863" s="40"/>
      <c r="BN1863" s="40"/>
      <c r="BQ1863" s="170"/>
    </row>
    <row r="1864" spans="1:69" x14ac:dyDescent="0.2">
      <c r="A1864" s="41"/>
      <c r="B1864" s="41"/>
      <c r="C1864" s="64"/>
      <c r="D1864" s="64"/>
      <c r="E1864" s="59"/>
      <c r="F1864" s="59"/>
      <c r="G1864" s="59"/>
      <c r="H1864" s="167"/>
      <c r="I1864" s="58"/>
      <c r="J1864" s="40"/>
      <c r="K1864" s="40"/>
      <c r="L1864" s="40"/>
      <c r="M1864" s="40"/>
      <c r="N1864" s="165"/>
      <c r="O1864" s="44"/>
      <c r="P1864" s="40"/>
      <c r="Q1864" s="40"/>
      <c r="R1864" s="40"/>
      <c r="S1864" s="40"/>
      <c r="T1864" s="40"/>
      <c r="U1864" s="43"/>
      <c r="V1864" s="45"/>
      <c r="W1864" s="143"/>
      <c r="X1864" s="41"/>
      <c r="Y1864" s="40"/>
      <c r="Z1864" s="40"/>
      <c r="AA1864" s="40"/>
      <c r="AB1864" s="40"/>
      <c r="AC1864" s="40"/>
      <c r="AD1864" s="40"/>
      <c r="AE1864" s="40"/>
      <c r="AF1864" s="44"/>
      <c r="AG1864" s="40"/>
      <c r="AH1864" s="40"/>
      <c r="AI1864" s="40"/>
      <c r="AJ1864" s="40"/>
      <c r="AK1864" s="40"/>
      <c r="AL1864" s="41"/>
      <c r="AM1864" s="40"/>
      <c r="AN1864" s="40"/>
      <c r="AO1864" s="44"/>
      <c r="AP1864" s="40"/>
      <c r="AQ1864" s="40"/>
      <c r="AR1864" s="40"/>
      <c r="AS1864" s="40"/>
      <c r="AT1864" s="46"/>
      <c r="AU1864" s="40"/>
      <c r="AV1864" s="40"/>
      <c r="AW1864" s="40"/>
      <c r="AX1864" s="40"/>
      <c r="AY1864" s="40"/>
      <c r="AZ1864" s="40"/>
      <c r="BA1864" s="40"/>
      <c r="BB1864" s="40"/>
      <c r="BC1864" s="40"/>
      <c r="BD1864" s="40"/>
      <c r="BE1864" s="40"/>
      <c r="BF1864" s="40"/>
      <c r="BG1864" s="40"/>
      <c r="BH1864" s="40"/>
      <c r="BI1864" s="40"/>
      <c r="BJ1864" s="40"/>
      <c r="BK1864" s="40"/>
      <c r="BL1864" s="40"/>
      <c r="BM1864" s="40"/>
      <c r="BN1864" s="40"/>
      <c r="BQ1864" s="170"/>
    </row>
    <row r="1865" spans="1:69" x14ac:dyDescent="0.2">
      <c r="A1865" s="41"/>
      <c r="B1865" s="41"/>
      <c r="C1865" s="64"/>
      <c r="D1865" s="64"/>
      <c r="E1865" s="59"/>
      <c r="F1865" s="59"/>
      <c r="G1865" s="59"/>
      <c r="H1865" s="167"/>
      <c r="I1865" s="58"/>
      <c r="J1865" s="40"/>
      <c r="K1865" s="40"/>
      <c r="L1865" s="40"/>
      <c r="M1865" s="40"/>
      <c r="N1865" s="165"/>
      <c r="O1865" s="44"/>
      <c r="P1865" s="40"/>
      <c r="Q1865" s="40"/>
      <c r="R1865" s="40"/>
      <c r="S1865" s="40"/>
      <c r="T1865" s="40"/>
      <c r="U1865" s="43"/>
      <c r="V1865" s="45"/>
      <c r="W1865" s="143"/>
      <c r="X1865" s="41"/>
      <c r="Y1865" s="40"/>
      <c r="Z1865" s="40"/>
      <c r="AA1865" s="40"/>
      <c r="AB1865" s="40"/>
      <c r="AC1865" s="40"/>
      <c r="AD1865" s="40"/>
      <c r="AE1865" s="40"/>
      <c r="AF1865" s="44"/>
      <c r="AG1865" s="40"/>
      <c r="AH1865" s="40"/>
      <c r="AI1865" s="40"/>
      <c r="AJ1865" s="40"/>
      <c r="AK1865" s="40"/>
      <c r="AL1865" s="41"/>
      <c r="AM1865" s="40"/>
      <c r="AN1865" s="40"/>
      <c r="AO1865" s="44"/>
      <c r="AP1865" s="40"/>
      <c r="AQ1865" s="40"/>
      <c r="AR1865" s="40"/>
      <c r="AS1865" s="40"/>
      <c r="AT1865" s="46"/>
      <c r="AU1865" s="40"/>
      <c r="AV1865" s="40"/>
      <c r="AW1865" s="40"/>
      <c r="AX1865" s="40"/>
      <c r="AY1865" s="40"/>
      <c r="AZ1865" s="40"/>
      <c r="BA1865" s="40"/>
      <c r="BB1865" s="40"/>
      <c r="BC1865" s="40"/>
      <c r="BD1865" s="40"/>
      <c r="BE1865" s="40"/>
      <c r="BF1865" s="40"/>
      <c r="BG1865" s="40"/>
      <c r="BH1865" s="40"/>
      <c r="BI1865" s="40"/>
      <c r="BJ1865" s="40"/>
      <c r="BK1865" s="40"/>
      <c r="BL1865" s="40"/>
      <c r="BM1865" s="40"/>
      <c r="BN1865" s="40"/>
      <c r="BQ1865" s="170"/>
    </row>
    <row r="1866" spans="1:69" x14ac:dyDescent="0.2">
      <c r="A1866" s="41"/>
      <c r="B1866" s="41"/>
      <c r="C1866" s="64"/>
      <c r="D1866" s="64"/>
      <c r="E1866" s="59"/>
      <c r="F1866" s="59"/>
      <c r="G1866" s="59"/>
      <c r="H1866" s="167"/>
      <c r="I1866" s="58"/>
      <c r="J1866" s="40"/>
      <c r="K1866" s="40"/>
      <c r="L1866" s="40"/>
      <c r="M1866" s="40"/>
      <c r="N1866" s="165"/>
      <c r="O1866" s="44"/>
      <c r="P1866" s="40"/>
      <c r="Q1866" s="40"/>
      <c r="R1866" s="40"/>
      <c r="S1866" s="40"/>
      <c r="T1866" s="40"/>
      <c r="U1866" s="43"/>
      <c r="V1866" s="45"/>
      <c r="W1866" s="143"/>
      <c r="X1866" s="41"/>
      <c r="Y1866" s="40"/>
      <c r="Z1866" s="40"/>
      <c r="AA1866" s="40"/>
      <c r="AB1866" s="40"/>
      <c r="AC1866" s="40"/>
      <c r="AD1866" s="40"/>
      <c r="AE1866" s="40"/>
      <c r="AF1866" s="44"/>
      <c r="AG1866" s="40"/>
      <c r="AH1866" s="40"/>
      <c r="AI1866" s="40"/>
      <c r="AJ1866" s="40"/>
      <c r="AK1866" s="40"/>
      <c r="AL1866" s="41"/>
      <c r="AM1866" s="40"/>
      <c r="AN1866" s="40"/>
      <c r="AO1866" s="44"/>
      <c r="AP1866" s="40"/>
      <c r="AQ1866" s="40"/>
      <c r="AR1866" s="40"/>
      <c r="AS1866" s="40"/>
      <c r="AT1866" s="46"/>
      <c r="AU1866" s="40"/>
      <c r="AV1866" s="40"/>
      <c r="AW1866" s="40"/>
      <c r="AX1866" s="40"/>
      <c r="AY1866" s="40"/>
      <c r="AZ1866" s="40"/>
      <c r="BA1866" s="40"/>
      <c r="BB1866" s="40"/>
      <c r="BC1866" s="40"/>
      <c r="BD1866" s="40"/>
      <c r="BE1866" s="40"/>
      <c r="BF1866" s="40"/>
      <c r="BG1866" s="40"/>
      <c r="BH1866" s="40"/>
      <c r="BI1866" s="40"/>
      <c r="BJ1866" s="40"/>
      <c r="BK1866" s="40"/>
      <c r="BL1866" s="40"/>
      <c r="BM1866" s="40"/>
      <c r="BN1866" s="40"/>
      <c r="BQ1866" s="170"/>
    </row>
    <row r="1867" spans="1:69" x14ac:dyDescent="0.2">
      <c r="A1867" s="41"/>
      <c r="B1867" s="41"/>
      <c r="C1867" s="64"/>
      <c r="D1867" s="64"/>
      <c r="E1867" s="59"/>
      <c r="F1867" s="59"/>
      <c r="G1867" s="59"/>
      <c r="H1867" s="167"/>
      <c r="I1867" s="58"/>
      <c r="J1867" s="40"/>
      <c r="K1867" s="40"/>
      <c r="L1867" s="40"/>
      <c r="M1867" s="40"/>
      <c r="N1867" s="165"/>
      <c r="O1867" s="44"/>
      <c r="P1867" s="40"/>
      <c r="Q1867" s="40"/>
      <c r="R1867" s="40"/>
      <c r="S1867" s="40"/>
      <c r="T1867" s="40"/>
      <c r="U1867" s="43"/>
      <c r="V1867" s="45"/>
      <c r="W1867" s="143"/>
      <c r="X1867" s="41"/>
      <c r="Y1867" s="40"/>
      <c r="Z1867" s="40"/>
      <c r="AA1867" s="40"/>
      <c r="AB1867" s="40"/>
      <c r="AC1867" s="40"/>
      <c r="AD1867" s="40"/>
      <c r="AE1867" s="40"/>
      <c r="AF1867" s="44"/>
      <c r="AG1867" s="40"/>
      <c r="AH1867" s="40"/>
      <c r="AI1867" s="40"/>
      <c r="AJ1867" s="40"/>
      <c r="AK1867" s="40"/>
      <c r="AL1867" s="41"/>
      <c r="AM1867" s="40"/>
      <c r="AN1867" s="40"/>
      <c r="AO1867" s="44"/>
      <c r="AP1867" s="40"/>
      <c r="AQ1867" s="40"/>
      <c r="AR1867" s="40"/>
      <c r="AS1867" s="40"/>
      <c r="AT1867" s="46"/>
      <c r="AU1867" s="40"/>
      <c r="AV1867" s="40"/>
      <c r="AW1867" s="40"/>
      <c r="AX1867" s="40"/>
      <c r="AY1867" s="40"/>
      <c r="AZ1867" s="40"/>
      <c r="BA1867" s="40"/>
      <c r="BB1867" s="40"/>
      <c r="BC1867" s="40"/>
      <c r="BD1867" s="40"/>
      <c r="BE1867" s="40"/>
      <c r="BF1867" s="40"/>
      <c r="BG1867" s="40"/>
      <c r="BH1867" s="40"/>
      <c r="BI1867" s="40"/>
      <c r="BJ1867" s="40"/>
      <c r="BK1867" s="40"/>
      <c r="BL1867" s="40"/>
      <c r="BM1867" s="40"/>
      <c r="BN1867" s="40"/>
      <c r="BQ1867" s="170"/>
    </row>
    <row r="1868" spans="1:69" x14ac:dyDescent="0.2">
      <c r="A1868" s="41"/>
      <c r="B1868" s="41"/>
      <c r="C1868" s="64"/>
      <c r="D1868" s="64"/>
      <c r="E1868" s="59"/>
      <c r="F1868" s="59"/>
      <c r="G1868" s="59"/>
      <c r="H1868" s="167"/>
      <c r="I1868" s="58"/>
      <c r="J1868" s="40"/>
      <c r="K1868" s="40"/>
      <c r="L1868" s="40"/>
      <c r="M1868" s="40"/>
      <c r="N1868" s="165"/>
      <c r="O1868" s="44"/>
      <c r="P1868" s="40"/>
      <c r="Q1868" s="40"/>
      <c r="R1868" s="40"/>
      <c r="S1868" s="40"/>
      <c r="T1868" s="40"/>
      <c r="U1868" s="43"/>
      <c r="V1868" s="45"/>
      <c r="W1868" s="143"/>
      <c r="X1868" s="41"/>
      <c r="Y1868" s="40"/>
      <c r="Z1868" s="40"/>
      <c r="AA1868" s="40"/>
      <c r="AB1868" s="40"/>
      <c r="AC1868" s="40"/>
      <c r="AD1868" s="40"/>
      <c r="AE1868" s="40"/>
      <c r="AF1868" s="44"/>
      <c r="AG1868" s="40"/>
      <c r="AH1868" s="40"/>
      <c r="AI1868" s="40"/>
      <c r="AJ1868" s="40"/>
      <c r="AK1868" s="40"/>
      <c r="AL1868" s="41"/>
      <c r="AM1868" s="40"/>
      <c r="AN1868" s="40"/>
      <c r="AO1868" s="44"/>
      <c r="AP1868" s="40"/>
      <c r="AQ1868" s="40"/>
      <c r="AR1868" s="40"/>
      <c r="AS1868" s="40"/>
      <c r="AT1868" s="46"/>
      <c r="AU1868" s="40"/>
      <c r="AV1868" s="40"/>
      <c r="AW1868" s="40"/>
      <c r="AX1868" s="40"/>
      <c r="AY1868" s="40"/>
      <c r="AZ1868" s="40"/>
      <c r="BA1868" s="40"/>
      <c r="BB1868" s="40"/>
      <c r="BC1868" s="40"/>
      <c r="BD1868" s="40"/>
      <c r="BE1868" s="40"/>
      <c r="BF1868" s="40"/>
      <c r="BG1868" s="40"/>
      <c r="BH1868" s="40"/>
      <c r="BI1868" s="40"/>
      <c r="BJ1868" s="40"/>
      <c r="BK1868" s="40"/>
      <c r="BL1868" s="40"/>
      <c r="BM1868" s="40"/>
      <c r="BN1868" s="40"/>
      <c r="BQ1868" s="170"/>
    </row>
    <row r="1869" spans="1:69" x14ac:dyDescent="0.2">
      <c r="A1869" s="41"/>
      <c r="B1869" s="41"/>
      <c r="C1869" s="64"/>
      <c r="D1869" s="64"/>
      <c r="E1869" s="59"/>
      <c r="F1869" s="59"/>
      <c r="G1869" s="59"/>
      <c r="H1869" s="167"/>
      <c r="I1869" s="58"/>
      <c r="J1869" s="40"/>
      <c r="K1869" s="40"/>
      <c r="L1869" s="40"/>
      <c r="M1869" s="40"/>
      <c r="N1869" s="165"/>
      <c r="O1869" s="44"/>
      <c r="P1869" s="40"/>
      <c r="Q1869" s="40"/>
      <c r="R1869" s="40"/>
      <c r="S1869" s="40"/>
      <c r="T1869" s="40"/>
      <c r="U1869" s="43"/>
      <c r="V1869" s="45"/>
      <c r="W1869" s="143"/>
      <c r="X1869" s="41"/>
      <c r="Y1869" s="40"/>
      <c r="Z1869" s="40"/>
      <c r="AA1869" s="40"/>
      <c r="AB1869" s="40"/>
      <c r="AC1869" s="40"/>
      <c r="AD1869" s="40"/>
      <c r="AE1869" s="40"/>
      <c r="AF1869" s="44"/>
      <c r="AG1869" s="40"/>
      <c r="AH1869" s="40"/>
      <c r="AI1869" s="40"/>
      <c r="AJ1869" s="40"/>
      <c r="AK1869" s="40"/>
      <c r="AL1869" s="41"/>
      <c r="AM1869" s="40"/>
      <c r="AN1869" s="40"/>
      <c r="AO1869" s="44"/>
      <c r="AP1869" s="40"/>
      <c r="AQ1869" s="40"/>
      <c r="AR1869" s="40"/>
      <c r="AS1869" s="40"/>
      <c r="AT1869" s="46"/>
      <c r="AU1869" s="40"/>
      <c r="AV1869" s="40"/>
      <c r="AW1869" s="40"/>
      <c r="AX1869" s="40"/>
      <c r="AY1869" s="40"/>
      <c r="AZ1869" s="40"/>
      <c r="BA1869" s="40"/>
      <c r="BB1869" s="40"/>
      <c r="BC1869" s="40"/>
      <c r="BD1869" s="40"/>
      <c r="BE1869" s="40"/>
      <c r="BF1869" s="40"/>
      <c r="BG1869" s="40"/>
      <c r="BH1869" s="40"/>
      <c r="BI1869" s="40"/>
      <c r="BJ1869" s="40"/>
      <c r="BK1869" s="40"/>
      <c r="BL1869" s="40"/>
      <c r="BM1869" s="40"/>
      <c r="BN1869" s="40"/>
      <c r="BQ1869" s="170"/>
    </row>
    <row r="1870" spans="1:69" x14ac:dyDescent="0.2">
      <c r="A1870" s="41"/>
      <c r="B1870" s="41"/>
      <c r="C1870" s="64"/>
      <c r="D1870" s="64"/>
      <c r="E1870" s="59"/>
      <c r="F1870" s="59"/>
      <c r="G1870" s="59"/>
      <c r="H1870" s="167"/>
      <c r="I1870" s="58"/>
      <c r="J1870" s="40"/>
      <c r="K1870" s="40"/>
      <c r="L1870" s="40"/>
      <c r="M1870" s="40"/>
      <c r="N1870" s="165"/>
      <c r="O1870" s="44"/>
      <c r="P1870" s="40"/>
      <c r="Q1870" s="40"/>
      <c r="R1870" s="40"/>
      <c r="S1870" s="40"/>
      <c r="T1870" s="40"/>
      <c r="U1870" s="43"/>
      <c r="V1870" s="45"/>
      <c r="W1870" s="143"/>
      <c r="X1870" s="41"/>
      <c r="Y1870" s="40"/>
      <c r="Z1870" s="40"/>
      <c r="AA1870" s="40"/>
      <c r="AB1870" s="40"/>
      <c r="AC1870" s="40"/>
      <c r="AD1870" s="40"/>
      <c r="AE1870" s="40"/>
      <c r="AF1870" s="44"/>
      <c r="AG1870" s="40"/>
      <c r="AH1870" s="40"/>
      <c r="AI1870" s="40"/>
      <c r="AJ1870" s="40"/>
      <c r="AK1870" s="40"/>
      <c r="AL1870" s="41"/>
      <c r="AM1870" s="40"/>
      <c r="AN1870" s="40"/>
      <c r="AO1870" s="44"/>
      <c r="AP1870" s="40"/>
      <c r="AQ1870" s="40"/>
      <c r="AR1870" s="40"/>
      <c r="AS1870" s="40"/>
      <c r="AT1870" s="46"/>
      <c r="AU1870" s="40"/>
      <c r="AV1870" s="40"/>
      <c r="AW1870" s="40"/>
      <c r="AX1870" s="40"/>
      <c r="AY1870" s="40"/>
      <c r="AZ1870" s="40"/>
      <c r="BA1870" s="40"/>
      <c r="BB1870" s="40"/>
      <c r="BC1870" s="40"/>
      <c r="BD1870" s="40"/>
      <c r="BE1870" s="40"/>
      <c r="BF1870" s="40"/>
      <c r="BG1870" s="40"/>
      <c r="BH1870" s="40"/>
      <c r="BI1870" s="40"/>
      <c r="BJ1870" s="40"/>
      <c r="BK1870" s="40"/>
      <c r="BL1870" s="40"/>
      <c r="BM1870" s="40"/>
      <c r="BN1870" s="40"/>
      <c r="BQ1870" s="170"/>
    </row>
    <row r="1871" spans="1:69" x14ac:dyDescent="0.2">
      <c r="A1871" s="41"/>
      <c r="B1871" s="41"/>
      <c r="C1871" s="64"/>
      <c r="D1871" s="64"/>
      <c r="E1871" s="59"/>
      <c r="F1871" s="59"/>
      <c r="G1871" s="59"/>
      <c r="H1871" s="167"/>
      <c r="I1871" s="58"/>
      <c r="J1871" s="40"/>
      <c r="K1871" s="40"/>
      <c r="L1871" s="40"/>
      <c r="M1871" s="40"/>
      <c r="N1871" s="165"/>
      <c r="O1871" s="44"/>
      <c r="P1871" s="40"/>
      <c r="Q1871" s="40"/>
      <c r="R1871" s="40"/>
      <c r="S1871" s="40"/>
      <c r="T1871" s="40"/>
      <c r="U1871" s="43"/>
      <c r="V1871" s="45"/>
      <c r="W1871" s="143"/>
      <c r="X1871" s="41"/>
      <c r="Y1871" s="40"/>
      <c r="Z1871" s="40"/>
      <c r="AA1871" s="40"/>
      <c r="AB1871" s="40"/>
      <c r="AC1871" s="40"/>
      <c r="AD1871" s="40"/>
      <c r="AE1871" s="40"/>
      <c r="AF1871" s="44"/>
      <c r="AG1871" s="40"/>
      <c r="AH1871" s="40"/>
      <c r="AI1871" s="40"/>
      <c r="AJ1871" s="40"/>
      <c r="AK1871" s="40"/>
      <c r="AL1871" s="41"/>
      <c r="AM1871" s="40"/>
      <c r="AN1871" s="40"/>
      <c r="AO1871" s="44"/>
      <c r="AP1871" s="40"/>
      <c r="AQ1871" s="40"/>
      <c r="AR1871" s="40"/>
      <c r="AS1871" s="40"/>
      <c r="AT1871" s="46"/>
      <c r="AU1871" s="40"/>
      <c r="AV1871" s="40"/>
      <c r="AW1871" s="40"/>
      <c r="AX1871" s="40"/>
      <c r="AY1871" s="40"/>
      <c r="AZ1871" s="40"/>
      <c r="BA1871" s="40"/>
      <c r="BB1871" s="40"/>
      <c r="BC1871" s="40"/>
      <c r="BD1871" s="40"/>
      <c r="BE1871" s="40"/>
      <c r="BF1871" s="40"/>
      <c r="BG1871" s="40"/>
      <c r="BH1871" s="40"/>
      <c r="BI1871" s="40"/>
      <c r="BJ1871" s="40"/>
      <c r="BK1871" s="40"/>
      <c r="BL1871" s="40"/>
      <c r="BM1871" s="40"/>
      <c r="BN1871" s="40"/>
      <c r="BQ1871" s="170"/>
    </row>
    <row r="1872" spans="1:69" x14ac:dyDescent="0.2">
      <c r="A1872" s="41"/>
      <c r="B1872" s="41"/>
      <c r="C1872" s="64"/>
      <c r="D1872" s="64"/>
      <c r="E1872" s="59"/>
      <c r="F1872" s="59"/>
      <c r="G1872" s="59"/>
      <c r="H1872" s="167"/>
      <c r="I1872" s="58"/>
      <c r="J1872" s="40"/>
      <c r="K1872" s="40"/>
      <c r="L1872" s="40"/>
      <c r="M1872" s="40"/>
      <c r="N1872" s="165"/>
      <c r="O1872" s="44"/>
      <c r="P1872" s="40"/>
      <c r="Q1872" s="40"/>
      <c r="R1872" s="40"/>
      <c r="S1872" s="40"/>
      <c r="T1872" s="40"/>
      <c r="U1872" s="43"/>
      <c r="V1872" s="45"/>
      <c r="W1872" s="143"/>
      <c r="X1872" s="41"/>
      <c r="Y1872" s="40"/>
      <c r="Z1872" s="40"/>
      <c r="AA1872" s="40"/>
      <c r="AB1872" s="40"/>
      <c r="AC1872" s="40"/>
      <c r="AD1872" s="40"/>
      <c r="AE1872" s="40"/>
      <c r="AF1872" s="44"/>
      <c r="AG1872" s="40"/>
      <c r="AH1872" s="40"/>
      <c r="AI1872" s="40"/>
      <c r="AJ1872" s="40"/>
      <c r="AK1872" s="40"/>
      <c r="AL1872" s="41"/>
      <c r="AM1872" s="40"/>
      <c r="AN1872" s="40"/>
      <c r="AO1872" s="44"/>
      <c r="AP1872" s="40"/>
      <c r="AQ1872" s="40"/>
      <c r="AR1872" s="40"/>
      <c r="AS1872" s="40"/>
      <c r="AT1872" s="46"/>
      <c r="AU1872" s="40"/>
      <c r="AV1872" s="40"/>
      <c r="AW1872" s="40"/>
      <c r="AX1872" s="40"/>
      <c r="AY1872" s="40"/>
      <c r="AZ1872" s="40"/>
      <c r="BA1872" s="40"/>
      <c r="BB1872" s="40"/>
      <c r="BC1872" s="40"/>
      <c r="BD1872" s="40"/>
      <c r="BE1872" s="40"/>
      <c r="BF1872" s="40"/>
      <c r="BG1872" s="40"/>
      <c r="BH1872" s="40"/>
      <c r="BI1872" s="40"/>
      <c r="BJ1872" s="40"/>
      <c r="BK1872" s="40"/>
      <c r="BL1872" s="40"/>
      <c r="BM1872" s="40"/>
      <c r="BN1872" s="40"/>
      <c r="BQ1872" s="170"/>
    </row>
    <row r="1873" spans="1:69" x14ac:dyDescent="0.2">
      <c r="A1873" s="41"/>
      <c r="B1873" s="41"/>
      <c r="C1873" s="64"/>
      <c r="D1873" s="64"/>
      <c r="E1873" s="59"/>
      <c r="F1873" s="59"/>
      <c r="G1873" s="59"/>
      <c r="H1873" s="167"/>
      <c r="I1873" s="58"/>
      <c r="J1873" s="40"/>
      <c r="K1873" s="40"/>
      <c r="L1873" s="40"/>
      <c r="M1873" s="40"/>
      <c r="N1873" s="165"/>
      <c r="O1873" s="44"/>
      <c r="P1873" s="40"/>
      <c r="Q1873" s="40"/>
      <c r="R1873" s="40"/>
      <c r="S1873" s="40"/>
      <c r="T1873" s="40"/>
      <c r="U1873" s="43"/>
      <c r="V1873" s="45"/>
      <c r="W1873" s="143"/>
      <c r="X1873" s="41"/>
      <c r="Y1873" s="40"/>
      <c r="Z1873" s="40"/>
      <c r="AA1873" s="40"/>
      <c r="AB1873" s="40"/>
      <c r="AC1873" s="40"/>
      <c r="AD1873" s="40"/>
      <c r="AE1873" s="40"/>
      <c r="AF1873" s="44"/>
      <c r="AG1873" s="40"/>
      <c r="AH1873" s="40"/>
      <c r="AI1873" s="40"/>
      <c r="AJ1873" s="40"/>
      <c r="AK1873" s="40"/>
      <c r="AL1873" s="41"/>
      <c r="AM1873" s="40"/>
      <c r="AN1873" s="40"/>
      <c r="AO1873" s="44"/>
      <c r="AP1873" s="40"/>
      <c r="AQ1873" s="40"/>
      <c r="AR1873" s="40"/>
      <c r="AS1873" s="40"/>
      <c r="AT1873" s="46"/>
      <c r="AU1873" s="40"/>
      <c r="AV1873" s="40"/>
      <c r="AW1873" s="40"/>
      <c r="AX1873" s="40"/>
      <c r="AY1873" s="40"/>
      <c r="AZ1873" s="40"/>
      <c r="BA1873" s="40"/>
      <c r="BB1873" s="40"/>
      <c r="BC1873" s="40"/>
      <c r="BD1873" s="40"/>
      <c r="BE1873" s="40"/>
      <c r="BF1873" s="40"/>
      <c r="BG1873" s="40"/>
      <c r="BH1873" s="40"/>
      <c r="BI1873" s="40"/>
      <c r="BJ1873" s="40"/>
      <c r="BK1873" s="40"/>
      <c r="BL1873" s="40"/>
      <c r="BM1873" s="40"/>
      <c r="BN1873" s="40"/>
      <c r="BQ1873" s="170"/>
    </row>
    <row r="1874" spans="1:69" x14ac:dyDescent="0.2">
      <c r="A1874" s="41"/>
      <c r="B1874" s="41"/>
      <c r="C1874" s="64"/>
      <c r="D1874" s="64"/>
      <c r="E1874" s="59"/>
      <c r="F1874" s="59"/>
      <c r="G1874" s="59"/>
      <c r="H1874" s="167"/>
      <c r="I1874" s="58"/>
      <c r="J1874" s="40"/>
      <c r="K1874" s="40"/>
      <c r="L1874" s="40"/>
      <c r="M1874" s="40"/>
      <c r="N1874" s="165"/>
      <c r="O1874" s="44"/>
      <c r="P1874" s="40"/>
      <c r="Q1874" s="40"/>
      <c r="R1874" s="40"/>
      <c r="S1874" s="40"/>
      <c r="T1874" s="40"/>
      <c r="U1874" s="43"/>
      <c r="V1874" s="45"/>
      <c r="W1874" s="143"/>
      <c r="X1874" s="41"/>
      <c r="Y1874" s="40"/>
      <c r="Z1874" s="40"/>
      <c r="AA1874" s="40"/>
      <c r="AB1874" s="40"/>
      <c r="AC1874" s="40"/>
      <c r="AD1874" s="40"/>
      <c r="AE1874" s="40"/>
      <c r="AF1874" s="44"/>
      <c r="AG1874" s="40"/>
      <c r="AH1874" s="40"/>
      <c r="AI1874" s="40"/>
      <c r="AJ1874" s="40"/>
      <c r="AK1874" s="40"/>
      <c r="AL1874" s="41"/>
      <c r="AM1874" s="40"/>
      <c r="AN1874" s="40"/>
      <c r="AO1874" s="44"/>
      <c r="AP1874" s="40"/>
      <c r="AQ1874" s="40"/>
      <c r="AR1874" s="40"/>
      <c r="AS1874" s="40"/>
      <c r="AT1874" s="46"/>
      <c r="AU1874" s="40"/>
      <c r="AV1874" s="40"/>
      <c r="AW1874" s="40"/>
      <c r="AX1874" s="40"/>
      <c r="AY1874" s="40"/>
      <c r="AZ1874" s="40"/>
      <c r="BA1874" s="40"/>
      <c r="BB1874" s="40"/>
      <c r="BC1874" s="40"/>
      <c r="BD1874" s="40"/>
      <c r="BE1874" s="40"/>
      <c r="BF1874" s="40"/>
      <c r="BG1874" s="40"/>
      <c r="BH1874" s="40"/>
      <c r="BI1874" s="40"/>
      <c r="BJ1874" s="40"/>
      <c r="BK1874" s="40"/>
      <c r="BL1874" s="40"/>
      <c r="BM1874" s="40"/>
      <c r="BN1874" s="40"/>
      <c r="BQ1874" s="170"/>
    </row>
    <row r="1875" spans="1:69" x14ac:dyDescent="0.2">
      <c r="A1875" s="41"/>
      <c r="B1875" s="41"/>
      <c r="C1875" s="64"/>
      <c r="D1875" s="64"/>
      <c r="E1875" s="59"/>
      <c r="F1875" s="59"/>
      <c r="G1875" s="59"/>
      <c r="H1875" s="167"/>
      <c r="I1875" s="58"/>
      <c r="J1875" s="40"/>
      <c r="K1875" s="40"/>
      <c r="L1875" s="40"/>
      <c r="M1875" s="40"/>
      <c r="N1875" s="165"/>
      <c r="O1875" s="44"/>
      <c r="P1875" s="40"/>
      <c r="Q1875" s="40"/>
      <c r="R1875" s="40"/>
      <c r="S1875" s="40"/>
      <c r="T1875" s="40"/>
      <c r="U1875" s="43"/>
      <c r="V1875" s="45"/>
      <c r="W1875" s="143"/>
      <c r="X1875" s="41"/>
      <c r="Y1875" s="40"/>
      <c r="Z1875" s="40"/>
      <c r="AA1875" s="40"/>
      <c r="AB1875" s="40"/>
      <c r="AC1875" s="40"/>
      <c r="AD1875" s="40"/>
      <c r="AE1875" s="40"/>
      <c r="AF1875" s="44"/>
      <c r="AG1875" s="40"/>
      <c r="AH1875" s="40"/>
      <c r="AI1875" s="40"/>
      <c r="AJ1875" s="40"/>
      <c r="AK1875" s="40"/>
      <c r="AL1875" s="41"/>
      <c r="AM1875" s="40"/>
      <c r="AN1875" s="40"/>
      <c r="AO1875" s="44"/>
      <c r="AP1875" s="40"/>
      <c r="AQ1875" s="40"/>
      <c r="AR1875" s="40"/>
      <c r="AS1875" s="40"/>
      <c r="AT1875" s="46"/>
      <c r="AU1875" s="40"/>
      <c r="AV1875" s="40"/>
      <c r="AW1875" s="40"/>
      <c r="AX1875" s="40"/>
      <c r="AY1875" s="40"/>
      <c r="AZ1875" s="40"/>
      <c r="BA1875" s="40"/>
      <c r="BB1875" s="40"/>
      <c r="BC1875" s="40"/>
      <c r="BD1875" s="40"/>
      <c r="BE1875" s="40"/>
      <c r="BF1875" s="40"/>
      <c r="BG1875" s="40"/>
      <c r="BH1875" s="40"/>
      <c r="BI1875" s="40"/>
      <c r="BJ1875" s="40"/>
      <c r="BK1875" s="40"/>
      <c r="BL1875" s="40"/>
      <c r="BM1875" s="40"/>
      <c r="BN1875" s="40"/>
      <c r="BQ1875" s="170"/>
    </row>
    <row r="1876" spans="1:69" x14ac:dyDescent="0.2">
      <c r="A1876" s="41"/>
      <c r="B1876" s="41"/>
      <c r="C1876" s="64"/>
      <c r="D1876" s="64"/>
      <c r="E1876" s="59"/>
      <c r="F1876" s="59"/>
      <c r="G1876" s="59"/>
      <c r="H1876" s="167"/>
      <c r="I1876" s="58"/>
      <c r="J1876" s="40"/>
      <c r="K1876" s="40"/>
      <c r="L1876" s="40"/>
      <c r="M1876" s="40"/>
      <c r="N1876" s="165"/>
      <c r="O1876" s="44"/>
      <c r="P1876" s="40"/>
      <c r="Q1876" s="40"/>
      <c r="R1876" s="40"/>
      <c r="S1876" s="40"/>
      <c r="T1876" s="40"/>
      <c r="U1876" s="43"/>
      <c r="V1876" s="45"/>
      <c r="W1876" s="143"/>
      <c r="X1876" s="41"/>
      <c r="Y1876" s="40"/>
      <c r="Z1876" s="40"/>
      <c r="AA1876" s="40"/>
      <c r="AB1876" s="40"/>
      <c r="AC1876" s="40"/>
      <c r="AD1876" s="40"/>
      <c r="AE1876" s="40"/>
      <c r="AF1876" s="44"/>
      <c r="AG1876" s="40"/>
      <c r="AH1876" s="40"/>
      <c r="AI1876" s="40"/>
      <c r="AJ1876" s="40"/>
      <c r="AK1876" s="40"/>
      <c r="AL1876" s="41"/>
      <c r="AM1876" s="40"/>
      <c r="AN1876" s="40"/>
      <c r="AO1876" s="44"/>
      <c r="AP1876" s="40"/>
      <c r="AQ1876" s="40"/>
      <c r="AR1876" s="40"/>
      <c r="AS1876" s="40"/>
      <c r="AT1876" s="46"/>
      <c r="AU1876" s="40"/>
      <c r="AV1876" s="40"/>
      <c r="AW1876" s="40"/>
      <c r="AX1876" s="40"/>
      <c r="AY1876" s="40"/>
      <c r="AZ1876" s="40"/>
      <c r="BA1876" s="40"/>
      <c r="BB1876" s="40"/>
      <c r="BC1876" s="40"/>
      <c r="BD1876" s="40"/>
      <c r="BE1876" s="40"/>
      <c r="BF1876" s="40"/>
      <c r="BG1876" s="40"/>
      <c r="BH1876" s="40"/>
      <c r="BI1876" s="40"/>
      <c r="BJ1876" s="40"/>
      <c r="BK1876" s="40"/>
      <c r="BL1876" s="40"/>
      <c r="BM1876" s="40"/>
      <c r="BN1876" s="40"/>
      <c r="BQ1876" s="170"/>
    </row>
    <row r="1877" spans="1:69" x14ac:dyDescent="0.2">
      <c r="A1877" s="41"/>
      <c r="B1877" s="41"/>
      <c r="C1877" s="64"/>
      <c r="D1877" s="64"/>
      <c r="E1877" s="59"/>
      <c r="F1877" s="59"/>
      <c r="G1877" s="59"/>
      <c r="H1877" s="167"/>
      <c r="I1877" s="58"/>
      <c r="J1877" s="40"/>
      <c r="K1877" s="40"/>
      <c r="L1877" s="40"/>
      <c r="M1877" s="40"/>
      <c r="N1877" s="165"/>
      <c r="O1877" s="44"/>
      <c r="P1877" s="40"/>
      <c r="Q1877" s="40"/>
      <c r="R1877" s="40"/>
      <c r="S1877" s="40"/>
      <c r="T1877" s="40"/>
      <c r="U1877" s="43"/>
      <c r="V1877" s="45"/>
      <c r="W1877" s="143"/>
      <c r="X1877" s="41"/>
      <c r="Y1877" s="40"/>
      <c r="Z1877" s="40"/>
      <c r="AA1877" s="40"/>
      <c r="AB1877" s="40"/>
      <c r="AC1877" s="40"/>
      <c r="AD1877" s="40"/>
      <c r="AE1877" s="40"/>
      <c r="AF1877" s="44"/>
      <c r="AG1877" s="40"/>
      <c r="AH1877" s="40"/>
      <c r="AI1877" s="40"/>
      <c r="AJ1877" s="40"/>
      <c r="AK1877" s="40"/>
      <c r="AL1877" s="41"/>
      <c r="AM1877" s="40"/>
      <c r="AN1877" s="40"/>
      <c r="AO1877" s="44"/>
      <c r="AP1877" s="40"/>
      <c r="AQ1877" s="40"/>
      <c r="AR1877" s="40"/>
      <c r="AS1877" s="40"/>
      <c r="AT1877" s="46"/>
      <c r="AU1877" s="40"/>
      <c r="AV1877" s="40"/>
      <c r="AW1877" s="40"/>
      <c r="AX1877" s="40"/>
      <c r="AY1877" s="40"/>
      <c r="AZ1877" s="40"/>
      <c r="BA1877" s="40"/>
      <c r="BB1877" s="40"/>
      <c r="BC1877" s="40"/>
      <c r="BD1877" s="40"/>
      <c r="BE1877" s="40"/>
      <c r="BF1877" s="40"/>
      <c r="BG1877" s="40"/>
      <c r="BH1877" s="40"/>
      <c r="BI1877" s="40"/>
      <c r="BJ1877" s="40"/>
      <c r="BK1877" s="40"/>
      <c r="BL1877" s="40"/>
      <c r="BM1877" s="40"/>
      <c r="BN1877" s="40"/>
      <c r="BQ1877" s="170"/>
    </row>
    <row r="1878" spans="1:69" x14ac:dyDescent="0.2">
      <c r="A1878" s="41"/>
      <c r="B1878" s="41"/>
      <c r="C1878" s="64"/>
      <c r="D1878" s="64"/>
      <c r="E1878" s="59"/>
      <c r="F1878" s="59"/>
      <c r="G1878" s="59"/>
      <c r="H1878" s="167"/>
      <c r="I1878" s="58"/>
      <c r="J1878" s="40"/>
      <c r="K1878" s="40"/>
      <c r="L1878" s="40"/>
      <c r="M1878" s="40"/>
      <c r="N1878" s="165"/>
      <c r="O1878" s="44"/>
      <c r="P1878" s="40"/>
      <c r="Q1878" s="40"/>
      <c r="R1878" s="40"/>
      <c r="S1878" s="40"/>
      <c r="T1878" s="40"/>
      <c r="U1878" s="43"/>
      <c r="V1878" s="45"/>
      <c r="W1878" s="143"/>
      <c r="X1878" s="41"/>
      <c r="Y1878" s="40"/>
      <c r="Z1878" s="40"/>
      <c r="AA1878" s="40"/>
      <c r="AB1878" s="40"/>
      <c r="AC1878" s="40"/>
      <c r="AD1878" s="40"/>
      <c r="AE1878" s="40"/>
      <c r="AF1878" s="44"/>
      <c r="AG1878" s="40"/>
      <c r="AH1878" s="40"/>
      <c r="AI1878" s="40"/>
      <c r="AJ1878" s="40"/>
      <c r="AK1878" s="40"/>
      <c r="AL1878" s="41"/>
      <c r="AM1878" s="40"/>
      <c r="AN1878" s="40"/>
      <c r="AO1878" s="44"/>
      <c r="AP1878" s="40"/>
      <c r="AQ1878" s="40"/>
      <c r="AR1878" s="40"/>
      <c r="AS1878" s="40"/>
      <c r="AT1878" s="46"/>
      <c r="AU1878" s="40"/>
      <c r="AV1878" s="40"/>
      <c r="AW1878" s="40"/>
      <c r="AX1878" s="40"/>
      <c r="AY1878" s="40"/>
      <c r="AZ1878" s="40"/>
      <c r="BA1878" s="40"/>
      <c r="BB1878" s="40"/>
      <c r="BC1878" s="40"/>
      <c r="BD1878" s="40"/>
      <c r="BE1878" s="40"/>
      <c r="BF1878" s="40"/>
      <c r="BG1878" s="40"/>
      <c r="BH1878" s="40"/>
      <c r="BI1878" s="40"/>
      <c r="BJ1878" s="40"/>
      <c r="BK1878" s="40"/>
      <c r="BL1878" s="40"/>
      <c r="BM1878" s="40"/>
      <c r="BN1878" s="40"/>
      <c r="BQ1878" s="170"/>
    </row>
    <row r="1879" spans="1:69" x14ac:dyDescent="0.2">
      <c r="A1879" s="41"/>
      <c r="B1879" s="41"/>
      <c r="C1879" s="64"/>
      <c r="D1879" s="64"/>
      <c r="E1879" s="59"/>
      <c r="F1879" s="59"/>
      <c r="G1879" s="59"/>
      <c r="H1879" s="167"/>
      <c r="I1879" s="58"/>
      <c r="J1879" s="40"/>
      <c r="K1879" s="40"/>
      <c r="L1879" s="40"/>
      <c r="M1879" s="40"/>
      <c r="N1879" s="165"/>
      <c r="O1879" s="44"/>
      <c r="P1879" s="40"/>
      <c r="Q1879" s="40"/>
      <c r="R1879" s="40"/>
      <c r="S1879" s="40"/>
      <c r="T1879" s="40"/>
      <c r="U1879" s="43"/>
      <c r="V1879" s="45"/>
      <c r="W1879" s="143"/>
      <c r="X1879" s="41"/>
      <c r="Y1879" s="40"/>
      <c r="Z1879" s="40"/>
      <c r="AA1879" s="40"/>
      <c r="AB1879" s="40"/>
      <c r="AC1879" s="40"/>
      <c r="AD1879" s="40"/>
      <c r="AE1879" s="40"/>
      <c r="AF1879" s="44"/>
      <c r="AG1879" s="40"/>
      <c r="AH1879" s="40"/>
      <c r="AI1879" s="40"/>
      <c r="AJ1879" s="40"/>
      <c r="AK1879" s="40"/>
      <c r="AL1879" s="41"/>
      <c r="AM1879" s="40"/>
      <c r="AN1879" s="40"/>
      <c r="AO1879" s="44"/>
      <c r="AP1879" s="40"/>
      <c r="AQ1879" s="40"/>
      <c r="AR1879" s="40"/>
      <c r="AS1879" s="40"/>
      <c r="AT1879" s="46"/>
      <c r="AU1879" s="40"/>
      <c r="AV1879" s="40"/>
      <c r="AW1879" s="40"/>
      <c r="AX1879" s="40"/>
      <c r="AY1879" s="40"/>
      <c r="AZ1879" s="40"/>
      <c r="BA1879" s="40"/>
      <c r="BB1879" s="40"/>
      <c r="BC1879" s="40"/>
      <c r="BD1879" s="40"/>
      <c r="BE1879" s="40"/>
      <c r="BF1879" s="40"/>
      <c r="BG1879" s="40"/>
      <c r="BH1879" s="40"/>
      <c r="BI1879" s="40"/>
      <c r="BJ1879" s="40"/>
      <c r="BK1879" s="40"/>
      <c r="BL1879" s="40"/>
      <c r="BM1879" s="40"/>
      <c r="BN1879" s="40"/>
      <c r="BQ1879" s="170"/>
    </row>
    <row r="1880" spans="1:69" x14ac:dyDescent="0.2">
      <c r="A1880" s="41"/>
      <c r="B1880" s="41"/>
      <c r="C1880" s="64"/>
      <c r="D1880" s="64"/>
      <c r="E1880" s="59"/>
      <c r="F1880" s="59"/>
      <c r="G1880" s="59"/>
      <c r="H1880" s="167"/>
      <c r="I1880" s="58"/>
      <c r="J1880" s="40"/>
      <c r="K1880" s="40"/>
      <c r="L1880" s="40"/>
      <c r="M1880" s="40"/>
      <c r="N1880" s="165"/>
      <c r="O1880" s="44"/>
      <c r="P1880" s="40"/>
      <c r="Q1880" s="40"/>
      <c r="R1880" s="40"/>
      <c r="S1880" s="40"/>
      <c r="T1880" s="40"/>
      <c r="U1880" s="43"/>
      <c r="V1880" s="45"/>
      <c r="W1880" s="143"/>
      <c r="X1880" s="41"/>
      <c r="Y1880" s="40"/>
      <c r="Z1880" s="40"/>
      <c r="AA1880" s="40"/>
      <c r="AB1880" s="40"/>
      <c r="AC1880" s="40"/>
      <c r="AD1880" s="40"/>
      <c r="AE1880" s="40"/>
      <c r="AF1880" s="44"/>
      <c r="AG1880" s="40"/>
      <c r="AH1880" s="40"/>
      <c r="AI1880" s="40"/>
      <c r="AJ1880" s="40"/>
      <c r="AK1880" s="40"/>
      <c r="AL1880" s="41"/>
      <c r="AM1880" s="40"/>
      <c r="AN1880" s="40"/>
      <c r="AO1880" s="44"/>
      <c r="AP1880" s="40"/>
      <c r="AQ1880" s="40"/>
      <c r="AR1880" s="40"/>
      <c r="AS1880" s="40"/>
      <c r="AT1880" s="46"/>
      <c r="AU1880" s="40"/>
      <c r="AV1880" s="40"/>
      <c r="AW1880" s="40"/>
      <c r="AX1880" s="40"/>
      <c r="AY1880" s="40"/>
      <c r="AZ1880" s="40"/>
      <c r="BA1880" s="40"/>
      <c r="BB1880" s="40"/>
      <c r="BC1880" s="40"/>
      <c r="BD1880" s="40"/>
      <c r="BE1880" s="40"/>
      <c r="BF1880" s="40"/>
      <c r="BG1880" s="40"/>
      <c r="BH1880" s="40"/>
      <c r="BI1880" s="40"/>
      <c r="BJ1880" s="40"/>
      <c r="BK1880" s="40"/>
      <c r="BL1880" s="40"/>
      <c r="BM1880" s="40"/>
      <c r="BN1880" s="40"/>
      <c r="BQ1880" s="170"/>
    </row>
    <row r="1881" spans="1:69" x14ac:dyDescent="0.2">
      <c r="A1881" s="41"/>
      <c r="B1881" s="41"/>
      <c r="C1881" s="64"/>
      <c r="D1881" s="64"/>
      <c r="E1881" s="59"/>
      <c r="F1881" s="59"/>
      <c r="G1881" s="59"/>
      <c r="H1881" s="167"/>
      <c r="I1881" s="58"/>
      <c r="J1881" s="40"/>
      <c r="K1881" s="40"/>
      <c r="L1881" s="40"/>
      <c r="M1881" s="40"/>
      <c r="N1881" s="165"/>
      <c r="O1881" s="44"/>
      <c r="P1881" s="40"/>
      <c r="Q1881" s="40"/>
      <c r="R1881" s="40"/>
      <c r="S1881" s="40"/>
      <c r="T1881" s="40"/>
      <c r="U1881" s="43"/>
      <c r="V1881" s="45"/>
      <c r="W1881" s="143"/>
      <c r="X1881" s="41"/>
      <c r="Y1881" s="40"/>
      <c r="Z1881" s="40"/>
      <c r="AA1881" s="40"/>
      <c r="AB1881" s="40"/>
      <c r="AC1881" s="40"/>
      <c r="AD1881" s="40"/>
      <c r="AE1881" s="40"/>
      <c r="AF1881" s="44"/>
      <c r="AG1881" s="40"/>
      <c r="AH1881" s="40"/>
      <c r="AI1881" s="40"/>
      <c r="AJ1881" s="40"/>
      <c r="AK1881" s="40"/>
      <c r="AL1881" s="41"/>
      <c r="AM1881" s="40"/>
      <c r="AN1881" s="40"/>
      <c r="AO1881" s="44"/>
      <c r="AP1881" s="40"/>
      <c r="AQ1881" s="40"/>
      <c r="AR1881" s="40"/>
      <c r="AS1881" s="40"/>
      <c r="AT1881" s="46"/>
      <c r="AU1881" s="40"/>
      <c r="AV1881" s="40"/>
      <c r="AW1881" s="40"/>
      <c r="AX1881" s="40"/>
      <c r="AY1881" s="40"/>
      <c r="AZ1881" s="40"/>
      <c r="BA1881" s="40"/>
      <c r="BB1881" s="40"/>
      <c r="BC1881" s="40"/>
      <c r="BD1881" s="40"/>
      <c r="BE1881" s="40"/>
      <c r="BF1881" s="40"/>
      <c r="BG1881" s="40"/>
      <c r="BH1881" s="40"/>
      <c r="BI1881" s="40"/>
      <c r="BJ1881" s="40"/>
      <c r="BK1881" s="40"/>
      <c r="BL1881" s="40"/>
      <c r="BM1881" s="40"/>
      <c r="BN1881" s="40"/>
      <c r="BQ1881" s="170"/>
    </row>
    <row r="1882" spans="1:69" x14ac:dyDescent="0.2">
      <c r="A1882" s="41"/>
      <c r="B1882" s="41"/>
      <c r="C1882" s="64"/>
      <c r="D1882" s="64"/>
      <c r="E1882" s="59"/>
      <c r="F1882" s="59"/>
      <c r="G1882" s="59"/>
      <c r="H1882" s="167"/>
      <c r="I1882" s="58"/>
      <c r="J1882" s="40"/>
      <c r="K1882" s="40"/>
      <c r="L1882" s="40"/>
      <c r="M1882" s="40"/>
      <c r="N1882" s="165"/>
      <c r="O1882" s="44"/>
      <c r="P1882" s="40"/>
      <c r="Q1882" s="40"/>
      <c r="R1882" s="40"/>
      <c r="S1882" s="40"/>
      <c r="T1882" s="40"/>
      <c r="U1882" s="43"/>
      <c r="V1882" s="45"/>
      <c r="W1882" s="143"/>
      <c r="X1882" s="41"/>
      <c r="Y1882" s="40"/>
      <c r="Z1882" s="40"/>
      <c r="AA1882" s="40"/>
      <c r="AB1882" s="40"/>
      <c r="AC1882" s="40"/>
      <c r="AD1882" s="40"/>
      <c r="AE1882" s="40"/>
      <c r="AF1882" s="44"/>
      <c r="AG1882" s="40"/>
      <c r="AH1882" s="40"/>
      <c r="AI1882" s="40"/>
      <c r="AJ1882" s="40"/>
      <c r="AK1882" s="40"/>
      <c r="AL1882" s="41"/>
      <c r="AM1882" s="40"/>
      <c r="AN1882" s="40"/>
      <c r="AO1882" s="44"/>
      <c r="AP1882" s="40"/>
      <c r="AQ1882" s="40"/>
      <c r="AR1882" s="40"/>
      <c r="AS1882" s="40"/>
      <c r="AT1882" s="46"/>
      <c r="AU1882" s="40"/>
      <c r="AV1882" s="40"/>
      <c r="AW1882" s="40"/>
      <c r="AX1882" s="40"/>
      <c r="AY1882" s="40"/>
      <c r="AZ1882" s="40"/>
      <c r="BA1882" s="40"/>
      <c r="BB1882" s="40"/>
      <c r="BC1882" s="40"/>
      <c r="BD1882" s="40"/>
      <c r="BE1882" s="40"/>
      <c r="BF1882" s="40"/>
      <c r="BG1882" s="40"/>
      <c r="BH1882" s="40"/>
      <c r="BI1882" s="40"/>
      <c r="BJ1882" s="40"/>
      <c r="BK1882" s="40"/>
      <c r="BL1882" s="40"/>
      <c r="BM1882" s="40"/>
      <c r="BN1882" s="40"/>
      <c r="BQ1882" s="170"/>
    </row>
    <row r="1883" spans="1:69" x14ac:dyDescent="0.2">
      <c r="A1883" s="41"/>
      <c r="B1883" s="41"/>
      <c r="C1883" s="64"/>
      <c r="D1883" s="64"/>
      <c r="E1883" s="59"/>
      <c r="F1883" s="59"/>
      <c r="G1883" s="59"/>
      <c r="H1883" s="167"/>
      <c r="I1883" s="58"/>
      <c r="J1883" s="40"/>
      <c r="K1883" s="40"/>
      <c r="L1883" s="40"/>
      <c r="M1883" s="40"/>
      <c r="N1883" s="165"/>
      <c r="O1883" s="44"/>
      <c r="P1883" s="40"/>
      <c r="Q1883" s="40"/>
      <c r="R1883" s="40"/>
      <c r="S1883" s="40"/>
      <c r="T1883" s="40"/>
      <c r="U1883" s="43"/>
      <c r="V1883" s="45"/>
      <c r="W1883" s="143"/>
      <c r="X1883" s="41"/>
      <c r="Y1883" s="40"/>
      <c r="Z1883" s="40"/>
      <c r="AA1883" s="40"/>
      <c r="AB1883" s="40"/>
      <c r="AC1883" s="40"/>
      <c r="AD1883" s="40"/>
      <c r="AE1883" s="40"/>
      <c r="AF1883" s="44"/>
      <c r="AG1883" s="40"/>
      <c r="AH1883" s="40"/>
      <c r="AI1883" s="40"/>
      <c r="AJ1883" s="40"/>
      <c r="AK1883" s="40"/>
      <c r="AL1883" s="41"/>
      <c r="AM1883" s="40"/>
      <c r="AN1883" s="40"/>
      <c r="AO1883" s="44"/>
      <c r="AP1883" s="40"/>
      <c r="AQ1883" s="40"/>
      <c r="AR1883" s="40"/>
      <c r="AS1883" s="40"/>
      <c r="AT1883" s="46"/>
      <c r="AU1883" s="40"/>
      <c r="AV1883" s="40"/>
      <c r="AW1883" s="40"/>
      <c r="AX1883" s="40"/>
      <c r="AY1883" s="40"/>
      <c r="AZ1883" s="40"/>
      <c r="BA1883" s="40"/>
      <c r="BB1883" s="40"/>
      <c r="BC1883" s="40"/>
      <c r="BD1883" s="40"/>
      <c r="BE1883" s="40"/>
      <c r="BF1883" s="40"/>
      <c r="BG1883" s="40"/>
      <c r="BH1883" s="40"/>
      <c r="BI1883" s="40"/>
      <c r="BJ1883" s="40"/>
      <c r="BK1883" s="40"/>
      <c r="BL1883" s="40"/>
      <c r="BM1883" s="40"/>
      <c r="BN1883" s="40"/>
      <c r="BQ1883" s="170"/>
    </row>
    <row r="1884" spans="1:69" x14ac:dyDescent="0.2">
      <c r="A1884" s="41"/>
      <c r="B1884" s="41"/>
      <c r="C1884" s="64"/>
      <c r="D1884" s="64"/>
      <c r="E1884" s="59"/>
      <c r="F1884" s="59"/>
      <c r="G1884" s="59"/>
      <c r="H1884" s="167"/>
      <c r="I1884" s="58"/>
      <c r="J1884" s="40"/>
      <c r="K1884" s="40"/>
      <c r="L1884" s="40"/>
      <c r="M1884" s="40"/>
      <c r="N1884" s="165"/>
      <c r="O1884" s="44"/>
      <c r="P1884" s="40"/>
      <c r="Q1884" s="40"/>
      <c r="R1884" s="40"/>
      <c r="S1884" s="40"/>
      <c r="T1884" s="40"/>
      <c r="U1884" s="43"/>
      <c r="V1884" s="45"/>
      <c r="W1884" s="143"/>
      <c r="X1884" s="41"/>
      <c r="Y1884" s="40"/>
      <c r="Z1884" s="40"/>
      <c r="AA1884" s="40"/>
      <c r="AB1884" s="40"/>
      <c r="AC1884" s="40"/>
      <c r="AD1884" s="40"/>
      <c r="AE1884" s="40"/>
      <c r="AF1884" s="44"/>
      <c r="AG1884" s="40"/>
      <c r="AH1884" s="40"/>
      <c r="AI1884" s="40"/>
      <c r="AJ1884" s="40"/>
      <c r="AK1884" s="40"/>
      <c r="AL1884" s="41"/>
      <c r="AM1884" s="40"/>
      <c r="AN1884" s="40"/>
      <c r="AO1884" s="44"/>
      <c r="AP1884" s="40"/>
      <c r="AQ1884" s="40"/>
      <c r="AR1884" s="40"/>
      <c r="AS1884" s="40"/>
      <c r="AT1884" s="46"/>
      <c r="AU1884" s="40"/>
      <c r="AV1884" s="40"/>
      <c r="AW1884" s="40"/>
      <c r="AX1884" s="40"/>
      <c r="AY1884" s="40"/>
      <c r="AZ1884" s="40"/>
      <c r="BA1884" s="40"/>
      <c r="BB1884" s="40"/>
      <c r="BC1884" s="40"/>
      <c r="BD1884" s="40"/>
      <c r="BE1884" s="40"/>
      <c r="BF1884" s="40"/>
      <c r="BG1884" s="40"/>
      <c r="BH1884" s="40"/>
      <c r="BI1884" s="40"/>
      <c r="BJ1884" s="40"/>
      <c r="BK1884" s="40"/>
      <c r="BL1884" s="40"/>
      <c r="BM1884" s="40"/>
      <c r="BN1884" s="40"/>
      <c r="BQ1884" s="170"/>
    </row>
    <row r="1885" spans="1:69" x14ac:dyDescent="0.2">
      <c r="A1885" s="41"/>
      <c r="B1885" s="41"/>
      <c r="C1885" s="64"/>
      <c r="D1885" s="64"/>
      <c r="E1885" s="59"/>
      <c r="F1885" s="59"/>
      <c r="G1885" s="59"/>
      <c r="H1885" s="167"/>
      <c r="I1885" s="58"/>
      <c r="J1885" s="40"/>
      <c r="K1885" s="40"/>
      <c r="L1885" s="40"/>
      <c r="M1885" s="40"/>
      <c r="N1885" s="165"/>
      <c r="O1885" s="44"/>
      <c r="P1885" s="40"/>
      <c r="Q1885" s="40"/>
      <c r="R1885" s="40"/>
      <c r="S1885" s="40"/>
      <c r="T1885" s="40"/>
      <c r="U1885" s="43"/>
      <c r="V1885" s="45"/>
      <c r="W1885" s="143"/>
      <c r="X1885" s="41"/>
      <c r="Y1885" s="40"/>
      <c r="Z1885" s="40"/>
      <c r="AA1885" s="40"/>
      <c r="AB1885" s="40"/>
      <c r="AC1885" s="40"/>
      <c r="AD1885" s="40"/>
      <c r="AE1885" s="40"/>
      <c r="AF1885" s="44"/>
      <c r="AG1885" s="40"/>
      <c r="AH1885" s="40"/>
      <c r="AI1885" s="40"/>
      <c r="AJ1885" s="40"/>
      <c r="AK1885" s="40"/>
      <c r="AL1885" s="41"/>
      <c r="AM1885" s="40"/>
      <c r="AN1885" s="40"/>
      <c r="AO1885" s="44"/>
      <c r="AP1885" s="40"/>
      <c r="AQ1885" s="40"/>
      <c r="AR1885" s="40"/>
      <c r="AS1885" s="40"/>
      <c r="AT1885" s="46"/>
      <c r="AU1885" s="40"/>
      <c r="AV1885" s="40"/>
      <c r="AW1885" s="40"/>
      <c r="AX1885" s="40"/>
      <c r="AY1885" s="40"/>
      <c r="AZ1885" s="40"/>
      <c r="BA1885" s="40"/>
      <c r="BB1885" s="40"/>
      <c r="BC1885" s="40"/>
      <c r="BD1885" s="40"/>
      <c r="BE1885" s="40"/>
      <c r="BF1885" s="40"/>
      <c r="BG1885" s="40"/>
      <c r="BH1885" s="40"/>
      <c r="BI1885" s="40"/>
      <c r="BJ1885" s="40"/>
      <c r="BK1885" s="40"/>
      <c r="BL1885" s="40"/>
      <c r="BM1885" s="40"/>
      <c r="BN1885" s="40"/>
      <c r="BQ1885" s="170"/>
    </row>
    <row r="1886" spans="1:69" x14ac:dyDescent="0.2">
      <c r="A1886" s="41"/>
      <c r="B1886" s="41"/>
      <c r="C1886" s="64"/>
      <c r="D1886" s="64"/>
      <c r="E1886" s="59"/>
      <c r="F1886" s="59"/>
      <c r="G1886" s="59"/>
      <c r="H1886" s="167"/>
      <c r="I1886" s="58"/>
      <c r="J1886" s="40"/>
      <c r="K1886" s="40"/>
      <c r="L1886" s="40"/>
      <c r="M1886" s="40"/>
      <c r="N1886" s="165"/>
      <c r="O1886" s="44"/>
      <c r="P1886" s="40"/>
      <c r="Q1886" s="40"/>
      <c r="R1886" s="40"/>
      <c r="S1886" s="40"/>
      <c r="T1886" s="40"/>
      <c r="U1886" s="43"/>
      <c r="V1886" s="45"/>
      <c r="W1886" s="143"/>
      <c r="X1886" s="41"/>
      <c r="Y1886" s="40"/>
      <c r="Z1886" s="40"/>
      <c r="AA1886" s="40"/>
      <c r="AB1886" s="40"/>
      <c r="AC1886" s="40"/>
      <c r="AD1886" s="40"/>
      <c r="AE1886" s="40"/>
      <c r="AF1886" s="44"/>
      <c r="AG1886" s="40"/>
      <c r="AH1886" s="40"/>
      <c r="AI1886" s="40"/>
      <c r="AJ1886" s="40"/>
      <c r="AK1886" s="40"/>
      <c r="AL1886" s="41"/>
      <c r="AM1886" s="40"/>
      <c r="AN1886" s="40"/>
      <c r="AO1886" s="44"/>
      <c r="AP1886" s="40"/>
      <c r="AQ1886" s="40"/>
      <c r="AR1886" s="40"/>
      <c r="AS1886" s="40"/>
      <c r="AT1886" s="46"/>
      <c r="AU1886" s="40"/>
      <c r="AV1886" s="40"/>
      <c r="AW1886" s="40"/>
      <c r="AX1886" s="40"/>
      <c r="AY1886" s="40"/>
      <c r="AZ1886" s="40"/>
      <c r="BA1886" s="40"/>
      <c r="BB1886" s="40"/>
      <c r="BC1886" s="40"/>
      <c r="BD1886" s="40"/>
      <c r="BE1886" s="40"/>
      <c r="BF1886" s="40"/>
      <c r="BG1886" s="40"/>
      <c r="BH1886" s="40"/>
      <c r="BI1886" s="40"/>
      <c r="BJ1886" s="40"/>
      <c r="BK1886" s="40"/>
      <c r="BL1886" s="40"/>
      <c r="BM1886" s="40"/>
      <c r="BN1886" s="40"/>
      <c r="BQ1886" s="170"/>
    </row>
    <row r="1887" spans="1:69" x14ac:dyDescent="0.2">
      <c r="A1887" s="41"/>
      <c r="B1887" s="41"/>
      <c r="C1887" s="64"/>
      <c r="D1887" s="64"/>
      <c r="E1887" s="59"/>
      <c r="F1887" s="59"/>
      <c r="G1887" s="59"/>
      <c r="H1887" s="167"/>
      <c r="I1887" s="58"/>
      <c r="J1887" s="40"/>
      <c r="K1887" s="40"/>
      <c r="L1887" s="40"/>
      <c r="M1887" s="40"/>
      <c r="N1887" s="165"/>
      <c r="O1887" s="44"/>
      <c r="P1887" s="40"/>
      <c r="Q1887" s="40"/>
      <c r="R1887" s="40"/>
      <c r="S1887" s="40"/>
      <c r="T1887" s="40"/>
      <c r="U1887" s="43"/>
      <c r="V1887" s="45"/>
      <c r="W1887" s="143"/>
      <c r="X1887" s="41"/>
      <c r="Y1887" s="40"/>
      <c r="Z1887" s="40"/>
      <c r="AA1887" s="40"/>
      <c r="AB1887" s="40"/>
      <c r="AC1887" s="40"/>
      <c r="AD1887" s="40"/>
      <c r="AE1887" s="40"/>
      <c r="AF1887" s="44"/>
      <c r="AG1887" s="40"/>
      <c r="AH1887" s="40"/>
      <c r="AI1887" s="40"/>
      <c r="AJ1887" s="40"/>
      <c r="AK1887" s="40"/>
      <c r="AL1887" s="41"/>
      <c r="AM1887" s="40"/>
      <c r="AN1887" s="40"/>
      <c r="AO1887" s="44"/>
      <c r="AP1887" s="40"/>
      <c r="AQ1887" s="40"/>
      <c r="AR1887" s="40"/>
      <c r="AS1887" s="40"/>
      <c r="AT1887" s="46"/>
      <c r="AU1887" s="40"/>
      <c r="AV1887" s="40"/>
      <c r="AW1887" s="40"/>
      <c r="AX1887" s="40"/>
      <c r="AY1887" s="40"/>
      <c r="AZ1887" s="40"/>
      <c r="BA1887" s="40"/>
      <c r="BB1887" s="40"/>
      <c r="BC1887" s="40"/>
      <c r="BD1887" s="40"/>
      <c r="BE1887" s="40"/>
      <c r="BF1887" s="40"/>
      <c r="BG1887" s="40"/>
      <c r="BH1887" s="40"/>
      <c r="BI1887" s="40"/>
      <c r="BJ1887" s="40"/>
      <c r="BK1887" s="40"/>
      <c r="BL1887" s="40"/>
      <c r="BM1887" s="40"/>
      <c r="BN1887" s="40"/>
      <c r="BQ1887" s="170"/>
    </row>
    <row r="1888" spans="1:69" x14ac:dyDescent="0.2">
      <c r="A1888" s="41"/>
      <c r="B1888" s="41"/>
      <c r="C1888" s="64"/>
      <c r="D1888" s="64"/>
      <c r="E1888" s="59"/>
      <c r="F1888" s="59"/>
      <c r="G1888" s="59"/>
      <c r="H1888" s="167"/>
      <c r="I1888" s="58"/>
      <c r="J1888" s="40"/>
      <c r="K1888" s="40"/>
      <c r="L1888" s="40"/>
      <c r="M1888" s="40"/>
      <c r="N1888" s="165"/>
      <c r="O1888" s="44"/>
      <c r="P1888" s="40"/>
      <c r="Q1888" s="40"/>
      <c r="R1888" s="40"/>
      <c r="S1888" s="40"/>
      <c r="T1888" s="40"/>
      <c r="U1888" s="43"/>
      <c r="V1888" s="45"/>
      <c r="W1888" s="143"/>
      <c r="X1888" s="41"/>
      <c r="Y1888" s="40"/>
      <c r="Z1888" s="40"/>
      <c r="AA1888" s="40"/>
      <c r="AB1888" s="40"/>
      <c r="AC1888" s="40"/>
      <c r="AD1888" s="40"/>
      <c r="AE1888" s="40"/>
      <c r="AF1888" s="44"/>
      <c r="AG1888" s="40"/>
      <c r="AH1888" s="40"/>
      <c r="AI1888" s="40"/>
      <c r="AJ1888" s="40"/>
      <c r="AK1888" s="40"/>
      <c r="AL1888" s="41"/>
      <c r="AM1888" s="40"/>
      <c r="AN1888" s="40"/>
      <c r="AO1888" s="44"/>
      <c r="AP1888" s="40"/>
      <c r="AQ1888" s="40"/>
      <c r="AR1888" s="40"/>
      <c r="AS1888" s="40"/>
      <c r="AT1888" s="46"/>
      <c r="AU1888" s="40"/>
      <c r="AV1888" s="40"/>
      <c r="AW1888" s="40"/>
      <c r="AX1888" s="40"/>
      <c r="AY1888" s="40"/>
      <c r="AZ1888" s="40"/>
      <c r="BA1888" s="40"/>
      <c r="BB1888" s="40"/>
      <c r="BC1888" s="40"/>
      <c r="BD1888" s="40"/>
      <c r="BE1888" s="40"/>
      <c r="BF1888" s="40"/>
      <c r="BG1888" s="40"/>
      <c r="BH1888" s="40"/>
      <c r="BI1888" s="40"/>
      <c r="BJ1888" s="40"/>
      <c r="BK1888" s="40"/>
      <c r="BL1888" s="40"/>
      <c r="BM1888" s="40"/>
      <c r="BN1888" s="40"/>
      <c r="BQ1888" s="170"/>
    </row>
    <row r="1889" spans="1:69" x14ac:dyDescent="0.2">
      <c r="A1889" s="41"/>
      <c r="B1889" s="41"/>
      <c r="C1889" s="64"/>
      <c r="D1889" s="64"/>
      <c r="E1889" s="59"/>
      <c r="F1889" s="59"/>
      <c r="G1889" s="59"/>
      <c r="H1889" s="167"/>
      <c r="I1889" s="58"/>
      <c r="J1889" s="40"/>
      <c r="K1889" s="40"/>
      <c r="L1889" s="40"/>
      <c r="M1889" s="40"/>
      <c r="N1889" s="165"/>
      <c r="O1889" s="44"/>
      <c r="P1889" s="40"/>
      <c r="Q1889" s="40"/>
      <c r="R1889" s="40"/>
      <c r="S1889" s="40"/>
      <c r="T1889" s="40"/>
      <c r="U1889" s="43"/>
      <c r="V1889" s="45"/>
      <c r="W1889" s="143"/>
      <c r="X1889" s="41"/>
      <c r="Y1889" s="40"/>
      <c r="Z1889" s="40"/>
      <c r="AA1889" s="40"/>
      <c r="AB1889" s="40"/>
      <c r="AC1889" s="40"/>
      <c r="AD1889" s="40"/>
      <c r="AE1889" s="40"/>
      <c r="AF1889" s="44"/>
      <c r="AG1889" s="40"/>
      <c r="AH1889" s="40"/>
      <c r="AI1889" s="40"/>
      <c r="AJ1889" s="40"/>
      <c r="AK1889" s="40"/>
      <c r="AL1889" s="41"/>
      <c r="AM1889" s="40"/>
      <c r="AN1889" s="40"/>
      <c r="AO1889" s="44"/>
      <c r="AP1889" s="40"/>
      <c r="AQ1889" s="40"/>
      <c r="AR1889" s="40"/>
      <c r="AS1889" s="40"/>
      <c r="AT1889" s="46"/>
      <c r="AU1889" s="40"/>
      <c r="AV1889" s="40"/>
      <c r="AW1889" s="40"/>
      <c r="AX1889" s="40"/>
      <c r="AY1889" s="40"/>
      <c r="AZ1889" s="40"/>
      <c r="BA1889" s="40"/>
      <c r="BB1889" s="40"/>
      <c r="BC1889" s="40"/>
      <c r="BD1889" s="40"/>
      <c r="BE1889" s="40"/>
      <c r="BF1889" s="40"/>
      <c r="BG1889" s="40"/>
      <c r="BH1889" s="40"/>
      <c r="BI1889" s="40"/>
      <c r="BJ1889" s="40"/>
      <c r="BK1889" s="40"/>
      <c r="BL1889" s="40"/>
      <c r="BM1889" s="40"/>
      <c r="BN1889" s="40"/>
      <c r="BQ1889" s="170"/>
    </row>
    <row r="1890" spans="1:69" x14ac:dyDescent="0.2">
      <c r="A1890" s="41"/>
      <c r="B1890" s="41"/>
      <c r="C1890" s="64"/>
      <c r="D1890" s="64"/>
      <c r="E1890" s="59"/>
      <c r="F1890" s="59"/>
      <c r="G1890" s="59"/>
      <c r="H1890" s="167"/>
      <c r="I1890" s="58"/>
      <c r="J1890" s="40"/>
      <c r="K1890" s="40"/>
      <c r="L1890" s="40"/>
      <c r="M1890" s="40"/>
      <c r="N1890" s="165"/>
      <c r="O1890" s="44"/>
      <c r="P1890" s="40"/>
      <c r="Q1890" s="40"/>
      <c r="R1890" s="40"/>
      <c r="S1890" s="40"/>
      <c r="T1890" s="40"/>
      <c r="U1890" s="43"/>
      <c r="V1890" s="45"/>
      <c r="W1890" s="143"/>
      <c r="X1890" s="41"/>
      <c r="Y1890" s="40"/>
      <c r="Z1890" s="40"/>
      <c r="AA1890" s="40"/>
      <c r="AB1890" s="40"/>
      <c r="AC1890" s="40"/>
      <c r="AD1890" s="40"/>
      <c r="AE1890" s="40"/>
      <c r="AF1890" s="44"/>
      <c r="AG1890" s="40"/>
      <c r="AH1890" s="40"/>
      <c r="AI1890" s="40"/>
      <c r="AJ1890" s="40"/>
      <c r="AK1890" s="40"/>
      <c r="AL1890" s="41"/>
      <c r="AM1890" s="40"/>
      <c r="AN1890" s="40"/>
      <c r="AO1890" s="44"/>
      <c r="AP1890" s="40"/>
      <c r="AQ1890" s="40"/>
      <c r="AR1890" s="40"/>
      <c r="AS1890" s="40"/>
      <c r="AT1890" s="46"/>
      <c r="AU1890" s="40"/>
      <c r="AV1890" s="40"/>
      <c r="AW1890" s="40"/>
      <c r="AX1890" s="40"/>
      <c r="AY1890" s="40"/>
      <c r="AZ1890" s="40"/>
      <c r="BA1890" s="40"/>
      <c r="BB1890" s="40"/>
      <c r="BC1890" s="40"/>
      <c r="BD1890" s="40"/>
      <c r="BE1890" s="40"/>
      <c r="BF1890" s="40"/>
      <c r="BG1890" s="40"/>
      <c r="BH1890" s="40"/>
      <c r="BI1890" s="40"/>
      <c r="BJ1890" s="40"/>
      <c r="BK1890" s="40"/>
      <c r="BL1890" s="40"/>
      <c r="BM1890" s="40"/>
      <c r="BN1890" s="40"/>
      <c r="BQ1890" s="170"/>
    </row>
    <row r="1891" spans="1:69" x14ac:dyDescent="0.2">
      <c r="A1891" s="41"/>
      <c r="B1891" s="41"/>
      <c r="C1891" s="64"/>
      <c r="D1891" s="64"/>
      <c r="E1891" s="59"/>
      <c r="F1891" s="59"/>
      <c r="G1891" s="59"/>
      <c r="H1891" s="167"/>
      <c r="I1891" s="58"/>
      <c r="J1891" s="40"/>
      <c r="K1891" s="40"/>
      <c r="L1891" s="40"/>
      <c r="M1891" s="40"/>
      <c r="N1891" s="165"/>
      <c r="O1891" s="44"/>
      <c r="P1891" s="40"/>
      <c r="Q1891" s="40"/>
      <c r="R1891" s="40"/>
      <c r="S1891" s="40"/>
      <c r="T1891" s="40"/>
      <c r="U1891" s="43"/>
      <c r="V1891" s="45"/>
      <c r="W1891" s="143"/>
      <c r="X1891" s="41"/>
      <c r="Y1891" s="40"/>
      <c r="Z1891" s="40"/>
      <c r="AA1891" s="40"/>
      <c r="AB1891" s="40"/>
      <c r="AC1891" s="40"/>
      <c r="AD1891" s="40"/>
      <c r="AE1891" s="40"/>
      <c r="AF1891" s="44"/>
      <c r="AG1891" s="40"/>
      <c r="AH1891" s="40"/>
      <c r="AI1891" s="40"/>
      <c r="AJ1891" s="40"/>
      <c r="AK1891" s="40"/>
      <c r="AL1891" s="41"/>
      <c r="AM1891" s="40"/>
      <c r="AN1891" s="40"/>
      <c r="AO1891" s="44"/>
      <c r="AP1891" s="40"/>
      <c r="AQ1891" s="40"/>
      <c r="AR1891" s="40"/>
      <c r="AS1891" s="40"/>
      <c r="AT1891" s="46"/>
      <c r="AU1891" s="40"/>
      <c r="AV1891" s="40"/>
      <c r="AW1891" s="40"/>
      <c r="AX1891" s="40"/>
      <c r="AY1891" s="40"/>
      <c r="AZ1891" s="40"/>
      <c r="BA1891" s="40"/>
      <c r="BB1891" s="40"/>
      <c r="BC1891" s="40"/>
      <c r="BD1891" s="40"/>
      <c r="BE1891" s="40"/>
      <c r="BF1891" s="40"/>
      <c r="BG1891" s="40"/>
      <c r="BH1891" s="40"/>
      <c r="BI1891" s="40"/>
      <c r="BJ1891" s="40"/>
      <c r="BK1891" s="40"/>
      <c r="BL1891" s="40"/>
      <c r="BM1891" s="40"/>
      <c r="BN1891" s="40"/>
      <c r="BQ1891" s="170"/>
    </row>
    <row r="1892" spans="1:69" x14ac:dyDescent="0.2">
      <c r="A1892" s="41"/>
      <c r="B1892" s="41"/>
      <c r="C1892" s="64"/>
      <c r="D1892" s="64"/>
      <c r="E1892" s="59"/>
      <c r="F1892" s="59"/>
      <c r="G1892" s="59"/>
      <c r="H1892" s="167"/>
      <c r="I1892" s="58"/>
      <c r="J1892" s="40"/>
      <c r="K1892" s="40"/>
      <c r="L1892" s="40"/>
      <c r="M1892" s="40"/>
      <c r="N1892" s="165"/>
      <c r="O1892" s="44"/>
      <c r="P1892" s="40"/>
      <c r="Q1892" s="40"/>
      <c r="R1892" s="40"/>
      <c r="S1892" s="40"/>
      <c r="T1892" s="40"/>
      <c r="U1892" s="43"/>
      <c r="V1892" s="45"/>
      <c r="W1892" s="143"/>
      <c r="X1892" s="41"/>
      <c r="Y1892" s="40"/>
      <c r="Z1892" s="40"/>
      <c r="AA1892" s="40"/>
      <c r="AB1892" s="40"/>
      <c r="AC1892" s="40"/>
      <c r="AD1892" s="40"/>
      <c r="AE1892" s="40"/>
      <c r="AF1892" s="44"/>
      <c r="AG1892" s="40"/>
      <c r="AH1892" s="40"/>
      <c r="AI1892" s="40"/>
      <c r="AJ1892" s="40"/>
      <c r="AK1892" s="40"/>
      <c r="AL1892" s="41"/>
      <c r="AM1892" s="40"/>
      <c r="AN1892" s="40"/>
      <c r="AO1892" s="44"/>
      <c r="AP1892" s="40"/>
      <c r="AQ1892" s="40"/>
      <c r="AR1892" s="40"/>
      <c r="AS1892" s="40"/>
      <c r="AT1892" s="46"/>
      <c r="AU1892" s="40"/>
      <c r="AV1892" s="40"/>
      <c r="AW1892" s="40"/>
      <c r="AX1892" s="40"/>
      <c r="AY1892" s="40"/>
      <c r="AZ1892" s="40"/>
      <c r="BA1892" s="40"/>
      <c r="BB1892" s="40"/>
      <c r="BC1892" s="40"/>
      <c r="BD1892" s="40"/>
      <c r="BE1892" s="40"/>
      <c r="BF1892" s="40"/>
      <c r="BG1892" s="40"/>
      <c r="BH1892" s="40"/>
      <c r="BI1892" s="40"/>
      <c r="BJ1892" s="40"/>
      <c r="BK1892" s="40"/>
      <c r="BL1892" s="40"/>
      <c r="BM1892" s="40"/>
      <c r="BN1892" s="40"/>
      <c r="BQ1892" s="170"/>
    </row>
    <row r="1893" spans="1:69" x14ac:dyDescent="0.2">
      <c r="A1893" s="41"/>
      <c r="B1893" s="41"/>
      <c r="C1893" s="64"/>
      <c r="D1893" s="64"/>
      <c r="E1893" s="59"/>
      <c r="F1893" s="59"/>
      <c r="G1893" s="59"/>
      <c r="H1893" s="167"/>
      <c r="I1893" s="58"/>
      <c r="J1893" s="40"/>
      <c r="K1893" s="40"/>
      <c r="L1893" s="40"/>
      <c r="M1893" s="40"/>
      <c r="N1893" s="165"/>
      <c r="O1893" s="44"/>
      <c r="P1893" s="40"/>
      <c r="Q1893" s="40"/>
      <c r="R1893" s="40"/>
      <c r="S1893" s="40"/>
      <c r="T1893" s="40"/>
      <c r="U1893" s="43"/>
      <c r="V1893" s="45"/>
      <c r="W1893" s="143"/>
      <c r="X1893" s="41"/>
      <c r="Y1893" s="40"/>
      <c r="Z1893" s="40"/>
      <c r="AA1893" s="40"/>
      <c r="AB1893" s="40"/>
      <c r="AC1893" s="40"/>
      <c r="AD1893" s="40"/>
      <c r="AE1893" s="40"/>
      <c r="AF1893" s="44"/>
      <c r="AG1893" s="40"/>
      <c r="AH1893" s="40"/>
      <c r="AI1893" s="40"/>
      <c r="AJ1893" s="40"/>
      <c r="AK1893" s="40"/>
      <c r="AL1893" s="41"/>
      <c r="AM1893" s="40"/>
      <c r="AN1893" s="40"/>
      <c r="AO1893" s="44"/>
      <c r="AP1893" s="40"/>
      <c r="AQ1893" s="40"/>
      <c r="AR1893" s="40"/>
      <c r="AS1893" s="40"/>
      <c r="AT1893" s="46"/>
      <c r="AU1893" s="40"/>
      <c r="AV1893" s="40"/>
      <c r="AW1893" s="40"/>
      <c r="AX1893" s="40"/>
      <c r="AY1893" s="40"/>
      <c r="AZ1893" s="40"/>
      <c r="BA1893" s="40"/>
      <c r="BB1893" s="40"/>
      <c r="BC1893" s="40"/>
      <c r="BD1893" s="40"/>
      <c r="BE1893" s="40"/>
      <c r="BF1893" s="40"/>
      <c r="BG1893" s="40"/>
      <c r="BH1893" s="40"/>
      <c r="BI1893" s="40"/>
      <c r="BJ1893" s="40"/>
      <c r="BK1893" s="40"/>
      <c r="BL1893" s="40"/>
      <c r="BM1893" s="40"/>
      <c r="BN1893" s="40"/>
      <c r="BQ1893" s="170"/>
    </row>
    <row r="1894" spans="1:69" x14ac:dyDescent="0.2">
      <c r="A1894" s="41"/>
      <c r="B1894" s="41"/>
      <c r="C1894" s="64"/>
      <c r="D1894" s="64"/>
      <c r="E1894" s="59"/>
      <c r="F1894" s="59"/>
      <c r="G1894" s="59"/>
      <c r="H1894" s="167"/>
      <c r="I1894" s="58"/>
      <c r="J1894" s="40"/>
      <c r="K1894" s="40"/>
      <c r="L1894" s="40"/>
      <c r="M1894" s="40"/>
      <c r="N1894" s="165"/>
      <c r="O1894" s="44"/>
      <c r="P1894" s="40"/>
      <c r="Q1894" s="40"/>
      <c r="R1894" s="40"/>
      <c r="S1894" s="40"/>
      <c r="T1894" s="40"/>
      <c r="U1894" s="43"/>
      <c r="V1894" s="45"/>
      <c r="W1894" s="143"/>
      <c r="X1894" s="41"/>
      <c r="Y1894" s="40"/>
      <c r="Z1894" s="40"/>
      <c r="AA1894" s="40"/>
      <c r="AB1894" s="40"/>
      <c r="AC1894" s="40"/>
      <c r="AD1894" s="40"/>
      <c r="AE1894" s="40"/>
      <c r="AF1894" s="44"/>
      <c r="AG1894" s="40"/>
      <c r="AH1894" s="40"/>
      <c r="AI1894" s="40"/>
      <c r="AJ1894" s="40"/>
      <c r="AK1894" s="40"/>
      <c r="AL1894" s="41"/>
      <c r="AM1894" s="40"/>
      <c r="AN1894" s="40"/>
      <c r="AO1894" s="44"/>
      <c r="AP1894" s="40"/>
      <c r="AQ1894" s="40"/>
      <c r="AR1894" s="40"/>
      <c r="AS1894" s="40"/>
      <c r="AT1894" s="46"/>
      <c r="AU1894" s="40"/>
      <c r="AV1894" s="40"/>
      <c r="AW1894" s="40"/>
      <c r="AX1894" s="40"/>
      <c r="AY1894" s="40"/>
      <c r="AZ1894" s="40"/>
      <c r="BA1894" s="40"/>
      <c r="BB1894" s="40"/>
      <c r="BC1894" s="40"/>
      <c r="BD1894" s="40"/>
      <c r="BE1894" s="40"/>
      <c r="BF1894" s="40"/>
      <c r="BG1894" s="40"/>
      <c r="BH1894" s="40"/>
      <c r="BI1894" s="40"/>
      <c r="BJ1894" s="40"/>
      <c r="BK1894" s="40"/>
      <c r="BL1894" s="40"/>
      <c r="BM1894" s="40"/>
      <c r="BN1894" s="40"/>
      <c r="BQ1894" s="170"/>
    </row>
    <row r="1909" spans="6:6" x14ac:dyDescent="0.2">
      <c r="F1909" t="s">
        <v>1180</v>
      </c>
    </row>
    <row r="1910" spans="6:6" x14ac:dyDescent="0.2">
      <c r="F1910" t="s">
        <v>1087</v>
      </c>
    </row>
    <row r="1911" spans="6:6" x14ac:dyDescent="0.2">
      <c r="F1911" t="s">
        <v>1087</v>
      </c>
    </row>
    <row r="1912" spans="6:6" x14ac:dyDescent="0.2">
      <c r="F1912" t="s">
        <v>1087</v>
      </c>
    </row>
    <row r="1913" spans="6:6" x14ac:dyDescent="0.2">
      <c r="F1913" t="s">
        <v>1180</v>
      </c>
    </row>
    <row r="1914" spans="6:6" x14ac:dyDescent="0.2">
      <c r="F1914" t="s">
        <v>1180</v>
      </c>
    </row>
    <row r="1915" spans="6:6" x14ac:dyDescent="0.2">
      <c r="F1915" t="s">
        <v>1087</v>
      </c>
    </row>
    <row r="1916" spans="6:6" x14ac:dyDescent="0.2">
      <c r="F1916" t="s">
        <v>1087</v>
      </c>
    </row>
    <row r="1917" spans="6:6" x14ac:dyDescent="0.2">
      <c r="F1917" t="s">
        <v>1087</v>
      </c>
    </row>
    <row r="1918" spans="6:6" x14ac:dyDescent="0.2">
      <c r="F1918" t="s">
        <v>1087</v>
      </c>
    </row>
    <row r="1919" spans="6:6" x14ac:dyDescent="0.2">
      <c r="F1919" t="s">
        <v>1180</v>
      </c>
    </row>
    <row r="1920" spans="6:6" x14ac:dyDescent="0.2">
      <c r="F1920" t="s">
        <v>2437</v>
      </c>
    </row>
    <row r="1921" spans="6:6" x14ac:dyDescent="0.2">
      <c r="F1921" t="s">
        <v>2437</v>
      </c>
    </row>
    <row r="1922" spans="6:6" x14ac:dyDescent="0.2">
      <c r="F1922" t="s">
        <v>2437</v>
      </c>
    </row>
    <row r="1923" spans="6:6" x14ac:dyDescent="0.2">
      <c r="F1923" t="s">
        <v>3549</v>
      </c>
    </row>
    <row r="1924" spans="6:6" x14ac:dyDescent="0.2">
      <c r="F1924" t="s">
        <v>3549</v>
      </c>
    </row>
    <row r="1925" spans="6:6" x14ac:dyDescent="0.2">
      <c r="F1925" t="s">
        <v>2437</v>
      </c>
    </row>
    <row r="1926" spans="6:6" x14ac:dyDescent="0.2">
      <c r="F1926" t="s">
        <v>2437</v>
      </c>
    </row>
    <row r="1927" spans="6:6" x14ac:dyDescent="0.2">
      <c r="F1927" t="s">
        <v>2437</v>
      </c>
    </row>
    <row r="1928" spans="6:6" x14ac:dyDescent="0.2">
      <c r="F1928" t="s">
        <v>2437</v>
      </c>
    </row>
    <row r="1929" spans="6:6" x14ac:dyDescent="0.2">
      <c r="F1929" t="s">
        <v>3549</v>
      </c>
    </row>
  </sheetData>
  <autoFilter ref="A2:BR1894"/>
  <conditionalFormatting sqref="A4 J2:J14 A2:D3 AP3:BN14 B4:D14 N2:O14 AE2:AF2 AL2 AQ2 AV2 AT2 P3:Q14 S3:V14 X3:AE14 AG3:AN14">
    <cfRule type="expression" dxfId="48" priority="94" stopIfTrue="1">
      <formula>LENB(A2) &gt; A$2</formula>
    </cfRule>
  </conditionalFormatting>
  <conditionalFormatting sqref="H3:H14">
    <cfRule type="expression" dxfId="47" priority="87" stopIfTrue="1">
      <formula>LENB(H3) &gt; H$2</formula>
    </cfRule>
  </conditionalFormatting>
  <conditionalFormatting sqref="H2">
    <cfRule type="expression" dxfId="46" priority="78" stopIfTrue="1">
      <formula>LENB(H2) &gt; H$2</formula>
    </cfRule>
  </conditionalFormatting>
  <conditionalFormatting sqref="A5:A14">
    <cfRule type="expression" dxfId="45" priority="88" stopIfTrue="1">
      <formula>LENB(A5) &gt; A$2</formula>
    </cfRule>
  </conditionalFormatting>
  <conditionalFormatting sqref="F2:F14">
    <cfRule type="expression" dxfId="44" priority="77" stopIfTrue="1">
      <formula>LENB(F2) &gt; F$2</formula>
    </cfRule>
  </conditionalFormatting>
  <conditionalFormatting sqref="E2:E14">
    <cfRule type="expression" dxfId="43" priority="72" stopIfTrue="1">
      <formula>LENB(E2) &gt; E$2</formula>
    </cfRule>
  </conditionalFormatting>
  <conditionalFormatting sqref="AO3:AO14">
    <cfRule type="expression" dxfId="42" priority="67" stopIfTrue="1">
      <formula>LENB(AO3) &gt; AO$2</formula>
    </cfRule>
  </conditionalFormatting>
  <conditionalFormatting sqref="W2:W14">
    <cfRule type="expression" dxfId="41" priority="62" stopIfTrue="1">
      <formula>LENB(W2) &gt; W$2</formula>
    </cfRule>
  </conditionalFormatting>
  <conditionalFormatting sqref="L2:L14">
    <cfRule type="expression" dxfId="40" priority="61" stopIfTrue="1">
      <formula>LENB(L2) &gt; L$2</formula>
    </cfRule>
  </conditionalFormatting>
  <conditionalFormatting sqref="M2:M14">
    <cfRule type="expression" dxfId="39" priority="56" stopIfTrue="1">
      <formula>LENB(M2) &gt; M$2</formula>
    </cfRule>
  </conditionalFormatting>
  <conditionalFormatting sqref="K2:K14">
    <cfRule type="expression" dxfId="38" priority="51" stopIfTrue="1">
      <formula>LENB(K2) &gt; K$2</formula>
    </cfRule>
  </conditionalFormatting>
  <conditionalFormatting sqref="I2:I14">
    <cfRule type="expression" dxfId="37" priority="46" stopIfTrue="1">
      <formula>LENB(I2) &gt; I$2</formula>
    </cfRule>
  </conditionalFormatting>
  <conditionalFormatting sqref="AO2">
    <cfRule type="expression" dxfId="36" priority="45" stopIfTrue="1">
      <formula>LENB(AO2) &gt; AO$2</formula>
    </cfRule>
  </conditionalFormatting>
  <conditionalFormatting sqref="AK2">
    <cfRule type="expression" dxfId="35" priority="44" stopIfTrue="1">
      <formula>LENB(AK2) &gt; AK$2</formula>
    </cfRule>
  </conditionalFormatting>
  <conditionalFormatting sqref="BN2">
    <cfRule type="expression" dxfId="34" priority="43" stopIfTrue="1">
      <formula>LENB(BN2) &gt; BN$2</formula>
    </cfRule>
  </conditionalFormatting>
  <conditionalFormatting sqref="AW2:BM2">
    <cfRule type="expression" dxfId="33" priority="42" stopIfTrue="1">
      <formula>LENB(AW2) &gt; AW$2</formula>
    </cfRule>
  </conditionalFormatting>
  <conditionalFormatting sqref="AU2">
    <cfRule type="expression" dxfId="32" priority="41" stopIfTrue="1">
      <formula>LENB(AU2) &gt; AU$2</formula>
    </cfRule>
  </conditionalFormatting>
  <conditionalFormatting sqref="AS2">
    <cfRule type="expression" dxfId="31" priority="40" stopIfTrue="1">
      <formula>LENB(AS2) &gt; AS$2</formula>
    </cfRule>
  </conditionalFormatting>
  <conditionalFormatting sqref="AR2">
    <cfRule type="expression" dxfId="30" priority="39" stopIfTrue="1">
      <formula>LENB(AR2) &gt; AR$2</formula>
    </cfRule>
  </conditionalFormatting>
  <conditionalFormatting sqref="AP2">
    <cfRule type="expression" dxfId="29" priority="38" stopIfTrue="1">
      <formula>LENB(AP2) &gt; AP$2</formula>
    </cfRule>
  </conditionalFormatting>
  <conditionalFormatting sqref="AN2">
    <cfRule type="expression" dxfId="28" priority="37" stopIfTrue="1">
      <formula>LENB(AN2) &gt; AN$2</formula>
    </cfRule>
  </conditionalFormatting>
  <conditionalFormatting sqref="AM2">
    <cfRule type="expression" dxfId="27" priority="36" stopIfTrue="1">
      <formula>LENB(AM2) &gt; AM$2</formula>
    </cfRule>
  </conditionalFormatting>
  <conditionalFormatting sqref="AJ2">
    <cfRule type="expression" dxfId="26" priority="35" stopIfTrue="1">
      <formula>LENB(AJ2) &gt; AJ$2</formula>
    </cfRule>
  </conditionalFormatting>
  <conditionalFormatting sqref="AI2">
    <cfRule type="expression" dxfId="25" priority="34" stopIfTrue="1">
      <formula>LENB(AI2) &gt; AI$2</formula>
    </cfRule>
  </conditionalFormatting>
  <conditionalFormatting sqref="AH2">
    <cfRule type="expression" dxfId="24" priority="33" stopIfTrue="1">
      <formula>LENB(AH2) &gt; AH$2</formula>
    </cfRule>
  </conditionalFormatting>
  <conditionalFormatting sqref="AG2">
    <cfRule type="expression" dxfId="23" priority="32" stopIfTrue="1">
      <formula>LENB(AG2) &gt; AG$2</formula>
    </cfRule>
  </conditionalFormatting>
  <conditionalFormatting sqref="X2:AA2">
    <cfRule type="expression" dxfId="22" priority="31" stopIfTrue="1">
      <formula>LENB(X2) &gt; X$2</formula>
    </cfRule>
  </conditionalFormatting>
  <conditionalFormatting sqref="AB2:AD2">
    <cfRule type="expression" dxfId="21" priority="30" stopIfTrue="1">
      <formula>LENB(AB2) &gt; AB$2</formula>
    </cfRule>
  </conditionalFormatting>
  <conditionalFormatting sqref="S2:V2">
    <cfRule type="expression" dxfId="20" priority="29" stopIfTrue="1">
      <formula>LENB(S2) &gt; S$2</formula>
    </cfRule>
  </conditionalFormatting>
  <conditionalFormatting sqref="P2:Q2">
    <cfRule type="expression" dxfId="19" priority="28" stopIfTrue="1">
      <formula>LENB(P2) &gt; P$2</formula>
    </cfRule>
  </conditionalFormatting>
  <conditionalFormatting sqref="G2:G14">
    <cfRule type="expression" dxfId="18" priority="27" stopIfTrue="1">
      <formula>LENB(G2) &gt; G$2</formula>
    </cfRule>
  </conditionalFormatting>
  <conditionalFormatting sqref="R2:R14">
    <cfRule type="expression" dxfId="17" priority="22" stopIfTrue="1">
      <formula>LENB(R2) &gt; R$2</formula>
    </cfRule>
  </conditionalFormatting>
  <conditionalFormatting sqref="J15:J1894 X44:AN1894 AP15:BN1894 B15:D1894 N15:Q1894 S15:V1894 X15:AE43 AG15:AN43">
    <cfRule type="expression" dxfId="16" priority="17" stopIfTrue="1">
      <formula>LENB(B15) &gt; B$2</formula>
    </cfRule>
  </conditionalFormatting>
  <conditionalFormatting sqref="H15:H1894">
    <cfRule type="expression" dxfId="15" priority="15" stopIfTrue="1">
      <formula>LENB(H15) &gt; H$2</formula>
    </cfRule>
  </conditionalFormatting>
  <conditionalFormatting sqref="A15:A1894">
    <cfRule type="expression" dxfId="14" priority="16" stopIfTrue="1">
      <formula>LENB(A15) &gt; A$2</formula>
    </cfRule>
  </conditionalFormatting>
  <conditionalFormatting sqref="F15:F1894">
    <cfRule type="expression" dxfId="13" priority="14" stopIfTrue="1">
      <formula>LENB(F15) &gt; F$2</formula>
    </cfRule>
  </conditionalFormatting>
  <conditionalFormatting sqref="E15:E1894">
    <cfRule type="expression" dxfId="12" priority="13" stopIfTrue="1">
      <formula>LENB(E15) &gt; E$2</formula>
    </cfRule>
  </conditionalFormatting>
  <conditionalFormatting sqref="AO15:AO1894">
    <cfRule type="expression" dxfId="11" priority="12" stopIfTrue="1">
      <formula>LENB(AO15) &gt; AO$2</formula>
    </cfRule>
  </conditionalFormatting>
  <conditionalFormatting sqref="W15:W1894">
    <cfRule type="expression" dxfId="10" priority="11" stopIfTrue="1">
      <formula>LENB(W15) &gt; W$2</formula>
    </cfRule>
  </conditionalFormatting>
  <conditionalFormatting sqref="L15:L1894">
    <cfRule type="expression" dxfId="9" priority="10" stopIfTrue="1">
      <formula>LENB(L15) &gt; L$2</formula>
    </cfRule>
  </conditionalFormatting>
  <conditionalFormatting sqref="M15:M1894">
    <cfRule type="expression" dxfId="8" priority="9" stopIfTrue="1">
      <formula>LENB(M15) &gt; M$2</formula>
    </cfRule>
  </conditionalFormatting>
  <conditionalFormatting sqref="K15:K1894">
    <cfRule type="expression" dxfId="7" priority="8" stopIfTrue="1">
      <formula>LENB(K15) &gt; K$2</formula>
    </cfRule>
  </conditionalFormatting>
  <conditionalFormatting sqref="I15:I1894">
    <cfRule type="expression" dxfId="6" priority="7" stopIfTrue="1">
      <formula>LENB(I15) &gt; I$2</formula>
    </cfRule>
  </conditionalFormatting>
  <conditionalFormatting sqref="G15:G1894">
    <cfRule type="expression" dxfId="5" priority="6" stopIfTrue="1">
      <formula>LENB(G15) &gt; G$2</formula>
    </cfRule>
  </conditionalFormatting>
  <conditionalFormatting sqref="R15:R1894">
    <cfRule type="expression" dxfId="4" priority="5" stopIfTrue="1">
      <formula>LENB(R15) &gt; R$2</formula>
    </cfRule>
  </conditionalFormatting>
  <conditionalFormatting sqref="AF3:AF14">
    <cfRule type="expression" dxfId="3" priority="4" stopIfTrue="1">
      <formula>LENB(AF3) &gt; AF$2</formula>
    </cfRule>
  </conditionalFormatting>
  <conditionalFormatting sqref="AF15:AF26">
    <cfRule type="expression" dxfId="2" priority="3" stopIfTrue="1">
      <formula>LENB(AF15) &gt; AF$2</formula>
    </cfRule>
  </conditionalFormatting>
  <conditionalFormatting sqref="AF27:AF37">
    <cfRule type="expression" dxfId="1" priority="2" stopIfTrue="1">
      <formula>LENB(AF27) &gt; AF$2</formula>
    </cfRule>
  </conditionalFormatting>
  <conditionalFormatting sqref="AF38:AF43">
    <cfRule type="expression" dxfId="0" priority="1" stopIfTrue="1">
      <formula>LENB(AF38) &gt; AF$2</formula>
    </cfRule>
  </conditionalFormatting>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vt:lpstr>
      <vt:lpstr>Define</vt:lpstr>
      <vt:lpstr>DanhmucTK</vt:lpstr>
      <vt:lpstr>Template</vt:lpstr>
      <vt:lpstr>Cut_Text</vt:lpstr>
      <vt:lpstr>Vendor</vt:lpstr>
      <vt:lpstr>Check</vt:lpstr>
    </vt:vector>
  </TitlesOfParts>
  <Company>Bravo Software Company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BẢNG KÊ CHỨNG TỪ</dc:title>
  <dc:subject>BẢNG KÊ CHỨNG TỪ</dc:subject>
  <dc:creator>Bravo 7 2.5.2.1</dc:creator>
  <cp:lastModifiedBy>Bui Thi Giang</cp:lastModifiedBy>
  <dcterms:created xsi:type="dcterms:W3CDTF">2016-04-08T15:28:10Z</dcterms:created>
  <dcterms:modified xsi:type="dcterms:W3CDTF">2016-05-12T11:22:31Z</dcterms:modified>
</cp:coreProperties>
</file>